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exito\"/>
    </mc:Choice>
  </mc:AlternateContent>
  <xr:revisionPtr revIDLastSave="27" documentId="13_ncr:1_{BD9CB346-6BCA-4AB7-872C-59C13FBC9998}" xr6:coauthVersionLast="47" xr6:coauthVersionMax="47" xr10:uidLastSave="{B29F4AE7-1A26-4BD4-86D9-5238D1BF0360}"/>
  <bookViews>
    <workbookView xWindow="-110" yWindow="-110" windowWidth="19420" windowHeight="10420" firstSheet="2" activeTab="3" xr2:uid="{5D517594-C9C4-D14B-9A6D-1E1F6BCD29D7}"/>
  </bookViews>
  <sheets>
    <sheet name="Sheet1" sheetId="1" r:id="rId1"/>
    <sheet name="Hoja1" sheetId="2" r:id="rId2"/>
    <sheet name="data indicadores dpto" sheetId="6" r:id="rId3"/>
    <sheet name="data indicadores nacional" sheetId="7" r:id="rId4"/>
    <sheet name="data indicadores municipio" sheetId="8" r:id="rId5"/>
  </sheets>
  <definedNames>
    <definedName name="_xlnm._FilterDatabase" localSheetId="2" hidden="1">'data indicadores dpto'!$A$1:$N$760</definedName>
    <definedName name="_xlnm._FilterDatabase" localSheetId="4" hidden="1">'data indicadores municipio'!$A$1:$O$17281</definedName>
    <definedName name="_xlnm._FilterDatabase" localSheetId="3" hidden="1">'data indicadores nacional'!$A$1:$H$24</definedName>
  </definedNames>
  <calcPr calcId="191028"/>
  <pivotCaches>
    <pivotCache cacheId="7286" r:id="rId6"/>
    <pivotCache cacheId="728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7281" i="8" l="1"/>
  <c r="N17280" i="8"/>
  <c r="N17279" i="8"/>
  <c r="N17278" i="8"/>
  <c r="N17277" i="8"/>
  <c r="N17276" i="8"/>
  <c r="N17275" i="8"/>
  <c r="N17274" i="8"/>
  <c r="N17273" i="8"/>
  <c r="N17272" i="8"/>
  <c r="N17271" i="8"/>
  <c r="N17270" i="8"/>
  <c r="N17269" i="8"/>
  <c r="N17268" i="8"/>
  <c r="N17267" i="8"/>
  <c r="N17266" i="8"/>
  <c r="N17265" i="8"/>
  <c r="N17264" i="8"/>
  <c r="N17263" i="8"/>
  <c r="N17262" i="8"/>
  <c r="N17261" i="8"/>
  <c r="N17260" i="8"/>
  <c r="N17259" i="8"/>
  <c r="N17258" i="8"/>
  <c r="N17257" i="8"/>
  <c r="N17256" i="8"/>
  <c r="N17255" i="8"/>
  <c r="N17254" i="8"/>
  <c r="N17253" i="8"/>
  <c r="N17252" i="8"/>
  <c r="N17251" i="8"/>
  <c r="N17250" i="8"/>
  <c r="N17249" i="8"/>
  <c r="N17248" i="8"/>
  <c r="N17247" i="8"/>
  <c r="N17246" i="8"/>
  <c r="N17245" i="8"/>
  <c r="N17244" i="8"/>
  <c r="N17243" i="8"/>
  <c r="N17242" i="8"/>
  <c r="N17241" i="8"/>
  <c r="N17240" i="8"/>
  <c r="N17239" i="8"/>
  <c r="N17238" i="8"/>
  <c r="N17237" i="8"/>
  <c r="N17236" i="8"/>
  <c r="N17235" i="8"/>
  <c r="N17234" i="8"/>
  <c r="N17233" i="8"/>
  <c r="N17232" i="8"/>
  <c r="N17231" i="8"/>
  <c r="N17230" i="8"/>
  <c r="N17229" i="8"/>
  <c r="N17228" i="8"/>
  <c r="N17227" i="8"/>
  <c r="N17226" i="8"/>
  <c r="N17225" i="8"/>
  <c r="N17224" i="8"/>
  <c r="N17223" i="8"/>
  <c r="N17222" i="8"/>
  <c r="N17221" i="8"/>
  <c r="N17220" i="8"/>
  <c r="N17219" i="8"/>
  <c r="N17218" i="8"/>
  <c r="N17217" i="8"/>
  <c r="N17216" i="8"/>
  <c r="N17215" i="8"/>
  <c r="N17214" i="8"/>
  <c r="N17213" i="8"/>
  <c r="N17212" i="8"/>
  <c r="N17211" i="8"/>
  <c r="N17210" i="8"/>
  <c r="N17209" i="8"/>
  <c r="N17208" i="8"/>
  <c r="N17207" i="8"/>
  <c r="N17206" i="8"/>
  <c r="N17205" i="8"/>
  <c r="N17204" i="8"/>
  <c r="N17203" i="8"/>
  <c r="N17202" i="8"/>
  <c r="N17201" i="8"/>
  <c r="N17200" i="8"/>
  <c r="N17199" i="8"/>
  <c r="N17198" i="8"/>
  <c r="N17197" i="8"/>
  <c r="N17196" i="8"/>
  <c r="N17195" i="8"/>
  <c r="N17194" i="8"/>
  <c r="N17193" i="8"/>
  <c r="N17192" i="8"/>
  <c r="N17191" i="8"/>
  <c r="N17190" i="8"/>
  <c r="N17189" i="8"/>
  <c r="N17188" i="8"/>
  <c r="N17187" i="8"/>
  <c r="N17186" i="8"/>
  <c r="N17185" i="8"/>
  <c r="N17184" i="8"/>
  <c r="N17183" i="8"/>
  <c r="N17182" i="8"/>
  <c r="N17181" i="8"/>
  <c r="N17180" i="8"/>
  <c r="N17179" i="8"/>
  <c r="N17178" i="8"/>
  <c r="N17177" i="8"/>
  <c r="N17176" i="8"/>
  <c r="N17175" i="8"/>
  <c r="N17174" i="8"/>
  <c r="N17173" i="8"/>
  <c r="N17172" i="8"/>
  <c r="N17171" i="8"/>
  <c r="N17170" i="8"/>
  <c r="N17169" i="8"/>
  <c r="N17168" i="8"/>
  <c r="N17167" i="8"/>
  <c r="N17166" i="8"/>
  <c r="N17165" i="8"/>
  <c r="N17164" i="8"/>
  <c r="N17163" i="8"/>
  <c r="N17162" i="8"/>
  <c r="N17161" i="8"/>
  <c r="N17160" i="8"/>
  <c r="N17159" i="8"/>
  <c r="N17158" i="8"/>
  <c r="N17157" i="8"/>
  <c r="N17156" i="8"/>
  <c r="N17155" i="8"/>
  <c r="N17154" i="8"/>
  <c r="N17153" i="8"/>
  <c r="N17152" i="8"/>
  <c r="N17151" i="8"/>
  <c r="N17150" i="8"/>
  <c r="N17149" i="8"/>
  <c r="N17148" i="8"/>
  <c r="N17147" i="8"/>
  <c r="N17146" i="8"/>
  <c r="N17145" i="8"/>
  <c r="N17144" i="8"/>
  <c r="N17143" i="8"/>
  <c r="N17142" i="8"/>
  <c r="N17141" i="8"/>
  <c r="N17140" i="8"/>
  <c r="N17139" i="8"/>
  <c r="N17138" i="8"/>
  <c r="N17137" i="8"/>
  <c r="N17136" i="8"/>
  <c r="N17135" i="8"/>
  <c r="N17134" i="8"/>
  <c r="N17133" i="8"/>
  <c r="N17132" i="8"/>
  <c r="N17131" i="8"/>
  <c r="N17130" i="8"/>
  <c r="N17129" i="8"/>
  <c r="N17128" i="8"/>
  <c r="N17127" i="8"/>
  <c r="N17126" i="8"/>
  <c r="N17125" i="8"/>
  <c r="N17124" i="8"/>
  <c r="N17123" i="8"/>
  <c r="N17122" i="8"/>
  <c r="N17121" i="8"/>
  <c r="N17120" i="8"/>
  <c r="N17119" i="8"/>
  <c r="N17118" i="8"/>
  <c r="N17117" i="8"/>
  <c r="N17116" i="8"/>
  <c r="N17115" i="8"/>
  <c r="N17114" i="8"/>
  <c r="N17113" i="8"/>
  <c r="N17112" i="8"/>
  <c r="N17111" i="8"/>
  <c r="N17110" i="8"/>
  <c r="N17109" i="8"/>
  <c r="N17108" i="8"/>
  <c r="N17107" i="8"/>
  <c r="N17106" i="8"/>
  <c r="N17105" i="8"/>
  <c r="N17104" i="8"/>
  <c r="N17103" i="8"/>
  <c r="N17102" i="8"/>
  <c r="N17101" i="8"/>
  <c r="N17100" i="8"/>
  <c r="N17099" i="8"/>
  <c r="N17098" i="8"/>
  <c r="N17097" i="8"/>
  <c r="N17096" i="8"/>
  <c r="N17095" i="8"/>
  <c r="N17094" i="8"/>
  <c r="N17093" i="8"/>
  <c r="N17092" i="8"/>
  <c r="N17091" i="8"/>
  <c r="N17090" i="8"/>
  <c r="N17089" i="8"/>
  <c r="N17088" i="8"/>
  <c r="N17087" i="8"/>
  <c r="N17086" i="8"/>
  <c r="N17085" i="8"/>
  <c r="N17084" i="8"/>
  <c r="N17083" i="8"/>
  <c r="N17082" i="8"/>
  <c r="N17081" i="8"/>
  <c r="N17080" i="8"/>
  <c r="N17079" i="8"/>
  <c r="N17078" i="8"/>
  <c r="N17077" i="8"/>
  <c r="N17076" i="8"/>
  <c r="N17075" i="8"/>
  <c r="N17074" i="8"/>
  <c r="N17073" i="8"/>
  <c r="N17072" i="8"/>
  <c r="N17071" i="8"/>
  <c r="N17070" i="8"/>
  <c r="N17069" i="8"/>
  <c r="N17068" i="8"/>
  <c r="N17067" i="8"/>
  <c r="N17066" i="8"/>
  <c r="N17065" i="8"/>
  <c r="N17064" i="8"/>
  <c r="N17063" i="8"/>
  <c r="N17062" i="8"/>
  <c r="N17061" i="8"/>
  <c r="N17060" i="8"/>
  <c r="N17059" i="8"/>
  <c r="N17058" i="8"/>
  <c r="N17057" i="8"/>
  <c r="N17056" i="8"/>
  <c r="N17055" i="8"/>
  <c r="N17054" i="8"/>
  <c r="N17053" i="8"/>
  <c r="N17052" i="8"/>
  <c r="N17051" i="8"/>
  <c r="N17050" i="8"/>
  <c r="N17049" i="8"/>
  <c r="N17048" i="8"/>
  <c r="N17047" i="8"/>
  <c r="N17046" i="8"/>
  <c r="N17045" i="8"/>
  <c r="N17044" i="8"/>
  <c r="N17043" i="8"/>
  <c r="N17042" i="8"/>
  <c r="N17041" i="8"/>
  <c r="N17040" i="8"/>
  <c r="N17039" i="8"/>
  <c r="N17038" i="8"/>
  <c r="N17037" i="8"/>
  <c r="N17036" i="8"/>
  <c r="N17035" i="8"/>
  <c r="N17034" i="8"/>
  <c r="N17033" i="8"/>
  <c r="N17032" i="8"/>
  <c r="N17031" i="8"/>
  <c r="N17030" i="8"/>
  <c r="N17029" i="8"/>
  <c r="N17028" i="8"/>
  <c r="N17027" i="8"/>
  <c r="N17026" i="8"/>
  <c r="N17025" i="8"/>
  <c r="N17024" i="8"/>
  <c r="N17023" i="8"/>
  <c r="N17022" i="8"/>
  <c r="N17021" i="8"/>
  <c r="N17020" i="8"/>
  <c r="N17019" i="8"/>
  <c r="N17018" i="8"/>
  <c r="N17017" i="8"/>
  <c r="N17016" i="8"/>
  <c r="N17015" i="8"/>
  <c r="N17014" i="8"/>
  <c r="N17013" i="8"/>
  <c r="N17012" i="8"/>
  <c r="N17011" i="8"/>
  <c r="N17010" i="8"/>
  <c r="N17009" i="8"/>
  <c r="N17008" i="8"/>
  <c r="N17007" i="8"/>
  <c r="N17006" i="8"/>
  <c r="N17005" i="8"/>
  <c r="N17004" i="8"/>
  <c r="N17003" i="8"/>
  <c r="N17002" i="8"/>
  <c r="N17001" i="8"/>
  <c r="N17000" i="8"/>
  <c r="N16999" i="8"/>
  <c r="N16998" i="8"/>
  <c r="N16997" i="8"/>
  <c r="N16996" i="8"/>
  <c r="N16995" i="8"/>
  <c r="N16994" i="8"/>
  <c r="N16993" i="8"/>
  <c r="N16992" i="8"/>
  <c r="N16991" i="8"/>
  <c r="N16990" i="8"/>
  <c r="N16989" i="8"/>
  <c r="N16988" i="8"/>
  <c r="N16987" i="8"/>
  <c r="N16986" i="8"/>
  <c r="N16985" i="8"/>
  <c r="N16984" i="8"/>
  <c r="N16983" i="8"/>
  <c r="N16982" i="8"/>
  <c r="N16981" i="8"/>
  <c r="N16980" i="8"/>
  <c r="N16979" i="8"/>
  <c r="N16978" i="8"/>
  <c r="N16977" i="8"/>
  <c r="N16976" i="8"/>
  <c r="N16975" i="8"/>
  <c r="N16974" i="8"/>
  <c r="N16973" i="8"/>
  <c r="N16972" i="8"/>
  <c r="N16971" i="8"/>
  <c r="N16970" i="8"/>
  <c r="N16969" i="8"/>
  <c r="N16968" i="8"/>
  <c r="N16967" i="8"/>
  <c r="N16966" i="8"/>
  <c r="N16965" i="8"/>
  <c r="N16964" i="8"/>
  <c r="N16963" i="8"/>
  <c r="N16962" i="8"/>
  <c r="N16961" i="8"/>
  <c r="N16960" i="8"/>
  <c r="N16959" i="8"/>
  <c r="N16958" i="8"/>
  <c r="N16957" i="8"/>
  <c r="N16956" i="8"/>
  <c r="N16955" i="8"/>
  <c r="N16954" i="8"/>
  <c r="N16953" i="8"/>
  <c r="N16952" i="8"/>
  <c r="N16951" i="8"/>
  <c r="N16950" i="8"/>
  <c r="N16949" i="8"/>
  <c r="N16948" i="8"/>
  <c r="N16947" i="8"/>
  <c r="N16946" i="8"/>
  <c r="N16945" i="8"/>
  <c r="N16944" i="8"/>
  <c r="N16943" i="8"/>
  <c r="N16942" i="8"/>
  <c r="N16941" i="8"/>
  <c r="N16940" i="8"/>
  <c r="N16939" i="8"/>
  <c r="N16938" i="8"/>
  <c r="N16937" i="8"/>
  <c r="N16936" i="8"/>
  <c r="N16935" i="8"/>
  <c r="N16934" i="8"/>
  <c r="N16933" i="8"/>
  <c r="N16932" i="8"/>
  <c r="N16931" i="8"/>
  <c r="N16930" i="8"/>
  <c r="N16929" i="8"/>
  <c r="N16928" i="8"/>
  <c r="N16927" i="8"/>
  <c r="N16926" i="8"/>
  <c r="N16925" i="8"/>
  <c r="N16924" i="8"/>
  <c r="N16923" i="8"/>
  <c r="N16922" i="8"/>
  <c r="N16921" i="8"/>
  <c r="N16920" i="8"/>
  <c r="N16919" i="8"/>
  <c r="N16918" i="8"/>
  <c r="N16917" i="8"/>
  <c r="N16916" i="8"/>
  <c r="N16915" i="8"/>
  <c r="N16914" i="8"/>
  <c r="N16913" i="8"/>
  <c r="N16912" i="8"/>
  <c r="N16911" i="8"/>
  <c r="N16910" i="8"/>
  <c r="N16909" i="8"/>
  <c r="N16908" i="8"/>
  <c r="N16907" i="8"/>
  <c r="N16906" i="8"/>
  <c r="N16905" i="8"/>
  <c r="N16904" i="8"/>
  <c r="N16903" i="8"/>
  <c r="N16902" i="8"/>
  <c r="N16901" i="8"/>
  <c r="N16900" i="8"/>
  <c r="N16899" i="8"/>
  <c r="N16898" i="8"/>
  <c r="N16897" i="8"/>
  <c r="N16896" i="8"/>
  <c r="N16895" i="8"/>
  <c r="N16894" i="8"/>
  <c r="N16893" i="8"/>
  <c r="N16892" i="8"/>
  <c r="N16891" i="8"/>
  <c r="N16890" i="8"/>
  <c r="N16889" i="8"/>
  <c r="N16888" i="8"/>
  <c r="N16887" i="8"/>
  <c r="N16886" i="8"/>
  <c r="N16885" i="8"/>
  <c r="N16884" i="8"/>
  <c r="N16883" i="8"/>
  <c r="N16882" i="8"/>
  <c r="N16881" i="8"/>
  <c r="N16880" i="8"/>
  <c r="N16879" i="8"/>
  <c r="N16878" i="8"/>
  <c r="N16877" i="8"/>
  <c r="N16876" i="8"/>
  <c r="N16875" i="8"/>
  <c r="N16874" i="8"/>
  <c r="N16873" i="8"/>
  <c r="N16872" i="8"/>
  <c r="N16871" i="8"/>
  <c r="N16870" i="8"/>
  <c r="N16869" i="8"/>
  <c r="N16868" i="8"/>
  <c r="N16867" i="8"/>
  <c r="N16866" i="8"/>
  <c r="N16865" i="8"/>
  <c r="N16864" i="8"/>
  <c r="N16863" i="8"/>
  <c r="N16862" i="8"/>
  <c r="N16861" i="8"/>
  <c r="N16860" i="8"/>
  <c r="N16859" i="8"/>
  <c r="N16858" i="8"/>
  <c r="N16857" i="8"/>
  <c r="N16856" i="8"/>
  <c r="N16855" i="8"/>
  <c r="N16854" i="8"/>
  <c r="N16853" i="8"/>
  <c r="N16852" i="8"/>
  <c r="N16851" i="8"/>
  <c r="N16850" i="8"/>
  <c r="N16849" i="8"/>
  <c r="N16848" i="8"/>
  <c r="N16847" i="8"/>
  <c r="N16846" i="8"/>
  <c r="N16845" i="8"/>
  <c r="N16844" i="8"/>
  <c r="N16843" i="8"/>
  <c r="N16842" i="8"/>
  <c r="N16841" i="8"/>
  <c r="N16840" i="8"/>
  <c r="N16839" i="8"/>
  <c r="N16838" i="8"/>
  <c r="N16837" i="8"/>
  <c r="N16836" i="8"/>
  <c r="N16835" i="8"/>
  <c r="N16834" i="8"/>
  <c r="N16833" i="8"/>
  <c r="N16832" i="8"/>
  <c r="N16831" i="8"/>
  <c r="N16830" i="8"/>
  <c r="N16829" i="8"/>
  <c r="N16828" i="8"/>
  <c r="N16827" i="8"/>
  <c r="N16826" i="8"/>
  <c r="N16825" i="8"/>
  <c r="N16824" i="8"/>
  <c r="N16823" i="8"/>
  <c r="N16822" i="8"/>
  <c r="N16821" i="8"/>
  <c r="N16820" i="8"/>
  <c r="N16819" i="8"/>
  <c r="N16818" i="8"/>
  <c r="N16817" i="8"/>
  <c r="N16816" i="8"/>
  <c r="N16815" i="8"/>
  <c r="N16814" i="8"/>
  <c r="N16813" i="8"/>
  <c r="N16812" i="8"/>
  <c r="N16811" i="8"/>
  <c r="N16810" i="8"/>
  <c r="N16809" i="8"/>
  <c r="N16808" i="8"/>
  <c r="N16807" i="8"/>
  <c r="N16806" i="8"/>
  <c r="N16805" i="8"/>
  <c r="N16804" i="8"/>
  <c r="N16803" i="8"/>
  <c r="N16802" i="8"/>
  <c r="N16801" i="8"/>
  <c r="N16800" i="8"/>
  <c r="N16799" i="8"/>
  <c r="N16798" i="8"/>
  <c r="N16797" i="8"/>
  <c r="N16796" i="8"/>
  <c r="N16795" i="8"/>
  <c r="N16794" i="8"/>
  <c r="N16793" i="8"/>
  <c r="N16792" i="8"/>
  <c r="N16791" i="8"/>
  <c r="N16790" i="8"/>
  <c r="N16789" i="8"/>
  <c r="N16788" i="8"/>
  <c r="N16787" i="8"/>
  <c r="N16786" i="8"/>
  <c r="N16785" i="8"/>
  <c r="N16784" i="8"/>
  <c r="N16783" i="8"/>
  <c r="N16782" i="8"/>
  <c r="N16781" i="8"/>
  <c r="N16780" i="8"/>
  <c r="N16779" i="8"/>
  <c r="N16778" i="8"/>
  <c r="N16777" i="8"/>
  <c r="N16776" i="8"/>
  <c r="N16775" i="8"/>
  <c r="N16774" i="8"/>
  <c r="N16773" i="8"/>
  <c r="N16772" i="8"/>
  <c r="N16771" i="8"/>
  <c r="N16770" i="8"/>
  <c r="N16769" i="8"/>
  <c r="N16768" i="8"/>
  <c r="N16767" i="8"/>
  <c r="N16766" i="8"/>
  <c r="N16765" i="8"/>
  <c r="N16764" i="8"/>
  <c r="N16763" i="8"/>
  <c r="N16762" i="8"/>
  <c r="N16761" i="8"/>
  <c r="N16760" i="8"/>
  <c r="N16759" i="8"/>
  <c r="N16758" i="8"/>
  <c r="N16757" i="8"/>
  <c r="N16756" i="8"/>
  <c r="N16755" i="8"/>
  <c r="N16754" i="8"/>
  <c r="N16753" i="8"/>
  <c r="N16752" i="8"/>
  <c r="N16751" i="8"/>
  <c r="N16750" i="8"/>
  <c r="N16749" i="8"/>
  <c r="N16748" i="8"/>
  <c r="N16747" i="8"/>
  <c r="N16746" i="8"/>
  <c r="N16745" i="8"/>
  <c r="N16744" i="8"/>
  <c r="N16743" i="8"/>
  <c r="N16742" i="8"/>
  <c r="N16741" i="8"/>
  <c r="N16740" i="8"/>
  <c r="N16739" i="8"/>
  <c r="N16738" i="8"/>
  <c r="N16737" i="8"/>
  <c r="N16736" i="8"/>
  <c r="N16735" i="8"/>
  <c r="N16734" i="8"/>
  <c r="N16733" i="8"/>
  <c r="N16732" i="8"/>
  <c r="N16731" i="8"/>
  <c r="N16730" i="8"/>
  <c r="N16729" i="8"/>
  <c r="N16728" i="8"/>
  <c r="N16727" i="8"/>
  <c r="N16726" i="8"/>
  <c r="N16725" i="8"/>
  <c r="N16724" i="8"/>
  <c r="N16723" i="8"/>
  <c r="N16722" i="8"/>
  <c r="N16721" i="8"/>
  <c r="N16720" i="8"/>
  <c r="N16719" i="8"/>
  <c r="N16718" i="8"/>
  <c r="N16717" i="8"/>
  <c r="N16716" i="8"/>
  <c r="N16715" i="8"/>
  <c r="N16714" i="8"/>
  <c r="N16713" i="8"/>
  <c r="N16712" i="8"/>
  <c r="N16711" i="8"/>
  <c r="N16710" i="8"/>
  <c r="N16709" i="8"/>
  <c r="N16708" i="8"/>
  <c r="N16707" i="8"/>
  <c r="N16706" i="8"/>
  <c r="N16705" i="8"/>
  <c r="N16704" i="8"/>
  <c r="N16703" i="8"/>
  <c r="N16702" i="8"/>
  <c r="N16701" i="8"/>
  <c r="N16700" i="8"/>
  <c r="N16699" i="8"/>
  <c r="N16698" i="8"/>
  <c r="N16697" i="8"/>
  <c r="N16696" i="8"/>
  <c r="N16695" i="8"/>
  <c r="N16694" i="8"/>
  <c r="N16693" i="8"/>
  <c r="N16692" i="8"/>
  <c r="N16691" i="8"/>
  <c r="N16690" i="8"/>
  <c r="N16689" i="8"/>
  <c r="N16688" i="8"/>
  <c r="N16687" i="8"/>
  <c r="N16686" i="8"/>
  <c r="N16685" i="8"/>
  <c r="N16684" i="8"/>
  <c r="N16683" i="8"/>
  <c r="N16682" i="8"/>
  <c r="N16681" i="8"/>
  <c r="N16680" i="8"/>
  <c r="N16679" i="8"/>
  <c r="N16678" i="8"/>
  <c r="N16677" i="8"/>
  <c r="N16676" i="8"/>
  <c r="N16675" i="8"/>
  <c r="N16674" i="8"/>
  <c r="N16673" i="8"/>
  <c r="N16672" i="8"/>
  <c r="N16671" i="8"/>
  <c r="N16670" i="8"/>
  <c r="N16669" i="8"/>
  <c r="N16668" i="8"/>
  <c r="N16667" i="8"/>
  <c r="N16666" i="8"/>
  <c r="N16665" i="8"/>
  <c r="N16664" i="8"/>
  <c r="N16663" i="8"/>
  <c r="N16662" i="8"/>
  <c r="N16661" i="8"/>
  <c r="N16660" i="8"/>
  <c r="N16659" i="8"/>
  <c r="N16658" i="8"/>
  <c r="N16657" i="8"/>
  <c r="N16656" i="8"/>
  <c r="N16655" i="8"/>
  <c r="N16654" i="8"/>
  <c r="N16653" i="8"/>
  <c r="N16652" i="8"/>
  <c r="N16651" i="8"/>
  <c r="N16650" i="8"/>
  <c r="N16649" i="8"/>
  <c r="N16648" i="8"/>
  <c r="N16647" i="8"/>
  <c r="N16646" i="8"/>
  <c r="N16645" i="8"/>
  <c r="N16644" i="8"/>
  <c r="N16643" i="8"/>
  <c r="N16642" i="8"/>
  <c r="N16641" i="8"/>
  <c r="N16640" i="8"/>
  <c r="N16639" i="8"/>
  <c r="N16638" i="8"/>
  <c r="N16637" i="8"/>
  <c r="N16636" i="8"/>
  <c r="N16635" i="8"/>
  <c r="N16634" i="8"/>
  <c r="N16633" i="8"/>
  <c r="N16632" i="8"/>
  <c r="N16631" i="8"/>
  <c r="N16630" i="8"/>
  <c r="N16629" i="8"/>
  <c r="N16628" i="8"/>
  <c r="N16627" i="8"/>
  <c r="N16626" i="8"/>
  <c r="N16625" i="8"/>
  <c r="N16624" i="8"/>
  <c r="N16623" i="8"/>
  <c r="N16622" i="8"/>
  <c r="N16621" i="8"/>
  <c r="N16620" i="8"/>
  <c r="N16619" i="8"/>
  <c r="N16618" i="8"/>
  <c r="N16617" i="8"/>
  <c r="N16616" i="8"/>
  <c r="N16615" i="8"/>
  <c r="N16614" i="8"/>
  <c r="N16613" i="8"/>
  <c r="N16612" i="8"/>
  <c r="N16611" i="8"/>
  <c r="N16610" i="8"/>
  <c r="N16609" i="8"/>
  <c r="N16608" i="8"/>
  <c r="N16607" i="8"/>
  <c r="N16606" i="8"/>
  <c r="N16605" i="8"/>
  <c r="N16604" i="8"/>
  <c r="N16603" i="8"/>
  <c r="N16602" i="8"/>
  <c r="N16601" i="8"/>
  <c r="N16600" i="8"/>
  <c r="N16599" i="8"/>
  <c r="N16598" i="8"/>
  <c r="N16597" i="8"/>
  <c r="N16596" i="8"/>
  <c r="N16595" i="8"/>
  <c r="N16594" i="8"/>
  <c r="N16593" i="8"/>
  <c r="N16592" i="8"/>
  <c r="N16591" i="8"/>
  <c r="N16590" i="8"/>
  <c r="N16589" i="8"/>
  <c r="N16588" i="8"/>
  <c r="N16587" i="8"/>
  <c r="N16586" i="8"/>
  <c r="N16585" i="8"/>
  <c r="N16584" i="8"/>
  <c r="N16583" i="8"/>
  <c r="N16582" i="8"/>
  <c r="N16581" i="8"/>
  <c r="N16580" i="8"/>
  <c r="N16579" i="8"/>
  <c r="N16578" i="8"/>
  <c r="N16577" i="8"/>
  <c r="N16576" i="8"/>
  <c r="N16575" i="8"/>
  <c r="N16574" i="8"/>
  <c r="N16573" i="8"/>
  <c r="N16572" i="8"/>
  <c r="N16571" i="8"/>
  <c r="N16570" i="8"/>
  <c r="N16569" i="8"/>
  <c r="N16568" i="8"/>
  <c r="N16567" i="8"/>
  <c r="N16566" i="8"/>
  <c r="N16565" i="8"/>
  <c r="N16564" i="8"/>
  <c r="N16563" i="8"/>
  <c r="N16562" i="8"/>
  <c r="N16561" i="8"/>
  <c r="N16560" i="8"/>
  <c r="N16559" i="8"/>
  <c r="N16558" i="8"/>
  <c r="N16557" i="8"/>
  <c r="N16556" i="8"/>
  <c r="N16555" i="8"/>
  <c r="N16554" i="8"/>
  <c r="N16553" i="8"/>
  <c r="N16552" i="8"/>
  <c r="N16551" i="8"/>
  <c r="N16550" i="8"/>
  <c r="N16549" i="8"/>
  <c r="N16548" i="8"/>
  <c r="N16547" i="8"/>
  <c r="N16546" i="8"/>
  <c r="N16545" i="8"/>
  <c r="N16544" i="8"/>
  <c r="N16543" i="8"/>
  <c r="N16542" i="8"/>
  <c r="N16541" i="8"/>
  <c r="N16540" i="8"/>
  <c r="N16539" i="8"/>
  <c r="N16538" i="8"/>
  <c r="N16537" i="8"/>
  <c r="N16536" i="8"/>
  <c r="N16535" i="8"/>
  <c r="N16534" i="8"/>
  <c r="N16533" i="8"/>
  <c r="N16532" i="8"/>
  <c r="N16531" i="8"/>
  <c r="N16530" i="8"/>
  <c r="N16529" i="8"/>
  <c r="N16528" i="8"/>
  <c r="N16527" i="8"/>
  <c r="N16526" i="8"/>
  <c r="N16525" i="8"/>
  <c r="N16524" i="8"/>
  <c r="N16523" i="8"/>
  <c r="N16522" i="8"/>
  <c r="N16521" i="8"/>
  <c r="N16520" i="8"/>
  <c r="N16519" i="8"/>
  <c r="N16518" i="8"/>
  <c r="N16517" i="8"/>
  <c r="N16516" i="8"/>
  <c r="N16515" i="8"/>
  <c r="N16514" i="8"/>
  <c r="N16513" i="8"/>
  <c r="N16512" i="8"/>
  <c r="N16511" i="8"/>
  <c r="N16510" i="8"/>
  <c r="N16509" i="8"/>
  <c r="N16508" i="8"/>
  <c r="N16507" i="8"/>
  <c r="N16506" i="8"/>
  <c r="N16505" i="8"/>
  <c r="N16504" i="8"/>
  <c r="N16503" i="8"/>
  <c r="N16502" i="8"/>
  <c r="N16501" i="8"/>
  <c r="N16500" i="8"/>
  <c r="N16499" i="8"/>
  <c r="N16498" i="8"/>
  <c r="N16497" i="8"/>
  <c r="N16496" i="8"/>
  <c r="N16495" i="8"/>
  <c r="N16494" i="8"/>
  <c r="N16493" i="8"/>
  <c r="N16492" i="8"/>
  <c r="N16491" i="8"/>
  <c r="N16490" i="8"/>
  <c r="N16489" i="8"/>
  <c r="N16488" i="8"/>
  <c r="N16487" i="8"/>
  <c r="N16486" i="8"/>
  <c r="N16485" i="8"/>
  <c r="N16484" i="8"/>
  <c r="N16483" i="8"/>
  <c r="N16482" i="8"/>
  <c r="N16481" i="8"/>
  <c r="N16480" i="8"/>
  <c r="N16479" i="8"/>
  <c r="N16478" i="8"/>
  <c r="N16477" i="8"/>
  <c r="N16476" i="8"/>
  <c r="N16475" i="8"/>
  <c r="N16474" i="8"/>
  <c r="N16473" i="8"/>
  <c r="N16472" i="8"/>
  <c r="N16471" i="8"/>
  <c r="N16470" i="8"/>
  <c r="N16469" i="8"/>
  <c r="N16468" i="8"/>
  <c r="N16467" i="8"/>
  <c r="N16466" i="8"/>
  <c r="N16465" i="8"/>
  <c r="N16464" i="8"/>
  <c r="N16463" i="8"/>
  <c r="N16462" i="8"/>
  <c r="N16461" i="8"/>
  <c r="N16460" i="8"/>
  <c r="N16459" i="8"/>
  <c r="N16458" i="8"/>
  <c r="N16457" i="8"/>
  <c r="N16456" i="8"/>
  <c r="N16455" i="8"/>
  <c r="N16454" i="8"/>
  <c r="N16453" i="8"/>
  <c r="N16452" i="8"/>
  <c r="N16451" i="8"/>
  <c r="N16450" i="8"/>
  <c r="N16449" i="8"/>
  <c r="N16448" i="8"/>
  <c r="N16447" i="8"/>
  <c r="N16446" i="8"/>
  <c r="N16445" i="8"/>
  <c r="N16444" i="8"/>
  <c r="N16443" i="8"/>
  <c r="N16442" i="8"/>
  <c r="N16441" i="8"/>
  <c r="N16440" i="8"/>
  <c r="N16439" i="8"/>
  <c r="N16438" i="8"/>
  <c r="N16437" i="8"/>
  <c r="N16436" i="8"/>
  <c r="N16435" i="8"/>
  <c r="N16434" i="8"/>
  <c r="N16433" i="8"/>
  <c r="N16432" i="8"/>
  <c r="N16431" i="8"/>
  <c r="N16430" i="8"/>
  <c r="N16429" i="8"/>
  <c r="N16428" i="8"/>
  <c r="N16427" i="8"/>
  <c r="N16426" i="8"/>
  <c r="N16425" i="8"/>
  <c r="N16424" i="8"/>
  <c r="N16423" i="8"/>
  <c r="N16422" i="8"/>
  <c r="N16421" i="8"/>
  <c r="N16420" i="8"/>
  <c r="N16419" i="8"/>
  <c r="N16418" i="8"/>
  <c r="N16417" i="8"/>
  <c r="N16416" i="8"/>
  <c r="N16415" i="8"/>
  <c r="N16414" i="8"/>
  <c r="N16413" i="8"/>
  <c r="N16412" i="8"/>
  <c r="N16411" i="8"/>
  <c r="N16410" i="8"/>
  <c r="N16409" i="8"/>
  <c r="N16408" i="8"/>
  <c r="N16407" i="8"/>
  <c r="N16406" i="8"/>
  <c r="N16405" i="8"/>
  <c r="N16404" i="8"/>
  <c r="N16403" i="8"/>
  <c r="N16402" i="8"/>
  <c r="N16401" i="8"/>
  <c r="N16400" i="8"/>
  <c r="N16399" i="8"/>
  <c r="N16398" i="8"/>
  <c r="N16397" i="8"/>
  <c r="N16396" i="8"/>
  <c r="N16395" i="8"/>
  <c r="N16394" i="8"/>
  <c r="N16393" i="8"/>
  <c r="N16392" i="8"/>
  <c r="N16391" i="8"/>
  <c r="N16390" i="8"/>
  <c r="N16389" i="8"/>
  <c r="N16388" i="8"/>
  <c r="N16387" i="8"/>
  <c r="N16386" i="8"/>
  <c r="N16385" i="8"/>
  <c r="N16384" i="8"/>
  <c r="N16383" i="8"/>
  <c r="N16382" i="8"/>
  <c r="N16381" i="8"/>
  <c r="N16380" i="8"/>
  <c r="N16379" i="8"/>
  <c r="N16378" i="8"/>
  <c r="N16377" i="8"/>
  <c r="N16376" i="8"/>
  <c r="N16375" i="8"/>
  <c r="N16374" i="8"/>
  <c r="N16373" i="8"/>
  <c r="N16372" i="8"/>
  <c r="N16371" i="8"/>
  <c r="N16370" i="8"/>
  <c r="N16369" i="8"/>
  <c r="N16368" i="8"/>
  <c r="N16367" i="8"/>
  <c r="N16366" i="8"/>
  <c r="N16365" i="8"/>
  <c r="N16364" i="8"/>
  <c r="N16363" i="8"/>
  <c r="N16362" i="8"/>
  <c r="N16361" i="8"/>
  <c r="N16360" i="8"/>
  <c r="N16359" i="8"/>
  <c r="N16358" i="8"/>
  <c r="N16357" i="8"/>
  <c r="N16356" i="8"/>
  <c r="N16355" i="8"/>
  <c r="N16354" i="8"/>
  <c r="N16353" i="8"/>
  <c r="N16352" i="8"/>
  <c r="N16351" i="8"/>
  <c r="N16350" i="8"/>
  <c r="N16349" i="8"/>
  <c r="N16348" i="8"/>
  <c r="N16347" i="8"/>
  <c r="N16346" i="8"/>
  <c r="N16345" i="8"/>
  <c r="N16344" i="8"/>
  <c r="N16343" i="8"/>
  <c r="N16342" i="8"/>
  <c r="N16341" i="8"/>
  <c r="N16340" i="8"/>
  <c r="N16339" i="8"/>
  <c r="N16338" i="8"/>
  <c r="N16337" i="8"/>
  <c r="N16336" i="8"/>
  <c r="N16335" i="8"/>
  <c r="N16334" i="8"/>
  <c r="N16333" i="8"/>
  <c r="N16332" i="8"/>
  <c r="N16331" i="8"/>
  <c r="N16330" i="8"/>
  <c r="N16329" i="8"/>
  <c r="N16328" i="8"/>
  <c r="N16327" i="8"/>
  <c r="N16326" i="8"/>
  <c r="N16325" i="8"/>
  <c r="N16324" i="8"/>
  <c r="N16323" i="8"/>
  <c r="N16322" i="8"/>
  <c r="N16321" i="8"/>
  <c r="N16320" i="8"/>
  <c r="N16319" i="8"/>
  <c r="N16318" i="8"/>
  <c r="N16317" i="8"/>
  <c r="N16316" i="8"/>
  <c r="N16315" i="8"/>
  <c r="N16314" i="8"/>
  <c r="N16313" i="8"/>
  <c r="N16312" i="8"/>
  <c r="N16311" i="8"/>
  <c r="N16310" i="8"/>
  <c r="N16309" i="8"/>
  <c r="N16308" i="8"/>
  <c r="N16307" i="8"/>
  <c r="N16306" i="8"/>
  <c r="N16305" i="8"/>
  <c r="N16304" i="8"/>
  <c r="N16303" i="8"/>
  <c r="N16302" i="8"/>
  <c r="N16301" i="8"/>
  <c r="N16300" i="8"/>
  <c r="N16299" i="8"/>
  <c r="N16298" i="8"/>
  <c r="N16297" i="8"/>
  <c r="N16296" i="8"/>
  <c r="N16295" i="8"/>
  <c r="N16294" i="8"/>
  <c r="N16293" i="8"/>
  <c r="N16292" i="8"/>
  <c r="N16291" i="8"/>
  <c r="N16290" i="8"/>
  <c r="N16289" i="8"/>
  <c r="N16288" i="8"/>
  <c r="N16287" i="8"/>
  <c r="N16286" i="8"/>
  <c r="N16285" i="8"/>
  <c r="N16284" i="8"/>
  <c r="N16283" i="8"/>
  <c r="N16282" i="8"/>
  <c r="N16281" i="8"/>
  <c r="N16280" i="8"/>
  <c r="N16279" i="8"/>
  <c r="N16278" i="8"/>
  <c r="N16277" i="8"/>
  <c r="N16276" i="8"/>
  <c r="N16275" i="8"/>
  <c r="N16274" i="8"/>
  <c r="N16273" i="8"/>
  <c r="N16272" i="8"/>
  <c r="N16271" i="8"/>
  <c r="N16270" i="8"/>
  <c r="N16269" i="8"/>
  <c r="N16268" i="8"/>
  <c r="N16267" i="8"/>
  <c r="N16266" i="8"/>
  <c r="N16265" i="8"/>
  <c r="N16264" i="8"/>
  <c r="N16263" i="8"/>
  <c r="N16262" i="8"/>
  <c r="N16261" i="8"/>
  <c r="N16260" i="8"/>
  <c r="N16259" i="8"/>
  <c r="N16258" i="8"/>
  <c r="N16257" i="8"/>
  <c r="N16256" i="8"/>
  <c r="N16255" i="8"/>
  <c r="N16254" i="8"/>
  <c r="N16253" i="8"/>
  <c r="N16252" i="8"/>
  <c r="N16251" i="8"/>
  <c r="N16250" i="8"/>
  <c r="N16249" i="8"/>
  <c r="N16248" i="8"/>
  <c r="N16247" i="8"/>
  <c r="N16246" i="8"/>
  <c r="N16245" i="8"/>
  <c r="N16244" i="8"/>
  <c r="N16243" i="8"/>
  <c r="N16242" i="8"/>
  <c r="N16241" i="8"/>
  <c r="N16240" i="8"/>
  <c r="N16239" i="8"/>
  <c r="N16238" i="8"/>
  <c r="N16237" i="8"/>
  <c r="N16236" i="8"/>
  <c r="N16235" i="8"/>
  <c r="N16234" i="8"/>
  <c r="N16233" i="8"/>
  <c r="N16232" i="8"/>
  <c r="N16231" i="8"/>
  <c r="N16230" i="8"/>
  <c r="N16229" i="8"/>
  <c r="N16228" i="8"/>
  <c r="N16227" i="8"/>
  <c r="N16226" i="8"/>
  <c r="N16225" i="8"/>
  <c r="N16224" i="8"/>
  <c r="N16223" i="8"/>
  <c r="N16222" i="8"/>
  <c r="N16221" i="8"/>
  <c r="N16220" i="8"/>
  <c r="N16219" i="8"/>
  <c r="N16218" i="8"/>
  <c r="N16217" i="8"/>
  <c r="N16216" i="8"/>
  <c r="N16215" i="8"/>
  <c r="N16214" i="8"/>
  <c r="N16213" i="8"/>
  <c r="N16212" i="8"/>
  <c r="N16211" i="8"/>
  <c r="N16210" i="8"/>
  <c r="N16209" i="8"/>
  <c r="N16208" i="8"/>
  <c r="N16207" i="8"/>
  <c r="N16206" i="8"/>
  <c r="N16205" i="8"/>
  <c r="N16204" i="8"/>
  <c r="N16203" i="8"/>
  <c r="N16202" i="8"/>
  <c r="N16201" i="8"/>
  <c r="N16200" i="8"/>
  <c r="N16199" i="8"/>
  <c r="N16198" i="8"/>
  <c r="N16197" i="8"/>
  <c r="N16196" i="8"/>
  <c r="N16195" i="8"/>
  <c r="N16194" i="8"/>
  <c r="N16193" i="8"/>
  <c r="N16192" i="8"/>
  <c r="N16191" i="8"/>
  <c r="N16190" i="8"/>
  <c r="N16189" i="8"/>
  <c r="N16188" i="8"/>
  <c r="N16187" i="8"/>
  <c r="N16186" i="8"/>
  <c r="N16185" i="8"/>
  <c r="N16184" i="8"/>
  <c r="N16183" i="8"/>
  <c r="N16182" i="8"/>
  <c r="N16181" i="8"/>
  <c r="N16180" i="8"/>
  <c r="N16179" i="8"/>
  <c r="N16178" i="8"/>
  <c r="N16177" i="8"/>
  <c r="N16176" i="8"/>
  <c r="N16175" i="8"/>
  <c r="N16174" i="8"/>
  <c r="N16173" i="8"/>
  <c r="N16172" i="8"/>
  <c r="N16171" i="8"/>
  <c r="N16170" i="8"/>
  <c r="N16169" i="8"/>
  <c r="N16168" i="8"/>
  <c r="N16167" i="8"/>
  <c r="N16166" i="8"/>
  <c r="N16165" i="8"/>
  <c r="N16164" i="8"/>
  <c r="N16163" i="8"/>
  <c r="N16162" i="8"/>
  <c r="N16161" i="8"/>
  <c r="N16160" i="8"/>
  <c r="N16159" i="8"/>
  <c r="N16158" i="8"/>
  <c r="N16157" i="8"/>
  <c r="N16156" i="8"/>
  <c r="N16155" i="8"/>
  <c r="N16154" i="8"/>
  <c r="N16153" i="8"/>
  <c r="N16152" i="8"/>
  <c r="N16151" i="8"/>
  <c r="N16150" i="8"/>
  <c r="N16149" i="8"/>
  <c r="N16148" i="8"/>
  <c r="N16147" i="8"/>
  <c r="N16146" i="8"/>
  <c r="N16145" i="8"/>
  <c r="N16144" i="8"/>
  <c r="N16143" i="8"/>
  <c r="N16142" i="8"/>
  <c r="N16141" i="8"/>
  <c r="N16140" i="8"/>
  <c r="N16139" i="8"/>
  <c r="N16138" i="8"/>
  <c r="N16137" i="8"/>
  <c r="N16136" i="8"/>
  <c r="N16135" i="8"/>
  <c r="N16134" i="8"/>
  <c r="N16133" i="8"/>
  <c r="N16132" i="8"/>
  <c r="N16131" i="8"/>
  <c r="N16130" i="8"/>
  <c r="N16129" i="8"/>
  <c r="N16128" i="8"/>
  <c r="N16127" i="8"/>
  <c r="N16126" i="8"/>
  <c r="N16125" i="8"/>
  <c r="N16124" i="8"/>
  <c r="N16123" i="8"/>
  <c r="N16122" i="8"/>
  <c r="N16121" i="8"/>
  <c r="N16120" i="8"/>
  <c r="N16119" i="8"/>
  <c r="N16118" i="8"/>
  <c r="N16117" i="8"/>
  <c r="N16116" i="8"/>
  <c r="N16115" i="8"/>
  <c r="N16114" i="8"/>
  <c r="N16113" i="8"/>
  <c r="N16112" i="8"/>
  <c r="N16111" i="8"/>
  <c r="N16110" i="8"/>
  <c r="N16109" i="8"/>
  <c r="N16108" i="8"/>
  <c r="N16107" i="8"/>
  <c r="N16106" i="8"/>
  <c r="N16105" i="8"/>
  <c r="N16104" i="8"/>
  <c r="N16103" i="8"/>
  <c r="N16102" i="8"/>
  <c r="N16101" i="8"/>
  <c r="N16100" i="8"/>
  <c r="N16099" i="8"/>
  <c r="N16098" i="8"/>
  <c r="N16097" i="8"/>
  <c r="N16096" i="8"/>
  <c r="N16095" i="8"/>
  <c r="N16094" i="8"/>
  <c r="N16093" i="8"/>
  <c r="N16092" i="8"/>
  <c r="N16091" i="8"/>
  <c r="N16090" i="8"/>
  <c r="N16089" i="8"/>
  <c r="N16088" i="8"/>
  <c r="N16087" i="8"/>
  <c r="N16086" i="8"/>
  <c r="N16085" i="8"/>
  <c r="N16084" i="8"/>
  <c r="N16083" i="8"/>
  <c r="N16082" i="8"/>
  <c r="N16081" i="8"/>
  <c r="N16080" i="8"/>
  <c r="N16079" i="8"/>
  <c r="N16078" i="8"/>
  <c r="N16077" i="8"/>
  <c r="N16076" i="8"/>
  <c r="N16075" i="8"/>
  <c r="N16074" i="8"/>
  <c r="N16073" i="8"/>
  <c r="N16072" i="8"/>
  <c r="N16071" i="8"/>
  <c r="N16070" i="8"/>
  <c r="N16069" i="8"/>
  <c r="N16068" i="8"/>
  <c r="N16067" i="8"/>
  <c r="N16066" i="8"/>
  <c r="N16065" i="8"/>
  <c r="N16064" i="8"/>
  <c r="N16063" i="8"/>
  <c r="N16062" i="8"/>
  <c r="N16061" i="8"/>
  <c r="N16060" i="8"/>
  <c r="N16059" i="8"/>
  <c r="N16058" i="8"/>
  <c r="N16057" i="8"/>
  <c r="N16056" i="8"/>
  <c r="N16055" i="8"/>
  <c r="N16054" i="8"/>
  <c r="N16053" i="8"/>
  <c r="N16052" i="8"/>
  <c r="N16051" i="8"/>
  <c r="N16050" i="8"/>
  <c r="N16049" i="8"/>
  <c r="N16048" i="8"/>
  <c r="N16047" i="8"/>
  <c r="N16046" i="8"/>
  <c r="N16045" i="8"/>
  <c r="N16044" i="8"/>
  <c r="N16043" i="8"/>
  <c r="N16042" i="8"/>
  <c r="N16041" i="8"/>
  <c r="N16040" i="8"/>
  <c r="N16039" i="8"/>
  <c r="N16038" i="8"/>
  <c r="N16037" i="8"/>
  <c r="N16036" i="8"/>
  <c r="N16035" i="8"/>
  <c r="N16034" i="8"/>
  <c r="N16033" i="8"/>
  <c r="N16032" i="8"/>
  <c r="N16031" i="8"/>
  <c r="N16030" i="8"/>
  <c r="N16029" i="8"/>
  <c r="N16028" i="8"/>
  <c r="N16027" i="8"/>
  <c r="N16026" i="8"/>
  <c r="N16025" i="8"/>
  <c r="N16024" i="8"/>
  <c r="N16023" i="8"/>
  <c r="N16022" i="8"/>
  <c r="N16021" i="8"/>
  <c r="N16020" i="8"/>
  <c r="N16019" i="8"/>
  <c r="N16018" i="8"/>
  <c r="N16017" i="8"/>
  <c r="N16016" i="8"/>
  <c r="N16015" i="8"/>
  <c r="N16014" i="8"/>
  <c r="N16013" i="8"/>
  <c r="N16012" i="8"/>
  <c r="N16011" i="8"/>
  <c r="N16010" i="8"/>
  <c r="N16009" i="8"/>
  <c r="N16008" i="8"/>
  <c r="N16007" i="8"/>
  <c r="N16006" i="8"/>
  <c r="N16005" i="8"/>
  <c r="N16004" i="8"/>
  <c r="N16003" i="8"/>
  <c r="N16002" i="8"/>
  <c r="N16001" i="8"/>
  <c r="N16000" i="8"/>
  <c r="N15999" i="8"/>
  <c r="N15998" i="8"/>
  <c r="N15997" i="8"/>
  <c r="N15996" i="8"/>
  <c r="N15995" i="8"/>
  <c r="N15994" i="8"/>
  <c r="N15993" i="8"/>
  <c r="N15992" i="8"/>
  <c r="N15991" i="8"/>
  <c r="N15990" i="8"/>
  <c r="N15989" i="8"/>
  <c r="N15988" i="8"/>
  <c r="N15987" i="8"/>
  <c r="N15986" i="8"/>
  <c r="N15985" i="8"/>
  <c r="N15984" i="8"/>
  <c r="N15983" i="8"/>
  <c r="N15982" i="8"/>
  <c r="N15981" i="8"/>
  <c r="N15980" i="8"/>
  <c r="N15979" i="8"/>
  <c r="N15978" i="8"/>
  <c r="N15977" i="8"/>
  <c r="N15976" i="8"/>
  <c r="N15975" i="8"/>
  <c r="N15974" i="8"/>
  <c r="N15973" i="8"/>
  <c r="N15972" i="8"/>
  <c r="N15971" i="8"/>
  <c r="N15970" i="8"/>
  <c r="N15969" i="8"/>
  <c r="N15968" i="8"/>
  <c r="N15967" i="8"/>
  <c r="N15966" i="8"/>
  <c r="N15965" i="8"/>
  <c r="N15964" i="8"/>
  <c r="N15963" i="8"/>
  <c r="N15962" i="8"/>
  <c r="N15961" i="8"/>
  <c r="N15960" i="8"/>
  <c r="N15959" i="8"/>
  <c r="N15958" i="8"/>
  <c r="N15957" i="8"/>
  <c r="N15956" i="8"/>
  <c r="N15955" i="8"/>
  <c r="N15954" i="8"/>
  <c r="N15953" i="8"/>
  <c r="N15952" i="8"/>
  <c r="N15951" i="8"/>
  <c r="N15950" i="8"/>
  <c r="N15949" i="8"/>
  <c r="N15948" i="8"/>
  <c r="N15947" i="8"/>
  <c r="N15946" i="8"/>
  <c r="N15945" i="8"/>
  <c r="N15944" i="8"/>
  <c r="N15943" i="8"/>
  <c r="N15942" i="8"/>
  <c r="N15941" i="8"/>
  <c r="N15940" i="8"/>
  <c r="N15939" i="8"/>
  <c r="N15938" i="8"/>
  <c r="N15937" i="8"/>
  <c r="N15936" i="8"/>
  <c r="N15935" i="8"/>
  <c r="N15934" i="8"/>
  <c r="N15933" i="8"/>
  <c r="N15932" i="8"/>
  <c r="N15931" i="8"/>
  <c r="N15930" i="8"/>
  <c r="N15929" i="8"/>
  <c r="N15928" i="8"/>
  <c r="N15927" i="8"/>
  <c r="N15926" i="8"/>
  <c r="N15925" i="8"/>
  <c r="N15924" i="8"/>
  <c r="N15923" i="8"/>
  <c r="N15922" i="8"/>
  <c r="N15921" i="8"/>
  <c r="N15920" i="8"/>
  <c r="N15919" i="8"/>
  <c r="N15918" i="8"/>
  <c r="N15917" i="8"/>
  <c r="N15916" i="8"/>
  <c r="N15915" i="8"/>
  <c r="N15914" i="8"/>
  <c r="N15913" i="8"/>
  <c r="N15912" i="8"/>
  <c r="N15911" i="8"/>
  <c r="N15910" i="8"/>
  <c r="N15909" i="8"/>
  <c r="N15908" i="8"/>
  <c r="N15907" i="8"/>
  <c r="N15906" i="8"/>
  <c r="N15905" i="8"/>
  <c r="N15904" i="8"/>
  <c r="N15903" i="8"/>
  <c r="N15902" i="8"/>
  <c r="N15901" i="8"/>
  <c r="N15900" i="8"/>
  <c r="N15899" i="8"/>
  <c r="N15898" i="8"/>
  <c r="N15897" i="8"/>
  <c r="N15896" i="8"/>
  <c r="N15895" i="8"/>
  <c r="N15894" i="8"/>
  <c r="N15893" i="8"/>
  <c r="N15892" i="8"/>
  <c r="N15891" i="8"/>
  <c r="N15890" i="8"/>
  <c r="N15889" i="8"/>
  <c r="N15888" i="8"/>
  <c r="N15887" i="8"/>
  <c r="N15886" i="8"/>
  <c r="N15885" i="8"/>
  <c r="N15884" i="8"/>
  <c r="N15883" i="8"/>
  <c r="N15882" i="8"/>
  <c r="N15881" i="8"/>
  <c r="N15880" i="8"/>
  <c r="N15879" i="8"/>
  <c r="N15878" i="8"/>
  <c r="N15877" i="8"/>
  <c r="N15876" i="8"/>
  <c r="N15875" i="8"/>
  <c r="N15874" i="8"/>
  <c r="N15873" i="8"/>
  <c r="N15872" i="8"/>
  <c r="N15871" i="8"/>
  <c r="N15870" i="8"/>
  <c r="N15869" i="8"/>
  <c r="N15868" i="8"/>
  <c r="N15867" i="8"/>
  <c r="N15866" i="8"/>
  <c r="N15865" i="8"/>
  <c r="N15864" i="8"/>
  <c r="N15863" i="8"/>
  <c r="N15862" i="8"/>
  <c r="N15861" i="8"/>
  <c r="N15860" i="8"/>
  <c r="N15859" i="8"/>
  <c r="N15858" i="8"/>
  <c r="N15857" i="8"/>
  <c r="N15856" i="8"/>
  <c r="N15855" i="8"/>
  <c r="N15854" i="8"/>
  <c r="N15853" i="8"/>
  <c r="N15852" i="8"/>
  <c r="N15851" i="8"/>
  <c r="N15850" i="8"/>
  <c r="N15849" i="8"/>
  <c r="N15848" i="8"/>
  <c r="N15847" i="8"/>
  <c r="N15846" i="8"/>
  <c r="N15845" i="8"/>
  <c r="N15844" i="8"/>
  <c r="N15843" i="8"/>
  <c r="N15842" i="8"/>
  <c r="N15841" i="8"/>
  <c r="N15840" i="8"/>
  <c r="N15839" i="8"/>
  <c r="N15838" i="8"/>
  <c r="N15837" i="8"/>
  <c r="N15836" i="8"/>
  <c r="N15835" i="8"/>
  <c r="N15834" i="8"/>
  <c r="N15833" i="8"/>
  <c r="N15832" i="8"/>
  <c r="N15831" i="8"/>
  <c r="N15830" i="8"/>
  <c r="N15829" i="8"/>
  <c r="N15828" i="8"/>
  <c r="N15827" i="8"/>
  <c r="N15826" i="8"/>
  <c r="N15825" i="8"/>
  <c r="N15824" i="8"/>
  <c r="N15823" i="8"/>
  <c r="N15822" i="8"/>
  <c r="N15821" i="8"/>
  <c r="N15820" i="8"/>
  <c r="N15819" i="8"/>
  <c r="N15818" i="8"/>
  <c r="N15817" i="8"/>
  <c r="N15816" i="8"/>
  <c r="N15815" i="8"/>
  <c r="N15814" i="8"/>
  <c r="N15813" i="8"/>
  <c r="N15812" i="8"/>
  <c r="N15811" i="8"/>
  <c r="N15810" i="8"/>
  <c r="N15809" i="8"/>
  <c r="N15808" i="8"/>
  <c r="N15807" i="8"/>
  <c r="N15806" i="8"/>
  <c r="N15805" i="8"/>
  <c r="N15804" i="8"/>
  <c r="N15803" i="8"/>
  <c r="N15802" i="8"/>
  <c r="N15801" i="8"/>
  <c r="N15800" i="8"/>
  <c r="N15799" i="8"/>
  <c r="N15798" i="8"/>
  <c r="N15797" i="8"/>
  <c r="N15796" i="8"/>
  <c r="N15795" i="8"/>
  <c r="N15794" i="8"/>
  <c r="N15793" i="8"/>
  <c r="N15792" i="8"/>
  <c r="N15791" i="8"/>
  <c r="N15790" i="8"/>
  <c r="N15789" i="8"/>
  <c r="N15788" i="8"/>
  <c r="N15787" i="8"/>
  <c r="N15786" i="8"/>
  <c r="N15785" i="8"/>
  <c r="N15784" i="8"/>
  <c r="N15783" i="8"/>
  <c r="N15782" i="8"/>
  <c r="N15781" i="8"/>
  <c r="N15780" i="8"/>
  <c r="N15779" i="8"/>
  <c r="N15778" i="8"/>
  <c r="N15777" i="8"/>
  <c r="N15776" i="8"/>
  <c r="N15775" i="8"/>
  <c r="N15774" i="8"/>
  <c r="N15773" i="8"/>
  <c r="N15772" i="8"/>
  <c r="N15771" i="8"/>
  <c r="N15770" i="8"/>
  <c r="N15769" i="8"/>
  <c r="N15768" i="8"/>
  <c r="N15767" i="8"/>
  <c r="N15766" i="8"/>
  <c r="N15765" i="8"/>
  <c r="N15764" i="8"/>
  <c r="N15763" i="8"/>
  <c r="N15762" i="8"/>
  <c r="N15761" i="8"/>
  <c r="N15760" i="8"/>
  <c r="N15759" i="8"/>
  <c r="N15758" i="8"/>
  <c r="N15757" i="8"/>
  <c r="N15756" i="8"/>
  <c r="N15755" i="8"/>
  <c r="N15754" i="8"/>
  <c r="N15753" i="8"/>
  <c r="N15752" i="8"/>
  <c r="N15751" i="8"/>
  <c r="N15750" i="8"/>
  <c r="N15749" i="8"/>
  <c r="N15748" i="8"/>
  <c r="N15747" i="8"/>
  <c r="N15746" i="8"/>
  <c r="N15745" i="8"/>
  <c r="N15744" i="8"/>
  <c r="N15743" i="8"/>
  <c r="N15742" i="8"/>
  <c r="N15741" i="8"/>
  <c r="N15740" i="8"/>
  <c r="N15739" i="8"/>
  <c r="N15738" i="8"/>
  <c r="N15737" i="8"/>
  <c r="N15736" i="8"/>
  <c r="N15735" i="8"/>
  <c r="N15734" i="8"/>
  <c r="N15733" i="8"/>
  <c r="N15732" i="8"/>
  <c r="N15731" i="8"/>
  <c r="N15730" i="8"/>
  <c r="N15729" i="8"/>
  <c r="N15728" i="8"/>
  <c r="N15727" i="8"/>
  <c r="N15726" i="8"/>
  <c r="N15725" i="8"/>
  <c r="N15724" i="8"/>
  <c r="N15723" i="8"/>
  <c r="N15722" i="8"/>
  <c r="N15721" i="8"/>
  <c r="N15720" i="8"/>
  <c r="N15719" i="8"/>
  <c r="N15718" i="8"/>
  <c r="N15717" i="8"/>
  <c r="N15716" i="8"/>
  <c r="N15715" i="8"/>
  <c r="N15714" i="8"/>
  <c r="N15713" i="8"/>
  <c r="N15712" i="8"/>
  <c r="N15711" i="8"/>
  <c r="N15710" i="8"/>
  <c r="N15709" i="8"/>
  <c r="N15708" i="8"/>
  <c r="N15707" i="8"/>
  <c r="N15706" i="8"/>
  <c r="N15705" i="8"/>
  <c r="N15704" i="8"/>
  <c r="N15703" i="8"/>
  <c r="N15702" i="8"/>
  <c r="N15701" i="8"/>
  <c r="N15700" i="8"/>
  <c r="N15699" i="8"/>
  <c r="N15698" i="8"/>
  <c r="N15697" i="8"/>
  <c r="N15696" i="8"/>
  <c r="N15695" i="8"/>
  <c r="N15694" i="8"/>
  <c r="N15693" i="8"/>
  <c r="N15692" i="8"/>
  <c r="N15691" i="8"/>
  <c r="N15690" i="8"/>
  <c r="N15689" i="8"/>
  <c r="N15688" i="8"/>
  <c r="N15687" i="8"/>
  <c r="N15686" i="8"/>
  <c r="N15685" i="8"/>
  <c r="N15684" i="8"/>
  <c r="N15683" i="8"/>
  <c r="N15682" i="8"/>
  <c r="N15681" i="8"/>
  <c r="N15680" i="8"/>
  <c r="N15679" i="8"/>
  <c r="N15678" i="8"/>
  <c r="N15677" i="8"/>
  <c r="N15676" i="8"/>
  <c r="N15675" i="8"/>
  <c r="N15674" i="8"/>
  <c r="N15673" i="8"/>
  <c r="N15672" i="8"/>
  <c r="N15671" i="8"/>
  <c r="N15670" i="8"/>
  <c r="N15669" i="8"/>
  <c r="N15668" i="8"/>
  <c r="N15667" i="8"/>
  <c r="N15666" i="8"/>
  <c r="N15665" i="8"/>
  <c r="N15664" i="8"/>
  <c r="N15663" i="8"/>
  <c r="N15662" i="8"/>
  <c r="N15661" i="8"/>
  <c r="N15660" i="8"/>
  <c r="N15659" i="8"/>
  <c r="N15658" i="8"/>
  <c r="N15657" i="8"/>
  <c r="N15656" i="8"/>
  <c r="N15655" i="8"/>
  <c r="N15654" i="8"/>
  <c r="N15653" i="8"/>
  <c r="N15652" i="8"/>
  <c r="N15651" i="8"/>
  <c r="N15650" i="8"/>
  <c r="N15649" i="8"/>
  <c r="N15648" i="8"/>
  <c r="N15647" i="8"/>
  <c r="N15646" i="8"/>
  <c r="N15645" i="8"/>
  <c r="N15644" i="8"/>
  <c r="N15643" i="8"/>
  <c r="N15642" i="8"/>
  <c r="N15641" i="8"/>
  <c r="N15640" i="8"/>
  <c r="N15639" i="8"/>
  <c r="N15638" i="8"/>
  <c r="N15637" i="8"/>
  <c r="N15636" i="8"/>
  <c r="N15635" i="8"/>
  <c r="N15634" i="8"/>
  <c r="N15633" i="8"/>
  <c r="N15632" i="8"/>
  <c r="N15631" i="8"/>
  <c r="N15630" i="8"/>
  <c r="N15629" i="8"/>
  <c r="N15628" i="8"/>
  <c r="N15627" i="8"/>
  <c r="N15626" i="8"/>
  <c r="N15625" i="8"/>
  <c r="N15624" i="8"/>
  <c r="N15623" i="8"/>
  <c r="N15622" i="8"/>
  <c r="N15621" i="8"/>
  <c r="N15620" i="8"/>
  <c r="N15619" i="8"/>
  <c r="N15618" i="8"/>
  <c r="N15617" i="8"/>
  <c r="N15616" i="8"/>
  <c r="N15615" i="8"/>
  <c r="N15614" i="8"/>
  <c r="N15613" i="8"/>
  <c r="N15612" i="8"/>
  <c r="N15611" i="8"/>
  <c r="N15610" i="8"/>
  <c r="N15609" i="8"/>
  <c r="N15608" i="8"/>
  <c r="N15607" i="8"/>
  <c r="N15606" i="8"/>
  <c r="N15605" i="8"/>
  <c r="N15604" i="8"/>
  <c r="N15603" i="8"/>
  <c r="N15602" i="8"/>
  <c r="N15601" i="8"/>
  <c r="N15600" i="8"/>
  <c r="N15599" i="8"/>
  <c r="N15598" i="8"/>
  <c r="N15597" i="8"/>
  <c r="N15596" i="8"/>
  <c r="N15595" i="8"/>
  <c r="N15594" i="8"/>
  <c r="N15593" i="8"/>
  <c r="N15592" i="8"/>
  <c r="N15591" i="8"/>
  <c r="N15590" i="8"/>
  <c r="N15589" i="8"/>
  <c r="N15588" i="8"/>
  <c r="N15587" i="8"/>
  <c r="N15586" i="8"/>
  <c r="N15585" i="8"/>
  <c r="N15584" i="8"/>
  <c r="N15583" i="8"/>
  <c r="N15582" i="8"/>
  <c r="N15581" i="8"/>
  <c r="N15580" i="8"/>
  <c r="N15579" i="8"/>
  <c r="N15578" i="8"/>
  <c r="N15577" i="8"/>
  <c r="N15576" i="8"/>
  <c r="N15575" i="8"/>
  <c r="N15574" i="8"/>
  <c r="N15573" i="8"/>
  <c r="N15572" i="8"/>
  <c r="N15571" i="8"/>
  <c r="N15570" i="8"/>
  <c r="N15569" i="8"/>
  <c r="N15568" i="8"/>
  <c r="N15567" i="8"/>
  <c r="N15566" i="8"/>
  <c r="N15565" i="8"/>
  <c r="N15564" i="8"/>
  <c r="N15563" i="8"/>
  <c r="N15562" i="8"/>
  <c r="N15561" i="8"/>
  <c r="N15560" i="8"/>
  <c r="N15559" i="8"/>
  <c r="N15558" i="8"/>
  <c r="N15557" i="8"/>
  <c r="N15556" i="8"/>
  <c r="N15555" i="8"/>
  <c r="N15554" i="8"/>
  <c r="N15553" i="8"/>
  <c r="N15552" i="8"/>
  <c r="N15551" i="8"/>
  <c r="N15550" i="8"/>
  <c r="N15549" i="8"/>
  <c r="N15548" i="8"/>
  <c r="N15547" i="8"/>
  <c r="N15546" i="8"/>
  <c r="N15545" i="8"/>
  <c r="N15544" i="8"/>
  <c r="N15543" i="8"/>
  <c r="N15542" i="8"/>
  <c r="N15541" i="8"/>
  <c r="N15540" i="8"/>
  <c r="N15539" i="8"/>
  <c r="N15538" i="8"/>
  <c r="N15537" i="8"/>
  <c r="N15536" i="8"/>
  <c r="N15535" i="8"/>
  <c r="N15534" i="8"/>
  <c r="N15533" i="8"/>
  <c r="N15532" i="8"/>
  <c r="N15531" i="8"/>
  <c r="N15530" i="8"/>
  <c r="N15529" i="8"/>
  <c r="N15528" i="8"/>
  <c r="N15527" i="8"/>
  <c r="N15526" i="8"/>
  <c r="N15525" i="8"/>
  <c r="N15524" i="8"/>
  <c r="N15523" i="8"/>
  <c r="N15522" i="8"/>
  <c r="N15521" i="8"/>
  <c r="N15520" i="8"/>
  <c r="N15519" i="8"/>
  <c r="N15518" i="8"/>
  <c r="N15517" i="8"/>
  <c r="N15516" i="8"/>
  <c r="N15515" i="8"/>
  <c r="N15514" i="8"/>
  <c r="N15513" i="8"/>
  <c r="N15512" i="8"/>
  <c r="N15511" i="8"/>
  <c r="N15510" i="8"/>
  <c r="N15509" i="8"/>
  <c r="N15508" i="8"/>
  <c r="N15507" i="8"/>
  <c r="N15506" i="8"/>
  <c r="N15505" i="8"/>
  <c r="N15504" i="8"/>
  <c r="N15503" i="8"/>
  <c r="N15502" i="8"/>
  <c r="N15501" i="8"/>
  <c r="N15500" i="8"/>
  <c r="N15499" i="8"/>
  <c r="N15498" i="8"/>
  <c r="N15497" i="8"/>
  <c r="N15496" i="8"/>
  <c r="N15495" i="8"/>
  <c r="N15494" i="8"/>
  <c r="N15493" i="8"/>
  <c r="N15492" i="8"/>
  <c r="N15491" i="8"/>
  <c r="N15490" i="8"/>
  <c r="N15489" i="8"/>
  <c r="N15488" i="8"/>
  <c r="N15487" i="8"/>
  <c r="N15486" i="8"/>
  <c r="N15485" i="8"/>
  <c r="N15484" i="8"/>
  <c r="N15483" i="8"/>
  <c r="N15482" i="8"/>
  <c r="N15481" i="8"/>
  <c r="N15480" i="8"/>
  <c r="N15479" i="8"/>
  <c r="N15478" i="8"/>
  <c r="N15477" i="8"/>
  <c r="N15476" i="8"/>
  <c r="N15475" i="8"/>
  <c r="N15474" i="8"/>
  <c r="N15473" i="8"/>
  <c r="N15472" i="8"/>
  <c r="N15471" i="8"/>
  <c r="N15470" i="8"/>
  <c r="N15469" i="8"/>
  <c r="N15468" i="8"/>
  <c r="N15467" i="8"/>
  <c r="N15466" i="8"/>
  <c r="N15465" i="8"/>
  <c r="N15464" i="8"/>
  <c r="N15463" i="8"/>
  <c r="N15462" i="8"/>
  <c r="N15461" i="8"/>
  <c r="N15460" i="8"/>
  <c r="N15459" i="8"/>
  <c r="N15458" i="8"/>
  <c r="N15457" i="8"/>
  <c r="N15456" i="8"/>
  <c r="N15455" i="8"/>
  <c r="N15454" i="8"/>
  <c r="N15453" i="8"/>
  <c r="N15452" i="8"/>
  <c r="N15451" i="8"/>
  <c r="N15450" i="8"/>
  <c r="N15449" i="8"/>
  <c r="N15448" i="8"/>
  <c r="N15447" i="8"/>
  <c r="N15446" i="8"/>
  <c r="N15445" i="8"/>
  <c r="N15444" i="8"/>
  <c r="N15443" i="8"/>
  <c r="N15442" i="8"/>
  <c r="N15441" i="8"/>
  <c r="N15440" i="8"/>
  <c r="N15439" i="8"/>
  <c r="N15438" i="8"/>
  <c r="N15437" i="8"/>
  <c r="N15436" i="8"/>
  <c r="N15435" i="8"/>
  <c r="N15434" i="8"/>
  <c r="N15433" i="8"/>
  <c r="N15432" i="8"/>
  <c r="N15431" i="8"/>
  <c r="N15430" i="8"/>
  <c r="N15429" i="8"/>
  <c r="N15428" i="8"/>
  <c r="N15427" i="8"/>
  <c r="N15426" i="8"/>
  <c r="N15425" i="8"/>
  <c r="N15424" i="8"/>
  <c r="N15423" i="8"/>
  <c r="N15422" i="8"/>
  <c r="N15421" i="8"/>
  <c r="N15420" i="8"/>
  <c r="N15419" i="8"/>
  <c r="N15418" i="8"/>
  <c r="N15417" i="8"/>
  <c r="N15416" i="8"/>
  <c r="N15415" i="8"/>
  <c r="N15414" i="8"/>
  <c r="N15413" i="8"/>
  <c r="N15412" i="8"/>
  <c r="N15411" i="8"/>
  <c r="N15410" i="8"/>
  <c r="N15409" i="8"/>
  <c r="N15408" i="8"/>
  <c r="N15407" i="8"/>
  <c r="N15406" i="8"/>
  <c r="N15405" i="8"/>
  <c r="N15404" i="8"/>
  <c r="N15403" i="8"/>
  <c r="N15402" i="8"/>
  <c r="N15401" i="8"/>
  <c r="N15400" i="8"/>
  <c r="N15399" i="8"/>
  <c r="N15398" i="8"/>
  <c r="N15397" i="8"/>
  <c r="N15396" i="8"/>
  <c r="N15395" i="8"/>
  <c r="N15394" i="8"/>
  <c r="N15393" i="8"/>
  <c r="N15392" i="8"/>
  <c r="N15391" i="8"/>
  <c r="N15390" i="8"/>
  <c r="N15389" i="8"/>
  <c r="N15388" i="8"/>
  <c r="N15387" i="8"/>
  <c r="N15386" i="8"/>
  <c r="N15385" i="8"/>
  <c r="N15384" i="8"/>
  <c r="N15383" i="8"/>
  <c r="N15382" i="8"/>
  <c r="N15381" i="8"/>
  <c r="N15380" i="8"/>
  <c r="N15379" i="8"/>
  <c r="N15378" i="8"/>
  <c r="N15377" i="8"/>
  <c r="N15376" i="8"/>
  <c r="N15375" i="8"/>
  <c r="N15374" i="8"/>
  <c r="N15373" i="8"/>
  <c r="N15372" i="8"/>
  <c r="N15371" i="8"/>
  <c r="N15370" i="8"/>
  <c r="N15369" i="8"/>
  <c r="N15368" i="8"/>
  <c r="N15367" i="8"/>
  <c r="N15366" i="8"/>
  <c r="N15365" i="8"/>
  <c r="N15364" i="8"/>
  <c r="N15363" i="8"/>
  <c r="N15362" i="8"/>
  <c r="N15361" i="8"/>
  <c r="N15360" i="8"/>
  <c r="N15359" i="8"/>
  <c r="N15358" i="8"/>
  <c r="N15357" i="8"/>
  <c r="N15356" i="8"/>
  <c r="N15355" i="8"/>
  <c r="N15354" i="8"/>
  <c r="N15353" i="8"/>
  <c r="N15352" i="8"/>
  <c r="N15351" i="8"/>
  <c r="N15350" i="8"/>
  <c r="N15349" i="8"/>
  <c r="N15348" i="8"/>
  <c r="N15347" i="8"/>
  <c r="N15346" i="8"/>
  <c r="N15345" i="8"/>
  <c r="N15344" i="8"/>
  <c r="N15343" i="8"/>
  <c r="N15342" i="8"/>
  <c r="N15341" i="8"/>
  <c r="N15340" i="8"/>
  <c r="N15339" i="8"/>
  <c r="N15338" i="8"/>
  <c r="N15337" i="8"/>
  <c r="N15336" i="8"/>
  <c r="N15335" i="8"/>
  <c r="N15334" i="8"/>
  <c r="N15333" i="8"/>
  <c r="N15332" i="8"/>
  <c r="N15331" i="8"/>
  <c r="N15330" i="8"/>
  <c r="N15329" i="8"/>
  <c r="N15328" i="8"/>
  <c r="N15327" i="8"/>
  <c r="N15326" i="8"/>
  <c r="N15325" i="8"/>
  <c r="N15324" i="8"/>
  <c r="N15323" i="8"/>
  <c r="N15322" i="8"/>
  <c r="N15321" i="8"/>
  <c r="N15320" i="8"/>
  <c r="N15319" i="8"/>
  <c r="N15318" i="8"/>
  <c r="N15317" i="8"/>
  <c r="N15316" i="8"/>
  <c r="N15315" i="8"/>
  <c r="N15314" i="8"/>
  <c r="N15313" i="8"/>
  <c r="N15312" i="8"/>
  <c r="N15311" i="8"/>
  <c r="N15310" i="8"/>
  <c r="N15309" i="8"/>
  <c r="N15308" i="8"/>
  <c r="N15307" i="8"/>
  <c r="N15306" i="8"/>
  <c r="N15305" i="8"/>
  <c r="N15304" i="8"/>
  <c r="N15303" i="8"/>
  <c r="N15302" i="8"/>
  <c r="N15301" i="8"/>
  <c r="N15300" i="8"/>
  <c r="N15299" i="8"/>
  <c r="N15298" i="8"/>
  <c r="N15297" i="8"/>
  <c r="N15296" i="8"/>
  <c r="N15295" i="8"/>
  <c r="N15294" i="8"/>
  <c r="N15293" i="8"/>
  <c r="N15292" i="8"/>
  <c r="N15291" i="8"/>
  <c r="N15290" i="8"/>
  <c r="N15289" i="8"/>
  <c r="N15288" i="8"/>
  <c r="N15287" i="8"/>
  <c r="N15286" i="8"/>
  <c r="N15285" i="8"/>
  <c r="N15284" i="8"/>
  <c r="N15283" i="8"/>
  <c r="N15282" i="8"/>
  <c r="N15281" i="8"/>
  <c r="N15280" i="8"/>
  <c r="N15279" i="8"/>
  <c r="N15278" i="8"/>
  <c r="N15277" i="8"/>
  <c r="N15276" i="8"/>
  <c r="N15275" i="8"/>
  <c r="N15274" i="8"/>
  <c r="N15273" i="8"/>
  <c r="N15272" i="8"/>
  <c r="N15271" i="8"/>
  <c r="N15270" i="8"/>
  <c r="N15269" i="8"/>
  <c r="N15268" i="8"/>
  <c r="N15267" i="8"/>
  <c r="N15266" i="8"/>
  <c r="N15265" i="8"/>
  <c r="N15264" i="8"/>
  <c r="N15263" i="8"/>
  <c r="N15262" i="8"/>
  <c r="N15261" i="8"/>
  <c r="N15260" i="8"/>
  <c r="N15259" i="8"/>
  <c r="N15258" i="8"/>
  <c r="N15257" i="8"/>
  <c r="N15256" i="8"/>
  <c r="N15255" i="8"/>
  <c r="N15254" i="8"/>
  <c r="N15253" i="8"/>
  <c r="N15252" i="8"/>
  <c r="N15251" i="8"/>
  <c r="N15250" i="8"/>
  <c r="N15249" i="8"/>
  <c r="N15248" i="8"/>
  <c r="N15247" i="8"/>
  <c r="N15246" i="8"/>
  <c r="N15245" i="8"/>
  <c r="N15244" i="8"/>
  <c r="N15243" i="8"/>
  <c r="N15242" i="8"/>
  <c r="N15241" i="8"/>
  <c r="N15240" i="8"/>
  <c r="N15239" i="8"/>
  <c r="N15238" i="8"/>
  <c r="N15237" i="8"/>
  <c r="N15236" i="8"/>
  <c r="N15235" i="8"/>
  <c r="N15234" i="8"/>
  <c r="N15233" i="8"/>
  <c r="N15232" i="8"/>
  <c r="N15231" i="8"/>
  <c r="N15230" i="8"/>
  <c r="N15229" i="8"/>
  <c r="N15228" i="8"/>
  <c r="N15227" i="8"/>
  <c r="N15226" i="8"/>
  <c r="N15225" i="8"/>
  <c r="N15224" i="8"/>
  <c r="N15223" i="8"/>
  <c r="N15222" i="8"/>
  <c r="N15221" i="8"/>
  <c r="N15220" i="8"/>
  <c r="N15219" i="8"/>
  <c r="N15218" i="8"/>
  <c r="N15217" i="8"/>
  <c r="N15216" i="8"/>
  <c r="N15215" i="8"/>
  <c r="N15214" i="8"/>
  <c r="N15213" i="8"/>
  <c r="N15212" i="8"/>
  <c r="N15211" i="8"/>
  <c r="N15210" i="8"/>
  <c r="N15209" i="8"/>
  <c r="N15208" i="8"/>
  <c r="N15207" i="8"/>
  <c r="N15206" i="8"/>
  <c r="N15205" i="8"/>
  <c r="N15204" i="8"/>
  <c r="N15203" i="8"/>
  <c r="N15202" i="8"/>
  <c r="N15201" i="8"/>
  <c r="N15200" i="8"/>
  <c r="N15199" i="8"/>
  <c r="N15198" i="8"/>
  <c r="N15197" i="8"/>
  <c r="N15196" i="8"/>
  <c r="N15195" i="8"/>
  <c r="N15194" i="8"/>
  <c r="N15193" i="8"/>
  <c r="N15192" i="8"/>
  <c r="N15191" i="8"/>
  <c r="N15190" i="8"/>
  <c r="N15189" i="8"/>
  <c r="N15188" i="8"/>
  <c r="N15187" i="8"/>
  <c r="N15186" i="8"/>
  <c r="N15185" i="8"/>
  <c r="N15184" i="8"/>
  <c r="N15183" i="8"/>
  <c r="N15182" i="8"/>
  <c r="N15181" i="8"/>
  <c r="N15180" i="8"/>
  <c r="N15179" i="8"/>
  <c r="N15178" i="8"/>
  <c r="N15177" i="8"/>
  <c r="N15176" i="8"/>
  <c r="N15175" i="8"/>
  <c r="N15174" i="8"/>
  <c r="N15173" i="8"/>
  <c r="N15172" i="8"/>
  <c r="N15171" i="8"/>
  <c r="N15170" i="8"/>
  <c r="N15169" i="8"/>
  <c r="N15168" i="8"/>
  <c r="N15167" i="8"/>
  <c r="N15166" i="8"/>
  <c r="N15165" i="8"/>
  <c r="N15164" i="8"/>
  <c r="N15163" i="8"/>
  <c r="N15162" i="8"/>
  <c r="N15161" i="8"/>
  <c r="N15160" i="8"/>
  <c r="N15159" i="8"/>
  <c r="N15158" i="8"/>
  <c r="N15157" i="8"/>
  <c r="N15156" i="8"/>
  <c r="N15155" i="8"/>
  <c r="N15154" i="8"/>
  <c r="N15153" i="8"/>
  <c r="N15152" i="8"/>
  <c r="N15151" i="8"/>
  <c r="N15150" i="8"/>
  <c r="N15149" i="8"/>
  <c r="N15148" i="8"/>
  <c r="N15147" i="8"/>
  <c r="N15146" i="8"/>
  <c r="N15145" i="8"/>
  <c r="N15144" i="8"/>
  <c r="N15143" i="8"/>
  <c r="N15142" i="8"/>
  <c r="N15141" i="8"/>
  <c r="N15140" i="8"/>
  <c r="N15139" i="8"/>
  <c r="N15138" i="8"/>
  <c r="N15137" i="8"/>
  <c r="N15136" i="8"/>
  <c r="N15135" i="8"/>
  <c r="N15134" i="8"/>
  <c r="N15133" i="8"/>
  <c r="N15132" i="8"/>
  <c r="N15131" i="8"/>
  <c r="N15130" i="8"/>
  <c r="N15129" i="8"/>
  <c r="N15128" i="8"/>
  <c r="N15127" i="8"/>
  <c r="N15126" i="8"/>
  <c r="N15125" i="8"/>
  <c r="N15124" i="8"/>
  <c r="N15123" i="8"/>
  <c r="N15122" i="8"/>
  <c r="N15121" i="8"/>
  <c r="N15120" i="8"/>
  <c r="N15119" i="8"/>
  <c r="N15118" i="8"/>
  <c r="N15117" i="8"/>
  <c r="N15116" i="8"/>
  <c r="N15115" i="8"/>
  <c r="N15114" i="8"/>
  <c r="N15113" i="8"/>
  <c r="N15112" i="8"/>
  <c r="N15111" i="8"/>
  <c r="N15110" i="8"/>
  <c r="N15109" i="8"/>
  <c r="N15108" i="8"/>
  <c r="N15107" i="8"/>
  <c r="N15106" i="8"/>
  <c r="N15105" i="8"/>
  <c r="N15104" i="8"/>
  <c r="N15103" i="8"/>
  <c r="N15102" i="8"/>
  <c r="N15101" i="8"/>
  <c r="N15100" i="8"/>
  <c r="N15099" i="8"/>
  <c r="N15098" i="8"/>
  <c r="N15097" i="8"/>
  <c r="N15096" i="8"/>
  <c r="N15095" i="8"/>
  <c r="N15094" i="8"/>
  <c r="N15093" i="8"/>
  <c r="N15092" i="8"/>
  <c r="N15091" i="8"/>
  <c r="N15090" i="8"/>
  <c r="N15089" i="8"/>
  <c r="N15088" i="8"/>
  <c r="N15087" i="8"/>
  <c r="N15086" i="8"/>
  <c r="N15085" i="8"/>
  <c r="N15084" i="8"/>
  <c r="N15083" i="8"/>
  <c r="N15082" i="8"/>
  <c r="N15081" i="8"/>
  <c r="N15080" i="8"/>
  <c r="N15079" i="8"/>
  <c r="N15078" i="8"/>
  <c r="N15077" i="8"/>
  <c r="N15076" i="8"/>
  <c r="N15075" i="8"/>
  <c r="N15074" i="8"/>
  <c r="N15073" i="8"/>
  <c r="N15072" i="8"/>
  <c r="N15071" i="8"/>
  <c r="N15070" i="8"/>
  <c r="N15069" i="8"/>
  <c r="N15068" i="8"/>
  <c r="N15067" i="8"/>
  <c r="N15066" i="8"/>
  <c r="N15065" i="8"/>
  <c r="N15064" i="8"/>
  <c r="N15063" i="8"/>
  <c r="N15062" i="8"/>
  <c r="N15061" i="8"/>
  <c r="N15060" i="8"/>
  <c r="N15059" i="8"/>
  <c r="N15058" i="8"/>
  <c r="N15057" i="8"/>
  <c r="N15056" i="8"/>
  <c r="N15055" i="8"/>
  <c r="N15054" i="8"/>
  <c r="N15053" i="8"/>
  <c r="N15052" i="8"/>
  <c r="N15051" i="8"/>
  <c r="N15050" i="8"/>
  <c r="N15049" i="8"/>
  <c r="N15048" i="8"/>
  <c r="N15047" i="8"/>
  <c r="N15046" i="8"/>
  <c r="N15045" i="8"/>
  <c r="N15044" i="8"/>
  <c r="N15043" i="8"/>
  <c r="N15042" i="8"/>
  <c r="N15041" i="8"/>
  <c r="N15040" i="8"/>
  <c r="N15039" i="8"/>
  <c r="N15038" i="8"/>
  <c r="N15037" i="8"/>
  <c r="N15036" i="8"/>
  <c r="N15035" i="8"/>
  <c r="N15034" i="8"/>
  <c r="N15033" i="8"/>
  <c r="N15032" i="8"/>
  <c r="N15031" i="8"/>
  <c r="N15030" i="8"/>
  <c r="N15029" i="8"/>
  <c r="N15028" i="8"/>
  <c r="N15027" i="8"/>
  <c r="N15026" i="8"/>
  <c r="N15025" i="8"/>
  <c r="N15024" i="8"/>
  <c r="N15023" i="8"/>
  <c r="N15022" i="8"/>
  <c r="N15021" i="8"/>
  <c r="N15020" i="8"/>
  <c r="N15019" i="8"/>
  <c r="N15018" i="8"/>
  <c r="N15017" i="8"/>
  <c r="N15016" i="8"/>
  <c r="N15015" i="8"/>
  <c r="N15014" i="8"/>
  <c r="N15013" i="8"/>
  <c r="N15012" i="8"/>
  <c r="N15011" i="8"/>
  <c r="N15010" i="8"/>
  <c r="N15009" i="8"/>
  <c r="N15008" i="8"/>
  <c r="N15007" i="8"/>
  <c r="N15006" i="8"/>
  <c r="N15005" i="8"/>
  <c r="N15004" i="8"/>
  <c r="N15003" i="8"/>
  <c r="N15002" i="8"/>
  <c r="N15001" i="8"/>
  <c r="N15000" i="8"/>
  <c r="N14999" i="8"/>
  <c r="N14998" i="8"/>
  <c r="N14997" i="8"/>
  <c r="N14996" i="8"/>
  <c r="N14995" i="8"/>
  <c r="N14994" i="8"/>
  <c r="N14993" i="8"/>
  <c r="N14992" i="8"/>
  <c r="N14991" i="8"/>
  <c r="N14990" i="8"/>
  <c r="N14989" i="8"/>
  <c r="N14988" i="8"/>
  <c r="N14987" i="8"/>
  <c r="N14986" i="8"/>
  <c r="N14985" i="8"/>
  <c r="N14984" i="8"/>
  <c r="N14983" i="8"/>
  <c r="N14982" i="8"/>
  <c r="N14981" i="8"/>
  <c r="N14980" i="8"/>
  <c r="N14979" i="8"/>
  <c r="N14978" i="8"/>
  <c r="N14977" i="8"/>
  <c r="N14976" i="8"/>
  <c r="N14975" i="8"/>
  <c r="N14974" i="8"/>
  <c r="N14973" i="8"/>
  <c r="N14972" i="8"/>
  <c r="N14971" i="8"/>
  <c r="N14970" i="8"/>
  <c r="N14969" i="8"/>
  <c r="N14968" i="8"/>
  <c r="N14967" i="8"/>
  <c r="N14966" i="8"/>
  <c r="N14965" i="8"/>
  <c r="N14964" i="8"/>
  <c r="N14963" i="8"/>
  <c r="N14962" i="8"/>
  <c r="N14961" i="8"/>
  <c r="N14960" i="8"/>
  <c r="N14959" i="8"/>
  <c r="N14958" i="8"/>
  <c r="N14957" i="8"/>
  <c r="N14956" i="8"/>
  <c r="N14955" i="8"/>
  <c r="N14954" i="8"/>
  <c r="N14953" i="8"/>
  <c r="N14952" i="8"/>
  <c r="N14951" i="8"/>
  <c r="N14950" i="8"/>
  <c r="N14949" i="8"/>
  <c r="N14948" i="8"/>
  <c r="N14947" i="8"/>
  <c r="N14946" i="8"/>
  <c r="N14945" i="8"/>
  <c r="N14944" i="8"/>
  <c r="N14943" i="8"/>
  <c r="N14942" i="8"/>
  <c r="N14941" i="8"/>
  <c r="N14940" i="8"/>
  <c r="N14939" i="8"/>
  <c r="N14938" i="8"/>
  <c r="N14937" i="8"/>
  <c r="N14936" i="8"/>
  <c r="N14935" i="8"/>
  <c r="N14934" i="8"/>
  <c r="N14933" i="8"/>
  <c r="N14932" i="8"/>
  <c r="N14931" i="8"/>
  <c r="N14930" i="8"/>
  <c r="N14929" i="8"/>
  <c r="N14928" i="8"/>
  <c r="N14927" i="8"/>
  <c r="N14926" i="8"/>
  <c r="N14925" i="8"/>
  <c r="N14924" i="8"/>
  <c r="N14923" i="8"/>
  <c r="N14922" i="8"/>
  <c r="N14921" i="8"/>
  <c r="N14920" i="8"/>
  <c r="N14919" i="8"/>
  <c r="N14918" i="8"/>
  <c r="N14917" i="8"/>
  <c r="N14916" i="8"/>
  <c r="N14915" i="8"/>
  <c r="N14914" i="8"/>
  <c r="N14913" i="8"/>
  <c r="N14912" i="8"/>
  <c r="N14911" i="8"/>
  <c r="N14910" i="8"/>
  <c r="N14909" i="8"/>
  <c r="N14908" i="8"/>
  <c r="N14907" i="8"/>
  <c r="N14906" i="8"/>
  <c r="N14905" i="8"/>
  <c r="N14904" i="8"/>
  <c r="N14903" i="8"/>
  <c r="N14902" i="8"/>
  <c r="N14901" i="8"/>
  <c r="N14900" i="8"/>
  <c r="N14899" i="8"/>
  <c r="N14898" i="8"/>
  <c r="N14897" i="8"/>
  <c r="N14896" i="8"/>
  <c r="N14895" i="8"/>
  <c r="N14894" i="8"/>
  <c r="N14893" i="8"/>
  <c r="N14892" i="8"/>
  <c r="N14891" i="8"/>
  <c r="N14890" i="8"/>
  <c r="N14889" i="8"/>
  <c r="N14888" i="8"/>
  <c r="N14887" i="8"/>
  <c r="N14886" i="8"/>
  <c r="N14885" i="8"/>
  <c r="N14884" i="8"/>
  <c r="N14883" i="8"/>
  <c r="N14882" i="8"/>
  <c r="N14881" i="8"/>
  <c r="N14880" i="8"/>
  <c r="N14879" i="8"/>
  <c r="N14878" i="8"/>
  <c r="N14877" i="8"/>
  <c r="N14876" i="8"/>
  <c r="N14875" i="8"/>
  <c r="N14874" i="8"/>
  <c r="N14873" i="8"/>
  <c r="N14872" i="8"/>
  <c r="N14871" i="8"/>
  <c r="N14870" i="8"/>
  <c r="N14869" i="8"/>
  <c r="N14868" i="8"/>
  <c r="N14867" i="8"/>
  <c r="N14866" i="8"/>
  <c r="N14865" i="8"/>
  <c r="N14864" i="8"/>
  <c r="N14863" i="8"/>
  <c r="N14862" i="8"/>
  <c r="N14861" i="8"/>
  <c r="N14860" i="8"/>
  <c r="N14859" i="8"/>
  <c r="N14858" i="8"/>
  <c r="N14857" i="8"/>
  <c r="N14856" i="8"/>
  <c r="N14855" i="8"/>
  <c r="N14854" i="8"/>
  <c r="N14853" i="8"/>
  <c r="N14852" i="8"/>
  <c r="N14851" i="8"/>
  <c r="N14850" i="8"/>
  <c r="N14849" i="8"/>
  <c r="N14848" i="8"/>
  <c r="N14847" i="8"/>
  <c r="N14846" i="8"/>
  <c r="N14845" i="8"/>
  <c r="N14844" i="8"/>
  <c r="N14843" i="8"/>
  <c r="N14842" i="8"/>
  <c r="N14841" i="8"/>
  <c r="N14840" i="8"/>
  <c r="N14839" i="8"/>
  <c r="N14838" i="8"/>
  <c r="N14837" i="8"/>
  <c r="N14836" i="8"/>
  <c r="N14835" i="8"/>
  <c r="N14834" i="8"/>
  <c r="N14833" i="8"/>
  <c r="N14832" i="8"/>
  <c r="N14831" i="8"/>
  <c r="N14830" i="8"/>
  <c r="N14829" i="8"/>
  <c r="N14828" i="8"/>
  <c r="N14827" i="8"/>
  <c r="N14826" i="8"/>
  <c r="N14825" i="8"/>
  <c r="N14824" i="8"/>
  <c r="N14823" i="8"/>
  <c r="N14822" i="8"/>
  <c r="N14821" i="8"/>
  <c r="N14820" i="8"/>
  <c r="N14819" i="8"/>
  <c r="N14818" i="8"/>
  <c r="N14817" i="8"/>
  <c r="N14816" i="8"/>
  <c r="N14815" i="8"/>
  <c r="N14814" i="8"/>
  <c r="N14813" i="8"/>
  <c r="N14812" i="8"/>
  <c r="N14811" i="8"/>
  <c r="N14810" i="8"/>
  <c r="N14809" i="8"/>
  <c r="N14808" i="8"/>
  <c r="N14807" i="8"/>
  <c r="N14806" i="8"/>
  <c r="N14805" i="8"/>
  <c r="N14804" i="8"/>
  <c r="N14803" i="8"/>
  <c r="N14802" i="8"/>
  <c r="N14801" i="8"/>
  <c r="N14800" i="8"/>
  <c r="N14799" i="8"/>
  <c r="N14798" i="8"/>
  <c r="N14797" i="8"/>
  <c r="N14796" i="8"/>
  <c r="N14795" i="8"/>
  <c r="N14794" i="8"/>
  <c r="N14793" i="8"/>
  <c r="N14792" i="8"/>
  <c r="N14791" i="8"/>
  <c r="N14790" i="8"/>
  <c r="N14789" i="8"/>
  <c r="N14788" i="8"/>
  <c r="N14787" i="8"/>
  <c r="N14786" i="8"/>
  <c r="N14785" i="8"/>
  <c r="N14784" i="8"/>
  <c r="N14783" i="8"/>
  <c r="N14782" i="8"/>
  <c r="N14781" i="8"/>
  <c r="N14780" i="8"/>
  <c r="N14779" i="8"/>
  <c r="N14778" i="8"/>
  <c r="N14777" i="8"/>
  <c r="N14776" i="8"/>
  <c r="N14775" i="8"/>
  <c r="N14774" i="8"/>
  <c r="N14773" i="8"/>
  <c r="N14772" i="8"/>
  <c r="N14771" i="8"/>
  <c r="N14770" i="8"/>
  <c r="N14769" i="8"/>
  <c r="N14768" i="8"/>
  <c r="N14767" i="8"/>
  <c r="N14766" i="8"/>
  <c r="N14765" i="8"/>
  <c r="N14764" i="8"/>
  <c r="N14763" i="8"/>
  <c r="N14762" i="8"/>
  <c r="N14761" i="8"/>
  <c r="N14760" i="8"/>
  <c r="N14759" i="8"/>
  <c r="N14758" i="8"/>
  <c r="N14757" i="8"/>
  <c r="N14756" i="8"/>
  <c r="N14755" i="8"/>
  <c r="N14754" i="8"/>
  <c r="N14753" i="8"/>
  <c r="N14752" i="8"/>
  <c r="N14751" i="8"/>
  <c r="N14750" i="8"/>
  <c r="N14749" i="8"/>
  <c r="N14748" i="8"/>
  <c r="N14747" i="8"/>
  <c r="N14746" i="8"/>
  <c r="N14745" i="8"/>
  <c r="N14744" i="8"/>
  <c r="N14743" i="8"/>
  <c r="N14742" i="8"/>
  <c r="N14741" i="8"/>
  <c r="N14740" i="8"/>
  <c r="N14739" i="8"/>
  <c r="N14738" i="8"/>
  <c r="N14737" i="8"/>
  <c r="N14736" i="8"/>
  <c r="N14735" i="8"/>
  <c r="N14734" i="8"/>
  <c r="N14733" i="8"/>
  <c r="N14732" i="8"/>
  <c r="N14731" i="8"/>
  <c r="N14730" i="8"/>
  <c r="N14729" i="8"/>
  <c r="N14728" i="8"/>
  <c r="N14727" i="8"/>
  <c r="N14726" i="8"/>
  <c r="N14725" i="8"/>
  <c r="N14724" i="8"/>
  <c r="N14723" i="8"/>
  <c r="N14722" i="8"/>
  <c r="N14721" i="8"/>
  <c r="N14720" i="8"/>
  <c r="N14719" i="8"/>
  <c r="N14718" i="8"/>
  <c r="N14717" i="8"/>
  <c r="N14716" i="8"/>
  <c r="N14715" i="8"/>
  <c r="N14714" i="8"/>
  <c r="N14713" i="8"/>
  <c r="N14712" i="8"/>
  <c r="N14711" i="8"/>
  <c r="N14710" i="8"/>
  <c r="N14709" i="8"/>
  <c r="N14708" i="8"/>
  <c r="N14707" i="8"/>
  <c r="N14706" i="8"/>
  <c r="N14705" i="8"/>
  <c r="N14704" i="8"/>
  <c r="N14703" i="8"/>
  <c r="N14702" i="8"/>
  <c r="N14701" i="8"/>
  <c r="N14700" i="8"/>
  <c r="N14699" i="8"/>
  <c r="N14698" i="8"/>
  <c r="N14697" i="8"/>
  <c r="N14696" i="8"/>
  <c r="N14695" i="8"/>
  <c r="N14694" i="8"/>
  <c r="N14693" i="8"/>
  <c r="N14692" i="8"/>
  <c r="N14691" i="8"/>
  <c r="N14690" i="8"/>
  <c r="N14689" i="8"/>
  <c r="N14688" i="8"/>
  <c r="N14687" i="8"/>
  <c r="N14686" i="8"/>
  <c r="N14685" i="8"/>
  <c r="N14684" i="8"/>
  <c r="N14683" i="8"/>
  <c r="N14682" i="8"/>
  <c r="N14681" i="8"/>
  <c r="N14680" i="8"/>
  <c r="N14679" i="8"/>
  <c r="N14678" i="8"/>
  <c r="N14677" i="8"/>
  <c r="N14676" i="8"/>
  <c r="N14675" i="8"/>
  <c r="N14674" i="8"/>
  <c r="N14673" i="8"/>
  <c r="N14672" i="8"/>
  <c r="N14671" i="8"/>
  <c r="N14670" i="8"/>
  <c r="N14669" i="8"/>
  <c r="N14668" i="8"/>
  <c r="N14667" i="8"/>
  <c r="N14666" i="8"/>
  <c r="N14665" i="8"/>
  <c r="N14664" i="8"/>
  <c r="N14663" i="8"/>
  <c r="N14662" i="8"/>
  <c r="N14661" i="8"/>
  <c r="N14660" i="8"/>
  <c r="N14659" i="8"/>
  <c r="N14658" i="8"/>
  <c r="N14657" i="8"/>
  <c r="N14656" i="8"/>
  <c r="N14655" i="8"/>
  <c r="N14654" i="8"/>
  <c r="N14653" i="8"/>
  <c r="N14652" i="8"/>
  <c r="N14651" i="8"/>
  <c r="N14650" i="8"/>
  <c r="N14649" i="8"/>
  <c r="N14648" i="8"/>
  <c r="N14647" i="8"/>
  <c r="N14646" i="8"/>
  <c r="N14645" i="8"/>
  <c r="N14644" i="8"/>
  <c r="N14643" i="8"/>
  <c r="N14642" i="8"/>
  <c r="N14641" i="8"/>
  <c r="N14640" i="8"/>
  <c r="N14639" i="8"/>
  <c r="N14638" i="8"/>
  <c r="N14637" i="8"/>
  <c r="N14636" i="8"/>
  <c r="N14635" i="8"/>
  <c r="N14634" i="8"/>
  <c r="N14633" i="8"/>
  <c r="N14632" i="8"/>
  <c r="N14631" i="8"/>
  <c r="N14630" i="8"/>
  <c r="N14629" i="8"/>
  <c r="N14628" i="8"/>
  <c r="N14627" i="8"/>
  <c r="N14626" i="8"/>
  <c r="N14625" i="8"/>
  <c r="N14624" i="8"/>
  <c r="N14623" i="8"/>
  <c r="N14622" i="8"/>
  <c r="N14621" i="8"/>
  <c r="N14620" i="8"/>
  <c r="N14619" i="8"/>
  <c r="N14618" i="8"/>
  <c r="N14617" i="8"/>
  <c r="N14616" i="8"/>
  <c r="N14615" i="8"/>
  <c r="N14614" i="8"/>
  <c r="N14613" i="8"/>
  <c r="N14612" i="8"/>
  <c r="N14611" i="8"/>
  <c r="N14610" i="8"/>
  <c r="N14609" i="8"/>
  <c r="N14608" i="8"/>
  <c r="N14607" i="8"/>
  <c r="N14606" i="8"/>
  <c r="N14605" i="8"/>
  <c r="N14604" i="8"/>
  <c r="N14603" i="8"/>
  <c r="N14602" i="8"/>
  <c r="N14601" i="8"/>
  <c r="N14600" i="8"/>
  <c r="N14599" i="8"/>
  <c r="N14598" i="8"/>
  <c r="N14597" i="8"/>
  <c r="N14596" i="8"/>
  <c r="N14595" i="8"/>
  <c r="N14594" i="8"/>
  <c r="N14593" i="8"/>
  <c r="N14592" i="8"/>
  <c r="N14591" i="8"/>
  <c r="N14590" i="8"/>
  <c r="N14589" i="8"/>
  <c r="N14588" i="8"/>
  <c r="N14587" i="8"/>
  <c r="N14586" i="8"/>
  <c r="N14585" i="8"/>
  <c r="N14584" i="8"/>
  <c r="N14583" i="8"/>
  <c r="N14582" i="8"/>
  <c r="N14581" i="8"/>
  <c r="N14580" i="8"/>
  <c r="N14579" i="8"/>
  <c r="N14578" i="8"/>
  <c r="N14577" i="8"/>
  <c r="N14576" i="8"/>
  <c r="N14575" i="8"/>
  <c r="N14574" i="8"/>
  <c r="N14573" i="8"/>
  <c r="N14572" i="8"/>
  <c r="N14571" i="8"/>
  <c r="N14570" i="8"/>
  <c r="N14569" i="8"/>
  <c r="N14568" i="8"/>
  <c r="N14567" i="8"/>
  <c r="N14566" i="8"/>
  <c r="N14565" i="8"/>
  <c r="N14564" i="8"/>
  <c r="N14563" i="8"/>
  <c r="N14562" i="8"/>
  <c r="N14561" i="8"/>
  <c r="N14560" i="8"/>
  <c r="N14559" i="8"/>
  <c r="N14558" i="8"/>
  <c r="N14557" i="8"/>
  <c r="N14556" i="8"/>
  <c r="N14555" i="8"/>
  <c r="N14554" i="8"/>
  <c r="N14553" i="8"/>
  <c r="N14552" i="8"/>
  <c r="N14551" i="8"/>
  <c r="N14550" i="8"/>
  <c r="N14549" i="8"/>
  <c r="N14548" i="8"/>
  <c r="N14547" i="8"/>
  <c r="N14546" i="8"/>
  <c r="N14545" i="8"/>
  <c r="N14544" i="8"/>
  <c r="N14543" i="8"/>
  <c r="N14542" i="8"/>
  <c r="N14541" i="8"/>
  <c r="N14540" i="8"/>
  <c r="N14539" i="8"/>
  <c r="N14538" i="8"/>
  <c r="N14537" i="8"/>
  <c r="N14536" i="8"/>
  <c r="N14535" i="8"/>
  <c r="N14534" i="8"/>
  <c r="N14533" i="8"/>
  <c r="N14532" i="8"/>
  <c r="N14531" i="8"/>
  <c r="N14530" i="8"/>
  <c r="N14529" i="8"/>
  <c r="N14528" i="8"/>
  <c r="N14527" i="8"/>
  <c r="N14526" i="8"/>
  <c r="N14525" i="8"/>
  <c r="N14524" i="8"/>
  <c r="N14523" i="8"/>
  <c r="N14522" i="8"/>
  <c r="N14521" i="8"/>
  <c r="N14520" i="8"/>
  <c r="N14519" i="8"/>
  <c r="N14518" i="8"/>
  <c r="N14517" i="8"/>
  <c r="N14516" i="8"/>
  <c r="N14515" i="8"/>
  <c r="N14514" i="8"/>
  <c r="N14513" i="8"/>
  <c r="N14512" i="8"/>
  <c r="N14511" i="8"/>
  <c r="N14510" i="8"/>
  <c r="N14509" i="8"/>
  <c r="N14508" i="8"/>
  <c r="N14507" i="8"/>
  <c r="N14506" i="8"/>
  <c r="N14505" i="8"/>
  <c r="N14504" i="8"/>
  <c r="N14503" i="8"/>
  <c r="N14502" i="8"/>
  <c r="N14501" i="8"/>
  <c r="N14500" i="8"/>
  <c r="N14499" i="8"/>
  <c r="N14498" i="8"/>
  <c r="N14497" i="8"/>
  <c r="N14496" i="8"/>
  <c r="N14495" i="8"/>
  <c r="N14494" i="8"/>
  <c r="N14493" i="8"/>
  <c r="N14492" i="8"/>
  <c r="N14491" i="8"/>
  <c r="N14490" i="8"/>
  <c r="N14489" i="8"/>
  <c r="N14488" i="8"/>
  <c r="N14487" i="8"/>
  <c r="N14486" i="8"/>
  <c r="N14485" i="8"/>
  <c r="N14484" i="8"/>
  <c r="N14483" i="8"/>
  <c r="N14482" i="8"/>
  <c r="N14481" i="8"/>
  <c r="N14480" i="8"/>
  <c r="N14479" i="8"/>
  <c r="N14478" i="8"/>
  <c r="N14477" i="8"/>
  <c r="N14476" i="8"/>
  <c r="N14475" i="8"/>
  <c r="N14474" i="8"/>
  <c r="N14473" i="8"/>
  <c r="N14472" i="8"/>
  <c r="N14471" i="8"/>
  <c r="N14470" i="8"/>
  <c r="N14469" i="8"/>
  <c r="N14468" i="8"/>
  <c r="N14467" i="8"/>
  <c r="N14466" i="8"/>
  <c r="N14465" i="8"/>
  <c r="N14464" i="8"/>
  <c r="N14463" i="8"/>
  <c r="N14462" i="8"/>
  <c r="N14461" i="8"/>
  <c r="N14460" i="8"/>
  <c r="N14459" i="8"/>
  <c r="N14458" i="8"/>
  <c r="N14457" i="8"/>
  <c r="N14456" i="8"/>
  <c r="N14455" i="8"/>
  <c r="N14454" i="8"/>
  <c r="N14453" i="8"/>
  <c r="N14452" i="8"/>
  <c r="N14451" i="8"/>
  <c r="N14450" i="8"/>
  <c r="N14449" i="8"/>
  <c r="N14448" i="8"/>
  <c r="N14447" i="8"/>
  <c r="N14446" i="8"/>
  <c r="N14445" i="8"/>
  <c r="N14444" i="8"/>
  <c r="N14443" i="8"/>
  <c r="N14442" i="8"/>
  <c r="N14441" i="8"/>
  <c r="N14440" i="8"/>
  <c r="N14439" i="8"/>
  <c r="N14438" i="8"/>
  <c r="N14437" i="8"/>
  <c r="N14436" i="8"/>
  <c r="N14435" i="8"/>
  <c r="N14434" i="8"/>
  <c r="N14433" i="8"/>
  <c r="N14432" i="8"/>
  <c r="N14431" i="8"/>
  <c r="N14430" i="8"/>
  <c r="N14429" i="8"/>
  <c r="N14428" i="8"/>
  <c r="N14427" i="8"/>
  <c r="N14426" i="8"/>
  <c r="N14425" i="8"/>
  <c r="N14424" i="8"/>
  <c r="N14423" i="8"/>
  <c r="N14422" i="8"/>
  <c r="N14421" i="8"/>
  <c r="N14420" i="8"/>
  <c r="N14419" i="8"/>
  <c r="N14418" i="8"/>
  <c r="N14417" i="8"/>
  <c r="N14416" i="8"/>
  <c r="N14415" i="8"/>
  <c r="N14414" i="8"/>
  <c r="N14413" i="8"/>
  <c r="N14412" i="8"/>
  <c r="N14411" i="8"/>
  <c r="N14410" i="8"/>
  <c r="N14409" i="8"/>
  <c r="N14408" i="8"/>
  <c r="N14407" i="8"/>
  <c r="N14406" i="8"/>
  <c r="N14405" i="8"/>
  <c r="N14404" i="8"/>
  <c r="N14403" i="8"/>
  <c r="N14402" i="8"/>
  <c r="N14401" i="8"/>
  <c r="N14400" i="8"/>
  <c r="N14399" i="8"/>
  <c r="N14398" i="8"/>
  <c r="N14397" i="8"/>
  <c r="N14396" i="8"/>
  <c r="N14395" i="8"/>
  <c r="N14394" i="8"/>
  <c r="N14393" i="8"/>
  <c r="N14392" i="8"/>
  <c r="N14391" i="8"/>
  <c r="N14390" i="8"/>
  <c r="N14389" i="8"/>
  <c r="N14388" i="8"/>
  <c r="N14387" i="8"/>
  <c r="N14386" i="8"/>
  <c r="N14385" i="8"/>
  <c r="N14384" i="8"/>
  <c r="N14383" i="8"/>
  <c r="N14382" i="8"/>
  <c r="N14381" i="8"/>
  <c r="N14380" i="8"/>
  <c r="N14379" i="8"/>
  <c r="N14378" i="8"/>
  <c r="N14377" i="8"/>
  <c r="N14376" i="8"/>
  <c r="N14375" i="8"/>
  <c r="N14374" i="8"/>
  <c r="N14373" i="8"/>
  <c r="N14372" i="8"/>
  <c r="N14371" i="8"/>
  <c r="N14370" i="8"/>
  <c r="N14369" i="8"/>
  <c r="N14368" i="8"/>
  <c r="N14367" i="8"/>
  <c r="N14366" i="8"/>
  <c r="N14365" i="8"/>
  <c r="N14364" i="8"/>
  <c r="N14363" i="8"/>
  <c r="N14362" i="8"/>
  <c r="N14361" i="8"/>
  <c r="N14360" i="8"/>
  <c r="N14359" i="8"/>
  <c r="N14358" i="8"/>
  <c r="N14357" i="8"/>
  <c r="N14356" i="8"/>
  <c r="N14355" i="8"/>
  <c r="N14354" i="8"/>
  <c r="N14353" i="8"/>
  <c r="N14352" i="8"/>
  <c r="N14351" i="8"/>
  <c r="N14350" i="8"/>
  <c r="N14349" i="8"/>
  <c r="N14348" i="8"/>
  <c r="N14347" i="8"/>
  <c r="N14346" i="8"/>
  <c r="N14345" i="8"/>
  <c r="N14344" i="8"/>
  <c r="N14343" i="8"/>
  <c r="N14342" i="8"/>
  <c r="N14341" i="8"/>
  <c r="N14340" i="8"/>
  <c r="N14339" i="8"/>
  <c r="N14338" i="8"/>
  <c r="N14337" i="8"/>
  <c r="N14336" i="8"/>
  <c r="N14335" i="8"/>
  <c r="N14334" i="8"/>
  <c r="N14333" i="8"/>
  <c r="N14332" i="8"/>
  <c r="N14331" i="8"/>
  <c r="N14330" i="8"/>
  <c r="N14329" i="8"/>
  <c r="N14328" i="8"/>
  <c r="N14327" i="8"/>
  <c r="N14326" i="8"/>
  <c r="N14325" i="8"/>
  <c r="N14324" i="8"/>
  <c r="N14323" i="8"/>
  <c r="N14322" i="8"/>
  <c r="N14321" i="8"/>
  <c r="N14320" i="8"/>
  <c r="N14319" i="8"/>
  <c r="N14318" i="8"/>
  <c r="N14317" i="8"/>
  <c r="N14316" i="8"/>
  <c r="N14315" i="8"/>
  <c r="N14314" i="8"/>
  <c r="N14313" i="8"/>
  <c r="N14312" i="8"/>
  <c r="N14311" i="8"/>
  <c r="N14310" i="8"/>
  <c r="N14309" i="8"/>
  <c r="N14308" i="8"/>
  <c r="N14307" i="8"/>
  <c r="N14306" i="8"/>
  <c r="N14305" i="8"/>
  <c r="N14304" i="8"/>
  <c r="N14303" i="8"/>
  <c r="N14302" i="8"/>
  <c r="N14301" i="8"/>
  <c r="N14300" i="8"/>
  <c r="N14299" i="8"/>
  <c r="N14298" i="8"/>
  <c r="N14297" i="8"/>
  <c r="N14296" i="8"/>
  <c r="N14295" i="8"/>
  <c r="N14294" i="8"/>
  <c r="N14293" i="8"/>
  <c r="N14292" i="8"/>
  <c r="N14291" i="8"/>
  <c r="N14290" i="8"/>
  <c r="N14289" i="8"/>
  <c r="N14288" i="8"/>
  <c r="N14287" i="8"/>
  <c r="N14286" i="8"/>
  <c r="N14285" i="8"/>
  <c r="N14284" i="8"/>
  <c r="N14283" i="8"/>
  <c r="N14282" i="8"/>
  <c r="N14281" i="8"/>
  <c r="N14280" i="8"/>
  <c r="N14279" i="8"/>
  <c r="N14278" i="8"/>
  <c r="N14277" i="8"/>
  <c r="N14276" i="8"/>
  <c r="N14275" i="8"/>
  <c r="N14274" i="8"/>
  <c r="N14273" i="8"/>
  <c r="N14272" i="8"/>
  <c r="N14271" i="8"/>
  <c r="N14270" i="8"/>
  <c r="N14269" i="8"/>
  <c r="N14268" i="8"/>
  <c r="N14267" i="8"/>
  <c r="N14266" i="8"/>
  <c r="N14265" i="8"/>
  <c r="N14264" i="8"/>
  <c r="N14263" i="8"/>
  <c r="N14262" i="8"/>
  <c r="N14261" i="8"/>
  <c r="N14260" i="8"/>
  <c r="N14259" i="8"/>
  <c r="N14258" i="8"/>
  <c r="N14257" i="8"/>
  <c r="N14256" i="8"/>
  <c r="N14255" i="8"/>
  <c r="N14254" i="8"/>
  <c r="N14253" i="8"/>
  <c r="N14252" i="8"/>
  <c r="N14251" i="8"/>
  <c r="N14250" i="8"/>
  <c r="N14249" i="8"/>
  <c r="N14248" i="8"/>
  <c r="N14247" i="8"/>
  <c r="N14246" i="8"/>
  <c r="N14245" i="8"/>
  <c r="N14244" i="8"/>
  <c r="N14243" i="8"/>
  <c r="N14242" i="8"/>
  <c r="N14241" i="8"/>
  <c r="N14240" i="8"/>
  <c r="N14239" i="8"/>
  <c r="N14238" i="8"/>
  <c r="N14237" i="8"/>
  <c r="N14236" i="8"/>
  <c r="N14235" i="8"/>
  <c r="N14234" i="8"/>
  <c r="N14233" i="8"/>
  <c r="N14232" i="8"/>
  <c r="N14231" i="8"/>
  <c r="N14230" i="8"/>
  <c r="N14229" i="8"/>
  <c r="N14228" i="8"/>
  <c r="N14227" i="8"/>
  <c r="N14226" i="8"/>
  <c r="N14225" i="8"/>
  <c r="N14224" i="8"/>
  <c r="N14223" i="8"/>
  <c r="N14222" i="8"/>
  <c r="N14221" i="8"/>
  <c r="N14220" i="8"/>
  <c r="N14219" i="8"/>
  <c r="N14218" i="8"/>
  <c r="N14217" i="8"/>
  <c r="N14216" i="8"/>
  <c r="N14215" i="8"/>
  <c r="N14214" i="8"/>
  <c r="N14213" i="8"/>
  <c r="N14212" i="8"/>
  <c r="N14211" i="8"/>
  <c r="N14210" i="8"/>
  <c r="N14209" i="8"/>
  <c r="N14208" i="8"/>
  <c r="N14207" i="8"/>
  <c r="N14206" i="8"/>
  <c r="N14205" i="8"/>
  <c r="N14204" i="8"/>
  <c r="N14203" i="8"/>
  <c r="N14202" i="8"/>
  <c r="N14201" i="8"/>
  <c r="N14200" i="8"/>
  <c r="N14199" i="8"/>
  <c r="N14198" i="8"/>
  <c r="N14197" i="8"/>
  <c r="N14196" i="8"/>
  <c r="N14195" i="8"/>
  <c r="N14194" i="8"/>
  <c r="N14193" i="8"/>
  <c r="N14192" i="8"/>
  <c r="N14191" i="8"/>
  <c r="N14190" i="8"/>
  <c r="N14189" i="8"/>
  <c r="N14188" i="8"/>
  <c r="N14187" i="8"/>
  <c r="N14186" i="8"/>
  <c r="N14185" i="8"/>
  <c r="N14184" i="8"/>
  <c r="N14183" i="8"/>
  <c r="N14182" i="8"/>
  <c r="N14181" i="8"/>
  <c r="N14180" i="8"/>
  <c r="N14179" i="8"/>
  <c r="N14178" i="8"/>
  <c r="N14177" i="8"/>
  <c r="N14176" i="8"/>
  <c r="N14175" i="8"/>
  <c r="N14174" i="8"/>
  <c r="N14173" i="8"/>
  <c r="N14172" i="8"/>
  <c r="N14171" i="8"/>
  <c r="N14170" i="8"/>
  <c r="N14169" i="8"/>
  <c r="N14168" i="8"/>
  <c r="N14167" i="8"/>
  <c r="N14166" i="8"/>
  <c r="N14165" i="8"/>
  <c r="N14164" i="8"/>
  <c r="N14163" i="8"/>
  <c r="N14162" i="8"/>
  <c r="N14161" i="8"/>
  <c r="N14160" i="8"/>
  <c r="N14159" i="8"/>
  <c r="N14158" i="8"/>
  <c r="N14157" i="8"/>
  <c r="N14156" i="8"/>
  <c r="N14155" i="8"/>
  <c r="N14154" i="8"/>
  <c r="N14153" i="8"/>
  <c r="N14152" i="8"/>
  <c r="N14151" i="8"/>
  <c r="N14150" i="8"/>
  <c r="N14149" i="8"/>
  <c r="N14148" i="8"/>
  <c r="N14147" i="8"/>
  <c r="N14146" i="8"/>
  <c r="N14145" i="8"/>
  <c r="N14144" i="8"/>
  <c r="N14143" i="8"/>
  <c r="N14142" i="8"/>
  <c r="N14141" i="8"/>
  <c r="N14140" i="8"/>
  <c r="N14139" i="8"/>
  <c r="N14138" i="8"/>
  <c r="N14137" i="8"/>
  <c r="N14136" i="8"/>
  <c r="N14135" i="8"/>
  <c r="N14134" i="8"/>
  <c r="N14133" i="8"/>
  <c r="N14132" i="8"/>
  <c r="N14131" i="8"/>
  <c r="N14130" i="8"/>
  <c r="N14129" i="8"/>
  <c r="N14128" i="8"/>
  <c r="N14127" i="8"/>
  <c r="N14126" i="8"/>
  <c r="N14125" i="8"/>
  <c r="N14124" i="8"/>
  <c r="N14123" i="8"/>
  <c r="N14122" i="8"/>
  <c r="N14121" i="8"/>
  <c r="N14120" i="8"/>
  <c r="N14119" i="8"/>
  <c r="N14118" i="8"/>
  <c r="N14117" i="8"/>
  <c r="N14116" i="8"/>
  <c r="N14115" i="8"/>
  <c r="N14114" i="8"/>
  <c r="N14113" i="8"/>
  <c r="N14112" i="8"/>
  <c r="N14111" i="8"/>
  <c r="N14110" i="8"/>
  <c r="N14109" i="8"/>
  <c r="N14108" i="8"/>
  <c r="N14107" i="8"/>
  <c r="N14106" i="8"/>
  <c r="N14105" i="8"/>
  <c r="N14104" i="8"/>
  <c r="N14103" i="8"/>
  <c r="N14102" i="8"/>
  <c r="N14101" i="8"/>
  <c r="N14100" i="8"/>
  <c r="N14099" i="8"/>
  <c r="N14098" i="8"/>
  <c r="N14097" i="8"/>
  <c r="N14096" i="8"/>
  <c r="N14095" i="8"/>
  <c r="N14094" i="8"/>
  <c r="N14093" i="8"/>
  <c r="N14092" i="8"/>
  <c r="N14091" i="8"/>
  <c r="N14090" i="8"/>
  <c r="N14089" i="8"/>
  <c r="N14088" i="8"/>
  <c r="N14087" i="8"/>
  <c r="N14086" i="8"/>
  <c r="N14085" i="8"/>
  <c r="N14084" i="8"/>
  <c r="N14083" i="8"/>
  <c r="N14082" i="8"/>
  <c r="N14081" i="8"/>
  <c r="N14080" i="8"/>
  <c r="N14079" i="8"/>
  <c r="N14078" i="8"/>
  <c r="N14077" i="8"/>
  <c r="N14076" i="8"/>
  <c r="N14075" i="8"/>
  <c r="N14074" i="8"/>
  <c r="N14073" i="8"/>
  <c r="N14072" i="8"/>
  <c r="N14071" i="8"/>
  <c r="N14070" i="8"/>
  <c r="N14069" i="8"/>
  <c r="N14068" i="8"/>
  <c r="N14067" i="8"/>
  <c r="N14066" i="8"/>
  <c r="N14065" i="8"/>
  <c r="N14064" i="8"/>
  <c r="N14063" i="8"/>
  <c r="N14062" i="8"/>
  <c r="N14061" i="8"/>
  <c r="N14060" i="8"/>
  <c r="N14059" i="8"/>
  <c r="N14058" i="8"/>
  <c r="N14057" i="8"/>
  <c r="N14056" i="8"/>
  <c r="N14055" i="8"/>
  <c r="N14054" i="8"/>
  <c r="N14053" i="8"/>
  <c r="N14052" i="8"/>
  <c r="N14051" i="8"/>
  <c r="N14050" i="8"/>
  <c r="N14049" i="8"/>
  <c r="N14048" i="8"/>
  <c r="N14047" i="8"/>
  <c r="N14046" i="8"/>
  <c r="N14045" i="8"/>
  <c r="N14044" i="8"/>
  <c r="N14043" i="8"/>
  <c r="N14042" i="8"/>
  <c r="N14041" i="8"/>
  <c r="N14040" i="8"/>
  <c r="N14039" i="8"/>
  <c r="N14038" i="8"/>
  <c r="N14037" i="8"/>
  <c r="N14036" i="8"/>
  <c r="N14035" i="8"/>
  <c r="N14034" i="8"/>
  <c r="N14033" i="8"/>
  <c r="N14032" i="8"/>
  <c r="N14031" i="8"/>
  <c r="N14030" i="8"/>
  <c r="N14029" i="8"/>
  <c r="N14028" i="8"/>
  <c r="N14027" i="8"/>
  <c r="N14026" i="8"/>
  <c r="N14025" i="8"/>
  <c r="N14024" i="8"/>
  <c r="N14023" i="8"/>
  <c r="N14022" i="8"/>
  <c r="N14021" i="8"/>
  <c r="N14020" i="8"/>
  <c r="N14019" i="8"/>
  <c r="N14018" i="8"/>
  <c r="N14017" i="8"/>
  <c r="N14016" i="8"/>
  <c r="N14015" i="8"/>
  <c r="N14014" i="8"/>
  <c r="N14013" i="8"/>
  <c r="N14012" i="8"/>
  <c r="N14011" i="8"/>
  <c r="N14010" i="8"/>
  <c r="N14009" i="8"/>
  <c r="N14008" i="8"/>
  <c r="N14007" i="8"/>
  <c r="N14006" i="8"/>
  <c r="N14005" i="8"/>
  <c r="N14004" i="8"/>
  <c r="N14003" i="8"/>
  <c r="N14002" i="8"/>
  <c r="N14001" i="8"/>
  <c r="N14000" i="8"/>
  <c r="N13999" i="8"/>
  <c r="N13998" i="8"/>
  <c r="N13997" i="8"/>
  <c r="N13996" i="8"/>
  <c r="N13995" i="8"/>
  <c r="N13994" i="8"/>
  <c r="N13993" i="8"/>
  <c r="N13992" i="8"/>
  <c r="N13991" i="8"/>
  <c r="N13990" i="8"/>
  <c r="N13989" i="8"/>
  <c r="N13988" i="8"/>
  <c r="N13987" i="8"/>
  <c r="N13986" i="8"/>
  <c r="N13985" i="8"/>
  <c r="N13984" i="8"/>
  <c r="N13983" i="8"/>
  <c r="N13982" i="8"/>
  <c r="N13981" i="8"/>
  <c r="N13980" i="8"/>
  <c r="N13979" i="8"/>
  <c r="N13978" i="8"/>
  <c r="N13977" i="8"/>
  <c r="N13976" i="8"/>
  <c r="N13975" i="8"/>
  <c r="N13974" i="8"/>
  <c r="N13973" i="8"/>
  <c r="N13972" i="8"/>
  <c r="N13971" i="8"/>
  <c r="N13970" i="8"/>
  <c r="N13969" i="8"/>
  <c r="N13968" i="8"/>
  <c r="N13967" i="8"/>
  <c r="N13966" i="8"/>
  <c r="N13965" i="8"/>
  <c r="N13964" i="8"/>
  <c r="N13963" i="8"/>
  <c r="N13962" i="8"/>
  <c r="N13961" i="8"/>
  <c r="N13960" i="8"/>
  <c r="N13959" i="8"/>
  <c r="N13958" i="8"/>
  <c r="N13957" i="8"/>
  <c r="N13956" i="8"/>
  <c r="N13955" i="8"/>
  <c r="N13954" i="8"/>
  <c r="N13953" i="8"/>
  <c r="N13952" i="8"/>
  <c r="N13951" i="8"/>
  <c r="N13950" i="8"/>
  <c r="N13949" i="8"/>
  <c r="N13948" i="8"/>
  <c r="N13947" i="8"/>
  <c r="N13946" i="8"/>
  <c r="N13945" i="8"/>
  <c r="N13944" i="8"/>
  <c r="N13943" i="8"/>
  <c r="N13942" i="8"/>
  <c r="N13941" i="8"/>
  <c r="N13940" i="8"/>
  <c r="N13939" i="8"/>
  <c r="N13938" i="8"/>
  <c r="N13937" i="8"/>
  <c r="N13936" i="8"/>
  <c r="N13935" i="8"/>
  <c r="N13934" i="8"/>
  <c r="N13933" i="8"/>
  <c r="N13932" i="8"/>
  <c r="N13931" i="8"/>
  <c r="N13930" i="8"/>
  <c r="N13929" i="8"/>
  <c r="N13928" i="8"/>
  <c r="N13927" i="8"/>
  <c r="N13926" i="8"/>
  <c r="N13925" i="8"/>
  <c r="N13924" i="8"/>
  <c r="N13923" i="8"/>
  <c r="N13922" i="8"/>
  <c r="N13921" i="8"/>
  <c r="N13920" i="8"/>
  <c r="N13919" i="8"/>
  <c r="N13918" i="8"/>
  <c r="N13917" i="8"/>
  <c r="N13916" i="8"/>
  <c r="N13915" i="8"/>
  <c r="N13914" i="8"/>
  <c r="N13913" i="8"/>
  <c r="N13912" i="8"/>
  <c r="N13911" i="8"/>
  <c r="N13910" i="8"/>
  <c r="N13909" i="8"/>
  <c r="N13908" i="8"/>
  <c r="N13907" i="8"/>
  <c r="N13906" i="8"/>
  <c r="N13905" i="8"/>
  <c r="N13904" i="8"/>
  <c r="N13903" i="8"/>
  <c r="N13902" i="8"/>
  <c r="N13901" i="8"/>
  <c r="N13900" i="8"/>
  <c r="N13899" i="8"/>
  <c r="N13898" i="8"/>
  <c r="N13897" i="8"/>
  <c r="N13896" i="8"/>
  <c r="N13895" i="8"/>
  <c r="N13894" i="8"/>
  <c r="N13893" i="8"/>
  <c r="N13892" i="8"/>
  <c r="N13891" i="8"/>
  <c r="N13890" i="8"/>
  <c r="N13889" i="8"/>
  <c r="N13888" i="8"/>
  <c r="N13887" i="8"/>
  <c r="N13886" i="8"/>
  <c r="N13885" i="8"/>
  <c r="N13884" i="8"/>
  <c r="N13883" i="8"/>
  <c r="N13882" i="8"/>
  <c r="N13881" i="8"/>
  <c r="N13880" i="8"/>
  <c r="N13879" i="8"/>
  <c r="N13878" i="8"/>
  <c r="N13877" i="8"/>
  <c r="N13876" i="8"/>
  <c r="N13875" i="8"/>
  <c r="N13874" i="8"/>
  <c r="N13873" i="8"/>
  <c r="N13872" i="8"/>
  <c r="N13871" i="8"/>
  <c r="N13870" i="8"/>
  <c r="N13869" i="8"/>
  <c r="N13868" i="8"/>
  <c r="N13867" i="8"/>
  <c r="N13866" i="8"/>
  <c r="N13865" i="8"/>
  <c r="N13864" i="8"/>
  <c r="N13863" i="8"/>
  <c r="N13862" i="8"/>
  <c r="N13861" i="8"/>
  <c r="N13860" i="8"/>
  <c r="N13859" i="8"/>
  <c r="N13858" i="8"/>
  <c r="N13857" i="8"/>
  <c r="N13856" i="8"/>
  <c r="N13855" i="8"/>
  <c r="N13854" i="8"/>
  <c r="N13853" i="8"/>
  <c r="N13852" i="8"/>
  <c r="N13851" i="8"/>
  <c r="N13850" i="8"/>
  <c r="N13849" i="8"/>
  <c r="N13848" i="8"/>
  <c r="N13847" i="8"/>
  <c r="N13846" i="8"/>
  <c r="N13845" i="8"/>
  <c r="N13844" i="8"/>
  <c r="N13843" i="8"/>
  <c r="N13842" i="8"/>
  <c r="N13841" i="8"/>
  <c r="N13840" i="8"/>
  <c r="N13839" i="8"/>
  <c r="N13838" i="8"/>
  <c r="N13837" i="8"/>
  <c r="N13836" i="8"/>
  <c r="N13835" i="8"/>
  <c r="N13834" i="8"/>
  <c r="N13833" i="8"/>
  <c r="N13832" i="8"/>
  <c r="N13831" i="8"/>
  <c r="N13830" i="8"/>
  <c r="N13829" i="8"/>
  <c r="N13828" i="8"/>
  <c r="N13827" i="8"/>
  <c r="N13826" i="8"/>
  <c r="N13825" i="8"/>
  <c r="N13824" i="8"/>
  <c r="N13823" i="8"/>
  <c r="N13822" i="8"/>
  <c r="N13821" i="8"/>
  <c r="N13820" i="8"/>
  <c r="N13819" i="8"/>
  <c r="N13818" i="8"/>
  <c r="N13817" i="8"/>
  <c r="N13816" i="8"/>
  <c r="N13815" i="8"/>
  <c r="N13814" i="8"/>
  <c r="N13813" i="8"/>
  <c r="N13812" i="8"/>
  <c r="N13811" i="8"/>
  <c r="N13810" i="8"/>
  <c r="N13809" i="8"/>
  <c r="N13808" i="8"/>
  <c r="N13807" i="8"/>
  <c r="N13806" i="8"/>
  <c r="N13805" i="8"/>
  <c r="N13804" i="8"/>
  <c r="N13803" i="8"/>
  <c r="N13802" i="8"/>
  <c r="N13801" i="8"/>
  <c r="N13800" i="8"/>
  <c r="N13799" i="8"/>
  <c r="N13798" i="8"/>
  <c r="N13797" i="8"/>
  <c r="N13796" i="8"/>
  <c r="N13795" i="8"/>
  <c r="N13794" i="8"/>
  <c r="N13793" i="8"/>
  <c r="N13792" i="8"/>
  <c r="N13791" i="8"/>
  <c r="N13790" i="8"/>
  <c r="N13789" i="8"/>
  <c r="N13788" i="8"/>
  <c r="N13787" i="8"/>
  <c r="N13786" i="8"/>
  <c r="N13785" i="8"/>
  <c r="N13784" i="8"/>
  <c r="N13783" i="8"/>
  <c r="N13782" i="8"/>
  <c r="N13781" i="8"/>
  <c r="N13780" i="8"/>
  <c r="N13779" i="8"/>
  <c r="N13778" i="8"/>
  <c r="N13777" i="8"/>
  <c r="N13776" i="8"/>
  <c r="N13775" i="8"/>
  <c r="N13774" i="8"/>
  <c r="N13773" i="8"/>
  <c r="N13772" i="8"/>
  <c r="N13771" i="8"/>
  <c r="N13770" i="8"/>
  <c r="N13769" i="8"/>
  <c r="N13768" i="8"/>
  <c r="N13767" i="8"/>
  <c r="N13766" i="8"/>
  <c r="N13765" i="8"/>
  <c r="N13764" i="8"/>
  <c r="N13763" i="8"/>
  <c r="N13762" i="8"/>
  <c r="N13761" i="8"/>
  <c r="N13760" i="8"/>
  <c r="N13759" i="8"/>
  <c r="N13758" i="8"/>
  <c r="N13757" i="8"/>
  <c r="N13756" i="8"/>
  <c r="N13755" i="8"/>
  <c r="N13754" i="8"/>
  <c r="N13753" i="8"/>
  <c r="N13752" i="8"/>
  <c r="N13751" i="8"/>
  <c r="N13750" i="8"/>
  <c r="N13749" i="8"/>
  <c r="N13748" i="8"/>
  <c r="N13747" i="8"/>
  <c r="N13746" i="8"/>
  <c r="N13745" i="8"/>
  <c r="N13744" i="8"/>
  <c r="N13743" i="8"/>
  <c r="N13742" i="8"/>
  <c r="N13741" i="8"/>
  <c r="N13740" i="8"/>
  <c r="N13739" i="8"/>
  <c r="N13738" i="8"/>
  <c r="N13737" i="8"/>
  <c r="N13736" i="8"/>
  <c r="N13735" i="8"/>
  <c r="N13734" i="8"/>
  <c r="N13733" i="8"/>
  <c r="N13732" i="8"/>
  <c r="N13731" i="8"/>
  <c r="N13730" i="8"/>
  <c r="N13729" i="8"/>
  <c r="N13728" i="8"/>
  <c r="N13727" i="8"/>
  <c r="N13726" i="8"/>
  <c r="N13725" i="8"/>
  <c r="N13724" i="8"/>
  <c r="N13723" i="8"/>
  <c r="N13722" i="8"/>
  <c r="N13721" i="8"/>
  <c r="N13720" i="8"/>
  <c r="N13719" i="8"/>
  <c r="N13718" i="8"/>
  <c r="N13717" i="8"/>
  <c r="N13716" i="8"/>
  <c r="N13715" i="8"/>
  <c r="N13714" i="8"/>
  <c r="N13713" i="8"/>
  <c r="N13712" i="8"/>
  <c r="N13711" i="8"/>
  <c r="N13710" i="8"/>
  <c r="N13709" i="8"/>
  <c r="N13708" i="8"/>
  <c r="N13707" i="8"/>
  <c r="N13706" i="8"/>
  <c r="N13705" i="8"/>
  <c r="N13704" i="8"/>
  <c r="N13703" i="8"/>
  <c r="N13702" i="8"/>
  <c r="N13701" i="8"/>
  <c r="N13700" i="8"/>
  <c r="N13699" i="8"/>
  <c r="N13698" i="8"/>
  <c r="N13697" i="8"/>
  <c r="N13696" i="8"/>
  <c r="N13695" i="8"/>
  <c r="N13694" i="8"/>
  <c r="N13693" i="8"/>
  <c r="N13692" i="8"/>
  <c r="N13691" i="8"/>
  <c r="N13690" i="8"/>
  <c r="N13689" i="8"/>
  <c r="N13688" i="8"/>
  <c r="N13687" i="8"/>
  <c r="N13686" i="8"/>
  <c r="N13685" i="8"/>
  <c r="N13684" i="8"/>
  <c r="N13683" i="8"/>
  <c r="N13682" i="8"/>
  <c r="N13681" i="8"/>
  <c r="N13680" i="8"/>
  <c r="N13679" i="8"/>
  <c r="N13678" i="8"/>
  <c r="N13677" i="8"/>
  <c r="N13676" i="8"/>
  <c r="N13675" i="8"/>
  <c r="N13674" i="8"/>
  <c r="N13673" i="8"/>
  <c r="N13672" i="8"/>
  <c r="N13671" i="8"/>
  <c r="N13670" i="8"/>
  <c r="N13669" i="8"/>
  <c r="N13668" i="8"/>
  <c r="N13667" i="8"/>
  <c r="N13666" i="8"/>
  <c r="N13665" i="8"/>
  <c r="N13664" i="8"/>
  <c r="N13663" i="8"/>
  <c r="N13662" i="8"/>
  <c r="N13661" i="8"/>
  <c r="N13660" i="8"/>
  <c r="N13659" i="8"/>
  <c r="N13658" i="8"/>
  <c r="N13657" i="8"/>
  <c r="N13656" i="8"/>
  <c r="N13655" i="8"/>
  <c r="N13654" i="8"/>
  <c r="N13653" i="8"/>
  <c r="N13652" i="8"/>
  <c r="N13651" i="8"/>
  <c r="N13650" i="8"/>
  <c r="N13649" i="8"/>
  <c r="N13648" i="8"/>
  <c r="N13647" i="8"/>
  <c r="N13646" i="8"/>
  <c r="N13645" i="8"/>
  <c r="N13644" i="8"/>
  <c r="N13643" i="8"/>
  <c r="N13642" i="8"/>
  <c r="N13641" i="8"/>
  <c r="N13640" i="8"/>
  <c r="N13639" i="8"/>
  <c r="N13638" i="8"/>
  <c r="N13637" i="8"/>
  <c r="N13636" i="8"/>
  <c r="N13635" i="8"/>
  <c r="N13634" i="8"/>
  <c r="N13633" i="8"/>
  <c r="N13632" i="8"/>
  <c r="N13631" i="8"/>
  <c r="N13630" i="8"/>
  <c r="N13629" i="8"/>
  <c r="N13628" i="8"/>
  <c r="N13627" i="8"/>
  <c r="N13626" i="8"/>
  <c r="N13625" i="8"/>
  <c r="N13624" i="8"/>
  <c r="N13623" i="8"/>
  <c r="N13622" i="8"/>
  <c r="N13621" i="8"/>
  <c r="N13620" i="8"/>
  <c r="N13619" i="8"/>
  <c r="N13618" i="8"/>
  <c r="N13617" i="8"/>
  <c r="N13616" i="8"/>
  <c r="N13615" i="8"/>
  <c r="N13614" i="8"/>
  <c r="N13613" i="8"/>
  <c r="N13612" i="8"/>
  <c r="N13611" i="8"/>
  <c r="N13610" i="8"/>
  <c r="N13609" i="8"/>
  <c r="N13608" i="8"/>
  <c r="N13607" i="8"/>
  <c r="N13606" i="8"/>
  <c r="N13605" i="8"/>
  <c r="N13604" i="8"/>
  <c r="N13603" i="8"/>
  <c r="N13602" i="8"/>
  <c r="N13601" i="8"/>
  <c r="N13600" i="8"/>
  <c r="N13599" i="8"/>
  <c r="N13598" i="8"/>
  <c r="N13597" i="8"/>
  <c r="N13596" i="8"/>
  <c r="N13595" i="8"/>
  <c r="N13594" i="8"/>
  <c r="N13593" i="8"/>
  <c r="N13592" i="8"/>
  <c r="N13591" i="8"/>
  <c r="N13590" i="8"/>
  <c r="N13589" i="8"/>
  <c r="N13588" i="8"/>
  <c r="N13587" i="8"/>
  <c r="N13586" i="8"/>
  <c r="N13585" i="8"/>
  <c r="N13584" i="8"/>
  <c r="N13583" i="8"/>
  <c r="N13582" i="8"/>
  <c r="N13581" i="8"/>
  <c r="N13580" i="8"/>
  <c r="N13579" i="8"/>
  <c r="N13578" i="8"/>
  <c r="N13577" i="8"/>
  <c r="N13576" i="8"/>
  <c r="N13575" i="8"/>
  <c r="N13574" i="8"/>
  <c r="N13573" i="8"/>
  <c r="N13572" i="8"/>
  <c r="N13571" i="8"/>
  <c r="N13570" i="8"/>
  <c r="N13569" i="8"/>
  <c r="N13568" i="8"/>
  <c r="N13567" i="8"/>
  <c r="N13566" i="8"/>
  <c r="N13565" i="8"/>
  <c r="N13564" i="8"/>
  <c r="N13563" i="8"/>
  <c r="N13562" i="8"/>
  <c r="N13561" i="8"/>
  <c r="N13560" i="8"/>
  <c r="N13559" i="8"/>
  <c r="N13558" i="8"/>
  <c r="N13557" i="8"/>
  <c r="N13556" i="8"/>
  <c r="N13555" i="8"/>
  <c r="N13554" i="8"/>
  <c r="N13553" i="8"/>
  <c r="N13552" i="8"/>
  <c r="N13551" i="8"/>
  <c r="N13550" i="8"/>
  <c r="N13549" i="8"/>
  <c r="N13548" i="8"/>
  <c r="N13547" i="8"/>
  <c r="N13546" i="8"/>
  <c r="N13545" i="8"/>
  <c r="N13544" i="8"/>
  <c r="N13543" i="8"/>
  <c r="N13542" i="8"/>
  <c r="N13541" i="8"/>
  <c r="N13540" i="8"/>
  <c r="N13539" i="8"/>
  <c r="N13538" i="8"/>
  <c r="N13537" i="8"/>
  <c r="N13536" i="8"/>
  <c r="N13535" i="8"/>
  <c r="N13534" i="8"/>
  <c r="N13533" i="8"/>
  <c r="N13532" i="8"/>
  <c r="N13531" i="8"/>
  <c r="N13530" i="8"/>
  <c r="N13529" i="8"/>
  <c r="N13528" i="8"/>
  <c r="N13527" i="8"/>
  <c r="N13526" i="8"/>
  <c r="N13525" i="8"/>
  <c r="N13524" i="8"/>
  <c r="N13523" i="8"/>
  <c r="N13522" i="8"/>
  <c r="N13521" i="8"/>
  <c r="N13520" i="8"/>
  <c r="N13519" i="8"/>
  <c r="N13518" i="8"/>
  <c r="N13517" i="8"/>
  <c r="N13516" i="8"/>
  <c r="N13515" i="8"/>
  <c r="N13514" i="8"/>
  <c r="N13513" i="8"/>
  <c r="N13512" i="8"/>
  <c r="N13511" i="8"/>
  <c r="N13510" i="8"/>
  <c r="N13509" i="8"/>
  <c r="N13508" i="8"/>
  <c r="N13507" i="8"/>
  <c r="N13506" i="8"/>
  <c r="N13505" i="8"/>
  <c r="N13504" i="8"/>
  <c r="N13503" i="8"/>
  <c r="N13502" i="8"/>
  <c r="N13501" i="8"/>
  <c r="N13500" i="8"/>
  <c r="N13499" i="8"/>
  <c r="N13498" i="8"/>
  <c r="N13497" i="8"/>
  <c r="N13496" i="8"/>
  <c r="N13495" i="8"/>
  <c r="N13494" i="8"/>
  <c r="N13493" i="8"/>
  <c r="N13492" i="8"/>
  <c r="N13491" i="8"/>
  <c r="N13490" i="8"/>
  <c r="N13489" i="8"/>
  <c r="N13488" i="8"/>
  <c r="N13487" i="8"/>
  <c r="N13486" i="8"/>
  <c r="N13485" i="8"/>
  <c r="N13484" i="8"/>
  <c r="N13483" i="8"/>
  <c r="N13482" i="8"/>
  <c r="N13481" i="8"/>
  <c r="N13480" i="8"/>
  <c r="N13479" i="8"/>
  <c r="N13478" i="8"/>
  <c r="N13477" i="8"/>
  <c r="N13476" i="8"/>
  <c r="N13475" i="8"/>
  <c r="N13474" i="8"/>
  <c r="N13473" i="8"/>
  <c r="N13472" i="8"/>
  <c r="N13471" i="8"/>
  <c r="N13470" i="8"/>
  <c r="N13469" i="8"/>
  <c r="N13468" i="8"/>
  <c r="N13467" i="8"/>
  <c r="N13466" i="8"/>
  <c r="N13465" i="8"/>
  <c r="N13464" i="8"/>
  <c r="N13463" i="8"/>
  <c r="N13462" i="8"/>
  <c r="N13461" i="8"/>
  <c r="N13460" i="8"/>
  <c r="N13459" i="8"/>
  <c r="N13458" i="8"/>
  <c r="N13457" i="8"/>
  <c r="N13456" i="8"/>
  <c r="N13455" i="8"/>
  <c r="N13454" i="8"/>
  <c r="N13453" i="8"/>
  <c r="N13452" i="8"/>
  <c r="N13451" i="8"/>
  <c r="N13450" i="8"/>
  <c r="N13449" i="8"/>
  <c r="N13448" i="8"/>
  <c r="N13447" i="8"/>
  <c r="N13446" i="8"/>
  <c r="N13445" i="8"/>
  <c r="N13444" i="8"/>
  <c r="N13443" i="8"/>
  <c r="N13442" i="8"/>
  <c r="N13441" i="8"/>
  <c r="N13440" i="8"/>
  <c r="N13439" i="8"/>
  <c r="N13438" i="8"/>
  <c r="N13437" i="8"/>
  <c r="N13436" i="8"/>
  <c r="N13435" i="8"/>
  <c r="N13434" i="8"/>
  <c r="N13433" i="8"/>
  <c r="N13432" i="8"/>
  <c r="N13431" i="8"/>
  <c r="N13430" i="8"/>
  <c r="N13429" i="8"/>
  <c r="N13428" i="8"/>
  <c r="N13427" i="8"/>
  <c r="N13426" i="8"/>
  <c r="N13425" i="8"/>
  <c r="N13424" i="8"/>
  <c r="N13423" i="8"/>
  <c r="N13422" i="8"/>
  <c r="N13421" i="8"/>
  <c r="N13420" i="8"/>
  <c r="N13419" i="8"/>
  <c r="N13418" i="8"/>
  <c r="N13417" i="8"/>
  <c r="N13416" i="8"/>
  <c r="N13415" i="8"/>
  <c r="N13414" i="8"/>
  <c r="N13413" i="8"/>
  <c r="N13412" i="8"/>
  <c r="N13411" i="8"/>
  <c r="N13410" i="8"/>
  <c r="N13409" i="8"/>
  <c r="N13408" i="8"/>
  <c r="N13407" i="8"/>
  <c r="N13406" i="8"/>
  <c r="N13405" i="8"/>
  <c r="N13404" i="8"/>
  <c r="N13403" i="8"/>
  <c r="N13402" i="8"/>
  <c r="N13401" i="8"/>
  <c r="N13400" i="8"/>
  <c r="N13399" i="8"/>
  <c r="N13398" i="8"/>
  <c r="N13397" i="8"/>
  <c r="N13396" i="8"/>
  <c r="N13395" i="8"/>
  <c r="N13394" i="8"/>
  <c r="N13393" i="8"/>
  <c r="N13392" i="8"/>
  <c r="N13391" i="8"/>
  <c r="N13390" i="8"/>
  <c r="N13389" i="8"/>
  <c r="N13388" i="8"/>
  <c r="N13387" i="8"/>
  <c r="N13386" i="8"/>
  <c r="N13385" i="8"/>
  <c r="N13384" i="8"/>
  <c r="N13383" i="8"/>
  <c r="N13382" i="8"/>
  <c r="N13381" i="8"/>
  <c r="N13380" i="8"/>
  <c r="N13379" i="8"/>
  <c r="N13378" i="8"/>
  <c r="N13377" i="8"/>
  <c r="N13376" i="8"/>
  <c r="N13375" i="8"/>
  <c r="N13374" i="8"/>
  <c r="N13373" i="8"/>
  <c r="N13372" i="8"/>
  <c r="N13371" i="8"/>
  <c r="N13370" i="8"/>
  <c r="N13369" i="8"/>
  <c r="N13368" i="8"/>
  <c r="N13367" i="8"/>
  <c r="N13366" i="8"/>
  <c r="N13365" i="8"/>
  <c r="N13364" i="8"/>
  <c r="N13363" i="8"/>
  <c r="N13362" i="8"/>
  <c r="N13361" i="8"/>
  <c r="N13360" i="8"/>
  <c r="N13359" i="8"/>
  <c r="N13358" i="8"/>
  <c r="N13357" i="8"/>
  <c r="N13356" i="8"/>
  <c r="N13355" i="8"/>
  <c r="N13354" i="8"/>
  <c r="N13353" i="8"/>
  <c r="N13352" i="8"/>
  <c r="N13351" i="8"/>
  <c r="N13350" i="8"/>
  <c r="N13349" i="8"/>
  <c r="N13348" i="8"/>
  <c r="N13347" i="8"/>
  <c r="N13346" i="8"/>
  <c r="N13345" i="8"/>
  <c r="N13344" i="8"/>
  <c r="N13343" i="8"/>
  <c r="N13342" i="8"/>
  <c r="N13341" i="8"/>
  <c r="N13340" i="8"/>
  <c r="N13339" i="8"/>
  <c r="N13338" i="8"/>
  <c r="N13337" i="8"/>
  <c r="N13336" i="8"/>
  <c r="N13335" i="8"/>
  <c r="N13334" i="8"/>
  <c r="N13333" i="8"/>
  <c r="N13332" i="8"/>
  <c r="N13331" i="8"/>
  <c r="N13330" i="8"/>
  <c r="N13329" i="8"/>
  <c r="N13328" i="8"/>
  <c r="N13327" i="8"/>
  <c r="N13326" i="8"/>
  <c r="N13325" i="8"/>
  <c r="N13324" i="8"/>
  <c r="N13323" i="8"/>
  <c r="N13322" i="8"/>
  <c r="N13321" i="8"/>
  <c r="N13320" i="8"/>
  <c r="N13319" i="8"/>
  <c r="N13318" i="8"/>
  <c r="N13317" i="8"/>
  <c r="N13316" i="8"/>
  <c r="N13315" i="8"/>
  <c r="N13314" i="8"/>
  <c r="N13313" i="8"/>
  <c r="N13312" i="8"/>
  <c r="N13311" i="8"/>
  <c r="N13310" i="8"/>
  <c r="N13309" i="8"/>
  <c r="N13308" i="8"/>
  <c r="N13307" i="8"/>
  <c r="N13306" i="8"/>
  <c r="N13305" i="8"/>
  <c r="N13304" i="8"/>
  <c r="N13303" i="8"/>
  <c r="N13302" i="8"/>
  <c r="N13301" i="8"/>
  <c r="N13300" i="8"/>
  <c r="N13299" i="8"/>
  <c r="N13298" i="8"/>
  <c r="N13297" i="8"/>
  <c r="N13296" i="8"/>
  <c r="N13295" i="8"/>
  <c r="N13294" i="8"/>
  <c r="N13293" i="8"/>
  <c r="N13292" i="8"/>
  <c r="N13291" i="8"/>
  <c r="N13290" i="8"/>
  <c r="N13289" i="8"/>
  <c r="N13288" i="8"/>
  <c r="N13287" i="8"/>
  <c r="N13286" i="8"/>
  <c r="N13285" i="8"/>
  <c r="N13284" i="8"/>
  <c r="N13283" i="8"/>
  <c r="N13282" i="8"/>
  <c r="N13281" i="8"/>
  <c r="N13280" i="8"/>
  <c r="N13279" i="8"/>
  <c r="N13278" i="8"/>
  <c r="N13277" i="8"/>
  <c r="N13276" i="8"/>
  <c r="N13275" i="8"/>
  <c r="N13274" i="8"/>
  <c r="N13273" i="8"/>
  <c r="N13272" i="8"/>
  <c r="N13271" i="8"/>
  <c r="N13270" i="8"/>
  <c r="N13269" i="8"/>
  <c r="N13268" i="8"/>
  <c r="N13267" i="8"/>
  <c r="N13266" i="8"/>
  <c r="N13265" i="8"/>
  <c r="N13264" i="8"/>
  <c r="N13263" i="8"/>
  <c r="N13262" i="8"/>
  <c r="N13261" i="8"/>
  <c r="N13260" i="8"/>
  <c r="N13259" i="8"/>
  <c r="N13258" i="8"/>
  <c r="N13257" i="8"/>
  <c r="N13256" i="8"/>
  <c r="N13255" i="8"/>
  <c r="N13254" i="8"/>
  <c r="N13253" i="8"/>
  <c r="N13252" i="8"/>
  <c r="N13251" i="8"/>
  <c r="N13250" i="8"/>
  <c r="N13249" i="8"/>
  <c r="N13248" i="8"/>
  <c r="N13247" i="8"/>
  <c r="N13246" i="8"/>
  <c r="N13245" i="8"/>
  <c r="N13244" i="8"/>
  <c r="N13243" i="8"/>
  <c r="N13242" i="8"/>
  <c r="N13241" i="8"/>
  <c r="N13240" i="8"/>
  <c r="N13239" i="8"/>
  <c r="N13238" i="8"/>
  <c r="N13237" i="8"/>
  <c r="N13236" i="8"/>
  <c r="N13235" i="8"/>
  <c r="N13234" i="8"/>
  <c r="N13233" i="8"/>
  <c r="N13232" i="8"/>
  <c r="N13231" i="8"/>
  <c r="N13230" i="8"/>
  <c r="N13229" i="8"/>
  <c r="N13228" i="8"/>
  <c r="N13227" i="8"/>
  <c r="N13226" i="8"/>
  <c r="N13225" i="8"/>
  <c r="N13224" i="8"/>
  <c r="N13223" i="8"/>
  <c r="N13222" i="8"/>
  <c r="N13221" i="8"/>
  <c r="N13220" i="8"/>
  <c r="N13219" i="8"/>
  <c r="N13218" i="8"/>
  <c r="N13217" i="8"/>
  <c r="N13216" i="8"/>
  <c r="N13215" i="8"/>
  <c r="N13214" i="8"/>
  <c r="N13213" i="8"/>
  <c r="N13212" i="8"/>
  <c r="N13211" i="8"/>
  <c r="N13210" i="8"/>
  <c r="N13209" i="8"/>
  <c r="N13208" i="8"/>
  <c r="N13207" i="8"/>
  <c r="N13206" i="8"/>
  <c r="N13205" i="8"/>
  <c r="N13204" i="8"/>
  <c r="N13203" i="8"/>
  <c r="N13202" i="8"/>
  <c r="N13201" i="8"/>
  <c r="N13200" i="8"/>
  <c r="N13199" i="8"/>
  <c r="N13198" i="8"/>
  <c r="N13197" i="8"/>
  <c r="N13196" i="8"/>
  <c r="N13195" i="8"/>
  <c r="N13194" i="8"/>
  <c r="N13193" i="8"/>
  <c r="N13192" i="8"/>
  <c r="N13191" i="8"/>
  <c r="N13190" i="8"/>
  <c r="N13189" i="8"/>
  <c r="N13188" i="8"/>
  <c r="N13187" i="8"/>
  <c r="N13186" i="8"/>
  <c r="N13185" i="8"/>
  <c r="N13184" i="8"/>
  <c r="N13183" i="8"/>
  <c r="N13182" i="8"/>
  <c r="N13181" i="8"/>
  <c r="N13180" i="8"/>
  <c r="N13179" i="8"/>
  <c r="N13178" i="8"/>
  <c r="N13177" i="8"/>
  <c r="N13176" i="8"/>
  <c r="N13175" i="8"/>
  <c r="N13174" i="8"/>
  <c r="N13173" i="8"/>
  <c r="N13172" i="8"/>
  <c r="N13171" i="8"/>
  <c r="N13170" i="8"/>
  <c r="N13169" i="8"/>
  <c r="N13168" i="8"/>
  <c r="N13167" i="8"/>
  <c r="N13166" i="8"/>
  <c r="N13165" i="8"/>
  <c r="N13164" i="8"/>
  <c r="N13163" i="8"/>
  <c r="N13162" i="8"/>
  <c r="N13161" i="8"/>
  <c r="N13160" i="8"/>
  <c r="N13159" i="8"/>
  <c r="N13158" i="8"/>
  <c r="N13157" i="8"/>
  <c r="N13156" i="8"/>
  <c r="N13155" i="8"/>
  <c r="N13154" i="8"/>
  <c r="N13153" i="8"/>
  <c r="N13152" i="8"/>
  <c r="N13151" i="8"/>
  <c r="N13150" i="8"/>
  <c r="N13149" i="8"/>
  <c r="N13148" i="8"/>
  <c r="N13147" i="8"/>
  <c r="N13146" i="8"/>
  <c r="N13145" i="8"/>
  <c r="N13144" i="8"/>
  <c r="N13143" i="8"/>
  <c r="N13142" i="8"/>
  <c r="N13141" i="8"/>
  <c r="N13140" i="8"/>
  <c r="N13139" i="8"/>
  <c r="N13138" i="8"/>
  <c r="N13137" i="8"/>
  <c r="N13136" i="8"/>
  <c r="N13135" i="8"/>
  <c r="N13134" i="8"/>
  <c r="N13133" i="8"/>
  <c r="N13132" i="8"/>
  <c r="N13131" i="8"/>
  <c r="N13130" i="8"/>
  <c r="N13129" i="8"/>
  <c r="N13128" i="8"/>
  <c r="N13127" i="8"/>
  <c r="N13126" i="8"/>
  <c r="N13125" i="8"/>
  <c r="N13124" i="8"/>
  <c r="N13123" i="8"/>
  <c r="N13122" i="8"/>
  <c r="N13121" i="8"/>
  <c r="N13120" i="8"/>
  <c r="N13119" i="8"/>
  <c r="N13118" i="8"/>
  <c r="N13117" i="8"/>
  <c r="N13116" i="8"/>
  <c r="N13115" i="8"/>
  <c r="N13114" i="8"/>
  <c r="N13113" i="8"/>
  <c r="N13112" i="8"/>
  <c r="N13111" i="8"/>
  <c r="N13110" i="8"/>
  <c r="N13109" i="8"/>
  <c r="N13108" i="8"/>
  <c r="N13107" i="8"/>
  <c r="N13106" i="8"/>
  <c r="N13105" i="8"/>
  <c r="N13104" i="8"/>
  <c r="N13103" i="8"/>
  <c r="N13102" i="8"/>
  <c r="N13101" i="8"/>
  <c r="N13100" i="8"/>
  <c r="N13099" i="8"/>
  <c r="N13098" i="8"/>
  <c r="N13097" i="8"/>
  <c r="N13096" i="8"/>
  <c r="N13095" i="8"/>
  <c r="N13094" i="8"/>
  <c r="N13093" i="8"/>
  <c r="N13092" i="8"/>
  <c r="N13091" i="8"/>
  <c r="N13090" i="8"/>
  <c r="N13089" i="8"/>
  <c r="N13088" i="8"/>
  <c r="N13087" i="8"/>
  <c r="N13086" i="8"/>
  <c r="N13085" i="8"/>
  <c r="N13084" i="8"/>
  <c r="N13083" i="8"/>
  <c r="N13082" i="8"/>
  <c r="N13081" i="8"/>
  <c r="N13080" i="8"/>
  <c r="N13079" i="8"/>
  <c r="N13078" i="8"/>
  <c r="N13077" i="8"/>
  <c r="N13076" i="8"/>
  <c r="N13075" i="8"/>
  <c r="N13074" i="8"/>
  <c r="N13073" i="8"/>
  <c r="N13072" i="8"/>
  <c r="N13071" i="8"/>
  <c r="N13070" i="8"/>
  <c r="N13069" i="8"/>
  <c r="N13068" i="8"/>
  <c r="N13067" i="8"/>
  <c r="N13066" i="8"/>
  <c r="N13065" i="8"/>
  <c r="N13064" i="8"/>
  <c r="N13063" i="8"/>
  <c r="N13062" i="8"/>
  <c r="N13061" i="8"/>
  <c r="N13060" i="8"/>
  <c r="N13059" i="8"/>
  <c r="N13058" i="8"/>
  <c r="N13057" i="8"/>
  <c r="N13056" i="8"/>
  <c r="N13055" i="8"/>
  <c r="N13054" i="8"/>
  <c r="N13053" i="8"/>
  <c r="N13052" i="8"/>
  <c r="N13051" i="8"/>
  <c r="N13050" i="8"/>
  <c r="N13049" i="8"/>
  <c r="N13048" i="8"/>
  <c r="N13047" i="8"/>
  <c r="N13046" i="8"/>
  <c r="N13045" i="8"/>
  <c r="N13044" i="8"/>
  <c r="N13043" i="8"/>
  <c r="N13042" i="8"/>
  <c r="N13041" i="8"/>
  <c r="N13040" i="8"/>
  <c r="N13039" i="8"/>
  <c r="N13038" i="8"/>
  <c r="N13037" i="8"/>
  <c r="N13036" i="8"/>
  <c r="N13035" i="8"/>
  <c r="N13034" i="8"/>
  <c r="N13033" i="8"/>
  <c r="N13032" i="8"/>
  <c r="N13031" i="8"/>
  <c r="N13030" i="8"/>
  <c r="N13029" i="8"/>
  <c r="N13028" i="8"/>
  <c r="N13027" i="8"/>
  <c r="N13026" i="8"/>
  <c r="N13025" i="8"/>
  <c r="N13024" i="8"/>
  <c r="N13023" i="8"/>
  <c r="N13022" i="8"/>
  <c r="N13021" i="8"/>
  <c r="N13020" i="8"/>
  <c r="N13019" i="8"/>
  <c r="N13018" i="8"/>
  <c r="N13017" i="8"/>
  <c r="N13016" i="8"/>
  <c r="N13015" i="8"/>
  <c r="N13014" i="8"/>
  <c r="N13013" i="8"/>
  <c r="N13012" i="8"/>
  <c r="N13011" i="8"/>
  <c r="N13010" i="8"/>
  <c r="N13009" i="8"/>
  <c r="N13008" i="8"/>
  <c r="N13007" i="8"/>
  <c r="N13006" i="8"/>
  <c r="N13005" i="8"/>
  <c r="N13004" i="8"/>
  <c r="N13003" i="8"/>
  <c r="N13002" i="8"/>
  <c r="N13001" i="8"/>
  <c r="N13000" i="8"/>
  <c r="N12999" i="8"/>
  <c r="N12998" i="8"/>
  <c r="N12997" i="8"/>
  <c r="N12996" i="8"/>
  <c r="N12995" i="8"/>
  <c r="N12994" i="8"/>
  <c r="N12993" i="8"/>
  <c r="N12992" i="8"/>
  <c r="N12991" i="8"/>
  <c r="N12990" i="8"/>
  <c r="N12989" i="8"/>
  <c r="N12988" i="8"/>
  <c r="N12987" i="8"/>
  <c r="N12986" i="8"/>
  <c r="N12985" i="8"/>
  <c r="N12984" i="8"/>
  <c r="N12983" i="8"/>
  <c r="N12982" i="8"/>
  <c r="N12981" i="8"/>
  <c r="N12980" i="8"/>
  <c r="N12979" i="8"/>
  <c r="N12978" i="8"/>
  <c r="N12977" i="8"/>
  <c r="N12976" i="8"/>
  <c r="N12975" i="8"/>
  <c r="N12974" i="8"/>
  <c r="N12973" i="8"/>
  <c r="N12972" i="8"/>
  <c r="N12971" i="8"/>
  <c r="N12970" i="8"/>
  <c r="N12969" i="8"/>
  <c r="N12968" i="8"/>
  <c r="N12967" i="8"/>
  <c r="N12966" i="8"/>
  <c r="N12965" i="8"/>
  <c r="N12964" i="8"/>
  <c r="N12963" i="8"/>
  <c r="N12962" i="8"/>
  <c r="N12961" i="8"/>
  <c r="N12960" i="8"/>
  <c r="N12959" i="8"/>
  <c r="N12958" i="8"/>
  <c r="N12957" i="8"/>
  <c r="N12956" i="8"/>
  <c r="N12955" i="8"/>
  <c r="N12954" i="8"/>
  <c r="N12953" i="8"/>
  <c r="N12952" i="8"/>
  <c r="N12951" i="8"/>
  <c r="N12950" i="8"/>
  <c r="N12949" i="8"/>
  <c r="N12948" i="8"/>
  <c r="N12947" i="8"/>
  <c r="N12946" i="8"/>
  <c r="N12945" i="8"/>
  <c r="N12944" i="8"/>
  <c r="N12943" i="8"/>
  <c r="N12942" i="8"/>
  <c r="N12941" i="8"/>
  <c r="N12940" i="8"/>
  <c r="N12939" i="8"/>
  <c r="N12938" i="8"/>
  <c r="N12937" i="8"/>
  <c r="N12936" i="8"/>
  <c r="N12935" i="8"/>
  <c r="N12934" i="8"/>
  <c r="N12933" i="8"/>
  <c r="N12932" i="8"/>
  <c r="N12931" i="8"/>
  <c r="N12930" i="8"/>
  <c r="N12929" i="8"/>
  <c r="N12928" i="8"/>
  <c r="N12927" i="8"/>
  <c r="N12926" i="8"/>
  <c r="N12925" i="8"/>
  <c r="N12924" i="8"/>
  <c r="N12923" i="8"/>
  <c r="N12922" i="8"/>
  <c r="N12921" i="8"/>
  <c r="N12920" i="8"/>
  <c r="N12919" i="8"/>
  <c r="N12918" i="8"/>
  <c r="N12917" i="8"/>
  <c r="N12916" i="8"/>
  <c r="N12915" i="8"/>
  <c r="N12914" i="8"/>
  <c r="N12913" i="8"/>
  <c r="N12912" i="8"/>
  <c r="N12911" i="8"/>
  <c r="N12910" i="8"/>
  <c r="N12909" i="8"/>
  <c r="N12908" i="8"/>
  <c r="N12907" i="8"/>
  <c r="N12906" i="8"/>
  <c r="N12905" i="8"/>
  <c r="N12904" i="8"/>
  <c r="N12903" i="8"/>
  <c r="N12902" i="8"/>
  <c r="N12901" i="8"/>
  <c r="N12900" i="8"/>
  <c r="N12899" i="8"/>
  <c r="N12898" i="8"/>
  <c r="N12897" i="8"/>
  <c r="N12896" i="8"/>
  <c r="N12895" i="8"/>
  <c r="N12894" i="8"/>
  <c r="N12893" i="8"/>
  <c r="N12892" i="8"/>
  <c r="N12891" i="8"/>
  <c r="N12890" i="8"/>
  <c r="N12889" i="8"/>
  <c r="N12888" i="8"/>
  <c r="N12887" i="8"/>
  <c r="N12886" i="8"/>
  <c r="N12885" i="8"/>
  <c r="N12884" i="8"/>
  <c r="N12883" i="8"/>
  <c r="N12882" i="8"/>
  <c r="N12881" i="8"/>
  <c r="N12880" i="8"/>
  <c r="N12879" i="8"/>
  <c r="N12878" i="8"/>
  <c r="N12877" i="8"/>
  <c r="N12876" i="8"/>
  <c r="N12875" i="8"/>
  <c r="N12874" i="8"/>
  <c r="N12873" i="8"/>
  <c r="N12872" i="8"/>
  <c r="N12871" i="8"/>
  <c r="N12870" i="8"/>
  <c r="N12869" i="8"/>
  <c r="N12868" i="8"/>
  <c r="N12867" i="8"/>
  <c r="N12866" i="8"/>
  <c r="N12865" i="8"/>
  <c r="N12864" i="8"/>
  <c r="N12863" i="8"/>
  <c r="N12862" i="8"/>
  <c r="N12861" i="8"/>
  <c r="N12860" i="8"/>
  <c r="N12859" i="8"/>
  <c r="N12858" i="8"/>
  <c r="N12857" i="8"/>
  <c r="N12856" i="8"/>
  <c r="N12855" i="8"/>
  <c r="N12854" i="8"/>
  <c r="N12853" i="8"/>
  <c r="N12852" i="8"/>
  <c r="N12851" i="8"/>
  <c r="N12850" i="8"/>
  <c r="N12849" i="8"/>
  <c r="N12848" i="8"/>
  <c r="N12847" i="8"/>
  <c r="N12846" i="8"/>
  <c r="N12845" i="8"/>
  <c r="N12844" i="8"/>
  <c r="N12843" i="8"/>
  <c r="N12842" i="8"/>
  <c r="N12841" i="8"/>
  <c r="N12840" i="8"/>
  <c r="N12839" i="8"/>
  <c r="N12838" i="8"/>
  <c r="N12837" i="8"/>
  <c r="N12836" i="8"/>
  <c r="N12835" i="8"/>
  <c r="N12834" i="8"/>
  <c r="N12833" i="8"/>
  <c r="N12832" i="8"/>
  <c r="N12831" i="8"/>
  <c r="N12830" i="8"/>
  <c r="N12829" i="8"/>
  <c r="N12828" i="8"/>
  <c r="N12827" i="8"/>
  <c r="N12826" i="8"/>
  <c r="N12825" i="8"/>
  <c r="N12824" i="8"/>
  <c r="N12823" i="8"/>
  <c r="N12822" i="8"/>
  <c r="N12821" i="8"/>
  <c r="N12820" i="8"/>
  <c r="N12819" i="8"/>
  <c r="N12818" i="8"/>
  <c r="N12817" i="8"/>
  <c r="N12816" i="8"/>
  <c r="N12815" i="8"/>
  <c r="N12814" i="8"/>
  <c r="N12813" i="8"/>
  <c r="N12812" i="8"/>
  <c r="N12811" i="8"/>
  <c r="N12810" i="8"/>
  <c r="N12809" i="8"/>
  <c r="N12808" i="8"/>
  <c r="N12807" i="8"/>
  <c r="N12806" i="8"/>
  <c r="N12805" i="8"/>
  <c r="N12804" i="8"/>
  <c r="N12803" i="8"/>
  <c r="N12802" i="8"/>
  <c r="N12801" i="8"/>
  <c r="N12800" i="8"/>
  <c r="N12799" i="8"/>
  <c r="N12798" i="8"/>
  <c r="N12797" i="8"/>
  <c r="N12796" i="8"/>
  <c r="N12795" i="8"/>
  <c r="N12794" i="8"/>
  <c r="N12793" i="8"/>
  <c r="N12792" i="8"/>
  <c r="N12791" i="8"/>
  <c r="N12790" i="8"/>
  <c r="N12789" i="8"/>
  <c r="N12788" i="8"/>
  <c r="N12787" i="8"/>
  <c r="N12786" i="8"/>
  <c r="N12785" i="8"/>
  <c r="N12784" i="8"/>
  <c r="N12783" i="8"/>
  <c r="N12782" i="8"/>
  <c r="N12781" i="8"/>
  <c r="N12780" i="8"/>
  <c r="N12779" i="8"/>
  <c r="N12778" i="8"/>
  <c r="N12777" i="8"/>
  <c r="N12776" i="8"/>
  <c r="N12775" i="8"/>
  <c r="N12774" i="8"/>
  <c r="N12773" i="8"/>
  <c r="N12772" i="8"/>
  <c r="N12771" i="8"/>
  <c r="N12770" i="8"/>
  <c r="N12769" i="8"/>
  <c r="N12768" i="8"/>
  <c r="N12767" i="8"/>
  <c r="N12766" i="8"/>
  <c r="N12765" i="8"/>
  <c r="N12764" i="8"/>
  <c r="N12763" i="8"/>
  <c r="N12762" i="8"/>
  <c r="N12761" i="8"/>
  <c r="N12760" i="8"/>
  <c r="N12759" i="8"/>
  <c r="N12758" i="8"/>
  <c r="N12757" i="8"/>
  <c r="N12756" i="8"/>
  <c r="N12755" i="8"/>
  <c r="N12754" i="8"/>
  <c r="N12753" i="8"/>
  <c r="N12752" i="8"/>
  <c r="N12751" i="8"/>
  <c r="N12750" i="8"/>
  <c r="N12749" i="8"/>
  <c r="N12748" i="8"/>
  <c r="N12747" i="8"/>
  <c r="N12746" i="8"/>
  <c r="N12745" i="8"/>
  <c r="N12744" i="8"/>
  <c r="N12743" i="8"/>
  <c r="N12742" i="8"/>
  <c r="N12741" i="8"/>
  <c r="N12740" i="8"/>
  <c r="N12739" i="8"/>
  <c r="N12738" i="8"/>
  <c r="N12737" i="8"/>
  <c r="N12736" i="8"/>
  <c r="N12735" i="8"/>
  <c r="N12734" i="8"/>
  <c r="N12733" i="8"/>
  <c r="N12732" i="8"/>
  <c r="N12731" i="8"/>
  <c r="N12730" i="8"/>
  <c r="N12729" i="8"/>
  <c r="N12728" i="8"/>
  <c r="N12727" i="8"/>
  <c r="N12726" i="8"/>
  <c r="N12725" i="8"/>
  <c r="N12724" i="8"/>
  <c r="N12723" i="8"/>
  <c r="N12722" i="8"/>
  <c r="N12721" i="8"/>
  <c r="N12720" i="8"/>
  <c r="N12719" i="8"/>
  <c r="N12718" i="8"/>
  <c r="N12717" i="8"/>
  <c r="N12716" i="8"/>
  <c r="N12715" i="8"/>
  <c r="N12714" i="8"/>
  <c r="N12713" i="8"/>
  <c r="N12712" i="8"/>
  <c r="N12711" i="8"/>
  <c r="N12710" i="8"/>
  <c r="N12709" i="8"/>
  <c r="N12708" i="8"/>
  <c r="N12707" i="8"/>
  <c r="N12706" i="8"/>
  <c r="N12705" i="8"/>
  <c r="N12704" i="8"/>
  <c r="N12703" i="8"/>
  <c r="N12702" i="8"/>
  <c r="N12701" i="8"/>
  <c r="N12700" i="8"/>
  <c r="N12699" i="8"/>
  <c r="N12698" i="8"/>
  <c r="N12697" i="8"/>
  <c r="N12696" i="8"/>
  <c r="N12695" i="8"/>
  <c r="N12694" i="8"/>
  <c r="N12693" i="8"/>
  <c r="N12692" i="8"/>
  <c r="N12691" i="8"/>
  <c r="N12690" i="8"/>
  <c r="N12689" i="8"/>
  <c r="N12688" i="8"/>
  <c r="N12687" i="8"/>
  <c r="N12686" i="8"/>
  <c r="N12685" i="8"/>
  <c r="N12684" i="8"/>
  <c r="N12683" i="8"/>
  <c r="N12682" i="8"/>
  <c r="N12681" i="8"/>
  <c r="N12680" i="8"/>
  <c r="N12679" i="8"/>
  <c r="N12678" i="8"/>
  <c r="N12677" i="8"/>
  <c r="N12676" i="8"/>
  <c r="N12675" i="8"/>
  <c r="N12674" i="8"/>
  <c r="N12673" i="8"/>
  <c r="N12672" i="8"/>
  <c r="N12671" i="8"/>
  <c r="N12670" i="8"/>
  <c r="N12669" i="8"/>
  <c r="N12668" i="8"/>
  <c r="N12667" i="8"/>
  <c r="N12666" i="8"/>
  <c r="N12665" i="8"/>
  <c r="N12664" i="8"/>
  <c r="N12663" i="8"/>
  <c r="N12662" i="8"/>
  <c r="N12661" i="8"/>
  <c r="N12660" i="8"/>
  <c r="N12659" i="8"/>
  <c r="N12658" i="8"/>
  <c r="N12657" i="8"/>
  <c r="N12656" i="8"/>
  <c r="N12655" i="8"/>
  <c r="N12654" i="8"/>
  <c r="N12653" i="8"/>
  <c r="N12652" i="8"/>
  <c r="N12651" i="8"/>
  <c r="N12650" i="8"/>
  <c r="N12649" i="8"/>
  <c r="N12648" i="8"/>
  <c r="N12647" i="8"/>
  <c r="N12646" i="8"/>
  <c r="N12645" i="8"/>
  <c r="N12644" i="8"/>
  <c r="N12643" i="8"/>
  <c r="N12642" i="8"/>
  <c r="N12641" i="8"/>
  <c r="N12640" i="8"/>
  <c r="N12639" i="8"/>
  <c r="N12638" i="8"/>
  <c r="N12637" i="8"/>
  <c r="N12636" i="8"/>
  <c r="N12635" i="8"/>
  <c r="N12634" i="8"/>
  <c r="N12633" i="8"/>
  <c r="N12632" i="8"/>
  <c r="N12631" i="8"/>
  <c r="N12630" i="8"/>
  <c r="N12629" i="8"/>
  <c r="N12628" i="8"/>
  <c r="N12627" i="8"/>
  <c r="N12626" i="8"/>
  <c r="N12625" i="8"/>
  <c r="N12624" i="8"/>
  <c r="N12623" i="8"/>
  <c r="N12622" i="8"/>
  <c r="N12621" i="8"/>
  <c r="N12620" i="8"/>
  <c r="N12619" i="8"/>
  <c r="N12618" i="8"/>
  <c r="N12617" i="8"/>
  <c r="N12616" i="8"/>
  <c r="N12615" i="8"/>
  <c r="N12614" i="8"/>
  <c r="N12613" i="8"/>
  <c r="N12612" i="8"/>
  <c r="N12611" i="8"/>
  <c r="N12610" i="8"/>
  <c r="N12609" i="8"/>
  <c r="N12608" i="8"/>
  <c r="N12607" i="8"/>
  <c r="N12606" i="8"/>
  <c r="N12605" i="8"/>
  <c r="N12604" i="8"/>
  <c r="N12603" i="8"/>
  <c r="N12602" i="8"/>
  <c r="N12601" i="8"/>
  <c r="N12600" i="8"/>
  <c r="N12599" i="8"/>
  <c r="N12598" i="8"/>
  <c r="N12597" i="8"/>
  <c r="N12596" i="8"/>
  <c r="N12595" i="8"/>
  <c r="N12594" i="8"/>
  <c r="N12593" i="8"/>
  <c r="N12592" i="8"/>
  <c r="N12591" i="8"/>
  <c r="N12590" i="8"/>
  <c r="N12589" i="8"/>
  <c r="N12588" i="8"/>
  <c r="N12587" i="8"/>
  <c r="N12586" i="8"/>
  <c r="N12585" i="8"/>
  <c r="N12584" i="8"/>
  <c r="N12583" i="8"/>
  <c r="N12582" i="8"/>
  <c r="N12581" i="8"/>
  <c r="N12580" i="8"/>
  <c r="N12579" i="8"/>
  <c r="N12578" i="8"/>
  <c r="N12577" i="8"/>
  <c r="N12576" i="8"/>
  <c r="N12575" i="8"/>
  <c r="N12574" i="8"/>
  <c r="N12573" i="8"/>
  <c r="N12572" i="8"/>
  <c r="N12571" i="8"/>
  <c r="N12570" i="8"/>
  <c r="N12569" i="8"/>
  <c r="N12568" i="8"/>
  <c r="N12567" i="8"/>
  <c r="N12566" i="8"/>
  <c r="N12565" i="8"/>
  <c r="N12564" i="8"/>
  <c r="N12563" i="8"/>
  <c r="N12562" i="8"/>
  <c r="N12561" i="8"/>
  <c r="N12560" i="8"/>
  <c r="N12559" i="8"/>
  <c r="N12558" i="8"/>
  <c r="N12557" i="8"/>
  <c r="N12556" i="8"/>
  <c r="N12555" i="8"/>
  <c r="N12554" i="8"/>
  <c r="N12553" i="8"/>
  <c r="N12552" i="8"/>
  <c r="N12551" i="8"/>
  <c r="N12550" i="8"/>
  <c r="N12549" i="8"/>
  <c r="N12548" i="8"/>
  <c r="N12547" i="8"/>
  <c r="N12546" i="8"/>
  <c r="N12545" i="8"/>
  <c r="N12544" i="8"/>
  <c r="N12543" i="8"/>
  <c r="N12542" i="8"/>
  <c r="N12541" i="8"/>
  <c r="N12540" i="8"/>
  <c r="N12539" i="8"/>
  <c r="N12538" i="8"/>
  <c r="N12537" i="8"/>
  <c r="N12536" i="8"/>
  <c r="N12535" i="8"/>
  <c r="N12534" i="8"/>
  <c r="N12533" i="8"/>
  <c r="N12532" i="8"/>
  <c r="N12531" i="8"/>
  <c r="N12530" i="8"/>
  <c r="N12529" i="8"/>
  <c r="N12528" i="8"/>
  <c r="N12527" i="8"/>
  <c r="N12526" i="8"/>
  <c r="N12525" i="8"/>
  <c r="N12524" i="8"/>
  <c r="N12523" i="8"/>
  <c r="N12522" i="8"/>
  <c r="N12521" i="8"/>
  <c r="N12520" i="8"/>
  <c r="N12519" i="8"/>
  <c r="N12518" i="8"/>
  <c r="N12517" i="8"/>
  <c r="N12516" i="8"/>
  <c r="N12515" i="8"/>
  <c r="N12514" i="8"/>
  <c r="N12513" i="8"/>
  <c r="N12512" i="8"/>
  <c r="N12511" i="8"/>
  <c r="N12510" i="8"/>
  <c r="N12509" i="8"/>
  <c r="N12508" i="8"/>
  <c r="N12507" i="8"/>
  <c r="N12506" i="8"/>
  <c r="N12505" i="8"/>
  <c r="N12504" i="8"/>
  <c r="N12503" i="8"/>
  <c r="N12502" i="8"/>
  <c r="N12501" i="8"/>
  <c r="N12500" i="8"/>
  <c r="N12499" i="8"/>
  <c r="N12498" i="8"/>
  <c r="N12497" i="8"/>
  <c r="N12496" i="8"/>
  <c r="N12495" i="8"/>
  <c r="N12494" i="8"/>
  <c r="N12493" i="8"/>
  <c r="N12492" i="8"/>
  <c r="N12491" i="8"/>
  <c r="N12490" i="8"/>
  <c r="N12489" i="8"/>
  <c r="N12488" i="8"/>
  <c r="N12487" i="8"/>
  <c r="N12486" i="8"/>
  <c r="N12485" i="8"/>
  <c r="N12484" i="8"/>
  <c r="N12483" i="8"/>
  <c r="N12482" i="8"/>
  <c r="N12481" i="8"/>
  <c r="N12480" i="8"/>
  <c r="N12479" i="8"/>
  <c r="N12478" i="8"/>
  <c r="N12477" i="8"/>
  <c r="N12476" i="8"/>
  <c r="N12475" i="8"/>
  <c r="N12474" i="8"/>
  <c r="N12473" i="8"/>
  <c r="N12472" i="8"/>
  <c r="N12471" i="8"/>
  <c r="N12470" i="8"/>
  <c r="N12469" i="8"/>
  <c r="N12468" i="8"/>
  <c r="N12467" i="8"/>
  <c r="N12466" i="8"/>
  <c r="N12465" i="8"/>
  <c r="N12464" i="8"/>
  <c r="N12463" i="8"/>
  <c r="N12462" i="8"/>
  <c r="N12461" i="8"/>
  <c r="N12460" i="8"/>
  <c r="N12459" i="8"/>
  <c r="N12458" i="8"/>
  <c r="N12457" i="8"/>
  <c r="N12456" i="8"/>
  <c r="N12455" i="8"/>
  <c r="N12454" i="8"/>
  <c r="N12453" i="8"/>
  <c r="N12452" i="8"/>
  <c r="N12451" i="8"/>
  <c r="N12450" i="8"/>
  <c r="N12449" i="8"/>
  <c r="N12448" i="8"/>
  <c r="N12447" i="8"/>
  <c r="N12446" i="8"/>
  <c r="N12445" i="8"/>
  <c r="N12444" i="8"/>
  <c r="N12443" i="8"/>
  <c r="N12442" i="8"/>
  <c r="N12441" i="8"/>
  <c r="N12440" i="8"/>
  <c r="N12439" i="8"/>
  <c r="N12438" i="8"/>
  <c r="N12437" i="8"/>
  <c r="N12436" i="8"/>
  <c r="N12435" i="8"/>
  <c r="N12434" i="8"/>
  <c r="N12433" i="8"/>
  <c r="N12432" i="8"/>
  <c r="N12431" i="8"/>
  <c r="N12430" i="8"/>
  <c r="N12429" i="8"/>
  <c r="N12428" i="8"/>
  <c r="N12427" i="8"/>
  <c r="N12426" i="8"/>
  <c r="N12425" i="8"/>
  <c r="N12424" i="8"/>
  <c r="N12423" i="8"/>
  <c r="N12422" i="8"/>
  <c r="N12421" i="8"/>
  <c r="N12420" i="8"/>
  <c r="N12419" i="8"/>
  <c r="N12418" i="8"/>
  <c r="N12417" i="8"/>
  <c r="N12416" i="8"/>
  <c r="N12415" i="8"/>
  <c r="N12414" i="8"/>
  <c r="N12413" i="8"/>
  <c r="N12412" i="8"/>
  <c r="N12411" i="8"/>
  <c r="N12410" i="8"/>
  <c r="N12409" i="8"/>
  <c r="N12408" i="8"/>
  <c r="N12407" i="8"/>
  <c r="N12406" i="8"/>
  <c r="N12405" i="8"/>
  <c r="N12404" i="8"/>
  <c r="N12403" i="8"/>
  <c r="N12402" i="8"/>
  <c r="N12401" i="8"/>
  <c r="N12400" i="8"/>
  <c r="N12399" i="8"/>
  <c r="N12398" i="8"/>
  <c r="N12397" i="8"/>
  <c r="N12396" i="8"/>
  <c r="N12395" i="8"/>
  <c r="N12394" i="8"/>
  <c r="N12393" i="8"/>
  <c r="N12392" i="8"/>
  <c r="N12391" i="8"/>
  <c r="N12390" i="8"/>
  <c r="N12389" i="8"/>
  <c r="N12388" i="8"/>
  <c r="N12387" i="8"/>
  <c r="N12386" i="8"/>
  <c r="N12385" i="8"/>
  <c r="N12384" i="8"/>
  <c r="N12383" i="8"/>
  <c r="N12382" i="8"/>
  <c r="N12381" i="8"/>
  <c r="N12380" i="8"/>
  <c r="N12379" i="8"/>
  <c r="N12378" i="8"/>
  <c r="N12377" i="8"/>
  <c r="N12376" i="8"/>
  <c r="N12375" i="8"/>
  <c r="N12374" i="8"/>
  <c r="N12373" i="8"/>
  <c r="N12372" i="8"/>
  <c r="N12371" i="8"/>
  <c r="N12370" i="8"/>
  <c r="N12369" i="8"/>
  <c r="N12368" i="8"/>
  <c r="N12367" i="8"/>
  <c r="N12366" i="8"/>
  <c r="N12365" i="8"/>
  <c r="N12364" i="8"/>
  <c r="N12363" i="8"/>
  <c r="N12362" i="8"/>
  <c r="N12361" i="8"/>
  <c r="N12360" i="8"/>
  <c r="N12359" i="8"/>
  <c r="N12358" i="8"/>
  <c r="N12357" i="8"/>
  <c r="N12356" i="8"/>
  <c r="N12355" i="8"/>
  <c r="N12354" i="8"/>
  <c r="N12353" i="8"/>
  <c r="N12352" i="8"/>
  <c r="N12351" i="8"/>
  <c r="N12350" i="8"/>
  <c r="N12349" i="8"/>
  <c r="N12348" i="8"/>
  <c r="N12347" i="8"/>
  <c r="N12346" i="8"/>
  <c r="N12345" i="8"/>
  <c r="N12344" i="8"/>
  <c r="N12343" i="8"/>
  <c r="N12342" i="8"/>
  <c r="N12341" i="8"/>
  <c r="N12340" i="8"/>
  <c r="N12339" i="8"/>
  <c r="N12338" i="8"/>
  <c r="N12337" i="8"/>
  <c r="N12336" i="8"/>
  <c r="N12335" i="8"/>
  <c r="N12334" i="8"/>
  <c r="N12333" i="8"/>
  <c r="N12332" i="8"/>
  <c r="N12331" i="8"/>
  <c r="N12330" i="8"/>
  <c r="N12329" i="8"/>
  <c r="N12328" i="8"/>
  <c r="N12327" i="8"/>
  <c r="N12326" i="8"/>
  <c r="N12325" i="8"/>
  <c r="N12324" i="8"/>
  <c r="N12323" i="8"/>
  <c r="N12322" i="8"/>
  <c r="N12321" i="8"/>
  <c r="N12320" i="8"/>
  <c r="N12319" i="8"/>
  <c r="N12318" i="8"/>
  <c r="N12317" i="8"/>
  <c r="N12316" i="8"/>
  <c r="N12315" i="8"/>
  <c r="N12314" i="8"/>
  <c r="N12313" i="8"/>
  <c r="N12312" i="8"/>
  <c r="N12311" i="8"/>
  <c r="N12310" i="8"/>
  <c r="N12309" i="8"/>
  <c r="N12308" i="8"/>
  <c r="N12307" i="8"/>
  <c r="N12306" i="8"/>
  <c r="N12305" i="8"/>
  <c r="N12304" i="8"/>
  <c r="N12303" i="8"/>
  <c r="N12302" i="8"/>
  <c r="N12301" i="8"/>
  <c r="N12300" i="8"/>
  <c r="N12299" i="8"/>
  <c r="N12298" i="8"/>
  <c r="N12297" i="8"/>
  <c r="N12296" i="8"/>
  <c r="N12295" i="8"/>
  <c r="N12294" i="8"/>
  <c r="N12293" i="8"/>
  <c r="N12292" i="8"/>
  <c r="N12291" i="8"/>
  <c r="N12290" i="8"/>
  <c r="N12289" i="8"/>
  <c r="N12288" i="8"/>
  <c r="N12287" i="8"/>
  <c r="N12286" i="8"/>
  <c r="N12285" i="8"/>
  <c r="N12284" i="8"/>
  <c r="N12283" i="8"/>
  <c r="N12282" i="8"/>
  <c r="N12281" i="8"/>
  <c r="N12280" i="8"/>
  <c r="N12279" i="8"/>
  <c r="N12278" i="8"/>
  <c r="N12277" i="8"/>
  <c r="N12276" i="8"/>
  <c r="N12275" i="8"/>
  <c r="N12274" i="8"/>
  <c r="N12273" i="8"/>
  <c r="N12272" i="8"/>
  <c r="N12271" i="8"/>
  <c r="N12270" i="8"/>
  <c r="N12269" i="8"/>
  <c r="N12268" i="8"/>
  <c r="N12267" i="8"/>
  <c r="N12266" i="8"/>
  <c r="N12265" i="8"/>
  <c r="N12264" i="8"/>
  <c r="N12263" i="8"/>
  <c r="N12262" i="8"/>
  <c r="N12261" i="8"/>
  <c r="N12260" i="8"/>
  <c r="N12259" i="8"/>
  <c r="N12258" i="8"/>
  <c r="N12257" i="8"/>
  <c r="N12256" i="8"/>
  <c r="N12255" i="8"/>
  <c r="N12254" i="8"/>
  <c r="N12253" i="8"/>
  <c r="N12252" i="8"/>
  <c r="N12251" i="8"/>
  <c r="N12250" i="8"/>
  <c r="N12249" i="8"/>
  <c r="N12248" i="8"/>
  <c r="N12247" i="8"/>
  <c r="N12246" i="8"/>
  <c r="N12245" i="8"/>
  <c r="N12244" i="8"/>
  <c r="N12243" i="8"/>
  <c r="N12242" i="8"/>
  <c r="N12241" i="8"/>
  <c r="N12240" i="8"/>
  <c r="N12239" i="8"/>
  <c r="N12238" i="8"/>
  <c r="N12237" i="8"/>
  <c r="N12236" i="8"/>
  <c r="N12235" i="8"/>
  <c r="N12234" i="8"/>
  <c r="N12233" i="8"/>
  <c r="N12232" i="8"/>
  <c r="N12231" i="8"/>
  <c r="N12230" i="8"/>
  <c r="N12229" i="8"/>
  <c r="N12228" i="8"/>
  <c r="N12227" i="8"/>
  <c r="N12226" i="8"/>
  <c r="N12225" i="8"/>
  <c r="N12224" i="8"/>
  <c r="N12223" i="8"/>
  <c r="N12222" i="8"/>
  <c r="N12221" i="8"/>
  <c r="N12220" i="8"/>
  <c r="N12219" i="8"/>
  <c r="N12218" i="8"/>
  <c r="N12217" i="8"/>
  <c r="N12216" i="8"/>
  <c r="N12215" i="8"/>
  <c r="N12214" i="8"/>
  <c r="N12213" i="8"/>
  <c r="N12212" i="8"/>
  <c r="N12211" i="8"/>
  <c r="N12210" i="8"/>
  <c r="N12209" i="8"/>
  <c r="N12208" i="8"/>
  <c r="N12207" i="8"/>
  <c r="N12206" i="8"/>
  <c r="N12205" i="8"/>
  <c r="N12204" i="8"/>
  <c r="N12203" i="8"/>
  <c r="N12202" i="8"/>
  <c r="N12201" i="8"/>
  <c r="N12200" i="8"/>
  <c r="N12199" i="8"/>
  <c r="N12198" i="8"/>
  <c r="N12197" i="8"/>
  <c r="N12196" i="8"/>
  <c r="N12195" i="8"/>
  <c r="N12194" i="8"/>
  <c r="N12193" i="8"/>
  <c r="N12192" i="8"/>
  <c r="N12191" i="8"/>
  <c r="N12190" i="8"/>
  <c r="N12189" i="8"/>
  <c r="N12188" i="8"/>
  <c r="N12187" i="8"/>
  <c r="N12186" i="8"/>
  <c r="N12185" i="8"/>
  <c r="N12184" i="8"/>
  <c r="N12183" i="8"/>
  <c r="N12182" i="8"/>
  <c r="N12181" i="8"/>
  <c r="N12180" i="8"/>
  <c r="N12179" i="8"/>
  <c r="N12178" i="8"/>
  <c r="N12177" i="8"/>
  <c r="N12176" i="8"/>
  <c r="N12175" i="8"/>
  <c r="N12174" i="8"/>
  <c r="N12173" i="8"/>
  <c r="N12172" i="8"/>
  <c r="N12171" i="8"/>
  <c r="N12170" i="8"/>
  <c r="N12169" i="8"/>
  <c r="N12168" i="8"/>
  <c r="N12167" i="8"/>
  <c r="N12166" i="8"/>
  <c r="N12165" i="8"/>
  <c r="N12164" i="8"/>
  <c r="N12163" i="8"/>
  <c r="N12162" i="8"/>
  <c r="N12161" i="8"/>
  <c r="N12160" i="8"/>
  <c r="N12159" i="8"/>
  <c r="N12158" i="8"/>
  <c r="N12157" i="8"/>
  <c r="N12156" i="8"/>
  <c r="N12155" i="8"/>
  <c r="N12154" i="8"/>
  <c r="N12153" i="8"/>
  <c r="N12152" i="8"/>
  <c r="N12151" i="8"/>
  <c r="N12150" i="8"/>
  <c r="N12149" i="8"/>
  <c r="N12148" i="8"/>
  <c r="N12147" i="8"/>
  <c r="N12146" i="8"/>
  <c r="N12145" i="8"/>
  <c r="N12144" i="8"/>
  <c r="N12143" i="8"/>
  <c r="N12142" i="8"/>
  <c r="N12141" i="8"/>
  <c r="N12140" i="8"/>
  <c r="N12139" i="8"/>
  <c r="N12138" i="8"/>
  <c r="N12137" i="8"/>
  <c r="N12136" i="8"/>
  <c r="N12135" i="8"/>
  <c r="N12134" i="8"/>
  <c r="N12133" i="8"/>
  <c r="N12132" i="8"/>
  <c r="N12131" i="8"/>
  <c r="N12130" i="8"/>
  <c r="N12129" i="8"/>
  <c r="N12128" i="8"/>
  <c r="N12127" i="8"/>
  <c r="N12126" i="8"/>
  <c r="N12125" i="8"/>
  <c r="N12124" i="8"/>
  <c r="N12123" i="8"/>
  <c r="N12122" i="8"/>
  <c r="N12121" i="8"/>
  <c r="N12120" i="8"/>
  <c r="N12119" i="8"/>
  <c r="N12118" i="8"/>
  <c r="N12117" i="8"/>
  <c r="N12116" i="8"/>
  <c r="N12115" i="8"/>
  <c r="N12114" i="8"/>
  <c r="N12113" i="8"/>
  <c r="N12112" i="8"/>
  <c r="N12111" i="8"/>
  <c r="N12110" i="8"/>
  <c r="N12109" i="8"/>
  <c r="N12108" i="8"/>
  <c r="N12107" i="8"/>
  <c r="N12106" i="8"/>
  <c r="N12105" i="8"/>
  <c r="N12104" i="8"/>
  <c r="N12103" i="8"/>
  <c r="N12102" i="8"/>
  <c r="N12101" i="8"/>
  <c r="N12100" i="8"/>
  <c r="N12099" i="8"/>
  <c r="N12098" i="8"/>
  <c r="N12097" i="8"/>
  <c r="N12096" i="8"/>
  <c r="N12095" i="8"/>
  <c r="N12094" i="8"/>
  <c r="N12093" i="8"/>
  <c r="N12092" i="8"/>
  <c r="N12091" i="8"/>
  <c r="N12090" i="8"/>
  <c r="N12089" i="8"/>
  <c r="N12088" i="8"/>
  <c r="N12087" i="8"/>
  <c r="N12086" i="8"/>
  <c r="N12085" i="8"/>
  <c r="N12084" i="8"/>
  <c r="N12083" i="8"/>
  <c r="N12082" i="8"/>
  <c r="N12081" i="8"/>
  <c r="N12080" i="8"/>
  <c r="N12079" i="8"/>
  <c r="N12078" i="8"/>
  <c r="N12077" i="8"/>
  <c r="N12076" i="8"/>
  <c r="N12075" i="8"/>
  <c r="N12074" i="8"/>
  <c r="N12073" i="8"/>
  <c r="N12072" i="8"/>
  <c r="N12071" i="8"/>
  <c r="N12070" i="8"/>
  <c r="N12069" i="8"/>
  <c r="N12068" i="8"/>
  <c r="N12067" i="8"/>
  <c r="N12066" i="8"/>
  <c r="N12065" i="8"/>
  <c r="N12064" i="8"/>
  <c r="N12063" i="8"/>
  <c r="N12062" i="8"/>
  <c r="N12061" i="8"/>
  <c r="N12060" i="8"/>
  <c r="N12059" i="8"/>
  <c r="N12058" i="8"/>
  <c r="N12057" i="8"/>
  <c r="N12056" i="8"/>
  <c r="N12055" i="8"/>
  <c r="N12054" i="8"/>
  <c r="N12053" i="8"/>
  <c r="N12052" i="8"/>
  <c r="N12051" i="8"/>
  <c r="N12050" i="8"/>
  <c r="N12049" i="8"/>
  <c r="N12048" i="8"/>
  <c r="N12047" i="8"/>
  <c r="N12046" i="8"/>
  <c r="N12045" i="8"/>
  <c r="N12044" i="8"/>
  <c r="N12043" i="8"/>
  <c r="N12042" i="8"/>
  <c r="N12041" i="8"/>
  <c r="N12040" i="8"/>
  <c r="N12039" i="8"/>
  <c r="N12038" i="8"/>
  <c r="N12037" i="8"/>
  <c r="N12036" i="8"/>
  <c r="N12035" i="8"/>
  <c r="N12034" i="8"/>
  <c r="N12033" i="8"/>
  <c r="N12032" i="8"/>
  <c r="N12031" i="8"/>
  <c r="N12030" i="8"/>
  <c r="N12029" i="8"/>
  <c r="N12028" i="8"/>
  <c r="N12027" i="8"/>
  <c r="N12026" i="8"/>
  <c r="N12025" i="8"/>
  <c r="N12024" i="8"/>
  <c r="N12023" i="8"/>
  <c r="N12022" i="8"/>
  <c r="N12021" i="8"/>
  <c r="N12020" i="8"/>
  <c r="N12019" i="8"/>
  <c r="N12018" i="8"/>
  <c r="N12017" i="8"/>
  <c r="N12016" i="8"/>
  <c r="N12015" i="8"/>
  <c r="N12014" i="8"/>
  <c r="N12013" i="8"/>
  <c r="N12012" i="8"/>
  <c r="N12011" i="8"/>
  <c r="N12010" i="8"/>
  <c r="N12009" i="8"/>
  <c r="N12008" i="8"/>
  <c r="N12007" i="8"/>
  <c r="N12006" i="8"/>
  <c r="N12005" i="8"/>
  <c r="N12004" i="8"/>
  <c r="N12003" i="8"/>
  <c r="N12002" i="8"/>
  <c r="N12001" i="8"/>
  <c r="N12000" i="8"/>
  <c r="N11999" i="8"/>
  <c r="N11998" i="8"/>
  <c r="N11997" i="8"/>
  <c r="N11996" i="8"/>
  <c r="N11995" i="8"/>
  <c r="N11994" i="8"/>
  <c r="N11993" i="8"/>
  <c r="N11992" i="8"/>
  <c r="N11991" i="8"/>
  <c r="N11990" i="8"/>
  <c r="N11989" i="8"/>
  <c r="N11988" i="8"/>
  <c r="N11987" i="8"/>
  <c r="N11986" i="8"/>
  <c r="N11985" i="8"/>
  <c r="N11984" i="8"/>
  <c r="N11983" i="8"/>
  <c r="N11982" i="8"/>
  <c r="N11981" i="8"/>
  <c r="N11980" i="8"/>
  <c r="N11979" i="8"/>
  <c r="N11978" i="8"/>
  <c r="N11977" i="8"/>
  <c r="N11976" i="8"/>
  <c r="N11975" i="8"/>
  <c r="N11974" i="8"/>
  <c r="N11973" i="8"/>
  <c r="N11972" i="8"/>
  <c r="N11971" i="8"/>
  <c r="N11970" i="8"/>
  <c r="N11969" i="8"/>
  <c r="N11968" i="8"/>
  <c r="N11967" i="8"/>
  <c r="N11966" i="8"/>
  <c r="N11965" i="8"/>
  <c r="N11964" i="8"/>
  <c r="N11963" i="8"/>
  <c r="N11962" i="8"/>
  <c r="N11961" i="8"/>
  <c r="N11960" i="8"/>
  <c r="N11959" i="8"/>
  <c r="N11958" i="8"/>
  <c r="N11957" i="8"/>
  <c r="N11956" i="8"/>
  <c r="N11955" i="8"/>
  <c r="N11954" i="8"/>
  <c r="N11953" i="8"/>
  <c r="N11952" i="8"/>
  <c r="N11951" i="8"/>
  <c r="N11950" i="8"/>
  <c r="N11949" i="8"/>
  <c r="N11948" i="8"/>
  <c r="N11947" i="8"/>
  <c r="N11946" i="8"/>
  <c r="N11945" i="8"/>
  <c r="N11944" i="8"/>
  <c r="N11943" i="8"/>
  <c r="N11942" i="8"/>
  <c r="N11941" i="8"/>
  <c r="N11940" i="8"/>
  <c r="N11939" i="8"/>
  <c r="N11938" i="8"/>
  <c r="N11937" i="8"/>
  <c r="N11936" i="8"/>
  <c r="N11935" i="8"/>
  <c r="N11934" i="8"/>
  <c r="N11933" i="8"/>
  <c r="N11932" i="8"/>
  <c r="N11931" i="8"/>
  <c r="N11930" i="8"/>
  <c r="N11929" i="8"/>
  <c r="N11928" i="8"/>
  <c r="N11927" i="8"/>
  <c r="N11926" i="8"/>
  <c r="N11925" i="8"/>
  <c r="N11924" i="8"/>
  <c r="N11923" i="8"/>
  <c r="N11922" i="8"/>
  <c r="N11921" i="8"/>
  <c r="N11920" i="8"/>
  <c r="N11919" i="8"/>
  <c r="N11918" i="8"/>
  <c r="N11917" i="8"/>
  <c r="N11916" i="8"/>
  <c r="N11915" i="8"/>
  <c r="N11914" i="8"/>
  <c r="N11913" i="8"/>
  <c r="N11912" i="8"/>
  <c r="N11911" i="8"/>
  <c r="N11910" i="8"/>
  <c r="N11909" i="8"/>
  <c r="N11908" i="8"/>
  <c r="N11907" i="8"/>
  <c r="N11906" i="8"/>
  <c r="N11905" i="8"/>
  <c r="N11904" i="8"/>
  <c r="N11903" i="8"/>
  <c r="N11902" i="8"/>
  <c r="N11901" i="8"/>
  <c r="N11900" i="8"/>
  <c r="N11899" i="8"/>
  <c r="N11898" i="8"/>
  <c r="N11897" i="8"/>
  <c r="N11896" i="8"/>
  <c r="N11895" i="8"/>
  <c r="N11894" i="8"/>
  <c r="N11893" i="8"/>
  <c r="N11892" i="8"/>
  <c r="N11891" i="8"/>
  <c r="N11890" i="8"/>
  <c r="N11889" i="8"/>
  <c r="N11888" i="8"/>
  <c r="N11887" i="8"/>
  <c r="N11886" i="8"/>
  <c r="N11885" i="8"/>
  <c r="N11884" i="8"/>
  <c r="N11883" i="8"/>
  <c r="N11882" i="8"/>
  <c r="N11881" i="8"/>
  <c r="N11880" i="8"/>
  <c r="N11879" i="8"/>
  <c r="N11878" i="8"/>
  <c r="N11877" i="8"/>
  <c r="N11876" i="8"/>
  <c r="N11875" i="8"/>
  <c r="N11874" i="8"/>
  <c r="N11873" i="8"/>
  <c r="N11872" i="8"/>
  <c r="N11871" i="8"/>
  <c r="N11870" i="8"/>
  <c r="N11869" i="8"/>
  <c r="N11868" i="8"/>
  <c r="N11867" i="8"/>
  <c r="N11866" i="8"/>
  <c r="N11865" i="8"/>
  <c r="N11864" i="8"/>
  <c r="N11863" i="8"/>
  <c r="N11862" i="8"/>
  <c r="N11861" i="8"/>
  <c r="N11860" i="8"/>
  <c r="N11859" i="8"/>
  <c r="N11858" i="8"/>
  <c r="N11857" i="8"/>
  <c r="N11856" i="8"/>
  <c r="N11855" i="8"/>
  <c r="N11854" i="8"/>
  <c r="N11853" i="8"/>
  <c r="N11852" i="8"/>
  <c r="N11851" i="8"/>
  <c r="N11850" i="8"/>
  <c r="N11849" i="8"/>
  <c r="N11848" i="8"/>
  <c r="N11847" i="8"/>
  <c r="N11846" i="8"/>
  <c r="N11845" i="8"/>
  <c r="N11844" i="8"/>
  <c r="N11843" i="8"/>
  <c r="N11842" i="8"/>
  <c r="N11841" i="8"/>
  <c r="N11840" i="8"/>
  <c r="N11839" i="8"/>
  <c r="N11838" i="8"/>
  <c r="N11837" i="8"/>
  <c r="N11836" i="8"/>
  <c r="N11835" i="8"/>
  <c r="N11834" i="8"/>
  <c r="N11833" i="8"/>
  <c r="N11832" i="8"/>
  <c r="N11831" i="8"/>
  <c r="N11830" i="8"/>
  <c r="N11829" i="8"/>
  <c r="N11828" i="8"/>
  <c r="N11827" i="8"/>
  <c r="N11826" i="8"/>
  <c r="N11825" i="8"/>
  <c r="N11824" i="8"/>
  <c r="N11823" i="8"/>
  <c r="N11822" i="8"/>
  <c r="N11821" i="8"/>
  <c r="N11820" i="8"/>
  <c r="N11819" i="8"/>
  <c r="N11818" i="8"/>
  <c r="N11817" i="8"/>
  <c r="N11816" i="8"/>
  <c r="N11815" i="8"/>
  <c r="N11814" i="8"/>
  <c r="N11813" i="8"/>
  <c r="N11812" i="8"/>
  <c r="N11811" i="8"/>
  <c r="N11810" i="8"/>
  <c r="N11809" i="8"/>
  <c r="N11808" i="8"/>
  <c r="N11807" i="8"/>
  <c r="N11806" i="8"/>
  <c r="N11805" i="8"/>
  <c r="N11804" i="8"/>
  <c r="N11803" i="8"/>
  <c r="N11802" i="8"/>
  <c r="N11801" i="8"/>
  <c r="N11800" i="8"/>
  <c r="N11799" i="8"/>
  <c r="N11798" i="8"/>
  <c r="N11797" i="8"/>
  <c r="N11796" i="8"/>
  <c r="N11795" i="8"/>
  <c r="N11794" i="8"/>
  <c r="N11793" i="8"/>
  <c r="N11792" i="8"/>
  <c r="N11791" i="8"/>
  <c r="N11790" i="8"/>
  <c r="N11789" i="8"/>
  <c r="N11788" i="8"/>
  <c r="N11787" i="8"/>
  <c r="N11786" i="8"/>
  <c r="N11785" i="8"/>
  <c r="N11784" i="8"/>
  <c r="N11783" i="8"/>
  <c r="N11782" i="8"/>
  <c r="N11781" i="8"/>
  <c r="N11780" i="8"/>
  <c r="N11779" i="8"/>
  <c r="N11778" i="8"/>
  <c r="N11777" i="8"/>
  <c r="N11776" i="8"/>
  <c r="N11775" i="8"/>
  <c r="N11774" i="8"/>
  <c r="N11773" i="8"/>
  <c r="N11772" i="8"/>
  <c r="N11771" i="8"/>
  <c r="N11770" i="8"/>
  <c r="N11769" i="8"/>
  <c r="N11768" i="8"/>
  <c r="N11767" i="8"/>
  <c r="N11766" i="8"/>
  <c r="N11765" i="8"/>
  <c r="N11764" i="8"/>
  <c r="N11763" i="8"/>
  <c r="N11762" i="8"/>
  <c r="N11761" i="8"/>
  <c r="N11760" i="8"/>
  <c r="N11759" i="8"/>
  <c r="N11758" i="8"/>
  <c r="N11757" i="8"/>
  <c r="N11756" i="8"/>
  <c r="N11755" i="8"/>
  <c r="N11754" i="8"/>
  <c r="N11753" i="8"/>
  <c r="N11752" i="8"/>
  <c r="N11751" i="8"/>
  <c r="N11750" i="8"/>
  <c r="N11749" i="8"/>
  <c r="N11748" i="8"/>
  <c r="N11747" i="8"/>
  <c r="N11746" i="8"/>
  <c r="N11745" i="8"/>
  <c r="N11744" i="8"/>
  <c r="N11743" i="8"/>
  <c r="N11742" i="8"/>
  <c r="N11741" i="8"/>
  <c r="N11740" i="8"/>
  <c r="N11739" i="8"/>
  <c r="N11738" i="8"/>
  <c r="N11737" i="8"/>
  <c r="N11736" i="8"/>
  <c r="N11735" i="8"/>
  <c r="N11734" i="8"/>
  <c r="N11733" i="8"/>
  <c r="N11732" i="8"/>
  <c r="N11731" i="8"/>
  <c r="N11730" i="8"/>
  <c r="N11729" i="8"/>
  <c r="N11728" i="8"/>
  <c r="N11727" i="8"/>
  <c r="N11726" i="8"/>
  <c r="N11725" i="8"/>
  <c r="N11724" i="8"/>
  <c r="N11723" i="8"/>
  <c r="N11722" i="8"/>
  <c r="N11721" i="8"/>
  <c r="N11720" i="8"/>
  <c r="N11719" i="8"/>
  <c r="N11718" i="8"/>
  <c r="N11717" i="8"/>
  <c r="N11716" i="8"/>
  <c r="N11715" i="8"/>
  <c r="N11714" i="8"/>
  <c r="N11713" i="8"/>
  <c r="N11712" i="8"/>
  <c r="N11711" i="8"/>
  <c r="N11710" i="8"/>
  <c r="N11709" i="8"/>
  <c r="N11708" i="8"/>
  <c r="N11707" i="8"/>
  <c r="N11706" i="8"/>
  <c r="N11705" i="8"/>
  <c r="N11704" i="8"/>
  <c r="N11703" i="8"/>
  <c r="N11702" i="8"/>
  <c r="N11701" i="8"/>
  <c r="N11700" i="8"/>
  <c r="N11699" i="8"/>
  <c r="N11698" i="8"/>
  <c r="N11697" i="8"/>
  <c r="N11696" i="8"/>
  <c r="N11695" i="8"/>
  <c r="N11694" i="8"/>
  <c r="N11693" i="8"/>
  <c r="N11692" i="8"/>
  <c r="N11691" i="8"/>
  <c r="N11690" i="8"/>
  <c r="N11689" i="8"/>
  <c r="N11688" i="8"/>
  <c r="N11687" i="8"/>
  <c r="N11686" i="8"/>
  <c r="N11685" i="8"/>
  <c r="N11684" i="8"/>
  <c r="N11683" i="8"/>
  <c r="N11682" i="8"/>
  <c r="N11681" i="8"/>
  <c r="N11680" i="8"/>
  <c r="N11679" i="8"/>
  <c r="N11678" i="8"/>
  <c r="N11677" i="8"/>
  <c r="N11676" i="8"/>
  <c r="N11675" i="8"/>
  <c r="N11674" i="8"/>
  <c r="N11673" i="8"/>
  <c r="N11672" i="8"/>
  <c r="N11671" i="8"/>
  <c r="N11670" i="8"/>
  <c r="N11669" i="8"/>
  <c r="N11668" i="8"/>
  <c r="N11667" i="8"/>
  <c r="N11666" i="8"/>
  <c r="N11665" i="8"/>
  <c r="N11664" i="8"/>
  <c r="N11663" i="8"/>
  <c r="N11662" i="8"/>
  <c r="N11661" i="8"/>
  <c r="N11660" i="8"/>
  <c r="N11659" i="8"/>
  <c r="N11658" i="8"/>
  <c r="N11657" i="8"/>
  <c r="N11656" i="8"/>
  <c r="N11655" i="8"/>
  <c r="N11654" i="8"/>
  <c r="N11653" i="8"/>
  <c r="N11652" i="8"/>
  <c r="N11651" i="8"/>
  <c r="N11650" i="8"/>
  <c r="N11649" i="8"/>
  <c r="N11648" i="8"/>
  <c r="N11647" i="8"/>
  <c r="N11646" i="8"/>
  <c r="N11645" i="8"/>
  <c r="N11644" i="8"/>
  <c r="N11643" i="8"/>
  <c r="N11642" i="8"/>
  <c r="N11641" i="8"/>
  <c r="N11640" i="8"/>
  <c r="N11639" i="8"/>
  <c r="N11638" i="8"/>
  <c r="N11637" i="8"/>
  <c r="N11636" i="8"/>
  <c r="N11635" i="8"/>
  <c r="N11634" i="8"/>
  <c r="N11633" i="8"/>
  <c r="N11632" i="8"/>
  <c r="N11631" i="8"/>
  <c r="N11630" i="8"/>
  <c r="N11629" i="8"/>
  <c r="N11628" i="8"/>
  <c r="N11627" i="8"/>
  <c r="N11626" i="8"/>
  <c r="N11625" i="8"/>
  <c r="N11624" i="8"/>
  <c r="N11623" i="8"/>
  <c r="N11622" i="8"/>
  <c r="N11621" i="8"/>
  <c r="N11620" i="8"/>
  <c r="N11619" i="8"/>
  <c r="N11618" i="8"/>
  <c r="N11617" i="8"/>
  <c r="N11616" i="8"/>
  <c r="N11615" i="8"/>
  <c r="N11614" i="8"/>
  <c r="N11613" i="8"/>
  <c r="N11612" i="8"/>
  <c r="N11611" i="8"/>
  <c r="N11610" i="8"/>
  <c r="N11609" i="8"/>
  <c r="N11608" i="8"/>
  <c r="N11607" i="8"/>
  <c r="N11606" i="8"/>
  <c r="N11605" i="8"/>
  <c r="N11604" i="8"/>
  <c r="N11603" i="8"/>
  <c r="N11602" i="8"/>
  <c r="N11601" i="8"/>
  <c r="N11600" i="8"/>
  <c r="N11599" i="8"/>
  <c r="N11598" i="8"/>
  <c r="N11597" i="8"/>
  <c r="N11596" i="8"/>
  <c r="N11595" i="8"/>
  <c r="N11594" i="8"/>
  <c r="N11593" i="8"/>
  <c r="N11592" i="8"/>
  <c r="N11591" i="8"/>
  <c r="N11590" i="8"/>
  <c r="N11589" i="8"/>
  <c r="N11588" i="8"/>
  <c r="N11587" i="8"/>
  <c r="N11586" i="8"/>
  <c r="N11585" i="8"/>
  <c r="N11584" i="8"/>
  <c r="N11583" i="8"/>
  <c r="N11582" i="8"/>
  <c r="N11581" i="8"/>
  <c r="N11580" i="8"/>
  <c r="N11579" i="8"/>
  <c r="N11578" i="8"/>
  <c r="N11577" i="8"/>
  <c r="N11576" i="8"/>
  <c r="N11575" i="8"/>
  <c r="N11574" i="8"/>
  <c r="N11573" i="8"/>
  <c r="N11572" i="8"/>
  <c r="N11571" i="8"/>
  <c r="N11570" i="8"/>
  <c r="N11569" i="8"/>
  <c r="N11568" i="8"/>
  <c r="N11567" i="8"/>
  <c r="N11566" i="8"/>
  <c r="N11565" i="8"/>
  <c r="N11564" i="8"/>
  <c r="N11563" i="8"/>
  <c r="N11562" i="8"/>
  <c r="N11561" i="8"/>
  <c r="N11560" i="8"/>
  <c r="N11559" i="8"/>
  <c r="N11558" i="8"/>
  <c r="N11557" i="8"/>
  <c r="N11556" i="8"/>
  <c r="N11555" i="8"/>
  <c r="N11554" i="8"/>
  <c r="N11553" i="8"/>
  <c r="N11552" i="8"/>
  <c r="N11551" i="8"/>
  <c r="N11550" i="8"/>
  <c r="N11549" i="8"/>
  <c r="N11548" i="8"/>
  <c r="N11547" i="8"/>
  <c r="N11546" i="8"/>
  <c r="N11545" i="8"/>
  <c r="N11544" i="8"/>
  <c r="N11543" i="8"/>
  <c r="N11542" i="8"/>
  <c r="N11541" i="8"/>
  <c r="N11540" i="8"/>
  <c r="N11539" i="8"/>
  <c r="N11538" i="8"/>
  <c r="N11537" i="8"/>
  <c r="N11536" i="8"/>
  <c r="N11535" i="8"/>
  <c r="N11534" i="8"/>
  <c r="N11533" i="8"/>
  <c r="N11532" i="8"/>
  <c r="N11531" i="8"/>
  <c r="N11530" i="8"/>
  <c r="N11529" i="8"/>
  <c r="N11528" i="8"/>
  <c r="N11527" i="8"/>
  <c r="N11526" i="8"/>
  <c r="N11525" i="8"/>
  <c r="N11524" i="8"/>
  <c r="N11523" i="8"/>
  <c r="N11522" i="8"/>
  <c r="N11521" i="8"/>
  <c r="N11520" i="8"/>
  <c r="N11519" i="8"/>
  <c r="N11518" i="8"/>
  <c r="N11517" i="8"/>
  <c r="N11516" i="8"/>
  <c r="N11515" i="8"/>
  <c r="N11514" i="8"/>
  <c r="N11513" i="8"/>
  <c r="N11512" i="8"/>
  <c r="N11511" i="8"/>
  <c r="N11510" i="8"/>
  <c r="N11509" i="8"/>
  <c r="N11508" i="8"/>
  <c r="N11507" i="8"/>
  <c r="N11506" i="8"/>
  <c r="N11505" i="8"/>
  <c r="N11504" i="8"/>
  <c r="N11503" i="8"/>
  <c r="N11502" i="8"/>
  <c r="N11501" i="8"/>
  <c r="N11500" i="8"/>
  <c r="N11499" i="8"/>
  <c r="N11498" i="8"/>
  <c r="N11497" i="8"/>
  <c r="N11496" i="8"/>
  <c r="N11495" i="8"/>
  <c r="N11494" i="8"/>
  <c r="N11493" i="8"/>
  <c r="N11492" i="8"/>
  <c r="N11491" i="8"/>
  <c r="N11490" i="8"/>
  <c r="N11489" i="8"/>
  <c r="N11488" i="8"/>
  <c r="N11487" i="8"/>
  <c r="N11486" i="8"/>
  <c r="N11485" i="8"/>
  <c r="N11484" i="8"/>
  <c r="N11483" i="8"/>
  <c r="N11482" i="8"/>
  <c r="N11481" i="8"/>
  <c r="N11480" i="8"/>
  <c r="N11479" i="8"/>
  <c r="N11478" i="8"/>
  <c r="N11477" i="8"/>
  <c r="N11476" i="8"/>
  <c r="N11475" i="8"/>
  <c r="N11474" i="8"/>
  <c r="N11473" i="8"/>
  <c r="N11472" i="8"/>
  <c r="N11471" i="8"/>
  <c r="N11470" i="8"/>
  <c r="N11469" i="8"/>
  <c r="N11468" i="8"/>
  <c r="N11467" i="8"/>
  <c r="N11466" i="8"/>
  <c r="N11465" i="8"/>
  <c r="N11464" i="8"/>
  <c r="N11463" i="8"/>
  <c r="N11462" i="8"/>
  <c r="N11461" i="8"/>
  <c r="N11460" i="8"/>
  <c r="N11459" i="8"/>
  <c r="N11458" i="8"/>
  <c r="N11457" i="8"/>
  <c r="N11456" i="8"/>
  <c r="N11455" i="8"/>
  <c r="N11454" i="8"/>
  <c r="N11453" i="8"/>
  <c r="N11452" i="8"/>
  <c r="N11451" i="8"/>
  <c r="N11450" i="8"/>
  <c r="N11449" i="8"/>
  <c r="N11448" i="8"/>
  <c r="N11447" i="8"/>
  <c r="N11446" i="8"/>
  <c r="N11445" i="8"/>
  <c r="N11444" i="8"/>
  <c r="N11443" i="8"/>
  <c r="N11442" i="8"/>
  <c r="N11441" i="8"/>
  <c r="N11440" i="8"/>
  <c r="N11439" i="8"/>
  <c r="N11438" i="8"/>
  <c r="N11437" i="8"/>
  <c r="N11436" i="8"/>
  <c r="N11435" i="8"/>
  <c r="N11434" i="8"/>
  <c r="N11433" i="8"/>
  <c r="N11432" i="8"/>
  <c r="N11431" i="8"/>
  <c r="N11430" i="8"/>
  <c r="N11429" i="8"/>
  <c r="N11428" i="8"/>
  <c r="N11427" i="8"/>
  <c r="N11426" i="8"/>
  <c r="N11425" i="8"/>
  <c r="N11424" i="8"/>
  <c r="N11423" i="8"/>
  <c r="N11422" i="8"/>
  <c r="N11421" i="8"/>
  <c r="N11420" i="8"/>
  <c r="N11419" i="8"/>
  <c r="N11418" i="8"/>
  <c r="N11417" i="8"/>
  <c r="N11416" i="8"/>
  <c r="N11415" i="8"/>
  <c r="N11414" i="8"/>
  <c r="N11413" i="8"/>
  <c r="N11412" i="8"/>
  <c r="N11411" i="8"/>
  <c r="N11410" i="8"/>
  <c r="N11409" i="8"/>
  <c r="N11408" i="8"/>
  <c r="N11407" i="8"/>
  <c r="N11406" i="8"/>
  <c r="N11405" i="8"/>
  <c r="N11404" i="8"/>
  <c r="N11403" i="8"/>
  <c r="N11402" i="8"/>
  <c r="N11401" i="8"/>
  <c r="N11400" i="8"/>
  <c r="N11399" i="8"/>
  <c r="N11398" i="8"/>
  <c r="N11397" i="8"/>
  <c r="N11396" i="8"/>
  <c r="N11395" i="8"/>
  <c r="N11394" i="8"/>
  <c r="N11393" i="8"/>
  <c r="N11392" i="8"/>
  <c r="N11391" i="8"/>
  <c r="N11390" i="8"/>
  <c r="N11389" i="8"/>
  <c r="N11388" i="8"/>
  <c r="N11387" i="8"/>
  <c r="N11386" i="8"/>
  <c r="N11385" i="8"/>
  <c r="N11384" i="8"/>
  <c r="N11383" i="8"/>
  <c r="N11382" i="8"/>
  <c r="N11381" i="8"/>
  <c r="N11380" i="8"/>
  <c r="N11379" i="8"/>
  <c r="N11378" i="8"/>
  <c r="N11377" i="8"/>
  <c r="N11376" i="8"/>
  <c r="N11375" i="8"/>
  <c r="N11374" i="8"/>
  <c r="N11373" i="8"/>
  <c r="N11372" i="8"/>
  <c r="N11371" i="8"/>
  <c r="N11370" i="8"/>
  <c r="N11369" i="8"/>
  <c r="N11368" i="8"/>
  <c r="N11367" i="8"/>
  <c r="N11366" i="8"/>
  <c r="N11365" i="8"/>
  <c r="N11364" i="8"/>
  <c r="N11363" i="8"/>
  <c r="N11362" i="8"/>
  <c r="N11361" i="8"/>
  <c r="N11360" i="8"/>
  <c r="N11359" i="8"/>
  <c r="N11358" i="8"/>
  <c r="N11357" i="8"/>
  <c r="N11356" i="8"/>
  <c r="N11355" i="8"/>
  <c r="N11354" i="8"/>
  <c r="N11353" i="8"/>
  <c r="N11352" i="8"/>
  <c r="N11351" i="8"/>
  <c r="N11350" i="8"/>
  <c r="N11349" i="8"/>
  <c r="N11348" i="8"/>
  <c r="N11347" i="8"/>
  <c r="N11346" i="8"/>
  <c r="N11345" i="8"/>
  <c r="N11344" i="8"/>
  <c r="N11343" i="8"/>
  <c r="N11342" i="8"/>
  <c r="N11341" i="8"/>
  <c r="N11340" i="8"/>
  <c r="N11339" i="8"/>
  <c r="N11338" i="8"/>
  <c r="N11337" i="8"/>
  <c r="N11336" i="8"/>
  <c r="N11335" i="8"/>
  <c r="N11334" i="8"/>
  <c r="N11333" i="8"/>
  <c r="N11332" i="8"/>
  <c r="N11331" i="8"/>
  <c r="N11330" i="8"/>
  <c r="N11329" i="8"/>
  <c r="N11328" i="8"/>
  <c r="N11327" i="8"/>
  <c r="N11326" i="8"/>
  <c r="N11325" i="8"/>
  <c r="N11324" i="8"/>
  <c r="N11323" i="8"/>
  <c r="N11322" i="8"/>
  <c r="N11321" i="8"/>
  <c r="N11320" i="8"/>
  <c r="N11319" i="8"/>
  <c r="N11318" i="8"/>
  <c r="N11317" i="8"/>
  <c r="N11316" i="8"/>
  <c r="N11315" i="8"/>
  <c r="N11314" i="8"/>
  <c r="N11313" i="8"/>
  <c r="N11312" i="8"/>
  <c r="N11311" i="8"/>
  <c r="N11310" i="8"/>
  <c r="N11309" i="8"/>
  <c r="N11308" i="8"/>
  <c r="N11307" i="8"/>
  <c r="N11306" i="8"/>
  <c r="N11305" i="8"/>
  <c r="N11304" i="8"/>
  <c r="N11303" i="8"/>
  <c r="N11302" i="8"/>
  <c r="N11301" i="8"/>
  <c r="N11300" i="8"/>
  <c r="N11299" i="8"/>
  <c r="N11298" i="8"/>
  <c r="N11297" i="8"/>
  <c r="N11296" i="8"/>
  <c r="N11295" i="8"/>
  <c r="N11294" i="8"/>
  <c r="N11293" i="8"/>
  <c r="N11292" i="8"/>
  <c r="N11291" i="8"/>
  <c r="N11290" i="8"/>
  <c r="N11289" i="8"/>
  <c r="N11288" i="8"/>
  <c r="N11287" i="8"/>
  <c r="N11286" i="8"/>
  <c r="N11285" i="8"/>
  <c r="N11284" i="8"/>
  <c r="N11283" i="8"/>
  <c r="N11282" i="8"/>
  <c r="N11281" i="8"/>
  <c r="N11280" i="8"/>
  <c r="N11279" i="8"/>
  <c r="N11278" i="8"/>
  <c r="N11277" i="8"/>
  <c r="N11276" i="8"/>
  <c r="N11275" i="8"/>
  <c r="N11274" i="8"/>
  <c r="N11273" i="8"/>
  <c r="N11272" i="8"/>
  <c r="N11271" i="8"/>
  <c r="N11270" i="8"/>
  <c r="N11269" i="8"/>
  <c r="N11268" i="8"/>
  <c r="N11267" i="8"/>
  <c r="N11266" i="8"/>
  <c r="N11265" i="8"/>
  <c r="N11264" i="8"/>
  <c r="N11263" i="8"/>
  <c r="N11262" i="8"/>
  <c r="N11261" i="8"/>
  <c r="N11260" i="8"/>
  <c r="N11259" i="8"/>
  <c r="N11258" i="8"/>
  <c r="N11257" i="8"/>
  <c r="N11256" i="8"/>
  <c r="N11255" i="8"/>
  <c r="N11254" i="8"/>
  <c r="N11253" i="8"/>
  <c r="N11252" i="8"/>
  <c r="N11251" i="8"/>
  <c r="N11250" i="8"/>
  <c r="N11249" i="8"/>
  <c r="N11248" i="8"/>
  <c r="N11247" i="8"/>
  <c r="N11246" i="8"/>
  <c r="N11245" i="8"/>
  <c r="N11244" i="8"/>
  <c r="N11243" i="8"/>
  <c r="N11242" i="8"/>
  <c r="N11241" i="8"/>
  <c r="N11240" i="8"/>
  <c r="N11239" i="8"/>
  <c r="N11238" i="8"/>
  <c r="N11237" i="8"/>
  <c r="N11236" i="8"/>
  <c r="N11235" i="8"/>
  <c r="N11234" i="8"/>
  <c r="N11233" i="8"/>
  <c r="N11232" i="8"/>
  <c r="N11231" i="8"/>
  <c r="N11230" i="8"/>
  <c r="N11229" i="8"/>
  <c r="N11228" i="8"/>
  <c r="N11227" i="8"/>
  <c r="N11226" i="8"/>
  <c r="N11225" i="8"/>
  <c r="N11224" i="8"/>
  <c r="N11223" i="8"/>
  <c r="N11222" i="8"/>
  <c r="N11221" i="8"/>
  <c r="N11220" i="8"/>
  <c r="N11219" i="8"/>
  <c r="N11218" i="8"/>
  <c r="N11217" i="8"/>
  <c r="N11216" i="8"/>
  <c r="N11215" i="8"/>
  <c r="N11214" i="8"/>
  <c r="N11213" i="8"/>
  <c r="N11212" i="8"/>
  <c r="N11211" i="8"/>
  <c r="N11210" i="8"/>
  <c r="N11209" i="8"/>
  <c r="N11208" i="8"/>
  <c r="N11207" i="8"/>
  <c r="N11206" i="8"/>
  <c r="N11205" i="8"/>
  <c r="N11204" i="8"/>
  <c r="N11203" i="8"/>
  <c r="N11202" i="8"/>
  <c r="N11201" i="8"/>
  <c r="N11200" i="8"/>
  <c r="N11199" i="8"/>
  <c r="N11198" i="8"/>
  <c r="N11197" i="8"/>
  <c r="N11196" i="8"/>
  <c r="N11195" i="8"/>
  <c r="N11194" i="8"/>
  <c r="N11193" i="8"/>
  <c r="N11192" i="8"/>
  <c r="N11191" i="8"/>
  <c r="N11190" i="8"/>
  <c r="N11189" i="8"/>
  <c r="N11188" i="8"/>
  <c r="N11187" i="8"/>
  <c r="N11186" i="8"/>
  <c r="N11185" i="8"/>
  <c r="N11184" i="8"/>
  <c r="N11183" i="8"/>
  <c r="N11182" i="8"/>
  <c r="N11181" i="8"/>
  <c r="N11180" i="8"/>
  <c r="N11179" i="8"/>
  <c r="N11178" i="8"/>
  <c r="N11177" i="8"/>
  <c r="N11176" i="8"/>
  <c r="N11175" i="8"/>
  <c r="N11174" i="8"/>
  <c r="N11173" i="8"/>
  <c r="N11172" i="8"/>
  <c r="N11171" i="8"/>
  <c r="N11170" i="8"/>
  <c r="N11169" i="8"/>
  <c r="N11168" i="8"/>
  <c r="N11167" i="8"/>
  <c r="N11166" i="8"/>
  <c r="N11165" i="8"/>
  <c r="N11164" i="8"/>
  <c r="N11163" i="8"/>
  <c r="N11162" i="8"/>
  <c r="N11161" i="8"/>
  <c r="N11160" i="8"/>
  <c r="N11159" i="8"/>
  <c r="N11158" i="8"/>
  <c r="N11157" i="8"/>
  <c r="N11156" i="8"/>
  <c r="N11155" i="8"/>
  <c r="N11154" i="8"/>
  <c r="N11153" i="8"/>
  <c r="N11152" i="8"/>
  <c r="N11151" i="8"/>
  <c r="N11150" i="8"/>
  <c r="N11149" i="8"/>
  <c r="N11148" i="8"/>
  <c r="N11147" i="8"/>
  <c r="N11146" i="8"/>
  <c r="N11145" i="8"/>
  <c r="N11144" i="8"/>
  <c r="N11143" i="8"/>
  <c r="N11142" i="8"/>
  <c r="N11141" i="8"/>
  <c r="N11140" i="8"/>
  <c r="N11139" i="8"/>
  <c r="N11138" i="8"/>
  <c r="N11137" i="8"/>
  <c r="N11136" i="8"/>
  <c r="N11135" i="8"/>
  <c r="N11134" i="8"/>
  <c r="N11133" i="8"/>
  <c r="N11132" i="8"/>
  <c r="N11131" i="8"/>
  <c r="N11130" i="8"/>
  <c r="N11129" i="8"/>
  <c r="N11128" i="8"/>
  <c r="N11127" i="8"/>
  <c r="N11126" i="8"/>
  <c r="N11125" i="8"/>
  <c r="N11124" i="8"/>
  <c r="N11123" i="8"/>
  <c r="N11122" i="8"/>
  <c r="N11121" i="8"/>
  <c r="N11120" i="8"/>
  <c r="N11119" i="8"/>
  <c r="N11118" i="8"/>
  <c r="N11117" i="8"/>
  <c r="N11116" i="8"/>
  <c r="N11115" i="8"/>
  <c r="N11114" i="8"/>
  <c r="N11113" i="8"/>
  <c r="N11112" i="8"/>
  <c r="N11111" i="8"/>
  <c r="N11110" i="8"/>
  <c r="N11109" i="8"/>
  <c r="N11108" i="8"/>
  <c r="N11107" i="8"/>
  <c r="N11106" i="8"/>
  <c r="N11105" i="8"/>
  <c r="N11104" i="8"/>
  <c r="N11103" i="8"/>
  <c r="N11102" i="8"/>
  <c r="N11101" i="8"/>
  <c r="N11100" i="8"/>
  <c r="N11099" i="8"/>
  <c r="N11098" i="8"/>
  <c r="N11097" i="8"/>
  <c r="N11096" i="8"/>
  <c r="N11095" i="8"/>
  <c r="N11094" i="8"/>
  <c r="N11093" i="8"/>
  <c r="N11092" i="8"/>
  <c r="N11091" i="8"/>
  <c r="N11090" i="8"/>
  <c r="N11089" i="8"/>
  <c r="N11088" i="8"/>
  <c r="N11087" i="8"/>
  <c r="N11086" i="8"/>
  <c r="N11085" i="8"/>
  <c r="N11084" i="8"/>
  <c r="N11083" i="8"/>
  <c r="N11082" i="8"/>
  <c r="N11081" i="8"/>
  <c r="N11080" i="8"/>
  <c r="N11079" i="8"/>
  <c r="N11078" i="8"/>
  <c r="N11077" i="8"/>
  <c r="N11076" i="8"/>
  <c r="N11075" i="8"/>
  <c r="N11074" i="8"/>
  <c r="N11073" i="8"/>
  <c r="N11072" i="8"/>
  <c r="N11071" i="8"/>
  <c r="N11070" i="8"/>
  <c r="N11069" i="8"/>
  <c r="N11068" i="8"/>
  <c r="N11067" i="8"/>
  <c r="N11066" i="8"/>
  <c r="N11065" i="8"/>
  <c r="N11064" i="8"/>
  <c r="N11063" i="8"/>
  <c r="N11062" i="8"/>
  <c r="N11061" i="8"/>
  <c r="N11060" i="8"/>
  <c r="N11059" i="8"/>
  <c r="N11058" i="8"/>
  <c r="N11057" i="8"/>
  <c r="N11056" i="8"/>
  <c r="N11055" i="8"/>
  <c r="N11054" i="8"/>
  <c r="N11053" i="8"/>
  <c r="N11052" i="8"/>
  <c r="N11051" i="8"/>
  <c r="N11050" i="8"/>
  <c r="N11049" i="8"/>
  <c r="N11048" i="8"/>
  <c r="N11047" i="8"/>
  <c r="N11046" i="8"/>
  <c r="N11045" i="8"/>
  <c r="N11044" i="8"/>
  <c r="N11043" i="8"/>
  <c r="N11042" i="8"/>
  <c r="N11041" i="8"/>
  <c r="N11040" i="8"/>
  <c r="N11039" i="8"/>
  <c r="N11038" i="8"/>
  <c r="N11037" i="8"/>
  <c r="N11036" i="8"/>
  <c r="N11035" i="8"/>
  <c r="N11034" i="8"/>
  <c r="N11033" i="8"/>
  <c r="N11032" i="8"/>
  <c r="N11031" i="8"/>
  <c r="N11030" i="8"/>
  <c r="N11029" i="8"/>
  <c r="N11028" i="8"/>
  <c r="N11027" i="8"/>
  <c r="N11026" i="8"/>
  <c r="N11025" i="8"/>
  <c r="N11024" i="8"/>
  <c r="N11023" i="8"/>
  <c r="N11022" i="8"/>
  <c r="N11021" i="8"/>
  <c r="N11020" i="8"/>
  <c r="N11019" i="8"/>
  <c r="N11018" i="8"/>
  <c r="N11017" i="8"/>
  <c r="N11016" i="8"/>
  <c r="N11015" i="8"/>
  <c r="N11014" i="8"/>
  <c r="N11013" i="8"/>
  <c r="N11012" i="8"/>
  <c r="N11011" i="8"/>
  <c r="N11010" i="8"/>
  <c r="N11009" i="8"/>
  <c r="N11008" i="8"/>
  <c r="N11007" i="8"/>
  <c r="N11006" i="8"/>
  <c r="N11005" i="8"/>
  <c r="N11004" i="8"/>
  <c r="N11003" i="8"/>
  <c r="N11002" i="8"/>
  <c r="N11001" i="8"/>
  <c r="N11000" i="8"/>
  <c r="N10999" i="8"/>
  <c r="N10998" i="8"/>
  <c r="N10997" i="8"/>
  <c r="N10996" i="8"/>
  <c r="N10995" i="8"/>
  <c r="N10994" i="8"/>
  <c r="N10993" i="8"/>
  <c r="N10992" i="8"/>
  <c r="N10991" i="8"/>
  <c r="N10990" i="8"/>
  <c r="N10989" i="8"/>
  <c r="N10988" i="8"/>
  <c r="N10987" i="8"/>
  <c r="N10986" i="8"/>
  <c r="N10985" i="8"/>
  <c r="N10984" i="8"/>
  <c r="N10983" i="8"/>
  <c r="N10982" i="8"/>
  <c r="N10981" i="8"/>
  <c r="N10980" i="8"/>
  <c r="N10979" i="8"/>
  <c r="N10978" i="8"/>
  <c r="N10977" i="8"/>
  <c r="N10976" i="8"/>
  <c r="N10975" i="8"/>
  <c r="N10974" i="8"/>
  <c r="N10973" i="8"/>
  <c r="N10972" i="8"/>
  <c r="N10971" i="8"/>
  <c r="N10970" i="8"/>
  <c r="N10969" i="8"/>
  <c r="N10968" i="8"/>
  <c r="N10967" i="8"/>
  <c r="N10966" i="8"/>
  <c r="N10965" i="8"/>
  <c r="N10964" i="8"/>
  <c r="N10963" i="8"/>
  <c r="N10962" i="8"/>
  <c r="N10961" i="8"/>
  <c r="N10960" i="8"/>
  <c r="N10959" i="8"/>
  <c r="N10958" i="8"/>
  <c r="N10957" i="8"/>
  <c r="N10956" i="8"/>
  <c r="N10955" i="8"/>
  <c r="N10954" i="8"/>
  <c r="N10953" i="8"/>
  <c r="N10952" i="8"/>
  <c r="N10951" i="8"/>
  <c r="N10950" i="8"/>
  <c r="N10949" i="8"/>
  <c r="N10948" i="8"/>
  <c r="N10947" i="8"/>
  <c r="N10946" i="8"/>
  <c r="N10945" i="8"/>
  <c r="N10944" i="8"/>
  <c r="N10943" i="8"/>
  <c r="N10942" i="8"/>
  <c r="N10941" i="8"/>
  <c r="N10940" i="8"/>
  <c r="N10939" i="8"/>
  <c r="N10938" i="8"/>
  <c r="N10937" i="8"/>
  <c r="N10936" i="8"/>
  <c r="N10935" i="8"/>
  <c r="N10934" i="8"/>
  <c r="N10933" i="8"/>
  <c r="N10932" i="8"/>
  <c r="N10931" i="8"/>
  <c r="N10930" i="8"/>
  <c r="N10929" i="8"/>
  <c r="N10928" i="8"/>
  <c r="N10927" i="8"/>
  <c r="N10926" i="8"/>
  <c r="N10925" i="8"/>
  <c r="N10924" i="8"/>
  <c r="N10923" i="8"/>
  <c r="N10922" i="8"/>
  <c r="N10921" i="8"/>
  <c r="N10920" i="8"/>
  <c r="N10919" i="8"/>
  <c r="N10918" i="8"/>
  <c r="N10917" i="8"/>
  <c r="N10916" i="8"/>
  <c r="N10915" i="8"/>
  <c r="N10914" i="8"/>
  <c r="N10913" i="8"/>
  <c r="N10912" i="8"/>
  <c r="N10911" i="8"/>
  <c r="N10910" i="8"/>
  <c r="N10909" i="8"/>
  <c r="N10908" i="8"/>
  <c r="N10907" i="8"/>
  <c r="N10906" i="8"/>
  <c r="N10905" i="8"/>
  <c r="N10904" i="8"/>
  <c r="N10903" i="8"/>
  <c r="N10902" i="8"/>
  <c r="N10901" i="8"/>
  <c r="N10900" i="8"/>
  <c r="N10899" i="8"/>
  <c r="N10898" i="8"/>
  <c r="N10897" i="8"/>
  <c r="N10896" i="8"/>
  <c r="N10895" i="8"/>
  <c r="N10894" i="8"/>
  <c r="N10893" i="8"/>
  <c r="N10892" i="8"/>
  <c r="N10891" i="8"/>
  <c r="N10890" i="8"/>
  <c r="N10889" i="8"/>
  <c r="N10888" i="8"/>
  <c r="N10887" i="8"/>
  <c r="N10886" i="8"/>
  <c r="N10885" i="8"/>
  <c r="N10884" i="8"/>
  <c r="N10883" i="8"/>
  <c r="N10882" i="8"/>
  <c r="N10881" i="8"/>
  <c r="N10880" i="8"/>
  <c r="N10879" i="8"/>
  <c r="N10878" i="8"/>
  <c r="N10877" i="8"/>
  <c r="N10876" i="8"/>
  <c r="N10875" i="8"/>
  <c r="N10874" i="8"/>
  <c r="N10873" i="8"/>
  <c r="N10872" i="8"/>
  <c r="N10871" i="8"/>
  <c r="N10870" i="8"/>
  <c r="N10869" i="8"/>
  <c r="N10868" i="8"/>
  <c r="N10867" i="8"/>
  <c r="N10866" i="8"/>
  <c r="N10865" i="8"/>
  <c r="N10864" i="8"/>
  <c r="N10863" i="8"/>
  <c r="N10862" i="8"/>
  <c r="N10861" i="8"/>
  <c r="N10860" i="8"/>
  <c r="N10859" i="8"/>
  <c r="N10858" i="8"/>
  <c r="N10857" i="8"/>
  <c r="N10856" i="8"/>
  <c r="N10855" i="8"/>
  <c r="N10854" i="8"/>
  <c r="N10853" i="8"/>
  <c r="N10852" i="8"/>
  <c r="N10851" i="8"/>
  <c r="N10850" i="8"/>
  <c r="N10849" i="8"/>
  <c r="N10848" i="8"/>
  <c r="N10847" i="8"/>
  <c r="N10846" i="8"/>
  <c r="N10845" i="8"/>
  <c r="N10844" i="8"/>
  <c r="N10843" i="8"/>
  <c r="N10842" i="8"/>
  <c r="N10841" i="8"/>
  <c r="N10840" i="8"/>
  <c r="N10839" i="8"/>
  <c r="N10838" i="8"/>
  <c r="N10837" i="8"/>
  <c r="N10836" i="8"/>
  <c r="N10835" i="8"/>
  <c r="N10834" i="8"/>
  <c r="N10833" i="8"/>
  <c r="N10832" i="8"/>
  <c r="N10831" i="8"/>
  <c r="N10830" i="8"/>
  <c r="N10829" i="8"/>
  <c r="N10828" i="8"/>
  <c r="N10827" i="8"/>
  <c r="N10826" i="8"/>
  <c r="N10825" i="8"/>
  <c r="N10824" i="8"/>
  <c r="N10823" i="8"/>
  <c r="N10822" i="8"/>
  <c r="N10821" i="8"/>
  <c r="N10820" i="8"/>
  <c r="N10819" i="8"/>
  <c r="N10818" i="8"/>
  <c r="N10817" i="8"/>
  <c r="N10816" i="8"/>
  <c r="N10815" i="8"/>
  <c r="N10814" i="8"/>
  <c r="N10813" i="8"/>
  <c r="N10812" i="8"/>
  <c r="N10811" i="8"/>
  <c r="N10810" i="8"/>
  <c r="N10809" i="8"/>
  <c r="N10808" i="8"/>
  <c r="N10807" i="8"/>
  <c r="N10806" i="8"/>
  <c r="N10805" i="8"/>
  <c r="N10804" i="8"/>
  <c r="N10803" i="8"/>
  <c r="N10802" i="8"/>
  <c r="N10801" i="8"/>
  <c r="N10800" i="8"/>
  <c r="N10799" i="8"/>
  <c r="N10798" i="8"/>
  <c r="N10797" i="8"/>
  <c r="N10796" i="8"/>
  <c r="N10795" i="8"/>
  <c r="N10794" i="8"/>
  <c r="N10793" i="8"/>
  <c r="N10792" i="8"/>
  <c r="N10791" i="8"/>
  <c r="N10790" i="8"/>
  <c r="N10789" i="8"/>
  <c r="N10788" i="8"/>
  <c r="N10787" i="8"/>
  <c r="N10786" i="8"/>
  <c r="N10785" i="8"/>
  <c r="N10784" i="8"/>
  <c r="N10783" i="8"/>
  <c r="N10782" i="8"/>
  <c r="N10781" i="8"/>
  <c r="N10780" i="8"/>
  <c r="N10779" i="8"/>
  <c r="N10778" i="8"/>
  <c r="N10777" i="8"/>
  <c r="N10776" i="8"/>
  <c r="N10775" i="8"/>
  <c r="N10774" i="8"/>
  <c r="N10773" i="8"/>
  <c r="N10772" i="8"/>
  <c r="N10771" i="8"/>
  <c r="N10770" i="8"/>
  <c r="N10769" i="8"/>
  <c r="N10768" i="8"/>
  <c r="N10767" i="8"/>
  <c r="N10766" i="8"/>
  <c r="N10765" i="8"/>
  <c r="N10764" i="8"/>
  <c r="N10763" i="8"/>
  <c r="N10762" i="8"/>
  <c r="N10761" i="8"/>
  <c r="N10760" i="8"/>
  <c r="N10759" i="8"/>
  <c r="N10758" i="8"/>
  <c r="N10757" i="8"/>
  <c r="N10756" i="8"/>
  <c r="N10755" i="8"/>
  <c r="N10754" i="8"/>
  <c r="N10753" i="8"/>
  <c r="N10752" i="8"/>
  <c r="N10751" i="8"/>
  <c r="N10750" i="8"/>
  <c r="N10749" i="8"/>
  <c r="N10748" i="8"/>
  <c r="N10747" i="8"/>
  <c r="N10746" i="8"/>
  <c r="N10745" i="8"/>
  <c r="N10744" i="8"/>
  <c r="N10743" i="8"/>
  <c r="N10742" i="8"/>
  <c r="N10741" i="8"/>
  <c r="N10740" i="8"/>
  <c r="N10739" i="8"/>
  <c r="N10738" i="8"/>
  <c r="N10737" i="8"/>
  <c r="N10736" i="8"/>
  <c r="N10735" i="8"/>
  <c r="N10734" i="8"/>
  <c r="N10733" i="8"/>
  <c r="N10732" i="8"/>
  <c r="N10731" i="8"/>
  <c r="N10730" i="8"/>
  <c r="N10729" i="8"/>
  <c r="N10728" i="8"/>
  <c r="N10727" i="8"/>
  <c r="N10726" i="8"/>
  <c r="N10725" i="8"/>
  <c r="N10724" i="8"/>
  <c r="N10723" i="8"/>
  <c r="N10722" i="8"/>
  <c r="N10721" i="8"/>
  <c r="N10720" i="8"/>
  <c r="N10719" i="8"/>
  <c r="N10718" i="8"/>
  <c r="N10717" i="8"/>
  <c r="N10716" i="8"/>
  <c r="N10715" i="8"/>
  <c r="N10714" i="8"/>
  <c r="N10713" i="8"/>
  <c r="N10712" i="8"/>
  <c r="N10711" i="8"/>
  <c r="N10710" i="8"/>
  <c r="N10709" i="8"/>
  <c r="N10708" i="8"/>
  <c r="N10707" i="8"/>
  <c r="N10706" i="8"/>
  <c r="N10705" i="8"/>
  <c r="N10704" i="8"/>
  <c r="N10703" i="8"/>
  <c r="N10702" i="8"/>
  <c r="N10701" i="8"/>
  <c r="N10700" i="8"/>
  <c r="N10699" i="8"/>
  <c r="N10698" i="8"/>
  <c r="N10697" i="8"/>
  <c r="N10696" i="8"/>
  <c r="N10695" i="8"/>
  <c r="N10694" i="8"/>
  <c r="N10693" i="8"/>
  <c r="N10692" i="8"/>
  <c r="N10691" i="8"/>
  <c r="N10690" i="8"/>
  <c r="N10689" i="8"/>
  <c r="N10688" i="8"/>
  <c r="N10687" i="8"/>
  <c r="N10686" i="8"/>
  <c r="N10685" i="8"/>
  <c r="N10684" i="8"/>
  <c r="N10683" i="8"/>
  <c r="N10682" i="8"/>
  <c r="N10681" i="8"/>
  <c r="N10680" i="8"/>
  <c r="N10679" i="8"/>
  <c r="N10678" i="8"/>
  <c r="N10677" i="8"/>
  <c r="N10676" i="8"/>
  <c r="N10675" i="8"/>
  <c r="N10674" i="8"/>
  <c r="N10673" i="8"/>
  <c r="N10672" i="8"/>
  <c r="N10671" i="8"/>
  <c r="N10670" i="8"/>
  <c r="N10669" i="8"/>
  <c r="N10668" i="8"/>
  <c r="N10667" i="8"/>
  <c r="N10666" i="8"/>
  <c r="N10665" i="8"/>
  <c r="N10664" i="8"/>
  <c r="N10663" i="8"/>
  <c r="N10662" i="8"/>
  <c r="N10661" i="8"/>
  <c r="N10660" i="8"/>
  <c r="N10659" i="8"/>
  <c r="N10658" i="8"/>
  <c r="N10657" i="8"/>
  <c r="N10656" i="8"/>
  <c r="N10655" i="8"/>
  <c r="N10654" i="8"/>
  <c r="N10653" i="8"/>
  <c r="N10652" i="8"/>
  <c r="N10651" i="8"/>
  <c r="N10650" i="8"/>
  <c r="N10649" i="8"/>
  <c r="N10648" i="8"/>
  <c r="N10647" i="8"/>
  <c r="N10646" i="8"/>
  <c r="N10645" i="8"/>
  <c r="N10644" i="8"/>
  <c r="N10643" i="8"/>
  <c r="N10642" i="8"/>
  <c r="N10641" i="8"/>
  <c r="N10640" i="8"/>
  <c r="N10639" i="8"/>
  <c r="N10638" i="8"/>
  <c r="N10637" i="8"/>
  <c r="N10636" i="8"/>
  <c r="N10635" i="8"/>
  <c r="N10634" i="8"/>
  <c r="N10633" i="8"/>
  <c r="N10632" i="8"/>
  <c r="N10631" i="8"/>
  <c r="N10630" i="8"/>
  <c r="N10629" i="8"/>
  <c r="N10628" i="8"/>
  <c r="N10627" i="8"/>
  <c r="N10626" i="8"/>
  <c r="N10625" i="8"/>
  <c r="N10624" i="8"/>
  <c r="N10623" i="8"/>
  <c r="N10622" i="8"/>
  <c r="N10621" i="8"/>
  <c r="N10620" i="8"/>
  <c r="N10619" i="8"/>
  <c r="N10618" i="8"/>
  <c r="N10617" i="8"/>
  <c r="N10616" i="8"/>
  <c r="N10615" i="8"/>
  <c r="N10614" i="8"/>
  <c r="N10613" i="8"/>
  <c r="N10612" i="8"/>
  <c r="N10611" i="8"/>
  <c r="N10610" i="8"/>
  <c r="N10609" i="8"/>
  <c r="N10608" i="8"/>
  <c r="N10607" i="8"/>
  <c r="N10606" i="8"/>
  <c r="N10605" i="8"/>
  <c r="N10604" i="8"/>
  <c r="N10603" i="8"/>
  <c r="N10602" i="8"/>
  <c r="N10601" i="8"/>
  <c r="N10600" i="8"/>
  <c r="N10599" i="8"/>
  <c r="N10598" i="8"/>
  <c r="N10597" i="8"/>
  <c r="N10596" i="8"/>
  <c r="N10595" i="8"/>
  <c r="N10594" i="8"/>
  <c r="N10593" i="8"/>
  <c r="N10592" i="8"/>
  <c r="N10591" i="8"/>
  <c r="N10590" i="8"/>
  <c r="N10589" i="8"/>
  <c r="N10588" i="8"/>
  <c r="N10587" i="8"/>
  <c r="N10586" i="8"/>
  <c r="N10585" i="8"/>
  <c r="N10584" i="8"/>
  <c r="N10583" i="8"/>
  <c r="N10582" i="8"/>
  <c r="N10581" i="8"/>
  <c r="N10580" i="8"/>
  <c r="N10579" i="8"/>
  <c r="N10578" i="8"/>
  <c r="N10577" i="8"/>
  <c r="N10576" i="8"/>
  <c r="N10575" i="8"/>
  <c r="N10574" i="8"/>
  <c r="N10573" i="8"/>
  <c r="N10572" i="8"/>
  <c r="N10571" i="8"/>
  <c r="N10570" i="8"/>
  <c r="N10569" i="8"/>
  <c r="N10568" i="8"/>
  <c r="N10567" i="8"/>
  <c r="N10566" i="8"/>
  <c r="N10565" i="8"/>
  <c r="N10564" i="8"/>
  <c r="N10563" i="8"/>
  <c r="N10562" i="8"/>
  <c r="N10561" i="8"/>
  <c r="N10560" i="8"/>
  <c r="N10559" i="8"/>
  <c r="N10558" i="8"/>
  <c r="N10557" i="8"/>
  <c r="N10556" i="8"/>
  <c r="N10555" i="8"/>
  <c r="N10554" i="8"/>
  <c r="N10553" i="8"/>
  <c r="N10552" i="8"/>
  <c r="N10551" i="8"/>
  <c r="N10550" i="8"/>
  <c r="N10549" i="8"/>
  <c r="N10548" i="8"/>
  <c r="N10547" i="8"/>
  <c r="N10546" i="8"/>
  <c r="N10545" i="8"/>
  <c r="N10544" i="8"/>
  <c r="N10543" i="8"/>
  <c r="N10542" i="8"/>
  <c r="N10541" i="8"/>
  <c r="N10540" i="8"/>
  <c r="N10539" i="8"/>
  <c r="N10538" i="8"/>
  <c r="N10537" i="8"/>
  <c r="N10536" i="8"/>
  <c r="N10535" i="8"/>
  <c r="N10534" i="8"/>
  <c r="N10533" i="8"/>
  <c r="N10532" i="8"/>
  <c r="N10531" i="8"/>
  <c r="N10530" i="8"/>
  <c r="N10529" i="8"/>
  <c r="N10528" i="8"/>
  <c r="N10527" i="8"/>
  <c r="N10526" i="8"/>
  <c r="N10525" i="8"/>
  <c r="N10524" i="8"/>
  <c r="N10523" i="8"/>
  <c r="N10522" i="8"/>
  <c r="N10521" i="8"/>
  <c r="N10520" i="8"/>
  <c r="N10519" i="8"/>
  <c r="N10518" i="8"/>
  <c r="N10517" i="8"/>
  <c r="N10516" i="8"/>
  <c r="N10515" i="8"/>
  <c r="N10514" i="8"/>
  <c r="N10513" i="8"/>
  <c r="N10512" i="8"/>
  <c r="N10511" i="8"/>
  <c r="N10510" i="8"/>
  <c r="N10509" i="8"/>
  <c r="N10508" i="8"/>
  <c r="N10507" i="8"/>
  <c r="N10506" i="8"/>
  <c r="N10505" i="8"/>
  <c r="N10504" i="8"/>
  <c r="N10503" i="8"/>
  <c r="N10502" i="8"/>
  <c r="N10501" i="8"/>
  <c r="N10500" i="8"/>
  <c r="N10499" i="8"/>
  <c r="N10498" i="8"/>
  <c r="N10497" i="8"/>
  <c r="N10496" i="8"/>
  <c r="N10495" i="8"/>
  <c r="N10494" i="8"/>
  <c r="N10493" i="8"/>
  <c r="N10492" i="8"/>
  <c r="N10491" i="8"/>
  <c r="N10490" i="8"/>
  <c r="N10489" i="8"/>
  <c r="N10488" i="8"/>
  <c r="N10487" i="8"/>
  <c r="N10486" i="8"/>
  <c r="N10485" i="8"/>
  <c r="N10484" i="8"/>
  <c r="N10483" i="8"/>
  <c r="N10482" i="8"/>
  <c r="N10481" i="8"/>
  <c r="N10480" i="8"/>
  <c r="N10479" i="8"/>
  <c r="N10478" i="8"/>
  <c r="N10477" i="8"/>
  <c r="N10476" i="8"/>
  <c r="N10475" i="8"/>
  <c r="N10474" i="8"/>
  <c r="N10473" i="8"/>
  <c r="N10472" i="8"/>
  <c r="N10471" i="8"/>
  <c r="N10470" i="8"/>
  <c r="N10469" i="8"/>
  <c r="N10468" i="8"/>
  <c r="N10467" i="8"/>
  <c r="N10466" i="8"/>
  <c r="N10465" i="8"/>
  <c r="N10464" i="8"/>
  <c r="N10463" i="8"/>
  <c r="N10462" i="8"/>
  <c r="N10461" i="8"/>
  <c r="N10460" i="8"/>
  <c r="N10459" i="8"/>
  <c r="N10458" i="8"/>
  <c r="N10457" i="8"/>
  <c r="N10456" i="8"/>
  <c r="N10455" i="8"/>
  <c r="N10454" i="8"/>
  <c r="N10453" i="8"/>
  <c r="N10452" i="8"/>
  <c r="N10451" i="8"/>
  <c r="N10450" i="8"/>
  <c r="N10449" i="8"/>
  <c r="N10448" i="8"/>
  <c r="N10447" i="8"/>
  <c r="N10446" i="8"/>
  <c r="N10445" i="8"/>
  <c r="N10444" i="8"/>
  <c r="N10443" i="8"/>
  <c r="N10442" i="8"/>
  <c r="N10441" i="8"/>
  <c r="N10440" i="8"/>
  <c r="N10439" i="8"/>
  <c r="N10438" i="8"/>
  <c r="N10437" i="8"/>
  <c r="N10436" i="8"/>
  <c r="N10435" i="8"/>
  <c r="N10434" i="8"/>
  <c r="N10433" i="8"/>
  <c r="N10432" i="8"/>
  <c r="N10431" i="8"/>
  <c r="N10430" i="8"/>
  <c r="N10429" i="8"/>
  <c r="N10428" i="8"/>
  <c r="N10427" i="8"/>
  <c r="N10426" i="8"/>
  <c r="N10425" i="8"/>
  <c r="N10424" i="8"/>
  <c r="N10423" i="8"/>
  <c r="N10422" i="8"/>
  <c r="N10421" i="8"/>
  <c r="N10420" i="8"/>
  <c r="N10419" i="8"/>
  <c r="N10418" i="8"/>
  <c r="N10417" i="8"/>
  <c r="N10416" i="8"/>
  <c r="N10415" i="8"/>
  <c r="N10414" i="8"/>
  <c r="N10413" i="8"/>
  <c r="N10412" i="8"/>
  <c r="N10411" i="8"/>
  <c r="N10410" i="8"/>
  <c r="N10409" i="8"/>
  <c r="N10408" i="8"/>
  <c r="N10407" i="8"/>
  <c r="N10406" i="8"/>
  <c r="N10405" i="8"/>
  <c r="N10404" i="8"/>
  <c r="N10403" i="8"/>
  <c r="N10402" i="8"/>
  <c r="N10401" i="8"/>
  <c r="N10400" i="8"/>
  <c r="N10399" i="8"/>
  <c r="N10398" i="8"/>
  <c r="N10397" i="8"/>
  <c r="N10396" i="8"/>
  <c r="N10395" i="8"/>
  <c r="N10394" i="8"/>
  <c r="N10393" i="8"/>
  <c r="N10392" i="8"/>
  <c r="N10391" i="8"/>
  <c r="N10390" i="8"/>
  <c r="N10389" i="8"/>
  <c r="N10388" i="8"/>
  <c r="N10387" i="8"/>
  <c r="N10386" i="8"/>
  <c r="N10385" i="8"/>
  <c r="N10384" i="8"/>
  <c r="N10383" i="8"/>
  <c r="N10382" i="8"/>
  <c r="N10381" i="8"/>
  <c r="N10380" i="8"/>
  <c r="N10379" i="8"/>
  <c r="N10378" i="8"/>
  <c r="N10377" i="8"/>
  <c r="N10376" i="8"/>
  <c r="N10375" i="8"/>
  <c r="N10374" i="8"/>
  <c r="N10373" i="8"/>
  <c r="N10372" i="8"/>
  <c r="N10371" i="8"/>
  <c r="N10370" i="8"/>
  <c r="N10369" i="8"/>
  <c r="N10368" i="8"/>
  <c r="N10367" i="8"/>
  <c r="N10366" i="8"/>
  <c r="N10365" i="8"/>
  <c r="N10364" i="8"/>
  <c r="N10363" i="8"/>
  <c r="N10362" i="8"/>
  <c r="N10361" i="8"/>
  <c r="N10360" i="8"/>
  <c r="N10359" i="8"/>
  <c r="N10358" i="8"/>
  <c r="N10357" i="8"/>
  <c r="N10356" i="8"/>
  <c r="N10355" i="8"/>
  <c r="N10354" i="8"/>
  <c r="N10353" i="8"/>
  <c r="N10352" i="8"/>
  <c r="N10351" i="8"/>
  <c r="N10350" i="8"/>
  <c r="N10349" i="8"/>
  <c r="N10348" i="8"/>
  <c r="N10347" i="8"/>
  <c r="N10346" i="8"/>
  <c r="N10345" i="8"/>
  <c r="N10344" i="8"/>
  <c r="N10343" i="8"/>
  <c r="N10342" i="8"/>
  <c r="N10341" i="8"/>
  <c r="N10340" i="8"/>
  <c r="N10339" i="8"/>
  <c r="N10338" i="8"/>
  <c r="N10337" i="8"/>
  <c r="N10336" i="8"/>
  <c r="N10335" i="8"/>
  <c r="N10334" i="8"/>
  <c r="N10333" i="8"/>
  <c r="N10332" i="8"/>
  <c r="N10331" i="8"/>
  <c r="N10330" i="8"/>
  <c r="N10329" i="8"/>
  <c r="N10328" i="8"/>
  <c r="N10327" i="8"/>
  <c r="N10326" i="8"/>
  <c r="N10325" i="8"/>
  <c r="N10324" i="8"/>
  <c r="N10323" i="8"/>
  <c r="N10322" i="8"/>
  <c r="N10321" i="8"/>
  <c r="N10320" i="8"/>
  <c r="N10319" i="8"/>
  <c r="N10318" i="8"/>
  <c r="N10317" i="8"/>
  <c r="N10316" i="8"/>
  <c r="N10315" i="8"/>
  <c r="N10314" i="8"/>
  <c r="N10313" i="8"/>
  <c r="N10312" i="8"/>
  <c r="N10311" i="8"/>
  <c r="N10310" i="8"/>
  <c r="N10309" i="8"/>
  <c r="N10308" i="8"/>
  <c r="N10307" i="8"/>
  <c r="N10306" i="8"/>
  <c r="N10305" i="8"/>
  <c r="N10304" i="8"/>
  <c r="N10303" i="8"/>
  <c r="N10302" i="8"/>
  <c r="N10301" i="8"/>
  <c r="N10300" i="8"/>
  <c r="N10299" i="8"/>
  <c r="N10298" i="8"/>
  <c r="N10297" i="8"/>
  <c r="N10296" i="8"/>
  <c r="N10295" i="8"/>
  <c r="N10294" i="8"/>
  <c r="N10293" i="8"/>
  <c r="N10292" i="8"/>
  <c r="N10291" i="8"/>
  <c r="N10290" i="8"/>
  <c r="N10289" i="8"/>
  <c r="N10288" i="8"/>
  <c r="N10287" i="8"/>
  <c r="N10286" i="8"/>
  <c r="N10285" i="8"/>
  <c r="N10284" i="8"/>
  <c r="N10283" i="8"/>
  <c r="N10282" i="8"/>
  <c r="N10281" i="8"/>
  <c r="N10280" i="8"/>
  <c r="N10279" i="8"/>
  <c r="N10278" i="8"/>
  <c r="N10277" i="8"/>
  <c r="N10276" i="8"/>
  <c r="N10275" i="8"/>
  <c r="N10274" i="8"/>
  <c r="N10273" i="8"/>
  <c r="N10272" i="8"/>
  <c r="N10271" i="8"/>
  <c r="N10270" i="8"/>
  <c r="N10269" i="8"/>
  <c r="N10268" i="8"/>
  <c r="N10267" i="8"/>
  <c r="N10266" i="8"/>
  <c r="N10265" i="8"/>
  <c r="N10264" i="8"/>
  <c r="N10263" i="8"/>
  <c r="N10262" i="8"/>
  <c r="N10261" i="8"/>
  <c r="N10260" i="8"/>
  <c r="N10259" i="8"/>
  <c r="N10258" i="8"/>
  <c r="N10257" i="8"/>
  <c r="N10256" i="8"/>
  <c r="N10255" i="8"/>
  <c r="N10254" i="8"/>
  <c r="N10253" i="8"/>
  <c r="N10252" i="8"/>
  <c r="N10251" i="8"/>
  <c r="N10250" i="8"/>
  <c r="N10249" i="8"/>
  <c r="N10248" i="8"/>
  <c r="N10247" i="8"/>
  <c r="N10246" i="8"/>
  <c r="N10245" i="8"/>
  <c r="N10244" i="8"/>
  <c r="N10243" i="8"/>
  <c r="N10242" i="8"/>
  <c r="N10241" i="8"/>
  <c r="N10240" i="8"/>
  <c r="N10239" i="8"/>
  <c r="N10238" i="8"/>
  <c r="N10237" i="8"/>
  <c r="N10236" i="8"/>
  <c r="N10235" i="8"/>
  <c r="N10234" i="8"/>
  <c r="N10233" i="8"/>
  <c r="N10232" i="8"/>
  <c r="N10231" i="8"/>
  <c r="N10230" i="8"/>
  <c r="N10229" i="8"/>
  <c r="N10228" i="8"/>
  <c r="N10227" i="8"/>
  <c r="N10226" i="8"/>
  <c r="N10225" i="8"/>
  <c r="N10224" i="8"/>
  <c r="N10223" i="8"/>
  <c r="N10222" i="8"/>
  <c r="N10221" i="8"/>
  <c r="N10220" i="8"/>
  <c r="N10219" i="8"/>
  <c r="N10218" i="8"/>
  <c r="N10217" i="8"/>
  <c r="N10216" i="8"/>
  <c r="N10215" i="8"/>
  <c r="N10214" i="8"/>
  <c r="N10213" i="8"/>
  <c r="N10212" i="8"/>
  <c r="N10211" i="8"/>
  <c r="N10210" i="8"/>
  <c r="N10209" i="8"/>
  <c r="N10208" i="8"/>
  <c r="N10207" i="8"/>
  <c r="N10206" i="8"/>
  <c r="N10205" i="8"/>
  <c r="N10204" i="8"/>
  <c r="N10203" i="8"/>
  <c r="N10202" i="8"/>
  <c r="N10201" i="8"/>
  <c r="N10200" i="8"/>
  <c r="N10199" i="8"/>
  <c r="N10198" i="8"/>
  <c r="N10197" i="8"/>
  <c r="N10196" i="8"/>
  <c r="N10195" i="8"/>
  <c r="N10194" i="8"/>
  <c r="N10193" i="8"/>
  <c r="N10192" i="8"/>
  <c r="N10191" i="8"/>
  <c r="N10190" i="8"/>
  <c r="N10189" i="8"/>
  <c r="N10188" i="8"/>
  <c r="N10187" i="8"/>
  <c r="N10186" i="8"/>
  <c r="N10185" i="8"/>
  <c r="N10184" i="8"/>
  <c r="N10183" i="8"/>
  <c r="N10182" i="8"/>
  <c r="N10181" i="8"/>
  <c r="N10180" i="8"/>
  <c r="N10179" i="8"/>
  <c r="N10178" i="8"/>
  <c r="N10177" i="8"/>
  <c r="N10176" i="8"/>
  <c r="N10175" i="8"/>
  <c r="N10174" i="8"/>
  <c r="N10173" i="8"/>
  <c r="N10172" i="8"/>
  <c r="N10171" i="8"/>
  <c r="N10170" i="8"/>
  <c r="N10169" i="8"/>
  <c r="N10168" i="8"/>
  <c r="N10167" i="8"/>
  <c r="N10166" i="8"/>
  <c r="N10165" i="8"/>
  <c r="N10164" i="8"/>
  <c r="N10163" i="8"/>
  <c r="N10162" i="8"/>
  <c r="N10161" i="8"/>
  <c r="N10160" i="8"/>
  <c r="N10159" i="8"/>
  <c r="N10158" i="8"/>
  <c r="N10157" i="8"/>
  <c r="N10156" i="8"/>
  <c r="N10155" i="8"/>
  <c r="N10154" i="8"/>
  <c r="N10153" i="8"/>
  <c r="N10152" i="8"/>
  <c r="N10151" i="8"/>
  <c r="N10150" i="8"/>
  <c r="N10149" i="8"/>
  <c r="N10148" i="8"/>
  <c r="N10147" i="8"/>
  <c r="N10146" i="8"/>
  <c r="N10145" i="8"/>
  <c r="N10144" i="8"/>
  <c r="N10143" i="8"/>
  <c r="N10142" i="8"/>
  <c r="N10141" i="8"/>
  <c r="N10140" i="8"/>
  <c r="N10139" i="8"/>
  <c r="N10138" i="8"/>
  <c r="N10137" i="8"/>
  <c r="N10136" i="8"/>
  <c r="N10135" i="8"/>
  <c r="N10134" i="8"/>
  <c r="N10133" i="8"/>
  <c r="N10132" i="8"/>
  <c r="N10131" i="8"/>
  <c r="N10130" i="8"/>
  <c r="N10129" i="8"/>
  <c r="N10128" i="8"/>
  <c r="N10127" i="8"/>
  <c r="N10126" i="8"/>
  <c r="N10125" i="8"/>
  <c r="N10124" i="8"/>
  <c r="N10123" i="8"/>
  <c r="N10122" i="8"/>
  <c r="N10121" i="8"/>
  <c r="N10120" i="8"/>
  <c r="N10119" i="8"/>
  <c r="N10118" i="8"/>
  <c r="N10117" i="8"/>
  <c r="N10116" i="8"/>
  <c r="N10115" i="8"/>
  <c r="N10114" i="8"/>
  <c r="N10113" i="8"/>
  <c r="N10112" i="8"/>
  <c r="N10111" i="8"/>
  <c r="N10110" i="8"/>
  <c r="N10109" i="8"/>
  <c r="N10108" i="8"/>
  <c r="N10107" i="8"/>
  <c r="N10106" i="8"/>
  <c r="N10105" i="8"/>
  <c r="N10104" i="8"/>
  <c r="N10103" i="8"/>
  <c r="N10102" i="8"/>
  <c r="N10101" i="8"/>
  <c r="N10100" i="8"/>
  <c r="N10099" i="8"/>
  <c r="N10098" i="8"/>
  <c r="N10097" i="8"/>
  <c r="N10096" i="8"/>
  <c r="N10095" i="8"/>
  <c r="N10094" i="8"/>
  <c r="N10093" i="8"/>
  <c r="N10092" i="8"/>
  <c r="N10091" i="8"/>
  <c r="N10090" i="8"/>
  <c r="N10089" i="8"/>
  <c r="N10088" i="8"/>
  <c r="N10087" i="8"/>
  <c r="N10086" i="8"/>
  <c r="N10085" i="8"/>
  <c r="N10084" i="8"/>
  <c r="N10083" i="8"/>
  <c r="N10082" i="8"/>
  <c r="N10081" i="8"/>
  <c r="N10080" i="8"/>
  <c r="N10079" i="8"/>
  <c r="N10078" i="8"/>
  <c r="N10077" i="8"/>
  <c r="N10076" i="8"/>
  <c r="N10075" i="8"/>
  <c r="N10074" i="8"/>
  <c r="N10073" i="8"/>
  <c r="N10072" i="8"/>
  <c r="N10071" i="8"/>
  <c r="N10070" i="8"/>
  <c r="N10069" i="8"/>
  <c r="N10068" i="8"/>
  <c r="N10067" i="8"/>
  <c r="N10066" i="8"/>
  <c r="N10065" i="8"/>
  <c r="N10064" i="8"/>
  <c r="N10063" i="8"/>
  <c r="N10062" i="8"/>
  <c r="N10061" i="8"/>
  <c r="N10060" i="8"/>
  <c r="N10059" i="8"/>
  <c r="N10058" i="8"/>
  <c r="N10057" i="8"/>
  <c r="N10056" i="8"/>
  <c r="N10055" i="8"/>
  <c r="N10054" i="8"/>
  <c r="N10053" i="8"/>
  <c r="N10052" i="8"/>
  <c r="N10051" i="8"/>
  <c r="N10050" i="8"/>
  <c r="N10049" i="8"/>
  <c r="N10048" i="8"/>
  <c r="N10047" i="8"/>
  <c r="N10046" i="8"/>
  <c r="N10045" i="8"/>
  <c r="N10044" i="8"/>
  <c r="N10043" i="8"/>
  <c r="N10042" i="8"/>
  <c r="N10041" i="8"/>
  <c r="N10040" i="8"/>
  <c r="N10039" i="8"/>
  <c r="N10038" i="8"/>
  <c r="N10037" i="8"/>
  <c r="N10036" i="8"/>
  <c r="N10035" i="8"/>
  <c r="N10034" i="8"/>
  <c r="N10033" i="8"/>
  <c r="N10032" i="8"/>
  <c r="N10031" i="8"/>
  <c r="N10030" i="8"/>
  <c r="N10029" i="8"/>
  <c r="N10028" i="8"/>
  <c r="N10027" i="8"/>
  <c r="N10026" i="8"/>
  <c r="N10025" i="8"/>
  <c r="N10024" i="8"/>
  <c r="N10023" i="8"/>
  <c r="N10022" i="8"/>
  <c r="N10021" i="8"/>
  <c r="N10020" i="8"/>
  <c r="N10019" i="8"/>
  <c r="N10018" i="8"/>
  <c r="N10017" i="8"/>
  <c r="N10016" i="8"/>
  <c r="N10015" i="8"/>
  <c r="N10014" i="8"/>
  <c r="N10013" i="8"/>
  <c r="N10012" i="8"/>
  <c r="N10011" i="8"/>
  <c r="N10010" i="8"/>
  <c r="N10009" i="8"/>
  <c r="N10008" i="8"/>
  <c r="N10007" i="8"/>
  <c r="N10006" i="8"/>
  <c r="N10005" i="8"/>
  <c r="N10004" i="8"/>
  <c r="N10003" i="8"/>
  <c r="N10002" i="8"/>
  <c r="N10001" i="8"/>
  <c r="N10000" i="8"/>
  <c r="N9999" i="8"/>
  <c r="N9998" i="8"/>
  <c r="N9997" i="8"/>
  <c r="N9996" i="8"/>
  <c r="N9995" i="8"/>
  <c r="N9994" i="8"/>
  <c r="N9993" i="8"/>
  <c r="N9992" i="8"/>
  <c r="N9991" i="8"/>
  <c r="N9990" i="8"/>
  <c r="N9989" i="8"/>
  <c r="N9988" i="8"/>
  <c r="N9987" i="8"/>
  <c r="N9986" i="8"/>
  <c r="N9985" i="8"/>
  <c r="N9984" i="8"/>
  <c r="N9983" i="8"/>
  <c r="N9982" i="8"/>
  <c r="N9981" i="8"/>
  <c r="N9980" i="8"/>
  <c r="N9979" i="8"/>
  <c r="N9978" i="8"/>
  <c r="N9977" i="8"/>
  <c r="N9976" i="8"/>
  <c r="N9975" i="8"/>
  <c r="N9974" i="8"/>
  <c r="N9973" i="8"/>
  <c r="N9972" i="8"/>
  <c r="N9971" i="8"/>
  <c r="N9970" i="8"/>
  <c r="N9969" i="8"/>
  <c r="N9968" i="8"/>
  <c r="N9967" i="8"/>
  <c r="N9966" i="8"/>
  <c r="N9965" i="8"/>
  <c r="N9964" i="8"/>
  <c r="N9963" i="8"/>
  <c r="N9962" i="8"/>
  <c r="N9961" i="8"/>
  <c r="N9960" i="8"/>
  <c r="N9959" i="8"/>
  <c r="N9958" i="8"/>
  <c r="N9957" i="8"/>
  <c r="N9956" i="8"/>
  <c r="N9955" i="8"/>
  <c r="N9954" i="8"/>
  <c r="N9953" i="8"/>
  <c r="N9952" i="8"/>
  <c r="N9951" i="8"/>
  <c r="N9950" i="8"/>
  <c r="N9949" i="8"/>
  <c r="N9948" i="8"/>
  <c r="N9947" i="8"/>
  <c r="N9946" i="8"/>
  <c r="N9945" i="8"/>
  <c r="N9944" i="8"/>
  <c r="N9943" i="8"/>
  <c r="N9942" i="8"/>
  <c r="N9941" i="8"/>
  <c r="N9940" i="8"/>
  <c r="N9939" i="8"/>
  <c r="N9938" i="8"/>
  <c r="N9937" i="8"/>
  <c r="N9936" i="8"/>
  <c r="N9935" i="8"/>
  <c r="N9934" i="8"/>
  <c r="N9933" i="8"/>
  <c r="N9932" i="8"/>
  <c r="N9931" i="8"/>
  <c r="N9930" i="8"/>
  <c r="N9929" i="8"/>
  <c r="N9928" i="8"/>
  <c r="N9927" i="8"/>
  <c r="N9926" i="8"/>
  <c r="N9925" i="8"/>
  <c r="N9924" i="8"/>
  <c r="N9923" i="8"/>
  <c r="N9922" i="8"/>
  <c r="N9921" i="8"/>
  <c r="N9920" i="8"/>
  <c r="N9919" i="8"/>
  <c r="N9918" i="8"/>
  <c r="N9917" i="8"/>
  <c r="N9916" i="8"/>
  <c r="N9915" i="8"/>
  <c r="N9914" i="8"/>
  <c r="N9913" i="8"/>
  <c r="N9912" i="8"/>
  <c r="N9911" i="8"/>
  <c r="N9910" i="8"/>
  <c r="N9909" i="8"/>
  <c r="N9908" i="8"/>
  <c r="N9907" i="8"/>
  <c r="N9906" i="8"/>
  <c r="N9905" i="8"/>
  <c r="N9904" i="8"/>
  <c r="N9903" i="8"/>
  <c r="N9902" i="8"/>
  <c r="N9901" i="8"/>
  <c r="N9900" i="8"/>
  <c r="N9899" i="8"/>
  <c r="N9898" i="8"/>
  <c r="N9897" i="8"/>
  <c r="N9896" i="8"/>
  <c r="N9895" i="8"/>
  <c r="N9894" i="8"/>
  <c r="N9893" i="8"/>
  <c r="N9892" i="8"/>
  <c r="N9891" i="8"/>
  <c r="N9890" i="8"/>
  <c r="N9889" i="8"/>
  <c r="N9888" i="8"/>
  <c r="N9887" i="8"/>
  <c r="N9886" i="8"/>
  <c r="N9885" i="8"/>
  <c r="N9884" i="8"/>
  <c r="N9883" i="8"/>
  <c r="N9882" i="8"/>
  <c r="N9881" i="8"/>
  <c r="N9880" i="8"/>
  <c r="N9879" i="8"/>
  <c r="N9878" i="8"/>
  <c r="N9877" i="8"/>
  <c r="N9876" i="8"/>
  <c r="N9875" i="8"/>
  <c r="N9874" i="8"/>
  <c r="N9873" i="8"/>
  <c r="N9872" i="8"/>
  <c r="N9871" i="8"/>
  <c r="N9870" i="8"/>
  <c r="N9869" i="8"/>
  <c r="N9868" i="8"/>
  <c r="N9867" i="8"/>
  <c r="N9866" i="8"/>
  <c r="N9865" i="8"/>
  <c r="N9864" i="8"/>
  <c r="N9863" i="8"/>
  <c r="N9862" i="8"/>
  <c r="N9861" i="8"/>
  <c r="N9860" i="8"/>
  <c r="N9859" i="8"/>
  <c r="N9858" i="8"/>
  <c r="N9857" i="8"/>
  <c r="N9856" i="8"/>
  <c r="N9855" i="8"/>
  <c r="N9854" i="8"/>
  <c r="N9853" i="8"/>
  <c r="N9852" i="8"/>
  <c r="N9851" i="8"/>
  <c r="N9850" i="8"/>
  <c r="N9849" i="8"/>
  <c r="N9848" i="8"/>
  <c r="N9847" i="8"/>
  <c r="N9846" i="8"/>
  <c r="N9845" i="8"/>
  <c r="N9844" i="8"/>
  <c r="N9843" i="8"/>
  <c r="N9842" i="8"/>
  <c r="N9841" i="8"/>
  <c r="N9840" i="8"/>
  <c r="N9839" i="8"/>
  <c r="N9838" i="8"/>
  <c r="N9837" i="8"/>
  <c r="N9836" i="8"/>
  <c r="N9835" i="8"/>
  <c r="N9834" i="8"/>
  <c r="N9833" i="8"/>
  <c r="N9832" i="8"/>
  <c r="N9831" i="8"/>
  <c r="N9830" i="8"/>
  <c r="N9829" i="8"/>
  <c r="N9828" i="8"/>
  <c r="N9827" i="8"/>
  <c r="N9826" i="8"/>
  <c r="N9825" i="8"/>
  <c r="N9824" i="8"/>
  <c r="N9823" i="8"/>
  <c r="N9822" i="8"/>
  <c r="N9821" i="8"/>
  <c r="N9820" i="8"/>
  <c r="N9819" i="8"/>
  <c r="N9818" i="8"/>
  <c r="N9817" i="8"/>
  <c r="N9816" i="8"/>
  <c r="N9815" i="8"/>
  <c r="N9814" i="8"/>
  <c r="N9813" i="8"/>
  <c r="N9812" i="8"/>
  <c r="N9811" i="8"/>
  <c r="N9810" i="8"/>
  <c r="N9809" i="8"/>
  <c r="N9808" i="8"/>
  <c r="N9807" i="8"/>
  <c r="N9806" i="8"/>
  <c r="N9805" i="8"/>
  <c r="N9804" i="8"/>
  <c r="N9803" i="8"/>
  <c r="N9802" i="8"/>
  <c r="N9801" i="8"/>
  <c r="N9800" i="8"/>
  <c r="N9799" i="8"/>
  <c r="N9798" i="8"/>
  <c r="N9797" i="8"/>
  <c r="N9796" i="8"/>
  <c r="N9795" i="8"/>
  <c r="N9794" i="8"/>
  <c r="N9793" i="8"/>
  <c r="N9792" i="8"/>
  <c r="N9791" i="8"/>
  <c r="N9790" i="8"/>
  <c r="N9789" i="8"/>
  <c r="N9788" i="8"/>
  <c r="N9787" i="8"/>
  <c r="N9786" i="8"/>
  <c r="N9785" i="8"/>
  <c r="N9784" i="8"/>
  <c r="N9783" i="8"/>
  <c r="N9782" i="8"/>
  <c r="N9781" i="8"/>
  <c r="N9780" i="8"/>
  <c r="N9779" i="8"/>
  <c r="N9778" i="8"/>
  <c r="N9777" i="8"/>
  <c r="N9776" i="8"/>
  <c r="N9775" i="8"/>
  <c r="N9774" i="8"/>
  <c r="N9773" i="8"/>
  <c r="N9772" i="8"/>
  <c r="N9771" i="8"/>
  <c r="N9770" i="8"/>
  <c r="N9769" i="8"/>
  <c r="N9768" i="8"/>
  <c r="N9767" i="8"/>
  <c r="N9766" i="8"/>
  <c r="N9765" i="8"/>
  <c r="N9764" i="8"/>
  <c r="N9763" i="8"/>
  <c r="N9762" i="8"/>
  <c r="N9761" i="8"/>
  <c r="N9760" i="8"/>
  <c r="N9759" i="8"/>
  <c r="N9758" i="8"/>
  <c r="N9757" i="8"/>
  <c r="N9756" i="8"/>
  <c r="N9755" i="8"/>
  <c r="N9754" i="8"/>
  <c r="N9753" i="8"/>
  <c r="N9752" i="8"/>
  <c r="N9751" i="8"/>
  <c r="N9750" i="8"/>
  <c r="N9749" i="8"/>
  <c r="N9748" i="8"/>
  <c r="N9747" i="8"/>
  <c r="N9746" i="8"/>
  <c r="N9745" i="8"/>
  <c r="N9744" i="8"/>
  <c r="N9743" i="8"/>
  <c r="N9742" i="8"/>
  <c r="N9741" i="8"/>
  <c r="N9740" i="8"/>
  <c r="N9739" i="8"/>
  <c r="N9738" i="8"/>
  <c r="N9737" i="8"/>
  <c r="N9736" i="8"/>
  <c r="N9735" i="8"/>
  <c r="N9734" i="8"/>
  <c r="N9733" i="8"/>
  <c r="N9732" i="8"/>
  <c r="N9731" i="8"/>
  <c r="N9730" i="8"/>
  <c r="N9729" i="8"/>
  <c r="N9728" i="8"/>
  <c r="N9727" i="8"/>
  <c r="N9726" i="8"/>
  <c r="N9725" i="8"/>
  <c r="N9724" i="8"/>
  <c r="N9723" i="8"/>
  <c r="N9722" i="8"/>
  <c r="N9721" i="8"/>
  <c r="N9720" i="8"/>
  <c r="N9719" i="8"/>
  <c r="N9718" i="8"/>
  <c r="N9717" i="8"/>
  <c r="N9716" i="8"/>
  <c r="N9715" i="8"/>
  <c r="N9714" i="8"/>
  <c r="N9713" i="8"/>
  <c r="N9712" i="8"/>
  <c r="N9711" i="8"/>
  <c r="N9710" i="8"/>
  <c r="N9709" i="8"/>
  <c r="N9708" i="8"/>
  <c r="N9707" i="8"/>
  <c r="N9706" i="8"/>
  <c r="N9705" i="8"/>
  <c r="N9704" i="8"/>
  <c r="N9703" i="8"/>
  <c r="N9702" i="8"/>
  <c r="N9701" i="8"/>
  <c r="N9700" i="8"/>
  <c r="N9699" i="8"/>
  <c r="N9698" i="8"/>
  <c r="N9697" i="8"/>
  <c r="N9696" i="8"/>
  <c r="N9695" i="8"/>
  <c r="N9694" i="8"/>
  <c r="N9693" i="8"/>
  <c r="N9692" i="8"/>
  <c r="N9691" i="8"/>
  <c r="N9690" i="8"/>
  <c r="N9689" i="8"/>
  <c r="N9688" i="8"/>
  <c r="N9687" i="8"/>
  <c r="N9686" i="8"/>
  <c r="N9685" i="8"/>
  <c r="N9684" i="8"/>
  <c r="N9683" i="8"/>
  <c r="N9682" i="8"/>
  <c r="N9681" i="8"/>
  <c r="N9680" i="8"/>
  <c r="N9679" i="8"/>
  <c r="N9678" i="8"/>
  <c r="N9677" i="8"/>
  <c r="N9676" i="8"/>
  <c r="N9675" i="8"/>
  <c r="N9674" i="8"/>
  <c r="N9673" i="8"/>
  <c r="N9672" i="8"/>
  <c r="N9671" i="8"/>
  <c r="N9670" i="8"/>
  <c r="N9669" i="8"/>
  <c r="N9668" i="8"/>
  <c r="N9667" i="8"/>
  <c r="N9666" i="8"/>
  <c r="N9665" i="8"/>
  <c r="N9664" i="8"/>
  <c r="N9663" i="8"/>
  <c r="N9662" i="8"/>
  <c r="N9661" i="8"/>
  <c r="N9660" i="8"/>
  <c r="N9659" i="8"/>
  <c r="N9658" i="8"/>
  <c r="N9657" i="8"/>
  <c r="N9656" i="8"/>
  <c r="N9655" i="8"/>
  <c r="N9654" i="8"/>
  <c r="N9653" i="8"/>
  <c r="N9652" i="8"/>
  <c r="N9651" i="8"/>
  <c r="N9650" i="8"/>
  <c r="N9649" i="8"/>
  <c r="N9648" i="8"/>
  <c r="N9647" i="8"/>
  <c r="N9646" i="8"/>
  <c r="N9645" i="8"/>
  <c r="N9644" i="8"/>
  <c r="N9643" i="8"/>
  <c r="N9642" i="8"/>
  <c r="N9641" i="8"/>
  <c r="N9640" i="8"/>
  <c r="N9639" i="8"/>
  <c r="N9638" i="8"/>
  <c r="N9637" i="8"/>
  <c r="N9636" i="8"/>
  <c r="N9635" i="8"/>
  <c r="N9634" i="8"/>
  <c r="N9633" i="8"/>
  <c r="N9632" i="8"/>
  <c r="N9631" i="8"/>
  <c r="N9630" i="8"/>
  <c r="N9629" i="8"/>
  <c r="N9628" i="8"/>
  <c r="N9627" i="8"/>
  <c r="N9626" i="8"/>
  <c r="N9625" i="8"/>
  <c r="N9624" i="8"/>
  <c r="N9623" i="8"/>
  <c r="N9622" i="8"/>
  <c r="N9621" i="8"/>
  <c r="N9620" i="8"/>
  <c r="N9619" i="8"/>
  <c r="N9618" i="8"/>
  <c r="N9617" i="8"/>
  <c r="N9616" i="8"/>
  <c r="N9615" i="8"/>
  <c r="N9614" i="8"/>
  <c r="N9613" i="8"/>
  <c r="N9612" i="8"/>
  <c r="N9611" i="8"/>
  <c r="N9610" i="8"/>
  <c r="N9609" i="8"/>
  <c r="N9608" i="8"/>
  <c r="N9607" i="8"/>
  <c r="N9606" i="8"/>
  <c r="N9605" i="8"/>
  <c r="N9604" i="8"/>
  <c r="N9603" i="8"/>
  <c r="N9602" i="8"/>
  <c r="N9601" i="8"/>
  <c r="N9600" i="8"/>
  <c r="N9599" i="8"/>
  <c r="N9598" i="8"/>
  <c r="N9597" i="8"/>
  <c r="N9596" i="8"/>
  <c r="N9595" i="8"/>
  <c r="N9594" i="8"/>
  <c r="N9593" i="8"/>
  <c r="N9592" i="8"/>
  <c r="N9591" i="8"/>
  <c r="N9590" i="8"/>
  <c r="N9589" i="8"/>
  <c r="N9588" i="8"/>
  <c r="N9587" i="8"/>
  <c r="N9586" i="8"/>
  <c r="N9585" i="8"/>
  <c r="N9584" i="8"/>
  <c r="N9583" i="8"/>
  <c r="N9582" i="8"/>
  <c r="N9581" i="8"/>
  <c r="N9580" i="8"/>
  <c r="N9579" i="8"/>
  <c r="N9578" i="8"/>
  <c r="N9577" i="8"/>
  <c r="N9576" i="8"/>
  <c r="N9575" i="8"/>
  <c r="N9574" i="8"/>
  <c r="N9573" i="8"/>
  <c r="N9572" i="8"/>
  <c r="N9571" i="8"/>
  <c r="N9570" i="8"/>
  <c r="N9569" i="8"/>
  <c r="N9568" i="8"/>
  <c r="N9567" i="8"/>
  <c r="N9566" i="8"/>
  <c r="N9565" i="8"/>
  <c r="N9564" i="8"/>
  <c r="N9563" i="8"/>
  <c r="N9562" i="8"/>
  <c r="N9561" i="8"/>
  <c r="N9560" i="8"/>
  <c r="N9559" i="8"/>
  <c r="N9558" i="8"/>
  <c r="N9557" i="8"/>
  <c r="N9556" i="8"/>
  <c r="N9555" i="8"/>
  <c r="N9554" i="8"/>
  <c r="N9553" i="8"/>
  <c r="N9552" i="8"/>
  <c r="N9551" i="8"/>
  <c r="N9550" i="8"/>
  <c r="N9549" i="8"/>
  <c r="N9548" i="8"/>
  <c r="N9547" i="8"/>
  <c r="N9546" i="8"/>
  <c r="N9545" i="8"/>
  <c r="N9544" i="8"/>
  <c r="N9543" i="8"/>
  <c r="N9542" i="8"/>
  <c r="N9541" i="8"/>
  <c r="N9540" i="8"/>
  <c r="N9539" i="8"/>
  <c r="N9538" i="8"/>
  <c r="N9537" i="8"/>
  <c r="N9536" i="8"/>
  <c r="N9535" i="8"/>
  <c r="N9534" i="8"/>
  <c r="N9533" i="8"/>
  <c r="N9532" i="8"/>
  <c r="N9531" i="8"/>
  <c r="N9530" i="8"/>
  <c r="N9529" i="8"/>
  <c r="N9528" i="8"/>
  <c r="N9527" i="8"/>
  <c r="N9526" i="8"/>
  <c r="N9525" i="8"/>
  <c r="N9524" i="8"/>
  <c r="N9523" i="8"/>
  <c r="N9522" i="8"/>
  <c r="N9521" i="8"/>
  <c r="N9520" i="8"/>
  <c r="N9519" i="8"/>
  <c r="N9518" i="8"/>
  <c r="N9517" i="8"/>
  <c r="N9516" i="8"/>
  <c r="N9515" i="8"/>
  <c r="N9514" i="8"/>
  <c r="N9513" i="8"/>
  <c r="N9512" i="8"/>
  <c r="N9511" i="8"/>
  <c r="N9510" i="8"/>
  <c r="N9509" i="8"/>
  <c r="N9508" i="8"/>
  <c r="N9507" i="8"/>
  <c r="N9506" i="8"/>
  <c r="N9505" i="8"/>
  <c r="N9504" i="8"/>
  <c r="N9503" i="8"/>
  <c r="N9502" i="8"/>
  <c r="N9501" i="8"/>
  <c r="N9500" i="8"/>
  <c r="N9499" i="8"/>
  <c r="N9498" i="8"/>
  <c r="N9497" i="8"/>
  <c r="N9496" i="8"/>
  <c r="N9495" i="8"/>
  <c r="N9494" i="8"/>
  <c r="N9493" i="8"/>
  <c r="N9492" i="8"/>
  <c r="N9491" i="8"/>
  <c r="N9490" i="8"/>
  <c r="N9489" i="8"/>
  <c r="N9488" i="8"/>
  <c r="N9487" i="8"/>
  <c r="N9486" i="8"/>
  <c r="N9485" i="8"/>
  <c r="N9484" i="8"/>
  <c r="N9483" i="8"/>
  <c r="N9482" i="8"/>
  <c r="N9481" i="8"/>
  <c r="N9480" i="8"/>
  <c r="N9479" i="8"/>
  <c r="N9478" i="8"/>
  <c r="N9477" i="8"/>
  <c r="N9476" i="8"/>
  <c r="N9475" i="8"/>
  <c r="N9474" i="8"/>
  <c r="N9473" i="8"/>
  <c r="N9472" i="8"/>
  <c r="N9471" i="8"/>
  <c r="N9470" i="8"/>
  <c r="N9469" i="8"/>
  <c r="N9468" i="8"/>
  <c r="N9467" i="8"/>
  <c r="N9466" i="8"/>
  <c r="N9465" i="8"/>
  <c r="N9464" i="8"/>
  <c r="N9463" i="8"/>
  <c r="N9462" i="8"/>
  <c r="N9461" i="8"/>
  <c r="N9460" i="8"/>
  <c r="N9459" i="8"/>
  <c r="N9458" i="8"/>
  <c r="N9457" i="8"/>
  <c r="N9456" i="8"/>
  <c r="N9455" i="8"/>
  <c r="N9454" i="8"/>
  <c r="N9453" i="8"/>
  <c r="N9452" i="8"/>
  <c r="N9451" i="8"/>
  <c r="N9450" i="8"/>
  <c r="N9449" i="8"/>
  <c r="N9448" i="8"/>
  <c r="N9447" i="8"/>
  <c r="N9446" i="8"/>
  <c r="N9445" i="8"/>
  <c r="N9444" i="8"/>
  <c r="N9443" i="8"/>
  <c r="N9442" i="8"/>
  <c r="N9441" i="8"/>
  <c r="N9440" i="8"/>
  <c r="N9439" i="8"/>
  <c r="N9438" i="8"/>
  <c r="N9437" i="8"/>
  <c r="N9436" i="8"/>
  <c r="N9435" i="8"/>
  <c r="N9434" i="8"/>
  <c r="N9433" i="8"/>
  <c r="N9432" i="8"/>
  <c r="N9431" i="8"/>
  <c r="N9430" i="8"/>
  <c r="N9429" i="8"/>
  <c r="N9428" i="8"/>
  <c r="N9427" i="8"/>
  <c r="N9426" i="8"/>
  <c r="N9425" i="8"/>
  <c r="N9424" i="8"/>
  <c r="N9423" i="8"/>
  <c r="N9422" i="8"/>
  <c r="N9421" i="8"/>
  <c r="N9420" i="8"/>
  <c r="N9419" i="8"/>
  <c r="N9418" i="8"/>
  <c r="N9417" i="8"/>
  <c r="N9416" i="8"/>
  <c r="N9415" i="8"/>
  <c r="N9414" i="8"/>
  <c r="N9413" i="8"/>
  <c r="N9412" i="8"/>
  <c r="N9411" i="8"/>
  <c r="N9410" i="8"/>
  <c r="N9409" i="8"/>
  <c r="N9408" i="8"/>
  <c r="N9407" i="8"/>
  <c r="N9406" i="8"/>
  <c r="N9405" i="8"/>
  <c r="N9404" i="8"/>
  <c r="N9403" i="8"/>
  <c r="N9402" i="8"/>
  <c r="N9401" i="8"/>
  <c r="N9400" i="8"/>
  <c r="N9399" i="8"/>
  <c r="N9398" i="8"/>
  <c r="N9397" i="8"/>
  <c r="N9396" i="8"/>
  <c r="N9395" i="8"/>
  <c r="N9394" i="8"/>
  <c r="N9393" i="8"/>
  <c r="N9392" i="8"/>
  <c r="N9391" i="8"/>
  <c r="N9390" i="8"/>
  <c r="N9389" i="8"/>
  <c r="N9388" i="8"/>
  <c r="N9387" i="8"/>
  <c r="N9386" i="8"/>
  <c r="N9385" i="8"/>
  <c r="N9384" i="8"/>
  <c r="N9383" i="8"/>
  <c r="N9382" i="8"/>
  <c r="N9381" i="8"/>
  <c r="N9380" i="8"/>
  <c r="N9379" i="8"/>
  <c r="N9378" i="8"/>
  <c r="N9377" i="8"/>
  <c r="N9376" i="8"/>
  <c r="N9375" i="8"/>
  <c r="N9374" i="8"/>
  <c r="N9373" i="8"/>
  <c r="N9372" i="8"/>
  <c r="N9371" i="8"/>
  <c r="N9370" i="8"/>
  <c r="N9369" i="8"/>
  <c r="N9368" i="8"/>
  <c r="N9367" i="8"/>
  <c r="N9366" i="8"/>
  <c r="N9365" i="8"/>
  <c r="N9364" i="8"/>
  <c r="N9363" i="8"/>
  <c r="N9362" i="8"/>
  <c r="N9361" i="8"/>
  <c r="N9360" i="8"/>
  <c r="N9359" i="8"/>
  <c r="N9358" i="8"/>
  <c r="N9357" i="8"/>
  <c r="N9356" i="8"/>
  <c r="N9355" i="8"/>
  <c r="N9354" i="8"/>
  <c r="N9353" i="8"/>
  <c r="N9352" i="8"/>
  <c r="N9351" i="8"/>
  <c r="N9350" i="8"/>
  <c r="N9349" i="8"/>
  <c r="N9348" i="8"/>
  <c r="N9347" i="8"/>
  <c r="N9346" i="8"/>
  <c r="N9345" i="8"/>
  <c r="N9344" i="8"/>
  <c r="N9343" i="8"/>
  <c r="N9342" i="8"/>
  <c r="N9341" i="8"/>
  <c r="N9340" i="8"/>
  <c r="N9339" i="8"/>
  <c r="N9338" i="8"/>
  <c r="N9337" i="8"/>
  <c r="N9336" i="8"/>
  <c r="N9335" i="8"/>
  <c r="N9334" i="8"/>
  <c r="N9333" i="8"/>
  <c r="N9332" i="8"/>
  <c r="N9331" i="8"/>
  <c r="N9330" i="8"/>
  <c r="N9329" i="8"/>
  <c r="N9328" i="8"/>
  <c r="N9327" i="8"/>
  <c r="N9326" i="8"/>
  <c r="N9325" i="8"/>
  <c r="N9324" i="8"/>
  <c r="N9323" i="8"/>
  <c r="N9322" i="8"/>
  <c r="N9321" i="8"/>
  <c r="N9320" i="8"/>
  <c r="N9319" i="8"/>
  <c r="N9318" i="8"/>
  <c r="N9317" i="8"/>
  <c r="N9316" i="8"/>
  <c r="N9315" i="8"/>
  <c r="N9314" i="8"/>
  <c r="N9313" i="8"/>
  <c r="N9312" i="8"/>
  <c r="N9311" i="8"/>
  <c r="N9310" i="8"/>
  <c r="N9309" i="8"/>
  <c r="N9308" i="8"/>
  <c r="N9307" i="8"/>
  <c r="N9306" i="8"/>
  <c r="N9305" i="8"/>
  <c r="N9304" i="8"/>
  <c r="N9303" i="8"/>
  <c r="N9302" i="8"/>
  <c r="N9301" i="8"/>
  <c r="N9300" i="8"/>
  <c r="N9299" i="8"/>
  <c r="N9298" i="8"/>
  <c r="N9297" i="8"/>
  <c r="N9296" i="8"/>
  <c r="N9295" i="8"/>
  <c r="N9294" i="8"/>
  <c r="N9293" i="8"/>
  <c r="N9292" i="8"/>
  <c r="N9291" i="8"/>
  <c r="N9290" i="8"/>
  <c r="N9289" i="8"/>
  <c r="N9288" i="8"/>
  <c r="N9287" i="8"/>
  <c r="N9286" i="8"/>
  <c r="N9285" i="8"/>
  <c r="N9284" i="8"/>
  <c r="N9283" i="8"/>
  <c r="N9282" i="8"/>
  <c r="N9281" i="8"/>
  <c r="N9280" i="8"/>
  <c r="N9279" i="8"/>
  <c r="N9278" i="8"/>
  <c r="N9277" i="8"/>
  <c r="N9276" i="8"/>
  <c r="N9275" i="8"/>
  <c r="N9274" i="8"/>
  <c r="N9273" i="8"/>
  <c r="N9272" i="8"/>
  <c r="N9271" i="8"/>
  <c r="N9270" i="8"/>
  <c r="N9269" i="8"/>
  <c r="N9268" i="8"/>
  <c r="N9267" i="8"/>
  <c r="N9266" i="8"/>
  <c r="N9265" i="8"/>
  <c r="N9264" i="8"/>
  <c r="N9263" i="8"/>
  <c r="N9262" i="8"/>
  <c r="N9261" i="8"/>
  <c r="N9260" i="8"/>
  <c r="N9259" i="8"/>
  <c r="N9258" i="8"/>
  <c r="N9257" i="8"/>
  <c r="N9256" i="8"/>
  <c r="N9255" i="8"/>
  <c r="N9254" i="8"/>
  <c r="N9253" i="8"/>
  <c r="N9252" i="8"/>
  <c r="N9251" i="8"/>
  <c r="N9250" i="8"/>
  <c r="N9249" i="8"/>
  <c r="N9248" i="8"/>
  <c r="N9247" i="8"/>
  <c r="N9246" i="8"/>
  <c r="N9245" i="8"/>
  <c r="N9244" i="8"/>
  <c r="N9243" i="8"/>
  <c r="N9242" i="8"/>
  <c r="N9241" i="8"/>
  <c r="N9240" i="8"/>
  <c r="N9239" i="8"/>
  <c r="N9238" i="8"/>
  <c r="N9237" i="8"/>
  <c r="N9236" i="8"/>
  <c r="N9235" i="8"/>
  <c r="N9234" i="8"/>
  <c r="N9233" i="8"/>
  <c r="N9232" i="8"/>
  <c r="N9231" i="8"/>
  <c r="N9230" i="8"/>
  <c r="N9229" i="8"/>
  <c r="N9228" i="8"/>
  <c r="N9227" i="8"/>
  <c r="N9226" i="8"/>
  <c r="N9225" i="8"/>
  <c r="N9224" i="8"/>
  <c r="N9223" i="8"/>
  <c r="N9222" i="8"/>
  <c r="N9221" i="8"/>
  <c r="N9220" i="8"/>
  <c r="N9219" i="8"/>
  <c r="N9218" i="8"/>
  <c r="N9217" i="8"/>
  <c r="N9216" i="8"/>
  <c r="N9215" i="8"/>
  <c r="N9214" i="8"/>
  <c r="N9213" i="8"/>
  <c r="N9212" i="8"/>
  <c r="N9211" i="8"/>
  <c r="N9210" i="8"/>
  <c r="N9209" i="8"/>
  <c r="N9208" i="8"/>
  <c r="N9207" i="8"/>
  <c r="N9206" i="8"/>
  <c r="N9205" i="8"/>
  <c r="N9204" i="8"/>
  <c r="N9203" i="8"/>
  <c r="N9202" i="8"/>
  <c r="N9201" i="8"/>
  <c r="N9200" i="8"/>
  <c r="N9199" i="8"/>
  <c r="N9198" i="8"/>
  <c r="N9197" i="8"/>
  <c r="N9196" i="8"/>
  <c r="N9195" i="8"/>
  <c r="N9194" i="8"/>
  <c r="N9193" i="8"/>
  <c r="N9192" i="8"/>
  <c r="N9191" i="8"/>
  <c r="N9190" i="8"/>
  <c r="N9189" i="8"/>
  <c r="N9188" i="8"/>
  <c r="N9187" i="8"/>
  <c r="N9186" i="8"/>
  <c r="N9185" i="8"/>
  <c r="N9184" i="8"/>
  <c r="N9183" i="8"/>
  <c r="N9182" i="8"/>
  <c r="N9181" i="8"/>
  <c r="N9180" i="8"/>
  <c r="N9179" i="8"/>
  <c r="N9178" i="8"/>
  <c r="N9177" i="8"/>
  <c r="N9176" i="8"/>
  <c r="N9175" i="8"/>
  <c r="N9174" i="8"/>
  <c r="N9173" i="8"/>
  <c r="N9172" i="8"/>
  <c r="N9171" i="8"/>
  <c r="N9170" i="8"/>
  <c r="N9169" i="8"/>
  <c r="N9168" i="8"/>
  <c r="N9167" i="8"/>
  <c r="N9166" i="8"/>
  <c r="N9165" i="8"/>
  <c r="N9164" i="8"/>
  <c r="N9163" i="8"/>
  <c r="N9162" i="8"/>
  <c r="N9161" i="8"/>
  <c r="N9160" i="8"/>
  <c r="N9159" i="8"/>
  <c r="N9158" i="8"/>
  <c r="N9157" i="8"/>
  <c r="N9156" i="8"/>
  <c r="N9155" i="8"/>
  <c r="N9154" i="8"/>
  <c r="N9153" i="8"/>
  <c r="N9152" i="8"/>
  <c r="N9151" i="8"/>
  <c r="N9150" i="8"/>
  <c r="N9149" i="8"/>
  <c r="N9148" i="8"/>
  <c r="N9147" i="8"/>
  <c r="N9146" i="8"/>
  <c r="N9145" i="8"/>
  <c r="N9144" i="8"/>
  <c r="N9143" i="8"/>
  <c r="N9142" i="8"/>
  <c r="N9141" i="8"/>
  <c r="N9140" i="8"/>
  <c r="N9139" i="8"/>
  <c r="N9138" i="8"/>
  <c r="N9137" i="8"/>
  <c r="N9136" i="8"/>
  <c r="N9135" i="8"/>
  <c r="N9134" i="8"/>
  <c r="N9133" i="8"/>
  <c r="N9132" i="8"/>
  <c r="N9131" i="8"/>
  <c r="N9130" i="8"/>
  <c r="N9129" i="8"/>
  <c r="N9128" i="8"/>
  <c r="N9127" i="8"/>
  <c r="N9126" i="8"/>
  <c r="N9125" i="8"/>
  <c r="N9124" i="8"/>
  <c r="N9123" i="8"/>
  <c r="N9122" i="8"/>
  <c r="N9121" i="8"/>
  <c r="N9120" i="8"/>
  <c r="N9119" i="8"/>
  <c r="N9118" i="8"/>
  <c r="N9117" i="8"/>
  <c r="N9116" i="8"/>
  <c r="N9115" i="8"/>
  <c r="N9114" i="8"/>
  <c r="N9113" i="8"/>
  <c r="N9112" i="8"/>
  <c r="N9111" i="8"/>
  <c r="N9110" i="8"/>
  <c r="N9109" i="8"/>
  <c r="N9108" i="8"/>
  <c r="N9107" i="8"/>
  <c r="N9106" i="8"/>
  <c r="N9105" i="8"/>
  <c r="N9104" i="8"/>
  <c r="N9103" i="8"/>
  <c r="N9102" i="8"/>
  <c r="N9101" i="8"/>
  <c r="N9100" i="8"/>
  <c r="N9099" i="8"/>
  <c r="N9098" i="8"/>
  <c r="N9097" i="8"/>
  <c r="N9096" i="8"/>
  <c r="N9095" i="8"/>
  <c r="N9094" i="8"/>
  <c r="N9093" i="8"/>
  <c r="N9092" i="8"/>
  <c r="N9091" i="8"/>
  <c r="N9090" i="8"/>
  <c r="N9089" i="8"/>
  <c r="N9088" i="8"/>
  <c r="N9087" i="8"/>
  <c r="N9086" i="8"/>
  <c r="N9085" i="8"/>
  <c r="N9084" i="8"/>
  <c r="N9083" i="8"/>
  <c r="N9082" i="8"/>
  <c r="N9081" i="8"/>
  <c r="N9080" i="8"/>
  <c r="N9079" i="8"/>
  <c r="N9078" i="8"/>
  <c r="N9077" i="8"/>
  <c r="N9076" i="8"/>
  <c r="N9075" i="8"/>
  <c r="N9074" i="8"/>
  <c r="N9073" i="8"/>
  <c r="N9072" i="8"/>
  <c r="N9071" i="8"/>
  <c r="N9070" i="8"/>
  <c r="N9069" i="8"/>
  <c r="N9068" i="8"/>
  <c r="N9067" i="8"/>
  <c r="N9066" i="8"/>
  <c r="N9065" i="8"/>
  <c r="N9064" i="8"/>
  <c r="N9063" i="8"/>
  <c r="N9062" i="8"/>
  <c r="N9061" i="8"/>
  <c r="N9060" i="8"/>
  <c r="N9059" i="8"/>
  <c r="N9058" i="8"/>
  <c r="N9057" i="8"/>
  <c r="N9056" i="8"/>
  <c r="N9055" i="8"/>
  <c r="N9054" i="8"/>
  <c r="N9053" i="8"/>
  <c r="N9052" i="8"/>
  <c r="N9051" i="8"/>
  <c r="N9050" i="8"/>
  <c r="N9049" i="8"/>
  <c r="N9048" i="8"/>
  <c r="N9047" i="8"/>
  <c r="N9046" i="8"/>
  <c r="N9045" i="8"/>
  <c r="N9044" i="8"/>
  <c r="N9043" i="8"/>
  <c r="N9042" i="8"/>
  <c r="N9041" i="8"/>
  <c r="N9040" i="8"/>
  <c r="N9039" i="8"/>
  <c r="N9038" i="8"/>
  <c r="N9037" i="8"/>
  <c r="N9036" i="8"/>
  <c r="N9035" i="8"/>
  <c r="N9034" i="8"/>
  <c r="N9033" i="8"/>
  <c r="N9032" i="8"/>
  <c r="N9031" i="8"/>
  <c r="N9030" i="8"/>
  <c r="N9029" i="8"/>
  <c r="N9028" i="8"/>
  <c r="N9027" i="8"/>
  <c r="N9026" i="8"/>
  <c r="N9025" i="8"/>
  <c r="N9024" i="8"/>
  <c r="N9023" i="8"/>
  <c r="N9022" i="8"/>
  <c r="N9021" i="8"/>
  <c r="N9020" i="8"/>
  <c r="N9019" i="8"/>
  <c r="N9018" i="8"/>
  <c r="N9017" i="8"/>
  <c r="N9016" i="8"/>
  <c r="N9015" i="8"/>
  <c r="N9014" i="8"/>
  <c r="N9013" i="8"/>
  <c r="N9012" i="8"/>
  <c r="N9011" i="8"/>
  <c r="N9010" i="8"/>
  <c r="N9009" i="8"/>
  <c r="N9008" i="8"/>
  <c r="N9007" i="8"/>
  <c r="N9006" i="8"/>
  <c r="N9005" i="8"/>
  <c r="N9004" i="8"/>
  <c r="N9003" i="8"/>
  <c r="N9002" i="8"/>
  <c r="N9001" i="8"/>
  <c r="N9000" i="8"/>
  <c r="N8999" i="8"/>
  <c r="N8998" i="8"/>
  <c r="N8997" i="8"/>
  <c r="N8996" i="8"/>
  <c r="N8995" i="8"/>
  <c r="N8994" i="8"/>
  <c r="N8993" i="8"/>
  <c r="N8992" i="8"/>
  <c r="N8991" i="8"/>
  <c r="N8990" i="8"/>
  <c r="N8989" i="8"/>
  <c r="N8988" i="8"/>
  <c r="N8987" i="8"/>
  <c r="N8986" i="8"/>
  <c r="N8985" i="8"/>
  <c r="N8984" i="8"/>
  <c r="N8983" i="8"/>
  <c r="N8982" i="8"/>
  <c r="N8981" i="8"/>
  <c r="N8980" i="8"/>
  <c r="N8979" i="8"/>
  <c r="N8978" i="8"/>
  <c r="N8977" i="8"/>
  <c r="N8976" i="8"/>
  <c r="N8975" i="8"/>
  <c r="N8974" i="8"/>
  <c r="N8973" i="8"/>
  <c r="N8972" i="8"/>
  <c r="N8971" i="8"/>
  <c r="N8970" i="8"/>
  <c r="N8969" i="8"/>
  <c r="N8968" i="8"/>
  <c r="N8967" i="8"/>
  <c r="N8966" i="8"/>
  <c r="N8965" i="8"/>
  <c r="N8964" i="8"/>
  <c r="N8963" i="8"/>
  <c r="N8962" i="8"/>
  <c r="N8961" i="8"/>
  <c r="N8960" i="8"/>
  <c r="N8959" i="8"/>
  <c r="N8958" i="8"/>
  <c r="N8957" i="8"/>
  <c r="N8956" i="8"/>
  <c r="N8955" i="8"/>
  <c r="N8954" i="8"/>
  <c r="N8953" i="8"/>
  <c r="N8952" i="8"/>
  <c r="N8951" i="8"/>
  <c r="N8950" i="8"/>
  <c r="N8949" i="8"/>
  <c r="N8948" i="8"/>
  <c r="N8947" i="8"/>
  <c r="N8946" i="8"/>
  <c r="N8945" i="8"/>
  <c r="N8944" i="8"/>
  <c r="N8943" i="8"/>
  <c r="N8942" i="8"/>
  <c r="N8941" i="8"/>
  <c r="N8940" i="8"/>
  <c r="N8939" i="8"/>
  <c r="N8938" i="8"/>
  <c r="N8937" i="8"/>
  <c r="N8936" i="8"/>
  <c r="N8935" i="8"/>
  <c r="N8934" i="8"/>
  <c r="N8933" i="8"/>
  <c r="N8932" i="8"/>
  <c r="N8931" i="8"/>
  <c r="N8930" i="8"/>
  <c r="N8929" i="8"/>
  <c r="N8928" i="8"/>
  <c r="N8927" i="8"/>
  <c r="N8926" i="8"/>
  <c r="N8925" i="8"/>
  <c r="N8924" i="8"/>
  <c r="N8923" i="8"/>
  <c r="N8922" i="8"/>
  <c r="N8921" i="8"/>
  <c r="N8920" i="8"/>
  <c r="N8919" i="8"/>
  <c r="N8918" i="8"/>
  <c r="N8917" i="8"/>
  <c r="N8916" i="8"/>
  <c r="N8915" i="8"/>
  <c r="N8914" i="8"/>
  <c r="N8913" i="8"/>
  <c r="N8912" i="8"/>
  <c r="N8911" i="8"/>
  <c r="N8910" i="8"/>
  <c r="N8909" i="8"/>
  <c r="N8908" i="8"/>
  <c r="N8907" i="8"/>
  <c r="N8906" i="8"/>
  <c r="N8905" i="8"/>
  <c r="N8904" i="8"/>
  <c r="N8903" i="8"/>
  <c r="N8902" i="8"/>
  <c r="N8901" i="8"/>
  <c r="N8900" i="8"/>
  <c r="N8899" i="8"/>
  <c r="N8898" i="8"/>
  <c r="N8897" i="8"/>
  <c r="N8896" i="8"/>
  <c r="N8895" i="8"/>
  <c r="N8894" i="8"/>
  <c r="N8893" i="8"/>
  <c r="N8892" i="8"/>
  <c r="N8891" i="8"/>
  <c r="N8890" i="8"/>
  <c r="N8889" i="8"/>
  <c r="N8888" i="8"/>
  <c r="N8887" i="8"/>
  <c r="N8886" i="8"/>
  <c r="N8885" i="8"/>
  <c r="N8884" i="8"/>
  <c r="N8883" i="8"/>
  <c r="N8882" i="8"/>
  <c r="N8881" i="8"/>
  <c r="N8880" i="8"/>
  <c r="N8879" i="8"/>
  <c r="N8878" i="8"/>
  <c r="N8877" i="8"/>
  <c r="N8876" i="8"/>
  <c r="N8875" i="8"/>
  <c r="N8874" i="8"/>
  <c r="N8873" i="8"/>
  <c r="N8872" i="8"/>
  <c r="N8871" i="8"/>
  <c r="N8870" i="8"/>
  <c r="N8869" i="8"/>
  <c r="N8868" i="8"/>
  <c r="N8867" i="8"/>
  <c r="N8866" i="8"/>
  <c r="N8865" i="8"/>
  <c r="N8864" i="8"/>
  <c r="N8863" i="8"/>
  <c r="N8862" i="8"/>
  <c r="N8861" i="8"/>
  <c r="N8860" i="8"/>
  <c r="N8859" i="8"/>
  <c r="N8858" i="8"/>
  <c r="N8857" i="8"/>
  <c r="N8856" i="8"/>
  <c r="N8855" i="8"/>
  <c r="N8854" i="8"/>
  <c r="N8853" i="8"/>
  <c r="N8852" i="8"/>
  <c r="N8851" i="8"/>
  <c r="N8850" i="8"/>
  <c r="N8849" i="8"/>
  <c r="N8848" i="8"/>
  <c r="N8847" i="8"/>
  <c r="N8846" i="8"/>
  <c r="N8845" i="8"/>
  <c r="N8844" i="8"/>
  <c r="N8843" i="8"/>
  <c r="N8842" i="8"/>
  <c r="N8841" i="8"/>
  <c r="N8840" i="8"/>
  <c r="N8839" i="8"/>
  <c r="N8838" i="8"/>
  <c r="N8837" i="8"/>
  <c r="N8836" i="8"/>
  <c r="N8835" i="8"/>
  <c r="N8834" i="8"/>
  <c r="N8833" i="8"/>
  <c r="N8832" i="8"/>
  <c r="N8831" i="8"/>
  <c r="N8830" i="8"/>
  <c r="N8829" i="8"/>
  <c r="N8828" i="8"/>
  <c r="N8827" i="8"/>
  <c r="N8826" i="8"/>
  <c r="N8825" i="8"/>
  <c r="N8824" i="8"/>
  <c r="N8823" i="8"/>
  <c r="N8822" i="8"/>
  <c r="N8821" i="8"/>
  <c r="N8820" i="8"/>
  <c r="N8819" i="8"/>
  <c r="N8818" i="8"/>
  <c r="N8817" i="8"/>
  <c r="N8816" i="8"/>
  <c r="N8815" i="8"/>
  <c r="N8814" i="8"/>
  <c r="N8813" i="8"/>
  <c r="N8812" i="8"/>
  <c r="N8811" i="8"/>
  <c r="N8810" i="8"/>
  <c r="N8809" i="8"/>
  <c r="N8808" i="8"/>
  <c r="N8807" i="8"/>
  <c r="N8806" i="8"/>
  <c r="N8805" i="8"/>
  <c r="N8804" i="8"/>
  <c r="N8803" i="8"/>
  <c r="N8802" i="8"/>
  <c r="N8801" i="8"/>
  <c r="N8800" i="8"/>
  <c r="N8799" i="8"/>
  <c r="N8798" i="8"/>
  <c r="N8797" i="8"/>
  <c r="N8796" i="8"/>
  <c r="N8795" i="8"/>
  <c r="N8794" i="8"/>
  <c r="N8793" i="8"/>
  <c r="N8792" i="8"/>
  <c r="N8791" i="8"/>
  <c r="N8790" i="8"/>
  <c r="N8789" i="8"/>
  <c r="N8788" i="8"/>
  <c r="N8787" i="8"/>
  <c r="N8786" i="8"/>
  <c r="N8785" i="8"/>
  <c r="N8784" i="8"/>
  <c r="N8783" i="8"/>
  <c r="N8782" i="8"/>
  <c r="N8781" i="8"/>
  <c r="N8780" i="8"/>
  <c r="N8779" i="8"/>
  <c r="N8778" i="8"/>
  <c r="N8777" i="8"/>
  <c r="N8776" i="8"/>
  <c r="N8775" i="8"/>
  <c r="N8774" i="8"/>
  <c r="N8773" i="8"/>
  <c r="N8772" i="8"/>
  <c r="N8771" i="8"/>
  <c r="N8770" i="8"/>
  <c r="N8769" i="8"/>
  <c r="N8768" i="8"/>
  <c r="N8767" i="8"/>
  <c r="N8766" i="8"/>
  <c r="N8765" i="8"/>
  <c r="N8764" i="8"/>
  <c r="N8763" i="8"/>
  <c r="N8762" i="8"/>
  <c r="N8761" i="8"/>
  <c r="N8760" i="8"/>
  <c r="N8759" i="8"/>
  <c r="N8758" i="8"/>
  <c r="N8757" i="8"/>
  <c r="N8756" i="8"/>
  <c r="N8755" i="8"/>
  <c r="N8754" i="8"/>
  <c r="N8753" i="8"/>
  <c r="N8752" i="8"/>
  <c r="N8751" i="8"/>
  <c r="N8750" i="8"/>
  <c r="N8749" i="8"/>
  <c r="N8748" i="8"/>
  <c r="N8747" i="8"/>
  <c r="N8746" i="8"/>
  <c r="N8745" i="8"/>
  <c r="N8744" i="8"/>
  <c r="N8743" i="8"/>
  <c r="N8742" i="8"/>
  <c r="N8741" i="8"/>
  <c r="N8740" i="8"/>
  <c r="N8739" i="8"/>
  <c r="N8738" i="8"/>
  <c r="N8737" i="8"/>
  <c r="N8736" i="8"/>
  <c r="N8735" i="8"/>
  <c r="N8734" i="8"/>
  <c r="N8733" i="8"/>
  <c r="N8732" i="8"/>
  <c r="N8731" i="8"/>
  <c r="N8730" i="8"/>
  <c r="N8729" i="8"/>
  <c r="N8728" i="8"/>
  <c r="N8727" i="8"/>
  <c r="N8726" i="8"/>
  <c r="N8725" i="8"/>
  <c r="N8724" i="8"/>
  <c r="N8723" i="8"/>
  <c r="N8722" i="8"/>
  <c r="N8721" i="8"/>
  <c r="N8720" i="8"/>
  <c r="N8719" i="8"/>
  <c r="N8718" i="8"/>
  <c r="N8717" i="8"/>
  <c r="N8716" i="8"/>
  <c r="N8715" i="8"/>
  <c r="N8714" i="8"/>
  <c r="N8713" i="8"/>
  <c r="N8712" i="8"/>
  <c r="N8711" i="8"/>
  <c r="N8710" i="8"/>
  <c r="N8709" i="8"/>
  <c r="N8708" i="8"/>
  <c r="N8707" i="8"/>
  <c r="N8706" i="8"/>
  <c r="N8705" i="8"/>
  <c r="N8704" i="8"/>
  <c r="N8703" i="8"/>
  <c r="N8702" i="8"/>
  <c r="N8701" i="8"/>
  <c r="N8700" i="8"/>
  <c r="N8699" i="8"/>
  <c r="N8698" i="8"/>
  <c r="N8697" i="8"/>
  <c r="N8696" i="8"/>
  <c r="N8695" i="8"/>
  <c r="N8694" i="8"/>
  <c r="N8693" i="8"/>
  <c r="N8692" i="8"/>
  <c r="N8691" i="8"/>
  <c r="N8690" i="8"/>
  <c r="N8689" i="8"/>
  <c r="N8688" i="8"/>
  <c r="N8687" i="8"/>
  <c r="N8686" i="8"/>
  <c r="N8685" i="8"/>
  <c r="N8684" i="8"/>
  <c r="N8683" i="8"/>
  <c r="N8682" i="8"/>
  <c r="N8681" i="8"/>
  <c r="N8680" i="8"/>
  <c r="N8679" i="8"/>
  <c r="N8678" i="8"/>
  <c r="N8677" i="8"/>
  <c r="N8676" i="8"/>
  <c r="N8675" i="8"/>
  <c r="N8674" i="8"/>
  <c r="N8673" i="8"/>
  <c r="N8672" i="8"/>
  <c r="N8671" i="8"/>
  <c r="N8670" i="8"/>
  <c r="N8669" i="8"/>
  <c r="N8668" i="8"/>
  <c r="N8667" i="8"/>
  <c r="N8666" i="8"/>
  <c r="N8665" i="8"/>
  <c r="N8664" i="8"/>
  <c r="N8663" i="8"/>
  <c r="N8662" i="8"/>
  <c r="N8661" i="8"/>
  <c r="N8660" i="8"/>
  <c r="N8659" i="8"/>
  <c r="N8658" i="8"/>
  <c r="N8657" i="8"/>
  <c r="N8656" i="8"/>
  <c r="N8655" i="8"/>
  <c r="N8654" i="8"/>
  <c r="N8653" i="8"/>
  <c r="N8652" i="8"/>
  <c r="N8651" i="8"/>
  <c r="N8650" i="8"/>
  <c r="N8649" i="8"/>
  <c r="N8648" i="8"/>
  <c r="N8647" i="8"/>
  <c r="N8646" i="8"/>
  <c r="N8645" i="8"/>
  <c r="N8644" i="8"/>
  <c r="N8643" i="8"/>
  <c r="N8642" i="8"/>
  <c r="N8641" i="8"/>
  <c r="N8640" i="8"/>
  <c r="N8639" i="8"/>
  <c r="N8638" i="8"/>
  <c r="N8637" i="8"/>
  <c r="N8636" i="8"/>
  <c r="N8635" i="8"/>
  <c r="N8634" i="8"/>
  <c r="N8633" i="8"/>
  <c r="N8632" i="8"/>
  <c r="N8631" i="8"/>
  <c r="N8630" i="8"/>
  <c r="N8629" i="8"/>
  <c r="N8628" i="8"/>
  <c r="N8627" i="8"/>
  <c r="N8626" i="8"/>
  <c r="N8625" i="8"/>
  <c r="N8624" i="8"/>
  <c r="N8623" i="8"/>
  <c r="N8622" i="8"/>
  <c r="N8621" i="8"/>
  <c r="N8620" i="8"/>
  <c r="N8619" i="8"/>
  <c r="N8618" i="8"/>
  <c r="N8617" i="8"/>
  <c r="N8616" i="8"/>
  <c r="N8615" i="8"/>
  <c r="N8614" i="8"/>
  <c r="N8613" i="8"/>
  <c r="N8612" i="8"/>
  <c r="N8611" i="8"/>
  <c r="N8610" i="8"/>
  <c r="N8609" i="8"/>
  <c r="N8608" i="8"/>
  <c r="N8607" i="8"/>
  <c r="N8606" i="8"/>
  <c r="N8605" i="8"/>
  <c r="N8604" i="8"/>
  <c r="N8603" i="8"/>
  <c r="N8602" i="8"/>
  <c r="N8601" i="8"/>
  <c r="N8600" i="8"/>
  <c r="N8599" i="8"/>
  <c r="N8598" i="8"/>
  <c r="N8597" i="8"/>
  <c r="N8596" i="8"/>
  <c r="N8595" i="8"/>
  <c r="N8594" i="8"/>
  <c r="N8593" i="8"/>
  <c r="N8592" i="8"/>
  <c r="N8591" i="8"/>
  <c r="N8590" i="8"/>
  <c r="N8589" i="8"/>
  <c r="N8588" i="8"/>
  <c r="N8587" i="8"/>
  <c r="N8586" i="8"/>
  <c r="N8585" i="8"/>
  <c r="N8584" i="8"/>
  <c r="N8583" i="8"/>
  <c r="N8582" i="8"/>
  <c r="N8581" i="8"/>
  <c r="N8580" i="8"/>
  <c r="N8579" i="8"/>
  <c r="N8578" i="8"/>
  <c r="N8577" i="8"/>
  <c r="N8576" i="8"/>
  <c r="N8575" i="8"/>
  <c r="N8574" i="8"/>
  <c r="N8573" i="8"/>
  <c r="N8572" i="8"/>
  <c r="N8571" i="8"/>
  <c r="N8570" i="8"/>
  <c r="N8569" i="8"/>
  <c r="N8568" i="8"/>
  <c r="N8567" i="8"/>
  <c r="N8566" i="8"/>
  <c r="N8565" i="8"/>
  <c r="N8564" i="8"/>
  <c r="N8563" i="8"/>
  <c r="N8562" i="8"/>
  <c r="N8561" i="8"/>
  <c r="N8560" i="8"/>
  <c r="N8559" i="8"/>
  <c r="N8558" i="8"/>
  <c r="N8557" i="8"/>
  <c r="N8556" i="8"/>
  <c r="N8555" i="8"/>
  <c r="N8554" i="8"/>
  <c r="N8553" i="8"/>
  <c r="N8552" i="8"/>
  <c r="N8551" i="8"/>
  <c r="N8550" i="8"/>
  <c r="N8549" i="8"/>
  <c r="N8548" i="8"/>
  <c r="N8547" i="8"/>
  <c r="N8546" i="8"/>
  <c r="N8545" i="8"/>
  <c r="N8544" i="8"/>
  <c r="N8543" i="8"/>
  <c r="N8542" i="8"/>
  <c r="N8541" i="8"/>
  <c r="N8540" i="8"/>
  <c r="N8539" i="8"/>
  <c r="N8538" i="8"/>
  <c r="N8537" i="8"/>
  <c r="N8536" i="8"/>
  <c r="N8535" i="8"/>
  <c r="N8534" i="8"/>
  <c r="N8533" i="8"/>
  <c r="N8532" i="8"/>
  <c r="N8531" i="8"/>
  <c r="N8530" i="8"/>
  <c r="N8529" i="8"/>
  <c r="N8528" i="8"/>
  <c r="N8527" i="8"/>
  <c r="N8526" i="8"/>
  <c r="N8525" i="8"/>
  <c r="N8524" i="8"/>
  <c r="N8523" i="8"/>
  <c r="N8522" i="8"/>
  <c r="N8521" i="8"/>
  <c r="N8520" i="8"/>
  <c r="N8519" i="8"/>
  <c r="N8518" i="8"/>
  <c r="N8517" i="8"/>
  <c r="N8516" i="8"/>
  <c r="N8515" i="8"/>
  <c r="N8514" i="8"/>
  <c r="N8513" i="8"/>
  <c r="N8512" i="8"/>
  <c r="N8511" i="8"/>
  <c r="N8510" i="8"/>
  <c r="N8509" i="8"/>
  <c r="N8508" i="8"/>
  <c r="N8507" i="8"/>
  <c r="N8506" i="8"/>
  <c r="N8505" i="8"/>
  <c r="N8504" i="8"/>
  <c r="N8503" i="8"/>
  <c r="N8502" i="8"/>
  <c r="N8501" i="8"/>
  <c r="N8500" i="8"/>
  <c r="N8499" i="8"/>
  <c r="N8498" i="8"/>
  <c r="N8497" i="8"/>
  <c r="N8496" i="8"/>
  <c r="N8495" i="8"/>
  <c r="N8494" i="8"/>
  <c r="N8493" i="8"/>
  <c r="N8492" i="8"/>
  <c r="N8491" i="8"/>
  <c r="N8490" i="8"/>
  <c r="N8489" i="8"/>
  <c r="N8488" i="8"/>
  <c r="N8487" i="8"/>
  <c r="N8486" i="8"/>
  <c r="N8485" i="8"/>
  <c r="N8484" i="8"/>
  <c r="N8483" i="8"/>
  <c r="N8482" i="8"/>
  <c r="N8481" i="8"/>
  <c r="N8480" i="8"/>
  <c r="N8479" i="8"/>
  <c r="N8478" i="8"/>
  <c r="N8477" i="8"/>
  <c r="N8476" i="8"/>
  <c r="N8475" i="8"/>
  <c r="N8474" i="8"/>
  <c r="N8473" i="8"/>
  <c r="N8472" i="8"/>
  <c r="N8471" i="8"/>
  <c r="N8470" i="8"/>
  <c r="N8469" i="8"/>
  <c r="N8468" i="8"/>
  <c r="N8467" i="8"/>
  <c r="N8466" i="8"/>
  <c r="N8465" i="8"/>
  <c r="N8464" i="8"/>
  <c r="N8463" i="8"/>
  <c r="N8462" i="8"/>
  <c r="N8461" i="8"/>
  <c r="N8460" i="8"/>
  <c r="N8459" i="8"/>
  <c r="N8458" i="8"/>
  <c r="N8457" i="8"/>
  <c r="N8456" i="8"/>
  <c r="N8455" i="8"/>
  <c r="N8454" i="8"/>
  <c r="N8453" i="8"/>
  <c r="N8452" i="8"/>
  <c r="N8451" i="8"/>
  <c r="N8450" i="8"/>
  <c r="N8449" i="8"/>
  <c r="N8448" i="8"/>
  <c r="N8447" i="8"/>
  <c r="N8446" i="8"/>
  <c r="N8445" i="8"/>
  <c r="N8444" i="8"/>
  <c r="N8443" i="8"/>
  <c r="N8442" i="8"/>
  <c r="N8441" i="8"/>
  <c r="N8440" i="8"/>
  <c r="N8439" i="8"/>
  <c r="N8438" i="8"/>
  <c r="N8437" i="8"/>
  <c r="N8436" i="8"/>
  <c r="N8435" i="8"/>
  <c r="N8434" i="8"/>
  <c r="N8433" i="8"/>
  <c r="N8432" i="8"/>
  <c r="N8431" i="8"/>
  <c r="N8430" i="8"/>
  <c r="N8429" i="8"/>
  <c r="N8428" i="8"/>
  <c r="N8427" i="8"/>
  <c r="N8426" i="8"/>
  <c r="N8425" i="8"/>
  <c r="N8424" i="8"/>
  <c r="N8423" i="8"/>
  <c r="N8422" i="8"/>
  <c r="N8421" i="8"/>
  <c r="N8420" i="8"/>
  <c r="N8419" i="8"/>
  <c r="N8418" i="8"/>
  <c r="N8417" i="8"/>
  <c r="N8416" i="8"/>
  <c r="N8415" i="8"/>
  <c r="N8414" i="8"/>
  <c r="N8413" i="8"/>
  <c r="N8412" i="8"/>
  <c r="N8411" i="8"/>
  <c r="N8410" i="8"/>
  <c r="N8409" i="8"/>
  <c r="N8408" i="8"/>
  <c r="N8407" i="8"/>
  <c r="N8406" i="8"/>
  <c r="N8405" i="8"/>
  <c r="N8404" i="8"/>
  <c r="N8403" i="8"/>
  <c r="N8402" i="8"/>
  <c r="N8401" i="8"/>
  <c r="N8400" i="8"/>
  <c r="N8399" i="8"/>
  <c r="N8398" i="8"/>
  <c r="N8397" i="8"/>
  <c r="N8396" i="8"/>
  <c r="N8395" i="8"/>
  <c r="N8394" i="8"/>
  <c r="N8393" i="8"/>
  <c r="N8392" i="8"/>
  <c r="N8391" i="8"/>
  <c r="N8390" i="8"/>
  <c r="N8389" i="8"/>
  <c r="N8388" i="8"/>
  <c r="N8387" i="8"/>
  <c r="N8386" i="8"/>
  <c r="N8385" i="8"/>
  <c r="N8384" i="8"/>
  <c r="N8383" i="8"/>
  <c r="N8382" i="8"/>
  <c r="N8381" i="8"/>
  <c r="N8380" i="8"/>
  <c r="N8379" i="8"/>
  <c r="N8378" i="8"/>
  <c r="N8377" i="8"/>
  <c r="N8376" i="8"/>
  <c r="N8375" i="8"/>
  <c r="N8374" i="8"/>
  <c r="N8373" i="8"/>
  <c r="N8372" i="8"/>
  <c r="N8371" i="8"/>
  <c r="N8370" i="8"/>
  <c r="N8369" i="8"/>
  <c r="N8368" i="8"/>
  <c r="N8367" i="8"/>
  <c r="N8366" i="8"/>
  <c r="N8365" i="8"/>
  <c r="N8364" i="8"/>
  <c r="N8363" i="8"/>
  <c r="N8362" i="8"/>
  <c r="N8361" i="8"/>
  <c r="N8360" i="8"/>
  <c r="N8359" i="8"/>
  <c r="N8358" i="8"/>
  <c r="N8357" i="8"/>
  <c r="N8356" i="8"/>
  <c r="N8355" i="8"/>
  <c r="N8354" i="8"/>
  <c r="N8353" i="8"/>
  <c r="N8352" i="8"/>
  <c r="N8351" i="8"/>
  <c r="N8350" i="8"/>
  <c r="N8349" i="8"/>
  <c r="N8348" i="8"/>
  <c r="N8347" i="8"/>
  <c r="N8346" i="8"/>
  <c r="N8345" i="8"/>
  <c r="N8344" i="8"/>
  <c r="N8343" i="8"/>
  <c r="N8342" i="8"/>
  <c r="N8341" i="8"/>
  <c r="N8340" i="8"/>
  <c r="N8339" i="8"/>
  <c r="N8338" i="8"/>
  <c r="N8337" i="8"/>
  <c r="N8336" i="8"/>
  <c r="N8335" i="8"/>
  <c r="N8334" i="8"/>
  <c r="N8333" i="8"/>
  <c r="N8332" i="8"/>
  <c r="N8331" i="8"/>
  <c r="N8330" i="8"/>
  <c r="N8329" i="8"/>
  <c r="N8328" i="8"/>
  <c r="N8327" i="8"/>
  <c r="N8326" i="8"/>
  <c r="N8325" i="8"/>
  <c r="N8324" i="8"/>
  <c r="N8323" i="8"/>
  <c r="N8322" i="8"/>
  <c r="N8321" i="8"/>
  <c r="N8320" i="8"/>
  <c r="N8319" i="8"/>
  <c r="N8318" i="8"/>
  <c r="N8317" i="8"/>
  <c r="N8316" i="8"/>
  <c r="N8315" i="8"/>
  <c r="N8314" i="8"/>
  <c r="N8313" i="8"/>
  <c r="N8312" i="8"/>
  <c r="N8311" i="8"/>
  <c r="N8310" i="8"/>
  <c r="N8309" i="8"/>
  <c r="N8308" i="8"/>
  <c r="N8307" i="8"/>
  <c r="N8306" i="8"/>
  <c r="N8305" i="8"/>
  <c r="N8304" i="8"/>
  <c r="N8303" i="8"/>
  <c r="N8302" i="8"/>
  <c r="N8301" i="8"/>
  <c r="N8300" i="8"/>
  <c r="N8299" i="8"/>
  <c r="N8298" i="8"/>
  <c r="N8297" i="8"/>
  <c r="N8296" i="8"/>
  <c r="N8295" i="8"/>
  <c r="N8294" i="8"/>
  <c r="N8293" i="8"/>
  <c r="N8292" i="8"/>
  <c r="N8291" i="8"/>
  <c r="N8290" i="8"/>
  <c r="N8289" i="8"/>
  <c r="N8288" i="8"/>
  <c r="N8287" i="8"/>
  <c r="N8286" i="8"/>
  <c r="N8285" i="8"/>
  <c r="N8284" i="8"/>
  <c r="N8283" i="8"/>
  <c r="N8282" i="8"/>
  <c r="N8281" i="8"/>
  <c r="N8280" i="8"/>
  <c r="N8279" i="8"/>
  <c r="N8278" i="8"/>
  <c r="N8277" i="8"/>
  <c r="N8276" i="8"/>
  <c r="N8275" i="8"/>
  <c r="N8274" i="8"/>
  <c r="N8273" i="8"/>
  <c r="N8272" i="8"/>
  <c r="N8271" i="8"/>
  <c r="N8270" i="8"/>
  <c r="N8269" i="8"/>
  <c r="N8268" i="8"/>
  <c r="N8267" i="8"/>
  <c r="N8266" i="8"/>
  <c r="N8265" i="8"/>
  <c r="N8264" i="8"/>
  <c r="N8263" i="8"/>
  <c r="N8262" i="8"/>
  <c r="N8261" i="8"/>
  <c r="N8260" i="8"/>
  <c r="N8259" i="8"/>
  <c r="N8258" i="8"/>
  <c r="N8257" i="8"/>
  <c r="N8256" i="8"/>
  <c r="N8255" i="8"/>
  <c r="N8254" i="8"/>
  <c r="N8253" i="8"/>
  <c r="N8252" i="8"/>
  <c r="N8251" i="8"/>
  <c r="N8250" i="8"/>
  <c r="N8249" i="8"/>
  <c r="N8248" i="8"/>
  <c r="N8247" i="8"/>
  <c r="N8246" i="8"/>
  <c r="N8245" i="8"/>
  <c r="N8244" i="8"/>
  <c r="N8243" i="8"/>
  <c r="N8242" i="8"/>
  <c r="N8241" i="8"/>
  <c r="N8240" i="8"/>
  <c r="N8239" i="8"/>
  <c r="N8238" i="8"/>
  <c r="N8237" i="8"/>
  <c r="N8236" i="8"/>
  <c r="N8235" i="8"/>
  <c r="N8234" i="8"/>
  <c r="N8233" i="8"/>
  <c r="N8232" i="8"/>
  <c r="N8231" i="8"/>
  <c r="N8230" i="8"/>
  <c r="N8229" i="8"/>
  <c r="N8228" i="8"/>
  <c r="N8227" i="8"/>
  <c r="N8226" i="8"/>
  <c r="N8225" i="8"/>
  <c r="N8224" i="8"/>
  <c r="N8223" i="8"/>
  <c r="N8222" i="8"/>
  <c r="N8221" i="8"/>
  <c r="N8220" i="8"/>
  <c r="N8219" i="8"/>
  <c r="N8218" i="8"/>
  <c r="N8217" i="8"/>
  <c r="N8216" i="8"/>
  <c r="N8215" i="8"/>
  <c r="N8214" i="8"/>
  <c r="N8213" i="8"/>
  <c r="N8212" i="8"/>
  <c r="N8211" i="8"/>
  <c r="N8210" i="8"/>
  <c r="N8209" i="8"/>
  <c r="N8208" i="8"/>
  <c r="N8207" i="8"/>
  <c r="N8206" i="8"/>
  <c r="N8205" i="8"/>
  <c r="N8204" i="8"/>
  <c r="N8203" i="8"/>
  <c r="N8202" i="8"/>
  <c r="N8201" i="8"/>
  <c r="N8200" i="8"/>
  <c r="N8199" i="8"/>
  <c r="N8198" i="8"/>
  <c r="N8197" i="8"/>
  <c r="N8196" i="8"/>
  <c r="N8195" i="8"/>
  <c r="N8194" i="8"/>
  <c r="N8193" i="8"/>
  <c r="N8192" i="8"/>
  <c r="N8191" i="8"/>
  <c r="N8190" i="8"/>
  <c r="N8189" i="8"/>
  <c r="N8188" i="8"/>
  <c r="N8187" i="8"/>
  <c r="N8186" i="8"/>
  <c r="N8185" i="8"/>
  <c r="N8184" i="8"/>
  <c r="N8183" i="8"/>
  <c r="N8182" i="8"/>
  <c r="N8181" i="8"/>
  <c r="N8180" i="8"/>
  <c r="N8179" i="8"/>
  <c r="N8178" i="8"/>
  <c r="N8177" i="8"/>
  <c r="N8176" i="8"/>
  <c r="N8175" i="8"/>
  <c r="N8174" i="8"/>
  <c r="N8173" i="8"/>
  <c r="N8172" i="8"/>
  <c r="N8171" i="8"/>
  <c r="N8170" i="8"/>
  <c r="N8169" i="8"/>
  <c r="N8168" i="8"/>
  <c r="N8167" i="8"/>
  <c r="N8166" i="8"/>
  <c r="N8165" i="8"/>
  <c r="N8164" i="8"/>
  <c r="N8163" i="8"/>
  <c r="N8162" i="8"/>
  <c r="N8161" i="8"/>
  <c r="N8160" i="8"/>
  <c r="N8159" i="8"/>
  <c r="N8158" i="8"/>
  <c r="N8157" i="8"/>
  <c r="N8156" i="8"/>
  <c r="N8155" i="8"/>
  <c r="N8154" i="8"/>
  <c r="N8153" i="8"/>
  <c r="N8152" i="8"/>
  <c r="N8151" i="8"/>
  <c r="N8150" i="8"/>
  <c r="N8149" i="8"/>
  <c r="N8148" i="8"/>
  <c r="N8147" i="8"/>
  <c r="N8146" i="8"/>
  <c r="N8145" i="8"/>
  <c r="N8144" i="8"/>
  <c r="N8143" i="8"/>
  <c r="N8142" i="8"/>
  <c r="N8141" i="8"/>
  <c r="N8140" i="8"/>
  <c r="N8139" i="8"/>
  <c r="N8138" i="8"/>
  <c r="N8137" i="8"/>
  <c r="N8136" i="8"/>
  <c r="N8135" i="8"/>
  <c r="N8134" i="8"/>
  <c r="N8133" i="8"/>
  <c r="N8132" i="8"/>
  <c r="N8131" i="8"/>
  <c r="N8130" i="8"/>
  <c r="N8129" i="8"/>
  <c r="N8128" i="8"/>
  <c r="N8127" i="8"/>
  <c r="N8126" i="8"/>
  <c r="N8125" i="8"/>
  <c r="N8124" i="8"/>
  <c r="N8123" i="8"/>
  <c r="N8122" i="8"/>
  <c r="N8121" i="8"/>
  <c r="N8120" i="8"/>
  <c r="N8119" i="8"/>
  <c r="N8118" i="8"/>
  <c r="N8117" i="8"/>
  <c r="N8116" i="8"/>
  <c r="N8115" i="8"/>
  <c r="N8114" i="8"/>
  <c r="N8113" i="8"/>
  <c r="N8112" i="8"/>
  <c r="N8111" i="8"/>
  <c r="N8110" i="8"/>
  <c r="N8109" i="8"/>
  <c r="N8108" i="8"/>
  <c r="N8107" i="8"/>
  <c r="N8106" i="8"/>
  <c r="N8105" i="8"/>
  <c r="N8104" i="8"/>
  <c r="N8103" i="8"/>
  <c r="N8102" i="8"/>
  <c r="N8101" i="8"/>
  <c r="N8100" i="8"/>
  <c r="N8099" i="8"/>
  <c r="N8098" i="8"/>
  <c r="N8097" i="8"/>
  <c r="N8096" i="8"/>
  <c r="N8095" i="8"/>
  <c r="N8094" i="8"/>
  <c r="N8093" i="8"/>
  <c r="N8092" i="8"/>
  <c r="N8091" i="8"/>
  <c r="N8090" i="8"/>
  <c r="N8089" i="8"/>
  <c r="N8088" i="8"/>
  <c r="N8087" i="8"/>
  <c r="N8086" i="8"/>
  <c r="N8085" i="8"/>
  <c r="N8084" i="8"/>
  <c r="N8083" i="8"/>
  <c r="N8082" i="8"/>
  <c r="N8081" i="8"/>
  <c r="N8080" i="8"/>
  <c r="N8079" i="8"/>
  <c r="N8078" i="8"/>
  <c r="N8077" i="8"/>
  <c r="N8076" i="8"/>
  <c r="N8075" i="8"/>
  <c r="N8074" i="8"/>
  <c r="N8073" i="8"/>
  <c r="N8072" i="8"/>
  <c r="N8071" i="8"/>
  <c r="N8070" i="8"/>
  <c r="N8069" i="8"/>
  <c r="N8068" i="8"/>
  <c r="N8067" i="8"/>
  <c r="N8066" i="8"/>
  <c r="N8065" i="8"/>
  <c r="N8064" i="8"/>
  <c r="N8063" i="8"/>
  <c r="N8062" i="8"/>
  <c r="N8061" i="8"/>
  <c r="N8060" i="8"/>
  <c r="N8059" i="8"/>
  <c r="N8058" i="8"/>
  <c r="N8057" i="8"/>
  <c r="N8056" i="8"/>
  <c r="N8055" i="8"/>
  <c r="N8054" i="8"/>
  <c r="N8053" i="8"/>
  <c r="N8052" i="8"/>
  <c r="N8051" i="8"/>
  <c r="N8050" i="8"/>
  <c r="N8049" i="8"/>
  <c r="N8048" i="8"/>
  <c r="N8047" i="8"/>
  <c r="N8046" i="8"/>
  <c r="N8045" i="8"/>
  <c r="N8044" i="8"/>
  <c r="N8043" i="8"/>
  <c r="N8042" i="8"/>
  <c r="N8041" i="8"/>
  <c r="N8040" i="8"/>
  <c r="N8039" i="8"/>
  <c r="N8038" i="8"/>
  <c r="N8037" i="8"/>
  <c r="N8036" i="8"/>
  <c r="N8035" i="8"/>
  <c r="N8034" i="8"/>
  <c r="N8033" i="8"/>
  <c r="N8032" i="8"/>
  <c r="N8031" i="8"/>
  <c r="N8030" i="8"/>
  <c r="N8029" i="8"/>
  <c r="N8028" i="8"/>
  <c r="N8027" i="8"/>
  <c r="N8026" i="8"/>
  <c r="N8025" i="8"/>
  <c r="N8024" i="8"/>
  <c r="N8023" i="8"/>
  <c r="N8022" i="8"/>
  <c r="N8021" i="8"/>
  <c r="N8020" i="8"/>
  <c r="N8019" i="8"/>
  <c r="N8018" i="8"/>
  <c r="N8017" i="8"/>
  <c r="N8016" i="8"/>
  <c r="N8015" i="8"/>
  <c r="N8014" i="8"/>
  <c r="N8013" i="8"/>
  <c r="N8012" i="8"/>
  <c r="N8011" i="8"/>
  <c r="N8010" i="8"/>
  <c r="N8009" i="8"/>
  <c r="N8008" i="8"/>
  <c r="N8007" i="8"/>
  <c r="N8006" i="8"/>
  <c r="N8005" i="8"/>
  <c r="N8004" i="8"/>
  <c r="N8003" i="8"/>
  <c r="N8002" i="8"/>
  <c r="N8001" i="8"/>
  <c r="N8000" i="8"/>
  <c r="N7999" i="8"/>
  <c r="N7998" i="8"/>
  <c r="N7997" i="8"/>
  <c r="N7996" i="8"/>
  <c r="N7995" i="8"/>
  <c r="N7994" i="8"/>
  <c r="N7993" i="8"/>
  <c r="N7992" i="8"/>
  <c r="N7991" i="8"/>
  <c r="N7990" i="8"/>
  <c r="N7989" i="8"/>
  <c r="N7988" i="8"/>
  <c r="N7987" i="8"/>
  <c r="N7986" i="8"/>
  <c r="N7985" i="8"/>
  <c r="N7984" i="8"/>
  <c r="N7983" i="8"/>
  <c r="N7982" i="8"/>
  <c r="N7981" i="8"/>
  <c r="N7980" i="8"/>
  <c r="N7979" i="8"/>
  <c r="N7978" i="8"/>
  <c r="N7977" i="8"/>
  <c r="N7976" i="8"/>
  <c r="N7975" i="8"/>
  <c r="N7974" i="8"/>
  <c r="N7973" i="8"/>
  <c r="N7972" i="8"/>
  <c r="N7971" i="8"/>
  <c r="N7970" i="8"/>
  <c r="N7969" i="8"/>
  <c r="N7968" i="8"/>
  <c r="N7967" i="8"/>
  <c r="N7966" i="8"/>
  <c r="N7965" i="8"/>
  <c r="N7964" i="8"/>
  <c r="N7963" i="8"/>
  <c r="N7962" i="8"/>
  <c r="N7961" i="8"/>
  <c r="N7960" i="8"/>
  <c r="N7959" i="8"/>
  <c r="N7958" i="8"/>
  <c r="N7957" i="8"/>
  <c r="N7956" i="8"/>
  <c r="N7955" i="8"/>
  <c r="N7954" i="8"/>
  <c r="N7953" i="8"/>
  <c r="N7952" i="8"/>
  <c r="N7951" i="8"/>
  <c r="N7950" i="8"/>
  <c r="N7949" i="8"/>
  <c r="N7948" i="8"/>
  <c r="N7947" i="8"/>
  <c r="N7946" i="8"/>
  <c r="N7945" i="8"/>
  <c r="N7944" i="8"/>
  <c r="N7943" i="8"/>
  <c r="N7942" i="8"/>
  <c r="N7941" i="8"/>
  <c r="N7940" i="8"/>
  <c r="N7939" i="8"/>
  <c r="N7938" i="8"/>
  <c r="N7937" i="8"/>
  <c r="N7936" i="8"/>
  <c r="N7935" i="8"/>
  <c r="N7934" i="8"/>
  <c r="N7933" i="8"/>
  <c r="N7932" i="8"/>
  <c r="N7931" i="8"/>
  <c r="N7930" i="8"/>
  <c r="N7929" i="8"/>
  <c r="N7928" i="8"/>
  <c r="N7927" i="8"/>
  <c r="N7926" i="8"/>
  <c r="N7925" i="8"/>
  <c r="N7924" i="8"/>
  <c r="N7923" i="8"/>
  <c r="N7922" i="8"/>
  <c r="N7921" i="8"/>
  <c r="N7920" i="8"/>
  <c r="N7919" i="8"/>
  <c r="N7918" i="8"/>
  <c r="N7917" i="8"/>
  <c r="N7916" i="8"/>
  <c r="N7915" i="8"/>
  <c r="N7914" i="8"/>
  <c r="N7913" i="8"/>
  <c r="N7912" i="8"/>
  <c r="N7911" i="8"/>
  <c r="N7910" i="8"/>
  <c r="N7909" i="8"/>
  <c r="N7908" i="8"/>
  <c r="N7907" i="8"/>
  <c r="N7906" i="8"/>
  <c r="N7905" i="8"/>
  <c r="N7904" i="8"/>
  <c r="N7903" i="8"/>
  <c r="N7902" i="8"/>
  <c r="N7901" i="8"/>
  <c r="N7900" i="8"/>
  <c r="N7899" i="8"/>
  <c r="N7898" i="8"/>
  <c r="N7897" i="8"/>
  <c r="N7896" i="8"/>
  <c r="N7895" i="8"/>
  <c r="N7894" i="8"/>
  <c r="N7893" i="8"/>
  <c r="N7892" i="8"/>
  <c r="N7891" i="8"/>
  <c r="N7890" i="8"/>
  <c r="N7889" i="8"/>
  <c r="N7888" i="8"/>
  <c r="N7887" i="8"/>
  <c r="N7886" i="8"/>
  <c r="N7885" i="8"/>
  <c r="N7884" i="8"/>
  <c r="N7883" i="8"/>
  <c r="N7882" i="8"/>
  <c r="N7881" i="8"/>
  <c r="N7880" i="8"/>
  <c r="N7879" i="8"/>
  <c r="N7878" i="8"/>
  <c r="N7877" i="8"/>
  <c r="N7876" i="8"/>
  <c r="N7875" i="8"/>
  <c r="N7874" i="8"/>
  <c r="N7873" i="8"/>
  <c r="N7872" i="8"/>
  <c r="N7871" i="8"/>
  <c r="N7870" i="8"/>
  <c r="N7869" i="8"/>
  <c r="N7868" i="8"/>
  <c r="N7867" i="8"/>
  <c r="N7866" i="8"/>
  <c r="N7865" i="8"/>
  <c r="N7864" i="8"/>
  <c r="N7863" i="8"/>
  <c r="N7862" i="8"/>
  <c r="N7861" i="8"/>
  <c r="N7860" i="8"/>
  <c r="N7859" i="8"/>
  <c r="N7858" i="8"/>
  <c r="N7857" i="8"/>
  <c r="N7856" i="8"/>
  <c r="N7855" i="8"/>
  <c r="N7854" i="8"/>
  <c r="N7853" i="8"/>
  <c r="N7852" i="8"/>
  <c r="N7851" i="8"/>
  <c r="N7850" i="8"/>
  <c r="N7849" i="8"/>
  <c r="N7848" i="8"/>
  <c r="N7847" i="8"/>
  <c r="N7846" i="8"/>
  <c r="N7845" i="8"/>
  <c r="N7844" i="8"/>
  <c r="N7843" i="8"/>
  <c r="N7842" i="8"/>
  <c r="N7841" i="8"/>
  <c r="N7840" i="8"/>
  <c r="N7839" i="8"/>
  <c r="N7838" i="8"/>
  <c r="N7837" i="8"/>
  <c r="N7836" i="8"/>
  <c r="N7835" i="8"/>
  <c r="N7834" i="8"/>
  <c r="N7833" i="8"/>
  <c r="N7832" i="8"/>
  <c r="N7831" i="8"/>
  <c r="N7830" i="8"/>
  <c r="N7829" i="8"/>
  <c r="N7828" i="8"/>
  <c r="N7827" i="8"/>
  <c r="N7826" i="8"/>
  <c r="N7825" i="8"/>
  <c r="N7824" i="8"/>
  <c r="N7823" i="8"/>
  <c r="N7822" i="8"/>
  <c r="N7821" i="8"/>
  <c r="N7820" i="8"/>
  <c r="N7819" i="8"/>
  <c r="N7818" i="8"/>
  <c r="N7817" i="8"/>
  <c r="N7816" i="8"/>
  <c r="N7815" i="8"/>
  <c r="N7814" i="8"/>
  <c r="N7813" i="8"/>
  <c r="N7812" i="8"/>
  <c r="N7811" i="8"/>
  <c r="N7810" i="8"/>
  <c r="N7809" i="8"/>
  <c r="N7808" i="8"/>
  <c r="N7807" i="8"/>
  <c r="N7806" i="8"/>
  <c r="N7805" i="8"/>
  <c r="N7804" i="8"/>
  <c r="N7803" i="8"/>
  <c r="N7802" i="8"/>
  <c r="N7801" i="8"/>
  <c r="N7800" i="8"/>
  <c r="N7799" i="8"/>
  <c r="N7798" i="8"/>
  <c r="N7797" i="8"/>
  <c r="N7796" i="8"/>
  <c r="N7795" i="8"/>
  <c r="N7794" i="8"/>
  <c r="N7793" i="8"/>
  <c r="N7792" i="8"/>
  <c r="N7791" i="8"/>
  <c r="N7790" i="8"/>
  <c r="N7789" i="8"/>
  <c r="N7788" i="8"/>
  <c r="N7787" i="8"/>
  <c r="N7786" i="8"/>
  <c r="N7785" i="8"/>
  <c r="N7784" i="8"/>
  <c r="N7783" i="8"/>
  <c r="N7782" i="8"/>
  <c r="N7781" i="8"/>
  <c r="N7780" i="8"/>
  <c r="N7779" i="8"/>
  <c r="N7778" i="8"/>
  <c r="N7777" i="8"/>
  <c r="N7776" i="8"/>
  <c r="N7775" i="8"/>
  <c r="N7774" i="8"/>
  <c r="N7773" i="8"/>
  <c r="N7772" i="8"/>
  <c r="N7771" i="8"/>
  <c r="N7770" i="8"/>
  <c r="N7769" i="8"/>
  <c r="N7768" i="8"/>
  <c r="N7767" i="8"/>
  <c r="N7766" i="8"/>
  <c r="N7765" i="8"/>
  <c r="N7764" i="8"/>
  <c r="N7763" i="8"/>
  <c r="N7762" i="8"/>
  <c r="N7761" i="8"/>
  <c r="N7760" i="8"/>
  <c r="N7759" i="8"/>
  <c r="N7758" i="8"/>
  <c r="N7757" i="8"/>
  <c r="N7756" i="8"/>
  <c r="N7755" i="8"/>
  <c r="N7754" i="8"/>
  <c r="N7753" i="8"/>
  <c r="N7752" i="8"/>
  <c r="N7751" i="8"/>
  <c r="N7750" i="8"/>
  <c r="N7749" i="8"/>
  <c r="N7748" i="8"/>
  <c r="N7747" i="8"/>
  <c r="N7746" i="8"/>
  <c r="N7745" i="8"/>
  <c r="N7744" i="8"/>
  <c r="N7743" i="8"/>
  <c r="N7742" i="8"/>
  <c r="N7741" i="8"/>
  <c r="N7740" i="8"/>
  <c r="N7739" i="8"/>
  <c r="N7738" i="8"/>
  <c r="N7737" i="8"/>
  <c r="N7736" i="8"/>
  <c r="N7735" i="8"/>
  <c r="N7734" i="8"/>
  <c r="N7733" i="8"/>
  <c r="N7732" i="8"/>
  <c r="N7731" i="8"/>
  <c r="N7730" i="8"/>
  <c r="N7729" i="8"/>
  <c r="N7728" i="8"/>
  <c r="N7727" i="8"/>
  <c r="N7726" i="8"/>
  <c r="N7725" i="8"/>
  <c r="N7724" i="8"/>
  <c r="N7723" i="8"/>
  <c r="N7722" i="8"/>
  <c r="N7721" i="8"/>
  <c r="N7720" i="8"/>
  <c r="N7719" i="8"/>
  <c r="N7718" i="8"/>
  <c r="N7717" i="8"/>
  <c r="N7716" i="8"/>
  <c r="N7715" i="8"/>
  <c r="N7714" i="8"/>
  <c r="N7713" i="8"/>
  <c r="N7712" i="8"/>
  <c r="N7711" i="8"/>
  <c r="N7710" i="8"/>
  <c r="N7709" i="8"/>
  <c r="N7708" i="8"/>
  <c r="N7707" i="8"/>
  <c r="N7706" i="8"/>
  <c r="N7705" i="8"/>
  <c r="N7704" i="8"/>
  <c r="N7703" i="8"/>
  <c r="N7702" i="8"/>
  <c r="N7701" i="8"/>
  <c r="N7700" i="8"/>
  <c r="N7699" i="8"/>
  <c r="N7698" i="8"/>
  <c r="N7697" i="8"/>
  <c r="N7696" i="8"/>
  <c r="N7695" i="8"/>
  <c r="N7694" i="8"/>
  <c r="N7693" i="8"/>
  <c r="N7692" i="8"/>
  <c r="N7691" i="8"/>
  <c r="N7690" i="8"/>
  <c r="N7689" i="8"/>
  <c r="N7688" i="8"/>
  <c r="N7687" i="8"/>
  <c r="N7686" i="8"/>
  <c r="N7685" i="8"/>
  <c r="N7684" i="8"/>
  <c r="N7683" i="8"/>
  <c r="N7682" i="8"/>
  <c r="N7681" i="8"/>
  <c r="N7680" i="8"/>
  <c r="N7679" i="8"/>
  <c r="N7678" i="8"/>
  <c r="N7677" i="8"/>
  <c r="N7676" i="8"/>
  <c r="N7675" i="8"/>
  <c r="N7674" i="8"/>
  <c r="N7673" i="8"/>
  <c r="N7672" i="8"/>
  <c r="N7671" i="8"/>
  <c r="N7670" i="8"/>
  <c r="N7669" i="8"/>
  <c r="N7668" i="8"/>
  <c r="N7667" i="8"/>
  <c r="N7666" i="8"/>
  <c r="N7665" i="8"/>
  <c r="N7664" i="8"/>
  <c r="N7663" i="8"/>
  <c r="N7662" i="8"/>
  <c r="N7661" i="8"/>
  <c r="N7660" i="8"/>
  <c r="N7659" i="8"/>
  <c r="N7658" i="8"/>
  <c r="N7657" i="8"/>
  <c r="N7656" i="8"/>
  <c r="N7655" i="8"/>
  <c r="N7654" i="8"/>
  <c r="N7653" i="8"/>
  <c r="N7652" i="8"/>
  <c r="N7651" i="8"/>
  <c r="N7650" i="8"/>
  <c r="N7649" i="8"/>
  <c r="N7648" i="8"/>
  <c r="N7647" i="8"/>
  <c r="N7646" i="8"/>
  <c r="N7645" i="8"/>
  <c r="N7644" i="8"/>
  <c r="N7643" i="8"/>
  <c r="N7642" i="8"/>
  <c r="N7641" i="8"/>
  <c r="N7640" i="8"/>
  <c r="N7639" i="8"/>
  <c r="N7638" i="8"/>
  <c r="N7637" i="8"/>
  <c r="N7636" i="8"/>
  <c r="N7635" i="8"/>
  <c r="N7634" i="8"/>
  <c r="N7633" i="8"/>
  <c r="N7632" i="8"/>
  <c r="N7631" i="8"/>
  <c r="N7630" i="8"/>
  <c r="N7629" i="8"/>
  <c r="N7628" i="8"/>
  <c r="N7627" i="8"/>
  <c r="N7626" i="8"/>
  <c r="N7625" i="8"/>
  <c r="N7624" i="8"/>
  <c r="N7623" i="8"/>
  <c r="N7622" i="8"/>
  <c r="N7621" i="8"/>
  <c r="N7620" i="8"/>
  <c r="N7619" i="8"/>
  <c r="N7618" i="8"/>
  <c r="N7617" i="8"/>
  <c r="N7616" i="8"/>
  <c r="N7615" i="8"/>
  <c r="N7614" i="8"/>
  <c r="N7613" i="8"/>
  <c r="N7612" i="8"/>
  <c r="N7611" i="8"/>
  <c r="N7610" i="8"/>
  <c r="N7609" i="8"/>
  <c r="N7608" i="8"/>
  <c r="N7607" i="8"/>
  <c r="N7606" i="8"/>
  <c r="N7605" i="8"/>
  <c r="N7604" i="8"/>
  <c r="N7603" i="8"/>
  <c r="N7602" i="8"/>
  <c r="N7601" i="8"/>
  <c r="N7600" i="8"/>
  <c r="N7599" i="8"/>
  <c r="N7598" i="8"/>
  <c r="N7597" i="8"/>
  <c r="N7596" i="8"/>
  <c r="N7595" i="8"/>
  <c r="N7594" i="8"/>
  <c r="N7593" i="8"/>
  <c r="N7592" i="8"/>
  <c r="N7591" i="8"/>
  <c r="N7590" i="8"/>
  <c r="N7589" i="8"/>
  <c r="N7588" i="8"/>
  <c r="N7587" i="8"/>
  <c r="N7586" i="8"/>
  <c r="N7585" i="8"/>
  <c r="N7584" i="8"/>
  <c r="N7583" i="8"/>
  <c r="N7582" i="8"/>
  <c r="N7581" i="8"/>
  <c r="N7580" i="8"/>
  <c r="N7579" i="8"/>
  <c r="N7578" i="8"/>
  <c r="N7577" i="8"/>
  <c r="N7576" i="8"/>
  <c r="N7575" i="8"/>
  <c r="N7574" i="8"/>
  <c r="N7573" i="8"/>
  <c r="N7572" i="8"/>
  <c r="N7571" i="8"/>
  <c r="N7570" i="8"/>
  <c r="N7569" i="8"/>
  <c r="N7568" i="8"/>
  <c r="N7567" i="8"/>
  <c r="N7566" i="8"/>
  <c r="N7565" i="8"/>
  <c r="N7564" i="8"/>
  <c r="N7563" i="8"/>
  <c r="N7562" i="8"/>
  <c r="N7561" i="8"/>
  <c r="N7560" i="8"/>
  <c r="N7559" i="8"/>
  <c r="N7558" i="8"/>
  <c r="N7557" i="8"/>
  <c r="N7556" i="8"/>
  <c r="N7555" i="8"/>
  <c r="N7554" i="8"/>
  <c r="N7553" i="8"/>
  <c r="N7552" i="8"/>
  <c r="N7551" i="8"/>
  <c r="N7550" i="8"/>
  <c r="N7549" i="8"/>
  <c r="N7548" i="8"/>
  <c r="N7547" i="8"/>
  <c r="N7546" i="8"/>
  <c r="N7545" i="8"/>
  <c r="N7544" i="8"/>
  <c r="N7543" i="8"/>
  <c r="N7542" i="8"/>
  <c r="N7541" i="8"/>
  <c r="N7540" i="8"/>
  <c r="N7539" i="8"/>
  <c r="N7538" i="8"/>
  <c r="N7537" i="8"/>
  <c r="N7536" i="8"/>
  <c r="N7535" i="8"/>
  <c r="N7534" i="8"/>
  <c r="N7533" i="8"/>
  <c r="N7532" i="8"/>
  <c r="N7531" i="8"/>
  <c r="N7530" i="8"/>
  <c r="N7529" i="8"/>
  <c r="N7528" i="8"/>
  <c r="N7527" i="8"/>
  <c r="N7526" i="8"/>
  <c r="N7525" i="8"/>
  <c r="N7524" i="8"/>
  <c r="N7523" i="8"/>
  <c r="N7522" i="8"/>
  <c r="N7521" i="8"/>
  <c r="N7520" i="8"/>
  <c r="N7519" i="8"/>
  <c r="N7518" i="8"/>
  <c r="N7517" i="8"/>
  <c r="N7516" i="8"/>
  <c r="N7515" i="8"/>
  <c r="N7514" i="8"/>
  <c r="N7513" i="8"/>
  <c r="N7512" i="8"/>
  <c r="N7511" i="8"/>
  <c r="N7510" i="8"/>
  <c r="N7509" i="8"/>
  <c r="N7508" i="8"/>
  <c r="N7507" i="8"/>
  <c r="N7506" i="8"/>
  <c r="N7505" i="8"/>
  <c r="N7504" i="8"/>
  <c r="N7503" i="8"/>
  <c r="N7502" i="8"/>
  <c r="N7501" i="8"/>
  <c r="N7500" i="8"/>
  <c r="N7499" i="8"/>
  <c r="N7498" i="8"/>
  <c r="N7497" i="8"/>
  <c r="N7496" i="8"/>
  <c r="N7495" i="8"/>
  <c r="N7494" i="8"/>
  <c r="N7493" i="8"/>
  <c r="N7492" i="8"/>
  <c r="N7491" i="8"/>
  <c r="N7490" i="8"/>
  <c r="N7489" i="8"/>
  <c r="N7488" i="8"/>
  <c r="N7487" i="8"/>
  <c r="N7486" i="8"/>
  <c r="N7485" i="8"/>
  <c r="N7484" i="8"/>
  <c r="N7483" i="8"/>
  <c r="N7482" i="8"/>
  <c r="N7481" i="8"/>
  <c r="N7480" i="8"/>
  <c r="N7479" i="8"/>
  <c r="N7478" i="8"/>
  <c r="N7477" i="8"/>
  <c r="N7476" i="8"/>
  <c r="N7475" i="8"/>
  <c r="N7474" i="8"/>
  <c r="N7473" i="8"/>
  <c r="N7472" i="8"/>
  <c r="N7471" i="8"/>
  <c r="N7470" i="8"/>
  <c r="N7469" i="8"/>
  <c r="N7468" i="8"/>
  <c r="N7467" i="8"/>
  <c r="N7466" i="8"/>
  <c r="N7465" i="8"/>
  <c r="N7464" i="8"/>
  <c r="N7463" i="8"/>
  <c r="N7462" i="8"/>
  <c r="N7461" i="8"/>
  <c r="N7460" i="8"/>
  <c r="N7459" i="8"/>
  <c r="N7458" i="8"/>
  <c r="N7457" i="8"/>
  <c r="N7456" i="8"/>
  <c r="N7455" i="8"/>
  <c r="N7454" i="8"/>
  <c r="N7453" i="8"/>
  <c r="N7452" i="8"/>
  <c r="N7451" i="8"/>
  <c r="N7450" i="8"/>
  <c r="N7449" i="8"/>
  <c r="N7448" i="8"/>
  <c r="N7447" i="8"/>
  <c r="N7446" i="8"/>
  <c r="N7445" i="8"/>
  <c r="N7444" i="8"/>
  <c r="N7443" i="8"/>
  <c r="N7442" i="8"/>
  <c r="N7441" i="8"/>
  <c r="N7440" i="8"/>
  <c r="N7439" i="8"/>
  <c r="N7438" i="8"/>
  <c r="N7437" i="8"/>
  <c r="N7436" i="8"/>
  <c r="N7435" i="8"/>
  <c r="N7434" i="8"/>
  <c r="N7433" i="8"/>
  <c r="N7432" i="8"/>
  <c r="N7431" i="8"/>
  <c r="N7430" i="8"/>
  <c r="N7429" i="8"/>
  <c r="N7428" i="8"/>
  <c r="N7427" i="8"/>
  <c r="N7426" i="8"/>
  <c r="N7425" i="8"/>
  <c r="N7424" i="8"/>
  <c r="N7423" i="8"/>
  <c r="N7422" i="8"/>
  <c r="N7421" i="8"/>
  <c r="N7420" i="8"/>
  <c r="N7419" i="8"/>
  <c r="N7418" i="8"/>
  <c r="N7417" i="8"/>
  <c r="N7416" i="8"/>
  <c r="N7415" i="8"/>
  <c r="N7414" i="8"/>
  <c r="N7413" i="8"/>
  <c r="N7412" i="8"/>
  <c r="N7411" i="8"/>
  <c r="N7410" i="8"/>
  <c r="N7409" i="8"/>
  <c r="N7408" i="8"/>
  <c r="N7407" i="8"/>
  <c r="N7406" i="8"/>
  <c r="N7405" i="8"/>
  <c r="N7404" i="8"/>
  <c r="N7403" i="8"/>
  <c r="N7402" i="8"/>
  <c r="N7401" i="8"/>
  <c r="N7400" i="8"/>
  <c r="N7399" i="8"/>
  <c r="N7398" i="8"/>
  <c r="N7397" i="8"/>
  <c r="N7396" i="8"/>
  <c r="N7395" i="8"/>
  <c r="N7394" i="8"/>
  <c r="N7393" i="8"/>
  <c r="N7392" i="8"/>
  <c r="N7391" i="8"/>
  <c r="N7390" i="8"/>
  <c r="N7389" i="8"/>
  <c r="N7388" i="8"/>
  <c r="N7387" i="8"/>
  <c r="N7386" i="8"/>
  <c r="N7385" i="8"/>
  <c r="N7384" i="8"/>
  <c r="N7383" i="8"/>
  <c r="N7382" i="8"/>
  <c r="N7381" i="8"/>
  <c r="N7380" i="8"/>
  <c r="N7379" i="8"/>
  <c r="N7378" i="8"/>
  <c r="N7377" i="8"/>
  <c r="N7376" i="8"/>
  <c r="N7375" i="8"/>
  <c r="N7374" i="8"/>
  <c r="N7373" i="8"/>
  <c r="N7372" i="8"/>
  <c r="N7371" i="8"/>
  <c r="N7370" i="8"/>
  <c r="N7369" i="8"/>
  <c r="N7368" i="8"/>
  <c r="N7367" i="8"/>
  <c r="N7366" i="8"/>
  <c r="N7365" i="8"/>
  <c r="N7364" i="8"/>
  <c r="N7363" i="8"/>
  <c r="N7362" i="8"/>
  <c r="N7361" i="8"/>
  <c r="N7360" i="8"/>
  <c r="N7359" i="8"/>
  <c r="N7358" i="8"/>
  <c r="N7357" i="8"/>
  <c r="N7356" i="8"/>
  <c r="N7355" i="8"/>
  <c r="N7354" i="8"/>
  <c r="N7353" i="8"/>
  <c r="N7352" i="8"/>
  <c r="N7351" i="8"/>
  <c r="N7350" i="8"/>
  <c r="N7349" i="8"/>
  <c r="N7348" i="8"/>
  <c r="N7347" i="8"/>
  <c r="N7346" i="8"/>
  <c r="N7345" i="8"/>
  <c r="N7344" i="8"/>
  <c r="N7343" i="8"/>
  <c r="N7342" i="8"/>
  <c r="N7341" i="8"/>
  <c r="N7340" i="8"/>
  <c r="N7339" i="8"/>
  <c r="N7338" i="8"/>
  <c r="N7337" i="8"/>
  <c r="N7336" i="8"/>
  <c r="N7335" i="8"/>
  <c r="N7334" i="8"/>
  <c r="N7333" i="8"/>
  <c r="N7332" i="8"/>
  <c r="N7331" i="8"/>
  <c r="N7330" i="8"/>
  <c r="N7329" i="8"/>
  <c r="N7328" i="8"/>
  <c r="N7327" i="8"/>
  <c r="N7326" i="8"/>
  <c r="N7325" i="8"/>
  <c r="N7324" i="8"/>
  <c r="N7323" i="8"/>
  <c r="N7322" i="8"/>
  <c r="N7321" i="8"/>
  <c r="N7320" i="8"/>
  <c r="N7319" i="8"/>
  <c r="N7318" i="8"/>
  <c r="N7317" i="8"/>
  <c r="N7316" i="8"/>
  <c r="N7315" i="8"/>
  <c r="N7314" i="8"/>
  <c r="N7313" i="8"/>
  <c r="N7312" i="8"/>
  <c r="N7311" i="8"/>
  <c r="N7310" i="8"/>
  <c r="N7309" i="8"/>
  <c r="N7308" i="8"/>
  <c r="N7307" i="8"/>
  <c r="N7306" i="8"/>
  <c r="N7305" i="8"/>
  <c r="N7304" i="8"/>
  <c r="N7303" i="8"/>
  <c r="N7302" i="8"/>
  <c r="N7301" i="8"/>
  <c r="N7300" i="8"/>
  <c r="N7299" i="8"/>
  <c r="N7298" i="8"/>
  <c r="N7297" i="8"/>
  <c r="N7296" i="8"/>
  <c r="N7295" i="8"/>
  <c r="N7294" i="8"/>
  <c r="N7293" i="8"/>
  <c r="N7292" i="8"/>
  <c r="N7291" i="8"/>
  <c r="N7290" i="8"/>
  <c r="N7289" i="8"/>
  <c r="N7288" i="8"/>
  <c r="N7287" i="8"/>
  <c r="N7286" i="8"/>
  <c r="N7285" i="8"/>
  <c r="N7284" i="8"/>
  <c r="N7283" i="8"/>
  <c r="N7282" i="8"/>
  <c r="N7281" i="8"/>
  <c r="N7280" i="8"/>
  <c r="N7279" i="8"/>
  <c r="N7278" i="8"/>
  <c r="N7277" i="8"/>
  <c r="N7276" i="8"/>
  <c r="N7275" i="8"/>
  <c r="N7274" i="8"/>
  <c r="N7273" i="8"/>
  <c r="N7272" i="8"/>
  <c r="N7271" i="8"/>
  <c r="N7270" i="8"/>
  <c r="N7269" i="8"/>
  <c r="N7268" i="8"/>
  <c r="N7267" i="8"/>
  <c r="N7266" i="8"/>
  <c r="N7265" i="8"/>
  <c r="N7264" i="8"/>
  <c r="N7263" i="8"/>
  <c r="N7262" i="8"/>
  <c r="N7261" i="8"/>
  <c r="N7260" i="8"/>
  <c r="N7259" i="8"/>
  <c r="N7258" i="8"/>
  <c r="N7257" i="8"/>
  <c r="N7256" i="8"/>
  <c r="N7255" i="8"/>
  <c r="N7254" i="8"/>
  <c r="N7253" i="8"/>
  <c r="N7252" i="8"/>
  <c r="N7251" i="8"/>
  <c r="N7250" i="8"/>
  <c r="N7249" i="8"/>
  <c r="N7248" i="8"/>
  <c r="N7247" i="8"/>
  <c r="N7246" i="8"/>
  <c r="N7245" i="8"/>
  <c r="N7244" i="8"/>
  <c r="N7243" i="8"/>
  <c r="N7242" i="8"/>
  <c r="N7241" i="8"/>
  <c r="N7240" i="8"/>
  <c r="N7239" i="8"/>
  <c r="N7238" i="8"/>
  <c r="N7237" i="8"/>
  <c r="N7236" i="8"/>
  <c r="N7235" i="8"/>
  <c r="N7234" i="8"/>
  <c r="N7233" i="8"/>
  <c r="N7232" i="8"/>
  <c r="N7231" i="8"/>
  <c r="N7230" i="8"/>
  <c r="N7229" i="8"/>
  <c r="N7228" i="8"/>
  <c r="N7227" i="8"/>
  <c r="N7226" i="8"/>
  <c r="N7225" i="8"/>
  <c r="N7224" i="8"/>
  <c r="N7223" i="8"/>
  <c r="N7222" i="8"/>
  <c r="N7221" i="8"/>
  <c r="N7220" i="8"/>
  <c r="N7219" i="8"/>
  <c r="N7218" i="8"/>
  <c r="N7217" i="8"/>
  <c r="N7216" i="8"/>
  <c r="N7215" i="8"/>
  <c r="N7214" i="8"/>
  <c r="N7213" i="8"/>
  <c r="N7212" i="8"/>
  <c r="N7211" i="8"/>
  <c r="N7210" i="8"/>
  <c r="N7209" i="8"/>
  <c r="N7208" i="8"/>
  <c r="N7207" i="8"/>
  <c r="N7206" i="8"/>
  <c r="N7205" i="8"/>
  <c r="N7204" i="8"/>
  <c r="N7203" i="8"/>
  <c r="N7202" i="8"/>
  <c r="N7201" i="8"/>
  <c r="N7200" i="8"/>
  <c r="N7199" i="8"/>
  <c r="N7198" i="8"/>
  <c r="N7197" i="8"/>
  <c r="N7196" i="8"/>
  <c r="N7195" i="8"/>
  <c r="N7194" i="8"/>
  <c r="N7193" i="8"/>
  <c r="N7192" i="8"/>
  <c r="N7191" i="8"/>
  <c r="N7190" i="8"/>
  <c r="N7189" i="8"/>
  <c r="N7188" i="8"/>
  <c r="N7187" i="8"/>
  <c r="N7186" i="8"/>
  <c r="N7185" i="8"/>
  <c r="N7184" i="8"/>
  <c r="N7183" i="8"/>
  <c r="N7182" i="8"/>
  <c r="N7181" i="8"/>
  <c r="N7180" i="8"/>
  <c r="N7179" i="8"/>
  <c r="N7178" i="8"/>
  <c r="N7177" i="8"/>
  <c r="N7176" i="8"/>
  <c r="N7175" i="8"/>
  <c r="N7174" i="8"/>
  <c r="N7173" i="8"/>
  <c r="N7172" i="8"/>
  <c r="N7171" i="8"/>
  <c r="N7170" i="8"/>
  <c r="N7169" i="8"/>
  <c r="N7168" i="8"/>
  <c r="N7167" i="8"/>
  <c r="N7166" i="8"/>
  <c r="N7165" i="8"/>
  <c r="N7164" i="8"/>
  <c r="N7163" i="8"/>
  <c r="N7162" i="8"/>
  <c r="N7161" i="8"/>
  <c r="N7160" i="8"/>
  <c r="N7159" i="8"/>
  <c r="N7158" i="8"/>
  <c r="N7157" i="8"/>
  <c r="N7156" i="8"/>
  <c r="N7155" i="8"/>
  <c r="N7154" i="8"/>
  <c r="N7153" i="8"/>
  <c r="N7152" i="8"/>
  <c r="N7151" i="8"/>
  <c r="N7150" i="8"/>
  <c r="N7149" i="8"/>
  <c r="N7148" i="8"/>
  <c r="N7147" i="8"/>
  <c r="N7146" i="8"/>
  <c r="N7145" i="8"/>
  <c r="N7144" i="8"/>
  <c r="N7143" i="8"/>
  <c r="N7142" i="8"/>
  <c r="N7141" i="8"/>
  <c r="N7140" i="8"/>
  <c r="N7139" i="8"/>
  <c r="N7138" i="8"/>
  <c r="N7137" i="8"/>
  <c r="N7136" i="8"/>
  <c r="N7135" i="8"/>
  <c r="N7134" i="8"/>
  <c r="N7133" i="8"/>
  <c r="N7132" i="8"/>
  <c r="N7131" i="8"/>
  <c r="N7130" i="8"/>
  <c r="N7129" i="8"/>
  <c r="N7128" i="8"/>
  <c r="N7127" i="8"/>
  <c r="N7126" i="8"/>
  <c r="N7125" i="8"/>
  <c r="N7124" i="8"/>
  <c r="N7123" i="8"/>
  <c r="N7122" i="8"/>
  <c r="N7121" i="8"/>
  <c r="N7120" i="8"/>
  <c r="N7119" i="8"/>
  <c r="N7118" i="8"/>
  <c r="N7117" i="8"/>
  <c r="N7116" i="8"/>
  <c r="N7115" i="8"/>
  <c r="N7114" i="8"/>
  <c r="N7113" i="8"/>
  <c r="N7112" i="8"/>
  <c r="N7111" i="8"/>
  <c r="N7110" i="8"/>
  <c r="N7109" i="8"/>
  <c r="N7108" i="8"/>
  <c r="N7107" i="8"/>
  <c r="N7106" i="8"/>
  <c r="N7105" i="8"/>
  <c r="N7104" i="8"/>
  <c r="N7103" i="8"/>
  <c r="N7102" i="8"/>
  <c r="N7101" i="8"/>
  <c r="N7100" i="8"/>
  <c r="N7099" i="8"/>
  <c r="N7098" i="8"/>
  <c r="N7097" i="8"/>
  <c r="N7096" i="8"/>
  <c r="N7095" i="8"/>
  <c r="N7094" i="8"/>
  <c r="N7093" i="8"/>
  <c r="N7092" i="8"/>
  <c r="N7091" i="8"/>
  <c r="N7090" i="8"/>
  <c r="N7089" i="8"/>
  <c r="N7088" i="8"/>
  <c r="N7087" i="8"/>
  <c r="N7086" i="8"/>
  <c r="N7085" i="8"/>
  <c r="N7084" i="8"/>
  <c r="N7083" i="8"/>
  <c r="N7082" i="8"/>
  <c r="N7081" i="8"/>
  <c r="N7080" i="8"/>
  <c r="N7079" i="8"/>
  <c r="N7078" i="8"/>
  <c r="N7077" i="8"/>
  <c r="N7076" i="8"/>
  <c r="N7075" i="8"/>
  <c r="N7074" i="8"/>
  <c r="N7073" i="8"/>
  <c r="N7072" i="8"/>
  <c r="N7071" i="8"/>
  <c r="N7070" i="8"/>
  <c r="N7069" i="8"/>
  <c r="N7068" i="8"/>
  <c r="N7067" i="8"/>
  <c r="N7066" i="8"/>
  <c r="N7065" i="8"/>
  <c r="N7064" i="8"/>
  <c r="N7063" i="8"/>
  <c r="N7062" i="8"/>
  <c r="N7061" i="8"/>
  <c r="N7060" i="8"/>
  <c r="N7059" i="8"/>
  <c r="N7058" i="8"/>
  <c r="N7057" i="8"/>
  <c r="N7056" i="8"/>
  <c r="N7055" i="8"/>
  <c r="N7054" i="8"/>
  <c r="N7053" i="8"/>
  <c r="N7052" i="8"/>
  <c r="N7051" i="8"/>
  <c r="N7050" i="8"/>
  <c r="N7049" i="8"/>
  <c r="N7048" i="8"/>
  <c r="N7047" i="8"/>
  <c r="N7046" i="8"/>
  <c r="N7045" i="8"/>
  <c r="N7044" i="8"/>
  <c r="N7043" i="8"/>
  <c r="N7042" i="8"/>
  <c r="N7041" i="8"/>
  <c r="N7040" i="8"/>
  <c r="N7039" i="8"/>
  <c r="N7038" i="8"/>
  <c r="N7037" i="8"/>
  <c r="N7036" i="8"/>
  <c r="N7035" i="8"/>
  <c r="N7034" i="8"/>
  <c r="N7033" i="8"/>
  <c r="N7032" i="8"/>
  <c r="N7031" i="8"/>
  <c r="N7030" i="8"/>
  <c r="N7029" i="8"/>
  <c r="N7028" i="8"/>
  <c r="N7027" i="8"/>
  <c r="N7026" i="8"/>
  <c r="N7025" i="8"/>
  <c r="N7024" i="8"/>
  <c r="N7023" i="8"/>
  <c r="N7022" i="8"/>
  <c r="N7021" i="8"/>
  <c r="N7020" i="8"/>
  <c r="N7019" i="8"/>
  <c r="N7018" i="8"/>
  <c r="N7017" i="8"/>
  <c r="N7016" i="8"/>
  <c r="N7015" i="8"/>
  <c r="N7014" i="8"/>
  <c r="N7013" i="8"/>
  <c r="N7012" i="8"/>
  <c r="N7011" i="8"/>
  <c r="N7010" i="8"/>
  <c r="N7009" i="8"/>
  <c r="N7008" i="8"/>
  <c r="N7007" i="8"/>
  <c r="N7006" i="8"/>
  <c r="N7005" i="8"/>
  <c r="N7004" i="8"/>
  <c r="N7003" i="8"/>
  <c r="N7002" i="8"/>
  <c r="N7001" i="8"/>
  <c r="N7000" i="8"/>
  <c r="N6999" i="8"/>
  <c r="N6998" i="8"/>
  <c r="N6997" i="8"/>
  <c r="N6996" i="8"/>
  <c r="N6995" i="8"/>
  <c r="N6994" i="8"/>
  <c r="N6993" i="8"/>
  <c r="N6992" i="8"/>
  <c r="N6991" i="8"/>
  <c r="N6990" i="8"/>
  <c r="N6989" i="8"/>
  <c r="N6988" i="8"/>
  <c r="N6987" i="8"/>
  <c r="N6986" i="8"/>
  <c r="N6985" i="8"/>
  <c r="N6984" i="8"/>
  <c r="N6983" i="8"/>
  <c r="N6982" i="8"/>
  <c r="N6981" i="8"/>
  <c r="N6980" i="8"/>
  <c r="N6979" i="8"/>
  <c r="N6978" i="8"/>
  <c r="N6977" i="8"/>
  <c r="N6976" i="8"/>
  <c r="N6975" i="8"/>
  <c r="N6974" i="8"/>
  <c r="N6973" i="8"/>
  <c r="N6972" i="8"/>
  <c r="N6971" i="8"/>
  <c r="N6970" i="8"/>
  <c r="N6969" i="8"/>
  <c r="N6968" i="8"/>
  <c r="N6967" i="8"/>
  <c r="N6966" i="8"/>
  <c r="N6965" i="8"/>
  <c r="N6964" i="8"/>
  <c r="N6963" i="8"/>
  <c r="N6962" i="8"/>
  <c r="N6961" i="8"/>
  <c r="N6960" i="8"/>
  <c r="N6959" i="8"/>
  <c r="N6958" i="8"/>
  <c r="N6957" i="8"/>
  <c r="N6956" i="8"/>
  <c r="N6955" i="8"/>
  <c r="N6954" i="8"/>
  <c r="N6953" i="8"/>
  <c r="N6952" i="8"/>
  <c r="N6951" i="8"/>
  <c r="N6950" i="8"/>
  <c r="N6949" i="8"/>
  <c r="N6948" i="8"/>
  <c r="N6947" i="8"/>
  <c r="N6946" i="8"/>
  <c r="N6945" i="8"/>
  <c r="N6944" i="8"/>
  <c r="N6943" i="8"/>
  <c r="N6942" i="8"/>
  <c r="N6941" i="8"/>
  <c r="N6940" i="8"/>
  <c r="N6939" i="8"/>
  <c r="N6938" i="8"/>
  <c r="N6937" i="8"/>
  <c r="N6936" i="8"/>
  <c r="N6935" i="8"/>
  <c r="N6934" i="8"/>
  <c r="N6933" i="8"/>
  <c r="N6932" i="8"/>
  <c r="N6931" i="8"/>
  <c r="N6930" i="8"/>
  <c r="N6929" i="8"/>
  <c r="N6928" i="8"/>
  <c r="N6927" i="8"/>
  <c r="N6926" i="8"/>
  <c r="N6925" i="8"/>
  <c r="N6924" i="8"/>
  <c r="N6923" i="8"/>
  <c r="N6922" i="8"/>
  <c r="N6921" i="8"/>
  <c r="N6920" i="8"/>
  <c r="N6919" i="8"/>
  <c r="N6918" i="8"/>
  <c r="N6917" i="8"/>
  <c r="N6916" i="8"/>
  <c r="N6915" i="8"/>
  <c r="N6914" i="8"/>
  <c r="N6913" i="8"/>
  <c r="N6912" i="8"/>
  <c r="N6911" i="8"/>
  <c r="N6910" i="8"/>
  <c r="N6909" i="8"/>
  <c r="N6908" i="8"/>
  <c r="N6907" i="8"/>
  <c r="N6906" i="8"/>
  <c r="N6905" i="8"/>
  <c r="N6904" i="8"/>
  <c r="N6903" i="8"/>
  <c r="N6902" i="8"/>
  <c r="N6901" i="8"/>
  <c r="N6900" i="8"/>
  <c r="N6899" i="8"/>
  <c r="N6898" i="8"/>
  <c r="N6897" i="8"/>
  <c r="N6896" i="8"/>
  <c r="N6895" i="8"/>
  <c r="N6894" i="8"/>
  <c r="N6893" i="8"/>
  <c r="N6892" i="8"/>
  <c r="N6891" i="8"/>
  <c r="N6890" i="8"/>
  <c r="N6889" i="8"/>
  <c r="N6888" i="8"/>
  <c r="N6887" i="8"/>
  <c r="N6886" i="8"/>
  <c r="N6885" i="8"/>
  <c r="N6884" i="8"/>
  <c r="N6883" i="8"/>
  <c r="N6882" i="8"/>
  <c r="N6881" i="8"/>
  <c r="N6880" i="8"/>
  <c r="N6879" i="8"/>
  <c r="N6878" i="8"/>
  <c r="N6877" i="8"/>
  <c r="N6876" i="8"/>
  <c r="N6875" i="8"/>
  <c r="N6874" i="8"/>
  <c r="N6873" i="8"/>
  <c r="N6872" i="8"/>
  <c r="N6871" i="8"/>
  <c r="N6870" i="8"/>
  <c r="N6869" i="8"/>
  <c r="N6868" i="8"/>
  <c r="N6867" i="8"/>
  <c r="N6866" i="8"/>
  <c r="N6865" i="8"/>
  <c r="N6864" i="8"/>
  <c r="N6863" i="8"/>
  <c r="N6862" i="8"/>
  <c r="N6861" i="8"/>
  <c r="N6860" i="8"/>
  <c r="N6859" i="8"/>
  <c r="N6858" i="8"/>
  <c r="N6857" i="8"/>
  <c r="N6856" i="8"/>
  <c r="N6855" i="8"/>
  <c r="N6854" i="8"/>
  <c r="N6853" i="8"/>
  <c r="N6852" i="8"/>
  <c r="N6851" i="8"/>
  <c r="N6850" i="8"/>
  <c r="N6849" i="8"/>
  <c r="N6848" i="8"/>
  <c r="N6847" i="8"/>
  <c r="N6846" i="8"/>
  <c r="N6845" i="8"/>
  <c r="N6844" i="8"/>
  <c r="N6843" i="8"/>
  <c r="N6842" i="8"/>
  <c r="N6841" i="8"/>
  <c r="N6840" i="8"/>
  <c r="N6839" i="8"/>
  <c r="N6838" i="8"/>
  <c r="N6837" i="8"/>
  <c r="N6836" i="8"/>
  <c r="N6835" i="8"/>
  <c r="N6834" i="8"/>
  <c r="N6833" i="8"/>
  <c r="N6832" i="8"/>
  <c r="N6831" i="8"/>
  <c r="N6830" i="8"/>
  <c r="N6829" i="8"/>
  <c r="N6828" i="8"/>
  <c r="N6827" i="8"/>
  <c r="N6826" i="8"/>
  <c r="N6825" i="8"/>
  <c r="N6824" i="8"/>
  <c r="N6823" i="8"/>
  <c r="N6822" i="8"/>
  <c r="N6821" i="8"/>
  <c r="N6820" i="8"/>
  <c r="N6819" i="8"/>
  <c r="N6818" i="8"/>
  <c r="N6817" i="8"/>
  <c r="N6816" i="8"/>
  <c r="N6815" i="8"/>
  <c r="N6814" i="8"/>
  <c r="N6813" i="8"/>
  <c r="N6812" i="8"/>
  <c r="N6811" i="8"/>
  <c r="N6810" i="8"/>
  <c r="N6809" i="8"/>
  <c r="N6808" i="8"/>
  <c r="N6807" i="8"/>
  <c r="N6806" i="8"/>
  <c r="N6805" i="8"/>
  <c r="N6804" i="8"/>
  <c r="N6803" i="8"/>
  <c r="N6802" i="8"/>
  <c r="N6801" i="8"/>
  <c r="N6800" i="8"/>
  <c r="N6799" i="8"/>
  <c r="N6798" i="8"/>
  <c r="N6797" i="8"/>
  <c r="N6796" i="8"/>
  <c r="N6795" i="8"/>
  <c r="N6794" i="8"/>
  <c r="N6793" i="8"/>
  <c r="N6792" i="8"/>
  <c r="N6791" i="8"/>
  <c r="N6790" i="8"/>
  <c r="N6789" i="8"/>
  <c r="N6788" i="8"/>
  <c r="N6787" i="8"/>
  <c r="N6786" i="8"/>
  <c r="N6785" i="8"/>
  <c r="N6784" i="8"/>
  <c r="N6783" i="8"/>
  <c r="N6782" i="8"/>
  <c r="N6781" i="8"/>
  <c r="N6780" i="8"/>
  <c r="N6779" i="8"/>
  <c r="N6778" i="8"/>
  <c r="N6777" i="8"/>
  <c r="N6776" i="8"/>
  <c r="N6775" i="8"/>
  <c r="N6774" i="8"/>
  <c r="N6773" i="8"/>
  <c r="N6772" i="8"/>
  <c r="N6771" i="8"/>
  <c r="N6770" i="8"/>
  <c r="N6769" i="8"/>
  <c r="N6768" i="8"/>
  <c r="N6767" i="8"/>
  <c r="N6766" i="8"/>
  <c r="N6765" i="8"/>
  <c r="N6764" i="8"/>
  <c r="N6763" i="8"/>
  <c r="N6762" i="8"/>
  <c r="N6761" i="8"/>
  <c r="N6760" i="8"/>
  <c r="N6759" i="8"/>
  <c r="N6758" i="8"/>
  <c r="N6757" i="8"/>
  <c r="N6756" i="8"/>
  <c r="N6755" i="8"/>
  <c r="N6754" i="8"/>
  <c r="N6753" i="8"/>
  <c r="N6752" i="8"/>
  <c r="N6751" i="8"/>
  <c r="N6750" i="8"/>
  <c r="N6749" i="8"/>
  <c r="N6748" i="8"/>
  <c r="N6747" i="8"/>
  <c r="N6746" i="8"/>
  <c r="N6745" i="8"/>
  <c r="N6744" i="8"/>
  <c r="N6743" i="8"/>
  <c r="N6742" i="8"/>
  <c r="N6741" i="8"/>
  <c r="N6740" i="8"/>
  <c r="N6739" i="8"/>
  <c r="N6738" i="8"/>
  <c r="N6737" i="8"/>
  <c r="N6736" i="8"/>
  <c r="N6735" i="8"/>
  <c r="N6734" i="8"/>
  <c r="N6733" i="8"/>
  <c r="N6732" i="8"/>
  <c r="N6731" i="8"/>
  <c r="N6730" i="8"/>
  <c r="N6729" i="8"/>
  <c r="N6728" i="8"/>
  <c r="N6727" i="8"/>
  <c r="N6726" i="8"/>
  <c r="N6725" i="8"/>
  <c r="N6724" i="8"/>
  <c r="N6723" i="8"/>
  <c r="N6722" i="8"/>
  <c r="N6721" i="8"/>
  <c r="N6720" i="8"/>
  <c r="N6719" i="8"/>
  <c r="N6718" i="8"/>
  <c r="N6717" i="8"/>
  <c r="N6716" i="8"/>
  <c r="N6715" i="8"/>
  <c r="N6714" i="8"/>
  <c r="N6713" i="8"/>
  <c r="N6712" i="8"/>
  <c r="N6711" i="8"/>
  <c r="N6710" i="8"/>
  <c r="N6709" i="8"/>
  <c r="N6708" i="8"/>
  <c r="N6707" i="8"/>
  <c r="N6706" i="8"/>
  <c r="N6705" i="8"/>
  <c r="N6704" i="8"/>
  <c r="N6703" i="8"/>
  <c r="N6702" i="8"/>
  <c r="N6701" i="8"/>
  <c r="N6700" i="8"/>
  <c r="N6699" i="8"/>
  <c r="N6698" i="8"/>
  <c r="N6697" i="8"/>
  <c r="N6696" i="8"/>
  <c r="N6695" i="8"/>
  <c r="N6694" i="8"/>
  <c r="N6693" i="8"/>
  <c r="N6692" i="8"/>
  <c r="N6691" i="8"/>
  <c r="N6690" i="8"/>
  <c r="N6689" i="8"/>
  <c r="N6688" i="8"/>
  <c r="N6687" i="8"/>
  <c r="N6686" i="8"/>
  <c r="N6685" i="8"/>
  <c r="N6684" i="8"/>
  <c r="N6683" i="8"/>
  <c r="N6682" i="8"/>
  <c r="N6681" i="8"/>
  <c r="N6680" i="8"/>
  <c r="N6679" i="8"/>
  <c r="N6678" i="8"/>
  <c r="N6677" i="8"/>
  <c r="N6676" i="8"/>
  <c r="N6675" i="8"/>
  <c r="N6674" i="8"/>
  <c r="N6673" i="8"/>
  <c r="N6672" i="8"/>
  <c r="N6671" i="8"/>
  <c r="N6670" i="8"/>
  <c r="N6669" i="8"/>
  <c r="N6668" i="8"/>
  <c r="N6667" i="8"/>
  <c r="N6666" i="8"/>
  <c r="N6665" i="8"/>
  <c r="N6664" i="8"/>
  <c r="N6663" i="8"/>
  <c r="N6662" i="8"/>
  <c r="N6661" i="8"/>
  <c r="N6660" i="8"/>
  <c r="N6659" i="8"/>
  <c r="N6658" i="8"/>
  <c r="N6657" i="8"/>
  <c r="N6656" i="8"/>
  <c r="N6655" i="8"/>
  <c r="N6654" i="8"/>
  <c r="N6653" i="8"/>
  <c r="N6652" i="8"/>
  <c r="N6651" i="8"/>
  <c r="N6650" i="8"/>
  <c r="N6649" i="8"/>
  <c r="N6648" i="8"/>
  <c r="N6647" i="8"/>
  <c r="N6646" i="8"/>
  <c r="N6645" i="8"/>
  <c r="N6644" i="8"/>
  <c r="N6643" i="8"/>
  <c r="N6642" i="8"/>
  <c r="N6641" i="8"/>
  <c r="N6640" i="8"/>
  <c r="N6639" i="8"/>
  <c r="N6638" i="8"/>
  <c r="N6637" i="8"/>
  <c r="N6636" i="8"/>
  <c r="N6635" i="8"/>
  <c r="N6634" i="8"/>
  <c r="N6633" i="8"/>
  <c r="N6632" i="8"/>
  <c r="N6631" i="8"/>
  <c r="N6630" i="8"/>
  <c r="N6629" i="8"/>
  <c r="N6628" i="8"/>
  <c r="N6627" i="8"/>
  <c r="N6626" i="8"/>
  <c r="N6625" i="8"/>
  <c r="N6624" i="8"/>
  <c r="N6623" i="8"/>
  <c r="N6622" i="8"/>
  <c r="N6621" i="8"/>
  <c r="N6620" i="8"/>
  <c r="N6619" i="8"/>
  <c r="N6618" i="8"/>
  <c r="N6617" i="8"/>
  <c r="N6616" i="8"/>
  <c r="N6615" i="8"/>
  <c r="N6614" i="8"/>
  <c r="N6613" i="8"/>
  <c r="N6612" i="8"/>
  <c r="N6611" i="8"/>
  <c r="N6610" i="8"/>
  <c r="N6609" i="8"/>
  <c r="N6608" i="8"/>
  <c r="N6607" i="8"/>
  <c r="N6606" i="8"/>
  <c r="N6605" i="8"/>
  <c r="N6604" i="8"/>
  <c r="N6603" i="8"/>
  <c r="N6602" i="8"/>
  <c r="N6601" i="8"/>
  <c r="N6600" i="8"/>
  <c r="N6599" i="8"/>
  <c r="N6598" i="8"/>
  <c r="N6597" i="8"/>
  <c r="N6596" i="8"/>
  <c r="N6595" i="8"/>
  <c r="N6594" i="8"/>
  <c r="N6593" i="8"/>
  <c r="N6592" i="8"/>
  <c r="N6591" i="8"/>
  <c r="N6590" i="8"/>
  <c r="N6589" i="8"/>
  <c r="N6588" i="8"/>
  <c r="N6587" i="8"/>
  <c r="N6586" i="8"/>
  <c r="N6585" i="8"/>
  <c r="N6584" i="8"/>
  <c r="N6583" i="8"/>
  <c r="N6582" i="8"/>
  <c r="N6581" i="8"/>
  <c r="N6580" i="8"/>
  <c r="N6579" i="8"/>
  <c r="N6578" i="8"/>
  <c r="N6577" i="8"/>
  <c r="N6576" i="8"/>
  <c r="N6575" i="8"/>
  <c r="N6574" i="8"/>
  <c r="N6573" i="8"/>
  <c r="N6572" i="8"/>
  <c r="N6571" i="8"/>
  <c r="N6570" i="8"/>
  <c r="N6569" i="8"/>
  <c r="N6568" i="8"/>
  <c r="N6567" i="8"/>
  <c r="N6566" i="8"/>
  <c r="N6565" i="8"/>
  <c r="N6564" i="8"/>
  <c r="N6563" i="8"/>
  <c r="N6562" i="8"/>
  <c r="N6561" i="8"/>
  <c r="N6560" i="8"/>
  <c r="N6559" i="8"/>
  <c r="N6558" i="8"/>
  <c r="N6557" i="8"/>
  <c r="N6556" i="8"/>
  <c r="N6555" i="8"/>
  <c r="N6554" i="8"/>
  <c r="N6553" i="8"/>
  <c r="N6552" i="8"/>
  <c r="N6551" i="8"/>
  <c r="N6550" i="8"/>
  <c r="N6549" i="8"/>
  <c r="N6548" i="8"/>
  <c r="N6547" i="8"/>
  <c r="N6546" i="8"/>
  <c r="N6545" i="8"/>
  <c r="N6544" i="8"/>
  <c r="N6543" i="8"/>
  <c r="N6542" i="8"/>
  <c r="N6541" i="8"/>
  <c r="N6540" i="8"/>
  <c r="N6539" i="8"/>
  <c r="N6538" i="8"/>
  <c r="N6537" i="8"/>
  <c r="N6536" i="8"/>
  <c r="N6535" i="8"/>
  <c r="N6534" i="8"/>
  <c r="N6533" i="8"/>
  <c r="N6532" i="8"/>
  <c r="N6531" i="8"/>
  <c r="N6530" i="8"/>
  <c r="N6529" i="8"/>
  <c r="N6528" i="8"/>
  <c r="N6527" i="8"/>
  <c r="N6526" i="8"/>
  <c r="N6525" i="8"/>
  <c r="N6524" i="8"/>
  <c r="N6523" i="8"/>
  <c r="N6522" i="8"/>
  <c r="N6521" i="8"/>
  <c r="N6520" i="8"/>
  <c r="N6519" i="8"/>
  <c r="N6518" i="8"/>
  <c r="N6517" i="8"/>
  <c r="N6516" i="8"/>
  <c r="N6515" i="8"/>
  <c r="N6514" i="8"/>
  <c r="N6513" i="8"/>
  <c r="N6512" i="8"/>
  <c r="N6511" i="8"/>
  <c r="N6510" i="8"/>
  <c r="N6509" i="8"/>
  <c r="N6508" i="8"/>
  <c r="N6507" i="8"/>
  <c r="N6506" i="8"/>
  <c r="N6505" i="8"/>
  <c r="N6504" i="8"/>
  <c r="N6503" i="8"/>
  <c r="N6502" i="8"/>
  <c r="N6501" i="8"/>
  <c r="N6500" i="8"/>
  <c r="N6499" i="8"/>
  <c r="N6498" i="8"/>
  <c r="N6497" i="8"/>
  <c r="N6496" i="8"/>
  <c r="N6495" i="8"/>
  <c r="N6494" i="8"/>
  <c r="N6493" i="8"/>
  <c r="N6492" i="8"/>
  <c r="N6491" i="8"/>
  <c r="N6490" i="8"/>
  <c r="N6489" i="8"/>
  <c r="N6488" i="8"/>
  <c r="N6487" i="8"/>
  <c r="N6486" i="8"/>
  <c r="N6485" i="8"/>
  <c r="N6484" i="8"/>
  <c r="N6483" i="8"/>
  <c r="N6482" i="8"/>
  <c r="N6481" i="8"/>
  <c r="N6480" i="8"/>
  <c r="N6479" i="8"/>
  <c r="N6478" i="8"/>
  <c r="N6477" i="8"/>
  <c r="N6476" i="8"/>
  <c r="N6475" i="8"/>
  <c r="N6474" i="8"/>
  <c r="N6473" i="8"/>
  <c r="N6472" i="8"/>
  <c r="N6471" i="8"/>
  <c r="N6470" i="8"/>
  <c r="N6469" i="8"/>
  <c r="N6468" i="8"/>
  <c r="N6467" i="8"/>
  <c r="N6466" i="8"/>
  <c r="N6465" i="8"/>
  <c r="N6464" i="8"/>
  <c r="N6463" i="8"/>
  <c r="N6462" i="8"/>
  <c r="N6461" i="8"/>
  <c r="N6460" i="8"/>
  <c r="N6459" i="8"/>
  <c r="N6458" i="8"/>
  <c r="N6457" i="8"/>
  <c r="N6456" i="8"/>
  <c r="N6455" i="8"/>
  <c r="N6454" i="8"/>
  <c r="N6453" i="8"/>
  <c r="N6452" i="8"/>
  <c r="N6451" i="8"/>
  <c r="N6450" i="8"/>
  <c r="N6449" i="8"/>
  <c r="N6448" i="8"/>
  <c r="N6447" i="8"/>
  <c r="N6446" i="8"/>
  <c r="N6445" i="8"/>
  <c r="N6444" i="8"/>
  <c r="N6443" i="8"/>
  <c r="N6442" i="8"/>
  <c r="N6441" i="8"/>
  <c r="N6440" i="8"/>
  <c r="N6439" i="8"/>
  <c r="N6438" i="8"/>
  <c r="N6437" i="8"/>
  <c r="N6436" i="8"/>
  <c r="N6435" i="8"/>
  <c r="N6434" i="8"/>
  <c r="N6433" i="8"/>
  <c r="N6432" i="8"/>
  <c r="N6431" i="8"/>
  <c r="N6430" i="8"/>
  <c r="N6429" i="8"/>
  <c r="N6428" i="8"/>
  <c r="N6427" i="8"/>
  <c r="N6426" i="8"/>
  <c r="N6425" i="8"/>
  <c r="N6424" i="8"/>
  <c r="N6423" i="8"/>
  <c r="N6422" i="8"/>
  <c r="N6421" i="8"/>
  <c r="N6420" i="8"/>
  <c r="N6419" i="8"/>
  <c r="N6418" i="8"/>
  <c r="N6417" i="8"/>
  <c r="N6416" i="8"/>
  <c r="N6415" i="8"/>
  <c r="N6414" i="8"/>
  <c r="N6413" i="8"/>
  <c r="N6412" i="8"/>
  <c r="N6411" i="8"/>
  <c r="N6410" i="8"/>
  <c r="N6409" i="8"/>
  <c r="N6408" i="8"/>
  <c r="N6407" i="8"/>
  <c r="N6406" i="8"/>
  <c r="N6405" i="8"/>
  <c r="N6404" i="8"/>
  <c r="N6403" i="8"/>
  <c r="N6402" i="8"/>
  <c r="N6401" i="8"/>
  <c r="N6400" i="8"/>
  <c r="N6399" i="8"/>
  <c r="N6398" i="8"/>
  <c r="N6397" i="8"/>
  <c r="N6396" i="8"/>
  <c r="N6395" i="8"/>
  <c r="N6394" i="8"/>
  <c r="N6393" i="8"/>
  <c r="N6392" i="8"/>
  <c r="N6391" i="8"/>
  <c r="N6390" i="8"/>
  <c r="N6389" i="8"/>
  <c r="N6388" i="8"/>
  <c r="N6387" i="8"/>
  <c r="N6386" i="8"/>
  <c r="N6385" i="8"/>
  <c r="N6384" i="8"/>
  <c r="N6383" i="8"/>
  <c r="N6382" i="8"/>
  <c r="N6381" i="8"/>
  <c r="N6380" i="8"/>
  <c r="N6379" i="8"/>
  <c r="N6378" i="8"/>
  <c r="N6377" i="8"/>
  <c r="N6376" i="8"/>
  <c r="N6375" i="8"/>
  <c r="N6374" i="8"/>
  <c r="N6373" i="8"/>
  <c r="N6372" i="8"/>
  <c r="N6371" i="8"/>
  <c r="N6370" i="8"/>
  <c r="N6369" i="8"/>
  <c r="N6368" i="8"/>
  <c r="N6367" i="8"/>
  <c r="N6366" i="8"/>
  <c r="N6365" i="8"/>
  <c r="N6364" i="8"/>
  <c r="N6363" i="8"/>
  <c r="N6362" i="8"/>
  <c r="N6361" i="8"/>
  <c r="N6360" i="8"/>
  <c r="N6359" i="8"/>
  <c r="N6358" i="8"/>
  <c r="N6357" i="8"/>
  <c r="N6356" i="8"/>
  <c r="N6355" i="8"/>
  <c r="N6354" i="8"/>
  <c r="N6353" i="8"/>
  <c r="N6352" i="8"/>
  <c r="N6351" i="8"/>
  <c r="N6350" i="8"/>
  <c r="N6349" i="8"/>
  <c r="N6348" i="8"/>
  <c r="N6347" i="8"/>
  <c r="N6346" i="8"/>
  <c r="N6345" i="8"/>
  <c r="N6344" i="8"/>
  <c r="N6343" i="8"/>
  <c r="N6342" i="8"/>
  <c r="N6341" i="8"/>
  <c r="N6340" i="8"/>
  <c r="N6339" i="8"/>
  <c r="N6338" i="8"/>
  <c r="N6337" i="8"/>
  <c r="N6336" i="8"/>
  <c r="N6335" i="8"/>
  <c r="N6334" i="8"/>
  <c r="N6333" i="8"/>
  <c r="N6332" i="8"/>
  <c r="N6331" i="8"/>
  <c r="N6330" i="8"/>
  <c r="N6329" i="8"/>
  <c r="N6328" i="8"/>
  <c r="N6327" i="8"/>
  <c r="N6326" i="8"/>
  <c r="N6325" i="8"/>
  <c r="N6324" i="8"/>
  <c r="N6323" i="8"/>
  <c r="N6322" i="8"/>
  <c r="N6321" i="8"/>
  <c r="N6320" i="8"/>
  <c r="N6319" i="8"/>
  <c r="N6318" i="8"/>
  <c r="N6317" i="8"/>
  <c r="N6316" i="8"/>
  <c r="N6315" i="8"/>
  <c r="N6314" i="8"/>
  <c r="N6313" i="8"/>
  <c r="N6312" i="8"/>
  <c r="N6311" i="8"/>
  <c r="N6310" i="8"/>
  <c r="N6309" i="8"/>
  <c r="N6308" i="8"/>
  <c r="N6307" i="8"/>
  <c r="N6306" i="8"/>
  <c r="N6305" i="8"/>
  <c r="N6304" i="8"/>
  <c r="N6303" i="8"/>
  <c r="N6302" i="8"/>
  <c r="N6301" i="8"/>
  <c r="N6300" i="8"/>
  <c r="N6299" i="8"/>
  <c r="N6298" i="8"/>
  <c r="N6297" i="8"/>
  <c r="N6296" i="8"/>
  <c r="N6295" i="8"/>
  <c r="N6294" i="8"/>
  <c r="N6293" i="8"/>
  <c r="N6292" i="8"/>
  <c r="N6291" i="8"/>
  <c r="N6290" i="8"/>
  <c r="N6289" i="8"/>
  <c r="N6288" i="8"/>
  <c r="N6287" i="8"/>
  <c r="N6286" i="8"/>
  <c r="N6285" i="8"/>
  <c r="N6284" i="8"/>
  <c r="N6283" i="8"/>
  <c r="N6282" i="8"/>
  <c r="N6281" i="8"/>
  <c r="N6280" i="8"/>
  <c r="N6279" i="8"/>
  <c r="N6278" i="8"/>
  <c r="N6277" i="8"/>
  <c r="N6276" i="8"/>
  <c r="N6275" i="8"/>
  <c r="N6274" i="8"/>
  <c r="N6273" i="8"/>
  <c r="N6272" i="8"/>
  <c r="N6271" i="8"/>
  <c r="N6270" i="8"/>
  <c r="N6269" i="8"/>
  <c r="N6268" i="8"/>
  <c r="N6267" i="8"/>
  <c r="N6266" i="8"/>
  <c r="N6265" i="8"/>
  <c r="N6264" i="8"/>
  <c r="N6263" i="8"/>
  <c r="N6262" i="8"/>
  <c r="N6261" i="8"/>
  <c r="N6260" i="8"/>
  <c r="N6259" i="8"/>
  <c r="N6258" i="8"/>
  <c r="N6257" i="8"/>
  <c r="N6256" i="8"/>
  <c r="N6255" i="8"/>
  <c r="N6254" i="8"/>
  <c r="N6253" i="8"/>
  <c r="N6252" i="8"/>
  <c r="N6251" i="8"/>
  <c r="N6250" i="8"/>
  <c r="N6249" i="8"/>
  <c r="N6248" i="8"/>
  <c r="N6247" i="8"/>
  <c r="N6246" i="8"/>
  <c r="N6245" i="8"/>
  <c r="N6244" i="8"/>
  <c r="N6243" i="8"/>
  <c r="N6242" i="8"/>
  <c r="N6241" i="8"/>
  <c r="N6240" i="8"/>
  <c r="N6239" i="8"/>
  <c r="N6238" i="8"/>
  <c r="N6237" i="8"/>
  <c r="N6236" i="8"/>
  <c r="N6235" i="8"/>
  <c r="N6234" i="8"/>
  <c r="N6233" i="8"/>
  <c r="N6232" i="8"/>
  <c r="N6231" i="8"/>
  <c r="N6230" i="8"/>
  <c r="N6229" i="8"/>
  <c r="N6228" i="8"/>
  <c r="N6227" i="8"/>
  <c r="N6226" i="8"/>
  <c r="N6225" i="8"/>
  <c r="N6224" i="8"/>
  <c r="N6223" i="8"/>
  <c r="N6222" i="8"/>
  <c r="N6221" i="8"/>
  <c r="N6220" i="8"/>
  <c r="N6219" i="8"/>
  <c r="N6218" i="8"/>
  <c r="N6217" i="8"/>
  <c r="N6216" i="8"/>
  <c r="N6215" i="8"/>
  <c r="N6214" i="8"/>
  <c r="N6213" i="8"/>
  <c r="N6212" i="8"/>
  <c r="N6211" i="8"/>
  <c r="N6210" i="8"/>
  <c r="N6209" i="8"/>
  <c r="N6208" i="8"/>
  <c r="N6207" i="8"/>
  <c r="N6206" i="8"/>
  <c r="N6205" i="8"/>
  <c r="N6204" i="8"/>
  <c r="N6203" i="8"/>
  <c r="N6202" i="8"/>
  <c r="N6201" i="8"/>
  <c r="N6200" i="8"/>
  <c r="N6199" i="8"/>
  <c r="N6198" i="8"/>
  <c r="N6197" i="8"/>
  <c r="N6196" i="8"/>
  <c r="N6195" i="8"/>
  <c r="N6194" i="8"/>
  <c r="N6193" i="8"/>
  <c r="N6192" i="8"/>
  <c r="N6191" i="8"/>
  <c r="N6190" i="8"/>
  <c r="N6189" i="8"/>
  <c r="N6188" i="8"/>
  <c r="N6187" i="8"/>
  <c r="N6186" i="8"/>
  <c r="N6185" i="8"/>
  <c r="N6184" i="8"/>
  <c r="N6183" i="8"/>
  <c r="N6182" i="8"/>
  <c r="N6181" i="8"/>
  <c r="N6180" i="8"/>
  <c r="N6179" i="8"/>
  <c r="N6178" i="8"/>
  <c r="N6177" i="8"/>
  <c r="N6176" i="8"/>
  <c r="N6175" i="8"/>
  <c r="N6174" i="8"/>
  <c r="N6173" i="8"/>
  <c r="N6172" i="8"/>
  <c r="N6171" i="8"/>
  <c r="N6170" i="8"/>
  <c r="N6169" i="8"/>
  <c r="N6168" i="8"/>
  <c r="N6167" i="8"/>
  <c r="N6166" i="8"/>
  <c r="N6165" i="8"/>
  <c r="N6164" i="8"/>
  <c r="N6163" i="8"/>
  <c r="N6162" i="8"/>
  <c r="N6161" i="8"/>
  <c r="N6160" i="8"/>
  <c r="N6159" i="8"/>
  <c r="N6158" i="8"/>
  <c r="N6157" i="8"/>
  <c r="N6156" i="8"/>
  <c r="N6155" i="8"/>
  <c r="N6154" i="8"/>
  <c r="N6153" i="8"/>
  <c r="N6152" i="8"/>
  <c r="N6151" i="8"/>
  <c r="N6150" i="8"/>
  <c r="N6149" i="8"/>
  <c r="N6148" i="8"/>
  <c r="N6147" i="8"/>
  <c r="N6146" i="8"/>
  <c r="N6145" i="8"/>
  <c r="N6144" i="8"/>
  <c r="N6143" i="8"/>
  <c r="N6142" i="8"/>
  <c r="N6141" i="8"/>
  <c r="N6140" i="8"/>
  <c r="N6139" i="8"/>
  <c r="N6138" i="8"/>
  <c r="N6137" i="8"/>
  <c r="N6136" i="8"/>
  <c r="N6135" i="8"/>
  <c r="N6134" i="8"/>
  <c r="N6133" i="8"/>
  <c r="N6132" i="8"/>
  <c r="N6131" i="8"/>
  <c r="N6130" i="8"/>
  <c r="N6129" i="8"/>
  <c r="N6128" i="8"/>
  <c r="N6127" i="8"/>
  <c r="N6126" i="8"/>
  <c r="N6125" i="8"/>
  <c r="N6124" i="8"/>
  <c r="N6123" i="8"/>
  <c r="N6122" i="8"/>
  <c r="N6121" i="8"/>
  <c r="N6120" i="8"/>
  <c r="N6119" i="8"/>
  <c r="N6118" i="8"/>
  <c r="N6117" i="8"/>
  <c r="N6116" i="8"/>
  <c r="N6115" i="8"/>
  <c r="N6114" i="8"/>
  <c r="N6113" i="8"/>
  <c r="N6112" i="8"/>
  <c r="N6111" i="8"/>
  <c r="N6110" i="8"/>
  <c r="N6109" i="8"/>
  <c r="N6108" i="8"/>
  <c r="N6107" i="8"/>
  <c r="N6106" i="8"/>
  <c r="N6105" i="8"/>
  <c r="N6104" i="8"/>
  <c r="N6103" i="8"/>
  <c r="N6102" i="8"/>
  <c r="N6101" i="8"/>
  <c r="N6100" i="8"/>
  <c r="N6099" i="8"/>
  <c r="N6098" i="8"/>
  <c r="N6097" i="8"/>
  <c r="N6096" i="8"/>
  <c r="N6095" i="8"/>
  <c r="N6094" i="8"/>
  <c r="N6093" i="8"/>
  <c r="N6092" i="8"/>
  <c r="N6091" i="8"/>
  <c r="N6090" i="8"/>
  <c r="N6089" i="8"/>
  <c r="N6088" i="8"/>
  <c r="N6087" i="8"/>
  <c r="N6086" i="8"/>
  <c r="N6085" i="8"/>
  <c r="N6084" i="8"/>
  <c r="N6083" i="8"/>
  <c r="N6082" i="8"/>
  <c r="N6081" i="8"/>
  <c r="N6080" i="8"/>
  <c r="N6079" i="8"/>
  <c r="N6078" i="8"/>
  <c r="N6077" i="8"/>
  <c r="N6076" i="8"/>
  <c r="N6075" i="8"/>
  <c r="N6074" i="8"/>
  <c r="N6073" i="8"/>
  <c r="N6072" i="8"/>
  <c r="N6071" i="8"/>
  <c r="N6070" i="8"/>
  <c r="N6069" i="8"/>
  <c r="N6068" i="8"/>
  <c r="N6067" i="8"/>
  <c r="N6066" i="8"/>
  <c r="N6065" i="8"/>
  <c r="N6064" i="8"/>
  <c r="N6063" i="8"/>
  <c r="N6062" i="8"/>
  <c r="N6061" i="8"/>
  <c r="N6060" i="8"/>
  <c r="N6059" i="8"/>
  <c r="N6058" i="8"/>
  <c r="N6057" i="8"/>
  <c r="N6056" i="8"/>
  <c r="N6055" i="8"/>
  <c r="N6054" i="8"/>
  <c r="N6053" i="8"/>
  <c r="N6052" i="8"/>
  <c r="N6051" i="8"/>
  <c r="N6050" i="8"/>
  <c r="N6049" i="8"/>
  <c r="N6048" i="8"/>
  <c r="N6047" i="8"/>
  <c r="N6046" i="8"/>
  <c r="N6045" i="8"/>
  <c r="N6044" i="8"/>
  <c r="N6043" i="8"/>
  <c r="N6042" i="8"/>
  <c r="N6041" i="8"/>
  <c r="N6040" i="8"/>
  <c r="N6039" i="8"/>
  <c r="N6038" i="8"/>
  <c r="N6037" i="8"/>
  <c r="N6036" i="8"/>
  <c r="N6035" i="8"/>
  <c r="N6034" i="8"/>
  <c r="N6033" i="8"/>
  <c r="N6032" i="8"/>
  <c r="N6031" i="8"/>
  <c r="N6030" i="8"/>
  <c r="N6029" i="8"/>
  <c r="N6028" i="8"/>
  <c r="N6027" i="8"/>
  <c r="N6026" i="8"/>
  <c r="N6025" i="8"/>
  <c r="N6024" i="8"/>
  <c r="N6023" i="8"/>
  <c r="N6022" i="8"/>
  <c r="N6021" i="8"/>
  <c r="N6020" i="8"/>
  <c r="N6019" i="8"/>
  <c r="N6018" i="8"/>
  <c r="N6017" i="8"/>
  <c r="N6016" i="8"/>
  <c r="N6015" i="8"/>
  <c r="N6014" i="8"/>
  <c r="N6013" i="8"/>
  <c r="N6012" i="8"/>
  <c r="N6011" i="8"/>
  <c r="N6010" i="8"/>
  <c r="N6009" i="8"/>
  <c r="N6008" i="8"/>
  <c r="N6007" i="8"/>
  <c r="N6006" i="8"/>
  <c r="N6005" i="8"/>
  <c r="N6004" i="8"/>
  <c r="N6003" i="8"/>
  <c r="N6002" i="8"/>
  <c r="N6001" i="8"/>
  <c r="N6000" i="8"/>
  <c r="N5999" i="8"/>
  <c r="N5998" i="8"/>
  <c r="N5997" i="8"/>
  <c r="N5996" i="8"/>
  <c r="N5995" i="8"/>
  <c r="N5994" i="8"/>
  <c r="N5993" i="8"/>
  <c r="N5992" i="8"/>
  <c r="N5991" i="8"/>
  <c r="N5990" i="8"/>
  <c r="N5989" i="8"/>
  <c r="N5988" i="8"/>
  <c r="N5987" i="8"/>
  <c r="N5986" i="8"/>
  <c r="N5985" i="8"/>
  <c r="N5984" i="8"/>
  <c r="N5983" i="8"/>
  <c r="N5982" i="8"/>
  <c r="N5981" i="8"/>
  <c r="N5980" i="8"/>
  <c r="N5979" i="8"/>
  <c r="N5978" i="8"/>
  <c r="N5977" i="8"/>
  <c r="N5976" i="8"/>
  <c r="N5975" i="8"/>
  <c r="N5974" i="8"/>
  <c r="N5973" i="8"/>
  <c r="N5972" i="8"/>
  <c r="N5971" i="8"/>
  <c r="N5970" i="8"/>
  <c r="N5969" i="8"/>
  <c r="N5968" i="8"/>
  <c r="N5967" i="8"/>
  <c r="N5966" i="8"/>
  <c r="N5965" i="8"/>
  <c r="N5964" i="8"/>
  <c r="N5963" i="8"/>
  <c r="N5962" i="8"/>
  <c r="N5961" i="8"/>
  <c r="N5960" i="8"/>
  <c r="N5959" i="8"/>
  <c r="N5958" i="8"/>
  <c r="N5957" i="8"/>
  <c r="N5956" i="8"/>
  <c r="N5955" i="8"/>
  <c r="N5954" i="8"/>
  <c r="N5953" i="8"/>
  <c r="N5952" i="8"/>
  <c r="N5951" i="8"/>
  <c r="N5950" i="8"/>
  <c r="N5949" i="8"/>
  <c r="N5948" i="8"/>
  <c r="N5947" i="8"/>
  <c r="N5946" i="8"/>
  <c r="N5945" i="8"/>
  <c r="N5944" i="8"/>
  <c r="N5943" i="8"/>
  <c r="N5942" i="8"/>
  <c r="N5941" i="8"/>
  <c r="N5940" i="8"/>
  <c r="N5939" i="8"/>
  <c r="N5938" i="8"/>
  <c r="N5937" i="8"/>
  <c r="N5936" i="8"/>
  <c r="N5935" i="8"/>
  <c r="N5934" i="8"/>
  <c r="N5933" i="8"/>
  <c r="N5932" i="8"/>
  <c r="N5931" i="8"/>
  <c r="N5930" i="8"/>
  <c r="N5929" i="8"/>
  <c r="N5928" i="8"/>
  <c r="N5927" i="8"/>
  <c r="N5926" i="8"/>
  <c r="N5925" i="8"/>
  <c r="N5924" i="8"/>
  <c r="N5923" i="8"/>
  <c r="N5922" i="8"/>
  <c r="N5921" i="8"/>
  <c r="N5920" i="8"/>
  <c r="N5919" i="8"/>
  <c r="N5918" i="8"/>
  <c r="N5917" i="8"/>
  <c r="N5916" i="8"/>
  <c r="N5915" i="8"/>
  <c r="N5914" i="8"/>
  <c r="N5913" i="8"/>
  <c r="N5912" i="8"/>
  <c r="N5911" i="8"/>
  <c r="N5910" i="8"/>
  <c r="N5909" i="8"/>
  <c r="N5908" i="8"/>
  <c r="N5907" i="8"/>
  <c r="N5906" i="8"/>
  <c r="N5905" i="8"/>
  <c r="N5904" i="8"/>
  <c r="N5903" i="8"/>
  <c r="N5902" i="8"/>
  <c r="N5901" i="8"/>
  <c r="N5900" i="8"/>
  <c r="N5899" i="8"/>
  <c r="N5898" i="8"/>
  <c r="N5897" i="8"/>
  <c r="N5896" i="8"/>
  <c r="N5895" i="8"/>
  <c r="N5894" i="8"/>
  <c r="N5893" i="8"/>
  <c r="N5892" i="8"/>
  <c r="N5891" i="8"/>
  <c r="N5890" i="8"/>
  <c r="N5889" i="8"/>
  <c r="N5888" i="8"/>
  <c r="N5887" i="8"/>
  <c r="N5886" i="8"/>
  <c r="N5885" i="8"/>
  <c r="N5884" i="8"/>
  <c r="N5883" i="8"/>
  <c r="N5882" i="8"/>
  <c r="N5881" i="8"/>
  <c r="N5880" i="8"/>
  <c r="N5879" i="8"/>
  <c r="N5878" i="8"/>
  <c r="N5877" i="8"/>
  <c r="N5876" i="8"/>
  <c r="N5875" i="8"/>
  <c r="N5874" i="8"/>
  <c r="N5873" i="8"/>
  <c r="N5872" i="8"/>
  <c r="N5871" i="8"/>
  <c r="N5870" i="8"/>
  <c r="N5869" i="8"/>
  <c r="N5868" i="8"/>
  <c r="N5867" i="8"/>
  <c r="N5866" i="8"/>
  <c r="N5865" i="8"/>
  <c r="N5864" i="8"/>
  <c r="N5863" i="8"/>
  <c r="N5862" i="8"/>
  <c r="N5861" i="8"/>
  <c r="N5860" i="8"/>
  <c r="N5859" i="8"/>
  <c r="N5858" i="8"/>
  <c r="N5857" i="8"/>
  <c r="N5856" i="8"/>
  <c r="N5855" i="8"/>
  <c r="N5854" i="8"/>
  <c r="N5853" i="8"/>
  <c r="N5852" i="8"/>
  <c r="N5851" i="8"/>
  <c r="N5850" i="8"/>
  <c r="N5849" i="8"/>
  <c r="N5848" i="8"/>
  <c r="N5847" i="8"/>
  <c r="N5846" i="8"/>
  <c r="N5845" i="8"/>
  <c r="N5844" i="8"/>
  <c r="N5843" i="8"/>
  <c r="N5842" i="8"/>
  <c r="N5841" i="8"/>
  <c r="N5840" i="8"/>
  <c r="N5839" i="8"/>
  <c r="N5838" i="8"/>
  <c r="N5837" i="8"/>
  <c r="N5836" i="8"/>
  <c r="N5835" i="8"/>
  <c r="N5834" i="8"/>
  <c r="N5833" i="8"/>
  <c r="N5832" i="8"/>
  <c r="N5831" i="8"/>
  <c r="N5830" i="8"/>
  <c r="N5829" i="8"/>
  <c r="N5828" i="8"/>
  <c r="N5827" i="8"/>
  <c r="N5826" i="8"/>
  <c r="N5825" i="8"/>
  <c r="N5824" i="8"/>
  <c r="N5823" i="8"/>
  <c r="N5822" i="8"/>
  <c r="N5821" i="8"/>
  <c r="N5820" i="8"/>
  <c r="N5819" i="8"/>
  <c r="N5818" i="8"/>
  <c r="N5817" i="8"/>
  <c r="N5816" i="8"/>
  <c r="N5815" i="8"/>
  <c r="N5814" i="8"/>
  <c r="N5813" i="8"/>
  <c r="N5812" i="8"/>
  <c r="N5811" i="8"/>
  <c r="N5810" i="8"/>
  <c r="N5809" i="8"/>
  <c r="N5808" i="8"/>
  <c r="N5807" i="8"/>
  <c r="N5806" i="8"/>
  <c r="N5805" i="8"/>
  <c r="N5804" i="8"/>
  <c r="N5803" i="8"/>
  <c r="N5802" i="8"/>
  <c r="N5801" i="8"/>
  <c r="N5800" i="8"/>
  <c r="N5799" i="8"/>
  <c r="N5798" i="8"/>
  <c r="N5797" i="8"/>
  <c r="N5796" i="8"/>
  <c r="N5795" i="8"/>
  <c r="N5794" i="8"/>
  <c r="N5793" i="8"/>
  <c r="N5792" i="8"/>
  <c r="N5791" i="8"/>
  <c r="N5790" i="8"/>
  <c r="N5789" i="8"/>
  <c r="N5788" i="8"/>
  <c r="N5787" i="8"/>
  <c r="N5786" i="8"/>
  <c r="N5785" i="8"/>
  <c r="N5784" i="8"/>
  <c r="N5783" i="8"/>
  <c r="N5782" i="8"/>
  <c r="N5781" i="8"/>
  <c r="N5780" i="8"/>
  <c r="N5779" i="8"/>
  <c r="N5778" i="8"/>
  <c r="N5777" i="8"/>
  <c r="N5776" i="8"/>
  <c r="N5775" i="8"/>
  <c r="N5774" i="8"/>
  <c r="N5773" i="8"/>
  <c r="N5772" i="8"/>
  <c r="N5771" i="8"/>
  <c r="N5770" i="8"/>
  <c r="N5769" i="8"/>
  <c r="N5768" i="8"/>
  <c r="N5767" i="8"/>
  <c r="N5766" i="8"/>
  <c r="N5765" i="8"/>
  <c r="N5764" i="8"/>
  <c r="N5763" i="8"/>
  <c r="N5762" i="8"/>
  <c r="N5761" i="8"/>
  <c r="N5760" i="8"/>
  <c r="N5759" i="8"/>
  <c r="N5758" i="8"/>
  <c r="N5757" i="8"/>
  <c r="N5756" i="8"/>
  <c r="N5755" i="8"/>
  <c r="N5754" i="8"/>
  <c r="N5753" i="8"/>
  <c r="N5752" i="8"/>
  <c r="N5751" i="8"/>
  <c r="N5750" i="8"/>
  <c r="N5749" i="8"/>
  <c r="N5748" i="8"/>
  <c r="N5747" i="8"/>
  <c r="N5746" i="8"/>
  <c r="N5745" i="8"/>
  <c r="N5744" i="8"/>
  <c r="N5743" i="8"/>
  <c r="N5742" i="8"/>
  <c r="N5741" i="8"/>
  <c r="N5740" i="8"/>
  <c r="N5739" i="8"/>
  <c r="N5738" i="8"/>
  <c r="N5737" i="8"/>
  <c r="N5736" i="8"/>
  <c r="N5735" i="8"/>
  <c r="N5734" i="8"/>
  <c r="N5733" i="8"/>
  <c r="N5732" i="8"/>
  <c r="N5731" i="8"/>
  <c r="N5730" i="8"/>
  <c r="N5729" i="8"/>
  <c r="N5728" i="8"/>
  <c r="N5727" i="8"/>
  <c r="N5726" i="8"/>
  <c r="N5725" i="8"/>
  <c r="N5724" i="8"/>
  <c r="N5723" i="8"/>
  <c r="N5722" i="8"/>
  <c r="N5721" i="8"/>
  <c r="N5720" i="8"/>
  <c r="N5719" i="8"/>
  <c r="N5718" i="8"/>
  <c r="N5717" i="8"/>
  <c r="N5716" i="8"/>
  <c r="N5715" i="8"/>
  <c r="N5714" i="8"/>
  <c r="N5713" i="8"/>
  <c r="N5712" i="8"/>
  <c r="N5711" i="8"/>
  <c r="N5710" i="8"/>
  <c r="N5709" i="8"/>
  <c r="N5708" i="8"/>
  <c r="N5707" i="8"/>
  <c r="N5706" i="8"/>
  <c r="N5705" i="8"/>
  <c r="N5704" i="8"/>
  <c r="N5703" i="8"/>
  <c r="N5702" i="8"/>
  <c r="N5701" i="8"/>
  <c r="N5700" i="8"/>
  <c r="N5699" i="8"/>
  <c r="N5698" i="8"/>
  <c r="N5697" i="8"/>
  <c r="N5696" i="8"/>
  <c r="N5695" i="8"/>
  <c r="N5694" i="8"/>
  <c r="N5693" i="8"/>
  <c r="N5692" i="8"/>
  <c r="N5691" i="8"/>
  <c r="N5690" i="8"/>
  <c r="N5689" i="8"/>
  <c r="N5688" i="8"/>
  <c r="N5687" i="8"/>
  <c r="N5686" i="8"/>
  <c r="N5685" i="8"/>
  <c r="N5684" i="8"/>
  <c r="N5683" i="8"/>
  <c r="N5682" i="8"/>
  <c r="N5681" i="8"/>
  <c r="N5680" i="8"/>
  <c r="N5679" i="8"/>
  <c r="N5678" i="8"/>
  <c r="N5677" i="8"/>
  <c r="N5676" i="8"/>
  <c r="N5675" i="8"/>
  <c r="N5674" i="8"/>
  <c r="N5673" i="8"/>
  <c r="N5672" i="8"/>
  <c r="N5671" i="8"/>
  <c r="N5670" i="8"/>
  <c r="N5669" i="8"/>
  <c r="N5668" i="8"/>
  <c r="N5667" i="8"/>
  <c r="N5666" i="8"/>
  <c r="N5665" i="8"/>
  <c r="N5664" i="8"/>
  <c r="N5663" i="8"/>
  <c r="N5662" i="8"/>
  <c r="N5661" i="8"/>
  <c r="N5660" i="8"/>
  <c r="N5659" i="8"/>
  <c r="N5658" i="8"/>
  <c r="N5657" i="8"/>
  <c r="N5656" i="8"/>
  <c r="N5655" i="8"/>
  <c r="N5654" i="8"/>
  <c r="N5653" i="8"/>
  <c r="N5652" i="8"/>
  <c r="N5651" i="8"/>
  <c r="N5650" i="8"/>
  <c r="N5649" i="8"/>
  <c r="N5648" i="8"/>
  <c r="N5647" i="8"/>
  <c r="N5646" i="8"/>
  <c r="N5645" i="8"/>
  <c r="N5644" i="8"/>
  <c r="N5643" i="8"/>
  <c r="N5642" i="8"/>
  <c r="N5641" i="8"/>
  <c r="N5640" i="8"/>
  <c r="N5639" i="8"/>
  <c r="N5638" i="8"/>
  <c r="N5637" i="8"/>
  <c r="N5636" i="8"/>
  <c r="N5635" i="8"/>
  <c r="N5634" i="8"/>
  <c r="N5633" i="8"/>
  <c r="N5632" i="8"/>
  <c r="N5631" i="8"/>
  <c r="N5630" i="8"/>
  <c r="N5629" i="8"/>
  <c r="N5628" i="8"/>
  <c r="N5627" i="8"/>
  <c r="N5626" i="8"/>
  <c r="N5625" i="8"/>
  <c r="N5624" i="8"/>
  <c r="N5623" i="8"/>
  <c r="N5622" i="8"/>
  <c r="N5621" i="8"/>
  <c r="N5620" i="8"/>
  <c r="N5619" i="8"/>
  <c r="N5618" i="8"/>
  <c r="N5617" i="8"/>
  <c r="N5616" i="8"/>
  <c r="N5615" i="8"/>
  <c r="N5614" i="8"/>
  <c r="N5613" i="8"/>
  <c r="N5612" i="8"/>
  <c r="N5611" i="8"/>
  <c r="N5610" i="8"/>
  <c r="N5609" i="8"/>
  <c r="N5608" i="8"/>
  <c r="N5607" i="8"/>
  <c r="N5606" i="8"/>
  <c r="N5605" i="8"/>
  <c r="N5604" i="8"/>
  <c r="N5603" i="8"/>
  <c r="N5602" i="8"/>
  <c r="N5601" i="8"/>
  <c r="N5600" i="8"/>
  <c r="N5599" i="8"/>
  <c r="N5598" i="8"/>
  <c r="N5597" i="8"/>
  <c r="N5596" i="8"/>
  <c r="N5595" i="8"/>
  <c r="N5594" i="8"/>
  <c r="N5593" i="8"/>
  <c r="N5592" i="8"/>
  <c r="N5591" i="8"/>
  <c r="N5590" i="8"/>
  <c r="N5589" i="8"/>
  <c r="N5588" i="8"/>
  <c r="N5587" i="8"/>
  <c r="N5586" i="8"/>
  <c r="N5585" i="8"/>
  <c r="N5584" i="8"/>
  <c r="N5583" i="8"/>
  <c r="N5582" i="8"/>
  <c r="N5581" i="8"/>
  <c r="N5580" i="8"/>
  <c r="N5579" i="8"/>
  <c r="N5578" i="8"/>
  <c r="N5577" i="8"/>
  <c r="N5576" i="8"/>
  <c r="N5575" i="8"/>
  <c r="N5574" i="8"/>
  <c r="N5573" i="8"/>
  <c r="N5572" i="8"/>
  <c r="N5571" i="8"/>
  <c r="N5570" i="8"/>
  <c r="N5569" i="8"/>
  <c r="N5568" i="8"/>
  <c r="N5567" i="8"/>
  <c r="N5566" i="8"/>
  <c r="N5565" i="8"/>
  <c r="N5564" i="8"/>
  <c r="N5563" i="8"/>
  <c r="N5562" i="8"/>
  <c r="N5561" i="8"/>
  <c r="N5560" i="8"/>
  <c r="N5559" i="8"/>
  <c r="N5558" i="8"/>
  <c r="N5557" i="8"/>
  <c r="N5556" i="8"/>
  <c r="N5555" i="8"/>
  <c r="N5554" i="8"/>
  <c r="N5553" i="8"/>
  <c r="N5552" i="8"/>
  <c r="N5551" i="8"/>
  <c r="N5550" i="8"/>
  <c r="N5549" i="8"/>
  <c r="N5548" i="8"/>
  <c r="N5547" i="8"/>
  <c r="N5546" i="8"/>
  <c r="N5545" i="8"/>
  <c r="N5544" i="8"/>
  <c r="N5543" i="8"/>
  <c r="N5542" i="8"/>
  <c r="N5541" i="8"/>
  <c r="N5540" i="8"/>
  <c r="N5539" i="8"/>
  <c r="N5538" i="8"/>
  <c r="N5537" i="8"/>
  <c r="N5536" i="8"/>
  <c r="N5535" i="8"/>
  <c r="N5534" i="8"/>
  <c r="N5533" i="8"/>
  <c r="N5532" i="8"/>
  <c r="N5531" i="8"/>
  <c r="N5530" i="8"/>
  <c r="N5529" i="8"/>
  <c r="N5528" i="8"/>
  <c r="N5527" i="8"/>
  <c r="N5526" i="8"/>
  <c r="N5525" i="8"/>
  <c r="N5524" i="8"/>
  <c r="N5523" i="8"/>
  <c r="N5522" i="8"/>
  <c r="N5521" i="8"/>
  <c r="N5520" i="8"/>
  <c r="N5519" i="8"/>
  <c r="N5518" i="8"/>
  <c r="N5517" i="8"/>
  <c r="N5516" i="8"/>
  <c r="N5515" i="8"/>
  <c r="N5514" i="8"/>
  <c r="N5513" i="8"/>
  <c r="N5512" i="8"/>
  <c r="N5511" i="8"/>
  <c r="N5510" i="8"/>
  <c r="N5509" i="8"/>
  <c r="N5508" i="8"/>
  <c r="N5507" i="8"/>
  <c r="N5506" i="8"/>
  <c r="N5505" i="8"/>
  <c r="N5504" i="8"/>
  <c r="N5503" i="8"/>
  <c r="N5502" i="8"/>
  <c r="N5501" i="8"/>
  <c r="N5500" i="8"/>
  <c r="N5499" i="8"/>
  <c r="N5498" i="8"/>
  <c r="N5497" i="8"/>
  <c r="N5496" i="8"/>
  <c r="N5495" i="8"/>
  <c r="N5494" i="8"/>
  <c r="N5493" i="8"/>
  <c r="N5492" i="8"/>
  <c r="N5491" i="8"/>
  <c r="N5490" i="8"/>
  <c r="N5489" i="8"/>
  <c r="N5488" i="8"/>
  <c r="N5487" i="8"/>
  <c r="N5486" i="8"/>
  <c r="N5485" i="8"/>
  <c r="N5484" i="8"/>
  <c r="N5483" i="8"/>
  <c r="N5482" i="8"/>
  <c r="N5481" i="8"/>
  <c r="N5480" i="8"/>
  <c r="N5479" i="8"/>
  <c r="N5478" i="8"/>
  <c r="N5477" i="8"/>
  <c r="N5476" i="8"/>
  <c r="N5475" i="8"/>
  <c r="N5474" i="8"/>
  <c r="N5473" i="8"/>
  <c r="N5472" i="8"/>
  <c r="N5471" i="8"/>
  <c r="N5470" i="8"/>
  <c r="N5469" i="8"/>
  <c r="N5468" i="8"/>
  <c r="N5467" i="8"/>
  <c r="N5466" i="8"/>
  <c r="N5465" i="8"/>
  <c r="N5464" i="8"/>
  <c r="N5463" i="8"/>
  <c r="N5462" i="8"/>
  <c r="N5461" i="8"/>
  <c r="N5460" i="8"/>
  <c r="N5459" i="8"/>
  <c r="N5458" i="8"/>
  <c r="N5457" i="8"/>
  <c r="N5456" i="8"/>
  <c r="N5455" i="8"/>
  <c r="N5454" i="8"/>
  <c r="N5453" i="8"/>
  <c r="N5452" i="8"/>
  <c r="N5451" i="8"/>
  <c r="N5450" i="8"/>
  <c r="N5449" i="8"/>
  <c r="N5448" i="8"/>
  <c r="N5447" i="8"/>
  <c r="N5446" i="8"/>
  <c r="N5445" i="8"/>
  <c r="N5444" i="8"/>
  <c r="N5443" i="8"/>
  <c r="N5442" i="8"/>
  <c r="N5441" i="8"/>
  <c r="N5440" i="8"/>
  <c r="N5439" i="8"/>
  <c r="N5438" i="8"/>
  <c r="N5437" i="8"/>
  <c r="N5436" i="8"/>
  <c r="N5435" i="8"/>
  <c r="N5434" i="8"/>
  <c r="N5433" i="8"/>
  <c r="N5432" i="8"/>
  <c r="N5431" i="8"/>
  <c r="N5430" i="8"/>
  <c r="N5429" i="8"/>
  <c r="N5428" i="8"/>
  <c r="N5427" i="8"/>
  <c r="N5426" i="8"/>
  <c r="N5425" i="8"/>
  <c r="N5424" i="8"/>
  <c r="N5423" i="8"/>
  <c r="N5422" i="8"/>
  <c r="N5421" i="8"/>
  <c r="N5420" i="8"/>
  <c r="N5419" i="8"/>
  <c r="N5418" i="8"/>
  <c r="N5417" i="8"/>
  <c r="N5416" i="8"/>
  <c r="N5415" i="8"/>
  <c r="N5414" i="8"/>
  <c r="N5413" i="8"/>
  <c r="N5412" i="8"/>
  <c r="N5411" i="8"/>
  <c r="N5410" i="8"/>
  <c r="N5409" i="8"/>
  <c r="N5408" i="8"/>
  <c r="N5407" i="8"/>
  <c r="N5406" i="8"/>
  <c r="N5405" i="8"/>
  <c r="N5404" i="8"/>
  <c r="N5403" i="8"/>
  <c r="N5402" i="8"/>
  <c r="N5401" i="8"/>
  <c r="N5400" i="8"/>
  <c r="N5399" i="8"/>
  <c r="N5398" i="8"/>
  <c r="N5397" i="8"/>
  <c r="N5396" i="8"/>
  <c r="N5395" i="8"/>
  <c r="N5394" i="8"/>
  <c r="N5393" i="8"/>
  <c r="N5392" i="8"/>
  <c r="N5391" i="8"/>
  <c r="N5390" i="8"/>
  <c r="N5389" i="8"/>
  <c r="N5388" i="8"/>
  <c r="N5387" i="8"/>
  <c r="N5386" i="8"/>
  <c r="N5385" i="8"/>
  <c r="N5384" i="8"/>
  <c r="N5383" i="8"/>
  <c r="N5382" i="8"/>
  <c r="N5381" i="8"/>
  <c r="N5380" i="8"/>
  <c r="N5379" i="8"/>
  <c r="N5378" i="8"/>
  <c r="N5377" i="8"/>
  <c r="N5376" i="8"/>
  <c r="N5375" i="8"/>
  <c r="N5374" i="8"/>
  <c r="N5373" i="8"/>
  <c r="N5372" i="8"/>
  <c r="N5371" i="8"/>
  <c r="N5370" i="8"/>
  <c r="N5369" i="8"/>
  <c r="N5368" i="8"/>
  <c r="N5367" i="8"/>
  <c r="N5366" i="8"/>
  <c r="N5365" i="8"/>
  <c r="N5364" i="8"/>
  <c r="N5363" i="8"/>
  <c r="N5362" i="8"/>
  <c r="N5361" i="8"/>
  <c r="N5360" i="8"/>
  <c r="N5359" i="8"/>
  <c r="N5358" i="8"/>
  <c r="N5357" i="8"/>
  <c r="N5356" i="8"/>
  <c r="N5355" i="8"/>
  <c r="N5354" i="8"/>
  <c r="N5353" i="8"/>
  <c r="N5352" i="8"/>
  <c r="N5351" i="8"/>
  <c r="N5350" i="8"/>
  <c r="N5349" i="8"/>
  <c r="N5348" i="8"/>
  <c r="N5347" i="8"/>
  <c r="N5346" i="8"/>
  <c r="N5345" i="8"/>
  <c r="N5344" i="8"/>
  <c r="N5343" i="8"/>
  <c r="N5342" i="8"/>
  <c r="N5341" i="8"/>
  <c r="N5340" i="8"/>
  <c r="N5339" i="8"/>
  <c r="N5338" i="8"/>
  <c r="N5337" i="8"/>
  <c r="N5336" i="8"/>
  <c r="N5335" i="8"/>
  <c r="N5334" i="8"/>
  <c r="N5333" i="8"/>
  <c r="N5332" i="8"/>
  <c r="N5331" i="8"/>
  <c r="N5330" i="8"/>
  <c r="N5329" i="8"/>
  <c r="N5328" i="8"/>
  <c r="N5327" i="8"/>
  <c r="N5326" i="8"/>
  <c r="N5325" i="8"/>
  <c r="N5324" i="8"/>
  <c r="N5323" i="8"/>
  <c r="N5322" i="8"/>
  <c r="N5321" i="8"/>
  <c r="N5320" i="8"/>
  <c r="N5319" i="8"/>
  <c r="N5318" i="8"/>
  <c r="N5317" i="8"/>
  <c r="N5316" i="8"/>
  <c r="N5315" i="8"/>
  <c r="N5314" i="8"/>
  <c r="N5313" i="8"/>
  <c r="N5312" i="8"/>
  <c r="N5311" i="8"/>
  <c r="N5310" i="8"/>
  <c r="N5309" i="8"/>
  <c r="N5308" i="8"/>
  <c r="N5307" i="8"/>
  <c r="N5306" i="8"/>
  <c r="N5305" i="8"/>
  <c r="N5304" i="8"/>
  <c r="N5303" i="8"/>
  <c r="N5302" i="8"/>
  <c r="N5301" i="8"/>
  <c r="N5300" i="8"/>
  <c r="N5299" i="8"/>
  <c r="N5298" i="8"/>
  <c r="N5297" i="8"/>
  <c r="N5296" i="8"/>
  <c r="N5295" i="8"/>
  <c r="N5294" i="8"/>
  <c r="N5293" i="8"/>
  <c r="N5292" i="8"/>
  <c r="N5291" i="8"/>
  <c r="N5290" i="8"/>
  <c r="N5289" i="8"/>
  <c r="N5288" i="8"/>
  <c r="N5287" i="8"/>
  <c r="N5286" i="8"/>
  <c r="N5285" i="8"/>
  <c r="N5284" i="8"/>
  <c r="N5283" i="8"/>
  <c r="N5282" i="8"/>
  <c r="N5281" i="8"/>
  <c r="N5280" i="8"/>
  <c r="N5279" i="8"/>
  <c r="N5278" i="8"/>
  <c r="N5277" i="8"/>
  <c r="N5276" i="8"/>
  <c r="N5275" i="8"/>
  <c r="N5274" i="8"/>
  <c r="N5273" i="8"/>
  <c r="N5272" i="8"/>
  <c r="N5271" i="8"/>
  <c r="N5270" i="8"/>
  <c r="N5269" i="8"/>
  <c r="N5268" i="8"/>
  <c r="N5267" i="8"/>
  <c r="N5266" i="8"/>
  <c r="N5265" i="8"/>
  <c r="N5264" i="8"/>
  <c r="N5263" i="8"/>
  <c r="N5262" i="8"/>
  <c r="N5261" i="8"/>
  <c r="N5260" i="8"/>
  <c r="N5259" i="8"/>
  <c r="N5258" i="8"/>
  <c r="N5257" i="8"/>
  <c r="N5256" i="8"/>
  <c r="N5255" i="8"/>
  <c r="N5254" i="8"/>
  <c r="N5253" i="8"/>
  <c r="N5252" i="8"/>
  <c r="N5251" i="8"/>
  <c r="N5250" i="8"/>
  <c r="N5249" i="8"/>
  <c r="N5248" i="8"/>
  <c r="N5247" i="8"/>
  <c r="N5246" i="8"/>
  <c r="N5245" i="8"/>
  <c r="N5244" i="8"/>
  <c r="N5243" i="8"/>
  <c r="N5242" i="8"/>
  <c r="N5241" i="8"/>
  <c r="N5240" i="8"/>
  <c r="N5239" i="8"/>
  <c r="N5238" i="8"/>
  <c r="N5237" i="8"/>
  <c r="N5236" i="8"/>
  <c r="N5235" i="8"/>
  <c r="N5234" i="8"/>
  <c r="N5233" i="8"/>
  <c r="N5232" i="8"/>
  <c r="N5231" i="8"/>
  <c r="N5230" i="8"/>
  <c r="N5229" i="8"/>
  <c r="N5228" i="8"/>
  <c r="N5227" i="8"/>
  <c r="N5226" i="8"/>
  <c r="N5225" i="8"/>
  <c r="N5224" i="8"/>
  <c r="N5223" i="8"/>
  <c r="N5222" i="8"/>
  <c r="N5221" i="8"/>
  <c r="N5220" i="8"/>
  <c r="N5219" i="8"/>
  <c r="N5218" i="8"/>
  <c r="N5217" i="8"/>
  <c r="N5216" i="8"/>
  <c r="N5215" i="8"/>
  <c r="N5214" i="8"/>
  <c r="N5213" i="8"/>
  <c r="N5212" i="8"/>
  <c r="N5211" i="8"/>
  <c r="N5210" i="8"/>
  <c r="N5209" i="8"/>
  <c r="N5208" i="8"/>
  <c r="N5207" i="8"/>
  <c r="N5206" i="8"/>
  <c r="N5205" i="8"/>
  <c r="N5204" i="8"/>
  <c r="N5203" i="8"/>
  <c r="N5202" i="8"/>
  <c r="N5201" i="8"/>
  <c r="N5200" i="8"/>
  <c r="N5199" i="8"/>
  <c r="N5198" i="8"/>
  <c r="N5197" i="8"/>
  <c r="N5196" i="8"/>
  <c r="N5195" i="8"/>
  <c r="N5194" i="8"/>
  <c r="N5193" i="8"/>
  <c r="N5192" i="8"/>
  <c r="N5191" i="8"/>
  <c r="N5190" i="8"/>
  <c r="N5189" i="8"/>
  <c r="N5188" i="8"/>
  <c r="N5187" i="8"/>
  <c r="N5186" i="8"/>
  <c r="N5185" i="8"/>
  <c r="N5184" i="8"/>
  <c r="N5183" i="8"/>
  <c r="N5182" i="8"/>
  <c r="N5181" i="8"/>
  <c r="N5180" i="8"/>
  <c r="N5179" i="8"/>
  <c r="N5178" i="8"/>
  <c r="N5177" i="8"/>
  <c r="N5176" i="8"/>
  <c r="N5175" i="8"/>
  <c r="N5174" i="8"/>
  <c r="N5173" i="8"/>
  <c r="N5172" i="8"/>
  <c r="N5171" i="8"/>
  <c r="N5170" i="8"/>
  <c r="N5169" i="8"/>
  <c r="N5168" i="8"/>
  <c r="N5167" i="8"/>
  <c r="N5166" i="8"/>
  <c r="N5165" i="8"/>
  <c r="N5164" i="8"/>
  <c r="N5163" i="8"/>
  <c r="N5162" i="8"/>
  <c r="N5161" i="8"/>
  <c r="N5160" i="8"/>
  <c r="N5159" i="8"/>
  <c r="N5158" i="8"/>
  <c r="N5157" i="8"/>
  <c r="N5156" i="8"/>
  <c r="N5155" i="8"/>
  <c r="N5154" i="8"/>
  <c r="N5153" i="8"/>
  <c r="N5152" i="8"/>
  <c r="N5151" i="8"/>
  <c r="N5150" i="8"/>
  <c r="N5149" i="8"/>
  <c r="N5148" i="8"/>
  <c r="N5147" i="8"/>
  <c r="N5146" i="8"/>
  <c r="N5145" i="8"/>
  <c r="N5144" i="8"/>
  <c r="N5143" i="8"/>
  <c r="N5142" i="8"/>
  <c r="N5141" i="8"/>
  <c r="N5140" i="8"/>
  <c r="N5139" i="8"/>
  <c r="N5138" i="8"/>
  <c r="N5137" i="8"/>
  <c r="N5136" i="8"/>
  <c r="N5135" i="8"/>
  <c r="N5134" i="8"/>
  <c r="N5133" i="8"/>
  <c r="N5132" i="8"/>
  <c r="N5131" i="8"/>
  <c r="N5130" i="8"/>
  <c r="N5129" i="8"/>
  <c r="N5128" i="8"/>
  <c r="N5127" i="8"/>
  <c r="N5126" i="8"/>
  <c r="N5125" i="8"/>
  <c r="N5124" i="8"/>
  <c r="N5123" i="8"/>
  <c r="N5122" i="8"/>
  <c r="N5121" i="8"/>
  <c r="N5120" i="8"/>
  <c r="N5119" i="8"/>
  <c r="N5118" i="8"/>
  <c r="N5117" i="8"/>
  <c r="N5116" i="8"/>
  <c r="N5115" i="8"/>
  <c r="N5114" i="8"/>
  <c r="N5113" i="8"/>
  <c r="N5112" i="8"/>
  <c r="N5111" i="8"/>
  <c r="N5110" i="8"/>
  <c r="N5109" i="8"/>
  <c r="N5108" i="8"/>
  <c r="N5107" i="8"/>
  <c r="N5106" i="8"/>
  <c r="N5105" i="8"/>
  <c r="N5104" i="8"/>
  <c r="N5103" i="8"/>
  <c r="N5102" i="8"/>
  <c r="N5101" i="8"/>
  <c r="N5100" i="8"/>
  <c r="N5099" i="8"/>
  <c r="N5098" i="8"/>
  <c r="N5097" i="8"/>
  <c r="N5096" i="8"/>
  <c r="N5095" i="8"/>
  <c r="N5094" i="8"/>
  <c r="N5093" i="8"/>
  <c r="N5092" i="8"/>
  <c r="N5091" i="8"/>
  <c r="N5090" i="8"/>
  <c r="N5089" i="8"/>
  <c r="N5088" i="8"/>
  <c r="N5087" i="8"/>
  <c r="N5086" i="8"/>
  <c r="N5085" i="8"/>
  <c r="N5084" i="8"/>
  <c r="N5083" i="8"/>
  <c r="N5082" i="8"/>
  <c r="N5081" i="8"/>
  <c r="N5080" i="8"/>
  <c r="N5079" i="8"/>
  <c r="N5078" i="8"/>
  <c r="N5077" i="8"/>
  <c r="N5076" i="8"/>
  <c r="N5075" i="8"/>
  <c r="N5074" i="8"/>
  <c r="N5073" i="8"/>
  <c r="N5072" i="8"/>
  <c r="N5071" i="8"/>
  <c r="N5070" i="8"/>
  <c r="N5069" i="8"/>
  <c r="N5068" i="8"/>
  <c r="N5067" i="8"/>
  <c r="N5066" i="8"/>
  <c r="N5065" i="8"/>
  <c r="N5064" i="8"/>
  <c r="N5063" i="8"/>
  <c r="N5062" i="8"/>
  <c r="N5061" i="8"/>
  <c r="N5060" i="8"/>
  <c r="N5059" i="8"/>
  <c r="N5058" i="8"/>
  <c r="N5057" i="8"/>
  <c r="N5056" i="8"/>
  <c r="N5055" i="8"/>
  <c r="N5054" i="8"/>
  <c r="N5053" i="8"/>
  <c r="N5052" i="8"/>
  <c r="N5051" i="8"/>
  <c r="N5050" i="8"/>
  <c r="N5049" i="8"/>
  <c r="N5048" i="8"/>
  <c r="N5047" i="8"/>
  <c r="N5046" i="8"/>
  <c r="N5045" i="8"/>
  <c r="N5044" i="8"/>
  <c r="N5043" i="8"/>
  <c r="N5042" i="8"/>
  <c r="N5041" i="8"/>
  <c r="N5040" i="8"/>
  <c r="N5039" i="8"/>
  <c r="N5038" i="8"/>
  <c r="N5037" i="8"/>
  <c r="N5036" i="8"/>
  <c r="N5035" i="8"/>
  <c r="N5034" i="8"/>
  <c r="N5033" i="8"/>
  <c r="N5032" i="8"/>
  <c r="N5031" i="8"/>
  <c r="N5030" i="8"/>
  <c r="N5029" i="8"/>
  <c r="N5028" i="8"/>
  <c r="N5027" i="8"/>
  <c r="N5026" i="8"/>
  <c r="N5025" i="8"/>
  <c r="N5024" i="8"/>
  <c r="N5023" i="8"/>
  <c r="N5022" i="8"/>
  <c r="N5021" i="8"/>
  <c r="N5020" i="8"/>
  <c r="N5019" i="8"/>
  <c r="N5018" i="8"/>
  <c r="N5017" i="8"/>
  <c r="N5016" i="8"/>
  <c r="N5015" i="8"/>
  <c r="N5014" i="8"/>
  <c r="N5013" i="8"/>
  <c r="N5012" i="8"/>
  <c r="N5011" i="8"/>
  <c r="N5010" i="8"/>
  <c r="N5009" i="8"/>
  <c r="N5008" i="8"/>
  <c r="N5007" i="8"/>
  <c r="N5006" i="8"/>
  <c r="N5005" i="8"/>
  <c r="N5004" i="8"/>
  <c r="N5003" i="8"/>
  <c r="N5002" i="8"/>
  <c r="N5001" i="8"/>
  <c r="N5000" i="8"/>
  <c r="N4999" i="8"/>
  <c r="N4998" i="8"/>
  <c r="N4997" i="8"/>
  <c r="N4996" i="8"/>
  <c r="N4995" i="8"/>
  <c r="N4994" i="8"/>
  <c r="N4993" i="8"/>
  <c r="N4992" i="8"/>
  <c r="N4991" i="8"/>
  <c r="N4990" i="8"/>
  <c r="N4989" i="8"/>
  <c r="N4988" i="8"/>
  <c r="N4987" i="8"/>
  <c r="N4986" i="8"/>
  <c r="N4985" i="8"/>
  <c r="N4984" i="8"/>
  <c r="N4983" i="8"/>
  <c r="N4982" i="8"/>
  <c r="N4981" i="8"/>
  <c r="N4980" i="8"/>
  <c r="N4979" i="8"/>
  <c r="N4978" i="8"/>
  <c r="N4977" i="8"/>
  <c r="N4976" i="8"/>
  <c r="N4975" i="8"/>
  <c r="N4974" i="8"/>
  <c r="N4973" i="8"/>
  <c r="N4972" i="8"/>
  <c r="N4971" i="8"/>
  <c r="N4970" i="8"/>
  <c r="N4969" i="8"/>
  <c r="N4968" i="8"/>
  <c r="N4967" i="8"/>
  <c r="N4966" i="8"/>
  <c r="N4965" i="8"/>
  <c r="N4964" i="8"/>
  <c r="N4963" i="8"/>
  <c r="N4962" i="8"/>
  <c r="N4961" i="8"/>
  <c r="N4960" i="8"/>
  <c r="N4959" i="8"/>
  <c r="N4958" i="8"/>
  <c r="N4957" i="8"/>
  <c r="N4956" i="8"/>
  <c r="N4955" i="8"/>
  <c r="N4954" i="8"/>
  <c r="N4953" i="8"/>
  <c r="N4952" i="8"/>
  <c r="N4951" i="8"/>
  <c r="N4950" i="8"/>
  <c r="N4949" i="8"/>
  <c r="N4948" i="8"/>
  <c r="N4947" i="8"/>
  <c r="N4946" i="8"/>
  <c r="N4945" i="8"/>
  <c r="N4944" i="8"/>
  <c r="N4943" i="8"/>
  <c r="N4942" i="8"/>
  <c r="N4941" i="8"/>
  <c r="N4940" i="8"/>
  <c r="N4939" i="8"/>
  <c r="N4938" i="8"/>
  <c r="N4937" i="8"/>
  <c r="N4936" i="8"/>
  <c r="N4935" i="8"/>
  <c r="N4934" i="8"/>
  <c r="N4933" i="8"/>
  <c r="N4932" i="8"/>
  <c r="N4931" i="8"/>
  <c r="N4930" i="8"/>
  <c r="N4929" i="8"/>
  <c r="N4928" i="8"/>
  <c r="N4927" i="8"/>
  <c r="N4926" i="8"/>
  <c r="N4925" i="8"/>
  <c r="N4924" i="8"/>
  <c r="N4923" i="8"/>
  <c r="N4922" i="8"/>
  <c r="N4921" i="8"/>
  <c r="N4920" i="8"/>
  <c r="N4919" i="8"/>
  <c r="N4918" i="8"/>
  <c r="N4917" i="8"/>
  <c r="N4916" i="8"/>
  <c r="N4915" i="8"/>
  <c r="N4914" i="8"/>
  <c r="N4913" i="8"/>
  <c r="N4912" i="8"/>
  <c r="N4911" i="8"/>
  <c r="N4910" i="8"/>
  <c r="N4909" i="8"/>
  <c r="N4908" i="8"/>
  <c r="N4907" i="8"/>
  <c r="N4906" i="8"/>
  <c r="N4905" i="8"/>
  <c r="N4904" i="8"/>
  <c r="N4903" i="8"/>
  <c r="N4902" i="8"/>
  <c r="N4901" i="8"/>
  <c r="N4900" i="8"/>
  <c r="N4899" i="8"/>
  <c r="N4898" i="8"/>
  <c r="N4897" i="8"/>
  <c r="N4896" i="8"/>
  <c r="N4895" i="8"/>
  <c r="N4894" i="8"/>
  <c r="N4893" i="8"/>
  <c r="N4892" i="8"/>
  <c r="N4891" i="8"/>
  <c r="N4890" i="8"/>
  <c r="N4889" i="8"/>
  <c r="N4888" i="8"/>
  <c r="N4887" i="8"/>
  <c r="N4886" i="8"/>
  <c r="N4885" i="8"/>
  <c r="N4884" i="8"/>
  <c r="N4883" i="8"/>
  <c r="N4882" i="8"/>
  <c r="N4881" i="8"/>
  <c r="N4880" i="8"/>
  <c r="N4879" i="8"/>
  <c r="N4878" i="8"/>
  <c r="N4877" i="8"/>
  <c r="N4876" i="8"/>
  <c r="N4875" i="8"/>
  <c r="N4874" i="8"/>
  <c r="N4873" i="8"/>
  <c r="N4872" i="8"/>
  <c r="N4871" i="8"/>
  <c r="N4870" i="8"/>
  <c r="N4869" i="8"/>
  <c r="N4868" i="8"/>
  <c r="N4867" i="8"/>
  <c r="N4866" i="8"/>
  <c r="N4865" i="8"/>
  <c r="N4864" i="8"/>
  <c r="N4863" i="8"/>
  <c r="N4862" i="8"/>
  <c r="N4861" i="8"/>
  <c r="N4860" i="8"/>
  <c r="N4859" i="8"/>
  <c r="N4858" i="8"/>
  <c r="N4857" i="8"/>
  <c r="N4856" i="8"/>
  <c r="N4855" i="8"/>
  <c r="N4854" i="8"/>
  <c r="N4853" i="8"/>
  <c r="N4852" i="8"/>
  <c r="N4851" i="8"/>
  <c r="N4850" i="8"/>
  <c r="N4849" i="8"/>
  <c r="N4848" i="8"/>
  <c r="N4847" i="8"/>
  <c r="N4846" i="8"/>
  <c r="N4845" i="8"/>
  <c r="N4844" i="8"/>
  <c r="N4843" i="8"/>
  <c r="N4842" i="8"/>
  <c r="N4841" i="8"/>
  <c r="N4840" i="8"/>
  <c r="N4839" i="8"/>
  <c r="N4838" i="8"/>
  <c r="N4837" i="8"/>
  <c r="N4836" i="8"/>
  <c r="N4835" i="8"/>
  <c r="N4834" i="8"/>
  <c r="N4833" i="8"/>
  <c r="N4832" i="8"/>
  <c r="N4831" i="8"/>
  <c r="N4830" i="8"/>
  <c r="N4829" i="8"/>
  <c r="N4828" i="8"/>
  <c r="N4827" i="8"/>
  <c r="N4826" i="8"/>
  <c r="N4825" i="8"/>
  <c r="N4824" i="8"/>
  <c r="N4823" i="8"/>
  <c r="N4822" i="8"/>
  <c r="N4821" i="8"/>
  <c r="N4820" i="8"/>
  <c r="N4819" i="8"/>
  <c r="N4818" i="8"/>
  <c r="N4817" i="8"/>
  <c r="N4816" i="8"/>
  <c r="N4815" i="8"/>
  <c r="N4814" i="8"/>
  <c r="N4813" i="8"/>
  <c r="N4812" i="8"/>
  <c r="N4811" i="8"/>
  <c r="N4810" i="8"/>
  <c r="N4809" i="8"/>
  <c r="N4808" i="8"/>
  <c r="N4807" i="8"/>
  <c r="N4806" i="8"/>
  <c r="N4805" i="8"/>
  <c r="N4804" i="8"/>
  <c r="N4803" i="8"/>
  <c r="N4802" i="8"/>
  <c r="N4801" i="8"/>
  <c r="N4800" i="8"/>
  <c r="N4799" i="8"/>
  <c r="N4798" i="8"/>
  <c r="N4797" i="8"/>
  <c r="N4796" i="8"/>
  <c r="N4795" i="8"/>
  <c r="N4794" i="8"/>
  <c r="N4793" i="8"/>
  <c r="N4792" i="8"/>
  <c r="N4791" i="8"/>
  <c r="N4790" i="8"/>
  <c r="N4789" i="8"/>
  <c r="N4788" i="8"/>
  <c r="N4787" i="8"/>
  <c r="N4786" i="8"/>
  <c r="N4785" i="8"/>
  <c r="N4784" i="8"/>
  <c r="N4783" i="8"/>
  <c r="N4782" i="8"/>
  <c r="N4781" i="8"/>
  <c r="N4780" i="8"/>
  <c r="N4779" i="8"/>
  <c r="N4778" i="8"/>
  <c r="N4777" i="8"/>
  <c r="N4776" i="8"/>
  <c r="N4775" i="8"/>
  <c r="N4774" i="8"/>
  <c r="N4773" i="8"/>
  <c r="N4772" i="8"/>
  <c r="N4771" i="8"/>
  <c r="N4770" i="8"/>
  <c r="N4769" i="8"/>
  <c r="N4768" i="8"/>
  <c r="N4767" i="8"/>
  <c r="N4766" i="8"/>
  <c r="N4765" i="8"/>
  <c r="N4764" i="8"/>
  <c r="N4763" i="8"/>
  <c r="N4762" i="8"/>
  <c r="N4761" i="8"/>
  <c r="N4760" i="8"/>
  <c r="N4759" i="8"/>
  <c r="N4758" i="8"/>
  <c r="N4757" i="8"/>
  <c r="N4756" i="8"/>
  <c r="N4755" i="8"/>
  <c r="N4754" i="8"/>
  <c r="N4753" i="8"/>
  <c r="N4752" i="8"/>
  <c r="N4751" i="8"/>
  <c r="N4750" i="8"/>
  <c r="N4749" i="8"/>
  <c r="N4748" i="8"/>
  <c r="N4747" i="8"/>
  <c r="N4746" i="8"/>
  <c r="N4745" i="8"/>
  <c r="N4744" i="8"/>
  <c r="N4743" i="8"/>
  <c r="N4742" i="8"/>
  <c r="N4741" i="8"/>
  <c r="N4740" i="8"/>
  <c r="N4739" i="8"/>
  <c r="N4738" i="8"/>
  <c r="N4737" i="8"/>
  <c r="N4736" i="8"/>
  <c r="N4735" i="8"/>
  <c r="N4734" i="8"/>
  <c r="N4733" i="8"/>
  <c r="N4732" i="8"/>
  <c r="N4731" i="8"/>
  <c r="N4730" i="8"/>
  <c r="N4729" i="8"/>
  <c r="N4728" i="8"/>
  <c r="N4727" i="8"/>
  <c r="N4726" i="8"/>
  <c r="N4725" i="8"/>
  <c r="N4724" i="8"/>
  <c r="N4723" i="8"/>
  <c r="N4722" i="8"/>
  <c r="N4721" i="8"/>
  <c r="N4720" i="8"/>
  <c r="N4719" i="8"/>
  <c r="N4718" i="8"/>
  <c r="N4717" i="8"/>
  <c r="N4716" i="8"/>
  <c r="N4715" i="8"/>
  <c r="N4714" i="8"/>
  <c r="N4713" i="8"/>
  <c r="N4712" i="8"/>
  <c r="N4711" i="8"/>
  <c r="N4710" i="8"/>
  <c r="N4709" i="8"/>
  <c r="N4708" i="8"/>
  <c r="N4707" i="8"/>
  <c r="N4706" i="8"/>
  <c r="N4705" i="8"/>
  <c r="N4704" i="8"/>
  <c r="N4703" i="8"/>
  <c r="N4702" i="8"/>
  <c r="N4701" i="8"/>
  <c r="N4700" i="8"/>
  <c r="N4699" i="8"/>
  <c r="N4698" i="8"/>
  <c r="N4697" i="8"/>
  <c r="N4696" i="8"/>
  <c r="N4695" i="8"/>
  <c r="N4694" i="8"/>
  <c r="N4693" i="8"/>
  <c r="N4692" i="8"/>
  <c r="N4691" i="8"/>
  <c r="N4690" i="8"/>
  <c r="N4689" i="8"/>
  <c r="N4688" i="8"/>
  <c r="N4687" i="8"/>
  <c r="N4686" i="8"/>
  <c r="N4685" i="8"/>
  <c r="N4684" i="8"/>
  <c r="N4683" i="8"/>
  <c r="N4682" i="8"/>
  <c r="N4681" i="8"/>
  <c r="N4680" i="8"/>
  <c r="N4679" i="8"/>
  <c r="N4678" i="8"/>
  <c r="N4677" i="8"/>
  <c r="N4676" i="8"/>
  <c r="N4675" i="8"/>
  <c r="N4674" i="8"/>
  <c r="N4673" i="8"/>
  <c r="N4672" i="8"/>
  <c r="N4671" i="8"/>
  <c r="N4670" i="8"/>
  <c r="N4669" i="8"/>
  <c r="N4668" i="8"/>
  <c r="N4667" i="8"/>
  <c r="N4666" i="8"/>
  <c r="N4665" i="8"/>
  <c r="N4664" i="8"/>
  <c r="N4663" i="8"/>
  <c r="N4662" i="8"/>
  <c r="N4661" i="8"/>
  <c r="N4660" i="8"/>
  <c r="N4659" i="8"/>
  <c r="N4658" i="8"/>
  <c r="N4657" i="8"/>
  <c r="N4656" i="8"/>
  <c r="N4655" i="8"/>
  <c r="N4654" i="8"/>
  <c r="N4653" i="8"/>
  <c r="N4652" i="8"/>
  <c r="N4651" i="8"/>
  <c r="N4650" i="8"/>
  <c r="N4649" i="8"/>
  <c r="N4648" i="8"/>
  <c r="N4647" i="8"/>
  <c r="N4646" i="8"/>
  <c r="N4645" i="8"/>
  <c r="N4644" i="8"/>
  <c r="N4643" i="8"/>
  <c r="N4642" i="8"/>
  <c r="N4641" i="8"/>
  <c r="N4640" i="8"/>
  <c r="N4639" i="8"/>
  <c r="N4638" i="8"/>
  <c r="N4637" i="8"/>
  <c r="N4636" i="8"/>
  <c r="N4635" i="8"/>
  <c r="N4634" i="8"/>
  <c r="N4633" i="8"/>
  <c r="N4632" i="8"/>
  <c r="N4631" i="8"/>
  <c r="N4630" i="8"/>
  <c r="N4629" i="8"/>
  <c r="N4628" i="8"/>
  <c r="N4627" i="8"/>
  <c r="N4626" i="8"/>
  <c r="N4625" i="8"/>
  <c r="N4624" i="8"/>
  <c r="N4623" i="8"/>
  <c r="N4622" i="8"/>
  <c r="N4621" i="8"/>
  <c r="N4620" i="8"/>
  <c r="N4619" i="8"/>
  <c r="N4618" i="8"/>
  <c r="N4617" i="8"/>
  <c r="N4616" i="8"/>
  <c r="N4615" i="8"/>
  <c r="N4614" i="8"/>
  <c r="N4613" i="8"/>
  <c r="N4612" i="8"/>
  <c r="N4611" i="8"/>
  <c r="N4610" i="8"/>
  <c r="N4609" i="8"/>
  <c r="N4608" i="8"/>
  <c r="N4607" i="8"/>
  <c r="N4606" i="8"/>
  <c r="N4605" i="8"/>
  <c r="N4604" i="8"/>
  <c r="N4603" i="8"/>
  <c r="N4602" i="8"/>
  <c r="N4601" i="8"/>
  <c r="N4600" i="8"/>
  <c r="N4599" i="8"/>
  <c r="N4598" i="8"/>
  <c r="N4597" i="8"/>
  <c r="N4596" i="8"/>
  <c r="N4595" i="8"/>
  <c r="N4594" i="8"/>
  <c r="N4593" i="8"/>
  <c r="N4592" i="8"/>
  <c r="N4591" i="8"/>
  <c r="N4590" i="8"/>
  <c r="N4589" i="8"/>
  <c r="N4588" i="8"/>
  <c r="N4587" i="8"/>
  <c r="N4586" i="8"/>
  <c r="N4585" i="8"/>
  <c r="N4584" i="8"/>
  <c r="N4583" i="8"/>
  <c r="N4582" i="8"/>
  <c r="N4581" i="8"/>
  <c r="N4580" i="8"/>
  <c r="N4579" i="8"/>
  <c r="N4578" i="8"/>
  <c r="N4577" i="8"/>
  <c r="N4576" i="8"/>
  <c r="N4575" i="8"/>
  <c r="N4574" i="8"/>
  <c r="N4573" i="8"/>
  <c r="N4572" i="8"/>
  <c r="N4571" i="8"/>
  <c r="N4570" i="8"/>
  <c r="N4569" i="8"/>
  <c r="N4568" i="8"/>
  <c r="N4567" i="8"/>
  <c r="N4566" i="8"/>
  <c r="N4565" i="8"/>
  <c r="N4564" i="8"/>
  <c r="N4563" i="8"/>
  <c r="N4562" i="8"/>
  <c r="N4561" i="8"/>
  <c r="N4560" i="8"/>
  <c r="N4559" i="8"/>
  <c r="N4558" i="8"/>
  <c r="N4557" i="8"/>
  <c r="N4556" i="8"/>
  <c r="N4555" i="8"/>
  <c r="N4554" i="8"/>
  <c r="N4553" i="8"/>
  <c r="N4552" i="8"/>
  <c r="N4551" i="8"/>
  <c r="N4550" i="8"/>
  <c r="N4549" i="8"/>
  <c r="N4548" i="8"/>
  <c r="N4547" i="8"/>
  <c r="N4546" i="8"/>
  <c r="N4545" i="8"/>
  <c r="N4544" i="8"/>
  <c r="N4543" i="8"/>
  <c r="N4542" i="8"/>
  <c r="N4541" i="8"/>
  <c r="N4540" i="8"/>
  <c r="N4539" i="8"/>
  <c r="N4538" i="8"/>
  <c r="N4537" i="8"/>
  <c r="N4536" i="8"/>
  <c r="N4535" i="8"/>
  <c r="N4534" i="8"/>
  <c r="N4533" i="8"/>
  <c r="N4532" i="8"/>
  <c r="N4531" i="8"/>
  <c r="N4530" i="8"/>
  <c r="N4529" i="8"/>
  <c r="N4528" i="8"/>
  <c r="N4527" i="8"/>
  <c r="N4526" i="8"/>
  <c r="N4525" i="8"/>
  <c r="N4524" i="8"/>
  <c r="N4523" i="8"/>
  <c r="N4522" i="8"/>
  <c r="N4521" i="8"/>
  <c r="N4520" i="8"/>
  <c r="N4519" i="8"/>
  <c r="N4518" i="8"/>
  <c r="N4517" i="8"/>
  <c r="N4516" i="8"/>
  <c r="N4515" i="8"/>
  <c r="N4514" i="8"/>
  <c r="N4513" i="8"/>
  <c r="N4512" i="8"/>
  <c r="N4511" i="8"/>
  <c r="N4510" i="8"/>
  <c r="N4509" i="8"/>
  <c r="N4508" i="8"/>
  <c r="N4507" i="8"/>
  <c r="N4506" i="8"/>
  <c r="N4505" i="8"/>
  <c r="N4504" i="8"/>
  <c r="N4503" i="8"/>
  <c r="N4502" i="8"/>
  <c r="N4501" i="8"/>
  <c r="N4500" i="8"/>
  <c r="N4499" i="8"/>
  <c r="N4498" i="8"/>
  <c r="N4497" i="8"/>
  <c r="N4496" i="8"/>
  <c r="N4495" i="8"/>
  <c r="N4494" i="8"/>
  <c r="N4493" i="8"/>
  <c r="N4492" i="8"/>
  <c r="N4491" i="8"/>
  <c r="N4490" i="8"/>
  <c r="N4489" i="8"/>
  <c r="N4488" i="8"/>
  <c r="N4487" i="8"/>
  <c r="N4486" i="8"/>
  <c r="N4485" i="8"/>
  <c r="N4484" i="8"/>
  <c r="N4483" i="8"/>
  <c r="N4482" i="8"/>
  <c r="N4481" i="8"/>
  <c r="N4480" i="8"/>
  <c r="N4479" i="8"/>
  <c r="N4478" i="8"/>
  <c r="N4477" i="8"/>
  <c r="N4476" i="8"/>
  <c r="N4475" i="8"/>
  <c r="N4474" i="8"/>
  <c r="N4473" i="8"/>
  <c r="N4472" i="8"/>
  <c r="N4471" i="8"/>
  <c r="N4470" i="8"/>
  <c r="N4469" i="8"/>
  <c r="N4468" i="8"/>
  <c r="N4467" i="8"/>
  <c r="N4466" i="8"/>
  <c r="N4465" i="8"/>
  <c r="N4464" i="8"/>
  <c r="N4463" i="8"/>
  <c r="N4462" i="8"/>
  <c r="N4461" i="8"/>
  <c r="N4460" i="8"/>
  <c r="N4459" i="8"/>
  <c r="N4458" i="8"/>
  <c r="N4457" i="8"/>
  <c r="N4456" i="8"/>
  <c r="N4455" i="8"/>
  <c r="N4454" i="8"/>
  <c r="N4453" i="8"/>
  <c r="N4452" i="8"/>
  <c r="N4451" i="8"/>
  <c r="N4450" i="8"/>
  <c r="N4449" i="8"/>
  <c r="N4448" i="8"/>
  <c r="N4447" i="8"/>
  <c r="N4446" i="8"/>
  <c r="N4445" i="8"/>
  <c r="N4444" i="8"/>
  <c r="N4443" i="8"/>
  <c r="N4442" i="8"/>
  <c r="N4441" i="8"/>
  <c r="N4440" i="8"/>
  <c r="N4439" i="8"/>
  <c r="N4438" i="8"/>
  <c r="N4437" i="8"/>
  <c r="N4436" i="8"/>
  <c r="N4435" i="8"/>
  <c r="N4434" i="8"/>
  <c r="N4433" i="8"/>
  <c r="N4432" i="8"/>
  <c r="N4431" i="8"/>
  <c r="N4430" i="8"/>
  <c r="N4429" i="8"/>
  <c r="N4428" i="8"/>
  <c r="N4427" i="8"/>
  <c r="N4426" i="8"/>
  <c r="N4425" i="8"/>
  <c r="N4424" i="8"/>
  <c r="N4423" i="8"/>
  <c r="N4422" i="8"/>
  <c r="N4421" i="8"/>
  <c r="N4420" i="8"/>
  <c r="N4419" i="8"/>
  <c r="N4418" i="8"/>
  <c r="N4417" i="8"/>
  <c r="N4416" i="8"/>
  <c r="N4415" i="8"/>
  <c r="N4414" i="8"/>
  <c r="N4413" i="8"/>
  <c r="N4412" i="8"/>
  <c r="N4411" i="8"/>
  <c r="N4410" i="8"/>
  <c r="N4409" i="8"/>
  <c r="N4408" i="8"/>
  <c r="N4407" i="8"/>
  <c r="N4406" i="8"/>
  <c r="N4405" i="8"/>
  <c r="N4404" i="8"/>
  <c r="N4403" i="8"/>
  <c r="N4402" i="8"/>
  <c r="N4401" i="8"/>
  <c r="N4400" i="8"/>
  <c r="N4399" i="8"/>
  <c r="N4398" i="8"/>
  <c r="N4397" i="8"/>
  <c r="N4396" i="8"/>
  <c r="N4395" i="8"/>
  <c r="N4394" i="8"/>
  <c r="N4393" i="8"/>
  <c r="N4392" i="8"/>
  <c r="N4391" i="8"/>
  <c r="N4390" i="8"/>
  <c r="N4389" i="8"/>
  <c r="N4388" i="8"/>
  <c r="N4387" i="8"/>
  <c r="N4386" i="8"/>
  <c r="N4385" i="8"/>
  <c r="N4384" i="8"/>
  <c r="N4383" i="8"/>
  <c r="N4382" i="8"/>
  <c r="N4381" i="8"/>
  <c r="N4380" i="8"/>
  <c r="N4379" i="8"/>
  <c r="N4378" i="8"/>
  <c r="N4377" i="8"/>
  <c r="N4376" i="8"/>
  <c r="N4375" i="8"/>
  <c r="N4374" i="8"/>
  <c r="N4373" i="8"/>
  <c r="N4372" i="8"/>
  <c r="N4371" i="8"/>
  <c r="N4370" i="8"/>
  <c r="N4369" i="8"/>
  <c r="N4368" i="8"/>
  <c r="N4367" i="8"/>
  <c r="N4366" i="8"/>
  <c r="N4365" i="8"/>
  <c r="N4364" i="8"/>
  <c r="N4363" i="8"/>
  <c r="N4362" i="8"/>
  <c r="N4361" i="8"/>
  <c r="N4360" i="8"/>
  <c r="N4359" i="8"/>
  <c r="N4358" i="8"/>
  <c r="N4357" i="8"/>
  <c r="N4356" i="8"/>
  <c r="N4355" i="8"/>
  <c r="N4354" i="8"/>
  <c r="N4353" i="8"/>
  <c r="N4352" i="8"/>
  <c r="N4351" i="8"/>
  <c r="N4350" i="8"/>
  <c r="N4349" i="8"/>
  <c r="N4348" i="8"/>
  <c r="N4347" i="8"/>
  <c r="N4346" i="8"/>
  <c r="N4345" i="8"/>
  <c r="N4344" i="8"/>
  <c r="N4343" i="8"/>
  <c r="N4342" i="8"/>
  <c r="N4341" i="8"/>
  <c r="N4340" i="8"/>
  <c r="N4339" i="8"/>
  <c r="N4338" i="8"/>
  <c r="N4337" i="8"/>
  <c r="N4336" i="8"/>
  <c r="N4335" i="8"/>
  <c r="N4334" i="8"/>
  <c r="N4333" i="8"/>
  <c r="N4332" i="8"/>
  <c r="N4331" i="8"/>
  <c r="N4330" i="8"/>
  <c r="N4329" i="8"/>
  <c r="N4328" i="8"/>
  <c r="N4327" i="8"/>
  <c r="N4326" i="8"/>
  <c r="N4325" i="8"/>
  <c r="N4324" i="8"/>
  <c r="N4323" i="8"/>
  <c r="N4322" i="8"/>
  <c r="N4321" i="8"/>
  <c r="N4320" i="8"/>
  <c r="N4319" i="8"/>
  <c r="N4318" i="8"/>
  <c r="N4317" i="8"/>
  <c r="N4316" i="8"/>
  <c r="N4315" i="8"/>
  <c r="N4314" i="8"/>
  <c r="N4313" i="8"/>
  <c r="N4312" i="8"/>
  <c r="N4311" i="8"/>
  <c r="N4310" i="8"/>
  <c r="N4309" i="8"/>
  <c r="N4308" i="8"/>
  <c r="N4307" i="8"/>
  <c r="N4306" i="8"/>
  <c r="N4305" i="8"/>
  <c r="N4304" i="8"/>
  <c r="N4303" i="8"/>
  <c r="N4302" i="8"/>
  <c r="N4301" i="8"/>
  <c r="N4300" i="8"/>
  <c r="N4299" i="8"/>
  <c r="N4298" i="8"/>
  <c r="N4297" i="8"/>
  <c r="N4296" i="8"/>
  <c r="N4295" i="8"/>
  <c r="N4294" i="8"/>
  <c r="N4293" i="8"/>
  <c r="N4292" i="8"/>
  <c r="N4291" i="8"/>
  <c r="N4290" i="8"/>
  <c r="N4289" i="8"/>
  <c r="N4288" i="8"/>
  <c r="N4287" i="8"/>
  <c r="N4286" i="8"/>
  <c r="N4285" i="8"/>
  <c r="N4284" i="8"/>
  <c r="N4283" i="8"/>
  <c r="N4282" i="8"/>
  <c r="N4281" i="8"/>
  <c r="N4280" i="8"/>
  <c r="N4279" i="8"/>
  <c r="N4278" i="8"/>
  <c r="N4277" i="8"/>
  <c r="N4276" i="8"/>
  <c r="N4275" i="8"/>
  <c r="N4274" i="8"/>
  <c r="N4273" i="8"/>
  <c r="N4272" i="8"/>
  <c r="N4271" i="8"/>
  <c r="N4270" i="8"/>
  <c r="N4269" i="8"/>
  <c r="N4268" i="8"/>
  <c r="N4267" i="8"/>
  <c r="N4266" i="8"/>
  <c r="N4265" i="8"/>
  <c r="N4264" i="8"/>
  <c r="N4263" i="8"/>
  <c r="N4262" i="8"/>
  <c r="N4261" i="8"/>
  <c r="N4260" i="8"/>
  <c r="N4259" i="8"/>
  <c r="N4258" i="8"/>
  <c r="N4257" i="8"/>
  <c r="N4256" i="8"/>
  <c r="N4255" i="8"/>
  <c r="N4254" i="8"/>
  <c r="N4253" i="8"/>
  <c r="N4252" i="8"/>
  <c r="N4251" i="8"/>
  <c r="N4250" i="8"/>
  <c r="N4249" i="8"/>
  <c r="N4248" i="8"/>
  <c r="N4247" i="8"/>
  <c r="N4246" i="8"/>
  <c r="N4245" i="8"/>
  <c r="N4244" i="8"/>
  <c r="N4243" i="8"/>
  <c r="N4242" i="8"/>
  <c r="N4241" i="8"/>
  <c r="N4240" i="8"/>
  <c r="N4239" i="8"/>
  <c r="N4238" i="8"/>
  <c r="N4237" i="8"/>
  <c r="N4236" i="8"/>
  <c r="N4235" i="8"/>
  <c r="N4234" i="8"/>
  <c r="N4233" i="8"/>
  <c r="N4232" i="8"/>
  <c r="N4231" i="8"/>
  <c r="N4230" i="8"/>
  <c r="N4229" i="8"/>
  <c r="N4228" i="8"/>
  <c r="N4227" i="8"/>
  <c r="N4226" i="8"/>
  <c r="N4225" i="8"/>
  <c r="N4224" i="8"/>
  <c r="N4223" i="8"/>
  <c r="N4222" i="8"/>
  <c r="N4221" i="8"/>
  <c r="N4220" i="8"/>
  <c r="N4219" i="8"/>
  <c r="N4218" i="8"/>
  <c r="N4217" i="8"/>
  <c r="N4216" i="8"/>
  <c r="N4215" i="8"/>
  <c r="N4214" i="8"/>
  <c r="N4213" i="8"/>
  <c r="N4212" i="8"/>
  <c r="N4211" i="8"/>
  <c r="N4210" i="8"/>
  <c r="N4209" i="8"/>
  <c r="N4208" i="8"/>
  <c r="N4207" i="8"/>
  <c r="N4206" i="8"/>
  <c r="N4205" i="8"/>
  <c r="N4204" i="8"/>
  <c r="N4203" i="8"/>
  <c r="N4202" i="8"/>
  <c r="N4201" i="8"/>
  <c r="N4200" i="8"/>
  <c r="N4199" i="8"/>
  <c r="N4198" i="8"/>
  <c r="N4197" i="8"/>
  <c r="N4196" i="8"/>
  <c r="N4195" i="8"/>
  <c r="N4194" i="8"/>
  <c r="N4193" i="8"/>
  <c r="N4192" i="8"/>
  <c r="N4191" i="8"/>
  <c r="N4190" i="8"/>
  <c r="N4189" i="8"/>
  <c r="N4188" i="8"/>
  <c r="N4187" i="8"/>
  <c r="N4186" i="8"/>
  <c r="N4185" i="8"/>
  <c r="N4184" i="8"/>
  <c r="N4183" i="8"/>
  <c r="N4182" i="8"/>
  <c r="N4181" i="8"/>
  <c r="N4180" i="8"/>
  <c r="N4179" i="8"/>
  <c r="N4178" i="8"/>
  <c r="N4177" i="8"/>
  <c r="N4176" i="8"/>
  <c r="N4175" i="8"/>
  <c r="N4174" i="8"/>
  <c r="N4173" i="8"/>
  <c r="N4172" i="8"/>
  <c r="N4171" i="8"/>
  <c r="N4170" i="8"/>
  <c r="N4169" i="8"/>
  <c r="N4168" i="8"/>
  <c r="N4167" i="8"/>
  <c r="N4166" i="8"/>
  <c r="N4165" i="8"/>
  <c r="N4164" i="8"/>
  <c r="N4163" i="8"/>
  <c r="N4162" i="8"/>
  <c r="N4161" i="8"/>
  <c r="N4160" i="8"/>
  <c r="N4159" i="8"/>
  <c r="N4158" i="8"/>
  <c r="N4157" i="8"/>
  <c r="N4156" i="8"/>
  <c r="N4155" i="8"/>
  <c r="N4154" i="8"/>
  <c r="N4153" i="8"/>
  <c r="N4152" i="8"/>
  <c r="N4151" i="8"/>
  <c r="N4150" i="8"/>
  <c r="N4149" i="8"/>
  <c r="N4148" i="8"/>
  <c r="N4147" i="8"/>
  <c r="N4146" i="8"/>
  <c r="N4145" i="8"/>
  <c r="N4144" i="8"/>
  <c r="N4143" i="8"/>
  <c r="N4142" i="8"/>
  <c r="N4141" i="8"/>
  <c r="N4140" i="8"/>
  <c r="N4139" i="8"/>
  <c r="N4138" i="8"/>
  <c r="N4137" i="8"/>
  <c r="N4136" i="8"/>
  <c r="N4135" i="8"/>
  <c r="N4134" i="8"/>
  <c r="N4133" i="8"/>
  <c r="N4132" i="8"/>
  <c r="N4131" i="8"/>
  <c r="N4130" i="8"/>
  <c r="N4129" i="8"/>
  <c r="N4128" i="8"/>
  <c r="N4127" i="8"/>
  <c r="N4126" i="8"/>
  <c r="N4125" i="8"/>
  <c r="N4124" i="8"/>
  <c r="N4123" i="8"/>
  <c r="N4122" i="8"/>
  <c r="N4121" i="8"/>
  <c r="N4120" i="8"/>
  <c r="N4119" i="8"/>
  <c r="N4118" i="8"/>
  <c r="N4117" i="8"/>
  <c r="N4116" i="8"/>
  <c r="N4115" i="8"/>
  <c r="N4114" i="8"/>
  <c r="N4113" i="8"/>
  <c r="N4112" i="8"/>
  <c r="N4111" i="8"/>
  <c r="N4110" i="8"/>
  <c r="N4109" i="8"/>
  <c r="N4108" i="8"/>
  <c r="N4107" i="8"/>
  <c r="N4106" i="8"/>
  <c r="N4105" i="8"/>
  <c r="N4104" i="8"/>
  <c r="N4103" i="8"/>
  <c r="N4102" i="8"/>
  <c r="N4101" i="8"/>
  <c r="N4100" i="8"/>
  <c r="N4099" i="8"/>
  <c r="N4098" i="8"/>
  <c r="N4097" i="8"/>
  <c r="N4096" i="8"/>
  <c r="N4095" i="8"/>
  <c r="N4094" i="8"/>
  <c r="N4093" i="8"/>
  <c r="N4092" i="8"/>
  <c r="N4091" i="8"/>
  <c r="N4090" i="8"/>
  <c r="N4089" i="8"/>
  <c r="N4088" i="8"/>
  <c r="N4087" i="8"/>
  <c r="N4086" i="8"/>
  <c r="N4085" i="8"/>
  <c r="N4084" i="8"/>
  <c r="N4083" i="8"/>
  <c r="N4082" i="8"/>
  <c r="N4081" i="8"/>
  <c r="N4080" i="8"/>
  <c r="N4079" i="8"/>
  <c r="N4078" i="8"/>
  <c r="N4077" i="8"/>
  <c r="N4076" i="8"/>
  <c r="N4075" i="8"/>
  <c r="N4074" i="8"/>
  <c r="N4073" i="8"/>
  <c r="N4072" i="8"/>
  <c r="N4071" i="8"/>
  <c r="N4070" i="8"/>
  <c r="N4069" i="8"/>
  <c r="N4068" i="8"/>
  <c r="N4067" i="8"/>
  <c r="N4066" i="8"/>
  <c r="N4065" i="8"/>
  <c r="N4064" i="8"/>
  <c r="N4063" i="8"/>
  <c r="N4062" i="8"/>
  <c r="N4061" i="8"/>
  <c r="N4060" i="8"/>
  <c r="N4059" i="8"/>
  <c r="N4058" i="8"/>
  <c r="N4057" i="8"/>
  <c r="N4056" i="8"/>
  <c r="N4055" i="8"/>
  <c r="N4054" i="8"/>
  <c r="N4053" i="8"/>
  <c r="N4052" i="8"/>
  <c r="N4051" i="8"/>
  <c r="N4050" i="8"/>
  <c r="N4049" i="8"/>
  <c r="N4048" i="8"/>
  <c r="N4047" i="8"/>
  <c r="N4046" i="8"/>
  <c r="N4045" i="8"/>
  <c r="N4044" i="8"/>
  <c r="N4043" i="8"/>
  <c r="N4042" i="8"/>
  <c r="N4041" i="8"/>
  <c r="N4040" i="8"/>
  <c r="N4039" i="8"/>
  <c r="N4038" i="8"/>
  <c r="N4037" i="8"/>
  <c r="N4036" i="8"/>
  <c r="N4035" i="8"/>
  <c r="N4034" i="8"/>
  <c r="N4033" i="8"/>
  <c r="N4032" i="8"/>
  <c r="N4031" i="8"/>
  <c r="N4030" i="8"/>
  <c r="N4029" i="8"/>
  <c r="N4028" i="8"/>
  <c r="N4027" i="8"/>
  <c r="N4026" i="8"/>
  <c r="N4025" i="8"/>
  <c r="N4024" i="8"/>
  <c r="N4023" i="8"/>
  <c r="N4022" i="8"/>
  <c r="N4021" i="8"/>
  <c r="N4020" i="8"/>
  <c r="N4019" i="8"/>
  <c r="N4018" i="8"/>
  <c r="N4017" i="8"/>
  <c r="N4016" i="8"/>
  <c r="N4015" i="8"/>
  <c r="N4014" i="8"/>
  <c r="N4013" i="8"/>
  <c r="N4012" i="8"/>
  <c r="N4011" i="8"/>
  <c r="N4010" i="8"/>
  <c r="N4009" i="8"/>
  <c r="N4008" i="8"/>
  <c r="N4007" i="8"/>
  <c r="N4006" i="8"/>
  <c r="N4005" i="8"/>
  <c r="N4004" i="8"/>
  <c r="N4003" i="8"/>
  <c r="N4002" i="8"/>
  <c r="N4001" i="8"/>
  <c r="N4000" i="8"/>
  <c r="N3999" i="8"/>
  <c r="N3998" i="8"/>
  <c r="N3997" i="8"/>
  <c r="N3996" i="8"/>
  <c r="N3995" i="8"/>
  <c r="N3994" i="8"/>
  <c r="N3993" i="8"/>
  <c r="N3992" i="8"/>
  <c r="N3991" i="8"/>
  <c r="N3990" i="8"/>
  <c r="N3989" i="8"/>
  <c r="N3988" i="8"/>
  <c r="N3987" i="8"/>
  <c r="N3986" i="8"/>
  <c r="N3985" i="8"/>
  <c r="N3984" i="8"/>
  <c r="N3983" i="8"/>
  <c r="N3982" i="8"/>
  <c r="N3981" i="8"/>
  <c r="N3980" i="8"/>
  <c r="N3979" i="8"/>
  <c r="N3978" i="8"/>
  <c r="N3977" i="8"/>
  <c r="N3976" i="8"/>
  <c r="N3975" i="8"/>
  <c r="N3974" i="8"/>
  <c r="N3973" i="8"/>
  <c r="N3972" i="8"/>
  <c r="N3971" i="8"/>
  <c r="N3970" i="8"/>
  <c r="N3969" i="8"/>
  <c r="N3968" i="8"/>
  <c r="N3967" i="8"/>
  <c r="N3966" i="8"/>
  <c r="N3965" i="8"/>
  <c r="N3964" i="8"/>
  <c r="N3963" i="8"/>
  <c r="N3962" i="8"/>
  <c r="N3961" i="8"/>
  <c r="N3960" i="8"/>
  <c r="N3959" i="8"/>
  <c r="N3958" i="8"/>
  <c r="N3957" i="8"/>
  <c r="N3956" i="8"/>
  <c r="N3955" i="8"/>
  <c r="N3954" i="8"/>
  <c r="N3953" i="8"/>
  <c r="N3952" i="8"/>
  <c r="N3951" i="8"/>
  <c r="N3950" i="8"/>
  <c r="N3949" i="8"/>
  <c r="N3948" i="8"/>
  <c r="N3947" i="8"/>
  <c r="N3946" i="8"/>
  <c r="N3945" i="8"/>
  <c r="N3944" i="8"/>
  <c r="N3943" i="8"/>
  <c r="N3942" i="8"/>
  <c r="N3941" i="8"/>
  <c r="N3940" i="8"/>
  <c r="N3939" i="8"/>
  <c r="N3938" i="8"/>
  <c r="N3937" i="8"/>
  <c r="N3936" i="8"/>
  <c r="N3935" i="8"/>
  <c r="N3934" i="8"/>
  <c r="N3933" i="8"/>
  <c r="N3932" i="8"/>
  <c r="N3931" i="8"/>
  <c r="N3930" i="8"/>
  <c r="N3929" i="8"/>
  <c r="N3928" i="8"/>
  <c r="N3927" i="8"/>
  <c r="N3926" i="8"/>
  <c r="N3925" i="8"/>
  <c r="N3924" i="8"/>
  <c r="N3923" i="8"/>
  <c r="N3922" i="8"/>
  <c r="N3921" i="8"/>
  <c r="N3920" i="8"/>
  <c r="N3919" i="8"/>
  <c r="N3918" i="8"/>
  <c r="N3917" i="8"/>
  <c r="N3916" i="8"/>
  <c r="N3915" i="8"/>
  <c r="N3914" i="8"/>
  <c r="N3913" i="8"/>
  <c r="N3912" i="8"/>
  <c r="N3911" i="8"/>
  <c r="N3910" i="8"/>
  <c r="N3909" i="8"/>
  <c r="N3908" i="8"/>
  <c r="N3907" i="8"/>
  <c r="N3906" i="8"/>
  <c r="N3905" i="8"/>
  <c r="N3904" i="8"/>
  <c r="N3903" i="8"/>
  <c r="N3902" i="8"/>
  <c r="N3901" i="8"/>
  <c r="N3900" i="8"/>
  <c r="N3899" i="8"/>
  <c r="N3898" i="8"/>
  <c r="N3897" i="8"/>
  <c r="N3896" i="8"/>
  <c r="N3895" i="8"/>
  <c r="N3894" i="8"/>
  <c r="N3893" i="8"/>
  <c r="N3892" i="8"/>
  <c r="N3891" i="8"/>
  <c r="N3890" i="8"/>
  <c r="N3889" i="8"/>
  <c r="N3888" i="8"/>
  <c r="N3887" i="8"/>
  <c r="N3886" i="8"/>
  <c r="N3885" i="8"/>
  <c r="N3884" i="8"/>
  <c r="N3883" i="8"/>
  <c r="N3882" i="8"/>
  <c r="N3881" i="8"/>
  <c r="N3880" i="8"/>
  <c r="N3879" i="8"/>
  <c r="N3878" i="8"/>
  <c r="N3877" i="8"/>
  <c r="N3876" i="8"/>
  <c r="N3875" i="8"/>
  <c r="N3874" i="8"/>
  <c r="N3873" i="8"/>
  <c r="N3872" i="8"/>
  <c r="N3871" i="8"/>
  <c r="N3870" i="8"/>
  <c r="N3869" i="8"/>
  <c r="N3868" i="8"/>
  <c r="N3867" i="8"/>
  <c r="N3866" i="8"/>
  <c r="N3865" i="8"/>
  <c r="N3864" i="8"/>
  <c r="N3863" i="8"/>
  <c r="N3862" i="8"/>
  <c r="N3861" i="8"/>
  <c r="N3860" i="8"/>
  <c r="N3859" i="8"/>
  <c r="N3858" i="8"/>
  <c r="N3857" i="8"/>
  <c r="N3856" i="8"/>
  <c r="N3855" i="8"/>
  <c r="N3854" i="8"/>
  <c r="N3853" i="8"/>
  <c r="N3852" i="8"/>
  <c r="N3851" i="8"/>
  <c r="N3850" i="8"/>
  <c r="N3849" i="8"/>
  <c r="N3848" i="8"/>
  <c r="N3847" i="8"/>
  <c r="N3846" i="8"/>
  <c r="N3845" i="8"/>
  <c r="N3844" i="8"/>
  <c r="N3843" i="8"/>
  <c r="N3842" i="8"/>
  <c r="N3841" i="8"/>
  <c r="N3840" i="8"/>
  <c r="N3839" i="8"/>
  <c r="N3838" i="8"/>
  <c r="N3837" i="8"/>
  <c r="N3836" i="8"/>
  <c r="N3835" i="8"/>
  <c r="N3834" i="8"/>
  <c r="N3833" i="8"/>
  <c r="N3832" i="8"/>
  <c r="N3831" i="8"/>
  <c r="N3830" i="8"/>
  <c r="N3829" i="8"/>
  <c r="N3828" i="8"/>
  <c r="N3827" i="8"/>
  <c r="N3826" i="8"/>
  <c r="N3825" i="8"/>
  <c r="N3824" i="8"/>
  <c r="N3823" i="8"/>
  <c r="N3822" i="8"/>
  <c r="N3821" i="8"/>
  <c r="N3820" i="8"/>
  <c r="N3819" i="8"/>
  <c r="N3818" i="8"/>
  <c r="N3817" i="8"/>
  <c r="N3816" i="8"/>
  <c r="N3815" i="8"/>
  <c r="N3814" i="8"/>
  <c r="N3813" i="8"/>
  <c r="N3812" i="8"/>
  <c r="N3811" i="8"/>
  <c r="N3810" i="8"/>
  <c r="N3809" i="8"/>
  <c r="N3808" i="8"/>
  <c r="N3807" i="8"/>
  <c r="N3806" i="8"/>
  <c r="N3805" i="8"/>
  <c r="N3804" i="8"/>
  <c r="N3803" i="8"/>
  <c r="N3802" i="8"/>
  <c r="N3801" i="8"/>
  <c r="N3800" i="8"/>
  <c r="N3799" i="8"/>
  <c r="N3798" i="8"/>
  <c r="N3797" i="8"/>
  <c r="N3796" i="8"/>
  <c r="N3795" i="8"/>
  <c r="N3794" i="8"/>
  <c r="N3793" i="8"/>
  <c r="N3792" i="8"/>
  <c r="N3791" i="8"/>
  <c r="N3790" i="8"/>
  <c r="N3789" i="8"/>
  <c r="N3788" i="8"/>
  <c r="N3787" i="8"/>
  <c r="N3786" i="8"/>
  <c r="N3785" i="8"/>
  <c r="N3784" i="8"/>
  <c r="N3783" i="8"/>
  <c r="N3782" i="8"/>
  <c r="N3781" i="8"/>
  <c r="N3780" i="8"/>
  <c r="N3779" i="8"/>
  <c r="N3778" i="8"/>
  <c r="N3777" i="8"/>
  <c r="N3776" i="8"/>
  <c r="N3775" i="8"/>
  <c r="N3774" i="8"/>
  <c r="N3773" i="8"/>
  <c r="N3772" i="8"/>
  <c r="N3771" i="8"/>
  <c r="N3770" i="8"/>
  <c r="N3769" i="8"/>
  <c r="N3768" i="8"/>
  <c r="N3767" i="8"/>
  <c r="N3766" i="8"/>
  <c r="N3765" i="8"/>
  <c r="N3764" i="8"/>
  <c r="N3763" i="8"/>
  <c r="N3762" i="8"/>
  <c r="N3761" i="8"/>
  <c r="N3760" i="8"/>
  <c r="N3759" i="8"/>
  <c r="N3758" i="8"/>
  <c r="N3757" i="8"/>
  <c r="N3756" i="8"/>
  <c r="N3755" i="8"/>
  <c r="N3754" i="8"/>
  <c r="N3753" i="8"/>
  <c r="N3752" i="8"/>
  <c r="N3751" i="8"/>
  <c r="N3750" i="8"/>
  <c r="N3749" i="8"/>
  <c r="N3748" i="8"/>
  <c r="N3747" i="8"/>
  <c r="N3746" i="8"/>
  <c r="N3745" i="8"/>
  <c r="N3744" i="8"/>
  <c r="N3743" i="8"/>
  <c r="N3742" i="8"/>
  <c r="N3741" i="8"/>
  <c r="N3740" i="8"/>
  <c r="N3739" i="8"/>
  <c r="N3738" i="8"/>
  <c r="N3737" i="8"/>
  <c r="N3736" i="8"/>
  <c r="N3735" i="8"/>
  <c r="N3734" i="8"/>
  <c r="N3733" i="8"/>
  <c r="N3732" i="8"/>
  <c r="N3731" i="8"/>
  <c r="N3730" i="8"/>
  <c r="N3729" i="8"/>
  <c r="N3728" i="8"/>
  <c r="N3727" i="8"/>
  <c r="N3726" i="8"/>
  <c r="N3725" i="8"/>
  <c r="N3724" i="8"/>
  <c r="N3723" i="8"/>
  <c r="N3722" i="8"/>
  <c r="N3721" i="8"/>
  <c r="N3720" i="8"/>
  <c r="N3719" i="8"/>
  <c r="N3718" i="8"/>
  <c r="N3717" i="8"/>
  <c r="N3716" i="8"/>
  <c r="N3715" i="8"/>
  <c r="N3714" i="8"/>
  <c r="N3713" i="8"/>
  <c r="N3712" i="8"/>
  <c r="N3711" i="8"/>
  <c r="N3710" i="8"/>
  <c r="N3709" i="8"/>
  <c r="N3708" i="8"/>
  <c r="N3707" i="8"/>
  <c r="N3706" i="8"/>
  <c r="N3705" i="8"/>
  <c r="N3704" i="8"/>
  <c r="N3703" i="8"/>
  <c r="N3702" i="8"/>
  <c r="N3701" i="8"/>
  <c r="N3700" i="8"/>
  <c r="N3699" i="8"/>
  <c r="N3698" i="8"/>
  <c r="N3697" i="8"/>
  <c r="N3696" i="8"/>
  <c r="N3695" i="8"/>
  <c r="N3694" i="8"/>
  <c r="N3693" i="8"/>
  <c r="N3692" i="8"/>
  <c r="N3691" i="8"/>
  <c r="N3690" i="8"/>
  <c r="N3689" i="8"/>
  <c r="N3688" i="8"/>
  <c r="N3687" i="8"/>
  <c r="N3686" i="8"/>
  <c r="N3685" i="8"/>
  <c r="N3684" i="8"/>
  <c r="N3683" i="8"/>
  <c r="N3682" i="8"/>
  <c r="N3681" i="8"/>
  <c r="N3680" i="8"/>
  <c r="N3679" i="8"/>
  <c r="N3678" i="8"/>
  <c r="N3677" i="8"/>
  <c r="N3676" i="8"/>
  <c r="N3675" i="8"/>
  <c r="N3674" i="8"/>
  <c r="N3673" i="8"/>
  <c r="N3672" i="8"/>
  <c r="N3671" i="8"/>
  <c r="N3670" i="8"/>
  <c r="N3669" i="8"/>
  <c r="N3668" i="8"/>
  <c r="N3667" i="8"/>
  <c r="N3666" i="8"/>
  <c r="N3665" i="8"/>
  <c r="N3664" i="8"/>
  <c r="N3663" i="8"/>
  <c r="N3662" i="8"/>
  <c r="N3661" i="8"/>
  <c r="N3660" i="8"/>
  <c r="N3659" i="8"/>
  <c r="N3658" i="8"/>
  <c r="N3657" i="8"/>
  <c r="N3656" i="8"/>
  <c r="N3655" i="8"/>
  <c r="N3654" i="8"/>
  <c r="N3653" i="8"/>
  <c r="N3652" i="8"/>
  <c r="N3651" i="8"/>
  <c r="N3650" i="8"/>
  <c r="N3649" i="8"/>
  <c r="N3648" i="8"/>
  <c r="N3647" i="8"/>
  <c r="N3646" i="8"/>
  <c r="N3645" i="8"/>
  <c r="N3644" i="8"/>
  <c r="N3643" i="8"/>
  <c r="N3642" i="8"/>
  <c r="N3641" i="8"/>
  <c r="N3640" i="8"/>
  <c r="N3639" i="8"/>
  <c r="N3638" i="8"/>
  <c r="N3637" i="8"/>
  <c r="N3636" i="8"/>
  <c r="N3635" i="8"/>
  <c r="N3634" i="8"/>
  <c r="N3633" i="8"/>
  <c r="N3632" i="8"/>
  <c r="N3631" i="8"/>
  <c r="N3630" i="8"/>
  <c r="N3629" i="8"/>
  <c r="N3628" i="8"/>
  <c r="N3627" i="8"/>
  <c r="N3626" i="8"/>
  <c r="N3625" i="8"/>
  <c r="N3624" i="8"/>
  <c r="N3623" i="8"/>
  <c r="N3622" i="8"/>
  <c r="N3621" i="8"/>
  <c r="N3620" i="8"/>
  <c r="N3619" i="8"/>
  <c r="N3618" i="8"/>
  <c r="N3617" i="8"/>
  <c r="N3616" i="8"/>
  <c r="N3615" i="8"/>
  <c r="N3614" i="8"/>
  <c r="N3613" i="8"/>
  <c r="N3612" i="8"/>
  <c r="N3611" i="8"/>
  <c r="N3610" i="8"/>
  <c r="N3609" i="8"/>
  <c r="N3608" i="8"/>
  <c r="N3607" i="8"/>
  <c r="N3606" i="8"/>
  <c r="N3605" i="8"/>
  <c r="N3604" i="8"/>
  <c r="N3603" i="8"/>
  <c r="N3602" i="8"/>
  <c r="N3601" i="8"/>
  <c r="N3600" i="8"/>
  <c r="N3599" i="8"/>
  <c r="N3598" i="8"/>
  <c r="N3597" i="8"/>
  <c r="N3596" i="8"/>
  <c r="N3595" i="8"/>
  <c r="N3594" i="8"/>
  <c r="N3593" i="8"/>
  <c r="N3592" i="8"/>
  <c r="N3591" i="8"/>
  <c r="N3590" i="8"/>
  <c r="N3589" i="8"/>
  <c r="N3588" i="8"/>
  <c r="N3587" i="8"/>
  <c r="N3586" i="8"/>
  <c r="N3585" i="8"/>
  <c r="N3584" i="8"/>
  <c r="N3583" i="8"/>
  <c r="N3582" i="8"/>
  <c r="N3581" i="8"/>
  <c r="N3580" i="8"/>
  <c r="N3579" i="8"/>
  <c r="N3578" i="8"/>
  <c r="N3577" i="8"/>
  <c r="N3576" i="8"/>
  <c r="N3575" i="8"/>
  <c r="N3574" i="8"/>
  <c r="N3573" i="8"/>
  <c r="N3572" i="8"/>
  <c r="N3571" i="8"/>
  <c r="N3570" i="8"/>
  <c r="N3569" i="8"/>
  <c r="N3568" i="8"/>
  <c r="N3567" i="8"/>
  <c r="N3566" i="8"/>
  <c r="N3565" i="8"/>
  <c r="N3564" i="8"/>
  <c r="N3563" i="8"/>
  <c r="N3562" i="8"/>
  <c r="N3561" i="8"/>
  <c r="N3560" i="8"/>
  <c r="N3559" i="8"/>
  <c r="N3558" i="8"/>
  <c r="N3557" i="8"/>
  <c r="N3556" i="8"/>
  <c r="N3555" i="8"/>
  <c r="N3554" i="8"/>
  <c r="N3553" i="8"/>
  <c r="N3552" i="8"/>
  <c r="N3551" i="8"/>
  <c r="N3550" i="8"/>
  <c r="N3549" i="8"/>
  <c r="N3548" i="8"/>
  <c r="N3547" i="8"/>
  <c r="N3546" i="8"/>
  <c r="N3545" i="8"/>
  <c r="N3544" i="8"/>
  <c r="N3543" i="8"/>
  <c r="N3542" i="8"/>
  <c r="N3541" i="8"/>
  <c r="N3540" i="8"/>
  <c r="N3539" i="8"/>
  <c r="N3538" i="8"/>
  <c r="N3537" i="8"/>
  <c r="N3536" i="8"/>
  <c r="N3535" i="8"/>
  <c r="N3534" i="8"/>
  <c r="N3533" i="8"/>
  <c r="N3532" i="8"/>
  <c r="N3531" i="8"/>
  <c r="N3530" i="8"/>
  <c r="N3529" i="8"/>
  <c r="N3528" i="8"/>
  <c r="N3527" i="8"/>
  <c r="N3526" i="8"/>
  <c r="N3525" i="8"/>
  <c r="N3524" i="8"/>
  <c r="N3523" i="8"/>
  <c r="N3522" i="8"/>
  <c r="N3521" i="8"/>
  <c r="N3520" i="8"/>
  <c r="N3519" i="8"/>
  <c r="N3518" i="8"/>
  <c r="N3517" i="8"/>
  <c r="N3516" i="8"/>
  <c r="N3515" i="8"/>
  <c r="N3514" i="8"/>
  <c r="N3513" i="8"/>
  <c r="N3512" i="8"/>
  <c r="N3511" i="8"/>
  <c r="N3510" i="8"/>
  <c r="N3509" i="8"/>
  <c r="N3508" i="8"/>
  <c r="N3507" i="8"/>
  <c r="N3506" i="8"/>
  <c r="N3505" i="8"/>
  <c r="N3504" i="8"/>
  <c r="N3503" i="8"/>
  <c r="N3502" i="8"/>
  <c r="N3501" i="8"/>
  <c r="N3500" i="8"/>
  <c r="N3499" i="8"/>
  <c r="N3498" i="8"/>
  <c r="N3497" i="8"/>
  <c r="N3496" i="8"/>
  <c r="N3495" i="8"/>
  <c r="N3494" i="8"/>
  <c r="N3493" i="8"/>
  <c r="N3492" i="8"/>
  <c r="N3491" i="8"/>
  <c r="N3490" i="8"/>
  <c r="N3489" i="8"/>
  <c r="N3488" i="8"/>
  <c r="N3487" i="8"/>
  <c r="N3486" i="8"/>
  <c r="N3485" i="8"/>
  <c r="N3484" i="8"/>
  <c r="N3483" i="8"/>
  <c r="N3482" i="8"/>
  <c r="N3481" i="8"/>
  <c r="N3480" i="8"/>
  <c r="N3479" i="8"/>
  <c r="N3478" i="8"/>
  <c r="N3477" i="8"/>
  <c r="N3476" i="8"/>
  <c r="N3475" i="8"/>
  <c r="N3474" i="8"/>
  <c r="N3473" i="8"/>
  <c r="N3472" i="8"/>
  <c r="N3471" i="8"/>
  <c r="N3470" i="8"/>
  <c r="N3469" i="8"/>
  <c r="N3468" i="8"/>
  <c r="N3467" i="8"/>
  <c r="N3466" i="8"/>
  <c r="N3465" i="8"/>
  <c r="N3464" i="8"/>
  <c r="N3463" i="8"/>
  <c r="N3462" i="8"/>
  <c r="N3461" i="8"/>
  <c r="N3460" i="8"/>
  <c r="N3459" i="8"/>
  <c r="N3458" i="8"/>
  <c r="N3457" i="8"/>
  <c r="N3456" i="8"/>
  <c r="N3455" i="8"/>
  <c r="N3454" i="8"/>
  <c r="N3453" i="8"/>
  <c r="N3452" i="8"/>
  <c r="N3451" i="8"/>
  <c r="N3450" i="8"/>
  <c r="N3449" i="8"/>
  <c r="N3448" i="8"/>
  <c r="N3447" i="8"/>
  <c r="N3446" i="8"/>
  <c r="N3445" i="8"/>
  <c r="N3444" i="8"/>
  <c r="N3443" i="8"/>
  <c r="N3442" i="8"/>
  <c r="N3441" i="8"/>
  <c r="N3440" i="8"/>
  <c r="N3439" i="8"/>
  <c r="N3438" i="8"/>
  <c r="N3437" i="8"/>
  <c r="N3436" i="8"/>
  <c r="N3435" i="8"/>
  <c r="N3434" i="8"/>
  <c r="N3433" i="8"/>
  <c r="N3432" i="8"/>
  <c r="N3431" i="8"/>
  <c r="N3430" i="8"/>
  <c r="N3429" i="8"/>
  <c r="N3428" i="8"/>
  <c r="N3427" i="8"/>
  <c r="N3426" i="8"/>
  <c r="N3425" i="8"/>
  <c r="N3424" i="8"/>
  <c r="N3423" i="8"/>
  <c r="N3422" i="8"/>
  <c r="N3421" i="8"/>
  <c r="N3420" i="8"/>
  <c r="N3419" i="8"/>
  <c r="N3418" i="8"/>
  <c r="N3417" i="8"/>
  <c r="N3416" i="8"/>
  <c r="N3415" i="8"/>
  <c r="N3414" i="8"/>
  <c r="N3413" i="8"/>
  <c r="N3412" i="8"/>
  <c r="N3411" i="8"/>
  <c r="N3410" i="8"/>
  <c r="N3409" i="8"/>
  <c r="N3408" i="8"/>
  <c r="N3407" i="8"/>
  <c r="N3406" i="8"/>
  <c r="N3405" i="8"/>
  <c r="N3404" i="8"/>
  <c r="N3403" i="8"/>
  <c r="N3402" i="8"/>
  <c r="N3401" i="8"/>
  <c r="N3400" i="8"/>
  <c r="N3399" i="8"/>
  <c r="N3398" i="8"/>
  <c r="N3397" i="8"/>
  <c r="N3396" i="8"/>
  <c r="N3395" i="8"/>
  <c r="N3394" i="8"/>
  <c r="N3393" i="8"/>
  <c r="N3392" i="8"/>
  <c r="N3391" i="8"/>
  <c r="N3390" i="8"/>
  <c r="N3389" i="8"/>
  <c r="N3388" i="8"/>
  <c r="N3387" i="8"/>
  <c r="N3386" i="8"/>
  <c r="N3385" i="8"/>
  <c r="N3384" i="8"/>
  <c r="N3383" i="8"/>
  <c r="N3382" i="8"/>
  <c r="N3381" i="8"/>
  <c r="N3380" i="8"/>
  <c r="N3379" i="8"/>
  <c r="N3378" i="8"/>
  <c r="N3377" i="8"/>
  <c r="N3376" i="8"/>
  <c r="N3375" i="8"/>
  <c r="N3374" i="8"/>
  <c r="N3373" i="8"/>
  <c r="N3372" i="8"/>
  <c r="N3371" i="8"/>
  <c r="N3370" i="8"/>
  <c r="N3369" i="8"/>
  <c r="N3368" i="8"/>
  <c r="N3367" i="8"/>
  <c r="N3366" i="8"/>
  <c r="N3365" i="8"/>
  <c r="N3364" i="8"/>
  <c r="N3363" i="8"/>
  <c r="N3362" i="8"/>
  <c r="N3361" i="8"/>
  <c r="N3360" i="8"/>
  <c r="N3359" i="8"/>
  <c r="N3358" i="8"/>
  <c r="N3357" i="8"/>
  <c r="N3356" i="8"/>
  <c r="N3355" i="8"/>
  <c r="N3354" i="8"/>
  <c r="N3353" i="8"/>
  <c r="N3352" i="8"/>
  <c r="N3351" i="8"/>
  <c r="N3350" i="8"/>
  <c r="N3349" i="8"/>
  <c r="N3348" i="8"/>
  <c r="N3347" i="8"/>
  <c r="N3346" i="8"/>
  <c r="N3345" i="8"/>
  <c r="N3344" i="8"/>
  <c r="N3343" i="8"/>
  <c r="N3342" i="8"/>
  <c r="N3341" i="8"/>
  <c r="N3340" i="8"/>
  <c r="N3339" i="8"/>
  <c r="N3338" i="8"/>
  <c r="N3337" i="8"/>
  <c r="N3336" i="8"/>
  <c r="N3335" i="8"/>
  <c r="N3334" i="8"/>
  <c r="N3333" i="8"/>
  <c r="N3332" i="8"/>
  <c r="N3331" i="8"/>
  <c r="N3330" i="8"/>
  <c r="N3329" i="8"/>
  <c r="N3328" i="8"/>
  <c r="N3327" i="8"/>
  <c r="N3326" i="8"/>
  <c r="N3325" i="8"/>
  <c r="N3324" i="8"/>
  <c r="N3323" i="8"/>
  <c r="N3322" i="8"/>
  <c r="N3321" i="8"/>
  <c r="N3320" i="8"/>
  <c r="N3319" i="8"/>
  <c r="N3318" i="8"/>
  <c r="N3317" i="8"/>
  <c r="N3316" i="8"/>
  <c r="N3315" i="8"/>
  <c r="N3314" i="8"/>
  <c r="N3313" i="8"/>
  <c r="N3312" i="8"/>
  <c r="N3311" i="8"/>
  <c r="N3310" i="8"/>
  <c r="N3309" i="8"/>
  <c r="N3308" i="8"/>
  <c r="N3307" i="8"/>
  <c r="N3306" i="8"/>
  <c r="N3305" i="8"/>
  <c r="N3304" i="8"/>
  <c r="N3303" i="8"/>
  <c r="N3302" i="8"/>
  <c r="N3301" i="8"/>
  <c r="N3300" i="8"/>
  <c r="N3299" i="8"/>
  <c r="N3298" i="8"/>
  <c r="N3297" i="8"/>
  <c r="N3296" i="8"/>
  <c r="N3295" i="8"/>
  <c r="N3294" i="8"/>
  <c r="N3293" i="8"/>
  <c r="N3292" i="8"/>
  <c r="N3291" i="8"/>
  <c r="N3290" i="8"/>
  <c r="N3289" i="8"/>
  <c r="N3288" i="8"/>
  <c r="N3287" i="8"/>
  <c r="N3286" i="8"/>
  <c r="N3285" i="8"/>
  <c r="N3284" i="8"/>
  <c r="N3283" i="8"/>
  <c r="N3282" i="8"/>
  <c r="N3281" i="8"/>
  <c r="N3280" i="8"/>
  <c r="N3279" i="8"/>
  <c r="N3278" i="8"/>
  <c r="N3277" i="8"/>
  <c r="N3276" i="8"/>
  <c r="N3275" i="8"/>
  <c r="N3274" i="8"/>
  <c r="N3273" i="8"/>
  <c r="N3272" i="8"/>
  <c r="N3271" i="8"/>
  <c r="N3270" i="8"/>
  <c r="N3269" i="8"/>
  <c r="N3268" i="8"/>
  <c r="N3267" i="8"/>
  <c r="N3266" i="8"/>
  <c r="N3265" i="8"/>
  <c r="N3264" i="8"/>
  <c r="N3263" i="8"/>
  <c r="N3262" i="8"/>
  <c r="N3261" i="8"/>
  <c r="N3260" i="8"/>
  <c r="N3259" i="8"/>
  <c r="N3258" i="8"/>
  <c r="N3257" i="8"/>
  <c r="N3256" i="8"/>
  <c r="N3255" i="8"/>
  <c r="N3254" i="8"/>
  <c r="N3253" i="8"/>
  <c r="N3252" i="8"/>
  <c r="N3251" i="8"/>
  <c r="N3250" i="8"/>
  <c r="N3249" i="8"/>
  <c r="N3248" i="8"/>
  <c r="N3247" i="8"/>
  <c r="N3246" i="8"/>
  <c r="N3245" i="8"/>
  <c r="N3244" i="8"/>
  <c r="N3243" i="8"/>
  <c r="N3242" i="8"/>
  <c r="N3241" i="8"/>
  <c r="N3240" i="8"/>
  <c r="N3239" i="8"/>
  <c r="N3238" i="8"/>
  <c r="N3237" i="8"/>
  <c r="N3236" i="8"/>
  <c r="N3235" i="8"/>
  <c r="N3234" i="8"/>
  <c r="N3233" i="8"/>
  <c r="N3232" i="8"/>
  <c r="N3231" i="8"/>
  <c r="N3230" i="8"/>
  <c r="N3229" i="8"/>
  <c r="N3228" i="8"/>
  <c r="N3227" i="8"/>
  <c r="N3226" i="8"/>
  <c r="N3225" i="8"/>
  <c r="N3224" i="8"/>
  <c r="N3223" i="8"/>
  <c r="N3222" i="8"/>
  <c r="N3221" i="8"/>
  <c r="N3220" i="8"/>
  <c r="N3219" i="8"/>
  <c r="N3218" i="8"/>
  <c r="N3217" i="8"/>
  <c r="N3216" i="8"/>
  <c r="N3215" i="8"/>
  <c r="N3214" i="8"/>
  <c r="N3213" i="8"/>
  <c r="N3212" i="8"/>
  <c r="N3211" i="8"/>
  <c r="N3210" i="8"/>
  <c r="N3209" i="8"/>
  <c r="N3208" i="8"/>
  <c r="N3207" i="8"/>
  <c r="N3206" i="8"/>
  <c r="N3205" i="8"/>
  <c r="N3204" i="8"/>
  <c r="N3203" i="8"/>
  <c r="N3202" i="8"/>
  <c r="N3201" i="8"/>
  <c r="N3200" i="8"/>
  <c r="N3199" i="8"/>
  <c r="N3198" i="8"/>
  <c r="N3197" i="8"/>
  <c r="N3196" i="8"/>
  <c r="N3195" i="8"/>
  <c r="N3194" i="8"/>
  <c r="N3193" i="8"/>
  <c r="N3192" i="8"/>
  <c r="N3191" i="8"/>
  <c r="N3190" i="8"/>
  <c r="N3189" i="8"/>
  <c r="N3188" i="8"/>
  <c r="N3187" i="8"/>
  <c r="N3186" i="8"/>
  <c r="N3185" i="8"/>
  <c r="N3184" i="8"/>
  <c r="N3183" i="8"/>
  <c r="N3182" i="8"/>
  <c r="N3181" i="8"/>
  <c r="N3180" i="8"/>
  <c r="N3179" i="8"/>
  <c r="N3178" i="8"/>
  <c r="N3177" i="8"/>
  <c r="N3176" i="8"/>
  <c r="N3175" i="8"/>
  <c r="N3174" i="8"/>
  <c r="N3173" i="8"/>
  <c r="N3172" i="8"/>
  <c r="N3171" i="8"/>
  <c r="N3170" i="8"/>
  <c r="N3169" i="8"/>
  <c r="N3168" i="8"/>
  <c r="N3167" i="8"/>
  <c r="N3166" i="8"/>
  <c r="N3165" i="8"/>
  <c r="N3164" i="8"/>
  <c r="N3163" i="8"/>
  <c r="N3162" i="8"/>
  <c r="N3161" i="8"/>
  <c r="N3160" i="8"/>
  <c r="N3159" i="8"/>
  <c r="N3158" i="8"/>
  <c r="N3157" i="8"/>
  <c r="N3156" i="8"/>
  <c r="N3155" i="8"/>
  <c r="N3154" i="8"/>
  <c r="N3153" i="8"/>
  <c r="N3152" i="8"/>
  <c r="N3151" i="8"/>
  <c r="N3150" i="8"/>
  <c r="N3149" i="8"/>
  <c r="N3148" i="8"/>
  <c r="N3147" i="8"/>
  <c r="N3146" i="8"/>
  <c r="N3145" i="8"/>
  <c r="N3144" i="8"/>
  <c r="N3143" i="8"/>
  <c r="N3142" i="8"/>
  <c r="N3141" i="8"/>
  <c r="N3140" i="8"/>
  <c r="N3139" i="8"/>
  <c r="N3138" i="8"/>
  <c r="N3137" i="8"/>
  <c r="N3136" i="8"/>
  <c r="N3135" i="8"/>
  <c r="N3134" i="8"/>
  <c r="N3133" i="8"/>
  <c r="N3132" i="8"/>
  <c r="N3131" i="8"/>
  <c r="N3130" i="8"/>
  <c r="N3129" i="8"/>
  <c r="N3128" i="8"/>
  <c r="N3127" i="8"/>
  <c r="N3126" i="8"/>
  <c r="N3125" i="8"/>
  <c r="N3124" i="8"/>
  <c r="N3123" i="8"/>
  <c r="N3122" i="8"/>
  <c r="N3121" i="8"/>
  <c r="N3120" i="8"/>
  <c r="N3119" i="8"/>
  <c r="N3118" i="8"/>
  <c r="N3117" i="8"/>
  <c r="N3116" i="8"/>
  <c r="N3115" i="8"/>
  <c r="N3114" i="8"/>
  <c r="N3113" i="8"/>
  <c r="N3112" i="8"/>
  <c r="N3111" i="8"/>
  <c r="N3110" i="8"/>
  <c r="N3109" i="8"/>
  <c r="N3108" i="8"/>
  <c r="N3107" i="8"/>
  <c r="N3106" i="8"/>
  <c r="N3105" i="8"/>
  <c r="N3104" i="8"/>
  <c r="N3103" i="8"/>
  <c r="N3102" i="8"/>
  <c r="N3101" i="8"/>
  <c r="N3100" i="8"/>
  <c r="N3099" i="8"/>
  <c r="N3098" i="8"/>
  <c r="N3097" i="8"/>
  <c r="N3096" i="8"/>
  <c r="N3095" i="8"/>
  <c r="N3094" i="8"/>
  <c r="N3093" i="8"/>
  <c r="N3092" i="8"/>
  <c r="N3091" i="8"/>
  <c r="N3090" i="8"/>
  <c r="N3089" i="8"/>
  <c r="N3088" i="8"/>
  <c r="N3087" i="8"/>
  <c r="N3086" i="8"/>
  <c r="N3085" i="8"/>
  <c r="N3084" i="8"/>
  <c r="N3083" i="8"/>
  <c r="N3082" i="8"/>
  <c r="N3081" i="8"/>
  <c r="N3080" i="8"/>
  <c r="N3079" i="8"/>
  <c r="N3078" i="8"/>
  <c r="N3077" i="8"/>
  <c r="N3076" i="8"/>
  <c r="N3075" i="8"/>
  <c r="N3074" i="8"/>
  <c r="N3073" i="8"/>
  <c r="N3072" i="8"/>
  <c r="N3071" i="8"/>
  <c r="N3070" i="8"/>
  <c r="N3069" i="8"/>
  <c r="N3068" i="8"/>
  <c r="N3067" i="8"/>
  <c r="N3066" i="8"/>
  <c r="N3065" i="8"/>
  <c r="N3064" i="8"/>
  <c r="N3063" i="8"/>
  <c r="N3062" i="8"/>
  <c r="N3061" i="8"/>
  <c r="N3060" i="8"/>
  <c r="N3059" i="8"/>
  <c r="N3058" i="8"/>
  <c r="N3057" i="8"/>
  <c r="N3056" i="8"/>
  <c r="N3055" i="8"/>
  <c r="N3054" i="8"/>
  <c r="N3053" i="8"/>
  <c r="N3052" i="8"/>
  <c r="N3051" i="8"/>
  <c r="N3050" i="8"/>
  <c r="N3049" i="8"/>
  <c r="N3048" i="8"/>
  <c r="N3047" i="8"/>
  <c r="N3046" i="8"/>
  <c r="N3045" i="8"/>
  <c r="N3044" i="8"/>
  <c r="N3043" i="8"/>
  <c r="N3042" i="8"/>
  <c r="N3041" i="8"/>
  <c r="N3040" i="8"/>
  <c r="N3039" i="8"/>
  <c r="N3038" i="8"/>
  <c r="N3037" i="8"/>
  <c r="N3036" i="8"/>
  <c r="N3035" i="8"/>
  <c r="N3034" i="8"/>
  <c r="N3033" i="8"/>
  <c r="N3032" i="8"/>
  <c r="N3031" i="8"/>
  <c r="N3030" i="8"/>
  <c r="N3029" i="8"/>
  <c r="N3028" i="8"/>
  <c r="N3027" i="8"/>
  <c r="N3026" i="8"/>
  <c r="N3025" i="8"/>
  <c r="N3024" i="8"/>
  <c r="N3023" i="8"/>
  <c r="N3022" i="8"/>
  <c r="N3021" i="8"/>
  <c r="N3020" i="8"/>
  <c r="N3019" i="8"/>
  <c r="N3018" i="8"/>
  <c r="N3017" i="8"/>
  <c r="N3016" i="8"/>
  <c r="N3015" i="8"/>
  <c r="N3014" i="8"/>
  <c r="N3013" i="8"/>
  <c r="N3012" i="8"/>
  <c r="N3011" i="8"/>
  <c r="N3010" i="8"/>
  <c r="N3009" i="8"/>
  <c r="N3008" i="8"/>
  <c r="N3007" i="8"/>
  <c r="N3006" i="8"/>
  <c r="N3005" i="8"/>
  <c r="N3004" i="8"/>
  <c r="N3003" i="8"/>
  <c r="N3002" i="8"/>
  <c r="N3001" i="8"/>
  <c r="N3000" i="8"/>
  <c r="N2999" i="8"/>
  <c r="N2998" i="8"/>
  <c r="N2997" i="8"/>
  <c r="N2996" i="8"/>
  <c r="N2995" i="8"/>
  <c r="N2994" i="8"/>
  <c r="N2993" i="8"/>
  <c r="N2992" i="8"/>
  <c r="N2991" i="8"/>
  <c r="N2990" i="8"/>
  <c r="N2989" i="8"/>
  <c r="N2988" i="8"/>
  <c r="N2987" i="8"/>
  <c r="N2986" i="8"/>
  <c r="N2985" i="8"/>
  <c r="N2984" i="8"/>
  <c r="N2983" i="8"/>
  <c r="N2982" i="8"/>
  <c r="N2981" i="8"/>
  <c r="N2980" i="8"/>
  <c r="N2979" i="8"/>
  <c r="N2978" i="8"/>
  <c r="N2977" i="8"/>
  <c r="N2976" i="8"/>
  <c r="N2975" i="8"/>
  <c r="N2974" i="8"/>
  <c r="N2973" i="8"/>
  <c r="N2972" i="8"/>
  <c r="N2971" i="8"/>
  <c r="N2970" i="8"/>
  <c r="N2969" i="8"/>
  <c r="N2968" i="8"/>
  <c r="N2967" i="8"/>
  <c r="N2966" i="8"/>
  <c r="N2965" i="8"/>
  <c r="N2964" i="8"/>
  <c r="N2963" i="8"/>
  <c r="N2962" i="8"/>
  <c r="N2961" i="8"/>
  <c r="N2960" i="8"/>
  <c r="N2959" i="8"/>
  <c r="N2958" i="8"/>
  <c r="N2957" i="8"/>
  <c r="N2956" i="8"/>
  <c r="N2955" i="8"/>
  <c r="N2954" i="8"/>
  <c r="N2953" i="8"/>
  <c r="N2952" i="8"/>
  <c r="N2951" i="8"/>
  <c r="N2950" i="8"/>
  <c r="N2949" i="8"/>
  <c r="N2948" i="8"/>
  <c r="N2947" i="8"/>
  <c r="N2946" i="8"/>
  <c r="N2945" i="8"/>
  <c r="N2944" i="8"/>
  <c r="N2943" i="8"/>
  <c r="N2942" i="8"/>
  <c r="N2941" i="8"/>
  <c r="N2940" i="8"/>
  <c r="N2939" i="8"/>
  <c r="N2938" i="8"/>
  <c r="N2937" i="8"/>
  <c r="N2936" i="8"/>
  <c r="N2935" i="8"/>
  <c r="N2934" i="8"/>
  <c r="N2933" i="8"/>
  <c r="N2932" i="8"/>
  <c r="N2931" i="8"/>
  <c r="N2930" i="8"/>
  <c r="N2929" i="8"/>
  <c r="N2928" i="8"/>
  <c r="N2927" i="8"/>
  <c r="N2926" i="8"/>
  <c r="N2925" i="8"/>
  <c r="N2924" i="8"/>
  <c r="N2923" i="8"/>
  <c r="N2922" i="8"/>
  <c r="N2921" i="8"/>
  <c r="N2920" i="8"/>
  <c r="N2919" i="8"/>
  <c r="N2918" i="8"/>
  <c r="N2917" i="8"/>
  <c r="N2916" i="8"/>
  <c r="N2915" i="8"/>
  <c r="N2914" i="8"/>
  <c r="N2913" i="8"/>
  <c r="N2912" i="8"/>
  <c r="N2911" i="8"/>
  <c r="N2910" i="8"/>
  <c r="N2909" i="8"/>
  <c r="N2908" i="8"/>
  <c r="N2907" i="8"/>
  <c r="N2906" i="8"/>
  <c r="N2905" i="8"/>
  <c r="N2904" i="8"/>
  <c r="N2903" i="8"/>
  <c r="N2902" i="8"/>
  <c r="N2901" i="8"/>
  <c r="N2900" i="8"/>
  <c r="N2899" i="8"/>
  <c r="N2898" i="8"/>
  <c r="N2897" i="8"/>
  <c r="N2896" i="8"/>
  <c r="N2895" i="8"/>
  <c r="N2894" i="8"/>
  <c r="N2893" i="8"/>
  <c r="N2892" i="8"/>
  <c r="N2891" i="8"/>
  <c r="N2890" i="8"/>
  <c r="N2889" i="8"/>
  <c r="N2888" i="8"/>
  <c r="N2887" i="8"/>
  <c r="N2886" i="8"/>
  <c r="N2885" i="8"/>
  <c r="N2884" i="8"/>
  <c r="N2883" i="8"/>
  <c r="N2882" i="8"/>
  <c r="N2881" i="8"/>
  <c r="N2880" i="8"/>
  <c r="N2879" i="8"/>
  <c r="N2878" i="8"/>
  <c r="N2877" i="8"/>
  <c r="N2876" i="8"/>
  <c r="N2875" i="8"/>
  <c r="N2874" i="8"/>
  <c r="N2873" i="8"/>
  <c r="N2872" i="8"/>
  <c r="N2871" i="8"/>
  <c r="N2870" i="8"/>
  <c r="N2869" i="8"/>
  <c r="N2868" i="8"/>
  <c r="N2867" i="8"/>
  <c r="N2866" i="8"/>
  <c r="N2865" i="8"/>
  <c r="N2864" i="8"/>
  <c r="N2863" i="8"/>
  <c r="N2862" i="8"/>
  <c r="N2861" i="8"/>
  <c r="N2860" i="8"/>
  <c r="N2859" i="8"/>
  <c r="N2858" i="8"/>
  <c r="N2857" i="8"/>
  <c r="N2856" i="8"/>
  <c r="N2855" i="8"/>
  <c r="N2854" i="8"/>
  <c r="N2853" i="8"/>
  <c r="N2852" i="8"/>
  <c r="N2851" i="8"/>
  <c r="N2850" i="8"/>
  <c r="N2849" i="8"/>
  <c r="N2848" i="8"/>
  <c r="N2847" i="8"/>
  <c r="N2846" i="8"/>
  <c r="N2845" i="8"/>
  <c r="N2844" i="8"/>
  <c r="N2843" i="8"/>
  <c r="N2842" i="8"/>
  <c r="N2841" i="8"/>
  <c r="N2840" i="8"/>
  <c r="N2839" i="8"/>
  <c r="N2838" i="8"/>
  <c r="N2837" i="8"/>
  <c r="N2836" i="8"/>
  <c r="N2835" i="8"/>
  <c r="N2834" i="8"/>
  <c r="N2833" i="8"/>
  <c r="N2832" i="8"/>
  <c r="N2831" i="8"/>
  <c r="N2830" i="8"/>
  <c r="N2829" i="8"/>
  <c r="N2828" i="8"/>
  <c r="N2827" i="8"/>
  <c r="N2826" i="8"/>
  <c r="N2825" i="8"/>
  <c r="N2824" i="8"/>
  <c r="N2823" i="8"/>
  <c r="N2822" i="8"/>
  <c r="N2821" i="8"/>
  <c r="N2820" i="8"/>
  <c r="N2819" i="8"/>
  <c r="N2818" i="8"/>
  <c r="N2817" i="8"/>
  <c r="N2816" i="8"/>
  <c r="N2815" i="8"/>
  <c r="N2814" i="8"/>
  <c r="N2813" i="8"/>
  <c r="N2812" i="8"/>
  <c r="N2811" i="8"/>
  <c r="N2810" i="8"/>
  <c r="N2809" i="8"/>
  <c r="N2808" i="8"/>
  <c r="N2807" i="8"/>
  <c r="N2806" i="8"/>
  <c r="N2805" i="8"/>
  <c r="N2804" i="8"/>
  <c r="N2803" i="8"/>
  <c r="N2802" i="8"/>
  <c r="N2801" i="8"/>
  <c r="N2800" i="8"/>
  <c r="N2799" i="8"/>
  <c r="N2798" i="8"/>
  <c r="N2797" i="8"/>
  <c r="N2796" i="8"/>
  <c r="N2795" i="8"/>
  <c r="N2794" i="8"/>
  <c r="N2793" i="8"/>
  <c r="N2792" i="8"/>
  <c r="N2791" i="8"/>
  <c r="N2790" i="8"/>
  <c r="N2789" i="8"/>
  <c r="N2788" i="8"/>
  <c r="N2787" i="8"/>
  <c r="N2786" i="8"/>
  <c r="N2785" i="8"/>
  <c r="N2784" i="8"/>
  <c r="N2783" i="8"/>
  <c r="N2782" i="8"/>
  <c r="N2781" i="8"/>
  <c r="N2780" i="8"/>
  <c r="N2779" i="8"/>
  <c r="N2778" i="8"/>
  <c r="N2777" i="8"/>
  <c r="N2776" i="8"/>
  <c r="N2775" i="8"/>
  <c r="N2774" i="8"/>
  <c r="N2773" i="8"/>
  <c r="N2772" i="8"/>
  <c r="N2771" i="8"/>
  <c r="N2770" i="8"/>
  <c r="N2769" i="8"/>
  <c r="N2768" i="8"/>
  <c r="N2767" i="8"/>
  <c r="N2766" i="8"/>
  <c r="N2765" i="8"/>
  <c r="N2764" i="8"/>
  <c r="N2763" i="8"/>
  <c r="N2762" i="8"/>
  <c r="N2761" i="8"/>
  <c r="N2760" i="8"/>
  <c r="N2759" i="8"/>
  <c r="N2758" i="8"/>
  <c r="N2757" i="8"/>
  <c r="N2756" i="8"/>
  <c r="N2755" i="8"/>
  <c r="N2754" i="8"/>
  <c r="N2753" i="8"/>
  <c r="N2752" i="8"/>
  <c r="N2751" i="8"/>
  <c r="N2750" i="8"/>
  <c r="N2749" i="8"/>
  <c r="N2748" i="8"/>
  <c r="N2747" i="8"/>
  <c r="N2746" i="8"/>
  <c r="N2745" i="8"/>
  <c r="N2744" i="8"/>
  <c r="N2743" i="8"/>
  <c r="N2742" i="8"/>
  <c r="N2741" i="8"/>
  <c r="N2740" i="8"/>
  <c r="N2739" i="8"/>
  <c r="N2738" i="8"/>
  <c r="N2737" i="8"/>
  <c r="N2736" i="8"/>
  <c r="N2735" i="8"/>
  <c r="N2734" i="8"/>
  <c r="N2733" i="8"/>
  <c r="N2732" i="8"/>
  <c r="N2731" i="8"/>
  <c r="N2730" i="8"/>
  <c r="N2729" i="8"/>
  <c r="N2728" i="8"/>
  <c r="N2727" i="8"/>
  <c r="N2726" i="8"/>
  <c r="N2725" i="8"/>
  <c r="N2724" i="8"/>
  <c r="N2723" i="8"/>
  <c r="N2722" i="8"/>
  <c r="N2721" i="8"/>
  <c r="N2720" i="8"/>
  <c r="N2719" i="8"/>
  <c r="N2718" i="8"/>
  <c r="N2717" i="8"/>
  <c r="N2716" i="8"/>
  <c r="N2715" i="8"/>
  <c r="N2714" i="8"/>
  <c r="N2713" i="8"/>
  <c r="N2712" i="8"/>
  <c r="N2711" i="8"/>
  <c r="N2710" i="8"/>
  <c r="N2709" i="8"/>
  <c r="N2708" i="8"/>
  <c r="N2707" i="8"/>
  <c r="N2706" i="8"/>
  <c r="N2705" i="8"/>
  <c r="N2704" i="8"/>
  <c r="N2703" i="8"/>
  <c r="N2702" i="8"/>
  <c r="N2701" i="8"/>
  <c r="N2700" i="8"/>
  <c r="N2699" i="8"/>
  <c r="N2698" i="8"/>
  <c r="N2697" i="8"/>
  <c r="N2696" i="8"/>
  <c r="N2695" i="8"/>
  <c r="N2694" i="8"/>
  <c r="N2693" i="8"/>
  <c r="N2692" i="8"/>
  <c r="N2691" i="8"/>
  <c r="N2690" i="8"/>
  <c r="N2689" i="8"/>
  <c r="N2688" i="8"/>
  <c r="N2687" i="8"/>
  <c r="N2686" i="8"/>
  <c r="N2685" i="8"/>
  <c r="N2684" i="8"/>
  <c r="N2683" i="8"/>
  <c r="N2682" i="8"/>
  <c r="N2681" i="8"/>
  <c r="N2680" i="8"/>
  <c r="N2679" i="8"/>
  <c r="N2678" i="8"/>
  <c r="N2677" i="8"/>
  <c r="N2676" i="8"/>
  <c r="N2675" i="8"/>
  <c r="N2674" i="8"/>
  <c r="N2673" i="8"/>
  <c r="N2672" i="8"/>
  <c r="N2671" i="8"/>
  <c r="N2670" i="8"/>
  <c r="N2669" i="8"/>
  <c r="N2668" i="8"/>
  <c r="N2667" i="8"/>
  <c r="N2666" i="8"/>
  <c r="N2665" i="8"/>
  <c r="N2664" i="8"/>
  <c r="N2663" i="8"/>
  <c r="N2662" i="8"/>
  <c r="N2661" i="8"/>
  <c r="N2660" i="8"/>
  <c r="N2659" i="8"/>
  <c r="N2658" i="8"/>
  <c r="N2657" i="8"/>
  <c r="N2656" i="8"/>
  <c r="N2655" i="8"/>
  <c r="N2654" i="8"/>
  <c r="N2653" i="8"/>
  <c r="N2652" i="8"/>
  <c r="N2651" i="8"/>
  <c r="N2650" i="8"/>
  <c r="N2649" i="8"/>
  <c r="N2648" i="8"/>
  <c r="N2647" i="8"/>
  <c r="N2646" i="8"/>
  <c r="N2645" i="8"/>
  <c r="N2644" i="8"/>
  <c r="N2643" i="8"/>
  <c r="N2642" i="8"/>
  <c r="N2641" i="8"/>
  <c r="N2640" i="8"/>
  <c r="N2639" i="8"/>
  <c r="N2638" i="8"/>
  <c r="N2637" i="8"/>
  <c r="N2636" i="8"/>
  <c r="N2635" i="8"/>
  <c r="N2634" i="8"/>
  <c r="N2633" i="8"/>
  <c r="N2632" i="8"/>
  <c r="N2631" i="8"/>
  <c r="N2630" i="8"/>
  <c r="N2629" i="8"/>
  <c r="N2628" i="8"/>
  <c r="N2627" i="8"/>
  <c r="N2626" i="8"/>
  <c r="N2625" i="8"/>
  <c r="N2624" i="8"/>
  <c r="N2623" i="8"/>
  <c r="N2622" i="8"/>
  <c r="N2621" i="8"/>
  <c r="N2620" i="8"/>
  <c r="N2619" i="8"/>
  <c r="N2618" i="8"/>
  <c r="N2617" i="8"/>
  <c r="N2616" i="8"/>
  <c r="N2615" i="8"/>
  <c r="N2614" i="8"/>
  <c r="N2613" i="8"/>
  <c r="N2612" i="8"/>
  <c r="N2611" i="8"/>
  <c r="N2610" i="8"/>
  <c r="N2609" i="8"/>
  <c r="N2608" i="8"/>
  <c r="N2607" i="8"/>
  <c r="N2606" i="8"/>
  <c r="N2605" i="8"/>
  <c r="N2604" i="8"/>
  <c r="N2603" i="8"/>
  <c r="N2602" i="8"/>
  <c r="N2601" i="8"/>
  <c r="N2600" i="8"/>
  <c r="N2599" i="8"/>
  <c r="N2598" i="8"/>
  <c r="N2597" i="8"/>
  <c r="N2596" i="8"/>
  <c r="N2595" i="8"/>
  <c r="N2594" i="8"/>
  <c r="N2593" i="8"/>
  <c r="N2592" i="8"/>
  <c r="N2591" i="8"/>
  <c r="N2590" i="8"/>
  <c r="N2589" i="8"/>
  <c r="N2588" i="8"/>
  <c r="N2587" i="8"/>
  <c r="N2586" i="8"/>
  <c r="N2585" i="8"/>
  <c r="N2584" i="8"/>
  <c r="N2583" i="8"/>
  <c r="N2582" i="8"/>
  <c r="N2581" i="8"/>
  <c r="N2580" i="8"/>
  <c r="N2579" i="8"/>
  <c r="N2578" i="8"/>
  <c r="N2577" i="8"/>
  <c r="N2576" i="8"/>
  <c r="N2575" i="8"/>
  <c r="N2574" i="8"/>
  <c r="N2573" i="8"/>
  <c r="N2572" i="8"/>
  <c r="N2571" i="8"/>
  <c r="N2570" i="8"/>
  <c r="N2569" i="8"/>
  <c r="N2568" i="8"/>
  <c r="N2567" i="8"/>
  <c r="N2566" i="8"/>
  <c r="N2565" i="8"/>
  <c r="N2564" i="8"/>
  <c r="N2563" i="8"/>
  <c r="N2562" i="8"/>
  <c r="N2561" i="8"/>
  <c r="N2560" i="8"/>
  <c r="N2559" i="8"/>
  <c r="N2558" i="8"/>
  <c r="N2557" i="8"/>
  <c r="N2556" i="8"/>
  <c r="N2555" i="8"/>
  <c r="N2554" i="8"/>
  <c r="N2553" i="8"/>
  <c r="N2552" i="8"/>
  <c r="N2551" i="8"/>
  <c r="N2550" i="8"/>
  <c r="N2549" i="8"/>
  <c r="N2548" i="8"/>
  <c r="N2547" i="8"/>
  <c r="N2546" i="8"/>
  <c r="N2545" i="8"/>
  <c r="N2544" i="8"/>
  <c r="N2543" i="8"/>
  <c r="N2542" i="8"/>
  <c r="N2541" i="8"/>
  <c r="N2540" i="8"/>
  <c r="N2539" i="8"/>
  <c r="N2538" i="8"/>
  <c r="N2537" i="8"/>
  <c r="N2536" i="8"/>
  <c r="N2535" i="8"/>
  <c r="N2534" i="8"/>
  <c r="N2533" i="8"/>
  <c r="N2532" i="8"/>
  <c r="N2531" i="8"/>
  <c r="N2530" i="8"/>
  <c r="N2529" i="8"/>
  <c r="N2528" i="8"/>
  <c r="N2527" i="8"/>
  <c r="N2526" i="8"/>
  <c r="N2525" i="8"/>
  <c r="N2524" i="8"/>
  <c r="N2523" i="8"/>
  <c r="N2522" i="8"/>
  <c r="N2521" i="8"/>
  <c r="N2520" i="8"/>
  <c r="N2519" i="8"/>
  <c r="N2518" i="8"/>
  <c r="N2517" i="8"/>
  <c r="N2516" i="8"/>
  <c r="N2515" i="8"/>
  <c r="N2514" i="8"/>
  <c r="N2513" i="8"/>
  <c r="N2512" i="8"/>
  <c r="N2511" i="8"/>
  <c r="N2510" i="8"/>
  <c r="N2509" i="8"/>
  <c r="N2508" i="8"/>
  <c r="N2507" i="8"/>
  <c r="N2506" i="8"/>
  <c r="N2505" i="8"/>
  <c r="N2504" i="8"/>
  <c r="N2503" i="8"/>
  <c r="N2502" i="8"/>
  <c r="N2501" i="8"/>
  <c r="N2500" i="8"/>
  <c r="N2499" i="8"/>
  <c r="N2498" i="8"/>
  <c r="N2497" i="8"/>
  <c r="N2496" i="8"/>
  <c r="N2495" i="8"/>
  <c r="N2494" i="8"/>
  <c r="N2493" i="8"/>
  <c r="N2492" i="8"/>
  <c r="N2491" i="8"/>
  <c r="N2490" i="8"/>
  <c r="N2489" i="8"/>
  <c r="N2488" i="8"/>
  <c r="N2487" i="8"/>
  <c r="N2486" i="8"/>
  <c r="N2485" i="8"/>
  <c r="N2484" i="8"/>
  <c r="N2483" i="8"/>
  <c r="N2482" i="8"/>
  <c r="N2481" i="8"/>
  <c r="N2480" i="8"/>
  <c r="N2479" i="8"/>
  <c r="N2478" i="8"/>
  <c r="N2477" i="8"/>
  <c r="N2476" i="8"/>
  <c r="N2475" i="8"/>
  <c r="N2474" i="8"/>
  <c r="N2473" i="8"/>
  <c r="N2472" i="8"/>
  <c r="N2471" i="8"/>
  <c r="N2470" i="8"/>
  <c r="N2469" i="8"/>
  <c r="N2468" i="8"/>
  <c r="N2467" i="8"/>
  <c r="N2466" i="8"/>
  <c r="N2465" i="8"/>
  <c r="N2464" i="8"/>
  <c r="N2463" i="8"/>
  <c r="N2462" i="8"/>
  <c r="N2461" i="8"/>
  <c r="N2460" i="8"/>
  <c r="N2459" i="8"/>
  <c r="N2458" i="8"/>
  <c r="N2457" i="8"/>
  <c r="N2456" i="8"/>
  <c r="N2455" i="8"/>
  <c r="N2454" i="8"/>
  <c r="N2453" i="8"/>
  <c r="N2452" i="8"/>
  <c r="N2451" i="8"/>
  <c r="N2450" i="8"/>
  <c r="N2449" i="8"/>
  <c r="N2448" i="8"/>
  <c r="N2447" i="8"/>
  <c r="N2446" i="8"/>
  <c r="N2445" i="8"/>
  <c r="N2444" i="8"/>
  <c r="N2443" i="8"/>
  <c r="N2442" i="8"/>
  <c r="N2441" i="8"/>
  <c r="N2440" i="8"/>
  <c r="N2439" i="8"/>
  <c r="N2438" i="8"/>
  <c r="N2437" i="8"/>
  <c r="N2436" i="8"/>
  <c r="N2435" i="8"/>
  <c r="N2434" i="8"/>
  <c r="N2433" i="8"/>
  <c r="N2432" i="8"/>
  <c r="N2431" i="8"/>
  <c r="N2430" i="8"/>
  <c r="N2429" i="8"/>
  <c r="N2428" i="8"/>
  <c r="N2427" i="8"/>
  <c r="N2426" i="8"/>
  <c r="N2425" i="8"/>
  <c r="N2424" i="8"/>
  <c r="N2423" i="8"/>
  <c r="N2422" i="8"/>
  <c r="N2421" i="8"/>
  <c r="N2420" i="8"/>
  <c r="N2419" i="8"/>
  <c r="N2418" i="8"/>
  <c r="N2417" i="8"/>
  <c r="N2416" i="8"/>
  <c r="N2415" i="8"/>
  <c r="N2414" i="8"/>
  <c r="N2413" i="8"/>
  <c r="N2412" i="8"/>
  <c r="N2411" i="8"/>
  <c r="N2410" i="8"/>
  <c r="N2409" i="8"/>
  <c r="N2408" i="8"/>
  <c r="N2407" i="8"/>
  <c r="N2406" i="8"/>
  <c r="N2405" i="8"/>
  <c r="N2404" i="8"/>
  <c r="N2403" i="8"/>
  <c r="N2402" i="8"/>
  <c r="N2401" i="8"/>
  <c r="N2400" i="8"/>
  <c r="N2399" i="8"/>
  <c r="N2398" i="8"/>
  <c r="N2397" i="8"/>
  <c r="N2396" i="8"/>
  <c r="N2395" i="8"/>
  <c r="N2394" i="8"/>
  <c r="N2393" i="8"/>
  <c r="N2392" i="8"/>
  <c r="N2391" i="8"/>
  <c r="N2390" i="8"/>
  <c r="N2389" i="8"/>
  <c r="N2388" i="8"/>
  <c r="N2387" i="8"/>
  <c r="N2386" i="8"/>
  <c r="N2385" i="8"/>
  <c r="N2384" i="8"/>
  <c r="N2383" i="8"/>
  <c r="N2382" i="8"/>
  <c r="N2381" i="8"/>
  <c r="N2380" i="8"/>
  <c r="N2379" i="8"/>
  <c r="N2378" i="8"/>
  <c r="N2377" i="8"/>
  <c r="N2376" i="8"/>
  <c r="N2375" i="8"/>
  <c r="N2374" i="8"/>
  <c r="N2373" i="8"/>
  <c r="N2372" i="8"/>
  <c r="N2371" i="8"/>
  <c r="N2370" i="8"/>
  <c r="N2369" i="8"/>
  <c r="N2368" i="8"/>
  <c r="N2367" i="8"/>
  <c r="N2366" i="8"/>
  <c r="N2365" i="8"/>
  <c r="N2364" i="8"/>
  <c r="N2363" i="8"/>
  <c r="N2362" i="8"/>
  <c r="N2361" i="8"/>
  <c r="N2360" i="8"/>
  <c r="N2359" i="8"/>
  <c r="N2358" i="8"/>
  <c r="N2357" i="8"/>
  <c r="N2356" i="8"/>
  <c r="N2355" i="8"/>
  <c r="N2354" i="8"/>
  <c r="N2353" i="8"/>
  <c r="N2352" i="8"/>
  <c r="N2351" i="8"/>
  <c r="N2350" i="8"/>
  <c r="N2349" i="8"/>
  <c r="N2348" i="8"/>
  <c r="N2347" i="8"/>
  <c r="N2346" i="8"/>
  <c r="N2345" i="8"/>
  <c r="N2344" i="8"/>
  <c r="N2343" i="8"/>
  <c r="N2342" i="8"/>
  <c r="N2341" i="8"/>
  <c r="N2340" i="8"/>
  <c r="N2339" i="8"/>
  <c r="N2338" i="8"/>
  <c r="N2337" i="8"/>
  <c r="N2336" i="8"/>
  <c r="N2335" i="8"/>
  <c r="N2334" i="8"/>
  <c r="N2333" i="8"/>
  <c r="N2332" i="8"/>
  <c r="N2331" i="8"/>
  <c r="N2330" i="8"/>
  <c r="N2329" i="8"/>
  <c r="N2328" i="8"/>
  <c r="N2327" i="8"/>
  <c r="N2326" i="8"/>
  <c r="N2325" i="8"/>
  <c r="N2324" i="8"/>
  <c r="N2323" i="8"/>
  <c r="N2322" i="8"/>
  <c r="N2321" i="8"/>
  <c r="N2320" i="8"/>
  <c r="N2319" i="8"/>
  <c r="N2318" i="8"/>
  <c r="N2317" i="8"/>
  <c r="N2316" i="8"/>
  <c r="N2315" i="8"/>
  <c r="N2314" i="8"/>
  <c r="N2313" i="8"/>
  <c r="N2312" i="8"/>
  <c r="N2311" i="8"/>
  <c r="N2310" i="8"/>
  <c r="N2309" i="8"/>
  <c r="N2308" i="8"/>
  <c r="N2307" i="8"/>
  <c r="N2306" i="8"/>
  <c r="N2305" i="8"/>
  <c r="N2304" i="8"/>
  <c r="N2303" i="8"/>
  <c r="N2302" i="8"/>
  <c r="N2301" i="8"/>
  <c r="N2300" i="8"/>
  <c r="N2299" i="8"/>
  <c r="N2298" i="8"/>
  <c r="N2297" i="8"/>
  <c r="N2296" i="8"/>
  <c r="N2295" i="8"/>
  <c r="N2294" i="8"/>
  <c r="N2293" i="8"/>
  <c r="N2292" i="8"/>
  <c r="N2291" i="8"/>
  <c r="N2290" i="8"/>
  <c r="N2289" i="8"/>
  <c r="N2288" i="8"/>
  <c r="N2287" i="8"/>
  <c r="N2286" i="8"/>
  <c r="N2285" i="8"/>
  <c r="N2284" i="8"/>
  <c r="N2283" i="8"/>
  <c r="N2282" i="8"/>
  <c r="N2281" i="8"/>
  <c r="N2280" i="8"/>
  <c r="N2279" i="8"/>
  <c r="N2278" i="8"/>
  <c r="N2277" i="8"/>
  <c r="N2276" i="8"/>
  <c r="N2275" i="8"/>
  <c r="N2274" i="8"/>
  <c r="N2273" i="8"/>
  <c r="N2272" i="8"/>
  <c r="N2271" i="8"/>
  <c r="N2270" i="8"/>
  <c r="N2269" i="8"/>
  <c r="N2268" i="8"/>
  <c r="N2267" i="8"/>
  <c r="N2266" i="8"/>
  <c r="N2265" i="8"/>
  <c r="N2264" i="8"/>
  <c r="N2263" i="8"/>
  <c r="N2262" i="8"/>
  <c r="N2261" i="8"/>
  <c r="N2260" i="8"/>
  <c r="N2259" i="8"/>
  <c r="N2258" i="8"/>
  <c r="N2257" i="8"/>
  <c r="N2256" i="8"/>
  <c r="N2255" i="8"/>
  <c r="N2254" i="8"/>
  <c r="N2253" i="8"/>
  <c r="N2252" i="8"/>
  <c r="N2251" i="8"/>
  <c r="N2250" i="8"/>
  <c r="N2249" i="8"/>
  <c r="N2248" i="8"/>
  <c r="N2247" i="8"/>
  <c r="N2246" i="8"/>
  <c r="N2245" i="8"/>
  <c r="N2244" i="8"/>
  <c r="N2243" i="8"/>
  <c r="N2242" i="8"/>
  <c r="N2241" i="8"/>
  <c r="N2240" i="8"/>
  <c r="N2239" i="8"/>
  <c r="N2238" i="8"/>
  <c r="N2237" i="8"/>
  <c r="N2236" i="8"/>
  <c r="N2235" i="8"/>
  <c r="N2234" i="8"/>
  <c r="N2233" i="8"/>
  <c r="N2232" i="8"/>
  <c r="N2231" i="8"/>
  <c r="N2230" i="8"/>
  <c r="N2229" i="8"/>
  <c r="N2228" i="8"/>
  <c r="N2227" i="8"/>
  <c r="N2226" i="8"/>
  <c r="N2225" i="8"/>
  <c r="N2224" i="8"/>
  <c r="N2223" i="8"/>
  <c r="N2222" i="8"/>
  <c r="N2221" i="8"/>
  <c r="N2220" i="8"/>
  <c r="N2219" i="8"/>
  <c r="N2218" i="8"/>
  <c r="N2217" i="8"/>
  <c r="N2216" i="8"/>
  <c r="N2215" i="8"/>
  <c r="N2214" i="8"/>
  <c r="N2213" i="8"/>
  <c r="N2212" i="8"/>
  <c r="N2211" i="8"/>
  <c r="N2210" i="8"/>
  <c r="N2209" i="8"/>
  <c r="N2208" i="8"/>
  <c r="N2207" i="8"/>
  <c r="N2206" i="8"/>
  <c r="N2205" i="8"/>
  <c r="N2204" i="8"/>
  <c r="N2203" i="8"/>
  <c r="N2202" i="8"/>
  <c r="N2201" i="8"/>
  <c r="N2200" i="8"/>
  <c r="N2199" i="8"/>
  <c r="N2198" i="8"/>
  <c r="N2197" i="8"/>
  <c r="N2196" i="8"/>
  <c r="N2195" i="8"/>
  <c r="N2194" i="8"/>
  <c r="N2193" i="8"/>
  <c r="N2192" i="8"/>
  <c r="N2191" i="8"/>
  <c r="N2190" i="8"/>
  <c r="N2189" i="8"/>
  <c r="N2188" i="8"/>
  <c r="N2187" i="8"/>
  <c r="N2186" i="8"/>
  <c r="N2185" i="8"/>
  <c r="N2184" i="8"/>
  <c r="N2183" i="8"/>
  <c r="N2182" i="8"/>
  <c r="N2181" i="8"/>
  <c r="N2180" i="8"/>
  <c r="N2179" i="8"/>
  <c r="N2178" i="8"/>
  <c r="N2177" i="8"/>
  <c r="N2176" i="8"/>
  <c r="N2175" i="8"/>
  <c r="N2174" i="8"/>
  <c r="N2173" i="8"/>
  <c r="N2172" i="8"/>
  <c r="N2171" i="8"/>
  <c r="N2170" i="8"/>
  <c r="N2169" i="8"/>
  <c r="N2168" i="8"/>
  <c r="N2167" i="8"/>
  <c r="N2166" i="8"/>
  <c r="N2165" i="8"/>
  <c r="N2164" i="8"/>
  <c r="N2163" i="8"/>
  <c r="N2162" i="8"/>
  <c r="N2161" i="8"/>
  <c r="N2160" i="8"/>
  <c r="N2159" i="8"/>
  <c r="N2158" i="8"/>
  <c r="N2157" i="8"/>
  <c r="N2156" i="8"/>
  <c r="N2155" i="8"/>
  <c r="N2154" i="8"/>
  <c r="N2153" i="8"/>
  <c r="N2152" i="8"/>
  <c r="N2151" i="8"/>
  <c r="N2150" i="8"/>
  <c r="N2149" i="8"/>
  <c r="N2148" i="8"/>
  <c r="N2147" i="8"/>
  <c r="N2146" i="8"/>
  <c r="N2145" i="8"/>
  <c r="N2144" i="8"/>
  <c r="N2143" i="8"/>
  <c r="N2142" i="8"/>
  <c r="N2141" i="8"/>
  <c r="N2140" i="8"/>
  <c r="N2139" i="8"/>
  <c r="N2138" i="8"/>
  <c r="N2137" i="8"/>
  <c r="N2136" i="8"/>
  <c r="N2135" i="8"/>
  <c r="N2134" i="8"/>
  <c r="N2133" i="8"/>
  <c r="N2132" i="8"/>
  <c r="N2131" i="8"/>
  <c r="N2130" i="8"/>
  <c r="N2129" i="8"/>
  <c r="N2128" i="8"/>
  <c r="N2127" i="8"/>
  <c r="N2126" i="8"/>
  <c r="N2125" i="8"/>
  <c r="N2124" i="8"/>
  <c r="N2123" i="8"/>
  <c r="N2122" i="8"/>
  <c r="N2121" i="8"/>
  <c r="N2120" i="8"/>
  <c r="N2119" i="8"/>
  <c r="N2118" i="8"/>
  <c r="N2117" i="8"/>
  <c r="N2116" i="8"/>
  <c r="N2115" i="8"/>
  <c r="N2114" i="8"/>
  <c r="N2113" i="8"/>
  <c r="N2112" i="8"/>
  <c r="N2111" i="8"/>
  <c r="N2110" i="8"/>
  <c r="N2109" i="8"/>
  <c r="N2108" i="8"/>
  <c r="N2107" i="8"/>
  <c r="N2106" i="8"/>
  <c r="N2105" i="8"/>
  <c r="N2104" i="8"/>
  <c r="N2103" i="8"/>
  <c r="N2102" i="8"/>
  <c r="N2101" i="8"/>
  <c r="N2100" i="8"/>
  <c r="N2099" i="8"/>
  <c r="N2098" i="8"/>
  <c r="N2097" i="8"/>
  <c r="N2096" i="8"/>
  <c r="N2095" i="8"/>
  <c r="N2094" i="8"/>
  <c r="N2093" i="8"/>
  <c r="N2092" i="8"/>
  <c r="N2091" i="8"/>
  <c r="N2090" i="8"/>
  <c r="N2089" i="8"/>
  <c r="N2088" i="8"/>
  <c r="N2087" i="8"/>
  <c r="N2086" i="8"/>
  <c r="N2085" i="8"/>
  <c r="N2084" i="8"/>
  <c r="N2083" i="8"/>
  <c r="N2082" i="8"/>
  <c r="N2081" i="8"/>
  <c r="N2080" i="8"/>
  <c r="N2079" i="8"/>
  <c r="N2078" i="8"/>
  <c r="N2077" i="8"/>
  <c r="N2076" i="8"/>
  <c r="N2075" i="8"/>
  <c r="N2074" i="8"/>
  <c r="N2073" i="8"/>
  <c r="N2072" i="8"/>
  <c r="N2071" i="8"/>
  <c r="N2070" i="8"/>
  <c r="N2069" i="8"/>
  <c r="N2068" i="8"/>
  <c r="N2067" i="8"/>
  <c r="N2066" i="8"/>
  <c r="N2065" i="8"/>
  <c r="N2064" i="8"/>
  <c r="N2063" i="8"/>
  <c r="N2062" i="8"/>
  <c r="N2061" i="8"/>
  <c r="N2060" i="8"/>
  <c r="N2059" i="8"/>
  <c r="N2058" i="8"/>
  <c r="N2057" i="8"/>
  <c r="N2056" i="8"/>
  <c r="N2055" i="8"/>
  <c r="N2054" i="8"/>
  <c r="N2053" i="8"/>
  <c r="N2052" i="8"/>
  <c r="N2051" i="8"/>
  <c r="N2050" i="8"/>
  <c r="N2049" i="8"/>
  <c r="N2048" i="8"/>
  <c r="N2047" i="8"/>
  <c r="N2046" i="8"/>
  <c r="N2045" i="8"/>
  <c r="N2044" i="8"/>
  <c r="N2043" i="8"/>
  <c r="N2042" i="8"/>
  <c r="N2041" i="8"/>
  <c r="N2040" i="8"/>
  <c r="N2039" i="8"/>
  <c r="N2038" i="8"/>
  <c r="N2037" i="8"/>
  <c r="N2036" i="8"/>
  <c r="N2035" i="8"/>
  <c r="N2034" i="8"/>
  <c r="N2033" i="8"/>
  <c r="N2032" i="8"/>
  <c r="N2031" i="8"/>
  <c r="N2030" i="8"/>
  <c r="N2029" i="8"/>
  <c r="N2028" i="8"/>
  <c r="N2027" i="8"/>
  <c r="N2026" i="8"/>
  <c r="N2025" i="8"/>
  <c r="N2024" i="8"/>
  <c r="N2023" i="8"/>
  <c r="N2022" i="8"/>
  <c r="N2021" i="8"/>
  <c r="N2020" i="8"/>
  <c r="N2019" i="8"/>
  <c r="N2018" i="8"/>
  <c r="N2017" i="8"/>
  <c r="N2016" i="8"/>
  <c r="N2015" i="8"/>
  <c r="N2014" i="8"/>
  <c r="N2013" i="8"/>
  <c r="N2012" i="8"/>
  <c r="N2011" i="8"/>
  <c r="N2010" i="8"/>
  <c r="N2009" i="8"/>
  <c r="N2008" i="8"/>
  <c r="N2007" i="8"/>
  <c r="N2006" i="8"/>
  <c r="N2005" i="8"/>
  <c r="N2004" i="8"/>
  <c r="N2003" i="8"/>
  <c r="N2002" i="8"/>
  <c r="N2001" i="8"/>
  <c r="N2000" i="8"/>
  <c r="N1999" i="8"/>
  <c r="N1998" i="8"/>
  <c r="N1997" i="8"/>
  <c r="N1996" i="8"/>
  <c r="N1995" i="8"/>
  <c r="N1994" i="8"/>
  <c r="N1993" i="8"/>
  <c r="N1992" i="8"/>
  <c r="N1991" i="8"/>
  <c r="N1990" i="8"/>
  <c r="N1989" i="8"/>
  <c r="N1988" i="8"/>
  <c r="N1987" i="8"/>
  <c r="N1986" i="8"/>
  <c r="N1985" i="8"/>
  <c r="N1984" i="8"/>
  <c r="N1983" i="8"/>
  <c r="N1982" i="8"/>
  <c r="N1981" i="8"/>
  <c r="N1980" i="8"/>
  <c r="N1979" i="8"/>
  <c r="N1978" i="8"/>
  <c r="N1977" i="8"/>
  <c r="N1976" i="8"/>
  <c r="N1975" i="8"/>
  <c r="N1974" i="8"/>
  <c r="N1973" i="8"/>
  <c r="N1972" i="8"/>
  <c r="N1971" i="8"/>
  <c r="N1970" i="8"/>
  <c r="N1969" i="8"/>
  <c r="N1968" i="8"/>
  <c r="N1967" i="8"/>
  <c r="N1966" i="8"/>
  <c r="N1965" i="8"/>
  <c r="N1964" i="8"/>
  <c r="N1963" i="8"/>
  <c r="N1962" i="8"/>
  <c r="N1961" i="8"/>
  <c r="N1960" i="8"/>
  <c r="N1959" i="8"/>
  <c r="N1958" i="8"/>
  <c r="N1957" i="8"/>
  <c r="N1956" i="8"/>
  <c r="N1955" i="8"/>
  <c r="N1954" i="8"/>
  <c r="N1953" i="8"/>
  <c r="N1952" i="8"/>
  <c r="N1951" i="8"/>
  <c r="N1950" i="8"/>
  <c r="N1949" i="8"/>
  <c r="N1948" i="8"/>
  <c r="N1947" i="8"/>
  <c r="N1946" i="8"/>
  <c r="N1945" i="8"/>
  <c r="N1944" i="8"/>
  <c r="N1943" i="8"/>
  <c r="N1942" i="8"/>
  <c r="N1941" i="8"/>
  <c r="N1940" i="8"/>
  <c r="N1939" i="8"/>
  <c r="N1938" i="8"/>
  <c r="N1937" i="8"/>
  <c r="N1936" i="8"/>
  <c r="N1935" i="8"/>
  <c r="N1934" i="8"/>
  <c r="N1933" i="8"/>
  <c r="N1932" i="8"/>
  <c r="N1931" i="8"/>
  <c r="N1930" i="8"/>
  <c r="N1929" i="8"/>
  <c r="N1928" i="8"/>
  <c r="N1927" i="8"/>
  <c r="N1926" i="8"/>
  <c r="N1925" i="8"/>
  <c r="N1924" i="8"/>
  <c r="N1923" i="8"/>
  <c r="N1922" i="8"/>
  <c r="N1921" i="8"/>
  <c r="N1920" i="8"/>
  <c r="N1919" i="8"/>
  <c r="N1918" i="8"/>
  <c r="N1917" i="8"/>
  <c r="N1916" i="8"/>
  <c r="N1915" i="8"/>
  <c r="N1914" i="8"/>
  <c r="N1913" i="8"/>
  <c r="N1912" i="8"/>
  <c r="N1911" i="8"/>
  <c r="N1910" i="8"/>
  <c r="N1909" i="8"/>
  <c r="N1908" i="8"/>
  <c r="N1907" i="8"/>
  <c r="N1906" i="8"/>
  <c r="N1905" i="8"/>
  <c r="N1904" i="8"/>
  <c r="N1903" i="8"/>
  <c r="N1902" i="8"/>
  <c r="N1901" i="8"/>
  <c r="N1900" i="8"/>
  <c r="N1899" i="8"/>
  <c r="N1898" i="8"/>
  <c r="N1897" i="8"/>
  <c r="N1896" i="8"/>
  <c r="N1895" i="8"/>
  <c r="N1894" i="8"/>
  <c r="N1893" i="8"/>
  <c r="N1892" i="8"/>
  <c r="N1891" i="8"/>
  <c r="N1890" i="8"/>
  <c r="N1889" i="8"/>
  <c r="N1888" i="8"/>
  <c r="N1887" i="8"/>
  <c r="N1886" i="8"/>
  <c r="N1885" i="8"/>
  <c r="N1884" i="8"/>
  <c r="N1883" i="8"/>
  <c r="N1882" i="8"/>
  <c r="N1881" i="8"/>
  <c r="N1880" i="8"/>
  <c r="N1879" i="8"/>
  <c r="N1878" i="8"/>
  <c r="N1877" i="8"/>
  <c r="N1876" i="8"/>
  <c r="N1875" i="8"/>
  <c r="N1874" i="8"/>
  <c r="N1873" i="8"/>
  <c r="N1872" i="8"/>
  <c r="N1871" i="8"/>
  <c r="N1870" i="8"/>
  <c r="N1869" i="8"/>
  <c r="N1868" i="8"/>
  <c r="N1867" i="8"/>
  <c r="N1866" i="8"/>
  <c r="N1865" i="8"/>
  <c r="N1864" i="8"/>
  <c r="N1863" i="8"/>
  <c r="N1862" i="8"/>
  <c r="N1861" i="8"/>
  <c r="N1860" i="8"/>
  <c r="N1859" i="8"/>
  <c r="N1858" i="8"/>
  <c r="N1857" i="8"/>
  <c r="N1856" i="8"/>
  <c r="N1855" i="8"/>
  <c r="N1854" i="8"/>
  <c r="N1853" i="8"/>
  <c r="N1852" i="8"/>
  <c r="N1851" i="8"/>
  <c r="N1850" i="8"/>
  <c r="N1849" i="8"/>
  <c r="N1848" i="8"/>
  <c r="N1847" i="8"/>
  <c r="N1846" i="8"/>
  <c r="N1845" i="8"/>
  <c r="N1844" i="8"/>
  <c r="N1843" i="8"/>
  <c r="N1842" i="8"/>
  <c r="N1841" i="8"/>
  <c r="N1840" i="8"/>
  <c r="N1839" i="8"/>
  <c r="N1838" i="8"/>
  <c r="N1837" i="8"/>
  <c r="N1836" i="8"/>
  <c r="N1835" i="8"/>
  <c r="N1834" i="8"/>
  <c r="N1833" i="8"/>
  <c r="N1832" i="8"/>
  <c r="N1831" i="8"/>
  <c r="N1830" i="8"/>
  <c r="N1829" i="8"/>
  <c r="N1828" i="8"/>
  <c r="N1827" i="8"/>
  <c r="N1826" i="8"/>
  <c r="N1825" i="8"/>
  <c r="N1824" i="8"/>
  <c r="N1823" i="8"/>
  <c r="N1822" i="8"/>
  <c r="N1821" i="8"/>
  <c r="N1820" i="8"/>
  <c r="N1819" i="8"/>
  <c r="N1818" i="8"/>
  <c r="N1817" i="8"/>
  <c r="N1816" i="8"/>
  <c r="N1815" i="8"/>
  <c r="N1814" i="8"/>
  <c r="N1813" i="8"/>
  <c r="N1812" i="8"/>
  <c r="N1811" i="8"/>
  <c r="N1810" i="8"/>
  <c r="N1809" i="8"/>
  <c r="N1808" i="8"/>
  <c r="N1807" i="8"/>
  <c r="N1806" i="8"/>
  <c r="N1805" i="8"/>
  <c r="N1804" i="8"/>
  <c r="N1803" i="8"/>
  <c r="N1802" i="8"/>
  <c r="N1801" i="8"/>
  <c r="N1800" i="8"/>
  <c r="N1799" i="8"/>
  <c r="N1798" i="8"/>
  <c r="N1797" i="8"/>
  <c r="N1796" i="8"/>
  <c r="N1795" i="8"/>
  <c r="N1794" i="8"/>
  <c r="N1793" i="8"/>
  <c r="N1792" i="8"/>
  <c r="N1791" i="8"/>
  <c r="N1790" i="8"/>
  <c r="N1789" i="8"/>
  <c r="N1788" i="8"/>
  <c r="N1787" i="8"/>
  <c r="N1786" i="8"/>
  <c r="N1785" i="8"/>
  <c r="N1784" i="8"/>
  <c r="N1783" i="8"/>
  <c r="N1782" i="8"/>
  <c r="N1781" i="8"/>
  <c r="N1780" i="8"/>
  <c r="N1779" i="8"/>
  <c r="N1778" i="8"/>
  <c r="N1777" i="8"/>
  <c r="N1776" i="8"/>
  <c r="N1775" i="8"/>
  <c r="N1774" i="8"/>
  <c r="N1773" i="8"/>
  <c r="N1772" i="8"/>
  <c r="N1771" i="8"/>
  <c r="N1770" i="8"/>
  <c r="N1769" i="8"/>
  <c r="N1768" i="8"/>
  <c r="N1767" i="8"/>
  <c r="N1766" i="8"/>
  <c r="N1765" i="8"/>
  <c r="N1764" i="8"/>
  <c r="N1763" i="8"/>
  <c r="N1762" i="8"/>
  <c r="N1761" i="8"/>
  <c r="N1760" i="8"/>
  <c r="N1759" i="8"/>
  <c r="N1758" i="8"/>
  <c r="N1757" i="8"/>
  <c r="N1756" i="8"/>
  <c r="N1755" i="8"/>
  <c r="N1754" i="8"/>
  <c r="N1753" i="8"/>
  <c r="N1752" i="8"/>
  <c r="N1751" i="8"/>
  <c r="N1750" i="8"/>
  <c r="N1749" i="8"/>
  <c r="N1748" i="8"/>
  <c r="N1747" i="8"/>
  <c r="N1746" i="8"/>
  <c r="N1745" i="8"/>
  <c r="N1744" i="8"/>
  <c r="N1743" i="8"/>
  <c r="N1742" i="8"/>
  <c r="N1741" i="8"/>
  <c r="N1740" i="8"/>
  <c r="N1739" i="8"/>
  <c r="N1738" i="8"/>
  <c r="N1737" i="8"/>
  <c r="N1736" i="8"/>
  <c r="N1735" i="8"/>
  <c r="N1734" i="8"/>
  <c r="N1733" i="8"/>
  <c r="N1732" i="8"/>
  <c r="N1731" i="8"/>
  <c r="N1730" i="8"/>
  <c r="N1729" i="8"/>
  <c r="N1728" i="8"/>
  <c r="N1727" i="8"/>
  <c r="N1726" i="8"/>
  <c r="N1725" i="8"/>
  <c r="N1724" i="8"/>
  <c r="N1723" i="8"/>
  <c r="N1722" i="8"/>
  <c r="N1721" i="8"/>
  <c r="N1720" i="8"/>
  <c r="N1719" i="8"/>
  <c r="N1718" i="8"/>
  <c r="N1717" i="8"/>
  <c r="N1716" i="8"/>
  <c r="N1715" i="8"/>
  <c r="N1714" i="8"/>
  <c r="N1713" i="8"/>
  <c r="N1712" i="8"/>
  <c r="N1711" i="8"/>
  <c r="N1710" i="8"/>
  <c r="N1709" i="8"/>
  <c r="N1708" i="8"/>
  <c r="N1707" i="8"/>
  <c r="N1706" i="8"/>
  <c r="N1705" i="8"/>
  <c r="N1704" i="8"/>
  <c r="N1703" i="8"/>
  <c r="N1702" i="8"/>
  <c r="N1701" i="8"/>
  <c r="N1700" i="8"/>
  <c r="N1699" i="8"/>
  <c r="N1698" i="8"/>
  <c r="N1697" i="8"/>
  <c r="N1696" i="8"/>
  <c r="N1695" i="8"/>
  <c r="N1694" i="8"/>
  <c r="N1693" i="8"/>
  <c r="N1692" i="8"/>
  <c r="N1691" i="8"/>
  <c r="N1690" i="8"/>
  <c r="N1689" i="8"/>
  <c r="N1688" i="8"/>
  <c r="N1687" i="8"/>
  <c r="N1686" i="8"/>
  <c r="N1685" i="8"/>
  <c r="N1684" i="8"/>
  <c r="N1683" i="8"/>
  <c r="N1682" i="8"/>
  <c r="N1681" i="8"/>
  <c r="N1680" i="8"/>
  <c r="N1679" i="8"/>
  <c r="N1678" i="8"/>
  <c r="N1677" i="8"/>
  <c r="N1676" i="8"/>
  <c r="N1675" i="8"/>
  <c r="N1674" i="8"/>
  <c r="N1673" i="8"/>
  <c r="N1672" i="8"/>
  <c r="N1671" i="8"/>
  <c r="N1670" i="8"/>
  <c r="N1669" i="8"/>
  <c r="N1668" i="8"/>
  <c r="N1667" i="8"/>
  <c r="N1666" i="8"/>
  <c r="N1665" i="8"/>
  <c r="N1664" i="8"/>
  <c r="N1663" i="8"/>
  <c r="N1662" i="8"/>
  <c r="N1661" i="8"/>
  <c r="N1660" i="8"/>
  <c r="N1659" i="8"/>
  <c r="N1658" i="8"/>
  <c r="N1657" i="8"/>
  <c r="N1656" i="8"/>
  <c r="N1655" i="8"/>
  <c r="N1654" i="8"/>
  <c r="N1653" i="8"/>
  <c r="N1652" i="8"/>
  <c r="N1651" i="8"/>
  <c r="N1650" i="8"/>
  <c r="N1649" i="8"/>
  <c r="N1648" i="8"/>
  <c r="N1647" i="8"/>
  <c r="N1646" i="8"/>
  <c r="N1645" i="8"/>
  <c r="N1644" i="8"/>
  <c r="N1643" i="8"/>
  <c r="N1642" i="8"/>
  <c r="N1641" i="8"/>
  <c r="N1640" i="8"/>
  <c r="N1639" i="8"/>
  <c r="N1638" i="8"/>
  <c r="N1637" i="8"/>
  <c r="N1636" i="8"/>
  <c r="N1635" i="8"/>
  <c r="N1634" i="8"/>
  <c r="N1633" i="8"/>
  <c r="N1632" i="8"/>
  <c r="N1631" i="8"/>
  <c r="N1630" i="8"/>
  <c r="N1629" i="8"/>
  <c r="N1628" i="8"/>
  <c r="N1627" i="8"/>
  <c r="N1626" i="8"/>
  <c r="N1625" i="8"/>
  <c r="N1624" i="8"/>
  <c r="N1623" i="8"/>
  <c r="N1622" i="8"/>
  <c r="N1621" i="8"/>
  <c r="N1620" i="8"/>
  <c r="N1619" i="8"/>
  <c r="N1618" i="8"/>
  <c r="N1617" i="8"/>
  <c r="N1616" i="8"/>
  <c r="N1615" i="8"/>
  <c r="N1614" i="8"/>
  <c r="N1613" i="8"/>
  <c r="N1612" i="8"/>
  <c r="N1611" i="8"/>
  <c r="N1610" i="8"/>
  <c r="N1609" i="8"/>
  <c r="N1608" i="8"/>
  <c r="N1607" i="8"/>
  <c r="N1606" i="8"/>
  <c r="N1605" i="8"/>
  <c r="N1604" i="8"/>
  <c r="N1603" i="8"/>
  <c r="N1602" i="8"/>
  <c r="N1601" i="8"/>
  <c r="N1600" i="8"/>
  <c r="N1599" i="8"/>
  <c r="N1598" i="8"/>
  <c r="N1597" i="8"/>
  <c r="N1596" i="8"/>
  <c r="N1595" i="8"/>
  <c r="N1594" i="8"/>
  <c r="N1593" i="8"/>
  <c r="N1592" i="8"/>
  <c r="N1591" i="8"/>
  <c r="N1590" i="8"/>
  <c r="N1589" i="8"/>
  <c r="N1588" i="8"/>
  <c r="N1587" i="8"/>
  <c r="N1586" i="8"/>
  <c r="N1585" i="8"/>
  <c r="N1584" i="8"/>
  <c r="N1583" i="8"/>
  <c r="N1582" i="8"/>
  <c r="N1581" i="8"/>
  <c r="N1580" i="8"/>
  <c r="N1579" i="8"/>
  <c r="N1578" i="8"/>
  <c r="N1577" i="8"/>
  <c r="N1576" i="8"/>
  <c r="N1575" i="8"/>
  <c r="N1574" i="8"/>
  <c r="N1573" i="8"/>
  <c r="N1572" i="8"/>
  <c r="N1571" i="8"/>
  <c r="N1570" i="8"/>
  <c r="N1569" i="8"/>
  <c r="N1568" i="8"/>
  <c r="N1567" i="8"/>
  <c r="N1566" i="8"/>
  <c r="N1565" i="8"/>
  <c r="N1564" i="8"/>
  <c r="N1563" i="8"/>
  <c r="N1562" i="8"/>
  <c r="N1561" i="8"/>
  <c r="N1560" i="8"/>
  <c r="N1559" i="8"/>
  <c r="N1558" i="8"/>
  <c r="N1557" i="8"/>
  <c r="N1556" i="8"/>
  <c r="N1555" i="8"/>
  <c r="N1554" i="8"/>
  <c r="N1553" i="8"/>
  <c r="N1552" i="8"/>
  <c r="N1551" i="8"/>
  <c r="N1550" i="8"/>
  <c r="N1549" i="8"/>
  <c r="N1548" i="8"/>
  <c r="N1547" i="8"/>
  <c r="N1546" i="8"/>
  <c r="N1545" i="8"/>
  <c r="N1544" i="8"/>
  <c r="N1543" i="8"/>
  <c r="N1542" i="8"/>
  <c r="N1541" i="8"/>
  <c r="N1540" i="8"/>
  <c r="N1539" i="8"/>
  <c r="N1538" i="8"/>
  <c r="N1537" i="8"/>
  <c r="N1536" i="8"/>
  <c r="N1535" i="8"/>
  <c r="N1534" i="8"/>
  <c r="N1533" i="8"/>
  <c r="N1532" i="8"/>
  <c r="N1531" i="8"/>
  <c r="N1530" i="8"/>
  <c r="N1529" i="8"/>
  <c r="N1528" i="8"/>
  <c r="N1527" i="8"/>
  <c r="N1526" i="8"/>
  <c r="N1525" i="8"/>
  <c r="N1524" i="8"/>
  <c r="N1523" i="8"/>
  <c r="N1522" i="8"/>
  <c r="N1521" i="8"/>
  <c r="N1520" i="8"/>
  <c r="N1519" i="8"/>
  <c r="N1518" i="8"/>
  <c r="N1517" i="8"/>
  <c r="N1516" i="8"/>
  <c r="N1515" i="8"/>
  <c r="N1514" i="8"/>
  <c r="N1513" i="8"/>
  <c r="N1512" i="8"/>
  <c r="N1511" i="8"/>
  <c r="N1510" i="8"/>
  <c r="N1509" i="8"/>
  <c r="N1508" i="8"/>
  <c r="N1507" i="8"/>
  <c r="N1506" i="8"/>
  <c r="N1505" i="8"/>
  <c r="N1504" i="8"/>
  <c r="N1503" i="8"/>
  <c r="N1502" i="8"/>
  <c r="N1501" i="8"/>
  <c r="N1500" i="8"/>
  <c r="N1499" i="8"/>
  <c r="N1498" i="8"/>
  <c r="N1497" i="8"/>
  <c r="N1496" i="8"/>
  <c r="N1495" i="8"/>
  <c r="N1494" i="8"/>
  <c r="N1493" i="8"/>
  <c r="N1492" i="8"/>
  <c r="N1491" i="8"/>
  <c r="N1490" i="8"/>
  <c r="N1489" i="8"/>
  <c r="N1488" i="8"/>
  <c r="N1487" i="8"/>
  <c r="N1486" i="8"/>
  <c r="N1485" i="8"/>
  <c r="N1484" i="8"/>
  <c r="N1483" i="8"/>
  <c r="N1482" i="8"/>
  <c r="N1481" i="8"/>
  <c r="N1480" i="8"/>
  <c r="N1479" i="8"/>
  <c r="N1478" i="8"/>
  <c r="N1477" i="8"/>
  <c r="N1476" i="8"/>
  <c r="N1475" i="8"/>
  <c r="N1474" i="8"/>
  <c r="N1473" i="8"/>
  <c r="N1472" i="8"/>
  <c r="N1471" i="8"/>
  <c r="N1470" i="8"/>
  <c r="N1469" i="8"/>
  <c r="N1468" i="8"/>
  <c r="N1467" i="8"/>
  <c r="N1466" i="8"/>
  <c r="N1465" i="8"/>
  <c r="N1464" i="8"/>
  <c r="N1463" i="8"/>
  <c r="N1462" i="8"/>
  <c r="N1461" i="8"/>
  <c r="N1460" i="8"/>
  <c r="N1459" i="8"/>
  <c r="N1458" i="8"/>
  <c r="N1457" i="8"/>
  <c r="N1456" i="8"/>
  <c r="N1455" i="8"/>
  <c r="N1454" i="8"/>
  <c r="N1453" i="8"/>
  <c r="N1452" i="8"/>
  <c r="N1451" i="8"/>
  <c r="N1450" i="8"/>
  <c r="N1449" i="8"/>
  <c r="N1448" i="8"/>
  <c r="N1447" i="8"/>
  <c r="N1446" i="8"/>
  <c r="N1445" i="8"/>
  <c r="N1444" i="8"/>
  <c r="N1443" i="8"/>
  <c r="N1442" i="8"/>
  <c r="N1441" i="8"/>
  <c r="N1440" i="8"/>
  <c r="N1439" i="8"/>
  <c r="N1438" i="8"/>
  <c r="N1437" i="8"/>
  <c r="N1436" i="8"/>
  <c r="N1435" i="8"/>
  <c r="N1434" i="8"/>
  <c r="N1433" i="8"/>
  <c r="N1432" i="8"/>
  <c r="N1431" i="8"/>
  <c r="N1430" i="8"/>
  <c r="N1429" i="8"/>
  <c r="N1428" i="8"/>
  <c r="N1427" i="8"/>
  <c r="N1426" i="8"/>
  <c r="N1425" i="8"/>
  <c r="N1424" i="8"/>
  <c r="N1423" i="8"/>
  <c r="N1422" i="8"/>
  <c r="N1421" i="8"/>
  <c r="N1420" i="8"/>
  <c r="N1419" i="8"/>
  <c r="N1418" i="8"/>
  <c r="N1417" i="8"/>
  <c r="N1416" i="8"/>
  <c r="N1415" i="8"/>
  <c r="N1414" i="8"/>
  <c r="N1413" i="8"/>
  <c r="N1412" i="8"/>
  <c r="N1411" i="8"/>
  <c r="N1410" i="8"/>
  <c r="N1409" i="8"/>
  <c r="N1408" i="8"/>
  <c r="N1407" i="8"/>
  <c r="N1406" i="8"/>
  <c r="N1405" i="8"/>
  <c r="N1404" i="8"/>
  <c r="N1403" i="8"/>
  <c r="N1402" i="8"/>
  <c r="N1401" i="8"/>
  <c r="N1400" i="8"/>
  <c r="N1399" i="8"/>
  <c r="N1398" i="8"/>
  <c r="N1397" i="8"/>
  <c r="N1396" i="8"/>
  <c r="N1395" i="8"/>
  <c r="N1394" i="8"/>
  <c r="N1393" i="8"/>
  <c r="N1392" i="8"/>
  <c r="N1391" i="8"/>
  <c r="N1390" i="8"/>
  <c r="N1389" i="8"/>
  <c r="N1388" i="8"/>
  <c r="N1387" i="8"/>
  <c r="N1386" i="8"/>
  <c r="N1385" i="8"/>
  <c r="N1384" i="8"/>
  <c r="N1383" i="8"/>
  <c r="N1382" i="8"/>
  <c r="N1381" i="8"/>
  <c r="N1380" i="8"/>
  <c r="N1379" i="8"/>
  <c r="N1378" i="8"/>
  <c r="N1377" i="8"/>
  <c r="N1376" i="8"/>
  <c r="N1375" i="8"/>
  <c r="N1374" i="8"/>
  <c r="N1373" i="8"/>
  <c r="N1372" i="8"/>
  <c r="N1371" i="8"/>
  <c r="N1370" i="8"/>
  <c r="N1369" i="8"/>
  <c r="N1368" i="8"/>
  <c r="N1367" i="8"/>
  <c r="N1366" i="8"/>
  <c r="N1365" i="8"/>
  <c r="N1364" i="8"/>
  <c r="N1363" i="8"/>
  <c r="N1362" i="8"/>
  <c r="N1361" i="8"/>
  <c r="N1360" i="8"/>
  <c r="N1359" i="8"/>
  <c r="N1358" i="8"/>
  <c r="N1357" i="8"/>
  <c r="N1356" i="8"/>
  <c r="N1355" i="8"/>
  <c r="N1354" i="8"/>
  <c r="N1353" i="8"/>
  <c r="N1352" i="8"/>
  <c r="N1351" i="8"/>
  <c r="N1350" i="8"/>
  <c r="N1349" i="8"/>
  <c r="N1348" i="8"/>
  <c r="N1347" i="8"/>
  <c r="N1346" i="8"/>
  <c r="N1345" i="8"/>
  <c r="N1344" i="8"/>
  <c r="N1343" i="8"/>
  <c r="N1342" i="8"/>
  <c r="N1341" i="8"/>
  <c r="N1340" i="8"/>
  <c r="N1339" i="8"/>
  <c r="N1338" i="8"/>
  <c r="N1337" i="8"/>
  <c r="N1336" i="8"/>
  <c r="N1335" i="8"/>
  <c r="N1334" i="8"/>
  <c r="N1333" i="8"/>
  <c r="N1332" i="8"/>
  <c r="N1331" i="8"/>
  <c r="N1330" i="8"/>
  <c r="N1329" i="8"/>
  <c r="N1328" i="8"/>
  <c r="N1327" i="8"/>
  <c r="N1326" i="8"/>
  <c r="N1325" i="8"/>
  <c r="N1324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281" i="8"/>
  <c r="N1280" i="8"/>
  <c r="N1279" i="8"/>
  <c r="N1278" i="8"/>
  <c r="N1277" i="8"/>
  <c r="N1276" i="8"/>
  <c r="N1275" i="8"/>
  <c r="N1274" i="8"/>
  <c r="N1273" i="8"/>
  <c r="N1272" i="8"/>
  <c r="N1271" i="8"/>
  <c r="N1270" i="8"/>
  <c r="N1269" i="8"/>
  <c r="N1268" i="8"/>
  <c r="N1267" i="8"/>
  <c r="N1266" i="8"/>
  <c r="N1265" i="8"/>
  <c r="N1264" i="8"/>
  <c r="N1263" i="8"/>
  <c r="N1262" i="8"/>
  <c r="N1261" i="8"/>
  <c r="N1260" i="8"/>
  <c r="N1259" i="8"/>
  <c r="N1258" i="8"/>
  <c r="N1257" i="8"/>
  <c r="N1256" i="8"/>
  <c r="N1255" i="8"/>
  <c r="N1254" i="8"/>
  <c r="N1253" i="8"/>
  <c r="N1252" i="8"/>
  <c r="N1251" i="8"/>
  <c r="N1250" i="8"/>
  <c r="N1249" i="8"/>
  <c r="N1248" i="8"/>
  <c r="N1247" i="8"/>
  <c r="N1246" i="8"/>
  <c r="N1245" i="8"/>
  <c r="N1244" i="8"/>
  <c r="N1243" i="8"/>
  <c r="N1242" i="8"/>
  <c r="N1241" i="8"/>
  <c r="N1240" i="8"/>
  <c r="N1239" i="8"/>
  <c r="N1238" i="8"/>
  <c r="N1237" i="8"/>
  <c r="N1236" i="8"/>
  <c r="N1235" i="8"/>
  <c r="N1234" i="8"/>
  <c r="N1233" i="8"/>
  <c r="N1232" i="8"/>
  <c r="N1231" i="8"/>
  <c r="N1230" i="8"/>
  <c r="N1229" i="8"/>
  <c r="N1228" i="8"/>
  <c r="N1227" i="8"/>
  <c r="N1226" i="8"/>
  <c r="N1225" i="8"/>
  <c r="N1224" i="8"/>
  <c r="N1223" i="8"/>
  <c r="N1222" i="8"/>
  <c r="N1221" i="8"/>
  <c r="N1220" i="8"/>
  <c r="N1219" i="8"/>
  <c r="N1218" i="8"/>
  <c r="N1217" i="8"/>
  <c r="N1216" i="8"/>
  <c r="N1215" i="8"/>
  <c r="N1214" i="8"/>
  <c r="N1213" i="8"/>
  <c r="N1212" i="8"/>
  <c r="N1211" i="8"/>
  <c r="N1210" i="8"/>
  <c r="N1209" i="8"/>
  <c r="N1208" i="8"/>
  <c r="N1207" i="8"/>
  <c r="N1206" i="8"/>
  <c r="N1205" i="8"/>
  <c r="N1204" i="8"/>
  <c r="N1203" i="8"/>
  <c r="N1202" i="8"/>
  <c r="N1201" i="8"/>
  <c r="N1200" i="8"/>
  <c r="N1199" i="8"/>
  <c r="N1198" i="8"/>
  <c r="N1197" i="8"/>
  <c r="N1196" i="8"/>
  <c r="N1195" i="8"/>
  <c r="N1194" i="8"/>
  <c r="N1193" i="8"/>
  <c r="N1192" i="8"/>
  <c r="N1191" i="8"/>
  <c r="N1190" i="8"/>
  <c r="N1189" i="8"/>
  <c r="N1188" i="8"/>
  <c r="N1187" i="8"/>
  <c r="N1186" i="8"/>
  <c r="N1185" i="8"/>
  <c r="N1184" i="8"/>
  <c r="N1183" i="8"/>
  <c r="N1182" i="8"/>
  <c r="N1181" i="8"/>
  <c r="N1180" i="8"/>
  <c r="N1179" i="8"/>
  <c r="N1178" i="8"/>
  <c r="N1177" i="8"/>
  <c r="N1176" i="8"/>
  <c r="N1175" i="8"/>
  <c r="N1174" i="8"/>
  <c r="N1173" i="8"/>
  <c r="N1172" i="8"/>
  <c r="N1171" i="8"/>
  <c r="N1170" i="8"/>
  <c r="N1169" i="8"/>
  <c r="N1168" i="8"/>
  <c r="N1167" i="8"/>
  <c r="N1166" i="8"/>
  <c r="N1165" i="8"/>
  <c r="N1164" i="8"/>
  <c r="N1163" i="8"/>
  <c r="N1162" i="8"/>
  <c r="N1161" i="8"/>
  <c r="N1160" i="8"/>
  <c r="N1159" i="8"/>
  <c r="N1158" i="8"/>
  <c r="N1157" i="8"/>
  <c r="N1156" i="8"/>
  <c r="N1155" i="8"/>
  <c r="N1154" i="8"/>
  <c r="N1153" i="8"/>
  <c r="N1152" i="8"/>
  <c r="N1151" i="8"/>
  <c r="N1150" i="8"/>
  <c r="N1149" i="8"/>
  <c r="N1148" i="8"/>
  <c r="N1147" i="8"/>
  <c r="N1146" i="8"/>
  <c r="N1145" i="8"/>
  <c r="N1144" i="8"/>
  <c r="N1143" i="8"/>
  <c r="N1142" i="8"/>
  <c r="N1141" i="8"/>
  <c r="N1140" i="8"/>
  <c r="N1139" i="8"/>
  <c r="N1138" i="8"/>
  <c r="N1137" i="8"/>
  <c r="N1136" i="8"/>
  <c r="N1135" i="8"/>
  <c r="N1134" i="8"/>
  <c r="N1133" i="8"/>
  <c r="N1132" i="8"/>
  <c r="N1131" i="8"/>
  <c r="N1130" i="8"/>
  <c r="N1129" i="8"/>
  <c r="N1128" i="8"/>
  <c r="N1127" i="8"/>
  <c r="N1126" i="8"/>
  <c r="N1125" i="8"/>
  <c r="N1124" i="8"/>
  <c r="N1123" i="8"/>
  <c r="N1122" i="8"/>
  <c r="N1121" i="8"/>
  <c r="N1120" i="8"/>
  <c r="N1119" i="8"/>
  <c r="N1118" i="8"/>
  <c r="N1117" i="8"/>
  <c r="N1116" i="8"/>
  <c r="N1115" i="8"/>
  <c r="N1114" i="8"/>
  <c r="N1113" i="8"/>
  <c r="N1112" i="8"/>
  <c r="N1111" i="8"/>
  <c r="N1110" i="8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O4" i="8" s="1"/>
  <c r="N3" i="8"/>
  <c r="N2" i="8"/>
  <c r="O5" i="8" l="1"/>
  <c r="O6" i="8"/>
  <c r="O8" i="8"/>
  <c r="O16" i="8"/>
  <c r="O20" i="8"/>
  <c r="O22" i="8"/>
  <c r="O23" i="8"/>
  <c r="O24" i="8"/>
  <c r="O26" i="8"/>
  <c r="O29" i="8"/>
  <c r="O30" i="8"/>
  <c r="O31" i="8"/>
  <c r="O32" i="8"/>
  <c r="O33" i="8"/>
  <c r="O34" i="8"/>
  <c r="O35" i="8"/>
  <c r="O36" i="8"/>
  <c r="O37" i="8"/>
  <c r="O38" i="8"/>
  <c r="O39" i="8"/>
  <c r="O40" i="8"/>
  <c r="O42" i="8"/>
  <c r="O43" i="8"/>
  <c r="O44" i="8"/>
  <c r="O49" i="8"/>
  <c r="O50" i="8"/>
  <c r="O54" i="8"/>
  <c r="O55" i="8"/>
  <c r="O58" i="8"/>
  <c r="O59" i="8"/>
  <c r="O60" i="8"/>
  <c r="O61" i="8"/>
  <c r="O63" i="8"/>
  <c r="O64" i="8"/>
  <c r="O72" i="8"/>
  <c r="O73" i="8"/>
  <c r="O74" i="8"/>
  <c r="O75" i="8"/>
  <c r="O80" i="8"/>
  <c r="O81" i="8"/>
  <c r="O83" i="8"/>
  <c r="O85" i="8"/>
  <c r="O86" i="8"/>
  <c r="O92" i="8"/>
  <c r="O93" i="8"/>
  <c r="O97" i="8"/>
  <c r="O98" i="8"/>
  <c r="O99" i="8"/>
  <c r="O102" i="8"/>
  <c r="O103" i="8"/>
  <c r="O104" i="8"/>
  <c r="O105" i="8"/>
  <c r="O112" i="8"/>
  <c r="O116" i="8"/>
  <c r="O117" i="8"/>
  <c r="O118" i="8"/>
  <c r="O120" i="8"/>
  <c r="O125" i="8"/>
  <c r="O126" i="8"/>
  <c r="O127" i="8"/>
  <c r="O129" i="8"/>
  <c r="O131" i="8"/>
  <c r="O132" i="8"/>
  <c r="O133" i="8"/>
  <c r="O138" i="8"/>
  <c r="O139" i="8"/>
  <c r="O140" i="8"/>
  <c r="O142" i="8"/>
  <c r="O150" i="8"/>
  <c r="O156" i="8"/>
  <c r="O157" i="8"/>
  <c r="O158" i="8"/>
  <c r="O159" i="8"/>
  <c r="O160" i="8"/>
  <c r="O165" i="8"/>
  <c r="O169" i="8"/>
  <c r="O170" i="8"/>
  <c r="O174" i="8"/>
  <c r="O175" i="8"/>
  <c r="O177" i="8"/>
  <c r="O179" i="8"/>
  <c r="O180" i="8"/>
  <c r="O181" i="8"/>
  <c r="O186" i="8"/>
  <c r="O187" i="8"/>
  <c r="O188" i="8"/>
  <c r="O190" i="8"/>
  <c r="O193" i="8"/>
  <c r="O194" i="8"/>
  <c r="O195" i="8"/>
  <c r="O196" i="8"/>
  <c r="O197" i="8"/>
  <c r="O199" i="8"/>
  <c r="O200" i="8"/>
  <c r="O205" i="8"/>
  <c r="O208" i="8"/>
  <c r="O209" i="8"/>
  <c r="O210" i="8"/>
  <c r="O211" i="8"/>
  <c r="O212" i="8"/>
  <c r="O214" i="8"/>
  <c r="O224" i="8"/>
  <c r="O225" i="8"/>
  <c r="O226" i="8"/>
  <c r="O228" i="8"/>
  <c r="O232" i="8"/>
  <c r="O235" i="8"/>
  <c r="O236" i="8"/>
  <c r="O238" i="8"/>
  <c r="O246" i="8"/>
  <c r="O247" i="8"/>
  <c r="O248" i="8"/>
  <c r="O249" i="8"/>
  <c r="O250" i="8"/>
  <c r="O260" i="8"/>
  <c r="O261" i="8"/>
  <c r="O262" i="8"/>
  <c r="O264" i="8"/>
  <c r="O271" i="8"/>
  <c r="O272" i="8"/>
  <c r="O273" i="8"/>
  <c r="O274" i="8"/>
  <c r="O275" i="8"/>
  <c r="O276" i="8"/>
  <c r="O279" i="8"/>
  <c r="O280" i="8"/>
  <c r="O281" i="8"/>
  <c r="O282" i="8"/>
  <c r="O284" i="8"/>
  <c r="O285" i="8"/>
  <c r="O286" i="8"/>
  <c r="O287" i="8"/>
  <c r="O289" i="8"/>
  <c r="O290" i="8"/>
  <c r="O294" i="8"/>
  <c r="O295" i="8"/>
  <c r="O296" i="8"/>
  <c r="O297" i="8"/>
  <c r="O300" i="8"/>
  <c r="O301" i="8"/>
  <c r="O302" i="8"/>
  <c r="O303" i="8"/>
  <c r="O304" i="8"/>
  <c r="O309" i="8"/>
  <c r="O310" i="8"/>
  <c r="O311" i="8"/>
  <c r="O313" i="8"/>
  <c r="O321" i="8"/>
  <c r="O323" i="8"/>
  <c r="O324" i="8"/>
  <c r="O325" i="8"/>
  <c r="O327" i="8"/>
  <c r="O332" i="8"/>
  <c r="O333" i="8"/>
  <c r="O335" i="8"/>
  <c r="O340" i="8"/>
  <c r="O341" i="8"/>
  <c r="O345" i="8"/>
  <c r="O346" i="8"/>
  <c r="O350" i="8"/>
  <c r="O352" i="8"/>
  <c r="O353" i="8"/>
  <c r="O359" i="8"/>
  <c r="O360" i="8"/>
  <c r="O362" i="8"/>
  <c r="O370" i="8"/>
  <c r="O372" i="8"/>
  <c r="O374" i="8"/>
  <c r="O375" i="8"/>
  <c r="O381" i="8"/>
  <c r="O384" i="8"/>
  <c r="O385" i="8"/>
  <c r="O390" i="8"/>
  <c r="O391" i="8"/>
  <c r="O392" i="8"/>
  <c r="O394" i="8"/>
  <c r="O402" i="8"/>
  <c r="O403" i="8"/>
  <c r="O408" i="8"/>
  <c r="O409" i="8"/>
  <c r="O410" i="8"/>
  <c r="O412" i="8"/>
  <c r="O420" i="8"/>
  <c r="O423" i="8"/>
  <c r="O426" i="8"/>
  <c r="O427" i="8"/>
  <c r="O431" i="8"/>
  <c r="O432" i="8"/>
  <c r="O433" i="8"/>
  <c r="O434" i="8"/>
  <c r="O435" i="8"/>
  <c r="O437" i="8"/>
  <c r="O438" i="8"/>
  <c r="O439" i="8"/>
  <c r="O441" i="8"/>
  <c r="O444" i="8"/>
  <c r="O445" i="8"/>
  <c r="O447" i="8"/>
  <c r="O448" i="8"/>
  <c r="O452" i="8"/>
  <c r="O453" i="8"/>
  <c r="O454" i="8"/>
  <c r="O456" i="8"/>
  <c r="O457" i="8"/>
  <c r="O458" i="8"/>
  <c r="O460" i="8"/>
  <c r="O465" i="8"/>
  <c r="O466" i="8"/>
  <c r="O468" i="8"/>
  <c r="O469" i="8"/>
  <c r="O473" i="8"/>
  <c r="O474" i="8"/>
  <c r="O475" i="8"/>
  <c r="O478" i="8"/>
  <c r="O479" i="8"/>
  <c r="O480" i="8"/>
  <c r="O481" i="8"/>
  <c r="O482" i="8"/>
  <c r="O492" i="8"/>
  <c r="O493" i="8"/>
  <c r="O499" i="8"/>
  <c r="O501" i="8"/>
  <c r="O502" i="8"/>
  <c r="O506" i="8"/>
  <c r="O509" i="8"/>
  <c r="O510" i="8"/>
  <c r="O511" i="8"/>
  <c r="O512" i="8"/>
  <c r="O513" i="8"/>
  <c r="O515" i="8"/>
  <c r="O521" i="8"/>
  <c r="O526" i="8"/>
  <c r="O527" i="8"/>
  <c r="O534" i="8"/>
  <c r="O535" i="8"/>
  <c r="O536" i="8"/>
  <c r="O537" i="8"/>
  <c r="O538" i="8"/>
  <c r="O546" i="8"/>
  <c r="O547" i="8"/>
  <c r="O551" i="8"/>
  <c r="O552" i="8"/>
  <c r="O553" i="8"/>
  <c r="O555" i="8"/>
  <c r="O558" i="8"/>
  <c r="O559" i="8"/>
  <c r="O562" i="8"/>
  <c r="O563" i="8"/>
  <c r="O565" i="8"/>
  <c r="O572" i="8"/>
  <c r="O575" i="8"/>
  <c r="O576" i="8"/>
  <c r="O577" i="8"/>
  <c r="O582" i="8"/>
  <c r="O583" i="8"/>
  <c r="O588" i="8"/>
  <c r="O590" i="8"/>
  <c r="O591" i="8"/>
  <c r="O595" i="8"/>
  <c r="O596" i="8"/>
  <c r="O597" i="8"/>
  <c r="O599" i="8"/>
  <c r="O600" i="8"/>
  <c r="O604" i="8"/>
  <c r="O605" i="8"/>
  <c r="O606" i="8"/>
  <c r="O608" i="8"/>
  <c r="O609" i="8"/>
  <c r="O610" i="8"/>
  <c r="O613" i="8"/>
  <c r="O614" i="8"/>
  <c r="O617" i="8"/>
  <c r="O618" i="8"/>
  <c r="O622" i="8"/>
  <c r="O626" i="8"/>
  <c r="O627" i="8"/>
  <c r="O631" i="8"/>
  <c r="O632" i="8"/>
  <c r="O633" i="8"/>
  <c r="O634" i="8"/>
  <c r="O635" i="8"/>
  <c r="O636" i="8"/>
  <c r="O637" i="8"/>
  <c r="O638" i="8"/>
  <c r="O639" i="8"/>
  <c r="O641" i="8"/>
  <c r="O642" i="8"/>
  <c r="O648" i="8"/>
  <c r="O649" i="8"/>
  <c r="O650" i="8"/>
  <c r="O651" i="8"/>
  <c r="O652" i="8"/>
  <c r="O655" i="8"/>
  <c r="O659" i="8"/>
  <c r="O660" i="8"/>
  <c r="O664" i="8"/>
  <c r="O665" i="8"/>
  <c r="O666" i="8"/>
  <c r="O667" i="8"/>
  <c r="O669" i="8"/>
  <c r="O673" i="8"/>
  <c r="O674" i="8"/>
  <c r="O675" i="8"/>
  <c r="O679" i="8"/>
  <c r="O680" i="8"/>
  <c r="O681" i="8"/>
  <c r="O683" i="8"/>
  <c r="O688" i="8"/>
  <c r="O691" i="8"/>
  <c r="O692" i="8"/>
  <c r="O701" i="8"/>
  <c r="O702" i="8"/>
  <c r="O703" i="8"/>
  <c r="O704" i="8"/>
  <c r="O705" i="8"/>
  <c r="O707" i="8"/>
  <c r="O711" i="8"/>
  <c r="O712" i="8"/>
  <c r="O713" i="8"/>
  <c r="O715" i="8"/>
  <c r="O716" i="8"/>
  <c r="O717" i="8"/>
  <c r="O718" i="8"/>
  <c r="O719" i="8"/>
  <c r="O720" i="8"/>
  <c r="O721" i="8"/>
  <c r="O722" i="8"/>
  <c r="O723" i="8"/>
  <c r="O725" i="8"/>
  <c r="O726" i="8"/>
  <c r="O727" i="8"/>
  <c r="O729" i="8"/>
  <c r="O732" i="8"/>
  <c r="O734" i="8"/>
  <c r="O736" i="8"/>
  <c r="O737" i="8"/>
  <c r="O743" i="8"/>
  <c r="O746" i="8"/>
  <c r="O747" i="8"/>
  <c r="O749" i="8"/>
  <c r="O752" i="8"/>
  <c r="O754" i="8"/>
  <c r="O755" i="8"/>
  <c r="O765" i="8"/>
  <c r="O766" i="8"/>
  <c r="O767" i="8"/>
  <c r="O774" i="8"/>
  <c r="O776" i="8"/>
  <c r="O777" i="8"/>
  <c r="O784" i="8"/>
  <c r="O785" i="8"/>
  <c r="O786" i="8"/>
  <c r="O787" i="8"/>
  <c r="O792" i="8"/>
  <c r="O793" i="8"/>
  <c r="O794" i="8"/>
  <c r="O795" i="8"/>
  <c r="O798" i="8"/>
  <c r="O799" i="8"/>
  <c r="O801" i="8"/>
  <c r="O808" i="8"/>
  <c r="O811" i="8"/>
  <c r="O814" i="8"/>
  <c r="O815" i="8"/>
  <c r="O816" i="8"/>
  <c r="O817" i="8"/>
  <c r="O823" i="8"/>
  <c r="O824" i="8"/>
  <c r="O827" i="8"/>
  <c r="O828" i="8"/>
  <c r="O830" i="8"/>
  <c r="O832" i="8"/>
  <c r="O838" i="8"/>
  <c r="O843" i="8"/>
  <c r="O844" i="8"/>
  <c r="O846" i="8"/>
  <c r="O853" i="8"/>
  <c r="O857" i="8"/>
  <c r="O859" i="8"/>
  <c r="O860" i="8"/>
  <c r="O861" i="8"/>
  <c r="O862" i="8"/>
  <c r="O863" i="8"/>
  <c r="O864" i="8"/>
  <c r="O866" i="8"/>
  <c r="O867" i="8"/>
  <c r="O868" i="8"/>
  <c r="O873" i="8"/>
  <c r="O874" i="8"/>
  <c r="O875" i="8"/>
  <c r="O877" i="8"/>
  <c r="O880" i="8"/>
  <c r="O881" i="8"/>
  <c r="O885" i="8"/>
  <c r="O886" i="8"/>
  <c r="O887" i="8"/>
  <c r="O889" i="8"/>
  <c r="O894" i="8"/>
  <c r="O895" i="8"/>
  <c r="O896" i="8"/>
  <c r="O898" i="8"/>
  <c r="O903" i="8"/>
  <c r="O904" i="8"/>
  <c r="O905" i="8"/>
  <c r="O906" i="8"/>
  <c r="O908" i="8"/>
  <c r="O910" i="8"/>
  <c r="O911" i="8"/>
  <c r="O912" i="8"/>
  <c r="O917" i="8"/>
  <c r="O918" i="8"/>
  <c r="O919" i="8"/>
  <c r="O922" i="8"/>
  <c r="O923" i="8"/>
  <c r="O933" i="8"/>
  <c r="O934" i="8"/>
  <c r="O935" i="8"/>
  <c r="O936" i="8"/>
  <c r="O937" i="8"/>
  <c r="O943" i="8"/>
  <c r="O944" i="8"/>
  <c r="O945" i="8"/>
  <c r="O946" i="8"/>
  <c r="O948" i="8"/>
  <c r="O949" i="8"/>
  <c r="O950" i="8"/>
  <c r="O951" i="8"/>
  <c r="O952" i="8"/>
  <c r="O953" i="8"/>
  <c r="O954" i="8"/>
  <c r="O955" i="8"/>
  <c r="O958" i="8"/>
  <c r="O959" i="8"/>
  <c r="O960" i="8"/>
  <c r="O962" i="8"/>
  <c r="O970" i="8"/>
  <c r="O973" i="8"/>
  <c r="O976" i="8"/>
  <c r="O977" i="8"/>
  <c r="O978" i="8"/>
  <c r="O979" i="8"/>
  <c r="O981" i="8"/>
  <c r="O984" i="8"/>
  <c r="O985" i="8"/>
  <c r="O986" i="8"/>
  <c r="O988" i="8"/>
  <c r="O990" i="8"/>
  <c r="O991" i="8"/>
  <c r="O992" i="8"/>
  <c r="O993" i="8"/>
  <c r="O994" i="8"/>
  <c r="O995" i="8"/>
  <c r="O996" i="8"/>
  <c r="O999" i="8"/>
  <c r="O1002" i="8"/>
  <c r="O1003" i="8"/>
  <c r="O1004" i="8"/>
  <c r="O1006" i="8"/>
  <c r="O1009" i="8"/>
  <c r="O1010" i="8"/>
  <c r="O1011" i="8"/>
  <c r="O1013" i="8"/>
  <c r="O1014" i="8"/>
  <c r="O1015" i="8"/>
  <c r="O1021" i="8"/>
  <c r="O1022" i="8"/>
  <c r="O1027" i="8"/>
  <c r="O1029" i="8"/>
  <c r="O1031" i="8"/>
  <c r="O1032" i="8"/>
  <c r="O1036" i="8"/>
  <c r="O1037" i="8"/>
  <c r="O1039" i="8"/>
  <c r="O1040" i="8"/>
  <c r="O1044" i="8"/>
  <c r="O1045" i="8"/>
  <c r="O1047" i="8"/>
  <c r="O1048" i="8"/>
  <c r="O1052" i="8"/>
  <c r="O1053" i="8"/>
  <c r="O1054" i="8"/>
  <c r="O1057" i="8"/>
  <c r="O1058" i="8"/>
  <c r="O1060" i="8"/>
  <c r="O1068" i="8"/>
  <c r="O1070" i="8"/>
  <c r="O1071" i="8"/>
  <c r="O1072" i="8"/>
  <c r="O1074" i="8"/>
  <c r="O1077" i="8"/>
  <c r="O1078" i="8"/>
  <c r="O1082" i="8"/>
  <c r="O1083" i="8"/>
  <c r="O1087" i="8"/>
  <c r="O1088" i="8"/>
  <c r="O1091" i="8"/>
  <c r="O1092" i="8"/>
  <c r="O1094" i="8"/>
  <c r="O1102" i="8"/>
  <c r="O1107" i="8"/>
  <c r="O1108" i="8"/>
  <c r="O1112" i="8"/>
  <c r="O1113" i="8"/>
  <c r="O1116" i="8"/>
  <c r="O1117" i="8"/>
  <c r="O1118" i="8"/>
  <c r="O1120" i="8"/>
  <c r="O1121" i="8"/>
  <c r="O1124" i="8"/>
  <c r="O1125" i="8"/>
  <c r="O1127" i="8"/>
  <c r="O1129" i="8"/>
  <c r="O1130" i="8"/>
  <c r="O1131" i="8"/>
  <c r="O1136" i="8"/>
  <c r="O1137" i="8"/>
  <c r="O1138" i="8"/>
  <c r="O1139" i="8"/>
  <c r="O1141" i="8"/>
  <c r="O1142" i="8"/>
  <c r="O1143" i="8"/>
  <c r="O1144" i="8"/>
  <c r="O1146" i="8"/>
  <c r="O1149" i="8"/>
  <c r="O1150" i="8"/>
  <c r="O1153" i="8"/>
  <c r="O1154" i="8"/>
  <c r="O1155" i="8"/>
  <c r="O1156" i="8"/>
  <c r="O1157" i="8"/>
  <c r="O1159" i="8"/>
  <c r="O1165" i="8"/>
  <c r="O1167" i="8"/>
  <c r="O1168" i="8"/>
  <c r="O1169" i="8"/>
  <c r="O1170" i="8"/>
  <c r="O1171" i="8"/>
  <c r="O1172" i="8"/>
  <c r="O1175" i="8"/>
  <c r="O1176" i="8"/>
  <c r="O1178" i="8"/>
  <c r="O1179" i="8"/>
  <c r="O1180" i="8"/>
  <c r="O1181" i="8"/>
  <c r="O1189" i="8"/>
  <c r="O1190" i="8"/>
  <c r="O1191" i="8"/>
  <c r="O1192" i="8"/>
  <c r="O1193" i="8"/>
  <c r="O1195" i="8"/>
  <c r="O1200" i="8"/>
  <c r="O1204" i="8"/>
  <c r="O1205" i="8"/>
  <c r="O1206" i="8"/>
  <c r="O1207" i="8"/>
  <c r="O1210" i="8"/>
  <c r="O1218" i="8"/>
  <c r="O1219" i="8"/>
  <c r="O1220" i="8"/>
  <c r="O1222" i="8"/>
  <c r="O1228" i="8"/>
  <c r="O1229" i="8"/>
  <c r="O1231" i="8"/>
  <c r="O1235" i="8"/>
  <c r="O1237" i="8"/>
  <c r="O1238" i="8"/>
  <c r="O1239" i="8"/>
  <c r="O1241" i="8"/>
  <c r="O1242" i="8"/>
  <c r="O1248" i="8"/>
  <c r="O1250" i="8"/>
  <c r="O1251" i="8"/>
  <c r="O1252" i="8"/>
  <c r="O1254" i="8"/>
  <c r="O1257" i="8"/>
  <c r="O1260" i="8"/>
  <c r="O1261" i="8"/>
  <c r="O1265" i="8"/>
  <c r="O1267" i="8"/>
  <c r="O1268" i="8"/>
  <c r="O1269" i="8"/>
  <c r="O1271" i="8"/>
  <c r="O1276" i="8"/>
  <c r="O1277" i="8"/>
  <c r="O1278" i="8"/>
  <c r="O1280" i="8"/>
  <c r="O1288" i="8"/>
  <c r="O1291" i="8"/>
  <c r="O1292" i="8"/>
  <c r="O1294" i="8"/>
  <c r="O1295" i="8"/>
  <c r="O1297" i="8"/>
  <c r="O1303" i="8"/>
  <c r="O1306" i="8"/>
  <c r="O1307" i="8"/>
  <c r="O1309" i="8"/>
  <c r="O1316" i="8"/>
  <c r="O1317" i="8"/>
  <c r="O1321" i="8"/>
  <c r="O1322" i="8"/>
  <c r="O1323" i="8"/>
  <c r="O1333" i="8"/>
  <c r="O1334" i="8"/>
  <c r="O1338" i="8"/>
  <c r="O1339" i="8"/>
  <c r="O1341" i="8"/>
  <c r="O1343" i="8"/>
  <c r="O1344" i="8"/>
  <c r="O1345" i="8"/>
  <c r="O1347" i="8"/>
  <c r="O1350" i="8"/>
  <c r="O1351" i="8"/>
  <c r="O1352" i="8"/>
  <c r="O1354" i="8"/>
  <c r="O1355" i="8"/>
  <c r="O1356" i="8"/>
  <c r="O1360" i="8"/>
  <c r="O1361" i="8"/>
  <c r="O1364" i="8"/>
  <c r="O1365" i="8"/>
  <c r="O1367" i="8"/>
  <c r="O1376" i="8"/>
  <c r="O1378" i="8"/>
  <c r="O1379" i="8"/>
  <c r="O1383" i="8"/>
  <c r="O1384" i="8"/>
  <c r="O1385" i="8"/>
  <c r="O1388" i="8"/>
  <c r="O1389" i="8"/>
  <c r="O1390" i="8"/>
  <c r="O1392" i="8"/>
  <c r="O1400" i="8"/>
  <c r="O1403" i="8"/>
  <c r="O1404" i="8"/>
  <c r="O1405" i="8"/>
  <c r="O1407" i="8"/>
  <c r="O1418" i="8"/>
  <c r="O1419" i="8"/>
  <c r="O1420" i="8"/>
  <c r="O1421" i="8"/>
  <c r="O1426" i="8"/>
  <c r="O1427" i="8"/>
  <c r="O1428" i="8"/>
  <c r="O1431" i="8"/>
  <c r="O1432" i="8"/>
  <c r="O1434" i="8"/>
  <c r="O1439" i="8"/>
  <c r="O1440" i="8"/>
  <c r="O1441" i="8"/>
  <c r="O1445" i="8"/>
  <c r="O1446" i="8"/>
  <c r="O1447" i="8"/>
  <c r="O1449" i="8"/>
  <c r="O1457" i="8"/>
  <c r="O1463" i="8"/>
  <c r="O1464" i="8"/>
  <c r="O1465" i="8"/>
  <c r="O1466" i="8"/>
  <c r="O1467" i="8"/>
  <c r="O1478" i="8"/>
  <c r="O1480" i="8"/>
  <c r="O1481" i="8"/>
  <c r="O1487" i="8"/>
  <c r="O1488" i="8"/>
  <c r="O1490" i="8"/>
  <c r="O1491" i="8"/>
  <c r="O1497" i="8"/>
  <c r="O1500" i="8"/>
  <c r="O1501" i="8"/>
  <c r="O1505" i="8"/>
  <c r="O1506" i="8"/>
  <c r="O1507" i="8"/>
  <c r="O1509" i="8"/>
  <c r="O1511" i="8"/>
  <c r="O1512" i="8"/>
  <c r="O1516" i="8"/>
  <c r="O1519" i="8"/>
  <c r="O1520" i="8"/>
  <c r="O1521" i="8"/>
  <c r="O1523" i="8"/>
  <c r="O1531" i="8"/>
  <c r="O1533" i="8"/>
  <c r="O1536" i="8"/>
  <c r="O1537" i="8"/>
  <c r="O1538" i="8"/>
  <c r="O1539" i="8"/>
  <c r="O1549" i="8"/>
  <c r="O1550" i="8"/>
  <c r="O1552" i="8"/>
  <c r="O1556" i="8"/>
  <c r="O1557" i="8"/>
  <c r="O1558" i="8"/>
  <c r="O1560" i="8"/>
  <c r="O1561" i="8"/>
  <c r="O1562" i="8"/>
  <c r="O1565" i="8"/>
  <c r="O1566" i="8"/>
  <c r="O1568" i="8"/>
  <c r="O1569" i="8"/>
  <c r="O1570" i="8"/>
  <c r="O1574" i="8"/>
  <c r="O1577" i="8"/>
  <c r="O1578" i="8"/>
  <c r="O1584" i="8"/>
  <c r="O1587" i="8"/>
  <c r="O1588" i="8"/>
  <c r="O1594" i="8"/>
  <c r="O1598" i="8"/>
  <c r="O1599" i="8"/>
  <c r="O1600" i="8"/>
  <c r="O1601" i="8"/>
  <c r="O1609" i="8"/>
  <c r="O1615" i="8"/>
  <c r="O1616" i="8"/>
  <c r="O1617" i="8"/>
  <c r="O1623" i="8"/>
  <c r="O1624" i="8"/>
  <c r="O1625" i="8"/>
  <c r="O1626" i="8"/>
  <c r="O1628" i="8"/>
  <c r="O1629" i="8"/>
  <c r="O1630" i="8"/>
  <c r="O1632" i="8"/>
  <c r="O1635" i="8"/>
  <c r="O1637" i="8"/>
  <c r="O1640" i="8"/>
  <c r="O1641" i="8"/>
  <c r="O1642" i="8"/>
  <c r="O1644" i="8"/>
  <c r="O1652" i="8"/>
  <c r="O1658" i="8"/>
  <c r="O1659" i="8"/>
  <c r="O1660" i="8"/>
  <c r="O1667" i="8"/>
  <c r="O1668" i="8"/>
  <c r="O1669" i="8"/>
  <c r="O1676" i="8"/>
  <c r="O1680" i="8"/>
  <c r="O1681" i="8"/>
  <c r="O1682" i="8"/>
  <c r="O1684" i="8"/>
  <c r="O1692" i="8"/>
  <c r="O1698" i="8"/>
  <c r="O1699" i="8"/>
  <c r="O1700" i="8"/>
  <c r="O1701" i="8"/>
  <c r="O1704" i="8"/>
  <c r="O1707" i="8"/>
  <c r="O1708" i="8"/>
  <c r="O1710" i="8"/>
  <c r="O1712" i="8"/>
  <c r="O1713" i="8"/>
  <c r="O1714" i="8"/>
  <c r="O1717" i="8"/>
  <c r="O1718" i="8"/>
  <c r="O1719" i="8"/>
  <c r="O1720" i="8"/>
  <c r="O1722" i="8"/>
  <c r="O1723" i="8"/>
  <c r="O1729" i="8"/>
  <c r="O1730" i="8"/>
  <c r="O1731" i="8"/>
  <c r="O1733" i="8"/>
  <c r="O1741" i="8"/>
  <c r="O1747" i="8"/>
  <c r="O1748" i="8"/>
  <c r="O1749" i="8"/>
  <c r="O1751" i="8"/>
  <c r="O1759" i="8"/>
  <c r="O1763" i="8"/>
  <c r="O1765" i="8"/>
  <c r="O1766" i="8"/>
  <c r="O1767" i="8"/>
  <c r="O1768" i="8"/>
  <c r="O1770" i="8"/>
  <c r="O1774" i="8"/>
  <c r="O1775" i="8"/>
  <c r="O1776" i="8"/>
  <c r="O1778" i="8"/>
  <c r="O1779" i="8"/>
  <c r="O1780" i="8"/>
  <c r="O1782" i="8"/>
  <c r="O1788" i="8"/>
  <c r="O1790" i="8"/>
  <c r="O1791" i="8"/>
  <c r="O1792" i="8"/>
  <c r="O1800" i="8"/>
  <c r="O1801" i="8"/>
  <c r="O1802" i="8"/>
  <c r="O1807" i="8"/>
  <c r="O1808" i="8"/>
  <c r="O1809" i="8"/>
  <c r="O1810" i="8"/>
  <c r="O1814" i="8"/>
  <c r="O1815" i="8"/>
  <c r="O1816" i="8"/>
  <c r="O1817" i="8"/>
  <c r="O1819" i="8"/>
  <c r="O1827" i="8"/>
  <c r="O1828" i="8"/>
  <c r="O1829" i="8"/>
  <c r="O1831" i="8"/>
  <c r="O1835" i="8"/>
  <c r="O1836" i="8"/>
  <c r="O1837" i="8"/>
  <c r="O1840" i="8"/>
  <c r="O1841" i="8"/>
  <c r="O1842" i="8"/>
  <c r="O1843" i="8"/>
  <c r="O1848" i="8"/>
  <c r="O1849" i="8"/>
  <c r="O1850" i="8"/>
  <c r="O1853" i="8"/>
  <c r="O1854" i="8"/>
  <c r="O1855" i="8"/>
  <c r="O1860" i="8"/>
  <c r="O1861" i="8"/>
  <c r="O1862" i="8"/>
  <c r="O1863" i="8"/>
  <c r="O1865" i="8"/>
  <c r="O1866" i="8"/>
  <c r="O1867" i="8"/>
  <c r="O1869" i="8"/>
  <c r="O1872" i="8"/>
  <c r="O1873" i="8"/>
  <c r="O1874" i="8"/>
  <c r="O1875" i="8"/>
  <c r="O1877" i="8"/>
  <c r="O1878" i="8"/>
  <c r="O1879" i="8"/>
  <c r="O1881" i="8"/>
  <c r="O1884" i="8"/>
  <c r="O1886" i="8"/>
  <c r="O1888" i="8"/>
  <c r="O1889" i="8"/>
  <c r="O1898" i="8"/>
  <c r="O1899" i="8"/>
  <c r="O1900" i="8"/>
  <c r="O1902" i="8"/>
  <c r="O1909" i="8"/>
  <c r="O1913" i="8"/>
  <c r="O1914" i="8"/>
  <c r="O1915" i="8"/>
  <c r="O1916" i="8"/>
  <c r="O1917" i="8"/>
  <c r="O1918" i="8"/>
  <c r="O1920" i="8"/>
  <c r="O1921" i="8"/>
  <c r="O1925" i="8"/>
  <c r="O1926" i="8"/>
  <c r="O1929" i="8"/>
  <c r="O1930" i="8"/>
  <c r="O1931" i="8"/>
  <c r="O1932" i="8"/>
  <c r="O1934" i="8"/>
  <c r="O1937" i="8"/>
  <c r="O1938" i="8"/>
  <c r="O1939" i="8"/>
  <c r="O1942" i="8"/>
  <c r="O1943" i="8"/>
  <c r="O1944" i="8"/>
  <c r="O1946" i="8"/>
  <c r="O1954" i="8"/>
  <c r="O1955" i="8"/>
  <c r="O1958" i="8"/>
  <c r="O1960" i="8"/>
  <c r="O1961" i="8"/>
  <c r="O1967" i="8"/>
  <c r="O1969" i="8"/>
  <c r="O1971" i="8"/>
  <c r="O1972" i="8"/>
  <c r="O1973" i="8"/>
  <c r="O1974" i="8"/>
  <c r="O1979" i="8"/>
  <c r="O1982" i="8"/>
  <c r="O1983" i="8"/>
  <c r="O1984" i="8"/>
  <c r="O1985" i="8"/>
  <c r="O1986" i="8"/>
  <c r="O1993" i="8"/>
  <c r="O1997" i="8"/>
  <c r="O1998" i="8"/>
  <c r="O2005" i="8"/>
  <c r="O2006" i="8"/>
  <c r="O2007" i="8"/>
  <c r="O2009" i="8"/>
  <c r="O2011" i="8"/>
  <c r="O2017" i="8"/>
  <c r="O2020" i="8"/>
  <c r="O2022" i="8"/>
  <c r="O2023" i="8"/>
  <c r="O2024" i="8"/>
  <c r="O2026" i="8"/>
  <c r="O2030" i="8"/>
  <c r="O2031" i="8"/>
  <c r="O2033" i="8"/>
  <c r="O2034" i="8"/>
  <c r="O2044" i="8"/>
  <c r="O2045" i="8"/>
  <c r="O2047" i="8"/>
  <c r="O2054" i="8"/>
  <c r="O2058" i="8"/>
  <c r="O2059" i="8"/>
  <c r="O2060" i="8"/>
  <c r="O2064" i="8"/>
  <c r="O2065" i="8"/>
  <c r="O2069" i="8"/>
  <c r="O2070" i="8"/>
  <c r="O2071" i="8"/>
  <c r="O2072" i="8"/>
  <c r="O2077" i="8"/>
  <c r="O2078" i="8"/>
  <c r="O2079" i="8"/>
  <c r="O2082" i="8"/>
  <c r="O2083" i="8"/>
  <c r="O2087" i="8"/>
  <c r="O2088" i="8"/>
  <c r="O2090" i="8"/>
  <c r="O2091" i="8"/>
  <c r="O2092" i="8"/>
  <c r="O2096" i="8"/>
  <c r="O2098" i="8"/>
  <c r="O2099" i="8"/>
  <c r="O2100" i="8"/>
  <c r="O2102" i="8"/>
  <c r="O2105" i="8"/>
  <c r="O2107" i="8"/>
  <c r="O2108" i="8"/>
  <c r="O2113" i="8"/>
  <c r="O2114" i="8"/>
  <c r="O2115" i="8"/>
  <c r="O2118" i="8"/>
  <c r="O2119" i="8"/>
  <c r="O2120" i="8"/>
  <c r="O2121" i="8"/>
  <c r="O2128" i="8"/>
  <c r="O2129" i="8"/>
  <c r="O2130" i="8"/>
  <c r="O2131" i="8"/>
  <c r="O2134" i="8"/>
  <c r="O2137" i="8"/>
  <c r="O2141" i="8"/>
  <c r="O2142" i="8"/>
  <c r="O2143" i="8"/>
  <c r="O2144" i="8"/>
  <c r="O2146" i="8"/>
  <c r="O2152" i="8"/>
  <c r="O2156" i="8"/>
  <c r="O2157" i="8"/>
  <c r="O2158" i="8"/>
  <c r="O2159" i="8"/>
  <c r="O2161" i="8"/>
  <c r="O2162" i="8"/>
  <c r="O2165" i="8"/>
  <c r="O2166" i="8"/>
  <c r="O2167" i="8"/>
  <c r="O2168" i="8"/>
  <c r="O2170" i="8"/>
  <c r="O2172" i="8"/>
  <c r="O2173" i="8"/>
  <c r="O2177" i="8"/>
  <c r="O2180" i="8"/>
  <c r="O2181" i="8"/>
  <c r="O2182" i="8"/>
  <c r="O2184" i="8"/>
  <c r="O2190" i="8"/>
  <c r="O2191" i="8"/>
  <c r="O2192" i="8"/>
  <c r="O2193" i="8"/>
  <c r="O2195" i="8"/>
  <c r="O2199" i="8"/>
  <c r="O2203" i="8"/>
  <c r="O2204" i="8"/>
  <c r="O2205" i="8"/>
  <c r="O2207" i="8"/>
  <c r="O2214" i="8"/>
  <c r="O2216" i="8"/>
  <c r="O2217" i="8"/>
  <c r="O2219" i="8"/>
  <c r="O2220" i="8"/>
  <c r="O2221" i="8"/>
  <c r="O2222" i="8"/>
  <c r="O2223" i="8"/>
  <c r="O2224" i="8"/>
  <c r="O2225" i="8"/>
  <c r="O2227" i="8"/>
  <c r="O2228" i="8"/>
  <c r="O2229" i="8"/>
  <c r="O2230" i="8"/>
  <c r="O2231" i="8"/>
  <c r="O2236" i="8"/>
  <c r="O2237" i="8"/>
  <c r="O2240" i="8"/>
  <c r="O2241" i="8"/>
  <c r="O2242" i="8"/>
  <c r="O2252" i="8"/>
  <c r="O2253" i="8"/>
  <c r="O2257" i="8"/>
  <c r="O2258" i="8"/>
  <c r="O2259" i="8"/>
  <c r="O2261" i="8"/>
  <c r="O2263" i="8"/>
  <c r="O2264" i="8"/>
  <c r="O2265" i="8"/>
  <c r="O2266" i="8"/>
  <c r="O2267" i="8"/>
  <c r="O2269" i="8"/>
  <c r="O2270" i="8"/>
  <c r="O2271" i="8"/>
  <c r="O2275" i="8"/>
  <c r="O2276" i="8"/>
  <c r="O2279" i="8"/>
  <c r="O2280" i="8"/>
  <c r="O2282" i="8"/>
  <c r="O2288" i="8"/>
  <c r="O2289" i="8"/>
  <c r="O2290" i="8"/>
  <c r="O2292" i="8"/>
  <c r="O2300" i="8"/>
  <c r="O2303" i="8"/>
  <c r="O2304" i="8"/>
  <c r="O2307" i="8"/>
  <c r="O2308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3" i="8"/>
  <c r="O2334" i="8"/>
  <c r="O2335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2" i="8"/>
  <c r="O2353" i="8"/>
  <c r="O2354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2" i="8"/>
  <c r="O2373" i="8"/>
  <c r="O2374" i="8"/>
  <c r="O2379" i="8"/>
  <c r="O2380" i="8"/>
  <c r="O2381" i="8"/>
  <c r="O2383" i="8"/>
  <c r="O2391" i="8"/>
  <c r="O2393" i="8"/>
  <c r="O2394" i="8"/>
  <c r="O2395" i="8"/>
  <c r="O2396" i="8"/>
  <c r="O2397" i="8"/>
  <c r="O2398" i="8"/>
  <c r="O2399" i="8"/>
  <c r="O2400" i="8"/>
  <c r="O2401" i="8"/>
  <c r="O2403" i="8"/>
  <c r="O2404" i="8"/>
  <c r="O2408" i="8"/>
  <c r="O2409" i="8"/>
  <c r="O2412" i="8"/>
  <c r="O2413" i="8"/>
  <c r="O2414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4" i="8"/>
  <c r="O2445" i="8"/>
  <c r="O2446" i="8"/>
  <c r="O2448" i="8"/>
  <c r="O2455" i="8"/>
  <c r="O2459" i="8"/>
  <c r="O2460" i="8"/>
  <c r="O2461" i="8"/>
  <c r="O2462" i="8"/>
  <c r="O2463" i="8"/>
  <c r="O2464" i="8"/>
  <c r="O2465" i="8"/>
  <c r="O2466" i="8"/>
  <c r="O2467" i="8"/>
  <c r="O2470" i="8"/>
  <c r="O2471" i="8"/>
  <c r="O2472" i="8"/>
  <c r="O2473" i="8"/>
  <c r="O2474" i="8"/>
  <c r="O2477" i="8"/>
  <c r="O2484" i="8"/>
  <c r="O2487" i="8"/>
  <c r="O2488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6" i="8"/>
  <c r="O2507" i="8"/>
  <c r="O2508" i="8"/>
  <c r="O2509" i="8"/>
  <c r="O2512" i="8"/>
  <c r="O2513" i="8"/>
  <c r="O2514" i="8"/>
  <c r="O2515" i="8"/>
  <c r="O2520" i="8"/>
  <c r="O2521" i="8"/>
  <c r="O2525" i="8"/>
  <c r="O2526" i="8"/>
  <c r="O2527" i="8"/>
  <c r="O2528" i="8"/>
  <c r="O2529" i="8"/>
  <c r="O2534" i="8"/>
  <c r="O2535" i="8"/>
  <c r="O2536" i="8"/>
  <c r="O2537" i="8"/>
  <c r="O2539" i="8"/>
  <c r="O2540" i="8"/>
  <c r="O2545" i="8"/>
  <c r="O2546" i="8"/>
  <c r="O2547" i="8"/>
  <c r="O2550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3" i="8"/>
  <c r="O2574" i="8"/>
  <c r="O2578" i="8"/>
  <c r="O2579" i="8"/>
  <c r="O2580" i="8"/>
  <c r="O2581" i="8"/>
  <c r="O2582" i="8"/>
  <c r="O2583" i="8"/>
  <c r="O2584" i="8"/>
  <c r="O2585" i="8"/>
  <c r="O2586" i="8"/>
  <c r="O2587" i="8"/>
  <c r="O2588" i="8"/>
  <c r="O2590" i="8"/>
  <c r="O2591" i="8"/>
  <c r="O2596" i="8"/>
  <c r="O2597" i="8"/>
  <c r="O2598" i="8"/>
  <c r="O2603" i="8"/>
  <c r="O2604" i="8"/>
  <c r="O2609" i="8"/>
  <c r="O2612" i="8"/>
  <c r="O2613" i="8"/>
  <c r="O2614" i="8"/>
  <c r="O2616" i="8"/>
  <c r="O2624" i="8"/>
  <c r="O2625" i="8"/>
  <c r="O2626" i="8"/>
  <c r="O2627" i="8"/>
  <c r="O2628" i="8"/>
  <c r="O2629" i="8"/>
  <c r="O2631" i="8"/>
  <c r="O2632" i="8"/>
  <c r="O2638" i="8"/>
  <c r="O2639" i="8"/>
  <c r="O2640" i="8"/>
  <c r="O2641" i="8"/>
  <c r="O2642" i="8"/>
  <c r="O2647" i="8"/>
  <c r="O2648" i="8"/>
  <c r="O2650" i="8"/>
  <c r="O2652" i="8"/>
  <c r="O2653" i="8"/>
  <c r="O2657" i="8"/>
  <c r="O2658" i="8"/>
  <c r="O2659" i="8"/>
  <c r="O2661" i="8"/>
  <c r="O2664" i="8"/>
  <c r="O2665" i="8"/>
  <c r="O2666" i="8"/>
  <c r="O2667" i="8"/>
  <c r="O2668" i="8"/>
  <c r="O2669" i="8"/>
  <c r="O2671" i="8"/>
  <c r="O2672" i="8"/>
  <c r="O2676" i="8"/>
  <c r="O2677" i="8"/>
  <c r="O2679" i="8"/>
  <c r="O2680" i="8"/>
  <c r="O2681" i="8"/>
  <c r="O2682" i="8"/>
  <c r="O2683" i="8"/>
  <c r="O2684" i="8"/>
  <c r="O2685" i="8"/>
  <c r="O2686" i="8"/>
  <c r="O2687" i="8"/>
  <c r="O2690" i="8"/>
  <c r="O2691" i="8"/>
  <c r="O2695" i="8"/>
  <c r="O2696" i="8"/>
  <c r="O2697" i="8"/>
  <c r="O2698" i="8"/>
  <c r="O2699" i="8"/>
  <c r="O2700" i="8"/>
  <c r="O2701" i="8"/>
  <c r="O2703" i="8"/>
  <c r="O2704" i="8"/>
  <c r="O2705" i="8"/>
  <c r="O2707" i="8"/>
  <c r="O2714" i="8"/>
  <c r="O2715" i="8"/>
  <c r="O2719" i="8"/>
  <c r="O2721" i="8"/>
  <c r="O2722" i="8"/>
  <c r="O2723" i="8"/>
  <c r="O2724" i="8"/>
  <c r="O2725" i="8"/>
  <c r="O2726" i="8"/>
  <c r="O2727" i="8"/>
  <c r="O2728" i="8"/>
  <c r="O2729" i="8"/>
  <c r="O2730" i="8"/>
  <c r="O2732" i="8"/>
  <c r="O2734" i="8"/>
  <c r="O2735" i="8"/>
  <c r="O2736" i="8"/>
  <c r="O2737" i="8"/>
  <c r="O2738" i="8"/>
  <c r="O2739" i="8"/>
  <c r="O2742" i="8"/>
  <c r="O2743" i="8"/>
  <c r="O2744" i="8"/>
  <c r="O2745" i="8"/>
  <c r="O2746" i="8"/>
  <c r="O2752" i="8"/>
  <c r="O2754" i="8"/>
  <c r="O2756" i="8"/>
  <c r="O2757" i="8"/>
  <c r="O2758" i="8"/>
  <c r="O2761" i="8"/>
  <c r="O2763" i="8"/>
  <c r="O2764" i="8"/>
  <c r="O2765" i="8"/>
  <c r="O2770" i="8"/>
  <c r="O2771" i="8"/>
  <c r="O2773" i="8"/>
  <c r="O2774" i="8"/>
  <c r="O2775" i="8"/>
  <c r="O2776" i="8"/>
  <c r="O2778" i="8"/>
  <c r="O2779" i="8"/>
  <c r="O2782" i="8"/>
  <c r="O2783" i="8"/>
  <c r="O2786" i="8"/>
  <c r="O2789" i="8"/>
  <c r="O2790" i="8"/>
  <c r="O2791" i="8"/>
  <c r="O2792" i="8"/>
  <c r="O2793" i="8"/>
  <c r="O2795" i="8"/>
  <c r="O2800" i="8"/>
  <c r="O2801" i="8"/>
  <c r="O2802" i="8"/>
  <c r="O2803" i="8"/>
  <c r="O2804" i="8"/>
  <c r="O2808" i="8"/>
  <c r="O2809" i="8"/>
  <c r="O2813" i="8"/>
  <c r="O2815" i="8"/>
  <c r="O2816" i="8"/>
  <c r="O2817" i="8"/>
  <c r="O2818" i="8"/>
  <c r="O2819" i="8"/>
  <c r="O2820" i="8"/>
  <c r="O2821" i="8"/>
  <c r="O2822" i="8"/>
  <c r="O2823" i="8"/>
  <c r="O2825" i="8"/>
  <c r="O2826" i="8"/>
  <c r="O2831" i="8"/>
  <c r="O2832" i="8"/>
  <c r="O2833" i="8"/>
  <c r="O2834" i="8"/>
  <c r="O2835" i="8"/>
  <c r="O2836" i="8"/>
  <c r="O2837" i="8"/>
  <c r="O2838" i="8"/>
  <c r="O2840" i="8"/>
  <c r="O2841" i="8"/>
  <c r="O2842" i="8"/>
  <c r="O2843" i="8"/>
  <c r="O2845" i="8"/>
  <c r="O2846" i="8"/>
  <c r="O2847" i="8"/>
  <c r="O2849" i="8"/>
  <c r="O2850" i="8"/>
  <c r="O2851" i="8"/>
  <c r="O2852" i="8"/>
  <c r="O2853" i="8"/>
  <c r="O2854" i="8"/>
  <c r="O2855" i="8"/>
  <c r="O2856" i="8"/>
  <c r="O2858" i="8"/>
  <c r="O2859" i="8"/>
  <c r="O2860" i="8"/>
  <c r="O2863" i="8"/>
  <c r="O2864" i="8"/>
  <c r="O2865" i="8"/>
  <c r="O2866" i="8"/>
  <c r="O2873" i="8"/>
  <c r="O2875" i="8"/>
  <c r="O2878" i="8"/>
  <c r="O2879" i="8"/>
  <c r="O2883" i="8"/>
  <c r="O2886" i="8"/>
  <c r="O2887" i="8"/>
  <c r="O2891" i="8"/>
  <c r="O2892" i="8"/>
  <c r="O2893" i="8"/>
  <c r="O2896" i="8"/>
  <c r="O2897" i="8"/>
  <c r="O2898" i="8"/>
  <c r="O2900" i="8"/>
  <c r="O2902" i="8"/>
  <c r="O2909" i="8"/>
  <c r="O2911" i="8"/>
  <c r="O2912" i="8"/>
  <c r="O2914" i="8"/>
  <c r="O2915" i="8"/>
  <c r="O2916" i="8"/>
  <c r="O2919" i="8"/>
  <c r="O2920" i="8"/>
  <c r="O2923" i="8"/>
  <c r="O2924" i="8"/>
  <c r="O2926" i="8"/>
  <c r="O2927" i="8"/>
  <c r="O2928" i="8"/>
  <c r="O2929" i="8"/>
  <c r="O2930" i="8"/>
  <c r="O2932" i="8"/>
  <c r="O2933" i="8"/>
  <c r="O2935" i="8"/>
  <c r="O2936" i="8"/>
  <c r="O2937" i="8"/>
  <c r="O2938" i="8"/>
  <c r="O2939" i="8"/>
  <c r="O2940" i="8"/>
  <c r="O2941" i="8"/>
  <c r="O2942" i="8"/>
  <c r="O2943" i="8"/>
  <c r="O2944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5" i="8"/>
  <c r="O2966" i="8"/>
  <c r="O2967" i="8"/>
  <c r="O2968" i="8"/>
  <c r="O2969" i="8"/>
  <c r="O2970" i="8"/>
  <c r="O2971" i="8"/>
  <c r="O2972" i="8"/>
  <c r="O2974" i="8"/>
  <c r="O2975" i="8"/>
  <c r="O2976" i="8"/>
  <c r="O2977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8" i="8"/>
  <c r="O2999" i="8"/>
  <c r="O3000" i="8"/>
  <c r="O3004" i="8"/>
  <c r="O3005" i="8"/>
  <c r="O3006" i="8"/>
  <c r="O3007" i="8"/>
  <c r="O3008" i="8"/>
  <c r="O3011" i="8"/>
  <c r="O3012" i="8"/>
  <c r="O3013" i="8"/>
  <c r="O3014" i="8"/>
  <c r="O3015" i="8"/>
  <c r="O3016" i="8"/>
  <c r="O3017" i="8"/>
  <c r="O3018" i="8"/>
  <c r="O3020" i="8"/>
  <c r="O3021" i="8"/>
  <c r="O3022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9" i="8"/>
  <c r="O3040" i="8"/>
  <c r="O3041" i="8"/>
  <c r="O3043" i="8"/>
  <c r="O3051" i="8"/>
  <c r="O3052" i="8"/>
  <c r="O3057" i="8"/>
  <c r="O3058" i="8"/>
  <c r="O3059" i="8"/>
  <c r="O3060" i="8"/>
  <c r="O3062" i="8"/>
  <c r="O3065" i="8"/>
  <c r="O3066" i="8"/>
  <c r="O3069" i="8"/>
  <c r="O3070" i="8"/>
  <c r="O3071" i="8"/>
  <c r="O3076" i="8"/>
  <c r="O3077" i="8"/>
  <c r="O3079" i="8"/>
  <c r="O3080" i="8"/>
  <c r="O3082" i="8"/>
  <c r="O3083" i="8"/>
  <c r="O3090" i="8"/>
  <c r="O3091" i="8"/>
  <c r="O3092" i="8"/>
  <c r="O3097" i="8"/>
  <c r="O3098" i="8"/>
  <c r="O3102" i="8"/>
  <c r="O3103" i="8"/>
  <c r="O3104" i="8"/>
  <c r="O3105" i="8"/>
  <c r="O3106" i="8"/>
  <c r="O3116" i="8"/>
  <c r="O3117" i="8"/>
  <c r="O3118" i="8"/>
  <c r="O3120" i="8"/>
  <c r="O3123" i="8"/>
  <c r="O3124" i="8"/>
  <c r="O3128" i="8"/>
  <c r="O3129" i="8"/>
  <c r="O3130" i="8"/>
  <c r="O3132" i="8"/>
  <c r="O3134" i="8"/>
  <c r="O3140" i="8"/>
  <c r="O3141" i="8"/>
  <c r="O3145" i="8"/>
  <c r="O3146" i="8"/>
  <c r="O3147" i="8"/>
  <c r="O3148" i="8"/>
  <c r="O3149" i="8"/>
  <c r="O3150" i="8"/>
  <c r="O3151" i="8"/>
  <c r="O3154" i="8"/>
  <c r="O3155" i="8"/>
  <c r="O3156" i="8"/>
  <c r="O3158" i="8"/>
  <c r="O3164" i="8"/>
  <c r="O3166" i="8"/>
  <c r="O3167" i="8"/>
  <c r="O3171" i="8"/>
  <c r="O3172" i="8"/>
  <c r="O3173" i="8"/>
  <c r="O3176" i="8"/>
  <c r="O3177" i="8"/>
  <c r="O3184" i="8"/>
  <c r="O3185" i="8"/>
  <c r="O3186" i="8"/>
  <c r="O3190" i="8"/>
  <c r="O3193" i="8"/>
  <c r="O3194" i="8"/>
  <c r="O3195" i="8"/>
  <c r="O3197" i="8"/>
  <c r="O3202" i="8"/>
  <c r="O3204" i="8"/>
  <c r="O3205" i="8"/>
  <c r="O3209" i="8"/>
  <c r="O3210" i="8"/>
  <c r="O3211" i="8"/>
  <c r="O3214" i="8"/>
  <c r="O3215" i="8"/>
  <c r="O3216" i="8"/>
  <c r="O3220" i="8"/>
  <c r="O3221" i="8"/>
  <c r="O3223" i="8"/>
  <c r="O3224" i="8"/>
  <c r="O3225" i="8"/>
  <c r="O3226" i="8"/>
  <c r="O3227" i="8"/>
  <c r="O3230" i="8"/>
  <c r="O3231" i="8"/>
  <c r="O3232" i="8"/>
  <c r="O3235" i="8"/>
  <c r="O3236" i="8"/>
  <c r="O3237" i="8"/>
  <c r="O3239" i="8"/>
  <c r="O3242" i="8"/>
  <c r="O3243" i="8"/>
  <c r="O3244" i="8"/>
  <c r="O3247" i="8"/>
  <c r="O3248" i="8"/>
  <c r="O3249" i="8"/>
  <c r="O3250" i="8"/>
  <c r="O3251" i="8"/>
  <c r="O3259" i="8"/>
  <c r="O3263" i="8"/>
  <c r="O3264" i="8"/>
  <c r="O3265" i="8"/>
  <c r="O3267" i="8"/>
  <c r="O3272" i="8"/>
  <c r="O3275" i="8"/>
  <c r="O3276" i="8"/>
  <c r="O3277" i="8"/>
  <c r="O3278" i="8"/>
  <c r="O3280" i="8"/>
  <c r="O3289" i="8"/>
  <c r="O3290" i="8"/>
  <c r="O3294" i="8"/>
  <c r="O3295" i="8"/>
  <c r="O3298" i="8"/>
  <c r="O3299" i="8"/>
  <c r="O3300" i="8"/>
  <c r="O3301" i="8"/>
  <c r="O3303" i="8"/>
  <c r="O3308" i="8"/>
  <c r="O3309" i="8"/>
  <c r="O3310" i="8"/>
  <c r="O3315" i="8"/>
  <c r="O3316" i="8"/>
  <c r="O3319" i="8"/>
  <c r="O3320" i="8"/>
  <c r="O3321" i="8"/>
  <c r="O3323" i="8"/>
  <c r="O3324" i="8"/>
  <c r="O3327" i="8"/>
  <c r="O3328" i="8"/>
  <c r="O3329" i="8"/>
  <c r="O3330" i="8"/>
  <c r="O3332" i="8"/>
  <c r="O3333" i="8"/>
  <c r="O3334" i="8"/>
  <c r="O3336" i="8"/>
  <c r="O3339" i="8"/>
  <c r="O3341" i="8"/>
  <c r="O3342" i="8"/>
  <c r="O3343" i="8"/>
  <c r="O3345" i="8"/>
  <c r="O3348" i="8"/>
  <c r="O3349" i="8"/>
  <c r="O3353" i="8"/>
  <c r="O3354" i="8"/>
  <c r="O3355" i="8"/>
  <c r="O3357" i="8"/>
  <c r="O3365" i="8"/>
  <c r="O3368" i="8"/>
  <c r="O3370" i="8"/>
  <c r="O3371" i="8"/>
  <c r="O3372" i="8"/>
  <c r="O3373" i="8"/>
  <c r="O3374" i="8"/>
  <c r="O3377" i="8"/>
  <c r="O3378" i="8"/>
  <c r="O3380" i="8"/>
  <c r="O3382" i="8"/>
  <c r="O3383" i="8"/>
  <c r="O3384" i="8"/>
  <c r="O3385" i="8"/>
  <c r="O3387" i="8"/>
  <c r="O3392" i="8"/>
  <c r="O3393" i="8"/>
  <c r="O3395" i="8"/>
  <c r="O3403" i="8"/>
  <c r="O3404" i="8"/>
  <c r="O3406" i="8"/>
  <c r="O3408" i="8"/>
  <c r="O3409" i="8"/>
  <c r="O3410" i="8"/>
  <c r="O3412" i="8"/>
  <c r="O3416" i="8"/>
  <c r="O3417" i="8"/>
  <c r="O3418" i="8"/>
  <c r="O3420" i="8"/>
  <c r="O3421" i="8"/>
  <c r="O3422" i="8"/>
  <c r="O3424" i="8"/>
  <c r="O3429" i="8"/>
  <c r="O3430" i="8"/>
  <c r="O3431" i="8"/>
  <c r="O3434" i="8"/>
  <c r="O3435" i="8"/>
  <c r="O3436" i="8"/>
  <c r="O3437" i="8"/>
  <c r="O3439" i="8"/>
  <c r="O3442" i="8"/>
  <c r="O3444" i="8"/>
  <c r="O3446" i="8"/>
  <c r="O3447" i="8"/>
  <c r="O3448" i="8"/>
  <c r="O3449" i="8"/>
  <c r="O3451" i="8"/>
  <c r="O3454" i="8"/>
  <c r="O3455" i="8"/>
  <c r="O3459" i="8"/>
  <c r="O3460" i="8"/>
  <c r="O3461" i="8"/>
  <c r="O3467" i="8"/>
  <c r="O3468" i="8"/>
  <c r="O3469" i="8"/>
  <c r="O3470" i="8"/>
  <c r="O3472" i="8"/>
  <c r="O3473" i="8"/>
  <c r="O3474" i="8"/>
  <c r="O3475" i="8"/>
  <c r="O3476" i="8"/>
  <c r="O3477" i="8"/>
  <c r="O3479" i="8"/>
  <c r="O3480" i="8"/>
  <c r="O3481" i="8"/>
  <c r="O3482" i="8"/>
  <c r="O3483" i="8"/>
  <c r="O3490" i="8"/>
  <c r="O3494" i="8"/>
  <c r="O3495" i="8"/>
  <c r="O3496" i="8"/>
  <c r="O3497" i="8"/>
  <c r="O3502" i="8"/>
  <c r="O3503" i="8"/>
  <c r="O3504" i="8"/>
  <c r="O3505" i="8"/>
  <c r="O3509" i="8"/>
  <c r="O3510" i="8"/>
  <c r="O3511" i="8"/>
  <c r="O3513" i="8"/>
  <c r="O3515" i="8"/>
  <c r="O3521" i="8"/>
  <c r="O3525" i="8"/>
  <c r="O3527" i="8"/>
  <c r="O3529" i="8"/>
  <c r="O3535" i="8"/>
  <c r="O3537" i="8"/>
  <c r="O3540" i="8"/>
  <c r="O3541" i="8"/>
  <c r="O3542" i="8"/>
  <c r="O3544" i="8"/>
  <c r="O3547" i="8"/>
  <c r="O3548" i="8"/>
  <c r="O3549" i="8"/>
  <c r="O3552" i="8"/>
  <c r="O3553" i="8"/>
  <c r="O3555" i="8"/>
  <c r="O3559" i="8"/>
  <c r="O3560" i="8"/>
  <c r="O3561" i="8"/>
  <c r="O3564" i="8"/>
  <c r="O3565" i="8"/>
  <c r="O3566" i="8"/>
  <c r="O3568" i="8"/>
  <c r="O3576" i="8"/>
  <c r="O3582" i="8"/>
  <c r="O3583" i="8"/>
  <c r="O3584" i="8"/>
  <c r="O3586" i="8"/>
  <c r="O3587" i="8"/>
  <c r="O3590" i="8"/>
  <c r="O3591" i="8"/>
  <c r="O3595" i="8"/>
  <c r="O3596" i="8"/>
  <c r="O3597" i="8"/>
  <c r="O3598" i="8"/>
  <c r="O3605" i="8"/>
  <c r="O3607" i="8"/>
  <c r="O3610" i="8"/>
  <c r="O3611" i="8"/>
  <c r="O3612" i="8"/>
  <c r="O3613" i="8"/>
  <c r="O3615" i="8"/>
  <c r="O3619" i="8"/>
  <c r="O3620" i="8"/>
  <c r="O3624" i="8"/>
  <c r="O3625" i="8"/>
  <c r="O3627" i="8"/>
  <c r="O3629" i="8"/>
  <c r="O3634" i="8"/>
  <c r="O3635" i="8"/>
  <c r="O3639" i="8"/>
  <c r="O3640" i="8"/>
  <c r="O3642" i="8"/>
  <c r="O3644" i="8"/>
  <c r="O3648" i="8"/>
  <c r="O3649" i="8"/>
  <c r="O3650" i="8"/>
  <c r="O3651" i="8"/>
  <c r="O3653" i="8"/>
  <c r="O3654" i="8"/>
  <c r="O3655" i="8"/>
  <c r="O3656" i="8"/>
  <c r="O3658" i="8"/>
  <c r="O3659" i="8"/>
  <c r="O3667" i="8"/>
  <c r="O3668" i="8"/>
  <c r="O3669" i="8"/>
  <c r="O3671" i="8"/>
  <c r="O3679" i="8"/>
  <c r="O3684" i="8"/>
  <c r="O3685" i="8"/>
  <c r="O3686" i="8"/>
  <c r="O3688" i="8"/>
  <c r="O3691" i="8"/>
  <c r="O3693" i="8"/>
  <c r="O3696" i="8"/>
  <c r="O3697" i="8"/>
  <c r="O3698" i="8"/>
  <c r="O3700" i="8"/>
  <c r="O3705" i="8"/>
  <c r="O3706" i="8"/>
  <c r="O3707" i="8"/>
  <c r="O3710" i="8"/>
  <c r="O3711" i="8"/>
  <c r="O3712" i="8"/>
  <c r="O3713" i="8"/>
  <c r="O3716" i="8"/>
  <c r="O3724" i="8"/>
  <c r="O3725" i="8"/>
  <c r="O3726" i="8"/>
  <c r="O3727" i="8"/>
  <c r="O3728" i="8"/>
  <c r="O3729" i="8"/>
  <c r="O3730" i="8"/>
  <c r="O3733" i="8"/>
  <c r="O3734" i="8"/>
  <c r="O3740" i="8"/>
  <c r="O3743" i="8"/>
  <c r="O3744" i="8"/>
  <c r="O3745" i="8"/>
  <c r="O3746" i="8"/>
  <c r="O3747" i="8"/>
  <c r="O3758" i="8"/>
  <c r="O3759" i="8"/>
  <c r="O3760" i="8"/>
  <c r="O3761" i="8"/>
  <c r="O3763" i="8"/>
  <c r="O3769" i="8"/>
  <c r="O3774" i="8"/>
  <c r="O3775" i="8"/>
  <c r="O3777" i="8"/>
  <c r="O3783" i="8"/>
  <c r="O3784" i="8"/>
  <c r="O3786" i="8"/>
  <c r="O3789" i="8"/>
  <c r="O3790" i="8"/>
  <c r="O3798" i="8"/>
  <c r="O3799" i="8"/>
  <c r="O3800" i="8"/>
  <c r="O3806" i="8"/>
  <c r="O3810" i="8"/>
  <c r="O3811" i="8"/>
  <c r="O3813" i="8"/>
  <c r="O3816" i="8"/>
  <c r="O3817" i="8"/>
  <c r="O3819" i="8"/>
  <c r="O3820" i="8"/>
  <c r="O3822" i="8"/>
  <c r="O3823" i="8"/>
  <c r="O3827" i="8"/>
  <c r="O3830" i="8"/>
  <c r="O3831" i="8"/>
  <c r="O3832" i="8"/>
  <c r="O3834" i="8"/>
  <c r="O3835" i="8"/>
  <c r="O3838" i="8"/>
  <c r="O3839" i="8"/>
  <c r="O3841" i="8"/>
  <c r="O3842" i="8"/>
  <c r="O3843" i="8"/>
  <c r="O3844" i="8"/>
  <c r="O3845" i="8"/>
  <c r="O3847" i="8"/>
  <c r="O3853" i="8"/>
  <c r="O3856" i="8"/>
  <c r="O3857" i="8"/>
  <c r="O3858" i="8"/>
  <c r="O3859" i="8"/>
  <c r="O3860" i="8"/>
  <c r="O3861" i="8"/>
  <c r="O3862" i="8"/>
  <c r="O3863" i="8"/>
  <c r="O3866" i="8"/>
  <c r="O3867" i="8"/>
  <c r="O3868" i="8"/>
  <c r="O3869" i="8"/>
  <c r="O3877" i="8"/>
  <c r="O3878" i="8"/>
  <c r="O3883" i="8"/>
  <c r="O3884" i="8"/>
  <c r="O3885" i="8"/>
  <c r="O3886" i="8"/>
  <c r="O3888" i="8"/>
  <c r="O3892" i="8"/>
  <c r="O3893" i="8"/>
  <c r="O3895" i="8"/>
  <c r="O3897" i="8"/>
  <c r="O3898" i="8"/>
  <c r="O3902" i="8"/>
  <c r="O3906" i="8"/>
  <c r="O3907" i="8"/>
  <c r="O3908" i="8"/>
  <c r="O3909" i="8"/>
  <c r="O3914" i="8"/>
  <c r="O3915" i="8"/>
  <c r="O3916" i="8"/>
  <c r="O3919" i="8"/>
  <c r="O3920" i="8"/>
  <c r="O3921" i="8"/>
  <c r="O3922" i="8"/>
  <c r="O3924" i="8"/>
  <c r="O3928" i="8"/>
  <c r="O3929" i="8"/>
  <c r="O3933" i="8"/>
  <c r="O3934" i="8"/>
  <c r="O3935" i="8"/>
  <c r="O3937" i="8"/>
  <c r="O3943" i="8"/>
  <c r="O3945" i="8"/>
  <c r="O3946" i="8"/>
  <c r="O3947" i="8"/>
  <c r="O3949" i="8"/>
  <c r="O3952" i="8"/>
  <c r="O3955" i="8"/>
  <c r="O3956" i="8"/>
  <c r="O3957" i="8"/>
  <c r="O3962" i="8"/>
  <c r="O3963" i="8"/>
  <c r="O3966" i="8"/>
  <c r="O3967" i="8"/>
  <c r="O3968" i="8"/>
  <c r="O3970" i="8"/>
  <c r="O3978" i="8"/>
  <c r="O3979" i="8"/>
  <c r="O3981" i="8"/>
  <c r="O3984" i="8"/>
  <c r="O3985" i="8"/>
  <c r="O3986" i="8"/>
  <c r="O3987" i="8"/>
  <c r="O3990" i="8"/>
  <c r="O3995" i="8"/>
  <c r="O3996" i="8"/>
  <c r="O3998" i="8"/>
  <c r="O4000" i="8"/>
  <c r="O4006" i="8"/>
  <c r="O4007" i="8"/>
  <c r="O4011" i="8"/>
  <c r="O4012" i="8"/>
  <c r="O4018" i="8"/>
  <c r="O4021" i="8"/>
  <c r="O4022" i="8"/>
  <c r="O4023" i="8"/>
  <c r="O4024" i="8"/>
  <c r="O4034" i="8"/>
  <c r="O4035" i="8"/>
  <c r="O4036" i="8"/>
  <c r="O4038" i="8"/>
  <c r="O4044" i="8"/>
  <c r="O4046" i="8"/>
  <c r="O4047" i="8"/>
  <c r="O4054" i="8"/>
  <c r="O4057" i="8"/>
  <c r="O4058" i="8"/>
  <c r="O4059" i="8"/>
  <c r="O4061" i="8"/>
  <c r="O4068" i="8"/>
  <c r="O4070" i="8"/>
  <c r="O4073" i="8"/>
  <c r="O4074" i="8"/>
  <c r="O4076" i="8"/>
  <c r="O4083" i="8"/>
  <c r="O4088" i="8"/>
  <c r="O4089" i="8"/>
  <c r="O4090" i="8"/>
  <c r="O4092" i="8"/>
  <c r="O4093" i="8"/>
  <c r="O4099" i="8"/>
  <c r="O4102" i="8"/>
  <c r="O4103" i="8"/>
  <c r="O4104" i="8"/>
  <c r="O4105" i="8"/>
  <c r="O4106" i="8"/>
  <c r="O4107" i="8"/>
  <c r="O4110" i="8"/>
  <c r="O4111" i="8"/>
  <c r="O4114" i="8"/>
  <c r="O4115" i="8"/>
  <c r="O4116" i="8"/>
  <c r="O4118" i="8"/>
  <c r="O4126" i="8"/>
  <c r="O4132" i="8"/>
  <c r="O4133" i="8"/>
  <c r="O4134" i="8"/>
  <c r="O4136" i="8"/>
  <c r="O4144" i="8"/>
  <c r="O4149" i="8"/>
  <c r="O4150" i="8"/>
  <c r="O4151" i="8"/>
  <c r="O4153" i="8"/>
  <c r="O4160" i="8"/>
  <c r="O4161" i="8"/>
  <c r="O4163" i="8"/>
  <c r="O4166" i="8"/>
  <c r="O4167" i="8"/>
  <c r="O4169" i="8"/>
  <c r="O4176" i="8"/>
  <c r="O4177" i="8"/>
  <c r="O4178" i="8"/>
  <c r="O4180" i="8"/>
  <c r="O4181" i="8"/>
  <c r="O4182" i="8"/>
  <c r="O4185" i="8"/>
  <c r="O4190" i="8"/>
  <c r="O4192" i="8"/>
  <c r="O4195" i="8"/>
  <c r="O4196" i="8"/>
  <c r="O4197" i="8"/>
  <c r="O4199" i="8"/>
  <c r="O4201" i="8"/>
  <c r="O4207" i="8"/>
  <c r="O4209" i="8"/>
  <c r="O4212" i="8"/>
  <c r="O4213" i="8"/>
  <c r="O4214" i="8"/>
  <c r="O4216" i="8"/>
  <c r="O4222" i="8"/>
  <c r="O4223" i="8"/>
  <c r="O4224" i="8"/>
  <c r="O4227" i="8"/>
  <c r="O4228" i="8"/>
  <c r="O4229" i="8"/>
  <c r="O4231" i="8"/>
  <c r="O4233" i="8"/>
  <c r="O4239" i="8"/>
  <c r="O4244" i="8"/>
  <c r="O4245" i="8"/>
  <c r="O4247" i="8"/>
  <c r="O4254" i="8"/>
  <c r="O4258" i="8"/>
  <c r="O4259" i="8"/>
  <c r="O4260" i="8"/>
  <c r="O4261" i="8"/>
  <c r="O4271" i="8"/>
  <c r="O4272" i="8"/>
  <c r="O4273" i="8"/>
  <c r="O4274" i="8"/>
  <c r="O4276" i="8"/>
  <c r="O4281" i="8"/>
  <c r="O4283" i="8"/>
  <c r="O4286" i="8"/>
  <c r="O4287" i="8"/>
  <c r="O4288" i="8"/>
  <c r="O4292" i="8"/>
  <c r="O4293" i="8"/>
  <c r="O4295" i="8"/>
  <c r="O4296" i="8"/>
  <c r="O4300" i="8"/>
  <c r="O4301" i="8"/>
  <c r="O4303" i="8"/>
  <c r="O4304" i="8"/>
  <c r="O4308" i="8"/>
  <c r="O4309" i="8"/>
  <c r="O4313" i="8"/>
  <c r="O4314" i="8"/>
  <c r="O4315" i="8"/>
  <c r="O4321" i="8"/>
  <c r="O4323" i="8"/>
  <c r="O4325" i="8"/>
  <c r="O4326" i="8"/>
  <c r="O4327" i="8"/>
  <c r="O4335" i="8"/>
  <c r="O4336" i="8"/>
  <c r="O4337" i="8"/>
  <c r="O4338" i="8"/>
  <c r="O4340" i="8"/>
  <c r="O4345" i="8"/>
  <c r="O4348" i="8"/>
  <c r="O4349" i="8"/>
  <c r="O4350" i="8"/>
  <c r="O4351" i="8"/>
  <c r="O4361" i="8"/>
  <c r="O4362" i="8"/>
  <c r="O4363" i="8"/>
  <c r="O4365" i="8"/>
  <c r="O4368" i="8"/>
  <c r="O4369" i="8"/>
  <c r="O4370" i="8"/>
  <c r="O4372" i="8"/>
  <c r="O4373" i="8"/>
  <c r="O4374" i="8"/>
  <c r="O4379" i="8"/>
  <c r="O4380" i="8"/>
  <c r="O4382" i="8"/>
  <c r="O4387" i="8"/>
  <c r="O4390" i="8"/>
  <c r="O4391" i="8"/>
  <c r="O4392" i="8"/>
  <c r="O4396" i="8"/>
  <c r="O4397" i="8"/>
  <c r="O4398" i="8"/>
  <c r="O4400" i="8"/>
  <c r="O4403" i="8"/>
  <c r="O4404" i="8"/>
  <c r="O4406" i="8"/>
  <c r="O4407" i="8"/>
  <c r="O4411" i="8"/>
  <c r="O4412" i="8"/>
  <c r="O4413" i="8"/>
  <c r="O4416" i="8"/>
  <c r="O4417" i="8"/>
  <c r="O4419" i="8"/>
  <c r="O4420" i="8"/>
  <c r="O4423" i="8"/>
  <c r="O4427" i="8"/>
  <c r="O4428" i="8"/>
  <c r="O4429" i="8"/>
  <c r="O4430" i="8"/>
  <c r="O4437" i="8"/>
  <c r="O4438" i="8"/>
  <c r="O4439" i="8"/>
  <c r="O4441" i="8"/>
  <c r="O4449" i="8"/>
  <c r="O4455" i="8"/>
  <c r="O4456" i="8"/>
  <c r="O4457" i="8"/>
  <c r="O4458" i="8"/>
  <c r="O4459" i="8"/>
  <c r="O4466" i="8"/>
  <c r="O4469" i="8"/>
  <c r="O4471" i="8"/>
  <c r="O4472" i="8"/>
  <c r="O4473" i="8"/>
  <c r="O4476" i="8"/>
  <c r="O4479" i="8"/>
  <c r="O4480" i="8"/>
  <c r="O4481" i="8"/>
  <c r="O4484" i="8"/>
  <c r="O4485" i="8"/>
  <c r="O4486" i="8"/>
  <c r="O4488" i="8"/>
  <c r="O4491" i="8"/>
  <c r="O4492" i="8"/>
  <c r="O4493" i="8"/>
  <c r="O4496" i="8"/>
  <c r="O4497" i="8"/>
  <c r="O4498" i="8"/>
  <c r="O4499" i="8"/>
  <c r="O4500" i="8"/>
  <c r="O4502" i="8"/>
  <c r="O4507" i="8"/>
  <c r="O4508" i="8"/>
  <c r="O4510" i="8"/>
  <c r="O4511" i="8"/>
  <c r="O4512" i="8"/>
  <c r="O4513" i="8"/>
  <c r="O4514" i="8"/>
  <c r="O4515" i="8"/>
  <c r="O4516" i="8"/>
  <c r="O4517" i="8"/>
  <c r="O4518" i="8"/>
  <c r="O4520" i="8"/>
  <c r="O4521" i="8"/>
  <c r="O4522" i="8"/>
  <c r="O4524" i="8"/>
  <c r="O4525" i="8"/>
  <c r="O4528" i="8"/>
  <c r="O4529" i="8"/>
  <c r="O4530" i="8"/>
  <c r="O4531" i="8"/>
  <c r="O4533" i="8"/>
  <c r="O4534" i="8"/>
  <c r="O4535" i="8"/>
  <c r="O4542" i="8"/>
  <c r="O4544" i="8"/>
  <c r="O4545" i="8"/>
  <c r="O4546" i="8"/>
  <c r="O4551" i="8"/>
  <c r="O4552" i="8"/>
  <c r="O4554" i="8"/>
  <c r="O4555" i="8"/>
  <c r="O4556" i="8"/>
  <c r="O4560" i="8"/>
  <c r="O4561" i="8"/>
  <c r="O4564" i="8"/>
  <c r="O4565" i="8"/>
  <c r="O4566" i="8"/>
  <c r="O4568" i="8"/>
  <c r="O4576" i="8"/>
  <c r="O4577" i="8"/>
  <c r="O4580" i="8"/>
  <c r="O4582" i="8"/>
  <c r="O4583" i="8"/>
  <c r="O4584" i="8"/>
  <c r="O4586" i="8"/>
  <c r="O4589" i="8"/>
  <c r="O4590" i="8"/>
  <c r="O4591" i="8"/>
  <c r="O4593" i="8"/>
  <c r="O4594" i="8"/>
  <c r="O4595" i="8"/>
  <c r="O4603" i="8"/>
  <c r="O4604" i="8"/>
  <c r="O4605" i="8"/>
  <c r="O4607" i="8"/>
  <c r="O4613" i="8"/>
  <c r="O4614" i="8"/>
  <c r="O4615" i="8"/>
  <c r="O4619" i="8"/>
  <c r="O4620" i="8"/>
  <c r="O4626" i="8"/>
  <c r="O4627" i="8"/>
  <c r="O4628" i="8"/>
  <c r="O4629" i="8"/>
  <c r="O4630" i="8"/>
  <c r="O4638" i="8"/>
  <c r="O4639" i="8"/>
  <c r="O4641" i="8"/>
  <c r="O4642" i="8"/>
  <c r="O4643" i="8"/>
  <c r="O4652" i="8"/>
  <c r="O4653" i="8"/>
  <c r="O4654" i="8"/>
  <c r="O4655" i="8"/>
  <c r="O4657" i="8"/>
  <c r="O4660" i="8"/>
  <c r="O4661" i="8"/>
  <c r="O4664" i="8"/>
  <c r="O4665" i="8"/>
  <c r="O4666" i="8"/>
  <c r="O4668" i="8"/>
  <c r="O4675" i="8"/>
  <c r="O4676" i="8"/>
  <c r="O4678" i="8"/>
  <c r="O4679" i="8"/>
  <c r="O4688" i="8"/>
  <c r="O4689" i="8"/>
  <c r="O4690" i="8"/>
  <c r="O4692" i="8"/>
  <c r="O4700" i="8"/>
  <c r="O4705" i="8"/>
  <c r="O4706" i="8"/>
  <c r="O4707" i="8"/>
  <c r="O4708" i="8"/>
  <c r="O4711" i="8"/>
  <c r="O4714" i="8"/>
  <c r="O4715" i="8"/>
  <c r="O4717" i="8"/>
  <c r="O4719" i="8"/>
  <c r="O4720" i="8"/>
  <c r="O4721" i="8"/>
  <c r="O4723" i="8"/>
  <c r="O4728" i="8"/>
  <c r="O4731" i="8"/>
  <c r="O4732" i="8"/>
  <c r="O4733" i="8"/>
  <c r="O4735" i="8"/>
  <c r="O4739" i="8"/>
  <c r="O4740" i="8"/>
  <c r="O4742" i="8"/>
  <c r="O4743" i="8"/>
  <c r="O4748" i="8"/>
  <c r="O4749" i="8"/>
  <c r="O4750" i="8"/>
  <c r="O4752" i="8"/>
  <c r="O4753" i="8"/>
  <c r="O4754" i="8"/>
  <c r="O4758" i="8"/>
  <c r="O4761" i="8"/>
  <c r="O4762" i="8"/>
  <c r="O4763" i="8"/>
  <c r="O4765" i="8"/>
  <c r="O4773" i="8"/>
  <c r="O4774" i="8"/>
  <c r="O4776" i="8"/>
  <c r="O4779" i="8"/>
  <c r="O4780" i="8"/>
  <c r="O4781" i="8"/>
  <c r="O4786" i="8"/>
  <c r="O4787" i="8"/>
  <c r="O4791" i="8"/>
  <c r="O4792" i="8"/>
  <c r="O4793" i="8"/>
  <c r="O4795" i="8"/>
  <c r="O4801" i="8"/>
  <c r="O4802" i="8"/>
  <c r="O4803" i="8"/>
  <c r="O4805" i="8"/>
  <c r="O4806" i="8"/>
  <c r="O4807" i="8"/>
  <c r="O4811" i="8"/>
  <c r="O4812" i="8"/>
  <c r="O4815" i="8"/>
  <c r="O4816" i="8"/>
  <c r="O4820" i="8"/>
  <c r="O4821" i="8"/>
  <c r="O4822" i="8"/>
  <c r="O4825" i="8"/>
  <c r="O4826" i="8"/>
  <c r="O4827" i="8"/>
  <c r="O4829" i="8"/>
  <c r="O4833" i="8"/>
  <c r="O4834" i="8"/>
  <c r="O4835" i="8"/>
  <c r="O4836" i="8"/>
  <c r="O4838" i="8"/>
  <c r="O4839" i="8"/>
  <c r="O4842" i="8"/>
  <c r="O4843" i="8"/>
  <c r="O4845" i="8"/>
  <c r="O4846" i="8"/>
  <c r="O4847" i="8"/>
  <c r="O4848" i="8"/>
  <c r="O4849" i="8"/>
  <c r="O4853" i="8"/>
  <c r="O4854" i="8"/>
  <c r="O4856" i="8"/>
  <c r="O4863" i="8"/>
  <c r="O4864" i="8"/>
  <c r="O4865" i="8"/>
  <c r="O4866" i="8"/>
  <c r="O4867" i="8"/>
  <c r="O4870" i="8"/>
  <c r="O4871" i="8"/>
  <c r="O4872" i="8"/>
  <c r="O4873" i="8"/>
  <c r="O4874" i="8"/>
  <c r="O4879" i="8"/>
  <c r="O4880" i="8"/>
  <c r="O4882" i="8"/>
  <c r="O4884" i="8"/>
  <c r="O4885" i="8"/>
  <c r="O4886" i="8"/>
  <c r="O4889" i="8"/>
  <c r="O4890" i="8"/>
  <c r="O4891" i="8"/>
  <c r="O4892" i="8"/>
  <c r="O4893" i="8"/>
  <c r="O4894" i="8"/>
  <c r="O4897" i="8"/>
  <c r="O4898" i="8"/>
  <c r="O4899" i="8"/>
  <c r="O4900" i="8"/>
  <c r="O4901" i="8"/>
  <c r="O4909" i="8"/>
  <c r="O4911" i="8"/>
  <c r="O4912" i="8"/>
  <c r="O4913" i="8"/>
  <c r="O4914" i="8"/>
  <c r="O4915" i="8"/>
  <c r="O4916" i="8"/>
  <c r="O4917" i="8"/>
  <c r="O4918" i="8"/>
  <c r="O4919" i="8"/>
  <c r="O4920" i="8"/>
  <c r="O4921" i="8"/>
  <c r="O4924" i="8"/>
  <c r="O4925" i="8"/>
  <c r="O4926" i="8"/>
  <c r="O4927" i="8"/>
  <c r="O4935" i="8"/>
  <c r="O4936" i="8"/>
  <c r="O4937" i="8"/>
  <c r="O4938" i="8"/>
  <c r="O4939" i="8"/>
  <c r="O4940" i="8"/>
  <c r="O4941" i="8"/>
  <c r="O4942" i="8"/>
  <c r="O4943" i="8"/>
  <c r="O4944" i="8"/>
  <c r="O4945" i="8"/>
  <c r="O4948" i="8"/>
  <c r="O4949" i="8"/>
  <c r="O4956" i="8"/>
  <c r="O4957" i="8"/>
  <c r="O4958" i="8"/>
  <c r="O4959" i="8"/>
  <c r="O4960" i="8"/>
  <c r="O4961" i="8"/>
  <c r="O4963" i="8"/>
  <c r="O4964" i="8"/>
  <c r="O4965" i="8"/>
  <c r="O4966" i="8"/>
  <c r="O4967" i="8"/>
  <c r="O4973" i="8"/>
  <c r="O4974" i="8"/>
  <c r="O4975" i="8"/>
  <c r="O4977" i="8"/>
  <c r="O4985" i="8"/>
  <c r="O4986" i="8"/>
  <c r="O4990" i="8"/>
  <c r="O4991" i="8"/>
  <c r="O4992" i="8"/>
  <c r="O5000" i="8"/>
  <c r="O5001" i="8"/>
  <c r="O5002" i="8"/>
  <c r="O5004" i="8"/>
  <c r="O5007" i="8"/>
  <c r="O5008" i="8"/>
  <c r="O5012" i="8"/>
  <c r="O5013" i="8"/>
  <c r="O5020" i="8"/>
  <c r="O5021" i="8"/>
  <c r="O5022" i="8"/>
  <c r="O5023" i="8"/>
  <c r="O5024" i="8"/>
  <c r="O5027" i="8"/>
  <c r="O5028" i="8"/>
  <c r="O5029" i="8"/>
  <c r="O5031" i="8"/>
  <c r="O5033" i="8"/>
  <c r="O5039" i="8"/>
  <c r="O5040" i="8"/>
  <c r="O5042" i="8"/>
  <c r="O5043" i="8"/>
  <c r="O5044" i="8"/>
  <c r="O5045" i="8"/>
  <c r="O5046" i="8"/>
  <c r="O5047" i="8"/>
  <c r="O5048" i="8"/>
  <c r="O5057" i="8"/>
  <c r="O5058" i="8"/>
  <c r="O5059" i="8"/>
  <c r="O5060" i="8"/>
  <c r="O5061" i="8"/>
  <c r="O5066" i="8"/>
  <c r="O5067" i="8"/>
  <c r="O5068" i="8"/>
  <c r="O5069" i="8"/>
  <c r="O5072" i="8"/>
  <c r="O5073" i="8"/>
  <c r="O5074" i="8"/>
  <c r="O5076" i="8"/>
  <c r="O5084" i="8"/>
  <c r="O5087" i="8"/>
  <c r="O5088" i="8"/>
  <c r="O5089" i="8"/>
  <c r="O5090" i="8"/>
  <c r="O5092" i="8"/>
  <c r="O5093" i="8"/>
  <c r="O5094" i="8"/>
  <c r="O5097" i="8"/>
  <c r="O5098" i="8"/>
  <c r="O5101" i="8"/>
  <c r="O5102" i="8"/>
  <c r="O5103" i="8"/>
  <c r="O5104" i="8"/>
  <c r="O5109" i="8"/>
  <c r="O5110" i="8"/>
  <c r="O5112" i="8"/>
  <c r="O5114" i="8"/>
  <c r="O5115" i="8"/>
  <c r="O5116" i="8"/>
  <c r="O5117" i="8"/>
  <c r="O5118" i="8"/>
  <c r="O5119" i="8"/>
  <c r="O5120" i="8"/>
  <c r="O5121" i="8"/>
  <c r="O5124" i="8"/>
  <c r="O5125" i="8"/>
  <c r="O5129" i="8"/>
  <c r="O5130" i="8"/>
  <c r="O5131" i="8"/>
  <c r="O5132" i="8"/>
  <c r="O5133" i="8"/>
  <c r="O5135" i="8"/>
  <c r="O5136" i="8"/>
  <c r="O5137" i="8"/>
  <c r="O5138" i="8"/>
  <c r="O5139" i="8"/>
  <c r="O5140" i="8"/>
  <c r="O5141" i="8"/>
  <c r="O5142" i="8"/>
  <c r="O5144" i="8"/>
  <c r="O5145" i="8"/>
  <c r="O5146" i="8"/>
  <c r="O5147" i="8"/>
  <c r="O5150" i="8"/>
  <c r="O5151" i="8"/>
  <c r="O5152" i="8"/>
  <c r="O5155" i="8"/>
  <c r="O5156" i="8"/>
  <c r="O5157" i="8"/>
  <c r="O5159" i="8"/>
  <c r="O5167" i="8"/>
  <c r="O5168" i="8"/>
  <c r="O5170" i="8"/>
  <c r="O5171" i="8"/>
  <c r="O5172" i="8"/>
  <c r="O5173" i="8"/>
  <c r="O5174" i="8"/>
  <c r="O5175" i="8"/>
  <c r="O5176" i="8"/>
  <c r="O5177" i="8"/>
  <c r="O5178" i="8"/>
  <c r="O5179" i="8"/>
  <c r="O5182" i="8"/>
  <c r="O5183" i="8"/>
  <c r="O5184" i="8"/>
  <c r="O5186" i="8"/>
  <c r="O5192" i="8"/>
  <c r="O5193" i="8"/>
  <c r="O5196" i="8"/>
  <c r="O5197" i="8"/>
  <c r="O5199" i="8"/>
  <c r="O5200" i="8"/>
  <c r="O5201" i="8"/>
  <c r="O5202" i="8"/>
  <c r="O5205" i="8"/>
  <c r="O5206" i="8"/>
  <c r="O5207" i="8"/>
  <c r="O5208" i="8"/>
  <c r="O5209" i="8"/>
  <c r="O5211" i="8"/>
  <c r="O5212" i="8"/>
  <c r="O5217" i="8"/>
  <c r="O5219" i="8"/>
  <c r="O5220" i="8"/>
  <c r="O5221" i="8"/>
  <c r="O5222" i="8"/>
  <c r="O5225" i="8"/>
  <c r="O5226" i="8"/>
  <c r="O5230" i="8"/>
  <c r="O5233" i="8"/>
  <c r="O5234" i="8"/>
  <c r="O5236" i="8"/>
  <c r="O5240" i="8"/>
  <c r="O5244" i="8"/>
  <c r="O5245" i="8"/>
  <c r="O5252" i="8"/>
  <c r="O5253" i="8"/>
  <c r="O5254" i="8"/>
  <c r="O5255" i="8"/>
  <c r="O5256" i="8"/>
  <c r="O5257" i="8"/>
  <c r="O5258" i="8"/>
  <c r="O5259" i="8"/>
  <c r="O5262" i="8"/>
  <c r="O5263" i="8"/>
  <c r="O5264" i="8"/>
  <c r="O5266" i="8"/>
  <c r="O5273" i="8"/>
  <c r="O5275" i="8"/>
  <c r="O5276" i="8"/>
  <c r="O5277" i="8"/>
  <c r="O5278" i="8"/>
  <c r="O5279" i="8"/>
  <c r="O5280" i="8"/>
  <c r="O5281" i="8"/>
  <c r="O5282" i="8"/>
  <c r="O5284" i="8"/>
  <c r="O5285" i="8"/>
  <c r="O5291" i="8"/>
  <c r="O5292" i="8"/>
  <c r="O5293" i="8"/>
  <c r="O5294" i="8"/>
  <c r="O5295" i="8"/>
  <c r="O5296" i="8"/>
  <c r="O5297" i="8"/>
  <c r="O5298" i="8"/>
  <c r="O5299" i="8"/>
  <c r="O5300" i="8"/>
  <c r="O5302" i="8"/>
  <c r="O5303" i="8"/>
  <c r="O5304" i="8"/>
  <c r="O5306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5" i="8"/>
  <c r="O5326" i="8"/>
  <c r="O5327" i="8"/>
  <c r="O5328" i="8"/>
  <c r="O5332" i="8"/>
  <c r="O5333" i="8"/>
  <c r="O5334" i="8"/>
  <c r="O5335" i="8"/>
  <c r="O5336" i="8"/>
  <c r="O5339" i="8"/>
  <c r="O5340" i="8"/>
  <c r="O5341" i="8"/>
  <c r="O5346" i="8"/>
  <c r="O5348" i="8"/>
  <c r="O5349" i="8"/>
  <c r="O5350" i="8"/>
  <c r="O5351" i="8"/>
  <c r="O5352" i="8"/>
  <c r="O5355" i="8"/>
  <c r="O5356" i="8"/>
  <c r="O5357" i="8"/>
  <c r="O5358" i="8"/>
  <c r="O5359" i="8"/>
  <c r="O5360" i="8"/>
  <c r="O5361" i="8"/>
  <c r="O5362" i="8"/>
  <c r="O5364" i="8"/>
  <c r="O5365" i="8"/>
  <c r="O5366" i="8"/>
  <c r="O5367" i="8"/>
  <c r="O5368" i="8"/>
  <c r="O5369" i="8"/>
  <c r="O5371" i="8"/>
  <c r="O5372" i="8"/>
  <c r="O5373" i="8"/>
  <c r="O5374" i="8"/>
  <c r="O5375" i="8"/>
  <c r="O5376" i="8"/>
  <c r="O5377" i="8"/>
  <c r="O5380" i="8"/>
  <c r="O5381" i="8"/>
  <c r="O5382" i="8"/>
  <c r="O5383" i="8"/>
  <c r="O5386" i="8"/>
  <c r="O5388" i="8"/>
  <c r="O5389" i="8"/>
  <c r="O5395" i="8"/>
  <c r="O5397" i="8"/>
  <c r="O5398" i="8"/>
  <c r="O5399" i="8"/>
  <c r="O5400" i="8"/>
  <c r="O5401" i="8"/>
  <c r="O5402" i="8"/>
  <c r="O5403" i="8"/>
  <c r="O5404" i="8"/>
  <c r="O5405" i="8"/>
  <c r="O5408" i="8"/>
  <c r="O5409" i="8"/>
  <c r="O5410" i="8"/>
  <c r="O5411" i="8"/>
  <c r="O5412" i="8"/>
  <c r="O5414" i="8"/>
  <c r="O5415" i="8"/>
  <c r="O5416" i="8"/>
  <c r="O5417" i="8"/>
  <c r="O5418" i="8"/>
  <c r="O5421" i="8"/>
  <c r="O5422" i="8"/>
  <c r="O5423" i="8"/>
  <c r="O5425" i="8"/>
  <c r="O5433" i="8"/>
  <c r="O5439" i="8"/>
  <c r="O5440" i="8"/>
  <c r="O5441" i="8"/>
  <c r="O5444" i="8"/>
  <c r="O5445" i="8"/>
  <c r="O5446" i="8"/>
  <c r="O5447" i="8"/>
  <c r="O5448" i="8"/>
  <c r="O5449" i="8"/>
  <c r="O5450" i="8"/>
  <c r="O5453" i="8"/>
  <c r="O5454" i="8"/>
  <c r="O5460" i="8"/>
  <c r="O5461" i="8"/>
  <c r="O5462" i="8"/>
  <c r="O5463" i="8"/>
  <c r="O5467" i="8"/>
  <c r="O5468" i="8"/>
  <c r="O5469" i="8"/>
  <c r="O5470" i="8"/>
  <c r="O5471" i="8"/>
  <c r="O5472" i="8"/>
  <c r="O5473" i="8"/>
  <c r="O5474" i="8"/>
  <c r="O5475" i="8"/>
  <c r="O5476" i="8"/>
  <c r="O5478" i="8"/>
  <c r="O5479" i="8"/>
  <c r="O5480" i="8"/>
  <c r="O5483" i="8"/>
  <c r="O5485" i="8"/>
  <c r="O5486" i="8"/>
  <c r="O5487" i="8"/>
  <c r="O5490" i="8"/>
  <c r="O5491" i="8"/>
  <c r="O5492" i="8"/>
  <c r="O5496" i="8"/>
  <c r="O5497" i="8"/>
  <c r="O5498" i="8"/>
  <c r="O5499" i="8"/>
  <c r="O5500" i="8"/>
  <c r="O5501" i="8"/>
  <c r="O5502" i="8"/>
  <c r="O5505" i="8"/>
  <c r="O5507" i="8"/>
  <c r="O5508" i="8"/>
  <c r="O5509" i="8"/>
  <c r="O5510" i="8"/>
  <c r="O5512" i="8"/>
  <c r="O5515" i="8"/>
  <c r="O5516" i="8"/>
  <c r="O5517" i="8"/>
  <c r="O5518" i="8"/>
  <c r="O5519" i="8"/>
  <c r="O5521" i="8"/>
  <c r="O5522" i="8"/>
  <c r="O5527" i="8"/>
  <c r="O5528" i="8"/>
  <c r="O5529" i="8"/>
  <c r="O5531" i="8"/>
  <c r="O5532" i="8"/>
  <c r="O5533" i="8"/>
  <c r="O5534" i="8"/>
  <c r="O5535" i="8"/>
  <c r="O5536" i="8"/>
  <c r="O5537" i="8"/>
  <c r="O5539" i="8"/>
  <c r="O5540" i="8"/>
  <c r="O5544" i="8"/>
  <c r="O5545" i="8"/>
  <c r="O5546" i="8"/>
  <c r="O5548" i="8"/>
  <c r="O5549" i="8"/>
  <c r="O5552" i="8"/>
  <c r="O5553" i="8"/>
  <c r="O5554" i="8"/>
  <c r="O5555" i="8"/>
  <c r="O5563" i="8"/>
  <c r="O5567" i="8"/>
  <c r="O5568" i="8"/>
  <c r="O5571" i="8"/>
  <c r="O5572" i="8"/>
  <c r="O5574" i="8"/>
  <c r="O5575" i="8"/>
  <c r="O5576" i="8"/>
  <c r="O5577" i="8"/>
  <c r="O5578" i="8"/>
  <c r="O5580" i="8"/>
  <c r="O5584" i="8"/>
  <c r="O5585" i="8"/>
  <c r="O5586" i="8"/>
  <c r="O5587" i="8"/>
  <c r="O5588" i="8"/>
  <c r="O5589" i="8"/>
  <c r="O5590" i="8"/>
  <c r="O5591" i="8"/>
  <c r="O5593" i="8"/>
  <c r="O5594" i="8"/>
  <c r="O5595" i="8"/>
  <c r="O5598" i="8"/>
  <c r="O5599" i="8"/>
  <c r="O5600" i="8"/>
  <c r="O5606" i="8"/>
  <c r="O5608" i="8"/>
  <c r="O5609" i="8"/>
  <c r="O5610" i="8"/>
  <c r="O5611" i="8"/>
  <c r="O5613" i="8"/>
  <c r="O5616" i="8"/>
  <c r="O5617" i="8"/>
  <c r="O5618" i="8"/>
  <c r="O5621" i="8"/>
  <c r="O5622" i="8"/>
  <c r="O5626" i="8"/>
  <c r="O5627" i="8"/>
  <c r="O5628" i="8"/>
  <c r="O5629" i="8"/>
  <c r="O5630" i="8"/>
  <c r="O5631" i="8"/>
  <c r="O5632" i="8"/>
  <c r="O5633" i="8"/>
  <c r="O5636" i="8"/>
  <c r="O5637" i="8"/>
  <c r="O5638" i="8"/>
  <c r="O5639" i="8"/>
  <c r="O5640" i="8"/>
  <c r="O5648" i="8"/>
  <c r="O5649" i="8"/>
  <c r="O5653" i="8"/>
  <c r="O5654" i="8"/>
  <c r="O5655" i="8"/>
  <c r="O5657" i="8"/>
  <c r="O5665" i="8"/>
  <c r="O5671" i="8"/>
  <c r="O5672" i="8"/>
  <c r="O5673" i="8"/>
  <c r="O5675" i="8"/>
  <c r="O5680" i="8"/>
  <c r="O5681" i="8"/>
  <c r="O5684" i="8"/>
  <c r="O5685" i="8"/>
  <c r="O5686" i="8"/>
  <c r="O5687" i="8"/>
  <c r="O5695" i="8"/>
  <c r="O5696" i="8"/>
  <c r="O5701" i="8"/>
  <c r="O5702" i="8"/>
  <c r="O5703" i="8"/>
  <c r="O5708" i="8"/>
  <c r="O5709" i="8"/>
  <c r="O5712" i="8"/>
  <c r="O5713" i="8"/>
  <c r="O5719" i="8"/>
  <c r="O5720" i="8"/>
  <c r="O5721" i="8"/>
  <c r="O5722" i="8"/>
  <c r="O5723" i="8"/>
  <c r="O5725" i="8"/>
  <c r="O5726" i="8"/>
  <c r="O5728" i="8"/>
  <c r="O5735" i="8"/>
  <c r="O5739" i="8"/>
  <c r="O5740" i="8"/>
  <c r="O5742" i="8"/>
  <c r="O5749" i="8"/>
  <c r="O5750" i="8"/>
  <c r="O5753" i="8"/>
  <c r="O5755" i="8"/>
  <c r="O5756" i="8"/>
  <c r="O5757" i="8"/>
  <c r="O5764" i="8"/>
  <c r="O5765" i="8"/>
  <c r="O5769" i="8"/>
  <c r="O5770" i="8"/>
  <c r="O5771" i="8"/>
  <c r="O5772" i="8"/>
  <c r="O5778" i="8"/>
  <c r="O5779" i="8"/>
  <c r="O5780" i="8"/>
  <c r="O5781" i="8"/>
  <c r="O5783" i="8"/>
  <c r="O5784" i="8"/>
  <c r="O5785" i="8"/>
  <c r="O5787" i="8"/>
  <c r="O5793" i="8"/>
  <c r="O5794" i="8"/>
  <c r="O5795" i="8"/>
  <c r="O5796" i="8"/>
  <c r="O5797" i="8"/>
  <c r="O5798" i="8"/>
  <c r="O5800" i="8"/>
  <c r="O5801" i="8"/>
  <c r="O5802" i="8"/>
  <c r="O5804" i="8"/>
  <c r="O5812" i="8"/>
  <c r="O5813" i="8"/>
  <c r="O5818" i="8"/>
  <c r="O5819" i="8"/>
  <c r="O5820" i="8"/>
  <c r="O5822" i="8"/>
  <c r="O5823" i="8"/>
  <c r="O5825" i="8"/>
  <c r="O5826" i="8"/>
  <c r="O5828" i="8"/>
  <c r="O5835" i="8"/>
  <c r="O5837" i="8"/>
  <c r="O5839" i="8"/>
  <c r="O5841" i="8"/>
  <c r="O5842" i="8"/>
  <c r="O5843" i="8"/>
  <c r="O5854" i="8"/>
  <c r="O5855" i="8"/>
  <c r="O5856" i="8"/>
  <c r="O5858" i="8"/>
  <c r="O5865" i="8"/>
  <c r="O5867" i="8"/>
  <c r="O5868" i="8"/>
  <c r="O5870" i="8"/>
  <c r="O5871" i="8"/>
  <c r="O5872" i="8"/>
  <c r="O5873" i="8"/>
  <c r="O5874" i="8"/>
  <c r="O5875" i="8"/>
  <c r="O5876" i="8"/>
  <c r="O5877" i="8"/>
  <c r="O5878" i="8"/>
  <c r="O5879" i="8"/>
  <c r="O5880" i="8"/>
  <c r="O5883" i="8"/>
  <c r="O5884" i="8"/>
  <c r="O5886" i="8"/>
  <c r="O5891" i="8"/>
  <c r="O5892" i="8"/>
  <c r="O5896" i="8"/>
  <c r="O5897" i="8"/>
  <c r="O5898" i="8"/>
  <c r="O5901" i="8"/>
  <c r="O5904" i="8"/>
  <c r="O5905" i="8"/>
  <c r="O5908" i="8"/>
  <c r="O5909" i="8"/>
  <c r="O5912" i="8"/>
  <c r="O5916" i="8"/>
  <c r="O5919" i="8"/>
  <c r="O5921" i="8"/>
  <c r="O5922" i="8"/>
  <c r="O5923" i="8"/>
  <c r="O5929" i="8"/>
  <c r="O5930" i="8"/>
  <c r="O5931" i="8"/>
  <c r="O5934" i="8"/>
  <c r="O5935" i="8"/>
  <c r="O5942" i="8"/>
  <c r="O5943" i="8"/>
  <c r="O5944" i="8"/>
  <c r="O5946" i="8"/>
  <c r="O5949" i="8"/>
  <c r="O5950" i="8"/>
  <c r="O5951" i="8"/>
  <c r="O5952" i="8"/>
  <c r="O5954" i="8"/>
  <c r="O5955" i="8"/>
  <c r="O5960" i="8"/>
  <c r="O5961" i="8"/>
  <c r="O5962" i="8"/>
  <c r="O5963" i="8"/>
  <c r="O5964" i="8"/>
  <c r="O5966" i="8"/>
  <c r="O5967" i="8"/>
  <c r="O5968" i="8"/>
  <c r="O5970" i="8"/>
  <c r="O5973" i="8"/>
  <c r="O5974" i="8"/>
  <c r="O5975" i="8"/>
  <c r="O5978" i="8"/>
  <c r="O5979" i="8"/>
  <c r="O5981" i="8"/>
  <c r="O5988" i="8"/>
  <c r="O5989" i="8"/>
  <c r="O5991" i="8"/>
  <c r="O5992" i="8"/>
  <c r="O5994" i="8"/>
  <c r="O5995" i="8"/>
  <c r="O5997" i="8"/>
  <c r="O6002" i="8"/>
  <c r="O6003" i="8"/>
  <c r="O6004" i="8"/>
  <c r="O6006" i="8"/>
  <c r="O6007" i="8"/>
  <c r="O6009" i="8"/>
  <c r="O6010" i="8"/>
  <c r="O6011" i="8"/>
  <c r="O6012" i="8"/>
  <c r="O6014" i="8"/>
  <c r="O6022" i="8"/>
  <c r="O6023" i="8"/>
  <c r="O6024" i="8"/>
  <c r="O6025" i="8"/>
  <c r="O6030" i="8"/>
  <c r="O6031" i="8"/>
  <c r="O6032" i="8"/>
  <c r="O6033" i="8"/>
  <c r="O6037" i="8"/>
  <c r="O6038" i="8"/>
  <c r="O6039" i="8"/>
  <c r="O6041" i="8"/>
  <c r="O6045" i="8"/>
  <c r="O6046" i="8"/>
  <c r="O6047" i="8"/>
  <c r="O6049" i="8"/>
  <c r="O6050" i="8"/>
  <c r="O6055" i="8"/>
  <c r="O6059" i="8"/>
  <c r="O6060" i="8"/>
  <c r="O6061" i="8"/>
  <c r="O6063" i="8"/>
  <c r="O6071" i="8"/>
  <c r="O6077" i="8"/>
  <c r="O6078" i="8"/>
  <c r="O6080" i="8"/>
  <c r="O6087" i="8"/>
  <c r="O6089" i="8"/>
  <c r="O6090" i="8"/>
  <c r="O6091" i="8"/>
  <c r="O6093" i="8"/>
  <c r="O6099" i="8"/>
  <c r="O6101" i="8"/>
  <c r="O6102" i="8"/>
  <c r="O6103" i="8"/>
  <c r="O6104" i="8"/>
  <c r="O6112" i="8"/>
  <c r="O6113" i="8"/>
  <c r="O6115" i="8"/>
  <c r="O6120" i="8"/>
  <c r="O6121" i="8"/>
  <c r="O6122" i="8"/>
  <c r="O6123" i="8"/>
  <c r="O6124" i="8"/>
  <c r="O6125" i="8"/>
  <c r="O6126" i="8"/>
  <c r="O6127" i="8"/>
  <c r="O6128" i="8"/>
  <c r="O6129" i="8"/>
  <c r="O6130" i="8"/>
  <c r="O6132" i="8"/>
  <c r="O6133" i="8"/>
  <c r="O6137" i="8"/>
  <c r="O6138" i="8"/>
  <c r="O6141" i="8"/>
  <c r="O6142" i="8"/>
  <c r="O6143" i="8"/>
  <c r="O6149" i="8"/>
  <c r="O6150" i="8"/>
  <c r="O6152" i="8"/>
  <c r="O6153" i="8"/>
  <c r="O6154" i="8"/>
  <c r="O6156" i="8"/>
  <c r="O6159" i="8"/>
  <c r="O6160" i="8"/>
  <c r="O6162" i="8"/>
  <c r="O6163" i="8"/>
  <c r="O6164" i="8"/>
  <c r="O6169" i="8"/>
  <c r="O6170" i="8"/>
  <c r="O6171" i="8"/>
  <c r="O6173" i="8"/>
  <c r="O6175" i="8"/>
  <c r="O6181" i="8"/>
  <c r="O6186" i="8"/>
  <c r="O6187" i="8"/>
  <c r="O6188" i="8"/>
  <c r="O6190" i="8"/>
  <c r="O6194" i="8"/>
  <c r="O6195" i="8"/>
  <c r="O6196" i="8"/>
  <c r="O6198" i="8"/>
  <c r="O6199" i="8"/>
  <c r="O6200" i="8"/>
  <c r="O6201" i="8"/>
  <c r="O6203" i="8"/>
  <c r="O6206" i="8"/>
  <c r="O6207" i="8"/>
  <c r="O6209" i="8"/>
  <c r="O6210" i="8"/>
  <c r="O6211" i="8"/>
  <c r="O6213" i="8"/>
  <c r="O6216" i="8"/>
  <c r="O6217" i="8"/>
  <c r="O6220" i="8"/>
  <c r="O6221" i="8"/>
  <c r="O6222" i="8"/>
  <c r="O6224" i="8"/>
  <c r="O6227" i="8"/>
  <c r="O6228" i="8"/>
  <c r="O6229" i="8"/>
  <c r="O6233" i="8"/>
  <c r="O6234" i="8"/>
  <c r="O6244" i="8"/>
  <c r="O6245" i="8"/>
  <c r="O6249" i="8"/>
  <c r="O6250" i="8"/>
  <c r="O6254" i="8"/>
  <c r="O6255" i="8"/>
  <c r="O6256" i="8"/>
  <c r="O6258" i="8"/>
  <c r="O6268" i="8"/>
  <c r="O6270" i="8"/>
  <c r="O6271" i="8"/>
  <c r="O6272" i="8"/>
  <c r="O6274" i="8"/>
  <c r="O6281" i="8"/>
  <c r="O6282" i="8"/>
  <c r="O6283" i="8"/>
  <c r="O6287" i="8"/>
  <c r="O6288" i="8"/>
  <c r="O6289" i="8"/>
  <c r="O6290" i="8"/>
  <c r="O6292" i="8"/>
  <c r="O6293" i="8"/>
  <c r="O6301" i="8"/>
  <c r="O6302" i="8"/>
  <c r="O6303" i="8"/>
  <c r="O6308" i="8"/>
  <c r="O6309" i="8"/>
  <c r="O6311" i="8"/>
  <c r="O6313" i="8"/>
  <c r="O6314" i="8"/>
  <c r="O6315" i="8"/>
  <c r="O6320" i="8"/>
  <c r="O6323" i="8"/>
  <c r="O6324" i="8"/>
  <c r="O6325" i="8"/>
  <c r="O6327" i="8"/>
  <c r="O6330" i="8"/>
  <c r="O6331" i="8"/>
  <c r="O6335" i="8"/>
  <c r="O6336" i="8"/>
  <c r="O6337" i="8"/>
  <c r="O6339" i="8"/>
  <c r="O6347" i="8"/>
  <c r="O6348" i="8"/>
  <c r="O6350" i="8"/>
  <c r="O6351" i="8"/>
  <c r="O6353" i="8"/>
  <c r="O6354" i="8"/>
  <c r="O6358" i="8"/>
  <c r="O6359" i="8"/>
  <c r="O6360" i="8"/>
  <c r="O6363" i="8"/>
  <c r="O6364" i="8"/>
  <c r="O6365" i="8"/>
  <c r="O6366" i="8"/>
  <c r="O6367" i="8"/>
  <c r="O6372" i="8"/>
  <c r="O6373" i="8"/>
  <c r="O6377" i="8"/>
  <c r="O6378" i="8"/>
  <c r="O6383" i="8"/>
  <c r="O6384" i="8"/>
  <c r="O6388" i="8"/>
  <c r="O6389" i="8"/>
  <c r="O6391" i="8"/>
  <c r="O6394" i="8"/>
  <c r="O6397" i="8"/>
  <c r="O6398" i="8"/>
  <c r="O6399" i="8"/>
  <c r="O6400" i="8"/>
  <c r="O6403" i="8"/>
  <c r="O6408" i="8"/>
  <c r="O6409" i="8"/>
  <c r="O6411" i="8"/>
  <c r="O6412" i="8"/>
  <c r="O6416" i="8"/>
  <c r="O6419" i="8"/>
  <c r="O6420" i="8"/>
  <c r="O6422" i="8"/>
  <c r="O6425" i="8"/>
  <c r="O6426" i="8"/>
  <c r="O6428" i="8"/>
  <c r="O6430" i="8"/>
  <c r="O6431" i="8"/>
  <c r="O6432" i="8"/>
  <c r="O6434" i="8"/>
  <c r="O6437" i="8"/>
  <c r="O6438" i="8"/>
  <c r="O6439" i="8"/>
  <c r="O6441" i="8"/>
  <c r="O6442" i="8"/>
  <c r="O6443" i="8"/>
  <c r="O6445" i="8"/>
  <c r="O6448" i="8"/>
  <c r="O6449" i="8"/>
  <c r="O6452" i="8"/>
  <c r="O6453" i="8"/>
  <c r="O6454" i="8"/>
  <c r="O6456" i="8"/>
  <c r="O6460" i="8"/>
  <c r="O6462" i="8"/>
  <c r="O6463" i="8"/>
  <c r="O6464" i="8"/>
  <c r="O6467" i="8"/>
  <c r="O6469" i="8"/>
  <c r="O6470" i="8"/>
  <c r="O6474" i="8"/>
  <c r="O6475" i="8"/>
  <c r="O6478" i="8"/>
  <c r="O6479" i="8"/>
  <c r="O6480" i="8"/>
  <c r="O6482" i="8"/>
  <c r="O6490" i="8"/>
  <c r="O6496" i="8"/>
  <c r="O6497" i="8"/>
  <c r="O6498" i="8"/>
  <c r="O6499" i="8"/>
  <c r="O6501" i="8"/>
  <c r="O6507" i="8"/>
  <c r="O6511" i="8"/>
  <c r="O6512" i="8"/>
  <c r="O6513" i="8"/>
  <c r="O6514" i="8"/>
  <c r="O6522" i="8"/>
  <c r="O6525" i="8"/>
  <c r="O6526" i="8"/>
  <c r="O6528" i="8"/>
  <c r="O6536" i="8"/>
  <c r="O6539" i="8"/>
  <c r="O6541" i="8"/>
  <c r="O6542" i="8"/>
  <c r="O6546" i="8"/>
  <c r="O6547" i="8"/>
  <c r="O6548" i="8"/>
  <c r="O6549" i="8"/>
  <c r="O6550" i="8"/>
  <c r="O6551" i="8"/>
  <c r="O6553" i="8"/>
  <c r="O6554" i="8"/>
  <c r="O6560" i="8"/>
  <c r="O6563" i="8"/>
  <c r="O6564" i="8"/>
  <c r="O6565" i="8"/>
  <c r="O6571" i="8"/>
  <c r="O6573" i="8"/>
  <c r="O6576" i="8"/>
  <c r="O6577" i="8"/>
  <c r="O6579" i="8"/>
  <c r="O6586" i="8"/>
  <c r="O6587" i="8"/>
  <c r="O6588" i="8"/>
  <c r="O6591" i="8"/>
  <c r="O6592" i="8"/>
  <c r="O6593" i="8"/>
  <c r="O6599" i="8"/>
  <c r="O6600" i="8"/>
  <c r="O6601" i="8"/>
  <c r="O6603" i="8"/>
  <c r="O6611" i="8"/>
  <c r="O6617" i="8"/>
  <c r="O6618" i="8"/>
  <c r="O6619" i="8"/>
  <c r="O6621" i="8"/>
  <c r="O6627" i="8"/>
  <c r="O6631" i="8"/>
  <c r="O6632" i="8"/>
  <c r="O6633" i="8"/>
  <c r="O6635" i="8"/>
  <c r="O6643" i="8"/>
  <c r="O6649" i="8"/>
  <c r="O6650" i="8"/>
  <c r="O6651" i="8"/>
  <c r="O6653" i="8"/>
  <c r="O6661" i="8"/>
  <c r="O6667" i="8"/>
  <c r="O6668" i="8"/>
  <c r="O6669" i="8"/>
  <c r="O6672" i="8"/>
  <c r="O6673" i="8"/>
  <c r="O6674" i="8"/>
  <c r="O6677" i="8"/>
  <c r="O6678" i="8"/>
  <c r="O6679" i="8"/>
  <c r="O6681" i="8"/>
  <c r="O6689" i="8"/>
  <c r="O6690" i="8"/>
  <c r="O6691" i="8"/>
  <c r="O6693" i="8"/>
  <c r="O6701" i="8"/>
  <c r="O6707" i="8"/>
  <c r="O6708" i="8"/>
  <c r="O6709" i="8"/>
  <c r="O6711" i="8"/>
  <c r="O6715" i="8"/>
  <c r="O6717" i="8"/>
  <c r="O6719" i="8"/>
  <c r="O6720" i="8"/>
  <c r="O6724" i="8"/>
  <c r="O6725" i="8"/>
  <c r="O6726" i="8"/>
  <c r="O6727" i="8"/>
  <c r="O6728" i="8"/>
  <c r="O6731" i="8"/>
  <c r="O6732" i="8"/>
  <c r="O6733" i="8"/>
  <c r="O6734" i="8"/>
  <c r="O6736" i="8"/>
  <c r="O6737" i="8"/>
  <c r="O6741" i="8"/>
  <c r="O6743" i="8"/>
  <c r="O6745" i="8"/>
  <c r="O6746" i="8"/>
  <c r="O6750" i="8"/>
  <c r="O6753" i="8"/>
  <c r="O6754" i="8"/>
  <c r="O6755" i="8"/>
  <c r="O6756" i="8"/>
  <c r="O6764" i="8"/>
  <c r="O6765" i="8"/>
  <c r="O6768" i="8"/>
  <c r="O6769" i="8"/>
  <c r="O6770" i="8"/>
  <c r="O6772" i="8"/>
  <c r="O6780" i="8"/>
  <c r="O6786" i="8"/>
  <c r="O6787" i="8"/>
  <c r="O6793" i="8"/>
  <c r="O6797" i="8"/>
  <c r="O6798" i="8"/>
  <c r="O6799" i="8"/>
  <c r="O6801" i="8"/>
  <c r="O6803" i="8"/>
  <c r="O6814" i="8"/>
  <c r="O6815" i="8"/>
  <c r="O6816" i="8"/>
  <c r="O6818" i="8"/>
  <c r="O6821" i="8"/>
  <c r="O6824" i="8"/>
  <c r="O6825" i="8"/>
  <c r="O6826" i="8"/>
  <c r="O6828" i="8"/>
  <c r="O6833" i="8"/>
  <c r="O6836" i="8"/>
  <c r="O6837" i="8"/>
  <c r="O6838" i="8"/>
  <c r="O6840" i="8"/>
  <c r="O6848" i="8"/>
  <c r="O6854" i="8"/>
  <c r="O6855" i="8"/>
  <c r="O6856" i="8"/>
  <c r="O6863" i="8"/>
  <c r="O6864" i="8"/>
  <c r="O6866" i="8"/>
  <c r="O6867" i="8"/>
  <c r="O6868" i="8"/>
  <c r="O6870" i="8"/>
  <c r="O6876" i="8"/>
  <c r="O6878" i="8"/>
  <c r="O6879" i="8"/>
  <c r="O6884" i="8"/>
  <c r="O6886" i="8"/>
  <c r="O6887" i="8"/>
  <c r="O6888" i="8"/>
  <c r="O6890" i="8"/>
  <c r="O6895" i="8"/>
  <c r="O6896" i="8"/>
  <c r="O6897" i="8"/>
  <c r="O6899" i="8"/>
  <c r="O6901" i="8"/>
  <c r="O6907" i="8"/>
  <c r="O6911" i="8"/>
  <c r="O6912" i="8"/>
  <c r="O6913" i="8"/>
  <c r="O6915" i="8"/>
  <c r="O6923" i="8"/>
  <c r="O6924" i="8"/>
  <c r="O6926" i="8"/>
  <c r="O6928" i="8"/>
  <c r="O6929" i="8"/>
  <c r="O6930" i="8"/>
  <c r="O6931" i="8"/>
  <c r="O6932" i="8"/>
  <c r="O6935" i="8"/>
  <c r="O6936" i="8"/>
  <c r="O6938" i="8"/>
  <c r="O6940" i="8"/>
  <c r="O6941" i="8"/>
  <c r="O6945" i="8"/>
  <c r="O6948" i="8"/>
  <c r="O6949" i="8"/>
  <c r="O6951" i="8"/>
  <c r="O6958" i="8"/>
  <c r="O6962" i="8"/>
  <c r="O6963" i="8"/>
  <c r="O6964" i="8"/>
  <c r="O6967" i="8"/>
  <c r="O6968" i="8"/>
  <c r="O6971" i="8"/>
  <c r="O6972" i="8"/>
  <c r="O6973" i="8"/>
  <c r="O6974" i="8"/>
  <c r="O6976" i="8"/>
  <c r="O6981" i="8"/>
  <c r="O6982" i="8"/>
  <c r="O6984" i="8"/>
  <c r="O6985" i="8"/>
  <c r="O6986" i="8"/>
  <c r="O6993" i="8"/>
  <c r="O6994" i="8"/>
  <c r="O6995" i="8"/>
  <c r="O6996" i="8"/>
  <c r="O6998" i="8"/>
  <c r="O7002" i="8"/>
  <c r="O7003" i="8"/>
  <c r="O7005" i="8"/>
  <c r="O7006" i="8"/>
  <c r="O7008" i="8"/>
  <c r="O7009" i="8"/>
  <c r="O7013" i="8"/>
  <c r="O7015" i="8"/>
  <c r="O7016" i="8"/>
  <c r="O7017" i="8"/>
  <c r="O7024" i="8"/>
  <c r="O7025" i="8"/>
  <c r="O7028" i="8"/>
  <c r="O7029" i="8"/>
  <c r="O7030" i="8"/>
  <c r="O7031" i="8"/>
  <c r="O7033" i="8"/>
  <c r="O7038" i="8"/>
  <c r="O7041" i="8"/>
  <c r="O7042" i="8"/>
  <c r="O7046" i="8"/>
  <c r="O7049" i="8"/>
  <c r="O7050" i="8"/>
  <c r="O7051" i="8"/>
  <c r="O7052" i="8"/>
  <c r="O7053" i="8"/>
  <c r="O7056" i="8"/>
  <c r="O7061" i="8"/>
  <c r="O7065" i="8"/>
  <c r="O7066" i="8"/>
  <c r="O7067" i="8"/>
  <c r="O7069" i="8"/>
  <c r="O7077" i="8"/>
  <c r="O7083" i="8"/>
  <c r="O7084" i="8"/>
  <c r="O7085" i="8"/>
  <c r="O7086" i="8"/>
  <c r="O7093" i="8"/>
  <c r="O7095" i="8"/>
  <c r="O7097" i="8"/>
  <c r="O7098" i="8"/>
  <c r="O7105" i="8"/>
  <c r="O7106" i="8"/>
  <c r="O7107" i="8"/>
  <c r="O7108" i="8"/>
  <c r="O7109" i="8"/>
  <c r="O7110" i="8"/>
  <c r="O7111" i="8"/>
  <c r="O7112" i="8"/>
  <c r="O7113" i="8"/>
  <c r="O7116" i="8"/>
  <c r="O7117" i="8"/>
  <c r="O7118" i="8"/>
  <c r="O7119" i="8"/>
  <c r="O7120" i="8"/>
  <c r="O7123" i="8"/>
  <c r="O7125" i="8"/>
  <c r="O7126" i="8"/>
  <c r="O7127" i="8"/>
  <c r="O7131" i="8"/>
  <c r="O7133" i="8"/>
  <c r="O7134" i="8"/>
  <c r="O7135" i="8"/>
  <c r="O7137" i="8"/>
  <c r="O7141" i="8"/>
  <c r="O7142" i="8"/>
  <c r="O7144" i="8"/>
  <c r="O7145" i="8"/>
  <c r="O7146" i="8"/>
  <c r="O7151" i="8"/>
  <c r="O7152" i="8"/>
  <c r="O7153" i="8"/>
  <c r="O7154" i="8"/>
  <c r="O7156" i="8"/>
  <c r="O7161" i="8"/>
  <c r="O7162" i="8"/>
  <c r="O7164" i="8"/>
  <c r="O7167" i="8"/>
  <c r="O7169" i="8"/>
  <c r="O7170" i="8"/>
  <c r="O7171" i="8"/>
  <c r="O7178" i="8"/>
  <c r="O7179" i="8"/>
  <c r="O7180" i="8"/>
  <c r="O7182" i="8"/>
  <c r="O7192" i="8"/>
  <c r="O7194" i="8"/>
  <c r="O7195" i="8"/>
  <c r="O7196" i="8"/>
  <c r="O7201" i="8"/>
  <c r="O7202" i="8"/>
  <c r="O7204" i="8"/>
  <c r="O7211" i="8"/>
  <c r="O7213" i="8"/>
  <c r="O7215" i="8"/>
  <c r="O7216" i="8"/>
  <c r="O7220" i="8"/>
  <c r="O7223" i="8"/>
  <c r="O7224" i="8"/>
  <c r="O7225" i="8"/>
  <c r="O7226" i="8"/>
  <c r="O7233" i="8"/>
  <c r="O7234" i="8"/>
  <c r="O7236" i="8"/>
  <c r="O7237" i="8"/>
  <c r="O7238" i="8"/>
  <c r="O7239" i="8"/>
  <c r="O7240" i="8"/>
  <c r="O7242" i="8"/>
  <c r="O7245" i="8"/>
  <c r="O7246" i="8"/>
  <c r="O7247" i="8"/>
  <c r="O7249" i="8"/>
  <c r="O7250" i="8"/>
  <c r="O7256" i="8"/>
  <c r="O7258" i="8"/>
  <c r="O7259" i="8"/>
  <c r="O7263" i="8"/>
  <c r="O7264" i="8"/>
  <c r="O7265" i="8"/>
  <c r="O7266" i="8"/>
  <c r="O7269" i="8"/>
  <c r="O7270" i="8"/>
  <c r="O7271" i="8"/>
  <c r="O7273" i="8"/>
  <c r="O7283" i="8"/>
  <c r="O7286" i="8"/>
  <c r="O7287" i="8"/>
  <c r="O7288" i="8"/>
  <c r="O7289" i="8"/>
  <c r="O7292" i="8"/>
  <c r="O7295" i="8"/>
  <c r="O7296" i="8"/>
  <c r="O7298" i="8"/>
  <c r="O7300" i="8"/>
  <c r="O7301" i="8"/>
  <c r="O7302" i="8"/>
  <c r="O7303" i="8"/>
  <c r="O7304" i="8"/>
  <c r="O7305" i="8"/>
  <c r="O7308" i="8"/>
  <c r="O7309" i="8"/>
  <c r="O7310" i="8"/>
  <c r="O7313" i="8"/>
  <c r="O7314" i="8"/>
  <c r="O7319" i="8"/>
  <c r="O7320" i="8"/>
  <c r="O7321" i="8"/>
  <c r="O7323" i="8"/>
  <c r="O7324" i="8"/>
  <c r="O7331" i="8"/>
  <c r="O7332" i="8"/>
  <c r="O7339" i="8"/>
  <c r="O7341" i="8"/>
  <c r="O7342" i="8"/>
  <c r="O7343" i="8"/>
  <c r="O7344" i="8"/>
  <c r="O7345" i="8"/>
  <c r="O7348" i="8"/>
  <c r="O7349" i="8"/>
  <c r="O7350" i="8"/>
  <c r="O7352" i="8"/>
  <c r="O7353" i="8"/>
  <c r="O7360" i="8"/>
  <c r="O7362" i="8"/>
  <c r="O7363" i="8"/>
  <c r="O7364" i="8"/>
  <c r="O7365" i="8"/>
  <c r="O7366" i="8"/>
  <c r="O7369" i="8"/>
  <c r="O7370" i="8"/>
  <c r="O7374" i="8"/>
  <c r="O7375" i="8"/>
  <c r="O7376" i="8"/>
  <c r="O7378" i="8"/>
  <c r="O7379" i="8"/>
  <c r="O7387" i="8"/>
  <c r="O7388" i="8"/>
  <c r="O7389" i="8"/>
  <c r="O7391" i="8"/>
  <c r="O7399" i="8"/>
  <c r="O7405" i="8"/>
  <c r="O7406" i="8"/>
  <c r="O7410" i="8"/>
  <c r="O7411" i="8"/>
  <c r="O7412" i="8"/>
  <c r="O7413" i="8"/>
  <c r="O7414" i="8"/>
  <c r="O7415" i="8"/>
  <c r="O7417" i="8"/>
  <c r="O7418" i="8"/>
  <c r="O7422" i="8"/>
  <c r="O7423" i="8"/>
  <c r="O7424" i="8"/>
  <c r="O7427" i="8"/>
  <c r="O7430" i="8"/>
  <c r="O7431" i="8"/>
  <c r="O7432" i="8"/>
  <c r="O7434" i="8"/>
  <c r="O7442" i="8"/>
  <c r="O7444" i="8"/>
  <c r="O7445" i="8"/>
  <c r="O7447" i="8"/>
  <c r="O7448" i="8"/>
  <c r="O7449" i="8"/>
  <c r="O7450" i="8"/>
  <c r="O7451" i="8"/>
  <c r="O7454" i="8"/>
  <c r="O7455" i="8"/>
  <c r="O7456" i="8"/>
  <c r="O7460" i="8"/>
  <c r="O7462" i="8"/>
  <c r="O7464" i="8"/>
  <c r="O7465" i="8"/>
  <c r="O7466" i="8"/>
  <c r="O7467" i="8"/>
  <c r="O7468" i="8"/>
  <c r="O7469" i="8"/>
  <c r="O7471" i="8"/>
  <c r="O7472" i="8"/>
  <c r="O7473" i="8"/>
  <c r="O7476" i="8"/>
  <c r="O7477" i="8"/>
  <c r="O7479" i="8"/>
  <c r="O7480" i="8"/>
  <c r="O7481" i="8"/>
  <c r="O7482" i="8"/>
  <c r="O7487" i="8"/>
  <c r="O7488" i="8"/>
  <c r="O7492" i="8"/>
  <c r="O7494" i="8"/>
  <c r="O7495" i="8"/>
  <c r="O7496" i="8"/>
  <c r="O7497" i="8"/>
  <c r="O7498" i="8"/>
  <c r="O7499" i="8"/>
  <c r="O7500" i="8"/>
  <c r="O7501" i="8"/>
  <c r="O7502" i="8"/>
  <c r="O7503" i="8"/>
  <c r="O7504" i="8"/>
  <c r="O7508" i="8"/>
  <c r="O7509" i="8"/>
  <c r="O7514" i="8"/>
  <c r="O7515" i="8"/>
  <c r="O7518" i="8"/>
  <c r="O7519" i="8"/>
  <c r="O7520" i="8"/>
  <c r="O7521" i="8"/>
  <c r="O7523" i="8"/>
  <c r="O7528" i="8"/>
  <c r="O7529" i="8"/>
  <c r="O7532" i="8"/>
  <c r="O7533" i="8"/>
  <c r="O7534" i="8"/>
  <c r="O7535" i="8"/>
  <c r="O7536" i="8"/>
  <c r="O7540" i="8"/>
  <c r="O7541" i="8"/>
  <c r="O7543" i="8"/>
  <c r="O7549" i="8"/>
  <c r="O7550" i="8"/>
  <c r="O7551" i="8"/>
  <c r="O7552" i="8"/>
  <c r="O7555" i="8"/>
  <c r="O7556" i="8"/>
  <c r="O7561" i="8"/>
  <c r="O7563" i="8"/>
  <c r="O7564" i="8"/>
  <c r="O7573" i="8"/>
  <c r="O7574" i="8"/>
  <c r="O7582" i="8"/>
  <c r="O7583" i="8"/>
  <c r="O7587" i="8"/>
  <c r="O7590" i="8"/>
  <c r="O7591" i="8"/>
  <c r="O7592" i="8"/>
  <c r="O7596" i="8"/>
  <c r="O7597" i="8"/>
  <c r="O7600" i="8"/>
  <c r="O7601" i="8"/>
  <c r="O7605" i="8"/>
  <c r="O7608" i="8"/>
  <c r="O7609" i="8"/>
  <c r="O7613" i="8"/>
  <c r="O7614" i="8"/>
  <c r="O7617" i="8"/>
  <c r="O7618" i="8"/>
  <c r="O7624" i="8"/>
  <c r="O7625" i="8"/>
  <c r="O7632" i="8"/>
  <c r="O7634" i="8"/>
  <c r="O7635" i="8"/>
  <c r="O7636" i="8"/>
  <c r="O7637" i="8"/>
  <c r="O7638" i="8"/>
  <c r="O7640" i="8"/>
  <c r="O7643" i="8"/>
  <c r="O7644" i="8"/>
  <c r="O7645" i="8"/>
  <c r="O7647" i="8"/>
  <c r="O7655" i="8"/>
  <c r="O7658" i="8"/>
  <c r="O7659" i="8"/>
  <c r="O7661" i="8"/>
  <c r="O7662" i="8"/>
  <c r="O7663" i="8"/>
  <c r="O7665" i="8"/>
  <c r="O7666" i="8"/>
  <c r="O7670" i="8"/>
  <c r="O7671" i="8"/>
  <c r="O7672" i="8"/>
  <c r="O7673" i="8"/>
  <c r="O7675" i="8"/>
  <c r="O7676" i="8"/>
  <c r="O7677" i="8"/>
  <c r="O7678" i="8"/>
  <c r="O7679" i="8"/>
  <c r="O7680" i="8"/>
  <c r="O7681" i="8"/>
  <c r="O7683" i="8"/>
  <c r="O7684" i="8"/>
  <c r="O7685" i="8"/>
  <c r="O7688" i="8"/>
  <c r="O7689" i="8"/>
  <c r="O7692" i="8"/>
  <c r="O7693" i="8"/>
  <c r="O7694" i="8"/>
  <c r="O7695" i="8"/>
  <c r="O7702" i="8"/>
  <c r="O7705" i="8"/>
  <c r="O7706" i="8"/>
  <c r="O7707" i="8"/>
  <c r="O7709" i="8"/>
  <c r="O7718" i="8"/>
  <c r="O7719" i="8"/>
  <c r="O7720" i="8"/>
  <c r="O7721" i="8"/>
  <c r="O7722" i="8"/>
  <c r="O7723" i="8"/>
  <c r="O7724" i="8"/>
  <c r="O7725" i="8"/>
  <c r="O7727" i="8"/>
  <c r="O7728" i="8"/>
  <c r="O7729" i="8"/>
  <c r="O7733" i="8"/>
  <c r="O7734" i="8"/>
  <c r="O7739" i="8"/>
  <c r="O7740" i="8"/>
  <c r="O7741" i="8"/>
  <c r="O7743" i="8"/>
  <c r="O7751" i="8"/>
  <c r="O7753" i="8"/>
  <c r="O7754" i="8"/>
  <c r="O7758" i="8"/>
  <c r="O7759" i="8"/>
  <c r="O7760" i="8"/>
  <c r="O7763" i="8"/>
  <c r="O7764" i="8"/>
  <c r="O7765" i="8"/>
  <c r="O7767" i="8"/>
  <c r="O7773" i="8"/>
  <c r="O7775" i="8"/>
  <c r="O7776" i="8"/>
  <c r="O7777" i="8"/>
  <c r="O7778" i="8"/>
  <c r="O7779" i="8"/>
  <c r="O7782" i="8"/>
  <c r="O7783" i="8"/>
  <c r="O7785" i="8"/>
  <c r="O7792" i="8"/>
  <c r="O7793" i="8"/>
  <c r="O7795" i="8"/>
  <c r="O7797" i="8"/>
  <c r="O7798" i="8"/>
  <c r="O7799" i="8"/>
  <c r="O7800" i="8"/>
  <c r="O7802" i="8"/>
  <c r="O7803" i="8"/>
  <c r="O7804" i="8"/>
  <c r="O7807" i="8"/>
  <c r="O7808" i="8"/>
  <c r="O7813" i="8"/>
  <c r="O7814" i="8"/>
  <c r="O7818" i="8"/>
  <c r="O7819" i="8"/>
  <c r="O7820" i="8"/>
  <c r="O7821" i="8"/>
  <c r="O7823" i="8"/>
  <c r="O7826" i="8"/>
  <c r="O7827" i="8"/>
  <c r="O7828" i="8"/>
  <c r="O7830" i="8"/>
  <c r="O7832" i="8"/>
  <c r="O7833" i="8"/>
  <c r="O7834" i="8"/>
  <c r="O7837" i="8"/>
  <c r="O7838" i="8"/>
  <c r="O7839" i="8"/>
  <c r="O7842" i="8"/>
  <c r="O7843" i="8"/>
  <c r="O7849" i="8"/>
  <c r="O7851" i="8"/>
  <c r="O7852" i="8"/>
  <c r="O7853" i="8"/>
  <c r="O7857" i="8"/>
  <c r="O7859" i="8"/>
  <c r="O7862" i="8"/>
  <c r="O7863" i="8"/>
  <c r="O7864" i="8"/>
  <c r="O7865" i="8"/>
  <c r="O7870" i="8"/>
  <c r="O7871" i="8"/>
  <c r="O7872" i="8"/>
  <c r="O7873" i="8"/>
  <c r="O7875" i="8"/>
  <c r="O7881" i="8"/>
  <c r="O7883" i="8"/>
  <c r="O7886" i="8"/>
  <c r="O7887" i="8"/>
  <c r="O7888" i="8"/>
  <c r="O7890" i="8"/>
  <c r="O7893" i="8"/>
  <c r="O7894" i="8"/>
  <c r="O7895" i="8"/>
  <c r="O7898" i="8"/>
  <c r="O7899" i="8"/>
  <c r="O7900" i="8"/>
  <c r="O7902" i="8"/>
  <c r="O7907" i="8"/>
  <c r="O7908" i="8"/>
  <c r="O7909" i="8"/>
  <c r="O7912" i="8"/>
  <c r="O7913" i="8"/>
  <c r="O7918" i="8"/>
  <c r="O7920" i="8"/>
  <c r="O7921" i="8"/>
  <c r="O7922" i="8"/>
  <c r="O7923" i="8"/>
  <c r="O7924" i="8"/>
  <c r="O7925" i="8"/>
  <c r="O7926" i="8"/>
  <c r="O7927" i="8"/>
  <c r="O7928" i="8"/>
  <c r="O7930" i="8"/>
  <c r="O7931" i="8"/>
  <c r="O7932" i="8"/>
  <c r="O7934" i="8"/>
  <c r="O7937" i="8"/>
  <c r="O7938" i="8"/>
  <c r="O7939" i="8"/>
  <c r="O7940" i="8"/>
  <c r="O7942" i="8"/>
  <c r="O7943" i="8"/>
  <c r="O7944" i="8"/>
  <c r="O7946" i="8"/>
  <c r="O7949" i="8"/>
  <c r="O7950" i="8"/>
  <c r="O7952" i="8"/>
  <c r="O7953" i="8"/>
  <c r="O7954" i="8"/>
  <c r="O7955" i="8"/>
  <c r="O7956" i="8"/>
  <c r="O7957" i="8"/>
  <c r="O7958" i="8"/>
  <c r="O7961" i="8"/>
  <c r="O7962" i="8"/>
  <c r="O7968" i="8"/>
  <c r="O7970" i="8"/>
  <c r="O7971" i="8"/>
  <c r="O7972" i="8"/>
  <c r="O7979" i="8"/>
  <c r="O7981" i="8"/>
  <c r="O7982" i="8"/>
  <c r="O7983" i="8"/>
  <c r="O7984" i="8"/>
  <c r="O7985" i="8"/>
  <c r="O7986" i="8"/>
  <c r="O7988" i="8"/>
  <c r="O7989" i="8"/>
  <c r="O7990" i="8"/>
  <c r="O7992" i="8"/>
  <c r="O7995" i="8"/>
  <c r="O7996" i="8"/>
  <c r="O7997" i="8"/>
  <c r="O8000" i="8"/>
  <c r="O8001" i="8"/>
  <c r="O8007" i="8"/>
  <c r="O8008" i="8"/>
  <c r="O8009" i="8"/>
  <c r="O8011" i="8"/>
  <c r="O8019" i="8"/>
  <c r="O8025" i="8"/>
  <c r="O8026" i="8"/>
  <c r="O8027" i="8"/>
  <c r="O8029" i="8"/>
  <c r="O8036" i="8"/>
  <c r="O8037" i="8"/>
  <c r="O8039" i="8"/>
  <c r="O8041" i="8"/>
  <c r="O8042" i="8"/>
  <c r="O8044" i="8"/>
  <c r="O8045" i="8"/>
  <c r="O8050" i="8"/>
  <c r="O8051" i="8"/>
  <c r="O8052" i="8"/>
  <c r="O8054" i="8"/>
  <c r="O8062" i="8"/>
  <c r="O8068" i="8"/>
  <c r="O8069" i="8"/>
  <c r="O8070" i="8"/>
  <c r="O8071" i="8"/>
  <c r="O8077" i="8"/>
  <c r="O8078" i="8"/>
  <c r="O8085" i="8"/>
  <c r="O8086" i="8"/>
  <c r="O8087" i="8"/>
  <c r="O8088" i="8"/>
  <c r="O8089" i="8"/>
  <c r="O8091" i="8"/>
  <c r="O8092" i="8"/>
  <c r="O8100" i="8"/>
  <c r="O8101" i="8"/>
  <c r="O8105" i="8"/>
  <c r="O8107" i="8"/>
  <c r="O8108" i="8"/>
  <c r="O8109" i="8"/>
  <c r="O8111" i="8"/>
  <c r="O8116" i="8"/>
  <c r="O8118" i="8"/>
  <c r="O8119" i="8"/>
  <c r="O8120" i="8"/>
  <c r="O8121" i="8"/>
  <c r="O8126" i="8"/>
  <c r="O8127" i="8"/>
  <c r="O8129" i="8"/>
  <c r="O8130" i="8"/>
  <c r="O8131" i="8"/>
  <c r="O8133" i="8"/>
  <c r="O8138" i="8"/>
  <c r="O8142" i="8"/>
  <c r="O8143" i="8"/>
  <c r="O8144" i="8"/>
  <c r="O8146" i="8"/>
  <c r="O8151" i="8"/>
  <c r="O8152" i="8"/>
  <c r="O8154" i="8"/>
  <c r="O8156" i="8"/>
  <c r="O8157" i="8"/>
  <c r="O8158" i="8"/>
  <c r="O8161" i="8"/>
  <c r="O8162" i="8"/>
  <c r="O8165" i="8"/>
  <c r="O8166" i="8"/>
  <c r="O8172" i="8"/>
  <c r="O8173" i="8"/>
  <c r="O8174" i="8"/>
  <c r="O8176" i="8"/>
  <c r="O8179" i="8"/>
  <c r="O8180" i="8"/>
  <c r="O8181" i="8"/>
  <c r="O8184" i="8"/>
  <c r="O8185" i="8"/>
  <c r="O8186" i="8"/>
  <c r="O8188" i="8"/>
  <c r="O8192" i="8"/>
  <c r="O8193" i="8"/>
  <c r="O8195" i="8"/>
  <c r="O8197" i="8"/>
  <c r="O8198" i="8"/>
  <c r="O8199" i="8"/>
  <c r="O8201" i="8"/>
  <c r="O8204" i="8"/>
  <c r="O8205" i="8"/>
  <c r="O8206" i="8"/>
  <c r="O8207" i="8"/>
  <c r="O8209" i="8"/>
  <c r="O8210" i="8"/>
  <c r="O8215" i="8"/>
  <c r="O8217" i="8"/>
  <c r="O8218" i="8"/>
  <c r="O8220" i="8"/>
  <c r="O8226" i="8"/>
  <c r="O8227" i="8"/>
  <c r="O8228" i="8"/>
  <c r="O8229" i="8"/>
  <c r="O8230" i="8"/>
  <c r="O8231" i="8"/>
  <c r="O8232" i="8"/>
  <c r="O8233" i="8"/>
  <c r="O8234" i="8"/>
  <c r="O8235" i="8"/>
  <c r="O8236" i="8"/>
  <c r="O8238" i="8"/>
  <c r="O8239" i="8"/>
  <c r="O8244" i="8"/>
  <c r="O8245" i="8"/>
  <c r="O8248" i="8"/>
  <c r="O8249" i="8"/>
  <c r="O8255" i="8"/>
  <c r="O8256" i="8"/>
  <c r="O8257" i="8"/>
  <c r="O8258" i="8"/>
  <c r="O8259" i="8"/>
  <c r="O8264" i="8"/>
  <c r="O8265" i="8"/>
  <c r="O8267" i="8"/>
  <c r="O8268" i="8"/>
  <c r="O8270" i="8"/>
  <c r="O8271" i="8"/>
  <c r="O8273" i="8"/>
  <c r="O8278" i="8"/>
  <c r="O8279" i="8"/>
  <c r="O8282" i="8"/>
  <c r="O8283" i="8"/>
  <c r="O8284" i="8"/>
  <c r="O8286" i="8"/>
  <c r="O8296" i="8"/>
  <c r="O8299" i="8"/>
  <c r="O8300" i="8"/>
  <c r="O8301" i="8"/>
  <c r="O8303" i="8"/>
  <c r="O8310" i="8"/>
  <c r="O8311" i="8"/>
  <c r="O8313" i="8"/>
  <c r="O8314" i="8"/>
  <c r="O8315" i="8"/>
  <c r="O8318" i="8"/>
  <c r="O8319" i="8"/>
  <c r="O8320" i="8"/>
  <c r="O8321" i="8"/>
  <c r="O8326" i="8"/>
  <c r="O8327" i="8"/>
  <c r="O8330" i="8"/>
  <c r="O8331" i="8"/>
  <c r="O8332" i="8"/>
  <c r="O8335" i="8"/>
  <c r="O8337" i="8"/>
  <c r="O8338" i="8"/>
  <c r="O8343" i="8"/>
  <c r="O8347" i="8"/>
  <c r="O8348" i="8"/>
  <c r="O8349" i="8"/>
  <c r="O8355" i="8"/>
  <c r="O8356" i="8"/>
  <c r="O8358" i="8"/>
  <c r="O8362" i="8"/>
  <c r="O8363" i="8"/>
  <c r="O8364" i="8"/>
  <c r="O8365" i="8"/>
  <c r="O8368" i="8"/>
  <c r="O8369" i="8"/>
  <c r="O8370" i="8"/>
  <c r="O8371" i="8"/>
  <c r="O8373" i="8"/>
  <c r="O8378" i="8"/>
  <c r="O8380" i="8"/>
  <c r="O8381" i="8"/>
  <c r="O8383" i="8"/>
  <c r="O8384" i="8"/>
  <c r="O8385" i="8"/>
  <c r="O8393" i="8"/>
  <c r="O8394" i="8"/>
  <c r="O8395" i="8"/>
  <c r="O8401" i="8"/>
  <c r="O8402" i="8"/>
  <c r="O8405" i="8"/>
  <c r="O8406" i="8"/>
  <c r="O8407" i="8"/>
  <c r="O8409" i="8"/>
  <c r="O8417" i="8"/>
  <c r="O8418" i="8"/>
  <c r="O8423" i="8"/>
  <c r="O8424" i="8"/>
  <c r="O8425" i="8"/>
  <c r="O8426" i="8"/>
  <c r="O8431" i="8"/>
  <c r="O8432" i="8"/>
  <c r="O8433" i="8"/>
  <c r="O8434" i="8"/>
  <c r="O8435" i="8"/>
  <c r="O8437" i="8"/>
  <c r="O8438" i="8"/>
  <c r="O8442" i="8"/>
  <c r="O8443" i="8"/>
  <c r="O8447" i="8"/>
  <c r="O8448" i="8"/>
  <c r="O8449" i="8"/>
  <c r="O8456" i="8"/>
  <c r="O8457" i="8"/>
  <c r="O8460" i="8"/>
  <c r="O8461" i="8"/>
  <c r="O8462" i="8"/>
  <c r="O8464" i="8"/>
  <c r="O8472" i="8"/>
  <c r="O8473" i="8"/>
  <c r="O8475" i="8"/>
  <c r="O8477" i="8"/>
  <c r="O8482" i="8"/>
  <c r="O8483" i="8"/>
  <c r="O8484" i="8"/>
  <c r="O8485" i="8"/>
  <c r="O8486" i="8"/>
  <c r="O8488" i="8"/>
  <c r="O8494" i="8"/>
  <c r="O8497" i="8"/>
  <c r="O8498" i="8"/>
  <c r="O8499" i="8"/>
  <c r="O8503" i="8"/>
  <c r="O8504" i="8"/>
  <c r="O8506" i="8"/>
  <c r="O8507" i="8"/>
  <c r="O8511" i="8"/>
  <c r="O8513" i="8"/>
  <c r="O8514" i="8"/>
  <c r="O8515" i="8"/>
  <c r="O8516" i="8"/>
  <c r="O8517" i="8"/>
  <c r="O8523" i="8"/>
  <c r="O8524" i="8"/>
  <c r="O8531" i="8"/>
  <c r="O8532" i="8"/>
  <c r="O8533" i="8"/>
  <c r="O8534" i="8"/>
  <c r="O8536" i="8"/>
  <c r="O8539" i="8"/>
  <c r="O8543" i="8"/>
  <c r="O8544" i="8"/>
  <c r="O8546" i="8"/>
  <c r="O8549" i="8"/>
  <c r="O8550" i="8"/>
  <c r="O8551" i="8"/>
  <c r="O8552" i="8"/>
  <c r="O8554" i="8"/>
  <c r="O8555" i="8"/>
  <c r="O8561" i="8"/>
  <c r="O8562" i="8"/>
  <c r="O8564" i="8"/>
  <c r="O8569" i="8"/>
  <c r="O8570" i="8"/>
  <c r="O8571" i="8"/>
  <c r="O8572" i="8"/>
  <c r="O8573" i="8"/>
  <c r="O8574" i="8"/>
  <c r="O8575" i="8"/>
  <c r="O8576" i="8"/>
  <c r="O8579" i="8"/>
  <c r="O8580" i="8"/>
  <c r="O8581" i="8"/>
  <c r="O8583" i="8"/>
  <c r="O8591" i="8"/>
  <c r="O8595" i="8"/>
  <c r="O8597" i="8"/>
  <c r="O8598" i="8"/>
  <c r="O8599" i="8"/>
  <c r="O8604" i="8"/>
  <c r="O8605" i="8"/>
  <c r="O8606" i="8"/>
  <c r="O8609" i="8"/>
  <c r="O8610" i="8"/>
  <c r="O8616" i="8"/>
  <c r="O8617" i="8"/>
  <c r="O8618" i="8"/>
  <c r="O8623" i="8"/>
  <c r="O8624" i="8"/>
  <c r="O8625" i="8"/>
  <c r="O8628" i="8"/>
  <c r="O8629" i="8"/>
  <c r="O8630" i="8"/>
  <c r="O8632" i="8"/>
  <c r="O8639" i="8"/>
  <c r="O8643" i="8"/>
  <c r="O8644" i="8"/>
  <c r="O8653" i="8"/>
  <c r="O8654" i="8"/>
  <c r="O8658" i="8"/>
  <c r="O8659" i="8"/>
  <c r="O8660" i="8"/>
  <c r="O8661" i="8"/>
  <c r="O8663" i="8"/>
  <c r="O8664" i="8"/>
  <c r="O8665" i="8"/>
  <c r="O8666" i="8"/>
  <c r="O8667" i="8"/>
  <c r="O8669" i="8"/>
  <c r="O8674" i="8"/>
  <c r="O8676" i="8"/>
  <c r="O8677" i="8"/>
  <c r="O8678" i="8"/>
  <c r="O8680" i="8"/>
  <c r="O8681" i="8"/>
  <c r="O8682" i="8"/>
  <c r="O8684" i="8"/>
  <c r="O8688" i="8"/>
  <c r="O8691" i="8"/>
  <c r="O8692" i="8"/>
  <c r="O8694" i="8"/>
  <c r="O8702" i="8"/>
  <c r="O8703" i="8"/>
  <c r="O8704" i="8"/>
  <c r="O8705" i="8"/>
  <c r="O8708" i="8"/>
  <c r="O8709" i="8"/>
  <c r="O8711" i="8"/>
  <c r="O8719" i="8"/>
  <c r="O8720" i="8"/>
  <c r="O8725" i="8"/>
  <c r="O8726" i="8"/>
  <c r="O8727" i="8"/>
  <c r="O8728" i="8"/>
  <c r="O8730" i="8"/>
  <c r="O8734" i="8"/>
  <c r="O8737" i="8"/>
  <c r="O8738" i="8"/>
  <c r="O8740" i="8"/>
  <c r="O8746" i="8"/>
  <c r="O8747" i="8"/>
  <c r="O8750" i="8"/>
  <c r="O8751" i="8"/>
  <c r="O8753" i="8"/>
  <c r="O8756" i="8"/>
  <c r="O8757" i="8"/>
  <c r="O8760" i="8"/>
  <c r="O8761" i="8"/>
  <c r="O8762" i="8"/>
  <c r="O8764" i="8"/>
  <c r="O8772" i="8"/>
  <c r="O8776" i="8"/>
  <c r="O8777" i="8"/>
  <c r="O8778" i="8"/>
  <c r="O8780" i="8"/>
  <c r="O8781" i="8"/>
  <c r="O8785" i="8"/>
  <c r="O8786" i="8"/>
  <c r="O8787" i="8"/>
  <c r="O8790" i="8"/>
  <c r="O8791" i="8"/>
  <c r="O8793" i="8"/>
  <c r="O8796" i="8"/>
  <c r="O8797" i="8"/>
  <c r="O8798" i="8"/>
  <c r="O8801" i="8"/>
  <c r="O8802" i="8"/>
  <c r="O8804" i="8"/>
  <c r="O8809" i="8"/>
  <c r="O8812" i="8"/>
  <c r="O8813" i="8"/>
  <c r="O8814" i="8"/>
  <c r="O8815" i="8"/>
  <c r="O8816" i="8"/>
  <c r="O8817" i="8"/>
  <c r="O8820" i="8"/>
  <c r="O8821" i="8"/>
  <c r="O8822" i="8"/>
  <c r="O8824" i="8"/>
  <c r="O8832" i="8"/>
  <c r="O8835" i="8"/>
  <c r="O8836" i="8"/>
  <c r="O8838" i="8"/>
  <c r="O8839" i="8"/>
  <c r="O8843" i="8"/>
  <c r="O8846" i="8"/>
  <c r="O8847" i="8"/>
  <c r="O8848" i="8"/>
  <c r="O8853" i="8"/>
  <c r="O8854" i="8"/>
  <c r="O8855" i="8"/>
  <c r="O8856" i="8"/>
  <c r="O8857" i="8"/>
  <c r="O8859" i="8"/>
  <c r="O8860" i="8"/>
  <c r="O8861" i="8"/>
  <c r="O8863" i="8"/>
  <c r="O8864" i="8"/>
  <c r="O8868" i="8"/>
  <c r="O8869" i="8"/>
  <c r="O8871" i="8"/>
  <c r="O8872" i="8"/>
  <c r="O8873" i="8"/>
  <c r="O8874" i="8"/>
  <c r="O8875" i="8"/>
  <c r="O8877" i="8"/>
  <c r="O8878" i="8"/>
  <c r="O8879" i="8"/>
  <c r="O8880" i="8"/>
  <c r="O8881" i="8"/>
  <c r="O8884" i="8"/>
  <c r="O8885" i="8"/>
  <c r="O8889" i="8"/>
  <c r="O8892" i="8"/>
  <c r="O8893" i="8"/>
  <c r="O8898" i="8"/>
  <c r="O8899" i="8"/>
  <c r="O8900" i="8"/>
  <c r="O8901" i="8"/>
  <c r="O8902" i="8"/>
  <c r="O8903" i="8"/>
  <c r="O8905" i="8"/>
  <c r="O8906" i="8"/>
  <c r="O8910" i="8"/>
  <c r="O8911" i="8"/>
  <c r="O8913" i="8"/>
  <c r="O8914" i="8"/>
  <c r="O8915" i="8"/>
  <c r="O8920" i="8"/>
  <c r="O8921" i="8"/>
  <c r="O8922" i="8"/>
  <c r="O8925" i="8"/>
  <c r="O8932" i="8"/>
  <c r="O8934" i="8"/>
  <c r="O8935" i="8"/>
  <c r="O8937" i="8"/>
  <c r="O8940" i="8"/>
  <c r="O8941" i="8"/>
  <c r="O8943" i="8"/>
  <c r="O8944" i="8"/>
  <c r="O8945" i="8"/>
  <c r="O8946" i="8"/>
  <c r="O8947" i="8"/>
  <c r="O8948" i="8"/>
  <c r="O8949" i="8"/>
  <c r="O8950" i="8"/>
  <c r="O8951" i="8"/>
  <c r="O8952" i="8"/>
  <c r="O8954" i="8"/>
  <c r="O8955" i="8"/>
  <c r="O8960" i="8"/>
  <c r="O8961" i="8"/>
  <c r="O8962" i="8"/>
  <c r="O8963" i="8"/>
  <c r="O8964" i="8"/>
  <c r="O8967" i="8"/>
  <c r="O8968" i="8"/>
  <c r="O8972" i="8"/>
  <c r="O8973" i="8"/>
  <c r="O8974" i="8"/>
  <c r="O8976" i="8"/>
  <c r="O8977" i="8"/>
  <c r="O8978" i="8"/>
  <c r="O8979" i="8"/>
  <c r="O8980" i="8"/>
  <c r="O8982" i="8"/>
  <c r="O8983" i="8"/>
  <c r="O8984" i="8"/>
  <c r="O8989" i="8"/>
  <c r="O8992" i="8"/>
  <c r="O8993" i="8"/>
  <c r="O8994" i="8"/>
  <c r="O8996" i="8"/>
  <c r="O8999" i="8"/>
  <c r="O9000" i="8"/>
  <c r="O9003" i="8"/>
  <c r="O9004" i="8"/>
  <c r="O9005" i="8"/>
  <c r="O9006" i="8"/>
  <c r="O9007" i="8"/>
  <c r="O9009" i="8"/>
  <c r="O9010" i="8"/>
  <c r="O9011" i="8"/>
  <c r="O9012" i="8"/>
  <c r="O9013" i="8"/>
  <c r="O9015" i="8"/>
  <c r="O9016" i="8"/>
  <c r="O9017" i="8"/>
  <c r="O9018" i="8"/>
  <c r="O9019" i="8"/>
  <c r="O9020" i="8"/>
  <c r="O9026" i="8"/>
  <c r="O9027" i="8"/>
  <c r="O9028" i="8"/>
  <c r="O9030" i="8"/>
  <c r="O9038" i="8"/>
  <c r="O9043" i="8"/>
  <c r="O9044" i="8"/>
  <c r="O9045" i="8"/>
  <c r="O9046" i="8"/>
  <c r="O9047" i="8"/>
  <c r="O9050" i="8"/>
  <c r="O9051" i="8"/>
  <c r="O9052" i="8"/>
  <c r="O9058" i="8"/>
  <c r="O9059" i="8"/>
  <c r="O9060" i="8"/>
  <c r="O9062" i="8"/>
  <c r="O9068" i="8"/>
  <c r="O9069" i="8"/>
  <c r="O9071" i="8"/>
  <c r="O9072" i="8"/>
  <c r="O9076" i="8"/>
  <c r="O9078" i="8"/>
  <c r="O9079" i="8"/>
  <c r="O9080" i="8"/>
  <c r="O9081" i="8"/>
  <c r="O9082" i="8"/>
  <c r="O9083" i="8"/>
  <c r="O9084" i="8"/>
  <c r="O9086" i="8"/>
  <c r="O9087" i="8"/>
  <c r="O9088" i="8"/>
  <c r="O9091" i="8"/>
  <c r="O9093" i="8"/>
  <c r="O9094" i="8"/>
  <c r="O9095" i="8"/>
  <c r="O9099" i="8"/>
  <c r="O9100" i="8"/>
  <c r="O9102" i="8"/>
  <c r="O9103" i="8"/>
  <c r="O9104" i="8"/>
  <c r="O9105" i="8"/>
  <c r="O9106" i="8"/>
  <c r="O9107" i="8"/>
  <c r="O9108" i="8"/>
  <c r="O9109" i="8"/>
  <c r="O9112" i="8"/>
  <c r="O9113" i="8"/>
  <c r="O9114" i="8"/>
  <c r="O9117" i="8"/>
  <c r="O9118" i="8"/>
  <c r="O9120" i="8"/>
  <c r="O9121" i="8"/>
  <c r="O9125" i="8"/>
  <c r="O9126" i="8"/>
  <c r="O9127" i="8"/>
  <c r="O9129" i="8"/>
  <c r="O9130" i="8"/>
  <c r="O9131" i="8"/>
  <c r="O9132" i="8"/>
  <c r="O9133" i="8"/>
  <c r="O9136" i="8"/>
  <c r="O9137" i="8"/>
  <c r="O9138" i="8"/>
  <c r="O9139" i="8"/>
  <c r="O9140" i="8"/>
  <c r="O9142" i="8"/>
  <c r="O9147" i="8"/>
  <c r="O9151" i="8"/>
  <c r="O9152" i="8"/>
  <c r="O9153" i="8"/>
  <c r="O9155" i="8"/>
  <c r="O9161" i="8"/>
  <c r="O9162" i="8"/>
  <c r="O9165" i="8"/>
  <c r="O9166" i="8"/>
  <c r="O9167" i="8"/>
  <c r="O9168" i="8"/>
  <c r="O9178" i="8"/>
  <c r="O9179" i="8"/>
  <c r="O9183" i="8"/>
  <c r="O9186" i="8"/>
  <c r="O9187" i="8"/>
  <c r="O9195" i="8"/>
  <c r="O9196" i="8"/>
  <c r="O9200" i="8"/>
  <c r="O9202" i="8"/>
  <c r="O9203" i="8"/>
  <c r="O9206" i="8"/>
  <c r="O9208" i="8"/>
  <c r="O9209" i="8"/>
  <c r="O9213" i="8"/>
  <c r="O9217" i="8"/>
  <c r="O9218" i="8"/>
  <c r="O9219" i="8"/>
  <c r="O9224" i="8"/>
  <c r="O9225" i="8"/>
  <c r="O9229" i="8"/>
  <c r="O9232" i="8"/>
  <c r="O9233" i="8"/>
  <c r="O9234" i="8"/>
  <c r="O9235" i="8"/>
  <c r="O9236" i="8"/>
  <c r="O9239" i="8"/>
  <c r="O9244" i="8"/>
  <c r="O9248" i="8"/>
  <c r="O9249" i="8"/>
  <c r="O9250" i="8"/>
  <c r="O9251" i="8"/>
  <c r="O9253" i="8"/>
  <c r="O9254" i="8"/>
  <c r="O9255" i="8"/>
  <c r="O9259" i="8"/>
  <c r="O9262" i="8"/>
  <c r="O9263" i="8"/>
  <c r="O9264" i="8"/>
  <c r="O9266" i="8"/>
  <c r="O9272" i="8"/>
  <c r="O9273" i="8"/>
  <c r="O9274" i="8"/>
  <c r="O9275" i="8"/>
  <c r="O9277" i="8"/>
  <c r="O9280" i="8"/>
  <c r="O9281" i="8"/>
  <c r="O9282" i="8"/>
  <c r="O9283" i="8"/>
  <c r="O9286" i="8"/>
  <c r="O9287" i="8"/>
  <c r="O9288" i="8"/>
  <c r="O9294" i="8"/>
  <c r="O9295" i="8"/>
  <c r="O9298" i="8"/>
  <c r="O9299" i="8"/>
  <c r="O9300" i="8"/>
  <c r="O9307" i="8"/>
  <c r="O9308" i="8"/>
  <c r="O9311" i="8"/>
  <c r="O9312" i="8"/>
  <c r="O9313" i="8"/>
  <c r="O9314" i="8"/>
  <c r="O9316" i="8"/>
  <c r="O9321" i="8"/>
  <c r="O9324" i="8"/>
  <c r="O9325" i="8"/>
  <c r="O9326" i="8"/>
  <c r="O9327" i="8"/>
  <c r="O9328" i="8"/>
  <c r="O9336" i="8"/>
  <c r="O9338" i="8"/>
  <c r="O9339" i="8"/>
  <c r="O9340" i="8"/>
  <c r="O9343" i="8"/>
  <c r="O9344" i="8"/>
  <c r="O9345" i="8"/>
  <c r="O9346" i="8"/>
  <c r="O9347" i="8"/>
  <c r="O9348" i="8"/>
  <c r="O9349" i="8"/>
  <c r="O9350" i="8"/>
  <c r="O9351" i="8"/>
  <c r="O9352" i="8"/>
  <c r="O9354" i="8"/>
  <c r="O9355" i="8"/>
  <c r="O9356" i="8"/>
  <c r="O9359" i="8"/>
  <c r="O9361" i="8"/>
  <c r="O9362" i="8"/>
  <c r="O9363" i="8"/>
  <c r="O9368" i="8"/>
  <c r="O9370" i="8"/>
  <c r="O9372" i="8"/>
  <c r="O9373" i="8"/>
  <c r="O9377" i="8"/>
  <c r="O9379" i="8"/>
  <c r="O9380" i="8"/>
  <c r="O9381" i="8"/>
  <c r="O9382" i="8"/>
  <c r="O9383" i="8"/>
  <c r="O9384" i="8"/>
  <c r="O9386" i="8"/>
  <c r="O9387" i="8"/>
  <c r="O9388" i="8"/>
  <c r="O9389" i="8"/>
  <c r="O9390" i="8"/>
  <c r="O9391" i="8"/>
  <c r="O9394" i="8"/>
  <c r="O9395" i="8"/>
  <c r="O9396" i="8"/>
  <c r="O9398" i="8"/>
  <c r="O9400" i="8"/>
  <c r="O9406" i="8"/>
  <c r="O9408" i="8"/>
  <c r="O9410" i="8"/>
  <c r="O9411" i="8"/>
  <c r="O9413" i="8"/>
  <c r="O9417" i="8"/>
  <c r="O9419" i="8"/>
  <c r="O9420" i="8"/>
  <c r="O9421" i="8"/>
  <c r="O9422" i="8"/>
  <c r="O9423" i="8"/>
  <c r="O9426" i="8"/>
  <c r="O9427" i="8"/>
  <c r="O9429" i="8"/>
  <c r="O9430" i="8"/>
  <c r="O9431" i="8"/>
  <c r="O9432" i="8"/>
  <c r="O9434" i="8"/>
  <c r="O9435" i="8"/>
  <c r="O9438" i="8"/>
  <c r="O9439" i="8"/>
  <c r="O9440" i="8"/>
  <c r="O9441" i="8"/>
  <c r="O9444" i="8"/>
  <c r="O9445" i="8"/>
  <c r="O9448" i="8"/>
  <c r="O9449" i="8"/>
  <c r="O9450" i="8"/>
  <c r="O9451" i="8"/>
  <c r="O9452" i="8"/>
  <c r="O9460" i="8"/>
  <c r="O9462" i="8"/>
  <c r="O9463" i="8"/>
  <c r="O9464" i="8"/>
  <c r="O9465" i="8"/>
  <c r="O9467" i="8"/>
  <c r="O9468" i="8"/>
  <c r="O9472" i="8"/>
  <c r="O9475" i="8"/>
  <c r="O9476" i="8"/>
  <c r="O9477" i="8"/>
  <c r="O9480" i="8"/>
  <c r="O9483" i="8"/>
  <c r="O9484" i="8"/>
  <c r="O9485" i="8"/>
  <c r="O9487" i="8"/>
  <c r="O9495" i="8"/>
  <c r="O9500" i="8"/>
  <c r="O9501" i="8"/>
  <c r="O9502" i="8"/>
  <c r="O9506" i="8"/>
  <c r="O9508" i="8"/>
  <c r="O9509" i="8"/>
  <c r="O9510" i="8"/>
  <c r="O9512" i="8"/>
  <c r="O9515" i="8"/>
  <c r="O9516" i="8"/>
  <c r="O9518" i="8"/>
  <c r="O9519" i="8"/>
  <c r="O9520" i="8"/>
  <c r="O9521" i="8"/>
  <c r="O9522" i="8"/>
  <c r="O9523" i="8"/>
  <c r="O9526" i="8"/>
  <c r="O9527" i="8"/>
  <c r="O9528" i="8"/>
  <c r="O9530" i="8"/>
  <c r="O9537" i="8"/>
  <c r="O9539" i="8"/>
  <c r="O9540" i="8"/>
  <c r="O9542" i="8"/>
  <c r="O9543" i="8"/>
  <c r="O9544" i="8"/>
  <c r="O9546" i="8"/>
  <c r="O9550" i="8"/>
  <c r="O9552" i="8"/>
  <c r="O9553" i="8"/>
  <c r="O9554" i="8"/>
  <c r="O9555" i="8"/>
  <c r="O9556" i="8"/>
  <c r="O9558" i="8"/>
  <c r="O9559" i="8"/>
  <c r="O9560" i="8"/>
  <c r="O9561" i="8"/>
  <c r="O9562" i="8"/>
  <c r="O9563" i="8"/>
  <c r="O9564" i="8"/>
  <c r="O9566" i="8"/>
  <c r="O9567" i="8"/>
  <c r="O9576" i="8"/>
  <c r="O9577" i="8"/>
  <c r="O9578" i="8"/>
  <c r="O9580" i="8"/>
  <c r="O9588" i="8"/>
  <c r="O9590" i="8"/>
  <c r="O9591" i="8"/>
  <c r="O9592" i="8"/>
  <c r="O9601" i="8"/>
  <c r="O9602" i="8"/>
  <c r="O9606" i="8"/>
  <c r="O9607" i="8"/>
  <c r="O9608" i="8"/>
  <c r="O9609" i="8"/>
  <c r="O9611" i="8"/>
  <c r="O9612" i="8"/>
  <c r="O9613" i="8"/>
  <c r="O9614" i="8"/>
  <c r="O9615" i="8"/>
  <c r="O9618" i="8"/>
  <c r="O9624" i="8"/>
  <c r="O9625" i="8"/>
  <c r="O9626" i="8"/>
  <c r="O9627" i="8"/>
  <c r="O9628" i="8"/>
  <c r="O9629" i="8"/>
  <c r="O9630" i="8"/>
  <c r="O9632" i="8"/>
  <c r="O9633" i="8"/>
  <c r="O9634" i="8"/>
  <c r="O9635" i="8"/>
  <c r="O9636" i="8"/>
  <c r="O9637" i="8"/>
  <c r="O9638" i="8"/>
  <c r="O9639" i="8"/>
  <c r="O9641" i="8"/>
  <c r="O9642" i="8"/>
  <c r="O9643" i="8"/>
  <c r="O9644" i="8"/>
  <c r="O9645" i="8"/>
  <c r="O9646" i="8"/>
  <c r="O9647" i="8"/>
  <c r="O9655" i="8"/>
  <c r="O9656" i="8"/>
  <c r="O9657" i="8"/>
  <c r="O9659" i="8"/>
  <c r="O9665" i="8"/>
  <c r="O9667" i="8"/>
  <c r="O9668" i="8"/>
  <c r="O9669" i="8"/>
  <c r="O9671" i="8"/>
  <c r="O9676" i="8"/>
  <c r="O9677" i="8"/>
  <c r="O9678" i="8"/>
  <c r="O9679" i="8"/>
  <c r="O9680" i="8"/>
  <c r="O9685" i="8"/>
  <c r="O9686" i="8"/>
  <c r="O9687" i="8"/>
  <c r="O9689" i="8"/>
  <c r="O9696" i="8"/>
  <c r="O9699" i="8"/>
  <c r="O9702" i="8"/>
  <c r="O9703" i="8"/>
  <c r="O9704" i="8"/>
  <c r="O9706" i="8"/>
  <c r="O9711" i="8"/>
  <c r="O9715" i="8"/>
  <c r="O9716" i="8"/>
  <c r="O9723" i="8"/>
  <c r="O9724" i="8"/>
  <c r="O9726" i="8"/>
  <c r="O9727" i="8"/>
  <c r="O9731" i="8"/>
  <c r="O9732" i="8"/>
  <c r="O9733" i="8"/>
  <c r="O9734" i="8"/>
  <c r="O9736" i="8"/>
  <c r="O9737" i="8"/>
  <c r="O9745" i="8"/>
  <c r="O9746" i="8"/>
  <c r="O9748" i="8"/>
  <c r="O9750" i="8"/>
  <c r="O9754" i="8"/>
  <c r="O9755" i="8"/>
  <c r="O9758" i="8"/>
  <c r="O9759" i="8"/>
  <c r="O9760" i="8"/>
  <c r="O9764" i="8"/>
  <c r="O9765" i="8"/>
  <c r="O9766" i="8"/>
  <c r="O9767" i="8"/>
  <c r="O9768" i="8"/>
  <c r="O9769" i="8"/>
  <c r="O9772" i="8"/>
  <c r="O9773" i="8"/>
  <c r="O9774" i="8"/>
  <c r="O9776" i="8"/>
  <c r="O9784" i="8"/>
  <c r="O9789" i="8"/>
  <c r="O9790" i="8"/>
  <c r="O9791" i="8"/>
  <c r="O9794" i="8"/>
  <c r="O9795" i="8"/>
  <c r="O9797" i="8"/>
  <c r="O9798" i="8"/>
  <c r="O9799" i="8"/>
  <c r="O9801" i="8"/>
  <c r="O9804" i="8"/>
  <c r="O9805" i="8"/>
  <c r="O9807" i="8"/>
  <c r="O9808" i="8"/>
  <c r="O9809" i="8"/>
  <c r="O9811" i="8"/>
  <c r="O9812" i="8"/>
  <c r="O9815" i="8"/>
  <c r="O9816" i="8"/>
  <c r="O9817" i="8"/>
  <c r="O9818" i="8"/>
  <c r="O9819" i="8"/>
  <c r="O9821" i="8"/>
  <c r="O9822" i="8"/>
  <c r="O9826" i="8"/>
  <c r="O9829" i="8"/>
  <c r="O9830" i="8"/>
  <c r="O9834" i="8"/>
  <c r="O9837" i="8"/>
  <c r="O9838" i="8"/>
  <c r="O9840" i="8"/>
  <c r="O9847" i="8"/>
  <c r="O9851" i="8"/>
  <c r="O9852" i="8"/>
  <c r="O9854" i="8"/>
  <c r="O9859" i="8"/>
  <c r="O9860" i="8"/>
  <c r="O9861" i="8"/>
  <c r="O9862" i="8"/>
  <c r="O9864" i="8"/>
  <c r="O9865" i="8"/>
  <c r="O9871" i="8"/>
  <c r="O9873" i="8"/>
  <c r="O9874" i="8"/>
  <c r="O9875" i="8"/>
  <c r="O9877" i="8"/>
  <c r="O9880" i="8"/>
  <c r="O9881" i="8"/>
  <c r="O9884" i="8"/>
  <c r="O9885" i="8"/>
  <c r="O9886" i="8"/>
  <c r="O9888" i="8"/>
  <c r="O9896" i="8"/>
  <c r="O9897" i="8"/>
  <c r="O9900" i="8"/>
  <c r="O9901" i="8"/>
  <c r="O9902" i="8"/>
  <c r="O9903" i="8"/>
  <c r="O9904" i="8"/>
  <c r="O9905" i="8"/>
  <c r="O9906" i="8"/>
  <c r="O9907" i="8"/>
  <c r="O9909" i="8"/>
  <c r="O9910" i="8"/>
  <c r="O9911" i="8"/>
  <c r="O9912" i="8"/>
  <c r="O9914" i="8"/>
  <c r="O9922" i="8"/>
  <c r="O9923" i="8"/>
  <c r="O9925" i="8"/>
  <c r="O9926" i="8"/>
  <c r="O9927" i="8"/>
  <c r="O9929" i="8"/>
  <c r="O9932" i="8"/>
  <c r="O9933" i="8"/>
  <c r="O9935" i="8"/>
  <c r="O9936" i="8"/>
  <c r="O9940" i="8"/>
  <c r="O9941" i="8"/>
  <c r="O9942" i="8"/>
  <c r="O9945" i="8"/>
  <c r="O9946" i="8"/>
  <c r="O9947" i="8"/>
  <c r="O9949" i="8"/>
  <c r="O9951" i="8"/>
  <c r="O9958" i="8"/>
  <c r="O9960" i="8"/>
  <c r="O9961" i="8"/>
  <c r="O9965" i="8"/>
  <c r="O9966" i="8"/>
  <c r="O9967" i="8"/>
  <c r="O9968" i="8"/>
  <c r="O9969" i="8"/>
  <c r="O9970" i="8"/>
  <c r="O9971" i="8"/>
  <c r="O9972" i="8"/>
  <c r="O9973" i="8"/>
  <c r="O9974" i="8"/>
  <c r="O9975" i="8"/>
  <c r="O9976" i="8"/>
  <c r="O9977" i="8"/>
  <c r="O9980" i="8"/>
  <c r="O9981" i="8"/>
  <c r="O9982" i="8"/>
  <c r="O9984" i="8"/>
  <c r="O9989" i="8"/>
  <c r="O9990" i="8"/>
  <c r="O9992" i="8"/>
  <c r="O9993" i="8"/>
  <c r="O9998" i="8"/>
  <c r="O9999" i="8"/>
  <c r="O10000" i="8"/>
  <c r="O10002" i="8"/>
  <c r="O10003" i="8"/>
  <c r="O10006" i="8"/>
  <c r="O10007" i="8"/>
  <c r="O10010" i="8"/>
  <c r="O10011" i="8"/>
  <c r="O10012" i="8"/>
  <c r="O10014" i="8"/>
  <c r="O10016" i="8"/>
  <c r="O10023" i="8"/>
  <c r="O10026" i="8"/>
  <c r="O10027" i="8"/>
  <c r="O10035" i="8"/>
  <c r="O10036" i="8"/>
  <c r="O10037" i="8"/>
  <c r="O10038" i="8"/>
  <c r="O10039" i="8"/>
  <c r="O10041" i="8"/>
  <c r="O10042" i="8"/>
  <c r="O10050" i="8"/>
  <c r="O10051" i="8"/>
  <c r="O10052" i="8"/>
  <c r="O10054" i="8"/>
  <c r="O10061" i="8"/>
  <c r="O10064" i="8"/>
  <c r="O10067" i="8"/>
  <c r="O10068" i="8"/>
  <c r="O10069" i="8"/>
  <c r="O10071" i="8"/>
  <c r="O10072" i="8"/>
  <c r="O10077" i="8"/>
  <c r="O10078" i="8"/>
  <c r="O10081" i="8"/>
  <c r="O10082" i="8"/>
  <c r="O10083" i="8"/>
  <c r="O10090" i="8"/>
  <c r="O10091" i="8"/>
  <c r="O10093" i="8"/>
  <c r="O10094" i="8"/>
  <c r="O10095" i="8"/>
  <c r="O10097" i="8"/>
  <c r="O10100" i="8"/>
  <c r="O10101" i="8"/>
  <c r="O10102" i="8"/>
  <c r="O10103" i="8"/>
  <c r="O10105" i="8"/>
  <c r="O10106" i="8"/>
  <c r="O10111" i="8"/>
  <c r="O10112" i="8"/>
  <c r="O10113" i="8"/>
  <c r="O10116" i="8"/>
  <c r="O10117" i="8"/>
  <c r="O10118" i="8"/>
  <c r="O10119" i="8"/>
  <c r="O10122" i="8"/>
  <c r="O10131" i="8"/>
  <c r="O10132" i="8"/>
  <c r="O10133" i="8"/>
  <c r="O10138" i="8"/>
  <c r="O10139" i="8"/>
  <c r="O10140" i="8"/>
  <c r="O10141" i="8"/>
  <c r="O10143" i="8"/>
  <c r="O10144" i="8"/>
  <c r="O10145" i="8"/>
  <c r="O10147" i="8"/>
  <c r="O10150" i="8"/>
  <c r="O10153" i="8"/>
  <c r="O10154" i="8"/>
  <c r="O10156" i="8"/>
  <c r="O10163" i="8"/>
  <c r="O10168" i="8"/>
  <c r="O10169" i="8"/>
  <c r="O10170" i="8"/>
  <c r="O10173" i="8"/>
  <c r="O10176" i="8"/>
  <c r="O10177" i="8"/>
  <c r="O10178" i="8"/>
  <c r="O10179" i="8"/>
  <c r="O10184" i="8"/>
  <c r="O10185" i="8"/>
  <c r="O10189" i="8"/>
  <c r="O10190" i="8"/>
  <c r="O10192" i="8"/>
  <c r="O10200" i="8"/>
  <c r="O10204" i="8"/>
  <c r="O10205" i="8"/>
  <c r="O10207" i="8"/>
  <c r="O10215" i="8"/>
  <c r="O10216" i="8"/>
  <c r="O10217" i="8"/>
  <c r="O10224" i="8"/>
  <c r="O10225" i="8"/>
  <c r="O10227" i="8"/>
  <c r="O10228" i="8"/>
  <c r="O10229" i="8"/>
  <c r="O10233" i="8"/>
  <c r="O10234" i="8"/>
  <c r="O10237" i="8"/>
  <c r="O10238" i="8"/>
  <c r="O10239" i="8"/>
  <c r="O10240" i="8"/>
  <c r="O10242" i="8"/>
  <c r="O10246" i="8"/>
  <c r="O10247" i="8"/>
  <c r="O10249" i="8"/>
  <c r="O10250" i="8"/>
  <c r="O10254" i="8"/>
  <c r="O10255" i="8"/>
  <c r="O10256" i="8"/>
  <c r="O10258" i="8"/>
  <c r="O10259" i="8"/>
  <c r="O10264" i="8"/>
  <c r="O10265" i="8"/>
  <c r="O10267" i="8"/>
  <c r="O10268" i="8"/>
  <c r="O10270" i="8"/>
  <c r="O10271" i="8"/>
  <c r="O10272" i="8"/>
  <c r="O10275" i="8"/>
  <c r="O10276" i="8"/>
  <c r="O10277" i="8"/>
  <c r="O10279" i="8"/>
  <c r="O10280" i="8"/>
  <c r="O10281" i="8"/>
  <c r="O10282" i="8"/>
  <c r="O10284" i="8"/>
  <c r="O10287" i="8"/>
  <c r="O10288" i="8"/>
  <c r="O10290" i="8"/>
  <c r="O10291" i="8"/>
  <c r="O10293" i="8"/>
  <c r="O10298" i="8"/>
  <c r="O10299" i="8"/>
  <c r="O10301" i="8"/>
  <c r="O10302" i="8"/>
  <c r="O10303" i="8"/>
  <c r="O10308" i="8"/>
  <c r="O10311" i="8"/>
  <c r="O10312" i="8"/>
  <c r="O10313" i="8"/>
  <c r="O10315" i="8"/>
  <c r="O10323" i="8"/>
  <c r="O10329" i="8"/>
  <c r="O10330" i="8"/>
  <c r="O10334" i="8"/>
  <c r="O10336" i="8"/>
  <c r="O10337" i="8"/>
  <c r="O10341" i="8"/>
  <c r="O10343" i="8"/>
  <c r="O10344" i="8"/>
  <c r="O10345" i="8"/>
  <c r="O10347" i="8"/>
  <c r="O10350" i="8"/>
  <c r="O10351" i="8"/>
  <c r="O10352" i="8"/>
  <c r="O10353" i="8"/>
  <c r="O10354" i="8"/>
  <c r="O10356" i="8"/>
  <c r="O10357" i="8"/>
  <c r="O10364" i="8"/>
  <c r="O10365" i="8"/>
  <c r="O10371" i="8"/>
  <c r="O10372" i="8"/>
  <c r="O10373" i="8"/>
  <c r="O10375" i="8"/>
  <c r="O10383" i="8"/>
  <c r="O10389" i="8"/>
  <c r="O10390" i="8"/>
  <c r="O10391" i="8"/>
  <c r="O10393" i="8"/>
  <c r="O10395" i="8"/>
  <c r="O10401" i="8"/>
  <c r="O10402" i="8"/>
  <c r="O10405" i="8"/>
  <c r="O10406" i="8"/>
  <c r="O10407" i="8"/>
  <c r="O10408" i="8"/>
  <c r="O10409" i="8"/>
  <c r="O10411" i="8"/>
  <c r="O10412" i="8"/>
  <c r="O10413" i="8"/>
  <c r="O10416" i="8"/>
  <c r="O10417" i="8"/>
  <c r="O10418" i="8"/>
  <c r="O10422" i="8"/>
  <c r="O10423" i="8"/>
  <c r="O10425" i="8"/>
  <c r="O10426" i="8"/>
  <c r="O10427" i="8"/>
  <c r="O10434" i="8"/>
  <c r="O10437" i="8"/>
  <c r="O10438" i="8"/>
  <c r="O10439" i="8"/>
  <c r="O10441" i="8"/>
  <c r="O10450" i="8"/>
  <c r="O10451" i="8"/>
  <c r="O10452" i="8"/>
  <c r="O10453" i="8"/>
  <c r="O10454" i="8"/>
  <c r="O10456" i="8"/>
  <c r="O10464" i="8"/>
  <c r="O10465" i="8"/>
  <c r="O10467" i="8"/>
  <c r="O10474" i="8"/>
  <c r="O10475" i="8"/>
  <c r="O10476" i="8"/>
  <c r="O10478" i="8"/>
  <c r="O10479" i="8"/>
  <c r="O10480" i="8"/>
  <c r="O10483" i="8"/>
  <c r="O10484" i="8"/>
  <c r="O10486" i="8"/>
  <c r="O10487" i="8"/>
  <c r="O10492" i="8"/>
  <c r="O10494" i="8"/>
  <c r="O10495" i="8"/>
  <c r="O10498" i="8"/>
  <c r="O10501" i="8"/>
  <c r="O10502" i="8"/>
  <c r="O10503" i="8"/>
  <c r="O10504" i="8"/>
  <c r="O10507" i="8"/>
  <c r="O10508" i="8"/>
  <c r="O10510" i="8"/>
  <c r="O10517" i="8"/>
  <c r="O10522" i="8"/>
  <c r="O10523" i="8"/>
  <c r="O10524" i="8"/>
  <c r="O10525" i="8"/>
  <c r="O10526" i="8"/>
  <c r="O10528" i="8"/>
  <c r="O10534" i="8"/>
  <c r="O10536" i="8"/>
  <c r="O10537" i="8"/>
  <c r="O10538" i="8"/>
  <c r="O10540" i="8"/>
  <c r="O10543" i="8"/>
  <c r="O10544" i="8"/>
  <c r="O10545" i="8"/>
  <c r="O10546" i="8"/>
  <c r="O10548" i="8"/>
  <c r="O10549" i="8"/>
  <c r="O10553" i="8"/>
  <c r="O10554" i="8"/>
  <c r="O10557" i="8"/>
  <c r="O10558" i="8"/>
  <c r="O10559" i="8"/>
  <c r="O10560" i="8"/>
  <c r="O10562" i="8"/>
  <c r="O10570" i="8"/>
  <c r="O10572" i="8"/>
  <c r="O10573" i="8"/>
  <c r="O10577" i="8"/>
  <c r="O10578" i="8"/>
  <c r="O10579" i="8"/>
  <c r="O10582" i="8"/>
  <c r="O10583" i="8"/>
  <c r="O10584" i="8"/>
  <c r="O10585" i="8"/>
  <c r="O10587" i="8"/>
  <c r="O10590" i="8"/>
  <c r="O10591" i="8"/>
  <c r="O10592" i="8"/>
  <c r="O10594" i="8"/>
  <c r="O10595" i="8"/>
  <c r="O10599" i="8"/>
  <c r="O10601" i="8"/>
  <c r="O10602" i="8"/>
  <c r="O10603" i="8"/>
  <c r="O10608" i="8"/>
  <c r="O10609" i="8"/>
  <c r="O10610" i="8"/>
  <c r="O10612" i="8"/>
  <c r="O10624" i="8"/>
  <c r="O10625" i="8"/>
  <c r="O10626" i="8"/>
  <c r="O10629" i="8"/>
  <c r="O10632" i="8"/>
  <c r="O10633" i="8"/>
  <c r="O10634" i="8"/>
  <c r="O10635" i="8"/>
  <c r="O10637" i="8"/>
  <c r="O10638" i="8"/>
  <c r="O10646" i="8"/>
  <c r="O10647" i="8"/>
  <c r="O10648" i="8"/>
  <c r="O10649" i="8"/>
  <c r="O10654" i="8"/>
  <c r="O10657" i="8"/>
  <c r="O10658" i="8"/>
  <c r="O10659" i="8"/>
  <c r="O10661" i="8"/>
  <c r="O10666" i="8"/>
  <c r="O10667" i="8"/>
  <c r="O10670" i="8"/>
  <c r="O10671" i="8"/>
  <c r="O10672" i="8"/>
  <c r="O10673" i="8"/>
  <c r="O10674" i="8"/>
  <c r="O10675" i="8"/>
  <c r="O10676" i="8"/>
  <c r="O10677" i="8"/>
  <c r="O10680" i="8"/>
  <c r="O10681" i="8"/>
  <c r="O10682" i="8"/>
  <c r="O10684" i="8"/>
  <c r="O10690" i="8"/>
  <c r="O10691" i="8"/>
  <c r="O10692" i="8"/>
  <c r="O10694" i="8"/>
  <c r="O10696" i="8"/>
  <c r="O10697" i="8"/>
  <c r="O10698" i="8"/>
  <c r="O10701" i="8"/>
  <c r="O10702" i="8"/>
  <c r="O10703" i="8"/>
  <c r="O10706" i="8"/>
  <c r="O10707" i="8"/>
  <c r="O10711" i="8"/>
  <c r="O10712" i="8"/>
  <c r="O10716" i="8"/>
  <c r="O10717" i="8"/>
  <c r="O10718" i="8"/>
  <c r="O10720" i="8"/>
  <c r="O10730" i="8"/>
  <c r="O10732" i="8"/>
  <c r="O10733" i="8"/>
  <c r="O10737" i="8"/>
  <c r="O10739" i="8"/>
  <c r="O10740" i="8"/>
  <c r="O10741" i="8"/>
  <c r="O10743" i="8"/>
  <c r="O10746" i="8"/>
  <c r="O10748" i="8"/>
  <c r="O10749" i="8"/>
  <c r="O10750" i="8"/>
  <c r="O10751" i="8"/>
  <c r="O10752" i="8"/>
  <c r="O10754" i="8"/>
  <c r="O10756" i="8"/>
  <c r="O10757" i="8"/>
  <c r="O10758" i="8"/>
  <c r="O10761" i="8"/>
  <c r="O10762" i="8"/>
  <c r="O10765" i="8"/>
  <c r="O10766" i="8"/>
  <c r="O10767" i="8"/>
  <c r="O10769" i="8"/>
  <c r="O10779" i="8"/>
  <c r="O10780" i="8"/>
  <c r="O10781" i="8"/>
  <c r="O10783" i="8"/>
  <c r="O10794" i="8"/>
  <c r="O10795" i="8"/>
  <c r="O10796" i="8"/>
  <c r="O10798" i="8"/>
  <c r="O10800" i="8"/>
  <c r="O10806" i="8"/>
  <c r="O10812" i="8"/>
  <c r="O10813" i="8"/>
  <c r="O10815" i="8"/>
  <c r="O10825" i="8"/>
  <c r="O10826" i="8"/>
  <c r="O10827" i="8"/>
  <c r="O10829" i="8"/>
  <c r="O10832" i="8"/>
  <c r="O10833" i="8"/>
  <c r="O10834" i="8"/>
  <c r="O10835" i="8"/>
  <c r="O10838" i="8"/>
  <c r="O10839" i="8"/>
  <c r="O10840" i="8"/>
  <c r="O10845" i="8"/>
  <c r="O10849" i="8"/>
  <c r="O10850" i="8"/>
  <c r="O10851" i="8"/>
  <c r="O10853" i="8"/>
  <c r="O10856" i="8"/>
  <c r="O10859" i="8"/>
  <c r="O10860" i="8"/>
  <c r="O10861" i="8"/>
  <c r="O10863" i="8"/>
  <c r="O10871" i="8"/>
  <c r="O10874" i="8"/>
  <c r="O10877" i="8"/>
  <c r="O10878" i="8"/>
  <c r="O10879" i="8"/>
  <c r="O10881" i="8"/>
  <c r="O10889" i="8"/>
  <c r="O10890" i="8"/>
  <c r="O10892" i="8"/>
  <c r="O10895" i="8"/>
  <c r="O10896" i="8"/>
  <c r="O10897" i="8"/>
  <c r="O10899" i="8"/>
  <c r="O10907" i="8"/>
  <c r="O10908" i="8"/>
  <c r="O10913" i="8"/>
  <c r="O10914" i="8"/>
  <c r="O10915" i="8"/>
  <c r="O10917" i="8"/>
  <c r="O10922" i="8"/>
  <c r="O10924" i="8"/>
  <c r="O10925" i="8"/>
  <c r="O10926" i="8"/>
  <c r="O10931" i="8"/>
  <c r="O10932" i="8"/>
  <c r="O10933" i="8"/>
  <c r="O10934" i="8"/>
  <c r="O10936" i="8"/>
  <c r="O10939" i="8"/>
  <c r="O10942" i="8"/>
  <c r="O10943" i="8"/>
  <c r="O10944" i="8"/>
  <c r="O10945" i="8"/>
  <c r="O10950" i="8"/>
  <c r="O10951" i="8"/>
  <c r="O10953" i="8"/>
  <c r="O10958" i="8"/>
  <c r="O10959" i="8"/>
  <c r="O10960" i="8"/>
  <c r="O10963" i="8"/>
  <c r="O10964" i="8"/>
  <c r="O10966" i="8"/>
  <c r="O10969" i="8"/>
  <c r="O10970" i="8"/>
  <c r="O10973" i="8"/>
  <c r="O10974" i="8"/>
  <c r="O10975" i="8"/>
  <c r="O10985" i="8"/>
  <c r="O10986" i="8"/>
  <c r="O10987" i="8"/>
  <c r="O10988" i="8"/>
  <c r="O10990" i="8"/>
  <c r="O10994" i="8"/>
  <c r="O10998" i="8"/>
  <c r="O10999" i="8"/>
  <c r="O11000" i="8"/>
  <c r="O11002" i="8"/>
  <c r="O11010" i="8"/>
  <c r="O11013" i="8"/>
  <c r="O11014" i="8"/>
  <c r="O11015" i="8"/>
  <c r="O11017" i="8"/>
  <c r="O11020" i="8"/>
  <c r="O11021" i="8"/>
  <c r="O11023" i="8"/>
  <c r="O11024" i="8"/>
  <c r="O11025" i="8"/>
  <c r="O11026" i="8"/>
  <c r="O11027" i="8"/>
  <c r="O11028" i="8"/>
  <c r="O11030" i="8"/>
  <c r="O11031" i="8"/>
  <c r="O11037" i="8"/>
  <c r="O11038" i="8"/>
  <c r="O11042" i="8"/>
  <c r="O11045" i="8"/>
  <c r="O11046" i="8"/>
  <c r="O11047" i="8"/>
  <c r="O11049" i="8"/>
  <c r="O11052" i="8"/>
  <c r="O11056" i="8"/>
  <c r="O11057" i="8"/>
  <c r="O11058" i="8"/>
  <c r="O11059" i="8"/>
  <c r="O11061" i="8"/>
  <c r="O11067" i="8"/>
  <c r="O11068" i="8"/>
  <c r="O11069" i="8"/>
  <c r="O11073" i="8"/>
  <c r="O11074" i="8"/>
  <c r="O11075" i="8"/>
  <c r="O11078" i="8"/>
  <c r="O11079" i="8"/>
  <c r="O11080" i="8"/>
  <c r="O11082" i="8"/>
  <c r="O11085" i="8"/>
  <c r="O11086" i="8"/>
  <c r="O11087" i="8"/>
  <c r="O11090" i="8"/>
  <c r="O11091" i="8"/>
  <c r="O11093" i="8"/>
  <c r="O11103" i="8"/>
  <c r="O11104" i="8"/>
  <c r="O11105" i="8"/>
  <c r="O11107" i="8"/>
  <c r="O11109" i="8"/>
  <c r="O11115" i="8"/>
  <c r="O11116" i="8"/>
  <c r="O11118" i="8"/>
  <c r="O11121" i="8"/>
  <c r="O11122" i="8"/>
  <c r="O11123" i="8"/>
  <c r="O11124" i="8"/>
  <c r="O11125" i="8"/>
  <c r="O11127" i="8"/>
  <c r="O11131" i="8"/>
  <c r="O11132" i="8"/>
  <c r="O11133" i="8"/>
  <c r="O11137" i="8"/>
  <c r="O11138" i="8"/>
  <c r="O11139" i="8"/>
  <c r="O11141" i="8"/>
  <c r="O11151" i="8"/>
  <c r="O11152" i="8"/>
  <c r="O11153" i="8"/>
  <c r="O11155" i="8"/>
  <c r="O11163" i="8"/>
  <c r="O11166" i="8"/>
  <c r="O11168" i="8"/>
  <c r="O11169" i="8"/>
  <c r="O11170" i="8"/>
  <c r="O11172" i="8"/>
  <c r="O11175" i="8"/>
  <c r="O11176" i="8"/>
  <c r="O11180" i="8"/>
  <c r="O11181" i="8"/>
  <c r="O11183" i="8"/>
  <c r="O11190" i="8"/>
  <c r="O11193" i="8"/>
  <c r="O11194" i="8"/>
  <c r="O11195" i="8"/>
  <c r="O11197" i="8"/>
  <c r="O11199" i="8"/>
  <c r="O11205" i="8"/>
  <c r="O11206" i="8"/>
  <c r="O11208" i="8"/>
  <c r="O11209" i="8"/>
  <c r="O11210" i="8"/>
  <c r="O11211" i="8"/>
  <c r="O11212" i="8"/>
  <c r="O11213" i="8"/>
  <c r="O11214" i="8"/>
  <c r="O11215" i="8"/>
  <c r="O11218" i="8"/>
  <c r="O11219" i="8"/>
  <c r="O11221" i="8"/>
  <c r="O11228" i="8"/>
  <c r="O11229" i="8"/>
  <c r="O11230" i="8"/>
  <c r="O11231" i="8"/>
  <c r="O11232" i="8"/>
  <c r="O11233" i="8"/>
  <c r="O11234" i="8"/>
  <c r="O11235" i="8"/>
  <c r="O11236" i="8"/>
  <c r="O11237" i="8"/>
  <c r="O11238" i="8"/>
  <c r="O11241" i="8"/>
  <c r="O11242" i="8"/>
  <c r="O11243" i="8"/>
  <c r="O11244" i="8"/>
  <c r="O11245" i="8"/>
  <c r="O11247" i="8"/>
  <c r="O11254" i="8"/>
  <c r="O11257" i="8"/>
  <c r="O11258" i="8"/>
  <c r="O11259" i="8"/>
  <c r="O11267" i="8"/>
  <c r="O11271" i="8"/>
  <c r="O11272" i="8"/>
  <c r="O11273" i="8"/>
  <c r="O11274" i="8"/>
  <c r="O11275" i="8"/>
  <c r="O11282" i="8"/>
  <c r="O11283" i="8"/>
  <c r="O11285" i="8"/>
  <c r="O11287" i="8"/>
  <c r="O11288" i="8"/>
  <c r="O11293" i="8"/>
  <c r="O11294" i="8"/>
  <c r="O11295" i="8"/>
  <c r="O11296" i="8"/>
  <c r="O11297" i="8"/>
  <c r="O11305" i="8"/>
  <c r="O11309" i="8"/>
  <c r="O11311" i="8"/>
  <c r="O11312" i="8"/>
  <c r="O11316" i="8"/>
  <c r="O11317" i="8"/>
  <c r="O11318" i="8"/>
  <c r="O11320" i="8"/>
  <c r="O11321" i="8"/>
  <c r="O11323" i="8"/>
  <c r="O11328" i="8"/>
  <c r="O11329" i="8"/>
  <c r="O11330" i="8"/>
  <c r="O11334" i="8"/>
  <c r="O11335" i="8"/>
  <c r="O11339" i="8"/>
  <c r="O11340" i="8"/>
  <c r="O11341" i="8"/>
  <c r="O11342" i="8"/>
  <c r="O11343" i="8"/>
  <c r="O11348" i="8"/>
  <c r="O11349" i="8"/>
  <c r="O11350" i="8"/>
  <c r="O11351" i="8"/>
  <c r="O11352" i="8"/>
  <c r="O11354" i="8"/>
  <c r="O11355" i="8"/>
  <c r="O11356" i="8"/>
  <c r="O11359" i="8"/>
  <c r="O11360" i="8"/>
  <c r="O11363" i="8"/>
  <c r="O11364" i="8"/>
  <c r="O11365" i="8"/>
  <c r="O11366" i="8"/>
  <c r="O11368" i="8"/>
  <c r="O11373" i="8"/>
  <c r="O11375" i="8"/>
  <c r="O11376" i="8"/>
  <c r="O11379" i="8"/>
  <c r="O11380" i="8"/>
  <c r="O11381" i="8"/>
  <c r="O11385" i="8"/>
  <c r="O11389" i="8"/>
  <c r="O11390" i="8"/>
  <c r="O11394" i="8"/>
  <c r="O11395" i="8"/>
  <c r="O11396" i="8"/>
  <c r="O11400" i="8"/>
  <c r="O11401" i="8"/>
  <c r="O11402" i="8"/>
  <c r="O11404" i="8"/>
  <c r="O11412" i="8"/>
  <c r="O11418" i="8"/>
  <c r="O11419" i="8"/>
  <c r="O11420" i="8"/>
  <c r="O11421" i="8"/>
  <c r="O11429" i="8"/>
  <c r="O11430" i="8"/>
  <c r="O11433" i="8"/>
  <c r="O11434" i="8"/>
  <c r="O11435" i="8"/>
  <c r="O11441" i="8"/>
  <c r="O11442" i="8"/>
  <c r="O11443" i="8"/>
  <c r="O11444" i="8"/>
  <c r="O11445" i="8"/>
  <c r="O11446" i="8"/>
  <c r="O11448" i="8"/>
  <c r="O11455" i="8"/>
  <c r="O11456" i="8"/>
  <c r="O11460" i="8"/>
  <c r="O11461" i="8"/>
  <c r="O11462" i="8"/>
  <c r="O11463" i="8"/>
  <c r="O11465" i="8"/>
  <c r="O11466" i="8"/>
  <c r="O11469" i="8"/>
  <c r="O11473" i="8"/>
  <c r="O11474" i="8"/>
  <c r="O11475" i="8"/>
  <c r="O11476" i="8"/>
  <c r="O11477" i="8"/>
  <c r="O11480" i="8"/>
  <c r="O11481" i="8"/>
  <c r="O11482" i="8"/>
  <c r="O11484" i="8"/>
  <c r="O11486" i="8"/>
  <c r="O11492" i="8"/>
  <c r="O11493" i="8"/>
  <c r="O11495" i="8"/>
  <c r="O11496" i="8"/>
  <c r="O11498" i="8"/>
  <c r="O11499" i="8"/>
  <c r="O11501" i="8"/>
  <c r="O11506" i="8"/>
  <c r="O11508" i="8"/>
  <c r="O11509" i="8"/>
  <c r="O11510" i="8"/>
  <c r="O11512" i="8"/>
  <c r="O11518" i="8"/>
  <c r="O11519" i="8"/>
  <c r="O11520" i="8"/>
  <c r="O11521" i="8"/>
  <c r="O11525" i="8"/>
  <c r="O11526" i="8"/>
  <c r="O11527" i="8"/>
  <c r="O11530" i="8"/>
  <c r="O11531" i="8"/>
  <c r="O11532" i="8"/>
  <c r="O11534" i="8"/>
  <c r="O11542" i="8"/>
  <c r="O11543" i="8"/>
  <c r="O11545" i="8"/>
  <c r="O11548" i="8"/>
  <c r="O11549" i="8"/>
  <c r="O11554" i="8"/>
  <c r="O11555" i="8"/>
  <c r="O11556" i="8"/>
  <c r="O11557" i="8"/>
  <c r="O11558" i="8"/>
  <c r="O11559" i="8"/>
  <c r="O11561" i="8"/>
  <c r="O11565" i="8"/>
  <c r="O11568" i="8"/>
  <c r="O11569" i="8"/>
  <c r="O11570" i="8"/>
  <c r="O11571" i="8"/>
  <c r="O11573" i="8"/>
  <c r="O11578" i="8"/>
  <c r="O11579" i="8"/>
  <c r="O11580" i="8"/>
  <c r="O11581" i="8"/>
  <c r="O11582" i="8"/>
  <c r="O11583" i="8"/>
  <c r="O11584" i="8"/>
  <c r="O11585" i="8"/>
  <c r="O11586" i="8"/>
  <c r="O11587" i="8"/>
  <c r="O11588" i="8"/>
  <c r="O11589" i="8"/>
  <c r="O11593" i="8"/>
  <c r="O11594" i="8"/>
  <c r="O11595" i="8"/>
  <c r="O11597" i="8"/>
  <c r="O11605" i="8"/>
  <c r="O11611" i="8"/>
  <c r="O11612" i="8"/>
  <c r="O11613" i="8"/>
  <c r="O11614" i="8"/>
  <c r="O11622" i="8"/>
  <c r="O11625" i="8"/>
  <c r="O11626" i="8"/>
  <c r="O11627" i="8"/>
  <c r="O11628" i="8"/>
  <c r="O11630" i="8"/>
  <c r="O11631" i="8"/>
  <c r="O11634" i="8"/>
  <c r="O11635" i="8"/>
  <c r="O11638" i="8"/>
  <c r="O11639" i="8"/>
  <c r="O11641" i="8"/>
  <c r="O11649" i="8"/>
  <c r="O11655" i="8"/>
  <c r="O11656" i="8"/>
  <c r="O11657" i="8"/>
  <c r="O11658" i="8"/>
  <c r="O11660" i="8"/>
  <c r="O11661" i="8"/>
  <c r="O11662" i="8"/>
  <c r="O11663" i="8"/>
  <c r="O11665" i="8"/>
  <c r="O11666" i="8"/>
  <c r="O11667" i="8"/>
  <c r="O11668" i="8"/>
  <c r="O11670" i="8"/>
  <c r="O11671" i="8"/>
  <c r="O11672" i="8"/>
  <c r="O11673" i="8"/>
  <c r="O11675" i="8"/>
  <c r="O11676" i="8"/>
  <c r="O11677" i="8"/>
  <c r="O11678" i="8"/>
  <c r="O11680" i="8"/>
  <c r="O11681" i="8"/>
  <c r="O11682" i="8"/>
  <c r="O11685" i="8"/>
  <c r="O11686" i="8"/>
  <c r="O11687" i="8"/>
  <c r="O11688" i="8"/>
  <c r="O11690" i="8"/>
  <c r="O11691" i="8"/>
  <c r="O11692" i="8"/>
  <c r="O11693" i="8"/>
  <c r="O11695" i="8"/>
  <c r="O11696" i="8"/>
  <c r="O11697" i="8"/>
  <c r="O11698" i="8"/>
  <c r="O11700" i="8"/>
  <c r="O11701" i="8"/>
  <c r="O11702" i="8"/>
  <c r="O11705" i="8"/>
  <c r="O11706" i="8"/>
  <c r="O11707" i="8"/>
  <c r="O11708" i="8"/>
  <c r="O11710" i="8"/>
  <c r="O11711" i="8"/>
  <c r="O11712" i="8"/>
  <c r="O11715" i="8"/>
  <c r="O11716" i="8"/>
  <c r="O11717" i="8"/>
  <c r="O11718" i="8"/>
  <c r="O11720" i="8"/>
  <c r="O11721" i="8"/>
  <c r="O11722" i="8"/>
  <c r="O11723" i="8"/>
  <c r="O11725" i="8"/>
  <c r="O11726" i="8"/>
  <c r="O11727" i="8"/>
  <c r="O11728" i="8"/>
  <c r="O11730" i="8"/>
  <c r="O11731" i="8"/>
  <c r="O11732" i="8"/>
  <c r="O11733" i="8"/>
  <c r="O11735" i="8"/>
  <c r="O11736" i="8"/>
  <c r="O11737" i="8"/>
  <c r="O11738" i="8"/>
  <c r="O11740" i="8"/>
  <c r="O11741" i="8"/>
  <c r="O11742" i="8"/>
  <c r="O11745" i="8"/>
  <c r="O11746" i="8"/>
  <c r="O11747" i="8"/>
  <c r="O11748" i="8"/>
  <c r="O11750" i="8"/>
  <c r="O11751" i="8"/>
  <c r="O11752" i="8"/>
  <c r="O11753" i="8"/>
  <c r="O11755" i="8"/>
  <c r="O11756" i="8"/>
  <c r="O11757" i="8"/>
  <c r="O11758" i="8"/>
  <c r="O11760" i="8"/>
  <c r="O11761" i="8"/>
  <c r="O11762" i="8"/>
  <c r="O11763" i="8"/>
  <c r="O11765" i="8"/>
  <c r="O11766" i="8"/>
  <c r="O11767" i="8"/>
  <c r="O11768" i="8"/>
  <c r="O11770" i="8"/>
  <c r="O11771" i="8"/>
  <c r="O11772" i="8"/>
  <c r="O11773" i="8"/>
  <c r="O11775" i="8"/>
  <c r="O11776" i="8"/>
  <c r="O11777" i="8"/>
  <c r="O11778" i="8"/>
  <c r="O11780" i="8"/>
  <c r="O11781" i="8"/>
  <c r="O11782" i="8"/>
  <c r="O11785" i="8"/>
  <c r="O11786" i="8"/>
  <c r="O11787" i="8"/>
  <c r="O11788" i="8"/>
  <c r="O11790" i="8"/>
  <c r="O11791" i="8"/>
  <c r="O11792" i="8"/>
  <c r="O11793" i="8"/>
  <c r="O11795" i="8"/>
  <c r="O11796" i="8"/>
  <c r="O11797" i="8"/>
  <c r="O11798" i="8"/>
  <c r="O11800" i="8"/>
  <c r="O11801" i="8"/>
  <c r="O11802" i="8"/>
  <c r="O11803" i="8"/>
  <c r="O11805" i="8"/>
  <c r="O11806" i="8"/>
  <c r="O11807" i="8"/>
  <c r="O11810" i="8"/>
  <c r="O11811" i="8"/>
  <c r="O11812" i="8"/>
  <c r="O11813" i="8"/>
  <c r="O11815" i="8"/>
  <c r="O11816" i="8"/>
  <c r="O11817" i="8"/>
  <c r="O11818" i="8"/>
  <c r="O11820" i="8"/>
  <c r="O11821" i="8"/>
  <c r="O11822" i="8"/>
  <c r="O11825" i="8"/>
  <c r="O11826" i="8"/>
  <c r="O11827" i="8"/>
  <c r="O11830" i="8"/>
  <c r="O11831" i="8"/>
  <c r="O11832" i="8"/>
  <c r="O11833" i="8"/>
  <c r="O11835" i="8"/>
  <c r="O11836" i="8"/>
  <c r="O11837" i="8"/>
  <c r="O11838" i="8"/>
  <c r="O11840" i="8"/>
  <c r="O11841" i="8"/>
  <c r="O11842" i="8"/>
  <c r="O11843" i="8"/>
  <c r="O11845" i="8"/>
  <c r="O11846" i="8"/>
  <c r="O11847" i="8"/>
  <c r="O11848" i="8"/>
  <c r="O11850" i="8"/>
  <c r="O11851" i="8"/>
  <c r="O11852" i="8"/>
  <c r="O11853" i="8"/>
  <c r="O11855" i="8"/>
  <c r="O11856" i="8"/>
  <c r="O11857" i="8"/>
  <c r="O11858" i="8"/>
  <c r="O11860" i="8"/>
  <c r="O11861" i="8"/>
  <c r="O11862" i="8"/>
  <c r="O11863" i="8"/>
  <c r="O11865" i="8"/>
  <c r="O11866" i="8"/>
  <c r="O11867" i="8"/>
  <c r="O11868" i="8"/>
  <c r="O11870" i="8"/>
  <c r="O11871" i="8"/>
  <c r="O11872" i="8"/>
  <c r="O11875" i="8"/>
  <c r="O11876" i="8"/>
  <c r="O11877" i="8"/>
  <c r="O11878" i="8"/>
  <c r="O11880" i="8"/>
  <c r="O11881" i="8"/>
  <c r="O11882" i="8"/>
  <c r="O11885" i="8"/>
  <c r="O11886" i="8"/>
  <c r="O11887" i="8"/>
  <c r="O11888" i="8"/>
  <c r="O11890" i="8"/>
  <c r="O11891" i="8"/>
  <c r="O11892" i="8"/>
  <c r="O11895" i="8"/>
  <c r="O11896" i="8"/>
  <c r="O11897" i="8"/>
  <c r="O11898" i="8"/>
  <c r="O11900" i="8"/>
  <c r="O11901" i="8"/>
  <c r="O11902" i="8"/>
  <c r="O11903" i="8"/>
  <c r="O11905" i="8"/>
  <c r="O11906" i="8"/>
  <c r="O11907" i="8"/>
  <c r="O11908" i="8"/>
  <c r="O11910" i="8"/>
  <c r="O11911" i="8"/>
  <c r="O11912" i="8"/>
  <c r="O11913" i="8"/>
  <c r="O11915" i="8"/>
  <c r="O11916" i="8"/>
  <c r="O11917" i="8"/>
  <c r="O11918" i="8"/>
  <c r="O11920" i="8"/>
  <c r="O11921" i="8"/>
  <c r="O11922" i="8"/>
  <c r="O11925" i="8"/>
  <c r="O11926" i="8"/>
  <c r="O11927" i="8"/>
  <c r="O11930" i="8"/>
  <c r="O11931" i="8"/>
  <c r="O11932" i="8"/>
  <c r="O11933" i="8"/>
  <c r="O11935" i="8"/>
  <c r="O11936" i="8"/>
  <c r="O11937" i="8"/>
  <c r="O11938" i="8"/>
  <c r="O11940" i="8"/>
  <c r="O11941" i="8"/>
  <c r="O11942" i="8"/>
  <c r="O11945" i="8"/>
  <c r="O11946" i="8"/>
  <c r="O11947" i="8"/>
  <c r="O11948" i="8"/>
  <c r="O11950" i="8"/>
  <c r="O11951" i="8"/>
  <c r="O11952" i="8"/>
  <c r="O11953" i="8"/>
  <c r="O11955" i="8"/>
  <c r="O11956" i="8"/>
  <c r="O11957" i="8"/>
  <c r="O11958" i="8"/>
  <c r="O11960" i="8"/>
  <c r="O11961" i="8"/>
  <c r="O11962" i="8"/>
  <c r="O11965" i="8"/>
  <c r="O11966" i="8"/>
  <c r="O11967" i="8"/>
  <c r="O11968" i="8"/>
  <c r="O11970" i="8"/>
  <c r="O11971" i="8"/>
  <c r="O11972" i="8"/>
  <c r="O11973" i="8"/>
  <c r="O11975" i="8"/>
  <c r="O11976" i="8"/>
  <c r="O11977" i="8"/>
  <c r="O11978" i="8"/>
  <c r="O11980" i="8"/>
  <c r="O11981" i="8"/>
  <c r="O11982" i="8"/>
  <c r="O11983" i="8"/>
  <c r="O11985" i="8"/>
  <c r="O11986" i="8"/>
  <c r="O11987" i="8"/>
  <c r="O11988" i="8"/>
  <c r="O11990" i="8"/>
  <c r="O11991" i="8"/>
  <c r="O11992" i="8"/>
  <c r="O11993" i="8"/>
  <c r="O11995" i="8"/>
  <c r="O11996" i="8"/>
  <c r="O11997" i="8"/>
  <c r="O11998" i="8"/>
  <c r="O12000" i="8"/>
  <c r="O12001" i="8"/>
  <c r="O12002" i="8"/>
  <c r="O12003" i="8"/>
  <c r="O12005" i="8"/>
  <c r="O12006" i="8"/>
  <c r="O12007" i="8"/>
  <c r="O12010" i="8"/>
  <c r="O12011" i="8"/>
  <c r="O12012" i="8"/>
  <c r="O12013" i="8"/>
  <c r="O12015" i="8"/>
  <c r="O12016" i="8"/>
  <c r="O12017" i="8"/>
  <c r="O12020" i="8"/>
  <c r="O12021" i="8"/>
  <c r="O12022" i="8"/>
  <c r="O12023" i="8"/>
  <c r="O12025" i="8"/>
  <c r="O12026" i="8"/>
  <c r="O12027" i="8"/>
  <c r="O12028" i="8"/>
  <c r="O12030" i="8"/>
  <c r="O12031" i="8"/>
  <c r="O12032" i="8"/>
  <c r="O12033" i="8"/>
  <c r="O12035" i="8"/>
  <c r="O12036" i="8"/>
  <c r="O12037" i="8"/>
  <c r="O12038" i="8"/>
  <c r="O12040" i="8"/>
  <c r="O12041" i="8"/>
  <c r="O12042" i="8"/>
  <c r="O12045" i="8"/>
  <c r="O12046" i="8"/>
  <c r="O12047" i="8"/>
  <c r="O12048" i="8"/>
  <c r="O12050" i="8"/>
  <c r="O12051" i="8"/>
  <c r="O12052" i="8"/>
  <c r="O12055" i="8"/>
  <c r="O12056" i="8"/>
  <c r="O12057" i="8"/>
  <c r="O12058" i="8"/>
  <c r="O12060" i="8"/>
  <c r="O12061" i="8"/>
  <c r="O12062" i="8"/>
  <c r="O12063" i="8"/>
  <c r="O12065" i="8"/>
  <c r="O12066" i="8"/>
  <c r="O12067" i="8"/>
  <c r="O12068" i="8"/>
  <c r="O12070" i="8"/>
  <c r="O12071" i="8"/>
  <c r="O12072" i="8"/>
  <c r="O12075" i="8"/>
  <c r="O12076" i="8"/>
  <c r="O12077" i="8"/>
  <c r="O12078" i="8"/>
  <c r="O12080" i="8"/>
  <c r="O12081" i="8"/>
  <c r="O12082" i="8"/>
  <c r="O12083" i="8"/>
  <c r="O12085" i="8"/>
  <c r="O12086" i="8"/>
  <c r="O12087" i="8"/>
  <c r="O12088" i="8"/>
  <c r="O12090" i="8"/>
  <c r="O12091" i="8"/>
  <c r="O12092" i="8"/>
  <c r="O12093" i="8"/>
  <c r="O12095" i="8"/>
  <c r="O12096" i="8"/>
  <c r="O12097" i="8"/>
  <c r="O12100" i="8"/>
  <c r="O12101" i="8"/>
  <c r="O12102" i="8"/>
  <c r="O12103" i="8"/>
  <c r="O12105" i="8"/>
  <c r="O12106" i="8"/>
  <c r="O12107" i="8"/>
  <c r="O12108" i="8"/>
  <c r="O12110" i="8"/>
  <c r="O12111" i="8"/>
  <c r="O12112" i="8"/>
  <c r="O12113" i="8"/>
  <c r="O12115" i="8"/>
  <c r="O12116" i="8"/>
  <c r="O12117" i="8"/>
  <c r="O12120" i="8"/>
  <c r="O12121" i="8"/>
  <c r="O12122" i="8"/>
  <c r="O12123" i="8"/>
  <c r="O12125" i="8"/>
  <c r="O12126" i="8"/>
  <c r="O12127" i="8"/>
  <c r="O12130" i="8"/>
  <c r="O12131" i="8"/>
  <c r="O12132" i="8"/>
  <c r="O12135" i="8"/>
  <c r="O12136" i="8"/>
  <c r="O12137" i="8"/>
  <c r="O12138" i="8"/>
  <c r="O12140" i="8"/>
  <c r="O12141" i="8"/>
  <c r="O12142" i="8"/>
  <c r="O12143" i="8"/>
  <c r="O12145" i="8"/>
  <c r="O12146" i="8"/>
  <c r="O12147" i="8"/>
  <c r="O12148" i="8"/>
  <c r="O12150" i="8"/>
  <c r="O12151" i="8"/>
  <c r="O12152" i="8"/>
  <c r="O12153" i="8"/>
  <c r="O12155" i="8"/>
  <c r="O12156" i="8"/>
  <c r="O12157" i="8"/>
  <c r="O12160" i="8"/>
  <c r="O12161" i="8"/>
  <c r="O12162" i="8"/>
  <c r="O12163" i="8"/>
  <c r="O12165" i="8"/>
  <c r="O12166" i="8"/>
  <c r="O12167" i="8"/>
  <c r="O12170" i="8"/>
  <c r="O12171" i="8"/>
  <c r="O12172" i="8"/>
  <c r="O12173" i="8"/>
  <c r="O12175" i="8"/>
  <c r="O12176" i="8"/>
  <c r="O12177" i="8"/>
  <c r="O12178" i="8"/>
  <c r="O12180" i="8"/>
  <c r="O12181" i="8"/>
  <c r="O12182" i="8"/>
  <c r="O12183" i="8"/>
  <c r="O12185" i="8"/>
  <c r="O12186" i="8"/>
  <c r="O12187" i="8"/>
  <c r="O12188" i="8"/>
  <c r="O12190" i="8"/>
  <c r="O12191" i="8"/>
  <c r="O12192" i="8"/>
  <c r="O12195" i="8"/>
  <c r="O12196" i="8"/>
  <c r="O12197" i="8"/>
  <c r="O12198" i="8"/>
  <c r="O12200" i="8"/>
  <c r="O12201" i="8"/>
  <c r="O12202" i="8"/>
  <c r="O12203" i="8"/>
  <c r="O12205" i="8"/>
  <c r="O12206" i="8"/>
  <c r="O12207" i="8"/>
  <c r="O12208" i="8"/>
  <c r="O12210" i="8"/>
  <c r="O12211" i="8"/>
  <c r="O12212" i="8"/>
  <c r="O12215" i="8"/>
  <c r="O12216" i="8"/>
  <c r="O12217" i="8"/>
  <c r="O12218" i="8"/>
  <c r="O12220" i="8"/>
  <c r="O12221" i="8"/>
  <c r="O12222" i="8"/>
  <c r="O12223" i="8"/>
  <c r="O12225" i="8"/>
  <c r="O12226" i="8"/>
  <c r="O12227" i="8"/>
  <c r="O12228" i="8"/>
  <c r="O12230" i="8"/>
  <c r="O12231" i="8"/>
  <c r="O12232" i="8"/>
  <c r="O12235" i="8"/>
  <c r="O12236" i="8"/>
  <c r="O12237" i="8"/>
  <c r="O12240" i="8"/>
  <c r="O12241" i="8"/>
  <c r="O12242" i="8"/>
  <c r="O12243" i="8"/>
  <c r="O12245" i="8"/>
  <c r="O12246" i="8"/>
  <c r="O12247" i="8"/>
  <c r="O12248" i="8"/>
  <c r="O12250" i="8"/>
  <c r="O12251" i="8"/>
  <c r="O12252" i="8"/>
  <c r="O12253" i="8"/>
  <c r="O12255" i="8"/>
  <c r="O12256" i="8"/>
  <c r="O12257" i="8"/>
  <c r="O12258" i="8"/>
  <c r="O12260" i="8"/>
  <c r="O12261" i="8"/>
  <c r="O12262" i="8"/>
  <c r="O12263" i="8"/>
  <c r="O12265" i="8"/>
  <c r="O12266" i="8"/>
  <c r="O12267" i="8"/>
  <c r="O12268" i="8"/>
  <c r="O12270" i="8"/>
  <c r="O12271" i="8"/>
  <c r="O12272" i="8"/>
  <c r="O12273" i="8"/>
  <c r="O12275" i="8"/>
  <c r="O12276" i="8"/>
  <c r="O12277" i="8"/>
  <c r="O12278" i="8"/>
  <c r="O12279" i="8"/>
  <c r="O12280" i="8"/>
  <c r="O12283" i="8"/>
  <c r="O12284" i="8"/>
  <c r="O12285" i="8"/>
  <c r="O12288" i="8"/>
  <c r="O12289" i="8"/>
  <c r="O12290" i="8"/>
  <c r="O12291" i="8"/>
  <c r="O12293" i="8"/>
  <c r="O12294" i="8"/>
  <c r="O12295" i="8"/>
  <c r="O12296" i="8"/>
  <c r="O12298" i="8"/>
  <c r="O12299" i="8"/>
  <c r="O12300" i="8"/>
  <c r="O12301" i="8"/>
  <c r="O12303" i="8"/>
  <c r="O12304" i="8"/>
  <c r="O12305" i="8"/>
  <c r="O12306" i="8"/>
  <c r="O12308" i="8"/>
  <c r="O12309" i="8"/>
  <c r="O12310" i="8"/>
  <c r="O12313" i="8"/>
  <c r="O12314" i="8"/>
  <c r="O12315" i="8"/>
  <c r="O12318" i="8"/>
  <c r="O12319" i="8"/>
  <c r="O12320" i="8"/>
  <c r="O12323" i="8"/>
  <c r="O12324" i="8"/>
  <c r="O12325" i="8"/>
  <c r="O12326" i="8"/>
  <c r="O12328" i="8"/>
  <c r="O12329" i="8"/>
  <c r="O12330" i="8"/>
  <c r="O12331" i="8"/>
  <c r="O12333" i="8"/>
  <c r="O12334" i="8"/>
  <c r="O12335" i="8"/>
  <c r="O12338" i="8"/>
  <c r="O12339" i="8"/>
  <c r="O12340" i="8"/>
  <c r="O12343" i="8"/>
  <c r="O12344" i="8"/>
  <c r="O12345" i="8"/>
  <c r="O12348" i="8"/>
  <c r="O12349" i="8"/>
  <c r="O12350" i="8"/>
  <c r="O12351" i="8"/>
  <c r="O12353" i="8"/>
  <c r="O12354" i="8"/>
  <c r="O12355" i="8"/>
  <c r="O12356" i="8"/>
  <c r="O12358" i="8"/>
  <c r="O12359" i="8"/>
  <c r="O12360" i="8"/>
  <c r="O12363" i="8"/>
  <c r="O12364" i="8"/>
  <c r="O12365" i="8"/>
  <c r="O12366" i="8"/>
  <c r="O12368" i="8"/>
  <c r="O12369" i="8"/>
  <c r="O12370" i="8"/>
  <c r="O12373" i="8"/>
  <c r="O12374" i="8"/>
  <c r="O12375" i="8"/>
  <c r="O12378" i="8"/>
  <c r="O12379" i="8"/>
  <c r="O12380" i="8"/>
  <c r="O12381" i="8"/>
  <c r="O12383" i="8"/>
  <c r="O12384" i="8"/>
  <c r="O12385" i="8"/>
  <c r="O12386" i="8"/>
  <c r="O12388" i="8"/>
  <c r="O12389" i="8"/>
  <c r="O12390" i="8"/>
  <c r="O12391" i="8"/>
  <c r="O12393" i="8"/>
  <c r="O12394" i="8"/>
  <c r="O12395" i="8"/>
  <c r="O12396" i="8"/>
  <c r="O12397" i="8"/>
  <c r="O12398" i="8"/>
  <c r="O12401" i="8"/>
  <c r="O12402" i="8"/>
  <c r="O12403" i="8"/>
  <c r="O12406" i="8"/>
  <c r="O12407" i="8"/>
  <c r="O12408" i="8"/>
  <c r="O12409" i="8"/>
  <c r="O12411" i="8"/>
  <c r="O12412" i="8"/>
  <c r="O12413" i="8"/>
  <c r="O12414" i="8"/>
  <c r="O12416" i="8"/>
  <c r="O12417" i="8"/>
  <c r="O12418" i="8"/>
  <c r="O12419" i="8"/>
  <c r="O12421" i="8"/>
  <c r="O12422" i="8"/>
  <c r="O12423" i="8"/>
  <c r="O12424" i="8"/>
  <c r="O12426" i="8"/>
  <c r="O12427" i="8"/>
  <c r="O12428" i="8"/>
  <c r="O12429" i="8"/>
  <c r="O12431" i="8"/>
  <c r="O12432" i="8"/>
  <c r="O12433" i="8"/>
  <c r="O12434" i="8"/>
  <c r="O12436" i="8"/>
  <c r="O12437" i="8"/>
  <c r="O12438" i="8"/>
  <c r="O12441" i="8"/>
  <c r="O12442" i="8"/>
  <c r="O12443" i="8"/>
  <c r="O12444" i="8"/>
  <c r="O12446" i="8"/>
  <c r="O12447" i="8"/>
  <c r="O12448" i="8"/>
  <c r="O12449" i="8"/>
  <c r="O12451" i="8"/>
  <c r="O12452" i="8"/>
  <c r="O12453" i="8"/>
  <c r="O12454" i="8"/>
  <c r="O12456" i="8"/>
  <c r="O12457" i="8"/>
  <c r="O12458" i="8"/>
  <c r="O12459" i="8"/>
  <c r="O12461" i="8"/>
  <c r="O12462" i="8"/>
  <c r="O12463" i="8"/>
  <c r="O12464" i="8"/>
  <c r="O12466" i="8"/>
  <c r="O12467" i="8"/>
  <c r="O12468" i="8"/>
  <c r="O12469" i="8"/>
  <c r="O12471" i="8"/>
  <c r="O12472" i="8"/>
  <c r="O12473" i="8"/>
  <c r="O12474" i="8"/>
  <c r="O12476" i="8"/>
  <c r="O12477" i="8"/>
  <c r="O12478" i="8"/>
  <c r="O12481" i="8"/>
  <c r="O12482" i="8"/>
  <c r="O12483" i="8"/>
  <c r="O12486" i="8"/>
  <c r="O12487" i="8"/>
  <c r="O12488" i="8"/>
  <c r="O12489" i="8"/>
  <c r="O12491" i="8"/>
  <c r="O12492" i="8"/>
  <c r="O12493" i="8"/>
  <c r="O12494" i="8"/>
  <c r="O12496" i="8"/>
  <c r="O12497" i="8"/>
  <c r="O12498" i="8"/>
  <c r="O12501" i="8"/>
  <c r="O12502" i="8"/>
  <c r="O12503" i="8"/>
  <c r="O12504" i="8"/>
  <c r="O12506" i="8"/>
  <c r="O12507" i="8"/>
  <c r="O12508" i="8"/>
  <c r="O12511" i="8"/>
  <c r="O12512" i="8"/>
  <c r="O12513" i="8"/>
  <c r="O12514" i="8"/>
  <c r="O12516" i="8"/>
  <c r="O12517" i="8"/>
  <c r="O12518" i="8"/>
  <c r="O12519" i="8"/>
  <c r="O12521" i="8"/>
  <c r="O12522" i="8"/>
  <c r="O12523" i="8"/>
  <c r="O12524" i="8"/>
  <c r="O12526" i="8"/>
  <c r="O12527" i="8"/>
  <c r="O12528" i="8"/>
  <c r="O12529" i="8"/>
  <c r="O12531" i="8"/>
  <c r="O12532" i="8"/>
  <c r="O12533" i="8"/>
  <c r="O12534" i="8"/>
  <c r="O12536" i="8"/>
  <c r="O12537" i="8"/>
  <c r="O12538" i="8"/>
  <c r="O12539" i="8"/>
  <c r="O12541" i="8"/>
  <c r="O12542" i="8"/>
  <c r="O12543" i="8"/>
  <c r="O12546" i="8"/>
  <c r="O12547" i="8"/>
  <c r="O12548" i="8"/>
  <c r="O12549" i="8"/>
  <c r="O12551" i="8"/>
  <c r="O12552" i="8"/>
  <c r="O12553" i="8"/>
  <c r="O12554" i="8"/>
  <c r="O12556" i="8"/>
  <c r="O12557" i="8"/>
  <c r="O12558" i="8"/>
  <c r="O12559" i="8"/>
  <c r="O12561" i="8"/>
  <c r="O12562" i="8"/>
  <c r="O12563" i="8"/>
  <c r="O12564" i="8"/>
  <c r="O12566" i="8"/>
  <c r="O12567" i="8"/>
  <c r="O12568" i="8"/>
  <c r="O12571" i="8"/>
  <c r="O12572" i="8"/>
  <c r="O12573" i="8"/>
  <c r="O12574" i="8"/>
  <c r="O12576" i="8"/>
  <c r="O12577" i="8"/>
  <c r="O12578" i="8"/>
  <c r="O12581" i="8"/>
  <c r="O12582" i="8"/>
  <c r="O12583" i="8"/>
  <c r="O12586" i="8"/>
  <c r="O12587" i="8"/>
  <c r="O12588" i="8"/>
  <c r="O12591" i="8"/>
  <c r="O12592" i="8"/>
  <c r="O12593" i="8"/>
  <c r="O12594" i="8"/>
  <c r="O12596" i="8"/>
  <c r="O12597" i="8"/>
  <c r="O12598" i="8"/>
  <c r="O12599" i="8"/>
  <c r="O12601" i="8"/>
  <c r="O12602" i="8"/>
  <c r="O12603" i="8"/>
  <c r="O12606" i="8"/>
  <c r="O12607" i="8"/>
  <c r="O12608" i="8"/>
  <c r="O12609" i="8"/>
  <c r="O12611" i="8"/>
  <c r="O12612" i="8"/>
  <c r="O12613" i="8"/>
  <c r="O12616" i="8"/>
  <c r="O12617" i="8"/>
  <c r="O12618" i="8"/>
  <c r="O12619" i="8"/>
  <c r="O12621" i="8"/>
  <c r="O12622" i="8"/>
  <c r="O12623" i="8"/>
  <c r="O12624" i="8"/>
  <c r="O12626" i="8"/>
  <c r="O12627" i="8"/>
  <c r="O12628" i="8"/>
  <c r="O12631" i="8"/>
  <c r="O12632" i="8"/>
  <c r="O12633" i="8"/>
  <c r="O12636" i="8"/>
  <c r="O12637" i="8"/>
  <c r="O12638" i="8"/>
  <c r="O12639" i="8"/>
  <c r="O12641" i="8"/>
  <c r="O12642" i="8"/>
  <c r="O12643" i="8"/>
  <c r="O12644" i="8"/>
  <c r="O12646" i="8"/>
  <c r="O12647" i="8"/>
  <c r="O12648" i="8"/>
  <c r="O12649" i="8"/>
  <c r="O12651" i="8"/>
  <c r="O12652" i="8"/>
  <c r="O12653" i="8"/>
  <c r="O12654" i="8"/>
  <c r="O12656" i="8"/>
  <c r="O12657" i="8"/>
  <c r="O12658" i="8"/>
  <c r="O12659" i="8"/>
  <c r="O12661" i="8"/>
  <c r="O12662" i="8"/>
  <c r="O12663" i="8"/>
  <c r="O12664" i="8"/>
  <c r="O12666" i="8"/>
  <c r="O12667" i="8"/>
  <c r="O12668" i="8"/>
  <c r="O12669" i="8"/>
  <c r="O12671" i="8"/>
  <c r="O12672" i="8"/>
  <c r="O12673" i="8"/>
  <c r="O12676" i="8"/>
  <c r="O12677" i="8"/>
  <c r="O12678" i="8"/>
  <c r="O12679" i="8"/>
  <c r="O12681" i="8"/>
  <c r="O12682" i="8"/>
  <c r="O12683" i="8"/>
  <c r="O12684" i="8"/>
  <c r="O12686" i="8"/>
  <c r="O12687" i="8"/>
  <c r="O12688" i="8"/>
  <c r="O12689" i="8"/>
  <c r="O12691" i="8"/>
  <c r="O12692" i="8"/>
  <c r="O12693" i="8"/>
  <c r="O12694" i="8"/>
  <c r="O12696" i="8"/>
  <c r="O12697" i="8"/>
  <c r="O12698" i="8"/>
  <c r="O12699" i="8"/>
  <c r="O12701" i="8"/>
  <c r="O12702" i="8"/>
  <c r="O12703" i="8"/>
  <c r="O12704" i="8"/>
  <c r="O12706" i="8"/>
  <c r="O12707" i="8"/>
  <c r="O12708" i="8"/>
  <c r="O12709" i="8"/>
  <c r="O12711" i="8"/>
  <c r="O12712" i="8"/>
  <c r="O12713" i="8"/>
  <c r="O12714" i="8"/>
  <c r="O12716" i="8"/>
  <c r="O12717" i="8"/>
  <c r="O12718" i="8"/>
  <c r="O12719" i="8"/>
  <c r="O12721" i="8"/>
  <c r="O12722" i="8"/>
  <c r="O12723" i="8"/>
  <c r="O12724" i="8"/>
  <c r="O12726" i="8"/>
  <c r="O12727" i="8"/>
  <c r="O12728" i="8"/>
  <c r="O12729" i="8"/>
  <c r="O12731" i="8"/>
  <c r="O12732" i="8"/>
  <c r="O12733" i="8"/>
  <c r="O12734" i="8"/>
  <c r="O12736" i="8"/>
  <c r="O12737" i="8"/>
  <c r="O12738" i="8"/>
  <c r="O12739" i="8"/>
  <c r="O12741" i="8"/>
  <c r="O12742" i="8"/>
  <c r="O12743" i="8"/>
  <c r="O12744" i="8"/>
  <c r="O12746" i="8"/>
  <c r="O12747" i="8"/>
  <c r="O12748" i="8"/>
  <c r="O12749" i="8"/>
  <c r="O12751" i="8"/>
  <c r="O12752" i="8"/>
  <c r="O12753" i="8"/>
  <c r="O12754" i="8"/>
  <c r="O12756" i="8"/>
  <c r="O12757" i="8"/>
  <c r="O12758" i="8"/>
  <c r="O12759" i="8"/>
  <c r="O12761" i="8"/>
  <c r="O12762" i="8"/>
  <c r="O12763" i="8"/>
  <c r="O12764" i="8"/>
  <c r="O12766" i="8"/>
  <c r="O12767" i="8"/>
  <c r="O12768" i="8"/>
  <c r="O12769" i="8"/>
  <c r="O12771" i="8"/>
  <c r="O12772" i="8"/>
  <c r="O12773" i="8"/>
  <c r="O12774" i="8"/>
  <c r="O12776" i="8"/>
  <c r="O12777" i="8"/>
  <c r="O12778" i="8"/>
  <c r="O12779" i="8"/>
  <c r="O12781" i="8"/>
  <c r="O12782" i="8"/>
  <c r="O12783" i="8"/>
  <c r="O12784" i="8"/>
  <c r="O12786" i="8"/>
  <c r="O12787" i="8"/>
  <c r="O12788" i="8"/>
  <c r="O12789" i="8"/>
  <c r="O12791" i="8"/>
  <c r="O12792" i="8"/>
  <c r="O12793" i="8"/>
  <c r="O12794" i="8"/>
  <c r="O12796" i="8"/>
  <c r="O12797" i="8"/>
  <c r="O12798" i="8"/>
  <c r="O12799" i="8"/>
  <c r="O12801" i="8"/>
  <c r="O12802" i="8"/>
  <c r="O12803" i="8"/>
  <c r="O12804" i="8"/>
  <c r="O12806" i="8"/>
  <c r="O12807" i="8"/>
  <c r="O12808" i="8"/>
  <c r="O12809" i="8"/>
  <c r="O12811" i="8"/>
  <c r="O12812" i="8"/>
  <c r="O12813" i="8"/>
  <c r="O12814" i="8"/>
  <c r="O12816" i="8"/>
  <c r="O12817" i="8"/>
  <c r="O12818" i="8"/>
  <c r="O12819" i="8"/>
  <c r="O12821" i="8"/>
  <c r="O12822" i="8"/>
  <c r="O12823" i="8"/>
  <c r="O12824" i="8"/>
  <c r="O12826" i="8"/>
  <c r="O12827" i="8"/>
  <c r="O12828" i="8"/>
  <c r="O12829" i="8"/>
  <c r="O12831" i="8"/>
  <c r="O12832" i="8"/>
  <c r="O12833" i="8"/>
  <c r="O12834" i="8"/>
  <c r="O12836" i="8"/>
  <c r="O12837" i="8"/>
  <c r="O12838" i="8"/>
  <c r="O12839" i="8"/>
  <c r="O12841" i="8"/>
  <c r="O12842" i="8"/>
  <c r="O12843" i="8"/>
  <c r="O12844" i="8"/>
  <c r="O12846" i="8"/>
  <c r="O12847" i="8"/>
  <c r="O12848" i="8"/>
  <c r="O12849" i="8"/>
  <c r="O12851" i="8"/>
  <c r="O12852" i="8"/>
  <c r="O12853" i="8"/>
  <c r="O12854" i="8"/>
  <c r="O12856" i="8"/>
  <c r="O12857" i="8"/>
  <c r="O12858" i="8"/>
  <c r="O12859" i="8"/>
  <c r="O12861" i="8"/>
  <c r="O12862" i="8"/>
  <c r="O12863" i="8"/>
  <c r="O12864" i="8"/>
  <c r="O12866" i="8"/>
  <c r="O12867" i="8"/>
  <c r="O12868" i="8"/>
  <c r="O12869" i="8"/>
  <c r="O12871" i="8"/>
  <c r="O12872" i="8"/>
  <c r="O12873" i="8"/>
  <c r="O12874" i="8"/>
  <c r="O12876" i="8"/>
  <c r="O12877" i="8"/>
  <c r="O12878" i="8"/>
  <c r="O12879" i="8"/>
  <c r="O12881" i="8"/>
  <c r="O12882" i="8"/>
  <c r="O12883" i="8"/>
  <c r="O12884" i="8"/>
  <c r="O12886" i="8"/>
  <c r="O12887" i="8"/>
  <c r="O12888" i="8"/>
  <c r="O12889" i="8"/>
  <c r="O12891" i="8"/>
  <c r="O12892" i="8"/>
  <c r="O12893" i="8"/>
  <c r="O12894" i="8"/>
  <c r="O12896" i="8"/>
  <c r="O12897" i="8"/>
  <c r="O12898" i="8"/>
  <c r="O12899" i="8"/>
  <c r="O12901" i="8"/>
  <c r="O12902" i="8"/>
  <c r="O12903" i="8"/>
  <c r="O12904" i="8"/>
  <c r="O12906" i="8"/>
  <c r="O12907" i="8"/>
  <c r="O12908" i="8"/>
  <c r="O12909" i="8"/>
  <c r="O12911" i="8"/>
  <c r="O12912" i="8"/>
  <c r="O12913" i="8"/>
  <c r="O12914" i="8"/>
  <c r="O12916" i="8"/>
  <c r="O12917" i="8"/>
  <c r="O12918" i="8"/>
  <c r="O12919" i="8"/>
  <c r="O12921" i="8"/>
  <c r="O12922" i="8"/>
  <c r="O12923" i="8"/>
  <c r="O12924" i="8"/>
  <c r="O12926" i="8"/>
  <c r="O12927" i="8"/>
  <c r="O12928" i="8"/>
  <c r="O12929" i="8"/>
  <c r="O12931" i="8"/>
  <c r="O12932" i="8"/>
  <c r="O12933" i="8"/>
  <c r="O12934" i="8"/>
  <c r="O12936" i="8"/>
  <c r="O12937" i="8"/>
  <c r="O12938" i="8"/>
  <c r="O12939" i="8"/>
  <c r="O12941" i="8"/>
  <c r="O12942" i="8"/>
  <c r="O12943" i="8"/>
  <c r="O12944" i="8"/>
  <c r="O12946" i="8"/>
  <c r="O12947" i="8"/>
  <c r="O12948" i="8"/>
  <c r="O12949" i="8"/>
  <c r="O12951" i="8"/>
  <c r="O12952" i="8"/>
  <c r="O12953" i="8"/>
  <c r="O12954" i="8"/>
  <c r="O12956" i="8"/>
  <c r="O12957" i="8"/>
  <c r="O12958" i="8"/>
  <c r="O12959" i="8"/>
  <c r="O12961" i="8"/>
  <c r="O12962" i="8"/>
  <c r="O12963" i="8"/>
  <c r="O12964" i="8"/>
  <c r="O12966" i="8"/>
  <c r="O12967" i="8"/>
  <c r="O12968" i="8"/>
  <c r="O12969" i="8"/>
  <c r="O12971" i="8"/>
  <c r="O12972" i="8"/>
  <c r="O12973" i="8"/>
  <c r="O12976" i="8"/>
  <c r="O12977" i="8"/>
  <c r="O12978" i="8"/>
  <c r="O12979" i="8"/>
  <c r="O12981" i="8"/>
  <c r="O12982" i="8"/>
  <c r="O12983" i="8"/>
  <c r="O12984" i="8"/>
  <c r="O12986" i="8"/>
  <c r="O12987" i="8"/>
  <c r="O12988" i="8"/>
  <c r="O12989" i="8"/>
  <c r="O12991" i="8"/>
  <c r="O12992" i="8"/>
  <c r="O12993" i="8"/>
  <c r="O12994" i="8"/>
  <c r="O12996" i="8"/>
  <c r="O12997" i="8"/>
  <c r="O12998" i="8"/>
  <c r="O12999" i="8"/>
  <c r="O13001" i="8"/>
  <c r="O13002" i="8"/>
  <c r="O13003" i="8"/>
  <c r="O13004" i="8"/>
  <c r="O13006" i="8"/>
  <c r="O13007" i="8"/>
  <c r="O13008" i="8"/>
  <c r="O13009" i="8"/>
  <c r="O13011" i="8"/>
  <c r="O13012" i="8"/>
  <c r="O13013" i="8"/>
  <c r="O13014" i="8"/>
  <c r="O13016" i="8"/>
  <c r="O13017" i="8"/>
  <c r="O13018" i="8"/>
  <c r="O13019" i="8"/>
  <c r="O13021" i="8"/>
  <c r="O13022" i="8"/>
  <c r="O13023" i="8"/>
  <c r="O13026" i="8"/>
  <c r="O13027" i="8"/>
  <c r="O13028" i="8"/>
  <c r="O13029" i="8"/>
  <c r="O13031" i="8"/>
  <c r="O13032" i="8"/>
  <c r="O13033" i="8"/>
  <c r="O13034" i="8"/>
  <c r="O13036" i="8"/>
  <c r="O13037" i="8"/>
  <c r="O13038" i="8"/>
  <c r="O13039" i="8"/>
  <c r="O13041" i="8"/>
  <c r="O13042" i="8"/>
  <c r="O13043" i="8"/>
  <c r="O13044" i="8"/>
  <c r="O13046" i="8"/>
  <c r="O13047" i="8"/>
  <c r="O13048" i="8"/>
  <c r="O13049" i="8"/>
  <c r="O13051" i="8"/>
  <c r="O13052" i="8"/>
  <c r="O13053" i="8"/>
  <c r="O13054" i="8"/>
  <c r="O13056" i="8"/>
  <c r="O13057" i="8"/>
  <c r="O13058" i="8"/>
  <c r="O13059" i="8"/>
  <c r="O13061" i="8"/>
  <c r="O13062" i="8"/>
  <c r="O13063" i="8"/>
  <c r="O13064" i="8"/>
  <c r="O13066" i="8"/>
  <c r="O13067" i="8"/>
  <c r="O13068" i="8"/>
  <c r="O13069" i="8"/>
  <c r="O13071" i="8"/>
  <c r="O13072" i="8"/>
  <c r="O13073" i="8"/>
  <c r="O13074" i="8"/>
  <c r="O13076" i="8"/>
  <c r="O13077" i="8"/>
  <c r="O13078" i="8"/>
  <c r="O13079" i="8"/>
  <c r="O13081" i="8"/>
  <c r="O13082" i="8"/>
  <c r="O13083" i="8"/>
  <c r="O13084" i="8"/>
  <c r="O13086" i="8"/>
  <c r="O13087" i="8"/>
  <c r="O13088" i="8"/>
  <c r="O13089" i="8"/>
  <c r="O13091" i="8"/>
  <c r="O13092" i="8"/>
  <c r="O13093" i="8"/>
  <c r="O13094" i="8"/>
  <c r="O13096" i="8"/>
  <c r="O13097" i="8"/>
  <c r="O13098" i="8"/>
  <c r="O13099" i="8"/>
  <c r="O13101" i="8"/>
  <c r="O13102" i="8"/>
  <c r="O13103" i="8"/>
  <c r="O13104" i="8"/>
  <c r="O13106" i="8"/>
  <c r="O13107" i="8"/>
  <c r="O13108" i="8"/>
  <c r="O13109" i="8"/>
  <c r="O13111" i="8"/>
  <c r="O13112" i="8"/>
  <c r="O13113" i="8"/>
  <c r="O13114" i="8"/>
  <c r="O13116" i="8"/>
  <c r="O13117" i="8"/>
  <c r="O13118" i="8"/>
  <c r="O13119" i="8"/>
  <c r="O13121" i="8"/>
  <c r="O13122" i="8"/>
  <c r="O13123" i="8"/>
  <c r="O13124" i="8"/>
  <c r="O13126" i="8"/>
  <c r="O13127" i="8"/>
  <c r="O13128" i="8"/>
  <c r="O13129" i="8"/>
  <c r="O13131" i="8"/>
  <c r="O13132" i="8"/>
  <c r="O13133" i="8"/>
  <c r="O13134" i="8"/>
  <c r="O13136" i="8"/>
  <c r="O13137" i="8"/>
  <c r="O13138" i="8"/>
  <c r="O13139" i="8"/>
  <c r="O13141" i="8"/>
  <c r="O13142" i="8"/>
  <c r="O13143" i="8"/>
  <c r="O13144" i="8"/>
  <c r="O13146" i="8"/>
  <c r="O13147" i="8"/>
  <c r="O13148" i="8"/>
  <c r="O13149" i="8"/>
  <c r="O13151" i="8"/>
  <c r="O13152" i="8"/>
  <c r="O13153" i="8"/>
  <c r="O13154" i="8"/>
  <c r="O13156" i="8"/>
  <c r="O13157" i="8"/>
  <c r="O13158" i="8"/>
  <c r="O13159" i="8"/>
  <c r="O13161" i="8"/>
  <c r="O13162" i="8"/>
  <c r="O13163" i="8"/>
  <c r="O13164" i="8"/>
  <c r="O13166" i="8"/>
  <c r="O13167" i="8"/>
  <c r="O13168" i="8"/>
  <c r="O13169" i="8"/>
  <c r="O13171" i="8"/>
  <c r="O13172" i="8"/>
  <c r="O13173" i="8"/>
  <c r="O13174" i="8"/>
  <c r="O13176" i="8"/>
  <c r="O13177" i="8"/>
  <c r="O13178" i="8"/>
  <c r="O13181" i="8"/>
  <c r="O13182" i="8"/>
  <c r="O13183" i="8"/>
  <c r="O13184" i="8"/>
  <c r="O13186" i="8"/>
  <c r="O13187" i="8"/>
  <c r="O13188" i="8"/>
  <c r="O13189" i="8"/>
  <c r="O13191" i="8"/>
  <c r="O13192" i="8"/>
  <c r="O13193" i="8"/>
  <c r="O13194" i="8"/>
  <c r="O13196" i="8"/>
  <c r="O13197" i="8"/>
  <c r="O13198" i="8"/>
  <c r="O13199" i="8"/>
  <c r="O13201" i="8"/>
  <c r="O13202" i="8"/>
  <c r="O13203" i="8"/>
  <c r="O13204" i="8"/>
  <c r="O13206" i="8"/>
  <c r="O13207" i="8"/>
  <c r="O13208" i="8"/>
  <c r="O13209" i="8"/>
  <c r="O13211" i="8"/>
  <c r="O13212" i="8"/>
  <c r="O13213" i="8"/>
  <c r="O13214" i="8"/>
  <c r="O13216" i="8"/>
  <c r="O13217" i="8"/>
  <c r="O13218" i="8"/>
  <c r="O13219" i="8"/>
  <c r="O13221" i="8"/>
  <c r="O13222" i="8"/>
  <c r="O13223" i="8"/>
  <c r="O13224" i="8"/>
  <c r="O13226" i="8"/>
  <c r="O13227" i="8"/>
  <c r="O13228" i="8"/>
  <c r="O13229" i="8"/>
  <c r="O13231" i="8"/>
  <c r="O13232" i="8"/>
  <c r="O13233" i="8"/>
  <c r="O13234" i="8"/>
  <c r="O13236" i="8"/>
  <c r="O13237" i="8"/>
  <c r="O13238" i="8"/>
  <c r="O13239" i="8"/>
  <c r="O13241" i="8"/>
  <c r="O13242" i="8"/>
  <c r="O13243" i="8"/>
  <c r="O13244" i="8"/>
  <c r="O13246" i="8"/>
  <c r="O13247" i="8"/>
  <c r="O13248" i="8"/>
  <c r="O13251" i="8"/>
  <c r="O13252" i="8"/>
  <c r="O13253" i="8"/>
  <c r="O13254" i="8"/>
  <c r="O13256" i="8"/>
  <c r="O13257" i="8"/>
  <c r="O13258" i="8"/>
  <c r="O13261" i="8"/>
  <c r="O13262" i="8"/>
  <c r="O13263" i="8"/>
  <c r="O13264" i="8"/>
  <c r="O13266" i="8"/>
  <c r="O13267" i="8"/>
  <c r="O13268" i="8"/>
  <c r="O13269" i="8"/>
  <c r="O13271" i="8"/>
  <c r="O13272" i="8"/>
  <c r="O13273" i="8"/>
  <c r="O13276" i="8"/>
  <c r="O13277" i="8"/>
  <c r="O13278" i="8"/>
  <c r="O13281" i="8"/>
  <c r="O13282" i="8"/>
  <c r="O13283" i="8"/>
  <c r="O13284" i="8"/>
  <c r="O13286" i="8"/>
  <c r="O13287" i="8"/>
  <c r="O13288" i="8"/>
  <c r="O13289" i="8"/>
  <c r="O13291" i="8"/>
  <c r="O13292" i="8"/>
  <c r="O13293" i="8"/>
  <c r="O13294" i="8"/>
  <c r="O13296" i="8"/>
  <c r="O13297" i="8"/>
  <c r="O13298" i="8"/>
  <c r="O13299" i="8"/>
  <c r="O13301" i="8"/>
  <c r="O13302" i="8"/>
  <c r="O13303" i="8"/>
  <c r="O13304" i="8"/>
  <c r="O13306" i="8"/>
  <c r="O13307" i="8"/>
  <c r="O13308" i="8"/>
  <c r="O13309" i="8"/>
  <c r="O13311" i="8"/>
  <c r="O13312" i="8"/>
  <c r="O13313" i="8"/>
  <c r="O13314" i="8"/>
  <c r="O13316" i="8"/>
  <c r="O13317" i="8"/>
  <c r="O13318" i="8"/>
  <c r="O13321" i="8"/>
  <c r="O13322" i="8"/>
  <c r="O13323" i="8"/>
  <c r="O13324" i="8"/>
  <c r="O13326" i="8"/>
  <c r="O13327" i="8"/>
  <c r="O13328" i="8"/>
  <c r="O13329" i="8"/>
  <c r="O13331" i="8"/>
  <c r="O13332" i="8"/>
  <c r="O13333" i="8"/>
  <c r="O13334" i="8"/>
  <c r="O13336" i="8"/>
  <c r="O13337" i="8"/>
  <c r="O13338" i="8"/>
  <c r="O13341" i="8"/>
  <c r="O13342" i="8"/>
  <c r="O13343" i="8"/>
  <c r="O13344" i="8"/>
  <c r="O13346" i="8"/>
  <c r="O13347" i="8"/>
  <c r="O13348" i="8"/>
  <c r="O13349" i="8"/>
  <c r="O13351" i="8"/>
  <c r="O13352" i="8"/>
  <c r="O13353" i="8"/>
  <c r="O13354" i="8"/>
  <c r="O13356" i="8"/>
  <c r="O13357" i="8"/>
  <c r="O13358" i="8"/>
  <c r="O13359" i="8"/>
  <c r="O13361" i="8"/>
  <c r="O13362" i="8"/>
  <c r="O13363" i="8"/>
  <c r="O13364" i="8"/>
  <c r="O13366" i="8"/>
  <c r="O13367" i="8"/>
  <c r="O13368" i="8"/>
  <c r="O13369" i="8"/>
  <c r="O13371" i="8"/>
  <c r="O13372" i="8"/>
  <c r="O13373" i="8"/>
  <c r="O13374" i="8"/>
  <c r="O13376" i="8"/>
  <c r="O13377" i="8"/>
  <c r="O13378" i="8"/>
  <c r="O13379" i="8"/>
  <c r="O13381" i="8"/>
  <c r="O13382" i="8"/>
  <c r="O13383" i="8"/>
  <c r="O13386" i="8"/>
  <c r="O13387" i="8"/>
  <c r="O13388" i="8"/>
  <c r="O13389" i="8"/>
  <c r="O13391" i="8"/>
  <c r="O13392" i="8"/>
  <c r="O13393" i="8"/>
  <c r="O13394" i="8"/>
  <c r="O13396" i="8"/>
  <c r="O13397" i="8"/>
  <c r="O13398" i="8"/>
  <c r="O13401" i="8"/>
  <c r="O13402" i="8"/>
  <c r="O13403" i="8"/>
  <c r="O13406" i="8"/>
  <c r="O13407" i="8"/>
  <c r="O13408" i="8"/>
  <c r="O13409" i="8"/>
  <c r="O13411" i="8"/>
  <c r="O13412" i="8"/>
  <c r="O13413" i="8"/>
  <c r="O13416" i="8"/>
  <c r="O13417" i="8"/>
  <c r="O13418" i="8"/>
  <c r="O13419" i="8"/>
  <c r="O13421" i="8"/>
  <c r="O13422" i="8"/>
  <c r="O13423" i="8"/>
  <c r="O13424" i="8"/>
  <c r="O13426" i="8"/>
  <c r="O13427" i="8"/>
  <c r="O13428" i="8"/>
  <c r="O13429" i="8"/>
  <c r="O13431" i="8"/>
  <c r="O13432" i="8"/>
  <c r="O13433" i="8"/>
  <c r="O13436" i="8"/>
  <c r="O13437" i="8"/>
  <c r="O13438" i="8"/>
  <c r="O13439" i="8"/>
  <c r="O13441" i="8"/>
  <c r="O13442" i="8"/>
  <c r="O13443" i="8"/>
  <c r="O13446" i="8"/>
  <c r="O13447" i="8"/>
  <c r="O13448" i="8"/>
  <c r="O13449" i="8"/>
  <c r="O13451" i="8"/>
  <c r="O13452" i="8"/>
  <c r="O13453" i="8"/>
  <c r="O13454" i="8"/>
  <c r="O13456" i="8"/>
  <c r="O13457" i="8"/>
  <c r="O13458" i="8"/>
  <c r="O13459" i="8"/>
  <c r="O13461" i="8"/>
  <c r="O13462" i="8"/>
  <c r="O13463" i="8"/>
  <c r="O13466" i="8"/>
  <c r="O13467" i="8"/>
  <c r="O13468" i="8"/>
  <c r="O13469" i="8"/>
  <c r="O13471" i="8"/>
  <c r="O13472" i="8"/>
  <c r="O13473" i="8"/>
  <c r="O13476" i="8"/>
  <c r="O13477" i="8"/>
  <c r="O13478" i="8"/>
  <c r="O13481" i="8"/>
  <c r="O13482" i="8"/>
  <c r="O13483" i="8"/>
  <c r="O13486" i="8"/>
  <c r="O13487" i="8"/>
  <c r="O13488" i="8"/>
  <c r="O13491" i="8"/>
  <c r="O13492" i="8"/>
  <c r="O13493" i="8"/>
  <c r="O13496" i="8"/>
  <c r="O13497" i="8"/>
  <c r="O13498" i="8"/>
  <c r="O13499" i="8"/>
  <c r="O13501" i="8"/>
  <c r="O13502" i="8"/>
  <c r="O13503" i="8"/>
  <c r="O13504" i="8"/>
  <c r="O13506" i="8"/>
  <c r="O13507" i="8"/>
  <c r="O13508" i="8"/>
  <c r="O13511" i="8"/>
  <c r="O13512" i="8"/>
  <c r="O13513" i="8"/>
  <c r="O13514" i="8"/>
  <c r="O13516" i="8"/>
  <c r="O13517" i="8"/>
  <c r="O13518" i="8"/>
  <c r="O13519" i="8"/>
  <c r="O13521" i="8"/>
  <c r="O13522" i="8"/>
  <c r="O13523" i="8"/>
  <c r="O13526" i="8"/>
  <c r="O13527" i="8"/>
  <c r="O13528" i="8"/>
  <c r="O13531" i="8"/>
  <c r="O13532" i="8"/>
  <c r="O13533" i="8"/>
  <c r="O13536" i="8"/>
  <c r="O13537" i="8"/>
  <c r="O13538" i="8"/>
  <c r="O13539" i="8"/>
  <c r="O13541" i="8"/>
  <c r="O13542" i="8"/>
  <c r="O13543" i="8"/>
  <c r="O13544" i="8"/>
  <c r="O13546" i="8"/>
  <c r="O13547" i="8"/>
  <c r="O13548" i="8"/>
  <c r="O13549" i="8"/>
  <c r="O13551" i="8"/>
  <c r="O13552" i="8"/>
  <c r="O13553" i="8"/>
  <c r="O13554" i="8"/>
  <c r="O13556" i="8"/>
  <c r="O13557" i="8"/>
  <c r="O13558" i="8"/>
  <c r="O13559" i="8"/>
  <c r="O13561" i="8"/>
  <c r="O13562" i="8"/>
  <c r="O13563" i="8"/>
  <c r="O13564" i="8"/>
  <c r="O13566" i="8"/>
  <c r="O13567" i="8"/>
  <c r="O13568" i="8"/>
  <c r="O13569" i="8"/>
  <c r="O13571" i="8"/>
  <c r="O13572" i="8"/>
  <c r="O13573" i="8"/>
  <c r="O13576" i="8"/>
  <c r="O13577" i="8"/>
  <c r="O13578" i="8"/>
  <c r="O13581" i="8"/>
  <c r="O13582" i="8"/>
  <c r="O13583" i="8"/>
  <c r="O13586" i="8"/>
  <c r="O13587" i="8"/>
  <c r="O13588" i="8"/>
  <c r="O13589" i="8"/>
  <c r="O13591" i="8"/>
  <c r="O13592" i="8"/>
  <c r="O13593" i="8"/>
  <c r="O13594" i="8"/>
  <c r="O13596" i="8"/>
  <c r="O13597" i="8"/>
  <c r="O13598" i="8"/>
  <c r="O13601" i="8"/>
  <c r="O13602" i="8"/>
  <c r="O13603" i="8"/>
  <c r="O13604" i="8"/>
  <c r="O13606" i="8"/>
  <c r="O13607" i="8"/>
  <c r="O13608" i="8"/>
  <c r="O13609" i="8"/>
  <c r="O13611" i="8"/>
  <c r="O13612" i="8"/>
  <c r="O13613" i="8"/>
  <c r="O13614" i="8"/>
  <c r="O13616" i="8"/>
  <c r="O13617" i="8"/>
  <c r="O13618" i="8"/>
  <c r="O13621" i="8"/>
  <c r="O13622" i="8"/>
  <c r="O13623" i="8"/>
  <c r="O13624" i="8"/>
  <c r="O13626" i="8"/>
  <c r="O13627" i="8"/>
  <c r="O13628" i="8"/>
  <c r="O13631" i="8"/>
  <c r="O13632" i="8"/>
  <c r="O13633" i="8"/>
  <c r="O13634" i="8"/>
  <c r="O13636" i="8"/>
  <c r="O13637" i="8"/>
  <c r="O13638" i="8"/>
  <c r="O13641" i="8"/>
  <c r="O13642" i="8"/>
  <c r="O13643" i="8"/>
  <c r="O13644" i="8"/>
  <c r="O13646" i="8"/>
  <c r="O13647" i="8"/>
  <c r="O13648" i="8"/>
  <c r="O13649" i="8"/>
  <c r="O13651" i="8"/>
  <c r="O13652" i="8"/>
  <c r="O13653" i="8"/>
  <c r="O13654" i="8"/>
  <c r="O13656" i="8"/>
  <c r="O13657" i="8"/>
  <c r="O13658" i="8"/>
  <c r="O13659" i="8"/>
  <c r="O13661" i="8"/>
  <c r="O13662" i="8"/>
  <c r="O13663" i="8"/>
  <c r="O13664" i="8"/>
  <c r="O13666" i="8"/>
  <c r="O13667" i="8"/>
  <c r="O13668" i="8"/>
  <c r="O13671" i="8"/>
  <c r="O13672" i="8"/>
  <c r="O13673" i="8"/>
  <c r="O13676" i="8"/>
  <c r="O13677" i="8"/>
  <c r="O13678" i="8"/>
  <c r="O13681" i="8"/>
  <c r="O13682" i="8"/>
  <c r="O13683" i="8"/>
  <c r="O13686" i="8"/>
  <c r="O13687" i="8"/>
  <c r="O13688" i="8"/>
  <c r="O13689" i="8"/>
  <c r="O13691" i="8"/>
  <c r="O13692" i="8"/>
  <c r="O13693" i="8"/>
  <c r="O13694" i="8"/>
  <c r="O13696" i="8"/>
  <c r="O13697" i="8"/>
  <c r="O13698" i="8"/>
  <c r="O13701" i="8"/>
  <c r="O13702" i="8"/>
  <c r="O13703" i="8"/>
  <c r="O13704" i="8"/>
  <c r="O13706" i="8"/>
  <c r="O13707" i="8"/>
  <c r="O13708" i="8"/>
  <c r="O13709" i="8"/>
  <c r="O13711" i="8"/>
  <c r="O13712" i="8"/>
  <c r="O13713" i="8"/>
  <c r="O13714" i="8"/>
  <c r="O13716" i="8"/>
  <c r="O13717" i="8"/>
  <c r="O13718" i="8"/>
  <c r="O13721" i="8"/>
  <c r="O13722" i="8"/>
  <c r="O13723" i="8"/>
  <c r="O13724" i="8"/>
  <c r="O13726" i="8"/>
  <c r="O13727" i="8"/>
  <c r="O13728" i="8"/>
  <c r="O13729" i="8"/>
  <c r="O13731" i="8"/>
  <c r="O13732" i="8"/>
  <c r="O13733" i="8"/>
  <c r="O13736" i="8"/>
  <c r="O13737" i="8"/>
  <c r="O13738" i="8"/>
  <c r="O13739" i="8"/>
  <c r="O13741" i="8"/>
  <c r="O13742" i="8"/>
  <c r="O13743" i="8"/>
  <c r="O13746" i="8"/>
  <c r="O13747" i="8"/>
  <c r="O13748" i="8"/>
  <c r="O13749" i="8"/>
  <c r="O13751" i="8"/>
  <c r="O13752" i="8"/>
  <c r="O13753" i="8"/>
  <c r="O13756" i="8"/>
  <c r="O13757" i="8"/>
  <c r="O13758" i="8"/>
  <c r="O13761" i="8"/>
  <c r="O13762" i="8"/>
  <c r="O13763" i="8"/>
  <c r="O13764" i="8"/>
  <c r="O13766" i="8"/>
  <c r="O13767" i="8"/>
  <c r="O13768" i="8"/>
  <c r="O13769" i="8"/>
  <c r="O13771" i="8"/>
  <c r="O13772" i="8"/>
  <c r="O13773" i="8"/>
  <c r="O13776" i="8"/>
  <c r="O13777" i="8"/>
  <c r="O13778" i="8"/>
  <c r="O13781" i="8"/>
  <c r="O13782" i="8"/>
  <c r="O13783" i="8"/>
  <c r="O13786" i="8"/>
  <c r="O13787" i="8"/>
  <c r="O13788" i="8"/>
  <c r="O13789" i="8"/>
  <c r="O13791" i="8"/>
  <c r="O13792" i="8"/>
  <c r="O13793" i="8"/>
  <c r="O13794" i="8"/>
  <c r="O13796" i="8"/>
  <c r="O13797" i="8"/>
  <c r="O13798" i="8"/>
  <c r="O13801" i="8"/>
  <c r="O13802" i="8"/>
  <c r="O13803" i="8"/>
  <c r="O13806" i="8"/>
  <c r="O13807" i="8"/>
  <c r="O13808" i="8"/>
  <c r="O13809" i="8"/>
  <c r="O13811" i="8"/>
  <c r="O13812" i="8"/>
  <c r="O13813" i="8"/>
  <c r="O13814" i="8"/>
  <c r="O13816" i="8"/>
  <c r="O13817" i="8"/>
  <c r="O13818" i="8"/>
  <c r="O13819" i="8"/>
  <c r="O13821" i="8"/>
  <c r="O13822" i="8"/>
  <c r="O13823" i="8"/>
  <c r="O13826" i="8"/>
  <c r="O13827" i="8"/>
  <c r="O13828" i="8"/>
  <c r="O13829" i="8"/>
  <c r="O13831" i="8"/>
  <c r="O13832" i="8"/>
  <c r="O13833" i="8"/>
  <c r="O13836" i="8"/>
  <c r="O13837" i="8"/>
  <c r="O13838" i="8"/>
  <c r="O13839" i="8"/>
  <c r="O13841" i="8"/>
  <c r="O13842" i="8"/>
  <c r="O13843" i="8"/>
  <c r="O13844" i="8"/>
  <c r="O13846" i="8"/>
  <c r="O13847" i="8"/>
  <c r="O13848" i="8"/>
  <c r="O13851" i="8"/>
  <c r="O13852" i="8"/>
  <c r="O13853" i="8"/>
  <c r="O13854" i="8"/>
  <c r="O13856" i="8"/>
  <c r="O13857" i="8"/>
  <c r="O13858" i="8"/>
  <c r="O13859" i="8"/>
  <c r="O13861" i="8"/>
  <c r="O13862" i="8"/>
  <c r="O13863" i="8"/>
  <c r="O13866" i="8"/>
  <c r="O13867" i="8"/>
  <c r="O13868" i="8"/>
  <c r="O13871" i="8"/>
  <c r="O13872" i="8"/>
  <c r="O13873" i="8"/>
  <c r="O13876" i="8"/>
  <c r="O13877" i="8"/>
  <c r="O13878" i="8"/>
  <c r="O13879" i="8"/>
  <c r="O13881" i="8"/>
  <c r="O13882" i="8"/>
  <c r="O13883" i="8"/>
  <c r="O13886" i="8"/>
  <c r="O13887" i="8"/>
  <c r="O13888" i="8"/>
  <c r="O13889" i="8"/>
  <c r="O13891" i="8"/>
  <c r="O13892" i="8"/>
  <c r="O13893" i="8"/>
  <c r="O13896" i="8"/>
  <c r="O13897" i="8"/>
  <c r="O13898" i="8"/>
  <c r="O13901" i="8"/>
  <c r="O13902" i="8"/>
  <c r="O13903" i="8"/>
  <c r="O13904" i="8"/>
  <c r="O13906" i="8"/>
  <c r="O13907" i="8"/>
  <c r="O13908" i="8"/>
  <c r="O13911" i="8"/>
  <c r="O13912" i="8"/>
  <c r="O13913" i="8"/>
  <c r="O13916" i="8"/>
  <c r="O13917" i="8"/>
  <c r="O13918" i="8"/>
  <c r="O13919" i="8"/>
  <c r="O13921" i="8"/>
  <c r="O13922" i="8"/>
  <c r="O13923" i="8"/>
  <c r="O13926" i="8"/>
  <c r="O13927" i="8"/>
  <c r="O13928" i="8"/>
  <c r="O13929" i="8"/>
  <c r="O13931" i="8"/>
  <c r="O13932" i="8"/>
  <c r="O13933" i="8"/>
  <c r="O13936" i="8"/>
  <c r="O13937" i="8"/>
  <c r="O13938" i="8"/>
  <c r="O13941" i="8"/>
  <c r="O13942" i="8"/>
  <c r="O13943" i="8"/>
  <c r="O13946" i="8"/>
  <c r="O13947" i="8"/>
  <c r="O13948" i="8"/>
  <c r="O13949" i="8"/>
  <c r="O13951" i="8"/>
  <c r="O13952" i="8"/>
  <c r="O13953" i="8"/>
  <c r="O13954" i="8"/>
  <c r="O13956" i="8"/>
  <c r="O13957" i="8"/>
  <c r="O13958" i="8"/>
  <c r="O13959" i="8"/>
  <c r="O13961" i="8"/>
  <c r="O13962" i="8"/>
  <c r="O13963" i="8"/>
  <c r="O13964" i="8"/>
  <c r="O13966" i="8"/>
  <c r="O13967" i="8"/>
  <c r="O13968" i="8"/>
  <c r="O13969" i="8"/>
  <c r="O13971" i="8"/>
  <c r="O13972" i="8"/>
  <c r="O13973" i="8"/>
  <c r="O13974" i="8"/>
  <c r="O13976" i="8"/>
  <c r="O13977" i="8"/>
  <c r="O13978" i="8"/>
  <c r="O13979" i="8"/>
  <c r="O13981" i="8"/>
  <c r="O13982" i="8"/>
  <c r="O13983" i="8"/>
  <c r="O13984" i="8"/>
  <c r="O13986" i="8"/>
  <c r="O13987" i="8"/>
  <c r="O13988" i="8"/>
  <c r="O13989" i="8"/>
  <c r="O13991" i="8"/>
  <c r="O13992" i="8"/>
  <c r="O13993" i="8"/>
  <c r="O13994" i="8"/>
  <c r="O13996" i="8"/>
  <c r="O13997" i="8"/>
  <c r="O13998" i="8"/>
  <c r="O13999" i="8"/>
  <c r="O14001" i="8"/>
  <c r="O14002" i="8"/>
  <c r="O14003" i="8"/>
  <c r="O14004" i="8"/>
  <c r="O14006" i="8"/>
  <c r="O14007" i="8"/>
  <c r="O14008" i="8"/>
  <c r="O14009" i="8"/>
  <c r="O14011" i="8"/>
  <c r="O14012" i="8"/>
  <c r="O14013" i="8"/>
  <c r="O14014" i="8"/>
  <c r="O14016" i="8"/>
  <c r="O14017" i="8"/>
  <c r="O14018" i="8"/>
  <c r="O14019" i="8"/>
  <c r="O14021" i="8"/>
  <c r="O14022" i="8"/>
  <c r="O14023" i="8"/>
  <c r="O14024" i="8"/>
  <c r="O14026" i="8"/>
  <c r="O14027" i="8"/>
  <c r="O14028" i="8"/>
  <c r="O14029" i="8"/>
  <c r="O14031" i="8"/>
  <c r="O14032" i="8"/>
  <c r="O14033" i="8"/>
  <c r="O14034" i="8"/>
  <c r="O14036" i="8"/>
  <c r="O14037" i="8"/>
  <c r="O14038" i="8"/>
  <c r="O14039" i="8"/>
  <c r="O14041" i="8"/>
  <c r="O14042" i="8"/>
  <c r="O14043" i="8"/>
  <c r="O14044" i="8"/>
  <c r="O14046" i="8"/>
  <c r="O14047" i="8"/>
  <c r="O14048" i="8"/>
  <c r="O14049" i="8"/>
  <c r="O14051" i="8"/>
  <c r="O14052" i="8"/>
  <c r="O14053" i="8"/>
  <c r="O14054" i="8"/>
  <c r="O14056" i="8"/>
  <c r="O14057" i="8"/>
  <c r="O14058" i="8"/>
  <c r="O14059" i="8"/>
  <c r="O14061" i="8"/>
  <c r="O14062" i="8"/>
  <c r="O14063" i="8"/>
  <c r="O14064" i="8"/>
  <c r="O14066" i="8"/>
  <c r="O14067" i="8"/>
  <c r="O14068" i="8"/>
  <c r="O14069" i="8"/>
  <c r="O14071" i="8"/>
  <c r="O14072" i="8"/>
  <c r="O14073" i="8"/>
  <c r="O14076" i="8"/>
  <c r="O14077" i="8"/>
  <c r="O14078" i="8"/>
  <c r="O14079" i="8"/>
  <c r="O14081" i="8"/>
  <c r="O14082" i="8"/>
  <c r="O14083" i="8"/>
  <c r="O14084" i="8"/>
  <c r="O14086" i="8"/>
  <c r="O14087" i="8"/>
  <c r="O14088" i="8"/>
  <c r="O14091" i="8"/>
  <c r="O14092" i="8"/>
  <c r="O14093" i="8"/>
  <c r="O14094" i="8"/>
  <c r="O14096" i="8"/>
  <c r="O14097" i="8"/>
  <c r="O14098" i="8"/>
  <c r="O14101" i="8"/>
  <c r="O14102" i="8"/>
  <c r="O14103" i="8"/>
  <c r="O14104" i="8"/>
  <c r="O14106" i="8"/>
  <c r="O14107" i="8"/>
  <c r="O14108" i="8"/>
  <c r="O14109" i="8"/>
  <c r="O14111" i="8"/>
  <c r="O14112" i="8"/>
  <c r="O14113" i="8"/>
  <c r="O14114" i="8"/>
  <c r="O14116" i="8"/>
  <c r="O14117" i="8"/>
  <c r="O14118" i="8"/>
  <c r="O14119" i="8"/>
  <c r="O14121" i="8"/>
  <c r="O14122" i="8"/>
  <c r="O14123" i="8"/>
  <c r="O14126" i="8"/>
  <c r="O14127" i="8"/>
  <c r="O14128" i="8"/>
  <c r="O14129" i="8"/>
  <c r="O14131" i="8"/>
  <c r="O14132" i="8"/>
  <c r="O14133" i="8"/>
  <c r="O14136" i="8"/>
  <c r="O14137" i="8"/>
  <c r="O14138" i="8"/>
  <c r="O14139" i="8"/>
  <c r="O14141" i="8"/>
  <c r="O14142" i="8"/>
  <c r="O14143" i="8"/>
  <c r="O14144" i="8"/>
  <c r="O14146" i="8"/>
  <c r="O14147" i="8"/>
  <c r="O14148" i="8"/>
  <c r="O14149" i="8"/>
  <c r="O14151" i="8"/>
  <c r="O14152" i="8"/>
  <c r="O14153" i="8"/>
  <c r="O14154" i="8"/>
  <c r="O14156" i="8"/>
  <c r="O14157" i="8"/>
  <c r="O14158" i="8"/>
  <c r="O14159" i="8"/>
  <c r="O14161" i="8"/>
  <c r="O14162" i="8"/>
  <c r="O14163" i="8"/>
  <c r="O14164" i="8"/>
  <c r="O14166" i="8"/>
  <c r="O14167" i="8"/>
  <c r="O14168" i="8"/>
  <c r="O14169" i="8"/>
  <c r="O14171" i="8"/>
  <c r="O14172" i="8"/>
  <c r="O14173" i="8"/>
  <c r="O14174" i="8"/>
  <c r="O14176" i="8"/>
  <c r="O14177" i="8"/>
  <c r="O14178" i="8"/>
  <c r="O14179" i="8"/>
  <c r="O14181" i="8"/>
  <c r="O14182" i="8"/>
  <c r="O14183" i="8"/>
  <c r="O14184" i="8"/>
  <c r="O14186" i="8"/>
  <c r="O14187" i="8"/>
  <c r="O14188" i="8"/>
  <c r="O14189" i="8"/>
  <c r="O14191" i="8"/>
  <c r="O14192" i="8"/>
  <c r="O14193" i="8"/>
  <c r="O14194" i="8"/>
  <c r="O14196" i="8"/>
  <c r="O14197" i="8"/>
  <c r="O14198" i="8"/>
  <c r="O14199" i="8"/>
  <c r="O14201" i="8"/>
  <c r="O14202" i="8"/>
  <c r="O14203" i="8"/>
  <c r="O14204" i="8"/>
  <c r="O14206" i="8"/>
  <c r="O14207" i="8"/>
  <c r="O14208" i="8"/>
  <c r="O14209" i="8"/>
  <c r="O14211" i="8"/>
  <c r="O14212" i="8"/>
  <c r="O14213" i="8"/>
  <c r="O14214" i="8"/>
  <c r="O14216" i="8"/>
  <c r="O14217" i="8"/>
  <c r="O14218" i="8"/>
  <c r="O14221" i="8"/>
  <c r="O14222" i="8"/>
  <c r="O14223" i="8"/>
  <c r="O14224" i="8"/>
  <c r="O14226" i="8"/>
  <c r="O14227" i="8"/>
  <c r="O14228" i="8"/>
  <c r="O14229" i="8"/>
  <c r="O14231" i="8"/>
  <c r="O14232" i="8"/>
  <c r="O14233" i="8"/>
  <c r="O14236" i="8"/>
  <c r="O14237" i="8"/>
  <c r="O14238" i="8"/>
  <c r="O14239" i="8"/>
  <c r="O14241" i="8"/>
  <c r="O14242" i="8"/>
  <c r="O14243" i="8"/>
  <c r="O14244" i="8"/>
  <c r="O14246" i="8"/>
  <c r="O14247" i="8"/>
  <c r="O14248" i="8"/>
  <c r="O14251" i="8"/>
  <c r="O14252" i="8"/>
  <c r="O14253" i="8"/>
  <c r="O14254" i="8"/>
  <c r="O14256" i="8"/>
  <c r="O14257" i="8"/>
  <c r="O14258" i="8"/>
  <c r="O14259" i="8"/>
  <c r="O14261" i="8"/>
  <c r="O14262" i="8"/>
  <c r="O14263" i="8"/>
  <c r="O14266" i="8"/>
  <c r="O14267" i="8"/>
  <c r="O14268" i="8"/>
  <c r="O14269" i="8"/>
  <c r="O14271" i="8"/>
  <c r="O14272" i="8"/>
  <c r="O14273" i="8"/>
  <c r="O14274" i="8"/>
  <c r="O14276" i="8"/>
  <c r="O14277" i="8"/>
  <c r="O14278" i="8"/>
  <c r="O14279" i="8"/>
  <c r="O14281" i="8"/>
  <c r="O14282" i="8"/>
  <c r="O14283" i="8"/>
  <c r="O14284" i="8"/>
  <c r="O14286" i="8"/>
  <c r="O14287" i="8"/>
  <c r="O14288" i="8"/>
  <c r="O14289" i="8"/>
  <c r="O14291" i="8"/>
  <c r="O14292" i="8"/>
  <c r="O14293" i="8"/>
  <c r="O14296" i="8"/>
  <c r="O14297" i="8"/>
  <c r="O14298" i="8"/>
  <c r="O14299" i="8"/>
  <c r="O14301" i="8"/>
  <c r="O14302" i="8"/>
  <c r="O14303" i="8"/>
  <c r="O14304" i="8"/>
  <c r="O14306" i="8"/>
  <c r="O14307" i="8"/>
  <c r="O14308" i="8"/>
  <c r="O14309" i="8"/>
  <c r="O14311" i="8"/>
  <c r="O14312" i="8"/>
  <c r="O14313" i="8"/>
  <c r="O14316" i="8"/>
  <c r="O14317" i="8"/>
  <c r="O14318" i="8"/>
  <c r="O14319" i="8"/>
  <c r="O14321" i="8"/>
  <c r="O14322" i="8"/>
  <c r="O14323" i="8"/>
  <c r="O14324" i="8"/>
  <c r="O14326" i="8"/>
  <c r="O14327" i="8"/>
  <c r="O14328" i="8"/>
  <c r="O14329" i="8"/>
  <c r="O14331" i="8"/>
  <c r="O14332" i="8"/>
  <c r="O14333" i="8"/>
  <c r="O14334" i="8"/>
  <c r="O14336" i="8"/>
  <c r="O14337" i="8"/>
  <c r="O14338" i="8"/>
  <c r="O14339" i="8"/>
  <c r="O14341" i="8"/>
  <c r="O14342" i="8"/>
  <c r="O14343" i="8"/>
  <c r="O14344" i="8"/>
  <c r="O14346" i="8"/>
  <c r="O14347" i="8"/>
  <c r="O14348" i="8"/>
  <c r="O14349" i="8"/>
  <c r="O14351" i="8"/>
  <c r="O14352" i="8"/>
  <c r="O14353" i="8"/>
  <c r="O14356" i="8"/>
  <c r="O14357" i="8"/>
  <c r="O14358" i="8"/>
  <c r="O14359" i="8"/>
  <c r="O14361" i="8"/>
  <c r="O14362" i="8"/>
  <c r="O14363" i="8"/>
  <c r="O14366" i="8"/>
  <c r="O14367" i="8"/>
  <c r="O14368" i="8"/>
  <c r="O14369" i="8"/>
  <c r="O14371" i="8"/>
  <c r="O14372" i="8"/>
  <c r="O14373" i="8"/>
  <c r="O14374" i="8"/>
  <c r="O14376" i="8"/>
  <c r="O14377" i="8"/>
  <c r="O14378" i="8"/>
  <c r="O14381" i="8"/>
  <c r="O14382" i="8"/>
  <c r="O14383" i="8"/>
  <c r="O14386" i="8"/>
  <c r="O14387" i="8"/>
  <c r="O14388" i="8"/>
  <c r="O14389" i="8"/>
  <c r="O14391" i="8"/>
  <c r="O14392" i="8"/>
  <c r="O14393" i="8"/>
  <c r="O14394" i="8"/>
  <c r="O14396" i="8"/>
  <c r="O14397" i="8"/>
  <c r="O14398" i="8"/>
  <c r="O14399" i="8"/>
  <c r="O14401" i="8"/>
  <c r="O14402" i="8"/>
  <c r="O14403" i="8"/>
  <c r="O14404" i="8"/>
  <c r="O14406" i="8"/>
  <c r="O14407" i="8"/>
  <c r="O14408" i="8"/>
  <c r="O14409" i="8"/>
  <c r="O14411" i="8"/>
  <c r="O14412" i="8"/>
  <c r="O14413" i="8"/>
  <c r="O14416" i="8"/>
  <c r="O14417" i="8"/>
  <c r="O14418" i="8"/>
  <c r="O14419" i="8"/>
  <c r="O14421" i="8"/>
  <c r="O14422" i="8"/>
  <c r="O14423" i="8"/>
  <c r="O14424" i="8"/>
  <c r="O14426" i="8"/>
  <c r="O14427" i="8"/>
  <c r="O14428" i="8"/>
  <c r="O14429" i="8"/>
  <c r="O14431" i="8"/>
  <c r="O14432" i="8"/>
  <c r="O14433" i="8"/>
  <c r="O14434" i="8"/>
  <c r="O14436" i="8"/>
  <c r="O14437" i="8"/>
  <c r="O14438" i="8"/>
  <c r="O14439" i="8"/>
  <c r="O14441" i="8"/>
  <c r="O14442" i="8"/>
  <c r="O14443" i="8"/>
  <c r="O14444" i="8"/>
  <c r="O14446" i="8"/>
  <c r="O14447" i="8"/>
  <c r="O14448" i="8"/>
  <c r="O14451" i="8"/>
  <c r="O14452" i="8"/>
  <c r="O14453" i="8"/>
  <c r="O14454" i="8"/>
  <c r="O14456" i="8"/>
  <c r="O14457" i="8"/>
  <c r="O14458" i="8"/>
  <c r="O14459" i="8"/>
  <c r="O14461" i="8"/>
  <c r="O14462" i="8"/>
  <c r="O14463" i="8"/>
  <c r="O14464" i="8"/>
  <c r="O14466" i="8"/>
  <c r="O14467" i="8"/>
  <c r="O14468" i="8"/>
  <c r="O14471" i="8"/>
  <c r="O14472" i="8"/>
  <c r="O14473" i="8"/>
  <c r="O14474" i="8"/>
  <c r="O14476" i="8"/>
  <c r="O14477" i="8"/>
  <c r="O14478" i="8"/>
  <c r="O14479" i="8"/>
  <c r="O14481" i="8"/>
  <c r="O14482" i="8"/>
  <c r="O14483" i="8"/>
  <c r="O14484" i="8"/>
  <c r="O14486" i="8"/>
  <c r="O14487" i="8"/>
  <c r="O14488" i="8"/>
  <c r="O14489" i="8"/>
  <c r="O14491" i="8"/>
  <c r="O14492" i="8"/>
  <c r="O14493" i="8"/>
  <c r="O14494" i="8"/>
  <c r="O14496" i="8"/>
  <c r="O14497" i="8"/>
  <c r="O14498" i="8"/>
  <c r="O14499" i="8"/>
  <c r="O14501" i="8"/>
  <c r="O14502" i="8"/>
  <c r="O14503" i="8"/>
  <c r="O14504" i="8"/>
  <c r="O14506" i="8"/>
  <c r="O14507" i="8"/>
  <c r="O14508" i="8"/>
  <c r="O14511" i="8"/>
  <c r="O14512" i="8"/>
  <c r="O14513" i="8"/>
  <c r="O14514" i="8"/>
  <c r="O14516" i="8"/>
  <c r="O14517" i="8"/>
  <c r="O14518" i="8"/>
  <c r="O14519" i="8"/>
  <c r="O14521" i="8"/>
  <c r="O14522" i="8"/>
  <c r="O14523" i="8"/>
  <c r="O14526" i="8"/>
  <c r="O14527" i="8"/>
  <c r="O14528" i="8"/>
  <c r="O14531" i="8"/>
  <c r="O14532" i="8"/>
  <c r="O14533" i="8"/>
  <c r="O14536" i="8"/>
  <c r="O14537" i="8"/>
  <c r="O14538" i="8"/>
  <c r="O14539" i="8"/>
  <c r="O14541" i="8"/>
  <c r="O14542" i="8"/>
  <c r="O14543" i="8"/>
  <c r="O14544" i="8"/>
  <c r="O14546" i="8"/>
  <c r="O14547" i="8"/>
  <c r="O14548" i="8"/>
  <c r="O14549" i="8"/>
  <c r="O14551" i="8"/>
  <c r="O14552" i="8"/>
  <c r="O14553" i="8"/>
  <c r="O14556" i="8"/>
  <c r="O14557" i="8"/>
  <c r="O14558" i="8"/>
  <c r="O14561" i="8"/>
  <c r="O14562" i="8"/>
  <c r="O14563" i="8"/>
  <c r="O14564" i="8"/>
  <c r="O14565" i="8"/>
  <c r="O14566" i="8"/>
  <c r="O14567" i="8"/>
  <c r="O14568" i="8"/>
  <c r="O14571" i="8"/>
  <c r="O14572" i="8"/>
  <c r="O14573" i="8"/>
  <c r="O14574" i="8"/>
  <c r="O14576" i="8"/>
  <c r="O14577" i="8"/>
  <c r="O14578" i="8"/>
  <c r="O14579" i="8"/>
  <c r="O14581" i="8"/>
  <c r="O14582" i="8"/>
  <c r="O14583" i="8"/>
  <c r="O14584" i="8"/>
  <c r="O14586" i="8"/>
  <c r="O14587" i="8"/>
  <c r="O14588" i="8"/>
  <c r="O14591" i="8"/>
  <c r="O14592" i="8"/>
  <c r="O14593" i="8"/>
  <c r="O14594" i="8"/>
  <c r="O14596" i="8"/>
  <c r="O14597" i="8"/>
  <c r="O14598" i="8"/>
  <c r="O14599" i="8"/>
  <c r="O14601" i="8"/>
  <c r="O14602" i="8"/>
  <c r="O14603" i="8"/>
  <c r="O14604" i="8"/>
  <c r="O14606" i="8"/>
  <c r="O14607" i="8"/>
  <c r="O14608" i="8"/>
  <c r="O14609" i="8"/>
  <c r="O14611" i="8"/>
  <c r="O14612" i="8"/>
  <c r="O14613" i="8"/>
  <c r="O14614" i="8"/>
  <c r="O14616" i="8"/>
  <c r="O14617" i="8"/>
  <c r="O14618" i="8"/>
  <c r="O14619" i="8"/>
  <c r="O14621" i="8"/>
  <c r="O14622" i="8"/>
  <c r="O14623" i="8"/>
  <c r="O14624" i="8"/>
  <c r="O14626" i="8"/>
  <c r="O14627" i="8"/>
  <c r="O14628" i="8"/>
  <c r="O14629" i="8"/>
  <c r="O14631" i="8"/>
  <c r="O14632" i="8"/>
  <c r="O14633" i="8"/>
  <c r="O14634" i="8"/>
  <c r="O14636" i="8"/>
  <c r="O14637" i="8"/>
  <c r="O14638" i="8"/>
  <c r="O14639" i="8"/>
  <c r="O14641" i="8"/>
  <c r="O14642" i="8"/>
  <c r="O14643" i="8"/>
  <c r="O14644" i="8"/>
  <c r="O14646" i="8"/>
  <c r="O14647" i="8"/>
  <c r="O14648" i="8"/>
  <c r="O14649" i="8"/>
  <c r="O14651" i="8"/>
  <c r="O14652" i="8"/>
  <c r="O14653" i="8"/>
  <c r="O14656" i="8"/>
  <c r="O14657" i="8"/>
  <c r="O14658" i="8"/>
  <c r="O14659" i="8"/>
  <c r="O14661" i="8"/>
  <c r="O14662" i="8"/>
  <c r="O14663" i="8"/>
  <c r="O14664" i="8"/>
  <c r="O14666" i="8"/>
  <c r="O14667" i="8"/>
  <c r="O14668" i="8"/>
  <c r="O14671" i="8"/>
  <c r="O14672" i="8"/>
  <c r="O14673" i="8"/>
  <c r="O14674" i="8"/>
  <c r="O14676" i="8"/>
  <c r="O14677" i="8"/>
  <c r="O14678" i="8"/>
  <c r="O14679" i="8"/>
  <c r="O14681" i="8"/>
  <c r="O14682" i="8"/>
  <c r="O14683" i="8"/>
  <c r="O14686" i="8"/>
  <c r="O14687" i="8"/>
  <c r="O14688" i="8"/>
  <c r="O14691" i="8"/>
  <c r="O14692" i="8"/>
  <c r="O14693" i="8"/>
  <c r="O14694" i="8"/>
  <c r="O14696" i="8"/>
  <c r="O14697" i="8"/>
  <c r="O14698" i="8"/>
  <c r="O14699" i="8"/>
  <c r="O14701" i="8"/>
  <c r="O14702" i="8"/>
  <c r="O14703" i="8"/>
  <c r="O14706" i="8"/>
  <c r="O14707" i="8"/>
  <c r="O14708" i="8"/>
  <c r="O14709" i="8"/>
  <c r="O14711" i="8"/>
  <c r="O14712" i="8"/>
  <c r="O14713" i="8"/>
  <c r="O14714" i="8"/>
  <c r="O14716" i="8"/>
  <c r="O14717" i="8"/>
  <c r="O14718" i="8"/>
  <c r="O14721" i="8"/>
  <c r="O14722" i="8"/>
  <c r="O14723" i="8"/>
  <c r="O14726" i="8"/>
  <c r="O14727" i="8"/>
  <c r="O14728" i="8"/>
  <c r="O14729" i="8"/>
  <c r="O14731" i="8"/>
  <c r="O14732" i="8"/>
  <c r="O14733" i="8"/>
  <c r="O14734" i="8"/>
  <c r="O14736" i="8"/>
  <c r="O14737" i="8"/>
  <c r="O14738" i="8"/>
  <c r="O14739" i="8"/>
  <c r="O14741" i="8"/>
  <c r="O14742" i="8"/>
  <c r="O14743" i="8"/>
  <c r="O14744" i="8"/>
  <c r="O14746" i="8"/>
  <c r="O14747" i="8"/>
  <c r="O14748" i="8"/>
  <c r="O14749" i="8"/>
  <c r="O14751" i="8"/>
  <c r="O14752" i="8"/>
  <c r="O14753" i="8"/>
  <c r="O14754" i="8"/>
  <c r="O14756" i="8"/>
  <c r="O14757" i="8"/>
  <c r="O14758" i="8"/>
  <c r="O14761" i="8"/>
  <c r="O14762" i="8"/>
  <c r="O14763" i="8"/>
  <c r="O14764" i="8"/>
  <c r="O14766" i="8"/>
  <c r="O14767" i="8"/>
  <c r="O14768" i="8"/>
  <c r="O14771" i="8"/>
  <c r="O14772" i="8"/>
  <c r="O14773" i="8"/>
  <c r="O14774" i="8"/>
  <c r="O14776" i="8"/>
  <c r="O14777" i="8"/>
  <c r="O14778" i="8"/>
  <c r="O14779" i="8"/>
  <c r="O14781" i="8"/>
  <c r="O14782" i="8"/>
  <c r="O14783" i="8"/>
  <c r="O14784" i="8"/>
  <c r="O14786" i="8"/>
  <c r="O14787" i="8"/>
  <c r="O14788" i="8"/>
  <c r="O14789" i="8"/>
  <c r="O14791" i="8"/>
  <c r="O14792" i="8"/>
  <c r="O14793" i="8"/>
  <c r="O14796" i="8"/>
  <c r="O14797" i="8"/>
  <c r="O14798" i="8"/>
  <c r="O14799" i="8"/>
  <c r="O14801" i="8"/>
  <c r="O14802" i="8"/>
  <c r="O14803" i="8"/>
  <c r="O14806" i="8"/>
  <c r="O14807" i="8"/>
  <c r="O14808" i="8"/>
  <c r="O14809" i="8"/>
  <c r="O14811" i="8"/>
  <c r="O14812" i="8"/>
  <c r="O14813" i="8"/>
  <c r="O14816" i="8"/>
  <c r="O14817" i="8"/>
  <c r="O14818" i="8"/>
  <c r="O14819" i="8"/>
  <c r="O14821" i="8"/>
  <c r="O14822" i="8"/>
  <c r="O14823" i="8"/>
  <c r="O14824" i="8"/>
  <c r="O14826" i="8"/>
  <c r="O14827" i="8"/>
  <c r="O14828" i="8"/>
  <c r="O14829" i="8"/>
  <c r="O14831" i="8"/>
  <c r="O14832" i="8"/>
  <c r="O14833" i="8"/>
  <c r="O14834" i="8"/>
  <c r="O14836" i="8"/>
  <c r="O14837" i="8"/>
  <c r="O14838" i="8"/>
  <c r="O14839" i="8"/>
  <c r="O14841" i="8"/>
  <c r="O14842" i="8"/>
  <c r="O14843" i="8"/>
  <c r="O14844" i="8"/>
  <c r="O14846" i="8"/>
  <c r="O14847" i="8"/>
  <c r="O14848" i="8"/>
  <c r="O14849" i="8"/>
  <c r="O14851" i="8"/>
  <c r="O14852" i="8"/>
  <c r="O14853" i="8"/>
  <c r="O14854" i="8"/>
  <c r="O14856" i="8"/>
  <c r="O14857" i="8"/>
  <c r="O14858" i="8"/>
  <c r="O14859" i="8"/>
  <c r="O14861" i="8"/>
  <c r="O14862" i="8"/>
  <c r="O14863" i="8"/>
  <c r="O14864" i="8"/>
  <c r="O14866" i="8"/>
  <c r="O14867" i="8"/>
  <c r="O14868" i="8"/>
  <c r="O14871" i="8"/>
  <c r="O14872" i="8"/>
  <c r="O14873" i="8"/>
  <c r="O14874" i="8"/>
  <c r="O14876" i="8"/>
  <c r="O14877" i="8"/>
  <c r="O14878" i="8"/>
  <c r="O14881" i="8"/>
  <c r="O14882" i="8"/>
  <c r="O14883" i="8"/>
  <c r="O14886" i="8"/>
  <c r="O14887" i="8"/>
  <c r="O14888" i="8"/>
  <c r="O14889" i="8"/>
  <c r="O14891" i="8"/>
  <c r="O14892" i="8"/>
  <c r="O14893" i="8"/>
  <c r="O14894" i="8"/>
  <c r="O14896" i="8"/>
  <c r="O14897" i="8"/>
  <c r="O14898" i="8"/>
  <c r="O14901" i="8"/>
  <c r="O14902" i="8"/>
  <c r="O14903" i="8"/>
  <c r="O14904" i="8"/>
  <c r="O14906" i="8"/>
  <c r="O14907" i="8"/>
  <c r="O14908" i="8"/>
  <c r="O14909" i="8"/>
  <c r="O14911" i="8"/>
  <c r="O14912" i="8"/>
  <c r="O14913" i="8"/>
  <c r="O14916" i="8"/>
  <c r="O14917" i="8"/>
  <c r="O14918" i="8"/>
  <c r="O14921" i="8"/>
  <c r="O14922" i="8"/>
  <c r="O14923" i="8"/>
  <c r="O14926" i="8"/>
  <c r="O14927" i="8"/>
  <c r="O14928" i="8"/>
  <c r="O14931" i="8"/>
  <c r="O14932" i="8"/>
  <c r="O14933" i="8"/>
  <c r="O14934" i="8"/>
  <c r="O14936" i="8"/>
  <c r="O14937" i="8"/>
  <c r="O14938" i="8"/>
  <c r="O14941" i="8"/>
  <c r="O14942" i="8"/>
  <c r="O14943" i="8"/>
  <c r="O14946" i="8"/>
  <c r="O14947" i="8"/>
  <c r="O14948" i="8"/>
  <c r="O14949" i="8"/>
  <c r="O14951" i="8"/>
  <c r="O14952" i="8"/>
  <c r="O14953" i="8"/>
  <c r="O14954" i="8"/>
  <c r="O14956" i="8"/>
  <c r="O14957" i="8"/>
  <c r="O14958" i="8"/>
  <c r="O14959" i="8"/>
  <c r="O14961" i="8"/>
  <c r="O14962" i="8"/>
  <c r="O14963" i="8"/>
  <c r="O14964" i="8"/>
  <c r="O14966" i="8"/>
  <c r="O14967" i="8"/>
  <c r="O14968" i="8"/>
  <c r="O14971" i="8"/>
  <c r="O14972" i="8"/>
  <c r="O14973" i="8"/>
  <c r="O14976" i="8"/>
  <c r="O14977" i="8"/>
  <c r="O14978" i="8"/>
  <c r="O14981" i="8"/>
  <c r="O14982" i="8"/>
  <c r="O14983" i="8"/>
  <c r="O14986" i="8"/>
  <c r="O14987" i="8"/>
  <c r="O14988" i="8"/>
  <c r="O14989" i="8"/>
  <c r="O14991" i="8"/>
  <c r="O14992" i="8"/>
  <c r="O14993" i="8"/>
  <c r="O14996" i="8"/>
  <c r="O14997" i="8"/>
  <c r="O14998" i="8"/>
  <c r="O14999" i="8"/>
  <c r="O15001" i="8"/>
  <c r="O15002" i="8"/>
  <c r="O15003" i="8"/>
  <c r="O15004" i="8"/>
  <c r="O15006" i="8"/>
  <c r="O15007" i="8"/>
  <c r="O15008" i="8"/>
  <c r="O15009" i="8"/>
  <c r="O15011" i="8"/>
  <c r="O15012" i="8"/>
  <c r="O15013" i="8"/>
  <c r="O15014" i="8"/>
  <c r="O15016" i="8"/>
  <c r="O15017" i="8"/>
  <c r="O15018" i="8"/>
  <c r="O15021" i="8"/>
  <c r="O15022" i="8"/>
  <c r="O15023" i="8"/>
  <c r="O15026" i="8"/>
  <c r="O15027" i="8"/>
  <c r="O15028" i="8"/>
  <c r="O15029" i="8"/>
  <c r="O15031" i="8"/>
  <c r="O15032" i="8"/>
  <c r="O15033" i="8"/>
  <c r="O15036" i="8"/>
  <c r="O15037" i="8"/>
  <c r="O15038" i="8"/>
  <c r="O15039" i="8"/>
  <c r="O15041" i="8"/>
  <c r="O15042" i="8"/>
  <c r="O15043" i="8"/>
  <c r="O15044" i="8"/>
  <c r="O15046" i="8"/>
  <c r="O15047" i="8"/>
  <c r="O15048" i="8"/>
  <c r="O15049" i="8"/>
  <c r="O15051" i="8"/>
  <c r="O15052" i="8"/>
  <c r="O15053" i="8"/>
  <c r="O15056" i="8"/>
  <c r="O15057" i="8"/>
  <c r="O15058" i="8"/>
  <c r="O15059" i="8"/>
  <c r="O15061" i="8"/>
  <c r="O15062" i="8"/>
  <c r="O15063" i="8"/>
  <c r="O15064" i="8"/>
  <c r="O15066" i="8"/>
  <c r="O15067" i="8"/>
  <c r="O15068" i="8"/>
  <c r="O15069" i="8"/>
  <c r="O15071" i="8"/>
  <c r="O15072" i="8"/>
  <c r="O15073" i="8"/>
  <c r="O15074" i="8"/>
  <c r="O15076" i="8"/>
  <c r="O15077" i="8"/>
  <c r="O15078" i="8"/>
  <c r="O15081" i="8"/>
  <c r="O15082" i="8"/>
  <c r="O15083" i="8"/>
  <c r="O15084" i="8"/>
  <c r="O15086" i="8"/>
  <c r="O15087" i="8"/>
  <c r="O15088" i="8"/>
  <c r="O15091" i="8"/>
  <c r="O15092" i="8"/>
  <c r="O15093" i="8"/>
  <c r="O15096" i="8"/>
  <c r="O15097" i="8"/>
  <c r="O15098" i="8"/>
  <c r="O15101" i="8"/>
  <c r="O15102" i="8"/>
  <c r="O15103" i="8"/>
  <c r="O15104" i="8"/>
  <c r="O15106" i="8"/>
  <c r="O15107" i="8"/>
  <c r="O15108" i="8"/>
  <c r="O15109" i="8"/>
  <c r="O15111" i="8"/>
  <c r="O15112" i="8"/>
  <c r="O15113" i="8"/>
  <c r="O15114" i="8"/>
  <c r="O15116" i="8"/>
  <c r="O15117" i="8"/>
  <c r="O15118" i="8"/>
  <c r="O15119" i="8"/>
  <c r="O15121" i="8"/>
  <c r="O15122" i="8"/>
  <c r="O15123" i="8"/>
  <c r="O15124" i="8"/>
  <c r="O15126" i="8"/>
  <c r="O15127" i="8"/>
  <c r="O15128" i="8"/>
  <c r="O15129" i="8"/>
  <c r="O15131" i="8"/>
  <c r="O15132" i="8"/>
  <c r="O15133" i="8"/>
  <c r="O15134" i="8"/>
  <c r="O15136" i="8"/>
  <c r="O15137" i="8"/>
  <c r="O15138" i="8"/>
  <c r="O15139" i="8"/>
  <c r="O15141" i="8"/>
  <c r="O15142" i="8"/>
  <c r="O15143" i="8"/>
  <c r="O15144" i="8"/>
  <c r="O15146" i="8"/>
  <c r="O15147" i="8"/>
  <c r="O15148" i="8"/>
  <c r="O15151" i="8"/>
  <c r="O15152" i="8"/>
  <c r="O15153" i="8"/>
  <c r="O15154" i="8"/>
  <c r="O15156" i="8"/>
  <c r="O15157" i="8"/>
  <c r="O15158" i="8"/>
  <c r="O15161" i="8"/>
  <c r="O15162" i="8"/>
  <c r="O15163" i="8"/>
  <c r="O15164" i="8"/>
  <c r="O15166" i="8"/>
  <c r="O15167" i="8"/>
  <c r="O15168" i="8"/>
  <c r="O15171" i="8"/>
  <c r="O15172" i="8"/>
  <c r="O15173" i="8"/>
  <c r="O15174" i="8"/>
  <c r="O15176" i="8"/>
  <c r="O15177" i="8"/>
  <c r="O15178" i="8"/>
  <c r="O15181" i="8"/>
  <c r="O15182" i="8"/>
  <c r="O15183" i="8"/>
  <c r="O15184" i="8"/>
  <c r="O15186" i="8"/>
  <c r="O15187" i="8"/>
  <c r="O15188" i="8"/>
  <c r="O15191" i="8"/>
  <c r="O15192" i="8"/>
  <c r="O15193" i="8"/>
  <c r="O15194" i="8"/>
  <c r="O15196" i="8"/>
  <c r="O15197" i="8"/>
  <c r="O15198" i="8"/>
  <c r="O15199" i="8"/>
  <c r="O15201" i="8"/>
  <c r="O15202" i="8"/>
  <c r="O15203" i="8"/>
  <c r="O15204" i="8"/>
  <c r="O15206" i="8"/>
  <c r="O15207" i="8"/>
  <c r="O15208" i="8"/>
  <c r="O15209" i="8"/>
  <c r="O15211" i="8"/>
  <c r="O15212" i="8"/>
  <c r="O15213" i="8"/>
  <c r="O15214" i="8"/>
  <c r="O15216" i="8"/>
  <c r="O15217" i="8"/>
  <c r="O15218" i="8"/>
  <c r="O15219" i="8"/>
  <c r="O15221" i="8"/>
  <c r="O15222" i="8"/>
  <c r="O15223" i="8"/>
  <c r="O15224" i="8"/>
  <c r="O15226" i="8"/>
  <c r="O15227" i="8"/>
  <c r="O15228" i="8"/>
  <c r="O15229" i="8"/>
  <c r="O15231" i="8"/>
  <c r="O15232" i="8"/>
  <c r="O15233" i="8"/>
  <c r="O15234" i="8"/>
  <c r="O15236" i="8"/>
  <c r="O15237" i="8"/>
  <c r="O15238" i="8"/>
  <c r="O15241" i="8"/>
  <c r="O15242" i="8"/>
  <c r="O15243" i="8"/>
  <c r="O15244" i="8"/>
  <c r="O15246" i="8"/>
  <c r="O15247" i="8"/>
  <c r="O15248" i="8"/>
  <c r="O15249" i="8"/>
  <c r="O15251" i="8"/>
  <c r="O15252" i="8"/>
  <c r="O15253" i="8"/>
  <c r="O15254" i="8"/>
  <c r="O15256" i="8"/>
  <c r="O15257" i="8"/>
  <c r="O15258" i="8"/>
  <c r="O15259" i="8"/>
  <c r="O15261" i="8"/>
  <c r="O15262" i="8"/>
  <c r="O15263" i="8"/>
  <c r="O15264" i="8"/>
  <c r="O15266" i="8"/>
  <c r="O15267" i="8"/>
  <c r="O15268" i="8"/>
  <c r="O15269" i="8"/>
  <c r="O15271" i="8"/>
  <c r="O15272" i="8"/>
  <c r="O15273" i="8"/>
  <c r="O15274" i="8"/>
  <c r="O15276" i="8"/>
  <c r="O15277" i="8"/>
  <c r="O15278" i="8"/>
  <c r="O15279" i="8"/>
  <c r="O15281" i="8"/>
  <c r="O15282" i="8"/>
  <c r="O15283" i="8"/>
  <c r="O15284" i="8"/>
  <c r="O15286" i="8"/>
  <c r="O15287" i="8"/>
  <c r="O15288" i="8"/>
  <c r="O15289" i="8"/>
  <c r="O15291" i="8"/>
  <c r="O15292" i="8"/>
  <c r="O15293" i="8"/>
  <c r="O15294" i="8"/>
  <c r="O15296" i="8"/>
  <c r="O15297" i="8"/>
  <c r="O15298" i="8"/>
  <c r="O15299" i="8"/>
  <c r="O15301" i="8"/>
  <c r="O15302" i="8"/>
  <c r="O15303" i="8"/>
  <c r="O15304" i="8"/>
  <c r="O15306" i="8"/>
  <c r="O15307" i="8"/>
  <c r="O15308" i="8"/>
  <c r="O15309" i="8"/>
  <c r="O15311" i="8"/>
  <c r="O15312" i="8"/>
  <c r="O15313" i="8"/>
  <c r="O15314" i="8"/>
  <c r="O15316" i="8"/>
  <c r="O15317" i="8"/>
  <c r="O15318" i="8"/>
  <c r="O15319" i="8"/>
  <c r="O15321" i="8"/>
  <c r="O15322" i="8"/>
  <c r="O15323" i="8"/>
  <c r="O15324" i="8"/>
  <c r="O15326" i="8"/>
  <c r="O15327" i="8"/>
  <c r="O15328" i="8"/>
  <c r="O15329" i="8"/>
  <c r="O15331" i="8"/>
  <c r="O15332" i="8"/>
  <c r="O15333" i="8"/>
  <c r="O15334" i="8"/>
  <c r="O15336" i="8"/>
  <c r="O15337" i="8"/>
  <c r="O15338" i="8"/>
  <c r="O15339" i="8"/>
  <c r="O15341" i="8"/>
  <c r="O15342" i="8"/>
  <c r="O15343" i="8"/>
  <c r="O15344" i="8"/>
  <c r="O15346" i="8"/>
  <c r="O15347" i="8"/>
  <c r="O15348" i="8"/>
  <c r="O15349" i="8"/>
  <c r="O15351" i="8"/>
  <c r="O15352" i="8"/>
  <c r="O15353" i="8"/>
  <c r="O15354" i="8"/>
  <c r="O15356" i="8"/>
  <c r="O15357" i="8"/>
  <c r="O15358" i="8"/>
  <c r="O15359" i="8"/>
  <c r="O15361" i="8"/>
  <c r="O15362" i="8"/>
  <c r="O15363" i="8"/>
  <c r="O15364" i="8"/>
  <c r="O15366" i="8"/>
  <c r="O15367" i="8"/>
  <c r="O15368" i="8"/>
  <c r="O15369" i="8"/>
  <c r="O15371" i="8"/>
  <c r="O15372" i="8"/>
  <c r="O15373" i="8"/>
  <c r="O15376" i="8"/>
  <c r="O15377" i="8"/>
  <c r="O15378" i="8"/>
  <c r="O15379" i="8"/>
  <c r="O15381" i="8"/>
  <c r="O15382" i="8"/>
  <c r="O15383" i="8"/>
  <c r="O15384" i="8"/>
  <c r="O15386" i="8"/>
  <c r="O15387" i="8"/>
  <c r="O15388" i="8"/>
  <c r="O15389" i="8"/>
  <c r="O15391" i="8"/>
  <c r="O15392" i="8"/>
  <c r="O15393" i="8"/>
  <c r="O15394" i="8"/>
  <c r="O15396" i="8"/>
  <c r="O15397" i="8"/>
  <c r="O15398" i="8"/>
  <c r="O15401" i="8"/>
  <c r="O15402" i="8"/>
  <c r="O15403" i="8"/>
  <c r="O15406" i="8"/>
  <c r="O15407" i="8"/>
  <c r="O15408" i="8"/>
  <c r="O15409" i="8"/>
  <c r="O15411" i="8"/>
  <c r="O15412" i="8"/>
  <c r="O15413" i="8"/>
  <c r="O15414" i="8"/>
  <c r="O15416" i="8"/>
  <c r="O15417" i="8"/>
  <c r="O15418" i="8"/>
  <c r="O15421" i="8"/>
  <c r="O15422" i="8"/>
  <c r="O15423" i="8"/>
  <c r="O15424" i="8"/>
  <c r="O15426" i="8"/>
  <c r="O15427" i="8"/>
  <c r="O15428" i="8"/>
  <c r="O15429" i="8"/>
  <c r="O15431" i="8"/>
  <c r="O15432" i="8"/>
  <c r="O15433" i="8"/>
  <c r="O15434" i="8"/>
  <c r="O15436" i="8"/>
  <c r="O15437" i="8"/>
  <c r="O15438" i="8"/>
  <c r="O15439" i="8"/>
  <c r="O15441" i="8"/>
  <c r="O15442" i="8"/>
  <c r="O15443" i="8"/>
  <c r="O15444" i="8"/>
  <c r="O15446" i="8"/>
  <c r="O15447" i="8"/>
  <c r="O15448" i="8"/>
  <c r="O15451" i="8"/>
  <c r="O15452" i="8"/>
  <c r="O15453" i="8"/>
  <c r="O15454" i="8"/>
  <c r="O15456" i="8"/>
  <c r="O15457" i="8"/>
  <c r="O15458" i="8"/>
  <c r="O15459" i="8"/>
  <c r="O15461" i="8"/>
  <c r="O15462" i="8"/>
  <c r="O15463" i="8"/>
  <c r="O15464" i="8"/>
  <c r="O15466" i="8"/>
  <c r="O15467" i="8"/>
  <c r="O15468" i="8"/>
  <c r="O15469" i="8"/>
  <c r="O15471" i="8"/>
  <c r="O15472" i="8"/>
  <c r="O15473" i="8"/>
  <c r="O15476" i="8"/>
  <c r="O15477" i="8"/>
  <c r="O15478" i="8"/>
  <c r="O15479" i="8"/>
  <c r="O15481" i="8"/>
  <c r="O15482" i="8"/>
  <c r="O15483" i="8"/>
  <c r="O15484" i="8"/>
  <c r="O15486" i="8"/>
  <c r="O15487" i="8"/>
  <c r="O15488" i="8"/>
  <c r="O15489" i="8"/>
  <c r="O15491" i="8"/>
  <c r="O15492" i="8"/>
  <c r="O15493" i="8"/>
  <c r="O15494" i="8"/>
  <c r="O15496" i="8"/>
  <c r="O15497" i="8"/>
  <c r="O15498" i="8"/>
  <c r="O15499" i="8"/>
  <c r="O15501" i="8"/>
  <c r="O15502" i="8"/>
  <c r="O15503" i="8"/>
  <c r="O15504" i="8"/>
  <c r="O15506" i="8"/>
  <c r="O15507" i="8"/>
  <c r="O15508" i="8"/>
  <c r="O15509" i="8"/>
  <c r="O15511" i="8"/>
  <c r="O15512" i="8"/>
  <c r="O15513" i="8"/>
  <c r="O15514" i="8"/>
  <c r="O15516" i="8"/>
  <c r="O15517" i="8"/>
  <c r="O15518" i="8"/>
  <c r="O15519" i="8"/>
  <c r="O15521" i="8"/>
  <c r="O15522" i="8"/>
  <c r="O15523" i="8"/>
  <c r="O15524" i="8"/>
  <c r="O15526" i="8"/>
  <c r="O15527" i="8"/>
  <c r="O15528" i="8"/>
  <c r="O15529" i="8"/>
  <c r="O15531" i="8"/>
  <c r="O15532" i="8"/>
  <c r="O15533" i="8"/>
  <c r="O15534" i="8"/>
  <c r="O15536" i="8"/>
  <c r="O15537" i="8"/>
  <c r="O15538" i="8"/>
  <c r="O15539" i="8"/>
  <c r="O15541" i="8"/>
  <c r="O15542" i="8"/>
  <c r="O15543" i="8"/>
  <c r="O15546" i="8"/>
  <c r="O15547" i="8"/>
  <c r="O15548" i="8"/>
  <c r="O15549" i="8"/>
  <c r="O15551" i="8"/>
  <c r="O15552" i="8"/>
  <c r="O15553" i="8"/>
  <c r="O15554" i="8"/>
  <c r="O15556" i="8"/>
  <c r="O15557" i="8"/>
  <c r="O15558" i="8"/>
  <c r="O15559" i="8"/>
  <c r="O15560" i="8"/>
  <c r="O15561" i="8"/>
  <c r="O15564" i="8"/>
  <c r="O15565" i="8"/>
  <c r="O15566" i="8"/>
  <c r="O15569" i="8"/>
  <c r="O15570" i="8"/>
  <c r="O15571" i="8"/>
  <c r="O15572" i="8"/>
  <c r="O15574" i="8"/>
  <c r="O15575" i="8"/>
  <c r="O15576" i="8"/>
  <c r="O15577" i="8"/>
  <c r="O15579" i="8"/>
  <c r="O15580" i="8"/>
  <c r="O15581" i="8"/>
  <c r="O15582" i="8"/>
  <c r="O15584" i="8"/>
  <c r="O15585" i="8"/>
  <c r="O15586" i="8"/>
  <c r="O15587" i="8"/>
  <c r="O15589" i="8"/>
  <c r="O15590" i="8"/>
  <c r="O15591" i="8"/>
  <c r="O15592" i="8"/>
  <c r="O15594" i="8"/>
  <c r="O15595" i="8"/>
  <c r="O15596" i="8"/>
  <c r="O15597" i="8"/>
  <c r="O15599" i="8"/>
  <c r="O15600" i="8"/>
  <c r="O15601" i="8"/>
  <c r="O15602" i="8"/>
  <c r="O15604" i="8"/>
  <c r="O15605" i="8"/>
  <c r="O15606" i="8"/>
  <c r="O15607" i="8"/>
  <c r="O15609" i="8"/>
  <c r="O15610" i="8"/>
  <c r="O15611" i="8"/>
  <c r="O15612" i="8"/>
  <c r="O15614" i="8"/>
  <c r="O15615" i="8"/>
  <c r="O15616" i="8"/>
  <c r="O15617" i="8"/>
  <c r="O15619" i="8"/>
  <c r="O15620" i="8"/>
  <c r="O15621" i="8"/>
  <c r="O15624" i="8"/>
  <c r="O15625" i="8"/>
  <c r="O15626" i="8"/>
  <c r="O15627" i="8"/>
  <c r="O15629" i="8"/>
  <c r="O15630" i="8"/>
  <c r="O15631" i="8"/>
  <c r="O15634" i="8"/>
  <c r="O15635" i="8"/>
  <c r="O15636" i="8"/>
  <c r="O15637" i="8"/>
  <c r="O15639" i="8"/>
  <c r="O15640" i="8"/>
  <c r="O15641" i="8"/>
  <c r="O15642" i="8"/>
  <c r="O15644" i="8"/>
  <c r="O15645" i="8"/>
  <c r="O15646" i="8"/>
  <c r="O15647" i="8"/>
  <c r="O15649" i="8"/>
  <c r="O15650" i="8"/>
  <c r="O15651" i="8"/>
  <c r="O15652" i="8"/>
  <c r="O15654" i="8"/>
  <c r="O15655" i="8"/>
  <c r="O15656" i="8"/>
  <c r="O15659" i="8"/>
  <c r="O15660" i="8"/>
  <c r="O15661" i="8"/>
  <c r="O15662" i="8"/>
  <c r="O15664" i="8"/>
  <c r="O15665" i="8"/>
  <c r="O15666" i="8"/>
  <c r="O15669" i="8"/>
  <c r="O15670" i="8"/>
  <c r="O15671" i="8"/>
  <c r="O15672" i="8"/>
  <c r="O15674" i="8"/>
  <c r="O15675" i="8"/>
  <c r="O15676" i="8"/>
  <c r="O15677" i="8"/>
  <c r="O15679" i="8"/>
  <c r="O15680" i="8"/>
  <c r="O15681" i="8"/>
  <c r="O15682" i="8"/>
  <c r="O15684" i="8"/>
  <c r="O15685" i="8"/>
  <c r="O15686" i="8"/>
  <c r="O15689" i="8"/>
  <c r="O15690" i="8"/>
  <c r="O15691" i="8"/>
  <c r="O15694" i="8"/>
  <c r="O15695" i="8"/>
  <c r="O15696" i="8"/>
  <c r="O15699" i="8"/>
  <c r="O15700" i="8"/>
  <c r="O15701" i="8"/>
  <c r="O15702" i="8"/>
  <c r="O15704" i="8"/>
  <c r="O15705" i="8"/>
  <c r="O15706" i="8"/>
  <c r="O15707" i="8"/>
  <c r="O15709" i="8"/>
  <c r="O15710" i="8"/>
  <c r="O15711" i="8"/>
  <c r="O15712" i="8"/>
  <c r="O15714" i="8"/>
  <c r="O15715" i="8"/>
  <c r="O15716" i="8"/>
  <c r="O15719" i="8"/>
  <c r="O15720" i="8"/>
  <c r="O15721" i="8"/>
  <c r="O15722" i="8"/>
  <c r="O15724" i="8"/>
  <c r="O15725" i="8"/>
  <c r="O15726" i="8"/>
  <c r="O15729" i="8"/>
  <c r="O15730" i="8"/>
  <c r="O15731" i="8"/>
  <c r="O15732" i="8"/>
  <c r="O15734" i="8"/>
  <c r="O15735" i="8"/>
  <c r="O15736" i="8"/>
  <c r="O15737" i="8"/>
  <c r="O15739" i="8"/>
  <c r="O15740" i="8"/>
  <c r="O15741" i="8"/>
  <c r="O15744" i="8"/>
  <c r="O15745" i="8"/>
  <c r="O15746" i="8"/>
  <c r="O15747" i="8"/>
  <c r="O15749" i="8"/>
  <c r="O15750" i="8"/>
  <c r="O15751" i="8"/>
  <c r="O15752" i="8"/>
  <c r="O15754" i="8"/>
  <c r="O15755" i="8"/>
  <c r="O15756" i="8"/>
  <c r="O15757" i="8"/>
  <c r="O15759" i="8"/>
  <c r="O15760" i="8"/>
  <c r="O15761" i="8"/>
  <c r="O15764" i="8"/>
  <c r="O15765" i="8"/>
  <c r="O15766" i="8"/>
  <c r="O15767" i="8"/>
  <c r="O15769" i="8"/>
  <c r="O15770" i="8"/>
  <c r="O15771" i="8"/>
  <c r="O15772" i="8"/>
  <c r="O15774" i="8"/>
  <c r="O15775" i="8"/>
  <c r="O15776" i="8"/>
  <c r="O15777" i="8"/>
  <c r="O15779" i="8"/>
  <c r="O15780" i="8"/>
  <c r="O15781" i="8"/>
  <c r="O15782" i="8"/>
  <c r="O15784" i="8"/>
  <c r="O15785" i="8"/>
  <c r="O15786" i="8"/>
  <c r="O15787" i="8"/>
  <c r="O15789" i="8"/>
  <c r="O15790" i="8"/>
  <c r="O15791" i="8"/>
  <c r="O15792" i="8"/>
  <c r="O15794" i="8"/>
  <c r="O15795" i="8"/>
  <c r="O15796" i="8"/>
  <c r="O15799" i="8"/>
  <c r="O15800" i="8"/>
  <c r="O15801" i="8"/>
  <c r="O15802" i="8"/>
  <c r="O15804" i="8"/>
  <c r="O15805" i="8"/>
  <c r="O15806" i="8"/>
  <c r="O15809" i="8"/>
  <c r="O15810" i="8"/>
  <c r="O15811" i="8"/>
  <c r="O15814" i="8"/>
  <c r="O15815" i="8"/>
  <c r="O15816" i="8"/>
  <c r="O15819" i="8"/>
  <c r="O15820" i="8"/>
  <c r="O15821" i="8"/>
  <c r="O15824" i="8"/>
  <c r="O15825" i="8"/>
  <c r="O15826" i="8"/>
  <c r="O15827" i="8"/>
  <c r="O15829" i="8"/>
  <c r="O15830" i="8"/>
  <c r="O15831" i="8"/>
  <c r="O15832" i="8"/>
  <c r="O15834" i="8"/>
  <c r="O15835" i="8"/>
  <c r="O15836" i="8"/>
  <c r="O15839" i="8"/>
  <c r="O15840" i="8"/>
  <c r="O15841" i="8"/>
  <c r="O15844" i="8"/>
  <c r="O15845" i="8"/>
  <c r="O15846" i="8"/>
  <c r="O15847" i="8"/>
  <c r="O15849" i="8"/>
  <c r="O15850" i="8"/>
  <c r="O15851" i="8"/>
  <c r="O15852" i="8"/>
  <c r="O15854" i="8"/>
  <c r="O15855" i="8"/>
  <c r="O15856" i="8"/>
  <c r="O15857" i="8"/>
  <c r="O15859" i="8"/>
  <c r="O15860" i="8"/>
  <c r="O15861" i="8"/>
  <c r="O15862" i="8"/>
  <c r="O15864" i="8"/>
  <c r="O15865" i="8"/>
  <c r="O15866" i="8"/>
  <c r="O15869" i="8"/>
  <c r="O15870" i="8"/>
  <c r="O15871" i="8"/>
  <c r="O15874" i="8"/>
  <c r="O15875" i="8"/>
  <c r="O15876" i="8"/>
  <c r="O15879" i="8"/>
  <c r="O15880" i="8"/>
  <c r="O15881" i="8"/>
  <c r="O15882" i="8"/>
  <c r="O15884" i="8"/>
  <c r="O15885" i="8"/>
  <c r="O15886" i="8"/>
  <c r="O15889" i="8"/>
  <c r="O15890" i="8"/>
  <c r="O15891" i="8"/>
  <c r="O15894" i="8"/>
  <c r="O15895" i="8"/>
  <c r="O15896" i="8"/>
  <c r="O15897" i="8"/>
  <c r="O15899" i="8"/>
  <c r="O15900" i="8"/>
  <c r="O15901" i="8"/>
  <c r="O15904" i="8"/>
  <c r="O15905" i="8"/>
  <c r="O15906" i="8"/>
  <c r="O15907" i="8"/>
  <c r="O15909" i="8"/>
  <c r="O15910" i="8"/>
  <c r="O15911" i="8"/>
  <c r="O15912" i="8"/>
  <c r="O15914" i="8"/>
  <c r="O15915" i="8"/>
  <c r="O15916" i="8"/>
  <c r="O15917" i="8"/>
  <c r="O15919" i="8"/>
  <c r="O15920" i="8"/>
  <c r="O15921" i="8"/>
  <c r="O15924" i="8"/>
  <c r="O15925" i="8"/>
  <c r="O15926" i="8"/>
  <c r="O15927" i="8"/>
  <c r="O15929" i="8"/>
  <c r="O15930" i="8"/>
  <c r="O15931" i="8"/>
  <c r="O15932" i="8"/>
  <c r="O15934" i="8"/>
  <c r="O15935" i="8"/>
  <c r="O15936" i="8"/>
  <c r="O15937" i="8"/>
  <c r="O15939" i="8"/>
  <c r="O15940" i="8"/>
  <c r="O15941" i="8"/>
  <c r="O15942" i="8"/>
  <c r="O15944" i="8"/>
  <c r="O15945" i="8"/>
  <c r="O15946" i="8"/>
  <c r="O15947" i="8"/>
  <c r="O15949" i="8"/>
  <c r="O15950" i="8"/>
  <c r="O15951" i="8"/>
  <c r="O15952" i="8"/>
  <c r="O15954" i="8"/>
  <c r="O15955" i="8"/>
  <c r="O15956" i="8"/>
  <c r="O15957" i="8"/>
  <c r="O15959" i="8"/>
  <c r="O15960" i="8"/>
  <c r="O15961" i="8"/>
  <c r="O15964" i="8"/>
  <c r="O15965" i="8"/>
  <c r="O15966" i="8"/>
  <c r="O15967" i="8"/>
  <c r="O15969" i="8"/>
  <c r="O15970" i="8"/>
  <c r="O15971" i="8"/>
  <c r="O15972" i="8"/>
  <c r="O15974" i="8"/>
  <c r="O15975" i="8"/>
  <c r="O15976" i="8"/>
  <c r="O15977" i="8"/>
  <c r="O15979" i="8"/>
  <c r="O15980" i="8"/>
  <c r="O15981" i="8"/>
  <c r="O15982" i="8"/>
  <c r="O15984" i="8"/>
  <c r="O15985" i="8"/>
  <c r="O15986" i="8"/>
  <c r="O15987" i="8"/>
  <c r="O15989" i="8"/>
  <c r="O15990" i="8"/>
  <c r="O15991" i="8"/>
  <c r="O15992" i="8"/>
  <c r="O15994" i="8"/>
  <c r="O15995" i="8"/>
  <c r="O15996" i="8"/>
  <c r="O15997" i="8"/>
  <c r="O15999" i="8"/>
  <c r="O16000" i="8"/>
  <c r="O16001" i="8"/>
  <c r="O16002" i="8"/>
  <c r="O16004" i="8"/>
  <c r="O16005" i="8"/>
  <c r="O16006" i="8"/>
  <c r="O16007" i="8"/>
  <c r="O16009" i="8"/>
  <c r="O16010" i="8"/>
  <c r="O16011" i="8"/>
  <c r="O16012" i="8"/>
  <c r="O16014" i="8"/>
  <c r="O16015" i="8"/>
  <c r="O16016" i="8"/>
  <c r="O16019" i="8"/>
  <c r="O16020" i="8"/>
  <c r="O16021" i="8"/>
  <c r="O16022" i="8"/>
  <c r="O16024" i="8"/>
  <c r="O16025" i="8"/>
  <c r="O16026" i="8"/>
  <c r="O16027" i="8"/>
  <c r="O16029" i="8"/>
  <c r="O16030" i="8"/>
  <c r="O16031" i="8"/>
  <c r="O16032" i="8"/>
  <c r="O16034" i="8"/>
  <c r="O16035" i="8"/>
  <c r="O16036" i="8"/>
  <c r="O16037" i="8"/>
  <c r="O16039" i="8"/>
  <c r="O16040" i="8"/>
  <c r="O16041" i="8"/>
  <c r="O16042" i="8"/>
  <c r="O16044" i="8"/>
  <c r="O16045" i="8"/>
  <c r="O16046" i="8"/>
  <c r="O16047" i="8"/>
  <c r="O16049" i="8"/>
  <c r="O16050" i="8"/>
  <c r="O16051" i="8"/>
  <c r="O16054" i="8"/>
  <c r="O16055" i="8"/>
  <c r="O16056" i="8"/>
  <c r="O16057" i="8"/>
  <c r="O16059" i="8"/>
  <c r="O16060" i="8"/>
  <c r="O16061" i="8"/>
  <c r="O16062" i="8"/>
  <c r="O16064" i="8"/>
  <c r="O16065" i="8"/>
  <c r="O16066" i="8"/>
  <c r="O16069" i="8"/>
  <c r="O16070" i="8"/>
  <c r="O16071" i="8"/>
  <c r="O16072" i="8"/>
  <c r="O16074" i="8"/>
  <c r="O16075" i="8"/>
  <c r="O16076" i="8"/>
  <c r="O16077" i="8"/>
  <c r="O16079" i="8"/>
  <c r="O16080" i="8"/>
  <c r="O16081" i="8"/>
  <c r="O16082" i="8"/>
  <c r="O16084" i="8"/>
  <c r="O16085" i="8"/>
  <c r="O16086" i="8"/>
  <c r="O16087" i="8"/>
  <c r="O16089" i="8"/>
  <c r="O16090" i="8"/>
  <c r="O16091" i="8"/>
  <c r="O16092" i="8"/>
  <c r="O16094" i="8"/>
  <c r="O16095" i="8"/>
  <c r="O16096" i="8"/>
  <c r="O16097" i="8"/>
  <c r="O16099" i="8"/>
  <c r="O16100" i="8"/>
  <c r="O16101" i="8"/>
  <c r="O16102" i="8"/>
  <c r="O16104" i="8"/>
  <c r="O16105" i="8"/>
  <c r="O16106" i="8"/>
  <c r="O16107" i="8"/>
  <c r="O16109" i="8"/>
  <c r="O16110" i="8"/>
  <c r="O16111" i="8"/>
  <c r="O16112" i="8"/>
  <c r="O16114" i="8"/>
  <c r="O16115" i="8"/>
  <c r="O16116" i="8"/>
  <c r="O16117" i="8"/>
  <c r="O16119" i="8"/>
  <c r="O16120" i="8"/>
  <c r="O16121" i="8"/>
  <c r="O16122" i="8"/>
  <c r="O16124" i="8"/>
  <c r="O16125" i="8"/>
  <c r="O16126" i="8"/>
  <c r="O16127" i="8"/>
  <c r="O16129" i="8"/>
  <c r="O16130" i="8"/>
  <c r="O16131" i="8"/>
  <c r="O16132" i="8"/>
  <c r="O16134" i="8"/>
  <c r="O16135" i="8"/>
  <c r="O16136" i="8"/>
  <c r="O16137" i="8"/>
  <c r="O16139" i="8"/>
  <c r="O16140" i="8"/>
  <c r="O16141" i="8"/>
  <c r="O16142" i="8"/>
  <c r="O16144" i="8"/>
  <c r="O16145" i="8"/>
  <c r="O16146" i="8"/>
  <c r="O16147" i="8"/>
  <c r="O16149" i="8"/>
  <c r="O16150" i="8"/>
  <c r="O16151" i="8"/>
  <c r="O16152" i="8"/>
  <c r="O16154" i="8"/>
  <c r="O16155" i="8"/>
  <c r="O16156" i="8"/>
  <c r="O16157" i="8"/>
  <c r="O16159" i="8"/>
  <c r="O16160" i="8"/>
  <c r="O16161" i="8"/>
  <c r="O16162" i="8"/>
  <c r="O16164" i="8"/>
  <c r="O16165" i="8"/>
  <c r="O16166" i="8"/>
  <c r="O16167" i="8"/>
  <c r="O16169" i="8"/>
  <c r="O16170" i="8"/>
  <c r="O16171" i="8"/>
  <c r="O16172" i="8"/>
  <c r="O16174" i="8"/>
  <c r="O16175" i="8"/>
  <c r="O16176" i="8"/>
  <c r="O16177" i="8"/>
  <c r="O16179" i="8"/>
  <c r="O16180" i="8"/>
  <c r="O16181" i="8"/>
  <c r="O16182" i="8"/>
  <c r="O16184" i="8"/>
  <c r="O16185" i="8"/>
  <c r="O16186" i="8"/>
  <c r="O16187" i="8"/>
  <c r="O16189" i="8"/>
  <c r="O16190" i="8"/>
  <c r="O16191" i="8"/>
  <c r="O16194" i="8"/>
  <c r="O16195" i="8"/>
  <c r="O16196" i="8"/>
  <c r="O16197" i="8"/>
  <c r="O16199" i="8"/>
  <c r="O16200" i="8"/>
  <c r="O16201" i="8"/>
  <c r="O16202" i="8"/>
  <c r="O16204" i="8"/>
  <c r="O16205" i="8"/>
  <c r="O16206" i="8"/>
  <c r="O16207" i="8"/>
  <c r="O16209" i="8"/>
  <c r="O16210" i="8"/>
  <c r="O16211" i="8"/>
  <c r="O16214" i="8"/>
  <c r="O16215" i="8"/>
  <c r="O16216" i="8"/>
  <c r="O16219" i="8"/>
  <c r="O16220" i="8"/>
  <c r="O16221" i="8"/>
  <c r="O16224" i="8"/>
  <c r="O16225" i="8"/>
  <c r="O16226" i="8"/>
  <c r="O16227" i="8"/>
  <c r="O16229" i="8"/>
  <c r="O16230" i="8"/>
  <c r="O16231" i="8"/>
  <c r="O16232" i="8"/>
  <c r="O16234" i="8"/>
  <c r="O16235" i="8"/>
  <c r="O16236" i="8"/>
  <c r="O16237" i="8"/>
  <c r="O16239" i="8"/>
  <c r="O16240" i="8"/>
  <c r="O16241" i="8"/>
  <c r="O16242" i="8"/>
  <c r="O16244" i="8"/>
  <c r="O16245" i="8"/>
  <c r="O16246" i="8"/>
  <c r="O16247" i="8"/>
  <c r="O16249" i="8"/>
  <c r="O16250" i="8"/>
  <c r="O16251" i="8"/>
  <c r="O16252" i="8"/>
  <c r="O16254" i="8"/>
  <c r="O16255" i="8"/>
  <c r="O16256" i="8"/>
  <c r="O16257" i="8"/>
  <c r="O16259" i="8"/>
  <c r="O16260" i="8"/>
  <c r="O16261" i="8"/>
  <c r="O16262" i="8"/>
  <c r="O16264" i="8"/>
  <c r="O16265" i="8"/>
  <c r="O16266" i="8"/>
  <c r="O16267" i="8"/>
  <c r="O16269" i="8"/>
  <c r="O16270" i="8"/>
  <c r="O16271" i="8"/>
  <c r="O16272" i="8"/>
  <c r="O16274" i="8"/>
  <c r="O16275" i="8"/>
  <c r="O16276" i="8"/>
  <c r="O16277" i="8"/>
  <c r="O16279" i="8"/>
  <c r="O16280" i="8"/>
  <c r="O16281" i="8"/>
  <c r="O16282" i="8"/>
  <c r="O16284" i="8"/>
  <c r="O16285" i="8"/>
  <c r="O16286" i="8"/>
  <c r="O16287" i="8"/>
  <c r="O16289" i="8"/>
  <c r="O16290" i="8"/>
  <c r="O16291" i="8"/>
  <c r="O16292" i="8"/>
  <c r="O16294" i="8"/>
  <c r="O16295" i="8"/>
  <c r="O16296" i="8"/>
  <c r="O16297" i="8"/>
  <c r="O16299" i="8"/>
  <c r="O16300" i="8"/>
  <c r="O16301" i="8"/>
  <c r="O16302" i="8"/>
  <c r="O16304" i="8"/>
  <c r="O16305" i="8"/>
  <c r="O16306" i="8"/>
  <c r="O16307" i="8"/>
  <c r="O16309" i="8"/>
  <c r="O16310" i="8"/>
  <c r="O16311" i="8"/>
  <c r="O16312" i="8"/>
  <c r="O16314" i="8"/>
  <c r="O16315" i="8"/>
  <c r="O16316" i="8"/>
  <c r="O16317" i="8"/>
  <c r="O16319" i="8"/>
  <c r="O16320" i="8"/>
  <c r="O16321" i="8"/>
  <c r="O16322" i="8"/>
  <c r="O16324" i="8"/>
  <c r="O16325" i="8"/>
  <c r="O16326" i="8"/>
  <c r="O16329" i="8"/>
  <c r="O16330" i="8"/>
  <c r="O16331" i="8"/>
  <c r="O16332" i="8"/>
  <c r="O16334" i="8"/>
  <c r="O16335" i="8"/>
  <c r="O16336" i="8"/>
  <c r="O16337" i="8"/>
  <c r="O16339" i="8"/>
  <c r="O16340" i="8"/>
  <c r="O16341" i="8"/>
  <c r="O16342" i="8"/>
  <c r="O16344" i="8"/>
  <c r="O16345" i="8"/>
  <c r="O16346" i="8"/>
  <c r="O16347" i="8"/>
  <c r="O16349" i="8"/>
  <c r="O16350" i="8"/>
  <c r="O16351" i="8"/>
  <c r="O16352" i="8"/>
  <c r="O16354" i="8"/>
  <c r="O16355" i="8"/>
  <c r="O16356" i="8"/>
  <c r="O16357" i="8"/>
  <c r="O16359" i="8"/>
  <c r="O16360" i="8"/>
  <c r="O16361" i="8"/>
  <c r="O16362" i="8"/>
  <c r="O16364" i="8"/>
  <c r="O16365" i="8"/>
  <c r="O16366" i="8"/>
  <c r="O16367" i="8"/>
  <c r="O16369" i="8"/>
  <c r="O16370" i="8"/>
  <c r="O16371" i="8"/>
  <c r="O16374" i="8"/>
  <c r="O16375" i="8"/>
  <c r="O16376" i="8"/>
  <c r="O16377" i="8"/>
  <c r="O16379" i="8"/>
  <c r="O16380" i="8"/>
  <c r="O16381" i="8"/>
  <c r="O16382" i="8"/>
  <c r="O16384" i="8"/>
  <c r="O16385" i="8"/>
  <c r="O16386" i="8"/>
  <c r="O16387" i="8"/>
  <c r="O16389" i="8"/>
  <c r="O16390" i="8"/>
  <c r="O16391" i="8"/>
  <c r="O16392" i="8"/>
  <c r="O16394" i="8"/>
  <c r="O16395" i="8"/>
  <c r="O16396" i="8"/>
  <c r="O16399" i="8"/>
  <c r="O16400" i="8"/>
  <c r="O16401" i="8"/>
  <c r="O16404" i="8"/>
  <c r="O16405" i="8"/>
  <c r="O16406" i="8"/>
  <c r="O16409" i="8"/>
  <c r="O16410" i="8"/>
  <c r="O16411" i="8"/>
  <c r="O16414" i="8"/>
  <c r="O16415" i="8"/>
  <c r="O16416" i="8"/>
  <c r="O16417" i="8"/>
  <c r="O16419" i="8"/>
  <c r="O16420" i="8"/>
  <c r="O16421" i="8"/>
  <c r="O16424" i="8"/>
  <c r="O16425" i="8"/>
  <c r="O16426" i="8"/>
  <c r="O16429" i="8"/>
  <c r="O16430" i="8"/>
  <c r="O16431" i="8"/>
  <c r="O16432" i="8"/>
  <c r="O16434" i="8"/>
  <c r="O16435" i="8"/>
  <c r="O16436" i="8"/>
  <c r="O16437" i="8"/>
  <c r="O16439" i="8"/>
  <c r="O16440" i="8"/>
  <c r="O16441" i="8"/>
  <c r="O16444" i="8"/>
  <c r="O16445" i="8"/>
  <c r="O16446" i="8"/>
  <c r="O16447" i="8"/>
  <c r="O16449" i="8"/>
  <c r="O16450" i="8"/>
  <c r="O16451" i="8"/>
  <c r="O16452" i="8"/>
  <c r="O16454" i="8"/>
  <c r="O16455" i="8"/>
  <c r="O16456" i="8"/>
  <c r="O16459" i="8"/>
  <c r="O16460" i="8"/>
  <c r="O16461" i="8"/>
  <c r="O16462" i="8"/>
  <c r="O16464" i="8"/>
  <c r="O16465" i="8"/>
  <c r="O16466" i="8"/>
  <c r="O16467" i="8"/>
  <c r="O16469" i="8"/>
  <c r="O16470" i="8"/>
  <c r="O16471" i="8"/>
  <c r="O16474" i="8"/>
  <c r="O16475" i="8"/>
  <c r="O16476" i="8"/>
  <c r="O16479" i="8"/>
  <c r="O16480" i="8"/>
  <c r="O16481" i="8"/>
  <c r="O16482" i="8"/>
  <c r="O16484" i="8"/>
  <c r="O16485" i="8"/>
  <c r="O16486" i="8"/>
  <c r="O16487" i="8"/>
  <c r="O16489" i="8"/>
  <c r="O16490" i="8"/>
  <c r="O16491" i="8"/>
  <c r="O16494" i="8"/>
  <c r="O16495" i="8"/>
  <c r="O16496" i="8"/>
  <c r="O16497" i="8"/>
  <c r="O16499" i="8"/>
  <c r="O16500" i="8"/>
  <c r="O16501" i="8"/>
  <c r="O16502" i="8"/>
  <c r="O16504" i="8"/>
  <c r="O16505" i="8"/>
  <c r="O16506" i="8"/>
  <c r="O16507" i="8"/>
  <c r="O16509" i="8"/>
  <c r="O16510" i="8"/>
  <c r="O16511" i="8"/>
  <c r="O16512" i="8"/>
  <c r="O16514" i="8"/>
  <c r="O16515" i="8"/>
  <c r="O16516" i="8"/>
  <c r="O16519" i="8"/>
  <c r="O16520" i="8"/>
  <c r="O16521" i="8"/>
  <c r="O16522" i="8"/>
  <c r="O16524" i="8"/>
  <c r="O16525" i="8"/>
  <c r="O16526" i="8"/>
  <c r="O16527" i="8"/>
  <c r="O16529" i="8"/>
  <c r="O16530" i="8"/>
  <c r="O16531" i="8"/>
  <c r="O16534" i="8"/>
  <c r="O16535" i="8"/>
  <c r="O16536" i="8"/>
  <c r="O16537" i="8"/>
  <c r="O16539" i="8"/>
  <c r="O16540" i="8"/>
  <c r="O16541" i="8"/>
  <c r="O16542" i="8"/>
  <c r="O16544" i="8"/>
  <c r="O16545" i="8"/>
  <c r="O16546" i="8"/>
  <c r="O16547" i="8"/>
  <c r="O16549" i="8"/>
  <c r="O16550" i="8"/>
  <c r="O16551" i="8"/>
  <c r="O16554" i="8"/>
  <c r="O16555" i="8"/>
  <c r="O16556" i="8"/>
  <c r="O16557" i="8"/>
  <c r="O16559" i="8"/>
  <c r="O16560" i="8"/>
  <c r="O16561" i="8"/>
  <c r="O16564" i="8"/>
  <c r="O16565" i="8"/>
  <c r="O16566" i="8"/>
  <c r="O16567" i="8"/>
  <c r="O16569" i="8"/>
  <c r="O16570" i="8"/>
  <c r="O16571" i="8"/>
  <c r="O16574" i="8"/>
  <c r="O16575" i="8"/>
  <c r="O16576" i="8"/>
  <c r="O16577" i="8"/>
  <c r="O16579" i="8"/>
  <c r="O16580" i="8"/>
  <c r="O16581" i="8"/>
  <c r="O16582" i="8"/>
  <c r="O16584" i="8"/>
  <c r="O16585" i="8"/>
  <c r="O16586" i="8"/>
  <c r="O16587" i="8"/>
  <c r="O16589" i="8"/>
  <c r="O16590" i="8"/>
  <c r="O16591" i="8"/>
  <c r="O16592" i="8"/>
  <c r="O16594" i="8"/>
  <c r="O16595" i="8"/>
  <c r="O16596" i="8"/>
  <c r="O16597" i="8"/>
  <c r="O16599" i="8"/>
  <c r="O16600" i="8"/>
  <c r="O16601" i="8"/>
  <c r="O16602" i="8"/>
  <c r="O16604" i="8"/>
  <c r="O16605" i="8"/>
  <c r="O16606" i="8"/>
  <c r="O16607" i="8"/>
  <c r="O16609" i="8"/>
  <c r="O16610" i="8"/>
  <c r="O16611" i="8"/>
  <c r="O16612" i="8"/>
  <c r="O16614" i="8"/>
  <c r="O16615" i="8"/>
  <c r="O16616" i="8"/>
  <c r="O16619" i="8"/>
  <c r="O16620" i="8"/>
  <c r="O16621" i="8"/>
  <c r="O16622" i="8"/>
  <c r="O16624" i="8"/>
  <c r="O16625" i="8"/>
  <c r="O16626" i="8"/>
  <c r="O16627" i="8"/>
  <c r="O16629" i="8"/>
  <c r="O16630" i="8"/>
  <c r="O16631" i="8"/>
  <c r="O16632" i="8"/>
  <c r="O16634" i="8"/>
  <c r="O16635" i="8"/>
  <c r="O16636" i="8"/>
  <c r="O16637" i="8"/>
  <c r="O16639" i="8"/>
  <c r="O16640" i="8"/>
  <c r="O16641" i="8"/>
  <c r="O16644" i="8"/>
  <c r="O16645" i="8"/>
  <c r="O16646" i="8"/>
  <c r="O16647" i="8"/>
  <c r="O16649" i="8"/>
  <c r="O16650" i="8"/>
  <c r="O16651" i="8"/>
  <c r="O16654" i="8"/>
  <c r="O16655" i="8"/>
  <c r="O16656" i="8"/>
  <c r="O16657" i="8"/>
  <c r="O16659" i="8"/>
  <c r="O16660" i="8"/>
  <c r="O16661" i="8"/>
  <c r="O16662" i="8"/>
  <c r="O16664" i="8"/>
  <c r="O16665" i="8"/>
  <c r="O16666" i="8"/>
  <c r="O16667" i="8"/>
  <c r="O16669" i="8"/>
  <c r="O16670" i="8"/>
  <c r="O16671" i="8"/>
  <c r="O16672" i="8"/>
  <c r="O16674" i="8"/>
  <c r="O16675" i="8"/>
  <c r="O16676" i="8"/>
  <c r="O16677" i="8"/>
  <c r="O16679" i="8"/>
  <c r="O16680" i="8"/>
  <c r="O16681" i="8"/>
  <c r="O16682" i="8"/>
  <c r="O16684" i="8"/>
  <c r="O16685" i="8"/>
  <c r="O16686" i="8"/>
  <c r="O16687" i="8"/>
  <c r="O16689" i="8"/>
  <c r="O16690" i="8"/>
  <c r="O16691" i="8"/>
  <c r="O16694" i="8"/>
  <c r="O16695" i="8"/>
  <c r="O16696" i="8"/>
  <c r="O16697" i="8"/>
  <c r="O16699" i="8"/>
  <c r="O16700" i="8"/>
  <c r="O16701" i="8"/>
  <c r="O16704" i="8"/>
  <c r="O16705" i="8"/>
  <c r="O16706" i="8"/>
  <c r="O16707" i="8"/>
  <c r="O16709" i="8"/>
  <c r="O16710" i="8"/>
  <c r="O16711" i="8"/>
  <c r="O16712" i="8"/>
  <c r="O16714" i="8"/>
  <c r="O16715" i="8"/>
  <c r="O16716" i="8"/>
  <c r="O16717" i="8"/>
  <c r="O16719" i="8"/>
  <c r="O16720" i="8"/>
  <c r="O16721" i="8"/>
  <c r="O16724" i="8"/>
  <c r="O16725" i="8"/>
  <c r="O16726" i="8"/>
  <c r="O16729" i="8"/>
  <c r="O16730" i="8"/>
  <c r="O16731" i="8"/>
  <c r="O16732" i="8"/>
  <c r="O16734" i="8"/>
  <c r="O16735" i="8"/>
  <c r="O16736" i="8"/>
  <c r="O16737" i="8"/>
  <c r="O16739" i="8"/>
  <c r="O16740" i="8"/>
  <c r="O16741" i="8"/>
  <c r="O16744" i="8"/>
  <c r="O16745" i="8"/>
  <c r="O16746" i="8"/>
  <c r="O16747" i="8"/>
  <c r="O16749" i="8"/>
  <c r="O16750" i="8"/>
  <c r="O16751" i="8"/>
  <c r="O16754" i="8"/>
  <c r="O16755" i="8"/>
  <c r="O16756" i="8"/>
  <c r="O16759" i="8"/>
  <c r="O16760" i="8"/>
  <c r="O16761" i="8"/>
  <c r="O16762" i="8"/>
  <c r="O16764" i="8"/>
  <c r="O16765" i="8"/>
  <c r="O16766" i="8"/>
  <c r="O16767" i="8"/>
  <c r="O16769" i="8"/>
  <c r="O16770" i="8"/>
  <c r="O16771" i="8"/>
  <c r="O16772" i="8"/>
  <c r="O16774" i="8"/>
  <c r="O16775" i="8"/>
  <c r="O16776" i="8"/>
  <c r="O16777" i="8"/>
  <c r="O16779" i="8"/>
  <c r="O16780" i="8"/>
  <c r="O16781" i="8"/>
  <c r="O16782" i="8"/>
  <c r="O16784" i="8"/>
  <c r="O16785" i="8"/>
  <c r="O16786" i="8"/>
  <c r="O16787" i="8"/>
  <c r="O16789" i="8"/>
  <c r="O16790" i="8"/>
  <c r="O16791" i="8"/>
  <c r="O16794" i="8"/>
  <c r="O16795" i="8"/>
  <c r="O16796" i="8"/>
  <c r="O16799" i="8"/>
  <c r="O16800" i="8"/>
  <c r="O16801" i="8"/>
  <c r="O16802" i="8"/>
  <c r="O16804" i="8"/>
  <c r="O16805" i="8"/>
  <c r="O16806" i="8"/>
  <c r="O16807" i="8"/>
  <c r="O16809" i="8"/>
  <c r="O16810" i="8"/>
  <c r="O16811" i="8"/>
  <c r="O16812" i="8"/>
  <c r="O16814" i="8"/>
  <c r="O16815" i="8"/>
  <c r="O16816" i="8"/>
  <c r="O16817" i="8"/>
  <c r="O16819" i="8"/>
  <c r="O16820" i="8"/>
  <c r="O16821" i="8"/>
  <c r="O16824" i="8"/>
  <c r="O16825" i="8"/>
  <c r="O16826" i="8"/>
  <c r="O16829" i="8"/>
  <c r="O16830" i="8"/>
  <c r="O16831" i="8"/>
  <c r="O16832" i="8"/>
  <c r="O16834" i="8"/>
  <c r="O16835" i="8"/>
  <c r="O16836" i="8"/>
  <c r="O16837" i="8"/>
  <c r="O16839" i="8"/>
  <c r="O16840" i="8"/>
  <c r="O16841" i="8"/>
  <c r="O16844" i="8"/>
  <c r="O16845" i="8"/>
  <c r="O16846" i="8"/>
  <c r="O16847" i="8"/>
  <c r="O16849" i="8"/>
  <c r="O16850" i="8"/>
  <c r="O16851" i="8"/>
  <c r="O16854" i="8"/>
  <c r="O16855" i="8"/>
  <c r="O16856" i="8"/>
  <c r="O16857" i="8"/>
  <c r="O16859" i="8"/>
  <c r="O16860" i="8"/>
  <c r="O16861" i="8"/>
  <c r="O16864" i="8"/>
  <c r="O16865" i="8"/>
  <c r="O16866" i="8"/>
  <c r="O16869" i="8"/>
  <c r="O16870" i="8"/>
  <c r="O16871" i="8"/>
  <c r="O16872" i="8"/>
  <c r="O16874" i="8"/>
  <c r="O16875" i="8"/>
  <c r="O16876" i="8"/>
  <c r="O16877" i="8"/>
  <c r="O16879" i="8"/>
  <c r="O16880" i="8"/>
  <c r="O16881" i="8"/>
  <c r="O16882" i="8"/>
  <c r="O16884" i="8"/>
  <c r="O16885" i="8"/>
  <c r="O16886" i="8"/>
  <c r="O16887" i="8"/>
  <c r="O16889" i="8"/>
  <c r="O16890" i="8"/>
  <c r="O16891" i="8"/>
  <c r="O16894" i="8"/>
  <c r="O16895" i="8"/>
  <c r="O16896" i="8"/>
  <c r="O16897" i="8"/>
  <c r="O16899" i="8"/>
  <c r="O16900" i="8"/>
  <c r="O16901" i="8"/>
  <c r="O16902" i="8"/>
  <c r="O16904" i="8"/>
  <c r="O16905" i="8"/>
  <c r="O16906" i="8"/>
  <c r="O16907" i="8"/>
  <c r="O16909" i="8"/>
  <c r="O16910" i="8"/>
  <c r="O16911" i="8"/>
  <c r="O16914" i="8"/>
  <c r="O16915" i="8"/>
  <c r="O16916" i="8"/>
  <c r="O16919" i="8"/>
  <c r="O16920" i="8"/>
  <c r="O16921" i="8"/>
  <c r="O16922" i="8"/>
  <c r="O16924" i="8"/>
  <c r="O16925" i="8"/>
  <c r="O16926" i="8"/>
  <c r="O16929" i="8"/>
  <c r="O16930" i="8"/>
  <c r="O16931" i="8"/>
  <c r="O16934" i="8"/>
  <c r="O16935" i="8"/>
  <c r="O16936" i="8"/>
  <c r="O16939" i="8"/>
  <c r="O16940" i="8"/>
  <c r="O16941" i="8"/>
  <c r="O16944" i="8"/>
  <c r="O16945" i="8"/>
  <c r="O16946" i="8"/>
  <c r="O16947" i="8"/>
  <c r="O16949" i="8"/>
  <c r="O16950" i="8"/>
  <c r="O16951" i="8"/>
  <c r="O16952" i="8"/>
  <c r="O16954" i="8"/>
  <c r="O16955" i="8"/>
  <c r="O16956" i="8"/>
  <c r="O16957" i="8"/>
  <c r="O16959" i="8"/>
  <c r="O16960" i="8"/>
  <c r="O16961" i="8"/>
  <c r="O16962" i="8"/>
  <c r="O16964" i="8"/>
  <c r="O16965" i="8"/>
  <c r="O16966" i="8"/>
  <c r="O16967" i="8"/>
  <c r="O16969" i="8"/>
  <c r="O16970" i="8"/>
  <c r="O16971" i="8"/>
  <c r="O16972" i="8"/>
  <c r="O16974" i="8"/>
  <c r="O16975" i="8"/>
  <c r="O16976" i="8"/>
  <c r="O16977" i="8"/>
  <c r="O16979" i="8"/>
  <c r="O16980" i="8"/>
  <c r="O16981" i="8"/>
  <c r="O16984" i="8"/>
  <c r="O16985" i="8"/>
  <c r="O16986" i="8"/>
  <c r="O16987" i="8"/>
  <c r="O16989" i="8"/>
  <c r="O16990" i="8"/>
  <c r="O16991" i="8"/>
  <c r="O16992" i="8"/>
  <c r="O16994" i="8"/>
  <c r="O16995" i="8"/>
  <c r="O16996" i="8"/>
  <c r="O16997" i="8"/>
  <c r="O16999" i="8"/>
  <c r="O17000" i="8"/>
  <c r="O17001" i="8"/>
  <c r="O17002" i="8"/>
  <c r="O17004" i="8"/>
  <c r="O17005" i="8"/>
  <c r="O17006" i="8"/>
  <c r="O17007" i="8"/>
  <c r="O17009" i="8"/>
  <c r="O17010" i="8"/>
  <c r="O17011" i="8"/>
  <c r="O17012" i="8"/>
  <c r="O17014" i="8"/>
  <c r="O17015" i="8"/>
  <c r="O17016" i="8"/>
  <c r="O17017" i="8"/>
  <c r="O17019" i="8"/>
  <c r="O17020" i="8"/>
  <c r="O17021" i="8"/>
  <c r="O17022" i="8"/>
  <c r="O17024" i="8"/>
  <c r="O17025" i="8"/>
  <c r="O17026" i="8"/>
  <c r="O17027" i="8"/>
  <c r="O17029" i="8"/>
  <c r="O17030" i="8"/>
  <c r="O17031" i="8"/>
  <c r="O17034" i="8"/>
  <c r="O17035" i="8"/>
  <c r="O17036" i="8"/>
  <c r="O17037" i="8"/>
  <c r="O17039" i="8"/>
  <c r="O17040" i="8"/>
  <c r="O17041" i="8"/>
  <c r="O17044" i="8"/>
  <c r="O17045" i="8"/>
  <c r="O17046" i="8"/>
  <c r="O17049" i="8"/>
  <c r="O17050" i="8"/>
  <c r="O17051" i="8"/>
  <c r="O17052" i="8"/>
  <c r="O17054" i="8"/>
  <c r="O17055" i="8"/>
  <c r="O17056" i="8"/>
  <c r="O17057" i="8"/>
  <c r="O17059" i="8"/>
  <c r="O17060" i="8"/>
  <c r="O17061" i="8"/>
  <c r="O17062" i="8"/>
  <c r="O17064" i="8"/>
  <c r="O17065" i="8"/>
  <c r="O17066" i="8"/>
  <c r="O17067" i="8"/>
  <c r="O17069" i="8"/>
  <c r="O17070" i="8"/>
  <c r="O17071" i="8"/>
  <c r="O17072" i="8"/>
  <c r="O17074" i="8"/>
  <c r="O17075" i="8"/>
  <c r="O17076" i="8"/>
  <c r="O17077" i="8"/>
  <c r="O17079" i="8"/>
  <c r="O17080" i="8"/>
  <c r="O17081" i="8"/>
  <c r="O17082" i="8"/>
  <c r="O17084" i="8"/>
  <c r="O17085" i="8"/>
  <c r="O17086" i="8"/>
  <c r="O17089" i="8"/>
  <c r="O17090" i="8"/>
  <c r="O17091" i="8"/>
  <c r="O17094" i="8"/>
  <c r="O17095" i="8"/>
  <c r="O17096" i="8"/>
  <c r="O17099" i="8"/>
  <c r="O17100" i="8"/>
  <c r="O17101" i="8"/>
  <c r="O17102" i="8"/>
  <c r="O17104" i="8"/>
  <c r="O17105" i="8"/>
  <c r="O17106" i="8"/>
  <c r="O17109" i="8"/>
  <c r="O17110" i="8"/>
  <c r="O17111" i="8"/>
  <c r="O17112" i="8"/>
  <c r="O17114" i="8"/>
  <c r="O17115" i="8"/>
  <c r="O17116" i="8"/>
  <c r="O17117" i="8"/>
  <c r="O17119" i="8"/>
  <c r="O17120" i="8"/>
  <c r="O17121" i="8"/>
  <c r="O17122" i="8"/>
  <c r="O17124" i="8"/>
  <c r="O17125" i="8"/>
  <c r="O17126" i="8"/>
  <c r="O17127" i="8"/>
  <c r="O17128" i="8"/>
  <c r="O17129" i="8"/>
  <c r="O17130" i="8"/>
  <c r="O17131" i="8"/>
  <c r="O17132" i="8"/>
  <c r="O17134" i="8"/>
  <c r="O17135" i="8"/>
  <c r="O17136" i="8"/>
  <c r="O17137" i="8"/>
  <c r="O17138" i="8"/>
  <c r="O17139" i="8"/>
  <c r="O17140" i="8"/>
  <c r="O17141" i="8"/>
  <c r="O17142" i="8"/>
  <c r="O17144" i="8"/>
  <c r="O17145" i="8"/>
  <c r="O17146" i="8"/>
  <c r="O17147" i="8"/>
  <c r="O17149" i="8"/>
  <c r="O17150" i="8"/>
  <c r="O17151" i="8"/>
  <c r="O17152" i="8"/>
  <c r="O17154" i="8"/>
  <c r="O17155" i="8"/>
  <c r="O17156" i="8"/>
  <c r="O17157" i="8"/>
  <c r="O17159" i="8"/>
  <c r="O17160" i="8"/>
  <c r="O17161" i="8"/>
  <c r="O17162" i="8"/>
  <c r="O17163" i="8"/>
  <c r="O17164" i="8"/>
  <c r="O17165" i="8"/>
  <c r="O17168" i="8"/>
  <c r="O17169" i="8"/>
  <c r="O17170" i="8"/>
  <c r="O17171" i="8"/>
  <c r="O17173" i="8"/>
  <c r="O17174" i="8"/>
  <c r="O17175" i="8"/>
  <c r="O17176" i="8"/>
  <c r="O17177" i="8"/>
  <c r="O17178" i="8"/>
  <c r="O17179" i="8"/>
  <c r="O17180" i="8"/>
  <c r="O17182" i="8"/>
  <c r="O17183" i="8"/>
  <c r="O17184" i="8"/>
  <c r="O17185" i="8"/>
  <c r="O17187" i="8"/>
  <c r="O17188" i="8"/>
  <c r="O17189" i="8"/>
  <c r="O17190" i="8"/>
  <c r="O17191" i="8"/>
  <c r="O17192" i="8"/>
  <c r="O17193" i="8"/>
  <c r="O17194" i="8"/>
  <c r="O17195" i="8"/>
  <c r="O17197" i="8"/>
  <c r="O17198" i="8"/>
  <c r="O17199" i="8"/>
  <c r="O17200" i="8"/>
  <c r="O17202" i="8"/>
  <c r="O17203" i="8"/>
  <c r="O17204" i="8"/>
  <c r="O17205" i="8"/>
  <c r="O17206" i="8"/>
  <c r="O17207" i="8"/>
  <c r="O17208" i="8"/>
  <c r="O17209" i="8"/>
  <c r="O17212" i="8"/>
  <c r="O17213" i="8"/>
  <c r="O17214" i="8"/>
  <c r="O17215" i="8"/>
  <c r="O17217" i="8"/>
  <c r="O17218" i="8"/>
  <c r="O17219" i="8"/>
  <c r="O17220" i="8"/>
  <c r="O17222" i="8"/>
  <c r="O17223" i="8"/>
  <c r="O17224" i="8"/>
  <c r="O17225" i="8"/>
  <c r="O17227" i="8"/>
  <c r="O17228" i="8"/>
  <c r="O17229" i="8"/>
  <c r="O17230" i="8"/>
  <c r="O17232" i="8"/>
  <c r="O17233" i="8"/>
  <c r="O17234" i="8"/>
  <c r="O17235" i="8"/>
  <c r="O17237" i="8"/>
  <c r="O17238" i="8"/>
  <c r="O17239" i="8"/>
  <c r="O17240" i="8"/>
  <c r="O17241" i="8"/>
  <c r="O17242" i="8"/>
  <c r="O17243" i="8"/>
  <c r="O17244" i="8"/>
  <c r="O17245" i="8"/>
  <c r="O17247" i="8"/>
  <c r="O17248" i="8"/>
  <c r="O17249" i="8"/>
  <c r="O17250" i="8"/>
  <c r="O17251" i="8"/>
  <c r="O17252" i="8"/>
  <c r="O17253" i="8"/>
  <c r="O17254" i="8"/>
  <c r="O17255" i="8"/>
  <c r="O17256" i="8"/>
  <c r="O17257" i="8"/>
  <c r="O17260" i="8"/>
  <c r="O17261" i="8"/>
  <c r="O17262" i="8"/>
  <c r="O17263" i="8"/>
  <c r="O17265" i="8"/>
  <c r="O17266" i="8"/>
  <c r="O17267" i="8"/>
  <c r="O17268" i="8"/>
  <c r="O17270" i="8"/>
  <c r="O17271" i="8"/>
  <c r="O17272" i="8"/>
  <c r="O17273" i="8"/>
  <c r="O17275" i="8"/>
  <c r="O17276" i="8"/>
  <c r="O17277" i="8"/>
  <c r="O17278" i="8"/>
  <c r="O17280" i="8"/>
  <c r="O17281" i="8"/>
  <c r="H17281" i="8"/>
  <c r="H17280" i="8"/>
  <c r="H17279" i="8"/>
  <c r="H17278" i="8"/>
  <c r="H17277" i="8"/>
  <c r="H17276" i="8"/>
  <c r="H17275" i="8"/>
  <c r="H17274" i="8"/>
  <c r="H17273" i="8"/>
  <c r="H17272" i="8"/>
  <c r="H17271" i="8"/>
  <c r="H17270" i="8"/>
  <c r="H17269" i="8"/>
  <c r="H17268" i="8"/>
  <c r="H17267" i="8"/>
  <c r="H17266" i="8"/>
  <c r="H17265" i="8"/>
  <c r="H17264" i="8"/>
  <c r="H17263" i="8"/>
  <c r="H17262" i="8"/>
  <c r="H17261" i="8"/>
  <c r="H17260" i="8"/>
  <c r="H17259" i="8"/>
  <c r="H17258" i="8"/>
  <c r="H17257" i="8"/>
  <c r="H17256" i="8"/>
  <c r="H17255" i="8"/>
  <c r="H17254" i="8"/>
  <c r="H17253" i="8"/>
  <c r="H17252" i="8"/>
  <c r="H17251" i="8"/>
  <c r="H17250" i="8"/>
  <c r="H17249" i="8"/>
  <c r="H17248" i="8"/>
  <c r="H17247" i="8"/>
  <c r="H17246" i="8"/>
  <c r="H17245" i="8"/>
  <c r="H17244" i="8"/>
  <c r="H17243" i="8"/>
  <c r="H17242" i="8"/>
  <c r="H17241" i="8"/>
  <c r="H17240" i="8"/>
  <c r="H17239" i="8"/>
  <c r="H17238" i="8"/>
  <c r="H17237" i="8"/>
  <c r="H17236" i="8"/>
  <c r="H17235" i="8"/>
  <c r="H17234" i="8"/>
  <c r="H17233" i="8"/>
  <c r="H17232" i="8"/>
  <c r="H17231" i="8"/>
  <c r="H17230" i="8"/>
  <c r="H17229" i="8"/>
  <c r="H17228" i="8"/>
  <c r="H17227" i="8"/>
  <c r="H17226" i="8"/>
  <c r="H17225" i="8"/>
  <c r="H17224" i="8"/>
  <c r="H17223" i="8"/>
  <c r="H17222" i="8"/>
  <c r="H17221" i="8"/>
  <c r="H17220" i="8"/>
  <c r="H17219" i="8"/>
  <c r="H17218" i="8"/>
  <c r="H17217" i="8"/>
  <c r="H17216" i="8"/>
  <c r="H17215" i="8"/>
  <c r="H17214" i="8"/>
  <c r="H17213" i="8"/>
  <c r="H17212" i="8"/>
  <c r="H17211" i="8"/>
  <c r="H17210" i="8"/>
  <c r="H17209" i="8"/>
  <c r="H17208" i="8"/>
  <c r="H17207" i="8"/>
  <c r="H17206" i="8"/>
  <c r="H17205" i="8"/>
  <c r="H17204" i="8"/>
  <c r="H17203" i="8"/>
  <c r="H17202" i="8"/>
  <c r="H17201" i="8"/>
  <c r="H17200" i="8"/>
  <c r="H17199" i="8"/>
  <c r="H17198" i="8"/>
  <c r="H17197" i="8"/>
  <c r="H17196" i="8"/>
  <c r="H17195" i="8"/>
  <c r="H17194" i="8"/>
  <c r="H17193" i="8"/>
  <c r="H17192" i="8"/>
  <c r="H17191" i="8"/>
  <c r="H17190" i="8"/>
  <c r="H17189" i="8"/>
  <c r="H17188" i="8"/>
  <c r="H17187" i="8"/>
  <c r="H17186" i="8"/>
  <c r="H17185" i="8"/>
  <c r="H17184" i="8"/>
  <c r="H17183" i="8"/>
  <c r="H17182" i="8"/>
  <c r="H17181" i="8"/>
  <c r="H17180" i="8"/>
  <c r="H17179" i="8"/>
  <c r="H17178" i="8"/>
  <c r="H17177" i="8"/>
  <c r="H17176" i="8"/>
  <c r="H17175" i="8"/>
  <c r="H17174" i="8"/>
  <c r="H17173" i="8"/>
  <c r="H17172" i="8"/>
  <c r="H17171" i="8"/>
  <c r="H17170" i="8"/>
  <c r="H17169" i="8"/>
  <c r="H17168" i="8"/>
  <c r="H17167" i="8"/>
  <c r="H17166" i="8"/>
  <c r="H17165" i="8"/>
  <c r="H17164" i="8"/>
  <c r="H17163" i="8"/>
  <c r="H17162" i="8"/>
  <c r="H17161" i="8"/>
  <c r="H17160" i="8"/>
  <c r="H17159" i="8"/>
  <c r="H17158" i="8"/>
  <c r="H17157" i="8"/>
  <c r="H17156" i="8"/>
  <c r="H17155" i="8"/>
  <c r="H17154" i="8"/>
  <c r="H17153" i="8"/>
  <c r="H17152" i="8"/>
  <c r="H17151" i="8"/>
  <c r="H17150" i="8"/>
  <c r="H17149" i="8"/>
  <c r="H17148" i="8"/>
  <c r="H17147" i="8"/>
  <c r="H17146" i="8"/>
  <c r="H17145" i="8"/>
  <c r="H17144" i="8"/>
  <c r="H17143" i="8"/>
  <c r="H17142" i="8"/>
  <c r="H17141" i="8"/>
  <c r="H17140" i="8"/>
  <c r="H17139" i="8"/>
  <c r="H17138" i="8"/>
  <c r="H17137" i="8"/>
  <c r="H17136" i="8"/>
  <c r="H17135" i="8"/>
  <c r="H17134" i="8"/>
  <c r="H17133" i="8"/>
  <c r="H17132" i="8"/>
  <c r="H17131" i="8"/>
  <c r="H17130" i="8"/>
  <c r="H17129" i="8"/>
  <c r="H17128" i="8"/>
  <c r="H17127" i="8"/>
  <c r="H17126" i="8"/>
  <c r="H17125" i="8"/>
  <c r="H17124" i="8"/>
  <c r="H17123" i="8"/>
  <c r="H17122" i="8"/>
  <c r="H17121" i="8"/>
  <c r="H17120" i="8"/>
  <c r="H17119" i="8"/>
  <c r="H17118" i="8"/>
  <c r="H17117" i="8"/>
  <c r="H17116" i="8"/>
  <c r="H17115" i="8"/>
  <c r="H17114" i="8"/>
  <c r="H17113" i="8"/>
  <c r="H17112" i="8"/>
  <c r="H17111" i="8"/>
  <c r="H17110" i="8"/>
  <c r="H17109" i="8"/>
  <c r="H17108" i="8"/>
  <c r="H17107" i="8"/>
  <c r="H17106" i="8"/>
  <c r="H17105" i="8"/>
  <c r="H17104" i="8"/>
  <c r="H17103" i="8"/>
  <c r="H17102" i="8"/>
  <c r="H17101" i="8"/>
  <c r="H17100" i="8"/>
  <c r="H17099" i="8"/>
  <c r="H17098" i="8"/>
  <c r="H17097" i="8"/>
  <c r="H17096" i="8"/>
  <c r="H17095" i="8"/>
  <c r="H17094" i="8"/>
  <c r="H17093" i="8"/>
  <c r="H17092" i="8"/>
  <c r="H17091" i="8"/>
  <c r="H17090" i="8"/>
  <c r="H17089" i="8"/>
  <c r="H17088" i="8"/>
  <c r="H17087" i="8"/>
  <c r="H17086" i="8"/>
  <c r="H17085" i="8"/>
  <c r="H17084" i="8"/>
  <c r="H17083" i="8"/>
  <c r="H17082" i="8"/>
  <c r="H17081" i="8"/>
  <c r="H17080" i="8"/>
  <c r="H17079" i="8"/>
  <c r="H17078" i="8"/>
  <c r="H17077" i="8"/>
  <c r="H17076" i="8"/>
  <c r="H17075" i="8"/>
  <c r="H17074" i="8"/>
  <c r="H17073" i="8"/>
  <c r="H17072" i="8"/>
  <c r="H17071" i="8"/>
  <c r="H17070" i="8"/>
  <c r="H17069" i="8"/>
  <c r="H17068" i="8"/>
  <c r="H17067" i="8"/>
  <c r="H17066" i="8"/>
  <c r="H17065" i="8"/>
  <c r="H17064" i="8"/>
  <c r="H17063" i="8"/>
  <c r="H17062" i="8"/>
  <c r="H17061" i="8"/>
  <c r="H17060" i="8"/>
  <c r="H17059" i="8"/>
  <c r="H17058" i="8"/>
  <c r="H17057" i="8"/>
  <c r="H17056" i="8"/>
  <c r="H17055" i="8"/>
  <c r="H17054" i="8"/>
  <c r="H17053" i="8"/>
  <c r="H17052" i="8"/>
  <c r="H17051" i="8"/>
  <c r="H17050" i="8"/>
  <c r="H17049" i="8"/>
  <c r="H17048" i="8"/>
  <c r="H17047" i="8"/>
  <c r="H17046" i="8"/>
  <c r="H17045" i="8"/>
  <c r="H17044" i="8"/>
  <c r="H17043" i="8"/>
  <c r="H17042" i="8"/>
  <c r="H17041" i="8"/>
  <c r="H17040" i="8"/>
  <c r="H17039" i="8"/>
  <c r="H17038" i="8"/>
  <c r="H17037" i="8"/>
  <c r="H17036" i="8"/>
  <c r="H17035" i="8"/>
  <c r="H17034" i="8"/>
  <c r="H17033" i="8"/>
  <c r="H17032" i="8"/>
  <c r="H17031" i="8"/>
  <c r="H17030" i="8"/>
  <c r="H17029" i="8"/>
  <c r="H17028" i="8"/>
  <c r="H17027" i="8"/>
  <c r="H17026" i="8"/>
  <c r="H17025" i="8"/>
  <c r="H17024" i="8"/>
  <c r="H17023" i="8"/>
  <c r="H17022" i="8"/>
  <c r="H17021" i="8"/>
  <c r="H17020" i="8"/>
  <c r="H17019" i="8"/>
  <c r="H17018" i="8"/>
  <c r="H17017" i="8"/>
  <c r="H17016" i="8"/>
  <c r="H17015" i="8"/>
  <c r="H17014" i="8"/>
  <c r="H17013" i="8"/>
  <c r="H17012" i="8"/>
  <c r="H17011" i="8"/>
  <c r="H17010" i="8"/>
  <c r="H17009" i="8"/>
  <c r="H17008" i="8"/>
  <c r="H17007" i="8"/>
  <c r="H17006" i="8"/>
  <c r="H17005" i="8"/>
  <c r="H17004" i="8"/>
  <c r="H17003" i="8"/>
  <c r="H17002" i="8"/>
  <c r="H17001" i="8"/>
  <c r="H17000" i="8"/>
  <c r="H16999" i="8"/>
  <c r="H16998" i="8"/>
  <c r="H16997" i="8"/>
  <c r="H16996" i="8"/>
  <c r="H16995" i="8"/>
  <c r="H16994" i="8"/>
  <c r="H16993" i="8"/>
  <c r="H16992" i="8"/>
  <c r="H16991" i="8"/>
  <c r="H16990" i="8"/>
  <c r="H16989" i="8"/>
  <c r="H16988" i="8"/>
  <c r="H16987" i="8"/>
  <c r="H16986" i="8"/>
  <c r="H16985" i="8"/>
  <c r="H16984" i="8"/>
  <c r="H16983" i="8"/>
  <c r="H16982" i="8"/>
  <c r="H16981" i="8"/>
  <c r="H16980" i="8"/>
  <c r="H16979" i="8"/>
  <c r="H16978" i="8"/>
  <c r="H16977" i="8"/>
  <c r="H16976" i="8"/>
  <c r="H16975" i="8"/>
  <c r="H16974" i="8"/>
  <c r="H16973" i="8"/>
  <c r="H16972" i="8"/>
  <c r="H16971" i="8"/>
  <c r="H16970" i="8"/>
  <c r="H16969" i="8"/>
  <c r="H16968" i="8"/>
  <c r="H16967" i="8"/>
  <c r="H16966" i="8"/>
  <c r="H16965" i="8"/>
  <c r="H16964" i="8"/>
  <c r="H16963" i="8"/>
  <c r="H16962" i="8"/>
  <c r="H16961" i="8"/>
  <c r="H16960" i="8"/>
  <c r="H16959" i="8"/>
  <c r="H16958" i="8"/>
  <c r="H16957" i="8"/>
  <c r="H16956" i="8"/>
  <c r="H16955" i="8"/>
  <c r="H16954" i="8"/>
  <c r="H16953" i="8"/>
  <c r="H16952" i="8"/>
  <c r="H16951" i="8"/>
  <c r="H16950" i="8"/>
  <c r="H16949" i="8"/>
  <c r="H16948" i="8"/>
  <c r="H16947" i="8"/>
  <c r="H16946" i="8"/>
  <c r="H16945" i="8"/>
  <c r="H16944" i="8"/>
  <c r="H16943" i="8"/>
  <c r="H16942" i="8"/>
  <c r="H16941" i="8"/>
  <c r="H16940" i="8"/>
  <c r="H16939" i="8"/>
  <c r="H16938" i="8"/>
  <c r="H16937" i="8"/>
  <c r="H16936" i="8"/>
  <c r="H16935" i="8"/>
  <c r="H16934" i="8"/>
  <c r="H16933" i="8"/>
  <c r="H16932" i="8"/>
  <c r="H16931" i="8"/>
  <c r="H16930" i="8"/>
  <c r="H16929" i="8"/>
  <c r="H16928" i="8"/>
  <c r="H16927" i="8"/>
  <c r="H16926" i="8"/>
  <c r="H16925" i="8"/>
  <c r="H16924" i="8"/>
  <c r="H16923" i="8"/>
  <c r="H16922" i="8"/>
  <c r="H16921" i="8"/>
  <c r="H16920" i="8"/>
  <c r="H16919" i="8"/>
  <c r="H16918" i="8"/>
  <c r="H16917" i="8"/>
  <c r="H16916" i="8"/>
  <c r="H16915" i="8"/>
  <c r="H16914" i="8"/>
  <c r="H16913" i="8"/>
  <c r="H16912" i="8"/>
  <c r="H16911" i="8"/>
  <c r="H16910" i="8"/>
  <c r="H16909" i="8"/>
  <c r="H16908" i="8"/>
  <c r="H16907" i="8"/>
  <c r="H16906" i="8"/>
  <c r="H16905" i="8"/>
  <c r="H16904" i="8"/>
  <c r="H16903" i="8"/>
  <c r="H16902" i="8"/>
  <c r="H16901" i="8"/>
  <c r="H16900" i="8"/>
  <c r="H16899" i="8"/>
  <c r="H16898" i="8"/>
  <c r="H16897" i="8"/>
  <c r="H16896" i="8"/>
  <c r="H16895" i="8"/>
  <c r="H16894" i="8"/>
  <c r="H16893" i="8"/>
  <c r="H16892" i="8"/>
  <c r="H16891" i="8"/>
  <c r="H16890" i="8"/>
  <c r="H16889" i="8"/>
  <c r="H16888" i="8"/>
  <c r="H16887" i="8"/>
  <c r="H16886" i="8"/>
  <c r="H16885" i="8"/>
  <c r="H16884" i="8"/>
  <c r="H16883" i="8"/>
  <c r="H16882" i="8"/>
  <c r="H16881" i="8"/>
  <c r="H16880" i="8"/>
  <c r="H16879" i="8"/>
  <c r="H16878" i="8"/>
  <c r="H16877" i="8"/>
  <c r="H16876" i="8"/>
  <c r="H16875" i="8"/>
  <c r="H16874" i="8"/>
  <c r="H16873" i="8"/>
  <c r="H16872" i="8"/>
  <c r="H16871" i="8"/>
  <c r="H16870" i="8"/>
  <c r="H16869" i="8"/>
  <c r="H16868" i="8"/>
  <c r="H16867" i="8"/>
  <c r="H16866" i="8"/>
  <c r="H16865" i="8"/>
  <c r="H16864" i="8"/>
  <c r="H16863" i="8"/>
  <c r="H16862" i="8"/>
  <c r="H16861" i="8"/>
  <c r="H16860" i="8"/>
  <c r="H16859" i="8"/>
  <c r="H16858" i="8"/>
  <c r="H16857" i="8"/>
  <c r="H16856" i="8"/>
  <c r="H16855" i="8"/>
  <c r="H16854" i="8"/>
  <c r="H16853" i="8"/>
  <c r="H16852" i="8"/>
  <c r="H16851" i="8"/>
  <c r="H16850" i="8"/>
  <c r="H16849" i="8"/>
  <c r="H16848" i="8"/>
  <c r="H16847" i="8"/>
  <c r="H16846" i="8"/>
  <c r="H16845" i="8"/>
  <c r="H16844" i="8"/>
  <c r="H16843" i="8"/>
  <c r="H16842" i="8"/>
  <c r="H16841" i="8"/>
  <c r="H16840" i="8"/>
  <c r="H16839" i="8"/>
  <c r="H16838" i="8"/>
  <c r="H16837" i="8"/>
  <c r="H16836" i="8"/>
  <c r="H16835" i="8"/>
  <c r="H16834" i="8"/>
  <c r="H16833" i="8"/>
  <c r="H16832" i="8"/>
  <c r="H16831" i="8"/>
  <c r="H16830" i="8"/>
  <c r="H16829" i="8"/>
  <c r="H16828" i="8"/>
  <c r="H16827" i="8"/>
  <c r="H16826" i="8"/>
  <c r="H16825" i="8"/>
  <c r="H16824" i="8"/>
  <c r="H16823" i="8"/>
  <c r="H16822" i="8"/>
  <c r="H16821" i="8"/>
  <c r="H16820" i="8"/>
  <c r="H16819" i="8"/>
  <c r="H16818" i="8"/>
  <c r="H16817" i="8"/>
  <c r="H16816" i="8"/>
  <c r="H16815" i="8"/>
  <c r="H16814" i="8"/>
  <c r="H16813" i="8"/>
  <c r="H16812" i="8"/>
  <c r="H16811" i="8"/>
  <c r="H16810" i="8"/>
  <c r="H16809" i="8"/>
  <c r="H16808" i="8"/>
  <c r="H16807" i="8"/>
  <c r="H16806" i="8"/>
  <c r="H16805" i="8"/>
  <c r="H16804" i="8"/>
  <c r="H16803" i="8"/>
  <c r="H16802" i="8"/>
  <c r="H16801" i="8"/>
  <c r="H16800" i="8"/>
  <c r="H16799" i="8"/>
  <c r="H16798" i="8"/>
  <c r="H16797" i="8"/>
  <c r="H16796" i="8"/>
  <c r="H16795" i="8"/>
  <c r="H16794" i="8"/>
  <c r="H16793" i="8"/>
  <c r="H16792" i="8"/>
  <c r="H16791" i="8"/>
  <c r="H16790" i="8"/>
  <c r="H16789" i="8"/>
  <c r="H16788" i="8"/>
  <c r="H16787" i="8"/>
  <c r="H16786" i="8"/>
  <c r="H16785" i="8"/>
  <c r="H16784" i="8"/>
  <c r="H16783" i="8"/>
  <c r="H16782" i="8"/>
  <c r="H16781" i="8"/>
  <c r="H16780" i="8"/>
  <c r="H16779" i="8"/>
  <c r="H16778" i="8"/>
  <c r="H16777" i="8"/>
  <c r="H16776" i="8"/>
  <c r="H16775" i="8"/>
  <c r="H16774" i="8"/>
  <c r="H16773" i="8"/>
  <c r="H16772" i="8"/>
  <c r="H16771" i="8"/>
  <c r="H16770" i="8"/>
  <c r="H16769" i="8"/>
  <c r="H16768" i="8"/>
  <c r="H16767" i="8"/>
  <c r="H16766" i="8"/>
  <c r="H16765" i="8"/>
  <c r="H16764" i="8"/>
  <c r="H16763" i="8"/>
  <c r="H16762" i="8"/>
  <c r="H16761" i="8"/>
  <c r="H16760" i="8"/>
  <c r="H16759" i="8"/>
  <c r="H16758" i="8"/>
  <c r="H16757" i="8"/>
  <c r="H16756" i="8"/>
  <c r="H16755" i="8"/>
  <c r="H16754" i="8"/>
  <c r="H16753" i="8"/>
  <c r="H16752" i="8"/>
  <c r="H16751" i="8"/>
  <c r="H16750" i="8"/>
  <c r="H16749" i="8"/>
  <c r="H16748" i="8"/>
  <c r="H16747" i="8"/>
  <c r="H16746" i="8"/>
  <c r="H16745" i="8"/>
  <c r="H16744" i="8"/>
  <c r="H16743" i="8"/>
  <c r="H16742" i="8"/>
  <c r="H16741" i="8"/>
  <c r="H16740" i="8"/>
  <c r="H16739" i="8"/>
  <c r="H16738" i="8"/>
  <c r="H16737" i="8"/>
  <c r="H16736" i="8"/>
  <c r="H16735" i="8"/>
  <c r="H16734" i="8"/>
  <c r="H16733" i="8"/>
  <c r="H16732" i="8"/>
  <c r="H16731" i="8"/>
  <c r="H16730" i="8"/>
  <c r="H16729" i="8"/>
  <c r="H16728" i="8"/>
  <c r="H16727" i="8"/>
  <c r="H16726" i="8"/>
  <c r="H16725" i="8"/>
  <c r="H16724" i="8"/>
  <c r="H16723" i="8"/>
  <c r="H16722" i="8"/>
  <c r="H16721" i="8"/>
  <c r="H16720" i="8"/>
  <c r="H16719" i="8"/>
  <c r="H16718" i="8"/>
  <c r="H16717" i="8"/>
  <c r="H16716" i="8"/>
  <c r="H16715" i="8"/>
  <c r="H16714" i="8"/>
  <c r="H16713" i="8"/>
  <c r="H16712" i="8"/>
  <c r="H16711" i="8"/>
  <c r="H16710" i="8"/>
  <c r="H16709" i="8"/>
  <c r="H16708" i="8"/>
  <c r="H16707" i="8"/>
  <c r="H16706" i="8"/>
  <c r="H16705" i="8"/>
  <c r="H16704" i="8"/>
  <c r="H16703" i="8"/>
  <c r="H16702" i="8"/>
  <c r="H16701" i="8"/>
  <c r="H16700" i="8"/>
  <c r="H16699" i="8"/>
  <c r="H16698" i="8"/>
  <c r="H16697" i="8"/>
  <c r="H16696" i="8"/>
  <c r="H16695" i="8"/>
  <c r="H16694" i="8"/>
  <c r="H16693" i="8"/>
  <c r="H16692" i="8"/>
  <c r="H16691" i="8"/>
  <c r="H16690" i="8"/>
  <c r="H16689" i="8"/>
  <c r="H16688" i="8"/>
  <c r="H16687" i="8"/>
  <c r="H16686" i="8"/>
  <c r="H16685" i="8"/>
  <c r="H16684" i="8"/>
  <c r="H16683" i="8"/>
  <c r="H16682" i="8"/>
  <c r="H16681" i="8"/>
  <c r="H16680" i="8"/>
  <c r="H16679" i="8"/>
  <c r="H16678" i="8"/>
  <c r="H16677" i="8"/>
  <c r="H16676" i="8"/>
  <c r="H16675" i="8"/>
  <c r="H16674" i="8"/>
  <c r="H16673" i="8"/>
  <c r="H16672" i="8"/>
  <c r="H16671" i="8"/>
  <c r="H16670" i="8"/>
  <c r="H16669" i="8"/>
  <c r="H16668" i="8"/>
  <c r="H16667" i="8"/>
  <c r="H16666" i="8"/>
  <c r="H16665" i="8"/>
  <c r="H16664" i="8"/>
  <c r="H16663" i="8"/>
  <c r="H16662" i="8"/>
  <c r="H16661" i="8"/>
  <c r="H16660" i="8"/>
  <c r="H16659" i="8"/>
  <c r="H16658" i="8"/>
  <c r="H16657" i="8"/>
  <c r="H16656" i="8"/>
  <c r="H16655" i="8"/>
  <c r="H16654" i="8"/>
  <c r="H16653" i="8"/>
  <c r="H16652" i="8"/>
  <c r="H16651" i="8"/>
  <c r="H16650" i="8"/>
  <c r="H16649" i="8"/>
  <c r="H16648" i="8"/>
  <c r="H16647" i="8"/>
  <c r="H16646" i="8"/>
  <c r="H16645" i="8"/>
  <c r="H16644" i="8"/>
  <c r="H16643" i="8"/>
  <c r="H16642" i="8"/>
  <c r="H16641" i="8"/>
  <c r="H16640" i="8"/>
  <c r="H16639" i="8"/>
  <c r="H16638" i="8"/>
  <c r="H16637" i="8"/>
  <c r="H16636" i="8"/>
  <c r="H16635" i="8"/>
  <c r="H16634" i="8"/>
  <c r="H16633" i="8"/>
  <c r="H16632" i="8"/>
  <c r="H16631" i="8"/>
  <c r="H16630" i="8"/>
  <c r="H16629" i="8"/>
  <c r="H16628" i="8"/>
  <c r="H16627" i="8"/>
  <c r="H16626" i="8"/>
  <c r="H16625" i="8"/>
  <c r="H16624" i="8"/>
  <c r="H16623" i="8"/>
  <c r="H16622" i="8"/>
  <c r="H16621" i="8"/>
  <c r="H16620" i="8"/>
  <c r="H16619" i="8"/>
  <c r="H16618" i="8"/>
  <c r="H16617" i="8"/>
  <c r="H16616" i="8"/>
  <c r="H16615" i="8"/>
  <c r="H16614" i="8"/>
  <c r="H16613" i="8"/>
  <c r="H16612" i="8"/>
  <c r="H16611" i="8"/>
  <c r="H16610" i="8"/>
  <c r="H16609" i="8"/>
  <c r="H16608" i="8"/>
  <c r="H16607" i="8"/>
  <c r="H16606" i="8"/>
  <c r="H16605" i="8"/>
  <c r="H16604" i="8"/>
  <c r="H16603" i="8"/>
  <c r="H16602" i="8"/>
  <c r="H16601" i="8"/>
  <c r="H16600" i="8"/>
  <c r="H16599" i="8"/>
  <c r="H16598" i="8"/>
  <c r="H16597" i="8"/>
  <c r="H16596" i="8"/>
  <c r="H16595" i="8"/>
  <c r="H16594" i="8"/>
  <c r="H16593" i="8"/>
  <c r="H16592" i="8"/>
  <c r="H16591" i="8"/>
  <c r="H16590" i="8"/>
  <c r="H16589" i="8"/>
  <c r="H16588" i="8"/>
  <c r="H16587" i="8"/>
  <c r="H16586" i="8"/>
  <c r="H16585" i="8"/>
  <c r="H16584" i="8"/>
  <c r="H16583" i="8"/>
  <c r="H16582" i="8"/>
  <c r="H16581" i="8"/>
  <c r="H16580" i="8"/>
  <c r="H16579" i="8"/>
  <c r="H16578" i="8"/>
  <c r="H16577" i="8"/>
  <c r="H16576" i="8"/>
  <c r="H16575" i="8"/>
  <c r="H16574" i="8"/>
  <c r="H16573" i="8"/>
  <c r="H16572" i="8"/>
  <c r="H16571" i="8"/>
  <c r="H16570" i="8"/>
  <c r="H16569" i="8"/>
  <c r="H16568" i="8"/>
  <c r="H16567" i="8"/>
  <c r="H16566" i="8"/>
  <c r="H16565" i="8"/>
  <c r="H16564" i="8"/>
  <c r="H16563" i="8"/>
  <c r="H16562" i="8"/>
  <c r="H16561" i="8"/>
  <c r="H16560" i="8"/>
  <c r="H16559" i="8"/>
  <c r="H16558" i="8"/>
  <c r="H16557" i="8"/>
  <c r="H16556" i="8"/>
  <c r="H16555" i="8"/>
  <c r="H16554" i="8"/>
  <c r="H16553" i="8"/>
  <c r="H16552" i="8"/>
  <c r="H16551" i="8"/>
  <c r="H16550" i="8"/>
  <c r="H16549" i="8"/>
  <c r="H16548" i="8"/>
  <c r="H16547" i="8"/>
  <c r="H16546" i="8"/>
  <c r="H16545" i="8"/>
  <c r="H16544" i="8"/>
  <c r="H16543" i="8"/>
  <c r="H16542" i="8"/>
  <c r="H16541" i="8"/>
  <c r="H16540" i="8"/>
  <c r="H16539" i="8"/>
  <c r="H16538" i="8"/>
  <c r="H16537" i="8"/>
  <c r="H16536" i="8"/>
  <c r="H16535" i="8"/>
  <c r="H16534" i="8"/>
  <c r="H16533" i="8"/>
  <c r="H16532" i="8"/>
  <c r="H16531" i="8"/>
  <c r="H16530" i="8"/>
  <c r="H16529" i="8"/>
  <c r="H16528" i="8"/>
  <c r="H16527" i="8"/>
  <c r="H16526" i="8"/>
  <c r="H16525" i="8"/>
  <c r="H16524" i="8"/>
  <c r="H16523" i="8"/>
  <c r="H16522" i="8"/>
  <c r="H16521" i="8"/>
  <c r="H16520" i="8"/>
  <c r="H16519" i="8"/>
  <c r="H16518" i="8"/>
  <c r="H16517" i="8"/>
  <c r="H16516" i="8"/>
  <c r="H16515" i="8"/>
  <c r="H16514" i="8"/>
  <c r="H16513" i="8"/>
  <c r="H16512" i="8"/>
  <c r="H16511" i="8"/>
  <c r="H16510" i="8"/>
  <c r="H16509" i="8"/>
  <c r="H16508" i="8"/>
  <c r="H16507" i="8"/>
  <c r="H16506" i="8"/>
  <c r="H16505" i="8"/>
  <c r="H16504" i="8"/>
  <c r="H16503" i="8"/>
  <c r="H16502" i="8"/>
  <c r="H16501" i="8"/>
  <c r="H16500" i="8"/>
  <c r="H16499" i="8"/>
  <c r="H16498" i="8"/>
  <c r="H16497" i="8"/>
  <c r="H16496" i="8"/>
  <c r="H16495" i="8"/>
  <c r="H16494" i="8"/>
  <c r="H16493" i="8"/>
  <c r="H16492" i="8"/>
  <c r="H16491" i="8"/>
  <c r="H16490" i="8"/>
  <c r="H16489" i="8"/>
  <c r="H16488" i="8"/>
  <c r="H16487" i="8"/>
  <c r="H16486" i="8"/>
  <c r="H16485" i="8"/>
  <c r="H16484" i="8"/>
  <c r="H16483" i="8"/>
  <c r="H16482" i="8"/>
  <c r="H16481" i="8"/>
  <c r="H16480" i="8"/>
  <c r="H16479" i="8"/>
  <c r="H16478" i="8"/>
  <c r="H16477" i="8"/>
  <c r="H16476" i="8"/>
  <c r="H16475" i="8"/>
  <c r="H16474" i="8"/>
  <c r="H16473" i="8"/>
  <c r="H16472" i="8"/>
  <c r="H16471" i="8"/>
  <c r="H16470" i="8"/>
  <c r="H16469" i="8"/>
  <c r="H16468" i="8"/>
  <c r="H16467" i="8"/>
  <c r="H16466" i="8"/>
  <c r="H16465" i="8"/>
  <c r="H16464" i="8"/>
  <c r="H16463" i="8"/>
  <c r="H16462" i="8"/>
  <c r="H16461" i="8"/>
  <c r="H16460" i="8"/>
  <c r="H16459" i="8"/>
  <c r="H16458" i="8"/>
  <c r="H16457" i="8"/>
  <c r="H16456" i="8"/>
  <c r="H16455" i="8"/>
  <c r="H16454" i="8"/>
  <c r="H16453" i="8"/>
  <c r="H16452" i="8"/>
  <c r="H16451" i="8"/>
  <c r="H16450" i="8"/>
  <c r="H16449" i="8"/>
  <c r="H16448" i="8"/>
  <c r="H16447" i="8"/>
  <c r="H16446" i="8"/>
  <c r="H16445" i="8"/>
  <c r="H16444" i="8"/>
  <c r="H16443" i="8"/>
  <c r="H16442" i="8"/>
  <c r="H16441" i="8"/>
  <c r="H16440" i="8"/>
  <c r="H16439" i="8"/>
  <c r="H16438" i="8"/>
  <c r="H16437" i="8"/>
  <c r="H16436" i="8"/>
  <c r="H16435" i="8"/>
  <c r="H16434" i="8"/>
  <c r="H16433" i="8"/>
  <c r="H16432" i="8"/>
  <c r="H16431" i="8"/>
  <c r="H16430" i="8"/>
  <c r="H16429" i="8"/>
  <c r="H16428" i="8"/>
  <c r="H16427" i="8"/>
  <c r="H16426" i="8"/>
  <c r="H16425" i="8"/>
  <c r="H16424" i="8"/>
  <c r="H16423" i="8"/>
  <c r="H16422" i="8"/>
  <c r="H16421" i="8"/>
  <c r="H16420" i="8"/>
  <c r="H16419" i="8"/>
  <c r="H16418" i="8"/>
  <c r="H16417" i="8"/>
  <c r="H16416" i="8"/>
  <c r="H16415" i="8"/>
  <c r="H16414" i="8"/>
  <c r="H16413" i="8"/>
  <c r="H16412" i="8"/>
  <c r="H16411" i="8"/>
  <c r="H16410" i="8"/>
  <c r="H16409" i="8"/>
  <c r="H16408" i="8"/>
  <c r="H16407" i="8"/>
  <c r="H16406" i="8"/>
  <c r="H16405" i="8"/>
  <c r="H16404" i="8"/>
  <c r="H16403" i="8"/>
  <c r="H16402" i="8"/>
  <c r="H16401" i="8"/>
  <c r="H16400" i="8"/>
  <c r="H16399" i="8"/>
  <c r="H16398" i="8"/>
  <c r="H16397" i="8"/>
  <c r="H16396" i="8"/>
  <c r="H16395" i="8"/>
  <c r="H16394" i="8"/>
  <c r="H16393" i="8"/>
  <c r="H16392" i="8"/>
  <c r="H16391" i="8"/>
  <c r="H16390" i="8"/>
  <c r="H16389" i="8"/>
  <c r="H16388" i="8"/>
  <c r="H16387" i="8"/>
  <c r="H16386" i="8"/>
  <c r="H16385" i="8"/>
  <c r="H16384" i="8"/>
  <c r="H16383" i="8"/>
  <c r="H16382" i="8"/>
  <c r="H16381" i="8"/>
  <c r="H16380" i="8"/>
  <c r="H16379" i="8"/>
  <c r="H16378" i="8"/>
  <c r="H16377" i="8"/>
  <c r="H16376" i="8"/>
  <c r="H16375" i="8"/>
  <c r="H16374" i="8"/>
  <c r="H16373" i="8"/>
  <c r="H16372" i="8"/>
  <c r="H16371" i="8"/>
  <c r="H16370" i="8"/>
  <c r="H16369" i="8"/>
  <c r="H16368" i="8"/>
  <c r="H16367" i="8"/>
  <c r="H16366" i="8"/>
  <c r="H16365" i="8"/>
  <c r="H16364" i="8"/>
  <c r="H16363" i="8"/>
  <c r="H16362" i="8"/>
  <c r="H16361" i="8"/>
  <c r="H16360" i="8"/>
  <c r="H16359" i="8"/>
  <c r="H16358" i="8"/>
  <c r="H16357" i="8"/>
  <c r="H16356" i="8"/>
  <c r="H16355" i="8"/>
  <c r="H16354" i="8"/>
  <c r="H16353" i="8"/>
  <c r="H16352" i="8"/>
  <c r="H16351" i="8"/>
  <c r="H16350" i="8"/>
  <c r="H16349" i="8"/>
  <c r="H16348" i="8"/>
  <c r="H16347" i="8"/>
  <c r="H16346" i="8"/>
  <c r="H16345" i="8"/>
  <c r="H16344" i="8"/>
  <c r="H16343" i="8"/>
  <c r="H16342" i="8"/>
  <c r="H16341" i="8"/>
  <c r="H16340" i="8"/>
  <c r="H16339" i="8"/>
  <c r="H16338" i="8"/>
  <c r="H16337" i="8"/>
  <c r="H16336" i="8"/>
  <c r="H16335" i="8"/>
  <c r="H16334" i="8"/>
  <c r="H16333" i="8"/>
  <c r="H16332" i="8"/>
  <c r="H16331" i="8"/>
  <c r="H16330" i="8"/>
  <c r="H16329" i="8"/>
  <c r="H16328" i="8"/>
  <c r="H16327" i="8"/>
  <c r="H16326" i="8"/>
  <c r="H16325" i="8"/>
  <c r="H16324" i="8"/>
  <c r="H16323" i="8"/>
  <c r="H16322" i="8"/>
  <c r="H16321" i="8"/>
  <c r="H16320" i="8"/>
  <c r="H16319" i="8"/>
  <c r="H16318" i="8"/>
  <c r="H16317" i="8"/>
  <c r="H16316" i="8"/>
  <c r="H16315" i="8"/>
  <c r="H16314" i="8"/>
  <c r="H16313" i="8"/>
  <c r="H16312" i="8"/>
  <c r="H16311" i="8"/>
  <c r="H16310" i="8"/>
  <c r="H16309" i="8"/>
  <c r="H16308" i="8"/>
  <c r="H16307" i="8"/>
  <c r="H16306" i="8"/>
  <c r="H16305" i="8"/>
  <c r="H16304" i="8"/>
  <c r="H16303" i="8"/>
  <c r="H16302" i="8"/>
  <c r="H16301" i="8"/>
  <c r="H16300" i="8"/>
  <c r="H16299" i="8"/>
  <c r="H16298" i="8"/>
  <c r="H16297" i="8"/>
  <c r="H16296" i="8"/>
  <c r="H16295" i="8"/>
  <c r="H16294" i="8"/>
  <c r="H16293" i="8"/>
  <c r="H16292" i="8"/>
  <c r="H16291" i="8"/>
  <c r="H16290" i="8"/>
  <c r="H16289" i="8"/>
  <c r="H16288" i="8"/>
  <c r="H16287" i="8"/>
  <c r="H16286" i="8"/>
  <c r="H16285" i="8"/>
  <c r="H16284" i="8"/>
  <c r="H16283" i="8"/>
  <c r="H16282" i="8"/>
  <c r="H16281" i="8"/>
  <c r="H16280" i="8"/>
  <c r="H16279" i="8"/>
  <c r="H16278" i="8"/>
  <c r="H16277" i="8"/>
  <c r="H16276" i="8"/>
  <c r="H16275" i="8"/>
  <c r="H16274" i="8"/>
  <c r="H16273" i="8"/>
  <c r="H16272" i="8"/>
  <c r="H16271" i="8"/>
  <c r="H16270" i="8"/>
  <c r="H16269" i="8"/>
  <c r="H16268" i="8"/>
  <c r="H16267" i="8"/>
  <c r="H16266" i="8"/>
  <c r="H16265" i="8"/>
  <c r="H16264" i="8"/>
  <c r="H16263" i="8"/>
  <c r="H16262" i="8"/>
  <c r="H16261" i="8"/>
  <c r="H16260" i="8"/>
  <c r="H16259" i="8"/>
  <c r="H16258" i="8"/>
  <c r="H16257" i="8"/>
  <c r="H16256" i="8"/>
  <c r="H16255" i="8"/>
  <c r="H16254" i="8"/>
  <c r="H16253" i="8"/>
  <c r="H16252" i="8"/>
  <c r="H16251" i="8"/>
  <c r="H16250" i="8"/>
  <c r="H16249" i="8"/>
  <c r="H16248" i="8"/>
  <c r="H16247" i="8"/>
  <c r="H16246" i="8"/>
  <c r="H16245" i="8"/>
  <c r="H16244" i="8"/>
  <c r="H16243" i="8"/>
  <c r="H16242" i="8"/>
  <c r="H16241" i="8"/>
  <c r="H16240" i="8"/>
  <c r="H16239" i="8"/>
  <c r="H16238" i="8"/>
  <c r="H16237" i="8"/>
  <c r="H16236" i="8"/>
  <c r="H16235" i="8"/>
  <c r="H16234" i="8"/>
  <c r="H16233" i="8"/>
  <c r="H16232" i="8"/>
  <c r="H16231" i="8"/>
  <c r="H16230" i="8"/>
  <c r="H16229" i="8"/>
  <c r="H16228" i="8"/>
  <c r="H16227" i="8"/>
  <c r="H16226" i="8"/>
  <c r="H16225" i="8"/>
  <c r="H16224" i="8"/>
  <c r="H16223" i="8"/>
  <c r="H16222" i="8"/>
  <c r="H16221" i="8"/>
  <c r="H16220" i="8"/>
  <c r="H16219" i="8"/>
  <c r="H16218" i="8"/>
  <c r="H16217" i="8"/>
  <c r="H16216" i="8"/>
  <c r="H16215" i="8"/>
  <c r="H16214" i="8"/>
  <c r="H16213" i="8"/>
  <c r="H16212" i="8"/>
  <c r="H16211" i="8"/>
  <c r="H16210" i="8"/>
  <c r="H16209" i="8"/>
  <c r="H16208" i="8"/>
  <c r="H16207" i="8"/>
  <c r="H16206" i="8"/>
  <c r="H16205" i="8"/>
  <c r="H16204" i="8"/>
  <c r="H16203" i="8"/>
  <c r="H16202" i="8"/>
  <c r="H16201" i="8"/>
  <c r="H16200" i="8"/>
  <c r="H16199" i="8"/>
  <c r="H16198" i="8"/>
  <c r="H16197" i="8"/>
  <c r="H16196" i="8"/>
  <c r="H16195" i="8"/>
  <c r="H16194" i="8"/>
  <c r="H16193" i="8"/>
  <c r="H16192" i="8"/>
  <c r="H16191" i="8"/>
  <c r="H16190" i="8"/>
  <c r="H16189" i="8"/>
  <c r="H16188" i="8"/>
  <c r="H16187" i="8"/>
  <c r="H16186" i="8"/>
  <c r="H16185" i="8"/>
  <c r="H16184" i="8"/>
  <c r="H16183" i="8"/>
  <c r="H16182" i="8"/>
  <c r="H16181" i="8"/>
  <c r="H16180" i="8"/>
  <c r="H16179" i="8"/>
  <c r="H16178" i="8"/>
  <c r="H16177" i="8"/>
  <c r="H16176" i="8"/>
  <c r="H16175" i="8"/>
  <c r="H16174" i="8"/>
  <c r="H16173" i="8"/>
  <c r="H16172" i="8"/>
  <c r="H16171" i="8"/>
  <c r="H16170" i="8"/>
  <c r="H16169" i="8"/>
  <c r="H16168" i="8"/>
  <c r="H16167" i="8"/>
  <c r="H16166" i="8"/>
  <c r="H16165" i="8"/>
  <c r="H16164" i="8"/>
  <c r="H16163" i="8"/>
  <c r="H16162" i="8"/>
  <c r="H16161" i="8"/>
  <c r="H16160" i="8"/>
  <c r="H16159" i="8"/>
  <c r="H16158" i="8"/>
  <c r="H16157" i="8"/>
  <c r="H16156" i="8"/>
  <c r="H16155" i="8"/>
  <c r="H16154" i="8"/>
  <c r="H16153" i="8"/>
  <c r="H16152" i="8"/>
  <c r="H16151" i="8"/>
  <c r="H16150" i="8"/>
  <c r="H16149" i="8"/>
  <c r="H16148" i="8"/>
  <c r="H16147" i="8"/>
  <c r="H16146" i="8"/>
  <c r="H16145" i="8"/>
  <c r="H16144" i="8"/>
  <c r="H16143" i="8"/>
  <c r="H16142" i="8"/>
  <c r="H16141" i="8"/>
  <c r="H16140" i="8"/>
  <c r="H16139" i="8"/>
  <c r="H16138" i="8"/>
  <c r="H16137" i="8"/>
  <c r="H16136" i="8"/>
  <c r="H16135" i="8"/>
  <c r="H16134" i="8"/>
  <c r="H16133" i="8"/>
  <c r="H16132" i="8"/>
  <c r="H16131" i="8"/>
  <c r="H16130" i="8"/>
  <c r="H16129" i="8"/>
  <c r="H16128" i="8"/>
  <c r="H16127" i="8"/>
  <c r="H16126" i="8"/>
  <c r="H16125" i="8"/>
  <c r="H16124" i="8"/>
  <c r="H16123" i="8"/>
  <c r="H16122" i="8"/>
  <c r="H16121" i="8"/>
  <c r="H16120" i="8"/>
  <c r="H16119" i="8"/>
  <c r="H16118" i="8"/>
  <c r="H16117" i="8"/>
  <c r="H16116" i="8"/>
  <c r="H16115" i="8"/>
  <c r="H16114" i="8"/>
  <c r="H16113" i="8"/>
  <c r="H16112" i="8"/>
  <c r="H16111" i="8"/>
  <c r="H16110" i="8"/>
  <c r="H16109" i="8"/>
  <c r="H16108" i="8"/>
  <c r="H16107" i="8"/>
  <c r="H16106" i="8"/>
  <c r="H16105" i="8"/>
  <c r="H16104" i="8"/>
  <c r="H16103" i="8"/>
  <c r="H16102" i="8"/>
  <c r="H16101" i="8"/>
  <c r="H16100" i="8"/>
  <c r="H16099" i="8"/>
  <c r="H16098" i="8"/>
  <c r="H16097" i="8"/>
  <c r="H16096" i="8"/>
  <c r="H16095" i="8"/>
  <c r="H16094" i="8"/>
  <c r="H16093" i="8"/>
  <c r="H16092" i="8"/>
  <c r="H16091" i="8"/>
  <c r="H16090" i="8"/>
  <c r="H16089" i="8"/>
  <c r="H16088" i="8"/>
  <c r="H16087" i="8"/>
  <c r="H16086" i="8"/>
  <c r="H16085" i="8"/>
  <c r="H16084" i="8"/>
  <c r="H16083" i="8"/>
  <c r="H16082" i="8"/>
  <c r="H16081" i="8"/>
  <c r="H16080" i="8"/>
  <c r="H16079" i="8"/>
  <c r="H16078" i="8"/>
  <c r="H16077" i="8"/>
  <c r="H16076" i="8"/>
  <c r="H16075" i="8"/>
  <c r="H16074" i="8"/>
  <c r="H16073" i="8"/>
  <c r="H16072" i="8"/>
  <c r="H16071" i="8"/>
  <c r="H16070" i="8"/>
  <c r="H16069" i="8"/>
  <c r="H16068" i="8"/>
  <c r="H16067" i="8"/>
  <c r="H16066" i="8"/>
  <c r="H16065" i="8"/>
  <c r="H16064" i="8"/>
  <c r="H16063" i="8"/>
  <c r="H16062" i="8"/>
  <c r="H16061" i="8"/>
  <c r="H16060" i="8"/>
  <c r="H16059" i="8"/>
  <c r="H16058" i="8"/>
  <c r="H16057" i="8"/>
  <c r="H16056" i="8"/>
  <c r="H16055" i="8"/>
  <c r="H16054" i="8"/>
  <c r="H16053" i="8"/>
  <c r="H16052" i="8"/>
  <c r="H16051" i="8"/>
  <c r="H16050" i="8"/>
  <c r="H16049" i="8"/>
  <c r="H16048" i="8"/>
  <c r="H16047" i="8"/>
  <c r="H16046" i="8"/>
  <c r="H16045" i="8"/>
  <c r="H16044" i="8"/>
  <c r="H16043" i="8"/>
  <c r="H16042" i="8"/>
  <c r="H16041" i="8"/>
  <c r="H16040" i="8"/>
  <c r="H16039" i="8"/>
  <c r="H16038" i="8"/>
  <c r="H16037" i="8"/>
  <c r="H16036" i="8"/>
  <c r="H16035" i="8"/>
  <c r="H16034" i="8"/>
  <c r="H16033" i="8"/>
  <c r="H16032" i="8"/>
  <c r="H16031" i="8"/>
  <c r="H16030" i="8"/>
  <c r="H16029" i="8"/>
  <c r="H16028" i="8"/>
  <c r="H16027" i="8"/>
  <c r="H16026" i="8"/>
  <c r="H16025" i="8"/>
  <c r="H16024" i="8"/>
  <c r="H16023" i="8"/>
  <c r="H16022" i="8"/>
  <c r="H16021" i="8"/>
  <c r="H16020" i="8"/>
  <c r="H16019" i="8"/>
  <c r="H16018" i="8"/>
  <c r="H16017" i="8"/>
  <c r="H16016" i="8"/>
  <c r="H16015" i="8"/>
  <c r="H16014" i="8"/>
  <c r="H16013" i="8"/>
  <c r="H16012" i="8"/>
  <c r="H16011" i="8"/>
  <c r="H16010" i="8"/>
  <c r="H16009" i="8"/>
  <c r="H16008" i="8"/>
  <c r="H16007" i="8"/>
  <c r="H16006" i="8"/>
  <c r="H16005" i="8"/>
  <c r="H16004" i="8"/>
  <c r="H16003" i="8"/>
  <c r="H16002" i="8"/>
  <c r="H16001" i="8"/>
  <c r="H16000" i="8"/>
  <c r="H15999" i="8"/>
  <c r="H15998" i="8"/>
  <c r="H15997" i="8"/>
  <c r="H15996" i="8"/>
  <c r="H15995" i="8"/>
  <c r="H15994" i="8"/>
  <c r="H15993" i="8"/>
  <c r="H15992" i="8"/>
  <c r="H15991" i="8"/>
  <c r="H15990" i="8"/>
  <c r="H15989" i="8"/>
  <c r="H15988" i="8"/>
  <c r="H15987" i="8"/>
  <c r="H15986" i="8"/>
  <c r="H15985" i="8"/>
  <c r="H15984" i="8"/>
  <c r="H15983" i="8"/>
  <c r="H15982" i="8"/>
  <c r="H15981" i="8"/>
  <c r="H15980" i="8"/>
  <c r="H15979" i="8"/>
  <c r="H15978" i="8"/>
  <c r="H15977" i="8"/>
  <c r="H15976" i="8"/>
  <c r="H15975" i="8"/>
  <c r="H15974" i="8"/>
  <c r="H15973" i="8"/>
  <c r="H15972" i="8"/>
  <c r="H15971" i="8"/>
  <c r="H15970" i="8"/>
  <c r="H15969" i="8"/>
  <c r="H15968" i="8"/>
  <c r="H15967" i="8"/>
  <c r="H15966" i="8"/>
  <c r="H15965" i="8"/>
  <c r="H15964" i="8"/>
  <c r="H15963" i="8"/>
  <c r="H15962" i="8"/>
  <c r="H15961" i="8"/>
  <c r="H15960" i="8"/>
  <c r="H15959" i="8"/>
  <c r="H15958" i="8"/>
  <c r="H15957" i="8"/>
  <c r="H15956" i="8"/>
  <c r="H15955" i="8"/>
  <c r="H15954" i="8"/>
  <c r="H15953" i="8"/>
  <c r="H15952" i="8"/>
  <c r="H15951" i="8"/>
  <c r="H15950" i="8"/>
  <c r="H15949" i="8"/>
  <c r="H15948" i="8"/>
  <c r="H15947" i="8"/>
  <c r="H15946" i="8"/>
  <c r="H15945" i="8"/>
  <c r="H15944" i="8"/>
  <c r="H15943" i="8"/>
  <c r="H15942" i="8"/>
  <c r="H15941" i="8"/>
  <c r="H15940" i="8"/>
  <c r="H15939" i="8"/>
  <c r="H15938" i="8"/>
  <c r="H15937" i="8"/>
  <c r="H15936" i="8"/>
  <c r="H15935" i="8"/>
  <c r="H15934" i="8"/>
  <c r="H15933" i="8"/>
  <c r="H15932" i="8"/>
  <c r="H15931" i="8"/>
  <c r="H15930" i="8"/>
  <c r="H15929" i="8"/>
  <c r="H15928" i="8"/>
  <c r="H15927" i="8"/>
  <c r="H15926" i="8"/>
  <c r="H15925" i="8"/>
  <c r="H15924" i="8"/>
  <c r="H15923" i="8"/>
  <c r="H15922" i="8"/>
  <c r="H15921" i="8"/>
  <c r="H15920" i="8"/>
  <c r="H15919" i="8"/>
  <c r="H15918" i="8"/>
  <c r="H15917" i="8"/>
  <c r="H15916" i="8"/>
  <c r="H15915" i="8"/>
  <c r="H15914" i="8"/>
  <c r="H15913" i="8"/>
  <c r="H15912" i="8"/>
  <c r="H15911" i="8"/>
  <c r="H15910" i="8"/>
  <c r="H15909" i="8"/>
  <c r="H15908" i="8"/>
  <c r="H15907" i="8"/>
  <c r="H15906" i="8"/>
  <c r="H15905" i="8"/>
  <c r="H15904" i="8"/>
  <c r="H15903" i="8"/>
  <c r="H15902" i="8"/>
  <c r="H15901" i="8"/>
  <c r="H15900" i="8"/>
  <c r="H15899" i="8"/>
  <c r="H15898" i="8"/>
  <c r="H15897" i="8"/>
  <c r="H15896" i="8"/>
  <c r="H15895" i="8"/>
  <c r="H15894" i="8"/>
  <c r="H15893" i="8"/>
  <c r="H15892" i="8"/>
  <c r="H15891" i="8"/>
  <c r="H15890" i="8"/>
  <c r="H15889" i="8"/>
  <c r="H15888" i="8"/>
  <c r="H15887" i="8"/>
  <c r="H15886" i="8"/>
  <c r="H15885" i="8"/>
  <c r="H15884" i="8"/>
  <c r="H15883" i="8"/>
  <c r="H15882" i="8"/>
  <c r="H15881" i="8"/>
  <c r="H15880" i="8"/>
  <c r="H15879" i="8"/>
  <c r="H15878" i="8"/>
  <c r="H15877" i="8"/>
  <c r="H15876" i="8"/>
  <c r="H15875" i="8"/>
  <c r="H15874" i="8"/>
  <c r="H15873" i="8"/>
  <c r="H15872" i="8"/>
  <c r="H15871" i="8"/>
  <c r="H15870" i="8"/>
  <c r="H15869" i="8"/>
  <c r="H15868" i="8"/>
  <c r="H15867" i="8"/>
  <c r="H15866" i="8"/>
  <c r="H15865" i="8"/>
  <c r="H15864" i="8"/>
  <c r="H15863" i="8"/>
  <c r="H15862" i="8"/>
  <c r="H15861" i="8"/>
  <c r="H15860" i="8"/>
  <c r="H15859" i="8"/>
  <c r="H15858" i="8"/>
  <c r="H15857" i="8"/>
  <c r="H15856" i="8"/>
  <c r="H15855" i="8"/>
  <c r="H15854" i="8"/>
  <c r="H15853" i="8"/>
  <c r="H15852" i="8"/>
  <c r="H15851" i="8"/>
  <c r="H15850" i="8"/>
  <c r="H15849" i="8"/>
  <c r="H15848" i="8"/>
  <c r="H15847" i="8"/>
  <c r="H15846" i="8"/>
  <c r="H15845" i="8"/>
  <c r="H15844" i="8"/>
  <c r="H15843" i="8"/>
  <c r="H15842" i="8"/>
  <c r="H15841" i="8"/>
  <c r="H15840" i="8"/>
  <c r="H15839" i="8"/>
  <c r="H15838" i="8"/>
  <c r="H15837" i="8"/>
  <c r="H15836" i="8"/>
  <c r="H15835" i="8"/>
  <c r="H15834" i="8"/>
  <c r="H15833" i="8"/>
  <c r="H15832" i="8"/>
  <c r="H15831" i="8"/>
  <c r="H15830" i="8"/>
  <c r="H15829" i="8"/>
  <c r="H15828" i="8"/>
  <c r="H15827" i="8"/>
  <c r="H15826" i="8"/>
  <c r="H15825" i="8"/>
  <c r="H15824" i="8"/>
  <c r="H15823" i="8"/>
  <c r="H15822" i="8"/>
  <c r="H15821" i="8"/>
  <c r="H15820" i="8"/>
  <c r="H15819" i="8"/>
  <c r="H15818" i="8"/>
  <c r="H15817" i="8"/>
  <c r="H15816" i="8"/>
  <c r="H15815" i="8"/>
  <c r="H15814" i="8"/>
  <c r="H15813" i="8"/>
  <c r="H15812" i="8"/>
  <c r="H15811" i="8"/>
  <c r="H15810" i="8"/>
  <c r="H15809" i="8"/>
  <c r="H15808" i="8"/>
  <c r="H15807" i="8"/>
  <c r="H15806" i="8"/>
  <c r="H15805" i="8"/>
  <c r="H15804" i="8"/>
  <c r="H15803" i="8"/>
  <c r="H15802" i="8"/>
  <c r="H15801" i="8"/>
  <c r="H15800" i="8"/>
  <c r="H15799" i="8"/>
  <c r="H15798" i="8"/>
  <c r="H15797" i="8"/>
  <c r="H15796" i="8"/>
  <c r="H15795" i="8"/>
  <c r="H15794" i="8"/>
  <c r="H15793" i="8"/>
  <c r="H15792" i="8"/>
  <c r="H15791" i="8"/>
  <c r="H15790" i="8"/>
  <c r="H15789" i="8"/>
  <c r="H15788" i="8"/>
  <c r="H15787" i="8"/>
  <c r="H15786" i="8"/>
  <c r="H15785" i="8"/>
  <c r="H15784" i="8"/>
  <c r="H15783" i="8"/>
  <c r="H15782" i="8"/>
  <c r="H15781" i="8"/>
  <c r="H15780" i="8"/>
  <c r="H15779" i="8"/>
  <c r="H15778" i="8"/>
  <c r="H15777" i="8"/>
  <c r="H15776" i="8"/>
  <c r="H15775" i="8"/>
  <c r="H15774" i="8"/>
  <c r="H15773" i="8"/>
  <c r="H15772" i="8"/>
  <c r="H15771" i="8"/>
  <c r="H15770" i="8"/>
  <c r="H15769" i="8"/>
  <c r="H15768" i="8"/>
  <c r="H15767" i="8"/>
  <c r="H15766" i="8"/>
  <c r="H15765" i="8"/>
  <c r="H15764" i="8"/>
  <c r="H15763" i="8"/>
  <c r="H15762" i="8"/>
  <c r="H15761" i="8"/>
  <c r="H15760" i="8"/>
  <c r="H15759" i="8"/>
  <c r="H15758" i="8"/>
  <c r="H15757" i="8"/>
  <c r="H15756" i="8"/>
  <c r="H15755" i="8"/>
  <c r="H15754" i="8"/>
  <c r="H15753" i="8"/>
  <c r="H15752" i="8"/>
  <c r="H15751" i="8"/>
  <c r="H15750" i="8"/>
  <c r="H15749" i="8"/>
  <c r="H15748" i="8"/>
  <c r="H15747" i="8"/>
  <c r="H15746" i="8"/>
  <c r="H15745" i="8"/>
  <c r="H15744" i="8"/>
  <c r="H15743" i="8"/>
  <c r="H15742" i="8"/>
  <c r="H15741" i="8"/>
  <c r="H15740" i="8"/>
  <c r="H15739" i="8"/>
  <c r="H15738" i="8"/>
  <c r="H15737" i="8"/>
  <c r="H15736" i="8"/>
  <c r="H15735" i="8"/>
  <c r="H15734" i="8"/>
  <c r="H15733" i="8"/>
  <c r="H15732" i="8"/>
  <c r="H15731" i="8"/>
  <c r="H15730" i="8"/>
  <c r="H15729" i="8"/>
  <c r="H15728" i="8"/>
  <c r="H15727" i="8"/>
  <c r="H15726" i="8"/>
  <c r="H15725" i="8"/>
  <c r="H15724" i="8"/>
  <c r="H15723" i="8"/>
  <c r="H15722" i="8"/>
  <c r="H15721" i="8"/>
  <c r="H15720" i="8"/>
  <c r="H15719" i="8"/>
  <c r="H15718" i="8"/>
  <c r="H15717" i="8"/>
  <c r="H15716" i="8"/>
  <c r="H15715" i="8"/>
  <c r="H15714" i="8"/>
  <c r="H15713" i="8"/>
  <c r="H15712" i="8"/>
  <c r="H15711" i="8"/>
  <c r="H15710" i="8"/>
  <c r="H15709" i="8"/>
  <c r="H15708" i="8"/>
  <c r="H15707" i="8"/>
  <c r="H15706" i="8"/>
  <c r="H15705" i="8"/>
  <c r="H15704" i="8"/>
  <c r="H15703" i="8"/>
  <c r="H15702" i="8"/>
  <c r="H15701" i="8"/>
  <c r="H15700" i="8"/>
  <c r="H15699" i="8"/>
  <c r="H15698" i="8"/>
  <c r="H15697" i="8"/>
  <c r="H15696" i="8"/>
  <c r="H15695" i="8"/>
  <c r="H15694" i="8"/>
  <c r="H15693" i="8"/>
  <c r="H15692" i="8"/>
  <c r="H15691" i="8"/>
  <c r="H15690" i="8"/>
  <c r="H15689" i="8"/>
  <c r="H15688" i="8"/>
  <c r="H15687" i="8"/>
  <c r="H15686" i="8"/>
  <c r="H15685" i="8"/>
  <c r="H15684" i="8"/>
  <c r="H15683" i="8"/>
  <c r="H15682" i="8"/>
  <c r="H15681" i="8"/>
  <c r="H15680" i="8"/>
  <c r="H15679" i="8"/>
  <c r="H15678" i="8"/>
  <c r="H15677" i="8"/>
  <c r="H15676" i="8"/>
  <c r="H15675" i="8"/>
  <c r="H15674" i="8"/>
  <c r="H15673" i="8"/>
  <c r="H15672" i="8"/>
  <c r="H15671" i="8"/>
  <c r="H15670" i="8"/>
  <c r="H15669" i="8"/>
  <c r="H15668" i="8"/>
  <c r="H15667" i="8"/>
  <c r="H15666" i="8"/>
  <c r="H15665" i="8"/>
  <c r="H15664" i="8"/>
  <c r="H15663" i="8"/>
  <c r="H15662" i="8"/>
  <c r="H15661" i="8"/>
  <c r="H15660" i="8"/>
  <c r="H15659" i="8"/>
  <c r="H15658" i="8"/>
  <c r="H15657" i="8"/>
  <c r="H15656" i="8"/>
  <c r="H15655" i="8"/>
  <c r="H15654" i="8"/>
  <c r="H15653" i="8"/>
  <c r="H15652" i="8"/>
  <c r="H15651" i="8"/>
  <c r="H15650" i="8"/>
  <c r="H15649" i="8"/>
  <c r="H15648" i="8"/>
  <c r="H15647" i="8"/>
  <c r="H15646" i="8"/>
  <c r="H15645" i="8"/>
  <c r="H15644" i="8"/>
  <c r="H15643" i="8"/>
  <c r="H15642" i="8"/>
  <c r="H15641" i="8"/>
  <c r="H15640" i="8"/>
  <c r="H15639" i="8"/>
  <c r="H15638" i="8"/>
  <c r="H15637" i="8"/>
  <c r="H15636" i="8"/>
  <c r="H15635" i="8"/>
  <c r="H15634" i="8"/>
  <c r="H15633" i="8"/>
  <c r="H15632" i="8"/>
  <c r="H15631" i="8"/>
  <c r="H15630" i="8"/>
  <c r="H15629" i="8"/>
  <c r="H15628" i="8"/>
  <c r="H15627" i="8"/>
  <c r="H15626" i="8"/>
  <c r="H15625" i="8"/>
  <c r="H15624" i="8"/>
  <c r="H15623" i="8"/>
  <c r="H15622" i="8"/>
  <c r="H15621" i="8"/>
  <c r="H15620" i="8"/>
  <c r="H15619" i="8"/>
  <c r="H15618" i="8"/>
  <c r="H15617" i="8"/>
  <c r="H15616" i="8"/>
  <c r="H15615" i="8"/>
  <c r="H15614" i="8"/>
  <c r="H15613" i="8"/>
  <c r="H15612" i="8"/>
  <c r="H15611" i="8"/>
  <c r="H15610" i="8"/>
  <c r="H15609" i="8"/>
  <c r="H15608" i="8"/>
  <c r="H15607" i="8"/>
  <c r="H15606" i="8"/>
  <c r="H15605" i="8"/>
  <c r="H15604" i="8"/>
  <c r="H15603" i="8"/>
  <c r="H15602" i="8"/>
  <c r="H15601" i="8"/>
  <c r="H15600" i="8"/>
  <c r="H15599" i="8"/>
  <c r="H15598" i="8"/>
  <c r="H15597" i="8"/>
  <c r="H15596" i="8"/>
  <c r="H15595" i="8"/>
  <c r="H15594" i="8"/>
  <c r="H15593" i="8"/>
  <c r="H15592" i="8"/>
  <c r="H15591" i="8"/>
  <c r="H15590" i="8"/>
  <c r="H15589" i="8"/>
  <c r="H15588" i="8"/>
  <c r="H15587" i="8"/>
  <c r="H15586" i="8"/>
  <c r="H15585" i="8"/>
  <c r="H15584" i="8"/>
  <c r="H15583" i="8"/>
  <c r="H15582" i="8"/>
  <c r="H15581" i="8"/>
  <c r="H15580" i="8"/>
  <c r="H15579" i="8"/>
  <c r="H15578" i="8"/>
  <c r="H15577" i="8"/>
  <c r="H15576" i="8"/>
  <c r="H15575" i="8"/>
  <c r="H15574" i="8"/>
  <c r="H15573" i="8"/>
  <c r="H15572" i="8"/>
  <c r="H15571" i="8"/>
  <c r="H15570" i="8"/>
  <c r="H15569" i="8"/>
  <c r="H15568" i="8"/>
  <c r="H15567" i="8"/>
  <c r="H15566" i="8"/>
  <c r="H15565" i="8"/>
  <c r="H15564" i="8"/>
  <c r="H15563" i="8"/>
  <c r="H15562" i="8"/>
  <c r="H15561" i="8"/>
  <c r="H15560" i="8"/>
  <c r="H15559" i="8"/>
  <c r="H15558" i="8"/>
  <c r="H15557" i="8"/>
  <c r="H15556" i="8"/>
  <c r="H15555" i="8"/>
  <c r="H15554" i="8"/>
  <c r="H15553" i="8"/>
  <c r="H15552" i="8"/>
  <c r="H15551" i="8"/>
  <c r="H15550" i="8"/>
  <c r="H15549" i="8"/>
  <c r="H15548" i="8"/>
  <c r="H15547" i="8"/>
  <c r="H15546" i="8"/>
  <c r="H15545" i="8"/>
  <c r="H15544" i="8"/>
  <c r="H15543" i="8"/>
  <c r="H15542" i="8"/>
  <c r="H15541" i="8"/>
  <c r="H15540" i="8"/>
  <c r="H15539" i="8"/>
  <c r="H15538" i="8"/>
  <c r="H15537" i="8"/>
  <c r="H15536" i="8"/>
  <c r="H15535" i="8"/>
  <c r="H15534" i="8"/>
  <c r="H15533" i="8"/>
  <c r="H15532" i="8"/>
  <c r="H15531" i="8"/>
  <c r="H15530" i="8"/>
  <c r="H15529" i="8"/>
  <c r="H15528" i="8"/>
  <c r="H15527" i="8"/>
  <c r="H15526" i="8"/>
  <c r="H15525" i="8"/>
  <c r="H15524" i="8"/>
  <c r="H15523" i="8"/>
  <c r="H15522" i="8"/>
  <c r="H15521" i="8"/>
  <c r="H15520" i="8"/>
  <c r="H15519" i="8"/>
  <c r="H15518" i="8"/>
  <c r="H15517" i="8"/>
  <c r="H15516" i="8"/>
  <c r="H15515" i="8"/>
  <c r="H15514" i="8"/>
  <c r="H15513" i="8"/>
  <c r="H15512" i="8"/>
  <c r="H15511" i="8"/>
  <c r="H15510" i="8"/>
  <c r="H15509" i="8"/>
  <c r="H15508" i="8"/>
  <c r="H15507" i="8"/>
  <c r="H15506" i="8"/>
  <c r="H15505" i="8"/>
  <c r="H15504" i="8"/>
  <c r="H15503" i="8"/>
  <c r="H15502" i="8"/>
  <c r="H15501" i="8"/>
  <c r="H15500" i="8"/>
  <c r="H15499" i="8"/>
  <c r="H15498" i="8"/>
  <c r="H15497" i="8"/>
  <c r="H15496" i="8"/>
  <c r="H15495" i="8"/>
  <c r="H15494" i="8"/>
  <c r="H15493" i="8"/>
  <c r="H15492" i="8"/>
  <c r="H15491" i="8"/>
  <c r="H15490" i="8"/>
  <c r="H15489" i="8"/>
  <c r="H15488" i="8"/>
  <c r="H15487" i="8"/>
  <c r="H15486" i="8"/>
  <c r="H15485" i="8"/>
  <c r="H15484" i="8"/>
  <c r="H15483" i="8"/>
  <c r="H15482" i="8"/>
  <c r="H15481" i="8"/>
  <c r="H15480" i="8"/>
  <c r="H15479" i="8"/>
  <c r="H15478" i="8"/>
  <c r="H15477" i="8"/>
  <c r="H15476" i="8"/>
  <c r="H15475" i="8"/>
  <c r="H15474" i="8"/>
  <c r="H15473" i="8"/>
  <c r="H15472" i="8"/>
  <c r="H15471" i="8"/>
  <c r="H15470" i="8"/>
  <c r="H15469" i="8"/>
  <c r="H15468" i="8"/>
  <c r="H15467" i="8"/>
  <c r="H15466" i="8"/>
  <c r="H15465" i="8"/>
  <c r="H15464" i="8"/>
  <c r="H15463" i="8"/>
  <c r="H15462" i="8"/>
  <c r="H15461" i="8"/>
  <c r="H15460" i="8"/>
  <c r="H15459" i="8"/>
  <c r="H15458" i="8"/>
  <c r="H15457" i="8"/>
  <c r="H15456" i="8"/>
  <c r="H15455" i="8"/>
  <c r="H15454" i="8"/>
  <c r="H15453" i="8"/>
  <c r="H15452" i="8"/>
  <c r="H15451" i="8"/>
  <c r="H15450" i="8"/>
  <c r="H15449" i="8"/>
  <c r="H15448" i="8"/>
  <c r="H15447" i="8"/>
  <c r="H15446" i="8"/>
  <c r="H15445" i="8"/>
  <c r="H15444" i="8"/>
  <c r="H15443" i="8"/>
  <c r="H15442" i="8"/>
  <c r="H15441" i="8"/>
  <c r="H15440" i="8"/>
  <c r="H15439" i="8"/>
  <c r="H15438" i="8"/>
  <c r="H15437" i="8"/>
  <c r="H15436" i="8"/>
  <c r="H15435" i="8"/>
  <c r="H15434" i="8"/>
  <c r="H15433" i="8"/>
  <c r="H15432" i="8"/>
  <c r="H15431" i="8"/>
  <c r="H15430" i="8"/>
  <c r="H15429" i="8"/>
  <c r="H15428" i="8"/>
  <c r="H15427" i="8"/>
  <c r="H15426" i="8"/>
  <c r="H15425" i="8"/>
  <c r="H15424" i="8"/>
  <c r="H15423" i="8"/>
  <c r="H15422" i="8"/>
  <c r="H15421" i="8"/>
  <c r="H15420" i="8"/>
  <c r="H15419" i="8"/>
  <c r="H15418" i="8"/>
  <c r="H15417" i="8"/>
  <c r="H15416" i="8"/>
  <c r="H15415" i="8"/>
  <c r="H15414" i="8"/>
  <c r="H15413" i="8"/>
  <c r="H15412" i="8"/>
  <c r="H15411" i="8"/>
  <c r="H15410" i="8"/>
  <c r="H15409" i="8"/>
  <c r="H15408" i="8"/>
  <c r="H15407" i="8"/>
  <c r="H15406" i="8"/>
  <c r="H15405" i="8"/>
  <c r="H15404" i="8"/>
  <c r="H15403" i="8"/>
  <c r="H15402" i="8"/>
  <c r="H15401" i="8"/>
  <c r="H15400" i="8"/>
  <c r="H15399" i="8"/>
  <c r="H15398" i="8"/>
  <c r="H15397" i="8"/>
  <c r="H15396" i="8"/>
  <c r="H15395" i="8"/>
  <c r="H15394" i="8"/>
  <c r="H15393" i="8"/>
  <c r="H15392" i="8"/>
  <c r="H15391" i="8"/>
  <c r="H15390" i="8"/>
  <c r="H15389" i="8"/>
  <c r="H15388" i="8"/>
  <c r="H15387" i="8"/>
  <c r="H15386" i="8"/>
  <c r="H15385" i="8"/>
  <c r="H15384" i="8"/>
  <c r="H15383" i="8"/>
  <c r="H15382" i="8"/>
  <c r="H15381" i="8"/>
  <c r="H15380" i="8"/>
  <c r="H15379" i="8"/>
  <c r="H15378" i="8"/>
  <c r="H15377" i="8"/>
  <c r="H15376" i="8"/>
  <c r="H15375" i="8"/>
  <c r="H15374" i="8"/>
  <c r="H15373" i="8"/>
  <c r="H15372" i="8"/>
  <c r="H15371" i="8"/>
  <c r="H15370" i="8"/>
  <c r="H15369" i="8"/>
  <c r="H15368" i="8"/>
  <c r="H15367" i="8"/>
  <c r="H15366" i="8"/>
  <c r="H15365" i="8"/>
  <c r="H15364" i="8"/>
  <c r="H15363" i="8"/>
  <c r="H15362" i="8"/>
  <c r="H15361" i="8"/>
  <c r="H15360" i="8"/>
  <c r="H15359" i="8"/>
  <c r="H15358" i="8"/>
  <c r="H15357" i="8"/>
  <c r="H15356" i="8"/>
  <c r="H15355" i="8"/>
  <c r="H15354" i="8"/>
  <c r="H15353" i="8"/>
  <c r="H15352" i="8"/>
  <c r="H15351" i="8"/>
  <c r="H15350" i="8"/>
  <c r="H15349" i="8"/>
  <c r="H15348" i="8"/>
  <c r="H15347" i="8"/>
  <c r="H15346" i="8"/>
  <c r="H15345" i="8"/>
  <c r="H15344" i="8"/>
  <c r="H15343" i="8"/>
  <c r="H15342" i="8"/>
  <c r="H15341" i="8"/>
  <c r="H15340" i="8"/>
  <c r="H15339" i="8"/>
  <c r="H15338" i="8"/>
  <c r="H15337" i="8"/>
  <c r="H15336" i="8"/>
  <c r="H15335" i="8"/>
  <c r="H15334" i="8"/>
  <c r="H15333" i="8"/>
  <c r="H15332" i="8"/>
  <c r="H15331" i="8"/>
  <c r="H15330" i="8"/>
  <c r="H15329" i="8"/>
  <c r="H15328" i="8"/>
  <c r="H15327" i="8"/>
  <c r="H15326" i="8"/>
  <c r="H15325" i="8"/>
  <c r="H15324" i="8"/>
  <c r="H15323" i="8"/>
  <c r="H15322" i="8"/>
  <c r="H15321" i="8"/>
  <c r="H15320" i="8"/>
  <c r="H15319" i="8"/>
  <c r="H15318" i="8"/>
  <c r="H15317" i="8"/>
  <c r="H15316" i="8"/>
  <c r="H15315" i="8"/>
  <c r="H15314" i="8"/>
  <c r="H15313" i="8"/>
  <c r="H15312" i="8"/>
  <c r="H15311" i="8"/>
  <c r="H15310" i="8"/>
  <c r="H15309" i="8"/>
  <c r="H15308" i="8"/>
  <c r="H15307" i="8"/>
  <c r="H15306" i="8"/>
  <c r="H15305" i="8"/>
  <c r="H15304" i="8"/>
  <c r="H15303" i="8"/>
  <c r="H15302" i="8"/>
  <c r="H15301" i="8"/>
  <c r="H15300" i="8"/>
  <c r="H15299" i="8"/>
  <c r="H15298" i="8"/>
  <c r="H15297" i="8"/>
  <c r="H15296" i="8"/>
  <c r="H15295" i="8"/>
  <c r="H15294" i="8"/>
  <c r="H15293" i="8"/>
  <c r="H15292" i="8"/>
  <c r="H15291" i="8"/>
  <c r="H15290" i="8"/>
  <c r="H15289" i="8"/>
  <c r="H15288" i="8"/>
  <c r="H15287" i="8"/>
  <c r="H15286" i="8"/>
  <c r="H15285" i="8"/>
  <c r="H15284" i="8"/>
  <c r="H15283" i="8"/>
  <c r="H15282" i="8"/>
  <c r="H15281" i="8"/>
  <c r="H15280" i="8"/>
  <c r="H15279" i="8"/>
  <c r="H15278" i="8"/>
  <c r="H15277" i="8"/>
  <c r="H15276" i="8"/>
  <c r="H15275" i="8"/>
  <c r="H15274" i="8"/>
  <c r="H15273" i="8"/>
  <c r="H15272" i="8"/>
  <c r="H15271" i="8"/>
  <c r="H15270" i="8"/>
  <c r="H15269" i="8"/>
  <c r="H15268" i="8"/>
  <c r="H15267" i="8"/>
  <c r="H15266" i="8"/>
  <c r="H15265" i="8"/>
  <c r="H15264" i="8"/>
  <c r="H15263" i="8"/>
  <c r="H15262" i="8"/>
  <c r="H15261" i="8"/>
  <c r="H15260" i="8"/>
  <c r="H15259" i="8"/>
  <c r="H15258" i="8"/>
  <c r="H15257" i="8"/>
  <c r="H15256" i="8"/>
  <c r="H15255" i="8"/>
  <c r="H15254" i="8"/>
  <c r="H15253" i="8"/>
  <c r="H15252" i="8"/>
  <c r="H15251" i="8"/>
  <c r="H15250" i="8"/>
  <c r="H15249" i="8"/>
  <c r="H15248" i="8"/>
  <c r="H15247" i="8"/>
  <c r="H15246" i="8"/>
  <c r="H15245" i="8"/>
  <c r="H15244" i="8"/>
  <c r="H15243" i="8"/>
  <c r="H15242" i="8"/>
  <c r="H15241" i="8"/>
  <c r="H15240" i="8"/>
  <c r="H15239" i="8"/>
  <c r="H15238" i="8"/>
  <c r="H15237" i="8"/>
  <c r="H15236" i="8"/>
  <c r="H15235" i="8"/>
  <c r="H15234" i="8"/>
  <c r="H15233" i="8"/>
  <c r="H15232" i="8"/>
  <c r="H15231" i="8"/>
  <c r="H15230" i="8"/>
  <c r="H15229" i="8"/>
  <c r="H15228" i="8"/>
  <c r="H15227" i="8"/>
  <c r="H15226" i="8"/>
  <c r="H15225" i="8"/>
  <c r="H15224" i="8"/>
  <c r="H15223" i="8"/>
  <c r="H15222" i="8"/>
  <c r="H15221" i="8"/>
  <c r="H15220" i="8"/>
  <c r="H15219" i="8"/>
  <c r="H15218" i="8"/>
  <c r="H15217" i="8"/>
  <c r="H15216" i="8"/>
  <c r="H15215" i="8"/>
  <c r="H15214" i="8"/>
  <c r="H15213" i="8"/>
  <c r="H15212" i="8"/>
  <c r="H15211" i="8"/>
  <c r="H15210" i="8"/>
  <c r="H15209" i="8"/>
  <c r="H15208" i="8"/>
  <c r="H15207" i="8"/>
  <c r="H15206" i="8"/>
  <c r="H15205" i="8"/>
  <c r="H15204" i="8"/>
  <c r="H15203" i="8"/>
  <c r="H15202" i="8"/>
  <c r="H15201" i="8"/>
  <c r="H15200" i="8"/>
  <c r="H15199" i="8"/>
  <c r="H15198" i="8"/>
  <c r="H15197" i="8"/>
  <c r="H15196" i="8"/>
  <c r="H15195" i="8"/>
  <c r="H15194" i="8"/>
  <c r="H15193" i="8"/>
  <c r="H15192" i="8"/>
  <c r="H15191" i="8"/>
  <c r="H15190" i="8"/>
  <c r="H15189" i="8"/>
  <c r="H15188" i="8"/>
  <c r="H15187" i="8"/>
  <c r="H15186" i="8"/>
  <c r="H15185" i="8"/>
  <c r="H15184" i="8"/>
  <c r="H15183" i="8"/>
  <c r="H15182" i="8"/>
  <c r="H15181" i="8"/>
  <c r="H15180" i="8"/>
  <c r="H15179" i="8"/>
  <c r="H15178" i="8"/>
  <c r="H15177" i="8"/>
  <c r="H15176" i="8"/>
  <c r="H15175" i="8"/>
  <c r="H15174" i="8"/>
  <c r="H15173" i="8"/>
  <c r="H15172" i="8"/>
  <c r="H15171" i="8"/>
  <c r="H15170" i="8"/>
  <c r="H15169" i="8"/>
  <c r="H15168" i="8"/>
  <c r="H15167" i="8"/>
  <c r="H15166" i="8"/>
  <c r="H15165" i="8"/>
  <c r="H15164" i="8"/>
  <c r="H15163" i="8"/>
  <c r="H15162" i="8"/>
  <c r="H15161" i="8"/>
  <c r="H15160" i="8"/>
  <c r="H15159" i="8"/>
  <c r="H15158" i="8"/>
  <c r="H15157" i="8"/>
  <c r="H15156" i="8"/>
  <c r="H15155" i="8"/>
  <c r="H15154" i="8"/>
  <c r="H15153" i="8"/>
  <c r="H15152" i="8"/>
  <c r="H15151" i="8"/>
  <c r="H15150" i="8"/>
  <c r="H15149" i="8"/>
  <c r="H15148" i="8"/>
  <c r="H15147" i="8"/>
  <c r="H15146" i="8"/>
  <c r="H15145" i="8"/>
  <c r="H15144" i="8"/>
  <c r="H15143" i="8"/>
  <c r="H15142" i="8"/>
  <c r="H15141" i="8"/>
  <c r="H15140" i="8"/>
  <c r="H15139" i="8"/>
  <c r="H15138" i="8"/>
  <c r="H15137" i="8"/>
  <c r="H15136" i="8"/>
  <c r="H15135" i="8"/>
  <c r="H15134" i="8"/>
  <c r="H15133" i="8"/>
  <c r="H15132" i="8"/>
  <c r="H15131" i="8"/>
  <c r="H15130" i="8"/>
  <c r="H15129" i="8"/>
  <c r="H15128" i="8"/>
  <c r="H15127" i="8"/>
  <c r="H15126" i="8"/>
  <c r="H15125" i="8"/>
  <c r="H15124" i="8"/>
  <c r="H15123" i="8"/>
  <c r="H15122" i="8"/>
  <c r="H15121" i="8"/>
  <c r="H15120" i="8"/>
  <c r="H15119" i="8"/>
  <c r="H15118" i="8"/>
  <c r="H15117" i="8"/>
  <c r="H15116" i="8"/>
  <c r="H15115" i="8"/>
  <c r="H15114" i="8"/>
  <c r="H15113" i="8"/>
  <c r="H15112" i="8"/>
  <c r="H15111" i="8"/>
  <c r="H15110" i="8"/>
  <c r="H15109" i="8"/>
  <c r="H15108" i="8"/>
  <c r="H15107" i="8"/>
  <c r="H15106" i="8"/>
  <c r="H15105" i="8"/>
  <c r="H15104" i="8"/>
  <c r="H15103" i="8"/>
  <c r="H15102" i="8"/>
  <c r="H15101" i="8"/>
  <c r="H15100" i="8"/>
  <c r="H15099" i="8"/>
  <c r="H15098" i="8"/>
  <c r="H15097" i="8"/>
  <c r="H15096" i="8"/>
  <c r="H15095" i="8"/>
  <c r="H15094" i="8"/>
  <c r="H15093" i="8"/>
  <c r="H15092" i="8"/>
  <c r="H15091" i="8"/>
  <c r="H15090" i="8"/>
  <c r="H15089" i="8"/>
  <c r="H15088" i="8"/>
  <c r="H15087" i="8"/>
  <c r="H15086" i="8"/>
  <c r="H15085" i="8"/>
  <c r="H15084" i="8"/>
  <c r="H15083" i="8"/>
  <c r="H15082" i="8"/>
  <c r="H15081" i="8"/>
  <c r="H15080" i="8"/>
  <c r="H15079" i="8"/>
  <c r="H15078" i="8"/>
  <c r="H15077" i="8"/>
  <c r="H15076" i="8"/>
  <c r="H15075" i="8"/>
  <c r="H15074" i="8"/>
  <c r="H15073" i="8"/>
  <c r="H15072" i="8"/>
  <c r="H15071" i="8"/>
  <c r="H15070" i="8"/>
  <c r="H15069" i="8"/>
  <c r="H15068" i="8"/>
  <c r="H15067" i="8"/>
  <c r="H15066" i="8"/>
  <c r="H15065" i="8"/>
  <c r="H15064" i="8"/>
  <c r="H15063" i="8"/>
  <c r="H15062" i="8"/>
  <c r="H15061" i="8"/>
  <c r="H15060" i="8"/>
  <c r="H15059" i="8"/>
  <c r="H15058" i="8"/>
  <c r="H15057" i="8"/>
  <c r="H15056" i="8"/>
  <c r="H15055" i="8"/>
  <c r="H15054" i="8"/>
  <c r="H15053" i="8"/>
  <c r="H15052" i="8"/>
  <c r="H15051" i="8"/>
  <c r="H15050" i="8"/>
  <c r="H15049" i="8"/>
  <c r="H15048" i="8"/>
  <c r="H15047" i="8"/>
  <c r="H15046" i="8"/>
  <c r="H15045" i="8"/>
  <c r="H15044" i="8"/>
  <c r="H15043" i="8"/>
  <c r="H15042" i="8"/>
  <c r="H15041" i="8"/>
  <c r="H15040" i="8"/>
  <c r="H15039" i="8"/>
  <c r="H15038" i="8"/>
  <c r="H15037" i="8"/>
  <c r="H15036" i="8"/>
  <c r="H15035" i="8"/>
  <c r="H15034" i="8"/>
  <c r="H15033" i="8"/>
  <c r="H15032" i="8"/>
  <c r="H15031" i="8"/>
  <c r="H15030" i="8"/>
  <c r="H15029" i="8"/>
  <c r="H15028" i="8"/>
  <c r="H15027" i="8"/>
  <c r="H15026" i="8"/>
  <c r="H15025" i="8"/>
  <c r="H15024" i="8"/>
  <c r="H15023" i="8"/>
  <c r="H15022" i="8"/>
  <c r="H15021" i="8"/>
  <c r="H15020" i="8"/>
  <c r="H15019" i="8"/>
  <c r="H15018" i="8"/>
  <c r="H15017" i="8"/>
  <c r="H15016" i="8"/>
  <c r="H15015" i="8"/>
  <c r="H15014" i="8"/>
  <c r="H15013" i="8"/>
  <c r="H15012" i="8"/>
  <c r="H15011" i="8"/>
  <c r="H15010" i="8"/>
  <c r="H15009" i="8"/>
  <c r="H15008" i="8"/>
  <c r="H15007" i="8"/>
  <c r="H15006" i="8"/>
  <c r="H15005" i="8"/>
  <c r="H15004" i="8"/>
  <c r="H15003" i="8"/>
  <c r="H15002" i="8"/>
  <c r="H15001" i="8"/>
  <c r="H15000" i="8"/>
  <c r="H14999" i="8"/>
  <c r="H14998" i="8"/>
  <c r="H14997" i="8"/>
  <c r="H14996" i="8"/>
  <c r="H14995" i="8"/>
  <c r="H14994" i="8"/>
  <c r="H14993" i="8"/>
  <c r="H14992" i="8"/>
  <c r="H14991" i="8"/>
  <c r="H14990" i="8"/>
  <c r="H14989" i="8"/>
  <c r="H14988" i="8"/>
  <c r="H14987" i="8"/>
  <c r="H14986" i="8"/>
  <c r="H14985" i="8"/>
  <c r="H14984" i="8"/>
  <c r="H14983" i="8"/>
  <c r="H14982" i="8"/>
  <c r="H14981" i="8"/>
  <c r="H14980" i="8"/>
  <c r="H14979" i="8"/>
  <c r="H14978" i="8"/>
  <c r="H14977" i="8"/>
  <c r="H14976" i="8"/>
  <c r="H14975" i="8"/>
  <c r="H14974" i="8"/>
  <c r="H14973" i="8"/>
  <c r="H14972" i="8"/>
  <c r="H14971" i="8"/>
  <c r="H14970" i="8"/>
  <c r="H14969" i="8"/>
  <c r="H14968" i="8"/>
  <c r="H14967" i="8"/>
  <c r="H14966" i="8"/>
  <c r="H14965" i="8"/>
  <c r="H14964" i="8"/>
  <c r="H14963" i="8"/>
  <c r="H14962" i="8"/>
  <c r="H14961" i="8"/>
  <c r="H14960" i="8"/>
  <c r="H14959" i="8"/>
  <c r="H14958" i="8"/>
  <c r="H14957" i="8"/>
  <c r="H14956" i="8"/>
  <c r="H14955" i="8"/>
  <c r="H14954" i="8"/>
  <c r="H14953" i="8"/>
  <c r="H14952" i="8"/>
  <c r="H14951" i="8"/>
  <c r="H14950" i="8"/>
  <c r="H14949" i="8"/>
  <c r="H14948" i="8"/>
  <c r="H14947" i="8"/>
  <c r="H14946" i="8"/>
  <c r="H14945" i="8"/>
  <c r="H14944" i="8"/>
  <c r="H14943" i="8"/>
  <c r="H14942" i="8"/>
  <c r="H14941" i="8"/>
  <c r="H14940" i="8"/>
  <c r="H14939" i="8"/>
  <c r="H14938" i="8"/>
  <c r="H14937" i="8"/>
  <c r="H14936" i="8"/>
  <c r="H14935" i="8"/>
  <c r="H14934" i="8"/>
  <c r="H14933" i="8"/>
  <c r="H14932" i="8"/>
  <c r="H14931" i="8"/>
  <c r="H14930" i="8"/>
  <c r="H14929" i="8"/>
  <c r="H14928" i="8"/>
  <c r="H14927" i="8"/>
  <c r="H14926" i="8"/>
  <c r="H14925" i="8"/>
  <c r="H14924" i="8"/>
  <c r="H14923" i="8"/>
  <c r="H14922" i="8"/>
  <c r="H14921" i="8"/>
  <c r="H14920" i="8"/>
  <c r="H14919" i="8"/>
  <c r="H14918" i="8"/>
  <c r="H14917" i="8"/>
  <c r="H14916" i="8"/>
  <c r="H14915" i="8"/>
  <c r="H14914" i="8"/>
  <c r="H14913" i="8"/>
  <c r="H14912" i="8"/>
  <c r="H14911" i="8"/>
  <c r="H14910" i="8"/>
  <c r="H14909" i="8"/>
  <c r="H14908" i="8"/>
  <c r="H14907" i="8"/>
  <c r="H14906" i="8"/>
  <c r="H14905" i="8"/>
  <c r="H14904" i="8"/>
  <c r="H14903" i="8"/>
  <c r="H14902" i="8"/>
  <c r="H14901" i="8"/>
  <c r="H14900" i="8"/>
  <c r="H14899" i="8"/>
  <c r="H14898" i="8"/>
  <c r="H14897" i="8"/>
  <c r="H14896" i="8"/>
  <c r="H14895" i="8"/>
  <c r="H14894" i="8"/>
  <c r="H14893" i="8"/>
  <c r="H14892" i="8"/>
  <c r="H14891" i="8"/>
  <c r="H14890" i="8"/>
  <c r="H14889" i="8"/>
  <c r="H14888" i="8"/>
  <c r="H14887" i="8"/>
  <c r="H14886" i="8"/>
  <c r="H14885" i="8"/>
  <c r="H14884" i="8"/>
  <c r="H14883" i="8"/>
  <c r="H14882" i="8"/>
  <c r="H14881" i="8"/>
  <c r="H14880" i="8"/>
  <c r="H14879" i="8"/>
  <c r="H14878" i="8"/>
  <c r="H14877" i="8"/>
  <c r="H14876" i="8"/>
  <c r="H14875" i="8"/>
  <c r="H14874" i="8"/>
  <c r="H14873" i="8"/>
  <c r="H14872" i="8"/>
  <c r="H14871" i="8"/>
  <c r="H14870" i="8"/>
  <c r="H14869" i="8"/>
  <c r="H14868" i="8"/>
  <c r="H14867" i="8"/>
  <c r="H14866" i="8"/>
  <c r="H14865" i="8"/>
  <c r="H14864" i="8"/>
  <c r="H14863" i="8"/>
  <c r="H14862" i="8"/>
  <c r="H14861" i="8"/>
  <c r="H14860" i="8"/>
  <c r="H14859" i="8"/>
  <c r="H14858" i="8"/>
  <c r="H14857" i="8"/>
  <c r="H14856" i="8"/>
  <c r="H14855" i="8"/>
  <c r="H14854" i="8"/>
  <c r="H14853" i="8"/>
  <c r="H14852" i="8"/>
  <c r="H14851" i="8"/>
  <c r="H14850" i="8"/>
  <c r="H14849" i="8"/>
  <c r="H14848" i="8"/>
  <c r="H14847" i="8"/>
  <c r="H14846" i="8"/>
  <c r="H14845" i="8"/>
  <c r="H14844" i="8"/>
  <c r="H14843" i="8"/>
  <c r="H14842" i="8"/>
  <c r="H14841" i="8"/>
  <c r="H14840" i="8"/>
  <c r="H14839" i="8"/>
  <c r="H14838" i="8"/>
  <c r="H14837" i="8"/>
  <c r="H14836" i="8"/>
  <c r="H14835" i="8"/>
  <c r="H14834" i="8"/>
  <c r="H14833" i="8"/>
  <c r="H14832" i="8"/>
  <c r="H14831" i="8"/>
  <c r="H14830" i="8"/>
  <c r="H14829" i="8"/>
  <c r="H14828" i="8"/>
  <c r="H14827" i="8"/>
  <c r="H14826" i="8"/>
  <c r="H14825" i="8"/>
  <c r="H14824" i="8"/>
  <c r="H14823" i="8"/>
  <c r="H14822" i="8"/>
  <c r="H14821" i="8"/>
  <c r="H14820" i="8"/>
  <c r="H14819" i="8"/>
  <c r="H14818" i="8"/>
  <c r="H14817" i="8"/>
  <c r="H14816" i="8"/>
  <c r="H14815" i="8"/>
  <c r="H14814" i="8"/>
  <c r="H14813" i="8"/>
  <c r="H14812" i="8"/>
  <c r="H14811" i="8"/>
  <c r="H14810" i="8"/>
  <c r="H14809" i="8"/>
  <c r="H14808" i="8"/>
  <c r="H14807" i="8"/>
  <c r="H14806" i="8"/>
  <c r="H14805" i="8"/>
  <c r="H14804" i="8"/>
  <c r="H14803" i="8"/>
  <c r="H14802" i="8"/>
  <c r="H14801" i="8"/>
  <c r="H14800" i="8"/>
  <c r="H14799" i="8"/>
  <c r="H14798" i="8"/>
  <c r="H14797" i="8"/>
  <c r="H14796" i="8"/>
  <c r="H14795" i="8"/>
  <c r="H14794" i="8"/>
  <c r="H14793" i="8"/>
  <c r="H14792" i="8"/>
  <c r="H14791" i="8"/>
  <c r="H14790" i="8"/>
  <c r="H14789" i="8"/>
  <c r="H14788" i="8"/>
  <c r="H14787" i="8"/>
  <c r="H14786" i="8"/>
  <c r="H14785" i="8"/>
  <c r="H14784" i="8"/>
  <c r="H14783" i="8"/>
  <c r="H14782" i="8"/>
  <c r="H14781" i="8"/>
  <c r="H14780" i="8"/>
  <c r="H14779" i="8"/>
  <c r="H14778" i="8"/>
  <c r="H14777" i="8"/>
  <c r="H14776" i="8"/>
  <c r="H14775" i="8"/>
  <c r="H14774" i="8"/>
  <c r="H14773" i="8"/>
  <c r="H14772" i="8"/>
  <c r="H14771" i="8"/>
  <c r="H14770" i="8"/>
  <c r="H14769" i="8"/>
  <c r="H14768" i="8"/>
  <c r="H14767" i="8"/>
  <c r="H14766" i="8"/>
  <c r="H14765" i="8"/>
  <c r="H14764" i="8"/>
  <c r="H14763" i="8"/>
  <c r="H14762" i="8"/>
  <c r="H14761" i="8"/>
  <c r="H14760" i="8"/>
  <c r="H14759" i="8"/>
  <c r="H14758" i="8"/>
  <c r="H14757" i="8"/>
  <c r="H14756" i="8"/>
  <c r="H14755" i="8"/>
  <c r="H14754" i="8"/>
  <c r="H14753" i="8"/>
  <c r="H14752" i="8"/>
  <c r="H14751" i="8"/>
  <c r="H14750" i="8"/>
  <c r="H14749" i="8"/>
  <c r="H14748" i="8"/>
  <c r="H14747" i="8"/>
  <c r="H14746" i="8"/>
  <c r="H14745" i="8"/>
  <c r="H14744" i="8"/>
  <c r="H14743" i="8"/>
  <c r="H14742" i="8"/>
  <c r="H14741" i="8"/>
  <c r="H14740" i="8"/>
  <c r="H14739" i="8"/>
  <c r="H14738" i="8"/>
  <c r="H14737" i="8"/>
  <c r="H14736" i="8"/>
  <c r="H14735" i="8"/>
  <c r="H14734" i="8"/>
  <c r="H14733" i="8"/>
  <c r="H14732" i="8"/>
  <c r="H14731" i="8"/>
  <c r="H14730" i="8"/>
  <c r="H14729" i="8"/>
  <c r="H14728" i="8"/>
  <c r="H14727" i="8"/>
  <c r="H14726" i="8"/>
  <c r="H14725" i="8"/>
  <c r="H14724" i="8"/>
  <c r="H14723" i="8"/>
  <c r="H14722" i="8"/>
  <c r="H14721" i="8"/>
  <c r="H14720" i="8"/>
  <c r="H14719" i="8"/>
  <c r="H14718" i="8"/>
  <c r="H14717" i="8"/>
  <c r="H14716" i="8"/>
  <c r="H14715" i="8"/>
  <c r="H14714" i="8"/>
  <c r="H14713" i="8"/>
  <c r="H14712" i="8"/>
  <c r="H14711" i="8"/>
  <c r="H14710" i="8"/>
  <c r="H14709" i="8"/>
  <c r="H14708" i="8"/>
  <c r="H14707" i="8"/>
  <c r="H14706" i="8"/>
  <c r="H14705" i="8"/>
  <c r="H14704" i="8"/>
  <c r="H14703" i="8"/>
  <c r="H14702" i="8"/>
  <c r="H14701" i="8"/>
  <c r="H14700" i="8"/>
  <c r="H14699" i="8"/>
  <c r="H14698" i="8"/>
  <c r="H14697" i="8"/>
  <c r="H14696" i="8"/>
  <c r="H14695" i="8"/>
  <c r="H14694" i="8"/>
  <c r="H14693" i="8"/>
  <c r="H14692" i="8"/>
  <c r="H14691" i="8"/>
  <c r="H14690" i="8"/>
  <c r="H14689" i="8"/>
  <c r="H14688" i="8"/>
  <c r="H14687" i="8"/>
  <c r="H14686" i="8"/>
  <c r="H14685" i="8"/>
  <c r="H14684" i="8"/>
  <c r="H14683" i="8"/>
  <c r="H14682" i="8"/>
  <c r="H14681" i="8"/>
  <c r="H14680" i="8"/>
  <c r="H14679" i="8"/>
  <c r="H14678" i="8"/>
  <c r="H14677" i="8"/>
  <c r="H14676" i="8"/>
  <c r="H14675" i="8"/>
  <c r="H14674" i="8"/>
  <c r="H14673" i="8"/>
  <c r="H14672" i="8"/>
  <c r="H14671" i="8"/>
  <c r="H14670" i="8"/>
  <c r="H14669" i="8"/>
  <c r="H14668" i="8"/>
  <c r="H14667" i="8"/>
  <c r="H14666" i="8"/>
  <c r="H14665" i="8"/>
  <c r="H14664" i="8"/>
  <c r="H14663" i="8"/>
  <c r="H14662" i="8"/>
  <c r="H14661" i="8"/>
  <c r="H14660" i="8"/>
  <c r="H14659" i="8"/>
  <c r="H14658" i="8"/>
  <c r="H14657" i="8"/>
  <c r="H14656" i="8"/>
  <c r="H14655" i="8"/>
  <c r="H14654" i="8"/>
  <c r="H14653" i="8"/>
  <c r="H14652" i="8"/>
  <c r="H14651" i="8"/>
  <c r="H14650" i="8"/>
  <c r="H14649" i="8"/>
  <c r="H14648" i="8"/>
  <c r="H14647" i="8"/>
  <c r="H14646" i="8"/>
  <c r="H14645" i="8"/>
  <c r="H14644" i="8"/>
  <c r="H14643" i="8"/>
  <c r="H14642" i="8"/>
  <c r="H14641" i="8"/>
  <c r="H14640" i="8"/>
  <c r="H14639" i="8"/>
  <c r="H14638" i="8"/>
  <c r="H14637" i="8"/>
  <c r="H14636" i="8"/>
  <c r="H14635" i="8"/>
  <c r="H14634" i="8"/>
  <c r="H14633" i="8"/>
  <c r="H14632" i="8"/>
  <c r="H14631" i="8"/>
  <c r="H14630" i="8"/>
  <c r="H14629" i="8"/>
  <c r="H14628" i="8"/>
  <c r="H14627" i="8"/>
  <c r="H14626" i="8"/>
  <c r="H14625" i="8"/>
  <c r="H14624" i="8"/>
  <c r="H14623" i="8"/>
  <c r="H14622" i="8"/>
  <c r="H14621" i="8"/>
  <c r="H14620" i="8"/>
  <c r="H14619" i="8"/>
  <c r="H14618" i="8"/>
  <c r="H14617" i="8"/>
  <c r="H14616" i="8"/>
  <c r="H14615" i="8"/>
  <c r="H14614" i="8"/>
  <c r="H14613" i="8"/>
  <c r="H14612" i="8"/>
  <c r="H14611" i="8"/>
  <c r="H14610" i="8"/>
  <c r="H14609" i="8"/>
  <c r="H14608" i="8"/>
  <c r="H14607" i="8"/>
  <c r="H14606" i="8"/>
  <c r="H14605" i="8"/>
  <c r="H14604" i="8"/>
  <c r="H14603" i="8"/>
  <c r="H14602" i="8"/>
  <c r="H14601" i="8"/>
  <c r="H14600" i="8"/>
  <c r="H14599" i="8"/>
  <c r="H14598" i="8"/>
  <c r="H14597" i="8"/>
  <c r="H14596" i="8"/>
  <c r="H14595" i="8"/>
  <c r="H14594" i="8"/>
  <c r="H14593" i="8"/>
  <c r="H14592" i="8"/>
  <c r="H14591" i="8"/>
  <c r="H14590" i="8"/>
  <c r="H14589" i="8"/>
  <c r="H14588" i="8"/>
  <c r="H14587" i="8"/>
  <c r="H14586" i="8"/>
  <c r="H14585" i="8"/>
  <c r="H14584" i="8"/>
  <c r="H14583" i="8"/>
  <c r="H14582" i="8"/>
  <c r="H14581" i="8"/>
  <c r="H14580" i="8"/>
  <c r="H14579" i="8"/>
  <c r="H14578" i="8"/>
  <c r="H14577" i="8"/>
  <c r="H14576" i="8"/>
  <c r="H14575" i="8"/>
  <c r="H14574" i="8"/>
  <c r="H14573" i="8"/>
  <c r="H14572" i="8"/>
  <c r="H14571" i="8"/>
  <c r="H14570" i="8"/>
  <c r="H14569" i="8"/>
  <c r="H14568" i="8"/>
  <c r="H14567" i="8"/>
  <c r="H14566" i="8"/>
  <c r="H14565" i="8"/>
  <c r="H14564" i="8"/>
  <c r="H14563" i="8"/>
  <c r="H14562" i="8"/>
  <c r="H14561" i="8"/>
  <c r="H14560" i="8"/>
  <c r="H14559" i="8"/>
  <c r="H14558" i="8"/>
  <c r="H14557" i="8"/>
  <c r="H14556" i="8"/>
  <c r="H14555" i="8"/>
  <c r="H14554" i="8"/>
  <c r="H14553" i="8"/>
  <c r="H14552" i="8"/>
  <c r="H14551" i="8"/>
  <c r="H14550" i="8"/>
  <c r="H14549" i="8"/>
  <c r="H14548" i="8"/>
  <c r="H14547" i="8"/>
  <c r="H14546" i="8"/>
  <c r="H14545" i="8"/>
  <c r="H14544" i="8"/>
  <c r="H14543" i="8"/>
  <c r="H14542" i="8"/>
  <c r="H14541" i="8"/>
  <c r="H14540" i="8"/>
  <c r="H14539" i="8"/>
  <c r="H14538" i="8"/>
  <c r="H14537" i="8"/>
  <c r="H14536" i="8"/>
  <c r="H14535" i="8"/>
  <c r="H14534" i="8"/>
  <c r="H14533" i="8"/>
  <c r="H14532" i="8"/>
  <c r="H14531" i="8"/>
  <c r="H14530" i="8"/>
  <c r="H14529" i="8"/>
  <c r="H14528" i="8"/>
  <c r="H14527" i="8"/>
  <c r="H14526" i="8"/>
  <c r="H14525" i="8"/>
  <c r="H14524" i="8"/>
  <c r="H14523" i="8"/>
  <c r="H14522" i="8"/>
  <c r="H14521" i="8"/>
  <c r="H14520" i="8"/>
  <c r="H14519" i="8"/>
  <c r="H14518" i="8"/>
  <c r="H14517" i="8"/>
  <c r="H14516" i="8"/>
  <c r="H14515" i="8"/>
  <c r="H14514" i="8"/>
  <c r="H14513" i="8"/>
  <c r="H14512" i="8"/>
  <c r="H14511" i="8"/>
  <c r="H14510" i="8"/>
  <c r="H14509" i="8"/>
  <c r="H14508" i="8"/>
  <c r="H14507" i="8"/>
  <c r="H14506" i="8"/>
  <c r="H14505" i="8"/>
  <c r="H14504" i="8"/>
  <c r="H14503" i="8"/>
  <c r="H14502" i="8"/>
  <c r="H14501" i="8"/>
  <c r="H14500" i="8"/>
  <c r="H14499" i="8"/>
  <c r="H14498" i="8"/>
  <c r="H14497" i="8"/>
  <c r="H14496" i="8"/>
  <c r="H14495" i="8"/>
  <c r="H14494" i="8"/>
  <c r="H14493" i="8"/>
  <c r="H14492" i="8"/>
  <c r="H14491" i="8"/>
  <c r="H14490" i="8"/>
  <c r="H14489" i="8"/>
  <c r="H14488" i="8"/>
  <c r="H14487" i="8"/>
  <c r="H14486" i="8"/>
  <c r="H14485" i="8"/>
  <c r="H14484" i="8"/>
  <c r="H14483" i="8"/>
  <c r="H14482" i="8"/>
  <c r="H14481" i="8"/>
  <c r="H14480" i="8"/>
  <c r="H14479" i="8"/>
  <c r="H14478" i="8"/>
  <c r="H14477" i="8"/>
  <c r="H14476" i="8"/>
  <c r="H14475" i="8"/>
  <c r="H14474" i="8"/>
  <c r="H14473" i="8"/>
  <c r="H14472" i="8"/>
  <c r="H14471" i="8"/>
  <c r="H14470" i="8"/>
  <c r="H14469" i="8"/>
  <c r="H14468" i="8"/>
  <c r="H14467" i="8"/>
  <c r="H14466" i="8"/>
  <c r="H14465" i="8"/>
  <c r="H14464" i="8"/>
  <c r="H14463" i="8"/>
  <c r="H14462" i="8"/>
  <c r="H14461" i="8"/>
  <c r="H14460" i="8"/>
  <c r="H14459" i="8"/>
  <c r="H14458" i="8"/>
  <c r="H14457" i="8"/>
  <c r="H14456" i="8"/>
  <c r="H14455" i="8"/>
  <c r="H14454" i="8"/>
  <c r="H14453" i="8"/>
  <c r="H14452" i="8"/>
  <c r="H14451" i="8"/>
  <c r="H14450" i="8"/>
  <c r="H14449" i="8"/>
  <c r="H14448" i="8"/>
  <c r="H14447" i="8"/>
  <c r="H14446" i="8"/>
  <c r="H14445" i="8"/>
  <c r="H14444" i="8"/>
  <c r="H14443" i="8"/>
  <c r="H14442" i="8"/>
  <c r="H14441" i="8"/>
  <c r="H14440" i="8"/>
  <c r="H14439" i="8"/>
  <c r="H14438" i="8"/>
  <c r="H14437" i="8"/>
  <c r="H14436" i="8"/>
  <c r="H14435" i="8"/>
  <c r="H14434" i="8"/>
  <c r="H14433" i="8"/>
  <c r="H14432" i="8"/>
  <c r="H14431" i="8"/>
  <c r="H14430" i="8"/>
  <c r="H14429" i="8"/>
  <c r="H14428" i="8"/>
  <c r="H14427" i="8"/>
  <c r="H14426" i="8"/>
  <c r="H14425" i="8"/>
  <c r="H14424" i="8"/>
  <c r="H14423" i="8"/>
  <c r="H14422" i="8"/>
  <c r="H14421" i="8"/>
  <c r="H14420" i="8"/>
  <c r="H14419" i="8"/>
  <c r="H14418" i="8"/>
  <c r="H14417" i="8"/>
  <c r="H14416" i="8"/>
  <c r="H14415" i="8"/>
  <c r="H14414" i="8"/>
  <c r="H14413" i="8"/>
  <c r="H14412" i="8"/>
  <c r="H14411" i="8"/>
  <c r="H14410" i="8"/>
  <c r="H14409" i="8"/>
  <c r="H14408" i="8"/>
  <c r="H14407" i="8"/>
  <c r="H14406" i="8"/>
  <c r="H14405" i="8"/>
  <c r="H14404" i="8"/>
  <c r="H14403" i="8"/>
  <c r="H14402" i="8"/>
  <c r="H14401" i="8"/>
  <c r="H14400" i="8"/>
  <c r="H14399" i="8"/>
  <c r="H14398" i="8"/>
  <c r="H14397" i="8"/>
  <c r="H14396" i="8"/>
  <c r="H14395" i="8"/>
  <c r="H14394" i="8"/>
  <c r="H14393" i="8"/>
  <c r="H14392" i="8"/>
  <c r="H14391" i="8"/>
  <c r="H14390" i="8"/>
  <c r="H14389" i="8"/>
  <c r="H14388" i="8"/>
  <c r="H14387" i="8"/>
  <c r="H14386" i="8"/>
  <c r="H14385" i="8"/>
  <c r="H14384" i="8"/>
  <c r="H14383" i="8"/>
  <c r="H14382" i="8"/>
  <c r="H14381" i="8"/>
  <c r="H14380" i="8"/>
  <c r="H14379" i="8"/>
  <c r="H14378" i="8"/>
  <c r="H14377" i="8"/>
  <c r="H14376" i="8"/>
  <c r="H14375" i="8"/>
  <c r="H14374" i="8"/>
  <c r="H14373" i="8"/>
  <c r="H14372" i="8"/>
  <c r="H14371" i="8"/>
  <c r="H14370" i="8"/>
  <c r="H14369" i="8"/>
  <c r="H14368" i="8"/>
  <c r="H14367" i="8"/>
  <c r="H14366" i="8"/>
  <c r="H14365" i="8"/>
  <c r="H14364" i="8"/>
  <c r="H14363" i="8"/>
  <c r="H14362" i="8"/>
  <c r="H14361" i="8"/>
  <c r="H14360" i="8"/>
  <c r="H14359" i="8"/>
  <c r="H14358" i="8"/>
  <c r="H14357" i="8"/>
  <c r="H14356" i="8"/>
  <c r="H14355" i="8"/>
  <c r="H14354" i="8"/>
  <c r="H14353" i="8"/>
  <c r="H14352" i="8"/>
  <c r="H14351" i="8"/>
  <c r="H14350" i="8"/>
  <c r="H14349" i="8"/>
  <c r="H14348" i="8"/>
  <c r="H14347" i="8"/>
  <c r="H14346" i="8"/>
  <c r="H14345" i="8"/>
  <c r="H14344" i="8"/>
  <c r="H14343" i="8"/>
  <c r="H14342" i="8"/>
  <c r="H14341" i="8"/>
  <c r="H14340" i="8"/>
  <c r="H14339" i="8"/>
  <c r="H14338" i="8"/>
  <c r="H14337" i="8"/>
  <c r="H14336" i="8"/>
  <c r="H14335" i="8"/>
  <c r="H14334" i="8"/>
  <c r="H14333" i="8"/>
  <c r="H14332" i="8"/>
  <c r="H14331" i="8"/>
  <c r="H14330" i="8"/>
  <c r="H14329" i="8"/>
  <c r="H14328" i="8"/>
  <c r="H14327" i="8"/>
  <c r="H14326" i="8"/>
  <c r="H14325" i="8"/>
  <c r="H14324" i="8"/>
  <c r="H14323" i="8"/>
  <c r="H14322" i="8"/>
  <c r="H14321" i="8"/>
  <c r="H14320" i="8"/>
  <c r="H14319" i="8"/>
  <c r="H14318" i="8"/>
  <c r="H14317" i="8"/>
  <c r="H14316" i="8"/>
  <c r="H14315" i="8"/>
  <c r="H14314" i="8"/>
  <c r="H14313" i="8"/>
  <c r="H14312" i="8"/>
  <c r="H14311" i="8"/>
  <c r="H14310" i="8"/>
  <c r="H14309" i="8"/>
  <c r="H14308" i="8"/>
  <c r="H14307" i="8"/>
  <c r="H14306" i="8"/>
  <c r="H14305" i="8"/>
  <c r="H14304" i="8"/>
  <c r="H14303" i="8"/>
  <c r="H14302" i="8"/>
  <c r="H14301" i="8"/>
  <c r="H14300" i="8"/>
  <c r="H14299" i="8"/>
  <c r="H14298" i="8"/>
  <c r="H14297" i="8"/>
  <c r="H14296" i="8"/>
  <c r="H14295" i="8"/>
  <c r="H14294" i="8"/>
  <c r="H14293" i="8"/>
  <c r="H14292" i="8"/>
  <c r="H14291" i="8"/>
  <c r="H14290" i="8"/>
  <c r="H14289" i="8"/>
  <c r="H14288" i="8"/>
  <c r="H14287" i="8"/>
  <c r="H14286" i="8"/>
  <c r="H14285" i="8"/>
  <c r="H14284" i="8"/>
  <c r="H14283" i="8"/>
  <c r="H14282" i="8"/>
  <c r="H14281" i="8"/>
  <c r="H14280" i="8"/>
  <c r="H14279" i="8"/>
  <c r="H14278" i="8"/>
  <c r="H14277" i="8"/>
  <c r="H14276" i="8"/>
  <c r="H14275" i="8"/>
  <c r="H14274" i="8"/>
  <c r="H14273" i="8"/>
  <c r="H14272" i="8"/>
  <c r="H14271" i="8"/>
  <c r="H14270" i="8"/>
  <c r="H14269" i="8"/>
  <c r="H14268" i="8"/>
  <c r="H14267" i="8"/>
  <c r="H14266" i="8"/>
  <c r="H14265" i="8"/>
  <c r="H14264" i="8"/>
  <c r="H14263" i="8"/>
  <c r="H14262" i="8"/>
  <c r="H14261" i="8"/>
  <c r="H14260" i="8"/>
  <c r="H14259" i="8"/>
  <c r="H14258" i="8"/>
  <c r="H14257" i="8"/>
  <c r="H14256" i="8"/>
  <c r="H14255" i="8"/>
  <c r="H14254" i="8"/>
  <c r="H14253" i="8"/>
  <c r="H14252" i="8"/>
  <c r="H14251" i="8"/>
  <c r="H14250" i="8"/>
  <c r="H14249" i="8"/>
  <c r="H14248" i="8"/>
  <c r="H14247" i="8"/>
  <c r="H14246" i="8"/>
  <c r="H14245" i="8"/>
  <c r="H14244" i="8"/>
  <c r="H14243" i="8"/>
  <c r="H14242" i="8"/>
  <c r="H14241" i="8"/>
  <c r="H14240" i="8"/>
  <c r="H14239" i="8"/>
  <c r="H14238" i="8"/>
  <c r="H14237" i="8"/>
  <c r="H14236" i="8"/>
  <c r="H14235" i="8"/>
  <c r="H14234" i="8"/>
  <c r="H14233" i="8"/>
  <c r="H14232" i="8"/>
  <c r="H14231" i="8"/>
  <c r="H14230" i="8"/>
  <c r="H14229" i="8"/>
  <c r="H14228" i="8"/>
  <c r="H14227" i="8"/>
  <c r="H14226" i="8"/>
  <c r="H14225" i="8"/>
  <c r="H14224" i="8"/>
  <c r="H14223" i="8"/>
  <c r="H14222" i="8"/>
  <c r="H14221" i="8"/>
  <c r="H14220" i="8"/>
  <c r="H14219" i="8"/>
  <c r="H14218" i="8"/>
  <c r="H14217" i="8"/>
  <c r="H14216" i="8"/>
  <c r="H14215" i="8"/>
  <c r="H14214" i="8"/>
  <c r="H14213" i="8"/>
  <c r="H14212" i="8"/>
  <c r="H14211" i="8"/>
  <c r="H14210" i="8"/>
  <c r="H14209" i="8"/>
  <c r="H14208" i="8"/>
  <c r="H14207" i="8"/>
  <c r="H14206" i="8"/>
  <c r="H14205" i="8"/>
  <c r="H14204" i="8"/>
  <c r="H14203" i="8"/>
  <c r="H14202" i="8"/>
  <c r="H14201" i="8"/>
  <c r="H14200" i="8"/>
  <c r="H14199" i="8"/>
  <c r="H14198" i="8"/>
  <c r="H14197" i="8"/>
  <c r="H14196" i="8"/>
  <c r="H14195" i="8"/>
  <c r="H14194" i="8"/>
  <c r="H14193" i="8"/>
  <c r="H14192" i="8"/>
  <c r="H14191" i="8"/>
  <c r="H14190" i="8"/>
  <c r="H14189" i="8"/>
  <c r="H14188" i="8"/>
  <c r="H14187" i="8"/>
  <c r="H14186" i="8"/>
  <c r="H14185" i="8"/>
  <c r="H14184" i="8"/>
  <c r="H14183" i="8"/>
  <c r="H14182" i="8"/>
  <c r="H14181" i="8"/>
  <c r="H14180" i="8"/>
  <c r="H14179" i="8"/>
  <c r="H14178" i="8"/>
  <c r="H14177" i="8"/>
  <c r="H14176" i="8"/>
  <c r="H14175" i="8"/>
  <c r="H14174" i="8"/>
  <c r="H14173" i="8"/>
  <c r="H14172" i="8"/>
  <c r="H14171" i="8"/>
  <c r="H14170" i="8"/>
  <c r="H14169" i="8"/>
  <c r="H14168" i="8"/>
  <c r="H14167" i="8"/>
  <c r="H14166" i="8"/>
  <c r="H14165" i="8"/>
  <c r="H14164" i="8"/>
  <c r="H14163" i="8"/>
  <c r="H14162" i="8"/>
  <c r="H14161" i="8"/>
  <c r="H14160" i="8"/>
  <c r="H14159" i="8"/>
  <c r="H14158" i="8"/>
  <c r="H14157" i="8"/>
  <c r="H14156" i="8"/>
  <c r="H14155" i="8"/>
  <c r="H14154" i="8"/>
  <c r="H14153" i="8"/>
  <c r="H14152" i="8"/>
  <c r="H14151" i="8"/>
  <c r="H14150" i="8"/>
  <c r="H14149" i="8"/>
  <c r="H14148" i="8"/>
  <c r="H14147" i="8"/>
  <c r="H14146" i="8"/>
  <c r="H14145" i="8"/>
  <c r="H14144" i="8"/>
  <c r="H14143" i="8"/>
  <c r="H14142" i="8"/>
  <c r="H14141" i="8"/>
  <c r="H14140" i="8"/>
  <c r="H14139" i="8"/>
  <c r="H14138" i="8"/>
  <c r="H14137" i="8"/>
  <c r="H14136" i="8"/>
  <c r="H14135" i="8"/>
  <c r="H14134" i="8"/>
  <c r="H14133" i="8"/>
  <c r="H14132" i="8"/>
  <c r="H14131" i="8"/>
  <c r="H14130" i="8"/>
  <c r="H14129" i="8"/>
  <c r="H14128" i="8"/>
  <c r="H14127" i="8"/>
  <c r="H14126" i="8"/>
  <c r="H14125" i="8"/>
  <c r="H14124" i="8"/>
  <c r="H14123" i="8"/>
  <c r="H14122" i="8"/>
  <c r="H14121" i="8"/>
  <c r="H14120" i="8"/>
  <c r="H14119" i="8"/>
  <c r="H14118" i="8"/>
  <c r="H14117" i="8"/>
  <c r="H14116" i="8"/>
  <c r="H14115" i="8"/>
  <c r="H14114" i="8"/>
  <c r="H14113" i="8"/>
  <c r="H14112" i="8"/>
  <c r="H14111" i="8"/>
  <c r="H14110" i="8"/>
  <c r="H14109" i="8"/>
  <c r="H14108" i="8"/>
  <c r="H14107" i="8"/>
  <c r="H14106" i="8"/>
  <c r="H14105" i="8"/>
  <c r="H14104" i="8"/>
  <c r="H14103" i="8"/>
  <c r="H14102" i="8"/>
  <c r="H14101" i="8"/>
  <c r="H14100" i="8"/>
  <c r="H14099" i="8"/>
  <c r="H14098" i="8"/>
  <c r="H14097" i="8"/>
  <c r="H14096" i="8"/>
  <c r="H14095" i="8"/>
  <c r="H14094" i="8"/>
  <c r="H14093" i="8"/>
  <c r="H14092" i="8"/>
  <c r="H14091" i="8"/>
  <c r="H14090" i="8"/>
  <c r="H14089" i="8"/>
  <c r="H14088" i="8"/>
  <c r="H14087" i="8"/>
  <c r="H14086" i="8"/>
  <c r="H14085" i="8"/>
  <c r="H14084" i="8"/>
  <c r="H14083" i="8"/>
  <c r="H14082" i="8"/>
  <c r="H14081" i="8"/>
  <c r="H14080" i="8"/>
  <c r="H14079" i="8"/>
  <c r="H14078" i="8"/>
  <c r="H14077" i="8"/>
  <c r="H14076" i="8"/>
  <c r="H14075" i="8"/>
  <c r="H14074" i="8"/>
  <c r="H14073" i="8"/>
  <c r="H14072" i="8"/>
  <c r="H14071" i="8"/>
  <c r="H14070" i="8"/>
  <c r="H14069" i="8"/>
  <c r="H14068" i="8"/>
  <c r="H14067" i="8"/>
  <c r="H14066" i="8"/>
  <c r="H14065" i="8"/>
  <c r="H14064" i="8"/>
  <c r="H14063" i="8"/>
  <c r="H14062" i="8"/>
  <c r="H14061" i="8"/>
  <c r="H14060" i="8"/>
  <c r="H14059" i="8"/>
  <c r="H14058" i="8"/>
  <c r="H14057" i="8"/>
  <c r="H14056" i="8"/>
  <c r="H14055" i="8"/>
  <c r="H14054" i="8"/>
  <c r="H14053" i="8"/>
  <c r="H14052" i="8"/>
  <c r="H14051" i="8"/>
  <c r="H14050" i="8"/>
  <c r="H14049" i="8"/>
  <c r="H14048" i="8"/>
  <c r="H14047" i="8"/>
  <c r="H14046" i="8"/>
  <c r="H14045" i="8"/>
  <c r="H14044" i="8"/>
  <c r="H14043" i="8"/>
  <c r="H14042" i="8"/>
  <c r="H14041" i="8"/>
  <c r="H14040" i="8"/>
  <c r="H14039" i="8"/>
  <c r="H14038" i="8"/>
  <c r="H14037" i="8"/>
  <c r="H14036" i="8"/>
  <c r="H14035" i="8"/>
  <c r="H14034" i="8"/>
  <c r="H14033" i="8"/>
  <c r="H14032" i="8"/>
  <c r="H14031" i="8"/>
  <c r="H14030" i="8"/>
  <c r="H14029" i="8"/>
  <c r="H14028" i="8"/>
  <c r="H14027" i="8"/>
  <c r="H14026" i="8"/>
  <c r="H14025" i="8"/>
  <c r="H14024" i="8"/>
  <c r="H14023" i="8"/>
  <c r="H14022" i="8"/>
  <c r="H14021" i="8"/>
  <c r="H14020" i="8"/>
  <c r="H14019" i="8"/>
  <c r="H14018" i="8"/>
  <c r="H14017" i="8"/>
  <c r="H14016" i="8"/>
  <c r="H14015" i="8"/>
  <c r="H14014" i="8"/>
  <c r="H14013" i="8"/>
  <c r="H14012" i="8"/>
  <c r="H14011" i="8"/>
  <c r="H14010" i="8"/>
  <c r="H14009" i="8"/>
  <c r="H14008" i="8"/>
  <c r="H14007" i="8"/>
  <c r="H14006" i="8"/>
  <c r="H14005" i="8"/>
  <c r="H14004" i="8"/>
  <c r="H14003" i="8"/>
  <c r="H14002" i="8"/>
  <c r="H14001" i="8"/>
  <c r="H14000" i="8"/>
  <c r="H13999" i="8"/>
  <c r="H13998" i="8"/>
  <c r="H13997" i="8"/>
  <c r="H13996" i="8"/>
  <c r="H13995" i="8"/>
  <c r="H13994" i="8"/>
  <c r="H13993" i="8"/>
  <c r="H13992" i="8"/>
  <c r="H13991" i="8"/>
  <c r="H13990" i="8"/>
  <c r="H13989" i="8"/>
  <c r="H13988" i="8"/>
  <c r="H13987" i="8"/>
  <c r="H13986" i="8"/>
  <c r="H13985" i="8"/>
  <c r="H13984" i="8"/>
  <c r="H13983" i="8"/>
  <c r="H13982" i="8"/>
  <c r="H13981" i="8"/>
  <c r="H13980" i="8"/>
  <c r="H13979" i="8"/>
  <c r="H13978" i="8"/>
  <c r="H13977" i="8"/>
  <c r="H13976" i="8"/>
  <c r="H13975" i="8"/>
  <c r="H13974" i="8"/>
  <c r="H13973" i="8"/>
  <c r="H13972" i="8"/>
  <c r="H13971" i="8"/>
  <c r="H13970" i="8"/>
  <c r="H13969" i="8"/>
  <c r="H13968" i="8"/>
  <c r="H13967" i="8"/>
  <c r="H13966" i="8"/>
  <c r="H13965" i="8"/>
  <c r="H13964" i="8"/>
  <c r="H13963" i="8"/>
  <c r="H13962" i="8"/>
  <c r="H13961" i="8"/>
  <c r="H13960" i="8"/>
  <c r="H13959" i="8"/>
  <c r="H13958" i="8"/>
  <c r="H13957" i="8"/>
  <c r="H13956" i="8"/>
  <c r="H13955" i="8"/>
  <c r="H13954" i="8"/>
  <c r="H13953" i="8"/>
  <c r="H13952" i="8"/>
  <c r="H13951" i="8"/>
  <c r="H13950" i="8"/>
  <c r="H13949" i="8"/>
  <c r="H13948" i="8"/>
  <c r="H13947" i="8"/>
  <c r="H13946" i="8"/>
  <c r="H13945" i="8"/>
  <c r="H13944" i="8"/>
  <c r="H13943" i="8"/>
  <c r="H13942" i="8"/>
  <c r="H13941" i="8"/>
  <c r="H13940" i="8"/>
  <c r="H13939" i="8"/>
  <c r="H13938" i="8"/>
  <c r="H13937" i="8"/>
  <c r="H13936" i="8"/>
  <c r="H13935" i="8"/>
  <c r="H13934" i="8"/>
  <c r="H13933" i="8"/>
  <c r="H13932" i="8"/>
  <c r="H13931" i="8"/>
  <c r="H13930" i="8"/>
  <c r="H13929" i="8"/>
  <c r="H13928" i="8"/>
  <c r="H13927" i="8"/>
  <c r="H13926" i="8"/>
  <c r="H13925" i="8"/>
  <c r="H13924" i="8"/>
  <c r="H13923" i="8"/>
  <c r="H13922" i="8"/>
  <c r="H13921" i="8"/>
  <c r="H13920" i="8"/>
  <c r="H13919" i="8"/>
  <c r="H13918" i="8"/>
  <c r="H13917" i="8"/>
  <c r="H13916" i="8"/>
  <c r="H13915" i="8"/>
  <c r="H13914" i="8"/>
  <c r="H13913" i="8"/>
  <c r="H13912" i="8"/>
  <c r="H13911" i="8"/>
  <c r="H13910" i="8"/>
  <c r="H13909" i="8"/>
  <c r="H13908" i="8"/>
  <c r="H13907" i="8"/>
  <c r="H13906" i="8"/>
  <c r="H13905" i="8"/>
  <c r="H13904" i="8"/>
  <c r="H13903" i="8"/>
  <c r="H13902" i="8"/>
  <c r="H13901" i="8"/>
  <c r="H13900" i="8"/>
  <c r="H13899" i="8"/>
  <c r="H13898" i="8"/>
  <c r="H13897" i="8"/>
  <c r="H13896" i="8"/>
  <c r="H13895" i="8"/>
  <c r="H13894" i="8"/>
  <c r="H13893" i="8"/>
  <c r="H13892" i="8"/>
  <c r="H13891" i="8"/>
  <c r="H13890" i="8"/>
  <c r="H13889" i="8"/>
  <c r="H13888" i="8"/>
  <c r="H13887" i="8"/>
  <c r="H13886" i="8"/>
  <c r="H13885" i="8"/>
  <c r="H13884" i="8"/>
  <c r="H13883" i="8"/>
  <c r="H13882" i="8"/>
  <c r="H13881" i="8"/>
  <c r="H13880" i="8"/>
  <c r="H13879" i="8"/>
  <c r="H13878" i="8"/>
  <c r="H13877" i="8"/>
  <c r="H13876" i="8"/>
  <c r="H13875" i="8"/>
  <c r="H13874" i="8"/>
  <c r="H13873" i="8"/>
  <c r="H13872" i="8"/>
  <c r="H13871" i="8"/>
  <c r="H13870" i="8"/>
  <c r="H13869" i="8"/>
  <c r="H13868" i="8"/>
  <c r="H13867" i="8"/>
  <c r="H13866" i="8"/>
  <c r="H13865" i="8"/>
  <c r="H13864" i="8"/>
  <c r="H13863" i="8"/>
  <c r="H13862" i="8"/>
  <c r="H13861" i="8"/>
  <c r="H13860" i="8"/>
  <c r="H13859" i="8"/>
  <c r="H13858" i="8"/>
  <c r="H13857" i="8"/>
  <c r="H13856" i="8"/>
  <c r="H13855" i="8"/>
  <c r="H13854" i="8"/>
  <c r="H13853" i="8"/>
  <c r="H13852" i="8"/>
  <c r="H13851" i="8"/>
  <c r="H13850" i="8"/>
  <c r="H13849" i="8"/>
  <c r="H13848" i="8"/>
  <c r="H13847" i="8"/>
  <c r="H13846" i="8"/>
  <c r="H13845" i="8"/>
  <c r="H13844" i="8"/>
  <c r="H13843" i="8"/>
  <c r="H13842" i="8"/>
  <c r="H13841" i="8"/>
  <c r="H13840" i="8"/>
  <c r="H13839" i="8"/>
  <c r="H13838" i="8"/>
  <c r="H13837" i="8"/>
  <c r="H13836" i="8"/>
  <c r="H13835" i="8"/>
  <c r="H13834" i="8"/>
  <c r="H13833" i="8"/>
  <c r="H13832" i="8"/>
  <c r="H13831" i="8"/>
  <c r="H13830" i="8"/>
  <c r="H13829" i="8"/>
  <c r="H13828" i="8"/>
  <c r="H13827" i="8"/>
  <c r="H13826" i="8"/>
  <c r="H13825" i="8"/>
  <c r="H13824" i="8"/>
  <c r="H13823" i="8"/>
  <c r="H13822" i="8"/>
  <c r="H13821" i="8"/>
  <c r="H13820" i="8"/>
  <c r="H13819" i="8"/>
  <c r="H13818" i="8"/>
  <c r="H13817" i="8"/>
  <c r="H13816" i="8"/>
  <c r="H13815" i="8"/>
  <c r="H13814" i="8"/>
  <c r="H13813" i="8"/>
  <c r="H13812" i="8"/>
  <c r="H13811" i="8"/>
  <c r="H13810" i="8"/>
  <c r="H13809" i="8"/>
  <c r="H13808" i="8"/>
  <c r="H13807" i="8"/>
  <c r="H13806" i="8"/>
  <c r="H13805" i="8"/>
  <c r="H13804" i="8"/>
  <c r="H13803" i="8"/>
  <c r="H13802" i="8"/>
  <c r="H13801" i="8"/>
  <c r="H13800" i="8"/>
  <c r="H13799" i="8"/>
  <c r="H13798" i="8"/>
  <c r="H13797" i="8"/>
  <c r="H13796" i="8"/>
  <c r="H13795" i="8"/>
  <c r="H13794" i="8"/>
  <c r="H13793" i="8"/>
  <c r="H13792" i="8"/>
  <c r="H13791" i="8"/>
  <c r="H13790" i="8"/>
  <c r="H13789" i="8"/>
  <c r="H13788" i="8"/>
  <c r="H13787" i="8"/>
  <c r="H13786" i="8"/>
  <c r="H13785" i="8"/>
  <c r="H13784" i="8"/>
  <c r="H13783" i="8"/>
  <c r="H13782" i="8"/>
  <c r="H13781" i="8"/>
  <c r="H13780" i="8"/>
  <c r="H13779" i="8"/>
  <c r="H13778" i="8"/>
  <c r="H13777" i="8"/>
  <c r="H13776" i="8"/>
  <c r="H13775" i="8"/>
  <c r="H13774" i="8"/>
  <c r="H13773" i="8"/>
  <c r="H13772" i="8"/>
  <c r="H13771" i="8"/>
  <c r="H13770" i="8"/>
  <c r="H13769" i="8"/>
  <c r="H13768" i="8"/>
  <c r="H13767" i="8"/>
  <c r="H13766" i="8"/>
  <c r="H13765" i="8"/>
  <c r="H13764" i="8"/>
  <c r="H13763" i="8"/>
  <c r="H13762" i="8"/>
  <c r="H13761" i="8"/>
  <c r="H13760" i="8"/>
  <c r="H13759" i="8"/>
  <c r="H13758" i="8"/>
  <c r="H13757" i="8"/>
  <c r="H13756" i="8"/>
  <c r="H13755" i="8"/>
  <c r="H13754" i="8"/>
  <c r="H13753" i="8"/>
  <c r="H13752" i="8"/>
  <c r="H13751" i="8"/>
  <c r="H13750" i="8"/>
  <c r="H13749" i="8"/>
  <c r="H13748" i="8"/>
  <c r="H13747" i="8"/>
  <c r="H13746" i="8"/>
  <c r="H13745" i="8"/>
  <c r="H13744" i="8"/>
  <c r="H13743" i="8"/>
  <c r="H13742" i="8"/>
  <c r="H13741" i="8"/>
  <c r="H13740" i="8"/>
  <c r="H13739" i="8"/>
  <c r="H13738" i="8"/>
  <c r="H13737" i="8"/>
  <c r="H13736" i="8"/>
  <c r="H13735" i="8"/>
  <c r="H13734" i="8"/>
  <c r="H13733" i="8"/>
  <c r="H13732" i="8"/>
  <c r="H13731" i="8"/>
  <c r="H13730" i="8"/>
  <c r="H13729" i="8"/>
  <c r="H13728" i="8"/>
  <c r="H13727" i="8"/>
  <c r="H13726" i="8"/>
  <c r="H13725" i="8"/>
  <c r="H13724" i="8"/>
  <c r="H13723" i="8"/>
  <c r="H13722" i="8"/>
  <c r="H13721" i="8"/>
  <c r="H13720" i="8"/>
  <c r="H13719" i="8"/>
  <c r="H13718" i="8"/>
  <c r="H13717" i="8"/>
  <c r="H13716" i="8"/>
  <c r="H13715" i="8"/>
  <c r="H13714" i="8"/>
  <c r="H13713" i="8"/>
  <c r="H13712" i="8"/>
  <c r="H13711" i="8"/>
  <c r="H13710" i="8"/>
  <c r="H13709" i="8"/>
  <c r="H13708" i="8"/>
  <c r="H13707" i="8"/>
  <c r="H13706" i="8"/>
  <c r="H13705" i="8"/>
  <c r="H13704" i="8"/>
  <c r="H13703" i="8"/>
  <c r="H13702" i="8"/>
  <c r="H13701" i="8"/>
  <c r="H13700" i="8"/>
  <c r="H13699" i="8"/>
  <c r="H13698" i="8"/>
  <c r="H13697" i="8"/>
  <c r="H13696" i="8"/>
  <c r="H13695" i="8"/>
  <c r="H13694" i="8"/>
  <c r="H13693" i="8"/>
  <c r="H13692" i="8"/>
  <c r="H13691" i="8"/>
  <c r="H13690" i="8"/>
  <c r="H13689" i="8"/>
  <c r="H13688" i="8"/>
  <c r="H13687" i="8"/>
  <c r="H13686" i="8"/>
  <c r="H13685" i="8"/>
  <c r="H13684" i="8"/>
  <c r="H13683" i="8"/>
  <c r="H13682" i="8"/>
  <c r="H13681" i="8"/>
  <c r="H13680" i="8"/>
  <c r="H13679" i="8"/>
  <c r="H13678" i="8"/>
  <c r="H13677" i="8"/>
  <c r="H13676" i="8"/>
  <c r="H13675" i="8"/>
  <c r="H13674" i="8"/>
  <c r="H13673" i="8"/>
  <c r="H13672" i="8"/>
  <c r="H13671" i="8"/>
  <c r="H13670" i="8"/>
  <c r="H13669" i="8"/>
  <c r="H13668" i="8"/>
  <c r="H13667" i="8"/>
  <c r="H13666" i="8"/>
  <c r="H13665" i="8"/>
  <c r="H13664" i="8"/>
  <c r="H13663" i="8"/>
  <c r="H13662" i="8"/>
  <c r="H13661" i="8"/>
  <c r="H13660" i="8"/>
  <c r="H13659" i="8"/>
  <c r="H13658" i="8"/>
  <c r="H13657" i="8"/>
  <c r="H13656" i="8"/>
  <c r="H13655" i="8"/>
  <c r="H13654" i="8"/>
  <c r="H13653" i="8"/>
  <c r="H13652" i="8"/>
  <c r="H13651" i="8"/>
  <c r="H13650" i="8"/>
  <c r="H13649" i="8"/>
  <c r="H13648" i="8"/>
  <c r="H13647" i="8"/>
  <c r="H13646" i="8"/>
  <c r="H13645" i="8"/>
  <c r="H13644" i="8"/>
  <c r="H13643" i="8"/>
  <c r="H13642" i="8"/>
  <c r="H13641" i="8"/>
  <c r="H13640" i="8"/>
  <c r="H13639" i="8"/>
  <c r="H13638" i="8"/>
  <c r="H13637" i="8"/>
  <c r="H13636" i="8"/>
  <c r="H13635" i="8"/>
  <c r="H13634" i="8"/>
  <c r="H13633" i="8"/>
  <c r="H13632" i="8"/>
  <c r="H13631" i="8"/>
  <c r="H13630" i="8"/>
  <c r="H13629" i="8"/>
  <c r="H13628" i="8"/>
  <c r="H13627" i="8"/>
  <c r="H13626" i="8"/>
  <c r="H13625" i="8"/>
  <c r="H13624" i="8"/>
  <c r="H13623" i="8"/>
  <c r="H13622" i="8"/>
  <c r="H13621" i="8"/>
  <c r="H13620" i="8"/>
  <c r="H13619" i="8"/>
  <c r="H13618" i="8"/>
  <c r="H13617" i="8"/>
  <c r="H13616" i="8"/>
  <c r="H13615" i="8"/>
  <c r="H13614" i="8"/>
  <c r="H13613" i="8"/>
  <c r="H13612" i="8"/>
  <c r="H13611" i="8"/>
  <c r="H13610" i="8"/>
  <c r="H13609" i="8"/>
  <c r="H13608" i="8"/>
  <c r="H13607" i="8"/>
  <c r="H13606" i="8"/>
  <c r="H13605" i="8"/>
  <c r="H13604" i="8"/>
  <c r="H13603" i="8"/>
  <c r="H13602" i="8"/>
  <c r="H13601" i="8"/>
  <c r="H13600" i="8"/>
  <c r="H13599" i="8"/>
  <c r="H13598" i="8"/>
  <c r="H13597" i="8"/>
  <c r="H13596" i="8"/>
  <c r="H13595" i="8"/>
  <c r="H13594" i="8"/>
  <c r="H13593" i="8"/>
  <c r="H13592" i="8"/>
  <c r="H13591" i="8"/>
  <c r="H13590" i="8"/>
  <c r="H13589" i="8"/>
  <c r="H13588" i="8"/>
  <c r="H13587" i="8"/>
  <c r="H13586" i="8"/>
  <c r="H13585" i="8"/>
  <c r="H13584" i="8"/>
  <c r="H13583" i="8"/>
  <c r="H13582" i="8"/>
  <c r="H13581" i="8"/>
  <c r="H13580" i="8"/>
  <c r="H13579" i="8"/>
  <c r="H13578" i="8"/>
  <c r="H13577" i="8"/>
  <c r="H13576" i="8"/>
  <c r="H13575" i="8"/>
  <c r="H13574" i="8"/>
  <c r="H13573" i="8"/>
  <c r="H13572" i="8"/>
  <c r="H13571" i="8"/>
  <c r="H13570" i="8"/>
  <c r="H13569" i="8"/>
  <c r="H13568" i="8"/>
  <c r="H13567" i="8"/>
  <c r="H13566" i="8"/>
  <c r="H13565" i="8"/>
  <c r="H13564" i="8"/>
  <c r="H13563" i="8"/>
  <c r="H13562" i="8"/>
  <c r="H13561" i="8"/>
  <c r="H13560" i="8"/>
  <c r="H13559" i="8"/>
  <c r="H13558" i="8"/>
  <c r="H13557" i="8"/>
  <c r="H13556" i="8"/>
  <c r="H13555" i="8"/>
  <c r="H13554" i="8"/>
  <c r="H13553" i="8"/>
  <c r="H13552" i="8"/>
  <c r="H13551" i="8"/>
  <c r="H13550" i="8"/>
  <c r="H13549" i="8"/>
  <c r="H13548" i="8"/>
  <c r="H13547" i="8"/>
  <c r="H13546" i="8"/>
  <c r="H13545" i="8"/>
  <c r="H13544" i="8"/>
  <c r="H13543" i="8"/>
  <c r="H13542" i="8"/>
  <c r="H13541" i="8"/>
  <c r="H13540" i="8"/>
  <c r="H13539" i="8"/>
  <c r="H13538" i="8"/>
  <c r="H13537" i="8"/>
  <c r="H13536" i="8"/>
  <c r="H13535" i="8"/>
  <c r="H13534" i="8"/>
  <c r="H13533" i="8"/>
  <c r="H13532" i="8"/>
  <c r="H13531" i="8"/>
  <c r="H13530" i="8"/>
  <c r="H13529" i="8"/>
  <c r="H13528" i="8"/>
  <c r="H13527" i="8"/>
  <c r="H13526" i="8"/>
  <c r="H13525" i="8"/>
  <c r="H13524" i="8"/>
  <c r="H13523" i="8"/>
  <c r="H13522" i="8"/>
  <c r="H13521" i="8"/>
  <c r="H13520" i="8"/>
  <c r="H13519" i="8"/>
  <c r="H13518" i="8"/>
  <c r="H13517" i="8"/>
  <c r="H13516" i="8"/>
  <c r="H13515" i="8"/>
  <c r="H13514" i="8"/>
  <c r="H13513" i="8"/>
  <c r="H13512" i="8"/>
  <c r="H13511" i="8"/>
  <c r="H13510" i="8"/>
  <c r="H13509" i="8"/>
  <c r="H13508" i="8"/>
  <c r="H13507" i="8"/>
  <c r="H13506" i="8"/>
  <c r="H13505" i="8"/>
  <c r="H13504" i="8"/>
  <c r="H13503" i="8"/>
  <c r="H13502" i="8"/>
  <c r="H13501" i="8"/>
  <c r="H13500" i="8"/>
  <c r="H13499" i="8"/>
  <c r="H13498" i="8"/>
  <c r="H13497" i="8"/>
  <c r="H13496" i="8"/>
  <c r="H13495" i="8"/>
  <c r="H13494" i="8"/>
  <c r="H13493" i="8"/>
  <c r="H13492" i="8"/>
  <c r="H13491" i="8"/>
  <c r="H13490" i="8"/>
  <c r="H13489" i="8"/>
  <c r="H13488" i="8"/>
  <c r="H13487" i="8"/>
  <c r="H13486" i="8"/>
  <c r="H13485" i="8"/>
  <c r="H13484" i="8"/>
  <c r="H13483" i="8"/>
  <c r="H13482" i="8"/>
  <c r="H13481" i="8"/>
  <c r="H13480" i="8"/>
  <c r="H13479" i="8"/>
  <c r="H13478" i="8"/>
  <c r="H13477" i="8"/>
  <c r="H13476" i="8"/>
  <c r="H13475" i="8"/>
  <c r="H13474" i="8"/>
  <c r="H13473" i="8"/>
  <c r="H13472" i="8"/>
  <c r="H13471" i="8"/>
  <c r="H13470" i="8"/>
  <c r="H13469" i="8"/>
  <c r="H13468" i="8"/>
  <c r="H13467" i="8"/>
  <c r="H13466" i="8"/>
  <c r="H13465" i="8"/>
  <c r="H13464" i="8"/>
  <c r="H13463" i="8"/>
  <c r="H13462" i="8"/>
  <c r="H13461" i="8"/>
  <c r="H13460" i="8"/>
  <c r="H13459" i="8"/>
  <c r="H13458" i="8"/>
  <c r="H13457" i="8"/>
  <c r="H13456" i="8"/>
  <c r="H13455" i="8"/>
  <c r="H13454" i="8"/>
  <c r="H13453" i="8"/>
  <c r="H13452" i="8"/>
  <c r="H13451" i="8"/>
  <c r="H13450" i="8"/>
  <c r="H13449" i="8"/>
  <c r="H13448" i="8"/>
  <c r="H13447" i="8"/>
  <c r="H13446" i="8"/>
  <c r="H13445" i="8"/>
  <c r="H13444" i="8"/>
  <c r="H13443" i="8"/>
  <c r="H13442" i="8"/>
  <c r="H13441" i="8"/>
  <c r="H13440" i="8"/>
  <c r="H13439" i="8"/>
  <c r="H13438" i="8"/>
  <c r="H13437" i="8"/>
  <c r="H13436" i="8"/>
  <c r="H13435" i="8"/>
  <c r="H13434" i="8"/>
  <c r="H13433" i="8"/>
  <c r="H13432" i="8"/>
  <c r="H13431" i="8"/>
  <c r="H13430" i="8"/>
  <c r="H13429" i="8"/>
  <c r="H13428" i="8"/>
  <c r="H13427" i="8"/>
  <c r="H13426" i="8"/>
  <c r="H13425" i="8"/>
  <c r="H13424" i="8"/>
  <c r="H13423" i="8"/>
  <c r="H13422" i="8"/>
  <c r="H13421" i="8"/>
  <c r="H13420" i="8"/>
  <c r="H13419" i="8"/>
  <c r="H13418" i="8"/>
  <c r="H13417" i="8"/>
  <c r="H13416" i="8"/>
  <c r="H13415" i="8"/>
  <c r="H13414" i="8"/>
  <c r="H13413" i="8"/>
  <c r="H13412" i="8"/>
  <c r="H13411" i="8"/>
  <c r="H13410" i="8"/>
  <c r="H13409" i="8"/>
  <c r="H13408" i="8"/>
  <c r="H13407" i="8"/>
  <c r="H13406" i="8"/>
  <c r="H13405" i="8"/>
  <c r="H13404" i="8"/>
  <c r="H13403" i="8"/>
  <c r="H13402" i="8"/>
  <c r="H13401" i="8"/>
  <c r="H13400" i="8"/>
  <c r="H13399" i="8"/>
  <c r="H13398" i="8"/>
  <c r="H13397" i="8"/>
  <c r="H13396" i="8"/>
  <c r="H13395" i="8"/>
  <c r="H13394" i="8"/>
  <c r="H13393" i="8"/>
  <c r="H13392" i="8"/>
  <c r="H13391" i="8"/>
  <c r="H13390" i="8"/>
  <c r="H13389" i="8"/>
  <c r="H13388" i="8"/>
  <c r="H13387" i="8"/>
  <c r="H13386" i="8"/>
  <c r="H13385" i="8"/>
  <c r="H13384" i="8"/>
  <c r="H13383" i="8"/>
  <c r="H13382" i="8"/>
  <c r="H13381" i="8"/>
  <c r="H13380" i="8"/>
  <c r="H13379" i="8"/>
  <c r="H13378" i="8"/>
  <c r="H13377" i="8"/>
  <c r="H13376" i="8"/>
  <c r="H13375" i="8"/>
  <c r="H13374" i="8"/>
  <c r="H13373" i="8"/>
  <c r="H13372" i="8"/>
  <c r="H13371" i="8"/>
  <c r="H13370" i="8"/>
  <c r="H13369" i="8"/>
  <c r="H13368" i="8"/>
  <c r="H13367" i="8"/>
  <c r="H13366" i="8"/>
  <c r="H13365" i="8"/>
  <c r="H13364" i="8"/>
  <c r="H13363" i="8"/>
  <c r="H13362" i="8"/>
  <c r="H13361" i="8"/>
  <c r="H13360" i="8"/>
  <c r="H13359" i="8"/>
  <c r="H13358" i="8"/>
  <c r="H13357" i="8"/>
  <c r="H13356" i="8"/>
  <c r="H13355" i="8"/>
  <c r="H13354" i="8"/>
  <c r="H13353" i="8"/>
  <c r="H13352" i="8"/>
  <c r="H13351" i="8"/>
  <c r="H13350" i="8"/>
  <c r="H13349" i="8"/>
  <c r="H13348" i="8"/>
  <c r="H13347" i="8"/>
  <c r="H13346" i="8"/>
  <c r="H13345" i="8"/>
  <c r="H13344" i="8"/>
  <c r="H13343" i="8"/>
  <c r="H13342" i="8"/>
  <c r="H13341" i="8"/>
  <c r="H13340" i="8"/>
  <c r="H13339" i="8"/>
  <c r="H13338" i="8"/>
  <c r="H13337" i="8"/>
  <c r="H13336" i="8"/>
  <c r="H13335" i="8"/>
  <c r="H13334" i="8"/>
  <c r="H13333" i="8"/>
  <c r="H13332" i="8"/>
  <c r="H13331" i="8"/>
  <c r="H13330" i="8"/>
  <c r="H13329" i="8"/>
  <c r="H13328" i="8"/>
  <c r="H13327" i="8"/>
  <c r="H13326" i="8"/>
  <c r="H13325" i="8"/>
  <c r="H13324" i="8"/>
  <c r="H13323" i="8"/>
  <c r="H13322" i="8"/>
  <c r="H13321" i="8"/>
  <c r="H13320" i="8"/>
  <c r="H13319" i="8"/>
  <c r="H13318" i="8"/>
  <c r="H13317" i="8"/>
  <c r="H13316" i="8"/>
  <c r="H13315" i="8"/>
  <c r="H13314" i="8"/>
  <c r="H13313" i="8"/>
  <c r="H13312" i="8"/>
  <c r="H13311" i="8"/>
  <c r="H13310" i="8"/>
  <c r="H13309" i="8"/>
  <c r="H13308" i="8"/>
  <c r="H13307" i="8"/>
  <c r="H13306" i="8"/>
  <c r="H13305" i="8"/>
  <c r="H13304" i="8"/>
  <c r="H13303" i="8"/>
  <c r="H13302" i="8"/>
  <c r="H13301" i="8"/>
  <c r="H13300" i="8"/>
  <c r="H13299" i="8"/>
  <c r="H13298" i="8"/>
  <c r="H13297" i="8"/>
  <c r="H13296" i="8"/>
  <c r="H13295" i="8"/>
  <c r="H13294" i="8"/>
  <c r="H13293" i="8"/>
  <c r="H13292" i="8"/>
  <c r="H13291" i="8"/>
  <c r="H13290" i="8"/>
  <c r="H13289" i="8"/>
  <c r="H13288" i="8"/>
  <c r="H13287" i="8"/>
  <c r="H13286" i="8"/>
  <c r="H13285" i="8"/>
  <c r="H13284" i="8"/>
  <c r="H13283" i="8"/>
  <c r="H13282" i="8"/>
  <c r="H13281" i="8"/>
  <c r="H13280" i="8"/>
  <c r="H13279" i="8"/>
  <c r="H13278" i="8"/>
  <c r="H13277" i="8"/>
  <c r="H13276" i="8"/>
  <c r="H13275" i="8"/>
  <c r="H13274" i="8"/>
  <c r="H13273" i="8"/>
  <c r="H13272" i="8"/>
  <c r="H13271" i="8"/>
  <c r="H13270" i="8"/>
  <c r="H13269" i="8"/>
  <c r="H13268" i="8"/>
  <c r="H13267" i="8"/>
  <c r="H13266" i="8"/>
  <c r="H13265" i="8"/>
  <c r="H13264" i="8"/>
  <c r="H13263" i="8"/>
  <c r="H13262" i="8"/>
  <c r="H13261" i="8"/>
  <c r="H13260" i="8"/>
  <c r="H13259" i="8"/>
  <c r="H13258" i="8"/>
  <c r="H13257" i="8"/>
  <c r="H13256" i="8"/>
  <c r="H13255" i="8"/>
  <c r="H13254" i="8"/>
  <c r="H13253" i="8"/>
  <c r="H13252" i="8"/>
  <c r="H13251" i="8"/>
  <c r="H13250" i="8"/>
  <c r="H13249" i="8"/>
  <c r="H13248" i="8"/>
  <c r="H13247" i="8"/>
  <c r="H13246" i="8"/>
  <c r="H13245" i="8"/>
  <c r="H13244" i="8"/>
  <c r="H13243" i="8"/>
  <c r="H13242" i="8"/>
  <c r="H13241" i="8"/>
  <c r="H13240" i="8"/>
  <c r="H13239" i="8"/>
  <c r="H13238" i="8"/>
  <c r="H13237" i="8"/>
  <c r="H13236" i="8"/>
  <c r="H13235" i="8"/>
  <c r="H13234" i="8"/>
  <c r="H13233" i="8"/>
  <c r="H13232" i="8"/>
  <c r="H13231" i="8"/>
  <c r="H13230" i="8"/>
  <c r="H13229" i="8"/>
  <c r="H13228" i="8"/>
  <c r="H13227" i="8"/>
  <c r="H13226" i="8"/>
  <c r="H13225" i="8"/>
  <c r="H13224" i="8"/>
  <c r="H13223" i="8"/>
  <c r="H13222" i="8"/>
  <c r="H13221" i="8"/>
  <c r="H13220" i="8"/>
  <c r="H13219" i="8"/>
  <c r="H13218" i="8"/>
  <c r="H13217" i="8"/>
  <c r="H13216" i="8"/>
  <c r="H13215" i="8"/>
  <c r="H13214" i="8"/>
  <c r="H13213" i="8"/>
  <c r="H13212" i="8"/>
  <c r="H13211" i="8"/>
  <c r="H13210" i="8"/>
  <c r="H13209" i="8"/>
  <c r="H13208" i="8"/>
  <c r="H13207" i="8"/>
  <c r="H13206" i="8"/>
  <c r="H13205" i="8"/>
  <c r="H13204" i="8"/>
  <c r="H13203" i="8"/>
  <c r="H13202" i="8"/>
  <c r="H13201" i="8"/>
  <c r="H13200" i="8"/>
  <c r="H13199" i="8"/>
  <c r="H13198" i="8"/>
  <c r="H13197" i="8"/>
  <c r="H13196" i="8"/>
  <c r="H13195" i="8"/>
  <c r="H13194" i="8"/>
  <c r="H13193" i="8"/>
  <c r="H13192" i="8"/>
  <c r="H13191" i="8"/>
  <c r="H13190" i="8"/>
  <c r="H13189" i="8"/>
  <c r="H13188" i="8"/>
  <c r="H13187" i="8"/>
  <c r="H13186" i="8"/>
  <c r="H13185" i="8"/>
  <c r="H13184" i="8"/>
  <c r="H13183" i="8"/>
  <c r="H13182" i="8"/>
  <c r="H13181" i="8"/>
  <c r="H13180" i="8"/>
  <c r="H13179" i="8"/>
  <c r="H13178" i="8"/>
  <c r="H13177" i="8"/>
  <c r="H13176" i="8"/>
  <c r="H13175" i="8"/>
  <c r="H13174" i="8"/>
  <c r="H13173" i="8"/>
  <c r="H13172" i="8"/>
  <c r="H13171" i="8"/>
  <c r="H13170" i="8"/>
  <c r="H13169" i="8"/>
  <c r="H13168" i="8"/>
  <c r="H13167" i="8"/>
  <c r="H13166" i="8"/>
  <c r="H13165" i="8"/>
  <c r="H13164" i="8"/>
  <c r="H13163" i="8"/>
  <c r="H13162" i="8"/>
  <c r="H13161" i="8"/>
  <c r="H13160" i="8"/>
  <c r="H13159" i="8"/>
  <c r="H13158" i="8"/>
  <c r="H13157" i="8"/>
  <c r="H13156" i="8"/>
  <c r="H13155" i="8"/>
  <c r="H13154" i="8"/>
  <c r="H13153" i="8"/>
  <c r="H13152" i="8"/>
  <c r="H13151" i="8"/>
  <c r="H13150" i="8"/>
  <c r="H13149" i="8"/>
  <c r="H13148" i="8"/>
  <c r="H13147" i="8"/>
  <c r="H13146" i="8"/>
  <c r="H13145" i="8"/>
  <c r="H13144" i="8"/>
  <c r="H13143" i="8"/>
  <c r="H13142" i="8"/>
  <c r="H13141" i="8"/>
  <c r="H13140" i="8"/>
  <c r="H13139" i="8"/>
  <c r="H13138" i="8"/>
  <c r="H13137" i="8"/>
  <c r="H13136" i="8"/>
  <c r="H13135" i="8"/>
  <c r="H13134" i="8"/>
  <c r="H13133" i="8"/>
  <c r="H13132" i="8"/>
  <c r="H13131" i="8"/>
  <c r="H13130" i="8"/>
  <c r="H13129" i="8"/>
  <c r="H13128" i="8"/>
  <c r="H13127" i="8"/>
  <c r="H13126" i="8"/>
  <c r="H13125" i="8"/>
  <c r="H13124" i="8"/>
  <c r="H13123" i="8"/>
  <c r="H13122" i="8"/>
  <c r="H13121" i="8"/>
  <c r="H13120" i="8"/>
  <c r="H13119" i="8"/>
  <c r="H13118" i="8"/>
  <c r="H13117" i="8"/>
  <c r="H13116" i="8"/>
  <c r="H13115" i="8"/>
  <c r="H13114" i="8"/>
  <c r="H13113" i="8"/>
  <c r="H13112" i="8"/>
  <c r="H13111" i="8"/>
  <c r="H13110" i="8"/>
  <c r="H13109" i="8"/>
  <c r="H13108" i="8"/>
  <c r="H13107" i="8"/>
  <c r="H13106" i="8"/>
  <c r="H13105" i="8"/>
  <c r="H13104" i="8"/>
  <c r="H13103" i="8"/>
  <c r="H13102" i="8"/>
  <c r="H13101" i="8"/>
  <c r="H13100" i="8"/>
  <c r="H13099" i="8"/>
  <c r="H13098" i="8"/>
  <c r="H13097" i="8"/>
  <c r="H13096" i="8"/>
  <c r="H13095" i="8"/>
  <c r="H13094" i="8"/>
  <c r="H13093" i="8"/>
  <c r="H13092" i="8"/>
  <c r="H13091" i="8"/>
  <c r="H13090" i="8"/>
  <c r="H13089" i="8"/>
  <c r="H13088" i="8"/>
  <c r="H13087" i="8"/>
  <c r="H13086" i="8"/>
  <c r="H13085" i="8"/>
  <c r="H13084" i="8"/>
  <c r="H13083" i="8"/>
  <c r="H13082" i="8"/>
  <c r="H13081" i="8"/>
  <c r="H13080" i="8"/>
  <c r="H13079" i="8"/>
  <c r="H13078" i="8"/>
  <c r="H13077" i="8"/>
  <c r="H13076" i="8"/>
  <c r="H13075" i="8"/>
  <c r="H13074" i="8"/>
  <c r="H13073" i="8"/>
  <c r="H13072" i="8"/>
  <c r="H13071" i="8"/>
  <c r="H13070" i="8"/>
  <c r="H13069" i="8"/>
  <c r="H13068" i="8"/>
  <c r="H13067" i="8"/>
  <c r="H13066" i="8"/>
  <c r="H13065" i="8"/>
  <c r="H13064" i="8"/>
  <c r="H13063" i="8"/>
  <c r="H13062" i="8"/>
  <c r="H13061" i="8"/>
  <c r="H13060" i="8"/>
  <c r="H13059" i="8"/>
  <c r="H13058" i="8"/>
  <c r="H13057" i="8"/>
  <c r="H13056" i="8"/>
  <c r="H13055" i="8"/>
  <c r="H13054" i="8"/>
  <c r="H13053" i="8"/>
  <c r="H13052" i="8"/>
  <c r="H13051" i="8"/>
  <c r="H13050" i="8"/>
  <c r="H13049" i="8"/>
  <c r="H13048" i="8"/>
  <c r="H13047" i="8"/>
  <c r="H13046" i="8"/>
  <c r="H13045" i="8"/>
  <c r="H13044" i="8"/>
  <c r="H13043" i="8"/>
  <c r="H13042" i="8"/>
  <c r="H13041" i="8"/>
  <c r="H13040" i="8"/>
  <c r="H13039" i="8"/>
  <c r="H13038" i="8"/>
  <c r="H13037" i="8"/>
  <c r="H13036" i="8"/>
  <c r="H13035" i="8"/>
  <c r="H13034" i="8"/>
  <c r="H13033" i="8"/>
  <c r="H13032" i="8"/>
  <c r="H13031" i="8"/>
  <c r="H13030" i="8"/>
  <c r="H13029" i="8"/>
  <c r="H13028" i="8"/>
  <c r="H13027" i="8"/>
  <c r="H13026" i="8"/>
  <c r="H13025" i="8"/>
  <c r="H13024" i="8"/>
  <c r="H13023" i="8"/>
  <c r="H13022" i="8"/>
  <c r="H13021" i="8"/>
  <c r="H13020" i="8"/>
  <c r="H13019" i="8"/>
  <c r="H13018" i="8"/>
  <c r="H13017" i="8"/>
  <c r="H13016" i="8"/>
  <c r="H13015" i="8"/>
  <c r="H13014" i="8"/>
  <c r="H13013" i="8"/>
  <c r="H13012" i="8"/>
  <c r="H13011" i="8"/>
  <c r="H13010" i="8"/>
  <c r="H13009" i="8"/>
  <c r="H13008" i="8"/>
  <c r="H13007" i="8"/>
  <c r="H13006" i="8"/>
  <c r="H13005" i="8"/>
  <c r="H13004" i="8"/>
  <c r="H13003" i="8"/>
  <c r="H13002" i="8"/>
  <c r="H13001" i="8"/>
  <c r="H13000" i="8"/>
  <c r="H12999" i="8"/>
  <c r="H12998" i="8"/>
  <c r="H12997" i="8"/>
  <c r="H12996" i="8"/>
  <c r="H12995" i="8"/>
  <c r="H12994" i="8"/>
  <c r="H12993" i="8"/>
  <c r="H12992" i="8"/>
  <c r="H12991" i="8"/>
  <c r="H12990" i="8"/>
  <c r="H12989" i="8"/>
  <c r="H12988" i="8"/>
  <c r="H12987" i="8"/>
  <c r="H12986" i="8"/>
  <c r="H12985" i="8"/>
  <c r="H12984" i="8"/>
  <c r="H12983" i="8"/>
  <c r="H12982" i="8"/>
  <c r="H12981" i="8"/>
  <c r="H12980" i="8"/>
  <c r="H12979" i="8"/>
  <c r="H12978" i="8"/>
  <c r="H12977" i="8"/>
  <c r="H12976" i="8"/>
  <c r="H12975" i="8"/>
  <c r="H12974" i="8"/>
  <c r="H12973" i="8"/>
  <c r="H12972" i="8"/>
  <c r="H12971" i="8"/>
  <c r="H12970" i="8"/>
  <c r="H12969" i="8"/>
  <c r="H12968" i="8"/>
  <c r="H12967" i="8"/>
  <c r="H12966" i="8"/>
  <c r="H12965" i="8"/>
  <c r="H12964" i="8"/>
  <c r="H12963" i="8"/>
  <c r="H12962" i="8"/>
  <c r="H12961" i="8"/>
  <c r="H12960" i="8"/>
  <c r="H12959" i="8"/>
  <c r="H12958" i="8"/>
  <c r="H12957" i="8"/>
  <c r="H12956" i="8"/>
  <c r="H12955" i="8"/>
  <c r="H12954" i="8"/>
  <c r="H12953" i="8"/>
  <c r="H12952" i="8"/>
  <c r="H12951" i="8"/>
  <c r="H12950" i="8"/>
  <c r="H12949" i="8"/>
  <c r="H12948" i="8"/>
  <c r="H12947" i="8"/>
  <c r="H12946" i="8"/>
  <c r="H12945" i="8"/>
  <c r="H12944" i="8"/>
  <c r="H12943" i="8"/>
  <c r="H12942" i="8"/>
  <c r="H12941" i="8"/>
  <c r="H12940" i="8"/>
  <c r="H12939" i="8"/>
  <c r="H12938" i="8"/>
  <c r="H12937" i="8"/>
  <c r="H12936" i="8"/>
  <c r="H12935" i="8"/>
  <c r="H12934" i="8"/>
  <c r="H12933" i="8"/>
  <c r="H12932" i="8"/>
  <c r="H12931" i="8"/>
  <c r="H12930" i="8"/>
  <c r="H12929" i="8"/>
  <c r="H12928" i="8"/>
  <c r="H12927" i="8"/>
  <c r="H12926" i="8"/>
  <c r="H12925" i="8"/>
  <c r="H12924" i="8"/>
  <c r="H12923" i="8"/>
  <c r="H12922" i="8"/>
  <c r="H12921" i="8"/>
  <c r="H12920" i="8"/>
  <c r="H12919" i="8"/>
  <c r="H12918" i="8"/>
  <c r="H12917" i="8"/>
  <c r="H12916" i="8"/>
  <c r="H12915" i="8"/>
  <c r="H12914" i="8"/>
  <c r="H12913" i="8"/>
  <c r="H12912" i="8"/>
  <c r="H12911" i="8"/>
  <c r="H12910" i="8"/>
  <c r="H12909" i="8"/>
  <c r="H12908" i="8"/>
  <c r="H12907" i="8"/>
  <c r="H12906" i="8"/>
  <c r="H12905" i="8"/>
  <c r="H12904" i="8"/>
  <c r="H12903" i="8"/>
  <c r="H12902" i="8"/>
  <c r="H12901" i="8"/>
  <c r="H12900" i="8"/>
  <c r="H12899" i="8"/>
  <c r="H12898" i="8"/>
  <c r="H12897" i="8"/>
  <c r="H12896" i="8"/>
  <c r="H12895" i="8"/>
  <c r="H12894" i="8"/>
  <c r="H12893" i="8"/>
  <c r="H12892" i="8"/>
  <c r="H12891" i="8"/>
  <c r="H12890" i="8"/>
  <c r="H12889" i="8"/>
  <c r="H12888" i="8"/>
  <c r="H12887" i="8"/>
  <c r="H12886" i="8"/>
  <c r="H12885" i="8"/>
  <c r="H12884" i="8"/>
  <c r="H12883" i="8"/>
  <c r="H12882" i="8"/>
  <c r="H12881" i="8"/>
  <c r="H12880" i="8"/>
  <c r="H12879" i="8"/>
  <c r="H12878" i="8"/>
  <c r="H12877" i="8"/>
  <c r="H12876" i="8"/>
  <c r="H12875" i="8"/>
  <c r="H12874" i="8"/>
  <c r="H12873" i="8"/>
  <c r="H12872" i="8"/>
  <c r="H12871" i="8"/>
  <c r="H12870" i="8"/>
  <c r="H12869" i="8"/>
  <c r="H12868" i="8"/>
  <c r="H12867" i="8"/>
  <c r="H12866" i="8"/>
  <c r="H12865" i="8"/>
  <c r="H12864" i="8"/>
  <c r="H12863" i="8"/>
  <c r="H12862" i="8"/>
  <c r="H12861" i="8"/>
  <c r="H12860" i="8"/>
  <c r="H12859" i="8"/>
  <c r="H12858" i="8"/>
  <c r="H12857" i="8"/>
  <c r="H12856" i="8"/>
  <c r="H12855" i="8"/>
  <c r="H12854" i="8"/>
  <c r="H12853" i="8"/>
  <c r="H12852" i="8"/>
  <c r="H12851" i="8"/>
  <c r="H12850" i="8"/>
  <c r="H12849" i="8"/>
  <c r="H12848" i="8"/>
  <c r="H12847" i="8"/>
  <c r="H12846" i="8"/>
  <c r="H12845" i="8"/>
  <c r="H12844" i="8"/>
  <c r="H12843" i="8"/>
  <c r="H12842" i="8"/>
  <c r="H12841" i="8"/>
  <c r="H12840" i="8"/>
  <c r="H12839" i="8"/>
  <c r="H12838" i="8"/>
  <c r="H12837" i="8"/>
  <c r="H12836" i="8"/>
  <c r="H12835" i="8"/>
  <c r="H12834" i="8"/>
  <c r="H12833" i="8"/>
  <c r="H12832" i="8"/>
  <c r="H12831" i="8"/>
  <c r="H12830" i="8"/>
  <c r="H12829" i="8"/>
  <c r="H12828" i="8"/>
  <c r="H12827" i="8"/>
  <c r="H12826" i="8"/>
  <c r="H12825" i="8"/>
  <c r="H12824" i="8"/>
  <c r="H12823" i="8"/>
  <c r="H12822" i="8"/>
  <c r="H12821" i="8"/>
  <c r="H12820" i="8"/>
  <c r="H12819" i="8"/>
  <c r="H12818" i="8"/>
  <c r="H12817" i="8"/>
  <c r="H12816" i="8"/>
  <c r="H12815" i="8"/>
  <c r="H12814" i="8"/>
  <c r="H12813" i="8"/>
  <c r="H12812" i="8"/>
  <c r="H12811" i="8"/>
  <c r="H12810" i="8"/>
  <c r="H12809" i="8"/>
  <c r="H12808" i="8"/>
  <c r="H12807" i="8"/>
  <c r="H12806" i="8"/>
  <c r="H12805" i="8"/>
  <c r="H12804" i="8"/>
  <c r="H12803" i="8"/>
  <c r="H12802" i="8"/>
  <c r="H12801" i="8"/>
  <c r="H12800" i="8"/>
  <c r="H12799" i="8"/>
  <c r="H12798" i="8"/>
  <c r="H12797" i="8"/>
  <c r="H12796" i="8"/>
  <c r="H12795" i="8"/>
  <c r="H12794" i="8"/>
  <c r="H12793" i="8"/>
  <c r="H12792" i="8"/>
  <c r="H12791" i="8"/>
  <c r="H12790" i="8"/>
  <c r="H12789" i="8"/>
  <c r="H12788" i="8"/>
  <c r="H12787" i="8"/>
  <c r="H12786" i="8"/>
  <c r="H12785" i="8"/>
  <c r="H12784" i="8"/>
  <c r="H12783" i="8"/>
  <c r="H12782" i="8"/>
  <c r="H12781" i="8"/>
  <c r="H12780" i="8"/>
  <c r="H12779" i="8"/>
  <c r="H12778" i="8"/>
  <c r="H12777" i="8"/>
  <c r="H12776" i="8"/>
  <c r="H12775" i="8"/>
  <c r="H12774" i="8"/>
  <c r="H12773" i="8"/>
  <c r="H12772" i="8"/>
  <c r="H12771" i="8"/>
  <c r="H12770" i="8"/>
  <c r="H12769" i="8"/>
  <c r="H12768" i="8"/>
  <c r="H12767" i="8"/>
  <c r="H12766" i="8"/>
  <c r="H12765" i="8"/>
  <c r="H12764" i="8"/>
  <c r="H12763" i="8"/>
  <c r="H12762" i="8"/>
  <c r="H12761" i="8"/>
  <c r="H12760" i="8"/>
  <c r="H12759" i="8"/>
  <c r="H12758" i="8"/>
  <c r="H12757" i="8"/>
  <c r="H12756" i="8"/>
  <c r="H12755" i="8"/>
  <c r="H12754" i="8"/>
  <c r="H12753" i="8"/>
  <c r="H12752" i="8"/>
  <c r="H12751" i="8"/>
  <c r="H12750" i="8"/>
  <c r="H12749" i="8"/>
  <c r="H12748" i="8"/>
  <c r="H12747" i="8"/>
  <c r="H12746" i="8"/>
  <c r="H12745" i="8"/>
  <c r="H12744" i="8"/>
  <c r="H12743" i="8"/>
  <c r="H12742" i="8"/>
  <c r="H12741" i="8"/>
  <c r="H12740" i="8"/>
  <c r="H12739" i="8"/>
  <c r="H12738" i="8"/>
  <c r="H12737" i="8"/>
  <c r="H12736" i="8"/>
  <c r="H12735" i="8"/>
  <c r="H12734" i="8"/>
  <c r="H12733" i="8"/>
  <c r="H12732" i="8"/>
  <c r="H12731" i="8"/>
  <c r="H12730" i="8"/>
  <c r="H12729" i="8"/>
  <c r="H12728" i="8"/>
  <c r="H12727" i="8"/>
  <c r="H12726" i="8"/>
  <c r="H12725" i="8"/>
  <c r="H12724" i="8"/>
  <c r="H12723" i="8"/>
  <c r="H12722" i="8"/>
  <c r="H12721" i="8"/>
  <c r="H12720" i="8"/>
  <c r="H12719" i="8"/>
  <c r="H12718" i="8"/>
  <c r="H12717" i="8"/>
  <c r="H12716" i="8"/>
  <c r="H12715" i="8"/>
  <c r="H12714" i="8"/>
  <c r="H12713" i="8"/>
  <c r="H12712" i="8"/>
  <c r="H12711" i="8"/>
  <c r="H12710" i="8"/>
  <c r="H12709" i="8"/>
  <c r="H12708" i="8"/>
  <c r="H12707" i="8"/>
  <c r="H12706" i="8"/>
  <c r="H12705" i="8"/>
  <c r="H12704" i="8"/>
  <c r="H12703" i="8"/>
  <c r="H12702" i="8"/>
  <c r="H12701" i="8"/>
  <c r="H12700" i="8"/>
  <c r="H12699" i="8"/>
  <c r="H12698" i="8"/>
  <c r="H12697" i="8"/>
  <c r="H12696" i="8"/>
  <c r="H12695" i="8"/>
  <c r="H12694" i="8"/>
  <c r="H12693" i="8"/>
  <c r="H12692" i="8"/>
  <c r="H12691" i="8"/>
  <c r="H12690" i="8"/>
  <c r="H12689" i="8"/>
  <c r="H12688" i="8"/>
  <c r="H12687" i="8"/>
  <c r="H12686" i="8"/>
  <c r="H12685" i="8"/>
  <c r="H12684" i="8"/>
  <c r="H12683" i="8"/>
  <c r="H12682" i="8"/>
  <c r="H12681" i="8"/>
  <c r="H12680" i="8"/>
  <c r="H12679" i="8"/>
  <c r="H12678" i="8"/>
  <c r="H12677" i="8"/>
  <c r="H12676" i="8"/>
  <c r="H12675" i="8"/>
  <c r="H12674" i="8"/>
  <c r="H12673" i="8"/>
  <c r="H12672" i="8"/>
  <c r="H12671" i="8"/>
  <c r="H12670" i="8"/>
  <c r="H12669" i="8"/>
  <c r="H12668" i="8"/>
  <c r="H12667" i="8"/>
  <c r="H12666" i="8"/>
  <c r="H12665" i="8"/>
  <c r="H12664" i="8"/>
  <c r="H12663" i="8"/>
  <c r="H12662" i="8"/>
  <c r="H12661" i="8"/>
  <c r="H12660" i="8"/>
  <c r="H12659" i="8"/>
  <c r="H12658" i="8"/>
  <c r="H12657" i="8"/>
  <c r="H12656" i="8"/>
  <c r="H12655" i="8"/>
  <c r="H12654" i="8"/>
  <c r="H12653" i="8"/>
  <c r="H12652" i="8"/>
  <c r="H12651" i="8"/>
  <c r="H12650" i="8"/>
  <c r="H12649" i="8"/>
  <c r="H12648" i="8"/>
  <c r="H12647" i="8"/>
  <c r="H12646" i="8"/>
  <c r="H12645" i="8"/>
  <c r="H12644" i="8"/>
  <c r="H12643" i="8"/>
  <c r="H12642" i="8"/>
  <c r="H12641" i="8"/>
  <c r="H12640" i="8"/>
  <c r="H12639" i="8"/>
  <c r="H12638" i="8"/>
  <c r="H12637" i="8"/>
  <c r="H12636" i="8"/>
  <c r="H12635" i="8"/>
  <c r="H12634" i="8"/>
  <c r="H12633" i="8"/>
  <c r="H12632" i="8"/>
  <c r="H12631" i="8"/>
  <c r="H12630" i="8"/>
  <c r="H12629" i="8"/>
  <c r="H12628" i="8"/>
  <c r="H12627" i="8"/>
  <c r="H12626" i="8"/>
  <c r="H12625" i="8"/>
  <c r="H12624" i="8"/>
  <c r="H12623" i="8"/>
  <c r="H12622" i="8"/>
  <c r="H12621" i="8"/>
  <c r="H12620" i="8"/>
  <c r="H12619" i="8"/>
  <c r="H12618" i="8"/>
  <c r="H12617" i="8"/>
  <c r="H12616" i="8"/>
  <c r="H12615" i="8"/>
  <c r="H12614" i="8"/>
  <c r="H12613" i="8"/>
  <c r="H12612" i="8"/>
  <c r="H12611" i="8"/>
  <c r="H12610" i="8"/>
  <c r="H12609" i="8"/>
  <c r="H12608" i="8"/>
  <c r="H12607" i="8"/>
  <c r="H12606" i="8"/>
  <c r="H12605" i="8"/>
  <c r="H12604" i="8"/>
  <c r="H12603" i="8"/>
  <c r="H12602" i="8"/>
  <c r="H12601" i="8"/>
  <c r="H12600" i="8"/>
  <c r="H12599" i="8"/>
  <c r="H12598" i="8"/>
  <c r="H12597" i="8"/>
  <c r="H12596" i="8"/>
  <c r="H12595" i="8"/>
  <c r="H12594" i="8"/>
  <c r="H12593" i="8"/>
  <c r="H12592" i="8"/>
  <c r="H12591" i="8"/>
  <c r="H12590" i="8"/>
  <c r="H12589" i="8"/>
  <c r="H12588" i="8"/>
  <c r="H12587" i="8"/>
  <c r="H12586" i="8"/>
  <c r="H12585" i="8"/>
  <c r="H12584" i="8"/>
  <c r="H12583" i="8"/>
  <c r="H12582" i="8"/>
  <c r="H12581" i="8"/>
  <c r="H12580" i="8"/>
  <c r="H12579" i="8"/>
  <c r="H12578" i="8"/>
  <c r="H12577" i="8"/>
  <c r="H12576" i="8"/>
  <c r="H12575" i="8"/>
  <c r="H12574" i="8"/>
  <c r="H12573" i="8"/>
  <c r="H12572" i="8"/>
  <c r="H12571" i="8"/>
  <c r="H12570" i="8"/>
  <c r="H12569" i="8"/>
  <c r="H12568" i="8"/>
  <c r="H12567" i="8"/>
  <c r="H12566" i="8"/>
  <c r="H12565" i="8"/>
  <c r="H12564" i="8"/>
  <c r="H12563" i="8"/>
  <c r="H12562" i="8"/>
  <c r="H12561" i="8"/>
  <c r="H12560" i="8"/>
  <c r="H12559" i="8"/>
  <c r="H12558" i="8"/>
  <c r="H12557" i="8"/>
  <c r="H12556" i="8"/>
  <c r="H12555" i="8"/>
  <c r="H12554" i="8"/>
  <c r="H12553" i="8"/>
  <c r="H12552" i="8"/>
  <c r="H12551" i="8"/>
  <c r="H12550" i="8"/>
  <c r="H12549" i="8"/>
  <c r="H12548" i="8"/>
  <c r="H12547" i="8"/>
  <c r="H12546" i="8"/>
  <c r="H12545" i="8"/>
  <c r="H12544" i="8"/>
  <c r="H12543" i="8"/>
  <c r="H12542" i="8"/>
  <c r="H12541" i="8"/>
  <c r="H12540" i="8"/>
  <c r="H12539" i="8"/>
  <c r="H12538" i="8"/>
  <c r="H12537" i="8"/>
  <c r="H12536" i="8"/>
  <c r="H12535" i="8"/>
  <c r="H12534" i="8"/>
  <c r="H12533" i="8"/>
  <c r="H12532" i="8"/>
  <c r="H12531" i="8"/>
  <c r="H12530" i="8"/>
  <c r="H12529" i="8"/>
  <c r="H12528" i="8"/>
  <c r="H12527" i="8"/>
  <c r="H12526" i="8"/>
  <c r="H12525" i="8"/>
  <c r="H12524" i="8"/>
  <c r="H12523" i="8"/>
  <c r="H12522" i="8"/>
  <c r="H12521" i="8"/>
  <c r="H12520" i="8"/>
  <c r="H12519" i="8"/>
  <c r="H12518" i="8"/>
  <c r="H12517" i="8"/>
  <c r="H12516" i="8"/>
  <c r="H12515" i="8"/>
  <c r="H12514" i="8"/>
  <c r="H12513" i="8"/>
  <c r="H12512" i="8"/>
  <c r="H12511" i="8"/>
  <c r="H12510" i="8"/>
  <c r="H12509" i="8"/>
  <c r="H12508" i="8"/>
  <c r="H12507" i="8"/>
  <c r="H12506" i="8"/>
  <c r="H12505" i="8"/>
  <c r="H12504" i="8"/>
  <c r="H12503" i="8"/>
  <c r="H12502" i="8"/>
  <c r="H12501" i="8"/>
  <c r="H12500" i="8"/>
  <c r="H12499" i="8"/>
  <c r="H12498" i="8"/>
  <c r="H12497" i="8"/>
  <c r="H12496" i="8"/>
  <c r="H12495" i="8"/>
  <c r="H12494" i="8"/>
  <c r="H12493" i="8"/>
  <c r="H12492" i="8"/>
  <c r="H12491" i="8"/>
  <c r="H12490" i="8"/>
  <c r="H12489" i="8"/>
  <c r="H12488" i="8"/>
  <c r="H12487" i="8"/>
  <c r="H12486" i="8"/>
  <c r="H12485" i="8"/>
  <c r="H12484" i="8"/>
  <c r="H12483" i="8"/>
  <c r="H12482" i="8"/>
  <c r="H12481" i="8"/>
  <c r="H12480" i="8"/>
  <c r="H12479" i="8"/>
  <c r="H12478" i="8"/>
  <c r="H12477" i="8"/>
  <c r="H12476" i="8"/>
  <c r="H12475" i="8"/>
  <c r="H12474" i="8"/>
  <c r="H12473" i="8"/>
  <c r="H12472" i="8"/>
  <c r="H12471" i="8"/>
  <c r="H12470" i="8"/>
  <c r="H12469" i="8"/>
  <c r="H12468" i="8"/>
  <c r="H12467" i="8"/>
  <c r="H12466" i="8"/>
  <c r="H12465" i="8"/>
  <c r="H12464" i="8"/>
  <c r="H12463" i="8"/>
  <c r="H12462" i="8"/>
  <c r="H12461" i="8"/>
  <c r="H12460" i="8"/>
  <c r="H12459" i="8"/>
  <c r="H12458" i="8"/>
  <c r="H12457" i="8"/>
  <c r="H12456" i="8"/>
  <c r="H12455" i="8"/>
  <c r="H12454" i="8"/>
  <c r="H12453" i="8"/>
  <c r="H12452" i="8"/>
  <c r="H12451" i="8"/>
  <c r="H12450" i="8"/>
  <c r="H12449" i="8"/>
  <c r="H12448" i="8"/>
  <c r="H12447" i="8"/>
  <c r="H12446" i="8"/>
  <c r="H12445" i="8"/>
  <c r="H12444" i="8"/>
  <c r="H12443" i="8"/>
  <c r="H12442" i="8"/>
  <c r="H12441" i="8"/>
  <c r="H12440" i="8"/>
  <c r="H12439" i="8"/>
  <c r="H12438" i="8"/>
  <c r="H12437" i="8"/>
  <c r="H12436" i="8"/>
  <c r="H12435" i="8"/>
  <c r="H12434" i="8"/>
  <c r="H12433" i="8"/>
  <c r="H12432" i="8"/>
  <c r="H12431" i="8"/>
  <c r="H12430" i="8"/>
  <c r="H12429" i="8"/>
  <c r="H12428" i="8"/>
  <c r="H12427" i="8"/>
  <c r="H12426" i="8"/>
  <c r="H12425" i="8"/>
  <c r="H12424" i="8"/>
  <c r="H12423" i="8"/>
  <c r="H12422" i="8"/>
  <c r="H12421" i="8"/>
  <c r="H12420" i="8"/>
  <c r="H12419" i="8"/>
  <c r="H12418" i="8"/>
  <c r="H12417" i="8"/>
  <c r="H12416" i="8"/>
  <c r="H12415" i="8"/>
  <c r="H12414" i="8"/>
  <c r="H12413" i="8"/>
  <c r="H12412" i="8"/>
  <c r="H12411" i="8"/>
  <c r="H12410" i="8"/>
  <c r="H12409" i="8"/>
  <c r="H12408" i="8"/>
  <c r="H12407" i="8"/>
  <c r="H12406" i="8"/>
  <c r="H12405" i="8"/>
  <c r="H12404" i="8"/>
  <c r="H12403" i="8"/>
  <c r="H12402" i="8"/>
  <c r="H12401" i="8"/>
  <c r="H12400" i="8"/>
  <c r="H12399" i="8"/>
  <c r="H12398" i="8"/>
  <c r="H12397" i="8"/>
  <c r="H12396" i="8"/>
  <c r="H12395" i="8"/>
  <c r="H12394" i="8"/>
  <c r="H12393" i="8"/>
  <c r="H12392" i="8"/>
  <c r="H12391" i="8"/>
  <c r="H12390" i="8"/>
  <c r="H12389" i="8"/>
  <c r="H12388" i="8"/>
  <c r="H12387" i="8"/>
  <c r="H12386" i="8"/>
  <c r="H12385" i="8"/>
  <c r="H12384" i="8"/>
  <c r="H12383" i="8"/>
  <c r="H12382" i="8"/>
  <c r="H12381" i="8"/>
  <c r="H12380" i="8"/>
  <c r="H12379" i="8"/>
  <c r="H12378" i="8"/>
  <c r="H12377" i="8"/>
  <c r="H12376" i="8"/>
  <c r="H12375" i="8"/>
  <c r="H12374" i="8"/>
  <c r="H12373" i="8"/>
  <c r="H12372" i="8"/>
  <c r="H12371" i="8"/>
  <c r="H12370" i="8"/>
  <c r="H12369" i="8"/>
  <c r="H12368" i="8"/>
  <c r="H12367" i="8"/>
  <c r="H12366" i="8"/>
  <c r="H12365" i="8"/>
  <c r="H12364" i="8"/>
  <c r="H12363" i="8"/>
  <c r="H12362" i="8"/>
  <c r="H12361" i="8"/>
  <c r="H12360" i="8"/>
  <c r="H12359" i="8"/>
  <c r="H12358" i="8"/>
  <c r="H12357" i="8"/>
  <c r="H12356" i="8"/>
  <c r="H12355" i="8"/>
  <c r="H12354" i="8"/>
  <c r="H12353" i="8"/>
  <c r="H12352" i="8"/>
  <c r="H12351" i="8"/>
  <c r="H12350" i="8"/>
  <c r="H12349" i="8"/>
  <c r="H12348" i="8"/>
  <c r="H12347" i="8"/>
  <c r="H12346" i="8"/>
  <c r="H12345" i="8"/>
  <c r="H12344" i="8"/>
  <c r="H12343" i="8"/>
  <c r="H12342" i="8"/>
  <c r="H12341" i="8"/>
  <c r="H12340" i="8"/>
  <c r="H12339" i="8"/>
  <c r="H12338" i="8"/>
  <c r="H12337" i="8"/>
  <c r="H12336" i="8"/>
  <c r="H12335" i="8"/>
  <c r="H12334" i="8"/>
  <c r="H12333" i="8"/>
  <c r="H12332" i="8"/>
  <c r="H12331" i="8"/>
  <c r="H12330" i="8"/>
  <c r="H12329" i="8"/>
  <c r="H12328" i="8"/>
  <c r="H12327" i="8"/>
  <c r="H12326" i="8"/>
  <c r="H12325" i="8"/>
  <c r="H12324" i="8"/>
  <c r="H12323" i="8"/>
  <c r="H12322" i="8"/>
  <c r="H12321" i="8"/>
  <c r="H12320" i="8"/>
  <c r="H12319" i="8"/>
  <c r="H12318" i="8"/>
  <c r="H12317" i="8"/>
  <c r="H12316" i="8"/>
  <c r="H12315" i="8"/>
  <c r="H12314" i="8"/>
  <c r="H12313" i="8"/>
  <c r="H12312" i="8"/>
  <c r="H12311" i="8"/>
  <c r="H12310" i="8"/>
  <c r="H12309" i="8"/>
  <c r="H12308" i="8"/>
  <c r="H12307" i="8"/>
  <c r="H12306" i="8"/>
  <c r="H12305" i="8"/>
  <c r="H12304" i="8"/>
  <c r="H12303" i="8"/>
  <c r="H12302" i="8"/>
  <c r="H12301" i="8"/>
  <c r="H12300" i="8"/>
  <c r="H12299" i="8"/>
  <c r="H12298" i="8"/>
  <c r="H12297" i="8"/>
  <c r="H12296" i="8"/>
  <c r="H12295" i="8"/>
  <c r="H12294" i="8"/>
  <c r="H12293" i="8"/>
  <c r="H12292" i="8"/>
  <c r="H12291" i="8"/>
  <c r="H12290" i="8"/>
  <c r="H12289" i="8"/>
  <c r="H12288" i="8"/>
  <c r="H12287" i="8"/>
  <c r="H12286" i="8"/>
  <c r="H12285" i="8"/>
  <c r="H12284" i="8"/>
  <c r="H12283" i="8"/>
  <c r="H12282" i="8"/>
  <c r="H12281" i="8"/>
  <c r="H12280" i="8"/>
  <c r="H12279" i="8"/>
  <c r="H12278" i="8"/>
  <c r="H12277" i="8"/>
  <c r="H12276" i="8"/>
  <c r="H12275" i="8"/>
  <c r="H12274" i="8"/>
  <c r="H12273" i="8"/>
  <c r="H12272" i="8"/>
  <c r="H12271" i="8"/>
  <c r="H12270" i="8"/>
  <c r="H12269" i="8"/>
  <c r="H12268" i="8"/>
  <c r="H12267" i="8"/>
  <c r="H12266" i="8"/>
  <c r="H12265" i="8"/>
  <c r="H12264" i="8"/>
  <c r="H12263" i="8"/>
  <c r="H12262" i="8"/>
  <c r="H12261" i="8"/>
  <c r="H12260" i="8"/>
  <c r="H12259" i="8"/>
  <c r="H12258" i="8"/>
  <c r="H12257" i="8"/>
  <c r="H12256" i="8"/>
  <c r="H12255" i="8"/>
  <c r="H12254" i="8"/>
  <c r="H12253" i="8"/>
  <c r="H12252" i="8"/>
  <c r="H12251" i="8"/>
  <c r="H12250" i="8"/>
  <c r="H12249" i="8"/>
  <c r="H12248" i="8"/>
  <c r="H12247" i="8"/>
  <c r="H12246" i="8"/>
  <c r="H12245" i="8"/>
  <c r="H12244" i="8"/>
  <c r="H12243" i="8"/>
  <c r="H12242" i="8"/>
  <c r="H12241" i="8"/>
  <c r="H12240" i="8"/>
  <c r="H12239" i="8"/>
  <c r="H12238" i="8"/>
  <c r="H12237" i="8"/>
  <c r="H12236" i="8"/>
  <c r="H12235" i="8"/>
  <c r="H12234" i="8"/>
  <c r="H12233" i="8"/>
  <c r="H12232" i="8"/>
  <c r="H12231" i="8"/>
  <c r="H12230" i="8"/>
  <c r="H12229" i="8"/>
  <c r="H12228" i="8"/>
  <c r="H12227" i="8"/>
  <c r="H12226" i="8"/>
  <c r="H12225" i="8"/>
  <c r="H12224" i="8"/>
  <c r="H12223" i="8"/>
  <c r="H12222" i="8"/>
  <c r="H12221" i="8"/>
  <c r="H12220" i="8"/>
  <c r="H12219" i="8"/>
  <c r="H12218" i="8"/>
  <c r="H12217" i="8"/>
  <c r="H12216" i="8"/>
  <c r="H12215" i="8"/>
  <c r="H12214" i="8"/>
  <c r="H12213" i="8"/>
  <c r="H12212" i="8"/>
  <c r="H12211" i="8"/>
  <c r="H12210" i="8"/>
  <c r="H12209" i="8"/>
  <c r="H12208" i="8"/>
  <c r="H12207" i="8"/>
  <c r="H12206" i="8"/>
  <c r="H12205" i="8"/>
  <c r="H12204" i="8"/>
  <c r="H12203" i="8"/>
  <c r="H12202" i="8"/>
  <c r="H12201" i="8"/>
  <c r="H12200" i="8"/>
  <c r="H12199" i="8"/>
  <c r="H12198" i="8"/>
  <c r="H12197" i="8"/>
  <c r="H12196" i="8"/>
  <c r="H12195" i="8"/>
  <c r="H12194" i="8"/>
  <c r="H12193" i="8"/>
  <c r="H12192" i="8"/>
  <c r="H12191" i="8"/>
  <c r="H12190" i="8"/>
  <c r="H12189" i="8"/>
  <c r="H12188" i="8"/>
  <c r="H12187" i="8"/>
  <c r="H12186" i="8"/>
  <c r="H12185" i="8"/>
  <c r="H12184" i="8"/>
  <c r="H12183" i="8"/>
  <c r="H12182" i="8"/>
  <c r="H12181" i="8"/>
  <c r="H12180" i="8"/>
  <c r="H12179" i="8"/>
  <c r="H12178" i="8"/>
  <c r="H12177" i="8"/>
  <c r="H12176" i="8"/>
  <c r="H12175" i="8"/>
  <c r="H12174" i="8"/>
  <c r="H12173" i="8"/>
  <c r="H12172" i="8"/>
  <c r="H12171" i="8"/>
  <c r="H12170" i="8"/>
  <c r="H12169" i="8"/>
  <c r="H12168" i="8"/>
  <c r="H12167" i="8"/>
  <c r="H12166" i="8"/>
  <c r="H12165" i="8"/>
  <c r="H12164" i="8"/>
  <c r="H12163" i="8"/>
  <c r="H12162" i="8"/>
  <c r="H12161" i="8"/>
  <c r="H12160" i="8"/>
  <c r="H12159" i="8"/>
  <c r="H12158" i="8"/>
  <c r="H12157" i="8"/>
  <c r="H12156" i="8"/>
  <c r="H12155" i="8"/>
  <c r="H12154" i="8"/>
  <c r="H12153" i="8"/>
  <c r="H12152" i="8"/>
  <c r="H12151" i="8"/>
  <c r="H12150" i="8"/>
  <c r="H12149" i="8"/>
  <c r="H12148" i="8"/>
  <c r="H12147" i="8"/>
  <c r="H12146" i="8"/>
  <c r="H12145" i="8"/>
  <c r="H12144" i="8"/>
  <c r="H12143" i="8"/>
  <c r="H12142" i="8"/>
  <c r="H12141" i="8"/>
  <c r="H12140" i="8"/>
  <c r="H12139" i="8"/>
  <c r="H12138" i="8"/>
  <c r="H12137" i="8"/>
  <c r="H12136" i="8"/>
  <c r="H12135" i="8"/>
  <c r="H12134" i="8"/>
  <c r="H12133" i="8"/>
  <c r="H12132" i="8"/>
  <c r="H12131" i="8"/>
  <c r="H12130" i="8"/>
  <c r="H12129" i="8"/>
  <c r="H12128" i="8"/>
  <c r="H12127" i="8"/>
  <c r="H12126" i="8"/>
  <c r="H12125" i="8"/>
  <c r="H12124" i="8"/>
  <c r="H12123" i="8"/>
  <c r="H12122" i="8"/>
  <c r="H12121" i="8"/>
  <c r="H12120" i="8"/>
  <c r="H12119" i="8"/>
  <c r="H12118" i="8"/>
  <c r="H12117" i="8"/>
  <c r="H12116" i="8"/>
  <c r="H12115" i="8"/>
  <c r="H12114" i="8"/>
  <c r="H12113" i="8"/>
  <c r="H12112" i="8"/>
  <c r="H12111" i="8"/>
  <c r="H12110" i="8"/>
  <c r="H12109" i="8"/>
  <c r="H12108" i="8"/>
  <c r="H12107" i="8"/>
  <c r="H12106" i="8"/>
  <c r="H12105" i="8"/>
  <c r="H12104" i="8"/>
  <c r="H12103" i="8"/>
  <c r="H12102" i="8"/>
  <c r="H12101" i="8"/>
  <c r="H12100" i="8"/>
  <c r="H12099" i="8"/>
  <c r="H12098" i="8"/>
  <c r="H12097" i="8"/>
  <c r="H12096" i="8"/>
  <c r="H12095" i="8"/>
  <c r="H12094" i="8"/>
  <c r="H12093" i="8"/>
  <c r="H12092" i="8"/>
  <c r="H12091" i="8"/>
  <c r="H12090" i="8"/>
  <c r="H12089" i="8"/>
  <c r="H12088" i="8"/>
  <c r="H12087" i="8"/>
  <c r="H12086" i="8"/>
  <c r="H12085" i="8"/>
  <c r="H12084" i="8"/>
  <c r="H12083" i="8"/>
  <c r="H12082" i="8"/>
  <c r="H12081" i="8"/>
  <c r="H12080" i="8"/>
  <c r="H12079" i="8"/>
  <c r="H12078" i="8"/>
  <c r="H12077" i="8"/>
  <c r="H12076" i="8"/>
  <c r="H12075" i="8"/>
  <c r="H12074" i="8"/>
  <c r="H12073" i="8"/>
  <c r="H12072" i="8"/>
  <c r="H12071" i="8"/>
  <c r="H12070" i="8"/>
  <c r="H12069" i="8"/>
  <c r="H12068" i="8"/>
  <c r="H12067" i="8"/>
  <c r="H12066" i="8"/>
  <c r="H12065" i="8"/>
  <c r="H12064" i="8"/>
  <c r="H12063" i="8"/>
  <c r="H12062" i="8"/>
  <c r="H12061" i="8"/>
  <c r="H12060" i="8"/>
  <c r="H12059" i="8"/>
  <c r="H12058" i="8"/>
  <c r="H12057" i="8"/>
  <c r="H12056" i="8"/>
  <c r="H12055" i="8"/>
  <c r="H12054" i="8"/>
  <c r="H12053" i="8"/>
  <c r="H12052" i="8"/>
  <c r="H12051" i="8"/>
  <c r="H12050" i="8"/>
  <c r="H12049" i="8"/>
  <c r="H12048" i="8"/>
  <c r="H12047" i="8"/>
  <c r="H12046" i="8"/>
  <c r="H12045" i="8"/>
  <c r="H12044" i="8"/>
  <c r="H12043" i="8"/>
  <c r="H12042" i="8"/>
  <c r="H12041" i="8"/>
  <c r="H12040" i="8"/>
  <c r="H12039" i="8"/>
  <c r="H12038" i="8"/>
  <c r="H12037" i="8"/>
  <c r="H12036" i="8"/>
  <c r="H12035" i="8"/>
  <c r="H12034" i="8"/>
  <c r="H12033" i="8"/>
  <c r="H12032" i="8"/>
  <c r="H12031" i="8"/>
  <c r="H12030" i="8"/>
  <c r="H12029" i="8"/>
  <c r="H12028" i="8"/>
  <c r="H12027" i="8"/>
  <c r="H12026" i="8"/>
  <c r="H12025" i="8"/>
  <c r="H12024" i="8"/>
  <c r="H12023" i="8"/>
  <c r="H12022" i="8"/>
  <c r="H12021" i="8"/>
  <c r="H12020" i="8"/>
  <c r="H12019" i="8"/>
  <c r="H12018" i="8"/>
  <c r="H12017" i="8"/>
  <c r="H12016" i="8"/>
  <c r="H12015" i="8"/>
  <c r="H12014" i="8"/>
  <c r="H12013" i="8"/>
  <c r="H12012" i="8"/>
  <c r="H12011" i="8"/>
  <c r="H12010" i="8"/>
  <c r="H12009" i="8"/>
  <c r="H12008" i="8"/>
  <c r="H12007" i="8"/>
  <c r="H12006" i="8"/>
  <c r="H12005" i="8"/>
  <c r="H12004" i="8"/>
  <c r="H12003" i="8"/>
  <c r="H12002" i="8"/>
  <c r="H12001" i="8"/>
  <c r="H12000" i="8"/>
  <c r="H11999" i="8"/>
  <c r="H11998" i="8"/>
  <c r="H11997" i="8"/>
  <c r="H11996" i="8"/>
  <c r="H11995" i="8"/>
  <c r="H11994" i="8"/>
  <c r="H11993" i="8"/>
  <c r="H11992" i="8"/>
  <c r="H11991" i="8"/>
  <c r="H11990" i="8"/>
  <c r="H11989" i="8"/>
  <c r="H11988" i="8"/>
  <c r="H11987" i="8"/>
  <c r="H11986" i="8"/>
  <c r="H11985" i="8"/>
  <c r="H11984" i="8"/>
  <c r="H11983" i="8"/>
  <c r="H11982" i="8"/>
  <c r="H11981" i="8"/>
  <c r="H11980" i="8"/>
  <c r="H11979" i="8"/>
  <c r="H11978" i="8"/>
  <c r="H11977" i="8"/>
  <c r="H11976" i="8"/>
  <c r="H11975" i="8"/>
  <c r="H11974" i="8"/>
  <c r="H11973" i="8"/>
  <c r="H11972" i="8"/>
  <c r="H11971" i="8"/>
  <c r="H11970" i="8"/>
  <c r="H11969" i="8"/>
  <c r="H11968" i="8"/>
  <c r="H11967" i="8"/>
  <c r="H11966" i="8"/>
  <c r="H11965" i="8"/>
  <c r="H11964" i="8"/>
  <c r="H11963" i="8"/>
  <c r="H11962" i="8"/>
  <c r="H11961" i="8"/>
  <c r="H11960" i="8"/>
  <c r="H11959" i="8"/>
  <c r="H11958" i="8"/>
  <c r="H11957" i="8"/>
  <c r="H11956" i="8"/>
  <c r="H11955" i="8"/>
  <c r="H11954" i="8"/>
  <c r="H11953" i="8"/>
  <c r="H11952" i="8"/>
  <c r="H11951" i="8"/>
  <c r="H11950" i="8"/>
  <c r="H11949" i="8"/>
  <c r="H11948" i="8"/>
  <c r="H11947" i="8"/>
  <c r="H11946" i="8"/>
  <c r="H11945" i="8"/>
  <c r="H11944" i="8"/>
  <c r="H11943" i="8"/>
  <c r="H11942" i="8"/>
  <c r="H11941" i="8"/>
  <c r="H11940" i="8"/>
  <c r="H11939" i="8"/>
  <c r="H11938" i="8"/>
  <c r="H11937" i="8"/>
  <c r="H11936" i="8"/>
  <c r="H11935" i="8"/>
  <c r="H11934" i="8"/>
  <c r="H11933" i="8"/>
  <c r="H11932" i="8"/>
  <c r="H11931" i="8"/>
  <c r="H11930" i="8"/>
  <c r="H11929" i="8"/>
  <c r="H11928" i="8"/>
  <c r="H11927" i="8"/>
  <c r="H11926" i="8"/>
  <c r="H11925" i="8"/>
  <c r="H11924" i="8"/>
  <c r="H11923" i="8"/>
  <c r="H11922" i="8"/>
  <c r="H11921" i="8"/>
  <c r="H11920" i="8"/>
  <c r="H11919" i="8"/>
  <c r="H11918" i="8"/>
  <c r="H11917" i="8"/>
  <c r="H11916" i="8"/>
  <c r="H11915" i="8"/>
  <c r="H11914" i="8"/>
  <c r="H11913" i="8"/>
  <c r="H11912" i="8"/>
  <c r="H11911" i="8"/>
  <c r="H11910" i="8"/>
  <c r="H11909" i="8"/>
  <c r="H11908" i="8"/>
  <c r="H11907" i="8"/>
  <c r="H11906" i="8"/>
  <c r="H11905" i="8"/>
  <c r="H11904" i="8"/>
  <c r="H11903" i="8"/>
  <c r="H11902" i="8"/>
  <c r="H11901" i="8"/>
  <c r="H11900" i="8"/>
  <c r="H11899" i="8"/>
  <c r="H11898" i="8"/>
  <c r="H11897" i="8"/>
  <c r="H11896" i="8"/>
  <c r="H11895" i="8"/>
  <c r="H11894" i="8"/>
  <c r="H11893" i="8"/>
  <c r="H11892" i="8"/>
  <c r="H11891" i="8"/>
  <c r="H11890" i="8"/>
  <c r="H11889" i="8"/>
  <c r="H11888" i="8"/>
  <c r="H11887" i="8"/>
  <c r="H11886" i="8"/>
  <c r="H11885" i="8"/>
  <c r="H11884" i="8"/>
  <c r="H11883" i="8"/>
  <c r="H11882" i="8"/>
  <c r="H11881" i="8"/>
  <c r="H11880" i="8"/>
  <c r="H11879" i="8"/>
  <c r="H11878" i="8"/>
  <c r="H11877" i="8"/>
  <c r="H11876" i="8"/>
  <c r="H11875" i="8"/>
  <c r="H11874" i="8"/>
  <c r="H11873" i="8"/>
  <c r="H11872" i="8"/>
  <c r="H11871" i="8"/>
  <c r="H11870" i="8"/>
  <c r="H11869" i="8"/>
  <c r="H11868" i="8"/>
  <c r="H11867" i="8"/>
  <c r="H11866" i="8"/>
  <c r="H11865" i="8"/>
  <c r="H11864" i="8"/>
  <c r="H11863" i="8"/>
  <c r="H11862" i="8"/>
  <c r="H11861" i="8"/>
  <c r="H11860" i="8"/>
  <c r="H11859" i="8"/>
  <c r="H11858" i="8"/>
  <c r="H11857" i="8"/>
  <c r="H11856" i="8"/>
  <c r="H11855" i="8"/>
  <c r="H11854" i="8"/>
  <c r="H11853" i="8"/>
  <c r="H11852" i="8"/>
  <c r="H11851" i="8"/>
  <c r="H11850" i="8"/>
  <c r="H11849" i="8"/>
  <c r="H11848" i="8"/>
  <c r="H11847" i="8"/>
  <c r="H11846" i="8"/>
  <c r="H11845" i="8"/>
  <c r="H11844" i="8"/>
  <c r="H11843" i="8"/>
  <c r="H11842" i="8"/>
  <c r="H11841" i="8"/>
  <c r="H11840" i="8"/>
  <c r="H11839" i="8"/>
  <c r="H11838" i="8"/>
  <c r="H11837" i="8"/>
  <c r="H11836" i="8"/>
  <c r="H11835" i="8"/>
  <c r="H11834" i="8"/>
  <c r="H11833" i="8"/>
  <c r="H11832" i="8"/>
  <c r="H11831" i="8"/>
  <c r="H11830" i="8"/>
  <c r="H11829" i="8"/>
  <c r="H11828" i="8"/>
  <c r="H11827" i="8"/>
  <c r="H11826" i="8"/>
  <c r="H11825" i="8"/>
  <c r="H11824" i="8"/>
  <c r="H11823" i="8"/>
  <c r="H11822" i="8"/>
  <c r="H11821" i="8"/>
  <c r="H11820" i="8"/>
  <c r="H11819" i="8"/>
  <c r="H11818" i="8"/>
  <c r="H11817" i="8"/>
  <c r="H11816" i="8"/>
  <c r="H11815" i="8"/>
  <c r="H11814" i="8"/>
  <c r="H11813" i="8"/>
  <c r="H11812" i="8"/>
  <c r="H11811" i="8"/>
  <c r="H11810" i="8"/>
  <c r="H11809" i="8"/>
  <c r="H11808" i="8"/>
  <c r="H11807" i="8"/>
  <c r="H11806" i="8"/>
  <c r="H11805" i="8"/>
  <c r="H11804" i="8"/>
  <c r="H11803" i="8"/>
  <c r="H11802" i="8"/>
  <c r="H11801" i="8"/>
  <c r="H11800" i="8"/>
  <c r="H11799" i="8"/>
  <c r="H11798" i="8"/>
  <c r="H11797" i="8"/>
  <c r="H11796" i="8"/>
  <c r="H11795" i="8"/>
  <c r="H11794" i="8"/>
  <c r="H11793" i="8"/>
  <c r="H11792" i="8"/>
  <c r="H11791" i="8"/>
  <c r="H11790" i="8"/>
  <c r="H11789" i="8"/>
  <c r="H11788" i="8"/>
  <c r="H11787" i="8"/>
  <c r="H11786" i="8"/>
  <c r="H11785" i="8"/>
  <c r="H11784" i="8"/>
  <c r="H11783" i="8"/>
  <c r="H11782" i="8"/>
  <c r="H11781" i="8"/>
  <c r="H11780" i="8"/>
  <c r="H11779" i="8"/>
  <c r="H11778" i="8"/>
  <c r="H11777" i="8"/>
  <c r="H11776" i="8"/>
  <c r="H11775" i="8"/>
  <c r="H11774" i="8"/>
  <c r="H11773" i="8"/>
  <c r="H11772" i="8"/>
  <c r="H11771" i="8"/>
  <c r="H11770" i="8"/>
  <c r="H11769" i="8"/>
  <c r="H11768" i="8"/>
  <c r="H11767" i="8"/>
  <c r="H11766" i="8"/>
  <c r="H11765" i="8"/>
  <c r="H11764" i="8"/>
  <c r="H11763" i="8"/>
  <c r="H11762" i="8"/>
  <c r="H11761" i="8"/>
  <c r="H11760" i="8"/>
  <c r="H11759" i="8"/>
  <c r="H11758" i="8"/>
  <c r="H11757" i="8"/>
  <c r="H11756" i="8"/>
  <c r="H11755" i="8"/>
  <c r="H11754" i="8"/>
  <c r="H11753" i="8"/>
  <c r="H11752" i="8"/>
  <c r="H11751" i="8"/>
  <c r="H11750" i="8"/>
  <c r="H11749" i="8"/>
  <c r="H11748" i="8"/>
  <c r="H11747" i="8"/>
  <c r="H11746" i="8"/>
  <c r="H11745" i="8"/>
  <c r="H11744" i="8"/>
  <c r="H11743" i="8"/>
  <c r="H11742" i="8"/>
  <c r="H11741" i="8"/>
  <c r="H11740" i="8"/>
  <c r="H11739" i="8"/>
  <c r="H11738" i="8"/>
  <c r="H11737" i="8"/>
  <c r="H11736" i="8"/>
  <c r="H11735" i="8"/>
  <c r="H11734" i="8"/>
  <c r="H11733" i="8"/>
  <c r="H11732" i="8"/>
  <c r="H11731" i="8"/>
  <c r="H11730" i="8"/>
  <c r="H11729" i="8"/>
  <c r="H11728" i="8"/>
  <c r="H11727" i="8"/>
  <c r="H11726" i="8"/>
  <c r="H11725" i="8"/>
  <c r="H11724" i="8"/>
  <c r="H11723" i="8"/>
  <c r="H11722" i="8"/>
  <c r="H11721" i="8"/>
  <c r="H11720" i="8"/>
  <c r="H11719" i="8"/>
  <c r="H11718" i="8"/>
  <c r="H11717" i="8"/>
  <c r="H11716" i="8"/>
  <c r="H11715" i="8"/>
  <c r="H11714" i="8"/>
  <c r="H11713" i="8"/>
  <c r="H11712" i="8"/>
  <c r="H11711" i="8"/>
  <c r="H11710" i="8"/>
  <c r="H11709" i="8"/>
  <c r="H11708" i="8"/>
  <c r="H11707" i="8"/>
  <c r="H11706" i="8"/>
  <c r="H11705" i="8"/>
  <c r="H11704" i="8"/>
  <c r="H11703" i="8"/>
  <c r="H11702" i="8"/>
  <c r="H11701" i="8"/>
  <c r="H11700" i="8"/>
  <c r="H11699" i="8"/>
  <c r="H11698" i="8"/>
  <c r="H11697" i="8"/>
  <c r="H11696" i="8"/>
  <c r="H11695" i="8"/>
  <c r="H11694" i="8"/>
  <c r="H11693" i="8"/>
  <c r="H11692" i="8"/>
  <c r="H11691" i="8"/>
  <c r="H11690" i="8"/>
  <c r="H11689" i="8"/>
  <c r="H11688" i="8"/>
  <c r="H11687" i="8"/>
  <c r="H11686" i="8"/>
  <c r="H11685" i="8"/>
  <c r="H11684" i="8"/>
  <c r="H11683" i="8"/>
  <c r="H11682" i="8"/>
  <c r="H11681" i="8"/>
  <c r="H11680" i="8"/>
  <c r="H11679" i="8"/>
  <c r="H11678" i="8"/>
  <c r="H11677" i="8"/>
  <c r="H11676" i="8"/>
  <c r="H11675" i="8"/>
  <c r="H11674" i="8"/>
  <c r="H11673" i="8"/>
  <c r="H11672" i="8"/>
  <c r="H11671" i="8"/>
  <c r="H11670" i="8"/>
  <c r="H11669" i="8"/>
  <c r="H11668" i="8"/>
  <c r="H11667" i="8"/>
  <c r="H11666" i="8"/>
  <c r="H11665" i="8"/>
  <c r="H11664" i="8"/>
  <c r="H11663" i="8"/>
  <c r="H11662" i="8"/>
  <c r="H11661" i="8"/>
  <c r="H11660" i="8"/>
  <c r="H11659" i="8"/>
  <c r="H11658" i="8"/>
  <c r="H11657" i="8"/>
  <c r="H11656" i="8"/>
  <c r="H11655" i="8"/>
  <c r="H11654" i="8"/>
  <c r="H11653" i="8"/>
  <c r="H11652" i="8"/>
  <c r="H11651" i="8"/>
  <c r="H11650" i="8"/>
  <c r="H11649" i="8"/>
  <c r="H11648" i="8"/>
  <c r="H11647" i="8"/>
  <c r="H11646" i="8"/>
  <c r="H11645" i="8"/>
  <c r="H11644" i="8"/>
  <c r="H11643" i="8"/>
  <c r="H11642" i="8"/>
  <c r="H11641" i="8"/>
  <c r="H11640" i="8"/>
  <c r="H11639" i="8"/>
  <c r="H11638" i="8"/>
  <c r="H11637" i="8"/>
  <c r="H11635" i="8"/>
  <c r="H11634" i="8"/>
  <c r="H11633" i="8"/>
  <c r="H11632" i="8"/>
  <c r="H11631" i="8"/>
  <c r="H11630" i="8"/>
  <c r="H11629" i="8"/>
  <c r="H11628" i="8"/>
  <c r="H11627" i="8"/>
  <c r="H11626" i="8"/>
  <c r="H11625" i="8"/>
  <c r="H11624" i="8"/>
  <c r="H11622" i="8"/>
  <c r="H11621" i="8"/>
  <c r="H11620" i="8"/>
  <c r="H11619" i="8"/>
  <c r="H11618" i="8"/>
  <c r="H11617" i="8"/>
  <c r="H11616" i="8"/>
  <c r="H11615" i="8"/>
  <c r="H11614" i="8"/>
  <c r="H11613" i="8"/>
  <c r="H11612" i="8"/>
  <c r="H11611" i="8"/>
  <c r="H11610" i="8"/>
  <c r="H11608" i="8"/>
  <c r="H11607" i="8"/>
  <c r="H11606" i="8"/>
  <c r="H11605" i="8"/>
  <c r="H11604" i="8"/>
  <c r="H11603" i="8"/>
  <c r="H11602" i="8"/>
  <c r="H11601" i="8"/>
  <c r="H11600" i="8"/>
  <c r="H11599" i="8"/>
  <c r="H11598" i="8"/>
  <c r="H11597" i="8"/>
  <c r="H11596" i="8"/>
  <c r="H11595" i="8"/>
  <c r="H11594" i="8"/>
  <c r="H11593" i="8"/>
  <c r="H11592" i="8"/>
  <c r="H11590" i="8"/>
  <c r="H11589" i="8"/>
  <c r="H11588" i="8"/>
  <c r="H11587" i="8"/>
  <c r="H11586" i="8"/>
  <c r="H11585" i="8"/>
  <c r="H11584" i="8"/>
  <c r="H11583" i="8"/>
  <c r="H11582" i="8"/>
  <c r="H11581" i="8"/>
  <c r="H11579" i="8"/>
  <c r="H11578" i="8"/>
  <c r="H11577" i="8"/>
  <c r="H11576" i="8"/>
  <c r="H11575" i="8"/>
  <c r="H11574" i="8"/>
  <c r="H11573" i="8"/>
  <c r="H11572" i="8"/>
  <c r="H11571" i="8"/>
  <c r="H11570" i="8"/>
  <c r="H11569" i="8"/>
  <c r="H11568" i="8"/>
  <c r="H11566" i="8"/>
  <c r="H11565" i="8"/>
  <c r="H11564" i="8"/>
  <c r="H11563" i="8"/>
  <c r="H11562" i="8"/>
  <c r="H11561" i="8"/>
  <c r="H11560" i="8"/>
  <c r="H11559" i="8"/>
  <c r="H11558" i="8"/>
  <c r="H11557" i="8"/>
  <c r="H11556" i="8"/>
  <c r="H11554" i="8"/>
  <c r="H11553" i="8"/>
  <c r="H11552" i="8"/>
  <c r="H11551" i="8"/>
  <c r="H11550" i="8"/>
  <c r="H11549" i="8"/>
  <c r="H11548" i="8"/>
  <c r="H11547" i="8"/>
  <c r="H11545" i="8"/>
  <c r="H11544" i="8"/>
  <c r="H11543" i="8"/>
  <c r="H11542" i="8"/>
  <c r="H11541" i="8"/>
  <c r="H11540" i="8"/>
  <c r="H11539" i="8"/>
  <c r="H11538" i="8"/>
  <c r="H11537" i="8"/>
  <c r="H11536" i="8"/>
  <c r="H11535" i="8"/>
  <c r="H11534" i="8"/>
  <c r="H11533" i="8"/>
  <c r="H11532" i="8"/>
  <c r="H11531" i="8"/>
  <c r="H11530" i="8"/>
  <c r="H11529" i="8"/>
  <c r="H11527" i="8"/>
  <c r="H11526" i="8"/>
  <c r="H11525" i="8"/>
  <c r="H11524" i="8"/>
  <c r="H11523" i="8"/>
  <c r="H11522" i="8"/>
  <c r="H11521" i="8"/>
  <c r="H11520" i="8"/>
  <c r="H11519" i="8"/>
  <c r="H11517" i="8"/>
  <c r="H11516" i="8"/>
  <c r="H11515" i="8"/>
  <c r="H11514" i="8"/>
  <c r="H11513" i="8"/>
  <c r="H11512" i="8"/>
  <c r="H11511" i="8"/>
  <c r="H11510" i="8"/>
  <c r="H11509" i="8"/>
  <c r="H11508" i="8"/>
  <c r="H11507" i="8"/>
  <c r="H11505" i="8"/>
  <c r="H11504" i="8"/>
  <c r="H11503" i="8"/>
  <c r="H11502" i="8"/>
  <c r="H11501" i="8"/>
  <c r="H11500" i="8"/>
  <c r="H11499" i="8"/>
  <c r="H11498" i="8"/>
  <c r="H11497" i="8"/>
  <c r="H11495" i="8"/>
  <c r="H11494" i="8"/>
  <c r="H11493" i="8"/>
  <c r="H11492" i="8"/>
  <c r="H11491" i="8"/>
  <c r="H11490" i="8"/>
  <c r="H11489" i="8"/>
  <c r="H11488" i="8"/>
  <c r="H11487" i="8"/>
  <c r="H11486" i="8"/>
  <c r="H11485" i="8"/>
  <c r="H11484" i="8"/>
  <c r="H11483" i="8"/>
  <c r="H11482" i="8"/>
  <c r="H11481" i="8"/>
  <c r="H11480" i="8"/>
  <c r="H11479" i="8"/>
  <c r="H11477" i="8"/>
  <c r="H11476" i="8"/>
  <c r="H11475" i="8"/>
  <c r="H11474" i="8"/>
  <c r="H11473" i="8"/>
  <c r="H11472" i="8"/>
  <c r="H11471" i="8"/>
  <c r="H11470" i="8"/>
  <c r="H11469" i="8"/>
  <c r="H11468" i="8"/>
  <c r="H11467" i="8"/>
  <c r="H11466" i="8"/>
  <c r="H11465" i="8"/>
  <c r="H11464" i="8"/>
  <c r="H11463" i="8"/>
  <c r="H11462" i="8"/>
  <c r="H11461" i="8"/>
  <c r="H11460" i="8"/>
  <c r="H11459" i="8"/>
  <c r="H11458" i="8"/>
  <c r="H11457" i="8"/>
  <c r="H11456" i="8"/>
  <c r="H11455" i="8"/>
  <c r="H11454" i="8"/>
  <c r="H11453" i="8"/>
  <c r="H11452" i="8"/>
  <c r="H11451" i="8"/>
  <c r="H11450" i="8"/>
  <c r="H11449" i="8"/>
  <c r="H11448" i="8"/>
  <c r="H11447" i="8"/>
  <c r="H11446" i="8"/>
  <c r="H11445" i="8"/>
  <c r="H11444" i="8"/>
  <c r="H11443" i="8"/>
  <c r="H11442" i="8"/>
  <c r="H11441" i="8"/>
  <c r="H11440" i="8"/>
  <c r="H11439" i="8"/>
  <c r="H11438" i="8"/>
  <c r="H11437" i="8"/>
  <c r="H11436" i="8"/>
  <c r="H11435" i="8"/>
  <c r="H11434" i="8"/>
  <c r="H11433" i="8"/>
  <c r="H11432" i="8"/>
  <c r="H11431" i="8"/>
  <c r="H11430" i="8"/>
  <c r="H11429" i="8"/>
  <c r="H11428" i="8"/>
  <c r="H11427" i="8"/>
  <c r="H11426" i="8"/>
  <c r="H11425" i="8"/>
  <c r="H11424" i="8"/>
  <c r="H11423" i="8"/>
  <c r="H11422" i="8"/>
  <c r="H11421" i="8"/>
  <c r="H11420" i="8"/>
  <c r="H11419" i="8"/>
  <c r="H11418" i="8"/>
  <c r="H11417" i="8"/>
  <c r="H11415" i="8"/>
  <c r="H11414" i="8"/>
  <c r="H11413" i="8"/>
  <c r="H11412" i="8"/>
  <c r="H11411" i="8"/>
  <c r="H11410" i="8"/>
  <c r="H11409" i="8"/>
  <c r="H11408" i="8"/>
  <c r="H11407" i="8"/>
  <c r="H11406" i="8"/>
  <c r="H11405" i="8"/>
  <c r="H11404" i="8"/>
  <c r="H11403" i="8"/>
  <c r="H11402" i="8"/>
  <c r="H11401" i="8"/>
  <c r="H11400" i="8"/>
  <c r="H11399" i="8"/>
  <c r="H11397" i="8"/>
  <c r="H11396" i="8"/>
  <c r="H11395" i="8"/>
  <c r="H11394" i="8"/>
  <c r="H11393" i="8"/>
  <c r="H11392" i="8"/>
  <c r="H11391" i="8"/>
  <c r="H11390" i="8"/>
  <c r="H11389" i="8"/>
  <c r="H11388" i="8"/>
  <c r="H11386" i="8"/>
  <c r="H11385" i="8"/>
  <c r="H11384" i="8"/>
  <c r="H11383" i="8"/>
  <c r="H11382" i="8"/>
  <c r="H11381" i="8"/>
  <c r="H11380" i="8"/>
  <c r="H11379" i="8"/>
  <c r="H11378" i="8"/>
  <c r="H11376" i="8"/>
  <c r="H11375" i="8"/>
  <c r="H11374" i="8"/>
  <c r="H11373" i="8"/>
  <c r="H11372" i="8"/>
  <c r="H11371" i="8"/>
  <c r="H11370" i="8"/>
  <c r="H11369" i="8"/>
  <c r="H11368" i="8"/>
  <c r="H11367" i="8"/>
  <c r="H11366" i="8"/>
  <c r="H11365" i="8"/>
  <c r="H11364" i="8"/>
  <c r="H11363" i="8"/>
  <c r="H11362" i="8"/>
  <c r="H11360" i="8"/>
  <c r="H11359" i="8"/>
  <c r="H11358" i="8"/>
  <c r="H11357" i="8"/>
  <c r="H11356" i="8"/>
  <c r="H11355" i="8"/>
  <c r="H11354" i="8"/>
  <c r="H11353" i="8"/>
  <c r="H11352" i="8"/>
  <c r="H11351" i="8"/>
  <c r="H11350" i="8"/>
  <c r="H11349" i="8"/>
  <c r="H11348" i="8"/>
  <c r="H11347" i="8"/>
  <c r="H11346" i="8"/>
  <c r="H11345" i="8"/>
  <c r="H11344" i="8"/>
  <c r="H11343" i="8"/>
  <c r="H11342" i="8"/>
  <c r="H11341" i="8"/>
  <c r="H11340" i="8"/>
  <c r="H11339" i="8"/>
  <c r="H11338" i="8"/>
  <c r="H11337" i="8"/>
  <c r="H11336" i="8"/>
  <c r="H11335" i="8"/>
  <c r="H11334" i="8"/>
  <c r="H11333" i="8"/>
  <c r="H11331" i="8"/>
  <c r="H11330" i="8"/>
  <c r="H11329" i="8"/>
  <c r="H11328" i="8"/>
  <c r="H11327" i="8"/>
  <c r="H11326" i="8"/>
  <c r="H11325" i="8"/>
  <c r="H11324" i="8"/>
  <c r="H11323" i="8"/>
  <c r="H11322" i="8"/>
  <c r="H11321" i="8"/>
  <c r="H11320" i="8"/>
  <c r="H11319" i="8"/>
  <c r="H11318" i="8"/>
  <c r="H11317" i="8"/>
  <c r="H11316" i="8"/>
  <c r="H11315" i="8"/>
  <c r="H11314" i="8"/>
  <c r="H11313" i="8"/>
  <c r="H11312" i="8"/>
  <c r="H11311" i="8"/>
  <c r="H11310" i="8"/>
  <c r="H11308" i="8"/>
  <c r="H11307" i="8"/>
  <c r="H11306" i="8"/>
  <c r="H11305" i="8"/>
  <c r="H11304" i="8"/>
  <c r="H11303" i="8"/>
  <c r="H11302" i="8"/>
  <c r="H11301" i="8"/>
  <c r="H11300" i="8"/>
  <c r="H11299" i="8"/>
  <c r="H11298" i="8"/>
  <c r="H11297" i="8"/>
  <c r="H11296" i="8"/>
  <c r="H11295" i="8"/>
  <c r="H11294" i="8"/>
  <c r="H11293" i="8"/>
  <c r="H11292" i="8"/>
  <c r="H11290" i="8"/>
  <c r="H11289" i="8"/>
  <c r="H11288" i="8"/>
  <c r="H11287" i="8"/>
  <c r="H11286" i="8"/>
  <c r="H11285" i="8"/>
  <c r="H11284" i="8"/>
  <c r="H11283" i="8"/>
  <c r="H11282" i="8"/>
  <c r="H11281" i="8"/>
  <c r="H11280" i="8"/>
  <c r="H11279" i="8"/>
  <c r="H11278" i="8"/>
  <c r="H11277" i="8"/>
  <c r="H11276" i="8"/>
  <c r="H11275" i="8"/>
  <c r="H11274" i="8"/>
  <c r="H11273" i="8"/>
  <c r="H11272" i="8"/>
  <c r="H11271" i="8"/>
  <c r="H11270" i="8"/>
  <c r="H11268" i="8"/>
  <c r="H11267" i="8"/>
  <c r="H11266" i="8"/>
  <c r="H11265" i="8"/>
  <c r="H11264" i="8"/>
  <c r="H11263" i="8"/>
  <c r="H11262" i="8"/>
  <c r="H11261" i="8"/>
  <c r="H11260" i="8"/>
  <c r="H11259" i="8"/>
  <c r="H11258" i="8"/>
  <c r="H11257" i="8"/>
  <c r="H11256" i="8"/>
  <c r="H11254" i="8"/>
  <c r="H11253" i="8"/>
  <c r="H11252" i="8"/>
  <c r="H11251" i="8"/>
  <c r="H11250" i="8"/>
  <c r="H11249" i="8"/>
  <c r="H11248" i="8"/>
  <c r="H11247" i="8"/>
  <c r="H11246" i="8"/>
  <c r="H11245" i="8"/>
  <c r="H11244" i="8"/>
  <c r="H11243" i="8"/>
  <c r="H11242" i="8"/>
  <c r="H11241" i="8"/>
  <c r="H11240" i="8"/>
  <c r="H11238" i="8"/>
  <c r="H11237" i="8"/>
  <c r="H11236" i="8"/>
  <c r="H11235" i="8"/>
  <c r="H11234" i="8"/>
  <c r="H11233" i="8"/>
  <c r="H11232" i="8"/>
  <c r="H11231" i="8"/>
  <c r="H11229" i="8"/>
  <c r="H11228" i="8"/>
  <c r="H11227" i="8"/>
  <c r="H11226" i="8"/>
  <c r="H11225" i="8"/>
  <c r="H11224" i="8"/>
  <c r="H11223" i="8"/>
  <c r="H11222" i="8"/>
  <c r="H11221" i="8"/>
  <c r="H11220" i="8"/>
  <c r="H11219" i="8"/>
  <c r="H11218" i="8"/>
  <c r="H11217" i="8"/>
  <c r="H11215" i="8"/>
  <c r="H11214" i="8"/>
  <c r="H11213" i="8"/>
  <c r="H11212" i="8"/>
  <c r="H11211" i="8"/>
  <c r="H11210" i="8"/>
  <c r="H11209" i="8"/>
  <c r="H11207" i="8"/>
  <c r="H11206" i="8"/>
  <c r="H11205" i="8"/>
  <c r="H11204" i="8"/>
  <c r="H11203" i="8"/>
  <c r="H11202" i="8"/>
  <c r="H11201" i="8"/>
  <c r="H11200" i="8"/>
  <c r="H11199" i="8"/>
  <c r="H11198" i="8"/>
  <c r="H11197" i="8"/>
  <c r="H11196" i="8"/>
  <c r="H11195" i="8"/>
  <c r="H11194" i="8"/>
  <c r="H11193" i="8"/>
  <c r="H11192" i="8"/>
  <c r="H11190" i="8"/>
  <c r="H11189" i="8"/>
  <c r="H11188" i="8"/>
  <c r="H11187" i="8"/>
  <c r="H11186" i="8"/>
  <c r="H11185" i="8"/>
  <c r="H11184" i="8"/>
  <c r="H11183" i="8"/>
  <c r="H11182" i="8"/>
  <c r="H11181" i="8"/>
  <c r="H11180" i="8"/>
  <c r="H11179" i="8"/>
  <c r="H11177" i="8"/>
  <c r="H11176" i="8"/>
  <c r="H11175" i="8"/>
  <c r="H11174" i="8"/>
  <c r="H11173" i="8"/>
  <c r="H11172" i="8"/>
  <c r="H11171" i="8"/>
  <c r="H11170" i="8"/>
  <c r="H11169" i="8"/>
  <c r="H11168" i="8"/>
  <c r="H11167" i="8"/>
  <c r="H11165" i="8"/>
  <c r="H11164" i="8"/>
  <c r="H11163" i="8"/>
  <c r="H11162" i="8"/>
  <c r="H11161" i="8"/>
  <c r="H11160" i="8"/>
  <c r="H11159" i="8"/>
  <c r="H11158" i="8"/>
  <c r="H11157" i="8"/>
  <c r="H11156" i="8"/>
  <c r="H11155" i="8"/>
  <c r="H11154" i="8"/>
  <c r="H11153" i="8"/>
  <c r="H11152" i="8"/>
  <c r="H11151" i="8"/>
  <c r="H11150" i="8"/>
  <c r="H11148" i="8"/>
  <c r="H11147" i="8"/>
  <c r="H11146" i="8"/>
  <c r="H11145" i="8"/>
  <c r="H11144" i="8"/>
  <c r="H11143" i="8"/>
  <c r="H11142" i="8"/>
  <c r="H11141" i="8"/>
  <c r="H11140" i="8"/>
  <c r="H11139" i="8"/>
  <c r="H11138" i="8"/>
  <c r="H11137" i="8"/>
  <c r="H11136" i="8"/>
  <c r="H11134" i="8"/>
  <c r="H11133" i="8"/>
  <c r="H11132" i="8"/>
  <c r="H11131" i="8"/>
  <c r="H11130" i="8"/>
  <c r="H11129" i="8"/>
  <c r="H11128" i="8"/>
  <c r="H11127" i="8"/>
  <c r="H11126" i="8"/>
  <c r="H11125" i="8"/>
  <c r="H11124" i="8"/>
  <c r="H11123" i="8"/>
  <c r="H11122" i="8"/>
  <c r="H11121" i="8"/>
  <c r="H11120" i="8"/>
  <c r="H11118" i="8"/>
  <c r="H11117" i="8"/>
  <c r="H11116" i="8"/>
  <c r="H11115" i="8"/>
  <c r="H11114" i="8"/>
  <c r="H11113" i="8"/>
  <c r="H11112" i="8"/>
  <c r="H11111" i="8"/>
  <c r="H11110" i="8"/>
  <c r="H11109" i="8"/>
  <c r="H11108" i="8"/>
  <c r="H11107" i="8"/>
  <c r="H11106" i="8"/>
  <c r="H11105" i="8"/>
  <c r="H11104" i="8"/>
  <c r="H11103" i="8"/>
  <c r="H11102" i="8"/>
  <c r="H11100" i="8"/>
  <c r="H11099" i="8"/>
  <c r="H11098" i="8"/>
  <c r="H11097" i="8"/>
  <c r="H11096" i="8"/>
  <c r="H11095" i="8"/>
  <c r="H11094" i="8"/>
  <c r="H11093" i="8"/>
  <c r="H11092" i="8"/>
  <c r="H11091" i="8"/>
  <c r="H11090" i="8"/>
  <c r="H11089" i="8"/>
  <c r="H11087" i="8"/>
  <c r="H11086" i="8"/>
  <c r="H11085" i="8"/>
  <c r="H11084" i="8"/>
  <c r="H11083" i="8"/>
  <c r="H11082" i="8"/>
  <c r="H11081" i="8"/>
  <c r="H11080" i="8"/>
  <c r="H11079" i="8"/>
  <c r="H11078" i="8"/>
  <c r="H11077" i="8"/>
  <c r="H11075" i="8"/>
  <c r="H11074" i="8"/>
  <c r="H11073" i="8"/>
  <c r="H11072" i="8"/>
  <c r="H11071" i="8"/>
  <c r="H11070" i="8"/>
  <c r="H11069" i="8"/>
  <c r="H11068" i="8"/>
  <c r="H11067" i="8"/>
  <c r="H11066" i="8"/>
  <c r="H11064" i="8"/>
  <c r="H11063" i="8"/>
  <c r="H11062" i="8"/>
  <c r="H11061" i="8"/>
  <c r="H11060" i="8"/>
  <c r="H11059" i="8"/>
  <c r="H11058" i="8"/>
  <c r="H11057" i="8"/>
  <c r="H11056" i="8"/>
  <c r="H11055" i="8"/>
  <c r="H11053" i="8"/>
  <c r="H11052" i="8"/>
  <c r="H11051" i="8"/>
  <c r="H11050" i="8"/>
  <c r="H11049" i="8"/>
  <c r="H11048" i="8"/>
  <c r="H11047" i="8"/>
  <c r="H11046" i="8"/>
  <c r="H11045" i="8"/>
  <c r="H11044" i="8"/>
  <c r="H11042" i="8"/>
  <c r="H11041" i="8"/>
  <c r="H11040" i="8"/>
  <c r="H11039" i="8"/>
  <c r="H11038" i="8"/>
  <c r="H11037" i="8"/>
  <c r="H11036" i="8"/>
  <c r="H11034" i="8"/>
  <c r="H11033" i="8"/>
  <c r="H11032" i="8"/>
  <c r="H11031" i="8"/>
  <c r="H11030" i="8"/>
  <c r="H11029" i="8"/>
  <c r="H11027" i="8"/>
  <c r="H11026" i="8"/>
  <c r="H11025" i="8"/>
  <c r="H11024" i="8"/>
  <c r="H11023" i="8"/>
  <c r="H11022" i="8"/>
  <c r="H11021" i="8"/>
  <c r="H11020" i="8"/>
  <c r="H11019" i="8"/>
  <c r="H11018" i="8"/>
  <c r="H11017" i="8"/>
  <c r="H11016" i="8"/>
  <c r="H11015" i="8"/>
  <c r="H11014" i="8"/>
  <c r="H11013" i="8"/>
  <c r="H11012" i="8"/>
  <c r="H11010" i="8"/>
  <c r="H11009" i="8"/>
  <c r="H11008" i="8"/>
  <c r="H11007" i="8"/>
  <c r="H11006" i="8"/>
  <c r="H11005" i="8"/>
  <c r="H11004" i="8"/>
  <c r="H11003" i="8"/>
  <c r="H11002" i="8"/>
  <c r="H11001" i="8"/>
  <c r="H11000" i="8"/>
  <c r="H10999" i="8"/>
  <c r="H10998" i="8"/>
  <c r="H10997" i="8"/>
  <c r="H10995" i="8"/>
  <c r="H10994" i="8"/>
  <c r="H10993" i="8"/>
  <c r="H10992" i="8"/>
  <c r="H10991" i="8"/>
  <c r="H10990" i="8"/>
  <c r="H10989" i="8"/>
  <c r="H10988" i="8"/>
  <c r="H10987" i="8"/>
  <c r="H10986" i="8"/>
  <c r="H10985" i="8"/>
  <c r="H10984" i="8"/>
  <c r="H10982" i="8"/>
  <c r="H10981" i="8"/>
  <c r="H10980" i="8"/>
  <c r="H10979" i="8"/>
  <c r="H10978" i="8"/>
  <c r="H10977" i="8"/>
  <c r="H10976" i="8"/>
  <c r="H10975" i="8"/>
  <c r="H10974" i="8"/>
  <c r="H10973" i="8"/>
  <c r="H10972" i="8"/>
  <c r="H10971" i="8"/>
  <c r="H10970" i="8"/>
  <c r="H10969" i="8"/>
  <c r="H10968" i="8"/>
  <c r="H10967" i="8"/>
  <c r="H10966" i="8"/>
  <c r="H10965" i="8"/>
  <c r="H10964" i="8"/>
  <c r="H10963" i="8"/>
  <c r="H10962" i="8"/>
  <c r="H10960" i="8"/>
  <c r="H10959" i="8"/>
  <c r="H10958" i="8"/>
  <c r="H10957" i="8"/>
  <c r="H10956" i="8"/>
  <c r="H10955" i="8"/>
  <c r="H10954" i="8"/>
  <c r="H10953" i="8"/>
  <c r="H10952" i="8"/>
  <c r="H10951" i="8"/>
  <c r="H10950" i="8"/>
  <c r="H10949" i="8"/>
  <c r="H10947" i="8"/>
  <c r="H10946" i="8"/>
  <c r="H10945" i="8"/>
  <c r="H10944" i="8"/>
  <c r="H10943" i="8"/>
  <c r="H10942" i="8"/>
  <c r="H10941" i="8"/>
  <c r="H10940" i="8"/>
  <c r="H10939" i="8"/>
  <c r="H10938" i="8"/>
  <c r="H10937" i="8"/>
  <c r="H10936" i="8"/>
  <c r="H10935" i="8"/>
  <c r="H10934" i="8"/>
  <c r="H10933" i="8"/>
  <c r="H10932" i="8"/>
  <c r="H10931" i="8"/>
  <c r="H10930" i="8"/>
  <c r="H10928" i="8"/>
  <c r="H10927" i="8"/>
  <c r="H10926" i="8"/>
  <c r="H10925" i="8"/>
  <c r="H10924" i="8"/>
  <c r="H10923" i="8"/>
  <c r="H10922" i="8"/>
  <c r="H10921" i="8"/>
  <c r="H10920" i="8"/>
  <c r="H10919" i="8"/>
  <c r="H10918" i="8"/>
  <c r="H10917" i="8"/>
  <c r="H10916" i="8"/>
  <c r="H10915" i="8"/>
  <c r="H10914" i="8"/>
  <c r="H10913" i="8"/>
  <c r="H10912" i="8"/>
  <c r="H10910" i="8"/>
  <c r="H10909" i="8"/>
  <c r="H10908" i="8"/>
  <c r="H10907" i="8"/>
  <c r="H10906" i="8"/>
  <c r="H10905" i="8"/>
  <c r="H10904" i="8"/>
  <c r="H10903" i="8"/>
  <c r="H10902" i="8"/>
  <c r="H10901" i="8"/>
  <c r="H10900" i="8"/>
  <c r="H10899" i="8"/>
  <c r="H10898" i="8"/>
  <c r="H10897" i="8"/>
  <c r="H10896" i="8"/>
  <c r="H10895" i="8"/>
  <c r="H10894" i="8"/>
  <c r="H10892" i="8"/>
  <c r="H10891" i="8"/>
  <c r="H10890" i="8"/>
  <c r="H10889" i="8"/>
  <c r="H10888" i="8"/>
  <c r="H10887" i="8"/>
  <c r="H10886" i="8"/>
  <c r="H10885" i="8"/>
  <c r="H10884" i="8"/>
  <c r="H10883" i="8"/>
  <c r="H10882" i="8"/>
  <c r="H10881" i="8"/>
  <c r="H10880" i="8"/>
  <c r="H10879" i="8"/>
  <c r="H10878" i="8"/>
  <c r="H10877" i="8"/>
  <c r="H10876" i="8"/>
  <c r="H10874" i="8"/>
  <c r="H10873" i="8"/>
  <c r="H10872" i="8"/>
  <c r="H10871" i="8"/>
  <c r="H10870" i="8"/>
  <c r="H10869" i="8"/>
  <c r="H10868" i="8"/>
  <c r="H10867" i="8"/>
  <c r="H10866" i="8"/>
  <c r="H10865" i="8"/>
  <c r="H10864" i="8"/>
  <c r="H10863" i="8"/>
  <c r="H10862" i="8"/>
  <c r="H10861" i="8"/>
  <c r="H10860" i="8"/>
  <c r="H10859" i="8"/>
  <c r="H10858" i="8"/>
  <c r="H10856" i="8"/>
  <c r="H10855" i="8"/>
  <c r="H10854" i="8"/>
  <c r="H10853" i="8"/>
  <c r="H10852" i="8"/>
  <c r="H10851" i="8"/>
  <c r="H10850" i="8"/>
  <c r="H10849" i="8"/>
  <c r="H10848" i="8"/>
  <c r="H10846" i="8"/>
  <c r="H10845" i="8"/>
  <c r="H10844" i="8"/>
  <c r="H10843" i="8"/>
  <c r="H10842" i="8"/>
  <c r="H10841" i="8"/>
  <c r="H10840" i="8"/>
  <c r="H10839" i="8"/>
  <c r="H10838" i="8"/>
  <c r="H10837" i="8"/>
  <c r="H10835" i="8"/>
  <c r="H10834" i="8"/>
  <c r="H10833" i="8"/>
  <c r="H10832" i="8"/>
  <c r="H10831" i="8"/>
  <c r="H10830" i="8"/>
  <c r="H10829" i="8"/>
  <c r="H10828" i="8"/>
  <c r="H10827" i="8"/>
  <c r="H10826" i="8"/>
  <c r="H10825" i="8"/>
  <c r="H10824" i="8"/>
  <c r="H10822" i="8"/>
  <c r="H10821" i="8"/>
  <c r="H10820" i="8"/>
  <c r="H10819" i="8"/>
  <c r="H10818" i="8"/>
  <c r="H10817" i="8"/>
  <c r="H10816" i="8"/>
  <c r="H10815" i="8"/>
  <c r="H10814" i="8"/>
  <c r="H10813" i="8"/>
  <c r="H10812" i="8"/>
  <c r="H10811" i="8"/>
  <c r="H10809" i="8"/>
  <c r="H10808" i="8"/>
  <c r="H10807" i="8"/>
  <c r="H10806" i="8"/>
  <c r="H10805" i="8"/>
  <c r="H10804" i="8"/>
  <c r="H10803" i="8"/>
  <c r="H10802" i="8"/>
  <c r="H10801" i="8"/>
  <c r="H10800" i="8"/>
  <c r="H10799" i="8"/>
  <c r="H10798" i="8"/>
  <c r="H10797" i="8"/>
  <c r="H10796" i="8"/>
  <c r="H10795" i="8"/>
  <c r="H10794" i="8"/>
  <c r="H10793" i="8"/>
  <c r="H10791" i="8"/>
  <c r="H10790" i="8"/>
  <c r="H10789" i="8"/>
  <c r="H10788" i="8"/>
  <c r="H10787" i="8"/>
  <c r="H10786" i="8"/>
  <c r="H10785" i="8"/>
  <c r="H10784" i="8"/>
  <c r="H10783" i="8"/>
  <c r="H10782" i="8"/>
  <c r="H10781" i="8"/>
  <c r="H10780" i="8"/>
  <c r="H10779" i="8"/>
  <c r="H10778" i="8"/>
  <c r="H10776" i="8"/>
  <c r="H10775" i="8"/>
  <c r="H10774" i="8"/>
  <c r="H10773" i="8"/>
  <c r="H10772" i="8"/>
  <c r="H10771" i="8"/>
  <c r="H10770" i="8"/>
  <c r="H10769" i="8"/>
  <c r="H10768" i="8"/>
  <c r="H10767" i="8"/>
  <c r="H10766" i="8"/>
  <c r="H10765" i="8"/>
  <c r="H10764" i="8"/>
  <c r="H10762" i="8"/>
  <c r="H10761" i="8"/>
  <c r="H10760" i="8"/>
  <c r="H10759" i="8"/>
  <c r="H10758" i="8"/>
  <c r="H10757" i="8"/>
  <c r="H10756" i="8"/>
  <c r="H10755" i="8"/>
  <c r="H10753" i="8"/>
  <c r="H10752" i="8"/>
  <c r="H10751" i="8"/>
  <c r="H10750" i="8"/>
  <c r="H10749" i="8"/>
  <c r="H10748" i="8"/>
  <c r="H10747" i="8"/>
  <c r="H10745" i="8"/>
  <c r="H10744" i="8"/>
  <c r="H10743" i="8"/>
  <c r="H10742" i="8"/>
  <c r="H10741" i="8"/>
  <c r="H10740" i="8"/>
  <c r="H10739" i="8"/>
  <c r="H10738" i="8"/>
  <c r="H10736" i="8"/>
  <c r="H10735" i="8"/>
  <c r="H10734" i="8"/>
  <c r="H10733" i="8"/>
  <c r="H10732" i="8"/>
  <c r="H10731" i="8"/>
  <c r="H10730" i="8"/>
  <c r="H10729" i="8"/>
  <c r="H10728" i="8"/>
  <c r="H10727" i="8"/>
  <c r="H10726" i="8"/>
  <c r="H10725" i="8"/>
  <c r="H10724" i="8"/>
  <c r="H10723" i="8"/>
  <c r="H10722" i="8"/>
  <c r="H10721" i="8"/>
  <c r="H10720" i="8"/>
  <c r="H10719" i="8"/>
  <c r="H10718" i="8"/>
  <c r="H10717" i="8"/>
  <c r="H10716" i="8"/>
  <c r="H10715" i="8"/>
  <c r="H10713" i="8"/>
  <c r="H10712" i="8"/>
  <c r="H10711" i="8"/>
  <c r="H10710" i="8"/>
  <c r="H10709" i="8"/>
  <c r="H10708" i="8"/>
  <c r="H10707" i="8"/>
  <c r="H10706" i="8"/>
  <c r="H10705" i="8"/>
  <c r="H10703" i="8"/>
  <c r="H10702" i="8"/>
  <c r="H10701" i="8"/>
  <c r="H10700" i="8"/>
  <c r="H10699" i="8"/>
  <c r="H10698" i="8"/>
  <c r="H10697" i="8"/>
  <c r="H10696" i="8"/>
  <c r="H10695" i="8"/>
  <c r="H10693" i="8"/>
  <c r="H10692" i="8"/>
  <c r="H10691" i="8"/>
  <c r="H10690" i="8"/>
  <c r="H10689" i="8"/>
  <c r="H10688" i="8"/>
  <c r="H10687" i="8"/>
  <c r="H10686" i="8"/>
  <c r="H10685" i="8"/>
  <c r="H10684" i="8"/>
  <c r="H10683" i="8"/>
  <c r="H10682" i="8"/>
  <c r="H10681" i="8"/>
  <c r="H10680" i="8"/>
  <c r="H10679" i="8"/>
  <c r="H10677" i="8"/>
  <c r="H10676" i="8"/>
  <c r="H10675" i="8"/>
  <c r="H10674" i="8"/>
  <c r="H10673" i="8"/>
  <c r="H10672" i="8"/>
  <c r="H10671" i="8"/>
  <c r="H10670" i="8"/>
  <c r="H10669" i="8"/>
  <c r="H10668" i="8"/>
  <c r="H10667" i="8"/>
  <c r="H10666" i="8"/>
  <c r="H10665" i="8"/>
  <c r="H10664" i="8"/>
  <c r="H10663" i="8"/>
  <c r="H10662" i="8"/>
  <c r="H10661" i="8"/>
  <c r="H10660" i="8"/>
  <c r="H10659" i="8"/>
  <c r="H10658" i="8"/>
  <c r="H10657" i="8"/>
  <c r="H10656" i="8"/>
  <c r="H10654" i="8"/>
  <c r="H10653" i="8"/>
  <c r="H10652" i="8"/>
  <c r="H10651" i="8"/>
  <c r="H10650" i="8"/>
  <c r="H10649" i="8"/>
  <c r="H10648" i="8"/>
  <c r="H10647" i="8"/>
  <c r="H10646" i="8"/>
  <c r="H10645" i="8"/>
  <c r="H10644" i="8"/>
  <c r="H10643" i="8"/>
  <c r="H10642" i="8"/>
  <c r="H10641" i="8"/>
  <c r="H10640" i="8"/>
  <c r="H10639" i="8"/>
  <c r="H10638" i="8"/>
  <c r="H10637" i="8"/>
  <c r="H10636" i="8"/>
  <c r="H10635" i="8"/>
  <c r="H10634" i="8"/>
  <c r="H10633" i="8"/>
  <c r="H10632" i="8"/>
  <c r="H10631" i="8"/>
  <c r="H10630" i="8"/>
  <c r="H10629" i="8"/>
  <c r="H10628" i="8"/>
  <c r="H10627" i="8"/>
  <c r="H10626" i="8"/>
  <c r="H10625" i="8"/>
  <c r="H10624" i="8"/>
  <c r="H10623" i="8"/>
  <c r="H10621" i="8"/>
  <c r="H10620" i="8"/>
  <c r="H10619" i="8"/>
  <c r="H10618" i="8"/>
  <c r="H10617" i="8"/>
  <c r="H10616" i="8"/>
  <c r="H10615" i="8"/>
  <c r="H10614" i="8"/>
  <c r="H10613" i="8"/>
  <c r="H10612" i="8"/>
  <c r="H10611" i="8"/>
  <c r="H10610" i="8"/>
  <c r="H10609" i="8"/>
  <c r="H10608" i="8"/>
  <c r="H10607" i="8"/>
  <c r="H10605" i="8"/>
  <c r="H10604" i="8"/>
  <c r="H10603" i="8"/>
  <c r="H10602" i="8"/>
  <c r="H10601" i="8"/>
  <c r="H10600" i="8"/>
  <c r="H10598" i="8"/>
  <c r="H10597" i="8"/>
  <c r="H10596" i="8"/>
  <c r="H10595" i="8"/>
  <c r="H10594" i="8"/>
  <c r="H10593" i="8"/>
  <c r="H10592" i="8"/>
  <c r="H10591" i="8"/>
  <c r="H10590" i="8"/>
  <c r="H10589" i="8"/>
  <c r="H10588" i="8"/>
  <c r="H10587" i="8"/>
  <c r="H10586" i="8"/>
  <c r="H10585" i="8"/>
  <c r="H10584" i="8"/>
  <c r="H10583" i="8"/>
  <c r="H10582" i="8"/>
  <c r="H10581" i="8"/>
  <c r="H10579" i="8"/>
  <c r="H10578" i="8"/>
  <c r="H10577" i="8"/>
  <c r="H10576" i="8"/>
  <c r="H10575" i="8"/>
  <c r="H10574" i="8"/>
  <c r="H10573" i="8"/>
  <c r="H10572" i="8"/>
  <c r="H10571" i="8"/>
  <c r="H10569" i="8"/>
  <c r="H10568" i="8"/>
  <c r="H10567" i="8"/>
  <c r="H10566" i="8"/>
  <c r="H10565" i="8"/>
  <c r="H10564" i="8"/>
  <c r="H10563" i="8"/>
  <c r="H10562" i="8"/>
  <c r="H10561" i="8"/>
  <c r="H10560" i="8"/>
  <c r="H10559" i="8"/>
  <c r="H10558" i="8"/>
  <c r="H10557" i="8"/>
  <c r="H10556" i="8"/>
  <c r="H10554" i="8"/>
  <c r="H10553" i="8"/>
  <c r="H10552" i="8"/>
  <c r="H10551" i="8"/>
  <c r="H10550" i="8"/>
  <c r="H10549" i="8"/>
  <c r="H10548" i="8"/>
  <c r="H10547" i="8"/>
  <c r="H10545" i="8"/>
  <c r="H10544" i="8"/>
  <c r="H10543" i="8"/>
  <c r="H10542" i="8"/>
  <c r="H10541" i="8"/>
  <c r="H10540" i="8"/>
  <c r="H10539" i="8"/>
  <c r="H10538" i="8"/>
  <c r="H10537" i="8"/>
  <c r="H10536" i="8"/>
  <c r="H10535" i="8"/>
  <c r="H10533" i="8"/>
  <c r="H10532" i="8"/>
  <c r="H10531" i="8"/>
  <c r="H10530" i="8"/>
  <c r="H10529" i="8"/>
  <c r="H10528" i="8"/>
  <c r="H10527" i="8"/>
  <c r="H10526" i="8"/>
  <c r="H10525" i="8"/>
  <c r="H10524" i="8"/>
  <c r="H10523" i="8"/>
  <c r="H10522" i="8"/>
  <c r="H10521" i="8"/>
  <c r="H10519" i="8"/>
  <c r="H10518" i="8"/>
  <c r="H10517" i="8"/>
  <c r="H10516" i="8"/>
  <c r="H10515" i="8"/>
  <c r="H10514" i="8"/>
  <c r="H10513" i="8"/>
  <c r="H10512" i="8"/>
  <c r="H10511" i="8"/>
  <c r="H10510" i="8"/>
  <c r="H10509" i="8"/>
  <c r="H10508" i="8"/>
  <c r="H10507" i="8"/>
  <c r="H10506" i="8"/>
  <c r="H10504" i="8"/>
  <c r="H10503" i="8"/>
  <c r="H10502" i="8"/>
  <c r="H10501" i="8"/>
  <c r="H10500" i="8"/>
  <c r="H10499" i="8"/>
  <c r="H10498" i="8"/>
  <c r="H10497" i="8"/>
  <c r="H10496" i="8"/>
  <c r="H10495" i="8"/>
  <c r="H10494" i="8"/>
  <c r="H10493" i="8"/>
  <c r="H10491" i="8"/>
  <c r="H10490" i="8"/>
  <c r="H10489" i="8"/>
  <c r="H10488" i="8"/>
  <c r="H10487" i="8"/>
  <c r="H10486" i="8"/>
  <c r="H10485" i="8"/>
  <c r="H10483" i="8"/>
  <c r="H10482" i="8"/>
  <c r="H10481" i="8"/>
  <c r="H10480" i="8"/>
  <c r="H10479" i="8"/>
  <c r="H10478" i="8"/>
  <c r="H10477" i="8"/>
  <c r="H10475" i="8"/>
  <c r="H10474" i="8"/>
  <c r="H10473" i="8"/>
  <c r="H10472" i="8"/>
  <c r="H10471" i="8"/>
  <c r="H10470" i="8"/>
  <c r="H10469" i="8"/>
  <c r="H10468" i="8"/>
  <c r="H10467" i="8"/>
  <c r="H10466" i="8"/>
  <c r="H10465" i="8"/>
  <c r="H10464" i="8"/>
  <c r="H10463" i="8"/>
  <c r="H10461" i="8"/>
  <c r="H10460" i="8"/>
  <c r="H10459" i="8"/>
  <c r="H10458" i="8"/>
  <c r="H10457" i="8"/>
  <c r="H10456" i="8"/>
  <c r="H10455" i="8"/>
  <c r="H10454" i="8"/>
  <c r="H10453" i="8"/>
  <c r="H10452" i="8"/>
  <c r="H10451" i="8"/>
  <c r="H10450" i="8"/>
  <c r="H10449" i="8"/>
  <c r="H10447" i="8"/>
  <c r="H10446" i="8"/>
  <c r="H10445" i="8"/>
  <c r="H10444" i="8"/>
  <c r="H10443" i="8"/>
  <c r="H10442" i="8"/>
  <c r="H10441" i="8"/>
  <c r="H10440" i="8"/>
  <c r="H10439" i="8"/>
  <c r="H10438" i="8"/>
  <c r="H10437" i="8"/>
  <c r="H10436" i="8"/>
  <c r="H10434" i="8"/>
  <c r="H10433" i="8"/>
  <c r="H10432" i="8"/>
  <c r="H10431" i="8"/>
  <c r="H10430" i="8"/>
  <c r="H10429" i="8"/>
  <c r="H10428" i="8"/>
  <c r="H10427" i="8"/>
  <c r="H10426" i="8"/>
  <c r="H10425" i="8"/>
  <c r="H10424" i="8"/>
  <c r="H10422" i="8"/>
  <c r="H10421" i="8"/>
  <c r="H10420" i="8"/>
  <c r="H10419" i="8"/>
  <c r="H10418" i="8"/>
  <c r="H10417" i="8"/>
  <c r="H10416" i="8"/>
  <c r="H10415" i="8"/>
  <c r="H10413" i="8"/>
  <c r="H10412" i="8"/>
  <c r="H10411" i="8"/>
  <c r="H10410" i="8"/>
  <c r="H10409" i="8"/>
  <c r="H10408" i="8"/>
  <c r="H10407" i="8"/>
  <c r="H10406" i="8"/>
  <c r="H10405" i="8"/>
  <c r="H10404" i="8"/>
  <c r="H10403" i="8"/>
  <c r="H10402" i="8"/>
  <c r="H10401" i="8"/>
  <c r="H10400" i="8"/>
  <c r="H10399" i="8"/>
  <c r="H10398" i="8"/>
  <c r="H10397" i="8"/>
  <c r="H10396" i="8"/>
  <c r="H10395" i="8"/>
  <c r="H10394" i="8"/>
  <c r="H10393" i="8"/>
  <c r="H10392" i="8"/>
  <c r="H10391" i="8"/>
  <c r="H10390" i="8"/>
  <c r="H10389" i="8"/>
  <c r="H10388" i="8"/>
  <c r="H10386" i="8"/>
  <c r="H10385" i="8"/>
  <c r="H10384" i="8"/>
  <c r="H10383" i="8"/>
  <c r="H10382" i="8"/>
  <c r="H10381" i="8"/>
  <c r="H10380" i="8"/>
  <c r="H10379" i="8"/>
  <c r="H10378" i="8"/>
  <c r="H10377" i="8"/>
  <c r="H10376" i="8"/>
  <c r="H10375" i="8"/>
  <c r="H10374" i="8"/>
  <c r="H10373" i="8"/>
  <c r="H10372" i="8"/>
  <c r="H10371" i="8"/>
  <c r="H10370" i="8"/>
  <c r="H10368" i="8"/>
  <c r="H10367" i="8"/>
  <c r="H10366" i="8"/>
  <c r="H10365" i="8"/>
  <c r="H10364" i="8"/>
  <c r="H10363" i="8"/>
  <c r="H10361" i="8"/>
  <c r="H10360" i="8"/>
  <c r="H10359" i="8"/>
  <c r="H10358" i="8"/>
  <c r="H10357" i="8"/>
  <c r="H10356" i="8"/>
  <c r="H10355" i="8"/>
  <c r="H10353" i="8"/>
  <c r="H10352" i="8"/>
  <c r="H10351" i="8"/>
  <c r="H10350" i="8"/>
  <c r="H10349" i="8"/>
  <c r="H10348" i="8"/>
  <c r="H10347" i="8"/>
  <c r="H10346" i="8"/>
  <c r="H10345" i="8"/>
  <c r="H10344" i="8"/>
  <c r="H10343" i="8"/>
  <c r="H10342" i="8"/>
  <c r="H10340" i="8"/>
  <c r="H10339" i="8"/>
  <c r="H10338" i="8"/>
  <c r="H10337" i="8"/>
  <c r="H10336" i="8"/>
  <c r="H10335" i="8"/>
  <c r="H10333" i="8"/>
  <c r="H10332" i="8"/>
  <c r="H10331" i="8"/>
  <c r="H10330" i="8"/>
  <c r="H10329" i="8"/>
  <c r="H10328" i="8"/>
  <c r="H10326" i="8"/>
  <c r="H10325" i="8"/>
  <c r="H10324" i="8"/>
  <c r="H10323" i="8"/>
  <c r="H10322" i="8"/>
  <c r="H10321" i="8"/>
  <c r="H10320" i="8"/>
  <c r="H10319" i="8"/>
  <c r="H10318" i="8"/>
  <c r="H10317" i="8"/>
  <c r="H10316" i="8"/>
  <c r="H10315" i="8"/>
  <c r="H10314" i="8"/>
  <c r="H10313" i="8"/>
  <c r="H10312" i="8"/>
  <c r="H10311" i="8"/>
  <c r="H10310" i="8"/>
  <c r="H10308" i="8"/>
  <c r="H10307" i="8"/>
  <c r="H10306" i="8"/>
  <c r="H10305" i="8"/>
  <c r="H10304" i="8"/>
  <c r="H10303" i="8"/>
  <c r="H10302" i="8"/>
  <c r="H10301" i="8"/>
  <c r="H10300" i="8"/>
  <c r="H10298" i="8"/>
  <c r="H10297" i="8"/>
  <c r="H10296" i="8"/>
  <c r="H10295" i="8"/>
  <c r="H10294" i="8"/>
  <c r="H10293" i="8"/>
  <c r="H10292" i="8"/>
  <c r="H10291" i="8"/>
  <c r="H10290" i="8"/>
  <c r="H10289" i="8"/>
  <c r="H10287" i="8"/>
  <c r="H10286" i="8"/>
  <c r="H10285" i="8"/>
  <c r="H10284" i="8"/>
  <c r="H10283" i="8"/>
  <c r="H10282" i="8"/>
  <c r="H10281" i="8"/>
  <c r="H10280" i="8"/>
  <c r="H10279" i="8"/>
  <c r="H10278" i="8"/>
  <c r="H10276" i="8"/>
  <c r="H10275" i="8"/>
  <c r="H10274" i="8"/>
  <c r="H10273" i="8"/>
  <c r="H10272" i="8"/>
  <c r="H10271" i="8"/>
  <c r="H10270" i="8"/>
  <c r="H10269" i="8"/>
  <c r="H10268" i="8"/>
  <c r="H10267" i="8"/>
  <c r="H10266" i="8"/>
  <c r="H10265" i="8"/>
  <c r="H10264" i="8"/>
  <c r="H10263" i="8"/>
  <c r="H10262" i="8"/>
  <c r="H10261" i="8"/>
  <c r="H10260" i="8"/>
  <c r="H10259" i="8"/>
  <c r="H10258" i="8"/>
  <c r="H10257" i="8"/>
  <c r="H10255" i="8"/>
  <c r="H10254" i="8"/>
  <c r="H10253" i="8"/>
  <c r="H10252" i="8"/>
  <c r="H10251" i="8"/>
  <c r="H10250" i="8"/>
  <c r="H10249" i="8"/>
  <c r="H10248" i="8"/>
  <c r="H10247" i="8"/>
  <c r="H10246" i="8"/>
  <c r="H10245" i="8"/>
  <c r="H10244" i="8"/>
  <c r="H10243" i="8"/>
  <c r="H10242" i="8"/>
  <c r="H10241" i="8"/>
  <c r="H10240" i="8"/>
  <c r="H10239" i="8"/>
  <c r="H10238" i="8"/>
  <c r="H10237" i="8"/>
  <c r="H10236" i="8"/>
  <c r="H10234" i="8"/>
  <c r="H10233" i="8"/>
  <c r="H10232" i="8"/>
  <c r="H10231" i="8"/>
  <c r="H10230" i="8"/>
  <c r="H10229" i="8"/>
  <c r="H10228" i="8"/>
  <c r="H10227" i="8"/>
  <c r="H10226" i="8"/>
  <c r="H10224" i="8"/>
  <c r="H10223" i="8"/>
  <c r="H10222" i="8"/>
  <c r="H10221" i="8"/>
  <c r="H10220" i="8"/>
  <c r="H10219" i="8"/>
  <c r="H10218" i="8"/>
  <c r="H10217" i="8"/>
  <c r="H10216" i="8"/>
  <c r="H10215" i="8"/>
  <c r="H10214" i="8"/>
  <c r="H10212" i="8"/>
  <c r="H10211" i="8"/>
  <c r="H10210" i="8"/>
  <c r="H10209" i="8"/>
  <c r="H10208" i="8"/>
  <c r="H10207" i="8"/>
  <c r="H10206" i="8"/>
  <c r="H10205" i="8"/>
  <c r="H10204" i="8"/>
  <c r="H10203" i="8"/>
  <c r="H10201" i="8"/>
  <c r="H10200" i="8"/>
  <c r="H10199" i="8"/>
  <c r="H10198" i="8"/>
  <c r="H10197" i="8"/>
  <c r="H10196" i="8"/>
  <c r="H10195" i="8"/>
  <c r="H10194" i="8"/>
  <c r="H10193" i="8"/>
  <c r="H10192" i="8"/>
  <c r="H10191" i="8"/>
  <c r="H10190" i="8"/>
  <c r="H10189" i="8"/>
  <c r="H10188" i="8"/>
  <c r="H10186" i="8"/>
  <c r="H10185" i="8"/>
  <c r="H10184" i="8"/>
  <c r="H10183" i="8"/>
  <c r="H10182" i="8"/>
  <c r="H10181" i="8"/>
  <c r="H10180" i="8"/>
  <c r="H10179" i="8"/>
  <c r="H10178" i="8"/>
  <c r="H10177" i="8"/>
  <c r="H10176" i="8"/>
  <c r="H10175" i="8"/>
  <c r="H10173" i="8"/>
  <c r="H10172" i="8"/>
  <c r="H10171" i="8"/>
  <c r="H10170" i="8"/>
  <c r="H10169" i="8"/>
  <c r="H10168" i="8"/>
  <c r="H10167" i="8"/>
  <c r="H10165" i="8"/>
  <c r="H10164" i="8"/>
  <c r="H10163" i="8"/>
  <c r="H10162" i="8"/>
  <c r="H10161" i="8"/>
  <c r="H10160" i="8"/>
  <c r="H10159" i="8"/>
  <c r="H10158" i="8"/>
  <c r="H10157" i="8"/>
  <c r="H10156" i="8"/>
  <c r="H10155" i="8"/>
  <c r="H10154" i="8"/>
  <c r="H10153" i="8"/>
  <c r="H10152" i="8"/>
  <c r="H10150" i="8"/>
  <c r="H10149" i="8"/>
  <c r="H10148" i="8"/>
  <c r="H10147" i="8"/>
  <c r="H10146" i="8"/>
  <c r="H10145" i="8"/>
  <c r="H10144" i="8"/>
  <c r="H10143" i="8"/>
  <c r="H10142" i="8"/>
  <c r="H10140" i="8"/>
  <c r="H10139" i="8"/>
  <c r="H10138" i="8"/>
  <c r="H10137" i="8"/>
  <c r="H10136" i="8"/>
  <c r="H10135" i="8"/>
  <c r="H10134" i="8"/>
  <c r="H10133" i="8"/>
  <c r="H10132" i="8"/>
  <c r="H10131" i="8"/>
  <c r="H10130" i="8"/>
  <c r="H10128" i="8"/>
  <c r="H10127" i="8"/>
  <c r="H10126" i="8"/>
  <c r="H10125" i="8"/>
  <c r="H10124" i="8"/>
  <c r="H10123" i="8"/>
  <c r="H10122" i="8"/>
  <c r="H10121" i="8"/>
  <c r="H10120" i="8"/>
  <c r="H10119" i="8"/>
  <c r="H10118" i="8"/>
  <c r="H10117" i="8"/>
  <c r="H10116" i="8"/>
  <c r="H10115" i="8"/>
  <c r="H10113" i="8"/>
  <c r="H10112" i="8"/>
  <c r="H10111" i="8"/>
  <c r="H10110" i="8"/>
  <c r="H10109" i="8"/>
  <c r="H10108" i="8"/>
  <c r="H10107" i="8"/>
  <c r="H10106" i="8"/>
  <c r="H10105" i="8"/>
  <c r="H10104" i="8"/>
  <c r="H10102" i="8"/>
  <c r="H10101" i="8"/>
  <c r="H10100" i="8"/>
  <c r="H10099" i="8"/>
  <c r="H10098" i="8"/>
  <c r="H10097" i="8"/>
  <c r="H10096" i="8"/>
  <c r="H10095" i="8"/>
  <c r="H10094" i="8"/>
  <c r="H10093" i="8"/>
  <c r="H10092" i="8"/>
  <c r="H10090" i="8"/>
  <c r="H10089" i="8"/>
  <c r="H10088" i="8"/>
  <c r="H10087" i="8"/>
  <c r="H10086" i="8"/>
  <c r="H10085" i="8"/>
  <c r="H10084" i="8"/>
  <c r="H10083" i="8"/>
  <c r="H10082" i="8"/>
  <c r="H10081" i="8"/>
  <c r="H10080" i="8"/>
  <c r="H10078" i="8"/>
  <c r="H10077" i="8"/>
  <c r="H10076" i="8"/>
  <c r="H10075" i="8"/>
  <c r="H10074" i="8"/>
  <c r="H10073" i="8"/>
  <c r="H10072" i="8"/>
  <c r="H10071" i="8"/>
  <c r="H10070" i="8"/>
  <c r="H10069" i="8"/>
  <c r="H10068" i="8"/>
  <c r="H10067" i="8"/>
  <c r="H10066" i="8"/>
  <c r="H10064" i="8"/>
  <c r="H10063" i="8"/>
  <c r="H10062" i="8"/>
  <c r="H10061" i="8"/>
  <c r="H10060" i="8"/>
  <c r="H10059" i="8"/>
  <c r="H10058" i="8"/>
  <c r="H10057" i="8"/>
  <c r="H10056" i="8"/>
  <c r="H10055" i="8"/>
  <c r="H10054" i="8"/>
  <c r="H10053" i="8"/>
  <c r="H10052" i="8"/>
  <c r="H10051" i="8"/>
  <c r="H10050" i="8"/>
  <c r="H10049" i="8"/>
  <c r="H10047" i="8"/>
  <c r="H10046" i="8"/>
  <c r="H10045" i="8"/>
  <c r="H10044" i="8"/>
  <c r="H10043" i="8"/>
  <c r="H10042" i="8"/>
  <c r="H10041" i="8"/>
  <c r="H10040" i="8"/>
  <c r="H10039" i="8"/>
  <c r="H10038" i="8"/>
  <c r="H10037" i="8"/>
  <c r="H10036" i="8"/>
  <c r="H10035" i="8"/>
  <c r="H10034" i="8"/>
  <c r="H10032" i="8"/>
  <c r="H10031" i="8"/>
  <c r="H10030" i="8"/>
  <c r="H10029" i="8"/>
  <c r="H10028" i="8"/>
  <c r="H10027" i="8"/>
  <c r="H10026" i="8"/>
  <c r="H10025" i="8"/>
  <c r="H10023" i="8"/>
  <c r="H10022" i="8"/>
  <c r="H10021" i="8"/>
  <c r="H10020" i="8"/>
  <c r="H10019" i="8"/>
  <c r="H10018" i="8"/>
  <c r="H10017" i="8"/>
  <c r="H10016" i="8"/>
  <c r="H10015" i="8"/>
  <c r="H10014" i="8"/>
  <c r="H10013" i="8"/>
  <c r="H10012" i="8"/>
  <c r="H10011" i="8"/>
  <c r="H10010" i="8"/>
  <c r="H10009" i="8"/>
  <c r="H10007" i="8"/>
  <c r="H10006" i="8"/>
  <c r="H10005" i="8"/>
  <c r="H10004" i="8"/>
  <c r="H10003" i="8"/>
  <c r="H10002" i="8"/>
  <c r="H10001" i="8"/>
  <c r="H9999" i="8"/>
  <c r="H9998" i="8"/>
  <c r="H9997" i="8"/>
  <c r="H9996" i="8"/>
  <c r="H9995" i="8"/>
  <c r="H9994" i="8"/>
  <c r="H9993" i="8"/>
  <c r="H9992" i="8"/>
  <c r="H9991" i="8"/>
  <c r="H9989" i="8"/>
  <c r="H9988" i="8"/>
  <c r="H9987" i="8"/>
  <c r="H9986" i="8"/>
  <c r="H9985" i="8"/>
  <c r="H9984" i="8"/>
  <c r="H9983" i="8"/>
  <c r="H9982" i="8"/>
  <c r="H9981" i="8"/>
  <c r="H9980" i="8"/>
  <c r="H9979" i="8"/>
  <c r="H9977" i="8"/>
  <c r="H9976" i="8"/>
  <c r="H9975" i="8"/>
  <c r="H9974" i="8"/>
  <c r="H9973" i="8"/>
  <c r="H9972" i="8"/>
  <c r="H9971" i="8"/>
  <c r="H9970" i="8"/>
  <c r="H9969" i="8"/>
  <c r="H9968" i="8"/>
  <c r="H9967" i="8"/>
  <c r="H9966" i="8"/>
  <c r="H9964" i="8"/>
  <c r="H9963" i="8"/>
  <c r="H9962" i="8"/>
  <c r="H9961" i="8"/>
  <c r="H9960" i="8"/>
  <c r="H9959" i="8"/>
  <c r="H9957" i="8"/>
  <c r="H9956" i="8"/>
  <c r="H9955" i="8"/>
  <c r="H9954" i="8"/>
  <c r="H9953" i="8"/>
  <c r="H9952" i="8"/>
  <c r="H9951" i="8"/>
  <c r="H9950" i="8"/>
  <c r="H9949" i="8"/>
  <c r="H9948" i="8"/>
  <c r="H9947" i="8"/>
  <c r="H9946" i="8"/>
  <c r="H9945" i="8"/>
  <c r="H9944" i="8"/>
  <c r="H9942" i="8"/>
  <c r="H9941" i="8"/>
  <c r="H9940" i="8"/>
  <c r="H9939" i="8"/>
  <c r="H9938" i="8"/>
  <c r="H9937" i="8"/>
  <c r="H9936" i="8"/>
  <c r="H9935" i="8"/>
  <c r="H9934" i="8"/>
  <c r="H9932" i="8"/>
  <c r="H9931" i="8"/>
  <c r="H9930" i="8"/>
  <c r="H9929" i="8"/>
  <c r="H9928" i="8"/>
  <c r="H9927" i="8"/>
  <c r="H9926" i="8"/>
  <c r="H9925" i="8"/>
  <c r="H9924" i="8"/>
  <c r="H9922" i="8"/>
  <c r="H9921" i="8"/>
  <c r="H9920" i="8"/>
  <c r="H9919" i="8"/>
  <c r="H9918" i="8"/>
  <c r="H9917" i="8"/>
  <c r="H9916" i="8"/>
  <c r="H9915" i="8"/>
  <c r="H9914" i="8"/>
  <c r="H9913" i="8"/>
  <c r="H9912" i="8"/>
  <c r="H9911" i="8"/>
  <c r="H9910" i="8"/>
  <c r="H9909" i="8"/>
  <c r="H9908" i="8"/>
  <c r="H9906" i="8"/>
  <c r="H9905" i="8"/>
  <c r="H9904" i="8"/>
  <c r="H9903" i="8"/>
  <c r="H9902" i="8"/>
  <c r="H9901" i="8"/>
  <c r="H9900" i="8"/>
  <c r="H9899" i="8"/>
  <c r="H9898" i="8"/>
  <c r="H9897" i="8"/>
  <c r="H9896" i="8"/>
  <c r="H9895" i="8"/>
  <c r="H9894" i="8"/>
  <c r="H9893" i="8"/>
  <c r="H9892" i="8"/>
  <c r="H9891" i="8"/>
  <c r="H9890" i="8"/>
  <c r="H9889" i="8"/>
  <c r="H9888" i="8"/>
  <c r="H9887" i="8"/>
  <c r="H9886" i="8"/>
  <c r="H9885" i="8"/>
  <c r="H9884" i="8"/>
  <c r="H9883" i="8"/>
  <c r="H9881" i="8"/>
  <c r="H9880" i="8"/>
  <c r="H9879" i="8"/>
  <c r="H9878" i="8"/>
  <c r="H9877" i="8"/>
  <c r="H9876" i="8"/>
  <c r="H9875" i="8"/>
  <c r="H9874" i="8"/>
  <c r="H9873" i="8"/>
  <c r="H9872" i="8"/>
  <c r="H9870" i="8"/>
  <c r="H9869" i="8"/>
  <c r="H9868" i="8"/>
  <c r="H9867" i="8"/>
  <c r="H9866" i="8"/>
  <c r="H9865" i="8"/>
  <c r="H9864" i="8"/>
  <c r="H9863" i="8"/>
  <c r="H9862" i="8"/>
  <c r="H9861" i="8"/>
  <c r="H9860" i="8"/>
  <c r="H9859" i="8"/>
  <c r="H9858" i="8"/>
  <c r="H9857" i="8"/>
  <c r="H9856" i="8"/>
  <c r="H9855" i="8"/>
  <c r="H9854" i="8"/>
  <c r="H9853" i="8"/>
  <c r="H9852" i="8"/>
  <c r="H9851" i="8"/>
  <c r="H9850" i="8"/>
  <c r="H9848" i="8"/>
  <c r="H9847" i="8"/>
  <c r="H9846" i="8"/>
  <c r="H9845" i="8"/>
  <c r="H9844" i="8"/>
  <c r="H9843" i="8"/>
  <c r="H9842" i="8"/>
  <c r="H9841" i="8"/>
  <c r="H9840" i="8"/>
  <c r="H9839" i="8"/>
  <c r="H9838" i="8"/>
  <c r="H9837" i="8"/>
  <c r="H9836" i="8"/>
  <c r="H9834" i="8"/>
  <c r="H9833" i="8"/>
  <c r="H9832" i="8"/>
  <c r="H9831" i="8"/>
  <c r="H9830" i="8"/>
  <c r="H9829" i="8"/>
  <c r="H9828" i="8"/>
  <c r="H9826" i="8"/>
  <c r="H9825" i="8"/>
  <c r="H9824" i="8"/>
  <c r="H9823" i="8"/>
  <c r="H9822" i="8"/>
  <c r="H9821" i="8"/>
  <c r="H9820" i="8"/>
  <c r="H9818" i="8"/>
  <c r="H9817" i="8"/>
  <c r="H9816" i="8"/>
  <c r="H9815" i="8"/>
  <c r="H9814" i="8"/>
  <c r="H9813" i="8"/>
  <c r="H9812" i="8"/>
  <c r="H9811" i="8"/>
  <c r="H9810" i="8"/>
  <c r="H9809" i="8"/>
  <c r="H9808" i="8"/>
  <c r="H9807" i="8"/>
  <c r="H9806" i="8"/>
  <c r="H9804" i="8"/>
  <c r="H9803" i="8"/>
  <c r="H9802" i="8"/>
  <c r="H9801" i="8"/>
  <c r="H9800" i="8"/>
  <c r="H9799" i="8"/>
  <c r="H9798" i="8"/>
  <c r="H9797" i="8"/>
  <c r="H9796" i="8"/>
  <c r="H9794" i="8"/>
  <c r="H9793" i="8"/>
  <c r="H9792" i="8"/>
  <c r="H9791" i="8"/>
  <c r="H9790" i="8"/>
  <c r="H9789" i="8"/>
  <c r="H9788" i="8"/>
  <c r="H9787" i="8"/>
  <c r="H9786" i="8"/>
  <c r="H9785" i="8"/>
  <c r="H9784" i="8"/>
  <c r="H9783" i="8"/>
  <c r="H9782" i="8"/>
  <c r="H9781" i="8"/>
  <c r="H9780" i="8"/>
  <c r="H9779" i="8"/>
  <c r="H9778" i="8"/>
  <c r="H9777" i="8"/>
  <c r="H9776" i="8"/>
  <c r="H9775" i="8"/>
  <c r="H9774" i="8"/>
  <c r="H9773" i="8"/>
  <c r="H9772" i="8"/>
  <c r="H9771" i="8"/>
  <c r="H9769" i="8"/>
  <c r="H9768" i="8"/>
  <c r="H9767" i="8"/>
  <c r="H9766" i="8"/>
  <c r="H9765" i="8"/>
  <c r="H9764" i="8"/>
  <c r="H9763" i="8"/>
  <c r="H9762" i="8"/>
  <c r="H9761" i="8"/>
  <c r="H9760" i="8"/>
  <c r="H9759" i="8"/>
  <c r="H9758" i="8"/>
  <c r="H9757" i="8"/>
  <c r="H9756" i="8"/>
  <c r="H9755" i="8"/>
  <c r="H9754" i="8"/>
  <c r="H9753" i="8"/>
  <c r="H9752" i="8"/>
  <c r="H9751" i="8"/>
  <c r="H9750" i="8"/>
  <c r="H9749" i="8"/>
  <c r="H9748" i="8"/>
  <c r="H9747" i="8"/>
  <c r="H9746" i="8"/>
  <c r="H9745" i="8"/>
  <c r="H9744" i="8"/>
  <c r="H9742" i="8"/>
  <c r="H9741" i="8"/>
  <c r="H9740" i="8"/>
  <c r="H9739" i="8"/>
  <c r="H9738" i="8"/>
  <c r="H9737" i="8"/>
  <c r="H9736" i="8"/>
  <c r="H9735" i="8"/>
  <c r="H9733" i="8"/>
  <c r="H9732" i="8"/>
  <c r="H9731" i="8"/>
  <c r="H9730" i="8"/>
  <c r="H9729" i="8"/>
  <c r="H9728" i="8"/>
  <c r="H9727" i="8"/>
  <c r="H9726" i="8"/>
  <c r="H9725" i="8"/>
  <c r="H9723" i="8"/>
  <c r="H9722" i="8"/>
  <c r="H9721" i="8"/>
  <c r="H9720" i="8"/>
  <c r="H9719" i="8"/>
  <c r="H9718" i="8"/>
  <c r="H9717" i="8"/>
  <c r="H9716" i="8"/>
  <c r="H9715" i="8"/>
  <c r="H9714" i="8"/>
  <c r="H9712" i="8"/>
  <c r="H9711" i="8"/>
  <c r="H9710" i="8"/>
  <c r="H9709" i="8"/>
  <c r="H9708" i="8"/>
  <c r="H9707" i="8"/>
  <c r="H9706" i="8"/>
  <c r="H9705" i="8"/>
  <c r="H9704" i="8"/>
  <c r="H9703" i="8"/>
  <c r="H9702" i="8"/>
  <c r="H9701" i="8"/>
  <c r="H9699" i="8"/>
  <c r="H9698" i="8"/>
  <c r="H9697" i="8"/>
  <c r="H9696" i="8"/>
  <c r="H9695" i="8"/>
  <c r="H9694" i="8"/>
  <c r="H9693" i="8"/>
  <c r="H9692" i="8"/>
  <c r="H9691" i="8"/>
  <c r="H9690" i="8"/>
  <c r="H9689" i="8"/>
  <c r="H9688" i="8"/>
  <c r="H9687" i="8"/>
  <c r="H9686" i="8"/>
  <c r="H9685" i="8"/>
  <c r="H9684" i="8"/>
  <c r="H9682" i="8"/>
  <c r="H9681" i="8"/>
  <c r="H9680" i="8"/>
  <c r="H9679" i="8"/>
  <c r="H9678" i="8"/>
  <c r="H9677" i="8"/>
  <c r="H9676" i="8"/>
  <c r="H9675" i="8"/>
  <c r="H9674" i="8"/>
  <c r="H9673" i="8"/>
  <c r="H9672" i="8"/>
  <c r="H9671" i="8"/>
  <c r="H9670" i="8"/>
  <c r="H9669" i="8"/>
  <c r="H9668" i="8"/>
  <c r="H9667" i="8"/>
  <c r="H9666" i="8"/>
  <c r="H9664" i="8"/>
  <c r="H9663" i="8"/>
  <c r="H9662" i="8"/>
  <c r="H9661" i="8"/>
  <c r="H9660" i="8"/>
  <c r="H9659" i="8"/>
  <c r="H9658" i="8"/>
  <c r="H9657" i="8"/>
  <c r="H9656" i="8"/>
  <c r="H9655" i="8"/>
  <c r="H9654" i="8"/>
  <c r="H9652" i="8"/>
  <c r="H9651" i="8"/>
  <c r="H9650" i="8"/>
  <c r="H9649" i="8"/>
  <c r="H9648" i="8"/>
  <c r="H9647" i="8"/>
  <c r="H9646" i="8"/>
  <c r="H9645" i="8"/>
  <c r="H9644" i="8"/>
  <c r="H9643" i="8"/>
  <c r="H9642" i="8"/>
  <c r="H9641" i="8"/>
  <c r="H9640" i="8"/>
  <c r="H9638" i="8"/>
  <c r="H9637" i="8"/>
  <c r="H9636" i="8"/>
  <c r="H9635" i="8"/>
  <c r="H9634" i="8"/>
  <c r="H9633" i="8"/>
  <c r="H9632" i="8"/>
  <c r="H9631" i="8"/>
  <c r="H9630" i="8"/>
  <c r="H9629" i="8"/>
  <c r="H9628" i="8"/>
  <c r="H9627" i="8"/>
  <c r="H9626" i="8"/>
  <c r="H9625" i="8"/>
  <c r="H9624" i="8"/>
  <c r="H9623" i="8"/>
  <c r="H9622" i="8"/>
  <c r="H9621" i="8"/>
  <c r="H9620" i="8"/>
  <c r="H9619" i="8"/>
  <c r="H9618" i="8"/>
  <c r="H9617" i="8"/>
  <c r="H9616" i="8"/>
  <c r="H9615" i="8"/>
  <c r="H9614" i="8"/>
  <c r="H9613" i="8"/>
  <c r="H9612" i="8"/>
  <c r="H9611" i="8"/>
  <c r="H9610" i="8"/>
  <c r="H9608" i="8"/>
  <c r="H9607" i="8"/>
  <c r="H9606" i="8"/>
  <c r="H9605" i="8"/>
  <c r="H9604" i="8"/>
  <c r="H9603" i="8"/>
  <c r="H9602" i="8"/>
  <c r="H9601" i="8"/>
  <c r="H9600" i="8"/>
  <c r="H9598" i="8"/>
  <c r="H9597" i="8"/>
  <c r="H9596" i="8"/>
  <c r="H9595" i="8"/>
  <c r="H9594" i="8"/>
  <c r="H9593" i="8"/>
  <c r="H9592" i="8"/>
  <c r="H9591" i="8"/>
  <c r="H9590" i="8"/>
  <c r="H9589" i="8"/>
  <c r="H9587" i="8"/>
  <c r="H9586" i="8"/>
  <c r="H9585" i="8"/>
  <c r="H9584" i="8"/>
  <c r="H9583" i="8"/>
  <c r="H9582" i="8"/>
  <c r="H9581" i="8"/>
  <c r="H9580" i="8"/>
  <c r="H9579" i="8"/>
  <c r="H9578" i="8"/>
  <c r="H9577" i="8"/>
  <c r="H9576" i="8"/>
  <c r="H9575" i="8"/>
  <c r="H9573" i="8"/>
  <c r="H9572" i="8"/>
  <c r="H9571" i="8"/>
  <c r="H9570" i="8"/>
  <c r="H9569" i="8"/>
  <c r="H9568" i="8"/>
  <c r="H9567" i="8"/>
  <c r="H9566" i="8"/>
  <c r="H9565" i="8"/>
  <c r="H9563" i="8"/>
  <c r="H9562" i="8"/>
  <c r="H9561" i="8"/>
  <c r="H9560" i="8"/>
  <c r="H9559" i="8"/>
  <c r="H9558" i="8"/>
  <c r="H9557" i="8"/>
  <c r="H9556" i="8"/>
  <c r="H9555" i="8"/>
  <c r="H9554" i="8"/>
  <c r="H9553" i="8"/>
  <c r="H9552" i="8"/>
  <c r="H9551" i="8"/>
  <c r="H9549" i="8"/>
  <c r="H9548" i="8"/>
  <c r="H9547" i="8"/>
  <c r="H9546" i="8"/>
  <c r="H9545" i="8"/>
  <c r="H9544" i="8"/>
  <c r="H9543" i="8"/>
  <c r="H9542" i="8"/>
  <c r="H9541" i="8"/>
  <c r="H9539" i="8"/>
  <c r="H9538" i="8"/>
  <c r="H9537" i="8"/>
  <c r="H9536" i="8"/>
  <c r="H9535" i="8"/>
  <c r="H9534" i="8"/>
  <c r="H9533" i="8"/>
  <c r="H9532" i="8"/>
  <c r="H9531" i="8"/>
  <c r="H9530" i="8"/>
  <c r="H9529" i="8"/>
  <c r="H9528" i="8"/>
  <c r="H9527" i="8"/>
  <c r="H9526" i="8"/>
  <c r="H9525" i="8"/>
  <c r="H9523" i="8"/>
  <c r="H9522" i="8"/>
  <c r="H9521" i="8"/>
  <c r="H9520" i="8"/>
  <c r="H9519" i="8"/>
  <c r="H9518" i="8"/>
  <c r="H9517" i="8"/>
  <c r="H9516" i="8"/>
  <c r="H9515" i="8"/>
  <c r="H9514" i="8"/>
  <c r="H9513" i="8"/>
  <c r="H9512" i="8"/>
  <c r="H9511" i="8"/>
  <c r="H9510" i="8"/>
  <c r="H9509" i="8"/>
  <c r="H9508" i="8"/>
  <c r="H9507" i="8"/>
  <c r="H9505" i="8"/>
  <c r="H9504" i="8"/>
  <c r="H9503" i="8"/>
  <c r="H9502" i="8"/>
  <c r="H9501" i="8"/>
  <c r="H9500" i="8"/>
  <c r="H9499" i="8"/>
  <c r="H9498" i="8"/>
  <c r="H9497" i="8"/>
  <c r="H9496" i="8"/>
  <c r="H9495" i="8"/>
  <c r="H9494" i="8"/>
  <c r="H9493" i="8"/>
  <c r="H9492" i="8"/>
  <c r="H9491" i="8"/>
  <c r="H9490" i="8"/>
  <c r="H9489" i="8"/>
  <c r="H9488" i="8"/>
  <c r="H9487" i="8"/>
  <c r="H9486" i="8"/>
  <c r="H9485" i="8"/>
  <c r="H9484" i="8"/>
  <c r="H9483" i="8"/>
  <c r="H9482" i="8"/>
  <c r="H9480" i="8"/>
  <c r="H9479" i="8"/>
  <c r="H9478" i="8"/>
  <c r="H9477" i="8"/>
  <c r="H9476" i="8"/>
  <c r="H9475" i="8"/>
  <c r="H9474" i="8"/>
  <c r="H9472" i="8"/>
  <c r="H9471" i="8"/>
  <c r="H9470" i="8"/>
  <c r="H9469" i="8"/>
  <c r="H9468" i="8"/>
  <c r="H9467" i="8"/>
  <c r="H9466" i="8"/>
  <c r="H9465" i="8"/>
  <c r="H9464" i="8"/>
  <c r="H9463" i="8"/>
  <c r="H9461" i="8"/>
  <c r="H9460" i="8"/>
  <c r="H9459" i="8"/>
  <c r="H9458" i="8"/>
  <c r="H9457" i="8"/>
  <c r="H9456" i="8"/>
  <c r="H9455" i="8"/>
  <c r="H9454" i="8"/>
  <c r="H9453" i="8"/>
  <c r="H9452" i="8"/>
  <c r="H9451" i="8"/>
  <c r="H9450" i="8"/>
  <c r="H9449" i="8"/>
  <c r="H9448" i="8"/>
  <c r="H9447" i="8"/>
  <c r="H9445" i="8"/>
  <c r="H9444" i="8"/>
  <c r="H9443" i="8"/>
  <c r="H9442" i="8"/>
  <c r="H9441" i="8"/>
  <c r="H9440" i="8"/>
  <c r="H9439" i="8"/>
  <c r="H9438" i="8"/>
  <c r="H9437" i="8"/>
  <c r="H9436" i="8"/>
  <c r="H9435" i="8"/>
  <c r="H9434" i="8"/>
  <c r="H9433" i="8"/>
  <c r="H9432" i="8"/>
  <c r="H9431" i="8"/>
  <c r="H9430" i="8"/>
  <c r="H9429" i="8"/>
  <c r="H9428" i="8"/>
  <c r="H9426" i="8"/>
  <c r="H9425" i="8"/>
  <c r="H9424" i="8"/>
  <c r="H9423" i="8"/>
  <c r="H9422" i="8"/>
  <c r="H9421" i="8"/>
  <c r="H9420" i="8"/>
  <c r="H9419" i="8"/>
  <c r="H9418" i="8"/>
  <c r="H9416" i="8"/>
  <c r="H9415" i="8"/>
  <c r="H9414" i="8"/>
  <c r="H9413" i="8"/>
  <c r="H9412" i="8"/>
  <c r="H9411" i="8"/>
  <c r="H9410" i="8"/>
  <c r="H9409" i="8"/>
  <c r="H9407" i="8"/>
  <c r="H9406" i="8"/>
  <c r="H9405" i="8"/>
  <c r="H9404" i="8"/>
  <c r="H9403" i="8"/>
  <c r="H9402" i="8"/>
  <c r="H9401" i="8"/>
  <c r="H9400" i="8"/>
  <c r="H9399" i="8"/>
  <c r="H9398" i="8"/>
  <c r="H9397" i="8"/>
  <c r="H9396" i="8"/>
  <c r="H9395" i="8"/>
  <c r="H9394" i="8"/>
  <c r="H9393" i="8"/>
  <c r="H9391" i="8"/>
  <c r="H9390" i="8"/>
  <c r="H9389" i="8"/>
  <c r="H9388" i="8"/>
  <c r="H9387" i="8"/>
  <c r="H9386" i="8"/>
  <c r="H9385" i="8"/>
  <c r="H9384" i="8"/>
  <c r="H9383" i="8"/>
  <c r="H9382" i="8"/>
  <c r="H9381" i="8"/>
  <c r="H9380" i="8"/>
  <c r="H9379" i="8"/>
  <c r="H9378" i="8"/>
  <c r="H9376" i="8"/>
  <c r="H9375" i="8"/>
  <c r="H9374" i="8"/>
  <c r="H9373" i="8"/>
  <c r="H9372" i="8"/>
  <c r="H9371" i="8"/>
  <c r="H9370" i="8"/>
  <c r="H9369" i="8"/>
  <c r="H9368" i="8"/>
  <c r="H9367" i="8"/>
  <c r="H9366" i="8"/>
  <c r="H9365" i="8"/>
  <c r="H9364" i="8"/>
  <c r="H9363" i="8"/>
  <c r="H9362" i="8"/>
  <c r="H9361" i="8"/>
  <c r="H9360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2" i="8"/>
  <c r="H9341" i="8"/>
  <c r="H9340" i="8"/>
  <c r="H9339" i="8"/>
  <c r="H9338" i="8"/>
  <c r="H9337" i="8"/>
  <c r="H9335" i="8"/>
  <c r="H9334" i="8"/>
  <c r="H9333" i="8"/>
  <c r="H9332" i="8"/>
  <c r="H9331" i="8"/>
  <c r="H9330" i="8"/>
  <c r="H9329" i="8"/>
  <c r="H9328" i="8"/>
  <c r="H9327" i="8"/>
  <c r="H9326" i="8"/>
  <c r="H9325" i="8"/>
  <c r="H9324" i="8"/>
  <c r="H9323" i="8"/>
  <c r="H9321" i="8"/>
  <c r="H9320" i="8"/>
  <c r="H9319" i="8"/>
  <c r="H9318" i="8"/>
  <c r="H9317" i="8"/>
  <c r="H9316" i="8"/>
  <c r="H9315" i="8"/>
  <c r="H9314" i="8"/>
  <c r="H9313" i="8"/>
  <c r="H9312" i="8"/>
  <c r="H9311" i="8"/>
  <c r="H9310" i="8"/>
  <c r="H9308" i="8"/>
  <c r="H9307" i="8"/>
  <c r="H9306" i="8"/>
  <c r="H9305" i="8"/>
  <c r="H9304" i="8"/>
  <c r="H9303" i="8"/>
  <c r="H9302" i="8"/>
  <c r="H9301" i="8"/>
  <c r="H9300" i="8"/>
  <c r="H9299" i="8"/>
  <c r="H9298" i="8"/>
  <c r="H9297" i="8"/>
  <c r="H9295" i="8"/>
  <c r="H9294" i="8"/>
  <c r="H9293" i="8"/>
  <c r="H9292" i="8"/>
  <c r="H9291" i="8"/>
  <c r="H9290" i="8"/>
  <c r="H9289" i="8"/>
  <c r="H9288" i="8"/>
  <c r="H9287" i="8"/>
  <c r="H9286" i="8"/>
  <c r="H9285" i="8"/>
  <c r="H9283" i="8"/>
  <c r="H9282" i="8"/>
  <c r="H9281" i="8"/>
  <c r="H9280" i="8"/>
  <c r="H9279" i="8"/>
  <c r="H9278" i="8"/>
  <c r="H9277" i="8"/>
  <c r="H9276" i="8"/>
  <c r="H9275" i="8"/>
  <c r="H9274" i="8"/>
  <c r="H9273" i="8"/>
  <c r="H9272" i="8"/>
  <c r="H9271" i="8"/>
  <c r="H9269" i="8"/>
  <c r="H9268" i="8"/>
  <c r="H9267" i="8"/>
  <c r="H9266" i="8"/>
  <c r="H9265" i="8"/>
  <c r="H9264" i="8"/>
  <c r="H9263" i="8"/>
  <c r="H9262" i="8"/>
  <c r="H9261" i="8"/>
  <c r="H9259" i="8"/>
  <c r="H9258" i="8"/>
  <c r="H9257" i="8"/>
  <c r="H9256" i="8"/>
  <c r="H9255" i="8"/>
  <c r="H9254" i="8"/>
  <c r="H9253" i="8"/>
  <c r="H9252" i="8"/>
  <c r="H9250" i="8"/>
  <c r="H9249" i="8"/>
  <c r="H9248" i="8"/>
  <c r="H9247" i="8"/>
  <c r="H9246" i="8"/>
  <c r="H9245" i="8"/>
  <c r="H9244" i="8"/>
  <c r="H9243" i="8"/>
  <c r="H9242" i="8"/>
  <c r="H9241" i="8"/>
  <c r="H9240" i="8"/>
  <c r="H9239" i="8"/>
  <c r="H9238" i="8"/>
  <c r="H9237" i="8"/>
  <c r="H9236" i="8"/>
  <c r="H9235" i="8"/>
  <c r="H9234" i="8"/>
  <c r="H9233" i="8"/>
  <c r="H9232" i="8"/>
  <c r="H9231" i="8"/>
  <c r="H9229" i="8"/>
  <c r="H9228" i="8"/>
  <c r="H9227" i="8"/>
  <c r="H9226" i="8"/>
  <c r="H9225" i="8"/>
  <c r="H9224" i="8"/>
  <c r="H9223" i="8"/>
  <c r="H9222" i="8"/>
  <c r="H9221" i="8"/>
  <c r="H9220" i="8"/>
  <c r="H9219" i="8"/>
  <c r="H9218" i="8"/>
  <c r="H9217" i="8"/>
  <c r="H9216" i="8"/>
  <c r="H9214" i="8"/>
  <c r="H9213" i="8"/>
  <c r="H9212" i="8"/>
  <c r="H9211" i="8"/>
  <c r="H9210" i="8"/>
  <c r="H9209" i="8"/>
  <c r="H9208" i="8"/>
  <c r="H9207" i="8"/>
  <c r="H9205" i="8"/>
  <c r="H9204" i="8"/>
  <c r="H9203" i="8"/>
  <c r="H9202" i="8"/>
  <c r="H9201" i="8"/>
  <c r="H9199" i="8"/>
  <c r="H9198" i="8"/>
  <c r="H9197" i="8"/>
  <c r="H9196" i="8"/>
  <c r="H9195" i="8"/>
  <c r="H9194" i="8"/>
  <c r="H9193" i="8"/>
  <c r="H9192" i="8"/>
  <c r="H9191" i="8"/>
  <c r="H9190" i="8"/>
  <c r="H9189" i="8"/>
  <c r="H9188" i="8"/>
  <c r="H9187" i="8"/>
  <c r="H9186" i="8"/>
  <c r="H9185" i="8"/>
  <c r="H9183" i="8"/>
  <c r="H9182" i="8"/>
  <c r="H9181" i="8"/>
  <c r="H9180" i="8"/>
  <c r="H9179" i="8"/>
  <c r="H9178" i="8"/>
  <c r="H9177" i="8"/>
  <c r="H9175" i="8"/>
  <c r="H9174" i="8"/>
  <c r="H9173" i="8"/>
  <c r="H9172" i="8"/>
  <c r="H9171" i="8"/>
  <c r="H9170" i="8"/>
  <c r="H9169" i="8"/>
  <c r="H9168" i="8"/>
  <c r="H9167" i="8"/>
  <c r="H9166" i="8"/>
  <c r="H9165" i="8"/>
  <c r="H9164" i="8"/>
  <c r="H9162" i="8"/>
  <c r="H9161" i="8"/>
  <c r="H9160" i="8"/>
  <c r="H9159" i="8"/>
  <c r="H9158" i="8"/>
  <c r="H9157" i="8"/>
  <c r="H9156" i="8"/>
  <c r="H9155" i="8"/>
  <c r="H9154" i="8"/>
  <c r="H9153" i="8"/>
  <c r="H9152" i="8"/>
  <c r="H9151" i="8"/>
  <c r="H9150" i="8"/>
  <c r="H9148" i="8"/>
  <c r="H9147" i="8"/>
  <c r="H9146" i="8"/>
  <c r="H9145" i="8"/>
  <c r="H9144" i="8"/>
  <c r="H9143" i="8"/>
  <c r="H9142" i="8"/>
  <c r="H9141" i="8"/>
  <c r="H9140" i="8"/>
  <c r="H9139" i="8"/>
  <c r="H9138" i="8"/>
  <c r="H9137" i="8"/>
  <c r="H9136" i="8"/>
  <c r="H9135" i="8"/>
  <c r="H9133" i="8"/>
  <c r="H9132" i="8"/>
  <c r="H9131" i="8"/>
  <c r="H9130" i="8"/>
  <c r="H9129" i="8"/>
  <c r="H9128" i="8"/>
  <c r="H9127" i="8"/>
  <c r="H9126" i="8"/>
  <c r="H9125" i="8"/>
  <c r="H9124" i="8"/>
  <c r="H9123" i="8"/>
  <c r="H9122" i="8"/>
  <c r="H9121" i="8"/>
  <c r="H9120" i="8"/>
  <c r="H9119" i="8"/>
  <c r="H9117" i="8"/>
  <c r="H9116" i="8"/>
  <c r="H9115" i="8"/>
  <c r="H9114" i="8"/>
  <c r="H9113" i="8"/>
  <c r="H9112" i="8"/>
  <c r="H9111" i="8"/>
  <c r="H9109" i="8"/>
  <c r="H9108" i="8"/>
  <c r="H9107" i="8"/>
  <c r="H9106" i="8"/>
  <c r="H9105" i="8"/>
  <c r="H9104" i="8"/>
  <c r="H9103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9" i="8"/>
  <c r="H9088" i="8"/>
  <c r="H9087" i="8"/>
  <c r="H9086" i="8"/>
  <c r="H9085" i="8"/>
  <c r="H9083" i="8"/>
  <c r="H9082" i="8"/>
  <c r="H9081" i="8"/>
  <c r="H9080" i="8"/>
  <c r="H9079" i="8"/>
  <c r="H9078" i="8"/>
  <c r="H9077" i="8"/>
  <c r="H9076" i="8"/>
  <c r="H9075" i="8"/>
  <c r="H9074" i="8"/>
  <c r="H9073" i="8"/>
  <c r="H9072" i="8"/>
  <c r="H9071" i="8"/>
  <c r="H9070" i="8"/>
  <c r="H9068" i="8"/>
  <c r="H9067" i="8"/>
  <c r="H9066" i="8"/>
  <c r="H9065" i="8"/>
  <c r="H9064" i="8"/>
  <c r="H9063" i="8"/>
  <c r="H9062" i="8"/>
  <c r="H9061" i="8"/>
  <c r="H9060" i="8"/>
  <c r="H9059" i="8"/>
  <c r="H9058" i="8"/>
  <c r="H9057" i="8"/>
  <c r="H9055" i="8"/>
  <c r="H9054" i="8"/>
  <c r="H9053" i="8"/>
  <c r="H9052" i="8"/>
  <c r="H9051" i="8"/>
  <c r="H9050" i="8"/>
  <c r="H9049" i="8"/>
  <c r="H9047" i="8"/>
  <c r="H9046" i="8"/>
  <c r="H9045" i="8"/>
  <c r="H9044" i="8"/>
  <c r="H9043" i="8"/>
  <c r="H9042" i="8"/>
  <c r="H9041" i="8"/>
  <c r="H9040" i="8"/>
  <c r="H9039" i="8"/>
  <c r="H9038" i="8"/>
  <c r="H9037" i="8"/>
  <c r="H9036" i="8"/>
  <c r="H9035" i="8"/>
  <c r="H9034" i="8"/>
  <c r="H9033" i="8"/>
  <c r="H9032" i="8"/>
  <c r="H9031" i="8"/>
  <c r="H9030" i="8"/>
  <c r="H9029" i="8"/>
  <c r="H9028" i="8"/>
  <c r="H9027" i="8"/>
  <c r="H9026" i="8"/>
  <c r="H9025" i="8"/>
  <c r="H9023" i="8"/>
  <c r="H9022" i="8"/>
  <c r="H9021" i="8"/>
  <c r="H9020" i="8"/>
  <c r="H9019" i="8"/>
  <c r="H9018" i="8"/>
  <c r="H9017" i="8"/>
  <c r="H9016" i="8"/>
  <c r="H9015" i="8"/>
  <c r="H9014" i="8"/>
  <c r="H9012" i="8"/>
  <c r="H9011" i="8"/>
  <c r="H9010" i="8"/>
  <c r="H9009" i="8"/>
  <c r="H9008" i="8"/>
  <c r="H9007" i="8"/>
  <c r="H9006" i="8"/>
  <c r="H9005" i="8"/>
  <c r="H9004" i="8"/>
  <c r="H9003" i="8"/>
  <c r="H9002" i="8"/>
  <c r="H9001" i="8"/>
  <c r="H9000" i="8"/>
  <c r="H8999" i="8"/>
  <c r="H8998" i="8"/>
  <c r="H8997" i="8"/>
  <c r="H8996" i="8"/>
  <c r="H8995" i="8"/>
  <c r="H8994" i="8"/>
  <c r="H8993" i="8"/>
  <c r="H8992" i="8"/>
  <c r="H8991" i="8"/>
  <c r="H8989" i="8"/>
  <c r="H8988" i="8"/>
  <c r="H8987" i="8"/>
  <c r="H8986" i="8"/>
  <c r="H8985" i="8"/>
  <c r="H8984" i="8"/>
  <c r="H8983" i="8"/>
  <c r="H8982" i="8"/>
  <c r="H8981" i="8"/>
  <c r="H8980" i="8"/>
  <c r="H8979" i="8"/>
  <c r="H8978" i="8"/>
  <c r="H8977" i="8"/>
  <c r="H8976" i="8"/>
  <c r="H8975" i="8"/>
  <c r="H8974" i="8"/>
  <c r="H8973" i="8"/>
  <c r="H8972" i="8"/>
  <c r="H8971" i="8"/>
  <c r="H8970" i="8"/>
  <c r="H8969" i="8"/>
  <c r="H8968" i="8"/>
  <c r="H8967" i="8"/>
  <c r="H8966" i="8"/>
  <c r="H8964" i="8"/>
  <c r="H8963" i="8"/>
  <c r="H8962" i="8"/>
  <c r="H8961" i="8"/>
  <c r="H8960" i="8"/>
  <c r="H8959" i="8"/>
  <c r="H8958" i="8"/>
  <c r="H8957" i="8"/>
  <c r="H8956" i="8"/>
  <c r="H8955" i="8"/>
  <c r="H8954" i="8"/>
  <c r="H8953" i="8"/>
  <c r="H8952" i="8"/>
  <c r="H8951" i="8"/>
  <c r="H8950" i="8"/>
  <c r="H8949" i="8"/>
  <c r="H8948" i="8"/>
  <c r="H8947" i="8"/>
  <c r="H8946" i="8"/>
  <c r="H8945" i="8"/>
  <c r="H8944" i="8"/>
  <c r="H8943" i="8"/>
  <c r="H8942" i="8"/>
  <c r="H8941" i="8"/>
  <c r="H8940" i="8"/>
  <c r="H8939" i="8"/>
  <c r="H8938" i="8"/>
  <c r="H8937" i="8"/>
  <c r="H8936" i="8"/>
  <c r="H8935" i="8"/>
  <c r="H8934" i="8"/>
  <c r="H8933" i="8"/>
  <c r="H8932" i="8"/>
  <c r="H8931" i="8"/>
  <c r="H8930" i="8"/>
  <c r="H8929" i="8"/>
  <c r="H8928" i="8"/>
  <c r="H8927" i="8"/>
  <c r="H8926" i="8"/>
  <c r="H8925" i="8"/>
  <c r="H8924" i="8"/>
  <c r="H8923" i="8"/>
  <c r="H8922" i="8"/>
  <c r="H8921" i="8"/>
  <c r="H8920" i="8"/>
  <c r="H8919" i="8"/>
  <c r="H8917" i="8"/>
  <c r="H8916" i="8"/>
  <c r="H8915" i="8"/>
  <c r="H8914" i="8"/>
  <c r="H8913" i="8"/>
  <c r="H8912" i="8"/>
  <c r="H8911" i="8"/>
  <c r="H8910" i="8"/>
  <c r="H8909" i="8"/>
  <c r="H8908" i="8"/>
  <c r="H8907" i="8"/>
  <c r="H8906" i="8"/>
  <c r="H8905" i="8"/>
  <c r="H8904" i="8"/>
  <c r="H8903" i="8"/>
  <c r="H8902" i="8"/>
  <c r="H8901" i="8"/>
  <c r="H8900" i="8"/>
  <c r="H8899" i="8"/>
  <c r="H8898" i="8"/>
  <c r="H8897" i="8"/>
  <c r="H8896" i="8"/>
  <c r="H8895" i="8"/>
  <c r="H8894" i="8"/>
  <c r="H8893" i="8"/>
  <c r="H8892" i="8"/>
  <c r="H8891" i="8"/>
  <c r="H8889" i="8"/>
  <c r="H8888" i="8"/>
  <c r="H8887" i="8"/>
  <c r="H8886" i="8"/>
  <c r="H8885" i="8"/>
  <c r="H8884" i="8"/>
  <c r="H8883" i="8"/>
  <c r="H8881" i="8"/>
  <c r="H8880" i="8"/>
  <c r="H8879" i="8"/>
  <c r="H8878" i="8"/>
  <c r="H8877" i="8"/>
  <c r="H8876" i="8"/>
  <c r="H8875" i="8"/>
  <c r="H8874" i="8"/>
  <c r="H8873" i="8"/>
  <c r="H8872" i="8"/>
  <c r="H8871" i="8"/>
  <c r="H8870" i="8"/>
  <c r="H8868" i="8"/>
  <c r="H8867" i="8"/>
  <c r="H8866" i="8"/>
  <c r="H8865" i="8"/>
  <c r="H8864" i="8"/>
  <c r="H8863" i="8"/>
  <c r="H8862" i="8"/>
  <c r="H8860" i="8"/>
  <c r="H8859" i="8"/>
  <c r="H8858" i="8"/>
  <c r="H8857" i="8"/>
  <c r="H8856" i="8"/>
  <c r="H8855" i="8"/>
  <c r="H8854" i="8"/>
  <c r="H8853" i="8"/>
  <c r="H8852" i="8"/>
  <c r="H8851" i="8"/>
  <c r="H8850" i="8"/>
  <c r="H8849" i="8"/>
  <c r="H8848" i="8"/>
  <c r="H8847" i="8"/>
  <c r="H8846" i="8"/>
  <c r="H8845" i="8"/>
  <c r="H8843" i="8"/>
  <c r="H8842" i="8"/>
  <c r="H8841" i="8"/>
  <c r="H8840" i="8"/>
  <c r="H8839" i="8"/>
  <c r="H8838" i="8"/>
  <c r="H8837" i="8"/>
  <c r="H8835" i="8"/>
  <c r="H8834" i="8"/>
  <c r="H8833" i="8"/>
  <c r="H8832" i="8"/>
  <c r="H8831" i="8"/>
  <c r="H8830" i="8"/>
  <c r="H8829" i="8"/>
  <c r="H8828" i="8"/>
  <c r="H8827" i="8"/>
  <c r="H8826" i="8"/>
  <c r="H8825" i="8"/>
  <c r="H8824" i="8"/>
  <c r="H8823" i="8"/>
  <c r="H8822" i="8"/>
  <c r="H8821" i="8"/>
  <c r="H8820" i="8"/>
  <c r="H8819" i="8"/>
  <c r="H8817" i="8"/>
  <c r="H8816" i="8"/>
  <c r="H8815" i="8"/>
  <c r="H8814" i="8"/>
  <c r="H8813" i="8"/>
  <c r="H8812" i="8"/>
  <c r="H8811" i="8"/>
  <c r="H8809" i="8"/>
  <c r="H8808" i="8"/>
  <c r="H8807" i="8"/>
  <c r="H8806" i="8"/>
  <c r="H8805" i="8"/>
  <c r="H8804" i="8"/>
  <c r="H8803" i="8"/>
  <c r="H8802" i="8"/>
  <c r="H8801" i="8"/>
  <c r="H8800" i="8"/>
  <c r="H8798" i="8"/>
  <c r="H8797" i="8"/>
  <c r="H8796" i="8"/>
  <c r="H8795" i="8"/>
  <c r="H8794" i="8"/>
  <c r="H8793" i="8"/>
  <c r="H8792" i="8"/>
  <c r="H8791" i="8"/>
  <c r="H8790" i="8"/>
  <c r="H8789" i="8"/>
  <c r="H8787" i="8"/>
  <c r="H8786" i="8"/>
  <c r="H8785" i="8"/>
  <c r="H8784" i="8"/>
  <c r="H8783" i="8"/>
  <c r="H8782" i="8"/>
  <c r="H8781" i="8"/>
  <c r="H8780" i="8"/>
  <c r="H8779" i="8"/>
  <c r="H8778" i="8"/>
  <c r="H8777" i="8"/>
  <c r="H8776" i="8"/>
  <c r="H8775" i="8"/>
  <c r="H8774" i="8"/>
  <c r="H8773" i="8"/>
  <c r="H8772" i="8"/>
  <c r="H8771" i="8"/>
  <c r="H8770" i="8"/>
  <c r="H8769" i="8"/>
  <c r="H8768" i="8"/>
  <c r="H8767" i="8"/>
  <c r="H8766" i="8"/>
  <c r="H8765" i="8"/>
  <c r="H8764" i="8"/>
  <c r="H8763" i="8"/>
  <c r="H8762" i="8"/>
  <c r="H8761" i="8"/>
  <c r="H8760" i="8"/>
  <c r="H8759" i="8"/>
  <c r="H8757" i="8"/>
  <c r="H8756" i="8"/>
  <c r="H8755" i="8"/>
  <c r="H8754" i="8"/>
  <c r="H8753" i="8"/>
  <c r="H8752" i="8"/>
  <c r="H8751" i="8"/>
  <c r="H8750" i="8"/>
  <c r="H8749" i="8"/>
  <c r="H8747" i="8"/>
  <c r="H8746" i="8"/>
  <c r="H8745" i="8"/>
  <c r="H8744" i="8"/>
  <c r="H8743" i="8"/>
  <c r="H8742" i="8"/>
  <c r="H8741" i="8"/>
  <c r="H8740" i="8"/>
  <c r="H8739" i="8"/>
  <c r="H8738" i="8"/>
  <c r="H8737" i="8"/>
  <c r="H8736" i="8"/>
  <c r="H8734" i="8"/>
  <c r="H8733" i="8"/>
  <c r="H8732" i="8"/>
  <c r="H8731" i="8"/>
  <c r="H8730" i="8"/>
  <c r="H8729" i="8"/>
  <c r="H8728" i="8"/>
  <c r="H8727" i="8"/>
  <c r="H8726" i="8"/>
  <c r="H8725" i="8"/>
  <c r="H8724" i="8"/>
  <c r="H8722" i="8"/>
  <c r="H8721" i="8"/>
  <c r="H8720" i="8"/>
  <c r="H8719" i="8"/>
  <c r="H8718" i="8"/>
  <c r="H8717" i="8"/>
  <c r="H8716" i="8"/>
  <c r="H8715" i="8"/>
  <c r="H8714" i="8"/>
  <c r="H8713" i="8"/>
  <c r="H8712" i="8"/>
  <c r="H8711" i="8"/>
  <c r="H8710" i="8"/>
  <c r="H8709" i="8"/>
  <c r="H8708" i="8"/>
  <c r="H8707" i="8"/>
  <c r="H8705" i="8"/>
  <c r="H8704" i="8"/>
  <c r="H8703" i="8"/>
  <c r="H8702" i="8"/>
  <c r="H8701" i="8"/>
  <c r="H8700" i="8"/>
  <c r="H8699" i="8"/>
  <c r="H8698" i="8"/>
  <c r="H8697" i="8"/>
  <c r="H8696" i="8"/>
  <c r="H8695" i="8"/>
  <c r="H8694" i="8"/>
  <c r="H8693" i="8"/>
  <c r="H8692" i="8"/>
  <c r="H8691" i="8"/>
  <c r="H8690" i="8"/>
  <c r="H8688" i="8"/>
  <c r="H8687" i="8"/>
  <c r="H8686" i="8"/>
  <c r="H8685" i="8"/>
  <c r="H8684" i="8"/>
  <c r="H8683" i="8"/>
  <c r="H8682" i="8"/>
  <c r="H8681" i="8"/>
  <c r="H8680" i="8"/>
  <c r="H8679" i="8"/>
  <c r="H8677" i="8"/>
  <c r="H8676" i="8"/>
  <c r="H8675" i="8"/>
  <c r="H8674" i="8"/>
  <c r="H8673" i="8"/>
  <c r="H8672" i="8"/>
  <c r="H8671" i="8"/>
  <c r="H8670" i="8"/>
  <c r="H8669" i="8"/>
  <c r="H8668" i="8"/>
  <c r="H8667" i="8"/>
  <c r="H8666" i="8"/>
  <c r="H8665" i="8"/>
  <c r="H8664" i="8"/>
  <c r="H8663" i="8"/>
  <c r="H8662" i="8"/>
  <c r="H8660" i="8"/>
  <c r="H8659" i="8"/>
  <c r="H8658" i="8"/>
  <c r="H8657" i="8"/>
  <c r="H8656" i="8"/>
  <c r="H8655" i="8"/>
  <c r="H8654" i="8"/>
  <c r="H8653" i="8"/>
  <c r="H8652" i="8"/>
  <c r="H8650" i="8"/>
  <c r="H8649" i="8"/>
  <c r="H8648" i="8"/>
  <c r="H8647" i="8"/>
  <c r="H8646" i="8"/>
  <c r="H8645" i="8"/>
  <c r="H8644" i="8"/>
  <c r="H8643" i="8"/>
  <c r="H8642" i="8"/>
  <c r="H8640" i="8"/>
  <c r="H8639" i="8"/>
  <c r="H8638" i="8"/>
  <c r="H8637" i="8"/>
  <c r="H8636" i="8"/>
  <c r="H8635" i="8"/>
  <c r="H8634" i="8"/>
  <c r="H8633" i="8"/>
  <c r="H8632" i="8"/>
  <c r="H8631" i="8"/>
  <c r="H8630" i="8"/>
  <c r="H8629" i="8"/>
  <c r="H8628" i="8"/>
  <c r="H8627" i="8"/>
  <c r="H8625" i="8"/>
  <c r="H8624" i="8"/>
  <c r="H8623" i="8"/>
  <c r="H8622" i="8"/>
  <c r="H8621" i="8"/>
  <c r="H8620" i="8"/>
  <c r="H8619" i="8"/>
  <c r="H8618" i="8"/>
  <c r="H8617" i="8"/>
  <c r="H8616" i="8"/>
  <c r="H8615" i="8"/>
  <c r="H8613" i="8"/>
  <c r="H8612" i="8"/>
  <c r="H8611" i="8"/>
  <c r="H8610" i="8"/>
  <c r="H8609" i="8"/>
  <c r="H8608" i="8"/>
  <c r="H8606" i="8"/>
  <c r="H8605" i="8"/>
  <c r="H8604" i="8"/>
  <c r="H8603" i="8"/>
  <c r="H8602" i="8"/>
  <c r="H8601" i="8"/>
  <c r="H8600" i="8"/>
  <c r="H8599" i="8"/>
  <c r="H8598" i="8"/>
  <c r="H8597" i="8"/>
  <c r="H8596" i="8"/>
  <c r="H8594" i="8"/>
  <c r="H8593" i="8"/>
  <c r="H8592" i="8"/>
  <c r="H8591" i="8"/>
  <c r="H8590" i="8"/>
  <c r="H8589" i="8"/>
  <c r="H8588" i="8"/>
  <c r="H8587" i="8"/>
  <c r="H8586" i="8"/>
  <c r="H8585" i="8"/>
  <c r="H8584" i="8"/>
  <c r="H8583" i="8"/>
  <c r="H8582" i="8"/>
  <c r="H8581" i="8"/>
  <c r="H8580" i="8"/>
  <c r="H8579" i="8"/>
  <c r="H8578" i="8"/>
  <c r="H8576" i="8"/>
  <c r="H8575" i="8"/>
  <c r="H8574" i="8"/>
  <c r="H8573" i="8"/>
  <c r="H8572" i="8"/>
  <c r="H8571" i="8"/>
  <c r="H8570" i="8"/>
  <c r="H8569" i="8"/>
  <c r="H8568" i="8"/>
  <c r="H8567" i="8"/>
  <c r="H8566" i="8"/>
  <c r="H8565" i="8"/>
  <c r="H8564" i="8"/>
  <c r="H8563" i="8"/>
  <c r="H8562" i="8"/>
  <c r="H8561" i="8"/>
  <c r="H8560" i="8"/>
  <c r="H8558" i="8"/>
  <c r="H8557" i="8"/>
  <c r="H8556" i="8"/>
  <c r="H8555" i="8"/>
  <c r="H8554" i="8"/>
  <c r="H8553" i="8"/>
  <c r="H8551" i="8"/>
  <c r="H8550" i="8"/>
  <c r="H8549" i="8"/>
  <c r="H8548" i="8"/>
  <c r="H8547" i="8"/>
  <c r="H8546" i="8"/>
  <c r="H8545" i="8"/>
  <c r="H8544" i="8"/>
  <c r="H8543" i="8"/>
  <c r="H8542" i="8"/>
  <c r="H8540" i="8"/>
  <c r="H8539" i="8"/>
  <c r="H8538" i="8"/>
  <c r="H8537" i="8"/>
  <c r="H8536" i="8"/>
  <c r="H8535" i="8"/>
  <c r="H8534" i="8"/>
  <c r="H8533" i="8"/>
  <c r="H8532" i="8"/>
  <c r="H8531" i="8"/>
  <c r="H8530" i="8"/>
  <c r="H8528" i="8"/>
  <c r="H8527" i="8"/>
  <c r="H8526" i="8"/>
  <c r="H8525" i="8"/>
  <c r="H8524" i="8"/>
  <c r="H8523" i="8"/>
  <c r="H8522" i="8"/>
  <c r="H8520" i="8"/>
  <c r="H8519" i="8"/>
  <c r="H8518" i="8"/>
  <c r="H8517" i="8"/>
  <c r="H8516" i="8"/>
  <c r="H8515" i="8"/>
  <c r="H8514" i="8"/>
  <c r="H8513" i="8"/>
  <c r="H8512" i="8"/>
  <c r="H8510" i="8"/>
  <c r="H8509" i="8"/>
  <c r="H8508" i="8"/>
  <c r="H8507" i="8"/>
  <c r="H8506" i="8"/>
  <c r="H8505" i="8"/>
  <c r="H8504" i="8"/>
  <c r="H8503" i="8"/>
  <c r="H8502" i="8"/>
  <c r="H8501" i="8"/>
  <c r="H8500" i="8"/>
  <c r="H8499" i="8"/>
  <c r="H8498" i="8"/>
  <c r="H8497" i="8"/>
  <c r="H8496" i="8"/>
  <c r="H8494" i="8"/>
  <c r="H8493" i="8"/>
  <c r="H8492" i="8"/>
  <c r="H8491" i="8"/>
  <c r="H8490" i="8"/>
  <c r="H8489" i="8"/>
  <c r="H8488" i="8"/>
  <c r="H8487" i="8"/>
  <c r="H8486" i="8"/>
  <c r="H8485" i="8"/>
  <c r="H8484" i="8"/>
  <c r="H8483" i="8"/>
  <c r="H8482" i="8"/>
  <c r="H8481" i="8"/>
  <c r="H8479" i="8"/>
  <c r="H8478" i="8"/>
  <c r="H8477" i="8"/>
  <c r="H8476" i="8"/>
  <c r="H8475" i="8"/>
  <c r="H8474" i="8"/>
  <c r="H8473" i="8"/>
  <c r="H8472" i="8"/>
  <c r="H8471" i="8"/>
  <c r="H8470" i="8"/>
  <c r="H8469" i="8"/>
  <c r="H8468" i="8"/>
  <c r="H8467" i="8"/>
  <c r="H8466" i="8"/>
  <c r="H8465" i="8"/>
  <c r="H8464" i="8"/>
  <c r="H8463" i="8"/>
  <c r="H8462" i="8"/>
  <c r="H8461" i="8"/>
  <c r="H8460" i="8"/>
  <c r="H8459" i="8"/>
  <c r="H8457" i="8"/>
  <c r="H8456" i="8"/>
  <c r="H8455" i="8"/>
  <c r="H8454" i="8"/>
  <c r="H8453" i="8"/>
  <c r="H8452" i="8"/>
  <c r="H8451" i="8"/>
  <c r="H8450" i="8"/>
  <c r="H8449" i="8"/>
  <c r="H8448" i="8"/>
  <c r="H8447" i="8"/>
  <c r="H8446" i="8"/>
  <c r="H8444" i="8"/>
  <c r="H8443" i="8"/>
  <c r="H8442" i="8"/>
  <c r="H8441" i="8"/>
  <c r="H8440" i="8"/>
  <c r="H8439" i="8"/>
  <c r="H8438" i="8"/>
  <c r="H8437" i="8"/>
  <c r="H8436" i="8"/>
  <c r="H8434" i="8"/>
  <c r="H8433" i="8"/>
  <c r="H8432" i="8"/>
  <c r="H8431" i="8"/>
  <c r="H8430" i="8"/>
  <c r="H8429" i="8"/>
  <c r="H8428" i="8"/>
  <c r="H8427" i="8"/>
  <c r="H8426" i="8"/>
  <c r="H8425" i="8"/>
  <c r="H8424" i="8"/>
  <c r="H8423" i="8"/>
  <c r="H8422" i="8"/>
  <c r="H8420" i="8"/>
  <c r="H8419" i="8"/>
  <c r="H8418" i="8"/>
  <c r="H8417" i="8"/>
  <c r="H8416" i="8"/>
  <c r="H8415" i="8"/>
  <c r="H8414" i="8"/>
  <c r="H8413" i="8"/>
  <c r="H8412" i="8"/>
  <c r="H8411" i="8"/>
  <c r="H8410" i="8"/>
  <c r="H8409" i="8"/>
  <c r="H8408" i="8"/>
  <c r="H8407" i="8"/>
  <c r="H8406" i="8"/>
  <c r="H8405" i="8"/>
  <c r="H8404" i="8"/>
  <c r="H8402" i="8"/>
  <c r="H8401" i="8"/>
  <c r="H8400" i="8"/>
  <c r="H8399" i="8"/>
  <c r="H8398" i="8"/>
  <c r="H8397" i="8"/>
  <c r="H8396" i="8"/>
  <c r="H8395" i="8"/>
  <c r="H8394" i="8"/>
  <c r="H8393" i="8"/>
  <c r="H8392" i="8"/>
  <c r="H8390" i="8"/>
  <c r="H8389" i="8"/>
  <c r="H8388" i="8"/>
  <c r="H8387" i="8"/>
  <c r="H8386" i="8"/>
  <c r="H8385" i="8"/>
  <c r="H8384" i="8"/>
  <c r="H8383" i="8"/>
  <c r="H8382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4" i="8"/>
  <c r="H8363" i="8"/>
  <c r="H8362" i="8"/>
  <c r="H8361" i="8"/>
  <c r="H8360" i="8"/>
  <c r="H8359" i="8"/>
  <c r="H8358" i="8"/>
  <c r="H8357" i="8"/>
  <c r="H8356" i="8"/>
  <c r="H8355" i="8"/>
  <c r="H8354" i="8"/>
  <c r="H8353" i="8"/>
  <c r="H8352" i="8"/>
  <c r="H8351" i="8"/>
  <c r="H8350" i="8"/>
  <c r="H8349" i="8"/>
  <c r="H8348" i="8"/>
  <c r="H8347" i="8"/>
  <c r="H8346" i="8"/>
  <c r="H8344" i="8"/>
  <c r="H8343" i="8"/>
  <c r="H8342" i="8"/>
  <c r="H8341" i="8"/>
  <c r="H8340" i="8"/>
  <c r="H8339" i="8"/>
  <c r="H8338" i="8"/>
  <c r="H8337" i="8"/>
  <c r="H8336" i="8"/>
  <c r="H8334" i="8"/>
  <c r="H8333" i="8"/>
  <c r="H8332" i="8"/>
  <c r="H8331" i="8"/>
  <c r="H8330" i="8"/>
  <c r="H8329" i="8"/>
  <c r="H8328" i="8"/>
  <c r="H8327" i="8"/>
  <c r="H8326" i="8"/>
  <c r="H8325" i="8"/>
  <c r="H8324" i="8"/>
  <c r="H8323" i="8"/>
  <c r="H8322" i="8"/>
  <c r="H8321" i="8"/>
  <c r="H8320" i="8"/>
  <c r="H8319" i="8"/>
  <c r="H8318" i="8"/>
  <c r="H8317" i="8"/>
  <c r="H8315" i="8"/>
  <c r="H8314" i="8"/>
  <c r="H8313" i="8"/>
  <c r="H8312" i="8"/>
  <c r="H8311" i="8"/>
  <c r="H8310" i="8"/>
  <c r="H8309" i="8"/>
  <c r="H8308" i="8"/>
  <c r="H8307" i="8"/>
  <c r="H8306" i="8"/>
  <c r="H8305" i="8"/>
  <c r="H8304" i="8"/>
  <c r="H8303" i="8"/>
  <c r="H8302" i="8"/>
  <c r="H8301" i="8"/>
  <c r="H8300" i="8"/>
  <c r="H8299" i="8"/>
  <c r="H8298" i="8"/>
  <c r="H8296" i="8"/>
  <c r="H8295" i="8"/>
  <c r="H8294" i="8"/>
  <c r="H8293" i="8"/>
  <c r="H8292" i="8"/>
  <c r="H8291" i="8"/>
  <c r="H8290" i="8"/>
  <c r="H8289" i="8"/>
  <c r="H8288" i="8"/>
  <c r="H8287" i="8"/>
  <c r="H8286" i="8"/>
  <c r="H8285" i="8"/>
  <c r="H8284" i="8"/>
  <c r="H8283" i="8"/>
  <c r="H8282" i="8"/>
  <c r="H8281" i="8"/>
  <c r="H8279" i="8"/>
  <c r="H8278" i="8"/>
  <c r="H8277" i="8"/>
  <c r="H8276" i="8"/>
  <c r="H8275" i="8"/>
  <c r="H8274" i="8"/>
  <c r="H8273" i="8"/>
  <c r="H8272" i="8"/>
  <c r="H8271" i="8"/>
  <c r="H8270" i="8"/>
  <c r="H8269" i="8"/>
  <c r="H8267" i="8"/>
  <c r="H8266" i="8"/>
  <c r="H8265" i="8"/>
  <c r="H8264" i="8"/>
  <c r="H8263" i="8"/>
  <c r="H8262" i="8"/>
  <c r="H8261" i="8"/>
  <c r="H8260" i="8"/>
  <c r="H8259" i="8"/>
  <c r="H8258" i="8"/>
  <c r="H8257" i="8"/>
  <c r="H8256" i="8"/>
  <c r="H8255" i="8"/>
  <c r="H8254" i="8"/>
  <c r="H8252" i="8"/>
  <c r="H8251" i="8"/>
  <c r="H8250" i="8"/>
  <c r="H8249" i="8"/>
  <c r="H8248" i="8"/>
  <c r="H8247" i="8"/>
  <c r="H8245" i="8"/>
  <c r="H8244" i="8"/>
  <c r="H8243" i="8"/>
  <c r="H8242" i="8"/>
  <c r="H8241" i="8"/>
  <c r="H8240" i="8"/>
  <c r="H8239" i="8"/>
  <c r="H8238" i="8"/>
  <c r="H8237" i="8"/>
  <c r="H8235" i="8"/>
  <c r="H8234" i="8"/>
  <c r="H8233" i="8"/>
  <c r="H8232" i="8"/>
  <c r="H8231" i="8"/>
  <c r="H8230" i="8"/>
  <c r="H8229" i="8"/>
  <c r="H8228" i="8"/>
  <c r="H8227" i="8"/>
  <c r="H8226" i="8"/>
  <c r="H8225" i="8"/>
  <c r="H8224" i="8"/>
  <c r="H8223" i="8"/>
  <c r="H8222" i="8"/>
  <c r="H8221" i="8"/>
  <c r="H8220" i="8"/>
  <c r="H8219" i="8"/>
  <c r="H8218" i="8"/>
  <c r="H8217" i="8"/>
  <c r="H8216" i="8"/>
  <c r="H8214" i="8"/>
  <c r="H8213" i="8"/>
  <c r="H8212" i="8"/>
  <c r="H8211" i="8"/>
  <c r="H8210" i="8"/>
  <c r="H8209" i="8"/>
  <c r="H8208" i="8"/>
  <c r="H8206" i="8"/>
  <c r="H8205" i="8"/>
  <c r="H8204" i="8"/>
  <c r="H8203" i="8"/>
  <c r="H8202" i="8"/>
  <c r="H8201" i="8"/>
  <c r="H8200" i="8"/>
  <c r="H8199" i="8"/>
  <c r="H8198" i="8"/>
  <c r="H8197" i="8"/>
  <c r="H8196" i="8"/>
  <c r="H8194" i="8"/>
  <c r="H8193" i="8"/>
  <c r="H8192" i="8"/>
  <c r="H8191" i="8"/>
  <c r="H8190" i="8"/>
  <c r="H8189" i="8"/>
  <c r="H8188" i="8"/>
  <c r="H8187" i="8"/>
  <c r="H8186" i="8"/>
  <c r="H8185" i="8"/>
  <c r="H8184" i="8"/>
  <c r="H8183" i="8"/>
  <c r="H8181" i="8"/>
  <c r="H8180" i="8"/>
  <c r="H8179" i="8"/>
  <c r="H8178" i="8"/>
  <c r="H8177" i="8"/>
  <c r="H8176" i="8"/>
  <c r="H8175" i="8"/>
  <c r="H8174" i="8"/>
  <c r="H8173" i="8"/>
  <c r="H8172" i="8"/>
  <c r="H8171" i="8"/>
  <c r="H8169" i="8"/>
  <c r="H8168" i="8"/>
  <c r="H8167" i="8"/>
  <c r="H8166" i="8"/>
  <c r="H8165" i="8"/>
  <c r="H8164" i="8"/>
  <c r="H8162" i="8"/>
  <c r="H8161" i="8"/>
  <c r="H8160" i="8"/>
  <c r="H8159" i="8"/>
  <c r="H8158" i="8"/>
  <c r="H8157" i="8"/>
  <c r="H8156" i="8"/>
  <c r="H8155" i="8"/>
  <c r="H8154" i="8"/>
  <c r="H8153" i="8"/>
  <c r="H8152" i="8"/>
  <c r="H8151" i="8"/>
  <c r="H8150" i="8"/>
  <c r="H8149" i="8"/>
  <c r="H8148" i="8"/>
  <c r="H8147" i="8"/>
  <c r="H8146" i="8"/>
  <c r="H8145" i="8"/>
  <c r="H8144" i="8"/>
  <c r="H8143" i="8"/>
  <c r="H8142" i="8"/>
  <c r="H8141" i="8"/>
  <c r="H8139" i="8"/>
  <c r="H8138" i="8"/>
  <c r="H8137" i="8"/>
  <c r="H8136" i="8"/>
  <c r="H8135" i="8"/>
  <c r="H8134" i="8"/>
  <c r="H8133" i="8"/>
  <c r="H8132" i="8"/>
  <c r="H8131" i="8"/>
  <c r="H8130" i="8"/>
  <c r="H8129" i="8"/>
  <c r="H8128" i="8"/>
  <c r="H8127" i="8"/>
  <c r="H8126" i="8"/>
  <c r="H8125" i="8"/>
  <c r="H8124" i="8"/>
  <c r="H8123" i="8"/>
  <c r="H8122" i="8"/>
  <c r="H8121" i="8"/>
  <c r="H8120" i="8"/>
  <c r="H8119" i="8"/>
  <c r="H8118" i="8"/>
  <c r="H8117" i="8"/>
  <c r="H8115" i="8"/>
  <c r="H8114" i="8"/>
  <c r="H8113" i="8"/>
  <c r="H8112" i="8"/>
  <c r="H8111" i="8"/>
  <c r="H8110" i="8"/>
  <c r="H8109" i="8"/>
  <c r="H8108" i="8"/>
  <c r="H8107" i="8"/>
  <c r="H8106" i="8"/>
  <c r="H8104" i="8"/>
  <c r="H8103" i="8"/>
  <c r="H8102" i="8"/>
  <c r="H8101" i="8"/>
  <c r="H8100" i="8"/>
  <c r="H8099" i="8"/>
  <c r="H8098" i="8"/>
  <c r="H8097" i="8"/>
  <c r="H8096" i="8"/>
  <c r="H8095" i="8"/>
  <c r="H8094" i="8"/>
  <c r="H8093" i="8"/>
  <c r="H8092" i="8"/>
  <c r="H8091" i="8"/>
  <c r="H8090" i="8"/>
  <c r="H8089" i="8"/>
  <c r="H8088" i="8"/>
  <c r="H8087" i="8"/>
  <c r="H8086" i="8"/>
  <c r="H8085" i="8"/>
  <c r="H8084" i="8"/>
  <c r="H8083" i="8"/>
  <c r="H8082" i="8"/>
  <c r="H8081" i="8"/>
  <c r="H8080" i="8"/>
  <c r="H8079" i="8"/>
  <c r="H8078" i="8"/>
  <c r="H8077" i="8"/>
  <c r="H8076" i="8"/>
  <c r="H8075" i="8"/>
  <c r="H8074" i="8"/>
  <c r="H8073" i="8"/>
  <c r="H8072" i="8"/>
  <c r="H8071" i="8"/>
  <c r="H8070" i="8"/>
  <c r="H8069" i="8"/>
  <c r="H8068" i="8"/>
  <c r="H8067" i="8"/>
  <c r="H8065" i="8"/>
  <c r="H8064" i="8"/>
  <c r="H8063" i="8"/>
  <c r="H8062" i="8"/>
  <c r="H8061" i="8"/>
  <c r="H8060" i="8"/>
  <c r="H8059" i="8"/>
  <c r="H8058" i="8"/>
  <c r="H8057" i="8"/>
  <c r="H8056" i="8"/>
  <c r="H8055" i="8"/>
  <c r="H8054" i="8"/>
  <c r="H8053" i="8"/>
  <c r="H8052" i="8"/>
  <c r="H8051" i="8"/>
  <c r="H8050" i="8"/>
  <c r="H8049" i="8"/>
  <c r="H8047" i="8"/>
  <c r="H8046" i="8"/>
  <c r="H8045" i="8"/>
  <c r="H8044" i="8"/>
  <c r="H8043" i="8"/>
  <c r="H8042" i="8"/>
  <c r="H8041" i="8"/>
  <c r="H8040" i="8"/>
  <c r="H8039" i="8"/>
  <c r="H8038" i="8"/>
  <c r="H8037" i="8"/>
  <c r="H8036" i="8"/>
  <c r="H8035" i="8"/>
  <c r="H8034" i="8"/>
  <c r="H8033" i="8"/>
  <c r="H8032" i="8"/>
  <c r="H8031" i="8"/>
  <c r="H8030" i="8"/>
  <c r="H8029" i="8"/>
  <c r="H8028" i="8"/>
  <c r="H8027" i="8"/>
  <c r="H8026" i="8"/>
  <c r="H8025" i="8"/>
  <c r="H8024" i="8"/>
  <c r="H8022" i="8"/>
  <c r="H8021" i="8"/>
  <c r="H8020" i="8"/>
  <c r="H8019" i="8"/>
  <c r="H8018" i="8"/>
  <c r="H8017" i="8"/>
  <c r="H8016" i="8"/>
  <c r="H8015" i="8"/>
  <c r="H8014" i="8"/>
  <c r="H8013" i="8"/>
  <c r="H8012" i="8"/>
  <c r="H8011" i="8"/>
  <c r="H8010" i="8"/>
  <c r="H8009" i="8"/>
  <c r="H8008" i="8"/>
  <c r="H8007" i="8"/>
  <c r="H8006" i="8"/>
  <c r="H8004" i="8"/>
  <c r="H8003" i="8"/>
  <c r="H8002" i="8"/>
  <c r="H8001" i="8"/>
  <c r="H8000" i="8"/>
  <c r="H7999" i="8"/>
  <c r="H7997" i="8"/>
  <c r="H7996" i="8"/>
  <c r="H7995" i="8"/>
  <c r="H7994" i="8"/>
  <c r="H7993" i="8"/>
  <c r="H7992" i="8"/>
  <c r="H7991" i="8"/>
  <c r="H7990" i="8"/>
  <c r="H7989" i="8"/>
  <c r="H7988" i="8"/>
  <c r="H7987" i="8"/>
  <c r="H7985" i="8"/>
  <c r="H7984" i="8"/>
  <c r="H7983" i="8"/>
  <c r="H7982" i="8"/>
  <c r="H7981" i="8"/>
  <c r="H7980" i="8"/>
  <c r="H7979" i="8"/>
  <c r="H7978" i="8"/>
  <c r="H7977" i="8"/>
  <c r="H7976" i="8"/>
  <c r="H7975" i="8"/>
  <c r="H7974" i="8"/>
  <c r="H7973" i="8"/>
  <c r="H7972" i="8"/>
  <c r="H7971" i="8"/>
  <c r="H7970" i="8"/>
  <c r="H7969" i="8"/>
  <c r="H7967" i="8"/>
  <c r="H7966" i="8"/>
  <c r="H7965" i="8"/>
  <c r="H7964" i="8"/>
  <c r="H7963" i="8"/>
  <c r="H7962" i="8"/>
  <c r="H7961" i="8"/>
  <c r="H7960" i="8"/>
  <c r="H7958" i="8"/>
  <c r="H7957" i="8"/>
  <c r="H7956" i="8"/>
  <c r="H7955" i="8"/>
  <c r="H7954" i="8"/>
  <c r="H7953" i="8"/>
  <c r="H7952" i="8"/>
  <c r="H7951" i="8"/>
  <c r="H7950" i="8"/>
  <c r="H7949" i="8"/>
  <c r="H7948" i="8"/>
  <c r="H7947" i="8"/>
  <c r="H7946" i="8"/>
  <c r="H7945" i="8"/>
  <c r="H7944" i="8"/>
  <c r="H7943" i="8"/>
  <c r="H7942" i="8"/>
  <c r="H7941" i="8"/>
  <c r="H7939" i="8"/>
  <c r="H7938" i="8"/>
  <c r="H7937" i="8"/>
  <c r="H7936" i="8"/>
  <c r="H7935" i="8"/>
  <c r="H7934" i="8"/>
  <c r="H7933" i="8"/>
  <c r="H7932" i="8"/>
  <c r="H7931" i="8"/>
  <c r="H7930" i="8"/>
  <c r="H7929" i="8"/>
  <c r="H7927" i="8"/>
  <c r="H7926" i="8"/>
  <c r="H7925" i="8"/>
  <c r="H7924" i="8"/>
  <c r="H7923" i="8"/>
  <c r="H7922" i="8"/>
  <c r="H7921" i="8"/>
  <c r="H7920" i="8"/>
  <c r="H7919" i="8"/>
  <c r="H7917" i="8"/>
  <c r="H7916" i="8"/>
  <c r="H7915" i="8"/>
  <c r="H7914" i="8"/>
  <c r="H7913" i="8"/>
  <c r="H7912" i="8"/>
  <c r="H7911" i="8"/>
  <c r="H7910" i="8"/>
  <c r="H7909" i="8"/>
  <c r="H7908" i="8"/>
  <c r="H7907" i="8"/>
  <c r="H7906" i="8"/>
  <c r="H7905" i="8"/>
  <c r="H7904" i="8"/>
  <c r="H7903" i="8"/>
  <c r="H7902" i="8"/>
  <c r="H7901" i="8"/>
  <c r="H7900" i="8"/>
  <c r="H7899" i="8"/>
  <c r="H7898" i="8"/>
  <c r="H7897" i="8"/>
  <c r="H7895" i="8"/>
  <c r="H7894" i="8"/>
  <c r="H7893" i="8"/>
  <c r="H7892" i="8"/>
  <c r="H7891" i="8"/>
  <c r="H7890" i="8"/>
  <c r="H7889" i="8"/>
  <c r="H7888" i="8"/>
  <c r="H7887" i="8"/>
  <c r="H7886" i="8"/>
  <c r="H7885" i="8"/>
  <c r="H7883" i="8"/>
  <c r="H7882" i="8"/>
  <c r="H7881" i="8"/>
  <c r="H7880" i="8"/>
  <c r="H7879" i="8"/>
  <c r="H7878" i="8"/>
  <c r="H7877" i="8"/>
  <c r="H7876" i="8"/>
  <c r="H7875" i="8"/>
  <c r="H7874" i="8"/>
  <c r="H7873" i="8"/>
  <c r="H7872" i="8"/>
  <c r="H7871" i="8"/>
  <c r="H7870" i="8"/>
  <c r="H7869" i="8"/>
  <c r="H7867" i="8"/>
  <c r="H7866" i="8"/>
  <c r="H7865" i="8"/>
  <c r="H7864" i="8"/>
  <c r="H7863" i="8"/>
  <c r="H7862" i="8"/>
  <c r="H7861" i="8"/>
  <c r="H7859" i="8"/>
  <c r="H7858" i="8"/>
  <c r="H7857" i="8"/>
  <c r="H7856" i="8"/>
  <c r="H7855" i="8"/>
  <c r="H7854" i="8"/>
  <c r="H7853" i="8"/>
  <c r="H7852" i="8"/>
  <c r="H7851" i="8"/>
  <c r="H7850" i="8"/>
  <c r="H7848" i="8"/>
  <c r="H7847" i="8"/>
  <c r="H7846" i="8"/>
  <c r="H7845" i="8"/>
  <c r="H7844" i="8"/>
  <c r="H7843" i="8"/>
  <c r="H7842" i="8"/>
  <c r="H7841" i="8"/>
  <c r="H7839" i="8"/>
  <c r="H7838" i="8"/>
  <c r="H7837" i="8"/>
  <c r="H7836" i="8"/>
  <c r="H7835" i="8"/>
  <c r="H7834" i="8"/>
  <c r="H7833" i="8"/>
  <c r="H7832" i="8"/>
  <c r="H7831" i="8"/>
  <c r="H7829" i="8"/>
  <c r="H7828" i="8"/>
  <c r="H7827" i="8"/>
  <c r="H7826" i="8"/>
  <c r="H7825" i="8"/>
  <c r="H7824" i="8"/>
  <c r="H7823" i="8"/>
  <c r="H7822" i="8"/>
  <c r="H7821" i="8"/>
  <c r="H7820" i="8"/>
  <c r="H7819" i="8"/>
  <c r="H7818" i="8"/>
  <c r="H7817" i="8"/>
  <c r="H7815" i="8"/>
  <c r="H7814" i="8"/>
  <c r="H7813" i="8"/>
  <c r="H7812" i="8"/>
  <c r="H7811" i="8"/>
  <c r="H7810" i="8"/>
  <c r="H7809" i="8"/>
  <c r="H7808" i="8"/>
  <c r="H7807" i="8"/>
  <c r="H7806" i="8"/>
  <c r="H7804" i="8"/>
  <c r="H7803" i="8"/>
  <c r="H7802" i="8"/>
  <c r="H7801" i="8"/>
  <c r="H7800" i="8"/>
  <c r="H7799" i="8"/>
  <c r="H7798" i="8"/>
  <c r="H7797" i="8"/>
  <c r="H7796" i="8"/>
  <c r="H7794" i="8"/>
  <c r="H7793" i="8"/>
  <c r="H7792" i="8"/>
  <c r="H7791" i="8"/>
  <c r="H7790" i="8"/>
  <c r="H7789" i="8"/>
  <c r="H7788" i="8"/>
  <c r="H7787" i="8"/>
  <c r="H7786" i="8"/>
  <c r="H7785" i="8"/>
  <c r="H7784" i="8"/>
  <c r="H7783" i="8"/>
  <c r="H7782" i="8"/>
  <c r="H7781" i="8"/>
  <c r="H7779" i="8"/>
  <c r="H7778" i="8"/>
  <c r="H7777" i="8"/>
  <c r="H7776" i="8"/>
  <c r="H7775" i="8"/>
  <c r="H7774" i="8"/>
  <c r="H7772" i="8"/>
  <c r="H7771" i="8"/>
  <c r="H7770" i="8"/>
  <c r="H7769" i="8"/>
  <c r="H7768" i="8"/>
  <c r="H7767" i="8"/>
  <c r="H7766" i="8"/>
  <c r="H7765" i="8"/>
  <c r="H7764" i="8"/>
  <c r="H7763" i="8"/>
  <c r="H7762" i="8"/>
  <c r="H7760" i="8"/>
  <c r="H7759" i="8"/>
  <c r="H7758" i="8"/>
  <c r="H7757" i="8"/>
  <c r="H7756" i="8"/>
  <c r="H7755" i="8"/>
  <c r="H7754" i="8"/>
  <c r="H7753" i="8"/>
  <c r="H7752" i="8"/>
  <c r="H7750" i="8"/>
  <c r="H7749" i="8"/>
  <c r="H7748" i="8"/>
  <c r="H7747" i="8"/>
  <c r="H7746" i="8"/>
  <c r="H7745" i="8"/>
  <c r="H7744" i="8"/>
  <c r="H7743" i="8"/>
  <c r="H7742" i="8"/>
  <c r="H7741" i="8"/>
  <c r="H7740" i="8"/>
  <c r="H7739" i="8"/>
  <c r="H7738" i="8"/>
  <c r="H7737" i="8"/>
  <c r="H7736" i="8"/>
  <c r="H7735" i="8"/>
  <c r="H7734" i="8"/>
  <c r="H7733" i="8"/>
  <c r="H7732" i="8"/>
  <c r="H7731" i="8"/>
  <c r="H7730" i="8"/>
  <c r="H7729" i="8"/>
  <c r="H7728" i="8"/>
  <c r="H7727" i="8"/>
  <c r="H7726" i="8"/>
  <c r="H7725" i="8"/>
  <c r="H7724" i="8"/>
  <c r="H7723" i="8"/>
  <c r="H7722" i="8"/>
  <c r="H7721" i="8"/>
  <c r="H7720" i="8"/>
  <c r="H7719" i="8"/>
  <c r="H7718" i="8"/>
  <c r="H7717" i="8"/>
  <c r="H7716" i="8"/>
  <c r="H7715" i="8"/>
  <c r="H7714" i="8"/>
  <c r="H7713" i="8"/>
  <c r="H7712" i="8"/>
  <c r="H7711" i="8"/>
  <c r="H7710" i="8"/>
  <c r="H7709" i="8"/>
  <c r="H7708" i="8"/>
  <c r="H7707" i="8"/>
  <c r="H7706" i="8"/>
  <c r="H7705" i="8"/>
  <c r="H7704" i="8"/>
  <c r="H7702" i="8"/>
  <c r="H7701" i="8"/>
  <c r="H7700" i="8"/>
  <c r="H7699" i="8"/>
  <c r="H7698" i="8"/>
  <c r="H7697" i="8"/>
  <c r="H7696" i="8"/>
  <c r="H7695" i="8"/>
  <c r="H7694" i="8"/>
  <c r="H7693" i="8"/>
  <c r="H7692" i="8"/>
  <c r="H7691" i="8"/>
  <c r="H7689" i="8"/>
  <c r="H7688" i="8"/>
  <c r="H7687" i="8"/>
  <c r="H7686" i="8"/>
  <c r="H7685" i="8"/>
  <c r="H7684" i="8"/>
  <c r="H7683" i="8"/>
  <c r="H7682" i="8"/>
  <c r="H7680" i="8"/>
  <c r="H7679" i="8"/>
  <c r="H7678" i="8"/>
  <c r="H7677" i="8"/>
  <c r="H7676" i="8"/>
  <c r="H7675" i="8"/>
  <c r="H7674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0" i="8"/>
  <c r="H7639" i="8"/>
  <c r="H7638" i="8"/>
  <c r="H7637" i="8"/>
  <c r="H7636" i="8"/>
  <c r="H7635" i="8"/>
  <c r="H7634" i="8"/>
  <c r="H7633" i="8"/>
  <c r="H7631" i="8"/>
  <c r="H7630" i="8"/>
  <c r="H7629" i="8"/>
  <c r="H7628" i="8"/>
  <c r="H7627" i="8"/>
  <c r="H7626" i="8"/>
  <c r="H7625" i="8"/>
  <c r="H7624" i="8"/>
  <c r="H7623" i="8"/>
  <c r="H7621" i="8"/>
  <c r="H7620" i="8"/>
  <c r="H7619" i="8"/>
  <c r="H7618" i="8"/>
  <c r="H7617" i="8"/>
  <c r="H7616" i="8"/>
  <c r="H7615" i="8"/>
  <c r="H7614" i="8"/>
  <c r="H7613" i="8"/>
  <c r="H7612" i="8"/>
  <c r="H7611" i="8"/>
  <c r="H7610" i="8"/>
  <c r="H7609" i="8"/>
  <c r="H7608" i="8"/>
  <c r="H7607" i="8"/>
  <c r="H7606" i="8"/>
  <c r="H7605" i="8"/>
  <c r="H7604" i="8"/>
  <c r="H7603" i="8"/>
  <c r="H7602" i="8"/>
  <c r="H7601" i="8"/>
  <c r="H7600" i="8"/>
  <c r="H7599" i="8"/>
  <c r="H7597" i="8"/>
  <c r="H7596" i="8"/>
  <c r="H7595" i="8"/>
  <c r="H7594" i="8"/>
  <c r="H7593" i="8"/>
  <c r="H7592" i="8"/>
  <c r="H7591" i="8"/>
  <c r="H7590" i="8"/>
  <c r="H7589" i="8"/>
  <c r="H7587" i="8"/>
  <c r="H7586" i="8"/>
  <c r="H7585" i="8"/>
  <c r="H7584" i="8"/>
  <c r="H7583" i="8"/>
  <c r="H7582" i="8"/>
  <c r="H7581" i="8"/>
  <c r="H7580" i="8"/>
  <c r="H7579" i="8"/>
  <c r="H7578" i="8"/>
  <c r="H7577" i="8"/>
  <c r="H7576" i="8"/>
  <c r="H7575" i="8"/>
  <c r="H7574" i="8"/>
  <c r="H7573" i="8"/>
  <c r="H7572" i="8"/>
  <c r="H7570" i="8"/>
  <c r="H7569" i="8"/>
  <c r="H7568" i="8"/>
  <c r="H7567" i="8"/>
  <c r="H7566" i="8"/>
  <c r="H7565" i="8"/>
  <c r="H7564" i="8"/>
  <c r="H7563" i="8"/>
  <c r="H7562" i="8"/>
  <c r="H7560" i="8"/>
  <c r="H7559" i="8"/>
  <c r="H7558" i="8"/>
  <c r="H7557" i="8"/>
  <c r="H7556" i="8"/>
  <c r="H7555" i="8"/>
  <c r="H7554" i="8"/>
  <c r="H7553" i="8"/>
  <c r="H7552" i="8"/>
  <c r="H7551" i="8"/>
  <c r="H7550" i="8"/>
  <c r="H7549" i="8"/>
  <c r="H7548" i="8"/>
  <c r="H7547" i="8"/>
  <c r="H7546" i="8"/>
  <c r="H7545" i="8"/>
  <c r="H7544" i="8"/>
  <c r="H7543" i="8"/>
  <c r="H7542" i="8"/>
  <c r="H7541" i="8"/>
  <c r="H7540" i="8"/>
  <c r="H7539" i="8"/>
  <c r="H7537" i="8"/>
  <c r="H7536" i="8"/>
  <c r="H7535" i="8"/>
  <c r="H7534" i="8"/>
  <c r="H7533" i="8"/>
  <c r="H7532" i="8"/>
  <c r="H7531" i="8"/>
  <c r="H7529" i="8"/>
  <c r="H7528" i="8"/>
  <c r="H7527" i="8"/>
  <c r="H7526" i="8"/>
  <c r="H7525" i="8"/>
  <c r="H7524" i="8"/>
  <c r="H7523" i="8"/>
  <c r="H7522" i="8"/>
  <c r="H7521" i="8"/>
  <c r="H7520" i="8"/>
  <c r="H7519" i="8"/>
  <c r="H7518" i="8"/>
  <c r="H7517" i="8"/>
  <c r="H7515" i="8"/>
  <c r="H7514" i="8"/>
  <c r="H7513" i="8"/>
  <c r="H7512" i="8"/>
  <c r="H7511" i="8"/>
  <c r="H7510" i="8"/>
  <c r="H7509" i="8"/>
  <c r="H7508" i="8"/>
  <c r="H7507" i="8"/>
  <c r="H7505" i="8"/>
  <c r="H7504" i="8"/>
  <c r="H7503" i="8"/>
  <c r="H7502" i="8"/>
  <c r="H7501" i="8"/>
  <c r="H7500" i="8"/>
  <c r="H7499" i="8"/>
  <c r="H7498" i="8"/>
  <c r="H7497" i="8"/>
  <c r="H7496" i="8"/>
  <c r="H7495" i="8"/>
  <c r="H7494" i="8"/>
  <c r="H7493" i="8"/>
  <c r="H7492" i="8"/>
  <c r="H7491" i="8"/>
  <c r="H7490" i="8"/>
  <c r="H7489" i="8"/>
  <c r="H7488" i="8"/>
  <c r="H7487" i="8"/>
  <c r="H7486" i="8"/>
  <c r="H7484" i="8"/>
  <c r="H7483" i="8"/>
  <c r="H7482" i="8"/>
  <c r="H7481" i="8"/>
  <c r="H7480" i="8"/>
  <c r="H7479" i="8"/>
  <c r="H7478" i="8"/>
  <c r="H7477" i="8"/>
  <c r="H7476" i="8"/>
  <c r="H7475" i="8"/>
  <c r="H7474" i="8"/>
  <c r="H7473" i="8"/>
  <c r="H7472" i="8"/>
  <c r="H7471" i="8"/>
  <c r="H7470" i="8"/>
  <c r="H7468" i="8"/>
  <c r="H7467" i="8"/>
  <c r="H7466" i="8"/>
  <c r="H7465" i="8"/>
  <c r="H7464" i="8"/>
  <c r="H7463" i="8"/>
  <c r="H7461" i="8"/>
  <c r="H7460" i="8"/>
  <c r="H7459" i="8"/>
  <c r="H7458" i="8"/>
  <c r="H7457" i="8"/>
  <c r="H7456" i="8"/>
  <c r="H7455" i="8"/>
  <c r="H7454" i="8"/>
  <c r="H7453" i="8"/>
  <c r="H7451" i="8"/>
  <c r="H7450" i="8"/>
  <c r="H7449" i="8"/>
  <c r="H7448" i="8"/>
  <c r="H7447" i="8"/>
  <c r="H7446" i="8"/>
  <c r="H7444" i="8"/>
  <c r="H7443" i="8"/>
  <c r="H7442" i="8"/>
  <c r="H7441" i="8"/>
  <c r="H7440" i="8"/>
  <c r="H7439" i="8"/>
  <c r="H7438" i="8"/>
  <c r="H7437" i="8"/>
  <c r="H7436" i="8"/>
  <c r="H7435" i="8"/>
  <c r="H7434" i="8"/>
  <c r="H7433" i="8"/>
  <c r="H7432" i="8"/>
  <c r="H7431" i="8"/>
  <c r="H7430" i="8"/>
  <c r="H7429" i="8"/>
  <c r="H7427" i="8"/>
  <c r="H7426" i="8"/>
  <c r="H7425" i="8"/>
  <c r="H7424" i="8"/>
  <c r="H7423" i="8"/>
  <c r="H7422" i="8"/>
  <c r="H7421" i="8"/>
  <c r="H7420" i="8"/>
  <c r="H7419" i="8"/>
  <c r="H7418" i="8"/>
  <c r="H7417" i="8"/>
  <c r="H7416" i="8"/>
  <c r="H7415" i="8"/>
  <c r="H7414" i="8"/>
  <c r="H7413" i="8"/>
  <c r="H7412" i="8"/>
  <c r="H7411" i="8"/>
  <c r="H7410" i="8"/>
  <c r="H7409" i="8"/>
  <c r="H7408" i="8"/>
  <c r="H7407" i="8"/>
  <c r="H7406" i="8"/>
  <c r="H7405" i="8"/>
  <c r="H7404" i="8"/>
  <c r="H7402" i="8"/>
  <c r="H7401" i="8"/>
  <c r="H7400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1" i="8"/>
  <c r="H7370" i="8"/>
  <c r="H7369" i="8"/>
  <c r="H7368" i="8"/>
  <c r="H7367" i="8"/>
  <c r="H7366" i="8"/>
  <c r="H7365" i="8"/>
  <c r="H7364" i="8"/>
  <c r="H7363" i="8"/>
  <c r="H7362" i="8"/>
  <c r="H7361" i="8"/>
  <c r="H7359" i="8"/>
  <c r="H7358" i="8"/>
  <c r="H7357" i="8"/>
  <c r="H7356" i="8"/>
  <c r="H7355" i="8"/>
  <c r="H7354" i="8"/>
  <c r="H7353" i="8"/>
  <c r="H7352" i="8"/>
  <c r="H7351" i="8"/>
  <c r="H7350" i="8"/>
  <c r="H7349" i="8"/>
  <c r="H7348" i="8"/>
  <c r="H7347" i="8"/>
  <c r="H7346" i="8"/>
  <c r="H7345" i="8"/>
  <c r="H7344" i="8"/>
  <c r="H7343" i="8"/>
  <c r="H7342" i="8"/>
  <c r="H7341" i="8"/>
  <c r="H7340" i="8"/>
  <c r="H7338" i="8"/>
  <c r="H7337" i="8"/>
  <c r="H7336" i="8"/>
  <c r="H7335" i="8"/>
  <c r="H7334" i="8"/>
  <c r="H7333" i="8"/>
  <c r="H7332" i="8"/>
  <c r="H7331" i="8"/>
  <c r="H7330" i="8"/>
  <c r="H7329" i="8"/>
  <c r="H7328" i="8"/>
  <c r="H7327" i="8"/>
  <c r="H7326" i="8"/>
  <c r="H7325" i="8"/>
  <c r="H7324" i="8"/>
  <c r="H7323" i="8"/>
  <c r="H7322" i="8"/>
  <c r="H7320" i="8"/>
  <c r="H7319" i="8"/>
  <c r="H7318" i="8"/>
  <c r="H7317" i="8"/>
  <c r="H7316" i="8"/>
  <c r="H7315" i="8"/>
  <c r="H7314" i="8"/>
  <c r="H7313" i="8"/>
  <c r="H7312" i="8"/>
  <c r="H7310" i="8"/>
  <c r="H7309" i="8"/>
  <c r="H7308" i="8"/>
  <c r="H7307" i="8"/>
  <c r="H7306" i="8"/>
  <c r="H7305" i="8"/>
  <c r="H7304" i="8"/>
  <c r="H7303" i="8"/>
  <c r="H7302" i="8"/>
  <c r="H7301" i="8"/>
  <c r="H7300" i="8"/>
  <c r="H7299" i="8"/>
  <c r="H7297" i="8"/>
  <c r="H7296" i="8"/>
  <c r="H7295" i="8"/>
  <c r="H7294" i="8"/>
  <c r="H7293" i="8"/>
  <c r="H7292" i="8"/>
  <c r="H7291" i="8"/>
  <c r="H7290" i="8"/>
  <c r="H7289" i="8"/>
  <c r="H7288" i="8"/>
  <c r="H7287" i="8"/>
  <c r="H7286" i="8"/>
  <c r="H7285" i="8"/>
  <c r="H7283" i="8"/>
  <c r="H7282" i="8"/>
  <c r="H7281" i="8"/>
  <c r="H7280" i="8"/>
  <c r="H7279" i="8"/>
  <c r="H7278" i="8"/>
  <c r="H7277" i="8"/>
  <c r="H7276" i="8"/>
  <c r="H7275" i="8"/>
  <c r="H7274" i="8"/>
  <c r="H7273" i="8"/>
  <c r="H7272" i="8"/>
  <c r="H7271" i="8"/>
  <c r="H7270" i="8"/>
  <c r="H7269" i="8"/>
  <c r="H7268" i="8"/>
  <c r="H7266" i="8"/>
  <c r="H7265" i="8"/>
  <c r="H7264" i="8"/>
  <c r="H7263" i="8"/>
  <c r="H7262" i="8"/>
  <c r="H7261" i="8"/>
  <c r="H7260" i="8"/>
  <c r="H7259" i="8"/>
  <c r="H7258" i="8"/>
  <c r="H7257" i="8"/>
  <c r="H7256" i="8"/>
  <c r="H7255" i="8"/>
  <c r="H7254" i="8"/>
  <c r="H7253" i="8"/>
  <c r="H7252" i="8"/>
  <c r="H7251" i="8"/>
  <c r="H7250" i="8"/>
  <c r="H7249" i="8"/>
  <c r="H7248" i="8"/>
  <c r="H7247" i="8"/>
  <c r="H7246" i="8"/>
  <c r="H7245" i="8"/>
  <c r="H7244" i="8"/>
  <c r="H7243" i="8"/>
  <c r="H7242" i="8"/>
  <c r="H7241" i="8"/>
  <c r="H7240" i="8"/>
  <c r="H7239" i="8"/>
  <c r="H7238" i="8"/>
  <c r="H7237" i="8"/>
  <c r="H7236" i="8"/>
  <c r="H7235" i="8"/>
  <c r="H7233" i="8"/>
  <c r="H7232" i="8"/>
  <c r="H7231" i="8"/>
  <c r="H7230" i="8"/>
  <c r="H7229" i="8"/>
  <c r="H7228" i="8"/>
  <c r="H7227" i="8"/>
  <c r="H7226" i="8"/>
  <c r="H7225" i="8"/>
  <c r="H7224" i="8"/>
  <c r="H7223" i="8"/>
  <c r="H7222" i="8"/>
  <c r="H7220" i="8"/>
  <c r="H7219" i="8"/>
  <c r="H7218" i="8"/>
  <c r="H7217" i="8"/>
  <c r="H7216" i="8"/>
  <c r="H7215" i="8"/>
  <c r="H7214" i="8"/>
  <c r="H7212" i="8"/>
  <c r="H7211" i="8"/>
  <c r="H7210" i="8"/>
  <c r="H7209" i="8"/>
  <c r="H7208" i="8"/>
  <c r="H7207" i="8"/>
  <c r="H7206" i="8"/>
  <c r="H7205" i="8"/>
  <c r="H7204" i="8"/>
  <c r="H7203" i="8"/>
  <c r="H7202" i="8"/>
  <c r="H7201" i="8"/>
  <c r="H7200" i="8"/>
  <c r="H7198" i="8"/>
  <c r="H7197" i="8"/>
  <c r="H7196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5" i="8"/>
  <c r="H7174" i="8"/>
  <c r="H7173" i="8"/>
  <c r="H7172" i="8"/>
  <c r="H7171" i="8"/>
  <c r="H7170" i="8"/>
  <c r="H7169" i="8"/>
  <c r="H7168" i="8"/>
  <c r="H7166" i="8"/>
  <c r="H7165" i="8"/>
  <c r="H7164" i="8"/>
  <c r="H7163" i="8"/>
  <c r="H7162" i="8"/>
  <c r="H7161" i="8"/>
  <c r="H7160" i="8"/>
  <c r="H7158" i="8"/>
  <c r="H7157" i="8"/>
  <c r="H7156" i="8"/>
  <c r="H7155" i="8"/>
  <c r="H7154" i="8"/>
  <c r="H7153" i="8"/>
  <c r="H7152" i="8"/>
  <c r="H7151" i="8"/>
  <c r="H7150" i="8"/>
  <c r="H7149" i="8"/>
  <c r="H7148" i="8"/>
  <c r="H7147" i="8"/>
  <c r="H7146" i="8"/>
  <c r="H7145" i="8"/>
  <c r="H7144" i="8"/>
  <c r="H7143" i="8"/>
  <c r="H7142" i="8"/>
  <c r="H7141" i="8"/>
  <c r="H7140" i="8"/>
  <c r="H7139" i="8"/>
  <c r="H7138" i="8"/>
  <c r="H7137" i="8"/>
  <c r="H7136" i="8"/>
  <c r="H7135" i="8"/>
  <c r="H7134" i="8"/>
  <c r="H7133" i="8"/>
  <c r="H7132" i="8"/>
  <c r="H7130" i="8"/>
  <c r="H7129" i="8"/>
  <c r="H7128" i="8"/>
  <c r="H7127" i="8"/>
  <c r="H7126" i="8"/>
  <c r="H7125" i="8"/>
  <c r="H7124" i="8"/>
  <c r="H7122" i="8"/>
  <c r="H7121" i="8"/>
  <c r="H7120" i="8"/>
  <c r="H7119" i="8"/>
  <c r="H7118" i="8"/>
  <c r="H7117" i="8"/>
  <c r="H7116" i="8"/>
  <c r="H7115" i="8"/>
  <c r="H7113" i="8"/>
  <c r="H7112" i="8"/>
  <c r="H7111" i="8"/>
  <c r="H7110" i="8"/>
  <c r="H7109" i="8"/>
  <c r="H7108" i="8"/>
  <c r="H7107" i="8"/>
  <c r="H7106" i="8"/>
  <c r="H7105" i="8"/>
  <c r="H7104" i="8"/>
  <c r="H7103" i="8"/>
  <c r="H7102" i="8"/>
  <c r="H7101" i="8"/>
  <c r="H7100" i="8"/>
  <c r="H7099" i="8"/>
  <c r="H7098" i="8"/>
  <c r="H7097" i="8"/>
  <c r="H7096" i="8"/>
  <c r="H7094" i="8"/>
  <c r="H7093" i="8"/>
  <c r="H7092" i="8"/>
  <c r="H7091" i="8"/>
  <c r="H7090" i="8"/>
  <c r="H7089" i="8"/>
  <c r="H7088" i="8"/>
  <c r="H7087" i="8"/>
  <c r="H7086" i="8"/>
  <c r="H7085" i="8"/>
  <c r="H7084" i="8"/>
  <c r="H7083" i="8"/>
  <c r="H7082" i="8"/>
  <c r="H7080" i="8"/>
  <c r="H7079" i="8"/>
  <c r="H7078" i="8"/>
  <c r="H7077" i="8"/>
  <c r="H7076" i="8"/>
  <c r="H7075" i="8"/>
  <c r="H7074" i="8"/>
  <c r="H7073" i="8"/>
  <c r="H7072" i="8"/>
  <c r="H7071" i="8"/>
  <c r="H7070" i="8"/>
  <c r="H7069" i="8"/>
  <c r="H7068" i="8"/>
  <c r="H7067" i="8"/>
  <c r="H7066" i="8"/>
  <c r="H7065" i="8"/>
  <c r="H7064" i="8"/>
  <c r="H7062" i="8"/>
  <c r="H7061" i="8"/>
  <c r="H7060" i="8"/>
  <c r="H7059" i="8"/>
  <c r="H7058" i="8"/>
  <c r="H7057" i="8"/>
  <c r="H7056" i="8"/>
  <c r="H7055" i="8"/>
  <c r="H7054" i="8"/>
  <c r="H7053" i="8"/>
  <c r="H7052" i="8"/>
  <c r="H7051" i="8"/>
  <c r="H7050" i="8"/>
  <c r="H7049" i="8"/>
  <c r="H7048" i="8"/>
  <c r="H7046" i="8"/>
  <c r="H7045" i="8"/>
  <c r="H7044" i="8"/>
  <c r="H7043" i="8"/>
  <c r="H7042" i="8"/>
  <c r="H7041" i="8"/>
  <c r="H7040" i="8"/>
  <c r="H7038" i="8"/>
  <c r="H7037" i="8"/>
  <c r="H7036" i="8"/>
  <c r="H7035" i="8"/>
  <c r="H7034" i="8"/>
  <c r="H7033" i="8"/>
  <c r="H7032" i="8"/>
  <c r="H7031" i="8"/>
  <c r="H7030" i="8"/>
  <c r="H7029" i="8"/>
  <c r="H7028" i="8"/>
  <c r="H7027" i="8"/>
  <c r="H7025" i="8"/>
  <c r="H7024" i="8"/>
  <c r="H7023" i="8"/>
  <c r="H7022" i="8"/>
  <c r="H7021" i="8"/>
  <c r="H7020" i="8"/>
  <c r="H7019" i="8"/>
  <c r="H7018" i="8"/>
  <c r="H7017" i="8"/>
  <c r="H7016" i="8"/>
  <c r="H7015" i="8"/>
  <c r="H7014" i="8"/>
  <c r="H7012" i="8"/>
  <c r="H7011" i="8"/>
  <c r="H7010" i="8"/>
  <c r="H7009" i="8"/>
  <c r="H7008" i="8"/>
  <c r="H7007" i="8"/>
  <c r="H7005" i="8"/>
  <c r="H7004" i="8"/>
  <c r="H7003" i="8"/>
  <c r="H7002" i="8"/>
  <c r="H7001" i="8"/>
  <c r="H7000" i="8"/>
  <c r="H6999" i="8"/>
  <c r="H6998" i="8"/>
  <c r="H6997" i="8"/>
  <c r="H6996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1" i="8"/>
  <c r="H6980" i="8"/>
  <c r="H6979" i="8"/>
  <c r="H6978" i="8"/>
  <c r="H6977" i="8"/>
  <c r="H6976" i="8"/>
  <c r="H6975" i="8"/>
  <c r="H6974" i="8"/>
  <c r="H6973" i="8"/>
  <c r="H6972" i="8"/>
  <c r="H6971" i="8"/>
  <c r="H6970" i="8"/>
  <c r="H6968" i="8"/>
  <c r="H6967" i="8"/>
  <c r="H6966" i="8"/>
  <c r="H6965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2" i="8"/>
  <c r="H6951" i="8"/>
  <c r="H6950" i="8"/>
  <c r="H6949" i="8"/>
  <c r="H6948" i="8"/>
  <c r="H6947" i="8"/>
  <c r="H6945" i="8"/>
  <c r="H6944" i="8"/>
  <c r="H6943" i="8"/>
  <c r="H6942" i="8"/>
  <c r="H6941" i="8"/>
  <c r="H6940" i="8"/>
  <c r="H6939" i="8"/>
  <c r="H6937" i="8"/>
  <c r="H6936" i="8"/>
  <c r="H6935" i="8"/>
  <c r="H6934" i="8"/>
  <c r="H6933" i="8"/>
  <c r="H6932" i="8"/>
  <c r="H6931" i="8"/>
  <c r="H6930" i="8"/>
  <c r="H6929" i="8"/>
  <c r="H6928" i="8"/>
  <c r="H6927" i="8"/>
  <c r="H6925" i="8"/>
  <c r="H6924" i="8"/>
  <c r="H6923" i="8"/>
  <c r="H6922" i="8"/>
  <c r="H6921" i="8"/>
  <c r="H6920" i="8"/>
  <c r="H6919" i="8"/>
  <c r="H6918" i="8"/>
  <c r="H6917" i="8"/>
  <c r="H6916" i="8"/>
  <c r="H6915" i="8"/>
  <c r="H6914" i="8"/>
  <c r="H6913" i="8"/>
  <c r="H6912" i="8"/>
  <c r="H6911" i="8"/>
  <c r="H6910" i="8"/>
  <c r="H6908" i="8"/>
  <c r="H6907" i="8"/>
  <c r="H6906" i="8"/>
  <c r="H6905" i="8"/>
  <c r="H6904" i="8"/>
  <c r="H6903" i="8"/>
  <c r="H6902" i="8"/>
  <c r="H6901" i="8"/>
  <c r="H6900" i="8"/>
  <c r="H6899" i="8"/>
  <c r="H6898" i="8"/>
  <c r="H6897" i="8"/>
  <c r="H6896" i="8"/>
  <c r="H6895" i="8"/>
  <c r="H6894" i="8"/>
  <c r="H6892" i="8"/>
  <c r="H6891" i="8"/>
  <c r="H6890" i="8"/>
  <c r="H6889" i="8"/>
  <c r="H6888" i="8"/>
  <c r="H6887" i="8"/>
  <c r="H6886" i="8"/>
  <c r="H6885" i="8"/>
  <c r="H6883" i="8"/>
  <c r="H6882" i="8"/>
  <c r="H6881" i="8"/>
  <c r="H6880" i="8"/>
  <c r="H6879" i="8"/>
  <c r="H6878" i="8"/>
  <c r="H6877" i="8"/>
  <c r="H6875" i="8"/>
  <c r="H6874" i="8"/>
  <c r="H6873" i="8"/>
  <c r="H6872" i="8"/>
  <c r="H6871" i="8"/>
  <c r="H6870" i="8"/>
  <c r="H6869" i="8"/>
  <c r="H6868" i="8"/>
  <c r="H6867" i="8"/>
  <c r="H6866" i="8"/>
  <c r="H6865" i="8"/>
  <c r="H6863" i="8"/>
  <c r="H6862" i="8"/>
  <c r="H6861" i="8"/>
  <c r="H6860" i="8"/>
  <c r="H6859" i="8"/>
  <c r="H6858" i="8"/>
  <c r="H6857" i="8"/>
  <c r="H6856" i="8"/>
  <c r="H6855" i="8"/>
  <c r="H6854" i="8"/>
  <c r="H6853" i="8"/>
  <c r="H6851" i="8"/>
  <c r="H6850" i="8"/>
  <c r="H6849" i="8"/>
  <c r="H6848" i="8"/>
  <c r="H6847" i="8"/>
  <c r="H6846" i="8"/>
  <c r="H6845" i="8"/>
  <c r="H6844" i="8"/>
  <c r="H6843" i="8"/>
  <c r="H6842" i="8"/>
  <c r="H6841" i="8"/>
  <c r="H6840" i="8"/>
  <c r="H6839" i="8"/>
  <c r="H6838" i="8"/>
  <c r="H6837" i="8"/>
  <c r="H6836" i="8"/>
  <c r="H6835" i="8"/>
  <c r="H6833" i="8"/>
  <c r="H6832" i="8"/>
  <c r="H6831" i="8"/>
  <c r="H6830" i="8"/>
  <c r="H6829" i="8"/>
  <c r="H6828" i="8"/>
  <c r="H6827" i="8"/>
  <c r="H6826" i="8"/>
  <c r="H6825" i="8"/>
  <c r="H6824" i="8"/>
  <c r="H6823" i="8"/>
  <c r="H6821" i="8"/>
  <c r="H6820" i="8"/>
  <c r="H6819" i="8"/>
  <c r="H6818" i="8"/>
  <c r="H6817" i="8"/>
  <c r="H6816" i="8"/>
  <c r="H6815" i="8"/>
  <c r="H6814" i="8"/>
  <c r="H6813" i="8"/>
  <c r="H6811" i="8"/>
  <c r="H6810" i="8"/>
  <c r="H6809" i="8"/>
  <c r="H6808" i="8"/>
  <c r="H6807" i="8"/>
  <c r="H6806" i="8"/>
  <c r="H6805" i="8"/>
  <c r="H6804" i="8"/>
  <c r="H6803" i="8"/>
  <c r="H6802" i="8"/>
  <c r="H6801" i="8"/>
  <c r="H6800" i="8"/>
  <c r="H6799" i="8"/>
  <c r="H6798" i="8"/>
  <c r="H6797" i="8"/>
  <c r="H6796" i="8"/>
  <c r="H6794" i="8"/>
  <c r="H6793" i="8"/>
  <c r="H6792" i="8"/>
  <c r="H6791" i="8"/>
  <c r="H6790" i="8"/>
  <c r="H6789" i="8"/>
  <c r="H6788" i="8"/>
  <c r="H6787" i="8"/>
  <c r="H6786" i="8"/>
  <c r="H6785" i="8"/>
  <c r="H6783" i="8"/>
  <c r="H6782" i="8"/>
  <c r="H6781" i="8"/>
  <c r="H6780" i="8"/>
  <c r="H6779" i="8"/>
  <c r="H6778" i="8"/>
  <c r="H6777" i="8"/>
  <c r="H6776" i="8"/>
  <c r="H6775" i="8"/>
  <c r="H6774" i="8"/>
  <c r="H6773" i="8"/>
  <c r="H6772" i="8"/>
  <c r="H6771" i="8"/>
  <c r="H6770" i="8"/>
  <c r="H6769" i="8"/>
  <c r="H6768" i="8"/>
  <c r="H6767" i="8"/>
  <c r="H6765" i="8"/>
  <c r="H6764" i="8"/>
  <c r="H6763" i="8"/>
  <c r="H6762" i="8"/>
  <c r="H6761" i="8"/>
  <c r="H6760" i="8"/>
  <c r="H6759" i="8"/>
  <c r="H6758" i="8"/>
  <c r="H6757" i="8"/>
  <c r="H6756" i="8"/>
  <c r="H6755" i="8"/>
  <c r="H6754" i="8"/>
  <c r="H6753" i="8"/>
  <c r="H6752" i="8"/>
  <c r="H6750" i="8"/>
  <c r="H6749" i="8"/>
  <c r="H6748" i="8"/>
  <c r="H6747" i="8"/>
  <c r="H6746" i="8"/>
  <c r="H6745" i="8"/>
  <c r="H6744" i="8"/>
  <c r="H6742" i="8"/>
  <c r="H6741" i="8"/>
  <c r="H6740" i="8"/>
  <c r="H6739" i="8"/>
  <c r="H6738" i="8"/>
  <c r="H6737" i="8"/>
  <c r="H6736" i="8"/>
  <c r="H6735" i="8"/>
  <c r="H6734" i="8"/>
  <c r="H6733" i="8"/>
  <c r="H6732" i="8"/>
  <c r="H6731" i="8"/>
  <c r="H6730" i="8"/>
  <c r="H6728" i="8"/>
  <c r="H6727" i="8"/>
  <c r="H6726" i="8"/>
  <c r="H6725" i="8"/>
  <c r="H6724" i="8"/>
  <c r="H6723" i="8"/>
  <c r="H6722" i="8"/>
  <c r="H6721" i="8"/>
  <c r="H6720" i="8"/>
  <c r="H6719" i="8"/>
  <c r="H6718" i="8"/>
  <c r="H6716" i="8"/>
  <c r="H6715" i="8"/>
  <c r="H6714" i="8"/>
  <c r="H6713" i="8"/>
  <c r="H6712" i="8"/>
  <c r="H6711" i="8"/>
  <c r="H6710" i="8"/>
  <c r="H6709" i="8"/>
  <c r="H6708" i="8"/>
  <c r="H6707" i="8"/>
  <c r="H6706" i="8"/>
  <c r="H6704" i="8"/>
  <c r="H6703" i="8"/>
  <c r="H6702" i="8"/>
  <c r="H6701" i="8"/>
  <c r="H6700" i="8"/>
  <c r="H6699" i="8"/>
  <c r="H6698" i="8"/>
  <c r="H6697" i="8"/>
  <c r="H6696" i="8"/>
  <c r="H6695" i="8"/>
  <c r="H6694" i="8"/>
  <c r="H6693" i="8"/>
  <c r="H6692" i="8"/>
  <c r="H6691" i="8"/>
  <c r="H6690" i="8"/>
  <c r="H6689" i="8"/>
  <c r="H6688" i="8"/>
  <c r="H6686" i="8"/>
  <c r="H6685" i="8"/>
  <c r="H6684" i="8"/>
  <c r="H6683" i="8"/>
  <c r="H6682" i="8"/>
  <c r="H6681" i="8"/>
  <c r="H6680" i="8"/>
  <c r="H6679" i="8"/>
  <c r="H6678" i="8"/>
  <c r="H6677" i="8"/>
  <c r="H6676" i="8"/>
  <c r="H6674" i="8"/>
  <c r="H6673" i="8"/>
  <c r="H6672" i="8"/>
  <c r="H6671" i="8"/>
  <c r="H6670" i="8"/>
  <c r="H6669" i="8"/>
  <c r="H6668" i="8"/>
  <c r="H6667" i="8"/>
  <c r="H6666" i="8"/>
  <c r="H6664" i="8"/>
  <c r="H6663" i="8"/>
  <c r="H6662" i="8"/>
  <c r="H6661" i="8"/>
  <c r="H6660" i="8"/>
  <c r="H6659" i="8"/>
  <c r="H6658" i="8"/>
  <c r="H6657" i="8"/>
  <c r="H6656" i="8"/>
  <c r="H6655" i="8"/>
  <c r="H6654" i="8"/>
  <c r="H6653" i="8"/>
  <c r="H6652" i="8"/>
  <c r="H6651" i="8"/>
  <c r="H6650" i="8"/>
  <c r="H6649" i="8"/>
  <c r="H6648" i="8"/>
  <c r="H6646" i="8"/>
  <c r="H6645" i="8"/>
  <c r="H6644" i="8"/>
  <c r="H6643" i="8"/>
  <c r="H6642" i="8"/>
  <c r="H6641" i="8"/>
  <c r="H6640" i="8"/>
  <c r="H6639" i="8"/>
  <c r="H6638" i="8"/>
  <c r="H6637" i="8"/>
  <c r="H6636" i="8"/>
  <c r="H6635" i="8"/>
  <c r="H6634" i="8"/>
  <c r="H6633" i="8"/>
  <c r="H6632" i="8"/>
  <c r="H6631" i="8"/>
  <c r="H6630" i="8"/>
  <c r="H6628" i="8"/>
  <c r="H6627" i="8"/>
  <c r="H6626" i="8"/>
  <c r="H6625" i="8"/>
  <c r="H6624" i="8"/>
  <c r="H6623" i="8"/>
  <c r="H6622" i="8"/>
  <c r="H6621" i="8"/>
  <c r="H6620" i="8"/>
  <c r="H6619" i="8"/>
  <c r="H6618" i="8"/>
  <c r="H6617" i="8"/>
  <c r="H6616" i="8"/>
  <c r="H6614" i="8"/>
  <c r="H6613" i="8"/>
  <c r="H6612" i="8"/>
  <c r="H6611" i="8"/>
  <c r="H6610" i="8"/>
  <c r="H6609" i="8"/>
  <c r="H6608" i="8"/>
  <c r="H6607" i="8"/>
  <c r="H6606" i="8"/>
  <c r="H6605" i="8"/>
  <c r="H6604" i="8"/>
  <c r="H6603" i="8"/>
  <c r="H6602" i="8"/>
  <c r="H6601" i="8"/>
  <c r="H6600" i="8"/>
  <c r="H6599" i="8"/>
  <c r="H6598" i="8"/>
  <c r="H6596" i="8"/>
  <c r="H6595" i="8"/>
  <c r="H6594" i="8"/>
  <c r="H6593" i="8"/>
  <c r="H6592" i="8"/>
  <c r="H6591" i="8"/>
  <c r="H6590" i="8"/>
  <c r="H6588" i="8"/>
  <c r="H6587" i="8"/>
  <c r="H6586" i="8"/>
  <c r="H6585" i="8"/>
  <c r="H6584" i="8"/>
  <c r="H6583" i="8"/>
  <c r="H6582" i="8"/>
  <c r="H6581" i="8"/>
  <c r="H6580" i="8"/>
  <c r="H6579" i="8"/>
  <c r="H6578" i="8"/>
  <c r="H6577" i="8"/>
  <c r="H6576" i="8"/>
  <c r="H6575" i="8"/>
  <c r="H6573" i="8"/>
  <c r="H6572" i="8"/>
  <c r="H6571" i="8"/>
  <c r="H6570" i="8"/>
  <c r="H6569" i="8"/>
  <c r="H6568" i="8"/>
  <c r="H6567" i="8"/>
  <c r="H6566" i="8"/>
  <c r="H6565" i="8"/>
  <c r="H6564" i="8"/>
  <c r="H6563" i="8"/>
  <c r="H6562" i="8"/>
  <c r="H6560" i="8"/>
  <c r="H6559" i="8"/>
  <c r="H6558" i="8"/>
  <c r="H6557" i="8"/>
  <c r="H6556" i="8"/>
  <c r="H6555" i="8"/>
  <c r="H6554" i="8"/>
  <c r="H6553" i="8"/>
  <c r="H6552" i="8"/>
  <c r="H6550" i="8"/>
  <c r="H6549" i="8"/>
  <c r="H6548" i="8"/>
  <c r="H6547" i="8"/>
  <c r="H6546" i="8"/>
  <c r="H6545" i="8"/>
  <c r="H6544" i="8"/>
  <c r="H6543" i="8"/>
  <c r="H6542" i="8"/>
  <c r="H6541" i="8"/>
  <c r="H6540" i="8"/>
  <c r="H6538" i="8"/>
  <c r="H6537" i="8"/>
  <c r="H6536" i="8"/>
  <c r="H6535" i="8"/>
  <c r="H6534" i="8"/>
  <c r="H6533" i="8"/>
  <c r="H6532" i="8"/>
  <c r="H6531" i="8"/>
  <c r="H6530" i="8"/>
  <c r="H6529" i="8"/>
  <c r="H6528" i="8"/>
  <c r="H6527" i="8"/>
  <c r="H6526" i="8"/>
  <c r="H6525" i="8"/>
  <c r="H6524" i="8"/>
  <c r="H6522" i="8"/>
  <c r="H6521" i="8"/>
  <c r="H6520" i="8"/>
  <c r="H6519" i="8"/>
  <c r="H6518" i="8"/>
  <c r="H6517" i="8"/>
  <c r="H6516" i="8"/>
  <c r="H6515" i="8"/>
  <c r="H6514" i="8"/>
  <c r="H6513" i="8"/>
  <c r="H6512" i="8"/>
  <c r="H6511" i="8"/>
  <c r="H6510" i="8"/>
  <c r="H6508" i="8"/>
  <c r="H6507" i="8"/>
  <c r="H6506" i="8"/>
  <c r="H6505" i="8"/>
  <c r="H6504" i="8"/>
  <c r="H6503" i="8"/>
  <c r="H6502" i="8"/>
  <c r="H6501" i="8"/>
  <c r="H6500" i="8"/>
  <c r="H6499" i="8"/>
  <c r="H6498" i="8"/>
  <c r="H6497" i="8"/>
  <c r="H6496" i="8"/>
  <c r="H6495" i="8"/>
  <c r="H6493" i="8"/>
  <c r="H6492" i="8"/>
  <c r="H6491" i="8"/>
  <c r="H6490" i="8"/>
  <c r="H6489" i="8"/>
  <c r="H6488" i="8"/>
  <c r="H6487" i="8"/>
  <c r="H6486" i="8"/>
  <c r="H6485" i="8"/>
  <c r="H6484" i="8"/>
  <c r="H6483" i="8"/>
  <c r="H6482" i="8"/>
  <c r="H6481" i="8"/>
  <c r="H6480" i="8"/>
  <c r="H6479" i="8"/>
  <c r="H6478" i="8"/>
  <c r="H6477" i="8"/>
  <c r="H6475" i="8"/>
  <c r="H6474" i="8"/>
  <c r="H6473" i="8"/>
  <c r="H6472" i="8"/>
  <c r="H6471" i="8"/>
  <c r="H6470" i="8"/>
  <c r="H6469" i="8"/>
  <c r="H6468" i="8"/>
  <c r="H6466" i="8"/>
  <c r="H6465" i="8"/>
  <c r="H6464" i="8"/>
  <c r="H6463" i="8"/>
  <c r="H6462" i="8"/>
  <c r="H6461" i="8"/>
  <c r="H6460" i="8"/>
  <c r="H6459" i="8"/>
  <c r="H6458" i="8"/>
  <c r="H6457" i="8"/>
  <c r="H6456" i="8"/>
  <c r="H6455" i="8"/>
  <c r="H6454" i="8"/>
  <c r="H6453" i="8"/>
  <c r="H6452" i="8"/>
  <c r="H6451" i="8"/>
  <c r="H6449" i="8"/>
  <c r="H6448" i="8"/>
  <c r="H6447" i="8"/>
  <c r="H6446" i="8"/>
  <c r="H6445" i="8"/>
  <c r="H6444" i="8"/>
  <c r="H6443" i="8"/>
  <c r="H6442" i="8"/>
  <c r="H6441" i="8"/>
  <c r="H6440" i="8"/>
  <c r="H6439" i="8"/>
  <c r="H6438" i="8"/>
  <c r="H6437" i="8"/>
  <c r="H6436" i="8"/>
  <c r="H6435" i="8"/>
  <c r="H6434" i="8"/>
  <c r="H6433" i="8"/>
  <c r="H6432" i="8"/>
  <c r="H6431" i="8"/>
  <c r="H6430" i="8"/>
  <c r="H6429" i="8"/>
  <c r="H6427" i="8"/>
  <c r="H6426" i="8"/>
  <c r="H6425" i="8"/>
  <c r="H6424" i="8"/>
  <c r="H6423" i="8"/>
  <c r="H6422" i="8"/>
  <c r="H6421" i="8"/>
  <c r="H6420" i="8"/>
  <c r="H6419" i="8"/>
  <c r="H6418" i="8"/>
  <c r="H6416" i="8"/>
  <c r="H6415" i="8"/>
  <c r="H6414" i="8"/>
  <c r="H6413" i="8"/>
  <c r="H6412" i="8"/>
  <c r="H6411" i="8"/>
  <c r="H6410" i="8"/>
  <c r="H6408" i="8"/>
  <c r="H6407" i="8"/>
  <c r="H6406" i="8"/>
  <c r="H6405" i="8"/>
  <c r="H6404" i="8"/>
  <c r="H6403" i="8"/>
  <c r="H6402" i="8"/>
  <c r="H6401" i="8"/>
  <c r="H6400" i="8"/>
  <c r="H6399" i="8"/>
  <c r="H6398" i="8"/>
  <c r="H6397" i="8"/>
  <c r="H6396" i="8"/>
  <c r="H6394" i="8"/>
  <c r="H6393" i="8"/>
  <c r="H6392" i="8"/>
  <c r="H6391" i="8"/>
  <c r="H6390" i="8"/>
  <c r="H6389" i="8"/>
  <c r="H6388" i="8"/>
  <c r="H6387" i="8"/>
  <c r="H6385" i="8"/>
  <c r="H6384" i="8"/>
  <c r="H6383" i="8"/>
  <c r="H6382" i="8"/>
  <c r="H6381" i="8"/>
  <c r="H6380" i="8"/>
  <c r="H6379" i="8"/>
  <c r="H6378" i="8"/>
  <c r="H6377" i="8"/>
  <c r="H6376" i="8"/>
  <c r="H6374" i="8"/>
  <c r="H6373" i="8"/>
  <c r="H6372" i="8"/>
  <c r="H6371" i="8"/>
  <c r="H6370" i="8"/>
  <c r="H6369" i="8"/>
  <c r="H6368" i="8"/>
  <c r="H6367" i="8"/>
  <c r="H6366" i="8"/>
  <c r="H6365" i="8"/>
  <c r="H6364" i="8"/>
  <c r="H6363" i="8"/>
  <c r="H6362" i="8"/>
  <c r="H6360" i="8"/>
  <c r="H6359" i="8"/>
  <c r="H6358" i="8"/>
  <c r="H6357" i="8"/>
  <c r="H6356" i="8"/>
  <c r="H6355" i="8"/>
  <c r="H6354" i="8"/>
  <c r="H6353" i="8"/>
  <c r="H6352" i="8"/>
  <c r="H6350" i="8"/>
  <c r="H6349" i="8"/>
  <c r="H6348" i="8"/>
  <c r="H6347" i="8"/>
  <c r="H6346" i="8"/>
  <c r="H6345" i="8"/>
  <c r="H6344" i="8"/>
  <c r="H6343" i="8"/>
  <c r="H6342" i="8"/>
  <c r="H6341" i="8"/>
  <c r="H6340" i="8"/>
  <c r="H6339" i="8"/>
  <c r="H6338" i="8"/>
  <c r="H6337" i="8"/>
  <c r="H6336" i="8"/>
  <c r="H6335" i="8"/>
  <c r="H6334" i="8"/>
  <c r="H6332" i="8"/>
  <c r="H6331" i="8"/>
  <c r="H6330" i="8"/>
  <c r="H6329" i="8"/>
  <c r="H6328" i="8"/>
  <c r="H6327" i="8"/>
  <c r="H6326" i="8"/>
  <c r="H6325" i="8"/>
  <c r="H6324" i="8"/>
  <c r="H6323" i="8"/>
  <c r="H6322" i="8"/>
  <c r="H6320" i="8"/>
  <c r="H6319" i="8"/>
  <c r="H6318" i="8"/>
  <c r="H6317" i="8"/>
  <c r="H6316" i="8"/>
  <c r="H6315" i="8"/>
  <c r="H6314" i="8"/>
  <c r="H6313" i="8"/>
  <c r="H6312" i="8"/>
  <c r="H6310" i="8"/>
  <c r="H6309" i="8"/>
  <c r="H6308" i="8"/>
  <c r="H6307" i="8"/>
  <c r="H6306" i="8"/>
  <c r="H6305" i="8"/>
  <c r="H6304" i="8"/>
  <c r="H6303" i="8"/>
  <c r="H6302" i="8"/>
  <c r="H6301" i="8"/>
  <c r="H6300" i="8"/>
  <c r="H6298" i="8"/>
  <c r="H6297" i="8"/>
  <c r="H6296" i="8"/>
  <c r="H6295" i="8"/>
  <c r="H6294" i="8"/>
  <c r="H6293" i="8"/>
  <c r="H6292" i="8"/>
  <c r="H6291" i="8"/>
  <c r="H6289" i="8"/>
  <c r="H6288" i="8"/>
  <c r="H6287" i="8"/>
  <c r="H6286" i="8"/>
  <c r="H6285" i="8"/>
  <c r="H6284" i="8"/>
  <c r="H6283" i="8"/>
  <c r="H6282" i="8"/>
  <c r="H6281" i="8"/>
  <c r="H6280" i="8"/>
  <c r="H6278" i="8"/>
  <c r="H6277" i="8"/>
  <c r="H6276" i="8"/>
  <c r="H6275" i="8"/>
  <c r="H6274" i="8"/>
  <c r="H6273" i="8"/>
  <c r="H6272" i="8"/>
  <c r="H6271" i="8"/>
  <c r="H6270" i="8"/>
  <c r="H6269" i="8"/>
  <c r="H6267" i="8"/>
  <c r="H6266" i="8"/>
  <c r="H6265" i="8"/>
  <c r="H6264" i="8"/>
  <c r="H6263" i="8"/>
  <c r="H6262" i="8"/>
  <c r="H6261" i="8"/>
  <c r="H6260" i="8"/>
  <c r="H6259" i="8"/>
  <c r="H6258" i="8"/>
  <c r="H6257" i="8"/>
  <c r="H6256" i="8"/>
  <c r="H6255" i="8"/>
  <c r="H6254" i="8"/>
  <c r="H6253" i="8"/>
  <c r="H6251" i="8"/>
  <c r="H6250" i="8"/>
  <c r="H6249" i="8"/>
  <c r="H6248" i="8"/>
  <c r="H6247" i="8"/>
  <c r="H6246" i="8"/>
  <c r="H6245" i="8"/>
  <c r="H6244" i="8"/>
  <c r="H6243" i="8"/>
  <c r="H6241" i="8"/>
  <c r="H6240" i="8"/>
  <c r="H6239" i="8"/>
  <c r="H6238" i="8"/>
  <c r="H6237" i="8"/>
  <c r="H6236" i="8"/>
  <c r="H6235" i="8"/>
  <c r="H6234" i="8"/>
  <c r="H6233" i="8"/>
  <c r="H6232" i="8"/>
  <c r="H6230" i="8"/>
  <c r="H6229" i="8"/>
  <c r="H6228" i="8"/>
  <c r="H6227" i="8"/>
  <c r="H6226" i="8"/>
  <c r="H6225" i="8"/>
  <c r="H6224" i="8"/>
  <c r="H6223" i="8"/>
  <c r="H6222" i="8"/>
  <c r="H6221" i="8"/>
  <c r="H6220" i="8"/>
  <c r="H6219" i="8"/>
  <c r="H6217" i="8"/>
  <c r="H6216" i="8"/>
  <c r="H6215" i="8"/>
  <c r="H6214" i="8"/>
  <c r="H6213" i="8"/>
  <c r="H6212" i="8"/>
  <c r="H6211" i="8"/>
  <c r="H6210" i="8"/>
  <c r="H6209" i="8"/>
  <c r="H6208" i="8"/>
  <c r="H6206" i="8"/>
  <c r="H6205" i="8"/>
  <c r="H6204" i="8"/>
  <c r="H6203" i="8"/>
  <c r="H6202" i="8"/>
  <c r="H6201" i="8"/>
  <c r="H6200" i="8"/>
  <c r="H6199" i="8"/>
  <c r="H6198" i="8"/>
  <c r="H6197" i="8"/>
  <c r="H6195" i="8"/>
  <c r="H6194" i="8"/>
  <c r="H6193" i="8"/>
  <c r="H6192" i="8"/>
  <c r="H6191" i="8"/>
  <c r="H6190" i="8"/>
  <c r="H6189" i="8"/>
  <c r="H6188" i="8"/>
  <c r="H6187" i="8"/>
  <c r="H6186" i="8"/>
  <c r="H6185" i="8"/>
  <c r="H6183" i="8"/>
  <c r="H6182" i="8"/>
  <c r="H6181" i="8"/>
  <c r="H6180" i="8"/>
  <c r="H6179" i="8"/>
  <c r="H6178" i="8"/>
  <c r="H6177" i="8"/>
  <c r="H6176" i="8"/>
  <c r="H6175" i="8"/>
  <c r="H6174" i="8"/>
  <c r="H6173" i="8"/>
  <c r="H6172" i="8"/>
  <c r="H6171" i="8"/>
  <c r="H6170" i="8"/>
  <c r="H6169" i="8"/>
  <c r="H6168" i="8"/>
  <c r="H6166" i="8"/>
  <c r="H6165" i="8"/>
  <c r="H6164" i="8"/>
  <c r="H6163" i="8"/>
  <c r="H6162" i="8"/>
  <c r="H6161" i="8"/>
  <c r="H6160" i="8"/>
  <c r="H6159" i="8"/>
  <c r="H6158" i="8"/>
  <c r="H6157" i="8"/>
  <c r="H6156" i="8"/>
  <c r="H6155" i="8"/>
  <c r="H6154" i="8"/>
  <c r="H6153" i="8"/>
  <c r="H6152" i="8"/>
  <c r="H6151" i="8"/>
  <c r="H6150" i="8"/>
  <c r="H6149" i="8"/>
  <c r="H6148" i="8"/>
  <c r="H6147" i="8"/>
  <c r="H6146" i="8"/>
  <c r="H6145" i="8"/>
  <c r="H6144" i="8"/>
  <c r="H6143" i="8"/>
  <c r="H6142" i="8"/>
  <c r="H6141" i="8"/>
  <c r="H6140" i="8"/>
  <c r="H6138" i="8"/>
  <c r="H6137" i="8"/>
  <c r="H6136" i="8"/>
  <c r="H6135" i="8"/>
  <c r="H6134" i="8"/>
  <c r="H6133" i="8"/>
  <c r="H6132" i="8"/>
  <c r="H6131" i="8"/>
  <c r="H6129" i="8"/>
  <c r="H6128" i="8"/>
  <c r="H6127" i="8"/>
  <c r="H6126" i="8"/>
  <c r="H6125" i="8"/>
  <c r="H6124" i="8"/>
  <c r="H6123" i="8"/>
  <c r="H6122" i="8"/>
  <c r="H6121" i="8"/>
  <c r="H6120" i="8"/>
  <c r="H6119" i="8"/>
  <c r="H6118" i="8"/>
  <c r="H6117" i="8"/>
  <c r="H6116" i="8"/>
  <c r="H6115" i="8"/>
  <c r="H6114" i="8"/>
  <c r="H6113" i="8"/>
  <c r="H6112" i="8"/>
  <c r="H6111" i="8"/>
  <c r="H6109" i="8"/>
  <c r="H6108" i="8"/>
  <c r="H6107" i="8"/>
  <c r="H6106" i="8"/>
  <c r="H6105" i="8"/>
  <c r="H6104" i="8"/>
  <c r="H6103" i="8"/>
  <c r="H6102" i="8"/>
  <c r="H6101" i="8"/>
  <c r="H6100" i="8"/>
  <c r="H6098" i="8"/>
  <c r="H6097" i="8"/>
  <c r="H6096" i="8"/>
  <c r="H6095" i="8"/>
  <c r="H6094" i="8"/>
  <c r="H6093" i="8"/>
  <c r="H6092" i="8"/>
  <c r="H6091" i="8"/>
  <c r="H6090" i="8"/>
  <c r="H6089" i="8"/>
  <c r="H6088" i="8"/>
  <c r="H6086" i="8"/>
  <c r="H6085" i="8"/>
  <c r="H6084" i="8"/>
  <c r="H6083" i="8"/>
  <c r="H6082" i="8"/>
  <c r="H6081" i="8"/>
  <c r="H6080" i="8"/>
  <c r="H6079" i="8"/>
  <c r="H6078" i="8"/>
  <c r="H6077" i="8"/>
  <c r="H6076" i="8"/>
  <c r="H6074" i="8"/>
  <c r="H6073" i="8"/>
  <c r="H6072" i="8"/>
  <c r="H6071" i="8"/>
  <c r="H6070" i="8"/>
  <c r="H6069" i="8"/>
  <c r="H6068" i="8"/>
  <c r="H6067" i="8"/>
  <c r="H6066" i="8"/>
  <c r="H6065" i="8"/>
  <c r="H6064" i="8"/>
  <c r="H6063" i="8"/>
  <c r="H6062" i="8"/>
  <c r="H6061" i="8"/>
  <c r="H6060" i="8"/>
  <c r="H6059" i="8"/>
  <c r="H6058" i="8"/>
  <c r="H6056" i="8"/>
  <c r="H6055" i="8"/>
  <c r="H6054" i="8"/>
  <c r="H6053" i="8"/>
  <c r="H6052" i="8"/>
  <c r="H6051" i="8"/>
  <c r="H6050" i="8"/>
  <c r="H6049" i="8"/>
  <c r="H6048" i="8"/>
  <c r="H6047" i="8"/>
  <c r="H6046" i="8"/>
  <c r="H6045" i="8"/>
  <c r="H6044" i="8"/>
  <c r="H6043" i="8"/>
  <c r="H6042" i="8"/>
  <c r="H6041" i="8"/>
  <c r="H6040" i="8"/>
  <c r="H6039" i="8"/>
  <c r="H6038" i="8"/>
  <c r="H6037" i="8"/>
  <c r="H6036" i="8"/>
  <c r="H6034" i="8"/>
  <c r="H6033" i="8"/>
  <c r="H6032" i="8"/>
  <c r="H6031" i="8"/>
  <c r="H6030" i="8"/>
  <c r="H6029" i="8"/>
  <c r="H6028" i="8"/>
  <c r="H6027" i="8"/>
  <c r="H6026" i="8"/>
  <c r="H6025" i="8"/>
  <c r="H6024" i="8"/>
  <c r="H6023" i="8"/>
  <c r="H6022" i="8"/>
  <c r="H6021" i="8"/>
  <c r="H6019" i="8"/>
  <c r="H6018" i="8"/>
  <c r="H6017" i="8"/>
  <c r="H6016" i="8"/>
  <c r="H6015" i="8"/>
  <c r="H6014" i="8"/>
  <c r="H6013" i="8"/>
  <c r="H6012" i="8"/>
  <c r="H6011" i="8"/>
  <c r="H6010" i="8"/>
  <c r="H6009" i="8"/>
  <c r="H6008" i="8"/>
  <c r="H6006" i="8"/>
  <c r="H6005" i="8"/>
  <c r="H6004" i="8"/>
  <c r="H6003" i="8"/>
  <c r="H6002" i="8"/>
  <c r="H6001" i="8"/>
  <c r="H6000" i="8"/>
  <c r="H5999" i="8"/>
  <c r="H5998" i="8"/>
  <c r="H5997" i="8"/>
  <c r="H5996" i="8"/>
  <c r="H5995" i="8"/>
  <c r="H5994" i="8"/>
  <c r="H5993" i="8"/>
  <c r="H5991" i="8"/>
  <c r="H5990" i="8"/>
  <c r="H5989" i="8"/>
  <c r="H5988" i="8"/>
  <c r="H5987" i="8"/>
  <c r="H5986" i="8"/>
  <c r="H5985" i="8"/>
  <c r="H5984" i="8"/>
  <c r="H5983" i="8"/>
  <c r="H5982" i="8"/>
  <c r="H5981" i="8"/>
  <c r="H5980" i="8"/>
  <c r="H5979" i="8"/>
  <c r="H5978" i="8"/>
  <c r="H5977" i="8"/>
  <c r="H5975" i="8"/>
  <c r="H5974" i="8"/>
  <c r="H5973" i="8"/>
  <c r="H5972" i="8"/>
  <c r="H5971" i="8"/>
  <c r="H5970" i="8"/>
  <c r="H5969" i="8"/>
  <c r="H5968" i="8"/>
  <c r="H5967" i="8"/>
  <c r="H5966" i="8"/>
  <c r="H5965" i="8"/>
  <c r="H5963" i="8"/>
  <c r="H5962" i="8"/>
  <c r="H5961" i="8"/>
  <c r="H5960" i="8"/>
  <c r="H5959" i="8"/>
  <c r="H5958" i="8"/>
  <c r="H5957" i="8"/>
  <c r="H5956" i="8"/>
  <c r="H5955" i="8"/>
  <c r="H5954" i="8"/>
  <c r="H5953" i="8"/>
  <c r="H5951" i="8"/>
  <c r="H5950" i="8"/>
  <c r="H5949" i="8"/>
  <c r="H5948" i="8"/>
  <c r="H5947" i="8"/>
  <c r="H5946" i="8"/>
  <c r="H5945" i="8"/>
  <c r="H5944" i="8"/>
  <c r="H5943" i="8"/>
  <c r="H5942" i="8"/>
  <c r="H5941" i="8"/>
  <c r="H5939" i="8"/>
  <c r="H5938" i="8"/>
  <c r="H5937" i="8"/>
  <c r="H5936" i="8"/>
  <c r="H5935" i="8"/>
  <c r="H5934" i="8"/>
  <c r="H5933" i="8"/>
  <c r="H5931" i="8"/>
  <c r="H5930" i="8"/>
  <c r="H5929" i="8"/>
  <c r="H5928" i="8"/>
  <c r="H5927" i="8"/>
  <c r="H5926" i="8"/>
  <c r="H5925" i="8"/>
  <c r="H5924" i="8"/>
  <c r="H5923" i="8"/>
  <c r="H5922" i="8"/>
  <c r="H5921" i="8"/>
  <c r="H5920" i="8"/>
  <c r="H5918" i="8"/>
  <c r="H5917" i="8"/>
  <c r="H5916" i="8"/>
  <c r="H5915" i="8"/>
  <c r="H5914" i="8"/>
  <c r="H5913" i="8"/>
  <c r="H5912" i="8"/>
  <c r="H5911" i="8"/>
  <c r="H5910" i="8"/>
  <c r="H5909" i="8"/>
  <c r="H5908" i="8"/>
  <c r="H5907" i="8"/>
  <c r="H5905" i="8"/>
  <c r="H5904" i="8"/>
  <c r="H5903" i="8"/>
  <c r="H5902" i="8"/>
  <c r="H5901" i="8"/>
  <c r="H5900" i="8"/>
  <c r="H5899" i="8"/>
  <c r="H5898" i="8"/>
  <c r="H5897" i="8"/>
  <c r="H5896" i="8"/>
  <c r="H5895" i="8"/>
  <c r="H5893" i="8"/>
  <c r="H5892" i="8"/>
  <c r="H5891" i="8"/>
  <c r="H5890" i="8"/>
  <c r="H5889" i="8"/>
  <c r="H5888" i="8"/>
  <c r="H5887" i="8"/>
  <c r="H5886" i="8"/>
  <c r="H5885" i="8"/>
  <c r="H5884" i="8"/>
  <c r="H5883" i="8"/>
  <c r="H5882" i="8"/>
  <c r="H5880" i="8"/>
  <c r="H5879" i="8"/>
  <c r="H5878" i="8"/>
  <c r="H5877" i="8"/>
  <c r="H5876" i="8"/>
  <c r="H5875" i="8"/>
  <c r="H5874" i="8"/>
  <c r="H5873" i="8"/>
  <c r="H5872" i="8"/>
  <c r="H5871" i="8"/>
  <c r="H5870" i="8"/>
  <c r="H5869" i="8"/>
  <c r="H5867" i="8"/>
  <c r="H5866" i="8"/>
  <c r="H5865" i="8"/>
  <c r="H5864" i="8"/>
  <c r="H5863" i="8"/>
  <c r="H5862" i="8"/>
  <c r="H5861" i="8"/>
  <c r="H5860" i="8"/>
  <c r="H5859" i="8"/>
  <c r="H5858" i="8"/>
  <c r="H5857" i="8"/>
  <c r="H5856" i="8"/>
  <c r="H5855" i="8"/>
  <c r="H5854" i="8"/>
  <c r="H5853" i="8"/>
  <c r="H5851" i="8"/>
  <c r="H5850" i="8"/>
  <c r="H5849" i="8"/>
  <c r="H5848" i="8"/>
  <c r="H5847" i="8"/>
  <c r="H5846" i="8"/>
  <c r="H5845" i="8"/>
  <c r="H5844" i="8"/>
  <c r="H5843" i="8"/>
  <c r="H5842" i="8"/>
  <c r="H5841" i="8"/>
  <c r="H5840" i="8"/>
  <c r="H5838" i="8"/>
  <c r="H5837" i="8"/>
  <c r="H5836" i="8"/>
  <c r="H5835" i="8"/>
  <c r="H5834" i="8"/>
  <c r="H5833" i="8"/>
  <c r="H5832" i="8"/>
  <c r="H5831" i="8"/>
  <c r="H5830" i="8"/>
  <c r="H5829" i="8"/>
  <c r="H5828" i="8"/>
  <c r="H5827" i="8"/>
  <c r="H5826" i="8"/>
  <c r="H5825" i="8"/>
  <c r="H5824" i="8"/>
  <c r="H5822" i="8"/>
  <c r="H5821" i="8"/>
  <c r="H5820" i="8"/>
  <c r="H5819" i="8"/>
  <c r="H5818" i="8"/>
  <c r="H5817" i="8"/>
  <c r="H5816" i="8"/>
  <c r="H5815" i="8"/>
  <c r="H5814" i="8"/>
  <c r="H5813" i="8"/>
  <c r="H5812" i="8"/>
  <c r="H5811" i="8"/>
  <c r="H5809" i="8"/>
  <c r="H5808" i="8"/>
  <c r="H5807" i="8"/>
  <c r="H5806" i="8"/>
  <c r="H5805" i="8"/>
  <c r="H5804" i="8"/>
  <c r="H5803" i="8"/>
  <c r="H5802" i="8"/>
  <c r="H5801" i="8"/>
  <c r="H5800" i="8"/>
  <c r="H5799" i="8"/>
  <c r="H5797" i="8"/>
  <c r="H5796" i="8"/>
  <c r="H5795" i="8"/>
  <c r="H5794" i="8"/>
  <c r="H5793" i="8"/>
  <c r="H5792" i="8"/>
  <c r="H5791" i="8"/>
  <c r="H5790" i="8"/>
  <c r="H5789" i="8"/>
  <c r="H5788" i="8"/>
  <c r="H5787" i="8"/>
  <c r="H5786" i="8"/>
  <c r="H5785" i="8"/>
  <c r="H5784" i="8"/>
  <c r="H5783" i="8"/>
  <c r="H5782" i="8"/>
  <c r="H5780" i="8"/>
  <c r="H5779" i="8"/>
  <c r="H5778" i="8"/>
  <c r="H5777" i="8"/>
  <c r="H5776" i="8"/>
  <c r="H5775" i="8"/>
  <c r="H5774" i="8"/>
  <c r="H5773" i="8"/>
  <c r="H5772" i="8"/>
  <c r="H5771" i="8"/>
  <c r="H5770" i="8"/>
  <c r="H5769" i="8"/>
  <c r="H5768" i="8"/>
  <c r="H5766" i="8"/>
  <c r="H5765" i="8"/>
  <c r="H5764" i="8"/>
  <c r="H5763" i="8"/>
  <c r="H5762" i="8"/>
  <c r="H5761" i="8"/>
  <c r="H5760" i="8"/>
  <c r="H5759" i="8"/>
  <c r="H5758" i="8"/>
  <c r="H5757" i="8"/>
  <c r="H5756" i="8"/>
  <c r="H5755" i="8"/>
  <c r="H5754" i="8"/>
  <c r="H5752" i="8"/>
  <c r="H5751" i="8"/>
  <c r="H5750" i="8"/>
  <c r="H5749" i="8"/>
  <c r="H5748" i="8"/>
  <c r="H5747" i="8"/>
  <c r="H5746" i="8"/>
  <c r="H5745" i="8"/>
  <c r="H5744" i="8"/>
  <c r="H5743" i="8"/>
  <c r="H5742" i="8"/>
  <c r="H5741" i="8"/>
  <c r="H5740" i="8"/>
  <c r="H5739" i="8"/>
  <c r="H5738" i="8"/>
  <c r="H5736" i="8"/>
  <c r="H5735" i="8"/>
  <c r="H5734" i="8"/>
  <c r="H5733" i="8"/>
  <c r="H5732" i="8"/>
  <c r="H5731" i="8"/>
  <c r="H5730" i="8"/>
  <c r="H5729" i="8"/>
  <c r="H5728" i="8"/>
  <c r="H5727" i="8"/>
  <c r="H5726" i="8"/>
  <c r="H5725" i="8"/>
  <c r="H5724" i="8"/>
  <c r="H5722" i="8"/>
  <c r="H5721" i="8"/>
  <c r="H5720" i="8"/>
  <c r="H5719" i="8"/>
  <c r="H5718" i="8"/>
  <c r="H5717" i="8"/>
  <c r="H5716" i="8"/>
  <c r="H5715" i="8"/>
  <c r="H5714" i="8"/>
  <c r="H5713" i="8"/>
  <c r="H5712" i="8"/>
  <c r="H5711" i="8"/>
  <c r="H5709" i="8"/>
  <c r="H5708" i="8"/>
  <c r="H5707" i="8"/>
  <c r="H5706" i="8"/>
  <c r="H5705" i="8"/>
  <c r="H5704" i="8"/>
  <c r="H5703" i="8"/>
  <c r="H5702" i="8"/>
  <c r="H5701" i="8"/>
  <c r="H5700" i="8"/>
  <c r="H5698" i="8"/>
  <c r="H5697" i="8"/>
  <c r="H5696" i="8"/>
  <c r="H5695" i="8"/>
  <c r="H5694" i="8"/>
  <c r="H5693" i="8"/>
  <c r="H5692" i="8"/>
  <c r="H5691" i="8"/>
  <c r="H5690" i="8"/>
  <c r="H5689" i="8"/>
  <c r="H5688" i="8"/>
  <c r="H5687" i="8"/>
  <c r="H5686" i="8"/>
  <c r="H5685" i="8"/>
  <c r="H5684" i="8"/>
  <c r="H5683" i="8"/>
  <c r="H5681" i="8"/>
  <c r="H5680" i="8"/>
  <c r="H5679" i="8"/>
  <c r="H5678" i="8"/>
  <c r="H5677" i="8"/>
  <c r="H5676" i="8"/>
  <c r="H5675" i="8"/>
  <c r="H5674" i="8"/>
  <c r="H5673" i="8"/>
  <c r="H5672" i="8"/>
  <c r="H5671" i="8"/>
  <c r="H5670" i="8"/>
  <c r="H5668" i="8"/>
  <c r="H5667" i="8"/>
  <c r="H5666" i="8"/>
  <c r="H5665" i="8"/>
  <c r="H5664" i="8"/>
  <c r="H5663" i="8"/>
  <c r="H5662" i="8"/>
  <c r="H5661" i="8"/>
  <c r="H5660" i="8"/>
  <c r="H5659" i="8"/>
  <c r="H5658" i="8"/>
  <c r="H5657" i="8"/>
  <c r="H5656" i="8"/>
  <c r="H5655" i="8"/>
  <c r="H5654" i="8"/>
  <c r="H5653" i="8"/>
  <c r="H5652" i="8"/>
  <c r="H5650" i="8"/>
  <c r="H5649" i="8"/>
  <c r="H5648" i="8"/>
  <c r="H5647" i="8"/>
  <c r="H5646" i="8"/>
  <c r="H5645" i="8"/>
  <c r="H5644" i="8"/>
  <c r="H5643" i="8"/>
  <c r="H5642" i="8"/>
  <c r="H5641" i="8"/>
  <c r="H5640" i="8"/>
  <c r="H5639" i="8"/>
  <c r="H5638" i="8"/>
  <c r="H5637" i="8"/>
  <c r="H5636" i="8"/>
  <c r="H5635" i="8"/>
  <c r="H5633" i="8"/>
  <c r="H5632" i="8"/>
  <c r="H5631" i="8"/>
  <c r="H5630" i="8"/>
  <c r="H5629" i="8"/>
  <c r="H5628" i="8"/>
  <c r="H5627" i="8"/>
  <c r="H5626" i="8"/>
  <c r="H5625" i="8"/>
  <c r="H5624" i="8"/>
  <c r="H5623" i="8"/>
  <c r="H5622" i="8"/>
  <c r="H5621" i="8"/>
  <c r="H5620" i="8"/>
  <c r="H5618" i="8"/>
  <c r="H5617" i="8"/>
  <c r="H5616" i="8"/>
  <c r="H5615" i="8"/>
  <c r="H5614" i="8"/>
  <c r="H5613" i="8"/>
  <c r="H5612" i="8"/>
  <c r="H5611" i="8"/>
  <c r="H5610" i="8"/>
  <c r="H5609" i="8"/>
  <c r="H5608" i="8"/>
  <c r="H5607" i="8"/>
  <c r="H5606" i="8"/>
  <c r="H5605" i="8"/>
  <c r="H5604" i="8"/>
  <c r="H5603" i="8"/>
  <c r="H5602" i="8"/>
  <c r="H5601" i="8"/>
  <c r="H5600" i="8"/>
  <c r="H5599" i="8"/>
  <c r="H5598" i="8"/>
  <c r="H5597" i="8"/>
  <c r="H5595" i="8"/>
  <c r="H5594" i="8"/>
  <c r="H5593" i="8"/>
  <c r="H5592" i="8"/>
  <c r="H5591" i="8"/>
  <c r="H5590" i="8"/>
  <c r="H5589" i="8"/>
  <c r="H5588" i="8"/>
  <c r="H5587" i="8"/>
  <c r="H5586" i="8"/>
  <c r="H5585" i="8"/>
  <c r="H5584" i="8"/>
  <c r="H5583" i="8"/>
  <c r="H5582" i="8"/>
  <c r="H5581" i="8"/>
  <c r="H5580" i="8"/>
  <c r="H5579" i="8"/>
  <c r="H5578" i="8"/>
  <c r="H5577" i="8"/>
  <c r="H5576" i="8"/>
  <c r="H5575" i="8"/>
  <c r="H5574" i="8"/>
  <c r="H5573" i="8"/>
  <c r="H5572" i="8"/>
  <c r="H5571" i="8"/>
  <c r="H5570" i="8"/>
  <c r="H5569" i="8"/>
  <c r="H5568" i="8"/>
  <c r="H5567" i="8"/>
  <c r="H5566" i="8"/>
  <c r="H5564" i="8"/>
  <c r="H5563" i="8"/>
  <c r="H5562" i="8"/>
  <c r="H5561" i="8"/>
  <c r="H5560" i="8"/>
  <c r="H5559" i="8"/>
  <c r="H5558" i="8"/>
  <c r="H5557" i="8"/>
  <c r="H5556" i="8"/>
  <c r="H5555" i="8"/>
  <c r="H5554" i="8"/>
  <c r="H5553" i="8"/>
  <c r="H5552" i="8"/>
  <c r="H5551" i="8"/>
  <c r="H5549" i="8"/>
  <c r="H5548" i="8"/>
  <c r="H5547" i="8"/>
  <c r="H5546" i="8"/>
  <c r="H5545" i="8"/>
  <c r="H5544" i="8"/>
  <c r="H5543" i="8"/>
  <c r="H5542" i="8"/>
  <c r="H5541" i="8"/>
  <c r="H5540" i="8"/>
  <c r="H5539" i="8"/>
  <c r="H5538" i="8"/>
  <c r="H5537" i="8"/>
  <c r="H5536" i="8"/>
  <c r="H5535" i="8"/>
  <c r="H5534" i="8"/>
  <c r="H5533" i="8"/>
  <c r="H5532" i="8"/>
  <c r="H5531" i="8"/>
  <c r="H5530" i="8"/>
  <c r="H5528" i="8"/>
  <c r="H5527" i="8"/>
  <c r="H5526" i="8"/>
  <c r="H5525" i="8"/>
  <c r="H5524" i="8"/>
  <c r="H5523" i="8"/>
  <c r="H5522" i="8"/>
  <c r="H5521" i="8"/>
  <c r="H5520" i="8"/>
  <c r="H5518" i="8"/>
  <c r="H5517" i="8"/>
  <c r="H5516" i="8"/>
  <c r="H5515" i="8"/>
  <c r="H5514" i="8"/>
  <c r="H5513" i="8"/>
  <c r="H5512" i="8"/>
  <c r="H5511" i="8"/>
  <c r="H5510" i="8"/>
  <c r="H5509" i="8"/>
  <c r="H5508" i="8"/>
  <c r="H5507" i="8"/>
  <c r="H5506" i="8"/>
  <c r="H5504" i="8"/>
  <c r="H5503" i="8"/>
  <c r="H5502" i="8"/>
  <c r="H5501" i="8"/>
  <c r="H5500" i="8"/>
  <c r="H5499" i="8"/>
  <c r="H5498" i="8"/>
  <c r="H5497" i="8"/>
  <c r="H5496" i="8"/>
  <c r="H5495" i="8"/>
  <c r="H5494" i="8"/>
  <c r="H5493" i="8"/>
  <c r="H5492" i="8"/>
  <c r="H5491" i="8"/>
  <c r="H5490" i="8"/>
  <c r="H5489" i="8"/>
  <c r="H5487" i="8"/>
  <c r="H5486" i="8"/>
  <c r="H5485" i="8"/>
  <c r="H5484" i="8"/>
  <c r="H5483" i="8"/>
  <c r="H5482" i="8"/>
  <c r="H5481" i="8"/>
  <c r="H5480" i="8"/>
  <c r="H5479" i="8"/>
  <c r="H5478" i="8"/>
  <c r="H5477" i="8"/>
  <c r="H5475" i="8"/>
  <c r="H5474" i="8"/>
  <c r="H5473" i="8"/>
  <c r="H5472" i="8"/>
  <c r="H5471" i="8"/>
  <c r="H5470" i="8"/>
  <c r="H5469" i="8"/>
  <c r="H5468" i="8"/>
  <c r="H5466" i="8"/>
  <c r="H5465" i="8"/>
  <c r="H5464" i="8"/>
  <c r="H5463" i="8"/>
  <c r="H5462" i="8"/>
  <c r="H5461" i="8"/>
  <c r="H5460" i="8"/>
  <c r="H5459" i="8"/>
  <c r="H5458" i="8"/>
  <c r="H5457" i="8"/>
  <c r="H5456" i="8"/>
  <c r="H5455" i="8"/>
  <c r="H5454" i="8"/>
  <c r="H5453" i="8"/>
  <c r="H5452" i="8"/>
  <c r="H5450" i="8"/>
  <c r="H5449" i="8"/>
  <c r="H5448" i="8"/>
  <c r="H5447" i="8"/>
  <c r="H5446" i="8"/>
  <c r="H5444" i="8"/>
  <c r="H5443" i="8"/>
  <c r="H5442" i="8"/>
  <c r="H5441" i="8"/>
  <c r="H5440" i="8"/>
  <c r="H5439" i="8"/>
  <c r="H5438" i="8"/>
  <c r="H5436" i="8"/>
  <c r="H5435" i="8"/>
  <c r="H5434" i="8"/>
  <c r="H5433" i="8"/>
  <c r="H5432" i="8"/>
  <c r="H5431" i="8"/>
  <c r="H5430" i="8"/>
  <c r="H5429" i="8"/>
  <c r="H5428" i="8"/>
  <c r="H5427" i="8"/>
  <c r="H5426" i="8"/>
  <c r="H5425" i="8"/>
  <c r="H5424" i="8"/>
  <c r="H5423" i="8"/>
  <c r="H5422" i="8"/>
  <c r="H5421" i="8"/>
  <c r="H5420" i="8"/>
  <c r="H5418" i="8"/>
  <c r="H5417" i="8"/>
  <c r="H5416" i="8"/>
  <c r="H5415" i="8"/>
  <c r="H5414" i="8"/>
  <c r="H5413" i="8"/>
  <c r="H5412" i="8"/>
  <c r="H5411" i="8"/>
  <c r="H5410" i="8"/>
  <c r="H5409" i="8"/>
  <c r="H5408" i="8"/>
  <c r="H5407" i="8"/>
  <c r="H5405" i="8"/>
  <c r="H5404" i="8"/>
  <c r="H5403" i="8"/>
  <c r="H5402" i="8"/>
  <c r="H5401" i="8"/>
  <c r="H5400" i="8"/>
  <c r="H5399" i="8"/>
  <c r="H5398" i="8"/>
  <c r="H5397" i="8"/>
  <c r="H5396" i="8"/>
  <c r="H5394" i="8"/>
  <c r="H5393" i="8"/>
  <c r="H5392" i="8"/>
  <c r="H5391" i="8"/>
  <c r="H5390" i="8"/>
  <c r="H5389" i="8"/>
  <c r="H5388" i="8"/>
  <c r="H5387" i="8"/>
  <c r="H5385" i="8"/>
  <c r="H5384" i="8"/>
  <c r="H5383" i="8"/>
  <c r="H5382" i="8"/>
  <c r="H5381" i="8"/>
  <c r="H5380" i="8"/>
  <c r="H5379" i="8"/>
  <c r="H5377" i="8"/>
  <c r="H5376" i="8"/>
  <c r="H5375" i="8"/>
  <c r="H5374" i="8"/>
  <c r="H5373" i="8"/>
  <c r="H5372" i="8"/>
  <c r="H5371" i="8"/>
  <c r="H5370" i="8"/>
  <c r="H5368" i="8"/>
  <c r="H5367" i="8"/>
  <c r="H5366" i="8"/>
  <c r="H5365" i="8"/>
  <c r="H5364" i="8"/>
  <c r="H5363" i="8"/>
  <c r="H5361" i="8"/>
  <c r="H5360" i="8"/>
  <c r="H5359" i="8"/>
  <c r="H5358" i="8"/>
  <c r="H5357" i="8"/>
  <c r="H5356" i="8"/>
  <c r="H5355" i="8"/>
  <c r="H5354" i="8"/>
  <c r="H5352" i="8"/>
  <c r="H5351" i="8"/>
  <c r="H5350" i="8"/>
  <c r="H5349" i="8"/>
  <c r="H5348" i="8"/>
  <c r="H5347" i="8"/>
  <c r="H5346" i="8"/>
  <c r="H5345" i="8"/>
  <c r="H5344" i="8"/>
  <c r="H5343" i="8"/>
  <c r="H5342" i="8"/>
  <c r="H5341" i="8"/>
  <c r="H5340" i="8"/>
  <c r="H5339" i="8"/>
  <c r="H5338" i="8"/>
  <c r="H5336" i="8"/>
  <c r="H5335" i="8"/>
  <c r="H5334" i="8"/>
  <c r="H5333" i="8"/>
  <c r="H5332" i="8"/>
  <c r="H5331" i="8"/>
  <c r="H5330" i="8"/>
  <c r="H5329" i="8"/>
  <c r="H5328" i="8"/>
  <c r="H5327" i="8"/>
  <c r="H5326" i="8"/>
  <c r="H5325" i="8"/>
  <c r="H5324" i="8"/>
  <c r="H5323" i="8"/>
  <c r="H5322" i="8"/>
  <c r="H5321" i="8"/>
  <c r="H5320" i="8"/>
  <c r="H5319" i="8"/>
  <c r="H5318" i="8"/>
  <c r="H5317" i="8"/>
  <c r="H5316" i="8"/>
  <c r="H5315" i="8"/>
  <c r="H5314" i="8"/>
  <c r="H5313" i="8"/>
  <c r="H5312" i="8"/>
  <c r="H5311" i="8"/>
  <c r="H5310" i="8"/>
  <c r="H5309" i="8"/>
  <c r="H5308" i="8"/>
  <c r="H5307" i="8"/>
  <c r="H5306" i="8"/>
  <c r="H5305" i="8"/>
  <c r="H5304" i="8"/>
  <c r="H5303" i="8"/>
  <c r="H5302" i="8"/>
  <c r="H5301" i="8"/>
  <c r="H5299" i="8"/>
  <c r="H5298" i="8"/>
  <c r="H5297" i="8"/>
  <c r="H5296" i="8"/>
  <c r="H5295" i="8"/>
  <c r="H5294" i="8"/>
  <c r="H5293" i="8"/>
  <c r="H5292" i="8"/>
  <c r="H5291" i="8"/>
  <c r="H5290" i="8"/>
  <c r="H5288" i="8"/>
  <c r="H5287" i="8"/>
  <c r="H5286" i="8"/>
  <c r="H5285" i="8"/>
  <c r="H5284" i="8"/>
  <c r="H5283" i="8"/>
  <c r="H5282" i="8"/>
  <c r="H5281" i="8"/>
  <c r="H5280" i="8"/>
  <c r="H5279" i="8"/>
  <c r="H5278" i="8"/>
  <c r="H5277" i="8"/>
  <c r="H5276" i="8"/>
  <c r="H5275" i="8"/>
  <c r="H5274" i="8"/>
  <c r="H5273" i="8"/>
  <c r="H5272" i="8"/>
  <c r="H5271" i="8"/>
  <c r="H5270" i="8"/>
  <c r="H5269" i="8"/>
  <c r="H5268" i="8"/>
  <c r="H5267" i="8"/>
  <c r="H5266" i="8"/>
  <c r="H5265" i="8"/>
  <c r="H5264" i="8"/>
  <c r="H5263" i="8"/>
  <c r="H5262" i="8"/>
  <c r="H5261" i="8"/>
  <c r="H5259" i="8"/>
  <c r="H5258" i="8"/>
  <c r="H5257" i="8"/>
  <c r="H5256" i="8"/>
  <c r="H5255" i="8"/>
  <c r="H5254" i="8"/>
  <c r="H5253" i="8"/>
  <c r="H5252" i="8"/>
  <c r="H5251" i="8"/>
  <c r="H5250" i="8"/>
  <c r="H5249" i="8"/>
  <c r="H5248" i="8"/>
  <c r="H5247" i="8"/>
  <c r="H5246" i="8"/>
  <c r="H5245" i="8"/>
  <c r="H5244" i="8"/>
  <c r="H5243" i="8"/>
  <c r="H5241" i="8"/>
  <c r="H5240" i="8"/>
  <c r="H5239" i="8"/>
  <c r="H5238" i="8"/>
  <c r="H5237" i="8"/>
  <c r="H5236" i="8"/>
  <c r="H5235" i="8"/>
  <c r="H5234" i="8"/>
  <c r="H5233" i="8"/>
  <c r="H5232" i="8"/>
  <c r="H5230" i="8"/>
  <c r="H5229" i="8"/>
  <c r="H5228" i="8"/>
  <c r="H5227" i="8"/>
  <c r="H5226" i="8"/>
  <c r="H5225" i="8"/>
  <c r="H5224" i="8"/>
  <c r="H5222" i="8"/>
  <c r="H5221" i="8"/>
  <c r="H5220" i="8"/>
  <c r="H5219" i="8"/>
  <c r="H5218" i="8"/>
  <c r="H5217" i="8"/>
  <c r="H5216" i="8"/>
  <c r="H5215" i="8"/>
  <c r="H5214" i="8"/>
  <c r="H5213" i="8"/>
  <c r="H5212" i="8"/>
  <c r="H5211" i="8"/>
  <c r="H5210" i="8"/>
  <c r="H5209" i="8"/>
  <c r="H5208" i="8"/>
  <c r="H5207" i="8"/>
  <c r="H5206" i="8"/>
  <c r="H5205" i="8"/>
  <c r="H5204" i="8"/>
  <c r="H5202" i="8"/>
  <c r="H5201" i="8"/>
  <c r="H5200" i="8"/>
  <c r="H5199" i="8"/>
  <c r="H5198" i="8"/>
  <c r="H5197" i="8"/>
  <c r="H5196" i="8"/>
  <c r="H5195" i="8"/>
  <c r="H5194" i="8"/>
  <c r="H5193" i="8"/>
  <c r="H5192" i="8"/>
  <c r="H5191" i="8"/>
  <c r="H5190" i="8"/>
  <c r="H5189" i="8"/>
  <c r="H5188" i="8"/>
  <c r="H5187" i="8"/>
  <c r="H5186" i="8"/>
  <c r="H5185" i="8"/>
  <c r="H5184" i="8"/>
  <c r="H5183" i="8"/>
  <c r="H5182" i="8"/>
  <c r="H5181" i="8"/>
  <c r="H5179" i="8"/>
  <c r="H5178" i="8"/>
  <c r="H5177" i="8"/>
  <c r="H5176" i="8"/>
  <c r="H5175" i="8"/>
  <c r="H5174" i="8"/>
  <c r="H5173" i="8"/>
  <c r="H5172" i="8"/>
  <c r="H5171" i="8"/>
  <c r="H5170" i="8"/>
  <c r="H5169" i="8"/>
  <c r="H5167" i="8"/>
  <c r="H5166" i="8"/>
  <c r="H5165" i="8"/>
  <c r="H5164" i="8"/>
  <c r="H5163" i="8"/>
  <c r="H5162" i="8"/>
  <c r="H5161" i="8"/>
  <c r="H5160" i="8"/>
  <c r="H5159" i="8"/>
  <c r="H5158" i="8"/>
  <c r="H5157" i="8"/>
  <c r="H5156" i="8"/>
  <c r="H5155" i="8"/>
  <c r="H5154" i="8"/>
  <c r="H5152" i="8"/>
  <c r="H5151" i="8"/>
  <c r="H5150" i="8"/>
  <c r="H5149" i="8"/>
  <c r="H5148" i="8"/>
  <c r="H5147" i="8"/>
  <c r="H5146" i="8"/>
  <c r="H5145" i="8"/>
  <c r="H5144" i="8"/>
  <c r="H5143" i="8"/>
  <c r="H5141" i="8"/>
  <c r="H5140" i="8"/>
  <c r="H5139" i="8"/>
  <c r="H5138" i="8"/>
  <c r="H5137" i="8"/>
  <c r="H5136" i="8"/>
  <c r="H5135" i="8"/>
  <c r="H5134" i="8"/>
  <c r="H5133" i="8"/>
  <c r="H5132" i="8"/>
  <c r="H5131" i="8"/>
  <c r="H5130" i="8"/>
  <c r="H5129" i="8"/>
  <c r="H5128" i="8"/>
  <c r="H5127" i="8"/>
  <c r="H5126" i="8"/>
  <c r="H5125" i="8"/>
  <c r="H5124" i="8"/>
  <c r="H5123" i="8"/>
  <c r="H5121" i="8"/>
  <c r="H5120" i="8"/>
  <c r="H5119" i="8"/>
  <c r="H5118" i="8"/>
  <c r="H5117" i="8"/>
  <c r="H5116" i="8"/>
  <c r="H5115" i="8"/>
  <c r="H5114" i="8"/>
  <c r="H5113" i="8"/>
  <c r="H5111" i="8"/>
  <c r="H5110" i="8"/>
  <c r="H5109" i="8"/>
  <c r="H5108" i="8"/>
  <c r="H5107" i="8"/>
  <c r="H5106" i="8"/>
  <c r="H5105" i="8"/>
  <c r="H5104" i="8"/>
  <c r="H5103" i="8"/>
  <c r="H5102" i="8"/>
  <c r="H5101" i="8"/>
  <c r="H5100" i="8"/>
  <c r="H5098" i="8"/>
  <c r="H5097" i="8"/>
  <c r="H5096" i="8"/>
  <c r="H5095" i="8"/>
  <c r="H5094" i="8"/>
  <c r="H5093" i="8"/>
  <c r="H5092" i="8"/>
  <c r="H5091" i="8"/>
  <c r="H5089" i="8"/>
  <c r="H5088" i="8"/>
  <c r="H5087" i="8"/>
  <c r="H5086" i="8"/>
  <c r="H5085" i="8"/>
  <c r="H5084" i="8"/>
  <c r="H5083" i="8"/>
  <c r="H5082" i="8"/>
  <c r="H5081" i="8"/>
  <c r="H5080" i="8"/>
  <c r="H5079" i="8"/>
  <c r="H5078" i="8"/>
  <c r="H5077" i="8"/>
  <c r="H5076" i="8"/>
  <c r="H5075" i="8"/>
  <c r="H5074" i="8"/>
  <c r="H5073" i="8"/>
  <c r="H5072" i="8"/>
  <c r="H5071" i="8"/>
  <c r="H5069" i="8"/>
  <c r="H5068" i="8"/>
  <c r="H5067" i="8"/>
  <c r="H5066" i="8"/>
  <c r="H5065" i="8"/>
  <c r="H5064" i="8"/>
  <c r="H5063" i="8"/>
  <c r="H5062" i="8"/>
  <c r="H5061" i="8"/>
  <c r="H5060" i="8"/>
  <c r="H5059" i="8"/>
  <c r="H5058" i="8"/>
  <c r="H5057" i="8"/>
  <c r="H5056" i="8"/>
  <c r="H5054" i="8"/>
  <c r="H5053" i="8"/>
  <c r="H5052" i="8"/>
  <c r="H5051" i="8"/>
  <c r="H5050" i="8"/>
  <c r="H5049" i="8"/>
  <c r="H5048" i="8"/>
  <c r="H5047" i="8"/>
  <c r="H5046" i="8"/>
  <c r="H5044" i="8"/>
  <c r="H5043" i="8"/>
  <c r="H5042" i="8"/>
  <c r="H5041" i="8"/>
  <c r="H5040" i="8"/>
  <c r="H5039" i="8"/>
  <c r="H5038" i="8"/>
  <c r="H5037" i="8"/>
  <c r="H5036" i="8"/>
  <c r="H5035" i="8"/>
  <c r="H5034" i="8"/>
  <c r="H5033" i="8"/>
  <c r="H5032" i="8"/>
  <c r="H5031" i="8"/>
  <c r="H5030" i="8"/>
  <c r="H5029" i="8"/>
  <c r="H5028" i="8"/>
  <c r="H5027" i="8"/>
  <c r="H5026" i="8"/>
  <c r="H5024" i="8"/>
  <c r="H5023" i="8"/>
  <c r="H5022" i="8"/>
  <c r="H5021" i="8"/>
  <c r="H5020" i="8"/>
  <c r="H5019" i="8"/>
  <c r="H5018" i="8"/>
  <c r="H5017" i="8"/>
  <c r="H5016" i="8"/>
  <c r="H5015" i="8"/>
  <c r="H5014" i="8"/>
  <c r="H5013" i="8"/>
  <c r="H5012" i="8"/>
  <c r="H5011" i="8"/>
  <c r="H5009" i="8"/>
  <c r="H5008" i="8"/>
  <c r="H5007" i="8"/>
  <c r="H5006" i="8"/>
  <c r="H5005" i="8"/>
  <c r="H5004" i="8"/>
  <c r="H5003" i="8"/>
  <c r="H5002" i="8"/>
  <c r="H5001" i="8"/>
  <c r="H5000" i="8"/>
  <c r="H4999" i="8"/>
  <c r="H4997" i="8"/>
  <c r="H4996" i="8"/>
  <c r="H4995" i="8"/>
  <c r="H4994" i="8"/>
  <c r="H4993" i="8"/>
  <c r="H4992" i="8"/>
  <c r="H4991" i="8"/>
  <c r="H4990" i="8"/>
  <c r="H4989" i="8"/>
  <c r="H4987" i="8"/>
  <c r="H4986" i="8"/>
  <c r="H4985" i="8"/>
  <c r="H4984" i="8"/>
  <c r="H4983" i="8"/>
  <c r="H4982" i="8"/>
  <c r="H4981" i="8"/>
  <c r="H4980" i="8"/>
  <c r="H4979" i="8"/>
  <c r="H4978" i="8"/>
  <c r="H4977" i="8"/>
  <c r="H4976" i="8"/>
  <c r="H4975" i="8"/>
  <c r="H4974" i="8"/>
  <c r="H4973" i="8"/>
  <c r="H4972" i="8"/>
  <c r="H4970" i="8"/>
  <c r="H4969" i="8"/>
  <c r="H4968" i="8"/>
  <c r="H4967" i="8"/>
  <c r="H4966" i="8"/>
  <c r="H4965" i="8"/>
  <c r="H4964" i="8"/>
  <c r="H4963" i="8"/>
  <c r="H4961" i="8"/>
  <c r="H4960" i="8"/>
  <c r="H4959" i="8"/>
  <c r="H4958" i="8"/>
  <c r="H4957" i="8"/>
  <c r="H4956" i="8"/>
  <c r="H4955" i="8"/>
  <c r="H4954" i="8"/>
  <c r="H4953" i="8"/>
  <c r="H4952" i="8"/>
  <c r="H4951" i="8"/>
  <c r="H4950" i="8"/>
  <c r="H4949" i="8"/>
  <c r="H4948" i="8"/>
  <c r="H4947" i="8"/>
  <c r="H4945" i="8"/>
  <c r="H4944" i="8"/>
  <c r="H4943" i="8"/>
  <c r="H4942" i="8"/>
  <c r="H4941" i="8"/>
  <c r="H4940" i="8"/>
  <c r="H4939" i="8"/>
  <c r="H4938" i="8"/>
  <c r="H4937" i="8"/>
  <c r="H4936" i="8"/>
  <c r="H4935" i="8"/>
  <c r="H4934" i="8"/>
  <c r="H4933" i="8"/>
  <c r="H4932" i="8"/>
  <c r="H4931" i="8"/>
  <c r="H4930" i="8"/>
  <c r="H4929" i="8"/>
  <c r="H4928" i="8"/>
  <c r="H4927" i="8"/>
  <c r="H4926" i="8"/>
  <c r="H4925" i="8"/>
  <c r="H4924" i="8"/>
  <c r="H4923" i="8"/>
  <c r="H4921" i="8"/>
  <c r="H4920" i="8"/>
  <c r="H4919" i="8"/>
  <c r="H4918" i="8"/>
  <c r="H4917" i="8"/>
  <c r="H4916" i="8"/>
  <c r="H4915" i="8"/>
  <c r="H4914" i="8"/>
  <c r="H4913" i="8"/>
  <c r="H4912" i="8"/>
  <c r="H4911" i="8"/>
  <c r="H4910" i="8"/>
  <c r="H4909" i="8"/>
  <c r="H4908" i="8"/>
  <c r="H4907" i="8"/>
  <c r="H4906" i="8"/>
  <c r="H4905" i="8"/>
  <c r="H4904" i="8"/>
  <c r="H4903" i="8"/>
  <c r="H4902" i="8"/>
  <c r="H4901" i="8"/>
  <c r="H4900" i="8"/>
  <c r="H4899" i="8"/>
  <c r="H4898" i="8"/>
  <c r="H4897" i="8"/>
  <c r="H4896" i="8"/>
  <c r="H4894" i="8"/>
  <c r="H4893" i="8"/>
  <c r="H4892" i="8"/>
  <c r="H4891" i="8"/>
  <c r="H4890" i="8"/>
  <c r="H4889" i="8"/>
  <c r="H4888" i="8"/>
  <c r="H4887" i="8"/>
  <c r="H4886" i="8"/>
  <c r="H4885" i="8"/>
  <c r="H4884" i="8"/>
  <c r="H4883" i="8"/>
  <c r="H4881" i="8"/>
  <c r="H4880" i="8"/>
  <c r="H4879" i="8"/>
  <c r="H4878" i="8"/>
  <c r="H4877" i="8"/>
  <c r="H4876" i="8"/>
  <c r="H4875" i="8"/>
  <c r="H4874" i="8"/>
  <c r="H4873" i="8"/>
  <c r="H4872" i="8"/>
  <c r="H4871" i="8"/>
  <c r="H4870" i="8"/>
  <c r="H4869" i="8"/>
  <c r="H4867" i="8"/>
  <c r="H4866" i="8"/>
  <c r="H4865" i="8"/>
  <c r="H4864" i="8"/>
  <c r="H4863" i="8"/>
  <c r="H4862" i="8"/>
  <c r="H4861" i="8"/>
  <c r="H4860" i="8"/>
  <c r="H4859" i="8"/>
  <c r="H4858" i="8"/>
  <c r="H4857" i="8"/>
  <c r="H4856" i="8"/>
  <c r="H4855" i="8"/>
  <c r="H4854" i="8"/>
  <c r="H4853" i="8"/>
  <c r="H4852" i="8"/>
  <c r="H4850" i="8"/>
  <c r="H4849" i="8"/>
  <c r="H4848" i="8"/>
  <c r="H4847" i="8"/>
  <c r="H4846" i="8"/>
  <c r="H4845" i="8"/>
  <c r="H4843" i="8"/>
  <c r="H4842" i="8"/>
  <c r="H4841" i="8"/>
  <c r="H4840" i="8"/>
  <c r="H4839" i="8"/>
  <c r="H4838" i="8"/>
  <c r="H4837" i="8"/>
  <c r="H4836" i="8"/>
  <c r="H4835" i="8"/>
  <c r="H4834" i="8"/>
  <c r="H4833" i="8"/>
  <c r="H4832" i="8"/>
  <c r="H4831" i="8"/>
  <c r="H4830" i="8"/>
  <c r="H4829" i="8"/>
  <c r="H4828" i="8"/>
  <c r="H4827" i="8"/>
  <c r="H4826" i="8"/>
  <c r="H4825" i="8"/>
  <c r="H4824" i="8"/>
  <c r="H4822" i="8"/>
  <c r="H4821" i="8"/>
  <c r="H4820" i="8"/>
  <c r="H4819" i="8"/>
  <c r="H4818" i="8"/>
  <c r="H4817" i="8"/>
  <c r="H4816" i="8"/>
  <c r="H4815" i="8"/>
  <c r="H4814" i="8"/>
  <c r="H4812" i="8"/>
  <c r="H4811" i="8"/>
  <c r="H4810" i="8"/>
  <c r="H4809" i="8"/>
  <c r="H4808" i="8"/>
  <c r="H4807" i="8"/>
  <c r="H4806" i="8"/>
  <c r="H4805" i="8"/>
  <c r="H4804" i="8"/>
  <c r="H4802" i="8"/>
  <c r="H4801" i="8"/>
  <c r="H4800" i="8"/>
  <c r="H4799" i="8"/>
  <c r="H4798" i="8"/>
  <c r="H4797" i="8"/>
  <c r="H4796" i="8"/>
  <c r="H4795" i="8"/>
  <c r="H4794" i="8"/>
  <c r="H4793" i="8"/>
  <c r="H4792" i="8"/>
  <c r="H4791" i="8"/>
  <c r="H4790" i="8"/>
  <c r="H4788" i="8"/>
  <c r="H4787" i="8"/>
  <c r="H4786" i="8"/>
  <c r="H4785" i="8"/>
  <c r="H4784" i="8"/>
  <c r="H4783" i="8"/>
  <c r="H4782" i="8"/>
  <c r="H4781" i="8"/>
  <c r="H4780" i="8"/>
  <c r="H4779" i="8"/>
  <c r="H4778" i="8"/>
  <c r="H4776" i="8"/>
  <c r="H4775" i="8"/>
  <c r="H4774" i="8"/>
  <c r="H4773" i="8"/>
  <c r="H4772" i="8"/>
  <c r="H4771" i="8"/>
  <c r="H4770" i="8"/>
  <c r="H4769" i="8"/>
  <c r="H4768" i="8"/>
  <c r="H4767" i="8"/>
  <c r="H4766" i="8"/>
  <c r="H4765" i="8"/>
  <c r="H4764" i="8"/>
  <c r="H4763" i="8"/>
  <c r="H4762" i="8"/>
  <c r="H4761" i="8"/>
  <c r="H4760" i="8"/>
  <c r="H4758" i="8"/>
  <c r="H4757" i="8"/>
  <c r="H4756" i="8"/>
  <c r="H4755" i="8"/>
  <c r="H4754" i="8"/>
  <c r="H4753" i="8"/>
  <c r="H4752" i="8"/>
  <c r="H4751" i="8"/>
  <c r="H4749" i="8"/>
  <c r="H4748" i="8"/>
  <c r="H4747" i="8"/>
  <c r="H4746" i="8"/>
  <c r="H4745" i="8"/>
  <c r="H4744" i="8"/>
  <c r="H4743" i="8"/>
  <c r="H4742" i="8"/>
  <c r="H4741" i="8"/>
  <c r="H4740" i="8"/>
  <c r="H4739" i="8"/>
  <c r="H4738" i="8"/>
  <c r="H4737" i="8"/>
  <c r="H4736" i="8"/>
  <c r="H4735" i="8"/>
  <c r="H4734" i="8"/>
  <c r="H4733" i="8"/>
  <c r="H4732" i="8"/>
  <c r="H4731" i="8"/>
  <c r="H4730" i="8"/>
  <c r="H4728" i="8"/>
  <c r="H4727" i="8"/>
  <c r="H4726" i="8"/>
  <c r="H4725" i="8"/>
  <c r="H4724" i="8"/>
  <c r="H4723" i="8"/>
  <c r="H4722" i="8"/>
  <c r="H4721" i="8"/>
  <c r="H4720" i="8"/>
  <c r="H4719" i="8"/>
  <c r="H4718" i="8"/>
  <c r="H4716" i="8"/>
  <c r="H4715" i="8"/>
  <c r="H4714" i="8"/>
  <c r="H4713" i="8"/>
  <c r="H4712" i="8"/>
  <c r="H4711" i="8"/>
  <c r="H4710" i="8"/>
  <c r="H4709" i="8"/>
  <c r="H4708" i="8"/>
  <c r="H4707" i="8"/>
  <c r="H4706" i="8"/>
  <c r="H4705" i="8"/>
  <c r="H4704" i="8"/>
  <c r="H4702" i="8"/>
  <c r="H4701" i="8"/>
  <c r="H4700" i="8"/>
  <c r="H4699" i="8"/>
  <c r="H4698" i="8"/>
  <c r="H4697" i="8"/>
  <c r="H4696" i="8"/>
  <c r="H4695" i="8"/>
  <c r="H4694" i="8"/>
  <c r="H4693" i="8"/>
  <c r="H4692" i="8"/>
  <c r="H4691" i="8"/>
  <c r="H4690" i="8"/>
  <c r="H4689" i="8"/>
  <c r="H4688" i="8"/>
  <c r="H4687" i="8"/>
  <c r="H4685" i="8"/>
  <c r="H4684" i="8"/>
  <c r="H4683" i="8"/>
  <c r="H4682" i="8"/>
  <c r="H4681" i="8"/>
  <c r="H4680" i="8"/>
  <c r="H4679" i="8"/>
  <c r="H4678" i="8"/>
  <c r="H4677" i="8"/>
  <c r="H4675" i="8"/>
  <c r="H4674" i="8"/>
  <c r="H4673" i="8"/>
  <c r="H4672" i="8"/>
  <c r="H4671" i="8"/>
  <c r="H4670" i="8"/>
  <c r="H4669" i="8"/>
  <c r="H4668" i="8"/>
  <c r="H4667" i="8"/>
  <c r="H4666" i="8"/>
  <c r="H4665" i="8"/>
  <c r="H4664" i="8"/>
  <c r="H4663" i="8"/>
  <c r="H4661" i="8"/>
  <c r="H4660" i="8"/>
  <c r="H4659" i="8"/>
  <c r="H4658" i="8"/>
  <c r="H4657" i="8"/>
  <c r="H4656" i="8"/>
  <c r="H4655" i="8"/>
  <c r="H4654" i="8"/>
  <c r="H4653" i="8"/>
  <c r="H4652" i="8"/>
  <c r="H4651" i="8"/>
  <c r="H4649" i="8"/>
  <c r="H4648" i="8"/>
  <c r="H4647" i="8"/>
  <c r="H4646" i="8"/>
  <c r="H4645" i="8"/>
  <c r="H4644" i="8"/>
  <c r="H4643" i="8"/>
  <c r="H4642" i="8"/>
  <c r="H4641" i="8"/>
  <c r="H4640" i="8"/>
  <c r="H4638" i="8"/>
  <c r="H4637" i="8"/>
  <c r="H4636" i="8"/>
  <c r="H4635" i="8"/>
  <c r="H4634" i="8"/>
  <c r="H4633" i="8"/>
  <c r="H4632" i="8"/>
  <c r="H4631" i="8"/>
  <c r="H4630" i="8"/>
  <c r="H4629" i="8"/>
  <c r="H4628" i="8"/>
  <c r="H4627" i="8"/>
  <c r="H4626" i="8"/>
  <c r="H4625" i="8"/>
  <c r="H4623" i="8"/>
  <c r="H4622" i="8"/>
  <c r="H4621" i="8"/>
  <c r="H4620" i="8"/>
  <c r="H4619" i="8"/>
  <c r="H4618" i="8"/>
  <c r="H4616" i="8"/>
  <c r="H4615" i="8"/>
  <c r="H4614" i="8"/>
  <c r="H4613" i="8"/>
  <c r="H4612" i="8"/>
  <c r="H4611" i="8"/>
  <c r="H4610" i="8"/>
  <c r="H4609" i="8"/>
  <c r="H4608" i="8"/>
  <c r="H4607" i="8"/>
  <c r="H4606" i="8"/>
  <c r="H4605" i="8"/>
  <c r="H4604" i="8"/>
  <c r="H4603" i="8"/>
  <c r="H4602" i="8"/>
  <c r="H4600" i="8"/>
  <c r="H4599" i="8"/>
  <c r="H4598" i="8"/>
  <c r="H4597" i="8"/>
  <c r="H4596" i="8"/>
  <c r="H4595" i="8"/>
  <c r="H4594" i="8"/>
  <c r="H4593" i="8"/>
  <c r="H4592" i="8"/>
  <c r="H4591" i="8"/>
  <c r="H4590" i="8"/>
  <c r="H4589" i="8"/>
  <c r="H4588" i="8"/>
  <c r="H4587" i="8"/>
  <c r="H4586" i="8"/>
  <c r="H4585" i="8"/>
  <c r="H4584" i="8"/>
  <c r="H4583" i="8"/>
  <c r="H4582" i="8"/>
  <c r="H4581" i="8"/>
  <c r="H4579" i="8"/>
  <c r="H4578" i="8"/>
  <c r="H4577" i="8"/>
  <c r="H4576" i="8"/>
  <c r="H4575" i="8"/>
  <c r="H4574" i="8"/>
  <c r="H4573" i="8"/>
  <c r="H4572" i="8"/>
  <c r="H4571" i="8"/>
  <c r="H4570" i="8"/>
  <c r="H4569" i="8"/>
  <c r="H4568" i="8"/>
  <c r="H4567" i="8"/>
  <c r="H4566" i="8"/>
  <c r="H4565" i="8"/>
  <c r="H4564" i="8"/>
  <c r="H4563" i="8"/>
  <c r="H4561" i="8"/>
  <c r="H4560" i="8"/>
  <c r="H4559" i="8"/>
  <c r="H4558" i="8"/>
  <c r="H4557" i="8"/>
  <c r="H4556" i="8"/>
  <c r="H4555" i="8"/>
  <c r="H4554" i="8"/>
  <c r="H4553" i="8"/>
  <c r="H4551" i="8"/>
  <c r="H4550" i="8"/>
  <c r="H4549" i="8"/>
  <c r="H4548" i="8"/>
  <c r="H4547" i="8"/>
  <c r="H4546" i="8"/>
  <c r="H4545" i="8"/>
  <c r="H4544" i="8"/>
  <c r="H4543" i="8"/>
  <c r="H4541" i="8"/>
  <c r="H4540" i="8"/>
  <c r="H4539" i="8"/>
  <c r="H4538" i="8"/>
  <c r="H4537" i="8"/>
  <c r="H4536" i="8"/>
  <c r="H4535" i="8"/>
  <c r="H4534" i="8"/>
  <c r="H4533" i="8"/>
  <c r="H4532" i="8"/>
  <c r="H4530" i="8"/>
  <c r="H4529" i="8"/>
  <c r="H4528" i="8"/>
  <c r="H4527" i="8"/>
  <c r="H4526" i="8"/>
  <c r="H4525" i="8"/>
  <c r="H4524" i="8"/>
  <c r="H4523" i="8"/>
  <c r="H4522" i="8"/>
  <c r="H4521" i="8"/>
  <c r="H4520" i="8"/>
  <c r="H4519" i="8"/>
  <c r="H4517" i="8"/>
  <c r="H4516" i="8"/>
  <c r="H4515" i="8"/>
  <c r="H4514" i="8"/>
  <c r="H4513" i="8"/>
  <c r="H4512" i="8"/>
  <c r="H4511" i="8"/>
  <c r="H4509" i="8"/>
  <c r="H4508" i="8"/>
  <c r="H4507" i="8"/>
  <c r="H4506" i="8"/>
  <c r="H4505" i="8"/>
  <c r="H4504" i="8"/>
  <c r="H4503" i="8"/>
  <c r="H4502" i="8"/>
  <c r="H4501" i="8"/>
  <c r="H4500" i="8"/>
  <c r="H4499" i="8"/>
  <c r="H4498" i="8"/>
  <c r="H4497" i="8"/>
  <c r="H4496" i="8"/>
  <c r="H4495" i="8"/>
  <c r="H4493" i="8"/>
  <c r="H4492" i="8"/>
  <c r="H4491" i="8"/>
  <c r="H4490" i="8"/>
  <c r="H4489" i="8"/>
  <c r="H4488" i="8"/>
  <c r="H4487" i="8"/>
  <c r="H4486" i="8"/>
  <c r="H4485" i="8"/>
  <c r="H4484" i="8"/>
  <c r="H4483" i="8"/>
  <c r="H4481" i="8"/>
  <c r="H4480" i="8"/>
  <c r="H4479" i="8"/>
  <c r="H4478" i="8"/>
  <c r="H4477" i="8"/>
  <c r="H4476" i="8"/>
  <c r="H4475" i="8"/>
  <c r="H4474" i="8"/>
  <c r="H4473" i="8"/>
  <c r="H4472" i="8"/>
  <c r="H4471" i="8"/>
  <c r="H4470" i="8"/>
  <c r="H4468" i="8"/>
  <c r="H4467" i="8"/>
  <c r="H4466" i="8"/>
  <c r="H4465" i="8"/>
  <c r="H4464" i="8"/>
  <c r="H4463" i="8"/>
  <c r="H4462" i="8"/>
  <c r="H4461" i="8"/>
  <c r="H4460" i="8"/>
  <c r="H4459" i="8"/>
  <c r="H4458" i="8"/>
  <c r="H4457" i="8"/>
  <c r="H4456" i="8"/>
  <c r="H4455" i="8"/>
  <c r="H4454" i="8"/>
  <c r="H4452" i="8"/>
  <c r="H4451" i="8"/>
  <c r="H4450" i="8"/>
  <c r="H4449" i="8"/>
  <c r="H4448" i="8"/>
  <c r="H4447" i="8"/>
  <c r="H4446" i="8"/>
  <c r="H4445" i="8"/>
  <c r="H4444" i="8"/>
  <c r="H4443" i="8"/>
  <c r="H4442" i="8"/>
  <c r="H4441" i="8"/>
  <c r="H4440" i="8"/>
  <c r="H4439" i="8"/>
  <c r="H4438" i="8"/>
  <c r="H4437" i="8"/>
  <c r="H4436" i="8"/>
  <c r="H4434" i="8"/>
  <c r="H4433" i="8"/>
  <c r="H4432" i="8"/>
  <c r="H4431" i="8"/>
  <c r="H4430" i="8"/>
  <c r="H4429" i="8"/>
  <c r="H4428" i="8"/>
  <c r="H4427" i="8"/>
  <c r="H4426" i="8"/>
  <c r="H4424" i="8"/>
  <c r="H4423" i="8"/>
  <c r="H4422" i="8"/>
  <c r="H4421" i="8"/>
  <c r="H4420" i="8"/>
  <c r="H4419" i="8"/>
  <c r="H4418" i="8"/>
  <c r="H4417" i="8"/>
  <c r="H4416" i="8"/>
  <c r="H4415" i="8"/>
  <c r="H4413" i="8"/>
  <c r="H4412" i="8"/>
  <c r="H4411" i="8"/>
  <c r="H4410" i="8"/>
  <c r="H4409" i="8"/>
  <c r="H4408" i="8"/>
  <c r="H4407" i="8"/>
  <c r="H4406" i="8"/>
  <c r="H4405" i="8"/>
  <c r="H4404" i="8"/>
  <c r="H4403" i="8"/>
  <c r="H4402" i="8"/>
  <c r="H4400" i="8"/>
  <c r="H4399" i="8"/>
  <c r="H4398" i="8"/>
  <c r="H4397" i="8"/>
  <c r="H4396" i="8"/>
  <c r="H4395" i="8"/>
  <c r="H4394" i="8"/>
  <c r="H4393" i="8"/>
  <c r="H4392" i="8"/>
  <c r="H4391" i="8"/>
  <c r="H4390" i="8"/>
  <c r="H4389" i="8"/>
  <c r="H4387" i="8"/>
  <c r="H4386" i="8"/>
  <c r="H4385" i="8"/>
  <c r="H4384" i="8"/>
  <c r="H4383" i="8"/>
  <c r="H4382" i="8"/>
  <c r="H4381" i="8"/>
  <c r="H4380" i="8"/>
  <c r="H4379" i="8"/>
  <c r="H4378" i="8"/>
  <c r="H4376" i="8"/>
  <c r="H4375" i="8"/>
  <c r="H4374" i="8"/>
  <c r="H4373" i="8"/>
  <c r="H4372" i="8"/>
  <c r="H4371" i="8"/>
  <c r="H4370" i="8"/>
  <c r="H4369" i="8"/>
  <c r="H4368" i="8"/>
  <c r="H4367" i="8"/>
  <c r="H4366" i="8"/>
  <c r="H4365" i="8"/>
  <c r="H4364" i="8"/>
  <c r="H4363" i="8"/>
  <c r="H4362" i="8"/>
  <c r="H4361" i="8"/>
  <c r="H4360" i="8"/>
  <c r="H4358" i="8"/>
  <c r="H4357" i="8"/>
  <c r="H4356" i="8"/>
  <c r="H4355" i="8"/>
  <c r="H4354" i="8"/>
  <c r="H4353" i="8"/>
  <c r="H4352" i="8"/>
  <c r="H4351" i="8"/>
  <c r="H4350" i="8"/>
  <c r="H4349" i="8"/>
  <c r="H4348" i="8"/>
  <c r="H4347" i="8"/>
  <c r="H4345" i="8"/>
  <c r="H4344" i="8"/>
  <c r="H4343" i="8"/>
  <c r="H4342" i="8"/>
  <c r="H4341" i="8"/>
  <c r="H4340" i="8"/>
  <c r="H4339" i="8"/>
  <c r="H4338" i="8"/>
  <c r="H4337" i="8"/>
  <c r="H4336" i="8"/>
  <c r="H4335" i="8"/>
  <c r="H4334" i="8"/>
  <c r="H4332" i="8"/>
  <c r="H4331" i="8"/>
  <c r="H4330" i="8"/>
  <c r="H4329" i="8"/>
  <c r="H4328" i="8"/>
  <c r="H4327" i="8"/>
  <c r="H4326" i="8"/>
  <c r="H4325" i="8"/>
  <c r="H4324" i="8"/>
  <c r="H4322" i="8"/>
  <c r="H4321" i="8"/>
  <c r="H4320" i="8"/>
  <c r="H4319" i="8"/>
  <c r="H4318" i="8"/>
  <c r="H4317" i="8"/>
  <c r="H4316" i="8"/>
  <c r="H4315" i="8"/>
  <c r="H4314" i="8"/>
  <c r="H4313" i="8"/>
  <c r="H4312" i="8"/>
  <c r="H4310" i="8"/>
  <c r="H4309" i="8"/>
  <c r="H4308" i="8"/>
  <c r="H4307" i="8"/>
  <c r="H4306" i="8"/>
  <c r="H4305" i="8"/>
  <c r="H4304" i="8"/>
  <c r="H4303" i="8"/>
  <c r="H4302" i="8"/>
  <c r="H4300" i="8"/>
  <c r="H4299" i="8"/>
  <c r="H4298" i="8"/>
  <c r="H4297" i="8"/>
  <c r="H4296" i="8"/>
  <c r="H4295" i="8"/>
  <c r="H4294" i="8"/>
  <c r="H4293" i="8"/>
  <c r="H4292" i="8"/>
  <c r="H4291" i="8"/>
  <c r="H4290" i="8"/>
  <c r="H4289" i="8"/>
  <c r="H4288" i="8"/>
  <c r="H4287" i="8"/>
  <c r="H4286" i="8"/>
  <c r="H4285" i="8"/>
  <c r="H4283" i="8"/>
  <c r="H4282" i="8"/>
  <c r="H4281" i="8"/>
  <c r="H4280" i="8"/>
  <c r="H4279" i="8"/>
  <c r="H4278" i="8"/>
  <c r="H4277" i="8"/>
  <c r="H4276" i="8"/>
  <c r="H4275" i="8"/>
  <c r="H4274" i="8"/>
  <c r="H4273" i="8"/>
  <c r="H4272" i="8"/>
  <c r="H4271" i="8"/>
  <c r="H4270" i="8"/>
  <c r="H4268" i="8"/>
  <c r="H4267" i="8"/>
  <c r="H4266" i="8"/>
  <c r="H4265" i="8"/>
  <c r="H4264" i="8"/>
  <c r="H4263" i="8"/>
  <c r="H4262" i="8"/>
  <c r="H4261" i="8"/>
  <c r="H4260" i="8"/>
  <c r="H4259" i="8"/>
  <c r="H4258" i="8"/>
  <c r="H4257" i="8"/>
  <c r="H4255" i="8"/>
  <c r="H4254" i="8"/>
  <c r="H4253" i="8"/>
  <c r="H4252" i="8"/>
  <c r="H4251" i="8"/>
  <c r="H4250" i="8"/>
  <c r="H4249" i="8"/>
  <c r="H4248" i="8"/>
  <c r="H4247" i="8"/>
  <c r="H4246" i="8"/>
  <c r="H4245" i="8"/>
  <c r="H4244" i="8"/>
  <c r="H4243" i="8"/>
  <c r="H4241" i="8"/>
  <c r="H4240" i="8"/>
  <c r="H4239" i="8"/>
  <c r="H4238" i="8"/>
  <c r="H4237" i="8"/>
  <c r="H4236" i="8"/>
  <c r="H4235" i="8"/>
  <c r="H4234" i="8"/>
  <c r="H4233" i="8"/>
  <c r="H4232" i="8"/>
  <c r="H4231" i="8"/>
  <c r="H4230" i="8"/>
  <c r="H4229" i="8"/>
  <c r="H4228" i="8"/>
  <c r="H4227" i="8"/>
  <c r="H4226" i="8"/>
  <c r="H4224" i="8"/>
  <c r="H4223" i="8"/>
  <c r="H4222" i="8"/>
  <c r="H4221" i="8"/>
  <c r="H4220" i="8"/>
  <c r="H4219" i="8"/>
  <c r="H4218" i="8"/>
  <c r="H4217" i="8"/>
  <c r="H4216" i="8"/>
  <c r="H4215" i="8"/>
  <c r="H4214" i="8"/>
  <c r="H4213" i="8"/>
  <c r="H4212" i="8"/>
  <c r="H4211" i="8"/>
  <c r="H4209" i="8"/>
  <c r="H4208" i="8"/>
  <c r="H4207" i="8"/>
  <c r="H4206" i="8"/>
  <c r="H4205" i="8"/>
  <c r="H4204" i="8"/>
  <c r="H4203" i="8"/>
  <c r="H4202" i="8"/>
  <c r="H4201" i="8"/>
  <c r="H4200" i="8"/>
  <c r="H4199" i="8"/>
  <c r="H4198" i="8"/>
  <c r="H4197" i="8"/>
  <c r="H4196" i="8"/>
  <c r="H4195" i="8"/>
  <c r="H4194" i="8"/>
  <c r="H4192" i="8"/>
  <c r="H4191" i="8"/>
  <c r="H4190" i="8"/>
  <c r="H4189" i="8"/>
  <c r="H4188" i="8"/>
  <c r="H4187" i="8"/>
  <c r="H4186" i="8"/>
  <c r="H4185" i="8"/>
  <c r="H4184" i="8"/>
  <c r="H4183" i="8"/>
  <c r="H4182" i="8"/>
  <c r="H4181" i="8"/>
  <c r="H4180" i="8"/>
  <c r="H4179" i="8"/>
  <c r="H4177" i="8"/>
  <c r="H4176" i="8"/>
  <c r="H4175" i="8"/>
  <c r="H4174" i="8"/>
  <c r="H4173" i="8"/>
  <c r="H4172" i="8"/>
  <c r="H4171" i="8"/>
  <c r="H4170" i="8"/>
  <c r="H4169" i="8"/>
  <c r="H4168" i="8"/>
  <c r="H4167" i="8"/>
  <c r="H4166" i="8"/>
  <c r="H4165" i="8"/>
  <c r="H4163" i="8"/>
  <c r="H4162" i="8"/>
  <c r="H4161" i="8"/>
  <c r="H4160" i="8"/>
  <c r="H4159" i="8"/>
  <c r="H4158" i="8"/>
  <c r="H4157" i="8"/>
  <c r="H4156" i="8"/>
  <c r="H4155" i="8"/>
  <c r="H4154" i="8"/>
  <c r="H4153" i="8"/>
  <c r="H4152" i="8"/>
  <c r="H4151" i="8"/>
  <c r="H4150" i="8"/>
  <c r="H4149" i="8"/>
  <c r="H4148" i="8"/>
  <c r="H4146" i="8"/>
  <c r="H4145" i="8"/>
  <c r="H4144" i="8"/>
  <c r="H4143" i="8"/>
  <c r="H4142" i="8"/>
  <c r="H4141" i="8"/>
  <c r="H4140" i="8"/>
  <c r="H4139" i="8"/>
  <c r="H4138" i="8"/>
  <c r="H4137" i="8"/>
  <c r="H4136" i="8"/>
  <c r="H4135" i="8"/>
  <c r="H4134" i="8"/>
  <c r="H4133" i="8"/>
  <c r="H4132" i="8"/>
  <c r="H4131" i="8"/>
  <c r="H4129" i="8"/>
  <c r="H4128" i="8"/>
  <c r="H4127" i="8"/>
  <c r="H4126" i="8"/>
  <c r="H4125" i="8"/>
  <c r="H4124" i="8"/>
  <c r="H4123" i="8"/>
  <c r="H4122" i="8"/>
  <c r="H4121" i="8"/>
  <c r="H4120" i="8"/>
  <c r="H4119" i="8"/>
  <c r="H4118" i="8"/>
  <c r="H4117" i="8"/>
  <c r="H4116" i="8"/>
  <c r="H4115" i="8"/>
  <c r="H4114" i="8"/>
  <c r="H4113" i="8"/>
  <c r="H4111" i="8"/>
  <c r="H4110" i="8"/>
  <c r="H4109" i="8"/>
  <c r="H4108" i="8"/>
  <c r="H4107" i="8"/>
  <c r="H4106" i="8"/>
  <c r="H4105" i="8"/>
  <c r="H4104" i="8"/>
  <c r="H4103" i="8"/>
  <c r="H4102" i="8"/>
  <c r="H4101" i="8"/>
  <c r="H4099" i="8"/>
  <c r="H4098" i="8"/>
  <c r="H4097" i="8"/>
  <c r="H4096" i="8"/>
  <c r="H4095" i="8"/>
  <c r="H4094" i="8"/>
  <c r="H4093" i="8"/>
  <c r="H4092" i="8"/>
  <c r="H4091" i="8"/>
  <c r="H4090" i="8"/>
  <c r="H4089" i="8"/>
  <c r="H4088" i="8"/>
  <c r="H4087" i="8"/>
  <c r="H4085" i="8"/>
  <c r="H4084" i="8"/>
  <c r="H4083" i="8"/>
  <c r="H4082" i="8"/>
  <c r="H4081" i="8"/>
  <c r="H4080" i="8"/>
  <c r="H4079" i="8"/>
  <c r="H4078" i="8"/>
  <c r="H4077" i="8"/>
  <c r="H4076" i="8"/>
  <c r="H4075" i="8"/>
  <c r="H4074" i="8"/>
  <c r="H4073" i="8"/>
  <c r="H4072" i="8"/>
  <c r="H4070" i="8"/>
  <c r="H4069" i="8"/>
  <c r="H4068" i="8"/>
  <c r="H4067" i="8"/>
  <c r="H4066" i="8"/>
  <c r="H4065" i="8"/>
  <c r="H4064" i="8"/>
  <c r="H4063" i="8"/>
  <c r="H4062" i="8"/>
  <c r="H4061" i="8"/>
  <c r="H4060" i="8"/>
  <c r="H4059" i="8"/>
  <c r="H4058" i="8"/>
  <c r="H4057" i="8"/>
  <c r="H4056" i="8"/>
  <c r="H4054" i="8"/>
  <c r="H4053" i="8"/>
  <c r="H4052" i="8"/>
  <c r="H4051" i="8"/>
  <c r="H4050" i="8"/>
  <c r="H4049" i="8"/>
  <c r="H4048" i="8"/>
  <c r="H4047" i="8"/>
  <c r="H4046" i="8"/>
  <c r="H4045" i="8"/>
  <c r="H4043" i="8"/>
  <c r="H4042" i="8"/>
  <c r="H4041" i="8"/>
  <c r="H4040" i="8"/>
  <c r="H4039" i="8"/>
  <c r="H4038" i="8"/>
  <c r="H4037" i="8"/>
  <c r="H4036" i="8"/>
  <c r="H4035" i="8"/>
  <c r="H4034" i="8"/>
  <c r="H4033" i="8"/>
  <c r="H4031" i="8"/>
  <c r="H4030" i="8"/>
  <c r="H4029" i="8"/>
  <c r="H4028" i="8"/>
  <c r="H4027" i="8"/>
  <c r="H4026" i="8"/>
  <c r="H4025" i="8"/>
  <c r="H4024" i="8"/>
  <c r="H4023" i="8"/>
  <c r="H4022" i="8"/>
  <c r="H4021" i="8"/>
  <c r="H4020" i="8"/>
  <c r="H4018" i="8"/>
  <c r="H4017" i="8"/>
  <c r="H4016" i="8"/>
  <c r="H4015" i="8"/>
  <c r="H4014" i="8"/>
  <c r="H4013" i="8"/>
  <c r="H4012" i="8"/>
  <c r="H4011" i="8"/>
  <c r="H4010" i="8"/>
  <c r="H4008" i="8"/>
  <c r="H4007" i="8"/>
  <c r="H4006" i="8"/>
  <c r="H4005" i="8"/>
  <c r="H4004" i="8"/>
  <c r="H4003" i="8"/>
  <c r="H4002" i="8"/>
  <c r="H4001" i="8"/>
  <c r="H4000" i="8"/>
  <c r="H3999" i="8"/>
  <c r="H3998" i="8"/>
  <c r="H3997" i="8"/>
  <c r="H3996" i="8"/>
  <c r="H3995" i="8"/>
  <c r="H3994" i="8"/>
  <c r="H3992" i="8"/>
  <c r="H3991" i="8"/>
  <c r="H3990" i="8"/>
  <c r="H3989" i="8"/>
  <c r="H3988" i="8"/>
  <c r="H3987" i="8"/>
  <c r="H3986" i="8"/>
  <c r="H3985" i="8"/>
  <c r="H3984" i="8"/>
  <c r="H3983" i="8"/>
  <c r="H3981" i="8"/>
  <c r="H3980" i="8"/>
  <c r="H3979" i="8"/>
  <c r="H3978" i="8"/>
  <c r="H3977" i="8"/>
  <c r="H3976" i="8"/>
  <c r="H3975" i="8"/>
  <c r="H3974" i="8"/>
  <c r="H3973" i="8"/>
  <c r="H3972" i="8"/>
  <c r="H3971" i="8"/>
  <c r="H3970" i="8"/>
  <c r="H3969" i="8"/>
  <c r="H3968" i="8"/>
  <c r="H3967" i="8"/>
  <c r="H3966" i="8"/>
  <c r="H3965" i="8"/>
  <c r="H3963" i="8"/>
  <c r="H3962" i="8"/>
  <c r="H3961" i="8"/>
  <c r="H3960" i="8"/>
  <c r="H3959" i="8"/>
  <c r="H3958" i="8"/>
  <c r="H3957" i="8"/>
  <c r="H3956" i="8"/>
  <c r="H3955" i="8"/>
  <c r="H3954" i="8"/>
  <c r="H3952" i="8"/>
  <c r="H3951" i="8"/>
  <c r="H3950" i="8"/>
  <c r="H3949" i="8"/>
  <c r="H3948" i="8"/>
  <c r="H3947" i="8"/>
  <c r="H3946" i="8"/>
  <c r="H3945" i="8"/>
  <c r="H3944" i="8"/>
  <c r="H3942" i="8"/>
  <c r="H3941" i="8"/>
  <c r="H3940" i="8"/>
  <c r="H3939" i="8"/>
  <c r="H3938" i="8"/>
  <c r="H3937" i="8"/>
  <c r="H3936" i="8"/>
  <c r="H3935" i="8"/>
  <c r="H3934" i="8"/>
  <c r="H3933" i="8"/>
  <c r="H3932" i="8"/>
  <c r="H3930" i="8"/>
  <c r="H3929" i="8"/>
  <c r="H3928" i="8"/>
  <c r="H3927" i="8"/>
  <c r="H3926" i="8"/>
  <c r="H3925" i="8"/>
  <c r="H3924" i="8"/>
  <c r="H3923" i="8"/>
  <c r="H3922" i="8"/>
  <c r="H3921" i="8"/>
  <c r="H3920" i="8"/>
  <c r="H3919" i="8"/>
  <c r="H3918" i="8"/>
  <c r="H3916" i="8"/>
  <c r="H3915" i="8"/>
  <c r="H3914" i="8"/>
  <c r="H3913" i="8"/>
  <c r="H3912" i="8"/>
  <c r="H3911" i="8"/>
  <c r="H3910" i="8"/>
  <c r="H3909" i="8"/>
  <c r="H3908" i="8"/>
  <c r="H3907" i="8"/>
  <c r="H3906" i="8"/>
  <c r="H3905" i="8"/>
  <c r="H3903" i="8"/>
  <c r="H3902" i="8"/>
  <c r="H3901" i="8"/>
  <c r="H3900" i="8"/>
  <c r="H3899" i="8"/>
  <c r="H3898" i="8"/>
  <c r="H3897" i="8"/>
  <c r="H3896" i="8"/>
  <c r="H3894" i="8"/>
  <c r="H3893" i="8"/>
  <c r="H3892" i="8"/>
  <c r="H3891" i="8"/>
  <c r="H3890" i="8"/>
  <c r="H3889" i="8"/>
  <c r="H3888" i="8"/>
  <c r="H3887" i="8"/>
  <c r="H3886" i="8"/>
  <c r="H3885" i="8"/>
  <c r="H3884" i="8"/>
  <c r="H3883" i="8"/>
  <c r="H3882" i="8"/>
  <c r="H3880" i="8"/>
  <c r="H3879" i="8"/>
  <c r="H3878" i="8"/>
  <c r="H3877" i="8"/>
  <c r="H3876" i="8"/>
  <c r="H3875" i="8"/>
  <c r="H3874" i="8"/>
  <c r="H3873" i="8"/>
  <c r="H3872" i="8"/>
  <c r="H3871" i="8"/>
  <c r="H3870" i="8"/>
  <c r="H3869" i="8"/>
  <c r="H3868" i="8"/>
  <c r="H3867" i="8"/>
  <c r="H3866" i="8"/>
  <c r="H3865" i="8"/>
  <c r="H3863" i="8"/>
  <c r="H3862" i="8"/>
  <c r="H3861" i="8"/>
  <c r="H3860" i="8"/>
  <c r="H3859" i="8"/>
  <c r="H3858" i="8"/>
  <c r="H3857" i="8"/>
  <c r="H3856" i="8"/>
  <c r="H3855" i="8"/>
  <c r="H3854" i="8"/>
  <c r="H3853" i="8"/>
  <c r="H3852" i="8"/>
  <c r="H3851" i="8"/>
  <c r="H3850" i="8"/>
  <c r="H3849" i="8"/>
  <c r="H3848" i="8"/>
  <c r="H3847" i="8"/>
  <c r="H3846" i="8"/>
  <c r="H3845" i="8"/>
  <c r="H3844" i="8"/>
  <c r="H3843" i="8"/>
  <c r="H3842" i="8"/>
  <c r="H3841" i="8"/>
  <c r="H3840" i="8"/>
  <c r="H3838" i="8"/>
  <c r="H3837" i="8"/>
  <c r="H3836" i="8"/>
  <c r="H3835" i="8"/>
  <c r="H3834" i="8"/>
  <c r="H3833" i="8"/>
  <c r="H3832" i="8"/>
  <c r="H3831" i="8"/>
  <c r="H3830" i="8"/>
  <c r="H3829" i="8"/>
  <c r="H3827" i="8"/>
  <c r="H3826" i="8"/>
  <c r="H3825" i="8"/>
  <c r="H3824" i="8"/>
  <c r="H3823" i="8"/>
  <c r="H3822" i="8"/>
  <c r="H3821" i="8"/>
  <c r="H3819" i="8"/>
  <c r="H3818" i="8"/>
  <c r="H3817" i="8"/>
  <c r="H3816" i="8"/>
  <c r="H3815" i="8"/>
  <c r="H3814" i="8"/>
  <c r="H3813" i="8"/>
  <c r="H3812" i="8"/>
  <c r="H3811" i="8"/>
  <c r="H3810" i="8"/>
  <c r="H3809" i="8"/>
  <c r="H3807" i="8"/>
  <c r="H3806" i="8"/>
  <c r="H3805" i="8"/>
  <c r="H3804" i="8"/>
  <c r="H3803" i="8"/>
  <c r="H3802" i="8"/>
  <c r="H3801" i="8"/>
  <c r="H3800" i="8"/>
  <c r="H3799" i="8"/>
  <c r="H3798" i="8"/>
  <c r="H3797" i="8"/>
  <c r="H3795" i="8"/>
  <c r="H3794" i="8"/>
  <c r="H3793" i="8"/>
  <c r="H3792" i="8"/>
  <c r="H3791" i="8"/>
  <c r="H3790" i="8"/>
  <c r="H3789" i="8"/>
  <c r="H3788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0" i="8"/>
  <c r="H3739" i="8"/>
  <c r="H3738" i="8"/>
  <c r="H3737" i="8"/>
  <c r="H3736" i="8"/>
  <c r="H3735" i="8"/>
  <c r="H3734" i="8"/>
  <c r="H3733" i="8"/>
  <c r="H3732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3" i="8"/>
  <c r="H3692" i="8"/>
  <c r="H3691" i="8"/>
  <c r="H3690" i="8"/>
  <c r="H3689" i="8"/>
  <c r="H3688" i="8"/>
  <c r="H3687" i="8"/>
  <c r="H3686" i="8"/>
  <c r="H3685" i="8"/>
  <c r="H3684" i="8"/>
  <c r="H3683" i="8"/>
  <c r="H3681" i="8"/>
  <c r="H3680" i="8"/>
  <c r="H3679" i="8"/>
  <c r="H3678" i="8"/>
  <c r="H3677" i="8"/>
  <c r="H3676" i="8"/>
  <c r="H3675" i="8"/>
  <c r="H3674" i="8"/>
  <c r="H3673" i="8"/>
  <c r="H3672" i="8"/>
  <c r="H3671" i="8"/>
  <c r="H3670" i="8"/>
  <c r="H3669" i="8"/>
  <c r="H3668" i="8"/>
  <c r="H3667" i="8"/>
  <c r="H3666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1" i="8"/>
  <c r="H3560" i="8"/>
  <c r="H3559" i="8"/>
  <c r="H3558" i="8"/>
  <c r="H3557" i="8"/>
  <c r="H3556" i="8"/>
  <c r="H3555" i="8"/>
  <c r="H3554" i="8"/>
  <c r="H3553" i="8"/>
  <c r="H3552" i="8"/>
  <c r="H3551" i="8"/>
  <c r="H3549" i="8"/>
  <c r="H3548" i="8"/>
  <c r="H3547" i="8"/>
  <c r="H3546" i="8"/>
  <c r="H3545" i="8"/>
  <c r="H3544" i="8"/>
  <c r="H3543" i="8"/>
  <c r="H3542" i="8"/>
  <c r="H3541" i="8"/>
  <c r="H3540" i="8"/>
  <c r="H3539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6" i="8"/>
  <c r="H3475" i="8"/>
  <c r="H3474" i="8"/>
  <c r="H3473" i="8"/>
  <c r="H3472" i="8"/>
  <c r="H3471" i="8"/>
  <c r="H3470" i="8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7" i="8"/>
  <c r="H3416" i="8"/>
  <c r="H3415" i="8"/>
  <c r="H3414" i="8"/>
  <c r="H3413" i="8"/>
  <c r="H3412" i="8"/>
  <c r="H3411" i="8"/>
  <c r="H3410" i="8"/>
  <c r="H3409" i="8"/>
  <c r="H3408" i="8"/>
  <c r="H3407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89" i="8"/>
  <c r="H3388" i="8"/>
  <c r="H3387" i="8"/>
  <c r="H3386" i="8"/>
  <c r="H3385" i="8"/>
  <c r="H3384" i="8"/>
  <c r="H3383" i="8"/>
  <c r="H3382" i="8"/>
  <c r="H3381" i="8"/>
  <c r="H3379" i="8"/>
  <c r="H3378" i="8"/>
  <c r="H3377" i="8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0" i="8"/>
  <c r="H3349" i="8"/>
  <c r="H3348" i="8"/>
  <c r="H3347" i="8"/>
  <c r="H3346" i="8"/>
  <c r="H3345" i="8"/>
  <c r="H3344" i="8"/>
  <c r="H3343" i="8"/>
  <c r="H3342" i="8"/>
  <c r="H3341" i="8"/>
  <c r="H3340" i="8"/>
  <c r="H3338" i="8"/>
  <c r="H3337" i="8"/>
  <c r="H3336" i="8"/>
  <c r="H3335" i="8"/>
  <c r="H3334" i="8"/>
  <c r="H3333" i="8"/>
  <c r="H3332" i="8"/>
  <c r="H3331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6" i="8"/>
  <c r="H3315" i="8"/>
  <c r="H3314" i="8"/>
  <c r="H3313" i="8"/>
  <c r="H3312" i="8"/>
  <c r="H3311" i="8"/>
  <c r="H3310" i="8"/>
  <c r="H3309" i="8"/>
  <c r="H3308" i="8"/>
  <c r="H3307" i="8"/>
  <c r="H3305" i="8"/>
  <c r="H3304" i="8"/>
  <c r="H3303" i="8"/>
  <c r="H3302" i="8"/>
  <c r="H3301" i="8"/>
  <c r="H3300" i="8"/>
  <c r="H3299" i="8"/>
  <c r="H3298" i="8"/>
  <c r="H3297" i="8"/>
  <c r="H3295" i="8"/>
  <c r="H3294" i="8"/>
  <c r="H3293" i="8"/>
  <c r="H3292" i="8"/>
  <c r="H3291" i="8"/>
  <c r="H3290" i="8"/>
  <c r="H3289" i="8"/>
  <c r="H3288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2" i="8"/>
  <c r="H3271" i="8"/>
  <c r="H3270" i="8"/>
  <c r="H3269" i="8"/>
  <c r="H3268" i="8"/>
  <c r="H3267" i="8"/>
  <c r="H3266" i="8"/>
  <c r="H3265" i="8"/>
  <c r="H3264" i="8"/>
  <c r="H3263" i="8"/>
  <c r="H3262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H3244" i="8"/>
  <c r="H3243" i="8"/>
  <c r="H3242" i="8"/>
  <c r="H3241" i="8"/>
  <c r="H3240" i="8"/>
  <c r="H3239" i="8"/>
  <c r="H3238" i="8"/>
  <c r="H3237" i="8"/>
  <c r="H3236" i="8"/>
  <c r="H3235" i="8"/>
  <c r="H3234" i="8"/>
  <c r="H3232" i="8"/>
  <c r="H3231" i="8"/>
  <c r="H3230" i="8"/>
  <c r="H3229" i="8"/>
  <c r="H3228" i="8"/>
  <c r="H3227" i="8"/>
  <c r="H3226" i="8"/>
  <c r="H3225" i="8"/>
  <c r="H3224" i="8"/>
  <c r="H3223" i="8"/>
  <c r="H3222" i="8"/>
  <c r="H3220" i="8"/>
  <c r="H3219" i="8"/>
  <c r="H3218" i="8"/>
  <c r="H3217" i="8"/>
  <c r="H3216" i="8"/>
  <c r="H3215" i="8"/>
  <c r="H3214" i="8"/>
  <c r="H3213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0" i="8"/>
  <c r="H3189" i="8"/>
  <c r="H3188" i="8"/>
  <c r="H3187" i="8"/>
  <c r="H3186" i="8"/>
  <c r="H3185" i="8"/>
  <c r="H3184" i="8"/>
  <c r="H3183" i="8"/>
  <c r="H3181" i="8"/>
  <c r="H3180" i="8"/>
  <c r="H3179" i="8"/>
  <c r="H3178" i="8"/>
  <c r="H3177" i="8"/>
  <c r="H3176" i="8"/>
  <c r="H3175" i="8"/>
  <c r="H3173" i="8"/>
  <c r="H3172" i="8"/>
  <c r="H3171" i="8"/>
  <c r="H3170" i="8"/>
  <c r="H3169" i="8"/>
  <c r="H3168" i="8"/>
  <c r="H3167" i="8"/>
  <c r="H3166" i="8"/>
  <c r="H3165" i="8"/>
  <c r="H3163" i="8"/>
  <c r="H3162" i="8"/>
  <c r="H3161" i="8"/>
  <c r="H3160" i="8"/>
  <c r="H3159" i="8"/>
  <c r="H3158" i="8"/>
  <c r="H3157" i="8"/>
  <c r="H3156" i="8"/>
  <c r="H3155" i="8"/>
  <c r="H3154" i="8"/>
  <c r="H3153" i="8"/>
  <c r="H3151" i="8"/>
  <c r="H3150" i="8"/>
  <c r="H3149" i="8"/>
  <c r="H3148" i="8"/>
  <c r="H3147" i="8"/>
  <c r="H3146" i="8"/>
  <c r="H3145" i="8"/>
  <c r="H3144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5" i="8"/>
  <c r="H3124" i="8"/>
  <c r="H3123" i="8"/>
  <c r="H3122" i="8"/>
  <c r="H3121" i="8"/>
  <c r="H3120" i="8"/>
  <c r="H3119" i="8"/>
  <c r="H3118" i="8"/>
  <c r="H3117" i="8"/>
  <c r="H3116" i="8"/>
  <c r="H3115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099" i="8"/>
  <c r="H3098" i="8"/>
  <c r="H3097" i="8"/>
  <c r="H3096" i="8"/>
  <c r="H3095" i="8"/>
  <c r="H3094" i="8"/>
  <c r="H3093" i="8"/>
  <c r="H3092" i="8"/>
  <c r="H3091" i="8"/>
  <c r="H3090" i="8"/>
  <c r="H3089" i="8"/>
  <c r="H3087" i="8"/>
  <c r="H3086" i="8"/>
  <c r="H3085" i="8"/>
  <c r="H3084" i="8"/>
  <c r="H3083" i="8"/>
  <c r="H3082" i="8"/>
  <c r="H3081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6" i="8"/>
  <c r="H3065" i="8"/>
  <c r="H3064" i="8"/>
  <c r="H3063" i="8"/>
  <c r="H3062" i="8"/>
  <c r="H3061" i="8"/>
  <c r="H3060" i="8"/>
  <c r="H3059" i="8"/>
  <c r="H3058" i="8"/>
  <c r="H3057" i="8"/>
  <c r="H3056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6" i="8"/>
  <c r="H3035" i="8"/>
  <c r="H3034" i="8"/>
  <c r="H3033" i="8"/>
  <c r="H3032" i="8"/>
  <c r="H3031" i="8"/>
  <c r="H3029" i="8"/>
  <c r="H3028" i="8"/>
  <c r="H3027" i="8"/>
  <c r="H3026" i="8"/>
  <c r="H3025" i="8"/>
  <c r="H3024" i="8"/>
  <c r="H3023" i="8"/>
  <c r="H3022" i="8"/>
  <c r="H3021" i="8"/>
  <c r="H3020" i="8"/>
  <c r="H3019" i="8"/>
  <c r="H3017" i="8"/>
  <c r="H3016" i="8"/>
  <c r="H3015" i="8"/>
  <c r="H3014" i="8"/>
  <c r="H3013" i="8"/>
  <c r="H3012" i="8"/>
  <c r="H3011" i="8"/>
  <c r="H3010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2" i="8"/>
  <c r="H2961" i="8"/>
  <c r="H2960" i="8"/>
  <c r="H2959" i="8"/>
  <c r="H2958" i="8"/>
  <c r="H2957" i="8"/>
  <c r="H2956" i="8"/>
  <c r="H2955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3" i="8"/>
  <c r="H2892" i="8"/>
  <c r="H2891" i="8"/>
  <c r="H2890" i="8"/>
  <c r="H2889" i="8"/>
  <c r="H2888" i="8"/>
  <c r="H2887" i="8"/>
  <c r="H2886" i="8"/>
  <c r="H2885" i="8"/>
  <c r="H2883" i="8"/>
  <c r="H2882" i="8"/>
  <c r="H2881" i="8"/>
  <c r="H2880" i="8"/>
  <c r="H2879" i="8"/>
  <c r="H2878" i="8"/>
  <c r="H2877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0" i="8"/>
  <c r="H2859" i="8"/>
  <c r="H2858" i="8"/>
  <c r="H2857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6" i="8"/>
  <c r="H2785" i="8"/>
  <c r="H2784" i="8"/>
  <c r="H2783" i="8"/>
  <c r="H2782" i="8"/>
  <c r="H2781" i="8"/>
  <c r="H2779" i="8"/>
  <c r="H2778" i="8"/>
  <c r="H2777" i="8"/>
  <c r="H2776" i="8"/>
  <c r="H2775" i="8"/>
  <c r="H2774" i="8"/>
  <c r="H2773" i="8"/>
  <c r="H2772" i="8"/>
  <c r="H2770" i="8"/>
  <c r="H2769" i="8"/>
  <c r="H2768" i="8"/>
  <c r="H2767" i="8"/>
  <c r="H2766" i="8"/>
  <c r="H2765" i="8"/>
  <c r="H2764" i="8"/>
  <c r="H2763" i="8"/>
  <c r="H2762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5" i="8"/>
  <c r="H2634" i="8"/>
  <c r="H2633" i="8"/>
  <c r="H2632" i="8"/>
  <c r="H2631" i="8"/>
  <c r="H2630" i="8"/>
  <c r="H2628" i="8"/>
  <c r="H2627" i="8"/>
  <c r="H2626" i="8"/>
  <c r="H2625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09" i="8"/>
  <c r="H2608" i="8"/>
  <c r="H2607" i="8"/>
  <c r="H2606" i="8"/>
  <c r="H2605" i="8"/>
  <c r="H2604" i="8"/>
  <c r="H2603" i="8"/>
  <c r="H2602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7" i="8"/>
  <c r="H2586" i="8"/>
  <c r="H2585" i="8"/>
  <c r="H2584" i="8"/>
  <c r="H2583" i="8"/>
  <c r="H2582" i="8"/>
  <c r="H2581" i="8"/>
  <c r="H2580" i="8"/>
  <c r="H2578" i="8"/>
  <c r="H2577" i="8"/>
  <c r="H2576" i="8"/>
  <c r="H2575" i="8"/>
  <c r="H2574" i="8"/>
  <c r="H2573" i="8"/>
  <c r="H2572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7" i="8"/>
  <c r="H2466" i="8"/>
  <c r="H2465" i="8"/>
  <c r="H2464" i="8"/>
  <c r="H2463" i="8"/>
  <c r="H2462" i="8"/>
  <c r="H2461" i="8"/>
  <c r="H2460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0" i="8"/>
  <c r="H2399" i="8"/>
  <c r="H2398" i="8"/>
  <c r="H2397" i="8"/>
  <c r="H2396" i="8"/>
  <c r="H2395" i="8"/>
  <c r="H2394" i="8"/>
  <c r="H2393" i="8"/>
  <c r="H2392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6" i="8"/>
  <c r="H2375" i="8"/>
  <c r="H2374" i="8"/>
  <c r="H2373" i="8"/>
  <c r="H2372" i="8"/>
  <c r="H2371" i="8"/>
  <c r="H2369" i="8"/>
  <c r="H2368" i="8"/>
  <c r="H2367" i="8"/>
  <c r="H2366" i="8"/>
  <c r="H2365" i="8"/>
  <c r="H2364" i="8"/>
  <c r="H2363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5" i="8"/>
  <c r="H2284" i="8"/>
  <c r="H2283" i="8"/>
  <c r="H2282" i="8"/>
  <c r="H2281" i="8"/>
  <c r="H2280" i="8"/>
  <c r="H2279" i="8"/>
  <c r="H2278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0" i="8"/>
  <c r="H2259" i="8"/>
  <c r="H2258" i="8"/>
  <c r="H2257" i="8"/>
  <c r="H2256" i="8"/>
  <c r="H2255" i="8"/>
  <c r="H2254" i="8"/>
  <c r="H2253" i="8"/>
  <c r="H2252" i="8"/>
  <c r="H2251" i="8"/>
  <c r="H2249" i="8"/>
  <c r="H2248" i="8"/>
  <c r="H2247" i="8"/>
  <c r="H2246" i="8"/>
  <c r="H2245" i="8"/>
  <c r="H2244" i="8"/>
  <c r="H2243" i="8"/>
  <c r="H2242" i="8"/>
  <c r="H2241" i="8"/>
  <c r="H2240" i="8"/>
  <c r="H2239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4" i="8"/>
  <c r="H2223" i="8"/>
  <c r="H2222" i="8"/>
  <c r="H2221" i="8"/>
  <c r="H2220" i="8"/>
  <c r="H2219" i="8"/>
  <c r="H2218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7" i="8"/>
  <c r="H2186" i="8"/>
  <c r="H2185" i="8"/>
  <c r="H2184" i="8"/>
  <c r="H2183" i="8"/>
  <c r="H2182" i="8"/>
  <c r="H2181" i="8"/>
  <c r="H2180" i="8"/>
  <c r="H2179" i="8"/>
  <c r="H2177" i="8"/>
  <c r="H2176" i="8"/>
  <c r="H2175" i="8"/>
  <c r="H2174" i="8"/>
  <c r="H2173" i="8"/>
  <c r="H2172" i="8"/>
  <c r="H2171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5" i="8"/>
  <c r="H2114" i="8"/>
  <c r="H2113" i="8"/>
  <c r="H2112" i="8"/>
  <c r="H2111" i="8"/>
  <c r="H2110" i="8"/>
  <c r="H2109" i="8"/>
  <c r="H2108" i="8"/>
  <c r="H2107" i="8"/>
  <c r="H2106" i="8"/>
  <c r="H2104" i="8"/>
  <c r="H2103" i="8"/>
  <c r="H2102" i="8"/>
  <c r="H2101" i="8"/>
  <c r="H2100" i="8"/>
  <c r="H2099" i="8"/>
  <c r="H2098" i="8"/>
  <c r="H2097" i="8"/>
  <c r="H2095" i="8"/>
  <c r="H2094" i="8"/>
  <c r="H2093" i="8"/>
  <c r="H2092" i="8"/>
  <c r="H2091" i="8"/>
  <c r="H2090" i="8"/>
  <c r="H2089" i="8"/>
  <c r="H2087" i="8"/>
  <c r="H2086" i="8"/>
  <c r="H2085" i="8"/>
  <c r="H2084" i="8"/>
  <c r="H2083" i="8"/>
  <c r="H2082" i="8"/>
  <c r="H2081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6" i="8"/>
  <c r="H2065" i="8"/>
  <c r="H2064" i="8"/>
  <c r="H2063" i="8"/>
  <c r="H2062" i="8"/>
  <c r="H2061" i="8"/>
  <c r="H2060" i="8"/>
  <c r="H2059" i="8"/>
  <c r="H2058" i="8"/>
  <c r="H2057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1" i="8"/>
  <c r="H2040" i="8"/>
  <c r="H2039" i="8"/>
  <c r="H2038" i="8"/>
  <c r="H2037" i="8"/>
  <c r="H2036" i="8"/>
  <c r="H2035" i="8"/>
  <c r="H2034" i="8"/>
  <c r="H2033" i="8"/>
  <c r="H2032" i="8"/>
  <c r="H2030" i="8"/>
  <c r="H2029" i="8"/>
  <c r="H2028" i="8"/>
  <c r="H2027" i="8"/>
  <c r="H2026" i="8"/>
  <c r="H2025" i="8"/>
  <c r="H2024" i="8"/>
  <c r="H2023" i="8"/>
  <c r="H2022" i="8"/>
  <c r="H2021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79" i="8"/>
  <c r="H1978" i="8"/>
  <c r="H1977" i="8"/>
  <c r="H1976" i="8"/>
  <c r="H1975" i="8"/>
  <c r="H1974" i="8"/>
  <c r="H1973" i="8"/>
  <c r="H1972" i="8"/>
  <c r="H1971" i="8"/>
  <c r="H1970" i="8"/>
  <c r="H1968" i="8"/>
  <c r="H1967" i="8"/>
  <c r="H1966" i="8"/>
  <c r="H1965" i="8"/>
  <c r="H1964" i="8"/>
  <c r="H1963" i="8"/>
  <c r="H1962" i="8"/>
  <c r="H1961" i="8"/>
  <c r="H1960" i="8"/>
  <c r="H1959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6" i="8"/>
  <c r="H1925" i="8"/>
  <c r="H1924" i="8"/>
  <c r="H1923" i="8"/>
  <c r="H1922" i="8"/>
  <c r="H1921" i="8"/>
  <c r="H1920" i="8"/>
  <c r="H1919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5" i="8"/>
  <c r="H1894" i="8"/>
  <c r="H1893" i="8"/>
  <c r="H1892" i="8"/>
  <c r="H1891" i="8"/>
  <c r="H1890" i="8"/>
  <c r="H1889" i="8"/>
  <c r="H1888" i="8"/>
  <c r="H1887" i="8"/>
  <c r="H1885" i="8"/>
  <c r="H1884" i="8"/>
  <c r="H1883" i="8"/>
  <c r="H1882" i="8"/>
  <c r="H1881" i="8"/>
  <c r="H1880" i="8"/>
  <c r="H1879" i="8"/>
  <c r="H1878" i="8"/>
  <c r="H1877" i="8"/>
  <c r="H1876" i="8"/>
  <c r="H1874" i="8"/>
  <c r="H1873" i="8"/>
  <c r="H1872" i="8"/>
  <c r="H1871" i="8"/>
  <c r="H1870" i="8"/>
  <c r="H1869" i="8"/>
  <c r="H1868" i="8"/>
  <c r="H1867" i="8"/>
  <c r="H1866" i="8"/>
  <c r="H1865" i="8"/>
  <c r="H1864" i="8"/>
  <c r="H1862" i="8"/>
  <c r="H1861" i="8"/>
  <c r="H1860" i="8"/>
  <c r="H1859" i="8"/>
  <c r="H1858" i="8"/>
  <c r="H1857" i="8"/>
  <c r="H1856" i="8"/>
  <c r="H1855" i="8"/>
  <c r="H1854" i="8"/>
  <c r="H1853" i="8"/>
  <c r="H1852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7" i="8"/>
  <c r="H1796" i="8"/>
  <c r="H1795" i="8"/>
  <c r="H1794" i="8"/>
  <c r="H1793" i="8"/>
  <c r="H1792" i="8"/>
  <c r="H1791" i="8"/>
  <c r="H1790" i="8"/>
  <c r="H1789" i="8"/>
  <c r="H1787" i="8"/>
  <c r="H1786" i="8"/>
  <c r="H1785" i="8"/>
  <c r="H1784" i="8"/>
  <c r="H1783" i="8"/>
  <c r="H1782" i="8"/>
  <c r="H1781" i="8"/>
  <c r="H1780" i="8"/>
  <c r="H1779" i="8"/>
  <c r="H1778" i="8"/>
  <c r="H1777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6" i="8"/>
  <c r="H1725" i="8"/>
  <c r="H1724" i="8"/>
  <c r="H1723" i="8"/>
  <c r="H1722" i="8"/>
  <c r="H1721" i="8"/>
  <c r="H1719" i="8"/>
  <c r="H1718" i="8"/>
  <c r="H1717" i="8"/>
  <c r="H1716" i="8"/>
  <c r="H1715" i="8"/>
  <c r="H1714" i="8"/>
  <c r="H1713" i="8"/>
  <c r="H1712" i="8"/>
  <c r="H1711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7" i="8"/>
  <c r="H1636" i="8"/>
  <c r="H1635" i="8"/>
  <c r="H1634" i="8"/>
  <c r="H1633" i="8"/>
  <c r="H1632" i="8"/>
  <c r="H1631" i="8"/>
  <c r="H1630" i="8"/>
  <c r="H1629" i="8"/>
  <c r="H1628" i="8"/>
  <c r="H1627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5" i="8"/>
  <c r="H1594" i="8"/>
  <c r="H1593" i="8"/>
  <c r="H1592" i="8"/>
  <c r="H1591" i="8"/>
  <c r="H1590" i="8"/>
  <c r="H1589" i="8"/>
  <c r="H1588" i="8"/>
  <c r="H1587" i="8"/>
  <c r="H1586" i="8"/>
  <c r="H1584" i="8"/>
  <c r="H1583" i="8"/>
  <c r="H1582" i="8"/>
  <c r="H1581" i="8"/>
  <c r="H1580" i="8"/>
  <c r="H1579" i="8"/>
  <c r="H1578" i="8"/>
  <c r="H1577" i="8"/>
  <c r="H1576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6" i="8"/>
  <c r="H1515" i="8"/>
  <c r="H1514" i="8"/>
  <c r="H1513" i="8"/>
  <c r="H1512" i="8"/>
  <c r="H1511" i="8"/>
  <c r="H1510" i="8"/>
  <c r="H1508" i="8"/>
  <c r="H1507" i="8"/>
  <c r="H1506" i="8"/>
  <c r="H1505" i="8"/>
  <c r="H1504" i="8"/>
  <c r="H1503" i="8"/>
  <c r="H1502" i="8"/>
  <c r="H1501" i="8"/>
  <c r="H1500" i="8"/>
  <c r="H1499" i="8"/>
  <c r="H1497" i="8"/>
  <c r="H1496" i="8"/>
  <c r="H1495" i="8"/>
  <c r="H1494" i="8"/>
  <c r="H1493" i="8"/>
  <c r="H1492" i="8"/>
  <c r="H1491" i="8"/>
  <c r="H1490" i="8"/>
  <c r="H1489" i="8"/>
  <c r="H1487" i="8"/>
  <c r="H1486" i="8"/>
  <c r="H1485" i="8"/>
  <c r="H1484" i="8"/>
  <c r="H1483" i="8"/>
  <c r="H1482" i="8"/>
  <c r="H1481" i="8"/>
  <c r="H1480" i="8"/>
  <c r="H1479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5" i="8"/>
  <c r="H1384" i="8"/>
  <c r="H1383" i="8"/>
  <c r="H1382" i="8"/>
  <c r="H1381" i="8"/>
  <c r="H1380" i="8"/>
  <c r="H1379" i="8"/>
  <c r="H1378" i="8"/>
  <c r="H1377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3" i="8"/>
  <c r="H1302" i="8"/>
  <c r="H1301" i="8"/>
  <c r="H1300" i="8"/>
  <c r="H1299" i="8"/>
  <c r="H1298" i="8"/>
  <c r="H1297" i="8"/>
  <c r="H1296" i="8"/>
  <c r="H1295" i="8"/>
  <c r="H1294" i="8"/>
  <c r="H1293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3" i="8"/>
  <c r="H1272" i="8"/>
  <c r="H1271" i="8"/>
  <c r="H1270" i="8"/>
  <c r="H1269" i="8"/>
  <c r="H1268" i="8"/>
  <c r="H1267" i="8"/>
  <c r="H1266" i="8"/>
  <c r="H1264" i="8"/>
  <c r="H1263" i="8"/>
  <c r="H1262" i="8"/>
  <c r="H1261" i="8"/>
  <c r="H1260" i="8"/>
  <c r="H1259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4" i="8"/>
  <c r="H1233" i="8"/>
  <c r="H1232" i="8"/>
  <c r="H1231" i="8"/>
  <c r="H1230" i="8"/>
  <c r="H1229" i="8"/>
  <c r="H1228" i="8"/>
  <c r="H1227" i="8"/>
  <c r="H1225" i="8"/>
  <c r="H1224" i="8"/>
  <c r="H1223" i="8"/>
  <c r="H1222" i="8"/>
  <c r="H1221" i="8"/>
  <c r="H1220" i="8"/>
  <c r="H1219" i="8"/>
  <c r="H1218" i="8"/>
  <c r="H1217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6" i="8"/>
  <c r="H1185" i="8"/>
  <c r="H1184" i="8"/>
  <c r="H1183" i="8"/>
  <c r="H1182" i="8"/>
  <c r="H1181" i="8"/>
  <c r="H1180" i="8"/>
  <c r="H1179" i="8"/>
  <c r="H1178" i="8"/>
  <c r="H1177" i="8"/>
  <c r="H1175" i="8"/>
  <c r="H1174" i="8"/>
  <c r="H1173" i="8"/>
  <c r="H1172" i="8"/>
  <c r="H1171" i="8"/>
  <c r="H1170" i="8"/>
  <c r="H1169" i="8"/>
  <c r="H1168" i="8"/>
  <c r="H1167" i="8"/>
  <c r="H1166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0" i="8"/>
  <c r="H1149" i="8"/>
  <c r="H1148" i="8"/>
  <c r="H1147" i="8"/>
  <c r="H1146" i="8"/>
  <c r="H1145" i="8"/>
  <c r="H1144" i="8"/>
  <c r="H1143" i="8"/>
  <c r="H1142" i="8"/>
  <c r="H1141" i="8"/>
  <c r="H1140" i="8"/>
  <c r="H1138" i="8"/>
  <c r="H1137" i="8"/>
  <c r="H1136" i="8"/>
  <c r="H1135" i="8"/>
  <c r="H1134" i="8"/>
  <c r="H1133" i="8"/>
  <c r="H1132" i="8"/>
  <c r="H1131" i="8"/>
  <c r="H1130" i="8"/>
  <c r="H1129" i="8"/>
  <c r="H1128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3" i="8"/>
  <c r="H1112" i="8"/>
  <c r="H1111" i="8"/>
  <c r="H1110" i="8"/>
  <c r="H1109" i="8"/>
  <c r="H1108" i="8"/>
  <c r="H1107" i="8"/>
  <c r="H1106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8" i="8"/>
  <c r="H1087" i="8"/>
  <c r="H1086" i="8"/>
  <c r="H1085" i="8"/>
  <c r="H1084" i="8"/>
  <c r="H1083" i="8"/>
  <c r="H1082" i="8"/>
  <c r="H1081" i="8"/>
  <c r="H1079" i="8"/>
  <c r="H1078" i="8"/>
  <c r="H1077" i="8"/>
  <c r="H1076" i="8"/>
  <c r="H1075" i="8"/>
  <c r="H1074" i="8"/>
  <c r="H1073" i="8"/>
  <c r="H1072" i="8"/>
  <c r="H1071" i="8"/>
  <c r="H1070" i="8"/>
  <c r="H1069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6" i="8"/>
  <c r="H1035" i="8"/>
  <c r="H1034" i="8"/>
  <c r="H1033" i="8"/>
  <c r="H1032" i="8"/>
  <c r="H1031" i="8"/>
  <c r="H1030" i="8"/>
  <c r="H1028" i="8"/>
  <c r="H1027" i="8"/>
  <c r="H1026" i="8"/>
  <c r="H1025" i="8"/>
  <c r="H1024" i="8"/>
  <c r="H1023" i="8"/>
  <c r="H1022" i="8"/>
  <c r="H1021" i="8"/>
  <c r="H1020" i="8"/>
  <c r="H1018" i="8"/>
  <c r="H1017" i="8"/>
  <c r="H1016" i="8"/>
  <c r="H1015" i="8"/>
  <c r="H1014" i="8"/>
  <c r="H1013" i="8"/>
  <c r="H1012" i="8"/>
  <c r="H1010" i="8"/>
  <c r="H1009" i="8"/>
  <c r="H1008" i="8"/>
  <c r="H1007" i="8"/>
  <c r="H1006" i="8"/>
  <c r="H1005" i="8"/>
  <c r="H1004" i="8"/>
  <c r="H1003" i="8"/>
  <c r="H1002" i="8"/>
  <c r="H1001" i="8"/>
  <c r="H999" i="8"/>
  <c r="H998" i="8"/>
  <c r="H997" i="8"/>
  <c r="H996" i="8"/>
  <c r="H995" i="8"/>
  <c r="H994" i="8"/>
  <c r="H993" i="8"/>
  <c r="H992" i="8"/>
  <c r="H991" i="8"/>
  <c r="H990" i="8"/>
  <c r="H989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5" i="8"/>
  <c r="H954" i="8"/>
  <c r="H953" i="8"/>
  <c r="H952" i="8"/>
  <c r="H951" i="8"/>
  <c r="H950" i="8"/>
  <c r="H949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0" i="8"/>
  <c r="H929" i="8"/>
  <c r="H928" i="8"/>
  <c r="H927" i="8"/>
  <c r="H926" i="8"/>
  <c r="H925" i="8"/>
  <c r="H924" i="8"/>
  <c r="H923" i="8"/>
  <c r="H922" i="8"/>
  <c r="H921" i="8"/>
  <c r="H919" i="8"/>
  <c r="H918" i="8"/>
  <c r="H917" i="8"/>
  <c r="H916" i="8"/>
  <c r="H915" i="8"/>
  <c r="H914" i="8"/>
  <c r="H913" i="8"/>
  <c r="H912" i="8"/>
  <c r="H911" i="8"/>
  <c r="H910" i="8"/>
  <c r="H909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1" i="8"/>
  <c r="H890" i="8"/>
  <c r="H889" i="8"/>
  <c r="H888" i="8"/>
  <c r="H887" i="8"/>
  <c r="H886" i="8"/>
  <c r="H885" i="8"/>
  <c r="H884" i="8"/>
  <c r="H882" i="8"/>
  <c r="H881" i="8"/>
  <c r="H880" i="8"/>
  <c r="H879" i="8"/>
  <c r="H878" i="8"/>
  <c r="H877" i="8"/>
  <c r="H876" i="8"/>
  <c r="H875" i="8"/>
  <c r="H874" i="8"/>
  <c r="H873" i="8"/>
  <c r="H872" i="8"/>
  <c r="H870" i="8"/>
  <c r="H869" i="8"/>
  <c r="H868" i="8"/>
  <c r="H867" i="8"/>
  <c r="H866" i="8"/>
  <c r="H865" i="8"/>
  <c r="H863" i="8"/>
  <c r="H862" i="8"/>
  <c r="H861" i="8"/>
  <c r="H860" i="8"/>
  <c r="H859" i="8"/>
  <c r="H858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1" i="8"/>
  <c r="H780" i="8"/>
  <c r="H779" i="8"/>
  <c r="H778" i="8"/>
  <c r="H777" i="8"/>
  <c r="H776" i="8"/>
  <c r="H775" i="8"/>
  <c r="H773" i="8"/>
  <c r="H772" i="8"/>
  <c r="H771" i="8"/>
  <c r="H770" i="8"/>
  <c r="H769" i="8"/>
  <c r="H768" i="8"/>
  <c r="H767" i="8"/>
  <c r="H766" i="8"/>
  <c r="H765" i="8"/>
  <c r="H764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3" i="8"/>
  <c r="H742" i="8"/>
  <c r="H741" i="8"/>
  <c r="H740" i="8"/>
  <c r="H739" i="8"/>
  <c r="H738" i="8"/>
  <c r="H737" i="8"/>
  <c r="H736" i="8"/>
  <c r="H735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8" i="8"/>
  <c r="H697" i="8"/>
  <c r="H696" i="8"/>
  <c r="H695" i="8"/>
  <c r="H694" i="8"/>
  <c r="H693" i="8"/>
  <c r="H692" i="8"/>
  <c r="H691" i="8"/>
  <c r="H690" i="8"/>
  <c r="H688" i="8"/>
  <c r="H687" i="8"/>
  <c r="H686" i="8"/>
  <c r="H685" i="8"/>
  <c r="H684" i="8"/>
  <c r="H683" i="8"/>
  <c r="H682" i="8"/>
  <c r="H681" i="8"/>
  <c r="H680" i="8"/>
  <c r="H679" i="8"/>
  <c r="H678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5" i="8"/>
  <c r="H644" i="8"/>
  <c r="H643" i="8"/>
  <c r="H642" i="8"/>
  <c r="H641" i="8"/>
  <c r="H640" i="8"/>
  <c r="H638" i="8"/>
  <c r="H637" i="8"/>
  <c r="H636" i="8"/>
  <c r="H635" i="8"/>
  <c r="H634" i="8"/>
  <c r="H633" i="8"/>
  <c r="H631" i="8"/>
  <c r="H630" i="8"/>
  <c r="H629" i="8"/>
  <c r="H628" i="8"/>
  <c r="H627" i="8"/>
  <c r="H626" i="8"/>
  <c r="H625" i="8"/>
  <c r="H623" i="8"/>
  <c r="H622" i="8"/>
  <c r="H621" i="8"/>
  <c r="H620" i="8"/>
  <c r="H619" i="8"/>
  <c r="H618" i="8"/>
  <c r="H617" i="8"/>
  <c r="H616" i="8"/>
  <c r="H614" i="8"/>
  <c r="H613" i="8"/>
  <c r="H612" i="8"/>
  <c r="H611" i="8"/>
  <c r="H610" i="8"/>
  <c r="H609" i="8"/>
  <c r="H608" i="8"/>
  <c r="H607" i="8"/>
  <c r="H605" i="8"/>
  <c r="H604" i="8"/>
  <c r="H603" i="8"/>
  <c r="H602" i="8"/>
  <c r="H601" i="8"/>
  <c r="H600" i="8"/>
  <c r="H599" i="8"/>
  <c r="H598" i="8"/>
  <c r="H596" i="8"/>
  <c r="H595" i="8"/>
  <c r="H594" i="8"/>
  <c r="H593" i="8"/>
  <c r="H592" i="8"/>
  <c r="H591" i="8"/>
  <c r="H590" i="8"/>
  <c r="H589" i="8"/>
  <c r="H587" i="8"/>
  <c r="H586" i="8"/>
  <c r="H585" i="8"/>
  <c r="H584" i="8"/>
  <c r="H583" i="8"/>
  <c r="H582" i="8"/>
  <c r="H581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59" i="8"/>
  <c r="H558" i="8"/>
  <c r="H557" i="8"/>
  <c r="H556" i="8"/>
  <c r="H555" i="8"/>
  <c r="H554" i="8"/>
  <c r="H553" i="8"/>
  <c r="H552" i="8"/>
  <c r="H551" i="8"/>
  <c r="H550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1" i="8"/>
  <c r="H530" i="8"/>
  <c r="H529" i="8"/>
  <c r="H528" i="8"/>
  <c r="H527" i="8"/>
  <c r="H526" i="8"/>
  <c r="H525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6" i="8"/>
  <c r="H505" i="8"/>
  <c r="H504" i="8"/>
  <c r="H503" i="8"/>
  <c r="H502" i="8"/>
  <c r="H501" i="8"/>
  <c r="H500" i="8"/>
  <c r="H498" i="8"/>
  <c r="H497" i="8"/>
  <c r="H496" i="8"/>
  <c r="H495" i="8"/>
  <c r="H494" i="8"/>
  <c r="H493" i="8"/>
  <c r="H492" i="8"/>
  <c r="H491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5" i="8"/>
  <c r="H474" i="8"/>
  <c r="H473" i="8"/>
  <c r="H472" i="8"/>
  <c r="H471" i="8"/>
  <c r="H470" i="8"/>
  <c r="H469" i="8"/>
  <c r="H468" i="8"/>
  <c r="H467" i="8"/>
  <c r="H465" i="8"/>
  <c r="H464" i="8"/>
  <c r="H463" i="8"/>
  <c r="H462" i="8"/>
  <c r="H461" i="8"/>
  <c r="H460" i="8"/>
  <c r="H459" i="8"/>
  <c r="H458" i="8"/>
  <c r="H457" i="8"/>
  <c r="H456" i="8"/>
  <c r="H455" i="8"/>
  <c r="H453" i="8"/>
  <c r="H452" i="8"/>
  <c r="H451" i="8"/>
  <c r="H450" i="8"/>
  <c r="H449" i="8"/>
  <c r="H448" i="8"/>
  <c r="H447" i="8"/>
  <c r="H446" i="8"/>
  <c r="H444" i="8"/>
  <c r="H443" i="8"/>
  <c r="H442" i="8"/>
  <c r="H441" i="8"/>
  <c r="H440" i="8"/>
  <c r="H439" i="8"/>
  <c r="H438" i="8"/>
  <c r="H437" i="8"/>
  <c r="H436" i="8"/>
  <c r="H434" i="8"/>
  <c r="H433" i="8"/>
  <c r="H432" i="8"/>
  <c r="H431" i="8"/>
  <c r="H430" i="8"/>
  <c r="H429" i="8"/>
  <c r="H428" i="8"/>
  <c r="H427" i="8"/>
  <c r="H426" i="8"/>
  <c r="H425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6" i="8"/>
  <c r="H355" i="8"/>
  <c r="H354" i="8"/>
  <c r="H353" i="8"/>
  <c r="H352" i="8"/>
  <c r="H351" i="8"/>
  <c r="H349" i="8"/>
  <c r="H348" i="8"/>
  <c r="H347" i="8"/>
  <c r="H346" i="8"/>
  <c r="H345" i="8"/>
  <c r="H344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29" i="8"/>
  <c r="H328" i="8"/>
  <c r="H327" i="8"/>
  <c r="H326" i="8"/>
  <c r="H325" i="8"/>
  <c r="H324" i="8"/>
  <c r="H323" i="8"/>
  <c r="H322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6" i="8"/>
  <c r="H305" i="8"/>
  <c r="H304" i="8"/>
  <c r="H303" i="8"/>
  <c r="H302" i="8"/>
  <c r="H301" i="8"/>
  <c r="H300" i="8"/>
  <c r="H299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3" i="8"/>
  <c r="H242" i="8"/>
  <c r="H241" i="8"/>
  <c r="H240" i="8"/>
  <c r="H239" i="8"/>
  <c r="H238" i="8"/>
  <c r="H237" i="8"/>
  <c r="H236" i="8"/>
  <c r="H235" i="8"/>
  <c r="H234" i="8"/>
  <c r="H232" i="8"/>
  <c r="H231" i="8"/>
  <c r="H230" i="8"/>
  <c r="H229" i="8"/>
  <c r="H228" i="8"/>
  <c r="H227" i="8"/>
  <c r="H226" i="8"/>
  <c r="H225" i="8"/>
  <c r="H224" i="8"/>
  <c r="H223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5" i="8"/>
  <c r="H204" i="8"/>
  <c r="H203" i="8"/>
  <c r="H202" i="8"/>
  <c r="H201" i="8"/>
  <c r="H200" i="8"/>
  <c r="H199" i="8"/>
  <c r="H198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3" i="8"/>
  <c r="H182" i="8"/>
  <c r="H181" i="8"/>
  <c r="H180" i="8"/>
  <c r="H179" i="8"/>
  <c r="H178" i="8"/>
  <c r="H176" i="8"/>
  <c r="H175" i="8"/>
  <c r="H174" i="8"/>
  <c r="H173" i="8"/>
  <c r="H172" i="8"/>
  <c r="H171" i="8"/>
  <c r="H170" i="8"/>
  <c r="H169" i="8"/>
  <c r="H168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5" i="8"/>
  <c r="H134" i="8"/>
  <c r="H133" i="8"/>
  <c r="H132" i="8"/>
  <c r="H131" i="8"/>
  <c r="H130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99" i="8"/>
  <c r="H98" i="8"/>
  <c r="H97" i="8"/>
  <c r="H96" i="8"/>
  <c r="H95" i="8"/>
  <c r="H94" i="8"/>
  <c r="H93" i="8"/>
  <c r="H92" i="8"/>
  <c r="H91" i="8"/>
  <c r="H89" i="8"/>
  <c r="H88" i="8"/>
  <c r="H87" i="8"/>
  <c r="H86" i="8"/>
  <c r="H85" i="8"/>
  <c r="H84" i="8"/>
  <c r="H82" i="8"/>
  <c r="H81" i="8"/>
  <c r="H80" i="8"/>
  <c r="H79" i="8"/>
  <c r="H78" i="8"/>
  <c r="H77" i="8"/>
  <c r="H76" i="8"/>
  <c r="H75" i="8"/>
  <c r="H74" i="8"/>
  <c r="H73" i="8"/>
  <c r="H72" i="8"/>
  <c r="H71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5" i="8"/>
  <c r="H54" i="8"/>
  <c r="H53" i="8"/>
  <c r="H52" i="8"/>
  <c r="H51" i="8"/>
  <c r="H50" i="8"/>
  <c r="H49" i="8"/>
  <c r="H48" i="8"/>
  <c r="H46" i="8"/>
  <c r="H45" i="8"/>
  <c r="H44" i="8"/>
  <c r="H43" i="8"/>
  <c r="H42" i="8"/>
  <c r="H41" i="8"/>
  <c r="H39" i="8"/>
  <c r="H38" i="8"/>
  <c r="H37" i="8"/>
  <c r="H36" i="8"/>
  <c r="H35" i="8"/>
  <c r="H34" i="8"/>
  <c r="H33" i="8"/>
  <c r="H31" i="8"/>
  <c r="H30" i="8"/>
  <c r="H29" i="8"/>
  <c r="H28" i="8"/>
  <c r="H27" i="8"/>
  <c r="H26" i="8"/>
  <c r="H25" i="8"/>
  <c r="H24" i="8"/>
  <c r="H23" i="8"/>
  <c r="H22" i="8"/>
  <c r="H21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17281" i="8"/>
  <c r="G17280" i="8"/>
  <c r="G17279" i="8"/>
  <c r="G17278" i="8"/>
  <c r="G17277" i="8"/>
  <c r="G17276" i="8"/>
  <c r="G17275" i="8"/>
  <c r="G17274" i="8"/>
  <c r="G17273" i="8"/>
  <c r="G17272" i="8"/>
  <c r="G17271" i="8"/>
  <c r="G17270" i="8"/>
  <c r="G17269" i="8"/>
  <c r="G17268" i="8"/>
  <c r="G17267" i="8"/>
  <c r="G17266" i="8"/>
  <c r="G17265" i="8"/>
  <c r="G17264" i="8"/>
  <c r="G17263" i="8"/>
  <c r="G17262" i="8"/>
  <c r="G17261" i="8"/>
  <c r="G17260" i="8"/>
  <c r="G17259" i="8"/>
  <c r="G17258" i="8"/>
  <c r="G17257" i="8"/>
  <c r="G17256" i="8"/>
  <c r="G17255" i="8"/>
  <c r="G17254" i="8"/>
  <c r="G17253" i="8"/>
  <c r="G17252" i="8"/>
  <c r="G17251" i="8"/>
  <c r="G17250" i="8"/>
  <c r="G17249" i="8"/>
  <c r="G17248" i="8"/>
  <c r="G17247" i="8"/>
  <c r="G17246" i="8"/>
  <c r="G17245" i="8"/>
  <c r="G17244" i="8"/>
  <c r="G17243" i="8"/>
  <c r="G17242" i="8"/>
  <c r="G17241" i="8"/>
  <c r="G17240" i="8"/>
  <c r="G17239" i="8"/>
  <c r="G17238" i="8"/>
  <c r="G17237" i="8"/>
  <c r="G17236" i="8"/>
  <c r="G17235" i="8"/>
  <c r="G17234" i="8"/>
  <c r="G17233" i="8"/>
  <c r="G17232" i="8"/>
  <c r="G17231" i="8"/>
  <c r="G17230" i="8"/>
  <c r="G17229" i="8"/>
  <c r="G17228" i="8"/>
  <c r="G17227" i="8"/>
  <c r="G17226" i="8"/>
  <c r="G17225" i="8"/>
  <c r="G17224" i="8"/>
  <c r="G17223" i="8"/>
  <c r="G17222" i="8"/>
  <c r="G17221" i="8"/>
  <c r="G17220" i="8"/>
  <c r="G17219" i="8"/>
  <c r="G17218" i="8"/>
  <c r="G17217" i="8"/>
  <c r="G17216" i="8"/>
  <c r="G17215" i="8"/>
  <c r="G17214" i="8"/>
  <c r="G17213" i="8"/>
  <c r="G17212" i="8"/>
  <c r="G17211" i="8"/>
  <c r="G17210" i="8"/>
  <c r="G17209" i="8"/>
  <c r="G17208" i="8"/>
  <c r="G17207" i="8"/>
  <c r="G17206" i="8"/>
  <c r="G17205" i="8"/>
  <c r="G17204" i="8"/>
  <c r="G17203" i="8"/>
  <c r="G17202" i="8"/>
  <c r="G17201" i="8"/>
  <c r="G17200" i="8"/>
  <c r="G17199" i="8"/>
  <c r="G17198" i="8"/>
  <c r="G17197" i="8"/>
  <c r="G17196" i="8"/>
  <c r="G17195" i="8"/>
  <c r="G17194" i="8"/>
  <c r="G17193" i="8"/>
  <c r="G17192" i="8"/>
  <c r="G17191" i="8"/>
  <c r="G17190" i="8"/>
  <c r="G17189" i="8"/>
  <c r="G17188" i="8"/>
  <c r="G17187" i="8"/>
  <c r="G17186" i="8"/>
  <c r="G17185" i="8"/>
  <c r="G17184" i="8"/>
  <c r="G17183" i="8"/>
  <c r="G17182" i="8"/>
  <c r="G17181" i="8"/>
  <c r="G17180" i="8"/>
  <c r="G17179" i="8"/>
  <c r="G17178" i="8"/>
  <c r="G17177" i="8"/>
  <c r="G17176" i="8"/>
  <c r="G17175" i="8"/>
  <c r="G17174" i="8"/>
  <c r="G17173" i="8"/>
  <c r="G17172" i="8"/>
  <c r="G17171" i="8"/>
  <c r="G17170" i="8"/>
  <c r="G17169" i="8"/>
  <c r="G17168" i="8"/>
  <c r="G17167" i="8"/>
  <c r="G17166" i="8"/>
  <c r="G17165" i="8"/>
  <c r="G17164" i="8"/>
  <c r="G17163" i="8"/>
  <c r="G17162" i="8"/>
  <c r="G17161" i="8"/>
  <c r="G17160" i="8"/>
  <c r="G17159" i="8"/>
  <c r="G17158" i="8"/>
  <c r="G17157" i="8"/>
  <c r="G17156" i="8"/>
  <c r="G17155" i="8"/>
  <c r="G17154" i="8"/>
  <c r="G17153" i="8"/>
  <c r="G17152" i="8"/>
  <c r="G17151" i="8"/>
  <c r="G17150" i="8"/>
  <c r="G17149" i="8"/>
  <c r="G17148" i="8"/>
  <c r="G17147" i="8"/>
  <c r="G17146" i="8"/>
  <c r="G17145" i="8"/>
  <c r="G17144" i="8"/>
  <c r="G17143" i="8"/>
  <c r="G17142" i="8"/>
  <c r="G17141" i="8"/>
  <c r="G17140" i="8"/>
  <c r="G17139" i="8"/>
  <c r="G17138" i="8"/>
  <c r="G17137" i="8"/>
  <c r="G17136" i="8"/>
  <c r="G17135" i="8"/>
  <c r="G17134" i="8"/>
  <c r="G17133" i="8"/>
  <c r="G17132" i="8"/>
  <c r="G17131" i="8"/>
  <c r="G17130" i="8"/>
  <c r="G17129" i="8"/>
  <c r="G17128" i="8"/>
  <c r="G17127" i="8"/>
  <c r="G17126" i="8"/>
  <c r="G17125" i="8"/>
  <c r="G17124" i="8"/>
  <c r="G17123" i="8"/>
  <c r="G17122" i="8"/>
  <c r="G17121" i="8"/>
  <c r="G17120" i="8"/>
  <c r="G17119" i="8"/>
  <c r="G17118" i="8"/>
  <c r="G17117" i="8"/>
  <c r="G17116" i="8"/>
  <c r="G17115" i="8"/>
  <c r="G17114" i="8"/>
  <c r="G17113" i="8"/>
  <c r="G17112" i="8"/>
  <c r="G17111" i="8"/>
  <c r="G17110" i="8"/>
  <c r="G17109" i="8"/>
  <c r="G17108" i="8"/>
  <c r="G17107" i="8"/>
  <c r="G17106" i="8"/>
  <c r="G17105" i="8"/>
  <c r="G17104" i="8"/>
  <c r="G17103" i="8"/>
  <c r="G17102" i="8"/>
  <c r="G17101" i="8"/>
  <c r="G17100" i="8"/>
  <c r="G17099" i="8"/>
  <c r="G17098" i="8"/>
  <c r="G17097" i="8"/>
  <c r="G17096" i="8"/>
  <c r="G17095" i="8"/>
  <c r="G17094" i="8"/>
  <c r="G17093" i="8"/>
  <c r="G17092" i="8"/>
  <c r="G17091" i="8"/>
  <c r="G17090" i="8"/>
  <c r="G17089" i="8"/>
  <c r="G17088" i="8"/>
  <c r="G17087" i="8"/>
  <c r="G17086" i="8"/>
  <c r="G17085" i="8"/>
  <c r="G17084" i="8"/>
  <c r="G17083" i="8"/>
  <c r="G17082" i="8"/>
  <c r="G17081" i="8"/>
  <c r="G17080" i="8"/>
  <c r="G17079" i="8"/>
  <c r="G17078" i="8"/>
  <c r="G17077" i="8"/>
  <c r="G17076" i="8"/>
  <c r="G17075" i="8"/>
  <c r="G17074" i="8"/>
  <c r="G17073" i="8"/>
  <c r="G17072" i="8"/>
  <c r="G17071" i="8"/>
  <c r="G17070" i="8"/>
  <c r="G17069" i="8"/>
  <c r="G17068" i="8"/>
  <c r="G17067" i="8"/>
  <c r="G17066" i="8"/>
  <c r="G17065" i="8"/>
  <c r="G17064" i="8"/>
  <c r="G17063" i="8"/>
  <c r="G17062" i="8"/>
  <c r="G17061" i="8"/>
  <c r="G17060" i="8"/>
  <c r="G17059" i="8"/>
  <c r="G17058" i="8"/>
  <c r="G17057" i="8"/>
  <c r="G17056" i="8"/>
  <c r="G17055" i="8"/>
  <c r="G17054" i="8"/>
  <c r="G17053" i="8"/>
  <c r="G17052" i="8"/>
  <c r="G17051" i="8"/>
  <c r="G17050" i="8"/>
  <c r="G17049" i="8"/>
  <c r="G17048" i="8"/>
  <c r="G17047" i="8"/>
  <c r="G17046" i="8"/>
  <c r="G17045" i="8"/>
  <c r="G17044" i="8"/>
  <c r="G17043" i="8"/>
  <c r="G17042" i="8"/>
  <c r="G17041" i="8"/>
  <c r="G17040" i="8"/>
  <c r="G17039" i="8"/>
  <c r="G17038" i="8"/>
  <c r="G17037" i="8"/>
  <c r="G17036" i="8"/>
  <c r="G17035" i="8"/>
  <c r="G17034" i="8"/>
  <c r="G17033" i="8"/>
  <c r="G17032" i="8"/>
  <c r="G17031" i="8"/>
  <c r="G17030" i="8"/>
  <c r="G17029" i="8"/>
  <c r="G17028" i="8"/>
  <c r="G17027" i="8"/>
  <c r="G17026" i="8"/>
  <c r="G17025" i="8"/>
  <c r="G17024" i="8"/>
  <c r="G17023" i="8"/>
  <c r="G17022" i="8"/>
  <c r="G17021" i="8"/>
  <c r="G17020" i="8"/>
  <c r="G17019" i="8"/>
  <c r="G17018" i="8"/>
  <c r="G17017" i="8"/>
  <c r="G17016" i="8"/>
  <c r="G17015" i="8"/>
  <c r="G17014" i="8"/>
  <c r="G17013" i="8"/>
  <c r="G17012" i="8"/>
  <c r="G17011" i="8"/>
  <c r="G17010" i="8"/>
  <c r="G17009" i="8"/>
  <c r="G17008" i="8"/>
  <c r="G17007" i="8"/>
  <c r="G17006" i="8"/>
  <c r="G17005" i="8"/>
  <c r="G17004" i="8"/>
  <c r="G17003" i="8"/>
  <c r="G17002" i="8"/>
  <c r="G17001" i="8"/>
  <c r="G17000" i="8"/>
  <c r="G16999" i="8"/>
  <c r="G16998" i="8"/>
  <c r="G16997" i="8"/>
  <c r="G16996" i="8"/>
  <c r="G16995" i="8"/>
  <c r="G16994" i="8"/>
  <c r="G16993" i="8"/>
  <c r="G16992" i="8"/>
  <c r="G16991" i="8"/>
  <c r="G16990" i="8"/>
  <c r="G16989" i="8"/>
  <c r="G16988" i="8"/>
  <c r="G16987" i="8"/>
  <c r="G16986" i="8"/>
  <c r="G16985" i="8"/>
  <c r="G16984" i="8"/>
  <c r="G16983" i="8"/>
  <c r="G16982" i="8"/>
  <c r="G16981" i="8"/>
  <c r="G16980" i="8"/>
  <c r="G16979" i="8"/>
  <c r="G16978" i="8"/>
  <c r="G16977" i="8"/>
  <c r="G16976" i="8"/>
  <c r="G16975" i="8"/>
  <c r="G16974" i="8"/>
  <c r="G16973" i="8"/>
  <c r="G16972" i="8"/>
  <c r="G16971" i="8"/>
  <c r="G16970" i="8"/>
  <c r="G16969" i="8"/>
  <c r="G16968" i="8"/>
  <c r="G16967" i="8"/>
  <c r="G16966" i="8"/>
  <c r="G16965" i="8"/>
  <c r="G16964" i="8"/>
  <c r="G16963" i="8"/>
  <c r="G16962" i="8"/>
  <c r="G16961" i="8"/>
  <c r="G16960" i="8"/>
  <c r="G16959" i="8"/>
  <c r="G16958" i="8"/>
  <c r="G16957" i="8"/>
  <c r="G16956" i="8"/>
  <c r="G16955" i="8"/>
  <c r="G16954" i="8"/>
  <c r="G16953" i="8"/>
  <c r="G16952" i="8"/>
  <c r="G16951" i="8"/>
  <c r="G16950" i="8"/>
  <c r="G16949" i="8"/>
  <c r="G16948" i="8"/>
  <c r="G16947" i="8"/>
  <c r="G16946" i="8"/>
  <c r="G16945" i="8"/>
  <c r="G16944" i="8"/>
  <c r="G16943" i="8"/>
  <c r="G16942" i="8"/>
  <c r="G16941" i="8"/>
  <c r="G16940" i="8"/>
  <c r="G16939" i="8"/>
  <c r="G16938" i="8"/>
  <c r="G16937" i="8"/>
  <c r="G16936" i="8"/>
  <c r="G16935" i="8"/>
  <c r="G16934" i="8"/>
  <c r="G16933" i="8"/>
  <c r="G16932" i="8"/>
  <c r="G16931" i="8"/>
  <c r="G16930" i="8"/>
  <c r="G16929" i="8"/>
  <c r="G16928" i="8"/>
  <c r="G16927" i="8"/>
  <c r="G16926" i="8"/>
  <c r="G16925" i="8"/>
  <c r="G16924" i="8"/>
  <c r="G16923" i="8"/>
  <c r="G16922" i="8"/>
  <c r="G16921" i="8"/>
  <c r="G16920" i="8"/>
  <c r="G16919" i="8"/>
  <c r="G16918" i="8"/>
  <c r="G16917" i="8"/>
  <c r="G16916" i="8"/>
  <c r="G16915" i="8"/>
  <c r="G16914" i="8"/>
  <c r="G16913" i="8"/>
  <c r="G16912" i="8"/>
  <c r="G16911" i="8"/>
  <c r="G16910" i="8"/>
  <c r="G16909" i="8"/>
  <c r="G16908" i="8"/>
  <c r="G16907" i="8"/>
  <c r="G16906" i="8"/>
  <c r="G16905" i="8"/>
  <c r="G16904" i="8"/>
  <c r="G16903" i="8"/>
  <c r="G16902" i="8"/>
  <c r="G16901" i="8"/>
  <c r="G16900" i="8"/>
  <c r="G16899" i="8"/>
  <c r="G16898" i="8"/>
  <c r="G16897" i="8"/>
  <c r="G16896" i="8"/>
  <c r="G16895" i="8"/>
  <c r="G16894" i="8"/>
  <c r="G16893" i="8"/>
  <c r="G16892" i="8"/>
  <c r="G16891" i="8"/>
  <c r="G16890" i="8"/>
  <c r="G16889" i="8"/>
  <c r="G16888" i="8"/>
  <c r="G16887" i="8"/>
  <c r="G16886" i="8"/>
  <c r="G16885" i="8"/>
  <c r="G16884" i="8"/>
  <c r="G16883" i="8"/>
  <c r="G16882" i="8"/>
  <c r="G16881" i="8"/>
  <c r="G16880" i="8"/>
  <c r="G16879" i="8"/>
  <c r="G16878" i="8"/>
  <c r="G16877" i="8"/>
  <c r="G16876" i="8"/>
  <c r="G16875" i="8"/>
  <c r="G16874" i="8"/>
  <c r="G16873" i="8"/>
  <c r="G16872" i="8"/>
  <c r="G16871" i="8"/>
  <c r="G16870" i="8"/>
  <c r="G16869" i="8"/>
  <c r="G16868" i="8"/>
  <c r="G16867" i="8"/>
  <c r="G16866" i="8"/>
  <c r="G16865" i="8"/>
  <c r="G16864" i="8"/>
  <c r="G16863" i="8"/>
  <c r="G16862" i="8"/>
  <c r="G16861" i="8"/>
  <c r="G16860" i="8"/>
  <c r="G16859" i="8"/>
  <c r="G16858" i="8"/>
  <c r="G16857" i="8"/>
  <c r="G16856" i="8"/>
  <c r="G16855" i="8"/>
  <c r="G16854" i="8"/>
  <c r="G16853" i="8"/>
  <c r="G16852" i="8"/>
  <c r="G16851" i="8"/>
  <c r="G16850" i="8"/>
  <c r="G16849" i="8"/>
  <c r="G16848" i="8"/>
  <c r="G16847" i="8"/>
  <c r="G16846" i="8"/>
  <c r="G16845" i="8"/>
  <c r="G16844" i="8"/>
  <c r="G16843" i="8"/>
  <c r="G16842" i="8"/>
  <c r="G16841" i="8"/>
  <c r="G16840" i="8"/>
  <c r="G16839" i="8"/>
  <c r="G16838" i="8"/>
  <c r="G16837" i="8"/>
  <c r="G16836" i="8"/>
  <c r="G16835" i="8"/>
  <c r="G16834" i="8"/>
  <c r="G16833" i="8"/>
  <c r="G16832" i="8"/>
  <c r="G16831" i="8"/>
  <c r="G16830" i="8"/>
  <c r="G16829" i="8"/>
  <c r="G16828" i="8"/>
  <c r="G16827" i="8"/>
  <c r="G16826" i="8"/>
  <c r="G16825" i="8"/>
  <c r="G16824" i="8"/>
  <c r="G16823" i="8"/>
  <c r="G16822" i="8"/>
  <c r="G16821" i="8"/>
  <c r="G16820" i="8"/>
  <c r="G16819" i="8"/>
  <c r="G16818" i="8"/>
  <c r="G16817" i="8"/>
  <c r="G16816" i="8"/>
  <c r="G16815" i="8"/>
  <c r="G16814" i="8"/>
  <c r="G16813" i="8"/>
  <c r="G16812" i="8"/>
  <c r="G16811" i="8"/>
  <c r="G16810" i="8"/>
  <c r="G16809" i="8"/>
  <c r="G16808" i="8"/>
  <c r="G16807" i="8"/>
  <c r="G16806" i="8"/>
  <c r="G16805" i="8"/>
  <c r="G16804" i="8"/>
  <c r="G16803" i="8"/>
  <c r="G16802" i="8"/>
  <c r="G16801" i="8"/>
  <c r="G16800" i="8"/>
  <c r="G16799" i="8"/>
  <c r="G16798" i="8"/>
  <c r="G16797" i="8"/>
  <c r="G16796" i="8"/>
  <c r="G16795" i="8"/>
  <c r="G16794" i="8"/>
  <c r="G16793" i="8"/>
  <c r="G16792" i="8"/>
  <c r="G16791" i="8"/>
  <c r="G16790" i="8"/>
  <c r="G16789" i="8"/>
  <c r="G16788" i="8"/>
  <c r="G16787" i="8"/>
  <c r="G16786" i="8"/>
  <c r="G16785" i="8"/>
  <c r="G16784" i="8"/>
  <c r="G16783" i="8"/>
  <c r="G16782" i="8"/>
  <c r="G16781" i="8"/>
  <c r="G16780" i="8"/>
  <c r="G16779" i="8"/>
  <c r="G16778" i="8"/>
  <c r="G16777" i="8"/>
  <c r="G16776" i="8"/>
  <c r="G16775" i="8"/>
  <c r="G16774" i="8"/>
  <c r="G16773" i="8"/>
  <c r="G16772" i="8"/>
  <c r="G16771" i="8"/>
  <c r="G16770" i="8"/>
  <c r="G16769" i="8"/>
  <c r="G16768" i="8"/>
  <c r="G16767" i="8"/>
  <c r="G16766" i="8"/>
  <c r="G16765" i="8"/>
  <c r="G16764" i="8"/>
  <c r="G16763" i="8"/>
  <c r="G16762" i="8"/>
  <c r="G16761" i="8"/>
  <c r="G16760" i="8"/>
  <c r="G16759" i="8"/>
  <c r="G16758" i="8"/>
  <c r="G16757" i="8"/>
  <c r="G16756" i="8"/>
  <c r="G16755" i="8"/>
  <c r="G16754" i="8"/>
  <c r="G16753" i="8"/>
  <c r="G16752" i="8"/>
  <c r="G16751" i="8"/>
  <c r="G16750" i="8"/>
  <c r="G16749" i="8"/>
  <c r="G16748" i="8"/>
  <c r="G16747" i="8"/>
  <c r="G16746" i="8"/>
  <c r="G16745" i="8"/>
  <c r="G16744" i="8"/>
  <c r="G16743" i="8"/>
  <c r="G16742" i="8"/>
  <c r="G16741" i="8"/>
  <c r="G16740" i="8"/>
  <c r="G16739" i="8"/>
  <c r="G16738" i="8"/>
  <c r="G16737" i="8"/>
  <c r="G16736" i="8"/>
  <c r="G16735" i="8"/>
  <c r="G16734" i="8"/>
  <c r="G16733" i="8"/>
  <c r="G16732" i="8"/>
  <c r="G16731" i="8"/>
  <c r="G16730" i="8"/>
  <c r="G16729" i="8"/>
  <c r="G16728" i="8"/>
  <c r="G16727" i="8"/>
  <c r="G16726" i="8"/>
  <c r="G16725" i="8"/>
  <c r="G16724" i="8"/>
  <c r="G16723" i="8"/>
  <c r="G16722" i="8"/>
  <c r="G16721" i="8"/>
  <c r="G16720" i="8"/>
  <c r="G16719" i="8"/>
  <c r="G16718" i="8"/>
  <c r="G16717" i="8"/>
  <c r="G16716" i="8"/>
  <c r="G16715" i="8"/>
  <c r="G16714" i="8"/>
  <c r="G16713" i="8"/>
  <c r="G16712" i="8"/>
  <c r="G16711" i="8"/>
  <c r="G16710" i="8"/>
  <c r="G16709" i="8"/>
  <c r="G16708" i="8"/>
  <c r="G16707" i="8"/>
  <c r="G16706" i="8"/>
  <c r="G16705" i="8"/>
  <c r="G16704" i="8"/>
  <c r="G16703" i="8"/>
  <c r="G16702" i="8"/>
  <c r="G16701" i="8"/>
  <c r="G16700" i="8"/>
  <c r="G16699" i="8"/>
  <c r="G16698" i="8"/>
  <c r="G16697" i="8"/>
  <c r="G16696" i="8"/>
  <c r="G16695" i="8"/>
  <c r="G16694" i="8"/>
  <c r="G16693" i="8"/>
  <c r="G16692" i="8"/>
  <c r="G16691" i="8"/>
  <c r="G16690" i="8"/>
  <c r="G16689" i="8"/>
  <c r="G16688" i="8"/>
  <c r="G16687" i="8"/>
  <c r="G16686" i="8"/>
  <c r="G16685" i="8"/>
  <c r="G16684" i="8"/>
  <c r="G16683" i="8"/>
  <c r="G16682" i="8"/>
  <c r="G16681" i="8"/>
  <c r="G16680" i="8"/>
  <c r="G16679" i="8"/>
  <c r="G16678" i="8"/>
  <c r="G16677" i="8"/>
  <c r="G16676" i="8"/>
  <c r="G16675" i="8"/>
  <c r="G16674" i="8"/>
  <c r="G16673" i="8"/>
  <c r="G16672" i="8"/>
  <c r="G16671" i="8"/>
  <c r="G16670" i="8"/>
  <c r="G16669" i="8"/>
  <c r="G16668" i="8"/>
  <c r="G16667" i="8"/>
  <c r="G16666" i="8"/>
  <c r="G16665" i="8"/>
  <c r="G16664" i="8"/>
  <c r="G16663" i="8"/>
  <c r="G16662" i="8"/>
  <c r="G16661" i="8"/>
  <c r="G16660" i="8"/>
  <c r="G16659" i="8"/>
  <c r="G16658" i="8"/>
  <c r="G16657" i="8"/>
  <c r="G16656" i="8"/>
  <c r="G16655" i="8"/>
  <c r="G16654" i="8"/>
  <c r="G16653" i="8"/>
  <c r="G16652" i="8"/>
  <c r="G16651" i="8"/>
  <c r="G16650" i="8"/>
  <c r="G16649" i="8"/>
  <c r="G16648" i="8"/>
  <c r="G16647" i="8"/>
  <c r="G16646" i="8"/>
  <c r="G16645" i="8"/>
  <c r="G16644" i="8"/>
  <c r="G16643" i="8"/>
  <c r="G16642" i="8"/>
  <c r="G16641" i="8"/>
  <c r="G16640" i="8"/>
  <c r="G16639" i="8"/>
  <c r="G16638" i="8"/>
  <c r="G16637" i="8"/>
  <c r="G16636" i="8"/>
  <c r="G16635" i="8"/>
  <c r="G16634" i="8"/>
  <c r="G16633" i="8"/>
  <c r="G16632" i="8"/>
  <c r="G16631" i="8"/>
  <c r="G16630" i="8"/>
  <c r="G16629" i="8"/>
  <c r="G16628" i="8"/>
  <c r="G16627" i="8"/>
  <c r="G16626" i="8"/>
  <c r="G16625" i="8"/>
  <c r="G16624" i="8"/>
  <c r="G16623" i="8"/>
  <c r="G16622" i="8"/>
  <c r="G16621" i="8"/>
  <c r="G16620" i="8"/>
  <c r="G16619" i="8"/>
  <c r="G16618" i="8"/>
  <c r="G16617" i="8"/>
  <c r="G16616" i="8"/>
  <c r="G16615" i="8"/>
  <c r="G16614" i="8"/>
  <c r="G16613" i="8"/>
  <c r="G16612" i="8"/>
  <c r="G16611" i="8"/>
  <c r="G16610" i="8"/>
  <c r="G16609" i="8"/>
  <c r="G16608" i="8"/>
  <c r="G16607" i="8"/>
  <c r="G16606" i="8"/>
  <c r="G16605" i="8"/>
  <c r="G16604" i="8"/>
  <c r="G16603" i="8"/>
  <c r="G16602" i="8"/>
  <c r="G16601" i="8"/>
  <c r="G16600" i="8"/>
  <c r="G16599" i="8"/>
  <c r="G16598" i="8"/>
  <c r="G16597" i="8"/>
  <c r="G16596" i="8"/>
  <c r="G16595" i="8"/>
  <c r="G16594" i="8"/>
  <c r="G16593" i="8"/>
  <c r="G16592" i="8"/>
  <c r="G16591" i="8"/>
  <c r="G16590" i="8"/>
  <c r="G16589" i="8"/>
  <c r="G16588" i="8"/>
  <c r="G16587" i="8"/>
  <c r="G16586" i="8"/>
  <c r="G16585" i="8"/>
  <c r="G16584" i="8"/>
  <c r="G16583" i="8"/>
  <c r="G16582" i="8"/>
  <c r="G16581" i="8"/>
  <c r="G16580" i="8"/>
  <c r="G16579" i="8"/>
  <c r="G16578" i="8"/>
  <c r="G16577" i="8"/>
  <c r="G16576" i="8"/>
  <c r="G16575" i="8"/>
  <c r="G16574" i="8"/>
  <c r="G16573" i="8"/>
  <c r="G16572" i="8"/>
  <c r="G16571" i="8"/>
  <c r="G16570" i="8"/>
  <c r="G16569" i="8"/>
  <c r="G16568" i="8"/>
  <c r="G16567" i="8"/>
  <c r="G16566" i="8"/>
  <c r="G16565" i="8"/>
  <c r="G16564" i="8"/>
  <c r="G16563" i="8"/>
  <c r="G16562" i="8"/>
  <c r="G16561" i="8"/>
  <c r="G16560" i="8"/>
  <c r="G16559" i="8"/>
  <c r="G16558" i="8"/>
  <c r="G16557" i="8"/>
  <c r="G16556" i="8"/>
  <c r="G16555" i="8"/>
  <c r="G16554" i="8"/>
  <c r="G16553" i="8"/>
  <c r="G16552" i="8"/>
  <c r="G16551" i="8"/>
  <c r="G16550" i="8"/>
  <c r="G16549" i="8"/>
  <c r="G16548" i="8"/>
  <c r="G16547" i="8"/>
  <c r="G16546" i="8"/>
  <c r="G16545" i="8"/>
  <c r="G16544" i="8"/>
  <c r="G16543" i="8"/>
  <c r="G16542" i="8"/>
  <c r="G16541" i="8"/>
  <c r="G16540" i="8"/>
  <c r="G16539" i="8"/>
  <c r="G16538" i="8"/>
  <c r="G16537" i="8"/>
  <c r="G16536" i="8"/>
  <c r="G16535" i="8"/>
  <c r="G16534" i="8"/>
  <c r="G16533" i="8"/>
  <c r="G16532" i="8"/>
  <c r="G16531" i="8"/>
  <c r="G16530" i="8"/>
  <c r="G16529" i="8"/>
  <c r="G16528" i="8"/>
  <c r="G16527" i="8"/>
  <c r="G16526" i="8"/>
  <c r="G16525" i="8"/>
  <c r="G16524" i="8"/>
  <c r="G16523" i="8"/>
  <c r="G16522" i="8"/>
  <c r="G16521" i="8"/>
  <c r="G16520" i="8"/>
  <c r="G16519" i="8"/>
  <c r="G16518" i="8"/>
  <c r="G16517" i="8"/>
  <c r="G16516" i="8"/>
  <c r="G16515" i="8"/>
  <c r="G16514" i="8"/>
  <c r="G16513" i="8"/>
  <c r="G16512" i="8"/>
  <c r="G16511" i="8"/>
  <c r="G16510" i="8"/>
  <c r="G16509" i="8"/>
  <c r="G16508" i="8"/>
  <c r="G16507" i="8"/>
  <c r="G16506" i="8"/>
  <c r="G16505" i="8"/>
  <c r="G16504" i="8"/>
  <c r="G16503" i="8"/>
  <c r="G16502" i="8"/>
  <c r="G16501" i="8"/>
  <c r="G16500" i="8"/>
  <c r="G16499" i="8"/>
  <c r="G16498" i="8"/>
  <c r="G16497" i="8"/>
  <c r="G16496" i="8"/>
  <c r="G16495" i="8"/>
  <c r="G16494" i="8"/>
  <c r="G16493" i="8"/>
  <c r="G16492" i="8"/>
  <c r="G16491" i="8"/>
  <c r="G16490" i="8"/>
  <c r="G16489" i="8"/>
  <c r="G16488" i="8"/>
  <c r="G16487" i="8"/>
  <c r="G16486" i="8"/>
  <c r="G16485" i="8"/>
  <c r="G16484" i="8"/>
  <c r="G16483" i="8"/>
  <c r="G16482" i="8"/>
  <c r="G16481" i="8"/>
  <c r="G16480" i="8"/>
  <c r="G16479" i="8"/>
  <c r="G16478" i="8"/>
  <c r="G16477" i="8"/>
  <c r="G16476" i="8"/>
  <c r="G16475" i="8"/>
  <c r="G16474" i="8"/>
  <c r="G16473" i="8"/>
  <c r="G16472" i="8"/>
  <c r="G16471" i="8"/>
  <c r="G16470" i="8"/>
  <c r="G16469" i="8"/>
  <c r="G16468" i="8"/>
  <c r="G16467" i="8"/>
  <c r="G16466" i="8"/>
  <c r="G16465" i="8"/>
  <c r="G16464" i="8"/>
  <c r="G16463" i="8"/>
  <c r="G16462" i="8"/>
  <c r="G16461" i="8"/>
  <c r="G16460" i="8"/>
  <c r="G16459" i="8"/>
  <c r="G16458" i="8"/>
  <c r="G16457" i="8"/>
  <c r="G16456" i="8"/>
  <c r="G16455" i="8"/>
  <c r="G16454" i="8"/>
  <c r="G16453" i="8"/>
  <c r="G16452" i="8"/>
  <c r="G16451" i="8"/>
  <c r="G16450" i="8"/>
  <c r="G16449" i="8"/>
  <c r="G16448" i="8"/>
  <c r="G16447" i="8"/>
  <c r="G16446" i="8"/>
  <c r="G16445" i="8"/>
  <c r="G16444" i="8"/>
  <c r="G16443" i="8"/>
  <c r="G16442" i="8"/>
  <c r="G16441" i="8"/>
  <c r="G16440" i="8"/>
  <c r="G16439" i="8"/>
  <c r="G16438" i="8"/>
  <c r="G16437" i="8"/>
  <c r="G16436" i="8"/>
  <c r="G16435" i="8"/>
  <c r="G16434" i="8"/>
  <c r="G16433" i="8"/>
  <c r="G16432" i="8"/>
  <c r="G16431" i="8"/>
  <c r="G16430" i="8"/>
  <c r="G16429" i="8"/>
  <c r="G16428" i="8"/>
  <c r="G16427" i="8"/>
  <c r="G16426" i="8"/>
  <c r="G16425" i="8"/>
  <c r="G16424" i="8"/>
  <c r="G16423" i="8"/>
  <c r="G16422" i="8"/>
  <c r="G16421" i="8"/>
  <c r="G16420" i="8"/>
  <c r="G16419" i="8"/>
  <c r="G16418" i="8"/>
  <c r="G16417" i="8"/>
  <c r="G16416" i="8"/>
  <c r="G16415" i="8"/>
  <c r="G16414" i="8"/>
  <c r="G16413" i="8"/>
  <c r="G16412" i="8"/>
  <c r="G16411" i="8"/>
  <c r="G16410" i="8"/>
  <c r="G16409" i="8"/>
  <c r="G16408" i="8"/>
  <c r="G16407" i="8"/>
  <c r="G16406" i="8"/>
  <c r="G16405" i="8"/>
  <c r="G16404" i="8"/>
  <c r="G16403" i="8"/>
  <c r="G16402" i="8"/>
  <c r="G16401" i="8"/>
  <c r="G16400" i="8"/>
  <c r="G16399" i="8"/>
  <c r="G16398" i="8"/>
  <c r="G16397" i="8"/>
  <c r="G16396" i="8"/>
  <c r="G16395" i="8"/>
  <c r="G16394" i="8"/>
  <c r="G16393" i="8"/>
  <c r="G16392" i="8"/>
  <c r="G16391" i="8"/>
  <c r="G16390" i="8"/>
  <c r="G16389" i="8"/>
  <c r="G16388" i="8"/>
  <c r="G16387" i="8"/>
  <c r="G16386" i="8"/>
  <c r="G16385" i="8"/>
  <c r="G16384" i="8"/>
  <c r="G16383" i="8"/>
  <c r="G16382" i="8"/>
  <c r="G16381" i="8"/>
  <c r="G16380" i="8"/>
  <c r="G16379" i="8"/>
  <c r="G16378" i="8"/>
  <c r="G16377" i="8"/>
  <c r="G16376" i="8"/>
  <c r="G16375" i="8"/>
  <c r="G16374" i="8"/>
  <c r="G16373" i="8"/>
  <c r="G16372" i="8"/>
  <c r="G16371" i="8"/>
  <c r="G16370" i="8"/>
  <c r="G16369" i="8"/>
  <c r="G16368" i="8"/>
  <c r="G16367" i="8"/>
  <c r="G16366" i="8"/>
  <c r="G16365" i="8"/>
  <c r="G16364" i="8"/>
  <c r="G16363" i="8"/>
  <c r="G16362" i="8"/>
  <c r="G16361" i="8"/>
  <c r="G16360" i="8"/>
  <c r="G16359" i="8"/>
  <c r="G16358" i="8"/>
  <c r="G16357" i="8"/>
  <c r="G16356" i="8"/>
  <c r="G16355" i="8"/>
  <c r="G16354" i="8"/>
  <c r="G16353" i="8"/>
  <c r="G16352" i="8"/>
  <c r="G16351" i="8"/>
  <c r="G16350" i="8"/>
  <c r="G16349" i="8"/>
  <c r="G16348" i="8"/>
  <c r="G16347" i="8"/>
  <c r="G16346" i="8"/>
  <c r="G16345" i="8"/>
  <c r="G16344" i="8"/>
  <c r="G16343" i="8"/>
  <c r="G16342" i="8"/>
  <c r="G16341" i="8"/>
  <c r="G16340" i="8"/>
  <c r="G16339" i="8"/>
  <c r="G16338" i="8"/>
  <c r="G16337" i="8"/>
  <c r="G16336" i="8"/>
  <c r="G16335" i="8"/>
  <c r="G16334" i="8"/>
  <c r="G16333" i="8"/>
  <c r="G16332" i="8"/>
  <c r="G16331" i="8"/>
  <c r="G16330" i="8"/>
  <c r="G16329" i="8"/>
  <c r="G16328" i="8"/>
  <c r="G16327" i="8"/>
  <c r="G16326" i="8"/>
  <c r="G16325" i="8"/>
  <c r="G16324" i="8"/>
  <c r="G16323" i="8"/>
  <c r="G16322" i="8"/>
  <c r="G16321" i="8"/>
  <c r="G16320" i="8"/>
  <c r="G16319" i="8"/>
  <c r="G16318" i="8"/>
  <c r="G16317" i="8"/>
  <c r="G16316" i="8"/>
  <c r="G16315" i="8"/>
  <c r="G16314" i="8"/>
  <c r="G16313" i="8"/>
  <c r="G16312" i="8"/>
  <c r="G16311" i="8"/>
  <c r="G16310" i="8"/>
  <c r="G16309" i="8"/>
  <c r="G16308" i="8"/>
  <c r="G16307" i="8"/>
  <c r="G16306" i="8"/>
  <c r="G16305" i="8"/>
  <c r="G16304" i="8"/>
  <c r="G16303" i="8"/>
  <c r="G16302" i="8"/>
  <c r="G16301" i="8"/>
  <c r="G16300" i="8"/>
  <c r="G16299" i="8"/>
  <c r="G16298" i="8"/>
  <c r="G16297" i="8"/>
  <c r="G16296" i="8"/>
  <c r="G16295" i="8"/>
  <c r="G16294" i="8"/>
  <c r="G16293" i="8"/>
  <c r="G16292" i="8"/>
  <c r="G16291" i="8"/>
  <c r="G16290" i="8"/>
  <c r="G16289" i="8"/>
  <c r="G16288" i="8"/>
  <c r="G16287" i="8"/>
  <c r="G16286" i="8"/>
  <c r="G16285" i="8"/>
  <c r="G16284" i="8"/>
  <c r="G16283" i="8"/>
  <c r="G16282" i="8"/>
  <c r="G16281" i="8"/>
  <c r="G16280" i="8"/>
  <c r="G16279" i="8"/>
  <c r="G16278" i="8"/>
  <c r="G16277" i="8"/>
  <c r="G16276" i="8"/>
  <c r="G16275" i="8"/>
  <c r="G16274" i="8"/>
  <c r="G16273" i="8"/>
  <c r="G16272" i="8"/>
  <c r="G16271" i="8"/>
  <c r="G16270" i="8"/>
  <c r="G16269" i="8"/>
  <c r="G16268" i="8"/>
  <c r="G16267" i="8"/>
  <c r="G16266" i="8"/>
  <c r="G16265" i="8"/>
  <c r="G16264" i="8"/>
  <c r="G16263" i="8"/>
  <c r="G16262" i="8"/>
  <c r="G16261" i="8"/>
  <c r="G16260" i="8"/>
  <c r="G16259" i="8"/>
  <c r="G16258" i="8"/>
  <c r="G16257" i="8"/>
  <c r="G16256" i="8"/>
  <c r="G16255" i="8"/>
  <c r="G16254" i="8"/>
  <c r="G16253" i="8"/>
  <c r="G16252" i="8"/>
  <c r="G16251" i="8"/>
  <c r="G16250" i="8"/>
  <c r="G16249" i="8"/>
  <c r="G16248" i="8"/>
  <c r="G16247" i="8"/>
  <c r="G16246" i="8"/>
  <c r="G16245" i="8"/>
  <c r="G16244" i="8"/>
  <c r="G16243" i="8"/>
  <c r="G16242" i="8"/>
  <c r="G16241" i="8"/>
  <c r="G16240" i="8"/>
  <c r="G16239" i="8"/>
  <c r="G16238" i="8"/>
  <c r="G16237" i="8"/>
  <c r="G16236" i="8"/>
  <c r="G16235" i="8"/>
  <c r="G16234" i="8"/>
  <c r="G16233" i="8"/>
  <c r="G16232" i="8"/>
  <c r="G16231" i="8"/>
  <c r="G16230" i="8"/>
  <c r="G16229" i="8"/>
  <c r="G16228" i="8"/>
  <c r="G16227" i="8"/>
  <c r="G16226" i="8"/>
  <c r="G16225" i="8"/>
  <c r="G16224" i="8"/>
  <c r="G16223" i="8"/>
  <c r="G16222" i="8"/>
  <c r="G16221" i="8"/>
  <c r="G16220" i="8"/>
  <c r="G16219" i="8"/>
  <c r="G16218" i="8"/>
  <c r="G16217" i="8"/>
  <c r="G16216" i="8"/>
  <c r="G16215" i="8"/>
  <c r="G16214" i="8"/>
  <c r="G16213" i="8"/>
  <c r="G16212" i="8"/>
  <c r="G16211" i="8"/>
  <c r="G16210" i="8"/>
  <c r="G16209" i="8"/>
  <c r="G16208" i="8"/>
  <c r="G16207" i="8"/>
  <c r="G16206" i="8"/>
  <c r="G16205" i="8"/>
  <c r="G16204" i="8"/>
  <c r="G16203" i="8"/>
  <c r="G16202" i="8"/>
  <c r="G16201" i="8"/>
  <c r="G16200" i="8"/>
  <c r="G16199" i="8"/>
  <c r="G16198" i="8"/>
  <c r="G16197" i="8"/>
  <c r="G16196" i="8"/>
  <c r="G16195" i="8"/>
  <c r="G16194" i="8"/>
  <c r="G16193" i="8"/>
  <c r="G16192" i="8"/>
  <c r="G16191" i="8"/>
  <c r="G16190" i="8"/>
  <c r="G16189" i="8"/>
  <c r="G16188" i="8"/>
  <c r="G16187" i="8"/>
  <c r="G16186" i="8"/>
  <c r="G16185" i="8"/>
  <c r="G16184" i="8"/>
  <c r="G16183" i="8"/>
  <c r="G16182" i="8"/>
  <c r="G16181" i="8"/>
  <c r="G16180" i="8"/>
  <c r="G16179" i="8"/>
  <c r="G16178" i="8"/>
  <c r="G16177" i="8"/>
  <c r="G16176" i="8"/>
  <c r="G16175" i="8"/>
  <c r="G16174" i="8"/>
  <c r="G16173" i="8"/>
  <c r="G16172" i="8"/>
  <c r="G16171" i="8"/>
  <c r="G16170" i="8"/>
  <c r="G16169" i="8"/>
  <c r="G16168" i="8"/>
  <c r="G16167" i="8"/>
  <c r="G16166" i="8"/>
  <c r="G16165" i="8"/>
  <c r="G16164" i="8"/>
  <c r="G16163" i="8"/>
  <c r="G16162" i="8"/>
  <c r="G16161" i="8"/>
  <c r="G16160" i="8"/>
  <c r="G16159" i="8"/>
  <c r="G16158" i="8"/>
  <c r="G16157" i="8"/>
  <c r="G16156" i="8"/>
  <c r="G16155" i="8"/>
  <c r="G16154" i="8"/>
  <c r="G16153" i="8"/>
  <c r="G16152" i="8"/>
  <c r="G16151" i="8"/>
  <c r="G16150" i="8"/>
  <c r="G16149" i="8"/>
  <c r="G16148" i="8"/>
  <c r="G16147" i="8"/>
  <c r="G16146" i="8"/>
  <c r="G16145" i="8"/>
  <c r="G16144" i="8"/>
  <c r="G16143" i="8"/>
  <c r="G16142" i="8"/>
  <c r="G16141" i="8"/>
  <c r="G16140" i="8"/>
  <c r="G16139" i="8"/>
  <c r="G16138" i="8"/>
  <c r="G16137" i="8"/>
  <c r="G16136" i="8"/>
  <c r="G16135" i="8"/>
  <c r="G16134" i="8"/>
  <c r="G16133" i="8"/>
  <c r="G16132" i="8"/>
  <c r="G16131" i="8"/>
  <c r="G16130" i="8"/>
  <c r="G16129" i="8"/>
  <c r="G16128" i="8"/>
  <c r="G16127" i="8"/>
  <c r="G16126" i="8"/>
  <c r="G16125" i="8"/>
  <c r="G16124" i="8"/>
  <c r="G16123" i="8"/>
  <c r="G16122" i="8"/>
  <c r="G16121" i="8"/>
  <c r="G16120" i="8"/>
  <c r="G16119" i="8"/>
  <c r="G16118" i="8"/>
  <c r="G16117" i="8"/>
  <c r="G16116" i="8"/>
  <c r="G16115" i="8"/>
  <c r="G16114" i="8"/>
  <c r="G16113" i="8"/>
  <c r="G16112" i="8"/>
  <c r="G16111" i="8"/>
  <c r="G16110" i="8"/>
  <c r="G16109" i="8"/>
  <c r="G16108" i="8"/>
  <c r="G16107" i="8"/>
  <c r="G16106" i="8"/>
  <c r="G16105" i="8"/>
  <c r="G16104" i="8"/>
  <c r="G16103" i="8"/>
  <c r="G16102" i="8"/>
  <c r="G16101" i="8"/>
  <c r="G16100" i="8"/>
  <c r="G16099" i="8"/>
  <c r="G16098" i="8"/>
  <c r="G16097" i="8"/>
  <c r="G16096" i="8"/>
  <c r="G16095" i="8"/>
  <c r="G16094" i="8"/>
  <c r="G16093" i="8"/>
  <c r="G16092" i="8"/>
  <c r="G16091" i="8"/>
  <c r="G16090" i="8"/>
  <c r="G16089" i="8"/>
  <c r="G16088" i="8"/>
  <c r="G16087" i="8"/>
  <c r="G16086" i="8"/>
  <c r="G16085" i="8"/>
  <c r="G16084" i="8"/>
  <c r="G16083" i="8"/>
  <c r="G16082" i="8"/>
  <c r="G16081" i="8"/>
  <c r="G16080" i="8"/>
  <c r="G16079" i="8"/>
  <c r="G16078" i="8"/>
  <c r="G16077" i="8"/>
  <c r="G16076" i="8"/>
  <c r="G16075" i="8"/>
  <c r="G16074" i="8"/>
  <c r="G16073" i="8"/>
  <c r="G16072" i="8"/>
  <c r="G16071" i="8"/>
  <c r="G16070" i="8"/>
  <c r="G16069" i="8"/>
  <c r="G16068" i="8"/>
  <c r="G16067" i="8"/>
  <c r="G16066" i="8"/>
  <c r="G16065" i="8"/>
  <c r="G16064" i="8"/>
  <c r="G16063" i="8"/>
  <c r="G16062" i="8"/>
  <c r="G16061" i="8"/>
  <c r="G16060" i="8"/>
  <c r="G16059" i="8"/>
  <c r="G16058" i="8"/>
  <c r="G16057" i="8"/>
  <c r="G16056" i="8"/>
  <c r="G16055" i="8"/>
  <c r="G16054" i="8"/>
  <c r="G16053" i="8"/>
  <c r="G16052" i="8"/>
  <c r="G16051" i="8"/>
  <c r="G16050" i="8"/>
  <c r="G16049" i="8"/>
  <c r="G16048" i="8"/>
  <c r="G16047" i="8"/>
  <c r="G16046" i="8"/>
  <c r="G16045" i="8"/>
  <c r="G16044" i="8"/>
  <c r="G16043" i="8"/>
  <c r="G16042" i="8"/>
  <c r="G16041" i="8"/>
  <c r="G16040" i="8"/>
  <c r="G16039" i="8"/>
  <c r="G16038" i="8"/>
  <c r="G16037" i="8"/>
  <c r="G16036" i="8"/>
  <c r="G16035" i="8"/>
  <c r="G16034" i="8"/>
  <c r="G16033" i="8"/>
  <c r="G16032" i="8"/>
  <c r="G16031" i="8"/>
  <c r="G16030" i="8"/>
  <c r="G16029" i="8"/>
  <c r="G16028" i="8"/>
  <c r="G16027" i="8"/>
  <c r="G16026" i="8"/>
  <c r="G16025" i="8"/>
  <c r="G16024" i="8"/>
  <c r="G16023" i="8"/>
  <c r="G16022" i="8"/>
  <c r="G16021" i="8"/>
  <c r="G16020" i="8"/>
  <c r="G16019" i="8"/>
  <c r="G16018" i="8"/>
  <c r="G16017" i="8"/>
  <c r="G16016" i="8"/>
  <c r="G16015" i="8"/>
  <c r="G16014" i="8"/>
  <c r="G16013" i="8"/>
  <c r="G16012" i="8"/>
  <c r="G16011" i="8"/>
  <c r="G16010" i="8"/>
  <c r="G16009" i="8"/>
  <c r="G16008" i="8"/>
  <c r="G16007" i="8"/>
  <c r="G16006" i="8"/>
  <c r="G16005" i="8"/>
  <c r="G16004" i="8"/>
  <c r="G16003" i="8"/>
  <c r="G16002" i="8"/>
  <c r="G16001" i="8"/>
  <c r="G16000" i="8"/>
  <c r="G15999" i="8"/>
  <c r="G15998" i="8"/>
  <c r="G15997" i="8"/>
  <c r="G15996" i="8"/>
  <c r="G15995" i="8"/>
  <c r="G15994" i="8"/>
  <c r="G15993" i="8"/>
  <c r="G15992" i="8"/>
  <c r="G15991" i="8"/>
  <c r="G15990" i="8"/>
  <c r="G15989" i="8"/>
  <c r="G15988" i="8"/>
  <c r="G15987" i="8"/>
  <c r="G15986" i="8"/>
  <c r="G15985" i="8"/>
  <c r="G15984" i="8"/>
  <c r="G15983" i="8"/>
  <c r="G15982" i="8"/>
  <c r="G15981" i="8"/>
  <c r="G15980" i="8"/>
  <c r="G15979" i="8"/>
  <c r="G15978" i="8"/>
  <c r="G15977" i="8"/>
  <c r="G15976" i="8"/>
  <c r="G15975" i="8"/>
  <c r="G15974" i="8"/>
  <c r="G15973" i="8"/>
  <c r="G15972" i="8"/>
  <c r="G15971" i="8"/>
  <c r="G15970" i="8"/>
  <c r="G15969" i="8"/>
  <c r="G15968" i="8"/>
  <c r="G15967" i="8"/>
  <c r="G15966" i="8"/>
  <c r="G15965" i="8"/>
  <c r="G15964" i="8"/>
  <c r="G15963" i="8"/>
  <c r="G15962" i="8"/>
  <c r="G15961" i="8"/>
  <c r="G15960" i="8"/>
  <c r="G15959" i="8"/>
  <c r="G15958" i="8"/>
  <c r="G15957" i="8"/>
  <c r="G15956" i="8"/>
  <c r="G15955" i="8"/>
  <c r="G15954" i="8"/>
  <c r="G15953" i="8"/>
  <c r="G15952" i="8"/>
  <c r="G15951" i="8"/>
  <c r="G15950" i="8"/>
  <c r="G15949" i="8"/>
  <c r="G15948" i="8"/>
  <c r="G15947" i="8"/>
  <c r="G15946" i="8"/>
  <c r="G15945" i="8"/>
  <c r="G15944" i="8"/>
  <c r="G15943" i="8"/>
  <c r="G15942" i="8"/>
  <c r="G15941" i="8"/>
  <c r="G15940" i="8"/>
  <c r="G15939" i="8"/>
  <c r="G15938" i="8"/>
  <c r="G15937" i="8"/>
  <c r="G15936" i="8"/>
  <c r="G15935" i="8"/>
  <c r="G15934" i="8"/>
  <c r="G15933" i="8"/>
  <c r="G15932" i="8"/>
  <c r="G15931" i="8"/>
  <c r="G15930" i="8"/>
  <c r="G15929" i="8"/>
  <c r="G15928" i="8"/>
  <c r="G15927" i="8"/>
  <c r="G15926" i="8"/>
  <c r="G15925" i="8"/>
  <c r="G15924" i="8"/>
  <c r="G15923" i="8"/>
  <c r="G15922" i="8"/>
  <c r="G15921" i="8"/>
  <c r="G15920" i="8"/>
  <c r="G15919" i="8"/>
  <c r="G15918" i="8"/>
  <c r="G15917" i="8"/>
  <c r="G15916" i="8"/>
  <c r="G15915" i="8"/>
  <c r="G15914" i="8"/>
  <c r="G15913" i="8"/>
  <c r="G15912" i="8"/>
  <c r="G15911" i="8"/>
  <c r="G15910" i="8"/>
  <c r="G15909" i="8"/>
  <c r="G15908" i="8"/>
  <c r="G15907" i="8"/>
  <c r="G15906" i="8"/>
  <c r="G15905" i="8"/>
  <c r="G15904" i="8"/>
  <c r="G15903" i="8"/>
  <c r="G15902" i="8"/>
  <c r="G15901" i="8"/>
  <c r="G15900" i="8"/>
  <c r="G15899" i="8"/>
  <c r="G15898" i="8"/>
  <c r="G15897" i="8"/>
  <c r="G15896" i="8"/>
  <c r="G15895" i="8"/>
  <c r="G15894" i="8"/>
  <c r="G15893" i="8"/>
  <c r="G15892" i="8"/>
  <c r="G15891" i="8"/>
  <c r="G15890" i="8"/>
  <c r="G15889" i="8"/>
  <c r="G15888" i="8"/>
  <c r="G15887" i="8"/>
  <c r="G15886" i="8"/>
  <c r="G15885" i="8"/>
  <c r="G15884" i="8"/>
  <c r="G15883" i="8"/>
  <c r="G15882" i="8"/>
  <c r="G15881" i="8"/>
  <c r="G15880" i="8"/>
  <c r="G15879" i="8"/>
  <c r="G15878" i="8"/>
  <c r="G15877" i="8"/>
  <c r="G15876" i="8"/>
  <c r="G15875" i="8"/>
  <c r="G15874" i="8"/>
  <c r="G15873" i="8"/>
  <c r="G15872" i="8"/>
  <c r="G15871" i="8"/>
  <c r="G15870" i="8"/>
  <c r="G15869" i="8"/>
  <c r="G15868" i="8"/>
  <c r="G15867" i="8"/>
  <c r="G15866" i="8"/>
  <c r="G15865" i="8"/>
  <c r="G15864" i="8"/>
  <c r="G15863" i="8"/>
  <c r="G15862" i="8"/>
  <c r="G15861" i="8"/>
  <c r="G15860" i="8"/>
  <c r="G15859" i="8"/>
  <c r="G15858" i="8"/>
  <c r="G15857" i="8"/>
  <c r="G15856" i="8"/>
  <c r="G15855" i="8"/>
  <c r="G15854" i="8"/>
  <c r="G15853" i="8"/>
  <c r="G15852" i="8"/>
  <c r="G15851" i="8"/>
  <c r="G15850" i="8"/>
  <c r="G15849" i="8"/>
  <c r="G15848" i="8"/>
  <c r="G15847" i="8"/>
  <c r="G15846" i="8"/>
  <c r="G15845" i="8"/>
  <c r="G15844" i="8"/>
  <c r="G15843" i="8"/>
  <c r="G15842" i="8"/>
  <c r="G15841" i="8"/>
  <c r="G15840" i="8"/>
  <c r="G15839" i="8"/>
  <c r="G15838" i="8"/>
  <c r="G15837" i="8"/>
  <c r="G15836" i="8"/>
  <c r="G15835" i="8"/>
  <c r="G15834" i="8"/>
  <c r="G15833" i="8"/>
  <c r="G15832" i="8"/>
  <c r="G15831" i="8"/>
  <c r="G15830" i="8"/>
  <c r="G15829" i="8"/>
  <c r="G15828" i="8"/>
  <c r="G15827" i="8"/>
  <c r="G15826" i="8"/>
  <c r="G15825" i="8"/>
  <c r="G15824" i="8"/>
  <c r="G15823" i="8"/>
  <c r="G15822" i="8"/>
  <c r="G15821" i="8"/>
  <c r="G15820" i="8"/>
  <c r="G15819" i="8"/>
  <c r="G15818" i="8"/>
  <c r="G15817" i="8"/>
  <c r="G15816" i="8"/>
  <c r="G15815" i="8"/>
  <c r="G15814" i="8"/>
  <c r="G15813" i="8"/>
  <c r="G15812" i="8"/>
  <c r="G15811" i="8"/>
  <c r="G15810" i="8"/>
  <c r="G15809" i="8"/>
  <c r="G15808" i="8"/>
  <c r="G15807" i="8"/>
  <c r="G15806" i="8"/>
  <c r="G15805" i="8"/>
  <c r="G15804" i="8"/>
  <c r="G15803" i="8"/>
  <c r="G15802" i="8"/>
  <c r="G15801" i="8"/>
  <c r="G15800" i="8"/>
  <c r="G15799" i="8"/>
  <c r="G15798" i="8"/>
  <c r="G15797" i="8"/>
  <c r="G15796" i="8"/>
  <c r="G15795" i="8"/>
  <c r="G15794" i="8"/>
  <c r="G15793" i="8"/>
  <c r="G15792" i="8"/>
  <c r="G15791" i="8"/>
  <c r="G15790" i="8"/>
  <c r="G15789" i="8"/>
  <c r="G15788" i="8"/>
  <c r="G15787" i="8"/>
  <c r="G15786" i="8"/>
  <c r="G15785" i="8"/>
  <c r="G15784" i="8"/>
  <c r="G15783" i="8"/>
  <c r="G15782" i="8"/>
  <c r="G15781" i="8"/>
  <c r="G15780" i="8"/>
  <c r="G15779" i="8"/>
  <c r="G15778" i="8"/>
  <c r="G15777" i="8"/>
  <c r="G15776" i="8"/>
  <c r="G15775" i="8"/>
  <c r="G15774" i="8"/>
  <c r="G15773" i="8"/>
  <c r="G15772" i="8"/>
  <c r="G15771" i="8"/>
  <c r="G15770" i="8"/>
  <c r="G15769" i="8"/>
  <c r="G15768" i="8"/>
  <c r="G15767" i="8"/>
  <c r="G15766" i="8"/>
  <c r="G15765" i="8"/>
  <c r="G15764" i="8"/>
  <c r="G15763" i="8"/>
  <c r="G15762" i="8"/>
  <c r="G15761" i="8"/>
  <c r="G15760" i="8"/>
  <c r="G15759" i="8"/>
  <c r="G15758" i="8"/>
  <c r="G15757" i="8"/>
  <c r="G15756" i="8"/>
  <c r="G15755" i="8"/>
  <c r="G15754" i="8"/>
  <c r="G15753" i="8"/>
  <c r="G15752" i="8"/>
  <c r="G15751" i="8"/>
  <c r="G15750" i="8"/>
  <c r="G15749" i="8"/>
  <c r="G15748" i="8"/>
  <c r="G15747" i="8"/>
  <c r="G15746" i="8"/>
  <c r="G15745" i="8"/>
  <c r="G15744" i="8"/>
  <c r="G15743" i="8"/>
  <c r="G15742" i="8"/>
  <c r="G15741" i="8"/>
  <c r="G15740" i="8"/>
  <c r="G15739" i="8"/>
  <c r="G15738" i="8"/>
  <c r="G15737" i="8"/>
  <c r="G15736" i="8"/>
  <c r="G15735" i="8"/>
  <c r="G15734" i="8"/>
  <c r="G15733" i="8"/>
  <c r="G15732" i="8"/>
  <c r="G15731" i="8"/>
  <c r="G15730" i="8"/>
  <c r="G15729" i="8"/>
  <c r="G15728" i="8"/>
  <c r="G15727" i="8"/>
  <c r="G15726" i="8"/>
  <c r="G15725" i="8"/>
  <c r="G15724" i="8"/>
  <c r="G15723" i="8"/>
  <c r="G15722" i="8"/>
  <c r="G15721" i="8"/>
  <c r="G15720" i="8"/>
  <c r="G15719" i="8"/>
  <c r="G15718" i="8"/>
  <c r="G15717" i="8"/>
  <c r="G15716" i="8"/>
  <c r="G15715" i="8"/>
  <c r="G15714" i="8"/>
  <c r="G15713" i="8"/>
  <c r="G15712" i="8"/>
  <c r="G15711" i="8"/>
  <c r="G15710" i="8"/>
  <c r="G15709" i="8"/>
  <c r="G15708" i="8"/>
  <c r="G15707" i="8"/>
  <c r="G15706" i="8"/>
  <c r="G15705" i="8"/>
  <c r="G15704" i="8"/>
  <c r="G15703" i="8"/>
  <c r="G15702" i="8"/>
  <c r="G15701" i="8"/>
  <c r="G15700" i="8"/>
  <c r="G15699" i="8"/>
  <c r="G15698" i="8"/>
  <c r="G15697" i="8"/>
  <c r="G15696" i="8"/>
  <c r="G15695" i="8"/>
  <c r="G15694" i="8"/>
  <c r="G15693" i="8"/>
  <c r="G15692" i="8"/>
  <c r="G15691" i="8"/>
  <c r="G15690" i="8"/>
  <c r="G15689" i="8"/>
  <c r="G15688" i="8"/>
  <c r="G15687" i="8"/>
  <c r="G15686" i="8"/>
  <c r="G15685" i="8"/>
  <c r="G15684" i="8"/>
  <c r="G15683" i="8"/>
  <c r="G15682" i="8"/>
  <c r="G15681" i="8"/>
  <c r="G15680" i="8"/>
  <c r="G15679" i="8"/>
  <c r="G15678" i="8"/>
  <c r="G15677" i="8"/>
  <c r="G15676" i="8"/>
  <c r="G15675" i="8"/>
  <c r="G15674" i="8"/>
  <c r="G15673" i="8"/>
  <c r="G15672" i="8"/>
  <c r="G15671" i="8"/>
  <c r="G15670" i="8"/>
  <c r="G15669" i="8"/>
  <c r="G15668" i="8"/>
  <c r="G15667" i="8"/>
  <c r="G15666" i="8"/>
  <c r="G15665" i="8"/>
  <c r="G15664" i="8"/>
  <c r="G15663" i="8"/>
  <c r="G15662" i="8"/>
  <c r="G15661" i="8"/>
  <c r="G15660" i="8"/>
  <c r="G15659" i="8"/>
  <c r="G15658" i="8"/>
  <c r="G15657" i="8"/>
  <c r="G15656" i="8"/>
  <c r="G15655" i="8"/>
  <c r="G15654" i="8"/>
  <c r="G15653" i="8"/>
  <c r="G15652" i="8"/>
  <c r="G15651" i="8"/>
  <c r="G15650" i="8"/>
  <c r="G15649" i="8"/>
  <c r="G15648" i="8"/>
  <c r="G15647" i="8"/>
  <c r="G15646" i="8"/>
  <c r="G15645" i="8"/>
  <c r="G15644" i="8"/>
  <c r="G15643" i="8"/>
  <c r="G15642" i="8"/>
  <c r="G15641" i="8"/>
  <c r="G15640" i="8"/>
  <c r="G15639" i="8"/>
  <c r="G15638" i="8"/>
  <c r="G15637" i="8"/>
  <c r="G15636" i="8"/>
  <c r="G15635" i="8"/>
  <c r="G15634" i="8"/>
  <c r="G15633" i="8"/>
  <c r="G15632" i="8"/>
  <c r="G15631" i="8"/>
  <c r="G15630" i="8"/>
  <c r="G15629" i="8"/>
  <c r="G15628" i="8"/>
  <c r="G15627" i="8"/>
  <c r="G15626" i="8"/>
  <c r="G15625" i="8"/>
  <c r="G15624" i="8"/>
  <c r="G15623" i="8"/>
  <c r="G15622" i="8"/>
  <c r="G15621" i="8"/>
  <c r="G15620" i="8"/>
  <c r="G15619" i="8"/>
  <c r="G15618" i="8"/>
  <c r="G15617" i="8"/>
  <c r="G15616" i="8"/>
  <c r="G15615" i="8"/>
  <c r="G15614" i="8"/>
  <c r="G15613" i="8"/>
  <c r="G15612" i="8"/>
  <c r="G15611" i="8"/>
  <c r="G15610" i="8"/>
  <c r="G15609" i="8"/>
  <c r="G15608" i="8"/>
  <c r="G15607" i="8"/>
  <c r="G15606" i="8"/>
  <c r="G15605" i="8"/>
  <c r="G15604" i="8"/>
  <c r="G15603" i="8"/>
  <c r="G15602" i="8"/>
  <c r="G15601" i="8"/>
  <c r="G15600" i="8"/>
  <c r="G15599" i="8"/>
  <c r="G15598" i="8"/>
  <c r="G15597" i="8"/>
  <c r="G15596" i="8"/>
  <c r="G15595" i="8"/>
  <c r="G15594" i="8"/>
  <c r="G15593" i="8"/>
  <c r="G15592" i="8"/>
  <c r="G15591" i="8"/>
  <c r="G15590" i="8"/>
  <c r="G15589" i="8"/>
  <c r="G15588" i="8"/>
  <c r="G15587" i="8"/>
  <c r="G15586" i="8"/>
  <c r="G15585" i="8"/>
  <c r="G15584" i="8"/>
  <c r="G15583" i="8"/>
  <c r="G15582" i="8"/>
  <c r="G15581" i="8"/>
  <c r="G15580" i="8"/>
  <c r="G15579" i="8"/>
  <c r="G15578" i="8"/>
  <c r="G15577" i="8"/>
  <c r="G15576" i="8"/>
  <c r="G15575" i="8"/>
  <c r="G15574" i="8"/>
  <c r="G15573" i="8"/>
  <c r="G15572" i="8"/>
  <c r="G15571" i="8"/>
  <c r="G15570" i="8"/>
  <c r="G15569" i="8"/>
  <c r="G15568" i="8"/>
  <c r="G15567" i="8"/>
  <c r="G15566" i="8"/>
  <c r="G15565" i="8"/>
  <c r="G15564" i="8"/>
  <c r="G15563" i="8"/>
  <c r="G15562" i="8"/>
  <c r="G15561" i="8"/>
  <c r="G15560" i="8"/>
  <c r="G15559" i="8"/>
  <c r="G15558" i="8"/>
  <c r="G15557" i="8"/>
  <c r="G15556" i="8"/>
  <c r="G15555" i="8"/>
  <c r="G15554" i="8"/>
  <c r="G15553" i="8"/>
  <c r="G15552" i="8"/>
  <c r="G15551" i="8"/>
  <c r="G15550" i="8"/>
  <c r="G15549" i="8"/>
  <c r="G15548" i="8"/>
  <c r="G15547" i="8"/>
  <c r="G15546" i="8"/>
  <c r="G15545" i="8"/>
  <c r="G15544" i="8"/>
  <c r="G15543" i="8"/>
  <c r="G15542" i="8"/>
  <c r="G15541" i="8"/>
  <c r="G15540" i="8"/>
  <c r="G15539" i="8"/>
  <c r="G15538" i="8"/>
  <c r="G15537" i="8"/>
  <c r="G15536" i="8"/>
  <c r="G15535" i="8"/>
  <c r="G15534" i="8"/>
  <c r="G15533" i="8"/>
  <c r="G15532" i="8"/>
  <c r="G15531" i="8"/>
  <c r="G15530" i="8"/>
  <c r="G15529" i="8"/>
  <c r="G15528" i="8"/>
  <c r="G15527" i="8"/>
  <c r="G15526" i="8"/>
  <c r="G15525" i="8"/>
  <c r="G15524" i="8"/>
  <c r="G15523" i="8"/>
  <c r="G15522" i="8"/>
  <c r="G15521" i="8"/>
  <c r="G15520" i="8"/>
  <c r="G15519" i="8"/>
  <c r="G15518" i="8"/>
  <c r="G15517" i="8"/>
  <c r="G15516" i="8"/>
  <c r="G15515" i="8"/>
  <c r="G15514" i="8"/>
  <c r="G15513" i="8"/>
  <c r="G15512" i="8"/>
  <c r="G15511" i="8"/>
  <c r="G15510" i="8"/>
  <c r="G15509" i="8"/>
  <c r="G15508" i="8"/>
  <c r="G15507" i="8"/>
  <c r="G15506" i="8"/>
  <c r="G15505" i="8"/>
  <c r="G15504" i="8"/>
  <c r="G15503" i="8"/>
  <c r="G15502" i="8"/>
  <c r="G15501" i="8"/>
  <c r="G15500" i="8"/>
  <c r="G15499" i="8"/>
  <c r="G15498" i="8"/>
  <c r="G15497" i="8"/>
  <c r="G15496" i="8"/>
  <c r="G15495" i="8"/>
  <c r="G15494" i="8"/>
  <c r="G15493" i="8"/>
  <c r="G15492" i="8"/>
  <c r="G15491" i="8"/>
  <c r="G15490" i="8"/>
  <c r="G15489" i="8"/>
  <c r="G15488" i="8"/>
  <c r="G15487" i="8"/>
  <c r="G15486" i="8"/>
  <c r="G15485" i="8"/>
  <c r="G15484" i="8"/>
  <c r="G15483" i="8"/>
  <c r="G15482" i="8"/>
  <c r="G15481" i="8"/>
  <c r="G15480" i="8"/>
  <c r="G15479" i="8"/>
  <c r="G15478" i="8"/>
  <c r="G15477" i="8"/>
  <c r="G15476" i="8"/>
  <c r="G15475" i="8"/>
  <c r="G15474" i="8"/>
  <c r="G15473" i="8"/>
  <c r="G15472" i="8"/>
  <c r="G15471" i="8"/>
  <c r="G15470" i="8"/>
  <c r="G15469" i="8"/>
  <c r="G15468" i="8"/>
  <c r="G15467" i="8"/>
  <c r="G15466" i="8"/>
  <c r="G15465" i="8"/>
  <c r="G15464" i="8"/>
  <c r="G15463" i="8"/>
  <c r="G15462" i="8"/>
  <c r="G15461" i="8"/>
  <c r="G15460" i="8"/>
  <c r="G15459" i="8"/>
  <c r="G15458" i="8"/>
  <c r="G15457" i="8"/>
  <c r="G15456" i="8"/>
  <c r="G15455" i="8"/>
  <c r="G15454" i="8"/>
  <c r="G15453" i="8"/>
  <c r="G15452" i="8"/>
  <c r="G15451" i="8"/>
  <c r="G15450" i="8"/>
  <c r="G15449" i="8"/>
  <c r="G15448" i="8"/>
  <c r="G15447" i="8"/>
  <c r="G15446" i="8"/>
  <c r="G15445" i="8"/>
  <c r="G15444" i="8"/>
  <c r="G15443" i="8"/>
  <c r="G15442" i="8"/>
  <c r="G15441" i="8"/>
  <c r="G15440" i="8"/>
  <c r="G15439" i="8"/>
  <c r="G15438" i="8"/>
  <c r="G15437" i="8"/>
  <c r="G15436" i="8"/>
  <c r="G15435" i="8"/>
  <c r="G15434" i="8"/>
  <c r="G15433" i="8"/>
  <c r="G15432" i="8"/>
  <c r="G15431" i="8"/>
  <c r="G15430" i="8"/>
  <c r="G15429" i="8"/>
  <c r="G15428" i="8"/>
  <c r="G15427" i="8"/>
  <c r="G15426" i="8"/>
  <c r="G15425" i="8"/>
  <c r="G15424" i="8"/>
  <c r="G15423" i="8"/>
  <c r="G15422" i="8"/>
  <c r="G15421" i="8"/>
  <c r="G15420" i="8"/>
  <c r="G15419" i="8"/>
  <c r="G15418" i="8"/>
  <c r="G15417" i="8"/>
  <c r="G15416" i="8"/>
  <c r="G15415" i="8"/>
  <c r="G15414" i="8"/>
  <c r="G15413" i="8"/>
  <c r="G15412" i="8"/>
  <c r="G15411" i="8"/>
  <c r="G15410" i="8"/>
  <c r="G15409" i="8"/>
  <c r="G15408" i="8"/>
  <c r="G15407" i="8"/>
  <c r="G15406" i="8"/>
  <c r="G15405" i="8"/>
  <c r="G15404" i="8"/>
  <c r="G15403" i="8"/>
  <c r="G15402" i="8"/>
  <c r="G15401" i="8"/>
  <c r="G15400" i="8"/>
  <c r="G15399" i="8"/>
  <c r="G15398" i="8"/>
  <c r="G15397" i="8"/>
  <c r="G15396" i="8"/>
  <c r="G15395" i="8"/>
  <c r="G15394" i="8"/>
  <c r="G15393" i="8"/>
  <c r="G15392" i="8"/>
  <c r="G15391" i="8"/>
  <c r="G15390" i="8"/>
  <c r="G15389" i="8"/>
  <c r="G15388" i="8"/>
  <c r="G15387" i="8"/>
  <c r="G15386" i="8"/>
  <c r="G15385" i="8"/>
  <c r="G15384" i="8"/>
  <c r="G15383" i="8"/>
  <c r="G15382" i="8"/>
  <c r="G15381" i="8"/>
  <c r="G15380" i="8"/>
  <c r="G15379" i="8"/>
  <c r="G15378" i="8"/>
  <c r="G15377" i="8"/>
  <c r="G15376" i="8"/>
  <c r="G15375" i="8"/>
  <c r="G15374" i="8"/>
  <c r="G15373" i="8"/>
  <c r="G15372" i="8"/>
  <c r="G15371" i="8"/>
  <c r="G15370" i="8"/>
  <c r="G15369" i="8"/>
  <c r="G15368" i="8"/>
  <c r="G15367" i="8"/>
  <c r="G15366" i="8"/>
  <c r="G15365" i="8"/>
  <c r="G15364" i="8"/>
  <c r="G15363" i="8"/>
  <c r="G15362" i="8"/>
  <c r="G15361" i="8"/>
  <c r="G15360" i="8"/>
  <c r="G15359" i="8"/>
  <c r="G15358" i="8"/>
  <c r="G15357" i="8"/>
  <c r="G15356" i="8"/>
  <c r="G15355" i="8"/>
  <c r="G15354" i="8"/>
  <c r="G15353" i="8"/>
  <c r="G15352" i="8"/>
  <c r="G15351" i="8"/>
  <c r="G15350" i="8"/>
  <c r="G15349" i="8"/>
  <c r="G15348" i="8"/>
  <c r="G15347" i="8"/>
  <c r="G15346" i="8"/>
  <c r="G15345" i="8"/>
  <c r="G15344" i="8"/>
  <c r="G15343" i="8"/>
  <c r="G15342" i="8"/>
  <c r="G15341" i="8"/>
  <c r="G15340" i="8"/>
  <c r="G15339" i="8"/>
  <c r="G15338" i="8"/>
  <c r="G15337" i="8"/>
  <c r="G15336" i="8"/>
  <c r="G15335" i="8"/>
  <c r="G15334" i="8"/>
  <c r="G15333" i="8"/>
  <c r="G15332" i="8"/>
  <c r="G15331" i="8"/>
  <c r="G15330" i="8"/>
  <c r="G15329" i="8"/>
  <c r="G15328" i="8"/>
  <c r="G15327" i="8"/>
  <c r="G15326" i="8"/>
  <c r="G15325" i="8"/>
  <c r="G15324" i="8"/>
  <c r="G15323" i="8"/>
  <c r="G15322" i="8"/>
  <c r="G15321" i="8"/>
  <c r="G15320" i="8"/>
  <c r="G15319" i="8"/>
  <c r="G15318" i="8"/>
  <c r="G15317" i="8"/>
  <c r="G15316" i="8"/>
  <c r="G15315" i="8"/>
  <c r="G15314" i="8"/>
  <c r="G15313" i="8"/>
  <c r="G15312" i="8"/>
  <c r="G15311" i="8"/>
  <c r="G15310" i="8"/>
  <c r="G15309" i="8"/>
  <c r="G15308" i="8"/>
  <c r="G15307" i="8"/>
  <c r="G15306" i="8"/>
  <c r="G15305" i="8"/>
  <c r="G15304" i="8"/>
  <c r="G15303" i="8"/>
  <c r="G15302" i="8"/>
  <c r="G15301" i="8"/>
  <c r="G15300" i="8"/>
  <c r="G15299" i="8"/>
  <c r="G15298" i="8"/>
  <c r="G15297" i="8"/>
  <c r="G15296" i="8"/>
  <c r="G15295" i="8"/>
  <c r="G15294" i="8"/>
  <c r="G15293" i="8"/>
  <c r="G15292" i="8"/>
  <c r="G15291" i="8"/>
  <c r="G15290" i="8"/>
  <c r="G15289" i="8"/>
  <c r="G15288" i="8"/>
  <c r="G15287" i="8"/>
  <c r="G15286" i="8"/>
  <c r="G15285" i="8"/>
  <c r="G15284" i="8"/>
  <c r="G15283" i="8"/>
  <c r="G15282" i="8"/>
  <c r="G15281" i="8"/>
  <c r="G15280" i="8"/>
  <c r="G15279" i="8"/>
  <c r="G15278" i="8"/>
  <c r="G15277" i="8"/>
  <c r="G15276" i="8"/>
  <c r="G15275" i="8"/>
  <c r="G15274" i="8"/>
  <c r="G15273" i="8"/>
  <c r="G15272" i="8"/>
  <c r="G15271" i="8"/>
  <c r="G15270" i="8"/>
  <c r="G15269" i="8"/>
  <c r="G15268" i="8"/>
  <c r="G15267" i="8"/>
  <c r="G15266" i="8"/>
  <c r="G15265" i="8"/>
  <c r="G15264" i="8"/>
  <c r="G15263" i="8"/>
  <c r="G15262" i="8"/>
  <c r="G15261" i="8"/>
  <c r="G15260" i="8"/>
  <c r="G15259" i="8"/>
  <c r="G15258" i="8"/>
  <c r="G15257" i="8"/>
  <c r="G15256" i="8"/>
  <c r="G15255" i="8"/>
  <c r="G15254" i="8"/>
  <c r="G15253" i="8"/>
  <c r="G15252" i="8"/>
  <c r="G15251" i="8"/>
  <c r="G15250" i="8"/>
  <c r="G15249" i="8"/>
  <c r="G15248" i="8"/>
  <c r="G15247" i="8"/>
  <c r="G15246" i="8"/>
  <c r="G15245" i="8"/>
  <c r="G15244" i="8"/>
  <c r="G15243" i="8"/>
  <c r="G15242" i="8"/>
  <c r="G15241" i="8"/>
  <c r="G15240" i="8"/>
  <c r="G15239" i="8"/>
  <c r="G15238" i="8"/>
  <c r="G15237" i="8"/>
  <c r="G15236" i="8"/>
  <c r="G15235" i="8"/>
  <c r="G15234" i="8"/>
  <c r="G15233" i="8"/>
  <c r="G15232" i="8"/>
  <c r="G15231" i="8"/>
  <c r="G15230" i="8"/>
  <c r="G15229" i="8"/>
  <c r="G15228" i="8"/>
  <c r="G15227" i="8"/>
  <c r="G15226" i="8"/>
  <c r="G15225" i="8"/>
  <c r="G15224" i="8"/>
  <c r="G15223" i="8"/>
  <c r="G15222" i="8"/>
  <c r="G15221" i="8"/>
  <c r="G15220" i="8"/>
  <c r="G15219" i="8"/>
  <c r="G15218" i="8"/>
  <c r="G15217" i="8"/>
  <c r="G15216" i="8"/>
  <c r="G15215" i="8"/>
  <c r="G15214" i="8"/>
  <c r="G15213" i="8"/>
  <c r="G15212" i="8"/>
  <c r="G15211" i="8"/>
  <c r="G15210" i="8"/>
  <c r="G15209" i="8"/>
  <c r="G15208" i="8"/>
  <c r="G15207" i="8"/>
  <c r="G15206" i="8"/>
  <c r="G15205" i="8"/>
  <c r="G15204" i="8"/>
  <c r="G15203" i="8"/>
  <c r="G15202" i="8"/>
  <c r="G15201" i="8"/>
  <c r="G15200" i="8"/>
  <c r="G15199" i="8"/>
  <c r="G15198" i="8"/>
  <c r="G15197" i="8"/>
  <c r="G15196" i="8"/>
  <c r="G15195" i="8"/>
  <c r="G15194" i="8"/>
  <c r="G15193" i="8"/>
  <c r="G15192" i="8"/>
  <c r="G15191" i="8"/>
  <c r="G15190" i="8"/>
  <c r="G15189" i="8"/>
  <c r="G15188" i="8"/>
  <c r="G15187" i="8"/>
  <c r="G15186" i="8"/>
  <c r="G15185" i="8"/>
  <c r="G15184" i="8"/>
  <c r="G15183" i="8"/>
  <c r="G15182" i="8"/>
  <c r="G15181" i="8"/>
  <c r="G15180" i="8"/>
  <c r="G15179" i="8"/>
  <c r="G15178" i="8"/>
  <c r="G15177" i="8"/>
  <c r="G15176" i="8"/>
  <c r="G15175" i="8"/>
  <c r="G15174" i="8"/>
  <c r="G15173" i="8"/>
  <c r="G15172" i="8"/>
  <c r="G15171" i="8"/>
  <c r="G15170" i="8"/>
  <c r="G15169" i="8"/>
  <c r="G15168" i="8"/>
  <c r="G15167" i="8"/>
  <c r="G15166" i="8"/>
  <c r="G15165" i="8"/>
  <c r="G15164" i="8"/>
  <c r="G15163" i="8"/>
  <c r="G15162" i="8"/>
  <c r="G15161" i="8"/>
  <c r="G15160" i="8"/>
  <c r="G15159" i="8"/>
  <c r="G15158" i="8"/>
  <c r="G15157" i="8"/>
  <c r="G15156" i="8"/>
  <c r="G15155" i="8"/>
  <c r="G15154" i="8"/>
  <c r="G15153" i="8"/>
  <c r="G15152" i="8"/>
  <c r="G15151" i="8"/>
  <c r="G15150" i="8"/>
  <c r="G15149" i="8"/>
  <c r="G15148" i="8"/>
  <c r="G15147" i="8"/>
  <c r="G15146" i="8"/>
  <c r="G15145" i="8"/>
  <c r="G15144" i="8"/>
  <c r="G15143" i="8"/>
  <c r="G15142" i="8"/>
  <c r="G15141" i="8"/>
  <c r="G15140" i="8"/>
  <c r="G15139" i="8"/>
  <c r="G15138" i="8"/>
  <c r="G15137" i="8"/>
  <c r="G15136" i="8"/>
  <c r="G15135" i="8"/>
  <c r="G15134" i="8"/>
  <c r="G15133" i="8"/>
  <c r="G15132" i="8"/>
  <c r="G15131" i="8"/>
  <c r="G15130" i="8"/>
  <c r="G15129" i="8"/>
  <c r="G15128" i="8"/>
  <c r="G15127" i="8"/>
  <c r="G15126" i="8"/>
  <c r="G15125" i="8"/>
  <c r="G15124" i="8"/>
  <c r="G15123" i="8"/>
  <c r="G15122" i="8"/>
  <c r="G15121" i="8"/>
  <c r="G15120" i="8"/>
  <c r="G15119" i="8"/>
  <c r="G15118" i="8"/>
  <c r="G15117" i="8"/>
  <c r="G15116" i="8"/>
  <c r="G15115" i="8"/>
  <c r="G15114" i="8"/>
  <c r="G15113" i="8"/>
  <c r="G15112" i="8"/>
  <c r="G15111" i="8"/>
  <c r="G15110" i="8"/>
  <c r="G15109" i="8"/>
  <c r="G15108" i="8"/>
  <c r="G15107" i="8"/>
  <c r="G15106" i="8"/>
  <c r="G15105" i="8"/>
  <c r="G15104" i="8"/>
  <c r="G15103" i="8"/>
  <c r="G15102" i="8"/>
  <c r="G15101" i="8"/>
  <c r="G15100" i="8"/>
  <c r="G15099" i="8"/>
  <c r="G15098" i="8"/>
  <c r="G15097" i="8"/>
  <c r="G15096" i="8"/>
  <c r="G15095" i="8"/>
  <c r="G15094" i="8"/>
  <c r="G15093" i="8"/>
  <c r="G15092" i="8"/>
  <c r="G15091" i="8"/>
  <c r="G15090" i="8"/>
  <c r="G15089" i="8"/>
  <c r="G15088" i="8"/>
  <c r="G15087" i="8"/>
  <c r="G15086" i="8"/>
  <c r="G15085" i="8"/>
  <c r="G15084" i="8"/>
  <c r="G15083" i="8"/>
  <c r="G15082" i="8"/>
  <c r="G15081" i="8"/>
  <c r="G15080" i="8"/>
  <c r="G15079" i="8"/>
  <c r="G15078" i="8"/>
  <c r="G15077" i="8"/>
  <c r="G15076" i="8"/>
  <c r="G15075" i="8"/>
  <c r="G15074" i="8"/>
  <c r="G15073" i="8"/>
  <c r="G15072" i="8"/>
  <c r="G15071" i="8"/>
  <c r="G15070" i="8"/>
  <c r="G15069" i="8"/>
  <c r="G15068" i="8"/>
  <c r="G15067" i="8"/>
  <c r="G15066" i="8"/>
  <c r="G15065" i="8"/>
  <c r="G15064" i="8"/>
  <c r="G15063" i="8"/>
  <c r="G15062" i="8"/>
  <c r="G15061" i="8"/>
  <c r="G15060" i="8"/>
  <c r="G15059" i="8"/>
  <c r="G15058" i="8"/>
  <c r="G15057" i="8"/>
  <c r="G15056" i="8"/>
  <c r="G15055" i="8"/>
  <c r="G15054" i="8"/>
  <c r="G15053" i="8"/>
  <c r="G15052" i="8"/>
  <c r="G15051" i="8"/>
  <c r="G15050" i="8"/>
  <c r="G15049" i="8"/>
  <c r="G15048" i="8"/>
  <c r="G15047" i="8"/>
  <c r="G15046" i="8"/>
  <c r="G15045" i="8"/>
  <c r="G15044" i="8"/>
  <c r="G15043" i="8"/>
  <c r="G15042" i="8"/>
  <c r="G15041" i="8"/>
  <c r="G15040" i="8"/>
  <c r="G15039" i="8"/>
  <c r="G15038" i="8"/>
  <c r="G15037" i="8"/>
  <c r="G15036" i="8"/>
  <c r="G15035" i="8"/>
  <c r="G15034" i="8"/>
  <c r="G15033" i="8"/>
  <c r="G15032" i="8"/>
  <c r="G15031" i="8"/>
  <c r="G15030" i="8"/>
  <c r="G15029" i="8"/>
  <c r="G15028" i="8"/>
  <c r="G15027" i="8"/>
  <c r="G15026" i="8"/>
  <c r="G15025" i="8"/>
  <c r="G15024" i="8"/>
  <c r="G15023" i="8"/>
  <c r="G15022" i="8"/>
  <c r="G15021" i="8"/>
  <c r="G15020" i="8"/>
  <c r="G15019" i="8"/>
  <c r="G15018" i="8"/>
  <c r="G15017" i="8"/>
  <c r="G15016" i="8"/>
  <c r="G15015" i="8"/>
  <c r="G15014" i="8"/>
  <c r="G15013" i="8"/>
  <c r="G15012" i="8"/>
  <c r="G15011" i="8"/>
  <c r="G15010" i="8"/>
  <c r="G15009" i="8"/>
  <c r="G15008" i="8"/>
  <c r="G15007" i="8"/>
  <c r="G15006" i="8"/>
  <c r="G15005" i="8"/>
  <c r="G15004" i="8"/>
  <c r="G15003" i="8"/>
  <c r="G15002" i="8"/>
  <c r="G15001" i="8"/>
  <c r="G15000" i="8"/>
  <c r="G14999" i="8"/>
  <c r="G14998" i="8"/>
  <c r="G14997" i="8"/>
  <c r="G14996" i="8"/>
  <c r="G14995" i="8"/>
  <c r="G14994" i="8"/>
  <c r="G14993" i="8"/>
  <c r="G14992" i="8"/>
  <c r="G14991" i="8"/>
  <c r="G14990" i="8"/>
  <c r="G14989" i="8"/>
  <c r="G14988" i="8"/>
  <c r="G14987" i="8"/>
  <c r="G14986" i="8"/>
  <c r="G14985" i="8"/>
  <c r="G14984" i="8"/>
  <c r="G14983" i="8"/>
  <c r="G14982" i="8"/>
  <c r="G14981" i="8"/>
  <c r="G14980" i="8"/>
  <c r="G14979" i="8"/>
  <c r="G14978" i="8"/>
  <c r="G14977" i="8"/>
  <c r="G14976" i="8"/>
  <c r="G14975" i="8"/>
  <c r="G14974" i="8"/>
  <c r="G14973" i="8"/>
  <c r="G14972" i="8"/>
  <c r="G14971" i="8"/>
  <c r="G14970" i="8"/>
  <c r="G14969" i="8"/>
  <c r="G14968" i="8"/>
  <c r="G14967" i="8"/>
  <c r="G14966" i="8"/>
  <c r="G14965" i="8"/>
  <c r="G14964" i="8"/>
  <c r="G14963" i="8"/>
  <c r="G14962" i="8"/>
  <c r="G14961" i="8"/>
  <c r="G14960" i="8"/>
  <c r="G14959" i="8"/>
  <c r="G14958" i="8"/>
  <c r="G14957" i="8"/>
  <c r="G14956" i="8"/>
  <c r="G14955" i="8"/>
  <c r="G14954" i="8"/>
  <c r="G14953" i="8"/>
  <c r="G14952" i="8"/>
  <c r="G14951" i="8"/>
  <c r="G14950" i="8"/>
  <c r="G14949" i="8"/>
  <c r="G14948" i="8"/>
  <c r="G14947" i="8"/>
  <c r="G14946" i="8"/>
  <c r="G14945" i="8"/>
  <c r="G14944" i="8"/>
  <c r="G14943" i="8"/>
  <c r="G14942" i="8"/>
  <c r="G14941" i="8"/>
  <c r="G14940" i="8"/>
  <c r="G14939" i="8"/>
  <c r="G14938" i="8"/>
  <c r="G14937" i="8"/>
  <c r="G14936" i="8"/>
  <c r="G14935" i="8"/>
  <c r="G14934" i="8"/>
  <c r="G14933" i="8"/>
  <c r="G14932" i="8"/>
  <c r="G14931" i="8"/>
  <c r="G14930" i="8"/>
  <c r="G14929" i="8"/>
  <c r="G14928" i="8"/>
  <c r="G14927" i="8"/>
  <c r="G14926" i="8"/>
  <c r="G14925" i="8"/>
  <c r="G14924" i="8"/>
  <c r="G14923" i="8"/>
  <c r="G14922" i="8"/>
  <c r="G14921" i="8"/>
  <c r="G14920" i="8"/>
  <c r="G14919" i="8"/>
  <c r="G14918" i="8"/>
  <c r="G14917" i="8"/>
  <c r="G14916" i="8"/>
  <c r="G14915" i="8"/>
  <c r="G14914" i="8"/>
  <c r="G14913" i="8"/>
  <c r="G14912" i="8"/>
  <c r="G14911" i="8"/>
  <c r="G14910" i="8"/>
  <c r="G14909" i="8"/>
  <c r="G14908" i="8"/>
  <c r="G14907" i="8"/>
  <c r="G14906" i="8"/>
  <c r="G14905" i="8"/>
  <c r="G14904" i="8"/>
  <c r="G14903" i="8"/>
  <c r="G14902" i="8"/>
  <c r="G14901" i="8"/>
  <c r="G14900" i="8"/>
  <c r="G14899" i="8"/>
  <c r="G14898" i="8"/>
  <c r="G14897" i="8"/>
  <c r="G14896" i="8"/>
  <c r="G14895" i="8"/>
  <c r="G14894" i="8"/>
  <c r="G14893" i="8"/>
  <c r="G14892" i="8"/>
  <c r="G14891" i="8"/>
  <c r="G14890" i="8"/>
  <c r="G14889" i="8"/>
  <c r="G14888" i="8"/>
  <c r="G14887" i="8"/>
  <c r="G14886" i="8"/>
  <c r="G14885" i="8"/>
  <c r="G14884" i="8"/>
  <c r="G14883" i="8"/>
  <c r="G14882" i="8"/>
  <c r="G14881" i="8"/>
  <c r="G14880" i="8"/>
  <c r="G14879" i="8"/>
  <c r="G14878" i="8"/>
  <c r="G14877" i="8"/>
  <c r="G14876" i="8"/>
  <c r="G14875" i="8"/>
  <c r="G14874" i="8"/>
  <c r="G14873" i="8"/>
  <c r="G14872" i="8"/>
  <c r="G14871" i="8"/>
  <c r="G14870" i="8"/>
  <c r="G14869" i="8"/>
  <c r="G14868" i="8"/>
  <c r="G14867" i="8"/>
  <c r="G14866" i="8"/>
  <c r="G14865" i="8"/>
  <c r="G14864" i="8"/>
  <c r="G14863" i="8"/>
  <c r="G14862" i="8"/>
  <c r="G14861" i="8"/>
  <c r="G14860" i="8"/>
  <c r="G14859" i="8"/>
  <c r="G14858" i="8"/>
  <c r="G14857" i="8"/>
  <c r="G14856" i="8"/>
  <c r="G14855" i="8"/>
  <c r="G14854" i="8"/>
  <c r="G14853" i="8"/>
  <c r="G14852" i="8"/>
  <c r="G14851" i="8"/>
  <c r="G14850" i="8"/>
  <c r="G14849" i="8"/>
  <c r="G14848" i="8"/>
  <c r="G14847" i="8"/>
  <c r="G14846" i="8"/>
  <c r="G14845" i="8"/>
  <c r="G14844" i="8"/>
  <c r="G14843" i="8"/>
  <c r="G14842" i="8"/>
  <c r="G14841" i="8"/>
  <c r="G14840" i="8"/>
  <c r="G14839" i="8"/>
  <c r="G14838" i="8"/>
  <c r="G14837" i="8"/>
  <c r="G14836" i="8"/>
  <c r="G14835" i="8"/>
  <c r="G14834" i="8"/>
  <c r="G14833" i="8"/>
  <c r="G14832" i="8"/>
  <c r="G14831" i="8"/>
  <c r="G14830" i="8"/>
  <c r="G14829" i="8"/>
  <c r="G14828" i="8"/>
  <c r="G14827" i="8"/>
  <c r="G14826" i="8"/>
  <c r="G14825" i="8"/>
  <c r="G14824" i="8"/>
  <c r="G14823" i="8"/>
  <c r="G14822" i="8"/>
  <c r="G14821" i="8"/>
  <c r="G14820" i="8"/>
  <c r="G14819" i="8"/>
  <c r="G14818" i="8"/>
  <c r="G14817" i="8"/>
  <c r="G14816" i="8"/>
  <c r="G14815" i="8"/>
  <c r="G14814" i="8"/>
  <c r="G14813" i="8"/>
  <c r="G14812" i="8"/>
  <c r="G14811" i="8"/>
  <c r="G14810" i="8"/>
  <c r="G14809" i="8"/>
  <c r="G14808" i="8"/>
  <c r="G14807" i="8"/>
  <c r="G14806" i="8"/>
  <c r="G14805" i="8"/>
  <c r="G14804" i="8"/>
  <c r="G14803" i="8"/>
  <c r="G14802" i="8"/>
  <c r="G14801" i="8"/>
  <c r="G14800" i="8"/>
  <c r="G14799" i="8"/>
  <c r="G14798" i="8"/>
  <c r="G14797" i="8"/>
  <c r="G14796" i="8"/>
  <c r="G14795" i="8"/>
  <c r="G14794" i="8"/>
  <c r="G14793" i="8"/>
  <c r="G14792" i="8"/>
  <c r="G14791" i="8"/>
  <c r="G14790" i="8"/>
  <c r="G14789" i="8"/>
  <c r="G14788" i="8"/>
  <c r="G14787" i="8"/>
  <c r="G14786" i="8"/>
  <c r="G14785" i="8"/>
  <c r="G14784" i="8"/>
  <c r="G14783" i="8"/>
  <c r="G14782" i="8"/>
  <c r="G14781" i="8"/>
  <c r="G14780" i="8"/>
  <c r="G14779" i="8"/>
  <c r="G14778" i="8"/>
  <c r="G14777" i="8"/>
  <c r="G14776" i="8"/>
  <c r="G14775" i="8"/>
  <c r="G14774" i="8"/>
  <c r="G14773" i="8"/>
  <c r="G14772" i="8"/>
  <c r="G14771" i="8"/>
  <c r="G14770" i="8"/>
  <c r="G14769" i="8"/>
  <c r="G14768" i="8"/>
  <c r="G14767" i="8"/>
  <c r="G14766" i="8"/>
  <c r="G14765" i="8"/>
  <c r="G14764" i="8"/>
  <c r="G14763" i="8"/>
  <c r="G14762" i="8"/>
  <c r="G14761" i="8"/>
  <c r="G14760" i="8"/>
  <c r="G14759" i="8"/>
  <c r="G14758" i="8"/>
  <c r="G14757" i="8"/>
  <c r="G14756" i="8"/>
  <c r="G14755" i="8"/>
  <c r="G14754" i="8"/>
  <c r="G14753" i="8"/>
  <c r="G14752" i="8"/>
  <c r="G14751" i="8"/>
  <c r="G14750" i="8"/>
  <c r="G14749" i="8"/>
  <c r="G14748" i="8"/>
  <c r="G14747" i="8"/>
  <c r="G14746" i="8"/>
  <c r="G14745" i="8"/>
  <c r="G14744" i="8"/>
  <c r="G14743" i="8"/>
  <c r="G14742" i="8"/>
  <c r="G14741" i="8"/>
  <c r="G14740" i="8"/>
  <c r="G14739" i="8"/>
  <c r="G14738" i="8"/>
  <c r="G14737" i="8"/>
  <c r="G14736" i="8"/>
  <c r="G14735" i="8"/>
  <c r="G14734" i="8"/>
  <c r="G14733" i="8"/>
  <c r="G14732" i="8"/>
  <c r="G14731" i="8"/>
  <c r="G14730" i="8"/>
  <c r="G14729" i="8"/>
  <c r="G14728" i="8"/>
  <c r="G14727" i="8"/>
  <c r="G14726" i="8"/>
  <c r="G14725" i="8"/>
  <c r="G14724" i="8"/>
  <c r="G14723" i="8"/>
  <c r="G14722" i="8"/>
  <c r="G14721" i="8"/>
  <c r="G14720" i="8"/>
  <c r="G14719" i="8"/>
  <c r="G14718" i="8"/>
  <c r="G14717" i="8"/>
  <c r="G14716" i="8"/>
  <c r="G14715" i="8"/>
  <c r="G14714" i="8"/>
  <c r="G14713" i="8"/>
  <c r="G14712" i="8"/>
  <c r="G14711" i="8"/>
  <c r="G14710" i="8"/>
  <c r="G14709" i="8"/>
  <c r="G14708" i="8"/>
  <c r="G14707" i="8"/>
  <c r="G14706" i="8"/>
  <c r="G14705" i="8"/>
  <c r="G14704" i="8"/>
  <c r="G14703" i="8"/>
  <c r="G14702" i="8"/>
  <c r="G14701" i="8"/>
  <c r="G14700" i="8"/>
  <c r="G14699" i="8"/>
  <c r="G14698" i="8"/>
  <c r="G14697" i="8"/>
  <c r="G14696" i="8"/>
  <c r="G14695" i="8"/>
  <c r="G14694" i="8"/>
  <c r="G14693" i="8"/>
  <c r="G14692" i="8"/>
  <c r="G14691" i="8"/>
  <c r="G14690" i="8"/>
  <c r="G14689" i="8"/>
  <c r="G14688" i="8"/>
  <c r="G14687" i="8"/>
  <c r="G14686" i="8"/>
  <c r="G14685" i="8"/>
  <c r="G14684" i="8"/>
  <c r="G14683" i="8"/>
  <c r="G14682" i="8"/>
  <c r="G14681" i="8"/>
  <c r="G14680" i="8"/>
  <c r="G14679" i="8"/>
  <c r="G14678" i="8"/>
  <c r="G14677" i="8"/>
  <c r="G14676" i="8"/>
  <c r="G14675" i="8"/>
  <c r="G14674" i="8"/>
  <c r="G14673" i="8"/>
  <c r="G14672" i="8"/>
  <c r="G14671" i="8"/>
  <c r="G14670" i="8"/>
  <c r="G14669" i="8"/>
  <c r="G14668" i="8"/>
  <c r="G14667" i="8"/>
  <c r="G14666" i="8"/>
  <c r="G14665" i="8"/>
  <c r="G14664" i="8"/>
  <c r="G14663" i="8"/>
  <c r="G14662" i="8"/>
  <c r="G14661" i="8"/>
  <c r="G14660" i="8"/>
  <c r="G14659" i="8"/>
  <c r="G14658" i="8"/>
  <c r="G14657" i="8"/>
  <c r="G14656" i="8"/>
  <c r="G14655" i="8"/>
  <c r="G14654" i="8"/>
  <c r="G14653" i="8"/>
  <c r="G14652" i="8"/>
  <c r="G14651" i="8"/>
  <c r="G14650" i="8"/>
  <c r="G14649" i="8"/>
  <c r="G14648" i="8"/>
  <c r="G14647" i="8"/>
  <c r="G14646" i="8"/>
  <c r="G14645" i="8"/>
  <c r="G14644" i="8"/>
  <c r="G14643" i="8"/>
  <c r="G14642" i="8"/>
  <c r="G14641" i="8"/>
  <c r="G14640" i="8"/>
  <c r="G14639" i="8"/>
  <c r="G14638" i="8"/>
  <c r="G14637" i="8"/>
  <c r="G14636" i="8"/>
  <c r="G14635" i="8"/>
  <c r="G14634" i="8"/>
  <c r="G14633" i="8"/>
  <c r="G14632" i="8"/>
  <c r="G14631" i="8"/>
  <c r="G14630" i="8"/>
  <c r="G14629" i="8"/>
  <c r="G14628" i="8"/>
  <c r="G14627" i="8"/>
  <c r="G14626" i="8"/>
  <c r="G14625" i="8"/>
  <c r="G14624" i="8"/>
  <c r="G14623" i="8"/>
  <c r="G14622" i="8"/>
  <c r="G14621" i="8"/>
  <c r="G14620" i="8"/>
  <c r="G14619" i="8"/>
  <c r="G14618" i="8"/>
  <c r="G14617" i="8"/>
  <c r="G14616" i="8"/>
  <c r="G14615" i="8"/>
  <c r="G14614" i="8"/>
  <c r="G14613" i="8"/>
  <c r="G14612" i="8"/>
  <c r="G14611" i="8"/>
  <c r="G14610" i="8"/>
  <c r="G14609" i="8"/>
  <c r="G14608" i="8"/>
  <c r="G14607" i="8"/>
  <c r="G14606" i="8"/>
  <c r="G14605" i="8"/>
  <c r="G14604" i="8"/>
  <c r="G14603" i="8"/>
  <c r="G14602" i="8"/>
  <c r="G14601" i="8"/>
  <c r="G14600" i="8"/>
  <c r="G14599" i="8"/>
  <c r="G14598" i="8"/>
  <c r="G14597" i="8"/>
  <c r="G14596" i="8"/>
  <c r="G14595" i="8"/>
  <c r="G14594" i="8"/>
  <c r="G14593" i="8"/>
  <c r="G14592" i="8"/>
  <c r="G14591" i="8"/>
  <c r="G14590" i="8"/>
  <c r="G14589" i="8"/>
  <c r="G14588" i="8"/>
  <c r="G14587" i="8"/>
  <c r="G14586" i="8"/>
  <c r="G14585" i="8"/>
  <c r="G14584" i="8"/>
  <c r="G14583" i="8"/>
  <c r="G14582" i="8"/>
  <c r="G14581" i="8"/>
  <c r="G14580" i="8"/>
  <c r="G14579" i="8"/>
  <c r="G14578" i="8"/>
  <c r="G14577" i="8"/>
  <c r="G14576" i="8"/>
  <c r="G14575" i="8"/>
  <c r="G14574" i="8"/>
  <c r="G14573" i="8"/>
  <c r="G14572" i="8"/>
  <c r="G14571" i="8"/>
  <c r="G14570" i="8"/>
  <c r="G14569" i="8"/>
  <c r="G14568" i="8"/>
  <c r="G14567" i="8"/>
  <c r="G14566" i="8"/>
  <c r="G14565" i="8"/>
  <c r="G14564" i="8"/>
  <c r="G14563" i="8"/>
  <c r="G14562" i="8"/>
  <c r="G14561" i="8"/>
  <c r="G14560" i="8"/>
  <c r="G14559" i="8"/>
  <c r="G14558" i="8"/>
  <c r="G14557" i="8"/>
  <c r="G14556" i="8"/>
  <c r="G14555" i="8"/>
  <c r="G14554" i="8"/>
  <c r="G14553" i="8"/>
  <c r="G14552" i="8"/>
  <c r="G14551" i="8"/>
  <c r="G14550" i="8"/>
  <c r="G14549" i="8"/>
  <c r="G14548" i="8"/>
  <c r="G14547" i="8"/>
  <c r="G14546" i="8"/>
  <c r="G14545" i="8"/>
  <c r="G14544" i="8"/>
  <c r="G14543" i="8"/>
  <c r="G14542" i="8"/>
  <c r="G14541" i="8"/>
  <c r="G14540" i="8"/>
  <c r="G14539" i="8"/>
  <c r="G14538" i="8"/>
  <c r="G14537" i="8"/>
  <c r="G14536" i="8"/>
  <c r="G14535" i="8"/>
  <c r="G14534" i="8"/>
  <c r="G14533" i="8"/>
  <c r="G14532" i="8"/>
  <c r="G14531" i="8"/>
  <c r="G14530" i="8"/>
  <c r="G14529" i="8"/>
  <c r="G14528" i="8"/>
  <c r="G14527" i="8"/>
  <c r="G14526" i="8"/>
  <c r="G14525" i="8"/>
  <c r="G14524" i="8"/>
  <c r="G14523" i="8"/>
  <c r="G14522" i="8"/>
  <c r="G14521" i="8"/>
  <c r="G14520" i="8"/>
  <c r="G14519" i="8"/>
  <c r="G14518" i="8"/>
  <c r="G14517" i="8"/>
  <c r="G14516" i="8"/>
  <c r="G14515" i="8"/>
  <c r="G14514" i="8"/>
  <c r="G14513" i="8"/>
  <c r="G14512" i="8"/>
  <c r="G14511" i="8"/>
  <c r="G14510" i="8"/>
  <c r="G14509" i="8"/>
  <c r="G14508" i="8"/>
  <c r="G14507" i="8"/>
  <c r="G14506" i="8"/>
  <c r="G14505" i="8"/>
  <c r="G14504" i="8"/>
  <c r="G14503" i="8"/>
  <c r="G14502" i="8"/>
  <c r="G14501" i="8"/>
  <c r="G14500" i="8"/>
  <c r="G14499" i="8"/>
  <c r="G14498" i="8"/>
  <c r="G14497" i="8"/>
  <c r="G14496" i="8"/>
  <c r="G14495" i="8"/>
  <c r="G14494" i="8"/>
  <c r="G14493" i="8"/>
  <c r="G14492" i="8"/>
  <c r="G14491" i="8"/>
  <c r="G14490" i="8"/>
  <c r="G14489" i="8"/>
  <c r="G14488" i="8"/>
  <c r="G14487" i="8"/>
  <c r="G14486" i="8"/>
  <c r="G14485" i="8"/>
  <c r="G14484" i="8"/>
  <c r="G14483" i="8"/>
  <c r="G14482" i="8"/>
  <c r="G14481" i="8"/>
  <c r="G14480" i="8"/>
  <c r="G14479" i="8"/>
  <c r="G14478" i="8"/>
  <c r="G14477" i="8"/>
  <c r="G14476" i="8"/>
  <c r="G14475" i="8"/>
  <c r="G14474" i="8"/>
  <c r="G14473" i="8"/>
  <c r="G14472" i="8"/>
  <c r="G14471" i="8"/>
  <c r="G14470" i="8"/>
  <c r="G14469" i="8"/>
  <c r="G14468" i="8"/>
  <c r="G14467" i="8"/>
  <c r="G14466" i="8"/>
  <c r="G14465" i="8"/>
  <c r="G14464" i="8"/>
  <c r="G14463" i="8"/>
  <c r="G14462" i="8"/>
  <c r="G14461" i="8"/>
  <c r="G14460" i="8"/>
  <c r="G14459" i="8"/>
  <c r="G14458" i="8"/>
  <c r="G14457" i="8"/>
  <c r="G14456" i="8"/>
  <c r="G14455" i="8"/>
  <c r="G14454" i="8"/>
  <c r="G14453" i="8"/>
  <c r="G14452" i="8"/>
  <c r="G14451" i="8"/>
  <c r="G14450" i="8"/>
  <c r="G14449" i="8"/>
  <c r="G14448" i="8"/>
  <c r="G14447" i="8"/>
  <c r="G14446" i="8"/>
  <c r="G14445" i="8"/>
  <c r="G14444" i="8"/>
  <c r="G14443" i="8"/>
  <c r="G14442" i="8"/>
  <c r="G14441" i="8"/>
  <c r="G14440" i="8"/>
  <c r="G14439" i="8"/>
  <c r="G14438" i="8"/>
  <c r="G14437" i="8"/>
  <c r="G14436" i="8"/>
  <c r="G14435" i="8"/>
  <c r="G14434" i="8"/>
  <c r="G14433" i="8"/>
  <c r="G14432" i="8"/>
  <c r="G14431" i="8"/>
  <c r="G14430" i="8"/>
  <c r="G14429" i="8"/>
  <c r="G14428" i="8"/>
  <c r="G14427" i="8"/>
  <c r="G14426" i="8"/>
  <c r="G14425" i="8"/>
  <c r="G14424" i="8"/>
  <c r="G14423" i="8"/>
  <c r="G14422" i="8"/>
  <c r="G14421" i="8"/>
  <c r="G14420" i="8"/>
  <c r="G14419" i="8"/>
  <c r="G14418" i="8"/>
  <c r="G14417" i="8"/>
  <c r="G14416" i="8"/>
  <c r="G14415" i="8"/>
  <c r="G14414" i="8"/>
  <c r="G14413" i="8"/>
  <c r="G14412" i="8"/>
  <c r="G14411" i="8"/>
  <c r="G14410" i="8"/>
  <c r="G14409" i="8"/>
  <c r="G14408" i="8"/>
  <c r="G14407" i="8"/>
  <c r="G14406" i="8"/>
  <c r="G14405" i="8"/>
  <c r="G14404" i="8"/>
  <c r="G14403" i="8"/>
  <c r="G14402" i="8"/>
  <c r="G14401" i="8"/>
  <c r="G14400" i="8"/>
  <c r="G14399" i="8"/>
  <c r="G14398" i="8"/>
  <c r="G14397" i="8"/>
  <c r="G14396" i="8"/>
  <c r="G14395" i="8"/>
  <c r="G14394" i="8"/>
  <c r="G14393" i="8"/>
  <c r="G14392" i="8"/>
  <c r="G14391" i="8"/>
  <c r="G14390" i="8"/>
  <c r="G14389" i="8"/>
  <c r="G14388" i="8"/>
  <c r="G14387" i="8"/>
  <c r="G14386" i="8"/>
  <c r="G14385" i="8"/>
  <c r="G14384" i="8"/>
  <c r="G14383" i="8"/>
  <c r="G14382" i="8"/>
  <c r="G14381" i="8"/>
  <c r="G14380" i="8"/>
  <c r="G14379" i="8"/>
  <c r="G14378" i="8"/>
  <c r="G14377" i="8"/>
  <c r="G14376" i="8"/>
  <c r="G14375" i="8"/>
  <c r="G14374" i="8"/>
  <c r="G14373" i="8"/>
  <c r="G14372" i="8"/>
  <c r="G14371" i="8"/>
  <c r="G14370" i="8"/>
  <c r="G14369" i="8"/>
  <c r="G14368" i="8"/>
  <c r="G14367" i="8"/>
  <c r="G14366" i="8"/>
  <c r="G14365" i="8"/>
  <c r="G14364" i="8"/>
  <c r="G14363" i="8"/>
  <c r="G14362" i="8"/>
  <c r="G14361" i="8"/>
  <c r="G14360" i="8"/>
  <c r="G14359" i="8"/>
  <c r="G14358" i="8"/>
  <c r="G14357" i="8"/>
  <c r="G14356" i="8"/>
  <c r="G14355" i="8"/>
  <c r="G14354" i="8"/>
  <c r="G14353" i="8"/>
  <c r="G14352" i="8"/>
  <c r="G14351" i="8"/>
  <c r="G14350" i="8"/>
  <c r="G14349" i="8"/>
  <c r="G14348" i="8"/>
  <c r="G14347" i="8"/>
  <c r="G14346" i="8"/>
  <c r="G14345" i="8"/>
  <c r="G14344" i="8"/>
  <c r="G14343" i="8"/>
  <c r="G14342" i="8"/>
  <c r="G14341" i="8"/>
  <c r="G14340" i="8"/>
  <c r="G14339" i="8"/>
  <c r="G14338" i="8"/>
  <c r="G14337" i="8"/>
  <c r="G14336" i="8"/>
  <c r="G14335" i="8"/>
  <c r="G14334" i="8"/>
  <c r="G14333" i="8"/>
  <c r="G14332" i="8"/>
  <c r="G14331" i="8"/>
  <c r="G14330" i="8"/>
  <c r="G14329" i="8"/>
  <c r="G14328" i="8"/>
  <c r="G14327" i="8"/>
  <c r="G14326" i="8"/>
  <c r="G14325" i="8"/>
  <c r="G14324" i="8"/>
  <c r="G14323" i="8"/>
  <c r="G14322" i="8"/>
  <c r="G14321" i="8"/>
  <c r="G14320" i="8"/>
  <c r="G14319" i="8"/>
  <c r="G14318" i="8"/>
  <c r="G14317" i="8"/>
  <c r="G14316" i="8"/>
  <c r="G14315" i="8"/>
  <c r="G14314" i="8"/>
  <c r="G14313" i="8"/>
  <c r="G14312" i="8"/>
  <c r="G14311" i="8"/>
  <c r="G14310" i="8"/>
  <c r="G14309" i="8"/>
  <c r="G14308" i="8"/>
  <c r="G14307" i="8"/>
  <c r="G14306" i="8"/>
  <c r="G14305" i="8"/>
  <c r="G14304" i="8"/>
  <c r="G14303" i="8"/>
  <c r="G14302" i="8"/>
  <c r="G14301" i="8"/>
  <c r="G14300" i="8"/>
  <c r="G14299" i="8"/>
  <c r="G14298" i="8"/>
  <c r="G14297" i="8"/>
  <c r="G14296" i="8"/>
  <c r="G14295" i="8"/>
  <c r="G14294" i="8"/>
  <c r="G14293" i="8"/>
  <c r="G14292" i="8"/>
  <c r="G14291" i="8"/>
  <c r="G14290" i="8"/>
  <c r="G14289" i="8"/>
  <c r="G14288" i="8"/>
  <c r="G14287" i="8"/>
  <c r="G14286" i="8"/>
  <c r="G14285" i="8"/>
  <c r="G14284" i="8"/>
  <c r="G14283" i="8"/>
  <c r="G14282" i="8"/>
  <c r="G14281" i="8"/>
  <c r="G14280" i="8"/>
  <c r="G14279" i="8"/>
  <c r="G14278" i="8"/>
  <c r="G14277" i="8"/>
  <c r="G14276" i="8"/>
  <c r="G14275" i="8"/>
  <c r="G14274" i="8"/>
  <c r="G14273" i="8"/>
  <c r="G14272" i="8"/>
  <c r="G14271" i="8"/>
  <c r="G14270" i="8"/>
  <c r="G14269" i="8"/>
  <c r="G14268" i="8"/>
  <c r="G14267" i="8"/>
  <c r="G14266" i="8"/>
  <c r="G14265" i="8"/>
  <c r="G14264" i="8"/>
  <c r="G14263" i="8"/>
  <c r="G14262" i="8"/>
  <c r="G14261" i="8"/>
  <c r="G14260" i="8"/>
  <c r="G14259" i="8"/>
  <c r="G14258" i="8"/>
  <c r="G14257" i="8"/>
  <c r="G14256" i="8"/>
  <c r="G14255" i="8"/>
  <c r="G14254" i="8"/>
  <c r="G14253" i="8"/>
  <c r="G14252" i="8"/>
  <c r="G14251" i="8"/>
  <c r="G14250" i="8"/>
  <c r="G14249" i="8"/>
  <c r="G14248" i="8"/>
  <c r="G14247" i="8"/>
  <c r="G14246" i="8"/>
  <c r="G14245" i="8"/>
  <c r="G14244" i="8"/>
  <c r="G14243" i="8"/>
  <c r="G14242" i="8"/>
  <c r="G14241" i="8"/>
  <c r="G14240" i="8"/>
  <c r="G14239" i="8"/>
  <c r="G14238" i="8"/>
  <c r="G14237" i="8"/>
  <c r="G14236" i="8"/>
  <c r="G14235" i="8"/>
  <c r="G14234" i="8"/>
  <c r="G14233" i="8"/>
  <c r="G14232" i="8"/>
  <c r="G14231" i="8"/>
  <c r="G14230" i="8"/>
  <c r="G14229" i="8"/>
  <c r="G14228" i="8"/>
  <c r="G14227" i="8"/>
  <c r="G14226" i="8"/>
  <c r="G14225" i="8"/>
  <c r="G14224" i="8"/>
  <c r="G14223" i="8"/>
  <c r="G14222" i="8"/>
  <c r="G14221" i="8"/>
  <c r="G14220" i="8"/>
  <c r="G14219" i="8"/>
  <c r="G14218" i="8"/>
  <c r="G14217" i="8"/>
  <c r="G14216" i="8"/>
  <c r="G14215" i="8"/>
  <c r="G14214" i="8"/>
  <c r="G14213" i="8"/>
  <c r="G14212" i="8"/>
  <c r="G14211" i="8"/>
  <c r="G14210" i="8"/>
  <c r="G14209" i="8"/>
  <c r="G14208" i="8"/>
  <c r="G14207" i="8"/>
  <c r="G14206" i="8"/>
  <c r="G14205" i="8"/>
  <c r="G14204" i="8"/>
  <c r="G14203" i="8"/>
  <c r="G14202" i="8"/>
  <c r="G14201" i="8"/>
  <c r="G14200" i="8"/>
  <c r="G14199" i="8"/>
  <c r="G14198" i="8"/>
  <c r="G14197" i="8"/>
  <c r="G14196" i="8"/>
  <c r="G14195" i="8"/>
  <c r="G14194" i="8"/>
  <c r="G14193" i="8"/>
  <c r="G14192" i="8"/>
  <c r="G14191" i="8"/>
  <c r="G14190" i="8"/>
  <c r="G14189" i="8"/>
  <c r="G14188" i="8"/>
  <c r="G14187" i="8"/>
  <c r="G14186" i="8"/>
  <c r="G14185" i="8"/>
  <c r="G14184" i="8"/>
  <c r="G14183" i="8"/>
  <c r="G14182" i="8"/>
  <c r="G14181" i="8"/>
  <c r="G14180" i="8"/>
  <c r="G14179" i="8"/>
  <c r="G14178" i="8"/>
  <c r="G14177" i="8"/>
  <c r="G14176" i="8"/>
  <c r="G14175" i="8"/>
  <c r="G14174" i="8"/>
  <c r="G14173" i="8"/>
  <c r="G14172" i="8"/>
  <c r="G14171" i="8"/>
  <c r="G14170" i="8"/>
  <c r="G14169" i="8"/>
  <c r="G14168" i="8"/>
  <c r="G14167" i="8"/>
  <c r="G14166" i="8"/>
  <c r="G14165" i="8"/>
  <c r="G14164" i="8"/>
  <c r="G14163" i="8"/>
  <c r="G14162" i="8"/>
  <c r="G14161" i="8"/>
  <c r="G14160" i="8"/>
  <c r="G14159" i="8"/>
  <c r="G14158" i="8"/>
  <c r="G14157" i="8"/>
  <c r="G14156" i="8"/>
  <c r="G14155" i="8"/>
  <c r="G14154" i="8"/>
  <c r="G14153" i="8"/>
  <c r="G14152" i="8"/>
  <c r="G14151" i="8"/>
  <c r="G14150" i="8"/>
  <c r="G14149" i="8"/>
  <c r="G14148" i="8"/>
  <c r="G14147" i="8"/>
  <c r="G14146" i="8"/>
  <c r="G14145" i="8"/>
  <c r="G14144" i="8"/>
  <c r="G14143" i="8"/>
  <c r="G14142" i="8"/>
  <c r="G14141" i="8"/>
  <c r="G14140" i="8"/>
  <c r="G14139" i="8"/>
  <c r="G14138" i="8"/>
  <c r="G14137" i="8"/>
  <c r="G14136" i="8"/>
  <c r="G14135" i="8"/>
  <c r="G14134" i="8"/>
  <c r="G14133" i="8"/>
  <c r="G14132" i="8"/>
  <c r="G14131" i="8"/>
  <c r="G14130" i="8"/>
  <c r="G14129" i="8"/>
  <c r="G14128" i="8"/>
  <c r="G14127" i="8"/>
  <c r="G14126" i="8"/>
  <c r="G14125" i="8"/>
  <c r="G14124" i="8"/>
  <c r="G14123" i="8"/>
  <c r="G14122" i="8"/>
  <c r="G14121" i="8"/>
  <c r="G14120" i="8"/>
  <c r="G14119" i="8"/>
  <c r="G14118" i="8"/>
  <c r="G14117" i="8"/>
  <c r="G14116" i="8"/>
  <c r="G14115" i="8"/>
  <c r="G14114" i="8"/>
  <c r="G14113" i="8"/>
  <c r="G14112" i="8"/>
  <c r="G14111" i="8"/>
  <c r="G14110" i="8"/>
  <c r="G14109" i="8"/>
  <c r="G14108" i="8"/>
  <c r="G14107" i="8"/>
  <c r="G14106" i="8"/>
  <c r="G14105" i="8"/>
  <c r="G14104" i="8"/>
  <c r="G14103" i="8"/>
  <c r="G14102" i="8"/>
  <c r="G14101" i="8"/>
  <c r="G14100" i="8"/>
  <c r="G14099" i="8"/>
  <c r="G14098" i="8"/>
  <c r="G14097" i="8"/>
  <c r="G14096" i="8"/>
  <c r="G14095" i="8"/>
  <c r="G14094" i="8"/>
  <c r="G14093" i="8"/>
  <c r="G14092" i="8"/>
  <c r="G14091" i="8"/>
  <c r="G14090" i="8"/>
  <c r="G14089" i="8"/>
  <c r="G14088" i="8"/>
  <c r="G14087" i="8"/>
  <c r="G14086" i="8"/>
  <c r="G14085" i="8"/>
  <c r="G14084" i="8"/>
  <c r="G14083" i="8"/>
  <c r="G14082" i="8"/>
  <c r="G14081" i="8"/>
  <c r="G14080" i="8"/>
  <c r="G14079" i="8"/>
  <c r="G14078" i="8"/>
  <c r="G14077" i="8"/>
  <c r="G14076" i="8"/>
  <c r="G14075" i="8"/>
  <c r="G14074" i="8"/>
  <c r="G14073" i="8"/>
  <c r="G14072" i="8"/>
  <c r="G14071" i="8"/>
  <c r="G14070" i="8"/>
  <c r="G14069" i="8"/>
  <c r="G14068" i="8"/>
  <c r="G14067" i="8"/>
  <c r="G14066" i="8"/>
  <c r="G14065" i="8"/>
  <c r="G14064" i="8"/>
  <c r="G14063" i="8"/>
  <c r="G14062" i="8"/>
  <c r="G14061" i="8"/>
  <c r="G14060" i="8"/>
  <c r="G14059" i="8"/>
  <c r="G14058" i="8"/>
  <c r="G14057" i="8"/>
  <c r="G14056" i="8"/>
  <c r="G14055" i="8"/>
  <c r="G14054" i="8"/>
  <c r="G14053" i="8"/>
  <c r="G14052" i="8"/>
  <c r="G14051" i="8"/>
  <c r="G14050" i="8"/>
  <c r="G14049" i="8"/>
  <c r="G14048" i="8"/>
  <c r="G14047" i="8"/>
  <c r="G14046" i="8"/>
  <c r="G14045" i="8"/>
  <c r="G14044" i="8"/>
  <c r="G14043" i="8"/>
  <c r="G14042" i="8"/>
  <c r="G14041" i="8"/>
  <c r="G14040" i="8"/>
  <c r="G14039" i="8"/>
  <c r="G14038" i="8"/>
  <c r="G14037" i="8"/>
  <c r="G14036" i="8"/>
  <c r="G14035" i="8"/>
  <c r="G14034" i="8"/>
  <c r="G14033" i="8"/>
  <c r="G14032" i="8"/>
  <c r="G14031" i="8"/>
  <c r="G14030" i="8"/>
  <c r="G14029" i="8"/>
  <c r="G14028" i="8"/>
  <c r="G14027" i="8"/>
  <c r="G14026" i="8"/>
  <c r="G14025" i="8"/>
  <c r="G14024" i="8"/>
  <c r="G14023" i="8"/>
  <c r="G14022" i="8"/>
  <c r="G14021" i="8"/>
  <c r="G14020" i="8"/>
  <c r="G14019" i="8"/>
  <c r="G14018" i="8"/>
  <c r="G14017" i="8"/>
  <c r="G14016" i="8"/>
  <c r="G14015" i="8"/>
  <c r="G14014" i="8"/>
  <c r="G14013" i="8"/>
  <c r="G14012" i="8"/>
  <c r="G14011" i="8"/>
  <c r="G14010" i="8"/>
  <c r="G14009" i="8"/>
  <c r="G14008" i="8"/>
  <c r="G14007" i="8"/>
  <c r="G14006" i="8"/>
  <c r="G14005" i="8"/>
  <c r="G14004" i="8"/>
  <c r="G14003" i="8"/>
  <c r="G14002" i="8"/>
  <c r="G14001" i="8"/>
  <c r="G14000" i="8"/>
  <c r="G13999" i="8"/>
  <c r="G13998" i="8"/>
  <c r="G13997" i="8"/>
  <c r="G13996" i="8"/>
  <c r="G13995" i="8"/>
  <c r="G13994" i="8"/>
  <c r="G13993" i="8"/>
  <c r="G13992" i="8"/>
  <c r="G13991" i="8"/>
  <c r="G13990" i="8"/>
  <c r="G13989" i="8"/>
  <c r="G13988" i="8"/>
  <c r="G13987" i="8"/>
  <c r="G13986" i="8"/>
  <c r="G13985" i="8"/>
  <c r="G13984" i="8"/>
  <c r="G13983" i="8"/>
  <c r="G13982" i="8"/>
  <c r="G13981" i="8"/>
  <c r="G13980" i="8"/>
  <c r="G13979" i="8"/>
  <c r="G13978" i="8"/>
  <c r="G13977" i="8"/>
  <c r="G13976" i="8"/>
  <c r="G13975" i="8"/>
  <c r="G13974" i="8"/>
  <c r="G13973" i="8"/>
  <c r="G13972" i="8"/>
  <c r="G13971" i="8"/>
  <c r="G13970" i="8"/>
  <c r="G13969" i="8"/>
  <c r="G13968" i="8"/>
  <c r="G13967" i="8"/>
  <c r="G13966" i="8"/>
  <c r="G13965" i="8"/>
  <c r="G13964" i="8"/>
  <c r="G13963" i="8"/>
  <c r="G13962" i="8"/>
  <c r="G13961" i="8"/>
  <c r="G13960" i="8"/>
  <c r="G13959" i="8"/>
  <c r="G13958" i="8"/>
  <c r="G13957" i="8"/>
  <c r="G13956" i="8"/>
  <c r="G13955" i="8"/>
  <c r="G13954" i="8"/>
  <c r="G13953" i="8"/>
  <c r="G13952" i="8"/>
  <c r="G13951" i="8"/>
  <c r="G13950" i="8"/>
  <c r="G13949" i="8"/>
  <c r="G13948" i="8"/>
  <c r="G13947" i="8"/>
  <c r="G13946" i="8"/>
  <c r="G13945" i="8"/>
  <c r="G13944" i="8"/>
  <c r="G13943" i="8"/>
  <c r="G13942" i="8"/>
  <c r="G13941" i="8"/>
  <c r="G13940" i="8"/>
  <c r="G13939" i="8"/>
  <c r="G13938" i="8"/>
  <c r="G13937" i="8"/>
  <c r="G13936" i="8"/>
  <c r="G13935" i="8"/>
  <c r="G13934" i="8"/>
  <c r="G13933" i="8"/>
  <c r="G13932" i="8"/>
  <c r="G13931" i="8"/>
  <c r="G13930" i="8"/>
  <c r="G13929" i="8"/>
  <c r="G13928" i="8"/>
  <c r="G13927" i="8"/>
  <c r="G13926" i="8"/>
  <c r="G13925" i="8"/>
  <c r="G13924" i="8"/>
  <c r="G13923" i="8"/>
  <c r="G13922" i="8"/>
  <c r="G13921" i="8"/>
  <c r="G13920" i="8"/>
  <c r="G13919" i="8"/>
  <c r="G13918" i="8"/>
  <c r="G13917" i="8"/>
  <c r="G13916" i="8"/>
  <c r="G13915" i="8"/>
  <c r="G13914" i="8"/>
  <c r="G13913" i="8"/>
  <c r="G13912" i="8"/>
  <c r="G13911" i="8"/>
  <c r="G13910" i="8"/>
  <c r="G13909" i="8"/>
  <c r="G13908" i="8"/>
  <c r="G13907" i="8"/>
  <c r="G13906" i="8"/>
  <c r="G13905" i="8"/>
  <c r="G13904" i="8"/>
  <c r="G13903" i="8"/>
  <c r="G13902" i="8"/>
  <c r="G13901" i="8"/>
  <c r="G13900" i="8"/>
  <c r="G13899" i="8"/>
  <c r="G13898" i="8"/>
  <c r="G13897" i="8"/>
  <c r="G13896" i="8"/>
  <c r="G13895" i="8"/>
  <c r="G13894" i="8"/>
  <c r="G13893" i="8"/>
  <c r="G13892" i="8"/>
  <c r="G13891" i="8"/>
  <c r="G13890" i="8"/>
  <c r="G13889" i="8"/>
  <c r="G13888" i="8"/>
  <c r="G13887" i="8"/>
  <c r="G13886" i="8"/>
  <c r="G13885" i="8"/>
  <c r="G13884" i="8"/>
  <c r="G13883" i="8"/>
  <c r="G13882" i="8"/>
  <c r="G13881" i="8"/>
  <c r="G13880" i="8"/>
  <c r="G13879" i="8"/>
  <c r="G13878" i="8"/>
  <c r="G13877" i="8"/>
  <c r="G13876" i="8"/>
  <c r="G13875" i="8"/>
  <c r="G13874" i="8"/>
  <c r="G13873" i="8"/>
  <c r="G13872" i="8"/>
  <c r="G13871" i="8"/>
  <c r="G13870" i="8"/>
  <c r="G13869" i="8"/>
  <c r="G13868" i="8"/>
  <c r="G13867" i="8"/>
  <c r="G13866" i="8"/>
  <c r="G13865" i="8"/>
  <c r="G13864" i="8"/>
  <c r="G13863" i="8"/>
  <c r="G13862" i="8"/>
  <c r="G13861" i="8"/>
  <c r="G13860" i="8"/>
  <c r="G13859" i="8"/>
  <c r="G13858" i="8"/>
  <c r="G13857" i="8"/>
  <c r="G13856" i="8"/>
  <c r="G13855" i="8"/>
  <c r="G13854" i="8"/>
  <c r="G13853" i="8"/>
  <c r="G13852" i="8"/>
  <c r="G13851" i="8"/>
  <c r="G13850" i="8"/>
  <c r="G13849" i="8"/>
  <c r="G13848" i="8"/>
  <c r="G13847" i="8"/>
  <c r="G13846" i="8"/>
  <c r="G13845" i="8"/>
  <c r="G13844" i="8"/>
  <c r="G13843" i="8"/>
  <c r="G13842" i="8"/>
  <c r="G13841" i="8"/>
  <c r="G13840" i="8"/>
  <c r="G13839" i="8"/>
  <c r="G13838" i="8"/>
  <c r="G13837" i="8"/>
  <c r="G13836" i="8"/>
  <c r="G13835" i="8"/>
  <c r="G13834" i="8"/>
  <c r="G13833" i="8"/>
  <c r="G13832" i="8"/>
  <c r="G13831" i="8"/>
  <c r="G13830" i="8"/>
  <c r="G13829" i="8"/>
  <c r="G13828" i="8"/>
  <c r="G13827" i="8"/>
  <c r="G13826" i="8"/>
  <c r="G13825" i="8"/>
  <c r="G13824" i="8"/>
  <c r="G13823" i="8"/>
  <c r="G13822" i="8"/>
  <c r="G13821" i="8"/>
  <c r="G13820" i="8"/>
  <c r="G13819" i="8"/>
  <c r="G13818" i="8"/>
  <c r="G13817" i="8"/>
  <c r="G13816" i="8"/>
  <c r="G13815" i="8"/>
  <c r="G13814" i="8"/>
  <c r="G13813" i="8"/>
  <c r="G13812" i="8"/>
  <c r="G13811" i="8"/>
  <c r="G13810" i="8"/>
  <c r="G13809" i="8"/>
  <c r="G13808" i="8"/>
  <c r="G13807" i="8"/>
  <c r="G13806" i="8"/>
  <c r="G13805" i="8"/>
  <c r="G13804" i="8"/>
  <c r="G13803" i="8"/>
  <c r="G13802" i="8"/>
  <c r="G13801" i="8"/>
  <c r="G13800" i="8"/>
  <c r="G13799" i="8"/>
  <c r="G13798" i="8"/>
  <c r="G13797" i="8"/>
  <c r="G13796" i="8"/>
  <c r="G13795" i="8"/>
  <c r="G13794" i="8"/>
  <c r="G13793" i="8"/>
  <c r="G13792" i="8"/>
  <c r="G13791" i="8"/>
  <c r="G13790" i="8"/>
  <c r="G13789" i="8"/>
  <c r="G13788" i="8"/>
  <c r="G13787" i="8"/>
  <c r="G13786" i="8"/>
  <c r="G13785" i="8"/>
  <c r="G13784" i="8"/>
  <c r="G13783" i="8"/>
  <c r="G13782" i="8"/>
  <c r="G13781" i="8"/>
  <c r="G13780" i="8"/>
  <c r="G13779" i="8"/>
  <c r="G13778" i="8"/>
  <c r="G13777" i="8"/>
  <c r="G13776" i="8"/>
  <c r="G13775" i="8"/>
  <c r="G13774" i="8"/>
  <c r="G13773" i="8"/>
  <c r="G13772" i="8"/>
  <c r="G13771" i="8"/>
  <c r="G13770" i="8"/>
  <c r="G13769" i="8"/>
  <c r="G13768" i="8"/>
  <c r="G13767" i="8"/>
  <c r="G13766" i="8"/>
  <c r="G13765" i="8"/>
  <c r="G13764" i="8"/>
  <c r="G13763" i="8"/>
  <c r="G13762" i="8"/>
  <c r="G13761" i="8"/>
  <c r="G13760" i="8"/>
  <c r="G13759" i="8"/>
  <c r="G13758" i="8"/>
  <c r="G13757" i="8"/>
  <c r="G13756" i="8"/>
  <c r="G13755" i="8"/>
  <c r="G13754" i="8"/>
  <c r="G13753" i="8"/>
  <c r="G13752" i="8"/>
  <c r="G13751" i="8"/>
  <c r="G13750" i="8"/>
  <c r="G13749" i="8"/>
  <c r="G13748" i="8"/>
  <c r="G13747" i="8"/>
  <c r="G13746" i="8"/>
  <c r="G13745" i="8"/>
  <c r="G13744" i="8"/>
  <c r="G13743" i="8"/>
  <c r="G13742" i="8"/>
  <c r="G13741" i="8"/>
  <c r="G13740" i="8"/>
  <c r="G13739" i="8"/>
  <c r="G13738" i="8"/>
  <c r="G13737" i="8"/>
  <c r="G13736" i="8"/>
  <c r="G13735" i="8"/>
  <c r="G13734" i="8"/>
  <c r="G13733" i="8"/>
  <c r="G13732" i="8"/>
  <c r="G13731" i="8"/>
  <c r="G13730" i="8"/>
  <c r="G13729" i="8"/>
  <c r="G13728" i="8"/>
  <c r="G13727" i="8"/>
  <c r="G13726" i="8"/>
  <c r="G13725" i="8"/>
  <c r="G13724" i="8"/>
  <c r="G13723" i="8"/>
  <c r="G13722" i="8"/>
  <c r="G13721" i="8"/>
  <c r="G13720" i="8"/>
  <c r="G13719" i="8"/>
  <c r="G13718" i="8"/>
  <c r="G13717" i="8"/>
  <c r="G13716" i="8"/>
  <c r="G13715" i="8"/>
  <c r="G13714" i="8"/>
  <c r="G13713" i="8"/>
  <c r="G13712" i="8"/>
  <c r="G13711" i="8"/>
  <c r="G13710" i="8"/>
  <c r="G13709" i="8"/>
  <c r="G13708" i="8"/>
  <c r="G13707" i="8"/>
  <c r="G13706" i="8"/>
  <c r="G13705" i="8"/>
  <c r="G13704" i="8"/>
  <c r="G13703" i="8"/>
  <c r="G13702" i="8"/>
  <c r="G13701" i="8"/>
  <c r="G13700" i="8"/>
  <c r="G13699" i="8"/>
  <c r="G13698" i="8"/>
  <c r="G13697" i="8"/>
  <c r="G13696" i="8"/>
  <c r="G13695" i="8"/>
  <c r="G13694" i="8"/>
  <c r="G13693" i="8"/>
  <c r="G13692" i="8"/>
  <c r="G13691" i="8"/>
  <c r="G13690" i="8"/>
  <c r="G13689" i="8"/>
  <c r="G13688" i="8"/>
  <c r="G13687" i="8"/>
  <c r="G13686" i="8"/>
  <c r="G13685" i="8"/>
  <c r="G13684" i="8"/>
  <c r="G13683" i="8"/>
  <c r="G13682" i="8"/>
  <c r="G13681" i="8"/>
  <c r="G13680" i="8"/>
  <c r="G13679" i="8"/>
  <c r="G13678" i="8"/>
  <c r="G13677" i="8"/>
  <c r="G13676" i="8"/>
  <c r="G13675" i="8"/>
  <c r="G13674" i="8"/>
  <c r="G13673" i="8"/>
  <c r="G13672" i="8"/>
  <c r="G13671" i="8"/>
  <c r="G13670" i="8"/>
  <c r="G13669" i="8"/>
  <c r="G13668" i="8"/>
  <c r="G13667" i="8"/>
  <c r="G13666" i="8"/>
  <c r="G13665" i="8"/>
  <c r="G13664" i="8"/>
  <c r="G13663" i="8"/>
  <c r="G13662" i="8"/>
  <c r="G13661" i="8"/>
  <c r="G13660" i="8"/>
  <c r="G13659" i="8"/>
  <c r="G13658" i="8"/>
  <c r="G13657" i="8"/>
  <c r="G13656" i="8"/>
  <c r="G13655" i="8"/>
  <c r="G13654" i="8"/>
  <c r="G13653" i="8"/>
  <c r="G13652" i="8"/>
  <c r="G13651" i="8"/>
  <c r="G13650" i="8"/>
  <c r="G13649" i="8"/>
  <c r="G13648" i="8"/>
  <c r="G13647" i="8"/>
  <c r="G13646" i="8"/>
  <c r="G13645" i="8"/>
  <c r="G13644" i="8"/>
  <c r="G13643" i="8"/>
  <c r="G13642" i="8"/>
  <c r="G13641" i="8"/>
  <c r="G13640" i="8"/>
  <c r="G13639" i="8"/>
  <c r="G13638" i="8"/>
  <c r="G13637" i="8"/>
  <c r="G13636" i="8"/>
  <c r="G13635" i="8"/>
  <c r="G13634" i="8"/>
  <c r="G13633" i="8"/>
  <c r="G13632" i="8"/>
  <c r="G13631" i="8"/>
  <c r="G13630" i="8"/>
  <c r="G13629" i="8"/>
  <c r="G13628" i="8"/>
  <c r="G13627" i="8"/>
  <c r="G13626" i="8"/>
  <c r="G13625" i="8"/>
  <c r="G13624" i="8"/>
  <c r="G13623" i="8"/>
  <c r="G13622" i="8"/>
  <c r="G13621" i="8"/>
  <c r="G13620" i="8"/>
  <c r="G13619" i="8"/>
  <c r="G13618" i="8"/>
  <c r="G13617" i="8"/>
  <c r="G13616" i="8"/>
  <c r="G13615" i="8"/>
  <c r="G13614" i="8"/>
  <c r="G13613" i="8"/>
  <c r="G13612" i="8"/>
  <c r="G13611" i="8"/>
  <c r="G13610" i="8"/>
  <c r="G13609" i="8"/>
  <c r="G13608" i="8"/>
  <c r="G13607" i="8"/>
  <c r="G13606" i="8"/>
  <c r="G13605" i="8"/>
  <c r="G13604" i="8"/>
  <c r="G13603" i="8"/>
  <c r="G13602" i="8"/>
  <c r="G13601" i="8"/>
  <c r="G13600" i="8"/>
  <c r="G13599" i="8"/>
  <c r="G13598" i="8"/>
  <c r="G13597" i="8"/>
  <c r="G13596" i="8"/>
  <c r="G13595" i="8"/>
  <c r="G13594" i="8"/>
  <c r="G13593" i="8"/>
  <c r="G13592" i="8"/>
  <c r="G13591" i="8"/>
  <c r="G13590" i="8"/>
  <c r="G13589" i="8"/>
  <c r="G13588" i="8"/>
  <c r="G13587" i="8"/>
  <c r="G13586" i="8"/>
  <c r="G13585" i="8"/>
  <c r="G13584" i="8"/>
  <c r="G13583" i="8"/>
  <c r="G13582" i="8"/>
  <c r="G13581" i="8"/>
  <c r="G13580" i="8"/>
  <c r="G13579" i="8"/>
  <c r="G13578" i="8"/>
  <c r="G13577" i="8"/>
  <c r="G13576" i="8"/>
  <c r="G13575" i="8"/>
  <c r="G13574" i="8"/>
  <c r="G13573" i="8"/>
  <c r="G13572" i="8"/>
  <c r="G13571" i="8"/>
  <c r="G13570" i="8"/>
  <c r="G13569" i="8"/>
  <c r="G13568" i="8"/>
  <c r="G13567" i="8"/>
  <c r="G13566" i="8"/>
  <c r="G13565" i="8"/>
  <c r="G13564" i="8"/>
  <c r="G13563" i="8"/>
  <c r="G13562" i="8"/>
  <c r="G13561" i="8"/>
  <c r="G13560" i="8"/>
  <c r="G13559" i="8"/>
  <c r="G13558" i="8"/>
  <c r="G13557" i="8"/>
  <c r="G13556" i="8"/>
  <c r="G13555" i="8"/>
  <c r="G13554" i="8"/>
  <c r="G13553" i="8"/>
  <c r="G13552" i="8"/>
  <c r="G13551" i="8"/>
  <c r="G13550" i="8"/>
  <c r="G13549" i="8"/>
  <c r="G13548" i="8"/>
  <c r="G13547" i="8"/>
  <c r="G13546" i="8"/>
  <c r="G13545" i="8"/>
  <c r="G13544" i="8"/>
  <c r="G13543" i="8"/>
  <c r="G13542" i="8"/>
  <c r="G13541" i="8"/>
  <c r="G13540" i="8"/>
  <c r="G13539" i="8"/>
  <c r="G13538" i="8"/>
  <c r="G13537" i="8"/>
  <c r="G13536" i="8"/>
  <c r="G13535" i="8"/>
  <c r="G13534" i="8"/>
  <c r="G13533" i="8"/>
  <c r="G13532" i="8"/>
  <c r="G13531" i="8"/>
  <c r="G13530" i="8"/>
  <c r="G13529" i="8"/>
  <c r="G13528" i="8"/>
  <c r="G13527" i="8"/>
  <c r="G13526" i="8"/>
  <c r="G13525" i="8"/>
  <c r="G13524" i="8"/>
  <c r="G13523" i="8"/>
  <c r="G13522" i="8"/>
  <c r="G13521" i="8"/>
  <c r="G13520" i="8"/>
  <c r="G13519" i="8"/>
  <c r="G13518" i="8"/>
  <c r="G13517" i="8"/>
  <c r="G13516" i="8"/>
  <c r="G13515" i="8"/>
  <c r="G13514" i="8"/>
  <c r="G13513" i="8"/>
  <c r="G13512" i="8"/>
  <c r="G13511" i="8"/>
  <c r="G13510" i="8"/>
  <c r="G13509" i="8"/>
  <c r="G13508" i="8"/>
  <c r="G13507" i="8"/>
  <c r="G13506" i="8"/>
  <c r="G13505" i="8"/>
  <c r="G13504" i="8"/>
  <c r="G13503" i="8"/>
  <c r="G13502" i="8"/>
  <c r="G13501" i="8"/>
  <c r="G13500" i="8"/>
  <c r="G13499" i="8"/>
  <c r="G13498" i="8"/>
  <c r="G13497" i="8"/>
  <c r="G13496" i="8"/>
  <c r="G13495" i="8"/>
  <c r="G13494" i="8"/>
  <c r="G13493" i="8"/>
  <c r="G13492" i="8"/>
  <c r="G13491" i="8"/>
  <c r="G13490" i="8"/>
  <c r="G13489" i="8"/>
  <c r="G13488" i="8"/>
  <c r="G13487" i="8"/>
  <c r="G13486" i="8"/>
  <c r="G13485" i="8"/>
  <c r="G13484" i="8"/>
  <c r="G13483" i="8"/>
  <c r="G13482" i="8"/>
  <c r="G13481" i="8"/>
  <c r="G13480" i="8"/>
  <c r="G13479" i="8"/>
  <c r="G13478" i="8"/>
  <c r="G13477" i="8"/>
  <c r="G13476" i="8"/>
  <c r="G13475" i="8"/>
  <c r="G13474" i="8"/>
  <c r="G13473" i="8"/>
  <c r="G13472" i="8"/>
  <c r="G13471" i="8"/>
  <c r="G13470" i="8"/>
  <c r="G13469" i="8"/>
  <c r="G13468" i="8"/>
  <c r="G13467" i="8"/>
  <c r="G13466" i="8"/>
  <c r="G13465" i="8"/>
  <c r="G13464" i="8"/>
  <c r="G13463" i="8"/>
  <c r="G13462" i="8"/>
  <c r="G13461" i="8"/>
  <c r="G13460" i="8"/>
  <c r="G13459" i="8"/>
  <c r="G13458" i="8"/>
  <c r="G13457" i="8"/>
  <c r="G13456" i="8"/>
  <c r="G13455" i="8"/>
  <c r="G13454" i="8"/>
  <c r="G13453" i="8"/>
  <c r="G13452" i="8"/>
  <c r="G13451" i="8"/>
  <c r="G13450" i="8"/>
  <c r="G13449" i="8"/>
  <c r="G13448" i="8"/>
  <c r="G13447" i="8"/>
  <c r="G13446" i="8"/>
  <c r="G13445" i="8"/>
  <c r="G13444" i="8"/>
  <c r="G13443" i="8"/>
  <c r="G13442" i="8"/>
  <c r="G13441" i="8"/>
  <c r="G13440" i="8"/>
  <c r="G13439" i="8"/>
  <c r="G13438" i="8"/>
  <c r="G13437" i="8"/>
  <c r="G13436" i="8"/>
  <c r="G13435" i="8"/>
  <c r="G13434" i="8"/>
  <c r="G13433" i="8"/>
  <c r="G13432" i="8"/>
  <c r="G13431" i="8"/>
  <c r="G13430" i="8"/>
  <c r="G13429" i="8"/>
  <c r="G13428" i="8"/>
  <c r="G13427" i="8"/>
  <c r="G13426" i="8"/>
  <c r="G13425" i="8"/>
  <c r="G13424" i="8"/>
  <c r="G13423" i="8"/>
  <c r="G13422" i="8"/>
  <c r="G13421" i="8"/>
  <c r="G13420" i="8"/>
  <c r="G13419" i="8"/>
  <c r="G13418" i="8"/>
  <c r="G13417" i="8"/>
  <c r="G13416" i="8"/>
  <c r="G13415" i="8"/>
  <c r="G13414" i="8"/>
  <c r="G13413" i="8"/>
  <c r="G13412" i="8"/>
  <c r="G13411" i="8"/>
  <c r="G13410" i="8"/>
  <c r="G13409" i="8"/>
  <c r="G13408" i="8"/>
  <c r="G13407" i="8"/>
  <c r="G13406" i="8"/>
  <c r="G13405" i="8"/>
  <c r="G13404" i="8"/>
  <c r="G13403" i="8"/>
  <c r="G13402" i="8"/>
  <c r="G13401" i="8"/>
  <c r="G13400" i="8"/>
  <c r="G13399" i="8"/>
  <c r="G13398" i="8"/>
  <c r="G13397" i="8"/>
  <c r="G13396" i="8"/>
  <c r="G13395" i="8"/>
  <c r="G13394" i="8"/>
  <c r="G13393" i="8"/>
  <c r="G13392" i="8"/>
  <c r="G13391" i="8"/>
  <c r="G13390" i="8"/>
  <c r="G13389" i="8"/>
  <c r="G13388" i="8"/>
  <c r="G13387" i="8"/>
  <c r="G13386" i="8"/>
  <c r="G13385" i="8"/>
  <c r="G13384" i="8"/>
  <c r="G13383" i="8"/>
  <c r="G13382" i="8"/>
  <c r="G13381" i="8"/>
  <c r="G13380" i="8"/>
  <c r="G13379" i="8"/>
  <c r="G13378" i="8"/>
  <c r="G13377" i="8"/>
  <c r="G13376" i="8"/>
  <c r="G13375" i="8"/>
  <c r="G13374" i="8"/>
  <c r="G13373" i="8"/>
  <c r="G13372" i="8"/>
  <c r="G13371" i="8"/>
  <c r="G13370" i="8"/>
  <c r="G13369" i="8"/>
  <c r="G13368" i="8"/>
  <c r="G13367" i="8"/>
  <c r="G13366" i="8"/>
  <c r="G13365" i="8"/>
  <c r="G13364" i="8"/>
  <c r="G13363" i="8"/>
  <c r="G13362" i="8"/>
  <c r="G13361" i="8"/>
  <c r="G13360" i="8"/>
  <c r="G13359" i="8"/>
  <c r="G13358" i="8"/>
  <c r="G13357" i="8"/>
  <c r="G13356" i="8"/>
  <c r="G13355" i="8"/>
  <c r="G13354" i="8"/>
  <c r="G13353" i="8"/>
  <c r="G13352" i="8"/>
  <c r="G13351" i="8"/>
  <c r="G13350" i="8"/>
  <c r="G13349" i="8"/>
  <c r="G13348" i="8"/>
  <c r="G13347" i="8"/>
  <c r="G13346" i="8"/>
  <c r="G13345" i="8"/>
  <c r="G13344" i="8"/>
  <c r="G13343" i="8"/>
  <c r="G13342" i="8"/>
  <c r="G13341" i="8"/>
  <c r="G13340" i="8"/>
  <c r="G13339" i="8"/>
  <c r="G13338" i="8"/>
  <c r="G13337" i="8"/>
  <c r="G13336" i="8"/>
  <c r="G13335" i="8"/>
  <c r="G13334" i="8"/>
  <c r="G13333" i="8"/>
  <c r="G13332" i="8"/>
  <c r="G13331" i="8"/>
  <c r="G13330" i="8"/>
  <c r="G13329" i="8"/>
  <c r="G13328" i="8"/>
  <c r="G13327" i="8"/>
  <c r="G13326" i="8"/>
  <c r="G13325" i="8"/>
  <c r="G13324" i="8"/>
  <c r="G13323" i="8"/>
  <c r="G13322" i="8"/>
  <c r="G13321" i="8"/>
  <c r="G13320" i="8"/>
  <c r="G13319" i="8"/>
  <c r="G13318" i="8"/>
  <c r="G13317" i="8"/>
  <c r="G13316" i="8"/>
  <c r="G13315" i="8"/>
  <c r="G13314" i="8"/>
  <c r="G13313" i="8"/>
  <c r="G13312" i="8"/>
  <c r="G13311" i="8"/>
  <c r="G13310" i="8"/>
  <c r="G13309" i="8"/>
  <c r="G13308" i="8"/>
  <c r="G13307" i="8"/>
  <c r="G13306" i="8"/>
  <c r="G13305" i="8"/>
  <c r="G13304" i="8"/>
  <c r="G13303" i="8"/>
  <c r="G13302" i="8"/>
  <c r="G13301" i="8"/>
  <c r="G13300" i="8"/>
  <c r="G13299" i="8"/>
  <c r="G13298" i="8"/>
  <c r="G13297" i="8"/>
  <c r="G13296" i="8"/>
  <c r="G13295" i="8"/>
  <c r="G13294" i="8"/>
  <c r="G13293" i="8"/>
  <c r="G13292" i="8"/>
  <c r="G13291" i="8"/>
  <c r="G13290" i="8"/>
  <c r="G13289" i="8"/>
  <c r="G13288" i="8"/>
  <c r="G13287" i="8"/>
  <c r="G13286" i="8"/>
  <c r="G13285" i="8"/>
  <c r="G13284" i="8"/>
  <c r="G13283" i="8"/>
  <c r="G13282" i="8"/>
  <c r="G13281" i="8"/>
  <c r="G13280" i="8"/>
  <c r="G13279" i="8"/>
  <c r="G13278" i="8"/>
  <c r="G13277" i="8"/>
  <c r="G13276" i="8"/>
  <c r="G13275" i="8"/>
  <c r="G13274" i="8"/>
  <c r="G13273" i="8"/>
  <c r="G13272" i="8"/>
  <c r="G13271" i="8"/>
  <c r="G13270" i="8"/>
  <c r="G13269" i="8"/>
  <c r="G13268" i="8"/>
  <c r="G13267" i="8"/>
  <c r="G13266" i="8"/>
  <c r="G13265" i="8"/>
  <c r="G13264" i="8"/>
  <c r="G13263" i="8"/>
  <c r="G13262" i="8"/>
  <c r="G13261" i="8"/>
  <c r="G13260" i="8"/>
  <c r="G13259" i="8"/>
  <c r="G13258" i="8"/>
  <c r="G13257" i="8"/>
  <c r="G13256" i="8"/>
  <c r="G13255" i="8"/>
  <c r="G13254" i="8"/>
  <c r="G13253" i="8"/>
  <c r="G13252" i="8"/>
  <c r="G13251" i="8"/>
  <c r="G13250" i="8"/>
  <c r="G13249" i="8"/>
  <c r="G13248" i="8"/>
  <c r="G13247" i="8"/>
  <c r="G13246" i="8"/>
  <c r="G13245" i="8"/>
  <c r="G13244" i="8"/>
  <c r="G13243" i="8"/>
  <c r="G13242" i="8"/>
  <c r="G13241" i="8"/>
  <c r="G13240" i="8"/>
  <c r="G13239" i="8"/>
  <c r="G13238" i="8"/>
  <c r="G13237" i="8"/>
  <c r="G13236" i="8"/>
  <c r="G13235" i="8"/>
  <c r="G13234" i="8"/>
  <c r="G13233" i="8"/>
  <c r="G13232" i="8"/>
  <c r="G13231" i="8"/>
  <c r="G13230" i="8"/>
  <c r="G13229" i="8"/>
  <c r="G13228" i="8"/>
  <c r="G13227" i="8"/>
  <c r="G13226" i="8"/>
  <c r="G13225" i="8"/>
  <c r="G13224" i="8"/>
  <c r="G13223" i="8"/>
  <c r="G13222" i="8"/>
  <c r="G13221" i="8"/>
  <c r="G13220" i="8"/>
  <c r="G13219" i="8"/>
  <c r="G13218" i="8"/>
  <c r="G13217" i="8"/>
  <c r="G13216" i="8"/>
  <c r="G13215" i="8"/>
  <c r="G13214" i="8"/>
  <c r="G13213" i="8"/>
  <c r="G13212" i="8"/>
  <c r="G13211" i="8"/>
  <c r="G13210" i="8"/>
  <c r="G13209" i="8"/>
  <c r="G13208" i="8"/>
  <c r="G13207" i="8"/>
  <c r="G13206" i="8"/>
  <c r="G13205" i="8"/>
  <c r="G13204" i="8"/>
  <c r="G13203" i="8"/>
  <c r="G13202" i="8"/>
  <c r="G13201" i="8"/>
  <c r="G13200" i="8"/>
  <c r="G13199" i="8"/>
  <c r="G13198" i="8"/>
  <c r="G13197" i="8"/>
  <c r="G13196" i="8"/>
  <c r="G13195" i="8"/>
  <c r="G13194" i="8"/>
  <c r="G13193" i="8"/>
  <c r="G13192" i="8"/>
  <c r="G13191" i="8"/>
  <c r="G13190" i="8"/>
  <c r="G13189" i="8"/>
  <c r="G13188" i="8"/>
  <c r="G13187" i="8"/>
  <c r="G13186" i="8"/>
  <c r="G13185" i="8"/>
  <c r="G13184" i="8"/>
  <c r="G13183" i="8"/>
  <c r="G13182" i="8"/>
  <c r="G13181" i="8"/>
  <c r="G13180" i="8"/>
  <c r="G13179" i="8"/>
  <c r="G13178" i="8"/>
  <c r="G13177" i="8"/>
  <c r="G13176" i="8"/>
  <c r="G13175" i="8"/>
  <c r="G13174" i="8"/>
  <c r="G13173" i="8"/>
  <c r="G13172" i="8"/>
  <c r="G13171" i="8"/>
  <c r="G13170" i="8"/>
  <c r="G13169" i="8"/>
  <c r="G13168" i="8"/>
  <c r="G13167" i="8"/>
  <c r="G13166" i="8"/>
  <c r="G13165" i="8"/>
  <c r="G13164" i="8"/>
  <c r="G13163" i="8"/>
  <c r="G13162" i="8"/>
  <c r="G13161" i="8"/>
  <c r="G13160" i="8"/>
  <c r="G13159" i="8"/>
  <c r="G13158" i="8"/>
  <c r="G13157" i="8"/>
  <c r="G13156" i="8"/>
  <c r="G13155" i="8"/>
  <c r="G13154" i="8"/>
  <c r="G13153" i="8"/>
  <c r="G13152" i="8"/>
  <c r="G13151" i="8"/>
  <c r="G13150" i="8"/>
  <c r="G13149" i="8"/>
  <c r="G13148" i="8"/>
  <c r="G13147" i="8"/>
  <c r="G13146" i="8"/>
  <c r="G13145" i="8"/>
  <c r="G13144" i="8"/>
  <c r="G13143" i="8"/>
  <c r="G13142" i="8"/>
  <c r="G13141" i="8"/>
  <c r="G13140" i="8"/>
  <c r="G13139" i="8"/>
  <c r="G13138" i="8"/>
  <c r="G13137" i="8"/>
  <c r="G13136" i="8"/>
  <c r="G13135" i="8"/>
  <c r="G13134" i="8"/>
  <c r="G13133" i="8"/>
  <c r="G13132" i="8"/>
  <c r="G13131" i="8"/>
  <c r="G13130" i="8"/>
  <c r="G13129" i="8"/>
  <c r="G13128" i="8"/>
  <c r="G13127" i="8"/>
  <c r="G13126" i="8"/>
  <c r="G13125" i="8"/>
  <c r="G13124" i="8"/>
  <c r="G13123" i="8"/>
  <c r="G13122" i="8"/>
  <c r="G13121" i="8"/>
  <c r="G13120" i="8"/>
  <c r="G13119" i="8"/>
  <c r="G13118" i="8"/>
  <c r="G13117" i="8"/>
  <c r="G13116" i="8"/>
  <c r="G13115" i="8"/>
  <c r="G13114" i="8"/>
  <c r="G13113" i="8"/>
  <c r="G13112" i="8"/>
  <c r="G13111" i="8"/>
  <c r="G13110" i="8"/>
  <c r="G13109" i="8"/>
  <c r="G13108" i="8"/>
  <c r="G13107" i="8"/>
  <c r="G13106" i="8"/>
  <c r="G13105" i="8"/>
  <c r="G13104" i="8"/>
  <c r="G13103" i="8"/>
  <c r="G13102" i="8"/>
  <c r="G13101" i="8"/>
  <c r="G13100" i="8"/>
  <c r="G13099" i="8"/>
  <c r="G13098" i="8"/>
  <c r="G13097" i="8"/>
  <c r="G13096" i="8"/>
  <c r="G13095" i="8"/>
  <c r="G13094" i="8"/>
  <c r="G13093" i="8"/>
  <c r="G13092" i="8"/>
  <c r="G13091" i="8"/>
  <c r="G13090" i="8"/>
  <c r="G13089" i="8"/>
  <c r="G13088" i="8"/>
  <c r="G13087" i="8"/>
  <c r="G13086" i="8"/>
  <c r="G13085" i="8"/>
  <c r="G13084" i="8"/>
  <c r="G13083" i="8"/>
  <c r="G13082" i="8"/>
  <c r="G13081" i="8"/>
  <c r="G13080" i="8"/>
  <c r="G13079" i="8"/>
  <c r="G13078" i="8"/>
  <c r="G13077" i="8"/>
  <c r="G13076" i="8"/>
  <c r="G13075" i="8"/>
  <c r="G13074" i="8"/>
  <c r="G13073" i="8"/>
  <c r="G13072" i="8"/>
  <c r="G13071" i="8"/>
  <c r="G13070" i="8"/>
  <c r="G13069" i="8"/>
  <c r="G13068" i="8"/>
  <c r="G13067" i="8"/>
  <c r="G13066" i="8"/>
  <c r="G13065" i="8"/>
  <c r="G13064" i="8"/>
  <c r="G13063" i="8"/>
  <c r="G13062" i="8"/>
  <c r="G13061" i="8"/>
  <c r="G13060" i="8"/>
  <c r="G13059" i="8"/>
  <c r="G13058" i="8"/>
  <c r="G13057" i="8"/>
  <c r="G13056" i="8"/>
  <c r="G13055" i="8"/>
  <c r="G13054" i="8"/>
  <c r="G13053" i="8"/>
  <c r="G13052" i="8"/>
  <c r="G13051" i="8"/>
  <c r="G13050" i="8"/>
  <c r="G13049" i="8"/>
  <c r="G13048" i="8"/>
  <c r="G13047" i="8"/>
  <c r="G13046" i="8"/>
  <c r="G13045" i="8"/>
  <c r="G13044" i="8"/>
  <c r="G13043" i="8"/>
  <c r="G13042" i="8"/>
  <c r="G13041" i="8"/>
  <c r="G13040" i="8"/>
  <c r="G13039" i="8"/>
  <c r="G13038" i="8"/>
  <c r="G13037" i="8"/>
  <c r="G13036" i="8"/>
  <c r="G13035" i="8"/>
  <c r="G13034" i="8"/>
  <c r="G13033" i="8"/>
  <c r="G13032" i="8"/>
  <c r="G13031" i="8"/>
  <c r="G13030" i="8"/>
  <c r="G13029" i="8"/>
  <c r="G13028" i="8"/>
  <c r="G13027" i="8"/>
  <c r="G13026" i="8"/>
  <c r="G13025" i="8"/>
  <c r="G13024" i="8"/>
  <c r="G13023" i="8"/>
  <c r="G13022" i="8"/>
  <c r="G13021" i="8"/>
  <c r="G13020" i="8"/>
  <c r="G13019" i="8"/>
  <c r="G13018" i="8"/>
  <c r="G13017" i="8"/>
  <c r="G13016" i="8"/>
  <c r="G13015" i="8"/>
  <c r="G13014" i="8"/>
  <c r="G13013" i="8"/>
  <c r="G13012" i="8"/>
  <c r="G13011" i="8"/>
  <c r="G13010" i="8"/>
  <c r="G13009" i="8"/>
  <c r="G13008" i="8"/>
  <c r="G13007" i="8"/>
  <c r="G13006" i="8"/>
  <c r="G13005" i="8"/>
  <c r="G13004" i="8"/>
  <c r="G13003" i="8"/>
  <c r="G13002" i="8"/>
  <c r="G13001" i="8"/>
  <c r="G13000" i="8"/>
  <c r="G12999" i="8"/>
  <c r="G12998" i="8"/>
  <c r="G12997" i="8"/>
  <c r="G12996" i="8"/>
  <c r="G12995" i="8"/>
  <c r="G12994" i="8"/>
  <c r="G12993" i="8"/>
  <c r="G12992" i="8"/>
  <c r="G12991" i="8"/>
  <c r="G12990" i="8"/>
  <c r="G12989" i="8"/>
  <c r="G12988" i="8"/>
  <c r="G12987" i="8"/>
  <c r="G12986" i="8"/>
  <c r="G12985" i="8"/>
  <c r="G12984" i="8"/>
  <c r="G12983" i="8"/>
  <c r="G12982" i="8"/>
  <c r="G12981" i="8"/>
  <c r="G12980" i="8"/>
  <c r="G12979" i="8"/>
  <c r="G12978" i="8"/>
  <c r="G12977" i="8"/>
  <c r="G12976" i="8"/>
  <c r="G12975" i="8"/>
  <c r="G12974" i="8"/>
  <c r="G12973" i="8"/>
  <c r="G12972" i="8"/>
  <c r="G12971" i="8"/>
  <c r="G12970" i="8"/>
  <c r="G12969" i="8"/>
  <c r="G12968" i="8"/>
  <c r="G12967" i="8"/>
  <c r="G12966" i="8"/>
  <c r="G12965" i="8"/>
  <c r="G12964" i="8"/>
  <c r="G12963" i="8"/>
  <c r="G12962" i="8"/>
  <c r="G12961" i="8"/>
  <c r="G12960" i="8"/>
  <c r="G12959" i="8"/>
  <c r="G12958" i="8"/>
  <c r="G12957" i="8"/>
  <c r="G12956" i="8"/>
  <c r="G12955" i="8"/>
  <c r="G12954" i="8"/>
  <c r="G12953" i="8"/>
  <c r="G12952" i="8"/>
  <c r="G12951" i="8"/>
  <c r="G12950" i="8"/>
  <c r="G12949" i="8"/>
  <c r="G12948" i="8"/>
  <c r="G12947" i="8"/>
  <c r="G12946" i="8"/>
  <c r="G12945" i="8"/>
  <c r="G12944" i="8"/>
  <c r="G12943" i="8"/>
  <c r="G12942" i="8"/>
  <c r="G12941" i="8"/>
  <c r="G12940" i="8"/>
  <c r="G12939" i="8"/>
  <c r="G12938" i="8"/>
  <c r="G12937" i="8"/>
  <c r="G12936" i="8"/>
  <c r="G12935" i="8"/>
  <c r="G12934" i="8"/>
  <c r="G12933" i="8"/>
  <c r="G12932" i="8"/>
  <c r="G12931" i="8"/>
  <c r="G12930" i="8"/>
  <c r="G12929" i="8"/>
  <c r="G12928" i="8"/>
  <c r="G12927" i="8"/>
  <c r="G12926" i="8"/>
  <c r="G12925" i="8"/>
  <c r="G12924" i="8"/>
  <c r="G12923" i="8"/>
  <c r="G12922" i="8"/>
  <c r="G12921" i="8"/>
  <c r="G12920" i="8"/>
  <c r="G12919" i="8"/>
  <c r="G12918" i="8"/>
  <c r="G12917" i="8"/>
  <c r="G12916" i="8"/>
  <c r="G12915" i="8"/>
  <c r="G12914" i="8"/>
  <c r="G12913" i="8"/>
  <c r="G12912" i="8"/>
  <c r="G12911" i="8"/>
  <c r="G12910" i="8"/>
  <c r="G12909" i="8"/>
  <c r="G12908" i="8"/>
  <c r="G12907" i="8"/>
  <c r="G12906" i="8"/>
  <c r="G12905" i="8"/>
  <c r="G12904" i="8"/>
  <c r="G12903" i="8"/>
  <c r="G12902" i="8"/>
  <c r="G12901" i="8"/>
  <c r="G12900" i="8"/>
  <c r="G12899" i="8"/>
  <c r="G12898" i="8"/>
  <c r="G12897" i="8"/>
  <c r="G12896" i="8"/>
  <c r="G12895" i="8"/>
  <c r="G12894" i="8"/>
  <c r="G12893" i="8"/>
  <c r="G12892" i="8"/>
  <c r="G12891" i="8"/>
  <c r="G12890" i="8"/>
  <c r="G12889" i="8"/>
  <c r="G12888" i="8"/>
  <c r="G12887" i="8"/>
  <c r="G12886" i="8"/>
  <c r="G12885" i="8"/>
  <c r="G12884" i="8"/>
  <c r="G12883" i="8"/>
  <c r="G12882" i="8"/>
  <c r="G12881" i="8"/>
  <c r="G12880" i="8"/>
  <c r="G12879" i="8"/>
  <c r="G12878" i="8"/>
  <c r="G12877" i="8"/>
  <c r="G12876" i="8"/>
  <c r="G12875" i="8"/>
  <c r="G12874" i="8"/>
  <c r="G12873" i="8"/>
  <c r="G12872" i="8"/>
  <c r="G12871" i="8"/>
  <c r="G12870" i="8"/>
  <c r="G12869" i="8"/>
  <c r="G12868" i="8"/>
  <c r="G12867" i="8"/>
  <c r="G12866" i="8"/>
  <c r="G12865" i="8"/>
  <c r="G12864" i="8"/>
  <c r="G12863" i="8"/>
  <c r="G12862" i="8"/>
  <c r="G12861" i="8"/>
  <c r="G12860" i="8"/>
  <c r="G12859" i="8"/>
  <c r="G12858" i="8"/>
  <c r="G12857" i="8"/>
  <c r="G12856" i="8"/>
  <c r="G12855" i="8"/>
  <c r="G12854" i="8"/>
  <c r="G12853" i="8"/>
  <c r="G12852" i="8"/>
  <c r="G12851" i="8"/>
  <c r="G12850" i="8"/>
  <c r="G12849" i="8"/>
  <c r="G12848" i="8"/>
  <c r="G12847" i="8"/>
  <c r="G12846" i="8"/>
  <c r="G12845" i="8"/>
  <c r="G12844" i="8"/>
  <c r="G12843" i="8"/>
  <c r="G12842" i="8"/>
  <c r="G12841" i="8"/>
  <c r="G12840" i="8"/>
  <c r="G12839" i="8"/>
  <c r="G12838" i="8"/>
  <c r="G12837" i="8"/>
  <c r="G12836" i="8"/>
  <c r="G12835" i="8"/>
  <c r="G12834" i="8"/>
  <c r="G12833" i="8"/>
  <c r="G12832" i="8"/>
  <c r="G12831" i="8"/>
  <c r="G12830" i="8"/>
  <c r="G12829" i="8"/>
  <c r="G12828" i="8"/>
  <c r="G12827" i="8"/>
  <c r="G12826" i="8"/>
  <c r="G12825" i="8"/>
  <c r="G12824" i="8"/>
  <c r="G12823" i="8"/>
  <c r="G12822" i="8"/>
  <c r="G12821" i="8"/>
  <c r="G12820" i="8"/>
  <c r="G12819" i="8"/>
  <c r="G12818" i="8"/>
  <c r="G12817" i="8"/>
  <c r="G12816" i="8"/>
  <c r="G12815" i="8"/>
  <c r="G12814" i="8"/>
  <c r="G12813" i="8"/>
  <c r="G12812" i="8"/>
  <c r="G12811" i="8"/>
  <c r="G12810" i="8"/>
  <c r="G12809" i="8"/>
  <c r="G12808" i="8"/>
  <c r="G12807" i="8"/>
  <c r="G12806" i="8"/>
  <c r="G12805" i="8"/>
  <c r="G12804" i="8"/>
  <c r="G12803" i="8"/>
  <c r="G12802" i="8"/>
  <c r="G12801" i="8"/>
  <c r="G12800" i="8"/>
  <c r="G12799" i="8"/>
  <c r="G12798" i="8"/>
  <c r="G12797" i="8"/>
  <c r="G12796" i="8"/>
  <c r="G12795" i="8"/>
  <c r="G12794" i="8"/>
  <c r="G12793" i="8"/>
  <c r="G12792" i="8"/>
  <c r="G12791" i="8"/>
  <c r="G12790" i="8"/>
  <c r="G12789" i="8"/>
  <c r="G12788" i="8"/>
  <c r="G12787" i="8"/>
  <c r="G12786" i="8"/>
  <c r="G12785" i="8"/>
  <c r="G12784" i="8"/>
  <c r="G12783" i="8"/>
  <c r="G12782" i="8"/>
  <c r="G12781" i="8"/>
  <c r="G12780" i="8"/>
  <c r="G12779" i="8"/>
  <c r="G12778" i="8"/>
  <c r="G12777" i="8"/>
  <c r="G12776" i="8"/>
  <c r="G12775" i="8"/>
  <c r="G12774" i="8"/>
  <c r="G12773" i="8"/>
  <c r="G12772" i="8"/>
  <c r="G12771" i="8"/>
  <c r="G12770" i="8"/>
  <c r="G12769" i="8"/>
  <c r="G12768" i="8"/>
  <c r="G12767" i="8"/>
  <c r="G12766" i="8"/>
  <c r="G12765" i="8"/>
  <c r="G12764" i="8"/>
  <c r="G12763" i="8"/>
  <c r="G12762" i="8"/>
  <c r="G12761" i="8"/>
  <c r="G12760" i="8"/>
  <c r="G12759" i="8"/>
  <c r="G12758" i="8"/>
  <c r="G12757" i="8"/>
  <c r="G12756" i="8"/>
  <c r="G12755" i="8"/>
  <c r="G12754" i="8"/>
  <c r="G12753" i="8"/>
  <c r="G12752" i="8"/>
  <c r="G12751" i="8"/>
  <c r="G12750" i="8"/>
  <c r="G12749" i="8"/>
  <c r="G12748" i="8"/>
  <c r="G12747" i="8"/>
  <c r="G12746" i="8"/>
  <c r="G12745" i="8"/>
  <c r="G12744" i="8"/>
  <c r="G12743" i="8"/>
  <c r="G12742" i="8"/>
  <c r="G12741" i="8"/>
  <c r="G12740" i="8"/>
  <c r="G12739" i="8"/>
  <c r="G12738" i="8"/>
  <c r="G12737" i="8"/>
  <c r="G12736" i="8"/>
  <c r="G12735" i="8"/>
  <c r="G12734" i="8"/>
  <c r="G12733" i="8"/>
  <c r="G12732" i="8"/>
  <c r="G12731" i="8"/>
  <c r="G12730" i="8"/>
  <c r="G12729" i="8"/>
  <c r="G12728" i="8"/>
  <c r="G12727" i="8"/>
  <c r="G12726" i="8"/>
  <c r="G12725" i="8"/>
  <c r="G12724" i="8"/>
  <c r="G12723" i="8"/>
  <c r="G12722" i="8"/>
  <c r="G12721" i="8"/>
  <c r="G12720" i="8"/>
  <c r="G12719" i="8"/>
  <c r="G12718" i="8"/>
  <c r="G12717" i="8"/>
  <c r="G12716" i="8"/>
  <c r="G12715" i="8"/>
  <c r="G12714" i="8"/>
  <c r="G12713" i="8"/>
  <c r="G12712" i="8"/>
  <c r="G12711" i="8"/>
  <c r="G12710" i="8"/>
  <c r="G12709" i="8"/>
  <c r="G12708" i="8"/>
  <c r="G12707" i="8"/>
  <c r="G12706" i="8"/>
  <c r="G12705" i="8"/>
  <c r="G12704" i="8"/>
  <c r="G12703" i="8"/>
  <c r="G12702" i="8"/>
  <c r="G12701" i="8"/>
  <c r="G12700" i="8"/>
  <c r="G12699" i="8"/>
  <c r="G12698" i="8"/>
  <c r="G12697" i="8"/>
  <c r="G12696" i="8"/>
  <c r="G12695" i="8"/>
  <c r="G12694" i="8"/>
  <c r="G12693" i="8"/>
  <c r="G12692" i="8"/>
  <c r="G12691" i="8"/>
  <c r="G12690" i="8"/>
  <c r="G12689" i="8"/>
  <c r="G12688" i="8"/>
  <c r="G12687" i="8"/>
  <c r="G12686" i="8"/>
  <c r="G12685" i="8"/>
  <c r="G12684" i="8"/>
  <c r="G12683" i="8"/>
  <c r="G12682" i="8"/>
  <c r="G12681" i="8"/>
  <c r="G12680" i="8"/>
  <c r="G12679" i="8"/>
  <c r="G12678" i="8"/>
  <c r="G12677" i="8"/>
  <c r="G12676" i="8"/>
  <c r="G12675" i="8"/>
  <c r="G12674" i="8"/>
  <c r="G12673" i="8"/>
  <c r="G12672" i="8"/>
  <c r="G12671" i="8"/>
  <c r="G12670" i="8"/>
  <c r="G12669" i="8"/>
  <c r="G12668" i="8"/>
  <c r="G12667" i="8"/>
  <c r="G12666" i="8"/>
  <c r="G12665" i="8"/>
  <c r="G12664" i="8"/>
  <c r="G12663" i="8"/>
  <c r="G12662" i="8"/>
  <c r="G12661" i="8"/>
  <c r="G12660" i="8"/>
  <c r="G12659" i="8"/>
  <c r="G12658" i="8"/>
  <c r="G12657" i="8"/>
  <c r="G12656" i="8"/>
  <c r="G12655" i="8"/>
  <c r="G12654" i="8"/>
  <c r="G12653" i="8"/>
  <c r="G12652" i="8"/>
  <c r="G12651" i="8"/>
  <c r="G12650" i="8"/>
  <c r="G12649" i="8"/>
  <c r="G12648" i="8"/>
  <c r="G12647" i="8"/>
  <c r="G12646" i="8"/>
  <c r="G12645" i="8"/>
  <c r="G12644" i="8"/>
  <c r="G12643" i="8"/>
  <c r="G12642" i="8"/>
  <c r="G12641" i="8"/>
  <c r="G12640" i="8"/>
  <c r="G12639" i="8"/>
  <c r="G12638" i="8"/>
  <c r="G12637" i="8"/>
  <c r="G12636" i="8"/>
  <c r="G12635" i="8"/>
  <c r="G12634" i="8"/>
  <c r="G12633" i="8"/>
  <c r="G12632" i="8"/>
  <c r="G12631" i="8"/>
  <c r="G12630" i="8"/>
  <c r="G12629" i="8"/>
  <c r="G12628" i="8"/>
  <c r="G12627" i="8"/>
  <c r="G12626" i="8"/>
  <c r="G12625" i="8"/>
  <c r="G12624" i="8"/>
  <c r="G12623" i="8"/>
  <c r="G12622" i="8"/>
  <c r="G12621" i="8"/>
  <c r="G12620" i="8"/>
  <c r="G12619" i="8"/>
  <c r="G12618" i="8"/>
  <c r="G12617" i="8"/>
  <c r="G12616" i="8"/>
  <c r="G12615" i="8"/>
  <c r="G12614" i="8"/>
  <c r="G12613" i="8"/>
  <c r="G12612" i="8"/>
  <c r="G12611" i="8"/>
  <c r="G12610" i="8"/>
  <c r="G12609" i="8"/>
  <c r="G12608" i="8"/>
  <c r="G12607" i="8"/>
  <c r="G12606" i="8"/>
  <c r="G12605" i="8"/>
  <c r="G12604" i="8"/>
  <c r="G12603" i="8"/>
  <c r="G12602" i="8"/>
  <c r="G12601" i="8"/>
  <c r="G12600" i="8"/>
  <c r="G12599" i="8"/>
  <c r="G12598" i="8"/>
  <c r="G12597" i="8"/>
  <c r="G12596" i="8"/>
  <c r="G12595" i="8"/>
  <c r="G12594" i="8"/>
  <c r="G12593" i="8"/>
  <c r="G12592" i="8"/>
  <c r="G12591" i="8"/>
  <c r="G12590" i="8"/>
  <c r="G12589" i="8"/>
  <c r="G12588" i="8"/>
  <c r="G12587" i="8"/>
  <c r="G12586" i="8"/>
  <c r="G12585" i="8"/>
  <c r="G12584" i="8"/>
  <c r="G12583" i="8"/>
  <c r="G12582" i="8"/>
  <c r="G12581" i="8"/>
  <c r="G12580" i="8"/>
  <c r="G12579" i="8"/>
  <c r="G12578" i="8"/>
  <c r="G12577" i="8"/>
  <c r="G12576" i="8"/>
  <c r="G12575" i="8"/>
  <c r="G12574" i="8"/>
  <c r="G12573" i="8"/>
  <c r="G12572" i="8"/>
  <c r="G12571" i="8"/>
  <c r="G12570" i="8"/>
  <c r="G12569" i="8"/>
  <c r="G12568" i="8"/>
  <c r="G12567" i="8"/>
  <c r="G12566" i="8"/>
  <c r="G12565" i="8"/>
  <c r="G12564" i="8"/>
  <c r="G12563" i="8"/>
  <c r="G12562" i="8"/>
  <c r="G12561" i="8"/>
  <c r="G12560" i="8"/>
  <c r="G12559" i="8"/>
  <c r="G12558" i="8"/>
  <c r="G12557" i="8"/>
  <c r="G12556" i="8"/>
  <c r="G12555" i="8"/>
  <c r="G12554" i="8"/>
  <c r="G12553" i="8"/>
  <c r="G12552" i="8"/>
  <c r="G12551" i="8"/>
  <c r="G12550" i="8"/>
  <c r="G12549" i="8"/>
  <c r="G12548" i="8"/>
  <c r="G12547" i="8"/>
  <c r="G12546" i="8"/>
  <c r="G12545" i="8"/>
  <c r="G12544" i="8"/>
  <c r="G12543" i="8"/>
  <c r="G12542" i="8"/>
  <c r="G12541" i="8"/>
  <c r="G12540" i="8"/>
  <c r="G12539" i="8"/>
  <c r="G12538" i="8"/>
  <c r="G12537" i="8"/>
  <c r="G12536" i="8"/>
  <c r="G12535" i="8"/>
  <c r="G12534" i="8"/>
  <c r="G12533" i="8"/>
  <c r="G12532" i="8"/>
  <c r="G12531" i="8"/>
  <c r="G12530" i="8"/>
  <c r="G12529" i="8"/>
  <c r="G12528" i="8"/>
  <c r="G12527" i="8"/>
  <c r="G12526" i="8"/>
  <c r="G12525" i="8"/>
  <c r="G12524" i="8"/>
  <c r="G12523" i="8"/>
  <c r="G12522" i="8"/>
  <c r="G12521" i="8"/>
  <c r="G12520" i="8"/>
  <c r="G12519" i="8"/>
  <c r="G12518" i="8"/>
  <c r="G12517" i="8"/>
  <c r="G12516" i="8"/>
  <c r="G12515" i="8"/>
  <c r="G12514" i="8"/>
  <c r="G12513" i="8"/>
  <c r="G12512" i="8"/>
  <c r="G12511" i="8"/>
  <c r="G12510" i="8"/>
  <c r="G12509" i="8"/>
  <c r="G12508" i="8"/>
  <c r="G12507" i="8"/>
  <c r="G12506" i="8"/>
  <c r="G12505" i="8"/>
  <c r="G12504" i="8"/>
  <c r="G12503" i="8"/>
  <c r="G12502" i="8"/>
  <c r="G12501" i="8"/>
  <c r="G12500" i="8"/>
  <c r="G12499" i="8"/>
  <c r="G12498" i="8"/>
  <c r="G12497" i="8"/>
  <c r="G12496" i="8"/>
  <c r="G12495" i="8"/>
  <c r="G12494" i="8"/>
  <c r="G12493" i="8"/>
  <c r="G12492" i="8"/>
  <c r="G12491" i="8"/>
  <c r="G12490" i="8"/>
  <c r="G12489" i="8"/>
  <c r="G12488" i="8"/>
  <c r="G12487" i="8"/>
  <c r="G12486" i="8"/>
  <c r="G12485" i="8"/>
  <c r="G12484" i="8"/>
  <c r="G12483" i="8"/>
  <c r="G12482" i="8"/>
  <c r="G12481" i="8"/>
  <c r="G12480" i="8"/>
  <c r="G12479" i="8"/>
  <c r="G12478" i="8"/>
  <c r="G12477" i="8"/>
  <c r="G12476" i="8"/>
  <c r="G12475" i="8"/>
  <c r="G12474" i="8"/>
  <c r="G12473" i="8"/>
  <c r="G12472" i="8"/>
  <c r="G12471" i="8"/>
  <c r="G12470" i="8"/>
  <c r="G12469" i="8"/>
  <c r="G12468" i="8"/>
  <c r="G12467" i="8"/>
  <c r="G12466" i="8"/>
  <c r="G12465" i="8"/>
  <c r="G12464" i="8"/>
  <c r="G12463" i="8"/>
  <c r="G12462" i="8"/>
  <c r="G12461" i="8"/>
  <c r="G12460" i="8"/>
  <c r="G12459" i="8"/>
  <c r="G12458" i="8"/>
  <c r="G12457" i="8"/>
  <c r="G12456" i="8"/>
  <c r="G12455" i="8"/>
  <c r="G12454" i="8"/>
  <c r="G12453" i="8"/>
  <c r="G12452" i="8"/>
  <c r="G12451" i="8"/>
  <c r="G12450" i="8"/>
  <c r="G12449" i="8"/>
  <c r="G12448" i="8"/>
  <c r="G12447" i="8"/>
  <c r="G12446" i="8"/>
  <c r="G12445" i="8"/>
  <c r="G12444" i="8"/>
  <c r="G12443" i="8"/>
  <c r="G12442" i="8"/>
  <c r="G12441" i="8"/>
  <c r="G12440" i="8"/>
  <c r="G12439" i="8"/>
  <c r="G12438" i="8"/>
  <c r="G12437" i="8"/>
  <c r="G12436" i="8"/>
  <c r="G12435" i="8"/>
  <c r="G12434" i="8"/>
  <c r="G12433" i="8"/>
  <c r="G12432" i="8"/>
  <c r="G12431" i="8"/>
  <c r="G12430" i="8"/>
  <c r="G12429" i="8"/>
  <c r="G12428" i="8"/>
  <c r="G12427" i="8"/>
  <c r="G12426" i="8"/>
  <c r="G12425" i="8"/>
  <c r="G12424" i="8"/>
  <c r="G12423" i="8"/>
  <c r="G12422" i="8"/>
  <c r="G12421" i="8"/>
  <c r="G12420" i="8"/>
  <c r="G12419" i="8"/>
  <c r="G12418" i="8"/>
  <c r="G12417" i="8"/>
  <c r="G12416" i="8"/>
  <c r="G12415" i="8"/>
  <c r="G12414" i="8"/>
  <c r="G12413" i="8"/>
  <c r="G12412" i="8"/>
  <c r="G12411" i="8"/>
  <c r="G12410" i="8"/>
  <c r="G12409" i="8"/>
  <c r="G12408" i="8"/>
  <c r="G12407" i="8"/>
  <c r="G12406" i="8"/>
  <c r="G12405" i="8"/>
  <c r="G12404" i="8"/>
  <c r="G12403" i="8"/>
  <c r="G12402" i="8"/>
  <c r="G12401" i="8"/>
  <c r="G12400" i="8"/>
  <c r="G12399" i="8"/>
  <c r="G12398" i="8"/>
  <c r="G12397" i="8"/>
  <c r="G12396" i="8"/>
  <c r="G12395" i="8"/>
  <c r="G12394" i="8"/>
  <c r="G12393" i="8"/>
  <c r="G12392" i="8"/>
  <c r="G12391" i="8"/>
  <c r="G12390" i="8"/>
  <c r="G12389" i="8"/>
  <c r="G12388" i="8"/>
  <c r="G12387" i="8"/>
  <c r="G12386" i="8"/>
  <c r="G12385" i="8"/>
  <c r="G12384" i="8"/>
  <c r="G12383" i="8"/>
  <c r="G12382" i="8"/>
  <c r="G12381" i="8"/>
  <c r="G12380" i="8"/>
  <c r="G12379" i="8"/>
  <c r="G12378" i="8"/>
  <c r="G12377" i="8"/>
  <c r="G12376" i="8"/>
  <c r="G12375" i="8"/>
  <c r="G12374" i="8"/>
  <c r="G12373" i="8"/>
  <c r="G12372" i="8"/>
  <c r="G12371" i="8"/>
  <c r="G12370" i="8"/>
  <c r="G12369" i="8"/>
  <c r="G12368" i="8"/>
  <c r="G12367" i="8"/>
  <c r="G12366" i="8"/>
  <c r="G12365" i="8"/>
  <c r="G12364" i="8"/>
  <c r="G12363" i="8"/>
  <c r="G12362" i="8"/>
  <c r="G12361" i="8"/>
  <c r="G12360" i="8"/>
  <c r="G12359" i="8"/>
  <c r="G12358" i="8"/>
  <c r="G12357" i="8"/>
  <c r="G12356" i="8"/>
  <c r="G12355" i="8"/>
  <c r="G12354" i="8"/>
  <c r="G12353" i="8"/>
  <c r="G12352" i="8"/>
  <c r="G12351" i="8"/>
  <c r="G12350" i="8"/>
  <c r="G12349" i="8"/>
  <c r="G12348" i="8"/>
  <c r="G12347" i="8"/>
  <c r="G12346" i="8"/>
  <c r="G12345" i="8"/>
  <c r="G12344" i="8"/>
  <c r="G12343" i="8"/>
  <c r="G12342" i="8"/>
  <c r="G12341" i="8"/>
  <c r="G12340" i="8"/>
  <c r="G12339" i="8"/>
  <c r="G12338" i="8"/>
  <c r="G12337" i="8"/>
  <c r="G12336" i="8"/>
  <c r="G12335" i="8"/>
  <c r="G12334" i="8"/>
  <c r="G12333" i="8"/>
  <c r="G12332" i="8"/>
  <c r="G12331" i="8"/>
  <c r="G12330" i="8"/>
  <c r="G12329" i="8"/>
  <c r="G12328" i="8"/>
  <c r="G12327" i="8"/>
  <c r="G12326" i="8"/>
  <c r="G12325" i="8"/>
  <c r="G12324" i="8"/>
  <c r="G12323" i="8"/>
  <c r="G12322" i="8"/>
  <c r="G12321" i="8"/>
  <c r="G12320" i="8"/>
  <c r="G12319" i="8"/>
  <c r="G12318" i="8"/>
  <c r="G12317" i="8"/>
  <c r="G12316" i="8"/>
  <c r="G12315" i="8"/>
  <c r="G12314" i="8"/>
  <c r="G12313" i="8"/>
  <c r="G12312" i="8"/>
  <c r="G12311" i="8"/>
  <c r="G12310" i="8"/>
  <c r="G12309" i="8"/>
  <c r="G12308" i="8"/>
  <c r="G12307" i="8"/>
  <c r="G12306" i="8"/>
  <c r="G12305" i="8"/>
  <c r="G12304" i="8"/>
  <c r="G12303" i="8"/>
  <c r="G12302" i="8"/>
  <c r="G12301" i="8"/>
  <c r="G12300" i="8"/>
  <c r="G12299" i="8"/>
  <c r="G12298" i="8"/>
  <c r="G12297" i="8"/>
  <c r="G12296" i="8"/>
  <c r="G12295" i="8"/>
  <c r="G12294" i="8"/>
  <c r="G12293" i="8"/>
  <c r="G12292" i="8"/>
  <c r="G12291" i="8"/>
  <c r="G12290" i="8"/>
  <c r="G12289" i="8"/>
  <c r="G12288" i="8"/>
  <c r="G12287" i="8"/>
  <c r="G12286" i="8"/>
  <c r="G12285" i="8"/>
  <c r="G12284" i="8"/>
  <c r="G12283" i="8"/>
  <c r="G12282" i="8"/>
  <c r="G12281" i="8"/>
  <c r="G12280" i="8"/>
  <c r="G12279" i="8"/>
  <c r="G12278" i="8"/>
  <c r="G12277" i="8"/>
  <c r="G12276" i="8"/>
  <c r="G12275" i="8"/>
  <c r="G12274" i="8"/>
  <c r="G12273" i="8"/>
  <c r="G12272" i="8"/>
  <c r="G12271" i="8"/>
  <c r="G12270" i="8"/>
  <c r="G12269" i="8"/>
  <c r="G12268" i="8"/>
  <c r="G12267" i="8"/>
  <c r="G12266" i="8"/>
  <c r="G12265" i="8"/>
  <c r="G12264" i="8"/>
  <c r="G12263" i="8"/>
  <c r="G12262" i="8"/>
  <c r="G12261" i="8"/>
  <c r="G12260" i="8"/>
  <c r="G12259" i="8"/>
  <c r="G12258" i="8"/>
  <c r="G12257" i="8"/>
  <c r="G12256" i="8"/>
  <c r="G12255" i="8"/>
  <c r="G12254" i="8"/>
  <c r="G12253" i="8"/>
  <c r="G12252" i="8"/>
  <c r="G12251" i="8"/>
  <c r="G12250" i="8"/>
  <c r="G12249" i="8"/>
  <c r="G12248" i="8"/>
  <c r="G12247" i="8"/>
  <c r="G12246" i="8"/>
  <c r="G12245" i="8"/>
  <c r="G12244" i="8"/>
  <c r="G12243" i="8"/>
  <c r="G12242" i="8"/>
  <c r="G12241" i="8"/>
  <c r="G12240" i="8"/>
  <c r="G12239" i="8"/>
  <c r="G12238" i="8"/>
  <c r="G12237" i="8"/>
  <c r="G12236" i="8"/>
  <c r="G12235" i="8"/>
  <c r="G12234" i="8"/>
  <c r="G12233" i="8"/>
  <c r="G12232" i="8"/>
  <c r="G12231" i="8"/>
  <c r="G12230" i="8"/>
  <c r="G12229" i="8"/>
  <c r="G12228" i="8"/>
  <c r="G12227" i="8"/>
  <c r="G12226" i="8"/>
  <c r="G12225" i="8"/>
  <c r="G12224" i="8"/>
  <c r="G12223" i="8"/>
  <c r="G12222" i="8"/>
  <c r="G12221" i="8"/>
  <c r="G12220" i="8"/>
  <c r="G12219" i="8"/>
  <c r="G12218" i="8"/>
  <c r="G12217" i="8"/>
  <c r="G12216" i="8"/>
  <c r="G12215" i="8"/>
  <c r="G12214" i="8"/>
  <c r="G12213" i="8"/>
  <c r="G12212" i="8"/>
  <c r="G12211" i="8"/>
  <c r="G12210" i="8"/>
  <c r="G12209" i="8"/>
  <c r="G12208" i="8"/>
  <c r="G12207" i="8"/>
  <c r="G12206" i="8"/>
  <c r="G12205" i="8"/>
  <c r="G12204" i="8"/>
  <c r="G12203" i="8"/>
  <c r="G12202" i="8"/>
  <c r="G12201" i="8"/>
  <c r="G12200" i="8"/>
  <c r="G12199" i="8"/>
  <c r="G12198" i="8"/>
  <c r="G12197" i="8"/>
  <c r="G12196" i="8"/>
  <c r="G12195" i="8"/>
  <c r="G12194" i="8"/>
  <c r="G12193" i="8"/>
  <c r="G12192" i="8"/>
  <c r="G12191" i="8"/>
  <c r="G12190" i="8"/>
  <c r="G12189" i="8"/>
  <c r="G12188" i="8"/>
  <c r="G12187" i="8"/>
  <c r="G12186" i="8"/>
  <c r="G12185" i="8"/>
  <c r="G12184" i="8"/>
  <c r="G12183" i="8"/>
  <c r="G12182" i="8"/>
  <c r="G12181" i="8"/>
  <c r="G12180" i="8"/>
  <c r="G12179" i="8"/>
  <c r="G12178" i="8"/>
  <c r="G12177" i="8"/>
  <c r="G12176" i="8"/>
  <c r="G12175" i="8"/>
  <c r="G12174" i="8"/>
  <c r="G12173" i="8"/>
  <c r="G12172" i="8"/>
  <c r="G12171" i="8"/>
  <c r="G12170" i="8"/>
  <c r="G12169" i="8"/>
  <c r="G12168" i="8"/>
  <c r="G12167" i="8"/>
  <c r="G12166" i="8"/>
  <c r="G12165" i="8"/>
  <c r="G12164" i="8"/>
  <c r="G12163" i="8"/>
  <c r="G12162" i="8"/>
  <c r="G12161" i="8"/>
  <c r="G12160" i="8"/>
  <c r="G12159" i="8"/>
  <c r="G12158" i="8"/>
  <c r="G12157" i="8"/>
  <c r="G12156" i="8"/>
  <c r="G12155" i="8"/>
  <c r="G12154" i="8"/>
  <c r="G12153" i="8"/>
  <c r="G12152" i="8"/>
  <c r="G12151" i="8"/>
  <c r="G12150" i="8"/>
  <c r="G12149" i="8"/>
  <c r="G12148" i="8"/>
  <c r="G12147" i="8"/>
  <c r="G12146" i="8"/>
  <c r="G12145" i="8"/>
  <c r="G12144" i="8"/>
  <c r="G12143" i="8"/>
  <c r="G12142" i="8"/>
  <c r="G12141" i="8"/>
  <c r="G12140" i="8"/>
  <c r="G12139" i="8"/>
  <c r="G12138" i="8"/>
  <c r="G12137" i="8"/>
  <c r="G12136" i="8"/>
  <c r="G12135" i="8"/>
  <c r="G12134" i="8"/>
  <c r="G12133" i="8"/>
  <c r="G12132" i="8"/>
  <c r="G12131" i="8"/>
  <c r="G12130" i="8"/>
  <c r="G12129" i="8"/>
  <c r="G12128" i="8"/>
  <c r="G12127" i="8"/>
  <c r="G12126" i="8"/>
  <c r="G12125" i="8"/>
  <c r="G12124" i="8"/>
  <c r="G12123" i="8"/>
  <c r="G12122" i="8"/>
  <c r="G12121" i="8"/>
  <c r="G12120" i="8"/>
  <c r="G12119" i="8"/>
  <c r="G12118" i="8"/>
  <c r="G12117" i="8"/>
  <c r="G12116" i="8"/>
  <c r="G12115" i="8"/>
  <c r="G12114" i="8"/>
  <c r="G12113" i="8"/>
  <c r="G12112" i="8"/>
  <c r="G12111" i="8"/>
  <c r="G12110" i="8"/>
  <c r="G12109" i="8"/>
  <c r="G12108" i="8"/>
  <c r="G12107" i="8"/>
  <c r="G12106" i="8"/>
  <c r="G12105" i="8"/>
  <c r="G12104" i="8"/>
  <c r="G12103" i="8"/>
  <c r="G12102" i="8"/>
  <c r="G12101" i="8"/>
  <c r="G12100" i="8"/>
  <c r="G12099" i="8"/>
  <c r="G12098" i="8"/>
  <c r="G12097" i="8"/>
  <c r="G12096" i="8"/>
  <c r="G12095" i="8"/>
  <c r="G12094" i="8"/>
  <c r="G12093" i="8"/>
  <c r="G12092" i="8"/>
  <c r="G12091" i="8"/>
  <c r="G12090" i="8"/>
  <c r="G12089" i="8"/>
  <c r="G12088" i="8"/>
  <c r="G12087" i="8"/>
  <c r="G12086" i="8"/>
  <c r="G12085" i="8"/>
  <c r="G12084" i="8"/>
  <c r="G12083" i="8"/>
  <c r="G12082" i="8"/>
  <c r="G12081" i="8"/>
  <c r="G12080" i="8"/>
  <c r="G12079" i="8"/>
  <c r="G12078" i="8"/>
  <c r="G12077" i="8"/>
  <c r="G12076" i="8"/>
  <c r="G12075" i="8"/>
  <c r="G12074" i="8"/>
  <c r="G12073" i="8"/>
  <c r="G12072" i="8"/>
  <c r="G12071" i="8"/>
  <c r="G12070" i="8"/>
  <c r="G12069" i="8"/>
  <c r="G12068" i="8"/>
  <c r="G12067" i="8"/>
  <c r="G12066" i="8"/>
  <c r="G12065" i="8"/>
  <c r="G12064" i="8"/>
  <c r="G12063" i="8"/>
  <c r="G12062" i="8"/>
  <c r="G12061" i="8"/>
  <c r="G12060" i="8"/>
  <c r="G12059" i="8"/>
  <c r="G12058" i="8"/>
  <c r="G12057" i="8"/>
  <c r="G12056" i="8"/>
  <c r="G12055" i="8"/>
  <c r="G12054" i="8"/>
  <c r="G12053" i="8"/>
  <c r="G12052" i="8"/>
  <c r="G12051" i="8"/>
  <c r="G12050" i="8"/>
  <c r="G12049" i="8"/>
  <c r="G12048" i="8"/>
  <c r="G12047" i="8"/>
  <c r="G12046" i="8"/>
  <c r="G12045" i="8"/>
  <c r="G12044" i="8"/>
  <c r="G12043" i="8"/>
  <c r="G12042" i="8"/>
  <c r="G12041" i="8"/>
  <c r="G12040" i="8"/>
  <c r="G12039" i="8"/>
  <c r="G12038" i="8"/>
  <c r="G12037" i="8"/>
  <c r="G12036" i="8"/>
  <c r="G12035" i="8"/>
  <c r="G12034" i="8"/>
  <c r="G12033" i="8"/>
  <c r="G12032" i="8"/>
  <c r="G12031" i="8"/>
  <c r="G12030" i="8"/>
  <c r="G12029" i="8"/>
  <c r="G12028" i="8"/>
  <c r="G12027" i="8"/>
  <c r="G12026" i="8"/>
  <c r="G12025" i="8"/>
  <c r="G12024" i="8"/>
  <c r="G12023" i="8"/>
  <c r="G12022" i="8"/>
  <c r="G12021" i="8"/>
  <c r="G12020" i="8"/>
  <c r="G12019" i="8"/>
  <c r="G12018" i="8"/>
  <c r="G12017" i="8"/>
  <c r="G12016" i="8"/>
  <c r="G12015" i="8"/>
  <c r="G12014" i="8"/>
  <c r="G12013" i="8"/>
  <c r="G12012" i="8"/>
  <c r="G12011" i="8"/>
  <c r="G12010" i="8"/>
  <c r="G12009" i="8"/>
  <c r="G12008" i="8"/>
  <c r="G12007" i="8"/>
  <c r="G12006" i="8"/>
  <c r="G12005" i="8"/>
  <c r="G12004" i="8"/>
  <c r="G12003" i="8"/>
  <c r="G12002" i="8"/>
  <c r="G12001" i="8"/>
  <c r="G12000" i="8"/>
  <c r="G11999" i="8"/>
  <c r="G11998" i="8"/>
  <c r="G11997" i="8"/>
  <c r="G11996" i="8"/>
  <c r="G11995" i="8"/>
  <c r="G11994" i="8"/>
  <c r="G11993" i="8"/>
  <c r="G11992" i="8"/>
  <c r="G11991" i="8"/>
  <c r="G11990" i="8"/>
  <c r="G11989" i="8"/>
  <c r="G11988" i="8"/>
  <c r="G11987" i="8"/>
  <c r="G11986" i="8"/>
  <c r="G11985" i="8"/>
  <c r="G11984" i="8"/>
  <c r="G11983" i="8"/>
  <c r="G11982" i="8"/>
  <c r="G11981" i="8"/>
  <c r="G11980" i="8"/>
  <c r="G11979" i="8"/>
  <c r="G11978" i="8"/>
  <c r="G11977" i="8"/>
  <c r="G11976" i="8"/>
  <c r="G11975" i="8"/>
  <c r="G11974" i="8"/>
  <c r="G11973" i="8"/>
  <c r="G11972" i="8"/>
  <c r="G11971" i="8"/>
  <c r="G11970" i="8"/>
  <c r="G11969" i="8"/>
  <c r="G11968" i="8"/>
  <c r="G11967" i="8"/>
  <c r="G11966" i="8"/>
  <c r="G11965" i="8"/>
  <c r="G11964" i="8"/>
  <c r="G11963" i="8"/>
  <c r="G11962" i="8"/>
  <c r="G11961" i="8"/>
  <c r="G11960" i="8"/>
  <c r="G11959" i="8"/>
  <c r="G11958" i="8"/>
  <c r="G11957" i="8"/>
  <c r="G11956" i="8"/>
  <c r="G11955" i="8"/>
  <c r="G11954" i="8"/>
  <c r="G11953" i="8"/>
  <c r="G11952" i="8"/>
  <c r="G11951" i="8"/>
  <c r="G11950" i="8"/>
  <c r="G11949" i="8"/>
  <c r="G11948" i="8"/>
  <c r="G11947" i="8"/>
  <c r="G11946" i="8"/>
  <c r="G11945" i="8"/>
  <c r="G11944" i="8"/>
  <c r="G11943" i="8"/>
  <c r="G11942" i="8"/>
  <c r="G11941" i="8"/>
  <c r="G11940" i="8"/>
  <c r="G11939" i="8"/>
  <c r="G11938" i="8"/>
  <c r="G11937" i="8"/>
  <c r="G11936" i="8"/>
  <c r="G11935" i="8"/>
  <c r="G11934" i="8"/>
  <c r="G11933" i="8"/>
  <c r="G11932" i="8"/>
  <c r="G11931" i="8"/>
  <c r="G11930" i="8"/>
  <c r="G11929" i="8"/>
  <c r="G11928" i="8"/>
  <c r="G11927" i="8"/>
  <c r="G11926" i="8"/>
  <c r="G11925" i="8"/>
  <c r="G11924" i="8"/>
  <c r="G11923" i="8"/>
  <c r="G11922" i="8"/>
  <c r="G11921" i="8"/>
  <c r="G11920" i="8"/>
  <c r="G11919" i="8"/>
  <c r="G11918" i="8"/>
  <c r="G11917" i="8"/>
  <c r="G11916" i="8"/>
  <c r="G11915" i="8"/>
  <c r="G11914" i="8"/>
  <c r="G11913" i="8"/>
  <c r="G11912" i="8"/>
  <c r="G11911" i="8"/>
  <c r="G11910" i="8"/>
  <c r="G11909" i="8"/>
  <c r="G11908" i="8"/>
  <c r="G11907" i="8"/>
  <c r="G11906" i="8"/>
  <c r="G11905" i="8"/>
  <c r="G11904" i="8"/>
  <c r="G11903" i="8"/>
  <c r="G11902" i="8"/>
  <c r="G11901" i="8"/>
  <c r="G11900" i="8"/>
  <c r="G11899" i="8"/>
  <c r="G11898" i="8"/>
  <c r="G11897" i="8"/>
  <c r="G11896" i="8"/>
  <c r="G11895" i="8"/>
  <c r="G11894" i="8"/>
  <c r="G11893" i="8"/>
  <c r="G11892" i="8"/>
  <c r="G11891" i="8"/>
  <c r="G11890" i="8"/>
  <c r="G11889" i="8"/>
  <c r="G11888" i="8"/>
  <c r="G11887" i="8"/>
  <c r="G11886" i="8"/>
  <c r="G11885" i="8"/>
  <c r="G11884" i="8"/>
  <c r="G11883" i="8"/>
  <c r="G11882" i="8"/>
  <c r="G11881" i="8"/>
  <c r="G11880" i="8"/>
  <c r="G11879" i="8"/>
  <c r="G11878" i="8"/>
  <c r="G11877" i="8"/>
  <c r="G11876" i="8"/>
  <c r="G11875" i="8"/>
  <c r="G11874" i="8"/>
  <c r="G11873" i="8"/>
  <c r="G11872" i="8"/>
  <c r="G11871" i="8"/>
  <c r="G11870" i="8"/>
  <c r="G11869" i="8"/>
  <c r="G11868" i="8"/>
  <c r="G11867" i="8"/>
  <c r="G11866" i="8"/>
  <c r="G11865" i="8"/>
  <c r="G11864" i="8"/>
  <c r="G11863" i="8"/>
  <c r="G11862" i="8"/>
  <c r="G11861" i="8"/>
  <c r="G11860" i="8"/>
  <c r="G11859" i="8"/>
  <c r="G11858" i="8"/>
  <c r="G11857" i="8"/>
  <c r="G11856" i="8"/>
  <c r="G11855" i="8"/>
  <c r="G11854" i="8"/>
  <c r="G11853" i="8"/>
  <c r="G11852" i="8"/>
  <c r="G11851" i="8"/>
  <c r="G11850" i="8"/>
  <c r="G11849" i="8"/>
  <c r="G11848" i="8"/>
  <c r="G11847" i="8"/>
  <c r="G11846" i="8"/>
  <c r="G11845" i="8"/>
  <c r="G11844" i="8"/>
  <c r="G11843" i="8"/>
  <c r="G11842" i="8"/>
  <c r="G11841" i="8"/>
  <c r="G11840" i="8"/>
  <c r="G11839" i="8"/>
  <c r="G11838" i="8"/>
  <c r="G11837" i="8"/>
  <c r="G11836" i="8"/>
  <c r="G11835" i="8"/>
  <c r="G11834" i="8"/>
  <c r="G11833" i="8"/>
  <c r="G11832" i="8"/>
  <c r="G11831" i="8"/>
  <c r="G11830" i="8"/>
  <c r="G11829" i="8"/>
  <c r="G11828" i="8"/>
  <c r="G11827" i="8"/>
  <c r="G11826" i="8"/>
  <c r="G11825" i="8"/>
  <c r="G11824" i="8"/>
  <c r="G11823" i="8"/>
  <c r="G11822" i="8"/>
  <c r="G11821" i="8"/>
  <c r="G11820" i="8"/>
  <c r="G11819" i="8"/>
  <c r="G11818" i="8"/>
  <c r="G11817" i="8"/>
  <c r="G11816" i="8"/>
  <c r="G11815" i="8"/>
  <c r="G11814" i="8"/>
  <c r="G11813" i="8"/>
  <c r="G11812" i="8"/>
  <c r="G11811" i="8"/>
  <c r="G11810" i="8"/>
  <c r="G11809" i="8"/>
  <c r="G11808" i="8"/>
  <c r="G11807" i="8"/>
  <c r="G11806" i="8"/>
  <c r="G11805" i="8"/>
  <c r="G11804" i="8"/>
  <c r="G11803" i="8"/>
  <c r="G11802" i="8"/>
  <c r="G11801" i="8"/>
  <c r="G11800" i="8"/>
  <c r="G11799" i="8"/>
  <c r="G11798" i="8"/>
  <c r="G11797" i="8"/>
  <c r="G11796" i="8"/>
  <c r="G11795" i="8"/>
  <c r="G11794" i="8"/>
  <c r="G11793" i="8"/>
  <c r="G11792" i="8"/>
  <c r="G11791" i="8"/>
  <c r="G11790" i="8"/>
  <c r="G11789" i="8"/>
  <c r="G11788" i="8"/>
  <c r="G11787" i="8"/>
  <c r="G11786" i="8"/>
  <c r="G11785" i="8"/>
  <c r="G11784" i="8"/>
  <c r="G11783" i="8"/>
  <c r="G11782" i="8"/>
  <c r="G11781" i="8"/>
  <c r="G11780" i="8"/>
  <c r="G11779" i="8"/>
  <c r="G11778" i="8"/>
  <c r="G11777" i="8"/>
  <c r="G11776" i="8"/>
  <c r="G11775" i="8"/>
  <c r="G11774" i="8"/>
  <c r="G11773" i="8"/>
  <c r="G11772" i="8"/>
  <c r="G11771" i="8"/>
  <c r="G11770" i="8"/>
  <c r="G11769" i="8"/>
  <c r="G11768" i="8"/>
  <c r="G11767" i="8"/>
  <c r="G11766" i="8"/>
  <c r="G11765" i="8"/>
  <c r="G11764" i="8"/>
  <c r="G11763" i="8"/>
  <c r="G11762" i="8"/>
  <c r="G11761" i="8"/>
  <c r="G11760" i="8"/>
  <c r="G11759" i="8"/>
  <c r="G11758" i="8"/>
  <c r="G11757" i="8"/>
  <c r="G11756" i="8"/>
  <c r="G11755" i="8"/>
  <c r="G11754" i="8"/>
  <c r="G11753" i="8"/>
  <c r="G11752" i="8"/>
  <c r="G11751" i="8"/>
  <c r="G11750" i="8"/>
  <c r="G11749" i="8"/>
  <c r="G11748" i="8"/>
  <c r="G11747" i="8"/>
  <c r="G11746" i="8"/>
  <c r="G11745" i="8"/>
  <c r="G11744" i="8"/>
  <c r="G11743" i="8"/>
  <c r="G11742" i="8"/>
  <c r="G11741" i="8"/>
  <c r="G11740" i="8"/>
  <c r="G11739" i="8"/>
  <c r="G11738" i="8"/>
  <c r="G11737" i="8"/>
  <c r="G11736" i="8"/>
  <c r="G11735" i="8"/>
  <c r="G11734" i="8"/>
  <c r="G11733" i="8"/>
  <c r="G11732" i="8"/>
  <c r="G11731" i="8"/>
  <c r="G11730" i="8"/>
  <c r="G11729" i="8"/>
  <c r="G11728" i="8"/>
  <c r="G11727" i="8"/>
  <c r="G11726" i="8"/>
  <c r="G11725" i="8"/>
  <c r="G11724" i="8"/>
  <c r="G11723" i="8"/>
  <c r="G11722" i="8"/>
  <c r="G11721" i="8"/>
  <c r="G11720" i="8"/>
  <c r="G11719" i="8"/>
  <c r="G11718" i="8"/>
  <c r="G11717" i="8"/>
  <c r="G11716" i="8"/>
  <c r="G11715" i="8"/>
  <c r="G11714" i="8"/>
  <c r="G11713" i="8"/>
  <c r="G11712" i="8"/>
  <c r="G11711" i="8"/>
  <c r="G11710" i="8"/>
  <c r="G11709" i="8"/>
  <c r="G11708" i="8"/>
  <c r="G11707" i="8"/>
  <c r="G11706" i="8"/>
  <c r="G11705" i="8"/>
  <c r="G11704" i="8"/>
  <c r="G11703" i="8"/>
  <c r="G11702" i="8"/>
  <c r="G11701" i="8"/>
  <c r="G11700" i="8"/>
  <c r="G11699" i="8"/>
  <c r="G11698" i="8"/>
  <c r="G11697" i="8"/>
  <c r="G11696" i="8"/>
  <c r="G11695" i="8"/>
  <c r="G11694" i="8"/>
  <c r="G11693" i="8"/>
  <c r="G11692" i="8"/>
  <c r="G11691" i="8"/>
  <c r="G11690" i="8"/>
  <c r="G11689" i="8"/>
  <c r="G11688" i="8"/>
  <c r="G11687" i="8"/>
  <c r="G11686" i="8"/>
  <c r="G11685" i="8"/>
  <c r="G11684" i="8"/>
  <c r="G11683" i="8"/>
  <c r="G11682" i="8"/>
  <c r="G11681" i="8"/>
  <c r="G11680" i="8"/>
  <c r="G11679" i="8"/>
  <c r="G11678" i="8"/>
  <c r="G11677" i="8"/>
  <c r="G11676" i="8"/>
  <c r="G11675" i="8"/>
  <c r="G11674" i="8"/>
  <c r="G11673" i="8"/>
  <c r="G11672" i="8"/>
  <c r="G11671" i="8"/>
  <c r="G11670" i="8"/>
  <c r="G11669" i="8"/>
  <c r="G11668" i="8"/>
  <c r="G11667" i="8"/>
  <c r="G11666" i="8"/>
  <c r="G11665" i="8"/>
  <c r="G11664" i="8"/>
  <c r="G11663" i="8"/>
  <c r="G11662" i="8"/>
  <c r="G11661" i="8"/>
  <c r="G11660" i="8"/>
  <c r="G11659" i="8"/>
  <c r="G11658" i="8"/>
  <c r="G11657" i="8"/>
  <c r="G11656" i="8"/>
  <c r="G11655" i="8"/>
  <c r="G11654" i="8"/>
  <c r="G11653" i="8"/>
  <c r="G11652" i="8"/>
  <c r="G11651" i="8"/>
  <c r="G11650" i="8"/>
  <c r="G11649" i="8"/>
  <c r="G11648" i="8"/>
  <c r="G11647" i="8"/>
  <c r="G11646" i="8"/>
  <c r="G11645" i="8"/>
  <c r="G11644" i="8"/>
  <c r="G11643" i="8"/>
  <c r="G11642" i="8"/>
  <c r="G11641" i="8"/>
  <c r="G11640" i="8"/>
  <c r="G11639" i="8"/>
  <c r="G11638" i="8"/>
  <c r="G11637" i="8"/>
  <c r="G11636" i="8"/>
  <c r="G11635" i="8"/>
  <c r="G11634" i="8"/>
  <c r="G11633" i="8"/>
  <c r="G11632" i="8"/>
  <c r="G11631" i="8"/>
  <c r="G11630" i="8"/>
  <c r="G11629" i="8"/>
  <c r="G11628" i="8"/>
  <c r="G11627" i="8"/>
  <c r="G11626" i="8"/>
  <c r="G11625" i="8"/>
  <c r="G11624" i="8"/>
  <c r="G11623" i="8"/>
  <c r="G11622" i="8"/>
  <c r="G11621" i="8"/>
  <c r="G11620" i="8"/>
  <c r="G11619" i="8"/>
  <c r="G11618" i="8"/>
  <c r="G11617" i="8"/>
  <c r="G11616" i="8"/>
  <c r="G11615" i="8"/>
  <c r="G11614" i="8"/>
  <c r="G11613" i="8"/>
  <c r="G11612" i="8"/>
  <c r="G11611" i="8"/>
  <c r="G11610" i="8"/>
  <c r="G11609" i="8"/>
  <c r="G11608" i="8"/>
  <c r="G11607" i="8"/>
  <c r="G11606" i="8"/>
  <c r="G11605" i="8"/>
  <c r="G11604" i="8"/>
  <c r="G11603" i="8"/>
  <c r="G11602" i="8"/>
  <c r="G11601" i="8"/>
  <c r="G11600" i="8"/>
  <c r="G11599" i="8"/>
  <c r="G11598" i="8"/>
  <c r="G11597" i="8"/>
  <c r="G11596" i="8"/>
  <c r="G11595" i="8"/>
  <c r="G11594" i="8"/>
  <c r="G11593" i="8"/>
  <c r="G11592" i="8"/>
  <c r="G11591" i="8"/>
  <c r="G11590" i="8"/>
  <c r="G11589" i="8"/>
  <c r="G11588" i="8"/>
  <c r="G11587" i="8"/>
  <c r="G11586" i="8"/>
  <c r="G11585" i="8"/>
  <c r="G11584" i="8"/>
  <c r="G11583" i="8"/>
  <c r="G11582" i="8"/>
  <c r="G11581" i="8"/>
  <c r="G11580" i="8"/>
  <c r="G11579" i="8"/>
  <c r="G11578" i="8"/>
  <c r="G11577" i="8"/>
  <c r="G11576" i="8"/>
  <c r="G11575" i="8"/>
  <c r="G11574" i="8"/>
  <c r="G11573" i="8"/>
  <c r="G11572" i="8"/>
  <c r="G11571" i="8"/>
  <c r="G11570" i="8"/>
  <c r="G11569" i="8"/>
  <c r="G11568" i="8"/>
  <c r="G11567" i="8"/>
  <c r="G11566" i="8"/>
  <c r="G11565" i="8"/>
  <c r="G11564" i="8"/>
  <c r="G11563" i="8"/>
  <c r="G11562" i="8"/>
  <c r="G11561" i="8"/>
  <c r="G11560" i="8"/>
  <c r="G11559" i="8"/>
  <c r="G11558" i="8"/>
  <c r="G11557" i="8"/>
  <c r="G11556" i="8"/>
  <c r="G11555" i="8"/>
  <c r="G11554" i="8"/>
  <c r="G11553" i="8"/>
  <c r="G11552" i="8"/>
  <c r="G11551" i="8"/>
  <c r="G11550" i="8"/>
  <c r="G11549" i="8"/>
  <c r="G11548" i="8"/>
  <c r="G11547" i="8"/>
  <c r="G11546" i="8"/>
  <c r="G11545" i="8"/>
  <c r="G11544" i="8"/>
  <c r="G11543" i="8"/>
  <c r="G11542" i="8"/>
  <c r="G11541" i="8"/>
  <c r="G11540" i="8"/>
  <c r="G11539" i="8"/>
  <c r="G11538" i="8"/>
  <c r="G11537" i="8"/>
  <c r="G11536" i="8"/>
  <c r="G11535" i="8"/>
  <c r="G11534" i="8"/>
  <c r="G11533" i="8"/>
  <c r="G11532" i="8"/>
  <c r="G11531" i="8"/>
  <c r="G11530" i="8"/>
  <c r="G11529" i="8"/>
  <c r="G11528" i="8"/>
  <c r="G11527" i="8"/>
  <c r="G11526" i="8"/>
  <c r="G11525" i="8"/>
  <c r="G11524" i="8"/>
  <c r="G11523" i="8"/>
  <c r="G11522" i="8"/>
  <c r="G11521" i="8"/>
  <c r="G11520" i="8"/>
  <c r="G11519" i="8"/>
  <c r="G11518" i="8"/>
  <c r="G11517" i="8"/>
  <c r="G11516" i="8"/>
  <c r="G11515" i="8"/>
  <c r="G11514" i="8"/>
  <c r="G11513" i="8"/>
  <c r="G11512" i="8"/>
  <c r="G11511" i="8"/>
  <c r="G11510" i="8"/>
  <c r="G11509" i="8"/>
  <c r="G11508" i="8"/>
  <c r="G11507" i="8"/>
  <c r="G11506" i="8"/>
  <c r="G11505" i="8"/>
  <c r="G11504" i="8"/>
  <c r="G11503" i="8"/>
  <c r="G11502" i="8"/>
  <c r="G11501" i="8"/>
  <c r="G11500" i="8"/>
  <c r="G11499" i="8"/>
  <c r="G11498" i="8"/>
  <c r="G11497" i="8"/>
  <c r="G11496" i="8"/>
  <c r="G11495" i="8"/>
  <c r="G11494" i="8"/>
  <c r="G11493" i="8"/>
  <c r="G11492" i="8"/>
  <c r="G11491" i="8"/>
  <c r="G11490" i="8"/>
  <c r="G11489" i="8"/>
  <c r="G11488" i="8"/>
  <c r="G11487" i="8"/>
  <c r="G11486" i="8"/>
  <c r="G11485" i="8"/>
  <c r="G11484" i="8"/>
  <c r="G11483" i="8"/>
  <c r="G11482" i="8"/>
  <c r="G11481" i="8"/>
  <c r="G11480" i="8"/>
  <c r="G11479" i="8"/>
  <c r="G11478" i="8"/>
  <c r="G11477" i="8"/>
  <c r="G11476" i="8"/>
  <c r="G11475" i="8"/>
  <c r="G11474" i="8"/>
  <c r="G11473" i="8"/>
  <c r="G11472" i="8"/>
  <c r="G11471" i="8"/>
  <c r="G11470" i="8"/>
  <c r="G11469" i="8"/>
  <c r="G11468" i="8"/>
  <c r="G11467" i="8"/>
  <c r="G11466" i="8"/>
  <c r="G11465" i="8"/>
  <c r="G11464" i="8"/>
  <c r="G11463" i="8"/>
  <c r="G11462" i="8"/>
  <c r="G11461" i="8"/>
  <c r="G11460" i="8"/>
  <c r="G11459" i="8"/>
  <c r="G11458" i="8"/>
  <c r="G11457" i="8"/>
  <c r="G11456" i="8"/>
  <c r="G11455" i="8"/>
  <c r="G11454" i="8"/>
  <c r="G11453" i="8"/>
  <c r="G11452" i="8"/>
  <c r="G11451" i="8"/>
  <c r="G11450" i="8"/>
  <c r="G11449" i="8"/>
  <c r="G11448" i="8"/>
  <c r="G11447" i="8"/>
  <c r="G11446" i="8"/>
  <c r="G11445" i="8"/>
  <c r="G11444" i="8"/>
  <c r="G11443" i="8"/>
  <c r="G11442" i="8"/>
  <c r="G11441" i="8"/>
  <c r="G11440" i="8"/>
  <c r="G11439" i="8"/>
  <c r="G11438" i="8"/>
  <c r="G11437" i="8"/>
  <c r="G11436" i="8"/>
  <c r="G11435" i="8"/>
  <c r="G11434" i="8"/>
  <c r="G11433" i="8"/>
  <c r="G11432" i="8"/>
  <c r="G11431" i="8"/>
  <c r="G11430" i="8"/>
  <c r="G11429" i="8"/>
  <c r="G11428" i="8"/>
  <c r="G11427" i="8"/>
  <c r="G11426" i="8"/>
  <c r="G11425" i="8"/>
  <c r="G11424" i="8"/>
  <c r="G11423" i="8"/>
  <c r="G11422" i="8"/>
  <c r="G11421" i="8"/>
  <c r="G11420" i="8"/>
  <c r="G11419" i="8"/>
  <c r="G11418" i="8"/>
  <c r="G11417" i="8"/>
  <c r="G11416" i="8"/>
  <c r="G11415" i="8"/>
  <c r="G11414" i="8"/>
  <c r="G11413" i="8"/>
  <c r="G11412" i="8"/>
  <c r="G11411" i="8"/>
  <c r="G11410" i="8"/>
  <c r="G11409" i="8"/>
  <c r="G11408" i="8"/>
  <c r="G11407" i="8"/>
  <c r="G11406" i="8"/>
  <c r="G11405" i="8"/>
  <c r="G11404" i="8"/>
  <c r="G11403" i="8"/>
  <c r="G11402" i="8"/>
  <c r="G11401" i="8"/>
  <c r="G11400" i="8"/>
  <c r="G11399" i="8"/>
  <c r="G11398" i="8"/>
  <c r="G11397" i="8"/>
  <c r="G11396" i="8"/>
  <c r="G11395" i="8"/>
  <c r="G11394" i="8"/>
  <c r="G11393" i="8"/>
  <c r="G11392" i="8"/>
  <c r="G11391" i="8"/>
  <c r="G11390" i="8"/>
  <c r="G11389" i="8"/>
  <c r="G11388" i="8"/>
  <c r="G11387" i="8"/>
  <c r="G11386" i="8"/>
  <c r="G11385" i="8"/>
  <c r="G11384" i="8"/>
  <c r="G11383" i="8"/>
  <c r="G11382" i="8"/>
  <c r="G11381" i="8"/>
  <c r="G11380" i="8"/>
  <c r="G11379" i="8"/>
  <c r="G11378" i="8"/>
  <c r="G11377" i="8"/>
  <c r="G11376" i="8"/>
  <c r="G11375" i="8"/>
  <c r="G11374" i="8"/>
  <c r="G11373" i="8"/>
  <c r="G11372" i="8"/>
  <c r="G11371" i="8"/>
  <c r="G11370" i="8"/>
  <c r="G11369" i="8"/>
  <c r="G11368" i="8"/>
  <c r="G11367" i="8"/>
  <c r="G11366" i="8"/>
  <c r="G11365" i="8"/>
  <c r="G11364" i="8"/>
  <c r="G11363" i="8"/>
  <c r="G11362" i="8"/>
  <c r="G11361" i="8"/>
  <c r="G11360" i="8"/>
  <c r="G11359" i="8"/>
  <c r="G11358" i="8"/>
  <c r="G11357" i="8"/>
  <c r="G11356" i="8"/>
  <c r="G11355" i="8"/>
  <c r="G11354" i="8"/>
  <c r="G11353" i="8"/>
  <c r="G11352" i="8"/>
  <c r="G11351" i="8"/>
  <c r="G11350" i="8"/>
  <c r="G11349" i="8"/>
  <c r="G11348" i="8"/>
  <c r="G11347" i="8"/>
  <c r="G11346" i="8"/>
  <c r="G11345" i="8"/>
  <c r="G11344" i="8"/>
  <c r="G11343" i="8"/>
  <c r="G11342" i="8"/>
  <c r="G11341" i="8"/>
  <c r="G11340" i="8"/>
  <c r="G11339" i="8"/>
  <c r="G11338" i="8"/>
  <c r="G11337" i="8"/>
  <c r="G11336" i="8"/>
  <c r="G11335" i="8"/>
  <c r="G11334" i="8"/>
  <c r="G11333" i="8"/>
  <c r="G11332" i="8"/>
  <c r="G11331" i="8"/>
  <c r="G11330" i="8"/>
  <c r="G11329" i="8"/>
  <c r="G11328" i="8"/>
  <c r="G11327" i="8"/>
  <c r="G11326" i="8"/>
  <c r="G11325" i="8"/>
  <c r="G11324" i="8"/>
  <c r="G11323" i="8"/>
  <c r="G11322" i="8"/>
  <c r="G11321" i="8"/>
  <c r="G11320" i="8"/>
  <c r="G11319" i="8"/>
  <c r="G11318" i="8"/>
  <c r="G11317" i="8"/>
  <c r="G11316" i="8"/>
  <c r="G11315" i="8"/>
  <c r="G11314" i="8"/>
  <c r="G11313" i="8"/>
  <c r="G11312" i="8"/>
  <c r="G11311" i="8"/>
  <c r="G11310" i="8"/>
  <c r="G11309" i="8"/>
  <c r="G11308" i="8"/>
  <c r="G11307" i="8"/>
  <c r="G11306" i="8"/>
  <c r="G11305" i="8"/>
  <c r="G11304" i="8"/>
  <c r="G11303" i="8"/>
  <c r="G11302" i="8"/>
  <c r="G11301" i="8"/>
  <c r="G11300" i="8"/>
  <c r="G11299" i="8"/>
  <c r="G11298" i="8"/>
  <c r="G11297" i="8"/>
  <c r="G11296" i="8"/>
  <c r="G11295" i="8"/>
  <c r="G11294" i="8"/>
  <c r="G11293" i="8"/>
  <c r="G11292" i="8"/>
  <c r="G11291" i="8"/>
  <c r="G11290" i="8"/>
  <c r="G11289" i="8"/>
  <c r="G11288" i="8"/>
  <c r="G11287" i="8"/>
  <c r="G11286" i="8"/>
  <c r="G11285" i="8"/>
  <c r="G11284" i="8"/>
  <c r="G11283" i="8"/>
  <c r="G11282" i="8"/>
  <c r="G11281" i="8"/>
  <c r="G11280" i="8"/>
  <c r="G11279" i="8"/>
  <c r="G11278" i="8"/>
  <c r="G11277" i="8"/>
  <c r="G11276" i="8"/>
  <c r="G11275" i="8"/>
  <c r="G11274" i="8"/>
  <c r="G11273" i="8"/>
  <c r="G11272" i="8"/>
  <c r="G11271" i="8"/>
  <c r="G11270" i="8"/>
  <c r="G11269" i="8"/>
  <c r="G11268" i="8"/>
  <c r="G11267" i="8"/>
  <c r="G11266" i="8"/>
  <c r="G11265" i="8"/>
  <c r="G11264" i="8"/>
  <c r="G11263" i="8"/>
  <c r="G11262" i="8"/>
  <c r="G11261" i="8"/>
  <c r="G11260" i="8"/>
  <c r="G11259" i="8"/>
  <c r="G11258" i="8"/>
  <c r="G11257" i="8"/>
  <c r="G11256" i="8"/>
  <c r="G11255" i="8"/>
  <c r="G11254" i="8"/>
  <c r="G11253" i="8"/>
  <c r="G11252" i="8"/>
  <c r="G11251" i="8"/>
  <c r="G11250" i="8"/>
  <c r="G11249" i="8"/>
  <c r="G11248" i="8"/>
  <c r="G11247" i="8"/>
  <c r="G11246" i="8"/>
  <c r="G11245" i="8"/>
  <c r="G11244" i="8"/>
  <c r="G11243" i="8"/>
  <c r="G11242" i="8"/>
  <c r="G11241" i="8"/>
  <c r="G11240" i="8"/>
  <c r="G11239" i="8"/>
  <c r="G11238" i="8"/>
  <c r="G11237" i="8"/>
  <c r="G11236" i="8"/>
  <c r="G11235" i="8"/>
  <c r="G11234" i="8"/>
  <c r="G11233" i="8"/>
  <c r="G11232" i="8"/>
  <c r="G11231" i="8"/>
  <c r="G11230" i="8"/>
  <c r="G11229" i="8"/>
  <c r="G11228" i="8"/>
  <c r="G11227" i="8"/>
  <c r="G11226" i="8"/>
  <c r="G11225" i="8"/>
  <c r="G11224" i="8"/>
  <c r="G11223" i="8"/>
  <c r="G11222" i="8"/>
  <c r="G11221" i="8"/>
  <c r="G11220" i="8"/>
  <c r="G11219" i="8"/>
  <c r="G11218" i="8"/>
  <c r="G11217" i="8"/>
  <c r="G11216" i="8"/>
  <c r="G11215" i="8"/>
  <c r="G11214" i="8"/>
  <c r="G11213" i="8"/>
  <c r="G11212" i="8"/>
  <c r="G11211" i="8"/>
  <c r="G11210" i="8"/>
  <c r="G11209" i="8"/>
  <c r="G11208" i="8"/>
  <c r="G11207" i="8"/>
  <c r="G11206" i="8"/>
  <c r="G11205" i="8"/>
  <c r="G11204" i="8"/>
  <c r="G11203" i="8"/>
  <c r="G11202" i="8"/>
  <c r="G11201" i="8"/>
  <c r="G11200" i="8"/>
  <c r="G11199" i="8"/>
  <c r="G11198" i="8"/>
  <c r="G11197" i="8"/>
  <c r="G11196" i="8"/>
  <c r="G11195" i="8"/>
  <c r="G11194" i="8"/>
  <c r="G11193" i="8"/>
  <c r="G11192" i="8"/>
  <c r="G11191" i="8"/>
  <c r="G11190" i="8"/>
  <c r="G11189" i="8"/>
  <c r="G11188" i="8"/>
  <c r="G11187" i="8"/>
  <c r="G11186" i="8"/>
  <c r="G11185" i="8"/>
  <c r="G11184" i="8"/>
  <c r="G11183" i="8"/>
  <c r="G11182" i="8"/>
  <c r="G11181" i="8"/>
  <c r="G11180" i="8"/>
  <c r="G11179" i="8"/>
  <c r="G11178" i="8"/>
  <c r="G11177" i="8"/>
  <c r="G11176" i="8"/>
  <c r="G11175" i="8"/>
  <c r="G11174" i="8"/>
  <c r="G11173" i="8"/>
  <c r="G11172" i="8"/>
  <c r="G11171" i="8"/>
  <c r="G11170" i="8"/>
  <c r="G11169" i="8"/>
  <c r="G11168" i="8"/>
  <c r="G11167" i="8"/>
  <c r="G11166" i="8"/>
  <c r="G11165" i="8"/>
  <c r="G11164" i="8"/>
  <c r="G11163" i="8"/>
  <c r="G11162" i="8"/>
  <c r="G11161" i="8"/>
  <c r="G11160" i="8"/>
  <c r="G11159" i="8"/>
  <c r="G11158" i="8"/>
  <c r="G11157" i="8"/>
  <c r="G11156" i="8"/>
  <c r="G11155" i="8"/>
  <c r="G11154" i="8"/>
  <c r="G11153" i="8"/>
  <c r="G11152" i="8"/>
  <c r="G11151" i="8"/>
  <c r="G11150" i="8"/>
  <c r="G11149" i="8"/>
  <c r="G11148" i="8"/>
  <c r="G11147" i="8"/>
  <c r="G11146" i="8"/>
  <c r="G11145" i="8"/>
  <c r="G11144" i="8"/>
  <c r="G11143" i="8"/>
  <c r="G11142" i="8"/>
  <c r="G11141" i="8"/>
  <c r="G11140" i="8"/>
  <c r="G11139" i="8"/>
  <c r="G11138" i="8"/>
  <c r="G11137" i="8"/>
  <c r="G11136" i="8"/>
  <c r="G11135" i="8"/>
  <c r="G11134" i="8"/>
  <c r="G11133" i="8"/>
  <c r="G11132" i="8"/>
  <c r="G11131" i="8"/>
  <c r="G11130" i="8"/>
  <c r="G11129" i="8"/>
  <c r="G11128" i="8"/>
  <c r="G11127" i="8"/>
  <c r="G11126" i="8"/>
  <c r="G11125" i="8"/>
  <c r="G11124" i="8"/>
  <c r="G11123" i="8"/>
  <c r="G11122" i="8"/>
  <c r="G11121" i="8"/>
  <c r="G11120" i="8"/>
  <c r="G11119" i="8"/>
  <c r="G11118" i="8"/>
  <c r="G11117" i="8"/>
  <c r="G11116" i="8"/>
  <c r="G11115" i="8"/>
  <c r="G11114" i="8"/>
  <c r="G11113" i="8"/>
  <c r="G11112" i="8"/>
  <c r="G11111" i="8"/>
  <c r="G11110" i="8"/>
  <c r="G11109" i="8"/>
  <c r="G11108" i="8"/>
  <c r="G11107" i="8"/>
  <c r="G11106" i="8"/>
  <c r="G11105" i="8"/>
  <c r="G11104" i="8"/>
  <c r="G11103" i="8"/>
  <c r="G11102" i="8"/>
  <c r="G11101" i="8"/>
  <c r="G11100" i="8"/>
  <c r="G11099" i="8"/>
  <c r="G11098" i="8"/>
  <c r="G11097" i="8"/>
  <c r="G11096" i="8"/>
  <c r="G11095" i="8"/>
  <c r="G11094" i="8"/>
  <c r="G11093" i="8"/>
  <c r="G11092" i="8"/>
  <c r="G11091" i="8"/>
  <c r="G11090" i="8"/>
  <c r="G11089" i="8"/>
  <c r="G11088" i="8"/>
  <c r="G11087" i="8"/>
  <c r="G11086" i="8"/>
  <c r="G11085" i="8"/>
  <c r="G11084" i="8"/>
  <c r="G11083" i="8"/>
  <c r="G11082" i="8"/>
  <c r="G11081" i="8"/>
  <c r="G11080" i="8"/>
  <c r="G11079" i="8"/>
  <c r="G11078" i="8"/>
  <c r="G11077" i="8"/>
  <c r="G11076" i="8"/>
  <c r="G11075" i="8"/>
  <c r="G11074" i="8"/>
  <c r="G11073" i="8"/>
  <c r="G11072" i="8"/>
  <c r="G11071" i="8"/>
  <c r="G11070" i="8"/>
  <c r="G11069" i="8"/>
  <c r="G11068" i="8"/>
  <c r="G11067" i="8"/>
  <c r="G11066" i="8"/>
  <c r="G11065" i="8"/>
  <c r="G11064" i="8"/>
  <c r="G11063" i="8"/>
  <c r="G11062" i="8"/>
  <c r="G11061" i="8"/>
  <c r="G11060" i="8"/>
  <c r="G11059" i="8"/>
  <c r="G11058" i="8"/>
  <c r="G11057" i="8"/>
  <c r="G11056" i="8"/>
  <c r="G11055" i="8"/>
  <c r="G11054" i="8"/>
  <c r="G11053" i="8"/>
  <c r="G11052" i="8"/>
  <c r="G11051" i="8"/>
  <c r="G11050" i="8"/>
  <c r="G11049" i="8"/>
  <c r="G11048" i="8"/>
  <c r="G11047" i="8"/>
  <c r="G11046" i="8"/>
  <c r="G11045" i="8"/>
  <c r="G11044" i="8"/>
  <c r="G11043" i="8"/>
  <c r="G11042" i="8"/>
  <c r="G11041" i="8"/>
  <c r="G11040" i="8"/>
  <c r="G11039" i="8"/>
  <c r="G11038" i="8"/>
  <c r="G11037" i="8"/>
  <c r="G11036" i="8"/>
  <c r="G11035" i="8"/>
  <c r="G11034" i="8"/>
  <c r="G11033" i="8"/>
  <c r="G11032" i="8"/>
  <c r="G11031" i="8"/>
  <c r="G11030" i="8"/>
  <c r="G11029" i="8"/>
  <c r="G11028" i="8"/>
  <c r="G11027" i="8"/>
  <c r="G11026" i="8"/>
  <c r="G11025" i="8"/>
  <c r="G11024" i="8"/>
  <c r="G11023" i="8"/>
  <c r="G11022" i="8"/>
  <c r="G11021" i="8"/>
  <c r="G11020" i="8"/>
  <c r="G11019" i="8"/>
  <c r="G11018" i="8"/>
  <c r="G11017" i="8"/>
  <c r="G11016" i="8"/>
  <c r="G11015" i="8"/>
  <c r="G11014" i="8"/>
  <c r="G11013" i="8"/>
  <c r="G11012" i="8"/>
  <c r="G11011" i="8"/>
  <c r="G11010" i="8"/>
  <c r="G11009" i="8"/>
  <c r="G11008" i="8"/>
  <c r="G11007" i="8"/>
  <c r="G11006" i="8"/>
  <c r="G11005" i="8"/>
  <c r="G11004" i="8"/>
  <c r="G11003" i="8"/>
  <c r="G11002" i="8"/>
  <c r="G11001" i="8"/>
  <c r="G11000" i="8"/>
  <c r="G10999" i="8"/>
  <c r="G10998" i="8"/>
  <c r="G10997" i="8"/>
  <c r="G10996" i="8"/>
  <c r="G10995" i="8"/>
  <c r="G10994" i="8"/>
  <c r="G10993" i="8"/>
  <c r="G10992" i="8"/>
  <c r="G10991" i="8"/>
  <c r="G10990" i="8"/>
  <c r="G10989" i="8"/>
  <c r="G10988" i="8"/>
  <c r="G10987" i="8"/>
  <c r="G10986" i="8"/>
  <c r="G10985" i="8"/>
  <c r="G10984" i="8"/>
  <c r="G10983" i="8"/>
  <c r="G10982" i="8"/>
  <c r="G10981" i="8"/>
  <c r="G10980" i="8"/>
  <c r="G10979" i="8"/>
  <c r="G10978" i="8"/>
  <c r="G10977" i="8"/>
  <c r="G10976" i="8"/>
  <c r="G10975" i="8"/>
  <c r="G10974" i="8"/>
  <c r="G10973" i="8"/>
  <c r="G10972" i="8"/>
  <c r="G10971" i="8"/>
  <c r="G10970" i="8"/>
  <c r="G10969" i="8"/>
  <c r="G10968" i="8"/>
  <c r="G10967" i="8"/>
  <c r="G10966" i="8"/>
  <c r="G10965" i="8"/>
  <c r="G10964" i="8"/>
  <c r="G10963" i="8"/>
  <c r="G10962" i="8"/>
  <c r="G10961" i="8"/>
  <c r="G10960" i="8"/>
  <c r="G10959" i="8"/>
  <c r="G10958" i="8"/>
  <c r="G10957" i="8"/>
  <c r="G10956" i="8"/>
  <c r="G10955" i="8"/>
  <c r="G10954" i="8"/>
  <c r="G10953" i="8"/>
  <c r="G10952" i="8"/>
  <c r="G10951" i="8"/>
  <c r="G10950" i="8"/>
  <c r="G10949" i="8"/>
  <c r="G10948" i="8"/>
  <c r="G10947" i="8"/>
  <c r="G10946" i="8"/>
  <c r="G10945" i="8"/>
  <c r="G10944" i="8"/>
  <c r="G10943" i="8"/>
  <c r="G10942" i="8"/>
  <c r="G10941" i="8"/>
  <c r="G10940" i="8"/>
  <c r="G10939" i="8"/>
  <c r="G10938" i="8"/>
  <c r="G10937" i="8"/>
  <c r="G10936" i="8"/>
  <c r="G10935" i="8"/>
  <c r="G10934" i="8"/>
  <c r="G10933" i="8"/>
  <c r="G10932" i="8"/>
  <c r="G10931" i="8"/>
  <c r="G10930" i="8"/>
  <c r="G10929" i="8"/>
  <c r="G10928" i="8"/>
  <c r="G10927" i="8"/>
  <c r="G10926" i="8"/>
  <c r="G10925" i="8"/>
  <c r="G10924" i="8"/>
  <c r="G10923" i="8"/>
  <c r="G10922" i="8"/>
  <c r="G10921" i="8"/>
  <c r="G10920" i="8"/>
  <c r="G10919" i="8"/>
  <c r="G10918" i="8"/>
  <c r="G10917" i="8"/>
  <c r="G10916" i="8"/>
  <c r="G10915" i="8"/>
  <c r="G10914" i="8"/>
  <c r="G10913" i="8"/>
  <c r="G10912" i="8"/>
  <c r="G10911" i="8"/>
  <c r="G10910" i="8"/>
  <c r="G10909" i="8"/>
  <c r="G10908" i="8"/>
  <c r="G10907" i="8"/>
  <c r="G10906" i="8"/>
  <c r="G10905" i="8"/>
  <c r="G10904" i="8"/>
  <c r="G10903" i="8"/>
  <c r="G10902" i="8"/>
  <c r="G10901" i="8"/>
  <c r="G10900" i="8"/>
  <c r="G10899" i="8"/>
  <c r="G10898" i="8"/>
  <c r="G10897" i="8"/>
  <c r="G10896" i="8"/>
  <c r="G10895" i="8"/>
  <c r="G10894" i="8"/>
  <c r="G10893" i="8"/>
  <c r="G10892" i="8"/>
  <c r="G10891" i="8"/>
  <c r="G10890" i="8"/>
  <c r="G10889" i="8"/>
  <c r="G10888" i="8"/>
  <c r="G10887" i="8"/>
  <c r="G10886" i="8"/>
  <c r="G10885" i="8"/>
  <c r="G10884" i="8"/>
  <c r="G10883" i="8"/>
  <c r="G10882" i="8"/>
  <c r="G10881" i="8"/>
  <c r="G10880" i="8"/>
  <c r="G10879" i="8"/>
  <c r="G10878" i="8"/>
  <c r="G10877" i="8"/>
  <c r="G10876" i="8"/>
  <c r="G10875" i="8"/>
  <c r="G10874" i="8"/>
  <c r="G10873" i="8"/>
  <c r="G10872" i="8"/>
  <c r="G10871" i="8"/>
  <c r="G10870" i="8"/>
  <c r="G10869" i="8"/>
  <c r="G10868" i="8"/>
  <c r="G10867" i="8"/>
  <c r="G10866" i="8"/>
  <c r="G10865" i="8"/>
  <c r="G10864" i="8"/>
  <c r="G10863" i="8"/>
  <c r="G10862" i="8"/>
  <c r="G10861" i="8"/>
  <c r="G10860" i="8"/>
  <c r="G10859" i="8"/>
  <c r="G10858" i="8"/>
  <c r="G10857" i="8"/>
  <c r="G10856" i="8"/>
  <c r="G10855" i="8"/>
  <c r="G10854" i="8"/>
  <c r="G10853" i="8"/>
  <c r="G10852" i="8"/>
  <c r="G10851" i="8"/>
  <c r="G10850" i="8"/>
  <c r="G10849" i="8"/>
  <c r="G10848" i="8"/>
  <c r="G10847" i="8"/>
  <c r="G10846" i="8"/>
  <c r="G10845" i="8"/>
  <c r="G10844" i="8"/>
  <c r="G10843" i="8"/>
  <c r="G10842" i="8"/>
  <c r="G10841" i="8"/>
  <c r="G10840" i="8"/>
  <c r="G10839" i="8"/>
  <c r="G10838" i="8"/>
  <c r="G10837" i="8"/>
  <c r="G10836" i="8"/>
  <c r="G10835" i="8"/>
  <c r="G10834" i="8"/>
  <c r="G10833" i="8"/>
  <c r="G10832" i="8"/>
  <c r="G10831" i="8"/>
  <c r="G10830" i="8"/>
  <c r="G10829" i="8"/>
  <c r="G10828" i="8"/>
  <c r="G10827" i="8"/>
  <c r="G10826" i="8"/>
  <c r="G10825" i="8"/>
  <c r="G10824" i="8"/>
  <c r="G10823" i="8"/>
  <c r="G10822" i="8"/>
  <c r="G10821" i="8"/>
  <c r="G10820" i="8"/>
  <c r="G10819" i="8"/>
  <c r="G10818" i="8"/>
  <c r="G10817" i="8"/>
  <c r="G10816" i="8"/>
  <c r="G10815" i="8"/>
  <c r="G10814" i="8"/>
  <c r="G10813" i="8"/>
  <c r="G10812" i="8"/>
  <c r="G10811" i="8"/>
  <c r="G10810" i="8"/>
  <c r="G10809" i="8"/>
  <c r="G10808" i="8"/>
  <c r="G10807" i="8"/>
  <c r="G10806" i="8"/>
  <c r="G10805" i="8"/>
  <c r="G10804" i="8"/>
  <c r="G10803" i="8"/>
  <c r="G10802" i="8"/>
  <c r="G10801" i="8"/>
  <c r="G10800" i="8"/>
  <c r="G10799" i="8"/>
  <c r="G10798" i="8"/>
  <c r="G10797" i="8"/>
  <c r="G10796" i="8"/>
  <c r="G10795" i="8"/>
  <c r="G10794" i="8"/>
  <c r="G10793" i="8"/>
  <c r="G10792" i="8"/>
  <c r="G10791" i="8"/>
  <c r="G10790" i="8"/>
  <c r="G10789" i="8"/>
  <c r="G10788" i="8"/>
  <c r="G10787" i="8"/>
  <c r="G10786" i="8"/>
  <c r="G10785" i="8"/>
  <c r="G10784" i="8"/>
  <c r="G10783" i="8"/>
  <c r="G10782" i="8"/>
  <c r="G10781" i="8"/>
  <c r="G10780" i="8"/>
  <c r="G10779" i="8"/>
  <c r="G10778" i="8"/>
  <c r="G10777" i="8"/>
  <c r="G10776" i="8"/>
  <c r="G10775" i="8"/>
  <c r="G10774" i="8"/>
  <c r="G10773" i="8"/>
  <c r="G10772" i="8"/>
  <c r="G10771" i="8"/>
  <c r="G10770" i="8"/>
  <c r="G10769" i="8"/>
  <c r="G10768" i="8"/>
  <c r="G10767" i="8"/>
  <c r="G10766" i="8"/>
  <c r="G10765" i="8"/>
  <c r="G10764" i="8"/>
  <c r="G10763" i="8"/>
  <c r="G10762" i="8"/>
  <c r="G10761" i="8"/>
  <c r="G10760" i="8"/>
  <c r="G10759" i="8"/>
  <c r="G10758" i="8"/>
  <c r="G10757" i="8"/>
  <c r="G10756" i="8"/>
  <c r="G10755" i="8"/>
  <c r="G10754" i="8"/>
  <c r="G10753" i="8"/>
  <c r="G10752" i="8"/>
  <c r="G10751" i="8"/>
  <c r="G10750" i="8"/>
  <c r="G10749" i="8"/>
  <c r="G10748" i="8"/>
  <c r="G10747" i="8"/>
  <c r="G10746" i="8"/>
  <c r="G10745" i="8"/>
  <c r="G10744" i="8"/>
  <c r="G10743" i="8"/>
  <c r="G10742" i="8"/>
  <c r="G10741" i="8"/>
  <c r="G10740" i="8"/>
  <c r="G10739" i="8"/>
  <c r="G10738" i="8"/>
  <c r="G10737" i="8"/>
  <c r="G10736" i="8"/>
  <c r="G10735" i="8"/>
  <c r="G10734" i="8"/>
  <c r="G10733" i="8"/>
  <c r="G10732" i="8"/>
  <c r="G10731" i="8"/>
  <c r="G10730" i="8"/>
  <c r="G10729" i="8"/>
  <c r="G10728" i="8"/>
  <c r="G10727" i="8"/>
  <c r="G10726" i="8"/>
  <c r="G10725" i="8"/>
  <c r="G10724" i="8"/>
  <c r="G10723" i="8"/>
  <c r="G10722" i="8"/>
  <c r="G10721" i="8"/>
  <c r="G10720" i="8"/>
  <c r="G10719" i="8"/>
  <c r="G10718" i="8"/>
  <c r="G10717" i="8"/>
  <c r="G10716" i="8"/>
  <c r="G10715" i="8"/>
  <c r="G10714" i="8"/>
  <c r="G10713" i="8"/>
  <c r="G10712" i="8"/>
  <c r="G10711" i="8"/>
  <c r="G10710" i="8"/>
  <c r="G10709" i="8"/>
  <c r="G10708" i="8"/>
  <c r="G10707" i="8"/>
  <c r="G10706" i="8"/>
  <c r="G10705" i="8"/>
  <c r="G10704" i="8"/>
  <c r="G10703" i="8"/>
  <c r="G10702" i="8"/>
  <c r="G10701" i="8"/>
  <c r="G10700" i="8"/>
  <c r="G10699" i="8"/>
  <c r="G10698" i="8"/>
  <c r="G10697" i="8"/>
  <c r="G10696" i="8"/>
  <c r="G10695" i="8"/>
  <c r="G10694" i="8"/>
  <c r="G10693" i="8"/>
  <c r="G10692" i="8"/>
  <c r="G10691" i="8"/>
  <c r="G10690" i="8"/>
  <c r="G10689" i="8"/>
  <c r="G10688" i="8"/>
  <c r="G10687" i="8"/>
  <c r="G10686" i="8"/>
  <c r="G10685" i="8"/>
  <c r="G10684" i="8"/>
  <c r="G10683" i="8"/>
  <c r="G10682" i="8"/>
  <c r="G10681" i="8"/>
  <c r="G10680" i="8"/>
  <c r="G10679" i="8"/>
  <c r="G10678" i="8"/>
  <c r="G10677" i="8"/>
  <c r="G10676" i="8"/>
  <c r="G10675" i="8"/>
  <c r="G10674" i="8"/>
  <c r="G10673" i="8"/>
  <c r="G10672" i="8"/>
  <c r="G10671" i="8"/>
  <c r="G10670" i="8"/>
  <c r="G10669" i="8"/>
  <c r="G10668" i="8"/>
  <c r="G10667" i="8"/>
  <c r="G10666" i="8"/>
  <c r="G10665" i="8"/>
  <c r="G10664" i="8"/>
  <c r="G10663" i="8"/>
  <c r="G10662" i="8"/>
  <c r="G10661" i="8"/>
  <c r="G10660" i="8"/>
  <c r="G10659" i="8"/>
  <c r="G10658" i="8"/>
  <c r="G10657" i="8"/>
  <c r="G10656" i="8"/>
  <c r="G10655" i="8"/>
  <c r="G10654" i="8"/>
  <c r="G10653" i="8"/>
  <c r="G10652" i="8"/>
  <c r="G10651" i="8"/>
  <c r="G10650" i="8"/>
  <c r="G10649" i="8"/>
  <c r="G10648" i="8"/>
  <c r="G10647" i="8"/>
  <c r="G10646" i="8"/>
  <c r="G10645" i="8"/>
  <c r="G10644" i="8"/>
  <c r="G10643" i="8"/>
  <c r="G10642" i="8"/>
  <c r="G10641" i="8"/>
  <c r="G10640" i="8"/>
  <c r="G10639" i="8"/>
  <c r="G10638" i="8"/>
  <c r="G10637" i="8"/>
  <c r="G10636" i="8"/>
  <c r="G10635" i="8"/>
  <c r="G10634" i="8"/>
  <c r="G10633" i="8"/>
  <c r="G10632" i="8"/>
  <c r="G10631" i="8"/>
  <c r="G10630" i="8"/>
  <c r="G10629" i="8"/>
  <c r="G10628" i="8"/>
  <c r="G10627" i="8"/>
  <c r="G10626" i="8"/>
  <c r="G10625" i="8"/>
  <c r="G10624" i="8"/>
  <c r="G10623" i="8"/>
  <c r="G10622" i="8"/>
  <c r="G10621" i="8"/>
  <c r="G10620" i="8"/>
  <c r="G10619" i="8"/>
  <c r="G10618" i="8"/>
  <c r="G10617" i="8"/>
  <c r="G10616" i="8"/>
  <c r="G10615" i="8"/>
  <c r="G10614" i="8"/>
  <c r="G10613" i="8"/>
  <c r="G10612" i="8"/>
  <c r="G10611" i="8"/>
  <c r="G10610" i="8"/>
  <c r="G10609" i="8"/>
  <c r="G10608" i="8"/>
  <c r="G10607" i="8"/>
  <c r="G10606" i="8"/>
  <c r="G10605" i="8"/>
  <c r="G10604" i="8"/>
  <c r="G10603" i="8"/>
  <c r="G10602" i="8"/>
  <c r="G10601" i="8"/>
  <c r="G10600" i="8"/>
  <c r="G10599" i="8"/>
  <c r="G10598" i="8"/>
  <c r="G10597" i="8"/>
  <c r="G10596" i="8"/>
  <c r="G10595" i="8"/>
  <c r="G10594" i="8"/>
  <c r="G10593" i="8"/>
  <c r="G10592" i="8"/>
  <c r="G10591" i="8"/>
  <c r="G10590" i="8"/>
  <c r="G10589" i="8"/>
  <c r="G10588" i="8"/>
  <c r="G10587" i="8"/>
  <c r="G10586" i="8"/>
  <c r="G10585" i="8"/>
  <c r="G10584" i="8"/>
  <c r="G10583" i="8"/>
  <c r="G10582" i="8"/>
  <c r="G10581" i="8"/>
  <c r="G10580" i="8"/>
  <c r="G10579" i="8"/>
  <c r="G10578" i="8"/>
  <c r="G10577" i="8"/>
  <c r="G10576" i="8"/>
  <c r="G10575" i="8"/>
  <c r="G10574" i="8"/>
  <c r="G10573" i="8"/>
  <c r="G10572" i="8"/>
  <c r="G10571" i="8"/>
  <c r="G10570" i="8"/>
  <c r="G10569" i="8"/>
  <c r="G10568" i="8"/>
  <c r="G10567" i="8"/>
  <c r="G10566" i="8"/>
  <c r="G10565" i="8"/>
  <c r="G10564" i="8"/>
  <c r="G10563" i="8"/>
  <c r="G10562" i="8"/>
  <c r="G10561" i="8"/>
  <c r="G10560" i="8"/>
  <c r="G10559" i="8"/>
  <c r="G10558" i="8"/>
  <c r="G10557" i="8"/>
  <c r="G10556" i="8"/>
  <c r="G10555" i="8"/>
  <c r="G10554" i="8"/>
  <c r="G10553" i="8"/>
  <c r="G10552" i="8"/>
  <c r="G10551" i="8"/>
  <c r="G10550" i="8"/>
  <c r="G10549" i="8"/>
  <c r="G10548" i="8"/>
  <c r="G10547" i="8"/>
  <c r="G10546" i="8"/>
  <c r="G10545" i="8"/>
  <c r="G10544" i="8"/>
  <c r="G10543" i="8"/>
  <c r="G10542" i="8"/>
  <c r="G10541" i="8"/>
  <c r="G10540" i="8"/>
  <c r="G10539" i="8"/>
  <c r="G10538" i="8"/>
  <c r="G10537" i="8"/>
  <c r="G10536" i="8"/>
  <c r="G10535" i="8"/>
  <c r="G10534" i="8"/>
  <c r="G10533" i="8"/>
  <c r="G10532" i="8"/>
  <c r="G10531" i="8"/>
  <c r="G10530" i="8"/>
  <c r="G10529" i="8"/>
  <c r="G10528" i="8"/>
  <c r="G10527" i="8"/>
  <c r="G10526" i="8"/>
  <c r="G10525" i="8"/>
  <c r="G10524" i="8"/>
  <c r="G10523" i="8"/>
  <c r="G10522" i="8"/>
  <c r="G10521" i="8"/>
  <c r="G10520" i="8"/>
  <c r="G10519" i="8"/>
  <c r="G10518" i="8"/>
  <c r="G10517" i="8"/>
  <c r="G10516" i="8"/>
  <c r="G10515" i="8"/>
  <c r="G10514" i="8"/>
  <c r="G10513" i="8"/>
  <c r="G10512" i="8"/>
  <c r="G10511" i="8"/>
  <c r="G10510" i="8"/>
  <c r="G10509" i="8"/>
  <c r="G10508" i="8"/>
  <c r="G10507" i="8"/>
  <c r="G10506" i="8"/>
  <c r="G10505" i="8"/>
  <c r="G10504" i="8"/>
  <c r="G10503" i="8"/>
  <c r="G10502" i="8"/>
  <c r="G10501" i="8"/>
  <c r="G10500" i="8"/>
  <c r="G10499" i="8"/>
  <c r="G10498" i="8"/>
  <c r="G10497" i="8"/>
  <c r="G10496" i="8"/>
  <c r="G10495" i="8"/>
  <c r="G10494" i="8"/>
  <c r="G10493" i="8"/>
  <c r="G10492" i="8"/>
  <c r="G10491" i="8"/>
  <c r="G10490" i="8"/>
  <c r="G10489" i="8"/>
  <c r="G10488" i="8"/>
  <c r="G10487" i="8"/>
  <c r="G10486" i="8"/>
  <c r="G10485" i="8"/>
  <c r="G10484" i="8"/>
  <c r="G10483" i="8"/>
  <c r="G10482" i="8"/>
  <c r="G10481" i="8"/>
  <c r="G10480" i="8"/>
  <c r="G10479" i="8"/>
  <c r="G10478" i="8"/>
  <c r="G10477" i="8"/>
  <c r="G10476" i="8"/>
  <c r="G10475" i="8"/>
  <c r="G10474" i="8"/>
  <c r="G10473" i="8"/>
  <c r="G10472" i="8"/>
  <c r="G10471" i="8"/>
  <c r="G10470" i="8"/>
  <c r="G10469" i="8"/>
  <c r="G10468" i="8"/>
  <c r="G10467" i="8"/>
  <c r="G10466" i="8"/>
  <c r="G10465" i="8"/>
  <c r="G10464" i="8"/>
  <c r="G10463" i="8"/>
  <c r="G10462" i="8"/>
  <c r="G10461" i="8"/>
  <c r="G10460" i="8"/>
  <c r="G10459" i="8"/>
  <c r="G10458" i="8"/>
  <c r="G10457" i="8"/>
  <c r="G10456" i="8"/>
  <c r="G10455" i="8"/>
  <c r="G10454" i="8"/>
  <c r="G10453" i="8"/>
  <c r="G10452" i="8"/>
  <c r="G10451" i="8"/>
  <c r="G10450" i="8"/>
  <c r="G10449" i="8"/>
  <c r="G10448" i="8"/>
  <c r="G10447" i="8"/>
  <c r="G10446" i="8"/>
  <c r="G10445" i="8"/>
  <c r="G10444" i="8"/>
  <c r="G10443" i="8"/>
  <c r="G10442" i="8"/>
  <c r="G10441" i="8"/>
  <c r="G10440" i="8"/>
  <c r="G10439" i="8"/>
  <c r="G10438" i="8"/>
  <c r="G10437" i="8"/>
  <c r="G10436" i="8"/>
  <c r="G10435" i="8"/>
  <c r="G10434" i="8"/>
  <c r="G10433" i="8"/>
  <c r="G10432" i="8"/>
  <c r="G10431" i="8"/>
  <c r="G10430" i="8"/>
  <c r="G10429" i="8"/>
  <c r="G10428" i="8"/>
  <c r="G10427" i="8"/>
  <c r="G10426" i="8"/>
  <c r="G10425" i="8"/>
  <c r="G10424" i="8"/>
  <c r="G10423" i="8"/>
  <c r="G10422" i="8"/>
  <c r="G10421" i="8"/>
  <c r="G10420" i="8"/>
  <c r="G10419" i="8"/>
  <c r="G10418" i="8"/>
  <c r="G10417" i="8"/>
  <c r="G10416" i="8"/>
  <c r="G10415" i="8"/>
  <c r="G10414" i="8"/>
  <c r="G10413" i="8"/>
  <c r="G10412" i="8"/>
  <c r="G10411" i="8"/>
  <c r="G10410" i="8"/>
  <c r="G10409" i="8"/>
  <c r="G10408" i="8"/>
  <c r="G10407" i="8"/>
  <c r="G10406" i="8"/>
  <c r="G10405" i="8"/>
  <c r="G10404" i="8"/>
  <c r="G10403" i="8"/>
  <c r="G10402" i="8"/>
  <c r="G10401" i="8"/>
  <c r="G10400" i="8"/>
  <c r="G10399" i="8"/>
  <c r="G10398" i="8"/>
  <c r="G10397" i="8"/>
  <c r="G10396" i="8"/>
  <c r="G10395" i="8"/>
  <c r="G10394" i="8"/>
  <c r="G10393" i="8"/>
  <c r="G10392" i="8"/>
  <c r="G10391" i="8"/>
  <c r="G10390" i="8"/>
  <c r="G10389" i="8"/>
  <c r="G10388" i="8"/>
  <c r="G10387" i="8"/>
  <c r="G10386" i="8"/>
  <c r="G10385" i="8"/>
  <c r="G10384" i="8"/>
  <c r="G10383" i="8"/>
  <c r="G10382" i="8"/>
  <c r="G10381" i="8"/>
  <c r="G10380" i="8"/>
  <c r="G10379" i="8"/>
  <c r="G10378" i="8"/>
  <c r="G10377" i="8"/>
  <c r="G10376" i="8"/>
  <c r="G10375" i="8"/>
  <c r="G10374" i="8"/>
  <c r="G10373" i="8"/>
  <c r="G10372" i="8"/>
  <c r="G10371" i="8"/>
  <c r="G10370" i="8"/>
  <c r="G10369" i="8"/>
  <c r="G10368" i="8"/>
  <c r="G10367" i="8"/>
  <c r="G10366" i="8"/>
  <c r="G10365" i="8"/>
  <c r="G10364" i="8"/>
  <c r="G10363" i="8"/>
  <c r="G10362" i="8"/>
  <c r="G10361" i="8"/>
  <c r="G10360" i="8"/>
  <c r="G10359" i="8"/>
  <c r="G10358" i="8"/>
  <c r="G10357" i="8"/>
  <c r="G10356" i="8"/>
  <c r="G10355" i="8"/>
  <c r="G10354" i="8"/>
  <c r="G10353" i="8"/>
  <c r="G10352" i="8"/>
  <c r="G10351" i="8"/>
  <c r="G10350" i="8"/>
  <c r="G10349" i="8"/>
  <c r="G10348" i="8"/>
  <c r="G10347" i="8"/>
  <c r="G10346" i="8"/>
  <c r="G10345" i="8"/>
  <c r="G10344" i="8"/>
  <c r="G10343" i="8"/>
  <c r="G10342" i="8"/>
  <c r="G10341" i="8"/>
  <c r="G10340" i="8"/>
  <c r="G10339" i="8"/>
  <c r="G10338" i="8"/>
  <c r="G10337" i="8"/>
  <c r="G10336" i="8"/>
  <c r="G10335" i="8"/>
  <c r="G10334" i="8"/>
  <c r="G10333" i="8"/>
  <c r="G10332" i="8"/>
  <c r="G10331" i="8"/>
  <c r="G10330" i="8"/>
  <c r="G10329" i="8"/>
  <c r="G10328" i="8"/>
  <c r="G10327" i="8"/>
  <c r="G10326" i="8"/>
  <c r="G10325" i="8"/>
  <c r="G10324" i="8"/>
  <c r="G10323" i="8"/>
  <c r="G10322" i="8"/>
  <c r="G10321" i="8"/>
  <c r="G10320" i="8"/>
  <c r="G10319" i="8"/>
  <c r="G10318" i="8"/>
  <c r="G10317" i="8"/>
  <c r="G10316" i="8"/>
  <c r="G10315" i="8"/>
  <c r="G10314" i="8"/>
  <c r="G10313" i="8"/>
  <c r="G10312" i="8"/>
  <c r="G10311" i="8"/>
  <c r="G10310" i="8"/>
  <c r="G10309" i="8"/>
  <c r="G10308" i="8"/>
  <c r="G10307" i="8"/>
  <c r="G10306" i="8"/>
  <c r="G10305" i="8"/>
  <c r="G10304" i="8"/>
  <c r="G10303" i="8"/>
  <c r="G10302" i="8"/>
  <c r="G10301" i="8"/>
  <c r="G10300" i="8"/>
  <c r="G10299" i="8"/>
  <c r="G10298" i="8"/>
  <c r="G10297" i="8"/>
  <c r="G10296" i="8"/>
  <c r="G10295" i="8"/>
  <c r="G10294" i="8"/>
  <c r="G10293" i="8"/>
  <c r="G10292" i="8"/>
  <c r="G10291" i="8"/>
  <c r="G10290" i="8"/>
  <c r="G10289" i="8"/>
  <c r="G10288" i="8"/>
  <c r="G10287" i="8"/>
  <c r="G10286" i="8"/>
  <c r="G10285" i="8"/>
  <c r="G10284" i="8"/>
  <c r="G10283" i="8"/>
  <c r="G10282" i="8"/>
  <c r="G10281" i="8"/>
  <c r="G10280" i="8"/>
  <c r="G10279" i="8"/>
  <c r="G10278" i="8"/>
  <c r="G10277" i="8"/>
  <c r="G10276" i="8"/>
  <c r="G10275" i="8"/>
  <c r="G10274" i="8"/>
  <c r="G10273" i="8"/>
  <c r="G10272" i="8"/>
  <c r="G10271" i="8"/>
  <c r="G10270" i="8"/>
  <c r="G10269" i="8"/>
  <c r="G10268" i="8"/>
  <c r="G10267" i="8"/>
  <c r="G10266" i="8"/>
  <c r="G10265" i="8"/>
  <c r="G10264" i="8"/>
  <c r="G10263" i="8"/>
  <c r="G10262" i="8"/>
  <c r="G10261" i="8"/>
  <c r="G10260" i="8"/>
  <c r="G10259" i="8"/>
  <c r="G10258" i="8"/>
  <c r="G10257" i="8"/>
  <c r="G10256" i="8"/>
  <c r="G10255" i="8"/>
  <c r="G10254" i="8"/>
  <c r="G10253" i="8"/>
  <c r="G10252" i="8"/>
  <c r="G10251" i="8"/>
  <c r="G10250" i="8"/>
  <c r="G10249" i="8"/>
  <c r="G10248" i="8"/>
  <c r="G10247" i="8"/>
  <c r="G10246" i="8"/>
  <c r="G10245" i="8"/>
  <c r="G10244" i="8"/>
  <c r="G10243" i="8"/>
  <c r="G10242" i="8"/>
  <c r="G10241" i="8"/>
  <c r="G10240" i="8"/>
  <c r="G10239" i="8"/>
  <c r="G10238" i="8"/>
  <c r="G10237" i="8"/>
  <c r="G10236" i="8"/>
  <c r="G10235" i="8"/>
  <c r="G10234" i="8"/>
  <c r="G10233" i="8"/>
  <c r="G10232" i="8"/>
  <c r="G10231" i="8"/>
  <c r="G10230" i="8"/>
  <c r="G10229" i="8"/>
  <c r="G10228" i="8"/>
  <c r="G10227" i="8"/>
  <c r="G10226" i="8"/>
  <c r="G10225" i="8"/>
  <c r="G10224" i="8"/>
  <c r="G10223" i="8"/>
  <c r="G10222" i="8"/>
  <c r="G10221" i="8"/>
  <c r="G10220" i="8"/>
  <c r="G10219" i="8"/>
  <c r="G10218" i="8"/>
  <c r="G10217" i="8"/>
  <c r="G10216" i="8"/>
  <c r="G10215" i="8"/>
  <c r="G10214" i="8"/>
  <c r="G10213" i="8"/>
  <c r="G10212" i="8"/>
  <c r="G10211" i="8"/>
  <c r="G10210" i="8"/>
  <c r="G10209" i="8"/>
  <c r="G10208" i="8"/>
  <c r="G10207" i="8"/>
  <c r="G10206" i="8"/>
  <c r="G10205" i="8"/>
  <c r="G10204" i="8"/>
  <c r="G10203" i="8"/>
  <c r="G10202" i="8"/>
  <c r="G10201" i="8"/>
  <c r="G10200" i="8"/>
  <c r="G10199" i="8"/>
  <c r="G10198" i="8"/>
  <c r="G10197" i="8"/>
  <c r="G10196" i="8"/>
  <c r="G10195" i="8"/>
  <c r="G10194" i="8"/>
  <c r="G10193" i="8"/>
  <c r="G10192" i="8"/>
  <c r="G10191" i="8"/>
  <c r="G10190" i="8"/>
  <c r="G10189" i="8"/>
  <c r="G10188" i="8"/>
  <c r="G10187" i="8"/>
  <c r="G10186" i="8"/>
  <c r="G10185" i="8"/>
  <c r="G10184" i="8"/>
  <c r="G10183" i="8"/>
  <c r="G10182" i="8"/>
  <c r="G10181" i="8"/>
  <c r="G10180" i="8"/>
  <c r="G10179" i="8"/>
  <c r="G10178" i="8"/>
  <c r="G10177" i="8"/>
  <c r="G10176" i="8"/>
  <c r="G10175" i="8"/>
  <c r="G10174" i="8"/>
  <c r="G10173" i="8"/>
  <c r="G10172" i="8"/>
  <c r="G10171" i="8"/>
  <c r="G10170" i="8"/>
  <c r="G10169" i="8"/>
  <c r="G10168" i="8"/>
  <c r="G10167" i="8"/>
  <c r="G10166" i="8"/>
  <c r="G10165" i="8"/>
  <c r="G10164" i="8"/>
  <c r="G10163" i="8"/>
  <c r="G10162" i="8"/>
  <c r="G10161" i="8"/>
  <c r="G10160" i="8"/>
  <c r="G10159" i="8"/>
  <c r="G10158" i="8"/>
  <c r="G10157" i="8"/>
  <c r="G10156" i="8"/>
  <c r="G10155" i="8"/>
  <c r="G10154" i="8"/>
  <c r="G10153" i="8"/>
  <c r="G10152" i="8"/>
  <c r="G10151" i="8"/>
  <c r="G10150" i="8"/>
  <c r="G10149" i="8"/>
  <c r="G10148" i="8"/>
  <c r="G10147" i="8"/>
  <c r="G10146" i="8"/>
  <c r="G10145" i="8"/>
  <c r="G10144" i="8"/>
  <c r="G10143" i="8"/>
  <c r="G10142" i="8"/>
  <c r="G10141" i="8"/>
  <c r="G10140" i="8"/>
  <c r="G10139" i="8"/>
  <c r="G10138" i="8"/>
  <c r="G10137" i="8"/>
  <c r="G10136" i="8"/>
  <c r="G10135" i="8"/>
  <c r="G10134" i="8"/>
  <c r="G10133" i="8"/>
  <c r="G10132" i="8"/>
  <c r="G10131" i="8"/>
  <c r="G10130" i="8"/>
  <c r="G10129" i="8"/>
  <c r="G10128" i="8"/>
  <c r="G10127" i="8"/>
  <c r="G10126" i="8"/>
  <c r="G10125" i="8"/>
  <c r="G10124" i="8"/>
  <c r="G10123" i="8"/>
  <c r="G10122" i="8"/>
  <c r="G10121" i="8"/>
  <c r="G10120" i="8"/>
  <c r="G10119" i="8"/>
  <c r="G10118" i="8"/>
  <c r="G10117" i="8"/>
  <c r="G10116" i="8"/>
  <c r="G10115" i="8"/>
  <c r="G10114" i="8"/>
  <c r="G10113" i="8"/>
  <c r="G10112" i="8"/>
  <c r="G10111" i="8"/>
  <c r="G10110" i="8"/>
  <c r="G10109" i="8"/>
  <c r="G10108" i="8"/>
  <c r="G10107" i="8"/>
  <c r="G10106" i="8"/>
  <c r="G10105" i="8"/>
  <c r="G10104" i="8"/>
  <c r="G10103" i="8"/>
  <c r="G10102" i="8"/>
  <c r="G10101" i="8"/>
  <c r="G10100" i="8"/>
  <c r="G10099" i="8"/>
  <c r="G10098" i="8"/>
  <c r="G10097" i="8"/>
  <c r="G10096" i="8"/>
  <c r="G10095" i="8"/>
  <c r="G10094" i="8"/>
  <c r="G10093" i="8"/>
  <c r="G10092" i="8"/>
  <c r="G10091" i="8"/>
  <c r="G10090" i="8"/>
  <c r="G10089" i="8"/>
  <c r="G10088" i="8"/>
  <c r="G10087" i="8"/>
  <c r="G10086" i="8"/>
  <c r="G10085" i="8"/>
  <c r="G10084" i="8"/>
  <c r="G10083" i="8"/>
  <c r="G10082" i="8"/>
  <c r="G10081" i="8"/>
  <c r="G10080" i="8"/>
  <c r="G10079" i="8"/>
  <c r="G10078" i="8"/>
  <c r="G10077" i="8"/>
  <c r="G10076" i="8"/>
  <c r="G10075" i="8"/>
  <c r="G10074" i="8"/>
  <c r="G10073" i="8"/>
  <c r="G10072" i="8"/>
  <c r="G10071" i="8"/>
  <c r="G10070" i="8"/>
  <c r="G10069" i="8"/>
  <c r="G10068" i="8"/>
  <c r="G10067" i="8"/>
  <c r="G10066" i="8"/>
  <c r="G10065" i="8"/>
  <c r="G10064" i="8"/>
  <c r="G10063" i="8"/>
  <c r="G10062" i="8"/>
  <c r="G10061" i="8"/>
  <c r="G10060" i="8"/>
  <c r="G10059" i="8"/>
  <c r="G10058" i="8"/>
  <c r="G10057" i="8"/>
  <c r="G10056" i="8"/>
  <c r="G10055" i="8"/>
  <c r="G10054" i="8"/>
  <c r="G10053" i="8"/>
  <c r="G10052" i="8"/>
  <c r="G10051" i="8"/>
  <c r="G10050" i="8"/>
  <c r="G10049" i="8"/>
  <c r="G10048" i="8"/>
  <c r="G10047" i="8"/>
  <c r="G10046" i="8"/>
  <c r="G10045" i="8"/>
  <c r="G10044" i="8"/>
  <c r="G10043" i="8"/>
  <c r="G10042" i="8"/>
  <c r="G10041" i="8"/>
  <c r="G10040" i="8"/>
  <c r="G10039" i="8"/>
  <c r="G10038" i="8"/>
  <c r="G10037" i="8"/>
  <c r="G10036" i="8"/>
  <c r="G10035" i="8"/>
  <c r="G10034" i="8"/>
  <c r="G10033" i="8"/>
  <c r="G10032" i="8"/>
  <c r="G10031" i="8"/>
  <c r="G10030" i="8"/>
  <c r="G10029" i="8"/>
  <c r="G10028" i="8"/>
  <c r="G10027" i="8"/>
  <c r="G10026" i="8"/>
  <c r="G10025" i="8"/>
  <c r="G10024" i="8"/>
  <c r="G10023" i="8"/>
  <c r="G10022" i="8"/>
  <c r="G10021" i="8"/>
  <c r="G10020" i="8"/>
  <c r="G10019" i="8"/>
  <c r="G10018" i="8"/>
  <c r="G10017" i="8"/>
  <c r="G10016" i="8"/>
  <c r="G10015" i="8"/>
  <c r="G10014" i="8"/>
  <c r="G10013" i="8"/>
  <c r="G10012" i="8"/>
  <c r="G10011" i="8"/>
  <c r="G10010" i="8"/>
  <c r="G10009" i="8"/>
  <c r="G10008" i="8"/>
  <c r="G10007" i="8"/>
  <c r="G10006" i="8"/>
  <c r="G10005" i="8"/>
  <c r="G10004" i="8"/>
  <c r="G10003" i="8"/>
  <c r="G10002" i="8"/>
  <c r="G10001" i="8"/>
  <c r="G10000" i="8"/>
  <c r="G9999" i="8"/>
  <c r="G9998" i="8"/>
  <c r="G9997" i="8"/>
  <c r="G9996" i="8"/>
  <c r="G9995" i="8"/>
  <c r="G9994" i="8"/>
  <c r="G9993" i="8"/>
  <c r="G9992" i="8"/>
  <c r="G9991" i="8"/>
  <c r="G9990" i="8"/>
  <c r="G9989" i="8"/>
  <c r="G9988" i="8"/>
  <c r="G9987" i="8"/>
  <c r="G9986" i="8"/>
  <c r="G9985" i="8"/>
  <c r="G9984" i="8"/>
  <c r="G9983" i="8"/>
  <c r="G9982" i="8"/>
  <c r="G9981" i="8"/>
  <c r="G9980" i="8"/>
  <c r="G9979" i="8"/>
  <c r="G9978" i="8"/>
  <c r="G9977" i="8"/>
  <c r="G9976" i="8"/>
  <c r="G9975" i="8"/>
  <c r="G9974" i="8"/>
  <c r="G9973" i="8"/>
  <c r="G9972" i="8"/>
  <c r="G9971" i="8"/>
  <c r="G9970" i="8"/>
  <c r="G9969" i="8"/>
  <c r="G9968" i="8"/>
  <c r="G9967" i="8"/>
  <c r="G9966" i="8"/>
  <c r="G9965" i="8"/>
  <c r="G9964" i="8"/>
  <c r="G9963" i="8"/>
  <c r="G9962" i="8"/>
  <c r="G9961" i="8"/>
  <c r="G9960" i="8"/>
  <c r="G9959" i="8"/>
  <c r="G9958" i="8"/>
  <c r="G9957" i="8"/>
  <c r="G9956" i="8"/>
  <c r="G9955" i="8"/>
  <c r="G9954" i="8"/>
  <c r="G9953" i="8"/>
  <c r="G9952" i="8"/>
  <c r="G9951" i="8"/>
  <c r="G9950" i="8"/>
  <c r="G9949" i="8"/>
  <c r="G9948" i="8"/>
  <c r="G9947" i="8"/>
  <c r="G9946" i="8"/>
  <c r="G9945" i="8"/>
  <c r="G9944" i="8"/>
  <c r="G9943" i="8"/>
  <c r="G9942" i="8"/>
  <c r="G9941" i="8"/>
  <c r="G9940" i="8"/>
  <c r="G9939" i="8"/>
  <c r="G9938" i="8"/>
  <c r="G9937" i="8"/>
  <c r="G9936" i="8"/>
  <c r="G9935" i="8"/>
  <c r="G9934" i="8"/>
  <c r="G9933" i="8"/>
  <c r="G9932" i="8"/>
  <c r="G9931" i="8"/>
  <c r="G9930" i="8"/>
  <c r="G9929" i="8"/>
  <c r="G9928" i="8"/>
  <c r="G9927" i="8"/>
  <c r="G9926" i="8"/>
  <c r="G9925" i="8"/>
  <c r="G9924" i="8"/>
  <c r="G9923" i="8"/>
  <c r="G9922" i="8"/>
  <c r="G9921" i="8"/>
  <c r="G9920" i="8"/>
  <c r="G9919" i="8"/>
  <c r="G9918" i="8"/>
  <c r="G9917" i="8"/>
  <c r="G9916" i="8"/>
  <c r="G9915" i="8"/>
  <c r="G9914" i="8"/>
  <c r="G9913" i="8"/>
  <c r="G9912" i="8"/>
  <c r="G9911" i="8"/>
  <c r="G9910" i="8"/>
  <c r="G9909" i="8"/>
  <c r="G9908" i="8"/>
  <c r="G9907" i="8"/>
  <c r="G9906" i="8"/>
  <c r="G9905" i="8"/>
  <c r="G9904" i="8"/>
  <c r="G9903" i="8"/>
  <c r="G9902" i="8"/>
  <c r="G9901" i="8"/>
  <c r="G9900" i="8"/>
  <c r="G9899" i="8"/>
  <c r="G9898" i="8"/>
  <c r="G9897" i="8"/>
  <c r="G9896" i="8"/>
  <c r="G9895" i="8"/>
  <c r="G9894" i="8"/>
  <c r="G9893" i="8"/>
  <c r="G9892" i="8"/>
  <c r="G9891" i="8"/>
  <c r="G9890" i="8"/>
  <c r="G9889" i="8"/>
  <c r="G9888" i="8"/>
  <c r="G9887" i="8"/>
  <c r="G9886" i="8"/>
  <c r="G9885" i="8"/>
  <c r="G9884" i="8"/>
  <c r="G9883" i="8"/>
  <c r="G9882" i="8"/>
  <c r="G9881" i="8"/>
  <c r="G9880" i="8"/>
  <c r="G9879" i="8"/>
  <c r="G9878" i="8"/>
  <c r="G9877" i="8"/>
  <c r="G9876" i="8"/>
  <c r="G9875" i="8"/>
  <c r="G9874" i="8"/>
  <c r="G9873" i="8"/>
  <c r="G9872" i="8"/>
  <c r="G9871" i="8"/>
  <c r="G9870" i="8"/>
  <c r="G9869" i="8"/>
  <c r="G9868" i="8"/>
  <c r="G9867" i="8"/>
  <c r="G9866" i="8"/>
  <c r="G9865" i="8"/>
  <c r="G9864" i="8"/>
  <c r="G9863" i="8"/>
  <c r="G9862" i="8"/>
  <c r="G9861" i="8"/>
  <c r="G9860" i="8"/>
  <c r="G9859" i="8"/>
  <c r="G9858" i="8"/>
  <c r="G9857" i="8"/>
  <c r="G9856" i="8"/>
  <c r="G9855" i="8"/>
  <c r="G9854" i="8"/>
  <c r="G9853" i="8"/>
  <c r="G9852" i="8"/>
  <c r="G9851" i="8"/>
  <c r="G9850" i="8"/>
  <c r="G9849" i="8"/>
  <c r="G9848" i="8"/>
  <c r="G9847" i="8"/>
  <c r="G9846" i="8"/>
  <c r="G9845" i="8"/>
  <c r="G9844" i="8"/>
  <c r="G9843" i="8"/>
  <c r="G9842" i="8"/>
  <c r="G9841" i="8"/>
  <c r="G9840" i="8"/>
  <c r="G9839" i="8"/>
  <c r="G9838" i="8"/>
  <c r="G9837" i="8"/>
  <c r="G9836" i="8"/>
  <c r="G9835" i="8"/>
  <c r="G9834" i="8"/>
  <c r="G9833" i="8"/>
  <c r="G9832" i="8"/>
  <c r="G9831" i="8"/>
  <c r="G9830" i="8"/>
  <c r="G9829" i="8"/>
  <c r="G9828" i="8"/>
  <c r="G9827" i="8"/>
  <c r="G9826" i="8"/>
  <c r="G9825" i="8"/>
  <c r="G9824" i="8"/>
  <c r="G9823" i="8"/>
  <c r="G9822" i="8"/>
  <c r="G9821" i="8"/>
  <c r="G9820" i="8"/>
  <c r="G9819" i="8"/>
  <c r="G9818" i="8"/>
  <c r="G9817" i="8"/>
  <c r="G9816" i="8"/>
  <c r="G9815" i="8"/>
  <c r="G9814" i="8"/>
  <c r="G9813" i="8"/>
  <c r="G9812" i="8"/>
  <c r="G9811" i="8"/>
  <c r="G9810" i="8"/>
  <c r="G9809" i="8"/>
  <c r="G9808" i="8"/>
  <c r="G9807" i="8"/>
  <c r="G9806" i="8"/>
  <c r="G9805" i="8"/>
  <c r="G9804" i="8"/>
  <c r="G9803" i="8"/>
  <c r="G9802" i="8"/>
  <c r="G9801" i="8"/>
  <c r="G9800" i="8"/>
  <c r="G9799" i="8"/>
  <c r="G9798" i="8"/>
  <c r="G9797" i="8"/>
  <c r="G9796" i="8"/>
  <c r="G9795" i="8"/>
  <c r="G9794" i="8"/>
  <c r="G9793" i="8"/>
  <c r="G9792" i="8"/>
  <c r="G9791" i="8"/>
  <c r="G9790" i="8"/>
  <c r="G9789" i="8"/>
  <c r="G9788" i="8"/>
  <c r="G9787" i="8"/>
  <c r="G9786" i="8"/>
  <c r="G9785" i="8"/>
  <c r="G9784" i="8"/>
  <c r="G9783" i="8"/>
  <c r="G9782" i="8"/>
  <c r="G9781" i="8"/>
  <c r="G9780" i="8"/>
  <c r="G9779" i="8"/>
  <c r="G9778" i="8"/>
  <c r="G9777" i="8"/>
  <c r="G9776" i="8"/>
  <c r="G9775" i="8"/>
  <c r="G9774" i="8"/>
  <c r="G9773" i="8"/>
  <c r="G9772" i="8"/>
  <c r="G9771" i="8"/>
  <c r="G9770" i="8"/>
  <c r="G9769" i="8"/>
  <c r="G9768" i="8"/>
  <c r="G9767" i="8"/>
  <c r="G9766" i="8"/>
  <c r="G9765" i="8"/>
  <c r="G9764" i="8"/>
  <c r="G9763" i="8"/>
  <c r="G9762" i="8"/>
  <c r="G9761" i="8"/>
  <c r="G9760" i="8"/>
  <c r="G9759" i="8"/>
  <c r="G9758" i="8"/>
  <c r="G9757" i="8"/>
  <c r="G9756" i="8"/>
  <c r="G9755" i="8"/>
  <c r="G9754" i="8"/>
  <c r="G9753" i="8"/>
  <c r="G9752" i="8"/>
  <c r="G9751" i="8"/>
  <c r="G9750" i="8"/>
  <c r="G9749" i="8"/>
  <c r="G9748" i="8"/>
  <c r="G9747" i="8"/>
  <c r="G9746" i="8"/>
  <c r="G9745" i="8"/>
  <c r="G9744" i="8"/>
  <c r="G9743" i="8"/>
  <c r="G9742" i="8"/>
  <c r="G9741" i="8"/>
  <c r="G9740" i="8"/>
  <c r="G9739" i="8"/>
  <c r="G9738" i="8"/>
  <c r="G9737" i="8"/>
  <c r="G9736" i="8"/>
  <c r="G9735" i="8"/>
  <c r="G9734" i="8"/>
  <c r="G9733" i="8"/>
  <c r="G9732" i="8"/>
  <c r="G9731" i="8"/>
  <c r="G9730" i="8"/>
  <c r="G9729" i="8"/>
  <c r="G9728" i="8"/>
  <c r="G9727" i="8"/>
  <c r="G9726" i="8"/>
  <c r="G9725" i="8"/>
  <c r="G9724" i="8"/>
  <c r="G9723" i="8"/>
  <c r="G9722" i="8"/>
  <c r="G9721" i="8"/>
  <c r="G9720" i="8"/>
  <c r="G9719" i="8"/>
  <c r="G9718" i="8"/>
  <c r="G9717" i="8"/>
  <c r="G9716" i="8"/>
  <c r="G9715" i="8"/>
  <c r="G9714" i="8"/>
  <c r="G9713" i="8"/>
  <c r="G9712" i="8"/>
  <c r="G9711" i="8"/>
  <c r="G9710" i="8"/>
  <c r="G9709" i="8"/>
  <c r="G9708" i="8"/>
  <c r="G9707" i="8"/>
  <c r="G9706" i="8"/>
  <c r="G9705" i="8"/>
  <c r="G9704" i="8"/>
  <c r="G9703" i="8"/>
  <c r="G9702" i="8"/>
  <c r="G9701" i="8"/>
  <c r="G9700" i="8"/>
  <c r="G9699" i="8"/>
  <c r="G9698" i="8"/>
  <c r="G9697" i="8"/>
  <c r="G9696" i="8"/>
  <c r="G9695" i="8"/>
  <c r="G9694" i="8"/>
  <c r="G9693" i="8"/>
  <c r="G9692" i="8"/>
  <c r="G9691" i="8"/>
  <c r="G9690" i="8"/>
  <c r="G9689" i="8"/>
  <c r="G9688" i="8"/>
  <c r="G9687" i="8"/>
  <c r="G9686" i="8"/>
  <c r="G9685" i="8"/>
  <c r="G9684" i="8"/>
  <c r="G9683" i="8"/>
  <c r="G9682" i="8"/>
  <c r="G9681" i="8"/>
  <c r="G9680" i="8"/>
  <c r="G9679" i="8"/>
  <c r="G9678" i="8"/>
  <c r="G9677" i="8"/>
  <c r="G9676" i="8"/>
  <c r="G9675" i="8"/>
  <c r="G9674" i="8"/>
  <c r="G9673" i="8"/>
  <c r="G9672" i="8"/>
  <c r="G9671" i="8"/>
  <c r="G9670" i="8"/>
  <c r="G9669" i="8"/>
  <c r="G9668" i="8"/>
  <c r="G9667" i="8"/>
  <c r="G9666" i="8"/>
  <c r="G9665" i="8"/>
  <c r="G9664" i="8"/>
  <c r="G9663" i="8"/>
  <c r="G9662" i="8"/>
  <c r="G9661" i="8"/>
  <c r="G9660" i="8"/>
  <c r="G9659" i="8"/>
  <c r="G9658" i="8"/>
  <c r="G9657" i="8"/>
  <c r="G9656" i="8"/>
  <c r="G9655" i="8"/>
  <c r="G9654" i="8"/>
  <c r="G9653" i="8"/>
  <c r="G9652" i="8"/>
  <c r="G9651" i="8"/>
  <c r="G9650" i="8"/>
  <c r="G9649" i="8"/>
  <c r="G9648" i="8"/>
  <c r="G9647" i="8"/>
  <c r="G9646" i="8"/>
  <c r="G9645" i="8"/>
  <c r="G9644" i="8"/>
  <c r="G9643" i="8"/>
  <c r="G9642" i="8"/>
  <c r="G9641" i="8"/>
  <c r="G9640" i="8"/>
  <c r="G9639" i="8"/>
  <c r="G9638" i="8"/>
  <c r="G9637" i="8"/>
  <c r="G9636" i="8"/>
  <c r="G9635" i="8"/>
  <c r="G9634" i="8"/>
  <c r="G9633" i="8"/>
  <c r="G9632" i="8"/>
  <c r="G9631" i="8"/>
  <c r="G9630" i="8"/>
  <c r="G9629" i="8"/>
  <c r="G9628" i="8"/>
  <c r="G9627" i="8"/>
  <c r="G9626" i="8"/>
  <c r="G9625" i="8"/>
  <c r="G9624" i="8"/>
  <c r="G9623" i="8"/>
  <c r="G9622" i="8"/>
  <c r="G9621" i="8"/>
  <c r="G9620" i="8"/>
  <c r="G9619" i="8"/>
  <c r="G9618" i="8"/>
  <c r="G9617" i="8"/>
  <c r="G9616" i="8"/>
  <c r="G9615" i="8"/>
  <c r="G9614" i="8"/>
  <c r="G9613" i="8"/>
  <c r="G9612" i="8"/>
  <c r="G9611" i="8"/>
  <c r="G9610" i="8"/>
  <c r="G9609" i="8"/>
  <c r="G9608" i="8"/>
  <c r="G9607" i="8"/>
  <c r="G9606" i="8"/>
  <c r="G9605" i="8"/>
  <c r="G9604" i="8"/>
  <c r="G9603" i="8"/>
  <c r="G9602" i="8"/>
  <c r="G9601" i="8"/>
  <c r="G9600" i="8"/>
  <c r="G9599" i="8"/>
  <c r="G9598" i="8"/>
  <c r="G9597" i="8"/>
  <c r="G9596" i="8"/>
  <c r="G9595" i="8"/>
  <c r="G9594" i="8"/>
  <c r="G9593" i="8"/>
  <c r="G9592" i="8"/>
  <c r="G9591" i="8"/>
  <c r="G9590" i="8"/>
  <c r="G9589" i="8"/>
  <c r="G9588" i="8"/>
  <c r="G9587" i="8"/>
  <c r="G9586" i="8"/>
  <c r="G9585" i="8"/>
  <c r="G9584" i="8"/>
  <c r="G9583" i="8"/>
  <c r="G9582" i="8"/>
  <c r="G9581" i="8"/>
  <c r="G9580" i="8"/>
  <c r="G9579" i="8"/>
  <c r="G9578" i="8"/>
  <c r="G9577" i="8"/>
  <c r="G9576" i="8"/>
  <c r="G9575" i="8"/>
  <c r="G9574" i="8"/>
  <c r="G9573" i="8"/>
  <c r="G9572" i="8"/>
  <c r="G9571" i="8"/>
  <c r="G9570" i="8"/>
  <c r="G9569" i="8"/>
  <c r="G9568" i="8"/>
  <c r="G9567" i="8"/>
  <c r="G9566" i="8"/>
  <c r="G9565" i="8"/>
  <c r="G9564" i="8"/>
  <c r="G9563" i="8"/>
  <c r="G9562" i="8"/>
  <c r="G9561" i="8"/>
  <c r="G9560" i="8"/>
  <c r="G9559" i="8"/>
  <c r="G9558" i="8"/>
  <c r="G9557" i="8"/>
  <c r="G9556" i="8"/>
  <c r="G9555" i="8"/>
  <c r="G9554" i="8"/>
  <c r="G9553" i="8"/>
  <c r="G9552" i="8"/>
  <c r="G9551" i="8"/>
  <c r="G9550" i="8"/>
  <c r="G9549" i="8"/>
  <c r="G9548" i="8"/>
  <c r="G9547" i="8"/>
  <c r="G9546" i="8"/>
  <c r="G9545" i="8"/>
  <c r="G9544" i="8"/>
  <c r="G9543" i="8"/>
  <c r="G9542" i="8"/>
  <c r="G9541" i="8"/>
  <c r="G9540" i="8"/>
  <c r="G9539" i="8"/>
  <c r="G9538" i="8"/>
  <c r="G9537" i="8"/>
  <c r="G9536" i="8"/>
  <c r="G9535" i="8"/>
  <c r="G9534" i="8"/>
  <c r="G9533" i="8"/>
  <c r="G9532" i="8"/>
  <c r="G9531" i="8"/>
  <c r="G9530" i="8"/>
  <c r="G9529" i="8"/>
  <c r="G9528" i="8"/>
  <c r="G9527" i="8"/>
  <c r="G9526" i="8"/>
  <c r="G9525" i="8"/>
  <c r="G9524" i="8"/>
  <c r="G9523" i="8"/>
  <c r="G9522" i="8"/>
  <c r="G9521" i="8"/>
  <c r="G9520" i="8"/>
  <c r="G9519" i="8"/>
  <c r="G9518" i="8"/>
  <c r="G9517" i="8"/>
  <c r="G9516" i="8"/>
  <c r="G9515" i="8"/>
  <c r="G9514" i="8"/>
  <c r="G9513" i="8"/>
  <c r="G9512" i="8"/>
  <c r="G9511" i="8"/>
  <c r="G9510" i="8"/>
  <c r="G9509" i="8"/>
  <c r="G9508" i="8"/>
  <c r="G9507" i="8"/>
  <c r="G9506" i="8"/>
  <c r="G9505" i="8"/>
  <c r="G9504" i="8"/>
  <c r="G9503" i="8"/>
  <c r="G9502" i="8"/>
  <c r="G9501" i="8"/>
  <c r="G9500" i="8"/>
  <c r="G9499" i="8"/>
  <c r="G9498" i="8"/>
  <c r="G9497" i="8"/>
  <c r="G9496" i="8"/>
  <c r="G9495" i="8"/>
  <c r="G9494" i="8"/>
  <c r="G9493" i="8"/>
  <c r="G9492" i="8"/>
  <c r="G9491" i="8"/>
  <c r="G9490" i="8"/>
  <c r="G9489" i="8"/>
  <c r="G9488" i="8"/>
  <c r="G9487" i="8"/>
  <c r="G9486" i="8"/>
  <c r="G9485" i="8"/>
  <c r="G9484" i="8"/>
  <c r="G9483" i="8"/>
  <c r="G9482" i="8"/>
  <c r="G9481" i="8"/>
  <c r="G9480" i="8"/>
  <c r="G9479" i="8"/>
  <c r="G9478" i="8"/>
  <c r="G9477" i="8"/>
  <c r="G9476" i="8"/>
  <c r="G9475" i="8"/>
  <c r="G9474" i="8"/>
  <c r="G9473" i="8"/>
  <c r="G9472" i="8"/>
  <c r="G9471" i="8"/>
  <c r="G9470" i="8"/>
  <c r="G9469" i="8"/>
  <c r="G9468" i="8"/>
  <c r="G9467" i="8"/>
  <c r="G9466" i="8"/>
  <c r="G9465" i="8"/>
  <c r="G9464" i="8"/>
  <c r="G9463" i="8"/>
  <c r="G9462" i="8"/>
  <c r="G9461" i="8"/>
  <c r="G9460" i="8"/>
  <c r="G9459" i="8"/>
  <c r="G9458" i="8"/>
  <c r="G9457" i="8"/>
  <c r="G9456" i="8"/>
  <c r="G9455" i="8"/>
  <c r="G9454" i="8"/>
  <c r="G9453" i="8"/>
  <c r="G9452" i="8"/>
  <c r="G9451" i="8"/>
  <c r="G9450" i="8"/>
  <c r="G9449" i="8"/>
  <c r="G9448" i="8"/>
  <c r="G9447" i="8"/>
  <c r="G9446" i="8"/>
  <c r="G9445" i="8"/>
  <c r="G9444" i="8"/>
  <c r="G9443" i="8"/>
  <c r="G9442" i="8"/>
  <c r="G9441" i="8"/>
  <c r="G9440" i="8"/>
  <c r="G9439" i="8"/>
  <c r="G9438" i="8"/>
  <c r="G9437" i="8"/>
  <c r="G9436" i="8"/>
  <c r="G9435" i="8"/>
  <c r="G9434" i="8"/>
  <c r="G9433" i="8"/>
  <c r="G9432" i="8"/>
  <c r="G9431" i="8"/>
  <c r="G9430" i="8"/>
  <c r="G9429" i="8"/>
  <c r="G9428" i="8"/>
  <c r="G9427" i="8"/>
  <c r="G9426" i="8"/>
  <c r="G9425" i="8"/>
  <c r="G9424" i="8"/>
  <c r="G9423" i="8"/>
  <c r="G9422" i="8"/>
  <c r="G9421" i="8"/>
  <c r="G9420" i="8"/>
  <c r="G9419" i="8"/>
  <c r="G9418" i="8"/>
  <c r="G9417" i="8"/>
  <c r="G9416" i="8"/>
  <c r="G9415" i="8"/>
  <c r="G9414" i="8"/>
  <c r="G9413" i="8"/>
  <c r="G9412" i="8"/>
  <c r="G9411" i="8"/>
  <c r="G9410" i="8"/>
  <c r="G9409" i="8"/>
  <c r="G9408" i="8"/>
  <c r="G9407" i="8"/>
  <c r="G9406" i="8"/>
  <c r="G9405" i="8"/>
  <c r="G9404" i="8"/>
  <c r="G9403" i="8"/>
  <c r="G9402" i="8"/>
  <c r="G9401" i="8"/>
  <c r="G9400" i="8"/>
  <c r="G9399" i="8"/>
  <c r="G9398" i="8"/>
  <c r="G9397" i="8"/>
  <c r="G9396" i="8"/>
  <c r="G9395" i="8"/>
  <c r="G9394" i="8"/>
  <c r="G9393" i="8"/>
  <c r="G9392" i="8"/>
  <c r="G9391" i="8"/>
  <c r="G9390" i="8"/>
  <c r="G9389" i="8"/>
  <c r="G9388" i="8"/>
  <c r="G9387" i="8"/>
  <c r="G9386" i="8"/>
  <c r="G9385" i="8"/>
  <c r="G9384" i="8"/>
  <c r="G9383" i="8"/>
  <c r="G9382" i="8"/>
  <c r="G9381" i="8"/>
  <c r="G9380" i="8"/>
  <c r="G9379" i="8"/>
  <c r="G9378" i="8"/>
  <c r="G9377" i="8"/>
  <c r="G9376" i="8"/>
  <c r="G9375" i="8"/>
  <c r="G9374" i="8"/>
  <c r="G9373" i="8"/>
  <c r="G9372" i="8"/>
  <c r="G9371" i="8"/>
  <c r="G9370" i="8"/>
  <c r="G9369" i="8"/>
  <c r="G9368" i="8"/>
  <c r="G9367" i="8"/>
  <c r="G9366" i="8"/>
  <c r="G9365" i="8"/>
  <c r="G9364" i="8"/>
  <c r="G9363" i="8"/>
  <c r="G9362" i="8"/>
  <c r="G9361" i="8"/>
  <c r="G9360" i="8"/>
  <c r="G9359" i="8"/>
  <c r="G9358" i="8"/>
  <c r="G9357" i="8"/>
  <c r="G9356" i="8"/>
  <c r="G9355" i="8"/>
  <c r="G9354" i="8"/>
  <c r="G9353" i="8"/>
  <c r="G9352" i="8"/>
  <c r="G9351" i="8"/>
  <c r="G9350" i="8"/>
  <c r="G9349" i="8"/>
  <c r="G9348" i="8"/>
  <c r="G9347" i="8"/>
  <c r="G9346" i="8"/>
  <c r="G9345" i="8"/>
  <c r="G9344" i="8"/>
  <c r="G9343" i="8"/>
  <c r="G9342" i="8"/>
  <c r="G9341" i="8"/>
  <c r="G9340" i="8"/>
  <c r="G9339" i="8"/>
  <c r="G9338" i="8"/>
  <c r="G9337" i="8"/>
  <c r="G9336" i="8"/>
  <c r="G9335" i="8"/>
  <c r="G9334" i="8"/>
  <c r="G9333" i="8"/>
  <c r="G9332" i="8"/>
  <c r="G9331" i="8"/>
  <c r="G9330" i="8"/>
  <c r="G9329" i="8"/>
  <c r="G9328" i="8"/>
  <c r="G9327" i="8"/>
  <c r="G9326" i="8"/>
  <c r="G9325" i="8"/>
  <c r="G9324" i="8"/>
  <c r="G9323" i="8"/>
  <c r="G9322" i="8"/>
  <c r="G9321" i="8"/>
  <c r="G9320" i="8"/>
  <c r="G9319" i="8"/>
  <c r="G9318" i="8"/>
  <c r="G9317" i="8"/>
  <c r="G9316" i="8"/>
  <c r="G9315" i="8"/>
  <c r="G9314" i="8"/>
  <c r="G9313" i="8"/>
  <c r="G9312" i="8"/>
  <c r="G9311" i="8"/>
  <c r="G9310" i="8"/>
  <c r="G9309" i="8"/>
  <c r="G9308" i="8"/>
  <c r="G9307" i="8"/>
  <c r="G9306" i="8"/>
  <c r="G9305" i="8"/>
  <c r="G9304" i="8"/>
  <c r="G9303" i="8"/>
  <c r="G9302" i="8"/>
  <c r="G9301" i="8"/>
  <c r="G9300" i="8"/>
  <c r="G9299" i="8"/>
  <c r="G9298" i="8"/>
  <c r="G9297" i="8"/>
  <c r="G9296" i="8"/>
  <c r="G9295" i="8"/>
  <c r="G9294" i="8"/>
  <c r="G9293" i="8"/>
  <c r="G9292" i="8"/>
  <c r="G9291" i="8"/>
  <c r="G9290" i="8"/>
  <c r="G9289" i="8"/>
  <c r="G9288" i="8"/>
  <c r="G9287" i="8"/>
  <c r="G9286" i="8"/>
  <c r="G9285" i="8"/>
  <c r="G9284" i="8"/>
  <c r="G9283" i="8"/>
  <c r="G9282" i="8"/>
  <c r="G9281" i="8"/>
  <c r="G9280" i="8"/>
  <c r="G9279" i="8"/>
  <c r="G9278" i="8"/>
  <c r="G9277" i="8"/>
  <c r="G9276" i="8"/>
  <c r="G9275" i="8"/>
  <c r="G9274" i="8"/>
  <c r="G9273" i="8"/>
  <c r="G9272" i="8"/>
  <c r="G9271" i="8"/>
  <c r="G9270" i="8"/>
  <c r="G9269" i="8"/>
  <c r="G9268" i="8"/>
  <c r="G9267" i="8"/>
  <c r="G9266" i="8"/>
  <c r="G9265" i="8"/>
  <c r="G9264" i="8"/>
  <c r="G9263" i="8"/>
  <c r="G9262" i="8"/>
  <c r="G9261" i="8"/>
  <c r="G9260" i="8"/>
  <c r="G9259" i="8"/>
  <c r="G9258" i="8"/>
  <c r="G9257" i="8"/>
  <c r="G9256" i="8"/>
  <c r="G9255" i="8"/>
  <c r="G9254" i="8"/>
  <c r="G9253" i="8"/>
  <c r="G9252" i="8"/>
  <c r="G9251" i="8"/>
  <c r="G9250" i="8"/>
  <c r="G9249" i="8"/>
  <c r="G9248" i="8"/>
  <c r="G9247" i="8"/>
  <c r="G9246" i="8"/>
  <c r="G9245" i="8"/>
  <c r="G9244" i="8"/>
  <c r="G9243" i="8"/>
  <c r="G9242" i="8"/>
  <c r="G9241" i="8"/>
  <c r="G9240" i="8"/>
  <c r="G9239" i="8"/>
  <c r="G9238" i="8"/>
  <c r="G9237" i="8"/>
  <c r="G9236" i="8"/>
  <c r="G9235" i="8"/>
  <c r="G9234" i="8"/>
  <c r="G9233" i="8"/>
  <c r="G9232" i="8"/>
  <c r="G9231" i="8"/>
  <c r="G9230" i="8"/>
  <c r="G9229" i="8"/>
  <c r="G9228" i="8"/>
  <c r="G9227" i="8"/>
  <c r="G9226" i="8"/>
  <c r="G9225" i="8"/>
  <c r="G9224" i="8"/>
  <c r="G9223" i="8"/>
  <c r="G9222" i="8"/>
  <c r="G9221" i="8"/>
  <c r="G9220" i="8"/>
  <c r="G9219" i="8"/>
  <c r="G9218" i="8"/>
  <c r="G9217" i="8"/>
  <c r="G9216" i="8"/>
  <c r="G9215" i="8"/>
  <c r="G9214" i="8"/>
  <c r="G9213" i="8"/>
  <c r="G9212" i="8"/>
  <c r="G9211" i="8"/>
  <c r="G9210" i="8"/>
  <c r="G9209" i="8"/>
  <c r="G9208" i="8"/>
  <c r="G9207" i="8"/>
  <c r="G9206" i="8"/>
  <c r="G9205" i="8"/>
  <c r="G9204" i="8"/>
  <c r="G9203" i="8"/>
  <c r="G9202" i="8"/>
  <c r="G9201" i="8"/>
  <c r="G9200" i="8"/>
  <c r="G9199" i="8"/>
  <c r="G9198" i="8"/>
  <c r="G9197" i="8"/>
  <c r="G9196" i="8"/>
  <c r="G9195" i="8"/>
  <c r="G9194" i="8"/>
  <c r="G9193" i="8"/>
  <c r="G9192" i="8"/>
  <c r="G9191" i="8"/>
  <c r="G9190" i="8"/>
  <c r="G9189" i="8"/>
  <c r="G9188" i="8"/>
  <c r="G9187" i="8"/>
  <c r="G9186" i="8"/>
  <c r="G9185" i="8"/>
  <c r="G9184" i="8"/>
  <c r="G9183" i="8"/>
  <c r="G9182" i="8"/>
  <c r="G9181" i="8"/>
  <c r="G9180" i="8"/>
  <c r="G9179" i="8"/>
  <c r="G9178" i="8"/>
  <c r="G9177" i="8"/>
  <c r="G9176" i="8"/>
  <c r="G9175" i="8"/>
  <c r="G9174" i="8"/>
  <c r="G9173" i="8"/>
  <c r="G9172" i="8"/>
  <c r="G9171" i="8"/>
  <c r="G9170" i="8"/>
  <c r="G9169" i="8"/>
  <c r="G9168" i="8"/>
  <c r="G9167" i="8"/>
  <c r="G9166" i="8"/>
  <c r="G9165" i="8"/>
  <c r="G9164" i="8"/>
  <c r="G9163" i="8"/>
  <c r="G9162" i="8"/>
  <c r="G9161" i="8"/>
  <c r="G9160" i="8"/>
  <c r="G9159" i="8"/>
  <c r="G9158" i="8"/>
  <c r="G9157" i="8"/>
  <c r="G9156" i="8"/>
  <c r="G9155" i="8"/>
  <c r="G9154" i="8"/>
  <c r="G9153" i="8"/>
  <c r="G9152" i="8"/>
  <c r="G9151" i="8"/>
  <c r="G9150" i="8"/>
  <c r="G9149" i="8"/>
  <c r="G9148" i="8"/>
  <c r="G9147" i="8"/>
  <c r="G9146" i="8"/>
  <c r="G9145" i="8"/>
  <c r="G9144" i="8"/>
  <c r="G9143" i="8"/>
  <c r="G9142" i="8"/>
  <c r="G9141" i="8"/>
  <c r="G9140" i="8"/>
  <c r="G9139" i="8"/>
  <c r="G9138" i="8"/>
  <c r="G9137" i="8"/>
  <c r="G9136" i="8"/>
  <c r="G9135" i="8"/>
  <c r="G9134" i="8"/>
  <c r="G9133" i="8"/>
  <c r="G9132" i="8"/>
  <c r="G9131" i="8"/>
  <c r="G9130" i="8"/>
  <c r="G9129" i="8"/>
  <c r="G9128" i="8"/>
  <c r="G9127" i="8"/>
  <c r="G9126" i="8"/>
  <c r="G9125" i="8"/>
  <c r="G9124" i="8"/>
  <c r="G9123" i="8"/>
  <c r="G9122" i="8"/>
  <c r="G9121" i="8"/>
  <c r="G9120" i="8"/>
  <c r="G9119" i="8"/>
  <c r="G9118" i="8"/>
  <c r="G9117" i="8"/>
  <c r="G9116" i="8"/>
  <c r="G9115" i="8"/>
  <c r="G9114" i="8"/>
  <c r="G9113" i="8"/>
  <c r="G9112" i="8"/>
  <c r="G9111" i="8"/>
  <c r="G9110" i="8"/>
  <c r="G9109" i="8"/>
  <c r="G9108" i="8"/>
  <c r="G9107" i="8"/>
  <c r="G9106" i="8"/>
  <c r="G9105" i="8"/>
  <c r="G9104" i="8"/>
  <c r="G9103" i="8"/>
  <c r="G9102" i="8"/>
  <c r="G9101" i="8"/>
  <c r="G9100" i="8"/>
  <c r="G9099" i="8"/>
  <c r="G9098" i="8"/>
  <c r="G9097" i="8"/>
  <c r="G9096" i="8"/>
  <c r="G9095" i="8"/>
  <c r="G9094" i="8"/>
  <c r="G9093" i="8"/>
  <c r="G9092" i="8"/>
  <c r="G9091" i="8"/>
  <c r="G9090" i="8"/>
  <c r="G9089" i="8"/>
  <c r="G9088" i="8"/>
  <c r="G9087" i="8"/>
  <c r="G9086" i="8"/>
  <c r="G9085" i="8"/>
  <c r="G9084" i="8"/>
  <c r="G9083" i="8"/>
  <c r="G9082" i="8"/>
  <c r="G9081" i="8"/>
  <c r="G9080" i="8"/>
  <c r="G9079" i="8"/>
  <c r="G9078" i="8"/>
  <c r="G9077" i="8"/>
  <c r="G9076" i="8"/>
  <c r="G9075" i="8"/>
  <c r="G9074" i="8"/>
  <c r="G9073" i="8"/>
  <c r="G9072" i="8"/>
  <c r="G9071" i="8"/>
  <c r="G9070" i="8"/>
  <c r="G9069" i="8"/>
  <c r="G9068" i="8"/>
  <c r="G9067" i="8"/>
  <c r="G9066" i="8"/>
  <c r="G9065" i="8"/>
  <c r="G9064" i="8"/>
  <c r="G9063" i="8"/>
  <c r="G9062" i="8"/>
  <c r="G9061" i="8"/>
  <c r="G9060" i="8"/>
  <c r="G9059" i="8"/>
  <c r="G9058" i="8"/>
  <c r="G9057" i="8"/>
  <c r="G9056" i="8"/>
  <c r="G9055" i="8"/>
  <c r="G9054" i="8"/>
  <c r="G9053" i="8"/>
  <c r="G9052" i="8"/>
  <c r="G9051" i="8"/>
  <c r="G9050" i="8"/>
  <c r="G9049" i="8"/>
  <c r="G9048" i="8"/>
  <c r="G9047" i="8"/>
  <c r="G9046" i="8"/>
  <c r="G9045" i="8"/>
  <c r="G9044" i="8"/>
  <c r="G9043" i="8"/>
  <c r="G9042" i="8"/>
  <c r="G9041" i="8"/>
  <c r="G9040" i="8"/>
  <c r="G9039" i="8"/>
  <c r="G9038" i="8"/>
  <c r="G9037" i="8"/>
  <c r="G9036" i="8"/>
  <c r="G9035" i="8"/>
  <c r="G9034" i="8"/>
  <c r="G9033" i="8"/>
  <c r="G9032" i="8"/>
  <c r="G9031" i="8"/>
  <c r="G9030" i="8"/>
  <c r="G9029" i="8"/>
  <c r="G9028" i="8"/>
  <c r="G9027" i="8"/>
  <c r="G9026" i="8"/>
  <c r="G9025" i="8"/>
  <c r="G9024" i="8"/>
  <c r="G9023" i="8"/>
  <c r="G9022" i="8"/>
  <c r="G9021" i="8"/>
  <c r="G9020" i="8"/>
  <c r="G9019" i="8"/>
  <c r="G9018" i="8"/>
  <c r="G9017" i="8"/>
  <c r="G9016" i="8"/>
  <c r="G9015" i="8"/>
  <c r="G9014" i="8"/>
  <c r="G9013" i="8"/>
  <c r="G9012" i="8"/>
  <c r="G9011" i="8"/>
  <c r="G9010" i="8"/>
  <c r="G9009" i="8"/>
  <c r="G9008" i="8"/>
  <c r="G9007" i="8"/>
  <c r="G9006" i="8"/>
  <c r="G9005" i="8"/>
  <c r="G9004" i="8"/>
  <c r="G9003" i="8"/>
  <c r="G9002" i="8"/>
  <c r="G9001" i="8"/>
  <c r="G9000" i="8"/>
  <c r="G8999" i="8"/>
  <c r="G8998" i="8"/>
  <c r="G8997" i="8"/>
  <c r="G8996" i="8"/>
  <c r="G8995" i="8"/>
  <c r="G8994" i="8"/>
  <c r="G8993" i="8"/>
  <c r="G8992" i="8"/>
  <c r="G8991" i="8"/>
  <c r="G8990" i="8"/>
  <c r="G8989" i="8"/>
  <c r="G8988" i="8"/>
  <c r="G8987" i="8"/>
  <c r="G8986" i="8"/>
  <c r="G8985" i="8"/>
  <c r="G8984" i="8"/>
  <c r="G8983" i="8"/>
  <c r="G8982" i="8"/>
  <c r="G8981" i="8"/>
  <c r="G8980" i="8"/>
  <c r="G8979" i="8"/>
  <c r="G8978" i="8"/>
  <c r="G8977" i="8"/>
  <c r="G8976" i="8"/>
  <c r="G8975" i="8"/>
  <c r="G8974" i="8"/>
  <c r="G8973" i="8"/>
  <c r="G8972" i="8"/>
  <c r="G8971" i="8"/>
  <c r="G8970" i="8"/>
  <c r="G8969" i="8"/>
  <c r="G8968" i="8"/>
  <c r="G8967" i="8"/>
  <c r="G8966" i="8"/>
  <c r="G8965" i="8"/>
  <c r="G8964" i="8"/>
  <c r="G8963" i="8"/>
  <c r="G8962" i="8"/>
  <c r="G8961" i="8"/>
  <c r="G8960" i="8"/>
  <c r="G8959" i="8"/>
  <c r="G8958" i="8"/>
  <c r="G8957" i="8"/>
  <c r="G8956" i="8"/>
  <c r="G8955" i="8"/>
  <c r="G8954" i="8"/>
  <c r="G8953" i="8"/>
  <c r="G8952" i="8"/>
  <c r="G8951" i="8"/>
  <c r="G8950" i="8"/>
  <c r="G8949" i="8"/>
  <c r="G8948" i="8"/>
  <c r="G8947" i="8"/>
  <c r="G8946" i="8"/>
  <c r="G8945" i="8"/>
  <c r="G8944" i="8"/>
  <c r="G8943" i="8"/>
  <c r="G8942" i="8"/>
  <c r="G8941" i="8"/>
  <c r="G8940" i="8"/>
  <c r="G8939" i="8"/>
  <c r="G8938" i="8"/>
  <c r="G8937" i="8"/>
  <c r="G8936" i="8"/>
  <c r="G8935" i="8"/>
  <c r="G8934" i="8"/>
  <c r="G8933" i="8"/>
  <c r="G8932" i="8"/>
  <c r="G8931" i="8"/>
  <c r="G8930" i="8"/>
  <c r="G8929" i="8"/>
  <c r="G8928" i="8"/>
  <c r="G8927" i="8"/>
  <c r="G8926" i="8"/>
  <c r="G8925" i="8"/>
  <c r="G8924" i="8"/>
  <c r="G8923" i="8"/>
  <c r="G8922" i="8"/>
  <c r="G8921" i="8"/>
  <c r="G8920" i="8"/>
  <c r="G8919" i="8"/>
  <c r="G8918" i="8"/>
  <c r="G8917" i="8"/>
  <c r="G8916" i="8"/>
  <c r="G8915" i="8"/>
  <c r="G8914" i="8"/>
  <c r="G8913" i="8"/>
  <c r="G8912" i="8"/>
  <c r="G8911" i="8"/>
  <c r="G8910" i="8"/>
  <c r="G8909" i="8"/>
  <c r="G8908" i="8"/>
  <c r="G8907" i="8"/>
  <c r="G8906" i="8"/>
  <c r="G8905" i="8"/>
  <c r="G8904" i="8"/>
  <c r="G8903" i="8"/>
  <c r="G8902" i="8"/>
  <c r="G8901" i="8"/>
  <c r="G8900" i="8"/>
  <c r="G8899" i="8"/>
  <c r="G8898" i="8"/>
  <c r="G8897" i="8"/>
  <c r="G8896" i="8"/>
  <c r="G8895" i="8"/>
  <c r="G8894" i="8"/>
  <c r="G8893" i="8"/>
  <c r="G8892" i="8"/>
  <c r="G8891" i="8"/>
  <c r="G8890" i="8"/>
  <c r="G8889" i="8"/>
  <c r="G8888" i="8"/>
  <c r="G8887" i="8"/>
  <c r="G8886" i="8"/>
  <c r="G8885" i="8"/>
  <c r="G8884" i="8"/>
  <c r="G8883" i="8"/>
  <c r="G8882" i="8"/>
  <c r="G8881" i="8"/>
  <c r="G8880" i="8"/>
  <c r="G8879" i="8"/>
  <c r="G8878" i="8"/>
  <c r="G8877" i="8"/>
  <c r="G8876" i="8"/>
  <c r="G8875" i="8"/>
  <c r="G8874" i="8"/>
  <c r="G8873" i="8"/>
  <c r="G8872" i="8"/>
  <c r="G8871" i="8"/>
  <c r="G8870" i="8"/>
  <c r="G8869" i="8"/>
  <c r="G8868" i="8"/>
  <c r="G8867" i="8"/>
  <c r="G8866" i="8"/>
  <c r="G8865" i="8"/>
  <c r="G8864" i="8"/>
  <c r="G8863" i="8"/>
  <c r="G8862" i="8"/>
  <c r="G8861" i="8"/>
  <c r="G8860" i="8"/>
  <c r="G8859" i="8"/>
  <c r="G8858" i="8"/>
  <c r="G8857" i="8"/>
  <c r="G8856" i="8"/>
  <c r="G8855" i="8"/>
  <c r="G8854" i="8"/>
  <c r="G8853" i="8"/>
  <c r="G8852" i="8"/>
  <c r="G8851" i="8"/>
  <c r="G8850" i="8"/>
  <c r="G8849" i="8"/>
  <c r="G8848" i="8"/>
  <c r="G8847" i="8"/>
  <c r="G8846" i="8"/>
  <c r="G8845" i="8"/>
  <c r="G8844" i="8"/>
  <c r="G8843" i="8"/>
  <c r="G8842" i="8"/>
  <c r="G8841" i="8"/>
  <c r="G8840" i="8"/>
  <c r="G8839" i="8"/>
  <c r="G8838" i="8"/>
  <c r="G8837" i="8"/>
  <c r="G8836" i="8"/>
  <c r="G8835" i="8"/>
  <c r="G8834" i="8"/>
  <c r="G8833" i="8"/>
  <c r="G8832" i="8"/>
  <c r="G8831" i="8"/>
  <c r="G8830" i="8"/>
  <c r="G8829" i="8"/>
  <c r="G8828" i="8"/>
  <c r="G8827" i="8"/>
  <c r="G8826" i="8"/>
  <c r="G8825" i="8"/>
  <c r="G8824" i="8"/>
  <c r="G8823" i="8"/>
  <c r="G8822" i="8"/>
  <c r="G8821" i="8"/>
  <c r="G8820" i="8"/>
  <c r="G8819" i="8"/>
  <c r="G8818" i="8"/>
  <c r="G8817" i="8"/>
  <c r="G8816" i="8"/>
  <c r="G8815" i="8"/>
  <c r="G8814" i="8"/>
  <c r="G8813" i="8"/>
  <c r="G8812" i="8"/>
  <c r="G8811" i="8"/>
  <c r="G8810" i="8"/>
  <c r="G8809" i="8"/>
  <c r="G8808" i="8"/>
  <c r="G8807" i="8"/>
  <c r="G8806" i="8"/>
  <c r="G8805" i="8"/>
  <c r="G8804" i="8"/>
  <c r="G8803" i="8"/>
  <c r="G8802" i="8"/>
  <c r="G8801" i="8"/>
  <c r="G8800" i="8"/>
  <c r="G8799" i="8"/>
  <c r="G8798" i="8"/>
  <c r="G8797" i="8"/>
  <c r="G8796" i="8"/>
  <c r="G8795" i="8"/>
  <c r="G8794" i="8"/>
  <c r="G8793" i="8"/>
  <c r="G8792" i="8"/>
  <c r="G8791" i="8"/>
  <c r="G8790" i="8"/>
  <c r="G8789" i="8"/>
  <c r="G8788" i="8"/>
  <c r="G8787" i="8"/>
  <c r="G8786" i="8"/>
  <c r="G8785" i="8"/>
  <c r="G8784" i="8"/>
  <c r="G8783" i="8"/>
  <c r="G8782" i="8"/>
  <c r="G8781" i="8"/>
  <c r="G8780" i="8"/>
  <c r="G8779" i="8"/>
  <c r="G8778" i="8"/>
  <c r="G8777" i="8"/>
  <c r="G8776" i="8"/>
  <c r="G8775" i="8"/>
  <c r="G8774" i="8"/>
  <c r="G8773" i="8"/>
  <c r="G8772" i="8"/>
  <c r="G8771" i="8"/>
  <c r="G8770" i="8"/>
  <c r="G8769" i="8"/>
  <c r="G8768" i="8"/>
  <c r="G8767" i="8"/>
  <c r="G8766" i="8"/>
  <c r="G8765" i="8"/>
  <c r="G8764" i="8"/>
  <c r="G8763" i="8"/>
  <c r="G8762" i="8"/>
  <c r="G8761" i="8"/>
  <c r="G8760" i="8"/>
  <c r="G8759" i="8"/>
  <c r="G8758" i="8"/>
  <c r="G8757" i="8"/>
  <c r="G8756" i="8"/>
  <c r="G8755" i="8"/>
  <c r="G8754" i="8"/>
  <c r="G8753" i="8"/>
  <c r="G8752" i="8"/>
  <c r="G8751" i="8"/>
  <c r="G8750" i="8"/>
  <c r="G8749" i="8"/>
  <c r="G8748" i="8"/>
  <c r="G8747" i="8"/>
  <c r="G8746" i="8"/>
  <c r="G8745" i="8"/>
  <c r="G8744" i="8"/>
  <c r="G8743" i="8"/>
  <c r="G8742" i="8"/>
  <c r="G8741" i="8"/>
  <c r="G8740" i="8"/>
  <c r="G8739" i="8"/>
  <c r="G8738" i="8"/>
  <c r="G8737" i="8"/>
  <c r="G8736" i="8"/>
  <c r="G8735" i="8"/>
  <c r="G8734" i="8"/>
  <c r="G8733" i="8"/>
  <c r="G8732" i="8"/>
  <c r="G8731" i="8"/>
  <c r="G8730" i="8"/>
  <c r="G8729" i="8"/>
  <c r="G8728" i="8"/>
  <c r="G8727" i="8"/>
  <c r="G8726" i="8"/>
  <c r="G8725" i="8"/>
  <c r="G8724" i="8"/>
  <c r="G8723" i="8"/>
  <c r="G8722" i="8"/>
  <c r="G8721" i="8"/>
  <c r="G8720" i="8"/>
  <c r="G8719" i="8"/>
  <c r="G8718" i="8"/>
  <c r="G8717" i="8"/>
  <c r="G8716" i="8"/>
  <c r="G8715" i="8"/>
  <c r="G8714" i="8"/>
  <c r="G8713" i="8"/>
  <c r="G8712" i="8"/>
  <c r="G8711" i="8"/>
  <c r="G8710" i="8"/>
  <c r="G8709" i="8"/>
  <c r="G8708" i="8"/>
  <c r="G8707" i="8"/>
  <c r="G8706" i="8"/>
  <c r="G8705" i="8"/>
  <c r="G8704" i="8"/>
  <c r="G8703" i="8"/>
  <c r="G8702" i="8"/>
  <c r="G8701" i="8"/>
  <c r="G8700" i="8"/>
  <c r="G8699" i="8"/>
  <c r="G8698" i="8"/>
  <c r="G8697" i="8"/>
  <c r="G8696" i="8"/>
  <c r="G8695" i="8"/>
  <c r="G8694" i="8"/>
  <c r="G8693" i="8"/>
  <c r="G8692" i="8"/>
  <c r="G8691" i="8"/>
  <c r="G8690" i="8"/>
  <c r="G8689" i="8"/>
  <c r="G8688" i="8"/>
  <c r="G8687" i="8"/>
  <c r="G8686" i="8"/>
  <c r="G8685" i="8"/>
  <c r="G8684" i="8"/>
  <c r="G8683" i="8"/>
  <c r="G8682" i="8"/>
  <c r="G8681" i="8"/>
  <c r="G8680" i="8"/>
  <c r="G8679" i="8"/>
  <c r="G8678" i="8"/>
  <c r="G8677" i="8"/>
  <c r="G8676" i="8"/>
  <c r="G8675" i="8"/>
  <c r="G8674" i="8"/>
  <c r="G8673" i="8"/>
  <c r="G8672" i="8"/>
  <c r="G8671" i="8"/>
  <c r="G8670" i="8"/>
  <c r="G8669" i="8"/>
  <c r="G8668" i="8"/>
  <c r="G8667" i="8"/>
  <c r="G8666" i="8"/>
  <c r="G8665" i="8"/>
  <c r="G8664" i="8"/>
  <c r="G8663" i="8"/>
  <c r="G8662" i="8"/>
  <c r="G8661" i="8"/>
  <c r="G8660" i="8"/>
  <c r="G8659" i="8"/>
  <c r="G8658" i="8"/>
  <c r="G8657" i="8"/>
  <c r="G8656" i="8"/>
  <c r="G8655" i="8"/>
  <c r="G8654" i="8"/>
  <c r="G8653" i="8"/>
  <c r="G8652" i="8"/>
  <c r="G8651" i="8"/>
  <c r="G8650" i="8"/>
  <c r="G8649" i="8"/>
  <c r="G8648" i="8"/>
  <c r="G8647" i="8"/>
  <c r="G8646" i="8"/>
  <c r="G8645" i="8"/>
  <c r="G8644" i="8"/>
  <c r="G8643" i="8"/>
  <c r="G8642" i="8"/>
  <c r="G8641" i="8"/>
  <c r="G8640" i="8"/>
  <c r="G8639" i="8"/>
  <c r="G8638" i="8"/>
  <c r="G8637" i="8"/>
  <c r="G8636" i="8"/>
  <c r="G8635" i="8"/>
  <c r="G8634" i="8"/>
  <c r="G8633" i="8"/>
  <c r="G8632" i="8"/>
  <c r="G8631" i="8"/>
  <c r="G8630" i="8"/>
  <c r="G8629" i="8"/>
  <c r="G8628" i="8"/>
  <c r="G8627" i="8"/>
  <c r="G8626" i="8"/>
  <c r="G8625" i="8"/>
  <c r="G8624" i="8"/>
  <c r="G8623" i="8"/>
  <c r="G8622" i="8"/>
  <c r="G8621" i="8"/>
  <c r="G8620" i="8"/>
  <c r="G8619" i="8"/>
  <c r="G8618" i="8"/>
  <c r="G8617" i="8"/>
  <c r="G8616" i="8"/>
  <c r="G8615" i="8"/>
  <c r="G8614" i="8"/>
  <c r="G8613" i="8"/>
  <c r="G8612" i="8"/>
  <c r="G8611" i="8"/>
  <c r="G8610" i="8"/>
  <c r="G8609" i="8"/>
  <c r="G8608" i="8"/>
  <c r="G8607" i="8"/>
  <c r="G8606" i="8"/>
  <c r="G8605" i="8"/>
  <c r="G8604" i="8"/>
  <c r="G8603" i="8"/>
  <c r="G8602" i="8"/>
  <c r="G8601" i="8"/>
  <c r="G8600" i="8"/>
  <c r="G8599" i="8"/>
  <c r="G8598" i="8"/>
  <c r="G8597" i="8"/>
  <c r="G8596" i="8"/>
  <c r="G8595" i="8"/>
  <c r="G8594" i="8"/>
  <c r="G8593" i="8"/>
  <c r="G8592" i="8"/>
  <c r="G8591" i="8"/>
  <c r="G8590" i="8"/>
  <c r="G8589" i="8"/>
  <c r="G8588" i="8"/>
  <c r="G8587" i="8"/>
  <c r="G8586" i="8"/>
  <c r="G8585" i="8"/>
  <c r="G8584" i="8"/>
  <c r="G8583" i="8"/>
  <c r="G8582" i="8"/>
  <c r="G8581" i="8"/>
  <c r="G8580" i="8"/>
  <c r="G8579" i="8"/>
  <c r="G8578" i="8"/>
  <c r="G8577" i="8"/>
  <c r="G8576" i="8"/>
  <c r="G8575" i="8"/>
  <c r="G8574" i="8"/>
  <c r="G8573" i="8"/>
  <c r="G8572" i="8"/>
  <c r="G8571" i="8"/>
  <c r="G8570" i="8"/>
  <c r="G8569" i="8"/>
  <c r="G8568" i="8"/>
  <c r="G8567" i="8"/>
  <c r="G8566" i="8"/>
  <c r="G8565" i="8"/>
  <c r="G8564" i="8"/>
  <c r="G8563" i="8"/>
  <c r="G8562" i="8"/>
  <c r="G8561" i="8"/>
  <c r="G8560" i="8"/>
  <c r="G8559" i="8"/>
  <c r="G8558" i="8"/>
  <c r="G8557" i="8"/>
  <c r="G8556" i="8"/>
  <c r="G8555" i="8"/>
  <c r="G8554" i="8"/>
  <c r="G8553" i="8"/>
  <c r="G8552" i="8"/>
  <c r="G8551" i="8"/>
  <c r="G8550" i="8"/>
  <c r="G8549" i="8"/>
  <c r="G8548" i="8"/>
  <c r="G8547" i="8"/>
  <c r="G8546" i="8"/>
  <c r="G8545" i="8"/>
  <c r="G8544" i="8"/>
  <c r="G8543" i="8"/>
  <c r="G8542" i="8"/>
  <c r="G8541" i="8"/>
  <c r="G8540" i="8"/>
  <c r="G8539" i="8"/>
  <c r="G8538" i="8"/>
  <c r="G8537" i="8"/>
  <c r="G8536" i="8"/>
  <c r="G8535" i="8"/>
  <c r="G8534" i="8"/>
  <c r="G8533" i="8"/>
  <c r="G8532" i="8"/>
  <c r="G8531" i="8"/>
  <c r="G8530" i="8"/>
  <c r="G8529" i="8"/>
  <c r="G8528" i="8"/>
  <c r="G8527" i="8"/>
  <c r="G8526" i="8"/>
  <c r="G8525" i="8"/>
  <c r="G8524" i="8"/>
  <c r="G8523" i="8"/>
  <c r="G8522" i="8"/>
  <c r="G8521" i="8"/>
  <c r="G8520" i="8"/>
  <c r="G8519" i="8"/>
  <c r="G8518" i="8"/>
  <c r="G8517" i="8"/>
  <c r="G8516" i="8"/>
  <c r="G8515" i="8"/>
  <c r="G8514" i="8"/>
  <c r="G8513" i="8"/>
  <c r="G8512" i="8"/>
  <c r="G8511" i="8"/>
  <c r="G8510" i="8"/>
  <c r="G8509" i="8"/>
  <c r="G8508" i="8"/>
  <c r="G8507" i="8"/>
  <c r="G8506" i="8"/>
  <c r="G8505" i="8"/>
  <c r="G8504" i="8"/>
  <c r="G8503" i="8"/>
  <c r="G8502" i="8"/>
  <c r="G8501" i="8"/>
  <c r="G8500" i="8"/>
  <c r="G8499" i="8"/>
  <c r="G8498" i="8"/>
  <c r="G8497" i="8"/>
  <c r="G8496" i="8"/>
  <c r="G8495" i="8"/>
  <c r="G8494" i="8"/>
  <c r="G8493" i="8"/>
  <c r="G8492" i="8"/>
  <c r="G8491" i="8"/>
  <c r="G8490" i="8"/>
  <c r="G8489" i="8"/>
  <c r="G8488" i="8"/>
  <c r="G8487" i="8"/>
  <c r="G8486" i="8"/>
  <c r="G8485" i="8"/>
  <c r="G8484" i="8"/>
  <c r="G8483" i="8"/>
  <c r="G8482" i="8"/>
  <c r="G8481" i="8"/>
  <c r="G8480" i="8"/>
  <c r="G8479" i="8"/>
  <c r="G8478" i="8"/>
  <c r="G8477" i="8"/>
  <c r="G8476" i="8"/>
  <c r="G8475" i="8"/>
  <c r="G8474" i="8"/>
  <c r="G8473" i="8"/>
  <c r="G8472" i="8"/>
  <c r="G8471" i="8"/>
  <c r="G8470" i="8"/>
  <c r="G8469" i="8"/>
  <c r="G8468" i="8"/>
  <c r="G8467" i="8"/>
  <c r="G8466" i="8"/>
  <c r="G8465" i="8"/>
  <c r="G8464" i="8"/>
  <c r="G8463" i="8"/>
  <c r="G8462" i="8"/>
  <c r="G8461" i="8"/>
  <c r="G8460" i="8"/>
  <c r="G8459" i="8"/>
  <c r="G8458" i="8"/>
  <c r="G8457" i="8"/>
  <c r="G8456" i="8"/>
  <c r="G8455" i="8"/>
  <c r="G8454" i="8"/>
  <c r="G8453" i="8"/>
  <c r="G8452" i="8"/>
  <c r="G8451" i="8"/>
  <c r="G8450" i="8"/>
  <c r="G8449" i="8"/>
  <c r="G8448" i="8"/>
  <c r="G8447" i="8"/>
  <c r="G8446" i="8"/>
  <c r="G8445" i="8"/>
  <c r="G8444" i="8"/>
  <c r="G8443" i="8"/>
  <c r="G8442" i="8"/>
  <c r="G8441" i="8"/>
  <c r="G8440" i="8"/>
  <c r="G8439" i="8"/>
  <c r="G8438" i="8"/>
  <c r="G8437" i="8"/>
  <c r="G8436" i="8"/>
  <c r="G8435" i="8"/>
  <c r="G8434" i="8"/>
  <c r="G8433" i="8"/>
  <c r="G8432" i="8"/>
  <c r="G8431" i="8"/>
  <c r="G8430" i="8"/>
  <c r="G8429" i="8"/>
  <c r="G8428" i="8"/>
  <c r="G8427" i="8"/>
  <c r="G8426" i="8"/>
  <c r="G8425" i="8"/>
  <c r="G8424" i="8"/>
  <c r="G8423" i="8"/>
  <c r="G8422" i="8"/>
  <c r="G8421" i="8"/>
  <c r="G8420" i="8"/>
  <c r="G8419" i="8"/>
  <c r="G8418" i="8"/>
  <c r="G8417" i="8"/>
  <c r="G8416" i="8"/>
  <c r="G8415" i="8"/>
  <c r="G8414" i="8"/>
  <c r="G8413" i="8"/>
  <c r="G8412" i="8"/>
  <c r="G8411" i="8"/>
  <c r="G8410" i="8"/>
  <c r="G8409" i="8"/>
  <c r="G8408" i="8"/>
  <c r="G8407" i="8"/>
  <c r="G8406" i="8"/>
  <c r="G8405" i="8"/>
  <c r="G8404" i="8"/>
  <c r="G8403" i="8"/>
  <c r="G8402" i="8"/>
  <c r="G8401" i="8"/>
  <c r="G8400" i="8"/>
  <c r="G8399" i="8"/>
  <c r="G8398" i="8"/>
  <c r="G8397" i="8"/>
  <c r="G8396" i="8"/>
  <c r="G8395" i="8"/>
  <c r="G8394" i="8"/>
  <c r="G8393" i="8"/>
  <c r="G8392" i="8"/>
  <c r="G8391" i="8"/>
  <c r="G8390" i="8"/>
  <c r="G8389" i="8"/>
  <c r="G8388" i="8"/>
  <c r="G8387" i="8"/>
  <c r="G8386" i="8"/>
  <c r="G8385" i="8"/>
  <c r="G8384" i="8"/>
  <c r="G8383" i="8"/>
  <c r="G8382" i="8"/>
  <c r="G8381" i="8"/>
  <c r="G8380" i="8"/>
  <c r="G8379" i="8"/>
  <c r="G8378" i="8"/>
  <c r="G8377" i="8"/>
  <c r="G8376" i="8"/>
  <c r="G8375" i="8"/>
  <c r="G8374" i="8"/>
  <c r="G8373" i="8"/>
  <c r="G8372" i="8"/>
  <c r="G8371" i="8"/>
  <c r="G8370" i="8"/>
  <c r="G8369" i="8"/>
  <c r="G8368" i="8"/>
  <c r="G8367" i="8"/>
  <c r="G8366" i="8"/>
  <c r="G8365" i="8"/>
  <c r="G8364" i="8"/>
  <c r="G8363" i="8"/>
  <c r="G8362" i="8"/>
  <c r="G8361" i="8"/>
  <c r="G8360" i="8"/>
  <c r="G8359" i="8"/>
  <c r="G8358" i="8"/>
  <c r="G8357" i="8"/>
  <c r="G8356" i="8"/>
  <c r="G8355" i="8"/>
  <c r="G8354" i="8"/>
  <c r="G8353" i="8"/>
  <c r="G8352" i="8"/>
  <c r="G8351" i="8"/>
  <c r="G8350" i="8"/>
  <c r="G8349" i="8"/>
  <c r="G8348" i="8"/>
  <c r="G8347" i="8"/>
  <c r="G8346" i="8"/>
  <c r="G8345" i="8"/>
  <c r="G8344" i="8"/>
  <c r="G8343" i="8"/>
  <c r="G8342" i="8"/>
  <c r="G8341" i="8"/>
  <c r="G8340" i="8"/>
  <c r="G8339" i="8"/>
  <c r="G8338" i="8"/>
  <c r="G8337" i="8"/>
  <c r="G8336" i="8"/>
  <c r="G8335" i="8"/>
  <c r="G8334" i="8"/>
  <c r="G8333" i="8"/>
  <c r="G8332" i="8"/>
  <c r="G8331" i="8"/>
  <c r="G8330" i="8"/>
  <c r="G8329" i="8"/>
  <c r="G8328" i="8"/>
  <c r="G8327" i="8"/>
  <c r="G8326" i="8"/>
  <c r="G8325" i="8"/>
  <c r="G8324" i="8"/>
  <c r="G8323" i="8"/>
  <c r="G8322" i="8"/>
  <c r="G8321" i="8"/>
  <c r="G8320" i="8"/>
  <c r="G8319" i="8"/>
  <c r="G8318" i="8"/>
  <c r="G8317" i="8"/>
  <c r="G8316" i="8"/>
  <c r="G8315" i="8"/>
  <c r="G8314" i="8"/>
  <c r="G8313" i="8"/>
  <c r="G8312" i="8"/>
  <c r="G8311" i="8"/>
  <c r="G8310" i="8"/>
  <c r="G8309" i="8"/>
  <c r="G8308" i="8"/>
  <c r="G8307" i="8"/>
  <c r="G8306" i="8"/>
  <c r="G8305" i="8"/>
  <c r="G8304" i="8"/>
  <c r="G8303" i="8"/>
  <c r="G8302" i="8"/>
  <c r="G8301" i="8"/>
  <c r="G8300" i="8"/>
  <c r="G8299" i="8"/>
  <c r="G8298" i="8"/>
  <c r="G8297" i="8"/>
  <c r="G8296" i="8"/>
  <c r="G8295" i="8"/>
  <c r="G8294" i="8"/>
  <c r="G8293" i="8"/>
  <c r="G8292" i="8"/>
  <c r="G8291" i="8"/>
  <c r="G8290" i="8"/>
  <c r="G8289" i="8"/>
  <c r="G8288" i="8"/>
  <c r="G8287" i="8"/>
  <c r="G8286" i="8"/>
  <c r="G8285" i="8"/>
  <c r="G8284" i="8"/>
  <c r="G8283" i="8"/>
  <c r="G8282" i="8"/>
  <c r="G8281" i="8"/>
  <c r="G8280" i="8"/>
  <c r="G8279" i="8"/>
  <c r="G8278" i="8"/>
  <c r="G8277" i="8"/>
  <c r="G8276" i="8"/>
  <c r="G8275" i="8"/>
  <c r="G8274" i="8"/>
  <c r="G8273" i="8"/>
  <c r="G8272" i="8"/>
  <c r="G8271" i="8"/>
  <c r="G8270" i="8"/>
  <c r="G8269" i="8"/>
  <c r="G8268" i="8"/>
  <c r="G8267" i="8"/>
  <c r="G8266" i="8"/>
  <c r="G8265" i="8"/>
  <c r="G8264" i="8"/>
  <c r="G8263" i="8"/>
  <c r="G8262" i="8"/>
  <c r="G8261" i="8"/>
  <c r="G8260" i="8"/>
  <c r="G8259" i="8"/>
  <c r="G8258" i="8"/>
  <c r="G8257" i="8"/>
  <c r="G8256" i="8"/>
  <c r="G8255" i="8"/>
  <c r="G8254" i="8"/>
  <c r="G8253" i="8"/>
  <c r="G8252" i="8"/>
  <c r="G8251" i="8"/>
  <c r="G8250" i="8"/>
  <c r="G8249" i="8"/>
  <c r="G8248" i="8"/>
  <c r="G8247" i="8"/>
  <c r="G8246" i="8"/>
  <c r="G8245" i="8"/>
  <c r="G8244" i="8"/>
  <c r="G8243" i="8"/>
  <c r="G8242" i="8"/>
  <c r="G8241" i="8"/>
  <c r="G8240" i="8"/>
  <c r="G8239" i="8"/>
  <c r="G8238" i="8"/>
  <c r="G8237" i="8"/>
  <c r="G8236" i="8"/>
  <c r="G8235" i="8"/>
  <c r="G8234" i="8"/>
  <c r="G8233" i="8"/>
  <c r="G8232" i="8"/>
  <c r="G8231" i="8"/>
  <c r="G8230" i="8"/>
  <c r="G8229" i="8"/>
  <c r="G8228" i="8"/>
  <c r="G8227" i="8"/>
  <c r="G8226" i="8"/>
  <c r="G8225" i="8"/>
  <c r="G8224" i="8"/>
  <c r="G8223" i="8"/>
  <c r="G8222" i="8"/>
  <c r="G8221" i="8"/>
  <c r="G8220" i="8"/>
  <c r="G8219" i="8"/>
  <c r="G8218" i="8"/>
  <c r="G8217" i="8"/>
  <c r="G8216" i="8"/>
  <c r="G8215" i="8"/>
  <c r="G8214" i="8"/>
  <c r="G8213" i="8"/>
  <c r="G8212" i="8"/>
  <c r="G8211" i="8"/>
  <c r="G8210" i="8"/>
  <c r="G8209" i="8"/>
  <c r="G8208" i="8"/>
  <c r="G8207" i="8"/>
  <c r="G8206" i="8"/>
  <c r="G8205" i="8"/>
  <c r="G8204" i="8"/>
  <c r="G8203" i="8"/>
  <c r="G8202" i="8"/>
  <c r="G8201" i="8"/>
  <c r="G8200" i="8"/>
  <c r="G8199" i="8"/>
  <c r="G8198" i="8"/>
  <c r="G8197" i="8"/>
  <c r="G8196" i="8"/>
  <c r="G8195" i="8"/>
  <c r="G8194" i="8"/>
  <c r="G8193" i="8"/>
  <c r="G8192" i="8"/>
  <c r="G8191" i="8"/>
  <c r="G8190" i="8"/>
  <c r="G8189" i="8"/>
  <c r="G8188" i="8"/>
  <c r="G8187" i="8"/>
  <c r="G8186" i="8"/>
  <c r="G8185" i="8"/>
  <c r="G8184" i="8"/>
  <c r="G8183" i="8"/>
  <c r="G8182" i="8"/>
  <c r="G8181" i="8"/>
  <c r="G8180" i="8"/>
  <c r="G8179" i="8"/>
  <c r="G8178" i="8"/>
  <c r="G8177" i="8"/>
  <c r="G8176" i="8"/>
  <c r="G8175" i="8"/>
  <c r="G8174" i="8"/>
  <c r="G8173" i="8"/>
  <c r="G8172" i="8"/>
  <c r="G8171" i="8"/>
  <c r="G8170" i="8"/>
  <c r="G8169" i="8"/>
  <c r="G8168" i="8"/>
  <c r="G8167" i="8"/>
  <c r="G8166" i="8"/>
  <c r="G8165" i="8"/>
  <c r="G8164" i="8"/>
  <c r="G8163" i="8"/>
  <c r="G8162" i="8"/>
  <c r="G8161" i="8"/>
  <c r="G8160" i="8"/>
  <c r="G8159" i="8"/>
  <c r="G8158" i="8"/>
  <c r="G8157" i="8"/>
  <c r="G8156" i="8"/>
  <c r="G8155" i="8"/>
  <c r="G8154" i="8"/>
  <c r="G8153" i="8"/>
  <c r="G8152" i="8"/>
  <c r="G8151" i="8"/>
  <c r="G8150" i="8"/>
  <c r="G8149" i="8"/>
  <c r="G8148" i="8"/>
  <c r="G8147" i="8"/>
  <c r="G8146" i="8"/>
  <c r="G8145" i="8"/>
  <c r="G8144" i="8"/>
  <c r="G8143" i="8"/>
  <c r="G8142" i="8"/>
  <c r="G8141" i="8"/>
  <c r="G8140" i="8"/>
  <c r="G8139" i="8"/>
  <c r="G8138" i="8"/>
  <c r="G8137" i="8"/>
  <c r="G8136" i="8"/>
  <c r="G8135" i="8"/>
  <c r="G8134" i="8"/>
  <c r="G8133" i="8"/>
  <c r="G8132" i="8"/>
  <c r="G8131" i="8"/>
  <c r="G8130" i="8"/>
  <c r="G8129" i="8"/>
  <c r="G8128" i="8"/>
  <c r="G8127" i="8"/>
  <c r="G8126" i="8"/>
  <c r="G8125" i="8"/>
  <c r="G8124" i="8"/>
  <c r="G8123" i="8"/>
  <c r="G8122" i="8"/>
  <c r="G8121" i="8"/>
  <c r="G8120" i="8"/>
  <c r="G8119" i="8"/>
  <c r="G8118" i="8"/>
  <c r="G8117" i="8"/>
  <c r="G8116" i="8"/>
  <c r="G8115" i="8"/>
  <c r="G8114" i="8"/>
  <c r="G8113" i="8"/>
  <c r="G8112" i="8"/>
  <c r="G8111" i="8"/>
  <c r="G8110" i="8"/>
  <c r="G8109" i="8"/>
  <c r="G8108" i="8"/>
  <c r="G8107" i="8"/>
  <c r="G8106" i="8"/>
  <c r="G8105" i="8"/>
  <c r="G8104" i="8"/>
  <c r="G8103" i="8"/>
  <c r="G8102" i="8"/>
  <c r="G8101" i="8"/>
  <c r="G8100" i="8"/>
  <c r="G8099" i="8"/>
  <c r="G8098" i="8"/>
  <c r="G8097" i="8"/>
  <c r="G8096" i="8"/>
  <c r="G8095" i="8"/>
  <c r="G8094" i="8"/>
  <c r="G8093" i="8"/>
  <c r="G8092" i="8"/>
  <c r="G8091" i="8"/>
  <c r="G8090" i="8"/>
  <c r="G8089" i="8"/>
  <c r="G8088" i="8"/>
  <c r="G8087" i="8"/>
  <c r="G8086" i="8"/>
  <c r="G8085" i="8"/>
  <c r="G8084" i="8"/>
  <c r="G8083" i="8"/>
  <c r="G8082" i="8"/>
  <c r="G8081" i="8"/>
  <c r="G8080" i="8"/>
  <c r="G8079" i="8"/>
  <c r="G8078" i="8"/>
  <c r="G8077" i="8"/>
  <c r="G8076" i="8"/>
  <c r="G8075" i="8"/>
  <c r="G8074" i="8"/>
  <c r="G8073" i="8"/>
  <c r="G8072" i="8"/>
  <c r="G8071" i="8"/>
  <c r="G8070" i="8"/>
  <c r="G8069" i="8"/>
  <c r="G8068" i="8"/>
  <c r="G8067" i="8"/>
  <c r="G8066" i="8"/>
  <c r="G8065" i="8"/>
  <c r="G8064" i="8"/>
  <c r="G8063" i="8"/>
  <c r="G8062" i="8"/>
  <c r="G8061" i="8"/>
  <c r="G8060" i="8"/>
  <c r="G8059" i="8"/>
  <c r="G8058" i="8"/>
  <c r="G8057" i="8"/>
  <c r="G8056" i="8"/>
  <c r="G8055" i="8"/>
  <c r="G8054" i="8"/>
  <c r="G8053" i="8"/>
  <c r="G8052" i="8"/>
  <c r="G8051" i="8"/>
  <c r="G8050" i="8"/>
  <c r="G8049" i="8"/>
  <c r="G8048" i="8"/>
  <c r="G8047" i="8"/>
  <c r="G8046" i="8"/>
  <c r="G8045" i="8"/>
  <c r="G8044" i="8"/>
  <c r="G8043" i="8"/>
  <c r="G8042" i="8"/>
  <c r="G8041" i="8"/>
  <c r="G8040" i="8"/>
  <c r="G8039" i="8"/>
  <c r="G8038" i="8"/>
  <c r="G8037" i="8"/>
  <c r="G8036" i="8"/>
  <c r="G8035" i="8"/>
  <c r="G8034" i="8"/>
  <c r="G8033" i="8"/>
  <c r="G8032" i="8"/>
  <c r="G8031" i="8"/>
  <c r="G8030" i="8"/>
  <c r="G8029" i="8"/>
  <c r="G8028" i="8"/>
  <c r="G8027" i="8"/>
  <c r="G8026" i="8"/>
  <c r="G8025" i="8"/>
  <c r="G8024" i="8"/>
  <c r="G8023" i="8"/>
  <c r="G8022" i="8"/>
  <c r="G8021" i="8"/>
  <c r="G8020" i="8"/>
  <c r="G8019" i="8"/>
  <c r="G8018" i="8"/>
  <c r="G8017" i="8"/>
  <c r="G8016" i="8"/>
  <c r="G8015" i="8"/>
  <c r="G8014" i="8"/>
  <c r="G8013" i="8"/>
  <c r="G8012" i="8"/>
  <c r="G8011" i="8"/>
  <c r="G8010" i="8"/>
  <c r="G8009" i="8"/>
  <c r="G8008" i="8"/>
  <c r="G8007" i="8"/>
  <c r="G8006" i="8"/>
  <c r="G8005" i="8"/>
  <c r="G8004" i="8"/>
  <c r="G8003" i="8"/>
  <c r="G8002" i="8"/>
  <c r="G8001" i="8"/>
  <c r="G8000" i="8"/>
  <c r="G7999" i="8"/>
  <c r="G7998" i="8"/>
  <c r="G7997" i="8"/>
  <c r="G7996" i="8"/>
  <c r="G7995" i="8"/>
  <c r="G7994" i="8"/>
  <c r="G7993" i="8"/>
  <c r="G7992" i="8"/>
  <c r="G7991" i="8"/>
  <c r="G7990" i="8"/>
  <c r="G7989" i="8"/>
  <c r="G7988" i="8"/>
  <c r="G7987" i="8"/>
  <c r="G7986" i="8"/>
  <c r="G7985" i="8"/>
  <c r="G7984" i="8"/>
  <c r="G7983" i="8"/>
  <c r="G7982" i="8"/>
  <c r="G7981" i="8"/>
  <c r="G7980" i="8"/>
  <c r="G7979" i="8"/>
  <c r="G7978" i="8"/>
  <c r="G7977" i="8"/>
  <c r="G7976" i="8"/>
  <c r="G7975" i="8"/>
  <c r="G7974" i="8"/>
  <c r="G7973" i="8"/>
  <c r="G7972" i="8"/>
  <c r="G7971" i="8"/>
  <c r="G7970" i="8"/>
  <c r="G7969" i="8"/>
  <c r="G7968" i="8"/>
  <c r="G7967" i="8"/>
  <c r="G7966" i="8"/>
  <c r="G7965" i="8"/>
  <c r="G7964" i="8"/>
  <c r="G7963" i="8"/>
  <c r="G7962" i="8"/>
  <c r="G7961" i="8"/>
  <c r="G7960" i="8"/>
  <c r="G7959" i="8"/>
  <c r="G7958" i="8"/>
  <c r="G7957" i="8"/>
  <c r="G7956" i="8"/>
  <c r="G7955" i="8"/>
  <c r="G7954" i="8"/>
  <c r="G7953" i="8"/>
  <c r="G7952" i="8"/>
  <c r="G7951" i="8"/>
  <c r="G7950" i="8"/>
  <c r="G7949" i="8"/>
  <c r="G7948" i="8"/>
  <c r="G7947" i="8"/>
  <c r="G7946" i="8"/>
  <c r="G7945" i="8"/>
  <c r="G7944" i="8"/>
  <c r="G7943" i="8"/>
  <c r="G7942" i="8"/>
  <c r="G7941" i="8"/>
  <c r="G7940" i="8"/>
  <c r="G7939" i="8"/>
  <c r="G7938" i="8"/>
  <c r="G7937" i="8"/>
  <c r="G7936" i="8"/>
  <c r="G7935" i="8"/>
  <c r="G7934" i="8"/>
  <c r="G7933" i="8"/>
  <c r="G7932" i="8"/>
  <c r="G7931" i="8"/>
  <c r="G7930" i="8"/>
  <c r="G7929" i="8"/>
  <c r="G7928" i="8"/>
  <c r="G7927" i="8"/>
  <c r="G7926" i="8"/>
  <c r="G7925" i="8"/>
  <c r="G7924" i="8"/>
  <c r="G7923" i="8"/>
  <c r="G7922" i="8"/>
  <c r="G7921" i="8"/>
  <c r="G7920" i="8"/>
  <c r="G7919" i="8"/>
  <c r="G7918" i="8"/>
  <c r="G7917" i="8"/>
  <c r="G7916" i="8"/>
  <c r="G7915" i="8"/>
  <c r="G7914" i="8"/>
  <c r="G7913" i="8"/>
  <c r="G7912" i="8"/>
  <c r="G7911" i="8"/>
  <c r="G7910" i="8"/>
  <c r="G7909" i="8"/>
  <c r="G7908" i="8"/>
  <c r="G7907" i="8"/>
  <c r="G7906" i="8"/>
  <c r="G7905" i="8"/>
  <c r="G7904" i="8"/>
  <c r="G7903" i="8"/>
  <c r="G7902" i="8"/>
  <c r="G7901" i="8"/>
  <c r="G7900" i="8"/>
  <c r="G7899" i="8"/>
  <c r="G7898" i="8"/>
  <c r="G7897" i="8"/>
  <c r="G7896" i="8"/>
  <c r="G7895" i="8"/>
  <c r="G7894" i="8"/>
  <c r="G7893" i="8"/>
  <c r="G7892" i="8"/>
  <c r="G7891" i="8"/>
  <c r="G7890" i="8"/>
  <c r="G7889" i="8"/>
  <c r="G7888" i="8"/>
  <c r="G7887" i="8"/>
  <c r="G7886" i="8"/>
  <c r="G7885" i="8"/>
  <c r="G7884" i="8"/>
  <c r="G7883" i="8"/>
  <c r="G7882" i="8"/>
  <c r="G7881" i="8"/>
  <c r="G7880" i="8"/>
  <c r="G7879" i="8"/>
  <c r="G7878" i="8"/>
  <c r="G7877" i="8"/>
  <c r="G7876" i="8"/>
  <c r="G7875" i="8"/>
  <c r="G7874" i="8"/>
  <c r="G7873" i="8"/>
  <c r="G7872" i="8"/>
  <c r="G7871" i="8"/>
  <c r="G7870" i="8"/>
  <c r="G7869" i="8"/>
  <c r="G7868" i="8"/>
  <c r="G7867" i="8"/>
  <c r="G7866" i="8"/>
  <c r="G7865" i="8"/>
  <c r="G7864" i="8"/>
  <c r="G7863" i="8"/>
  <c r="G7862" i="8"/>
  <c r="G7861" i="8"/>
  <c r="G7860" i="8"/>
  <c r="G7859" i="8"/>
  <c r="G7858" i="8"/>
  <c r="G7857" i="8"/>
  <c r="G7856" i="8"/>
  <c r="G7855" i="8"/>
  <c r="G7854" i="8"/>
  <c r="G7853" i="8"/>
  <c r="G7852" i="8"/>
  <c r="G7851" i="8"/>
  <c r="G7850" i="8"/>
  <c r="G7849" i="8"/>
  <c r="G7848" i="8"/>
  <c r="G7847" i="8"/>
  <c r="G7846" i="8"/>
  <c r="G7845" i="8"/>
  <c r="G7844" i="8"/>
  <c r="G7843" i="8"/>
  <c r="G7842" i="8"/>
  <c r="G7841" i="8"/>
  <c r="G7840" i="8"/>
  <c r="G7839" i="8"/>
  <c r="G7838" i="8"/>
  <c r="G7837" i="8"/>
  <c r="G7836" i="8"/>
  <c r="G7835" i="8"/>
  <c r="G7834" i="8"/>
  <c r="G7833" i="8"/>
  <c r="G7832" i="8"/>
  <c r="G7831" i="8"/>
  <c r="G7830" i="8"/>
  <c r="G7829" i="8"/>
  <c r="G7828" i="8"/>
  <c r="G7827" i="8"/>
  <c r="G7826" i="8"/>
  <c r="G7825" i="8"/>
  <c r="G7824" i="8"/>
  <c r="G7823" i="8"/>
  <c r="G7822" i="8"/>
  <c r="G7821" i="8"/>
  <c r="G7820" i="8"/>
  <c r="G7819" i="8"/>
  <c r="G7818" i="8"/>
  <c r="G7817" i="8"/>
  <c r="G7816" i="8"/>
  <c r="G7815" i="8"/>
  <c r="G7814" i="8"/>
  <c r="G7813" i="8"/>
  <c r="G7812" i="8"/>
  <c r="G7811" i="8"/>
  <c r="G7810" i="8"/>
  <c r="G7809" i="8"/>
  <c r="G7808" i="8"/>
  <c r="G7807" i="8"/>
  <c r="G7806" i="8"/>
  <c r="G7805" i="8"/>
  <c r="G7804" i="8"/>
  <c r="G7803" i="8"/>
  <c r="G7802" i="8"/>
  <c r="G7801" i="8"/>
  <c r="G7800" i="8"/>
  <c r="G7799" i="8"/>
  <c r="G7798" i="8"/>
  <c r="G7797" i="8"/>
  <c r="G7796" i="8"/>
  <c r="G7795" i="8"/>
  <c r="G7794" i="8"/>
  <c r="G7793" i="8"/>
  <c r="G7792" i="8"/>
  <c r="G7791" i="8"/>
  <c r="G7790" i="8"/>
  <c r="G7789" i="8"/>
  <c r="G7788" i="8"/>
  <c r="G7787" i="8"/>
  <c r="G7786" i="8"/>
  <c r="G7785" i="8"/>
  <c r="G7784" i="8"/>
  <c r="G7783" i="8"/>
  <c r="G7782" i="8"/>
  <c r="G7781" i="8"/>
  <c r="G7780" i="8"/>
  <c r="G7779" i="8"/>
  <c r="G7778" i="8"/>
  <c r="G7777" i="8"/>
  <c r="G7776" i="8"/>
  <c r="G7775" i="8"/>
  <c r="G7774" i="8"/>
  <c r="G7773" i="8"/>
  <c r="G7772" i="8"/>
  <c r="G7771" i="8"/>
  <c r="G7770" i="8"/>
  <c r="G7769" i="8"/>
  <c r="G7768" i="8"/>
  <c r="G7767" i="8"/>
  <c r="G7766" i="8"/>
  <c r="G7765" i="8"/>
  <c r="G7764" i="8"/>
  <c r="G7763" i="8"/>
  <c r="G7762" i="8"/>
  <c r="G7761" i="8"/>
  <c r="G7760" i="8"/>
  <c r="G7759" i="8"/>
  <c r="G7758" i="8"/>
  <c r="G7757" i="8"/>
  <c r="G7756" i="8"/>
  <c r="G7755" i="8"/>
  <c r="G7754" i="8"/>
  <c r="G7753" i="8"/>
  <c r="G7752" i="8"/>
  <c r="G7751" i="8"/>
  <c r="G7750" i="8"/>
  <c r="G7749" i="8"/>
  <c r="G7748" i="8"/>
  <c r="G7747" i="8"/>
  <c r="G7746" i="8"/>
  <c r="G7745" i="8"/>
  <c r="G7744" i="8"/>
  <c r="G7743" i="8"/>
  <c r="G7742" i="8"/>
  <c r="G7741" i="8"/>
  <c r="G7740" i="8"/>
  <c r="G7739" i="8"/>
  <c r="G7738" i="8"/>
  <c r="G7737" i="8"/>
  <c r="G7736" i="8"/>
  <c r="G7735" i="8"/>
  <c r="G7734" i="8"/>
  <c r="G7733" i="8"/>
  <c r="G7732" i="8"/>
  <c r="G7731" i="8"/>
  <c r="G7730" i="8"/>
  <c r="G7729" i="8"/>
  <c r="G7728" i="8"/>
  <c r="G7727" i="8"/>
  <c r="G7726" i="8"/>
  <c r="G7725" i="8"/>
  <c r="G7724" i="8"/>
  <c r="G7723" i="8"/>
  <c r="G7722" i="8"/>
  <c r="G7721" i="8"/>
  <c r="G7720" i="8"/>
  <c r="G7719" i="8"/>
  <c r="G7718" i="8"/>
  <c r="G7717" i="8"/>
  <c r="G7716" i="8"/>
  <c r="G7715" i="8"/>
  <c r="G7714" i="8"/>
  <c r="G7713" i="8"/>
  <c r="G7712" i="8"/>
  <c r="G7711" i="8"/>
  <c r="G7710" i="8"/>
  <c r="G7709" i="8"/>
  <c r="G7708" i="8"/>
  <c r="G7707" i="8"/>
  <c r="G7706" i="8"/>
  <c r="G7705" i="8"/>
  <c r="G7704" i="8"/>
  <c r="G7703" i="8"/>
  <c r="G7702" i="8"/>
  <c r="G7701" i="8"/>
  <c r="G7700" i="8"/>
  <c r="G7699" i="8"/>
  <c r="G7698" i="8"/>
  <c r="G7697" i="8"/>
  <c r="G7696" i="8"/>
  <c r="G7695" i="8"/>
  <c r="G7694" i="8"/>
  <c r="G7693" i="8"/>
  <c r="G7692" i="8"/>
  <c r="G7691" i="8"/>
  <c r="G7690" i="8"/>
  <c r="G7689" i="8"/>
  <c r="G7688" i="8"/>
  <c r="G7687" i="8"/>
  <c r="G7686" i="8"/>
  <c r="G7685" i="8"/>
  <c r="G7684" i="8"/>
  <c r="G7683" i="8"/>
  <c r="G7682" i="8"/>
  <c r="G7681" i="8"/>
  <c r="G7680" i="8"/>
  <c r="G7679" i="8"/>
  <c r="G7678" i="8"/>
  <c r="G7677" i="8"/>
  <c r="G7676" i="8"/>
  <c r="G7675" i="8"/>
  <c r="G7674" i="8"/>
  <c r="G7673" i="8"/>
  <c r="G7672" i="8"/>
  <c r="G7671" i="8"/>
  <c r="G7670" i="8"/>
  <c r="G7669" i="8"/>
  <c r="G7668" i="8"/>
  <c r="G7667" i="8"/>
  <c r="G7666" i="8"/>
  <c r="G7665" i="8"/>
  <c r="G7664" i="8"/>
  <c r="G7663" i="8"/>
  <c r="G7662" i="8"/>
  <c r="G7661" i="8"/>
  <c r="G7660" i="8"/>
  <c r="G7659" i="8"/>
  <c r="G7658" i="8"/>
  <c r="G7657" i="8"/>
  <c r="G7656" i="8"/>
  <c r="G7655" i="8"/>
  <c r="G7654" i="8"/>
  <c r="G7653" i="8"/>
  <c r="G7652" i="8"/>
  <c r="G7651" i="8"/>
  <c r="G7650" i="8"/>
  <c r="G7649" i="8"/>
  <c r="G7648" i="8"/>
  <c r="G7647" i="8"/>
  <c r="G7646" i="8"/>
  <c r="G7645" i="8"/>
  <c r="G7644" i="8"/>
  <c r="G7643" i="8"/>
  <c r="G7642" i="8"/>
  <c r="G7641" i="8"/>
  <c r="G7640" i="8"/>
  <c r="G7639" i="8"/>
  <c r="G7638" i="8"/>
  <c r="G7637" i="8"/>
  <c r="G7636" i="8"/>
  <c r="G7635" i="8"/>
  <c r="G7634" i="8"/>
  <c r="G7633" i="8"/>
  <c r="G7632" i="8"/>
  <c r="G7631" i="8"/>
  <c r="G7630" i="8"/>
  <c r="G7629" i="8"/>
  <c r="G7628" i="8"/>
  <c r="G7627" i="8"/>
  <c r="G7626" i="8"/>
  <c r="G7625" i="8"/>
  <c r="G7624" i="8"/>
  <c r="G7623" i="8"/>
  <c r="G7622" i="8"/>
  <c r="G7621" i="8"/>
  <c r="G7620" i="8"/>
  <c r="G7619" i="8"/>
  <c r="G7618" i="8"/>
  <c r="G7617" i="8"/>
  <c r="G7616" i="8"/>
  <c r="G7615" i="8"/>
  <c r="G7614" i="8"/>
  <c r="G7613" i="8"/>
  <c r="G7612" i="8"/>
  <c r="G7611" i="8"/>
  <c r="G7610" i="8"/>
  <c r="G7609" i="8"/>
  <c r="G7608" i="8"/>
  <c r="G7607" i="8"/>
  <c r="G7606" i="8"/>
  <c r="G7605" i="8"/>
  <c r="G7604" i="8"/>
  <c r="G7603" i="8"/>
  <c r="G7602" i="8"/>
  <c r="G7601" i="8"/>
  <c r="G7600" i="8"/>
  <c r="G7599" i="8"/>
  <c r="G7598" i="8"/>
  <c r="G7597" i="8"/>
  <c r="G7596" i="8"/>
  <c r="G7595" i="8"/>
  <c r="G7594" i="8"/>
  <c r="G7593" i="8"/>
  <c r="G7592" i="8"/>
  <c r="G7591" i="8"/>
  <c r="G7590" i="8"/>
  <c r="G7589" i="8"/>
  <c r="G7588" i="8"/>
  <c r="G7587" i="8"/>
  <c r="G7586" i="8"/>
  <c r="G7585" i="8"/>
  <c r="G7584" i="8"/>
  <c r="G7583" i="8"/>
  <c r="G7582" i="8"/>
  <c r="G7581" i="8"/>
  <c r="G7580" i="8"/>
  <c r="G7579" i="8"/>
  <c r="G7578" i="8"/>
  <c r="G7577" i="8"/>
  <c r="G7576" i="8"/>
  <c r="G7575" i="8"/>
  <c r="G7574" i="8"/>
  <c r="G7573" i="8"/>
  <c r="G7572" i="8"/>
  <c r="G7571" i="8"/>
  <c r="G7570" i="8"/>
  <c r="G7569" i="8"/>
  <c r="G7568" i="8"/>
  <c r="G7567" i="8"/>
  <c r="G7566" i="8"/>
  <c r="G7565" i="8"/>
  <c r="G7564" i="8"/>
  <c r="G7563" i="8"/>
  <c r="G7562" i="8"/>
  <c r="G7561" i="8"/>
  <c r="G7560" i="8"/>
  <c r="G7559" i="8"/>
  <c r="G7558" i="8"/>
  <c r="G7557" i="8"/>
  <c r="G7556" i="8"/>
  <c r="G7555" i="8"/>
  <c r="G7554" i="8"/>
  <c r="G7553" i="8"/>
  <c r="G7552" i="8"/>
  <c r="G7551" i="8"/>
  <c r="G7550" i="8"/>
  <c r="G7549" i="8"/>
  <c r="G7548" i="8"/>
  <c r="G7547" i="8"/>
  <c r="G7546" i="8"/>
  <c r="G7545" i="8"/>
  <c r="G7544" i="8"/>
  <c r="G7543" i="8"/>
  <c r="G7542" i="8"/>
  <c r="G7541" i="8"/>
  <c r="G7540" i="8"/>
  <c r="G7539" i="8"/>
  <c r="G7538" i="8"/>
  <c r="G7537" i="8"/>
  <c r="G7536" i="8"/>
  <c r="G7535" i="8"/>
  <c r="G7534" i="8"/>
  <c r="G7533" i="8"/>
  <c r="G7532" i="8"/>
  <c r="G7531" i="8"/>
  <c r="G7530" i="8"/>
  <c r="G7529" i="8"/>
  <c r="G7528" i="8"/>
  <c r="G7527" i="8"/>
  <c r="G7526" i="8"/>
  <c r="G7525" i="8"/>
  <c r="G7524" i="8"/>
  <c r="G7523" i="8"/>
  <c r="G7522" i="8"/>
  <c r="G7521" i="8"/>
  <c r="G7520" i="8"/>
  <c r="G7519" i="8"/>
  <c r="G7518" i="8"/>
  <c r="G7517" i="8"/>
  <c r="G7516" i="8"/>
  <c r="G7515" i="8"/>
  <c r="G7514" i="8"/>
  <c r="G7513" i="8"/>
  <c r="G7512" i="8"/>
  <c r="G7511" i="8"/>
  <c r="G7510" i="8"/>
  <c r="G7509" i="8"/>
  <c r="G7508" i="8"/>
  <c r="G7507" i="8"/>
  <c r="G7506" i="8"/>
  <c r="G7505" i="8"/>
  <c r="G7504" i="8"/>
  <c r="G7503" i="8"/>
  <c r="G7502" i="8"/>
  <c r="G7501" i="8"/>
  <c r="G7500" i="8"/>
  <c r="G7499" i="8"/>
  <c r="G7498" i="8"/>
  <c r="G7497" i="8"/>
  <c r="G7496" i="8"/>
  <c r="G7495" i="8"/>
  <c r="G7494" i="8"/>
  <c r="G7493" i="8"/>
  <c r="G7492" i="8"/>
  <c r="G7491" i="8"/>
  <c r="G7490" i="8"/>
  <c r="G7489" i="8"/>
  <c r="G7488" i="8"/>
  <c r="G7487" i="8"/>
  <c r="G7486" i="8"/>
  <c r="G7485" i="8"/>
  <c r="G7484" i="8"/>
  <c r="G7483" i="8"/>
  <c r="G7482" i="8"/>
  <c r="G7481" i="8"/>
  <c r="G7480" i="8"/>
  <c r="G7479" i="8"/>
  <c r="G7478" i="8"/>
  <c r="G7477" i="8"/>
  <c r="G7476" i="8"/>
  <c r="G7475" i="8"/>
  <c r="G7474" i="8"/>
  <c r="G7473" i="8"/>
  <c r="G7472" i="8"/>
  <c r="G7471" i="8"/>
  <c r="G7470" i="8"/>
  <c r="G7469" i="8"/>
  <c r="G7468" i="8"/>
  <c r="G7467" i="8"/>
  <c r="G7466" i="8"/>
  <c r="G7465" i="8"/>
  <c r="G7464" i="8"/>
  <c r="G7463" i="8"/>
  <c r="G7462" i="8"/>
  <c r="G7461" i="8"/>
  <c r="G7460" i="8"/>
  <c r="G7459" i="8"/>
  <c r="G7458" i="8"/>
  <c r="G7457" i="8"/>
  <c r="G7456" i="8"/>
  <c r="G7455" i="8"/>
  <c r="G7454" i="8"/>
  <c r="G7453" i="8"/>
  <c r="G7452" i="8"/>
  <c r="G7451" i="8"/>
  <c r="G7450" i="8"/>
  <c r="G7449" i="8"/>
  <c r="G7448" i="8"/>
  <c r="G7447" i="8"/>
  <c r="G7446" i="8"/>
  <c r="G7445" i="8"/>
  <c r="G7444" i="8"/>
  <c r="G7443" i="8"/>
  <c r="G7442" i="8"/>
  <c r="G7441" i="8"/>
  <c r="G7440" i="8"/>
  <c r="G7439" i="8"/>
  <c r="G7438" i="8"/>
  <c r="G7437" i="8"/>
  <c r="G7436" i="8"/>
  <c r="G7435" i="8"/>
  <c r="G7434" i="8"/>
  <c r="G7433" i="8"/>
  <c r="G7432" i="8"/>
  <c r="G7431" i="8"/>
  <c r="G7430" i="8"/>
  <c r="G7429" i="8"/>
  <c r="G7428" i="8"/>
  <c r="G7427" i="8"/>
  <c r="G7426" i="8"/>
  <c r="G7425" i="8"/>
  <c r="G7424" i="8"/>
  <c r="G7423" i="8"/>
  <c r="G7422" i="8"/>
  <c r="G7421" i="8"/>
  <c r="G7420" i="8"/>
  <c r="G7419" i="8"/>
  <c r="G7418" i="8"/>
  <c r="G7417" i="8"/>
  <c r="G7416" i="8"/>
  <c r="G7415" i="8"/>
  <c r="G7414" i="8"/>
  <c r="G7413" i="8"/>
  <c r="G7412" i="8"/>
  <c r="G7411" i="8"/>
  <c r="G7410" i="8"/>
  <c r="G7409" i="8"/>
  <c r="G7408" i="8"/>
  <c r="G7407" i="8"/>
  <c r="G7406" i="8"/>
  <c r="G7405" i="8"/>
  <c r="G7404" i="8"/>
  <c r="G7403" i="8"/>
  <c r="G7402" i="8"/>
  <c r="G7401" i="8"/>
  <c r="G7400" i="8"/>
  <c r="G7399" i="8"/>
  <c r="G7398" i="8"/>
  <c r="G7397" i="8"/>
  <c r="G7396" i="8"/>
  <c r="G7395" i="8"/>
  <c r="G7394" i="8"/>
  <c r="G7393" i="8"/>
  <c r="G7392" i="8"/>
  <c r="G7391" i="8"/>
  <c r="G7390" i="8"/>
  <c r="G7389" i="8"/>
  <c r="G7388" i="8"/>
  <c r="G7387" i="8"/>
  <c r="G7386" i="8"/>
  <c r="G7385" i="8"/>
  <c r="G7384" i="8"/>
  <c r="G7383" i="8"/>
  <c r="G7382" i="8"/>
  <c r="G7381" i="8"/>
  <c r="G7380" i="8"/>
  <c r="G7379" i="8"/>
  <c r="G7378" i="8"/>
  <c r="G7377" i="8"/>
  <c r="G7376" i="8"/>
  <c r="G7375" i="8"/>
  <c r="G7374" i="8"/>
  <c r="G7373" i="8"/>
  <c r="G7372" i="8"/>
  <c r="G7371" i="8"/>
  <c r="G7370" i="8"/>
  <c r="G7369" i="8"/>
  <c r="G7368" i="8"/>
  <c r="G7367" i="8"/>
  <c r="G7366" i="8"/>
  <c r="G7365" i="8"/>
  <c r="G7364" i="8"/>
  <c r="G7363" i="8"/>
  <c r="G7362" i="8"/>
  <c r="G7361" i="8"/>
  <c r="G7360" i="8"/>
  <c r="G7359" i="8"/>
  <c r="G7358" i="8"/>
  <c r="G7357" i="8"/>
  <c r="G7356" i="8"/>
  <c r="G7355" i="8"/>
  <c r="G7354" i="8"/>
  <c r="G7353" i="8"/>
  <c r="G7352" i="8"/>
  <c r="G7351" i="8"/>
  <c r="G7350" i="8"/>
  <c r="G7349" i="8"/>
  <c r="G7348" i="8"/>
  <c r="G7347" i="8"/>
  <c r="G7346" i="8"/>
  <c r="G7345" i="8"/>
  <c r="G7344" i="8"/>
  <c r="G7343" i="8"/>
  <c r="G7342" i="8"/>
  <c r="G7341" i="8"/>
  <c r="G7340" i="8"/>
  <c r="G7339" i="8"/>
  <c r="G7338" i="8"/>
  <c r="G7337" i="8"/>
  <c r="G7336" i="8"/>
  <c r="G7335" i="8"/>
  <c r="G7334" i="8"/>
  <c r="G7333" i="8"/>
  <c r="G7332" i="8"/>
  <c r="G7331" i="8"/>
  <c r="G7330" i="8"/>
  <c r="G7329" i="8"/>
  <c r="G7328" i="8"/>
  <c r="G7327" i="8"/>
  <c r="G7326" i="8"/>
  <c r="G7325" i="8"/>
  <c r="G7324" i="8"/>
  <c r="G7323" i="8"/>
  <c r="G7322" i="8"/>
  <c r="G7321" i="8"/>
  <c r="G7320" i="8"/>
  <c r="G7319" i="8"/>
  <c r="G7318" i="8"/>
  <c r="G7317" i="8"/>
  <c r="G7316" i="8"/>
  <c r="G7315" i="8"/>
  <c r="G7314" i="8"/>
  <c r="G7313" i="8"/>
  <c r="G7312" i="8"/>
  <c r="G7311" i="8"/>
  <c r="G7310" i="8"/>
  <c r="G7309" i="8"/>
  <c r="G7308" i="8"/>
  <c r="G7307" i="8"/>
  <c r="G7306" i="8"/>
  <c r="G7305" i="8"/>
  <c r="G7304" i="8"/>
  <c r="G7303" i="8"/>
  <c r="G7302" i="8"/>
  <c r="G7301" i="8"/>
  <c r="G7300" i="8"/>
  <c r="G7299" i="8"/>
  <c r="G7298" i="8"/>
  <c r="G7297" i="8"/>
  <c r="G7296" i="8"/>
  <c r="G7295" i="8"/>
  <c r="G7294" i="8"/>
  <c r="G7293" i="8"/>
  <c r="G7292" i="8"/>
  <c r="G7291" i="8"/>
  <c r="G7290" i="8"/>
  <c r="G7289" i="8"/>
  <c r="G7288" i="8"/>
  <c r="G7287" i="8"/>
  <c r="G7286" i="8"/>
  <c r="G7285" i="8"/>
  <c r="G7284" i="8"/>
  <c r="G7283" i="8"/>
  <c r="G7282" i="8"/>
  <c r="G7281" i="8"/>
  <c r="G7280" i="8"/>
  <c r="G7279" i="8"/>
  <c r="G7278" i="8"/>
  <c r="G7277" i="8"/>
  <c r="G7276" i="8"/>
  <c r="G7275" i="8"/>
  <c r="G7274" i="8"/>
  <c r="G7273" i="8"/>
  <c r="G7272" i="8"/>
  <c r="G7271" i="8"/>
  <c r="G7270" i="8"/>
  <c r="G7269" i="8"/>
  <c r="G7268" i="8"/>
  <c r="G7267" i="8"/>
  <c r="G7266" i="8"/>
  <c r="G7265" i="8"/>
  <c r="G7264" i="8"/>
  <c r="G7263" i="8"/>
  <c r="G7262" i="8"/>
  <c r="G7261" i="8"/>
  <c r="G7260" i="8"/>
  <c r="G7259" i="8"/>
  <c r="G7258" i="8"/>
  <c r="G7257" i="8"/>
  <c r="G7256" i="8"/>
  <c r="G7255" i="8"/>
  <c r="G7254" i="8"/>
  <c r="G7253" i="8"/>
  <c r="G7252" i="8"/>
  <c r="G7251" i="8"/>
  <c r="G7250" i="8"/>
  <c r="G7249" i="8"/>
  <c r="G7248" i="8"/>
  <c r="G7247" i="8"/>
  <c r="G7246" i="8"/>
  <c r="G7245" i="8"/>
  <c r="G7244" i="8"/>
  <c r="G7243" i="8"/>
  <c r="G7242" i="8"/>
  <c r="G7241" i="8"/>
  <c r="G7240" i="8"/>
  <c r="G7239" i="8"/>
  <c r="G7238" i="8"/>
  <c r="G7237" i="8"/>
  <c r="G7236" i="8"/>
  <c r="G7235" i="8"/>
  <c r="G7234" i="8"/>
  <c r="G7233" i="8"/>
  <c r="G7232" i="8"/>
  <c r="G7231" i="8"/>
  <c r="G7230" i="8"/>
  <c r="G7229" i="8"/>
  <c r="G7228" i="8"/>
  <c r="G7227" i="8"/>
  <c r="G7226" i="8"/>
  <c r="G7225" i="8"/>
  <c r="G7224" i="8"/>
  <c r="G7223" i="8"/>
  <c r="G7222" i="8"/>
  <c r="G7221" i="8"/>
  <c r="G7220" i="8"/>
  <c r="G7219" i="8"/>
  <c r="G7218" i="8"/>
  <c r="G7217" i="8"/>
  <c r="G7216" i="8"/>
  <c r="G7215" i="8"/>
  <c r="G7214" i="8"/>
  <c r="G7213" i="8"/>
  <c r="G7212" i="8"/>
  <c r="G7211" i="8"/>
  <c r="G7210" i="8"/>
  <c r="G7209" i="8"/>
  <c r="G7208" i="8"/>
  <c r="G7207" i="8"/>
  <c r="G7206" i="8"/>
  <c r="G7205" i="8"/>
  <c r="G7204" i="8"/>
  <c r="G7203" i="8"/>
  <c r="G7202" i="8"/>
  <c r="G7201" i="8"/>
  <c r="G7200" i="8"/>
  <c r="G7199" i="8"/>
  <c r="G7198" i="8"/>
  <c r="G7197" i="8"/>
  <c r="G7196" i="8"/>
  <c r="G7195" i="8"/>
  <c r="G7194" i="8"/>
  <c r="G7193" i="8"/>
  <c r="G7192" i="8"/>
  <c r="G7191" i="8"/>
  <c r="G7190" i="8"/>
  <c r="G7189" i="8"/>
  <c r="G7188" i="8"/>
  <c r="G7187" i="8"/>
  <c r="G7186" i="8"/>
  <c r="G7185" i="8"/>
  <c r="G7184" i="8"/>
  <c r="G7183" i="8"/>
  <c r="G7182" i="8"/>
  <c r="G7181" i="8"/>
  <c r="G7180" i="8"/>
  <c r="G7179" i="8"/>
  <c r="G7178" i="8"/>
  <c r="G7177" i="8"/>
  <c r="G7176" i="8"/>
  <c r="G7175" i="8"/>
  <c r="G7174" i="8"/>
  <c r="G7173" i="8"/>
  <c r="G7172" i="8"/>
  <c r="G7171" i="8"/>
  <c r="G7170" i="8"/>
  <c r="G7169" i="8"/>
  <c r="G7168" i="8"/>
  <c r="G7167" i="8"/>
  <c r="G7166" i="8"/>
  <c r="G7165" i="8"/>
  <c r="G7164" i="8"/>
  <c r="G7163" i="8"/>
  <c r="G7162" i="8"/>
  <c r="G7161" i="8"/>
  <c r="G7160" i="8"/>
  <c r="G7159" i="8"/>
  <c r="G7158" i="8"/>
  <c r="G7157" i="8"/>
  <c r="G7156" i="8"/>
  <c r="G7155" i="8"/>
  <c r="G7154" i="8"/>
  <c r="G7153" i="8"/>
  <c r="G7152" i="8"/>
  <c r="G7151" i="8"/>
  <c r="G7150" i="8"/>
  <c r="G7149" i="8"/>
  <c r="G7148" i="8"/>
  <c r="G7147" i="8"/>
  <c r="G7146" i="8"/>
  <c r="G7145" i="8"/>
  <c r="G7144" i="8"/>
  <c r="G7143" i="8"/>
  <c r="G7142" i="8"/>
  <c r="G7141" i="8"/>
  <c r="G7140" i="8"/>
  <c r="G7139" i="8"/>
  <c r="G7138" i="8"/>
  <c r="G7137" i="8"/>
  <c r="G7136" i="8"/>
  <c r="G7135" i="8"/>
  <c r="G7134" i="8"/>
  <c r="G7133" i="8"/>
  <c r="G7132" i="8"/>
  <c r="G7131" i="8"/>
  <c r="G7130" i="8"/>
  <c r="G7129" i="8"/>
  <c r="G7128" i="8"/>
  <c r="G7127" i="8"/>
  <c r="G7126" i="8"/>
  <c r="G7125" i="8"/>
  <c r="G7124" i="8"/>
  <c r="G7123" i="8"/>
  <c r="G7122" i="8"/>
  <c r="G7121" i="8"/>
  <c r="G7120" i="8"/>
  <c r="G7119" i="8"/>
  <c r="G7118" i="8"/>
  <c r="G7117" i="8"/>
  <c r="G7116" i="8"/>
  <c r="G7115" i="8"/>
  <c r="G7114" i="8"/>
  <c r="G7113" i="8"/>
  <c r="G7112" i="8"/>
  <c r="G7111" i="8"/>
  <c r="G7110" i="8"/>
  <c r="G7109" i="8"/>
  <c r="G7108" i="8"/>
  <c r="G7107" i="8"/>
  <c r="G7106" i="8"/>
  <c r="G7105" i="8"/>
  <c r="G7104" i="8"/>
  <c r="G7103" i="8"/>
  <c r="G7102" i="8"/>
  <c r="G7101" i="8"/>
  <c r="G7100" i="8"/>
  <c r="G7099" i="8"/>
  <c r="G7098" i="8"/>
  <c r="G7097" i="8"/>
  <c r="G7096" i="8"/>
  <c r="G7095" i="8"/>
  <c r="G7094" i="8"/>
  <c r="G7093" i="8"/>
  <c r="G7092" i="8"/>
  <c r="G7091" i="8"/>
  <c r="G7090" i="8"/>
  <c r="G7089" i="8"/>
  <c r="G7088" i="8"/>
  <c r="G7087" i="8"/>
  <c r="G7086" i="8"/>
  <c r="G7085" i="8"/>
  <c r="G7084" i="8"/>
  <c r="G7083" i="8"/>
  <c r="G7082" i="8"/>
  <c r="G7081" i="8"/>
  <c r="G7080" i="8"/>
  <c r="G7079" i="8"/>
  <c r="G7078" i="8"/>
  <c r="G7077" i="8"/>
  <c r="G7076" i="8"/>
  <c r="G7075" i="8"/>
  <c r="G7074" i="8"/>
  <c r="G7073" i="8"/>
  <c r="G7072" i="8"/>
  <c r="G7071" i="8"/>
  <c r="G7070" i="8"/>
  <c r="G7069" i="8"/>
  <c r="G7068" i="8"/>
  <c r="G7067" i="8"/>
  <c r="G7066" i="8"/>
  <c r="G7065" i="8"/>
  <c r="G7064" i="8"/>
  <c r="G7063" i="8"/>
  <c r="G7062" i="8"/>
  <c r="G7061" i="8"/>
  <c r="G7060" i="8"/>
  <c r="G7059" i="8"/>
  <c r="G7058" i="8"/>
  <c r="G7057" i="8"/>
  <c r="G7056" i="8"/>
  <c r="G7055" i="8"/>
  <c r="G7054" i="8"/>
  <c r="G7053" i="8"/>
  <c r="G7052" i="8"/>
  <c r="G7051" i="8"/>
  <c r="G7050" i="8"/>
  <c r="G7049" i="8"/>
  <c r="G7048" i="8"/>
  <c r="G7047" i="8"/>
  <c r="G7046" i="8"/>
  <c r="G7045" i="8"/>
  <c r="G7044" i="8"/>
  <c r="G7043" i="8"/>
  <c r="G7042" i="8"/>
  <c r="G7041" i="8"/>
  <c r="G7040" i="8"/>
  <c r="G7039" i="8"/>
  <c r="G7038" i="8"/>
  <c r="G7037" i="8"/>
  <c r="G7036" i="8"/>
  <c r="G7035" i="8"/>
  <c r="G7034" i="8"/>
  <c r="G7033" i="8"/>
  <c r="G7032" i="8"/>
  <c r="G7031" i="8"/>
  <c r="G7030" i="8"/>
  <c r="G7029" i="8"/>
  <c r="G7028" i="8"/>
  <c r="G7027" i="8"/>
  <c r="G7026" i="8"/>
  <c r="G7025" i="8"/>
  <c r="G7024" i="8"/>
  <c r="G7023" i="8"/>
  <c r="G7022" i="8"/>
  <c r="G7021" i="8"/>
  <c r="G7020" i="8"/>
  <c r="G7019" i="8"/>
  <c r="G7018" i="8"/>
  <c r="G7017" i="8"/>
  <c r="G7016" i="8"/>
  <c r="G7015" i="8"/>
  <c r="G7014" i="8"/>
  <c r="G7013" i="8"/>
  <c r="G7012" i="8"/>
  <c r="G7011" i="8"/>
  <c r="G7010" i="8"/>
  <c r="G7009" i="8"/>
  <c r="G7008" i="8"/>
  <c r="G7007" i="8"/>
  <c r="G7006" i="8"/>
  <c r="G7005" i="8"/>
  <c r="G7004" i="8"/>
  <c r="G7003" i="8"/>
  <c r="G7002" i="8"/>
  <c r="G7001" i="8"/>
  <c r="G7000" i="8"/>
  <c r="G6999" i="8"/>
  <c r="G6998" i="8"/>
  <c r="G6997" i="8"/>
  <c r="G6996" i="8"/>
  <c r="G6995" i="8"/>
  <c r="G6994" i="8"/>
  <c r="G6993" i="8"/>
  <c r="G6992" i="8"/>
  <c r="G6991" i="8"/>
  <c r="G6990" i="8"/>
  <c r="G6989" i="8"/>
  <c r="G6988" i="8"/>
  <c r="G6987" i="8"/>
  <c r="G6986" i="8"/>
  <c r="G6985" i="8"/>
  <c r="G6984" i="8"/>
  <c r="G6983" i="8"/>
  <c r="G6982" i="8"/>
  <c r="G6981" i="8"/>
  <c r="G6980" i="8"/>
  <c r="G6979" i="8"/>
  <c r="G6978" i="8"/>
  <c r="G6977" i="8"/>
  <c r="G6976" i="8"/>
  <c r="G6975" i="8"/>
  <c r="G6974" i="8"/>
  <c r="G6973" i="8"/>
  <c r="G6972" i="8"/>
  <c r="G6971" i="8"/>
  <c r="G6970" i="8"/>
  <c r="G6969" i="8"/>
  <c r="G6968" i="8"/>
  <c r="G6967" i="8"/>
  <c r="G6966" i="8"/>
  <c r="G6965" i="8"/>
  <c r="G6964" i="8"/>
  <c r="G6963" i="8"/>
  <c r="G6962" i="8"/>
  <c r="G6961" i="8"/>
  <c r="G6960" i="8"/>
  <c r="G6959" i="8"/>
  <c r="G6958" i="8"/>
  <c r="G6957" i="8"/>
  <c r="G6956" i="8"/>
  <c r="G6955" i="8"/>
  <c r="G6954" i="8"/>
  <c r="G6953" i="8"/>
  <c r="G6952" i="8"/>
  <c r="G6951" i="8"/>
  <c r="G6950" i="8"/>
  <c r="G6949" i="8"/>
  <c r="G6948" i="8"/>
  <c r="G6947" i="8"/>
  <c r="G6946" i="8"/>
  <c r="G6945" i="8"/>
  <c r="G6944" i="8"/>
  <c r="G6943" i="8"/>
  <c r="G6942" i="8"/>
  <c r="G6941" i="8"/>
  <c r="G6940" i="8"/>
  <c r="G6939" i="8"/>
  <c r="G6938" i="8"/>
  <c r="G6937" i="8"/>
  <c r="G6936" i="8"/>
  <c r="G6935" i="8"/>
  <c r="G6934" i="8"/>
  <c r="G6933" i="8"/>
  <c r="G6932" i="8"/>
  <c r="G6931" i="8"/>
  <c r="G6930" i="8"/>
  <c r="G6929" i="8"/>
  <c r="G6928" i="8"/>
  <c r="G6927" i="8"/>
  <c r="G6926" i="8"/>
  <c r="G6925" i="8"/>
  <c r="G6924" i="8"/>
  <c r="G6923" i="8"/>
  <c r="G6922" i="8"/>
  <c r="G6921" i="8"/>
  <c r="G6920" i="8"/>
  <c r="G6919" i="8"/>
  <c r="G6918" i="8"/>
  <c r="G6917" i="8"/>
  <c r="G6916" i="8"/>
  <c r="G6915" i="8"/>
  <c r="G6914" i="8"/>
  <c r="G6913" i="8"/>
  <c r="G6912" i="8"/>
  <c r="G6911" i="8"/>
  <c r="G6910" i="8"/>
  <c r="G6909" i="8"/>
  <c r="G6908" i="8"/>
  <c r="G6907" i="8"/>
  <c r="G6906" i="8"/>
  <c r="G6905" i="8"/>
  <c r="G6904" i="8"/>
  <c r="G6903" i="8"/>
  <c r="G6902" i="8"/>
  <c r="G6901" i="8"/>
  <c r="G6900" i="8"/>
  <c r="G6899" i="8"/>
  <c r="G6898" i="8"/>
  <c r="G6897" i="8"/>
  <c r="G6896" i="8"/>
  <c r="G6895" i="8"/>
  <c r="G6894" i="8"/>
  <c r="G6893" i="8"/>
  <c r="G6892" i="8"/>
  <c r="G6891" i="8"/>
  <c r="G6890" i="8"/>
  <c r="G6889" i="8"/>
  <c r="G6888" i="8"/>
  <c r="G6887" i="8"/>
  <c r="G6886" i="8"/>
  <c r="G6885" i="8"/>
  <c r="G6884" i="8"/>
  <c r="G6883" i="8"/>
  <c r="G6882" i="8"/>
  <c r="G6881" i="8"/>
  <c r="G6880" i="8"/>
  <c r="G6879" i="8"/>
  <c r="G6878" i="8"/>
  <c r="G6877" i="8"/>
  <c r="G6876" i="8"/>
  <c r="G6875" i="8"/>
  <c r="G6874" i="8"/>
  <c r="G6873" i="8"/>
  <c r="G6872" i="8"/>
  <c r="G6871" i="8"/>
  <c r="G6870" i="8"/>
  <c r="G6869" i="8"/>
  <c r="G6868" i="8"/>
  <c r="G6867" i="8"/>
  <c r="G6866" i="8"/>
  <c r="G6865" i="8"/>
  <c r="G6864" i="8"/>
  <c r="G6863" i="8"/>
  <c r="G6862" i="8"/>
  <c r="G6861" i="8"/>
  <c r="G6860" i="8"/>
  <c r="G6859" i="8"/>
  <c r="G6858" i="8"/>
  <c r="G6857" i="8"/>
  <c r="G6856" i="8"/>
  <c r="G6855" i="8"/>
  <c r="G6854" i="8"/>
  <c r="G6853" i="8"/>
  <c r="G6852" i="8"/>
  <c r="G6851" i="8"/>
  <c r="G6850" i="8"/>
  <c r="G6849" i="8"/>
  <c r="G6848" i="8"/>
  <c r="G6847" i="8"/>
  <c r="G6846" i="8"/>
  <c r="G6845" i="8"/>
  <c r="G6844" i="8"/>
  <c r="G6843" i="8"/>
  <c r="G6842" i="8"/>
  <c r="G6841" i="8"/>
  <c r="G6840" i="8"/>
  <c r="G6839" i="8"/>
  <c r="G6838" i="8"/>
  <c r="G6837" i="8"/>
  <c r="G6836" i="8"/>
  <c r="G6835" i="8"/>
  <c r="G6834" i="8"/>
  <c r="G6833" i="8"/>
  <c r="G6832" i="8"/>
  <c r="G6831" i="8"/>
  <c r="G6830" i="8"/>
  <c r="G6829" i="8"/>
  <c r="G6828" i="8"/>
  <c r="G6827" i="8"/>
  <c r="G6826" i="8"/>
  <c r="G6825" i="8"/>
  <c r="G6824" i="8"/>
  <c r="G6823" i="8"/>
  <c r="G6822" i="8"/>
  <c r="G6821" i="8"/>
  <c r="G6820" i="8"/>
  <c r="G6819" i="8"/>
  <c r="G6818" i="8"/>
  <c r="G6817" i="8"/>
  <c r="G6816" i="8"/>
  <c r="G6815" i="8"/>
  <c r="G6814" i="8"/>
  <c r="G6813" i="8"/>
  <c r="G6812" i="8"/>
  <c r="G6811" i="8"/>
  <c r="G6810" i="8"/>
  <c r="G6809" i="8"/>
  <c r="G6808" i="8"/>
  <c r="G6807" i="8"/>
  <c r="G6806" i="8"/>
  <c r="G6805" i="8"/>
  <c r="G6804" i="8"/>
  <c r="G6803" i="8"/>
  <c r="G6802" i="8"/>
  <c r="G6801" i="8"/>
  <c r="G6800" i="8"/>
  <c r="G6799" i="8"/>
  <c r="G6798" i="8"/>
  <c r="G6797" i="8"/>
  <c r="G6796" i="8"/>
  <c r="G6795" i="8"/>
  <c r="G6794" i="8"/>
  <c r="G6793" i="8"/>
  <c r="G6792" i="8"/>
  <c r="G6791" i="8"/>
  <c r="G6790" i="8"/>
  <c r="G6789" i="8"/>
  <c r="G6788" i="8"/>
  <c r="G6787" i="8"/>
  <c r="G6786" i="8"/>
  <c r="G6785" i="8"/>
  <c r="G6784" i="8"/>
  <c r="G6783" i="8"/>
  <c r="G6782" i="8"/>
  <c r="G6781" i="8"/>
  <c r="G6780" i="8"/>
  <c r="G6779" i="8"/>
  <c r="G6778" i="8"/>
  <c r="G6777" i="8"/>
  <c r="G6776" i="8"/>
  <c r="G6775" i="8"/>
  <c r="G6774" i="8"/>
  <c r="G6773" i="8"/>
  <c r="G6772" i="8"/>
  <c r="G6771" i="8"/>
  <c r="G6770" i="8"/>
  <c r="G6769" i="8"/>
  <c r="G6768" i="8"/>
  <c r="G6767" i="8"/>
  <c r="G6766" i="8"/>
  <c r="G6765" i="8"/>
  <c r="G6764" i="8"/>
  <c r="G6763" i="8"/>
  <c r="G6762" i="8"/>
  <c r="G6761" i="8"/>
  <c r="G6760" i="8"/>
  <c r="G6759" i="8"/>
  <c r="G6758" i="8"/>
  <c r="G6757" i="8"/>
  <c r="G6756" i="8"/>
  <c r="G6755" i="8"/>
  <c r="G6754" i="8"/>
  <c r="G6753" i="8"/>
  <c r="G6752" i="8"/>
  <c r="G6751" i="8"/>
  <c r="G6750" i="8"/>
  <c r="G6749" i="8"/>
  <c r="G6748" i="8"/>
  <c r="G6747" i="8"/>
  <c r="G6746" i="8"/>
  <c r="G6745" i="8"/>
  <c r="G6744" i="8"/>
  <c r="G6743" i="8"/>
  <c r="G6742" i="8"/>
  <c r="G6741" i="8"/>
  <c r="G6740" i="8"/>
  <c r="G6739" i="8"/>
  <c r="G6738" i="8"/>
  <c r="G6737" i="8"/>
  <c r="G6736" i="8"/>
  <c r="G6735" i="8"/>
  <c r="G6734" i="8"/>
  <c r="G6733" i="8"/>
  <c r="G6732" i="8"/>
  <c r="G6731" i="8"/>
  <c r="G6730" i="8"/>
  <c r="G6729" i="8"/>
  <c r="G6728" i="8"/>
  <c r="G6727" i="8"/>
  <c r="G6726" i="8"/>
  <c r="G6725" i="8"/>
  <c r="G6724" i="8"/>
  <c r="G6723" i="8"/>
  <c r="G6722" i="8"/>
  <c r="G6721" i="8"/>
  <c r="G6720" i="8"/>
  <c r="G6719" i="8"/>
  <c r="G6718" i="8"/>
  <c r="G6717" i="8"/>
  <c r="G6716" i="8"/>
  <c r="G6715" i="8"/>
  <c r="G6714" i="8"/>
  <c r="G6713" i="8"/>
  <c r="G6712" i="8"/>
  <c r="G6711" i="8"/>
  <c r="G6710" i="8"/>
  <c r="G6709" i="8"/>
  <c r="G6708" i="8"/>
  <c r="G6707" i="8"/>
  <c r="G6706" i="8"/>
  <c r="G6705" i="8"/>
  <c r="G6704" i="8"/>
  <c r="G6703" i="8"/>
  <c r="G6702" i="8"/>
  <c r="G6701" i="8"/>
  <c r="G6700" i="8"/>
  <c r="G6699" i="8"/>
  <c r="G6698" i="8"/>
  <c r="G6697" i="8"/>
  <c r="G6696" i="8"/>
  <c r="G6695" i="8"/>
  <c r="G6694" i="8"/>
  <c r="G6693" i="8"/>
  <c r="G6692" i="8"/>
  <c r="G6691" i="8"/>
  <c r="G6690" i="8"/>
  <c r="G6689" i="8"/>
  <c r="G6688" i="8"/>
  <c r="G6687" i="8"/>
  <c r="G6686" i="8"/>
  <c r="G6685" i="8"/>
  <c r="G6684" i="8"/>
  <c r="G6683" i="8"/>
  <c r="G6682" i="8"/>
  <c r="G6681" i="8"/>
  <c r="G6680" i="8"/>
  <c r="G6679" i="8"/>
  <c r="G6678" i="8"/>
  <c r="G6677" i="8"/>
  <c r="G6676" i="8"/>
  <c r="G6675" i="8"/>
  <c r="G6674" i="8"/>
  <c r="G6673" i="8"/>
  <c r="G6672" i="8"/>
  <c r="G6671" i="8"/>
  <c r="G6670" i="8"/>
  <c r="G6669" i="8"/>
  <c r="G6668" i="8"/>
  <c r="G6667" i="8"/>
  <c r="G6666" i="8"/>
  <c r="G6665" i="8"/>
  <c r="G6664" i="8"/>
  <c r="G6663" i="8"/>
  <c r="G6662" i="8"/>
  <c r="G6661" i="8"/>
  <c r="G6660" i="8"/>
  <c r="G6659" i="8"/>
  <c r="G6658" i="8"/>
  <c r="G6657" i="8"/>
  <c r="G6656" i="8"/>
  <c r="G6655" i="8"/>
  <c r="G6654" i="8"/>
  <c r="G6653" i="8"/>
  <c r="G6652" i="8"/>
  <c r="G6651" i="8"/>
  <c r="G6650" i="8"/>
  <c r="G6649" i="8"/>
  <c r="G6648" i="8"/>
  <c r="G6647" i="8"/>
  <c r="G6646" i="8"/>
  <c r="G6645" i="8"/>
  <c r="G6644" i="8"/>
  <c r="G6643" i="8"/>
  <c r="G6642" i="8"/>
  <c r="G6641" i="8"/>
  <c r="G6640" i="8"/>
  <c r="G6639" i="8"/>
  <c r="G6638" i="8"/>
  <c r="G6637" i="8"/>
  <c r="G6636" i="8"/>
  <c r="G6635" i="8"/>
  <c r="G6634" i="8"/>
  <c r="G6633" i="8"/>
  <c r="G6632" i="8"/>
  <c r="G6631" i="8"/>
  <c r="G6630" i="8"/>
  <c r="G6629" i="8"/>
  <c r="G6628" i="8"/>
  <c r="G6627" i="8"/>
  <c r="G6626" i="8"/>
  <c r="G6625" i="8"/>
  <c r="G6624" i="8"/>
  <c r="G6623" i="8"/>
  <c r="G6622" i="8"/>
  <c r="G6621" i="8"/>
  <c r="G6620" i="8"/>
  <c r="G6619" i="8"/>
  <c r="G6618" i="8"/>
  <c r="G6617" i="8"/>
  <c r="G6616" i="8"/>
  <c r="G6615" i="8"/>
  <c r="G6614" i="8"/>
  <c r="G6613" i="8"/>
  <c r="G6612" i="8"/>
  <c r="G6611" i="8"/>
  <c r="G6610" i="8"/>
  <c r="G6609" i="8"/>
  <c r="G6608" i="8"/>
  <c r="G6607" i="8"/>
  <c r="G6606" i="8"/>
  <c r="G6605" i="8"/>
  <c r="G6604" i="8"/>
  <c r="G6603" i="8"/>
  <c r="G6602" i="8"/>
  <c r="G6601" i="8"/>
  <c r="G6600" i="8"/>
  <c r="G6599" i="8"/>
  <c r="G6598" i="8"/>
  <c r="G6597" i="8"/>
  <c r="G6596" i="8"/>
  <c r="G6595" i="8"/>
  <c r="G6594" i="8"/>
  <c r="G6593" i="8"/>
  <c r="G6592" i="8"/>
  <c r="G6591" i="8"/>
  <c r="G6590" i="8"/>
  <c r="G6589" i="8"/>
  <c r="G6588" i="8"/>
  <c r="G6587" i="8"/>
  <c r="G6586" i="8"/>
  <c r="G6585" i="8"/>
  <c r="G6584" i="8"/>
  <c r="G6583" i="8"/>
  <c r="G6582" i="8"/>
  <c r="G6581" i="8"/>
  <c r="G6580" i="8"/>
  <c r="G6579" i="8"/>
  <c r="G6578" i="8"/>
  <c r="G6577" i="8"/>
  <c r="G6576" i="8"/>
  <c r="G6575" i="8"/>
  <c r="G6574" i="8"/>
  <c r="G6573" i="8"/>
  <c r="G6572" i="8"/>
  <c r="G6571" i="8"/>
  <c r="G6570" i="8"/>
  <c r="G6569" i="8"/>
  <c r="G6568" i="8"/>
  <c r="G6567" i="8"/>
  <c r="G6566" i="8"/>
  <c r="G6565" i="8"/>
  <c r="G6564" i="8"/>
  <c r="G6563" i="8"/>
  <c r="G6562" i="8"/>
  <c r="G6561" i="8"/>
  <c r="G6560" i="8"/>
  <c r="G6559" i="8"/>
  <c r="G6558" i="8"/>
  <c r="G6557" i="8"/>
  <c r="G6556" i="8"/>
  <c r="G6555" i="8"/>
  <c r="G6554" i="8"/>
  <c r="G6553" i="8"/>
  <c r="G6552" i="8"/>
  <c r="G6551" i="8"/>
  <c r="G6550" i="8"/>
  <c r="G6549" i="8"/>
  <c r="G6548" i="8"/>
  <c r="G6547" i="8"/>
  <c r="G6546" i="8"/>
  <c r="G6545" i="8"/>
  <c r="G6544" i="8"/>
  <c r="G6543" i="8"/>
  <c r="G6542" i="8"/>
  <c r="G6541" i="8"/>
  <c r="G6540" i="8"/>
  <c r="G6539" i="8"/>
  <c r="G6538" i="8"/>
  <c r="G6537" i="8"/>
  <c r="G6536" i="8"/>
  <c r="G6535" i="8"/>
  <c r="G6534" i="8"/>
  <c r="G6533" i="8"/>
  <c r="G6532" i="8"/>
  <c r="G6531" i="8"/>
  <c r="G6530" i="8"/>
  <c r="G6529" i="8"/>
  <c r="G6528" i="8"/>
  <c r="G6527" i="8"/>
  <c r="G6526" i="8"/>
  <c r="G6525" i="8"/>
  <c r="G6524" i="8"/>
  <c r="G6523" i="8"/>
  <c r="G6522" i="8"/>
  <c r="G6521" i="8"/>
  <c r="G6520" i="8"/>
  <c r="G6519" i="8"/>
  <c r="G6518" i="8"/>
  <c r="G6517" i="8"/>
  <c r="G6516" i="8"/>
  <c r="G6515" i="8"/>
  <c r="G6514" i="8"/>
  <c r="G6513" i="8"/>
  <c r="G6512" i="8"/>
  <c r="G6511" i="8"/>
  <c r="G6510" i="8"/>
  <c r="G6509" i="8"/>
  <c r="G6508" i="8"/>
  <c r="G6507" i="8"/>
  <c r="G6506" i="8"/>
  <c r="G6505" i="8"/>
  <c r="G6504" i="8"/>
  <c r="G6503" i="8"/>
  <c r="G6502" i="8"/>
  <c r="G6501" i="8"/>
  <c r="G6500" i="8"/>
  <c r="G6499" i="8"/>
  <c r="G6498" i="8"/>
  <c r="G6497" i="8"/>
  <c r="G6496" i="8"/>
  <c r="G6495" i="8"/>
  <c r="G6494" i="8"/>
  <c r="G6493" i="8"/>
  <c r="G6492" i="8"/>
  <c r="G6491" i="8"/>
  <c r="G6490" i="8"/>
  <c r="G6489" i="8"/>
  <c r="G6488" i="8"/>
  <c r="G6487" i="8"/>
  <c r="G6486" i="8"/>
  <c r="G6485" i="8"/>
  <c r="G6484" i="8"/>
  <c r="G6483" i="8"/>
  <c r="G6482" i="8"/>
  <c r="G6481" i="8"/>
  <c r="G6480" i="8"/>
  <c r="G6479" i="8"/>
  <c r="G6478" i="8"/>
  <c r="G6477" i="8"/>
  <c r="G6476" i="8"/>
  <c r="G6475" i="8"/>
  <c r="G6474" i="8"/>
  <c r="G6473" i="8"/>
  <c r="G6472" i="8"/>
  <c r="G6471" i="8"/>
  <c r="G6470" i="8"/>
  <c r="G6469" i="8"/>
  <c r="G6468" i="8"/>
  <c r="G6467" i="8"/>
  <c r="G6466" i="8"/>
  <c r="G6465" i="8"/>
  <c r="G6464" i="8"/>
  <c r="G6463" i="8"/>
  <c r="G6462" i="8"/>
  <c r="G6461" i="8"/>
  <c r="G6460" i="8"/>
  <c r="G6459" i="8"/>
  <c r="G6458" i="8"/>
  <c r="G6457" i="8"/>
  <c r="G6456" i="8"/>
  <c r="G6455" i="8"/>
  <c r="G6454" i="8"/>
  <c r="G6453" i="8"/>
  <c r="G6452" i="8"/>
  <c r="G6451" i="8"/>
  <c r="G6450" i="8"/>
  <c r="G6449" i="8"/>
  <c r="G6448" i="8"/>
  <c r="G6447" i="8"/>
  <c r="G6446" i="8"/>
  <c r="G6445" i="8"/>
  <c r="G6444" i="8"/>
  <c r="G6443" i="8"/>
  <c r="G6442" i="8"/>
  <c r="G6441" i="8"/>
  <c r="G6440" i="8"/>
  <c r="G6439" i="8"/>
  <c r="G6438" i="8"/>
  <c r="G6437" i="8"/>
  <c r="G6436" i="8"/>
  <c r="G6435" i="8"/>
  <c r="G6434" i="8"/>
  <c r="G6433" i="8"/>
  <c r="G6432" i="8"/>
  <c r="G6431" i="8"/>
  <c r="G6430" i="8"/>
  <c r="G6429" i="8"/>
  <c r="G6428" i="8"/>
  <c r="G6427" i="8"/>
  <c r="G6426" i="8"/>
  <c r="G6425" i="8"/>
  <c r="G6424" i="8"/>
  <c r="G6423" i="8"/>
  <c r="G6422" i="8"/>
  <c r="G6421" i="8"/>
  <c r="G6420" i="8"/>
  <c r="G6419" i="8"/>
  <c r="G6418" i="8"/>
  <c r="G6417" i="8"/>
  <c r="G6416" i="8"/>
  <c r="G6415" i="8"/>
  <c r="G6414" i="8"/>
  <c r="G6413" i="8"/>
  <c r="G6412" i="8"/>
  <c r="G6411" i="8"/>
  <c r="G6410" i="8"/>
  <c r="G6409" i="8"/>
  <c r="G6408" i="8"/>
  <c r="G6407" i="8"/>
  <c r="G6406" i="8"/>
  <c r="G6405" i="8"/>
  <c r="G6404" i="8"/>
  <c r="G6403" i="8"/>
  <c r="G6402" i="8"/>
  <c r="G6401" i="8"/>
  <c r="G6400" i="8"/>
  <c r="G6399" i="8"/>
  <c r="G6398" i="8"/>
  <c r="G6397" i="8"/>
  <c r="G6396" i="8"/>
  <c r="G6395" i="8"/>
  <c r="G6394" i="8"/>
  <c r="G6393" i="8"/>
  <c r="G6392" i="8"/>
  <c r="G6391" i="8"/>
  <c r="G6390" i="8"/>
  <c r="G6389" i="8"/>
  <c r="G6388" i="8"/>
  <c r="G6387" i="8"/>
  <c r="G6386" i="8"/>
  <c r="G6385" i="8"/>
  <c r="G6384" i="8"/>
  <c r="G6383" i="8"/>
  <c r="G6382" i="8"/>
  <c r="G6381" i="8"/>
  <c r="G6380" i="8"/>
  <c r="G6379" i="8"/>
  <c r="G6378" i="8"/>
  <c r="G6377" i="8"/>
  <c r="G6376" i="8"/>
  <c r="G6375" i="8"/>
  <c r="G6374" i="8"/>
  <c r="G6373" i="8"/>
  <c r="G6372" i="8"/>
  <c r="G6371" i="8"/>
  <c r="G6370" i="8"/>
  <c r="G6369" i="8"/>
  <c r="G6368" i="8"/>
  <c r="G6367" i="8"/>
  <c r="G6366" i="8"/>
  <c r="G6365" i="8"/>
  <c r="G6364" i="8"/>
  <c r="G6363" i="8"/>
  <c r="G6362" i="8"/>
  <c r="G6361" i="8"/>
  <c r="G6360" i="8"/>
  <c r="G6359" i="8"/>
  <c r="G6358" i="8"/>
  <c r="G6357" i="8"/>
  <c r="G6356" i="8"/>
  <c r="G6355" i="8"/>
  <c r="G6354" i="8"/>
  <c r="G6353" i="8"/>
  <c r="G6352" i="8"/>
  <c r="G6351" i="8"/>
  <c r="G6350" i="8"/>
  <c r="G6349" i="8"/>
  <c r="G6348" i="8"/>
  <c r="G6347" i="8"/>
  <c r="G6346" i="8"/>
  <c r="G6345" i="8"/>
  <c r="G6344" i="8"/>
  <c r="G6343" i="8"/>
  <c r="G6342" i="8"/>
  <c r="G6341" i="8"/>
  <c r="G6340" i="8"/>
  <c r="G6339" i="8"/>
  <c r="G6338" i="8"/>
  <c r="G6337" i="8"/>
  <c r="G6336" i="8"/>
  <c r="G6335" i="8"/>
  <c r="G6334" i="8"/>
  <c r="G6333" i="8"/>
  <c r="G6332" i="8"/>
  <c r="G6331" i="8"/>
  <c r="G6330" i="8"/>
  <c r="G6329" i="8"/>
  <c r="G6328" i="8"/>
  <c r="G6327" i="8"/>
  <c r="G6326" i="8"/>
  <c r="G6325" i="8"/>
  <c r="G6324" i="8"/>
  <c r="G6323" i="8"/>
  <c r="G6322" i="8"/>
  <c r="G6321" i="8"/>
  <c r="G6320" i="8"/>
  <c r="G6319" i="8"/>
  <c r="G6318" i="8"/>
  <c r="G6317" i="8"/>
  <c r="G6316" i="8"/>
  <c r="G6315" i="8"/>
  <c r="G6314" i="8"/>
  <c r="G6313" i="8"/>
  <c r="G6312" i="8"/>
  <c r="G6311" i="8"/>
  <c r="G6310" i="8"/>
  <c r="G6309" i="8"/>
  <c r="G6308" i="8"/>
  <c r="G6307" i="8"/>
  <c r="G6306" i="8"/>
  <c r="G6305" i="8"/>
  <c r="G6304" i="8"/>
  <c r="G6303" i="8"/>
  <c r="G6302" i="8"/>
  <c r="G6301" i="8"/>
  <c r="G6300" i="8"/>
  <c r="G6299" i="8"/>
  <c r="G6298" i="8"/>
  <c r="G6297" i="8"/>
  <c r="G6296" i="8"/>
  <c r="G6295" i="8"/>
  <c r="G6294" i="8"/>
  <c r="G6293" i="8"/>
  <c r="G6292" i="8"/>
  <c r="G6291" i="8"/>
  <c r="G6290" i="8"/>
  <c r="G6289" i="8"/>
  <c r="G6288" i="8"/>
  <c r="G6287" i="8"/>
  <c r="G6286" i="8"/>
  <c r="G6285" i="8"/>
  <c r="G6284" i="8"/>
  <c r="G6283" i="8"/>
  <c r="G6282" i="8"/>
  <c r="G6281" i="8"/>
  <c r="G6280" i="8"/>
  <c r="G6279" i="8"/>
  <c r="G6278" i="8"/>
  <c r="G6277" i="8"/>
  <c r="G6276" i="8"/>
  <c r="G6275" i="8"/>
  <c r="G6274" i="8"/>
  <c r="G6273" i="8"/>
  <c r="G6272" i="8"/>
  <c r="G6271" i="8"/>
  <c r="G6270" i="8"/>
  <c r="G6269" i="8"/>
  <c r="G6268" i="8"/>
  <c r="G6267" i="8"/>
  <c r="G6266" i="8"/>
  <c r="G6265" i="8"/>
  <c r="G6264" i="8"/>
  <c r="G6263" i="8"/>
  <c r="G6262" i="8"/>
  <c r="G6261" i="8"/>
  <c r="G6260" i="8"/>
  <c r="G6259" i="8"/>
  <c r="G6258" i="8"/>
  <c r="G6257" i="8"/>
  <c r="G6256" i="8"/>
  <c r="G6255" i="8"/>
  <c r="G6254" i="8"/>
  <c r="G6253" i="8"/>
  <c r="G6252" i="8"/>
  <c r="G6251" i="8"/>
  <c r="G6250" i="8"/>
  <c r="G6249" i="8"/>
  <c r="G6248" i="8"/>
  <c r="G6247" i="8"/>
  <c r="G6246" i="8"/>
  <c r="G6245" i="8"/>
  <c r="G6244" i="8"/>
  <c r="G6243" i="8"/>
  <c r="G6242" i="8"/>
  <c r="G6241" i="8"/>
  <c r="G6240" i="8"/>
  <c r="G6239" i="8"/>
  <c r="G6238" i="8"/>
  <c r="G6237" i="8"/>
  <c r="G6236" i="8"/>
  <c r="G6235" i="8"/>
  <c r="G6234" i="8"/>
  <c r="G6233" i="8"/>
  <c r="G6232" i="8"/>
  <c r="G6231" i="8"/>
  <c r="G6230" i="8"/>
  <c r="G6229" i="8"/>
  <c r="G6228" i="8"/>
  <c r="G6227" i="8"/>
  <c r="G6226" i="8"/>
  <c r="G6225" i="8"/>
  <c r="G6224" i="8"/>
  <c r="G6223" i="8"/>
  <c r="G6222" i="8"/>
  <c r="G6221" i="8"/>
  <c r="G6220" i="8"/>
  <c r="G6219" i="8"/>
  <c r="G6218" i="8"/>
  <c r="G6217" i="8"/>
  <c r="G6216" i="8"/>
  <c r="G6215" i="8"/>
  <c r="G6214" i="8"/>
  <c r="G6213" i="8"/>
  <c r="G6212" i="8"/>
  <c r="G6211" i="8"/>
  <c r="G6210" i="8"/>
  <c r="G6209" i="8"/>
  <c r="G6208" i="8"/>
  <c r="G6207" i="8"/>
  <c r="G6206" i="8"/>
  <c r="G6205" i="8"/>
  <c r="G6204" i="8"/>
  <c r="G6203" i="8"/>
  <c r="G6202" i="8"/>
  <c r="G6201" i="8"/>
  <c r="G6200" i="8"/>
  <c r="G6199" i="8"/>
  <c r="G6198" i="8"/>
  <c r="G6197" i="8"/>
  <c r="G6196" i="8"/>
  <c r="G6195" i="8"/>
  <c r="G6194" i="8"/>
  <c r="G6193" i="8"/>
  <c r="G6192" i="8"/>
  <c r="G6191" i="8"/>
  <c r="G6190" i="8"/>
  <c r="G6189" i="8"/>
  <c r="G6188" i="8"/>
  <c r="G6187" i="8"/>
  <c r="G6186" i="8"/>
  <c r="G6185" i="8"/>
  <c r="G6184" i="8"/>
  <c r="G6183" i="8"/>
  <c r="G6182" i="8"/>
  <c r="G6181" i="8"/>
  <c r="G6180" i="8"/>
  <c r="G6179" i="8"/>
  <c r="G6178" i="8"/>
  <c r="G6177" i="8"/>
  <c r="G6176" i="8"/>
  <c r="G6175" i="8"/>
  <c r="G6174" i="8"/>
  <c r="G6173" i="8"/>
  <c r="G6172" i="8"/>
  <c r="G6171" i="8"/>
  <c r="G6170" i="8"/>
  <c r="G6169" i="8"/>
  <c r="G6168" i="8"/>
  <c r="G6167" i="8"/>
  <c r="G6166" i="8"/>
  <c r="G6165" i="8"/>
  <c r="G6164" i="8"/>
  <c r="G6163" i="8"/>
  <c r="G6162" i="8"/>
  <c r="G6161" i="8"/>
  <c r="G6160" i="8"/>
  <c r="G6159" i="8"/>
  <c r="G6158" i="8"/>
  <c r="G6157" i="8"/>
  <c r="G6156" i="8"/>
  <c r="G6155" i="8"/>
  <c r="G6154" i="8"/>
  <c r="G6153" i="8"/>
  <c r="G6152" i="8"/>
  <c r="G6151" i="8"/>
  <c r="G6150" i="8"/>
  <c r="G6149" i="8"/>
  <c r="G6148" i="8"/>
  <c r="G6147" i="8"/>
  <c r="G6146" i="8"/>
  <c r="G6145" i="8"/>
  <c r="G6144" i="8"/>
  <c r="G6143" i="8"/>
  <c r="G6142" i="8"/>
  <c r="G6141" i="8"/>
  <c r="G6140" i="8"/>
  <c r="G6139" i="8"/>
  <c r="G6138" i="8"/>
  <c r="G6137" i="8"/>
  <c r="G6136" i="8"/>
  <c r="G6135" i="8"/>
  <c r="G6134" i="8"/>
  <c r="G6133" i="8"/>
  <c r="G6132" i="8"/>
  <c r="G6131" i="8"/>
  <c r="G6130" i="8"/>
  <c r="G6129" i="8"/>
  <c r="G6128" i="8"/>
  <c r="G6127" i="8"/>
  <c r="G6126" i="8"/>
  <c r="G6125" i="8"/>
  <c r="G6124" i="8"/>
  <c r="G6123" i="8"/>
  <c r="G6122" i="8"/>
  <c r="G6121" i="8"/>
  <c r="G6120" i="8"/>
  <c r="G6119" i="8"/>
  <c r="G6118" i="8"/>
  <c r="G6117" i="8"/>
  <c r="G6116" i="8"/>
  <c r="G6115" i="8"/>
  <c r="G6114" i="8"/>
  <c r="G6113" i="8"/>
  <c r="G6112" i="8"/>
  <c r="G6111" i="8"/>
  <c r="G6110" i="8"/>
  <c r="G6109" i="8"/>
  <c r="G6108" i="8"/>
  <c r="G6107" i="8"/>
  <c r="G6106" i="8"/>
  <c r="G6105" i="8"/>
  <c r="G6104" i="8"/>
  <c r="G6103" i="8"/>
  <c r="G6102" i="8"/>
  <c r="G6101" i="8"/>
  <c r="G6100" i="8"/>
  <c r="G6099" i="8"/>
  <c r="G6098" i="8"/>
  <c r="G6097" i="8"/>
  <c r="G6096" i="8"/>
  <c r="G6095" i="8"/>
  <c r="G6094" i="8"/>
  <c r="G6093" i="8"/>
  <c r="G6092" i="8"/>
  <c r="G6091" i="8"/>
  <c r="G6090" i="8"/>
  <c r="G6089" i="8"/>
  <c r="G6088" i="8"/>
  <c r="G6087" i="8"/>
  <c r="G6086" i="8"/>
  <c r="G6085" i="8"/>
  <c r="G6084" i="8"/>
  <c r="G6083" i="8"/>
  <c r="G6082" i="8"/>
  <c r="G6081" i="8"/>
  <c r="G6080" i="8"/>
  <c r="G6079" i="8"/>
  <c r="G6078" i="8"/>
  <c r="G6077" i="8"/>
  <c r="G6076" i="8"/>
  <c r="G6075" i="8"/>
  <c r="G6074" i="8"/>
  <c r="G6073" i="8"/>
  <c r="G6072" i="8"/>
  <c r="G6071" i="8"/>
  <c r="G6070" i="8"/>
  <c r="G6069" i="8"/>
  <c r="G6068" i="8"/>
  <c r="G6067" i="8"/>
  <c r="G6066" i="8"/>
  <c r="G6065" i="8"/>
  <c r="G6064" i="8"/>
  <c r="G6063" i="8"/>
  <c r="G6062" i="8"/>
  <c r="G6061" i="8"/>
  <c r="G6060" i="8"/>
  <c r="G6059" i="8"/>
  <c r="G6058" i="8"/>
  <c r="G6057" i="8"/>
  <c r="G6056" i="8"/>
  <c r="G6055" i="8"/>
  <c r="G6054" i="8"/>
  <c r="G6053" i="8"/>
  <c r="G6052" i="8"/>
  <c r="G6051" i="8"/>
  <c r="G6050" i="8"/>
  <c r="G6049" i="8"/>
  <c r="G6048" i="8"/>
  <c r="G6047" i="8"/>
  <c r="G6046" i="8"/>
  <c r="G6045" i="8"/>
  <c r="G6044" i="8"/>
  <c r="G6043" i="8"/>
  <c r="G6042" i="8"/>
  <c r="G6041" i="8"/>
  <c r="G6040" i="8"/>
  <c r="G6039" i="8"/>
  <c r="G6038" i="8"/>
  <c r="G6037" i="8"/>
  <c r="G6036" i="8"/>
  <c r="G6035" i="8"/>
  <c r="G6034" i="8"/>
  <c r="G6033" i="8"/>
  <c r="G6032" i="8"/>
  <c r="G6031" i="8"/>
  <c r="G6030" i="8"/>
  <c r="G6029" i="8"/>
  <c r="G6028" i="8"/>
  <c r="G6027" i="8"/>
  <c r="G6026" i="8"/>
  <c r="G6025" i="8"/>
  <c r="G6024" i="8"/>
  <c r="G6023" i="8"/>
  <c r="G6022" i="8"/>
  <c r="G6021" i="8"/>
  <c r="G6020" i="8"/>
  <c r="G6019" i="8"/>
  <c r="G6018" i="8"/>
  <c r="G6017" i="8"/>
  <c r="G6016" i="8"/>
  <c r="G6015" i="8"/>
  <c r="G6014" i="8"/>
  <c r="G6013" i="8"/>
  <c r="G6012" i="8"/>
  <c r="G6011" i="8"/>
  <c r="G6010" i="8"/>
  <c r="G6009" i="8"/>
  <c r="G6008" i="8"/>
  <c r="G6007" i="8"/>
  <c r="G6006" i="8"/>
  <c r="G6005" i="8"/>
  <c r="G6004" i="8"/>
  <c r="G6003" i="8"/>
  <c r="G6002" i="8"/>
  <c r="G6001" i="8"/>
  <c r="G6000" i="8"/>
  <c r="G5999" i="8"/>
  <c r="G5998" i="8"/>
  <c r="G5997" i="8"/>
  <c r="G5996" i="8"/>
  <c r="G5995" i="8"/>
  <c r="G5994" i="8"/>
  <c r="G5993" i="8"/>
  <c r="G5992" i="8"/>
  <c r="G5991" i="8"/>
  <c r="G5990" i="8"/>
  <c r="G5989" i="8"/>
  <c r="G5988" i="8"/>
  <c r="G5987" i="8"/>
  <c r="G5986" i="8"/>
  <c r="G5985" i="8"/>
  <c r="G5984" i="8"/>
  <c r="G5983" i="8"/>
  <c r="G5982" i="8"/>
  <c r="G5981" i="8"/>
  <c r="G5980" i="8"/>
  <c r="G5979" i="8"/>
  <c r="G5978" i="8"/>
  <c r="G5977" i="8"/>
  <c r="G5976" i="8"/>
  <c r="G5975" i="8"/>
  <c r="G5974" i="8"/>
  <c r="G5973" i="8"/>
  <c r="G5972" i="8"/>
  <c r="G5971" i="8"/>
  <c r="G5970" i="8"/>
  <c r="G5969" i="8"/>
  <c r="G5968" i="8"/>
  <c r="G5967" i="8"/>
  <c r="G5966" i="8"/>
  <c r="G5965" i="8"/>
  <c r="G5964" i="8"/>
  <c r="G5963" i="8"/>
  <c r="G5962" i="8"/>
  <c r="G5961" i="8"/>
  <c r="G5960" i="8"/>
  <c r="G5959" i="8"/>
  <c r="G5958" i="8"/>
  <c r="G5957" i="8"/>
  <c r="G5956" i="8"/>
  <c r="G5955" i="8"/>
  <c r="G5954" i="8"/>
  <c r="G5953" i="8"/>
  <c r="G5952" i="8"/>
  <c r="G5951" i="8"/>
  <c r="G5950" i="8"/>
  <c r="G5949" i="8"/>
  <c r="G5948" i="8"/>
  <c r="G5947" i="8"/>
  <c r="G5946" i="8"/>
  <c r="G5945" i="8"/>
  <c r="G5944" i="8"/>
  <c r="G5943" i="8"/>
  <c r="G5942" i="8"/>
  <c r="G5941" i="8"/>
  <c r="G5940" i="8"/>
  <c r="G5939" i="8"/>
  <c r="G5938" i="8"/>
  <c r="G5937" i="8"/>
  <c r="G5936" i="8"/>
  <c r="G5935" i="8"/>
  <c r="G5934" i="8"/>
  <c r="G5933" i="8"/>
  <c r="G5932" i="8"/>
  <c r="G5931" i="8"/>
  <c r="G5930" i="8"/>
  <c r="G5929" i="8"/>
  <c r="G5928" i="8"/>
  <c r="G5927" i="8"/>
  <c r="G5926" i="8"/>
  <c r="G5925" i="8"/>
  <c r="G5924" i="8"/>
  <c r="G5923" i="8"/>
  <c r="G5922" i="8"/>
  <c r="G5921" i="8"/>
  <c r="G5920" i="8"/>
  <c r="G5919" i="8"/>
  <c r="G5918" i="8"/>
  <c r="G5917" i="8"/>
  <c r="G5916" i="8"/>
  <c r="G5915" i="8"/>
  <c r="G5914" i="8"/>
  <c r="G5913" i="8"/>
  <c r="G5912" i="8"/>
  <c r="G5911" i="8"/>
  <c r="G5910" i="8"/>
  <c r="G5909" i="8"/>
  <c r="G5908" i="8"/>
  <c r="G5907" i="8"/>
  <c r="G5906" i="8"/>
  <c r="G5905" i="8"/>
  <c r="G5904" i="8"/>
  <c r="G5903" i="8"/>
  <c r="G5902" i="8"/>
  <c r="G5901" i="8"/>
  <c r="G5900" i="8"/>
  <c r="G5899" i="8"/>
  <c r="G5898" i="8"/>
  <c r="G5897" i="8"/>
  <c r="G5896" i="8"/>
  <c r="G5895" i="8"/>
  <c r="G5894" i="8"/>
  <c r="G5893" i="8"/>
  <c r="G5892" i="8"/>
  <c r="G5891" i="8"/>
  <c r="G5890" i="8"/>
  <c r="G5889" i="8"/>
  <c r="G5888" i="8"/>
  <c r="G5887" i="8"/>
  <c r="G5886" i="8"/>
  <c r="G5885" i="8"/>
  <c r="G5884" i="8"/>
  <c r="G5883" i="8"/>
  <c r="G5882" i="8"/>
  <c r="G5881" i="8"/>
  <c r="G5880" i="8"/>
  <c r="G5879" i="8"/>
  <c r="G5878" i="8"/>
  <c r="G5877" i="8"/>
  <c r="G5876" i="8"/>
  <c r="G5875" i="8"/>
  <c r="G5874" i="8"/>
  <c r="G5873" i="8"/>
  <c r="G5872" i="8"/>
  <c r="G5871" i="8"/>
  <c r="G5870" i="8"/>
  <c r="G5869" i="8"/>
  <c r="G5868" i="8"/>
  <c r="G5867" i="8"/>
  <c r="G5866" i="8"/>
  <c r="G5865" i="8"/>
  <c r="G5864" i="8"/>
  <c r="G5863" i="8"/>
  <c r="G5862" i="8"/>
  <c r="G5861" i="8"/>
  <c r="G5860" i="8"/>
  <c r="G5859" i="8"/>
  <c r="G5858" i="8"/>
  <c r="G5857" i="8"/>
  <c r="G5856" i="8"/>
  <c r="G5855" i="8"/>
  <c r="G5854" i="8"/>
  <c r="G5853" i="8"/>
  <c r="G5852" i="8"/>
  <c r="G5851" i="8"/>
  <c r="G5850" i="8"/>
  <c r="G5849" i="8"/>
  <c r="G5848" i="8"/>
  <c r="G5847" i="8"/>
  <c r="G5846" i="8"/>
  <c r="G5845" i="8"/>
  <c r="G5844" i="8"/>
  <c r="G5843" i="8"/>
  <c r="G5842" i="8"/>
  <c r="G5841" i="8"/>
  <c r="G5840" i="8"/>
  <c r="G5839" i="8"/>
  <c r="G5838" i="8"/>
  <c r="G5837" i="8"/>
  <c r="G5836" i="8"/>
  <c r="G5835" i="8"/>
  <c r="G5834" i="8"/>
  <c r="G5833" i="8"/>
  <c r="G5832" i="8"/>
  <c r="G5831" i="8"/>
  <c r="G5830" i="8"/>
  <c r="G5829" i="8"/>
  <c r="G5828" i="8"/>
  <c r="G5827" i="8"/>
  <c r="G5826" i="8"/>
  <c r="G5825" i="8"/>
  <c r="G5824" i="8"/>
  <c r="G5823" i="8"/>
  <c r="G5822" i="8"/>
  <c r="G5821" i="8"/>
  <c r="G5820" i="8"/>
  <c r="G5819" i="8"/>
  <c r="G5818" i="8"/>
  <c r="G5817" i="8"/>
  <c r="G5816" i="8"/>
  <c r="G5815" i="8"/>
  <c r="G5814" i="8"/>
  <c r="G5813" i="8"/>
  <c r="G5812" i="8"/>
  <c r="G5811" i="8"/>
  <c r="G5810" i="8"/>
  <c r="G5809" i="8"/>
  <c r="G5808" i="8"/>
  <c r="G5807" i="8"/>
  <c r="G5806" i="8"/>
  <c r="G5805" i="8"/>
  <c r="G5804" i="8"/>
  <c r="G5803" i="8"/>
  <c r="G5802" i="8"/>
  <c r="G5801" i="8"/>
  <c r="G5800" i="8"/>
  <c r="G5799" i="8"/>
  <c r="G5798" i="8"/>
  <c r="G5797" i="8"/>
  <c r="G5796" i="8"/>
  <c r="G5795" i="8"/>
  <c r="G5794" i="8"/>
  <c r="G5793" i="8"/>
  <c r="G5792" i="8"/>
  <c r="G5791" i="8"/>
  <c r="G5790" i="8"/>
  <c r="G5789" i="8"/>
  <c r="G5788" i="8"/>
  <c r="G5787" i="8"/>
  <c r="G5786" i="8"/>
  <c r="G5785" i="8"/>
  <c r="G5784" i="8"/>
  <c r="G5783" i="8"/>
  <c r="G5782" i="8"/>
  <c r="G5781" i="8"/>
  <c r="G5780" i="8"/>
  <c r="G5779" i="8"/>
  <c r="G5778" i="8"/>
  <c r="G5777" i="8"/>
  <c r="G5776" i="8"/>
  <c r="G5775" i="8"/>
  <c r="G5774" i="8"/>
  <c r="G5773" i="8"/>
  <c r="G5772" i="8"/>
  <c r="G5771" i="8"/>
  <c r="G5770" i="8"/>
  <c r="G5769" i="8"/>
  <c r="G5768" i="8"/>
  <c r="G5767" i="8"/>
  <c r="G5766" i="8"/>
  <c r="G5765" i="8"/>
  <c r="G5764" i="8"/>
  <c r="G5763" i="8"/>
  <c r="G5762" i="8"/>
  <c r="G5761" i="8"/>
  <c r="G5760" i="8"/>
  <c r="G5759" i="8"/>
  <c r="G5758" i="8"/>
  <c r="G5757" i="8"/>
  <c r="G5756" i="8"/>
  <c r="G5755" i="8"/>
  <c r="G5754" i="8"/>
  <c r="G5753" i="8"/>
  <c r="G5752" i="8"/>
  <c r="G5751" i="8"/>
  <c r="G5750" i="8"/>
  <c r="G5749" i="8"/>
  <c r="G5748" i="8"/>
  <c r="G5747" i="8"/>
  <c r="G5746" i="8"/>
  <c r="G5745" i="8"/>
  <c r="G5744" i="8"/>
  <c r="G5743" i="8"/>
  <c r="G5742" i="8"/>
  <c r="G5741" i="8"/>
  <c r="G5740" i="8"/>
  <c r="G5739" i="8"/>
  <c r="G5738" i="8"/>
  <c r="G5737" i="8"/>
  <c r="G5736" i="8"/>
  <c r="G5735" i="8"/>
  <c r="G5734" i="8"/>
  <c r="G5733" i="8"/>
  <c r="G5732" i="8"/>
  <c r="G5731" i="8"/>
  <c r="G5730" i="8"/>
  <c r="G5729" i="8"/>
  <c r="G5728" i="8"/>
  <c r="G5727" i="8"/>
  <c r="G5726" i="8"/>
  <c r="G5725" i="8"/>
  <c r="G5724" i="8"/>
  <c r="G5723" i="8"/>
  <c r="G5722" i="8"/>
  <c r="G5721" i="8"/>
  <c r="G5720" i="8"/>
  <c r="G5719" i="8"/>
  <c r="G5718" i="8"/>
  <c r="G5717" i="8"/>
  <c r="G5716" i="8"/>
  <c r="G5715" i="8"/>
  <c r="G5714" i="8"/>
  <c r="G5713" i="8"/>
  <c r="G5712" i="8"/>
  <c r="G5711" i="8"/>
  <c r="G5710" i="8"/>
  <c r="G5709" i="8"/>
  <c r="G5708" i="8"/>
  <c r="G5707" i="8"/>
  <c r="G5706" i="8"/>
  <c r="G5705" i="8"/>
  <c r="G5704" i="8"/>
  <c r="G5703" i="8"/>
  <c r="G5702" i="8"/>
  <c r="G5701" i="8"/>
  <c r="G5700" i="8"/>
  <c r="G5699" i="8"/>
  <c r="G5698" i="8"/>
  <c r="G5697" i="8"/>
  <c r="G5696" i="8"/>
  <c r="G5695" i="8"/>
  <c r="G5694" i="8"/>
  <c r="G5693" i="8"/>
  <c r="G5692" i="8"/>
  <c r="G5691" i="8"/>
  <c r="G5690" i="8"/>
  <c r="G5689" i="8"/>
  <c r="G5688" i="8"/>
  <c r="G5687" i="8"/>
  <c r="G5686" i="8"/>
  <c r="G5685" i="8"/>
  <c r="G5684" i="8"/>
  <c r="G5683" i="8"/>
  <c r="G5682" i="8"/>
  <c r="G5681" i="8"/>
  <c r="G5680" i="8"/>
  <c r="G5679" i="8"/>
  <c r="G5678" i="8"/>
  <c r="G5677" i="8"/>
  <c r="G5676" i="8"/>
  <c r="G5675" i="8"/>
  <c r="G5674" i="8"/>
  <c r="G5673" i="8"/>
  <c r="G5672" i="8"/>
  <c r="G5671" i="8"/>
  <c r="G5670" i="8"/>
  <c r="G5669" i="8"/>
  <c r="G5668" i="8"/>
  <c r="G5667" i="8"/>
  <c r="G5666" i="8"/>
  <c r="G5665" i="8"/>
  <c r="G5664" i="8"/>
  <c r="G5663" i="8"/>
  <c r="G5662" i="8"/>
  <c r="G5661" i="8"/>
  <c r="G5660" i="8"/>
  <c r="G5659" i="8"/>
  <c r="G5658" i="8"/>
  <c r="G5657" i="8"/>
  <c r="G5656" i="8"/>
  <c r="G5655" i="8"/>
  <c r="G5654" i="8"/>
  <c r="G5653" i="8"/>
  <c r="G5652" i="8"/>
  <c r="G5651" i="8"/>
  <c r="G5650" i="8"/>
  <c r="G5649" i="8"/>
  <c r="G5648" i="8"/>
  <c r="G5647" i="8"/>
  <c r="G5646" i="8"/>
  <c r="G5645" i="8"/>
  <c r="G5644" i="8"/>
  <c r="G5643" i="8"/>
  <c r="G5642" i="8"/>
  <c r="G5641" i="8"/>
  <c r="G5640" i="8"/>
  <c r="G5639" i="8"/>
  <c r="G5638" i="8"/>
  <c r="G5637" i="8"/>
  <c r="G5636" i="8"/>
  <c r="G5635" i="8"/>
  <c r="G5634" i="8"/>
  <c r="G5633" i="8"/>
  <c r="G5632" i="8"/>
  <c r="G5631" i="8"/>
  <c r="G5630" i="8"/>
  <c r="G5629" i="8"/>
  <c r="G5628" i="8"/>
  <c r="G5627" i="8"/>
  <c r="G5626" i="8"/>
  <c r="G5625" i="8"/>
  <c r="G5624" i="8"/>
  <c r="G5623" i="8"/>
  <c r="G5622" i="8"/>
  <c r="G5621" i="8"/>
  <c r="G5620" i="8"/>
  <c r="G5619" i="8"/>
  <c r="G5618" i="8"/>
  <c r="G5617" i="8"/>
  <c r="G5616" i="8"/>
  <c r="G5615" i="8"/>
  <c r="G5614" i="8"/>
  <c r="G5613" i="8"/>
  <c r="G5612" i="8"/>
  <c r="G5611" i="8"/>
  <c r="G5610" i="8"/>
  <c r="G5609" i="8"/>
  <c r="G5608" i="8"/>
  <c r="G5607" i="8"/>
  <c r="G5606" i="8"/>
  <c r="G5605" i="8"/>
  <c r="G5604" i="8"/>
  <c r="G5603" i="8"/>
  <c r="G5602" i="8"/>
  <c r="G5601" i="8"/>
  <c r="G5600" i="8"/>
  <c r="G5599" i="8"/>
  <c r="G5598" i="8"/>
  <c r="G5597" i="8"/>
  <c r="G5596" i="8"/>
  <c r="G5595" i="8"/>
  <c r="G5594" i="8"/>
  <c r="G5593" i="8"/>
  <c r="G5592" i="8"/>
  <c r="G5591" i="8"/>
  <c r="G5590" i="8"/>
  <c r="G5589" i="8"/>
  <c r="G5588" i="8"/>
  <c r="G5587" i="8"/>
  <c r="G5586" i="8"/>
  <c r="G5585" i="8"/>
  <c r="G5584" i="8"/>
  <c r="G5583" i="8"/>
  <c r="G5582" i="8"/>
  <c r="G5581" i="8"/>
  <c r="G5580" i="8"/>
  <c r="G5579" i="8"/>
  <c r="G5578" i="8"/>
  <c r="G5577" i="8"/>
  <c r="G5576" i="8"/>
  <c r="G5575" i="8"/>
  <c r="G5574" i="8"/>
  <c r="G5573" i="8"/>
  <c r="G5572" i="8"/>
  <c r="G5571" i="8"/>
  <c r="G5570" i="8"/>
  <c r="G5569" i="8"/>
  <c r="G5568" i="8"/>
  <c r="G5567" i="8"/>
  <c r="G5566" i="8"/>
  <c r="G5565" i="8"/>
  <c r="G5564" i="8"/>
  <c r="G5563" i="8"/>
  <c r="G5562" i="8"/>
  <c r="G5561" i="8"/>
  <c r="G5560" i="8"/>
  <c r="G5559" i="8"/>
  <c r="G5558" i="8"/>
  <c r="G5557" i="8"/>
  <c r="G5556" i="8"/>
  <c r="G5555" i="8"/>
  <c r="G5554" i="8"/>
  <c r="G5553" i="8"/>
  <c r="G5552" i="8"/>
  <c r="G5551" i="8"/>
  <c r="G5550" i="8"/>
  <c r="G5549" i="8"/>
  <c r="G5548" i="8"/>
  <c r="G5547" i="8"/>
  <c r="G5546" i="8"/>
  <c r="G5545" i="8"/>
  <c r="G5544" i="8"/>
  <c r="G5543" i="8"/>
  <c r="G5542" i="8"/>
  <c r="G5541" i="8"/>
  <c r="G5540" i="8"/>
  <c r="G5539" i="8"/>
  <c r="G5538" i="8"/>
  <c r="G5537" i="8"/>
  <c r="G5536" i="8"/>
  <c r="G5535" i="8"/>
  <c r="G5534" i="8"/>
  <c r="G5533" i="8"/>
  <c r="G5532" i="8"/>
  <c r="G5531" i="8"/>
  <c r="G5530" i="8"/>
  <c r="G5529" i="8"/>
  <c r="G5528" i="8"/>
  <c r="G5527" i="8"/>
  <c r="G5526" i="8"/>
  <c r="G5525" i="8"/>
  <c r="G5524" i="8"/>
  <c r="G5523" i="8"/>
  <c r="G5522" i="8"/>
  <c r="G5521" i="8"/>
  <c r="G5520" i="8"/>
  <c r="G5519" i="8"/>
  <c r="G5518" i="8"/>
  <c r="G5517" i="8"/>
  <c r="G5516" i="8"/>
  <c r="G5515" i="8"/>
  <c r="G5514" i="8"/>
  <c r="G5513" i="8"/>
  <c r="G5512" i="8"/>
  <c r="G5511" i="8"/>
  <c r="G5510" i="8"/>
  <c r="G5509" i="8"/>
  <c r="G5508" i="8"/>
  <c r="G5507" i="8"/>
  <c r="G5506" i="8"/>
  <c r="G5505" i="8"/>
  <c r="G5504" i="8"/>
  <c r="G5503" i="8"/>
  <c r="G5502" i="8"/>
  <c r="G5501" i="8"/>
  <c r="G5500" i="8"/>
  <c r="G5499" i="8"/>
  <c r="G5498" i="8"/>
  <c r="G5497" i="8"/>
  <c r="G5496" i="8"/>
  <c r="G5495" i="8"/>
  <c r="G5494" i="8"/>
  <c r="G5493" i="8"/>
  <c r="G5492" i="8"/>
  <c r="G5491" i="8"/>
  <c r="G5490" i="8"/>
  <c r="G5489" i="8"/>
  <c r="G5488" i="8"/>
  <c r="G5487" i="8"/>
  <c r="G5486" i="8"/>
  <c r="G5485" i="8"/>
  <c r="G5484" i="8"/>
  <c r="G5483" i="8"/>
  <c r="G5482" i="8"/>
  <c r="G5481" i="8"/>
  <c r="G5480" i="8"/>
  <c r="G5479" i="8"/>
  <c r="G5478" i="8"/>
  <c r="G5477" i="8"/>
  <c r="G5476" i="8"/>
  <c r="G5475" i="8"/>
  <c r="G5474" i="8"/>
  <c r="G5473" i="8"/>
  <c r="G5472" i="8"/>
  <c r="G5471" i="8"/>
  <c r="G5470" i="8"/>
  <c r="G5469" i="8"/>
  <c r="G5468" i="8"/>
  <c r="G5467" i="8"/>
  <c r="G5466" i="8"/>
  <c r="G5465" i="8"/>
  <c r="G5464" i="8"/>
  <c r="G5463" i="8"/>
  <c r="G5462" i="8"/>
  <c r="G5461" i="8"/>
  <c r="G5460" i="8"/>
  <c r="G5459" i="8"/>
  <c r="G5458" i="8"/>
  <c r="G5457" i="8"/>
  <c r="G5456" i="8"/>
  <c r="G5455" i="8"/>
  <c r="G5454" i="8"/>
  <c r="G5453" i="8"/>
  <c r="G5452" i="8"/>
  <c r="G5451" i="8"/>
  <c r="G5450" i="8"/>
  <c r="G5449" i="8"/>
  <c r="G5448" i="8"/>
  <c r="G5447" i="8"/>
  <c r="G5446" i="8"/>
  <c r="G5445" i="8"/>
  <c r="G5444" i="8"/>
  <c r="G5443" i="8"/>
  <c r="G5442" i="8"/>
  <c r="G5441" i="8"/>
  <c r="G5440" i="8"/>
  <c r="G5439" i="8"/>
  <c r="G5438" i="8"/>
  <c r="G5437" i="8"/>
  <c r="G5436" i="8"/>
  <c r="G5435" i="8"/>
  <c r="G5434" i="8"/>
  <c r="G5433" i="8"/>
  <c r="G5432" i="8"/>
  <c r="G5431" i="8"/>
  <c r="G5430" i="8"/>
  <c r="G5429" i="8"/>
  <c r="G5428" i="8"/>
  <c r="G5427" i="8"/>
  <c r="G5426" i="8"/>
  <c r="G5425" i="8"/>
  <c r="G5424" i="8"/>
  <c r="G5423" i="8"/>
  <c r="G5422" i="8"/>
  <c r="G5421" i="8"/>
  <c r="G5420" i="8"/>
  <c r="G5419" i="8"/>
  <c r="G5418" i="8"/>
  <c r="G5417" i="8"/>
  <c r="G5416" i="8"/>
  <c r="G5415" i="8"/>
  <c r="G5414" i="8"/>
  <c r="G5413" i="8"/>
  <c r="G5412" i="8"/>
  <c r="G5411" i="8"/>
  <c r="G5410" i="8"/>
  <c r="G5409" i="8"/>
  <c r="G5408" i="8"/>
  <c r="G5407" i="8"/>
  <c r="G5406" i="8"/>
  <c r="G5405" i="8"/>
  <c r="G5404" i="8"/>
  <c r="G5403" i="8"/>
  <c r="G5402" i="8"/>
  <c r="G5401" i="8"/>
  <c r="G5400" i="8"/>
  <c r="G5399" i="8"/>
  <c r="G5398" i="8"/>
  <c r="G5397" i="8"/>
  <c r="G5396" i="8"/>
  <c r="G5395" i="8"/>
  <c r="G5394" i="8"/>
  <c r="G5393" i="8"/>
  <c r="G5392" i="8"/>
  <c r="G5391" i="8"/>
  <c r="G5390" i="8"/>
  <c r="G5389" i="8"/>
  <c r="G5388" i="8"/>
  <c r="G5387" i="8"/>
  <c r="G5386" i="8"/>
  <c r="G5385" i="8"/>
  <c r="G5384" i="8"/>
  <c r="G5383" i="8"/>
  <c r="G5382" i="8"/>
  <c r="G5381" i="8"/>
  <c r="G5380" i="8"/>
  <c r="G5379" i="8"/>
  <c r="G5378" i="8"/>
  <c r="G5377" i="8"/>
  <c r="G5376" i="8"/>
  <c r="G5375" i="8"/>
  <c r="G5374" i="8"/>
  <c r="G5373" i="8"/>
  <c r="G5372" i="8"/>
  <c r="G5371" i="8"/>
  <c r="G5370" i="8"/>
  <c r="G5369" i="8"/>
  <c r="G5368" i="8"/>
  <c r="G5367" i="8"/>
  <c r="G5366" i="8"/>
  <c r="G5365" i="8"/>
  <c r="G5364" i="8"/>
  <c r="G5363" i="8"/>
  <c r="G5362" i="8"/>
  <c r="G5361" i="8"/>
  <c r="G5360" i="8"/>
  <c r="G5359" i="8"/>
  <c r="G5358" i="8"/>
  <c r="G5357" i="8"/>
  <c r="G5356" i="8"/>
  <c r="G5355" i="8"/>
  <c r="G5354" i="8"/>
  <c r="G5353" i="8"/>
  <c r="G5352" i="8"/>
  <c r="G5351" i="8"/>
  <c r="G5350" i="8"/>
  <c r="G5349" i="8"/>
  <c r="G5348" i="8"/>
  <c r="G5347" i="8"/>
  <c r="G5346" i="8"/>
  <c r="G5345" i="8"/>
  <c r="G5344" i="8"/>
  <c r="G5343" i="8"/>
  <c r="G5342" i="8"/>
  <c r="G5341" i="8"/>
  <c r="G5340" i="8"/>
  <c r="G5339" i="8"/>
  <c r="G5338" i="8"/>
  <c r="G5337" i="8"/>
  <c r="G5336" i="8"/>
  <c r="G5335" i="8"/>
  <c r="G5334" i="8"/>
  <c r="G5333" i="8"/>
  <c r="G5332" i="8"/>
  <c r="G5331" i="8"/>
  <c r="G5330" i="8"/>
  <c r="G5329" i="8"/>
  <c r="G5328" i="8"/>
  <c r="G5327" i="8"/>
  <c r="G5326" i="8"/>
  <c r="G5325" i="8"/>
  <c r="G5324" i="8"/>
  <c r="G5323" i="8"/>
  <c r="G5322" i="8"/>
  <c r="G5321" i="8"/>
  <c r="G5320" i="8"/>
  <c r="G5319" i="8"/>
  <c r="G5318" i="8"/>
  <c r="G5317" i="8"/>
  <c r="G5316" i="8"/>
  <c r="G5315" i="8"/>
  <c r="G5314" i="8"/>
  <c r="G5313" i="8"/>
  <c r="G5312" i="8"/>
  <c r="G5311" i="8"/>
  <c r="G5310" i="8"/>
  <c r="G5309" i="8"/>
  <c r="G5308" i="8"/>
  <c r="G5307" i="8"/>
  <c r="G5306" i="8"/>
  <c r="G5305" i="8"/>
  <c r="G5304" i="8"/>
  <c r="G5303" i="8"/>
  <c r="G5302" i="8"/>
  <c r="G5301" i="8"/>
  <c r="G5300" i="8"/>
  <c r="G5299" i="8"/>
  <c r="G5298" i="8"/>
  <c r="G5297" i="8"/>
  <c r="G5296" i="8"/>
  <c r="G5295" i="8"/>
  <c r="G5294" i="8"/>
  <c r="G5293" i="8"/>
  <c r="G5292" i="8"/>
  <c r="G5291" i="8"/>
  <c r="G5290" i="8"/>
  <c r="G5289" i="8"/>
  <c r="G5288" i="8"/>
  <c r="G5287" i="8"/>
  <c r="G5286" i="8"/>
  <c r="G5285" i="8"/>
  <c r="G5284" i="8"/>
  <c r="G5283" i="8"/>
  <c r="G5282" i="8"/>
  <c r="G5281" i="8"/>
  <c r="G5280" i="8"/>
  <c r="G5279" i="8"/>
  <c r="G5278" i="8"/>
  <c r="G5277" i="8"/>
  <c r="G5276" i="8"/>
  <c r="G5275" i="8"/>
  <c r="G5274" i="8"/>
  <c r="G5273" i="8"/>
  <c r="G5272" i="8"/>
  <c r="G5271" i="8"/>
  <c r="G5270" i="8"/>
  <c r="G5269" i="8"/>
  <c r="G5268" i="8"/>
  <c r="G5267" i="8"/>
  <c r="G5266" i="8"/>
  <c r="G5265" i="8"/>
  <c r="G5264" i="8"/>
  <c r="G5263" i="8"/>
  <c r="G5262" i="8"/>
  <c r="G5261" i="8"/>
  <c r="G5260" i="8"/>
  <c r="G5259" i="8"/>
  <c r="G5258" i="8"/>
  <c r="G5257" i="8"/>
  <c r="G5256" i="8"/>
  <c r="G5255" i="8"/>
  <c r="G5254" i="8"/>
  <c r="G5253" i="8"/>
  <c r="G5252" i="8"/>
  <c r="G5251" i="8"/>
  <c r="G5250" i="8"/>
  <c r="G5249" i="8"/>
  <c r="G5248" i="8"/>
  <c r="G5247" i="8"/>
  <c r="G5246" i="8"/>
  <c r="G5245" i="8"/>
  <c r="G5244" i="8"/>
  <c r="G5243" i="8"/>
  <c r="G5242" i="8"/>
  <c r="G5241" i="8"/>
  <c r="G5240" i="8"/>
  <c r="G5239" i="8"/>
  <c r="G5238" i="8"/>
  <c r="G5237" i="8"/>
  <c r="G5236" i="8"/>
  <c r="G5235" i="8"/>
  <c r="G5234" i="8"/>
  <c r="G5233" i="8"/>
  <c r="G5232" i="8"/>
  <c r="G5231" i="8"/>
  <c r="G5230" i="8"/>
  <c r="G5229" i="8"/>
  <c r="G5228" i="8"/>
  <c r="G5227" i="8"/>
  <c r="G5226" i="8"/>
  <c r="G5225" i="8"/>
  <c r="G5224" i="8"/>
  <c r="G5223" i="8"/>
  <c r="G5222" i="8"/>
  <c r="G5221" i="8"/>
  <c r="G5220" i="8"/>
  <c r="G5219" i="8"/>
  <c r="G5218" i="8"/>
  <c r="G5217" i="8"/>
  <c r="G5216" i="8"/>
  <c r="G5215" i="8"/>
  <c r="G5214" i="8"/>
  <c r="G5213" i="8"/>
  <c r="G5212" i="8"/>
  <c r="G5211" i="8"/>
  <c r="G5210" i="8"/>
  <c r="G5209" i="8"/>
  <c r="G5208" i="8"/>
  <c r="G5207" i="8"/>
  <c r="G5206" i="8"/>
  <c r="G5205" i="8"/>
  <c r="G5204" i="8"/>
  <c r="G5203" i="8"/>
  <c r="G5202" i="8"/>
  <c r="G5201" i="8"/>
  <c r="G5200" i="8"/>
  <c r="G5199" i="8"/>
  <c r="G5198" i="8"/>
  <c r="G5197" i="8"/>
  <c r="G5196" i="8"/>
  <c r="G5195" i="8"/>
  <c r="G5194" i="8"/>
  <c r="G5193" i="8"/>
  <c r="G5192" i="8"/>
  <c r="G5191" i="8"/>
  <c r="G5190" i="8"/>
  <c r="G5189" i="8"/>
  <c r="G5188" i="8"/>
  <c r="G5187" i="8"/>
  <c r="G5186" i="8"/>
  <c r="G5185" i="8"/>
  <c r="G5184" i="8"/>
  <c r="G5183" i="8"/>
  <c r="G5182" i="8"/>
  <c r="G5181" i="8"/>
  <c r="G5180" i="8"/>
  <c r="G5179" i="8"/>
  <c r="G5178" i="8"/>
  <c r="G5177" i="8"/>
  <c r="G5176" i="8"/>
  <c r="G5175" i="8"/>
  <c r="G5174" i="8"/>
  <c r="G5173" i="8"/>
  <c r="G5172" i="8"/>
  <c r="G5171" i="8"/>
  <c r="G5170" i="8"/>
  <c r="G5169" i="8"/>
  <c r="G5168" i="8"/>
  <c r="G5167" i="8"/>
  <c r="G5166" i="8"/>
  <c r="G5165" i="8"/>
  <c r="G5164" i="8"/>
  <c r="G5163" i="8"/>
  <c r="G5162" i="8"/>
  <c r="G5161" i="8"/>
  <c r="G5160" i="8"/>
  <c r="G5159" i="8"/>
  <c r="G5158" i="8"/>
  <c r="G5157" i="8"/>
  <c r="G5156" i="8"/>
  <c r="G5155" i="8"/>
  <c r="G5154" i="8"/>
  <c r="G5153" i="8"/>
  <c r="G5152" i="8"/>
  <c r="G5151" i="8"/>
  <c r="G5150" i="8"/>
  <c r="G5149" i="8"/>
  <c r="G5148" i="8"/>
  <c r="G5147" i="8"/>
  <c r="G5146" i="8"/>
  <c r="G5145" i="8"/>
  <c r="G5144" i="8"/>
  <c r="G5143" i="8"/>
  <c r="G5142" i="8"/>
  <c r="G5141" i="8"/>
  <c r="G5140" i="8"/>
  <c r="G5139" i="8"/>
  <c r="G5138" i="8"/>
  <c r="G5137" i="8"/>
  <c r="G5136" i="8"/>
  <c r="G5135" i="8"/>
  <c r="G5134" i="8"/>
  <c r="G5133" i="8"/>
  <c r="G5132" i="8"/>
  <c r="G5131" i="8"/>
  <c r="G5130" i="8"/>
  <c r="G5129" i="8"/>
  <c r="G5128" i="8"/>
  <c r="G5127" i="8"/>
  <c r="G5126" i="8"/>
  <c r="G5125" i="8"/>
  <c r="G5124" i="8"/>
  <c r="G5123" i="8"/>
  <c r="G5122" i="8"/>
  <c r="G5121" i="8"/>
  <c r="G5120" i="8"/>
  <c r="G5119" i="8"/>
  <c r="G5118" i="8"/>
  <c r="G5117" i="8"/>
  <c r="G5116" i="8"/>
  <c r="G5115" i="8"/>
  <c r="G5114" i="8"/>
  <c r="G5113" i="8"/>
  <c r="G5112" i="8"/>
  <c r="G5111" i="8"/>
  <c r="G5110" i="8"/>
  <c r="G5109" i="8"/>
  <c r="G5108" i="8"/>
  <c r="G5107" i="8"/>
  <c r="G5106" i="8"/>
  <c r="G5105" i="8"/>
  <c r="G5104" i="8"/>
  <c r="G5103" i="8"/>
  <c r="G5102" i="8"/>
  <c r="G5101" i="8"/>
  <c r="G5100" i="8"/>
  <c r="G5099" i="8"/>
  <c r="G5098" i="8"/>
  <c r="G5097" i="8"/>
  <c r="G5096" i="8"/>
  <c r="G5095" i="8"/>
  <c r="G5094" i="8"/>
  <c r="G5093" i="8"/>
  <c r="G5092" i="8"/>
  <c r="G5091" i="8"/>
  <c r="G5090" i="8"/>
  <c r="G5089" i="8"/>
  <c r="G5088" i="8"/>
  <c r="G5087" i="8"/>
  <c r="G5086" i="8"/>
  <c r="G5085" i="8"/>
  <c r="G5084" i="8"/>
  <c r="G5083" i="8"/>
  <c r="G5082" i="8"/>
  <c r="G5081" i="8"/>
  <c r="G5080" i="8"/>
  <c r="G5079" i="8"/>
  <c r="G5078" i="8"/>
  <c r="G5077" i="8"/>
  <c r="G5076" i="8"/>
  <c r="G5075" i="8"/>
  <c r="G5074" i="8"/>
  <c r="G5073" i="8"/>
  <c r="G5072" i="8"/>
  <c r="G5071" i="8"/>
  <c r="G5070" i="8"/>
  <c r="G5069" i="8"/>
  <c r="G5068" i="8"/>
  <c r="G5067" i="8"/>
  <c r="G5066" i="8"/>
  <c r="G5065" i="8"/>
  <c r="G5064" i="8"/>
  <c r="G5063" i="8"/>
  <c r="G5062" i="8"/>
  <c r="G5061" i="8"/>
  <c r="G5060" i="8"/>
  <c r="G5059" i="8"/>
  <c r="G5058" i="8"/>
  <c r="G5057" i="8"/>
  <c r="G5056" i="8"/>
  <c r="G5055" i="8"/>
  <c r="G5054" i="8"/>
  <c r="G5053" i="8"/>
  <c r="G5052" i="8"/>
  <c r="G5051" i="8"/>
  <c r="G5050" i="8"/>
  <c r="G5049" i="8"/>
  <c r="G5048" i="8"/>
  <c r="G5047" i="8"/>
  <c r="G5046" i="8"/>
  <c r="G5045" i="8"/>
  <c r="G5044" i="8"/>
  <c r="G5043" i="8"/>
  <c r="G5042" i="8"/>
  <c r="G5041" i="8"/>
  <c r="G5040" i="8"/>
  <c r="G5039" i="8"/>
  <c r="G5038" i="8"/>
  <c r="G5037" i="8"/>
  <c r="G5036" i="8"/>
  <c r="G5035" i="8"/>
  <c r="G5034" i="8"/>
  <c r="G5033" i="8"/>
  <c r="G5032" i="8"/>
  <c r="G5031" i="8"/>
  <c r="G5030" i="8"/>
  <c r="G5029" i="8"/>
  <c r="G5028" i="8"/>
  <c r="G5027" i="8"/>
  <c r="G5026" i="8"/>
  <c r="G5025" i="8"/>
  <c r="G5024" i="8"/>
  <c r="G5023" i="8"/>
  <c r="G5022" i="8"/>
  <c r="G5021" i="8"/>
  <c r="G5020" i="8"/>
  <c r="G5019" i="8"/>
  <c r="G5018" i="8"/>
  <c r="G5017" i="8"/>
  <c r="G5016" i="8"/>
  <c r="G5015" i="8"/>
  <c r="G5014" i="8"/>
  <c r="G5013" i="8"/>
  <c r="G5012" i="8"/>
  <c r="G5011" i="8"/>
  <c r="G5010" i="8"/>
  <c r="G5009" i="8"/>
  <c r="G5008" i="8"/>
  <c r="G5007" i="8"/>
  <c r="G5006" i="8"/>
  <c r="G5005" i="8"/>
  <c r="G5004" i="8"/>
  <c r="G5003" i="8"/>
  <c r="G5002" i="8"/>
  <c r="G5001" i="8"/>
  <c r="G5000" i="8"/>
  <c r="G4999" i="8"/>
  <c r="G4998" i="8"/>
  <c r="G4997" i="8"/>
  <c r="G4996" i="8"/>
  <c r="G4995" i="8"/>
  <c r="G4994" i="8"/>
  <c r="G4993" i="8"/>
  <c r="G4992" i="8"/>
  <c r="G4991" i="8"/>
  <c r="G4990" i="8"/>
  <c r="G4989" i="8"/>
  <c r="G4988" i="8"/>
  <c r="G4987" i="8"/>
  <c r="G4986" i="8"/>
  <c r="G4985" i="8"/>
  <c r="G4984" i="8"/>
  <c r="G4983" i="8"/>
  <c r="G4982" i="8"/>
  <c r="G4981" i="8"/>
  <c r="G4980" i="8"/>
  <c r="G4979" i="8"/>
  <c r="G4978" i="8"/>
  <c r="G4977" i="8"/>
  <c r="G4976" i="8"/>
  <c r="G4975" i="8"/>
  <c r="G4974" i="8"/>
  <c r="G4973" i="8"/>
  <c r="G4972" i="8"/>
  <c r="G4971" i="8"/>
  <c r="G4970" i="8"/>
  <c r="G4969" i="8"/>
  <c r="G4968" i="8"/>
  <c r="G4967" i="8"/>
  <c r="G4966" i="8"/>
  <c r="G4965" i="8"/>
  <c r="G4964" i="8"/>
  <c r="G4963" i="8"/>
  <c r="G4962" i="8"/>
  <c r="G4961" i="8"/>
  <c r="G4960" i="8"/>
  <c r="G4959" i="8"/>
  <c r="G4958" i="8"/>
  <c r="G4957" i="8"/>
  <c r="G4956" i="8"/>
  <c r="G4955" i="8"/>
  <c r="G4954" i="8"/>
  <c r="G4953" i="8"/>
  <c r="G4952" i="8"/>
  <c r="G4951" i="8"/>
  <c r="G4950" i="8"/>
  <c r="G4949" i="8"/>
  <c r="G4948" i="8"/>
  <c r="G4947" i="8"/>
  <c r="G4946" i="8"/>
  <c r="G4945" i="8"/>
  <c r="G4944" i="8"/>
  <c r="G4943" i="8"/>
  <c r="G4942" i="8"/>
  <c r="G4941" i="8"/>
  <c r="G4940" i="8"/>
  <c r="G4939" i="8"/>
  <c r="G4938" i="8"/>
  <c r="G4937" i="8"/>
  <c r="G4936" i="8"/>
  <c r="G4935" i="8"/>
  <c r="G4934" i="8"/>
  <c r="G4933" i="8"/>
  <c r="G4932" i="8"/>
  <c r="G4931" i="8"/>
  <c r="G4930" i="8"/>
  <c r="G4929" i="8"/>
  <c r="G4928" i="8"/>
  <c r="G4927" i="8"/>
  <c r="G4926" i="8"/>
  <c r="G4925" i="8"/>
  <c r="G4924" i="8"/>
  <c r="G4923" i="8"/>
  <c r="G4922" i="8"/>
  <c r="G4921" i="8"/>
  <c r="G4920" i="8"/>
  <c r="G4919" i="8"/>
  <c r="G4918" i="8"/>
  <c r="G4917" i="8"/>
  <c r="G4916" i="8"/>
  <c r="G4915" i="8"/>
  <c r="G4914" i="8"/>
  <c r="G4913" i="8"/>
  <c r="G4912" i="8"/>
  <c r="G4911" i="8"/>
  <c r="G4910" i="8"/>
  <c r="G4909" i="8"/>
  <c r="G4908" i="8"/>
  <c r="G4907" i="8"/>
  <c r="G4906" i="8"/>
  <c r="G4905" i="8"/>
  <c r="G4904" i="8"/>
  <c r="G4903" i="8"/>
  <c r="G4902" i="8"/>
  <c r="G4901" i="8"/>
  <c r="G4900" i="8"/>
  <c r="G4899" i="8"/>
  <c r="G4898" i="8"/>
  <c r="G4897" i="8"/>
  <c r="G4896" i="8"/>
  <c r="G4895" i="8"/>
  <c r="G4894" i="8"/>
  <c r="G4893" i="8"/>
  <c r="G4892" i="8"/>
  <c r="G4891" i="8"/>
  <c r="G4890" i="8"/>
  <c r="G4889" i="8"/>
  <c r="G4888" i="8"/>
  <c r="G4887" i="8"/>
  <c r="G4886" i="8"/>
  <c r="G4885" i="8"/>
  <c r="G4884" i="8"/>
  <c r="G4883" i="8"/>
  <c r="G4882" i="8"/>
  <c r="G4881" i="8"/>
  <c r="G4880" i="8"/>
  <c r="G4879" i="8"/>
  <c r="G4878" i="8"/>
  <c r="G4877" i="8"/>
  <c r="G4876" i="8"/>
  <c r="G4875" i="8"/>
  <c r="G4874" i="8"/>
  <c r="G4873" i="8"/>
  <c r="G4872" i="8"/>
  <c r="G4871" i="8"/>
  <c r="G4870" i="8"/>
  <c r="G4869" i="8"/>
  <c r="G4868" i="8"/>
  <c r="G4867" i="8"/>
  <c r="G4866" i="8"/>
  <c r="G4865" i="8"/>
  <c r="G4864" i="8"/>
  <c r="G4863" i="8"/>
  <c r="G4862" i="8"/>
  <c r="G4861" i="8"/>
  <c r="G4860" i="8"/>
  <c r="G4859" i="8"/>
  <c r="G4858" i="8"/>
  <c r="G4857" i="8"/>
  <c r="G4856" i="8"/>
  <c r="G4855" i="8"/>
  <c r="G4854" i="8"/>
  <c r="G4853" i="8"/>
  <c r="G4852" i="8"/>
  <c r="G4851" i="8"/>
  <c r="G4850" i="8"/>
  <c r="G4849" i="8"/>
  <c r="G4848" i="8"/>
  <c r="G4847" i="8"/>
  <c r="G4846" i="8"/>
  <c r="G4845" i="8"/>
  <c r="G4844" i="8"/>
  <c r="G4843" i="8"/>
  <c r="G4842" i="8"/>
  <c r="G4841" i="8"/>
  <c r="G4840" i="8"/>
  <c r="G4839" i="8"/>
  <c r="G4838" i="8"/>
  <c r="G4837" i="8"/>
  <c r="G4836" i="8"/>
  <c r="G4835" i="8"/>
  <c r="G4834" i="8"/>
  <c r="G4833" i="8"/>
  <c r="G4832" i="8"/>
  <c r="G4831" i="8"/>
  <c r="G4830" i="8"/>
  <c r="G4829" i="8"/>
  <c r="G4828" i="8"/>
  <c r="G4827" i="8"/>
  <c r="G4826" i="8"/>
  <c r="G4825" i="8"/>
  <c r="G4824" i="8"/>
  <c r="G4823" i="8"/>
  <c r="G4822" i="8"/>
  <c r="G4821" i="8"/>
  <c r="G4820" i="8"/>
  <c r="G4819" i="8"/>
  <c r="G4818" i="8"/>
  <c r="G4817" i="8"/>
  <c r="G4816" i="8"/>
  <c r="G4815" i="8"/>
  <c r="G4814" i="8"/>
  <c r="G4813" i="8"/>
  <c r="G4812" i="8"/>
  <c r="G4811" i="8"/>
  <c r="G4810" i="8"/>
  <c r="G4809" i="8"/>
  <c r="G4808" i="8"/>
  <c r="G4807" i="8"/>
  <c r="G4806" i="8"/>
  <c r="G4805" i="8"/>
  <c r="G4804" i="8"/>
  <c r="G4803" i="8"/>
  <c r="G4802" i="8"/>
  <c r="G4801" i="8"/>
  <c r="G4800" i="8"/>
  <c r="G4799" i="8"/>
  <c r="G4798" i="8"/>
  <c r="G4797" i="8"/>
  <c r="G4796" i="8"/>
  <c r="G4795" i="8"/>
  <c r="G4794" i="8"/>
  <c r="G4793" i="8"/>
  <c r="G4792" i="8"/>
  <c r="G4791" i="8"/>
  <c r="G4790" i="8"/>
  <c r="G4789" i="8"/>
  <c r="G4788" i="8"/>
  <c r="G4787" i="8"/>
  <c r="G4786" i="8"/>
  <c r="G4785" i="8"/>
  <c r="G4784" i="8"/>
  <c r="G4783" i="8"/>
  <c r="G4782" i="8"/>
  <c r="G4781" i="8"/>
  <c r="G4780" i="8"/>
  <c r="G4779" i="8"/>
  <c r="G4778" i="8"/>
  <c r="G4777" i="8"/>
  <c r="G4776" i="8"/>
  <c r="G4775" i="8"/>
  <c r="G4774" i="8"/>
  <c r="G4773" i="8"/>
  <c r="G4772" i="8"/>
  <c r="G4771" i="8"/>
  <c r="G4770" i="8"/>
  <c r="G4769" i="8"/>
  <c r="G4768" i="8"/>
  <c r="G4767" i="8"/>
  <c r="G4766" i="8"/>
  <c r="G4765" i="8"/>
  <c r="G4764" i="8"/>
  <c r="G4763" i="8"/>
  <c r="G4762" i="8"/>
  <c r="G4761" i="8"/>
  <c r="G4760" i="8"/>
  <c r="G4759" i="8"/>
  <c r="G4758" i="8"/>
  <c r="G4757" i="8"/>
  <c r="G4756" i="8"/>
  <c r="G4755" i="8"/>
  <c r="G4754" i="8"/>
  <c r="G4753" i="8"/>
  <c r="G4752" i="8"/>
  <c r="G4751" i="8"/>
  <c r="G4750" i="8"/>
  <c r="G4749" i="8"/>
  <c r="G4748" i="8"/>
  <c r="G4747" i="8"/>
  <c r="G4746" i="8"/>
  <c r="G4745" i="8"/>
  <c r="G4744" i="8"/>
  <c r="G4743" i="8"/>
  <c r="G4742" i="8"/>
  <c r="G4741" i="8"/>
  <c r="G4740" i="8"/>
  <c r="G4739" i="8"/>
  <c r="G4738" i="8"/>
  <c r="G4737" i="8"/>
  <c r="G4736" i="8"/>
  <c r="G4735" i="8"/>
  <c r="G4734" i="8"/>
  <c r="G4733" i="8"/>
  <c r="G4732" i="8"/>
  <c r="G4731" i="8"/>
  <c r="G4730" i="8"/>
  <c r="G4729" i="8"/>
  <c r="G4728" i="8"/>
  <c r="G4727" i="8"/>
  <c r="G4726" i="8"/>
  <c r="G4725" i="8"/>
  <c r="G4724" i="8"/>
  <c r="G4723" i="8"/>
  <c r="G4722" i="8"/>
  <c r="G4721" i="8"/>
  <c r="G4720" i="8"/>
  <c r="G4719" i="8"/>
  <c r="G4718" i="8"/>
  <c r="G4717" i="8"/>
  <c r="G4716" i="8"/>
  <c r="G4715" i="8"/>
  <c r="G4714" i="8"/>
  <c r="G4713" i="8"/>
  <c r="G4712" i="8"/>
  <c r="G4711" i="8"/>
  <c r="G4710" i="8"/>
  <c r="G4709" i="8"/>
  <c r="G4708" i="8"/>
  <c r="G4707" i="8"/>
  <c r="G4706" i="8"/>
  <c r="G4705" i="8"/>
  <c r="G4704" i="8"/>
  <c r="G4703" i="8"/>
  <c r="G4702" i="8"/>
  <c r="G4701" i="8"/>
  <c r="G4700" i="8"/>
  <c r="G4699" i="8"/>
  <c r="G4698" i="8"/>
  <c r="G4697" i="8"/>
  <c r="G4696" i="8"/>
  <c r="G4695" i="8"/>
  <c r="G4694" i="8"/>
  <c r="G4693" i="8"/>
  <c r="G4692" i="8"/>
  <c r="G4691" i="8"/>
  <c r="G4690" i="8"/>
  <c r="G4689" i="8"/>
  <c r="G4688" i="8"/>
  <c r="G4687" i="8"/>
  <c r="G4686" i="8"/>
  <c r="G4685" i="8"/>
  <c r="G4684" i="8"/>
  <c r="G4683" i="8"/>
  <c r="G4682" i="8"/>
  <c r="G4681" i="8"/>
  <c r="G4680" i="8"/>
  <c r="G4679" i="8"/>
  <c r="G4678" i="8"/>
  <c r="G4677" i="8"/>
  <c r="G4676" i="8"/>
  <c r="G4675" i="8"/>
  <c r="G4674" i="8"/>
  <c r="G4673" i="8"/>
  <c r="G4672" i="8"/>
  <c r="G4671" i="8"/>
  <c r="G4670" i="8"/>
  <c r="G4669" i="8"/>
  <c r="G4668" i="8"/>
  <c r="G4667" i="8"/>
  <c r="G4666" i="8"/>
  <c r="G4665" i="8"/>
  <c r="G4664" i="8"/>
  <c r="G4663" i="8"/>
  <c r="G4662" i="8"/>
  <c r="G4661" i="8"/>
  <c r="G4660" i="8"/>
  <c r="G4659" i="8"/>
  <c r="G4658" i="8"/>
  <c r="G4657" i="8"/>
  <c r="G4656" i="8"/>
  <c r="G4655" i="8"/>
  <c r="G4654" i="8"/>
  <c r="G4653" i="8"/>
  <c r="G4652" i="8"/>
  <c r="G4651" i="8"/>
  <c r="G4650" i="8"/>
  <c r="G4649" i="8"/>
  <c r="G4648" i="8"/>
  <c r="G4647" i="8"/>
  <c r="G4646" i="8"/>
  <c r="G4645" i="8"/>
  <c r="G4644" i="8"/>
  <c r="G4643" i="8"/>
  <c r="G4642" i="8"/>
  <c r="G4641" i="8"/>
  <c r="G4640" i="8"/>
  <c r="G4639" i="8"/>
  <c r="G4638" i="8"/>
  <c r="G4637" i="8"/>
  <c r="G4636" i="8"/>
  <c r="G4635" i="8"/>
  <c r="G4634" i="8"/>
  <c r="G4633" i="8"/>
  <c r="G4632" i="8"/>
  <c r="G4631" i="8"/>
  <c r="G4630" i="8"/>
  <c r="G4629" i="8"/>
  <c r="G4628" i="8"/>
  <c r="G4627" i="8"/>
  <c r="G4626" i="8"/>
  <c r="G4625" i="8"/>
  <c r="G4624" i="8"/>
  <c r="G4623" i="8"/>
  <c r="G4622" i="8"/>
  <c r="G4621" i="8"/>
  <c r="G4620" i="8"/>
  <c r="G4619" i="8"/>
  <c r="G4618" i="8"/>
  <c r="G4617" i="8"/>
  <c r="G4616" i="8"/>
  <c r="G4615" i="8"/>
  <c r="G4614" i="8"/>
  <c r="G4613" i="8"/>
  <c r="G4612" i="8"/>
  <c r="G4611" i="8"/>
  <c r="G4610" i="8"/>
  <c r="G4609" i="8"/>
  <c r="G4608" i="8"/>
  <c r="G4607" i="8"/>
  <c r="G4606" i="8"/>
  <c r="G4605" i="8"/>
  <c r="G4604" i="8"/>
  <c r="G4603" i="8"/>
  <c r="G4602" i="8"/>
  <c r="G4601" i="8"/>
  <c r="G4600" i="8"/>
  <c r="G4599" i="8"/>
  <c r="G4598" i="8"/>
  <c r="G4597" i="8"/>
  <c r="G4596" i="8"/>
  <c r="G4595" i="8"/>
  <c r="G4594" i="8"/>
  <c r="G4593" i="8"/>
  <c r="G4592" i="8"/>
  <c r="G4591" i="8"/>
  <c r="G4590" i="8"/>
  <c r="G4589" i="8"/>
  <c r="G4588" i="8"/>
  <c r="G4587" i="8"/>
  <c r="G4586" i="8"/>
  <c r="G4585" i="8"/>
  <c r="G4584" i="8"/>
  <c r="G4583" i="8"/>
  <c r="G4582" i="8"/>
  <c r="G4581" i="8"/>
  <c r="G4580" i="8"/>
  <c r="G4579" i="8"/>
  <c r="G4578" i="8"/>
  <c r="G4577" i="8"/>
  <c r="G4576" i="8"/>
  <c r="G4575" i="8"/>
  <c r="G4574" i="8"/>
  <c r="G4573" i="8"/>
  <c r="G4572" i="8"/>
  <c r="G4571" i="8"/>
  <c r="G4570" i="8"/>
  <c r="G4569" i="8"/>
  <c r="G4568" i="8"/>
  <c r="G4567" i="8"/>
  <c r="G4566" i="8"/>
  <c r="G4565" i="8"/>
  <c r="G4564" i="8"/>
  <c r="G4563" i="8"/>
  <c r="G4562" i="8"/>
  <c r="G4561" i="8"/>
  <c r="G4560" i="8"/>
  <c r="G4559" i="8"/>
  <c r="G4558" i="8"/>
  <c r="G4557" i="8"/>
  <c r="G4556" i="8"/>
  <c r="G4555" i="8"/>
  <c r="G4554" i="8"/>
  <c r="G4553" i="8"/>
  <c r="G4552" i="8"/>
  <c r="G4551" i="8"/>
  <c r="G4550" i="8"/>
  <c r="G4549" i="8"/>
  <c r="G4548" i="8"/>
  <c r="G4547" i="8"/>
  <c r="G4546" i="8"/>
  <c r="G4545" i="8"/>
  <c r="G4544" i="8"/>
  <c r="G4543" i="8"/>
  <c r="G4542" i="8"/>
  <c r="G4541" i="8"/>
  <c r="G4540" i="8"/>
  <c r="G4539" i="8"/>
  <c r="G4538" i="8"/>
  <c r="G4537" i="8"/>
  <c r="G4536" i="8"/>
  <c r="G4535" i="8"/>
  <c r="G4534" i="8"/>
  <c r="G4533" i="8"/>
  <c r="G4532" i="8"/>
  <c r="G4531" i="8"/>
  <c r="G4530" i="8"/>
  <c r="G4529" i="8"/>
  <c r="G4528" i="8"/>
  <c r="G4527" i="8"/>
  <c r="G4526" i="8"/>
  <c r="G4525" i="8"/>
  <c r="G4524" i="8"/>
  <c r="G4523" i="8"/>
  <c r="G4522" i="8"/>
  <c r="G4521" i="8"/>
  <c r="G4520" i="8"/>
  <c r="G4519" i="8"/>
  <c r="G4518" i="8"/>
  <c r="G4517" i="8"/>
  <c r="G4516" i="8"/>
  <c r="G4515" i="8"/>
  <c r="G4514" i="8"/>
  <c r="G4513" i="8"/>
  <c r="G4512" i="8"/>
  <c r="G4511" i="8"/>
  <c r="G4510" i="8"/>
  <c r="G4509" i="8"/>
  <c r="G4508" i="8"/>
  <c r="G4507" i="8"/>
  <c r="G4506" i="8"/>
  <c r="G4505" i="8"/>
  <c r="G4504" i="8"/>
  <c r="G4503" i="8"/>
  <c r="G4502" i="8"/>
  <c r="G4501" i="8"/>
  <c r="G4500" i="8"/>
  <c r="G4499" i="8"/>
  <c r="G4498" i="8"/>
  <c r="G4497" i="8"/>
  <c r="G4496" i="8"/>
  <c r="G4495" i="8"/>
  <c r="G4494" i="8"/>
  <c r="G4493" i="8"/>
  <c r="G4492" i="8"/>
  <c r="G4491" i="8"/>
  <c r="G4490" i="8"/>
  <c r="G4489" i="8"/>
  <c r="G4488" i="8"/>
  <c r="G4487" i="8"/>
  <c r="G4486" i="8"/>
  <c r="G4485" i="8"/>
  <c r="G4484" i="8"/>
  <c r="G4483" i="8"/>
  <c r="G4482" i="8"/>
  <c r="G4481" i="8"/>
  <c r="G4480" i="8"/>
  <c r="G4479" i="8"/>
  <c r="G4478" i="8"/>
  <c r="G4477" i="8"/>
  <c r="G4476" i="8"/>
  <c r="G4475" i="8"/>
  <c r="G4474" i="8"/>
  <c r="G4473" i="8"/>
  <c r="G4472" i="8"/>
  <c r="G4471" i="8"/>
  <c r="G4470" i="8"/>
  <c r="G4469" i="8"/>
  <c r="G4468" i="8"/>
  <c r="G4467" i="8"/>
  <c r="G4466" i="8"/>
  <c r="G4465" i="8"/>
  <c r="G4464" i="8"/>
  <c r="G4463" i="8"/>
  <c r="G4462" i="8"/>
  <c r="G4461" i="8"/>
  <c r="G4460" i="8"/>
  <c r="G4459" i="8"/>
  <c r="G4458" i="8"/>
  <c r="G4457" i="8"/>
  <c r="G4456" i="8"/>
  <c r="G4455" i="8"/>
  <c r="G4454" i="8"/>
  <c r="G4453" i="8"/>
  <c r="G4452" i="8"/>
  <c r="G4451" i="8"/>
  <c r="G4450" i="8"/>
  <c r="G4449" i="8"/>
  <c r="G4448" i="8"/>
  <c r="G4447" i="8"/>
  <c r="G4446" i="8"/>
  <c r="G4445" i="8"/>
  <c r="G4444" i="8"/>
  <c r="G4443" i="8"/>
  <c r="G4442" i="8"/>
  <c r="G4441" i="8"/>
  <c r="G4440" i="8"/>
  <c r="G4439" i="8"/>
  <c r="G4438" i="8"/>
  <c r="G4437" i="8"/>
  <c r="G4436" i="8"/>
  <c r="G4435" i="8"/>
  <c r="G4434" i="8"/>
  <c r="G4433" i="8"/>
  <c r="G4432" i="8"/>
  <c r="G4431" i="8"/>
  <c r="G4430" i="8"/>
  <c r="G4429" i="8"/>
  <c r="G4428" i="8"/>
  <c r="G4427" i="8"/>
  <c r="G4426" i="8"/>
  <c r="G4425" i="8"/>
  <c r="G4424" i="8"/>
  <c r="G4423" i="8"/>
  <c r="G4422" i="8"/>
  <c r="G4421" i="8"/>
  <c r="G4420" i="8"/>
  <c r="G4419" i="8"/>
  <c r="G4418" i="8"/>
  <c r="G4417" i="8"/>
  <c r="G4416" i="8"/>
  <c r="G4415" i="8"/>
  <c r="G4414" i="8"/>
  <c r="G4413" i="8"/>
  <c r="G4412" i="8"/>
  <c r="G4411" i="8"/>
  <c r="G4410" i="8"/>
  <c r="G4409" i="8"/>
  <c r="G4408" i="8"/>
  <c r="G4407" i="8"/>
  <c r="G4406" i="8"/>
  <c r="G4405" i="8"/>
  <c r="G4404" i="8"/>
  <c r="G4403" i="8"/>
  <c r="G4402" i="8"/>
  <c r="G4401" i="8"/>
  <c r="G4400" i="8"/>
  <c r="G4399" i="8"/>
  <c r="G4398" i="8"/>
  <c r="G4397" i="8"/>
  <c r="G4396" i="8"/>
  <c r="G4395" i="8"/>
  <c r="G4394" i="8"/>
  <c r="G4393" i="8"/>
  <c r="G4392" i="8"/>
  <c r="G4391" i="8"/>
  <c r="G4390" i="8"/>
  <c r="G4389" i="8"/>
  <c r="G4388" i="8"/>
  <c r="G4387" i="8"/>
  <c r="G4386" i="8"/>
  <c r="G4385" i="8"/>
  <c r="G4384" i="8"/>
  <c r="G4383" i="8"/>
  <c r="G4382" i="8"/>
  <c r="G4381" i="8"/>
  <c r="G4380" i="8"/>
  <c r="G4379" i="8"/>
  <c r="G4378" i="8"/>
  <c r="G4377" i="8"/>
  <c r="G4376" i="8"/>
  <c r="G4375" i="8"/>
  <c r="G4374" i="8"/>
  <c r="G4373" i="8"/>
  <c r="G4372" i="8"/>
  <c r="G4371" i="8"/>
  <c r="G4370" i="8"/>
  <c r="G4369" i="8"/>
  <c r="G4368" i="8"/>
  <c r="G4367" i="8"/>
  <c r="G4366" i="8"/>
  <c r="G4365" i="8"/>
  <c r="G4364" i="8"/>
  <c r="G4363" i="8"/>
  <c r="G4362" i="8"/>
  <c r="G4361" i="8"/>
  <c r="G4360" i="8"/>
  <c r="G4359" i="8"/>
  <c r="G4358" i="8"/>
  <c r="G4357" i="8"/>
  <c r="G4356" i="8"/>
  <c r="G4355" i="8"/>
  <c r="G4354" i="8"/>
  <c r="G4353" i="8"/>
  <c r="G4352" i="8"/>
  <c r="G4351" i="8"/>
  <c r="G4350" i="8"/>
  <c r="G4349" i="8"/>
  <c r="G4348" i="8"/>
  <c r="G4347" i="8"/>
  <c r="G4346" i="8"/>
  <c r="G4345" i="8"/>
  <c r="G4344" i="8"/>
  <c r="G4343" i="8"/>
  <c r="G4342" i="8"/>
  <c r="G4341" i="8"/>
  <c r="G4340" i="8"/>
  <c r="G4339" i="8"/>
  <c r="G4338" i="8"/>
  <c r="G4337" i="8"/>
  <c r="G4336" i="8"/>
  <c r="G4335" i="8"/>
  <c r="G4334" i="8"/>
  <c r="G4333" i="8"/>
  <c r="G4332" i="8"/>
  <c r="G4331" i="8"/>
  <c r="G4330" i="8"/>
  <c r="G4329" i="8"/>
  <c r="G4328" i="8"/>
  <c r="G4327" i="8"/>
  <c r="G4326" i="8"/>
  <c r="G4325" i="8"/>
  <c r="G4324" i="8"/>
  <c r="G4323" i="8"/>
  <c r="G4322" i="8"/>
  <c r="G4321" i="8"/>
  <c r="G4320" i="8"/>
  <c r="G4319" i="8"/>
  <c r="G4318" i="8"/>
  <c r="G4317" i="8"/>
  <c r="G4316" i="8"/>
  <c r="G4315" i="8"/>
  <c r="G4314" i="8"/>
  <c r="G4313" i="8"/>
  <c r="G4312" i="8"/>
  <c r="G4311" i="8"/>
  <c r="G4310" i="8"/>
  <c r="G4309" i="8"/>
  <c r="G4308" i="8"/>
  <c r="G4307" i="8"/>
  <c r="G4306" i="8"/>
  <c r="G4305" i="8"/>
  <c r="G4304" i="8"/>
  <c r="G4303" i="8"/>
  <c r="G4302" i="8"/>
  <c r="G4301" i="8"/>
  <c r="G4300" i="8"/>
  <c r="G4299" i="8"/>
  <c r="G4298" i="8"/>
  <c r="G4297" i="8"/>
  <c r="G4296" i="8"/>
  <c r="G4295" i="8"/>
  <c r="G4294" i="8"/>
  <c r="G4293" i="8"/>
  <c r="G4292" i="8"/>
  <c r="G4291" i="8"/>
  <c r="G4290" i="8"/>
  <c r="G4289" i="8"/>
  <c r="G4288" i="8"/>
  <c r="G4287" i="8"/>
  <c r="G4286" i="8"/>
  <c r="G4285" i="8"/>
  <c r="G4284" i="8"/>
  <c r="G4283" i="8"/>
  <c r="G4282" i="8"/>
  <c r="G4281" i="8"/>
  <c r="G4280" i="8"/>
  <c r="G4279" i="8"/>
  <c r="G4278" i="8"/>
  <c r="G4277" i="8"/>
  <c r="G4276" i="8"/>
  <c r="G4275" i="8"/>
  <c r="G4274" i="8"/>
  <c r="G4273" i="8"/>
  <c r="G4272" i="8"/>
  <c r="G4271" i="8"/>
  <c r="G4270" i="8"/>
  <c r="G4269" i="8"/>
  <c r="G4268" i="8"/>
  <c r="G4267" i="8"/>
  <c r="G4266" i="8"/>
  <c r="G4265" i="8"/>
  <c r="G4264" i="8"/>
  <c r="G4263" i="8"/>
  <c r="G4262" i="8"/>
  <c r="G4261" i="8"/>
  <c r="G4260" i="8"/>
  <c r="G4259" i="8"/>
  <c r="G4258" i="8"/>
  <c r="G4257" i="8"/>
  <c r="G4256" i="8"/>
  <c r="G4255" i="8"/>
  <c r="G4254" i="8"/>
  <c r="G4253" i="8"/>
  <c r="G4252" i="8"/>
  <c r="G4251" i="8"/>
  <c r="G4250" i="8"/>
  <c r="G4249" i="8"/>
  <c r="G4248" i="8"/>
  <c r="G4247" i="8"/>
  <c r="G4246" i="8"/>
  <c r="G4245" i="8"/>
  <c r="G4244" i="8"/>
  <c r="G4243" i="8"/>
  <c r="G4242" i="8"/>
  <c r="G4241" i="8"/>
  <c r="G4240" i="8"/>
  <c r="G4239" i="8"/>
  <c r="G4238" i="8"/>
  <c r="G4237" i="8"/>
  <c r="G4236" i="8"/>
  <c r="G4235" i="8"/>
  <c r="G4234" i="8"/>
  <c r="G4233" i="8"/>
  <c r="G4232" i="8"/>
  <c r="G4231" i="8"/>
  <c r="G4230" i="8"/>
  <c r="G4229" i="8"/>
  <c r="G4228" i="8"/>
  <c r="G4227" i="8"/>
  <c r="G4226" i="8"/>
  <c r="G4225" i="8"/>
  <c r="G4224" i="8"/>
  <c r="G4223" i="8"/>
  <c r="G4222" i="8"/>
  <c r="G4221" i="8"/>
  <c r="G4220" i="8"/>
  <c r="G4219" i="8"/>
  <c r="G4218" i="8"/>
  <c r="G4217" i="8"/>
  <c r="G4216" i="8"/>
  <c r="G4215" i="8"/>
  <c r="G4214" i="8"/>
  <c r="G4213" i="8"/>
  <c r="G4212" i="8"/>
  <c r="G4211" i="8"/>
  <c r="G4210" i="8"/>
  <c r="G4209" i="8"/>
  <c r="G4208" i="8"/>
  <c r="G4207" i="8"/>
  <c r="G4206" i="8"/>
  <c r="G4205" i="8"/>
  <c r="G4204" i="8"/>
  <c r="G4203" i="8"/>
  <c r="G4202" i="8"/>
  <c r="G4201" i="8"/>
  <c r="G4200" i="8"/>
  <c r="G4199" i="8"/>
  <c r="G4198" i="8"/>
  <c r="G4197" i="8"/>
  <c r="G4196" i="8"/>
  <c r="G4195" i="8"/>
  <c r="G4194" i="8"/>
  <c r="G4193" i="8"/>
  <c r="G4192" i="8"/>
  <c r="G4191" i="8"/>
  <c r="G4190" i="8"/>
  <c r="G4189" i="8"/>
  <c r="G4188" i="8"/>
  <c r="G4187" i="8"/>
  <c r="G4186" i="8"/>
  <c r="G4185" i="8"/>
  <c r="G4184" i="8"/>
  <c r="G4183" i="8"/>
  <c r="G4182" i="8"/>
  <c r="G4181" i="8"/>
  <c r="G4180" i="8"/>
  <c r="G4179" i="8"/>
  <c r="G4178" i="8"/>
  <c r="G4177" i="8"/>
  <c r="G4176" i="8"/>
  <c r="G4175" i="8"/>
  <c r="G4174" i="8"/>
  <c r="G4173" i="8"/>
  <c r="G4172" i="8"/>
  <c r="G4171" i="8"/>
  <c r="G4170" i="8"/>
  <c r="G4169" i="8"/>
  <c r="G4168" i="8"/>
  <c r="G4167" i="8"/>
  <c r="G4166" i="8"/>
  <c r="G4165" i="8"/>
  <c r="G4164" i="8"/>
  <c r="G4163" i="8"/>
  <c r="G4162" i="8"/>
  <c r="G4161" i="8"/>
  <c r="G4160" i="8"/>
  <c r="G4159" i="8"/>
  <c r="G4158" i="8"/>
  <c r="G4157" i="8"/>
  <c r="G4156" i="8"/>
  <c r="G4155" i="8"/>
  <c r="G4154" i="8"/>
  <c r="G4153" i="8"/>
  <c r="G4152" i="8"/>
  <c r="G4151" i="8"/>
  <c r="G4150" i="8"/>
  <c r="G4149" i="8"/>
  <c r="G4148" i="8"/>
  <c r="G4147" i="8"/>
  <c r="G4146" i="8"/>
  <c r="G4145" i="8"/>
  <c r="G4144" i="8"/>
  <c r="G4143" i="8"/>
  <c r="G4142" i="8"/>
  <c r="G4141" i="8"/>
  <c r="G4140" i="8"/>
  <c r="G4139" i="8"/>
  <c r="G4138" i="8"/>
  <c r="G4137" i="8"/>
  <c r="G4136" i="8"/>
  <c r="G4135" i="8"/>
  <c r="G4134" i="8"/>
  <c r="G4133" i="8"/>
  <c r="G4132" i="8"/>
  <c r="G4131" i="8"/>
  <c r="G4130" i="8"/>
  <c r="G4129" i="8"/>
  <c r="G4128" i="8"/>
  <c r="G4127" i="8"/>
  <c r="G4126" i="8"/>
  <c r="G4125" i="8"/>
  <c r="G4124" i="8"/>
  <c r="G4123" i="8"/>
  <c r="G4122" i="8"/>
  <c r="G4121" i="8"/>
  <c r="G4120" i="8"/>
  <c r="G4119" i="8"/>
  <c r="G4118" i="8"/>
  <c r="G4117" i="8"/>
  <c r="G4116" i="8"/>
  <c r="G4115" i="8"/>
  <c r="G4114" i="8"/>
  <c r="G4113" i="8"/>
  <c r="G4112" i="8"/>
  <c r="G4111" i="8"/>
  <c r="G4110" i="8"/>
  <c r="G4109" i="8"/>
  <c r="G4108" i="8"/>
  <c r="G4107" i="8"/>
  <c r="G4106" i="8"/>
  <c r="G4105" i="8"/>
  <c r="G4104" i="8"/>
  <c r="G4103" i="8"/>
  <c r="G4102" i="8"/>
  <c r="G4101" i="8"/>
  <c r="G4100" i="8"/>
  <c r="G4099" i="8"/>
  <c r="G4098" i="8"/>
  <c r="G4097" i="8"/>
  <c r="G4096" i="8"/>
  <c r="G4095" i="8"/>
  <c r="G4094" i="8"/>
  <c r="G4093" i="8"/>
  <c r="G4092" i="8"/>
  <c r="G4091" i="8"/>
  <c r="G4090" i="8"/>
  <c r="G4089" i="8"/>
  <c r="G4088" i="8"/>
  <c r="G4087" i="8"/>
  <c r="G4086" i="8"/>
  <c r="G4085" i="8"/>
  <c r="G4084" i="8"/>
  <c r="G4083" i="8"/>
  <c r="G4082" i="8"/>
  <c r="G4081" i="8"/>
  <c r="G4080" i="8"/>
  <c r="G4079" i="8"/>
  <c r="G4078" i="8"/>
  <c r="G4077" i="8"/>
  <c r="G4076" i="8"/>
  <c r="G4075" i="8"/>
  <c r="G4074" i="8"/>
  <c r="G4073" i="8"/>
  <c r="G4072" i="8"/>
  <c r="G4071" i="8"/>
  <c r="G4070" i="8"/>
  <c r="G4069" i="8"/>
  <c r="G4068" i="8"/>
  <c r="G4067" i="8"/>
  <c r="G4066" i="8"/>
  <c r="G4065" i="8"/>
  <c r="G4064" i="8"/>
  <c r="G4063" i="8"/>
  <c r="G4062" i="8"/>
  <c r="G4061" i="8"/>
  <c r="G4060" i="8"/>
  <c r="G4059" i="8"/>
  <c r="G4058" i="8"/>
  <c r="G4057" i="8"/>
  <c r="G4056" i="8"/>
  <c r="G4055" i="8"/>
  <c r="G4054" i="8"/>
  <c r="G4053" i="8"/>
  <c r="G4052" i="8"/>
  <c r="G4051" i="8"/>
  <c r="G4050" i="8"/>
  <c r="G4049" i="8"/>
  <c r="G4048" i="8"/>
  <c r="G4047" i="8"/>
  <c r="G4046" i="8"/>
  <c r="G4045" i="8"/>
  <c r="G4044" i="8"/>
  <c r="G4043" i="8"/>
  <c r="G4042" i="8"/>
  <c r="G4041" i="8"/>
  <c r="G4040" i="8"/>
  <c r="G4039" i="8"/>
  <c r="G4038" i="8"/>
  <c r="G4037" i="8"/>
  <c r="G4036" i="8"/>
  <c r="G4035" i="8"/>
  <c r="G4034" i="8"/>
  <c r="G4033" i="8"/>
  <c r="G4032" i="8"/>
  <c r="G4031" i="8"/>
  <c r="G4030" i="8"/>
  <c r="G4029" i="8"/>
  <c r="G4028" i="8"/>
  <c r="G4027" i="8"/>
  <c r="G4026" i="8"/>
  <c r="G4025" i="8"/>
  <c r="G4024" i="8"/>
  <c r="G4023" i="8"/>
  <c r="G4022" i="8"/>
  <c r="G4021" i="8"/>
  <c r="G4020" i="8"/>
  <c r="G4019" i="8"/>
  <c r="G4018" i="8"/>
  <c r="G4017" i="8"/>
  <c r="G4016" i="8"/>
  <c r="G4015" i="8"/>
  <c r="G4014" i="8"/>
  <c r="G4013" i="8"/>
  <c r="G4012" i="8"/>
  <c r="G4011" i="8"/>
  <c r="G4010" i="8"/>
  <c r="G4009" i="8"/>
  <c r="G4008" i="8"/>
  <c r="G4007" i="8"/>
  <c r="G4006" i="8"/>
  <c r="G4005" i="8"/>
  <c r="G4004" i="8"/>
  <c r="G4003" i="8"/>
  <c r="G4002" i="8"/>
  <c r="G4001" i="8"/>
  <c r="G4000" i="8"/>
  <c r="G3999" i="8"/>
  <c r="G3998" i="8"/>
  <c r="G3997" i="8"/>
  <c r="G3996" i="8"/>
  <c r="G3995" i="8"/>
  <c r="G3994" i="8"/>
  <c r="G3993" i="8"/>
  <c r="G3992" i="8"/>
  <c r="G3991" i="8"/>
  <c r="G3990" i="8"/>
  <c r="G3989" i="8"/>
  <c r="G3988" i="8"/>
  <c r="G3987" i="8"/>
  <c r="G3986" i="8"/>
  <c r="G3985" i="8"/>
  <c r="G3984" i="8"/>
  <c r="G3983" i="8"/>
  <c r="G3982" i="8"/>
  <c r="G3981" i="8"/>
  <c r="G3980" i="8"/>
  <c r="G3979" i="8"/>
  <c r="G3978" i="8"/>
  <c r="G3977" i="8"/>
  <c r="G3976" i="8"/>
  <c r="G3975" i="8"/>
  <c r="G3974" i="8"/>
  <c r="G3973" i="8"/>
  <c r="G3972" i="8"/>
  <c r="G3971" i="8"/>
  <c r="G3970" i="8"/>
  <c r="G3969" i="8"/>
  <c r="G3968" i="8"/>
  <c r="G3967" i="8"/>
  <c r="G3966" i="8"/>
  <c r="G3965" i="8"/>
  <c r="G3964" i="8"/>
  <c r="G3963" i="8"/>
  <c r="G3962" i="8"/>
  <c r="G3961" i="8"/>
  <c r="G3960" i="8"/>
  <c r="G3959" i="8"/>
  <c r="G3958" i="8"/>
  <c r="G3957" i="8"/>
  <c r="G3956" i="8"/>
  <c r="G3955" i="8"/>
  <c r="G3954" i="8"/>
  <c r="G3953" i="8"/>
  <c r="G3952" i="8"/>
  <c r="G3951" i="8"/>
  <c r="G3950" i="8"/>
  <c r="G3949" i="8"/>
  <c r="G3948" i="8"/>
  <c r="G3947" i="8"/>
  <c r="G3946" i="8"/>
  <c r="G3945" i="8"/>
  <c r="G3944" i="8"/>
  <c r="G3943" i="8"/>
  <c r="G3942" i="8"/>
  <c r="G3941" i="8"/>
  <c r="G3940" i="8"/>
  <c r="G3939" i="8"/>
  <c r="G3938" i="8"/>
  <c r="G3937" i="8"/>
  <c r="G3936" i="8"/>
  <c r="G3935" i="8"/>
  <c r="G3934" i="8"/>
  <c r="G3933" i="8"/>
  <c r="G3932" i="8"/>
  <c r="G3931" i="8"/>
  <c r="G3930" i="8"/>
  <c r="G3929" i="8"/>
  <c r="G3928" i="8"/>
  <c r="G3927" i="8"/>
  <c r="G3926" i="8"/>
  <c r="G3925" i="8"/>
  <c r="G3924" i="8"/>
  <c r="G3923" i="8"/>
  <c r="G3922" i="8"/>
  <c r="G3921" i="8"/>
  <c r="G3920" i="8"/>
  <c r="G3919" i="8"/>
  <c r="G3918" i="8"/>
  <c r="G3917" i="8"/>
  <c r="G3916" i="8"/>
  <c r="G3915" i="8"/>
  <c r="G3914" i="8"/>
  <c r="G3913" i="8"/>
  <c r="G3912" i="8"/>
  <c r="G3911" i="8"/>
  <c r="G3910" i="8"/>
  <c r="G3909" i="8"/>
  <c r="G3908" i="8"/>
  <c r="G3907" i="8"/>
  <c r="G3906" i="8"/>
  <c r="G3905" i="8"/>
  <c r="G3904" i="8"/>
  <c r="G3903" i="8"/>
  <c r="G3902" i="8"/>
  <c r="G3901" i="8"/>
  <c r="G3900" i="8"/>
  <c r="G3899" i="8"/>
  <c r="G3898" i="8"/>
  <c r="G3897" i="8"/>
  <c r="G3896" i="8"/>
  <c r="G3895" i="8"/>
  <c r="G3894" i="8"/>
  <c r="G3893" i="8"/>
  <c r="G3892" i="8"/>
  <c r="G3891" i="8"/>
  <c r="G3890" i="8"/>
  <c r="G3889" i="8"/>
  <c r="G3888" i="8"/>
  <c r="G3887" i="8"/>
  <c r="G3886" i="8"/>
  <c r="G3885" i="8"/>
  <c r="G3884" i="8"/>
  <c r="G3883" i="8"/>
  <c r="G3882" i="8"/>
  <c r="G3881" i="8"/>
  <c r="G3880" i="8"/>
  <c r="G3879" i="8"/>
  <c r="G3878" i="8"/>
  <c r="G3877" i="8"/>
  <c r="G3876" i="8"/>
  <c r="G3875" i="8"/>
  <c r="G3874" i="8"/>
  <c r="G3873" i="8"/>
  <c r="G3872" i="8"/>
  <c r="G3871" i="8"/>
  <c r="G3870" i="8"/>
  <c r="G3869" i="8"/>
  <c r="G3868" i="8"/>
  <c r="G3867" i="8"/>
  <c r="G3866" i="8"/>
  <c r="G3865" i="8"/>
  <c r="G3864" i="8"/>
  <c r="G3863" i="8"/>
  <c r="G3862" i="8"/>
  <c r="G3861" i="8"/>
  <c r="G3860" i="8"/>
  <c r="G3859" i="8"/>
  <c r="G3858" i="8"/>
  <c r="G3857" i="8"/>
  <c r="G3856" i="8"/>
  <c r="G3855" i="8"/>
  <c r="G3854" i="8"/>
  <c r="G3853" i="8"/>
  <c r="G3852" i="8"/>
  <c r="G3851" i="8"/>
  <c r="G3850" i="8"/>
  <c r="G3849" i="8"/>
  <c r="G3848" i="8"/>
  <c r="G3847" i="8"/>
  <c r="G3846" i="8"/>
  <c r="G3845" i="8"/>
  <c r="G3844" i="8"/>
  <c r="G3843" i="8"/>
  <c r="G3842" i="8"/>
  <c r="G3841" i="8"/>
  <c r="G3840" i="8"/>
  <c r="G3839" i="8"/>
  <c r="G3838" i="8"/>
  <c r="G3837" i="8"/>
  <c r="G3836" i="8"/>
  <c r="G3835" i="8"/>
  <c r="G3834" i="8"/>
  <c r="G3833" i="8"/>
  <c r="G3832" i="8"/>
  <c r="G3831" i="8"/>
  <c r="G3830" i="8"/>
  <c r="G3829" i="8"/>
  <c r="G3828" i="8"/>
  <c r="G3827" i="8"/>
  <c r="G3826" i="8"/>
  <c r="G3825" i="8"/>
  <c r="G3824" i="8"/>
  <c r="G3823" i="8"/>
  <c r="G3822" i="8"/>
  <c r="G3821" i="8"/>
  <c r="G3820" i="8"/>
  <c r="G3819" i="8"/>
  <c r="G3818" i="8"/>
  <c r="G3817" i="8"/>
  <c r="G3816" i="8"/>
  <c r="G3815" i="8"/>
  <c r="G3814" i="8"/>
  <c r="G3813" i="8"/>
  <c r="G3812" i="8"/>
  <c r="G3811" i="8"/>
  <c r="G3810" i="8"/>
  <c r="G3809" i="8"/>
  <c r="G3808" i="8"/>
  <c r="G3807" i="8"/>
  <c r="G3806" i="8"/>
  <c r="G3805" i="8"/>
  <c r="G3804" i="8"/>
  <c r="G3803" i="8"/>
  <c r="G3802" i="8"/>
  <c r="G3801" i="8"/>
  <c r="G3800" i="8"/>
  <c r="G3799" i="8"/>
  <c r="G3798" i="8"/>
  <c r="G3797" i="8"/>
  <c r="G3796" i="8"/>
  <c r="G3795" i="8"/>
  <c r="G3794" i="8"/>
  <c r="G3793" i="8"/>
  <c r="G3792" i="8"/>
  <c r="G3791" i="8"/>
  <c r="G3790" i="8"/>
  <c r="G3789" i="8"/>
  <c r="G3788" i="8"/>
  <c r="G3787" i="8"/>
  <c r="G3786" i="8"/>
  <c r="G3785" i="8"/>
  <c r="G3784" i="8"/>
  <c r="G3783" i="8"/>
  <c r="G3782" i="8"/>
  <c r="G3781" i="8"/>
  <c r="G3780" i="8"/>
  <c r="G3779" i="8"/>
  <c r="G3778" i="8"/>
  <c r="G3777" i="8"/>
  <c r="G3776" i="8"/>
  <c r="G3775" i="8"/>
  <c r="G3774" i="8"/>
  <c r="G3773" i="8"/>
  <c r="G3772" i="8"/>
  <c r="G3771" i="8"/>
  <c r="G3770" i="8"/>
  <c r="G3769" i="8"/>
  <c r="G3768" i="8"/>
  <c r="G3767" i="8"/>
  <c r="G3766" i="8"/>
  <c r="G3765" i="8"/>
  <c r="G3764" i="8"/>
  <c r="G3763" i="8"/>
  <c r="G3762" i="8"/>
  <c r="G3761" i="8"/>
  <c r="G3760" i="8"/>
  <c r="G3759" i="8"/>
  <c r="G3758" i="8"/>
  <c r="G3757" i="8"/>
  <c r="G3756" i="8"/>
  <c r="G3755" i="8"/>
  <c r="G3754" i="8"/>
  <c r="G3753" i="8"/>
  <c r="G3752" i="8"/>
  <c r="G3751" i="8"/>
  <c r="G3750" i="8"/>
  <c r="G3749" i="8"/>
  <c r="G3748" i="8"/>
  <c r="G3747" i="8"/>
  <c r="G3746" i="8"/>
  <c r="G3745" i="8"/>
  <c r="G3744" i="8"/>
  <c r="G3743" i="8"/>
  <c r="G3742" i="8"/>
  <c r="G3741" i="8"/>
  <c r="G3740" i="8"/>
  <c r="G3739" i="8"/>
  <c r="G3738" i="8"/>
  <c r="G3737" i="8"/>
  <c r="G3736" i="8"/>
  <c r="G3735" i="8"/>
  <c r="G3734" i="8"/>
  <c r="G3733" i="8"/>
  <c r="G3732" i="8"/>
  <c r="G3731" i="8"/>
  <c r="G3730" i="8"/>
  <c r="G3729" i="8"/>
  <c r="G3728" i="8"/>
  <c r="G3727" i="8"/>
  <c r="G3726" i="8"/>
  <c r="G3725" i="8"/>
  <c r="G3724" i="8"/>
  <c r="G3723" i="8"/>
  <c r="G3722" i="8"/>
  <c r="G3721" i="8"/>
  <c r="G3720" i="8"/>
  <c r="G3719" i="8"/>
  <c r="G3718" i="8"/>
  <c r="G3717" i="8"/>
  <c r="G3716" i="8"/>
  <c r="G3715" i="8"/>
  <c r="G3714" i="8"/>
  <c r="G3713" i="8"/>
  <c r="G3712" i="8"/>
  <c r="G3711" i="8"/>
  <c r="G3710" i="8"/>
  <c r="G3709" i="8"/>
  <c r="G3708" i="8"/>
  <c r="G3707" i="8"/>
  <c r="G3706" i="8"/>
  <c r="G3705" i="8"/>
  <c r="G3704" i="8"/>
  <c r="G3703" i="8"/>
  <c r="G3702" i="8"/>
  <c r="G3701" i="8"/>
  <c r="G3700" i="8"/>
  <c r="G3699" i="8"/>
  <c r="G3698" i="8"/>
  <c r="G3697" i="8"/>
  <c r="G3696" i="8"/>
  <c r="G3695" i="8"/>
  <c r="G3694" i="8"/>
  <c r="G3693" i="8"/>
  <c r="G3692" i="8"/>
  <c r="G3691" i="8"/>
  <c r="G3690" i="8"/>
  <c r="G3689" i="8"/>
  <c r="G3688" i="8"/>
  <c r="G3687" i="8"/>
  <c r="G3686" i="8"/>
  <c r="G3685" i="8"/>
  <c r="G3684" i="8"/>
  <c r="G3683" i="8"/>
  <c r="G3682" i="8"/>
  <c r="G3681" i="8"/>
  <c r="G3680" i="8"/>
  <c r="G3679" i="8"/>
  <c r="G3678" i="8"/>
  <c r="G3677" i="8"/>
  <c r="G3676" i="8"/>
  <c r="G3675" i="8"/>
  <c r="G3674" i="8"/>
  <c r="G3673" i="8"/>
  <c r="G3672" i="8"/>
  <c r="G3671" i="8"/>
  <c r="G3670" i="8"/>
  <c r="G3669" i="8"/>
  <c r="G3668" i="8"/>
  <c r="G3667" i="8"/>
  <c r="G3666" i="8"/>
  <c r="G3665" i="8"/>
  <c r="G3664" i="8"/>
  <c r="G3663" i="8"/>
  <c r="G3662" i="8"/>
  <c r="G3661" i="8"/>
  <c r="G3660" i="8"/>
  <c r="G3659" i="8"/>
  <c r="G3658" i="8"/>
  <c r="G3657" i="8"/>
  <c r="G3656" i="8"/>
  <c r="G3655" i="8"/>
  <c r="G3654" i="8"/>
  <c r="G3653" i="8"/>
  <c r="G3652" i="8"/>
  <c r="G3651" i="8"/>
  <c r="G3650" i="8"/>
  <c r="G3649" i="8"/>
  <c r="G3648" i="8"/>
  <c r="G3647" i="8"/>
  <c r="G3646" i="8"/>
  <c r="G3645" i="8"/>
  <c r="G3644" i="8"/>
  <c r="G3643" i="8"/>
  <c r="G3642" i="8"/>
  <c r="G3641" i="8"/>
  <c r="G3640" i="8"/>
  <c r="G3639" i="8"/>
  <c r="G3638" i="8"/>
  <c r="G3637" i="8"/>
  <c r="G3636" i="8"/>
  <c r="G3635" i="8"/>
  <c r="G3634" i="8"/>
  <c r="G3633" i="8"/>
  <c r="G3632" i="8"/>
  <c r="G3631" i="8"/>
  <c r="G3630" i="8"/>
  <c r="G3629" i="8"/>
  <c r="G3628" i="8"/>
  <c r="G3627" i="8"/>
  <c r="G3626" i="8"/>
  <c r="G3625" i="8"/>
  <c r="G3624" i="8"/>
  <c r="G3623" i="8"/>
  <c r="G3622" i="8"/>
  <c r="G3621" i="8"/>
  <c r="G3620" i="8"/>
  <c r="G3619" i="8"/>
  <c r="G3618" i="8"/>
  <c r="G3617" i="8"/>
  <c r="G3616" i="8"/>
  <c r="G3615" i="8"/>
  <c r="G3614" i="8"/>
  <c r="G3613" i="8"/>
  <c r="G3612" i="8"/>
  <c r="G3611" i="8"/>
  <c r="G3610" i="8"/>
  <c r="G3609" i="8"/>
  <c r="G3608" i="8"/>
  <c r="G3607" i="8"/>
  <c r="G3606" i="8"/>
  <c r="G3605" i="8"/>
  <c r="G3604" i="8"/>
  <c r="G3603" i="8"/>
  <c r="G3602" i="8"/>
  <c r="G3601" i="8"/>
  <c r="G3600" i="8"/>
  <c r="G3599" i="8"/>
  <c r="G3598" i="8"/>
  <c r="G3597" i="8"/>
  <c r="G3596" i="8"/>
  <c r="G3595" i="8"/>
  <c r="G3594" i="8"/>
  <c r="G3593" i="8"/>
  <c r="G3592" i="8"/>
  <c r="G3591" i="8"/>
  <c r="G3590" i="8"/>
  <c r="G3589" i="8"/>
  <c r="G3588" i="8"/>
  <c r="G3587" i="8"/>
  <c r="G3586" i="8"/>
  <c r="G3585" i="8"/>
  <c r="G3584" i="8"/>
  <c r="G3583" i="8"/>
  <c r="G3582" i="8"/>
  <c r="G3581" i="8"/>
  <c r="G3580" i="8"/>
  <c r="G3579" i="8"/>
  <c r="G3578" i="8"/>
  <c r="G3577" i="8"/>
  <c r="G3576" i="8"/>
  <c r="G3575" i="8"/>
  <c r="G3574" i="8"/>
  <c r="G3573" i="8"/>
  <c r="G3572" i="8"/>
  <c r="G3571" i="8"/>
  <c r="G3570" i="8"/>
  <c r="G3569" i="8"/>
  <c r="G3568" i="8"/>
  <c r="G3567" i="8"/>
  <c r="G3566" i="8"/>
  <c r="G3565" i="8"/>
  <c r="G3564" i="8"/>
  <c r="G3563" i="8"/>
  <c r="G3562" i="8"/>
  <c r="G3561" i="8"/>
  <c r="G3560" i="8"/>
  <c r="G3559" i="8"/>
  <c r="G3558" i="8"/>
  <c r="G3557" i="8"/>
  <c r="G3556" i="8"/>
  <c r="G3555" i="8"/>
  <c r="G3554" i="8"/>
  <c r="G3553" i="8"/>
  <c r="G3552" i="8"/>
  <c r="G3551" i="8"/>
  <c r="G3550" i="8"/>
  <c r="G3549" i="8"/>
  <c r="G3548" i="8"/>
  <c r="G3547" i="8"/>
  <c r="G3546" i="8"/>
  <c r="G3545" i="8"/>
  <c r="G3544" i="8"/>
  <c r="G3543" i="8"/>
  <c r="G3542" i="8"/>
  <c r="G3541" i="8"/>
  <c r="G3540" i="8"/>
  <c r="G3539" i="8"/>
  <c r="G3538" i="8"/>
  <c r="G3537" i="8"/>
  <c r="G3536" i="8"/>
  <c r="G3535" i="8"/>
  <c r="G3534" i="8"/>
  <c r="G3533" i="8"/>
  <c r="G3532" i="8"/>
  <c r="G3531" i="8"/>
  <c r="G3530" i="8"/>
  <c r="G3529" i="8"/>
  <c r="G3528" i="8"/>
  <c r="G3527" i="8"/>
  <c r="G3526" i="8"/>
  <c r="G3525" i="8"/>
  <c r="G3524" i="8"/>
  <c r="G3523" i="8"/>
  <c r="G3522" i="8"/>
  <c r="G3521" i="8"/>
  <c r="G3520" i="8"/>
  <c r="G3519" i="8"/>
  <c r="G3518" i="8"/>
  <c r="G3517" i="8"/>
  <c r="G3516" i="8"/>
  <c r="G3515" i="8"/>
  <c r="G3514" i="8"/>
  <c r="G3513" i="8"/>
  <c r="G3512" i="8"/>
  <c r="G3511" i="8"/>
  <c r="G3510" i="8"/>
  <c r="G3509" i="8"/>
  <c r="G3508" i="8"/>
  <c r="G3507" i="8"/>
  <c r="G3506" i="8"/>
  <c r="G3505" i="8"/>
  <c r="G3504" i="8"/>
  <c r="G3503" i="8"/>
  <c r="G3502" i="8"/>
  <c r="G3501" i="8"/>
  <c r="G3500" i="8"/>
  <c r="G3499" i="8"/>
  <c r="G3498" i="8"/>
  <c r="G3497" i="8"/>
  <c r="G3496" i="8"/>
  <c r="G3495" i="8"/>
  <c r="G3494" i="8"/>
  <c r="G3493" i="8"/>
  <c r="G3492" i="8"/>
  <c r="G3491" i="8"/>
  <c r="G3490" i="8"/>
  <c r="G3489" i="8"/>
  <c r="G3488" i="8"/>
  <c r="G3487" i="8"/>
  <c r="G3486" i="8"/>
  <c r="G3485" i="8"/>
  <c r="G3484" i="8"/>
  <c r="G3483" i="8"/>
  <c r="G3482" i="8"/>
  <c r="G3481" i="8"/>
  <c r="G3480" i="8"/>
  <c r="G3479" i="8"/>
  <c r="G3478" i="8"/>
  <c r="G3477" i="8"/>
  <c r="G3476" i="8"/>
  <c r="G3475" i="8"/>
  <c r="G3474" i="8"/>
  <c r="G3473" i="8"/>
  <c r="G3472" i="8"/>
  <c r="G3471" i="8"/>
  <c r="G3470" i="8"/>
  <c r="G3469" i="8"/>
  <c r="G3468" i="8"/>
  <c r="G3467" i="8"/>
  <c r="G3466" i="8"/>
  <c r="G3465" i="8"/>
  <c r="G3464" i="8"/>
  <c r="G3463" i="8"/>
  <c r="G3462" i="8"/>
  <c r="G3461" i="8"/>
  <c r="G3460" i="8"/>
  <c r="G3459" i="8"/>
  <c r="G3458" i="8"/>
  <c r="G3457" i="8"/>
  <c r="G3456" i="8"/>
  <c r="G3455" i="8"/>
  <c r="G3454" i="8"/>
  <c r="G3453" i="8"/>
  <c r="G3452" i="8"/>
  <c r="G3451" i="8"/>
  <c r="G3450" i="8"/>
  <c r="G3449" i="8"/>
  <c r="G3448" i="8"/>
  <c r="G3447" i="8"/>
  <c r="G3446" i="8"/>
  <c r="G3445" i="8"/>
  <c r="G3444" i="8"/>
  <c r="G3443" i="8"/>
  <c r="G3442" i="8"/>
  <c r="G3441" i="8"/>
  <c r="G3440" i="8"/>
  <c r="G3439" i="8"/>
  <c r="G3438" i="8"/>
  <c r="G3437" i="8"/>
  <c r="G3436" i="8"/>
  <c r="G3435" i="8"/>
  <c r="G3434" i="8"/>
  <c r="G3433" i="8"/>
  <c r="G3432" i="8"/>
  <c r="G3431" i="8"/>
  <c r="G3430" i="8"/>
  <c r="G3429" i="8"/>
  <c r="G3428" i="8"/>
  <c r="G3427" i="8"/>
  <c r="G3426" i="8"/>
  <c r="G3425" i="8"/>
  <c r="G3424" i="8"/>
  <c r="G3423" i="8"/>
  <c r="G3422" i="8"/>
  <c r="G3421" i="8"/>
  <c r="G3420" i="8"/>
  <c r="G3419" i="8"/>
  <c r="G3418" i="8"/>
  <c r="G3417" i="8"/>
  <c r="G3416" i="8"/>
  <c r="G3415" i="8"/>
  <c r="G3414" i="8"/>
  <c r="G3413" i="8"/>
  <c r="G3412" i="8"/>
  <c r="G3411" i="8"/>
  <c r="G3410" i="8"/>
  <c r="G3409" i="8"/>
  <c r="G3408" i="8"/>
  <c r="G3407" i="8"/>
  <c r="G3406" i="8"/>
  <c r="G3405" i="8"/>
  <c r="G3404" i="8"/>
  <c r="G3403" i="8"/>
  <c r="G3402" i="8"/>
  <c r="G3401" i="8"/>
  <c r="G3400" i="8"/>
  <c r="G3399" i="8"/>
  <c r="G3398" i="8"/>
  <c r="G3397" i="8"/>
  <c r="G3396" i="8"/>
  <c r="G3395" i="8"/>
  <c r="G3394" i="8"/>
  <c r="G3393" i="8"/>
  <c r="G3392" i="8"/>
  <c r="G3391" i="8"/>
  <c r="G3390" i="8"/>
  <c r="G3389" i="8"/>
  <c r="G3388" i="8"/>
  <c r="G3387" i="8"/>
  <c r="G3386" i="8"/>
  <c r="G3385" i="8"/>
  <c r="G3384" i="8"/>
  <c r="G3383" i="8"/>
  <c r="G3382" i="8"/>
  <c r="G3381" i="8"/>
  <c r="G3380" i="8"/>
  <c r="G3379" i="8"/>
  <c r="G3378" i="8"/>
  <c r="G3377" i="8"/>
  <c r="G3376" i="8"/>
  <c r="G3375" i="8"/>
  <c r="G3374" i="8"/>
  <c r="G3373" i="8"/>
  <c r="G3372" i="8"/>
  <c r="G3371" i="8"/>
  <c r="G3370" i="8"/>
  <c r="G3369" i="8"/>
  <c r="G3368" i="8"/>
  <c r="G3367" i="8"/>
  <c r="G3366" i="8"/>
  <c r="G3365" i="8"/>
  <c r="G3364" i="8"/>
  <c r="G3363" i="8"/>
  <c r="G3362" i="8"/>
  <c r="G3361" i="8"/>
  <c r="G3360" i="8"/>
  <c r="G3359" i="8"/>
  <c r="G3358" i="8"/>
  <c r="G3357" i="8"/>
  <c r="G3356" i="8"/>
  <c r="G3355" i="8"/>
  <c r="G3354" i="8"/>
  <c r="G3353" i="8"/>
  <c r="G3352" i="8"/>
  <c r="G3351" i="8"/>
  <c r="G3350" i="8"/>
  <c r="G3349" i="8"/>
  <c r="G3348" i="8"/>
  <c r="G3347" i="8"/>
  <c r="G3346" i="8"/>
  <c r="G3345" i="8"/>
  <c r="G3344" i="8"/>
  <c r="G3343" i="8"/>
  <c r="G3342" i="8"/>
  <c r="G3341" i="8"/>
  <c r="G3340" i="8"/>
  <c r="G3339" i="8"/>
  <c r="G3338" i="8"/>
  <c r="G3337" i="8"/>
  <c r="G3336" i="8"/>
  <c r="G3335" i="8"/>
  <c r="G3334" i="8"/>
  <c r="G3333" i="8"/>
  <c r="G3332" i="8"/>
  <c r="G3331" i="8"/>
  <c r="G3330" i="8"/>
  <c r="G3329" i="8"/>
  <c r="G3328" i="8"/>
  <c r="G3327" i="8"/>
  <c r="G3326" i="8"/>
  <c r="G3325" i="8"/>
  <c r="G3324" i="8"/>
  <c r="G3323" i="8"/>
  <c r="G3322" i="8"/>
  <c r="G3321" i="8"/>
  <c r="G3320" i="8"/>
  <c r="G3319" i="8"/>
  <c r="G3318" i="8"/>
  <c r="G3317" i="8"/>
  <c r="G3316" i="8"/>
  <c r="G3315" i="8"/>
  <c r="G3314" i="8"/>
  <c r="G3313" i="8"/>
  <c r="G3312" i="8"/>
  <c r="G3311" i="8"/>
  <c r="G3310" i="8"/>
  <c r="G3309" i="8"/>
  <c r="G3308" i="8"/>
  <c r="G3307" i="8"/>
  <c r="G3306" i="8"/>
  <c r="G3305" i="8"/>
  <c r="G3304" i="8"/>
  <c r="G3303" i="8"/>
  <c r="G3302" i="8"/>
  <c r="G3301" i="8"/>
  <c r="G3300" i="8"/>
  <c r="G3299" i="8"/>
  <c r="G3298" i="8"/>
  <c r="G3297" i="8"/>
  <c r="G3296" i="8"/>
  <c r="G3295" i="8"/>
  <c r="G3294" i="8"/>
  <c r="G3293" i="8"/>
  <c r="G3292" i="8"/>
  <c r="G3291" i="8"/>
  <c r="G3290" i="8"/>
  <c r="G3289" i="8"/>
  <c r="G3288" i="8"/>
  <c r="G3287" i="8"/>
  <c r="G3286" i="8"/>
  <c r="G3285" i="8"/>
  <c r="G3284" i="8"/>
  <c r="G3283" i="8"/>
  <c r="G3282" i="8"/>
  <c r="G3281" i="8"/>
  <c r="G3280" i="8"/>
  <c r="G3279" i="8"/>
  <c r="G3278" i="8"/>
  <c r="G3277" i="8"/>
  <c r="G3276" i="8"/>
  <c r="G3275" i="8"/>
  <c r="G3274" i="8"/>
  <c r="G3273" i="8"/>
  <c r="G3272" i="8"/>
  <c r="G3271" i="8"/>
  <c r="G3270" i="8"/>
  <c r="G3269" i="8"/>
  <c r="G3268" i="8"/>
  <c r="G3267" i="8"/>
  <c r="G3266" i="8"/>
  <c r="G3265" i="8"/>
  <c r="G3264" i="8"/>
  <c r="G3263" i="8"/>
  <c r="G3262" i="8"/>
  <c r="G3261" i="8"/>
  <c r="G3260" i="8"/>
  <c r="G3259" i="8"/>
  <c r="G3258" i="8"/>
  <c r="G3257" i="8"/>
  <c r="G3256" i="8"/>
  <c r="G3255" i="8"/>
  <c r="G3254" i="8"/>
  <c r="G3253" i="8"/>
  <c r="G3252" i="8"/>
  <c r="G3251" i="8"/>
  <c r="G3250" i="8"/>
  <c r="G3249" i="8"/>
  <c r="G3248" i="8"/>
  <c r="G3247" i="8"/>
  <c r="G3246" i="8"/>
  <c r="G3245" i="8"/>
  <c r="G3244" i="8"/>
  <c r="G3243" i="8"/>
  <c r="G3242" i="8"/>
  <c r="G3241" i="8"/>
  <c r="G3240" i="8"/>
  <c r="G3239" i="8"/>
  <c r="G3238" i="8"/>
  <c r="G3237" i="8"/>
  <c r="G3236" i="8"/>
  <c r="G3235" i="8"/>
  <c r="G3234" i="8"/>
  <c r="G3233" i="8"/>
  <c r="G3232" i="8"/>
  <c r="G3231" i="8"/>
  <c r="G3230" i="8"/>
  <c r="G3229" i="8"/>
  <c r="G3228" i="8"/>
  <c r="G3227" i="8"/>
  <c r="G3226" i="8"/>
  <c r="G3225" i="8"/>
  <c r="G3224" i="8"/>
  <c r="G3223" i="8"/>
  <c r="G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G2729" i="8"/>
  <c r="G2728" i="8"/>
  <c r="G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G2558" i="8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G2255" i="8"/>
  <c r="G2254" i="8"/>
  <c r="G2253" i="8"/>
  <c r="G2252" i="8"/>
  <c r="G2251" i="8"/>
  <c r="G2250" i="8"/>
  <c r="G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G2150" i="8"/>
  <c r="G2149" i="8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G1984" i="8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G1443" i="8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G1367" i="8"/>
  <c r="G1366" i="8"/>
  <c r="G1365" i="8"/>
  <c r="G1364" i="8"/>
  <c r="G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G1249" i="8"/>
  <c r="G1248" i="8"/>
  <c r="G1247" i="8"/>
  <c r="G1246" i="8"/>
  <c r="G1245" i="8"/>
  <c r="G1244" i="8"/>
  <c r="G1243" i="8"/>
  <c r="G1242" i="8"/>
  <c r="G1241" i="8"/>
  <c r="G1240" i="8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G1225" i="8"/>
  <c r="G1224" i="8"/>
  <c r="G1223" i="8"/>
  <c r="G1222" i="8"/>
  <c r="G1221" i="8"/>
  <c r="G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G1179" i="8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G1136" i="8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G1118" i="8"/>
  <c r="G1117" i="8"/>
  <c r="G1116" i="8"/>
  <c r="G1115" i="8"/>
  <c r="G1114" i="8"/>
  <c r="G1113" i="8"/>
  <c r="G1112" i="8"/>
  <c r="G1111" i="8"/>
  <c r="G1110" i="8"/>
  <c r="G1109" i="8"/>
  <c r="G1108" i="8"/>
  <c r="G1107" i="8"/>
  <c r="G1106" i="8"/>
  <c r="G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G1037" i="8"/>
  <c r="G1036" i="8"/>
  <c r="G1035" i="8"/>
  <c r="G1034" i="8"/>
  <c r="G1033" i="8"/>
  <c r="G1032" i="8"/>
  <c r="G1031" i="8"/>
  <c r="G1030" i="8"/>
  <c r="G1029" i="8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M594" i="6"/>
  <c r="M576" i="6"/>
  <c r="M558" i="6"/>
  <c r="M540" i="6"/>
  <c r="M522" i="6"/>
  <c r="M504" i="6"/>
  <c r="M487" i="6"/>
  <c r="M469" i="6"/>
  <c r="M451" i="6"/>
  <c r="M433" i="6"/>
  <c r="M415" i="6"/>
  <c r="M397" i="6"/>
  <c r="M379" i="6"/>
  <c r="M361" i="6"/>
  <c r="M343" i="6"/>
  <c r="M325" i="6"/>
  <c r="M307" i="6"/>
  <c r="M289" i="6"/>
  <c r="M271" i="6"/>
  <c r="M253" i="6"/>
  <c r="M235" i="6"/>
  <c r="M217" i="6"/>
  <c r="M199" i="6"/>
  <c r="M181" i="6"/>
  <c r="M163" i="6"/>
  <c r="M145" i="6"/>
  <c r="M127" i="6"/>
  <c r="M109" i="6"/>
  <c r="M91" i="6"/>
  <c r="M73" i="6"/>
  <c r="M55" i="6"/>
  <c r="M37" i="6"/>
  <c r="M19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J19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G701" i="6"/>
  <c r="G638" i="6"/>
  <c r="F24" i="7"/>
  <c r="G614" i="6" s="1"/>
  <c r="E24" i="7"/>
  <c r="F23" i="7"/>
  <c r="G678" i="6" s="1"/>
  <c r="E23" i="7"/>
  <c r="F22" i="7"/>
  <c r="E22" i="7"/>
  <c r="F21" i="7"/>
  <c r="G686" i="6" s="1"/>
  <c r="E21" i="7"/>
  <c r="F20" i="7"/>
  <c r="G750" i="6" s="1"/>
  <c r="E20" i="7"/>
  <c r="F19" i="7"/>
  <c r="G307" i="6" s="1"/>
  <c r="E19" i="7"/>
  <c r="F18" i="7"/>
  <c r="G414" i="6" s="1"/>
  <c r="E18" i="7"/>
  <c r="F17" i="7"/>
  <c r="G538" i="6" s="1"/>
  <c r="E17" i="7"/>
  <c r="F16" i="7"/>
  <c r="G214" i="6" s="1"/>
  <c r="E16" i="7"/>
  <c r="F15" i="7"/>
  <c r="G411" i="6" s="1"/>
  <c r="E15" i="7"/>
  <c r="F14" i="7"/>
  <c r="G194" i="6" s="1"/>
  <c r="E14" i="7"/>
  <c r="F13" i="7"/>
  <c r="G498" i="6" s="1"/>
  <c r="E13" i="7"/>
  <c r="F12" i="7"/>
  <c r="G84" i="6" s="1"/>
  <c r="E12" i="7"/>
  <c r="F11" i="7"/>
  <c r="G586" i="6" s="1"/>
  <c r="E11" i="7"/>
  <c r="F10" i="7"/>
  <c r="G460" i="6" s="1"/>
  <c r="E10" i="7"/>
  <c r="F9" i="7"/>
  <c r="G117" i="6" s="1"/>
  <c r="E9" i="7"/>
  <c r="F8" i="7"/>
  <c r="G458" i="6" s="1"/>
  <c r="E8" i="7"/>
  <c r="F7" i="7"/>
  <c r="G205" i="6" s="1"/>
  <c r="E7" i="7"/>
  <c r="F6" i="7"/>
  <c r="G294" i="6" s="1"/>
  <c r="E6" i="7"/>
  <c r="F5" i="7"/>
  <c r="G275" i="6" s="1"/>
  <c r="E5" i="7"/>
  <c r="F4" i="7"/>
  <c r="G382" i="6" s="1"/>
  <c r="E4" i="7"/>
  <c r="F3" i="7"/>
  <c r="G578" i="6" s="1"/>
  <c r="E3" i="7"/>
  <c r="F2" i="7"/>
  <c r="E2" i="7"/>
  <c r="H3682" i="8" l="1"/>
  <c r="H3665" i="8"/>
  <c r="H3651" i="8"/>
  <c r="H3637" i="8"/>
  <c r="H3622" i="8"/>
  <c r="H3608" i="8"/>
  <c r="H3593" i="8"/>
  <c r="H3580" i="8"/>
  <c r="H3562" i="8"/>
  <c r="H3550" i="8"/>
  <c r="H3538" i="8"/>
  <c r="H3523" i="8"/>
  <c r="H3507" i="8"/>
  <c r="H3492" i="8"/>
  <c r="H3477" i="8"/>
  <c r="H3457" i="8"/>
  <c r="H3432" i="8"/>
  <c r="H3418" i="8"/>
  <c r="H3406" i="8"/>
  <c r="H3390" i="8"/>
  <c r="H3380" i="8"/>
  <c r="H3351" i="8"/>
  <c r="H3339" i="8"/>
  <c r="H3330" i="8"/>
  <c r="H3317" i="8"/>
  <c r="H3306" i="8"/>
  <c r="H3296" i="8"/>
  <c r="H3287" i="8"/>
  <c r="H3273" i="8"/>
  <c r="H3261" i="8"/>
  <c r="H3245" i="8"/>
  <c r="H3233" i="8"/>
  <c r="H3221" i="8"/>
  <c r="H3212" i="8"/>
  <c r="H3191" i="8"/>
  <c r="H3182" i="8"/>
  <c r="H3174" i="8"/>
  <c r="H3164" i="8"/>
  <c r="H3152" i="8"/>
  <c r="H3143" i="8"/>
  <c r="H3126" i="8"/>
  <c r="H3114" i="8"/>
  <c r="H3100" i="8"/>
  <c r="H3088" i="8"/>
  <c r="H3080" i="8"/>
  <c r="H3067" i="8"/>
  <c r="H3055" i="8"/>
  <c r="H3037" i="8"/>
  <c r="H3030" i="8"/>
  <c r="H3018" i="8"/>
  <c r="H3009" i="8"/>
  <c r="H2996" i="8"/>
  <c r="H2979" i="8"/>
  <c r="H2963" i="8"/>
  <c r="H2954" i="8"/>
  <c r="H2917" i="8"/>
  <c r="H2894" i="8"/>
  <c r="H2884" i="8"/>
  <c r="H2876" i="8"/>
  <c r="H2861" i="8"/>
  <c r="H2856" i="8"/>
  <c r="H2823" i="8"/>
  <c r="H2787" i="8"/>
  <c r="H2780" i="8"/>
  <c r="H2771" i="8"/>
  <c r="H2761" i="8"/>
  <c r="H2740" i="8"/>
  <c r="H2719" i="8"/>
  <c r="H2688" i="8"/>
  <c r="H2669" i="8"/>
  <c r="H2650" i="8"/>
  <c r="H2636" i="8"/>
  <c r="H2629" i="8"/>
  <c r="H2624" i="8"/>
  <c r="H2610" i="8"/>
  <c r="H2601" i="8"/>
  <c r="H2588" i="8"/>
  <c r="H2579" i="8"/>
  <c r="H2571" i="8"/>
  <c r="H2543" i="8"/>
  <c r="H2523" i="8"/>
  <c r="H2510" i="8"/>
  <c r="H2485" i="8"/>
  <c r="H2468" i="8"/>
  <c r="H2459" i="8"/>
  <c r="H2442" i="8"/>
  <c r="H2419" i="8"/>
  <c r="H2401" i="8"/>
  <c r="H2391" i="8"/>
  <c r="H2377" i="8"/>
  <c r="H2370" i="8"/>
  <c r="H2362" i="8"/>
  <c r="H2332" i="8"/>
  <c r="H2305" i="8"/>
  <c r="H2286" i="8"/>
  <c r="H2277" i="8"/>
  <c r="H2261" i="8"/>
  <c r="H2250" i="8"/>
  <c r="H2238" i="8"/>
  <c r="H2225" i="8"/>
  <c r="H2217" i="8"/>
  <c r="H2201" i="8"/>
  <c r="H2188" i="8"/>
  <c r="H2178" i="8"/>
  <c r="H2170" i="8"/>
  <c r="H2154" i="8"/>
  <c r="H2139" i="8"/>
  <c r="H2116" i="8"/>
  <c r="H2105" i="8"/>
  <c r="H2096" i="8"/>
  <c r="H2088" i="8"/>
  <c r="H2080" i="8"/>
  <c r="H2067" i="8"/>
  <c r="H2056" i="8"/>
  <c r="H2042" i="8"/>
  <c r="H2031" i="8"/>
  <c r="H2020" i="8"/>
  <c r="H2003" i="8"/>
  <c r="H1980" i="8"/>
  <c r="H1969" i="8"/>
  <c r="H1958" i="8"/>
  <c r="H1940" i="8"/>
  <c r="H1927" i="8"/>
  <c r="H1918" i="8"/>
  <c r="H1896" i="8"/>
  <c r="H1886" i="8"/>
  <c r="H1875" i="8"/>
  <c r="H1863" i="8"/>
  <c r="H1851" i="8"/>
  <c r="H1838" i="8"/>
  <c r="H1825" i="8"/>
  <c r="H1812" i="8"/>
  <c r="H1798" i="8"/>
  <c r="H1788" i="8"/>
  <c r="H1776" i="8"/>
  <c r="H1763" i="8"/>
  <c r="H1745" i="8"/>
  <c r="H1727" i="8"/>
  <c r="H1720" i="8"/>
  <c r="H1710" i="8"/>
  <c r="H1696" i="8"/>
  <c r="H1678" i="8"/>
  <c r="H1656" i="8"/>
  <c r="H1638" i="8"/>
  <c r="H1626" i="8"/>
  <c r="H1613" i="8"/>
  <c r="H1596" i="8"/>
  <c r="H1585" i="8"/>
  <c r="H1575" i="8"/>
  <c r="H1547" i="8"/>
  <c r="H1534" i="8"/>
  <c r="H1517" i="8"/>
  <c r="H1509" i="8"/>
  <c r="H1498" i="8"/>
  <c r="H1488" i="8"/>
  <c r="H1478" i="8"/>
  <c r="H1461" i="8"/>
  <c r="H1443" i="8"/>
  <c r="H1429" i="8"/>
  <c r="H1416" i="8"/>
  <c r="H1401" i="8"/>
  <c r="H1386" i="8"/>
  <c r="H1376" i="8"/>
  <c r="H1362" i="8"/>
  <c r="H1341" i="8"/>
  <c r="H1319" i="8"/>
  <c r="H1304" i="8"/>
  <c r="H1292" i="8"/>
  <c r="H1274" i="8"/>
  <c r="H1265" i="8"/>
  <c r="H1258" i="8"/>
  <c r="H1235" i="8"/>
  <c r="H1226" i="8"/>
  <c r="H1216" i="8"/>
  <c r="H1202" i="8"/>
  <c r="H1187" i="8"/>
  <c r="H1176" i="8"/>
  <c r="H1165" i="8"/>
  <c r="H1151" i="8"/>
  <c r="H1139" i="8"/>
  <c r="H1127" i="8"/>
  <c r="H1114" i="8"/>
  <c r="H1105" i="8"/>
  <c r="H1089" i="8"/>
  <c r="H1080" i="8"/>
  <c r="H1068" i="8"/>
  <c r="H1055" i="8"/>
  <c r="H1037" i="8"/>
  <c r="H1029" i="8"/>
  <c r="H1019" i="8"/>
  <c r="H1011" i="8"/>
  <c r="H1000" i="8"/>
  <c r="H988" i="8"/>
  <c r="H974" i="8"/>
  <c r="H956" i="8"/>
  <c r="H948" i="8"/>
  <c r="H931" i="8"/>
  <c r="H920" i="8"/>
  <c r="H908" i="8"/>
  <c r="H892" i="8"/>
  <c r="H883" i="8"/>
  <c r="H871" i="8"/>
  <c r="H864" i="8"/>
  <c r="H857" i="8"/>
  <c r="H841" i="8"/>
  <c r="H825" i="8"/>
  <c r="H812" i="8"/>
  <c r="H796" i="8"/>
  <c r="H782" i="8"/>
  <c r="H774" i="8"/>
  <c r="H763" i="8"/>
  <c r="H744" i="8"/>
  <c r="H734" i="8"/>
  <c r="H715" i="8"/>
  <c r="H699" i="8"/>
  <c r="H689" i="8"/>
  <c r="H677" i="8"/>
  <c r="H662" i="8"/>
  <c r="H646" i="8"/>
  <c r="H639" i="8"/>
  <c r="H632" i="8"/>
  <c r="H624" i="8"/>
  <c r="H615" i="8"/>
  <c r="H606" i="8"/>
  <c r="H597" i="8"/>
  <c r="H588" i="8"/>
  <c r="H580" i="8"/>
  <c r="H560" i="8"/>
  <c r="H549" i="8"/>
  <c r="H532" i="8"/>
  <c r="H524" i="8"/>
  <c r="H507" i="8"/>
  <c r="H499" i="8"/>
  <c r="H490" i="8"/>
  <c r="H476" i="8"/>
  <c r="H466" i="8"/>
  <c r="H454" i="8"/>
  <c r="H445" i="8"/>
  <c r="H435" i="8"/>
  <c r="H424" i="8"/>
  <c r="H406" i="8"/>
  <c r="H388" i="8"/>
  <c r="H372" i="8"/>
  <c r="H357" i="8"/>
  <c r="H350" i="8"/>
  <c r="H343" i="8"/>
  <c r="H330" i="8"/>
  <c r="H321" i="8"/>
  <c r="H307" i="8"/>
  <c r="H298" i="8"/>
  <c r="H282" i="8"/>
  <c r="H258" i="8"/>
  <c r="H244" i="8"/>
  <c r="H233" i="8"/>
  <c r="H222" i="8"/>
  <c r="H206" i="8"/>
  <c r="H197" i="8"/>
  <c r="H184" i="8"/>
  <c r="H177" i="8"/>
  <c r="H167" i="8"/>
  <c r="H154" i="8"/>
  <c r="H136" i="8"/>
  <c r="H129" i="8"/>
  <c r="H114" i="8"/>
  <c r="H100" i="8"/>
  <c r="H90" i="8"/>
  <c r="H83" i="8"/>
  <c r="H70" i="8"/>
  <c r="H56" i="8"/>
  <c r="H47" i="8"/>
  <c r="H40" i="8"/>
  <c r="H32" i="8"/>
  <c r="H20" i="8"/>
  <c r="H2" i="8"/>
  <c r="H201" i="6"/>
  <c r="H321" i="6"/>
  <c r="N2" i="6"/>
  <c r="N3" i="6"/>
  <c r="N594" i="6"/>
  <c r="N576" i="6"/>
  <c r="N558" i="6"/>
  <c r="N540" i="6"/>
  <c r="N522" i="6"/>
  <c r="N504" i="6"/>
  <c r="N487" i="6"/>
  <c r="N469" i="6"/>
  <c r="N451" i="6"/>
  <c r="N433" i="6"/>
  <c r="N415" i="6"/>
  <c r="N397" i="6"/>
  <c r="N379" i="6"/>
  <c r="N361" i="6"/>
  <c r="N343" i="6"/>
  <c r="N325" i="6"/>
  <c r="N307" i="6"/>
  <c r="N289" i="6"/>
  <c r="N271" i="6"/>
  <c r="N253" i="6"/>
  <c r="N235" i="6"/>
  <c r="N217" i="6"/>
  <c r="N199" i="6"/>
  <c r="N181" i="6"/>
  <c r="N163" i="6"/>
  <c r="N145" i="6"/>
  <c r="N127" i="6"/>
  <c r="N109" i="6"/>
  <c r="N91" i="6"/>
  <c r="N73" i="6"/>
  <c r="N55" i="6"/>
  <c r="N37" i="6"/>
  <c r="N19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G308" i="6"/>
  <c r="H11636" i="8"/>
  <c r="H11623" i="8"/>
  <c r="H11609" i="8"/>
  <c r="H11591" i="8"/>
  <c r="H11580" i="8"/>
  <c r="H11567" i="8"/>
  <c r="H11555" i="8"/>
  <c r="H11546" i="8"/>
  <c r="H11528" i="8"/>
  <c r="H11518" i="8"/>
  <c r="H11506" i="8"/>
  <c r="H11496" i="8"/>
  <c r="H11478" i="8"/>
  <c r="H11416" i="8"/>
  <c r="H11398" i="8"/>
  <c r="H11387" i="8"/>
  <c r="H11377" i="8"/>
  <c r="H11361" i="8"/>
  <c r="H11332" i="8"/>
  <c r="H11309" i="8"/>
  <c r="H11291" i="8"/>
  <c r="H11269" i="8"/>
  <c r="H11255" i="8"/>
  <c r="H11239" i="8"/>
  <c r="H11230" i="8"/>
  <c r="H11216" i="8"/>
  <c r="H11208" i="8"/>
  <c r="H11191" i="8"/>
  <c r="H11178" i="8"/>
  <c r="H11166" i="8"/>
  <c r="H11149" i="8"/>
  <c r="H11135" i="8"/>
  <c r="H11119" i="8"/>
  <c r="H11101" i="8"/>
  <c r="H11088" i="8"/>
  <c r="H11076" i="8"/>
  <c r="H11065" i="8"/>
  <c r="H11054" i="8"/>
  <c r="H11043" i="8"/>
  <c r="H11035" i="8"/>
  <c r="H11028" i="8"/>
  <c r="H11011" i="8"/>
  <c r="H10996" i="8"/>
  <c r="H10983" i="8"/>
  <c r="H10961" i="8"/>
  <c r="H10948" i="8"/>
  <c r="H10929" i="8"/>
  <c r="H10911" i="8"/>
  <c r="H10893" i="8"/>
  <c r="H10875" i="8"/>
  <c r="H10857" i="8"/>
  <c r="H10847" i="8"/>
  <c r="H10836" i="8"/>
  <c r="H10823" i="8"/>
  <c r="H10810" i="8"/>
  <c r="H10792" i="8"/>
  <c r="H10777" i="8"/>
  <c r="H10763" i="8"/>
  <c r="H10754" i="8"/>
  <c r="H10746" i="8"/>
  <c r="H10737" i="8"/>
  <c r="H10714" i="8"/>
  <c r="H10704" i="8"/>
  <c r="H10694" i="8"/>
  <c r="H10678" i="8"/>
  <c r="H10655" i="8"/>
  <c r="H10622" i="8"/>
  <c r="H10606" i="8"/>
  <c r="H10599" i="8"/>
  <c r="H10580" i="8"/>
  <c r="H10570" i="8"/>
  <c r="H10555" i="8"/>
  <c r="H10546" i="8"/>
  <c r="H10534" i="8"/>
  <c r="H10520" i="8"/>
  <c r="H10505" i="8"/>
  <c r="H10492" i="8"/>
  <c r="H10484" i="8"/>
  <c r="H10476" i="8"/>
  <c r="H10462" i="8"/>
  <c r="H10448" i="8"/>
  <c r="H10435" i="8"/>
  <c r="H10423" i="8"/>
  <c r="H10414" i="8"/>
  <c r="H10387" i="8"/>
  <c r="H10369" i="8"/>
  <c r="H10362" i="8"/>
  <c r="H10354" i="8"/>
  <c r="H10341" i="8"/>
  <c r="H10334" i="8"/>
  <c r="H10327" i="8"/>
  <c r="H10309" i="8"/>
  <c r="H10299" i="8"/>
  <c r="H10288" i="8"/>
  <c r="H10277" i="8"/>
  <c r="H10256" i="8"/>
  <c r="H10235" i="8"/>
  <c r="H10225" i="8"/>
  <c r="H10213" i="8"/>
  <c r="H10202" i="8"/>
  <c r="H10187" i="8"/>
  <c r="H10174" i="8"/>
  <c r="H10166" i="8"/>
  <c r="H10151" i="8"/>
  <c r="H10141" i="8"/>
  <c r="H10129" i="8"/>
  <c r="H10114" i="8"/>
  <c r="H10103" i="8"/>
  <c r="H10091" i="8"/>
  <c r="H10079" i="8"/>
  <c r="H10065" i="8"/>
  <c r="H10048" i="8"/>
  <c r="H10033" i="8"/>
  <c r="H10024" i="8"/>
  <c r="H10008" i="8"/>
  <c r="H10000" i="8"/>
  <c r="H9990" i="8"/>
  <c r="H9978" i="8"/>
  <c r="H9965" i="8"/>
  <c r="H9958" i="8"/>
  <c r="H9943" i="8"/>
  <c r="H9933" i="8"/>
  <c r="H9923" i="8"/>
  <c r="H9907" i="8"/>
  <c r="H9882" i="8"/>
  <c r="H9871" i="8"/>
  <c r="H9849" i="8"/>
  <c r="H9835" i="8"/>
  <c r="H9827" i="8"/>
  <c r="H9819" i="8"/>
  <c r="H9805" i="8"/>
  <c r="H9795" i="8"/>
  <c r="H9770" i="8"/>
  <c r="H9743" i="8"/>
  <c r="H9734" i="8"/>
  <c r="H9724" i="8"/>
  <c r="H9713" i="8"/>
  <c r="H9700" i="8"/>
  <c r="H9683" i="8"/>
  <c r="H9665" i="8"/>
  <c r="H9653" i="8"/>
  <c r="H9639" i="8"/>
  <c r="H9609" i="8"/>
  <c r="H9599" i="8"/>
  <c r="H9588" i="8"/>
  <c r="H9574" i="8"/>
  <c r="H9564" i="8"/>
  <c r="H9550" i="8"/>
  <c r="H9540" i="8"/>
  <c r="H9524" i="8"/>
  <c r="H9506" i="8"/>
  <c r="H9481" i="8"/>
  <c r="H9473" i="8"/>
  <c r="H9462" i="8"/>
  <c r="H9446" i="8"/>
  <c r="H9427" i="8"/>
  <c r="H9417" i="8"/>
  <c r="H9408" i="8"/>
  <c r="H9392" i="8"/>
  <c r="H9377" i="8"/>
  <c r="H9359" i="8"/>
  <c r="H9336" i="8"/>
  <c r="H9322" i="8"/>
  <c r="H9309" i="8"/>
  <c r="H9296" i="8"/>
  <c r="H9284" i="8"/>
  <c r="H9270" i="8"/>
  <c r="H9260" i="8"/>
  <c r="H9251" i="8"/>
  <c r="H9230" i="8"/>
  <c r="H9215" i="8"/>
  <c r="H9206" i="8"/>
  <c r="H9200" i="8"/>
  <c r="H9184" i="8"/>
  <c r="H9176" i="8"/>
  <c r="H9163" i="8"/>
  <c r="H9149" i="8"/>
  <c r="H9134" i="8"/>
  <c r="H9118" i="8"/>
  <c r="H9110" i="8"/>
  <c r="H9084" i="8"/>
  <c r="H9069" i="8"/>
  <c r="H9056" i="8"/>
  <c r="H9048" i="8"/>
  <c r="H9024" i="8"/>
  <c r="H9013" i="8"/>
  <c r="H8990" i="8"/>
  <c r="H8965" i="8"/>
  <c r="H8918" i="8"/>
  <c r="H8890" i="8"/>
  <c r="H8882" i="8"/>
  <c r="H8869" i="8"/>
  <c r="H8861" i="8"/>
  <c r="H8844" i="8"/>
  <c r="H8836" i="8"/>
  <c r="H8818" i="8"/>
  <c r="H8810" i="8"/>
  <c r="H8799" i="8"/>
  <c r="H8788" i="8"/>
  <c r="H8758" i="8"/>
  <c r="H8748" i="8"/>
  <c r="H8735" i="8"/>
  <c r="H8723" i="8"/>
  <c r="H8706" i="8"/>
  <c r="H8689" i="8"/>
  <c r="H8678" i="8"/>
  <c r="H8661" i="8"/>
  <c r="H8651" i="8"/>
  <c r="H8641" i="8"/>
  <c r="H8626" i="8"/>
  <c r="H8614" i="8"/>
  <c r="H8607" i="8"/>
  <c r="H8595" i="8"/>
  <c r="H8577" i="8"/>
  <c r="H8559" i="8"/>
  <c r="H8552" i="8"/>
  <c r="H8541" i="8"/>
  <c r="H8529" i="8"/>
  <c r="H8521" i="8"/>
  <c r="H8511" i="8"/>
  <c r="H8495" i="8"/>
  <c r="H8480" i="8"/>
  <c r="H8458" i="8"/>
  <c r="H8445" i="8"/>
  <c r="H8435" i="8"/>
  <c r="H8421" i="8"/>
  <c r="H8403" i="8"/>
  <c r="H8391" i="8"/>
  <c r="H8381" i="8"/>
  <c r="H8366" i="8"/>
  <c r="H8345" i="8"/>
  <c r="H8335" i="8"/>
  <c r="H8316" i="8"/>
  <c r="H8297" i="8"/>
  <c r="H8280" i="8"/>
  <c r="H8268" i="8"/>
  <c r="H8253" i="8"/>
  <c r="H8246" i="8"/>
  <c r="H8236" i="8"/>
  <c r="H8215" i="8"/>
  <c r="H8207" i="8"/>
  <c r="H8195" i="8"/>
  <c r="H8182" i="8"/>
  <c r="H8170" i="8"/>
  <c r="H8163" i="8"/>
  <c r="H8140" i="8"/>
  <c r="H8116" i="8"/>
  <c r="H8105" i="8"/>
  <c r="H8066" i="8"/>
  <c r="H8048" i="8"/>
  <c r="H8023" i="8"/>
  <c r="H8005" i="8"/>
  <c r="H7998" i="8"/>
  <c r="H7986" i="8"/>
  <c r="H7968" i="8"/>
  <c r="H7959" i="8"/>
  <c r="H7940" i="8"/>
  <c r="H7928" i="8"/>
  <c r="H7918" i="8"/>
  <c r="H7896" i="8"/>
  <c r="H7884" i="8"/>
  <c r="H7868" i="8"/>
  <c r="H7860" i="8"/>
  <c r="H7849" i="8"/>
  <c r="H7840" i="8"/>
  <c r="H7830" i="8"/>
  <c r="H7816" i="8"/>
  <c r="H7805" i="8"/>
  <c r="H7795" i="8"/>
  <c r="H7780" i="8"/>
  <c r="H7773" i="8"/>
  <c r="H7761" i="8"/>
  <c r="H7751" i="8"/>
  <c r="H7703" i="8"/>
  <c r="H7690" i="8"/>
  <c r="H7681" i="8"/>
  <c r="H7673" i="8"/>
  <c r="H7659" i="8"/>
  <c r="H7641" i="8"/>
  <c r="H7632" i="8"/>
  <c r="H7622" i="8"/>
  <c r="H7598" i="8"/>
  <c r="H7588" i="8"/>
  <c r="H7571" i="8"/>
  <c r="H7561" i="8"/>
  <c r="H7538" i="8"/>
  <c r="H7530" i="8"/>
  <c r="H7516" i="8"/>
  <c r="H7506" i="8"/>
  <c r="H7485" i="8"/>
  <c r="H7469" i="8"/>
  <c r="H7462" i="8"/>
  <c r="H7452" i="8"/>
  <c r="H7445" i="8"/>
  <c r="H7428" i="8"/>
  <c r="H7403" i="8"/>
  <c r="H7385" i="8"/>
  <c r="H7372" i="8"/>
  <c r="H7360" i="8"/>
  <c r="H7339" i="8"/>
  <c r="H7321" i="8"/>
  <c r="H7311" i="8"/>
  <c r="H7298" i="8"/>
  <c r="H7284" i="8"/>
  <c r="H7267" i="8"/>
  <c r="H7234" i="8"/>
  <c r="H7221" i="8"/>
  <c r="H7213" i="8"/>
  <c r="H7199" i="8"/>
  <c r="H7176" i="8"/>
  <c r="H7167" i="8"/>
  <c r="H7159" i="8"/>
  <c r="H7131" i="8"/>
  <c r="H7123" i="8"/>
  <c r="H7114" i="8"/>
  <c r="H7095" i="8"/>
  <c r="H7081" i="8"/>
  <c r="H7063" i="8"/>
  <c r="H7047" i="8"/>
  <c r="H7039" i="8"/>
  <c r="H7026" i="8"/>
  <c r="H7013" i="8"/>
  <c r="H7006" i="8"/>
  <c r="H6991" i="8"/>
  <c r="H6982" i="8"/>
  <c r="H6969" i="8"/>
  <c r="H6946" i="8"/>
  <c r="H6938" i="8"/>
  <c r="H6926" i="8"/>
  <c r="H6909" i="8"/>
  <c r="H6893" i="8"/>
  <c r="H6884" i="8"/>
  <c r="H6876" i="8"/>
  <c r="H6864" i="8"/>
  <c r="H6852" i="8"/>
  <c r="H6834" i="8"/>
  <c r="H6822" i="8"/>
  <c r="H6812" i="8"/>
  <c r="H6795" i="8"/>
  <c r="H6784" i="8"/>
  <c r="H6766" i="8"/>
  <c r="H6751" i="8"/>
  <c r="H6743" i="8"/>
  <c r="H6729" i="8"/>
  <c r="H6717" i="8"/>
  <c r="H6705" i="8"/>
  <c r="H6687" i="8"/>
  <c r="H6675" i="8"/>
  <c r="H6665" i="8"/>
  <c r="H6647" i="8"/>
  <c r="H6629" i="8"/>
  <c r="H6615" i="8"/>
  <c r="H6597" i="8"/>
  <c r="H6589" i="8"/>
  <c r="H6574" i="8"/>
  <c r="H6561" i="8"/>
  <c r="H6551" i="8"/>
  <c r="H6539" i="8"/>
  <c r="H6523" i="8"/>
  <c r="H6509" i="8"/>
  <c r="H6494" i="8"/>
  <c r="H6476" i="8"/>
  <c r="H6467" i="8"/>
  <c r="H6450" i="8"/>
  <c r="H6428" i="8"/>
  <c r="H6417" i="8"/>
  <c r="H6409" i="8"/>
  <c r="H6395" i="8"/>
  <c r="H6386" i="8"/>
  <c r="H6375" i="8"/>
  <c r="H6361" i="8"/>
  <c r="H6351" i="8"/>
  <c r="H6333" i="8"/>
  <c r="H6321" i="8"/>
  <c r="H6311" i="8"/>
  <c r="H6299" i="8"/>
  <c r="H6290" i="8"/>
  <c r="H6279" i="8"/>
  <c r="H6268" i="8"/>
  <c r="H6252" i="8"/>
  <c r="H6242" i="8"/>
  <c r="H6231" i="8"/>
  <c r="H6218" i="8"/>
  <c r="H6207" i="8"/>
  <c r="H6196" i="8"/>
  <c r="H6184" i="8"/>
  <c r="H6167" i="8"/>
  <c r="H6139" i="8"/>
  <c r="H6130" i="8"/>
  <c r="H6110" i="8"/>
  <c r="H6099" i="8"/>
  <c r="H6087" i="8"/>
  <c r="H6075" i="8"/>
  <c r="H6057" i="8"/>
  <c r="H6035" i="8"/>
  <c r="H6020" i="8"/>
  <c r="H6007" i="8"/>
  <c r="H5992" i="8"/>
  <c r="H5976" i="8"/>
  <c r="H5964" i="8"/>
  <c r="H5952" i="8"/>
  <c r="H5940" i="8"/>
  <c r="H5932" i="8"/>
  <c r="H5919" i="8"/>
  <c r="H5906" i="8"/>
  <c r="H5894" i="8"/>
  <c r="H5881" i="8"/>
  <c r="H5868" i="8"/>
  <c r="H5852" i="8"/>
  <c r="H5839" i="8"/>
  <c r="H5823" i="8"/>
  <c r="H5810" i="8"/>
  <c r="H5798" i="8"/>
  <c r="H5781" i="8"/>
  <c r="H5767" i="8"/>
  <c r="H5753" i="8"/>
  <c r="H5737" i="8"/>
  <c r="H5723" i="8"/>
  <c r="H5710" i="8"/>
  <c r="H5699" i="8"/>
  <c r="H5682" i="8"/>
  <c r="H5669" i="8"/>
  <c r="H5651" i="8"/>
  <c r="H5634" i="8"/>
  <c r="H5619" i="8"/>
  <c r="H5596" i="8"/>
  <c r="H5565" i="8"/>
  <c r="H5550" i="8"/>
  <c r="H5529" i="8"/>
  <c r="H5519" i="8"/>
  <c r="H5505" i="8"/>
  <c r="H5488" i="8"/>
  <c r="H5476" i="8"/>
  <c r="H5467" i="8"/>
  <c r="H5451" i="8"/>
  <c r="H5445" i="8"/>
  <c r="H5437" i="8"/>
  <c r="H5419" i="8"/>
  <c r="H5406" i="8"/>
  <c r="H5395" i="8"/>
  <c r="H5386" i="8"/>
  <c r="H5378" i="8"/>
  <c r="H5369" i="8"/>
  <c r="H5362" i="8"/>
  <c r="H5353" i="8"/>
  <c r="H5337" i="8"/>
  <c r="H5300" i="8"/>
  <c r="H5289" i="8"/>
  <c r="H5260" i="8"/>
  <c r="H5242" i="8"/>
  <c r="H5231" i="8"/>
  <c r="H5223" i="8"/>
  <c r="H5203" i="8"/>
  <c r="H5180" i="8"/>
  <c r="H5168" i="8"/>
  <c r="H5153" i="8"/>
  <c r="H5142" i="8"/>
  <c r="H5122" i="8"/>
  <c r="H5112" i="8"/>
  <c r="H5099" i="8"/>
  <c r="H5090" i="8"/>
  <c r="H5070" i="8"/>
  <c r="H5055" i="8"/>
  <c r="H5045" i="8"/>
  <c r="H5025" i="8"/>
  <c r="H5010" i="8"/>
  <c r="H4998" i="8"/>
  <c r="H4988" i="8"/>
  <c r="H4971" i="8"/>
  <c r="H4962" i="8"/>
  <c r="H4946" i="8"/>
  <c r="H4922" i="8"/>
  <c r="H4895" i="8"/>
  <c r="H4882" i="8"/>
  <c r="H4868" i="8"/>
  <c r="H4851" i="8"/>
  <c r="H4844" i="8"/>
  <c r="H4823" i="8"/>
  <c r="H4813" i="8"/>
  <c r="H4803" i="8"/>
  <c r="H4789" i="8"/>
  <c r="H4777" i="8"/>
  <c r="H4759" i="8"/>
  <c r="H4750" i="8"/>
  <c r="H4729" i="8"/>
  <c r="H4717" i="8"/>
  <c r="H4703" i="8"/>
  <c r="H4686" i="8"/>
  <c r="H4676" i="8"/>
  <c r="H4662" i="8"/>
  <c r="H4650" i="8"/>
  <c r="H4639" i="8"/>
  <c r="H4624" i="8"/>
  <c r="H4617" i="8"/>
  <c r="H4601" i="8"/>
  <c r="H4580" i="8"/>
  <c r="H4562" i="8"/>
  <c r="H4552" i="8"/>
  <c r="H4542" i="8"/>
  <c r="H4531" i="8"/>
  <c r="H4518" i="8"/>
  <c r="H4510" i="8"/>
  <c r="H4494" i="8"/>
  <c r="H4482" i="8"/>
  <c r="H4469" i="8"/>
  <c r="H4453" i="8"/>
  <c r="H4435" i="8"/>
  <c r="H4425" i="8"/>
  <c r="H4414" i="8"/>
  <c r="H4401" i="8"/>
  <c r="H4388" i="8"/>
  <c r="H4377" i="8"/>
  <c r="H4359" i="8"/>
  <c r="H4346" i="8"/>
  <c r="H4333" i="8"/>
  <c r="H4323" i="8"/>
  <c r="H4311" i="8"/>
  <c r="H4301" i="8"/>
  <c r="H4284" i="8"/>
  <c r="H4269" i="8"/>
  <c r="H4256" i="8"/>
  <c r="H4242" i="8"/>
  <c r="H4225" i="8"/>
  <c r="H4210" i="8"/>
  <c r="H4193" i="8"/>
  <c r="H4178" i="8"/>
  <c r="H4164" i="8"/>
  <c r="H4147" i="8"/>
  <c r="H4130" i="8"/>
  <c r="H4112" i="8"/>
  <c r="H4100" i="8"/>
  <c r="H4086" i="8"/>
  <c r="H4071" i="8"/>
  <c r="H4055" i="8"/>
  <c r="H4044" i="8"/>
  <c r="H4032" i="8"/>
  <c r="H4019" i="8"/>
  <c r="H4009" i="8"/>
  <c r="H3993" i="8"/>
  <c r="H3982" i="8"/>
  <c r="H3964" i="8"/>
  <c r="H3953" i="8"/>
  <c r="H3943" i="8"/>
  <c r="H3931" i="8"/>
  <c r="H3917" i="8"/>
  <c r="H3904" i="8"/>
  <c r="H3895" i="8"/>
  <c r="H3881" i="8"/>
  <c r="H3864" i="8"/>
  <c r="H3839" i="8"/>
  <c r="H3828" i="8"/>
  <c r="H3820" i="8"/>
  <c r="H3808" i="8"/>
  <c r="H3796" i="8"/>
  <c r="H3787" i="8"/>
  <c r="H3772" i="8"/>
  <c r="H3756" i="8"/>
  <c r="H3741" i="8"/>
  <c r="H3731" i="8"/>
  <c r="H3708" i="8"/>
  <c r="H3694" i="8"/>
  <c r="O17279" i="8"/>
  <c r="O17274" i="8"/>
  <c r="O17269" i="8"/>
  <c r="O17264" i="8"/>
  <c r="O17259" i="8"/>
  <c r="O17258" i="8"/>
  <c r="O17246" i="8"/>
  <c r="O17236" i="8"/>
  <c r="O17231" i="8"/>
  <c r="O17226" i="8"/>
  <c r="O17221" i="8"/>
  <c r="O17216" i="8"/>
  <c r="O17211" i="8"/>
  <c r="O17210" i="8"/>
  <c r="O17201" i="8"/>
  <c r="O17196" i="8"/>
  <c r="O17186" i="8"/>
  <c r="O17181" i="8"/>
  <c r="O17172" i="8"/>
  <c r="O17167" i="8"/>
  <c r="O17166" i="8"/>
  <c r="O17158" i="8"/>
  <c r="O17153" i="8"/>
  <c r="O17148" i="8"/>
  <c r="O17143" i="8"/>
  <c r="O17133" i="8"/>
  <c r="O17123" i="8"/>
  <c r="O17118" i="8"/>
  <c r="O17113" i="8"/>
  <c r="O17108" i="8"/>
  <c r="O17107" i="8"/>
  <c r="O17103" i="8"/>
  <c r="O17098" i="8"/>
  <c r="O17097" i="8"/>
  <c r="O17093" i="8"/>
  <c r="O17092" i="8"/>
  <c r="O17088" i="8"/>
  <c r="O17087" i="8"/>
  <c r="O17083" i="8"/>
  <c r="O17078" i="8"/>
  <c r="O17073" i="8"/>
  <c r="O17068" i="8"/>
  <c r="O17063" i="8"/>
  <c r="O17058" i="8"/>
  <c r="O17053" i="8"/>
  <c r="O17048" i="8"/>
  <c r="O17047" i="8"/>
  <c r="O17043" i="8"/>
  <c r="O17042" i="8"/>
  <c r="O17038" i="8"/>
  <c r="O17033" i="8"/>
  <c r="O17032" i="8"/>
  <c r="O17028" i="8"/>
  <c r="O17023" i="8"/>
  <c r="O17018" i="8"/>
  <c r="O17013" i="8"/>
  <c r="O17008" i="8"/>
  <c r="O17003" i="8"/>
  <c r="O16998" i="8"/>
  <c r="O16993" i="8"/>
  <c r="O16988" i="8"/>
  <c r="O16983" i="8"/>
  <c r="O16982" i="8"/>
  <c r="O16978" i="8"/>
  <c r="O16973" i="8"/>
  <c r="O16968" i="8"/>
  <c r="O16963" i="8"/>
  <c r="O16958" i="8"/>
  <c r="O16953" i="8"/>
  <c r="O16948" i="8"/>
  <c r="O16943" i="8"/>
  <c r="O16942" i="8"/>
  <c r="O16938" i="8"/>
  <c r="O16937" i="8"/>
  <c r="O16933" i="8"/>
  <c r="O16932" i="8"/>
  <c r="O16928" i="8"/>
  <c r="O16927" i="8"/>
  <c r="O16923" i="8"/>
  <c r="O16918" i="8"/>
  <c r="O16917" i="8"/>
  <c r="O16913" i="8"/>
  <c r="O16912" i="8"/>
  <c r="O16908" i="8"/>
  <c r="O16903" i="8"/>
  <c r="O16898" i="8"/>
  <c r="O16893" i="8"/>
  <c r="O16892" i="8"/>
  <c r="O16888" i="8"/>
  <c r="O16883" i="8"/>
  <c r="O16878" i="8"/>
  <c r="O16873" i="8"/>
  <c r="O16868" i="8"/>
  <c r="O16867" i="8"/>
  <c r="O16863" i="8"/>
  <c r="O16862" i="8"/>
  <c r="O16858" i="8"/>
  <c r="O16853" i="8"/>
  <c r="O16852" i="8"/>
  <c r="O16848" i="8"/>
  <c r="O16843" i="8"/>
  <c r="O16842" i="8"/>
  <c r="O16838" i="8"/>
  <c r="O16833" i="8"/>
  <c r="O16828" i="8"/>
  <c r="O16827" i="8"/>
  <c r="O16823" i="8"/>
  <c r="O16822" i="8"/>
  <c r="O16818" i="8"/>
  <c r="O16813" i="8"/>
  <c r="O16808" i="8"/>
  <c r="O16803" i="8"/>
  <c r="O16798" i="8"/>
  <c r="O16797" i="8"/>
  <c r="O16793" i="8"/>
  <c r="O16792" i="8"/>
  <c r="O16788" i="8"/>
  <c r="O16783" i="8"/>
  <c r="O16778" i="8"/>
  <c r="O16773" i="8"/>
  <c r="O16768" i="8"/>
  <c r="O16763" i="8"/>
  <c r="O16758" i="8"/>
  <c r="O16757" i="8"/>
  <c r="O16753" i="8"/>
  <c r="O16752" i="8"/>
  <c r="O16748" i="8"/>
  <c r="O16743" i="8"/>
  <c r="O16742" i="8"/>
  <c r="O16738" i="8"/>
  <c r="O16733" i="8"/>
  <c r="O16728" i="8"/>
  <c r="O16727" i="8"/>
  <c r="O16723" i="8"/>
  <c r="O16722" i="8"/>
  <c r="O16718" i="8"/>
  <c r="O16713" i="8"/>
  <c r="O16708" i="8"/>
  <c r="O16703" i="8"/>
  <c r="O16702" i="8"/>
  <c r="O16698" i="8"/>
  <c r="O16693" i="8"/>
  <c r="O16692" i="8"/>
  <c r="O16688" i="8"/>
  <c r="O16683" i="8"/>
  <c r="O16678" i="8"/>
  <c r="O16673" i="8"/>
  <c r="O16668" i="8"/>
  <c r="O16663" i="8"/>
  <c r="O16658" i="8"/>
  <c r="O16653" i="8"/>
  <c r="O16652" i="8"/>
  <c r="O16648" i="8"/>
  <c r="O16643" i="8"/>
  <c r="O16642" i="8"/>
  <c r="O16638" i="8"/>
  <c r="O16633" i="8"/>
  <c r="O16628" i="8"/>
  <c r="O16623" i="8"/>
  <c r="O16618" i="8"/>
  <c r="O16617" i="8"/>
  <c r="O16613" i="8"/>
  <c r="O16608" i="8"/>
  <c r="O16603" i="8"/>
  <c r="O16598" i="8"/>
  <c r="O16593" i="8"/>
  <c r="O16588" i="8"/>
  <c r="O16583" i="8"/>
  <c r="O16578" i="8"/>
  <c r="O16573" i="8"/>
  <c r="O16572" i="8"/>
  <c r="O16568" i="8"/>
  <c r="O16563" i="8"/>
  <c r="O16562" i="8"/>
  <c r="O16558" i="8"/>
  <c r="O16553" i="8"/>
  <c r="O16552" i="8"/>
  <c r="O16548" i="8"/>
  <c r="O16543" i="8"/>
  <c r="O16538" i="8"/>
  <c r="O16533" i="8"/>
  <c r="O16532" i="8"/>
  <c r="O16528" i="8"/>
  <c r="O16523" i="8"/>
  <c r="O16518" i="8"/>
  <c r="O16517" i="8"/>
  <c r="O16513" i="8"/>
  <c r="O16508" i="8"/>
  <c r="O16503" i="8"/>
  <c r="O16498" i="8"/>
  <c r="O16493" i="8"/>
  <c r="O16492" i="8"/>
  <c r="O16488" i="8"/>
  <c r="O16483" i="8"/>
  <c r="O16478" i="8"/>
  <c r="O16477" i="8"/>
  <c r="O16473" i="8"/>
  <c r="O16472" i="8"/>
  <c r="O16468" i="8"/>
  <c r="O16463" i="8"/>
  <c r="O16458" i="8"/>
  <c r="O16457" i="8"/>
  <c r="O16453" i="8"/>
  <c r="O16448" i="8"/>
  <c r="O16443" i="8"/>
  <c r="O16442" i="8"/>
  <c r="O16438" i="8"/>
  <c r="O16433" i="8"/>
  <c r="O16428" i="8"/>
  <c r="O16427" i="8"/>
  <c r="O16423" i="8"/>
  <c r="O16422" i="8"/>
  <c r="O16418" i="8"/>
  <c r="O16413" i="8"/>
  <c r="O16412" i="8"/>
  <c r="O16408" i="8"/>
  <c r="O16407" i="8"/>
  <c r="O16403" i="8"/>
  <c r="O16402" i="8"/>
  <c r="O16398" i="8"/>
  <c r="O16397" i="8"/>
  <c r="O16393" i="8"/>
  <c r="O16388" i="8"/>
  <c r="O16383" i="8"/>
  <c r="O16378" i="8"/>
  <c r="O16373" i="8"/>
  <c r="O16372" i="8"/>
  <c r="O16368" i="8"/>
  <c r="O16363" i="8"/>
  <c r="O16358" i="8"/>
  <c r="O16353" i="8"/>
  <c r="O16348" i="8"/>
  <c r="O16343" i="8"/>
  <c r="O16338" i="8"/>
  <c r="O16333" i="8"/>
  <c r="O16328" i="8"/>
  <c r="O16327" i="8"/>
  <c r="O16323" i="8"/>
  <c r="O16318" i="8"/>
  <c r="O16313" i="8"/>
  <c r="O16308" i="8"/>
  <c r="O16303" i="8"/>
  <c r="O16298" i="8"/>
  <c r="O16293" i="8"/>
  <c r="O16288" i="8"/>
  <c r="O16283" i="8"/>
  <c r="O16278" i="8"/>
  <c r="O16273" i="8"/>
  <c r="O16268" i="8"/>
  <c r="O16263" i="8"/>
  <c r="O16258" i="8"/>
  <c r="O16253" i="8"/>
  <c r="O16248" i="8"/>
  <c r="O16243" i="8"/>
  <c r="O16238" i="8"/>
  <c r="O16233" i="8"/>
  <c r="O16228" i="8"/>
  <c r="O16223" i="8"/>
  <c r="O16222" i="8"/>
  <c r="O16218" i="8"/>
  <c r="O16217" i="8"/>
  <c r="O16213" i="8"/>
  <c r="O16212" i="8"/>
  <c r="O16208" i="8"/>
  <c r="O16203" i="8"/>
  <c r="O16198" i="8"/>
  <c r="O16193" i="8"/>
  <c r="O16192" i="8"/>
  <c r="O16188" i="8"/>
  <c r="O16183" i="8"/>
  <c r="O16178" i="8"/>
  <c r="O16173" i="8"/>
  <c r="O16168" i="8"/>
  <c r="O16163" i="8"/>
  <c r="O16158" i="8"/>
  <c r="O16153" i="8"/>
  <c r="O16148" i="8"/>
  <c r="O16143" i="8"/>
  <c r="O16138" i="8"/>
  <c r="O16133" i="8"/>
  <c r="O16128" i="8"/>
  <c r="O16123" i="8"/>
  <c r="O16118" i="8"/>
  <c r="O16113" i="8"/>
  <c r="O16108" i="8"/>
  <c r="O16103" i="8"/>
  <c r="O16098" i="8"/>
  <c r="O16093" i="8"/>
  <c r="O16088" i="8"/>
  <c r="O16083" i="8"/>
  <c r="O16078" i="8"/>
  <c r="O16073" i="8"/>
  <c r="O16068" i="8"/>
  <c r="O16067" i="8"/>
  <c r="O16063" i="8"/>
  <c r="O16058" i="8"/>
  <c r="O16053" i="8"/>
  <c r="O16052" i="8"/>
  <c r="O16048" i="8"/>
  <c r="O16043" i="8"/>
  <c r="O16038" i="8"/>
  <c r="O16033" i="8"/>
  <c r="O16028" i="8"/>
  <c r="O16023" i="8"/>
  <c r="O16018" i="8"/>
  <c r="O16017" i="8"/>
  <c r="O16013" i="8"/>
  <c r="O16008" i="8"/>
  <c r="O16003" i="8"/>
  <c r="O15998" i="8"/>
  <c r="O15993" i="8"/>
  <c r="O15988" i="8"/>
  <c r="O15983" i="8"/>
  <c r="O15978" i="8"/>
  <c r="O15973" i="8"/>
  <c r="O15968" i="8"/>
  <c r="O15963" i="8"/>
  <c r="O15962" i="8"/>
  <c r="O15958" i="8"/>
  <c r="O15953" i="8"/>
  <c r="O15948" i="8"/>
  <c r="O15943" i="8"/>
  <c r="O15938" i="8"/>
  <c r="O15933" i="8"/>
  <c r="O15928" i="8"/>
  <c r="O15923" i="8"/>
  <c r="O15922" i="8"/>
  <c r="O15918" i="8"/>
  <c r="O15913" i="8"/>
  <c r="O15908" i="8"/>
  <c r="O15903" i="8"/>
  <c r="O15902" i="8"/>
  <c r="O15898" i="8"/>
  <c r="O15893" i="8"/>
  <c r="O15892" i="8"/>
  <c r="O15888" i="8"/>
  <c r="O15887" i="8"/>
  <c r="O15883" i="8"/>
  <c r="O15878" i="8"/>
  <c r="O15877" i="8"/>
  <c r="O15873" i="8"/>
  <c r="O15872" i="8"/>
  <c r="O15868" i="8"/>
  <c r="O15867" i="8"/>
  <c r="O15863" i="8"/>
  <c r="O15858" i="8"/>
  <c r="O15853" i="8"/>
  <c r="O15848" i="8"/>
  <c r="O15843" i="8"/>
  <c r="O15842" i="8"/>
  <c r="O15838" i="8"/>
  <c r="O15837" i="8"/>
  <c r="O15833" i="8"/>
  <c r="O15828" i="8"/>
  <c r="O15823" i="8"/>
  <c r="O15822" i="8"/>
  <c r="O15818" i="8"/>
  <c r="O15817" i="8"/>
  <c r="O15813" i="8"/>
  <c r="O15812" i="8"/>
  <c r="O15808" i="8"/>
  <c r="O15807" i="8"/>
  <c r="O15803" i="8"/>
  <c r="O15798" i="8"/>
  <c r="O15797" i="8"/>
  <c r="O15793" i="8"/>
  <c r="O15788" i="8"/>
  <c r="O15783" i="8"/>
  <c r="O15778" i="8"/>
  <c r="O15773" i="8"/>
  <c r="O15768" i="8"/>
  <c r="O15763" i="8"/>
  <c r="O15762" i="8"/>
  <c r="O15758" i="8"/>
  <c r="O15753" i="8"/>
  <c r="O15748" i="8"/>
  <c r="O15743" i="8"/>
  <c r="O15742" i="8"/>
  <c r="O15738" i="8"/>
  <c r="O15733" i="8"/>
  <c r="O15728" i="8"/>
  <c r="O15727" i="8"/>
  <c r="O15723" i="8"/>
  <c r="O15718" i="8"/>
  <c r="O15717" i="8"/>
  <c r="O15713" i="8"/>
  <c r="O15708" i="8"/>
  <c r="O15703" i="8"/>
  <c r="O15698" i="8"/>
  <c r="O15697" i="8"/>
  <c r="O15693" i="8"/>
  <c r="O15692" i="8"/>
  <c r="O15688" i="8"/>
  <c r="O15687" i="8"/>
  <c r="O15683" i="8"/>
  <c r="O15678" i="8"/>
  <c r="O15673" i="8"/>
  <c r="O15668" i="8"/>
  <c r="O15667" i="8"/>
  <c r="O15663" i="8"/>
  <c r="O15658" i="8"/>
  <c r="O15657" i="8"/>
  <c r="O15653" i="8"/>
  <c r="O15648" i="8"/>
  <c r="O15643" i="8"/>
  <c r="O15638" i="8"/>
  <c r="O15633" i="8"/>
  <c r="O15632" i="8"/>
  <c r="O15628" i="8"/>
  <c r="O15623" i="8"/>
  <c r="O15622" i="8"/>
  <c r="O15618" i="8"/>
  <c r="O15613" i="8"/>
  <c r="O15608" i="8"/>
  <c r="O15603" i="8"/>
  <c r="O15598" i="8"/>
  <c r="O15593" i="8"/>
  <c r="O15588" i="8"/>
  <c r="O15583" i="8"/>
  <c r="O15578" i="8"/>
  <c r="O15573" i="8"/>
  <c r="O15568" i="8"/>
  <c r="O15567" i="8"/>
  <c r="O15563" i="8"/>
  <c r="O15562" i="8"/>
  <c r="O15555" i="8"/>
  <c r="O15550" i="8"/>
  <c r="O15545" i="8"/>
  <c r="O15544" i="8"/>
  <c r="O15540" i="8"/>
  <c r="O15535" i="8"/>
  <c r="O15530" i="8"/>
  <c r="O15525" i="8"/>
  <c r="O15520" i="8"/>
  <c r="O15515" i="8"/>
  <c r="O15510" i="8"/>
  <c r="O15505" i="8"/>
  <c r="O15500" i="8"/>
  <c r="O15495" i="8"/>
  <c r="O15490" i="8"/>
  <c r="O15485" i="8"/>
  <c r="O15480" i="8"/>
  <c r="O15475" i="8"/>
  <c r="O15474" i="8"/>
  <c r="O15470" i="8"/>
  <c r="O15465" i="8"/>
  <c r="O15460" i="8"/>
  <c r="O15455" i="8"/>
  <c r="O15450" i="8"/>
  <c r="O15449" i="8"/>
  <c r="O15445" i="8"/>
  <c r="O15440" i="8"/>
  <c r="O15435" i="8"/>
  <c r="O15430" i="8"/>
  <c r="O15425" i="8"/>
  <c r="O15420" i="8"/>
  <c r="O15419" i="8"/>
  <c r="O15415" i="8"/>
  <c r="O15410" i="8"/>
  <c r="O15405" i="8"/>
  <c r="O15404" i="8"/>
  <c r="O15400" i="8"/>
  <c r="O15399" i="8"/>
  <c r="O15395" i="8"/>
  <c r="O15390" i="8"/>
  <c r="O15385" i="8"/>
  <c r="O15380" i="8"/>
  <c r="O15375" i="8"/>
  <c r="O15374" i="8"/>
  <c r="O15370" i="8"/>
  <c r="O15365" i="8"/>
  <c r="O15360" i="8"/>
  <c r="O15355" i="8"/>
  <c r="O15350" i="8"/>
  <c r="O15345" i="8"/>
  <c r="O15340" i="8"/>
  <c r="O15335" i="8"/>
  <c r="O15330" i="8"/>
  <c r="O15325" i="8"/>
  <c r="O15320" i="8"/>
  <c r="O15315" i="8"/>
  <c r="O15310" i="8"/>
  <c r="O15305" i="8"/>
  <c r="O15300" i="8"/>
  <c r="O15295" i="8"/>
  <c r="O15290" i="8"/>
  <c r="O15285" i="8"/>
  <c r="O15280" i="8"/>
  <c r="O15275" i="8"/>
  <c r="O15270" i="8"/>
  <c r="O15265" i="8"/>
  <c r="O15260" i="8"/>
  <c r="O15255" i="8"/>
  <c r="O15250" i="8"/>
  <c r="O15245" i="8"/>
  <c r="O15240" i="8"/>
  <c r="O15239" i="8"/>
  <c r="O15235" i="8"/>
  <c r="O15230" i="8"/>
  <c r="O15225" i="8"/>
  <c r="O15220" i="8"/>
  <c r="O15215" i="8"/>
  <c r="O15210" i="8"/>
  <c r="O15205" i="8"/>
  <c r="O15200" i="8"/>
  <c r="O15195" i="8"/>
  <c r="O15190" i="8"/>
  <c r="O15189" i="8"/>
  <c r="O15185" i="8"/>
  <c r="O15180" i="8"/>
  <c r="O15179" i="8"/>
  <c r="O15175" i="8"/>
  <c r="O15170" i="8"/>
  <c r="O15169" i="8"/>
  <c r="O15165" i="8"/>
  <c r="O15160" i="8"/>
  <c r="O15159" i="8"/>
  <c r="O15155" i="8"/>
  <c r="O15150" i="8"/>
  <c r="O15149" i="8"/>
  <c r="O15145" i="8"/>
  <c r="O15140" i="8"/>
  <c r="O15135" i="8"/>
  <c r="O15130" i="8"/>
  <c r="O15125" i="8"/>
  <c r="O15120" i="8"/>
  <c r="O15115" i="8"/>
  <c r="O15110" i="8"/>
  <c r="O15105" i="8"/>
  <c r="O15100" i="8"/>
  <c r="O15099" i="8"/>
  <c r="O15095" i="8"/>
  <c r="O15094" i="8"/>
  <c r="O15090" i="8"/>
  <c r="O15089" i="8"/>
  <c r="O15085" i="8"/>
  <c r="O15080" i="8"/>
  <c r="O15079" i="8"/>
  <c r="O15075" i="8"/>
  <c r="O15070" i="8"/>
  <c r="O15065" i="8"/>
  <c r="O15060" i="8"/>
  <c r="O15055" i="8"/>
  <c r="O15054" i="8"/>
  <c r="O15050" i="8"/>
  <c r="O15045" i="8"/>
  <c r="O15040" i="8"/>
  <c r="O15035" i="8"/>
  <c r="O15034" i="8"/>
  <c r="O15030" i="8"/>
  <c r="O15025" i="8"/>
  <c r="O15024" i="8"/>
  <c r="O15020" i="8"/>
  <c r="O15019" i="8"/>
  <c r="O15015" i="8"/>
  <c r="O15010" i="8"/>
  <c r="O15005" i="8"/>
  <c r="O15000" i="8"/>
  <c r="O14995" i="8"/>
  <c r="O14994" i="8"/>
  <c r="O14990" i="8"/>
  <c r="O14985" i="8"/>
  <c r="O14984" i="8"/>
  <c r="O14980" i="8"/>
  <c r="O14979" i="8"/>
  <c r="O14975" i="8"/>
  <c r="O14974" i="8"/>
  <c r="O14970" i="8"/>
  <c r="O14969" i="8"/>
  <c r="O14965" i="8"/>
  <c r="O14960" i="8"/>
  <c r="O14955" i="8"/>
  <c r="O14950" i="8"/>
  <c r="O14945" i="8"/>
  <c r="O14944" i="8"/>
  <c r="O14940" i="8"/>
  <c r="O14939" i="8"/>
  <c r="O14935" i="8"/>
  <c r="O14930" i="8"/>
  <c r="O14929" i="8"/>
  <c r="O14925" i="8"/>
  <c r="O14924" i="8"/>
  <c r="O14920" i="8"/>
  <c r="O14919" i="8"/>
  <c r="O14915" i="8"/>
  <c r="O14914" i="8"/>
  <c r="O14910" i="8"/>
  <c r="O14905" i="8"/>
  <c r="O14900" i="8"/>
  <c r="O14899" i="8"/>
  <c r="O14895" i="8"/>
  <c r="O14890" i="8"/>
  <c r="O14885" i="8"/>
  <c r="O14884" i="8"/>
  <c r="O14880" i="8"/>
  <c r="O14879" i="8"/>
  <c r="O14875" i="8"/>
  <c r="O14870" i="8"/>
  <c r="O14869" i="8"/>
  <c r="O14865" i="8"/>
  <c r="O14860" i="8"/>
  <c r="O14855" i="8"/>
  <c r="O14850" i="8"/>
  <c r="O14845" i="8"/>
  <c r="O14840" i="8"/>
  <c r="O14835" i="8"/>
  <c r="O14830" i="8"/>
  <c r="O14825" i="8"/>
  <c r="O14820" i="8"/>
  <c r="O14815" i="8"/>
  <c r="O14814" i="8"/>
  <c r="O14810" i="8"/>
  <c r="O14805" i="8"/>
  <c r="O14804" i="8"/>
  <c r="O14800" i="8"/>
  <c r="O14795" i="8"/>
  <c r="O14794" i="8"/>
  <c r="O14790" i="8"/>
  <c r="O14785" i="8"/>
  <c r="O14780" i="8"/>
  <c r="O14775" i="8"/>
  <c r="O14770" i="8"/>
  <c r="O14769" i="8"/>
  <c r="O14765" i="8"/>
  <c r="O14760" i="8"/>
  <c r="O14759" i="8"/>
  <c r="O14755" i="8"/>
  <c r="O14750" i="8"/>
  <c r="O14745" i="8"/>
  <c r="O14740" i="8"/>
  <c r="O14735" i="8"/>
  <c r="O14730" i="8"/>
  <c r="O14725" i="8"/>
  <c r="O14724" i="8"/>
  <c r="O14720" i="8"/>
  <c r="O14719" i="8"/>
  <c r="O14715" i="8"/>
  <c r="O14710" i="8"/>
  <c r="O14705" i="8"/>
  <c r="O14704" i="8"/>
  <c r="O14700" i="8"/>
  <c r="O14695" i="8"/>
  <c r="O14690" i="8"/>
  <c r="O14689" i="8"/>
  <c r="O14685" i="8"/>
  <c r="O14684" i="8"/>
  <c r="O14680" i="8"/>
  <c r="O14675" i="8"/>
  <c r="O14670" i="8"/>
  <c r="O14669" i="8"/>
  <c r="O14665" i="8"/>
  <c r="O14660" i="8"/>
  <c r="O14655" i="8"/>
  <c r="O14654" i="8"/>
  <c r="O14650" i="8"/>
  <c r="O14645" i="8"/>
  <c r="O14640" i="8"/>
  <c r="O14635" i="8"/>
  <c r="O14630" i="8"/>
  <c r="O14625" i="8"/>
  <c r="O14620" i="8"/>
  <c r="O14615" i="8"/>
  <c r="O14610" i="8"/>
  <c r="O14605" i="8"/>
  <c r="O14600" i="8"/>
  <c r="O14595" i="8"/>
  <c r="O14590" i="8"/>
  <c r="O14589" i="8"/>
  <c r="O14585" i="8"/>
  <c r="O14580" i="8"/>
  <c r="O14575" i="8"/>
  <c r="O14570" i="8"/>
  <c r="O14569" i="8"/>
  <c r="O14560" i="8"/>
  <c r="O14559" i="8"/>
  <c r="O14555" i="8"/>
  <c r="O14554" i="8"/>
  <c r="O14550" i="8"/>
  <c r="O14545" i="8"/>
  <c r="O14540" i="8"/>
  <c r="O14535" i="8"/>
  <c r="O14534" i="8"/>
  <c r="O14530" i="8"/>
  <c r="O14529" i="8"/>
  <c r="O14525" i="8"/>
  <c r="O14524" i="8"/>
  <c r="O14520" i="8"/>
  <c r="O14515" i="8"/>
  <c r="O14510" i="8"/>
  <c r="O14509" i="8"/>
  <c r="O14505" i="8"/>
  <c r="O14500" i="8"/>
  <c r="O14495" i="8"/>
  <c r="O14490" i="8"/>
  <c r="O14485" i="8"/>
  <c r="O14480" i="8"/>
  <c r="O14475" i="8"/>
  <c r="O14470" i="8"/>
  <c r="O14469" i="8"/>
  <c r="O14465" i="8"/>
  <c r="O14460" i="8"/>
  <c r="O14455" i="8"/>
  <c r="O14450" i="8"/>
  <c r="O14449" i="8"/>
  <c r="O14445" i="8"/>
  <c r="O14440" i="8"/>
  <c r="O14435" i="8"/>
  <c r="O14430" i="8"/>
  <c r="O14425" i="8"/>
  <c r="O14420" i="8"/>
  <c r="O14415" i="8"/>
  <c r="O14414" i="8"/>
  <c r="O14410" i="8"/>
  <c r="O14405" i="8"/>
  <c r="O14400" i="8"/>
  <c r="O14395" i="8"/>
  <c r="O14390" i="8"/>
  <c r="O14385" i="8"/>
  <c r="O14384" i="8"/>
  <c r="O14380" i="8"/>
  <c r="O14379" i="8"/>
  <c r="O14375" i="8"/>
  <c r="O14370" i="8"/>
  <c r="O14365" i="8"/>
  <c r="O14364" i="8"/>
  <c r="O14360" i="8"/>
  <c r="O14355" i="8"/>
  <c r="O14354" i="8"/>
  <c r="O14350" i="8"/>
  <c r="O14345" i="8"/>
  <c r="O14340" i="8"/>
  <c r="O14335" i="8"/>
  <c r="O14330" i="8"/>
  <c r="O14325" i="8"/>
  <c r="O14320" i="8"/>
  <c r="O14315" i="8"/>
  <c r="O14314" i="8"/>
  <c r="O14310" i="8"/>
  <c r="O14305" i="8"/>
  <c r="O14300" i="8"/>
  <c r="O14295" i="8"/>
  <c r="O14294" i="8"/>
  <c r="O14290" i="8"/>
  <c r="O14285" i="8"/>
  <c r="O14280" i="8"/>
  <c r="O14275" i="8"/>
  <c r="O14270" i="8"/>
  <c r="O14265" i="8"/>
  <c r="O14264" i="8"/>
  <c r="O14260" i="8"/>
  <c r="O14255" i="8"/>
  <c r="O14250" i="8"/>
  <c r="O14249" i="8"/>
  <c r="O14245" i="8"/>
  <c r="O14240" i="8"/>
  <c r="O14235" i="8"/>
  <c r="O14234" i="8"/>
  <c r="O14230" i="8"/>
  <c r="O14225" i="8"/>
  <c r="O14220" i="8"/>
  <c r="O14219" i="8"/>
  <c r="O14215" i="8"/>
  <c r="O14210" i="8"/>
  <c r="O14205" i="8"/>
  <c r="O14200" i="8"/>
  <c r="O14195" i="8"/>
  <c r="O14190" i="8"/>
  <c r="O14185" i="8"/>
  <c r="O14180" i="8"/>
  <c r="O14175" i="8"/>
  <c r="O14170" i="8"/>
  <c r="O14165" i="8"/>
  <c r="O14160" i="8"/>
  <c r="O14155" i="8"/>
  <c r="O14150" i="8"/>
  <c r="O14145" i="8"/>
  <c r="O14140" i="8"/>
  <c r="O14135" i="8"/>
  <c r="O14134" i="8"/>
  <c r="O14130" i="8"/>
  <c r="O14125" i="8"/>
  <c r="O14124" i="8"/>
  <c r="O14120" i="8"/>
  <c r="O14115" i="8"/>
  <c r="O14110" i="8"/>
  <c r="O14105" i="8"/>
  <c r="O14100" i="8"/>
  <c r="O14099" i="8"/>
  <c r="O14095" i="8"/>
  <c r="O14090" i="8"/>
  <c r="O14089" i="8"/>
  <c r="O14085" i="8"/>
  <c r="O14080" i="8"/>
  <c r="O14075" i="8"/>
  <c r="O14074" i="8"/>
  <c r="O14070" i="8"/>
  <c r="O14065" i="8"/>
  <c r="O14060" i="8"/>
  <c r="O14055" i="8"/>
  <c r="O14050" i="8"/>
  <c r="O14045" i="8"/>
  <c r="O14040" i="8"/>
  <c r="O14035" i="8"/>
  <c r="O14030" i="8"/>
  <c r="O14025" i="8"/>
  <c r="O14020" i="8"/>
  <c r="O14015" i="8"/>
  <c r="O14010" i="8"/>
  <c r="O14005" i="8"/>
  <c r="O14000" i="8"/>
  <c r="O13995" i="8"/>
  <c r="O13990" i="8"/>
  <c r="O13985" i="8"/>
  <c r="O13980" i="8"/>
  <c r="O13975" i="8"/>
  <c r="O13970" i="8"/>
  <c r="O13965" i="8"/>
  <c r="O13960" i="8"/>
  <c r="O13955" i="8"/>
  <c r="O13950" i="8"/>
  <c r="O13945" i="8"/>
  <c r="O13944" i="8"/>
  <c r="O13940" i="8"/>
  <c r="O13939" i="8"/>
  <c r="O13935" i="8"/>
  <c r="O13934" i="8"/>
  <c r="O13930" i="8"/>
  <c r="O13925" i="8"/>
  <c r="O13924" i="8"/>
  <c r="O13920" i="8"/>
  <c r="O13915" i="8"/>
  <c r="O13914" i="8"/>
  <c r="O13910" i="8"/>
  <c r="O13909" i="8"/>
  <c r="O13905" i="8"/>
  <c r="O13900" i="8"/>
  <c r="O13899" i="8"/>
  <c r="O13895" i="8"/>
  <c r="O13894" i="8"/>
  <c r="O13890" i="8"/>
  <c r="O13885" i="8"/>
  <c r="O13884" i="8"/>
  <c r="O13880" i="8"/>
  <c r="O13875" i="8"/>
  <c r="O13874" i="8"/>
  <c r="O13870" i="8"/>
  <c r="O13869" i="8"/>
  <c r="O13865" i="8"/>
  <c r="O13864" i="8"/>
  <c r="O13860" i="8"/>
  <c r="O13855" i="8"/>
  <c r="O13850" i="8"/>
  <c r="O13849" i="8"/>
  <c r="O13845" i="8"/>
  <c r="O13840" i="8"/>
  <c r="O13835" i="8"/>
  <c r="O13834" i="8"/>
  <c r="O13830" i="8"/>
  <c r="O13825" i="8"/>
  <c r="O13824" i="8"/>
  <c r="O13820" i="8"/>
  <c r="O13815" i="8"/>
  <c r="O13810" i="8"/>
  <c r="O13805" i="8"/>
  <c r="O13804" i="8"/>
  <c r="O13800" i="8"/>
  <c r="O13799" i="8"/>
  <c r="O13795" i="8"/>
  <c r="O13790" i="8"/>
  <c r="O13785" i="8"/>
  <c r="O13784" i="8"/>
  <c r="O13780" i="8"/>
  <c r="O13779" i="8"/>
  <c r="O13775" i="8"/>
  <c r="O13774" i="8"/>
  <c r="O13770" i="8"/>
  <c r="O13765" i="8"/>
  <c r="O13760" i="8"/>
  <c r="O13759" i="8"/>
  <c r="O13755" i="8"/>
  <c r="O13754" i="8"/>
  <c r="O13750" i="8"/>
  <c r="O13745" i="8"/>
  <c r="O13744" i="8"/>
  <c r="O13740" i="8"/>
  <c r="O13735" i="8"/>
  <c r="O13734" i="8"/>
  <c r="O13730" i="8"/>
  <c r="O13725" i="8"/>
  <c r="O13720" i="8"/>
  <c r="O13719" i="8"/>
  <c r="O13715" i="8"/>
  <c r="O13710" i="8"/>
  <c r="O13705" i="8"/>
  <c r="O13700" i="8"/>
  <c r="O13699" i="8"/>
  <c r="O13695" i="8"/>
  <c r="O13690" i="8"/>
  <c r="O13685" i="8"/>
  <c r="O13684" i="8"/>
  <c r="O13680" i="8"/>
  <c r="O13679" i="8"/>
  <c r="O13675" i="8"/>
  <c r="O13674" i="8"/>
  <c r="O13670" i="8"/>
  <c r="O13669" i="8"/>
  <c r="O13665" i="8"/>
  <c r="O13660" i="8"/>
  <c r="O13655" i="8"/>
  <c r="O13650" i="8"/>
  <c r="O13645" i="8"/>
  <c r="O13640" i="8"/>
  <c r="O13639" i="8"/>
  <c r="O13635" i="8"/>
  <c r="O13630" i="8"/>
  <c r="O13629" i="8"/>
  <c r="O13625" i="8"/>
  <c r="O13620" i="8"/>
  <c r="O13619" i="8"/>
  <c r="O13615" i="8"/>
  <c r="O13610" i="8"/>
  <c r="O13605" i="8"/>
  <c r="O13600" i="8"/>
  <c r="O13599" i="8"/>
  <c r="O13595" i="8"/>
  <c r="O13590" i="8"/>
  <c r="O13585" i="8"/>
  <c r="O13584" i="8"/>
  <c r="O13580" i="8"/>
  <c r="O13579" i="8"/>
  <c r="O13575" i="8"/>
  <c r="O13574" i="8"/>
  <c r="O13570" i="8"/>
  <c r="O13565" i="8"/>
  <c r="O13560" i="8"/>
  <c r="O13555" i="8"/>
  <c r="O13550" i="8"/>
  <c r="O13545" i="8"/>
  <c r="O13540" i="8"/>
  <c r="O13535" i="8"/>
  <c r="O13534" i="8"/>
  <c r="O13530" i="8"/>
  <c r="O13529" i="8"/>
  <c r="O13525" i="8"/>
  <c r="O13524" i="8"/>
  <c r="O13520" i="8"/>
  <c r="O13515" i="8"/>
  <c r="O13510" i="8"/>
  <c r="O13509" i="8"/>
  <c r="O13505" i="8"/>
  <c r="O13500" i="8"/>
  <c r="O13495" i="8"/>
  <c r="O13494" i="8"/>
  <c r="O13490" i="8"/>
  <c r="O13489" i="8"/>
  <c r="O13485" i="8"/>
  <c r="O13484" i="8"/>
  <c r="O13480" i="8"/>
  <c r="O13479" i="8"/>
  <c r="O13475" i="8"/>
  <c r="O13474" i="8"/>
  <c r="O13470" i="8"/>
  <c r="O13465" i="8"/>
  <c r="O13464" i="8"/>
  <c r="O13460" i="8"/>
  <c r="O13455" i="8"/>
  <c r="O13450" i="8"/>
  <c r="O13445" i="8"/>
  <c r="O13444" i="8"/>
  <c r="O13440" i="8"/>
  <c r="O13435" i="8"/>
  <c r="O13434" i="8"/>
  <c r="O13430" i="8"/>
  <c r="O13425" i="8"/>
  <c r="O13420" i="8"/>
  <c r="O13415" i="8"/>
  <c r="O13414" i="8"/>
  <c r="O13410" i="8"/>
  <c r="O13405" i="8"/>
  <c r="O13404" i="8"/>
  <c r="O13400" i="8"/>
  <c r="O13399" i="8"/>
  <c r="O13395" i="8"/>
  <c r="O13390" i="8"/>
  <c r="O13385" i="8"/>
  <c r="O13384" i="8"/>
  <c r="O13380" i="8"/>
  <c r="O13375" i="8"/>
  <c r="O13370" i="8"/>
  <c r="O13365" i="8"/>
  <c r="O13360" i="8"/>
  <c r="O13355" i="8"/>
  <c r="O13350" i="8"/>
  <c r="O13345" i="8"/>
  <c r="O13340" i="8"/>
  <c r="O13339" i="8"/>
  <c r="O13335" i="8"/>
  <c r="O13330" i="8"/>
  <c r="O13325" i="8"/>
  <c r="O13320" i="8"/>
  <c r="O13319" i="8"/>
  <c r="O13315" i="8"/>
  <c r="O13310" i="8"/>
  <c r="O13305" i="8"/>
  <c r="O13300" i="8"/>
  <c r="O13295" i="8"/>
  <c r="O13290" i="8"/>
  <c r="O13285" i="8"/>
  <c r="O13280" i="8"/>
  <c r="O13279" i="8"/>
  <c r="O13275" i="8"/>
  <c r="O13274" i="8"/>
  <c r="O13270" i="8"/>
  <c r="O13265" i="8"/>
  <c r="O13260" i="8"/>
  <c r="O13259" i="8"/>
  <c r="O13255" i="8"/>
  <c r="O13250" i="8"/>
  <c r="O13249" i="8"/>
  <c r="O13245" i="8"/>
  <c r="O13240" i="8"/>
  <c r="O13235" i="8"/>
  <c r="O13230" i="8"/>
  <c r="O13225" i="8"/>
  <c r="O13220" i="8"/>
  <c r="O13215" i="8"/>
  <c r="O13210" i="8"/>
  <c r="O13205" i="8"/>
  <c r="O13200" i="8"/>
  <c r="O13195" i="8"/>
  <c r="O13190" i="8"/>
  <c r="O13185" i="8"/>
  <c r="O13180" i="8"/>
  <c r="O13179" i="8"/>
  <c r="O13175" i="8"/>
  <c r="O13170" i="8"/>
  <c r="O13165" i="8"/>
  <c r="O13160" i="8"/>
  <c r="O13155" i="8"/>
  <c r="O13150" i="8"/>
  <c r="O13145" i="8"/>
  <c r="O13140" i="8"/>
  <c r="O13135" i="8"/>
  <c r="O13130" i="8"/>
  <c r="O13125" i="8"/>
  <c r="O13120" i="8"/>
  <c r="O13115" i="8"/>
  <c r="O13110" i="8"/>
  <c r="O13105" i="8"/>
  <c r="O13100" i="8"/>
  <c r="O13095" i="8"/>
  <c r="O13090" i="8"/>
  <c r="O13085" i="8"/>
  <c r="O13080" i="8"/>
  <c r="O13075" i="8"/>
  <c r="O13070" i="8"/>
  <c r="O13065" i="8"/>
  <c r="O13060" i="8"/>
  <c r="O13055" i="8"/>
  <c r="O13050" i="8"/>
  <c r="O13045" i="8"/>
  <c r="O13040" i="8"/>
  <c r="O13035" i="8"/>
  <c r="O13030" i="8"/>
  <c r="O13025" i="8"/>
  <c r="O13024" i="8"/>
  <c r="O13020" i="8"/>
  <c r="O13015" i="8"/>
  <c r="O13010" i="8"/>
  <c r="O13005" i="8"/>
  <c r="O13000" i="8"/>
  <c r="O12995" i="8"/>
  <c r="O12990" i="8"/>
  <c r="O12985" i="8"/>
  <c r="O12980" i="8"/>
  <c r="O12975" i="8"/>
  <c r="O12974" i="8"/>
  <c r="O12970" i="8"/>
  <c r="O12965" i="8"/>
  <c r="O12960" i="8"/>
  <c r="O12955" i="8"/>
  <c r="O12950" i="8"/>
  <c r="O12945" i="8"/>
  <c r="O12940" i="8"/>
  <c r="O12935" i="8"/>
  <c r="O12930" i="8"/>
  <c r="O12925" i="8"/>
  <c r="O12920" i="8"/>
  <c r="O12915" i="8"/>
  <c r="O12910" i="8"/>
  <c r="O12905" i="8"/>
  <c r="O12900" i="8"/>
  <c r="O12895" i="8"/>
  <c r="O12890" i="8"/>
  <c r="O12885" i="8"/>
  <c r="O12880" i="8"/>
  <c r="O12875" i="8"/>
  <c r="O12870" i="8"/>
  <c r="O12865" i="8"/>
  <c r="O12860" i="8"/>
  <c r="O12855" i="8"/>
  <c r="O12850" i="8"/>
  <c r="O12845" i="8"/>
  <c r="O12840" i="8"/>
  <c r="O12835" i="8"/>
  <c r="O12830" i="8"/>
  <c r="O12825" i="8"/>
  <c r="O12820" i="8"/>
  <c r="O12815" i="8"/>
  <c r="O12810" i="8"/>
  <c r="O12805" i="8"/>
  <c r="O12800" i="8"/>
  <c r="O12795" i="8"/>
  <c r="O12790" i="8"/>
  <c r="O12785" i="8"/>
  <c r="O12780" i="8"/>
  <c r="O12775" i="8"/>
  <c r="O12770" i="8"/>
  <c r="O12765" i="8"/>
  <c r="O12760" i="8"/>
  <c r="O12755" i="8"/>
  <c r="O12750" i="8"/>
  <c r="O12745" i="8"/>
  <c r="O12740" i="8"/>
  <c r="O12735" i="8"/>
  <c r="O12730" i="8"/>
  <c r="O12725" i="8"/>
  <c r="O12720" i="8"/>
  <c r="O12715" i="8"/>
  <c r="O12710" i="8"/>
  <c r="O12705" i="8"/>
  <c r="O12700" i="8"/>
  <c r="O12695" i="8"/>
  <c r="O12690" i="8"/>
  <c r="O12685" i="8"/>
  <c r="O12680" i="8"/>
  <c r="O12675" i="8"/>
  <c r="O12674" i="8"/>
  <c r="O12670" i="8"/>
  <c r="O12665" i="8"/>
  <c r="O12660" i="8"/>
  <c r="O12655" i="8"/>
  <c r="O12650" i="8"/>
  <c r="O12645" i="8"/>
  <c r="O12640" i="8"/>
  <c r="O12635" i="8"/>
  <c r="O12634" i="8"/>
  <c r="O12630" i="8"/>
  <c r="O12629" i="8"/>
  <c r="O12625" i="8"/>
  <c r="O12620" i="8"/>
  <c r="O12615" i="8"/>
  <c r="O12614" i="8"/>
  <c r="O12610" i="8"/>
  <c r="O12605" i="8"/>
  <c r="O12604" i="8"/>
  <c r="O12600" i="8"/>
  <c r="O12595" i="8"/>
  <c r="O12590" i="8"/>
  <c r="O12589" i="8"/>
  <c r="O12585" i="8"/>
  <c r="O12584" i="8"/>
  <c r="O12580" i="8"/>
  <c r="O12579" i="8"/>
  <c r="O12575" i="8"/>
  <c r="O12570" i="8"/>
  <c r="O12569" i="8"/>
  <c r="O12565" i="8"/>
  <c r="O12560" i="8"/>
  <c r="O12555" i="8"/>
  <c r="O12550" i="8"/>
  <c r="O12545" i="8"/>
  <c r="O12544" i="8"/>
  <c r="O12540" i="8"/>
  <c r="O12535" i="8"/>
  <c r="O12530" i="8"/>
  <c r="O12525" i="8"/>
  <c r="O12520" i="8"/>
  <c r="O12515" i="8"/>
  <c r="O12510" i="8"/>
  <c r="O12509" i="8"/>
  <c r="O12505" i="8"/>
  <c r="O12500" i="8"/>
  <c r="O12499" i="8"/>
  <c r="O12495" i="8"/>
  <c r="O12490" i="8"/>
  <c r="O12485" i="8"/>
  <c r="O12484" i="8"/>
  <c r="O12480" i="8"/>
  <c r="O12479" i="8"/>
  <c r="O12475" i="8"/>
  <c r="O12470" i="8"/>
  <c r="O12465" i="8"/>
  <c r="O12460" i="8"/>
  <c r="O12455" i="8"/>
  <c r="O12450" i="8"/>
  <c r="O12445" i="8"/>
  <c r="O12440" i="8"/>
  <c r="O12439" i="8"/>
  <c r="O12435" i="8"/>
  <c r="O12430" i="8"/>
  <c r="O12425" i="8"/>
  <c r="O12420" i="8"/>
  <c r="O12415" i="8"/>
  <c r="O12410" i="8"/>
  <c r="O12405" i="8"/>
  <c r="O12404" i="8"/>
  <c r="O12400" i="8"/>
  <c r="O12399" i="8"/>
  <c r="O12392" i="8"/>
  <c r="O12387" i="8"/>
  <c r="O12382" i="8"/>
  <c r="O12377" i="8"/>
  <c r="O12376" i="8"/>
  <c r="O12372" i="8"/>
  <c r="O12371" i="8"/>
  <c r="O12367" i="8"/>
  <c r="O12362" i="8"/>
  <c r="O12361" i="8"/>
  <c r="O12357" i="8"/>
  <c r="O12352" i="8"/>
  <c r="O12347" i="8"/>
  <c r="O12346" i="8"/>
  <c r="O12342" i="8"/>
  <c r="O12341" i="8"/>
  <c r="O12337" i="8"/>
  <c r="O12336" i="8"/>
  <c r="O12332" i="8"/>
  <c r="O12327" i="8"/>
  <c r="O12322" i="8"/>
  <c r="O12321" i="8"/>
  <c r="O12317" i="8"/>
  <c r="O12316" i="8"/>
  <c r="O12312" i="8"/>
  <c r="O12311" i="8"/>
  <c r="O12307" i="8"/>
  <c r="O12302" i="8"/>
  <c r="O12297" i="8"/>
  <c r="O12292" i="8"/>
  <c r="O12287" i="8"/>
  <c r="O12286" i="8"/>
  <c r="O12282" i="8"/>
  <c r="O12281" i="8"/>
  <c r="O12274" i="8"/>
  <c r="O12269" i="8"/>
  <c r="O12264" i="8"/>
  <c r="O12259" i="8"/>
  <c r="O12254" i="8"/>
  <c r="O12249" i="8"/>
  <c r="O12244" i="8"/>
  <c r="O12239" i="8"/>
  <c r="O12238" i="8"/>
  <c r="O12234" i="8"/>
  <c r="O12233" i="8"/>
  <c r="O12229" i="8"/>
  <c r="O12224" i="8"/>
  <c r="O12219" i="8"/>
  <c r="O12214" i="8"/>
  <c r="O12213" i="8"/>
  <c r="O12209" i="8"/>
  <c r="O12204" i="8"/>
  <c r="O12199" i="8"/>
  <c r="O12194" i="8"/>
  <c r="O12193" i="8"/>
  <c r="O12189" i="8"/>
  <c r="O12184" i="8"/>
  <c r="O12179" i="8"/>
  <c r="O12174" i="8"/>
  <c r="O12169" i="8"/>
  <c r="O12168" i="8"/>
  <c r="O12164" i="8"/>
  <c r="O12159" i="8"/>
  <c r="O12158" i="8"/>
  <c r="O12154" i="8"/>
  <c r="O12149" i="8"/>
  <c r="O12144" i="8"/>
  <c r="O12139" i="8"/>
  <c r="O12134" i="8"/>
  <c r="O12133" i="8"/>
  <c r="O12129" i="8"/>
  <c r="O12128" i="8"/>
  <c r="O12124" i="8"/>
  <c r="O12119" i="8"/>
  <c r="O12118" i="8"/>
  <c r="O12114" i="8"/>
  <c r="O12109" i="8"/>
  <c r="O12104" i="8"/>
  <c r="O12099" i="8"/>
  <c r="O12098" i="8"/>
  <c r="O12094" i="8"/>
  <c r="O12089" i="8"/>
  <c r="O12084" i="8"/>
  <c r="O12079" i="8"/>
  <c r="O12074" i="8"/>
  <c r="O12073" i="8"/>
  <c r="O12069" i="8"/>
  <c r="O12064" i="8"/>
  <c r="O12059" i="8"/>
  <c r="O12054" i="8"/>
  <c r="O12053" i="8"/>
  <c r="O12049" i="8"/>
  <c r="O12044" i="8"/>
  <c r="O12043" i="8"/>
  <c r="O12039" i="8"/>
  <c r="O12034" i="8"/>
  <c r="O12029" i="8"/>
  <c r="O12024" i="8"/>
  <c r="O12019" i="8"/>
  <c r="O12018" i="8"/>
  <c r="O12014" i="8"/>
  <c r="O12009" i="8"/>
  <c r="O12008" i="8"/>
  <c r="O12004" i="8"/>
  <c r="O11999" i="8"/>
  <c r="O11994" i="8"/>
  <c r="O11989" i="8"/>
  <c r="O11984" i="8"/>
  <c r="O11979" i="8"/>
  <c r="O11974" i="8"/>
  <c r="O11969" i="8"/>
  <c r="O11964" i="8"/>
  <c r="O11963" i="8"/>
  <c r="O11959" i="8"/>
  <c r="O11954" i="8"/>
  <c r="O11949" i="8"/>
  <c r="O11944" i="8"/>
  <c r="O11943" i="8"/>
  <c r="O11939" i="8"/>
  <c r="O11934" i="8"/>
  <c r="O11929" i="8"/>
  <c r="O11928" i="8"/>
  <c r="O11924" i="8"/>
  <c r="O11923" i="8"/>
  <c r="O11919" i="8"/>
  <c r="O11914" i="8"/>
  <c r="O11909" i="8"/>
  <c r="O11904" i="8"/>
  <c r="O11899" i="8"/>
  <c r="O11894" i="8"/>
  <c r="O11893" i="8"/>
  <c r="O11889" i="8"/>
  <c r="O11884" i="8"/>
  <c r="O11883" i="8"/>
  <c r="O11879" i="8"/>
  <c r="O11874" i="8"/>
  <c r="O11873" i="8"/>
  <c r="O11869" i="8"/>
  <c r="O11864" i="8"/>
  <c r="O11859" i="8"/>
  <c r="O11854" i="8"/>
  <c r="O11849" i="8"/>
  <c r="O11844" i="8"/>
  <c r="O11839" i="8"/>
  <c r="O11834" i="8"/>
  <c r="O11829" i="8"/>
  <c r="O11828" i="8"/>
  <c r="O11824" i="8"/>
  <c r="O11823" i="8"/>
  <c r="O11819" i="8"/>
  <c r="O11814" i="8"/>
  <c r="O11809" i="8"/>
  <c r="O11808" i="8"/>
  <c r="O11804" i="8"/>
  <c r="O11799" i="8"/>
  <c r="O11794" i="8"/>
  <c r="O11789" i="8"/>
  <c r="O11784" i="8"/>
  <c r="O11783" i="8"/>
  <c r="O11779" i="8"/>
  <c r="O11774" i="8"/>
  <c r="O11769" i="8"/>
  <c r="O11764" i="8"/>
  <c r="O11759" i="8"/>
  <c r="O11754" i="8"/>
  <c r="O11749" i="8"/>
  <c r="O11744" i="8"/>
  <c r="O11743" i="8"/>
  <c r="O11739" i="8"/>
  <c r="O11734" i="8"/>
  <c r="O11729" i="8"/>
  <c r="O11724" i="8"/>
  <c r="O11719" i="8"/>
  <c r="O11714" i="8"/>
  <c r="O11713" i="8"/>
  <c r="O11709" i="8"/>
  <c r="O11704" i="8"/>
  <c r="O11703" i="8"/>
  <c r="O11699" i="8"/>
  <c r="O11694" i="8"/>
  <c r="O11689" i="8"/>
  <c r="O11684" i="8"/>
  <c r="O11683" i="8"/>
  <c r="O11679" i="8"/>
  <c r="O11674" i="8"/>
  <c r="O11669" i="8"/>
  <c r="O11664" i="8"/>
  <c r="O11659" i="8"/>
  <c r="O11654" i="8"/>
  <c r="O11653" i="8"/>
  <c r="O11652" i="8"/>
  <c r="O11651" i="8"/>
  <c r="O11650" i="8"/>
  <c r="O11648" i="8"/>
  <c r="O11647" i="8"/>
  <c r="O11646" i="8"/>
  <c r="O11645" i="8"/>
  <c r="O11644" i="8"/>
  <c r="O11643" i="8"/>
  <c r="O11642" i="8"/>
  <c r="O11640" i="8"/>
  <c r="O11637" i="8"/>
  <c r="O11636" i="8"/>
  <c r="O11633" i="8"/>
  <c r="O11632" i="8"/>
  <c r="O11629" i="8"/>
  <c r="O11624" i="8"/>
  <c r="O11623" i="8"/>
  <c r="O11621" i="8"/>
  <c r="O11620" i="8"/>
  <c r="O11619" i="8"/>
  <c r="O11618" i="8"/>
  <c r="O11617" i="8"/>
  <c r="O11616" i="8"/>
  <c r="O11615" i="8"/>
  <c r="O11610" i="8"/>
  <c r="O11609" i="8"/>
  <c r="O11608" i="8"/>
  <c r="O11607" i="8"/>
  <c r="O11606" i="8"/>
  <c r="O11604" i="8"/>
  <c r="O11603" i="8"/>
  <c r="O11602" i="8"/>
  <c r="O11601" i="8"/>
  <c r="O11600" i="8"/>
  <c r="O11599" i="8"/>
  <c r="O11598" i="8"/>
  <c r="O11596" i="8"/>
  <c r="O11592" i="8"/>
  <c r="O11591" i="8"/>
  <c r="O11590" i="8"/>
  <c r="O11577" i="8"/>
  <c r="O11576" i="8"/>
  <c r="O11575" i="8"/>
  <c r="O11574" i="8"/>
  <c r="O11572" i="8"/>
  <c r="O11567" i="8"/>
  <c r="O11566" i="8"/>
  <c r="O11564" i="8"/>
  <c r="O11563" i="8"/>
  <c r="O11562" i="8"/>
  <c r="O11560" i="8"/>
  <c r="O11553" i="8"/>
  <c r="O11552" i="8"/>
  <c r="O11551" i="8"/>
  <c r="O11550" i="8"/>
  <c r="O11547" i="8"/>
  <c r="O11546" i="8"/>
  <c r="O11544" i="8"/>
  <c r="O11541" i="8"/>
  <c r="O11540" i="8"/>
  <c r="O11539" i="8"/>
  <c r="O11538" i="8"/>
  <c r="O11537" i="8"/>
  <c r="O11536" i="8"/>
  <c r="O11535" i="8"/>
  <c r="O11533" i="8"/>
  <c r="O11529" i="8"/>
  <c r="O11528" i="8"/>
  <c r="O11524" i="8"/>
  <c r="O11523" i="8"/>
  <c r="O11522" i="8"/>
  <c r="O11517" i="8"/>
  <c r="O11516" i="8"/>
  <c r="O11515" i="8"/>
  <c r="O11514" i="8"/>
  <c r="O11513" i="8"/>
  <c r="O11511" i="8"/>
  <c r="O11507" i="8"/>
  <c r="O11505" i="8"/>
  <c r="O11504" i="8"/>
  <c r="O11503" i="8"/>
  <c r="O11502" i="8"/>
  <c r="O11500" i="8"/>
  <c r="O11497" i="8"/>
  <c r="O11494" i="8"/>
  <c r="O11491" i="8"/>
  <c r="O11490" i="8"/>
  <c r="O11489" i="8"/>
  <c r="O11488" i="8"/>
  <c r="O11487" i="8"/>
  <c r="O11485" i="8"/>
  <c r="O11483" i="8"/>
  <c r="O11479" i="8"/>
  <c r="O11478" i="8"/>
  <c r="O11472" i="8"/>
  <c r="O11471" i="8"/>
  <c r="O11470" i="8"/>
  <c r="O11468" i="8"/>
  <c r="O11467" i="8"/>
  <c r="O11464" i="8"/>
  <c r="O11459" i="8"/>
  <c r="O11458" i="8"/>
  <c r="O11457" i="8"/>
  <c r="O11454" i="8"/>
  <c r="O11453" i="8"/>
  <c r="O11452" i="8"/>
  <c r="O11451" i="8"/>
  <c r="O11450" i="8"/>
  <c r="O11449" i="8"/>
  <c r="O11447" i="8"/>
  <c r="O11440" i="8"/>
  <c r="O11439" i="8"/>
  <c r="O11438" i="8"/>
  <c r="O11437" i="8"/>
  <c r="O11436" i="8"/>
  <c r="O11432" i="8"/>
  <c r="O11431" i="8"/>
  <c r="O11428" i="8"/>
  <c r="O11427" i="8"/>
  <c r="O11426" i="8"/>
  <c r="O11425" i="8"/>
  <c r="O11424" i="8"/>
  <c r="O11423" i="8"/>
  <c r="O11422" i="8"/>
  <c r="O11417" i="8"/>
  <c r="O11416" i="8"/>
  <c r="O11415" i="8"/>
  <c r="O11414" i="8"/>
  <c r="O11413" i="8"/>
  <c r="O11411" i="8"/>
  <c r="O11410" i="8"/>
  <c r="O11409" i="8"/>
  <c r="O11408" i="8"/>
  <c r="O11407" i="8"/>
  <c r="O11406" i="8"/>
  <c r="O11405" i="8"/>
  <c r="O11403" i="8"/>
  <c r="O11399" i="8"/>
  <c r="O11398" i="8"/>
  <c r="O11397" i="8"/>
  <c r="O11393" i="8"/>
  <c r="O11392" i="8"/>
  <c r="O11391" i="8"/>
  <c r="O11388" i="8"/>
  <c r="O11387" i="8"/>
  <c r="O11386" i="8"/>
  <c r="O11384" i="8"/>
  <c r="O11383" i="8"/>
  <c r="O11382" i="8"/>
  <c r="O11378" i="8"/>
  <c r="O11377" i="8"/>
  <c r="O11374" i="8"/>
  <c r="O11372" i="8"/>
  <c r="O11371" i="8"/>
  <c r="O11370" i="8"/>
  <c r="O11369" i="8"/>
  <c r="O11367" i="8"/>
  <c r="O11362" i="8"/>
  <c r="O11361" i="8"/>
  <c r="O11358" i="8"/>
  <c r="O11357" i="8"/>
  <c r="O11353" i="8"/>
  <c r="O11347" i="8"/>
  <c r="O11346" i="8"/>
  <c r="O11345" i="8"/>
  <c r="O11344" i="8"/>
  <c r="O11338" i="8"/>
  <c r="O11337" i="8"/>
  <c r="O11336" i="8"/>
  <c r="O11333" i="8"/>
  <c r="O11332" i="8"/>
  <c r="O11331" i="8"/>
  <c r="O11327" i="8"/>
  <c r="O11326" i="8"/>
  <c r="O11325" i="8"/>
  <c r="O11324" i="8"/>
  <c r="O11322" i="8"/>
  <c r="O11319" i="8"/>
  <c r="O11315" i="8"/>
  <c r="O11314" i="8"/>
  <c r="O11313" i="8"/>
  <c r="O11310" i="8"/>
  <c r="O11308" i="8"/>
  <c r="O11307" i="8"/>
  <c r="O11306" i="8"/>
  <c r="O11304" i="8"/>
  <c r="O11303" i="8"/>
  <c r="O11302" i="8"/>
  <c r="O11301" i="8"/>
  <c r="O11300" i="8"/>
  <c r="O11299" i="8"/>
  <c r="O11298" i="8"/>
  <c r="O11292" i="8"/>
  <c r="O11291" i="8"/>
  <c r="O11290" i="8"/>
  <c r="O11289" i="8"/>
  <c r="O11286" i="8"/>
  <c r="O11284" i="8"/>
  <c r="O11281" i="8"/>
  <c r="O11280" i="8"/>
  <c r="O11279" i="8"/>
  <c r="O11278" i="8"/>
  <c r="O11277" i="8"/>
  <c r="O11276" i="8"/>
  <c r="O11270" i="8"/>
  <c r="O11269" i="8"/>
  <c r="O11268" i="8"/>
  <c r="O11266" i="8"/>
  <c r="O11265" i="8"/>
  <c r="O11264" i="8"/>
  <c r="O11263" i="8"/>
  <c r="O11262" i="8"/>
  <c r="O11261" i="8"/>
  <c r="O11260" i="8"/>
  <c r="O11256" i="8"/>
  <c r="O11255" i="8"/>
  <c r="O11253" i="8"/>
  <c r="O11252" i="8"/>
  <c r="O11251" i="8"/>
  <c r="O11250" i="8"/>
  <c r="O11249" i="8"/>
  <c r="O11248" i="8"/>
  <c r="O11246" i="8"/>
  <c r="O11240" i="8"/>
  <c r="O11239" i="8"/>
  <c r="O11227" i="8"/>
  <c r="O11226" i="8"/>
  <c r="O11225" i="8"/>
  <c r="O11224" i="8"/>
  <c r="O11223" i="8"/>
  <c r="O11222" i="8"/>
  <c r="O11220" i="8"/>
  <c r="O11217" i="8"/>
  <c r="O11216" i="8"/>
  <c r="O11207" i="8"/>
  <c r="O11204" i="8"/>
  <c r="O11203" i="8"/>
  <c r="O11202" i="8"/>
  <c r="O11201" i="8"/>
  <c r="O11200" i="8"/>
  <c r="O11198" i="8"/>
  <c r="O11196" i="8"/>
  <c r="O11192" i="8"/>
  <c r="O11191" i="8"/>
  <c r="O11189" i="8"/>
  <c r="O11188" i="8"/>
  <c r="O11187" i="8"/>
  <c r="O11186" i="8"/>
  <c r="O11185" i="8"/>
  <c r="O11184" i="8"/>
  <c r="O11182" i="8"/>
  <c r="O11179" i="8"/>
  <c r="O11178" i="8"/>
  <c r="O11177" i="8"/>
  <c r="O11174" i="8"/>
  <c r="O11173" i="8"/>
  <c r="O11171" i="8"/>
  <c r="O11167" i="8"/>
  <c r="O11165" i="8"/>
  <c r="O11164" i="8"/>
  <c r="O11162" i="8"/>
  <c r="O11161" i="8"/>
  <c r="O11160" i="8"/>
  <c r="O11159" i="8"/>
  <c r="O11158" i="8"/>
  <c r="O11157" i="8"/>
  <c r="O11156" i="8"/>
  <c r="O11154" i="8"/>
  <c r="O11150" i="8"/>
  <c r="O11149" i="8"/>
  <c r="O11148" i="8"/>
  <c r="O11147" i="8"/>
  <c r="O11146" i="8"/>
  <c r="O11145" i="8"/>
  <c r="O11144" i="8"/>
  <c r="O11143" i="8"/>
  <c r="O11142" i="8"/>
  <c r="O11140" i="8"/>
  <c r="O11136" i="8"/>
  <c r="O11135" i="8"/>
  <c r="O11134" i="8"/>
  <c r="O11130" i="8"/>
  <c r="O11129" i="8"/>
  <c r="O11128" i="8"/>
  <c r="O11126" i="8"/>
  <c r="O11120" i="8"/>
  <c r="O11119" i="8"/>
  <c r="O11117" i="8"/>
  <c r="O11114" i="8"/>
  <c r="O11113" i="8"/>
  <c r="O11112" i="8"/>
  <c r="O11111" i="8"/>
  <c r="O11110" i="8"/>
  <c r="O11108" i="8"/>
  <c r="O11106" i="8"/>
  <c r="O11102" i="8"/>
  <c r="O11101" i="8"/>
  <c r="O11100" i="8"/>
  <c r="O11099" i="8"/>
  <c r="O11098" i="8"/>
  <c r="O11097" i="8"/>
  <c r="O11096" i="8"/>
  <c r="O11095" i="8"/>
  <c r="O11094" i="8"/>
  <c r="O11092" i="8"/>
  <c r="O11089" i="8"/>
  <c r="O11088" i="8"/>
  <c r="O11084" i="8"/>
  <c r="O11083" i="8"/>
  <c r="O11081" i="8"/>
  <c r="O11077" i="8"/>
  <c r="O11076" i="8"/>
  <c r="O11072" i="8"/>
  <c r="O11071" i="8"/>
  <c r="O11070" i="8"/>
  <c r="O11066" i="8"/>
  <c r="O11065" i="8"/>
  <c r="O11064" i="8"/>
  <c r="O11063" i="8"/>
  <c r="O11062" i="8"/>
  <c r="O11060" i="8"/>
  <c r="O11055" i="8"/>
  <c r="O11054" i="8"/>
  <c r="O11053" i="8"/>
  <c r="O11051" i="8"/>
  <c r="O11050" i="8"/>
  <c r="O11048" i="8"/>
  <c r="O11044" i="8"/>
  <c r="O11043" i="8"/>
  <c r="O11041" i="8"/>
  <c r="O11040" i="8"/>
  <c r="O11039" i="8"/>
  <c r="O11036" i="8"/>
  <c r="O11035" i="8"/>
  <c r="O11034" i="8"/>
  <c r="O11033" i="8"/>
  <c r="O11032" i="8"/>
  <c r="O11029" i="8"/>
  <c r="O11022" i="8"/>
  <c r="O11019" i="8"/>
  <c r="O11018" i="8"/>
  <c r="O11016" i="8"/>
  <c r="O11012" i="8"/>
  <c r="O11011" i="8"/>
  <c r="O11009" i="8"/>
  <c r="O11008" i="8"/>
  <c r="O11007" i="8"/>
  <c r="O11006" i="8"/>
  <c r="O11005" i="8"/>
  <c r="O11004" i="8"/>
  <c r="O11003" i="8"/>
  <c r="O11001" i="8"/>
  <c r="O10997" i="8"/>
  <c r="O10996" i="8"/>
  <c r="O10995" i="8"/>
  <c r="O10993" i="8"/>
  <c r="O10992" i="8"/>
  <c r="O10991" i="8"/>
  <c r="O10989" i="8"/>
  <c r="O10984" i="8"/>
  <c r="O10983" i="8"/>
  <c r="O10982" i="8"/>
  <c r="O10981" i="8"/>
  <c r="O10980" i="8"/>
  <c r="O10979" i="8"/>
  <c r="O10978" i="8"/>
  <c r="O10977" i="8"/>
  <c r="O10976" i="8"/>
  <c r="O10972" i="8"/>
  <c r="O10971" i="8"/>
  <c r="O10968" i="8"/>
  <c r="O10967" i="8"/>
  <c r="O10965" i="8"/>
  <c r="O10962" i="8"/>
  <c r="O10961" i="8"/>
  <c r="O10957" i="8"/>
  <c r="O10956" i="8"/>
  <c r="O10955" i="8"/>
  <c r="O10954" i="8"/>
  <c r="O10952" i="8"/>
  <c r="O10949" i="8"/>
  <c r="O10948" i="8"/>
  <c r="O10947" i="8"/>
  <c r="O10946" i="8"/>
  <c r="O10941" i="8"/>
  <c r="O10940" i="8"/>
  <c r="O10938" i="8"/>
  <c r="O10937" i="8"/>
  <c r="O10935" i="8"/>
  <c r="O10930" i="8"/>
  <c r="O10929" i="8"/>
  <c r="O10928" i="8"/>
  <c r="O10927" i="8"/>
  <c r="O10923" i="8"/>
  <c r="O10921" i="8"/>
  <c r="O10920" i="8"/>
  <c r="O10919" i="8"/>
  <c r="O10918" i="8"/>
  <c r="O10916" i="8"/>
  <c r="O10912" i="8"/>
  <c r="O10911" i="8"/>
  <c r="O10910" i="8"/>
  <c r="O10909" i="8"/>
  <c r="O10906" i="8"/>
  <c r="O10905" i="8"/>
  <c r="O10904" i="8"/>
  <c r="O10903" i="8"/>
  <c r="O10902" i="8"/>
  <c r="O10901" i="8"/>
  <c r="O10900" i="8"/>
  <c r="O10898" i="8"/>
  <c r="O10894" i="8"/>
  <c r="O10893" i="8"/>
  <c r="O10891" i="8"/>
  <c r="O10888" i="8"/>
  <c r="O10887" i="8"/>
  <c r="O10886" i="8"/>
  <c r="O10885" i="8"/>
  <c r="O10884" i="8"/>
  <c r="O10883" i="8"/>
  <c r="O10882" i="8"/>
  <c r="O10880" i="8"/>
  <c r="O10876" i="8"/>
  <c r="O10875" i="8"/>
  <c r="O10873" i="8"/>
  <c r="O10872" i="8"/>
  <c r="O10870" i="8"/>
  <c r="O10869" i="8"/>
  <c r="O10868" i="8"/>
  <c r="O10867" i="8"/>
  <c r="O10866" i="8"/>
  <c r="O10865" i="8"/>
  <c r="O10864" i="8"/>
  <c r="O10862" i="8"/>
  <c r="O10858" i="8"/>
  <c r="O10857" i="8"/>
  <c r="O10855" i="8"/>
  <c r="O10854" i="8"/>
  <c r="O10852" i="8"/>
  <c r="O10848" i="8"/>
  <c r="O10847" i="8"/>
  <c r="O10846" i="8"/>
  <c r="O10844" i="8"/>
  <c r="O10843" i="8"/>
  <c r="O10842" i="8"/>
  <c r="O10841" i="8"/>
  <c r="O10837" i="8"/>
  <c r="O10836" i="8"/>
  <c r="O10831" i="8"/>
  <c r="O10830" i="8"/>
  <c r="O10828" i="8"/>
  <c r="O10824" i="8"/>
  <c r="O10823" i="8"/>
  <c r="O10822" i="8"/>
  <c r="O10821" i="8"/>
  <c r="O10820" i="8"/>
  <c r="O10819" i="8"/>
  <c r="O10818" i="8"/>
  <c r="O10817" i="8"/>
  <c r="O10816" i="8"/>
  <c r="O10814" i="8"/>
  <c r="O10811" i="8"/>
  <c r="O10810" i="8"/>
  <c r="O10809" i="8"/>
  <c r="O10808" i="8"/>
  <c r="O10807" i="8"/>
  <c r="O10805" i="8"/>
  <c r="O10804" i="8"/>
  <c r="O10803" i="8"/>
  <c r="O10802" i="8"/>
  <c r="O10801" i="8"/>
  <c r="O10799" i="8"/>
  <c r="O10797" i="8"/>
  <c r="O10793" i="8"/>
  <c r="O10792" i="8"/>
  <c r="O10791" i="8"/>
  <c r="O10790" i="8"/>
  <c r="O10789" i="8"/>
  <c r="O10788" i="8"/>
  <c r="O10787" i="8"/>
  <c r="O10786" i="8"/>
  <c r="O10785" i="8"/>
  <c r="O10784" i="8"/>
  <c r="O10782" i="8"/>
  <c r="O10778" i="8"/>
  <c r="O10777" i="8"/>
  <c r="O10776" i="8"/>
  <c r="O10775" i="8"/>
  <c r="O10774" i="8"/>
  <c r="O10773" i="8"/>
  <c r="O10772" i="8"/>
  <c r="O10771" i="8"/>
  <c r="O10770" i="8"/>
  <c r="O10768" i="8"/>
  <c r="O10764" i="8"/>
  <c r="O10763" i="8"/>
  <c r="O10760" i="8"/>
  <c r="O10759" i="8"/>
  <c r="O10755" i="8"/>
  <c r="O10753" i="8"/>
  <c r="O10747" i="8"/>
  <c r="O10745" i="8"/>
  <c r="O10744" i="8"/>
  <c r="O10742" i="8"/>
  <c r="O10738" i="8"/>
  <c r="O10736" i="8"/>
  <c r="O10735" i="8"/>
  <c r="O10734" i="8"/>
  <c r="O10731" i="8"/>
  <c r="O10729" i="8"/>
  <c r="O10728" i="8"/>
  <c r="O10727" i="8"/>
  <c r="O10726" i="8"/>
  <c r="O10725" i="8"/>
  <c r="O10724" i="8"/>
  <c r="O10723" i="8"/>
  <c r="O10722" i="8"/>
  <c r="O10721" i="8"/>
  <c r="O10719" i="8"/>
  <c r="O10715" i="8"/>
  <c r="O10714" i="8"/>
  <c r="O10713" i="8"/>
  <c r="O10710" i="8"/>
  <c r="O10709" i="8"/>
  <c r="O10708" i="8"/>
  <c r="O10705" i="8"/>
  <c r="O10704" i="8"/>
  <c r="O10700" i="8"/>
  <c r="O10699" i="8"/>
  <c r="O10695" i="8"/>
  <c r="O10693" i="8"/>
  <c r="O10689" i="8"/>
  <c r="O10688" i="8"/>
  <c r="O10687" i="8"/>
  <c r="O10686" i="8"/>
  <c r="O10685" i="8"/>
  <c r="O10683" i="8"/>
  <c r="O10679" i="8"/>
  <c r="O10678" i="8"/>
  <c r="O10669" i="8"/>
  <c r="O10668" i="8"/>
  <c r="O10665" i="8"/>
  <c r="O10664" i="8"/>
  <c r="O10663" i="8"/>
  <c r="O10662" i="8"/>
  <c r="O10660" i="8"/>
  <c r="O10656" i="8"/>
  <c r="O10655" i="8"/>
  <c r="O10653" i="8"/>
  <c r="O10652" i="8"/>
  <c r="O10651" i="8"/>
  <c r="O10650" i="8"/>
  <c r="O10645" i="8"/>
  <c r="O10644" i="8"/>
  <c r="O10643" i="8"/>
  <c r="O10642" i="8"/>
  <c r="O10641" i="8"/>
  <c r="O10640" i="8"/>
  <c r="O10639" i="8"/>
  <c r="O10636" i="8"/>
  <c r="O10631" i="8"/>
  <c r="O10630" i="8"/>
  <c r="O10628" i="8"/>
  <c r="O10627" i="8"/>
  <c r="O10623" i="8"/>
  <c r="O10622" i="8"/>
  <c r="O10621" i="8"/>
  <c r="O10620" i="8"/>
  <c r="O10619" i="8"/>
  <c r="O10618" i="8"/>
  <c r="O10617" i="8"/>
  <c r="O10616" i="8"/>
  <c r="O10615" i="8"/>
  <c r="O10614" i="8"/>
  <c r="O10613" i="8"/>
  <c r="O10611" i="8"/>
  <c r="O10607" i="8"/>
  <c r="O10606" i="8"/>
  <c r="O10605" i="8"/>
  <c r="O10604" i="8"/>
  <c r="O10600" i="8"/>
  <c r="O10598" i="8"/>
  <c r="O10597" i="8"/>
  <c r="O10596" i="8"/>
  <c r="O10593" i="8"/>
  <c r="O10589" i="8"/>
  <c r="O10588" i="8"/>
  <c r="O10586" i="8"/>
  <c r="O10581" i="8"/>
  <c r="O10580" i="8"/>
  <c r="O10576" i="8"/>
  <c r="O10575" i="8"/>
  <c r="O10574" i="8"/>
  <c r="O10571" i="8"/>
  <c r="O10569" i="8"/>
  <c r="O10568" i="8"/>
  <c r="O10567" i="8"/>
  <c r="O10566" i="8"/>
  <c r="O10565" i="8"/>
  <c r="O10564" i="8"/>
  <c r="O10563" i="8"/>
  <c r="O10561" i="8"/>
  <c r="O10556" i="8"/>
  <c r="O10555" i="8"/>
  <c r="O10552" i="8"/>
  <c r="O10551" i="8"/>
  <c r="O10550" i="8"/>
  <c r="O10547" i="8"/>
  <c r="O10542" i="8"/>
  <c r="O10541" i="8"/>
  <c r="O10539" i="8"/>
  <c r="O10535" i="8"/>
  <c r="O10533" i="8"/>
  <c r="O10532" i="8"/>
  <c r="O10531" i="8"/>
  <c r="O10530" i="8"/>
  <c r="O10529" i="8"/>
  <c r="O10527" i="8"/>
  <c r="O10521" i="8"/>
  <c r="O10520" i="8"/>
  <c r="O10519" i="8"/>
  <c r="O10518" i="8"/>
  <c r="O10516" i="8"/>
  <c r="O10515" i="8"/>
  <c r="O10514" i="8"/>
  <c r="O10513" i="8"/>
  <c r="O10512" i="8"/>
  <c r="O10511" i="8"/>
  <c r="O10509" i="8"/>
  <c r="O10506" i="8"/>
  <c r="O10505" i="8"/>
  <c r="O10500" i="8"/>
  <c r="O10499" i="8"/>
  <c r="O10497" i="8"/>
  <c r="O10496" i="8"/>
  <c r="O10493" i="8"/>
  <c r="O10491" i="8"/>
  <c r="O10490" i="8"/>
  <c r="O10489" i="8"/>
  <c r="O10488" i="8"/>
  <c r="O10485" i="8"/>
  <c r="O10482" i="8"/>
  <c r="O10481" i="8"/>
  <c r="O10477" i="8"/>
  <c r="O10473" i="8"/>
  <c r="O10472" i="8"/>
  <c r="O10471" i="8"/>
  <c r="O10470" i="8"/>
  <c r="O10469" i="8"/>
  <c r="O10468" i="8"/>
  <c r="O10466" i="8"/>
  <c r="O10463" i="8"/>
  <c r="O10462" i="8"/>
  <c r="O10461" i="8"/>
  <c r="O10460" i="8"/>
  <c r="O10459" i="8"/>
  <c r="O10458" i="8"/>
  <c r="O10457" i="8"/>
  <c r="O10455" i="8"/>
  <c r="O10449" i="8"/>
  <c r="O10448" i="8"/>
  <c r="O10447" i="8"/>
  <c r="O10446" i="8"/>
  <c r="O10445" i="8"/>
  <c r="O10444" i="8"/>
  <c r="O10443" i="8"/>
  <c r="O10442" i="8"/>
  <c r="O10440" i="8"/>
  <c r="O10436" i="8"/>
  <c r="O10435" i="8"/>
  <c r="O10433" i="8"/>
  <c r="O10432" i="8"/>
  <c r="O10431" i="8"/>
  <c r="O10430" i="8"/>
  <c r="O10429" i="8"/>
  <c r="O10428" i="8"/>
  <c r="O10424" i="8"/>
  <c r="O10421" i="8"/>
  <c r="O10420" i="8"/>
  <c r="O10419" i="8"/>
  <c r="O10415" i="8"/>
  <c r="O10414" i="8"/>
  <c r="O10410" i="8"/>
  <c r="O10404" i="8"/>
  <c r="O10403" i="8"/>
  <c r="O10400" i="8"/>
  <c r="O10399" i="8"/>
  <c r="O10398" i="8"/>
  <c r="O10397" i="8"/>
  <c r="O10396" i="8"/>
  <c r="O10394" i="8"/>
  <c r="O10392" i="8"/>
  <c r="O10388" i="8"/>
  <c r="O10387" i="8"/>
  <c r="O10386" i="8"/>
  <c r="O10385" i="8"/>
  <c r="O10384" i="8"/>
  <c r="O10382" i="8"/>
  <c r="O10381" i="8"/>
  <c r="O10380" i="8"/>
  <c r="O10379" i="8"/>
  <c r="O10378" i="8"/>
  <c r="O10377" i="8"/>
  <c r="O10376" i="8"/>
  <c r="O10374" i="8"/>
  <c r="O10370" i="8"/>
  <c r="O10369" i="8"/>
  <c r="O10368" i="8"/>
  <c r="O10367" i="8"/>
  <c r="O10366" i="8"/>
  <c r="O10363" i="8"/>
  <c r="O10362" i="8"/>
  <c r="O10361" i="8"/>
  <c r="O10360" i="8"/>
  <c r="O10359" i="8"/>
  <c r="O10358" i="8"/>
  <c r="O10355" i="8"/>
  <c r="O10349" i="8"/>
  <c r="O10348" i="8"/>
  <c r="O10346" i="8"/>
  <c r="O10342" i="8"/>
  <c r="O10340" i="8"/>
  <c r="O10339" i="8"/>
  <c r="O10338" i="8"/>
  <c r="O10335" i="8"/>
  <c r="O10333" i="8"/>
  <c r="O10332" i="8"/>
  <c r="O10331" i="8"/>
  <c r="O10328" i="8"/>
  <c r="O10327" i="8"/>
  <c r="O10326" i="8"/>
  <c r="O10325" i="8"/>
  <c r="O10324" i="8"/>
  <c r="O10322" i="8"/>
  <c r="O10321" i="8"/>
  <c r="O10320" i="8"/>
  <c r="O10319" i="8"/>
  <c r="O10318" i="8"/>
  <c r="O10317" i="8"/>
  <c r="O10316" i="8"/>
  <c r="O10314" i="8"/>
  <c r="O10310" i="8"/>
  <c r="O10309" i="8"/>
  <c r="O10307" i="8"/>
  <c r="O10306" i="8"/>
  <c r="O10305" i="8"/>
  <c r="O10304" i="8"/>
  <c r="O10300" i="8"/>
  <c r="O10297" i="8"/>
  <c r="O10296" i="8"/>
  <c r="O10295" i="8"/>
  <c r="O10294" i="8"/>
  <c r="O10292" i="8"/>
  <c r="O10289" i="8"/>
  <c r="O10286" i="8"/>
  <c r="O10285" i="8"/>
  <c r="O10283" i="8"/>
  <c r="O10278" i="8"/>
  <c r="O10274" i="8"/>
  <c r="O10273" i="8"/>
  <c r="O10269" i="8"/>
  <c r="O10266" i="8"/>
  <c r="O10263" i="8"/>
  <c r="O10262" i="8"/>
  <c r="O10261" i="8"/>
  <c r="O10260" i="8"/>
  <c r="O10257" i="8"/>
  <c r="O10253" i="8"/>
  <c r="O10252" i="8"/>
  <c r="O10251" i="8"/>
  <c r="O10248" i="8"/>
  <c r="O10245" i="8"/>
  <c r="O10244" i="8"/>
  <c r="O10243" i="8"/>
  <c r="O10241" i="8"/>
  <c r="O10236" i="8"/>
  <c r="O10235" i="8"/>
  <c r="O10232" i="8"/>
  <c r="O10231" i="8"/>
  <c r="O10230" i="8"/>
  <c r="O10226" i="8"/>
  <c r="O10223" i="8"/>
  <c r="O10222" i="8"/>
  <c r="O10221" i="8"/>
  <c r="O10220" i="8"/>
  <c r="O10219" i="8"/>
  <c r="O10218" i="8"/>
  <c r="O10214" i="8"/>
  <c r="O10213" i="8"/>
  <c r="O10212" i="8"/>
  <c r="O10211" i="8"/>
  <c r="O10210" i="8"/>
  <c r="O10209" i="8"/>
  <c r="O10208" i="8"/>
  <c r="O10206" i="8"/>
  <c r="O10203" i="8"/>
  <c r="O10202" i="8"/>
  <c r="O10201" i="8"/>
  <c r="O10199" i="8"/>
  <c r="O10198" i="8"/>
  <c r="O10197" i="8"/>
  <c r="O10196" i="8"/>
  <c r="O10195" i="8"/>
  <c r="O10194" i="8"/>
  <c r="O10193" i="8"/>
  <c r="O10191" i="8"/>
  <c r="O10188" i="8"/>
  <c r="O10187" i="8"/>
  <c r="O10186" i="8"/>
  <c r="O10183" i="8"/>
  <c r="O10182" i="8"/>
  <c r="O10181" i="8"/>
  <c r="O10180" i="8"/>
  <c r="O10175" i="8"/>
  <c r="O10174" i="8"/>
  <c r="O10172" i="8"/>
  <c r="O10171" i="8"/>
  <c r="O10167" i="8"/>
  <c r="O10166" i="8"/>
  <c r="O10165" i="8"/>
  <c r="O10164" i="8"/>
  <c r="O10162" i="8"/>
  <c r="O10161" i="8"/>
  <c r="O10160" i="8"/>
  <c r="O10159" i="8"/>
  <c r="O10158" i="8"/>
  <c r="O10157" i="8"/>
  <c r="O10155" i="8"/>
  <c r="O10152" i="8"/>
  <c r="O10151" i="8"/>
  <c r="O10149" i="8"/>
  <c r="O10148" i="8"/>
  <c r="O10146" i="8"/>
  <c r="O10142" i="8"/>
  <c r="O10137" i="8"/>
  <c r="O10136" i="8"/>
  <c r="O10135" i="8"/>
  <c r="O10134" i="8"/>
  <c r="O10130" i="8"/>
  <c r="O10129" i="8"/>
  <c r="O10128" i="8"/>
  <c r="O10127" i="8"/>
  <c r="O10126" i="8"/>
  <c r="O10125" i="8"/>
  <c r="O10124" i="8"/>
  <c r="O10123" i="8"/>
  <c r="O10121" i="8"/>
  <c r="O10120" i="8"/>
  <c r="O10115" i="8"/>
  <c r="O10114" i="8"/>
  <c r="O10110" i="8"/>
  <c r="O10109" i="8"/>
  <c r="O10108" i="8"/>
  <c r="O10107" i="8"/>
  <c r="O10104" i="8"/>
  <c r="O10099" i="8"/>
  <c r="O10098" i="8"/>
  <c r="O10096" i="8"/>
  <c r="O10092" i="8"/>
  <c r="O10089" i="8"/>
  <c r="O10088" i="8"/>
  <c r="O10087" i="8"/>
  <c r="O10086" i="8"/>
  <c r="O10085" i="8"/>
  <c r="O10084" i="8"/>
  <c r="O10080" i="8"/>
  <c r="O10079" i="8"/>
  <c r="O10076" i="8"/>
  <c r="O10075" i="8"/>
  <c r="O10074" i="8"/>
  <c r="O10073" i="8"/>
  <c r="O10070" i="8"/>
  <c r="O10066" i="8"/>
  <c r="O10065" i="8"/>
  <c r="O10063" i="8"/>
  <c r="O10062" i="8"/>
  <c r="O10060" i="8"/>
  <c r="O10059" i="8"/>
  <c r="O10058" i="8"/>
  <c r="O10057" i="8"/>
  <c r="O10056" i="8"/>
  <c r="O10055" i="8"/>
  <c r="O10053" i="8"/>
  <c r="O10049" i="8"/>
  <c r="O10048" i="8"/>
  <c r="O10047" i="8"/>
  <c r="O10046" i="8"/>
  <c r="O10045" i="8"/>
  <c r="O10044" i="8"/>
  <c r="O10043" i="8"/>
  <c r="O10040" i="8"/>
  <c r="O10034" i="8"/>
  <c r="O10033" i="8"/>
  <c r="O10032" i="8"/>
  <c r="O10031" i="8"/>
  <c r="O10030" i="8"/>
  <c r="O10029" i="8"/>
  <c r="O10028" i="8"/>
  <c r="O10025" i="8"/>
  <c r="O10024" i="8"/>
  <c r="O10022" i="8"/>
  <c r="O10021" i="8"/>
  <c r="O10020" i="8"/>
  <c r="O10019" i="8"/>
  <c r="O10018" i="8"/>
  <c r="O10017" i="8"/>
  <c r="O10015" i="8"/>
  <c r="O10013" i="8"/>
  <c r="O10009" i="8"/>
  <c r="O10008" i="8"/>
  <c r="O10005" i="8"/>
  <c r="O10004" i="8"/>
  <c r="O10001" i="8"/>
  <c r="O9997" i="8"/>
  <c r="O9996" i="8"/>
  <c r="O9995" i="8"/>
  <c r="O9994" i="8"/>
  <c r="O9991" i="8"/>
  <c r="O9988" i="8"/>
  <c r="O9987" i="8"/>
  <c r="O9986" i="8"/>
  <c r="O9985" i="8"/>
  <c r="O9983" i="8"/>
  <c r="O9979" i="8"/>
  <c r="O9978" i="8"/>
  <c r="O9964" i="8"/>
  <c r="O9963" i="8"/>
  <c r="O9962" i="8"/>
  <c r="O9959" i="8"/>
  <c r="O9957" i="8"/>
  <c r="O9956" i="8"/>
  <c r="O9955" i="8"/>
  <c r="O9954" i="8"/>
  <c r="O9953" i="8"/>
  <c r="O9952" i="8"/>
  <c r="O9950" i="8"/>
  <c r="O9948" i="8"/>
  <c r="O9944" i="8"/>
  <c r="O9943" i="8"/>
  <c r="O9939" i="8"/>
  <c r="O9938" i="8"/>
  <c r="O9937" i="8"/>
  <c r="O9934" i="8"/>
  <c r="O9931" i="8"/>
  <c r="O9930" i="8"/>
  <c r="O9928" i="8"/>
  <c r="O9924" i="8"/>
  <c r="O9921" i="8"/>
  <c r="O9920" i="8"/>
  <c r="O9919" i="8"/>
  <c r="O9918" i="8"/>
  <c r="O9917" i="8"/>
  <c r="O9916" i="8"/>
  <c r="O9915" i="8"/>
  <c r="O9913" i="8"/>
  <c r="O9908" i="8"/>
  <c r="O9899" i="8"/>
  <c r="O9898" i="8"/>
  <c r="O9895" i="8"/>
  <c r="O9894" i="8"/>
  <c r="O9893" i="8"/>
  <c r="O9892" i="8"/>
  <c r="O9891" i="8"/>
  <c r="O9890" i="8"/>
  <c r="O9889" i="8"/>
  <c r="O9887" i="8"/>
  <c r="O9883" i="8"/>
  <c r="O9882" i="8"/>
  <c r="O9879" i="8"/>
  <c r="O9878" i="8"/>
  <c r="O9876" i="8"/>
  <c r="O9872" i="8"/>
  <c r="O9870" i="8"/>
  <c r="O9869" i="8"/>
  <c r="O9868" i="8"/>
  <c r="O9867" i="8"/>
  <c r="O9866" i="8"/>
  <c r="O9863" i="8"/>
  <c r="O9858" i="8"/>
  <c r="O9857" i="8"/>
  <c r="O9856" i="8"/>
  <c r="O9855" i="8"/>
  <c r="O9853" i="8"/>
  <c r="O9850" i="8"/>
  <c r="O9849" i="8"/>
  <c r="O9848" i="8"/>
  <c r="O9846" i="8"/>
  <c r="O9845" i="8"/>
  <c r="O9844" i="8"/>
  <c r="O9843" i="8"/>
  <c r="O9842" i="8"/>
  <c r="O9841" i="8"/>
  <c r="O9839" i="8"/>
  <c r="O9836" i="8"/>
  <c r="O9835" i="8"/>
  <c r="O9833" i="8"/>
  <c r="O9832" i="8"/>
  <c r="O9831" i="8"/>
  <c r="O9828" i="8"/>
  <c r="O9827" i="8"/>
  <c r="O9825" i="8"/>
  <c r="O9824" i="8"/>
  <c r="O9823" i="8"/>
  <c r="O9820" i="8"/>
  <c r="O9814" i="8"/>
  <c r="O9813" i="8"/>
  <c r="O9810" i="8"/>
  <c r="O9806" i="8"/>
  <c r="O9803" i="8"/>
  <c r="O9802" i="8"/>
  <c r="O9800" i="8"/>
  <c r="O9796" i="8"/>
  <c r="O9793" i="8"/>
  <c r="O9792" i="8"/>
  <c r="O9788" i="8"/>
  <c r="O9787" i="8"/>
  <c r="O9786" i="8"/>
  <c r="O9785" i="8"/>
  <c r="O9783" i="8"/>
  <c r="O9782" i="8"/>
  <c r="O9781" i="8"/>
  <c r="O9780" i="8"/>
  <c r="O9779" i="8"/>
  <c r="O9778" i="8"/>
  <c r="O9777" i="8"/>
  <c r="O9775" i="8"/>
  <c r="O9771" i="8"/>
  <c r="O9770" i="8"/>
  <c r="O9763" i="8"/>
  <c r="O9762" i="8"/>
  <c r="O9761" i="8"/>
  <c r="O9757" i="8"/>
  <c r="O9756" i="8"/>
  <c r="O9753" i="8"/>
  <c r="O9752" i="8"/>
  <c r="O9751" i="8"/>
  <c r="O9749" i="8"/>
  <c r="O9747" i="8"/>
  <c r="O9744" i="8"/>
  <c r="O9743" i="8"/>
  <c r="O9742" i="8"/>
  <c r="O9741" i="8"/>
  <c r="O9740" i="8"/>
  <c r="O9739" i="8"/>
  <c r="O9738" i="8"/>
  <c r="O9735" i="8"/>
  <c r="O9730" i="8"/>
  <c r="O9729" i="8"/>
  <c r="O9728" i="8"/>
  <c r="O9725" i="8"/>
  <c r="O9722" i="8"/>
  <c r="O9721" i="8"/>
  <c r="O9720" i="8"/>
  <c r="O9719" i="8"/>
  <c r="O9718" i="8"/>
  <c r="O9717" i="8"/>
  <c r="O9714" i="8"/>
  <c r="O9713" i="8"/>
  <c r="O9712" i="8"/>
  <c r="O9710" i="8"/>
  <c r="O9709" i="8"/>
  <c r="O9708" i="8"/>
  <c r="O9707" i="8"/>
  <c r="O9705" i="8"/>
  <c r="O9701" i="8"/>
  <c r="O9700" i="8"/>
  <c r="O9698" i="8"/>
  <c r="O9697" i="8"/>
  <c r="O9695" i="8"/>
  <c r="O9694" i="8"/>
  <c r="O9693" i="8"/>
  <c r="O9692" i="8"/>
  <c r="O9691" i="8"/>
  <c r="O9690" i="8"/>
  <c r="O9688" i="8"/>
  <c r="O9684" i="8"/>
  <c r="O9683" i="8"/>
  <c r="O9682" i="8"/>
  <c r="O9681" i="8"/>
  <c r="O9675" i="8"/>
  <c r="O9674" i="8"/>
  <c r="O9673" i="8"/>
  <c r="O9672" i="8"/>
  <c r="O9670" i="8"/>
  <c r="O9666" i="8"/>
  <c r="O9664" i="8"/>
  <c r="O9663" i="8"/>
  <c r="O9662" i="8"/>
  <c r="O9661" i="8"/>
  <c r="O9660" i="8"/>
  <c r="O9658" i="8"/>
  <c r="O9654" i="8"/>
  <c r="O9653" i="8"/>
  <c r="O9652" i="8"/>
  <c r="O9651" i="8"/>
  <c r="O9650" i="8"/>
  <c r="O9649" i="8"/>
  <c r="O9648" i="8"/>
  <c r="O9640" i="8"/>
  <c r="O9631" i="8"/>
  <c r="O9623" i="8"/>
  <c r="O9622" i="8"/>
  <c r="O9621" i="8"/>
  <c r="O9620" i="8"/>
  <c r="O9619" i="8"/>
  <c r="O9617" i="8"/>
  <c r="O9616" i="8"/>
  <c r="O9610" i="8"/>
  <c r="O9605" i="8"/>
  <c r="O9604" i="8"/>
  <c r="O9603" i="8"/>
  <c r="O9600" i="8"/>
  <c r="O9599" i="8"/>
  <c r="O9598" i="8"/>
  <c r="O9597" i="8"/>
  <c r="O9596" i="8"/>
  <c r="O9595" i="8"/>
  <c r="O9594" i="8"/>
  <c r="O9593" i="8"/>
  <c r="O9589" i="8"/>
  <c r="O9587" i="8"/>
  <c r="O9586" i="8"/>
  <c r="O9585" i="8"/>
  <c r="O9584" i="8"/>
  <c r="O9583" i="8"/>
  <c r="O9582" i="8"/>
  <c r="O9581" i="8"/>
  <c r="O9579" i="8"/>
  <c r="O9575" i="8"/>
  <c r="O9574" i="8"/>
  <c r="O9573" i="8"/>
  <c r="O9572" i="8"/>
  <c r="O9571" i="8"/>
  <c r="O9570" i="8"/>
  <c r="O9569" i="8"/>
  <c r="O9568" i="8"/>
  <c r="O9565" i="8"/>
  <c r="O9557" i="8"/>
  <c r="O9551" i="8"/>
  <c r="O9549" i="8"/>
  <c r="O9548" i="8"/>
  <c r="O9547" i="8"/>
  <c r="O9545" i="8"/>
  <c r="O9541" i="8"/>
  <c r="O9538" i="8"/>
  <c r="O9536" i="8"/>
  <c r="O9535" i="8"/>
  <c r="O9534" i="8"/>
  <c r="O9533" i="8"/>
  <c r="O9532" i="8"/>
  <c r="O9531" i="8"/>
  <c r="O9529" i="8"/>
  <c r="O9525" i="8"/>
  <c r="O9524" i="8"/>
  <c r="O9517" i="8"/>
  <c r="O9514" i="8"/>
  <c r="O9513" i="8"/>
  <c r="O9511" i="8"/>
  <c r="O9507" i="8"/>
  <c r="O9505" i="8"/>
  <c r="O9504" i="8"/>
  <c r="O9503" i="8"/>
  <c r="O9499" i="8"/>
  <c r="O9498" i="8"/>
  <c r="O9497" i="8"/>
  <c r="O9496" i="8"/>
  <c r="O9494" i="8"/>
  <c r="O9493" i="8"/>
  <c r="O9492" i="8"/>
  <c r="O9491" i="8"/>
  <c r="O9490" i="8"/>
  <c r="O9489" i="8"/>
  <c r="O9488" i="8"/>
  <c r="O9486" i="8"/>
  <c r="O9482" i="8"/>
  <c r="O9481" i="8"/>
  <c r="O9479" i="8"/>
  <c r="O9478" i="8"/>
  <c r="O9474" i="8"/>
  <c r="O9473" i="8"/>
  <c r="O9471" i="8"/>
  <c r="O9470" i="8"/>
  <c r="O9469" i="8"/>
  <c r="O9466" i="8"/>
  <c r="O9461" i="8"/>
  <c r="O9459" i="8"/>
  <c r="O9458" i="8"/>
  <c r="O9457" i="8"/>
  <c r="O9456" i="8"/>
  <c r="O9455" i="8"/>
  <c r="O9454" i="8"/>
  <c r="O9453" i="8"/>
  <c r="O9447" i="8"/>
  <c r="O9446" i="8"/>
  <c r="O9443" i="8"/>
  <c r="O9442" i="8"/>
  <c r="O9437" i="8"/>
  <c r="O9436" i="8"/>
  <c r="O9433" i="8"/>
  <c r="O9428" i="8"/>
  <c r="O9425" i="8"/>
  <c r="O9424" i="8"/>
  <c r="O9418" i="8"/>
  <c r="O9416" i="8"/>
  <c r="O9415" i="8"/>
  <c r="O9414" i="8"/>
  <c r="O9412" i="8"/>
  <c r="O9409" i="8"/>
  <c r="O9407" i="8"/>
  <c r="O9405" i="8"/>
  <c r="O9404" i="8"/>
  <c r="O9403" i="8"/>
  <c r="O9402" i="8"/>
  <c r="O9401" i="8"/>
  <c r="O9399" i="8"/>
  <c r="O9397" i="8"/>
  <c r="O9393" i="8"/>
  <c r="O9392" i="8"/>
  <c r="O9385" i="8"/>
  <c r="O9378" i="8"/>
  <c r="O9376" i="8"/>
  <c r="O9375" i="8"/>
  <c r="O9374" i="8"/>
  <c r="O9371" i="8"/>
  <c r="O9369" i="8"/>
  <c r="O9367" i="8"/>
  <c r="O9366" i="8"/>
  <c r="O9365" i="8"/>
  <c r="O9364" i="8"/>
  <c r="O9360" i="8"/>
  <c r="O9358" i="8"/>
  <c r="O9357" i="8"/>
  <c r="O9353" i="8"/>
  <c r="O9342" i="8"/>
  <c r="O9341" i="8"/>
  <c r="O9337" i="8"/>
  <c r="O9335" i="8"/>
  <c r="O9334" i="8"/>
  <c r="O9333" i="8"/>
  <c r="O9332" i="8"/>
  <c r="O9331" i="8"/>
  <c r="O9330" i="8"/>
  <c r="O9329" i="8"/>
  <c r="O9323" i="8"/>
  <c r="O9322" i="8"/>
  <c r="O9320" i="8"/>
  <c r="O9319" i="8"/>
  <c r="O9318" i="8"/>
  <c r="O9317" i="8"/>
  <c r="O9315" i="8"/>
  <c r="O9310" i="8"/>
  <c r="O9309" i="8"/>
  <c r="O9306" i="8"/>
  <c r="O9305" i="8"/>
  <c r="O9304" i="8"/>
  <c r="O9303" i="8"/>
  <c r="O9302" i="8"/>
  <c r="O9301" i="8"/>
  <c r="O9297" i="8"/>
  <c r="O9296" i="8"/>
  <c r="O9293" i="8"/>
  <c r="O9292" i="8"/>
  <c r="O9291" i="8"/>
  <c r="O9290" i="8"/>
  <c r="O9289" i="8"/>
  <c r="O9285" i="8"/>
  <c r="O9284" i="8"/>
  <c r="O9279" i="8"/>
  <c r="O9278" i="8"/>
  <c r="O9276" i="8"/>
  <c r="O9271" i="8"/>
  <c r="O9270" i="8"/>
  <c r="O9269" i="8"/>
  <c r="O9268" i="8"/>
  <c r="O9267" i="8"/>
  <c r="O9265" i="8"/>
  <c r="O9261" i="8"/>
  <c r="O9260" i="8"/>
  <c r="O9258" i="8"/>
  <c r="O9257" i="8"/>
  <c r="O9256" i="8"/>
  <c r="O9252" i="8"/>
  <c r="O9247" i="8"/>
  <c r="O9246" i="8"/>
  <c r="O9245" i="8"/>
  <c r="O9243" i="8"/>
  <c r="O9242" i="8"/>
  <c r="O9241" i="8"/>
  <c r="O9240" i="8"/>
  <c r="O9238" i="8"/>
  <c r="O9237" i="8"/>
  <c r="O9231" i="8"/>
  <c r="O9230" i="8"/>
  <c r="O9228" i="8"/>
  <c r="O9227" i="8"/>
  <c r="O9226" i="8"/>
  <c r="O9223" i="8"/>
  <c r="O9222" i="8"/>
  <c r="O9221" i="8"/>
  <c r="O9220" i="8"/>
  <c r="O9216" i="8"/>
  <c r="O9215" i="8"/>
  <c r="O9214" i="8"/>
  <c r="O9212" i="8"/>
  <c r="O9211" i="8"/>
  <c r="O9210" i="8"/>
  <c r="O9207" i="8"/>
  <c r="O9205" i="8"/>
  <c r="O9204" i="8"/>
  <c r="O9201" i="8"/>
  <c r="O9199" i="8"/>
  <c r="O9198" i="8"/>
  <c r="O9197" i="8"/>
  <c r="O9194" i="8"/>
  <c r="O9193" i="8"/>
  <c r="O9192" i="8"/>
  <c r="O9191" i="8"/>
  <c r="O9190" i="8"/>
  <c r="O9189" i="8"/>
  <c r="O9188" i="8"/>
  <c r="O9185" i="8"/>
  <c r="O9184" i="8"/>
  <c r="O9182" i="8"/>
  <c r="O9181" i="8"/>
  <c r="O9180" i="8"/>
  <c r="O9177" i="8"/>
  <c r="O9176" i="8"/>
  <c r="O9175" i="8"/>
  <c r="O9174" i="8"/>
  <c r="O9173" i="8"/>
  <c r="O9172" i="8"/>
  <c r="O9171" i="8"/>
  <c r="O9170" i="8"/>
  <c r="O9169" i="8"/>
  <c r="O9164" i="8"/>
  <c r="O9163" i="8"/>
  <c r="O9160" i="8"/>
  <c r="O9159" i="8"/>
  <c r="O9158" i="8"/>
  <c r="O9157" i="8"/>
  <c r="O9156" i="8"/>
  <c r="O9154" i="8"/>
  <c r="O9150" i="8"/>
  <c r="O9149" i="8"/>
  <c r="O9148" i="8"/>
  <c r="O9146" i="8"/>
  <c r="O9145" i="8"/>
  <c r="O9144" i="8"/>
  <c r="O9143" i="8"/>
  <c r="O9141" i="8"/>
  <c r="O9135" i="8"/>
  <c r="O9134" i="8"/>
  <c r="O9128" i="8"/>
  <c r="O9124" i="8"/>
  <c r="O9123" i="8"/>
  <c r="O9122" i="8"/>
  <c r="O9119" i="8"/>
  <c r="O9116" i="8"/>
  <c r="O9115" i="8"/>
  <c r="O9111" i="8"/>
  <c r="O9110" i="8"/>
  <c r="O9101" i="8"/>
  <c r="O9098" i="8"/>
  <c r="O9097" i="8"/>
  <c r="O9096" i="8"/>
  <c r="O9092" i="8"/>
  <c r="O9090" i="8"/>
  <c r="O9089" i="8"/>
  <c r="O9085" i="8"/>
  <c r="O9077" i="8"/>
  <c r="O9075" i="8"/>
  <c r="O9074" i="8"/>
  <c r="O9073" i="8"/>
  <c r="O9070" i="8"/>
  <c r="O9067" i="8"/>
  <c r="O9066" i="8"/>
  <c r="O9065" i="8"/>
  <c r="O9064" i="8"/>
  <c r="O9063" i="8"/>
  <c r="O9061" i="8"/>
  <c r="O9057" i="8"/>
  <c r="O9056" i="8"/>
  <c r="O9055" i="8"/>
  <c r="O9054" i="8"/>
  <c r="O9053" i="8"/>
  <c r="O9049" i="8"/>
  <c r="O9048" i="8"/>
  <c r="O9042" i="8"/>
  <c r="O9041" i="8"/>
  <c r="O9040" i="8"/>
  <c r="O9039" i="8"/>
  <c r="O9037" i="8"/>
  <c r="O9036" i="8"/>
  <c r="O9035" i="8"/>
  <c r="O9034" i="8"/>
  <c r="O9033" i="8"/>
  <c r="O9032" i="8"/>
  <c r="O9031" i="8"/>
  <c r="O9029" i="8"/>
  <c r="O9025" i="8"/>
  <c r="O9024" i="8"/>
  <c r="O9023" i="8"/>
  <c r="O9022" i="8"/>
  <c r="O9021" i="8"/>
  <c r="O9014" i="8"/>
  <c r="O9008" i="8"/>
  <c r="O9002" i="8"/>
  <c r="O9001" i="8"/>
  <c r="O8998" i="8"/>
  <c r="O8997" i="8"/>
  <c r="O8995" i="8"/>
  <c r="O8991" i="8"/>
  <c r="O8990" i="8"/>
  <c r="O8988" i="8"/>
  <c r="O8987" i="8"/>
  <c r="O8986" i="8"/>
  <c r="O8985" i="8"/>
  <c r="O8981" i="8"/>
  <c r="O8975" i="8"/>
  <c r="O8971" i="8"/>
  <c r="O8970" i="8"/>
  <c r="O8969" i="8"/>
  <c r="O8966" i="8"/>
  <c r="O8965" i="8"/>
  <c r="O8959" i="8"/>
  <c r="O8958" i="8"/>
  <c r="O8957" i="8"/>
  <c r="O8956" i="8"/>
  <c r="O8953" i="8"/>
  <c r="O8942" i="8"/>
  <c r="O8939" i="8"/>
  <c r="O8938" i="8"/>
  <c r="O8936" i="8"/>
  <c r="O8933" i="8"/>
  <c r="O8931" i="8"/>
  <c r="O8930" i="8"/>
  <c r="O8929" i="8"/>
  <c r="O8928" i="8"/>
  <c r="O8927" i="8"/>
  <c r="O8926" i="8"/>
  <c r="O8924" i="8"/>
  <c r="O8923" i="8"/>
  <c r="O8919" i="8"/>
  <c r="O8918" i="8"/>
  <c r="O8917" i="8"/>
  <c r="O8916" i="8"/>
  <c r="O8912" i="8"/>
  <c r="O8909" i="8"/>
  <c r="O8908" i="8"/>
  <c r="O8907" i="8"/>
  <c r="O8904" i="8"/>
  <c r="O8897" i="8"/>
  <c r="O8896" i="8"/>
  <c r="O8895" i="8"/>
  <c r="O8894" i="8"/>
  <c r="O8891" i="8"/>
  <c r="O8890" i="8"/>
  <c r="O8888" i="8"/>
  <c r="O8887" i="8"/>
  <c r="O8886" i="8"/>
  <c r="O8883" i="8"/>
  <c r="O8882" i="8"/>
  <c r="O8876" i="8"/>
  <c r="O8870" i="8"/>
  <c r="O8867" i="8"/>
  <c r="O8866" i="8"/>
  <c r="O8865" i="8"/>
  <c r="O8862" i="8"/>
  <c r="O8858" i="8"/>
  <c r="O8852" i="8"/>
  <c r="O8851" i="8"/>
  <c r="O8850" i="8"/>
  <c r="O8849" i="8"/>
  <c r="O8845" i="8"/>
  <c r="O8844" i="8"/>
  <c r="O8842" i="8"/>
  <c r="O8841" i="8"/>
  <c r="O8840" i="8"/>
  <c r="O8837" i="8"/>
  <c r="O8834" i="8"/>
  <c r="O8833" i="8"/>
  <c r="O8831" i="8"/>
  <c r="O8830" i="8"/>
  <c r="O8829" i="8"/>
  <c r="O8828" i="8"/>
  <c r="O8827" i="8"/>
  <c r="O8826" i="8"/>
  <c r="O8825" i="8"/>
  <c r="O8823" i="8"/>
  <c r="O8819" i="8"/>
  <c r="O8818" i="8"/>
  <c r="O8811" i="8"/>
  <c r="O8810" i="8"/>
  <c r="O8808" i="8"/>
  <c r="O8807" i="8"/>
  <c r="O8806" i="8"/>
  <c r="O8805" i="8"/>
  <c r="O8803" i="8"/>
  <c r="O8800" i="8"/>
  <c r="O8799" i="8"/>
  <c r="O8795" i="8"/>
  <c r="O8794" i="8"/>
  <c r="O8792" i="8"/>
  <c r="O8789" i="8"/>
  <c r="O8788" i="8"/>
  <c r="O8784" i="8"/>
  <c r="O8783" i="8"/>
  <c r="O8782" i="8"/>
  <c r="O8779" i="8"/>
  <c r="O8775" i="8"/>
  <c r="O8774" i="8"/>
  <c r="O8773" i="8"/>
  <c r="O8771" i="8"/>
  <c r="O8770" i="8"/>
  <c r="O8769" i="8"/>
  <c r="O8768" i="8"/>
  <c r="O8767" i="8"/>
  <c r="O8766" i="8"/>
  <c r="O8765" i="8"/>
  <c r="O8763" i="8"/>
  <c r="O8759" i="8"/>
  <c r="O8758" i="8"/>
  <c r="O8755" i="8"/>
  <c r="O8754" i="8"/>
  <c r="O8752" i="8"/>
  <c r="O8749" i="8"/>
  <c r="O8748" i="8"/>
  <c r="O8745" i="8"/>
  <c r="O8744" i="8"/>
  <c r="O8743" i="8"/>
  <c r="O8742" i="8"/>
  <c r="O8741" i="8"/>
  <c r="O8739" i="8"/>
  <c r="O8736" i="8"/>
  <c r="O8735" i="8"/>
  <c r="O8733" i="8"/>
  <c r="O8732" i="8"/>
  <c r="O8731" i="8"/>
  <c r="O8729" i="8"/>
  <c r="O8724" i="8"/>
  <c r="O8723" i="8"/>
  <c r="O8722" i="8"/>
  <c r="O8721" i="8"/>
  <c r="O8718" i="8"/>
  <c r="O8717" i="8"/>
  <c r="O8716" i="8"/>
  <c r="O8715" i="8"/>
  <c r="O8714" i="8"/>
  <c r="O8713" i="8"/>
  <c r="O8712" i="8"/>
  <c r="O8710" i="8"/>
  <c r="O8707" i="8"/>
  <c r="O8706" i="8"/>
  <c r="O8701" i="8"/>
  <c r="O8700" i="8"/>
  <c r="O8699" i="8"/>
  <c r="O8698" i="8"/>
  <c r="O8697" i="8"/>
  <c r="O8696" i="8"/>
  <c r="O8695" i="8"/>
  <c r="O8693" i="8"/>
  <c r="O8690" i="8"/>
  <c r="O8689" i="8"/>
  <c r="O8687" i="8"/>
  <c r="O8686" i="8"/>
  <c r="O8685" i="8"/>
  <c r="O8683" i="8"/>
  <c r="O8679" i="8"/>
  <c r="O8675" i="8"/>
  <c r="O8673" i="8"/>
  <c r="O8672" i="8"/>
  <c r="O8671" i="8"/>
  <c r="O8670" i="8"/>
  <c r="O8668" i="8"/>
  <c r="O8662" i="8"/>
  <c r="O8657" i="8"/>
  <c r="O8656" i="8"/>
  <c r="O8655" i="8"/>
  <c r="O8652" i="8"/>
  <c r="O8651" i="8"/>
  <c r="O8650" i="8"/>
  <c r="O8649" i="8"/>
  <c r="O8648" i="8"/>
  <c r="O8647" i="8"/>
  <c r="O8646" i="8"/>
  <c r="O8645" i="8"/>
  <c r="O8642" i="8"/>
  <c r="O8641" i="8"/>
  <c r="O8640" i="8"/>
  <c r="O8638" i="8"/>
  <c r="O8637" i="8"/>
  <c r="O8636" i="8"/>
  <c r="O8635" i="8"/>
  <c r="O8634" i="8"/>
  <c r="O8633" i="8"/>
  <c r="O8631" i="8"/>
  <c r="O8627" i="8"/>
  <c r="O8626" i="8"/>
  <c r="O8622" i="8"/>
  <c r="O8621" i="8"/>
  <c r="O8620" i="8"/>
  <c r="O8619" i="8"/>
  <c r="O8615" i="8"/>
  <c r="O8614" i="8"/>
  <c r="O8613" i="8"/>
  <c r="O8612" i="8"/>
  <c r="O8611" i="8"/>
  <c r="O8608" i="8"/>
  <c r="O8607" i="8"/>
  <c r="O8603" i="8"/>
  <c r="O8602" i="8"/>
  <c r="O8601" i="8"/>
  <c r="O8600" i="8"/>
  <c r="O8596" i="8"/>
  <c r="O8594" i="8"/>
  <c r="O8593" i="8"/>
  <c r="O8592" i="8"/>
  <c r="O8590" i="8"/>
  <c r="O8589" i="8"/>
  <c r="O8588" i="8"/>
  <c r="O8587" i="8"/>
  <c r="O8586" i="8"/>
  <c r="O8585" i="8"/>
  <c r="O8584" i="8"/>
  <c r="O8582" i="8"/>
  <c r="O8578" i="8"/>
  <c r="O8577" i="8"/>
  <c r="O8568" i="8"/>
  <c r="O8567" i="8"/>
  <c r="O8566" i="8"/>
  <c r="O8565" i="8"/>
  <c r="O8563" i="8"/>
  <c r="O8560" i="8"/>
  <c r="O8559" i="8"/>
  <c r="O8558" i="8"/>
  <c r="O8557" i="8"/>
  <c r="O8556" i="8"/>
  <c r="O8553" i="8"/>
  <c r="O8548" i="8"/>
  <c r="O8547" i="8"/>
  <c r="O8545" i="8"/>
  <c r="O8542" i="8"/>
  <c r="O8541" i="8"/>
  <c r="O8540" i="8"/>
  <c r="O8538" i="8"/>
  <c r="O8537" i="8"/>
  <c r="O8535" i="8"/>
  <c r="O8530" i="8"/>
  <c r="O8529" i="8"/>
  <c r="O8528" i="8"/>
  <c r="O8527" i="8"/>
  <c r="O8526" i="8"/>
  <c r="O8525" i="8"/>
  <c r="O8522" i="8"/>
  <c r="O8521" i="8"/>
  <c r="O8520" i="8"/>
  <c r="O8519" i="8"/>
  <c r="O8518" i="8"/>
  <c r="O8512" i="8"/>
  <c r="O8510" i="8"/>
  <c r="O8509" i="8"/>
  <c r="O8508" i="8"/>
  <c r="O8505" i="8"/>
  <c r="O8502" i="8"/>
  <c r="O8501" i="8"/>
  <c r="O8500" i="8"/>
  <c r="O8496" i="8"/>
  <c r="O8495" i="8"/>
  <c r="O8493" i="8"/>
  <c r="O8492" i="8"/>
  <c r="O8491" i="8"/>
  <c r="O8490" i="8"/>
  <c r="O8489" i="8"/>
  <c r="O8487" i="8"/>
  <c r="O8481" i="8"/>
  <c r="O8480" i="8"/>
  <c r="O8479" i="8"/>
  <c r="O8478" i="8"/>
  <c r="O8476" i="8"/>
  <c r="O8474" i="8"/>
  <c r="O8471" i="8"/>
  <c r="O8470" i="8"/>
  <c r="O8469" i="8"/>
  <c r="O8468" i="8"/>
  <c r="O8467" i="8"/>
  <c r="O8466" i="8"/>
  <c r="O8465" i="8"/>
  <c r="O8463" i="8"/>
  <c r="O8459" i="8"/>
  <c r="O8458" i="8"/>
  <c r="O8455" i="8"/>
  <c r="O8454" i="8"/>
  <c r="O8453" i="8"/>
  <c r="O8452" i="8"/>
  <c r="O8451" i="8"/>
  <c r="O8450" i="8"/>
  <c r="O8446" i="8"/>
  <c r="O8445" i="8"/>
  <c r="O8444" i="8"/>
  <c r="O8441" i="8"/>
  <c r="O8440" i="8"/>
  <c r="O8439" i="8"/>
  <c r="O8436" i="8"/>
  <c r="O8430" i="8"/>
  <c r="O8429" i="8"/>
  <c r="O8428" i="8"/>
  <c r="O8427" i="8"/>
  <c r="O8422" i="8"/>
  <c r="O8421" i="8"/>
  <c r="O8420" i="8"/>
  <c r="O8419" i="8"/>
  <c r="O8416" i="8"/>
  <c r="O8415" i="8"/>
  <c r="O8414" i="8"/>
  <c r="O8413" i="8"/>
  <c r="O8412" i="8"/>
  <c r="O8411" i="8"/>
  <c r="O8410" i="8"/>
  <c r="O8408" i="8"/>
  <c r="O8404" i="8"/>
  <c r="O8403" i="8"/>
  <c r="O8400" i="8"/>
  <c r="O8399" i="8"/>
  <c r="O8398" i="8"/>
  <c r="O8397" i="8"/>
  <c r="O8396" i="8"/>
  <c r="O8392" i="8"/>
  <c r="O8391" i="8"/>
  <c r="O8390" i="8"/>
  <c r="O8389" i="8"/>
  <c r="O8388" i="8"/>
  <c r="O8387" i="8"/>
  <c r="O8386" i="8"/>
  <c r="O8382" i="8"/>
  <c r="O8379" i="8"/>
  <c r="O8377" i="8"/>
  <c r="O8376" i="8"/>
  <c r="O8375" i="8"/>
  <c r="O8374" i="8"/>
  <c r="O8372" i="8"/>
  <c r="O8367" i="8"/>
  <c r="O8366" i="8"/>
  <c r="O8361" i="8"/>
  <c r="O8360" i="8"/>
  <c r="O8359" i="8"/>
  <c r="O8357" i="8"/>
  <c r="O8354" i="8"/>
  <c r="O8353" i="8"/>
  <c r="O8352" i="8"/>
  <c r="O8351" i="8"/>
  <c r="O8350" i="8"/>
  <c r="O8346" i="8"/>
  <c r="O8345" i="8"/>
  <c r="O8344" i="8"/>
  <c r="O8342" i="8"/>
  <c r="O8341" i="8"/>
  <c r="O8340" i="8"/>
  <c r="O8339" i="8"/>
  <c r="O8336" i="8"/>
  <c r="O8334" i="8"/>
  <c r="O8333" i="8"/>
  <c r="O8329" i="8"/>
  <c r="O8328" i="8"/>
  <c r="O8325" i="8"/>
  <c r="O8324" i="8"/>
  <c r="O8323" i="8"/>
  <c r="O8322" i="8"/>
  <c r="O8317" i="8"/>
  <c r="O8316" i="8"/>
  <c r="O8312" i="8"/>
  <c r="O8309" i="8"/>
  <c r="O8308" i="8"/>
  <c r="O8307" i="8"/>
  <c r="O8306" i="8"/>
  <c r="O8305" i="8"/>
  <c r="O8304" i="8"/>
  <c r="O8302" i="8"/>
  <c r="O8298" i="8"/>
  <c r="O8297" i="8"/>
  <c r="O8295" i="8"/>
  <c r="O8294" i="8"/>
  <c r="O8293" i="8"/>
  <c r="O8292" i="8"/>
  <c r="O8291" i="8"/>
  <c r="O8290" i="8"/>
  <c r="O8289" i="8"/>
  <c r="O8288" i="8"/>
  <c r="O8287" i="8"/>
  <c r="O8285" i="8"/>
  <c r="O8281" i="8"/>
  <c r="O8280" i="8"/>
  <c r="O8277" i="8"/>
  <c r="O8276" i="8"/>
  <c r="O8275" i="8"/>
  <c r="O8274" i="8"/>
  <c r="O8272" i="8"/>
  <c r="O8269" i="8"/>
  <c r="O8266" i="8"/>
  <c r="O8263" i="8"/>
  <c r="O8262" i="8"/>
  <c r="O8261" i="8"/>
  <c r="O8260" i="8"/>
  <c r="O8254" i="8"/>
  <c r="O8253" i="8"/>
  <c r="O8252" i="8"/>
  <c r="O8251" i="8"/>
  <c r="O8250" i="8"/>
  <c r="O8247" i="8"/>
  <c r="O8246" i="8"/>
  <c r="O8243" i="8"/>
  <c r="O8242" i="8"/>
  <c r="O8241" i="8"/>
  <c r="O8240" i="8"/>
  <c r="O8237" i="8"/>
  <c r="O8225" i="8"/>
  <c r="O8224" i="8"/>
  <c r="O8223" i="8"/>
  <c r="O8222" i="8"/>
  <c r="O8221" i="8"/>
  <c r="O8219" i="8"/>
  <c r="O8216" i="8"/>
  <c r="O8214" i="8"/>
  <c r="O8213" i="8"/>
  <c r="O8212" i="8"/>
  <c r="O8211" i="8"/>
  <c r="O8208" i="8"/>
  <c r="O8203" i="8"/>
  <c r="O8202" i="8"/>
  <c r="O8200" i="8"/>
  <c r="O8196" i="8"/>
  <c r="O8194" i="8"/>
  <c r="O8191" i="8"/>
  <c r="O8190" i="8"/>
  <c r="O8189" i="8"/>
  <c r="O8187" i="8"/>
  <c r="O8183" i="8"/>
  <c r="O8182" i="8"/>
  <c r="O8178" i="8"/>
  <c r="O8177" i="8"/>
  <c r="O8175" i="8"/>
  <c r="O8171" i="8"/>
  <c r="O8170" i="8"/>
  <c r="O8169" i="8"/>
  <c r="O8168" i="8"/>
  <c r="O8167" i="8"/>
  <c r="O8164" i="8"/>
  <c r="O8163" i="8"/>
  <c r="O8160" i="8"/>
  <c r="O8159" i="8"/>
  <c r="O8155" i="8"/>
  <c r="O8153" i="8"/>
  <c r="O8150" i="8"/>
  <c r="O8149" i="8"/>
  <c r="O8148" i="8"/>
  <c r="O8147" i="8"/>
  <c r="O8145" i="8"/>
  <c r="O8141" i="8"/>
  <c r="O8140" i="8"/>
  <c r="O8139" i="8"/>
  <c r="O8137" i="8"/>
  <c r="O8136" i="8"/>
  <c r="O8135" i="8"/>
  <c r="O8134" i="8"/>
  <c r="O8132" i="8"/>
  <c r="O8128" i="8"/>
  <c r="O8125" i="8"/>
  <c r="O8124" i="8"/>
  <c r="O8123" i="8"/>
  <c r="O8122" i="8"/>
  <c r="O8117" i="8"/>
  <c r="O8115" i="8"/>
  <c r="O8114" i="8"/>
  <c r="O8113" i="8"/>
  <c r="O8112" i="8"/>
  <c r="O8110" i="8"/>
  <c r="O8106" i="8"/>
  <c r="O8104" i="8"/>
  <c r="O8103" i="8"/>
  <c r="O8102" i="8"/>
  <c r="O8099" i="8"/>
  <c r="O8098" i="8"/>
  <c r="O8097" i="8"/>
  <c r="O8096" i="8"/>
  <c r="O8095" i="8"/>
  <c r="O8094" i="8"/>
  <c r="O8093" i="8"/>
  <c r="O8090" i="8"/>
  <c r="O8084" i="8"/>
  <c r="O8083" i="8"/>
  <c r="O8082" i="8"/>
  <c r="O8081" i="8"/>
  <c r="O8080" i="8"/>
  <c r="O8079" i="8"/>
  <c r="O8076" i="8"/>
  <c r="O8075" i="8"/>
  <c r="O8074" i="8"/>
  <c r="O8073" i="8"/>
  <c r="O8072" i="8"/>
  <c r="O8067" i="8"/>
  <c r="O8066" i="8"/>
  <c r="O8065" i="8"/>
  <c r="O8064" i="8"/>
  <c r="O8063" i="8"/>
  <c r="O8061" i="8"/>
  <c r="O8060" i="8"/>
  <c r="O8059" i="8"/>
  <c r="O8058" i="8"/>
  <c r="O8057" i="8"/>
  <c r="O8056" i="8"/>
  <c r="O8055" i="8"/>
  <c r="O8053" i="8"/>
  <c r="O8049" i="8"/>
  <c r="O8048" i="8"/>
  <c r="O8047" i="8"/>
  <c r="O8046" i="8"/>
  <c r="O8043" i="8"/>
  <c r="O8040" i="8"/>
  <c r="O8038" i="8"/>
  <c r="O8035" i="8"/>
  <c r="O8034" i="8"/>
  <c r="O8033" i="8"/>
  <c r="O8032" i="8"/>
  <c r="O8031" i="8"/>
  <c r="O8030" i="8"/>
  <c r="O8028" i="8"/>
  <c r="O8024" i="8"/>
  <c r="O8023" i="8"/>
  <c r="O8022" i="8"/>
  <c r="O8021" i="8"/>
  <c r="O8020" i="8"/>
  <c r="O8018" i="8"/>
  <c r="O8017" i="8"/>
  <c r="O8016" i="8"/>
  <c r="O8015" i="8"/>
  <c r="O8014" i="8"/>
  <c r="O8013" i="8"/>
  <c r="O8012" i="8"/>
  <c r="O8010" i="8"/>
  <c r="O8006" i="8"/>
  <c r="O8005" i="8"/>
  <c r="O8004" i="8"/>
  <c r="O8003" i="8"/>
  <c r="O8002" i="8"/>
  <c r="O7999" i="8"/>
  <c r="O7998" i="8"/>
  <c r="O7994" i="8"/>
  <c r="O7993" i="8"/>
  <c r="O7991" i="8"/>
  <c r="O7987" i="8"/>
  <c r="O7980" i="8"/>
  <c r="O7978" i="8"/>
  <c r="O7977" i="8"/>
  <c r="O7976" i="8"/>
  <c r="O7975" i="8"/>
  <c r="O7974" i="8"/>
  <c r="O7973" i="8"/>
  <c r="O7969" i="8"/>
  <c r="O7967" i="8"/>
  <c r="O7966" i="8"/>
  <c r="O7965" i="8"/>
  <c r="O7964" i="8"/>
  <c r="O7963" i="8"/>
  <c r="O7960" i="8"/>
  <c r="O7959" i="8"/>
  <c r="O7951" i="8"/>
  <c r="O7948" i="8"/>
  <c r="O7947" i="8"/>
  <c r="O7945" i="8"/>
  <c r="O7941" i="8"/>
  <c r="O7936" i="8"/>
  <c r="O7935" i="8"/>
  <c r="O7933" i="8"/>
  <c r="O7929" i="8"/>
  <c r="O7919" i="8"/>
  <c r="O7917" i="8"/>
  <c r="O7916" i="8"/>
  <c r="O7915" i="8"/>
  <c r="O7914" i="8"/>
  <c r="O7911" i="8"/>
  <c r="O7910" i="8"/>
  <c r="O7906" i="8"/>
  <c r="O7905" i="8"/>
  <c r="O7904" i="8"/>
  <c r="O7903" i="8"/>
  <c r="O7901" i="8"/>
  <c r="O7897" i="8"/>
  <c r="O7896" i="8"/>
  <c r="O7892" i="8"/>
  <c r="O7891" i="8"/>
  <c r="O7889" i="8"/>
  <c r="O7885" i="8"/>
  <c r="O7884" i="8"/>
  <c r="O7882" i="8"/>
  <c r="O7880" i="8"/>
  <c r="O7879" i="8"/>
  <c r="O7878" i="8"/>
  <c r="O7877" i="8"/>
  <c r="O7876" i="8"/>
  <c r="O7874" i="8"/>
  <c r="O7869" i="8"/>
  <c r="O7868" i="8"/>
  <c r="O7867" i="8"/>
  <c r="O7866" i="8"/>
  <c r="O7861" i="8"/>
  <c r="O7860" i="8"/>
  <c r="O7858" i="8"/>
  <c r="O7856" i="8"/>
  <c r="O7855" i="8"/>
  <c r="O7854" i="8"/>
  <c r="O7850" i="8"/>
  <c r="O7848" i="8"/>
  <c r="O7847" i="8"/>
  <c r="O7846" i="8"/>
  <c r="O7845" i="8"/>
  <c r="O7844" i="8"/>
  <c r="O7841" i="8"/>
  <c r="O7840" i="8"/>
  <c r="O7836" i="8"/>
  <c r="O7835" i="8"/>
  <c r="O7831" i="8"/>
  <c r="O7829" i="8"/>
  <c r="O7825" i="8"/>
  <c r="O7824" i="8"/>
  <c r="O7822" i="8"/>
  <c r="O7817" i="8"/>
  <c r="O7816" i="8"/>
  <c r="O7815" i="8"/>
  <c r="O7812" i="8"/>
  <c r="O7811" i="8"/>
  <c r="O7810" i="8"/>
  <c r="O7809" i="8"/>
  <c r="O7806" i="8"/>
  <c r="O7805" i="8"/>
  <c r="O7801" i="8"/>
  <c r="O7796" i="8"/>
  <c r="O7794" i="8"/>
  <c r="O7791" i="8"/>
  <c r="O7790" i="8"/>
  <c r="O7789" i="8"/>
  <c r="O7788" i="8"/>
  <c r="O7787" i="8"/>
  <c r="O7786" i="8"/>
  <c r="O7784" i="8"/>
  <c r="O7781" i="8"/>
  <c r="O7780" i="8"/>
  <c r="O7774" i="8"/>
  <c r="O7772" i="8"/>
  <c r="O7771" i="8"/>
  <c r="O7770" i="8"/>
  <c r="O7769" i="8"/>
  <c r="O7768" i="8"/>
  <c r="O7766" i="8"/>
  <c r="O7762" i="8"/>
  <c r="O7761" i="8"/>
  <c r="O7757" i="8"/>
  <c r="O7756" i="8"/>
  <c r="O7755" i="8"/>
  <c r="O7752" i="8"/>
  <c r="O7750" i="8"/>
  <c r="O7749" i="8"/>
  <c r="O7748" i="8"/>
  <c r="O7747" i="8"/>
  <c r="O7746" i="8"/>
  <c r="O7745" i="8"/>
  <c r="O7744" i="8"/>
  <c r="O7742" i="8"/>
  <c r="O7738" i="8"/>
  <c r="O7737" i="8"/>
  <c r="O7736" i="8"/>
  <c r="O7735" i="8"/>
  <c r="O7732" i="8"/>
  <c r="O7731" i="8"/>
  <c r="O7730" i="8"/>
  <c r="O7726" i="8"/>
  <c r="O7717" i="8"/>
  <c r="O7716" i="8"/>
  <c r="O7715" i="8"/>
  <c r="O7714" i="8"/>
  <c r="O7713" i="8"/>
  <c r="O7712" i="8"/>
  <c r="O7711" i="8"/>
  <c r="O7710" i="8"/>
  <c r="O7708" i="8"/>
  <c r="O7704" i="8"/>
  <c r="O7703" i="8"/>
  <c r="O7701" i="8"/>
  <c r="O7700" i="8"/>
  <c r="O7699" i="8"/>
  <c r="O7698" i="8"/>
  <c r="O7697" i="8"/>
  <c r="O7696" i="8"/>
  <c r="O7691" i="8"/>
  <c r="O7690" i="8"/>
  <c r="O7687" i="8"/>
  <c r="O7686" i="8"/>
  <c r="O7682" i="8"/>
  <c r="O7674" i="8"/>
  <c r="O7669" i="8"/>
  <c r="O7668" i="8"/>
  <c r="O7667" i="8"/>
  <c r="O7664" i="8"/>
  <c r="O7660" i="8"/>
  <c r="O7657" i="8"/>
  <c r="O7656" i="8"/>
  <c r="O7654" i="8"/>
  <c r="O7653" i="8"/>
  <c r="O7652" i="8"/>
  <c r="O7651" i="8"/>
  <c r="O7650" i="8"/>
  <c r="O7649" i="8"/>
  <c r="O7648" i="8"/>
  <c r="O7646" i="8"/>
  <c r="O7642" i="8"/>
  <c r="O7641" i="8"/>
  <c r="O7639" i="8"/>
  <c r="O7633" i="8"/>
  <c r="O7631" i="8"/>
  <c r="O7630" i="8"/>
  <c r="O7629" i="8"/>
  <c r="O7628" i="8"/>
  <c r="O7627" i="8"/>
  <c r="O7626" i="8"/>
  <c r="O7623" i="8"/>
  <c r="O7622" i="8"/>
  <c r="O7621" i="8"/>
  <c r="O7620" i="8"/>
  <c r="O7619" i="8"/>
  <c r="O7616" i="8"/>
  <c r="O7615" i="8"/>
  <c r="O7612" i="8"/>
  <c r="O7611" i="8"/>
  <c r="O7610" i="8"/>
  <c r="O7607" i="8"/>
  <c r="O7606" i="8"/>
  <c r="O7604" i="8"/>
  <c r="O7603" i="8"/>
  <c r="O7602" i="8"/>
  <c r="O7599" i="8"/>
  <c r="O7598" i="8"/>
  <c r="O7595" i="8"/>
  <c r="O7594" i="8"/>
  <c r="O7593" i="8"/>
  <c r="O7589" i="8"/>
  <c r="O7588" i="8"/>
  <c r="O7586" i="8"/>
  <c r="O7585" i="8"/>
  <c r="O7584" i="8"/>
  <c r="O7581" i="8"/>
  <c r="O7580" i="8"/>
  <c r="O7579" i="8"/>
  <c r="O7578" i="8"/>
  <c r="O7577" i="8"/>
  <c r="O7576" i="8"/>
  <c r="O7575" i="8"/>
  <c r="O7572" i="8"/>
  <c r="O7571" i="8"/>
  <c r="O7570" i="8"/>
  <c r="O7569" i="8"/>
  <c r="O7568" i="8"/>
  <c r="O7567" i="8"/>
  <c r="O7566" i="8"/>
  <c r="O7565" i="8"/>
  <c r="O7562" i="8"/>
  <c r="O7560" i="8"/>
  <c r="O7559" i="8"/>
  <c r="O7558" i="8"/>
  <c r="O7557" i="8"/>
  <c r="O7554" i="8"/>
  <c r="O7553" i="8"/>
  <c r="O7548" i="8"/>
  <c r="O7547" i="8"/>
  <c r="O7546" i="8"/>
  <c r="O7545" i="8"/>
  <c r="O7544" i="8"/>
  <c r="O7542" i="8"/>
  <c r="O7539" i="8"/>
  <c r="O7538" i="8"/>
  <c r="O7537" i="8"/>
  <c r="O7531" i="8"/>
  <c r="O7530" i="8"/>
  <c r="O7527" i="8"/>
  <c r="O7526" i="8"/>
  <c r="O7525" i="8"/>
  <c r="O7524" i="8"/>
  <c r="O7522" i="8"/>
  <c r="O7517" i="8"/>
  <c r="O7516" i="8"/>
  <c r="O7513" i="8"/>
  <c r="O7512" i="8"/>
  <c r="O7511" i="8"/>
  <c r="O7510" i="8"/>
  <c r="O7507" i="8"/>
  <c r="O7506" i="8"/>
  <c r="O7505" i="8"/>
  <c r="O7493" i="8"/>
  <c r="O7491" i="8"/>
  <c r="O7490" i="8"/>
  <c r="O7489" i="8"/>
  <c r="O7486" i="8"/>
  <c r="O7485" i="8"/>
  <c r="O7484" i="8"/>
  <c r="O7483" i="8"/>
  <c r="O7478" i="8"/>
  <c r="O7475" i="8"/>
  <c r="O7474" i="8"/>
  <c r="O7470" i="8"/>
  <c r="O7463" i="8"/>
  <c r="O7461" i="8"/>
  <c r="O7459" i="8"/>
  <c r="O7458" i="8"/>
  <c r="O7457" i="8"/>
  <c r="O7453" i="8"/>
  <c r="O7452" i="8"/>
  <c r="O7446" i="8"/>
  <c r="O7443" i="8"/>
  <c r="O7441" i="8"/>
  <c r="O7440" i="8"/>
  <c r="O7439" i="8"/>
  <c r="O7438" i="8"/>
  <c r="O7437" i="8"/>
  <c r="O7436" i="8"/>
  <c r="O7435" i="8"/>
  <c r="O7433" i="8"/>
  <c r="O7429" i="8"/>
  <c r="O7428" i="8"/>
  <c r="O7426" i="8"/>
  <c r="O7425" i="8"/>
  <c r="O7421" i="8"/>
  <c r="O7420" i="8"/>
  <c r="O7419" i="8"/>
  <c r="O7416" i="8"/>
  <c r="O7409" i="8"/>
  <c r="O7408" i="8"/>
  <c r="O7407" i="8"/>
  <c r="O7404" i="8"/>
  <c r="O7403" i="8"/>
  <c r="O7402" i="8"/>
  <c r="O7401" i="8"/>
  <c r="O7400" i="8"/>
  <c r="O7398" i="8"/>
  <c r="O7397" i="8"/>
  <c r="O7396" i="8"/>
  <c r="O7395" i="8"/>
  <c r="O7394" i="8"/>
  <c r="O7393" i="8"/>
  <c r="O7392" i="8"/>
  <c r="O7390" i="8"/>
  <c r="O7386" i="8"/>
  <c r="O7385" i="8"/>
  <c r="O7384" i="8"/>
  <c r="O7383" i="8"/>
  <c r="O7382" i="8"/>
  <c r="O7381" i="8"/>
  <c r="O7380" i="8"/>
  <c r="O7377" i="8"/>
  <c r="O7373" i="8"/>
  <c r="O7372" i="8"/>
  <c r="O7371" i="8"/>
  <c r="O7368" i="8"/>
  <c r="O7367" i="8"/>
  <c r="O7361" i="8"/>
  <c r="O7359" i="8"/>
  <c r="O7358" i="8"/>
  <c r="O7357" i="8"/>
  <c r="O7356" i="8"/>
  <c r="O7355" i="8"/>
  <c r="O7354" i="8"/>
  <c r="O7351" i="8"/>
  <c r="O7347" i="8"/>
  <c r="O7346" i="8"/>
  <c r="O7340" i="8"/>
  <c r="O7338" i="8"/>
  <c r="O7337" i="8"/>
  <c r="O7336" i="8"/>
  <c r="O7335" i="8"/>
  <c r="O7334" i="8"/>
  <c r="O7333" i="8"/>
  <c r="O7330" i="8"/>
  <c r="O7329" i="8"/>
  <c r="O7328" i="8"/>
  <c r="O7327" i="8"/>
  <c r="O7326" i="8"/>
  <c r="O7325" i="8"/>
  <c r="O7322" i="8"/>
  <c r="O7318" i="8"/>
  <c r="O7317" i="8"/>
  <c r="O7316" i="8"/>
  <c r="O7315" i="8"/>
  <c r="O7312" i="8"/>
  <c r="O7311" i="8"/>
  <c r="O7307" i="8"/>
  <c r="O7306" i="8"/>
  <c r="O7299" i="8"/>
  <c r="O7297" i="8"/>
  <c r="O7294" i="8"/>
  <c r="O7293" i="8"/>
  <c r="O7291" i="8"/>
  <c r="O7290" i="8"/>
  <c r="O7285" i="8"/>
  <c r="O7284" i="8"/>
  <c r="O7282" i="8"/>
  <c r="O7281" i="8"/>
  <c r="O7280" i="8"/>
  <c r="O7279" i="8"/>
  <c r="O7278" i="8"/>
  <c r="O7277" i="8"/>
  <c r="O7276" i="8"/>
  <c r="O7275" i="8"/>
  <c r="O7274" i="8"/>
  <c r="O7272" i="8"/>
  <c r="O7268" i="8"/>
  <c r="O7267" i="8"/>
  <c r="O7262" i="8"/>
  <c r="O7261" i="8"/>
  <c r="O7260" i="8"/>
  <c r="O7257" i="8"/>
  <c r="O7255" i="8"/>
  <c r="O7254" i="8"/>
  <c r="O7253" i="8"/>
  <c r="O7252" i="8"/>
  <c r="O7251" i="8"/>
  <c r="O7248" i="8"/>
  <c r="O7244" i="8"/>
  <c r="O7243" i="8"/>
  <c r="O7241" i="8"/>
  <c r="O7235" i="8"/>
  <c r="O7232" i="8"/>
  <c r="O7231" i="8"/>
  <c r="O7230" i="8"/>
  <c r="O7229" i="8"/>
  <c r="O7228" i="8"/>
  <c r="O7227" i="8"/>
  <c r="O7222" i="8"/>
  <c r="O7221" i="8"/>
  <c r="O7219" i="8"/>
  <c r="O7218" i="8"/>
  <c r="O7217" i="8"/>
  <c r="O7214" i="8"/>
  <c r="O7212" i="8"/>
  <c r="O7210" i="8"/>
  <c r="O7209" i="8"/>
  <c r="O7208" i="8"/>
  <c r="O7207" i="8"/>
  <c r="O7206" i="8"/>
  <c r="O7205" i="8"/>
  <c r="O7203" i="8"/>
  <c r="O7200" i="8"/>
  <c r="O7199" i="8"/>
  <c r="O7198" i="8"/>
  <c r="O7197" i="8"/>
  <c r="O7193" i="8"/>
  <c r="O7191" i="8"/>
  <c r="O7190" i="8"/>
  <c r="O7189" i="8"/>
  <c r="O7188" i="8"/>
  <c r="O7187" i="8"/>
  <c r="O7186" i="8"/>
  <c r="O7185" i="8"/>
  <c r="O7184" i="8"/>
  <c r="O7183" i="8"/>
  <c r="O7181" i="8"/>
  <c r="O7177" i="8"/>
  <c r="O7176" i="8"/>
  <c r="O7175" i="8"/>
  <c r="O7174" i="8"/>
  <c r="O7173" i="8"/>
  <c r="O7172" i="8"/>
  <c r="O7168" i="8"/>
  <c r="O7166" i="8"/>
  <c r="O7165" i="8"/>
  <c r="O7163" i="8"/>
  <c r="O7160" i="8"/>
  <c r="O7159" i="8"/>
  <c r="O7158" i="8"/>
  <c r="O7157" i="8"/>
  <c r="O7155" i="8"/>
  <c r="O7150" i="8"/>
  <c r="O7149" i="8"/>
  <c r="O7148" i="8"/>
  <c r="O7147" i="8"/>
  <c r="O7143" i="8"/>
  <c r="O7140" i="8"/>
  <c r="O7139" i="8"/>
  <c r="O7138" i="8"/>
  <c r="O7136" i="8"/>
  <c r="O7132" i="8"/>
  <c r="O7130" i="8"/>
  <c r="O7129" i="8"/>
  <c r="O7128" i="8"/>
  <c r="O7124" i="8"/>
  <c r="O7122" i="8"/>
  <c r="O7121" i="8"/>
  <c r="O7115" i="8"/>
  <c r="O7114" i="8"/>
  <c r="O7104" i="8"/>
  <c r="O7103" i="8"/>
  <c r="O7102" i="8"/>
  <c r="O7101" i="8"/>
  <c r="O7100" i="8"/>
  <c r="O7099" i="8"/>
  <c r="O7096" i="8"/>
  <c r="O7094" i="8"/>
  <c r="O7092" i="8"/>
  <c r="O7091" i="8"/>
  <c r="O7090" i="8"/>
  <c r="O7089" i="8"/>
  <c r="O7088" i="8"/>
  <c r="O7087" i="8"/>
  <c r="O7082" i="8"/>
  <c r="O7081" i="8"/>
  <c r="O7080" i="8"/>
  <c r="O7079" i="8"/>
  <c r="O7078" i="8"/>
  <c r="O7076" i="8"/>
  <c r="O7075" i="8"/>
  <c r="O7074" i="8"/>
  <c r="O7073" i="8"/>
  <c r="O7072" i="8"/>
  <c r="O7071" i="8"/>
  <c r="O7070" i="8"/>
  <c r="O7068" i="8"/>
  <c r="O7064" i="8"/>
  <c r="O7063" i="8"/>
  <c r="O7062" i="8"/>
  <c r="O7060" i="8"/>
  <c r="O7059" i="8"/>
  <c r="O7058" i="8"/>
  <c r="O7057" i="8"/>
  <c r="O7055" i="8"/>
  <c r="O7054" i="8"/>
  <c r="O7048" i="8"/>
  <c r="O7047" i="8"/>
  <c r="O7045" i="8"/>
  <c r="O7044" i="8"/>
  <c r="O7043" i="8"/>
  <c r="O7040" i="8"/>
  <c r="O7039" i="8"/>
  <c r="O7037" i="8"/>
  <c r="O7036" i="8"/>
  <c r="O7035" i="8"/>
  <c r="O7034" i="8"/>
  <c r="O7032" i="8"/>
  <c r="O7027" i="8"/>
  <c r="O7026" i="8"/>
  <c r="O7023" i="8"/>
  <c r="O7022" i="8"/>
  <c r="O7021" i="8"/>
  <c r="O7020" i="8"/>
  <c r="O7019" i="8"/>
  <c r="O7018" i="8"/>
  <c r="O7014" i="8"/>
  <c r="O7012" i="8"/>
  <c r="O7011" i="8"/>
  <c r="O7010" i="8"/>
  <c r="O7007" i="8"/>
  <c r="O7004" i="8"/>
  <c r="O7001" i="8"/>
  <c r="O7000" i="8"/>
  <c r="O6999" i="8"/>
  <c r="O6997" i="8"/>
  <c r="O6992" i="8"/>
  <c r="O6991" i="8"/>
  <c r="O6990" i="8"/>
  <c r="O6989" i="8"/>
  <c r="O6988" i="8"/>
  <c r="O6987" i="8"/>
  <c r="O6983" i="8"/>
  <c r="O6980" i="8"/>
  <c r="O6979" i="8"/>
  <c r="O6978" i="8"/>
  <c r="O6977" i="8"/>
  <c r="O6975" i="8"/>
  <c r="O6970" i="8"/>
  <c r="O6969" i="8"/>
  <c r="O6966" i="8"/>
  <c r="O6965" i="8"/>
  <c r="O6961" i="8"/>
  <c r="O6960" i="8"/>
  <c r="O6959" i="8"/>
  <c r="O6957" i="8"/>
  <c r="O6956" i="8"/>
  <c r="O6955" i="8"/>
  <c r="O6954" i="8"/>
  <c r="O6953" i="8"/>
  <c r="O6952" i="8"/>
  <c r="O6950" i="8"/>
  <c r="O6947" i="8"/>
  <c r="O6946" i="8"/>
  <c r="O6944" i="8"/>
  <c r="O6943" i="8"/>
  <c r="O6942" i="8"/>
  <c r="O6939" i="8"/>
  <c r="O6937" i="8"/>
  <c r="O6934" i="8"/>
  <c r="O6933" i="8"/>
  <c r="O6927" i="8"/>
  <c r="O6925" i="8"/>
  <c r="O6922" i="8"/>
  <c r="O6921" i="8"/>
  <c r="O6920" i="8"/>
  <c r="O6919" i="8"/>
  <c r="O6918" i="8"/>
  <c r="O6917" i="8"/>
  <c r="O6916" i="8"/>
  <c r="O6914" i="8"/>
  <c r="O6910" i="8"/>
  <c r="O6909" i="8"/>
  <c r="O6908" i="8"/>
  <c r="O6906" i="8"/>
  <c r="O6905" i="8"/>
  <c r="O6904" i="8"/>
  <c r="O6903" i="8"/>
  <c r="O6902" i="8"/>
  <c r="O6900" i="8"/>
  <c r="O6898" i="8"/>
  <c r="O6894" i="8"/>
  <c r="O6893" i="8"/>
  <c r="O6892" i="8"/>
  <c r="O6891" i="8"/>
  <c r="O6889" i="8"/>
  <c r="O6885" i="8"/>
  <c r="O6883" i="8"/>
  <c r="O6882" i="8"/>
  <c r="O6881" i="8"/>
  <c r="O6880" i="8"/>
  <c r="O6877" i="8"/>
  <c r="O6875" i="8"/>
  <c r="O6874" i="8"/>
  <c r="O6873" i="8"/>
  <c r="O6872" i="8"/>
  <c r="O6871" i="8"/>
  <c r="O6869" i="8"/>
  <c r="O6865" i="8"/>
  <c r="O6862" i="8"/>
  <c r="O6861" i="8"/>
  <c r="O6860" i="8"/>
  <c r="O6859" i="8"/>
  <c r="O6858" i="8"/>
  <c r="O6857" i="8"/>
  <c r="O6853" i="8"/>
  <c r="O6852" i="8"/>
  <c r="O6851" i="8"/>
  <c r="O6850" i="8"/>
  <c r="O6849" i="8"/>
  <c r="O6847" i="8"/>
  <c r="O6846" i="8"/>
  <c r="O6845" i="8"/>
  <c r="O6844" i="8"/>
  <c r="O6843" i="8"/>
  <c r="O6842" i="8"/>
  <c r="O6841" i="8"/>
  <c r="O6839" i="8"/>
  <c r="O6835" i="8"/>
  <c r="O6834" i="8"/>
  <c r="O6832" i="8"/>
  <c r="O6831" i="8"/>
  <c r="O6830" i="8"/>
  <c r="O6829" i="8"/>
  <c r="O6827" i="8"/>
  <c r="O6823" i="8"/>
  <c r="O6822" i="8"/>
  <c r="O6820" i="8"/>
  <c r="O6819" i="8"/>
  <c r="O6817" i="8"/>
  <c r="O6813" i="8"/>
  <c r="O6812" i="8"/>
  <c r="O6811" i="8"/>
  <c r="O6810" i="8"/>
  <c r="O6809" i="8"/>
  <c r="O6808" i="8"/>
  <c r="O6807" i="8"/>
  <c r="O6806" i="8"/>
  <c r="O6805" i="8"/>
  <c r="O6804" i="8"/>
  <c r="O6802" i="8"/>
  <c r="O6800" i="8"/>
  <c r="O6796" i="8"/>
  <c r="O6795" i="8"/>
  <c r="O6794" i="8"/>
  <c r="O6792" i="8"/>
  <c r="O6791" i="8"/>
  <c r="O6790" i="8"/>
  <c r="O6789" i="8"/>
  <c r="O6788" i="8"/>
  <c r="O6785" i="8"/>
  <c r="O6784" i="8"/>
  <c r="O6783" i="8"/>
  <c r="O6782" i="8"/>
  <c r="O6781" i="8"/>
  <c r="O6779" i="8"/>
  <c r="O6778" i="8"/>
  <c r="O6777" i="8"/>
  <c r="O6776" i="8"/>
  <c r="O6775" i="8"/>
  <c r="O6774" i="8"/>
  <c r="O6773" i="8"/>
  <c r="O6771" i="8"/>
  <c r="O6767" i="8"/>
  <c r="O6766" i="8"/>
  <c r="O6763" i="8"/>
  <c r="O6762" i="8"/>
  <c r="O6761" i="8"/>
  <c r="O6760" i="8"/>
  <c r="O6759" i="8"/>
  <c r="O6758" i="8"/>
  <c r="O6757" i="8"/>
  <c r="O6752" i="8"/>
  <c r="O6751" i="8"/>
  <c r="O6749" i="8"/>
  <c r="O6748" i="8"/>
  <c r="O6747" i="8"/>
  <c r="O6744" i="8"/>
  <c r="O6742" i="8"/>
  <c r="O6740" i="8"/>
  <c r="O6739" i="8"/>
  <c r="O6738" i="8"/>
  <c r="O6735" i="8"/>
  <c r="O6730" i="8"/>
  <c r="O6729" i="8"/>
  <c r="O6723" i="8"/>
  <c r="O6722" i="8"/>
  <c r="O6721" i="8"/>
  <c r="O6718" i="8"/>
  <c r="O6716" i="8"/>
  <c r="O6714" i="8"/>
  <c r="O6713" i="8"/>
  <c r="O6712" i="8"/>
  <c r="O6710" i="8"/>
  <c r="O6706" i="8"/>
  <c r="O6705" i="8"/>
  <c r="O6704" i="8"/>
  <c r="O6703" i="8"/>
  <c r="O6702" i="8"/>
  <c r="O6700" i="8"/>
  <c r="O6699" i="8"/>
  <c r="O6698" i="8"/>
  <c r="O6697" i="8"/>
  <c r="O6696" i="8"/>
  <c r="O6695" i="8"/>
  <c r="O6694" i="8"/>
  <c r="O6692" i="8"/>
  <c r="O6688" i="8"/>
  <c r="O6687" i="8"/>
  <c r="O6686" i="8"/>
  <c r="O6685" i="8"/>
  <c r="O6684" i="8"/>
  <c r="O6683" i="8"/>
  <c r="O6682" i="8"/>
  <c r="O6680" i="8"/>
  <c r="O6676" i="8"/>
  <c r="O6675" i="8"/>
  <c r="O6671" i="8"/>
  <c r="O6670" i="8"/>
  <c r="O6666" i="8"/>
  <c r="O6665" i="8"/>
  <c r="O6664" i="8"/>
  <c r="O6663" i="8"/>
  <c r="O6662" i="8"/>
  <c r="O6660" i="8"/>
  <c r="O6659" i="8"/>
  <c r="O6658" i="8"/>
  <c r="O6657" i="8"/>
  <c r="O6656" i="8"/>
  <c r="O6655" i="8"/>
  <c r="O6654" i="8"/>
  <c r="O6652" i="8"/>
  <c r="O6648" i="8"/>
  <c r="O6647" i="8"/>
  <c r="O6646" i="8"/>
  <c r="O6645" i="8"/>
  <c r="O6644" i="8"/>
  <c r="O6642" i="8"/>
  <c r="O6641" i="8"/>
  <c r="O6640" i="8"/>
  <c r="O6639" i="8"/>
  <c r="O6638" i="8"/>
  <c r="O6637" i="8"/>
  <c r="O6636" i="8"/>
  <c r="O6634" i="8"/>
  <c r="O6630" i="8"/>
  <c r="O6629" i="8"/>
  <c r="O6628" i="8"/>
  <c r="O6626" i="8"/>
  <c r="O6625" i="8"/>
  <c r="O6624" i="8"/>
  <c r="O6623" i="8"/>
  <c r="O6622" i="8"/>
  <c r="O6620" i="8"/>
  <c r="O6616" i="8"/>
  <c r="O6615" i="8"/>
  <c r="O6614" i="8"/>
  <c r="O6613" i="8"/>
  <c r="O6612" i="8"/>
  <c r="O6610" i="8"/>
  <c r="O6609" i="8"/>
  <c r="O6608" i="8"/>
  <c r="O6607" i="8"/>
  <c r="O6606" i="8"/>
  <c r="O6605" i="8"/>
  <c r="O6604" i="8"/>
  <c r="O6602" i="8"/>
  <c r="O6598" i="8"/>
  <c r="O6597" i="8"/>
  <c r="O6596" i="8"/>
  <c r="O6595" i="8"/>
  <c r="O6594" i="8"/>
  <c r="O6590" i="8"/>
  <c r="O6589" i="8"/>
  <c r="O6585" i="8"/>
  <c r="O6584" i="8"/>
  <c r="O6583" i="8"/>
  <c r="O6582" i="8"/>
  <c r="O6581" i="8"/>
  <c r="O6580" i="8"/>
  <c r="O6578" i="8"/>
  <c r="O6575" i="8"/>
  <c r="O6574" i="8"/>
  <c r="O6572" i="8"/>
  <c r="O6570" i="8"/>
  <c r="O6569" i="8"/>
  <c r="O6568" i="8"/>
  <c r="O6567" i="8"/>
  <c r="O6566" i="8"/>
  <c r="O6562" i="8"/>
  <c r="O6561" i="8"/>
  <c r="O6559" i="8"/>
  <c r="O6558" i="8"/>
  <c r="O6557" i="8"/>
  <c r="O6556" i="8"/>
  <c r="O6555" i="8"/>
  <c r="O6552" i="8"/>
  <c r="O6545" i="8"/>
  <c r="O6544" i="8"/>
  <c r="O6543" i="8"/>
  <c r="O6540" i="8"/>
  <c r="O6538" i="8"/>
  <c r="O6537" i="8"/>
  <c r="O6535" i="8"/>
  <c r="O6534" i="8"/>
  <c r="O6533" i="8"/>
  <c r="O6532" i="8"/>
  <c r="O6531" i="8"/>
  <c r="O6530" i="8"/>
  <c r="O6529" i="8"/>
  <c r="O6527" i="8"/>
  <c r="O6524" i="8"/>
  <c r="O6523" i="8"/>
  <c r="O6521" i="8"/>
  <c r="O6520" i="8"/>
  <c r="O6519" i="8"/>
  <c r="O6518" i="8"/>
  <c r="O6517" i="8"/>
  <c r="O6516" i="8"/>
  <c r="O6515" i="8"/>
  <c r="O6510" i="8"/>
  <c r="O6509" i="8"/>
  <c r="O6508" i="8"/>
  <c r="O6506" i="8"/>
  <c r="O6505" i="8"/>
  <c r="O6504" i="8"/>
  <c r="O6503" i="8"/>
  <c r="O6502" i="8"/>
  <c r="O6500" i="8"/>
  <c r="O6495" i="8"/>
  <c r="O6494" i="8"/>
  <c r="O6493" i="8"/>
  <c r="O6492" i="8"/>
  <c r="O6491" i="8"/>
  <c r="O6489" i="8"/>
  <c r="O6488" i="8"/>
  <c r="O6487" i="8"/>
  <c r="O6486" i="8"/>
  <c r="O6485" i="8"/>
  <c r="O6484" i="8"/>
  <c r="O6483" i="8"/>
  <c r="O6481" i="8"/>
  <c r="O6477" i="8"/>
  <c r="O6476" i="8"/>
  <c r="O6473" i="8"/>
  <c r="O6472" i="8"/>
  <c r="O6471" i="8"/>
  <c r="O6468" i="8"/>
  <c r="O6466" i="8"/>
  <c r="O6465" i="8"/>
  <c r="O6461" i="8"/>
  <c r="O6459" i="8"/>
  <c r="O6458" i="8"/>
  <c r="O6457" i="8"/>
  <c r="O6455" i="8"/>
  <c r="O6451" i="8"/>
  <c r="O6450" i="8"/>
  <c r="O6447" i="8"/>
  <c r="O6446" i="8"/>
  <c r="O6444" i="8"/>
  <c r="O6440" i="8"/>
  <c r="O6436" i="8"/>
  <c r="O6435" i="8"/>
  <c r="O6433" i="8"/>
  <c r="O6429" i="8"/>
  <c r="O6427" i="8"/>
  <c r="O6424" i="8"/>
  <c r="O6423" i="8"/>
  <c r="O6421" i="8"/>
  <c r="O6418" i="8"/>
  <c r="O6417" i="8"/>
  <c r="O6415" i="8"/>
  <c r="O6414" i="8"/>
  <c r="O6413" i="8"/>
  <c r="O6410" i="8"/>
  <c r="O6407" i="8"/>
  <c r="O6406" i="8"/>
  <c r="O6405" i="8"/>
  <c r="O6404" i="8"/>
  <c r="O6402" i="8"/>
  <c r="O6401" i="8"/>
  <c r="O6396" i="8"/>
  <c r="O6395" i="8"/>
  <c r="O6393" i="8"/>
  <c r="O6392" i="8"/>
  <c r="O6390" i="8"/>
  <c r="O6387" i="8"/>
  <c r="O6386" i="8"/>
  <c r="O6385" i="8"/>
  <c r="O6382" i="8"/>
  <c r="O6381" i="8"/>
  <c r="O6380" i="8"/>
  <c r="O6379" i="8"/>
  <c r="O6376" i="8"/>
  <c r="O6375" i="8"/>
  <c r="O6374" i="8"/>
  <c r="O6371" i="8"/>
  <c r="O6370" i="8"/>
  <c r="O6369" i="8"/>
  <c r="O6368" i="8"/>
  <c r="O6362" i="8"/>
  <c r="O6361" i="8"/>
  <c r="O6357" i="8"/>
  <c r="O6356" i="8"/>
  <c r="O6355" i="8"/>
  <c r="O6352" i="8"/>
  <c r="O6349" i="8"/>
  <c r="O6346" i="8"/>
  <c r="O6345" i="8"/>
  <c r="O6344" i="8"/>
  <c r="O6343" i="8"/>
  <c r="O6342" i="8"/>
  <c r="O6341" i="8"/>
  <c r="O6340" i="8"/>
  <c r="O6338" i="8"/>
  <c r="O6334" i="8"/>
  <c r="O6333" i="8"/>
  <c r="O6332" i="8"/>
  <c r="O6329" i="8"/>
  <c r="O6328" i="8"/>
  <c r="O6326" i="8"/>
  <c r="O6322" i="8"/>
  <c r="O6321" i="8"/>
  <c r="O6319" i="8"/>
  <c r="O6318" i="8"/>
  <c r="O6317" i="8"/>
  <c r="O6316" i="8"/>
  <c r="O6312" i="8"/>
  <c r="O6310" i="8"/>
  <c r="O6307" i="8"/>
  <c r="O6306" i="8"/>
  <c r="O6305" i="8"/>
  <c r="O6304" i="8"/>
  <c r="O6300" i="8"/>
  <c r="O6299" i="8"/>
  <c r="O6298" i="8"/>
  <c r="O6297" i="8"/>
  <c r="O6296" i="8"/>
  <c r="O6295" i="8"/>
  <c r="O6294" i="8"/>
  <c r="O6291" i="8"/>
  <c r="O6286" i="8"/>
  <c r="O6285" i="8"/>
  <c r="O6284" i="8"/>
  <c r="O6280" i="8"/>
  <c r="O6279" i="8"/>
  <c r="O6278" i="8"/>
  <c r="O6277" i="8"/>
  <c r="O6276" i="8"/>
  <c r="O6275" i="8"/>
  <c r="O6273" i="8"/>
  <c r="O6269" i="8"/>
  <c r="O6267" i="8"/>
  <c r="O6266" i="8"/>
  <c r="O6265" i="8"/>
  <c r="O6264" i="8"/>
  <c r="O6263" i="8"/>
  <c r="O6262" i="8"/>
  <c r="O6261" i="8"/>
  <c r="O6260" i="8"/>
  <c r="O6259" i="8"/>
  <c r="O6257" i="8"/>
  <c r="O6253" i="8"/>
  <c r="O6252" i="8"/>
  <c r="O6251" i="8"/>
  <c r="O6248" i="8"/>
  <c r="O6247" i="8"/>
  <c r="O6246" i="8"/>
  <c r="O6243" i="8"/>
  <c r="O6242" i="8"/>
  <c r="O6241" i="8"/>
  <c r="O6240" i="8"/>
  <c r="O6239" i="8"/>
  <c r="O6238" i="8"/>
  <c r="O6237" i="8"/>
  <c r="O6236" i="8"/>
  <c r="O6235" i="8"/>
  <c r="O6232" i="8"/>
  <c r="O6231" i="8"/>
  <c r="O6230" i="8"/>
  <c r="O6226" i="8"/>
  <c r="O6225" i="8"/>
  <c r="O6223" i="8"/>
  <c r="O6219" i="8"/>
  <c r="O6218" i="8"/>
  <c r="O6215" i="8"/>
  <c r="O6214" i="8"/>
  <c r="O6212" i="8"/>
  <c r="O6208" i="8"/>
  <c r="O6205" i="8"/>
  <c r="O6204" i="8"/>
  <c r="O6202" i="8"/>
  <c r="O6197" i="8"/>
  <c r="O6193" i="8"/>
  <c r="O6192" i="8"/>
  <c r="O6191" i="8"/>
  <c r="O6189" i="8"/>
  <c r="O6185" i="8"/>
  <c r="O6184" i="8"/>
  <c r="O6183" i="8"/>
  <c r="O6182" i="8"/>
  <c r="O6180" i="8"/>
  <c r="O6179" i="8"/>
  <c r="O6178" i="8"/>
  <c r="O6177" i="8"/>
  <c r="O6176" i="8"/>
  <c r="O6174" i="8"/>
  <c r="O6172" i="8"/>
  <c r="O6168" i="8"/>
  <c r="O6167" i="8"/>
  <c r="O6166" i="8"/>
  <c r="O6165" i="8"/>
  <c r="O6161" i="8"/>
  <c r="O6158" i="8"/>
  <c r="O6157" i="8"/>
  <c r="O6155" i="8"/>
  <c r="O6151" i="8"/>
  <c r="O6148" i="8"/>
  <c r="O6147" i="8"/>
  <c r="O6146" i="8"/>
  <c r="O6145" i="8"/>
  <c r="O6144" i="8"/>
  <c r="O6140" i="8"/>
  <c r="O6139" i="8"/>
  <c r="O6136" i="8"/>
  <c r="O6135" i="8"/>
  <c r="O6134" i="8"/>
  <c r="O6131" i="8"/>
  <c r="O6119" i="8"/>
  <c r="O6118" i="8"/>
  <c r="O6117" i="8"/>
  <c r="O6116" i="8"/>
  <c r="O6114" i="8"/>
  <c r="O6111" i="8"/>
  <c r="O6110" i="8"/>
  <c r="O6109" i="8"/>
  <c r="O6108" i="8"/>
  <c r="O6107" i="8"/>
  <c r="O6106" i="8"/>
  <c r="O6105" i="8"/>
  <c r="O6100" i="8"/>
  <c r="O6098" i="8"/>
  <c r="O6097" i="8"/>
  <c r="O6096" i="8"/>
  <c r="O6095" i="8"/>
  <c r="O6094" i="8"/>
  <c r="O6092" i="8"/>
  <c r="O6088" i="8"/>
  <c r="O6086" i="8"/>
  <c r="O6085" i="8"/>
  <c r="O6084" i="8"/>
  <c r="O6083" i="8"/>
  <c r="O6082" i="8"/>
  <c r="O6081" i="8"/>
  <c r="O6079" i="8"/>
  <c r="O6076" i="8"/>
  <c r="O6075" i="8"/>
  <c r="O6074" i="8"/>
  <c r="O6073" i="8"/>
  <c r="O6072" i="8"/>
  <c r="O6070" i="8"/>
  <c r="O6069" i="8"/>
  <c r="O6068" i="8"/>
  <c r="O6067" i="8"/>
  <c r="O6066" i="8"/>
  <c r="O6065" i="8"/>
  <c r="O6064" i="8"/>
  <c r="O6062" i="8"/>
  <c r="O6058" i="8"/>
  <c r="O6057" i="8"/>
  <c r="O6056" i="8"/>
  <c r="O6054" i="8"/>
  <c r="O6053" i="8"/>
  <c r="O6052" i="8"/>
  <c r="O6051" i="8"/>
  <c r="O6048" i="8"/>
  <c r="O6044" i="8"/>
  <c r="O6043" i="8"/>
  <c r="O6042" i="8"/>
  <c r="O6040" i="8"/>
  <c r="O6036" i="8"/>
  <c r="O6035" i="8"/>
  <c r="O6034" i="8"/>
  <c r="O6029" i="8"/>
  <c r="O6028" i="8"/>
  <c r="O6027" i="8"/>
  <c r="O6026" i="8"/>
  <c r="O6021" i="8"/>
  <c r="O6020" i="8"/>
  <c r="O6019" i="8"/>
  <c r="O6018" i="8"/>
  <c r="O6017" i="8"/>
  <c r="O6016" i="8"/>
  <c r="O6015" i="8"/>
  <c r="O6013" i="8"/>
  <c r="O6008" i="8"/>
  <c r="O6005" i="8"/>
  <c r="O6001" i="8"/>
  <c r="O6000" i="8"/>
  <c r="O5999" i="8"/>
  <c r="O5998" i="8"/>
  <c r="O5996" i="8"/>
  <c r="O5993" i="8"/>
  <c r="O5990" i="8"/>
  <c r="O5987" i="8"/>
  <c r="O5986" i="8"/>
  <c r="O5985" i="8"/>
  <c r="O5984" i="8"/>
  <c r="O5983" i="8"/>
  <c r="O5982" i="8"/>
  <c r="O5980" i="8"/>
  <c r="O5977" i="8"/>
  <c r="O5976" i="8"/>
  <c r="O5972" i="8"/>
  <c r="O5971" i="8"/>
  <c r="O5969" i="8"/>
  <c r="O5965" i="8"/>
  <c r="O5959" i="8"/>
  <c r="O5958" i="8"/>
  <c r="O5957" i="8"/>
  <c r="O5956" i="8"/>
  <c r="O5953" i="8"/>
  <c r="O5948" i="8"/>
  <c r="O5947" i="8"/>
  <c r="O5945" i="8"/>
  <c r="O5941" i="8"/>
  <c r="O5940" i="8"/>
  <c r="O5939" i="8"/>
  <c r="O5938" i="8"/>
  <c r="O5937" i="8"/>
  <c r="O5936" i="8"/>
  <c r="O5933" i="8"/>
  <c r="O5932" i="8"/>
  <c r="O5928" i="8"/>
  <c r="O5927" i="8"/>
  <c r="O5926" i="8"/>
  <c r="O5925" i="8"/>
  <c r="O5924" i="8"/>
  <c r="O5920" i="8"/>
  <c r="O5918" i="8"/>
  <c r="O5917" i="8"/>
  <c r="O5915" i="8"/>
  <c r="O5914" i="8"/>
  <c r="O5913" i="8"/>
  <c r="O5911" i="8"/>
  <c r="O5910" i="8"/>
  <c r="O5907" i="8"/>
  <c r="O5906" i="8"/>
  <c r="O5903" i="8"/>
  <c r="O5902" i="8"/>
  <c r="O5900" i="8"/>
  <c r="O5899" i="8"/>
  <c r="O5895" i="8"/>
  <c r="O5894" i="8"/>
  <c r="O5893" i="8"/>
  <c r="O5890" i="8"/>
  <c r="O5889" i="8"/>
  <c r="O5888" i="8"/>
  <c r="O5887" i="8"/>
  <c r="O5885" i="8"/>
  <c r="O5882" i="8"/>
  <c r="O5881" i="8"/>
  <c r="O5869" i="8"/>
  <c r="O5866" i="8"/>
  <c r="O5864" i="8"/>
  <c r="O5863" i="8"/>
  <c r="O5862" i="8"/>
  <c r="O5861" i="8"/>
  <c r="O5860" i="8"/>
  <c r="O5859" i="8"/>
  <c r="O5857" i="8"/>
  <c r="O5853" i="8"/>
  <c r="O5852" i="8"/>
  <c r="O5851" i="8"/>
  <c r="O5850" i="8"/>
  <c r="O5849" i="8"/>
  <c r="O5848" i="8"/>
  <c r="O5847" i="8"/>
  <c r="O5846" i="8"/>
  <c r="O5845" i="8"/>
  <c r="O5844" i="8"/>
  <c r="O5840" i="8"/>
  <c r="O5838" i="8"/>
  <c r="O5836" i="8"/>
  <c r="O5834" i="8"/>
  <c r="O5833" i="8"/>
  <c r="O5832" i="8"/>
  <c r="O5831" i="8"/>
  <c r="O5830" i="8"/>
  <c r="O5829" i="8"/>
  <c r="O5827" i="8"/>
  <c r="O5824" i="8"/>
  <c r="O5821" i="8"/>
  <c r="O5817" i="8"/>
  <c r="O5816" i="8"/>
  <c r="O5815" i="8"/>
  <c r="O5814" i="8"/>
  <c r="O5811" i="8"/>
  <c r="O5810" i="8"/>
  <c r="O5809" i="8"/>
  <c r="O5808" i="8"/>
  <c r="O5807" i="8"/>
  <c r="O5806" i="8"/>
  <c r="O5805" i="8"/>
  <c r="O5803" i="8"/>
  <c r="O5799" i="8"/>
  <c r="O5792" i="8"/>
  <c r="O5791" i="8"/>
  <c r="O5790" i="8"/>
  <c r="O5789" i="8"/>
  <c r="O5788" i="8"/>
  <c r="O5786" i="8"/>
  <c r="O5782" i="8"/>
  <c r="O5777" i="8"/>
  <c r="O5776" i="8"/>
  <c r="O5775" i="8"/>
  <c r="O5774" i="8"/>
  <c r="O5773" i="8"/>
  <c r="O5768" i="8"/>
  <c r="O5767" i="8"/>
  <c r="O5766" i="8"/>
  <c r="O5763" i="8"/>
  <c r="O5762" i="8"/>
  <c r="O5761" i="8"/>
  <c r="O5760" i="8"/>
  <c r="O5759" i="8"/>
  <c r="O5758" i="8"/>
  <c r="O5754" i="8"/>
  <c r="O5752" i="8"/>
  <c r="O5751" i="8"/>
  <c r="O5748" i="8"/>
  <c r="O5747" i="8"/>
  <c r="O5746" i="8"/>
  <c r="O5745" i="8"/>
  <c r="O5744" i="8"/>
  <c r="O5743" i="8"/>
  <c r="O5741" i="8"/>
  <c r="O5738" i="8"/>
  <c r="O5737" i="8"/>
  <c r="O5736" i="8"/>
  <c r="O5734" i="8"/>
  <c r="O5733" i="8"/>
  <c r="O5732" i="8"/>
  <c r="O5731" i="8"/>
  <c r="O5730" i="8"/>
  <c r="O5729" i="8"/>
  <c r="O5727" i="8"/>
  <c r="O5724" i="8"/>
  <c r="O5718" i="8"/>
  <c r="O5717" i="8"/>
  <c r="O5716" i="8"/>
  <c r="O5715" i="8"/>
  <c r="O5714" i="8"/>
  <c r="O5711" i="8"/>
  <c r="O5710" i="8"/>
  <c r="O5707" i="8"/>
  <c r="O5706" i="8"/>
  <c r="O5705" i="8"/>
  <c r="O5704" i="8"/>
  <c r="O5700" i="8"/>
  <c r="O5699" i="8"/>
  <c r="O5698" i="8"/>
  <c r="O5697" i="8"/>
  <c r="O5694" i="8"/>
  <c r="O5693" i="8"/>
  <c r="O5692" i="8"/>
  <c r="O5691" i="8"/>
  <c r="O5690" i="8"/>
  <c r="O5689" i="8"/>
  <c r="O5688" i="8"/>
  <c r="O5683" i="8"/>
  <c r="O5682" i="8"/>
  <c r="O5679" i="8"/>
  <c r="O5678" i="8"/>
  <c r="O5677" i="8"/>
  <c r="O5676" i="8"/>
  <c r="O5674" i="8"/>
  <c r="O5670" i="8"/>
  <c r="O5669" i="8"/>
  <c r="O5668" i="8"/>
  <c r="O5667" i="8"/>
  <c r="O5666" i="8"/>
  <c r="O5664" i="8"/>
  <c r="O5663" i="8"/>
  <c r="O5662" i="8"/>
  <c r="O5661" i="8"/>
  <c r="O5660" i="8"/>
  <c r="O5659" i="8"/>
  <c r="O5658" i="8"/>
  <c r="O5656" i="8"/>
  <c r="O5652" i="8"/>
  <c r="O5651" i="8"/>
  <c r="O5650" i="8"/>
  <c r="O5647" i="8"/>
  <c r="O5646" i="8"/>
  <c r="O5645" i="8"/>
  <c r="O5644" i="8"/>
  <c r="O5643" i="8"/>
  <c r="O5642" i="8"/>
  <c r="O5641" i="8"/>
  <c r="O5635" i="8"/>
  <c r="O5634" i="8"/>
  <c r="O5625" i="8"/>
  <c r="O5624" i="8"/>
  <c r="O5623" i="8"/>
  <c r="O5620" i="8"/>
  <c r="O5619" i="8"/>
  <c r="O5615" i="8"/>
  <c r="O5614" i="8"/>
  <c r="O5612" i="8"/>
  <c r="O5607" i="8"/>
  <c r="O5605" i="8"/>
  <c r="O5604" i="8"/>
  <c r="O5603" i="8"/>
  <c r="O5602" i="8"/>
  <c r="O5601" i="8"/>
  <c r="O5597" i="8"/>
  <c r="O5596" i="8"/>
  <c r="O5592" i="8"/>
  <c r="O5583" i="8"/>
  <c r="O5582" i="8"/>
  <c r="O5581" i="8"/>
  <c r="O5579" i="8"/>
  <c r="O5573" i="8"/>
  <c r="O5570" i="8"/>
  <c r="O5569" i="8"/>
  <c r="O5566" i="8"/>
  <c r="O5565" i="8"/>
  <c r="O5564" i="8"/>
  <c r="O5562" i="8"/>
  <c r="O5561" i="8"/>
  <c r="O5560" i="8"/>
  <c r="O5559" i="8"/>
  <c r="O5558" i="8"/>
  <c r="O5557" i="8"/>
  <c r="O5556" i="8"/>
  <c r="O5551" i="8"/>
  <c r="O5550" i="8"/>
  <c r="O5547" i="8"/>
  <c r="O5543" i="8"/>
  <c r="O5542" i="8"/>
  <c r="O5541" i="8"/>
  <c r="O5538" i="8"/>
  <c r="O5530" i="8"/>
  <c r="O5526" i="8"/>
  <c r="O5525" i="8"/>
  <c r="O5524" i="8"/>
  <c r="O5523" i="8"/>
  <c r="O5520" i="8"/>
  <c r="O5514" i="8"/>
  <c r="O5513" i="8"/>
  <c r="O5511" i="8"/>
  <c r="O5506" i="8"/>
  <c r="O5504" i="8"/>
  <c r="O5503" i="8"/>
  <c r="O5495" i="8"/>
  <c r="O5494" i="8"/>
  <c r="O5493" i="8"/>
  <c r="O5489" i="8"/>
  <c r="O5488" i="8"/>
  <c r="O5484" i="8"/>
  <c r="O5482" i="8"/>
  <c r="O5481" i="8"/>
  <c r="O5477" i="8"/>
  <c r="O5466" i="8"/>
  <c r="O5465" i="8"/>
  <c r="O5464" i="8"/>
  <c r="O5459" i="8"/>
  <c r="O5458" i="8"/>
  <c r="O5457" i="8"/>
  <c r="O5456" i="8"/>
  <c r="O5455" i="8"/>
  <c r="O5452" i="8"/>
  <c r="O5451" i="8"/>
  <c r="O5443" i="8"/>
  <c r="O5442" i="8"/>
  <c r="O5438" i="8"/>
  <c r="O5437" i="8"/>
  <c r="O5436" i="8"/>
  <c r="O5435" i="8"/>
  <c r="O5434" i="8"/>
  <c r="O5432" i="8"/>
  <c r="O5431" i="8"/>
  <c r="O5430" i="8"/>
  <c r="O5429" i="8"/>
  <c r="O5428" i="8"/>
  <c r="O5427" i="8"/>
  <c r="O5426" i="8"/>
  <c r="O5424" i="8"/>
  <c r="O5420" i="8"/>
  <c r="O5419" i="8"/>
  <c r="O5413" i="8"/>
  <c r="O5407" i="8"/>
  <c r="O5406" i="8"/>
  <c r="O5396" i="8"/>
  <c r="O5394" i="8"/>
  <c r="O5393" i="8"/>
  <c r="O5392" i="8"/>
  <c r="O5391" i="8"/>
  <c r="O5390" i="8"/>
  <c r="O5387" i="8"/>
  <c r="O5385" i="8"/>
  <c r="O5384" i="8"/>
  <c r="O5379" i="8"/>
  <c r="O5378" i="8"/>
  <c r="O5370" i="8"/>
  <c r="O5363" i="8"/>
  <c r="O5354" i="8"/>
  <c r="O5353" i="8"/>
  <c r="O5347" i="8"/>
  <c r="O5345" i="8"/>
  <c r="O5344" i="8"/>
  <c r="O5343" i="8"/>
  <c r="O5342" i="8"/>
  <c r="O5338" i="8"/>
  <c r="O5337" i="8"/>
  <c r="O5331" i="8"/>
  <c r="O5330" i="8"/>
  <c r="O5329" i="8"/>
  <c r="O5324" i="8"/>
  <c r="O5311" i="8"/>
  <c r="O5310" i="8"/>
  <c r="O5309" i="8"/>
  <c r="O5308" i="8"/>
  <c r="O5307" i="8"/>
  <c r="O5305" i="8"/>
  <c r="O5301" i="8"/>
  <c r="O5290" i="8"/>
  <c r="O5289" i="8"/>
  <c r="O5288" i="8"/>
  <c r="O5287" i="8"/>
  <c r="O5286" i="8"/>
  <c r="O5283" i="8"/>
  <c r="O5274" i="8"/>
  <c r="O5272" i="8"/>
  <c r="O5271" i="8"/>
  <c r="O5270" i="8"/>
  <c r="O5269" i="8"/>
  <c r="O5268" i="8"/>
  <c r="O5267" i="8"/>
  <c r="O5265" i="8"/>
  <c r="O5261" i="8"/>
  <c r="O5260" i="8"/>
  <c r="O5251" i="8"/>
  <c r="O5250" i="8"/>
  <c r="O5249" i="8"/>
  <c r="O5248" i="8"/>
  <c r="O5247" i="8"/>
  <c r="O5246" i="8"/>
  <c r="O5243" i="8"/>
  <c r="O5242" i="8"/>
  <c r="O5241" i="8"/>
  <c r="O5239" i="8"/>
  <c r="O5238" i="8"/>
  <c r="O5237" i="8"/>
  <c r="O5235" i="8"/>
  <c r="O5232" i="8"/>
  <c r="O5231" i="8"/>
  <c r="O5229" i="8"/>
  <c r="O5228" i="8"/>
  <c r="O5227" i="8"/>
  <c r="O5224" i="8"/>
  <c r="O5223" i="8"/>
  <c r="O5218" i="8"/>
  <c r="O5216" i="8"/>
  <c r="O5215" i="8"/>
  <c r="O5214" i="8"/>
  <c r="O5213" i="8"/>
  <c r="O5210" i="8"/>
  <c r="O5204" i="8"/>
  <c r="O5203" i="8"/>
  <c r="O5198" i="8"/>
  <c r="O5195" i="8"/>
  <c r="O5194" i="8"/>
  <c r="O5191" i="8"/>
  <c r="O5190" i="8"/>
  <c r="O5189" i="8"/>
  <c r="O5188" i="8"/>
  <c r="O5187" i="8"/>
  <c r="O5185" i="8"/>
  <c r="O5181" i="8"/>
  <c r="O5180" i="8"/>
  <c r="O5169" i="8"/>
  <c r="O5166" i="8"/>
  <c r="O5165" i="8"/>
  <c r="O5164" i="8"/>
  <c r="O5163" i="8"/>
  <c r="O5162" i="8"/>
  <c r="O5161" i="8"/>
  <c r="O5160" i="8"/>
  <c r="O5158" i="8"/>
  <c r="O5154" i="8"/>
  <c r="O5153" i="8"/>
  <c r="O5149" i="8"/>
  <c r="O5148" i="8"/>
  <c r="O5143" i="8"/>
  <c r="O5134" i="8"/>
  <c r="O5128" i="8"/>
  <c r="O5127" i="8"/>
  <c r="O5126" i="8"/>
  <c r="O5123" i="8"/>
  <c r="O5122" i="8"/>
  <c r="O5113" i="8"/>
  <c r="O5111" i="8"/>
  <c r="O5108" i="8"/>
  <c r="O5107" i="8"/>
  <c r="O5106" i="8"/>
  <c r="O5105" i="8"/>
  <c r="O5100" i="8"/>
  <c r="O5099" i="8"/>
  <c r="O5096" i="8"/>
  <c r="O5095" i="8"/>
  <c r="O5091" i="8"/>
  <c r="O5086" i="8"/>
  <c r="O5085" i="8"/>
  <c r="O5083" i="8"/>
  <c r="O5082" i="8"/>
  <c r="O5081" i="8"/>
  <c r="O5080" i="8"/>
  <c r="O5079" i="8"/>
  <c r="O5078" i="8"/>
  <c r="O5077" i="8"/>
  <c r="O5075" i="8"/>
  <c r="O5071" i="8"/>
  <c r="O5070" i="8"/>
  <c r="O5065" i="8"/>
  <c r="O5064" i="8"/>
  <c r="O5063" i="8"/>
  <c r="O5062" i="8"/>
  <c r="O5056" i="8"/>
  <c r="O5055" i="8"/>
  <c r="O5054" i="8"/>
  <c r="O5053" i="8"/>
  <c r="O5052" i="8"/>
  <c r="O5051" i="8"/>
  <c r="O5050" i="8"/>
  <c r="O5049" i="8"/>
  <c r="O5041" i="8"/>
  <c r="O5038" i="8"/>
  <c r="O5037" i="8"/>
  <c r="O5036" i="8"/>
  <c r="O5035" i="8"/>
  <c r="O5034" i="8"/>
  <c r="O5032" i="8"/>
  <c r="O5030" i="8"/>
  <c r="O5026" i="8"/>
  <c r="O5025" i="8"/>
  <c r="O5019" i="8"/>
  <c r="O5018" i="8"/>
  <c r="O5017" i="8"/>
  <c r="O5016" i="8"/>
  <c r="O5015" i="8"/>
  <c r="O5014" i="8"/>
  <c r="O5011" i="8"/>
  <c r="O5010" i="8"/>
  <c r="O5009" i="8"/>
  <c r="O5006" i="8"/>
  <c r="O5005" i="8"/>
  <c r="O5003" i="8"/>
  <c r="O4999" i="8"/>
  <c r="O4998" i="8"/>
  <c r="O4997" i="8"/>
  <c r="O4996" i="8"/>
  <c r="O4995" i="8"/>
  <c r="O4994" i="8"/>
  <c r="O4993" i="8"/>
  <c r="O4989" i="8"/>
  <c r="O4988" i="8"/>
  <c r="O4987" i="8"/>
  <c r="O4984" i="8"/>
  <c r="O4983" i="8"/>
  <c r="O4982" i="8"/>
  <c r="O4981" i="8"/>
  <c r="O4980" i="8"/>
  <c r="O4979" i="8"/>
  <c r="O4978" i="8"/>
  <c r="O4976" i="8"/>
  <c r="O4972" i="8"/>
  <c r="O4971" i="8"/>
  <c r="O4970" i="8"/>
  <c r="O4969" i="8"/>
  <c r="O4968" i="8"/>
  <c r="O4962" i="8"/>
  <c r="O4955" i="8"/>
  <c r="O4954" i="8"/>
  <c r="O4953" i="8"/>
  <c r="O4952" i="8"/>
  <c r="O4951" i="8"/>
  <c r="O4950" i="8"/>
  <c r="O4947" i="8"/>
  <c r="O4946" i="8"/>
  <c r="O4934" i="8"/>
  <c r="O4933" i="8"/>
  <c r="O4932" i="8"/>
  <c r="O4931" i="8"/>
  <c r="O4930" i="8"/>
  <c r="O4929" i="8"/>
  <c r="O4928" i="8"/>
  <c r="O4923" i="8"/>
  <c r="O4922" i="8"/>
  <c r="O4910" i="8"/>
  <c r="O4908" i="8"/>
  <c r="O4907" i="8"/>
  <c r="O4906" i="8"/>
  <c r="O4905" i="8"/>
  <c r="O4904" i="8"/>
  <c r="O4903" i="8"/>
  <c r="O4902" i="8"/>
  <c r="O4896" i="8"/>
  <c r="O4895" i="8"/>
  <c r="O4888" i="8"/>
  <c r="O4887" i="8"/>
  <c r="O4883" i="8"/>
  <c r="O4881" i="8"/>
  <c r="O4878" i="8"/>
  <c r="O4877" i="8"/>
  <c r="O4876" i="8"/>
  <c r="O4875" i="8"/>
  <c r="O4869" i="8"/>
  <c r="O4868" i="8"/>
  <c r="O4862" i="8"/>
  <c r="O4861" i="8"/>
  <c r="O4860" i="8"/>
  <c r="O4859" i="8"/>
  <c r="O4858" i="8"/>
  <c r="O4857" i="8"/>
  <c r="O4855" i="8"/>
  <c r="O4852" i="8"/>
  <c r="O4851" i="8"/>
  <c r="O4850" i="8"/>
  <c r="O4844" i="8"/>
  <c r="O4841" i="8"/>
  <c r="O4840" i="8"/>
  <c r="O4837" i="8"/>
  <c r="O4832" i="8"/>
  <c r="O4831" i="8"/>
  <c r="O4830" i="8"/>
  <c r="O4828" i="8"/>
  <c r="O4824" i="8"/>
  <c r="O4823" i="8"/>
  <c r="O4819" i="8"/>
  <c r="O4818" i="8"/>
  <c r="O4817" i="8"/>
  <c r="O4814" i="8"/>
  <c r="O4813" i="8"/>
  <c r="O4810" i="8"/>
  <c r="O4809" i="8"/>
  <c r="O4808" i="8"/>
  <c r="O4804" i="8"/>
  <c r="O4800" i="8"/>
  <c r="O4799" i="8"/>
  <c r="O4798" i="8"/>
  <c r="O4797" i="8"/>
  <c r="O4796" i="8"/>
  <c r="O4794" i="8"/>
  <c r="O4790" i="8"/>
  <c r="O4789" i="8"/>
  <c r="O4788" i="8"/>
  <c r="O4785" i="8"/>
  <c r="O4784" i="8"/>
  <c r="O4783" i="8"/>
  <c r="O4782" i="8"/>
  <c r="O4778" i="8"/>
  <c r="O4777" i="8"/>
  <c r="O4775" i="8"/>
  <c r="O4772" i="8"/>
  <c r="O4771" i="8"/>
  <c r="O4770" i="8"/>
  <c r="O4769" i="8"/>
  <c r="O4768" i="8"/>
  <c r="O4767" i="8"/>
  <c r="O4766" i="8"/>
  <c r="O4764" i="8"/>
  <c r="O4760" i="8"/>
  <c r="O4759" i="8"/>
  <c r="O4757" i="8"/>
  <c r="O4756" i="8"/>
  <c r="O4755" i="8"/>
  <c r="O4751" i="8"/>
  <c r="O4747" i="8"/>
  <c r="O4746" i="8"/>
  <c r="O4745" i="8"/>
  <c r="O4744" i="8"/>
  <c r="O4741" i="8"/>
  <c r="O4738" i="8"/>
  <c r="O4737" i="8"/>
  <c r="O4736" i="8"/>
  <c r="O4734" i="8"/>
  <c r="O4730" i="8"/>
  <c r="O4729" i="8"/>
  <c r="O4727" i="8"/>
  <c r="O4726" i="8"/>
  <c r="O4725" i="8"/>
  <c r="O4724" i="8"/>
  <c r="O4722" i="8"/>
  <c r="O4718" i="8"/>
  <c r="O4716" i="8"/>
  <c r="O4713" i="8"/>
  <c r="O4712" i="8"/>
  <c r="O4710" i="8"/>
  <c r="O4709" i="8"/>
  <c r="O4704" i="8"/>
  <c r="O4703" i="8"/>
  <c r="O4702" i="8"/>
  <c r="O4701" i="8"/>
  <c r="O4699" i="8"/>
  <c r="O4698" i="8"/>
  <c r="O4697" i="8"/>
  <c r="O4696" i="8"/>
  <c r="O4695" i="8"/>
  <c r="O4694" i="8"/>
  <c r="O4693" i="8"/>
  <c r="O4691" i="8"/>
  <c r="O4687" i="8"/>
  <c r="O4686" i="8"/>
  <c r="O4685" i="8"/>
  <c r="O4684" i="8"/>
  <c r="O4683" i="8"/>
  <c r="O4682" i="8"/>
  <c r="O4681" i="8"/>
  <c r="O4680" i="8"/>
  <c r="O4677" i="8"/>
  <c r="O4674" i="8"/>
  <c r="O4673" i="8"/>
  <c r="O4672" i="8"/>
  <c r="O4671" i="8"/>
  <c r="O4670" i="8"/>
  <c r="O4669" i="8"/>
  <c r="O4667" i="8"/>
  <c r="O4663" i="8"/>
  <c r="O4662" i="8"/>
  <c r="O4659" i="8"/>
  <c r="O4658" i="8"/>
  <c r="O4656" i="8"/>
  <c r="O4651" i="8"/>
  <c r="O4650" i="8"/>
  <c r="O4649" i="8"/>
  <c r="O4648" i="8"/>
  <c r="O4647" i="8"/>
  <c r="O4646" i="8"/>
  <c r="O4645" i="8"/>
  <c r="O4644" i="8"/>
  <c r="O4640" i="8"/>
  <c r="O4637" i="8"/>
  <c r="O4636" i="8"/>
  <c r="O4635" i="8"/>
  <c r="O4634" i="8"/>
  <c r="O4633" i="8"/>
  <c r="O4632" i="8"/>
  <c r="O4631" i="8"/>
  <c r="O4625" i="8"/>
  <c r="O4624" i="8"/>
  <c r="O4623" i="8"/>
  <c r="O4622" i="8"/>
  <c r="O4621" i="8"/>
  <c r="O4618" i="8"/>
  <c r="O4617" i="8"/>
  <c r="O4616" i="8"/>
  <c r="O4612" i="8"/>
  <c r="O4611" i="8"/>
  <c r="O4610" i="8"/>
  <c r="O4609" i="8"/>
  <c r="O4608" i="8"/>
  <c r="O4606" i="8"/>
  <c r="O4602" i="8"/>
  <c r="O4601" i="8"/>
  <c r="O4600" i="8"/>
  <c r="O4599" i="8"/>
  <c r="O4598" i="8"/>
  <c r="O4597" i="8"/>
  <c r="O4596" i="8"/>
  <c r="O4592" i="8"/>
  <c r="O4588" i="8"/>
  <c r="O4587" i="8"/>
  <c r="O4585" i="8"/>
  <c r="O4581" i="8"/>
  <c r="O4579" i="8"/>
  <c r="O4578" i="8"/>
  <c r="O4575" i="8"/>
  <c r="O4574" i="8"/>
  <c r="O4573" i="8"/>
  <c r="O4572" i="8"/>
  <c r="O4571" i="8"/>
  <c r="O4570" i="8"/>
  <c r="O4569" i="8"/>
  <c r="O4567" i="8"/>
  <c r="O4563" i="8"/>
  <c r="O4562" i="8"/>
  <c r="O4559" i="8"/>
  <c r="O4558" i="8"/>
  <c r="O4557" i="8"/>
  <c r="O4553" i="8"/>
  <c r="O4550" i="8"/>
  <c r="O4549" i="8"/>
  <c r="O4548" i="8"/>
  <c r="O4547" i="8"/>
  <c r="O4543" i="8"/>
  <c r="O4541" i="8"/>
  <c r="O4540" i="8"/>
  <c r="O4539" i="8"/>
  <c r="O4538" i="8"/>
  <c r="O4537" i="8"/>
  <c r="O4536" i="8"/>
  <c r="O4532" i="8"/>
  <c r="O4527" i="8"/>
  <c r="O4526" i="8"/>
  <c r="O4523" i="8"/>
  <c r="O4519" i="8"/>
  <c r="O4509" i="8"/>
  <c r="O4506" i="8"/>
  <c r="O4505" i="8"/>
  <c r="O4504" i="8"/>
  <c r="O4503" i="8"/>
  <c r="O4501" i="8"/>
  <c r="O4495" i="8"/>
  <c r="O4494" i="8"/>
  <c r="O4490" i="8"/>
  <c r="O4489" i="8"/>
  <c r="O4487" i="8"/>
  <c r="O4483" i="8"/>
  <c r="O4482" i="8"/>
  <c r="O4478" i="8"/>
  <c r="O4477" i="8"/>
  <c r="O4475" i="8"/>
  <c r="O4474" i="8"/>
  <c r="O4470" i="8"/>
  <c r="O4468" i="8"/>
  <c r="O4467" i="8"/>
  <c r="O4465" i="8"/>
  <c r="O4464" i="8"/>
  <c r="O4463" i="8"/>
  <c r="O4462" i="8"/>
  <c r="O4461" i="8"/>
  <c r="O4460" i="8"/>
  <c r="O4454" i="8"/>
  <c r="O4453" i="8"/>
  <c r="O4452" i="8"/>
  <c r="O4451" i="8"/>
  <c r="O4450" i="8"/>
  <c r="O4448" i="8"/>
  <c r="O4447" i="8"/>
  <c r="O4446" i="8"/>
  <c r="O4445" i="8"/>
  <c r="O4444" i="8"/>
  <c r="O4443" i="8"/>
  <c r="O4442" i="8"/>
  <c r="O4440" i="8"/>
  <c r="O4436" i="8"/>
  <c r="O4435" i="8"/>
  <c r="O4434" i="8"/>
  <c r="O4433" i="8"/>
  <c r="O4432" i="8"/>
  <c r="O4431" i="8"/>
  <c r="O4426" i="8"/>
  <c r="O4425" i="8"/>
  <c r="O4424" i="8"/>
  <c r="O4422" i="8"/>
  <c r="O4421" i="8"/>
  <c r="O4418" i="8"/>
  <c r="O4415" i="8"/>
  <c r="O4414" i="8"/>
  <c r="O4410" i="8"/>
  <c r="O4409" i="8"/>
  <c r="O4408" i="8"/>
  <c r="O4405" i="8"/>
  <c r="O4402" i="8"/>
  <c r="O4401" i="8"/>
  <c r="O4399" i="8"/>
  <c r="O4395" i="8"/>
  <c r="O4394" i="8"/>
  <c r="O4393" i="8"/>
  <c r="O4389" i="8"/>
  <c r="O4388" i="8"/>
  <c r="O4386" i="8"/>
  <c r="O4385" i="8"/>
  <c r="O4384" i="8"/>
  <c r="O4383" i="8"/>
  <c r="O4381" i="8"/>
  <c r="O4378" i="8"/>
  <c r="O4377" i="8"/>
  <c r="O4376" i="8"/>
  <c r="O4375" i="8"/>
  <c r="O4371" i="8"/>
  <c r="O4367" i="8"/>
  <c r="O4366" i="8"/>
  <c r="O4364" i="8"/>
  <c r="O4360" i="8"/>
  <c r="O4359" i="8"/>
  <c r="O4358" i="8"/>
  <c r="O4357" i="8"/>
  <c r="O4356" i="8"/>
  <c r="O4355" i="8"/>
  <c r="O4354" i="8"/>
  <c r="O4353" i="8"/>
  <c r="O4352" i="8"/>
  <c r="O4347" i="8"/>
  <c r="O4346" i="8"/>
  <c r="O4344" i="8"/>
  <c r="O4343" i="8"/>
  <c r="O4342" i="8"/>
  <c r="O4341" i="8"/>
  <c r="O4339" i="8"/>
  <c r="O4334" i="8"/>
  <c r="O4333" i="8"/>
  <c r="O4332" i="8"/>
  <c r="O4331" i="8"/>
  <c r="O4330" i="8"/>
  <c r="O4329" i="8"/>
  <c r="O4328" i="8"/>
  <c r="O4324" i="8"/>
  <c r="O4322" i="8"/>
  <c r="O4320" i="8"/>
  <c r="O4319" i="8"/>
  <c r="O4318" i="8"/>
  <c r="O4317" i="8"/>
  <c r="O4316" i="8"/>
  <c r="O4312" i="8"/>
  <c r="O4311" i="8"/>
  <c r="O4310" i="8"/>
  <c r="O4307" i="8"/>
  <c r="O4306" i="8"/>
  <c r="O4305" i="8"/>
  <c r="O4302" i="8"/>
  <c r="O4299" i="8"/>
  <c r="O4298" i="8"/>
  <c r="O4297" i="8"/>
  <c r="O4294" i="8"/>
  <c r="O4291" i="8"/>
  <c r="O4290" i="8"/>
  <c r="O4289" i="8"/>
  <c r="O4285" i="8"/>
  <c r="O4284" i="8"/>
  <c r="O4282" i="8"/>
  <c r="O4280" i="8"/>
  <c r="O4279" i="8"/>
  <c r="O4278" i="8"/>
  <c r="O4277" i="8"/>
  <c r="O4275" i="8"/>
  <c r="O4270" i="8"/>
  <c r="O4269" i="8"/>
  <c r="O4268" i="8"/>
  <c r="O4267" i="8"/>
  <c r="O4266" i="8"/>
  <c r="O4265" i="8"/>
  <c r="O4264" i="8"/>
  <c r="O4263" i="8"/>
  <c r="O4262" i="8"/>
  <c r="O4257" i="8"/>
  <c r="O4256" i="8"/>
  <c r="O4255" i="8"/>
  <c r="O4253" i="8"/>
  <c r="O4252" i="8"/>
  <c r="O4251" i="8"/>
  <c r="O4250" i="8"/>
  <c r="O4249" i="8"/>
  <c r="O4248" i="8"/>
  <c r="O4246" i="8"/>
  <c r="O4243" i="8"/>
  <c r="O4242" i="8"/>
  <c r="O4241" i="8"/>
  <c r="O4240" i="8"/>
  <c r="O4238" i="8"/>
  <c r="O4237" i="8"/>
  <c r="O4236" i="8"/>
  <c r="O4235" i="8"/>
  <c r="O4234" i="8"/>
  <c r="O4232" i="8"/>
  <c r="O4230" i="8"/>
  <c r="O4226" i="8"/>
  <c r="O4225" i="8"/>
  <c r="O4221" i="8"/>
  <c r="O4220" i="8"/>
  <c r="O4219" i="8"/>
  <c r="O4218" i="8"/>
  <c r="O4217" i="8"/>
  <c r="O4215" i="8"/>
  <c r="O4211" i="8"/>
  <c r="O4210" i="8"/>
  <c r="O4208" i="8"/>
  <c r="O4206" i="8"/>
  <c r="O4205" i="8"/>
  <c r="O4204" i="8"/>
  <c r="O4203" i="8"/>
  <c r="O4202" i="8"/>
  <c r="O4200" i="8"/>
  <c r="O4198" i="8"/>
  <c r="O4194" i="8"/>
  <c r="O4193" i="8"/>
  <c r="O4191" i="8"/>
  <c r="O4189" i="8"/>
  <c r="O4188" i="8"/>
  <c r="O4187" i="8"/>
  <c r="O4186" i="8"/>
  <c r="O4184" i="8"/>
  <c r="O4183" i="8"/>
  <c r="O4179" i="8"/>
  <c r="O4175" i="8"/>
  <c r="O4174" i="8"/>
  <c r="O4173" i="8"/>
  <c r="O4172" i="8"/>
  <c r="O4171" i="8"/>
  <c r="O4170" i="8"/>
  <c r="O4168" i="8"/>
  <c r="O4165" i="8"/>
  <c r="O4164" i="8"/>
  <c r="O4162" i="8"/>
  <c r="O4159" i="8"/>
  <c r="O4158" i="8"/>
  <c r="O4157" i="8"/>
  <c r="O4156" i="8"/>
  <c r="O4155" i="8"/>
  <c r="O4154" i="8"/>
  <c r="O4152" i="8"/>
  <c r="O4148" i="8"/>
  <c r="O4147" i="8"/>
  <c r="O4146" i="8"/>
  <c r="O4145" i="8"/>
  <c r="O4143" i="8"/>
  <c r="O4142" i="8"/>
  <c r="O4141" i="8"/>
  <c r="O4140" i="8"/>
  <c r="O4139" i="8"/>
  <c r="O4138" i="8"/>
  <c r="O4137" i="8"/>
  <c r="O4135" i="8"/>
  <c r="O4131" i="8"/>
  <c r="O4130" i="8"/>
  <c r="O4129" i="8"/>
  <c r="O4128" i="8"/>
  <c r="O4127" i="8"/>
  <c r="O4125" i="8"/>
  <c r="O4124" i="8"/>
  <c r="O4123" i="8"/>
  <c r="O4122" i="8"/>
  <c r="O4121" i="8"/>
  <c r="O4120" i="8"/>
  <c r="O4119" i="8"/>
  <c r="O4117" i="8"/>
  <c r="O4113" i="8"/>
  <c r="O4112" i="8"/>
  <c r="O4109" i="8"/>
  <c r="O4108" i="8"/>
  <c r="O4101" i="8"/>
  <c r="O4100" i="8"/>
  <c r="O4098" i="8"/>
  <c r="O4097" i="8"/>
  <c r="O4096" i="8"/>
  <c r="O4095" i="8"/>
  <c r="O4094" i="8"/>
  <c r="O4091" i="8"/>
  <c r="O4087" i="8"/>
  <c r="O4086" i="8"/>
  <c r="O4085" i="8"/>
  <c r="O4084" i="8"/>
  <c r="O4082" i="8"/>
  <c r="O4081" i="8"/>
  <c r="O4080" i="8"/>
  <c r="O4079" i="8"/>
  <c r="O4078" i="8"/>
  <c r="O4077" i="8"/>
  <c r="O4075" i="8"/>
  <c r="O4072" i="8"/>
  <c r="O4071" i="8"/>
  <c r="O4069" i="8"/>
  <c r="O4067" i="8"/>
  <c r="O4066" i="8"/>
  <c r="O4065" i="8"/>
  <c r="O4064" i="8"/>
  <c r="O4063" i="8"/>
  <c r="O4062" i="8"/>
  <c r="O4060" i="8"/>
  <c r="O4056" i="8"/>
  <c r="O4055" i="8"/>
  <c r="O4053" i="8"/>
  <c r="O4052" i="8"/>
  <c r="O4051" i="8"/>
  <c r="O4050" i="8"/>
  <c r="O4049" i="8"/>
  <c r="O4048" i="8"/>
  <c r="O4045" i="8"/>
  <c r="O4043" i="8"/>
  <c r="O4042" i="8"/>
  <c r="O4041" i="8"/>
  <c r="O4040" i="8"/>
  <c r="O4039" i="8"/>
  <c r="O4037" i="8"/>
  <c r="O4033" i="8"/>
  <c r="O4032" i="8"/>
  <c r="O4031" i="8"/>
  <c r="O4030" i="8"/>
  <c r="O4029" i="8"/>
  <c r="O4028" i="8"/>
  <c r="O4027" i="8"/>
  <c r="O4026" i="8"/>
  <c r="O4025" i="8"/>
  <c r="O4020" i="8"/>
  <c r="O4019" i="8"/>
  <c r="O4017" i="8"/>
  <c r="O4016" i="8"/>
  <c r="O4015" i="8"/>
  <c r="O4014" i="8"/>
  <c r="O4013" i="8"/>
  <c r="O4010" i="8"/>
  <c r="O4009" i="8"/>
  <c r="O4008" i="8"/>
  <c r="O4005" i="8"/>
  <c r="O4004" i="8"/>
  <c r="O4003" i="8"/>
  <c r="O4002" i="8"/>
  <c r="O4001" i="8"/>
  <c r="O3999" i="8"/>
  <c r="O3997" i="8"/>
  <c r="O3994" i="8"/>
  <c r="O3993" i="8"/>
  <c r="O3992" i="8"/>
  <c r="O3991" i="8"/>
  <c r="O3989" i="8"/>
  <c r="O3988" i="8"/>
  <c r="O3983" i="8"/>
  <c r="O3982" i="8"/>
  <c r="O3980" i="8"/>
  <c r="O3977" i="8"/>
  <c r="O3976" i="8"/>
  <c r="O3975" i="8"/>
  <c r="O3974" i="8"/>
  <c r="O3973" i="8"/>
  <c r="O3972" i="8"/>
  <c r="O3971" i="8"/>
  <c r="O3969" i="8"/>
  <c r="O3965" i="8"/>
  <c r="O3964" i="8"/>
  <c r="O3961" i="8"/>
  <c r="O3960" i="8"/>
  <c r="O3959" i="8"/>
  <c r="O3958" i="8"/>
  <c r="O3954" i="8"/>
  <c r="O3953" i="8"/>
  <c r="O3951" i="8"/>
  <c r="O3950" i="8"/>
  <c r="O3948" i="8"/>
  <c r="O3944" i="8"/>
  <c r="O3942" i="8"/>
  <c r="O3941" i="8"/>
  <c r="O3940" i="8"/>
  <c r="O3939" i="8"/>
  <c r="O3938" i="8"/>
  <c r="O3936" i="8"/>
  <c r="O3932" i="8"/>
  <c r="O3931" i="8"/>
  <c r="O3930" i="8"/>
  <c r="O3927" i="8"/>
  <c r="O3926" i="8"/>
  <c r="O3925" i="8"/>
  <c r="O3923" i="8"/>
  <c r="O3918" i="8"/>
  <c r="O3917" i="8"/>
  <c r="O3913" i="8"/>
  <c r="O3912" i="8"/>
  <c r="O3911" i="8"/>
  <c r="O3910" i="8"/>
  <c r="O3905" i="8"/>
  <c r="O3904" i="8"/>
  <c r="O3903" i="8"/>
  <c r="O3901" i="8"/>
  <c r="O3900" i="8"/>
  <c r="O3899" i="8"/>
  <c r="O3896" i="8"/>
  <c r="O3894" i="8"/>
  <c r="O3891" i="8"/>
  <c r="O3890" i="8"/>
  <c r="O3889" i="8"/>
  <c r="O3887" i="8"/>
  <c r="O3882" i="8"/>
  <c r="O3881" i="8"/>
  <c r="O3880" i="8"/>
  <c r="O3879" i="8"/>
  <c r="O3876" i="8"/>
  <c r="O3875" i="8"/>
  <c r="O3874" i="8"/>
  <c r="O3873" i="8"/>
  <c r="O3872" i="8"/>
  <c r="O3871" i="8"/>
  <c r="O3870" i="8"/>
  <c r="O3865" i="8"/>
  <c r="O3864" i="8"/>
  <c r="O3855" i="8"/>
  <c r="O3854" i="8"/>
  <c r="O3852" i="8"/>
  <c r="O3851" i="8"/>
  <c r="O3850" i="8"/>
  <c r="O3849" i="8"/>
  <c r="O3848" i="8"/>
  <c r="O3846" i="8"/>
  <c r="O3840" i="8"/>
  <c r="O3837" i="8"/>
  <c r="O3836" i="8"/>
  <c r="O3833" i="8"/>
  <c r="O3829" i="8"/>
  <c r="O3828" i="8"/>
  <c r="O3826" i="8"/>
  <c r="O3825" i="8"/>
  <c r="O3824" i="8"/>
  <c r="O3821" i="8"/>
  <c r="O3818" i="8"/>
  <c r="O3815" i="8"/>
  <c r="O3814" i="8"/>
  <c r="O3812" i="8"/>
  <c r="O3809" i="8"/>
  <c r="O3808" i="8"/>
  <c r="O3807" i="8"/>
  <c r="O3805" i="8"/>
  <c r="O3804" i="8"/>
  <c r="O3803" i="8"/>
  <c r="O3802" i="8"/>
  <c r="O3801" i="8"/>
  <c r="O3797" i="8"/>
  <c r="O3796" i="8"/>
  <c r="O3795" i="8"/>
  <c r="O3794" i="8"/>
  <c r="O3793" i="8"/>
  <c r="O3792" i="8"/>
  <c r="O3791" i="8"/>
  <c r="O3788" i="8"/>
  <c r="O3787" i="8"/>
  <c r="O3785" i="8"/>
  <c r="O3782" i="8"/>
  <c r="O3781" i="8"/>
  <c r="O3780" i="8"/>
  <c r="O3779" i="8"/>
  <c r="O3778" i="8"/>
  <c r="O3776" i="8"/>
  <c r="O3773" i="8"/>
  <c r="O3772" i="8"/>
  <c r="O3771" i="8"/>
  <c r="O3770" i="8"/>
  <c r="O3768" i="8"/>
  <c r="O3767" i="8"/>
  <c r="O3766" i="8"/>
  <c r="O3765" i="8"/>
  <c r="O3764" i="8"/>
  <c r="O3762" i="8"/>
  <c r="O3757" i="8"/>
  <c r="O3756" i="8"/>
  <c r="O3755" i="8"/>
  <c r="O3754" i="8"/>
  <c r="O3753" i="8"/>
  <c r="O3752" i="8"/>
  <c r="O3751" i="8"/>
  <c r="O3750" i="8"/>
  <c r="O3749" i="8"/>
  <c r="O3748" i="8"/>
  <c r="O3742" i="8"/>
  <c r="O3741" i="8"/>
  <c r="O3739" i="8"/>
  <c r="O3738" i="8"/>
  <c r="O3737" i="8"/>
  <c r="O3736" i="8"/>
  <c r="O3735" i="8"/>
  <c r="O3732" i="8"/>
  <c r="O3731" i="8"/>
  <c r="O3723" i="8"/>
  <c r="O3722" i="8"/>
  <c r="O3721" i="8"/>
  <c r="O3720" i="8"/>
  <c r="O3719" i="8"/>
  <c r="O3718" i="8"/>
  <c r="O3717" i="8"/>
  <c r="O3715" i="8"/>
  <c r="O3714" i="8"/>
  <c r="O3709" i="8"/>
  <c r="O3708" i="8"/>
  <c r="O3704" i="8"/>
  <c r="O3703" i="8"/>
  <c r="O3702" i="8"/>
  <c r="O3701" i="8"/>
  <c r="O3699" i="8"/>
  <c r="O3695" i="8"/>
  <c r="O3694" i="8"/>
  <c r="O3692" i="8"/>
  <c r="O3690" i="8"/>
  <c r="O3689" i="8"/>
  <c r="O3687" i="8"/>
  <c r="O3683" i="8"/>
  <c r="O3682" i="8"/>
  <c r="O3681" i="8"/>
  <c r="O3680" i="8"/>
  <c r="O3678" i="8"/>
  <c r="O3677" i="8"/>
  <c r="O3676" i="8"/>
  <c r="O3675" i="8"/>
  <c r="O3674" i="8"/>
  <c r="O3673" i="8"/>
  <c r="O3672" i="8"/>
  <c r="O3670" i="8"/>
  <c r="O3666" i="8"/>
  <c r="O3665" i="8"/>
  <c r="O3664" i="8"/>
  <c r="O3663" i="8"/>
  <c r="O3662" i="8"/>
  <c r="O3661" i="8"/>
  <c r="O3660" i="8"/>
  <c r="O3657" i="8"/>
  <c r="O3652" i="8"/>
  <c r="O3647" i="8"/>
  <c r="O3646" i="8"/>
  <c r="O3645" i="8"/>
  <c r="O3643" i="8"/>
  <c r="O3641" i="8"/>
  <c r="O3638" i="8"/>
  <c r="O3637" i="8"/>
  <c r="O3636" i="8"/>
  <c r="O3633" i="8"/>
  <c r="O3632" i="8"/>
  <c r="O3631" i="8"/>
  <c r="O3630" i="8"/>
  <c r="O3628" i="8"/>
  <c r="O3626" i="8"/>
  <c r="O3623" i="8"/>
  <c r="O3622" i="8"/>
  <c r="O3621" i="8"/>
  <c r="O3618" i="8"/>
  <c r="O3617" i="8"/>
  <c r="O3616" i="8"/>
  <c r="O3614" i="8"/>
  <c r="O3609" i="8"/>
  <c r="O3608" i="8"/>
  <c r="O3606" i="8"/>
  <c r="O3604" i="8"/>
  <c r="O3603" i="8"/>
  <c r="O3602" i="8"/>
  <c r="O3601" i="8"/>
  <c r="O3600" i="8"/>
  <c r="O3599" i="8"/>
  <c r="O3594" i="8"/>
  <c r="O3593" i="8"/>
  <c r="O3592" i="8"/>
  <c r="O3589" i="8"/>
  <c r="O3588" i="8"/>
  <c r="O3585" i="8"/>
  <c r="O3581" i="8"/>
  <c r="O3580" i="8"/>
  <c r="O3579" i="8"/>
  <c r="O3578" i="8"/>
  <c r="O3577" i="8"/>
  <c r="O3575" i="8"/>
  <c r="O3574" i="8"/>
  <c r="O3573" i="8"/>
  <c r="O3572" i="8"/>
  <c r="O3571" i="8"/>
  <c r="O3570" i="8"/>
  <c r="O3569" i="8"/>
  <c r="O3567" i="8"/>
  <c r="O3563" i="8"/>
  <c r="O3562" i="8"/>
  <c r="O3558" i="8"/>
  <c r="O3557" i="8"/>
  <c r="O3556" i="8"/>
  <c r="O3554" i="8"/>
  <c r="O3551" i="8"/>
  <c r="O3550" i="8"/>
  <c r="O3546" i="8"/>
  <c r="O3545" i="8"/>
  <c r="O3543" i="8"/>
  <c r="O3539" i="8"/>
  <c r="O3538" i="8"/>
  <c r="O3536" i="8"/>
  <c r="O3534" i="8"/>
  <c r="O3533" i="8"/>
  <c r="O3532" i="8"/>
  <c r="O3531" i="8"/>
  <c r="O3530" i="8"/>
  <c r="O3528" i="8"/>
  <c r="O3526" i="8"/>
  <c r="O3524" i="8"/>
  <c r="O3523" i="8"/>
  <c r="O3522" i="8"/>
  <c r="O3520" i="8"/>
  <c r="O3519" i="8"/>
  <c r="O3518" i="8"/>
  <c r="O3517" i="8"/>
  <c r="O3516" i="8"/>
  <c r="O3514" i="8"/>
  <c r="O3512" i="8"/>
  <c r="O3508" i="8"/>
  <c r="O3507" i="8"/>
  <c r="O3506" i="8"/>
  <c r="O3501" i="8"/>
  <c r="O3500" i="8"/>
  <c r="O3499" i="8"/>
  <c r="O3498" i="8"/>
  <c r="O3493" i="8"/>
  <c r="O3492" i="8"/>
  <c r="O3491" i="8"/>
  <c r="O3489" i="8"/>
  <c r="O3488" i="8"/>
  <c r="O3487" i="8"/>
  <c r="O3486" i="8"/>
  <c r="O3485" i="8"/>
  <c r="O3484" i="8"/>
  <c r="O3478" i="8"/>
  <c r="O3471" i="8"/>
  <c r="O3466" i="8"/>
  <c r="O3465" i="8"/>
  <c r="O3464" i="8"/>
  <c r="O3463" i="8"/>
  <c r="O3462" i="8"/>
  <c r="O3458" i="8"/>
  <c r="O3457" i="8"/>
  <c r="O3456" i="8"/>
  <c r="O3453" i="8"/>
  <c r="O3452" i="8"/>
  <c r="O3450" i="8"/>
  <c r="O3445" i="8"/>
  <c r="O3443" i="8"/>
  <c r="O3441" i="8"/>
  <c r="O3440" i="8"/>
  <c r="O3438" i="8"/>
  <c r="O3433" i="8"/>
  <c r="O3432" i="8"/>
  <c r="O3428" i="8"/>
  <c r="O3427" i="8"/>
  <c r="O3426" i="8"/>
  <c r="O3425" i="8"/>
  <c r="O3423" i="8"/>
  <c r="O3419" i="8"/>
  <c r="O3415" i="8"/>
  <c r="O3414" i="8"/>
  <c r="O3413" i="8"/>
  <c r="O3411" i="8"/>
  <c r="O3407" i="8"/>
  <c r="O3405" i="8"/>
  <c r="O3402" i="8"/>
  <c r="O3401" i="8"/>
  <c r="O3400" i="8"/>
  <c r="O3399" i="8"/>
  <c r="O3398" i="8"/>
  <c r="O3397" i="8"/>
  <c r="O3396" i="8"/>
  <c r="O3394" i="8"/>
  <c r="O3391" i="8"/>
  <c r="O3390" i="8"/>
  <c r="O3389" i="8"/>
  <c r="O3388" i="8"/>
  <c r="O3386" i="8"/>
  <c r="O3381" i="8"/>
  <c r="O3379" i="8"/>
  <c r="O3376" i="8"/>
  <c r="O3375" i="8"/>
  <c r="O3369" i="8"/>
  <c r="O3367" i="8"/>
  <c r="O3366" i="8"/>
  <c r="O3364" i="8"/>
  <c r="O3363" i="8"/>
  <c r="O3362" i="8"/>
  <c r="O3361" i="8"/>
  <c r="O3360" i="8"/>
  <c r="O3359" i="8"/>
  <c r="O3358" i="8"/>
  <c r="O3356" i="8"/>
  <c r="O3352" i="8"/>
  <c r="O3351" i="8"/>
  <c r="O3350" i="8"/>
  <c r="O3347" i="8"/>
  <c r="O3346" i="8"/>
  <c r="O3344" i="8"/>
  <c r="O3340" i="8"/>
  <c r="O3338" i="8"/>
  <c r="O3337" i="8"/>
  <c r="O3335" i="8"/>
  <c r="O3331" i="8"/>
  <c r="O3326" i="8"/>
  <c r="O3325" i="8"/>
  <c r="O3322" i="8"/>
  <c r="O3318" i="8"/>
  <c r="O3317" i="8"/>
  <c r="O3314" i="8"/>
  <c r="O3313" i="8"/>
  <c r="O3312" i="8"/>
  <c r="O3311" i="8"/>
  <c r="O3307" i="8"/>
  <c r="O3306" i="8"/>
  <c r="O3305" i="8"/>
  <c r="O3304" i="8"/>
  <c r="O3302" i="8"/>
  <c r="O3297" i="8"/>
  <c r="O3296" i="8"/>
  <c r="O3293" i="8"/>
  <c r="O3292" i="8"/>
  <c r="O3291" i="8"/>
  <c r="O3288" i="8"/>
  <c r="O3287" i="8"/>
  <c r="O3286" i="8"/>
  <c r="O3285" i="8"/>
  <c r="O3284" i="8"/>
  <c r="O3283" i="8"/>
  <c r="O3282" i="8"/>
  <c r="O3281" i="8"/>
  <c r="O3279" i="8"/>
  <c r="O3274" i="8"/>
  <c r="O3273" i="8"/>
  <c r="O3271" i="8"/>
  <c r="O3270" i="8"/>
  <c r="O3269" i="8"/>
  <c r="O3268" i="8"/>
  <c r="O3266" i="8"/>
  <c r="O3262" i="8"/>
  <c r="O3261" i="8"/>
  <c r="O3260" i="8"/>
  <c r="O3258" i="8"/>
  <c r="O3257" i="8"/>
  <c r="O3256" i="8"/>
  <c r="O3255" i="8"/>
  <c r="O3254" i="8"/>
  <c r="O3253" i="8"/>
  <c r="O3252" i="8"/>
  <c r="O3246" i="8"/>
  <c r="O3245" i="8"/>
  <c r="O3241" i="8"/>
  <c r="O3240" i="8"/>
  <c r="O3238" i="8"/>
  <c r="O3234" i="8"/>
  <c r="O3233" i="8"/>
  <c r="O3229" i="8"/>
  <c r="O3228" i="8"/>
  <c r="O3222" i="8"/>
  <c r="O3219" i="8"/>
  <c r="O3218" i="8"/>
  <c r="O3217" i="8"/>
  <c r="O3213" i="8"/>
  <c r="O3212" i="8"/>
  <c r="O3208" i="8"/>
  <c r="O3207" i="8"/>
  <c r="O3206" i="8"/>
  <c r="O3203" i="8"/>
  <c r="O3201" i="8"/>
  <c r="O3200" i="8"/>
  <c r="O3199" i="8"/>
  <c r="O3198" i="8"/>
  <c r="O3196" i="8"/>
  <c r="O3192" i="8"/>
  <c r="O3191" i="8"/>
  <c r="O3189" i="8"/>
  <c r="O3188" i="8"/>
  <c r="O3187" i="8"/>
  <c r="O3183" i="8"/>
  <c r="O3182" i="8"/>
  <c r="O3181" i="8"/>
  <c r="O3180" i="8"/>
  <c r="O3179" i="8"/>
  <c r="O3178" i="8"/>
  <c r="O3175" i="8"/>
  <c r="O3174" i="8"/>
  <c r="O3170" i="8"/>
  <c r="O3169" i="8"/>
  <c r="O3168" i="8"/>
  <c r="O3165" i="8"/>
  <c r="O3163" i="8"/>
  <c r="O3162" i="8"/>
  <c r="O3161" i="8"/>
  <c r="O3160" i="8"/>
  <c r="O3159" i="8"/>
  <c r="O3157" i="8"/>
  <c r="O3153" i="8"/>
  <c r="O3152" i="8"/>
  <c r="O3144" i="8"/>
  <c r="O3143" i="8"/>
  <c r="O3142" i="8"/>
  <c r="O3139" i="8"/>
  <c r="O3138" i="8"/>
  <c r="O3137" i="8"/>
  <c r="O3136" i="8"/>
  <c r="O3135" i="8"/>
  <c r="O3133" i="8"/>
  <c r="O3131" i="8"/>
  <c r="O3127" i="8"/>
  <c r="O3126" i="8"/>
  <c r="O3125" i="8"/>
  <c r="O3122" i="8"/>
  <c r="O3121" i="8"/>
  <c r="O3119" i="8"/>
  <c r="O3115" i="8"/>
  <c r="O3114" i="8"/>
  <c r="O3113" i="8"/>
  <c r="O3112" i="8"/>
  <c r="O3111" i="8"/>
  <c r="O3110" i="8"/>
  <c r="O3109" i="8"/>
  <c r="O3108" i="8"/>
  <c r="O3107" i="8"/>
  <c r="O3101" i="8"/>
  <c r="O3100" i="8"/>
  <c r="O3099" i="8"/>
  <c r="O3096" i="8"/>
  <c r="O3095" i="8"/>
  <c r="O3094" i="8"/>
  <c r="O3093" i="8"/>
  <c r="O3089" i="8"/>
  <c r="O3088" i="8"/>
  <c r="O3087" i="8"/>
  <c r="O3086" i="8"/>
  <c r="O3085" i="8"/>
  <c r="O3084" i="8"/>
  <c r="O3081" i="8"/>
  <c r="O3078" i="8"/>
  <c r="O3075" i="8"/>
  <c r="O3074" i="8"/>
  <c r="O3073" i="8"/>
  <c r="O3072" i="8"/>
  <c r="O3068" i="8"/>
  <c r="O3067" i="8"/>
  <c r="O3064" i="8"/>
  <c r="O3063" i="8"/>
  <c r="O3061" i="8"/>
  <c r="O3056" i="8"/>
  <c r="O3055" i="8"/>
  <c r="O3054" i="8"/>
  <c r="O3053" i="8"/>
  <c r="O3050" i="8"/>
  <c r="O3049" i="8"/>
  <c r="O3048" i="8"/>
  <c r="O3047" i="8"/>
  <c r="O3046" i="8"/>
  <c r="O3045" i="8"/>
  <c r="O3044" i="8"/>
  <c r="O3042" i="8"/>
  <c r="O3038" i="8"/>
  <c r="O3037" i="8"/>
  <c r="O3023" i="8"/>
  <c r="O3019" i="8"/>
  <c r="O3010" i="8"/>
  <c r="O3009" i="8"/>
  <c r="O3003" i="8"/>
  <c r="O3002" i="8"/>
  <c r="O3001" i="8"/>
  <c r="O2997" i="8"/>
  <c r="O2978" i="8"/>
  <c r="O2973" i="8"/>
  <c r="O2964" i="8"/>
  <c r="O2945" i="8"/>
  <c r="O2934" i="8"/>
  <c r="O2931" i="8"/>
  <c r="O2925" i="8"/>
  <c r="O2922" i="8"/>
  <c r="O2921" i="8"/>
  <c r="O2918" i="8"/>
  <c r="O2917" i="8"/>
  <c r="O2913" i="8"/>
  <c r="O2910" i="8"/>
  <c r="O2908" i="8"/>
  <c r="O2907" i="8"/>
  <c r="O2906" i="8"/>
  <c r="O2905" i="8"/>
  <c r="O2904" i="8"/>
  <c r="O2903" i="8"/>
  <c r="O2901" i="8"/>
  <c r="O2899" i="8"/>
  <c r="O2895" i="8"/>
  <c r="O2894" i="8"/>
  <c r="O2890" i="8"/>
  <c r="O2889" i="8"/>
  <c r="O2888" i="8"/>
  <c r="O2885" i="8"/>
  <c r="O2884" i="8"/>
  <c r="O2882" i="8"/>
  <c r="O2881" i="8"/>
  <c r="O2880" i="8"/>
  <c r="O2877" i="8"/>
  <c r="O2876" i="8"/>
  <c r="O2874" i="8"/>
  <c r="O2872" i="8"/>
  <c r="O2871" i="8"/>
  <c r="O2870" i="8"/>
  <c r="O2869" i="8"/>
  <c r="O2868" i="8"/>
  <c r="O2867" i="8"/>
  <c r="O2862" i="8"/>
  <c r="O2861" i="8"/>
  <c r="O2857" i="8"/>
  <c r="O2848" i="8"/>
  <c r="O2844" i="8"/>
  <c r="O2839" i="8"/>
  <c r="O2830" i="8"/>
  <c r="O2829" i="8"/>
  <c r="O2828" i="8"/>
  <c r="O2827" i="8"/>
  <c r="O2824" i="8"/>
  <c r="O2814" i="8"/>
  <c r="O2812" i="8"/>
  <c r="O2811" i="8"/>
  <c r="O2810" i="8"/>
  <c r="O2807" i="8"/>
  <c r="O2806" i="8"/>
  <c r="O2805" i="8"/>
  <c r="O2799" i="8"/>
  <c r="O2798" i="8"/>
  <c r="O2797" i="8"/>
  <c r="O2796" i="8"/>
  <c r="O2794" i="8"/>
  <c r="O2788" i="8"/>
  <c r="O2787" i="8"/>
  <c r="O2785" i="8"/>
  <c r="O2784" i="8"/>
  <c r="O2781" i="8"/>
  <c r="O2780" i="8"/>
  <c r="O2777" i="8"/>
  <c r="O2772" i="8"/>
  <c r="O2769" i="8"/>
  <c r="O2768" i="8"/>
  <c r="O2767" i="8"/>
  <c r="O2766" i="8"/>
  <c r="O2762" i="8"/>
  <c r="O2760" i="8"/>
  <c r="O2759" i="8"/>
  <c r="O2755" i="8"/>
  <c r="O2753" i="8"/>
  <c r="O2751" i="8"/>
  <c r="O2750" i="8"/>
  <c r="O2749" i="8"/>
  <c r="O2748" i="8"/>
  <c r="O2747" i="8"/>
  <c r="O2741" i="8"/>
  <c r="O2740" i="8"/>
  <c r="O2733" i="8"/>
  <c r="O2731" i="8"/>
  <c r="O2720" i="8"/>
  <c r="O2718" i="8"/>
  <c r="O2717" i="8"/>
  <c r="O2716" i="8"/>
  <c r="O2713" i="8"/>
  <c r="O2712" i="8"/>
  <c r="O2711" i="8"/>
  <c r="O2710" i="8"/>
  <c r="O2709" i="8"/>
  <c r="O2708" i="8"/>
  <c r="O2706" i="8"/>
  <c r="O2702" i="8"/>
  <c r="O2694" i="8"/>
  <c r="O2693" i="8"/>
  <c r="O2692" i="8"/>
  <c r="O2689" i="8"/>
  <c r="O2688" i="8"/>
  <c r="O2678" i="8"/>
  <c r="O2675" i="8"/>
  <c r="O2674" i="8"/>
  <c r="O2673" i="8"/>
  <c r="O2670" i="8"/>
  <c r="O2663" i="8"/>
  <c r="O2662" i="8"/>
  <c r="O2660" i="8"/>
  <c r="O2656" i="8"/>
  <c r="O2655" i="8"/>
  <c r="O2654" i="8"/>
  <c r="O2651" i="8"/>
  <c r="O2649" i="8"/>
  <c r="O2646" i="8"/>
  <c r="O2645" i="8"/>
  <c r="O2644" i="8"/>
  <c r="O2643" i="8"/>
  <c r="O2637" i="8"/>
  <c r="O2636" i="8"/>
  <c r="O2635" i="8"/>
  <c r="O2634" i="8"/>
  <c r="O2633" i="8"/>
  <c r="O2630" i="8"/>
  <c r="O2623" i="8"/>
  <c r="O2622" i="8"/>
  <c r="O2621" i="8"/>
  <c r="O2620" i="8"/>
  <c r="O2619" i="8"/>
  <c r="O2618" i="8"/>
  <c r="O2617" i="8"/>
  <c r="O2615" i="8"/>
  <c r="O2611" i="8"/>
  <c r="O2610" i="8"/>
  <c r="O2608" i="8"/>
  <c r="O2607" i="8"/>
  <c r="O2606" i="8"/>
  <c r="O2605" i="8"/>
  <c r="O2602" i="8"/>
  <c r="O2601" i="8"/>
  <c r="O2600" i="8"/>
  <c r="O2599" i="8"/>
  <c r="O2595" i="8"/>
  <c r="O2594" i="8"/>
  <c r="O2593" i="8"/>
  <c r="O2592" i="8"/>
  <c r="O2589" i="8"/>
  <c r="O2577" i="8"/>
  <c r="O2576" i="8"/>
  <c r="O2575" i="8"/>
  <c r="O2572" i="8"/>
  <c r="O2555" i="8"/>
  <c r="O2554" i="8"/>
  <c r="O2553" i="8"/>
  <c r="O2552" i="8"/>
  <c r="O2551" i="8"/>
  <c r="O2549" i="8"/>
  <c r="O2548" i="8"/>
  <c r="O2544" i="8"/>
  <c r="O2543" i="8"/>
  <c r="O2542" i="8"/>
  <c r="O2541" i="8"/>
  <c r="O2538" i="8"/>
  <c r="O2533" i="8"/>
  <c r="O2532" i="8"/>
  <c r="O2531" i="8"/>
  <c r="O2530" i="8"/>
  <c r="O2524" i="8"/>
  <c r="O2523" i="8"/>
  <c r="O2522" i="8"/>
  <c r="O2519" i="8"/>
  <c r="O2518" i="8"/>
  <c r="O2517" i="8"/>
  <c r="O2516" i="8"/>
  <c r="O2511" i="8"/>
  <c r="O2510" i="8"/>
  <c r="O2505" i="8"/>
  <c r="O2492" i="8"/>
  <c r="O2491" i="8"/>
  <c r="O2490" i="8"/>
  <c r="O2489" i="8"/>
  <c r="O2486" i="8"/>
  <c r="O2485" i="8"/>
  <c r="O2483" i="8"/>
  <c r="O2482" i="8"/>
  <c r="O2481" i="8"/>
  <c r="O2480" i="8"/>
  <c r="O2479" i="8"/>
  <c r="O2478" i="8"/>
  <c r="O2476" i="8"/>
  <c r="O2475" i="8"/>
  <c r="O2469" i="8"/>
  <c r="O2468" i="8"/>
  <c r="O2458" i="8"/>
  <c r="O2457" i="8"/>
  <c r="O2456" i="8"/>
  <c r="O2454" i="8"/>
  <c r="O2453" i="8"/>
  <c r="O2452" i="8"/>
  <c r="O2451" i="8"/>
  <c r="O2450" i="8"/>
  <c r="O2449" i="8"/>
  <c r="O2447" i="8"/>
  <c r="O2443" i="8"/>
  <c r="O2442" i="8"/>
  <c r="O2441" i="8"/>
  <c r="O2440" i="8"/>
  <c r="O2416" i="8"/>
  <c r="O2415" i="8"/>
  <c r="O2411" i="8"/>
  <c r="O2410" i="8"/>
  <c r="O2407" i="8"/>
  <c r="O2406" i="8"/>
  <c r="O2405" i="8"/>
  <c r="O2402" i="8"/>
  <c r="O2392" i="8"/>
  <c r="O2390" i="8"/>
  <c r="O2389" i="8"/>
  <c r="O2388" i="8"/>
  <c r="O2387" i="8"/>
  <c r="O2386" i="8"/>
  <c r="O2385" i="8"/>
  <c r="O2384" i="8"/>
  <c r="O2382" i="8"/>
  <c r="O2378" i="8"/>
  <c r="O2377" i="8"/>
  <c r="O2376" i="8"/>
  <c r="O2375" i="8"/>
  <c r="O2371" i="8"/>
  <c r="O2356" i="8"/>
  <c r="O2355" i="8"/>
  <c r="O2351" i="8"/>
  <c r="O2338" i="8"/>
  <c r="O2337" i="8"/>
  <c r="O2336" i="8"/>
  <c r="O2332" i="8"/>
  <c r="O2311" i="8"/>
  <c r="O2310" i="8"/>
  <c r="O2309" i="8"/>
  <c r="O2306" i="8"/>
  <c r="O2305" i="8"/>
  <c r="O2302" i="8"/>
  <c r="O2301" i="8"/>
  <c r="O2299" i="8"/>
  <c r="O2298" i="8"/>
  <c r="O2297" i="8"/>
  <c r="O2296" i="8"/>
  <c r="O2295" i="8"/>
  <c r="O2294" i="8"/>
  <c r="O2293" i="8"/>
  <c r="O2291" i="8"/>
  <c r="O2287" i="8"/>
  <c r="O2286" i="8"/>
  <c r="O2285" i="8"/>
  <c r="O2284" i="8"/>
  <c r="O2283" i="8"/>
  <c r="O2281" i="8"/>
  <c r="O2278" i="8"/>
  <c r="O2277" i="8"/>
  <c r="O2274" i="8"/>
  <c r="O2273" i="8"/>
  <c r="O2272" i="8"/>
  <c r="O2268" i="8"/>
  <c r="O2262" i="8"/>
  <c r="O2260" i="8"/>
  <c r="O2256" i="8"/>
  <c r="O2255" i="8"/>
  <c r="O2254" i="8"/>
  <c r="O2251" i="8"/>
  <c r="O2250" i="8"/>
  <c r="O2249" i="8"/>
  <c r="O2248" i="8"/>
  <c r="O2247" i="8"/>
  <c r="O2246" i="8"/>
  <c r="O2245" i="8"/>
  <c r="O2244" i="8"/>
  <c r="O2243" i="8"/>
  <c r="O2239" i="8"/>
  <c r="O2238" i="8"/>
  <c r="O2235" i="8"/>
  <c r="O2234" i="8"/>
  <c r="O2233" i="8"/>
  <c r="O2232" i="8"/>
  <c r="O2226" i="8"/>
  <c r="O2218" i="8"/>
  <c r="O2215" i="8"/>
  <c r="O2213" i="8"/>
  <c r="O2212" i="8"/>
  <c r="O2211" i="8"/>
  <c r="O2210" i="8"/>
  <c r="O2209" i="8"/>
  <c r="O2208" i="8"/>
  <c r="O2206" i="8"/>
  <c r="O2202" i="8"/>
  <c r="O2201" i="8"/>
  <c r="O2200" i="8"/>
  <c r="O2198" i="8"/>
  <c r="O2197" i="8"/>
  <c r="O2196" i="8"/>
  <c r="O2194" i="8"/>
  <c r="O2189" i="8"/>
  <c r="O2188" i="8"/>
  <c r="O2187" i="8"/>
  <c r="O2186" i="8"/>
  <c r="O2185" i="8"/>
  <c r="O2183" i="8"/>
  <c r="O2179" i="8"/>
  <c r="O2178" i="8"/>
  <c r="O2176" i="8"/>
  <c r="O2175" i="8"/>
  <c r="O2174" i="8"/>
  <c r="O2171" i="8"/>
  <c r="O2169" i="8"/>
  <c r="O2164" i="8"/>
  <c r="O2163" i="8"/>
  <c r="O2160" i="8"/>
  <c r="O2155" i="8"/>
  <c r="O2154" i="8"/>
  <c r="O2153" i="8"/>
  <c r="O2151" i="8"/>
  <c r="O2150" i="8"/>
  <c r="O2149" i="8"/>
  <c r="O2148" i="8"/>
  <c r="O2147" i="8"/>
  <c r="O2145" i="8"/>
  <c r="O2140" i="8"/>
  <c r="O2139" i="8"/>
  <c r="O2138" i="8"/>
  <c r="O2136" i="8"/>
  <c r="O2135" i="8"/>
  <c r="O2133" i="8"/>
  <c r="O2132" i="8"/>
  <c r="O2127" i="8"/>
  <c r="O2126" i="8"/>
  <c r="O2125" i="8"/>
  <c r="O2124" i="8"/>
  <c r="O2123" i="8"/>
  <c r="O2122" i="8"/>
  <c r="O2117" i="8"/>
  <c r="O2116" i="8"/>
  <c r="O2112" i="8"/>
  <c r="O2111" i="8"/>
  <c r="O2110" i="8"/>
  <c r="O2109" i="8"/>
  <c r="O2106" i="8"/>
  <c r="O2104" i="8"/>
  <c r="O2103" i="8"/>
  <c r="O2101" i="8"/>
  <c r="O2097" i="8"/>
  <c r="O2095" i="8"/>
  <c r="O2094" i="8"/>
  <c r="O2093" i="8"/>
  <c r="O2089" i="8"/>
  <c r="O2086" i="8"/>
  <c r="O2085" i="8"/>
  <c r="O2084" i="8"/>
  <c r="O2081" i="8"/>
  <c r="O2080" i="8"/>
  <c r="O2076" i="8"/>
  <c r="O2075" i="8"/>
  <c r="O2074" i="8"/>
  <c r="O2073" i="8"/>
  <c r="O2068" i="8"/>
  <c r="O2067" i="8"/>
  <c r="O2066" i="8"/>
  <c r="O2063" i="8"/>
  <c r="O2062" i="8"/>
  <c r="O2061" i="8"/>
  <c r="O2057" i="8"/>
  <c r="O2056" i="8"/>
  <c r="O2055" i="8"/>
  <c r="O2053" i="8"/>
  <c r="O2052" i="8"/>
  <c r="O2051" i="8"/>
  <c r="O2050" i="8"/>
  <c r="O2049" i="8"/>
  <c r="O2048" i="8"/>
  <c r="O2046" i="8"/>
  <c r="O2043" i="8"/>
  <c r="O2042" i="8"/>
  <c r="O2041" i="8"/>
  <c r="O2040" i="8"/>
  <c r="O2039" i="8"/>
  <c r="O2038" i="8"/>
  <c r="O2037" i="8"/>
  <c r="O2036" i="8"/>
  <c r="O2035" i="8"/>
  <c r="O2032" i="8"/>
  <c r="O2029" i="8"/>
  <c r="O2028" i="8"/>
  <c r="O2027" i="8"/>
  <c r="O2025" i="8"/>
  <c r="O2021" i="8"/>
  <c r="O2019" i="8"/>
  <c r="O2018" i="8"/>
  <c r="O2016" i="8"/>
  <c r="O2015" i="8"/>
  <c r="O2014" i="8"/>
  <c r="O2013" i="8"/>
  <c r="O2012" i="8"/>
  <c r="O2010" i="8"/>
  <c r="O2008" i="8"/>
  <c r="O2004" i="8"/>
  <c r="O2003" i="8"/>
  <c r="O2002" i="8"/>
  <c r="O2001" i="8"/>
  <c r="O2000" i="8"/>
  <c r="O1999" i="8"/>
  <c r="O1996" i="8"/>
  <c r="O1995" i="8"/>
  <c r="O1994" i="8"/>
  <c r="O1992" i="8"/>
  <c r="O1991" i="8"/>
  <c r="O1990" i="8"/>
  <c r="O1989" i="8"/>
  <c r="O1988" i="8"/>
  <c r="O1987" i="8"/>
  <c r="O1981" i="8"/>
  <c r="O1980" i="8"/>
  <c r="O1978" i="8"/>
  <c r="O1977" i="8"/>
  <c r="O1976" i="8"/>
  <c r="O1975" i="8"/>
  <c r="O1970" i="8"/>
  <c r="O1968" i="8"/>
  <c r="O1966" i="8"/>
  <c r="O1965" i="8"/>
  <c r="O1964" i="8"/>
  <c r="O1963" i="8"/>
  <c r="O1962" i="8"/>
  <c r="O1959" i="8"/>
  <c r="O1957" i="8"/>
  <c r="O1956" i="8"/>
  <c r="O1953" i="8"/>
  <c r="O1952" i="8"/>
  <c r="O1951" i="8"/>
  <c r="O1950" i="8"/>
  <c r="O1949" i="8"/>
  <c r="O1948" i="8"/>
  <c r="O1947" i="8"/>
  <c r="O1945" i="8"/>
  <c r="O1941" i="8"/>
  <c r="O1940" i="8"/>
  <c r="O1936" i="8"/>
  <c r="O1935" i="8"/>
  <c r="O1933" i="8"/>
  <c r="O1928" i="8"/>
  <c r="O1927" i="8"/>
  <c r="O1924" i="8"/>
  <c r="O1923" i="8"/>
  <c r="O1922" i="8"/>
  <c r="O1919" i="8"/>
  <c r="O1912" i="8"/>
  <c r="O1911" i="8"/>
  <c r="O1910" i="8"/>
  <c r="O1908" i="8"/>
  <c r="O1907" i="8"/>
  <c r="O1906" i="8"/>
  <c r="O1905" i="8"/>
  <c r="O1904" i="8"/>
  <c r="O1903" i="8"/>
  <c r="O1901" i="8"/>
  <c r="O1897" i="8"/>
  <c r="O1896" i="8"/>
  <c r="O1895" i="8"/>
  <c r="O1894" i="8"/>
  <c r="O1893" i="8"/>
  <c r="O1892" i="8"/>
  <c r="O1891" i="8"/>
  <c r="O1890" i="8"/>
  <c r="O1887" i="8"/>
  <c r="O1885" i="8"/>
  <c r="O1883" i="8"/>
  <c r="O1882" i="8"/>
  <c r="O1880" i="8"/>
  <c r="O1876" i="8"/>
  <c r="O1871" i="8"/>
  <c r="O1870" i="8"/>
  <c r="O1868" i="8"/>
  <c r="O1864" i="8"/>
  <c r="O1859" i="8"/>
  <c r="O1858" i="8"/>
  <c r="O1857" i="8"/>
  <c r="O1856" i="8"/>
  <c r="O1852" i="8"/>
  <c r="O1851" i="8"/>
  <c r="O1847" i="8"/>
  <c r="O1846" i="8"/>
  <c r="O1845" i="8"/>
  <c r="O1844" i="8"/>
  <c r="O1839" i="8"/>
  <c r="O1838" i="8"/>
  <c r="O1834" i="8"/>
  <c r="O1833" i="8"/>
  <c r="O1832" i="8"/>
  <c r="O1830" i="8"/>
  <c r="O1826" i="8"/>
  <c r="O1825" i="8"/>
  <c r="O1824" i="8"/>
  <c r="O1823" i="8"/>
  <c r="O1822" i="8"/>
  <c r="O1821" i="8"/>
  <c r="O1820" i="8"/>
  <c r="O1818" i="8"/>
  <c r="O1813" i="8"/>
  <c r="O1812" i="8"/>
  <c r="O1811" i="8"/>
  <c r="O1806" i="8"/>
  <c r="O1805" i="8"/>
  <c r="O1804" i="8"/>
  <c r="O1803" i="8"/>
  <c r="O1799" i="8"/>
  <c r="O1798" i="8"/>
  <c r="O1797" i="8"/>
  <c r="O1796" i="8"/>
  <c r="O1795" i="8"/>
  <c r="O1794" i="8"/>
  <c r="O1793" i="8"/>
  <c r="O1789" i="8"/>
  <c r="O1787" i="8"/>
  <c r="O1786" i="8"/>
  <c r="O1785" i="8"/>
  <c r="O1784" i="8"/>
  <c r="O1783" i="8"/>
  <c r="O1781" i="8"/>
  <c r="O1777" i="8"/>
  <c r="O1773" i="8"/>
  <c r="O1772" i="8"/>
  <c r="O1771" i="8"/>
  <c r="O1769" i="8"/>
  <c r="O1764" i="8"/>
  <c r="O1762" i="8"/>
  <c r="O1761" i="8"/>
  <c r="O1760" i="8"/>
  <c r="O1758" i="8"/>
  <c r="O1757" i="8"/>
  <c r="O1756" i="8"/>
  <c r="O1755" i="8"/>
  <c r="O1754" i="8"/>
  <c r="O1753" i="8"/>
  <c r="O1752" i="8"/>
  <c r="O1750" i="8"/>
  <c r="O1746" i="8"/>
  <c r="O1745" i="8"/>
  <c r="O1744" i="8"/>
  <c r="O1743" i="8"/>
  <c r="O1742" i="8"/>
  <c r="O1740" i="8"/>
  <c r="O1739" i="8"/>
  <c r="O1738" i="8"/>
  <c r="O1737" i="8"/>
  <c r="O1736" i="8"/>
  <c r="O1735" i="8"/>
  <c r="O1734" i="8"/>
  <c r="O1732" i="8"/>
  <c r="O1728" i="8"/>
  <c r="O1727" i="8"/>
  <c r="O1726" i="8"/>
  <c r="O1725" i="8"/>
  <c r="O1724" i="8"/>
  <c r="O1721" i="8"/>
  <c r="O1716" i="8"/>
  <c r="O1715" i="8"/>
  <c r="O1711" i="8"/>
  <c r="O1709" i="8"/>
  <c r="O1706" i="8"/>
  <c r="O1705" i="8"/>
  <c r="O1703" i="8"/>
  <c r="O1702" i="8"/>
  <c r="O1697" i="8"/>
  <c r="O1696" i="8"/>
  <c r="O1695" i="8"/>
  <c r="O1694" i="8"/>
  <c r="O1693" i="8"/>
  <c r="O1691" i="8"/>
  <c r="O1690" i="8"/>
  <c r="O1689" i="8"/>
  <c r="O1688" i="8"/>
  <c r="O1687" i="8"/>
  <c r="O1686" i="8"/>
  <c r="O1685" i="8"/>
  <c r="O1683" i="8"/>
  <c r="O1679" i="8"/>
  <c r="O1678" i="8"/>
  <c r="O1677" i="8"/>
  <c r="O1675" i="8"/>
  <c r="O1674" i="8"/>
  <c r="O1673" i="8"/>
  <c r="O1672" i="8"/>
  <c r="O1671" i="8"/>
  <c r="O1670" i="8"/>
  <c r="O1666" i="8"/>
  <c r="O1665" i="8"/>
  <c r="O1664" i="8"/>
  <c r="O1663" i="8"/>
  <c r="O1662" i="8"/>
  <c r="O1661" i="8"/>
  <c r="O1657" i="8"/>
  <c r="O1656" i="8"/>
  <c r="O1655" i="8"/>
  <c r="O1654" i="8"/>
  <c r="O1653" i="8"/>
  <c r="O1651" i="8"/>
  <c r="O1650" i="8"/>
  <c r="O1649" i="8"/>
  <c r="O1648" i="8"/>
  <c r="O1647" i="8"/>
  <c r="O1646" i="8"/>
  <c r="O1645" i="8"/>
  <c r="O1643" i="8"/>
  <c r="O1639" i="8"/>
  <c r="O1638" i="8"/>
  <c r="O1636" i="8"/>
  <c r="O1634" i="8"/>
  <c r="O1633" i="8"/>
  <c r="O1631" i="8"/>
  <c r="O1627" i="8"/>
  <c r="O1622" i="8"/>
  <c r="O1621" i="8"/>
  <c r="O1620" i="8"/>
  <c r="O1619" i="8"/>
  <c r="O1618" i="8"/>
  <c r="O1614" i="8"/>
  <c r="O1613" i="8"/>
  <c r="O1612" i="8"/>
  <c r="O1611" i="8"/>
  <c r="O1610" i="8"/>
  <c r="O1608" i="8"/>
  <c r="O1607" i="8"/>
  <c r="O1606" i="8"/>
  <c r="O1605" i="8"/>
  <c r="O1604" i="8"/>
  <c r="O1603" i="8"/>
  <c r="O1602" i="8"/>
  <c r="O1597" i="8"/>
  <c r="O1596" i="8"/>
  <c r="O1595" i="8"/>
  <c r="O1593" i="8"/>
  <c r="O1592" i="8"/>
  <c r="O1591" i="8"/>
  <c r="O1590" i="8"/>
  <c r="O1589" i="8"/>
  <c r="O1586" i="8"/>
  <c r="O1585" i="8"/>
  <c r="O1583" i="8"/>
  <c r="O1582" i="8"/>
  <c r="O1581" i="8"/>
  <c r="O1580" i="8"/>
  <c r="O1579" i="8"/>
  <c r="O1576" i="8"/>
  <c r="O1575" i="8"/>
  <c r="O1573" i="8"/>
  <c r="O1572" i="8"/>
  <c r="O1571" i="8"/>
  <c r="O1567" i="8"/>
  <c r="O1564" i="8"/>
  <c r="O1563" i="8"/>
  <c r="O1559" i="8"/>
  <c r="O1555" i="8"/>
  <c r="O1554" i="8"/>
  <c r="O1553" i="8"/>
  <c r="O1551" i="8"/>
  <c r="O1548" i="8"/>
  <c r="O1547" i="8"/>
  <c r="O1546" i="8"/>
  <c r="O1545" i="8"/>
  <c r="O1544" i="8"/>
  <c r="O1543" i="8"/>
  <c r="O1542" i="8"/>
  <c r="O1541" i="8"/>
  <c r="O1540" i="8"/>
  <c r="O1535" i="8"/>
  <c r="O1534" i="8"/>
  <c r="O1532" i="8"/>
  <c r="O1530" i="8"/>
  <c r="O1529" i="8"/>
  <c r="O1528" i="8"/>
  <c r="O1527" i="8"/>
  <c r="O1526" i="8"/>
  <c r="O1525" i="8"/>
  <c r="O1524" i="8"/>
  <c r="O1522" i="8"/>
  <c r="O1518" i="8"/>
  <c r="O1517" i="8"/>
  <c r="O1515" i="8"/>
  <c r="O1514" i="8"/>
  <c r="O1513" i="8"/>
  <c r="O1510" i="8"/>
  <c r="O1508" i="8"/>
  <c r="O1504" i="8"/>
  <c r="O1503" i="8"/>
  <c r="O1502" i="8"/>
  <c r="O1499" i="8"/>
  <c r="O1498" i="8"/>
  <c r="O1496" i="8"/>
  <c r="O1495" i="8"/>
  <c r="O1494" i="8"/>
  <c r="O1493" i="8"/>
  <c r="O1492" i="8"/>
  <c r="O1489" i="8"/>
  <c r="O1486" i="8"/>
  <c r="O1485" i="8"/>
  <c r="O1484" i="8"/>
  <c r="O1483" i="8"/>
  <c r="O1482" i="8"/>
  <c r="O1479" i="8"/>
  <c r="O1477" i="8"/>
  <c r="O1476" i="8"/>
  <c r="O1475" i="8"/>
  <c r="O1474" i="8"/>
  <c r="O1473" i="8"/>
  <c r="O1472" i="8"/>
  <c r="O1471" i="8"/>
  <c r="O1470" i="8"/>
  <c r="O1469" i="8"/>
  <c r="O1468" i="8"/>
  <c r="O1462" i="8"/>
  <c r="O1461" i="8"/>
  <c r="O1460" i="8"/>
  <c r="O1459" i="8"/>
  <c r="O1458" i="8"/>
  <c r="O1456" i="8"/>
  <c r="O1455" i="8"/>
  <c r="O1454" i="8"/>
  <c r="O1453" i="8"/>
  <c r="O1452" i="8"/>
  <c r="O1451" i="8"/>
  <c r="O1450" i="8"/>
  <c r="O1448" i="8"/>
  <c r="O1444" i="8"/>
  <c r="O1443" i="8"/>
  <c r="O1442" i="8"/>
  <c r="O1438" i="8"/>
  <c r="O1437" i="8"/>
  <c r="O1436" i="8"/>
  <c r="O1435" i="8"/>
  <c r="O1433" i="8"/>
  <c r="O1430" i="8"/>
  <c r="O1429" i="8"/>
  <c r="O1425" i="8"/>
  <c r="O1424" i="8"/>
  <c r="O1423" i="8"/>
  <c r="O1422" i="8"/>
  <c r="O1417" i="8"/>
  <c r="O1416" i="8"/>
  <c r="O1415" i="8"/>
  <c r="O1414" i="8"/>
  <c r="O1413" i="8"/>
  <c r="O1412" i="8"/>
  <c r="O1411" i="8"/>
  <c r="O1410" i="8"/>
  <c r="O1409" i="8"/>
  <c r="O1408" i="8"/>
  <c r="O1406" i="8"/>
  <c r="O1402" i="8"/>
  <c r="O1401" i="8"/>
  <c r="O1399" i="8"/>
  <c r="O1398" i="8"/>
  <c r="O1397" i="8"/>
  <c r="O1396" i="8"/>
  <c r="O1395" i="8"/>
  <c r="O1394" i="8"/>
  <c r="O1393" i="8"/>
  <c r="O1391" i="8"/>
  <c r="O1387" i="8"/>
  <c r="O1386" i="8"/>
  <c r="O1382" i="8"/>
  <c r="O1381" i="8"/>
  <c r="O1380" i="8"/>
  <c r="O1377" i="8"/>
  <c r="O1375" i="8"/>
  <c r="O1374" i="8"/>
  <c r="O1373" i="8"/>
  <c r="O1372" i="8"/>
  <c r="O1371" i="8"/>
  <c r="O1370" i="8"/>
  <c r="O1369" i="8"/>
  <c r="O1368" i="8"/>
  <c r="O1366" i="8"/>
  <c r="O1363" i="8"/>
  <c r="O1362" i="8"/>
  <c r="O1359" i="8"/>
  <c r="O1358" i="8"/>
  <c r="O1357" i="8"/>
  <c r="O1353" i="8"/>
  <c r="O1349" i="8"/>
  <c r="O1348" i="8"/>
  <c r="O1346" i="8"/>
  <c r="O1342" i="8"/>
  <c r="O1340" i="8"/>
  <c r="O1337" i="8"/>
  <c r="O1336" i="8"/>
  <c r="O1335" i="8"/>
  <c r="O1332" i="8"/>
  <c r="O1331" i="8"/>
  <c r="O1330" i="8"/>
  <c r="O1329" i="8"/>
  <c r="O1328" i="8"/>
  <c r="O1327" i="8"/>
  <c r="O1326" i="8"/>
  <c r="O1325" i="8"/>
  <c r="O1324" i="8"/>
  <c r="O1320" i="8"/>
  <c r="O1319" i="8"/>
  <c r="O1318" i="8"/>
  <c r="O1315" i="8"/>
  <c r="O1314" i="8"/>
  <c r="O1313" i="8"/>
  <c r="O1312" i="8"/>
  <c r="O1311" i="8"/>
  <c r="O1310" i="8"/>
  <c r="O1308" i="8"/>
  <c r="O1305" i="8"/>
  <c r="O1304" i="8"/>
  <c r="O1302" i="8"/>
  <c r="O1301" i="8"/>
  <c r="O1300" i="8"/>
  <c r="O1299" i="8"/>
  <c r="O1298" i="8"/>
  <c r="O1296" i="8"/>
  <c r="O1293" i="8"/>
  <c r="O1290" i="8"/>
  <c r="O1289" i="8"/>
  <c r="O1287" i="8"/>
  <c r="O1286" i="8"/>
  <c r="O1285" i="8"/>
  <c r="O1284" i="8"/>
  <c r="O1283" i="8"/>
  <c r="O1282" i="8"/>
  <c r="O1281" i="8"/>
  <c r="O1279" i="8"/>
  <c r="O1275" i="8"/>
  <c r="O1274" i="8"/>
  <c r="O1273" i="8"/>
  <c r="O1272" i="8"/>
  <c r="O1270" i="8"/>
  <c r="O1266" i="8"/>
  <c r="O1264" i="8"/>
  <c r="O1263" i="8"/>
  <c r="O1262" i="8"/>
  <c r="O1259" i="8"/>
  <c r="O1258" i="8"/>
  <c r="O1256" i="8"/>
  <c r="O1255" i="8"/>
  <c r="O1253" i="8"/>
  <c r="O1249" i="8"/>
  <c r="O1247" i="8"/>
  <c r="O1246" i="8"/>
  <c r="O1245" i="8"/>
  <c r="O1244" i="8"/>
  <c r="O1243" i="8"/>
  <c r="O1240" i="8"/>
  <c r="O1236" i="8"/>
  <c r="O1234" i="8"/>
  <c r="O1233" i="8"/>
  <c r="O1232" i="8"/>
  <c r="O1230" i="8"/>
  <c r="O1227" i="8"/>
  <c r="O1226" i="8"/>
  <c r="O1225" i="8"/>
  <c r="O1224" i="8"/>
  <c r="O1223" i="8"/>
  <c r="O1221" i="8"/>
  <c r="O1217" i="8"/>
  <c r="O1216" i="8"/>
  <c r="O1215" i="8"/>
  <c r="O1214" i="8"/>
  <c r="O1213" i="8"/>
  <c r="O1212" i="8"/>
  <c r="O1211" i="8"/>
  <c r="O1209" i="8"/>
  <c r="O1208" i="8"/>
  <c r="O1203" i="8"/>
  <c r="O1202" i="8"/>
  <c r="O1201" i="8"/>
  <c r="O1199" i="8"/>
  <c r="O1198" i="8"/>
  <c r="O1197" i="8"/>
  <c r="O1196" i="8"/>
  <c r="O1194" i="8"/>
  <c r="O1188" i="8"/>
  <c r="O1187" i="8"/>
  <c r="O1186" i="8"/>
  <c r="O1185" i="8"/>
  <c r="O1184" i="8"/>
  <c r="O1183" i="8"/>
  <c r="O1182" i="8"/>
  <c r="O1177" i="8"/>
  <c r="O1174" i="8"/>
  <c r="O1173" i="8"/>
  <c r="O1166" i="8"/>
  <c r="O1164" i="8"/>
  <c r="O1163" i="8"/>
  <c r="O1162" i="8"/>
  <c r="O1161" i="8"/>
  <c r="O1160" i="8"/>
  <c r="O1158" i="8"/>
  <c r="O1152" i="8"/>
  <c r="O1151" i="8"/>
  <c r="O1148" i="8"/>
  <c r="O1147" i="8"/>
  <c r="O1145" i="8"/>
  <c r="O1140" i="8"/>
  <c r="O1135" i="8"/>
  <c r="O1134" i="8"/>
  <c r="O1133" i="8"/>
  <c r="O1132" i="8"/>
  <c r="O1128" i="8"/>
  <c r="O1126" i="8"/>
  <c r="O1123" i="8"/>
  <c r="O1122" i="8"/>
  <c r="O1119" i="8"/>
  <c r="O1115" i="8"/>
  <c r="O1114" i="8"/>
  <c r="O1111" i="8"/>
  <c r="O1110" i="8"/>
  <c r="O1109" i="8"/>
  <c r="O1106" i="8"/>
  <c r="O1105" i="8"/>
  <c r="O1104" i="8"/>
  <c r="O1103" i="8"/>
  <c r="O1101" i="8"/>
  <c r="O1100" i="8"/>
  <c r="O1099" i="8"/>
  <c r="O1098" i="8"/>
  <c r="O1097" i="8"/>
  <c r="O1096" i="8"/>
  <c r="O1095" i="8"/>
  <c r="O1093" i="8"/>
  <c r="O1090" i="8"/>
  <c r="O1089" i="8"/>
  <c r="O1086" i="8"/>
  <c r="O1085" i="8"/>
  <c r="O1084" i="8"/>
  <c r="O1081" i="8"/>
  <c r="O1080" i="8"/>
  <c r="O1079" i="8"/>
  <c r="O1076" i="8"/>
  <c r="O1075" i="8"/>
  <c r="O1073" i="8"/>
  <c r="O1069" i="8"/>
  <c r="O1067" i="8"/>
  <c r="O1066" i="8"/>
  <c r="O1065" i="8"/>
  <c r="O1064" i="8"/>
  <c r="O1063" i="8"/>
  <c r="O1062" i="8"/>
  <c r="O1061" i="8"/>
  <c r="O1059" i="8"/>
  <c r="O1056" i="8"/>
  <c r="O1055" i="8"/>
  <c r="O1051" i="8"/>
  <c r="O1050" i="8"/>
  <c r="O1049" i="8"/>
  <c r="O1046" i="8"/>
  <c r="O1043" i="8"/>
  <c r="O1042" i="8"/>
  <c r="O1041" i="8"/>
  <c r="O1038" i="8"/>
  <c r="O1035" i="8"/>
  <c r="O1034" i="8"/>
  <c r="O1033" i="8"/>
  <c r="O1030" i="8"/>
  <c r="O1028" i="8"/>
  <c r="O1026" i="8"/>
  <c r="O1025" i="8"/>
  <c r="O1024" i="8"/>
  <c r="O1023" i="8"/>
  <c r="O1020" i="8"/>
  <c r="O1019" i="8"/>
  <c r="O1018" i="8"/>
  <c r="O1017" i="8"/>
  <c r="O1016" i="8"/>
  <c r="O1012" i="8"/>
  <c r="O1008" i="8"/>
  <c r="O1007" i="8"/>
  <c r="O1005" i="8"/>
  <c r="O1001" i="8"/>
  <c r="O1000" i="8"/>
  <c r="O998" i="8"/>
  <c r="O997" i="8"/>
  <c r="O989" i="8"/>
  <c r="O987" i="8"/>
  <c r="O983" i="8"/>
  <c r="O982" i="8"/>
  <c r="O980" i="8"/>
  <c r="O975" i="8"/>
  <c r="O974" i="8"/>
  <c r="O972" i="8"/>
  <c r="O971" i="8"/>
  <c r="O969" i="8"/>
  <c r="O968" i="8"/>
  <c r="O967" i="8"/>
  <c r="O966" i="8"/>
  <c r="O965" i="8"/>
  <c r="O964" i="8"/>
  <c r="O963" i="8"/>
  <c r="O961" i="8"/>
  <c r="O957" i="8"/>
  <c r="O956" i="8"/>
  <c r="O947" i="8"/>
  <c r="O942" i="8"/>
  <c r="O941" i="8"/>
  <c r="O940" i="8"/>
  <c r="O939" i="8"/>
  <c r="O938" i="8"/>
  <c r="O932" i="8"/>
  <c r="O931" i="8"/>
  <c r="O930" i="8"/>
  <c r="O929" i="8"/>
  <c r="O928" i="8"/>
  <c r="O927" i="8"/>
  <c r="O926" i="8"/>
  <c r="O925" i="8"/>
  <c r="O924" i="8"/>
  <c r="O921" i="8"/>
  <c r="O920" i="8"/>
  <c r="O916" i="8"/>
  <c r="O915" i="8"/>
  <c r="O914" i="8"/>
  <c r="O913" i="8"/>
  <c r="O909" i="8"/>
  <c r="O907" i="8"/>
  <c r="O902" i="8"/>
  <c r="O901" i="8"/>
  <c r="O900" i="8"/>
  <c r="O899" i="8"/>
  <c r="O897" i="8"/>
  <c r="O893" i="8"/>
  <c r="O892" i="8"/>
  <c r="O891" i="8"/>
  <c r="O890" i="8"/>
  <c r="O888" i="8"/>
  <c r="O884" i="8"/>
  <c r="O883" i="8"/>
  <c r="O882" i="8"/>
  <c r="O879" i="8"/>
  <c r="O878" i="8"/>
  <c r="O876" i="8"/>
  <c r="O872" i="8"/>
  <c r="O871" i="8"/>
  <c r="O870" i="8"/>
  <c r="O869" i="8"/>
  <c r="O865" i="8"/>
  <c r="O858" i="8"/>
  <c r="O856" i="8"/>
  <c r="O855" i="8"/>
  <c r="O854" i="8"/>
  <c r="O852" i="8"/>
  <c r="O851" i="8"/>
  <c r="O850" i="8"/>
  <c r="O849" i="8"/>
  <c r="O848" i="8"/>
  <c r="O847" i="8"/>
  <c r="O845" i="8"/>
  <c r="O842" i="8"/>
  <c r="O841" i="8"/>
  <c r="O840" i="8"/>
  <c r="O839" i="8"/>
  <c r="O837" i="8"/>
  <c r="O836" i="8"/>
  <c r="O835" i="8"/>
  <c r="O834" i="8"/>
  <c r="O833" i="8"/>
  <c r="O831" i="8"/>
  <c r="O829" i="8"/>
  <c r="O826" i="8"/>
  <c r="O825" i="8"/>
  <c r="O822" i="8"/>
  <c r="O821" i="8"/>
  <c r="O820" i="8"/>
  <c r="O819" i="8"/>
  <c r="O818" i="8"/>
  <c r="O813" i="8"/>
  <c r="O812" i="8"/>
  <c r="O810" i="8"/>
  <c r="O809" i="8"/>
  <c r="O807" i="8"/>
  <c r="O806" i="8"/>
  <c r="O805" i="8"/>
  <c r="O804" i="8"/>
  <c r="O803" i="8"/>
  <c r="O802" i="8"/>
  <c r="O800" i="8"/>
  <c r="O797" i="8"/>
  <c r="O796" i="8"/>
  <c r="O791" i="8"/>
  <c r="O790" i="8"/>
  <c r="O789" i="8"/>
  <c r="O788" i="8"/>
  <c r="O783" i="8"/>
  <c r="O782" i="8"/>
  <c r="O781" i="8"/>
  <c r="O780" i="8"/>
  <c r="O779" i="8"/>
  <c r="O778" i="8"/>
  <c r="O775" i="8"/>
  <c r="O773" i="8"/>
  <c r="O772" i="8"/>
  <c r="O771" i="8"/>
  <c r="O770" i="8"/>
  <c r="O769" i="8"/>
  <c r="O768" i="8"/>
  <c r="O764" i="8"/>
  <c r="O763" i="8"/>
  <c r="O762" i="8"/>
  <c r="O761" i="8"/>
  <c r="O760" i="8"/>
  <c r="O759" i="8"/>
  <c r="O758" i="8"/>
  <c r="O757" i="8"/>
  <c r="O756" i="8"/>
  <c r="O753" i="8"/>
  <c r="O751" i="8"/>
  <c r="O750" i="8"/>
  <c r="O748" i="8"/>
  <c r="O745" i="8"/>
  <c r="O744" i="8"/>
  <c r="O742" i="8"/>
  <c r="O741" i="8"/>
  <c r="O740" i="8"/>
  <c r="O739" i="8"/>
  <c r="O738" i="8"/>
  <c r="O735" i="8"/>
  <c r="O733" i="8"/>
  <c r="O731" i="8"/>
  <c r="O730" i="8"/>
  <c r="O728" i="8"/>
  <c r="O724" i="8"/>
  <c r="O714" i="8"/>
  <c r="O710" i="8"/>
  <c r="O709" i="8"/>
  <c r="O708" i="8"/>
  <c r="O706" i="8"/>
  <c r="O700" i="8"/>
  <c r="O699" i="8"/>
  <c r="O698" i="8"/>
  <c r="O697" i="8"/>
  <c r="O696" i="8"/>
  <c r="O695" i="8"/>
  <c r="O694" i="8"/>
  <c r="O693" i="8"/>
  <c r="O690" i="8"/>
  <c r="O689" i="8"/>
  <c r="O687" i="8"/>
  <c r="O686" i="8"/>
  <c r="O685" i="8"/>
  <c r="O684" i="8"/>
  <c r="O682" i="8"/>
  <c r="O678" i="8"/>
  <c r="O677" i="8"/>
  <c r="O676" i="8"/>
  <c r="O672" i="8"/>
  <c r="O671" i="8"/>
  <c r="O670" i="8"/>
  <c r="O668" i="8"/>
  <c r="O663" i="8"/>
  <c r="O662" i="8"/>
  <c r="O661" i="8"/>
  <c r="O658" i="8"/>
  <c r="O657" i="8"/>
  <c r="O656" i="8"/>
  <c r="O654" i="8"/>
  <c r="O653" i="8"/>
  <c r="O647" i="8"/>
  <c r="O646" i="8"/>
  <c r="O645" i="8"/>
  <c r="O644" i="8"/>
  <c r="O643" i="8"/>
  <c r="O640" i="8"/>
  <c r="O630" i="8"/>
  <c r="O629" i="8"/>
  <c r="O628" i="8"/>
  <c r="O625" i="8"/>
  <c r="O624" i="8"/>
  <c r="O623" i="8"/>
  <c r="O621" i="8"/>
  <c r="O620" i="8"/>
  <c r="O619" i="8"/>
  <c r="O616" i="8"/>
  <c r="O615" i="8"/>
  <c r="O612" i="8"/>
  <c r="O611" i="8"/>
  <c r="O607" i="8"/>
  <c r="O603" i="8"/>
  <c r="O602" i="8"/>
  <c r="O601" i="8"/>
  <c r="O598" i="8"/>
  <c r="O594" i="8"/>
  <c r="O593" i="8"/>
  <c r="O592" i="8"/>
  <c r="O589" i="8"/>
  <c r="O587" i="8"/>
  <c r="O586" i="8"/>
  <c r="O585" i="8"/>
  <c r="O584" i="8"/>
  <c r="O581" i="8"/>
  <c r="O580" i="8"/>
  <c r="O579" i="8"/>
  <c r="O578" i="8"/>
  <c r="O574" i="8"/>
  <c r="O573" i="8"/>
  <c r="O571" i="8"/>
  <c r="O570" i="8"/>
  <c r="O569" i="8"/>
  <c r="O568" i="8"/>
  <c r="O567" i="8"/>
  <c r="O566" i="8"/>
  <c r="O564" i="8"/>
  <c r="O561" i="8"/>
  <c r="O560" i="8"/>
  <c r="O557" i="8"/>
  <c r="O556" i="8"/>
  <c r="O554" i="8"/>
  <c r="O550" i="8"/>
  <c r="O549" i="8"/>
  <c r="O548" i="8"/>
  <c r="O545" i="8"/>
  <c r="O544" i="8"/>
  <c r="O543" i="8"/>
  <c r="O542" i="8"/>
  <c r="O541" i="8"/>
  <c r="O540" i="8"/>
  <c r="O539" i="8"/>
  <c r="O533" i="8"/>
  <c r="O532" i="8"/>
  <c r="O531" i="8"/>
  <c r="O530" i="8"/>
  <c r="O529" i="8"/>
  <c r="O528" i="8"/>
  <c r="O525" i="8"/>
  <c r="O524" i="8"/>
  <c r="O523" i="8"/>
  <c r="O522" i="8"/>
  <c r="O520" i="8"/>
  <c r="O519" i="8"/>
  <c r="O518" i="8"/>
  <c r="O517" i="8"/>
  <c r="O516" i="8"/>
  <c r="O514" i="8"/>
  <c r="O508" i="8"/>
  <c r="O507" i="8"/>
  <c r="O505" i="8"/>
  <c r="O504" i="8"/>
  <c r="O503" i="8"/>
  <c r="O500" i="8"/>
  <c r="O498" i="8"/>
  <c r="O497" i="8"/>
  <c r="O496" i="8"/>
  <c r="O495" i="8"/>
  <c r="O494" i="8"/>
  <c r="O491" i="8"/>
  <c r="O490" i="8"/>
  <c r="O489" i="8"/>
  <c r="O488" i="8"/>
  <c r="O487" i="8"/>
  <c r="O486" i="8"/>
  <c r="O485" i="8"/>
  <c r="O484" i="8"/>
  <c r="O483" i="8"/>
  <c r="O477" i="8"/>
  <c r="O476" i="8"/>
  <c r="O472" i="8"/>
  <c r="O471" i="8"/>
  <c r="O470" i="8"/>
  <c r="O467" i="8"/>
  <c r="O464" i="8"/>
  <c r="O463" i="8"/>
  <c r="O462" i="8"/>
  <c r="O461" i="8"/>
  <c r="O459" i="8"/>
  <c r="O455" i="8"/>
  <c r="O451" i="8"/>
  <c r="O450" i="8"/>
  <c r="O449" i="8"/>
  <c r="O446" i="8"/>
  <c r="O443" i="8"/>
  <c r="O442" i="8"/>
  <c r="O440" i="8"/>
  <c r="O436" i="8"/>
  <c r="O430" i="8"/>
  <c r="O429" i="8"/>
  <c r="O428" i="8"/>
  <c r="O425" i="8"/>
  <c r="O424" i="8"/>
  <c r="O422" i="8"/>
  <c r="O421" i="8"/>
  <c r="O419" i="8"/>
  <c r="O418" i="8"/>
  <c r="O417" i="8"/>
  <c r="O416" i="8"/>
  <c r="O415" i="8"/>
  <c r="O414" i="8"/>
  <c r="O413" i="8"/>
  <c r="O411" i="8"/>
  <c r="O407" i="8"/>
  <c r="O406" i="8"/>
  <c r="O405" i="8"/>
  <c r="O404" i="8"/>
  <c r="O401" i="8"/>
  <c r="O400" i="8"/>
  <c r="O399" i="8"/>
  <c r="O398" i="8"/>
  <c r="O397" i="8"/>
  <c r="O396" i="8"/>
  <c r="O395" i="8"/>
  <c r="O393" i="8"/>
  <c r="O389" i="8"/>
  <c r="O388" i="8"/>
  <c r="O387" i="8"/>
  <c r="O386" i="8"/>
  <c r="O383" i="8"/>
  <c r="O382" i="8"/>
  <c r="O380" i="8"/>
  <c r="O379" i="8"/>
  <c r="O378" i="8"/>
  <c r="O377" i="8"/>
  <c r="O376" i="8"/>
  <c r="O373" i="8"/>
  <c r="O371" i="8"/>
  <c r="O369" i="8"/>
  <c r="O368" i="8"/>
  <c r="O367" i="8"/>
  <c r="O366" i="8"/>
  <c r="O365" i="8"/>
  <c r="O364" i="8"/>
  <c r="O363" i="8"/>
  <c r="O361" i="8"/>
  <c r="O358" i="8"/>
  <c r="O357" i="8"/>
  <c r="O356" i="8"/>
  <c r="O355" i="8"/>
  <c r="O354" i="8"/>
  <c r="O351" i="8"/>
  <c r="O349" i="8"/>
  <c r="O348" i="8"/>
  <c r="O347" i="8"/>
  <c r="O344" i="8"/>
  <c r="O343" i="8"/>
  <c r="O342" i="8"/>
  <c r="O339" i="8"/>
  <c r="O338" i="8"/>
  <c r="O337" i="8"/>
  <c r="O336" i="8"/>
  <c r="O334" i="8"/>
  <c r="O331" i="8"/>
  <c r="O330" i="8"/>
  <c r="O329" i="8"/>
  <c r="O328" i="8"/>
  <c r="O326" i="8"/>
  <c r="O322" i="8"/>
  <c r="O320" i="8"/>
  <c r="O319" i="8"/>
  <c r="O318" i="8"/>
  <c r="O317" i="8"/>
  <c r="O316" i="8"/>
  <c r="O315" i="8"/>
  <c r="O314" i="8"/>
  <c r="O312" i="8"/>
  <c r="O308" i="8"/>
  <c r="O307" i="8"/>
  <c r="O306" i="8"/>
  <c r="O305" i="8"/>
  <c r="O299" i="8"/>
  <c r="O298" i="8"/>
  <c r="O293" i="8"/>
  <c r="O292" i="8"/>
  <c r="O291" i="8"/>
  <c r="O288" i="8"/>
  <c r="O283" i="8"/>
  <c r="O278" i="8"/>
  <c r="O277" i="8"/>
  <c r="O270" i="8"/>
  <c r="O269" i="8"/>
  <c r="O268" i="8"/>
  <c r="O267" i="8"/>
  <c r="O266" i="8"/>
  <c r="O265" i="8"/>
  <c r="O263" i="8"/>
  <c r="O259" i="8"/>
  <c r="O258" i="8"/>
  <c r="O257" i="8"/>
  <c r="O256" i="8"/>
  <c r="O255" i="8"/>
  <c r="O254" i="8"/>
  <c r="O253" i="8"/>
  <c r="O252" i="8"/>
  <c r="O251" i="8"/>
  <c r="O245" i="8"/>
  <c r="O244" i="8"/>
  <c r="O243" i="8"/>
  <c r="O242" i="8"/>
  <c r="O241" i="8"/>
  <c r="O240" i="8"/>
  <c r="O239" i="8"/>
  <c r="O237" i="8"/>
  <c r="O234" i="8"/>
  <c r="O233" i="8"/>
  <c r="O231" i="8"/>
  <c r="O230" i="8"/>
  <c r="O229" i="8"/>
  <c r="O227" i="8"/>
  <c r="O223" i="8"/>
  <c r="O222" i="8"/>
  <c r="O221" i="8"/>
  <c r="O220" i="8"/>
  <c r="O219" i="8"/>
  <c r="O218" i="8"/>
  <c r="O217" i="8"/>
  <c r="O216" i="8"/>
  <c r="O215" i="8"/>
  <c r="O213" i="8"/>
  <c r="O207" i="8"/>
  <c r="O206" i="8"/>
  <c r="O204" i="8"/>
  <c r="O203" i="8"/>
  <c r="O202" i="8"/>
  <c r="O201" i="8"/>
  <c r="O198" i="8"/>
  <c r="O192" i="8"/>
  <c r="O191" i="8"/>
  <c r="O189" i="8"/>
  <c r="O185" i="8"/>
  <c r="O184" i="8"/>
  <c r="O183" i="8"/>
  <c r="O182" i="8"/>
  <c r="O178" i="8"/>
  <c r="O176" i="8"/>
  <c r="O173" i="8"/>
  <c r="O172" i="8"/>
  <c r="O171" i="8"/>
  <c r="O168" i="8"/>
  <c r="O167" i="8"/>
  <c r="O166" i="8"/>
  <c r="O164" i="8"/>
  <c r="O163" i="8"/>
  <c r="O162" i="8"/>
  <c r="O161" i="8"/>
  <c r="O155" i="8"/>
  <c r="O154" i="8"/>
  <c r="O153" i="8"/>
  <c r="O152" i="8"/>
  <c r="O151" i="8"/>
  <c r="O149" i="8"/>
  <c r="O148" i="8"/>
  <c r="O147" i="8"/>
  <c r="O146" i="8"/>
  <c r="O145" i="8"/>
  <c r="O144" i="8"/>
  <c r="O143" i="8"/>
  <c r="O141" i="8"/>
  <c r="O137" i="8"/>
  <c r="O136" i="8"/>
  <c r="O135" i="8"/>
  <c r="O134" i="8"/>
  <c r="O130" i="8"/>
  <c r="O128" i="8"/>
  <c r="O124" i="8"/>
  <c r="O123" i="8"/>
  <c r="O122" i="8"/>
  <c r="O121" i="8"/>
  <c r="O119" i="8"/>
  <c r="O115" i="8"/>
  <c r="O114" i="8"/>
  <c r="O113" i="8"/>
  <c r="O111" i="8"/>
  <c r="O110" i="8"/>
  <c r="O109" i="8"/>
  <c r="O108" i="8"/>
  <c r="O107" i="8"/>
  <c r="O106" i="8"/>
  <c r="O101" i="8"/>
  <c r="O100" i="8"/>
  <c r="O96" i="8"/>
  <c r="O95" i="8"/>
  <c r="O94" i="8"/>
  <c r="O91" i="8"/>
  <c r="O90" i="8"/>
  <c r="O89" i="8"/>
  <c r="O88" i="8"/>
  <c r="O87" i="8"/>
  <c r="O84" i="8"/>
  <c r="O82" i="8"/>
  <c r="O79" i="8"/>
  <c r="O78" i="8"/>
  <c r="O77" i="8"/>
  <c r="O76" i="8"/>
  <c r="O71" i="8"/>
  <c r="O70" i="8"/>
  <c r="O69" i="8"/>
  <c r="O68" i="8"/>
  <c r="O67" i="8"/>
  <c r="O66" i="8"/>
  <c r="O65" i="8"/>
  <c r="O62" i="8"/>
  <c r="O57" i="8"/>
  <c r="O56" i="8"/>
  <c r="O53" i="8"/>
  <c r="O52" i="8"/>
  <c r="O51" i="8"/>
  <c r="O48" i="8"/>
  <c r="O47" i="8"/>
  <c r="O46" i="8"/>
  <c r="O45" i="8"/>
  <c r="O41" i="8"/>
  <c r="O28" i="8"/>
  <c r="O27" i="8"/>
  <c r="O25" i="8"/>
  <c r="O21" i="8"/>
  <c r="O19" i="8"/>
  <c r="O18" i="8"/>
  <c r="O17" i="8"/>
  <c r="O15" i="8"/>
  <c r="O14" i="8"/>
  <c r="O13" i="8"/>
  <c r="O12" i="8"/>
  <c r="O11" i="8"/>
  <c r="O10" i="8"/>
  <c r="O9" i="8"/>
  <c r="O7" i="8"/>
  <c r="O3" i="8"/>
  <c r="O2" i="8"/>
  <c r="K59" i="8"/>
  <c r="J59" i="8"/>
  <c r="L59" i="8" s="1"/>
  <c r="I59" i="8"/>
  <c r="J91" i="8"/>
  <c r="L91" i="8" s="1"/>
  <c r="K91" i="8"/>
  <c r="I91" i="8"/>
  <c r="K131" i="8"/>
  <c r="J131" i="8"/>
  <c r="L131" i="8" s="1"/>
  <c r="I131" i="8"/>
  <c r="J203" i="8"/>
  <c r="L203" i="8" s="1"/>
  <c r="K203" i="8"/>
  <c r="I203" i="8"/>
  <c r="K243" i="8"/>
  <c r="J243" i="8"/>
  <c r="I243" i="8"/>
  <c r="J259" i="8"/>
  <c r="K259" i="8"/>
  <c r="I259" i="8"/>
  <c r="J275" i="8"/>
  <c r="L275" i="8" s="1"/>
  <c r="K275" i="8"/>
  <c r="I275" i="8"/>
  <c r="K307" i="8"/>
  <c r="J307" i="8"/>
  <c r="I307" i="8"/>
  <c r="K315" i="8"/>
  <c r="J315" i="8"/>
  <c r="L315" i="8" s="1"/>
  <c r="I315" i="8"/>
  <c r="K347" i="8"/>
  <c r="J347" i="8"/>
  <c r="L347" i="8" s="1"/>
  <c r="I347" i="8"/>
  <c r="K379" i="8"/>
  <c r="J379" i="8"/>
  <c r="L379" i="8" s="1"/>
  <c r="I379" i="8"/>
  <c r="K411" i="8"/>
  <c r="J411" i="8"/>
  <c r="I411" i="8"/>
  <c r="K443" i="8"/>
  <c r="J443" i="8"/>
  <c r="L443" i="8" s="1"/>
  <c r="I443" i="8"/>
  <c r="K467" i="8"/>
  <c r="J467" i="8"/>
  <c r="I467" i="8"/>
  <c r="K499" i="8"/>
  <c r="J499" i="8"/>
  <c r="L499" i="8" s="1"/>
  <c r="I499" i="8"/>
  <c r="K531" i="8"/>
  <c r="J531" i="8"/>
  <c r="I531" i="8"/>
  <c r="K563" i="8"/>
  <c r="J563" i="8"/>
  <c r="L563" i="8" s="1"/>
  <c r="I563" i="8"/>
  <c r="K595" i="8"/>
  <c r="J595" i="8"/>
  <c r="L595" i="8" s="1"/>
  <c r="I595" i="8"/>
  <c r="K635" i="8"/>
  <c r="J635" i="8"/>
  <c r="I635" i="8"/>
  <c r="J667" i="8"/>
  <c r="L667" i="8" s="1"/>
  <c r="K667" i="8"/>
  <c r="I667" i="8"/>
  <c r="K723" i="8"/>
  <c r="J723" i="8"/>
  <c r="L723" i="8" s="1"/>
  <c r="I723" i="8"/>
  <c r="K763" i="8"/>
  <c r="J763" i="8"/>
  <c r="I763" i="8"/>
  <c r="K787" i="8"/>
  <c r="J787" i="8"/>
  <c r="L787" i="8" s="1"/>
  <c r="I787" i="8"/>
  <c r="K835" i="8"/>
  <c r="J835" i="8"/>
  <c r="I835" i="8"/>
  <c r="J867" i="8"/>
  <c r="K867" i="8"/>
  <c r="I867" i="8"/>
  <c r="K915" i="8"/>
  <c r="J915" i="8"/>
  <c r="L915" i="8" s="1"/>
  <c r="I915" i="8"/>
  <c r="K955" i="8"/>
  <c r="J955" i="8"/>
  <c r="L955" i="8" s="1"/>
  <c r="I955" i="8"/>
  <c r="K979" i="8"/>
  <c r="J979" i="8"/>
  <c r="L979" i="8" s="1"/>
  <c r="I979" i="8"/>
  <c r="J1035" i="8"/>
  <c r="L1035" i="8" s="1"/>
  <c r="K1035" i="8"/>
  <c r="I1035" i="8"/>
  <c r="J1059" i="8"/>
  <c r="K1059" i="8"/>
  <c r="I1059" i="8"/>
  <c r="K1091" i="8"/>
  <c r="J1091" i="8"/>
  <c r="I1091" i="8"/>
  <c r="K1131" i="8"/>
  <c r="J1131" i="8"/>
  <c r="L1131" i="8" s="1"/>
  <c r="I1131" i="8"/>
  <c r="K1171" i="8"/>
  <c r="J1171" i="8"/>
  <c r="L1171" i="8" s="1"/>
  <c r="I1171" i="8"/>
  <c r="K1203" i="8"/>
  <c r="J1203" i="8"/>
  <c r="L1203" i="8" s="1"/>
  <c r="I1203" i="8"/>
  <c r="K1235" i="8"/>
  <c r="J1235" i="8"/>
  <c r="L1235" i="8" s="1"/>
  <c r="I1235" i="8"/>
  <c r="K1291" i="8"/>
  <c r="J1291" i="8"/>
  <c r="L1291" i="8" s="1"/>
  <c r="I1291" i="8"/>
  <c r="K1323" i="8"/>
  <c r="J1323" i="8"/>
  <c r="I1323" i="8"/>
  <c r="K1355" i="8"/>
  <c r="J1355" i="8"/>
  <c r="L1355" i="8" s="1"/>
  <c r="I1355" i="8"/>
  <c r="K1387" i="8"/>
  <c r="J1387" i="8"/>
  <c r="L1387" i="8" s="1"/>
  <c r="I1387" i="8"/>
  <c r="K1419" i="8"/>
  <c r="J1419" i="8"/>
  <c r="L1419" i="8" s="1"/>
  <c r="I1419" i="8"/>
  <c r="K1451" i="8"/>
  <c r="J1451" i="8"/>
  <c r="L1451" i="8" s="1"/>
  <c r="I1451" i="8"/>
  <c r="K1515" i="8"/>
  <c r="J1515" i="8"/>
  <c r="L1515" i="8" s="1"/>
  <c r="I1515" i="8"/>
  <c r="K1555" i="8"/>
  <c r="J1555" i="8"/>
  <c r="L1555" i="8" s="1"/>
  <c r="I1555" i="8"/>
  <c r="K1579" i="8"/>
  <c r="J1579" i="8"/>
  <c r="I1579" i="8"/>
  <c r="K1619" i="8"/>
  <c r="J1619" i="8"/>
  <c r="L1619" i="8" s="1"/>
  <c r="I1619" i="8"/>
  <c r="K1659" i="8"/>
  <c r="J1659" i="8"/>
  <c r="L1659" i="8" s="1"/>
  <c r="I1659" i="8"/>
  <c r="J1699" i="8"/>
  <c r="K1699" i="8"/>
  <c r="I1699" i="8"/>
  <c r="K1739" i="8"/>
  <c r="J1739" i="8"/>
  <c r="L1739" i="8" s="1"/>
  <c r="I1739" i="8"/>
  <c r="J1771" i="8"/>
  <c r="L1771" i="8" s="1"/>
  <c r="K1771" i="8"/>
  <c r="I1771" i="8"/>
  <c r="K1803" i="8"/>
  <c r="J1803" i="8"/>
  <c r="L1803" i="8" s="1"/>
  <c r="I1803" i="8"/>
  <c r="K1835" i="8"/>
  <c r="J1835" i="8"/>
  <c r="L1835" i="8" s="1"/>
  <c r="I1835" i="8"/>
  <c r="K1867" i="8"/>
  <c r="J1867" i="8"/>
  <c r="L1867" i="8" s="1"/>
  <c r="I1867" i="8"/>
  <c r="K1923" i="8"/>
  <c r="J1923" i="8"/>
  <c r="L1923" i="8" s="1"/>
  <c r="I1923" i="8"/>
  <c r="K1955" i="8"/>
  <c r="J1955" i="8"/>
  <c r="L1955" i="8" s="1"/>
  <c r="I1955" i="8"/>
  <c r="K1987" i="8"/>
  <c r="J1987" i="8"/>
  <c r="L1987" i="8" s="1"/>
  <c r="I1987" i="8"/>
  <c r="K2003" i="8"/>
  <c r="J2003" i="8"/>
  <c r="L2003" i="8" s="1"/>
  <c r="I2003" i="8"/>
  <c r="K2035" i="8"/>
  <c r="J2035" i="8"/>
  <c r="L2035" i="8" s="1"/>
  <c r="I2035" i="8"/>
  <c r="J2067" i="8"/>
  <c r="L2067" i="8" s="1"/>
  <c r="K2067" i="8"/>
  <c r="I2067" i="8"/>
  <c r="K2099" i="8"/>
  <c r="J2099" i="8"/>
  <c r="L2099" i="8" s="1"/>
  <c r="I2099" i="8"/>
  <c r="K2131" i="8"/>
  <c r="J2131" i="8"/>
  <c r="L2131" i="8" s="1"/>
  <c r="I2131" i="8"/>
  <c r="K2171" i="8"/>
  <c r="J2171" i="8"/>
  <c r="L2171" i="8" s="1"/>
  <c r="I2171" i="8"/>
  <c r="J2203" i="8"/>
  <c r="K2203" i="8"/>
  <c r="I2203" i="8"/>
  <c r="K2243" i="8"/>
  <c r="J2243" i="8"/>
  <c r="L2243" i="8" s="1"/>
  <c r="I2243" i="8"/>
  <c r="K2283" i="8"/>
  <c r="J2283" i="8"/>
  <c r="L2283" i="8" s="1"/>
  <c r="I2283" i="8"/>
  <c r="K2323" i="8"/>
  <c r="J2323" i="8"/>
  <c r="L2323" i="8" s="1"/>
  <c r="I2323" i="8"/>
  <c r="K2387" i="8"/>
  <c r="J2387" i="8"/>
  <c r="L2387" i="8" s="1"/>
  <c r="I2387" i="8"/>
  <c r="K2419" i="8"/>
  <c r="J2419" i="8"/>
  <c r="L2419" i="8" s="1"/>
  <c r="I2419" i="8"/>
  <c r="K2483" i="8"/>
  <c r="J2483" i="8"/>
  <c r="L2483" i="8" s="1"/>
  <c r="I2483" i="8"/>
  <c r="J2523" i="8"/>
  <c r="L2523" i="8" s="1"/>
  <c r="K2523" i="8"/>
  <c r="I2523" i="8"/>
  <c r="J2547" i="8"/>
  <c r="K2547" i="8"/>
  <c r="I2547" i="8"/>
  <c r="K2579" i="8"/>
  <c r="J2579" i="8"/>
  <c r="L2579" i="8" s="1"/>
  <c r="I2579" i="8"/>
  <c r="K2619" i="8"/>
  <c r="J2619" i="8"/>
  <c r="L2619" i="8" s="1"/>
  <c r="I2619" i="8"/>
  <c r="K2675" i="8"/>
  <c r="J2675" i="8"/>
  <c r="L2675" i="8" s="1"/>
  <c r="I2675" i="8"/>
  <c r="K2715" i="8"/>
  <c r="J2715" i="8"/>
  <c r="I2715" i="8"/>
  <c r="K2747" i="8"/>
  <c r="J2747" i="8"/>
  <c r="L2747" i="8" s="1"/>
  <c r="I2747" i="8"/>
  <c r="K2803" i="8"/>
  <c r="J2803" i="8"/>
  <c r="I2803" i="8"/>
  <c r="K2827" i="8"/>
  <c r="J2827" i="8"/>
  <c r="I2827" i="8"/>
  <c r="J2875" i="8"/>
  <c r="L2875" i="8" s="1"/>
  <c r="K2875" i="8"/>
  <c r="I2875" i="8"/>
  <c r="K2899" i="8"/>
  <c r="J2899" i="8"/>
  <c r="L2899" i="8" s="1"/>
  <c r="I2899" i="8"/>
  <c r="K2939" i="8"/>
  <c r="J2939" i="8"/>
  <c r="L2939" i="8" s="1"/>
  <c r="I2939" i="8"/>
  <c r="K2995" i="8"/>
  <c r="J2995" i="8"/>
  <c r="L2995" i="8" s="1"/>
  <c r="I2995" i="8"/>
  <c r="K3019" i="8"/>
  <c r="J3019" i="8"/>
  <c r="L3019" i="8" s="1"/>
  <c r="I3019" i="8"/>
  <c r="K3043" i="8"/>
  <c r="J3043" i="8"/>
  <c r="L3043" i="8" s="1"/>
  <c r="I3043" i="8"/>
  <c r="K3067" i="8"/>
  <c r="J3067" i="8"/>
  <c r="L3067" i="8" s="1"/>
  <c r="I3067" i="8"/>
  <c r="K3107" i="8"/>
  <c r="J3107" i="8"/>
  <c r="L3107" i="8" s="1"/>
  <c r="I3107" i="8"/>
  <c r="K3131" i="8"/>
  <c r="J3131" i="8"/>
  <c r="L3131" i="8" s="1"/>
  <c r="I3131" i="8"/>
  <c r="K3155" i="8"/>
  <c r="J3155" i="8"/>
  <c r="L3155" i="8" s="1"/>
  <c r="I3155" i="8"/>
  <c r="K3219" i="8"/>
  <c r="J3219" i="8"/>
  <c r="L3219" i="8" s="1"/>
  <c r="I3219" i="8"/>
  <c r="K3251" i="8"/>
  <c r="J3251" i="8"/>
  <c r="L3251" i="8" s="1"/>
  <c r="I3251" i="8"/>
  <c r="K3275" i="8"/>
  <c r="J3275" i="8"/>
  <c r="L3275" i="8" s="1"/>
  <c r="I3275" i="8"/>
  <c r="K3315" i="8"/>
  <c r="J3315" i="8"/>
  <c r="L3315" i="8" s="1"/>
  <c r="I3315" i="8"/>
  <c r="K3355" i="8"/>
  <c r="J3355" i="8"/>
  <c r="L3355" i="8" s="1"/>
  <c r="I3355" i="8"/>
  <c r="K3387" i="8"/>
  <c r="J3387" i="8"/>
  <c r="L3387" i="8" s="1"/>
  <c r="I3387" i="8"/>
  <c r="K3427" i="8"/>
  <c r="J3427" i="8"/>
  <c r="L3427" i="8" s="1"/>
  <c r="I3427" i="8"/>
  <c r="K3451" i="8"/>
  <c r="J3451" i="8"/>
  <c r="L3451" i="8" s="1"/>
  <c r="I3451" i="8"/>
  <c r="K3483" i="8"/>
  <c r="J3483" i="8"/>
  <c r="I3483" i="8"/>
  <c r="J3515" i="8"/>
  <c r="K3515" i="8"/>
  <c r="I3515" i="8"/>
  <c r="K3579" i="8"/>
  <c r="J3579" i="8"/>
  <c r="L3579" i="8" s="1"/>
  <c r="I3579" i="8"/>
  <c r="K3611" i="8"/>
  <c r="J3611" i="8"/>
  <c r="I3611" i="8"/>
  <c r="K3643" i="8"/>
  <c r="J3643" i="8"/>
  <c r="L3643" i="8" s="1"/>
  <c r="I3643" i="8"/>
  <c r="K3675" i="8"/>
  <c r="J3675" i="8"/>
  <c r="I3675" i="8"/>
  <c r="K3715" i="8"/>
  <c r="J3715" i="8"/>
  <c r="L3715" i="8" s="1"/>
  <c r="I3715" i="8"/>
  <c r="J3739" i="8"/>
  <c r="L3739" i="8" s="1"/>
  <c r="K3739" i="8"/>
  <c r="I3739" i="8"/>
  <c r="K3763" i="8"/>
  <c r="J3763" i="8"/>
  <c r="L3763" i="8" s="1"/>
  <c r="I3763" i="8"/>
  <c r="K3787" i="8"/>
  <c r="J3787" i="8"/>
  <c r="I3787" i="8"/>
  <c r="K3811" i="8"/>
  <c r="J3811" i="8"/>
  <c r="L3811" i="8" s="1"/>
  <c r="I3811" i="8"/>
  <c r="J3859" i="8"/>
  <c r="L3859" i="8" s="1"/>
  <c r="K3859" i="8"/>
  <c r="I3859" i="8"/>
  <c r="K3883" i="8"/>
  <c r="J3883" i="8"/>
  <c r="L3883" i="8" s="1"/>
  <c r="I3883" i="8"/>
  <c r="K3907" i="8"/>
  <c r="J3907" i="8"/>
  <c r="I3907" i="8"/>
  <c r="K3931" i="8"/>
  <c r="J3931" i="8"/>
  <c r="I3931" i="8"/>
  <c r="K3955" i="8"/>
  <c r="J3955" i="8"/>
  <c r="I3955" i="8"/>
  <c r="K4003" i="8"/>
  <c r="J4003" i="8"/>
  <c r="L4003" i="8" s="1"/>
  <c r="I4003" i="8"/>
  <c r="K4019" i="8"/>
  <c r="J4019" i="8"/>
  <c r="L4019" i="8" s="1"/>
  <c r="I4019" i="8"/>
  <c r="K4067" i="8"/>
  <c r="J4067" i="8"/>
  <c r="L4067" i="8" s="1"/>
  <c r="I4067" i="8"/>
  <c r="K4123" i="8"/>
  <c r="J4123" i="8"/>
  <c r="L4123" i="8" s="1"/>
  <c r="I4123" i="8"/>
  <c r="J4155" i="8"/>
  <c r="K4155" i="8"/>
  <c r="L4155" i="8" s="1"/>
  <c r="I4155" i="8"/>
  <c r="K4195" i="8"/>
  <c r="J4195" i="8"/>
  <c r="L4195" i="8" s="1"/>
  <c r="I4195" i="8"/>
  <c r="J4227" i="8"/>
  <c r="L4227" i="8" s="1"/>
  <c r="K4227" i="8"/>
  <c r="I4227" i="8"/>
  <c r="K4259" i="8"/>
  <c r="J4259" i="8"/>
  <c r="L4259" i="8" s="1"/>
  <c r="I4259" i="8"/>
  <c r="J4299" i="8"/>
  <c r="K4299" i="8"/>
  <c r="I4299" i="8"/>
  <c r="K4355" i="8"/>
  <c r="J4355" i="8"/>
  <c r="I4355" i="8"/>
  <c r="K4379" i="8"/>
  <c r="J4379" i="8"/>
  <c r="I4379" i="8"/>
  <c r="K4419" i="8"/>
  <c r="J4419" i="8"/>
  <c r="L4419" i="8" s="1"/>
  <c r="I4419" i="8"/>
  <c r="K4443" i="8"/>
  <c r="J4443" i="8"/>
  <c r="L4443" i="8" s="1"/>
  <c r="I4443" i="8"/>
  <c r="K4507" i="8"/>
  <c r="J4507" i="8"/>
  <c r="L4507" i="8" s="1"/>
  <c r="I4507" i="8"/>
  <c r="K4547" i="8"/>
  <c r="J4547" i="8"/>
  <c r="L4547" i="8" s="1"/>
  <c r="I4547" i="8"/>
  <c r="K4627" i="8"/>
  <c r="J4627" i="8"/>
  <c r="L4627" i="8" s="1"/>
  <c r="I4627" i="8"/>
  <c r="K4651" i="8"/>
  <c r="J4651" i="8"/>
  <c r="L4651" i="8" s="1"/>
  <c r="I4651" i="8"/>
  <c r="K4699" i="8"/>
  <c r="J4699" i="8"/>
  <c r="L4699" i="8" s="1"/>
  <c r="I4699" i="8"/>
  <c r="K4731" i="8"/>
  <c r="J4731" i="8"/>
  <c r="L4731" i="8" s="1"/>
  <c r="I4731" i="8"/>
  <c r="K4771" i="8"/>
  <c r="J4771" i="8"/>
  <c r="L4771" i="8" s="1"/>
  <c r="I4771" i="8"/>
  <c r="K4795" i="8"/>
  <c r="J4795" i="8"/>
  <c r="L4795" i="8" s="1"/>
  <c r="I4795" i="8"/>
  <c r="K4827" i="8"/>
  <c r="J4827" i="8"/>
  <c r="I4827" i="8"/>
  <c r="K4867" i="8"/>
  <c r="J4867" i="8"/>
  <c r="L4867" i="8" s="1"/>
  <c r="I4867" i="8"/>
  <c r="K4931" i="8"/>
  <c r="J4931" i="8"/>
  <c r="L4931" i="8" s="1"/>
  <c r="I4931" i="8"/>
  <c r="K4963" i="8"/>
  <c r="J4963" i="8"/>
  <c r="L4963" i="8" s="1"/>
  <c r="I4963" i="8"/>
  <c r="K5019" i="8"/>
  <c r="J5019" i="8"/>
  <c r="L5019" i="8" s="1"/>
  <c r="I5019" i="8"/>
  <c r="K5043" i="8"/>
  <c r="J5043" i="8"/>
  <c r="L5043" i="8" s="1"/>
  <c r="I5043" i="8"/>
  <c r="K5075" i="8"/>
  <c r="J5075" i="8"/>
  <c r="L5075" i="8" s="1"/>
  <c r="I5075" i="8"/>
  <c r="J5115" i="8"/>
  <c r="L5115" i="8" s="1"/>
  <c r="K5115" i="8"/>
  <c r="I5115" i="8"/>
  <c r="K5163" i="8"/>
  <c r="J5163" i="8"/>
  <c r="L5163" i="8" s="1"/>
  <c r="I5163" i="8"/>
  <c r="J5203" i="8"/>
  <c r="K5203" i="8"/>
  <c r="I5203" i="8"/>
  <c r="K5227" i="8"/>
  <c r="J5227" i="8"/>
  <c r="L5227" i="8" s="1"/>
  <c r="I5227" i="8"/>
  <c r="K5267" i="8"/>
  <c r="J5267" i="8"/>
  <c r="L5267" i="8" s="1"/>
  <c r="I5267" i="8"/>
  <c r="J5291" i="8"/>
  <c r="L5291" i="8" s="1"/>
  <c r="K5291" i="8"/>
  <c r="I5291" i="8"/>
  <c r="K5331" i="8"/>
  <c r="J5331" i="8"/>
  <c r="I5331" i="8"/>
  <c r="J5371" i="8"/>
  <c r="K5371" i="8"/>
  <c r="I5371" i="8"/>
  <c r="K5435" i="8"/>
  <c r="J5435" i="8"/>
  <c r="L5435" i="8" s="1"/>
  <c r="I5435" i="8"/>
  <c r="J5475" i="8"/>
  <c r="L5475" i="8" s="1"/>
  <c r="K5475" i="8"/>
  <c r="I5475" i="8"/>
  <c r="K5515" i="8"/>
  <c r="J5515" i="8"/>
  <c r="L5515" i="8" s="1"/>
  <c r="I5515" i="8"/>
  <c r="K5547" i="8"/>
  <c r="J5547" i="8"/>
  <c r="L5547" i="8" s="1"/>
  <c r="I5547" i="8"/>
  <c r="K5571" i="8"/>
  <c r="J5571" i="8"/>
  <c r="L5571" i="8" s="1"/>
  <c r="I5571" i="8"/>
  <c r="K5627" i="8"/>
  <c r="J5627" i="8"/>
  <c r="L5627" i="8" s="1"/>
  <c r="I5627" i="8"/>
  <c r="K5659" i="8"/>
  <c r="J5659" i="8"/>
  <c r="L5659" i="8" s="1"/>
  <c r="I5659" i="8"/>
  <c r="K5683" i="8"/>
  <c r="J5683" i="8"/>
  <c r="L5683" i="8" s="1"/>
  <c r="I5683" i="8"/>
  <c r="K5723" i="8"/>
  <c r="J5723" i="8"/>
  <c r="L5723" i="8" s="1"/>
  <c r="I5723" i="8"/>
  <c r="K5779" i="8"/>
  <c r="J5779" i="8"/>
  <c r="L5779" i="8" s="1"/>
  <c r="I5779" i="8"/>
  <c r="K5811" i="8"/>
  <c r="J5811" i="8"/>
  <c r="L5811" i="8" s="1"/>
  <c r="I5811" i="8"/>
  <c r="K5835" i="8"/>
  <c r="J5835" i="8"/>
  <c r="L5835" i="8" s="1"/>
  <c r="I5835" i="8"/>
  <c r="K5859" i="8"/>
  <c r="J5859" i="8"/>
  <c r="L5859" i="8" s="1"/>
  <c r="I5859" i="8"/>
  <c r="J5899" i="8"/>
  <c r="L5899" i="8" s="1"/>
  <c r="K5899" i="8"/>
  <c r="I5899" i="8"/>
  <c r="K5923" i="8"/>
  <c r="J5923" i="8"/>
  <c r="L5923" i="8" s="1"/>
  <c r="I5923" i="8"/>
  <c r="K5955" i="8"/>
  <c r="J5955" i="8"/>
  <c r="I5955" i="8"/>
  <c r="K5987" i="8"/>
  <c r="J5987" i="8"/>
  <c r="I5987" i="8"/>
  <c r="J6043" i="8"/>
  <c r="L6043" i="8" s="1"/>
  <c r="K6043" i="8"/>
  <c r="I6043" i="8"/>
  <c r="K6083" i="8"/>
  <c r="J6083" i="8"/>
  <c r="L6083" i="8" s="1"/>
  <c r="I6083" i="8"/>
  <c r="K6099" i="8"/>
  <c r="J6099" i="8"/>
  <c r="L6099" i="8" s="1"/>
  <c r="I6099" i="8"/>
  <c r="K6147" i="8"/>
  <c r="J6147" i="8"/>
  <c r="L6147" i="8" s="1"/>
  <c r="I6147" i="8"/>
  <c r="K6195" i="8"/>
  <c r="J6195" i="8"/>
  <c r="L6195" i="8" s="1"/>
  <c r="I6195" i="8"/>
  <c r="K6227" i="8"/>
  <c r="J6227" i="8"/>
  <c r="L6227" i="8" s="1"/>
  <c r="I6227" i="8"/>
  <c r="J6251" i="8"/>
  <c r="K6251" i="8"/>
  <c r="I6251" i="8"/>
  <c r="K6291" i="8"/>
  <c r="J6291" i="8"/>
  <c r="L6291" i="8" s="1"/>
  <c r="I6291" i="8"/>
  <c r="K6331" i="8"/>
  <c r="J6331" i="8"/>
  <c r="L6331" i="8" s="1"/>
  <c r="I6331" i="8"/>
  <c r="J6355" i="8"/>
  <c r="K6355" i="8"/>
  <c r="I6355" i="8"/>
  <c r="K6387" i="8"/>
  <c r="J6387" i="8"/>
  <c r="L6387" i="8" s="1"/>
  <c r="I6387" i="8"/>
  <c r="K6427" i="8"/>
  <c r="J6427" i="8"/>
  <c r="I6427" i="8"/>
  <c r="K6459" i="8"/>
  <c r="J6459" i="8"/>
  <c r="L6459" i="8" s="1"/>
  <c r="I6459" i="8"/>
  <c r="K6491" i="8"/>
  <c r="J6491" i="8"/>
  <c r="L6491" i="8" s="1"/>
  <c r="I6491" i="8"/>
  <c r="K6515" i="8"/>
  <c r="J6515" i="8"/>
  <c r="L6515" i="8" s="1"/>
  <c r="I6515" i="8"/>
  <c r="K6539" i="8"/>
  <c r="J6539" i="8"/>
  <c r="L6539" i="8" s="1"/>
  <c r="I6539" i="8"/>
  <c r="K6563" i="8"/>
  <c r="J6563" i="8"/>
  <c r="I6563" i="8"/>
  <c r="K6579" i="8"/>
  <c r="J6579" i="8"/>
  <c r="L6579" i="8" s="1"/>
  <c r="I6579" i="8"/>
  <c r="K6603" i="8"/>
  <c r="J6603" i="8"/>
  <c r="L6603" i="8" s="1"/>
  <c r="I6603" i="8"/>
  <c r="K6627" i="8"/>
  <c r="J6627" i="8"/>
  <c r="I6627" i="8"/>
  <c r="J6659" i="8"/>
  <c r="L6659" i="8" s="1"/>
  <c r="K6659" i="8"/>
  <c r="I6659" i="8"/>
  <c r="K6691" i="8"/>
  <c r="J6691" i="8"/>
  <c r="L6691" i="8" s="1"/>
  <c r="I6691" i="8"/>
  <c r="K6723" i="8"/>
  <c r="J6723" i="8"/>
  <c r="L6723" i="8" s="1"/>
  <c r="I6723" i="8"/>
  <c r="J6763" i="8"/>
  <c r="L6763" i="8" s="1"/>
  <c r="K6763" i="8"/>
  <c r="I6763" i="8"/>
  <c r="K6795" i="8"/>
  <c r="J6795" i="8"/>
  <c r="I6795" i="8"/>
  <c r="J6819" i="8"/>
  <c r="L6819" i="8" s="1"/>
  <c r="K6819" i="8"/>
  <c r="I6819" i="8"/>
  <c r="J6835" i="8"/>
  <c r="L6835" i="8" s="1"/>
  <c r="K6835" i="8"/>
  <c r="I6835" i="8"/>
  <c r="K6875" i="8"/>
  <c r="J6875" i="8"/>
  <c r="I6875" i="8"/>
  <c r="J6907" i="8"/>
  <c r="K6907" i="8"/>
  <c r="I6907" i="8"/>
  <c r="J6931" i="8"/>
  <c r="L6931" i="8" s="1"/>
  <c r="K6931" i="8"/>
  <c r="I6931" i="8"/>
  <c r="J6963" i="8"/>
  <c r="L6963" i="8" s="1"/>
  <c r="K6963" i="8"/>
  <c r="I6963" i="8"/>
  <c r="K6995" i="8"/>
  <c r="J6995" i="8"/>
  <c r="L6995" i="8" s="1"/>
  <c r="I6995" i="8"/>
  <c r="K7035" i="8"/>
  <c r="J7035" i="8"/>
  <c r="L7035" i="8" s="1"/>
  <c r="I7035" i="8"/>
  <c r="K7067" i="8"/>
  <c r="J7067" i="8"/>
  <c r="I7067" i="8"/>
  <c r="K7099" i="8"/>
  <c r="J7099" i="8"/>
  <c r="L7099" i="8" s="1"/>
  <c r="I7099" i="8"/>
  <c r="K7123" i="8"/>
  <c r="J7123" i="8"/>
  <c r="L7123" i="8" s="1"/>
  <c r="I7123" i="8"/>
  <c r="K7155" i="8"/>
  <c r="J7155" i="8"/>
  <c r="L7155" i="8" s="1"/>
  <c r="I7155" i="8"/>
  <c r="K7179" i="8"/>
  <c r="J7179" i="8"/>
  <c r="L7179" i="8" s="1"/>
  <c r="I7179" i="8"/>
  <c r="K7203" i="8"/>
  <c r="J7203" i="8"/>
  <c r="L7203" i="8" s="1"/>
  <c r="I7203" i="8"/>
  <c r="J7243" i="8"/>
  <c r="L7243" i="8" s="1"/>
  <c r="K7243" i="8"/>
  <c r="I7243" i="8"/>
  <c r="K7267" i="8"/>
  <c r="J7267" i="8"/>
  <c r="L7267" i="8" s="1"/>
  <c r="I7267" i="8"/>
  <c r="K7307" i="8"/>
  <c r="J7307" i="8"/>
  <c r="L7307" i="8" s="1"/>
  <c r="I7307" i="8"/>
  <c r="K7339" i="8"/>
  <c r="J7339" i="8"/>
  <c r="L7339" i="8" s="1"/>
  <c r="I7339" i="8"/>
  <c r="K7363" i="8"/>
  <c r="J7363" i="8"/>
  <c r="L7363" i="8" s="1"/>
  <c r="I7363" i="8"/>
  <c r="K7379" i="8"/>
  <c r="J7379" i="8"/>
  <c r="L7379" i="8" s="1"/>
  <c r="I7379" i="8"/>
  <c r="K7411" i="8"/>
  <c r="J7411" i="8"/>
  <c r="I7411" i="8"/>
  <c r="J7443" i="8"/>
  <c r="L7443" i="8" s="1"/>
  <c r="K7443" i="8"/>
  <c r="I7443" i="8"/>
  <c r="J7475" i="8"/>
  <c r="L7475" i="8" s="1"/>
  <c r="K7475" i="8"/>
  <c r="I7475" i="8"/>
  <c r="K7499" i="8"/>
  <c r="J7499" i="8"/>
  <c r="L7499" i="8" s="1"/>
  <c r="I7499" i="8"/>
  <c r="K7523" i="8"/>
  <c r="J7523" i="8"/>
  <c r="L7523" i="8" s="1"/>
  <c r="I7523" i="8"/>
  <c r="K7555" i="8"/>
  <c r="J7555" i="8"/>
  <c r="L7555" i="8" s="1"/>
  <c r="I7555" i="8"/>
  <c r="K7579" i="8"/>
  <c r="J7579" i="8"/>
  <c r="L7579" i="8" s="1"/>
  <c r="I7579" i="8"/>
  <c r="K7611" i="8"/>
  <c r="J7611" i="8"/>
  <c r="L7611" i="8" s="1"/>
  <c r="I7611" i="8"/>
  <c r="K7635" i="8"/>
  <c r="J7635" i="8"/>
  <c r="L7635" i="8" s="1"/>
  <c r="I7635" i="8"/>
  <c r="K7667" i="8"/>
  <c r="J7667" i="8"/>
  <c r="L7667" i="8" s="1"/>
  <c r="I7667" i="8"/>
  <c r="K7699" i="8"/>
  <c r="J7699" i="8"/>
  <c r="L7699" i="8" s="1"/>
  <c r="I7699" i="8"/>
  <c r="K7731" i="8"/>
  <c r="J7731" i="8"/>
  <c r="L7731" i="8" s="1"/>
  <c r="I7731" i="8"/>
  <c r="K7771" i="8"/>
  <c r="J7771" i="8"/>
  <c r="L7771" i="8" s="1"/>
  <c r="I7771" i="8"/>
  <c r="K7803" i="8"/>
  <c r="J7803" i="8"/>
  <c r="L7803" i="8" s="1"/>
  <c r="I7803" i="8"/>
  <c r="K7835" i="8"/>
  <c r="J7835" i="8"/>
  <c r="L7835" i="8" s="1"/>
  <c r="I7835" i="8"/>
  <c r="K7851" i="8"/>
  <c r="J7851" i="8"/>
  <c r="L7851" i="8" s="1"/>
  <c r="I7851" i="8"/>
  <c r="K7891" i="8"/>
  <c r="J7891" i="8"/>
  <c r="L7891" i="8" s="1"/>
  <c r="I7891" i="8"/>
  <c r="K7907" i="8"/>
  <c r="J7907" i="8"/>
  <c r="L7907" i="8" s="1"/>
  <c r="I7907" i="8"/>
  <c r="J7931" i="8"/>
  <c r="L7931" i="8" s="1"/>
  <c r="K7931" i="8"/>
  <c r="I7931" i="8"/>
  <c r="K7955" i="8"/>
  <c r="J7955" i="8"/>
  <c r="L7955" i="8" s="1"/>
  <c r="I7955" i="8"/>
  <c r="K8003" i="8"/>
  <c r="J8003" i="8"/>
  <c r="I8003" i="8"/>
  <c r="K8019" i="8"/>
  <c r="J8019" i="8"/>
  <c r="I8019" i="8"/>
  <c r="K8043" i="8"/>
  <c r="J8043" i="8"/>
  <c r="L8043" i="8" s="1"/>
  <c r="I8043" i="8"/>
  <c r="K8075" i="8"/>
  <c r="J8075" i="8"/>
  <c r="I8075" i="8"/>
  <c r="J8107" i="8"/>
  <c r="L8107" i="8" s="1"/>
  <c r="K8107" i="8"/>
  <c r="I8107" i="8"/>
  <c r="K8115" i="8"/>
  <c r="J8115" i="8"/>
  <c r="I8115" i="8"/>
  <c r="K8131" i="8"/>
  <c r="J8131" i="8"/>
  <c r="L8131" i="8" s="1"/>
  <c r="I8131" i="8"/>
  <c r="K8155" i="8"/>
  <c r="J8155" i="8"/>
  <c r="L8155" i="8" s="1"/>
  <c r="I8155" i="8"/>
  <c r="K8171" i="8"/>
  <c r="J8171" i="8"/>
  <c r="I8171" i="8"/>
  <c r="J8203" i="8"/>
  <c r="L8203" i="8" s="1"/>
  <c r="K8203" i="8"/>
  <c r="I8203" i="8"/>
  <c r="J8227" i="8"/>
  <c r="K8227" i="8"/>
  <c r="I8227" i="8"/>
  <c r="K8251" i="8"/>
  <c r="J8251" i="8"/>
  <c r="L8251" i="8" s="1"/>
  <c r="I8251" i="8"/>
  <c r="K8267" i="8"/>
  <c r="J8267" i="8"/>
  <c r="I8267" i="8"/>
  <c r="K8291" i="8"/>
  <c r="J8291" i="8"/>
  <c r="L8291" i="8" s="1"/>
  <c r="I8291" i="8"/>
  <c r="K8299" i="8"/>
  <c r="J8299" i="8"/>
  <c r="I8299" i="8"/>
  <c r="K8323" i="8"/>
  <c r="J8323" i="8"/>
  <c r="I8323" i="8"/>
  <c r="K8339" i="8"/>
  <c r="J8339" i="8"/>
  <c r="L8339" i="8" s="1"/>
  <c r="I8339" i="8"/>
  <c r="K8355" i="8"/>
  <c r="J8355" i="8"/>
  <c r="I8355" i="8"/>
  <c r="K8379" i="8"/>
  <c r="J8379" i="8"/>
  <c r="I8379" i="8"/>
  <c r="K8395" i="8"/>
  <c r="J8395" i="8"/>
  <c r="L8395" i="8" s="1"/>
  <c r="I8395" i="8"/>
  <c r="K8419" i="8"/>
  <c r="J8419" i="8"/>
  <c r="L8419" i="8" s="1"/>
  <c r="I8419" i="8"/>
  <c r="K8443" i="8"/>
  <c r="J8443" i="8"/>
  <c r="L8443" i="8" s="1"/>
  <c r="I8443" i="8"/>
  <c r="K8459" i="8"/>
  <c r="J8459" i="8"/>
  <c r="L8459" i="8" s="1"/>
  <c r="I8459" i="8"/>
  <c r="K8467" i="8"/>
  <c r="J8467" i="8"/>
  <c r="L8467" i="8" s="1"/>
  <c r="I8467" i="8"/>
  <c r="J8483" i="8"/>
  <c r="L8483" i="8" s="1"/>
  <c r="K8483" i="8"/>
  <c r="I8483" i="8"/>
  <c r="K8499" i="8"/>
  <c r="J8499" i="8"/>
  <c r="L8499" i="8" s="1"/>
  <c r="I8499" i="8"/>
  <c r="K8515" i="8"/>
  <c r="J8515" i="8"/>
  <c r="L8515" i="8" s="1"/>
  <c r="I8515" i="8"/>
  <c r="K8531" i="8"/>
  <c r="J8531" i="8"/>
  <c r="L8531" i="8" s="1"/>
  <c r="I8531" i="8"/>
  <c r="K8547" i="8"/>
  <c r="J8547" i="8"/>
  <c r="L8547" i="8" s="1"/>
  <c r="I8547" i="8"/>
  <c r="K8563" i="8"/>
  <c r="J8563" i="8"/>
  <c r="I8563" i="8"/>
  <c r="J8579" i="8"/>
  <c r="L8579" i="8" s="1"/>
  <c r="K8579" i="8"/>
  <c r="I8579" i="8"/>
  <c r="K8603" i="8"/>
  <c r="J8603" i="8"/>
  <c r="I8603" i="8"/>
  <c r="K8619" i="8"/>
  <c r="J8619" i="8"/>
  <c r="L8619" i="8" s="1"/>
  <c r="I8619" i="8"/>
  <c r="J8635" i="8"/>
  <c r="L8635" i="8" s="1"/>
  <c r="K8635" i="8"/>
  <c r="I8635" i="8"/>
  <c r="K8659" i="8"/>
  <c r="J8659" i="8"/>
  <c r="L8659" i="8" s="1"/>
  <c r="I8659" i="8"/>
  <c r="J8675" i="8"/>
  <c r="K8675" i="8"/>
  <c r="I8675" i="8"/>
  <c r="K8699" i="8"/>
  <c r="J8699" i="8"/>
  <c r="I8699" i="8"/>
  <c r="K8707" i="8"/>
  <c r="J8707" i="8"/>
  <c r="I8707" i="8"/>
  <c r="J8731" i="8"/>
  <c r="L8731" i="8" s="1"/>
  <c r="K8731" i="8"/>
  <c r="I8731" i="8"/>
  <c r="K8747" i="8"/>
  <c r="J8747" i="8"/>
  <c r="L8747" i="8" s="1"/>
  <c r="I8747" i="8"/>
  <c r="K8771" i="8"/>
  <c r="J8771" i="8"/>
  <c r="L8771" i="8" s="1"/>
  <c r="I8771" i="8"/>
  <c r="K8779" i="8"/>
  <c r="J8779" i="8"/>
  <c r="L8779" i="8" s="1"/>
  <c r="I8779" i="8"/>
  <c r="K8795" i="8"/>
  <c r="J8795" i="8"/>
  <c r="L8795" i="8" s="1"/>
  <c r="I8795" i="8"/>
  <c r="K8811" i="8"/>
  <c r="J8811" i="8"/>
  <c r="L8811" i="8" s="1"/>
  <c r="I8811" i="8"/>
  <c r="K8835" i="8"/>
  <c r="J8835" i="8"/>
  <c r="L8835" i="8" s="1"/>
  <c r="I8835" i="8"/>
  <c r="K8851" i="8"/>
  <c r="J8851" i="8"/>
  <c r="I8851" i="8"/>
  <c r="K8867" i="8"/>
  <c r="J8867" i="8"/>
  <c r="L8867" i="8" s="1"/>
  <c r="I8867" i="8"/>
  <c r="K8883" i="8"/>
  <c r="J8883" i="8"/>
  <c r="I8883" i="8"/>
  <c r="K8891" i="8"/>
  <c r="J8891" i="8"/>
  <c r="I8891" i="8"/>
  <c r="K8915" i="8"/>
  <c r="J8915" i="8"/>
  <c r="L8915" i="8" s="1"/>
  <c r="I8915" i="8"/>
  <c r="K8931" i="8"/>
  <c r="J8931" i="8"/>
  <c r="I8931" i="8"/>
  <c r="K8947" i="8"/>
  <c r="J8947" i="8"/>
  <c r="L8947" i="8" s="1"/>
  <c r="I8947" i="8"/>
  <c r="K8963" i="8"/>
  <c r="J8963" i="8"/>
  <c r="L8963" i="8" s="1"/>
  <c r="I8963" i="8"/>
  <c r="K8979" i="8"/>
  <c r="J8979" i="8"/>
  <c r="L8979" i="8" s="1"/>
  <c r="I8979" i="8"/>
  <c r="K8995" i="8"/>
  <c r="J8995" i="8"/>
  <c r="L8995" i="8" s="1"/>
  <c r="I8995" i="8"/>
  <c r="K9011" i="8"/>
  <c r="J9011" i="8"/>
  <c r="L9011" i="8" s="1"/>
  <c r="I9011" i="8"/>
  <c r="K9035" i="8"/>
  <c r="J9035" i="8"/>
  <c r="L9035" i="8" s="1"/>
  <c r="I9035" i="8"/>
  <c r="K9051" i="8"/>
  <c r="J9051" i="8"/>
  <c r="L9051" i="8" s="1"/>
  <c r="I9051" i="8"/>
  <c r="K9059" i="8"/>
  <c r="J9059" i="8"/>
  <c r="L9059" i="8" s="1"/>
  <c r="I9059" i="8"/>
  <c r="K9083" i="8"/>
  <c r="J9083" i="8"/>
  <c r="L9083" i="8" s="1"/>
  <c r="I9083" i="8"/>
  <c r="K9107" i="8"/>
  <c r="J9107" i="8"/>
  <c r="L9107" i="8" s="1"/>
  <c r="I9107" i="8"/>
  <c r="K9115" i="8"/>
  <c r="J9115" i="8"/>
  <c r="L9115" i="8" s="1"/>
  <c r="I9115" i="8"/>
  <c r="K9123" i="8"/>
  <c r="J9123" i="8"/>
  <c r="L9123" i="8" s="1"/>
  <c r="I9123" i="8"/>
  <c r="K9131" i="8"/>
  <c r="J9131" i="8"/>
  <c r="L9131" i="8" s="1"/>
  <c r="I9131" i="8"/>
  <c r="K9139" i="8"/>
  <c r="J9139" i="8"/>
  <c r="L9139" i="8" s="1"/>
  <c r="I9139" i="8"/>
  <c r="K9147" i="8"/>
  <c r="J9147" i="8"/>
  <c r="L9147" i="8" s="1"/>
  <c r="I9147" i="8"/>
  <c r="K9155" i="8"/>
  <c r="J9155" i="8"/>
  <c r="I9155" i="8"/>
  <c r="K9163" i="8"/>
  <c r="J9163" i="8"/>
  <c r="L9163" i="8" s="1"/>
  <c r="I9163" i="8"/>
  <c r="K9171" i="8"/>
  <c r="J9171" i="8"/>
  <c r="L9171" i="8" s="1"/>
  <c r="I9171" i="8"/>
  <c r="K9179" i="8"/>
  <c r="J9179" i="8"/>
  <c r="L9179" i="8" s="1"/>
  <c r="I9179" i="8"/>
  <c r="K9187" i="8"/>
  <c r="J9187" i="8"/>
  <c r="L9187" i="8" s="1"/>
  <c r="I9187" i="8"/>
  <c r="K9195" i="8"/>
  <c r="J9195" i="8"/>
  <c r="I9195" i="8"/>
  <c r="K9203" i="8"/>
  <c r="J9203" i="8"/>
  <c r="I9203" i="8"/>
  <c r="J9211" i="8"/>
  <c r="L9211" i="8" s="1"/>
  <c r="K9211" i="8"/>
  <c r="I9211" i="8"/>
  <c r="K9235" i="8"/>
  <c r="J9235" i="8"/>
  <c r="I9235" i="8"/>
  <c r="K9243" i="8"/>
  <c r="J9243" i="8"/>
  <c r="I9243" i="8"/>
  <c r="K9251" i="8"/>
  <c r="J9251" i="8"/>
  <c r="L9251" i="8" s="1"/>
  <c r="I9251" i="8"/>
  <c r="K9259" i="8"/>
  <c r="J9259" i="8"/>
  <c r="L9259" i="8" s="1"/>
  <c r="I9259" i="8"/>
  <c r="K9267" i="8"/>
  <c r="J9267" i="8"/>
  <c r="L9267" i="8" s="1"/>
  <c r="I9267" i="8"/>
  <c r="K9275" i="8"/>
  <c r="J9275" i="8"/>
  <c r="L9275" i="8" s="1"/>
  <c r="I9275" i="8"/>
  <c r="K9283" i="8"/>
  <c r="J9283" i="8"/>
  <c r="L9283" i="8" s="1"/>
  <c r="I9283" i="8"/>
  <c r="K9291" i="8"/>
  <c r="J9291" i="8"/>
  <c r="L9291" i="8" s="1"/>
  <c r="I9291" i="8"/>
  <c r="K9299" i="8"/>
  <c r="J9299" i="8"/>
  <c r="I9299" i="8"/>
  <c r="K9307" i="8"/>
  <c r="J9307" i="8"/>
  <c r="L9307" i="8" s="1"/>
  <c r="I9307" i="8"/>
  <c r="K9315" i="8"/>
  <c r="J9315" i="8"/>
  <c r="I9315" i="8"/>
  <c r="K9323" i="8"/>
  <c r="J9323" i="8"/>
  <c r="L9323" i="8" s="1"/>
  <c r="I9323" i="8"/>
  <c r="K9331" i="8"/>
  <c r="J9331" i="8"/>
  <c r="L9331" i="8" s="1"/>
  <c r="I9331" i="8"/>
  <c r="K9339" i="8"/>
  <c r="J9339" i="8"/>
  <c r="L9339" i="8" s="1"/>
  <c r="I9339" i="8"/>
  <c r="J9347" i="8"/>
  <c r="K9347" i="8"/>
  <c r="I9347" i="8"/>
  <c r="K9355" i="8"/>
  <c r="J9355" i="8"/>
  <c r="I9355" i="8"/>
  <c r="K9363" i="8"/>
  <c r="J9363" i="8"/>
  <c r="L9363" i="8" s="1"/>
  <c r="I9363" i="8"/>
  <c r="J9371" i="8"/>
  <c r="L9371" i="8" s="1"/>
  <c r="K9371" i="8"/>
  <c r="I9371" i="8"/>
  <c r="K9379" i="8"/>
  <c r="J9379" i="8"/>
  <c r="L9379" i="8" s="1"/>
  <c r="I9379" i="8"/>
  <c r="K9387" i="8"/>
  <c r="J9387" i="8"/>
  <c r="I9387" i="8"/>
  <c r="K9395" i="8"/>
  <c r="J9395" i="8"/>
  <c r="L9395" i="8" s="1"/>
  <c r="I9395" i="8"/>
  <c r="K9403" i="8"/>
  <c r="J9403" i="8"/>
  <c r="L9403" i="8" s="1"/>
  <c r="I9403" i="8"/>
  <c r="K9411" i="8"/>
  <c r="J9411" i="8"/>
  <c r="L9411" i="8" s="1"/>
  <c r="I9411" i="8"/>
  <c r="K9419" i="8"/>
  <c r="J9419" i="8"/>
  <c r="L9419" i="8" s="1"/>
  <c r="I9419" i="8"/>
  <c r="K9427" i="8"/>
  <c r="J9427" i="8"/>
  <c r="L9427" i="8" s="1"/>
  <c r="I9427" i="8"/>
  <c r="K9435" i="8"/>
  <c r="J9435" i="8"/>
  <c r="I9435" i="8"/>
  <c r="K9443" i="8"/>
  <c r="J9443" i="8"/>
  <c r="I9443" i="8"/>
  <c r="K9451" i="8"/>
  <c r="J9451" i="8"/>
  <c r="L9451" i="8" s="1"/>
  <c r="I9451" i="8"/>
  <c r="K9459" i="8"/>
  <c r="J9459" i="8"/>
  <c r="L9459" i="8" s="1"/>
  <c r="I9459" i="8"/>
  <c r="K9467" i="8"/>
  <c r="J9467" i="8"/>
  <c r="L9467" i="8" s="1"/>
  <c r="I9467" i="8"/>
  <c r="K9475" i="8"/>
  <c r="J9475" i="8"/>
  <c r="L9475" i="8" s="1"/>
  <c r="I9475" i="8"/>
  <c r="J9483" i="8"/>
  <c r="K9483" i="8"/>
  <c r="I9483" i="8"/>
  <c r="K9491" i="8"/>
  <c r="J9491" i="8"/>
  <c r="I9491" i="8"/>
  <c r="K9499" i="8"/>
  <c r="J9499" i="8"/>
  <c r="I9499" i="8"/>
  <c r="K9507" i="8"/>
  <c r="J9507" i="8"/>
  <c r="I9507" i="8"/>
  <c r="K9515" i="8"/>
  <c r="J9515" i="8"/>
  <c r="L9515" i="8" s="1"/>
  <c r="I9515" i="8"/>
  <c r="K9523" i="8"/>
  <c r="J9523" i="8"/>
  <c r="L9523" i="8" s="1"/>
  <c r="I9523" i="8"/>
  <c r="K9531" i="8"/>
  <c r="J9531" i="8"/>
  <c r="L9531" i="8" s="1"/>
  <c r="I9531" i="8"/>
  <c r="K9539" i="8"/>
  <c r="J9539" i="8"/>
  <c r="L9539" i="8" s="1"/>
  <c r="I9539" i="8"/>
  <c r="J9547" i="8"/>
  <c r="L9547" i="8" s="1"/>
  <c r="K9547" i="8"/>
  <c r="I9547" i="8"/>
  <c r="K9555" i="8"/>
  <c r="J9555" i="8"/>
  <c r="L9555" i="8" s="1"/>
  <c r="I9555" i="8"/>
  <c r="K9563" i="8"/>
  <c r="J9563" i="8"/>
  <c r="L9563" i="8" s="1"/>
  <c r="I9563" i="8"/>
  <c r="K9571" i="8"/>
  <c r="J9571" i="8"/>
  <c r="I9571" i="8"/>
  <c r="K9579" i="8"/>
  <c r="J9579" i="8"/>
  <c r="L9579" i="8" s="1"/>
  <c r="I9579" i="8"/>
  <c r="K9587" i="8"/>
  <c r="J9587" i="8"/>
  <c r="L9587" i="8" s="1"/>
  <c r="I9587" i="8"/>
  <c r="K9595" i="8"/>
  <c r="J9595" i="8"/>
  <c r="I9595" i="8"/>
  <c r="K9603" i="8"/>
  <c r="J9603" i="8"/>
  <c r="I9603" i="8"/>
  <c r="K9611" i="8"/>
  <c r="J9611" i="8"/>
  <c r="L9611" i="8" s="1"/>
  <c r="I9611" i="8"/>
  <c r="J9619" i="8"/>
  <c r="L9619" i="8" s="1"/>
  <c r="K9619" i="8"/>
  <c r="I9619" i="8"/>
  <c r="K9627" i="8"/>
  <c r="J9627" i="8"/>
  <c r="I9627" i="8"/>
  <c r="K9635" i="8"/>
  <c r="J9635" i="8"/>
  <c r="L9635" i="8" s="1"/>
  <c r="I9635" i="8"/>
  <c r="K9643" i="8"/>
  <c r="J9643" i="8"/>
  <c r="L9643" i="8" s="1"/>
  <c r="I9643" i="8"/>
  <c r="K9651" i="8"/>
  <c r="J9651" i="8"/>
  <c r="I9651" i="8"/>
  <c r="J9659" i="8"/>
  <c r="L9659" i="8" s="1"/>
  <c r="K9659" i="8"/>
  <c r="I9659" i="8"/>
  <c r="K9667" i="8"/>
  <c r="J9667" i="8"/>
  <c r="L9667" i="8" s="1"/>
  <c r="I9667" i="8"/>
  <c r="K9675" i="8"/>
  <c r="J9675" i="8"/>
  <c r="I9675" i="8"/>
  <c r="K9683" i="8"/>
  <c r="J9683" i="8"/>
  <c r="L9683" i="8" s="1"/>
  <c r="I9683" i="8"/>
  <c r="K9691" i="8"/>
  <c r="J9691" i="8"/>
  <c r="L9691" i="8" s="1"/>
  <c r="I9691" i="8"/>
  <c r="K9699" i="8"/>
  <c r="J9699" i="8"/>
  <c r="L9699" i="8" s="1"/>
  <c r="I9699" i="8"/>
  <c r="J9707" i="8"/>
  <c r="L9707" i="8" s="1"/>
  <c r="K9707" i="8"/>
  <c r="I9707" i="8"/>
  <c r="K9715" i="8"/>
  <c r="J9715" i="8"/>
  <c r="I9715" i="8"/>
  <c r="K9723" i="8"/>
  <c r="J9723" i="8"/>
  <c r="I9723" i="8"/>
  <c r="J9731" i="8"/>
  <c r="L9731" i="8" s="1"/>
  <c r="K9731" i="8"/>
  <c r="I9731" i="8"/>
  <c r="K9739" i="8"/>
  <c r="J9739" i="8"/>
  <c r="L9739" i="8" s="1"/>
  <c r="I9739" i="8"/>
  <c r="K9747" i="8"/>
  <c r="J9747" i="8"/>
  <c r="I9747" i="8"/>
  <c r="J9755" i="8"/>
  <c r="L9755" i="8" s="1"/>
  <c r="K9755" i="8"/>
  <c r="I9755" i="8"/>
  <c r="K9763" i="8"/>
  <c r="J9763" i="8"/>
  <c r="L9763" i="8" s="1"/>
  <c r="I9763" i="8"/>
  <c r="K9771" i="8"/>
  <c r="J9771" i="8"/>
  <c r="I9771" i="8"/>
  <c r="J9779" i="8"/>
  <c r="L9779" i="8" s="1"/>
  <c r="K9779" i="8"/>
  <c r="I9779" i="8"/>
  <c r="K9787" i="8"/>
  <c r="J9787" i="8"/>
  <c r="L9787" i="8" s="1"/>
  <c r="I9787" i="8"/>
  <c r="K9795" i="8"/>
  <c r="J9795" i="8"/>
  <c r="I9795" i="8"/>
  <c r="K9803" i="8"/>
  <c r="J9803" i="8"/>
  <c r="L9803" i="8" s="1"/>
  <c r="I9803" i="8"/>
  <c r="K9811" i="8"/>
  <c r="J9811" i="8"/>
  <c r="L9811" i="8" s="1"/>
  <c r="I9811" i="8"/>
  <c r="K9819" i="8"/>
  <c r="J9819" i="8"/>
  <c r="L9819" i="8" s="1"/>
  <c r="I9819" i="8"/>
  <c r="K9827" i="8"/>
  <c r="J9827" i="8"/>
  <c r="L9827" i="8" s="1"/>
  <c r="I9827" i="8"/>
  <c r="K9835" i="8"/>
  <c r="J9835" i="8"/>
  <c r="I9835" i="8"/>
  <c r="J9843" i="8"/>
  <c r="K9843" i="8"/>
  <c r="I9843" i="8"/>
  <c r="K9851" i="8"/>
  <c r="J9851" i="8"/>
  <c r="I9851" i="8"/>
  <c r="K9859" i="8"/>
  <c r="J9859" i="8"/>
  <c r="L9859" i="8" s="1"/>
  <c r="I9859" i="8"/>
  <c r="K9867" i="8"/>
  <c r="J9867" i="8"/>
  <c r="L9867" i="8" s="1"/>
  <c r="I9867" i="8"/>
  <c r="K9875" i="8"/>
  <c r="J9875" i="8"/>
  <c r="L9875" i="8" s="1"/>
  <c r="I9875" i="8"/>
  <c r="K9883" i="8"/>
  <c r="J9883" i="8"/>
  <c r="I9883" i="8"/>
  <c r="K9891" i="8"/>
  <c r="J9891" i="8"/>
  <c r="L9891" i="8" s="1"/>
  <c r="I9891" i="8"/>
  <c r="K9899" i="8"/>
  <c r="J9899" i="8"/>
  <c r="I9899" i="8"/>
  <c r="J9907" i="8"/>
  <c r="L9907" i="8" s="1"/>
  <c r="K9907" i="8"/>
  <c r="I9907" i="8"/>
  <c r="K9915" i="8"/>
  <c r="J9915" i="8"/>
  <c r="L9915" i="8" s="1"/>
  <c r="I9915" i="8"/>
  <c r="K9923" i="8"/>
  <c r="J9923" i="8"/>
  <c r="L9923" i="8" s="1"/>
  <c r="I9923" i="8"/>
  <c r="J9931" i="8"/>
  <c r="L9931" i="8" s="1"/>
  <c r="K9931" i="8"/>
  <c r="I9931" i="8"/>
  <c r="K9939" i="8"/>
  <c r="J9939" i="8"/>
  <c r="L9939" i="8" s="1"/>
  <c r="I9939" i="8"/>
  <c r="K9947" i="8"/>
  <c r="J9947" i="8"/>
  <c r="I9947" i="8"/>
  <c r="K9955" i="8"/>
  <c r="J9955" i="8"/>
  <c r="I9955" i="8"/>
  <c r="K9963" i="8"/>
  <c r="J9963" i="8"/>
  <c r="L9963" i="8" s="1"/>
  <c r="I9963" i="8"/>
  <c r="K9971" i="8"/>
  <c r="J9971" i="8"/>
  <c r="L9971" i="8" s="1"/>
  <c r="I9971" i="8"/>
  <c r="K9979" i="8"/>
  <c r="J9979" i="8"/>
  <c r="L9979" i="8" s="1"/>
  <c r="I9979" i="8"/>
  <c r="K9987" i="8"/>
  <c r="J9987" i="8"/>
  <c r="L9987" i="8" s="1"/>
  <c r="I9987" i="8"/>
  <c r="K9995" i="8"/>
  <c r="J9995" i="8"/>
  <c r="L9995" i="8" s="1"/>
  <c r="I9995" i="8"/>
  <c r="K10003" i="8"/>
  <c r="J10003" i="8"/>
  <c r="I10003" i="8"/>
  <c r="J10011" i="8"/>
  <c r="L10011" i="8" s="1"/>
  <c r="K10011" i="8"/>
  <c r="I10011" i="8"/>
  <c r="K10019" i="8"/>
  <c r="J10019" i="8"/>
  <c r="L10019" i="8" s="1"/>
  <c r="I10019" i="8"/>
  <c r="K10027" i="8"/>
  <c r="J10027" i="8"/>
  <c r="L10027" i="8" s="1"/>
  <c r="I10027" i="8"/>
  <c r="K10035" i="8"/>
  <c r="J10035" i="8"/>
  <c r="L10035" i="8" s="1"/>
  <c r="I10035" i="8"/>
  <c r="K10043" i="8"/>
  <c r="J10043" i="8"/>
  <c r="L10043" i="8" s="1"/>
  <c r="I10043" i="8"/>
  <c r="K10051" i="8"/>
  <c r="J10051" i="8"/>
  <c r="L10051" i="8" s="1"/>
  <c r="I10051" i="8"/>
  <c r="J10059" i="8"/>
  <c r="L10059" i="8" s="1"/>
  <c r="K10059" i="8"/>
  <c r="I10059" i="8"/>
  <c r="K10067" i="8"/>
  <c r="J10067" i="8"/>
  <c r="L10067" i="8" s="1"/>
  <c r="I10067" i="8"/>
  <c r="K10075" i="8"/>
  <c r="J10075" i="8"/>
  <c r="L10075" i="8" s="1"/>
  <c r="I10075" i="8"/>
  <c r="J10083" i="8"/>
  <c r="K10083" i="8"/>
  <c r="I10083" i="8"/>
  <c r="K10091" i="8"/>
  <c r="J10091" i="8"/>
  <c r="L10091" i="8" s="1"/>
  <c r="I10091" i="8"/>
  <c r="K10099" i="8"/>
  <c r="J10099" i="8"/>
  <c r="L10099" i="8" s="1"/>
  <c r="I10099" i="8"/>
  <c r="J10107" i="8"/>
  <c r="L10107" i="8" s="1"/>
  <c r="K10107" i="8"/>
  <c r="I10107" i="8"/>
  <c r="K10115" i="8"/>
  <c r="J10115" i="8"/>
  <c r="L10115" i="8" s="1"/>
  <c r="I10115" i="8"/>
  <c r="K10123" i="8"/>
  <c r="J10123" i="8"/>
  <c r="L10123" i="8" s="1"/>
  <c r="I10123" i="8"/>
  <c r="J10131" i="8"/>
  <c r="K10131" i="8"/>
  <c r="I10131" i="8"/>
  <c r="K10139" i="8"/>
  <c r="J10139" i="8"/>
  <c r="L10139" i="8" s="1"/>
  <c r="I10139" i="8"/>
  <c r="K10147" i="8"/>
  <c r="J10147" i="8"/>
  <c r="L10147" i="8" s="1"/>
  <c r="I10147" i="8"/>
  <c r="K10155" i="8"/>
  <c r="J10155" i="8"/>
  <c r="I10155" i="8"/>
  <c r="K10163" i="8"/>
  <c r="J10163" i="8"/>
  <c r="I10163" i="8"/>
  <c r="K10171" i="8"/>
  <c r="J10171" i="8"/>
  <c r="L10171" i="8" s="1"/>
  <c r="I10171" i="8"/>
  <c r="K10179" i="8"/>
  <c r="J10179" i="8"/>
  <c r="I10179" i="8"/>
  <c r="K10187" i="8"/>
  <c r="J10187" i="8"/>
  <c r="L10187" i="8" s="1"/>
  <c r="I10187" i="8"/>
  <c r="K10195" i="8"/>
  <c r="J10195" i="8"/>
  <c r="L10195" i="8" s="1"/>
  <c r="I10195" i="8"/>
  <c r="K10203" i="8"/>
  <c r="J10203" i="8"/>
  <c r="L10203" i="8" s="1"/>
  <c r="I10203" i="8"/>
  <c r="K10211" i="8"/>
  <c r="J10211" i="8"/>
  <c r="L10211" i="8" s="1"/>
  <c r="I10211" i="8"/>
  <c r="K10219" i="8"/>
  <c r="J10219" i="8"/>
  <c r="L10219" i="8" s="1"/>
  <c r="I10219" i="8"/>
  <c r="K10227" i="8"/>
  <c r="J10227" i="8"/>
  <c r="L10227" i="8" s="1"/>
  <c r="I10227" i="8"/>
  <c r="J10235" i="8"/>
  <c r="L10235" i="8" s="1"/>
  <c r="K10235" i="8"/>
  <c r="I10235" i="8"/>
  <c r="K10243" i="8"/>
  <c r="J10243" i="8"/>
  <c r="I10243" i="8"/>
  <c r="K10251" i="8"/>
  <c r="J10251" i="8"/>
  <c r="L10251" i="8" s="1"/>
  <c r="I10251" i="8"/>
  <c r="K10259" i="8"/>
  <c r="J10259" i="8"/>
  <c r="L10259" i="8" s="1"/>
  <c r="I10259" i="8"/>
  <c r="K10267" i="8"/>
  <c r="J10267" i="8"/>
  <c r="L10267" i="8" s="1"/>
  <c r="I10267" i="8"/>
  <c r="K10275" i="8"/>
  <c r="J10275" i="8"/>
  <c r="L10275" i="8" s="1"/>
  <c r="I10275" i="8"/>
  <c r="K10283" i="8"/>
  <c r="J10283" i="8"/>
  <c r="L10283" i="8" s="1"/>
  <c r="I10283" i="8"/>
  <c r="K10291" i="8"/>
  <c r="J10291" i="8"/>
  <c r="I10291" i="8"/>
  <c r="K10299" i="8"/>
  <c r="J10299" i="8"/>
  <c r="L10299" i="8" s="1"/>
  <c r="I10299" i="8"/>
  <c r="J10307" i="8"/>
  <c r="L10307" i="8" s="1"/>
  <c r="K10307" i="8"/>
  <c r="I10307" i="8"/>
  <c r="K10315" i="8"/>
  <c r="J10315" i="8"/>
  <c r="L10315" i="8" s="1"/>
  <c r="I10315" i="8"/>
  <c r="K10323" i="8"/>
  <c r="J10323" i="8"/>
  <c r="L10323" i="8" s="1"/>
  <c r="I10323" i="8"/>
  <c r="K10331" i="8"/>
  <c r="J10331" i="8"/>
  <c r="I10331" i="8"/>
  <c r="K10339" i="8"/>
  <c r="J10339" i="8"/>
  <c r="L10339" i="8" s="1"/>
  <c r="I10339" i="8"/>
  <c r="K10347" i="8"/>
  <c r="J10347" i="8"/>
  <c r="L10347" i="8" s="1"/>
  <c r="I10347" i="8"/>
  <c r="K10355" i="8"/>
  <c r="J10355" i="8"/>
  <c r="I10355" i="8"/>
  <c r="K10363" i="8"/>
  <c r="J10363" i="8"/>
  <c r="I10363" i="8"/>
  <c r="K10371" i="8"/>
  <c r="J10371" i="8"/>
  <c r="I10371" i="8"/>
  <c r="K10379" i="8"/>
  <c r="J10379" i="8"/>
  <c r="L10379" i="8" s="1"/>
  <c r="I10379" i="8"/>
  <c r="K10387" i="8"/>
  <c r="J10387" i="8"/>
  <c r="L10387" i="8" s="1"/>
  <c r="I10387" i="8"/>
  <c r="K10395" i="8"/>
  <c r="J10395" i="8"/>
  <c r="L10395" i="8" s="1"/>
  <c r="I10395" i="8"/>
  <c r="K10403" i="8"/>
  <c r="J10403" i="8"/>
  <c r="L10403" i="8" s="1"/>
  <c r="I10403" i="8"/>
  <c r="K10411" i="8"/>
  <c r="J10411" i="8"/>
  <c r="L10411" i="8" s="1"/>
  <c r="I10411" i="8"/>
  <c r="K10419" i="8"/>
  <c r="J10419" i="8"/>
  <c r="L10419" i="8" s="1"/>
  <c r="I10419" i="8"/>
  <c r="K10427" i="8"/>
  <c r="J10427" i="8"/>
  <c r="I10427" i="8"/>
  <c r="K10435" i="8"/>
  <c r="J10435" i="8"/>
  <c r="L10435" i="8" s="1"/>
  <c r="I10435" i="8"/>
  <c r="K10443" i="8"/>
  <c r="J10443" i="8"/>
  <c r="L10443" i="8" s="1"/>
  <c r="I10443" i="8"/>
  <c r="J10451" i="8"/>
  <c r="K10451" i="8"/>
  <c r="I10451" i="8"/>
  <c r="K10459" i="8"/>
  <c r="J10459" i="8"/>
  <c r="L10459" i="8" s="1"/>
  <c r="I10459" i="8"/>
  <c r="J10467" i="8"/>
  <c r="K10467" i="8"/>
  <c r="I10467" i="8"/>
  <c r="K10475" i="8"/>
  <c r="J10475" i="8"/>
  <c r="L10475" i="8" s="1"/>
  <c r="I10475" i="8"/>
  <c r="K10483" i="8"/>
  <c r="J10483" i="8"/>
  <c r="L10483" i="8" s="1"/>
  <c r="I10483" i="8"/>
  <c r="K10491" i="8"/>
  <c r="J10491" i="8"/>
  <c r="I10491" i="8"/>
  <c r="K10499" i="8"/>
  <c r="J10499" i="8"/>
  <c r="L10499" i="8" s="1"/>
  <c r="I10499" i="8"/>
  <c r="K10507" i="8"/>
  <c r="J10507" i="8"/>
  <c r="I10507" i="8"/>
  <c r="K10515" i="8"/>
  <c r="J10515" i="8"/>
  <c r="L10515" i="8" s="1"/>
  <c r="I10515" i="8"/>
  <c r="K10523" i="8"/>
  <c r="J10523" i="8"/>
  <c r="I10523" i="8"/>
  <c r="K10531" i="8"/>
  <c r="J10531" i="8"/>
  <c r="L10531" i="8" s="1"/>
  <c r="I10531" i="8"/>
  <c r="K10539" i="8"/>
  <c r="J10539" i="8"/>
  <c r="L10539" i="8" s="1"/>
  <c r="I10539" i="8"/>
  <c r="K10547" i="8"/>
  <c r="J10547" i="8"/>
  <c r="L10547" i="8" s="1"/>
  <c r="I10547" i="8"/>
  <c r="J10555" i="8"/>
  <c r="K10555" i="8"/>
  <c r="I10555" i="8"/>
  <c r="K10563" i="8"/>
  <c r="J10563" i="8"/>
  <c r="L10563" i="8" s="1"/>
  <c r="I10563" i="8"/>
  <c r="K10571" i="8"/>
  <c r="J10571" i="8"/>
  <c r="L10571" i="8" s="1"/>
  <c r="I10571" i="8"/>
  <c r="K10579" i="8"/>
  <c r="J10579" i="8"/>
  <c r="L10579" i="8" s="1"/>
  <c r="I10579" i="8"/>
  <c r="J10587" i="8"/>
  <c r="L10587" i="8" s="1"/>
  <c r="K10587" i="8"/>
  <c r="I10587" i="8"/>
  <c r="K10595" i="8"/>
  <c r="J10595" i="8"/>
  <c r="L10595" i="8" s="1"/>
  <c r="I10595" i="8"/>
  <c r="K10603" i="8"/>
  <c r="J10603" i="8"/>
  <c r="L10603" i="8" s="1"/>
  <c r="I10603" i="8"/>
  <c r="K10611" i="8"/>
  <c r="J10611" i="8"/>
  <c r="L10611" i="8" s="1"/>
  <c r="I10611" i="8"/>
  <c r="K10619" i="8"/>
  <c r="J10619" i="8"/>
  <c r="I10619" i="8"/>
  <c r="K10627" i="8"/>
  <c r="J10627" i="8"/>
  <c r="L10627" i="8" s="1"/>
  <c r="I10627" i="8"/>
  <c r="K10635" i="8"/>
  <c r="J10635" i="8"/>
  <c r="L10635" i="8" s="1"/>
  <c r="I10635" i="8"/>
  <c r="K10643" i="8"/>
  <c r="J10643" i="8"/>
  <c r="L10643" i="8" s="1"/>
  <c r="I10643" i="8"/>
  <c r="K10651" i="8"/>
  <c r="J10651" i="8"/>
  <c r="L10651" i="8" s="1"/>
  <c r="I10651" i="8"/>
  <c r="J10659" i="8"/>
  <c r="K10659" i="8"/>
  <c r="I10659" i="8"/>
  <c r="K10667" i="8"/>
  <c r="J10667" i="8"/>
  <c r="L10667" i="8" s="1"/>
  <c r="I10667" i="8"/>
  <c r="K10675" i="8"/>
  <c r="J10675" i="8"/>
  <c r="L10675" i="8" s="1"/>
  <c r="I10675" i="8"/>
  <c r="K10683" i="8"/>
  <c r="J10683" i="8"/>
  <c r="I10683" i="8"/>
  <c r="K10691" i="8"/>
  <c r="J10691" i="8"/>
  <c r="L10691" i="8" s="1"/>
  <c r="I10691" i="8"/>
  <c r="K10699" i="8"/>
  <c r="J10699" i="8"/>
  <c r="L10699" i="8" s="1"/>
  <c r="I10699" i="8"/>
  <c r="J10707" i="8"/>
  <c r="K10707" i="8"/>
  <c r="I10707" i="8"/>
  <c r="K10715" i="8"/>
  <c r="J10715" i="8"/>
  <c r="I10715" i="8"/>
  <c r="K10723" i="8"/>
  <c r="J10723" i="8"/>
  <c r="L10723" i="8" s="1"/>
  <c r="I10723" i="8"/>
  <c r="K10731" i="8"/>
  <c r="J10731" i="8"/>
  <c r="L10731" i="8" s="1"/>
  <c r="I10731" i="8"/>
  <c r="K10739" i="8"/>
  <c r="J10739" i="8"/>
  <c r="L10739" i="8" s="1"/>
  <c r="I10739" i="8"/>
  <c r="J10747" i="8"/>
  <c r="K10747" i="8"/>
  <c r="I10747" i="8"/>
  <c r="K10755" i="8"/>
  <c r="J10755" i="8"/>
  <c r="L10755" i="8" s="1"/>
  <c r="I10755" i="8"/>
  <c r="J10763" i="8"/>
  <c r="K10763" i="8"/>
  <c r="I10763" i="8"/>
  <c r="K10771" i="8"/>
  <c r="J10771" i="8"/>
  <c r="L10771" i="8" s="1"/>
  <c r="I10771" i="8"/>
  <c r="J10779" i="8"/>
  <c r="K10779" i="8"/>
  <c r="I10779" i="8"/>
  <c r="K10787" i="8"/>
  <c r="J10787" i="8"/>
  <c r="L10787" i="8" s="1"/>
  <c r="I10787" i="8"/>
  <c r="K10795" i="8"/>
  <c r="J10795" i="8"/>
  <c r="L10795" i="8" s="1"/>
  <c r="I10795" i="8"/>
  <c r="K10803" i="8"/>
  <c r="J10803" i="8"/>
  <c r="I10803" i="8"/>
  <c r="K10811" i="8"/>
  <c r="J10811" i="8"/>
  <c r="I10811" i="8"/>
  <c r="K10819" i="8"/>
  <c r="J10819" i="8"/>
  <c r="L10819" i="8" s="1"/>
  <c r="I10819" i="8"/>
  <c r="K10827" i="8"/>
  <c r="J10827" i="8"/>
  <c r="L10827" i="8" s="1"/>
  <c r="I10827" i="8"/>
  <c r="K10835" i="8"/>
  <c r="J10835" i="8"/>
  <c r="L10835" i="8" s="1"/>
  <c r="I10835" i="8"/>
  <c r="K10843" i="8"/>
  <c r="J10843" i="8"/>
  <c r="L10843" i="8" s="1"/>
  <c r="I10843" i="8"/>
  <c r="K10851" i="8"/>
  <c r="J10851" i="8"/>
  <c r="L10851" i="8" s="1"/>
  <c r="I10851" i="8"/>
  <c r="J10859" i="8"/>
  <c r="K10859" i="8"/>
  <c r="I10859" i="8"/>
  <c r="K10867" i="8"/>
  <c r="J10867" i="8"/>
  <c r="L10867" i="8" s="1"/>
  <c r="I10867" i="8"/>
  <c r="K10875" i="8"/>
  <c r="J10875" i="8"/>
  <c r="L10875" i="8" s="1"/>
  <c r="I10875" i="8"/>
  <c r="K10883" i="8"/>
  <c r="J10883" i="8"/>
  <c r="L10883" i="8" s="1"/>
  <c r="I10883" i="8"/>
  <c r="K10891" i="8"/>
  <c r="J10891" i="8"/>
  <c r="L10891" i="8" s="1"/>
  <c r="I10891" i="8"/>
  <c r="K10899" i="8"/>
  <c r="J10899" i="8"/>
  <c r="L10899" i="8" s="1"/>
  <c r="I10899" i="8"/>
  <c r="K10907" i="8"/>
  <c r="J10907" i="8"/>
  <c r="I10907" i="8"/>
  <c r="K10915" i="8"/>
  <c r="J10915" i="8"/>
  <c r="L10915" i="8" s="1"/>
  <c r="I10915" i="8"/>
  <c r="K10923" i="8"/>
  <c r="J10923" i="8"/>
  <c r="I10923" i="8"/>
  <c r="K10931" i="8"/>
  <c r="J10931" i="8"/>
  <c r="L10931" i="8" s="1"/>
  <c r="I10931" i="8"/>
  <c r="K10939" i="8"/>
  <c r="J10939" i="8"/>
  <c r="L10939" i="8" s="1"/>
  <c r="I10939" i="8"/>
  <c r="K10947" i="8"/>
  <c r="J10947" i="8"/>
  <c r="I10947" i="8"/>
  <c r="K10955" i="8"/>
  <c r="J10955" i="8"/>
  <c r="L10955" i="8" s="1"/>
  <c r="I10955" i="8"/>
  <c r="K10963" i="8"/>
  <c r="J10963" i="8"/>
  <c r="L10963" i="8" s="1"/>
  <c r="I10963" i="8"/>
  <c r="K10971" i="8"/>
  <c r="J10971" i="8"/>
  <c r="I10971" i="8"/>
  <c r="K10979" i="8"/>
  <c r="J10979" i="8"/>
  <c r="I10979" i="8"/>
  <c r="J10987" i="8"/>
  <c r="K10987" i="8"/>
  <c r="I10987" i="8"/>
  <c r="J10995" i="8"/>
  <c r="L10995" i="8" s="1"/>
  <c r="K10995" i="8"/>
  <c r="I10995" i="8"/>
  <c r="K11003" i="8"/>
  <c r="J11003" i="8"/>
  <c r="L11003" i="8" s="1"/>
  <c r="I11003" i="8"/>
  <c r="J11011" i="8"/>
  <c r="L11011" i="8" s="1"/>
  <c r="K11011" i="8"/>
  <c r="I11011" i="8"/>
  <c r="K11019" i="8"/>
  <c r="J11019" i="8"/>
  <c r="L11019" i="8" s="1"/>
  <c r="I11019" i="8"/>
  <c r="K11027" i="8"/>
  <c r="J11027" i="8"/>
  <c r="L11027" i="8" s="1"/>
  <c r="I11027" i="8"/>
  <c r="K11035" i="8"/>
  <c r="J11035" i="8"/>
  <c r="I11035" i="8"/>
  <c r="K11043" i="8"/>
  <c r="J11043" i="8"/>
  <c r="I11043" i="8"/>
  <c r="K11051" i="8"/>
  <c r="J11051" i="8"/>
  <c r="I11051" i="8"/>
  <c r="K11059" i="8"/>
  <c r="J11059" i="8"/>
  <c r="L11059" i="8" s="1"/>
  <c r="I11059" i="8"/>
  <c r="K11067" i="8"/>
  <c r="J11067" i="8"/>
  <c r="L11067" i="8" s="1"/>
  <c r="I11067" i="8"/>
  <c r="J11075" i="8"/>
  <c r="K11075" i="8"/>
  <c r="I11075" i="8"/>
  <c r="K11083" i="8"/>
  <c r="J11083" i="8"/>
  <c r="L11083" i="8" s="1"/>
  <c r="I11083" i="8"/>
  <c r="K11091" i="8"/>
  <c r="J11091" i="8"/>
  <c r="L11091" i="8" s="1"/>
  <c r="I11091" i="8"/>
  <c r="K11099" i="8"/>
  <c r="J11099" i="8"/>
  <c r="L11099" i="8" s="1"/>
  <c r="I11099" i="8"/>
  <c r="K11107" i="8"/>
  <c r="J11107" i="8"/>
  <c r="L11107" i="8" s="1"/>
  <c r="I11107" i="8"/>
  <c r="K11115" i="8"/>
  <c r="J11115" i="8"/>
  <c r="L11115" i="8" s="1"/>
  <c r="I11115" i="8"/>
  <c r="K11123" i="8"/>
  <c r="J11123" i="8"/>
  <c r="I11123" i="8"/>
  <c r="J11131" i="8"/>
  <c r="L11131" i="8" s="1"/>
  <c r="K11131" i="8"/>
  <c r="I11131" i="8"/>
  <c r="K11139" i="8"/>
  <c r="J11139" i="8"/>
  <c r="L11139" i="8" s="1"/>
  <c r="I11139" i="8"/>
  <c r="K11147" i="8"/>
  <c r="J11147" i="8"/>
  <c r="L11147" i="8" s="1"/>
  <c r="I11147" i="8"/>
  <c r="K11155" i="8"/>
  <c r="J11155" i="8"/>
  <c r="I11155" i="8"/>
  <c r="K11163" i="8"/>
  <c r="J11163" i="8"/>
  <c r="I11163" i="8"/>
  <c r="K11171" i="8"/>
  <c r="J11171" i="8"/>
  <c r="L11171" i="8" s="1"/>
  <c r="I11171" i="8"/>
  <c r="K11179" i="8"/>
  <c r="J11179" i="8"/>
  <c r="I11179" i="8"/>
  <c r="K11187" i="8"/>
  <c r="J11187" i="8"/>
  <c r="L11187" i="8" s="1"/>
  <c r="I11187" i="8"/>
  <c r="J11195" i="8"/>
  <c r="K11195" i="8"/>
  <c r="I11195" i="8"/>
  <c r="K11203" i="8"/>
  <c r="J11203" i="8"/>
  <c r="L11203" i="8" s="1"/>
  <c r="I11203" i="8"/>
  <c r="K11211" i="8"/>
  <c r="J11211" i="8"/>
  <c r="L11211" i="8" s="1"/>
  <c r="I11211" i="8"/>
  <c r="K11219" i="8"/>
  <c r="J11219" i="8"/>
  <c r="L11219" i="8" s="1"/>
  <c r="I11219" i="8"/>
  <c r="K11227" i="8"/>
  <c r="J11227" i="8"/>
  <c r="L11227" i="8" s="1"/>
  <c r="I11227" i="8"/>
  <c r="K11235" i="8"/>
  <c r="J11235" i="8"/>
  <c r="L11235" i="8" s="1"/>
  <c r="I11235" i="8"/>
  <c r="K11243" i="8"/>
  <c r="J11243" i="8"/>
  <c r="L11243" i="8" s="1"/>
  <c r="I11243" i="8"/>
  <c r="K11251" i="8"/>
  <c r="J11251" i="8"/>
  <c r="I11251" i="8"/>
  <c r="K11259" i="8"/>
  <c r="J11259" i="8"/>
  <c r="I11259" i="8"/>
  <c r="K11267" i="8"/>
  <c r="J11267" i="8"/>
  <c r="I11267" i="8"/>
  <c r="K11275" i="8"/>
  <c r="J11275" i="8"/>
  <c r="L11275" i="8" s="1"/>
  <c r="I11275" i="8"/>
  <c r="K11283" i="8"/>
  <c r="J11283" i="8"/>
  <c r="L11283" i="8" s="1"/>
  <c r="I11283" i="8"/>
  <c r="K11291" i="8"/>
  <c r="J11291" i="8"/>
  <c r="L11291" i="8" s="1"/>
  <c r="I11291" i="8"/>
  <c r="J11299" i="8"/>
  <c r="K11299" i="8"/>
  <c r="I11299" i="8"/>
  <c r="K11307" i="8"/>
  <c r="J11307" i="8"/>
  <c r="L11307" i="8" s="1"/>
  <c r="I11307" i="8"/>
  <c r="K11315" i="8"/>
  <c r="J11315" i="8"/>
  <c r="L11315" i="8" s="1"/>
  <c r="I11315" i="8"/>
  <c r="K11323" i="8"/>
  <c r="J11323" i="8"/>
  <c r="L11323" i="8" s="1"/>
  <c r="I11323" i="8"/>
  <c r="K11331" i="8"/>
  <c r="J11331" i="8"/>
  <c r="L11331" i="8" s="1"/>
  <c r="I11331" i="8"/>
  <c r="K11339" i="8"/>
  <c r="J11339" i="8"/>
  <c r="L11339" i="8" s="1"/>
  <c r="I11339" i="8"/>
  <c r="K11347" i="8"/>
  <c r="J11347" i="8"/>
  <c r="L11347" i="8" s="1"/>
  <c r="I11347" i="8"/>
  <c r="J11355" i="8"/>
  <c r="L11355" i="8" s="1"/>
  <c r="K11355" i="8"/>
  <c r="I11355" i="8"/>
  <c r="K11363" i="8"/>
  <c r="J11363" i="8"/>
  <c r="L11363" i="8" s="1"/>
  <c r="I11363" i="8"/>
  <c r="K11371" i="8"/>
  <c r="J11371" i="8"/>
  <c r="I11371" i="8"/>
  <c r="K11379" i="8"/>
  <c r="J11379" i="8"/>
  <c r="I11379" i="8"/>
  <c r="K11387" i="8"/>
  <c r="J11387" i="8"/>
  <c r="L11387" i="8" s="1"/>
  <c r="I11387" i="8"/>
  <c r="K11395" i="8"/>
  <c r="J11395" i="8"/>
  <c r="L11395" i="8" s="1"/>
  <c r="I11395" i="8"/>
  <c r="K11403" i="8"/>
  <c r="J11403" i="8"/>
  <c r="L11403" i="8" s="1"/>
  <c r="I11403" i="8"/>
  <c r="K11411" i="8"/>
  <c r="J11411" i="8"/>
  <c r="L11411" i="8" s="1"/>
  <c r="I11411" i="8"/>
  <c r="K11419" i="8"/>
  <c r="J11419" i="8"/>
  <c r="L11419" i="8" s="1"/>
  <c r="I11419" i="8"/>
  <c r="K11427" i="8"/>
  <c r="J11427" i="8"/>
  <c r="L11427" i="8" s="1"/>
  <c r="I11427" i="8"/>
  <c r="J11435" i="8"/>
  <c r="K11435" i="8"/>
  <c r="I11435" i="8"/>
  <c r="J11443" i="8"/>
  <c r="K11443" i="8"/>
  <c r="I11443" i="8"/>
  <c r="K11451" i="8"/>
  <c r="J11451" i="8"/>
  <c r="I11451" i="8"/>
  <c r="J11459" i="8"/>
  <c r="K11459" i="8"/>
  <c r="I11459" i="8"/>
  <c r="K11467" i="8"/>
  <c r="J11467" i="8"/>
  <c r="I11467" i="8"/>
  <c r="K11475" i="8"/>
  <c r="J11475" i="8"/>
  <c r="I11475" i="8"/>
  <c r="K11483" i="8"/>
  <c r="J11483" i="8"/>
  <c r="I11483" i="8"/>
  <c r="K11491" i="8"/>
  <c r="J11491" i="8"/>
  <c r="L11491" i="8" s="1"/>
  <c r="I11491" i="8"/>
  <c r="K11499" i="8"/>
  <c r="J11499" i="8"/>
  <c r="I11499" i="8"/>
  <c r="K11507" i="8"/>
  <c r="J11507" i="8"/>
  <c r="I11507" i="8"/>
  <c r="K11515" i="8"/>
  <c r="J11515" i="8"/>
  <c r="I11515" i="8"/>
  <c r="J11523" i="8"/>
  <c r="L11523" i="8" s="1"/>
  <c r="K11523" i="8"/>
  <c r="I11523" i="8"/>
  <c r="K11531" i="8"/>
  <c r="J11531" i="8"/>
  <c r="I11531" i="8"/>
  <c r="K11539" i="8"/>
  <c r="J11539" i="8"/>
  <c r="L11539" i="8" s="1"/>
  <c r="I11539" i="8"/>
  <c r="K11547" i="8"/>
  <c r="J11547" i="8"/>
  <c r="L11547" i="8" s="1"/>
  <c r="I11547" i="8"/>
  <c r="K11555" i="8"/>
  <c r="J11555" i="8"/>
  <c r="L11555" i="8" s="1"/>
  <c r="I11555" i="8"/>
  <c r="K11563" i="8"/>
  <c r="J11563" i="8"/>
  <c r="L11563" i="8" s="1"/>
  <c r="I11563" i="8"/>
  <c r="K11571" i="8"/>
  <c r="J11571" i="8"/>
  <c r="L11571" i="8" s="1"/>
  <c r="I11571" i="8"/>
  <c r="J11579" i="8"/>
  <c r="K11579" i="8"/>
  <c r="I11579" i="8"/>
  <c r="J11587" i="8"/>
  <c r="L11587" i="8" s="1"/>
  <c r="K11587" i="8"/>
  <c r="I11587" i="8"/>
  <c r="K11595" i="8"/>
  <c r="J11595" i="8"/>
  <c r="L11595" i="8" s="1"/>
  <c r="I11595" i="8"/>
  <c r="J11603" i="8"/>
  <c r="L11603" i="8" s="1"/>
  <c r="K11603" i="8"/>
  <c r="I11603" i="8"/>
  <c r="K11611" i="8"/>
  <c r="J11611" i="8"/>
  <c r="I11611" i="8"/>
  <c r="J11619" i="8"/>
  <c r="L11619" i="8" s="1"/>
  <c r="K11619" i="8"/>
  <c r="I11619" i="8"/>
  <c r="K11627" i="8"/>
  <c r="J11627" i="8"/>
  <c r="I11627" i="8"/>
  <c r="K11635" i="8"/>
  <c r="J11635" i="8"/>
  <c r="I11635" i="8"/>
  <c r="K11643" i="8"/>
  <c r="J11643" i="8"/>
  <c r="I11643" i="8"/>
  <c r="K11651" i="8"/>
  <c r="J11651" i="8"/>
  <c r="L11651" i="8" s="1"/>
  <c r="I11651" i="8"/>
  <c r="K11659" i="8"/>
  <c r="J11659" i="8"/>
  <c r="I11659" i="8"/>
  <c r="J11667" i="8"/>
  <c r="K11667" i="8"/>
  <c r="L11667" i="8" s="1"/>
  <c r="I11667" i="8"/>
  <c r="K11675" i="8"/>
  <c r="J11675" i="8"/>
  <c r="L11675" i="8" s="1"/>
  <c r="I11675" i="8"/>
  <c r="K11683" i="8"/>
  <c r="J11683" i="8"/>
  <c r="I11683" i="8"/>
  <c r="K11691" i="8"/>
  <c r="J11691" i="8"/>
  <c r="I11691" i="8"/>
  <c r="J11699" i="8"/>
  <c r="L11699" i="8" s="1"/>
  <c r="K11699" i="8"/>
  <c r="I11699" i="8"/>
  <c r="K11707" i="8"/>
  <c r="J11707" i="8"/>
  <c r="I11707" i="8"/>
  <c r="J11715" i="8"/>
  <c r="L11715" i="8" s="1"/>
  <c r="K11715" i="8"/>
  <c r="I11715" i="8"/>
  <c r="K11723" i="8"/>
  <c r="J11723" i="8"/>
  <c r="I11723" i="8"/>
  <c r="J11731" i="8"/>
  <c r="K11731" i="8"/>
  <c r="I11731" i="8"/>
  <c r="K11739" i="8"/>
  <c r="J11739" i="8"/>
  <c r="L11739" i="8" s="1"/>
  <c r="I11739" i="8"/>
  <c r="J11747" i="8"/>
  <c r="K11747" i="8"/>
  <c r="I11747" i="8"/>
  <c r="K11755" i="8"/>
  <c r="J11755" i="8"/>
  <c r="I11755" i="8"/>
  <c r="K11763" i="8"/>
  <c r="J11763" i="8"/>
  <c r="I11763" i="8"/>
  <c r="J11771" i="8"/>
  <c r="L11771" i="8" s="1"/>
  <c r="K11771" i="8"/>
  <c r="I11771" i="8"/>
  <c r="K11779" i="8"/>
  <c r="J11779" i="8"/>
  <c r="I11779" i="8"/>
  <c r="J11787" i="8"/>
  <c r="L11787" i="8" s="1"/>
  <c r="K11787" i="8"/>
  <c r="I11787" i="8"/>
  <c r="K11795" i="8"/>
  <c r="J11795" i="8"/>
  <c r="L11795" i="8" s="1"/>
  <c r="I11795" i="8"/>
  <c r="J11803" i="8"/>
  <c r="K11803" i="8"/>
  <c r="I11803" i="8"/>
  <c r="K11811" i="8"/>
  <c r="J11811" i="8"/>
  <c r="I11811" i="8"/>
  <c r="J11819" i="8"/>
  <c r="K11819" i="8"/>
  <c r="L11819" i="8" s="1"/>
  <c r="I11819" i="8"/>
  <c r="K11827" i="8"/>
  <c r="J11827" i="8"/>
  <c r="I11827" i="8"/>
  <c r="K11835" i="8"/>
  <c r="J11835" i="8"/>
  <c r="I11835" i="8"/>
  <c r="J11843" i="8"/>
  <c r="K11843" i="8"/>
  <c r="I11843" i="8"/>
  <c r="K11851" i="8"/>
  <c r="J11851" i="8"/>
  <c r="I11851" i="8"/>
  <c r="K11859" i="8"/>
  <c r="J11859" i="8"/>
  <c r="L11859" i="8" s="1"/>
  <c r="I11859" i="8"/>
  <c r="K11867" i="8"/>
  <c r="J11867" i="8"/>
  <c r="I11867" i="8"/>
  <c r="J11875" i="8"/>
  <c r="L11875" i="8" s="1"/>
  <c r="K11875" i="8"/>
  <c r="I11875" i="8"/>
  <c r="K11883" i="8"/>
  <c r="J11883" i="8"/>
  <c r="I11883" i="8"/>
  <c r="K11891" i="8"/>
  <c r="J11891" i="8"/>
  <c r="I11891" i="8"/>
  <c r="J11899" i="8"/>
  <c r="K11899" i="8"/>
  <c r="I11899" i="8"/>
  <c r="K11907" i="8"/>
  <c r="J11907" i="8"/>
  <c r="I11907" i="8"/>
  <c r="J11915" i="8"/>
  <c r="L11915" i="8" s="1"/>
  <c r="K11915" i="8"/>
  <c r="I11915" i="8"/>
  <c r="K11923" i="8"/>
  <c r="J11923" i="8"/>
  <c r="I11923" i="8"/>
  <c r="K11931" i="8"/>
  <c r="J11931" i="8"/>
  <c r="I11931" i="8"/>
  <c r="K11939" i="8"/>
  <c r="J11939" i="8"/>
  <c r="I11939" i="8"/>
  <c r="K11947" i="8"/>
  <c r="J11947" i="8"/>
  <c r="I11947" i="8"/>
  <c r="K11955" i="8"/>
  <c r="J11955" i="8"/>
  <c r="L11955" i="8" s="1"/>
  <c r="I11955" i="8"/>
  <c r="K11963" i="8"/>
  <c r="J11963" i="8"/>
  <c r="L11963" i="8" s="1"/>
  <c r="I11963" i="8"/>
  <c r="J11971" i="8"/>
  <c r="K11971" i="8"/>
  <c r="I11971" i="8"/>
  <c r="K11979" i="8"/>
  <c r="J11979" i="8"/>
  <c r="I11979" i="8"/>
  <c r="J11987" i="8"/>
  <c r="L11987" i="8" s="1"/>
  <c r="K11987" i="8"/>
  <c r="I11987" i="8"/>
  <c r="K11995" i="8"/>
  <c r="J11995" i="8"/>
  <c r="L11995" i="8" s="1"/>
  <c r="I11995" i="8"/>
  <c r="J12003" i="8"/>
  <c r="K12003" i="8"/>
  <c r="I12003" i="8"/>
  <c r="K12011" i="8"/>
  <c r="J12011" i="8"/>
  <c r="I12011" i="8"/>
  <c r="J12019" i="8"/>
  <c r="K12019" i="8"/>
  <c r="I12019" i="8"/>
  <c r="K12027" i="8"/>
  <c r="J12027" i="8"/>
  <c r="L12027" i="8" s="1"/>
  <c r="I12027" i="8"/>
  <c r="K12035" i="8"/>
  <c r="J12035" i="8"/>
  <c r="L12035" i="8" s="1"/>
  <c r="I12035" i="8"/>
  <c r="J12043" i="8"/>
  <c r="K12043" i="8"/>
  <c r="L12043" i="8" s="1"/>
  <c r="I12043" i="8"/>
  <c r="K12051" i="8"/>
  <c r="J12051" i="8"/>
  <c r="I12051" i="8"/>
  <c r="K12059" i="8"/>
  <c r="J12059" i="8"/>
  <c r="L12059" i="8" s="1"/>
  <c r="I12059" i="8"/>
  <c r="K12067" i="8"/>
  <c r="J12067" i="8"/>
  <c r="L12067" i="8" s="1"/>
  <c r="I12067" i="8"/>
  <c r="K12075" i="8"/>
  <c r="J12075" i="8"/>
  <c r="L12075" i="8" s="1"/>
  <c r="I12075" i="8"/>
  <c r="J12083" i="8"/>
  <c r="L12083" i="8" s="1"/>
  <c r="K12083" i="8"/>
  <c r="I12083" i="8"/>
  <c r="K12091" i="8"/>
  <c r="J12091" i="8"/>
  <c r="I12091" i="8"/>
  <c r="J12099" i="8"/>
  <c r="K12099" i="8"/>
  <c r="L12099" i="8" s="1"/>
  <c r="I12099" i="8"/>
  <c r="K12107" i="8"/>
  <c r="J12107" i="8"/>
  <c r="I12107" i="8"/>
  <c r="K12115" i="8"/>
  <c r="J12115" i="8"/>
  <c r="L12115" i="8" s="1"/>
  <c r="I12115" i="8"/>
  <c r="K12123" i="8"/>
  <c r="J12123" i="8"/>
  <c r="I12123" i="8"/>
  <c r="K12131" i="8"/>
  <c r="J12131" i="8"/>
  <c r="I12131" i="8"/>
  <c r="K12139" i="8"/>
  <c r="J12139" i="8"/>
  <c r="I12139" i="8"/>
  <c r="K12147" i="8"/>
  <c r="J12147" i="8"/>
  <c r="I12147" i="8"/>
  <c r="K12155" i="8"/>
  <c r="J12155" i="8"/>
  <c r="L12155" i="8" s="1"/>
  <c r="I12155" i="8"/>
  <c r="K12163" i="8"/>
  <c r="J12163" i="8"/>
  <c r="I12163" i="8"/>
  <c r="J12171" i="8"/>
  <c r="K12171" i="8"/>
  <c r="I12171" i="8"/>
  <c r="K12179" i="8"/>
  <c r="J12179" i="8"/>
  <c r="I12179" i="8"/>
  <c r="K12187" i="8"/>
  <c r="J12187" i="8"/>
  <c r="I12187" i="8"/>
  <c r="J12195" i="8"/>
  <c r="L12195" i="8" s="1"/>
  <c r="K12195" i="8"/>
  <c r="I12195" i="8"/>
  <c r="K12203" i="8"/>
  <c r="J12203" i="8"/>
  <c r="I12203" i="8"/>
  <c r="K12211" i="8"/>
  <c r="J12211" i="8"/>
  <c r="I12211" i="8"/>
  <c r="K12219" i="8"/>
  <c r="J12219" i="8"/>
  <c r="I12219" i="8"/>
  <c r="J12227" i="8"/>
  <c r="K12227" i="8"/>
  <c r="I12227" i="8"/>
  <c r="K12235" i="8"/>
  <c r="J12235" i="8"/>
  <c r="L12235" i="8" s="1"/>
  <c r="I12235" i="8"/>
  <c r="K12243" i="8"/>
  <c r="J12243" i="8"/>
  <c r="I12243" i="8"/>
  <c r="K12251" i="8"/>
  <c r="J12251" i="8"/>
  <c r="I12251" i="8"/>
  <c r="K12259" i="8"/>
  <c r="J12259" i="8"/>
  <c r="L12259" i="8" s="1"/>
  <c r="I12259" i="8"/>
  <c r="J12267" i="8"/>
  <c r="K12267" i="8"/>
  <c r="L12267" i="8" s="1"/>
  <c r="I12267" i="8"/>
  <c r="K12275" i="8"/>
  <c r="J12275" i="8"/>
  <c r="L12275" i="8" s="1"/>
  <c r="I12275" i="8"/>
  <c r="J12283" i="8"/>
  <c r="L12283" i="8" s="1"/>
  <c r="K12283" i="8"/>
  <c r="I12283" i="8"/>
  <c r="K12291" i="8"/>
  <c r="J12291" i="8"/>
  <c r="L12291" i="8" s="1"/>
  <c r="I12291" i="8"/>
  <c r="K12299" i="8"/>
  <c r="J12299" i="8"/>
  <c r="L12299" i="8" s="1"/>
  <c r="I12299" i="8"/>
  <c r="K12307" i="8"/>
  <c r="J12307" i="8"/>
  <c r="I12307" i="8"/>
  <c r="J12315" i="8"/>
  <c r="K12315" i="8"/>
  <c r="I12315" i="8"/>
  <c r="K12323" i="8"/>
  <c r="J12323" i="8"/>
  <c r="I12323" i="8"/>
  <c r="K12331" i="8"/>
  <c r="J12331" i="8"/>
  <c r="I12331" i="8"/>
  <c r="K12339" i="8"/>
  <c r="J12339" i="8"/>
  <c r="L12339" i="8" s="1"/>
  <c r="I12339" i="8"/>
  <c r="K12347" i="8"/>
  <c r="J12347" i="8"/>
  <c r="I12347" i="8"/>
  <c r="K12355" i="8"/>
  <c r="J12355" i="8"/>
  <c r="I12355" i="8"/>
  <c r="K12363" i="8"/>
  <c r="J12363" i="8"/>
  <c r="L12363" i="8" s="1"/>
  <c r="I12363" i="8"/>
  <c r="J12371" i="8"/>
  <c r="K12371" i="8"/>
  <c r="I12371" i="8"/>
  <c r="K12379" i="8"/>
  <c r="J12379" i="8"/>
  <c r="I12379" i="8"/>
  <c r="J12387" i="8"/>
  <c r="L12387" i="8" s="1"/>
  <c r="K12387" i="8"/>
  <c r="I12387" i="8"/>
  <c r="K12395" i="8"/>
  <c r="J12395" i="8"/>
  <c r="L12395" i="8" s="1"/>
  <c r="I12395" i="8"/>
  <c r="K12403" i="8"/>
  <c r="J12403" i="8"/>
  <c r="I12403" i="8"/>
  <c r="K12411" i="8"/>
  <c r="J12411" i="8"/>
  <c r="I12411" i="8"/>
  <c r="K12419" i="8"/>
  <c r="J12419" i="8"/>
  <c r="I12419" i="8"/>
  <c r="K12427" i="8"/>
  <c r="J12427" i="8"/>
  <c r="I12427" i="8"/>
  <c r="K12435" i="8"/>
  <c r="J12435" i="8"/>
  <c r="L12435" i="8" s="1"/>
  <c r="I12435" i="8"/>
  <c r="K12443" i="8"/>
  <c r="J12443" i="8"/>
  <c r="I12443" i="8"/>
  <c r="K12451" i="8"/>
  <c r="J12451" i="8"/>
  <c r="L12451" i="8" s="1"/>
  <c r="I12451" i="8"/>
  <c r="J12459" i="8"/>
  <c r="K12459" i="8"/>
  <c r="I12459" i="8"/>
  <c r="K12467" i="8"/>
  <c r="J12467" i="8"/>
  <c r="I12467" i="8"/>
  <c r="K12475" i="8"/>
  <c r="J12475" i="8"/>
  <c r="I12475" i="8"/>
  <c r="J12483" i="8"/>
  <c r="K12483" i="8"/>
  <c r="I12483" i="8"/>
  <c r="K12491" i="8"/>
  <c r="J12491" i="8"/>
  <c r="I12491" i="8"/>
  <c r="K12499" i="8"/>
  <c r="J12499" i="8"/>
  <c r="I12499" i="8"/>
  <c r="K12507" i="8"/>
  <c r="J12507" i="8"/>
  <c r="L12507" i="8" s="1"/>
  <c r="I12507" i="8"/>
  <c r="K12515" i="8"/>
  <c r="J12515" i="8"/>
  <c r="L12515" i="8" s="1"/>
  <c r="I12515" i="8"/>
  <c r="K12523" i="8"/>
  <c r="J12523" i="8"/>
  <c r="L12523" i="8" s="1"/>
  <c r="I12523" i="8"/>
  <c r="K12531" i="8"/>
  <c r="J12531" i="8"/>
  <c r="L12531" i="8" s="1"/>
  <c r="I12531" i="8"/>
  <c r="K12539" i="8"/>
  <c r="J12539" i="8"/>
  <c r="I12539" i="8"/>
  <c r="J12547" i="8"/>
  <c r="K12547" i="8"/>
  <c r="I12547" i="8"/>
  <c r="K12555" i="8"/>
  <c r="J12555" i="8"/>
  <c r="L12555" i="8" s="1"/>
  <c r="I12555" i="8"/>
  <c r="J12563" i="8"/>
  <c r="K12563" i="8"/>
  <c r="L12563" i="8" s="1"/>
  <c r="I12563" i="8"/>
  <c r="K12571" i="8"/>
  <c r="J12571" i="8"/>
  <c r="L12571" i="8" s="1"/>
  <c r="I12571" i="8"/>
  <c r="K12579" i="8"/>
  <c r="J12579" i="8"/>
  <c r="I12579" i="8"/>
  <c r="K12587" i="8"/>
  <c r="J12587" i="8"/>
  <c r="I12587" i="8"/>
  <c r="K12595" i="8"/>
  <c r="J12595" i="8"/>
  <c r="I12595" i="8"/>
  <c r="K12603" i="8"/>
  <c r="J12603" i="8"/>
  <c r="I12603" i="8"/>
  <c r="K12611" i="8"/>
  <c r="J12611" i="8"/>
  <c r="L12611" i="8" s="1"/>
  <c r="I12611" i="8"/>
  <c r="K12619" i="8"/>
  <c r="J12619" i="8"/>
  <c r="I12619" i="8"/>
  <c r="K12627" i="8"/>
  <c r="J12627" i="8"/>
  <c r="L12627" i="8" s="1"/>
  <c r="I12627" i="8"/>
  <c r="K12635" i="8"/>
  <c r="J12635" i="8"/>
  <c r="I12635" i="8"/>
  <c r="K12643" i="8"/>
  <c r="J12643" i="8"/>
  <c r="I12643" i="8"/>
  <c r="K12651" i="8"/>
  <c r="J12651" i="8"/>
  <c r="L12651" i="8" s="1"/>
  <c r="I12651" i="8"/>
  <c r="K12659" i="8"/>
  <c r="J12659" i="8"/>
  <c r="I12659" i="8"/>
  <c r="K12667" i="8"/>
  <c r="J12667" i="8"/>
  <c r="L12667" i="8" s="1"/>
  <c r="I12667" i="8"/>
  <c r="K12675" i="8"/>
  <c r="J12675" i="8"/>
  <c r="I12675" i="8"/>
  <c r="K12683" i="8"/>
  <c r="J12683" i="8"/>
  <c r="L12683" i="8" s="1"/>
  <c r="I12683" i="8"/>
  <c r="K12691" i="8"/>
  <c r="J12691" i="8"/>
  <c r="I12691" i="8"/>
  <c r="K12699" i="8"/>
  <c r="J12699" i="8"/>
  <c r="I12699" i="8"/>
  <c r="K12707" i="8"/>
  <c r="J12707" i="8"/>
  <c r="I12707" i="8"/>
  <c r="J12715" i="8"/>
  <c r="L12715" i="8" s="1"/>
  <c r="K12715" i="8"/>
  <c r="I12715" i="8"/>
  <c r="K12723" i="8"/>
  <c r="J12723" i="8"/>
  <c r="L12723" i="8" s="1"/>
  <c r="I12723" i="8"/>
  <c r="K12731" i="8"/>
  <c r="J12731" i="8"/>
  <c r="L12731" i="8" s="1"/>
  <c r="I12731" i="8"/>
  <c r="K12739" i="8"/>
  <c r="J12739" i="8"/>
  <c r="I12739" i="8"/>
  <c r="K12747" i="8"/>
  <c r="J12747" i="8"/>
  <c r="I12747" i="8"/>
  <c r="K12755" i="8"/>
  <c r="J12755" i="8"/>
  <c r="I12755" i="8"/>
  <c r="K12763" i="8"/>
  <c r="J12763" i="8"/>
  <c r="L12763" i="8" s="1"/>
  <c r="I12763" i="8"/>
  <c r="K12771" i="8"/>
  <c r="J12771" i="8"/>
  <c r="L12771" i="8" s="1"/>
  <c r="I12771" i="8"/>
  <c r="K12779" i="8"/>
  <c r="J12779" i="8"/>
  <c r="L12779" i="8" s="1"/>
  <c r="I12779" i="8"/>
  <c r="K12787" i="8"/>
  <c r="J12787" i="8"/>
  <c r="I12787" i="8"/>
  <c r="K12795" i="8"/>
  <c r="J12795" i="8"/>
  <c r="I12795" i="8"/>
  <c r="K12803" i="8"/>
  <c r="J12803" i="8"/>
  <c r="L12803" i="8" s="1"/>
  <c r="I12803" i="8"/>
  <c r="K12811" i="8"/>
  <c r="J12811" i="8"/>
  <c r="I12811" i="8"/>
  <c r="K12819" i="8"/>
  <c r="J12819" i="8"/>
  <c r="I12819" i="8"/>
  <c r="K12827" i="8"/>
  <c r="J12827" i="8"/>
  <c r="I12827" i="8"/>
  <c r="K12835" i="8"/>
  <c r="J12835" i="8"/>
  <c r="L12835" i="8" s="1"/>
  <c r="I12835" i="8"/>
  <c r="K12843" i="8"/>
  <c r="J12843" i="8"/>
  <c r="I12843" i="8"/>
  <c r="K12851" i="8"/>
  <c r="J12851" i="8"/>
  <c r="I12851" i="8"/>
  <c r="K12859" i="8"/>
  <c r="J12859" i="8"/>
  <c r="I12859" i="8"/>
  <c r="K12867" i="8"/>
  <c r="J12867" i="8"/>
  <c r="L12867" i="8" s="1"/>
  <c r="I12867" i="8"/>
  <c r="K12875" i="8"/>
  <c r="J12875" i="8"/>
  <c r="L12875" i="8" s="1"/>
  <c r="I12875" i="8"/>
  <c r="K12883" i="8"/>
  <c r="J12883" i="8"/>
  <c r="L12883" i="8" s="1"/>
  <c r="I12883" i="8"/>
  <c r="K12891" i="8"/>
  <c r="J12891" i="8"/>
  <c r="I12891" i="8"/>
  <c r="K12899" i="8"/>
  <c r="J12899" i="8"/>
  <c r="I12899" i="8"/>
  <c r="K12907" i="8"/>
  <c r="J12907" i="8"/>
  <c r="L12907" i="8" s="1"/>
  <c r="I12907" i="8"/>
  <c r="K12915" i="8"/>
  <c r="J12915" i="8"/>
  <c r="I12915" i="8"/>
  <c r="K12923" i="8"/>
  <c r="J12923" i="8"/>
  <c r="L12923" i="8" s="1"/>
  <c r="I12923" i="8"/>
  <c r="J12931" i="8"/>
  <c r="K12931" i="8"/>
  <c r="I12931" i="8"/>
  <c r="K12939" i="8"/>
  <c r="J12939" i="8"/>
  <c r="I12939" i="8"/>
  <c r="J12947" i="8"/>
  <c r="K12947" i="8"/>
  <c r="I12947" i="8"/>
  <c r="K12955" i="8"/>
  <c r="J12955" i="8"/>
  <c r="L12955" i="8" s="1"/>
  <c r="I12955" i="8"/>
  <c r="K12963" i="8"/>
  <c r="J12963" i="8"/>
  <c r="I12963" i="8"/>
  <c r="K12971" i="8"/>
  <c r="J12971" i="8"/>
  <c r="L12971" i="8" s="1"/>
  <c r="I12971" i="8"/>
  <c r="K12979" i="8"/>
  <c r="J12979" i="8"/>
  <c r="L12979" i="8" s="1"/>
  <c r="I12979" i="8"/>
  <c r="J12987" i="8"/>
  <c r="K12987" i="8"/>
  <c r="I12987" i="8"/>
  <c r="K12995" i="8"/>
  <c r="J12995" i="8"/>
  <c r="L12995" i="8" s="1"/>
  <c r="I12995" i="8"/>
  <c r="J13003" i="8"/>
  <c r="L13003" i="8" s="1"/>
  <c r="K13003" i="8"/>
  <c r="I13003" i="8"/>
  <c r="K13011" i="8"/>
  <c r="J13011" i="8"/>
  <c r="L13011" i="8" s="1"/>
  <c r="I13011" i="8"/>
  <c r="K13019" i="8"/>
  <c r="J13019" i="8"/>
  <c r="I13019" i="8"/>
  <c r="K13027" i="8"/>
  <c r="J13027" i="8"/>
  <c r="L13027" i="8" s="1"/>
  <c r="I13027" i="8"/>
  <c r="K13035" i="8"/>
  <c r="J13035" i="8"/>
  <c r="L13035" i="8" s="1"/>
  <c r="I13035" i="8"/>
  <c r="K13043" i="8"/>
  <c r="J13043" i="8"/>
  <c r="L13043" i="8" s="1"/>
  <c r="I13043" i="8"/>
  <c r="K13051" i="8"/>
  <c r="J13051" i="8"/>
  <c r="L13051" i="8" s="1"/>
  <c r="I13051" i="8"/>
  <c r="K13059" i="8"/>
  <c r="J13059" i="8"/>
  <c r="I13059" i="8"/>
  <c r="K13067" i="8"/>
  <c r="J13067" i="8"/>
  <c r="L13067" i="8" s="1"/>
  <c r="I13067" i="8"/>
  <c r="K13075" i="8"/>
  <c r="J13075" i="8"/>
  <c r="L13075" i="8" s="1"/>
  <c r="I13075" i="8"/>
  <c r="K13083" i="8"/>
  <c r="J13083" i="8"/>
  <c r="L13083" i="8" s="1"/>
  <c r="I13083" i="8"/>
  <c r="K13091" i="8"/>
  <c r="J13091" i="8"/>
  <c r="L13091" i="8" s="1"/>
  <c r="I13091" i="8"/>
  <c r="K13099" i="8"/>
  <c r="J13099" i="8"/>
  <c r="L13099" i="8" s="1"/>
  <c r="I13099" i="8"/>
  <c r="K13107" i="8"/>
  <c r="J13107" i="8"/>
  <c r="I13107" i="8"/>
  <c r="K13115" i="8"/>
  <c r="J13115" i="8"/>
  <c r="I13115" i="8"/>
  <c r="K13123" i="8"/>
  <c r="J13123" i="8"/>
  <c r="I13123" i="8"/>
  <c r="K13131" i="8"/>
  <c r="J13131" i="8"/>
  <c r="I13131" i="8"/>
  <c r="K13139" i="8"/>
  <c r="J13139" i="8"/>
  <c r="L13139" i="8" s="1"/>
  <c r="I13139" i="8"/>
  <c r="K13147" i="8"/>
  <c r="J13147" i="8"/>
  <c r="L13147" i="8" s="1"/>
  <c r="I13147" i="8"/>
  <c r="J13155" i="8"/>
  <c r="L13155" i="8" s="1"/>
  <c r="K13155" i="8"/>
  <c r="I13155" i="8"/>
  <c r="K13163" i="8"/>
  <c r="J13163" i="8"/>
  <c r="I13163" i="8"/>
  <c r="J13171" i="8"/>
  <c r="L13171" i="8" s="1"/>
  <c r="K13171" i="8"/>
  <c r="I13171" i="8"/>
  <c r="K13179" i="8"/>
  <c r="J13179" i="8"/>
  <c r="I13179" i="8"/>
  <c r="K13187" i="8"/>
  <c r="J13187" i="8"/>
  <c r="I13187" i="8"/>
  <c r="K13195" i="8"/>
  <c r="J13195" i="8"/>
  <c r="L13195" i="8" s="1"/>
  <c r="I13195" i="8"/>
  <c r="K13203" i="8"/>
  <c r="J13203" i="8"/>
  <c r="I13203" i="8"/>
  <c r="K13211" i="8"/>
  <c r="J13211" i="8"/>
  <c r="L13211" i="8" s="1"/>
  <c r="I13211" i="8"/>
  <c r="K13219" i="8"/>
  <c r="J13219" i="8"/>
  <c r="I13219" i="8"/>
  <c r="K13227" i="8"/>
  <c r="J13227" i="8"/>
  <c r="I13227" i="8"/>
  <c r="K13235" i="8"/>
  <c r="J13235" i="8"/>
  <c r="L13235" i="8" s="1"/>
  <c r="I13235" i="8"/>
  <c r="K13243" i="8"/>
  <c r="J13243" i="8"/>
  <c r="L13243" i="8" s="1"/>
  <c r="I13243" i="8"/>
  <c r="J13251" i="8"/>
  <c r="L13251" i="8" s="1"/>
  <c r="K13251" i="8"/>
  <c r="I13251" i="8"/>
  <c r="K13259" i="8"/>
  <c r="J13259" i="8"/>
  <c r="L13259" i="8" s="1"/>
  <c r="I13259" i="8"/>
  <c r="K13267" i="8"/>
  <c r="J13267" i="8"/>
  <c r="L13267" i="8" s="1"/>
  <c r="I13267" i="8"/>
  <c r="K13275" i="8"/>
  <c r="J13275" i="8"/>
  <c r="L13275" i="8" s="1"/>
  <c r="I13275" i="8"/>
  <c r="K13283" i="8"/>
  <c r="J13283" i="8"/>
  <c r="I13283" i="8"/>
  <c r="K13291" i="8"/>
  <c r="J13291" i="8"/>
  <c r="L13291" i="8" s="1"/>
  <c r="I13291" i="8"/>
  <c r="K13299" i="8"/>
  <c r="J13299" i="8"/>
  <c r="L13299" i="8" s="1"/>
  <c r="I13299" i="8"/>
  <c r="K13307" i="8"/>
  <c r="J13307" i="8"/>
  <c r="L13307" i="8" s="1"/>
  <c r="I13307" i="8"/>
  <c r="K13315" i="8"/>
  <c r="J13315" i="8"/>
  <c r="I13315" i="8"/>
  <c r="K13323" i="8"/>
  <c r="J13323" i="8"/>
  <c r="L13323" i="8" s="1"/>
  <c r="I13323" i="8"/>
  <c r="K13331" i="8"/>
  <c r="J13331" i="8"/>
  <c r="I13331" i="8"/>
  <c r="K13339" i="8"/>
  <c r="J13339" i="8"/>
  <c r="I13339" i="8"/>
  <c r="J13347" i="8"/>
  <c r="L13347" i="8" s="1"/>
  <c r="K13347" i="8"/>
  <c r="I13347" i="8"/>
  <c r="K13355" i="8"/>
  <c r="J13355" i="8"/>
  <c r="L13355" i="8" s="1"/>
  <c r="I13355" i="8"/>
  <c r="K13363" i="8"/>
  <c r="J13363" i="8"/>
  <c r="L13363" i="8" s="1"/>
  <c r="I13363" i="8"/>
  <c r="K13371" i="8"/>
  <c r="J13371" i="8"/>
  <c r="I13371" i="8"/>
  <c r="K13379" i="8"/>
  <c r="J13379" i="8"/>
  <c r="I13379" i="8"/>
  <c r="K13387" i="8"/>
  <c r="J13387" i="8"/>
  <c r="I13387" i="8"/>
  <c r="K13395" i="8"/>
  <c r="J13395" i="8"/>
  <c r="I13395" i="8"/>
  <c r="K13403" i="8"/>
  <c r="J13403" i="8"/>
  <c r="I13403" i="8"/>
  <c r="K13411" i="8"/>
  <c r="J13411" i="8"/>
  <c r="L13411" i="8" s="1"/>
  <c r="I13411" i="8"/>
  <c r="K13419" i="8"/>
  <c r="J13419" i="8"/>
  <c r="L13419" i="8" s="1"/>
  <c r="I13419" i="8"/>
  <c r="K13427" i="8"/>
  <c r="J13427" i="8"/>
  <c r="I13427" i="8"/>
  <c r="K13435" i="8"/>
  <c r="J13435" i="8"/>
  <c r="I13435" i="8"/>
  <c r="K13443" i="8"/>
  <c r="J13443" i="8"/>
  <c r="L13443" i="8" s="1"/>
  <c r="I13443" i="8"/>
  <c r="K13451" i="8"/>
  <c r="J13451" i="8"/>
  <c r="I13451" i="8"/>
  <c r="J13459" i="8"/>
  <c r="K13459" i="8"/>
  <c r="I13459" i="8"/>
  <c r="K13467" i="8"/>
  <c r="J13467" i="8"/>
  <c r="L13467" i="8" s="1"/>
  <c r="I13467" i="8"/>
  <c r="K13475" i="8"/>
  <c r="J13475" i="8"/>
  <c r="L13475" i="8" s="1"/>
  <c r="I13475" i="8"/>
  <c r="K13483" i="8"/>
  <c r="J13483" i="8"/>
  <c r="L13483" i="8" s="1"/>
  <c r="I13483" i="8"/>
  <c r="J13491" i="8"/>
  <c r="K13491" i="8"/>
  <c r="I13491" i="8"/>
  <c r="J13499" i="8"/>
  <c r="K13499" i="8"/>
  <c r="I13499" i="8"/>
  <c r="K13507" i="8"/>
  <c r="J13507" i="8"/>
  <c r="I13507" i="8"/>
  <c r="K13515" i="8"/>
  <c r="J13515" i="8"/>
  <c r="L13515" i="8" s="1"/>
  <c r="I13515" i="8"/>
  <c r="K13523" i="8"/>
  <c r="J13523" i="8"/>
  <c r="L13523" i="8" s="1"/>
  <c r="I13523" i="8"/>
  <c r="K13531" i="8"/>
  <c r="J13531" i="8"/>
  <c r="L13531" i="8" s="1"/>
  <c r="I13531" i="8"/>
  <c r="K13539" i="8"/>
  <c r="J13539" i="8"/>
  <c r="I13539" i="8"/>
  <c r="K13547" i="8"/>
  <c r="J13547" i="8"/>
  <c r="I13547" i="8"/>
  <c r="K13555" i="8"/>
  <c r="J13555" i="8"/>
  <c r="L13555" i="8" s="1"/>
  <c r="I13555" i="8"/>
  <c r="K13563" i="8"/>
  <c r="J13563" i="8"/>
  <c r="L13563" i="8" s="1"/>
  <c r="I13563" i="8"/>
  <c r="K13571" i="8"/>
  <c r="J13571" i="8"/>
  <c r="L13571" i="8" s="1"/>
  <c r="I13571" i="8"/>
  <c r="J13579" i="8"/>
  <c r="L13579" i="8" s="1"/>
  <c r="K13579" i="8"/>
  <c r="I13579" i="8"/>
  <c r="K13587" i="8"/>
  <c r="J13587" i="8"/>
  <c r="L13587" i="8" s="1"/>
  <c r="I13587" i="8"/>
  <c r="K13595" i="8"/>
  <c r="J13595" i="8"/>
  <c r="L13595" i="8" s="1"/>
  <c r="I13595" i="8"/>
  <c r="K13603" i="8"/>
  <c r="J13603" i="8"/>
  <c r="L13603" i="8" s="1"/>
  <c r="I13603" i="8"/>
  <c r="K13611" i="8"/>
  <c r="J13611" i="8"/>
  <c r="L13611" i="8" s="1"/>
  <c r="I13611" i="8"/>
  <c r="J13619" i="8"/>
  <c r="L13619" i="8" s="1"/>
  <c r="K13619" i="8"/>
  <c r="I13619" i="8"/>
  <c r="K13627" i="8"/>
  <c r="J13627" i="8"/>
  <c r="L13627" i="8" s="1"/>
  <c r="I13627" i="8"/>
  <c r="J13635" i="8"/>
  <c r="L13635" i="8" s="1"/>
  <c r="K13635" i="8"/>
  <c r="I13635" i="8"/>
  <c r="K13643" i="8"/>
  <c r="J13643" i="8"/>
  <c r="L13643" i="8" s="1"/>
  <c r="I13643" i="8"/>
  <c r="K13651" i="8"/>
  <c r="J13651" i="8"/>
  <c r="I13651" i="8"/>
  <c r="J13659" i="8"/>
  <c r="K13659" i="8"/>
  <c r="I13659" i="8"/>
  <c r="K13667" i="8"/>
  <c r="J13667" i="8"/>
  <c r="I13667" i="8"/>
  <c r="J13675" i="8"/>
  <c r="L13675" i="8" s="1"/>
  <c r="K13675" i="8"/>
  <c r="I13675" i="8"/>
  <c r="K13683" i="8"/>
  <c r="J13683" i="8"/>
  <c r="I13683" i="8"/>
  <c r="K13691" i="8"/>
  <c r="J13691" i="8"/>
  <c r="I13691" i="8"/>
  <c r="K13699" i="8"/>
  <c r="J13699" i="8"/>
  <c r="L13699" i="8" s="1"/>
  <c r="I13699" i="8"/>
  <c r="J13707" i="8"/>
  <c r="K13707" i="8"/>
  <c r="I13707" i="8"/>
  <c r="J13715" i="8"/>
  <c r="K13715" i="8"/>
  <c r="I13715" i="8"/>
  <c r="J13723" i="8"/>
  <c r="K13723" i="8"/>
  <c r="I13723" i="8"/>
  <c r="K13731" i="8"/>
  <c r="J13731" i="8"/>
  <c r="L13731" i="8" s="1"/>
  <c r="I13731" i="8"/>
  <c r="J13739" i="8"/>
  <c r="L13739" i="8" s="1"/>
  <c r="K13739" i="8"/>
  <c r="I13739" i="8"/>
  <c r="K13747" i="8"/>
  <c r="J13747" i="8"/>
  <c r="I13747" i="8"/>
  <c r="K13755" i="8"/>
  <c r="J13755" i="8"/>
  <c r="I13755" i="8"/>
  <c r="J13763" i="8"/>
  <c r="L13763" i="8" s="1"/>
  <c r="K13763" i="8"/>
  <c r="I13763" i="8"/>
  <c r="K13771" i="8"/>
  <c r="J13771" i="8"/>
  <c r="I13771" i="8"/>
  <c r="K13779" i="8"/>
  <c r="J13779" i="8"/>
  <c r="L13779" i="8" s="1"/>
  <c r="I13779" i="8"/>
  <c r="K13787" i="8"/>
  <c r="J13787" i="8"/>
  <c r="L13787" i="8" s="1"/>
  <c r="I13787" i="8"/>
  <c r="J13795" i="8"/>
  <c r="K13795" i="8"/>
  <c r="I13795" i="8"/>
  <c r="K13803" i="8"/>
  <c r="J13803" i="8"/>
  <c r="L13803" i="8" s="1"/>
  <c r="I13803" i="8"/>
  <c r="J13811" i="8"/>
  <c r="K13811" i="8"/>
  <c r="I13811" i="8"/>
  <c r="K13819" i="8"/>
  <c r="J13819" i="8"/>
  <c r="I13819" i="8"/>
  <c r="J13827" i="8"/>
  <c r="K13827" i="8"/>
  <c r="I13827" i="8"/>
  <c r="K13835" i="8"/>
  <c r="J13835" i="8"/>
  <c r="L13835" i="8" s="1"/>
  <c r="I13835" i="8"/>
  <c r="K13843" i="8"/>
  <c r="J13843" i="8"/>
  <c r="L13843" i="8" s="1"/>
  <c r="I13843" i="8"/>
  <c r="J13851" i="8"/>
  <c r="K13851" i="8"/>
  <c r="I13851" i="8"/>
  <c r="K13859" i="8"/>
  <c r="J13859" i="8"/>
  <c r="I13859" i="8"/>
  <c r="K13867" i="8"/>
  <c r="J13867" i="8"/>
  <c r="I13867" i="8"/>
  <c r="K13875" i="8"/>
  <c r="J13875" i="8"/>
  <c r="L13875" i="8" s="1"/>
  <c r="I13875" i="8"/>
  <c r="J13883" i="8"/>
  <c r="K13883" i="8"/>
  <c r="I13883" i="8"/>
  <c r="K13891" i="8"/>
  <c r="J13891" i="8"/>
  <c r="L13891" i="8" s="1"/>
  <c r="I13891" i="8"/>
  <c r="K13899" i="8"/>
  <c r="J13899" i="8"/>
  <c r="I13899" i="8"/>
  <c r="J13907" i="8"/>
  <c r="K13907" i="8"/>
  <c r="I13907" i="8"/>
  <c r="K13915" i="8"/>
  <c r="J13915" i="8"/>
  <c r="L13915" i="8" s="1"/>
  <c r="I13915" i="8"/>
  <c r="K13923" i="8"/>
  <c r="J13923" i="8"/>
  <c r="I13923" i="8"/>
  <c r="J13931" i="8"/>
  <c r="L13931" i="8" s="1"/>
  <c r="K13931" i="8"/>
  <c r="I13931" i="8"/>
  <c r="K13939" i="8"/>
  <c r="J13939" i="8"/>
  <c r="L13939" i="8" s="1"/>
  <c r="I13939" i="8"/>
  <c r="J13947" i="8"/>
  <c r="K13947" i="8"/>
  <c r="I13947" i="8"/>
  <c r="K13955" i="8"/>
  <c r="J13955" i="8"/>
  <c r="L13955" i="8" s="1"/>
  <c r="I13955" i="8"/>
  <c r="K13963" i="8"/>
  <c r="J13963" i="8"/>
  <c r="L13963" i="8" s="1"/>
  <c r="I13963" i="8"/>
  <c r="K13971" i="8"/>
  <c r="J13971" i="8"/>
  <c r="I13971" i="8"/>
  <c r="K13979" i="8"/>
  <c r="J13979" i="8"/>
  <c r="I13979" i="8"/>
  <c r="K13987" i="8"/>
  <c r="J13987" i="8"/>
  <c r="I13987" i="8"/>
  <c r="K13995" i="8"/>
  <c r="J13995" i="8"/>
  <c r="L13995" i="8" s="1"/>
  <c r="I13995" i="8"/>
  <c r="K14003" i="8"/>
  <c r="J14003" i="8"/>
  <c r="I14003" i="8"/>
  <c r="K14011" i="8"/>
  <c r="J14011" i="8"/>
  <c r="L14011" i="8" s="1"/>
  <c r="I14011" i="8"/>
  <c r="K14019" i="8"/>
  <c r="J14019" i="8"/>
  <c r="I14019" i="8"/>
  <c r="K14027" i="8"/>
  <c r="J14027" i="8"/>
  <c r="I14027" i="8"/>
  <c r="K14035" i="8"/>
  <c r="J14035" i="8"/>
  <c r="L14035" i="8" s="1"/>
  <c r="I14035" i="8"/>
  <c r="J14043" i="8"/>
  <c r="L14043" i="8" s="1"/>
  <c r="K14043" i="8"/>
  <c r="I14043" i="8"/>
  <c r="K14051" i="8"/>
  <c r="J14051" i="8"/>
  <c r="L14051" i="8" s="1"/>
  <c r="I14051" i="8"/>
  <c r="K14059" i="8"/>
  <c r="J14059" i="8"/>
  <c r="L14059" i="8" s="1"/>
  <c r="I14059" i="8"/>
  <c r="J14067" i="8"/>
  <c r="K14067" i="8"/>
  <c r="I14067" i="8"/>
  <c r="K14075" i="8"/>
  <c r="J14075" i="8"/>
  <c r="I14075" i="8"/>
  <c r="K14083" i="8"/>
  <c r="J14083" i="8"/>
  <c r="I14083" i="8"/>
  <c r="J14091" i="8"/>
  <c r="L14091" i="8" s="1"/>
  <c r="K14091" i="8"/>
  <c r="I14091" i="8"/>
  <c r="K14099" i="8"/>
  <c r="J14099" i="8"/>
  <c r="L14099" i="8" s="1"/>
  <c r="I14099" i="8"/>
  <c r="J14107" i="8"/>
  <c r="K14107" i="8"/>
  <c r="I14107" i="8"/>
  <c r="K14115" i="8"/>
  <c r="J14115" i="8"/>
  <c r="I14115" i="8"/>
  <c r="K14123" i="8"/>
  <c r="J14123" i="8"/>
  <c r="L14123" i="8" s="1"/>
  <c r="I14123" i="8"/>
  <c r="K14131" i="8"/>
  <c r="J14131" i="8"/>
  <c r="I14131" i="8"/>
  <c r="K14139" i="8"/>
  <c r="J14139" i="8"/>
  <c r="I14139" i="8"/>
  <c r="K14147" i="8"/>
  <c r="J14147" i="8"/>
  <c r="I14147" i="8"/>
  <c r="K14155" i="8"/>
  <c r="J14155" i="8"/>
  <c r="L14155" i="8" s="1"/>
  <c r="I14155" i="8"/>
  <c r="K14163" i="8"/>
  <c r="J14163" i="8"/>
  <c r="L14163" i="8" s="1"/>
  <c r="I14163" i="8"/>
  <c r="K14171" i="8"/>
  <c r="J14171" i="8"/>
  <c r="L14171" i="8" s="1"/>
  <c r="I14171" i="8"/>
  <c r="K14179" i="8"/>
  <c r="J14179" i="8"/>
  <c r="I14179" i="8"/>
  <c r="K14187" i="8"/>
  <c r="J14187" i="8"/>
  <c r="I14187" i="8"/>
  <c r="J14195" i="8"/>
  <c r="L14195" i="8" s="1"/>
  <c r="K14195" i="8"/>
  <c r="I14195" i="8"/>
  <c r="K14203" i="8"/>
  <c r="J14203" i="8"/>
  <c r="I14203" i="8"/>
  <c r="K14211" i="8"/>
  <c r="J14211" i="8"/>
  <c r="L14211" i="8" s="1"/>
  <c r="I14211" i="8"/>
  <c r="K14219" i="8"/>
  <c r="J14219" i="8"/>
  <c r="I14219" i="8"/>
  <c r="K14227" i="8"/>
  <c r="J14227" i="8"/>
  <c r="L14227" i="8" s="1"/>
  <c r="I14227" i="8"/>
  <c r="K14235" i="8"/>
  <c r="J14235" i="8"/>
  <c r="L14235" i="8" s="1"/>
  <c r="I14235" i="8"/>
  <c r="K14243" i="8"/>
  <c r="J14243" i="8"/>
  <c r="L14243" i="8" s="1"/>
  <c r="I14243" i="8"/>
  <c r="K14251" i="8"/>
  <c r="J14251" i="8"/>
  <c r="L14251" i="8" s="1"/>
  <c r="I14251" i="8"/>
  <c r="K14259" i="8"/>
  <c r="J14259" i="8"/>
  <c r="L14259" i="8" s="1"/>
  <c r="I14259" i="8"/>
  <c r="J14267" i="8"/>
  <c r="K14267" i="8"/>
  <c r="I14267" i="8"/>
  <c r="J14275" i="8"/>
  <c r="K14275" i="8"/>
  <c r="I14275" i="8"/>
  <c r="K14283" i="8"/>
  <c r="J14283" i="8"/>
  <c r="L14283" i="8" s="1"/>
  <c r="I14283" i="8"/>
  <c r="J14291" i="8"/>
  <c r="L14291" i="8" s="1"/>
  <c r="K14291" i="8"/>
  <c r="I14291" i="8"/>
  <c r="K14299" i="8"/>
  <c r="J14299" i="8"/>
  <c r="I14299" i="8"/>
  <c r="J14307" i="8"/>
  <c r="K14307" i="8"/>
  <c r="I14307" i="8"/>
  <c r="K14315" i="8"/>
  <c r="J14315" i="8"/>
  <c r="L14315" i="8" s="1"/>
  <c r="I14315" i="8"/>
  <c r="K14323" i="8"/>
  <c r="J14323" i="8"/>
  <c r="L14323" i="8" s="1"/>
  <c r="I14323" i="8"/>
  <c r="J14331" i="8"/>
  <c r="L14331" i="8" s="1"/>
  <c r="K14331" i="8"/>
  <c r="I14331" i="8"/>
  <c r="K14339" i="8"/>
  <c r="J14339" i="8"/>
  <c r="I14339" i="8"/>
  <c r="J14347" i="8"/>
  <c r="K14347" i="8"/>
  <c r="I14347" i="8"/>
  <c r="J14355" i="8"/>
  <c r="L14355" i="8" s="1"/>
  <c r="K14355" i="8"/>
  <c r="I14355" i="8"/>
  <c r="K14363" i="8"/>
  <c r="J14363" i="8"/>
  <c r="L14363" i="8" s="1"/>
  <c r="I14363" i="8"/>
  <c r="K14371" i="8"/>
  <c r="J14371" i="8"/>
  <c r="L14371" i="8" s="1"/>
  <c r="I14371" i="8"/>
  <c r="K14379" i="8"/>
  <c r="J14379" i="8"/>
  <c r="L14379" i="8" s="1"/>
  <c r="I14379" i="8"/>
  <c r="J14387" i="8"/>
  <c r="K14387" i="8"/>
  <c r="I14387" i="8"/>
  <c r="K14395" i="8"/>
  <c r="J14395" i="8"/>
  <c r="L14395" i="8" s="1"/>
  <c r="I14395" i="8"/>
  <c r="K14403" i="8"/>
  <c r="J14403" i="8"/>
  <c r="L14403" i="8" s="1"/>
  <c r="I14403" i="8"/>
  <c r="K14411" i="8"/>
  <c r="J14411" i="8"/>
  <c r="I14411" i="8"/>
  <c r="K14419" i="8"/>
  <c r="J14419" i="8"/>
  <c r="L14419" i="8" s="1"/>
  <c r="I14419" i="8"/>
  <c r="J14427" i="8"/>
  <c r="K14427" i="8"/>
  <c r="I14427" i="8"/>
  <c r="K14435" i="8"/>
  <c r="J14435" i="8"/>
  <c r="L14435" i="8" s="1"/>
  <c r="I14435" i="8"/>
  <c r="K14443" i="8"/>
  <c r="J14443" i="8"/>
  <c r="L14443" i="8" s="1"/>
  <c r="I14443" i="8"/>
  <c r="K14451" i="8"/>
  <c r="J14451" i="8"/>
  <c r="I14451" i="8"/>
  <c r="K14459" i="8"/>
  <c r="J14459" i="8"/>
  <c r="I14459" i="8"/>
  <c r="K14467" i="8"/>
  <c r="J14467" i="8"/>
  <c r="I14467" i="8"/>
  <c r="K14475" i="8"/>
  <c r="J14475" i="8"/>
  <c r="L14475" i="8" s="1"/>
  <c r="I14475" i="8"/>
  <c r="K14483" i="8"/>
  <c r="J14483" i="8"/>
  <c r="L14483" i="8" s="1"/>
  <c r="I14483" i="8"/>
  <c r="J14491" i="8"/>
  <c r="K14491" i="8"/>
  <c r="I14491" i="8"/>
  <c r="K14499" i="8"/>
  <c r="J14499" i="8"/>
  <c r="L14499" i="8" s="1"/>
  <c r="I14499" i="8"/>
  <c r="K14507" i="8"/>
  <c r="J14507" i="8"/>
  <c r="I14507" i="8"/>
  <c r="J14515" i="8"/>
  <c r="L14515" i="8" s="1"/>
  <c r="K14515" i="8"/>
  <c r="I14515" i="8"/>
  <c r="K14523" i="8"/>
  <c r="J14523" i="8"/>
  <c r="I14523" i="8"/>
  <c r="K14531" i="8"/>
  <c r="J14531" i="8"/>
  <c r="L14531" i="8" s="1"/>
  <c r="I14531" i="8"/>
  <c r="K14539" i="8"/>
  <c r="J14539" i="8"/>
  <c r="I14539" i="8"/>
  <c r="K14547" i="8"/>
  <c r="J14547" i="8"/>
  <c r="L14547" i="8" s="1"/>
  <c r="I14547" i="8"/>
  <c r="K14555" i="8"/>
  <c r="J14555" i="8"/>
  <c r="L14555" i="8" s="1"/>
  <c r="I14555" i="8"/>
  <c r="K14563" i="8"/>
  <c r="J14563" i="8"/>
  <c r="I14563" i="8"/>
  <c r="K14571" i="8"/>
  <c r="J14571" i="8"/>
  <c r="L14571" i="8" s="1"/>
  <c r="I14571" i="8"/>
  <c r="K14579" i="8"/>
  <c r="J14579" i="8"/>
  <c r="L14579" i="8" s="1"/>
  <c r="I14579" i="8"/>
  <c r="K14587" i="8"/>
  <c r="J14587" i="8"/>
  <c r="L14587" i="8" s="1"/>
  <c r="I14587" i="8"/>
  <c r="K14595" i="8"/>
  <c r="J14595" i="8"/>
  <c r="I14595" i="8"/>
  <c r="J14603" i="8"/>
  <c r="L14603" i="8" s="1"/>
  <c r="K14603" i="8"/>
  <c r="I14603" i="8"/>
  <c r="K14611" i="8"/>
  <c r="J14611" i="8"/>
  <c r="L14611" i="8" s="1"/>
  <c r="I14611" i="8"/>
  <c r="K14619" i="8"/>
  <c r="J14619" i="8"/>
  <c r="I14619" i="8"/>
  <c r="K14627" i="8"/>
  <c r="J14627" i="8"/>
  <c r="L14627" i="8" s="1"/>
  <c r="I14627" i="8"/>
  <c r="K14635" i="8"/>
  <c r="J14635" i="8"/>
  <c r="L14635" i="8" s="1"/>
  <c r="I14635" i="8"/>
  <c r="K14643" i="8"/>
  <c r="J14643" i="8"/>
  <c r="L14643" i="8" s="1"/>
  <c r="I14643" i="8"/>
  <c r="K14651" i="8"/>
  <c r="J14651" i="8"/>
  <c r="L14651" i="8" s="1"/>
  <c r="I14651" i="8"/>
  <c r="K14659" i="8"/>
  <c r="J14659" i="8"/>
  <c r="I14659" i="8"/>
  <c r="K14667" i="8"/>
  <c r="J14667" i="8"/>
  <c r="L14667" i="8" s="1"/>
  <c r="I14667" i="8"/>
  <c r="K14675" i="8"/>
  <c r="J14675" i="8"/>
  <c r="I14675" i="8"/>
  <c r="J14683" i="8"/>
  <c r="L14683" i="8" s="1"/>
  <c r="K14683" i="8"/>
  <c r="I14683" i="8"/>
  <c r="K14691" i="8"/>
  <c r="J14691" i="8"/>
  <c r="L14691" i="8" s="1"/>
  <c r="I14691" i="8"/>
  <c r="K14699" i="8"/>
  <c r="J14699" i="8"/>
  <c r="L14699" i="8" s="1"/>
  <c r="I14699" i="8"/>
  <c r="K14707" i="8"/>
  <c r="J14707" i="8"/>
  <c r="I14707" i="8"/>
  <c r="K14715" i="8"/>
  <c r="J14715" i="8"/>
  <c r="I14715" i="8"/>
  <c r="K14723" i="8"/>
  <c r="J14723" i="8"/>
  <c r="L14723" i="8" s="1"/>
  <c r="I14723" i="8"/>
  <c r="J14731" i="8"/>
  <c r="L14731" i="8" s="1"/>
  <c r="K14731" i="8"/>
  <c r="I14731" i="8"/>
  <c r="K14739" i="8"/>
  <c r="J14739" i="8"/>
  <c r="L14739" i="8" s="1"/>
  <c r="I14739" i="8"/>
  <c r="K14747" i="8"/>
  <c r="J14747" i="8"/>
  <c r="I14747" i="8"/>
  <c r="K14755" i="8"/>
  <c r="J14755" i="8"/>
  <c r="L14755" i="8" s="1"/>
  <c r="I14755" i="8"/>
  <c r="K14763" i="8"/>
  <c r="J14763" i="8"/>
  <c r="I14763" i="8"/>
  <c r="K14771" i="8"/>
  <c r="J14771" i="8"/>
  <c r="L14771" i="8" s="1"/>
  <c r="I14771" i="8"/>
  <c r="K14779" i="8"/>
  <c r="J14779" i="8"/>
  <c r="I14779" i="8"/>
  <c r="K14787" i="8"/>
  <c r="J14787" i="8"/>
  <c r="I14787" i="8"/>
  <c r="K14795" i="8"/>
  <c r="J14795" i="8"/>
  <c r="L14795" i="8" s="1"/>
  <c r="I14795" i="8"/>
  <c r="K14803" i="8"/>
  <c r="J14803" i="8"/>
  <c r="L14803" i="8" s="1"/>
  <c r="I14803" i="8"/>
  <c r="K14811" i="8"/>
  <c r="J14811" i="8"/>
  <c r="L14811" i="8" s="1"/>
  <c r="I14811" i="8"/>
  <c r="K14819" i="8"/>
  <c r="J14819" i="8"/>
  <c r="L14819" i="8" s="1"/>
  <c r="I14819" i="8"/>
  <c r="J14827" i="8"/>
  <c r="K14827" i="8"/>
  <c r="I14827" i="8"/>
  <c r="K14835" i="8"/>
  <c r="J14835" i="8"/>
  <c r="I14835" i="8"/>
  <c r="K14843" i="8"/>
  <c r="J14843" i="8"/>
  <c r="I14843" i="8"/>
  <c r="K14851" i="8"/>
  <c r="J14851" i="8"/>
  <c r="I14851" i="8"/>
  <c r="J14859" i="8"/>
  <c r="K14859" i="8"/>
  <c r="I14859" i="8"/>
  <c r="K14867" i="8"/>
  <c r="J14867" i="8"/>
  <c r="L14867" i="8" s="1"/>
  <c r="I14867" i="8"/>
  <c r="K14875" i="8"/>
  <c r="J14875" i="8"/>
  <c r="L14875" i="8" s="1"/>
  <c r="I14875" i="8"/>
  <c r="K14883" i="8"/>
  <c r="J14883" i="8"/>
  <c r="I14883" i="8"/>
  <c r="K14891" i="8"/>
  <c r="J14891" i="8"/>
  <c r="I14891" i="8"/>
  <c r="K14899" i="8"/>
  <c r="J14899" i="8"/>
  <c r="L14899" i="8" s="1"/>
  <c r="I14899" i="8"/>
  <c r="K14907" i="8"/>
  <c r="J14907" i="8"/>
  <c r="L14907" i="8" s="1"/>
  <c r="I14907" i="8"/>
  <c r="K14915" i="8"/>
  <c r="J14915" i="8"/>
  <c r="L14915" i="8" s="1"/>
  <c r="I14915" i="8"/>
  <c r="K14923" i="8"/>
  <c r="J14923" i="8"/>
  <c r="L14923" i="8" s="1"/>
  <c r="I14923" i="8"/>
  <c r="K14931" i="8"/>
  <c r="J14931" i="8"/>
  <c r="L14931" i="8" s="1"/>
  <c r="I14931" i="8"/>
  <c r="K14939" i="8"/>
  <c r="J14939" i="8"/>
  <c r="I14939" i="8"/>
  <c r="K14947" i="8"/>
  <c r="J14947" i="8"/>
  <c r="I14947" i="8"/>
  <c r="J14955" i="8"/>
  <c r="K14955" i="8"/>
  <c r="I14955" i="8"/>
  <c r="K14963" i="8"/>
  <c r="J14963" i="8"/>
  <c r="L14963" i="8" s="1"/>
  <c r="I14963" i="8"/>
  <c r="J14971" i="8"/>
  <c r="L14971" i="8" s="1"/>
  <c r="K14971" i="8"/>
  <c r="I14971" i="8"/>
  <c r="K14979" i="8"/>
  <c r="J14979" i="8"/>
  <c r="I14979" i="8"/>
  <c r="K14987" i="8"/>
  <c r="J14987" i="8"/>
  <c r="L14987" i="8" s="1"/>
  <c r="I14987" i="8"/>
  <c r="K14995" i="8"/>
  <c r="J14995" i="8"/>
  <c r="L14995" i="8" s="1"/>
  <c r="I14995" i="8"/>
  <c r="K15003" i="8"/>
  <c r="J15003" i="8"/>
  <c r="L15003" i="8" s="1"/>
  <c r="I15003" i="8"/>
  <c r="K15011" i="8"/>
  <c r="J15011" i="8"/>
  <c r="L15011" i="8" s="1"/>
  <c r="I15011" i="8"/>
  <c r="K15019" i="8"/>
  <c r="J15019" i="8"/>
  <c r="L15019" i="8" s="1"/>
  <c r="I15019" i="8"/>
  <c r="K15027" i="8"/>
  <c r="J15027" i="8"/>
  <c r="I15027" i="8"/>
  <c r="J15035" i="8"/>
  <c r="L15035" i="8" s="1"/>
  <c r="K15035" i="8"/>
  <c r="I15035" i="8"/>
  <c r="K15043" i="8"/>
  <c r="J15043" i="8"/>
  <c r="L15043" i="8" s="1"/>
  <c r="I15043" i="8"/>
  <c r="K15051" i="8"/>
  <c r="J15051" i="8"/>
  <c r="I15051" i="8"/>
  <c r="K15059" i="8"/>
  <c r="J15059" i="8"/>
  <c r="L15059" i="8" s="1"/>
  <c r="I15059" i="8"/>
  <c r="K15067" i="8"/>
  <c r="J15067" i="8"/>
  <c r="L15067" i="8" s="1"/>
  <c r="I15067" i="8"/>
  <c r="K15075" i="8"/>
  <c r="J15075" i="8"/>
  <c r="L15075" i="8" s="1"/>
  <c r="I15075" i="8"/>
  <c r="K15083" i="8"/>
  <c r="J15083" i="8"/>
  <c r="L15083" i="8" s="1"/>
  <c r="I15083" i="8"/>
  <c r="K15091" i="8"/>
  <c r="J15091" i="8"/>
  <c r="I15091" i="8"/>
  <c r="J15099" i="8"/>
  <c r="K15099" i="8"/>
  <c r="I15099" i="8"/>
  <c r="K15107" i="8"/>
  <c r="J15107" i="8"/>
  <c r="I15107" i="8"/>
  <c r="K15115" i="8"/>
  <c r="J15115" i="8"/>
  <c r="L15115" i="8" s="1"/>
  <c r="I15115" i="8"/>
  <c r="K15123" i="8"/>
  <c r="J15123" i="8"/>
  <c r="L15123" i="8" s="1"/>
  <c r="I15123" i="8"/>
  <c r="K15131" i="8"/>
  <c r="J15131" i="8"/>
  <c r="L15131" i="8" s="1"/>
  <c r="I15131" i="8"/>
  <c r="K15139" i="8"/>
  <c r="J15139" i="8"/>
  <c r="L15139" i="8" s="1"/>
  <c r="I15139" i="8"/>
  <c r="K15147" i="8"/>
  <c r="J15147" i="8"/>
  <c r="L15147" i="8" s="1"/>
  <c r="I15147" i="8"/>
  <c r="K15155" i="8"/>
  <c r="J15155" i="8"/>
  <c r="L15155" i="8" s="1"/>
  <c r="I15155" i="8"/>
  <c r="J15163" i="8"/>
  <c r="L15163" i="8" s="1"/>
  <c r="K15163" i="8"/>
  <c r="I15163" i="8"/>
  <c r="K15171" i="8"/>
  <c r="J15171" i="8"/>
  <c r="L15171" i="8" s="1"/>
  <c r="I15171" i="8"/>
  <c r="K15179" i="8"/>
  <c r="J15179" i="8"/>
  <c r="I15179" i="8"/>
  <c r="K15187" i="8"/>
  <c r="J15187" i="8"/>
  <c r="L15187" i="8" s="1"/>
  <c r="I15187" i="8"/>
  <c r="K15195" i="8"/>
  <c r="J15195" i="8"/>
  <c r="L15195" i="8" s="1"/>
  <c r="I15195" i="8"/>
  <c r="K15203" i="8"/>
  <c r="J15203" i="8"/>
  <c r="L15203" i="8" s="1"/>
  <c r="I15203" i="8"/>
  <c r="K15211" i="8"/>
  <c r="J15211" i="8"/>
  <c r="L15211" i="8" s="1"/>
  <c r="I15211" i="8"/>
  <c r="K15219" i="8"/>
  <c r="J15219" i="8"/>
  <c r="L15219" i="8" s="1"/>
  <c r="I15219" i="8"/>
  <c r="J15227" i="8"/>
  <c r="K15227" i="8"/>
  <c r="I15227" i="8"/>
  <c r="K15235" i="8"/>
  <c r="J15235" i="8"/>
  <c r="L15235" i="8" s="1"/>
  <c r="I15235" i="8"/>
  <c r="K15243" i="8"/>
  <c r="J15243" i="8"/>
  <c r="I15243" i="8"/>
  <c r="K15251" i="8"/>
  <c r="J15251" i="8"/>
  <c r="L15251" i="8" s="1"/>
  <c r="I15251" i="8"/>
  <c r="J15259" i="8"/>
  <c r="K15259" i="8"/>
  <c r="I15259" i="8"/>
  <c r="J15267" i="8"/>
  <c r="K15267" i="8"/>
  <c r="I15267" i="8"/>
  <c r="K15275" i="8"/>
  <c r="J15275" i="8"/>
  <c r="L15275" i="8" s="1"/>
  <c r="I15275" i="8"/>
  <c r="K15283" i="8"/>
  <c r="J15283" i="8"/>
  <c r="L15283" i="8" s="1"/>
  <c r="I15283" i="8"/>
  <c r="K15291" i="8"/>
  <c r="J15291" i="8"/>
  <c r="L15291" i="8" s="1"/>
  <c r="I15291" i="8"/>
  <c r="J15299" i="8"/>
  <c r="K15299" i="8"/>
  <c r="I15299" i="8"/>
  <c r="K15307" i="8"/>
  <c r="J15307" i="8"/>
  <c r="L15307" i="8" s="1"/>
  <c r="I15307" i="8"/>
  <c r="K15315" i="8"/>
  <c r="J15315" i="8"/>
  <c r="L15315" i="8" s="1"/>
  <c r="I15315" i="8"/>
  <c r="K15323" i="8"/>
  <c r="J15323" i="8"/>
  <c r="L15323" i="8" s="1"/>
  <c r="I15323" i="8"/>
  <c r="K15331" i="8"/>
  <c r="J15331" i="8"/>
  <c r="L15331" i="8" s="1"/>
  <c r="I15331" i="8"/>
  <c r="K15339" i="8"/>
  <c r="J15339" i="8"/>
  <c r="L15339" i="8" s="1"/>
  <c r="I15339" i="8"/>
  <c r="K15347" i="8"/>
  <c r="J15347" i="8"/>
  <c r="I15347" i="8"/>
  <c r="K15355" i="8"/>
  <c r="J15355" i="8"/>
  <c r="L15355" i="8" s="1"/>
  <c r="I15355" i="8"/>
  <c r="K15363" i="8"/>
  <c r="J15363" i="8"/>
  <c r="L15363" i="8" s="1"/>
  <c r="I15363" i="8"/>
  <c r="K15371" i="8"/>
  <c r="J15371" i="8"/>
  <c r="L15371" i="8" s="1"/>
  <c r="I15371" i="8"/>
  <c r="K15379" i="8"/>
  <c r="J15379" i="8"/>
  <c r="L15379" i="8" s="1"/>
  <c r="I15379" i="8"/>
  <c r="K15387" i="8"/>
  <c r="J15387" i="8"/>
  <c r="L15387" i="8" s="1"/>
  <c r="I15387" i="8"/>
  <c r="K15395" i="8"/>
  <c r="J15395" i="8"/>
  <c r="L15395" i="8" s="1"/>
  <c r="I15395" i="8"/>
  <c r="K15403" i="8"/>
  <c r="J15403" i="8"/>
  <c r="L15403" i="8" s="1"/>
  <c r="I15403" i="8"/>
  <c r="K15411" i="8"/>
  <c r="J15411" i="8"/>
  <c r="L15411" i="8" s="1"/>
  <c r="I15411" i="8"/>
  <c r="K15419" i="8"/>
  <c r="J15419" i="8"/>
  <c r="I15419" i="8"/>
  <c r="K15427" i="8"/>
  <c r="J15427" i="8"/>
  <c r="L15427" i="8" s="1"/>
  <c r="I15427" i="8"/>
  <c r="K15435" i="8"/>
  <c r="J15435" i="8"/>
  <c r="L15435" i="8" s="1"/>
  <c r="I15435" i="8"/>
  <c r="K15443" i="8"/>
  <c r="J15443" i="8"/>
  <c r="L15443" i="8" s="1"/>
  <c r="I15443" i="8"/>
  <c r="K15451" i="8"/>
  <c r="J15451" i="8"/>
  <c r="L15451" i="8" s="1"/>
  <c r="I15451" i="8"/>
  <c r="K15459" i="8"/>
  <c r="J15459" i="8"/>
  <c r="L15459" i="8" s="1"/>
  <c r="I15459" i="8"/>
  <c r="K15467" i="8"/>
  <c r="J15467" i="8"/>
  <c r="L15467" i="8" s="1"/>
  <c r="I15467" i="8"/>
  <c r="K15475" i="8"/>
  <c r="J15475" i="8"/>
  <c r="I15475" i="8"/>
  <c r="K15483" i="8"/>
  <c r="J15483" i="8"/>
  <c r="L15483" i="8" s="1"/>
  <c r="I15483" i="8"/>
  <c r="K15491" i="8"/>
  <c r="J15491" i="8"/>
  <c r="L15491" i="8" s="1"/>
  <c r="I15491" i="8"/>
  <c r="K15499" i="8"/>
  <c r="J15499" i="8"/>
  <c r="I15499" i="8"/>
  <c r="K15507" i="8"/>
  <c r="J15507" i="8"/>
  <c r="I15507" i="8"/>
  <c r="J15515" i="8"/>
  <c r="L15515" i="8" s="1"/>
  <c r="K15515" i="8"/>
  <c r="I15515" i="8"/>
  <c r="K15523" i="8"/>
  <c r="J15523" i="8"/>
  <c r="L15523" i="8" s="1"/>
  <c r="I15523" i="8"/>
  <c r="K15531" i="8"/>
  <c r="J15531" i="8"/>
  <c r="L15531" i="8" s="1"/>
  <c r="I15531" i="8"/>
  <c r="J15539" i="8"/>
  <c r="L15539" i="8" s="1"/>
  <c r="K15539" i="8"/>
  <c r="I15539" i="8"/>
  <c r="K15547" i="8"/>
  <c r="J15547" i="8"/>
  <c r="L15547" i="8" s="1"/>
  <c r="I15547" i="8"/>
  <c r="K15555" i="8"/>
  <c r="J15555" i="8"/>
  <c r="I15555" i="8"/>
  <c r="K15563" i="8"/>
  <c r="J15563" i="8"/>
  <c r="L15563" i="8" s="1"/>
  <c r="I15563" i="8"/>
  <c r="K15571" i="8"/>
  <c r="J15571" i="8"/>
  <c r="L15571" i="8" s="1"/>
  <c r="I15571" i="8"/>
  <c r="K15579" i="8"/>
  <c r="J15579" i="8"/>
  <c r="L15579" i="8" s="1"/>
  <c r="I15579" i="8"/>
  <c r="J15587" i="8"/>
  <c r="K15587" i="8"/>
  <c r="I15587" i="8"/>
  <c r="K15595" i="8"/>
  <c r="J15595" i="8"/>
  <c r="I15595" i="8"/>
  <c r="K15603" i="8"/>
  <c r="J15603" i="8"/>
  <c r="I15603" i="8"/>
  <c r="K15611" i="8"/>
  <c r="J15611" i="8"/>
  <c r="L15611" i="8" s="1"/>
  <c r="I15611" i="8"/>
  <c r="K15619" i="8"/>
  <c r="J15619" i="8"/>
  <c r="L15619" i="8" s="1"/>
  <c r="I15619" i="8"/>
  <c r="J15627" i="8"/>
  <c r="K15627" i="8"/>
  <c r="I15627" i="8"/>
  <c r="K15635" i="8"/>
  <c r="J15635" i="8"/>
  <c r="I15635" i="8"/>
  <c r="K15643" i="8"/>
  <c r="J15643" i="8"/>
  <c r="I15643" i="8"/>
  <c r="K15651" i="8"/>
  <c r="J15651" i="8"/>
  <c r="I15651" i="8"/>
  <c r="K15659" i="8"/>
  <c r="J15659" i="8"/>
  <c r="L15659" i="8" s="1"/>
  <c r="I15659" i="8"/>
  <c r="J15667" i="8"/>
  <c r="K15667" i="8"/>
  <c r="I15667" i="8"/>
  <c r="K15675" i="8"/>
  <c r="J15675" i="8"/>
  <c r="L15675" i="8" s="1"/>
  <c r="I15675" i="8"/>
  <c r="K15683" i="8"/>
  <c r="J15683" i="8"/>
  <c r="L15683" i="8" s="1"/>
  <c r="I15683" i="8"/>
  <c r="K15691" i="8"/>
  <c r="J15691" i="8"/>
  <c r="L15691" i="8" s="1"/>
  <c r="I15691" i="8"/>
  <c r="J15699" i="8"/>
  <c r="K15699" i="8"/>
  <c r="I15699" i="8"/>
  <c r="J15707" i="8"/>
  <c r="K15707" i="8"/>
  <c r="I15707" i="8"/>
  <c r="J15715" i="8"/>
  <c r="K15715" i="8"/>
  <c r="I15715" i="8"/>
  <c r="K15723" i="8"/>
  <c r="J15723" i="8"/>
  <c r="I15723" i="8"/>
  <c r="K15731" i="8"/>
  <c r="J15731" i="8"/>
  <c r="L15731" i="8" s="1"/>
  <c r="I15731" i="8"/>
  <c r="J15739" i="8"/>
  <c r="K15739" i="8"/>
  <c r="I15739" i="8"/>
  <c r="K15747" i="8"/>
  <c r="J15747" i="8"/>
  <c r="I15747" i="8"/>
  <c r="J15755" i="8"/>
  <c r="K15755" i="8"/>
  <c r="I15755" i="8"/>
  <c r="K15763" i="8"/>
  <c r="J15763" i="8"/>
  <c r="L15763" i="8" s="1"/>
  <c r="I15763" i="8"/>
  <c r="K15771" i="8"/>
  <c r="J15771" i="8"/>
  <c r="L15771" i="8" s="1"/>
  <c r="I15771" i="8"/>
  <c r="J15779" i="8"/>
  <c r="L15779" i="8" s="1"/>
  <c r="K15779" i="8"/>
  <c r="I15779" i="8"/>
  <c r="J15787" i="8"/>
  <c r="K15787" i="8"/>
  <c r="I15787" i="8"/>
  <c r="J15795" i="8"/>
  <c r="K15795" i="8"/>
  <c r="I15795" i="8"/>
  <c r="K15803" i="8"/>
  <c r="J15803" i="8"/>
  <c r="I15803" i="8"/>
  <c r="J15811" i="8"/>
  <c r="K15811" i="8"/>
  <c r="I15811" i="8"/>
  <c r="K15819" i="8"/>
  <c r="J15819" i="8"/>
  <c r="I15819" i="8"/>
  <c r="J15827" i="8"/>
  <c r="K15827" i="8"/>
  <c r="I15827" i="8"/>
  <c r="K15835" i="8"/>
  <c r="J15835" i="8"/>
  <c r="I15835" i="8"/>
  <c r="K15843" i="8"/>
  <c r="J15843" i="8"/>
  <c r="L15843" i="8" s="1"/>
  <c r="I15843" i="8"/>
  <c r="K15851" i="8"/>
  <c r="J15851" i="8"/>
  <c r="L15851" i="8" s="1"/>
  <c r="I15851" i="8"/>
  <c r="K15859" i="8"/>
  <c r="J15859" i="8"/>
  <c r="I15859" i="8"/>
  <c r="K15867" i="8"/>
  <c r="J15867" i="8"/>
  <c r="L15867" i="8" s="1"/>
  <c r="I15867" i="8"/>
  <c r="J15875" i="8"/>
  <c r="K15875" i="8"/>
  <c r="I15875" i="8"/>
  <c r="K15883" i="8"/>
  <c r="J15883" i="8"/>
  <c r="L15883" i="8" s="1"/>
  <c r="I15883" i="8"/>
  <c r="K15891" i="8"/>
  <c r="J15891" i="8"/>
  <c r="I15891" i="8"/>
  <c r="K15899" i="8"/>
  <c r="J15899" i="8"/>
  <c r="I15899" i="8"/>
  <c r="K15907" i="8"/>
  <c r="J15907" i="8"/>
  <c r="I15907" i="8"/>
  <c r="K15915" i="8"/>
  <c r="J15915" i="8"/>
  <c r="L15915" i="8" s="1"/>
  <c r="I15915" i="8"/>
  <c r="K15923" i="8"/>
  <c r="J15923" i="8"/>
  <c r="L15923" i="8" s="1"/>
  <c r="I15923" i="8"/>
  <c r="J15931" i="8"/>
  <c r="L15931" i="8" s="1"/>
  <c r="K15931" i="8"/>
  <c r="I15931" i="8"/>
  <c r="K15939" i="8"/>
  <c r="J15939" i="8"/>
  <c r="L15939" i="8" s="1"/>
  <c r="I15939" i="8"/>
  <c r="J15947" i="8"/>
  <c r="K15947" i="8"/>
  <c r="I15947" i="8"/>
  <c r="K15955" i="8"/>
  <c r="J15955" i="8"/>
  <c r="I15955" i="8"/>
  <c r="J15963" i="8"/>
  <c r="L15963" i="8" s="1"/>
  <c r="K15963" i="8"/>
  <c r="I15963" i="8"/>
  <c r="J15971" i="8"/>
  <c r="L15971" i="8" s="1"/>
  <c r="K15971" i="8"/>
  <c r="I15971" i="8"/>
  <c r="K15979" i="8"/>
  <c r="J15979" i="8"/>
  <c r="L15979" i="8" s="1"/>
  <c r="I15979" i="8"/>
  <c r="K15987" i="8"/>
  <c r="J15987" i="8"/>
  <c r="L15987" i="8" s="1"/>
  <c r="I15987" i="8"/>
  <c r="K15995" i="8"/>
  <c r="J15995" i="8"/>
  <c r="L15995" i="8" s="1"/>
  <c r="I15995" i="8"/>
  <c r="J16003" i="8"/>
  <c r="K16003" i="8"/>
  <c r="I16003" i="8"/>
  <c r="K16011" i="8"/>
  <c r="J16011" i="8"/>
  <c r="I16011" i="8"/>
  <c r="J16019" i="8"/>
  <c r="K16019" i="8"/>
  <c r="I16019" i="8"/>
  <c r="K16027" i="8"/>
  <c r="J16027" i="8"/>
  <c r="I16027" i="8"/>
  <c r="K16035" i="8"/>
  <c r="J16035" i="8"/>
  <c r="L16035" i="8" s="1"/>
  <c r="I16035" i="8"/>
  <c r="J16043" i="8"/>
  <c r="K16043" i="8"/>
  <c r="I16043" i="8"/>
  <c r="K16051" i="8"/>
  <c r="J16051" i="8"/>
  <c r="L16051" i="8" s="1"/>
  <c r="I16051" i="8"/>
  <c r="K16059" i="8"/>
  <c r="J16059" i="8"/>
  <c r="L16059" i="8" s="1"/>
  <c r="I16059" i="8"/>
  <c r="J16067" i="8"/>
  <c r="K16067" i="8"/>
  <c r="I16067" i="8"/>
  <c r="K16075" i="8"/>
  <c r="J16075" i="8"/>
  <c r="L16075" i="8" s="1"/>
  <c r="I16075" i="8"/>
  <c r="K16083" i="8"/>
  <c r="J16083" i="8"/>
  <c r="L16083" i="8" s="1"/>
  <c r="I16083" i="8"/>
  <c r="J16091" i="8"/>
  <c r="L16091" i="8" s="1"/>
  <c r="K16091" i="8"/>
  <c r="I16091" i="8"/>
  <c r="J16099" i="8"/>
  <c r="K16099" i="8"/>
  <c r="I16099" i="8"/>
  <c r="K16107" i="8"/>
  <c r="J16107" i="8"/>
  <c r="I16107" i="8"/>
  <c r="K16115" i="8"/>
  <c r="J16115" i="8"/>
  <c r="L16115" i="8" s="1"/>
  <c r="I16115" i="8"/>
  <c r="J16123" i="8"/>
  <c r="K16123" i="8"/>
  <c r="I16123" i="8"/>
  <c r="K16131" i="8"/>
  <c r="J16131" i="8"/>
  <c r="L16131" i="8" s="1"/>
  <c r="I16131" i="8"/>
  <c r="J16139" i="8"/>
  <c r="K16139" i="8"/>
  <c r="I16139" i="8"/>
  <c r="J16147" i="8"/>
  <c r="K16147" i="8"/>
  <c r="I16147" i="8"/>
  <c r="K16155" i="8"/>
  <c r="J16155" i="8"/>
  <c r="L16155" i="8" s="1"/>
  <c r="I16155" i="8"/>
  <c r="K16163" i="8"/>
  <c r="J16163" i="8"/>
  <c r="I16163" i="8"/>
  <c r="J16171" i="8"/>
  <c r="K16171" i="8"/>
  <c r="I16171" i="8"/>
  <c r="K16179" i="8"/>
  <c r="J16179" i="8"/>
  <c r="L16179" i="8" s="1"/>
  <c r="I16179" i="8"/>
  <c r="K16187" i="8"/>
  <c r="J16187" i="8"/>
  <c r="L16187" i="8" s="1"/>
  <c r="I16187" i="8"/>
  <c r="K16195" i="8"/>
  <c r="J16195" i="8"/>
  <c r="L16195" i="8" s="1"/>
  <c r="I16195" i="8"/>
  <c r="K16203" i="8"/>
  <c r="J16203" i="8"/>
  <c r="L16203" i="8" s="1"/>
  <c r="I16203" i="8"/>
  <c r="K16211" i="8"/>
  <c r="J16211" i="8"/>
  <c r="L16211" i="8" s="1"/>
  <c r="I16211" i="8"/>
  <c r="K16219" i="8"/>
  <c r="J16219" i="8"/>
  <c r="I16219" i="8"/>
  <c r="J16227" i="8"/>
  <c r="K16227" i="8"/>
  <c r="I16227" i="8"/>
  <c r="J16235" i="8"/>
  <c r="K16235" i="8"/>
  <c r="L16235" i="8" s="1"/>
  <c r="I16235" i="8"/>
  <c r="K16243" i="8"/>
  <c r="J16243" i="8"/>
  <c r="L16243" i="8" s="1"/>
  <c r="I16243" i="8"/>
  <c r="K16251" i="8"/>
  <c r="J16251" i="8"/>
  <c r="L16251" i="8" s="1"/>
  <c r="I16251" i="8"/>
  <c r="K16259" i="8"/>
  <c r="J16259" i="8"/>
  <c r="L16259" i="8" s="1"/>
  <c r="I16259" i="8"/>
  <c r="K16267" i="8"/>
  <c r="J16267" i="8"/>
  <c r="L16267" i="8" s="1"/>
  <c r="I16267" i="8"/>
  <c r="K16275" i="8"/>
  <c r="J16275" i="8"/>
  <c r="I16275" i="8"/>
  <c r="J16283" i="8"/>
  <c r="K16283" i="8"/>
  <c r="I16283" i="8"/>
  <c r="K16291" i="8"/>
  <c r="J16291" i="8"/>
  <c r="L16291" i="8" s="1"/>
  <c r="I16291" i="8"/>
  <c r="K16299" i="8"/>
  <c r="J16299" i="8"/>
  <c r="L16299" i="8" s="1"/>
  <c r="I16299" i="8"/>
  <c r="J16307" i="8"/>
  <c r="K16307" i="8"/>
  <c r="I16307" i="8"/>
  <c r="K16315" i="8"/>
  <c r="J16315" i="8"/>
  <c r="I16315" i="8"/>
  <c r="K16323" i="8"/>
  <c r="J16323" i="8"/>
  <c r="L16323" i="8" s="1"/>
  <c r="I16323" i="8"/>
  <c r="K16331" i="8"/>
  <c r="J16331" i="8"/>
  <c r="I16331" i="8"/>
  <c r="K16339" i="8"/>
  <c r="J16339" i="8"/>
  <c r="L16339" i="8" s="1"/>
  <c r="I16339" i="8"/>
  <c r="K16347" i="8"/>
  <c r="J16347" i="8"/>
  <c r="L16347" i="8" s="1"/>
  <c r="I16347" i="8"/>
  <c r="K16355" i="8"/>
  <c r="J16355" i="8"/>
  <c r="L16355" i="8" s="1"/>
  <c r="I16355" i="8"/>
  <c r="K16363" i="8"/>
  <c r="J16363" i="8"/>
  <c r="I16363" i="8"/>
  <c r="J16371" i="8"/>
  <c r="K16371" i="8"/>
  <c r="I16371" i="8"/>
  <c r="J16379" i="8"/>
  <c r="K16379" i="8"/>
  <c r="I16379" i="8"/>
  <c r="J16387" i="8"/>
  <c r="K16387" i="8"/>
  <c r="I16387" i="8"/>
  <c r="J16395" i="8"/>
  <c r="K16395" i="8"/>
  <c r="I16395" i="8"/>
  <c r="K16403" i="8"/>
  <c r="J16403" i="8"/>
  <c r="L16403" i="8" s="1"/>
  <c r="I16403" i="8"/>
  <c r="K16411" i="8"/>
  <c r="J16411" i="8"/>
  <c r="L16411" i="8" s="1"/>
  <c r="I16411" i="8"/>
  <c r="J16419" i="8"/>
  <c r="L16419" i="8" s="1"/>
  <c r="K16419" i="8"/>
  <c r="I16419" i="8"/>
  <c r="K16427" i="8"/>
  <c r="J16427" i="8"/>
  <c r="L16427" i="8" s="1"/>
  <c r="I16427" i="8"/>
  <c r="K16435" i="8"/>
  <c r="J16435" i="8"/>
  <c r="L16435" i="8" s="1"/>
  <c r="I16435" i="8"/>
  <c r="K16443" i="8"/>
  <c r="J16443" i="8"/>
  <c r="L16443" i="8" s="1"/>
  <c r="I16443" i="8"/>
  <c r="K16451" i="8"/>
  <c r="J16451" i="8"/>
  <c r="L16451" i="8" s="1"/>
  <c r="I16451" i="8"/>
  <c r="J16459" i="8"/>
  <c r="K16459" i="8"/>
  <c r="I16459" i="8"/>
  <c r="K16467" i="8"/>
  <c r="J16467" i="8"/>
  <c r="I16467" i="8"/>
  <c r="K16475" i="8"/>
  <c r="J16475" i="8"/>
  <c r="I16475" i="8"/>
  <c r="K16483" i="8"/>
  <c r="J16483" i="8"/>
  <c r="L16483" i="8" s="1"/>
  <c r="I16483" i="8"/>
  <c r="K16491" i="8"/>
  <c r="J16491" i="8"/>
  <c r="L16491" i="8" s="1"/>
  <c r="I16491" i="8"/>
  <c r="K16499" i="8"/>
  <c r="J16499" i="8"/>
  <c r="L16499" i="8" s="1"/>
  <c r="I16499" i="8"/>
  <c r="K16507" i="8"/>
  <c r="J16507" i="8"/>
  <c r="L16507" i="8" s="1"/>
  <c r="I16507" i="8"/>
  <c r="J16515" i="8"/>
  <c r="K16515" i="8"/>
  <c r="I16515" i="8"/>
  <c r="K16523" i="8"/>
  <c r="J16523" i="8"/>
  <c r="L16523" i="8" s="1"/>
  <c r="I16523" i="8"/>
  <c r="K16531" i="8"/>
  <c r="J16531" i="8"/>
  <c r="I16531" i="8"/>
  <c r="K16539" i="8"/>
  <c r="J16539" i="8"/>
  <c r="L16539" i="8" s="1"/>
  <c r="I16539" i="8"/>
  <c r="K16547" i="8"/>
  <c r="J16547" i="8"/>
  <c r="I16547" i="8"/>
  <c r="K16555" i="8"/>
  <c r="J16555" i="8"/>
  <c r="I16555" i="8"/>
  <c r="K16563" i="8"/>
  <c r="J16563" i="8"/>
  <c r="L16563" i="8" s="1"/>
  <c r="I16563" i="8"/>
  <c r="J16571" i="8"/>
  <c r="K16571" i="8"/>
  <c r="I16571" i="8"/>
  <c r="K16579" i="8"/>
  <c r="J16579" i="8"/>
  <c r="I16579" i="8"/>
  <c r="J16587" i="8"/>
  <c r="K16587" i="8"/>
  <c r="I16587" i="8"/>
  <c r="K16595" i="8"/>
  <c r="J16595" i="8"/>
  <c r="L16595" i="8" s="1"/>
  <c r="I16595" i="8"/>
  <c r="K16603" i="8"/>
  <c r="J16603" i="8"/>
  <c r="I16603" i="8"/>
  <c r="K16611" i="8"/>
  <c r="J16611" i="8"/>
  <c r="I16611" i="8"/>
  <c r="J16619" i="8"/>
  <c r="L16619" i="8" s="1"/>
  <c r="K16619" i="8"/>
  <c r="I16619" i="8"/>
  <c r="J16627" i="8"/>
  <c r="L16627" i="8" s="1"/>
  <c r="K16627" i="8"/>
  <c r="I16627" i="8"/>
  <c r="K16635" i="8"/>
  <c r="J16635" i="8"/>
  <c r="I16635" i="8"/>
  <c r="K16643" i="8"/>
  <c r="J16643" i="8"/>
  <c r="L16643" i="8" s="1"/>
  <c r="I16643" i="8"/>
  <c r="J16651" i="8"/>
  <c r="K16651" i="8"/>
  <c r="I16651" i="8"/>
  <c r="K16659" i="8"/>
  <c r="J16659" i="8"/>
  <c r="I16659" i="8"/>
  <c r="K16667" i="8"/>
  <c r="J16667" i="8"/>
  <c r="L16667" i="8" s="1"/>
  <c r="I16667" i="8"/>
  <c r="J16675" i="8"/>
  <c r="L16675" i="8" s="1"/>
  <c r="K16675" i="8"/>
  <c r="I16675" i="8"/>
  <c r="K16683" i="8"/>
  <c r="J16683" i="8"/>
  <c r="L16683" i="8" s="1"/>
  <c r="I16683" i="8"/>
  <c r="K16691" i="8"/>
  <c r="J16691" i="8"/>
  <c r="L16691" i="8" s="1"/>
  <c r="I16691" i="8"/>
  <c r="J16699" i="8"/>
  <c r="L16699" i="8" s="1"/>
  <c r="K16699" i="8"/>
  <c r="I16699" i="8"/>
  <c r="K16707" i="8"/>
  <c r="J16707" i="8"/>
  <c r="I16707" i="8"/>
  <c r="K16715" i="8"/>
  <c r="J16715" i="8"/>
  <c r="I16715" i="8"/>
  <c r="J16723" i="8"/>
  <c r="K16723" i="8"/>
  <c r="I16723" i="8"/>
  <c r="K16731" i="8"/>
  <c r="J16731" i="8"/>
  <c r="L16731" i="8" s="1"/>
  <c r="I16731" i="8"/>
  <c r="K16739" i="8"/>
  <c r="J16739" i="8"/>
  <c r="L16739" i="8" s="1"/>
  <c r="I16739" i="8"/>
  <c r="K16747" i="8"/>
  <c r="J16747" i="8"/>
  <c r="L16747" i="8" s="1"/>
  <c r="I16747" i="8"/>
  <c r="K16755" i="8"/>
  <c r="J16755" i="8"/>
  <c r="L16755" i="8" s="1"/>
  <c r="I16755" i="8"/>
  <c r="K16763" i="8"/>
  <c r="J16763" i="8"/>
  <c r="L16763" i="8" s="1"/>
  <c r="I16763" i="8"/>
  <c r="K16771" i="8"/>
  <c r="J16771" i="8"/>
  <c r="L16771" i="8" s="1"/>
  <c r="I16771" i="8"/>
  <c r="K16779" i="8"/>
  <c r="J16779" i="8"/>
  <c r="L16779" i="8" s="1"/>
  <c r="I16779" i="8"/>
  <c r="K16787" i="8"/>
  <c r="J16787" i="8"/>
  <c r="I16787" i="8"/>
  <c r="K16795" i="8"/>
  <c r="J16795" i="8"/>
  <c r="I16795" i="8"/>
  <c r="K16803" i="8"/>
  <c r="J16803" i="8"/>
  <c r="L16803" i="8" s="1"/>
  <c r="I16803" i="8"/>
  <c r="K16811" i="8"/>
  <c r="J16811" i="8"/>
  <c r="L16811" i="8" s="1"/>
  <c r="I16811" i="8"/>
  <c r="K16819" i="8"/>
  <c r="J16819" i="8"/>
  <c r="I16819" i="8"/>
  <c r="J16827" i="8"/>
  <c r="L16827" i="8" s="1"/>
  <c r="K16827" i="8"/>
  <c r="I16827" i="8"/>
  <c r="K16835" i="8"/>
  <c r="J16835" i="8"/>
  <c r="L16835" i="8" s="1"/>
  <c r="I16835" i="8"/>
  <c r="K16843" i="8"/>
  <c r="J16843" i="8"/>
  <c r="L16843" i="8" s="1"/>
  <c r="I16843" i="8"/>
  <c r="K16851" i="8"/>
  <c r="J16851" i="8"/>
  <c r="I16851" i="8"/>
  <c r="K16859" i="8"/>
  <c r="J16859" i="8"/>
  <c r="L16859" i="8" s="1"/>
  <c r="I16859" i="8"/>
  <c r="J16867" i="8"/>
  <c r="K16867" i="8"/>
  <c r="I16867" i="8"/>
  <c r="K16875" i="8"/>
  <c r="J16875" i="8"/>
  <c r="I16875" i="8"/>
  <c r="K16883" i="8"/>
  <c r="J16883" i="8"/>
  <c r="L16883" i="8" s="1"/>
  <c r="I16883" i="8"/>
  <c r="J16891" i="8"/>
  <c r="K16891" i="8"/>
  <c r="I16891" i="8"/>
  <c r="K16899" i="8"/>
  <c r="J16899" i="8"/>
  <c r="L16899" i="8" s="1"/>
  <c r="I16899" i="8"/>
  <c r="K16907" i="8"/>
  <c r="J16907" i="8"/>
  <c r="L16907" i="8" s="1"/>
  <c r="I16907" i="8"/>
  <c r="K16915" i="8"/>
  <c r="J16915" i="8"/>
  <c r="I16915" i="8"/>
  <c r="K16923" i="8"/>
  <c r="J16923" i="8"/>
  <c r="L16923" i="8" s="1"/>
  <c r="I16923" i="8"/>
  <c r="K16931" i="8"/>
  <c r="J16931" i="8"/>
  <c r="L16931" i="8" s="1"/>
  <c r="I16931" i="8"/>
  <c r="J16939" i="8"/>
  <c r="L16939" i="8" s="1"/>
  <c r="K16939" i="8"/>
  <c r="I16939" i="8"/>
  <c r="K16947" i="8"/>
  <c r="J16947" i="8"/>
  <c r="I16947" i="8"/>
  <c r="K16955" i="8"/>
  <c r="J16955" i="8"/>
  <c r="L16955" i="8" s="1"/>
  <c r="I16955" i="8"/>
  <c r="J16963" i="8"/>
  <c r="K16963" i="8"/>
  <c r="I16963" i="8"/>
  <c r="K16971" i="8"/>
  <c r="J16971" i="8"/>
  <c r="I16971" i="8"/>
  <c r="K16979" i="8"/>
  <c r="J16979" i="8"/>
  <c r="L16979" i="8" s="1"/>
  <c r="I16979" i="8"/>
  <c r="J16987" i="8"/>
  <c r="K16987" i="8"/>
  <c r="I16987" i="8"/>
  <c r="K16995" i="8"/>
  <c r="J16995" i="8"/>
  <c r="L16995" i="8" s="1"/>
  <c r="I16995" i="8"/>
  <c r="K17003" i="8"/>
  <c r="J17003" i="8"/>
  <c r="L17003" i="8" s="1"/>
  <c r="I17003" i="8"/>
  <c r="K17011" i="8"/>
  <c r="J17011" i="8"/>
  <c r="L17011" i="8" s="1"/>
  <c r="I17011" i="8"/>
  <c r="K17019" i="8"/>
  <c r="J17019" i="8"/>
  <c r="L17019" i="8" s="1"/>
  <c r="I17019" i="8"/>
  <c r="K17027" i="8"/>
  <c r="J17027" i="8"/>
  <c r="L17027" i="8" s="1"/>
  <c r="I17027" i="8"/>
  <c r="J17035" i="8"/>
  <c r="L17035" i="8" s="1"/>
  <c r="K17035" i="8"/>
  <c r="I17035" i="8"/>
  <c r="K17043" i="8"/>
  <c r="J17043" i="8"/>
  <c r="L17043" i="8" s="1"/>
  <c r="I17043" i="8"/>
  <c r="J17051" i="8"/>
  <c r="K17051" i="8"/>
  <c r="I17051" i="8"/>
  <c r="K17059" i="8"/>
  <c r="J17059" i="8"/>
  <c r="I17059" i="8"/>
  <c r="K17067" i="8"/>
  <c r="J17067" i="8"/>
  <c r="I17067" i="8"/>
  <c r="K17075" i="8"/>
  <c r="J17075" i="8"/>
  <c r="L17075" i="8" s="1"/>
  <c r="I17075" i="8"/>
  <c r="K17083" i="8"/>
  <c r="J17083" i="8"/>
  <c r="L17083" i="8" s="1"/>
  <c r="I17083" i="8"/>
  <c r="J17091" i="8"/>
  <c r="K17091" i="8"/>
  <c r="I17091" i="8"/>
  <c r="K17099" i="8"/>
  <c r="J17099" i="8"/>
  <c r="L17099" i="8" s="1"/>
  <c r="I17099" i="8"/>
  <c r="K17107" i="8"/>
  <c r="J17107" i="8"/>
  <c r="I17107" i="8"/>
  <c r="J17115" i="8"/>
  <c r="L17115" i="8" s="1"/>
  <c r="K17115" i="8"/>
  <c r="I17115" i="8"/>
  <c r="K17123" i="8"/>
  <c r="J17123" i="8"/>
  <c r="I17123" i="8"/>
  <c r="J17131" i="8"/>
  <c r="K17131" i="8"/>
  <c r="I17131" i="8"/>
  <c r="K17139" i="8"/>
  <c r="J17139" i="8"/>
  <c r="I17139" i="8"/>
  <c r="K17147" i="8"/>
  <c r="J17147" i="8"/>
  <c r="L17147" i="8" s="1"/>
  <c r="I17147" i="8"/>
  <c r="K17155" i="8"/>
  <c r="J17155" i="8"/>
  <c r="L17155" i="8" s="1"/>
  <c r="I17155" i="8"/>
  <c r="K17163" i="8"/>
  <c r="J17163" i="8"/>
  <c r="I17163" i="8"/>
  <c r="K17171" i="8"/>
  <c r="J17171" i="8"/>
  <c r="L17171" i="8" s="1"/>
  <c r="I17171" i="8"/>
  <c r="J17179" i="8"/>
  <c r="K17179" i="8"/>
  <c r="I17179" i="8"/>
  <c r="K17187" i="8"/>
  <c r="J17187" i="8"/>
  <c r="I17187" i="8"/>
  <c r="K17195" i="8"/>
  <c r="J17195" i="8"/>
  <c r="L17195" i="8" s="1"/>
  <c r="I17195" i="8"/>
  <c r="K17203" i="8"/>
  <c r="J17203" i="8"/>
  <c r="L17203" i="8" s="1"/>
  <c r="I17203" i="8"/>
  <c r="K17211" i="8"/>
  <c r="J17211" i="8"/>
  <c r="L17211" i="8" s="1"/>
  <c r="I17211" i="8"/>
  <c r="K17219" i="8"/>
  <c r="J17219" i="8"/>
  <c r="L17219" i="8" s="1"/>
  <c r="I17219" i="8"/>
  <c r="J17227" i="8"/>
  <c r="L17227" i="8" s="1"/>
  <c r="K17227" i="8"/>
  <c r="I17227" i="8"/>
  <c r="K17235" i="8"/>
  <c r="J17235" i="8"/>
  <c r="I17235" i="8"/>
  <c r="K17243" i="8"/>
  <c r="J17243" i="8"/>
  <c r="I17243" i="8"/>
  <c r="K17251" i="8"/>
  <c r="J17251" i="8"/>
  <c r="L17251" i="8" s="1"/>
  <c r="I17251" i="8"/>
  <c r="K17259" i="8"/>
  <c r="J17259" i="8"/>
  <c r="L17259" i="8" s="1"/>
  <c r="I17259" i="8"/>
  <c r="K17267" i="8"/>
  <c r="J17267" i="8"/>
  <c r="I17267" i="8"/>
  <c r="K17275" i="8"/>
  <c r="J17275" i="8"/>
  <c r="I17275" i="8"/>
  <c r="K3" i="8"/>
  <c r="J3" i="8"/>
  <c r="I3" i="8"/>
  <c r="J67" i="8"/>
  <c r="L67" i="8" s="1"/>
  <c r="K67" i="8"/>
  <c r="I67" i="8"/>
  <c r="K107" i="8"/>
  <c r="J107" i="8"/>
  <c r="L107" i="8" s="1"/>
  <c r="I107" i="8"/>
  <c r="K147" i="8"/>
  <c r="J147" i="8"/>
  <c r="I147" i="8"/>
  <c r="J211" i="8"/>
  <c r="L211" i="8" s="1"/>
  <c r="K211" i="8"/>
  <c r="I211" i="8"/>
  <c r="K283" i="8"/>
  <c r="J283" i="8"/>
  <c r="L283" i="8" s="1"/>
  <c r="I283" i="8"/>
  <c r="K323" i="8"/>
  <c r="J323" i="8"/>
  <c r="L323" i="8" s="1"/>
  <c r="I323" i="8"/>
  <c r="K355" i="8"/>
  <c r="J355" i="8"/>
  <c r="L355" i="8" s="1"/>
  <c r="I355" i="8"/>
  <c r="K395" i="8"/>
  <c r="J395" i="8"/>
  <c r="L395" i="8" s="1"/>
  <c r="I395" i="8"/>
  <c r="K435" i="8"/>
  <c r="J435" i="8"/>
  <c r="L435" i="8" s="1"/>
  <c r="I435" i="8"/>
  <c r="J483" i="8"/>
  <c r="L483" i="8" s="1"/>
  <c r="K483" i="8"/>
  <c r="I483" i="8"/>
  <c r="K507" i="8"/>
  <c r="J507" i="8"/>
  <c r="L507" i="8" s="1"/>
  <c r="I507" i="8"/>
  <c r="K547" i="8"/>
  <c r="J547" i="8"/>
  <c r="L547" i="8" s="1"/>
  <c r="I547" i="8"/>
  <c r="K587" i="8"/>
  <c r="J587" i="8"/>
  <c r="L587" i="8" s="1"/>
  <c r="I587" i="8"/>
  <c r="K627" i="8"/>
  <c r="J627" i="8"/>
  <c r="L627" i="8" s="1"/>
  <c r="I627" i="8"/>
  <c r="K675" i="8"/>
  <c r="J675" i="8"/>
  <c r="I675" i="8"/>
  <c r="K731" i="8"/>
  <c r="J731" i="8"/>
  <c r="L731" i="8" s="1"/>
  <c r="I731" i="8"/>
  <c r="K771" i="8"/>
  <c r="J771" i="8"/>
  <c r="I771" i="8"/>
  <c r="K803" i="8"/>
  <c r="J803" i="8"/>
  <c r="I803" i="8"/>
  <c r="J843" i="8"/>
  <c r="K843" i="8"/>
  <c r="I843" i="8"/>
  <c r="K875" i="8"/>
  <c r="J875" i="8"/>
  <c r="L875" i="8" s="1"/>
  <c r="I875" i="8"/>
  <c r="K899" i="8"/>
  <c r="J899" i="8"/>
  <c r="L899" i="8" s="1"/>
  <c r="I899" i="8"/>
  <c r="K931" i="8"/>
  <c r="J931" i="8"/>
  <c r="I931" i="8"/>
  <c r="K963" i="8"/>
  <c r="J963" i="8"/>
  <c r="L963" i="8" s="1"/>
  <c r="I963" i="8"/>
  <c r="K1003" i="8"/>
  <c r="J1003" i="8"/>
  <c r="L1003" i="8" s="1"/>
  <c r="I1003" i="8"/>
  <c r="K1043" i="8"/>
  <c r="J1043" i="8"/>
  <c r="L1043" i="8" s="1"/>
  <c r="I1043" i="8"/>
  <c r="K1099" i="8"/>
  <c r="J1099" i="8"/>
  <c r="L1099" i="8" s="1"/>
  <c r="I1099" i="8"/>
  <c r="K1147" i="8"/>
  <c r="J1147" i="8"/>
  <c r="L1147" i="8" s="1"/>
  <c r="I1147" i="8"/>
  <c r="K1195" i="8"/>
  <c r="J1195" i="8"/>
  <c r="L1195" i="8" s="1"/>
  <c r="I1195" i="8"/>
  <c r="K1227" i="8"/>
  <c r="J1227" i="8"/>
  <c r="L1227" i="8" s="1"/>
  <c r="I1227" i="8"/>
  <c r="K1267" i="8"/>
  <c r="J1267" i="8"/>
  <c r="L1267" i="8" s="1"/>
  <c r="I1267" i="8"/>
  <c r="K1331" i="8"/>
  <c r="J1331" i="8"/>
  <c r="I1331" i="8"/>
  <c r="K1363" i="8"/>
  <c r="J1363" i="8"/>
  <c r="L1363" i="8" s="1"/>
  <c r="I1363" i="8"/>
  <c r="K1403" i="8"/>
  <c r="J1403" i="8"/>
  <c r="I1403" i="8"/>
  <c r="K1435" i="8"/>
  <c r="J1435" i="8"/>
  <c r="L1435" i="8" s="1"/>
  <c r="I1435" i="8"/>
  <c r="J1483" i="8"/>
  <c r="K1483" i="8"/>
  <c r="I1483" i="8"/>
  <c r="K1531" i="8"/>
  <c r="J1531" i="8"/>
  <c r="L1531" i="8" s="1"/>
  <c r="I1531" i="8"/>
  <c r="K1595" i="8"/>
  <c r="J1595" i="8"/>
  <c r="I1595" i="8"/>
  <c r="K1635" i="8"/>
  <c r="J1635" i="8"/>
  <c r="L1635" i="8" s="1"/>
  <c r="I1635" i="8"/>
  <c r="K1667" i="8"/>
  <c r="J1667" i="8"/>
  <c r="I1667" i="8"/>
  <c r="K1707" i="8"/>
  <c r="J1707" i="8"/>
  <c r="L1707" i="8" s="1"/>
  <c r="I1707" i="8"/>
  <c r="K1755" i="8"/>
  <c r="J1755" i="8"/>
  <c r="L1755" i="8" s="1"/>
  <c r="I1755" i="8"/>
  <c r="K1779" i="8"/>
  <c r="J1779" i="8"/>
  <c r="L1779" i="8" s="1"/>
  <c r="I1779" i="8"/>
  <c r="J1819" i="8"/>
  <c r="K1819" i="8"/>
  <c r="I1819" i="8"/>
  <c r="K1851" i="8"/>
  <c r="J1851" i="8"/>
  <c r="L1851" i="8" s="1"/>
  <c r="I1851" i="8"/>
  <c r="K1875" i="8"/>
  <c r="J1875" i="8"/>
  <c r="L1875" i="8" s="1"/>
  <c r="I1875" i="8"/>
  <c r="K1939" i="8"/>
  <c r="J1939" i="8"/>
  <c r="I1939" i="8"/>
  <c r="K1995" i="8"/>
  <c r="J1995" i="8"/>
  <c r="I1995" i="8"/>
  <c r="K2051" i="8"/>
  <c r="J2051" i="8"/>
  <c r="L2051" i="8" s="1"/>
  <c r="I2051" i="8"/>
  <c r="J2115" i="8"/>
  <c r="K2115" i="8"/>
  <c r="I2115" i="8"/>
  <c r="J2155" i="8"/>
  <c r="K2155" i="8"/>
  <c r="I2155" i="8"/>
  <c r="K2195" i="8"/>
  <c r="J2195" i="8"/>
  <c r="L2195" i="8" s="1"/>
  <c r="I2195" i="8"/>
  <c r="K2227" i="8"/>
  <c r="J2227" i="8"/>
  <c r="L2227" i="8" s="1"/>
  <c r="I2227" i="8"/>
  <c r="K2251" i="8"/>
  <c r="J2251" i="8"/>
  <c r="L2251" i="8" s="1"/>
  <c r="I2251" i="8"/>
  <c r="K2299" i="8"/>
  <c r="J2299" i="8"/>
  <c r="L2299" i="8" s="1"/>
  <c r="I2299" i="8"/>
  <c r="K2339" i="8"/>
  <c r="J2339" i="8"/>
  <c r="L2339" i="8" s="1"/>
  <c r="I2339" i="8"/>
  <c r="K2379" i="8"/>
  <c r="J2379" i="8"/>
  <c r="I2379" i="8"/>
  <c r="K2427" i="8"/>
  <c r="J2427" i="8"/>
  <c r="L2427" i="8" s="1"/>
  <c r="I2427" i="8"/>
  <c r="K2491" i="8"/>
  <c r="J2491" i="8"/>
  <c r="L2491" i="8" s="1"/>
  <c r="I2491" i="8"/>
  <c r="K2531" i="8"/>
  <c r="J2531" i="8"/>
  <c r="L2531" i="8" s="1"/>
  <c r="I2531" i="8"/>
  <c r="K2563" i="8"/>
  <c r="J2563" i="8"/>
  <c r="I2563" i="8"/>
  <c r="K2595" i="8"/>
  <c r="J2595" i="8"/>
  <c r="L2595" i="8" s="1"/>
  <c r="I2595" i="8"/>
  <c r="J2627" i="8"/>
  <c r="L2627" i="8" s="1"/>
  <c r="K2627" i="8"/>
  <c r="I2627" i="8"/>
  <c r="K2651" i="8"/>
  <c r="J2651" i="8"/>
  <c r="L2651" i="8" s="1"/>
  <c r="I2651" i="8"/>
  <c r="K2699" i="8"/>
  <c r="J2699" i="8"/>
  <c r="L2699" i="8" s="1"/>
  <c r="I2699" i="8"/>
  <c r="K2739" i="8"/>
  <c r="J2739" i="8"/>
  <c r="L2739" i="8" s="1"/>
  <c r="I2739" i="8"/>
  <c r="K2779" i="8"/>
  <c r="J2779" i="8"/>
  <c r="L2779" i="8" s="1"/>
  <c r="I2779" i="8"/>
  <c r="J2819" i="8"/>
  <c r="K2819" i="8"/>
  <c r="I2819" i="8"/>
  <c r="K2883" i="8"/>
  <c r="J2883" i="8"/>
  <c r="L2883" i="8" s="1"/>
  <c r="I2883" i="8"/>
  <c r="K2971" i="8"/>
  <c r="J2971" i="8"/>
  <c r="L2971" i="8" s="1"/>
  <c r="I2971" i="8"/>
  <c r="K3099" i="8"/>
  <c r="J3099" i="8"/>
  <c r="I3099" i="8"/>
  <c r="K3211" i="8"/>
  <c r="J3211" i="8"/>
  <c r="I3211" i="8"/>
  <c r="J3347" i="8"/>
  <c r="L3347" i="8" s="1"/>
  <c r="K3347" i="8"/>
  <c r="I3347" i="8"/>
  <c r="K3395" i="8"/>
  <c r="J3395" i="8"/>
  <c r="I3395" i="8"/>
  <c r="K3475" i="8"/>
  <c r="J3475" i="8"/>
  <c r="L3475" i="8" s="1"/>
  <c r="I3475" i="8"/>
  <c r="K3507" i="8"/>
  <c r="J3507" i="8"/>
  <c r="L3507" i="8" s="1"/>
  <c r="I3507" i="8"/>
  <c r="K3539" i="8"/>
  <c r="J3539" i="8"/>
  <c r="L3539" i="8" s="1"/>
  <c r="I3539" i="8"/>
  <c r="K3563" i="8"/>
  <c r="J3563" i="8"/>
  <c r="I3563" i="8"/>
  <c r="K3595" i="8"/>
  <c r="J3595" i="8"/>
  <c r="L3595" i="8" s="1"/>
  <c r="I3595" i="8"/>
  <c r="J3635" i="8"/>
  <c r="L3635" i="8" s="1"/>
  <c r="K3635" i="8"/>
  <c r="I3635" i="8"/>
  <c r="J3651" i="8"/>
  <c r="L3651" i="8" s="1"/>
  <c r="K3651" i="8"/>
  <c r="I3651" i="8"/>
  <c r="K3683" i="8"/>
  <c r="J3683" i="8"/>
  <c r="L3683" i="8" s="1"/>
  <c r="I3683" i="8"/>
  <c r="K4035" i="8"/>
  <c r="J4035" i="8"/>
  <c r="L4035" i="8" s="1"/>
  <c r="I4035" i="8"/>
  <c r="K4075" i="8"/>
  <c r="J4075" i="8"/>
  <c r="L4075" i="8" s="1"/>
  <c r="I4075" i="8"/>
  <c r="K4107" i="8"/>
  <c r="J4107" i="8"/>
  <c r="L4107" i="8" s="1"/>
  <c r="I4107" i="8"/>
  <c r="J4139" i="8"/>
  <c r="L4139" i="8" s="1"/>
  <c r="K4139" i="8"/>
  <c r="I4139" i="8"/>
  <c r="K4171" i="8"/>
  <c r="J4171" i="8"/>
  <c r="I4171" i="8"/>
  <c r="K4219" i="8"/>
  <c r="J4219" i="8"/>
  <c r="L4219" i="8" s="1"/>
  <c r="I4219" i="8"/>
  <c r="K4243" i="8"/>
  <c r="J4243" i="8"/>
  <c r="I4243" i="8"/>
  <c r="K4291" i="8"/>
  <c r="J4291" i="8"/>
  <c r="I4291" i="8"/>
  <c r="K4323" i="8"/>
  <c r="J4323" i="8"/>
  <c r="L4323" i="8" s="1"/>
  <c r="I4323" i="8"/>
  <c r="K4387" i="8"/>
  <c r="J4387" i="8"/>
  <c r="L4387" i="8" s="1"/>
  <c r="I4387" i="8"/>
  <c r="K4427" i="8"/>
  <c r="J4427" i="8"/>
  <c r="I4427" i="8"/>
  <c r="J4459" i="8"/>
  <c r="L4459" i="8" s="1"/>
  <c r="K4459" i="8"/>
  <c r="I4459" i="8"/>
  <c r="J4515" i="8"/>
  <c r="L4515" i="8" s="1"/>
  <c r="K4515" i="8"/>
  <c r="I4515" i="8"/>
  <c r="K4555" i="8"/>
  <c r="J4555" i="8"/>
  <c r="L4555" i="8" s="1"/>
  <c r="I4555" i="8"/>
  <c r="K4571" i="8"/>
  <c r="J4571" i="8"/>
  <c r="L4571" i="8" s="1"/>
  <c r="I4571" i="8"/>
  <c r="J4603" i="8"/>
  <c r="L4603" i="8" s="1"/>
  <c r="K4603" i="8"/>
  <c r="I4603" i="8"/>
  <c r="K4659" i="8"/>
  <c r="J4659" i="8"/>
  <c r="L4659" i="8" s="1"/>
  <c r="I4659" i="8"/>
  <c r="K4707" i="8"/>
  <c r="J4707" i="8"/>
  <c r="L4707" i="8" s="1"/>
  <c r="I4707" i="8"/>
  <c r="K4755" i="8"/>
  <c r="J4755" i="8"/>
  <c r="L4755" i="8" s="1"/>
  <c r="I4755" i="8"/>
  <c r="K4819" i="8"/>
  <c r="J4819" i="8"/>
  <c r="L4819" i="8" s="1"/>
  <c r="I4819" i="8"/>
  <c r="J4859" i="8"/>
  <c r="K4859" i="8"/>
  <c r="I4859" i="8"/>
  <c r="K4899" i="8"/>
  <c r="J4899" i="8"/>
  <c r="I4899" i="8"/>
  <c r="K4947" i="8"/>
  <c r="J4947" i="8"/>
  <c r="L4947" i="8" s="1"/>
  <c r="I4947" i="8"/>
  <c r="K4979" i="8"/>
  <c r="J4979" i="8"/>
  <c r="I4979" i="8"/>
  <c r="K5011" i="8"/>
  <c r="J5011" i="8"/>
  <c r="L5011" i="8" s="1"/>
  <c r="I5011" i="8"/>
  <c r="K5059" i="8"/>
  <c r="J5059" i="8"/>
  <c r="I5059" i="8"/>
  <c r="K5099" i="8"/>
  <c r="J5099" i="8"/>
  <c r="I5099" i="8"/>
  <c r="K5139" i="8"/>
  <c r="J5139" i="8"/>
  <c r="L5139" i="8" s="1"/>
  <c r="I5139" i="8"/>
  <c r="J5171" i="8"/>
  <c r="L5171" i="8" s="1"/>
  <c r="K5171" i="8"/>
  <c r="I5171" i="8"/>
  <c r="K5251" i="8"/>
  <c r="J5251" i="8"/>
  <c r="I5251" i="8"/>
  <c r="K5315" i="8"/>
  <c r="J5315" i="8"/>
  <c r="L5315" i="8" s="1"/>
  <c r="I5315" i="8"/>
  <c r="K5347" i="8"/>
  <c r="J5347" i="8"/>
  <c r="I5347" i="8"/>
  <c r="K5411" i="8"/>
  <c r="J5411" i="8"/>
  <c r="L5411" i="8" s="1"/>
  <c r="I5411" i="8"/>
  <c r="K5459" i="8"/>
  <c r="J5459" i="8"/>
  <c r="I5459" i="8"/>
  <c r="K5507" i="8"/>
  <c r="J5507" i="8"/>
  <c r="L5507" i="8" s="1"/>
  <c r="I5507" i="8"/>
  <c r="J5555" i="8"/>
  <c r="L5555" i="8" s="1"/>
  <c r="K5555" i="8"/>
  <c r="I5555" i="8"/>
  <c r="K5595" i="8"/>
  <c r="J5595" i="8"/>
  <c r="L5595" i="8" s="1"/>
  <c r="I5595" i="8"/>
  <c r="K5635" i="8"/>
  <c r="J5635" i="8"/>
  <c r="L5635" i="8" s="1"/>
  <c r="I5635" i="8"/>
  <c r="K5675" i="8"/>
  <c r="J5675" i="8"/>
  <c r="L5675" i="8" s="1"/>
  <c r="I5675" i="8"/>
  <c r="K5699" i="8"/>
  <c r="J5699" i="8"/>
  <c r="L5699" i="8" s="1"/>
  <c r="I5699" i="8"/>
  <c r="K5747" i="8"/>
  <c r="J5747" i="8"/>
  <c r="I5747" i="8"/>
  <c r="K5795" i="8"/>
  <c r="J5795" i="8"/>
  <c r="I5795" i="8"/>
  <c r="K5827" i="8"/>
  <c r="J5827" i="8"/>
  <c r="I5827" i="8"/>
  <c r="K5875" i="8"/>
  <c r="J5875" i="8"/>
  <c r="L5875" i="8" s="1"/>
  <c r="I5875" i="8"/>
  <c r="K5907" i="8"/>
  <c r="J5907" i="8"/>
  <c r="I5907" i="8"/>
  <c r="K5947" i="8"/>
  <c r="J5947" i="8"/>
  <c r="L5947" i="8" s="1"/>
  <c r="I5947" i="8"/>
  <c r="K6003" i="8"/>
  <c r="J6003" i="8"/>
  <c r="L6003" i="8" s="1"/>
  <c r="I6003" i="8"/>
  <c r="K6035" i="8"/>
  <c r="J6035" i="8"/>
  <c r="L6035" i="8" s="1"/>
  <c r="I6035" i="8"/>
  <c r="K6163" i="8"/>
  <c r="J6163" i="8"/>
  <c r="I6163" i="8"/>
  <c r="K9075" i="8"/>
  <c r="J9075" i="8"/>
  <c r="L9075" i="8" s="1"/>
  <c r="I9075" i="8"/>
  <c r="J9091" i="8"/>
  <c r="K9091" i="8"/>
  <c r="I9091" i="8"/>
  <c r="K9227" i="8"/>
  <c r="J9227" i="8"/>
  <c r="L9227" i="8" s="1"/>
  <c r="I9227" i="8"/>
  <c r="K12" i="8"/>
  <c r="J12" i="8"/>
  <c r="L12" i="8" s="1"/>
  <c r="I12" i="8"/>
  <c r="K28" i="8"/>
  <c r="J28" i="8"/>
  <c r="L28" i="8" s="1"/>
  <c r="I28" i="8"/>
  <c r="K52" i="8"/>
  <c r="J52" i="8"/>
  <c r="L52" i="8" s="1"/>
  <c r="I52" i="8"/>
  <c r="K68" i="8"/>
  <c r="J68" i="8"/>
  <c r="L68" i="8" s="1"/>
  <c r="I68" i="8"/>
  <c r="K92" i="8"/>
  <c r="J92" i="8"/>
  <c r="L92" i="8" s="1"/>
  <c r="I92" i="8"/>
  <c r="J100" i="8"/>
  <c r="L100" i="8" s="1"/>
  <c r="K100" i="8"/>
  <c r="I100" i="8"/>
  <c r="K124" i="8"/>
  <c r="J124" i="8"/>
  <c r="I124" i="8"/>
  <c r="K140" i="8"/>
  <c r="J140" i="8"/>
  <c r="I140" i="8"/>
  <c r="K156" i="8"/>
  <c r="J156" i="8"/>
  <c r="L156" i="8" s="1"/>
  <c r="I156" i="8"/>
  <c r="J172" i="8"/>
  <c r="L172" i="8" s="1"/>
  <c r="K172" i="8"/>
  <c r="I172" i="8"/>
  <c r="K196" i="8"/>
  <c r="J196" i="8"/>
  <c r="L196" i="8" s="1"/>
  <c r="I196" i="8"/>
  <c r="K212" i="8"/>
  <c r="J212" i="8"/>
  <c r="I212" i="8"/>
  <c r="J228" i="8"/>
  <c r="L228" i="8" s="1"/>
  <c r="K228" i="8"/>
  <c r="I228" i="8"/>
  <c r="J244" i="8"/>
  <c r="K244" i="8"/>
  <c r="I244" i="8"/>
  <c r="K260" i="8"/>
  <c r="J260" i="8"/>
  <c r="L260" i="8" s="1"/>
  <c r="I260" i="8"/>
  <c r="K276" i="8"/>
  <c r="J276" i="8"/>
  <c r="L276" i="8" s="1"/>
  <c r="I276" i="8"/>
  <c r="K292" i="8"/>
  <c r="J292" i="8"/>
  <c r="L292" i="8" s="1"/>
  <c r="I292" i="8"/>
  <c r="J316" i="8"/>
  <c r="L316" i="8" s="1"/>
  <c r="K316" i="8"/>
  <c r="I316" i="8"/>
  <c r="K332" i="8"/>
  <c r="J332" i="8"/>
  <c r="I332" i="8"/>
  <c r="K348" i="8"/>
  <c r="J348" i="8"/>
  <c r="L348" i="8" s="1"/>
  <c r="I348" i="8"/>
  <c r="K364" i="8"/>
  <c r="J364" i="8"/>
  <c r="I364" i="8"/>
  <c r="K380" i="8"/>
  <c r="J380" i="8"/>
  <c r="L380" i="8" s="1"/>
  <c r="I380" i="8"/>
  <c r="K404" i="8"/>
  <c r="J404" i="8"/>
  <c r="I404" i="8"/>
  <c r="K420" i="8"/>
  <c r="J420" i="8"/>
  <c r="L420" i="8" s="1"/>
  <c r="I420" i="8"/>
  <c r="K444" i="8"/>
  <c r="J444" i="8"/>
  <c r="L444" i="8" s="1"/>
  <c r="I444" i="8"/>
  <c r="K460" i="8"/>
  <c r="J460" i="8"/>
  <c r="L460" i="8" s="1"/>
  <c r="I460" i="8"/>
  <c r="K476" i="8"/>
  <c r="J476" i="8"/>
  <c r="L476" i="8" s="1"/>
  <c r="I476" i="8"/>
  <c r="K492" i="8"/>
  <c r="J492" i="8"/>
  <c r="L492" i="8" s="1"/>
  <c r="I492" i="8"/>
  <c r="K508" i="8"/>
  <c r="J508" i="8"/>
  <c r="L508" i="8" s="1"/>
  <c r="I508" i="8"/>
  <c r="K524" i="8"/>
  <c r="J524" i="8"/>
  <c r="I524" i="8"/>
  <c r="K540" i="8"/>
  <c r="J540" i="8"/>
  <c r="L540" i="8" s="1"/>
  <c r="I540" i="8"/>
  <c r="K556" i="8"/>
  <c r="J556" i="8"/>
  <c r="L556" i="8" s="1"/>
  <c r="I556" i="8"/>
  <c r="K572" i="8"/>
  <c r="J572" i="8"/>
  <c r="L572" i="8" s="1"/>
  <c r="I572" i="8"/>
  <c r="K580" i="8"/>
  <c r="J580" i="8"/>
  <c r="I580" i="8"/>
  <c r="K588" i="8"/>
  <c r="J588" i="8"/>
  <c r="L588" i="8" s="1"/>
  <c r="I588" i="8"/>
  <c r="K612" i="8"/>
  <c r="J612" i="8"/>
  <c r="L612" i="8" s="1"/>
  <c r="I612" i="8"/>
  <c r="K628" i="8"/>
  <c r="J628" i="8"/>
  <c r="I628" i="8"/>
  <c r="K636" i="8"/>
  <c r="J636" i="8"/>
  <c r="L636" i="8" s="1"/>
  <c r="I636" i="8"/>
  <c r="J660" i="8"/>
  <c r="L660" i="8" s="1"/>
  <c r="K660" i="8"/>
  <c r="I660" i="8"/>
  <c r="K668" i="8"/>
  <c r="J668" i="8"/>
  <c r="L668" i="8" s="1"/>
  <c r="I668" i="8"/>
  <c r="J684" i="8"/>
  <c r="L684" i="8" s="1"/>
  <c r="K684" i="8"/>
  <c r="I684" i="8"/>
  <c r="K700" i="8"/>
  <c r="J700" i="8"/>
  <c r="I700" i="8"/>
  <c r="K716" i="8"/>
  <c r="J716" i="8"/>
  <c r="I716" i="8"/>
  <c r="K732" i="8"/>
  <c r="J732" i="8"/>
  <c r="L732" i="8" s="1"/>
  <c r="I732" i="8"/>
  <c r="K748" i="8"/>
  <c r="J748" i="8"/>
  <c r="I748" i="8"/>
  <c r="K764" i="8"/>
  <c r="J764" i="8"/>
  <c r="I764" i="8"/>
  <c r="J780" i="8"/>
  <c r="L780" i="8" s="1"/>
  <c r="K780" i="8"/>
  <c r="I780" i="8"/>
  <c r="K804" i="8"/>
  <c r="J804" i="8"/>
  <c r="I804" i="8"/>
  <c r="K812" i="8"/>
  <c r="J812" i="8"/>
  <c r="I812" i="8"/>
  <c r="K828" i="8"/>
  <c r="J828" i="8"/>
  <c r="L828" i="8" s="1"/>
  <c r="I828" i="8"/>
  <c r="K852" i="8"/>
  <c r="J852" i="8"/>
  <c r="L852" i="8" s="1"/>
  <c r="I852" i="8"/>
  <c r="K868" i="8"/>
  <c r="J868" i="8"/>
  <c r="L868" i="8" s="1"/>
  <c r="I868" i="8"/>
  <c r="K884" i="8"/>
  <c r="J884" i="8"/>
  <c r="L884" i="8" s="1"/>
  <c r="I884" i="8"/>
  <c r="K900" i="8"/>
  <c r="J900" i="8"/>
  <c r="L900" i="8" s="1"/>
  <c r="I900" i="8"/>
  <c r="K908" i="8"/>
  <c r="J908" i="8"/>
  <c r="L908" i="8" s="1"/>
  <c r="I908" i="8"/>
  <c r="K924" i="8"/>
  <c r="J924" i="8"/>
  <c r="L924" i="8" s="1"/>
  <c r="I924" i="8"/>
  <c r="K940" i="8"/>
  <c r="J940" i="8"/>
  <c r="L940" i="8" s="1"/>
  <c r="I940" i="8"/>
  <c r="K972" i="8"/>
  <c r="J972" i="8"/>
  <c r="L972" i="8" s="1"/>
  <c r="I972" i="8"/>
  <c r="K996" i="8"/>
  <c r="J996" i="8"/>
  <c r="L996" i="8" s="1"/>
  <c r="I996" i="8"/>
  <c r="J1004" i="8"/>
  <c r="L1004" i="8" s="1"/>
  <c r="K1004" i="8"/>
  <c r="I1004" i="8"/>
  <c r="J1028" i="8"/>
  <c r="K1028" i="8"/>
  <c r="I1028" i="8"/>
  <c r="K1044" i="8"/>
  <c r="J1044" i="8"/>
  <c r="L1044" i="8" s="1"/>
  <c r="I1044" i="8"/>
  <c r="K1060" i="8"/>
  <c r="J1060" i="8"/>
  <c r="L1060" i="8" s="1"/>
  <c r="I1060" i="8"/>
  <c r="K1068" i="8"/>
  <c r="J1068" i="8"/>
  <c r="L1068" i="8" s="1"/>
  <c r="I1068" i="8"/>
  <c r="K1084" i="8"/>
  <c r="J1084" i="8"/>
  <c r="L1084" i="8" s="1"/>
  <c r="I1084" i="8"/>
  <c r="K1100" i="8"/>
  <c r="J1100" i="8"/>
  <c r="L1100" i="8" s="1"/>
  <c r="I1100" i="8"/>
  <c r="K1116" i="8"/>
  <c r="J1116" i="8"/>
  <c r="L1116" i="8" s="1"/>
  <c r="I1116" i="8"/>
  <c r="K1132" i="8"/>
  <c r="J1132" i="8"/>
  <c r="I1132" i="8"/>
  <c r="K1140" i="8"/>
  <c r="J1140" i="8"/>
  <c r="L1140" i="8" s="1"/>
  <c r="I1140" i="8"/>
  <c r="J1156" i="8"/>
  <c r="L1156" i="8" s="1"/>
  <c r="K1156" i="8"/>
  <c r="I1156" i="8"/>
  <c r="K1180" i="8"/>
  <c r="J1180" i="8"/>
  <c r="L1180" i="8" s="1"/>
  <c r="I1180" i="8"/>
  <c r="K2348" i="8"/>
  <c r="J2348" i="8"/>
  <c r="L2348" i="8" s="1"/>
  <c r="I2348" i="8"/>
  <c r="J2372" i="8"/>
  <c r="L2372" i="8" s="1"/>
  <c r="K2372" i="8"/>
  <c r="I2372" i="8"/>
  <c r="K2388" i="8"/>
  <c r="J2388" i="8"/>
  <c r="L2388" i="8" s="1"/>
  <c r="I2388" i="8"/>
  <c r="K2404" i="8"/>
  <c r="J2404" i="8"/>
  <c r="I2404" i="8"/>
  <c r="K2420" i="8"/>
  <c r="J2420" i="8"/>
  <c r="I2420" i="8"/>
  <c r="K2436" i="8"/>
  <c r="J2436" i="8"/>
  <c r="I2436" i="8"/>
  <c r="K2452" i="8"/>
  <c r="J2452" i="8"/>
  <c r="L2452" i="8" s="1"/>
  <c r="I2452" i="8"/>
  <c r="K2468" i="8"/>
  <c r="J2468" i="8"/>
  <c r="L2468" i="8" s="1"/>
  <c r="I2468" i="8"/>
  <c r="K2476" i="8"/>
  <c r="J2476" i="8"/>
  <c r="I2476" i="8"/>
  <c r="K2492" i="8"/>
  <c r="J2492" i="8"/>
  <c r="I2492" i="8"/>
  <c r="K2508" i="8"/>
  <c r="J2508" i="8"/>
  <c r="L2508" i="8" s="1"/>
  <c r="I2508" i="8"/>
  <c r="K2532" i="8"/>
  <c r="J2532" i="8"/>
  <c r="L2532" i="8" s="1"/>
  <c r="I2532" i="8"/>
  <c r="K2540" i="8"/>
  <c r="J2540" i="8"/>
  <c r="L2540" i="8" s="1"/>
  <c r="I2540" i="8"/>
  <c r="K2548" i="8"/>
  <c r="J2548" i="8"/>
  <c r="L2548" i="8" s="1"/>
  <c r="I2548" i="8"/>
  <c r="J2564" i="8"/>
  <c r="L2564" i="8" s="1"/>
  <c r="K2564" i="8"/>
  <c r="I2564" i="8"/>
  <c r="K2580" i="8"/>
  <c r="J2580" i="8"/>
  <c r="I2580" i="8"/>
  <c r="K2596" i="8"/>
  <c r="J2596" i="8"/>
  <c r="I2596" i="8"/>
  <c r="K2612" i="8"/>
  <c r="J2612" i="8"/>
  <c r="I2612" i="8"/>
  <c r="K2628" i="8"/>
  <c r="J2628" i="8"/>
  <c r="L2628" i="8" s="1"/>
  <c r="I2628" i="8"/>
  <c r="J2644" i="8"/>
  <c r="L2644" i="8" s="1"/>
  <c r="K2644" i="8"/>
  <c r="I2644" i="8"/>
  <c r="K2668" i="8"/>
  <c r="J2668" i="8"/>
  <c r="L2668" i="8" s="1"/>
  <c r="I2668" i="8"/>
  <c r="J2684" i="8"/>
  <c r="K2684" i="8"/>
  <c r="I2684" i="8"/>
  <c r="K2700" i="8"/>
  <c r="J2700" i="8"/>
  <c r="L2700" i="8" s="1"/>
  <c r="I2700" i="8"/>
  <c r="K2716" i="8"/>
  <c r="J2716" i="8"/>
  <c r="I2716" i="8"/>
  <c r="K2732" i="8"/>
  <c r="J2732" i="8"/>
  <c r="I2732" i="8"/>
  <c r="K2740" i="8"/>
  <c r="J2740" i="8"/>
  <c r="I2740" i="8"/>
  <c r="K2756" i="8"/>
  <c r="J2756" i="8"/>
  <c r="I2756" i="8"/>
  <c r="K2772" i="8"/>
  <c r="J2772" i="8"/>
  <c r="I2772" i="8"/>
  <c r="K2796" i="8"/>
  <c r="J2796" i="8"/>
  <c r="L2796" i="8" s="1"/>
  <c r="I2796" i="8"/>
  <c r="K2812" i="8"/>
  <c r="J2812" i="8"/>
  <c r="L2812" i="8" s="1"/>
  <c r="I2812" i="8"/>
  <c r="K2828" i="8"/>
  <c r="J2828" i="8"/>
  <c r="L2828" i="8" s="1"/>
  <c r="I2828" i="8"/>
  <c r="K2844" i="8"/>
  <c r="J2844" i="8"/>
  <c r="I2844" i="8"/>
  <c r="K2860" i="8"/>
  <c r="J2860" i="8"/>
  <c r="L2860" i="8" s="1"/>
  <c r="I2860" i="8"/>
  <c r="K2876" i="8"/>
  <c r="J2876" i="8"/>
  <c r="L2876" i="8" s="1"/>
  <c r="I2876" i="8"/>
  <c r="K2884" i="8"/>
  <c r="J2884" i="8"/>
  <c r="I2884" i="8"/>
  <c r="J2908" i="8"/>
  <c r="L2908" i="8" s="1"/>
  <c r="K2908" i="8"/>
  <c r="I2908" i="8"/>
  <c r="K2916" i="8"/>
  <c r="J2916" i="8"/>
  <c r="I2916" i="8"/>
  <c r="K2932" i="8"/>
  <c r="J2932" i="8"/>
  <c r="L2932" i="8" s="1"/>
  <c r="I2932" i="8"/>
  <c r="K2948" i="8"/>
  <c r="J2948" i="8"/>
  <c r="L2948" i="8" s="1"/>
  <c r="I2948" i="8"/>
  <c r="K2972" i="8"/>
  <c r="J2972" i="8"/>
  <c r="L2972" i="8" s="1"/>
  <c r="I2972" i="8"/>
  <c r="K2988" i="8"/>
  <c r="J2988" i="8"/>
  <c r="L2988" i="8" s="1"/>
  <c r="I2988" i="8"/>
  <c r="K2996" i="8"/>
  <c r="J2996" i="8"/>
  <c r="L2996" i="8" s="1"/>
  <c r="I2996" i="8"/>
  <c r="K3012" i="8"/>
  <c r="J3012" i="8"/>
  <c r="L3012" i="8" s="1"/>
  <c r="I3012" i="8"/>
  <c r="K3028" i="8"/>
  <c r="J3028" i="8"/>
  <c r="I3028" i="8"/>
  <c r="K3044" i="8"/>
  <c r="J3044" i="8"/>
  <c r="L3044" i="8" s="1"/>
  <c r="I3044" i="8"/>
  <c r="K3060" i="8"/>
  <c r="J3060" i="8"/>
  <c r="I3060" i="8"/>
  <c r="K3076" i="8"/>
  <c r="J3076" i="8"/>
  <c r="L3076" i="8" s="1"/>
  <c r="I3076" i="8"/>
  <c r="K3092" i="8"/>
  <c r="J3092" i="8"/>
  <c r="L3092" i="8" s="1"/>
  <c r="I3092" i="8"/>
  <c r="K3108" i="8"/>
  <c r="J3108" i="8"/>
  <c r="I3108" i="8"/>
  <c r="K3124" i="8"/>
  <c r="J3124" i="8"/>
  <c r="L3124" i="8" s="1"/>
  <c r="I3124" i="8"/>
  <c r="J3140" i="8"/>
  <c r="K3140" i="8"/>
  <c r="L3140" i="8" s="1"/>
  <c r="I3140" i="8"/>
  <c r="K3156" i="8"/>
  <c r="J3156" i="8"/>
  <c r="L3156" i="8" s="1"/>
  <c r="I3156" i="8"/>
  <c r="K3172" i="8"/>
  <c r="J3172" i="8"/>
  <c r="L3172" i="8" s="1"/>
  <c r="I3172" i="8"/>
  <c r="K3188" i="8"/>
  <c r="J3188" i="8"/>
  <c r="I3188" i="8"/>
  <c r="K3204" i="8"/>
  <c r="J3204" i="8"/>
  <c r="I3204" i="8"/>
  <c r="K3212" i="8"/>
  <c r="J3212" i="8"/>
  <c r="L3212" i="8" s="1"/>
  <c r="I3212" i="8"/>
  <c r="J3228" i="8"/>
  <c r="L3228" i="8" s="1"/>
  <c r="K3228" i="8"/>
  <c r="I3228" i="8"/>
  <c r="K3236" i="8"/>
  <c r="J3236" i="8"/>
  <c r="L3236" i="8" s="1"/>
  <c r="I3236" i="8"/>
  <c r="K3260" i="8"/>
  <c r="J3260" i="8"/>
  <c r="L3260" i="8" s="1"/>
  <c r="I3260" i="8"/>
  <c r="K3276" i="8"/>
  <c r="J3276" i="8"/>
  <c r="I3276" i="8"/>
  <c r="K3284" i="8"/>
  <c r="J3284" i="8"/>
  <c r="L3284" i="8" s="1"/>
  <c r="I3284" i="8"/>
  <c r="K3300" i="8"/>
  <c r="J3300" i="8"/>
  <c r="L3300" i="8" s="1"/>
  <c r="I3300" i="8"/>
  <c r="K3308" i="8"/>
  <c r="J3308" i="8"/>
  <c r="I3308" i="8"/>
  <c r="K3324" i="8"/>
  <c r="J3324" i="8"/>
  <c r="L3324" i="8" s="1"/>
  <c r="I3324" i="8"/>
  <c r="K3348" i="8"/>
  <c r="J3348" i="8"/>
  <c r="L3348" i="8" s="1"/>
  <c r="I3348" i="8"/>
  <c r="K3364" i="8"/>
  <c r="J3364" i="8"/>
  <c r="L3364" i="8" s="1"/>
  <c r="I3364" i="8"/>
  <c r="J3388" i="8"/>
  <c r="L3388" i="8" s="1"/>
  <c r="K3388" i="8"/>
  <c r="I3388" i="8"/>
  <c r="K3404" i="8"/>
  <c r="J3404" i="8"/>
  <c r="I3404" i="8"/>
  <c r="K3428" i="8"/>
  <c r="J3428" i="8"/>
  <c r="L3428" i="8" s="1"/>
  <c r="I3428" i="8"/>
  <c r="K3444" i="8"/>
  <c r="J3444" i="8"/>
  <c r="L3444" i="8" s="1"/>
  <c r="I3444" i="8"/>
  <c r="K3460" i="8"/>
  <c r="J3460" i="8"/>
  <c r="I3460" i="8"/>
  <c r="K3476" i="8"/>
  <c r="J3476" i="8"/>
  <c r="L3476" i="8" s="1"/>
  <c r="I3476" i="8"/>
  <c r="K3500" i="8"/>
  <c r="J3500" i="8"/>
  <c r="L3500" i="8" s="1"/>
  <c r="I3500" i="8"/>
  <c r="K3516" i="8"/>
  <c r="J3516" i="8"/>
  <c r="I3516" i="8"/>
  <c r="K3524" i="8"/>
  <c r="J3524" i="8"/>
  <c r="I3524" i="8"/>
  <c r="K3540" i="8"/>
  <c r="J3540" i="8"/>
  <c r="L3540" i="8" s="1"/>
  <c r="I3540" i="8"/>
  <c r="K3548" i="8"/>
  <c r="J3548" i="8"/>
  <c r="L3548" i="8" s="1"/>
  <c r="I3548" i="8"/>
  <c r="K3556" i="8"/>
  <c r="J3556" i="8"/>
  <c r="I3556" i="8"/>
  <c r="K3564" i="8"/>
  <c r="J3564" i="8"/>
  <c r="I3564" i="8"/>
  <c r="K3572" i="8"/>
  <c r="J3572" i="8"/>
  <c r="L3572" i="8" s="1"/>
  <c r="I3572" i="8"/>
  <c r="K3580" i="8"/>
  <c r="J3580" i="8"/>
  <c r="L3580" i="8" s="1"/>
  <c r="I3580" i="8"/>
  <c r="K3596" i="8"/>
  <c r="J3596" i="8"/>
  <c r="I3596" i="8"/>
  <c r="K3604" i="8"/>
  <c r="J3604" i="8"/>
  <c r="L3604" i="8" s="1"/>
  <c r="I3604" i="8"/>
  <c r="K3612" i="8"/>
  <c r="J3612" i="8"/>
  <c r="I3612" i="8"/>
  <c r="K3620" i="8"/>
  <c r="J3620" i="8"/>
  <c r="I3620" i="8"/>
  <c r="K3628" i="8"/>
  <c r="J3628" i="8"/>
  <c r="L3628" i="8" s="1"/>
  <c r="I3628" i="8"/>
  <c r="K3636" i="8"/>
  <c r="J3636" i="8"/>
  <c r="I3636" i="8"/>
  <c r="K3644" i="8"/>
  <c r="J3644" i="8"/>
  <c r="L3644" i="8" s="1"/>
  <c r="I3644" i="8"/>
  <c r="K3652" i="8"/>
  <c r="J3652" i="8"/>
  <c r="L3652" i="8" s="1"/>
  <c r="I3652" i="8"/>
  <c r="K3660" i="8"/>
  <c r="J3660" i="8"/>
  <c r="L3660" i="8" s="1"/>
  <c r="I3660" i="8"/>
  <c r="K3668" i="8"/>
  <c r="J3668" i="8"/>
  <c r="I3668" i="8"/>
  <c r="K3676" i="8"/>
  <c r="J3676" i="8"/>
  <c r="I3676" i="8"/>
  <c r="K3684" i="8"/>
  <c r="J3684" i="8"/>
  <c r="L3684" i="8" s="1"/>
  <c r="I3684" i="8"/>
  <c r="J3692" i="8"/>
  <c r="K3692" i="8"/>
  <c r="I3692" i="8"/>
  <c r="K3700" i="8"/>
  <c r="J3700" i="8"/>
  <c r="L3700" i="8" s="1"/>
  <c r="I3700" i="8"/>
  <c r="J3708" i="8"/>
  <c r="L3708" i="8" s="1"/>
  <c r="K3708" i="8"/>
  <c r="I3708" i="8"/>
  <c r="K3716" i="8"/>
  <c r="J3716" i="8"/>
  <c r="L3716" i="8" s="1"/>
  <c r="I3716" i="8"/>
  <c r="K3724" i="8"/>
  <c r="J3724" i="8"/>
  <c r="L3724" i="8" s="1"/>
  <c r="I3724" i="8"/>
  <c r="K3732" i="8"/>
  <c r="J3732" i="8"/>
  <c r="L3732" i="8" s="1"/>
  <c r="I3732" i="8"/>
  <c r="K3740" i="8"/>
  <c r="J3740" i="8"/>
  <c r="L3740" i="8" s="1"/>
  <c r="I3740" i="8"/>
  <c r="K3748" i="8"/>
  <c r="J3748" i="8"/>
  <c r="I3748" i="8"/>
  <c r="K3756" i="8"/>
  <c r="J3756" i="8"/>
  <c r="L3756" i="8" s="1"/>
  <c r="I3756" i="8"/>
  <c r="K3764" i="8"/>
  <c r="J3764" i="8"/>
  <c r="I3764" i="8"/>
  <c r="K3772" i="8"/>
  <c r="J3772" i="8"/>
  <c r="I3772" i="8"/>
  <c r="K3780" i="8"/>
  <c r="J3780" i="8"/>
  <c r="I3780" i="8"/>
  <c r="K3788" i="8"/>
  <c r="J3788" i="8"/>
  <c r="L3788" i="8" s="1"/>
  <c r="I3788" i="8"/>
  <c r="K3796" i="8"/>
  <c r="J3796" i="8"/>
  <c r="L3796" i="8" s="1"/>
  <c r="I3796" i="8"/>
  <c r="K3804" i="8"/>
  <c r="J3804" i="8"/>
  <c r="L3804" i="8" s="1"/>
  <c r="I3804" i="8"/>
  <c r="J3812" i="8"/>
  <c r="L3812" i="8" s="1"/>
  <c r="K3812" i="8"/>
  <c r="I3812" i="8"/>
  <c r="K3820" i="8"/>
  <c r="J3820" i="8"/>
  <c r="L3820" i="8" s="1"/>
  <c r="I3820" i="8"/>
  <c r="K3828" i="8"/>
  <c r="J3828" i="8"/>
  <c r="L3828" i="8" s="1"/>
  <c r="I3828" i="8"/>
  <c r="K3836" i="8"/>
  <c r="J3836" i="8"/>
  <c r="L3836" i="8" s="1"/>
  <c r="I3836" i="8"/>
  <c r="K3844" i="8"/>
  <c r="J3844" i="8"/>
  <c r="I3844" i="8"/>
  <c r="K3852" i="8"/>
  <c r="J3852" i="8"/>
  <c r="L3852" i="8" s="1"/>
  <c r="I3852" i="8"/>
  <c r="K3860" i="8"/>
  <c r="J3860" i="8"/>
  <c r="L3860" i="8" s="1"/>
  <c r="I3860" i="8"/>
  <c r="K3868" i="8"/>
  <c r="J3868" i="8"/>
  <c r="I3868" i="8"/>
  <c r="K3876" i="8"/>
  <c r="J3876" i="8"/>
  <c r="L3876" i="8" s="1"/>
  <c r="I3876" i="8"/>
  <c r="K3884" i="8"/>
  <c r="J3884" i="8"/>
  <c r="L3884" i="8" s="1"/>
  <c r="I3884" i="8"/>
  <c r="K3892" i="8"/>
  <c r="J3892" i="8"/>
  <c r="L3892" i="8" s="1"/>
  <c r="I3892" i="8"/>
  <c r="J3900" i="8"/>
  <c r="K3900" i="8"/>
  <c r="I3900" i="8"/>
  <c r="K3908" i="8"/>
  <c r="J3908" i="8"/>
  <c r="I3908" i="8"/>
  <c r="K3916" i="8"/>
  <c r="J3916" i="8"/>
  <c r="L3916" i="8" s="1"/>
  <c r="I3916" i="8"/>
  <c r="K3924" i="8"/>
  <c r="J3924" i="8"/>
  <c r="L3924" i="8" s="1"/>
  <c r="I3924" i="8"/>
  <c r="K3932" i="8"/>
  <c r="J3932" i="8"/>
  <c r="I3932" i="8"/>
  <c r="K3940" i="8"/>
  <c r="J3940" i="8"/>
  <c r="I3940" i="8"/>
  <c r="J3948" i="8"/>
  <c r="L3948" i="8" s="1"/>
  <c r="K3948" i="8"/>
  <c r="I3948" i="8"/>
  <c r="K3956" i="8"/>
  <c r="J3956" i="8"/>
  <c r="I3956" i="8"/>
  <c r="J3964" i="8"/>
  <c r="L3964" i="8" s="1"/>
  <c r="K3964" i="8"/>
  <c r="I3964" i="8"/>
  <c r="K3972" i="8"/>
  <c r="J3972" i="8"/>
  <c r="I3972" i="8"/>
  <c r="K3980" i="8"/>
  <c r="J3980" i="8"/>
  <c r="L3980" i="8" s="1"/>
  <c r="I3980" i="8"/>
  <c r="K3988" i="8"/>
  <c r="J3988" i="8"/>
  <c r="I3988" i="8"/>
  <c r="K3996" i="8"/>
  <c r="J3996" i="8"/>
  <c r="I3996" i="8"/>
  <c r="K4004" i="8"/>
  <c r="J4004" i="8"/>
  <c r="L4004" i="8" s="1"/>
  <c r="I4004" i="8"/>
  <c r="J4012" i="8"/>
  <c r="K4012" i="8"/>
  <c r="I4012" i="8"/>
  <c r="K4020" i="8"/>
  <c r="J4020" i="8"/>
  <c r="L4020" i="8" s="1"/>
  <c r="I4020" i="8"/>
  <c r="K4028" i="8"/>
  <c r="J4028" i="8"/>
  <c r="L4028" i="8" s="1"/>
  <c r="I4028" i="8"/>
  <c r="K4036" i="8"/>
  <c r="J4036" i="8"/>
  <c r="L4036" i="8" s="1"/>
  <c r="I4036" i="8"/>
  <c r="K4044" i="8"/>
  <c r="J4044" i="8"/>
  <c r="L4044" i="8" s="1"/>
  <c r="I4044" i="8"/>
  <c r="K4052" i="8"/>
  <c r="J4052" i="8"/>
  <c r="I4052" i="8"/>
  <c r="K4060" i="8"/>
  <c r="J4060" i="8"/>
  <c r="I4060" i="8"/>
  <c r="K4068" i="8"/>
  <c r="J4068" i="8"/>
  <c r="L4068" i="8" s="1"/>
  <c r="I4068" i="8"/>
  <c r="K4076" i="8"/>
  <c r="J4076" i="8"/>
  <c r="L4076" i="8" s="1"/>
  <c r="I4076" i="8"/>
  <c r="K4084" i="8"/>
  <c r="J4084" i="8"/>
  <c r="L4084" i="8" s="1"/>
  <c r="I4084" i="8"/>
  <c r="K4092" i="8"/>
  <c r="J4092" i="8"/>
  <c r="L4092" i="8" s="1"/>
  <c r="I4092" i="8"/>
  <c r="K4100" i="8"/>
  <c r="J4100" i="8"/>
  <c r="I4100" i="8"/>
  <c r="K4108" i="8"/>
  <c r="J4108" i="8"/>
  <c r="L4108" i="8" s="1"/>
  <c r="I4108" i="8"/>
  <c r="K4116" i="8"/>
  <c r="J4116" i="8"/>
  <c r="L4116" i="8" s="1"/>
  <c r="I4116" i="8"/>
  <c r="K4124" i="8"/>
  <c r="J4124" i="8"/>
  <c r="L4124" i="8" s="1"/>
  <c r="I4124" i="8"/>
  <c r="J4132" i="8"/>
  <c r="L4132" i="8" s="1"/>
  <c r="K4132" i="8"/>
  <c r="I4132" i="8"/>
  <c r="K4140" i="8"/>
  <c r="J4140" i="8"/>
  <c r="L4140" i="8" s="1"/>
  <c r="I4140" i="8"/>
  <c r="K4148" i="8"/>
  <c r="J4148" i="8"/>
  <c r="I4148" i="8"/>
  <c r="K4156" i="8"/>
  <c r="J4156" i="8"/>
  <c r="L4156" i="8" s="1"/>
  <c r="I4156" i="8"/>
  <c r="K4164" i="8"/>
  <c r="J4164" i="8"/>
  <c r="I4164" i="8"/>
  <c r="K4172" i="8"/>
  <c r="J4172" i="8"/>
  <c r="L4172" i="8" s="1"/>
  <c r="I4172" i="8"/>
  <c r="K4180" i="8"/>
  <c r="J4180" i="8"/>
  <c r="L4180" i="8" s="1"/>
  <c r="I4180" i="8"/>
  <c r="K4188" i="8"/>
  <c r="J4188" i="8"/>
  <c r="L4188" i="8" s="1"/>
  <c r="I4188" i="8"/>
  <c r="K4196" i="8"/>
  <c r="J4196" i="8"/>
  <c r="L4196" i="8" s="1"/>
  <c r="I4196" i="8"/>
  <c r="J4204" i="8"/>
  <c r="K4204" i="8"/>
  <c r="I4204" i="8"/>
  <c r="K4212" i="8"/>
  <c r="J4212" i="8"/>
  <c r="L4212" i="8" s="1"/>
  <c r="I4212" i="8"/>
  <c r="K4220" i="8"/>
  <c r="J4220" i="8"/>
  <c r="L4220" i="8" s="1"/>
  <c r="I4220" i="8"/>
  <c r="K4228" i="8"/>
  <c r="J4228" i="8"/>
  <c r="I4228" i="8"/>
  <c r="K4236" i="8"/>
  <c r="J4236" i="8"/>
  <c r="L4236" i="8" s="1"/>
  <c r="I4236" i="8"/>
  <c r="K4244" i="8"/>
  <c r="J4244" i="8"/>
  <c r="L4244" i="8" s="1"/>
  <c r="I4244" i="8"/>
  <c r="K4252" i="8"/>
  <c r="J4252" i="8"/>
  <c r="I4252" i="8"/>
  <c r="K4260" i="8"/>
  <c r="J4260" i="8"/>
  <c r="L4260" i="8" s="1"/>
  <c r="I4260" i="8"/>
  <c r="K4268" i="8"/>
  <c r="J4268" i="8"/>
  <c r="I4268" i="8"/>
  <c r="K4276" i="8"/>
  <c r="J4276" i="8"/>
  <c r="L4276" i="8" s="1"/>
  <c r="I4276" i="8"/>
  <c r="K4284" i="8"/>
  <c r="J4284" i="8"/>
  <c r="L4284" i="8" s="1"/>
  <c r="I4284" i="8"/>
  <c r="K4292" i="8"/>
  <c r="J4292" i="8"/>
  <c r="L4292" i="8" s="1"/>
  <c r="I4292" i="8"/>
  <c r="K4300" i="8"/>
  <c r="J4300" i="8"/>
  <c r="L4300" i="8" s="1"/>
  <c r="I4300" i="8"/>
  <c r="K4308" i="8"/>
  <c r="J4308" i="8"/>
  <c r="I4308" i="8"/>
  <c r="K4316" i="8"/>
  <c r="J4316" i="8"/>
  <c r="L4316" i="8" s="1"/>
  <c r="I4316" i="8"/>
  <c r="K4324" i="8"/>
  <c r="J4324" i="8"/>
  <c r="L4324" i="8" s="1"/>
  <c r="I4324" i="8"/>
  <c r="K4332" i="8"/>
  <c r="J4332" i="8"/>
  <c r="I4332" i="8"/>
  <c r="K4340" i="8"/>
  <c r="J4340" i="8"/>
  <c r="L4340" i="8" s="1"/>
  <c r="I4340" i="8"/>
  <c r="K4348" i="8"/>
  <c r="J4348" i="8"/>
  <c r="I4348" i="8"/>
  <c r="K4356" i="8"/>
  <c r="J4356" i="8"/>
  <c r="I4356" i="8"/>
  <c r="J4364" i="8"/>
  <c r="L4364" i="8" s="1"/>
  <c r="K4364" i="8"/>
  <c r="I4364" i="8"/>
  <c r="K4372" i="8"/>
  <c r="J4372" i="8"/>
  <c r="L4372" i="8" s="1"/>
  <c r="I4372" i="8"/>
  <c r="J4380" i="8"/>
  <c r="K4380" i="8"/>
  <c r="I4380" i="8"/>
  <c r="K4388" i="8"/>
  <c r="J4388" i="8"/>
  <c r="L4388" i="8" s="1"/>
  <c r="I4388" i="8"/>
  <c r="J4396" i="8"/>
  <c r="L4396" i="8" s="1"/>
  <c r="K4396" i="8"/>
  <c r="I4396" i="8"/>
  <c r="K4404" i="8"/>
  <c r="J4404" i="8"/>
  <c r="L4404" i="8" s="1"/>
  <c r="I4404" i="8"/>
  <c r="K4412" i="8"/>
  <c r="J4412" i="8"/>
  <c r="I4412" i="8"/>
  <c r="K4420" i="8"/>
  <c r="J4420" i="8"/>
  <c r="L4420" i="8" s="1"/>
  <c r="I4420" i="8"/>
  <c r="K4428" i="8"/>
  <c r="J4428" i="8"/>
  <c r="I4428" i="8"/>
  <c r="K4436" i="8"/>
  <c r="J4436" i="8"/>
  <c r="L4436" i="8" s="1"/>
  <c r="I4436" i="8"/>
  <c r="K4444" i="8"/>
  <c r="J4444" i="8"/>
  <c r="L4444" i="8" s="1"/>
  <c r="I4444" i="8"/>
  <c r="K4452" i="8"/>
  <c r="J4452" i="8"/>
  <c r="L4452" i="8" s="1"/>
  <c r="I4452" i="8"/>
  <c r="K4460" i="8"/>
  <c r="J4460" i="8"/>
  <c r="L4460" i="8" s="1"/>
  <c r="I4460" i="8"/>
  <c r="K4468" i="8"/>
  <c r="J4468" i="8"/>
  <c r="L4468" i="8" s="1"/>
  <c r="I4468" i="8"/>
  <c r="K4476" i="8"/>
  <c r="J4476" i="8"/>
  <c r="L4476" i="8" s="1"/>
  <c r="I4476" i="8"/>
  <c r="K4484" i="8"/>
  <c r="J4484" i="8"/>
  <c r="L4484" i="8" s="1"/>
  <c r="I4484" i="8"/>
  <c r="K4492" i="8"/>
  <c r="J4492" i="8"/>
  <c r="I4492" i="8"/>
  <c r="K4500" i="8"/>
  <c r="J4500" i="8"/>
  <c r="L4500" i="8" s="1"/>
  <c r="I4500" i="8"/>
  <c r="K4508" i="8"/>
  <c r="J4508" i="8"/>
  <c r="L4508" i="8" s="1"/>
  <c r="I4508" i="8"/>
  <c r="K4516" i="8"/>
  <c r="J4516" i="8"/>
  <c r="L4516" i="8" s="1"/>
  <c r="I4516" i="8"/>
  <c r="K4524" i="8"/>
  <c r="J4524" i="8"/>
  <c r="L4524" i="8" s="1"/>
  <c r="I4524" i="8"/>
  <c r="K4532" i="8"/>
  <c r="J4532" i="8"/>
  <c r="I4532" i="8"/>
  <c r="J4540" i="8"/>
  <c r="K4540" i="8"/>
  <c r="I4540" i="8"/>
  <c r="K4548" i="8"/>
  <c r="J4548" i="8"/>
  <c r="I4548" i="8"/>
  <c r="J4556" i="8"/>
  <c r="K4556" i="8"/>
  <c r="I4556" i="8"/>
  <c r="K4564" i="8"/>
  <c r="J4564" i="8"/>
  <c r="L4564" i="8" s="1"/>
  <c r="I4564" i="8"/>
  <c r="J4572" i="8"/>
  <c r="K4572" i="8"/>
  <c r="I4572" i="8"/>
  <c r="K4580" i="8"/>
  <c r="J4580" i="8"/>
  <c r="L4580" i="8" s="1"/>
  <c r="I4580" i="8"/>
  <c r="K4588" i="8"/>
  <c r="J4588" i="8"/>
  <c r="L4588" i="8" s="1"/>
  <c r="I4588" i="8"/>
  <c r="K4596" i="8"/>
  <c r="J4596" i="8"/>
  <c r="L4596" i="8" s="1"/>
  <c r="I4596" i="8"/>
  <c r="K4604" i="8"/>
  <c r="J4604" i="8"/>
  <c r="I4604" i="8"/>
  <c r="J4612" i="8"/>
  <c r="K4612" i="8"/>
  <c r="I4612" i="8"/>
  <c r="K4620" i="8"/>
  <c r="J4620" i="8"/>
  <c r="L4620" i="8" s="1"/>
  <c r="I4620" i="8"/>
  <c r="K4628" i="8"/>
  <c r="J4628" i="8"/>
  <c r="I4628" i="8"/>
  <c r="K4636" i="8"/>
  <c r="J4636" i="8"/>
  <c r="L4636" i="8" s="1"/>
  <c r="I4636" i="8"/>
  <c r="K4644" i="8"/>
  <c r="J4644" i="8"/>
  <c r="L4644" i="8" s="1"/>
  <c r="I4644" i="8"/>
  <c r="K4652" i="8"/>
  <c r="J4652" i="8"/>
  <c r="L4652" i="8" s="1"/>
  <c r="I4652" i="8"/>
  <c r="K4660" i="8"/>
  <c r="J4660" i="8"/>
  <c r="I4660" i="8"/>
  <c r="K4668" i="8"/>
  <c r="J4668" i="8"/>
  <c r="L4668" i="8" s="1"/>
  <c r="I4668" i="8"/>
  <c r="K4676" i="8"/>
  <c r="J4676" i="8"/>
  <c r="L4676" i="8" s="1"/>
  <c r="I4676" i="8"/>
  <c r="K4684" i="8"/>
  <c r="J4684" i="8"/>
  <c r="I4684" i="8"/>
  <c r="K4692" i="8"/>
  <c r="J4692" i="8"/>
  <c r="L4692" i="8" s="1"/>
  <c r="I4692" i="8"/>
  <c r="K4700" i="8"/>
  <c r="J4700" i="8"/>
  <c r="L4700" i="8" s="1"/>
  <c r="I4700" i="8"/>
  <c r="K4708" i="8"/>
  <c r="J4708" i="8"/>
  <c r="L4708" i="8" s="1"/>
  <c r="I4708" i="8"/>
  <c r="K4716" i="8"/>
  <c r="J4716" i="8"/>
  <c r="I4716" i="8"/>
  <c r="K4724" i="8"/>
  <c r="J4724" i="8"/>
  <c r="L4724" i="8" s="1"/>
  <c r="I4724" i="8"/>
  <c r="J4732" i="8"/>
  <c r="K4732" i="8"/>
  <c r="I4732" i="8"/>
  <c r="K4740" i="8"/>
  <c r="J4740" i="8"/>
  <c r="L4740" i="8" s="1"/>
  <c r="I4740" i="8"/>
  <c r="K4748" i="8"/>
  <c r="J4748" i="8"/>
  <c r="L4748" i="8" s="1"/>
  <c r="I4748" i="8"/>
  <c r="K4756" i="8"/>
  <c r="J4756" i="8"/>
  <c r="L4756" i="8" s="1"/>
  <c r="I4756" i="8"/>
  <c r="K4764" i="8"/>
  <c r="J4764" i="8"/>
  <c r="L4764" i="8" s="1"/>
  <c r="I4764" i="8"/>
  <c r="J4772" i="8"/>
  <c r="L4772" i="8" s="1"/>
  <c r="K4772" i="8"/>
  <c r="I4772" i="8"/>
  <c r="K4780" i="8"/>
  <c r="J4780" i="8"/>
  <c r="L4780" i="8" s="1"/>
  <c r="I4780" i="8"/>
  <c r="K4788" i="8"/>
  <c r="J4788" i="8"/>
  <c r="L4788" i="8" s="1"/>
  <c r="I4788" i="8"/>
  <c r="K4796" i="8"/>
  <c r="J4796" i="8"/>
  <c r="L4796" i="8" s="1"/>
  <c r="I4796" i="8"/>
  <c r="K4804" i="8"/>
  <c r="J4804" i="8"/>
  <c r="L4804" i="8" s="1"/>
  <c r="I4804" i="8"/>
  <c r="K4812" i="8"/>
  <c r="J4812" i="8"/>
  <c r="L4812" i="8" s="1"/>
  <c r="I4812" i="8"/>
  <c r="K4820" i="8"/>
  <c r="J4820" i="8"/>
  <c r="L4820" i="8" s="1"/>
  <c r="I4820" i="8"/>
  <c r="K4828" i="8"/>
  <c r="J4828" i="8"/>
  <c r="I4828" i="8"/>
  <c r="K4836" i="8"/>
  <c r="J4836" i="8"/>
  <c r="L4836" i="8" s="1"/>
  <c r="I4836" i="8"/>
  <c r="K4844" i="8"/>
  <c r="J4844" i="8"/>
  <c r="I4844" i="8"/>
  <c r="K4852" i="8"/>
  <c r="J4852" i="8"/>
  <c r="L4852" i="8" s="1"/>
  <c r="I4852" i="8"/>
  <c r="K4860" i="8"/>
  <c r="J4860" i="8"/>
  <c r="I4860" i="8"/>
  <c r="J4868" i="8"/>
  <c r="L4868" i="8" s="1"/>
  <c r="K4868" i="8"/>
  <c r="I4868" i="8"/>
  <c r="K4876" i="8"/>
  <c r="J4876" i="8"/>
  <c r="L4876" i="8" s="1"/>
  <c r="I4876" i="8"/>
  <c r="K4884" i="8"/>
  <c r="J4884" i="8"/>
  <c r="L4884" i="8" s="1"/>
  <c r="I4884" i="8"/>
  <c r="K4892" i="8"/>
  <c r="J4892" i="8"/>
  <c r="L4892" i="8" s="1"/>
  <c r="I4892" i="8"/>
  <c r="K4900" i="8"/>
  <c r="J4900" i="8"/>
  <c r="L4900" i="8" s="1"/>
  <c r="I4900" i="8"/>
  <c r="K4908" i="8"/>
  <c r="J4908" i="8"/>
  <c r="L4908" i="8" s="1"/>
  <c r="I4908" i="8"/>
  <c r="K4916" i="8"/>
  <c r="J4916" i="8"/>
  <c r="I4916" i="8"/>
  <c r="K4924" i="8"/>
  <c r="J4924" i="8"/>
  <c r="L4924" i="8" s="1"/>
  <c r="I4924" i="8"/>
  <c r="J4932" i="8"/>
  <c r="K4932" i="8"/>
  <c r="I4932" i="8"/>
  <c r="K4940" i="8"/>
  <c r="J4940" i="8"/>
  <c r="I4940" i="8"/>
  <c r="J4948" i="8"/>
  <c r="K4948" i="8"/>
  <c r="I4948" i="8"/>
  <c r="K4956" i="8"/>
  <c r="J4956" i="8"/>
  <c r="L4956" i="8" s="1"/>
  <c r="I4956" i="8"/>
  <c r="J4964" i="8"/>
  <c r="K4964" i="8"/>
  <c r="I4964" i="8"/>
  <c r="K4972" i="8"/>
  <c r="J4972" i="8"/>
  <c r="I4972" i="8"/>
  <c r="K4980" i="8"/>
  <c r="J4980" i="8"/>
  <c r="L4980" i="8" s="1"/>
  <c r="I4980" i="8"/>
  <c r="K4988" i="8"/>
  <c r="J4988" i="8"/>
  <c r="L4988" i="8" s="1"/>
  <c r="I4988" i="8"/>
  <c r="K4996" i="8"/>
  <c r="J4996" i="8"/>
  <c r="L4996" i="8" s="1"/>
  <c r="I4996" i="8"/>
  <c r="K5004" i="8"/>
  <c r="J5004" i="8"/>
  <c r="L5004" i="8" s="1"/>
  <c r="I5004" i="8"/>
  <c r="K5012" i="8"/>
  <c r="J5012" i="8"/>
  <c r="L5012" i="8" s="1"/>
  <c r="I5012" i="8"/>
  <c r="K5020" i="8"/>
  <c r="J5020" i="8"/>
  <c r="I5020" i="8"/>
  <c r="K5028" i="8"/>
  <c r="J5028" i="8"/>
  <c r="L5028" i="8" s="1"/>
  <c r="I5028" i="8"/>
  <c r="K5036" i="8"/>
  <c r="J5036" i="8"/>
  <c r="L5036" i="8" s="1"/>
  <c r="I5036" i="8"/>
  <c r="K5044" i="8"/>
  <c r="J5044" i="8"/>
  <c r="L5044" i="8" s="1"/>
  <c r="I5044" i="8"/>
  <c r="K5052" i="8"/>
  <c r="J5052" i="8"/>
  <c r="L5052" i="8" s="1"/>
  <c r="I5052" i="8"/>
  <c r="K5060" i="8"/>
  <c r="J5060" i="8"/>
  <c r="L5060" i="8" s="1"/>
  <c r="I5060" i="8"/>
  <c r="K5068" i="8"/>
  <c r="J5068" i="8"/>
  <c r="L5068" i="8" s="1"/>
  <c r="I5068" i="8"/>
  <c r="K5076" i="8"/>
  <c r="J5076" i="8"/>
  <c r="I5076" i="8"/>
  <c r="K5084" i="8"/>
  <c r="J5084" i="8"/>
  <c r="L5084" i="8" s="1"/>
  <c r="I5084" i="8"/>
  <c r="K5092" i="8"/>
  <c r="J5092" i="8"/>
  <c r="L5092" i="8" s="1"/>
  <c r="I5092" i="8"/>
  <c r="K5100" i="8"/>
  <c r="J5100" i="8"/>
  <c r="I5100" i="8"/>
  <c r="K5108" i="8"/>
  <c r="J5108" i="8"/>
  <c r="L5108" i="8" s="1"/>
  <c r="I5108" i="8"/>
  <c r="K5116" i="8"/>
  <c r="J5116" i="8"/>
  <c r="L5116" i="8" s="1"/>
  <c r="I5116" i="8"/>
  <c r="J5124" i="8"/>
  <c r="L5124" i="8" s="1"/>
  <c r="K5124" i="8"/>
  <c r="I5124" i="8"/>
  <c r="K5132" i="8"/>
  <c r="J5132" i="8"/>
  <c r="L5132" i="8" s="1"/>
  <c r="I5132" i="8"/>
  <c r="K5140" i="8"/>
  <c r="J5140" i="8"/>
  <c r="L5140" i="8" s="1"/>
  <c r="I5140" i="8"/>
  <c r="K5148" i="8"/>
  <c r="J5148" i="8"/>
  <c r="L5148" i="8" s="1"/>
  <c r="I5148" i="8"/>
  <c r="K5156" i="8"/>
  <c r="J5156" i="8"/>
  <c r="L5156" i="8" s="1"/>
  <c r="I5156" i="8"/>
  <c r="K5164" i="8"/>
  <c r="J5164" i="8"/>
  <c r="L5164" i="8" s="1"/>
  <c r="I5164" i="8"/>
  <c r="K5172" i="8"/>
  <c r="J5172" i="8"/>
  <c r="L5172" i="8" s="1"/>
  <c r="I5172" i="8"/>
  <c r="K5180" i="8"/>
  <c r="J5180" i="8"/>
  <c r="L5180" i="8" s="1"/>
  <c r="I5180" i="8"/>
  <c r="K5188" i="8"/>
  <c r="J5188" i="8"/>
  <c r="L5188" i="8" s="1"/>
  <c r="I5188" i="8"/>
  <c r="K5196" i="8"/>
  <c r="J5196" i="8"/>
  <c r="L5196" i="8" s="1"/>
  <c r="I5196" i="8"/>
  <c r="K5204" i="8"/>
  <c r="J5204" i="8"/>
  <c r="L5204" i="8" s="1"/>
  <c r="I5204" i="8"/>
  <c r="K5212" i="8"/>
  <c r="J5212" i="8"/>
  <c r="L5212" i="8" s="1"/>
  <c r="I5212" i="8"/>
  <c r="K5220" i="8"/>
  <c r="J5220" i="8"/>
  <c r="L5220" i="8" s="1"/>
  <c r="I5220" i="8"/>
  <c r="J5228" i="8"/>
  <c r="L5228" i="8" s="1"/>
  <c r="K5228" i="8"/>
  <c r="I5228" i="8"/>
  <c r="K5236" i="8"/>
  <c r="J5236" i="8"/>
  <c r="L5236" i="8" s="1"/>
  <c r="I5236" i="8"/>
  <c r="J5244" i="8"/>
  <c r="K5244" i="8"/>
  <c r="I5244" i="8"/>
  <c r="K5252" i="8"/>
  <c r="J5252" i="8"/>
  <c r="L5252" i="8" s="1"/>
  <c r="I5252" i="8"/>
  <c r="K5260" i="8"/>
  <c r="J5260" i="8"/>
  <c r="L5260" i="8" s="1"/>
  <c r="I5260" i="8"/>
  <c r="K5268" i="8"/>
  <c r="J5268" i="8"/>
  <c r="L5268" i="8" s="1"/>
  <c r="I5268" i="8"/>
  <c r="K5276" i="8"/>
  <c r="J5276" i="8"/>
  <c r="L5276" i="8" s="1"/>
  <c r="I5276" i="8"/>
  <c r="K5284" i="8"/>
  <c r="J5284" i="8"/>
  <c r="I5284" i="8"/>
  <c r="K5292" i="8"/>
  <c r="J5292" i="8"/>
  <c r="L5292" i="8" s="1"/>
  <c r="I5292" i="8"/>
  <c r="J5300" i="8"/>
  <c r="L5300" i="8" s="1"/>
  <c r="K5300" i="8"/>
  <c r="I5300" i="8"/>
  <c r="K5308" i="8"/>
  <c r="J5308" i="8"/>
  <c r="L5308" i="8" s="1"/>
  <c r="I5308" i="8"/>
  <c r="K5316" i="8"/>
  <c r="J5316" i="8"/>
  <c r="L5316" i="8" s="1"/>
  <c r="I5316" i="8"/>
  <c r="K5324" i="8"/>
  <c r="J5324" i="8"/>
  <c r="L5324" i="8" s="1"/>
  <c r="I5324" i="8"/>
  <c r="J5332" i="8"/>
  <c r="L5332" i="8" s="1"/>
  <c r="K5332" i="8"/>
  <c r="I5332" i="8"/>
  <c r="K5340" i="8"/>
  <c r="J5340" i="8"/>
  <c r="L5340" i="8" s="1"/>
  <c r="I5340" i="8"/>
  <c r="K5348" i="8"/>
  <c r="J5348" i="8"/>
  <c r="L5348" i="8" s="1"/>
  <c r="I5348" i="8"/>
  <c r="K5356" i="8"/>
  <c r="J5356" i="8"/>
  <c r="L5356" i="8" s="1"/>
  <c r="I5356" i="8"/>
  <c r="K5364" i="8"/>
  <c r="J5364" i="8"/>
  <c r="L5364" i="8" s="1"/>
  <c r="I5364" i="8"/>
  <c r="K5372" i="8"/>
  <c r="J5372" i="8"/>
  <c r="L5372" i="8" s="1"/>
  <c r="I5372" i="8"/>
  <c r="J5380" i="8"/>
  <c r="K5380" i="8"/>
  <c r="I5380" i="8"/>
  <c r="K5388" i="8"/>
  <c r="J5388" i="8"/>
  <c r="L5388" i="8" s="1"/>
  <c r="I5388" i="8"/>
  <c r="K5396" i="8"/>
  <c r="J5396" i="8"/>
  <c r="I5396" i="8"/>
  <c r="K5404" i="8"/>
  <c r="J5404" i="8"/>
  <c r="L5404" i="8" s="1"/>
  <c r="I5404" i="8"/>
  <c r="K5412" i="8"/>
  <c r="J5412" i="8"/>
  <c r="L5412" i="8" s="1"/>
  <c r="I5412" i="8"/>
  <c r="K5420" i="8"/>
  <c r="J5420" i="8"/>
  <c r="L5420" i="8" s="1"/>
  <c r="I5420" i="8"/>
  <c r="J5428" i="8"/>
  <c r="L5428" i="8" s="1"/>
  <c r="K5428" i="8"/>
  <c r="I5428" i="8"/>
  <c r="K5436" i="8"/>
  <c r="J5436" i="8"/>
  <c r="L5436" i="8" s="1"/>
  <c r="I5436" i="8"/>
  <c r="K5444" i="8"/>
  <c r="J5444" i="8"/>
  <c r="I5444" i="8"/>
  <c r="J5452" i="8"/>
  <c r="K5452" i="8"/>
  <c r="I5452" i="8"/>
  <c r="K5460" i="8"/>
  <c r="J5460" i="8"/>
  <c r="I5460" i="8"/>
  <c r="J5468" i="8"/>
  <c r="K5468" i="8"/>
  <c r="I5468" i="8"/>
  <c r="K5476" i="8"/>
  <c r="J5476" i="8"/>
  <c r="L5476" i="8" s="1"/>
  <c r="I5476" i="8"/>
  <c r="K5484" i="8"/>
  <c r="J5484" i="8"/>
  <c r="L5484" i="8" s="1"/>
  <c r="I5484" i="8"/>
  <c r="K5492" i="8"/>
  <c r="J5492" i="8"/>
  <c r="L5492" i="8" s="1"/>
  <c r="I5492" i="8"/>
  <c r="K5500" i="8"/>
  <c r="J5500" i="8"/>
  <c r="L5500" i="8" s="1"/>
  <c r="I5500" i="8"/>
  <c r="K5508" i="8"/>
  <c r="J5508" i="8"/>
  <c r="L5508" i="8" s="1"/>
  <c r="I5508" i="8"/>
  <c r="K5516" i="8"/>
  <c r="J5516" i="8"/>
  <c r="L5516" i="8" s="1"/>
  <c r="I5516" i="8"/>
  <c r="K5524" i="8"/>
  <c r="J5524" i="8"/>
  <c r="L5524" i="8" s="1"/>
  <c r="I5524" i="8"/>
  <c r="K5532" i="8"/>
  <c r="J5532" i="8"/>
  <c r="L5532" i="8" s="1"/>
  <c r="I5532" i="8"/>
  <c r="K5540" i="8"/>
  <c r="J5540" i="8"/>
  <c r="L5540" i="8" s="1"/>
  <c r="I5540" i="8"/>
  <c r="K5548" i="8"/>
  <c r="J5548" i="8"/>
  <c r="I5548" i="8"/>
  <c r="K5556" i="8"/>
  <c r="J5556" i="8"/>
  <c r="L5556" i="8" s="1"/>
  <c r="I5556" i="8"/>
  <c r="J5564" i="8"/>
  <c r="L5564" i="8" s="1"/>
  <c r="K5564" i="8"/>
  <c r="I5564" i="8"/>
  <c r="K5572" i="8"/>
  <c r="J5572" i="8"/>
  <c r="L5572" i="8" s="1"/>
  <c r="I5572" i="8"/>
  <c r="J5580" i="8"/>
  <c r="L5580" i="8" s="1"/>
  <c r="K5580" i="8"/>
  <c r="I5580" i="8"/>
  <c r="K5588" i="8"/>
  <c r="J5588" i="8"/>
  <c r="L5588" i="8" s="1"/>
  <c r="I5588" i="8"/>
  <c r="K5596" i="8"/>
  <c r="J5596" i="8"/>
  <c r="L5596" i="8" s="1"/>
  <c r="I5596" i="8"/>
  <c r="K5604" i="8"/>
  <c r="J5604" i="8"/>
  <c r="L5604" i="8" s="1"/>
  <c r="I5604" i="8"/>
  <c r="K5612" i="8"/>
  <c r="J5612" i="8"/>
  <c r="L5612" i="8" s="1"/>
  <c r="I5612" i="8"/>
  <c r="K5620" i="8"/>
  <c r="J5620" i="8"/>
  <c r="L5620" i="8" s="1"/>
  <c r="I5620" i="8"/>
  <c r="K5628" i="8"/>
  <c r="J5628" i="8"/>
  <c r="L5628" i="8" s="1"/>
  <c r="I5628" i="8"/>
  <c r="K5636" i="8"/>
  <c r="J5636" i="8"/>
  <c r="L5636" i="8" s="1"/>
  <c r="I5636" i="8"/>
  <c r="K5644" i="8"/>
  <c r="J5644" i="8"/>
  <c r="L5644" i="8" s="1"/>
  <c r="I5644" i="8"/>
  <c r="K5652" i="8"/>
  <c r="J5652" i="8"/>
  <c r="I5652" i="8"/>
  <c r="K5660" i="8"/>
  <c r="J5660" i="8"/>
  <c r="L5660" i="8" s="1"/>
  <c r="I5660" i="8"/>
  <c r="J5668" i="8"/>
  <c r="K5668" i="8"/>
  <c r="I5668" i="8"/>
  <c r="K5676" i="8"/>
  <c r="J5676" i="8"/>
  <c r="L5676" i="8" s="1"/>
  <c r="I5676" i="8"/>
  <c r="J5684" i="8"/>
  <c r="K5684" i="8"/>
  <c r="I5684" i="8"/>
  <c r="K5692" i="8"/>
  <c r="J5692" i="8"/>
  <c r="I5692" i="8"/>
  <c r="K5700" i="8"/>
  <c r="J5700" i="8"/>
  <c r="L5700" i="8" s="1"/>
  <c r="I5700" i="8"/>
  <c r="K5708" i="8"/>
  <c r="J5708" i="8"/>
  <c r="I5708" i="8"/>
  <c r="K5716" i="8"/>
  <c r="J5716" i="8"/>
  <c r="L5716" i="8" s="1"/>
  <c r="I5716" i="8"/>
  <c r="K5724" i="8"/>
  <c r="J5724" i="8"/>
  <c r="L5724" i="8" s="1"/>
  <c r="I5724" i="8"/>
  <c r="K5732" i="8"/>
  <c r="J5732" i="8"/>
  <c r="L5732" i="8" s="1"/>
  <c r="I5732" i="8"/>
  <c r="K5740" i="8"/>
  <c r="J5740" i="8"/>
  <c r="I5740" i="8"/>
  <c r="K5748" i="8"/>
  <c r="J5748" i="8"/>
  <c r="L5748" i="8" s="1"/>
  <c r="I5748" i="8"/>
  <c r="K5756" i="8"/>
  <c r="J5756" i="8"/>
  <c r="I5756" i="8"/>
  <c r="K5764" i="8"/>
  <c r="J5764" i="8"/>
  <c r="L5764" i="8" s="1"/>
  <c r="I5764" i="8"/>
  <c r="K5772" i="8"/>
  <c r="J5772" i="8"/>
  <c r="I5772" i="8"/>
  <c r="J5780" i="8"/>
  <c r="K5780" i="8"/>
  <c r="I5780" i="8"/>
  <c r="K5788" i="8"/>
  <c r="J5788" i="8"/>
  <c r="L5788" i="8" s="1"/>
  <c r="I5788" i="8"/>
  <c r="K5796" i="8"/>
  <c r="J5796" i="8"/>
  <c r="L5796" i="8" s="1"/>
  <c r="I5796" i="8"/>
  <c r="K5804" i="8"/>
  <c r="J5804" i="8"/>
  <c r="L5804" i="8" s="1"/>
  <c r="I5804" i="8"/>
  <c r="K5812" i="8"/>
  <c r="J5812" i="8"/>
  <c r="L5812" i="8" s="1"/>
  <c r="I5812" i="8"/>
  <c r="J5820" i="8"/>
  <c r="L5820" i="8" s="1"/>
  <c r="K5820" i="8"/>
  <c r="I5820" i="8"/>
  <c r="K5828" i="8"/>
  <c r="J5828" i="8"/>
  <c r="I5828" i="8"/>
  <c r="K5836" i="8"/>
  <c r="J5836" i="8"/>
  <c r="L5836" i="8" s="1"/>
  <c r="I5836" i="8"/>
  <c r="K5844" i="8"/>
  <c r="J5844" i="8"/>
  <c r="L5844" i="8" s="1"/>
  <c r="I5844" i="8"/>
  <c r="K5852" i="8"/>
  <c r="J5852" i="8"/>
  <c r="L5852" i="8" s="1"/>
  <c r="I5852" i="8"/>
  <c r="K5860" i="8"/>
  <c r="J5860" i="8"/>
  <c r="L5860" i="8" s="1"/>
  <c r="I5860" i="8"/>
  <c r="K5868" i="8"/>
  <c r="J5868" i="8"/>
  <c r="L5868" i="8" s="1"/>
  <c r="I5868" i="8"/>
  <c r="J5876" i="8"/>
  <c r="L5876" i="8" s="1"/>
  <c r="K5876" i="8"/>
  <c r="I5876" i="8"/>
  <c r="K5884" i="8"/>
  <c r="J5884" i="8"/>
  <c r="L5884" i="8" s="1"/>
  <c r="I5884" i="8"/>
  <c r="J5892" i="8"/>
  <c r="L5892" i="8" s="1"/>
  <c r="K5892" i="8"/>
  <c r="I5892" i="8"/>
  <c r="K5900" i="8"/>
  <c r="J5900" i="8"/>
  <c r="L5900" i="8" s="1"/>
  <c r="I5900" i="8"/>
  <c r="K5908" i="8"/>
  <c r="J5908" i="8"/>
  <c r="I5908" i="8"/>
  <c r="K5916" i="8"/>
  <c r="J5916" i="8"/>
  <c r="L5916" i="8" s="1"/>
  <c r="I5916" i="8"/>
  <c r="K5924" i="8"/>
  <c r="J5924" i="8"/>
  <c r="L5924" i="8" s="1"/>
  <c r="I5924" i="8"/>
  <c r="K5932" i="8"/>
  <c r="J5932" i="8"/>
  <c r="L5932" i="8" s="1"/>
  <c r="I5932" i="8"/>
  <c r="K5940" i="8"/>
  <c r="J5940" i="8"/>
  <c r="L5940" i="8" s="1"/>
  <c r="I5940" i="8"/>
  <c r="J5948" i="8"/>
  <c r="L5948" i="8" s="1"/>
  <c r="K5948" i="8"/>
  <c r="I5948" i="8"/>
  <c r="K5956" i="8"/>
  <c r="J5956" i="8"/>
  <c r="L5956" i="8" s="1"/>
  <c r="I5956" i="8"/>
  <c r="K5964" i="8"/>
  <c r="J5964" i="8"/>
  <c r="I5964" i="8"/>
  <c r="K5972" i="8"/>
  <c r="J5972" i="8"/>
  <c r="L5972" i="8" s="1"/>
  <c r="I5972" i="8"/>
  <c r="K5980" i="8"/>
  <c r="J5980" i="8"/>
  <c r="L5980" i="8" s="1"/>
  <c r="I5980" i="8"/>
  <c r="K5988" i="8"/>
  <c r="J5988" i="8"/>
  <c r="L5988" i="8" s="1"/>
  <c r="I5988" i="8"/>
  <c r="K5996" i="8"/>
  <c r="J5996" i="8"/>
  <c r="I5996" i="8"/>
  <c r="K6004" i="8"/>
  <c r="J6004" i="8"/>
  <c r="L6004" i="8" s="1"/>
  <c r="I6004" i="8"/>
  <c r="K6012" i="8"/>
  <c r="J6012" i="8"/>
  <c r="L6012" i="8" s="1"/>
  <c r="I6012" i="8"/>
  <c r="K6020" i="8"/>
  <c r="J6020" i="8"/>
  <c r="L6020" i="8" s="1"/>
  <c r="I6020" i="8"/>
  <c r="K6028" i="8"/>
  <c r="J6028" i="8"/>
  <c r="L6028" i="8" s="1"/>
  <c r="I6028" i="8"/>
  <c r="J6036" i="8"/>
  <c r="K6036" i="8"/>
  <c r="I6036" i="8"/>
  <c r="K6044" i="8"/>
  <c r="J6044" i="8"/>
  <c r="I6044" i="8"/>
  <c r="K6052" i="8"/>
  <c r="J6052" i="8"/>
  <c r="L6052" i="8" s="1"/>
  <c r="I6052" i="8"/>
  <c r="K6060" i="8"/>
  <c r="J6060" i="8"/>
  <c r="L6060" i="8" s="1"/>
  <c r="I6060" i="8"/>
  <c r="K6068" i="8"/>
  <c r="J6068" i="8"/>
  <c r="L6068" i="8" s="1"/>
  <c r="I6068" i="8"/>
  <c r="K6076" i="8"/>
  <c r="J6076" i="8"/>
  <c r="I6076" i="8"/>
  <c r="K6084" i="8"/>
  <c r="J6084" i="8"/>
  <c r="L6084" i="8" s="1"/>
  <c r="I6084" i="8"/>
  <c r="K6092" i="8"/>
  <c r="J6092" i="8"/>
  <c r="L6092" i="8" s="1"/>
  <c r="I6092" i="8"/>
  <c r="K6100" i="8"/>
  <c r="J6100" i="8"/>
  <c r="L6100" i="8" s="1"/>
  <c r="I6100" i="8"/>
  <c r="K6108" i="8"/>
  <c r="J6108" i="8"/>
  <c r="L6108" i="8" s="1"/>
  <c r="I6108" i="8"/>
  <c r="K6116" i="8"/>
  <c r="J6116" i="8"/>
  <c r="L6116" i="8" s="1"/>
  <c r="I6116" i="8"/>
  <c r="J6124" i="8"/>
  <c r="K6124" i="8"/>
  <c r="I6124" i="8"/>
  <c r="K6132" i="8"/>
  <c r="J6132" i="8"/>
  <c r="I6132" i="8"/>
  <c r="K6140" i="8"/>
  <c r="J6140" i="8"/>
  <c r="L6140" i="8" s="1"/>
  <c r="I6140" i="8"/>
  <c r="K6148" i="8"/>
  <c r="J6148" i="8"/>
  <c r="L6148" i="8" s="1"/>
  <c r="I6148" i="8"/>
  <c r="K6156" i="8"/>
  <c r="J6156" i="8"/>
  <c r="L6156" i="8" s="1"/>
  <c r="I6156" i="8"/>
  <c r="K6164" i="8"/>
  <c r="J6164" i="8"/>
  <c r="L6164" i="8" s="1"/>
  <c r="I6164" i="8"/>
  <c r="K6172" i="8"/>
  <c r="J6172" i="8"/>
  <c r="L6172" i="8" s="1"/>
  <c r="I6172" i="8"/>
  <c r="K6180" i="8"/>
  <c r="J6180" i="8"/>
  <c r="L6180" i="8" s="1"/>
  <c r="I6180" i="8"/>
  <c r="K6188" i="8"/>
  <c r="J6188" i="8"/>
  <c r="L6188" i="8" s="1"/>
  <c r="I6188" i="8"/>
  <c r="K6196" i="8"/>
  <c r="J6196" i="8"/>
  <c r="L6196" i="8" s="1"/>
  <c r="I6196" i="8"/>
  <c r="K6204" i="8"/>
  <c r="J6204" i="8"/>
  <c r="L6204" i="8" s="1"/>
  <c r="I6204" i="8"/>
  <c r="K6212" i="8"/>
  <c r="J6212" i="8"/>
  <c r="L6212" i="8" s="1"/>
  <c r="I6212" i="8"/>
  <c r="K6220" i="8"/>
  <c r="J6220" i="8"/>
  <c r="L6220" i="8" s="1"/>
  <c r="I6220" i="8"/>
  <c r="K6228" i="8"/>
  <c r="J6228" i="8"/>
  <c r="L6228" i="8" s="1"/>
  <c r="I6228" i="8"/>
  <c r="K6236" i="8"/>
  <c r="J6236" i="8"/>
  <c r="I6236" i="8"/>
  <c r="K6244" i="8"/>
  <c r="J6244" i="8"/>
  <c r="I6244" i="8"/>
  <c r="K6252" i="8"/>
  <c r="J6252" i="8"/>
  <c r="L6252" i="8" s="1"/>
  <c r="I6252" i="8"/>
  <c r="K6260" i="8"/>
  <c r="J6260" i="8"/>
  <c r="L6260" i="8" s="1"/>
  <c r="I6260" i="8"/>
  <c r="K6268" i="8"/>
  <c r="J6268" i="8"/>
  <c r="L6268" i="8" s="1"/>
  <c r="I6268" i="8"/>
  <c r="K6276" i="8"/>
  <c r="J6276" i="8"/>
  <c r="L6276" i="8" s="1"/>
  <c r="I6276" i="8"/>
  <c r="K6284" i="8"/>
  <c r="J6284" i="8"/>
  <c r="L6284" i="8" s="1"/>
  <c r="I6284" i="8"/>
  <c r="K6292" i="8"/>
  <c r="J6292" i="8"/>
  <c r="L6292" i="8" s="1"/>
  <c r="I6292" i="8"/>
  <c r="K6300" i="8"/>
  <c r="J6300" i="8"/>
  <c r="L6300" i="8" s="1"/>
  <c r="I6300" i="8"/>
  <c r="K6308" i="8"/>
  <c r="J6308" i="8"/>
  <c r="I6308" i="8"/>
  <c r="K6316" i="8"/>
  <c r="J6316" i="8"/>
  <c r="L6316" i="8" s="1"/>
  <c r="I6316" i="8"/>
  <c r="K6324" i="8"/>
  <c r="J6324" i="8"/>
  <c r="L6324" i="8" s="1"/>
  <c r="I6324" i="8"/>
  <c r="J6332" i="8"/>
  <c r="K6332" i="8"/>
  <c r="I6332" i="8"/>
  <c r="K6340" i="8"/>
  <c r="J6340" i="8"/>
  <c r="L6340" i="8" s="1"/>
  <c r="I6340" i="8"/>
  <c r="J6348" i="8"/>
  <c r="L6348" i="8" s="1"/>
  <c r="K6348" i="8"/>
  <c r="I6348" i="8"/>
  <c r="K6356" i="8"/>
  <c r="J6356" i="8"/>
  <c r="L6356" i="8" s="1"/>
  <c r="I6356" i="8"/>
  <c r="K6364" i="8"/>
  <c r="J6364" i="8"/>
  <c r="L6364" i="8" s="1"/>
  <c r="I6364" i="8"/>
  <c r="K6372" i="8"/>
  <c r="J6372" i="8"/>
  <c r="I6372" i="8"/>
  <c r="K6380" i="8"/>
  <c r="J6380" i="8"/>
  <c r="I6380" i="8"/>
  <c r="K6388" i="8"/>
  <c r="J6388" i="8"/>
  <c r="L6388" i="8" s="1"/>
  <c r="I6388" i="8"/>
  <c r="K6396" i="8"/>
  <c r="J6396" i="8"/>
  <c r="L6396" i="8" s="1"/>
  <c r="I6396" i="8"/>
  <c r="K6404" i="8"/>
  <c r="J6404" i="8"/>
  <c r="L6404" i="8" s="1"/>
  <c r="I6404" i="8"/>
  <c r="K6412" i="8"/>
  <c r="J6412" i="8"/>
  <c r="L6412" i="8" s="1"/>
  <c r="I6412" i="8"/>
  <c r="K6420" i="8"/>
  <c r="J6420" i="8"/>
  <c r="L6420" i="8" s="1"/>
  <c r="I6420" i="8"/>
  <c r="K6428" i="8"/>
  <c r="J6428" i="8"/>
  <c r="L6428" i="8" s="1"/>
  <c r="I6428" i="8"/>
  <c r="J6436" i="8"/>
  <c r="L6436" i="8" s="1"/>
  <c r="K6436" i="8"/>
  <c r="I6436" i="8"/>
  <c r="K6444" i="8"/>
  <c r="J6444" i="8"/>
  <c r="I6444" i="8"/>
  <c r="J6452" i="8"/>
  <c r="L6452" i="8" s="1"/>
  <c r="K6452" i="8"/>
  <c r="I6452" i="8"/>
  <c r="K6460" i="8"/>
  <c r="J6460" i="8"/>
  <c r="I6460" i="8"/>
  <c r="K6468" i="8"/>
  <c r="J6468" i="8"/>
  <c r="I6468" i="8"/>
  <c r="K6476" i="8"/>
  <c r="J6476" i="8"/>
  <c r="I6476" i="8"/>
  <c r="K6484" i="8"/>
  <c r="J6484" i="8"/>
  <c r="I6484" i="8"/>
  <c r="J6492" i="8"/>
  <c r="K6492" i="8"/>
  <c r="I6492" i="8"/>
  <c r="K6500" i="8"/>
  <c r="J6500" i="8"/>
  <c r="L6500" i="8" s="1"/>
  <c r="I6500" i="8"/>
  <c r="J6508" i="8"/>
  <c r="L6508" i="8" s="1"/>
  <c r="K6508" i="8"/>
  <c r="I6508" i="8"/>
  <c r="K6516" i="8"/>
  <c r="J6516" i="8"/>
  <c r="I6516" i="8"/>
  <c r="K6524" i="8"/>
  <c r="J6524" i="8"/>
  <c r="I6524" i="8"/>
  <c r="K6532" i="8"/>
  <c r="J6532" i="8"/>
  <c r="L6532" i="8" s="1"/>
  <c r="I6532" i="8"/>
  <c r="K6540" i="8"/>
  <c r="J6540" i="8"/>
  <c r="I6540" i="8"/>
  <c r="K6548" i="8"/>
  <c r="J6548" i="8"/>
  <c r="L6548" i="8" s="1"/>
  <c r="I6548" i="8"/>
  <c r="K6556" i="8"/>
  <c r="J6556" i="8"/>
  <c r="I6556" i="8"/>
  <c r="K6564" i="8"/>
  <c r="J6564" i="8"/>
  <c r="L6564" i="8" s="1"/>
  <c r="I6564" i="8"/>
  <c r="K6572" i="8"/>
  <c r="J6572" i="8"/>
  <c r="I6572" i="8"/>
  <c r="K6580" i="8"/>
  <c r="J6580" i="8"/>
  <c r="L6580" i="8" s="1"/>
  <c r="I6580" i="8"/>
  <c r="J6588" i="8"/>
  <c r="K6588" i="8"/>
  <c r="I6588" i="8"/>
  <c r="K6596" i="8"/>
  <c r="J6596" i="8"/>
  <c r="L6596" i="8" s="1"/>
  <c r="I6596" i="8"/>
  <c r="K6604" i="8"/>
  <c r="J6604" i="8"/>
  <c r="L6604" i="8" s="1"/>
  <c r="I6604" i="8"/>
  <c r="K6612" i="8"/>
  <c r="J6612" i="8"/>
  <c r="I6612" i="8"/>
  <c r="K6620" i="8"/>
  <c r="J6620" i="8"/>
  <c r="I6620" i="8"/>
  <c r="K6628" i="8"/>
  <c r="J6628" i="8"/>
  <c r="L6628" i="8" s="1"/>
  <c r="I6628" i="8"/>
  <c r="K6636" i="8"/>
  <c r="J6636" i="8"/>
  <c r="I6636" i="8"/>
  <c r="K6644" i="8"/>
  <c r="J6644" i="8"/>
  <c r="L6644" i="8" s="1"/>
  <c r="I6644" i="8"/>
  <c r="K6652" i="8"/>
  <c r="J6652" i="8"/>
  <c r="I6652" i="8"/>
  <c r="K6660" i="8"/>
  <c r="J6660" i="8"/>
  <c r="L6660" i="8" s="1"/>
  <c r="I6660" i="8"/>
  <c r="K6668" i="8"/>
  <c r="J6668" i="8"/>
  <c r="L6668" i="8" s="1"/>
  <c r="I6668" i="8"/>
  <c r="K6676" i="8"/>
  <c r="J6676" i="8"/>
  <c r="I6676" i="8"/>
  <c r="K6684" i="8"/>
  <c r="J6684" i="8"/>
  <c r="L6684" i="8" s="1"/>
  <c r="I6684" i="8"/>
  <c r="K6692" i="8"/>
  <c r="J6692" i="8"/>
  <c r="L6692" i="8" s="1"/>
  <c r="I6692" i="8"/>
  <c r="K6700" i="8"/>
  <c r="J6700" i="8"/>
  <c r="L6700" i="8" s="1"/>
  <c r="I6700" i="8"/>
  <c r="K6708" i="8"/>
  <c r="J6708" i="8"/>
  <c r="L6708" i="8" s="1"/>
  <c r="I6708" i="8"/>
  <c r="K6716" i="8"/>
  <c r="J6716" i="8"/>
  <c r="I6716" i="8"/>
  <c r="K6724" i="8"/>
  <c r="J6724" i="8"/>
  <c r="L6724" i="8" s="1"/>
  <c r="I6724" i="8"/>
  <c r="K6732" i="8"/>
  <c r="J6732" i="8"/>
  <c r="I6732" i="8"/>
  <c r="K6740" i="8"/>
  <c r="J6740" i="8"/>
  <c r="I6740" i="8"/>
  <c r="K6748" i="8"/>
  <c r="J6748" i="8"/>
  <c r="L6748" i="8" s="1"/>
  <c r="I6748" i="8"/>
  <c r="K6756" i="8"/>
  <c r="J6756" i="8"/>
  <c r="L6756" i="8" s="1"/>
  <c r="I6756" i="8"/>
  <c r="K6764" i="8"/>
  <c r="J6764" i="8"/>
  <c r="L6764" i="8" s="1"/>
  <c r="I6764" i="8"/>
  <c r="K6772" i="8"/>
  <c r="J6772" i="8"/>
  <c r="L6772" i="8" s="1"/>
  <c r="I6772" i="8"/>
  <c r="K6780" i="8"/>
  <c r="J6780" i="8"/>
  <c r="L6780" i="8" s="1"/>
  <c r="I6780" i="8"/>
  <c r="J6788" i="8"/>
  <c r="L6788" i="8" s="1"/>
  <c r="K6788" i="8"/>
  <c r="I6788" i="8"/>
  <c r="K6796" i="8"/>
  <c r="J6796" i="8"/>
  <c r="I6796" i="8"/>
  <c r="J6804" i="8"/>
  <c r="L6804" i="8" s="1"/>
  <c r="K6804" i="8"/>
  <c r="I6804" i="8"/>
  <c r="K6812" i="8"/>
  <c r="J6812" i="8"/>
  <c r="L6812" i="8" s="1"/>
  <c r="I6812" i="8"/>
  <c r="K6820" i="8"/>
  <c r="J6820" i="8"/>
  <c r="L6820" i="8" s="1"/>
  <c r="I6820" i="8"/>
  <c r="K6828" i="8"/>
  <c r="J6828" i="8"/>
  <c r="I6828" i="8"/>
  <c r="K6836" i="8"/>
  <c r="J6836" i="8"/>
  <c r="I6836" i="8"/>
  <c r="K6844" i="8"/>
  <c r="J6844" i="8"/>
  <c r="I6844" i="8"/>
  <c r="J6852" i="8"/>
  <c r="L6852" i="8" s="1"/>
  <c r="K6852" i="8"/>
  <c r="I6852" i="8"/>
  <c r="K6860" i="8"/>
  <c r="J6860" i="8"/>
  <c r="L6860" i="8" s="1"/>
  <c r="I6860" i="8"/>
  <c r="K6868" i="8"/>
  <c r="J6868" i="8"/>
  <c r="L6868" i="8" s="1"/>
  <c r="I6868" i="8"/>
  <c r="K6876" i="8"/>
  <c r="J6876" i="8"/>
  <c r="L6876" i="8" s="1"/>
  <c r="I6876" i="8"/>
  <c r="K6884" i="8"/>
  <c r="J6884" i="8"/>
  <c r="L6884" i="8" s="1"/>
  <c r="I6884" i="8"/>
  <c r="J6892" i="8"/>
  <c r="L6892" i="8" s="1"/>
  <c r="K6892" i="8"/>
  <c r="I6892" i="8"/>
  <c r="K6900" i="8"/>
  <c r="J6900" i="8"/>
  <c r="L6900" i="8" s="1"/>
  <c r="I6900" i="8"/>
  <c r="K6908" i="8"/>
  <c r="J6908" i="8"/>
  <c r="L6908" i="8" s="1"/>
  <c r="I6908" i="8"/>
  <c r="K6916" i="8"/>
  <c r="J6916" i="8"/>
  <c r="L6916" i="8" s="1"/>
  <c r="I6916" i="8"/>
  <c r="K6924" i="8"/>
  <c r="J6924" i="8"/>
  <c r="L6924" i="8" s="1"/>
  <c r="I6924" i="8"/>
  <c r="K6932" i="8"/>
  <c r="J6932" i="8"/>
  <c r="L6932" i="8" s="1"/>
  <c r="I6932" i="8"/>
  <c r="K6940" i="8"/>
  <c r="J6940" i="8"/>
  <c r="L6940" i="8" s="1"/>
  <c r="I6940" i="8"/>
  <c r="K6948" i="8"/>
  <c r="J6948" i="8"/>
  <c r="I6948" i="8"/>
  <c r="K6956" i="8"/>
  <c r="J6956" i="8"/>
  <c r="L6956" i="8" s="1"/>
  <c r="I6956" i="8"/>
  <c r="K6964" i="8"/>
  <c r="J6964" i="8"/>
  <c r="L6964" i="8" s="1"/>
  <c r="I6964" i="8"/>
  <c r="K6972" i="8"/>
  <c r="J6972" i="8"/>
  <c r="L6972" i="8" s="1"/>
  <c r="I6972" i="8"/>
  <c r="K6980" i="8"/>
  <c r="J6980" i="8"/>
  <c r="L6980" i="8" s="1"/>
  <c r="I6980" i="8"/>
  <c r="K6988" i="8"/>
  <c r="J6988" i="8"/>
  <c r="L6988" i="8" s="1"/>
  <c r="I6988" i="8"/>
  <c r="J6996" i="8"/>
  <c r="K6996" i="8"/>
  <c r="I6996" i="8"/>
  <c r="J7004" i="8"/>
  <c r="K7004" i="8"/>
  <c r="I7004" i="8"/>
  <c r="K7012" i="8"/>
  <c r="J7012" i="8"/>
  <c r="L7012" i="8" s="1"/>
  <c r="I7012" i="8"/>
  <c r="K7020" i="8"/>
  <c r="J7020" i="8"/>
  <c r="I7020" i="8"/>
  <c r="K7028" i="8"/>
  <c r="J7028" i="8"/>
  <c r="L7028" i="8" s="1"/>
  <c r="I7028" i="8"/>
  <c r="J7036" i="8"/>
  <c r="L7036" i="8" s="1"/>
  <c r="K7036" i="8"/>
  <c r="I7036" i="8"/>
  <c r="K7044" i="8"/>
  <c r="J7044" i="8"/>
  <c r="I7044" i="8"/>
  <c r="K7052" i="8"/>
  <c r="J7052" i="8"/>
  <c r="I7052" i="8"/>
  <c r="J7060" i="8"/>
  <c r="L7060" i="8" s="1"/>
  <c r="K7060" i="8"/>
  <c r="I7060" i="8"/>
  <c r="K7068" i="8"/>
  <c r="J7068" i="8"/>
  <c r="L7068" i="8" s="1"/>
  <c r="I7068" i="8"/>
  <c r="J7076" i="8"/>
  <c r="L7076" i="8" s="1"/>
  <c r="K7076" i="8"/>
  <c r="I7076" i="8"/>
  <c r="K7084" i="8"/>
  <c r="J7084" i="8"/>
  <c r="I7084" i="8"/>
  <c r="J7092" i="8"/>
  <c r="K7092" i="8"/>
  <c r="I7092" i="8"/>
  <c r="K7100" i="8"/>
  <c r="J7100" i="8"/>
  <c r="L7100" i="8" s="1"/>
  <c r="I7100" i="8"/>
  <c r="J7108" i="8"/>
  <c r="L7108" i="8" s="1"/>
  <c r="K7108" i="8"/>
  <c r="I7108" i="8"/>
  <c r="K7116" i="8"/>
  <c r="J7116" i="8"/>
  <c r="L7116" i="8" s="1"/>
  <c r="I7116" i="8"/>
  <c r="J7124" i="8"/>
  <c r="L7124" i="8" s="1"/>
  <c r="K7124" i="8"/>
  <c r="I7124" i="8"/>
  <c r="K7132" i="8"/>
  <c r="J7132" i="8"/>
  <c r="L7132" i="8" s="1"/>
  <c r="I7132" i="8"/>
  <c r="J7140" i="8"/>
  <c r="K7140" i="8"/>
  <c r="I7140" i="8"/>
  <c r="K7148" i="8"/>
  <c r="J7148" i="8"/>
  <c r="L7148" i="8" s="1"/>
  <c r="I7148" i="8"/>
  <c r="J7156" i="8"/>
  <c r="L7156" i="8" s="1"/>
  <c r="K7156" i="8"/>
  <c r="I7156" i="8"/>
  <c r="K7164" i="8"/>
  <c r="J7164" i="8"/>
  <c r="I7164" i="8"/>
  <c r="K7172" i="8"/>
  <c r="J7172" i="8"/>
  <c r="L7172" i="8" s="1"/>
  <c r="I7172" i="8"/>
  <c r="K7180" i="8"/>
  <c r="J7180" i="8"/>
  <c r="L7180" i="8" s="1"/>
  <c r="I7180" i="8"/>
  <c r="K7188" i="8"/>
  <c r="J7188" i="8"/>
  <c r="I7188" i="8"/>
  <c r="K7196" i="8"/>
  <c r="J7196" i="8"/>
  <c r="L7196" i="8" s="1"/>
  <c r="I7196" i="8"/>
  <c r="K7204" i="8"/>
  <c r="J7204" i="8"/>
  <c r="I7204" i="8"/>
  <c r="K7212" i="8"/>
  <c r="J7212" i="8"/>
  <c r="I7212" i="8"/>
  <c r="K7220" i="8"/>
  <c r="J7220" i="8"/>
  <c r="I7220" i="8"/>
  <c r="K7228" i="8"/>
  <c r="J7228" i="8"/>
  <c r="L7228" i="8" s="1"/>
  <c r="I7228" i="8"/>
  <c r="K7236" i="8"/>
  <c r="J7236" i="8"/>
  <c r="L7236" i="8" s="1"/>
  <c r="I7236" i="8"/>
  <c r="K7244" i="8"/>
  <c r="J7244" i="8"/>
  <c r="I7244" i="8"/>
  <c r="K7252" i="8"/>
  <c r="J7252" i="8"/>
  <c r="L7252" i="8" s="1"/>
  <c r="I7252" i="8"/>
  <c r="K7260" i="8"/>
  <c r="J7260" i="8"/>
  <c r="I7260" i="8"/>
  <c r="K7268" i="8"/>
  <c r="J7268" i="8"/>
  <c r="I7268" i="8"/>
  <c r="J7276" i="8"/>
  <c r="K7276" i="8"/>
  <c r="I7276" i="8"/>
  <c r="K7284" i="8"/>
  <c r="J7284" i="8"/>
  <c r="L7284" i="8" s="1"/>
  <c r="I7284" i="8"/>
  <c r="K7292" i="8"/>
  <c r="J7292" i="8"/>
  <c r="L7292" i="8" s="1"/>
  <c r="I7292" i="8"/>
  <c r="K7300" i="8"/>
  <c r="J7300" i="8"/>
  <c r="L7300" i="8" s="1"/>
  <c r="I7300" i="8"/>
  <c r="K7308" i="8"/>
  <c r="J7308" i="8"/>
  <c r="L7308" i="8" s="1"/>
  <c r="I7308" i="8"/>
  <c r="K7316" i="8"/>
  <c r="J7316" i="8"/>
  <c r="L7316" i="8" s="1"/>
  <c r="I7316" i="8"/>
  <c r="K7324" i="8"/>
  <c r="J7324" i="8"/>
  <c r="I7324" i="8"/>
  <c r="K7332" i="8"/>
  <c r="J7332" i="8"/>
  <c r="L7332" i="8" s="1"/>
  <c r="I7332" i="8"/>
  <c r="K7340" i="8"/>
  <c r="J7340" i="8"/>
  <c r="I7340" i="8"/>
  <c r="K7348" i="8"/>
  <c r="J7348" i="8"/>
  <c r="L7348" i="8" s="1"/>
  <c r="I7348" i="8"/>
  <c r="K7356" i="8"/>
  <c r="J7356" i="8"/>
  <c r="I7356" i="8"/>
  <c r="J7364" i="8"/>
  <c r="L7364" i="8" s="1"/>
  <c r="K7364" i="8"/>
  <c r="I7364" i="8"/>
  <c r="K7372" i="8"/>
  <c r="J7372" i="8"/>
  <c r="I7372" i="8"/>
  <c r="K7380" i="8"/>
  <c r="J7380" i="8"/>
  <c r="L7380" i="8" s="1"/>
  <c r="I7380" i="8"/>
  <c r="K7388" i="8"/>
  <c r="J7388" i="8"/>
  <c r="L7388" i="8" s="1"/>
  <c r="I7388" i="8"/>
  <c r="K7396" i="8"/>
  <c r="J7396" i="8"/>
  <c r="L7396" i="8" s="1"/>
  <c r="I7396" i="8"/>
  <c r="K7404" i="8"/>
  <c r="J7404" i="8"/>
  <c r="I7404" i="8"/>
  <c r="K7412" i="8"/>
  <c r="J7412" i="8"/>
  <c r="I7412" i="8"/>
  <c r="K7420" i="8"/>
  <c r="J7420" i="8"/>
  <c r="I7420" i="8"/>
  <c r="K7428" i="8"/>
  <c r="J7428" i="8"/>
  <c r="I7428" i="8"/>
  <c r="K7436" i="8"/>
  <c r="J7436" i="8"/>
  <c r="I7436" i="8"/>
  <c r="K7444" i="8"/>
  <c r="J7444" i="8"/>
  <c r="L7444" i="8" s="1"/>
  <c r="I7444" i="8"/>
  <c r="K7452" i="8"/>
  <c r="J7452" i="8"/>
  <c r="L7452" i="8" s="1"/>
  <c r="I7452" i="8"/>
  <c r="K7460" i="8"/>
  <c r="J7460" i="8"/>
  <c r="L7460" i="8" s="1"/>
  <c r="I7460" i="8"/>
  <c r="K7468" i="8"/>
  <c r="J7468" i="8"/>
  <c r="L7468" i="8" s="1"/>
  <c r="I7468" i="8"/>
  <c r="K7476" i="8"/>
  <c r="J7476" i="8"/>
  <c r="I7476" i="8"/>
  <c r="K7484" i="8"/>
  <c r="J7484" i="8"/>
  <c r="L7484" i="8" s="1"/>
  <c r="I7484" i="8"/>
  <c r="K7492" i="8"/>
  <c r="J7492" i="8"/>
  <c r="I7492" i="8"/>
  <c r="K7500" i="8"/>
  <c r="J7500" i="8"/>
  <c r="L7500" i="8" s="1"/>
  <c r="I7500" i="8"/>
  <c r="J7508" i="8"/>
  <c r="L7508" i="8" s="1"/>
  <c r="K7508" i="8"/>
  <c r="I7508" i="8"/>
  <c r="K7516" i="8"/>
  <c r="J7516" i="8"/>
  <c r="I7516" i="8"/>
  <c r="K7524" i="8"/>
  <c r="J7524" i="8"/>
  <c r="I7524" i="8"/>
  <c r="K7532" i="8"/>
  <c r="J7532" i="8"/>
  <c r="L7532" i="8" s="1"/>
  <c r="I7532" i="8"/>
  <c r="K7540" i="8"/>
  <c r="J7540" i="8"/>
  <c r="L7540" i="8" s="1"/>
  <c r="I7540" i="8"/>
  <c r="K7548" i="8"/>
  <c r="J7548" i="8"/>
  <c r="I7548" i="8"/>
  <c r="K7556" i="8"/>
  <c r="J7556" i="8"/>
  <c r="L7556" i="8" s="1"/>
  <c r="I7556" i="8"/>
  <c r="K7564" i="8"/>
  <c r="J7564" i="8"/>
  <c r="I7564" i="8"/>
  <c r="K7572" i="8"/>
  <c r="J7572" i="8"/>
  <c r="L7572" i="8" s="1"/>
  <c r="I7572" i="8"/>
  <c r="J7580" i="8"/>
  <c r="K7580" i="8"/>
  <c r="I7580" i="8"/>
  <c r="K7588" i="8"/>
  <c r="J7588" i="8"/>
  <c r="I7588" i="8"/>
  <c r="K7596" i="8"/>
  <c r="J7596" i="8"/>
  <c r="L7596" i="8" s="1"/>
  <c r="I7596" i="8"/>
  <c r="K7604" i="8"/>
  <c r="J7604" i="8"/>
  <c r="L7604" i="8" s="1"/>
  <c r="I7604" i="8"/>
  <c r="K7612" i="8"/>
  <c r="J7612" i="8"/>
  <c r="L7612" i="8" s="1"/>
  <c r="I7612" i="8"/>
  <c r="K7620" i="8"/>
  <c r="J7620" i="8"/>
  <c r="L7620" i="8" s="1"/>
  <c r="I7620" i="8"/>
  <c r="K7628" i="8"/>
  <c r="J7628" i="8"/>
  <c r="I7628" i="8"/>
  <c r="K7636" i="8"/>
  <c r="J7636" i="8"/>
  <c r="L7636" i="8" s="1"/>
  <c r="I7636" i="8"/>
  <c r="K7644" i="8"/>
  <c r="J7644" i="8"/>
  <c r="I7644" i="8"/>
  <c r="J7652" i="8"/>
  <c r="L7652" i="8" s="1"/>
  <c r="K7652" i="8"/>
  <c r="I7652" i="8"/>
  <c r="K7660" i="8"/>
  <c r="J7660" i="8"/>
  <c r="L7660" i="8" s="1"/>
  <c r="I7660" i="8"/>
  <c r="J7668" i="8"/>
  <c r="L7668" i="8" s="1"/>
  <c r="K7668" i="8"/>
  <c r="I7668" i="8"/>
  <c r="K7676" i="8"/>
  <c r="J7676" i="8"/>
  <c r="L7676" i="8" s="1"/>
  <c r="I7676" i="8"/>
  <c r="J7684" i="8"/>
  <c r="L7684" i="8" s="1"/>
  <c r="K7684" i="8"/>
  <c r="I7684" i="8"/>
  <c r="K7692" i="8"/>
  <c r="J7692" i="8"/>
  <c r="I7692" i="8"/>
  <c r="K7700" i="8"/>
  <c r="J7700" i="8"/>
  <c r="I7700" i="8"/>
  <c r="K7708" i="8"/>
  <c r="J7708" i="8"/>
  <c r="I7708" i="8"/>
  <c r="K7716" i="8"/>
  <c r="J7716" i="8"/>
  <c r="L7716" i="8" s="1"/>
  <c r="I7716" i="8"/>
  <c r="K7724" i="8"/>
  <c r="J7724" i="8"/>
  <c r="L7724" i="8" s="1"/>
  <c r="I7724" i="8"/>
  <c r="K7732" i="8"/>
  <c r="J7732" i="8"/>
  <c r="L7732" i="8" s="1"/>
  <c r="I7732" i="8"/>
  <c r="K7740" i="8"/>
  <c r="J7740" i="8"/>
  <c r="I7740" i="8"/>
  <c r="K7748" i="8"/>
  <c r="J7748" i="8"/>
  <c r="I7748" i="8"/>
  <c r="K7756" i="8"/>
  <c r="J7756" i="8"/>
  <c r="I7756" i="8"/>
  <c r="K7764" i="8"/>
  <c r="J7764" i="8"/>
  <c r="L7764" i="8" s="1"/>
  <c r="I7764" i="8"/>
  <c r="K7772" i="8"/>
  <c r="J7772" i="8"/>
  <c r="L7772" i="8" s="1"/>
  <c r="I7772" i="8"/>
  <c r="K7780" i="8"/>
  <c r="J7780" i="8"/>
  <c r="I7780" i="8"/>
  <c r="K7788" i="8"/>
  <c r="J7788" i="8"/>
  <c r="I7788" i="8"/>
  <c r="J7796" i="8"/>
  <c r="L7796" i="8" s="1"/>
  <c r="K7796" i="8"/>
  <c r="I7796" i="8"/>
  <c r="K7804" i="8"/>
  <c r="J7804" i="8"/>
  <c r="L7804" i="8" s="1"/>
  <c r="I7804" i="8"/>
  <c r="K7812" i="8"/>
  <c r="J7812" i="8"/>
  <c r="I7812" i="8"/>
  <c r="K7820" i="8"/>
  <c r="J7820" i="8"/>
  <c r="L7820" i="8" s="1"/>
  <c r="I7820" i="8"/>
  <c r="J7828" i="8"/>
  <c r="K7828" i="8"/>
  <c r="I7828" i="8"/>
  <c r="K7836" i="8"/>
  <c r="J7836" i="8"/>
  <c r="L7836" i="8" s="1"/>
  <c r="I7836" i="8"/>
  <c r="K7844" i="8"/>
  <c r="J7844" i="8"/>
  <c r="L7844" i="8" s="1"/>
  <c r="I7844" i="8"/>
  <c r="K7852" i="8"/>
  <c r="J7852" i="8"/>
  <c r="L7852" i="8" s="1"/>
  <c r="I7852" i="8"/>
  <c r="K7860" i="8"/>
  <c r="J7860" i="8"/>
  <c r="I7860" i="8"/>
  <c r="K7868" i="8"/>
  <c r="J7868" i="8"/>
  <c r="L7868" i="8" s="1"/>
  <c r="I7868" i="8"/>
  <c r="J7876" i="8"/>
  <c r="K7876" i="8"/>
  <c r="I7876" i="8"/>
  <c r="K7884" i="8"/>
  <c r="J7884" i="8"/>
  <c r="L7884" i="8" s="1"/>
  <c r="I7884" i="8"/>
  <c r="K7892" i="8"/>
  <c r="J7892" i="8"/>
  <c r="I7892" i="8"/>
  <c r="J7900" i="8"/>
  <c r="L7900" i="8" s="1"/>
  <c r="K7900" i="8"/>
  <c r="I7900" i="8"/>
  <c r="K7908" i="8"/>
  <c r="J7908" i="8"/>
  <c r="L7908" i="8" s="1"/>
  <c r="I7908" i="8"/>
  <c r="J7916" i="8"/>
  <c r="L7916" i="8" s="1"/>
  <c r="K7916" i="8"/>
  <c r="I7916" i="8"/>
  <c r="K7924" i="8"/>
  <c r="J7924" i="8"/>
  <c r="L7924" i="8" s="1"/>
  <c r="I7924" i="8"/>
  <c r="J7932" i="8"/>
  <c r="L7932" i="8" s="1"/>
  <c r="K7932" i="8"/>
  <c r="I7932" i="8"/>
  <c r="K7940" i="8"/>
  <c r="J7940" i="8"/>
  <c r="L7940" i="8" s="1"/>
  <c r="I7940" i="8"/>
  <c r="K7948" i="8"/>
  <c r="J7948" i="8"/>
  <c r="L7948" i="8" s="1"/>
  <c r="I7948" i="8"/>
  <c r="K7956" i="8"/>
  <c r="J7956" i="8"/>
  <c r="L7956" i="8" s="1"/>
  <c r="I7956" i="8"/>
  <c r="J7964" i="8"/>
  <c r="K7964" i="8"/>
  <c r="I7964" i="8"/>
  <c r="J7972" i="8"/>
  <c r="K7972" i="8"/>
  <c r="I7972" i="8"/>
  <c r="K7980" i="8"/>
  <c r="J7980" i="8"/>
  <c r="L7980" i="8" s="1"/>
  <c r="I7980" i="8"/>
  <c r="J7988" i="8"/>
  <c r="L7988" i="8" s="1"/>
  <c r="K7988" i="8"/>
  <c r="I7988" i="8"/>
  <c r="K7996" i="8"/>
  <c r="J7996" i="8"/>
  <c r="I7996" i="8"/>
  <c r="J8004" i="8"/>
  <c r="L8004" i="8" s="1"/>
  <c r="K8004" i="8"/>
  <c r="I8004" i="8"/>
  <c r="K8012" i="8"/>
  <c r="J8012" i="8"/>
  <c r="L8012" i="8" s="1"/>
  <c r="I8012" i="8"/>
  <c r="K8020" i="8"/>
  <c r="J8020" i="8"/>
  <c r="L8020" i="8" s="1"/>
  <c r="I8020" i="8"/>
  <c r="J8028" i="8"/>
  <c r="K8028" i="8"/>
  <c r="I8028" i="8"/>
  <c r="K8036" i="8"/>
  <c r="J8036" i="8"/>
  <c r="L8036" i="8" s="1"/>
  <c r="I8036" i="8"/>
  <c r="J8044" i="8"/>
  <c r="L8044" i="8" s="1"/>
  <c r="K8044" i="8"/>
  <c r="I8044" i="8"/>
  <c r="K8052" i="8"/>
  <c r="J8052" i="8"/>
  <c r="L8052" i="8" s="1"/>
  <c r="I8052" i="8"/>
  <c r="J8060" i="8"/>
  <c r="L8060" i="8" s="1"/>
  <c r="K8060" i="8"/>
  <c r="I8060" i="8"/>
  <c r="K8068" i="8"/>
  <c r="J8068" i="8"/>
  <c r="I8068" i="8"/>
  <c r="K8076" i="8"/>
  <c r="J8076" i="8"/>
  <c r="L8076" i="8" s="1"/>
  <c r="I8076" i="8"/>
  <c r="J8084" i="8"/>
  <c r="K8084" i="8"/>
  <c r="I8084" i="8"/>
  <c r="K8092" i="8"/>
  <c r="J8092" i="8"/>
  <c r="L8092" i="8" s="1"/>
  <c r="I8092" i="8"/>
  <c r="J8100" i="8"/>
  <c r="K8100" i="8"/>
  <c r="I8100" i="8"/>
  <c r="K8108" i="8"/>
  <c r="J8108" i="8"/>
  <c r="I8108" i="8"/>
  <c r="K8116" i="8"/>
  <c r="J8116" i="8"/>
  <c r="L8116" i="8" s="1"/>
  <c r="I8116" i="8"/>
  <c r="K8124" i="8"/>
  <c r="J8124" i="8"/>
  <c r="I8124" i="8"/>
  <c r="K8132" i="8"/>
  <c r="J8132" i="8"/>
  <c r="L8132" i="8" s="1"/>
  <c r="I8132" i="8"/>
  <c r="K8140" i="8"/>
  <c r="J8140" i="8"/>
  <c r="I8140" i="8"/>
  <c r="K8148" i="8"/>
  <c r="J8148" i="8"/>
  <c r="I8148" i="8"/>
  <c r="J8156" i="8"/>
  <c r="L8156" i="8" s="1"/>
  <c r="K8156" i="8"/>
  <c r="I8156" i="8"/>
  <c r="K8164" i="8"/>
  <c r="J8164" i="8"/>
  <c r="L8164" i="8" s="1"/>
  <c r="I8164" i="8"/>
  <c r="K8172" i="8"/>
  <c r="J8172" i="8"/>
  <c r="I8172" i="8"/>
  <c r="J8180" i="8"/>
  <c r="L8180" i="8" s="1"/>
  <c r="K8180" i="8"/>
  <c r="I8180" i="8"/>
  <c r="K8188" i="8"/>
  <c r="J8188" i="8"/>
  <c r="L8188" i="8" s="1"/>
  <c r="I8188" i="8"/>
  <c r="K8196" i="8"/>
  <c r="J8196" i="8"/>
  <c r="I8196" i="8"/>
  <c r="K8204" i="8"/>
  <c r="J8204" i="8"/>
  <c r="L8204" i="8" s="1"/>
  <c r="I8204" i="8"/>
  <c r="K8212" i="8"/>
  <c r="J8212" i="8"/>
  <c r="L8212" i="8" s="1"/>
  <c r="I8212" i="8"/>
  <c r="J8220" i="8"/>
  <c r="K8220" i="8"/>
  <c r="I8220" i="8"/>
  <c r="K8228" i="8"/>
  <c r="J8228" i="8"/>
  <c r="I8228" i="8"/>
  <c r="K8236" i="8"/>
  <c r="J8236" i="8"/>
  <c r="L8236" i="8" s="1"/>
  <c r="I8236" i="8"/>
  <c r="J8244" i="8"/>
  <c r="K8244" i="8"/>
  <c r="I8244" i="8"/>
  <c r="K8252" i="8"/>
  <c r="J8252" i="8"/>
  <c r="L8252" i="8" s="1"/>
  <c r="I8252" i="8"/>
  <c r="K8260" i="8"/>
  <c r="J8260" i="8"/>
  <c r="L8260" i="8" s="1"/>
  <c r="I8260" i="8"/>
  <c r="K8268" i="8"/>
  <c r="J8268" i="8"/>
  <c r="L8268" i="8" s="1"/>
  <c r="I8268" i="8"/>
  <c r="K8276" i="8"/>
  <c r="J8276" i="8"/>
  <c r="I8276" i="8"/>
  <c r="K8284" i="8"/>
  <c r="J8284" i="8"/>
  <c r="L8284" i="8" s="1"/>
  <c r="I8284" i="8"/>
  <c r="K8292" i="8"/>
  <c r="J8292" i="8"/>
  <c r="I8292" i="8"/>
  <c r="K8300" i="8"/>
  <c r="J8300" i="8"/>
  <c r="L8300" i="8" s="1"/>
  <c r="I8300" i="8"/>
  <c r="K8308" i="8"/>
  <c r="J8308" i="8"/>
  <c r="L8308" i="8" s="1"/>
  <c r="I8308" i="8"/>
  <c r="K8316" i="8"/>
  <c r="J8316" i="8"/>
  <c r="L8316" i="8" s="1"/>
  <c r="I8316" i="8"/>
  <c r="K8324" i="8"/>
  <c r="J8324" i="8"/>
  <c r="I8324" i="8"/>
  <c r="K8332" i="8"/>
  <c r="J8332" i="8"/>
  <c r="L8332" i="8" s="1"/>
  <c r="I8332" i="8"/>
  <c r="K8340" i="8"/>
  <c r="J8340" i="8"/>
  <c r="L8340" i="8" s="1"/>
  <c r="I8340" i="8"/>
  <c r="K8348" i="8"/>
  <c r="J8348" i="8"/>
  <c r="L8348" i="8" s="1"/>
  <c r="I8348" i="8"/>
  <c r="K8356" i="8"/>
  <c r="J8356" i="8"/>
  <c r="L8356" i="8" s="1"/>
  <c r="I8356" i="8"/>
  <c r="K8364" i="8"/>
  <c r="J8364" i="8"/>
  <c r="L8364" i="8" s="1"/>
  <c r="I8364" i="8"/>
  <c r="K8372" i="8"/>
  <c r="J8372" i="8"/>
  <c r="L8372" i="8" s="1"/>
  <c r="I8372" i="8"/>
  <c r="K8380" i="8"/>
  <c r="J8380" i="8"/>
  <c r="L8380" i="8" s="1"/>
  <c r="I8380" i="8"/>
  <c r="K8388" i="8"/>
  <c r="J8388" i="8"/>
  <c r="I8388" i="8"/>
  <c r="J8396" i="8"/>
  <c r="L8396" i="8" s="1"/>
  <c r="K8396" i="8"/>
  <c r="I8396" i="8"/>
  <c r="K8404" i="8"/>
  <c r="J8404" i="8"/>
  <c r="I8404" i="8"/>
  <c r="K8412" i="8"/>
  <c r="J8412" i="8"/>
  <c r="I8412" i="8"/>
  <c r="K8420" i="8"/>
  <c r="J8420" i="8"/>
  <c r="I8420" i="8"/>
  <c r="K8428" i="8"/>
  <c r="J8428" i="8"/>
  <c r="I8428" i="8"/>
  <c r="J8436" i="8"/>
  <c r="K8436" i="8"/>
  <c r="I8436" i="8"/>
  <c r="K8444" i="8"/>
  <c r="J8444" i="8"/>
  <c r="I8444" i="8"/>
  <c r="K8452" i="8"/>
  <c r="J8452" i="8"/>
  <c r="L8452" i="8" s="1"/>
  <c r="I8452" i="8"/>
  <c r="K8460" i="8"/>
  <c r="J8460" i="8"/>
  <c r="L8460" i="8" s="1"/>
  <c r="I8460" i="8"/>
  <c r="K8468" i="8"/>
  <c r="J8468" i="8"/>
  <c r="I8468" i="8"/>
  <c r="J8476" i="8"/>
  <c r="L8476" i="8" s="1"/>
  <c r="K8476" i="8"/>
  <c r="I8476" i="8"/>
  <c r="K8484" i="8"/>
  <c r="J8484" i="8"/>
  <c r="I8484" i="8"/>
  <c r="K8492" i="8"/>
  <c r="J8492" i="8"/>
  <c r="L8492" i="8" s="1"/>
  <c r="I8492" i="8"/>
  <c r="K8500" i="8"/>
  <c r="J8500" i="8"/>
  <c r="L8500" i="8" s="1"/>
  <c r="I8500" i="8"/>
  <c r="K8508" i="8"/>
  <c r="J8508" i="8"/>
  <c r="I8508" i="8"/>
  <c r="J8516" i="8"/>
  <c r="L8516" i="8" s="1"/>
  <c r="K8516" i="8"/>
  <c r="I8516" i="8"/>
  <c r="K8524" i="8"/>
  <c r="J8524" i="8"/>
  <c r="I8524" i="8"/>
  <c r="K8532" i="8"/>
  <c r="J8532" i="8"/>
  <c r="I8532" i="8"/>
  <c r="K8540" i="8"/>
  <c r="J8540" i="8"/>
  <c r="I8540" i="8"/>
  <c r="K8548" i="8"/>
  <c r="J8548" i="8"/>
  <c r="L8548" i="8" s="1"/>
  <c r="I8548" i="8"/>
  <c r="K8556" i="8"/>
  <c r="J8556" i="8"/>
  <c r="I8556" i="8"/>
  <c r="K8564" i="8"/>
  <c r="J8564" i="8"/>
  <c r="I8564" i="8"/>
  <c r="K8572" i="8"/>
  <c r="J8572" i="8"/>
  <c r="I8572" i="8"/>
  <c r="K8580" i="8"/>
  <c r="J8580" i="8"/>
  <c r="I8580" i="8"/>
  <c r="K8588" i="8"/>
  <c r="J8588" i="8"/>
  <c r="L8588" i="8" s="1"/>
  <c r="I8588" i="8"/>
  <c r="K8596" i="8"/>
  <c r="J8596" i="8"/>
  <c r="I8596" i="8"/>
  <c r="K8604" i="8"/>
  <c r="J8604" i="8"/>
  <c r="L8604" i="8" s="1"/>
  <c r="I8604" i="8"/>
  <c r="J8612" i="8"/>
  <c r="L8612" i="8" s="1"/>
  <c r="K8612" i="8"/>
  <c r="I8612" i="8"/>
  <c r="K8620" i="8"/>
  <c r="J8620" i="8"/>
  <c r="L8620" i="8" s="1"/>
  <c r="I8620" i="8"/>
  <c r="K8628" i="8"/>
  <c r="J8628" i="8"/>
  <c r="L8628" i="8" s="1"/>
  <c r="I8628" i="8"/>
  <c r="K8636" i="8"/>
  <c r="J8636" i="8"/>
  <c r="L8636" i="8" s="1"/>
  <c r="I8636" i="8"/>
  <c r="K8644" i="8"/>
  <c r="J8644" i="8"/>
  <c r="I8644" i="8"/>
  <c r="K8652" i="8"/>
  <c r="J8652" i="8"/>
  <c r="I8652" i="8"/>
  <c r="K8660" i="8"/>
  <c r="J8660" i="8"/>
  <c r="L8660" i="8" s="1"/>
  <c r="I8660" i="8"/>
  <c r="J8668" i="8"/>
  <c r="L8668" i="8" s="1"/>
  <c r="K8668" i="8"/>
  <c r="I8668" i="8"/>
  <c r="K8676" i="8"/>
  <c r="J8676" i="8"/>
  <c r="L8676" i="8" s="1"/>
  <c r="I8676" i="8"/>
  <c r="K8684" i="8"/>
  <c r="J8684" i="8"/>
  <c r="L8684" i="8" s="1"/>
  <c r="I8684" i="8"/>
  <c r="K8692" i="8"/>
  <c r="J8692" i="8"/>
  <c r="I8692" i="8"/>
  <c r="K8700" i="8"/>
  <c r="J8700" i="8"/>
  <c r="L8700" i="8" s="1"/>
  <c r="I8700" i="8"/>
  <c r="J8708" i="8"/>
  <c r="L8708" i="8" s="1"/>
  <c r="K8708" i="8"/>
  <c r="I8708" i="8"/>
  <c r="K8716" i="8"/>
  <c r="J8716" i="8"/>
  <c r="L8716" i="8" s="1"/>
  <c r="I8716" i="8"/>
  <c r="K8724" i="8"/>
  <c r="J8724" i="8"/>
  <c r="L8724" i="8" s="1"/>
  <c r="I8724" i="8"/>
  <c r="K8732" i="8"/>
  <c r="J8732" i="8"/>
  <c r="L8732" i="8" s="1"/>
  <c r="I8732" i="8"/>
  <c r="K8740" i="8"/>
  <c r="J8740" i="8"/>
  <c r="L8740" i="8" s="1"/>
  <c r="I8740" i="8"/>
  <c r="K8748" i="8"/>
  <c r="J8748" i="8"/>
  <c r="L8748" i="8" s="1"/>
  <c r="I8748" i="8"/>
  <c r="K8756" i="8"/>
  <c r="J8756" i="8"/>
  <c r="L8756" i="8" s="1"/>
  <c r="I8756" i="8"/>
  <c r="K8764" i="8"/>
  <c r="J8764" i="8"/>
  <c r="I8764" i="8"/>
  <c r="K8772" i="8"/>
  <c r="J8772" i="8"/>
  <c r="L8772" i="8" s="1"/>
  <c r="I8772" i="8"/>
  <c r="K8780" i="8"/>
  <c r="J8780" i="8"/>
  <c r="L8780" i="8" s="1"/>
  <c r="I8780" i="8"/>
  <c r="K8788" i="8"/>
  <c r="J8788" i="8"/>
  <c r="L8788" i="8" s="1"/>
  <c r="I8788" i="8"/>
  <c r="K8796" i="8"/>
  <c r="J8796" i="8"/>
  <c r="L8796" i="8" s="1"/>
  <c r="I8796" i="8"/>
  <c r="K8804" i="8"/>
  <c r="J8804" i="8"/>
  <c r="L8804" i="8" s="1"/>
  <c r="I8804" i="8"/>
  <c r="K8812" i="8"/>
  <c r="J8812" i="8"/>
  <c r="I8812" i="8"/>
  <c r="K8820" i="8"/>
  <c r="J8820" i="8"/>
  <c r="I8820" i="8"/>
  <c r="K8828" i="8"/>
  <c r="J8828" i="8"/>
  <c r="L8828" i="8" s="1"/>
  <c r="I8828" i="8"/>
  <c r="K8836" i="8"/>
  <c r="J8836" i="8"/>
  <c r="L8836" i="8" s="1"/>
  <c r="I8836" i="8"/>
  <c r="K8844" i="8"/>
  <c r="J8844" i="8"/>
  <c r="L8844" i="8" s="1"/>
  <c r="I8844" i="8"/>
  <c r="K8852" i="8"/>
  <c r="J8852" i="8"/>
  <c r="L8852" i="8" s="1"/>
  <c r="I8852" i="8"/>
  <c r="K8860" i="8"/>
  <c r="J8860" i="8"/>
  <c r="I8860" i="8"/>
  <c r="K8868" i="8"/>
  <c r="J8868" i="8"/>
  <c r="L8868" i="8" s="1"/>
  <c r="I8868" i="8"/>
  <c r="K8876" i="8"/>
  <c r="J8876" i="8"/>
  <c r="L8876" i="8" s="1"/>
  <c r="I8876" i="8"/>
  <c r="K8884" i="8"/>
  <c r="J8884" i="8"/>
  <c r="L8884" i="8" s="1"/>
  <c r="I8884" i="8"/>
  <c r="K8892" i="8"/>
  <c r="J8892" i="8"/>
  <c r="I8892" i="8"/>
  <c r="K8900" i="8"/>
  <c r="J8900" i="8"/>
  <c r="I8900" i="8"/>
  <c r="J8908" i="8"/>
  <c r="L8908" i="8" s="1"/>
  <c r="K8908" i="8"/>
  <c r="I8908" i="8"/>
  <c r="K8916" i="8"/>
  <c r="J8916" i="8"/>
  <c r="L8916" i="8" s="1"/>
  <c r="I8916" i="8"/>
  <c r="K8924" i="8"/>
  <c r="J8924" i="8"/>
  <c r="L8924" i="8" s="1"/>
  <c r="I8924" i="8"/>
  <c r="K8932" i="8"/>
  <c r="J8932" i="8"/>
  <c r="L8932" i="8" s="1"/>
  <c r="I8932" i="8"/>
  <c r="J8940" i="8"/>
  <c r="L8940" i="8" s="1"/>
  <c r="K8940" i="8"/>
  <c r="I8940" i="8"/>
  <c r="K8948" i="8"/>
  <c r="J8948" i="8"/>
  <c r="I8948" i="8"/>
  <c r="K8956" i="8"/>
  <c r="J8956" i="8"/>
  <c r="L8956" i="8" s="1"/>
  <c r="I8956" i="8"/>
  <c r="K8964" i="8"/>
  <c r="J8964" i="8"/>
  <c r="L8964" i="8" s="1"/>
  <c r="I8964" i="8"/>
  <c r="K8972" i="8"/>
  <c r="J8972" i="8"/>
  <c r="L8972" i="8" s="1"/>
  <c r="I8972" i="8"/>
  <c r="K8980" i="8"/>
  <c r="J8980" i="8"/>
  <c r="L8980" i="8" s="1"/>
  <c r="I8980" i="8"/>
  <c r="J8988" i="8"/>
  <c r="K8988" i="8"/>
  <c r="I8988" i="8"/>
  <c r="K8996" i="8"/>
  <c r="J8996" i="8"/>
  <c r="L8996" i="8" s="1"/>
  <c r="I8996" i="8"/>
  <c r="K9004" i="8"/>
  <c r="J9004" i="8"/>
  <c r="L9004" i="8" s="1"/>
  <c r="I9004" i="8"/>
  <c r="K9012" i="8"/>
  <c r="J9012" i="8"/>
  <c r="L9012" i="8" s="1"/>
  <c r="I9012" i="8"/>
  <c r="K9020" i="8"/>
  <c r="J9020" i="8"/>
  <c r="L9020" i="8" s="1"/>
  <c r="I9020" i="8"/>
  <c r="K9028" i="8"/>
  <c r="J9028" i="8"/>
  <c r="I9028" i="8"/>
  <c r="K9036" i="8"/>
  <c r="J9036" i="8"/>
  <c r="L9036" i="8" s="1"/>
  <c r="I9036" i="8"/>
  <c r="K9044" i="8"/>
  <c r="J9044" i="8"/>
  <c r="L9044" i="8" s="1"/>
  <c r="I9044" i="8"/>
  <c r="K9052" i="8"/>
  <c r="J9052" i="8"/>
  <c r="I9052" i="8"/>
  <c r="K9060" i="8"/>
  <c r="J9060" i="8"/>
  <c r="L9060" i="8" s="1"/>
  <c r="I9060" i="8"/>
  <c r="K9068" i="8"/>
  <c r="J9068" i="8"/>
  <c r="L9068" i="8" s="1"/>
  <c r="I9068" i="8"/>
  <c r="K9076" i="8"/>
  <c r="J9076" i="8"/>
  <c r="L9076" i="8" s="1"/>
  <c r="I9076" i="8"/>
  <c r="K9084" i="8"/>
  <c r="J9084" i="8"/>
  <c r="L9084" i="8" s="1"/>
  <c r="I9084" i="8"/>
  <c r="K9092" i="8"/>
  <c r="J9092" i="8"/>
  <c r="L9092" i="8" s="1"/>
  <c r="I9092" i="8"/>
  <c r="K9100" i="8"/>
  <c r="J9100" i="8"/>
  <c r="I9100" i="8"/>
  <c r="K9108" i="8"/>
  <c r="J9108" i="8"/>
  <c r="L9108" i="8" s="1"/>
  <c r="I9108" i="8"/>
  <c r="K9116" i="8"/>
  <c r="J9116" i="8"/>
  <c r="L9116" i="8" s="1"/>
  <c r="I9116" i="8"/>
  <c r="K9124" i="8"/>
  <c r="J9124" i="8"/>
  <c r="L9124" i="8" s="1"/>
  <c r="I9124" i="8"/>
  <c r="J9132" i="8"/>
  <c r="L9132" i="8" s="1"/>
  <c r="K9132" i="8"/>
  <c r="I9132" i="8"/>
  <c r="K9140" i="8"/>
  <c r="J9140" i="8"/>
  <c r="L9140" i="8" s="1"/>
  <c r="I9140" i="8"/>
  <c r="K9148" i="8"/>
  <c r="J9148" i="8"/>
  <c r="I9148" i="8"/>
  <c r="K9156" i="8"/>
  <c r="J9156" i="8"/>
  <c r="L9156" i="8" s="1"/>
  <c r="I9156" i="8"/>
  <c r="J9164" i="8"/>
  <c r="K9164" i="8"/>
  <c r="I9164" i="8"/>
  <c r="K9172" i="8"/>
  <c r="J9172" i="8"/>
  <c r="I9172" i="8"/>
  <c r="K9180" i="8"/>
  <c r="J9180" i="8"/>
  <c r="I9180" i="8"/>
  <c r="K9188" i="8"/>
  <c r="J9188" i="8"/>
  <c r="L9188" i="8" s="1"/>
  <c r="I9188" i="8"/>
  <c r="J9196" i="8"/>
  <c r="L9196" i="8" s="1"/>
  <c r="K9196" i="8"/>
  <c r="I9196" i="8"/>
  <c r="K9204" i="8"/>
  <c r="J9204" i="8"/>
  <c r="I9204" i="8"/>
  <c r="K9212" i="8"/>
  <c r="J9212" i="8"/>
  <c r="L9212" i="8" s="1"/>
  <c r="I9212" i="8"/>
  <c r="K9220" i="8"/>
  <c r="J9220" i="8"/>
  <c r="I9220" i="8"/>
  <c r="K9228" i="8"/>
  <c r="J9228" i="8"/>
  <c r="L9228" i="8" s="1"/>
  <c r="I9228" i="8"/>
  <c r="K9236" i="8"/>
  <c r="J9236" i="8"/>
  <c r="I9236" i="8"/>
  <c r="K9244" i="8"/>
  <c r="J9244" i="8"/>
  <c r="L9244" i="8" s="1"/>
  <c r="I9244" i="8"/>
  <c r="K9252" i="8"/>
  <c r="J9252" i="8"/>
  <c r="L9252" i="8" s="1"/>
  <c r="I9252" i="8"/>
  <c r="K9260" i="8"/>
  <c r="J9260" i="8"/>
  <c r="L9260" i="8" s="1"/>
  <c r="I9260" i="8"/>
  <c r="J9268" i="8"/>
  <c r="L9268" i="8" s="1"/>
  <c r="K9268" i="8"/>
  <c r="I9268" i="8"/>
  <c r="K9276" i="8"/>
  <c r="J9276" i="8"/>
  <c r="L9276" i="8" s="1"/>
  <c r="I9276" i="8"/>
  <c r="K9284" i="8"/>
  <c r="J9284" i="8"/>
  <c r="L9284" i="8" s="1"/>
  <c r="I9284" i="8"/>
  <c r="K9292" i="8"/>
  <c r="J9292" i="8"/>
  <c r="L9292" i="8" s="1"/>
  <c r="I9292" i="8"/>
  <c r="K9300" i="8"/>
  <c r="J9300" i="8"/>
  <c r="L9300" i="8" s="1"/>
  <c r="I9300" i="8"/>
  <c r="K9308" i="8"/>
  <c r="J9308" i="8"/>
  <c r="L9308" i="8" s="1"/>
  <c r="I9308" i="8"/>
  <c r="K9316" i="8"/>
  <c r="J9316" i="8"/>
  <c r="L9316" i="8" s="1"/>
  <c r="I9316" i="8"/>
  <c r="K9324" i="8"/>
  <c r="J9324" i="8"/>
  <c r="L9324" i="8" s="1"/>
  <c r="I9324" i="8"/>
  <c r="K9332" i="8"/>
  <c r="J9332" i="8"/>
  <c r="L9332" i="8" s="1"/>
  <c r="I9332" i="8"/>
  <c r="K9340" i="8"/>
  <c r="J9340" i="8"/>
  <c r="L9340" i="8" s="1"/>
  <c r="I9340" i="8"/>
  <c r="K9348" i="8"/>
  <c r="J9348" i="8"/>
  <c r="I9348" i="8"/>
  <c r="K9356" i="8"/>
  <c r="J9356" i="8"/>
  <c r="L9356" i="8" s="1"/>
  <c r="I9356" i="8"/>
  <c r="K9364" i="8"/>
  <c r="J9364" i="8"/>
  <c r="L9364" i="8" s="1"/>
  <c r="I9364" i="8"/>
  <c r="K9372" i="8"/>
  <c r="J9372" i="8"/>
  <c r="L9372" i="8" s="1"/>
  <c r="I9372" i="8"/>
  <c r="K9380" i="8"/>
  <c r="J9380" i="8"/>
  <c r="L9380" i="8" s="1"/>
  <c r="I9380" i="8"/>
  <c r="J9388" i="8"/>
  <c r="L9388" i="8" s="1"/>
  <c r="K9388" i="8"/>
  <c r="I9388" i="8"/>
  <c r="K9396" i="8"/>
  <c r="J9396" i="8"/>
  <c r="I9396" i="8"/>
  <c r="K9404" i="8"/>
  <c r="J9404" i="8"/>
  <c r="I9404" i="8"/>
  <c r="K9412" i="8"/>
  <c r="J9412" i="8"/>
  <c r="I9412" i="8"/>
  <c r="K9420" i="8"/>
  <c r="J9420" i="8"/>
  <c r="L9420" i="8" s="1"/>
  <c r="I9420" i="8"/>
  <c r="K9428" i="8"/>
  <c r="J9428" i="8"/>
  <c r="L9428" i="8" s="1"/>
  <c r="I9428" i="8"/>
  <c r="K9436" i="8"/>
  <c r="J9436" i="8"/>
  <c r="L9436" i="8" s="1"/>
  <c r="I9436" i="8"/>
  <c r="K9444" i="8"/>
  <c r="J9444" i="8"/>
  <c r="L9444" i="8" s="1"/>
  <c r="I9444" i="8"/>
  <c r="K9452" i="8"/>
  <c r="J9452" i="8"/>
  <c r="L9452" i="8" s="1"/>
  <c r="I9452" i="8"/>
  <c r="K9460" i="8"/>
  <c r="J9460" i="8"/>
  <c r="I9460" i="8"/>
  <c r="K9468" i="8"/>
  <c r="J9468" i="8"/>
  <c r="L9468" i="8" s="1"/>
  <c r="I9468" i="8"/>
  <c r="K9476" i="8"/>
  <c r="J9476" i="8"/>
  <c r="I9476" i="8"/>
  <c r="K9484" i="8"/>
  <c r="J9484" i="8"/>
  <c r="I9484" i="8"/>
  <c r="K9492" i="8"/>
  <c r="J9492" i="8"/>
  <c r="I9492" i="8"/>
  <c r="J9500" i="8"/>
  <c r="L9500" i="8" s="1"/>
  <c r="K9500" i="8"/>
  <c r="I9500" i="8"/>
  <c r="K9508" i="8"/>
  <c r="J9508" i="8"/>
  <c r="L9508" i="8" s="1"/>
  <c r="I9508" i="8"/>
  <c r="K9516" i="8"/>
  <c r="J9516" i="8"/>
  <c r="L9516" i="8" s="1"/>
  <c r="I9516" i="8"/>
  <c r="K9524" i="8"/>
  <c r="J9524" i="8"/>
  <c r="I9524" i="8"/>
  <c r="K9532" i="8"/>
  <c r="J9532" i="8"/>
  <c r="L9532" i="8" s="1"/>
  <c r="I9532" i="8"/>
  <c r="K9540" i="8"/>
  <c r="J9540" i="8"/>
  <c r="L9540" i="8" s="1"/>
  <c r="I9540" i="8"/>
  <c r="K9548" i="8"/>
  <c r="J9548" i="8"/>
  <c r="L9548" i="8" s="1"/>
  <c r="I9548" i="8"/>
  <c r="K9556" i="8"/>
  <c r="J9556" i="8"/>
  <c r="L9556" i="8" s="1"/>
  <c r="I9556" i="8"/>
  <c r="J9564" i="8"/>
  <c r="L9564" i="8" s="1"/>
  <c r="K9564" i="8"/>
  <c r="I9564" i="8"/>
  <c r="K9572" i="8"/>
  <c r="J9572" i="8"/>
  <c r="I9572" i="8"/>
  <c r="K9580" i="8"/>
  <c r="J9580" i="8"/>
  <c r="L9580" i="8" s="1"/>
  <c r="I9580" i="8"/>
  <c r="J9588" i="8"/>
  <c r="L9588" i="8" s="1"/>
  <c r="K9588" i="8"/>
  <c r="I9588" i="8"/>
  <c r="K9596" i="8"/>
  <c r="J9596" i="8"/>
  <c r="L9596" i="8" s="1"/>
  <c r="I9596" i="8"/>
  <c r="K9604" i="8"/>
  <c r="J9604" i="8"/>
  <c r="L9604" i="8" s="1"/>
  <c r="I9604" i="8"/>
  <c r="K9612" i="8"/>
  <c r="J9612" i="8"/>
  <c r="L9612" i="8" s="1"/>
  <c r="I9612" i="8"/>
  <c r="K9620" i="8"/>
  <c r="J9620" i="8"/>
  <c r="L9620" i="8" s="1"/>
  <c r="I9620" i="8"/>
  <c r="K9628" i="8"/>
  <c r="J9628" i="8"/>
  <c r="L9628" i="8" s="1"/>
  <c r="I9628" i="8"/>
  <c r="J9636" i="8"/>
  <c r="L9636" i="8" s="1"/>
  <c r="K9636" i="8"/>
  <c r="I9636" i="8"/>
  <c r="K9644" i="8"/>
  <c r="J9644" i="8"/>
  <c r="L9644" i="8" s="1"/>
  <c r="I9644" i="8"/>
  <c r="K9652" i="8"/>
  <c r="J9652" i="8"/>
  <c r="I9652" i="8"/>
  <c r="J9660" i="8"/>
  <c r="L9660" i="8" s="1"/>
  <c r="K9660" i="8"/>
  <c r="I9660" i="8"/>
  <c r="K9668" i="8"/>
  <c r="J9668" i="8"/>
  <c r="L9668" i="8" s="1"/>
  <c r="I9668" i="8"/>
  <c r="J9676" i="8"/>
  <c r="L9676" i="8" s="1"/>
  <c r="K9676" i="8"/>
  <c r="I9676" i="8"/>
  <c r="K9684" i="8"/>
  <c r="J9684" i="8"/>
  <c r="I9684" i="8"/>
  <c r="K9692" i="8"/>
  <c r="J9692" i="8"/>
  <c r="L9692" i="8" s="1"/>
  <c r="I9692" i="8"/>
  <c r="K9700" i="8"/>
  <c r="J9700" i="8"/>
  <c r="I9700" i="8"/>
  <c r="J9708" i="8"/>
  <c r="L9708" i="8" s="1"/>
  <c r="K9708" i="8"/>
  <c r="I9708" i="8"/>
  <c r="K9716" i="8"/>
  <c r="J9716" i="8"/>
  <c r="I9716" i="8"/>
  <c r="K9724" i="8"/>
  <c r="J9724" i="8"/>
  <c r="L9724" i="8" s="1"/>
  <c r="I9724" i="8"/>
  <c r="J9732" i="8"/>
  <c r="L9732" i="8" s="1"/>
  <c r="K9732" i="8"/>
  <c r="I9732" i="8"/>
  <c r="K9740" i="8"/>
  <c r="J9740" i="8"/>
  <c r="L9740" i="8" s="1"/>
  <c r="I9740" i="8"/>
  <c r="K9748" i="8"/>
  <c r="J9748" i="8"/>
  <c r="L9748" i="8" s="1"/>
  <c r="I9748" i="8"/>
  <c r="J9756" i="8"/>
  <c r="K9756" i="8"/>
  <c r="I9756" i="8"/>
  <c r="K9764" i="8"/>
  <c r="J9764" i="8"/>
  <c r="L9764" i="8" s="1"/>
  <c r="I9764" i="8"/>
  <c r="K9772" i="8"/>
  <c r="J9772" i="8"/>
  <c r="L9772" i="8" s="1"/>
  <c r="I9772" i="8"/>
  <c r="K9780" i="8"/>
  <c r="J9780" i="8"/>
  <c r="L9780" i="8" s="1"/>
  <c r="I9780" i="8"/>
  <c r="K9788" i="8"/>
  <c r="J9788" i="8"/>
  <c r="L9788" i="8" s="1"/>
  <c r="I9788" i="8"/>
  <c r="J9796" i="8"/>
  <c r="K9796" i="8"/>
  <c r="I9796" i="8"/>
  <c r="K9804" i="8"/>
  <c r="J9804" i="8"/>
  <c r="L9804" i="8" s="1"/>
  <c r="I9804" i="8"/>
  <c r="K9812" i="8"/>
  <c r="J9812" i="8"/>
  <c r="L9812" i="8" s="1"/>
  <c r="I9812" i="8"/>
  <c r="K9820" i="8"/>
  <c r="J9820" i="8"/>
  <c r="L9820" i="8" s="1"/>
  <c r="I9820" i="8"/>
  <c r="K9828" i="8"/>
  <c r="J9828" i="8"/>
  <c r="I9828" i="8"/>
  <c r="K9836" i="8"/>
  <c r="J9836" i="8"/>
  <c r="L9836" i="8" s="1"/>
  <c r="I9836" i="8"/>
  <c r="K9844" i="8"/>
  <c r="J9844" i="8"/>
  <c r="I9844" i="8"/>
  <c r="K9852" i="8"/>
  <c r="J9852" i="8"/>
  <c r="L9852" i="8" s="1"/>
  <c r="I9852" i="8"/>
  <c r="K9860" i="8"/>
  <c r="J9860" i="8"/>
  <c r="L9860" i="8" s="1"/>
  <c r="I9860" i="8"/>
  <c r="K9868" i="8"/>
  <c r="J9868" i="8"/>
  <c r="L9868" i="8" s="1"/>
  <c r="I9868" i="8"/>
  <c r="K9876" i="8"/>
  <c r="J9876" i="8"/>
  <c r="L9876" i="8" s="1"/>
  <c r="I9876" i="8"/>
  <c r="J9884" i="8"/>
  <c r="L9884" i="8" s="1"/>
  <c r="K9884" i="8"/>
  <c r="I9884" i="8"/>
  <c r="K9892" i="8"/>
  <c r="J9892" i="8"/>
  <c r="L9892" i="8" s="1"/>
  <c r="I9892" i="8"/>
  <c r="K9900" i="8"/>
  <c r="J9900" i="8"/>
  <c r="L9900" i="8" s="1"/>
  <c r="I9900" i="8"/>
  <c r="K9908" i="8"/>
  <c r="J9908" i="8"/>
  <c r="I9908" i="8"/>
  <c r="K9916" i="8"/>
  <c r="J9916" i="8"/>
  <c r="L9916" i="8" s="1"/>
  <c r="I9916" i="8"/>
  <c r="K9924" i="8"/>
  <c r="J9924" i="8"/>
  <c r="I9924" i="8"/>
  <c r="K9932" i="8"/>
  <c r="J9932" i="8"/>
  <c r="L9932" i="8" s="1"/>
  <c r="I9932" i="8"/>
  <c r="K9940" i="8"/>
  <c r="J9940" i="8"/>
  <c r="L9940" i="8" s="1"/>
  <c r="I9940" i="8"/>
  <c r="K9948" i="8"/>
  <c r="J9948" i="8"/>
  <c r="L9948" i="8" s="1"/>
  <c r="I9948" i="8"/>
  <c r="K9956" i="8"/>
  <c r="J9956" i="8"/>
  <c r="I9956" i="8"/>
  <c r="K9964" i="8"/>
  <c r="J9964" i="8"/>
  <c r="L9964" i="8" s="1"/>
  <c r="I9964" i="8"/>
  <c r="K9972" i="8"/>
  <c r="J9972" i="8"/>
  <c r="L9972" i="8" s="1"/>
  <c r="I9972" i="8"/>
  <c r="K9980" i="8"/>
  <c r="J9980" i="8"/>
  <c r="L9980" i="8" s="1"/>
  <c r="I9980" i="8"/>
  <c r="K9988" i="8"/>
  <c r="J9988" i="8"/>
  <c r="I9988" i="8"/>
  <c r="K9996" i="8"/>
  <c r="J9996" i="8"/>
  <c r="L9996" i="8" s="1"/>
  <c r="I9996" i="8"/>
  <c r="K10004" i="8"/>
  <c r="J10004" i="8"/>
  <c r="L10004" i="8" s="1"/>
  <c r="I10004" i="8"/>
  <c r="K10012" i="8"/>
  <c r="J10012" i="8"/>
  <c r="I10012" i="8"/>
  <c r="K10020" i="8"/>
  <c r="J10020" i="8"/>
  <c r="I10020" i="8"/>
  <c r="K10028" i="8"/>
  <c r="J10028" i="8"/>
  <c r="L10028" i="8" s="1"/>
  <c r="I10028" i="8"/>
  <c r="K10036" i="8"/>
  <c r="J10036" i="8"/>
  <c r="I10036" i="8"/>
  <c r="K10044" i="8"/>
  <c r="J10044" i="8"/>
  <c r="L10044" i="8" s="1"/>
  <c r="I10044" i="8"/>
  <c r="K10052" i="8"/>
  <c r="J10052" i="8"/>
  <c r="I10052" i="8"/>
  <c r="K10060" i="8"/>
  <c r="J10060" i="8"/>
  <c r="L10060" i="8" s="1"/>
  <c r="I10060" i="8"/>
  <c r="K10068" i="8"/>
  <c r="J10068" i="8"/>
  <c r="L10068" i="8" s="1"/>
  <c r="I10068" i="8"/>
  <c r="J10076" i="8"/>
  <c r="K10076" i="8"/>
  <c r="I10076" i="8"/>
  <c r="K10084" i="8"/>
  <c r="J10084" i="8"/>
  <c r="L10084" i="8" s="1"/>
  <c r="I10084" i="8"/>
  <c r="K10092" i="8"/>
  <c r="J10092" i="8"/>
  <c r="L10092" i="8" s="1"/>
  <c r="I10092" i="8"/>
  <c r="J10100" i="8"/>
  <c r="K10100" i="8"/>
  <c r="I10100" i="8"/>
  <c r="K10108" i="8"/>
  <c r="J10108" i="8"/>
  <c r="L10108" i="8" s="1"/>
  <c r="I10108" i="8"/>
  <c r="K10116" i="8"/>
  <c r="J10116" i="8"/>
  <c r="L10116" i="8" s="1"/>
  <c r="I10116" i="8"/>
  <c r="J10124" i="8"/>
  <c r="L10124" i="8" s="1"/>
  <c r="K10124" i="8"/>
  <c r="I10124" i="8"/>
  <c r="K10132" i="8"/>
  <c r="J10132" i="8"/>
  <c r="I10132" i="8"/>
  <c r="K10140" i="8"/>
  <c r="J10140" i="8"/>
  <c r="L10140" i="8" s="1"/>
  <c r="I10140" i="8"/>
  <c r="K10148" i="8"/>
  <c r="J10148" i="8"/>
  <c r="L10148" i="8" s="1"/>
  <c r="I10148" i="8"/>
  <c r="K10156" i="8"/>
  <c r="J10156" i="8"/>
  <c r="I10156" i="8"/>
  <c r="K10164" i="8"/>
  <c r="J10164" i="8"/>
  <c r="L10164" i="8" s="1"/>
  <c r="I10164" i="8"/>
  <c r="K10172" i="8"/>
  <c r="J10172" i="8"/>
  <c r="L10172" i="8" s="1"/>
  <c r="I10172" i="8"/>
  <c r="K10180" i="8"/>
  <c r="J10180" i="8"/>
  <c r="L10180" i="8" s="1"/>
  <c r="I10180" i="8"/>
  <c r="K10188" i="8"/>
  <c r="J10188" i="8"/>
  <c r="I10188" i="8"/>
  <c r="K10196" i="8"/>
  <c r="J10196" i="8"/>
  <c r="I10196" i="8"/>
  <c r="K10204" i="8"/>
  <c r="J10204" i="8"/>
  <c r="L10204" i="8" s="1"/>
  <c r="I10204" i="8"/>
  <c r="K10212" i="8"/>
  <c r="J10212" i="8"/>
  <c r="L10212" i="8" s="1"/>
  <c r="I10212" i="8"/>
  <c r="K10220" i="8"/>
  <c r="J10220" i="8"/>
  <c r="L10220" i="8" s="1"/>
  <c r="I10220" i="8"/>
  <c r="K10228" i="8"/>
  <c r="J10228" i="8"/>
  <c r="L10228" i="8" s="1"/>
  <c r="I10228" i="8"/>
  <c r="K10236" i="8"/>
  <c r="J10236" i="8"/>
  <c r="I10236" i="8"/>
  <c r="K10244" i="8"/>
  <c r="J10244" i="8"/>
  <c r="I10244" i="8"/>
  <c r="K10252" i="8"/>
  <c r="J10252" i="8"/>
  <c r="L10252" i="8" s="1"/>
  <c r="I10252" i="8"/>
  <c r="K10260" i="8"/>
  <c r="J10260" i="8"/>
  <c r="L10260" i="8" s="1"/>
  <c r="I10260" i="8"/>
  <c r="J10268" i="8"/>
  <c r="L10268" i="8" s="1"/>
  <c r="K10268" i="8"/>
  <c r="I10268" i="8"/>
  <c r="K10276" i="8"/>
  <c r="J10276" i="8"/>
  <c r="L10276" i="8" s="1"/>
  <c r="I10276" i="8"/>
  <c r="K10284" i="8"/>
  <c r="J10284" i="8"/>
  <c r="L10284" i="8" s="1"/>
  <c r="I10284" i="8"/>
  <c r="K10292" i="8"/>
  <c r="J10292" i="8"/>
  <c r="L10292" i="8" s="1"/>
  <c r="I10292" i="8"/>
  <c r="K10300" i="8"/>
  <c r="J10300" i="8"/>
  <c r="I10300" i="8"/>
  <c r="K10308" i="8"/>
  <c r="J10308" i="8"/>
  <c r="I10308" i="8"/>
  <c r="K10316" i="8"/>
  <c r="J10316" i="8"/>
  <c r="L10316" i="8" s="1"/>
  <c r="I10316" i="8"/>
  <c r="K10324" i="8"/>
  <c r="J10324" i="8"/>
  <c r="L10324" i="8" s="1"/>
  <c r="I10324" i="8"/>
  <c r="K10332" i="8"/>
  <c r="J10332" i="8"/>
  <c r="I10332" i="8"/>
  <c r="J10340" i="8"/>
  <c r="L10340" i="8" s="1"/>
  <c r="K10340" i="8"/>
  <c r="I10340" i="8"/>
  <c r="K10348" i="8"/>
  <c r="J10348" i="8"/>
  <c r="L10348" i="8" s="1"/>
  <c r="I10348" i="8"/>
  <c r="K10356" i="8"/>
  <c r="J10356" i="8"/>
  <c r="I10356" i="8"/>
  <c r="K10364" i="8"/>
  <c r="J10364" i="8"/>
  <c r="I10364" i="8"/>
  <c r="K10372" i="8"/>
  <c r="J10372" i="8"/>
  <c r="L10372" i="8" s="1"/>
  <c r="I10372" i="8"/>
  <c r="K10380" i="8"/>
  <c r="J10380" i="8"/>
  <c r="L10380" i="8" s="1"/>
  <c r="I10380" i="8"/>
  <c r="J10388" i="8"/>
  <c r="K10388" i="8"/>
  <c r="I10388" i="8"/>
  <c r="K10396" i="8"/>
  <c r="J10396" i="8"/>
  <c r="L10396" i="8" s="1"/>
  <c r="I10396" i="8"/>
  <c r="K10404" i="8"/>
  <c r="J10404" i="8"/>
  <c r="L10404" i="8" s="1"/>
  <c r="I10404" i="8"/>
  <c r="K10412" i="8"/>
  <c r="J10412" i="8"/>
  <c r="I10412" i="8"/>
  <c r="K10420" i="8"/>
  <c r="J10420" i="8"/>
  <c r="L10420" i="8" s="1"/>
  <c r="I10420" i="8"/>
  <c r="J10428" i="8"/>
  <c r="L10428" i="8" s="1"/>
  <c r="K10428" i="8"/>
  <c r="I10428" i="8"/>
  <c r="K10436" i="8"/>
  <c r="J10436" i="8"/>
  <c r="I10436" i="8"/>
  <c r="K10444" i="8"/>
  <c r="J10444" i="8"/>
  <c r="L10444" i="8" s="1"/>
  <c r="I10444" i="8"/>
  <c r="K10452" i="8"/>
  <c r="J10452" i="8"/>
  <c r="L10452" i="8" s="1"/>
  <c r="I10452" i="8"/>
  <c r="K10460" i="8"/>
  <c r="J10460" i="8"/>
  <c r="L10460" i="8" s="1"/>
  <c r="I10460" i="8"/>
  <c r="J10468" i="8"/>
  <c r="L10468" i="8" s="1"/>
  <c r="K10468" i="8"/>
  <c r="I10468" i="8"/>
  <c r="K10476" i="8"/>
  <c r="J10476" i="8"/>
  <c r="L10476" i="8" s="1"/>
  <c r="I10476" i="8"/>
  <c r="K10484" i="8"/>
  <c r="J10484" i="8"/>
  <c r="L10484" i="8" s="1"/>
  <c r="I10484" i="8"/>
  <c r="J10492" i="8"/>
  <c r="L10492" i="8" s="1"/>
  <c r="K10492" i="8"/>
  <c r="I10492" i="8"/>
  <c r="K10500" i="8"/>
  <c r="J10500" i="8"/>
  <c r="L10500" i="8" s="1"/>
  <c r="I10500" i="8"/>
  <c r="K10508" i="8"/>
  <c r="J10508" i="8"/>
  <c r="L10508" i="8" s="1"/>
  <c r="I10508" i="8"/>
  <c r="K10516" i="8"/>
  <c r="J10516" i="8"/>
  <c r="L10516" i="8" s="1"/>
  <c r="I10516" i="8"/>
  <c r="K10524" i="8"/>
  <c r="J10524" i="8"/>
  <c r="L10524" i="8" s="1"/>
  <c r="I10524" i="8"/>
  <c r="K10532" i="8"/>
  <c r="J10532" i="8"/>
  <c r="L10532" i="8" s="1"/>
  <c r="I10532" i="8"/>
  <c r="J10540" i="8"/>
  <c r="L10540" i="8" s="1"/>
  <c r="K10540" i="8"/>
  <c r="I10540" i="8"/>
  <c r="K10548" i="8"/>
  <c r="J10548" i="8"/>
  <c r="L10548" i="8" s="1"/>
  <c r="I10548" i="8"/>
  <c r="J10556" i="8"/>
  <c r="K10556" i="8"/>
  <c r="I10556" i="8"/>
  <c r="K10564" i="8"/>
  <c r="J10564" i="8"/>
  <c r="L10564" i="8" s="1"/>
  <c r="I10564" i="8"/>
  <c r="J10572" i="8"/>
  <c r="K10572" i="8"/>
  <c r="I10572" i="8"/>
  <c r="K10580" i="8"/>
  <c r="J10580" i="8"/>
  <c r="L10580" i="8" s="1"/>
  <c r="I10580" i="8"/>
  <c r="J10588" i="8"/>
  <c r="L10588" i="8" s="1"/>
  <c r="K10588" i="8"/>
  <c r="I10588" i="8"/>
  <c r="K10596" i="8"/>
  <c r="J10596" i="8"/>
  <c r="L10596" i="8" s="1"/>
  <c r="I10596" i="8"/>
  <c r="K10604" i="8"/>
  <c r="J10604" i="8"/>
  <c r="L10604" i="8" s="1"/>
  <c r="I10604" i="8"/>
  <c r="J10612" i="8"/>
  <c r="K10612" i="8"/>
  <c r="I10612" i="8"/>
  <c r="K10620" i="8"/>
  <c r="J10620" i="8"/>
  <c r="I10620" i="8"/>
  <c r="K10628" i="8"/>
  <c r="J10628" i="8"/>
  <c r="I10628" i="8"/>
  <c r="K10636" i="8"/>
  <c r="J10636" i="8"/>
  <c r="I10636" i="8"/>
  <c r="K10644" i="8"/>
  <c r="J10644" i="8"/>
  <c r="I10644" i="8"/>
  <c r="J10652" i="8"/>
  <c r="K10652" i="8"/>
  <c r="I10652" i="8"/>
  <c r="K10660" i="8"/>
  <c r="J10660" i="8"/>
  <c r="L10660" i="8" s="1"/>
  <c r="I10660" i="8"/>
  <c r="K10668" i="8"/>
  <c r="J10668" i="8"/>
  <c r="I10668" i="8"/>
  <c r="K10676" i="8"/>
  <c r="J10676" i="8"/>
  <c r="L10676" i="8" s="1"/>
  <c r="I10676" i="8"/>
  <c r="K10684" i="8"/>
  <c r="J10684" i="8"/>
  <c r="L10684" i="8" s="1"/>
  <c r="I10684" i="8"/>
  <c r="K10692" i="8"/>
  <c r="J10692" i="8"/>
  <c r="L10692" i="8" s="1"/>
  <c r="I10692" i="8"/>
  <c r="J10700" i="8"/>
  <c r="L10700" i="8" s="1"/>
  <c r="K10700" i="8"/>
  <c r="I10700" i="8"/>
  <c r="K10708" i="8"/>
  <c r="J10708" i="8"/>
  <c r="I10708" i="8"/>
  <c r="J10716" i="8"/>
  <c r="L10716" i="8" s="1"/>
  <c r="K10716" i="8"/>
  <c r="I10716" i="8"/>
  <c r="K10724" i="8"/>
  <c r="J10724" i="8"/>
  <c r="L10724" i="8" s="1"/>
  <c r="I10724" i="8"/>
  <c r="K10732" i="8"/>
  <c r="J10732" i="8"/>
  <c r="I10732" i="8"/>
  <c r="K10740" i="8"/>
  <c r="J10740" i="8"/>
  <c r="L10740" i="8" s="1"/>
  <c r="I10740" i="8"/>
  <c r="K10748" i="8"/>
  <c r="J10748" i="8"/>
  <c r="L10748" i="8" s="1"/>
  <c r="I10748" i="8"/>
  <c r="J10756" i="8"/>
  <c r="K10756" i="8"/>
  <c r="I10756" i="8"/>
  <c r="K10764" i="8"/>
  <c r="J10764" i="8"/>
  <c r="I10764" i="8"/>
  <c r="K10772" i="8"/>
  <c r="J10772" i="8"/>
  <c r="L10772" i="8" s="1"/>
  <c r="I10772" i="8"/>
  <c r="J10780" i="8"/>
  <c r="K10780" i="8"/>
  <c r="I10780" i="8"/>
  <c r="K10788" i="8"/>
  <c r="J10788" i="8"/>
  <c r="L10788" i="8" s="1"/>
  <c r="I10788" i="8"/>
  <c r="J10796" i="8"/>
  <c r="L10796" i="8" s="1"/>
  <c r="K10796" i="8"/>
  <c r="I10796" i="8"/>
  <c r="K10804" i="8"/>
  <c r="J10804" i="8"/>
  <c r="L10804" i="8" s="1"/>
  <c r="I10804" i="8"/>
  <c r="K10812" i="8"/>
  <c r="J10812" i="8"/>
  <c r="L10812" i="8" s="1"/>
  <c r="I10812" i="8"/>
  <c r="K10820" i="8"/>
  <c r="J10820" i="8"/>
  <c r="L10820" i="8" s="1"/>
  <c r="I10820" i="8"/>
  <c r="K10828" i="8"/>
  <c r="J10828" i="8"/>
  <c r="L10828" i="8" s="1"/>
  <c r="I10828" i="8"/>
  <c r="K10836" i="8"/>
  <c r="J10836" i="8"/>
  <c r="I10836" i="8"/>
  <c r="K10844" i="8"/>
  <c r="J10844" i="8"/>
  <c r="L10844" i="8" s="1"/>
  <c r="I10844" i="8"/>
  <c r="K10852" i="8"/>
  <c r="J10852" i="8"/>
  <c r="L10852" i="8" s="1"/>
  <c r="I10852" i="8"/>
  <c r="K10860" i="8"/>
  <c r="J10860" i="8"/>
  <c r="L10860" i="8" s="1"/>
  <c r="I10860" i="8"/>
  <c r="J10868" i="8"/>
  <c r="L10868" i="8" s="1"/>
  <c r="K10868" i="8"/>
  <c r="I10868" i="8"/>
  <c r="K10876" i="8"/>
  <c r="J10876" i="8"/>
  <c r="I10876" i="8"/>
  <c r="K10884" i="8"/>
  <c r="J10884" i="8"/>
  <c r="I10884" i="8"/>
  <c r="K10892" i="8"/>
  <c r="J10892" i="8"/>
  <c r="I10892" i="8"/>
  <c r="K10900" i="8"/>
  <c r="J10900" i="8"/>
  <c r="L10900" i="8" s="1"/>
  <c r="I10900" i="8"/>
  <c r="K10908" i="8"/>
  <c r="J10908" i="8"/>
  <c r="I10908" i="8"/>
  <c r="K10916" i="8"/>
  <c r="J10916" i="8"/>
  <c r="L10916" i="8" s="1"/>
  <c r="I10916" i="8"/>
  <c r="K10924" i="8"/>
  <c r="J10924" i="8"/>
  <c r="I10924" i="8"/>
  <c r="J10932" i="8"/>
  <c r="K10932" i="8"/>
  <c r="I10932" i="8"/>
  <c r="K10940" i="8"/>
  <c r="J10940" i="8"/>
  <c r="L10940" i="8" s="1"/>
  <c r="I10940" i="8"/>
  <c r="K10948" i="8"/>
  <c r="J10948" i="8"/>
  <c r="I10948" i="8"/>
  <c r="J10956" i="8"/>
  <c r="K10956" i="8"/>
  <c r="L10956" i="8" s="1"/>
  <c r="I10956" i="8"/>
  <c r="K10964" i="8"/>
  <c r="J10964" i="8"/>
  <c r="I10964" i="8"/>
  <c r="K10972" i="8"/>
  <c r="J10972" i="8"/>
  <c r="I10972" i="8"/>
  <c r="J10980" i="8"/>
  <c r="K10980" i="8"/>
  <c r="I10980" i="8"/>
  <c r="J10988" i="8"/>
  <c r="K10988" i="8"/>
  <c r="I10988" i="8"/>
  <c r="K10996" i="8"/>
  <c r="J10996" i="8"/>
  <c r="L10996" i="8" s="1"/>
  <c r="I10996" i="8"/>
  <c r="K11004" i="8"/>
  <c r="J11004" i="8"/>
  <c r="I11004" i="8"/>
  <c r="J11012" i="8"/>
  <c r="L11012" i="8" s="1"/>
  <c r="K11012" i="8"/>
  <c r="I11012" i="8"/>
  <c r="K11020" i="8"/>
  <c r="J11020" i="8"/>
  <c r="L11020" i="8" s="1"/>
  <c r="I11020" i="8"/>
  <c r="J11028" i="8"/>
  <c r="L11028" i="8" s="1"/>
  <c r="K11028" i="8"/>
  <c r="I11028" i="8"/>
  <c r="K11036" i="8"/>
  <c r="J11036" i="8"/>
  <c r="I11036" i="8"/>
  <c r="K11044" i="8"/>
  <c r="J11044" i="8"/>
  <c r="L11044" i="8" s="1"/>
  <c r="I11044" i="8"/>
  <c r="K11052" i="8"/>
  <c r="J11052" i="8"/>
  <c r="L11052" i="8" s="1"/>
  <c r="I11052" i="8"/>
  <c r="K11060" i="8"/>
  <c r="J11060" i="8"/>
  <c r="L11060" i="8" s="1"/>
  <c r="I11060" i="8"/>
  <c r="K11068" i="8"/>
  <c r="J11068" i="8"/>
  <c r="I11068" i="8"/>
  <c r="K11076" i="8"/>
  <c r="J11076" i="8"/>
  <c r="I11076" i="8"/>
  <c r="K11084" i="8"/>
  <c r="J11084" i="8"/>
  <c r="L11084" i="8" s="1"/>
  <c r="I11084" i="8"/>
  <c r="K11092" i="8"/>
  <c r="J11092" i="8"/>
  <c r="I11092" i="8"/>
  <c r="K11100" i="8"/>
  <c r="J11100" i="8"/>
  <c r="I11100" i="8"/>
  <c r="K11108" i="8"/>
  <c r="J11108" i="8"/>
  <c r="L11108" i="8" s="1"/>
  <c r="I11108" i="8"/>
  <c r="K11116" i="8"/>
  <c r="J11116" i="8"/>
  <c r="L11116" i="8" s="1"/>
  <c r="I11116" i="8"/>
  <c r="K11124" i="8"/>
  <c r="J11124" i="8"/>
  <c r="I11124" i="8"/>
  <c r="K11132" i="8"/>
  <c r="J11132" i="8"/>
  <c r="L11132" i="8" s="1"/>
  <c r="I11132" i="8"/>
  <c r="J11140" i="8"/>
  <c r="K11140" i="8"/>
  <c r="L11140" i="8" s="1"/>
  <c r="I11140" i="8"/>
  <c r="K11148" i="8"/>
  <c r="J11148" i="8"/>
  <c r="I11148" i="8"/>
  <c r="K11156" i="8"/>
  <c r="J11156" i="8"/>
  <c r="L11156" i="8" s="1"/>
  <c r="I11156" i="8"/>
  <c r="K11164" i="8"/>
  <c r="J11164" i="8"/>
  <c r="I11164" i="8"/>
  <c r="K11172" i="8"/>
  <c r="J11172" i="8"/>
  <c r="I11172" i="8"/>
  <c r="K11180" i="8"/>
  <c r="J11180" i="8"/>
  <c r="I11180" i="8"/>
  <c r="K11188" i="8"/>
  <c r="J11188" i="8"/>
  <c r="I11188" i="8"/>
  <c r="J11196" i="8"/>
  <c r="L11196" i="8" s="1"/>
  <c r="K11196" i="8"/>
  <c r="I11196" i="8"/>
  <c r="K11204" i="8"/>
  <c r="J11204" i="8"/>
  <c r="L11204" i="8" s="1"/>
  <c r="I11204" i="8"/>
  <c r="K11212" i="8"/>
  <c r="J11212" i="8"/>
  <c r="L11212" i="8" s="1"/>
  <c r="I11212" i="8"/>
  <c r="K11220" i="8"/>
  <c r="J11220" i="8"/>
  <c r="I11220" i="8"/>
  <c r="J11228" i="8"/>
  <c r="K11228" i="8"/>
  <c r="I11228" i="8"/>
  <c r="K11236" i="8"/>
  <c r="J11236" i="8"/>
  <c r="L11236" i="8" s="1"/>
  <c r="I11236" i="8"/>
  <c r="K11244" i="8"/>
  <c r="J11244" i="8"/>
  <c r="L11244" i="8" s="1"/>
  <c r="I11244" i="8"/>
  <c r="K11252" i="8"/>
  <c r="J11252" i="8"/>
  <c r="I11252" i="8"/>
  <c r="K11260" i="8"/>
  <c r="J11260" i="8"/>
  <c r="I11260" i="8"/>
  <c r="K11268" i="8"/>
  <c r="J11268" i="8"/>
  <c r="I11268" i="8"/>
  <c r="K11276" i="8"/>
  <c r="J11276" i="8"/>
  <c r="L11276" i="8" s="1"/>
  <c r="I11276" i="8"/>
  <c r="K11284" i="8"/>
  <c r="J11284" i="8"/>
  <c r="L11284" i="8" s="1"/>
  <c r="I11284" i="8"/>
  <c r="K11292" i="8"/>
  <c r="J11292" i="8"/>
  <c r="L11292" i="8" s="1"/>
  <c r="I11292" i="8"/>
  <c r="K11300" i="8"/>
  <c r="J11300" i="8"/>
  <c r="L11300" i="8" s="1"/>
  <c r="I11300" i="8"/>
  <c r="K11308" i="8"/>
  <c r="J11308" i="8"/>
  <c r="I11308" i="8"/>
  <c r="K11316" i="8"/>
  <c r="J11316" i="8"/>
  <c r="L11316" i="8" s="1"/>
  <c r="I11316" i="8"/>
  <c r="K11324" i="8"/>
  <c r="J11324" i="8"/>
  <c r="L11324" i="8" s="1"/>
  <c r="I11324" i="8"/>
  <c r="J11332" i="8"/>
  <c r="K11332" i="8"/>
  <c r="I11332" i="8"/>
  <c r="K11340" i="8"/>
  <c r="J11340" i="8"/>
  <c r="L11340" i="8" s="1"/>
  <c r="I11340" i="8"/>
  <c r="K11348" i="8"/>
  <c r="J11348" i="8"/>
  <c r="I11348" i="8"/>
  <c r="J11356" i="8"/>
  <c r="L11356" i="8" s="1"/>
  <c r="K11356" i="8"/>
  <c r="I11356" i="8"/>
  <c r="K11364" i="8"/>
  <c r="J11364" i="8"/>
  <c r="I11364" i="8"/>
  <c r="K11372" i="8"/>
  <c r="J11372" i="8"/>
  <c r="L11372" i="8" s="1"/>
  <c r="I11372" i="8"/>
  <c r="K11380" i="8"/>
  <c r="J11380" i="8"/>
  <c r="I11380" i="8"/>
  <c r="J11388" i="8"/>
  <c r="K11388" i="8"/>
  <c r="I11388" i="8"/>
  <c r="K11396" i="8"/>
  <c r="J11396" i="8"/>
  <c r="I11396" i="8"/>
  <c r="K11404" i="8"/>
  <c r="J11404" i="8"/>
  <c r="I11404" i="8"/>
  <c r="K11412" i="8"/>
  <c r="J11412" i="8"/>
  <c r="L11412" i="8" s="1"/>
  <c r="I11412" i="8"/>
  <c r="K11420" i="8"/>
  <c r="J11420" i="8"/>
  <c r="L11420" i="8" s="1"/>
  <c r="I11420" i="8"/>
  <c r="K11428" i="8"/>
  <c r="J11428" i="8"/>
  <c r="L11428" i="8" s="1"/>
  <c r="I11428" i="8"/>
  <c r="J11436" i="8"/>
  <c r="K11436" i="8"/>
  <c r="I11436" i="8"/>
  <c r="K11444" i="8"/>
  <c r="J11444" i="8"/>
  <c r="L11444" i="8" s="1"/>
  <c r="I11444" i="8"/>
  <c r="K11452" i="8"/>
  <c r="J11452" i="8"/>
  <c r="I11452" i="8"/>
  <c r="K11460" i="8"/>
  <c r="J11460" i="8"/>
  <c r="I11460" i="8"/>
  <c r="K11468" i="8"/>
  <c r="J11468" i="8"/>
  <c r="I11468" i="8"/>
  <c r="J11476" i="8"/>
  <c r="K11476" i="8"/>
  <c r="I11476" i="8"/>
  <c r="K11484" i="8"/>
  <c r="J11484" i="8"/>
  <c r="L11484" i="8" s="1"/>
  <c r="I11484" i="8"/>
  <c r="J11492" i="8"/>
  <c r="L11492" i="8" s="1"/>
  <c r="K11492" i="8"/>
  <c r="I11492" i="8"/>
  <c r="K11500" i="8"/>
  <c r="J11500" i="8"/>
  <c r="L11500" i="8" s="1"/>
  <c r="I11500" i="8"/>
  <c r="K11508" i="8"/>
  <c r="J11508" i="8"/>
  <c r="L11508" i="8" s="1"/>
  <c r="I11508" i="8"/>
  <c r="K11516" i="8"/>
  <c r="J11516" i="8"/>
  <c r="I11516" i="8"/>
  <c r="K11524" i="8"/>
  <c r="J11524" i="8"/>
  <c r="L11524" i="8" s="1"/>
  <c r="I11524" i="8"/>
  <c r="K11532" i="8"/>
  <c r="J11532" i="8"/>
  <c r="L11532" i="8" s="1"/>
  <c r="I11532" i="8"/>
  <c r="J11540" i="8"/>
  <c r="L11540" i="8" s="1"/>
  <c r="K11540" i="8"/>
  <c r="I11540" i="8"/>
  <c r="K11548" i="8"/>
  <c r="J11548" i="8"/>
  <c r="L11548" i="8" s="1"/>
  <c r="I11548" i="8"/>
  <c r="J11556" i="8"/>
  <c r="K11556" i="8"/>
  <c r="I11556" i="8"/>
  <c r="K11564" i="8"/>
  <c r="J11564" i="8"/>
  <c r="I11564" i="8"/>
  <c r="K11572" i="8"/>
  <c r="J11572" i="8"/>
  <c r="L11572" i="8" s="1"/>
  <c r="I11572" i="8"/>
  <c r="J11580" i="8"/>
  <c r="K11580" i="8"/>
  <c r="I11580" i="8"/>
  <c r="K11588" i="8"/>
  <c r="J11588" i="8"/>
  <c r="L11588" i="8" s="1"/>
  <c r="I11588" i="8"/>
  <c r="J11596" i="8"/>
  <c r="L11596" i="8" s="1"/>
  <c r="K11596" i="8"/>
  <c r="I11596" i="8"/>
  <c r="K11604" i="8"/>
  <c r="J11604" i="8"/>
  <c r="L11604" i="8" s="1"/>
  <c r="I11604" i="8"/>
  <c r="J11612" i="8"/>
  <c r="L11612" i="8" s="1"/>
  <c r="K11612" i="8"/>
  <c r="I11612" i="8"/>
  <c r="K11620" i="8"/>
  <c r="J11620" i="8"/>
  <c r="L11620" i="8" s="1"/>
  <c r="I11620" i="8"/>
  <c r="K11628" i="8"/>
  <c r="J11628" i="8"/>
  <c r="L11628" i="8" s="1"/>
  <c r="I11628" i="8"/>
  <c r="K11636" i="8"/>
  <c r="J11636" i="8"/>
  <c r="I11636" i="8"/>
  <c r="J11644" i="8"/>
  <c r="K11644" i="8"/>
  <c r="I11644" i="8"/>
  <c r="K11652" i="8"/>
  <c r="J11652" i="8"/>
  <c r="L11652" i="8" s="1"/>
  <c r="I11652" i="8"/>
  <c r="J11660" i="8"/>
  <c r="L11660" i="8" s="1"/>
  <c r="K11660" i="8"/>
  <c r="I11660" i="8"/>
  <c r="K11668" i="8"/>
  <c r="J11668" i="8"/>
  <c r="I11668" i="8"/>
  <c r="J11676" i="8"/>
  <c r="K11676" i="8"/>
  <c r="I11676" i="8"/>
  <c r="K11684" i="8"/>
  <c r="J11684" i="8"/>
  <c r="I11684" i="8"/>
  <c r="K11692" i="8"/>
  <c r="J11692" i="8"/>
  <c r="L11692" i="8" s="1"/>
  <c r="I11692" i="8"/>
  <c r="K11700" i="8"/>
  <c r="J11700" i="8"/>
  <c r="L11700" i="8" s="1"/>
  <c r="I11700" i="8"/>
  <c r="K11708" i="8"/>
  <c r="J11708" i="8"/>
  <c r="I11708" i="8"/>
  <c r="K11716" i="8"/>
  <c r="J11716" i="8"/>
  <c r="I11716" i="8"/>
  <c r="K11724" i="8"/>
  <c r="J11724" i="8"/>
  <c r="L11724" i="8" s="1"/>
  <c r="I11724" i="8"/>
  <c r="J11732" i="8"/>
  <c r="L11732" i="8" s="1"/>
  <c r="K11732" i="8"/>
  <c r="I11732" i="8"/>
  <c r="K11740" i="8"/>
  <c r="J11740" i="8"/>
  <c r="I11740" i="8"/>
  <c r="J11748" i="8"/>
  <c r="K11748" i="8"/>
  <c r="L11748" i="8" s="1"/>
  <c r="I11748" i="8"/>
  <c r="K11756" i="8"/>
  <c r="J11756" i="8"/>
  <c r="L11756" i="8" s="1"/>
  <c r="I11756" i="8"/>
  <c r="K11764" i="8"/>
  <c r="J11764" i="8"/>
  <c r="I11764" i="8"/>
  <c r="K11772" i="8"/>
  <c r="J11772" i="8"/>
  <c r="I11772" i="8"/>
  <c r="J11780" i="8"/>
  <c r="L11780" i="8" s="1"/>
  <c r="K11780" i="8"/>
  <c r="I11780" i="8"/>
  <c r="K11788" i="8"/>
  <c r="J11788" i="8"/>
  <c r="I11788" i="8"/>
  <c r="K11796" i="8"/>
  <c r="J11796" i="8"/>
  <c r="I11796" i="8"/>
  <c r="K11804" i="8"/>
  <c r="J11804" i="8"/>
  <c r="I11804" i="8"/>
  <c r="K11812" i="8"/>
  <c r="J11812" i="8"/>
  <c r="I11812" i="8"/>
  <c r="J11820" i="8"/>
  <c r="L11820" i="8" s="1"/>
  <c r="K11820" i="8"/>
  <c r="I11820" i="8"/>
  <c r="K11828" i="8"/>
  <c r="J11828" i="8"/>
  <c r="I11828" i="8"/>
  <c r="K11836" i="8"/>
  <c r="J11836" i="8"/>
  <c r="I11836" i="8"/>
  <c r="K11844" i="8"/>
  <c r="J11844" i="8"/>
  <c r="L11844" i="8" s="1"/>
  <c r="I11844" i="8"/>
  <c r="J11852" i="8"/>
  <c r="K11852" i="8"/>
  <c r="I11852" i="8"/>
  <c r="K11860" i="8"/>
  <c r="J11860" i="8"/>
  <c r="I11860" i="8"/>
  <c r="K11868" i="8"/>
  <c r="J11868" i="8"/>
  <c r="I11868" i="8"/>
  <c r="K11876" i="8"/>
  <c r="J11876" i="8"/>
  <c r="I11876" i="8"/>
  <c r="K11884" i="8"/>
  <c r="J11884" i="8"/>
  <c r="I11884" i="8"/>
  <c r="K11892" i="8"/>
  <c r="J11892" i="8"/>
  <c r="I11892" i="8"/>
  <c r="K11900" i="8"/>
  <c r="J11900" i="8"/>
  <c r="I11900" i="8"/>
  <c r="K11908" i="8"/>
  <c r="J11908" i="8"/>
  <c r="I11908" i="8"/>
  <c r="K11916" i="8"/>
  <c r="J11916" i="8"/>
  <c r="I11916" i="8"/>
  <c r="K11924" i="8"/>
  <c r="J11924" i="8"/>
  <c r="I11924" i="8"/>
  <c r="K11932" i="8"/>
  <c r="J11932" i="8"/>
  <c r="L11932" i="8" s="1"/>
  <c r="I11932" i="8"/>
  <c r="K11940" i="8"/>
  <c r="J11940" i="8"/>
  <c r="I11940" i="8"/>
  <c r="J11948" i="8"/>
  <c r="K11948" i="8"/>
  <c r="I11948" i="8"/>
  <c r="K11956" i="8"/>
  <c r="J11956" i="8"/>
  <c r="L11956" i="8" s="1"/>
  <c r="I11956" i="8"/>
  <c r="K11964" i="8"/>
  <c r="J11964" i="8"/>
  <c r="I11964" i="8"/>
  <c r="K11972" i="8"/>
  <c r="J11972" i="8"/>
  <c r="I11972" i="8"/>
  <c r="K11980" i="8"/>
  <c r="J11980" i="8"/>
  <c r="I11980" i="8"/>
  <c r="K11988" i="8"/>
  <c r="J11988" i="8"/>
  <c r="I11988" i="8"/>
  <c r="K11996" i="8"/>
  <c r="J11996" i="8"/>
  <c r="I11996" i="8"/>
  <c r="J12004" i="8"/>
  <c r="L12004" i="8" s="1"/>
  <c r="K12004" i="8"/>
  <c r="I12004" i="8"/>
  <c r="K12012" i="8"/>
  <c r="J12012" i="8"/>
  <c r="L12012" i="8" s="1"/>
  <c r="I12012" i="8"/>
  <c r="J12020" i="8"/>
  <c r="L12020" i="8" s="1"/>
  <c r="K12020" i="8"/>
  <c r="I12020" i="8"/>
  <c r="K12028" i="8"/>
  <c r="J12028" i="8"/>
  <c r="I12028" i="8"/>
  <c r="K12036" i="8"/>
  <c r="J12036" i="8"/>
  <c r="I12036" i="8"/>
  <c r="J12044" i="8"/>
  <c r="L12044" i="8" s="1"/>
  <c r="K12044" i="8"/>
  <c r="I12044" i="8"/>
  <c r="K12052" i="8"/>
  <c r="J12052" i="8"/>
  <c r="I12052" i="8"/>
  <c r="K12060" i="8"/>
  <c r="J12060" i="8"/>
  <c r="I12060" i="8"/>
  <c r="J12068" i="8"/>
  <c r="K12068" i="8"/>
  <c r="L12068" i="8" s="1"/>
  <c r="I12068" i="8"/>
  <c r="K12076" i="8"/>
  <c r="J12076" i="8"/>
  <c r="I12076" i="8"/>
  <c r="K12084" i="8"/>
  <c r="J12084" i="8"/>
  <c r="I12084" i="8"/>
  <c r="J12092" i="8"/>
  <c r="K12092" i="8"/>
  <c r="L12092" i="8" s="1"/>
  <c r="I12092" i="8"/>
  <c r="K12100" i="8"/>
  <c r="J12100" i="8"/>
  <c r="I12100" i="8"/>
  <c r="K12108" i="8"/>
  <c r="J12108" i="8"/>
  <c r="I12108" i="8"/>
  <c r="J12116" i="8"/>
  <c r="K12116" i="8"/>
  <c r="I12116" i="8"/>
  <c r="K12124" i="8"/>
  <c r="J12124" i="8"/>
  <c r="I12124" i="8"/>
  <c r="J12132" i="8"/>
  <c r="L12132" i="8" s="1"/>
  <c r="K12132" i="8"/>
  <c r="I12132" i="8"/>
  <c r="K12140" i="8"/>
  <c r="J12140" i="8"/>
  <c r="L12140" i="8" s="1"/>
  <c r="I12140" i="8"/>
  <c r="J12148" i="8"/>
  <c r="K12148" i="8"/>
  <c r="I12148" i="8"/>
  <c r="K12156" i="8"/>
  <c r="J12156" i="8"/>
  <c r="I12156" i="8"/>
  <c r="K12164" i="8"/>
  <c r="J12164" i="8"/>
  <c r="I12164" i="8"/>
  <c r="K12172" i="8"/>
  <c r="J12172" i="8"/>
  <c r="I12172" i="8"/>
  <c r="K12180" i="8"/>
  <c r="J12180" i="8"/>
  <c r="L12180" i="8" s="1"/>
  <c r="I12180" i="8"/>
  <c r="K12188" i="8"/>
  <c r="J12188" i="8"/>
  <c r="I12188" i="8"/>
  <c r="K12196" i="8"/>
  <c r="J12196" i="8"/>
  <c r="I12196" i="8"/>
  <c r="J12204" i="8"/>
  <c r="K12204" i="8"/>
  <c r="I12204" i="8"/>
  <c r="K12212" i="8"/>
  <c r="J12212" i="8"/>
  <c r="I12212" i="8"/>
  <c r="K12220" i="8"/>
  <c r="J12220" i="8"/>
  <c r="L12220" i="8" s="1"/>
  <c r="I12220" i="8"/>
  <c r="K12228" i="8"/>
  <c r="J12228" i="8"/>
  <c r="I12228" i="8"/>
  <c r="K12236" i="8"/>
  <c r="J12236" i="8"/>
  <c r="I12236" i="8"/>
  <c r="K12244" i="8"/>
  <c r="J12244" i="8"/>
  <c r="L12244" i="8" s="1"/>
  <c r="I12244" i="8"/>
  <c r="K12252" i="8"/>
  <c r="J12252" i="8"/>
  <c r="I12252" i="8"/>
  <c r="K12260" i="8"/>
  <c r="J12260" i="8"/>
  <c r="I12260" i="8"/>
  <c r="K12268" i="8"/>
  <c r="J12268" i="8"/>
  <c r="I12268" i="8"/>
  <c r="J12276" i="8"/>
  <c r="K12276" i="8"/>
  <c r="I12276" i="8"/>
  <c r="K12284" i="8"/>
  <c r="J12284" i="8"/>
  <c r="I12284" i="8"/>
  <c r="J12292" i="8"/>
  <c r="K12292" i="8"/>
  <c r="I12292" i="8"/>
  <c r="K12300" i="8"/>
  <c r="J12300" i="8"/>
  <c r="I12300" i="8"/>
  <c r="K12308" i="8"/>
  <c r="J12308" i="8"/>
  <c r="I12308" i="8"/>
  <c r="K12316" i="8"/>
  <c r="J12316" i="8"/>
  <c r="L12316" i="8" s="1"/>
  <c r="I12316" i="8"/>
  <c r="K12324" i="8"/>
  <c r="J12324" i="8"/>
  <c r="I12324" i="8"/>
  <c r="K12332" i="8"/>
  <c r="J12332" i="8"/>
  <c r="L12332" i="8" s="1"/>
  <c r="I12332" i="8"/>
  <c r="K12340" i="8"/>
  <c r="J12340" i="8"/>
  <c r="I12340" i="8"/>
  <c r="K12348" i="8"/>
  <c r="J12348" i="8"/>
  <c r="L12348" i="8" s="1"/>
  <c r="I12348" i="8"/>
  <c r="K12356" i="8"/>
  <c r="J12356" i="8"/>
  <c r="I12356" i="8"/>
  <c r="K12364" i="8"/>
  <c r="J12364" i="8"/>
  <c r="I12364" i="8"/>
  <c r="K12372" i="8"/>
  <c r="J12372" i="8"/>
  <c r="I12372" i="8"/>
  <c r="K12380" i="8"/>
  <c r="J12380" i="8"/>
  <c r="I12380" i="8"/>
  <c r="K12388" i="8"/>
  <c r="J12388" i="8"/>
  <c r="L12388" i="8" s="1"/>
  <c r="I12388" i="8"/>
  <c r="J12396" i="8"/>
  <c r="K12396" i="8"/>
  <c r="I12396" i="8"/>
  <c r="K12404" i="8"/>
  <c r="J12404" i="8"/>
  <c r="I12404" i="8"/>
  <c r="K12412" i="8"/>
  <c r="J12412" i="8"/>
  <c r="L12412" i="8" s="1"/>
  <c r="I12412" i="8"/>
  <c r="K12420" i="8"/>
  <c r="J12420" i="8"/>
  <c r="L12420" i="8" s="1"/>
  <c r="I12420" i="8"/>
  <c r="K12428" i="8"/>
  <c r="J12428" i="8"/>
  <c r="L12428" i="8" s="1"/>
  <c r="I12428" i="8"/>
  <c r="K12436" i="8"/>
  <c r="J12436" i="8"/>
  <c r="I12436" i="8"/>
  <c r="K12444" i="8"/>
  <c r="J12444" i="8"/>
  <c r="I12444" i="8"/>
  <c r="K12452" i="8"/>
  <c r="J12452" i="8"/>
  <c r="I12452" i="8"/>
  <c r="K12460" i="8"/>
  <c r="J12460" i="8"/>
  <c r="I12460" i="8"/>
  <c r="K12468" i="8"/>
  <c r="J12468" i="8"/>
  <c r="L12468" i="8" s="1"/>
  <c r="I12468" i="8"/>
  <c r="K12476" i="8"/>
  <c r="J12476" i="8"/>
  <c r="L12476" i="8" s="1"/>
  <c r="I12476" i="8"/>
  <c r="K12484" i="8"/>
  <c r="J12484" i="8"/>
  <c r="I12484" i="8"/>
  <c r="K12492" i="8"/>
  <c r="J12492" i="8"/>
  <c r="I12492" i="8"/>
  <c r="J12500" i="8"/>
  <c r="L12500" i="8" s="1"/>
  <c r="K12500" i="8"/>
  <c r="I12500" i="8"/>
  <c r="K12508" i="8"/>
  <c r="J12508" i="8"/>
  <c r="I12508" i="8"/>
  <c r="K12516" i="8"/>
  <c r="J12516" i="8"/>
  <c r="I12516" i="8"/>
  <c r="K12524" i="8"/>
  <c r="J12524" i="8"/>
  <c r="I12524" i="8"/>
  <c r="K12532" i="8"/>
  <c r="J12532" i="8"/>
  <c r="L12532" i="8" s="1"/>
  <c r="I12532" i="8"/>
  <c r="J12540" i="8"/>
  <c r="K12540" i="8"/>
  <c r="I12540" i="8"/>
  <c r="K12548" i="8"/>
  <c r="J12548" i="8"/>
  <c r="L12548" i="8" s="1"/>
  <c r="I12548" i="8"/>
  <c r="K12556" i="8"/>
  <c r="J12556" i="8"/>
  <c r="L12556" i="8" s="1"/>
  <c r="I12556" i="8"/>
  <c r="J12564" i="8"/>
  <c r="K12564" i="8"/>
  <c r="I12564" i="8"/>
  <c r="K12572" i="8"/>
  <c r="J12572" i="8"/>
  <c r="I12572" i="8"/>
  <c r="K12580" i="8"/>
  <c r="J12580" i="8"/>
  <c r="L12580" i="8" s="1"/>
  <c r="I12580" i="8"/>
  <c r="K12588" i="8"/>
  <c r="J12588" i="8"/>
  <c r="L12588" i="8" s="1"/>
  <c r="I12588" i="8"/>
  <c r="K12596" i="8"/>
  <c r="J12596" i="8"/>
  <c r="I12596" i="8"/>
  <c r="K12604" i="8"/>
  <c r="J12604" i="8"/>
  <c r="I12604" i="8"/>
  <c r="K12612" i="8"/>
  <c r="J12612" i="8"/>
  <c r="L12612" i="8" s="1"/>
  <c r="I12612" i="8"/>
  <c r="K12620" i="8"/>
  <c r="J12620" i="8"/>
  <c r="I12620" i="8"/>
  <c r="K12628" i="8"/>
  <c r="J12628" i="8"/>
  <c r="I12628" i="8"/>
  <c r="K12636" i="8"/>
  <c r="J12636" i="8"/>
  <c r="I12636" i="8"/>
  <c r="K12644" i="8"/>
  <c r="J12644" i="8"/>
  <c r="I12644" i="8"/>
  <c r="K12652" i="8"/>
  <c r="J12652" i="8"/>
  <c r="I12652" i="8"/>
  <c r="J12660" i="8"/>
  <c r="L12660" i="8" s="1"/>
  <c r="K12660" i="8"/>
  <c r="I12660" i="8"/>
  <c r="K12668" i="8"/>
  <c r="J12668" i="8"/>
  <c r="L12668" i="8" s="1"/>
  <c r="I12668" i="8"/>
  <c r="J12676" i="8"/>
  <c r="K12676" i="8"/>
  <c r="L12676" i="8" s="1"/>
  <c r="I12676" i="8"/>
  <c r="K12684" i="8"/>
  <c r="J12684" i="8"/>
  <c r="I12684" i="8"/>
  <c r="J12692" i="8"/>
  <c r="K12692" i="8"/>
  <c r="I12692" i="8"/>
  <c r="K12700" i="8"/>
  <c r="J12700" i="8"/>
  <c r="L12700" i="8" s="1"/>
  <c r="I12700" i="8"/>
  <c r="K12708" i="8"/>
  <c r="J12708" i="8"/>
  <c r="L12708" i="8" s="1"/>
  <c r="I12708" i="8"/>
  <c r="K12716" i="8"/>
  <c r="J12716" i="8"/>
  <c r="L12716" i="8" s="1"/>
  <c r="I12716" i="8"/>
  <c r="K12724" i="8"/>
  <c r="J12724" i="8"/>
  <c r="I12724" i="8"/>
  <c r="K12732" i="8"/>
  <c r="J12732" i="8"/>
  <c r="L12732" i="8" s="1"/>
  <c r="I12732" i="8"/>
  <c r="K12740" i="8"/>
  <c r="J12740" i="8"/>
  <c r="L12740" i="8" s="1"/>
  <c r="I12740" i="8"/>
  <c r="K12748" i="8"/>
  <c r="J12748" i="8"/>
  <c r="L12748" i="8" s="1"/>
  <c r="I12748" i="8"/>
  <c r="K12756" i="8"/>
  <c r="J12756" i="8"/>
  <c r="L12756" i="8" s="1"/>
  <c r="I12756" i="8"/>
  <c r="K12764" i="8"/>
  <c r="J12764" i="8"/>
  <c r="I12764" i="8"/>
  <c r="K12772" i="8"/>
  <c r="J12772" i="8"/>
  <c r="L12772" i="8" s="1"/>
  <c r="I12772" i="8"/>
  <c r="K12780" i="8"/>
  <c r="J12780" i="8"/>
  <c r="I12780" i="8"/>
  <c r="K12788" i="8"/>
  <c r="J12788" i="8"/>
  <c r="I12788" i="8"/>
  <c r="K12796" i="8"/>
  <c r="J12796" i="8"/>
  <c r="I12796" i="8"/>
  <c r="K12804" i="8"/>
  <c r="J12804" i="8"/>
  <c r="I12804" i="8"/>
  <c r="K12812" i="8"/>
  <c r="J12812" i="8"/>
  <c r="I12812" i="8"/>
  <c r="K12820" i="8"/>
  <c r="J12820" i="8"/>
  <c r="L12820" i="8" s="1"/>
  <c r="I12820" i="8"/>
  <c r="K12828" i="8"/>
  <c r="J12828" i="8"/>
  <c r="L12828" i="8" s="1"/>
  <c r="I12828" i="8"/>
  <c r="K12836" i="8"/>
  <c r="J12836" i="8"/>
  <c r="L12836" i="8" s="1"/>
  <c r="I12836" i="8"/>
  <c r="J12844" i="8"/>
  <c r="K12844" i="8"/>
  <c r="I12844" i="8"/>
  <c r="K12852" i="8"/>
  <c r="J12852" i="8"/>
  <c r="I12852" i="8"/>
  <c r="K12860" i="8"/>
  <c r="J12860" i="8"/>
  <c r="L12860" i="8" s="1"/>
  <c r="I12860" i="8"/>
  <c r="K12868" i="8"/>
  <c r="J12868" i="8"/>
  <c r="I12868" i="8"/>
  <c r="K12876" i="8"/>
  <c r="J12876" i="8"/>
  <c r="I12876" i="8"/>
  <c r="K12884" i="8"/>
  <c r="J12884" i="8"/>
  <c r="I12884" i="8"/>
  <c r="K12892" i="8"/>
  <c r="J12892" i="8"/>
  <c r="I12892" i="8"/>
  <c r="K12900" i="8"/>
  <c r="J12900" i="8"/>
  <c r="L12900" i="8" s="1"/>
  <c r="I12900" i="8"/>
  <c r="K12908" i="8"/>
  <c r="J12908" i="8"/>
  <c r="I12908" i="8"/>
  <c r="K12916" i="8"/>
  <c r="J12916" i="8"/>
  <c r="I12916" i="8"/>
  <c r="K12924" i="8"/>
  <c r="J12924" i="8"/>
  <c r="I12924" i="8"/>
  <c r="K12932" i="8"/>
  <c r="J12932" i="8"/>
  <c r="I12932" i="8"/>
  <c r="K12940" i="8"/>
  <c r="J12940" i="8"/>
  <c r="L12940" i="8" s="1"/>
  <c r="I12940" i="8"/>
  <c r="K12948" i="8"/>
  <c r="J12948" i="8"/>
  <c r="L12948" i="8" s="1"/>
  <c r="I12948" i="8"/>
  <c r="K12956" i="8"/>
  <c r="J12956" i="8"/>
  <c r="I12956" i="8"/>
  <c r="K12964" i="8"/>
  <c r="J12964" i="8"/>
  <c r="I12964" i="8"/>
  <c r="K12972" i="8"/>
  <c r="J12972" i="8"/>
  <c r="I12972" i="8"/>
  <c r="J12980" i="8"/>
  <c r="K12980" i="8"/>
  <c r="I12980" i="8"/>
  <c r="K12988" i="8"/>
  <c r="J12988" i="8"/>
  <c r="L12988" i="8" s="1"/>
  <c r="I12988" i="8"/>
  <c r="K12996" i="8"/>
  <c r="J12996" i="8"/>
  <c r="L12996" i="8" s="1"/>
  <c r="I12996" i="8"/>
  <c r="K13004" i="8"/>
  <c r="J13004" i="8"/>
  <c r="I13004" i="8"/>
  <c r="K13012" i="8"/>
  <c r="J13012" i="8"/>
  <c r="I13012" i="8"/>
  <c r="K13020" i="8"/>
  <c r="J13020" i="8"/>
  <c r="I13020" i="8"/>
  <c r="K13028" i="8"/>
  <c r="J13028" i="8"/>
  <c r="L13028" i="8" s="1"/>
  <c r="I13028" i="8"/>
  <c r="J13036" i="8"/>
  <c r="K13036" i="8"/>
  <c r="I13036" i="8"/>
  <c r="K13044" i="8"/>
  <c r="J13044" i="8"/>
  <c r="I13044" i="8"/>
  <c r="J13052" i="8"/>
  <c r="K13052" i="8"/>
  <c r="L13052" i="8" s="1"/>
  <c r="I13052" i="8"/>
  <c r="K13060" i="8"/>
  <c r="J13060" i="8"/>
  <c r="I13060" i="8"/>
  <c r="K13068" i="8"/>
  <c r="J13068" i="8"/>
  <c r="L13068" i="8" s="1"/>
  <c r="I13068" i="8"/>
  <c r="K13076" i="8"/>
  <c r="J13076" i="8"/>
  <c r="I13076" i="8"/>
  <c r="K13084" i="8"/>
  <c r="J13084" i="8"/>
  <c r="I13084" i="8"/>
  <c r="K13092" i="8"/>
  <c r="J13092" i="8"/>
  <c r="I13092" i="8"/>
  <c r="K13100" i="8"/>
  <c r="J13100" i="8"/>
  <c r="I13100" i="8"/>
  <c r="K13108" i="8"/>
  <c r="J13108" i="8"/>
  <c r="I13108" i="8"/>
  <c r="K13116" i="8"/>
  <c r="J13116" i="8"/>
  <c r="I13116" i="8"/>
  <c r="K13124" i="8"/>
  <c r="J13124" i="8"/>
  <c r="I13124" i="8"/>
  <c r="K13132" i="8"/>
  <c r="J13132" i="8"/>
  <c r="I13132" i="8"/>
  <c r="K13140" i="8"/>
  <c r="J13140" i="8"/>
  <c r="L13140" i="8" s="1"/>
  <c r="I13140" i="8"/>
  <c r="K13148" i="8"/>
  <c r="J13148" i="8"/>
  <c r="I13148" i="8"/>
  <c r="K13156" i="8"/>
  <c r="J13156" i="8"/>
  <c r="I13156" i="8"/>
  <c r="K13164" i="8"/>
  <c r="J13164" i="8"/>
  <c r="I13164" i="8"/>
  <c r="K13172" i="8"/>
  <c r="J13172" i="8"/>
  <c r="L13172" i="8" s="1"/>
  <c r="I13172" i="8"/>
  <c r="K13180" i="8"/>
  <c r="J13180" i="8"/>
  <c r="I13180" i="8"/>
  <c r="K13188" i="8"/>
  <c r="J13188" i="8"/>
  <c r="L13188" i="8" s="1"/>
  <c r="I13188" i="8"/>
  <c r="K13196" i="8"/>
  <c r="J13196" i="8"/>
  <c r="L13196" i="8" s="1"/>
  <c r="I13196" i="8"/>
  <c r="K13204" i="8"/>
  <c r="J13204" i="8"/>
  <c r="I13204" i="8"/>
  <c r="K13212" i="8"/>
  <c r="J13212" i="8"/>
  <c r="I13212" i="8"/>
  <c r="K13220" i="8"/>
  <c r="J13220" i="8"/>
  <c r="L13220" i="8" s="1"/>
  <c r="I13220" i="8"/>
  <c r="K13228" i="8"/>
  <c r="J13228" i="8"/>
  <c r="L13228" i="8" s="1"/>
  <c r="I13228" i="8"/>
  <c r="K13236" i="8"/>
  <c r="J13236" i="8"/>
  <c r="L13236" i="8" s="1"/>
  <c r="I13236" i="8"/>
  <c r="K13244" i="8"/>
  <c r="J13244" i="8"/>
  <c r="I13244" i="8"/>
  <c r="K13252" i="8"/>
  <c r="J13252" i="8"/>
  <c r="I13252" i="8"/>
  <c r="K13260" i="8"/>
  <c r="J13260" i="8"/>
  <c r="I13260" i="8"/>
  <c r="K13268" i="8"/>
  <c r="J13268" i="8"/>
  <c r="I13268" i="8"/>
  <c r="K13276" i="8"/>
  <c r="J13276" i="8"/>
  <c r="L13276" i="8" s="1"/>
  <c r="I13276" i="8"/>
  <c r="J13284" i="8"/>
  <c r="L13284" i="8" s="1"/>
  <c r="K13284" i="8"/>
  <c r="I13284" i="8"/>
  <c r="K13292" i="8"/>
  <c r="J13292" i="8"/>
  <c r="I13292" i="8"/>
  <c r="K13300" i="8"/>
  <c r="J13300" i="8"/>
  <c r="L13300" i="8" s="1"/>
  <c r="I13300" i="8"/>
  <c r="K13308" i="8"/>
  <c r="J13308" i="8"/>
  <c r="L13308" i="8" s="1"/>
  <c r="I13308" i="8"/>
  <c r="K13316" i="8"/>
  <c r="J13316" i="8"/>
  <c r="L13316" i="8" s="1"/>
  <c r="I13316" i="8"/>
  <c r="K13324" i="8"/>
  <c r="J13324" i="8"/>
  <c r="I13324" i="8"/>
  <c r="K13332" i="8"/>
  <c r="J13332" i="8"/>
  <c r="I13332" i="8"/>
  <c r="K13340" i="8"/>
  <c r="J13340" i="8"/>
  <c r="L13340" i="8" s="1"/>
  <c r="I13340" i="8"/>
  <c r="K13348" i="8"/>
  <c r="J13348" i="8"/>
  <c r="I13348" i="8"/>
  <c r="K13356" i="8"/>
  <c r="J13356" i="8"/>
  <c r="L13356" i="8" s="1"/>
  <c r="I13356" i="8"/>
  <c r="J13364" i="8"/>
  <c r="L13364" i="8" s="1"/>
  <c r="K13364" i="8"/>
  <c r="I13364" i="8"/>
  <c r="K13372" i="8"/>
  <c r="J13372" i="8"/>
  <c r="L13372" i="8" s="1"/>
  <c r="I13372" i="8"/>
  <c r="K13380" i="8"/>
  <c r="J13380" i="8"/>
  <c r="I13380" i="8"/>
  <c r="K13388" i="8"/>
  <c r="J13388" i="8"/>
  <c r="L13388" i="8" s="1"/>
  <c r="I13388" i="8"/>
  <c r="K13396" i="8"/>
  <c r="J13396" i="8"/>
  <c r="L13396" i="8" s="1"/>
  <c r="I13396" i="8"/>
  <c r="K13404" i="8"/>
  <c r="J13404" i="8"/>
  <c r="L13404" i="8" s="1"/>
  <c r="I13404" i="8"/>
  <c r="K13412" i="8"/>
  <c r="J13412" i="8"/>
  <c r="I13412" i="8"/>
  <c r="J13420" i="8"/>
  <c r="K13420" i="8"/>
  <c r="I13420" i="8"/>
  <c r="K13428" i="8"/>
  <c r="J13428" i="8"/>
  <c r="L13428" i="8" s="1"/>
  <c r="I13428" i="8"/>
  <c r="K13436" i="8"/>
  <c r="J13436" i="8"/>
  <c r="L13436" i="8" s="1"/>
  <c r="I13436" i="8"/>
  <c r="K13444" i="8"/>
  <c r="J13444" i="8"/>
  <c r="L13444" i="8" s="1"/>
  <c r="I13444" i="8"/>
  <c r="K13452" i="8"/>
  <c r="J13452" i="8"/>
  <c r="I13452" i="8"/>
  <c r="K13460" i="8"/>
  <c r="J13460" i="8"/>
  <c r="L13460" i="8" s="1"/>
  <c r="I13460" i="8"/>
  <c r="K13468" i="8"/>
  <c r="J13468" i="8"/>
  <c r="I13468" i="8"/>
  <c r="K13476" i="8"/>
  <c r="J13476" i="8"/>
  <c r="L13476" i="8" s="1"/>
  <c r="I13476" i="8"/>
  <c r="J13484" i="8"/>
  <c r="K13484" i="8"/>
  <c r="I13484" i="8"/>
  <c r="K13492" i="8"/>
  <c r="J13492" i="8"/>
  <c r="L13492" i="8" s="1"/>
  <c r="I13492" i="8"/>
  <c r="K13500" i="8"/>
  <c r="J13500" i="8"/>
  <c r="L13500" i="8" s="1"/>
  <c r="I13500" i="8"/>
  <c r="K13508" i="8"/>
  <c r="J13508" i="8"/>
  <c r="I13508" i="8"/>
  <c r="J13516" i="8"/>
  <c r="L13516" i="8" s="1"/>
  <c r="K13516" i="8"/>
  <c r="I13516" i="8"/>
  <c r="K13524" i="8"/>
  <c r="J13524" i="8"/>
  <c r="I13524" i="8"/>
  <c r="J13532" i="8"/>
  <c r="K13532" i="8"/>
  <c r="I13532" i="8"/>
  <c r="J13540" i="8"/>
  <c r="K13540" i="8"/>
  <c r="I13540" i="8"/>
  <c r="K13548" i="8"/>
  <c r="J13548" i="8"/>
  <c r="I13548" i="8"/>
  <c r="J13556" i="8"/>
  <c r="K13556" i="8"/>
  <c r="I13556" i="8"/>
  <c r="K13564" i="8"/>
  <c r="J13564" i="8"/>
  <c r="I13564" i="8"/>
  <c r="J13572" i="8"/>
  <c r="K13572" i="8"/>
  <c r="I13572" i="8"/>
  <c r="K13580" i="8"/>
  <c r="J13580" i="8"/>
  <c r="L13580" i="8" s="1"/>
  <c r="I13580" i="8"/>
  <c r="K13588" i="8"/>
  <c r="J13588" i="8"/>
  <c r="L13588" i="8" s="1"/>
  <c r="I13588" i="8"/>
  <c r="K13596" i="8"/>
  <c r="J13596" i="8"/>
  <c r="L13596" i="8" s="1"/>
  <c r="I13596" i="8"/>
  <c r="K13604" i="8"/>
  <c r="J13604" i="8"/>
  <c r="I13604" i="8"/>
  <c r="K13612" i="8"/>
  <c r="J13612" i="8"/>
  <c r="I13612" i="8"/>
  <c r="K13620" i="8"/>
  <c r="J13620" i="8"/>
  <c r="L13620" i="8" s="1"/>
  <c r="I13620" i="8"/>
  <c r="K13628" i="8"/>
  <c r="J13628" i="8"/>
  <c r="L13628" i="8" s="1"/>
  <c r="I13628" i="8"/>
  <c r="K13636" i="8"/>
  <c r="J13636" i="8"/>
  <c r="L13636" i="8" s="1"/>
  <c r="I13636" i="8"/>
  <c r="J13644" i="8"/>
  <c r="K13644" i="8"/>
  <c r="I13644" i="8"/>
  <c r="K13652" i="8"/>
  <c r="J13652" i="8"/>
  <c r="I13652" i="8"/>
  <c r="K13660" i="8"/>
  <c r="J13660" i="8"/>
  <c r="I13660" i="8"/>
  <c r="K13668" i="8"/>
  <c r="J13668" i="8"/>
  <c r="I13668" i="8"/>
  <c r="K13676" i="8"/>
  <c r="J13676" i="8"/>
  <c r="L13676" i="8" s="1"/>
  <c r="I13676" i="8"/>
  <c r="J13684" i="8"/>
  <c r="K13684" i="8"/>
  <c r="I13684" i="8"/>
  <c r="K13692" i="8"/>
  <c r="J13692" i="8"/>
  <c r="L13692" i="8" s="1"/>
  <c r="I13692" i="8"/>
  <c r="J13700" i="8"/>
  <c r="L13700" i="8" s="1"/>
  <c r="K13700" i="8"/>
  <c r="I13700" i="8"/>
  <c r="K13708" i="8"/>
  <c r="J13708" i="8"/>
  <c r="I13708" i="8"/>
  <c r="J13716" i="8"/>
  <c r="K13716" i="8"/>
  <c r="I13716" i="8"/>
  <c r="K13724" i="8"/>
  <c r="J13724" i="8"/>
  <c r="L13724" i="8" s="1"/>
  <c r="I13724" i="8"/>
  <c r="J13732" i="8"/>
  <c r="L13732" i="8" s="1"/>
  <c r="K13732" i="8"/>
  <c r="I13732" i="8"/>
  <c r="K13740" i="8"/>
  <c r="J13740" i="8"/>
  <c r="L13740" i="8" s="1"/>
  <c r="I13740" i="8"/>
  <c r="K13748" i="8"/>
  <c r="J13748" i="8"/>
  <c r="L13748" i="8" s="1"/>
  <c r="I13748" i="8"/>
  <c r="K13756" i="8"/>
  <c r="J13756" i="8"/>
  <c r="L13756" i="8" s="1"/>
  <c r="I13756" i="8"/>
  <c r="K13764" i="8"/>
  <c r="J13764" i="8"/>
  <c r="I13764" i="8"/>
  <c r="J13772" i="8"/>
  <c r="K13772" i="8"/>
  <c r="I13772" i="8"/>
  <c r="K13780" i="8"/>
  <c r="J13780" i="8"/>
  <c r="L13780" i="8" s="1"/>
  <c r="I13780" i="8"/>
  <c r="K13788" i="8"/>
  <c r="J13788" i="8"/>
  <c r="I13788" i="8"/>
  <c r="K13796" i="8"/>
  <c r="J13796" i="8"/>
  <c r="L13796" i="8" s="1"/>
  <c r="I13796" i="8"/>
  <c r="K13804" i="8"/>
  <c r="J13804" i="8"/>
  <c r="I13804" i="8"/>
  <c r="K13812" i="8"/>
  <c r="J13812" i="8"/>
  <c r="L13812" i="8" s="1"/>
  <c r="I13812" i="8"/>
  <c r="K13820" i="8"/>
  <c r="J13820" i="8"/>
  <c r="L13820" i="8" s="1"/>
  <c r="I13820" i="8"/>
  <c r="K13828" i="8"/>
  <c r="J13828" i="8"/>
  <c r="L13828" i="8" s="1"/>
  <c r="I13828" i="8"/>
  <c r="K13836" i="8"/>
  <c r="J13836" i="8"/>
  <c r="L13836" i="8" s="1"/>
  <c r="I13836" i="8"/>
  <c r="K13844" i="8"/>
  <c r="J13844" i="8"/>
  <c r="L13844" i="8" s="1"/>
  <c r="I13844" i="8"/>
  <c r="K13852" i="8"/>
  <c r="J13852" i="8"/>
  <c r="L13852" i="8" s="1"/>
  <c r="I13852" i="8"/>
  <c r="J13860" i="8"/>
  <c r="L13860" i="8" s="1"/>
  <c r="K13860" i="8"/>
  <c r="I13860" i="8"/>
  <c r="K13868" i="8"/>
  <c r="J13868" i="8"/>
  <c r="L13868" i="8" s="1"/>
  <c r="I13868" i="8"/>
  <c r="K13876" i="8"/>
  <c r="J13876" i="8"/>
  <c r="I13876" i="8"/>
  <c r="K13884" i="8"/>
  <c r="J13884" i="8"/>
  <c r="I13884" i="8"/>
  <c r="K13892" i="8"/>
  <c r="J13892" i="8"/>
  <c r="L13892" i="8" s="1"/>
  <c r="I13892" i="8"/>
  <c r="K13900" i="8"/>
  <c r="J13900" i="8"/>
  <c r="L13900" i="8" s="1"/>
  <c r="I13900" i="8"/>
  <c r="K13908" i="8"/>
  <c r="J13908" i="8"/>
  <c r="L13908" i="8" s="1"/>
  <c r="I13908" i="8"/>
  <c r="J13916" i="8"/>
  <c r="K13916" i="8"/>
  <c r="I13916" i="8"/>
  <c r="K13924" i="8"/>
  <c r="J13924" i="8"/>
  <c r="I13924" i="8"/>
  <c r="K13932" i="8"/>
  <c r="J13932" i="8"/>
  <c r="L13932" i="8" s="1"/>
  <c r="I13932" i="8"/>
  <c r="K13940" i="8"/>
  <c r="J13940" i="8"/>
  <c r="L13940" i="8" s="1"/>
  <c r="I13940" i="8"/>
  <c r="J13948" i="8"/>
  <c r="L13948" i="8" s="1"/>
  <c r="K13948" i="8"/>
  <c r="I13948" i="8"/>
  <c r="K13956" i="8"/>
  <c r="J13956" i="8"/>
  <c r="L13956" i="8" s="1"/>
  <c r="I13956" i="8"/>
  <c r="J13964" i="8"/>
  <c r="K13964" i="8"/>
  <c r="I13964" i="8"/>
  <c r="K13972" i="8"/>
  <c r="J13972" i="8"/>
  <c r="I13972" i="8"/>
  <c r="K13980" i="8"/>
  <c r="J13980" i="8"/>
  <c r="L13980" i="8" s="1"/>
  <c r="I13980" i="8"/>
  <c r="J13988" i="8"/>
  <c r="L13988" i="8" s="1"/>
  <c r="K13988" i="8"/>
  <c r="I13988" i="8"/>
  <c r="K13996" i="8"/>
  <c r="J13996" i="8"/>
  <c r="I13996" i="8"/>
  <c r="K14004" i="8"/>
  <c r="J14004" i="8"/>
  <c r="L14004" i="8" s="1"/>
  <c r="I14004" i="8"/>
  <c r="K14012" i="8"/>
  <c r="J14012" i="8"/>
  <c r="I14012" i="8"/>
  <c r="K14020" i="8"/>
  <c r="J14020" i="8"/>
  <c r="L14020" i="8" s="1"/>
  <c r="I14020" i="8"/>
  <c r="K14028" i="8"/>
  <c r="J14028" i="8"/>
  <c r="I14028" i="8"/>
  <c r="K14036" i="8"/>
  <c r="J14036" i="8"/>
  <c r="I14036" i="8"/>
  <c r="K14044" i="8"/>
  <c r="J14044" i="8"/>
  <c r="L14044" i="8" s="1"/>
  <c r="I14044" i="8"/>
  <c r="K14052" i="8"/>
  <c r="J14052" i="8"/>
  <c r="I14052" i="8"/>
  <c r="K14060" i="8"/>
  <c r="J14060" i="8"/>
  <c r="L14060" i="8" s="1"/>
  <c r="I14060" i="8"/>
  <c r="K14068" i="8"/>
  <c r="J14068" i="8"/>
  <c r="I14068" i="8"/>
  <c r="K14076" i="8"/>
  <c r="J14076" i="8"/>
  <c r="I14076" i="8"/>
  <c r="K14084" i="8"/>
  <c r="J14084" i="8"/>
  <c r="I14084" i="8"/>
  <c r="K14092" i="8"/>
  <c r="J14092" i="8"/>
  <c r="I14092" i="8"/>
  <c r="K14100" i="8"/>
  <c r="J14100" i="8"/>
  <c r="L14100" i="8" s="1"/>
  <c r="I14100" i="8"/>
  <c r="J14108" i="8"/>
  <c r="L14108" i="8" s="1"/>
  <c r="K14108" i="8"/>
  <c r="I14108" i="8"/>
  <c r="K14116" i="8"/>
  <c r="J14116" i="8"/>
  <c r="L14116" i="8" s="1"/>
  <c r="I14116" i="8"/>
  <c r="K14124" i="8"/>
  <c r="J14124" i="8"/>
  <c r="I14124" i="8"/>
  <c r="K14132" i="8"/>
  <c r="J14132" i="8"/>
  <c r="I14132" i="8"/>
  <c r="K14140" i="8"/>
  <c r="J14140" i="8"/>
  <c r="L14140" i="8" s="1"/>
  <c r="I14140" i="8"/>
  <c r="K14148" i="8"/>
  <c r="J14148" i="8"/>
  <c r="I14148" i="8"/>
  <c r="K14156" i="8"/>
  <c r="J14156" i="8"/>
  <c r="L14156" i="8" s="1"/>
  <c r="I14156" i="8"/>
  <c r="J14164" i="8"/>
  <c r="K14164" i="8"/>
  <c r="I14164" i="8"/>
  <c r="K14172" i="8"/>
  <c r="J14172" i="8"/>
  <c r="L14172" i="8" s="1"/>
  <c r="I14172" i="8"/>
  <c r="K14180" i="8"/>
  <c r="J14180" i="8"/>
  <c r="L14180" i="8" s="1"/>
  <c r="I14180" i="8"/>
  <c r="K14188" i="8"/>
  <c r="J14188" i="8"/>
  <c r="I14188" i="8"/>
  <c r="K14196" i="8"/>
  <c r="J14196" i="8"/>
  <c r="L14196" i="8" s="1"/>
  <c r="I14196" i="8"/>
  <c r="J14204" i="8"/>
  <c r="K14204" i="8"/>
  <c r="I14204" i="8"/>
  <c r="K14212" i="8"/>
  <c r="J14212" i="8"/>
  <c r="L14212" i="8" s="1"/>
  <c r="I14212" i="8"/>
  <c r="K14220" i="8"/>
  <c r="J14220" i="8"/>
  <c r="L14220" i="8" s="1"/>
  <c r="I14220" i="8"/>
  <c r="K14228" i="8"/>
  <c r="J14228" i="8"/>
  <c r="L14228" i="8" s="1"/>
  <c r="I14228" i="8"/>
  <c r="K14236" i="8"/>
  <c r="J14236" i="8"/>
  <c r="I14236" i="8"/>
  <c r="J14244" i="8"/>
  <c r="L14244" i="8" s="1"/>
  <c r="K14244" i="8"/>
  <c r="I14244" i="8"/>
  <c r="K14252" i="8"/>
  <c r="J14252" i="8"/>
  <c r="L14252" i="8" s="1"/>
  <c r="I14252" i="8"/>
  <c r="K14260" i="8"/>
  <c r="J14260" i="8"/>
  <c r="L14260" i="8" s="1"/>
  <c r="I14260" i="8"/>
  <c r="J14268" i="8"/>
  <c r="K14268" i="8"/>
  <c r="I14268" i="8"/>
  <c r="K14276" i="8"/>
  <c r="J14276" i="8"/>
  <c r="L14276" i="8" s="1"/>
  <c r="I14276" i="8"/>
  <c r="J14284" i="8"/>
  <c r="K14284" i="8"/>
  <c r="I14284" i="8"/>
  <c r="J14292" i="8"/>
  <c r="K14292" i="8"/>
  <c r="I14292" i="8"/>
  <c r="K14300" i="8"/>
  <c r="J14300" i="8"/>
  <c r="I14300" i="8"/>
  <c r="J14308" i="8"/>
  <c r="L14308" i="8" s="1"/>
  <c r="K14308" i="8"/>
  <c r="I14308" i="8"/>
  <c r="K14316" i="8"/>
  <c r="J14316" i="8"/>
  <c r="I14316" i="8"/>
  <c r="K14324" i="8"/>
  <c r="J14324" i="8"/>
  <c r="L14324" i="8" s="1"/>
  <c r="I14324" i="8"/>
  <c r="J14332" i="8"/>
  <c r="K14332" i="8"/>
  <c r="I14332" i="8"/>
  <c r="K14340" i="8"/>
  <c r="J14340" i="8"/>
  <c r="I14340" i="8"/>
  <c r="J14348" i="8"/>
  <c r="L14348" i="8" s="1"/>
  <c r="K14348" i="8"/>
  <c r="I14348" i="8"/>
  <c r="K14356" i="8"/>
  <c r="J14356" i="8"/>
  <c r="L14356" i="8" s="1"/>
  <c r="I14356" i="8"/>
  <c r="J14364" i="8"/>
  <c r="K14364" i="8"/>
  <c r="I14364" i="8"/>
  <c r="K14372" i="8"/>
  <c r="J14372" i="8"/>
  <c r="I14372" i="8"/>
  <c r="K14380" i="8"/>
  <c r="J14380" i="8"/>
  <c r="L14380" i="8" s="1"/>
  <c r="I14380" i="8"/>
  <c r="K14388" i="8"/>
  <c r="J14388" i="8"/>
  <c r="L14388" i="8" s="1"/>
  <c r="I14388" i="8"/>
  <c r="J14396" i="8"/>
  <c r="L14396" i="8" s="1"/>
  <c r="K14396" i="8"/>
  <c r="I14396" i="8"/>
  <c r="K14404" i="8"/>
  <c r="J14404" i="8"/>
  <c r="I14404" i="8"/>
  <c r="K14412" i="8"/>
  <c r="J14412" i="8"/>
  <c r="I14412" i="8"/>
  <c r="J14420" i="8"/>
  <c r="L14420" i="8" s="1"/>
  <c r="K14420" i="8"/>
  <c r="I14420" i="8"/>
  <c r="K14428" i="8"/>
  <c r="J14428" i="8"/>
  <c r="I14428" i="8"/>
  <c r="K14436" i="8"/>
  <c r="J14436" i="8"/>
  <c r="L14436" i="8" s="1"/>
  <c r="I14436" i="8"/>
  <c r="K14444" i="8"/>
  <c r="J14444" i="8"/>
  <c r="I14444" i="8"/>
  <c r="K14452" i="8"/>
  <c r="J14452" i="8"/>
  <c r="L14452" i="8" s="1"/>
  <c r="I14452" i="8"/>
  <c r="K14460" i="8"/>
  <c r="J14460" i="8"/>
  <c r="I14460" i="8"/>
  <c r="K14468" i="8"/>
  <c r="J14468" i="8"/>
  <c r="I14468" i="8"/>
  <c r="K14476" i="8"/>
  <c r="J14476" i="8"/>
  <c r="L14476" i="8" s="1"/>
  <c r="I14476" i="8"/>
  <c r="K14484" i="8"/>
  <c r="J14484" i="8"/>
  <c r="I14484" i="8"/>
  <c r="K14492" i="8"/>
  <c r="J14492" i="8"/>
  <c r="L14492" i="8" s="1"/>
  <c r="I14492" i="8"/>
  <c r="K14500" i="8"/>
  <c r="J14500" i="8"/>
  <c r="L14500" i="8" s="1"/>
  <c r="I14500" i="8"/>
  <c r="K14508" i="8"/>
  <c r="J14508" i="8"/>
  <c r="I14508" i="8"/>
  <c r="K14516" i="8"/>
  <c r="J14516" i="8"/>
  <c r="I14516" i="8"/>
  <c r="K14524" i="8"/>
  <c r="J14524" i="8"/>
  <c r="I14524" i="8"/>
  <c r="K14532" i="8"/>
  <c r="J14532" i="8"/>
  <c r="L14532" i="8" s="1"/>
  <c r="I14532" i="8"/>
  <c r="K14540" i="8"/>
  <c r="J14540" i="8"/>
  <c r="L14540" i="8" s="1"/>
  <c r="I14540" i="8"/>
  <c r="K14548" i="8"/>
  <c r="J14548" i="8"/>
  <c r="L14548" i="8" s="1"/>
  <c r="I14548" i="8"/>
  <c r="J14556" i="8"/>
  <c r="K14556" i="8"/>
  <c r="I14556" i="8"/>
  <c r="K14564" i="8"/>
  <c r="J14564" i="8"/>
  <c r="I14564" i="8"/>
  <c r="K14572" i="8"/>
  <c r="J14572" i="8"/>
  <c r="I14572" i="8"/>
  <c r="K14580" i="8"/>
  <c r="J14580" i="8"/>
  <c r="I14580" i="8"/>
  <c r="K14588" i="8"/>
  <c r="J14588" i="8"/>
  <c r="I14588" i="8"/>
  <c r="K14596" i="8"/>
  <c r="J14596" i="8"/>
  <c r="L14596" i="8" s="1"/>
  <c r="I14596" i="8"/>
  <c r="K14604" i="8"/>
  <c r="J14604" i="8"/>
  <c r="I14604" i="8"/>
  <c r="K14612" i="8"/>
  <c r="J14612" i="8"/>
  <c r="I14612" i="8"/>
  <c r="J14620" i="8"/>
  <c r="L14620" i="8" s="1"/>
  <c r="K14620" i="8"/>
  <c r="I14620" i="8"/>
  <c r="K14628" i="8"/>
  <c r="J14628" i="8"/>
  <c r="I14628" i="8"/>
  <c r="K14636" i="8"/>
  <c r="J14636" i="8"/>
  <c r="I14636" i="8"/>
  <c r="J14644" i="8"/>
  <c r="K14644" i="8"/>
  <c r="I14644" i="8"/>
  <c r="K14652" i="8"/>
  <c r="J14652" i="8"/>
  <c r="L14652" i="8" s="1"/>
  <c r="I14652" i="8"/>
  <c r="J14660" i="8"/>
  <c r="L14660" i="8" s="1"/>
  <c r="K14660" i="8"/>
  <c r="I14660" i="8"/>
  <c r="K14668" i="8"/>
  <c r="J14668" i="8"/>
  <c r="I14668" i="8"/>
  <c r="J14676" i="8"/>
  <c r="L14676" i="8" s="1"/>
  <c r="K14676" i="8"/>
  <c r="I14676" i="8"/>
  <c r="K14684" i="8"/>
  <c r="J14684" i="8"/>
  <c r="L14684" i="8" s="1"/>
  <c r="I14684" i="8"/>
  <c r="K14692" i="8"/>
  <c r="J14692" i="8"/>
  <c r="I14692" i="8"/>
  <c r="K14700" i="8"/>
  <c r="J14700" i="8"/>
  <c r="L14700" i="8" s="1"/>
  <c r="I14700" i="8"/>
  <c r="K14708" i="8"/>
  <c r="J14708" i="8"/>
  <c r="I14708" i="8"/>
  <c r="K14716" i="8"/>
  <c r="J14716" i="8"/>
  <c r="I14716" i="8"/>
  <c r="K14724" i="8"/>
  <c r="J14724" i="8"/>
  <c r="I14724" i="8"/>
  <c r="K14732" i="8"/>
  <c r="J14732" i="8"/>
  <c r="I14732" i="8"/>
  <c r="K14740" i="8"/>
  <c r="J14740" i="8"/>
  <c r="L14740" i="8" s="1"/>
  <c r="I14740" i="8"/>
  <c r="K14748" i="8"/>
  <c r="J14748" i="8"/>
  <c r="I14748" i="8"/>
  <c r="K14756" i="8"/>
  <c r="J14756" i="8"/>
  <c r="L14756" i="8" s="1"/>
  <c r="I14756" i="8"/>
  <c r="K14764" i="8"/>
  <c r="J14764" i="8"/>
  <c r="I14764" i="8"/>
  <c r="K14772" i="8"/>
  <c r="J14772" i="8"/>
  <c r="I14772" i="8"/>
  <c r="J14780" i="8"/>
  <c r="L14780" i="8" s="1"/>
  <c r="K14780" i="8"/>
  <c r="I14780" i="8"/>
  <c r="K14788" i="8"/>
  <c r="J14788" i="8"/>
  <c r="I14788" i="8"/>
  <c r="K14796" i="8"/>
  <c r="J14796" i="8"/>
  <c r="L14796" i="8" s="1"/>
  <c r="I14796" i="8"/>
  <c r="K14804" i="8"/>
  <c r="J14804" i="8"/>
  <c r="L14804" i="8" s="1"/>
  <c r="I14804" i="8"/>
  <c r="K14812" i="8"/>
  <c r="J14812" i="8"/>
  <c r="L14812" i="8" s="1"/>
  <c r="I14812" i="8"/>
  <c r="J14820" i="8"/>
  <c r="L14820" i="8" s="1"/>
  <c r="K14820" i="8"/>
  <c r="I14820" i="8"/>
  <c r="K14828" i="8"/>
  <c r="J14828" i="8"/>
  <c r="L14828" i="8" s="1"/>
  <c r="I14828" i="8"/>
  <c r="K14836" i="8"/>
  <c r="J14836" i="8"/>
  <c r="L14836" i="8" s="1"/>
  <c r="I14836" i="8"/>
  <c r="K14844" i="8"/>
  <c r="J14844" i="8"/>
  <c r="I14844" i="8"/>
  <c r="J14852" i="8"/>
  <c r="L14852" i="8" s="1"/>
  <c r="K14852" i="8"/>
  <c r="I14852" i="8"/>
  <c r="K14860" i="8"/>
  <c r="J14860" i="8"/>
  <c r="L14860" i="8" s="1"/>
  <c r="I14860" i="8"/>
  <c r="K14868" i="8"/>
  <c r="J14868" i="8"/>
  <c r="L14868" i="8" s="1"/>
  <c r="I14868" i="8"/>
  <c r="J14876" i="8"/>
  <c r="K14876" i="8"/>
  <c r="I14876" i="8"/>
  <c r="K14884" i="8"/>
  <c r="J14884" i="8"/>
  <c r="I14884" i="8"/>
  <c r="K14892" i="8"/>
  <c r="J14892" i="8"/>
  <c r="I14892" i="8"/>
  <c r="J14900" i="8"/>
  <c r="L14900" i="8" s="1"/>
  <c r="K14900" i="8"/>
  <c r="I14900" i="8"/>
  <c r="K14908" i="8"/>
  <c r="J14908" i="8"/>
  <c r="I14908" i="8"/>
  <c r="K14916" i="8"/>
  <c r="J14916" i="8"/>
  <c r="L14916" i="8" s="1"/>
  <c r="I14916" i="8"/>
  <c r="J14924" i="8"/>
  <c r="K14924" i="8"/>
  <c r="I14924" i="8"/>
  <c r="K14932" i="8"/>
  <c r="J14932" i="8"/>
  <c r="I14932" i="8"/>
  <c r="K14940" i="8"/>
  <c r="J14940" i="8"/>
  <c r="L14940" i="8" s="1"/>
  <c r="I14940" i="8"/>
  <c r="K14948" i="8"/>
  <c r="J14948" i="8"/>
  <c r="L14948" i="8" s="1"/>
  <c r="I14948" i="8"/>
  <c r="K14956" i="8"/>
  <c r="J14956" i="8"/>
  <c r="I14956" i="8"/>
  <c r="K14964" i="8"/>
  <c r="J14964" i="8"/>
  <c r="I14964" i="8"/>
  <c r="J14972" i="8"/>
  <c r="K14972" i="8"/>
  <c r="I14972" i="8"/>
  <c r="K14980" i="8"/>
  <c r="J14980" i="8"/>
  <c r="I14980" i="8"/>
  <c r="J14988" i="8"/>
  <c r="K14988" i="8"/>
  <c r="I14988" i="8"/>
  <c r="K14996" i="8"/>
  <c r="J14996" i="8"/>
  <c r="I14996" i="8"/>
  <c r="K15004" i="8"/>
  <c r="J15004" i="8"/>
  <c r="L15004" i="8" s="1"/>
  <c r="I15004" i="8"/>
  <c r="K15012" i="8"/>
  <c r="J15012" i="8"/>
  <c r="I15012" i="8"/>
  <c r="K15020" i="8"/>
  <c r="J15020" i="8"/>
  <c r="L15020" i="8" s="1"/>
  <c r="I15020" i="8"/>
  <c r="K15028" i="8"/>
  <c r="J15028" i="8"/>
  <c r="L15028" i="8" s="1"/>
  <c r="I15028" i="8"/>
  <c r="K15036" i="8"/>
  <c r="J15036" i="8"/>
  <c r="I15036" i="8"/>
  <c r="K15044" i="8"/>
  <c r="J15044" i="8"/>
  <c r="I15044" i="8"/>
  <c r="J15052" i="8"/>
  <c r="K15052" i="8"/>
  <c r="I15052" i="8"/>
  <c r="K15060" i="8"/>
  <c r="J15060" i="8"/>
  <c r="L15060" i="8" s="1"/>
  <c r="I15060" i="8"/>
  <c r="K15068" i="8"/>
  <c r="J15068" i="8"/>
  <c r="I15068" i="8"/>
  <c r="K15076" i="8"/>
  <c r="J15076" i="8"/>
  <c r="L15076" i="8" s="1"/>
  <c r="I15076" i="8"/>
  <c r="K15084" i="8"/>
  <c r="J15084" i="8"/>
  <c r="I15084" i="8"/>
  <c r="K15092" i="8"/>
  <c r="J15092" i="8"/>
  <c r="I15092" i="8"/>
  <c r="K15100" i="8"/>
  <c r="J15100" i="8"/>
  <c r="L15100" i="8" s="1"/>
  <c r="I15100" i="8"/>
  <c r="K15108" i="8"/>
  <c r="J15108" i="8"/>
  <c r="L15108" i="8" s="1"/>
  <c r="I15108" i="8"/>
  <c r="J15116" i="8"/>
  <c r="L15116" i="8" s="1"/>
  <c r="K15116" i="8"/>
  <c r="I15116" i="8"/>
  <c r="K15124" i="8"/>
  <c r="J15124" i="8"/>
  <c r="L15124" i="8" s="1"/>
  <c r="I15124" i="8"/>
  <c r="K15132" i="8"/>
  <c r="J15132" i="8"/>
  <c r="L15132" i="8" s="1"/>
  <c r="I15132" i="8"/>
  <c r="K15140" i="8"/>
  <c r="J15140" i="8"/>
  <c r="L15140" i="8" s="1"/>
  <c r="I15140" i="8"/>
  <c r="K15148" i="8"/>
  <c r="J15148" i="8"/>
  <c r="I15148" i="8"/>
  <c r="K15156" i="8"/>
  <c r="J15156" i="8"/>
  <c r="I15156" i="8"/>
  <c r="K15164" i="8"/>
  <c r="J15164" i="8"/>
  <c r="I15164" i="8"/>
  <c r="K15172" i="8"/>
  <c r="J15172" i="8"/>
  <c r="L15172" i="8" s="1"/>
  <c r="I15172" i="8"/>
  <c r="J15180" i="8"/>
  <c r="L15180" i="8" s="1"/>
  <c r="K15180" i="8"/>
  <c r="I15180" i="8"/>
  <c r="K15188" i="8"/>
  <c r="J15188" i="8"/>
  <c r="L15188" i="8" s="1"/>
  <c r="I15188" i="8"/>
  <c r="K15196" i="8"/>
  <c r="J15196" i="8"/>
  <c r="I15196" i="8"/>
  <c r="K15204" i="8"/>
  <c r="J15204" i="8"/>
  <c r="I15204" i="8"/>
  <c r="K15212" i="8"/>
  <c r="J15212" i="8"/>
  <c r="I15212" i="8"/>
  <c r="K15220" i="8"/>
  <c r="J15220" i="8"/>
  <c r="L15220" i="8" s="1"/>
  <c r="I15220" i="8"/>
  <c r="K15228" i="8"/>
  <c r="J15228" i="8"/>
  <c r="L15228" i="8" s="1"/>
  <c r="I15228" i="8"/>
  <c r="K15236" i="8"/>
  <c r="J15236" i="8"/>
  <c r="L15236" i="8" s="1"/>
  <c r="I15236" i="8"/>
  <c r="J15244" i="8"/>
  <c r="K15244" i="8"/>
  <c r="I15244" i="8"/>
  <c r="K15252" i="8"/>
  <c r="J15252" i="8"/>
  <c r="L15252" i="8" s="1"/>
  <c r="I15252" i="8"/>
  <c r="K15260" i="8"/>
  <c r="J15260" i="8"/>
  <c r="I15260" i="8"/>
  <c r="K15268" i="8"/>
  <c r="J15268" i="8"/>
  <c r="I15268" i="8"/>
  <c r="J15276" i="8"/>
  <c r="L15276" i="8" s="1"/>
  <c r="K15276" i="8"/>
  <c r="I15276" i="8"/>
  <c r="K15284" i="8"/>
  <c r="J15284" i="8"/>
  <c r="L15284" i="8" s="1"/>
  <c r="I15284" i="8"/>
  <c r="K15292" i="8"/>
  <c r="J15292" i="8"/>
  <c r="I15292" i="8"/>
  <c r="K15300" i="8"/>
  <c r="J15300" i="8"/>
  <c r="L15300" i="8" s="1"/>
  <c r="I15300" i="8"/>
  <c r="K15308" i="8"/>
  <c r="J15308" i="8"/>
  <c r="I15308" i="8"/>
  <c r="J15316" i="8"/>
  <c r="L15316" i="8" s="1"/>
  <c r="K15316" i="8"/>
  <c r="I15316" i="8"/>
  <c r="K15324" i="8"/>
  <c r="J15324" i="8"/>
  <c r="I15324" i="8"/>
  <c r="K15332" i="8"/>
  <c r="J15332" i="8"/>
  <c r="I15332" i="8"/>
  <c r="K15340" i="8"/>
  <c r="J15340" i="8"/>
  <c r="L15340" i="8" s="1"/>
  <c r="I15340" i="8"/>
  <c r="K15348" i="8"/>
  <c r="J15348" i="8"/>
  <c r="L15348" i="8" s="1"/>
  <c r="I15348" i="8"/>
  <c r="K15356" i="8"/>
  <c r="J15356" i="8"/>
  <c r="L15356" i="8" s="1"/>
  <c r="I15356" i="8"/>
  <c r="K15364" i="8"/>
  <c r="J15364" i="8"/>
  <c r="I15364" i="8"/>
  <c r="K15372" i="8"/>
  <c r="J15372" i="8"/>
  <c r="I15372" i="8"/>
  <c r="K15380" i="8"/>
  <c r="J15380" i="8"/>
  <c r="I15380" i="8"/>
  <c r="K15388" i="8"/>
  <c r="J15388" i="8"/>
  <c r="I15388" i="8"/>
  <c r="K15396" i="8"/>
  <c r="J15396" i="8"/>
  <c r="L15396" i="8" s="1"/>
  <c r="I15396" i="8"/>
  <c r="K15404" i="8"/>
  <c r="J15404" i="8"/>
  <c r="I15404" i="8"/>
  <c r="K15412" i="8"/>
  <c r="J15412" i="8"/>
  <c r="I15412" i="8"/>
  <c r="K15420" i="8"/>
  <c r="J15420" i="8"/>
  <c r="L15420" i="8" s="1"/>
  <c r="I15420" i="8"/>
  <c r="K15428" i="8"/>
  <c r="J15428" i="8"/>
  <c r="I15428" i="8"/>
  <c r="K15436" i="8"/>
  <c r="J15436" i="8"/>
  <c r="L15436" i="8" s="1"/>
  <c r="I15436" i="8"/>
  <c r="K15444" i="8"/>
  <c r="J15444" i="8"/>
  <c r="I15444" i="8"/>
  <c r="K15452" i="8"/>
  <c r="J15452" i="8"/>
  <c r="L15452" i="8" s="1"/>
  <c r="I15452" i="8"/>
  <c r="K15460" i="8"/>
  <c r="J15460" i="8"/>
  <c r="I15460" i="8"/>
  <c r="K15468" i="8"/>
  <c r="J15468" i="8"/>
  <c r="I15468" i="8"/>
  <c r="K15476" i="8"/>
  <c r="J15476" i="8"/>
  <c r="I15476" i="8"/>
  <c r="K15484" i="8"/>
  <c r="J15484" i="8"/>
  <c r="I15484" i="8"/>
  <c r="K15492" i="8"/>
  <c r="J15492" i="8"/>
  <c r="L15492" i="8" s="1"/>
  <c r="I15492" i="8"/>
  <c r="K15500" i="8"/>
  <c r="J15500" i="8"/>
  <c r="I15500" i="8"/>
  <c r="J15508" i="8"/>
  <c r="K15508" i="8"/>
  <c r="I15508" i="8"/>
  <c r="K15516" i="8"/>
  <c r="J15516" i="8"/>
  <c r="I15516" i="8"/>
  <c r="K15524" i="8"/>
  <c r="J15524" i="8"/>
  <c r="I15524" i="8"/>
  <c r="J15532" i="8"/>
  <c r="K15532" i="8"/>
  <c r="I15532" i="8"/>
  <c r="K15540" i="8"/>
  <c r="J15540" i="8"/>
  <c r="I15540" i="8"/>
  <c r="K15548" i="8"/>
  <c r="J15548" i="8"/>
  <c r="I15548" i="8"/>
  <c r="K15556" i="8"/>
  <c r="J15556" i="8"/>
  <c r="L15556" i="8" s="1"/>
  <c r="I15556" i="8"/>
  <c r="K15564" i="8"/>
  <c r="J15564" i="8"/>
  <c r="I15564" i="8"/>
  <c r="J15572" i="8"/>
  <c r="K15572" i="8"/>
  <c r="I15572" i="8"/>
  <c r="K15580" i="8"/>
  <c r="J15580" i="8"/>
  <c r="I15580" i="8"/>
  <c r="K15588" i="8"/>
  <c r="J15588" i="8"/>
  <c r="L15588" i="8" s="1"/>
  <c r="I15588" i="8"/>
  <c r="K15596" i="8"/>
  <c r="J15596" i="8"/>
  <c r="L15596" i="8" s="1"/>
  <c r="I15596" i="8"/>
  <c r="K15604" i="8"/>
  <c r="J15604" i="8"/>
  <c r="I15604" i="8"/>
  <c r="K15612" i="8"/>
  <c r="J15612" i="8"/>
  <c r="I15612" i="8"/>
  <c r="J15620" i="8"/>
  <c r="K15620" i="8"/>
  <c r="I15620" i="8"/>
  <c r="K15628" i="8"/>
  <c r="J15628" i="8"/>
  <c r="L15628" i="8" s="1"/>
  <c r="I15628" i="8"/>
  <c r="K15636" i="8"/>
  <c r="J15636" i="8"/>
  <c r="L15636" i="8" s="1"/>
  <c r="I15636" i="8"/>
  <c r="K15644" i="8"/>
  <c r="J15644" i="8"/>
  <c r="I15644" i="8"/>
  <c r="K15652" i="8"/>
  <c r="J15652" i="8"/>
  <c r="L15652" i="8" s="1"/>
  <c r="I15652" i="8"/>
  <c r="K15660" i="8"/>
  <c r="J15660" i="8"/>
  <c r="L15660" i="8" s="1"/>
  <c r="I15660" i="8"/>
  <c r="K15668" i="8"/>
  <c r="J15668" i="8"/>
  <c r="L15668" i="8" s="1"/>
  <c r="I15668" i="8"/>
  <c r="K15676" i="8"/>
  <c r="J15676" i="8"/>
  <c r="L15676" i="8" s="1"/>
  <c r="I15676" i="8"/>
  <c r="K15684" i="8"/>
  <c r="J15684" i="8"/>
  <c r="L15684" i="8" s="1"/>
  <c r="I15684" i="8"/>
  <c r="J15692" i="8"/>
  <c r="K15692" i="8"/>
  <c r="I15692" i="8"/>
  <c r="K15700" i="8"/>
  <c r="J15700" i="8"/>
  <c r="I15700" i="8"/>
  <c r="J15708" i="8"/>
  <c r="L15708" i="8" s="1"/>
  <c r="K15708" i="8"/>
  <c r="I15708" i="8"/>
  <c r="K15716" i="8"/>
  <c r="J15716" i="8"/>
  <c r="L15716" i="8" s="1"/>
  <c r="I15716" i="8"/>
  <c r="K15724" i="8"/>
  <c r="J15724" i="8"/>
  <c r="L15724" i="8" s="1"/>
  <c r="I15724" i="8"/>
  <c r="K15732" i="8"/>
  <c r="J15732" i="8"/>
  <c r="I15732" i="8"/>
  <c r="K15740" i="8"/>
  <c r="J15740" i="8"/>
  <c r="I15740" i="8"/>
  <c r="J15748" i="8"/>
  <c r="K15748" i="8"/>
  <c r="I15748" i="8"/>
  <c r="K15756" i="8"/>
  <c r="J15756" i="8"/>
  <c r="L15756" i="8" s="1"/>
  <c r="I15756" i="8"/>
  <c r="K15764" i="8"/>
  <c r="J15764" i="8"/>
  <c r="L15764" i="8" s="1"/>
  <c r="I15764" i="8"/>
  <c r="K15772" i="8"/>
  <c r="J15772" i="8"/>
  <c r="I15772" i="8"/>
  <c r="K15780" i="8"/>
  <c r="J15780" i="8"/>
  <c r="I15780" i="8"/>
  <c r="J15788" i="8"/>
  <c r="L15788" i="8" s="1"/>
  <c r="K15788" i="8"/>
  <c r="I15788" i="8"/>
  <c r="K15796" i="8"/>
  <c r="J15796" i="8"/>
  <c r="L15796" i="8" s="1"/>
  <c r="I15796" i="8"/>
  <c r="J15804" i="8"/>
  <c r="L15804" i="8" s="1"/>
  <c r="K15804" i="8"/>
  <c r="I15804" i="8"/>
  <c r="K15812" i="8"/>
  <c r="J15812" i="8"/>
  <c r="L15812" i="8" s="1"/>
  <c r="I15812" i="8"/>
  <c r="K15820" i="8"/>
  <c r="J15820" i="8"/>
  <c r="L15820" i="8" s="1"/>
  <c r="I15820" i="8"/>
  <c r="J15828" i="8"/>
  <c r="K15828" i="8"/>
  <c r="I15828" i="8"/>
  <c r="K15836" i="8"/>
  <c r="J15836" i="8"/>
  <c r="I15836" i="8"/>
  <c r="J15844" i="8"/>
  <c r="K15844" i="8"/>
  <c r="I15844" i="8"/>
  <c r="K15852" i="8"/>
  <c r="J15852" i="8"/>
  <c r="L15852" i="8" s="1"/>
  <c r="I15852" i="8"/>
  <c r="J15860" i="8"/>
  <c r="K15860" i="8"/>
  <c r="I15860" i="8"/>
  <c r="K15868" i="8"/>
  <c r="J15868" i="8"/>
  <c r="L15868" i="8" s="1"/>
  <c r="I15868" i="8"/>
  <c r="J15876" i="8"/>
  <c r="L15876" i="8" s="1"/>
  <c r="K15876" i="8"/>
  <c r="I15876" i="8"/>
  <c r="K15884" i="8"/>
  <c r="J15884" i="8"/>
  <c r="L15884" i="8" s="1"/>
  <c r="I15884" i="8"/>
  <c r="K15892" i="8"/>
  <c r="J15892" i="8"/>
  <c r="I15892" i="8"/>
  <c r="J15900" i="8"/>
  <c r="K15900" i="8"/>
  <c r="I15900" i="8"/>
  <c r="K15908" i="8"/>
  <c r="J15908" i="8"/>
  <c r="L15908" i="8" s="1"/>
  <c r="I15908" i="8"/>
  <c r="J15916" i="8"/>
  <c r="K15916" i="8"/>
  <c r="I15916" i="8"/>
  <c r="K15924" i="8"/>
  <c r="J15924" i="8"/>
  <c r="L15924" i="8" s="1"/>
  <c r="I15924" i="8"/>
  <c r="K15932" i="8"/>
  <c r="J15932" i="8"/>
  <c r="I15932" i="8"/>
  <c r="K15940" i="8"/>
  <c r="J15940" i="8"/>
  <c r="I15940" i="8"/>
  <c r="K15948" i="8"/>
  <c r="J15948" i="8"/>
  <c r="L15948" i="8" s="1"/>
  <c r="I15948" i="8"/>
  <c r="K15956" i="8"/>
  <c r="J15956" i="8"/>
  <c r="L15956" i="8" s="1"/>
  <c r="I15956" i="8"/>
  <c r="J15964" i="8"/>
  <c r="L15964" i="8" s="1"/>
  <c r="K15964" i="8"/>
  <c r="I15964" i="8"/>
  <c r="J15972" i="8"/>
  <c r="K15972" i="8"/>
  <c r="I15972" i="8"/>
  <c r="K15980" i="8"/>
  <c r="J15980" i="8"/>
  <c r="L15980" i="8" s="1"/>
  <c r="I15980" i="8"/>
  <c r="J15988" i="8"/>
  <c r="K15988" i="8"/>
  <c r="I15988" i="8"/>
  <c r="K15996" i="8"/>
  <c r="J15996" i="8"/>
  <c r="L15996" i="8" s="1"/>
  <c r="I15996" i="8"/>
  <c r="K16004" i="8"/>
  <c r="J16004" i="8"/>
  <c r="I16004" i="8"/>
  <c r="K16012" i="8"/>
  <c r="J16012" i="8"/>
  <c r="I16012" i="8"/>
  <c r="K16020" i="8"/>
  <c r="J16020" i="8"/>
  <c r="L16020" i="8" s="1"/>
  <c r="I16020" i="8"/>
  <c r="K16028" i="8"/>
  <c r="J16028" i="8"/>
  <c r="L16028" i="8" s="1"/>
  <c r="I16028" i="8"/>
  <c r="J16036" i="8"/>
  <c r="L16036" i="8" s="1"/>
  <c r="K16036" i="8"/>
  <c r="I16036" i="8"/>
  <c r="K16044" i="8"/>
  <c r="J16044" i="8"/>
  <c r="L16044" i="8" s="1"/>
  <c r="I16044" i="8"/>
  <c r="K16052" i="8"/>
  <c r="J16052" i="8"/>
  <c r="I16052" i="8"/>
  <c r="K16060" i="8"/>
  <c r="J16060" i="8"/>
  <c r="I16060" i="8"/>
  <c r="J16068" i="8"/>
  <c r="L16068" i="8" s="1"/>
  <c r="K16068" i="8"/>
  <c r="I16068" i="8"/>
  <c r="K16076" i="8"/>
  <c r="J16076" i="8"/>
  <c r="L16076" i="8" s="1"/>
  <c r="I16076" i="8"/>
  <c r="J16084" i="8"/>
  <c r="K16084" i="8"/>
  <c r="I16084" i="8"/>
  <c r="J16092" i="8"/>
  <c r="K16092" i="8"/>
  <c r="I16092" i="8"/>
  <c r="K16100" i="8"/>
  <c r="J16100" i="8"/>
  <c r="I16100" i="8"/>
  <c r="K16108" i="8"/>
  <c r="J16108" i="8"/>
  <c r="L16108" i="8" s="1"/>
  <c r="I16108" i="8"/>
  <c r="K16116" i="8"/>
  <c r="J16116" i="8"/>
  <c r="I16116" i="8"/>
  <c r="K16124" i="8"/>
  <c r="J16124" i="8"/>
  <c r="I16124" i="8"/>
  <c r="K16132" i="8"/>
  <c r="J16132" i="8"/>
  <c r="L16132" i="8" s="1"/>
  <c r="I16132" i="8"/>
  <c r="J16140" i="8"/>
  <c r="K16140" i="8"/>
  <c r="I16140" i="8"/>
  <c r="K16148" i="8"/>
  <c r="J16148" i="8"/>
  <c r="I16148" i="8"/>
  <c r="K16156" i="8"/>
  <c r="J16156" i="8"/>
  <c r="L16156" i="8" s="1"/>
  <c r="I16156" i="8"/>
  <c r="J16164" i="8"/>
  <c r="K16164" i="8"/>
  <c r="I16164" i="8"/>
  <c r="J16172" i="8"/>
  <c r="K16172" i="8"/>
  <c r="I16172" i="8"/>
  <c r="K16180" i="8"/>
  <c r="J16180" i="8"/>
  <c r="L16180" i="8" s="1"/>
  <c r="I16180" i="8"/>
  <c r="K16188" i="8"/>
  <c r="J16188" i="8"/>
  <c r="L16188" i="8" s="1"/>
  <c r="I16188" i="8"/>
  <c r="K16196" i="8"/>
  <c r="J16196" i="8"/>
  <c r="I16196" i="8"/>
  <c r="K16204" i="8"/>
  <c r="J16204" i="8"/>
  <c r="I16204" i="8"/>
  <c r="K16212" i="8"/>
  <c r="J16212" i="8"/>
  <c r="I16212" i="8"/>
  <c r="K16220" i="8"/>
  <c r="J16220" i="8"/>
  <c r="I16220" i="8"/>
  <c r="K16228" i="8"/>
  <c r="J16228" i="8"/>
  <c r="L16228" i="8" s="1"/>
  <c r="I16228" i="8"/>
  <c r="K16236" i="8"/>
  <c r="J16236" i="8"/>
  <c r="I16236" i="8"/>
  <c r="J16244" i="8"/>
  <c r="K16244" i="8"/>
  <c r="L16244" i="8" s="1"/>
  <c r="I16244" i="8"/>
  <c r="K16252" i="8"/>
  <c r="J16252" i="8"/>
  <c r="I16252" i="8"/>
  <c r="K16260" i="8"/>
  <c r="J16260" i="8"/>
  <c r="I16260" i="8"/>
  <c r="K16268" i="8"/>
  <c r="J16268" i="8"/>
  <c r="L16268" i="8" s="1"/>
  <c r="I16268" i="8"/>
  <c r="K16276" i="8"/>
  <c r="J16276" i="8"/>
  <c r="I16276" i="8"/>
  <c r="K16284" i="8"/>
  <c r="J16284" i="8"/>
  <c r="L16284" i="8" s="1"/>
  <c r="I16284" i="8"/>
  <c r="K16292" i="8"/>
  <c r="J16292" i="8"/>
  <c r="I16292" i="8"/>
  <c r="K16300" i="8"/>
  <c r="J16300" i="8"/>
  <c r="I16300" i="8"/>
  <c r="K16308" i="8"/>
  <c r="J16308" i="8"/>
  <c r="L16308" i="8" s="1"/>
  <c r="I16308" i="8"/>
  <c r="K16316" i="8"/>
  <c r="J16316" i="8"/>
  <c r="I16316" i="8"/>
  <c r="K16324" i="8"/>
  <c r="J16324" i="8"/>
  <c r="I16324" i="8"/>
  <c r="K16332" i="8"/>
  <c r="J16332" i="8"/>
  <c r="I16332" i="8"/>
  <c r="K16340" i="8"/>
  <c r="J16340" i="8"/>
  <c r="I16340" i="8"/>
  <c r="K16348" i="8"/>
  <c r="J16348" i="8"/>
  <c r="L16348" i="8" s="1"/>
  <c r="I16348" i="8"/>
  <c r="K16356" i="8"/>
  <c r="J16356" i="8"/>
  <c r="L16356" i="8" s="1"/>
  <c r="I16356" i="8"/>
  <c r="K16364" i="8"/>
  <c r="J16364" i="8"/>
  <c r="L16364" i="8" s="1"/>
  <c r="I16364" i="8"/>
  <c r="K16372" i="8"/>
  <c r="J16372" i="8"/>
  <c r="I16372" i="8"/>
  <c r="K16380" i="8"/>
  <c r="J16380" i="8"/>
  <c r="I16380" i="8"/>
  <c r="K16388" i="8"/>
  <c r="J16388" i="8"/>
  <c r="L16388" i="8" s="1"/>
  <c r="I16388" i="8"/>
  <c r="K16396" i="8"/>
  <c r="J16396" i="8"/>
  <c r="I16396" i="8"/>
  <c r="K16404" i="8"/>
  <c r="J16404" i="8"/>
  <c r="L16404" i="8" s="1"/>
  <c r="I16404" i="8"/>
  <c r="K16412" i="8"/>
  <c r="J16412" i="8"/>
  <c r="L16412" i="8" s="1"/>
  <c r="I16412" i="8"/>
  <c r="J16420" i="8"/>
  <c r="K16420" i="8"/>
  <c r="I16420" i="8"/>
  <c r="K16428" i="8"/>
  <c r="J16428" i="8"/>
  <c r="L16428" i="8" s="1"/>
  <c r="I16428" i="8"/>
  <c r="K16436" i="8"/>
  <c r="J16436" i="8"/>
  <c r="I16436" i="8"/>
  <c r="K16444" i="8"/>
  <c r="J16444" i="8"/>
  <c r="L16444" i="8" s="1"/>
  <c r="I16444" i="8"/>
  <c r="J16452" i="8"/>
  <c r="K16452" i="8"/>
  <c r="L16452" i="8" s="1"/>
  <c r="I16452" i="8"/>
  <c r="K16460" i="8"/>
  <c r="J16460" i="8"/>
  <c r="I16460" i="8"/>
  <c r="K16468" i="8"/>
  <c r="J16468" i="8"/>
  <c r="I16468" i="8"/>
  <c r="K16476" i="8"/>
  <c r="J16476" i="8"/>
  <c r="L16476" i="8" s="1"/>
  <c r="I16476" i="8"/>
  <c r="K16484" i="8"/>
  <c r="J16484" i="8"/>
  <c r="I16484" i="8"/>
  <c r="K16492" i="8"/>
  <c r="J16492" i="8"/>
  <c r="I16492" i="8"/>
  <c r="K16500" i="8"/>
  <c r="J16500" i="8"/>
  <c r="L16500" i="8" s="1"/>
  <c r="I16500" i="8"/>
  <c r="K16508" i="8"/>
  <c r="J16508" i="8"/>
  <c r="L16508" i="8" s="1"/>
  <c r="I16508" i="8"/>
  <c r="J16516" i="8"/>
  <c r="L16516" i="8" s="1"/>
  <c r="K16516" i="8"/>
  <c r="I16516" i="8"/>
  <c r="K16524" i="8"/>
  <c r="J16524" i="8"/>
  <c r="I16524" i="8"/>
  <c r="K16532" i="8"/>
  <c r="J16532" i="8"/>
  <c r="I16532" i="8"/>
  <c r="J16540" i="8"/>
  <c r="L16540" i="8" s="1"/>
  <c r="K16540" i="8"/>
  <c r="I16540" i="8"/>
  <c r="K16548" i="8"/>
  <c r="J16548" i="8"/>
  <c r="L16548" i="8" s="1"/>
  <c r="I16548" i="8"/>
  <c r="K16556" i="8"/>
  <c r="J16556" i="8"/>
  <c r="I16556" i="8"/>
  <c r="K16564" i="8"/>
  <c r="J16564" i="8"/>
  <c r="L16564" i="8" s="1"/>
  <c r="I16564" i="8"/>
  <c r="J16572" i="8"/>
  <c r="K16572" i="8"/>
  <c r="I16572" i="8"/>
  <c r="K16580" i="8"/>
  <c r="J16580" i="8"/>
  <c r="I16580" i="8"/>
  <c r="K16588" i="8"/>
  <c r="J16588" i="8"/>
  <c r="I16588" i="8"/>
  <c r="K16596" i="8"/>
  <c r="J16596" i="8"/>
  <c r="I16596" i="8"/>
  <c r="J16604" i="8"/>
  <c r="K16604" i="8"/>
  <c r="L16604" i="8" s="1"/>
  <c r="I16604" i="8"/>
  <c r="J16612" i="8"/>
  <c r="K16612" i="8"/>
  <c r="I16612" i="8"/>
  <c r="J16620" i="8"/>
  <c r="K16620" i="8"/>
  <c r="I16620" i="8"/>
  <c r="K16628" i="8"/>
  <c r="J16628" i="8"/>
  <c r="L16628" i="8" s="1"/>
  <c r="I16628" i="8"/>
  <c r="K16636" i="8"/>
  <c r="J16636" i="8"/>
  <c r="I16636" i="8"/>
  <c r="K16644" i="8"/>
  <c r="J16644" i="8"/>
  <c r="I16644" i="8"/>
  <c r="J16652" i="8"/>
  <c r="K16652" i="8"/>
  <c r="I16652" i="8"/>
  <c r="J16660" i="8"/>
  <c r="L16660" i="8" s="1"/>
  <c r="K16660" i="8"/>
  <c r="I16660" i="8"/>
  <c r="J16668" i="8"/>
  <c r="L16668" i="8" s="1"/>
  <c r="K16668" i="8"/>
  <c r="I16668" i="8"/>
  <c r="K16676" i="8"/>
  <c r="J16676" i="8"/>
  <c r="L16676" i="8" s="1"/>
  <c r="I16676" i="8"/>
  <c r="K16684" i="8"/>
  <c r="J16684" i="8"/>
  <c r="L16684" i="8" s="1"/>
  <c r="I16684" i="8"/>
  <c r="J16692" i="8"/>
  <c r="K16692" i="8"/>
  <c r="I16692" i="8"/>
  <c r="K16700" i="8"/>
  <c r="J16700" i="8"/>
  <c r="I16700" i="8"/>
  <c r="K16708" i="8"/>
  <c r="J16708" i="8"/>
  <c r="L16708" i="8" s="1"/>
  <c r="I16708" i="8"/>
  <c r="J16716" i="8"/>
  <c r="L16716" i="8" s="1"/>
  <c r="K16716" i="8"/>
  <c r="I16716" i="8"/>
  <c r="K16724" i="8"/>
  <c r="J16724" i="8"/>
  <c r="L16724" i="8" s="1"/>
  <c r="I16724" i="8"/>
  <c r="K16732" i="8"/>
  <c r="J16732" i="8"/>
  <c r="L16732" i="8" s="1"/>
  <c r="I16732" i="8"/>
  <c r="K16740" i="8"/>
  <c r="J16740" i="8"/>
  <c r="I16740" i="8"/>
  <c r="K16748" i="8"/>
  <c r="J16748" i="8"/>
  <c r="I16748" i="8"/>
  <c r="K16756" i="8"/>
  <c r="J16756" i="8"/>
  <c r="L16756" i="8" s="1"/>
  <c r="I16756" i="8"/>
  <c r="K16764" i="8"/>
  <c r="J16764" i="8"/>
  <c r="L16764" i="8" s="1"/>
  <c r="I16764" i="8"/>
  <c r="K16772" i="8"/>
  <c r="J16772" i="8"/>
  <c r="L16772" i="8" s="1"/>
  <c r="I16772" i="8"/>
  <c r="J16780" i="8"/>
  <c r="K16780" i="8"/>
  <c r="I16780" i="8"/>
  <c r="J16788" i="8"/>
  <c r="L16788" i="8" s="1"/>
  <c r="K16788" i="8"/>
  <c r="I16788" i="8"/>
  <c r="K16796" i="8"/>
  <c r="J16796" i="8"/>
  <c r="I16796" i="8"/>
  <c r="K16804" i="8"/>
  <c r="J16804" i="8"/>
  <c r="I16804" i="8"/>
  <c r="K16812" i="8"/>
  <c r="J16812" i="8"/>
  <c r="L16812" i="8" s="1"/>
  <c r="I16812" i="8"/>
  <c r="K16820" i="8"/>
  <c r="J16820" i="8"/>
  <c r="L16820" i="8" s="1"/>
  <c r="I16820" i="8"/>
  <c r="K16828" i="8"/>
  <c r="J16828" i="8"/>
  <c r="L16828" i="8" s="1"/>
  <c r="I16828" i="8"/>
  <c r="K16836" i="8"/>
  <c r="J16836" i="8"/>
  <c r="I16836" i="8"/>
  <c r="K16844" i="8"/>
  <c r="J16844" i="8"/>
  <c r="L16844" i="8" s="1"/>
  <c r="I16844" i="8"/>
  <c r="K16852" i="8"/>
  <c r="J16852" i="8"/>
  <c r="I16852" i="8"/>
  <c r="J16860" i="8"/>
  <c r="K16860" i="8"/>
  <c r="I16860" i="8"/>
  <c r="K16868" i="8"/>
  <c r="J16868" i="8"/>
  <c r="L16868" i="8" s="1"/>
  <c r="I16868" i="8"/>
  <c r="K16876" i="8"/>
  <c r="J16876" i="8"/>
  <c r="L16876" i="8" s="1"/>
  <c r="I16876" i="8"/>
  <c r="J16884" i="8"/>
  <c r="L16884" i="8" s="1"/>
  <c r="K16884" i="8"/>
  <c r="I16884" i="8"/>
  <c r="K16892" i="8"/>
  <c r="J16892" i="8"/>
  <c r="L16892" i="8" s="1"/>
  <c r="I16892" i="8"/>
  <c r="K16900" i="8"/>
  <c r="J16900" i="8"/>
  <c r="I16900" i="8"/>
  <c r="J16908" i="8"/>
  <c r="L16908" i="8" s="1"/>
  <c r="K16908" i="8"/>
  <c r="I16908" i="8"/>
  <c r="K16916" i="8"/>
  <c r="J16916" i="8"/>
  <c r="L16916" i="8" s="1"/>
  <c r="I16916" i="8"/>
  <c r="K16924" i="8"/>
  <c r="J16924" i="8"/>
  <c r="L16924" i="8" s="1"/>
  <c r="I16924" i="8"/>
  <c r="K16932" i="8"/>
  <c r="J16932" i="8"/>
  <c r="I16932" i="8"/>
  <c r="K16940" i="8"/>
  <c r="J16940" i="8"/>
  <c r="L16940" i="8" s="1"/>
  <c r="I16940" i="8"/>
  <c r="K16948" i="8"/>
  <c r="J16948" i="8"/>
  <c r="I16948" i="8"/>
  <c r="J16956" i="8"/>
  <c r="L16956" i="8" s="1"/>
  <c r="K16956" i="8"/>
  <c r="I16956" i="8"/>
  <c r="K16964" i="8"/>
  <c r="J16964" i="8"/>
  <c r="I16964" i="8"/>
  <c r="K16972" i="8"/>
  <c r="J16972" i="8"/>
  <c r="L16972" i="8" s="1"/>
  <c r="I16972" i="8"/>
  <c r="J16980" i="8"/>
  <c r="K16980" i="8"/>
  <c r="I16980" i="8"/>
  <c r="K16988" i="8"/>
  <c r="J16988" i="8"/>
  <c r="L16988" i="8" s="1"/>
  <c r="I16988" i="8"/>
  <c r="K16996" i="8"/>
  <c r="J16996" i="8"/>
  <c r="L16996" i="8" s="1"/>
  <c r="I16996" i="8"/>
  <c r="K17004" i="8"/>
  <c r="J17004" i="8"/>
  <c r="I17004" i="8"/>
  <c r="K17012" i="8"/>
  <c r="J17012" i="8"/>
  <c r="I17012" i="8"/>
  <c r="K17020" i="8"/>
  <c r="J17020" i="8"/>
  <c r="I17020" i="8"/>
  <c r="K17028" i="8"/>
  <c r="J17028" i="8"/>
  <c r="L17028" i="8" s="1"/>
  <c r="I17028" i="8"/>
  <c r="K17036" i="8"/>
  <c r="J17036" i="8"/>
  <c r="L17036" i="8" s="1"/>
  <c r="I17036" i="8"/>
  <c r="K17044" i="8"/>
  <c r="J17044" i="8"/>
  <c r="L17044" i="8" s="1"/>
  <c r="I17044" i="8"/>
  <c r="K17052" i="8"/>
  <c r="J17052" i="8"/>
  <c r="I17052" i="8"/>
  <c r="K17060" i="8"/>
  <c r="J17060" i="8"/>
  <c r="I17060" i="8"/>
  <c r="J17068" i="8"/>
  <c r="K17068" i="8"/>
  <c r="I17068" i="8"/>
  <c r="K17076" i="8"/>
  <c r="J17076" i="8"/>
  <c r="I17076" i="8"/>
  <c r="K17084" i="8"/>
  <c r="J17084" i="8"/>
  <c r="L17084" i="8" s="1"/>
  <c r="I17084" i="8"/>
  <c r="K17092" i="8"/>
  <c r="J17092" i="8"/>
  <c r="L17092" i="8" s="1"/>
  <c r="I17092" i="8"/>
  <c r="K17100" i="8"/>
  <c r="J17100" i="8"/>
  <c r="I17100" i="8"/>
  <c r="J17108" i="8"/>
  <c r="K17108" i="8"/>
  <c r="I17108" i="8"/>
  <c r="K17116" i="8"/>
  <c r="J17116" i="8"/>
  <c r="L17116" i="8" s="1"/>
  <c r="I17116" i="8"/>
  <c r="J17124" i="8"/>
  <c r="K17124" i="8"/>
  <c r="I17124" i="8"/>
  <c r="K17132" i="8"/>
  <c r="J17132" i="8"/>
  <c r="L17132" i="8" s="1"/>
  <c r="I17132" i="8"/>
  <c r="K17140" i="8"/>
  <c r="J17140" i="8"/>
  <c r="L17140" i="8" s="1"/>
  <c r="I17140" i="8"/>
  <c r="J17148" i="8"/>
  <c r="K17148" i="8"/>
  <c r="I17148" i="8"/>
  <c r="K17156" i="8"/>
  <c r="J17156" i="8"/>
  <c r="I17156" i="8"/>
  <c r="K17164" i="8"/>
  <c r="J17164" i="8"/>
  <c r="I17164" i="8"/>
  <c r="J17172" i="8"/>
  <c r="L17172" i="8" s="1"/>
  <c r="K17172" i="8"/>
  <c r="I17172" i="8"/>
  <c r="K17180" i="8"/>
  <c r="J17180" i="8"/>
  <c r="I17180" i="8"/>
  <c r="K17188" i="8"/>
  <c r="J17188" i="8"/>
  <c r="I17188" i="8"/>
  <c r="J17196" i="8"/>
  <c r="K17196" i="8"/>
  <c r="I17196" i="8"/>
  <c r="K17204" i="8"/>
  <c r="J17204" i="8"/>
  <c r="L17204" i="8" s="1"/>
  <c r="I17204" i="8"/>
  <c r="K17212" i="8"/>
  <c r="J17212" i="8"/>
  <c r="L17212" i="8" s="1"/>
  <c r="I17212" i="8"/>
  <c r="J17220" i="8"/>
  <c r="K17220" i="8"/>
  <c r="I17220" i="8"/>
  <c r="J17228" i="8"/>
  <c r="K17228" i="8"/>
  <c r="I17228" i="8"/>
  <c r="K17236" i="8"/>
  <c r="J17236" i="8"/>
  <c r="L17236" i="8" s="1"/>
  <c r="I17236" i="8"/>
  <c r="K17244" i="8"/>
  <c r="J17244" i="8"/>
  <c r="I17244" i="8"/>
  <c r="K17252" i="8"/>
  <c r="J17252" i="8"/>
  <c r="L17252" i="8" s="1"/>
  <c r="I17252" i="8"/>
  <c r="K17260" i="8"/>
  <c r="J17260" i="8"/>
  <c r="L17260" i="8" s="1"/>
  <c r="I17260" i="8"/>
  <c r="J17268" i="8"/>
  <c r="K17268" i="8"/>
  <c r="I17268" i="8"/>
  <c r="K17276" i="8"/>
  <c r="J17276" i="8"/>
  <c r="I17276" i="8"/>
  <c r="J51" i="8"/>
  <c r="L51" i="8" s="1"/>
  <c r="K51" i="8"/>
  <c r="I51" i="8"/>
  <c r="K83" i="8"/>
  <c r="J83" i="8"/>
  <c r="L83" i="8" s="1"/>
  <c r="I83" i="8"/>
  <c r="J123" i="8"/>
  <c r="K123" i="8"/>
  <c r="I123" i="8"/>
  <c r="J155" i="8"/>
  <c r="K155" i="8"/>
  <c r="I155" i="8"/>
  <c r="J235" i="8"/>
  <c r="K235" i="8"/>
  <c r="I235" i="8"/>
  <c r="K299" i="8"/>
  <c r="J299" i="8"/>
  <c r="L299" i="8" s="1"/>
  <c r="I299" i="8"/>
  <c r="J331" i="8"/>
  <c r="L331" i="8" s="1"/>
  <c r="K331" i="8"/>
  <c r="I331" i="8"/>
  <c r="K387" i="8"/>
  <c r="J387" i="8"/>
  <c r="L387" i="8" s="1"/>
  <c r="I387" i="8"/>
  <c r="K475" i="8"/>
  <c r="J475" i="8"/>
  <c r="L475" i="8" s="1"/>
  <c r="I475" i="8"/>
  <c r="K539" i="8"/>
  <c r="J539" i="8"/>
  <c r="L539" i="8" s="1"/>
  <c r="I539" i="8"/>
  <c r="K579" i="8"/>
  <c r="J579" i="8"/>
  <c r="L579" i="8" s="1"/>
  <c r="I579" i="8"/>
  <c r="K619" i="8"/>
  <c r="J619" i="8"/>
  <c r="L619" i="8" s="1"/>
  <c r="I619" i="8"/>
  <c r="K651" i="8"/>
  <c r="J651" i="8"/>
  <c r="L651" i="8" s="1"/>
  <c r="I651" i="8"/>
  <c r="J691" i="8"/>
  <c r="L691" i="8" s="1"/>
  <c r="K691" i="8"/>
  <c r="I691" i="8"/>
  <c r="J715" i="8"/>
  <c r="L715" i="8" s="1"/>
  <c r="K715" i="8"/>
  <c r="I715" i="8"/>
  <c r="K755" i="8"/>
  <c r="J755" i="8"/>
  <c r="I755" i="8"/>
  <c r="K795" i="8"/>
  <c r="J795" i="8"/>
  <c r="L795" i="8" s="1"/>
  <c r="I795" i="8"/>
  <c r="K827" i="8"/>
  <c r="J827" i="8"/>
  <c r="I827" i="8"/>
  <c r="J891" i="8"/>
  <c r="L891" i="8" s="1"/>
  <c r="K891" i="8"/>
  <c r="I891" i="8"/>
  <c r="K923" i="8"/>
  <c r="J923" i="8"/>
  <c r="I923" i="8"/>
  <c r="J987" i="8"/>
  <c r="K987" i="8"/>
  <c r="I987" i="8"/>
  <c r="K1027" i="8"/>
  <c r="J1027" i="8"/>
  <c r="L1027" i="8" s="1"/>
  <c r="I1027" i="8"/>
  <c r="K1075" i="8"/>
  <c r="J1075" i="8"/>
  <c r="L1075" i="8" s="1"/>
  <c r="I1075" i="8"/>
  <c r="K1107" i="8"/>
  <c r="J1107" i="8"/>
  <c r="L1107" i="8" s="1"/>
  <c r="I1107" i="8"/>
  <c r="K1163" i="8"/>
  <c r="J1163" i="8"/>
  <c r="L1163" i="8" s="1"/>
  <c r="I1163" i="8"/>
  <c r="K1211" i="8"/>
  <c r="J1211" i="8"/>
  <c r="L1211" i="8" s="1"/>
  <c r="I1211" i="8"/>
  <c r="K1251" i="8"/>
  <c r="J1251" i="8"/>
  <c r="L1251" i="8" s="1"/>
  <c r="I1251" i="8"/>
  <c r="K1275" i="8"/>
  <c r="J1275" i="8"/>
  <c r="L1275" i="8" s="1"/>
  <c r="I1275" i="8"/>
  <c r="K1307" i="8"/>
  <c r="J1307" i="8"/>
  <c r="I1307" i="8"/>
  <c r="K1371" i="8"/>
  <c r="J1371" i="8"/>
  <c r="L1371" i="8" s="1"/>
  <c r="I1371" i="8"/>
  <c r="K1411" i="8"/>
  <c r="J1411" i="8"/>
  <c r="I1411" i="8"/>
  <c r="K1443" i="8"/>
  <c r="J1443" i="8"/>
  <c r="L1443" i="8" s="1"/>
  <c r="I1443" i="8"/>
  <c r="K1467" i="8"/>
  <c r="J1467" i="8"/>
  <c r="I1467" i="8"/>
  <c r="K1499" i="8"/>
  <c r="J1499" i="8"/>
  <c r="L1499" i="8" s="1"/>
  <c r="I1499" i="8"/>
  <c r="K1563" i="8"/>
  <c r="J1563" i="8"/>
  <c r="L1563" i="8" s="1"/>
  <c r="I1563" i="8"/>
  <c r="K1611" i="8"/>
  <c r="J1611" i="8"/>
  <c r="L1611" i="8" s="1"/>
  <c r="I1611" i="8"/>
  <c r="J1643" i="8"/>
  <c r="K1643" i="8"/>
  <c r="I1643" i="8"/>
  <c r="K1691" i="8"/>
  <c r="J1691" i="8"/>
  <c r="L1691" i="8" s="1"/>
  <c r="I1691" i="8"/>
  <c r="K1723" i="8"/>
  <c r="J1723" i="8"/>
  <c r="L1723" i="8" s="1"/>
  <c r="I1723" i="8"/>
  <c r="K1763" i="8"/>
  <c r="J1763" i="8"/>
  <c r="L1763" i="8" s="1"/>
  <c r="I1763" i="8"/>
  <c r="J1795" i="8"/>
  <c r="K1795" i="8"/>
  <c r="I1795" i="8"/>
  <c r="K1859" i="8"/>
  <c r="J1859" i="8"/>
  <c r="I1859" i="8"/>
  <c r="K1899" i="8"/>
  <c r="J1899" i="8"/>
  <c r="L1899" i="8" s="1"/>
  <c r="I1899" i="8"/>
  <c r="K1931" i="8"/>
  <c r="J1931" i="8"/>
  <c r="I1931" i="8"/>
  <c r="K1979" i="8"/>
  <c r="J1979" i="8"/>
  <c r="L1979" i="8" s="1"/>
  <c r="I1979" i="8"/>
  <c r="K2011" i="8"/>
  <c r="J2011" i="8"/>
  <c r="L2011" i="8" s="1"/>
  <c r="I2011" i="8"/>
  <c r="J2043" i="8"/>
  <c r="K2043" i="8"/>
  <c r="I2043" i="8"/>
  <c r="K2083" i="8"/>
  <c r="J2083" i="8"/>
  <c r="I2083" i="8"/>
  <c r="K2123" i="8"/>
  <c r="J2123" i="8"/>
  <c r="L2123" i="8" s="1"/>
  <c r="I2123" i="8"/>
  <c r="K2139" i="8"/>
  <c r="J2139" i="8"/>
  <c r="L2139" i="8" s="1"/>
  <c r="I2139" i="8"/>
  <c r="K2187" i="8"/>
  <c r="J2187" i="8"/>
  <c r="I2187" i="8"/>
  <c r="K2235" i="8"/>
  <c r="J2235" i="8"/>
  <c r="I2235" i="8"/>
  <c r="K2259" i="8"/>
  <c r="J2259" i="8"/>
  <c r="L2259" i="8" s="1"/>
  <c r="I2259" i="8"/>
  <c r="K2307" i="8"/>
  <c r="J2307" i="8"/>
  <c r="I2307" i="8"/>
  <c r="K2347" i="8"/>
  <c r="J2347" i="8"/>
  <c r="L2347" i="8" s="1"/>
  <c r="I2347" i="8"/>
  <c r="K2371" i="8"/>
  <c r="J2371" i="8"/>
  <c r="L2371" i="8" s="1"/>
  <c r="I2371" i="8"/>
  <c r="K2411" i="8"/>
  <c r="J2411" i="8"/>
  <c r="I2411" i="8"/>
  <c r="K2435" i="8"/>
  <c r="J2435" i="8"/>
  <c r="L2435" i="8" s="1"/>
  <c r="I2435" i="8"/>
  <c r="K2467" i="8"/>
  <c r="J2467" i="8"/>
  <c r="L2467" i="8" s="1"/>
  <c r="I2467" i="8"/>
  <c r="K2499" i="8"/>
  <c r="J2499" i="8"/>
  <c r="I2499" i="8"/>
  <c r="K2539" i="8"/>
  <c r="J2539" i="8"/>
  <c r="L2539" i="8" s="1"/>
  <c r="I2539" i="8"/>
  <c r="K2571" i="8"/>
  <c r="J2571" i="8"/>
  <c r="L2571" i="8" s="1"/>
  <c r="I2571" i="8"/>
  <c r="K2611" i="8"/>
  <c r="J2611" i="8"/>
  <c r="L2611" i="8" s="1"/>
  <c r="I2611" i="8"/>
  <c r="K2643" i="8"/>
  <c r="J2643" i="8"/>
  <c r="L2643" i="8" s="1"/>
  <c r="I2643" i="8"/>
  <c r="K2683" i="8"/>
  <c r="J2683" i="8"/>
  <c r="L2683" i="8" s="1"/>
  <c r="I2683" i="8"/>
  <c r="K2723" i="8"/>
  <c r="J2723" i="8"/>
  <c r="L2723" i="8" s="1"/>
  <c r="I2723" i="8"/>
  <c r="K2755" i="8"/>
  <c r="J2755" i="8"/>
  <c r="L2755" i="8" s="1"/>
  <c r="I2755" i="8"/>
  <c r="K2795" i="8"/>
  <c r="J2795" i="8"/>
  <c r="L2795" i="8" s="1"/>
  <c r="I2795" i="8"/>
  <c r="K2843" i="8"/>
  <c r="J2843" i="8"/>
  <c r="L2843" i="8" s="1"/>
  <c r="I2843" i="8"/>
  <c r="K2867" i="8"/>
  <c r="J2867" i="8"/>
  <c r="L2867" i="8" s="1"/>
  <c r="I2867" i="8"/>
  <c r="K2923" i="8"/>
  <c r="J2923" i="8"/>
  <c r="L2923" i="8" s="1"/>
  <c r="I2923" i="8"/>
  <c r="K2955" i="8"/>
  <c r="J2955" i="8"/>
  <c r="L2955" i="8" s="1"/>
  <c r="I2955" i="8"/>
  <c r="K2979" i="8"/>
  <c r="J2979" i="8"/>
  <c r="L2979" i="8" s="1"/>
  <c r="I2979" i="8"/>
  <c r="K3011" i="8"/>
  <c r="J3011" i="8"/>
  <c r="L3011" i="8" s="1"/>
  <c r="I3011" i="8"/>
  <c r="K3059" i="8"/>
  <c r="J3059" i="8"/>
  <c r="L3059" i="8" s="1"/>
  <c r="I3059" i="8"/>
  <c r="K3091" i="8"/>
  <c r="J3091" i="8"/>
  <c r="I3091" i="8"/>
  <c r="K3139" i="8"/>
  <c r="J3139" i="8"/>
  <c r="L3139" i="8" s="1"/>
  <c r="I3139" i="8"/>
  <c r="J3179" i="8"/>
  <c r="L3179" i="8" s="1"/>
  <c r="K3179" i="8"/>
  <c r="I3179" i="8"/>
  <c r="K3203" i="8"/>
  <c r="J3203" i="8"/>
  <c r="L3203" i="8" s="1"/>
  <c r="I3203" i="8"/>
  <c r="K3235" i="8"/>
  <c r="J3235" i="8"/>
  <c r="L3235" i="8" s="1"/>
  <c r="I3235" i="8"/>
  <c r="K3259" i="8"/>
  <c r="J3259" i="8"/>
  <c r="L3259" i="8" s="1"/>
  <c r="I3259" i="8"/>
  <c r="K3299" i="8"/>
  <c r="J3299" i="8"/>
  <c r="L3299" i="8" s="1"/>
  <c r="I3299" i="8"/>
  <c r="K3331" i="8"/>
  <c r="J3331" i="8"/>
  <c r="L3331" i="8" s="1"/>
  <c r="I3331" i="8"/>
  <c r="K3363" i="8"/>
  <c r="J3363" i="8"/>
  <c r="L3363" i="8" s="1"/>
  <c r="I3363" i="8"/>
  <c r="K3403" i="8"/>
  <c r="J3403" i="8"/>
  <c r="L3403" i="8" s="1"/>
  <c r="I3403" i="8"/>
  <c r="J3419" i="8"/>
  <c r="L3419" i="8" s="1"/>
  <c r="K3419" i="8"/>
  <c r="I3419" i="8"/>
  <c r="K3459" i="8"/>
  <c r="J3459" i="8"/>
  <c r="I3459" i="8"/>
  <c r="K3547" i="8"/>
  <c r="J3547" i="8"/>
  <c r="L3547" i="8" s="1"/>
  <c r="I3547" i="8"/>
  <c r="K3707" i="8"/>
  <c r="J3707" i="8"/>
  <c r="L3707" i="8" s="1"/>
  <c r="I3707" i="8"/>
  <c r="K3731" i="8"/>
  <c r="J3731" i="8"/>
  <c r="L3731" i="8" s="1"/>
  <c r="I3731" i="8"/>
  <c r="J3771" i="8"/>
  <c r="L3771" i="8" s="1"/>
  <c r="K3771" i="8"/>
  <c r="I3771" i="8"/>
  <c r="K3819" i="8"/>
  <c r="J3819" i="8"/>
  <c r="L3819" i="8" s="1"/>
  <c r="I3819" i="8"/>
  <c r="K3843" i="8"/>
  <c r="J3843" i="8"/>
  <c r="L3843" i="8" s="1"/>
  <c r="I3843" i="8"/>
  <c r="J3875" i="8"/>
  <c r="L3875" i="8" s="1"/>
  <c r="K3875" i="8"/>
  <c r="I3875" i="8"/>
  <c r="K3915" i="8"/>
  <c r="J3915" i="8"/>
  <c r="L3915" i="8" s="1"/>
  <c r="I3915" i="8"/>
  <c r="K3963" i="8"/>
  <c r="J3963" i="8"/>
  <c r="L3963" i="8" s="1"/>
  <c r="I3963" i="8"/>
  <c r="K3995" i="8"/>
  <c r="J3995" i="8"/>
  <c r="L3995" i="8" s="1"/>
  <c r="I3995" i="8"/>
  <c r="K4043" i="8"/>
  <c r="J4043" i="8"/>
  <c r="L4043" i="8" s="1"/>
  <c r="I4043" i="8"/>
  <c r="K4099" i="8"/>
  <c r="J4099" i="8"/>
  <c r="L4099" i="8" s="1"/>
  <c r="I4099" i="8"/>
  <c r="K4131" i="8"/>
  <c r="J4131" i="8"/>
  <c r="I4131" i="8"/>
  <c r="K4187" i="8"/>
  <c r="J4187" i="8"/>
  <c r="L4187" i="8" s="1"/>
  <c r="I4187" i="8"/>
  <c r="K4235" i="8"/>
  <c r="J4235" i="8"/>
  <c r="L4235" i="8" s="1"/>
  <c r="I4235" i="8"/>
  <c r="J4283" i="8"/>
  <c r="L4283" i="8" s="1"/>
  <c r="K4283" i="8"/>
  <c r="I4283" i="8"/>
  <c r="K4331" i="8"/>
  <c r="J4331" i="8"/>
  <c r="L4331" i="8" s="1"/>
  <c r="I4331" i="8"/>
  <c r="K4363" i="8"/>
  <c r="J4363" i="8"/>
  <c r="I4363" i="8"/>
  <c r="K4403" i="8"/>
  <c r="J4403" i="8"/>
  <c r="I4403" i="8"/>
  <c r="K4467" i="8"/>
  <c r="J4467" i="8"/>
  <c r="L4467" i="8" s="1"/>
  <c r="I4467" i="8"/>
  <c r="K4491" i="8"/>
  <c r="J4491" i="8"/>
  <c r="L4491" i="8" s="1"/>
  <c r="I4491" i="8"/>
  <c r="J4531" i="8"/>
  <c r="L4531" i="8" s="1"/>
  <c r="K4531" i="8"/>
  <c r="I4531" i="8"/>
  <c r="K4563" i="8"/>
  <c r="J4563" i="8"/>
  <c r="L4563" i="8" s="1"/>
  <c r="I4563" i="8"/>
  <c r="K4595" i="8"/>
  <c r="J4595" i="8"/>
  <c r="L4595" i="8" s="1"/>
  <c r="I4595" i="8"/>
  <c r="K4635" i="8"/>
  <c r="J4635" i="8"/>
  <c r="L4635" i="8" s="1"/>
  <c r="I4635" i="8"/>
  <c r="K4667" i="8"/>
  <c r="J4667" i="8"/>
  <c r="L4667" i="8" s="1"/>
  <c r="I4667" i="8"/>
  <c r="K4715" i="8"/>
  <c r="J4715" i="8"/>
  <c r="L4715" i="8" s="1"/>
  <c r="I4715" i="8"/>
  <c r="K4747" i="8"/>
  <c r="J4747" i="8"/>
  <c r="L4747" i="8" s="1"/>
  <c r="I4747" i="8"/>
  <c r="K4779" i="8"/>
  <c r="J4779" i="8"/>
  <c r="L4779" i="8" s="1"/>
  <c r="I4779" i="8"/>
  <c r="K4803" i="8"/>
  <c r="J4803" i="8"/>
  <c r="L4803" i="8" s="1"/>
  <c r="I4803" i="8"/>
  <c r="K4843" i="8"/>
  <c r="J4843" i="8"/>
  <c r="L4843" i="8" s="1"/>
  <c r="I4843" i="8"/>
  <c r="K4875" i="8"/>
  <c r="J4875" i="8"/>
  <c r="L4875" i="8" s="1"/>
  <c r="I4875" i="8"/>
  <c r="K4915" i="8"/>
  <c r="J4915" i="8"/>
  <c r="L4915" i="8" s="1"/>
  <c r="I4915" i="8"/>
  <c r="K4955" i="8"/>
  <c r="J4955" i="8"/>
  <c r="L4955" i="8" s="1"/>
  <c r="I4955" i="8"/>
  <c r="K4995" i="8"/>
  <c r="J4995" i="8"/>
  <c r="L4995" i="8" s="1"/>
  <c r="I4995" i="8"/>
  <c r="K5035" i="8"/>
  <c r="J5035" i="8"/>
  <c r="L5035" i="8" s="1"/>
  <c r="I5035" i="8"/>
  <c r="K5067" i="8"/>
  <c r="J5067" i="8"/>
  <c r="I5067" i="8"/>
  <c r="K5107" i="8"/>
  <c r="J5107" i="8"/>
  <c r="L5107" i="8" s="1"/>
  <c r="I5107" i="8"/>
  <c r="K5147" i="8"/>
  <c r="J5147" i="8"/>
  <c r="L5147" i="8" s="1"/>
  <c r="I5147" i="8"/>
  <c r="J5187" i="8"/>
  <c r="L5187" i="8" s="1"/>
  <c r="K5187" i="8"/>
  <c r="I5187" i="8"/>
  <c r="K5211" i="8"/>
  <c r="J5211" i="8"/>
  <c r="I5211" i="8"/>
  <c r="K5235" i="8"/>
  <c r="J5235" i="8"/>
  <c r="L5235" i="8" s="1"/>
  <c r="I5235" i="8"/>
  <c r="J5275" i="8"/>
  <c r="K5275" i="8"/>
  <c r="I5275" i="8"/>
  <c r="K5299" i="8"/>
  <c r="J5299" i="8"/>
  <c r="L5299" i="8" s="1"/>
  <c r="I5299" i="8"/>
  <c r="K5339" i="8"/>
  <c r="J5339" i="8"/>
  <c r="I5339" i="8"/>
  <c r="K5379" i="8"/>
  <c r="J5379" i="8"/>
  <c r="L5379" i="8" s="1"/>
  <c r="I5379" i="8"/>
  <c r="K5395" i="8"/>
  <c r="J5395" i="8"/>
  <c r="L5395" i="8" s="1"/>
  <c r="I5395" i="8"/>
  <c r="K5443" i="8"/>
  <c r="J5443" i="8"/>
  <c r="L5443" i="8" s="1"/>
  <c r="I5443" i="8"/>
  <c r="K5467" i="8"/>
  <c r="J5467" i="8"/>
  <c r="L5467" i="8" s="1"/>
  <c r="I5467" i="8"/>
  <c r="J5499" i="8"/>
  <c r="K5499" i="8"/>
  <c r="I5499" i="8"/>
  <c r="J5539" i="8"/>
  <c r="L5539" i="8" s="1"/>
  <c r="K5539" i="8"/>
  <c r="I5539" i="8"/>
  <c r="J5603" i="8"/>
  <c r="L5603" i="8" s="1"/>
  <c r="K5603" i="8"/>
  <c r="I5603" i="8"/>
  <c r="K5619" i="8"/>
  <c r="J5619" i="8"/>
  <c r="L5619" i="8" s="1"/>
  <c r="I5619" i="8"/>
  <c r="K5651" i="8"/>
  <c r="J5651" i="8"/>
  <c r="L5651" i="8" s="1"/>
  <c r="I5651" i="8"/>
  <c r="J5691" i="8"/>
  <c r="K5691" i="8"/>
  <c r="I5691" i="8"/>
  <c r="K5731" i="8"/>
  <c r="J5731" i="8"/>
  <c r="I5731" i="8"/>
  <c r="K5755" i="8"/>
  <c r="J5755" i="8"/>
  <c r="L5755" i="8" s="1"/>
  <c r="I5755" i="8"/>
  <c r="J5787" i="8"/>
  <c r="K5787" i="8"/>
  <c r="I5787" i="8"/>
  <c r="K5851" i="8"/>
  <c r="J5851" i="8"/>
  <c r="L5851" i="8" s="1"/>
  <c r="I5851" i="8"/>
  <c r="K5891" i="8"/>
  <c r="J5891" i="8"/>
  <c r="L5891" i="8" s="1"/>
  <c r="I5891" i="8"/>
  <c r="K5915" i="8"/>
  <c r="J5915" i="8"/>
  <c r="L5915" i="8" s="1"/>
  <c r="I5915" i="8"/>
  <c r="K5963" i="8"/>
  <c r="J5963" i="8"/>
  <c r="L5963" i="8" s="1"/>
  <c r="I5963" i="8"/>
  <c r="K5995" i="8"/>
  <c r="J5995" i="8"/>
  <c r="L5995" i="8" s="1"/>
  <c r="I5995" i="8"/>
  <c r="K6027" i="8"/>
  <c r="J6027" i="8"/>
  <c r="L6027" i="8" s="1"/>
  <c r="I6027" i="8"/>
  <c r="J6059" i="8"/>
  <c r="L6059" i="8" s="1"/>
  <c r="K6059" i="8"/>
  <c r="I6059" i="8"/>
  <c r="K6091" i="8"/>
  <c r="J6091" i="8"/>
  <c r="L6091" i="8" s="1"/>
  <c r="I6091" i="8"/>
  <c r="K6123" i="8"/>
  <c r="J6123" i="8"/>
  <c r="L6123" i="8" s="1"/>
  <c r="I6123" i="8"/>
  <c r="K6139" i="8"/>
  <c r="J6139" i="8"/>
  <c r="L6139" i="8" s="1"/>
  <c r="I6139" i="8"/>
  <c r="K6171" i="8"/>
  <c r="J6171" i="8"/>
  <c r="L6171" i="8" s="1"/>
  <c r="I6171" i="8"/>
  <c r="K6187" i="8"/>
  <c r="J6187" i="8"/>
  <c r="L6187" i="8" s="1"/>
  <c r="I6187" i="8"/>
  <c r="K6219" i="8"/>
  <c r="J6219" i="8"/>
  <c r="L6219" i="8" s="1"/>
  <c r="I6219" i="8"/>
  <c r="K6243" i="8"/>
  <c r="J6243" i="8"/>
  <c r="I6243" i="8"/>
  <c r="K6275" i="8"/>
  <c r="J6275" i="8"/>
  <c r="L6275" i="8" s="1"/>
  <c r="I6275" i="8"/>
  <c r="K6307" i="8"/>
  <c r="J6307" i="8"/>
  <c r="L6307" i="8" s="1"/>
  <c r="I6307" i="8"/>
  <c r="K6339" i="8"/>
  <c r="J6339" i="8"/>
  <c r="L6339" i="8" s="1"/>
  <c r="I6339" i="8"/>
  <c r="K6363" i="8"/>
  <c r="J6363" i="8"/>
  <c r="L6363" i="8" s="1"/>
  <c r="I6363" i="8"/>
  <c r="K6411" i="8"/>
  <c r="J6411" i="8"/>
  <c r="L6411" i="8" s="1"/>
  <c r="I6411" i="8"/>
  <c r="K6419" i="8"/>
  <c r="J6419" i="8"/>
  <c r="L6419" i="8" s="1"/>
  <c r="I6419" i="8"/>
  <c r="J6475" i="8"/>
  <c r="K6475" i="8"/>
  <c r="I6475" i="8"/>
  <c r="K6507" i="8"/>
  <c r="J6507" i="8"/>
  <c r="L6507" i="8" s="1"/>
  <c r="I6507" i="8"/>
  <c r="K6547" i="8"/>
  <c r="J6547" i="8"/>
  <c r="L6547" i="8" s="1"/>
  <c r="I6547" i="8"/>
  <c r="K6587" i="8"/>
  <c r="J6587" i="8"/>
  <c r="L6587" i="8" s="1"/>
  <c r="I6587" i="8"/>
  <c r="J6611" i="8"/>
  <c r="K6611" i="8"/>
  <c r="I6611" i="8"/>
  <c r="K6643" i="8"/>
  <c r="J6643" i="8"/>
  <c r="I6643" i="8"/>
  <c r="K6683" i="8"/>
  <c r="J6683" i="8"/>
  <c r="L6683" i="8" s="1"/>
  <c r="I6683" i="8"/>
  <c r="K6715" i="8"/>
  <c r="J6715" i="8"/>
  <c r="L6715" i="8" s="1"/>
  <c r="I6715" i="8"/>
  <c r="J6747" i="8"/>
  <c r="K6747" i="8"/>
  <c r="I6747" i="8"/>
  <c r="K6771" i="8"/>
  <c r="J6771" i="8"/>
  <c r="L6771" i="8" s="1"/>
  <c r="I6771" i="8"/>
  <c r="K6811" i="8"/>
  <c r="J6811" i="8"/>
  <c r="L6811" i="8" s="1"/>
  <c r="I6811" i="8"/>
  <c r="K6851" i="8"/>
  <c r="J6851" i="8"/>
  <c r="L6851" i="8" s="1"/>
  <c r="I6851" i="8"/>
  <c r="K6867" i="8"/>
  <c r="J6867" i="8"/>
  <c r="L6867" i="8" s="1"/>
  <c r="I6867" i="8"/>
  <c r="K6899" i="8"/>
  <c r="J6899" i="8"/>
  <c r="L6899" i="8" s="1"/>
  <c r="I6899" i="8"/>
  <c r="K6955" i="8"/>
  <c r="J6955" i="8"/>
  <c r="L6955" i="8" s="1"/>
  <c r="I6955" i="8"/>
  <c r="K6979" i="8"/>
  <c r="J6979" i="8"/>
  <c r="I6979" i="8"/>
  <c r="K7003" i="8"/>
  <c r="J7003" i="8"/>
  <c r="L7003" i="8" s="1"/>
  <c r="I7003" i="8"/>
  <c r="J7027" i="8"/>
  <c r="K7027" i="8"/>
  <c r="I7027" i="8"/>
  <c r="K7059" i="8"/>
  <c r="J7059" i="8"/>
  <c r="I7059" i="8"/>
  <c r="K7091" i="8"/>
  <c r="J7091" i="8"/>
  <c r="L7091" i="8" s="1"/>
  <c r="I7091" i="8"/>
  <c r="K7139" i="8"/>
  <c r="J7139" i="8"/>
  <c r="L7139" i="8" s="1"/>
  <c r="I7139" i="8"/>
  <c r="J7187" i="8"/>
  <c r="L7187" i="8" s="1"/>
  <c r="K7187" i="8"/>
  <c r="I7187" i="8"/>
  <c r="K7211" i="8"/>
  <c r="J7211" i="8"/>
  <c r="L7211" i="8" s="1"/>
  <c r="I7211" i="8"/>
  <c r="K7235" i="8"/>
  <c r="J7235" i="8"/>
  <c r="L7235" i="8" s="1"/>
  <c r="I7235" i="8"/>
  <c r="K7259" i="8"/>
  <c r="J7259" i="8"/>
  <c r="I7259" i="8"/>
  <c r="K7291" i="8"/>
  <c r="J7291" i="8"/>
  <c r="L7291" i="8" s="1"/>
  <c r="I7291" i="8"/>
  <c r="K7315" i="8"/>
  <c r="J7315" i="8"/>
  <c r="L7315" i="8" s="1"/>
  <c r="I7315" i="8"/>
  <c r="K7347" i="8"/>
  <c r="J7347" i="8"/>
  <c r="L7347" i="8" s="1"/>
  <c r="I7347" i="8"/>
  <c r="K7387" i="8"/>
  <c r="J7387" i="8"/>
  <c r="L7387" i="8" s="1"/>
  <c r="I7387" i="8"/>
  <c r="K7419" i="8"/>
  <c r="J7419" i="8"/>
  <c r="L7419" i="8" s="1"/>
  <c r="I7419" i="8"/>
  <c r="K7451" i="8"/>
  <c r="J7451" i="8"/>
  <c r="L7451" i="8" s="1"/>
  <c r="I7451" i="8"/>
  <c r="K7467" i="8"/>
  <c r="J7467" i="8"/>
  <c r="L7467" i="8" s="1"/>
  <c r="I7467" i="8"/>
  <c r="K7515" i="8"/>
  <c r="J7515" i="8"/>
  <c r="L7515" i="8" s="1"/>
  <c r="I7515" i="8"/>
  <c r="J7547" i="8"/>
  <c r="K7547" i="8"/>
  <c r="I7547" i="8"/>
  <c r="K7571" i="8"/>
  <c r="J7571" i="8"/>
  <c r="L7571" i="8" s="1"/>
  <c r="I7571" i="8"/>
  <c r="J7603" i="8"/>
  <c r="L7603" i="8" s="1"/>
  <c r="K7603" i="8"/>
  <c r="I7603" i="8"/>
  <c r="K7627" i="8"/>
  <c r="J7627" i="8"/>
  <c r="L7627" i="8" s="1"/>
  <c r="I7627" i="8"/>
  <c r="K7659" i="8"/>
  <c r="J7659" i="8"/>
  <c r="L7659" i="8" s="1"/>
  <c r="I7659" i="8"/>
  <c r="K7683" i="8"/>
  <c r="J7683" i="8"/>
  <c r="L7683" i="8" s="1"/>
  <c r="I7683" i="8"/>
  <c r="J7707" i="8"/>
  <c r="K7707" i="8"/>
  <c r="I7707" i="8"/>
  <c r="K7747" i="8"/>
  <c r="J7747" i="8"/>
  <c r="L7747" i="8" s="1"/>
  <c r="I7747" i="8"/>
  <c r="J7763" i="8"/>
  <c r="L7763" i="8" s="1"/>
  <c r="K7763" i="8"/>
  <c r="I7763" i="8"/>
  <c r="K7787" i="8"/>
  <c r="J7787" i="8"/>
  <c r="L7787" i="8" s="1"/>
  <c r="I7787" i="8"/>
  <c r="K7827" i="8"/>
  <c r="J7827" i="8"/>
  <c r="L7827" i="8" s="1"/>
  <c r="I7827" i="8"/>
  <c r="K7843" i="8"/>
  <c r="J7843" i="8"/>
  <c r="L7843" i="8" s="1"/>
  <c r="I7843" i="8"/>
  <c r="K7883" i="8"/>
  <c r="J7883" i="8"/>
  <c r="L7883" i="8" s="1"/>
  <c r="I7883" i="8"/>
  <c r="J7915" i="8"/>
  <c r="L7915" i="8" s="1"/>
  <c r="K7915" i="8"/>
  <c r="I7915" i="8"/>
  <c r="K7947" i="8"/>
  <c r="J7947" i="8"/>
  <c r="L7947" i="8" s="1"/>
  <c r="I7947" i="8"/>
  <c r="K7979" i="8"/>
  <c r="J7979" i="8"/>
  <c r="L7979" i="8" s="1"/>
  <c r="I7979" i="8"/>
  <c r="J7987" i="8"/>
  <c r="K7987" i="8"/>
  <c r="L7987" i="8" s="1"/>
  <c r="I7987" i="8"/>
  <c r="K8027" i="8"/>
  <c r="J8027" i="8"/>
  <c r="L8027" i="8" s="1"/>
  <c r="I8027" i="8"/>
  <c r="K8059" i="8"/>
  <c r="J8059" i="8"/>
  <c r="L8059" i="8" s="1"/>
  <c r="I8059" i="8"/>
  <c r="K8091" i="8"/>
  <c r="J8091" i="8"/>
  <c r="I8091" i="8"/>
  <c r="K8099" i="8"/>
  <c r="J8099" i="8"/>
  <c r="L8099" i="8" s="1"/>
  <c r="I8099" i="8"/>
  <c r="K8123" i="8"/>
  <c r="J8123" i="8"/>
  <c r="L8123" i="8" s="1"/>
  <c r="I8123" i="8"/>
  <c r="K8147" i="8"/>
  <c r="J8147" i="8"/>
  <c r="I8147" i="8"/>
  <c r="J8163" i="8"/>
  <c r="K8163" i="8"/>
  <c r="I8163" i="8"/>
  <c r="K8187" i="8"/>
  <c r="J8187" i="8"/>
  <c r="L8187" i="8" s="1"/>
  <c r="I8187" i="8"/>
  <c r="K8195" i="8"/>
  <c r="J8195" i="8"/>
  <c r="L8195" i="8" s="1"/>
  <c r="I8195" i="8"/>
  <c r="K8219" i="8"/>
  <c r="J8219" i="8"/>
  <c r="I8219" i="8"/>
  <c r="K8243" i="8"/>
  <c r="J8243" i="8"/>
  <c r="I8243" i="8"/>
  <c r="K8259" i="8"/>
  <c r="J8259" i="8"/>
  <c r="I8259" i="8"/>
  <c r="K8275" i="8"/>
  <c r="J8275" i="8"/>
  <c r="L8275" i="8" s="1"/>
  <c r="I8275" i="8"/>
  <c r="K8283" i="8"/>
  <c r="J8283" i="8"/>
  <c r="I8283" i="8"/>
  <c r="K8307" i="8"/>
  <c r="J8307" i="8"/>
  <c r="I8307" i="8"/>
  <c r="J8315" i="8"/>
  <c r="K8315" i="8"/>
  <c r="I8315" i="8"/>
  <c r="K8331" i="8"/>
  <c r="J8331" i="8"/>
  <c r="I8331" i="8"/>
  <c r="K8347" i="8"/>
  <c r="J8347" i="8"/>
  <c r="I8347" i="8"/>
  <c r="K8371" i="8"/>
  <c r="J8371" i="8"/>
  <c r="L8371" i="8" s="1"/>
  <c r="I8371" i="8"/>
  <c r="K8387" i="8"/>
  <c r="J8387" i="8"/>
  <c r="L8387" i="8" s="1"/>
  <c r="I8387" i="8"/>
  <c r="J8403" i="8"/>
  <c r="K8403" i="8"/>
  <c r="L8403" i="8" s="1"/>
  <c r="I8403" i="8"/>
  <c r="K8411" i="8"/>
  <c r="J8411" i="8"/>
  <c r="L8411" i="8" s="1"/>
  <c r="I8411" i="8"/>
  <c r="K8427" i="8"/>
  <c r="J8427" i="8"/>
  <c r="L8427" i="8" s="1"/>
  <c r="I8427" i="8"/>
  <c r="K8435" i="8"/>
  <c r="J8435" i="8"/>
  <c r="L8435" i="8" s="1"/>
  <c r="I8435" i="8"/>
  <c r="K8451" i="8"/>
  <c r="J8451" i="8"/>
  <c r="I8451" i="8"/>
  <c r="K8475" i="8"/>
  <c r="J8475" i="8"/>
  <c r="I8475" i="8"/>
  <c r="K8491" i="8"/>
  <c r="J8491" i="8"/>
  <c r="L8491" i="8" s="1"/>
  <c r="I8491" i="8"/>
  <c r="K8507" i="8"/>
  <c r="J8507" i="8"/>
  <c r="I8507" i="8"/>
  <c r="K8523" i="8"/>
  <c r="J8523" i="8"/>
  <c r="I8523" i="8"/>
  <c r="J8539" i="8"/>
  <c r="L8539" i="8" s="1"/>
  <c r="K8539" i="8"/>
  <c r="I8539" i="8"/>
  <c r="J8555" i="8"/>
  <c r="K8555" i="8"/>
  <c r="I8555" i="8"/>
  <c r="K8571" i="8"/>
  <c r="J8571" i="8"/>
  <c r="I8571" i="8"/>
  <c r="K8587" i="8"/>
  <c r="J8587" i="8"/>
  <c r="L8587" i="8" s="1"/>
  <c r="I8587" i="8"/>
  <c r="K8595" i="8"/>
  <c r="J8595" i="8"/>
  <c r="L8595" i="8" s="1"/>
  <c r="I8595" i="8"/>
  <c r="K8611" i="8"/>
  <c r="J8611" i="8"/>
  <c r="L8611" i="8" s="1"/>
  <c r="I8611" i="8"/>
  <c r="J8627" i="8"/>
  <c r="K8627" i="8"/>
  <c r="L8627" i="8" s="1"/>
  <c r="I8627" i="8"/>
  <c r="K8643" i="8"/>
  <c r="J8643" i="8"/>
  <c r="L8643" i="8" s="1"/>
  <c r="I8643" i="8"/>
  <c r="J8651" i="8"/>
  <c r="K8651" i="8"/>
  <c r="I8651" i="8"/>
  <c r="K8667" i="8"/>
  <c r="J8667" i="8"/>
  <c r="I8667" i="8"/>
  <c r="K8683" i="8"/>
  <c r="J8683" i="8"/>
  <c r="L8683" i="8" s="1"/>
  <c r="I8683" i="8"/>
  <c r="K8691" i="8"/>
  <c r="J8691" i="8"/>
  <c r="L8691" i="8" s="1"/>
  <c r="I8691" i="8"/>
  <c r="K8715" i="8"/>
  <c r="J8715" i="8"/>
  <c r="I8715" i="8"/>
  <c r="K8723" i="8"/>
  <c r="J8723" i="8"/>
  <c r="L8723" i="8" s="1"/>
  <c r="I8723" i="8"/>
  <c r="K8739" i="8"/>
  <c r="J8739" i="8"/>
  <c r="I8739" i="8"/>
  <c r="K8755" i="8"/>
  <c r="J8755" i="8"/>
  <c r="L8755" i="8" s="1"/>
  <c r="I8755" i="8"/>
  <c r="K8763" i="8"/>
  <c r="J8763" i="8"/>
  <c r="L8763" i="8" s="1"/>
  <c r="I8763" i="8"/>
  <c r="K8787" i="8"/>
  <c r="J8787" i="8"/>
  <c r="L8787" i="8" s="1"/>
  <c r="I8787" i="8"/>
  <c r="K8803" i="8"/>
  <c r="J8803" i="8"/>
  <c r="I8803" i="8"/>
  <c r="K8819" i="8"/>
  <c r="J8819" i="8"/>
  <c r="I8819" i="8"/>
  <c r="K8827" i="8"/>
  <c r="J8827" i="8"/>
  <c r="L8827" i="8" s="1"/>
  <c r="I8827" i="8"/>
  <c r="J8843" i="8"/>
  <c r="K8843" i="8"/>
  <c r="L8843" i="8" s="1"/>
  <c r="I8843" i="8"/>
  <c r="K8859" i="8"/>
  <c r="J8859" i="8"/>
  <c r="I8859" i="8"/>
  <c r="J8875" i="8"/>
  <c r="L8875" i="8" s="1"/>
  <c r="K8875" i="8"/>
  <c r="I8875" i="8"/>
  <c r="K8899" i="8"/>
  <c r="J8899" i="8"/>
  <c r="I8899" i="8"/>
  <c r="K8907" i="8"/>
  <c r="J8907" i="8"/>
  <c r="I8907" i="8"/>
  <c r="K8923" i="8"/>
  <c r="J8923" i="8"/>
  <c r="L8923" i="8" s="1"/>
  <c r="I8923" i="8"/>
  <c r="K8939" i="8"/>
  <c r="J8939" i="8"/>
  <c r="I8939" i="8"/>
  <c r="K8955" i="8"/>
  <c r="J8955" i="8"/>
  <c r="L8955" i="8" s="1"/>
  <c r="I8955" i="8"/>
  <c r="K8971" i="8"/>
  <c r="J8971" i="8"/>
  <c r="L8971" i="8" s="1"/>
  <c r="I8971" i="8"/>
  <c r="K8987" i="8"/>
  <c r="J8987" i="8"/>
  <c r="I8987" i="8"/>
  <c r="J9003" i="8"/>
  <c r="L9003" i="8" s="1"/>
  <c r="K9003" i="8"/>
  <c r="I9003" i="8"/>
  <c r="K9019" i="8"/>
  <c r="J9019" i="8"/>
  <c r="L9019" i="8" s="1"/>
  <c r="I9019" i="8"/>
  <c r="K9027" i="8"/>
  <c r="J9027" i="8"/>
  <c r="I9027" i="8"/>
  <c r="K9043" i="8"/>
  <c r="J9043" i="8"/>
  <c r="L9043" i="8" s="1"/>
  <c r="I9043" i="8"/>
  <c r="K9067" i="8"/>
  <c r="J9067" i="8"/>
  <c r="I9067" i="8"/>
  <c r="K9099" i="8"/>
  <c r="J9099" i="8"/>
  <c r="L9099" i="8" s="1"/>
  <c r="I9099" i="8"/>
  <c r="K9219" i="8"/>
  <c r="J9219" i="8"/>
  <c r="L9219" i="8" s="1"/>
  <c r="I9219" i="8"/>
  <c r="J4" i="8"/>
  <c r="L4" i="8" s="1"/>
  <c r="K4" i="8"/>
  <c r="I4" i="8"/>
  <c r="K20" i="8"/>
  <c r="J20" i="8"/>
  <c r="L20" i="8" s="1"/>
  <c r="I20" i="8"/>
  <c r="J36" i="8"/>
  <c r="L36" i="8" s="1"/>
  <c r="K36" i="8"/>
  <c r="I36" i="8"/>
  <c r="K44" i="8"/>
  <c r="J44" i="8"/>
  <c r="L44" i="8" s="1"/>
  <c r="I44" i="8"/>
  <c r="J60" i="8"/>
  <c r="L60" i="8" s="1"/>
  <c r="K60" i="8"/>
  <c r="I60" i="8"/>
  <c r="J76" i="8"/>
  <c r="L76" i="8" s="1"/>
  <c r="K76" i="8"/>
  <c r="I76" i="8"/>
  <c r="K84" i="8"/>
  <c r="J84" i="8"/>
  <c r="L84" i="8" s="1"/>
  <c r="I84" i="8"/>
  <c r="K108" i="8"/>
  <c r="J108" i="8"/>
  <c r="L108" i="8" s="1"/>
  <c r="I108" i="8"/>
  <c r="K116" i="8"/>
  <c r="J116" i="8"/>
  <c r="L116" i="8" s="1"/>
  <c r="I116" i="8"/>
  <c r="K132" i="8"/>
  <c r="J132" i="8"/>
  <c r="L132" i="8" s="1"/>
  <c r="I132" i="8"/>
  <c r="K148" i="8"/>
  <c r="J148" i="8"/>
  <c r="L148" i="8" s="1"/>
  <c r="I148" i="8"/>
  <c r="K164" i="8"/>
  <c r="J164" i="8"/>
  <c r="L164" i="8" s="1"/>
  <c r="I164" i="8"/>
  <c r="K180" i="8"/>
  <c r="J180" i="8"/>
  <c r="L180" i="8" s="1"/>
  <c r="I180" i="8"/>
  <c r="K188" i="8"/>
  <c r="J188" i="8"/>
  <c r="I188" i="8"/>
  <c r="K204" i="8"/>
  <c r="J204" i="8"/>
  <c r="I204" i="8"/>
  <c r="J220" i="8"/>
  <c r="K220" i="8"/>
  <c r="I220" i="8"/>
  <c r="K236" i="8"/>
  <c r="J236" i="8"/>
  <c r="L236" i="8" s="1"/>
  <c r="I236" i="8"/>
  <c r="J252" i="8"/>
  <c r="L252" i="8" s="1"/>
  <c r="K252" i="8"/>
  <c r="I252" i="8"/>
  <c r="J268" i="8"/>
  <c r="K268" i="8"/>
  <c r="I268" i="8"/>
  <c r="K284" i="8"/>
  <c r="J284" i="8"/>
  <c r="L284" i="8" s="1"/>
  <c r="I284" i="8"/>
  <c r="K300" i="8"/>
  <c r="J300" i="8"/>
  <c r="L300" i="8" s="1"/>
  <c r="I300" i="8"/>
  <c r="K308" i="8"/>
  <c r="J308" i="8"/>
  <c r="L308" i="8" s="1"/>
  <c r="I308" i="8"/>
  <c r="J324" i="8"/>
  <c r="K324" i="8"/>
  <c r="I324" i="8"/>
  <c r="K340" i="8"/>
  <c r="J340" i="8"/>
  <c r="L340" i="8" s="1"/>
  <c r="I340" i="8"/>
  <c r="K356" i="8"/>
  <c r="J356" i="8"/>
  <c r="L356" i="8" s="1"/>
  <c r="I356" i="8"/>
  <c r="J372" i="8"/>
  <c r="L372" i="8" s="1"/>
  <c r="K372" i="8"/>
  <c r="I372" i="8"/>
  <c r="K388" i="8"/>
  <c r="J388" i="8"/>
  <c r="L388" i="8" s="1"/>
  <c r="I388" i="8"/>
  <c r="K396" i="8"/>
  <c r="J396" i="8"/>
  <c r="L396" i="8" s="1"/>
  <c r="I396" i="8"/>
  <c r="K412" i="8"/>
  <c r="J412" i="8"/>
  <c r="L412" i="8" s="1"/>
  <c r="I412" i="8"/>
  <c r="K428" i="8"/>
  <c r="J428" i="8"/>
  <c r="L428" i="8" s="1"/>
  <c r="I428" i="8"/>
  <c r="K436" i="8"/>
  <c r="J436" i="8"/>
  <c r="I436" i="8"/>
  <c r="J452" i="8"/>
  <c r="L452" i="8" s="1"/>
  <c r="K452" i="8"/>
  <c r="I452" i="8"/>
  <c r="K468" i="8"/>
  <c r="J468" i="8"/>
  <c r="L468" i="8" s="1"/>
  <c r="I468" i="8"/>
  <c r="K484" i="8"/>
  <c r="J484" i="8"/>
  <c r="L484" i="8" s="1"/>
  <c r="I484" i="8"/>
  <c r="J500" i="8"/>
  <c r="K500" i="8"/>
  <c r="I500" i="8"/>
  <c r="K516" i="8"/>
  <c r="J516" i="8"/>
  <c r="L516" i="8" s="1"/>
  <c r="I516" i="8"/>
  <c r="K532" i="8"/>
  <c r="J532" i="8"/>
  <c r="L532" i="8" s="1"/>
  <c r="I532" i="8"/>
  <c r="K548" i="8"/>
  <c r="J548" i="8"/>
  <c r="L548" i="8" s="1"/>
  <c r="I548" i="8"/>
  <c r="K564" i="8"/>
  <c r="J564" i="8"/>
  <c r="L564" i="8" s="1"/>
  <c r="I564" i="8"/>
  <c r="K596" i="8"/>
  <c r="J596" i="8"/>
  <c r="L596" i="8" s="1"/>
  <c r="I596" i="8"/>
  <c r="J604" i="8"/>
  <c r="K604" i="8"/>
  <c r="I604" i="8"/>
  <c r="K620" i="8"/>
  <c r="J620" i="8"/>
  <c r="L620" i="8" s="1"/>
  <c r="I620" i="8"/>
  <c r="K644" i="8"/>
  <c r="J644" i="8"/>
  <c r="L644" i="8" s="1"/>
  <c r="I644" i="8"/>
  <c r="K652" i="8"/>
  <c r="J652" i="8"/>
  <c r="L652" i="8" s="1"/>
  <c r="I652" i="8"/>
  <c r="K676" i="8"/>
  <c r="J676" i="8"/>
  <c r="L676" i="8" s="1"/>
  <c r="I676" i="8"/>
  <c r="K692" i="8"/>
  <c r="J692" i="8"/>
  <c r="L692" i="8" s="1"/>
  <c r="I692" i="8"/>
  <c r="J708" i="8"/>
  <c r="L708" i="8" s="1"/>
  <c r="K708" i="8"/>
  <c r="I708" i="8"/>
  <c r="K724" i="8"/>
  <c r="J724" i="8"/>
  <c r="L724" i="8" s="1"/>
  <c r="I724" i="8"/>
  <c r="K740" i="8"/>
  <c r="J740" i="8"/>
  <c r="L740" i="8" s="1"/>
  <c r="I740" i="8"/>
  <c r="K756" i="8"/>
  <c r="J756" i="8"/>
  <c r="L756" i="8" s="1"/>
  <c r="I756" i="8"/>
  <c r="K772" i="8"/>
  <c r="J772" i="8"/>
  <c r="I772" i="8"/>
  <c r="K788" i="8"/>
  <c r="J788" i="8"/>
  <c r="L788" i="8" s="1"/>
  <c r="I788" i="8"/>
  <c r="K796" i="8"/>
  <c r="J796" i="8"/>
  <c r="I796" i="8"/>
  <c r="K820" i="8"/>
  <c r="J820" i="8"/>
  <c r="L820" i="8" s="1"/>
  <c r="I820" i="8"/>
  <c r="J836" i="8"/>
  <c r="K836" i="8"/>
  <c r="I836" i="8"/>
  <c r="K844" i="8"/>
  <c r="J844" i="8"/>
  <c r="L844" i="8" s="1"/>
  <c r="I844" i="8"/>
  <c r="J860" i="8"/>
  <c r="L860" i="8" s="1"/>
  <c r="K860" i="8"/>
  <c r="I860" i="8"/>
  <c r="K876" i="8"/>
  <c r="J876" i="8"/>
  <c r="L876" i="8" s="1"/>
  <c r="I876" i="8"/>
  <c r="K892" i="8"/>
  <c r="J892" i="8"/>
  <c r="L892" i="8" s="1"/>
  <c r="I892" i="8"/>
  <c r="K916" i="8"/>
  <c r="J916" i="8"/>
  <c r="L916" i="8" s="1"/>
  <c r="I916" i="8"/>
  <c r="K932" i="8"/>
  <c r="J932" i="8"/>
  <c r="L932" i="8" s="1"/>
  <c r="I932" i="8"/>
  <c r="K948" i="8"/>
  <c r="J948" i="8"/>
  <c r="L948" i="8" s="1"/>
  <c r="I948" i="8"/>
  <c r="K956" i="8"/>
  <c r="J956" i="8"/>
  <c r="L956" i="8" s="1"/>
  <c r="I956" i="8"/>
  <c r="K964" i="8"/>
  <c r="J964" i="8"/>
  <c r="L964" i="8" s="1"/>
  <c r="I964" i="8"/>
  <c r="J980" i="8"/>
  <c r="L980" i="8" s="1"/>
  <c r="K980" i="8"/>
  <c r="I980" i="8"/>
  <c r="K988" i="8"/>
  <c r="J988" i="8"/>
  <c r="L988" i="8" s="1"/>
  <c r="I988" i="8"/>
  <c r="K1012" i="8"/>
  <c r="J1012" i="8"/>
  <c r="L1012" i="8" s="1"/>
  <c r="I1012" i="8"/>
  <c r="K1020" i="8"/>
  <c r="J1020" i="8"/>
  <c r="L1020" i="8" s="1"/>
  <c r="I1020" i="8"/>
  <c r="K1036" i="8"/>
  <c r="J1036" i="8"/>
  <c r="L1036" i="8" s="1"/>
  <c r="I1036" i="8"/>
  <c r="J1052" i="8"/>
  <c r="L1052" i="8" s="1"/>
  <c r="K1052" i="8"/>
  <c r="I1052" i="8"/>
  <c r="K1076" i="8"/>
  <c r="J1076" i="8"/>
  <c r="L1076" i="8" s="1"/>
  <c r="I1076" i="8"/>
  <c r="K1092" i="8"/>
  <c r="J1092" i="8"/>
  <c r="L1092" i="8" s="1"/>
  <c r="I1092" i="8"/>
  <c r="K1108" i="8"/>
  <c r="J1108" i="8"/>
  <c r="I1108" i="8"/>
  <c r="J1124" i="8"/>
  <c r="L1124" i="8" s="1"/>
  <c r="K1124" i="8"/>
  <c r="I1124" i="8"/>
  <c r="K1148" i="8"/>
  <c r="J1148" i="8"/>
  <c r="L1148" i="8" s="1"/>
  <c r="I1148" i="8"/>
  <c r="K1164" i="8"/>
  <c r="J1164" i="8"/>
  <c r="L1164" i="8" s="1"/>
  <c r="I1164" i="8"/>
  <c r="K1172" i="8"/>
  <c r="J1172" i="8"/>
  <c r="L1172" i="8" s="1"/>
  <c r="I1172" i="8"/>
  <c r="K1188" i="8"/>
  <c r="J1188" i="8"/>
  <c r="I1188" i="8"/>
  <c r="K1196" i="8"/>
  <c r="J1196" i="8"/>
  <c r="L1196" i="8" s="1"/>
  <c r="I1196" i="8"/>
  <c r="K1204" i="8"/>
  <c r="J1204" i="8"/>
  <c r="L1204" i="8" s="1"/>
  <c r="I1204" i="8"/>
  <c r="J1212" i="8"/>
  <c r="L1212" i="8" s="1"/>
  <c r="K1212" i="8"/>
  <c r="I1212" i="8"/>
  <c r="K1220" i="8"/>
  <c r="J1220" i="8"/>
  <c r="L1220" i="8" s="1"/>
  <c r="I1220" i="8"/>
  <c r="K1228" i="8"/>
  <c r="J1228" i="8"/>
  <c r="L1228" i="8" s="1"/>
  <c r="I1228" i="8"/>
  <c r="J1236" i="8"/>
  <c r="L1236" i="8" s="1"/>
  <c r="K1236" i="8"/>
  <c r="I1236" i="8"/>
  <c r="K1244" i="8"/>
  <c r="J1244" i="8"/>
  <c r="L1244" i="8" s="1"/>
  <c r="I1244" i="8"/>
  <c r="K1252" i="8"/>
  <c r="J1252" i="8"/>
  <c r="I1252" i="8"/>
  <c r="K1260" i="8"/>
  <c r="J1260" i="8"/>
  <c r="I1260" i="8"/>
  <c r="K1268" i="8"/>
  <c r="J1268" i="8"/>
  <c r="L1268" i="8" s="1"/>
  <c r="I1268" i="8"/>
  <c r="K1276" i="8"/>
  <c r="J1276" i="8"/>
  <c r="L1276" i="8" s="1"/>
  <c r="I1276" i="8"/>
  <c r="J1284" i="8"/>
  <c r="K1284" i="8"/>
  <c r="I1284" i="8"/>
  <c r="K1292" i="8"/>
  <c r="J1292" i="8"/>
  <c r="L1292" i="8" s="1"/>
  <c r="I1292" i="8"/>
  <c r="K1300" i="8"/>
  <c r="J1300" i="8"/>
  <c r="L1300" i="8" s="1"/>
  <c r="I1300" i="8"/>
  <c r="K1308" i="8"/>
  <c r="J1308" i="8"/>
  <c r="I1308" i="8"/>
  <c r="K1316" i="8"/>
  <c r="J1316" i="8"/>
  <c r="L1316" i="8" s="1"/>
  <c r="I1316" i="8"/>
  <c r="K1324" i="8"/>
  <c r="J1324" i="8"/>
  <c r="L1324" i="8" s="1"/>
  <c r="I1324" i="8"/>
  <c r="J1332" i="8"/>
  <c r="L1332" i="8" s="1"/>
  <c r="K1332" i="8"/>
  <c r="I1332" i="8"/>
  <c r="K1340" i="8"/>
  <c r="J1340" i="8"/>
  <c r="I1340" i="8"/>
  <c r="K1348" i="8"/>
  <c r="J1348" i="8"/>
  <c r="L1348" i="8" s="1"/>
  <c r="I1348" i="8"/>
  <c r="K1356" i="8"/>
  <c r="J1356" i="8"/>
  <c r="L1356" i="8" s="1"/>
  <c r="I1356" i="8"/>
  <c r="K1364" i="8"/>
  <c r="J1364" i="8"/>
  <c r="L1364" i="8" s="1"/>
  <c r="I1364" i="8"/>
  <c r="K1372" i="8"/>
  <c r="J1372" i="8"/>
  <c r="L1372" i="8" s="1"/>
  <c r="I1372" i="8"/>
  <c r="J1380" i="8"/>
  <c r="L1380" i="8" s="1"/>
  <c r="K1380" i="8"/>
  <c r="I1380" i="8"/>
  <c r="K1388" i="8"/>
  <c r="J1388" i="8"/>
  <c r="L1388" i="8" s="1"/>
  <c r="I1388" i="8"/>
  <c r="K1396" i="8"/>
  <c r="J1396" i="8"/>
  <c r="L1396" i="8" s="1"/>
  <c r="I1396" i="8"/>
  <c r="K1404" i="8"/>
  <c r="J1404" i="8"/>
  <c r="L1404" i="8" s="1"/>
  <c r="I1404" i="8"/>
  <c r="K1412" i="8"/>
  <c r="J1412" i="8"/>
  <c r="L1412" i="8" s="1"/>
  <c r="I1412" i="8"/>
  <c r="J1420" i="8"/>
  <c r="L1420" i="8" s="1"/>
  <c r="K1420" i="8"/>
  <c r="I1420" i="8"/>
  <c r="K1428" i="8"/>
  <c r="J1428" i="8"/>
  <c r="L1428" i="8" s="1"/>
  <c r="I1428" i="8"/>
  <c r="K1436" i="8"/>
  <c r="J1436" i="8"/>
  <c r="L1436" i="8" s="1"/>
  <c r="I1436" i="8"/>
  <c r="J1444" i="8"/>
  <c r="K1444" i="8"/>
  <c r="I1444" i="8"/>
  <c r="K1452" i="8"/>
  <c r="J1452" i="8"/>
  <c r="L1452" i="8" s="1"/>
  <c r="I1452" i="8"/>
  <c r="K1460" i="8"/>
  <c r="J1460" i="8"/>
  <c r="L1460" i="8" s="1"/>
  <c r="I1460" i="8"/>
  <c r="K1468" i="8"/>
  <c r="J1468" i="8"/>
  <c r="L1468" i="8" s="1"/>
  <c r="I1468" i="8"/>
  <c r="J1476" i="8"/>
  <c r="K1476" i="8"/>
  <c r="I1476" i="8"/>
  <c r="K1484" i="8"/>
  <c r="J1484" i="8"/>
  <c r="L1484" i="8" s="1"/>
  <c r="I1484" i="8"/>
  <c r="K1492" i="8"/>
  <c r="J1492" i="8"/>
  <c r="L1492" i="8" s="1"/>
  <c r="I1492" i="8"/>
  <c r="J1500" i="8"/>
  <c r="L1500" i="8" s="1"/>
  <c r="K1500" i="8"/>
  <c r="I1500" i="8"/>
  <c r="K1508" i="8"/>
  <c r="J1508" i="8"/>
  <c r="I1508" i="8"/>
  <c r="K1516" i="8"/>
  <c r="J1516" i="8"/>
  <c r="L1516" i="8" s="1"/>
  <c r="I1516" i="8"/>
  <c r="K1524" i="8"/>
  <c r="J1524" i="8"/>
  <c r="I1524" i="8"/>
  <c r="K1532" i="8"/>
  <c r="J1532" i="8"/>
  <c r="L1532" i="8" s="1"/>
  <c r="I1532" i="8"/>
  <c r="K1540" i="8"/>
  <c r="J1540" i="8"/>
  <c r="I1540" i="8"/>
  <c r="K1548" i="8"/>
  <c r="J1548" i="8"/>
  <c r="L1548" i="8" s="1"/>
  <c r="I1548" i="8"/>
  <c r="J1556" i="8"/>
  <c r="L1556" i="8" s="1"/>
  <c r="K1556" i="8"/>
  <c r="I1556" i="8"/>
  <c r="K1564" i="8"/>
  <c r="J1564" i="8"/>
  <c r="L1564" i="8" s="1"/>
  <c r="I1564" i="8"/>
  <c r="K1572" i="8"/>
  <c r="J1572" i="8"/>
  <c r="I1572" i="8"/>
  <c r="K1580" i="8"/>
  <c r="J1580" i="8"/>
  <c r="L1580" i="8" s="1"/>
  <c r="I1580" i="8"/>
  <c r="K1588" i="8"/>
  <c r="J1588" i="8"/>
  <c r="L1588" i="8" s="1"/>
  <c r="I1588" i="8"/>
  <c r="K1596" i="8"/>
  <c r="J1596" i="8"/>
  <c r="I1596" i="8"/>
  <c r="K1604" i="8"/>
  <c r="J1604" i="8"/>
  <c r="L1604" i="8" s="1"/>
  <c r="I1604" i="8"/>
  <c r="J1612" i="8"/>
  <c r="K1612" i="8"/>
  <c r="I1612" i="8"/>
  <c r="K1620" i="8"/>
  <c r="J1620" i="8"/>
  <c r="L1620" i="8" s="1"/>
  <c r="I1620" i="8"/>
  <c r="K1628" i="8"/>
  <c r="J1628" i="8"/>
  <c r="I1628" i="8"/>
  <c r="J1636" i="8"/>
  <c r="K1636" i="8"/>
  <c r="I1636" i="8"/>
  <c r="K1644" i="8"/>
  <c r="J1644" i="8"/>
  <c r="L1644" i="8" s="1"/>
  <c r="I1644" i="8"/>
  <c r="K1652" i="8"/>
  <c r="J1652" i="8"/>
  <c r="L1652" i="8" s="1"/>
  <c r="I1652" i="8"/>
  <c r="K1660" i="8"/>
  <c r="J1660" i="8"/>
  <c r="L1660" i="8" s="1"/>
  <c r="I1660" i="8"/>
  <c r="K1668" i="8"/>
  <c r="J1668" i="8"/>
  <c r="L1668" i="8" s="1"/>
  <c r="I1668" i="8"/>
  <c r="K1676" i="8"/>
  <c r="J1676" i="8"/>
  <c r="L1676" i="8" s="1"/>
  <c r="I1676" i="8"/>
  <c r="K1684" i="8"/>
  <c r="J1684" i="8"/>
  <c r="L1684" i="8" s="1"/>
  <c r="I1684" i="8"/>
  <c r="K1692" i="8"/>
  <c r="J1692" i="8"/>
  <c r="L1692" i="8" s="1"/>
  <c r="I1692" i="8"/>
  <c r="K1700" i="8"/>
  <c r="J1700" i="8"/>
  <c r="L1700" i="8" s="1"/>
  <c r="I1700" i="8"/>
  <c r="K1708" i="8"/>
  <c r="J1708" i="8"/>
  <c r="I1708" i="8"/>
  <c r="J1716" i="8"/>
  <c r="L1716" i="8" s="1"/>
  <c r="K1716" i="8"/>
  <c r="I1716" i="8"/>
  <c r="K1724" i="8"/>
  <c r="J1724" i="8"/>
  <c r="I1724" i="8"/>
  <c r="K1732" i="8"/>
  <c r="J1732" i="8"/>
  <c r="L1732" i="8" s="1"/>
  <c r="I1732" i="8"/>
  <c r="J1740" i="8"/>
  <c r="L1740" i="8" s="1"/>
  <c r="K1740" i="8"/>
  <c r="I1740" i="8"/>
  <c r="K1748" i="8"/>
  <c r="J1748" i="8"/>
  <c r="L1748" i="8" s="1"/>
  <c r="I1748" i="8"/>
  <c r="K1756" i="8"/>
  <c r="J1756" i="8"/>
  <c r="L1756" i="8" s="1"/>
  <c r="I1756" i="8"/>
  <c r="K1764" i="8"/>
  <c r="J1764" i="8"/>
  <c r="I1764" i="8"/>
  <c r="K1772" i="8"/>
  <c r="J1772" i="8"/>
  <c r="L1772" i="8" s="1"/>
  <c r="I1772" i="8"/>
  <c r="K1780" i="8"/>
  <c r="J1780" i="8"/>
  <c r="L1780" i="8" s="1"/>
  <c r="I1780" i="8"/>
  <c r="K1788" i="8"/>
  <c r="J1788" i="8"/>
  <c r="L1788" i="8" s="1"/>
  <c r="I1788" i="8"/>
  <c r="K1796" i="8"/>
  <c r="J1796" i="8"/>
  <c r="L1796" i="8" s="1"/>
  <c r="I1796" i="8"/>
  <c r="K1804" i="8"/>
  <c r="J1804" i="8"/>
  <c r="L1804" i="8" s="1"/>
  <c r="I1804" i="8"/>
  <c r="K1812" i="8"/>
  <c r="J1812" i="8"/>
  <c r="L1812" i="8" s="1"/>
  <c r="I1812" i="8"/>
  <c r="K1820" i="8"/>
  <c r="J1820" i="8"/>
  <c r="L1820" i="8" s="1"/>
  <c r="I1820" i="8"/>
  <c r="K1828" i="8"/>
  <c r="J1828" i="8"/>
  <c r="L1828" i="8" s="1"/>
  <c r="I1828" i="8"/>
  <c r="J1836" i="8"/>
  <c r="L1836" i="8" s="1"/>
  <c r="K1836" i="8"/>
  <c r="I1836" i="8"/>
  <c r="K1844" i="8"/>
  <c r="J1844" i="8"/>
  <c r="L1844" i="8" s="1"/>
  <c r="I1844" i="8"/>
  <c r="K1852" i="8"/>
  <c r="J1852" i="8"/>
  <c r="I1852" i="8"/>
  <c r="J1860" i="8"/>
  <c r="L1860" i="8" s="1"/>
  <c r="K1860" i="8"/>
  <c r="I1860" i="8"/>
  <c r="K1868" i="8"/>
  <c r="J1868" i="8"/>
  <c r="I1868" i="8"/>
  <c r="K1876" i="8"/>
  <c r="J1876" i="8"/>
  <c r="L1876" i="8" s="1"/>
  <c r="I1876" i="8"/>
  <c r="J1884" i="8"/>
  <c r="L1884" i="8" s="1"/>
  <c r="K1884" i="8"/>
  <c r="I1884" i="8"/>
  <c r="K1892" i="8"/>
  <c r="J1892" i="8"/>
  <c r="L1892" i="8" s="1"/>
  <c r="I1892" i="8"/>
  <c r="K1900" i="8"/>
  <c r="J1900" i="8"/>
  <c r="I1900" i="8"/>
  <c r="K1908" i="8"/>
  <c r="J1908" i="8"/>
  <c r="L1908" i="8" s="1"/>
  <c r="I1908" i="8"/>
  <c r="K1916" i="8"/>
  <c r="J1916" i="8"/>
  <c r="L1916" i="8" s="1"/>
  <c r="I1916" i="8"/>
  <c r="K1924" i="8"/>
  <c r="J1924" i="8"/>
  <c r="L1924" i="8" s="1"/>
  <c r="I1924" i="8"/>
  <c r="K1932" i="8"/>
  <c r="J1932" i="8"/>
  <c r="L1932" i="8" s="1"/>
  <c r="I1932" i="8"/>
  <c r="K1940" i="8"/>
  <c r="J1940" i="8"/>
  <c r="L1940" i="8" s="1"/>
  <c r="I1940" i="8"/>
  <c r="K1948" i="8"/>
  <c r="J1948" i="8"/>
  <c r="I1948" i="8"/>
  <c r="J1956" i="8"/>
  <c r="L1956" i="8" s="1"/>
  <c r="K1956" i="8"/>
  <c r="I1956" i="8"/>
  <c r="K1964" i="8"/>
  <c r="J1964" i="8"/>
  <c r="L1964" i="8" s="1"/>
  <c r="I1964" i="8"/>
  <c r="K1972" i="8"/>
  <c r="J1972" i="8"/>
  <c r="L1972" i="8" s="1"/>
  <c r="I1972" i="8"/>
  <c r="K1980" i="8"/>
  <c r="J1980" i="8"/>
  <c r="L1980" i="8" s="1"/>
  <c r="I1980" i="8"/>
  <c r="K1988" i="8"/>
  <c r="J1988" i="8"/>
  <c r="L1988" i="8" s="1"/>
  <c r="I1988" i="8"/>
  <c r="K1996" i="8"/>
  <c r="J1996" i="8"/>
  <c r="L1996" i="8" s="1"/>
  <c r="I1996" i="8"/>
  <c r="K2004" i="8"/>
  <c r="J2004" i="8"/>
  <c r="L2004" i="8" s="1"/>
  <c r="I2004" i="8"/>
  <c r="K2012" i="8"/>
  <c r="J2012" i="8"/>
  <c r="L2012" i="8" s="1"/>
  <c r="I2012" i="8"/>
  <c r="K2020" i="8"/>
  <c r="J2020" i="8"/>
  <c r="L2020" i="8" s="1"/>
  <c r="I2020" i="8"/>
  <c r="K2028" i="8"/>
  <c r="J2028" i="8"/>
  <c r="L2028" i="8" s="1"/>
  <c r="I2028" i="8"/>
  <c r="K2036" i="8"/>
  <c r="J2036" i="8"/>
  <c r="L2036" i="8" s="1"/>
  <c r="I2036" i="8"/>
  <c r="K2044" i="8"/>
  <c r="J2044" i="8"/>
  <c r="L2044" i="8" s="1"/>
  <c r="I2044" i="8"/>
  <c r="K2052" i="8"/>
  <c r="J2052" i="8"/>
  <c r="I2052" i="8"/>
  <c r="J2060" i="8"/>
  <c r="L2060" i="8" s="1"/>
  <c r="K2060" i="8"/>
  <c r="I2060" i="8"/>
  <c r="K2068" i="8"/>
  <c r="J2068" i="8"/>
  <c r="L2068" i="8" s="1"/>
  <c r="I2068" i="8"/>
  <c r="K2076" i="8"/>
  <c r="J2076" i="8"/>
  <c r="I2076" i="8"/>
  <c r="K2084" i="8"/>
  <c r="J2084" i="8"/>
  <c r="L2084" i="8" s="1"/>
  <c r="I2084" i="8"/>
  <c r="J2092" i="8"/>
  <c r="K2092" i="8"/>
  <c r="I2092" i="8"/>
  <c r="K2100" i="8"/>
  <c r="J2100" i="8"/>
  <c r="L2100" i="8" s="1"/>
  <c r="I2100" i="8"/>
  <c r="K2108" i="8"/>
  <c r="J2108" i="8"/>
  <c r="L2108" i="8" s="1"/>
  <c r="I2108" i="8"/>
  <c r="K2116" i="8"/>
  <c r="J2116" i="8"/>
  <c r="I2116" i="8"/>
  <c r="K2124" i="8"/>
  <c r="J2124" i="8"/>
  <c r="L2124" i="8" s="1"/>
  <c r="I2124" i="8"/>
  <c r="K2132" i="8"/>
  <c r="J2132" i="8"/>
  <c r="L2132" i="8" s="1"/>
  <c r="I2132" i="8"/>
  <c r="K2140" i="8"/>
  <c r="J2140" i="8"/>
  <c r="L2140" i="8" s="1"/>
  <c r="I2140" i="8"/>
  <c r="J2148" i="8"/>
  <c r="K2148" i="8"/>
  <c r="L2148" i="8" s="1"/>
  <c r="I2148" i="8"/>
  <c r="K2156" i="8"/>
  <c r="J2156" i="8"/>
  <c r="L2156" i="8" s="1"/>
  <c r="I2156" i="8"/>
  <c r="K2164" i="8"/>
  <c r="J2164" i="8"/>
  <c r="L2164" i="8" s="1"/>
  <c r="I2164" i="8"/>
  <c r="J2172" i="8"/>
  <c r="K2172" i="8"/>
  <c r="L2172" i="8" s="1"/>
  <c r="I2172" i="8"/>
  <c r="K2180" i="8"/>
  <c r="J2180" i="8"/>
  <c r="I2180" i="8"/>
  <c r="K2188" i="8"/>
  <c r="J2188" i="8"/>
  <c r="I2188" i="8"/>
  <c r="K2196" i="8"/>
  <c r="J2196" i="8"/>
  <c r="L2196" i="8" s="1"/>
  <c r="I2196" i="8"/>
  <c r="K2204" i="8"/>
  <c r="J2204" i="8"/>
  <c r="L2204" i="8" s="1"/>
  <c r="I2204" i="8"/>
  <c r="K2212" i="8"/>
  <c r="J2212" i="8"/>
  <c r="I2212" i="8"/>
  <c r="K2220" i="8"/>
  <c r="J2220" i="8"/>
  <c r="L2220" i="8" s="1"/>
  <c r="I2220" i="8"/>
  <c r="K2228" i="8"/>
  <c r="J2228" i="8"/>
  <c r="L2228" i="8" s="1"/>
  <c r="I2228" i="8"/>
  <c r="K2236" i="8"/>
  <c r="J2236" i="8"/>
  <c r="I2236" i="8"/>
  <c r="K2244" i="8"/>
  <c r="J2244" i="8"/>
  <c r="I2244" i="8"/>
  <c r="J2252" i="8"/>
  <c r="L2252" i="8" s="1"/>
  <c r="K2252" i="8"/>
  <c r="I2252" i="8"/>
  <c r="K2260" i="8"/>
  <c r="J2260" i="8"/>
  <c r="I2260" i="8"/>
  <c r="K2268" i="8"/>
  <c r="J2268" i="8"/>
  <c r="I2268" i="8"/>
  <c r="J2276" i="8"/>
  <c r="L2276" i="8" s="1"/>
  <c r="K2276" i="8"/>
  <c r="I2276" i="8"/>
  <c r="K2284" i="8"/>
  <c r="J2284" i="8"/>
  <c r="L2284" i="8" s="1"/>
  <c r="I2284" i="8"/>
  <c r="K2292" i="8"/>
  <c r="J2292" i="8"/>
  <c r="L2292" i="8" s="1"/>
  <c r="I2292" i="8"/>
  <c r="K2300" i="8"/>
  <c r="J2300" i="8"/>
  <c r="I2300" i="8"/>
  <c r="K2308" i="8"/>
  <c r="J2308" i="8"/>
  <c r="I2308" i="8"/>
  <c r="K2316" i="8"/>
  <c r="J2316" i="8"/>
  <c r="I2316" i="8"/>
  <c r="K2324" i="8"/>
  <c r="J2324" i="8"/>
  <c r="L2324" i="8" s="1"/>
  <c r="I2324" i="8"/>
  <c r="K2332" i="8"/>
  <c r="J2332" i="8"/>
  <c r="L2332" i="8" s="1"/>
  <c r="I2332" i="8"/>
  <c r="K2340" i="8"/>
  <c r="J2340" i="8"/>
  <c r="I2340" i="8"/>
  <c r="K2356" i="8"/>
  <c r="J2356" i="8"/>
  <c r="L2356" i="8" s="1"/>
  <c r="I2356" i="8"/>
  <c r="K2364" i="8"/>
  <c r="J2364" i="8"/>
  <c r="I2364" i="8"/>
  <c r="K2380" i="8"/>
  <c r="J2380" i="8"/>
  <c r="L2380" i="8" s="1"/>
  <c r="I2380" i="8"/>
  <c r="K2396" i="8"/>
  <c r="J2396" i="8"/>
  <c r="L2396" i="8" s="1"/>
  <c r="I2396" i="8"/>
  <c r="K2412" i="8"/>
  <c r="J2412" i="8"/>
  <c r="L2412" i="8" s="1"/>
  <c r="I2412" i="8"/>
  <c r="K2428" i="8"/>
  <c r="J2428" i="8"/>
  <c r="L2428" i="8" s="1"/>
  <c r="I2428" i="8"/>
  <c r="J2444" i="8"/>
  <c r="K2444" i="8"/>
  <c r="I2444" i="8"/>
  <c r="K2460" i="8"/>
  <c r="J2460" i="8"/>
  <c r="I2460" i="8"/>
  <c r="K2484" i="8"/>
  <c r="J2484" i="8"/>
  <c r="L2484" i="8" s="1"/>
  <c r="I2484" i="8"/>
  <c r="K2500" i="8"/>
  <c r="J2500" i="8"/>
  <c r="L2500" i="8" s="1"/>
  <c r="I2500" i="8"/>
  <c r="K2516" i="8"/>
  <c r="J2516" i="8"/>
  <c r="L2516" i="8" s="1"/>
  <c r="I2516" i="8"/>
  <c r="K2524" i="8"/>
  <c r="J2524" i="8"/>
  <c r="I2524" i="8"/>
  <c r="K2556" i="8"/>
  <c r="J2556" i="8"/>
  <c r="L2556" i="8" s="1"/>
  <c r="I2556" i="8"/>
  <c r="K2572" i="8"/>
  <c r="J2572" i="8"/>
  <c r="I2572" i="8"/>
  <c r="K2588" i="8"/>
  <c r="J2588" i="8"/>
  <c r="L2588" i="8" s="1"/>
  <c r="I2588" i="8"/>
  <c r="K2604" i="8"/>
  <c r="J2604" i="8"/>
  <c r="I2604" i="8"/>
  <c r="K2620" i="8"/>
  <c r="J2620" i="8"/>
  <c r="L2620" i="8" s="1"/>
  <c r="I2620" i="8"/>
  <c r="K2636" i="8"/>
  <c r="J2636" i="8"/>
  <c r="I2636" i="8"/>
  <c r="K2652" i="8"/>
  <c r="J2652" i="8"/>
  <c r="I2652" i="8"/>
  <c r="K2660" i="8"/>
  <c r="J2660" i="8"/>
  <c r="L2660" i="8" s="1"/>
  <c r="I2660" i="8"/>
  <c r="K2676" i="8"/>
  <c r="J2676" i="8"/>
  <c r="I2676" i="8"/>
  <c r="K2692" i="8"/>
  <c r="J2692" i="8"/>
  <c r="I2692" i="8"/>
  <c r="K2708" i="8"/>
  <c r="J2708" i="8"/>
  <c r="L2708" i="8" s="1"/>
  <c r="I2708" i="8"/>
  <c r="J2724" i="8"/>
  <c r="L2724" i="8" s="1"/>
  <c r="K2724" i="8"/>
  <c r="I2724" i="8"/>
  <c r="K2748" i="8"/>
  <c r="J2748" i="8"/>
  <c r="L2748" i="8" s="1"/>
  <c r="I2748" i="8"/>
  <c r="K2764" i="8"/>
  <c r="J2764" i="8"/>
  <c r="L2764" i="8" s="1"/>
  <c r="I2764" i="8"/>
  <c r="K2780" i="8"/>
  <c r="J2780" i="8"/>
  <c r="I2780" i="8"/>
  <c r="K2788" i="8"/>
  <c r="J2788" i="8"/>
  <c r="I2788" i="8"/>
  <c r="K2804" i="8"/>
  <c r="J2804" i="8"/>
  <c r="I2804" i="8"/>
  <c r="K2820" i="8"/>
  <c r="J2820" i="8"/>
  <c r="I2820" i="8"/>
  <c r="K2836" i="8"/>
  <c r="J2836" i="8"/>
  <c r="I2836" i="8"/>
  <c r="K2852" i="8"/>
  <c r="J2852" i="8"/>
  <c r="I2852" i="8"/>
  <c r="K2868" i="8"/>
  <c r="J2868" i="8"/>
  <c r="L2868" i="8" s="1"/>
  <c r="I2868" i="8"/>
  <c r="K2892" i="8"/>
  <c r="J2892" i="8"/>
  <c r="L2892" i="8" s="1"/>
  <c r="I2892" i="8"/>
  <c r="K2900" i="8"/>
  <c r="J2900" i="8"/>
  <c r="I2900" i="8"/>
  <c r="K2924" i="8"/>
  <c r="J2924" i="8"/>
  <c r="I2924" i="8"/>
  <c r="K2940" i="8"/>
  <c r="J2940" i="8"/>
  <c r="L2940" i="8" s="1"/>
  <c r="I2940" i="8"/>
  <c r="K2956" i="8"/>
  <c r="J2956" i="8"/>
  <c r="I2956" i="8"/>
  <c r="K2964" i="8"/>
  <c r="J2964" i="8"/>
  <c r="I2964" i="8"/>
  <c r="J2980" i="8"/>
  <c r="K2980" i="8"/>
  <c r="L2980" i="8" s="1"/>
  <c r="I2980" i="8"/>
  <c r="K3004" i="8"/>
  <c r="J3004" i="8"/>
  <c r="L3004" i="8" s="1"/>
  <c r="I3004" i="8"/>
  <c r="K3020" i="8"/>
  <c r="J3020" i="8"/>
  <c r="I3020" i="8"/>
  <c r="K3036" i="8"/>
  <c r="J3036" i="8"/>
  <c r="L3036" i="8" s="1"/>
  <c r="I3036" i="8"/>
  <c r="K3052" i="8"/>
  <c r="J3052" i="8"/>
  <c r="L3052" i="8" s="1"/>
  <c r="I3052" i="8"/>
  <c r="J3068" i="8"/>
  <c r="L3068" i="8" s="1"/>
  <c r="K3068" i="8"/>
  <c r="I3068" i="8"/>
  <c r="J3084" i="8"/>
  <c r="L3084" i="8" s="1"/>
  <c r="K3084" i="8"/>
  <c r="I3084" i="8"/>
  <c r="J3100" i="8"/>
  <c r="K3100" i="8"/>
  <c r="L3100" i="8" s="1"/>
  <c r="I3100" i="8"/>
  <c r="K3116" i="8"/>
  <c r="J3116" i="8"/>
  <c r="L3116" i="8" s="1"/>
  <c r="I3116" i="8"/>
  <c r="J3132" i="8"/>
  <c r="K3132" i="8"/>
  <c r="I3132" i="8"/>
  <c r="K3148" i="8"/>
  <c r="J3148" i="8"/>
  <c r="L3148" i="8" s="1"/>
  <c r="I3148" i="8"/>
  <c r="K3164" i="8"/>
  <c r="J3164" i="8"/>
  <c r="L3164" i="8" s="1"/>
  <c r="I3164" i="8"/>
  <c r="J3180" i="8"/>
  <c r="L3180" i="8" s="1"/>
  <c r="K3180" i="8"/>
  <c r="I3180" i="8"/>
  <c r="K3196" i="8"/>
  <c r="J3196" i="8"/>
  <c r="L3196" i="8" s="1"/>
  <c r="I3196" i="8"/>
  <c r="K3220" i="8"/>
  <c r="J3220" i="8"/>
  <c r="L3220" i="8" s="1"/>
  <c r="I3220" i="8"/>
  <c r="K3244" i="8"/>
  <c r="J3244" i="8"/>
  <c r="L3244" i="8" s="1"/>
  <c r="I3244" i="8"/>
  <c r="K3252" i="8"/>
  <c r="J3252" i="8"/>
  <c r="L3252" i="8" s="1"/>
  <c r="I3252" i="8"/>
  <c r="K3268" i="8"/>
  <c r="J3268" i="8"/>
  <c r="L3268" i="8" s="1"/>
  <c r="I3268" i="8"/>
  <c r="K3292" i="8"/>
  <c r="J3292" i="8"/>
  <c r="L3292" i="8" s="1"/>
  <c r="I3292" i="8"/>
  <c r="K3316" i="8"/>
  <c r="J3316" i="8"/>
  <c r="L3316" i="8" s="1"/>
  <c r="I3316" i="8"/>
  <c r="K3332" i="8"/>
  <c r="J3332" i="8"/>
  <c r="L3332" i="8" s="1"/>
  <c r="I3332" i="8"/>
  <c r="K3340" i="8"/>
  <c r="J3340" i="8"/>
  <c r="I3340" i="8"/>
  <c r="K3356" i="8"/>
  <c r="J3356" i="8"/>
  <c r="L3356" i="8" s="1"/>
  <c r="I3356" i="8"/>
  <c r="J3372" i="8"/>
  <c r="K3372" i="8"/>
  <c r="L3372" i="8" s="1"/>
  <c r="I3372" i="8"/>
  <c r="K3380" i="8"/>
  <c r="J3380" i="8"/>
  <c r="I3380" i="8"/>
  <c r="K3396" i="8"/>
  <c r="J3396" i="8"/>
  <c r="L3396" i="8" s="1"/>
  <c r="I3396" i="8"/>
  <c r="K3412" i="8"/>
  <c r="J3412" i="8"/>
  <c r="L3412" i="8" s="1"/>
  <c r="I3412" i="8"/>
  <c r="K3420" i="8"/>
  <c r="J3420" i="8"/>
  <c r="I3420" i="8"/>
  <c r="K3436" i="8"/>
  <c r="J3436" i="8"/>
  <c r="L3436" i="8" s="1"/>
  <c r="I3436" i="8"/>
  <c r="K3452" i="8"/>
  <c r="J3452" i="8"/>
  <c r="I3452" i="8"/>
  <c r="K3468" i="8"/>
  <c r="J3468" i="8"/>
  <c r="L3468" i="8" s="1"/>
  <c r="I3468" i="8"/>
  <c r="K3484" i="8"/>
  <c r="J3484" i="8"/>
  <c r="L3484" i="8" s="1"/>
  <c r="I3484" i="8"/>
  <c r="K3492" i="8"/>
  <c r="J3492" i="8"/>
  <c r="L3492" i="8" s="1"/>
  <c r="I3492" i="8"/>
  <c r="K3508" i="8"/>
  <c r="J3508" i="8"/>
  <c r="I3508" i="8"/>
  <c r="K3532" i="8"/>
  <c r="J3532" i="8"/>
  <c r="I3532" i="8"/>
  <c r="J3588" i="8"/>
  <c r="L3588" i="8" s="1"/>
  <c r="K3588" i="8"/>
  <c r="I3588" i="8"/>
  <c r="K5" i="8"/>
  <c r="J5" i="8"/>
  <c r="I5" i="8"/>
  <c r="J13" i="8"/>
  <c r="L13" i="8" s="1"/>
  <c r="K13" i="8"/>
  <c r="I13" i="8"/>
  <c r="K21" i="8"/>
  <c r="J21" i="8"/>
  <c r="I21" i="8"/>
  <c r="J29" i="8"/>
  <c r="L29" i="8" s="1"/>
  <c r="K29" i="8"/>
  <c r="I29" i="8"/>
  <c r="K37" i="8"/>
  <c r="J37" i="8"/>
  <c r="L37" i="8" s="1"/>
  <c r="I37" i="8"/>
  <c r="K45" i="8"/>
  <c r="J45" i="8"/>
  <c r="L45" i="8" s="1"/>
  <c r="I45" i="8"/>
  <c r="K53" i="8"/>
  <c r="J53" i="8"/>
  <c r="L53" i="8" s="1"/>
  <c r="I53" i="8"/>
  <c r="J61" i="8"/>
  <c r="L61" i="8" s="1"/>
  <c r="K61" i="8"/>
  <c r="I61" i="8"/>
  <c r="K69" i="8"/>
  <c r="J69" i="8"/>
  <c r="I69" i="8"/>
  <c r="K77" i="8"/>
  <c r="J77" i="8"/>
  <c r="L77" i="8" s="1"/>
  <c r="I77" i="8"/>
  <c r="J85" i="8"/>
  <c r="L85" i="8" s="1"/>
  <c r="K85" i="8"/>
  <c r="I85" i="8"/>
  <c r="K93" i="8"/>
  <c r="J93" i="8"/>
  <c r="L93" i="8" s="1"/>
  <c r="I93" i="8"/>
  <c r="J101" i="8"/>
  <c r="L101" i="8" s="1"/>
  <c r="K101" i="8"/>
  <c r="I101" i="8"/>
  <c r="K109" i="8"/>
  <c r="J109" i="8"/>
  <c r="L109" i="8" s="1"/>
  <c r="I109" i="8"/>
  <c r="K117" i="8"/>
  <c r="J117" i="8"/>
  <c r="L117" i="8" s="1"/>
  <c r="I117" i="8"/>
  <c r="K125" i="8"/>
  <c r="J125" i="8"/>
  <c r="L125" i="8" s="1"/>
  <c r="I125" i="8"/>
  <c r="K133" i="8"/>
  <c r="J133" i="8"/>
  <c r="L133" i="8" s="1"/>
  <c r="I133" i="8"/>
  <c r="K141" i="8"/>
  <c r="J141" i="8"/>
  <c r="L141" i="8" s="1"/>
  <c r="I141" i="8"/>
  <c r="K149" i="8"/>
  <c r="J149" i="8"/>
  <c r="I149" i="8"/>
  <c r="K157" i="8"/>
  <c r="J157" i="8"/>
  <c r="I157" i="8"/>
  <c r="K165" i="8"/>
  <c r="J165" i="8"/>
  <c r="I165" i="8"/>
  <c r="J173" i="8"/>
  <c r="L173" i="8" s="1"/>
  <c r="K173" i="8"/>
  <c r="I173" i="8"/>
  <c r="K181" i="8"/>
  <c r="J181" i="8"/>
  <c r="L181" i="8" s="1"/>
  <c r="I181" i="8"/>
  <c r="K189" i="8"/>
  <c r="J189" i="8"/>
  <c r="L189" i="8" s="1"/>
  <c r="I189" i="8"/>
  <c r="K197" i="8"/>
  <c r="J197" i="8"/>
  <c r="L197" i="8" s="1"/>
  <c r="I197" i="8"/>
  <c r="K205" i="8"/>
  <c r="J205" i="8"/>
  <c r="L205" i="8" s="1"/>
  <c r="I205" i="8"/>
  <c r="K213" i="8"/>
  <c r="J213" i="8"/>
  <c r="L213" i="8" s="1"/>
  <c r="I213" i="8"/>
  <c r="J221" i="8"/>
  <c r="K221" i="8"/>
  <c r="I221" i="8"/>
  <c r="K229" i="8"/>
  <c r="J229" i="8"/>
  <c r="L229" i="8" s="1"/>
  <c r="I229" i="8"/>
  <c r="K237" i="8"/>
  <c r="J237" i="8"/>
  <c r="L237" i="8" s="1"/>
  <c r="I237" i="8"/>
  <c r="J245" i="8"/>
  <c r="L245" i="8" s="1"/>
  <c r="K245" i="8"/>
  <c r="I245" i="8"/>
  <c r="K253" i="8"/>
  <c r="J253" i="8"/>
  <c r="L253" i="8" s="1"/>
  <c r="I253" i="8"/>
  <c r="K261" i="8"/>
  <c r="J261" i="8"/>
  <c r="L261" i="8" s="1"/>
  <c r="I261" i="8"/>
  <c r="J269" i="8"/>
  <c r="K269" i="8"/>
  <c r="I269" i="8"/>
  <c r="K277" i="8"/>
  <c r="J277" i="8"/>
  <c r="L277" i="8" s="1"/>
  <c r="I277" i="8"/>
  <c r="J285" i="8"/>
  <c r="K285" i="8"/>
  <c r="I285" i="8"/>
  <c r="K293" i="8"/>
  <c r="J293" i="8"/>
  <c r="I293" i="8"/>
  <c r="K301" i="8"/>
  <c r="J301" i="8"/>
  <c r="L301" i="8" s="1"/>
  <c r="I301" i="8"/>
  <c r="J309" i="8"/>
  <c r="L309" i="8" s="1"/>
  <c r="K309" i="8"/>
  <c r="I309" i="8"/>
  <c r="J317" i="8"/>
  <c r="L317" i="8" s="1"/>
  <c r="K317" i="8"/>
  <c r="I317" i="8"/>
  <c r="K325" i="8"/>
  <c r="J325" i="8"/>
  <c r="L325" i="8" s="1"/>
  <c r="I325" i="8"/>
  <c r="K333" i="8"/>
  <c r="J333" i="8"/>
  <c r="L333" i="8" s="1"/>
  <c r="I333" i="8"/>
  <c r="K341" i="8"/>
  <c r="J341" i="8"/>
  <c r="L341" i="8" s="1"/>
  <c r="I341" i="8"/>
  <c r="K349" i="8"/>
  <c r="J349" i="8"/>
  <c r="L349" i="8" s="1"/>
  <c r="I349" i="8"/>
  <c r="K357" i="8"/>
  <c r="J357" i="8"/>
  <c r="L357" i="8" s="1"/>
  <c r="I357" i="8"/>
  <c r="K365" i="8"/>
  <c r="J365" i="8"/>
  <c r="I365" i="8"/>
  <c r="K373" i="8"/>
  <c r="J373" i="8"/>
  <c r="I373" i="8"/>
  <c r="K381" i="8"/>
  <c r="J381" i="8"/>
  <c r="I381" i="8"/>
  <c r="K389" i="8"/>
  <c r="J389" i="8"/>
  <c r="I389" i="8"/>
  <c r="K397" i="8"/>
  <c r="J397" i="8"/>
  <c r="I397" i="8"/>
  <c r="K405" i="8"/>
  <c r="J405" i="8"/>
  <c r="I405" i="8"/>
  <c r="K413" i="8"/>
  <c r="J413" i="8"/>
  <c r="L413" i="8" s="1"/>
  <c r="I413" i="8"/>
  <c r="K421" i="8"/>
  <c r="J421" i="8"/>
  <c r="L421" i="8" s="1"/>
  <c r="I421" i="8"/>
  <c r="K429" i="8"/>
  <c r="J429" i="8"/>
  <c r="L429" i="8" s="1"/>
  <c r="I429" i="8"/>
  <c r="K437" i="8"/>
  <c r="J437" i="8"/>
  <c r="L437" i="8" s="1"/>
  <c r="I437" i="8"/>
  <c r="J445" i="8"/>
  <c r="L445" i="8" s="1"/>
  <c r="K445" i="8"/>
  <c r="I445" i="8"/>
  <c r="K453" i="8"/>
  <c r="J453" i="8"/>
  <c r="L453" i="8" s="1"/>
  <c r="I453" i="8"/>
  <c r="K461" i="8"/>
  <c r="J461" i="8"/>
  <c r="L461" i="8" s="1"/>
  <c r="I461" i="8"/>
  <c r="J469" i="8"/>
  <c r="L469" i="8" s="1"/>
  <c r="K469" i="8"/>
  <c r="I469" i="8"/>
  <c r="K477" i="8"/>
  <c r="J477" i="8"/>
  <c r="L477" i="8" s="1"/>
  <c r="I477" i="8"/>
  <c r="K485" i="8"/>
  <c r="J485" i="8"/>
  <c r="L485" i="8" s="1"/>
  <c r="I485" i="8"/>
  <c r="J493" i="8"/>
  <c r="K493" i="8"/>
  <c r="I493" i="8"/>
  <c r="K501" i="8"/>
  <c r="J501" i="8"/>
  <c r="I501" i="8"/>
  <c r="K509" i="8"/>
  <c r="J509" i="8"/>
  <c r="L509" i="8" s="1"/>
  <c r="I509" i="8"/>
  <c r="K517" i="8"/>
  <c r="J517" i="8"/>
  <c r="L517" i="8" s="1"/>
  <c r="I517" i="8"/>
  <c r="K525" i="8"/>
  <c r="J525" i="8"/>
  <c r="I525" i="8"/>
  <c r="K533" i="8"/>
  <c r="J533" i="8"/>
  <c r="I533" i="8"/>
  <c r="K541" i="8"/>
  <c r="J541" i="8"/>
  <c r="I541" i="8"/>
  <c r="K549" i="8"/>
  <c r="J549" i="8"/>
  <c r="I549" i="8"/>
  <c r="K557" i="8"/>
  <c r="J557" i="8"/>
  <c r="L557" i="8" s="1"/>
  <c r="I557" i="8"/>
  <c r="K565" i="8"/>
  <c r="J565" i="8"/>
  <c r="L565" i="8" s="1"/>
  <c r="I565" i="8"/>
  <c r="K573" i="8"/>
  <c r="J573" i="8"/>
  <c r="I573" i="8"/>
  <c r="K581" i="8"/>
  <c r="J581" i="8"/>
  <c r="L581" i="8" s="1"/>
  <c r="I581" i="8"/>
  <c r="K589" i="8"/>
  <c r="J589" i="8"/>
  <c r="I589" i="8"/>
  <c r="J597" i="8"/>
  <c r="L597" i="8" s="1"/>
  <c r="K597" i="8"/>
  <c r="I597" i="8"/>
  <c r="K605" i="8"/>
  <c r="J605" i="8"/>
  <c r="I605" i="8"/>
  <c r="K613" i="8"/>
  <c r="J613" i="8"/>
  <c r="I613" i="8"/>
  <c r="K621" i="8"/>
  <c r="J621" i="8"/>
  <c r="L621" i="8" s="1"/>
  <c r="I621" i="8"/>
  <c r="K629" i="8"/>
  <c r="J629" i="8"/>
  <c r="I629" i="8"/>
  <c r="K637" i="8"/>
  <c r="J637" i="8"/>
  <c r="L637" i="8" s="1"/>
  <c r="I637" i="8"/>
  <c r="K645" i="8"/>
  <c r="J645" i="8"/>
  <c r="L645" i="8" s="1"/>
  <c r="I645" i="8"/>
  <c r="J653" i="8"/>
  <c r="L653" i="8" s="1"/>
  <c r="K653" i="8"/>
  <c r="I653" i="8"/>
  <c r="K661" i="8"/>
  <c r="J661" i="8"/>
  <c r="I661" i="8"/>
  <c r="K669" i="8"/>
  <c r="J669" i="8"/>
  <c r="L669" i="8" s="1"/>
  <c r="I669" i="8"/>
  <c r="J677" i="8"/>
  <c r="K677" i="8"/>
  <c r="I677" i="8"/>
  <c r="K685" i="8"/>
  <c r="J685" i="8"/>
  <c r="L685" i="8" s="1"/>
  <c r="I685" i="8"/>
  <c r="K693" i="8"/>
  <c r="J693" i="8"/>
  <c r="L693" i="8" s="1"/>
  <c r="I693" i="8"/>
  <c r="J701" i="8"/>
  <c r="L701" i="8" s="1"/>
  <c r="K701" i="8"/>
  <c r="I701" i="8"/>
  <c r="K709" i="8"/>
  <c r="J709" i="8"/>
  <c r="L709" i="8" s="1"/>
  <c r="I709" i="8"/>
  <c r="K717" i="8"/>
  <c r="J717" i="8"/>
  <c r="I717" i="8"/>
  <c r="K725" i="8"/>
  <c r="J725" i="8"/>
  <c r="L725" i="8" s="1"/>
  <c r="I725" i="8"/>
  <c r="K733" i="8"/>
  <c r="J733" i="8"/>
  <c r="I733" i="8"/>
  <c r="K741" i="8"/>
  <c r="J741" i="8"/>
  <c r="I741" i="8"/>
  <c r="K749" i="8"/>
  <c r="J749" i="8"/>
  <c r="L749" i="8" s="1"/>
  <c r="I749" i="8"/>
  <c r="K757" i="8"/>
  <c r="J757" i="8"/>
  <c r="L757" i="8" s="1"/>
  <c r="I757" i="8"/>
  <c r="K765" i="8"/>
  <c r="J765" i="8"/>
  <c r="I765" i="8"/>
  <c r="K773" i="8"/>
  <c r="J773" i="8"/>
  <c r="I773" i="8"/>
  <c r="K781" i="8"/>
  <c r="J781" i="8"/>
  <c r="I781" i="8"/>
  <c r="K789" i="8"/>
  <c r="J789" i="8"/>
  <c r="L789" i="8" s="1"/>
  <c r="I789" i="8"/>
  <c r="K797" i="8"/>
  <c r="J797" i="8"/>
  <c r="I797" i="8"/>
  <c r="K805" i="8"/>
  <c r="J805" i="8"/>
  <c r="I805" i="8"/>
  <c r="K813" i="8"/>
  <c r="J813" i="8"/>
  <c r="L813" i="8" s="1"/>
  <c r="I813" i="8"/>
  <c r="K821" i="8"/>
  <c r="J821" i="8"/>
  <c r="L821" i="8" s="1"/>
  <c r="I821" i="8"/>
  <c r="J829" i="8"/>
  <c r="L829" i="8" s="1"/>
  <c r="K829" i="8"/>
  <c r="I829" i="8"/>
  <c r="K837" i="8"/>
  <c r="J837" i="8"/>
  <c r="I837" i="8"/>
  <c r="K845" i="8"/>
  <c r="J845" i="8"/>
  <c r="L845" i="8" s="1"/>
  <c r="I845" i="8"/>
  <c r="J853" i="8"/>
  <c r="L853" i="8" s="1"/>
  <c r="K853" i="8"/>
  <c r="I853" i="8"/>
  <c r="K861" i="8"/>
  <c r="J861" i="8"/>
  <c r="L861" i="8" s="1"/>
  <c r="I861" i="8"/>
  <c r="K869" i="8"/>
  <c r="J869" i="8"/>
  <c r="L869" i="8" s="1"/>
  <c r="I869" i="8"/>
  <c r="J877" i="8"/>
  <c r="K877" i="8"/>
  <c r="I877" i="8"/>
  <c r="K885" i="8"/>
  <c r="J885" i="8"/>
  <c r="L885" i="8" s="1"/>
  <c r="I885" i="8"/>
  <c r="K893" i="8"/>
  <c r="J893" i="8"/>
  <c r="I893" i="8"/>
  <c r="J901" i="8"/>
  <c r="L901" i="8" s="1"/>
  <c r="K901" i="8"/>
  <c r="I901" i="8"/>
  <c r="K909" i="8"/>
  <c r="J909" i="8"/>
  <c r="L909" i="8" s="1"/>
  <c r="I909" i="8"/>
  <c r="K917" i="8"/>
  <c r="J917" i="8"/>
  <c r="I917" i="8"/>
  <c r="J925" i="8"/>
  <c r="K925" i="8"/>
  <c r="I925" i="8"/>
  <c r="K933" i="8"/>
  <c r="J933" i="8"/>
  <c r="I933" i="8"/>
  <c r="K941" i="8"/>
  <c r="J941" i="8"/>
  <c r="L941" i="8" s="1"/>
  <c r="I941" i="8"/>
  <c r="K949" i="8"/>
  <c r="J949" i="8"/>
  <c r="I949" i="8"/>
  <c r="K957" i="8"/>
  <c r="J957" i="8"/>
  <c r="I957" i="8"/>
  <c r="K965" i="8"/>
  <c r="J965" i="8"/>
  <c r="I965" i="8"/>
  <c r="J973" i="8"/>
  <c r="L973" i="8" s="1"/>
  <c r="K973" i="8"/>
  <c r="I973" i="8"/>
  <c r="K981" i="8"/>
  <c r="J981" i="8"/>
  <c r="L981" i="8" s="1"/>
  <c r="I981" i="8"/>
  <c r="K989" i="8"/>
  <c r="J989" i="8"/>
  <c r="I989" i="8"/>
  <c r="J997" i="8"/>
  <c r="K997" i="8"/>
  <c r="I997" i="8"/>
  <c r="K1005" i="8"/>
  <c r="J1005" i="8"/>
  <c r="L1005" i="8" s="1"/>
  <c r="I1005" i="8"/>
  <c r="K1013" i="8"/>
  <c r="J1013" i="8"/>
  <c r="L1013" i="8" s="1"/>
  <c r="I1013" i="8"/>
  <c r="K1021" i="8"/>
  <c r="J1021" i="8"/>
  <c r="L1021" i="8" s="1"/>
  <c r="I1021" i="8"/>
  <c r="K1029" i="8"/>
  <c r="J1029" i="8"/>
  <c r="L1029" i="8" s="1"/>
  <c r="I1029" i="8"/>
  <c r="K1037" i="8"/>
  <c r="J1037" i="8"/>
  <c r="L1037" i="8" s="1"/>
  <c r="I1037" i="8"/>
  <c r="J1045" i="8"/>
  <c r="L1045" i="8" s="1"/>
  <c r="K1045" i="8"/>
  <c r="I1045" i="8"/>
  <c r="K1053" i="8"/>
  <c r="J1053" i="8"/>
  <c r="L1053" i="8" s="1"/>
  <c r="I1053" i="8"/>
  <c r="K1061" i="8"/>
  <c r="J1061" i="8"/>
  <c r="L1061" i="8" s="1"/>
  <c r="I1061" i="8"/>
  <c r="K1069" i="8"/>
  <c r="J1069" i="8"/>
  <c r="I1069" i="8"/>
  <c r="K1077" i="8"/>
  <c r="J1077" i="8"/>
  <c r="L1077" i="8" s="1"/>
  <c r="I1077" i="8"/>
  <c r="K1085" i="8"/>
  <c r="J1085" i="8"/>
  <c r="L1085" i="8" s="1"/>
  <c r="I1085" i="8"/>
  <c r="K1093" i="8"/>
  <c r="J1093" i="8"/>
  <c r="I1093" i="8"/>
  <c r="K1101" i="8"/>
  <c r="J1101" i="8"/>
  <c r="I1101" i="8"/>
  <c r="J1109" i="8"/>
  <c r="L1109" i="8" s="1"/>
  <c r="K1109" i="8"/>
  <c r="I1109" i="8"/>
  <c r="K1117" i="8"/>
  <c r="J1117" i="8"/>
  <c r="L1117" i="8" s="1"/>
  <c r="I1117" i="8"/>
  <c r="K1125" i="8"/>
  <c r="J1125" i="8"/>
  <c r="L1125" i="8" s="1"/>
  <c r="I1125" i="8"/>
  <c r="K1133" i="8"/>
  <c r="J1133" i="8"/>
  <c r="I1133" i="8"/>
  <c r="K1141" i="8"/>
  <c r="J1141" i="8"/>
  <c r="L1141" i="8" s="1"/>
  <c r="I1141" i="8"/>
  <c r="K1149" i="8"/>
  <c r="J1149" i="8"/>
  <c r="L1149" i="8" s="1"/>
  <c r="I1149" i="8"/>
  <c r="K1157" i="8"/>
  <c r="J1157" i="8"/>
  <c r="I1157" i="8"/>
  <c r="K1165" i="8"/>
  <c r="J1165" i="8"/>
  <c r="L1165" i="8" s="1"/>
  <c r="I1165" i="8"/>
  <c r="K1173" i="8"/>
  <c r="J1173" i="8"/>
  <c r="L1173" i="8" s="1"/>
  <c r="I1173" i="8"/>
  <c r="K1181" i="8"/>
  <c r="J1181" i="8"/>
  <c r="I1181" i="8"/>
  <c r="K1189" i="8"/>
  <c r="J1189" i="8"/>
  <c r="L1189" i="8" s="1"/>
  <c r="I1189" i="8"/>
  <c r="K1197" i="8"/>
  <c r="J1197" i="8"/>
  <c r="L1197" i="8" s="1"/>
  <c r="I1197" i="8"/>
  <c r="J1205" i="8"/>
  <c r="L1205" i="8" s="1"/>
  <c r="K1205" i="8"/>
  <c r="I1205" i="8"/>
  <c r="K1213" i="8"/>
  <c r="J1213" i="8"/>
  <c r="L1213" i="8" s="1"/>
  <c r="I1213" i="8"/>
  <c r="K1221" i="8"/>
  <c r="J1221" i="8"/>
  <c r="L1221" i="8" s="1"/>
  <c r="I1221" i="8"/>
  <c r="K1229" i="8"/>
  <c r="J1229" i="8"/>
  <c r="I1229" i="8"/>
  <c r="K1237" i="8"/>
  <c r="J1237" i="8"/>
  <c r="L1237" i="8" s="1"/>
  <c r="I1237" i="8"/>
  <c r="K1245" i="8"/>
  <c r="J1245" i="8"/>
  <c r="L1245" i="8" s="1"/>
  <c r="I1245" i="8"/>
  <c r="J1253" i="8"/>
  <c r="L1253" i="8" s="1"/>
  <c r="K1253" i="8"/>
  <c r="I1253" i="8"/>
  <c r="K1261" i="8"/>
  <c r="J1261" i="8"/>
  <c r="L1261" i="8" s="1"/>
  <c r="I1261" i="8"/>
  <c r="K1269" i="8"/>
  <c r="J1269" i="8"/>
  <c r="L1269" i="8" s="1"/>
  <c r="I1269" i="8"/>
  <c r="K1277" i="8"/>
  <c r="J1277" i="8"/>
  <c r="L1277" i="8" s="1"/>
  <c r="I1277" i="8"/>
  <c r="K1285" i="8"/>
  <c r="J1285" i="8"/>
  <c r="I1285" i="8"/>
  <c r="K1293" i="8"/>
  <c r="J1293" i="8"/>
  <c r="L1293" i="8" s="1"/>
  <c r="I1293" i="8"/>
  <c r="J1301" i="8"/>
  <c r="L1301" i="8" s="1"/>
  <c r="K1301" i="8"/>
  <c r="I1301" i="8"/>
  <c r="K1309" i="8"/>
  <c r="J1309" i="8"/>
  <c r="I1309" i="8"/>
  <c r="K1317" i="8"/>
  <c r="J1317" i="8"/>
  <c r="L1317" i="8" s="1"/>
  <c r="I1317" i="8"/>
  <c r="K1325" i="8"/>
  <c r="J1325" i="8"/>
  <c r="I1325" i="8"/>
  <c r="K1333" i="8"/>
  <c r="J1333" i="8"/>
  <c r="L1333" i="8" s="1"/>
  <c r="I1333" i="8"/>
  <c r="K1341" i="8"/>
  <c r="J1341" i="8"/>
  <c r="L1341" i="8" s="1"/>
  <c r="I1341" i="8"/>
  <c r="K1349" i="8"/>
  <c r="J1349" i="8"/>
  <c r="L1349" i="8" s="1"/>
  <c r="I1349" i="8"/>
  <c r="K1357" i="8"/>
  <c r="J1357" i="8"/>
  <c r="L1357" i="8" s="1"/>
  <c r="I1357" i="8"/>
  <c r="K1365" i="8"/>
  <c r="J1365" i="8"/>
  <c r="L1365" i="8" s="1"/>
  <c r="I1365" i="8"/>
  <c r="J1373" i="8"/>
  <c r="K1373" i="8"/>
  <c r="I1373" i="8"/>
  <c r="K1381" i="8"/>
  <c r="J1381" i="8"/>
  <c r="L1381" i="8" s="1"/>
  <c r="I1381" i="8"/>
  <c r="K1389" i="8"/>
  <c r="J1389" i="8"/>
  <c r="L1389" i="8" s="1"/>
  <c r="I1389" i="8"/>
  <c r="K1397" i="8"/>
  <c r="J1397" i="8"/>
  <c r="L1397" i="8" s="1"/>
  <c r="I1397" i="8"/>
  <c r="K1405" i="8"/>
  <c r="J1405" i="8"/>
  <c r="I1405" i="8"/>
  <c r="K1413" i="8"/>
  <c r="J1413" i="8"/>
  <c r="L1413" i="8" s="1"/>
  <c r="I1413" i="8"/>
  <c r="K1421" i="8"/>
  <c r="J1421" i="8"/>
  <c r="I1421" i="8"/>
  <c r="K1429" i="8"/>
  <c r="J1429" i="8"/>
  <c r="I1429" i="8"/>
  <c r="K1437" i="8"/>
  <c r="J1437" i="8"/>
  <c r="L1437" i="8" s="1"/>
  <c r="I1437" i="8"/>
  <c r="K1445" i="8"/>
  <c r="J1445" i="8"/>
  <c r="I1445" i="8"/>
  <c r="K1453" i="8"/>
  <c r="J1453" i="8"/>
  <c r="I1453" i="8"/>
  <c r="K1461" i="8"/>
  <c r="J1461" i="8"/>
  <c r="I1461" i="8"/>
  <c r="J1469" i="8"/>
  <c r="K1469" i="8"/>
  <c r="I1469" i="8"/>
  <c r="K1477" i="8"/>
  <c r="J1477" i="8"/>
  <c r="I1477" i="8"/>
  <c r="K1485" i="8"/>
  <c r="J1485" i="8"/>
  <c r="I1485" i="8"/>
  <c r="K1493" i="8"/>
  <c r="J1493" i="8"/>
  <c r="L1493" i="8" s="1"/>
  <c r="I1493" i="8"/>
  <c r="K1501" i="8"/>
  <c r="J1501" i="8"/>
  <c r="I1501" i="8"/>
  <c r="K1509" i="8"/>
  <c r="J1509" i="8"/>
  <c r="L1509" i="8" s="1"/>
  <c r="I1509" i="8"/>
  <c r="K1517" i="8"/>
  <c r="J1517" i="8"/>
  <c r="I1517" i="8"/>
  <c r="K1525" i="8"/>
  <c r="J1525" i="8"/>
  <c r="I1525" i="8"/>
  <c r="K1533" i="8"/>
  <c r="J1533" i="8"/>
  <c r="I1533" i="8"/>
  <c r="K1541" i="8"/>
  <c r="J1541" i="8"/>
  <c r="I1541" i="8"/>
  <c r="J1549" i="8"/>
  <c r="L1549" i="8" s="1"/>
  <c r="K1549" i="8"/>
  <c r="I1549" i="8"/>
  <c r="K1557" i="8"/>
  <c r="J1557" i="8"/>
  <c r="L1557" i="8" s="1"/>
  <c r="I1557" i="8"/>
  <c r="K1565" i="8"/>
  <c r="J1565" i="8"/>
  <c r="L1565" i="8" s="1"/>
  <c r="I1565" i="8"/>
  <c r="K1573" i="8"/>
  <c r="J1573" i="8"/>
  <c r="I1573" i="8"/>
  <c r="K1581" i="8"/>
  <c r="J1581" i="8"/>
  <c r="I1581" i="8"/>
  <c r="K1589" i="8"/>
  <c r="J1589" i="8"/>
  <c r="I1589" i="8"/>
  <c r="K1597" i="8"/>
  <c r="J1597" i="8"/>
  <c r="I1597" i="8"/>
  <c r="J1605" i="8"/>
  <c r="K1605" i="8"/>
  <c r="I1605" i="8"/>
  <c r="K1613" i="8"/>
  <c r="J1613" i="8"/>
  <c r="I1613" i="8"/>
  <c r="K1621" i="8"/>
  <c r="J1621" i="8"/>
  <c r="L1621" i="8" s="1"/>
  <c r="I1621" i="8"/>
  <c r="K1629" i="8"/>
  <c r="J1629" i="8"/>
  <c r="L1629" i="8" s="1"/>
  <c r="I1629" i="8"/>
  <c r="K1637" i="8"/>
  <c r="J1637" i="8"/>
  <c r="L1637" i="8" s="1"/>
  <c r="I1637" i="8"/>
  <c r="K1645" i="8"/>
  <c r="J1645" i="8"/>
  <c r="L1645" i="8" s="1"/>
  <c r="I1645" i="8"/>
  <c r="K1653" i="8"/>
  <c r="J1653" i="8"/>
  <c r="I1653" i="8"/>
  <c r="K1661" i="8"/>
  <c r="J1661" i="8"/>
  <c r="I1661" i="8"/>
  <c r="K1669" i="8"/>
  <c r="J1669" i="8"/>
  <c r="L1669" i="8" s="1"/>
  <c r="I1669" i="8"/>
  <c r="K1677" i="8"/>
  <c r="J1677" i="8"/>
  <c r="I1677" i="8"/>
  <c r="K1685" i="8"/>
  <c r="J1685" i="8"/>
  <c r="I1685" i="8"/>
  <c r="K1693" i="8"/>
  <c r="J1693" i="8"/>
  <c r="I1693" i="8"/>
  <c r="K1701" i="8"/>
  <c r="J1701" i="8"/>
  <c r="I1701" i="8"/>
  <c r="K1709" i="8"/>
  <c r="J1709" i="8"/>
  <c r="I1709" i="8"/>
  <c r="K1717" i="8"/>
  <c r="J1717" i="8"/>
  <c r="I1717" i="8"/>
  <c r="K1725" i="8"/>
  <c r="J1725" i="8"/>
  <c r="L1725" i="8" s="1"/>
  <c r="I1725" i="8"/>
  <c r="K1733" i="8"/>
  <c r="J1733" i="8"/>
  <c r="L1733" i="8" s="1"/>
  <c r="I1733" i="8"/>
  <c r="K1741" i="8"/>
  <c r="J1741" i="8"/>
  <c r="L1741" i="8" s="1"/>
  <c r="I1741" i="8"/>
  <c r="K1749" i="8"/>
  <c r="J1749" i="8"/>
  <c r="L1749" i="8" s="1"/>
  <c r="I1749" i="8"/>
  <c r="J1757" i="8"/>
  <c r="L1757" i="8" s="1"/>
  <c r="K1757" i="8"/>
  <c r="I1757" i="8"/>
  <c r="K1765" i="8"/>
  <c r="J1765" i="8"/>
  <c r="L1765" i="8" s="1"/>
  <c r="I1765" i="8"/>
  <c r="K1773" i="8"/>
  <c r="J1773" i="8"/>
  <c r="I1773" i="8"/>
  <c r="J1781" i="8"/>
  <c r="L1781" i="8" s="1"/>
  <c r="K1781" i="8"/>
  <c r="I1781" i="8"/>
  <c r="K1789" i="8"/>
  <c r="J1789" i="8"/>
  <c r="I1789" i="8"/>
  <c r="K1797" i="8"/>
  <c r="J1797" i="8"/>
  <c r="I1797" i="8"/>
  <c r="J1805" i="8"/>
  <c r="L1805" i="8" s="1"/>
  <c r="K1805" i="8"/>
  <c r="I1805" i="8"/>
  <c r="K1813" i="8"/>
  <c r="J1813" i="8"/>
  <c r="L1813" i="8" s="1"/>
  <c r="I1813" i="8"/>
  <c r="K1821" i="8"/>
  <c r="J1821" i="8"/>
  <c r="I1821" i="8"/>
  <c r="K1829" i="8"/>
  <c r="J1829" i="8"/>
  <c r="I1829" i="8"/>
  <c r="K1837" i="8"/>
  <c r="J1837" i="8"/>
  <c r="L1837" i="8" s="1"/>
  <c r="I1837" i="8"/>
  <c r="K1845" i="8"/>
  <c r="J1845" i="8"/>
  <c r="I1845" i="8"/>
  <c r="K1853" i="8"/>
  <c r="J1853" i="8"/>
  <c r="I1853" i="8"/>
  <c r="K1861" i="8"/>
  <c r="J1861" i="8"/>
  <c r="L1861" i="8" s="1"/>
  <c r="I1861" i="8"/>
  <c r="K1869" i="8"/>
  <c r="J1869" i="8"/>
  <c r="L1869" i="8" s="1"/>
  <c r="I1869" i="8"/>
  <c r="K1877" i="8"/>
  <c r="J1877" i="8"/>
  <c r="I1877" i="8"/>
  <c r="K1885" i="8"/>
  <c r="J1885" i="8"/>
  <c r="I1885" i="8"/>
  <c r="K1893" i="8"/>
  <c r="J1893" i="8"/>
  <c r="L1893" i="8" s="1"/>
  <c r="I1893" i="8"/>
  <c r="J1901" i="8"/>
  <c r="K1901" i="8"/>
  <c r="I1901" i="8"/>
  <c r="K1909" i="8"/>
  <c r="J1909" i="8"/>
  <c r="I1909" i="8"/>
  <c r="K1917" i="8"/>
  <c r="J1917" i="8"/>
  <c r="L1917" i="8" s="1"/>
  <c r="I1917" i="8"/>
  <c r="J1925" i="8"/>
  <c r="L1925" i="8" s="1"/>
  <c r="K1925" i="8"/>
  <c r="I1925" i="8"/>
  <c r="K1933" i="8"/>
  <c r="J1933" i="8"/>
  <c r="I1933" i="8"/>
  <c r="K1941" i="8"/>
  <c r="J1941" i="8"/>
  <c r="I1941" i="8"/>
  <c r="J1949" i="8"/>
  <c r="K1949" i="8"/>
  <c r="I1949" i="8"/>
  <c r="K1957" i="8"/>
  <c r="J1957" i="8"/>
  <c r="L1957" i="8" s="1"/>
  <c r="I1957" i="8"/>
  <c r="K1965" i="8"/>
  <c r="J1965" i="8"/>
  <c r="I1965" i="8"/>
  <c r="K1973" i="8"/>
  <c r="J1973" i="8"/>
  <c r="L1973" i="8" s="1"/>
  <c r="I1973" i="8"/>
  <c r="K1981" i="8"/>
  <c r="J1981" i="8"/>
  <c r="I1981" i="8"/>
  <c r="K1989" i="8"/>
  <c r="J1989" i="8"/>
  <c r="L1989" i="8" s="1"/>
  <c r="I1989" i="8"/>
  <c r="K1997" i="8"/>
  <c r="J1997" i="8"/>
  <c r="I1997" i="8"/>
  <c r="K2005" i="8"/>
  <c r="J2005" i="8"/>
  <c r="L2005" i="8" s="1"/>
  <c r="I2005" i="8"/>
  <c r="K2013" i="8"/>
  <c r="J2013" i="8"/>
  <c r="I2013" i="8"/>
  <c r="K2021" i="8"/>
  <c r="J2021" i="8"/>
  <c r="I2021" i="8"/>
  <c r="J2029" i="8"/>
  <c r="K2029" i="8"/>
  <c r="I2029" i="8"/>
  <c r="K2037" i="8"/>
  <c r="J2037" i="8"/>
  <c r="I2037" i="8"/>
  <c r="K2045" i="8"/>
  <c r="J2045" i="8"/>
  <c r="I2045" i="8"/>
  <c r="K2053" i="8"/>
  <c r="J2053" i="8"/>
  <c r="L2053" i="8" s="1"/>
  <c r="I2053" i="8"/>
  <c r="K2061" i="8"/>
  <c r="J2061" i="8"/>
  <c r="L2061" i="8" s="1"/>
  <c r="I2061" i="8"/>
  <c r="K2069" i="8"/>
  <c r="J2069" i="8"/>
  <c r="L2069" i="8" s="1"/>
  <c r="I2069" i="8"/>
  <c r="K2077" i="8"/>
  <c r="J2077" i="8"/>
  <c r="L2077" i="8" s="1"/>
  <c r="I2077" i="8"/>
  <c r="K2085" i="8"/>
  <c r="J2085" i="8"/>
  <c r="L2085" i="8" s="1"/>
  <c r="I2085" i="8"/>
  <c r="K2093" i="8"/>
  <c r="J2093" i="8"/>
  <c r="L2093" i="8" s="1"/>
  <c r="I2093" i="8"/>
  <c r="K2101" i="8"/>
  <c r="J2101" i="8"/>
  <c r="L2101" i="8" s="1"/>
  <c r="I2101" i="8"/>
  <c r="K2109" i="8"/>
  <c r="J2109" i="8"/>
  <c r="L2109" i="8" s="1"/>
  <c r="I2109" i="8"/>
  <c r="K2117" i="8"/>
  <c r="J2117" i="8"/>
  <c r="L2117" i="8" s="1"/>
  <c r="I2117" i="8"/>
  <c r="J2125" i="8"/>
  <c r="L2125" i="8" s="1"/>
  <c r="K2125" i="8"/>
  <c r="I2125" i="8"/>
  <c r="K2133" i="8"/>
  <c r="J2133" i="8"/>
  <c r="I2133" i="8"/>
  <c r="K2141" i="8"/>
  <c r="J2141" i="8"/>
  <c r="I2141" i="8"/>
  <c r="K2149" i="8"/>
  <c r="J2149" i="8"/>
  <c r="I2149" i="8"/>
  <c r="K2157" i="8"/>
  <c r="J2157" i="8"/>
  <c r="I2157" i="8"/>
  <c r="J2165" i="8"/>
  <c r="L2165" i="8" s="1"/>
  <c r="K2165" i="8"/>
  <c r="I2165" i="8"/>
  <c r="K2173" i="8"/>
  <c r="J2173" i="8"/>
  <c r="L2173" i="8" s="1"/>
  <c r="I2173" i="8"/>
  <c r="K2181" i="8"/>
  <c r="J2181" i="8"/>
  <c r="L2181" i="8" s="1"/>
  <c r="I2181" i="8"/>
  <c r="K2189" i="8"/>
  <c r="J2189" i="8"/>
  <c r="I2189" i="8"/>
  <c r="K2197" i="8"/>
  <c r="J2197" i="8"/>
  <c r="L2197" i="8" s="1"/>
  <c r="I2197" i="8"/>
  <c r="K2205" i="8"/>
  <c r="J2205" i="8"/>
  <c r="I2205" i="8"/>
  <c r="K2213" i="8"/>
  <c r="J2213" i="8"/>
  <c r="I2213" i="8"/>
  <c r="K2221" i="8"/>
  <c r="J2221" i="8"/>
  <c r="L2221" i="8" s="1"/>
  <c r="I2221" i="8"/>
  <c r="K2229" i="8"/>
  <c r="J2229" i="8"/>
  <c r="I2229" i="8"/>
  <c r="K2237" i="8"/>
  <c r="J2237" i="8"/>
  <c r="L2237" i="8" s="1"/>
  <c r="I2237" i="8"/>
  <c r="J2245" i="8"/>
  <c r="K2245" i="8"/>
  <c r="I2245" i="8"/>
  <c r="K2253" i="8"/>
  <c r="J2253" i="8"/>
  <c r="I2253" i="8"/>
  <c r="K2261" i="8"/>
  <c r="J2261" i="8"/>
  <c r="L2261" i="8" s="1"/>
  <c r="I2261" i="8"/>
  <c r="J2269" i="8"/>
  <c r="L2269" i="8" s="1"/>
  <c r="K2269" i="8"/>
  <c r="I2269" i="8"/>
  <c r="K2277" i="8"/>
  <c r="J2277" i="8"/>
  <c r="I2277" i="8"/>
  <c r="K2285" i="8"/>
  <c r="J2285" i="8"/>
  <c r="I2285" i="8"/>
  <c r="K2293" i="8"/>
  <c r="J2293" i="8"/>
  <c r="L2293" i="8" s="1"/>
  <c r="I2293" i="8"/>
  <c r="K2301" i="8"/>
  <c r="J2301" i="8"/>
  <c r="I2301" i="8"/>
  <c r="K2309" i="8"/>
  <c r="J2309" i="8"/>
  <c r="L2309" i="8" s="1"/>
  <c r="I2309" i="8"/>
  <c r="K2317" i="8"/>
  <c r="J2317" i="8"/>
  <c r="L2317" i="8" s="1"/>
  <c r="I2317" i="8"/>
  <c r="K2325" i="8"/>
  <c r="J2325" i="8"/>
  <c r="L2325" i="8" s="1"/>
  <c r="I2325" i="8"/>
  <c r="K2333" i="8"/>
  <c r="J2333" i="8"/>
  <c r="I2333" i="8"/>
  <c r="K2341" i="8"/>
  <c r="J2341" i="8"/>
  <c r="L2341" i="8" s="1"/>
  <c r="I2341" i="8"/>
  <c r="K2349" i="8"/>
  <c r="J2349" i="8"/>
  <c r="L2349" i="8" s="1"/>
  <c r="I2349" i="8"/>
  <c r="K2357" i="8"/>
  <c r="J2357" i="8"/>
  <c r="I2357" i="8"/>
  <c r="J2365" i="8"/>
  <c r="K2365" i="8"/>
  <c r="I2365" i="8"/>
  <c r="K2373" i="8"/>
  <c r="J2373" i="8"/>
  <c r="L2373" i="8" s="1"/>
  <c r="I2373" i="8"/>
  <c r="K2381" i="8"/>
  <c r="J2381" i="8"/>
  <c r="I2381" i="8"/>
  <c r="K2389" i="8"/>
  <c r="J2389" i="8"/>
  <c r="I2389" i="8"/>
  <c r="K2397" i="8"/>
  <c r="J2397" i="8"/>
  <c r="L2397" i="8" s="1"/>
  <c r="I2397" i="8"/>
  <c r="K2405" i="8"/>
  <c r="J2405" i="8"/>
  <c r="L2405" i="8" s="1"/>
  <c r="I2405" i="8"/>
  <c r="K2413" i="8"/>
  <c r="J2413" i="8"/>
  <c r="L2413" i="8" s="1"/>
  <c r="I2413" i="8"/>
  <c r="K2421" i="8"/>
  <c r="J2421" i="8"/>
  <c r="L2421" i="8" s="1"/>
  <c r="I2421" i="8"/>
  <c r="K2429" i="8"/>
  <c r="J2429" i="8"/>
  <c r="I2429" i="8"/>
  <c r="J2437" i="8"/>
  <c r="K2437" i="8"/>
  <c r="I2437" i="8"/>
  <c r="K2445" i="8"/>
  <c r="J2445" i="8"/>
  <c r="I2445" i="8"/>
  <c r="K2453" i="8"/>
  <c r="J2453" i="8"/>
  <c r="L2453" i="8" s="1"/>
  <c r="I2453" i="8"/>
  <c r="K2461" i="8"/>
  <c r="J2461" i="8"/>
  <c r="L2461" i="8" s="1"/>
  <c r="I2461" i="8"/>
  <c r="K2469" i="8"/>
  <c r="J2469" i="8"/>
  <c r="I2469" i="8"/>
  <c r="K2477" i="8"/>
  <c r="J2477" i="8"/>
  <c r="L2477" i="8" s="1"/>
  <c r="I2477" i="8"/>
  <c r="K2485" i="8"/>
  <c r="J2485" i="8"/>
  <c r="L2485" i="8" s="1"/>
  <c r="I2485" i="8"/>
  <c r="K2493" i="8"/>
  <c r="J2493" i="8"/>
  <c r="L2493" i="8" s="1"/>
  <c r="I2493" i="8"/>
  <c r="K2501" i="8"/>
  <c r="J2501" i="8"/>
  <c r="I2501" i="8"/>
  <c r="K2509" i="8"/>
  <c r="J2509" i="8"/>
  <c r="L2509" i="8" s="1"/>
  <c r="I2509" i="8"/>
  <c r="K2517" i="8"/>
  <c r="J2517" i="8"/>
  <c r="L2517" i="8" s="1"/>
  <c r="I2517" i="8"/>
  <c r="K2525" i="8"/>
  <c r="J2525" i="8"/>
  <c r="I2525" i="8"/>
  <c r="K2533" i="8"/>
  <c r="J2533" i="8"/>
  <c r="L2533" i="8" s="1"/>
  <c r="I2533" i="8"/>
  <c r="K2541" i="8"/>
  <c r="J2541" i="8"/>
  <c r="I2541" i="8"/>
  <c r="K2549" i="8"/>
  <c r="J2549" i="8"/>
  <c r="I2549" i="8"/>
  <c r="J2557" i="8"/>
  <c r="K2557" i="8"/>
  <c r="I2557" i="8"/>
  <c r="K2565" i="8"/>
  <c r="J2565" i="8"/>
  <c r="I2565" i="8"/>
  <c r="K2573" i="8"/>
  <c r="J2573" i="8"/>
  <c r="I2573" i="8"/>
  <c r="K2581" i="8"/>
  <c r="J2581" i="8"/>
  <c r="I2581" i="8"/>
  <c r="K2589" i="8"/>
  <c r="J2589" i="8"/>
  <c r="I2589" i="8"/>
  <c r="J2597" i="8"/>
  <c r="K2597" i="8"/>
  <c r="I2597" i="8"/>
  <c r="K2605" i="8"/>
  <c r="J2605" i="8"/>
  <c r="I2605" i="8"/>
  <c r="K2613" i="8"/>
  <c r="J2613" i="8"/>
  <c r="I2613" i="8"/>
  <c r="K2621" i="8"/>
  <c r="J2621" i="8"/>
  <c r="L2621" i="8" s="1"/>
  <c r="I2621" i="8"/>
  <c r="K2629" i="8"/>
  <c r="J2629" i="8"/>
  <c r="L2629" i="8" s="1"/>
  <c r="I2629" i="8"/>
  <c r="K2637" i="8"/>
  <c r="J2637" i="8"/>
  <c r="I2637" i="8"/>
  <c r="K2645" i="8"/>
  <c r="J2645" i="8"/>
  <c r="I2645" i="8"/>
  <c r="K2653" i="8"/>
  <c r="J2653" i="8"/>
  <c r="I2653" i="8"/>
  <c r="K2661" i="8"/>
  <c r="J2661" i="8"/>
  <c r="L2661" i="8" s="1"/>
  <c r="I2661" i="8"/>
  <c r="K2669" i="8"/>
  <c r="J2669" i="8"/>
  <c r="L2669" i="8" s="1"/>
  <c r="I2669" i="8"/>
  <c r="J2677" i="8"/>
  <c r="K2677" i="8"/>
  <c r="I2677" i="8"/>
  <c r="K2685" i="8"/>
  <c r="J2685" i="8"/>
  <c r="L2685" i="8" s="1"/>
  <c r="I2685" i="8"/>
  <c r="K2693" i="8"/>
  <c r="J2693" i="8"/>
  <c r="I2693" i="8"/>
  <c r="K2701" i="8"/>
  <c r="J2701" i="8"/>
  <c r="L2701" i="8" s="1"/>
  <c r="I2701" i="8"/>
  <c r="K2709" i="8"/>
  <c r="J2709" i="8"/>
  <c r="L2709" i="8" s="1"/>
  <c r="I2709" i="8"/>
  <c r="K2717" i="8"/>
  <c r="J2717" i="8"/>
  <c r="I2717" i="8"/>
  <c r="K2725" i="8"/>
  <c r="J2725" i="8"/>
  <c r="L2725" i="8" s="1"/>
  <c r="I2725" i="8"/>
  <c r="K2733" i="8"/>
  <c r="J2733" i="8"/>
  <c r="I2733" i="8"/>
  <c r="K2741" i="8"/>
  <c r="J2741" i="8"/>
  <c r="I2741" i="8"/>
  <c r="K2749" i="8"/>
  <c r="J2749" i="8"/>
  <c r="L2749" i="8" s="1"/>
  <c r="I2749" i="8"/>
  <c r="K2757" i="8"/>
  <c r="J2757" i="8"/>
  <c r="L2757" i="8" s="1"/>
  <c r="I2757" i="8"/>
  <c r="K2765" i="8"/>
  <c r="J2765" i="8"/>
  <c r="L2765" i="8" s="1"/>
  <c r="I2765" i="8"/>
  <c r="K2773" i="8"/>
  <c r="J2773" i="8"/>
  <c r="I2773" i="8"/>
  <c r="K2781" i="8"/>
  <c r="J2781" i="8"/>
  <c r="L2781" i="8" s="1"/>
  <c r="I2781" i="8"/>
  <c r="J2789" i="8"/>
  <c r="L2789" i="8" s="1"/>
  <c r="K2789" i="8"/>
  <c r="I2789" i="8"/>
  <c r="K2797" i="8"/>
  <c r="J2797" i="8"/>
  <c r="L2797" i="8" s="1"/>
  <c r="I2797" i="8"/>
  <c r="K2805" i="8"/>
  <c r="J2805" i="8"/>
  <c r="I2805" i="8"/>
  <c r="K2813" i="8"/>
  <c r="J2813" i="8"/>
  <c r="L2813" i="8" s="1"/>
  <c r="I2813" i="8"/>
  <c r="K2821" i="8"/>
  <c r="J2821" i="8"/>
  <c r="I2821" i="8"/>
  <c r="J2829" i="8"/>
  <c r="L2829" i="8" s="1"/>
  <c r="K2829" i="8"/>
  <c r="I2829" i="8"/>
  <c r="K2837" i="8"/>
  <c r="J2837" i="8"/>
  <c r="I2837" i="8"/>
  <c r="K2845" i="8"/>
  <c r="J2845" i="8"/>
  <c r="I2845" i="8"/>
  <c r="K2853" i="8"/>
  <c r="J2853" i="8"/>
  <c r="I2853" i="8"/>
  <c r="K2861" i="8"/>
  <c r="J2861" i="8"/>
  <c r="L2861" i="8" s="1"/>
  <c r="I2861" i="8"/>
  <c r="K2869" i="8"/>
  <c r="J2869" i="8"/>
  <c r="L2869" i="8" s="1"/>
  <c r="I2869" i="8"/>
  <c r="K2877" i="8"/>
  <c r="J2877" i="8"/>
  <c r="I2877" i="8"/>
  <c r="J2885" i="8"/>
  <c r="K2885" i="8"/>
  <c r="I2885" i="8"/>
  <c r="K2893" i="8"/>
  <c r="J2893" i="8"/>
  <c r="I2893" i="8"/>
  <c r="K2901" i="8"/>
  <c r="J2901" i="8"/>
  <c r="L2901" i="8" s="1"/>
  <c r="I2901" i="8"/>
  <c r="K2909" i="8"/>
  <c r="J2909" i="8"/>
  <c r="L2909" i="8" s="1"/>
  <c r="I2909" i="8"/>
  <c r="K2917" i="8"/>
  <c r="J2917" i="8"/>
  <c r="I2917" i="8"/>
  <c r="K2925" i="8"/>
  <c r="J2925" i="8"/>
  <c r="L2925" i="8" s="1"/>
  <c r="I2925" i="8"/>
  <c r="K2933" i="8"/>
  <c r="J2933" i="8"/>
  <c r="L2933" i="8" s="1"/>
  <c r="I2933" i="8"/>
  <c r="K2941" i="8"/>
  <c r="J2941" i="8"/>
  <c r="L2941" i="8" s="1"/>
  <c r="I2941" i="8"/>
  <c r="K2949" i="8"/>
  <c r="J2949" i="8"/>
  <c r="L2949" i="8" s="1"/>
  <c r="I2949" i="8"/>
  <c r="J2957" i="8"/>
  <c r="K2957" i="8"/>
  <c r="I2957" i="8"/>
  <c r="K2965" i="8"/>
  <c r="J2965" i="8"/>
  <c r="I2965" i="8"/>
  <c r="K2973" i="8"/>
  <c r="J2973" i="8"/>
  <c r="I2973" i="8"/>
  <c r="K2981" i="8"/>
  <c r="J2981" i="8"/>
  <c r="I2981" i="8"/>
  <c r="K2989" i="8"/>
  <c r="J2989" i="8"/>
  <c r="L2989" i="8" s="1"/>
  <c r="I2989" i="8"/>
  <c r="K2997" i="8"/>
  <c r="J2997" i="8"/>
  <c r="I2997" i="8"/>
  <c r="K3005" i="8"/>
  <c r="J3005" i="8"/>
  <c r="L3005" i="8" s="1"/>
  <c r="I3005" i="8"/>
  <c r="K3013" i="8"/>
  <c r="J3013" i="8"/>
  <c r="L3013" i="8" s="1"/>
  <c r="I3013" i="8"/>
  <c r="K3021" i="8"/>
  <c r="J3021" i="8"/>
  <c r="L3021" i="8" s="1"/>
  <c r="I3021" i="8"/>
  <c r="J3029" i="8"/>
  <c r="K3029" i="8"/>
  <c r="I3029" i="8"/>
  <c r="K3037" i="8"/>
  <c r="J3037" i="8"/>
  <c r="I3037" i="8"/>
  <c r="J3045" i="8"/>
  <c r="K3045" i="8"/>
  <c r="I3045" i="8"/>
  <c r="K3053" i="8"/>
  <c r="J3053" i="8"/>
  <c r="L3053" i="8" s="1"/>
  <c r="I3053" i="8"/>
  <c r="K3061" i="8"/>
  <c r="J3061" i="8"/>
  <c r="L3061" i="8" s="1"/>
  <c r="I3061" i="8"/>
  <c r="K3069" i="8"/>
  <c r="J3069" i="8"/>
  <c r="L3069" i="8" s="1"/>
  <c r="I3069" i="8"/>
  <c r="K3077" i="8"/>
  <c r="J3077" i="8"/>
  <c r="L3077" i="8" s="1"/>
  <c r="I3077" i="8"/>
  <c r="K3085" i="8"/>
  <c r="J3085" i="8"/>
  <c r="L3085" i="8" s="1"/>
  <c r="I3085" i="8"/>
  <c r="K3093" i="8"/>
  <c r="J3093" i="8"/>
  <c r="I3093" i="8"/>
  <c r="K3101" i="8"/>
  <c r="J3101" i="8"/>
  <c r="I3101" i="8"/>
  <c r="K3109" i="8"/>
  <c r="J3109" i="8"/>
  <c r="L3109" i="8" s="1"/>
  <c r="I3109" i="8"/>
  <c r="J3117" i="8"/>
  <c r="L3117" i="8" s="1"/>
  <c r="K3117" i="8"/>
  <c r="I3117" i="8"/>
  <c r="K3125" i="8"/>
  <c r="J3125" i="8"/>
  <c r="L3125" i="8" s="1"/>
  <c r="I3125" i="8"/>
  <c r="K3133" i="8"/>
  <c r="J3133" i="8"/>
  <c r="L3133" i="8" s="1"/>
  <c r="I3133" i="8"/>
  <c r="K3141" i="8"/>
  <c r="J3141" i="8"/>
  <c r="L3141" i="8" s="1"/>
  <c r="I3141" i="8"/>
  <c r="K3149" i="8"/>
  <c r="J3149" i="8"/>
  <c r="I3149" i="8"/>
  <c r="K3157" i="8"/>
  <c r="J3157" i="8"/>
  <c r="L3157" i="8" s="1"/>
  <c r="I3157" i="8"/>
  <c r="K3165" i="8"/>
  <c r="J3165" i="8"/>
  <c r="I3165" i="8"/>
  <c r="K3173" i="8"/>
  <c r="J3173" i="8"/>
  <c r="L3173" i="8" s="1"/>
  <c r="I3173" i="8"/>
  <c r="K3181" i="8"/>
  <c r="J3181" i="8"/>
  <c r="I3181" i="8"/>
  <c r="K3189" i="8"/>
  <c r="J3189" i="8"/>
  <c r="L3189" i="8" s="1"/>
  <c r="I3189" i="8"/>
  <c r="K3197" i="8"/>
  <c r="J3197" i="8"/>
  <c r="L3197" i="8" s="1"/>
  <c r="I3197" i="8"/>
  <c r="K3205" i="8"/>
  <c r="J3205" i="8"/>
  <c r="L3205" i="8" s="1"/>
  <c r="I3205" i="8"/>
  <c r="K3213" i="8"/>
  <c r="J3213" i="8"/>
  <c r="L3213" i="8" s="1"/>
  <c r="I3213" i="8"/>
  <c r="K3221" i="8"/>
  <c r="J3221" i="8"/>
  <c r="L3221" i="8" s="1"/>
  <c r="I3221" i="8"/>
  <c r="K3229" i="8"/>
  <c r="J3229" i="8"/>
  <c r="L3229" i="8" s="1"/>
  <c r="I3229" i="8"/>
  <c r="K3237" i="8"/>
  <c r="J3237" i="8"/>
  <c r="L3237" i="8" s="1"/>
  <c r="I3237" i="8"/>
  <c r="K3245" i="8"/>
  <c r="J3245" i="8"/>
  <c r="L3245" i="8" s="1"/>
  <c r="I3245" i="8"/>
  <c r="K3253" i="8"/>
  <c r="J3253" i="8"/>
  <c r="I3253" i="8"/>
  <c r="K3261" i="8"/>
  <c r="J3261" i="8"/>
  <c r="I3261" i="8"/>
  <c r="K3269" i="8"/>
  <c r="J3269" i="8"/>
  <c r="L3269" i="8" s="1"/>
  <c r="I3269" i="8"/>
  <c r="K3277" i="8"/>
  <c r="J3277" i="8"/>
  <c r="I3277" i="8"/>
  <c r="J3285" i="8"/>
  <c r="K3285" i="8"/>
  <c r="I3285" i="8"/>
  <c r="K3293" i="8"/>
  <c r="J3293" i="8"/>
  <c r="L3293" i="8" s="1"/>
  <c r="I3293" i="8"/>
  <c r="K3301" i="8"/>
  <c r="J3301" i="8"/>
  <c r="L3301" i="8" s="1"/>
  <c r="I3301" i="8"/>
  <c r="K3309" i="8"/>
  <c r="J3309" i="8"/>
  <c r="L3309" i="8" s="1"/>
  <c r="I3309" i="8"/>
  <c r="K3317" i="8"/>
  <c r="J3317" i="8"/>
  <c r="I3317" i="8"/>
  <c r="K3325" i="8"/>
  <c r="J3325" i="8"/>
  <c r="L3325" i="8" s="1"/>
  <c r="I3325" i="8"/>
  <c r="K3333" i="8"/>
  <c r="J3333" i="8"/>
  <c r="I3333" i="8"/>
  <c r="J3341" i="8"/>
  <c r="K3341" i="8"/>
  <c r="I3341" i="8"/>
  <c r="K3349" i="8"/>
  <c r="J3349" i="8"/>
  <c r="L3349" i="8" s="1"/>
  <c r="I3349" i="8"/>
  <c r="K3357" i="8"/>
  <c r="J3357" i="8"/>
  <c r="I3357" i="8"/>
  <c r="K3365" i="8"/>
  <c r="J3365" i="8"/>
  <c r="L3365" i="8" s="1"/>
  <c r="I3365" i="8"/>
  <c r="K3373" i="8"/>
  <c r="J3373" i="8"/>
  <c r="L3373" i="8" s="1"/>
  <c r="I3373" i="8"/>
  <c r="K3381" i="8"/>
  <c r="J3381" i="8"/>
  <c r="L3381" i="8" s="1"/>
  <c r="I3381" i="8"/>
  <c r="K3389" i="8"/>
  <c r="J3389" i="8"/>
  <c r="L3389" i="8" s="1"/>
  <c r="I3389" i="8"/>
  <c r="K3397" i="8"/>
  <c r="J3397" i="8"/>
  <c r="I3397" i="8"/>
  <c r="K3405" i="8"/>
  <c r="J3405" i="8"/>
  <c r="L3405" i="8" s="1"/>
  <c r="I3405" i="8"/>
  <c r="J3413" i="8"/>
  <c r="L3413" i="8" s="1"/>
  <c r="K3413" i="8"/>
  <c r="I3413" i="8"/>
  <c r="K3421" i="8"/>
  <c r="J3421" i="8"/>
  <c r="I3421" i="8"/>
  <c r="K3429" i="8"/>
  <c r="J3429" i="8"/>
  <c r="L3429" i="8" s="1"/>
  <c r="I3429" i="8"/>
  <c r="K3437" i="8"/>
  <c r="J3437" i="8"/>
  <c r="I3437" i="8"/>
  <c r="K3445" i="8"/>
  <c r="J3445" i="8"/>
  <c r="L3445" i="8" s="1"/>
  <c r="I3445" i="8"/>
  <c r="K3453" i="8"/>
  <c r="J3453" i="8"/>
  <c r="I3453" i="8"/>
  <c r="J3461" i="8"/>
  <c r="K3461" i="8"/>
  <c r="I3461" i="8"/>
  <c r="K3469" i="8"/>
  <c r="J3469" i="8"/>
  <c r="L3469" i="8" s="1"/>
  <c r="I3469" i="8"/>
  <c r="J3477" i="8"/>
  <c r="L3477" i="8" s="1"/>
  <c r="K3477" i="8"/>
  <c r="I3477" i="8"/>
  <c r="K3485" i="8"/>
  <c r="J3485" i="8"/>
  <c r="L3485" i="8" s="1"/>
  <c r="I3485" i="8"/>
  <c r="K3493" i="8"/>
  <c r="J3493" i="8"/>
  <c r="I3493" i="8"/>
  <c r="K3501" i="8"/>
  <c r="J3501" i="8"/>
  <c r="L3501" i="8" s="1"/>
  <c r="I3501" i="8"/>
  <c r="K3509" i="8"/>
  <c r="J3509" i="8"/>
  <c r="I3509" i="8"/>
  <c r="K3517" i="8"/>
  <c r="J3517" i="8"/>
  <c r="I3517" i="8"/>
  <c r="J3525" i="8"/>
  <c r="K3525" i="8"/>
  <c r="I3525" i="8"/>
  <c r="K3533" i="8"/>
  <c r="J3533" i="8"/>
  <c r="L3533" i="8" s="1"/>
  <c r="I3533" i="8"/>
  <c r="K3541" i="8"/>
  <c r="J3541" i="8"/>
  <c r="I3541" i="8"/>
  <c r="K3549" i="8"/>
  <c r="J3549" i="8"/>
  <c r="L3549" i="8" s="1"/>
  <c r="I3549" i="8"/>
  <c r="K3557" i="8"/>
  <c r="J3557" i="8"/>
  <c r="L3557" i="8" s="1"/>
  <c r="I3557" i="8"/>
  <c r="K3565" i="8"/>
  <c r="J3565" i="8"/>
  <c r="I3565" i="8"/>
  <c r="K3573" i="8"/>
  <c r="J3573" i="8"/>
  <c r="L3573" i="8" s="1"/>
  <c r="I3573" i="8"/>
  <c r="K3581" i="8"/>
  <c r="J3581" i="8"/>
  <c r="L3581" i="8" s="1"/>
  <c r="I3581" i="8"/>
  <c r="K3589" i="8"/>
  <c r="J3589" i="8"/>
  <c r="L3589" i="8" s="1"/>
  <c r="I3589" i="8"/>
  <c r="K3597" i="8"/>
  <c r="J3597" i="8"/>
  <c r="L3597" i="8" s="1"/>
  <c r="I3597" i="8"/>
  <c r="K3605" i="8"/>
  <c r="J3605" i="8"/>
  <c r="L3605" i="8" s="1"/>
  <c r="I3605" i="8"/>
  <c r="J3613" i="8"/>
  <c r="L3613" i="8" s="1"/>
  <c r="K3613" i="8"/>
  <c r="I3613" i="8"/>
  <c r="K3621" i="8"/>
  <c r="J3621" i="8"/>
  <c r="L3621" i="8" s="1"/>
  <c r="I3621" i="8"/>
  <c r="J3629" i="8"/>
  <c r="L3629" i="8" s="1"/>
  <c r="K3629" i="8"/>
  <c r="I3629" i="8"/>
  <c r="K3637" i="8"/>
  <c r="J3637" i="8"/>
  <c r="L3637" i="8" s="1"/>
  <c r="I3637" i="8"/>
  <c r="J3645" i="8"/>
  <c r="K3645" i="8"/>
  <c r="I3645" i="8"/>
  <c r="K3653" i="8"/>
  <c r="J3653" i="8"/>
  <c r="L3653" i="8" s="1"/>
  <c r="I3653" i="8"/>
  <c r="K3661" i="8"/>
  <c r="J3661" i="8"/>
  <c r="L3661" i="8" s="1"/>
  <c r="I3661" i="8"/>
  <c r="K3669" i="8"/>
  <c r="J3669" i="8"/>
  <c r="L3669" i="8" s="1"/>
  <c r="I3669" i="8"/>
  <c r="K3677" i="8"/>
  <c r="J3677" i="8"/>
  <c r="L3677" i="8" s="1"/>
  <c r="I3677" i="8"/>
  <c r="K3685" i="8"/>
  <c r="J3685" i="8"/>
  <c r="I3685" i="8"/>
  <c r="K3693" i="8"/>
  <c r="J3693" i="8"/>
  <c r="L3693" i="8" s="1"/>
  <c r="I3693" i="8"/>
  <c r="K3701" i="8"/>
  <c r="J3701" i="8"/>
  <c r="I3701" i="8"/>
  <c r="K3709" i="8"/>
  <c r="J3709" i="8"/>
  <c r="L3709" i="8" s="1"/>
  <c r="I3709" i="8"/>
  <c r="J3717" i="8"/>
  <c r="L3717" i="8" s="1"/>
  <c r="K3717" i="8"/>
  <c r="I3717" i="8"/>
  <c r="K3725" i="8"/>
  <c r="J3725" i="8"/>
  <c r="L3725" i="8" s="1"/>
  <c r="I3725" i="8"/>
  <c r="K3733" i="8"/>
  <c r="J3733" i="8"/>
  <c r="L3733" i="8" s="1"/>
  <c r="I3733" i="8"/>
  <c r="K3741" i="8"/>
  <c r="J3741" i="8"/>
  <c r="I3741" i="8"/>
  <c r="J3749" i="8"/>
  <c r="L3749" i="8" s="1"/>
  <c r="K3749" i="8"/>
  <c r="I3749" i="8"/>
  <c r="K3757" i="8"/>
  <c r="J3757" i="8"/>
  <c r="I3757" i="8"/>
  <c r="K3765" i="8"/>
  <c r="J3765" i="8"/>
  <c r="L3765" i="8" s="1"/>
  <c r="I3765" i="8"/>
  <c r="K3773" i="8"/>
  <c r="J3773" i="8"/>
  <c r="L3773" i="8" s="1"/>
  <c r="I3773" i="8"/>
  <c r="K3781" i="8"/>
  <c r="J3781" i="8"/>
  <c r="I3781" i="8"/>
  <c r="K3789" i="8"/>
  <c r="J3789" i="8"/>
  <c r="L3789" i="8" s="1"/>
  <c r="I3789" i="8"/>
  <c r="K3797" i="8"/>
  <c r="J3797" i="8"/>
  <c r="L3797" i="8" s="1"/>
  <c r="I3797" i="8"/>
  <c r="K3805" i="8"/>
  <c r="J3805" i="8"/>
  <c r="L3805" i="8" s="1"/>
  <c r="I3805" i="8"/>
  <c r="K3813" i="8"/>
  <c r="J3813" i="8"/>
  <c r="L3813" i="8" s="1"/>
  <c r="I3813" i="8"/>
  <c r="J3821" i="8"/>
  <c r="L3821" i="8" s="1"/>
  <c r="K3821" i="8"/>
  <c r="I3821" i="8"/>
  <c r="K3829" i="8"/>
  <c r="J3829" i="8"/>
  <c r="L3829" i="8" s="1"/>
  <c r="I3829" i="8"/>
  <c r="K3837" i="8"/>
  <c r="J3837" i="8"/>
  <c r="L3837" i="8" s="1"/>
  <c r="I3837" i="8"/>
  <c r="K3845" i="8"/>
  <c r="J3845" i="8"/>
  <c r="I3845" i="8"/>
  <c r="K3853" i="8"/>
  <c r="J3853" i="8"/>
  <c r="L3853" i="8" s="1"/>
  <c r="I3853" i="8"/>
  <c r="K3861" i="8"/>
  <c r="J3861" i="8"/>
  <c r="L3861" i="8" s="1"/>
  <c r="I3861" i="8"/>
  <c r="K3869" i="8"/>
  <c r="J3869" i="8"/>
  <c r="L3869" i="8" s="1"/>
  <c r="I3869" i="8"/>
  <c r="K3877" i="8"/>
  <c r="J3877" i="8"/>
  <c r="L3877" i="8" s="1"/>
  <c r="I3877" i="8"/>
  <c r="K3885" i="8"/>
  <c r="J3885" i="8"/>
  <c r="L3885" i="8" s="1"/>
  <c r="I3885" i="8"/>
  <c r="K3893" i="8"/>
  <c r="J3893" i="8"/>
  <c r="L3893" i="8" s="1"/>
  <c r="I3893" i="8"/>
  <c r="K3901" i="8"/>
  <c r="J3901" i="8"/>
  <c r="I3901" i="8"/>
  <c r="K3909" i="8"/>
  <c r="J3909" i="8"/>
  <c r="I3909" i="8"/>
  <c r="K3917" i="8"/>
  <c r="J3917" i="8"/>
  <c r="I3917" i="8"/>
  <c r="K3925" i="8"/>
  <c r="J3925" i="8"/>
  <c r="L3925" i="8" s="1"/>
  <c r="I3925" i="8"/>
  <c r="K3933" i="8"/>
  <c r="J3933" i="8"/>
  <c r="I3933" i="8"/>
  <c r="K3941" i="8"/>
  <c r="J3941" i="8"/>
  <c r="I3941" i="8"/>
  <c r="K3949" i="8"/>
  <c r="J3949" i="8"/>
  <c r="L3949" i="8" s="1"/>
  <c r="I3949" i="8"/>
  <c r="K3957" i="8"/>
  <c r="J3957" i="8"/>
  <c r="L3957" i="8" s="1"/>
  <c r="I3957" i="8"/>
  <c r="K3965" i="8"/>
  <c r="J3965" i="8"/>
  <c r="L3965" i="8" s="1"/>
  <c r="I3965" i="8"/>
  <c r="K3973" i="8"/>
  <c r="J3973" i="8"/>
  <c r="L3973" i="8" s="1"/>
  <c r="I3973" i="8"/>
  <c r="K3981" i="8"/>
  <c r="J3981" i="8"/>
  <c r="L3981" i="8" s="1"/>
  <c r="I3981" i="8"/>
  <c r="J3989" i="8"/>
  <c r="K3989" i="8"/>
  <c r="I3989" i="8"/>
  <c r="K3997" i="8"/>
  <c r="J3997" i="8"/>
  <c r="L3997" i="8" s="1"/>
  <c r="I3997" i="8"/>
  <c r="K4005" i="8"/>
  <c r="J4005" i="8"/>
  <c r="L4005" i="8" s="1"/>
  <c r="I4005" i="8"/>
  <c r="K4013" i="8"/>
  <c r="J4013" i="8"/>
  <c r="I4013" i="8"/>
  <c r="K4021" i="8"/>
  <c r="J4021" i="8"/>
  <c r="L4021" i="8" s="1"/>
  <c r="I4021" i="8"/>
  <c r="K4029" i="8"/>
  <c r="J4029" i="8"/>
  <c r="L4029" i="8" s="1"/>
  <c r="I4029" i="8"/>
  <c r="K4037" i="8"/>
  <c r="J4037" i="8"/>
  <c r="L4037" i="8" s="1"/>
  <c r="I4037" i="8"/>
  <c r="K4045" i="8"/>
  <c r="J4045" i="8"/>
  <c r="L4045" i="8" s="1"/>
  <c r="I4045" i="8"/>
  <c r="K4053" i="8"/>
  <c r="J4053" i="8"/>
  <c r="I4053" i="8"/>
  <c r="J4061" i="8"/>
  <c r="L4061" i="8" s="1"/>
  <c r="K4061" i="8"/>
  <c r="I4061" i="8"/>
  <c r="K4069" i="8"/>
  <c r="J4069" i="8"/>
  <c r="L4069" i="8" s="1"/>
  <c r="I4069" i="8"/>
  <c r="K4077" i="8"/>
  <c r="J4077" i="8"/>
  <c r="L4077" i="8" s="1"/>
  <c r="I4077" i="8"/>
  <c r="K4085" i="8"/>
  <c r="J4085" i="8"/>
  <c r="I4085" i="8"/>
  <c r="J4093" i="8"/>
  <c r="L4093" i="8" s="1"/>
  <c r="K4093" i="8"/>
  <c r="I4093" i="8"/>
  <c r="K4101" i="8"/>
  <c r="J4101" i="8"/>
  <c r="I4101" i="8"/>
  <c r="J4109" i="8"/>
  <c r="L4109" i="8" s="1"/>
  <c r="K4109" i="8"/>
  <c r="I4109" i="8"/>
  <c r="K4117" i="8"/>
  <c r="J4117" i="8"/>
  <c r="L4117" i="8" s="1"/>
  <c r="I4117" i="8"/>
  <c r="J4125" i="8"/>
  <c r="L4125" i="8" s="1"/>
  <c r="K4125" i="8"/>
  <c r="I4125" i="8"/>
  <c r="K4133" i="8"/>
  <c r="J4133" i="8"/>
  <c r="L4133" i="8" s="1"/>
  <c r="I4133" i="8"/>
  <c r="K4141" i="8"/>
  <c r="J4141" i="8"/>
  <c r="L4141" i="8" s="1"/>
  <c r="I4141" i="8"/>
  <c r="K4149" i="8"/>
  <c r="J4149" i="8"/>
  <c r="L4149" i="8" s="1"/>
  <c r="I4149" i="8"/>
  <c r="K4157" i="8"/>
  <c r="J4157" i="8"/>
  <c r="L4157" i="8" s="1"/>
  <c r="I4157" i="8"/>
  <c r="J4165" i="8"/>
  <c r="L4165" i="8" s="1"/>
  <c r="K4165" i="8"/>
  <c r="I4165" i="8"/>
  <c r="K4173" i="8"/>
  <c r="J4173" i="8"/>
  <c r="L4173" i="8" s="1"/>
  <c r="I4173" i="8"/>
  <c r="J4181" i="8"/>
  <c r="K4181" i="8"/>
  <c r="I4181" i="8"/>
  <c r="K4189" i="8"/>
  <c r="J4189" i="8"/>
  <c r="L4189" i="8" s="1"/>
  <c r="I4189" i="8"/>
  <c r="J4197" i="8"/>
  <c r="K4197" i="8"/>
  <c r="I4197" i="8"/>
  <c r="K4205" i="8"/>
  <c r="J4205" i="8"/>
  <c r="L4205" i="8" s="1"/>
  <c r="I4205" i="8"/>
  <c r="K4213" i="8"/>
  <c r="J4213" i="8"/>
  <c r="I4213" i="8"/>
  <c r="K4221" i="8"/>
  <c r="J4221" i="8"/>
  <c r="I4221" i="8"/>
  <c r="K4229" i="8"/>
  <c r="J4229" i="8"/>
  <c r="I4229" i="8"/>
  <c r="K4237" i="8"/>
  <c r="J4237" i="8"/>
  <c r="L4237" i="8" s="1"/>
  <c r="I4237" i="8"/>
  <c r="K4245" i="8"/>
  <c r="J4245" i="8"/>
  <c r="I4245" i="8"/>
  <c r="J4253" i="8"/>
  <c r="K4253" i="8"/>
  <c r="I4253" i="8"/>
  <c r="K4261" i="8"/>
  <c r="J4261" i="8"/>
  <c r="I4261" i="8"/>
  <c r="K4269" i="8"/>
  <c r="J4269" i="8"/>
  <c r="I4269" i="8"/>
  <c r="K4277" i="8"/>
  <c r="J4277" i="8"/>
  <c r="L4277" i="8" s="1"/>
  <c r="I4277" i="8"/>
  <c r="K4285" i="8"/>
  <c r="J4285" i="8"/>
  <c r="L4285" i="8" s="1"/>
  <c r="I4285" i="8"/>
  <c r="K4293" i="8"/>
  <c r="J4293" i="8"/>
  <c r="L4293" i="8" s="1"/>
  <c r="I4293" i="8"/>
  <c r="K4301" i="8"/>
  <c r="J4301" i="8"/>
  <c r="L4301" i="8" s="1"/>
  <c r="I4301" i="8"/>
  <c r="K4309" i="8"/>
  <c r="J4309" i="8"/>
  <c r="I4309" i="8"/>
  <c r="K4317" i="8"/>
  <c r="J4317" i="8"/>
  <c r="L4317" i="8" s="1"/>
  <c r="I4317" i="8"/>
  <c r="K4325" i="8"/>
  <c r="J4325" i="8"/>
  <c r="I4325" i="8"/>
  <c r="K4333" i="8"/>
  <c r="J4333" i="8"/>
  <c r="L4333" i="8" s="1"/>
  <c r="I4333" i="8"/>
  <c r="J4341" i="8"/>
  <c r="L4341" i="8" s="1"/>
  <c r="K4341" i="8"/>
  <c r="I4341" i="8"/>
  <c r="K4349" i="8"/>
  <c r="J4349" i="8"/>
  <c r="I4349" i="8"/>
  <c r="K4357" i="8"/>
  <c r="J4357" i="8"/>
  <c r="I4357" i="8"/>
  <c r="K4365" i="8"/>
  <c r="J4365" i="8"/>
  <c r="L4365" i="8" s="1"/>
  <c r="I4365" i="8"/>
  <c r="K4373" i="8"/>
  <c r="J4373" i="8"/>
  <c r="I4373" i="8"/>
  <c r="K4381" i="8"/>
  <c r="J4381" i="8"/>
  <c r="I4381" i="8"/>
  <c r="K4389" i="8"/>
  <c r="J4389" i="8"/>
  <c r="I4389" i="8"/>
  <c r="K4397" i="8"/>
  <c r="J4397" i="8"/>
  <c r="L4397" i="8" s="1"/>
  <c r="I4397" i="8"/>
  <c r="K4405" i="8"/>
  <c r="J4405" i="8"/>
  <c r="I4405" i="8"/>
  <c r="K4413" i="8"/>
  <c r="J4413" i="8"/>
  <c r="L4413" i="8" s="1"/>
  <c r="I4413" i="8"/>
  <c r="J4421" i="8"/>
  <c r="L4421" i="8" s="1"/>
  <c r="K4421" i="8"/>
  <c r="I4421" i="8"/>
  <c r="K4429" i="8"/>
  <c r="J4429" i="8"/>
  <c r="L4429" i="8" s="1"/>
  <c r="I4429" i="8"/>
  <c r="K4437" i="8"/>
  <c r="J4437" i="8"/>
  <c r="I4437" i="8"/>
  <c r="K4445" i="8"/>
  <c r="J4445" i="8"/>
  <c r="L4445" i="8" s="1"/>
  <c r="I4445" i="8"/>
  <c r="K4453" i="8"/>
  <c r="J4453" i="8"/>
  <c r="L4453" i="8" s="1"/>
  <c r="I4453" i="8"/>
  <c r="K4461" i="8"/>
  <c r="J4461" i="8"/>
  <c r="L4461" i="8" s="1"/>
  <c r="I4461" i="8"/>
  <c r="K4469" i="8"/>
  <c r="J4469" i="8"/>
  <c r="L4469" i="8" s="1"/>
  <c r="I4469" i="8"/>
  <c r="K4477" i="8"/>
  <c r="J4477" i="8"/>
  <c r="L4477" i="8" s="1"/>
  <c r="I4477" i="8"/>
  <c r="K4485" i="8"/>
  <c r="J4485" i="8"/>
  <c r="I4485" i="8"/>
  <c r="K4493" i="8"/>
  <c r="J4493" i="8"/>
  <c r="I4493" i="8"/>
  <c r="K4501" i="8"/>
  <c r="J4501" i="8"/>
  <c r="L4501" i="8" s="1"/>
  <c r="I4501" i="8"/>
  <c r="K4509" i="8"/>
  <c r="J4509" i="8"/>
  <c r="L4509" i="8" s="1"/>
  <c r="I4509" i="8"/>
  <c r="K4517" i="8"/>
  <c r="J4517" i="8"/>
  <c r="L4517" i="8" s="1"/>
  <c r="I4517" i="8"/>
  <c r="K4525" i="8"/>
  <c r="J4525" i="8"/>
  <c r="L4525" i="8" s="1"/>
  <c r="I4525" i="8"/>
  <c r="K4533" i="8"/>
  <c r="J4533" i="8"/>
  <c r="I4533" i="8"/>
  <c r="K4541" i="8"/>
  <c r="J4541" i="8"/>
  <c r="I4541" i="8"/>
  <c r="K4549" i="8"/>
  <c r="J4549" i="8"/>
  <c r="L4549" i="8" s="1"/>
  <c r="I4549" i="8"/>
  <c r="K4557" i="8"/>
  <c r="J4557" i="8"/>
  <c r="L4557" i="8" s="1"/>
  <c r="I4557" i="8"/>
  <c r="K4565" i="8"/>
  <c r="J4565" i="8"/>
  <c r="L4565" i="8" s="1"/>
  <c r="I4565" i="8"/>
  <c r="K4573" i="8"/>
  <c r="J4573" i="8"/>
  <c r="I4573" i="8"/>
  <c r="J4581" i="8"/>
  <c r="L4581" i="8" s="1"/>
  <c r="K4581" i="8"/>
  <c r="I4581" i="8"/>
  <c r="K4589" i="8"/>
  <c r="J4589" i="8"/>
  <c r="I4589" i="8"/>
  <c r="K4597" i="8"/>
  <c r="J4597" i="8"/>
  <c r="L4597" i="8" s="1"/>
  <c r="I4597" i="8"/>
  <c r="K4605" i="8"/>
  <c r="J4605" i="8"/>
  <c r="L4605" i="8" s="1"/>
  <c r="I4605" i="8"/>
  <c r="K4613" i="8"/>
  <c r="J4613" i="8"/>
  <c r="L4613" i="8" s="1"/>
  <c r="I4613" i="8"/>
  <c r="K4621" i="8"/>
  <c r="J4621" i="8"/>
  <c r="L4621" i="8" s="1"/>
  <c r="I4621" i="8"/>
  <c r="K4629" i="8"/>
  <c r="J4629" i="8"/>
  <c r="I4629" i="8"/>
  <c r="K4637" i="8"/>
  <c r="J4637" i="8"/>
  <c r="L4637" i="8" s="1"/>
  <c r="I4637" i="8"/>
  <c r="K4645" i="8"/>
  <c r="J4645" i="8"/>
  <c r="I4645" i="8"/>
  <c r="K4653" i="8"/>
  <c r="J4653" i="8"/>
  <c r="I4653" i="8"/>
  <c r="K4661" i="8"/>
  <c r="J4661" i="8"/>
  <c r="I4661" i="8"/>
  <c r="K4669" i="8"/>
  <c r="J4669" i="8"/>
  <c r="I4669" i="8"/>
  <c r="K4677" i="8"/>
  <c r="J4677" i="8"/>
  <c r="L4677" i="8" s="1"/>
  <c r="I4677" i="8"/>
  <c r="K4685" i="8"/>
  <c r="J4685" i="8"/>
  <c r="I4685" i="8"/>
  <c r="K4693" i="8"/>
  <c r="J4693" i="8"/>
  <c r="L4693" i="8" s="1"/>
  <c r="I4693" i="8"/>
  <c r="K4701" i="8"/>
  <c r="J4701" i="8"/>
  <c r="I4701" i="8"/>
  <c r="K4709" i="8"/>
  <c r="J4709" i="8"/>
  <c r="L4709" i="8" s="1"/>
  <c r="I4709" i="8"/>
  <c r="K4717" i="8"/>
  <c r="J4717" i="8"/>
  <c r="L4717" i="8" s="1"/>
  <c r="I4717" i="8"/>
  <c r="K4725" i="8"/>
  <c r="J4725" i="8"/>
  <c r="L4725" i="8" s="1"/>
  <c r="I4725" i="8"/>
  <c r="K4733" i="8"/>
  <c r="J4733" i="8"/>
  <c r="L4733" i="8" s="1"/>
  <c r="I4733" i="8"/>
  <c r="J4741" i="8"/>
  <c r="K4741" i="8"/>
  <c r="I4741" i="8"/>
  <c r="K4749" i="8"/>
  <c r="J4749" i="8"/>
  <c r="L4749" i="8" s="1"/>
  <c r="I4749" i="8"/>
  <c r="K4757" i="8"/>
  <c r="J4757" i="8"/>
  <c r="I4757" i="8"/>
  <c r="K4765" i="8"/>
  <c r="J4765" i="8"/>
  <c r="I4765" i="8"/>
  <c r="K4773" i="8"/>
  <c r="J4773" i="8"/>
  <c r="L4773" i="8" s="1"/>
  <c r="I4773" i="8"/>
  <c r="J4781" i="8"/>
  <c r="L4781" i="8" s="1"/>
  <c r="K4781" i="8"/>
  <c r="I4781" i="8"/>
  <c r="K4789" i="8"/>
  <c r="J4789" i="8"/>
  <c r="I4789" i="8"/>
  <c r="K4797" i="8"/>
  <c r="J4797" i="8"/>
  <c r="I4797" i="8"/>
  <c r="K4805" i="8"/>
  <c r="J4805" i="8"/>
  <c r="I4805" i="8"/>
  <c r="K4813" i="8"/>
  <c r="J4813" i="8"/>
  <c r="I4813" i="8"/>
  <c r="J4821" i="8"/>
  <c r="L4821" i="8" s="1"/>
  <c r="K4821" i="8"/>
  <c r="I4821" i="8"/>
  <c r="K4829" i="8"/>
  <c r="J4829" i="8"/>
  <c r="L4829" i="8" s="1"/>
  <c r="I4829" i="8"/>
  <c r="K4837" i="8"/>
  <c r="J4837" i="8"/>
  <c r="I4837" i="8"/>
  <c r="K4845" i="8"/>
  <c r="J4845" i="8"/>
  <c r="I4845" i="8"/>
  <c r="K4853" i="8"/>
  <c r="J4853" i="8"/>
  <c r="I4853" i="8"/>
  <c r="K4861" i="8"/>
  <c r="J4861" i="8"/>
  <c r="I4861" i="8"/>
  <c r="K4869" i="8"/>
  <c r="J4869" i="8"/>
  <c r="L4869" i="8" s="1"/>
  <c r="I4869" i="8"/>
  <c r="K4877" i="8"/>
  <c r="J4877" i="8"/>
  <c r="L4877" i="8" s="1"/>
  <c r="I4877" i="8"/>
  <c r="K4885" i="8"/>
  <c r="J4885" i="8"/>
  <c r="L4885" i="8" s="1"/>
  <c r="I4885" i="8"/>
  <c r="K4893" i="8"/>
  <c r="J4893" i="8"/>
  <c r="L4893" i="8" s="1"/>
  <c r="I4893" i="8"/>
  <c r="K4901" i="8"/>
  <c r="J4901" i="8"/>
  <c r="I4901" i="8"/>
  <c r="K4909" i="8"/>
  <c r="J4909" i="8"/>
  <c r="L4909" i="8" s="1"/>
  <c r="I4909" i="8"/>
  <c r="K4917" i="8"/>
  <c r="J4917" i="8"/>
  <c r="L4917" i="8" s="1"/>
  <c r="I4917" i="8"/>
  <c r="K4925" i="8"/>
  <c r="J4925" i="8"/>
  <c r="I4925" i="8"/>
  <c r="K4933" i="8"/>
  <c r="J4933" i="8"/>
  <c r="I4933" i="8"/>
  <c r="K4941" i="8"/>
  <c r="J4941" i="8"/>
  <c r="I4941" i="8"/>
  <c r="K4949" i="8"/>
  <c r="J4949" i="8"/>
  <c r="I4949" i="8"/>
  <c r="J4957" i="8"/>
  <c r="K4957" i="8"/>
  <c r="I4957" i="8"/>
  <c r="K4965" i="8"/>
  <c r="J4965" i="8"/>
  <c r="I4965" i="8"/>
  <c r="K4973" i="8"/>
  <c r="J4973" i="8"/>
  <c r="L4973" i="8" s="1"/>
  <c r="I4973" i="8"/>
  <c r="K4981" i="8"/>
  <c r="J4981" i="8"/>
  <c r="L4981" i="8" s="1"/>
  <c r="I4981" i="8"/>
  <c r="K4989" i="8"/>
  <c r="J4989" i="8"/>
  <c r="I4989" i="8"/>
  <c r="J4997" i="8"/>
  <c r="K4997" i="8"/>
  <c r="I4997" i="8"/>
  <c r="K5005" i="8"/>
  <c r="J5005" i="8"/>
  <c r="L5005" i="8" s="1"/>
  <c r="I5005" i="8"/>
  <c r="J5013" i="8"/>
  <c r="K5013" i="8"/>
  <c r="I5013" i="8"/>
  <c r="K5021" i="8"/>
  <c r="J5021" i="8"/>
  <c r="L5021" i="8" s="1"/>
  <c r="I5021" i="8"/>
  <c r="K5029" i="8"/>
  <c r="J5029" i="8"/>
  <c r="I5029" i="8"/>
  <c r="J5037" i="8"/>
  <c r="L5037" i="8" s="1"/>
  <c r="K5037" i="8"/>
  <c r="I5037" i="8"/>
  <c r="K5045" i="8"/>
  <c r="J5045" i="8"/>
  <c r="I5045" i="8"/>
  <c r="K5053" i="8"/>
  <c r="J5053" i="8"/>
  <c r="I5053" i="8"/>
  <c r="K5061" i="8"/>
  <c r="J5061" i="8"/>
  <c r="L5061" i="8" s="1"/>
  <c r="I5061" i="8"/>
  <c r="K5069" i="8"/>
  <c r="J5069" i="8"/>
  <c r="I5069" i="8"/>
  <c r="K5077" i="8"/>
  <c r="J5077" i="8"/>
  <c r="L5077" i="8" s="1"/>
  <c r="I5077" i="8"/>
  <c r="K5085" i="8"/>
  <c r="J5085" i="8"/>
  <c r="L5085" i="8" s="1"/>
  <c r="I5085" i="8"/>
  <c r="J5093" i="8"/>
  <c r="K5093" i="8"/>
  <c r="I5093" i="8"/>
  <c r="K5101" i="8"/>
  <c r="J5101" i="8"/>
  <c r="I5101" i="8"/>
  <c r="K5109" i="8"/>
  <c r="J5109" i="8"/>
  <c r="L5109" i="8" s="1"/>
  <c r="I5109" i="8"/>
  <c r="K5117" i="8"/>
  <c r="J5117" i="8"/>
  <c r="L5117" i="8" s="1"/>
  <c r="I5117" i="8"/>
  <c r="K5125" i="8"/>
  <c r="J5125" i="8"/>
  <c r="I5125" i="8"/>
  <c r="J5133" i="8"/>
  <c r="L5133" i="8" s="1"/>
  <c r="K5133" i="8"/>
  <c r="I5133" i="8"/>
  <c r="K5141" i="8"/>
  <c r="J5141" i="8"/>
  <c r="L5141" i="8" s="1"/>
  <c r="I5141" i="8"/>
  <c r="J5149" i="8"/>
  <c r="L5149" i="8" s="1"/>
  <c r="K5149" i="8"/>
  <c r="I5149" i="8"/>
  <c r="K5157" i="8"/>
  <c r="J5157" i="8"/>
  <c r="I5157" i="8"/>
  <c r="K5165" i="8"/>
  <c r="J5165" i="8"/>
  <c r="L5165" i="8" s="1"/>
  <c r="I5165" i="8"/>
  <c r="K5173" i="8"/>
  <c r="J5173" i="8"/>
  <c r="L5173" i="8" s="1"/>
  <c r="I5173" i="8"/>
  <c r="K5181" i="8"/>
  <c r="J5181" i="8"/>
  <c r="L5181" i="8" s="1"/>
  <c r="I5181" i="8"/>
  <c r="K5189" i="8"/>
  <c r="J5189" i="8"/>
  <c r="I5189" i="8"/>
  <c r="K5197" i="8"/>
  <c r="J5197" i="8"/>
  <c r="L5197" i="8" s="1"/>
  <c r="I5197" i="8"/>
  <c r="K5205" i="8"/>
  <c r="J5205" i="8"/>
  <c r="L5205" i="8" s="1"/>
  <c r="I5205" i="8"/>
  <c r="J5213" i="8"/>
  <c r="L5213" i="8" s="1"/>
  <c r="K5213" i="8"/>
  <c r="I5213" i="8"/>
  <c r="K5221" i="8"/>
  <c r="J5221" i="8"/>
  <c r="I5221" i="8"/>
  <c r="K5229" i="8"/>
  <c r="J5229" i="8"/>
  <c r="L5229" i="8" s="1"/>
  <c r="I5229" i="8"/>
  <c r="K5237" i="8"/>
  <c r="J5237" i="8"/>
  <c r="L5237" i="8" s="1"/>
  <c r="I5237" i="8"/>
  <c r="K5245" i="8"/>
  <c r="J5245" i="8"/>
  <c r="L5245" i="8" s="1"/>
  <c r="I5245" i="8"/>
  <c r="J5253" i="8"/>
  <c r="K5253" i="8"/>
  <c r="I5253" i="8"/>
  <c r="K5261" i="8"/>
  <c r="J5261" i="8"/>
  <c r="L5261" i="8" s="1"/>
  <c r="I5261" i="8"/>
  <c r="K5269" i="8"/>
  <c r="J5269" i="8"/>
  <c r="L5269" i="8" s="1"/>
  <c r="I5269" i="8"/>
  <c r="K5277" i="8"/>
  <c r="J5277" i="8"/>
  <c r="I5277" i="8"/>
  <c r="J5285" i="8"/>
  <c r="L5285" i="8" s="1"/>
  <c r="K5285" i="8"/>
  <c r="I5285" i="8"/>
  <c r="K5293" i="8"/>
  <c r="J5293" i="8"/>
  <c r="L5293" i="8" s="1"/>
  <c r="I5293" i="8"/>
  <c r="K5301" i="8"/>
  <c r="J5301" i="8"/>
  <c r="I5301" i="8"/>
  <c r="J5309" i="8"/>
  <c r="K5309" i="8"/>
  <c r="I5309" i="8"/>
  <c r="K5317" i="8"/>
  <c r="J5317" i="8"/>
  <c r="L5317" i="8" s="1"/>
  <c r="I5317" i="8"/>
  <c r="J5325" i="8"/>
  <c r="K5325" i="8"/>
  <c r="I5325" i="8"/>
  <c r="K5333" i="8"/>
  <c r="J5333" i="8"/>
  <c r="I5333" i="8"/>
  <c r="J5341" i="8"/>
  <c r="L5341" i="8" s="1"/>
  <c r="K5341" i="8"/>
  <c r="I5341" i="8"/>
  <c r="K5349" i="8"/>
  <c r="J5349" i="8"/>
  <c r="I5349" i="8"/>
  <c r="K5357" i="8"/>
  <c r="J5357" i="8"/>
  <c r="L5357" i="8" s="1"/>
  <c r="I5357" i="8"/>
  <c r="K5365" i="8"/>
  <c r="J5365" i="8"/>
  <c r="I5365" i="8"/>
  <c r="K5373" i="8"/>
  <c r="J5373" i="8"/>
  <c r="L5373" i="8" s="1"/>
  <c r="I5373" i="8"/>
  <c r="K5381" i="8"/>
  <c r="J5381" i="8"/>
  <c r="I5381" i="8"/>
  <c r="J5389" i="8"/>
  <c r="K5389" i="8"/>
  <c r="I5389" i="8"/>
  <c r="K5397" i="8"/>
  <c r="J5397" i="8"/>
  <c r="I5397" i="8"/>
  <c r="J5405" i="8"/>
  <c r="K5405" i="8"/>
  <c r="I5405" i="8"/>
  <c r="K5413" i="8"/>
  <c r="J5413" i="8"/>
  <c r="I5413" i="8"/>
  <c r="K5421" i="8"/>
  <c r="J5421" i="8"/>
  <c r="I5421" i="8"/>
  <c r="K5429" i="8"/>
  <c r="J5429" i="8"/>
  <c r="L5429" i="8" s="1"/>
  <c r="I5429" i="8"/>
  <c r="J5437" i="8"/>
  <c r="L5437" i="8" s="1"/>
  <c r="K5437" i="8"/>
  <c r="I5437" i="8"/>
  <c r="K5445" i="8"/>
  <c r="J5445" i="8"/>
  <c r="L5445" i="8" s="1"/>
  <c r="I5445" i="8"/>
  <c r="K5453" i="8"/>
  <c r="J5453" i="8"/>
  <c r="I5453" i="8"/>
  <c r="K5461" i="8"/>
  <c r="J5461" i="8"/>
  <c r="I5461" i="8"/>
  <c r="K5469" i="8"/>
  <c r="J5469" i="8"/>
  <c r="I5469" i="8"/>
  <c r="J5477" i="8"/>
  <c r="K5477" i="8"/>
  <c r="I5477" i="8"/>
  <c r="K5485" i="8"/>
  <c r="J5485" i="8"/>
  <c r="I5485" i="8"/>
  <c r="K5493" i="8"/>
  <c r="J5493" i="8"/>
  <c r="I5493" i="8"/>
  <c r="K5501" i="8"/>
  <c r="J5501" i="8"/>
  <c r="I5501" i="8"/>
  <c r="K5509" i="8"/>
  <c r="J5509" i="8"/>
  <c r="L5509" i="8" s="1"/>
  <c r="I5509" i="8"/>
  <c r="K5517" i="8"/>
  <c r="J5517" i="8"/>
  <c r="L5517" i="8" s="1"/>
  <c r="I5517" i="8"/>
  <c r="K5525" i="8"/>
  <c r="J5525" i="8"/>
  <c r="L5525" i="8" s="1"/>
  <c r="I5525" i="8"/>
  <c r="K5533" i="8"/>
  <c r="J5533" i="8"/>
  <c r="I5533" i="8"/>
  <c r="K5541" i="8"/>
  <c r="J5541" i="8"/>
  <c r="I5541" i="8"/>
  <c r="K5549" i="8"/>
  <c r="J5549" i="8"/>
  <c r="I5549" i="8"/>
  <c r="K5557" i="8"/>
  <c r="J5557" i="8"/>
  <c r="I5557" i="8"/>
  <c r="K5565" i="8"/>
  <c r="J5565" i="8"/>
  <c r="I5565" i="8"/>
  <c r="K5573" i="8"/>
  <c r="J5573" i="8"/>
  <c r="I5573" i="8"/>
  <c r="K5581" i="8"/>
  <c r="J5581" i="8"/>
  <c r="L5581" i="8" s="1"/>
  <c r="I5581" i="8"/>
  <c r="K5589" i="8"/>
  <c r="J5589" i="8"/>
  <c r="I5589" i="8"/>
  <c r="K5597" i="8"/>
  <c r="J5597" i="8"/>
  <c r="I5597" i="8"/>
  <c r="K5605" i="8"/>
  <c r="J5605" i="8"/>
  <c r="I5605" i="8"/>
  <c r="K5613" i="8"/>
  <c r="J5613" i="8"/>
  <c r="L5613" i="8" s="1"/>
  <c r="I5613" i="8"/>
  <c r="K5621" i="8"/>
  <c r="J5621" i="8"/>
  <c r="I5621" i="8"/>
  <c r="K5629" i="8"/>
  <c r="J5629" i="8"/>
  <c r="L5629" i="8" s="1"/>
  <c r="I5629" i="8"/>
  <c r="K5637" i="8"/>
  <c r="J5637" i="8"/>
  <c r="L5637" i="8" s="1"/>
  <c r="I5637" i="8"/>
  <c r="K5645" i="8"/>
  <c r="J5645" i="8"/>
  <c r="L5645" i="8" s="1"/>
  <c r="I5645" i="8"/>
  <c r="K5653" i="8"/>
  <c r="J5653" i="8"/>
  <c r="I5653" i="8"/>
  <c r="K5661" i="8"/>
  <c r="J5661" i="8"/>
  <c r="L5661" i="8" s="1"/>
  <c r="I5661" i="8"/>
  <c r="K5669" i="8"/>
  <c r="J5669" i="8"/>
  <c r="I5669" i="8"/>
  <c r="K5677" i="8"/>
  <c r="J5677" i="8"/>
  <c r="I5677" i="8"/>
  <c r="K5685" i="8"/>
  <c r="J5685" i="8"/>
  <c r="I5685" i="8"/>
  <c r="K5693" i="8"/>
  <c r="J5693" i="8"/>
  <c r="L5693" i="8" s="1"/>
  <c r="I5693" i="8"/>
  <c r="K5701" i="8"/>
  <c r="J5701" i="8"/>
  <c r="I5701" i="8"/>
  <c r="K5709" i="8"/>
  <c r="J5709" i="8"/>
  <c r="I5709" i="8"/>
  <c r="K5717" i="8"/>
  <c r="J5717" i="8"/>
  <c r="I5717" i="8"/>
  <c r="K5725" i="8"/>
  <c r="J5725" i="8"/>
  <c r="I5725" i="8"/>
  <c r="K5733" i="8"/>
  <c r="J5733" i="8"/>
  <c r="L5733" i="8" s="1"/>
  <c r="I5733" i="8"/>
  <c r="K5741" i="8"/>
  <c r="J5741" i="8"/>
  <c r="L5741" i="8" s="1"/>
  <c r="I5741" i="8"/>
  <c r="K5749" i="8"/>
  <c r="J5749" i="8"/>
  <c r="L5749" i="8" s="1"/>
  <c r="I5749" i="8"/>
  <c r="K5757" i="8"/>
  <c r="J5757" i="8"/>
  <c r="I5757" i="8"/>
  <c r="K5765" i="8"/>
  <c r="J5765" i="8"/>
  <c r="I5765" i="8"/>
  <c r="J5773" i="8"/>
  <c r="K5773" i="8"/>
  <c r="I5773" i="8"/>
  <c r="K5781" i="8"/>
  <c r="J5781" i="8"/>
  <c r="I5781" i="8"/>
  <c r="K5789" i="8"/>
  <c r="J5789" i="8"/>
  <c r="L5789" i="8" s="1"/>
  <c r="I5789" i="8"/>
  <c r="K5797" i="8"/>
  <c r="J5797" i="8"/>
  <c r="I5797" i="8"/>
  <c r="K5805" i="8"/>
  <c r="J5805" i="8"/>
  <c r="L5805" i="8" s="1"/>
  <c r="I5805" i="8"/>
  <c r="J5813" i="8"/>
  <c r="L5813" i="8" s="1"/>
  <c r="K5813" i="8"/>
  <c r="I5813" i="8"/>
  <c r="K5821" i="8"/>
  <c r="J5821" i="8"/>
  <c r="L5821" i="8" s="1"/>
  <c r="I5821" i="8"/>
  <c r="K5829" i="8"/>
  <c r="J5829" i="8"/>
  <c r="L5829" i="8" s="1"/>
  <c r="I5829" i="8"/>
  <c r="K5837" i="8"/>
  <c r="J5837" i="8"/>
  <c r="L5837" i="8" s="1"/>
  <c r="I5837" i="8"/>
  <c r="K5845" i="8"/>
  <c r="J5845" i="8"/>
  <c r="I5845" i="8"/>
  <c r="K5853" i="8"/>
  <c r="J5853" i="8"/>
  <c r="I5853" i="8"/>
  <c r="K5861" i="8"/>
  <c r="J5861" i="8"/>
  <c r="L5861" i="8" s="1"/>
  <c r="I5861" i="8"/>
  <c r="J5869" i="8"/>
  <c r="L5869" i="8" s="1"/>
  <c r="K5869" i="8"/>
  <c r="I5869" i="8"/>
  <c r="K5877" i="8"/>
  <c r="J5877" i="8"/>
  <c r="L5877" i="8" s="1"/>
  <c r="I5877" i="8"/>
  <c r="K5885" i="8"/>
  <c r="J5885" i="8"/>
  <c r="I5885" i="8"/>
  <c r="K5893" i="8"/>
  <c r="J5893" i="8"/>
  <c r="L5893" i="8" s="1"/>
  <c r="I5893" i="8"/>
  <c r="K5901" i="8"/>
  <c r="J5901" i="8"/>
  <c r="L5901" i="8" s="1"/>
  <c r="I5901" i="8"/>
  <c r="K5909" i="8"/>
  <c r="J5909" i="8"/>
  <c r="I5909" i="8"/>
  <c r="K5917" i="8"/>
  <c r="J5917" i="8"/>
  <c r="I5917" i="8"/>
  <c r="J5925" i="8"/>
  <c r="K5925" i="8"/>
  <c r="I5925" i="8"/>
  <c r="K5933" i="8"/>
  <c r="J5933" i="8"/>
  <c r="L5933" i="8" s="1"/>
  <c r="I5933" i="8"/>
  <c r="J5941" i="8"/>
  <c r="L5941" i="8" s="1"/>
  <c r="K5941" i="8"/>
  <c r="I5941" i="8"/>
  <c r="K5949" i="8"/>
  <c r="J5949" i="8"/>
  <c r="L5949" i="8" s="1"/>
  <c r="I5949" i="8"/>
  <c r="K5957" i="8"/>
  <c r="J5957" i="8"/>
  <c r="I5957" i="8"/>
  <c r="K5965" i="8"/>
  <c r="J5965" i="8"/>
  <c r="L5965" i="8" s="1"/>
  <c r="I5965" i="8"/>
  <c r="K5973" i="8"/>
  <c r="J5973" i="8"/>
  <c r="L5973" i="8" s="1"/>
  <c r="I5973" i="8"/>
  <c r="K5981" i="8"/>
  <c r="J5981" i="8"/>
  <c r="I5981" i="8"/>
  <c r="K5989" i="8"/>
  <c r="J5989" i="8"/>
  <c r="I5989" i="8"/>
  <c r="K5997" i="8"/>
  <c r="J5997" i="8"/>
  <c r="L5997" i="8" s="1"/>
  <c r="I5997" i="8"/>
  <c r="K6005" i="8"/>
  <c r="J6005" i="8"/>
  <c r="I6005" i="8"/>
  <c r="J6013" i="8"/>
  <c r="K6013" i="8"/>
  <c r="I6013" i="8"/>
  <c r="K6021" i="8"/>
  <c r="J6021" i="8"/>
  <c r="I6021" i="8"/>
  <c r="K6029" i="8"/>
  <c r="J6029" i="8"/>
  <c r="I6029" i="8"/>
  <c r="K6037" i="8"/>
  <c r="J6037" i="8"/>
  <c r="L6037" i="8" s="1"/>
  <c r="I6037" i="8"/>
  <c r="K6045" i="8"/>
  <c r="J6045" i="8"/>
  <c r="L6045" i="8" s="1"/>
  <c r="I6045" i="8"/>
  <c r="K6053" i="8"/>
  <c r="J6053" i="8"/>
  <c r="I6053" i="8"/>
  <c r="K6061" i="8"/>
  <c r="J6061" i="8"/>
  <c r="I6061" i="8"/>
  <c r="K6069" i="8"/>
  <c r="J6069" i="8"/>
  <c r="L6069" i="8" s="1"/>
  <c r="I6069" i="8"/>
  <c r="K6077" i="8"/>
  <c r="J6077" i="8"/>
  <c r="I6077" i="8"/>
  <c r="J6085" i="8"/>
  <c r="K6085" i="8"/>
  <c r="I6085" i="8"/>
  <c r="K6093" i="8"/>
  <c r="J6093" i="8"/>
  <c r="L6093" i="8" s="1"/>
  <c r="I6093" i="8"/>
  <c r="J6101" i="8"/>
  <c r="L6101" i="8" s="1"/>
  <c r="K6101" i="8"/>
  <c r="I6101" i="8"/>
  <c r="K6109" i="8"/>
  <c r="J6109" i="8"/>
  <c r="I6109" i="8"/>
  <c r="K6117" i="8"/>
  <c r="J6117" i="8"/>
  <c r="I6117" i="8"/>
  <c r="K6125" i="8"/>
  <c r="J6125" i="8"/>
  <c r="L6125" i="8" s="1"/>
  <c r="I6125" i="8"/>
  <c r="K6133" i="8"/>
  <c r="J6133" i="8"/>
  <c r="I6133" i="8"/>
  <c r="K6141" i="8"/>
  <c r="J6141" i="8"/>
  <c r="I6141" i="8"/>
  <c r="K6149" i="8"/>
  <c r="J6149" i="8"/>
  <c r="L6149" i="8" s="1"/>
  <c r="I6149" i="8"/>
  <c r="J6157" i="8"/>
  <c r="L6157" i="8" s="1"/>
  <c r="K6157" i="8"/>
  <c r="I6157" i="8"/>
  <c r="K6165" i="8"/>
  <c r="J6165" i="8"/>
  <c r="I6165" i="8"/>
  <c r="J6173" i="8"/>
  <c r="K6173" i="8"/>
  <c r="I6173" i="8"/>
  <c r="K6181" i="8"/>
  <c r="J6181" i="8"/>
  <c r="I6181" i="8"/>
  <c r="J6189" i="8"/>
  <c r="L6189" i="8" s="1"/>
  <c r="K6189" i="8"/>
  <c r="I6189" i="8"/>
  <c r="K6197" i="8"/>
  <c r="J6197" i="8"/>
  <c r="I6197" i="8"/>
  <c r="J6205" i="8"/>
  <c r="L6205" i="8" s="1"/>
  <c r="K6205" i="8"/>
  <c r="I6205" i="8"/>
  <c r="K6213" i="8"/>
  <c r="J6213" i="8"/>
  <c r="L6213" i="8" s="1"/>
  <c r="I6213" i="8"/>
  <c r="J6221" i="8"/>
  <c r="K6221" i="8"/>
  <c r="I6221" i="8"/>
  <c r="K6229" i="8"/>
  <c r="J6229" i="8"/>
  <c r="L6229" i="8" s="1"/>
  <c r="I6229" i="8"/>
  <c r="K6237" i="8"/>
  <c r="J6237" i="8"/>
  <c r="L6237" i="8" s="1"/>
  <c r="I6237" i="8"/>
  <c r="K6245" i="8"/>
  <c r="J6245" i="8"/>
  <c r="I6245" i="8"/>
  <c r="K6253" i="8"/>
  <c r="J6253" i="8"/>
  <c r="I6253" i="8"/>
  <c r="K6261" i="8"/>
  <c r="J6261" i="8"/>
  <c r="I6261" i="8"/>
  <c r="K6269" i="8"/>
  <c r="J6269" i="8"/>
  <c r="I6269" i="8"/>
  <c r="K6277" i="8"/>
  <c r="J6277" i="8"/>
  <c r="I6277" i="8"/>
  <c r="K6285" i="8"/>
  <c r="J6285" i="8"/>
  <c r="L6285" i="8" s="1"/>
  <c r="I6285" i="8"/>
  <c r="J6293" i="8"/>
  <c r="K6293" i="8"/>
  <c r="I6293" i="8"/>
  <c r="K6301" i="8"/>
  <c r="J6301" i="8"/>
  <c r="I6301" i="8"/>
  <c r="J6309" i="8"/>
  <c r="K6309" i="8"/>
  <c r="I6309" i="8"/>
  <c r="K6317" i="8"/>
  <c r="J6317" i="8"/>
  <c r="L6317" i="8" s="1"/>
  <c r="I6317" i="8"/>
  <c r="K6325" i="8"/>
  <c r="J6325" i="8"/>
  <c r="I6325" i="8"/>
  <c r="K6333" i="8"/>
  <c r="J6333" i="8"/>
  <c r="I6333" i="8"/>
  <c r="K6341" i="8"/>
  <c r="J6341" i="8"/>
  <c r="I6341" i="8"/>
  <c r="K6349" i="8"/>
  <c r="J6349" i="8"/>
  <c r="I6349" i="8"/>
  <c r="K6357" i="8"/>
  <c r="J6357" i="8"/>
  <c r="L6357" i="8" s="1"/>
  <c r="I6357" i="8"/>
  <c r="K6365" i="8"/>
  <c r="J6365" i="8"/>
  <c r="L6365" i="8" s="1"/>
  <c r="I6365" i="8"/>
  <c r="K6373" i="8"/>
  <c r="J6373" i="8"/>
  <c r="L6373" i="8" s="1"/>
  <c r="I6373" i="8"/>
  <c r="K6381" i="8"/>
  <c r="J6381" i="8"/>
  <c r="L6381" i="8" s="1"/>
  <c r="I6381" i="8"/>
  <c r="K6389" i="8"/>
  <c r="J6389" i="8"/>
  <c r="I6389" i="8"/>
  <c r="K6397" i="8"/>
  <c r="J6397" i="8"/>
  <c r="L6397" i="8" s="1"/>
  <c r="I6397" i="8"/>
  <c r="K6405" i="8"/>
  <c r="J6405" i="8"/>
  <c r="L6405" i="8" s="1"/>
  <c r="I6405" i="8"/>
  <c r="J6413" i="8"/>
  <c r="K6413" i="8"/>
  <c r="I6413" i="8"/>
  <c r="K6421" i="8"/>
  <c r="J6421" i="8"/>
  <c r="L6421" i="8" s="1"/>
  <c r="I6421" i="8"/>
  <c r="J6429" i="8"/>
  <c r="L6429" i="8" s="1"/>
  <c r="K6429" i="8"/>
  <c r="I6429" i="8"/>
  <c r="K6437" i="8"/>
  <c r="J6437" i="8"/>
  <c r="L6437" i="8" s="1"/>
  <c r="I6437" i="8"/>
  <c r="K6445" i="8"/>
  <c r="J6445" i="8"/>
  <c r="L6445" i="8" s="1"/>
  <c r="I6445" i="8"/>
  <c r="K6453" i="8"/>
  <c r="J6453" i="8"/>
  <c r="L6453" i="8" s="1"/>
  <c r="I6453" i="8"/>
  <c r="K6461" i="8"/>
  <c r="J6461" i="8"/>
  <c r="I6461" i="8"/>
  <c r="K6469" i="8"/>
  <c r="J6469" i="8"/>
  <c r="L6469" i="8" s="1"/>
  <c r="I6469" i="8"/>
  <c r="K6477" i="8"/>
  <c r="J6477" i="8"/>
  <c r="I6477" i="8"/>
  <c r="J6485" i="8"/>
  <c r="K6485" i="8"/>
  <c r="I6485" i="8"/>
  <c r="K6493" i="8"/>
  <c r="J6493" i="8"/>
  <c r="L6493" i="8" s="1"/>
  <c r="I6493" i="8"/>
  <c r="K6501" i="8"/>
  <c r="J6501" i="8"/>
  <c r="L6501" i="8" s="1"/>
  <c r="I6501" i="8"/>
  <c r="K6509" i="8"/>
  <c r="J6509" i="8"/>
  <c r="I6509" i="8"/>
  <c r="K6517" i="8"/>
  <c r="J6517" i="8"/>
  <c r="L6517" i="8" s="1"/>
  <c r="I6517" i="8"/>
  <c r="J6525" i="8"/>
  <c r="K6525" i="8"/>
  <c r="I6525" i="8"/>
  <c r="K6533" i="8"/>
  <c r="J6533" i="8"/>
  <c r="L6533" i="8" s="1"/>
  <c r="I6533" i="8"/>
  <c r="K6541" i="8"/>
  <c r="J6541" i="8"/>
  <c r="I6541" i="8"/>
  <c r="K6549" i="8"/>
  <c r="J6549" i="8"/>
  <c r="L6549" i="8" s="1"/>
  <c r="I6549" i="8"/>
  <c r="K6557" i="8"/>
  <c r="J6557" i="8"/>
  <c r="I6557" i="8"/>
  <c r="K6565" i="8"/>
  <c r="J6565" i="8"/>
  <c r="I6565" i="8"/>
  <c r="K6573" i="8"/>
  <c r="J6573" i="8"/>
  <c r="I6573" i="8"/>
  <c r="K6581" i="8"/>
  <c r="J6581" i="8"/>
  <c r="I6581" i="8"/>
  <c r="K6589" i="8"/>
  <c r="J6589" i="8"/>
  <c r="I6589" i="8"/>
  <c r="K6597" i="8"/>
  <c r="J6597" i="8"/>
  <c r="L6597" i="8" s="1"/>
  <c r="I6597" i="8"/>
  <c r="K6605" i="8"/>
  <c r="J6605" i="8"/>
  <c r="I6605" i="8"/>
  <c r="K6613" i="8"/>
  <c r="J6613" i="8"/>
  <c r="I6613" i="8"/>
  <c r="K6621" i="8"/>
  <c r="J6621" i="8"/>
  <c r="I6621" i="8"/>
  <c r="K6629" i="8"/>
  <c r="J6629" i="8"/>
  <c r="L6629" i="8" s="1"/>
  <c r="I6629" i="8"/>
  <c r="K6637" i="8"/>
  <c r="J6637" i="8"/>
  <c r="I6637" i="8"/>
  <c r="J6645" i="8"/>
  <c r="K6645" i="8"/>
  <c r="I6645" i="8"/>
  <c r="K6653" i="8"/>
  <c r="J6653" i="8"/>
  <c r="I6653" i="8"/>
  <c r="K6661" i="8"/>
  <c r="J6661" i="8"/>
  <c r="I6661" i="8"/>
  <c r="K6669" i="8"/>
  <c r="J6669" i="8"/>
  <c r="L6669" i="8" s="1"/>
  <c r="I6669" i="8"/>
  <c r="K6677" i="8"/>
  <c r="J6677" i="8"/>
  <c r="L6677" i="8" s="1"/>
  <c r="I6677" i="8"/>
  <c r="K6685" i="8"/>
  <c r="J6685" i="8"/>
  <c r="I6685" i="8"/>
  <c r="K6693" i="8"/>
  <c r="J6693" i="8"/>
  <c r="I6693" i="8"/>
  <c r="J6701" i="8"/>
  <c r="L6701" i="8" s="1"/>
  <c r="K6701" i="8"/>
  <c r="I6701" i="8"/>
  <c r="K6709" i="8"/>
  <c r="J6709" i="8"/>
  <c r="I6709" i="8"/>
  <c r="K6717" i="8"/>
  <c r="J6717" i="8"/>
  <c r="L6717" i="8" s="1"/>
  <c r="I6717" i="8"/>
  <c r="K6725" i="8"/>
  <c r="J6725" i="8"/>
  <c r="L6725" i="8" s="1"/>
  <c r="I6725" i="8"/>
  <c r="K6733" i="8"/>
  <c r="J6733" i="8"/>
  <c r="L6733" i="8" s="1"/>
  <c r="I6733" i="8"/>
  <c r="K6741" i="8"/>
  <c r="J6741" i="8"/>
  <c r="L6741" i="8" s="1"/>
  <c r="I6741" i="8"/>
  <c r="K6749" i="8"/>
  <c r="J6749" i="8"/>
  <c r="L6749" i="8" s="1"/>
  <c r="I6749" i="8"/>
  <c r="K6757" i="8"/>
  <c r="J6757" i="8"/>
  <c r="L6757" i="8" s="1"/>
  <c r="I6757" i="8"/>
  <c r="K6765" i="8"/>
  <c r="J6765" i="8"/>
  <c r="L6765" i="8" s="1"/>
  <c r="I6765" i="8"/>
  <c r="K6773" i="8"/>
  <c r="J6773" i="8"/>
  <c r="I6773" i="8"/>
  <c r="K6781" i="8"/>
  <c r="J6781" i="8"/>
  <c r="L6781" i="8" s="1"/>
  <c r="I6781" i="8"/>
  <c r="K6789" i="8"/>
  <c r="J6789" i="8"/>
  <c r="L6789" i="8" s="1"/>
  <c r="I6789" i="8"/>
  <c r="K6797" i="8"/>
  <c r="J6797" i="8"/>
  <c r="I6797" i="8"/>
  <c r="K6805" i="8"/>
  <c r="J6805" i="8"/>
  <c r="I6805" i="8"/>
  <c r="K6813" i="8"/>
  <c r="J6813" i="8"/>
  <c r="L6813" i="8" s="1"/>
  <c r="I6813" i="8"/>
  <c r="K6821" i="8"/>
  <c r="J6821" i="8"/>
  <c r="L6821" i="8" s="1"/>
  <c r="I6821" i="8"/>
  <c r="K6829" i="8"/>
  <c r="J6829" i="8"/>
  <c r="L6829" i="8" s="1"/>
  <c r="I6829" i="8"/>
  <c r="K6837" i="8"/>
  <c r="J6837" i="8"/>
  <c r="I6837" i="8"/>
  <c r="J6845" i="8"/>
  <c r="K6845" i="8"/>
  <c r="I6845" i="8"/>
  <c r="K6853" i="8"/>
  <c r="J6853" i="8"/>
  <c r="I6853" i="8"/>
  <c r="K6861" i="8"/>
  <c r="J6861" i="8"/>
  <c r="L6861" i="8" s="1"/>
  <c r="I6861" i="8"/>
  <c r="K6869" i="8"/>
  <c r="J6869" i="8"/>
  <c r="L6869" i="8" s="1"/>
  <c r="I6869" i="8"/>
  <c r="K6877" i="8"/>
  <c r="J6877" i="8"/>
  <c r="L6877" i="8" s="1"/>
  <c r="I6877" i="8"/>
  <c r="K6885" i="8"/>
  <c r="J6885" i="8"/>
  <c r="L6885" i="8" s="1"/>
  <c r="I6885" i="8"/>
  <c r="K6893" i="8"/>
  <c r="J6893" i="8"/>
  <c r="I6893" i="8"/>
  <c r="K6901" i="8"/>
  <c r="J6901" i="8"/>
  <c r="I6901" i="8"/>
  <c r="K6909" i="8"/>
  <c r="J6909" i="8"/>
  <c r="L6909" i="8" s="1"/>
  <c r="I6909" i="8"/>
  <c r="K6917" i="8"/>
  <c r="J6917" i="8"/>
  <c r="I6917" i="8"/>
  <c r="K6925" i="8"/>
  <c r="J6925" i="8"/>
  <c r="L6925" i="8" s="1"/>
  <c r="I6925" i="8"/>
  <c r="J6933" i="8"/>
  <c r="L6933" i="8" s="1"/>
  <c r="K6933" i="8"/>
  <c r="I6933" i="8"/>
  <c r="K6941" i="8"/>
  <c r="J6941" i="8"/>
  <c r="I6941" i="8"/>
  <c r="K6949" i="8"/>
  <c r="J6949" i="8"/>
  <c r="I6949" i="8"/>
  <c r="K6957" i="8"/>
  <c r="J6957" i="8"/>
  <c r="I6957" i="8"/>
  <c r="K6965" i="8"/>
  <c r="J6965" i="8"/>
  <c r="L6965" i="8" s="1"/>
  <c r="I6965" i="8"/>
  <c r="K6973" i="8"/>
  <c r="J6973" i="8"/>
  <c r="I6973" i="8"/>
  <c r="K6981" i="8"/>
  <c r="J6981" i="8"/>
  <c r="L6981" i="8" s="1"/>
  <c r="I6981" i="8"/>
  <c r="J6989" i="8"/>
  <c r="K6989" i="8"/>
  <c r="I6989" i="8"/>
  <c r="J6997" i="8"/>
  <c r="K6997" i="8"/>
  <c r="I6997" i="8"/>
  <c r="K7005" i="8"/>
  <c r="J7005" i="8"/>
  <c r="I7005" i="8"/>
  <c r="K7013" i="8"/>
  <c r="J7013" i="8"/>
  <c r="L7013" i="8" s="1"/>
  <c r="I7013" i="8"/>
  <c r="K7021" i="8"/>
  <c r="J7021" i="8"/>
  <c r="I7021" i="8"/>
  <c r="J7029" i="8"/>
  <c r="K7029" i="8"/>
  <c r="I7029" i="8"/>
  <c r="J7037" i="8"/>
  <c r="L7037" i="8" s="1"/>
  <c r="K7037" i="8"/>
  <c r="I7037" i="8"/>
  <c r="K7045" i="8"/>
  <c r="J7045" i="8"/>
  <c r="I7045" i="8"/>
  <c r="K7053" i="8"/>
  <c r="J7053" i="8"/>
  <c r="I7053" i="8"/>
  <c r="K7061" i="8"/>
  <c r="J7061" i="8"/>
  <c r="L7061" i="8" s="1"/>
  <c r="I7061" i="8"/>
  <c r="K7069" i="8"/>
  <c r="J7069" i="8"/>
  <c r="I7069" i="8"/>
  <c r="K7077" i="8"/>
  <c r="J7077" i="8"/>
  <c r="L7077" i="8" s="1"/>
  <c r="I7077" i="8"/>
  <c r="K7085" i="8"/>
  <c r="J7085" i="8"/>
  <c r="L7085" i="8" s="1"/>
  <c r="I7085" i="8"/>
  <c r="K7093" i="8"/>
  <c r="J7093" i="8"/>
  <c r="L7093" i="8" s="1"/>
  <c r="I7093" i="8"/>
  <c r="K7101" i="8"/>
  <c r="J7101" i="8"/>
  <c r="L7101" i="8" s="1"/>
  <c r="I7101" i="8"/>
  <c r="K7109" i="8"/>
  <c r="J7109" i="8"/>
  <c r="L7109" i="8" s="1"/>
  <c r="I7109" i="8"/>
  <c r="K7117" i="8"/>
  <c r="J7117" i="8"/>
  <c r="I7117" i="8"/>
  <c r="K7125" i="8"/>
  <c r="J7125" i="8"/>
  <c r="L7125" i="8" s="1"/>
  <c r="I7125" i="8"/>
  <c r="K7133" i="8"/>
  <c r="J7133" i="8"/>
  <c r="L7133" i="8" s="1"/>
  <c r="I7133" i="8"/>
  <c r="K7141" i="8"/>
  <c r="J7141" i="8"/>
  <c r="L7141" i="8" s="1"/>
  <c r="I7141" i="8"/>
  <c r="K7149" i="8"/>
  <c r="J7149" i="8"/>
  <c r="I7149" i="8"/>
  <c r="K7157" i="8"/>
  <c r="J7157" i="8"/>
  <c r="L7157" i="8" s="1"/>
  <c r="I7157" i="8"/>
  <c r="K7165" i="8"/>
  <c r="J7165" i="8"/>
  <c r="L7165" i="8" s="1"/>
  <c r="I7165" i="8"/>
  <c r="K7173" i="8"/>
  <c r="J7173" i="8"/>
  <c r="L7173" i="8" s="1"/>
  <c r="I7173" i="8"/>
  <c r="K7181" i="8"/>
  <c r="J7181" i="8"/>
  <c r="L7181" i="8" s="1"/>
  <c r="I7181" i="8"/>
  <c r="K7189" i="8"/>
  <c r="J7189" i="8"/>
  <c r="I7189" i="8"/>
  <c r="J7197" i="8"/>
  <c r="L7197" i="8" s="1"/>
  <c r="K7197" i="8"/>
  <c r="I7197" i="8"/>
  <c r="J7205" i="8"/>
  <c r="L7205" i="8" s="1"/>
  <c r="K7205" i="8"/>
  <c r="I7205" i="8"/>
  <c r="K7213" i="8"/>
  <c r="J7213" i="8"/>
  <c r="L7213" i="8" s="1"/>
  <c r="I7213" i="8"/>
  <c r="K7221" i="8"/>
  <c r="J7221" i="8"/>
  <c r="I7221" i="8"/>
  <c r="K7229" i="8"/>
  <c r="J7229" i="8"/>
  <c r="I7229" i="8"/>
  <c r="K7237" i="8"/>
  <c r="J7237" i="8"/>
  <c r="I7237" i="8"/>
  <c r="K7245" i="8"/>
  <c r="J7245" i="8"/>
  <c r="L7245" i="8" s="1"/>
  <c r="I7245" i="8"/>
  <c r="J7253" i="8"/>
  <c r="L7253" i="8" s="1"/>
  <c r="K7253" i="8"/>
  <c r="I7253" i="8"/>
  <c r="K7261" i="8"/>
  <c r="J7261" i="8"/>
  <c r="I7261" i="8"/>
  <c r="K7269" i="8"/>
  <c r="J7269" i="8"/>
  <c r="L7269" i="8" s="1"/>
  <c r="I7269" i="8"/>
  <c r="K7277" i="8"/>
  <c r="J7277" i="8"/>
  <c r="I7277" i="8"/>
  <c r="K7285" i="8"/>
  <c r="J7285" i="8"/>
  <c r="I7285" i="8"/>
  <c r="K7293" i="8"/>
  <c r="J7293" i="8"/>
  <c r="L7293" i="8" s="1"/>
  <c r="I7293" i="8"/>
  <c r="K7301" i="8"/>
  <c r="J7301" i="8"/>
  <c r="I7301" i="8"/>
  <c r="K7309" i="8"/>
  <c r="J7309" i="8"/>
  <c r="L7309" i="8" s="1"/>
  <c r="I7309" i="8"/>
  <c r="K7317" i="8"/>
  <c r="J7317" i="8"/>
  <c r="L7317" i="8" s="1"/>
  <c r="I7317" i="8"/>
  <c r="K7325" i="8"/>
  <c r="J7325" i="8"/>
  <c r="L7325" i="8" s="1"/>
  <c r="I7325" i="8"/>
  <c r="K7333" i="8"/>
  <c r="J7333" i="8"/>
  <c r="L7333" i="8" s="1"/>
  <c r="I7333" i="8"/>
  <c r="J7341" i="8"/>
  <c r="L7341" i="8" s="1"/>
  <c r="K7341" i="8"/>
  <c r="I7341" i="8"/>
  <c r="K7349" i="8"/>
  <c r="J7349" i="8"/>
  <c r="L7349" i="8" s="1"/>
  <c r="I7349" i="8"/>
  <c r="K7357" i="8"/>
  <c r="J7357" i="8"/>
  <c r="I7357" i="8"/>
  <c r="K7365" i="8"/>
  <c r="J7365" i="8"/>
  <c r="L7365" i="8" s="1"/>
  <c r="I7365" i="8"/>
  <c r="K7373" i="8"/>
  <c r="J7373" i="8"/>
  <c r="L7373" i="8" s="1"/>
  <c r="I7373" i="8"/>
  <c r="K7381" i="8"/>
  <c r="J7381" i="8"/>
  <c r="L7381" i="8" s="1"/>
  <c r="I7381" i="8"/>
  <c r="K7389" i="8"/>
  <c r="J7389" i="8"/>
  <c r="I7389" i="8"/>
  <c r="K7397" i="8"/>
  <c r="J7397" i="8"/>
  <c r="I7397" i="8"/>
  <c r="K7405" i="8"/>
  <c r="J7405" i="8"/>
  <c r="I7405" i="8"/>
  <c r="J7413" i="8"/>
  <c r="L7413" i="8" s="1"/>
  <c r="K7413" i="8"/>
  <c r="I7413" i="8"/>
  <c r="K7421" i="8"/>
  <c r="J7421" i="8"/>
  <c r="I7421" i="8"/>
  <c r="K7429" i="8"/>
  <c r="J7429" i="8"/>
  <c r="I7429" i="8"/>
  <c r="K7437" i="8"/>
  <c r="J7437" i="8"/>
  <c r="L7437" i="8" s="1"/>
  <c r="I7437" i="8"/>
  <c r="K7445" i="8"/>
  <c r="J7445" i="8"/>
  <c r="L7445" i="8" s="1"/>
  <c r="I7445" i="8"/>
  <c r="K7453" i="8"/>
  <c r="J7453" i="8"/>
  <c r="L7453" i="8" s="1"/>
  <c r="I7453" i="8"/>
  <c r="K7461" i="8"/>
  <c r="J7461" i="8"/>
  <c r="I7461" i="8"/>
  <c r="K7469" i="8"/>
  <c r="J7469" i="8"/>
  <c r="L7469" i="8" s="1"/>
  <c r="I7469" i="8"/>
  <c r="K7477" i="8"/>
  <c r="J7477" i="8"/>
  <c r="I7477" i="8"/>
  <c r="J7485" i="8"/>
  <c r="K7485" i="8"/>
  <c r="I7485" i="8"/>
  <c r="K7493" i="8"/>
  <c r="J7493" i="8"/>
  <c r="L7493" i="8" s="1"/>
  <c r="I7493" i="8"/>
  <c r="K7501" i="8"/>
  <c r="J7501" i="8"/>
  <c r="L7501" i="8" s="1"/>
  <c r="I7501" i="8"/>
  <c r="K7509" i="8"/>
  <c r="J7509" i="8"/>
  <c r="L7509" i="8" s="1"/>
  <c r="I7509" i="8"/>
  <c r="K7517" i="8"/>
  <c r="J7517" i="8"/>
  <c r="I7517" i="8"/>
  <c r="K7525" i="8"/>
  <c r="J7525" i="8"/>
  <c r="I7525" i="8"/>
  <c r="K7533" i="8"/>
  <c r="J7533" i="8"/>
  <c r="I7533" i="8"/>
  <c r="K7541" i="8"/>
  <c r="J7541" i="8"/>
  <c r="L7541" i="8" s="1"/>
  <c r="I7541" i="8"/>
  <c r="K7549" i="8"/>
  <c r="J7549" i="8"/>
  <c r="L7549" i="8" s="1"/>
  <c r="I7549" i="8"/>
  <c r="J7557" i="8"/>
  <c r="K7557" i="8"/>
  <c r="I7557" i="8"/>
  <c r="K7565" i="8"/>
  <c r="J7565" i="8"/>
  <c r="I7565" i="8"/>
  <c r="K7573" i="8"/>
  <c r="J7573" i="8"/>
  <c r="L7573" i="8" s="1"/>
  <c r="I7573" i="8"/>
  <c r="K7581" i="8"/>
  <c r="J7581" i="8"/>
  <c r="L7581" i="8" s="1"/>
  <c r="I7581" i="8"/>
  <c r="K7589" i="8"/>
  <c r="J7589" i="8"/>
  <c r="L7589" i="8" s="1"/>
  <c r="I7589" i="8"/>
  <c r="K7597" i="8"/>
  <c r="J7597" i="8"/>
  <c r="L7597" i="8" s="1"/>
  <c r="I7597" i="8"/>
  <c r="K7605" i="8"/>
  <c r="J7605" i="8"/>
  <c r="L7605" i="8" s="1"/>
  <c r="I7605" i="8"/>
  <c r="K7613" i="8"/>
  <c r="J7613" i="8"/>
  <c r="L7613" i="8" s="1"/>
  <c r="I7613" i="8"/>
  <c r="K7621" i="8"/>
  <c r="J7621" i="8"/>
  <c r="L7621" i="8" s="1"/>
  <c r="I7621" i="8"/>
  <c r="J7629" i="8"/>
  <c r="K7629" i="8"/>
  <c r="I7629" i="8"/>
  <c r="K7637" i="8"/>
  <c r="J7637" i="8"/>
  <c r="L7637" i="8" s="1"/>
  <c r="I7637" i="8"/>
  <c r="K7645" i="8"/>
  <c r="J7645" i="8"/>
  <c r="I7645" i="8"/>
  <c r="K7653" i="8"/>
  <c r="J7653" i="8"/>
  <c r="L7653" i="8" s="1"/>
  <c r="I7653" i="8"/>
  <c r="K7661" i="8"/>
  <c r="J7661" i="8"/>
  <c r="I7661" i="8"/>
  <c r="K7669" i="8"/>
  <c r="J7669" i="8"/>
  <c r="L7669" i="8" s="1"/>
  <c r="I7669" i="8"/>
  <c r="K7677" i="8"/>
  <c r="J7677" i="8"/>
  <c r="L7677" i="8" s="1"/>
  <c r="I7677" i="8"/>
  <c r="K7685" i="8"/>
  <c r="J7685" i="8"/>
  <c r="L7685" i="8" s="1"/>
  <c r="I7685" i="8"/>
  <c r="K7693" i="8"/>
  <c r="J7693" i="8"/>
  <c r="L7693" i="8" s="1"/>
  <c r="I7693" i="8"/>
  <c r="K7701" i="8"/>
  <c r="J7701" i="8"/>
  <c r="I7701" i="8"/>
  <c r="K7709" i="8"/>
  <c r="J7709" i="8"/>
  <c r="L7709" i="8" s="1"/>
  <c r="I7709" i="8"/>
  <c r="J7717" i="8"/>
  <c r="K7717" i="8"/>
  <c r="I7717" i="8"/>
  <c r="K7725" i="8"/>
  <c r="J7725" i="8"/>
  <c r="L7725" i="8" s="1"/>
  <c r="I7725" i="8"/>
  <c r="J7733" i="8"/>
  <c r="K7733" i="8"/>
  <c r="I7733" i="8"/>
  <c r="K7741" i="8"/>
  <c r="J7741" i="8"/>
  <c r="I7741" i="8"/>
  <c r="K7749" i="8"/>
  <c r="J7749" i="8"/>
  <c r="I7749" i="8"/>
  <c r="K7757" i="8"/>
  <c r="J7757" i="8"/>
  <c r="I7757" i="8"/>
  <c r="K7765" i="8"/>
  <c r="J7765" i="8"/>
  <c r="I7765" i="8"/>
  <c r="K7773" i="8"/>
  <c r="J7773" i="8"/>
  <c r="L7773" i="8" s="1"/>
  <c r="I7773" i="8"/>
  <c r="K7781" i="8"/>
  <c r="J7781" i="8"/>
  <c r="L7781" i="8" s="1"/>
  <c r="I7781" i="8"/>
  <c r="K7789" i="8"/>
  <c r="J7789" i="8"/>
  <c r="I7789" i="8"/>
  <c r="K7797" i="8"/>
  <c r="J7797" i="8"/>
  <c r="L7797" i="8" s="1"/>
  <c r="I7797" i="8"/>
  <c r="K7805" i="8"/>
  <c r="J7805" i="8"/>
  <c r="I7805" i="8"/>
  <c r="K7813" i="8"/>
  <c r="J7813" i="8"/>
  <c r="L7813" i="8" s="1"/>
  <c r="I7813" i="8"/>
  <c r="K7821" i="8"/>
  <c r="J7821" i="8"/>
  <c r="I7821" i="8"/>
  <c r="K7829" i="8"/>
  <c r="J7829" i="8"/>
  <c r="I7829" i="8"/>
  <c r="J7837" i="8"/>
  <c r="L7837" i="8" s="1"/>
  <c r="K7837" i="8"/>
  <c r="I7837" i="8"/>
  <c r="K7845" i="8"/>
  <c r="J7845" i="8"/>
  <c r="L7845" i="8" s="1"/>
  <c r="I7845" i="8"/>
  <c r="J7853" i="8"/>
  <c r="L7853" i="8" s="1"/>
  <c r="K7853" i="8"/>
  <c r="I7853" i="8"/>
  <c r="K7861" i="8"/>
  <c r="J7861" i="8"/>
  <c r="I7861" i="8"/>
  <c r="K7869" i="8"/>
  <c r="J7869" i="8"/>
  <c r="L7869" i="8" s="1"/>
  <c r="I7869" i="8"/>
  <c r="J7877" i="8"/>
  <c r="K7877" i="8"/>
  <c r="I7877" i="8"/>
  <c r="K7885" i="8"/>
  <c r="J7885" i="8"/>
  <c r="L7885" i="8" s="1"/>
  <c r="I7885" i="8"/>
  <c r="K7893" i="8"/>
  <c r="J7893" i="8"/>
  <c r="L7893" i="8" s="1"/>
  <c r="I7893" i="8"/>
  <c r="K7901" i="8"/>
  <c r="J7901" i="8"/>
  <c r="I7901" i="8"/>
  <c r="K7909" i="8"/>
  <c r="J7909" i="8"/>
  <c r="L7909" i="8" s="1"/>
  <c r="I7909" i="8"/>
  <c r="K7917" i="8"/>
  <c r="J7917" i="8"/>
  <c r="I7917" i="8"/>
  <c r="K7925" i="8"/>
  <c r="J7925" i="8"/>
  <c r="L7925" i="8" s="1"/>
  <c r="I7925" i="8"/>
  <c r="K7933" i="8"/>
  <c r="J7933" i="8"/>
  <c r="L7933" i="8" s="1"/>
  <c r="I7933" i="8"/>
  <c r="K7941" i="8"/>
  <c r="J7941" i="8"/>
  <c r="L7941" i="8" s="1"/>
  <c r="I7941" i="8"/>
  <c r="K7949" i="8"/>
  <c r="J7949" i="8"/>
  <c r="L7949" i="8" s="1"/>
  <c r="I7949" i="8"/>
  <c r="K7957" i="8"/>
  <c r="J7957" i="8"/>
  <c r="I7957" i="8"/>
  <c r="J7965" i="8"/>
  <c r="K7965" i="8"/>
  <c r="I7965" i="8"/>
  <c r="K7973" i="8"/>
  <c r="J7973" i="8"/>
  <c r="L7973" i="8" s="1"/>
  <c r="I7973" i="8"/>
  <c r="K7981" i="8"/>
  <c r="J7981" i="8"/>
  <c r="I7981" i="8"/>
  <c r="K7989" i="8"/>
  <c r="J7989" i="8"/>
  <c r="L7989" i="8" s="1"/>
  <c r="I7989" i="8"/>
  <c r="J7997" i="8"/>
  <c r="L7997" i="8" s="1"/>
  <c r="K7997" i="8"/>
  <c r="I7997" i="8"/>
  <c r="J8005" i="8"/>
  <c r="K8005" i="8"/>
  <c r="I8005" i="8"/>
  <c r="K8013" i="8"/>
  <c r="J8013" i="8"/>
  <c r="L8013" i="8" s="1"/>
  <c r="I8013" i="8"/>
  <c r="J8021" i="8"/>
  <c r="K8021" i="8"/>
  <c r="I8021" i="8"/>
  <c r="K8029" i="8"/>
  <c r="J8029" i="8"/>
  <c r="I8029" i="8"/>
  <c r="J8037" i="8"/>
  <c r="L8037" i="8" s="1"/>
  <c r="K8037" i="8"/>
  <c r="I8037" i="8"/>
  <c r="K8045" i="8"/>
  <c r="J8045" i="8"/>
  <c r="L8045" i="8" s="1"/>
  <c r="I8045" i="8"/>
  <c r="K8053" i="8"/>
  <c r="J8053" i="8"/>
  <c r="L8053" i="8" s="1"/>
  <c r="I8053" i="8"/>
  <c r="K8061" i="8"/>
  <c r="J8061" i="8"/>
  <c r="L8061" i="8" s="1"/>
  <c r="I8061" i="8"/>
  <c r="K8069" i="8"/>
  <c r="J8069" i="8"/>
  <c r="I8069" i="8"/>
  <c r="J8077" i="8"/>
  <c r="L8077" i="8" s="1"/>
  <c r="K8077" i="8"/>
  <c r="I8077" i="8"/>
  <c r="K8085" i="8"/>
  <c r="J8085" i="8"/>
  <c r="I8085" i="8"/>
  <c r="K8093" i="8"/>
  <c r="J8093" i="8"/>
  <c r="I8093" i="8"/>
  <c r="J8101" i="8"/>
  <c r="L8101" i="8" s="1"/>
  <c r="K8101" i="8"/>
  <c r="I8101" i="8"/>
  <c r="K8109" i="8"/>
  <c r="J8109" i="8"/>
  <c r="I8109" i="8"/>
  <c r="K8117" i="8"/>
  <c r="J8117" i="8"/>
  <c r="I8117" i="8"/>
  <c r="K8125" i="8"/>
  <c r="J8125" i="8"/>
  <c r="I8125" i="8"/>
  <c r="K8133" i="8"/>
  <c r="J8133" i="8"/>
  <c r="I8133" i="8"/>
  <c r="K8141" i="8"/>
  <c r="J8141" i="8"/>
  <c r="I8141" i="8"/>
  <c r="K8149" i="8"/>
  <c r="J8149" i="8"/>
  <c r="L8149" i="8" s="1"/>
  <c r="I8149" i="8"/>
  <c r="K8157" i="8"/>
  <c r="J8157" i="8"/>
  <c r="L8157" i="8" s="1"/>
  <c r="I8157" i="8"/>
  <c r="K8165" i="8"/>
  <c r="J8165" i="8"/>
  <c r="I8165" i="8"/>
  <c r="K8173" i="8"/>
  <c r="J8173" i="8"/>
  <c r="I8173" i="8"/>
  <c r="K8181" i="8"/>
  <c r="J8181" i="8"/>
  <c r="I8181" i="8"/>
  <c r="K8189" i="8"/>
  <c r="J8189" i="8"/>
  <c r="I8189" i="8"/>
  <c r="K8197" i="8"/>
  <c r="J8197" i="8"/>
  <c r="L8197" i="8" s="1"/>
  <c r="I8197" i="8"/>
  <c r="K8205" i="8"/>
  <c r="J8205" i="8"/>
  <c r="L8205" i="8" s="1"/>
  <c r="I8205" i="8"/>
  <c r="K8213" i="8"/>
  <c r="J8213" i="8"/>
  <c r="L8213" i="8" s="1"/>
  <c r="I8213" i="8"/>
  <c r="K8221" i="8"/>
  <c r="J8221" i="8"/>
  <c r="L8221" i="8" s="1"/>
  <c r="I8221" i="8"/>
  <c r="K8229" i="8"/>
  <c r="J8229" i="8"/>
  <c r="I8229" i="8"/>
  <c r="J8237" i="8"/>
  <c r="K8237" i="8"/>
  <c r="I8237" i="8"/>
  <c r="K8245" i="8"/>
  <c r="J8245" i="8"/>
  <c r="L8245" i="8" s="1"/>
  <c r="I8245" i="8"/>
  <c r="K8253" i="8"/>
  <c r="J8253" i="8"/>
  <c r="I8253" i="8"/>
  <c r="J8261" i="8"/>
  <c r="L8261" i="8" s="1"/>
  <c r="K8261" i="8"/>
  <c r="I8261" i="8"/>
  <c r="K8269" i="8"/>
  <c r="J8269" i="8"/>
  <c r="I8269" i="8"/>
  <c r="K8277" i="8"/>
  <c r="J8277" i="8"/>
  <c r="I8277" i="8"/>
  <c r="K8285" i="8"/>
  <c r="J8285" i="8"/>
  <c r="L8285" i="8" s="1"/>
  <c r="I8285" i="8"/>
  <c r="K8293" i="8"/>
  <c r="J8293" i="8"/>
  <c r="I8293" i="8"/>
  <c r="K8301" i="8"/>
  <c r="J8301" i="8"/>
  <c r="I8301" i="8"/>
  <c r="K8309" i="8"/>
  <c r="J8309" i="8"/>
  <c r="L8309" i="8" s="1"/>
  <c r="I8309" i="8"/>
  <c r="K8317" i="8"/>
  <c r="J8317" i="8"/>
  <c r="I8317" i="8"/>
  <c r="K8325" i="8"/>
  <c r="J8325" i="8"/>
  <c r="I8325" i="8"/>
  <c r="K8333" i="8"/>
  <c r="J8333" i="8"/>
  <c r="L8333" i="8" s="1"/>
  <c r="I8333" i="8"/>
  <c r="K8341" i="8"/>
  <c r="J8341" i="8"/>
  <c r="L8341" i="8" s="1"/>
  <c r="I8341" i="8"/>
  <c r="K8349" i="8"/>
  <c r="J8349" i="8"/>
  <c r="I8349" i="8"/>
  <c r="K8357" i="8"/>
  <c r="J8357" i="8"/>
  <c r="I8357" i="8"/>
  <c r="K8365" i="8"/>
  <c r="J8365" i="8"/>
  <c r="L8365" i="8" s="1"/>
  <c r="I8365" i="8"/>
  <c r="J8373" i="8"/>
  <c r="L8373" i="8" s="1"/>
  <c r="K8373" i="8"/>
  <c r="I8373" i="8"/>
  <c r="K8381" i="8"/>
  <c r="J8381" i="8"/>
  <c r="L8381" i="8" s="1"/>
  <c r="I8381" i="8"/>
  <c r="K8389" i="8"/>
  <c r="J8389" i="8"/>
  <c r="I8389" i="8"/>
  <c r="K8397" i="8"/>
  <c r="J8397" i="8"/>
  <c r="I8397" i="8"/>
  <c r="K8405" i="8"/>
  <c r="J8405" i="8"/>
  <c r="I8405" i="8"/>
  <c r="J8413" i="8"/>
  <c r="K8413" i="8"/>
  <c r="I8413" i="8"/>
  <c r="K8421" i="8"/>
  <c r="J8421" i="8"/>
  <c r="I8421" i="8"/>
  <c r="K8429" i="8"/>
  <c r="J8429" i="8"/>
  <c r="I8429" i="8"/>
  <c r="K8437" i="8"/>
  <c r="J8437" i="8"/>
  <c r="I8437" i="8"/>
  <c r="K8445" i="8"/>
  <c r="J8445" i="8"/>
  <c r="I8445" i="8"/>
  <c r="J8453" i="8"/>
  <c r="L8453" i="8" s="1"/>
  <c r="K8453" i="8"/>
  <c r="I8453" i="8"/>
  <c r="K8461" i="8"/>
  <c r="J8461" i="8"/>
  <c r="I8461" i="8"/>
  <c r="K8469" i="8"/>
  <c r="J8469" i="8"/>
  <c r="I8469" i="8"/>
  <c r="K8477" i="8"/>
  <c r="J8477" i="8"/>
  <c r="L8477" i="8" s="1"/>
  <c r="I8477" i="8"/>
  <c r="K8485" i="8"/>
  <c r="J8485" i="8"/>
  <c r="L8485" i="8" s="1"/>
  <c r="I8485" i="8"/>
  <c r="K8493" i="8"/>
  <c r="J8493" i="8"/>
  <c r="I8493" i="8"/>
  <c r="K8501" i="8"/>
  <c r="J8501" i="8"/>
  <c r="L8501" i="8" s="1"/>
  <c r="I8501" i="8"/>
  <c r="K8509" i="8"/>
  <c r="J8509" i="8"/>
  <c r="I8509" i="8"/>
  <c r="K8517" i="8"/>
  <c r="J8517" i="8"/>
  <c r="L8517" i="8" s="1"/>
  <c r="I8517" i="8"/>
  <c r="K8525" i="8"/>
  <c r="J8525" i="8"/>
  <c r="L8525" i="8" s="1"/>
  <c r="I8525" i="8"/>
  <c r="K8533" i="8"/>
  <c r="J8533" i="8"/>
  <c r="L8533" i="8" s="1"/>
  <c r="I8533" i="8"/>
  <c r="K8541" i="8"/>
  <c r="J8541" i="8"/>
  <c r="L8541" i="8" s="1"/>
  <c r="I8541" i="8"/>
  <c r="K8549" i="8"/>
  <c r="J8549" i="8"/>
  <c r="I8549" i="8"/>
  <c r="K8557" i="8"/>
  <c r="J8557" i="8"/>
  <c r="L8557" i="8" s="1"/>
  <c r="I8557" i="8"/>
  <c r="K8565" i="8"/>
  <c r="J8565" i="8"/>
  <c r="L8565" i="8" s="1"/>
  <c r="I8565" i="8"/>
  <c r="K8573" i="8"/>
  <c r="J8573" i="8"/>
  <c r="I8573" i="8"/>
  <c r="K8581" i="8"/>
  <c r="J8581" i="8"/>
  <c r="I8581" i="8"/>
  <c r="J8589" i="8"/>
  <c r="L8589" i="8" s="1"/>
  <c r="K8589" i="8"/>
  <c r="I8589" i="8"/>
  <c r="K8597" i="8"/>
  <c r="J8597" i="8"/>
  <c r="I8597" i="8"/>
  <c r="K8605" i="8"/>
  <c r="J8605" i="8"/>
  <c r="L8605" i="8" s="1"/>
  <c r="I8605" i="8"/>
  <c r="K8613" i="8"/>
  <c r="J8613" i="8"/>
  <c r="L8613" i="8" s="1"/>
  <c r="I8613" i="8"/>
  <c r="K8621" i="8"/>
  <c r="J8621" i="8"/>
  <c r="L8621" i="8" s="1"/>
  <c r="I8621" i="8"/>
  <c r="K8629" i="8"/>
  <c r="J8629" i="8"/>
  <c r="I8629" i="8"/>
  <c r="K8637" i="8"/>
  <c r="J8637" i="8"/>
  <c r="I8637" i="8"/>
  <c r="K8645" i="8"/>
  <c r="J8645" i="8"/>
  <c r="L8645" i="8" s="1"/>
  <c r="I8645" i="8"/>
  <c r="K8653" i="8"/>
  <c r="J8653" i="8"/>
  <c r="L8653" i="8" s="1"/>
  <c r="I8653" i="8"/>
  <c r="J8661" i="8"/>
  <c r="L8661" i="8" s="1"/>
  <c r="K8661" i="8"/>
  <c r="I8661" i="8"/>
  <c r="K8669" i="8"/>
  <c r="J8669" i="8"/>
  <c r="L8669" i="8" s="1"/>
  <c r="I8669" i="8"/>
  <c r="K8677" i="8"/>
  <c r="J8677" i="8"/>
  <c r="L8677" i="8" s="1"/>
  <c r="I8677" i="8"/>
  <c r="J8685" i="8"/>
  <c r="L8685" i="8" s="1"/>
  <c r="K8685" i="8"/>
  <c r="I8685" i="8"/>
  <c r="K8693" i="8"/>
  <c r="J8693" i="8"/>
  <c r="I8693" i="8"/>
  <c r="K8701" i="8"/>
  <c r="J8701" i="8"/>
  <c r="L8701" i="8" s="1"/>
  <c r="I8701" i="8"/>
  <c r="K8709" i="8"/>
  <c r="J8709" i="8"/>
  <c r="I8709" i="8"/>
  <c r="K8717" i="8"/>
  <c r="J8717" i="8"/>
  <c r="L8717" i="8" s="1"/>
  <c r="I8717" i="8"/>
  <c r="K8725" i="8"/>
  <c r="J8725" i="8"/>
  <c r="L8725" i="8" s="1"/>
  <c r="I8725" i="8"/>
  <c r="K8733" i="8"/>
  <c r="J8733" i="8"/>
  <c r="I8733" i="8"/>
  <c r="J8741" i="8"/>
  <c r="L8741" i="8" s="1"/>
  <c r="K8741" i="8"/>
  <c r="I8741" i="8"/>
  <c r="K8749" i="8"/>
  <c r="J8749" i="8"/>
  <c r="I8749" i="8"/>
  <c r="J8757" i="8"/>
  <c r="K8757" i="8"/>
  <c r="I8757" i="8"/>
  <c r="K8765" i="8"/>
  <c r="J8765" i="8"/>
  <c r="L8765" i="8" s="1"/>
  <c r="I8765" i="8"/>
  <c r="J8773" i="8"/>
  <c r="L8773" i="8" s="1"/>
  <c r="K8773" i="8"/>
  <c r="I8773" i="8"/>
  <c r="K8781" i="8"/>
  <c r="J8781" i="8"/>
  <c r="L8781" i="8" s="1"/>
  <c r="I8781" i="8"/>
  <c r="J8789" i="8"/>
  <c r="K8789" i="8"/>
  <c r="I8789" i="8"/>
  <c r="K8797" i="8"/>
  <c r="J8797" i="8"/>
  <c r="L8797" i="8" s="1"/>
  <c r="I8797" i="8"/>
  <c r="K8805" i="8"/>
  <c r="J8805" i="8"/>
  <c r="L8805" i="8" s="1"/>
  <c r="I8805" i="8"/>
  <c r="K8813" i="8"/>
  <c r="J8813" i="8"/>
  <c r="I8813" i="8"/>
  <c r="K8821" i="8"/>
  <c r="J8821" i="8"/>
  <c r="I8821" i="8"/>
  <c r="K8829" i="8"/>
  <c r="J8829" i="8"/>
  <c r="L8829" i="8" s="1"/>
  <c r="I8829" i="8"/>
  <c r="J8837" i="8"/>
  <c r="K8837" i="8"/>
  <c r="I8837" i="8"/>
  <c r="K8845" i="8"/>
  <c r="J8845" i="8"/>
  <c r="I8845" i="8"/>
  <c r="K8853" i="8"/>
  <c r="J8853" i="8"/>
  <c r="I8853" i="8"/>
  <c r="K8861" i="8"/>
  <c r="J8861" i="8"/>
  <c r="L8861" i="8" s="1"/>
  <c r="I8861" i="8"/>
  <c r="J8869" i="8"/>
  <c r="L8869" i="8" s="1"/>
  <c r="K8869" i="8"/>
  <c r="I8869" i="8"/>
  <c r="K8877" i="8"/>
  <c r="J8877" i="8"/>
  <c r="I8877" i="8"/>
  <c r="J8885" i="8"/>
  <c r="K8885" i="8"/>
  <c r="I8885" i="8"/>
  <c r="K8893" i="8"/>
  <c r="J8893" i="8"/>
  <c r="I8893" i="8"/>
  <c r="K8901" i="8"/>
  <c r="J8901" i="8"/>
  <c r="L8901" i="8" s="1"/>
  <c r="I8901" i="8"/>
  <c r="K8909" i="8"/>
  <c r="J8909" i="8"/>
  <c r="L8909" i="8" s="1"/>
  <c r="I8909" i="8"/>
  <c r="K8917" i="8"/>
  <c r="J8917" i="8"/>
  <c r="L8917" i="8" s="1"/>
  <c r="I8917" i="8"/>
  <c r="K8925" i="8"/>
  <c r="J8925" i="8"/>
  <c r="L8925" i="8" s="1"/>
  <c r="I8925" i="8"/>
  <c r="K8933" i="8"/>
  <c r="J8933" i="8"/>
  <c r="L8933" i="8" s="1"/>
  <c r="I8933" i="8"/>
  <c r="K8941" i="8"/>
  <c r="J8941" i="8"/>
  <c r="L8941" i="8" s="1"/>
  <c r="I8941" i="8"/>
  <c r="K8949" i="8"/>
  <c r="J8949" i="8"/>
  <c r="L8949" i="8" s="1"/>
  <c r="I8949" i="8"/>
  <c r="J8957" i="8"/>
  <c r="L8957" i="8" s="1"/>
  <c r="K8957" i="8"/>
  <c r="I8957" i="8"/>
  <c r="K8965" i="8"/>
  <c r="J8965" i="8"/>
  <c r="I8965" i="8"/>
  <c r="K8973" i="8"/>
  <c r="J8973" i="8"/>
  <c r="L8973" i="8" s="1"/>
  <c r="I8973" i="8"/>
  <c r="K8981" i="8"/>
  <c r="J8981" i="8"/>
  <c r="L8981" i="8" s="1"/>
  <c r="I8981" i="8"/>
  <c r="K8989" i="8"/>
  <c r="J8989" i="8"/>
  <c r="I8989" i="8"/>
  <c r="J8997" i="8"/>
  <c r="L8997" i="8" s="1"/>
  <c r="K8997" i="8"/>
  <c r="I8997" i="8"/>
  <c r="K9005" i="8"/>
  <c r="J9005" i="8"/>
  <c r="I9005" i="8"/>
  <c r="K9013" i="8"/>
  <c r="J9013" i="8"/>
  <c r="L9013" i="8" s="1"/>
  <c r="I9013" i="8"/>
  <c r="K9021" i="8"/>
  <c r="J9021" i="8"/>
  <c r="L9021" i="8" s="1"/>
  <c r="I9021" i="8"/>
  <c r="K9029" i="8"/>
  <c r="J9029" i="8"/>
  <c r="L9029" i="8" s="1"/>
  <c r="I9029" i="8"/>
  <c r="K9037" i="8"/>
  <c r="J9037" i="8"/>
  <c r="L9037" i="8" s="1"/>
  <c r="I9037" i="8"/>
  <c r="K9045" i="8"/>
  <c r="J9045" i="8"/>
  <c r="I9045" i="8"/>
  <c r="J9053" i="8"/>
  <c r="L9053" i="8" s="1"/>
  <c r="K9053" i="8"/>
  <c r="I9053" i="8"/>
  <c r="K9061" i="8"/>
  <c r="J9061" i="8"/>
  <c r="L9061" i="8" s="1"/>
  <c r="I9061" i="8"/>
  <c r="K9069" i="8"/>
  <c r="J9069" i="8"/>
  <c r="L9069" i="8" s="1"/>
  <c r="I9069" i="8"/>
  <c r="K9077" i="8"/>
  <c r="J9077" i="8"/>
  <c r="I9077" i="8"/>
  <c r="K9085" i="8"/>
  <c r="J9085" i="8"/>
  <c r="I9085" i="8"/>
  <c r="K9093" i="8"/>
  <c r="J9093" i="8"/>
  <c r="I9093" i="8"/>
  <c r="J9101" i="8"/>
  <c r="L9101" i="8" s="1"/>
  <c r="K9101" i="8"/>
  <c r="I9101" i="8"/>
  <c r="K9109" i="8"/>
  <c r="J9109" i="8"/>
  <c r="L9109" i="8" s="1"/>
  <c r="I9109" i="8"/>
  <c r="K9117" i="8"/>
  <c r="J9117" i="8"/>
  <c r="I9117" i="8"/>
  <c r="K9125" i="8"/>
  <c r="J9125" i="8"/>
  <c r="L9125" i="8" s="1"/>
  <c r="I9125" i="8"/>
  <c r="K9133" i="8"/>
  <c r="J9133" i="8"/>
  <c r="L9133" i="8" s="1"/>
  <c r="I9133" i="8"/>
  <c r="K9141" i="8"/>
  <c r="J9141" i="8"/>
  <c r="L9141" i="8" s="1"/>
  <c r="I9141" i="8"/>
  <c r="J9149" i="8"/>
  <c r="K9149" i="8"/>
  <c r="I9149" i="8"/>
  <c r="K9157" i="8"/>
  <c r="J9157" i="8"/>
  <c r="L9157" i="8" s="1"/>
  <c r="I9157" i="8"/>
  <c r="K9165" i="8"/>
  <c r="J9165" i="8"/>
  <c r="L9165" i="8" s="1"/>
  <c r="I9165" i="8"/>
  <c r="K9173" i="8"/>
  <c r="J9173" i="8"/>
  <c r="I9173" i="8"/>
  <c r="J9181" i="8"/>
  <c r="L9181" i="8" s="1"/>
  <c r="K9181" i="8"/>
  <c r="I9181" i="8"/>
  <c r="K9189" i="8"/>
  <c r="J9189" i="8"/>
  <c r="L9189" i="8" s="1"/>
  <c r="I9189" i="8"/>
  <c r="K9197" i="8"/>
  <c r="J9197" i="8"/>
  <c r="I9197" i="8"/>
  <c r="K9205" i="8"/>
  <c r="J9205" i="8"/>
  <c r="I9205" i="8"/>
  <c r="K9213" i="8"/>
  <c r="J9213" i="8"/>
  <c r="L9213" i="8" s="1"/>
  <c r="I9213" i="8"/>
  <c r="J9221" i="8"/>
  <c r="K9221" i="8"/>
  <c r="I9221" i="8"/>
  <c r="K9229" i="8"/>
  <c r="J9229" i="8"/>
  <c r="I9229" i="8"/>
  <c r="K9237" i="8"/>
  <c r="J9237" i="8"/>
  <c r="L9237" i="8" s="1"/>
  <c r="I9237" i="8"/>
  <c r="K9245" i="8"/>
  <c r="J9245" i="8"/>
  <c r="I9245" i="8"/>
  <c r="J9253" i="8"/>
  <c r="K9253" i="8"/>
  <c r="I9253" i="8"/>
  <c r="K9261" i="8"/>
  <c r="J9261" i="8"/>
  <c r="I9261" i="8"/>
  <c r="K9269" i="8"/>
  <c r="J9269" i="8"/>
  <c r="I9269" i="8"/>
  <c r="K9277" i="8"/>
  <c r="J9277" i="8"/>
  <c r="L9277" i="8" s="1"/>
  <c r="I9277" i="8"/>
  <c r="K9285" i="8"/>
  <c r="J9285" i="8"/>
  <c r="L9285" i="8" s="1"/>
  <c r="I9285" i="8"/>
  <c r="K9293" i="8"/>
  <c r="J9293" i="8"/>
  <c r="I9293" i="8"/>
  <c r="K9301" i="8"/>
  <c r="J9301" i="8"/>
  <c r="L9301" i="8" s="1"/>
  <c r="I9301" i="8"/>
  <c r="K9309" i="8"/>
  <c r="J9309" i="8"/>
  <c r="I9309" i="8"/>
  <c r="K9317" i="8"/>
  <c r="J9317" i="8"/>
  <c r="I9317" i="8"/>
  <c r="K9325" i="8"/>
  <c r="J9325" i="8"/>
  <c r="I9325" i="8"/>
  <c r="K9333" i="8"/>
  <c r="J9333" i="8"/>
  <c r="I9333" i="8"/>
  <c r="K9341" i="8"/>
  <c r="J9341" i="8"/>
  <c r="I9341" i="8"/>
  <c r="K9349" i="8"/>
  <c r="J9349" i="8"/>
  <c r="L9349" i="8" s="1"/>
  <c r="I9349" i="8"/>
  <c r="K9357" i="8"/>
  <c r="J9357" i="8"/>
  <c r="I9357" i="8"/>
  <c r="K9365" i="8"/>
  <c r="J9365" i="8"/>
  <c r="L9365" i="8" s="1"/>
  <c r="I9365" i="8"/>
  <c r="K9373" i="8"/>
  <c r="J9373" i="8"/>
  <c r="L9373" i="8" s="1"/>
  <c r="I9373" i="8"/>
  <c r="K9381" i="8"/>
  <c r="J9381" i="8"/>
  <c r="L9381" i="8" s="1"/>
  <c r="I9381" i="8"/>
  <c r="K9389" i="8"/>
  <c r="J9389" i="8"/>
  <c r="L9389" i="8" s="1"/>
  <c r="I9389" i="8"/>
  <c r="K9397" i="8"/>
  <c r="J9397" i="8"/>
  <c r="I9397" i="8"/>
  <c r="J9405" i="8"/>
  <c r="K9405" i="8"/>
  <c r="I9405" i="8"/>
  <c r="K9413" i="8"/>
  <c r="J9413" i="8"/>
  <c r="I9413" i="8"/>
  <c r="K9421" i="8"/>
  <c r="J9421" i="8"/>
  <c r="L9421" i="8" s="1"/>
  <c r="I9421" i="8"/>
  <c r="K9429" i="8"/>
  <c r="J9429" i="8"/>
  <c r="I9429" i="8"/>
  <c r="K9437" i="8"/>
  <c r="J9437" i="8"/>
  <c r="I9437" i="8"/>
  <c r="K9445" i="8"/>
  <c r="J9445" i="8"/>
  <c r="L9445" i="8" s="1"/>
  <c r="I9445" i="8"/>
  <c r="J9453" i="8"/>
  <c r="L9453" i="8" s="1"/>
  <c r="K9453" i="8"/>
  <c r="I9453" i="8"/>
  <c r="K9461" i="8"/>
  <c r="J9461" i="8"/>
  <c r="L9461" i="8" s="1"/>
  <c r="I9461" i="8"/>
  <c r="K9469" i="8"/>
  <c r="J9469" i="8"/>
  <c r="I9469" i="8"/>
  <c r="K9477" i="8"/>
  <c r="J9477" i="8"/>
  <c r="L9477" i="8" s="1"/>
  <c r="I9477" i="8"/>
  <c r="K9485" i="8"/>
  <c r="J9485" i="8"/>
  <c r="I9485" i="8"/>
  <c r="K9493" i="8"/>
  <c r="J9493" i="8"/>
  <c r="L9493" i="8" s="1"/>
  <c r="I9493" i="8"/>
  <c r="K9501" i="8"/>
  <c r="J9501" i="8"/>
  <c r="I9501" i="8"/>
  <c r="K9509" i="8"/>
  <c r="J9509" i="8"/>
  <c r="I9509" i="8"/>
  <c r="J9517" i="8"/>
  <c r="K9517" i="8"/>
  <c r="I9517" i="8"/>
  <c r="K9525" i="8"/>
  <c r="J9525" i="8"/>
  <c r="I9525" i="8"/>
  <c r="K9533" i="8"/>
  <c r="J9533" i="8"/>
  <c r="L9533" i="8" s="1"/>
  <c r="I9533" i="8"/>
  <c r="K9541" i="8"/>
  <c r="J9541" i="8"/>
  <c r="I9541" i="8"/>
  <c r="K9549" i="8"/>
  <c r="J9549" i="8"/>
  <c r="I9549" i="8"/>
  <c r="K9557" i="8"/>
  <c r="J9557" i="8"/>
  <c r="L9557" i="8" s="1"/>
  <c r="I9557" i="8"/>
  <c r="K9565" i="8"/>
  <c r="J9565" i="8"/>
  <c r="I9565" i="8"/>
  <c r="K9573" i="8"/>
  <c r="J9573" i="8"/>
  <c r="L9573" i="8" s="1"/>
  <c r="I9573" i="8"/>
  <c r="K9581" i="8"/>
  <c r="J9581" i="8"/>
  <c r="I9581" i="8"/>
  <c r="K9589" i="8"/>
  <c r="J9589" i="8"/>
  <c r="L9589" i="8" s="1"/>
  <c r="I9589" i="8"/>
  <c r="K9597" i="8"/>
  <c r="J9597" i="8"/>
  <c r="I9597" i="8"/>
  <c r="K9605" i="8"/>
  <c r="J9605" i="8"/>
  <c r="L9605" i="8" s="1"/>
  <c r="I9605" i="8"/>
  <c r="K9613" i="8"/>
  <c r="J9613" i="8"/>
  <c r="L9613" i="8" s="1"/>
  <c r="I9613" i="8"/>
  <c r="K9621" i="8"/>
  <c r="J9621" i="8"/>
  <c r="I9621" i="8"/>
  <c r="K9629" i="8"/>
  <c r="J9629" i="8"/>
  <c r="L9629" i="8" s="1"/>
  <c r="I9629" i="8"/>
  <c r="K9637" i="8"/>
  <c r="J9637" i="8"/>
  <c r="L9637" i="8" s="1"/>
  <c r="I9637" i="8"/>
  <c r="J9645" i="8"/>
  <c r="K9645" i="8"/>
  <c r="I9645" i="8"/>
  <c r="J9653" i="8"/>
  <c r="K9653" i="8"/>
  <c r="I9653" i="8"/>
  <c r="K9661" i="8"/>
  <c r="J9661" i="8"/>
  <c r="L9661" i="8" s="1"/>
  <c r="I9661" i="8"/>
  <c r="K9669" i="8"/>
  <c r="J9669" i="8"/>
  <c r="I9669" i="8"/>
  <c r="J9677" i="8"/>
  <c r="K9677" i="8"/>
  <c r="I9677" i="8"/>
  <c r="K9685" i="8"/>
  <c r="J9685" i="8"/>
  <c r="I9685" i="8"/>
  <c r="K9693" i="8"/>
  <c r="J9693" i="8"/>
  <c r="L9693" i="8" s="1"/>
  <c r="I9693" i="8"/>
  <c r="K9701" i="8"/>
  <c r="J9701" i="8"/>
  <c r="I9701" i="8"/>
  <c r="K9709" i="8"/>
  <c r="J9709" i="8"/>
  <c r="I9709" i="8"/>
  <c r="K9717" i="8"/>
  <c r="J9717" i="8"/>
  <c r="I9717" i="8"/>
  <c r="K9725" i="8"/>
  <c r="J9725" i="8"/>
  <c r="I9725" i="8"/>
  <c r="K9733" i="8"/>
  <c r="J9733" i="8"/>
  <c r="L9733" i="8" s="1"/>
  <c r="I9733" i="8"/>
  <c r="K9741" i="8"/>
  <c r="J9741" i="8"/>
  <c r="I9741" i="8"/>
  <c r="K9749" i="8"/>
  <c r="J9749" i="8"/>
  <c r="L9749" i="8" s="1"/>
  <c r="I9749" i="8"/>
  <c r="K9757" i="8"/>
  <c r="J9757" i="8"/>
  <c r="I9757" i="8"/>
  <c r="K9765" i="8"/>
  <c r="J9765" i="8"/>
  <c r="I9765" i="8"/>
  <c r="K9773" i="8"/>
  <c r="J9773" i="8"/>
  <c r="L9773" i="8" s="1"/>
  <c r="I9773" i="8"/>
  <c r="K9781" i="8"/>
  <c r="J9781" i="8"/>
  <c r="L9781" i="8" s="1"/>
  <c r="I9781" i="8"/>
  <c r="K9789" i="8"/>
  <c r="J9789" i="8"/>
  <c r="I9789" i="8"/>
  <c r="K9797" i="8"/>
  <c r="J9797" i="8"/>
  <c r="L9797" i="8" s="1"/>
  <c r="I9797" i="8"/>
  <c r="K9805" i="8"/>
  <c r="J9805" i="8"/>
  <c r="L9805" i="8" s="1"/>
  <c r="I9805" i="8"/>
  <c r="J9813" i="8"/>
  <c r="L9813" i="8" s="1"/>
  <c r="K9813" i="8"/>
  <c r="I9813" i="8"/>
  <c r="K9821" i="8"/>
  <c r="J9821" i="8"/>
  <c r="I9821" i="8"/>
  <c r="K9829" i="8"/>
  <c r="J9829" i="8"/>
  <c r="I9829" i="8"/>
  <c r="K9837" i="8"/>
  <c r="J9837" i="8"/>
  <c r="L9837" i="8" s="1"/>
  <c r="I9837" i="8"/>
  <c r="K9845" i="8"/>
  <c r="J9845" i="8"/>
  <c r="I9845" i="8"/>
  <c r="K9853" i="8"/>
  <c r="J9853" i="8"/>
  <c r="L9853" i="8" s="1"/>
  <c r="I9853" i="8"/>
  <c r="K9861" i="8"/>
  <c r="J9861" i="8"/>
  <c r="L9861" i="8" s="1"/>
  <c r="I9861" i="8"/>
  <c r="K9869" i="8"/>
  <c r="J9869" i="8"/>
  <c r="I9869" i="8"/>
  <c r="K9877" i="8"/>
  <c r="J9877" i="8"/>
  <c r="L9877" i="8" s="1"/>
  <c r="I9877" i="8"/>
  <c r="K9885" i="8"/>
  <c r="J9885" i="8"/>
  <c r="I9885" i="8"/>
  <c r="K9893" i="8"/>
  <c r="J9893" i="8"/>
  <c r="L9893" i="8" s="1"/>
  <c r="I9893" i="8"/>
  <c r="J9901" i="8"/>
  <c r="K9901" i="8"/>
  <c r="I9901" i="8"/>
  <c r="K9909" i="8"/>
  <c r="J9909" i="8"/>
  <c r="I9909" i="8"/>
  <c r="K9917" i="8"/>
  <c r="J9917" i="8"/>
  <c r="L9917" i="8" s="1"/>
  <c r="I9917" i="8"/>
  <c r="K9925" i="8"/>
  <c r="J9925" i="8"/>
  <c r="L9925" i="8" s="1"/>
  <c r="I9925" i="8"/>
  <c r="K9933" i="8"/>
  <c r="J9933" i="8"/>
  <c r="I9933" i="8"/>
  <c r="K9941" i="8"/>
  <c r="J9941" i="8"/>
  <c r="L9941" i="8" s="1"/>
  <c r="I9941" i="8"/>
  <c r="K9949" i="8"/>
  <c r="J9949" i="8"/>
  <c r="L9949" i="8" s="1"/>
  <c r="I9949" i="8"/>
  <c r="K9957" i="8"/>
  <c r="J9957" i="8"/>
  <c r="L9957" i="8" s="1"/>
  <c r="I9957" i="8"/>
  <c r="J9965" i="8"/>
  <c r="L9965" i="8" s="1"/>
  <c r="K9965" i="8"/>
  <c r="I9965" i="8"/>
  <c r="K9973" i="8"/>
  <c r="J9973" i="8"/>
  <c r="L9973" i="8" s="1"/>
  <c r="I9973" i="8"/>
  <c r="K9981" i="8"/>
  <c r="J9981" i="8"/>
  <c r="I9981" i="8"/>
  <c r="K9989" i="8"/>
  <c r="J9989" i="8"/>
  <c r="L9989" i="8" s="1"/>
  <c r="I9989" i="8"/>
  <c r="K9997" i="8"/>
  <c r="J9997" i="8"/>
  <c r="I9997" i="8"/>
  <c r="J10005" i="8"/>
  <c r="L10005" i="8" s="1"/>
  <c r="K10005" i="8"/>
  <c r="I10005" i="8"/>
  <c r="K10013" i="8"/>
  <c r="J10013" i="8"/>
  <c r="I10013" i="8"/>
  <c r="K10021" i="8"/>
  <c r="J10021" i="8"/>
  <c r="I10021" i="8"/>
  <c r="K10029" i="8"/>
  <c r="J10029" i="8"/>
  <c r="L10029" i="8" s="1"/>
  <c r="I10029" i="8"/>
  <c r="K10037" i="8"/>
  <c r="J10037" i="8"/>
  <c r="L10037" i="8" s="1"/>
  <c r="I10037" i="8"/>
  <c r="K10045" i="8"/>
  <c r="J10045" i="8"/>
  <c r="I10045" i="8"/>
  <c r="K10053" i="8"/>
  <c r="J10053" i="8"/>
  <c r="I10053" i="8"/>
  <c r="K10061" i="8"/>
  <c r="J10061" i="8"/>
  <c r="L10061" i="8" s="1"/>
  <c r="I10061" i="8"/>
  <c r="K10069" i="8"/>
  <c r="J10069" i="8"/>
  <c r="I10069" i="8"/>
  <c r="K10077" i="8"/>
  <c r="J10077" i="8"/>
  <c r="L10077" i="8" s="1"/>
  <c r="I10077" i="8"/>
  <c r="K10085" i="8"/>
  <c r="J10085" i="8"/>
  <c r="L10085" i="8" s="1"/>
  <c r="I10085" i="8"/>
  <c r="K10093" i="8"/>
  <c r="J10093" i="8"/>
  <c r="L10093" i="8" s="1"/>
  <c r="I10093" i="8"/>
  <c r="K10101" i="8"/>
  <c r="J10101" i="8"/>
  <c r="I10101" i="8"/>
  <c r="K10109" i="8"/>
  <c r="J10109" i="8"/>
  <c r="L10109" i="8" s="1"/>
  <c r="I10109" i="8"/>
  <c r="K10117" i="8"/>
  <c r="J10117" i="8"/>
  <c r="I10117" i="8"/>
  <c r="K10125" i="8"/>
  <c r="J10125" i="8"/>
  <c r="I10125" i="8"/>
  <c r="K10133" i="8"/>
  <c r="J10133" i="8"/>
  <c r="I10133" i="8"/>
  <c r="K10141" i="8"/>
  <c r="J10141" i="8"/>
  <c r="I10141" i="8"/>
  <c r="K10149" i="8"/>
  <c r="J10149" i="8"/>
  <c r="L10149" i="8" s="1"/>
  <c r="I10149" i="8"/>
  <c r="K10157" i="8"/>
  <c r="J10157" i="8"/>
  <c r="L10157" i="8" s="1"/>
  <c r="I10157" i="8"/>
  <c r="K10165" i="8"/>
  <c r="J10165" i="8"/>
  <c r="I10165" i="8"/>
  <c r="J10173" i="8"/>
  <c r="L10173" i="8" s="1"/>
  <c r="K10173" i="8"/>
  <c r="I10173" i="8"/>
  <c r="K10181" i="8"/>
  <c r="J10181" i="8"/>
  <c r="L10181" i="8" s="1"/>
  <c r="I10181" i="8"/>
  <c r="J10189" i="8"/>
  <c r="L10189" i="8" s="1"/>
  <c r="K10189" i="8"/>
  <c r="I10189" i="8"/>
  <c r="J10197" i="8"/>
  <c r="K10197" i="8"/>
  <c r="I10197" i="8"/>
  <c r="K10205" i="8"/>
  <c r="J10205" i="8"/>
  <c r="I10205" i="8"/>
  <c r="J10213" i="8"/>
  <c r="L10213" i="8" s="1"/>
  <c r="K10213" i="8"/>
  <c r="I10213" i="8"/>
  <c r="K10221" i="8"/>
  <c r="J10221" i="8"/>
  <c r="L10221" i="8" s="1"/>
  <c r="I10221" i="8"/>
  <c r="K10229" i="8"/>
  <c r="J10229" i="8"/>
  <c r="I10229" i="8"/>
  <c r="K10237" i="8"/>
  <c r="J10237" i="8"/>
  <c r="L10237" i="8" s="1"/>
  <c r="I10237" i="8"/>
  <c r="K10245" i="8"/>
  <c r="J10245" i="8"/>
  <c r="L10245" i="8" s="1"/>
  <c r="I10245" i="8"/>
  <c r="K10253" i="8"/>
  <c r="J10253" i="8"/>
  <c r="L10253" i="8" s="1"/>
  <c r="I10253" i="8"/>
  <c r="K10261" i="8"/>
  <c r="J10261" i="8"/>
  <c r="L10261" i="8" s="1"/>
  <c r="I10261" i="8"/>
  <c r="K10269" i="8"/>
  <c r="J10269" i="8"/>
  <c r="I10269" i="8"/>
  <c r="K10277" i="8"/>
  <c r="J10277" i="8"/>
  <c r="L10277" i="8" s="1"/>
  <c r="I10277" i="8"/>
  <c r="K10285" i="8"/>
  <c r="J10285" i="8"/>
  <c r="L10285" i="8" s="1"/>
  <c r="I10285" i="8"/>
  <c r="K10293" i="8"/>
  <c r="J10293" i="8"/>
  <c r="L10293" i="8" s="1"/>
  <c r="I10293" i="8"/>
  <c r="K10301" i="8"/>
  <c r="J10301" i="8"/>
  <c r="I10301" i="8"/>
  <c r="K10309" i="8"/>
  <c r="J10309" i="8"/>
  <c r="L10309" i="8" s="1"/>
  <c r="I10309" i="8"/>
  <c r="J10317" i="8"/>
  <c r="K10317" i="8"/>
  <c r="I10317" i="8"/>
  <c r="K10325" i="8"/>
  <c r="J10325" i="8"/>
  <c r="L10325" i="8" s="1"/>
  <c r="I10325" i="8"/>
  <c r="K10333" i="8"/>
  <c r="J10333" i="8"/>
  <c r="I10333" i="8"/>
  <c r="K10341" i="8"/>
  <c r="J10341" i="8"/>
  <c r="L10341" i="8" s="1"/>
  <c r="I10341" i="8"/>
  <c r="K10349" i="8"/>
  <c r="J10349" i="8"/>
  <c r="L10349" i="8" s="1"/>
  <c r="I10349" i="8"/>
  <c r="K10357" i="8"/>
  <c r="J10357" i="8"/>
  <c r="I10357" i="8"/>
  <c r="K10365" i="8"/>
  <c r="J10365" i="8"/>
  <c r="I10365" i="8"/>
  <c r="K10373" i="8"/>
  <c r="J10373" i="8"/>
  <c r="I10373" i="8"/>
  <c r="K10381" i="8"/>
  <c r="J10381" i="8"/>
  <c r="I10381" i="8"/>
  <c r="K10389" i="8"/>
  <c r="J10389" i="8"/>
  <c r="L10389" i="8" s="1"/>
  <c r="I10389" i="8"/>
  <c r="J10397" i="8"/>
  <c r="L10397" i="8" s="1"/>
  <c r="K10397" i="8"/>
  <c r="I10397" i="8"/>
  <c r="K10405" i="8"/>
  <c r="J10405" i="8"/>
  <c r="L10405" i="8" s="1"/>
  <c r="I10405" i="8"/>
  <c r="K10413" i="8"/>
  <c r="J10413" i="8"/>
  <c r="L10413" i="8" s="1"/>
  <c r="I10413" i="8"/>
  <c r="K10421" i="8"/>
  <c r="J10421" i="8"/>
  <c r="L10421" i="8" s="1"/>
  <c r="I10421" i="8"/>
  <c r="K10429" i="8"/>
  <c r="J10429" i="8"/>
  <c r="I10429" i="8"/>
  <c r="K10437" i="8"/>
  <c r="J10437" i="8"/>
  <c r="I10437" i="8"/>
  <c r="K10445" i="8"/>
  <c r="J10445" i="8"/>
  <c r="I10445" i="8"/>
  <c r="K10453" i="8"/>
  <c r="J10453" i="8"/>
  <c r="L10453" i="8" s="1"/>
  <c r="I10453" i="8"/>
  <c r="K10461" i="8"/>
  <c r="J10461" i="8"/>
  <c r="L10461" i="8" s="1"/>
  <c r="I10461" i="8"/>
  <c r="K10469" i="8"/>
  <c r="J10469" i="8"/>
  <c r="L10469" i="8" s="1"/>
  <c r="I10469" i="8"/>
  <c r="K10477" i="8"/>
  <c r="J10477" i="8"/>
  <c r="I10477" i="8"/>
  <c r="K10485" i="8"/>
  <c r="J10485" i="8"/>
  <c r="I10485" i="8"/>
  <c r="K10493" i="8"/>
  <c r="J10493" i="8"/>
  <c r="I10493" i="8"/>
  <c r="K10501" i="8"/>
  <c r="J10501" i="8"/>
  <c r="L10501" i="8" s="1"/>
  <c r="I10501" i="8"/>
  <c r="K10509" i="8"/>
  <c r="J10509" i="8"/>
  <c r="I10509" i="8"/>
  <c r="K10517" i="8"/>
  <c r="J10517" i="8"/>
  <c r="L10517" i="8" s="1"/>
  <c r="I10517" i="8"/>
  <c r="J10525" i="8"/>
  <c r="L10525" i="8" s="1"/>
  <c r="K10525" i="8"/>
  <c r="I10525" i="8"/>
  <c r="K10533" i="8"/>
  <c r="J10533" i="8"/>
  <c r="L10533" i="8" s="1"/>
  <c r="I10533" i="8"/>
  <c r="K10541" i="8"/>
  <c r="J10541" i="8"/>
  <c r="L10541" i="8" s="1"/>
  <c r="I10541" i="8"/>
  <c r="J10549" i="8"/>
  <c r="K10549" i="8"/>
  <c r="I10549" i="8"/>
  <c r="K10557" i="8"/>
  <c r="J10557" i="8"/>
  <c r="I10557" i="8"/>
  <c r="J10565" i="8"/>
  <c r="L10565" i="8" s="1"/>
  <c r="K10565" i="8"/>
  <c r="I10565" i="8"/>
  <c r="K10573" i="8"/>
  <c r="J10573" i="8"/>
  <c r="I10573" i="8"/>
  <c r="J10581" i="8"/>
  <c r="K10581" i="8"/>
  <c r="I10581" i="8"/>
  <c r="K10589" i="8"/>
  <c r="J10589" i="8"/>
  <c r="L10589" i="8" s="1"/>
  <c r="I10589" i="8"/>
  <c r="K10597" i="8"/>
  <c r="J10597" i="8"/>
  <c r="L10597" i="8" s="1"/>
  <c r="I10597" i="8"/>
  <c r="K10605" i="8"/>
  <c r="J10605" i="8"/>
  <c r="L10605" i="8" s="1"/>
  <c r="I10605" i="8"/>
  <c r="K10613" i="8"/>
  <c r="J10613" i="8"/>
  <c r="L10613" i="8" s="1"/>
  <c r="I10613" i="8"/>
  <c r="J10621" i="8"/>
  <c r="K10621" i="8"/>
  <c r="I10621" i="8"/>
  <c r="K10629" i="8"/>
  <c r="J10629" i="8"/>
  <c r="L10629" i="8" s="1"/>
  <c r="I10629" i="8"/>
  <c r="K10637" i="8"/>
  <c r="J10637" i="8"/>
  <c r="I10637" i="8"/>
  <c r="K10645" i="8"/>
  <c r="J10645" i="8"/>
  <c r="I10645" i="8"/>
  <c r="K10653" i="8"/>
  <c r="J10653" i="8"/>
  <c r="I10653" i="8"/>
  <c r="K10661" i="8"/>
  <c r="J10661" i="8"/>
  <c r="I10661" i="8"/>
  <c r="K10669" i="8"/>
  <c r="J10669" i="8"/>
  <c r="I10669" i="8"/>
  <c r="J10677" i="8"/>
  <c r="L10677" i="8" s="1"/>
  <c r="K10677" i="8"/>
  <c r="I10677" i="8"/>
  <c r="K10685" i="8"/>
  <c r="J10685" i="8"/>
  <c r="L10685" i="8" s="1"/>
  <c r="I10685" i="8"/>
  <c r="J10693" i="8"/>
  <c r="K10693" i="8"/>
  <c r="I10693" i="8"/>
  <c r="K10701" i="8"/>
  <c r="J10701" i="8"/>
  <c r="L10701" i="8" s="1"/>
  <c r="I10701" i="8"/>
  <c r="K10709" i="8"/>
  <c r="J10709" i="8"/>
  <c r="L10709" i="8" s="1"/>
  <c r="I10709" i="8"/>
  <c r="K10717" i="8"/>
  <c r="J10717" i="8"/>
  <c r="L10717" i="8" s="1"/>
  <c r="I10717" i="8"/>
  <c r="K10725" i="8"/>
  <c r="J10725" i="8"/>
  <c r="L10725" i="8" s="1"/>
  <c r="I10725" i="8"/>
  <c r="K10733" i="8"/>
  <c r="J10733" i="8"/>
  <c r="I10733" i="8"/>
  <c r="K10741" i="8"/>
  <c r="J10741" i="8"/>
  <c r="L10741" i="8" s="1"/>
  <c r="I10741" i="8"/>
  <c r="K10749" i="8"/>
  <c r="J10749" i="8"/>
  <c r="I10749" i="8"/>
  <c r="K10757" i="8"/>
  <c r="J10757" i="8"/>
  <c r="L10757" i="8" s="1"/>
  <c r="I10757" i="8"/>
  <c r="K10765" i="8"/>
  <c r="J10765" i="8"/>
  <c r="I10765" i="8"/>
  <c r="J10773" i="8"/>
  <c r="L10773" i="8" s="1"/>
  <c r="K10773" i="8"/>
  <c r="I10773" i="8"/>
  <c r="K10781" i="8"/>
  <c r="J10781" i="8"/>
  <c r="I10781" i="8"/>
  <c r="J10789" i="8"/>
  <c r="K10789" i="8"/>
  <c r="I10789" i="8"/>
  <c r="K10797" i="8"/>
  <c r="J10797" i="8"/>
  <c r="L10797" i="8" s="1"/>
  <c r="I10797" i="8"/>
  <c r="K10805" i="8"/>
  <c r="J10805" i="8"/>
  <c r="L10805" i="8" s="1"/>
  <c r="I10805" i="8"/>
  <c r="J10813" i="8"/>
  <c r="L10813" i="8" s="1"/>
  <c r="K10813" i="8"/>
  <c r="I10813" i="8"/>
  <c r="K10821" i="8"/>
  <c r="J10821" i="8"/>
  <c r="L10821" i="8" s="1"/>
  <c r="I10821" i="8"/>
  <c r="J10829" i="8"/>
  <c r="L10829" i="8" s="1"/>
  <c r="K10829" i="8"/>
  <c r="I10829" i="8"/>
  <c r="K10837" i="8"/>
  <c r="J10837" i="8"/>
  <c r="I10837" i="8"/>
  <c r="K10845" i="8"/>
  <c r="J10845" i="8"/>
  <c r="L10845" i="8" s="1"/>
  <c r="I10845" i="8"/>
  <c r="K10853" i="8"/>
  <c r="J10853" i="8"/>
  <c r="I10853" i="8"/>
  <c r="K10861" i="8"/>
  <c r="J10861" i="8"/>
  <c r="L10861" i="8" s="1"/>
  <c r="I10861" i="8"/>
  <c r="K10869" i="8"/>
  <c r="J10869" i="8"/>
  <c r="L10869" i="8" s="1"/>
  <c r="I10869" i="8"/>
  <c r="K10877" i="8"/>
  <c r="J10877" i="8"/>
  <c r="I10877" i="8"/>
  <c r="J10885" i="8"/>
  <c r="L10885" i="8" s="1"/>
  <c r="K10885" i="8"/>
  <c r="I10885" i="8"/>
  <c r="K10893" i="8"/>
  <c r="J10893" i="8"/>
  <c r="L10893" i="8" s="1"/>
  <c r="I10893" i="8"/>
  <c r="K10901" i="8"/>
  <c r="J10901" i="8"/>
  <c r="I10901" i="8"/>
  <c r="K10909" i="8"/>
  <c r="J10909" i="8"/>
  <c r="I10909" i="8"/>
  <c r="K10917" i="8"/>
  <c r="J10917" i="8"/>
  <c r="L10917" i="8" s="1"/>
  <c r="I10917" i="8"/>
  <c r="K10925" i="8"/>
  <c r="J10925" i="8"/>
  <c r="L10925" i="8" s="1"/>
  <c r="I10925" i="8"/>
  <c r="J10933" i="8"/>
  <c r="L10933" i="8" s="1"/>
  <c r="K10933" i="8"/>
  <c r="I10933" i="8"/>
  <c r="K10941" i="8"/>
  <c r="J10941" i="8"/>
  <c r="I10941" i="8"/>
  <c r="J10949" i="8"/>
  <c r="K10949" i="8"/>
  <c r="I10949" i="8"/>
  <c r="J10957" i="8"/>
  <c r="K10957" i="8"/>
  <c r="I10957" i="8"/>
  <c r="K10965" i="8"/>
  <c r="J10965" i="8"/>
  <c r="L10965" i="8" s="1"/>
  <c r="I10965" i="8"/>
  <c r="J10973" i="8"/>
  <c r="K10973" i="8"/>
  <c r="I10973" i="8"/>
  <c r="J10981" i="8"/>
  <c r="K10981" i="8"/>
  <c r="I10981" i="8"/>
  <c r="K10989" i="8"/>
  <c r="J10989" i="8"/>
  <c r="L10989" i="8" s="1"/>
  <c r="I10989" i="8"/>
  <c r="K10997" i="8"/>
  <c r="J10997" i="8"/>
  <c r="L10997" i="8" s="1"/>
  <c r="I10997" i="8"/>
  <c r="K11005" i="8"/>
  <c r="J11005" i="8"/>
  <c r="L11005" i="8" s="1"/>
  <c r="I11005" i="8"/>
  <c r="K11013" i="8"/>
  <c r="J11013" i="8"/>
  <c r="L11013" i="8" s="1"/>
  <c r="I11013" i="8"/>
  <c r="J11021" i="8"/>
  <c r="L11021" i="8" s="1"/>
  <c r="K11021" i="8"/>
  <c r="I11021" i="8"/>
  <c r="K11029" i="8"/>
  <c r="J11029" i="8"/>
  <c r="L11029" i="8" s="1"/>
  <c r="I11029" i="8"/>
  <c r="K11037" i="8"/>
  <c r="J11037" i="8"/>
  <c r="I11037" i="8"/>
  <c r="J11045" i="8"/>
  <c r="L11045" i="8" s="1"/>
  <c r="K11045" i="8"/>
  <c r="I11045" i="8"/>
  <c r="K11053" i="8"/>
  <c r="J11053" i="8"/>
  <c r="I11053" i="8"/>
  <c r="J11061" i="8"/>
  <c r="L11061" i="8" s="1"/>
  <c r="K11061" i="8"/>
  <c r="I11061" i="8"/>
  <c r="K11069" i="8"/>
  <c r="J11069" i="8"/>
  <c r="L11069" i="8" s="1"/>
  <c r="I11069" i="8"/>
  <c r="K11077" i="8"/>
  <c r="J11077" i="8"/>
  <c r="L11077" i="8" s="1"/>
  <c r="I11077" i="8"/>
  <c r="J11085" i="8"/>
  <c r="L11085" i="8" s="1"/>
  <c r="K11085" i="8"/>
  <c r="I11085" i="8"/>
  <c r="K11093" i="8"/>
  <c r="J11093" i="8"/>
  <c r="L11093" i="8" s="1"/>
  <c r="I11093" i="8"/>
  <c r="J11101" i="8"/>
  <c r="K11101" i="8"/>
  <c r="I11101" i="8"/>
  <c r="K11109" i="8"/>
  <c r="J11109" i="8"/>
  <c r="I11109" i="8"/>
  <c r="J11117" i="8"/>
  <c r="K11117" i="8"/>
  <c r="I11117" i="8"/>
  <c r="K11125" i="8"/>
  <c r="J11125" i="8"/>
  <c r="L11125" i="8" s="1"/>
  <c r="I11125" i="8"/>
  <c r="K11133" i="8"/>
  <c r="J11133" i="8"/>
  <c r="L11133" i="8" s="1"/>
  <c r="I11133" i="8"/>
  <c r="J11141" i="8"/>
  <c r="K11141" i="8"/>
  <c r="I11141" i="8"/>
  <c r="K11149" i="8"/>
  <c r="J11149" i="8"/>
  <c r="L11149" i="8" s="1"/>
  <c r="I11149" i="8"/>
  <c r="J11157" i="8"/>
  <c r="K11157" i="8"/>
  <c r="I11157" i="8"/>
  <c r="K11165" i="8"/>
  <c r="J11165" i="8"/>
  <c r="L11165" i="8" s="1"/>
  <c r="I11165" i="8"/>
  <c r="K11173" i="8"/>
  <c r="J11173" i="8"/>
  <c r="I11173" i="8"/>
  <c r="K11181" i="8"/>
  <c r="J11181" i="8"/>
  <c r="I11181" i="8"/>
  <c r="K11189" i="8"/>
  <c r="J11189" i="8"/>
  <c r="I11189" i="8"/>
  <c r="K11197" i="8"/>
  <c r="J11197" i="8"/>
  <c r="L11197" i="8" s="1"/>
  <c r="I11197" i="8"/>
  <c r="J11205" i="8"/>
  <c r="L11205" i="8" s="1"/>
  <c r="K11205" i="8"/>
  <c r="I11205" i="8"/>
  <c r="K11213" i="8"/>
  <c r="J11213" i="8"/>
  <c r="L11213" i="8" s="1"/>
  <c r="I11213" i="8"/>
  <c r="K11221" i="8"/>
  <c r="J11221" i="8"/>
  <c r="I11221" i="8"/>
  <c r="J11229" i="8"/>
  <c r="L11229" i="8" s="1"/>
  <c r="K11229" i="8"/>
  <c r="I11229" i="8"/>
  <c r="K11237" i="8"/>
  <c r="J11237" i="8"/>
  <c r="L11237" i="8" s="1"/>
  <c r="I11237" i="8"/>
  <c r="J11245" i="8"/>
  <c r="K11245" i="8"/>
  <c r="I11245" i="8"/>
  <c r="K11253" i="8"/>
  <c r="J11253" i="8"/>
  <c r="L11253" i="8" s="1"/>
  <c r="I11253" i="8"/>
  <c r="K11261" i="8"/>
  <c r="J11261" i="8"/>
  <c r="I11261" i="8"/>
  <c r="K11269" i="8"/>
  <c r="J11269" i="8"/>
  <c r="L11269" i="8" s="1"/>
  <c r="I11269" i="8"/>
  <c r="J11277" i="8"/>
  <c r="L11277" i="8" s="1"/>
  <c r="K11277" i="8"/>
  <c r="I11277" i="8"/>
  <c r="K11285" i="8"/>
  <c r="J11285" i="8"/>
  <c r="L11285" i="8" s="1"/>
  <c r="I11285" i="8"/>
  <c r="K11293" i="8"/>
  <c r="J11293" i="8"/>
  <c r="I11293" i="8"/>
  <c r="K11301" i="8"/>
  <c r="J11301" i="8"/>
  <c r="L11301" i="8" s="1"/>
  <c r="I11301" i="8"/>
  <c r="J11309" i="8"/>
  <c r="K11309" i="8"/>
  <c r="I11309" i="8"/>
  <c r="K11317" i="8"/>
  <c r="J11317" i="8"/>
  <c r="L11317" i="8" s="1"/>
  <c r="I11317" i="8"/>
  <c r="J11325" i="8"/>
  <c r="K11325" i="8"/>
  <c r="I11325" i="8"/>
  <c r="K11333" i="8"/>
  <c r="J11333" i="8"/>
  <c r="L11333" i="8" s="1"/>
  <c r="I11333" i="8"/>
  <c r="K11341" i="8"/>
  <c r="J11341" i="8"/>
  <c r="L11341" i="8" s="1"/>
  <c r="I11341" i="8"/>
  <c r="J11349" i="8"/>
  <c r="K11349" i="8"/>
  <c r="I11349" i="8"/>
  <c r="K11357" i="8"/>
  <c r="J11357" i="8"/>
  <c r="I11357" i="8"/>
  <c r="K11365" i="8"/>
  <c r="J11365" i="8"/>
  <c r="L11365" i="8" s="1"/>
  <c r="I11365" i="8"/>
  <c r="K11373" i="8"/>
  <c r="J11373" i="8"/>
  <c r="I11373" i="8"/>
  <c r="K11381" i="8"/>
  <c r="J11381" i="8"/>
  <c r="L11381" i="8" s="1"/>
  <c r="I11381" i="8"/>
  <c r="J11389" i="8"/>
  <c r="K11389" i="8"/>
  <c r="I11389" i="8"/>
  <c r="K11397" i="8"/>
  <c r="J11397" i="8"/>
  <c r="L11397" i="8" s="1"/>
  <c r="I11397" i="8"/>
  <c r="J11405" i="8"/>
  <c r="L11405" i="8" s="1"/>
  <c r="K11405" i="8"/>
  <c r="I11405" i="8"/>
  <c r="K11413" i="8"/>
  <c r="J11413" i="8"/>
  <c r="L11413" i="8" s="1"/>
  <c r="I11413" i="8"/>
  <c r="K11421" i="8"/>
  <c r="J11421" i="8"/>
  <c r="I11421" i="8"/>
  <c r="J11429" i="8"/>
  <c r="K11429" i="8"/>
  <c r="I11429" i="8"/>
  <c r="K11437" i="8"/>
  <c r="J11437" i="8"/>
  <c r="I11437" i="8"/>
  <c r="K11445" i="8"/>
  <c r="J11445" i="8"/>
  <c r="I11445" i="8"/>
  <c r="K11453" i="8"/>
  <c r="J11453" i="8"/>
  <c r="I11453" i="8"/>
  <c r="K11461" i="8"/>
  <c r="J11461" i="8"/>
  <c r="I11461" i="8"/>
  <c r="K11469" i="8"/>
  <c r="J11469" i="8"/>
  <c r="L11469" i="8" s="1"/>
  <c r="I11469" i="8"/>
  <c r="J11477" i="8"/>
  <c r="K11477" i="8"/>
  <c r="I11477" i="8"/>
  <c r="K11485" i="8"/>
  <c r="J11485" i="8"/>
  <c r="L11485" i="8" s="1"/>
  <c r="I11485" i="8"/>
  <c r="K11493" i="8"/>
  <c r="J11493" i="8"/>
  <c r="I11493" i="8"/>
  <c r="K11501" i="8"/>
  <c r="J11501" i="8"/>
  <c r="I11501" i="8"/>
  <c r="J11509" i="8"/>
  <c r="K11509" i="8"/>
  <c r="I11509" i="8"/>
  <c r="K11517" i="8"/>
  <c r="J11517" i="8"/>
  <c r="I11517" i="8"/>
  <c r="J11525" i="8"/>
  <c r="L11525" i="8" s="1"/>
  <c r="K11525" i="8"/>
  <c r="I11525" i="8"/>
  <c r="K11533" i="8"/>
  <c r="J11533" i="8"/>
  <c r="L11533" i="8" s="1"/>
  <c r="I11533" i="8"/>
  <c r="K11541" i="8"/>
  <c r="J11541" i="8"/>
  <c r="L11541" i="8" s="1"/>
  <c r="I11541" i="8"/>
  <c r="K11549" i="8"/>
  <c r="J11549" i="8"/>
  <c r="L11549" i="8" s="1"/>
  <c r="I11549" i="8"/>
  <c r="K11557" i="8"/>
  <c r="J11557" i="8"/>
  <c r="L11557" i="8" s="1"/>
  <c r="I11557" i="8"/>
  <c r="K11565" i="8"/>
  <c r="J11565" i="8"/>
  <c r="L11565" i="8" s="1"/>
  <c r="I11565" i="8"/>
  <c r="J11573" i="8"/>
  <c r="L11573" i="8" s="1"/>
  <c r="K11573" i="8"/>
  <c r="I11573" i="8"/>
  <c r="K11581" i="8"/>
  <c r="J11581" i="8"/>
  <c r="I11581" i="8"/>
  <c r="K11589" i="8"/>
  <c r="J11589" i="8"/>
  <c r="L11589" i="8" s="1"/>
  <c r="I11589" i="8"/>
  <c r="K11597" i="8"/>
  <c r="J11597" i="8"/>
  <c r="I11597" i="8"/>
  <c r="J11605" i="8"/>
  <c r="L11605" i="8" s="1"/>
  <c r="K11605" i="8"/>
  <c r="I11605" i="8"/>
  <c r="K11613" i="8"/>
  <c r="J11613" i="8"/>
  <c r="I11613" i="8"/>
  <c r="J11621" i="8"/>
  <c r="K11621" i="8"/>
  <c r="I11621" i="8"/>
  <c r="K11629" i="8"/>
  <c r="J11629" i="8"/>
  <c r="L11629" i="8" s="1"/>
  <c r="I11629" i="8"/>
  <c r="K11637" i="8"/>
  <c r="J11637" i="8"/>
  <c r="I11637" i="8"/>
  <c r="J11645" i="8"/>
  <c r="K11645" i="8"/>
  <c r="I11645" i="8"/>
  <c r="K11653" i="8"/>
  <c r="J11653" i="8"/>
  <c r="I11653" i="8"/>
  <c r="K11661" i="8"/>
  <c r="J11661" i="8"/>
  <c r="I11661" i="8"/>
  <c r="K11669" i="8"/>
  <c r="J11669" i="8"/>
  <c r="I11669" i="8"/>
  <c r="J11677" i="8"/>
  <c r="K11677" i="8"/>
  <c r="I11677" i="8"/>
  <c r="K11685" i="8"/>
  <c r="J11685" i="8"/>
  <c r="L11685" i="8" s="1"/>
  <c r="I11685" i="8"/>
  <c r="K11693" i="8"/>
  <c r="J11693" i="8"/>
  <c r="I11693" i="8"/>
  <c r="K11701" i="8"/>
  <c r="J11701" i="8"/>
  <c r="I11701" i="8"/>
  <c r="K11709" i="8"/>
  <c r="J11709" i="8"/>
  <c r="I11709" i="8"/>
  <c r="K11717" i="8"/>
  <c r="J11717" i="8"/>
  <c r="I11717" i="8"/>
  <c r="K11725" i="8"/>
  <c r="J11725" i="8"/>
  <c r="I11725" i="8"/>
  <c r="K11733" i="8"/>
  <c r="J11733" i="8"/>
  <c r="I11733" i="8"/>
  <c r="K11741" i="8"/>
  <c r="J11741" i="8"/>
  <c r="I11741" i="8"/>
  <c r="K11749" i="8"/>
  <c r="J11749" i="8"/>
  <c r="I11749" i="8"/>
  <c r="J11757" i="8"/>
  <c r="K11757" i="8"/>
  <c r="I11757" i="8"/>
  <c r="K11765" i="8"/>
  <c r="J11765" i="8"/>
  <c r="L11765" i="8" s="1"/>
  <c r="I11765" i="8"/>
  <c r="K11773" i="8"/>
  <c r="J11773" i="8"/>
  <c r="I11773" i="8"/>
  <c r="K11781" i="8"/>
  <c r="J11781" i="8"/>
  <c r="I11781" i="8"/>
  <c r="K11789" i="8"/>
  <c r="J11789" i="8"/>
  <c r="I11789" i="8"/>
  <c r="K11797" i="8"/>
  <c r="J11797" i="8"/>
  <c r="L11797" i="8" s="1"/>
  <c r="I11797" i="8"/>
  <c r="K11805" i="8"/>
  <c r="J11805" i="8"/>
  <c r="L11805" i="8" s="1"/>
  <c r="I11805" i="8"/>
  <c r="K11813" i="8"/>
  <c r="J11813" i="8"/>
  <c r="I11813" i="8"/>
  <c r="K11821" i="8"/>
  <c r="J11821" i="8"/>
  <c r="I11821" i="8"/>
  <c r="J11829" i="8"/>
  <c r="K11829" i="8"/>
  <c r="I11829" i="8"/>
  <c r="K11837" i="8"/>
  <c r="J11837" i="8"/>
  <c r="I11837" i="8"/>
  <c r="K11845" i="8"/>
  <c r="J11845" i="8"/>
  <c r="I11845" i="8"/>
  <c r="J11853" i="8"/>
  <c r="K11853" i="8"/>
  <c r="I11853" i="8"/>
  <c r="K11861" i="8"/>
  <c r="J11861" i="8"/>
  <c r="I11861" i="8"/>
  <c r="K11869" i="8"/>
  <c r="J11869" i="8"/>
  <c r="I11869" i="8"/>
  <c r="K11877" i="8"/>
  <c r="J11877" i="8"/>
  <c r="L11877" i="8" s="1"/>
  <c r="I11877" i="8"/>
  <c r="J11885" i="8"/>
  <c r="L11885" i="8" s="1"/>
  <c r="K11885" i="8"/>
  <c r="I11885" i="8"/>
  <c r="K11893" i="8"/>
  <c r="J11893" i="8"/>
  <c r="I11893" i="8"/>
  <c r="K11901" i="8"/>
  <c r="J11901" i="8"/>
  <c r="L11901" i="8" s="1"/>
  <c r="I11901" i="8"/>
  <c r="K11909" i="8"/>
  <c r="J11909" i="8"/>
  <c r="I11909" i="8"/>
  <c r="K11917" i="8"/>
  <c r="J11917" i="8"/>
  <c r="I11917" i="8"/>
  <c r="J11925" i="8"/>
  <c r="K11925" i="8"/>
  <c r="I11925" i="8"/>
  <c r="K11933" i="8"/>
  <c r="J11933" i="8"/>
  <c r="I11933" i="8"/>
  <c r="K11941" i="8"/>
  <c r="J11941" i="8"/>
  <c r="I11941" i="8"/>
  <c r="J11949" i="8"/>
  <c r="L11949" i="8" s="1"/>
  <c r="K11949" i="8"/>
  <c r="I11949" i="8"/>
  <c r="K11957" i="8"/>
  <c r="J11957" i="8"/>
  <c r="L11957" i="8" s="1"/>
  <c r="I11957" i="8"/>
  <c r="K11965" i="8"/>
  <c r="J11965" i="8"/>
  <c r="L11965" i="8" s="1"/>
  <c r="I11965" i="8"/>
  <c r="K11973" i="8"/>
  <c r="J11973" i="8"/>
  <c r="I11973" i="8"/>
  <c r="K11981" i="8"/>
  <c r="J11981" i="8"/>
  <c r="I11981" i="8"/>
  <c r="K11989" i="8"/>
  <c r="J11989" i="8"/>
  <c r="I11989" i="8"/>
  <c r="K11997" i="8"/>
  <c r="J11997" i="8"/>
  <c r="I11997" i="8"/>
  <c r="K12005" i="8"/>
  <c r="J12005" i="8"/>
  <c r="I12005" i="8"/>
  <c r="K12013" i="8"/>
  <c r="J12013" i="8"/>
  <c r="I12013" i="8"/>
  <c r="K12021" i="8"/>
  <c r="J12021" i="8"/>
  <c r="I12021" i="8"/>
  <c r="K12029" i="8"/>
  <c r="J12029" i="8"/>
  <c r="I12029" i="8"/>
  <c r="K12037" i="8"/>
  <c r="J12037" i="8"/>
  <c r="I12037" i="8"/>
  <c r="J12045" i="8"/>
  <c r="K12045" i="8"/>
  <c r="I12045" i="8"/>
  <c r="K12053" i="8"/>
  <c r="J12053" i="8"/>
  <c r="I12053" i="8"/>
  <c r="K12061" i="8"/>
  <c r="J12061" i="8"/>
  <c r="I12061" i="8"/>
  <c r="K12069" i="8"/>
  <c r="J12069" i="8"/>
  <c r="I12069" i="8"/>
  <c r="K12077" i="8"/>
  <c r="J12077" i="8"/>
  <c r="L12077" i="8" s="1"/>
  <c r="I12077" i="8"/>
  <c r="K12085" i="8"/>
  <c r="J12085" i="8"/>
  <c r="L12085" i="8" s="1"/>
  <c r="I12085" i="8"/>
  <c r="K12093" i="8"/>
  <c r="J12093" i="8"/>
  <c r="I12093" i="8"/>
  <c r="K12101" i="8"/>
  <c r="J12101" i="8"/>
  <c r="L12101" i="8" s="1"/>
  <c r="I12101" i="8"/>
  <c r="J12109" i="8"/>
  <c r="K12109" i="8"/>
  <c r="I12109" i="8"/>
  <c r="K12117" i="8"/>
  <c r="J12117" i="8"/>
  <c r="I12117" i="8"/>
  <c r="K12125" i="8"/>
  <c r="J12125" i="8"/>
  <c r="I12125" i="8"/>
  <c r="K12133" i="8"/>
  <c r="J12133" i="8"/>
  <c r="I12133" i="8"/>
  <c r="K12141" i="8"/>
  <c r="J12141" i="8"/>
  <c r="I12141" i="8"/>
  <c r="K12149" i="8"/>
  <c r="J12149" i="8"/>
  <c r="I12149" i="8"/>
  <c r="K12157" i="8"/>
  <c r="J12157" i="8"/>
  <c r="I12157" i="8"/>
  <c r="K12165" i="8"/>
  <c r="J12165" i="8"/>
  <c r="I12165" i="8"/>
  <c r="K12173" i="8"/>
  <c r="J12173" i="8"/>
  <c r="I12173" i="8"/>
  <c r="J12181" i="8"/>
  <c r="K12181" i="8"/>
  <c r="I12181" i="8"/>
  <c r="K12189" i="8"/>
  <c r="J12189" i="8"/>
  <c r="I12189" i="8"/>
  <c r="K12197" i="8"/>
  <c r="J12197" i="8"/>
  <c r="I12197" i="8"/>
  <c r="K12205" i="8"/>
  <c r="J12205" i="8"/>
  <c r="L12205" i="8" s="1"/>
  <c r="I12205" i="8"/>
  <c r="K12213" i="8"/>
  <c r="J12213" i="8"/>
  <c r="I12213" i="8"/>
  <c r="K12221" i="8"/>
  <c r="J12221" i="8"/>
  <c r="I12221" i="8"/>
  <c r="K12229" i="8"/>
  <c r="J12229" i="8"/>
  <c r="I12229" i="8"/>
  <c r="J12237" i="8"/>
  <c r="K12237" i="8"/>
  <c r="I12237" i="8"/>
  <c r="K12245" i="8"/>
  <c r="J12245" i="8"/>
  <c r="I12245" i="8"/>
  <c r="K12253" i="8"/>
  <c r="J12253" i="8"/>
  <c r="I12253" i="8"/>
  <c r="K12261" i="8"/>
  <c r="J12261" i="8"/>
  <c r="I12261" i="8"/>
  <c r="K12269" i="8"/>
  <c r="J12269" i="8"/>
  <c r="L12269" i="8" s="1"/>
  <c r="I12269" i="8"/>
  <c r="K12277" i="8"/>
  <c r="J12277" i="8"/>
  <c r="L12277" i="8" s="1"/>
  <c r="I12277" i="8"/>
  <c r="K12285" i="8"/>
  <c r="J12285" i="8"/>
  <c r="L12285" i="8" s="1"/>
  <c r="I12285" i="8"/>
  <c r="J12293" i="8"/>
  <c r="K12293" i="8"/>
  <c r="I12293" i="8"/>
  <c r="K12301" i="8"/>
  <c r="J12301" i="8"/>
  <c r="L12301" i="8" s="1"/>
  <c r="I12301" i="8"/>
  <c r="J12309" i="8"/>
  <c r="K12309" i="8"/>
  <c r="I12309" i="8"/>
  <c r="K12317" i="8"/>
  <c r="J12317" i="8"/>
  <c r="I12317" i="8"/>
  <c r="J12325" i="8"/>
  <c r="K12325" i="8"/>
  <c r="I12325" i="8"/>
  <c r="K12333" i="8"/>
  <c r="J12333" i="8"/>
  <c r="I12333" i="8"/>
  <c r="J12341" i="8"/>
  <c r="K12341" i="8"/>
  <c r="I12341" i="8"/>
  <c r="K12349" i="8"/>
  <c r="J12349" i="8"/>
  <c r="I12349" i="8"/>
  <c r="K12357" i="8"/>
  <c r="J12357" i="8"/>
  <c r="L12357" i="8" s="1"/>
  <c r="I12357" i="8"/>
  <c r="K12365" i="8"/>
  <c r="J12365" i="8"/>
  <c r="I12365" i="8"/>
  <c r="K12373" i="8"/>
  <c r="J12373" i="8"/>
  <c r="L12373" i="8" s="1"/>
  <c r="I12373" i="8"/>
  <c r="J12381" i="8"/>
  <c r="L12381" i="8" s="1"/>
  <c r="K12381" i="8"/>
  <c r="I12381" i="8"/>
  <c r="K12389" i="8"/>
  <c r="J12389" i="8"/>
  <c r="I12389" i="8"/>
  <c r="J12397" i="8"/>
  <c r="K12397" i="8"/>
  <c r="I12397" i="8"/>
  <c r="K12405" i="8"/>
  <c r="J12405" i="8"/>
  <c r="I12405" i="8"/>
  <c r="J12413" i="8"/>
  <c r="K12413" i="8"/>
  <c r="I12413" i="8"/>
  <c r="K12421" i="8"/>
  <c r="J12421" i="8"/>
  <c r="I12421" i="8"/>
  <c r="J12429" i="8"/>
  <c r="K12429" i="8"/>
  <c r="I12429" i="8"/>
  <c r="K12437" i="8"/>
  <c r="J12437" i="8"/>
  <c r="I12437" i="8"/>
  <c r="K12445" i="8"/>
  <c r="J12445" i="8"/>
  <c r="L12445" i="8" s="1"/>
  <c r="I12445" i="8"/>
  <c r="K12453" i="8"/>
  <c r="J12453" i="8"/>
  <c r="I12453" i="8"/>
  <c r="K12461" i="8"/>
  <c r="J12461" i="8"/>
  <c r="I12461" i="8"/>
  <c r="K12469" i="8"/>
  <c r="J12469" i="8"/>
  <c r="I12469" i="8"/>
  <c r="J12477" i="8"/>
  <c r="K12477" i="8"/>
  <c r="I12477" i="8"/>
  <c r="K12485" i="8"/>
  <c r="J12485" i="8"/>
  <c r="I12485" i="8"/>
  <c r="J12493" i="8"/>
  <c r="K12493" i="8"/>
  <c r="I12493" i="8"/>
  <c r="K12501" i="8"/>
  <c r="J12501" i="8"/>
  <c r="I12501" i="8"/>
  <c r="K12509" i="8"/>
  <c r="J12509" i="8"/>
  <c r="I12509" i="8"/>
  <c r="K12517" i="8"/>
  <c r="J12517" i="8"/>
  <c r="I12517" i="8"/>
  <c r="K12525" i="8"/>
  <c r="J12525" i="8"/>
  <c r="I12525" i="8"/>
  <c r="K12533" i="8"/>
  <c r="J12533" i="8"/>
  <c r="L12533" i="8" s="1"/>
  <c r="I12533" i="8"/>
  <c r="K12541" i="8"/>
  <c r="J12541" i="8"/>
  <c r="I12541" i="8"/>
  <c r="K12549" i="8"/>
  <c r="J12549" i="8"/>
  <c r="I12549" i="8"/>
  <c r="J12557" i="8"/>
  <c r="K12557" i="8"/>
  <c r="I12557" i="8"/>
  <c r="K12565" i="8"/>
  <c r="J12565" i="8"/>
  <c r="L12565" i="8" s="1"/>
  <c r="I12565" i="8"/>
  <c r="J12573" i="8"/>
  <c r="K12573" i="8"/>
  <c r="I12573" i="8"/>
  <c r="K12581" i="8"/>
  <c r="J12581" i="8"/>
  <c r="I12581" i="8"/>
  <c r="K12589" i="8"/>
  <c r="J12589" i="8"/>
  <c r="I12589" i="8"/>
  <c r="K12597" i="8"/>
  <c r="J12597" i="8"/>
  <c r="I12597" i="8"/>
  <c r="K12605" i="8"/>
  <c r="J12605" i="8"/>
  <c r="I12605" i="8"/>
  <c r="K12613" i="8"/>
  <c r="J12613" i="8"/>
  <c r="I12613" i="8"/>
  <c r="K12621" i="8"/>
  <c r="J12621" i="8"/>
  <c r="I12621" i="8"/>
  <c r="K12629" i="8"/>
  <c r="J12629" i="8"/>
  <c r="I12629" i="8"/>
  <c r="K12637" i="8"/>
  <c r="J12637" i="8"/>
  <c r="I12637" i="8"/>
  <c r="K12645" i="8"/>
  <c r="J12645" i="8"/>
  <c r="I12645" i="8"/>
  <c r="K12653" i="8"/>
  <c r="J12653" i="8"/>
  <c r="L12653" i="8" s="1"/>
  <c r="I12653" i="8"/>
  <c r="K12661" i="8"/>
  <c r="J12661" i="8"/>
  <c r="I12661" i="8"/>
  <c r="K12669" i="8"/>
  <c r="J12669" i="8"/>
  <c r="I12669" i="8"/>
  <c r="K12677" i="8"/>
  <c r="J12677" i="8"/>
  <c r="L12677" i="8" s="1"/>
  <c r="I12677" i="8"/>
  <c r="K12685" i="8"/>
  <c r="J12685" i="8"/>
  <c r="L12685" i="8" s="1"/>
  <c r="I12685" i="8"/>
  <c r="K12693" i="8"/>
  <c r="J12693" i="8"/>
  <c r="L12693" i="8" s="1"/>
  <c r="I12693" i="8"/>
  <c r="K12701" i="8"/>
  <c r="J12701" i="8"/>
  <c r="I12701" i="8"/>
  <c r="K12709" i="8"/>
  <c r="J12709" i="8"/>
  <c r="I12709" i="8"/>
  <c r="K12717" i="8"/>
  <c r="J12717" i="8"/>
  <c r="I12717" i="8"/>
  <c r="K12725" i="8"/>
  <c r="J12725" i="8"/>
  <c r="I12725" i="8"/>
  <c r="K12733" i="8"/>
  <c r="J12733" i="8"/>
  <c r="L12733" i="8" s="1"/>
  <c r="I12733" i="8"/>
  <c r="K12741" i="8"/>
  <c r="J12741" i="8"/>
  <c r="I12741" i="8"/>
  <c r="K12749" i="8"/>
  <c r="J12749" i="8"/>
  <c r="I12749" i="8"/>
  <c r="K12757" i="8"/>
  <c r="J12757" i="8"/>
  <c r="I12757" i="8"/>
  <c r="K12765" i="8"/>
  <c r="J12765" i="8"/>
  <c r="I12765" i="8"/>
  <c r="K12773" i="8"/>
  <c r="J12773" i="8"/>
  <c r="L12773" i="8" s="1"/>
  <c r="I12773" i="8"/>
  <c r="K12781" i="8"/>
  <c r="J12781" i="8"/>
  <c r="L12781" i="8" s="1"/>
  <c r="I12781" i="8"/>
  <c r="K12789" i="8"/>
  <c r="J12789" i="8"/>
  <c r="L12789" i="8" s="1"/>
  <c r="I12789" i="8"/>
  <c r="K12797" i="8"/>
  <c r="J12797" i="8"/>
  <c r="I12797" i="8"/>
  <c r="K12805" i="8"/>
  <c r="J12805" i="8"/>
  <c r="L12805" i="8" s="1"/>
  <c r="I12805" i="8"/>
  <c r="K12813" i="8"/>
  <c r="J12813" i="8"/>
  <c r="L12813" i="8" s="1"/>
  <c r="I12813" i="8"/>
  <c r="K12821" i="8"/>
  <c r="J12821" i="8"/>
  <c r="I12821" i="8"/>
  <c r="K12829" i="8"/>
  <c r="J12829" i="8"/>
  <c r="I12829" i="8"/>
  <c r="K12837" i="8"/>
  <c r="J12837" i="8"/>
  <c r="I12837" i="8"/>
  <c r="K12845" i="8"/>
  <c r="J12845" i="8"/>
  <c r="I12845" i="8"/>
  <c r="K12853" i="8"/>
  <c r="J12853" i="8"/>
  <c r="I12853" i="8"/>
  <c r="K12861" i="8"/>
  <c r="J12861" i="8"/>
  <c r="L12861" i="8" s="1"/>
  <c r="I12861" i="8"/>
  <c r="K12869" i="8"/>
  <c r="J12869" i="8"/>
  <c r="I12869" i="8"/>
  <c r="J12877" i="8"/>
  <c r="K12877" i="8"/>
  <c r="I12877" i="8"/>
  <c r="K12885" i="8"/>
  <c r="J12885" i="8"/>
  <c r="I12885" i="8"/>
  <c r="K12893" i="8"/>
  <c r="J12893" i="8"/>
  <c r="I12893" i="8"/>
  <c r="K12901" i="8"/>
  <c r="J12901" i="8"/>
  <c r="I12901" i="8"/>
  <c r="K12909" i="8"/>
  <c r="J12909" i="8"/>
  <c r="I12909" i="8"/>
  <c r="K12917" i="8"/>
  <c r="J12917" i="8"/>
  <c r="I12917" i="8"/>
  <c r="K12925" i="8"/>
  <c r="J12925" i="8"/>
  <c r="L12925" i="8" s="1"/>
  <c r="I12925" i="8"/>
  <c r="K12933" i="8"/>
  <c r="J12933" i="8"/>
  <c r="L12933" i="8" s="1"/>
  <c r="I12933" i="8"/>
  <c r="K12941" i="8"/>
  <c r="J12941" i="8"/>
  <c r="I12941" i="8"/>
  <c r="K12949" i="8"/>
  <c r="J12949" i="8"/>
  <c r="I12949" i="8"/>
  <c r="K12957" i="8"/>
  <c r="J12957" i="8"/>
  <c r="I12957" i="8"/>
  <c r="K12965" i="8"/>
  <c r="J12965" i="8"/>
  <c r="I12965" i="8"/>
  <c r="K12973" i="8"/>
  <c r="J12973" i="8"/>
  <c r="I12973" i="8"/>
  <c r="K12981" i="8"/>
  <c r="J12981" i="8"/>
  <c r="I12981" i="8"/>
  <c r="K12989" i="8"/>
  <c r="J12989" i="8"/>
  <c r="I12989" i="8"/>
  <c r="K12997" i="8"/>
  <c r="J12997" i="8"/>
  <c r="I12997" i="8"/>
  <c r="K13005" i="8"/>
  <c r="J13005" i="8"/>
  <c r="I13005" i="8"/>
  <c r="J13013" i="8"/>
  <c r="L13013" i="8" s="1"/>
  <c r="K13013" i="8"/>
  <c r="I13013" i="8"/>
  <c r="K13021" i="8"/>
  <c r="J13021" i="8"/>
  <c r="I13021" i="8"/>
  <c r="K13029" i="8"/>
  <c r="J13029" i="8"/>
  <c r="I13029" i="8"/>
  <c r="K13037" i="8"/>
  <c r="J13037" i="8"/>
  <c r="I13037" i="8"/>
  <c r="K13045" i="8"/>
  <c r="J13045" i="8"/>
  <c r="I13045" i="8"/>
  <c r="K13053" i="8"/>
  <c r="J13053" i="8"/>
  <c r="I13053" i="8"/>
  <c r="K13061" i="8"/>
  <c r="J13061" i="8"/>
  <c r="I13061" i="8"/>
  <c r="J13069" i="8"/>
  <c r="K13069" i="8"/>
  <c r="I13069" i="8"/>
  <c r="K13077" i="8"/>
  <c r="J13077" i="8"/>
  <c r="I13077" i="8"/>
  <c r="J13085" i="8"/>
  <c r="L13085" i="8" s="1"/>
  <c r="K13085" i="8"/>
  <c r="I13085" i="8"/>
  <c r="K13093" i="8"/>
  <c r="J13093" i="8"/>
  <c r="I13093" i="8"/>
  <c r="J13101" i="8"/>
  <c r="K13101" i="8"/>
  <c r="I13101" i="8"/>
  <c r="K13109" i="8"/>
  <c r="J13109" i="8"/>
  <c r="I13109" i="8"/>
  <c r="J13117" i="8"/>
  <c r="K13117" i="8"/>
  <c r="I13117" i="8"/>
  <c r="K13125" i="8"/>
  <c r="J13125" i="8"/>
  <c r="L13125" i="8" s="1"/>
  <c r="I13125" i="8"/>
  <c r="J13133" i="8"/>
  <c r="K13133" i="8"/>
  <c r="I13133" i="8"/>
  <c r="K13141" i="8"/>
  <c r="J13141" i="8"/>
  <c r="I13141" i="8"/>
  <c r="K13149" i="8"/>
  <c r="J13149" i="8"/>
  <c r="I13149" i="8"/>
  <c r="K13157" i="8"/>
  <c r="J13157" i="8"/>
  <c r="I13157" i="8"/>
  <c r="K13165" i="8"/>
  <c r="J13165" i="8"/>
  <c r="L13165" i="8" s="1"/>
  <c r="I13165" i="8"/>
  <c r="K13173" i="8"/>
  <c r="J13173" i="8"/>
  <c r="L13173" i="8" s="1"/>
  <c r="I13173" i="8"/>
  <c r="K13181" i="8"/>
  <c r="J13181" i="8"/>
  <c r="I13181" i="8"/>
  <c r="K13189" i="8"/>
  <c r="J13189" i="8"/>
  <c r="I13189" i="8"/>
  <c r="K13197" i="8"/>
  <c r="J13197" i="8"/>
  <c r="I13197" i="8"/>
  <c r="K13205" i="8"/>
  <c r="J13205" i="8"/>
  <c r="L13205" i="8" s="1"/>
  <c r="I13205" i="8"/>
  <c r="J13213" i="8"/>
  <c r="L13213" i="8" s="1"/>
  <c r="K13213" i="8"/>
  <c r="I13213" i="8"/>
  <c r="K13221" i="8"/>
  <c r="J13221" i="8"/>
  <c r="I13221" i="8"/>
  <c r="K13229" i="8"/>
  <c r="J13229" i="8"/>
  <c r="I13229" i="8"/>
  <c r="K13237" i="8"/>
  <c r="J13237" i="8"/>
  <c r="I13237" i="8"/>
  <c r="K13245" i="8"/>
  <c r="J13245" i="8"/>
  <c r="L13245" i="8" s="1"/>
  <c r="I13245" i="8"/>
  <c r="K13253" i="8"/>
  <c r="J13253" i="8"/>
  <c r="L13253" i="8" s="1"/>
  <c r="I13253" i="8"/>
  <c r="J13261" i="8"/>
  <c r="L13261" i="8" s="1"/>
  <c r="K13261" i="8"/>
  <c r="I13261" i="8"/>
  <c r="K13269" i="8"/>
  <c r="J13269" i="8"/>
  <c r="I13269" i="8"/>
  <c r="K13277" i="8"/>
  <c r="J13277" i="8"/>
  <c r="I13277" i="8"/>
  <c r="K13285" i="8"/>
  <c r="J13285" i="8"/>
  <c r="L13285" i="8" s="1"/>
  <c r="I13285" i="8"/>
  <c r="K13293" i="8"/>
  <c r="J13293" i="8"/>
  <c r="L13293" i="8" s="1"/>
  <c r="I13293" i="8"/>
  <c r="K13301" i="8"/>
  <c r="J13301" i="8"/>
  <c r="I13301" i="8"/>
  <c r="K13309" i="8"/>
  <c r="J13309" i="8"/>
  <c r="I13309" i="8"/>
  <c r="K13317" i="8"/>
  <c r="J13317" i="8"/>
  <c r="I13317" i="8"/>
  <c r="K13325" i="8"/>
  <c r="J13325" i="8"/>
  <c r="L13325" i="8" s="1"/>
  <c r="I13325" i="8"/>
  <c r="K13333" i="8"/>
  <c r="J13333" i="8"/>
  <c r="I13333" i="8"/>
  <c r="K13341" i="8"/>
  <c r="J13341" i="8"/>
  <c r="L13341" i="8" s="1"/>
  <c r="I13341" i="8"/>
  <c r="K13349" i="8"/>
  <c r="J13349" i="8"/>
  <c r="I13349" i="8"/>
  <c r="K13357" i="8"/>
  <c r="J13357" i="8"/>
  <c r="I13357" i="8"/>
  <c r="K13365" i="8"/>
  <c r="J13365" i="8"/>
  <c r="L13365" i="8" s="1"/>
  <c r="I13365" i="8"/>
  <c r="K13373" i="8"/>
  <c r="J13373" i="8"/>
  <c r="L13373" i="8" s="1"/>
  <c r="I13373" i="8"/>
  <c r="K13381" i="8"/>
  <c r="J13381" i="8"/>
  <c r="L13381" i="8" s="1"/>
  <c r="I13381" i="8"/>
  <c r="K13389" i="8"/>
  <c r="J13389" i="8"/>
  <c r="I13389" i="8"/>
  <c r="K13397" i="8"/>
  <c r="J13397" i="8"/>
  <c r="I13397" i="8"/>
  <c r="K13405" i="8"/>
  <c r="J13405" i="8"/>
  <c r="L13405" i="8" s="1"/>
  <c r="I13405" i="8"/>
  <c r="K13413" i="8"/>
  <c r="J13413" i="8"/>
  <c r="I13413" i="8"/>
  <c r="K13421" i="8"/>
  <c r="J13421" i="8"/>
  <c r="L13421" i="8" s="1"/>
  <c r="I13421" i="8"/>
  <c r="K13429" i="8"/>
  <c r="J13429" i="8"/>
  <c r="I13429" i="8"/>
  <c r="K13437" i="8"/>
  <c r="J13437" i="8"/>
  <c r="I13437" i="8"/>
  <c r="K13445" i="8"/>
  <c r="J13445" i="8"/>
  <c r="I13445" i="8"/>
  <c r="K13453" i="8"/>
  <c r="J13453" i="8"/>
  <c r="I13453" i="8"/>
  <c r="K13461" i="8"/>
  <c r="J13461" i="8"/>
  <c r="I13461" i="8"/>
  <c r="K13469" i="8"/>
  <c r="J13469" i="8"/>
  <c r="I13469" i="8"/>
  <c r="K13477" i="8"/>
  <c r="J13477" i="8"/>
  <c r="I13477" i="8"/>
  <c r="K13485" i="8"/>
  <c r="J13485" i="8"/>
  <c r="L13485" i="8" s="1"/>
  <c r="I13485" i="8"/>
  <c r="K13493" i="8"/>
  <c r="J13493" i="8"/>
  <c r="L13493" i="8" s="1"/>
  <c r="I13493" i="8"/>
  <c r="K13501" i="8"/>
  <c r="J13501" i="8"/>
  <c r="I13501" i="8"/>
  <c r="J13509" i="8"/>
  <c r="L13509" i="8" s="1"/>
  <c r="K13509" i="8"/>
  <c r="I13509" i="8"/>
  <c r="J13517" i="8"/>
  <c r="K13517" i="8"/>
  <c r="I13517" i="8"/>
  <c r="K13525" i="8"/>
  <c r="J13525" i="8"/>
  <c r="I13525" i="8"/>
  <c r="K13533" i="8"/>
  <c r="J13533" i="8"/>
  <c r="L13533" i="8" s="1"/>
  <c r="I13533" i="8"/>
  <c r="K13541" i="8"/>
  <c r="J13541" i="8"/>
  <c r="L13541" i="8" s="1"/>
  <c r="I13541" i="8"/>
  <c r="J13549" i="8"/>
  <c r="K13549" i="8"/>
  <c r="I13549" i="8"/>
  <c r="J13557" i="8"/>
  <c r="K13557" i="8"/>
  <c r="I13557" i="8"/>
  <c r="K13565" i="8"/>
  <c r="J13565" i="8"/>
  <c r="I13565" i="8"/>
  <c r="K13573" i="8"/>
  <c r="J13573" i="8"/>
  <c r="L13573" i="8" s="1"/>
  <c r="I13573" i="8"/>
  <c r="K13581" i="8"/>
  <c r="J13581" i="8"/>
  <c r="L13581" i="8" s="1"/>
  <c r="I13581" i="8"/>
  <c r="K13589" i="8"/>
  <c r="J13589" i="8"/>
  <c r="I13589" i="8"/>
  <c r="K13597" i="8"/>
  <c r="J13597" i="8"/>
  <c r="I13597" i="8"/>
  <c r="J13605" i="8"/>
  <c r="K13605" i="8"/>
  <c r="I13605" i="8"/>
  <c r="K13613" i="8"/>
  <c r="J13613" i="8"/>
  <c r="I13613" i="8"/>
  <c r="K13621" i="8"/>
  <c r="J13621" i="8"/>
  <c r="I13621" i="8"/>
  <c r="K13629" i="8"/>
  <c r="J13629" i="8"/>
  <c r="L13629" i="8" s="1"/>
  <c r="I13629" i="8"/>
  <c r="K13637" i="8"/>
  <c r="J13637" i="8"/>
  <c r="I13637" i="8"/>
  <c r="K13645" i="8"/>
  <c r="J13645" i="8"/>
  <c r="L13645" i="8" s="1"/>
  <c r="I13645" i="8"/>
  <c r="K13653" i="8"/>
  <c r="J13653" i="8"/>
  <c r="L13653" i="8" s="1"/>
  <c r="I13653" i="8"/>
  <c r="K13661" i="8"/>
  <c r="J13661" i="8"/>
  <c r="I13661" i="8"/>
  <c r="K13669" i="8"/>
  <c r="J13669" i="8"/>
  <c r="I13669" i="8"/>
  <c r="K13677" i="8"/>
  <c r="J13677" i="8"/>
  <c r="I13677" i="8"/>
  <c r="J13685" i="8"/>
  <c r="K13685" i="8"/>
  <c r="I13685" i="8"/>
  <c r="K13693" i="8"/>
  <c r="J13693" i="8"/>
  <c r="I13693" i="8"/>
  <c r="J13701" i="8"/>
  <c r="K13701" i="8"/>
  <c r="I13701" i="8"/>
  <c r="K13709" i="8"/>
  <c r="J13709" i="8"/>
  <c r="I13709" i="8"/>
  <c r="K13717" i="8"/>
  <c r="J13717" i="8"/>
  <c r="I13717" i="8"/>
  <c r="K13725" i="8"/>
  <c r="J13725" i="8"/>
  <c r="L13725" i="8" s="1"/>
  <c r="I13725" i="8"/>
  <c r="J13733" i="8"/>
  <c r="L13733" i="8" s="1"/>
  <c r="K13733" i="8"/>
  <c r="I13733" i="8"/>
  <c r="K13741" i="8"/>
  <c r="J13741" i="8"/>
  <c r="L13741" i="8" s="1"/>
  <c r="I13741" i="8"/>
  <c r="J13749" i="8"/>
  <c r="K13749" i="8"/>
  <c r="I13749" i="8"/>
  <c r="K13757" i="8"/>
  <c r="J13757" i="8"/>
  <c r="I13757" i="8"/>
  <c r="K13765" i="8"/>
  <c r="J13765" i="8"/>
  <c r="L13765" i="8" s="1"/>
  <c r="I13765" i="8"/>
  <c r="J13773" i="8"/>
  <c r="K13773" i="8"/>
  <c r="I13773" i="8"/>
  <c r="K13781" i="8"/>
  <c r="J13781" i="8"/>
  <c r="L13781" i="8" s="1"/>
  <c r="I13781" i="8"/>
  <c r="K13789" i="8"/>
  <c r="J13789" i="8"/>
  <c r="L13789" i="8" s="1"/>
  <c r="I13789" i="8"/>
  <c r="K13797" i="8"/>
  <c r="J13797" i="8"/>
  <c r="I13797" i="8"/>
  <c r="K13805" i="8"/>
  <c r="J13805" i="8"/>
  <c r="L13805" i="8" s="1"/>
  <c r="I13805" i="8"/>
  <c r="K13813" i="8"/>
  <c r="J13813" i="8"/>
  <c r="L13813" i="8" s="1"/>
  <c r="I13813" i="8"/>
  <c r="J13821" i="8"/>
  <c r="L13821" i="8" s="1"/>
  <c r="K13821" i="8"/>
  <c r="I13821" i="8"/>
  <c r="K13829" i="8"/>
  <c r="J13829" i="8"/>
  <c r="I13829" i="8"/>
  <c r="J13837" i="8"/>
  <c r="K13837" i="8"/>
  <c r="I13837" i="8"/>
  <c r="K13845" i="8"/>
  <c r="J13845" i="8"/>
  <c r="I13845" i="8"/>
  <c r="K13853" i="8"/>
  <c r="J13853" i="8"/>
  <c r="L13853" i="8" s="1"/>
  <c r="I13853" i="8"/>
  <c r="J13861" i="8"/>
  <c r="L13861" i="8" s="1"/>
  <c r="K13861" i="8"/>
  <c r="I13861" i="8"/>
  <c r="K13869" i="8"/>
  <c r="J13869" i="8"/>
  <c r="I13869" i="8"/>
  <c r="K13877" i="8"/>
  <c r="J13877" i="8"/>
  <c r="I13877" i="8"/>
  <c r="K13885" i="8"/>
  <c r="J13885" i="8"/>
  <c r="I13885" i="8"/>
  <c r="K13893" i="8"/>
  <c r="J13893" i="8"/>
  <c r="I13893" i="8"/>
  <c r="K13901" i="8"/>
  <c r="J13901" i="8"/>
  <c r="L13901" i="8" s="1"/>
  <c r="I13901" i="8"/>
  <c r="K13909" i="8"/>
  <c r="J13909" i="8"/>
  <c r="I13909" i="8"/>
  <c r="J13917" i="8"/>
  <c r="L13917" i="8" s="1"/>
  <c r="K13917" i="8"/>
  <c r="I13917" i="8"/>
  <c r="K13925" i="8"/>
  <c r="J13925" i="8"/>
  <c r="L13925" i="8" s="1"/>
  <c r="I13925" i="8"/>
  <c r="J13933" i="8"/>
  <c r="L13933" i="8" s="1"/>
  <c r="K13933" i="8"/>
  <c r="I13933" i="8"/>
  <c r="K13941" i="8"/>
  <c r="J13941" i="8"/>
  <c r="I13941" i="8"/>
  <c r="K13949" i="8"/>
  <c r="J13949" i="8"/>
  <c r="I13949" i="8"/>
  <c r="K13957" i="8"/>
  <c r="J13957" i="8"/>
  <c r="I13957" i="8"/>
  <c r="J13965" i="8"/>
  <c r="K13965" i="8"/>
  <c r="I13965" i="8"/>
  <c r="K13973" i="8"/>
  <c r="J13973" i="8"/>
  <c r="I13973" i="8"/>
  <c r="K13981" i="8"/>
  <c r="J13981" i="8"/>
  <c r="I13981" i="8"/>
  <c r="J13989" i="8"/>
  <c r="K13989" i="8"/>
  <c r="I13989" i="8"/>
  <c r="K13997" i="8"/>
  <c r="J13997" i="8"/>
  <c r="I13997" i="8"/>
  <c r="J14005" i="8"/>
  <c r="L14005" i="8" s="1"/>
  <c r="K14005" i="8"/>
  <c r="I14005" i="8"/>
  <c r="K14013" i="8"/>
  <c r="J14013" i="8"/>
  <c r="I14013" i="8"/>
  <c r="K14021" i="8"/>
  <c r="J14021" i="8"/>
  <c r="I14021" i="8"/>
  <c r="J14029" i="8"/>
  <c r="K14029" i="8"/>
  <c r="I14029" i="8"/>
  <c r="K14037" i="8"/>
  <c r="J14037" i="8"/>
  <c r="I14037" i="8"/>
  <c r="K14045" i="8"/>
  <c r="J14045" i="8"/>
  <c r="I14045" i="8"/>
  <c r="K14053" i="8"/>
  <c r="J14053" i="8"/>
  <c r="I14053" i="8"/>
  <c r="K14061" i="8"/>
  <c r="J14061" i="8"/>
  <c r="I14061" i="8"/>
  <c r="K14069" i="8"/>
  <c r="J14069" i="8"/>
  <c r="L14069" i="8" s="1"/>
  <c r="I14069" i="8"/>
  <c r="K14077" i="8"/>
  <c r="J14077" i="8"/>
  <c r="I14077" i="8"/>
  <c r="K14085" i="8"/>
  <c r="J14085" i="8"/>
  <c r="L14085" i="8" s="1"/>
  <c r="I14085" i="8"/>
  <c r="K14093" i="8"/>
  <c r="J14093" i="8"/>
  <c r="I14093" i="8"/>
  <c r="K14101" i="8"/>
  <c r="J14101" i="8"/>
  <c r="I14101" i="8"/>
  <c r="K14109" i="8"/>
  <c r="J14109" i="8"/>
  <c r="I14109" i="8"/>
  <c r="K14117" i="8"/>
  <c r="J14117" i="8"/>
  <c r="I14117" i="8"/>
  <c r="K14125" i="8"/>
  <c r="J14125" i="8"/>
  <c r="L14125" i="8" s="1"/>
  <c r="I14125" i="8"/>
  <c r="K14133" i="8"/>
  <c r="J14133" i="8"/>
  <c r="L14133" i="8" s="1"/>
  <c r="I14133" i="8"/>
  <c r="J14141" i="8"/>
  <c r="K14141" i="8"/>
  <c r="I14141" i="8"/>
  <c r="K14149" i="8"/>
  <c r="J14149" i="8"/>
  <c r="I14149" i="8"/>
  <c r="K14157" i="8"/>
  <c r="J14157" i="8"/>
  <c r="L14157" i="8" s="1"/>
  <c r="I14157" i="8"/>
  <c r="J14165" i="8"/>
  <c r="K14165" i="8"/>
  <c r="I14165" i="8"/>
  <c r="K14173" i="8"/>
  <c r="J14173" i="8"/>
  <c r="I14173" i="8"/>
  <c r="J14181" i="8"/>
  <c r="K14181" i="8"/>
  <c r="I14181" i="8"/>
  <c r="K14189" i="8"/>
  <c r="J14189" i="8"/>
  <c r="I14189" i="8"/>
  <c r="K14197" i="8"/>
  <c r="J14197" i="8"/>
  <c r="I14197" i="8"/>
  <c r="J14205" i="8"/>
  <c r="L14205" i="8" s="1"/>
  <c r="K14205" i="8"/>
  <c r="I14205" i="8"/>
  <c r="K14213" i="8"/>
  <c r="J14213" i="8"/>
  <c r="L14213" i="8" s="1"/>
  <c r="I14213" i="8"/>
  <c r="J14221" i="8"/>
  <c r="L14221" i="8" s="1"/>
  <c r="K14221" i="8"/>
  <c r="I14221" i="8"/>
  <c r="K14229" i="8"/>
  <c r="J14229" i="8"/>
  <c r="I14229" i="8"/>
  <c r="K14237" i="8"/>
  <c r="J14237" i="8"/>
  <c r="I14237" i="8"/>
  <c r="J14245" i="8"/>
  <c r="L14245" i="8" s="1"/>
  <c r="K14245" i="8"/>
  <c r="I14245" i="8"/>
  <c r="K14253" i="8"/>
  <c r="J14253" i="8"/>
  <c r="I14253" i="8"/>
  <c r="K14261" i="8"/>
  <c r="J14261" i="8"/>
  <c r="I14261" i="8"/>
  <c r="K14269" i="8"/>
  <c r="J14269" i="8"/>
  <c r="L14269" i="8" s="1"/>
  <c r="I14269" i="8"/>
  <c r="K14277" i="8"/>
  <c r="J14277" i="8"/>
  <c r="I14277" i="8"/>
  <c r="J14285" i="8"/>
  <c r="L14285" i="8" s="1"/>
  <c r="K14285" i="8"/>
  <c r="I14285" i="8"/>
  <c r="K14293" i="8"/>
  <c r="J14293" i="8"/>
  <c r="L14293" i="8" s="1"/>
  <c r="I14293" i="8"/>
  <c r="K14301" i="8"/>
  <c r="J14301" i="8"/>
  <c r="I14301" i="8"/>
  <c r="K14309" i="8"/>
  <c r="J14309" i="8"/>
  <c r="I14309" i="8"/>
  <c r="K14317" i="8"/>
  <c r="J14317" i="8"/>
  <c r="I14317" i="8"/>
  <c r="K14325" i="8"/>
  <c r="J14325" i="8"/>
  <c r="I14325" i="8"/>
  <c r="K14333" i="8"/>
  <c r="J14333" i="8"/>
  <c r="L14333" i="8" s="1"/>
  <c r="I14333" i="8"/>
  <c r="J14341" i="8"/>
  <c r="L14341" i="8" s="1"/>
  <c r="K14341" i="8"/>
  <c r="I14341" i="8"/>
  <c r="K14349" i="8"/>
  <c r="J14349" i="8"/>
  <c r="I14349" i="8"/>
  <c r="K14357" i="8"/>
  <c r="J14357" i="8"/>
  <c r="I14357" i="8"/>
  <c r="K14365" i="8"/>
  <c r="J14365" i="8"/>
  <c r="L14365" i="8" s="1"/>
  <c r="I14365" i="8"/>
  <c r="J14373" i="8"/>
  <c r="K14373" i="8"/>
  <c r="I14373" i="8"/>
  <c r="J14381" i="8"/>
  <c r="K14381" i="8"/>
  <c r="I14381" i="8"/>
  <c r="K14389" i="8"/>
  <c r="J14389" i="8"/>
  <c r="I14389" i="8"/>
  <c r="K14397" i="8"/>
  <c r="J14397" i="8"/>
  <c r="I14397" i="8"/>
  <c r="K14405" i="8"/>
  <c r="J14405" i="8"/>
  <c r="L14405" i="8" s="1"/>
  <c r="I14405" i="8"/>
  <c r="K14413" i="8"/>
  <c r="J14413" i="8"/>
  <c r="L14413" i="8" s="1"/>
  <c r="I14413" i="8"/>
  <c r="J14421" i="8"/>
  <c r="L14421" i="8" s="1"/>
  <c r="K14421" i="8"/>
  <c r="I14421" i="8"/>
  <c r="K14429" i="8"/>
  <c r="J14429" i="8"/>
  <c r="I14429" i="8"/>
  <c r="K14437" i="8"/>
  <c r="J14437" i="8"/>
  <c r="I14437" i="8"/>
  <c r="J14445" i="8"/>
  <c r="L14445" i="8" s="1"/>
  <c r="K14445" i="8"/>
  <c r="I14445" i="8"/>
  <c r="K14453" i="8"/>
  <c r="J14453" i="8"/>
  <c r="I14453" i="8"/>
  <c r="K14461" i="8"/>
  <c r="J14461" i="8"/>
  <c r="I14461" i="8"/>
  <c r="J14469" i="8"/>
  <c r="K14469" i="8"/>
  <c r="I14469" i="8"/>
  <c r="K14477" i="8"/>
  <c r="J14477" i="8"/>
  <c r="I14477" i="8"/>
  <c r="J14485" i="8"/>
  <c r="L14485" i="8" s="1"/>
  <c r="K14485" i="8"/>
  <c r="I14485" i="8"/>
  <c r="K14493" i="8"/>
  <c r="J14493" i="8"/>
  <c r="L14493" i="8" s="1"/>
  <c r="I14493" i="8"/>
  <c r="K14501" i="8"/>
  <c r="J14501" i="8"/>
  <c r="L14501" i="8" s="1"/>
  <c r="I14501" i="8"/>
  <c r="K14509" i="8"/>
  <c r="J14509" i="8"/>
  <c r="I14509" i="8"/>
  <c r="K14517" i="8"/>
  <c r="J14517" i="8"/>
  <c r="I14517" i="8"/>
  <c r="K14525" i="8"/>
  <c r="J14525" i="8"/>
  <c r="I14525" i="8"/>
  <c r="J14533" i="8"/>
  <c r="K14533" i="8"/>
  <c r="I14533" i="8"/>
  <c r="K14541" i="8"/>
  <c r="J14541" i="8"/>
  <c r="I14541" i="8"/>
  <c r="K14549" i="8"/>
  <c r="J14549" i="8"/>
  <c r="I14549" i="8"/>
  <c r="K14557" i="8"/>
  <c r="J14557" i="8"/>
  <c r="I14557" i="8"/>
  <c r="K14565" i="8"/>
  <c r="J14565" i="8"/>
  <c r="I14565" i="8"/>
  <c r="K14573" i="8"/>
  <c r="J14573" i="8"/>
  <c r="I14573" i="8"/>
  <c r="K14581" i="8"/>
  <c r="J14581" i="8"/>
  <c r="I14581" i="8"/>
  <c r="K14589" i="8"/>
  <c r="J14589" i="8"/>
  <c r="I14589" i="8"/>
  <c r="K14597" i="8"/>
  <c r="J14597" i="8"/>
  <c r="I14597" i="8"/>
  <c r="K14605" i="8"/>
  <c r="J14605" i="8"/>
  <c r="I14605" i="8"/>
  <c r="K14613" i="8"/>
  <c r="J14613" i="8"/>
  <c r="I14613" i="8"/>
  <c r="K14621" i="8"/>
  <c r="J14621" i="8"/>
  <c r="L14621" i="8" s="1"/>
  <c r="I14621" i="8"/>
  <c r="K14629" i="8"/>
  <c r="J14629" i="8"/>
  <c r="I14629" i="8"/>
  <c r="K14637" i="8"/>
  <c r="J14637" i="8"/>
  <c r="I14637" i="8"/>
  <c r="K14645" i="8"/>
  <c r="J14645" i="8"/>
  <c r="I14645" i="8"/>
  <c r="J14653" i="8"/>
  <c r="L14653" i="8" s="1"/>
  <c r="K14653" i="8"/>
  <c r="I14653" i="8"/>
  <c r="K14661" i="8"/>
  <c r="J14661" i="8"/>
  <c r="I14661" i="8"/>
  <c r="J14669" i="8"/>
  <c r="K14669" i="8"/>
  <c r="I14669" i="8"/>
  <c r="K14677" i="8"/>
  <c r="J14677" i="8"/>
  <c r="I14677" i="8"/>
  <c r="K14685" i="8"/>
  <c r="J14685" i="8"/>
  <c r="L14685" i="8" s="1"/>
  <c r="I14685" i="8"/>
  <c r="K14693" i="8"/>
  <c r="J14693" i="8"/>
  <c r="L14693" i="8" s="1"/>
  <c r="I14693" i="8"/>
  <c r="K14701" i="8"/>
  <c r="J14701" i="8"/>
  <c r="I14701" i="8"/>
  <c r="K14709" i="8"/>
  <c r="J14709" i="8"/>
  <c r="I14709" i="8"/>
  <c r="K14717" i="8"/>
  <c r="J14717" i="8"/>
  <c r="I14717" i="8"/>
  <c r="K14725" i="8"/>
  <c r="J14725" i="8"/>
  <c r="I14725" i="8"/>
  <c r="K14733" i="8"/>
  <c r="J14733" i="8"/>
  <c r="I14733" i="8"/>
  <c r="K14741" i="8"/>
  <c r="J14741" i="8"/>
  <c r="I14741" i="8"/>
  <c r="J14749" i="8"/>
  <c r="K14749" i="8"/>
  <c r="I14749" i="8"/>
  <c r="K14757" i="8"/>
  <c r="J14757" i="8"/>
  <c r="I14757" i="8"/>
  <c r="K14765" i="8"/>
  <c r="J14765" i="8"/>
  <c r="I14765" i="8"/>
  <c r="J14773" i="8"/>
  <c r="K14773" i="8"/>
  <c r="I14773" i="8"/>
  <c r="K14781" i="8"/>
  <c r="J14781" i="8"/>
  <c r="I14781" i="8"/>
  <c r="K14789" i="8"/>
  <c r="J14789" i="8"/>
  <c r="I14789" i="8"/>
  <c r="K14797" i="8"/>
  <c r="J14797" i="8"/>
  <c r="I14797" i="8"/>
  <c r="K14805" i="8"/>
  <c r="J14805" i="8"/>
  <c r="I14805" i="8"/>
  <c r="K14813" i="8"/>
  <c r="J14813" i="8"/>
  <c r="L14813" i="8" s="1"/>
  <c r="I14813" i="8"/>
  <c r="K14821" i="8"/>
  <c r="J14821" i="8"/>
  <c r="L14821" i="8" s="1"/>
  <c r="I14821" i="8"/>
  <c r="K14829" i="8"/>
  <c r="J14829" i="8"/>
  <c r="I14829" i="8"/>
  <c r="J14837" i="8"/>
  <c r="K14837" i="8"/>
  <c r="I14837" i="8"/>
  <c r="J14845" i="8"/>
  <c r="L14845" i="8" s="1"/>
  <c r="K14845" i="8"/>
  <c r="I14845" i="8"/>
  <c r="K14853" i="8"/>
  <c r="J14853" i="8"/>
  <c r="I14853" i="8"/>
  <c r="K14861" i="8"/>
  <c r="J14861" i="8"/>
  <c r="L14861" i="8" s="1"/>
  <c r="I14861" i="8"/>
  <c r="J14869" i="8"/>
  <c r="K14869" i="8"/>
  <c r="I14869" i="8"/>
  <c r="K14877" i="8"/>
  <c r="J14877" i="8"/>
  <c r="I14877" i="8"/>
  <c r="K14885" i="8"/>
  <c r="J14885" i="8"/>
  <c r="I14885" i="8"/>
  <c r="J14893" i="8"/>
  <c r="L14893" i="8" s="1"/>
  <c r="K14893" i="8"/>
  <c r="I14893" i="8"/>
  <c r="K14901" i="8"/>
  <c r="J14901" i="8"/>
  <c r="I14901" i="8"/>
  <c r="K14909" i="8"/>
  <c r="J14909" i="8"/>
  <c r="I14909" i="8"/>
  <c r="J14917" i="8"/>
  <c r="K14917" i="8"/>
  <c r="I14917" i="8"/>
  <c r="K14925" i="8"/>
  <c r="J14925" i="8"/>
  <c r="L14925" i="8" s="1"/>
  <c r="I14925" i="8"/>
  <c r="K14933" i="8"/>
  <c r="J14933" i="8"/>
  <c r="L14933" i="8" s="1"/>
  <c r="I14933" i="8"/>
  <c r="K14941" i="8"/>
  <c r="J14941" i="8"/>
  <c r="I14941" i="8"/>
  <c r="K14949" i="8"/>
  <c r="J14949" i="8"/>
  <c r="I14949" i="8"/>
  <c r="K14957" i="8"/>
  <c r="J14957" i="8"/>
  <c r="I14957" i="8"/>
  <c r="J14965" i="8"/>
  <c r="K14965" i="8"/>
  <c r="I14965" i="8"/>
  <c r="K14973" i="8"/>
  <c r="J14973" i="8"/>
  <c r="L14973" i="8" s="1"/>
  <c r="I14973" i="8"/>
  <c r="J14981" i="8"/>
  <c r="K14981" i="8"/>
  <c r="I14981" i="8"/>
  <c r="K14989" i="8"/>
  <c r="J14989" i="8"/>
  <c r="I14989" i="8"/>
  <c r="K14997" i="8"/>
  <c r="J14997" i="8"/>
  <c r="I14997" i="8"/>
  <c r="K15005" i="8"/>
  <c r="J15005" i="8"/>
  <c r="L15005" i="8" s="1"/>
  <c r="I15005" i="8"/>
  <c r="K15013" i="8"/>
  <c r="J15013" i="8"/>
  <c r="I15013" i="8"/>
  <c r="K15021" i="8"/>
  <c r="J15021" i="8"/>
  <c r="I15021" i="8"/>
  <c r="K15029" i="8"/>
  <c r="J15029" i="8"/>
  <c r="I15029" i="8"/>
  <c r="K15037" i="8"/>
  <c r="J15037" i="8"/>
  <c r="I15037" i="8"/>
  <c r="J15045" i="8"/>
  <c r="L15045" i="8" s="1"/>
  <c r="K15045" i="8"/>
  <c r="I15045" i="8"/>
  <c r="K15053" i="8"/>
  <c r="J15053" i="8"/>
  <c r="I15053" i="8"/>
  <c r="K15061" i="8"/>
  <c r="J15061" i="8"/>
  <c r="L15061" i="8" s="1"/>
  <c r="I15061" i="8"/>
  <c r="K15069" i="8"/>
  <c r="J15069" i="8"/>
  <c r="I15069" i="8"/>
  <c r="K15077" i="8"/>
  <c r="J15077" i="8"/>
  <c r="I15077" i="8"/>
  <c r="K15085" i="8"/>
  <c r="J15085" i="8"/>
  <c r="L15085" i="8" s="1"/>
  <c r="I15085" i="8"/>
  <c r="K15093" i="8"/>
  <c r="J15093" i="8"/>
  <c r="L15093" i="8" s="1"/>
  <c r="I15093" i="8"/>
  <c r="K15101" i="8"/>
  <c r="J15101" i="8"/>
  <c r="L15101" i="8" s="1"/>
  <c r="I15101" i="8"/>
  <c r="J15109" i="8"/>
  <c r="K15109" i="8"/>
  <c r="I15109" i="8"/>
  <c r="K15117" i="8"/>
  <c r="J15117" i="8"/>
  <c r="I15117" i="8"/>
  <c r="K15125" i="8"/>
  <c r="J15125" i="8"/>
  <c r="L15125" i="8" s="1"/>
  <c r="I15125" i="8"/>
  <c r="K15133" i="8"/>
  <c r="J15133" i="8"/>
  <c r="L15133" i="8" s="1"/>
  <c r="I15133" i="8"/>
  <c r="K15141" i="8"/>
  <c r="J15141" i="8"/>
  <c r="I15141" i="8"/>
  <c r="K15149" i="8"/>
  <c r="J15149" i="8"/>
  <c r="I15149" i="8"/>
  <c r="K15157" i="8"/>
  <c r="J15157" i="8"/>
  <c r="I15157" i="8"/>
  <c r="K15165" i="8"/>
  <c r="J15165" i="8"/>
  <c r="L15165" i="8" s="1"/>
  <c r="I15165" i="8"/>
  <c r="J15173" i="8"/>
  <c r="K15173" i="8"/>
  <c r="I15173" i="8"/>
  <c r="K15181" i="8"/>
  <c r="J15181" i="8"/>
  <c r="I15181" i="8"/>
  <c r="K15189" i="8"/>
  <c r="J15189" i="8"/>
  <c r="L15189" i="8" s="1"/>
  <c r="I15189" i="8"/>
  <c r="K15197" i="8"/>
  <c r="J15197" i="8"/>
  <c r="I15197" i="8"/>
  <c r="K15205" i="8"/>
  <c r="J15205" i="8"/>
  <c r="L15205" i="8" s="1"/>
  <c r="I15205" i="8"/>
  <c r="K15213" i="8"/>
  <c r="J15213" i="8"/>
  <c r="L15213" i="8" s="1"/>
  <c r="I15213" i="8"/>
  <c r="K15221" i="8"/>
  <c r="J15221" i="8"/>
  <c r="L15221" i="8" s="1"/>
  <c r="I15221" i="8"/>
  <c r="K15229" i="8"/>
  <c r="J15229" i="8"/>
  <c r="I15229" i="8"/>
  <c r="J15237" i="8"/>
  <c r="K15237" i="8"/>
  <c r="I15237" i="8"/>
  <c r="K15245" i="8"/>
  <c r="J15245" i="8"/>
  <c r="L15245" i="8" s="1"/>
  <c r="I15245" i="8"/>
  <c r="K15253" i="8"/>
  <c r="J15253" i="8"/>
  <c r="I15253" i="8"/>
  <c r="K15261" i="8"/>
  <c r="J15261" i="8"/>
  <c r="L15261" i="8" s="1"/>
  <c r="I15261" i="8"/>
  <c r="J15269" i="8"/>
  <c r="K15269" i="8"/>
  <c r="I15269" i="8"/>
  <c r="K15277" i="8"/>
  <c r="J15277" i="8"/>
  <c r="L15277" i="8" s="1"/>
  <c r="I15277" i="8"/>
  <c r="K15285" i="8"/>
  <c r="J15285" i="8"/>
  <c r="L15285" i="8" s="1"/>
  <c r="I15285" i="8"/>
  <c r="K15293" i="8"/>
  <c r="J15293" i="8"/>
  <c r="I15293" i="8"/>
  <c r="K15301" i="8"/>
  <c r="J15301" i="8"/>
  <c r="L15301" i="8" s="1"/>
  <c r="I15301" i="8"/>
  <c r="J15309" i="8"/>
  <c r="K15309" i="8"/>
  <c r="I15309" i="8"/>
  <c r="K15317" i="8"/>
  <c r="J15317" i="8"/>
  <c r="I15317" i="8"/>
  <c r="K15325" i="8"/>
  <c r="J15325" i="8"/>
  <c r="L15325" i="8" s="1"/>
  <c r="I15325" i="8"/>
  <c r="K15333" i="8"/>
  <c r="J15333" i="8"/>
  <c r="I15333" i="8"/>
  <c r="K15341" i="8"/>
  <c r="J15341" i="8"/>
  <c r="I15341" i="8"/>
  <c r="K15349" i="8"/>
  <c r="J15349" i="8"/>
  <c r="I15349" i="8"/>
  <c r="K15357" i="8"/>
  <c r="J15357" i="8"/>
  <c r="I15357" i="8"/>
  <c r="K15365" i="8"/>
  <c r="J15365" i="8"/>
  <c r="I15365" i="8"/>
  <c r="K15373" i="8"/>
  <c r="J15373" i="8"/>
  <c r="I15373" i="8"/>
  <c r="K15381" i="8"/>
  <c r="J15381" i="8"/>
  <c r="L15381" i="8" s="1"/>
  <c r="I15381" i="8"/>
  <c r="K15389" i="8"/>
  <c r="J15389" i="8"/>
  <c r="I15389" i="8"/>
  <c r="K15397" i="8"/>
  <c r="J15397" i="8"/>
  <c r="L15397" i="8" s="1"/>
  <c r="I15397" i="8"/>
  <c r="K15405" i="8"/>
  <c r="J15405" i="8"/>
  <c r="L15405" i="8" s="1"/>
  <c r="I15405" i="8"/>
  <c r="K15413" i="8"/>
  <c r="J15413" i="8"/>
  <c r="L15413" i="8" s="1"/>
  <c r="I15413" i="8"/>
  <c r="K15421" i="8"/>
  <c r="J15421" i="8"/>
  <c r="L15421" i="8" s="1"/>
  <c r="I15421" i="8"/>
  <c r="K15429" i="8"/>
  <c r="J15429" i="8"/>
  <c r="I15429" i="8"/>
  <c r="K15437" i="8"/>
  <c r="J15437" i="8"/>
  <c r="L15437" i="8" s="1"/>
  <c r="I15437" i="8"/>
  <c r="K15445" i="8"/>
  <c r="J15445" i="8"/>
  <c r="I15445" i="8"/>
  <c r="K15453" i="8"/>
  <c r="J15453" i="8"/>
  <c r="L15453" i="8" s="1"/>
  <c r="I15453" i="8"/>
  <c r="K15461" i="8"/>
  <c r="J15461" i="8"/>
  <c r="L15461" i="8" s="1"/>
  <c r="I15461" i="8"/>
  <c r="K15469" i="8"/>
  <c r="J15469" i="8"/>
  <c r="I15469" i="8"/>
  <c r="K15477" i="8"/>
  <c r="J15477" i="8"/>
  <c r="I15477" i="8"/>
  <c r="K15485" i="8"/>
  <c r="J15485" i="8"/>
  <c r="L15485" i="8" s="1"/>
  <c r="I15485" i="8"/>
  <c r="J15493" i="8"/>
  <c r="K15493" i="8"/>
  <c r="I15493" i="8"/>
  <c r="K15501" i="8"/>
  <c r="J15501" i="8"/>
  <c r="L15501" i="8" s="1"/>
  <c r="I15501" i="8"/>
  <c r="K15509" i="8"/>
  <c r="J15509" i="8"/>
  <c r="I15509" i="8"/>
  <c r="K15517" i="8"/>
  <c r="J15517" i="8"/>
  <c r="I15517" i="8"/>
  <c r="J15525" i="8"/>
  <c r="K15525" i="8"/>
  <c r="I15525" i="8"/>
  <c r="K15533" i="8"/>
  <c r="J15533" i="8"/>
  <c r="L15533" i="8" s="1"/>
  <c r="I15533" i="8"/>
  <c r="K15541" i="8"/>
  <c r="J15541" i="8"/>
  <c r="L15541" i="8" s="1"/>
  <c r="I15541" i="8"/>
  <c r="K15549" i="8"/>
  <c r="J15549" i="8"/>
  <c r="I15549" i="8"/>
  <c r="K15557" i="8"/>
  <c r="J15557" i="8"/>
  <c r="I15557" i="8"/>
  <c r="K15565" i="8"/>
  <c r="J15565" i="8"/>
  <c r="I15565" i="8"/>
  <c r="K15573" i="8"/>
  <c r="J15573" i="8"/>
  <c r="I15573" i="8"/>
  <c r="K15581" i="8"/>
  <c r="J15581" i="8"/>
  <c r="I15581" i="8"/>
  <c r="K15589" i="8"/>
  <c r="J15589" i="8"/>
  <c r="I15589" i="8"/>
  <c r="K15597" i="8"/>
  <c r="J15597" i="8"/>
  <c r="I15597" i="8"/>
  <c r="J15605" i="8"/>
  <c r="K15605" i="8"/>
  <c r="I15605" i="8"/>
  <c r="K15613" i="8"/>
  <c r="J15613" i="8"/>
  <c r="L15613" i="8" s="1"/>
  <c r="I15613" i="8"/>
  <c r="K15621" i="8"/>
  <c r="J15621" i="8"/>
  <c r="L15621" i="8" s="1"/>
  <c r="I15621" i="8"/>
  <c r="K15629" i="8"/>
  <c r="J15629" i="8"/>
  <c r="I15629" i="8"/>
  <c r="K15637" i="8"/>
  <c r="J15637" i="8"/>
  <c r="I15637" i="8"/>
  <c r="J15645" i="8"/>
  <c r="K15645" i="8"/>
  <c r="I15645" i="8"/>
  <c r="K15653" i="8"/>
  <c r="J15653" i="8"/>
  <c r="I15653" i="8"/>
  <c r="K15661" i="8"/>
  <c r="J15661" i="8"/>
  <c r="L15661" i="8" s="1"/>
  <c r="I15661" i="8"/>
  <c r="K15669" i="8"/>
  <c r="J15669" i="8"/>
  <c r="I15669" i="8"/>
  <c r="K15677" i="8"/>
  <c r="J15677" i="8"/>
  <c r="I15677" i="8"/>
  <c r="K15685" i="8"/>
  <c r="J15685" i="8"/>
  <c r="I15685" i="8"/>
  <c r="J15693" i="8"/>
  <c r="L15693" i="8" s="1"/>
  <c r="K15693" i="8"/>
  <c r="I15693" i="8"/>
  <c r="J15701" i="8"/>
  <c r="L15701" i="8" s="1"/>
  <c r="K15701" i="8"/>
  <c r="I15701" i="8"/>
  <c r="K15709" i="8"/>
  <c r="J15709" i="8"/>
  <c r="I15709" i="8"/>
  <c r="J15717" i="8"/>
  <c r="K15717" i="8"/>
  <c r="I15717" i="8"/>
  <c r="K15725" i="8"/>
  <c r="J15725" i="8"/>
  <c r="I15725" i="8"/>
  <c r="J15733" i="8"/>
  <c r="L15733" i="8" s="1"/>
  <c r="K15733" i="8"/>
  <c r="I15733" i="8"/>
  <c r="K15741" i="8"/>
  <c r="J15741" i="8"/>
  <c r="I15741" i="8"/>
  <c r="K15749" i="8"/>
  <c r="J15749" i="8"/>
  <c r="I15749" i="8"/>
  <c r="J15757" i="8"/>
  <c r="K15757" i="8"/>
  <c r="I15757" i="8"/>
  <c r="K15765" i="8"/>
  <c r="J15765" i="8"/>
  <c r="I15765" i="8"/>
  <c r="J15773" i="8"/>
  <c r="L15773" i="8" s="1"/>
  <c r="K15773" i="8"/>
  <c r="I15773" i="8"/>
  <c r="J15781" i="8"/>
  <c r="L15781" i="8" s="1"/>
  <c r="K15781" i="8"/>
  <c r="I15781" i="8"/>
  <c r="K15789" i="8"/>
  <c r="J15789" i="8"/>
  <c r="L15789" i="8" s="1"/>
  <c r="I15789" i="8"/>
  <c r="K15797" i="8"/>
  <c r="J15797" i="8"/>
  <c r="I15797" i="8"/>
  <c r="K15805" i="8"/>
  <c r="J15805" i="8"/>
  <c r="I15805" i="8"/>
  <c r="K15813" i="8"/>
  <c r="J15813" i="8"/>
  <c r="L15813" i="8" s="1"/>
  <c r="I15813" i="8"/>
  <c r="K15821" i="8"/>
  <c r="J15821" i="8"/>
  <c r="I15821" i="8"/>
  <c r="K15829" i="8"/>
  <c r="J15829" i="8"/>
  <c r="L15829" i="8" s="1"/>
  <c r="I15829" i="8"/>
  <c r="J15837" i="8"/>
  <c r="K15837" i="8"/>
  <c r="I15837" i="8"/>
  <c r="J15845" i="8"/>
  <c r="K15845" i="8"/>
  <c r="I15845" i="8"/>
  <c r="J15853" i="8"/>
  <c r="L15853" i="8" s="1"/>
  <c r="K15853" i="8"/>
  <c r="I15853" i="8"/>
  <c r="J15861" i="8"/>
  <c r="K15861" i="8"/>
  <c r="I15861" i="8"/>
  <c r="K15869" i="8"/>
  <c r="J15869" i="8"/>
  <c r="L15869" i="8" s="1"/>
  <c r="I15869" i="8"/>
  <c r="K15877" i="8"/>
  <c r="J15877" i="8"/>
  <c r="I15877" i="8"/>
  <c r="K15885" i="8"/>
  <c r="J15885" i="8"/>
  <c r="I15885" i="8"/>
  <c r="J15893" i="8"/>
  <c r="L15893" i="8" s="1"/>
  <c r="K15893" i="8"/>
  <c r="I15893" i="8"/>
  <c r="J15901" i="8"/>
  <c r="L15901" i="8" s="1"/>
  <c r="K15901" i="8"/>
  <c r="I15901" i="8"/>
  <c r="J15909" i="8"/>
  <c r="K15909" i="8"/>
  <c r="I15909" i="8"/>
  <c r="K15917" i="8"/>
  <c r="J15917" i="8"/>
  <c r="I15917" i="8"/>
  <c r="K15925" i="8"/>
  <c r="J15925" i="8"/>
  <c r="I15925" i="8"/>
  <c r="J15933" i="8"/>
  <c r="K15933" i="8"/>
  <c r="I15933" i="8"/>
  <c r="J15941" i="8"/>
  <c r="L15941" i="8" s="1"/>
  <c r="K15941" i="8"/>
  <c r="I15941" i="8"/>
  <c r="K15949" i="8"/>
  <c r="J15949" i="8"/>
  <c r="L15949" i="8" s="1"/>
  <c r="I15949" i="8"/>
  <c r="K15957" i="8"/>
  <c r="J15957" i="8"/>
  <c r="I15957" i="8"/>
  <c r="J15965" i="8"/>
  <c r="K15965" i="8"/>
  <c r="I15965" i="8"/>
  <c r="K15973" i="8"/>
  <c r="J15973" i="8"/>
  <c r="I15973" i="8"/>
  <c r="J15981" i="8"/>
  <c r="L15981" i="8" s="1"/>
  <c r="K15981" i="8"/>
  <c r="I15981" i="8"/>
  <c r="J15989" i="8"/>
  <c r="K15989" i="8"/>
  <c r="I15989" i="8"/>
  <c r="K15997" i="8"/>
  <c r="J15997" i="8"/>
  <c r="I15997" i="8"/>
  <c r="K16005" i="8"/>
  <c r="J16005" i="8"/>
  <c r="I16005" i="8"/>
  <c r="J16013" i="8"/>
  <c r="K16013" i="8"/>
  <c r="I16013" i="8"/>
  <c r="K16021" i="8"/>
  <c r="J16021" i="8"/>
  <c r="I16021" i="8"/>
  <c r="K16029" i="8"/>
  <c r="J16029" i="8"/>
  <c r="L16029" i="8" s="1"/>
  <c r="I16029" i="8"/>
  <c r="K16037" i="8"/>
  <c r="J16037" i="8"/>
  <c r="I16037" i="8"/>
  <c r="K16045" i="8"/>
  <c r="J16045" i="8"/>
  <c r="L16045" i="8" s="1"/>
  <c r="I16045" i="8"/>
  <c r="J16053" i="8"/>
  <c r="L16053" i="8" s="1"/>
  <c r="K16053" i="8"/>
  <c r="I16053" i="8"/>
  <c r="K16061" i="8"/>
  <c r="J16061" i="8"/>
  <c r="I16061" i="8"/>
  <c r="K16069" i="8"/>
  <c r="J16069" i="8"/>
  <c r="L16069" i="8" s="1"/>
  <c r="I16069" i="8"/>
  <c r="K16077" i="8"/>
  <c r="J16077" i="8"/>
  <c r="I16077" i="8"/>
  <c r="K16085" i="8"/>
  <c r="J16085" i="8"/>
  <c r="I16085" i="8"/>
  <c r="K16093" i="8"/>
  <c r="J16093" i="8"/>
  <c r="L16093" i="8" s="1"/>
  <c r="I16093" i="8"/>
  <c r="K16101" i="8"/>
  <c r="J16101" i="8"/>
  <c r="I16101" i="8"/>
  <c r="J16109" i="8"/>
  <c r="K16109" i="8"/>
  <c r="I16109" i="8"/>
  <c r="K16117" i="8"/>
  <c r="J16117" i="8"/>
  <c r="I16117" i="8"/>
  <c r="K16125" i="8"/>
  <c r="J16125" i="8"/>
  <c r="I16125" i="8"/>
  <c r="J16133" i="8"/>
  <c r="K16133" i="8"/>
  <c r="I16133" i="8"/>
  <c r="K16141" i="8"/>
  <c r="J16141" i="8"/>
  <c r="I16141" i="8"/>
  <c r="K16149" i="8"/>
  <c r="J16149" i="8"/>
  <c r="I16149" i="8"/>
  <c r="J16157" i="8"/>
  <c r="K16157" i="8"/>
  <c r="I16157" i="8"/>
  <c r="J16165" i="8"/>
  <c r="K16165" i="8"/>
  <c r="I16165" i="8"/>
  <c r="K16173" i="8"/>
  <c r="J16173" i="8"/>
  <c r="I16173" i="8"/>
  <c r="K16181" i="8"/>
  <c r="J16181" i="8"/>
  <c r="L16181" i="8" s="1"/>
  <c r="I16181" i="8"/>
  <c r="K16189" i="8"/>
  <c r="J16189" i="8"/>
  <c r="I16189" i="8"/>
  <c r="J16197" i="8"/>
  <c r="K16197" i="8"/>
  <c r="I16197" i="8"/>
  <c r="K16205" i="8"/>
  <c r="J16205" i="8"/>
  <c r="I16205" i="8"/>
  <c r="K16213" i="8"/>
  <c r="J16213" i="8"/>
  <c r="L16213" i="8" s="1"/>
  <c r="I16213" i="8"/>
  <c r="K16221" i="8"/>
  <c r="J16221" i="8"/>
  <c r="L16221" i="8" s="1"/>
  <c r="I16221" i="8"/>
  <c r="K16229" i="8"/>
  <c r="J16229" i="8"/>
  <c r="L16229" i="8" s="1"/>
  <c r="I16229" i="8"/>
  <c r="K16237" i="8"/>
  <c r="J16237" i="8"/>
  <c r="I16237" i="8"/>
  <c r="K16245" i="8"/>
  <c r="J16245" i="8"/>
  <c r="I16245" i="8"/>
  <c r="K16253" i="8"/>
  <c r="J16253" i="8"/>
  <c r="I16253" i="8"/>
  <c r="J16261" i="8"/>
  <c r="L16261" i="8" s="1"/>
  <c r="K16261" i="8"/>
  <c r="I16261" i="8"/>
  <c r="K16269" i="8"/>
  <c r="J16269" i="8"/>
  <c r="I16269" i="8"/>
  <c r="K16277" i="8"/>
  <c r="J16277" i="8"/>
  <c r="I16277" i="8"/>
  <c r="K16285" i="8"/>
  <c r="J16285" i="8"/>
  <c r="L16285" i="8" s="1"/>
  <c r="I16285" i="8"/>
  <c r="J16293" i="8"/>
  <c r="K16293" i="8"/>
  <c r="I16293" i="8"/>
  <c r="K16301" i="8"/>
  <c r="J16301" i="8"/>
  <c r="I16301" i="8"/>
  <c r="K16309" i="8"/>
  <c r="J16309" i="8"/>
  <c r="I16309" i="8"/>
  <c r="K16317" i="8"/>
  <c r="J16317" i="8"/>
  <c r="I16317" i="8"/>
  <c r="K16325" i="8"/>
  <c r="J16325" i="8"/>
  <c r="L16325" i="8" s="1"/>
  <c r="I16325" i="8"/>
  <c r="J16333" i="8"/>
  <c r="K16333" i="8"/>
  <c r="I16333" i="8"/>
  <c r="K16341" i="8"/>
  <c r="J16341" i="8"/>
  <c r="L16341" i="8" s="1"/>
  <c r="I16341" i="8"/>
  <c r="K16349" i="8"/>
  <c r="J16349" i="8"/>
  <c r="I16349" i="8"/>
  <c r="J16357" i="8"/>
  <c r="K16357" i="8"/>
  <c r="I16357" i="8"/>
  <c r="K16365" i="8"/>
  <c r="J16365" i="8"/>
  <c r="L16365" i="8" s="1"/>
  <c r="I16365" i="8"/>
  <c r="K16373" i="8"/>
  <c r="J16373" i="8"/>
  <c r="L16373" i="8" s="1"/>
  <c r="I16373" i="8"/>
  <c r="K16381" i="8"/>
  <c r="J16381" i="8"/>
  <c r="L16381" i="8" s="1"/>
  <c r="I16381" i="8"/>
  <c r="K16389" i="8"/>
  <c r="J16389" i="8"/>
  <c r="I16389" i="8"/>
  <c r="K16397" i="8"/>
  <c r="J16397" i="8"/>
  <c r="I16397" i="8"/>
  <c r="J16405" i="8"/>
  <c r="K16405" i="8"/>
  <c r="I16405" i="8"/>
  <c r="J16413" i="8"/>
  <c r="K16413" i="8"/>
  <c r="I16413" i="8"/>
  <c r="K16421" i="8"/>
  <c r="J16421" i="8"/>
  <c r="I16421" i="8"/>
  <c r="K16429" i="8"/>
  <c r="J16429" i="8"/>
  <c r="L16429" i="8" s="1"/>
  <c r="I16429" i="8"/>
  <c r="K16437" i="8"/>
  <c r="J16437" i="8"/>
  <c r="L16437" i="8" s="1"/>
  <c r="I16437" i="8"/>
  <c r="K16445" i="8"/>
  <c r="J16445" i="8"/>
  <c r="I16445" i="8"/>
  <c r="J16453" i="8"/>
  <c r="L16453" i="8" s="1"/>
  <c r="K16453" i="8"/>
  <c r="I16453" i="8"/>
  <c r="K16461" i="8"/>
  <c r="J16461" i="8"/>
  <c r="L16461" i="8" s="1"/>
  <c r="I16461" i="8"/>
  <c r="K16469" i="8"/>
  <c r="J16469" i="8"/>
  <c r="I16469" i="8"/>
  <c r="K16477" i="8"/>
  <c r="J16477" i="8"/>
  <c r="I16477" i="8"/>
  <c r="K16485" i="8"/>
  <c r="J16485" i="8"/>
  <c r="I16485" i="8"/>
  <c r="K16493" i="8"/>
  <c r="J16493" i="8"/>
  <c r="I16493" i="8"/>
  <c r="J16501" i="8"/>
  <c r="K16501" i="8"/>
  <c r="I16501" i="8"/>
  <c r="J16509" i="8"/>
  <c r="L16509" i="8" s="1"/>
  <c r="K16509" i="8"/>
  <c r="I16509" i="8"/>
  <c r="K16517" i="8"/>
  <c r="J16517" i="8"/>
  <c r="I16517" i="8"/>
  <c r="K16525" i="8"/>
  <c r="J16525" i="8"/>
  <c r="I16525" i="8"/>
  <c r="J16533" i="8"/>
  <c r="L16533" i="8" s="1"/>
  <c r="K16533" i="8"/>
  <c r="I16533" i="8"/>
  <c r="J16541" i="8"/>
  <c r="K16541" i="8"/>
  <c r="I16541" i="8"/>
  <c r="K16549" i="8"/>
  <c r="J16549" i="8"/>
  <c r="I16549" i="8"/>
  <c r="K16557" i="8"/>
  <c r="J16557" i="8"/>
  <c r="I16557" i="8"/>
  <c r="J16565" i="8"/>
  <c r="K16565" i="8"/>
  <c r="I16565" i="8"/>
  <c r="K16573" i="8"/>
  <c r="J16573" i="8"/>
  <c r="L16573" i="8" s="1"/>
  <c r="I16573" i="8"/>
  <c r="K16581" i="8"/>
  <c r="J16581" i="8"/>
  <c r="I16581" i="8"/>
  <c r="K16589" i="8"/>
  <c r="J16589" i="8"/>
  <c r="I16589" i="8"/>
  <c r="K16597" i="8"/>
  <c r="J16597" i="8"/>
  <c r="I16597" i="8"/>
  <c r="J16605" i="8"/>
  <c r="L16605" i="8" s="1"/>
  <c r="K16605" i="8"/>
  <c r="I16605" i="8"/>
  <c r="J16613" i="8"/>
  <c r="L16613" i="8" s="1"/>
  <c r="K16613" i="8"/>
  <c r="I16613" i="8"/>
  <c r="K16621" i="8"/>
  <c r="J16621" i="8"/>
  <c r="I16621" i="8"/>
  <c r="K16629" i="8"/>
  <c r="J16629" i="8"/>
  <c r="I16629" i="8"/>
  <c r="K16637" i="8"/>
  <c r="J16637" i="8"/>
  <c r="I16637" i="8"/>
  <c r="K16645" i="8"/>
  <c r="J16645" i="8"/>
  <c r="I16645" i="8"/>
  <c r="K16653" i="8"/>
  <c r="J16653" i="8"/>
  <c r="I16653" i="8"/>
  <c r="K16661" i="8"/>
  <c r="J16661" i="8"/>
  <c r="L16661" i="8" s="1"/>
  <c r="I16661" i="8"/>
  <c r="J16669" i="8"/>
  <c r="K16669" i="8"/>
  <c r="I16669" i="8"/>
  <c r="K16677" i="8"/>
  <c r="J16677" i="8"/>
  <c r="I16677" i="8"/>
  <c r="K16685" i="8"/>
  <c r="J16685" i="8"/>
  <c r="I16685" i="8"/>
  <c r="K16693" i="8"/>
  <c r="J16693" i="8"/>
  <c r="I16693" i="8"/>
  <c r="K16701" i="8"/>
  <c r="J16701" i="8"/>
  <c r="I16701" i="8"/>
  <c r="J16709" i="8"/>
  <c r="L16709" i="8" s="1"/>
  <c r="K16709" i="8"/>
  <c r="I16709" i="8"/>
  <c r="K16717" i="8"/>
  <c r="J16717" i="8"/>
  <c r="L16717" i="8" s="1"/>
  <c r="I16717" i="8"/>
  <c r="K16725" i="8"/>
  <c r="J16725" i="8"/>
  <c r="I16725" i="8"/>
  <c r="K16733" i="8"/>
  <c r="J16733" i="8"/>
  <c r="I16733" i="8"/>
  <c r="J16741" i="8"/>
  <c r="K16741" i="8"/>
  <c r="I16741" i="8"/>
  <c r="K16749" i="8"/>
  <c r="J16749" i="8"/>
  <c r="I16749" i="8"/>
  <c r="K16757" i="8"/>
  <c r="J16757" i="8"/>
  <c r="I16757" i="8"/>
  <c r="J16765" i="8"/>
  <c r="K16765" i="8"/>
  <c r="I16765" i="8"/>
  <c r="K16773" i="8"/>
  <c r="J16773" i="8"/>
  <c r="L16773" i="8" s="1"/>
  <c r="I16773" i="8"/>
  <c r="J16781" i="8"/>
  <c r="K16781" i="8"/>
  <c r="I16781" i="8"/>
  <c r="K16789" i="8"/>
  <c r="J16789" i="8"/>
  <c r="L16789" i="8" s="1"/>
  <c r="I16789" i="8"/>
  <c r="K16797" i="8"/>
  <c r="J16797" i="8"/>
  <c r="I16797" i="8"/>
  <c r="J16805" i="8"/>
  <c r="K16805" i="8"/>
  <c r="I16805" i="8"/>
  <c r="K16813" i="8"/>
  <c r="J16813" i="8"/>
  <c r="L16813" i="8" s="1"/>
  <c r="I16813" i="8"/>
  <c r="K16821" i="8"/>
  <c r="J16821" i="8"/>
  <c r="I16821" i="8"/>
  <c r="J16829" i="8"/>
  <c r="K16829" i="8"/>
  <c r="I16829" i="8"/>
  <c r="K16837" i="8"/>
  <c r="J16837" i="8"/>
  <c r="I16837" i="8"/>
  <c r="K16845" i="8"/>
  <c r="J16845" i="8"/>
  <c r="I16845" i="8"/>
  <c r="J16853" i="8"/>
  <c r="K16853" i="8"/>
  <c r="I16853" i="8"/>
  <c r="K16861" i="8"/>
  <c r="J16861" i="8"/>
  <c r="I16861" i="8"/>
  <c r="K16869" i="8"/>
  <c r="J16869" i="8"/>
  <c r="L16869" i="8" s="1"/>
  <c r="I16869" i="8"/>
  <c r="K16877" i="8"/>
  <c r="J16877" i="8"/>
  <c r="I16877" i="8"/>
  <c r="K16885" i="8"/>
  <c r="J16885" i="8"/>
  <c r="I16885" i="8"/>
  <c r="K16893" i="8"/>
  <c r="J16893" i="8"/>
  <c r="I16893" i="8"/>
  <c r="J16901" i="8"/>
  <c r="K16901" i="8"/>
  <c r="I16901" i="8"/>
  <c r="K16909" i="8"/>
  <c r="J16909" i="8"/>
  <c r="I16909" i="8"/>
  <c r="K16917" i="8"/>
  <c r="J16917" i="8"/>
  <c r="I16917" i="8"/>
  <c r="J16925" i="8"/>
  <c r="K16925" i="8"/>
  <c r="I16925" i="8"/>
  <c r="K16933" i="8"/>
  <c r="J16933" i="8"/>
  <c r="L16933" i="8" s="1"/>
  <c r="I16933" i="8"/>
  <c r="K16941" i="8"/>
  <c r="J16941" i="8"/>
  <c r="L16941" i="8" s="1"/>
  <c r="I16941" i="8"/>
  <c r="J16949" i="8"/>
  <c r="L16949" i="8" s="1"/>
  <c r="K16949" i="8"/>
  <c r="I16949" i="8"/>
  <c r="K16957" i="8"/>
  <c r="J16957" i="8"/>
  <c r="I16957" i="8"/>
  <c r="K16965" i="8"/>
  <c r="J16965" i="8"/>
  <c r="I16965" i="8"/>
  <c r="K16973" i="8"/>
  <c r="J16973" i="8"/>
  <c r="I16973" i="8"/>
  <c r="K16981" i="8"/>
  <c r="J16981" i="8"/>
  <c r="L16981" i="8" s="1"/>
  <c r="I16981" i="8"/>
  <c r="K16989" i="8"/>
  <c r="J16989" i="8"/>
  <c r="I16989" i="8"/>
  <c r="J16997" i="8"/>
  <c r="K16997" i="8"/>
  <c r="I16997" i="8"/>
  <c r="K17005" i="8"/>
  <c r="J17005" i="8"/>
  <c r="I17005" i="8"/>
  <c r="K17013" i="8"/>
  <c r="J17013" i="8"/>
  <c r="I17013" i="8"/>
  <c r="K17021" i="8"/>
  <c r="J17021" i="8"/>
  <c r="L17021" i="8" s="1"/>
  <c r="I17021" i="8"/>
  <c r="K17029" i="8"/>
  <c r="J17029" i="8"/>
  <c r="I17029" i="8"/>
  <c r="K17037" i="8"/>
  <c r="J17037" i="8"/>
  <c r="I17037" i="8"/>
  <c r="K17045" i="8"/>
  <c r="J17045" i="8"/>
  <c r="I17045" i="8"/>
  <c r="K17053" i="8"/>
  <c r="J17053" i="8"/>
  <c r="I17053" i="8"/>
  <c r="J17061" i="8"/>
  <c r="L17061" i="8" s="1"/>
  <c r="K17061" i="8"/>
  <c r="I17061" i="8"/>
  <c r="K17069" i="8"/>
  <c r="J17069" i="8"/>
  <c r="I17069" i="8"/>
  <c r="K17077" i="8"/>
  <c r="J17077" i="8"/>
  <c r="I17077" i="8"/>
  <c r="K17085" i="8"/>
  <c r="J17085" i="8"/>
  <c r="L17085" i="8" s="1"/>
  <c r="I17085" i="8"/>
  <c r="K17093" i="8"/>
  <c r="J17093" i="8"/>
  <c r="L17093" i="8" s="1"/>
  <c r="I17093" i="8"/>
  <c r="J17101" i="8"/>
  <c r="K17101" i="8"/>
  <c r="I17101" i="8"/>
  <c r="K17109" i="8"/>
  <c r="J17109" i="8"/>
  <c r="I17109" i="8"/>
  <c r="J17117" i="8"/>
  <c r="K17117" i="8"/>
  <c r="I17117" i="8"/>
  <c r="K17125" i="8"/>
  <c r="J17125" i="8"/>
  <c r="I17125" i="8"/>
  <c r="K17133" i="8"/>
  <c r="J17133" i="8"/>
  <c r="I17133" i="8"/>
  <c r="J17141" i="8"/>
  <c r="K17141" i="8"/>
  <c r="I17141" i="8"/>
  <c r="K17149" i="8"/>
  <c r="J17149" i="8"/>
  <c r="I17149" i="8"/>
  <c r="K17157" i="8"/>
  <c r="J17157" i="8"/>
  <c r="I17157" i="8"/>
  <c r="K17165" i="8"/>
  <c r="J17165" i="8"/>
  <c r="I17165" i="8"/>
  <c r="K17173" i="8"/>
  <c r="J17173" i="8"/>
  <c r="I17173" i="8"/>
  <c r="K17181" i="8"/>
  <c r="J17181" i="8"/>
  <c r="L17181" i="8" s="1"/>
  <c r="I17181" i="8"/>
  <c r="J17189" i="8"/>
  <c r="L17189" i="8" s="1"/>
  <c r="K17189" i="8"/>
  <c r="I17189" i="8"/>
  <c r="K17197" i="8"/>
  <c r="J17197" i="8"/>
  <c r="I17197" i="8"/>
  <c r="K17205" i="8"/>
  <c r="J17205" i="8"/>
  <c r="I17205" i="8"/>
  <c r="J17213" i="8"/>
  <c r="K17213" i="8"/>
  <c r="I17213" i="8"/>
  <c r="K17221" i="8"/>
  <c r="J17221" i="8"/>
  <c r="I17221" i="8"/>
  <c r="K17229" i="8"/>
  <c r="J17229" i="8"/>
  <c r="L17229" i="8" s="1"/>
  <c r="I17229" i="8"/>
  <c r="K17237" i="8"/>
  <c r="J17237" i="8"/>
  <c r="I17237" i="8"/>
  <c r="K17245" i="8"/>
  <c r="J17245" i="8"/>
  <c r="I17245" i="8"/>
  <c r="K17253" i="8"/>
  <c r="J17253" i="8"/>
  <c r="L17253" i="8" s="1"/>
  <c r="I17253" i="8"/>
  <c r="K17261" i="8"/>
  <c r="J17261" i="8"/>
  <c r="I17261" i="8"/>
  <c r="K17269" i="8"/>
  <c r="J17269" i="8"/>
  <c r="I17269" i="8"/>
  <c r="K17277" i="8"/>
  <c r="J17277" i="8"/>
  <c r="I17277" i="8"/>
  <c r="K43" i="8"/>
  <c r="J43" i="8"/>
  <c r="L43" i="8" s="1"/>
  <c r="I43" i="8"/>
  <c r="K75" i="8"/>
  <c r="J75" i="8"/>
  <c r="L75" i="8" s="1"/>
  <c r="I75" i="8"/>
  <c r="K115" i="8"/>
  <c r="J115" i="8"/>
  <c r="L115" i="8" s="1"/>
  <c r="I115" i="8"/>
  <c r="J163" i="8"/>
  <c r="L163" i="8" s="1"/>
  <c r="K163" i="8"/>
  <c r="I163" i="8"/>
  <c r="K227" i="8"/>
  <c r="J227" i="8"/>
  <c r="I227" i="8"/>
  <c r="K339" i="8"/>
  <c r="J339" i="8"/>
  <c r="L339" i="8" s="1"/>
  <c r="I339" i="8"/>
  <c r="K363" i="8"/>
  <c r="J363" i="8"/>
  <c r="I363" i="8"/>
  <c r="K419" i="8"/>
  <c r="J419" i="8"/>
  <c r="L419" i="8" s="1"/>
  <c r="I419" i="8"/>
  <c r="J459" i="8"/>
  <c r="L459" i="8" s="1"/>
  <c r="K459" i="8"/>
  <c r="I459" i="8"/>
  <c r="K515" i="8"/>
  <c r="J515" i="8"/>
  <c r="I515" i="8"/>
  <c r="K555" i="8"/>
  <c r="J555" i="8"/>
  <c r="L555" i="8" s="1"/>
  <c r="I555" i="8"/>
  <c r="K603" i="8"/>
  <c r="J603" i="8"/>
  <c r="L603" i="8" s="1"/>
  <c r="I603" i="8"/>
  <c r="K659" i="8"/>
  <c r="J659" i="8"/>
  <c r="L659" i="8" s="1"/>
  <c r="I659" i="8"/>
  <c r="K699" i="8"/>
  <c r="J699" i="8"/>
  <c r="L699" i="8" s="1"/>
  <c r="I699" i="8"/>
  <c r="K739" i="8"/>
  <c r="J739" i="8"/>
  <c r="L739" i="8" s="1"/>
  <c r="I739" i="8"/>
  <c r="K779" i="8"/>
  <c r="J779" i="8"/>
  <c r="L779" i="8" s="1"/>
  <c r="I779" i="8"/>
  <c r="K819" i="8"/>
  <c r="J819" i="8"/>
  <c r="L819" i="8" s="1"/>
  <c r="I819" i="8"/>
  <c r="K859" i="8"/>
  <c r="J859" i="8"/>
  <c r="I859" i="8"/>
  <c r="K883" i="8"/>
  <c r="J883" i="8"/>
  <c r="I883" i="8"/>
  <c r="K947" i="8"/>
  <c r="J947" i="8"/>
  <c r="I947" i="8"/>
  <c r="K971" i="8"/>
  <c r="J971" i="8"/>
  <c r="L971" i="8" s="1"/>
  <c r="I971" i="8"/>
  <c r="J1011" i="8"/>
  <c r="L1011" i="8" s="1"/>
  <c r="K1011" i="8"/>
  <c r="I1011" i="8"/>
  <c r="K1051" i="8"/>
  <c r="J1051" i="8"/>
  <c r="L1051" i="8" s="1"/>
  <c r="I1051" i="8"/>
  <c r="K1083" i="8"/>
  <c r="J1083" i="8"/>
  <c r="L1083" i="8" s="1"/>
  <c r="I1083" i="8"/>
  <c r="K1115" i="8"/>
  <c r="J1115" i="8"/>
  <c r="L1115" i="8" s="1"/>
  <c r="I1115" i="8"/>
  <c r="K1155" i="8"/>
  <c r="J1155" i="8"/>
  <c r="L1155" i="8" s="1"/>
  <c r="I1155" i="8"/>
  <c r="K1187" i="8"/>
  <c r="J1187" i="8"/>
  <c r="I1187" i="8"/>
  <c r="J1243" i="8"/>
  <c r="L1243" i="8" s="1"/>
  <c r="K1243" i="8"/>
  <c r="I1243" i="8"/>
  <c r="K1283" i="8"/>
  <c r="J1283" i="8"/>
  <c r="I1283" i="8"/>
  <c r="J1315" i="8"/>
  <c r="L1315" i="8" s="1"/>
  <c r="K1315" i="8"/>
  <c r="I1315" i="8"/>
  <c r="K1347" i="8"/>
  <c r="J1347" i="8"/>
  <c r="L1347" i="8" s="1"/>
  <c r="I1347" i="8"/>
  <c r="K1379" i="8"/>
  <c r="J1379" i="8"/>
  <c r="L1379" i="8" s="1"/>
  <c r="I1379" i="8"/>
  <c r="K1427" i="8"/>
  <c r="J1427" i="8"/>
  <c r="L1427" i="8" s="1"/>
  <c r="I1427" i="8"/>
  <c r="K1475" i="8"/>
  <c r="J1475" i="8"/>
  <c r="I1475" i="8"/>
  <c r="J1507" i="8"/>
  <c r="K1507" i="8"/>
  <c r="I1507" i="8"/>
  <c r="J1539" i="8"/>
  <c r="K1539" i="8"/>
  <c r="I1539" i="8"/>
  <c r="K1571" i="8"/>
  <c r="J1571" i="8"/>
  <c r="I1571" i="8"/>
  <c r="K1603" i="8"/>
  <c r="J1603" i="8"/>
  <c r="I1603" i="8"/>
  <c r="K1651" i="8"/>
  <c r="J1651" i="8"/>
  <c r="I1651" i="8"/>
  <c r="K1683" i="8"/>
  <c r="J1683" i="8"/>
  <c r="L1683" i="8" s="1"/>
  <c r="I1683" i="8"/>
  <c r="K1731" i="8"/>
  <c r="J1731" i="8"/>
  <c r="I1731" i="8"/>
  <c r="K1787" i="8"/>
  <c r="J1787" i="8"/>
  <c r="I1787" i="8"/>
  <c r="K1827" i="8"/>
  <c r="J1827" i="8"/>
  <c r="I1827" i="8"/>
  <c r="K1883" i="8"/>
  <c r="J1883" i="8"/>
  <c r="L1883" i="8" s="1"/>
  <c r="I1883" i="8"/>
  <c r="K1907" i="8"/>
  <c r="J1907" i="8"/>
  <c r="L1907" i="8" s="1"/>
  <c r="I1907" i="8"/>
  <c r="K1947" i="8"/>
  <c r="J1947" i="8"/>
  <c r="L1947" i="8" s="1"/>
  <c r="I1947" i="8"/>
  <c r="K1971" i="8"/>
  <c r="J1971" i="8"/>
  <c r="I1971" i="8"/>
  <c r="K2027" i="8"/>
  <c r="J2027" i="8"/>
  <c r="L2027" i="8" s="1"/>
  <c r="I2027" i="8"/>
  <c r="K2075" i="8"/>
  <c r="J2075" i="8"/>
  <c r="I2075" i="8"/>
  <c r="K2107" i="8"/>
  <c r="J2107" i="8"/>
  <c r="I2107" i="8"/>
  <c r="K2147" i="8"/>
  <c r="J2147" i="8"/>
  <c r="I2147" i="8"/>
  <c r="J2179" i="8"/>
  <c r="L2179" i="8" s="1"/>
  <c r="K2179" i="8"/>
  <c r="I2179" i="8"/>
  <c r="K2219" i="8"/>
  <c r="J2219" i="8"/>
  <c r="L2219" i="8" s="1"/>
  <c r="I2219" i="8"/>
  <c r="K2275" i="8"/>
  <c r="J2275" i="8"/>
  <c r="L2275" i="8" s="1"/>
  <c r="I2275" i="8"/>
  <c r="K2315" i="8"/>
  <c r="J2315" i="8"/>
  <c r="I2315" i="8"/>
  <c r="J2355" i="8"/>
  <c r="L2355" i="8" s="1"/>
  <c r="K2355" i="8"/>
  <c r="I2355" i="8"/>
  <c r="K2395" i="8"/>
  <c r="J2395" i="8"/>
  <c r="L2395" i="8" s="1"/>
  <c r="I2395" i="8"/>
  <c r="J2451" i="8"/>
  <c r="L2451" i="8" s="1"/>
  <c r="K2451" i="8"/>
  <c r="I2451" i="8"/>
  <c r="J2475" i="8"/>
  <c r="L2475" i="8" s="1"/>
  <c r="K2475" i="8"/>
  <c r="I2475" i="8"/>
  <c r="K2515" i="8"/>
  <c r="J2515" i="8"/>
  <c r="L2515" i="8" s="1"/>
  <c r="I2515" i="8"/>
  <c r="K2555" i="8"/>
  <c r="J2555" i="8"/>
  <c r="I2555" i="8"/>
  <c r="K2603" i="8"/>
  <c r="J2603" i="8"/>
  <c r="I2603" i="8"/>
  <c r="K2659" i="8"/>
  <c r="J2659" i="8"/>
  <c r="L2659" i="8" s="1"/>
  <c r="I2659" i="8"/>
  <c r="K2691" i="8"/>
  <c r="J2691" i="8"/>
  <c r="L2691" i="8" s="1"/>
  <c r="I2691" i="8"/>
  <c r="K2731" i="8"/>
  <c r="J2731" i="8"/>
  <c r="I2731" i="8"/>
  <c r="K2771" i="8"/>
  <c r="J2771" i="8"/>
  <c r="L2771" i="8" s="1"/>
  <c r="I2771" i="8"/>
  <c r="K2811" i="8"/>
  <c r="J2811" i="8"/>
  <c r="L2811" i="8" s="1"/>
  <c r="I2811" i="8"/>
  <c r="K2851" i="8"/>
  <c r="J2851" i="8"/>
  <c r="I2851" i="8"/>
  <c r="K2891" i="8"/>
  <c r="J2891" i="8"/>
  <c r="L2891" i="8" s="1"/>
  <c r="I2891" i="8"/>
  <c r="K2915" i="8"/>
  <c r="J2915" i="8"/>
  <c r="I2915" i="8"/>
  <c r="J2947" i="8"/>
  <c r="K2947" i="8"/>
  <c r="I2947" i="8"/>
  <c r="K3003" i="8"/>
  <c r="J3003" i="8"/>
  <c r="L3003" i="8" s="1"/>
  <c r="I3003" i="8"/>
  <c r="K3035" i="8"/>
  <c r="J3035" i="8"/>
  <c r="L3035" i="8" s="1"/>
  <c r="I3035" i="8"/>
  <c r="K3075" i="8"/>
  <c r="J3075" i="8"/>
  <c r="L3075" i="8" s="1"/>
  <c r="I3075" i="8"/>
  <c r="J3123" i="8"/>
  <c r="L3123" i="8" s="1"/>
  <c r="K3123" i="8"/>
  <c r="I3123" i="8"/>
  <c r="K3147" i="8"/>
  <c r="J3147" i="8"/>
  <c r="L3147" i="8" s="1"/>
  <c r="I3147" i="8"/>
  <c r="K3171" i="8"/>
  <c r="J3171" i="8"/>
  <c r="L3171" i="8" s="1"/>
  <c r="I3171" i="8"/>
  <c r="K3195" i="8"/>
  <c r="J3195" i="8"/>
  <c r="L3195" i="8" s="1"/>
  <c r="I3195" i="8"/>
  <c r="K3227" i="8"/>
  <c r="J3227" i="8"/>
  <c r="L3227" i="8" s="1"/>
  <c r="I3227" i="8"/>
  <c r="K3283" i="8"/>
  <c r="J3283" i="8"/>
  <c r="L3283" i="8" s="1"/>
  <c r="I3283" i="8"/>
  <c r="K3307" i="8"/>
  <c r="J3307" i="8"/>
  <c r="L3307" i="8" s="1"/>
  <c r="I3307" i="8"/>
  <c r="K3339" i="8"/>
  <c r="J3339" i="8"/>
  <c r="I3339" i="8"/>
  <c r="K3371" i="8"/>
  <c r="J3371" i="8"/>
  <c r="I3371" i="8"/>
  <c r="K3411" i="8"/>
  <c r="J3411" i="8"/>
  <c r="L3411" i="8" s="1"/>
  <c r="I3411" i="8"/>
  <c r="J3435" i="8"/>
  <c r="K3435" i="8"/>
  <c r="I3435" i="8"/>
  <c r="K3491" i="8"/>
  <c r="J3491" i="8"/>
  <c r="I3491" i="8"/>
  <c r="J3531" i="8"/>
  <c r="K3531" i="8"/>
  <c r="I3531" i="8"/>
  <c r="K3571" i="8"/>
  <c r="J3571" i="8"/>
  <c r="L3571" i="8" s="1"/>
  <c r="I3571" i="8"/>
  <c r="K3603" i="8"/>
  <c r="J3603" i="8"/>
  <c r="L3603" i="8" s="1"/>
  <c r="I3603" i="8"/>
  <c r="K3627" i="8"/>
  <c r="J3627" i="8"/>
  <c r="L3627" i="8" s="1"/>
  <c r="I3627" i="8"/>
  <c r="K3667" i="8"/>
  <c r="J3667" i="8"/>
  <c r="I3667" i="8"/>
  <c r="K3699" i="8"/>
  <c r="J3699" i="8"/>
  <c r="L3699" i="8" s="1"/>
  <c r="I3699" i="8"/>
  <c r="J3755" i="8"/>
  <c r="K3755" i="8"/>
  <c r="I3755" i="8"/>
  <c r="K3795" i="8"/>
  <c r="J3795" i="8"/>
  <c r="I3795" i="8"/>
  <c r="J3827" i="8"/>
  <c r="L3827" i="8" s="1"/>
  <c r="K3827" i="8"/>
  <c r="I3827" i="8"/>
  <c r="K3851" i="8"/>
  <c r="J3851" i="8"/>
  <c r="L3851" i="8" s="1"/>
  <c r="I3851" i="8"/>
  <c r="K3891" i="8"/>
  <c r="J3891" i="8"/>
  <c r="L3891" i="8" s="1"/>
  <c r="I3891" i="8"/>
  <c r="K3923" i="8"/>
  <c r="J3923" i="8"/>
  <c r="L3923" i="8" s="1"/>
  <c r="I3923" i="8"/>
  <c r="K3947" i="8"/>
  <c r="J3947" i="8"/>
  <c r="L3947" i="8" s="1"/>
  <c r="I3947" i="8"/>
  <c r="K3979" i="8"/>
  <c r="J3979" i="8"/>
  <c r="L3979" i="8" s="1"/>
  <c r="I3979" i="8"/>
  <c r="K4011" i="8"/>
  <c r="J4011" i="8"/>
  <c r="L4011" i="8" s="1"/>
  <c r="I4011" i="8"/>
  <c r="K4051" i="8"/>
  <c r="J4051" i="8"/>
  <c r="L4051" i="8" s="1"/>
  <c r="I4051" i="8"/>
  <c r="J4083" i="8"/>
  <c r="K4083" i="8"/>
  <c r="I4083" i="8"/>
  <c r="K4115" i="8"/>
  <c r="J4115" i="8"/>
  <c r="L4115" i="8" s="1"/>
  <c r="I4115" i="8"/>
  <c r="K4147" i="8"/>
  <c r="J4147" i="8"/>
  <c r="L4147" i="8" s="1"/>
  <c r="I4147" i="8"/>
  <c r="K4203" i="8"/>
  <c r="J4203" i="8"/>
  <c r="I4203" i="8"/>
  <c r="K4251" i="8"/>
  <c r="J4251" i="8"/>
  <c r="L4251" i="8" s="1"/>
  <c r="I4251" i="8"/>
  <c r="K4275" i="8"/>
  <c r="J4275" i="8"/>
  <c r="L4275" i="8" s="1"/>
  <c r="I4275" i="8"/>
  <c r="J4315" i="8"/>
  <c r="K4315" i="8"/>
  <c r="I4315" i="8"/>
  <c r="K4347" i="8"/>
  <c r="J4347" i="8"/>
  <c r="I4347" i="8"/>
  <c r="K4371" i="8"/>
  <c r="J4371" i="8"/>
  <c r="I4371" i="8"/>
  <c r="K4411" i="8"/>
  <c r="J4411" i="8"/>
  <c r="I4411" i="8"/>
  <c r="K4435" i="8"/>
  <c r="J4435" i="8"/>
  <c r="L4435" i="8" s="1"/>
  <c r="I4435" i="8"/>
  <c r="K4475" i="8"/>
  <c r="J4475" i="8"/>
  <c r="I4475" i="8"/>
  <c r="K4499" i="8"/>
  <c r="J4499" i="8"/>
  <c r="L4499" i="8" s="1"/>
  <c r="I4499" i="8"/>
  <c r="K4539" i="8"/>
  <c r="J4539" i="8"/>
  <c r="I4539" i="8"/>
  <c r="K4587" i="8"/>
  <c r="J4587" i="8"/>
  <c r="L4587" i="8" s="1"/>
  <c r="I4587" i="8"/>
  <c r="K4611" i="8"/>
  <c r="J4611" i="8"/>
  <c r="I4611" i="8"/>
  <c r="J4643" i="8"/>
  <c r="L4643" i="8" s="1"/>
  <c r="K4643" i="8"/>
  <c r="I4643" i="8"/>
  <c r="K4683" i="8"/>
  <c r="J4683" i="8"/>
  <c r="I4683" i="8"/>
  <c r="J4723" i="8"/>
  <c r="L4723" i="8" s="1"/>
  <c r="K4723" i="8"/>
  <c r="I4723" i="8"/>
  <c r="J4763" i="8"/>
  <c r="L4763" i="8" s="1"/>
  <c r="K4763" i="8"/>
  <c r="I4763" i="8"/>
  <c r="K4811" i="8"/>
  <c r="J4811" i="8"/>
  <c r="L4811" i="8" s="1"/>
  <c r="I4811" i="8"/>
  <c r="K4891" i="8"/>
  <c r="J4891" i="8"/>
  <c r="L4891" i="8" s="1"/>
  <c r="I4891" i="8"/>
  <c r="J4923" i="8"/>
  <c r="L4923" i="8" s="1"/>
  <c r="K4923" i="8"/>
  <c r="I4923" i="8"/>
  <c r="K4987" i="8"/>
  <c r="J4987" i="8"/>
  <c r="L4987" i="8" s="1"/>
  <c r="I4987" i="8"/>
  <c r="K5051" i="8"/>
  <c r="J5051" i="8"/>
  <c r="I5051" i="8"/>
  <c r="K5091" i="8"/>
  <c r="J5091" i="8"/>
  <c r="I5091" i="8"/>
  <c r="K5131" i="8"/>
  <c r="J5131" i="8"/>
  <c r="I5131" i="8"/>
  <c r="K5195" i="8"/>
  <c r="J5195" i="8"/>
  <c r="I5195" i="8"/>
  <c r="K5259" i="8"/>
  <c r="J5259" i="8"/>
  <c r="L5259" i="8" s="1"/>
  <c r="I5259" i="8"/>
  <c r="J5307" i="8"/>
  <c r="L5307" i="8" s="1"/>
  <c r="K5307" i="8"/>
  <c r="I5307" i="8"/>
  <c r="K5355" i="8"/>
  <c r="J5355" i="8"/>
  <c r="L5355" i="8" s="1"/>
  <c r="I5355" i="8"/>
  <c r="J5387" i="8"/>
  <c r="K5387" i="8"/>
  <c r="I5387" i="8"/>
  <c r="K5419" i="8"/>
  <c r="J5419" i="8"/>
  <c r="L5419" i="8" s="1"/>
  <c r="I5419" i="8"/>
  <c r="K5451" i="8"/>
  <c r="J5451" i="8"/>
  <c r="I5451" i="8"/>
  <c r="K5491" i="8"/>
  <c r="J5491" i="8"/>
  <c r="L5491" i="8" s="1"/>
  <c r="I5491" i="8"/>
  <c r="K5531" i="8"/>
  <c r="J5531" i="8"/>
  <c r="L5531" i="8" s="1"/>
  <c r="I5531" i="8"/>
  <c r="K5587" i="8"/>
  <c r="J5587" i="8"/>
  <c r="L5587" i="8" s="1"/>
  <c r="I5587" i="8"/>
  <c r="K5667" i="8"/>
  <c r="J5667" i="8"/>
  <c r="L5667" i="8" s="1"/>
  <c r="I5667" i="8"/>
  <c r="K5715" i="8"/>
  <c r="J5715" i="8"/>
  <c r="I5715" i="8"/>
  <c r="K5763" i="8"/>
  <c r="J5763" i="8"/>
  <c r="I5763" i="8"/>
  <c r="K5803" i="8"/>
  <c r="J5803" i="8"/>
  <c r="L5803" i="8" s="1"/>
  <c r="I5803" i="8"/>
  <c r="K5867" i="8"/>
  <c r="J5867" i="8"/>
  <c r="I5867" i="8"/>
  <c r="K5939" i="8"/>
  <c r="J5939" i="8"/>
  <c r="I5939" i="8"/>
  <c r="K5979" i="8"/>
  <c r="J5979" i="8"/>
  <c r="I5979" i="8"/>
  <c r="K6011" i="8"/>
  <c r="J6011" i="8"/>
  <c r="L6011" i="8" s="1"/>
  <c r="I6011" i="8"/>
  <c r="K6051" i="8"/>
  <c r="J6051" i="8"/>
  <c r="L6051" i="8" s="1"/>
  <c r="I6051" i="8"/>
  <c r="K6075" i="8"/>
  <c r="J6075" i="8"/>
  <c r="I6075" i="8"/>
  <c r="K6115" i="8"/>
  <c r="J6115" i="8"/>
  <c r="I6115" i="8"/>
  <c r="K6211" i="8"/>
  <c r="J6211" i="8"/>
  <c r="L6211" i="8" s="1"/>
  <c r="I6211" i="8"/>
  <c r="K6267" i="8"/>
  <c r="J6267" i="8"/>
  <c r="L6267" i="8" s="1"/>
  <c r="I6267" i="8"/>
  <c r="K6299" i="8"/>
  <c r="J6299" i="8"/>
  <c r="I6299" i="8"/>
  <c r="K6323" i="8"/>
  <c r="J6323" i="8"/>
  <c r="L6323" i="8" s="1"/>
  <c r="I6323" i="8"/>
  <c r="J6371" i="8"/>
  <c r="K6371" i="8"/>
  <c r="I6371" i="8"/>
  <c r="K6395" i="8"/>
  <c r="J6395" i="8"/>
  <c r="L6395" i="8" s="1"/>
  <c r="I6395" i="8"/>
  <c r="K6443" i="8"/>
  <c r="J6443" i="8"/>
  <c r="L6443" i="8" s="1"/>
  <c r="I6443" i="8"/>
  <c r="K6483" i="8"/>
  <c r="J6483" i="8"/>
  <c r="I6483" i="8"/>
  <c r="K6523" i="8"/>
  <c r="J6523" i="8"/>
  <c r="I6523" i="8"/>
  <c r="K6571" i="8"/>
  <c r="J6571" i="8"/>
  <c r="L6571" i="8" s="1"/>
  <c r="I6571" i="8"/>
  <c r="J6635" i="8"/>
  <c r="K6635" i="8"/>
  <c r="I6635" i="8"/>
  <c r="K6667" i="8"/>
  <c r="J6667" i="8"/>
  <c r="I6667" i="8"/>
  <c r="K6699" i="8"/>
  <c r="J6699" i="8"/>
  <c r="L6699" i="8" s="1"/>
  <c r="I6699" i="8"/>
  <c r="K6731" i="8"/>
  <c r="J6731" i="8"/>
  <c r="L6731" i="8" s="1"/>
  <c r="I6731" i="8"/>
  <c r="K6779" i="8"/>
  <c r="J6779" i="8"/>
  <c r="L6779" i="8" s="1"/>
  <c r="I6779" i="8"/>
  <c r="K6859" i="8"/>
  <c r="J6859" i="8"/>
  <c r="L6859" i="8" s="1"/>
  <c r="I6859" i="8"/>
  <c r="K6891" i="8"/>
  <c r="J6891" i="8"/>
  <c r="L6891" i="8" s="1"/>
  <c r="I6891" i="8"/>
  <c r="K6923" i="8"/>
  <c r="J6923" i="8"/>
  <c r="L6923" i="8" s="1"/>
  <c r="I6923" i="8"/>
  <c r="K6947" i="8"/>
  <c r="J6947" i="8"/>
  <c r="I6947" i="8"/>
  <c r="J6987" i="8"/>
  <c r="L6987" i="8" s="1"/>
  <c r="K6987" i="8"/>
  <c r="I6987" i="8"/>
  <c r="J7019" i="8"/>
  <c r="K7019" i="8"/>
  <c r="I7019" i="8"/>
  <c r="K7043" i="8"/>
  <c r="J7043" i="8"/>
  <c r="L7043" i="8" s="1"/>
  <c r="I7043" i="8"/>
  <c r="K7083" i="8"/>
  <c r="J7083" i="8"/>
  <c r="I7083" i="8"/>
  <c r="K7115" i="8"/>
  <c r="J7115" i="8"/>
  <c r="L7115" i="8" s="1"/>
  <c r="I7115" i="8"/>
  <c r="K7131" i="8"/>
  <c r="J7131" i="8"/>
  <c r="L7131" i="8" s="1"/>
  <c r="I7131" i="8"/>
  <c r="J7171" i="8"/>
  <c r="L7171" i="8" s="1"/>
  <c r="K7171" i="8"/>
  <c r="I7171" i="8"/>
  <c r="J7195" i="8"/>
  <c r="L7195" i="8" s="1"/>
  <c r="K7195" i="8"/>
  <c r="I7195" i="8"/>
  <c r="J7227" i="8"/>
  <c r="L7227" i="8" s="1"/>
  <c r="K7227" i="8"/>
  <c r="I7227" i="8"/>
  <c r="K7283" i="8"/>
  <c r="J7283" i="8"/>
  <c r="L7283" i="8" s="1"/>
  <c r="I7283" i="8"/>
  <c r="K7323" i="8"/>
  <c r="J7323" i="8"/>
  <c r="L7323" i="8" s="1"/>
  <c r="I7323" i="8"/>
  <c r="K7371" i="8"/>
  <c r="J7371" i="8"/>
  <c r="I7371" i="8"/>
  <c r="K7427" i="8"/>
  <c r="J7427" i="8"/>
  <c r="L7427" i="8" s="1"/>
  <c r="I7427" i="8"/>
  <c r="K7491" i="8"/>
  <c r="J7491" i="8"/>
  <c r="L7491" i="8" s="1"/>
  <c r="I7491" i="8"/>
  <c r="K7539" i="8"/>
  <c r="J7539" i="8"/>
  <c r="I7539" i="8"/>
  <c r="K7587" i="8"/>
  <c r="J7587" i="8"/>
  <c r="I7587" i="8"/>
  <c r="K7651" i="8"/>
  <c r="J7651" i="8"/>
  <c r="I7651" i="8"/>
  <c r="K7715" i="8"/>
  <c r="J7715" i="8"/>
  <c r="L7715" i="8" s="1"/>
  <c r="I7715" i="8"/>
  <c r="K7755" i="8"/>
  <c r="J7755" i="8"/>
  <c r="I7755" i="8"/>
  <c r="K7811" i="8"/>
  <c r="J7811" i="8"/>
  <c r="I7811" i="8"/>
  <c r="J7867" i="8"/>
  <c r="L7867" i="8" s="1"/>
  <c r="K7867" i="8"/>
  <c r="I7867" i="8"/>
  <c r="K7923" i="8"/>
  <c r="J7923" i="8"/>
  <c r="L7923" i="8" s="1"/>
  <c r="I7923" i="8"/>
  <c r="K7963" i="8"/>
  <c r="J7963" i="8"/>
  <c r="I7963" i="8"/>
  <c r="J8011" i="8"/>
  <c r="K8011" i="8"/>
  <c r="I8011" i="8"/>
  <c r="J8083" i="8"/>
  <c r="K8083" i="8"/>
  <c r="I8083" i="8"/>
  <c r="K8139" i="8"/>
  <c r="J8139" i="8"/>
  <c r="I8139" i="8"/>
  <c r="K8179" i="8"/>
  <c r="J8179" i="8"/>
  <c r="L8179" i="8" s="1"/>
  <c r="I8179" i="8"/>
  <c r="K8235" i="8"/>
  <c r="J8235" i="8"/>
  <c r="L8235" i="8" s="1"/>
  <c r="I8235" i="8"/>
  <c r="J8363" i="8"/>
  <c r="L8363" i="8" s="1"/>
  <c r="K8363" i="8"/>
  <c r="I8363" i="8"/>
  <c r="K6" i="8"/>
  <c r="J6" i="8"/>
  <c r="L6" i="8" s="1"/>
  <c r="I6" i="8"/>
  <c r="K14" i="8"/>
  <c r="J14" i="8"/>
  <c r="L14" i="8" s="1"/>
  <c r="I14" i="8"/>
  <c r="J22" i="8"/>
  <c r="K22" i="8"/>
  <c r="I22" i="8"/>
  <c r="K30" i="8"/>
  <c r="J30" i="8"/>
  <c r="L30" i="8" s="1"/>
  <c r="I30" i="8"/>
  <c r="K38" i="8"/>
  <c r="J38" i="8"/>
  <c r="L38" i="8" s="1"/>
  <c r="I38" i="8"/>
  <c r="K46" i="8"/>
  <c r="J46" i="8"/>
  <c r="L46" i="8" s="1"/>
  <c r="I46" i="8"/>
  <c r="J54" i="8"/>
  <c r="L54" i="8" s="1"/>
  <c r="K54" i="8"/>
  <c r="I54" i="8"/>
  <c r="K62" i="8"/>
  <c r="J62" i="8"/>
  <c r="L62" i="8" s="1"/>
  <c r="I62" i="8"/>
  <c r="J70" i="8"/>
  <c r="K70" i="8"/>
  <c r="I70" i="8"/>
  <c r="K78" i="8"/>
  <c r="J78" i="8"/>
  <c r="L78" i="8" s="1"/>
  <c r="I78" i="8"/>
  <c r="K86" i="8"/>
  <c r="J86" i="8"/>
  <c r="L86" i="8" s="1"/>
  <c r="I86" i="8"/>
  <c r="J94" i="8"/>
  <c r="L94" i="8" s="1"/>
  <c r="K94" i="8"/>
  <c r="I94" i="8"/>
  <c r="K102" i="8"/>
  <c r="J102" i="8"/>
  <c r="I102" i="8"/>
  <c r="K110" i="8"/>
  <c r="J110" i="8"/>
  <c r="L110" i="8" s="1"/>
  <c r="I110" i="8"/>
  <c r="K118" i="8"/>
  <c r="J118" i="8"/>
  <c r="L118" i="8" s="1"/>
  <c r="I118" i="8"/>
  <c r="J126" i="8"/>
  <c r="L126" i="8" s="1"/>
  <c r="K126" i="8"/>
  <c r="I126" i="8"/>
  <c r="K134" i="8"/>
  <c r="J134" i="8"/>
  <c r="L134" i="8" s="1"/>
  <c r="I134" i="8"/>
  <c r="J142" i="8"/>
  <c r="L142" i="8" s="1"/>
  <c r="K142" i="8"/>
  <c r="I142" i="8"/>
  <c r="K150" i="8"/>
  <c r="J150" i="8"/>
  <c r="I150" i="8"/>
  <c r="J158" i="8"/>
  <c r="K158" i="8"/>
  <c r="I158" i="8"/>
  <c r="J166" i="8"/>
  <c r="K166" i="8"/>
  <c r="I166" i="8"/>
  <c r="K174" i="8"/>
  <c r="J174" i="8"/>
  <c r="L174" i="8" s="1"/>
  <c r="I174" i="8"/>
  <c r="K182" i="8"/>
  <c r="J182" i="8"/>
  <c r="L182" i="8" s="1"/>
  <c r="I182" i="8"/>
  <c r="K190" i="8"/>
  <c r="J190" i="8"/>
  <c r="I190" i="8"/>
  <c r="K198" i="8"/>
  <c r="J198" i="8"/>
  <c r="I198" i="8"/>
  <c r="J206" i="8"/>
  <c r="K206" i="8"/>
  <c r="I206" i="8"/>
  <c r="J214" i="8"/>
  <c r="L214" i="8" s="1"/>
  <c r="K214" i="8"/>
  <c r="I214" i="8"/>
  <c r="K222" i="8"/>
  <c r="J222" i="8"/>
  <c r="I222" i="8"/>
  <c r="K230" i="8"/>
  <c r="J230" i="8"/>
  <c r="L230" i="8" s="1"/>
  <c r="I230" i="8"/>
  <c r="J238" i="8"/>
  <c r="L238" i="8" s="1"/>
  <c r="K238" i="8"/>
  <c r="I238" i="8"/>
  <c r="K246" i="8"/>
  <c r="J246" i="8"/>
  <c r="I246" i="8"/>
  <c r="K254" i="8"/>
  <c r="J254" i="8"/>
  <c r="L254" i="8" s="1"/>
  <c r="I254" i="8"/>
  <c r="J262" i="8"/>
  <c r="L262" i="8" s="1"/>
  <c r="K262" i="8"/>
  <c r="I262" i="8"/>
  <c r="K270" i="8"/>
  <c r="J270" i="8"/>
  <c r="L270" i="8" s="1"/>
  <c r="I270" i="8"/>
  <c r="J278" i="8"/>
  <c r="L278" i="8" s="1"/>
  <c r="K278" i="8"/>
  <c r="I278" i="8"/>
  <c r="K286" i="8"/>
  <c r="J286" i="8"/>
  <c r="L286" i="8" s="1"/>
  <c r="I286" i="8"/>
  <c r="K294" i="8"/>
  <c r="J294" i="8"/>
  <c r="L294" i="8" s="1"/>
  <c r="I294" i="8"/>
  <c r="K302" i="8"/>
  <c r="J302" i="8"/>
  <c r="I302" i="8"/>
  <c r="K310" i="8"/>
  <c r="J310" i="8"/>
  <c r="I310" i="8"/>
  <c r="K318" i="8"/>
  <c r="J318" i="8"/>
  <c r="I318" i="8"/>
  <c r="K326" i="8"/>
  <c r="J326" i="8"/>
  <c r="L326" i="8" s="1"/>
  <c r="I326" i="8"/>
  <c r="J334" i="8"/>
  <c r="K334" i="8"/>
  <c r="I334" i="8"/>
  <c r="K342" i="8"/>
  <c r="J342" i="8"/>
  <c r="I342" i="8"/>
  <c r="K350" i="8"/>
  <c r="J350" i="8"/>
  <c r="L350" i="8" s="1"/>
  <c r="I350" i="8"/>
  <c r="K358" i="8"/>
  <c r="J358" i="8"/>
  <c r="L358" i="8" s="1"/>
  <c r="I358" i="8"/>
  <c r="K366" i="8"/>
  <c r="J366" i="8"/>
  <c r="L366" i="8" s="1"/>
  <c r="I366" i="8"/>
  <c r="K374" i="8"/>
  <c r="J374" i="8"/>
  <c r="I374" i="8"/>
  <c r="K382" i="8"/>
  <c r="J382" i="8"/>
  <c r="I382" i="8"/>
  <c r="K390" i="8"/>
  <c r="J390" i="8"/>
  <c r="L390" i="8" s="1"/>
  <c r="I390" i="8"/>
  <c r="K398" i="8"/>
  <c r="J398" i="8"/>
  <c r="I398" i="8"/>
  <c r="K406" i="8"/>
  <c r="J406" i="8"/>
  <c r="L406" i="8" s="1"/>
  <c r="I406" i="8"/>
  <c r="K414" i="8"/>
  <c r="J414" i="8"/>
  <c r="L414" i="8" s="1"/>
  <c r="I414" i="8"/>
  <c r="K422" i="8"/>
  <c r="J422" i="8"/>
  <c r="I422" i="8"/>
  <c r="K430" i="8"/>
  <c r="J430" i="8"/>
  <c r="L430" i="8" s="1"/>
  <c r="I430" i="8"/>
  <c r="K438" i="8"/>
  <c r="J438" i="8"/>
  <c r="I438" i="8"/>
  <c r="K446" i="8"/>
  <c r="J446" i="8"/>
  <c r="I446" i="8"/>
  <c r="K454" i="8"/>
  <c r="J454" i="8"/>
  <c r="L454" i="8" s="1"/>
  <c r="I454" i="8"/>
  <c r="J462" i="8"/>
  <c r="L462" i="8" s="1"/>
  <c r="K462" i="8"/>
  <c r="I462" i="8"/>
  <c r="K470" i="8"/>
  <c r="J470" i="8"/>
  <c r="L470" i="8" s="1"/>
  <c r="I470" i="8"/>
  <c r="K478" i="8"/>
  <c r="J478" i="8"/>
  <c r="I478" i="8"/>
  <c r="J486" i="8"/>
  <c r="L486" i="8" s="1"/>
  <c r="K486" i="8"/>
  <c r="I486" i="8"/>
  <c r="K494" i="8"/>
  <c r="J494" i="8"/>
  <c r="I494" i="8"/>
  <c r="K502" i="8"/>
  <c r="J502" i="8"/>
  <c r="I502" i="8"/>
  <c r="K510" i="8"/>
  <c r="J510" i="8"/>
  <c r="I510" i="8"/>
  <c r="K518" i="8"/>
  <c r="J518" i="8"/>
  <c r="L518" i="8" s="1"/>
  <c r="I518" i="8"/>
  <c r="K526" i="8"/>
  <c r="J526" i="8"/>
  <c r="L526" i="8" s="1"/>
  <c r="I526" i="8"/>
  <c r="K534" i="8"/>
  <c r="J534" i="8"/>
  <c r="L534" i="8" s="1"/>
  <c r="I534" i="8"/>
  <c r="K542" i="8"/>
  <c r="J542" i="8"/>
  <c r="I542" i="8"/>
  <c r="K550" i="8"/>
  <c r="J550" i="8"/>
  <c r="I550" i="8"/>
  <c r="K558" i="8"/>
  <c r="J558" i="8"/>
  <c r="L558" i="8" s="1"/>
  <c r="I558" i="8"/>
  <c r="K566" i="8"/>
  <c r="J566" i="8"/>
  <c r="L566" i="8" s="1"/>
  <c r="I566" i="8"/>
  <c r="K574" i="8"/>
  <c r="J574" i="8"/>
  <c r="I574" i="8"/>
  <c r="K582" i="8"/>
  <c r="J582" i="8"/>
  <c r="L582" i="8" s="1"/>
  <c r="I582" i="8"/>
  <c r="K590" i="8"/>
  <c r="J590" i="8"/>
  <c r="I590" i="8"/>
  <c r="K598" i="8"/>
  <c r="J598" i="8"/>
  <c r="I598" i="8"/>
  <c r="K606" i="8"/>
  <c r="J606" i="8"/>
  <c r="I606" i="8"/>
  <c r="K614" i="8"/>
  <c r="J614" i="8"/>
  <c r="I614" i="8"/>
  <c r="K622" i="8"/>
  <c r="J622" i="8"/>
  <c r="L622" i="8" s="1"/>
  <c r="I622" i="8"/>
  <c r="K630" i="8"/>
  <c r="J630" i="8"/>
  <c r="I630" i="8"/>
  <c r="K638" i="8"/>
  <c r="J638" i="8"/>
  <c r="L638" i="8" s="1"/>
  <c r="I638" i="8"/>
  <c r="K646" i="8"/>
  <c r="J646" i="8"/>
  <c r="I646" i="8"/>
  <c r="K654" i="8"/>
  <c r="J654" i="8"/>
  <c r="I654" i="8"/>
  <c r="K662" i="8"/>
  <c r="J662" i="8"/>
  <c r="L662" i="8" s="1"/>
  <c r="I662" i="8"/>
  <c r="J670" i="8"/>
  <c r="L670" i="8" s="1"/>
  <c r="K670" i="8"/>
  <c r="I670" i="8"/>
  <c r="K678" i="8"/>
  <c r="J678" i="8"/>
  <c r="I678" i="8"/>
  <c r="K686" i="8"/>
  <c r="J686" i="8"/>
  <c r="L686" i="8" s="1"/>
  <c r="I686" i="8"/>
  <c r="J694" i="8"/>
  <c r="L694" i="8" s="1"/>
  <c r="K694" i="8"/>
  <c r="I694" i="8"/>
  <c r="K702" i="8"/>
  <c r="J702" i="8"/>
  <c r="I702" i="8"/>
  <c r="K710" i="8"/>
  <c r="J710" i="8"/>
  <c r="L710" i="8" s="1"/>
  <c r="I710" i="8"/>
  <c r="J718" i="8"/>
  <c r="K718" i="8"/>
  <c r="I718" i="8"/>
  <c r="K726" i="8"/>
  <c r="J726" i="8"/>
  <c r="I726" i="8"/>
  <c r="K734" i="8"/>
  <c r="J734" i="8"/>
  <c r="L734" i="8" s="1"/>
  <c r="I734" i="8"/>
  <c r="K742" i="8"/>
  <c r="J742" i="8"/>
  <c r="I742" i="8"/>
  <c r="K750" i="8"/>
  <c r="J750" i="8"/>
  <c r="L750" i="8" s="1"/>
  <c r="I750" i="8"/>
  <c r="K758" i="8"/>
  <c r="J758" i="8"/>
  <c r="L758" i="8" s="1"/>
  <c r="I758" i="8"/>
  <c r="K766" i="8"/>
  <c r="J766" i="8"/>
  <c r="L766" i="8" s="1"/>
  <c r="I766" i="8"/>
  <c r="K774" i="8"/>
  <c r="J774" i="8"/>
  <c r="L774" i="8" s="1"/>
  <c r="I774" i="8"/>
  <c r="K782" i="8"/>
  <c r="J782" i="8"/>
  <c r="I782" i="8"/>
  <c r="K790" i="8"/>
  <c r="J790" i="8"/>
  <c r="L790" i="8" s="1"/>
  <c r="I790" i="8"/>
  <c r="K798" i="8"/>
  <c r="J798" i="8"/>
  <c r="I798" i="8"/>
  <c r="K806" i="8"/>
  <c r="J806" i="8"/>
  <c r="I806" i="8"/>
  <c r="K814" i="8"/>
  <c r="J814" i="8"/>
  <c r="L814" i="8" s="1"/>
  <c r="I814" i="8"/>
  <c r="K822" i="8"/>
  <c r="J822" i="8"/>
  <c r="I822" i="8"/>
  <c r="K830" i="8"/>
  <c r="J830" i="8"/>
  <c r="I830" i="8"/>
  <c r="K838" i="8"/>
  <c r="J838" i="8"/>
  <c r="L838" i="8" s="1"/>
  <c r="I838" i="8"/>
  <c r="J846" i="8"/>
  <c r="L846" i="8" s="1"/>
  <c r="K846" i="8"/>
  <c r="I846" i="8"/>
  <c r="K854" i="8"/>
  <c r="J854" i="8"/>
  <c r="I854" i="8"/>
  <c r="K862" i="8"/>
  <c r="J862" i="8"/>
  <c r="L862" i="8" s="1"/>
  <c r="I862" i="8"/>
  <c r="J870" i="8"/>
  <c r="L870" i="8" s="1"/>
  <c r="K870" i="8"/>
  <c r="I870" i="8"/>
  <c r="K878" i="8"/>
  <c r="J878" i="8"/>
  <c r="L878" i="8" s="1"/>
  <c r="I878" i="8"/>
  <c r="K886" i="8"/>
  <c r="J886" i="8"/>
  <c r="I886" i="8"/>
  <c r="J894" i="8"/>
  <c r="L894" i="8" s="1"/>
  <c r="K894" i="8"/>
  <c r="I894" i="8"/>
  <c r="K902" i="8"/>
  <c r="J902" i="8"/>
  <c r="L902" i="8" s="1"/>
  <c r="I902" i="8"/>
  <c r="K910" i="8"/>
  <c r="J910" i="8"/>
  <c r="L910" i="8" s="1"/>
  <c r="I910" i="8"/>
  <c r="K918" i="8"/>
  <c r="J918" i="8"/>
  <c r="I918" i="8"/>
  <c r="K926" i="8"/>
  <c r="J926" i="8"/>
  <c r="L926" i="8" s="1"/>
  <c r="I926" i="8"/>
  <c r="K934" i="8"/>
  <c r="J934" i="8"/>
  <c r="L934" i="8" s="1"/>
  <c r="I934" i="8"/>
  <c r="K942" i="8"/>
  <c r="J942" i="8"/>
  <c r="L942" i="8" s="1"/>
  <c r="I942" i="8"/>
  <c r="K950" i="8"/>
  <c r="J950" i="8"/>
  <c r="I950" i="8"/>
  <c r="K958" i="8"/>
  <c r="J958" i="8"/>
  <c r="L958" i="8" s="1"/>
  <c r="I958" i="8"/>
  <c r="K966" i="8"/>
  <c r="J966" i="8"/>
  <c r="I966" i="8"/>
  <c r="K974" i="8"/>
  <c r="J974" i="8"/>
  <c r="I974" i="8"/>
  <c r="K982" i="8"/>
  <c r="J982" i="8"/>
  <c r="L982" i="8" s="1"/>
  <c r="I982" i="8"/>
  <c r="J990" i="8"/>
  <c r="L990" i="8" s="1"/>
  <c r="K990" i="8"/>
  <c r="I990" i="8"/>
  <c r="K998" i="8"/>
  <c r="J998" i="8"/>
  <c r="I998" i="8"/>
  <c r="K1006" i="8"/>
  <c r="J1006" i="8"/>
  <c r="L1006" i="8" s="1"/>
  <c r="I1006" i="8"/>
  <c r="J1014" i="8"/>
  <c r="K1014" i="8"/>
  <c r="I1014" i="8"/>
  <c r="K1022" i="8"/>
  <c r="J1022" i="8"/>
  <c r="L1022" i="8" s="1"/>
  <c r="I1022" i="8"/>
  <c r="K1030" i="8"/>
  <c r="J1030" i="8"/>
  <c r="L1030" i="8" s="1"/>
  <c r="I1030" i="8"/>
  <c r="J1038" i="8"/>
  <c r="L1038" i="8" s="1"/>
  <c r="K1038" i="8"/>
  <c r="I1038" i="8"/>
  <c r="K1046" i="8"/>
  <c r="J1046" i="8"/>
  <c r="I1046" i="8"/>
  <c r="K1054" i="8"/>
  <c r="J1054" i="8"/>
  <c r="L1054" i="8" s="1"/>
  <c r="I1054" i="8"/>
  <c r="J1062" i="8"/>
  <c r="K1062" i="8"/>
  <c r="I1062" i="8"/>
  <c r="K1070" i="8"/>
  <c r="J1070" i="8"/>
  <c r="I1070" i="8"/>
  <c r="K1078" i="8"/>
  <c r="J1078" i="8"/>
  <c r="L1078" i="8" s="1"/>
  <c r="I1078" i="8"/>
  <c r="K1086" i="8"/>
  <c r="J1086" i="8"/>
  <c r="L1086" i="8" s="1"/>
  <c r="I1086" i="8"/>
  <c r="K1094" i="8"/>
  <c r="J1094" i="8"/>
  <c r="L1094" i="8" s="1"/>
  <c r="I1094" i="8"/>
  <c r="K1102" i="8"/>
  <c r="J1102" i="8"/>
  <c r="L1102" i="8" s="1"/>
  <c r="I1102" i="8"/>
  <c r="K1110" i="8"/>
  <c r="J1110" i="8"/>
  <c r="L1110" i="8" s="1"/>
  <c r="I1110" i="8"/>
  <c r="K1118" i="8"/>
  <c r="J1118" i="8"/>
  <c r="L1118" i="8" s="1"/>
  <c r="I1118" i="8"/>
  <c r="K1126" i="8"/>
  <c r="J1126" i="8"/>
  <c r="I1126" i="8"/>
  <c r="K1134" i="8"/>
  <c r="J1134" i="8"/>
  <c r="L1134" i="8" s="1"/>
  <c r="I1134" i="8"/>
  <c r="K1142" i="8"/>
  <c r="J1142" i="8"/>
  <c r="L1142" i="8" s="1"/>
  <c r="I1142" i="8"/>
  <c r="K1150" i="8"/>
  <c r="J1150" i="8"/>
  <c r="L1150" i="8" s="1"/>
  <c r="I1150" i="8"/>
  <c r="K1158" i="8"/>
  <c r="J1158" i="8"/>
  <c r="L1158" i="8" s="1"/>
  <c r="I1158" i="8"/>
  <c r="K1166" i="8"/>
  <c r="J1166" i="8"/>
  <c r="L1166" i="8" s="1"/>
  <c r="I1166" i="8"/>
  <c r="J1174" i="8"/>
  <c r="L1174" i="8" s="1"/>
  <c r="K1174" i="8"/>
  <c r="I1174" i="8"/>
  <c r="K1182" i="8"/>
  <c r="J1182" i="8"/>
  <c r="L1182" i="8" s="1"/>
  <c r="I1182" i="8"/>
  <c r="K1190" i="8"/>
  <c r="J1190" i="8"/>
  <c r="I1190" i="8"/>
  <c r="K1198" i="8"/>
  <c r="J1198" i="8"/>
  <c r="I1198" i="8"/>
  <c r="K1206" i="8"/>
  <c r="J1206" i="8"/>
  <c r="I1206" i="8"/>
  <c r="K1214" i="8"/>
  <c r="J1214" i="8"/>
  <c r="I1214" i="8"/>
  <c r="K1222" i="8"/>
  <c r="J1222" i="8"/>
  <c r="L1222" i="8" s="1"/>
  <c r="I1222" i="8"/>
  <c r="K1230" i="8"/>
  <c r="J1230" i="8"/>
  <c r="L1230" i="8" s="1"/>
  <c r="I1230" i="8"/>
  <c r="K1238" i="8"/>
  <c r="J1238" i="8"/>
  <c r="L1238" i="8" s="1"/>
  <c r="I1238" i="8"/>
  <c r="J1246" i="8"/>
  <c r="L1246" i="8" s="1"/>
  <c r="K1246" i="8"/>
  <c r="I1246" i="8"/>
  <c r="K1254" i="8"/>
  <c r="J1254" i="8"/>
  <c r="L1254" i="8" s="1"/>
  <c r="I1254" i="8"/>
  <c r="K1262" i="8"/>
  <c r="J1262" i="8"/>
  <c r="L1262" i="8" s="1"/>
  <c r="I1262" i="8"/>
  <c r="J1270" i="8"/>
  <c r="L1270" i="8" s="1"/>
  <c r="K1270" i="8"/>
  <c r="I1270" i="8"/>
  <c r="K1278" i="8"/>
  <c r="J1278" i="8"/>
  <c r="I1278" i="8"/>
  <c r="K1286" i="8"/>
  <c r="J1286" i="8"/>
  <c r="L1286" i="8" s="1"/>
  <c r="I1286" i="8"/>
  <c r="K1294" i="8"/>
  <c r="J1294" i="8"/>
  <c r="I1294" i="8"/>
  <c r="K1302" i="8"/>
  <c r="J1302" i="8"/>
  <c r="L1302" i="8" s="1"/>
  <c r="I1302" i="8"/>
  <c r="K1310" i="8"/>
  <c r="J1310" i="8"/>
  <c r="I1310" i="8"/>
  <c r="J1318" i="8"/>
  <c r="K1318" i="8"/>
  <c r="I1318" i="8"/>
  <c r="K1326" i="8"/>
  <c r="J1326" i="8"/>
  <c r="L1326" i="8" s="1"/>
  <c r="I1326" i="8"/>
  <c r="K1334" i="8"/>
  <c r="J1334" i="8"/>
  <c r="L1334" i="8" s="1"/>
  <c r="I1334" i="8"/>
  <c r="J1342" i="8"/>
  <c r="K1342" i="8"/>
  <c r="I1342" i="8"/>
  <c r="K1350" i="8"/>
  <c r="J1350" i="8"/>
  <c r="L1350" i="8" s="1"/>
  <c r="I1350" i="8"/>
  <c r="K1358" i="8"/>
  <c r="J1358" i="8"/>
  <c r="L1358" i="8" s="1"/>
  <c r="I1358" i="8"/>
  <c r="J1366" i="8"/>
  <c r="K1366" i="8"/>
  <c r="I1366" i="8"/>
  <c r="K1374" i="8"/>
  <c r="J1374" i="8"/>
  <c r="L1374" i="8" s="1"/>
  <c r="I1374" i="8"/>
  <c r="K1382" i="8"/>
  <c r="J1382" i="8"/>
  <c r="L1382" i="8" s="1"/>
  <c r="I1382" i="8"/>
  <c r="K1390" i="8"/>
  <c r="J1390" i="8"/>
  <c r="L1390" i="8" s="1"/>
  <c r="I1390" i="8"/>
  <c r="K1398" i="8"/>
  <c r="J1398" i="8"/>
  <c r="L1398" i="8" s="1"/>
  <c r="I1398" i="8"/>
  <c r="K1406" i="8"/>
  <c r="J1406" i="8"/>
  <c r="L1406" i="8" s="1"/>
  <c r="I1406" i="8"/>
  <c r="K1414" i="8"/>
  <c r="J1414" i="8"/>
  <c r="L1414" i="8" s="1"/>
  <c r="I1414" i="8"/>
  <c r="K1422" i="8"/>
  <c r="J1422" i="8"/>
  <c r="I1422" i="8"/>
  <c r="K1430" i="8"/>
  <c r="J1430" i="8"/>
  <c r="L1430" i="8" s="1"/>
  <c r="I1430" i="8"/>
  <c r="K1438" i="8"/>
  <c r="J1438" i="8"/>
  <c r="L1438" i="8" s="1"/>
  <c r="I1438" i="8"/>
  <c r="K1446" i="8"/>
  <c r="J1446" i="8"/>
  <c r="I1446" i="8"/>
  <c r="K1454" i="8"/>
  <c r="J1454" i="8"/>
  <c r="I1454" i="8"/>
  <c r="K1462" i="8"/>
  <c r="J1462" i="8"/>
  <c r="I1462" i="8"/>
  <c r="K1470" i="8"/>
  <c r="J1470" i="8"/>
  <c r="I1470" i="8"/>
  <c r="K1478" i="8"/>
  <c r="J1478" i="8"/>
  <c r="L1478" i="8" s="1"/>
  <c r="I1478" i="8"/>
  <c r="J1486" i="8"/>
  <c r="K1486" i="8"/>
  <c r="I1486" i="8"/>
  <c r="K1494" i="8"/>
  <c r="J1494" i="8"/>
  <c r="L1494" i="8" s="1"/>
  <c r="I1494" i="8"/>
  <c r="K1502" i="8"/>
  <c r="J1502" i="8"/>
  <c r="L1502" i="8" s="1"/>
  <c r="I1502" i="8"/>
  <c r="J1510" i="8"/>
  <c r="K1510" i="8"/>
  <c r="I1510" i="8"/>
  <c r="K1518" i="8"/>
  <c r="J1518" i="8"/>
  <c r="I1518" i="8"/>
  <c r="K1526" i="8"/>
  <c r="J1526" i="8"/>
  <c r="I1526" i="8"/>
  <c r="K1534" i="8"/>
  <c r="J1534" i="8"/>
  <c r="I1534" i="8"/>
  <c r="J1542" i="8"/>
  <c r="L1542" i="8" s="1"/>
  <c r="K1542" i="8"/>
  <c r="I1542" i="8"/>
  <c r="K1550" i="8"/>
  <c r="J1550" i="8"/>
  <c r="I1550" i="8"/>
  <c r="K1558" i="8"/>
  <c r="J1558" i="8"/>
  <c r="I1558" i="8"/>
  <c r="K1566" i="8"/>
  <c r="J1566" i="8"/>
  <c r="L1566" i="8" s="1"/>
  <c r="I1566" i="8"/>
  <c r="K1574" i="8"/>
  <c r="J1574" i="8"/>
  <c r="I1574" i="8"/>
  <c r="K1582" i="8"/>
  <c r="J1582" i="8"/>
  <c r="I1582" i="8"/>
  <c r="K1590" i="8"/>
  <c r="J1590" i="8"/>
  <c r="L1590" i="8" s="1"/>
  <c r="I1590" i="8"/>
  <c r="K1598" i="8"/>
  <c r="J1598" i="8"/>
  <c r="I1598" i="8"/>
  <c r="K1606" i="8"/>
  <c r="J1606" i="8"/>
  <c r="I1606" i="8"/>
  <c r="K1614" i="8"/>
  <c r="J1614" i="8"/>
  <c r="I1614" i="8"/>
  <c r="K1622" i="8"/>
  <c r="J1622" i="8"/>
  <c r="L1622" i="8" s="1"/>
  <c r="I1622" i="8"/>
  <c r="K1630" i="8"/>
  <c r="J1630" i="8"/>
  <c r="L1630" i="8" s="1"/>
  <c r="I1630" i="8"/>
  <c r="K1638" i="8"/>
  <c r="J1638" i="8"/>
  <c r="L1638" i="8" s="1"/>
  <c r="I1638" i="8"/>
  <c r="J1646" i="8"/>
  <c r="K1646" i="8"/>
  <c r="I1646" i="8"/>
  <c r="K1654" i="8"/>
  <c r="J1654" i="8"/>
  <c r="I1654" i="8"/>
  <c r="K1662" i="8"/>
  <c r="J1662" i="8"/>
  <c r="I1662" i="8"/>
  <c r="K1670" i="8"/>
  <c r="J1670" i="8"/>
  <c r="L1670" i="8" s="1"/>
  <c r="I1670" i="8"/>
  <c r="K1678" i="8"/>
  <c r="J1678" i="8"/>
  <c r="L1678" i="8" s="1"/>
  <c r="I1678" i="8"/>
  <c r="K1686" i="8"/>
  <c r="J1686" i="8"/>
  <c r="I1686" i="8"/>
  <c r="K1694" i="8"/>
  <c r="J1694" i="8"/>
  <c r="I1694" i="8"/>
  <c r="J1702" i="8"/>
  <c r="K1702" i="8"/>
  <c r="I1702" i="8"/>
  <c r="K1710" i="8"/>
  <c r="J1710" i="8"/>
  <c r="L1710" i="8" s="1"/>
  <c r="I1710" i="8"/>
  <c r="K1718" i="8"/>
  <c r="J1718" i="8"/>
  <c r="I1718" i="8"/>
  <c r="K1726" i="8"/>
  <c r="J1726" i="8"/>
  <c r="L1726" i="8" s="1"/>
  <c r="I1726" i="8"/>
  <c r="K1734" i="8"/>
  <c r="J1734" i="8"/>
  <c r="L1734" i="8" s="1"/>
  <c r="I1734" i="8"/>
  <c r="K1742" i="8"/>
  <c r="J1742" i="8"/>
  <c r="L1742" i="8" s="1"/>
  <c r="I1742" i="8"/>
  <c r="J1750" i="8"/>
  <c r="L1750" i="8" s="1"/>
  <c r="K1750" i="8"/>
  <c r="I1750" i="8"/>
  <c r="K1758" i="8"/>
  <c r="J1758" i="8"/>
  <c r="L1758" i="8" s="1"/>
  <c r="I1758" i="8"/>
  <c r="K1766" i="8"/>
  <c r="J1766" i="8"/>
  <c r="I1766" i="8"/>
  <c r="J1774" i="8"/>
  <c r="L1774" i="8" s="1"/>
  <c r="K1774" i="8"/>
  <c r="I1774" i="8"/>
  <c r="K1782" i="8"/>
  <c r="J1782" i="8"/>
  <c r="L1782" i="8" s="1"/>
  <c r="I1782" i="8"/>
  <c r="K1790" i="8"/>
  <c r="J1790" i="8"/>
  <c r="I1790" i="8"/>
  <c r="J1798" i="8"/>
  <c r="L1798" i="8" s="1"/>
  <c r="K1798" i="8"/>
  <c r="I1798" i="8"/>
  <c r="K1806" i="8"/>
  <c r="J1806" i="8"/>
  <c r="L1806" i="8" s="1"/>
  <c r="I1806" i="8"/>
  <c r="K1814" i="8"/>
  <c r="J1814" i="8"/>
  <c r="I1814" i="8"/>
  <c r="J1822" i="8"/>
  <c r="K1822" i="8"/>
  <c r="I1822" i="8"/>
  <c r="K1830" i="8"/>
  <c r="J1830" i="8"/>
  <c r="L1830" i="8" s="1"/>
  <c r="I1830" i="8"/>
  <c r="K1838" i="8"/>
  <c r="J1838" i="8"/>
  <c r="I1838" i="8"/>
  <c r="K1846" i="8"/>
  <c r="J1846" i="8"/>
  <c r="L1846" i="8" s="1"/>
  <c r="I1846" i="8"/>
  <c r="K1854" i="8"/>
  <c r="J1854" i="8"/>
  <c r="L1854" i="8" s="1"/>
  <c r="I1854" i="8"/>
  <c r="K1862" i="8"/>
  <c r="J1862" i="8"/>
  <c r="I1862" i="8"/>
  <c r="K1870" i="8"/>
  <c r="J1870" i="8"/>
  <c r="L1870" i="8" s="1"/>
  <c r="I1870" i="8"/>
  <c r="K1878" i="8"/>
  <c r="J1878" i="8"/>
  <c r="L1878" i="8" s="1"/>
  <c r="I1878" i="8"/>
  <c r="K1886" i="8"/>
  <c r="J1886" i="8"/>
  <c r="L1886" i="8" s="1"/>
  <c r="I1886" i="8"/>
  <c r="J1894" i="8"/>
  <c r="L1894" i="8" s="1"/>
  <c r="K1894" i="8"/>
  <c r="I1894" i="8"/>
  <c r="K1902" i="8"/>
  <c r="J1902" i="8"/>
  <c r="L1902" i="8" s="1"/>
  <c r="I1902" i="8"/>
  <c r="K1910" i="8"/>
  <c r="J1910" i="8"/>
  <c r="I1910" i="8"/>
  <c r="J1918" i="8"/>
  <c r="L1918" i="8" s="1"/>
  <c r="K1918" i="8"/>
  <c r="I1918" i="8"/>
  <c r="K1926" i="8"/>
  <c r="J1926" i="8"/>
  <c r="L1926" i="8" s="1"/>
  <c r="I1926" i="8"/>
  <c r="K1934" i="8"/>
  <c r="J1934" i="8"/>
  <c r="L1934" i="8" s="1"/>
  <c r="I1934" i="8"/>
  <c r="K1942" i="8"/>
  <c r="J1942" i="8"/>
  <c r="I1942" i="8"/>
  <c r="K1950" i="8"/>
  <c r="J1950" i="8"/>
  <c r="I1950" i="8"/>
  <c r="K1958" i="8"/>
  <c r="J1958" i="8"/>
  <c r="L1958" i="8" s="1"/>
  <c r="I1958" i="8"/>
  <c r="J1966" i="8"/>
  <c r="K1966" i="8"/>
  <c r="I1966" i="8"/>
  <c r="K1974" i="8"/>
  <c r="J1974" i="8"/>
  <c r="I1974" i="8"/>
  <c r="K1982" i="8"/>
  <c r="J1982" i="8"/>
  <c r="I1982" i="8"/>
  <c r="K1990" i="8"/>
  <c r="J1990" i="8"/>
  <c r="L1990" i="8" s="1"/>
  <c r="I1990" i="8"/>
  <c r="K1998" i="8"/>
  <c r="J1998" i="8"/>
  <c r="L1998" i="8" s="1"/>
  <c r="I1998" i="8"/>
  <c r="K2006" i="8"/>
  <c r="J2006" i="8"/>
  <c r="I2006" i="8"/>
  <c r="K2014" i="8"/>
  <c r="J2014" i="8"/>
  <c r="I2014" i="8"/>
  <c r="J2022" i="8"/>
  <c r="L2022" i="8" s="1"/>
  <c r="K2022" i="8"/>
  <c r="I2022" i="8"/>
  <c r="K2030" i="8"/>
  <c r="J2030" i="8"/>
  <c r="L2030" i="8" s="1"/>
  <c r="I2030" i="8"/>
  <c r="K2038" i="8"/>
  <c r="J2038" i="8"/>
  <c r="I2038" i="8"/>
  <c r="J2046" i="8"/>
  <c r="K2046" i="8"/>
  <c r="I2046" i="8"/>
  <c r="K2054" i="8"/>
  <c r="J2054" i="8"/>
  <c r="L2054" i="8" s="1"/>
  <c r="I2054" i="8"/>
  <c r="K2062" i="8"/>
  <c r="J2062" i="8"/>
  <c r="L2062" i="8" s="1"/>
  <c r="I2062" i="8"/>
  <c r="J2070" i="8"/>
  <c r="K2070" i="8"/>
  <c r="I2070" i="8"/>
  <c r="K2078" i="8"/>
  <c r="J2078" i="8"/>
  <c r="I2078" i="8"/>
  <c r="K2086" i="8"/>
  <c r="J2086" i="8"/>
  <c r="L2086" i="8" s="1"/>
  <c r="I2086" i="8"/>
  <c r="K2094" i="8"/>
  <c r="J2094" i="8"/>
  <c r="L2094" i="8" s="1"/>
  <c r="I2094" i="8"/>
  <c r="K2102" i="8"/>
  <c r="J2102" i="8"/>
  <c r="I2102" i="8"/>
  <c r="K2110" i="8"/>
  <c r="J2110" i="8"/>
  <c r="I2110" i="8"/>
  <c r="K2118" i="8"/>
  <c r="J2118" i="8"/>
  <c r="I2118" i="8"/>
  <c r="K2126" i="8"/>
  <c r="J2126" i="8"/>
  <c r="I2126" i="8"/>
  <c r="K2134" i="8"/>
  <c r="J2134" i="8"/>
  <c r="L2134" i="8" s="1"/>
  <c r="I2134" i="8"/>
  <c r="K2142" i="8"/>
  <c r="J2142" i="8"/>
  <c r="I2142" i="8"/>
  <c r="K2150" i="8"/>
  <c r="J2150" i="8"/>
  <c r="L2150" i="8" s="1"/>
  <c r="I2150" i="8"/>
  <c r="K2158" i="8"/>
  <c r="J2158" i="8"/>
  <c r="L2158" i="8" s="1"/>
  <c r="I2158" i="8"/>
  <c r="K2166" i="8"/>
  <c r="J2166" i="8"/>
  <c r="L2166" i="8" s="1"/>
  <c r="I2166" i="8"/>
  <c r="K2174" i="8"/>
  <c r="J2174" i="8"/>
  <c r="I2174" i="8"/>
  <c r="K2182" i="8"/>
  <c r="J2182" i="8"/>
  <c r="L2182" i="8" s="1"/>
  <c r="I2182" i="8"/>
  <c r="J2190" i="8"/>
  <c r="L2190" i="8" s="1"/>
  <c r="K2190" i="8"/>
  <c r="I2190" i="8"/>
  <c r="K2198" i="8"/>
  <c r="J2198" i="8"/>
  <c r="L2198" i="8" s="1"/>
  <c r="I2198" i="8"/>
  <c r="K2206" i="8"/>
  <c r="J2206" i="8"/>
  <c r="L2206" i="8" s="1"/>
  <c r="I2206" i="8"/>
  <c r="J2214" i="8"/>
  <c r="K2214" i="8"/>
  <c r="I2214" i="8"/>
  <c r="K2222" i="8"/>
  <c r="J2222" i="8"/>
  <c r="L2222" i="8" s="1"/>
  <c r="I2222" i="8"/>
  <c r="K2230" i="8"/>
  <c r="J2230" i="8"/>
  <c r="L2230" i="8" s="1"/>
  <c r="I2230" i="8"/>
  <c r="K2238" i="8"/>
  <c r="J2238" i="8"/>
  <c r="L2238" i="8" s="1"/>
  <c r="I2238" i="8"/>
  <c r="K2246" i="8"/>
  <c r="J2246" i="8"/>
  <c r="I2246" i="8"/>
  <c r="K2254" i="8"/>
  <c r="J2254" i="8"/>
  <c r="I2254" i="8"/>
  <c r="J2262" i="8"/>
  <c r="K2262" i="8"/>
  <c r="I2262" i="8"/>
  <c r="K2270" i="8"/>
  <c r="J2270" i="8"/>
  <c r="I2270" i="8"/>
  <c r="K2278" i="8"/>
  <c r="J2278" i="8"/>
  <c r="L2278" i="8" s="1"/>
  <c r="I2278" i="8"/>
  <c r="K2286" i="8"/>
  <c r="J2286" i="8"/>
  <c r="I2286" i="8"/>
  <c r="K2294" i="8"/>
  <c r="J2294" i="8"/>
  <c r="L2294" i="8" s="1"/>
  <c r="I2294" i="8"/>
  <c r="K2302" i="8"/>
  <c r="J2302" i="8"/>
  <c r="L2302" i="8" s="1"/>
  <c r="I2302" i="8"/>
  <c r="J2310" i="8"/>
  <c r="L2310" i="8" s="1"/>
  <c r="K2310" i="8"/>
  <c r="I2310" i="8"/>
  <c r="K2318" i="8"/>
  <c r="J2318" i="8"/>
  <c r="L2318" i="8" s="1"/>
  <c r="I2318" i="8"/>
  <c r="K2326" i="8"/>
  <c r="J2326" i="8"/>
  <c r="L2326" i="8" s="1"/>
  <c r="I2326" i="8"/>
  <c r="J2334" i="8"/>
  <c r="L2334" i="8" s="1"/>
  <c r="K2334" i="8"/>
  <c r="I2334" i="8"/>
  <c r="K2342" i="8"/>
  <c r="J2342" i="8"/>
  <c r="L2342" i="8" s="1"/>
  <c r="I2342" i="8"/>
  <c r="K2350" i="8"/>
  <c r="J2350" i="8"/>
  <c r="L2350" i="8" s="1"/>
  <c r="I2350" i="8"/>
  <c r="J2358" i="8"/>
  <c r="K2358" i="8"/>
  <c r="I2358" i="8"/>
  <c r="K2366" i="8"/>
  <c r="J2366" i="8"/>
  <c r="L2366" i="8" s="1"/>
  <c r="I2366" i="8"/>
  <c r="K2374" i="8"/>
  <c r="J2374" i="8"/>
  <c r="I2374" i="8"/>
  <c r="K2382" i="8"/>
  <c r="J2382" i="8"/>
  <c r="L2382" i="8" s="1"/>
  <c r="I2382" i="8"/>
  <c r="K2390" i="8"/>
  <c r="J2390" i="8"/>
  <c r="L2390" i="8" s="1"/>
  <c r="I2390" i="8"/>
  <c r="K2398" i="8"/>
  <c r="J2398" i="8"/>
  <c r="L2398" i="8" s="1"/>
  <c r="I2398" i="8"/>
  <c r="K2406" i="8"/>
  <c r="J2406" i="8"/>
  <c r="L2406" i="8" s="1"/>
  <c r="I2406" i="8"/>
  <c r="K2414" i="8"/>
  <c r="J2414" i="8"/>
  <c r="I2414" i="8"/>
  <c r="K2422" i="8"/>
  <c r="J2422" i="8"/>
  <c r="L2422" i="8" s="1"/>
  <c r="I2422" i="8"/>
  <c r="K2430" i="8"/>
  <c r="J2430" i="8"/>
  <c r="I2430" i="8"/>
  <c r="K2438" i="8"/>
  <c r="J2438" i="8"/>
  <c r="L2438" i="8" s="1"/>
  <c r="I2438" i="8"/>
  <c r="K2446" i="8"/>
  <c r="J2446" i="8"/>
  <c r="L2446" i="8" s="1"/>
  <c r="I2446" i="8"/>
  <c r="J2454" i="8"/>
  <c r="L2454" i="8" s="1"/>
  <c r="K2454" i="8"/>
  <c r="I2454" i="8"/>
  <c r="K2462" i="8"/>
  <c r="J2462" i="8"/>
  <c r="L2462" i="8" s="1"/>
  <c r="I2462" i="8"/>
  <c r="K2470" i="8"/>
  <c r="J2470" i="8"/>
  <c r="L2470" i="8" s="1"/>
  <c r="I2470" i="8"/>
  <c r="K2478" i="8"/>
  <c r="J2478" i="8"/>
  <c r="L2478" i="8" s="1"/>
  <c r="I2478" i="8"/>
  <c r="K2486" i="8"/>
  <c r="J2486" i="8"/>
  <c r="I2486" i="8"/>
  <c r="K2494" i="8"/>
  <c r="J2494" i="8"/>
  <c r="L2494" i="8" s="1"/>
  <c r="I2494" i="8"/>
  <c r="K2502" i="8"/>
  <c r="J2502" i="8"/>
  <c r="I2502" i="8"/>
  <c r="K2510" i="8"/>
  <c r="J2510" i="8"/>
  <c r="L2510" i="8" s="1"/>
  <c r="I2510" i="8"/>
  <c r="K2518" i="8"/>
  <c r="J2518" i="8"/>
  <c r="L2518" i="8" s="1"/>
  <c r="I2518" i="8"/>
  <c r="K2526" i="8"/>
  <c r="J2526" i="8"/>
  <c r="L2526" i="8" s="1"/>
  <c r="I2526" i="8"/>
  <c r="K2534" i="8"/>
  <c r="J2534" i="8"/>
  <c r="L2534" i="8" s="1"/>
  <c r="I2534" i="8"/>
  <c r="K2542" i="8"/>
  <c r="J2542" i="8"/>
  <c r="I2542" i="8"/>
  <c r="J2550" i="8"/>
  <c r="K2550" i="8"/>
  <c r="I2550" i="8"/>
  <c r="K2558" i="8"/>
  <c r="J2558" i="8"/>
  <c r="I2558" i="8"/>
  <c r="K2566" i="8"/>
  <c r="J2566" i="8"/>
  <c r="L2566" i="8" s="1"/>
  <c r="I2566" i="8"/>
  <c r="K2574" i="8"/>
  <c r="J2574" i="8"/>
  <c r="L2574" i="8" s="1"/>
  <c r="I2574" i="8"/>
  <c r="K2582" i="8"/>
  <c r="J2582" i="8"/>
  <c r="I2582" i="8"/>
  <c r="J2590" i="8"/>
  <c r="K2590" i="8"/>
  <c r="I2590" i="8"/>
  <c r="K2598" i="8"/>
  <c r="J2598" i="8"/>
  <c r="L2598" i="8" s="1"/>
  <c r="I2598" i="8"/>
  <c r="K2606" i="8"/>
  <c r="J2606" i="8"/>
  <c r="L2606" i="8" s="1"/>
  <c r="I2606" i="8"/>
  <c r="J2614" i="8"/>
  <c r="K2614" i="8"/>
  <c r="I2614" i="8"/>
  <c r="K2622" i="8"/>
  <c r="J2622" i="8"/>
  <c r="L2622" i="8" s="1"/>
  <c r="I2622" i="8"/>
  <c r="J2630" i="8"/>
  <c r="K2630" i="8"/>
  <c r="I2630" i="8"/>
  <c r="K2638" i="8"/>
  <c r="J2638" i="8"/>
  <c r="L2638" i="8" s="1"/>
  <c r="I2638" i="8"/>
  <c r="K2646" i="8"/>
  <c r="J2646" i="8"/>
  <c r="I2646" i="8"/>
  <c r="K2654" i="8"/>
  <c r="J2654" i="8"/>
  <c r="L2654" i="8" s="1"/>
  <c r="I2654" i="8"/>
  <c r="K2662" i="8"/>
  <c r="J2662" i="8"/>
  <c r="I2662" i="8"/>
  <c r="J2670" i="8"/>
  <c r="L2670" i="8" s="1"/>
  <c r="K2670" i="8"/>
  <c r="I2670" i="8"/>
  <c r="K2678" i="8"/>
  <c r="J2678" i="8"/>
  <c r="I2678" i="8"/>
  <c r="K2686" i="8"/>
  <c r="J2686" i="8"/>
  <c r="L2686" i="8" s="1"/>
  <c r="I2686" i="8"/>
  <c r="J2694" i="8"/>
  <c r="L2694" i="8" s="1"/>
  <c r="K2694" i="8"/>
  <c r="I2694" i="8"/>
  <c r="K2702" i="8"/>
  <c r="J2702" i="8"/>
  <c r="L2702" i="8" s="1"/>
  <c r="I2702" i="8"/>
  <c r="J2710" i="8"/>
  <c r="K2710" i="8"/>
  <c r="I2710" i="8"/>
  <c r="K2718" i="8"/>
  <c r="J2718" i="8"/>
  <c r="I2718" i="8"/>
  <c r="K2726" i="8"/>
  <c r="J2726" i="8"/>
  <c r="L2726" i="8" s="1"/>
  <c r="I2726" i="8"/>
  <c r="J2734" i="8"/>
  <c r="K2734" i="8"/>
  <c r="I2734" i="8"/>
  <c r="K2742" i="8"/>
  <c r="J2742" i="8"/>
  <c r="I2742" i="8"/>
  <c r="K2750" i="8"/>
  <c r="J2750" i="8"/>
  <c r="L2750" i="8" s="1"/>
  <c r="I2750" i="8"/>
  <c r="J2758" i="8"/>
  <c r="L2758" i="8" s="1"/>
  <c r="K2758" i="8"/>
  <c r="I2758" i="8"/>
  <c r="K2766" i="8"/>
  <c r="J2766" i="8"/>
  <c r="L2766" i="8" s="1"/>
  <c r="I2766" i="8"/>
  <c r="K2774" i="8"/>
  <c r="J2774" i="8"/>
  <c r="I2774" i="8"/>
  <c r="K2782" i="8"/>
  <c r="J2782" i="8"/>
  <c r="I2782" i="8"/>
  <c r="K2790" i="8"/>
  <c r="J2790" i="8"/>
  <c r="I2790" i="8"/>
  <c r="K2798" i="8"/>
  <c r="J2798" i="8"/>
  <c r="I2798" i="8"/>
  <c r="K2806" i="8"/>
  <c r="J2806" i="8"/>
  <c r="I2806" i="8"/>
  <c r="K2814" i="8"/>
  <c r="J2814" i="8"/>
  <c r="I2814" i="8"/>
  <c r="K2822" i="8"/>
  <c r="J2822" i="8"/>
  <c r="I2822" i="8"/>
  <c r="K2830" i="8"/>
  <c r="J2830" i="8"/>
  <c r="I2830" i="8"/>
  <c r="K2838" i="8"/>
  <c r="J2838" i="8"/>
  <c r="I2838" i="8"/>
  <c r="K2846" i="8"/>
  <c r="J2846" i="8"/>
  <c r="I2846" i="8"/>
  <c r="K2854" i="8"/>
  <c r="J2854" i="8"/>
  <c r="I2854" i="8"/>
  <c r="J2862" i="8"/>
  <c r="K2862" i="8"/>
  <c r="I2862" i="8"/>
  <c r="K2870" i="8"/>
  <c r="J2870" i="8"/>
  <c r="I2870" i="8"/>
  <c r="J2878" i="8"/>
  <c r="L2878" i="8" s="1"/>
  <c r="K2878" i="8"/>
  <c r="I2878" i="8"/>
  <c r="K2886" i="8"/>
  <c r="J2886" i="8"/>
  <c r="I2886" i="8"/>
  <c r="K2894" i="8"/>
  <c r="J2894" i="8"/>
  <c r="I2894" i="8"/>
  <c r="K2902" i="8"/>
  <c r="J2902" i="8"/>
  <c r="L2902" i="8" s="1"/>
  <c r="I2902" i="8"/>
  <c r="K2910" i="8"/>
  <c r="J2910" i="8"/>
  <c r="L2910" i="8" s="1"/>
  <c r="I2910" i="8"/>
  <c r="K2918" i="8"/>
  <c r="J2918" i="8"/>
  <c r="L2918" i="8" s="1"/>
  <c r="I2918" i="8"/>
  <c r="K2926" i="8"/>
  <c r="J2926" i="8"/>
  <c r="L2926" i="8" s="1"/>
  <c r="I2926" i="8"/>
  <c r="J2934" i="8"/>
  <c r="K2934" i="8"/>
  <c r="I2934" i="8"/>
  <c r="K2942" i="8"/>
  <c r="J2942" i="8"/>
  <c r="I2942" i="8"/>
  <c r="J2950" i="8"/>
  <c r="L2950" i="8" s="1"/>
  <c r="K2950" i="8"/>
  <c r="I2950" i="8"/>
  <c r="K2958" i="8"/>
  <c r="J2958" i="8"/>
  <c r="I2958" i="8"/>
  <c r="K2966" i="8"/>
  <c r="J2966" i="8"/>
  <c r="I2966" i="8"/>
  <c r="K2974" i="8"/>
  <c r="J2974" i="8"/>
  <c r="I2974" i="8"/>
  <c r="K2982" i="8"/>
  <c r="J2982" i="8"/>
  <c r="L2982" i="8" s="1"/>
  <c r="I2982" i="8"/>
  <c r="K2990" i="8"/>
  <c r="J2990" i="8"/>
  <c r="I2990" i="8"/>
  <c r="K2998" i="8"/>
  <c r="J2998" i="8"/>
  <c r="I2998" i="8"/>
  <c r="K3006" i="8"/>
  <c r="J3006" i="8"/>
  <c r="L3006" i="8" s="1"/>
  <c r="I3006" i="8"/>
  <c r="K3014" i="8"/>
  <c r="J3014" i="8"/>
  <c r="L3014" i="8" s="1"/>
  <c r="I3014" i="8"/>
  <c r="J3022" i="8"/>
  <c r="L3022" i="8" s="1"/>
  <c r="K3022" i="8"/>
  <c r="I3022" i="8"/>
  <c r="K3030" i="8"/>
  <c r="J3030" i="8"/>
  <c r="L3030" i="8" s="1"/>
  <c r="I3030" i="8"/>
  <c r="K3038" i="8"/>
  <c r="J3038" i="8"/>
  <c r="I3038" i="8"/>
  <c r="K3046" i="8"/>
  <c r="J3046" i="8"/>
  <c r="L3046" i="8" s="1"/>
  <c r="I3046" i="8"/>
  <c r="K3054" i="8"/>
  <c r="J3054" i="8"/>
  <c r="I3054" i="8"/>
  <c r="K3062" i="8"/>
  <c r="J3062" i="8"/>
  <c r="I3062" i="8"/>
  <c r="K3070" i="8"/>
  <c r="J3070" i="8"/>
  <c r="I3070" i="8"/>
  <c r="K3078" i="8"/>
  <c r="J3078" i="8"/>
  <c r="I3078" i="8"/>
  <c r="K3086" i="8"/>
  <c r="J3086" i="8"/>
  <c r="L3086" i="8" s="1"/>
  <c r="I3086" i="8"/>
  <c r="K3094" i="8"/>
  <c r="J3094" i="8"/>
  <c r="I3094" i="8"/>
  <c r="K3102" i="8"/>
  <c r="J3102" i="8"/>
  <c r="I3102" i="8"/>
  <c r="J3110" i="8"/>
  <c r="L3110" i="8" s="1"/>
  <c r="K3110" i="8"/>
  <c r="I3110" i="8"/>
  <c r="K3118" i="8"/>
  <c r="J3118" i="8"/>
  <c r="I3118" i="8"/>
  <c r="J3126" i="8"/>
  <c r="K3126" i="8"/>
  <c r="I3126" i="8"/>
  <c r="K3134" i="8"/>
  <c r="J3134" i="8"/>
  <c r="L3134" i="8" s="1"/>
  <c r="I3134" i="8"/>
  <c r="K3142" i="8"/>
  <c r="J3142" i="8"/>
  <c r="L3142" i="8" s="1"/>
  <c r="I3142" i="8"/>
  <c r="J3150" i="8"/>
  <c r="L3150" i="8" s="1"/>
  <c r="K3150" i="8"/>
  <c r="I3150" i="8"/>
  <c r="J3158" i="8"/>
  <c r="L3158" i="8" s="1"/>
  <c r="K3158" i="8"/>
  <c r="I3158" i="8"/>
  <c r="J3166" i="8"/>
  <c r="K3166" i="8"/>
  <c r="I3166" i="8"/>
  <c r="K3174" i="8"/>
  <c r="J3174" i="8"/>
  <c r="L3174" i="8" s="1"/>
  <c r="I3174" i="8"/>
  <c r="J3182" i="8"/>
  <c r="K3182" i="8"/>
  <c r="I3182" i="8"/>
  <c r="K3190" i="8"/>
  <c r="J3190" i="8"/>
  <c r="L3190" i="8" s="1"/>
  <c r="I3190" i="8"/>
  <c r="K3198" i="8"/>
  <c r="J3198" i="8"/>
  <c r="L3198" i="8" s="1"/>
  <c r="I3198" i="8"/>
  <c r="J3206" i="8"/>
  <c r="L3206" i="8" s="1"/>
  <c r="K3206" i="8"/>
  <c r="I3206" i="8"/>
  <c r="K3214" i="8"/>
  <c r="J3214" i="8"/>
  <c r="L3214" i="8" s="1"/>
  <c r="I3214" i="8"/>
  <c r="K3222" i="8"/>
  <c r="J3222" i="8"/>
  <c r="L3222" i="8" s="1"/>
  <c r="I3222" i="8"/>
  <c r="K3230" i="8"/>
  <c r="J3230" i="8"/>
  <c r="L3230" i="8" s="1"/>
  <c r="I3230" i="8"/>
  <c r="K3238" i="8"/>
  <c r="J3238" i="8"/>
  <c r="L3238" i="8" s="1"/>
  <c r="I3238" i="8"/>
  <c r="K3246" i="8"/>
  <c r="J3246" i="8"/>
  <c r="L3246" i="8" s="1"/>
  <c r="I3246" i="8"/>
  <c r="K3254" i="8"/>
  <c r="J3254" i="8"/>
  <c r="L3254" i="8" s="1"/>
  <c r="I3254" i="8"/>
  <c r="K3262" i="8"/>
  <c r="J3262" i="8"/>
  <c r="I3262" i="8"/>
  <c r="K3270" i="8"/>
  <c r="J3270" i="8"/>
  <c r="I3270" i="8"/>
  <c r="K3278" i="8"/>
  <c r="J3278" i="8"/>
  <c r="L3278" i="8" s="1"/>
  <c r="I3278" i="8"/>
  <c r="K3286" i="8"/>
  <c r="J3286" i="8"/>
  <c r="L3286" i="8" s="1"/>
  <c r="I3286" i="8"/>
  <c r="J3294" i="8"/>
  <c r="L3294" i="8" s="1"/>
  <c r="K3294" i="8"/>
  <c r="I3294" i="8"/>
  <c r="K3302" i="8"/>
  <c r="J3302" i="8"/>
  <c r="L3302" i="8" s="1"/>
  <c r="I3302" i="8"/>
  <c r="J3310" i="8"/>
  <c r="L3310" i="8" s="1"/>
  <c r="K3310" i="8"/>
  <c r="I3310" i="8"/>
  <c r="K3318" i="8"/>
  <c r="J3318" i="8"/>
  <c r="I3318" i="8"/>
  <c r="K3326" i="8"/>
  <c r="J3326" i="8"/>
  <c r="L3326" i="8" s="1"/>
  <c r="I3326" i="8"/>
  <c r="K3334" i="8"/>
  <c r="J3334" i="8"/>
  <c r="I3334" i="8"/>
  <c r="K3342" i="8"/>
  <c r="J3342" i="8"/>
  <c r="I3342" i="8"/>
  <c r="J3350" i="8"/>
  <c r="L3350" i="8" s="1"/>
  <c r="K3350" i="8"/>
  <c r="I3350" i="8"/>
  <c r="K3358" i="8"/>
  <c r="J3358" i="8"/>
  <c r="L3358" i="8" s="1"/>
  <c r="I3358" i="8"/>
  <c r="K3366" i="8"/>
  <c r="J3366" i="8"/>
  <c r="L3366" i="8" s="1"/>
  <c r="I3366" i="8"/>
  <c r="K3374" i="8"/>
  <c r="J3374" i="8"/>
  <c r="L3374" i="8" s="1"/>
  <c r="I3374" i="8"/>
  <c r="K3382" i="8"/>
  <c r="J3382" i="8"/>
  <c r="L3382" i="8" s="1"/>
  <c r="I3382" i="8"/>
  <c r="K3390" i="8"/>
  <c r="J3390" i="8"/>
  <c r="I3390" i="8"/>
  <c r="K3398" i="8"/>
  <c r="J3398" i="8"/>
  <c r="I3398" i="8"/>
  <c r="K3406" i="8"/>
  <c r="J3406" i="8"/>
  <c r="L3406" i="8" s="1"/>
  <c r="I3406" i="8"/>
  <c r="K3414" i="8"/>
  <c r="J3414" i="8"/>
  <c r="L3414" i="8" s="1"/>
  <c r="I3414" i="8"/>
  <c r="K3422" i="8"/>
  <c r="J3422" i="8"/>
  <c r="L3422" i="8" s="1"/>
  <c r="I3422" i="8"/>
  <c r="K3430" i="8"/>
  <c r="J3430" i="8"/>
  <c r="L3430" i="8" s="1"/>
  <c r="I3430" i="8"/>
  <c r="J3438" i="8"/>
  <c r="L3438" i="8" s="1"/>
  <c r="K3438" i="8"/>
  <c r="I3438" i="8"/>
  <c r="K3446" i="8"/>
  <c r="J3446" i="8"/>
  <c r="I3446" i="8"/>
  <c r="J3454" i="8"/>
  <c r="L3454" i="8" s="1"/>
  <c r="K3454" i="8"/>
  <c r="I3454" i="8"/>
  <c r="K3462" i="8"/>
  <c r="J3462" i="8"/>
  <c r="L3462" i="8" s="1"/>
  <c r="I3462" i="8"/>
  <c r="K3470" i="8"/>
  <c r="J3470" i="8"/>
  <c r="L3470" i="8" s="1"/>
  <c r="I3470" i="8"/>
  <c r="K3478" i="8"/>
  <c r="J3478" i="8"/>
  <c r="I3478" i="8"/>
  <c r="K3486" i="8"/>
  <c r="J3486" i="8"/>
  <c r="L3486" i="8" s="1"/>
  <c r="I3486" i="8"/>
  <c r="K3494" i="8"/>
  <c r="J3494" i="8"/>
  <c r="I3494" i="8"/>
  <c r="J3502" i="8"/>
  <c r="L3502" i="8" s="1"/>
  <c r="K3502" i="8"/>
  <c r="I3502" i="8"/>
  <c r="K3510" i="8"/>
  <c r="J3510" i="8"/>
  <c r="I3510" i="8"/>
  <c r="K3518" i="8"/>
  <c r="J3518" i="8"/>
  <c r="I3518" i="8"/>
  <c r="K3526" i="8"/>
  <c r="J3526" i="8"/>
  <c r="I3526" i="8"/>
  <c r="K3534" i="8"/>
  <c r="J3534" i="8"/>
  <c r="L3534" i="8" s="1"/>
  <c r="I3534" i="8"/>
  <c r="K3542" i="8"/>
  <c r="J3542" i="8"/>
  <c r="I3542" i="8"/>
  <c r="K3550" i="8"/>
  <c r="J3550" i="8"/>
  <c r="I3550" i="8"/>
  <c r="K3558" i="8"/>
  <c r="J3558" i="8"/>
  <c r="L3558" i="8" s="1"/>
  <c r="I3558" i="8"/>
  <c r="J3566" i="8"/>
  <c r="K3566" i="8"/>
  <c r="I3566" i="8"/>
  <c r="K3574" i="8"/>
  <c r="J3574" i="8"/>
  <c r="L3574" i="8" s="1"/>
  <c r="I3574" i="8"/>
  <c r="K3582" i="8"/>
  <c r="J3582" i="8"/>
  <c r="I3582" i="8"/>
  <c r="K3590" i="8"/>
  <c r="J3590" i="8"/>
  <c r="L3590" i="8" s="1"/>
  <c r="I3590" i="8"/>
  <c r="K3598" i="8"/>
  <c r="J3598" i="8"/>
  <c r="I3598" i="8"/>
  <c r="K3606" i="8"/>
  <c r="J3606" i="8"/>
  <c r="L3606" i="8" s="1"/>
  <c r="I3606" i="8"/>
  <c r="K3614" i="8"/>
  <c r="J3614" i="8"/>
  <c r="L3614" i="8" s="1"/>
  <c r="I3614" i="8"/>
  <c r="K3622" i="8"/>
  <c r="J3622" i="8"/>
  <c r="L3622" i="8" s="1"/>
  <c r="I3622" i="8"/>
  <c r="K3630" i="8"/>
  <c r="J3630" i="8"/>
  <c r="L3630" i="8" s="1"/>
  <c r="I3630" i="8"/>
  <c r="K3638" i="8"/>
  <c r="J3638" i="8"/>
  <c r="I3638" i="8"/>
  <c r="K3646" i="8"/>
  <c r="J3646" i="8"/>
  <c r="L3646" i="8" s="1"/>
  <c r="I3646" i="8"/>
  <c r="J3654" i="8"/>
  <c r="L3654" i="8" s="1"/>
  <c r="K3654" i="8"/>
  <c r="I3654" i="8"/>
  <c r="K3662" i="8"/>
  <c r="J3662" i="8"/>
  <c r="L3662" i="8" s="1"/>
  <c r="I3662" i="8"/>
  <c r="J3670" i="8"/>
  <c r="K3670" i="8"/>
  <c r="I3670" i="8"/>
  <c r="K3678" i="8"/>
  <c r="J3678" i="8"/>
  <c r="L3678" i="8" s="1"/>
  <c r="I3678" i="8"/>
  <c r="K3686" i="8"/>
  <c r="J3686" i="8"/>
  <c r="L3686" i="8" s="1"/>
  <c r="I3686" i="8"/>
  <c r="K3694" i="8"/>
  <c r="J3694" i="8"/>
  <c r="I3694" i="8"/>
  <c r="K3702" i="8"/>
  <c r="J3702" i="8"/>
  <c r="L3702" i="8" s="1"/>
  <c r="I3702" i="8"/>
  <c r="K3710" i="8"/>
  <c r="J3710" i="8"/>
  <c r="L3710" i="8" s="1"/>
  <c r="I3710" i="8"/>
  <c r="K3718" i="8"/>
  <c r="J3718" i="8"/>
  <c r="L3718" i="8" s="1"/>
  <c r="I3718" i="8"/>
  <c r="K3726" i="8"/>
  <c r="J3726" i="8"/>
  <c r="L3726" i="8" s="1"/>
  <c r="I3726" i="8"/>
  <c r="K3734" i="8"/>
  <c r="J3734" i="8"/>
  <c r="L3734" i="8" s="1"/>
  <c r="I3734" i="8"/>
  <c r="J3742" i="8"/>
  <c r="L3742" i="8" s="1"/>
  <c r="K3742" i="8"/>
  <c r="I3742" i="8"/>
  <c r="K3750" i="8"/>
  <c r="J3750" i="8"/>
  <c r="L3750" i="8" s="1"/>
  <c r="I3750" i="8"/>
  <c r="J3758" i="8"/>
  <c r="L3758" i="8" s="1"/>
  <c r="K3758" i="8"/>
  <c r="I3758" i="8"/>
  <c r="K3766" i="8"/>
  <c r="J3766" i="8"/>
  <c r="L3766" i="8" s="1"/>
  <c r="I3766" i="8"/>
  <c r="K3774" i="8"/>
  <c r="J3774" i="8"/>
  <c r="I3774" i="8"/>
  <c r="K3782" i="8"/>
  <c r="J3782" i="8"/>
  <c r="I3782" i="8"/>
  <c r="K3790" i="8"/>
  <c r="J3790" i="8"/>
  <c r="L3790" i="8" s="1"/>
  <c r="I3790" i="8"/>
  <c r="K3798" i="8"/>
  <c r="J3798" i="8"/>
  <c r="I3798" i="8"/>
  <c r="K3806" i="8"/>
  <c r="J3806" i="8"/>
  <c r="L3806" i="8" s="1"/>
  <c r="I3806" i="8"/>
  <c r="K3814" i="8"/>
  <c r="J3814" i="8"/>
  <c r="I3814" i="8"/>
  <c r="K3822" i="8"/>
  <c r="J3822" i="8"/>
  <c r="I3822" i="8"/>
  <c r="J3830" i="8"/>
  <c r="K3830" i="8"/>
  <c r="I3830" i="8"/>
  <c r="K3838" i="8"/>
  <c r="J3838" i="8"/>
  <c r="L3838" i="8" s="1"/>
  <c r="I3838" i="8"/>
  <c r="J3846" i="8"/>
  <c r="L3846" i="8" s="1"/>
  <c r="K3846" i="8"/>
  <c r="I3846" i="8"/>
  <c r="K3854" i="8"/>
  <c r="J3854" i="8"/>
  <c r="L3854" i="8" s="1"/>
  <c r="I3854" i="8"/>
  <c r="J3862" i="8"/>
  <c r="L3862" i="8" s="1"/>
  <c r="K3862" i="8"/>
  <c r="I3862" i="8"/>
  <c r="K3870" i="8"/>
  <c r="J3870" i="8"/>
  <c r="I3870" i="8"/>
  <c r="J3878" i="8"/>
  <c r="L3878" i="8" s="1"/>
  <c r="K3878" i="8"/>
  <c r="I3878" i="8"/>
  <c r="K3886" i="8"/>
  <c r="J3886" i="8"/>
  <c r="I3886" i="8"/>
  <c r="K3894" i="8"/>
  <c r="J3894" i="8"/>
  <c r="I3894" i="8"/>
  <c r="K3902" i="8"/>
  <c r="J3902" i="8"/>
  <c r="L3902" i="8" s="1"/>
  <c r="I3902" i="8"/>
  <c r="J3910" i="8"/>
  <c r="L3910" i="8" s="1"/>
  <c r="K3910" i="8"/>
  <c r="I3910" i="8"/>
  <c r="K3918" i="8"/>
  <c r="J3918" i="8"/>
  <c r="I3918" i="8"/>
  <c r="K3926" i="8"/>
  <c r="J3926" i="8"/>
  <c r="L3926" i="8" s="1"/>
  <c r="I3926" i="8"/>
  <c r="K3934" i="8"/>
  <c r="J3934" i="8"/>
  <c r="I3934" i="8"/>
  <c r="K3942" i="8"/>
  <c r="J3942" i="8"/>
  <c r="I3942" i="8"/>
  <c r="K3950" i="8"/>
  <c r="J3950" i="8"/>
  <c r="L3950" i="8" s="1"/>
  <c r="I3950" i="8"/>
  <c r="K3958" i="8"/>
  <c r="J3958" i="8"/>
  <c r="I3958" i="8"/>
  <c r="K3966" i="8"/>
  <c r="J3966" i="8"/>
  <c r="L3966" i="8" s="1"/>
  <c r="I3966" i="8"/>
  <c r="K3974" i="8"/>
  <c r="J3974" i="8"/>
  <c r="L3974" i="8" s="1"/>
  <c r="I3974" i="8"/>
  <c r="K3982" i="8"/>
  <c r="J3982" i="8"/>
  <c r="I3982" i="8"/>
  <c r="K3990" i="8"/>
  <c r="J3990" i="8"/>
  <c r="L3990" i="8" s="1"/>
  <c r="I3990" i="8"/>
  <c r="K3998" i="8"/>
  <c r="J3998" i="8"/>
  <c r="I3998" i="8"/>
  <c r="K4006" i="8"/>
  <c r="J4006" i="8"/>
  <c r="L4006" i="8" s="1"/>
  <c r="I4006" i="8"/>
  <c r="K4014" i="8"/>
  <c r="J4014" i="8"/>
  <c r="L4014" i="8" s="1"/>
  <c r="I4014" i="8"/>
  <c r="K4022" i="8"/>
  <c r="J4022" i="8"/>
  <c r="I4022" i="8"/>
  <c r="K4030" i="8"/>
  <c r="J4030" i="8"/>
  <c r="L4030" i="8" s="1"/>
  <c r="I4030" i="8"/>
  <c r="K4038" i="8"/>
  <c r="J4038" i="8"/>
  <c r="L4038" i="8" s="1"/>
  <c r="I4038" i="8"/>
  <c r="K4046" i="8"/>
  <c r="J4046" i="8"/>
  <c r="I4046" i="8"/>
  <c r="J4054" i="8"/>
  <c r="L4054" i="8" s="1"/>
  <c r="K4054" i="8"/>
  <c r="I4054" i="8"/>
  <c r="K4062" i="8"/>
  <c r="J4062" i="8"/>
  <c r="I4062" i="8"/>
  <c r="K4070" i="8"/>
  <c r="J4070" i="8"/>
  <c r="I4070" i="8"/>
  <c r="K4078" i="8"/>
  <c r="J4078" i="8"/>
  <c r="I4078" i="8"/>
  <c r="K4086" i="8"/>
  <c r="J4086" i="8"/>
  <c r="L4086" i="8" s="1"/>
  <c r="I4086" i="8"/>
  <c r="K4094" i="8"/>
  <c r="J4094" i="8"/>
  <c r="L4094" i="8" s="1"/>
  <c r="I4094" i="8"/>
  <c r="K4102" i="8"/>
  <c r="J4102" i="8"/>
  <c r="L4102" i="8" s="1"/>
  <c r="I4102" i="8"/>
  <c r="K4110" i="8"/>
  <c r="J4110" i="8"/>
  <c r="I4110" i="8"/>
  <c r="K4118" i="8"/>
  <c r="J4118" i="8"/>
  <c r="I4118" i="8"/>
  <c r="K4126" i="8"/>
  <c r="J4126" i="8"/>
  <c r="L4126" i="8" s="1"/>
  <c r="I4126" i="8"/>
  <c r="K4134" i="8"/>
  <c r="J4134" i="8"/>
  <c r="I4134" i="8"/>
  <c r="J4142" i="8"/>
  <c r="L4142" i="8" s="1"/>
  <c r="K4142" i="8"/>
  <c r="I4142" i="8"/>
  <c r="K4150" i="8"/>
  <c r="J4150" i="8"/>
  <c r="I4150" i="8"/>
  <c r="K4158" i="8"/>
  <c r="J4158" i="8"/>
  <c r="L4158" i="8" s="1"/>
  <c r="I4158" i="8"/>
  <c r="K4166" i="8"/>
  <c r="J4166" i="8"/>
  <c r="I4166" i="8"/>
  <c r="K4174" i="8"/>
  <c r="J4174" i="8"/>
  <c r="I4174" i="8"/>
  <c r="K4182" i="8"/>
  <c r="J4182" i="8"/>
  <c r="I4182" i="8"/>
  <c r="K4190" i="8"/>
  <c r="J4190" i="8"/>
  <c r="L4190" i="8" s="1"/>
  <c r="I4190" i="8"/>
  <c r="K4198" i="8"/>
  <c r="J4198" i="8"/>
  <c r="I4198" i="8"/>
  <c r="K4206" i="8"/>
  <c r="J4206" i="8"/>
  <c r="I4206" i="8"/>
  <c r="J4214" i="8"/>
  <c r="L4214" i="8" s="1"/>
  <c r="K4214" i="8"/>
  <c r="I4214" i="8"/>
  <c r="K4222" i="8"/>
  <c r="J4222" i="8"/>
  <c r="L4222" i="8" s="1"/>
  <c r="I4222" i="8"/>
  <c r="K4230" i="8"/>
  <c r="J4230" i="8"/>
  <c r="L4230" i="8" s="1"/>
  <c r="I4230" i="8"/>
  <c r="K4238" i="8"/>
  <c r="J4238" i="8"/>
  <c r="L4238" i="8" s="1"/>
  <c r="I4238" i="8"/>
  <c r="K4246" i="8"/>
  <c r="J4246" i="8"/>
  <c r="I4246" i="8"/>
  <c r="K4254" i="8"/>
  <c r="J4254" i="8"/>
  <c r="L4254" i="8" s="1"/>
  <c r="I4254" i="8"/>
  <c r="K4262" i="8"/>
  <c r="J4262" i="8"/>
  <c r="L4262" i="8" s="1"/>
  <c r="I4262" i="8"/>
  <c r="J4270" i="8"/>
  <c r="K4270" i="8"/>
  <c r="I4270" i="8"/>
  <c r="K4278" i="8"/>
  <c r="J4278" i="8"/>
  <c r="L4278" i="8" s="1"/>
  <c r="I4278" i="8"/>
  <c r="J4286" i="8"/>
  <c r="L4286" i="8" s="1"/>
  <c r="K4286" i="8"/>
  <c r="I4286" i="8"/>
  <c r="K4294" i="8"/>
  <c r="J4294" i="8"/>
  <c r="I4294" i="8"/>
  <c r="J4302" i="8"/>
  <c r="K4302" i="8"/>
  <c r="I4302" i="8"/>
  <c r="K4310" i="8"/>
  <c r="J4310" i="8"/>
  <c r="I4310" i="8"/>
  <c r="J4318" i="8"/>
  <c r="L4318" i="8" s="1"/>
  <c r="K4318" i="8"/>
  <c r="I4318" i="8"/>
  <c r="K4326" i="8"/>
  <c r="J4326" i="8"/>
  <c r="I4326" i="8"/>
  <c r="K4334" i="8"/>
  <c r="J4334" i="8"/>
  <c r="I4334" i="8"/>
  <c r="K4342" i="8"/>
  <c r="J4342" i="8"/>
  <c r="L4342" i="8" s="1"/>
  <c r="I4342" i="8"/>
  <c r="K4350" i="8"/>
  <c r="J4350" i="8"/>
  <c r="L4350" i="8" s="1"/>
  <c r="I4350" i="8"/>
  <c r="K4358" i="8"/>
  <c r="J4358" i="8"/>
  <c r="L4358" i="8" s="1"/>
  <c r="I4358" i="8"/>
  <c r="K4366" i="8"/>
  <c r="J4366" i="8"/>
  <c r="I4366" i="8"/>
  <c r="K4374" i="8"/>
  <c r="J4374" i="8"/>
  <c r="L4374" i="8" s="1"/>
  <c r="I4374" i="8"/>
  <c r="K4382" i="8"/>
  <c r="J4382" i="8"/>
  <c r="L4382" i="8" s="1"/>
  <c r="I4382" i="8"/>
  <c r="K4390" i="8"/>
  <c r="J4390" i="8"/>
  <c r="I4390" i="8"/>
  <c r="K4398" i="8"/>
  <c r="J4398" i="8"/>
  <c r="I4398" i="8"/>
  <c r="K4406" i="8"/>
  <c r="J4406" i="8"/>
  <c r="L4406" i="8" s="1"/>
  <c r="I4406" i="8"/>
  <c r="K4414" i="8"/>
  <c r="J4414" i="8"/>
  <c r="L4414" i="8" s="1"/>
  <c r="I4414" i="8"/>
  <c r="K4422" i="8"/>
  <c r="J4422" i="8"/>
  <c r="L4422" i="8" s="1"/>
  <c r="I4422" i="8"/>
  <c r="K4430" i="8"/>
  <c r="J4430" i="8"/>
  <c r="L4430" i="8" s="1"/>
  <c r="I4430" i="8"/>
  <c r="K4438" i="8"/>
  <c r="J4438" i="8"/>
  <c r="I4438" i="8"/>
  <c r="K4446" i="8"/>
  <c r="J4446" i="8"/>
  <c r="L4446" i="8" s="1"/>
  <c r="I4446" i="8"/>
  <c r="K4454" i="8"/>
  <c r="J4454" i="8"/>
  <c r="L4454" i="8" s="1"/>
  <c r="I4454" i="8"/>
  <c r="J4462" i="8"/>
  <c r="L4462" i="8" s="1"/>
  <c r="K4462" i="8"/>
  <c r="I4462" i="8"/>
  <c r="K4470" i="8"/>
  <c r="J4470" i="8"/>
  <c r="L4470" i="8" s="1"/>
  <c r="I4470" i="8"/>
  <c r="K4478" i="8"/>
  <c r="J4478" i="8"/>
  <c r="L4478" i="8" s="1"/>
  <c r="I4478" i="8"/>
  <c r="K4486" i="8"/>
  <c r="J4486" i="8"/>
  <c r="I4486" i="8"/>
  <c r="K4494" i="8"/>
  <c r="J4494" i="8"/>
  <c r="L4494" i="8" s="1"/>
  <c r="I4494" i="8"/>
  <c r="K4502" i="8"/>
  <c r="J4502" i="8"/>
  <c r="I4502" i="8"/>
  <c r="K4510" i="8"/>
  <c r="J4510" i="8"/>
  <c r="L4510" i="8" s="1"/>
  <c r="I4510" i="8"/>
  <c r="J4518" i="8"/>
  <c r="L4518" i="8" s="1"/>
  <c r="K4518" i="8"/>
  <c r="I4518" i="8"/>
  <c r="K4526" i="8"/>
  <c r="J4526" i="8"/>
  <c r="L4526" i="8" s="1"/>
  <c r="I4526" i="8"/>
  <c r="J4534" i="8"/>
  <c r="K4534" i="8"/>
  <c r="I4534" i="8"/>
  <c r="K4542" i="8"/>
  <c r="J4542" i="8"/>
  <c r="I4542" i="8"/>
  <c r="J4550" i="8"/>
  <c r="L4550" i="8" s="1"/>
  <c r="K4550" i="8"/>
  <c r="I4550" i="8"/>
  <c r="K4558" i="8"/>
  <c r="J4558" i="8"/>
  <c r="L4558" i="8" s="1"/>
  <c r="I4558" i="8"/>
  <c r="K4566" i="8"/>
  <c r="J4566" i="8"/>
  <c r="I4566" i="8"/>
  <c r="K4574" i="8"/>
  <c r="J4574" i="8"/>
  <c r="I4574" i="8"/>
  <c r="K4582" i="8"/>
  <c r="J4582" i="8"/>
  <c r="I4582" i="8"/>
  <c r="K4590" i="8"/>
  <c r="J4590" i="8"/>
  <c r="I4590" i="8"/>
  <c r="K4598" i="8"/>
  <c r="J4598" i="8"/>
  <c r="I4598" i="8"/>
  <c r="J4606" i="8"/>
  <c r="L4606" i="8" s="1"/>
  <c r="K4606" i="8"/>
  <c r="I4606" i="8"/>
  <c r="K4614" i="8"/>
  <c r="J4614" i="8"/>
  <c r="L4614" i="8" s="1"/>
  <c r="I4614" i="8"/>
  <c r="K4622" i="8"/>
  <c r="J4622" i="8"/>
  <c r="L4622" i="8" s="1"/>
  <c r="I4622" i="8"/>
  <c r="K4630" i="8"/>
  <c r="J4630" i="8"/>
  <c r="L4630" i="8" s="1"/>
  <c r="I4630" i="8"/>
  <c r="K4638" i="8"/>
  <c r="J4638" i="8"/>
  <c r="L4638" i="8" s="1"/>
  <c r="I4638" i="8"/>
  <c r="J4646" i="8"/>
  <c r="K4646" i="8"/>
  <c r="I4646" i="8"/>
  <c r="K4654" i="8"/>
  <c r="J4654" i="8"/>
  <c r="I4654" i="8"/>
  <c r="K4662" i="8"/>
  <c r="J4662" i="8"/>
  <c r="L4662" i="8" s="1"/>
  <c r="I4662" i="8"/>
  <c r="K4670" i="8"/>
  <c r="J4670" i="8"/>
  <c r="I4670" i="8"/>
  <c r="K4678" i="8"/>
  <c r="J4678" i="8"/>
  <c r="I4678" i="8"/>
  <c r="K4686" i="8"/>
  <c r="J4686" i="8"/>
  <c r="L4686" i="8" s="1"/>
  <c r="I4686" i="8"/>
  <c r="K4694" i="8"/>
  <c r="J4694" i="8"/>
  <c r="I4694" i="8"/>
  <c r="K4702" i="8"/>
  <c r="J4702" i="8"/>
  <c r="I4702" i="8"/>
  <c r="K4710" i="8"/>
  <c r="J4710" i="8"/>
  <c r="I4710" i="8"/>
  <c r="K4718" i="8"/>
  <c r="J4718" i="8"/>
  <c r="I4718" i="8"/>
  <c r="J4726" i="8"/>
  <c r="K4726" i="8"/>
  <c r="I4726" i="8"/>
  <c r="K4734" i="8"/>
  <c r="J4734" i="8"/>
  <c r="L4734" i="8" s="1"/>
  <c r="I4734" i="8"/>
  <c r="K4742" i="8"/>
  <c r="J4742" i="8"/>
  <c r="I4742" i="8"/>
  <c r="K4750" i="8"/>
  <c r="J4750" i="8"/>
  <c r="L4750" i="8" s="1"/>
  <c r="I4750" i="8"/>
  <c r="K4758" i="8"/>
  <c r="J4758" i="8"/>
  <c r="I4758" i="8"/>
  <c r="J4766" i="8"/>
  <c r="K4766" i="8"/>
  <c r="I4766" i="8"/>
  <c r="K4774" i="8"/>
  <c r="J4774" i="8"/>
  <c r="L4774" i="8" s="1"/>
  <c r="I4774" i="8"/>
  <c r="K4782" i="8"/>
  <c r="J4782" i="8"/>
  <c r="L4782" i="8" s="1"/>
  <c r="I4782" i="8"/>
  <c r="K4790" i="8"/>
  <c r="J4790" i="8"/>
  <c r="L4790" i="8" s="1"/>
  <c r="I4790" i="8"/>
  <c r="K4798" i="8"/>
  <c r="J4798" i="8"/>
  <c r="L4798" i="8" s="1"/>
  <c r="I4798" i="8"/>
  <c r="K4806" i="8"/>
  <c r="J4806" i="8"/>
  <c r="L4806" i="8" s="1"/>
  <c r="I4806" i="8"/>
  <c r="K4814" i="8"/>
  <c r="J4814" i="8"/>
  <c r="I4814" i="8"/>
  <c r="K4822" i="8"/>
  <c r="J4822" i="8"/>
  <c r="L4822" i="8" s="1"/>
  <c r="I4822" i="8"/>
  <c r="K4830" i="8"/>
  <c r="J4830" i="8"/>
  <c r="L4830" i="8" s="1"/>
  <c r="I4830" i="8"/>
  <c r="K4838" i="8"/>
  <c r="J4838" i="8"/>
  <c r="L4838" i="8" s="1"/>
  <c r="I4838" i="8"/>
  <c r="K4846" i="8"/>
  <c r="J4846" i="8"/>
  <c r="I4846" i="8"/>
  <c r="K4854" i="8"/>
  <c r="J4854" i="8"/>
  <c r="I4854" i="8"/>
  <c r="J4862" i="8"/>
  <c r="L4862" i="8" s="1"/>
  <c r="K4862" i="8"/>
  <c r="I4862" i="8"/>
  <c r="K4870" i="8"/>
  <c r="J4870" i="8"/>
  <c r="L4870" i="8" s="1"/>
  <c r="I4870" i="8"/>
  <c r="K4878" i="8"/>
  <c r="J4878" i="8"/>
  <c r="L4878" i="8" s="1"/>
  <c r="I4878" i="8"/>
  <c r="K4886" i="8"/>
  <c r="J4886" i="8"/>
  <c r="L4886" i="8" s="1"/>
  <c r="I4886" i="8"/>
  <c r="K4894" i="8"/>
  <c r="J4894" i="8"/>
  <c r="L4894" i="8" s="1"/>
  <c r="I4894" i="8"/>
  <c r="K4902" i="8"/>
  <c r="J4902" i="8"/>
  <c r="L4902" i="8" s="1"/>
  <c r="I4902" i="8"/>
  <c r="K4910" i="8"/>
  <c r="J4910" i="8"/>
  <c r="I4910" i="8"/>
  <c r="K4918" i="8"/>
  <c r="J4918" i="8"/>
  <c r="L4918" i="8" s="1"/>
  <c r="I4918" i="8"/>
  <c r="J4926" i="8"/>
  <c r="K4926" i="8"/>
  <c r="I4926" i="8"/>
  <c r="K4934" i="8"/>
  <c r="J4934" i="8"/>
  <c r="I4934" i="8"/>
  <c r="K4942" i="8"/>
  <c r="J4942" i="8"/>
  <c r="I4942" i="8"/>
  <c r="K4950" i="8"/>
  <c r="J4950" i="8"/>
  <c r="L4950" i="8" s="1"/>
  <c r="I4950" i="8"/>
  <c r="K4958" i="8"/>
  <c r="J4958" i="8"/>
  <c r="I4958" i="8"/>
  <c r="K4966" i="8"/>
  <c r="J4966" i="8"/>
  <c r="L4966" i="8" s="1"/>
  <c r="I4966" i="8"/>
  <c r="K4974" i="8"/>
  <c r="J4974" i="8"/>
  <c r="L4974" i="8" s="1"/>
  <c r="I4974" i="8"/>
  <c r="K4982" i="8"/>
  <c r="J4982" i="8"/>
  <c r="L4982" i="8" s="1"/>
  <c r="I4982" i="8"/>
  <c r="K4990" i="8"/>
  <c r="J4990" i="8"/>
  <c r="I4990" i="8"/>
  <c r="K4998" i="8"/>
  <c r="J4998" i="8"/>
  <c r="I4998" i="8"/>
  <c r="K5006" i="8"/>
  <c r="J5006" i="8"/>
  <c r="L5006" i="8" s="1"/>
  <c r="I5006" i="8"/>
  <c r="K5014" i="8"/>
  <c r="J5014" i="8"/>
  <c r="L5014" i="8" s="1"/>
  <c r="I5014" i="8"/>
  <c r="J5022" i="8"/>
  <c r="L5022" i="8" s="1"/>
  <c r="K5022" i="8"/>
  <c r="I5022" i="8"/>
  <c r="K5030" i="8"/>
  <c r="J5030" i="8"/>
  <c r="I5030" i="8"/>
  <c r="J5038" i="8"/>
  <c r="L5038" i="8" s="1"/>
  <c r="K5038" i="8"/>
  <c r="I5038" i="8"/>
  <c r="K5046" i="8"/>
  <c r="J5046" i="8"/>
  <c r="I5046" i="8"/>
  <c r="K5054" i="8"/>
  <c r="J5054" i="8"/>
  <c r="I5054" i="8"/>
  <c r="K5062" i="8"/>
  <c r="J5062" i="8"/>
  <c r="L5062" i="8" s="1"/>
  <c r="I5062" i="8"/>
  <c r="K5070" i="8"/>
  <c r="J5070" i="8"/>
  <c r="I5070" i="8"/>
  <c r="K5078" i="8"/>
  <c r="J5078" i="8"/>
  <c r="I5078" i="8"/>
  <c r="K5086" i="8"/>
  <c r="J5086" i="8"/>
  <c r="I5086" i="8"/>
  <c r="K5094" i="8"/>
  <c r="J5094" i="8"/>
  <c r="L5094" i="8" s="1"/>
  <c r="I5094" i="8"/>
  <c r="K5102" i="8"/>
  <c r="J5102" i="8"/>
  <c r="I5102" i="8"/>
  <c r="K5110" i="8"/>
  <c r="J5110" i="8"/>
  <c r="I5110" i="8"/>
  <c r="J5118" i="8"/>
  <c r="L5118" i="8" s="1"/>
  <c r="K5118" i="8"/>
  <c r="I5118" i="8"/>
  <c r="K5126" i="8"/>
  <c r="J5126" i="8"/>
  <c r="L5126" i="8" s="1"/>
  <c r="I5126" i="8"/>
  <c r="K5134" i="8"/>
  <c r="J5134" i="8"/>
  <c r="L5134" i="8" s="1"/>
  <c r="I5134" i="8"/>
  <c r="K5142" i="8"/>
  <c r="J5142" i="8"/>
  <c r="L5142" i="8" s="1"/>
  <c r="I5142" i="8"/>
  <c r="K5150" i="8"/>
  <c r="J5150" i="8"/>
  <c r="L5150" i="8" s="1"/>
  <c r="I5150" i="8"/>
  <c r="K5158" i="8"/>
  <c r="J5158" i="8"/>
  <c r="L5158" i="8" s="1"/>
  <c r="I5158" i="8"/>
  <c r="K5166" i="8"/>
  <c r="J5166" i="8"/>
  <c r="L5166" i="8" s="1"/>
  <c r="I5166" i="8"/>
  <c r="J5174" i="8"/>
  <c r="L5174" i="8" s="1"/>
  <c r="K5174" i="8"/>
  <c r="I5174" i="8"/>
  <c r="K5182" i="8"/>
  <c r="J5182" i="8"/>
  <c r="L5182" i="8" s="1"/>
  <c r="I5182" i="8"/>
  <c r="J5190" i="8"/>
  <c r="K5190" i="8"/>
  <c r="I5190" i="8"/>
  <c r="K5198" i="8"/>
  <c r="J5198" i="8"/>
  <c r="L5198" i="8" s="1"/>
  <c r="I5198" i="8"/>
  <c r="J5206" i="8"/>
  <c r="K5206" i="8"/>
  <c r="I5206" i="8"/>
  <c r="K5214" i="8"/>
  <c r="J5214" i="8"/>
  <c r="L5214" i="8" s="1"/>
  <c r="I5214" i="8"/>
  <c r="J5222" i="8"/>
  <c r="K5222" i="8"/>
  <c r="I5222" i="8"/>
  <c r="K5230" i="8"/>
  <c r="J5230" i="8"/>
  <c r="L5230" i="8" s="1"/>
  <c r="I5230" i="8"/>
  <c r="K5238" i="8"/>
  <c r="J5238" i="8"/>
  <c r="L5238" i="8" s="1"/>
  <c r="I5238" i="8"/>
  <c r="K5246" i="8"/>
  <c r="J5246" i="8"/>
  <c r="L5246" i="8" s="1"/>
  <c r="I5246" i="8"/>
  <c r="K5254" i="8"/>
  <c r="J5254" i="8"/>
  <c r="I5254" i="8"/>
  <c r="K5262" i="8"/>
  <c r="J5262" i="8"/>
  <c r="I5262" i="8"/>
  <c r="K5270" i="8"/>
  <c r="J5270" i="8"/>
  <c r="L5270" i="8" s="1"/>
  <c r="I5270" i="8"/>
  <c r="J5278" i="8"/>
  <c r="K5278" i="8"/>
  <c r="I5278" i="8"/>
  <c r="K5286" i="8"/>
  <c r="J5286" i="8"/>
  <c r="L5286" i="8" s="1"/>
  <c r="I5286" i="8"/>
  <c r="J5294" i="8"/>
  <c r="L5294" i="8" s="1"/>
  <c r="K5294" i="8"/>
  <c r="I5294" i="8"/>
  <c r="K5302" i="8"/>
  <c r="J5302" i="8"/>
  <c r="L5302" i="8" s="1"/>
  <c r="I5302" i="8"/>
  <c r="J5310" i="8"/>
  <c r="K5310" i="8"/>
  <c r="I5310" i="8"/>
  <c r="K5318" i="8"/>
  <c r="J5318" i="8"/>
  <c r="L5318" i="8" s="1"/>
  <c r="I5318" i="8"/>
  <c r="J5326" i="8"/>
  <c r="K5326" i="8"/>
  <c r="I5326" i="8"/>
  <c r="K5334" i="8"/>
  <c r="J5334" i="8"/>
  <c r="L5334" i="8" s="1"/>
  <c r="I5334" i="8"/>
  <c r="K5342" i="8"/>
  <c r="J5342" i="8"/>
  <c r="L5342" i="8" s="1"/>
  <c r="I5342" i="8"/>
  <c r="K5350" i="8"/>
  <c r="J5350" i="8"/>
  <c r="L5350" i="8" s="1"/>
  <c r="I5350" i="8"/>
  <c r="K5358" i="8"/>
  <c r="J5358" i="8"/>
  <c r="L5358" i="8" s="1"/>
  <c r="I5358" i="8"/>
  <c r="K5366" i="8"/>
  <c r="J5366" i="8"/>
  <c r="L5366" i="8" s="1"/>
  <c r="I5366" i="8"/>
  <c r="J5374" i="8"/>
  <c r="L5374" i="8" s="1"/>
  <c r="K5374" i="8"/>
  <c r="I5374" i="8"/>
  <c r="K5382" i="8"/>
  <c r="J5382" i="8"/>
  <c r="L5382" i="8" s="1"/>
  <c r="I5382" i="8"/>
  <c r="J5390" i="8"/>
  <c r="K5390" i="8"/>
  <c r="I5390" i="8"/>
  <c r="K5398" i="8"/>
  <c r="J5398" i="8"/>
  <c r="L5398" i="8" s="1"/>
  <c r="I5398" i="8"/>
  <c r="J5406" i="8"/>
  <c r="K5406" i="8"/>
  <c r="I5406" i="8"/>
  <c r="K5414" i="8"/>
  <c r="J5414" i="8"/>
  <c r="L5414" i="8" s="1"/>
  <c r="I5414" i="8"/>
  <c r="K5422" i="8"/>
  <c r="J5422" i="8"/>
  <c r="I5422" i="8"/>
  <c r="K5430" i="8"/>
  <c r="J5430" i="8"/>
  <c r="L5430" i="8" s="1"/>
  <c r="I5430" i="8"/>
  <c r="K5438" i="8"/>
  <c r="J5438" i="8"/>
  <c r="I5438" i="8"/>
  <c r="K5446" i="8"/>
  <c r="J5446" i="8"/>
  <c r="I5446" i="8"/>
  <c r="K5454" i="8"/>
  <c r="J5454" i="8"/>
  <c r="I5454" i="8"/>
  <c r="K5462" i="8"/>
  <c r="J5462" i="8"/>
  <c r="I5462" i="8"/>
  <c r="K5470" i="8"/>
  <c r="J5470" i="8"/>
  <c r="I5470" i="8"/>
  <c r="J5478" i="8"/>
  <c r="K5478" i="8"/>
  <c r="I5478" i="8"/>
  <c r="K5486" i="8"/>
  <c r="J5486" i="8"/>
  <c r="L5486" i="8" s="1"/>
  <c r="I5486" i="8"/>
  <c r="K5494" i="8"/>
  <c r="J5494" i="8"/>
  <c r="L5494" i="8" s="1"/>
  <c r="I5494" i="8"/>
  <c r="J5502" i="8"/>
  <c r="K5502" i="8"/>
  <c r="I5502" i="8"/>
  <c r="K5510" i="8"/>
  <c r="J5510" i="8"/>
  <c r="I5510" i="8"/>
  <c r="K5518" i="8"/>
  <c r="J5518" i="8"/>
  <c r="L5518" i="8" s="1"/>
  <c r="I5518" i="8"/>
  <c r="K5526" i="8"/>
  <c r="J5526" i="8"/>
  <c r="L5526" i="8" s="1"/>
  <c r="I5526" i="8"/>
  <c r="K5534" i="8"/>
  <c r="J5534" i="8"/>
  <c r="L5534" i="8" s="1"/>
  <c r="I5534" i="8"/>
  <c r="J5542" i="8"/>
  <c r="K5542" i="8"/>
  <c r="I5542" i="8"/>
  <c r="K5550" i="8"/>
  <c r="J5550" i="8"/>
  <c r="L5550" i="8" s="1"/>
  <c r="I5550" i="8"/>
  <c r="J5558" i="8"/>
  <c r="L5558" i="8" s="1"/>
  <c r="K5558" i="8"/>
  <c r="I5558" i="8"/>
  <c r="K5566" i="8"/>
  <c r="J5566" i="8"/>
  <c r="L5566" i="8" s="1"/>
  <c r="I5566" i="8"/>
  <c r="K5574" i="8"/>
  <c r="J5574" i="8"/>
  <c r="L5574" i="8" s="1"/>
  <c r="I5574" i="8"/>
  <c r="K5582" i="8"/>
  <c r="J5582" i="8"/>
  <c r="L5582" i="8" s="1"/>
  <c r="I5582" i="8"/>
  <c r="K5590" i="8"/>
  <c r="J5590" i="8"/>
  <c r="I5590" i="8"/>
  <c r="K5598" i="8"/>
  <c r="J5598" i="8"/>
  <c r="L5598" i="8" s="1"/>
  <c r="I5598" i="8"/>
  <c r="J5606" i="8"/>
  <c r="K5606" i="8"/>
  <c r="I5606" i="8"/>
  <c r="K5614" i="8"/>
  <c r="J5614" i="8"/>
  <c r="L5614" i="8" s="1"/>
  <c r="I5614" i="8"/>
  <c r="K5622" i="8"/>
  <c r="J5622" i="8"/>
  <c r="L5622" i="8" s="1"/>
  <c r="I5622" i="8"/>
  <c r="K5630" i="8"/>
  <c r="J5630" i="8"/>
  <c r="I5630" i="8"/>
  <c r="K5638" i="8"/>
  <c r="J5638" i="8"/>
  <c r="L5638" i="8" s="1"/>
  <c r="I5638" i="8"/>
  <c r="K5646" i="8"/>
  <c r="J5646" i="8"/>
  <c r="I5646" i="8"/>
  <c r="K5654" i="8"/>
  <c r="J5654" i="8"/>
  <c r="I5654" i="8"/>
  <c r="K5662" i="8"/>
  <c r="J5662" i="8"/>
  <c r="L5662" i="8" s="1"/>
  <c r="I5662" i="8"/>
  <c r="K5670" i="8"/>
  <c r="J5670" i="8"/>
  <c r="L5670" i="8" s="1"/>
  <c r="I5670" i="8"/>
  <c r="K5678" i="8"/>
  <c r="J5678" i="8"/>
  <c r="L5678" i="8" s="1"/>
  <c r="I5678" i="8"/>
  <c r="K5686" i="8"/>
  <c r="J5686" i="8"/>
  <c r="I5686" i="8"/>
  <c r="J5694" i="8"/>
  <c r="L5694" i="8" s="1"/>
  <c r="K5694" i="8"/>
  <c r="I5694" i="8"/>
  <c r="K5702" i="8"/>
  <c r="J5702" i="8"/>
  <c r="I5702" i="8"/>
  <c r="K5710" i="8"/>
  <c r="J5710" i="8"/>
  <c r="I5710" i="8"/>
  <c r="K5718" i="8"/>
  <c r="J5718" i="8"/>
  <c r="I5718" i="8"/>
  <c r="K5726" i="8"/>
  <c r="J5726" i="8"/>
  <c r="I5726" i="8"/>
  <c r="K5734" i="8"/>
  <c r="J5734" i="8"/>
  <c r="L5734" i="8" s="1"/>
  <c r="I5734" i="8"/>
  <c r="K5742" i="8"/>
  <c r="J5742" i="8"/>
  <c r="I5742" i="8"/>
  <c r="K5750" i="8"/>
  <c r="J5750" i="8"/>
  <c r="L5750" i="8" s="1"/>
  <c r="I5750" i="8"/>
  <c r="K5758" i="8"/>
  <c r="J5758" i="8"/>
  <c r="L5758" i="8" s="1"/>
  <c r="I5758" i="8"/>
  <c r="K5766" i="8"/>
  <c r="J5766" i="8"/>
  <c r="I5766" i="8"/>
  <c r="K5774" i="8"/>
  <c r="J5774" i="8"/>
  <c r="I5774" i="8"/>
  <c r="K5782" i="8"/>
  <c r="J5782" i="8"/>
  <c r="I5782" i="8"/>
  <c r="J5790" i="8"/>
  <c r="L5790" i="8" s="1"/>
  <c r="K5790" i="8"/>
  <c r="I5790" i="8"/>
  <c r="K5798" i="8"/>
  <c r="J5798" i="8"/>
  <c r="L5798" i="8" s="1"/>
  <c r="I5798" i="8"/>
  <c r="K5806" i="8"/>
  <c r="J5806" i="8"/>
  <c r="L5806" i="8" s="1"/>
  <c r="I5806" i="8"/>
  <c r="K5814" i="8"/>
  <c r="J5814" i="8"/>
  <c r="L5814" i="8" s="1"/>
  <c r="I5814" i="8"/>
  <c r="K5822" i="8"/>
  <c r="J5822" i="8"/>
  <c r="L5822" i="8" s="1"/>
  <c r="I5822" i="8"/>
  <c r="K5830" i="8"/>
  <c r="J5830" i="8"/>
  <c r="I5830" i="8"/>
  <c r="K5838" i="8"/>
  <c r="J5838" i="8"/>
  <c r="I5838" i="8"/>
  <c r="J5846" i="8"/>
  <c r="K5846" i="8"/>
  <c r="I5846" i="8"/>
  <c r="K5854" i="8"/>
  <c r="J5854" i="8"/>
  <c r="I5854" i="8"/>
  <c r="K5862" i="8"/>
  <c r="J5862" i="8"/>
  <c r="I5862" i="8"/>
  <c r="K5870" i="8"/>
  <c r="J5870" i="8"/>
  <c r="L5870" i="8" s="1"/>
  <c r="I5870" i="8"/>
  <c r="K5878" i="8"/>
  <c r="J5878" i="8"/>
  <c r="L5878" i="8" s="1"/>
  <c r="I5878" i="8"/>
  <c r="K5886" i="8"/>
  <c r="J5886" i="8"/>
  <c r="I5886" i="8"/>
  <c r="K5894" i="8"/>
  <c r="J5894" i="8"/>
  <c r="I5894" i="8"/>
  <c r="J5902" i="8"/>
  <c r="K5902" i="8"/>
  <c r="I5902" i="8"/>
  <c r="K5910" i="8"/>
  <c r="J5910" i="8"/>
  <c r="L5910" i="8" s="1"/>
  <c r="I5910" i="8"/>
  <c r="K5918" i="8"/>
  <c r="J5918" i="8"/>
  <c r="L5918" i="8" s="1"/>
  <c r="I5918" i="8"/>
  <c r="K5926" i="8"/>
  <c r="J5926" i="8"/>
  <c r="L5926" i="8" s="1"/>
  <c r="I5926" i="8"/>
  <c r="K5934" i="8"/>
  <c r="J5934" i="8"/>
  <c r="I5934" i="8"/>
  <c r="K5942" i="8"/>
  <c r="J5942" i="8"/>
  <c r="L5942" i="8" s="1"/>
  <c r="I5942" i="8"/>
  <c r="K5950" i="8"/>
  <c r="J5950" i="8"/>
  <c r="L5950" i="8" s="1"/>
  <c r="I5950" i="8"/>
  <c r="K5958" i="8"/>
  <c r="J5958" i="8"/>
  <c r="I5958" i="8"/>
  <c r="K5966" i="8"/>
  <c r="J5966" i="8"/>
  <c r="L5966" i="8" s="1"/>
  <c r="I5966" i="8"/>
  <c r="K5974" i="8"/>
  <c r="J5974" i="8"/>
  <c r="L5974" i="8" s="1"/>
  <c r="I5974" i="8"/>
  <c r="K5982" i="8"/>
  <c r="J5982" i="8"/>
  <c r="I5982" i="8"/>
  <c r="K5990" i="8"/>
  <c r="J5990" i="8"/>
  <c r="L5990" i="8" s="1"/>
  <c r="I5990" i="8"/>
  <c r="K5998" i="8"/>
  <c r="J5998" i="8"/>
  <c r="I5998" i="8"/>
  <c r="K6006" i="8"/>
  <c r="J6006" i="8"/>
  <c r="I6006" i="8"/>
  <c r="K6014" i="8"/>
  <c r="J6014" i="8"/>
  <c r="L6014" i="8" s="1"/>
  <c r="I6014" i="8"/>
  <c r="K6022" i="8"/>
  <c r="J6022" i="8"/>
  <c r="I6022" i="8"/>
  <c r="K6030" i="8"/>
  <c r="J6030" i="8"/>
  <c r="L6030" i="8" s="1"/>
  <c r="I6030" i="8"/>
  <c r="K6038" i="8"/>
  <c r="J6038" i="8"/>
  <c r="L6038" i="8" s="1"/>
  <c r="I6038" i="8"/>
  <c r="J6046" i="8"/>
  <c r="L6046" i="8" s="1"/>
  <c r="K6046" i="8"/>
  <c r="I6046" i="8"/>
  <c r="K6054" i="8"/>
  <c r="J6054" i="8"/>
  <c r="I6054" i="8"/>
  <c r="J6062" i="8"/>
  <c r="L6062" i="8" s="1"/>
  <c r="K6062" i="8"/>
  <c r="I6062" i="8"/>
  <c r="K6070" i="8"/>
  <c r="J6070" i="8"/>
  <c r="L6070" i="8" s="1"/>
  <c r="I6070" i="8"/>
  <c r="K6078" i="8"/>
  <c r="J6078" i="8"/>
  <c r="I6078" i="8"/>
  <c r="K6086" i="8"/>
  <c r="J6086" i="8"/>
  <c r="I6086" i="8"/>
  <c r="K6094" i="8"/>
  <c r="J6094" i="8"/>
  <c r="L6094" i="8" s="1"/>
  <c r="I6094" i="8"/>
  <c r="K6102" i="8"/>
  <c r="J6102" i="8"/>
  <c r="I6102" i="8"/>
  <c r="K6110" i="8"/>
  <c r="J6110" i="8"/>
  <c r="L6110" i="8" s="1"/>
  <c r="I6110" i="8"/>
  <c r="K6118" i="8"/>
  <c r="J6118" i="8"/>
  <c r="L6118" i="8" s="1"/>
  <c r="I6118" i="8"/>
  <c r="K6126" i="8"/>
  <c r="J6126" i="8"/>
  <c r="L6126" i="8" s="1"/>
  <c r="I6126" i="8"/>
  <c r="K6134" i="8"/>
  <c r="J6134" i="8"/>
  <c r="I6134" i="8"/>
  <c r="K6142" i="8"/>
  <c r="J6142" i="8"/>
  <c r="L6142" i="8" s="1"/>
  <c r="I6142" i="8"/>
  <c r="K6150" i="8"/>
  <c r="J6150" i="8"/>
  <c r="L6150" i="8" s="1"/>
  <c r="I6150" i="8"/>
  <c r="K6158" i="8"/>
  <c r="J6158" i="8"/>
  <c r="L6158" i="8" s="1"/>
  <c r="I6158" i="8"/>
  <c r="K6166" i="8"/>
  <c r="J6166" i="8"/>
  <c r="I6166" i="8"/>
  <c r="K6174" i="8"/>
  <c r="J6174" i="8"/>
  <c r="L6174" i="8" s="1"/>
  <c r="I6174" i="8"/>
  <c r="K6182" i="8"/>
  <c r="J6182" i="8"/>
  <c r="I6182" i="8"/>
  <c r="K6190" i="8"/>
  <c r="J6190" i="8"/>
  <c r="L6190" i="8" s="1"/>
  <c r="I6190" i="8"/>
  <c r="K6198" i="8"/>
  <c r="J6198" i="8"/>
  <c r="L6198" i="8" s="1"/>
  <c r="I6198" i="8"/>
  <c r="K6206" i="8"/>
  <c r="J6206" i="8"/>
  <c r="L6206" i="8" s="1"/>
  <c r="I6206" i="8"/>
  <c r="K6214" i="8"/>
  <c r="J6214" i="8"/>
  <c r="L6214" i="8" s="1"/>
  <c r="I6214" i="8"/>
  <c r="K6222" i="8"/>
  <c r="J6222" i="8"/>
  <c r="I6222" i="8"/>
  <c r="K6230" i="8"/>
  <c r="J6230" i="8"/>
  <c r="I6230" i="8"/>
  <c r="K6238" i="8"/>
  <c r="J6238" i="8"/>
  <c r="L6238" i="8" s="1"/>
  <c r="I6238" i="8"/>
  <c r="K6246" i="8"/>
  <c r="J6246" i="8"/>
  <c r="I6246" i="8"/>
  <c r="J6254" i="8"/>
  <c r="L6254" i="8" s="1"/>
  <c r="K6254" i="8"/>
  <c r="I6254" i="8"/>
  <c r="K6262" i="8"/>
  <c r="J6262" i="8"/>
  <c r="I6262" i="8"/>
  <c r="K6270" i="8"/>
  <c r="J6270" i="8"/>
  <c r="L6270" i="8" s="1"/>
  <c r="I6270" i="8"/>
  <c r="K6278" i="8"/>
  <c r="J6278" i="8"/>
  <c r="I6278" i="8"/>
  <c r="K6286" i="8"/>
  <c r="J6286" i="8"/>
  <c r="L6286" i="8" s="1"/>
  <c r="I6286" i="8"/>
  <c r="K6294" i="8"/>
  <c r="J6294" i="8"/>
  <c r="L6294" i="8" s="1"/>
  <c r="I6294" i="8"/>
  <c r="K6302" i="8"/>
  <c r="J6302" i="8"/>
  <c r="L6302" i="8" s="1"/>
  <c r="I6302" i="8"/>
  <c r="K6310" i="8"/>
  <c r="J6310" i="8"/>
  <c r="I6310" i="8"/>
  <c r="K6318" i="8"/>
  <c r="J6318" i="8"/>
  <c r="I6318" i="8"/>
  <c r="K6326" i="8"/>
  <c r="J6326" i="8"/>
  <c r="I6326" i="8"/>
  <c r="K6334" i="8"/>
  <c r="J6334" i="8"/>
  <c r="I6334" i="8"/>
  <c r="K6342" i="8"/>
  <c r="J6342" i="8"/>
  <c r="L6342" i="8" s="1"/>
  <c r="I6342" i="8"/>
  <c r="K6350" i="8"/>
  <c r="J6350" i="8"/>
  <c r="I6350" i="8"/>
  <c r="J6358" i="8"/>
  <c r="L6358" i="8" s="1"/>
  <c r="K6358" i="8"/>
  <c r="I6358" i="8"/>
  <c r="K6366" i="8"/>
  <c r="J6366" i="8"/>
  <c r="L6366" i="8" s="1"/>
  <c r="I6366" i="8"/>
  <c r="J6374" i="8"/>
  <c r="K6374" i="8"/>
  <c r="I6374" i="8"/>
  <c r="K6382" i="8"/>
  <c r="J6382" i="8"/>
  <c r="L6382" i="8" s="1"/>
  <c r="I6382" i="8"/>
  <c r="K6390" i="8"/>
  <c r="J6390" i="8"/>
  <c r="L6390" i="8" s="1"/>
  <c r="I6390" i="8"/>
  <c r="K6398" i="8"/>
  <c r="J6398" i="8"/>
  <c r="L6398" i="8" s="1"/>
  <c r="I6398" i="8"/>
  <c r="K6406" i="8"/>
  <c r="J6406" i="8"/>
  <c r="L6406" i="8" s="1"/>
  <c r="I6406" i="8"/>
  <c r="K6414" i="8"/>
  <c r="J6414" i="8"/>
  <c r="L6414" i="8" s="1"/>
  <c r="I6414" i="8"/>
  <c r="K6422" i="8"/>
  <c r="J6422" i="8"/>
  <c r="L6422" i="8" s="1"/>
  <c r="I6422" i="8"/>
  <c r="K6430" i="8"/>
  <c r="J6430" i="8"/>
  <c r="L6430" i="8" s="1"/>
  <c r="I6430" i="8"/>
  <c r="K6438" i="8"/>
  <c r="J6438" i="8"/>
  <c r="L6438" i="8" s="1"/>
  <c r="I6438" i="8"/>
  <c r="K6446" i="8"/>
  <c r="J6446" i="8"/>
  <c r="L6446" i="8" s="1"/>
  <c r="I6446" i="8"/>
  <c r="K6454" i="8"/>
  <c r="J6454" i="8"/>
  <c r="I6454" i="8"/>
  <c r="K6462" i="8"/>
  <c r="J6462" i="8"/>
  <c r="I6462" i="8"/>
  <c r="K6470" i="8"/>
  <c r="J6470" i="8"/>
  <c r="I6470" i="8"/>
  <c r="J6478" i="8"/>
  <c r="L6478" i="8" s="1"/>
  <c r="K6478" i="8"/>
  <c r="I6478" i="8"/>
  <c r="K6486" i="8"/>
  <c r="J6486" i="8"/>
  <c r="I6486" i="8"/>
  <c r="K6494" i="8"/>
  <c r="J6494" i="8"/>
  <c r="I6494" i="8"/>
  <c r="K6502" i="8"/>
  <c r="J6502" i="8"/>
  <c r="L6502" i="8" s="1"/>
  <c r="I6502" i="8"/>
  <c r="K6510" i="8"/>
  <c r="J6510" i="8"/>
  <c r="I6510" i="8"/>
  <c r="J6518" i="8"/>
  <c r="L6518" i="8" s="1"/>
  <c r="K6518" i="8"/>
  <c r="I6518" i="8"/>
  <c r="K6526" i="8"/>
  <c r="J6526" i="8"/>
  <c r="I6526" i="8"/>
  <c r="K6534" i="8"/>
  <c r="J6534" i="8"/>
  <c r="I6534" i="8"/>
  <c r="K6542" i="8"/>
  <c r="J6542" i="8"/>
  <c r="I6542" i="8"/>
  <c r="K6550" i="8"/>
  <c r="J6550" i="8"/>
  <c r="I6550" i="8"/>
  <c r="J6558" i="8"/>
  <c r="K6558" i="8"/>
  <c r="I6558" i="8"/>
  <c r="K6566" i="8"/>
  <c r="J6566" i="8"/>
  <c r="L6566" i="8" s="1"/>
  <c r="I6566" i="8"/>
  <c r="K6574" i="8"/>
  <c r="J6574" i="8"/>
  <c r="I6574" i="8"/>
  <c r="K6582" i="8"/>
  <c r="J6582" i="8"/>
  <c r="L6582" i="8" s="1"/>
  <c r="I6582" i="8"/>
  <c r="K6590" i="8"/>
  <c r="J6590" i="8"/>
  <c r="I6590" i="8"/>
  <c r="J6598" i="8"/>
  <c r="K6598" i="8"/>
  <c r="I6598" i="8"/>
  <c r="K6606" i="8"/>
  <c r="J6606" i="8"/>
  <c r="L6606" i="8" s="1"/>
  <c r="I6606" i="8"/>
  <c r="K6614" i="8"/>
  <c r="J6614" i="8"/>
  <c r="I6614" i="8"/>
  <c r="K6622" i="8"/>
  <c r="J6622" i="8"/>
  <c r="I6622" i="8"/>
  <c r="K6630" i="8"/>
  <c r="J6630" i="8"/>
  <c r="I6630" i="8"/>
  <c r="K6638" i="8"/>
  <c r="J6638" i="8"/>
  <c r="L6638" i="8" s="1"/>
  <c r="I6638" i="8"/>
  <c r="K6646" i="8"/>
  <c r="J6646" i="8"/>
  <c r="L6646" i="8" s="1"/>
  <c r="I6646" i="8"/>
  <c r="K6654" i="8"/>
  <c r="J6654" i="8"/>
  <c r="I6654" i="8"/>
  <c r="J6662" i="8"/>
  <c r="K6662" i="8"/>
  <c r="I6662" i="8"/>
  <c r="K6670" i="8"/>
  <c r="J6670" i="8"/>
  <c r="L6670" i="8" s="1"/>
  <c r="I6670" i="8"/>
  <c r="K6678" i="8"/>
  <c r="J6678" i="8"/>
  <c r="I6678" i="8"/>
  <c r="K6686" i="8"/>
  <c r="J6686" i="8"/>
  <c r="L6686" i="8" s="1"/>
  <c r="I6686" i="8"/>
  <c r="K6694" i="8"/>
  <c r="J6694" i="8"/>
  <c r="L6694" i="8" s="1"/>
  <c r="I6694" i="8"/>
  <c r="K6702" i="8"/>
  <c r="J6702" i="8"/>
  <c r="L6702" i="8" s="1"/>
  <c r="I6702" i="8"/>
  <c r="K6710" i="8"/>
  <c r="J6710" i="8"/>
  <c r="I6710" i="8"/>
  <c r="K6718" i="8"/>
  <c r="J6718" i="8"/>
  <c r="I6718" i="8"/>
  <c r="K6726" i="8"/>
  <c r="J6726" i="8"/>
  <c r="L6726" i="8" s="1"/>
  <c r="I6726" i="8"/>
  <c r="K6734" i="8"/>
  <c r="J6734" i="8"/>
  <c r="I6734" i="8"/>
  <c r="K6742" i="8"/>
  <c r="J6742" i="8"/>
  <c r="I6742" i="8"/>
  <c r="J6750" i="8"/>
  <c r="K6750" i="8"/>
  <c r="I6750" i="8"/>
  <c r="K6758" i="8"/>
  <c r="J6758" i="8"/>
  <c r="I6758" i="8"/>
  <c r="J6766" i="8"/>
  <c r="L6766" i="8" s="1"/>
  <c r="K6766" i="8"/>
  <c r="I6766" i="8"/>
  <c r="K6774" i="8"/>
  <c r="J6774" i="8"/>
  <c r="I6774" i="8"/>
  <c r="K6782" i="8"/>
  <c r="J6782" i="8"/>
  <c r="L6782" i="8" s="1"/>
  <c r="I6782" i="8"/>
  <c r="K6790" i="8"/>
  <c r="J6790" i="8"/>
  <c r="L6790" i="8" s="1"/>
  <c r="I6790" i="8"/>
  <c r="K6798" i="8"/>
  <c r="J6798" i="8"/>
  <c r="I6798" i="8"/>
  <c r="K6806" i="8"/>
  <c r="J6806" i="8"/>
  <c r="I6806" i="8"/>
  <c r="K6814" i="8"/>
  <c r="J6814" i="8"/>
  <c r="L6814" i="8" s="1"/>
  <c r="I6814" i="8"/>
  <c r="J6822" i="8"/>
  <c r="K6822" i="8"/>
  <c r="I6822" i="8"/>
  <c r="K6830" i="8"/>
  <c r="J6830" i="8"/>
  <c r="L6830" i="8" s="1"/>
  <c r="I6830" i="8"/>
  <c r="K6838" i="8"/>
  <c r="J6838" i="8"/>
  <c r="L6838" i="8" s="1"/>
  <c r="I6838" i="8"/>
  <c r="K6846" i="8"/>
  <c r="J6846" i="8"/>
  <c r="L6846" i="8" s="1"/>
  <c r="I6846" i="8"/>
  <c r="K6854" i="8"/>
  <c r="J6854" i="8"/>
  <c r="I6854" i="8"/>
  <c r="K6862" i="8"/>
  <c r="J6862" i="8"/>
  <c r="I6862" i="8"/>
  <c r="K6870" i="8"/>
  <c r="J6870" i="8"/>
  <c r="L6870" i="8" s="1"/>
  <c r="I6870" i="8"/>
  <c r="K6878" i="8"/>
  <c r="J6878" i="8"/>
  <c r="I6878" i="8"/>
  <c r="K6886" i="8"/>
  <c r="J6886" i="8"/>
  <c r="L6886" i="8" s="1"/>
  <c r="I6886" i="8"/>
  <c r="K6894" i="8"/>
  <c r="J6894" i="8"/>
  <c r="L6894" i="8" s="1"/>
  <c r="I6894" i="8"/>
  <c r="K6902" i="8"/>
  <c r="J6902" i="8"/>
  <c r="I6902" i="8"/>
  <c r="J6910" i="8"/>
  <c r="K6910" i="8"/>
  <c r="I6910" i="8"/>
  <c r="J6918" i="8"/>
  <c r="K6918" i="8"/>
  <c r="I6918" i="8"/>
  <c r="K6926" i="8"/>
  <c r="J6926" i="8"/>
  <c r="L6926" i="8" s="1"/>
  <c r="I6926" i="8"/>
  <c r="J6934" i="8"/>
  <c r="L6934" i="8" s="1"/>
  <c r="K6934" i="8"/>
  <c r="I6934" i="8"/>
  <c r="K6942" i="8"/>
  <c r="J6942" i="8"/>
  <c r="L6942" i="8" s="1"/>
  <c r="I6942" i="8"/>
  <c r="K6950" i="8"/>
  <c r="J6950" i="8"/>
  <c r="I6950" i="8"/>
  <c r="K6958" i="8"/>
  <c r="J6958" i="8"/>
  <c r="I6958" i="8"/>
  <c r="J6966" i="8"/>
  <c r="L6966" i="8" s="1"/>
  <c r="K6966" i="8"/>
  <c r="I6966" i="8"/>
  <c r="J6974" i="8"/>
  <c r="L6974" i="8" s="1"/>
  <c r="K6974" i="8"/>
  <c r="I6974" i="8"/>
  <c r="K6982" i="8"/>
  <c r="J6982" i="8"/>
  <c r="L6982" i="8" s="1"/>
  <c r="I6982" i="8"/>
  <c r="K6990" i="8"/>
  <c r="J6990" i="8"/>
  <c r="I6990" i="8"/>
  <c r="K6998" i="8"/>
  <c r="J6998" i="8"/>
  <c r="L6998" i="8" s="1"/>
  <c r="I6998" i="8"/>
  <c r="J7006" i="8"/>
  <c r="L7006" i="8" s="1"/>
  <c r="K7006" i="8"/>
  <c r="I7006" i="8"/>
  <c r="K7014" i="8"/>
  <c r="J7014" i="8"/>
  <c r="L7014" i="8" s="1"/>
  <c r="I7014" i="8"/>
  <c r="K7022" i="8"/>
  <c r="J7022" i="8"/>
  <c r="L7022" i="8" s="1"/>
  <c r="I7022" i="8"/>
  <c r="K7030" i="8"/>
  <c r="J7030" i="8"/>
  <c r="I7030" i="8"/>
  <c r="K7038" i="8"/>
  <c r="J7038" i="8"/>
  <c r="L7038" i="8" s="1"/>
  <c r="I7038" i="8"/>
  <c r="K7046" i="8"/>
  <c r="J7046" i="8"/>
  <c r="L7046" i="8" s="1"/>
  <c r="I7046" i="8"/>
  <c r="K7054" i="8"/>
  <c r="J7054" i="8"/>
  <c r="L7054" i="8" s="1"/>
  <c r="I7054" i="8"/>
  <c r="K7062" i="8"/>
  <c r="J7062" i="8"/>
  <c r="I7062" i="8"/>
  <c r="K7070" i="8"/>
  <c r="J7070" i="8"/>
  <c r="L7070" i="8" s="1"/>
  <c r="I7070" i="8"/>
  <c r="K7078" i="8"/>
  <c r="J7078" i="8"/>
  <c r="L7078" i="8" s="1"/>
  <c r="I7078" i="8"/>
  <c r="K7086" i="8"/>
  <c r="J7086" i="8"/>
  <c r="I7086" i="8"/>
  <c r="K7094" i="8"/>
  <c r="J7094" i="8"/>
  <c r="L7094" i="8" s="1"/>
  <c r="I7094" i="8"/>
  <c r="K7102" i="8"/>
  <c r="J7102" i="8"/>
  <c r="I7102" i="8"/>
  <c r="K7110" i="8"/>
  <c r="J7110" i="8"/>
  <c r="L7110" i="8" s="1"/>
  <c r="I7110" i="8"/>
  <c r="K7118" i="8"/>
  <c r="J7118" i="8"/>
  <c r="L7118" i="8" s="1"/>
  <c r="I7118" i="8"/>
  <c r="K7126" i="8"/>
  <c r="J7126" i="8"/>
  <c r="I7126" i="8"/>
  <c r="K7134" i="8"/>
  <c r="J7134" i="8"/>
  <c r="L7134" i="8" s="1"/>
  <c r="I7134" i="8"/>
  <c r="K7142" i="8"/>
  <c r="J7142" i="8"/>
  <c r="L7142" i="8" s="1"/>
  <c r="I7142" i="8"/>
  <c r="K7150" i="8"/>
  <c r="J7150" i="8"/>
  <c r="I7150" i="8"/>
  <c r="K7158" i="8"/>
  <c r="J7158" i="8"/>
  <c r="L7158" i="8" s="1"/>
  <c r="I7158" i="8"/>
  <c r="K7166" i="8"/>
  <c r="J7166" i="8"/>
  <c r="L7166" i="8" s="1"/>
  <c r="I7166" i="8"/>
  <c r="J7174" i="8"/>
  <c r="K7174" i="8"/>
  <c r="I7174" i="8"/>
  <c r="K7182" i="8"/>
  <c r="J7182" i="8"/>
  <c r="I7182" i="8"/>
  <c r="K7190" i="8"/>
  <c r="J7190" i="8"/>
  <c r="I7190" i="8"/>
  <c r="J7198" i="8"/>
  <c r="L7198" i="8" s="1"/>
  <c r="K7198" i="8"/>
  <c r="I7198" i="8"/>
  <c r="K7206" i="8"/>
  <c r="J7206" i="8"/>
  <c r="I7206" i="8"/>
  <c r="K7214" i="8"/>
  <c r="J7214" i="8"/>
  <c r="L7214" i="8" s="1"/>
  <c r="I7214" i="8"/>
  <c r="K7222" i="8"/>
  <c r="J7222" i="8"/>
  <c r="I7222" i="8"/>
  <c r="J7230" i="8"/>
  <c r="K7230" i="8"/>
  <c r="I7230" i="8"/>
  <c r="K7238" i="8"/>
  <c r="J7238" i="8"/>
  <c r="I7238" i="8"/>
  <c r="K7246" i="8"/>
  <c r="J7246" i="8"/>
  <c r="L7246" i="8" s="1"/>
  <c r="I7246" i="8"/>
  <c r="K7254" i="8"/>
  <c r="J7254" i="8"/>
  <c r="I7254" i="8"/>
  <c r="K7262" i="8"/>
  <c r="J7262" i="8"/>
  <c r="I7262" i="8"/>
  <c r="K7270" i="8"/>
  <c r="J7270" i="8"/>
  <c r="I7270" i="8"/>
  <c r="K7278" i="8"/>
  <c r="J7278" i="8"/>
  <c r="I7278" i="8"/>
  <c r="K7286" i="8"/>
  <c r="J7286" i="8"/>
  <c r="L7286" i="8" s="1"/>
  <c r="I7286" i="8"/>
  <c r="K7294" i="8"/>
  <c r="J7294" i="8"/>
  <c r="L7294" i="8" s="1"/>
  <c r="I7294" i="8"/>
  <c r="K7302" i="8"/>
  <c r="J7302" i="8"/>
  <c r="L7302" i="8" s="1"/>
  <c r="I7302" i="8"/>
  <c r="K7310" i="8"/>
  <c r="J7310" i="8"/>
  <c r="L7310" i="8" s="1"/>
  <c r="I7310" i="8"/>
  <c r="K7318" i="8"/>
  <c r="J7318" i="8"/>
  <c r="I7318" i="8"/>
  <c r="K7326" i="8"/>
  <c r="J7326" i="8"/>
  <c r="L7326" i="8" s="1"/>
  <c r="I7326" i="8"/>
  <c r="J7334" i="8"/>
  <c r="L7334" i="8" s="1"/>
  <c r="K7334" i="8"/>
  <c r="I7334" i="8"/>
  <c r="K7342" i="8"/>
  <c r="J7342" i="8"/>
  <c r="I7342" i="8"/>
  <c r="K7350" i="8"/>
  <c r="J7350" i="8"/>
  <c r="L7350" i="8" s="1"/>
  <c r="I7350" i="8"/>
  <c r="K7358" i="8"/>
  <c r="J7358" i="8"/>
  <c r="I7358" i="8"/>
  <c r="K7366" i="8"/>
  <c r="J7366" i="8"/>
  <c r="L7366" i="8" s="1"/>
  <c r="I7366" i="8"/>
  <c r="K7374" i="8"/>
  <c r="J7374" i="8"/>
  <c r="L7374" i="8" s="1"/>
  <c r="I7374" i="8"/>
  <c r="K7382" i="8"/>
  <c r="J7382" i="8"/>
  <c r="I7382" i="8"/>
  <c r="K7390" i="8"/>
  <c r="J7390" i="8"/>
  <c r="I7390" i="8"/>
  <c r="K7398" i="8"/>
  <c r="J7398" i="8"/>
  <c r="L7398" i="8" s="1"/>
  <c r="I7398" i="8"/>
  <c r="J7406" i="8"/>
  <c r="K7406" i="8"/>
  <c r="I7406" i="8"/>
  <c r="K7414" i="8"/>
  <c r="J7414" i="8"/>
  <c r="L7414" i="8" s="1"/>
  <c r="I7414" i="8"/>
  <c r="K7422" i="8"/>
  <c r="J7422" i="8"/>
  <c r="I7422" i="8"/>
  <c r="K7430" i="8"/>
  <c r="J7430" i="8"/>
  <c r="L7430" i="8" s="1"/>
  <c r="I7430" i="8"/>
  <c r="K7438" i="8"/>
  <c r="J7438" i="8"/>
  <c r="L7438" i="8" s="1"/>
  <c r="I7438" i="8"/>
  <c r="J7446" i="8"/>
  <c r="K7446" i="8"/>
  <c r="I7446" i="8"/>
  <c r="K7454" i="8"/>
  <c r="J7454" i="8"/>
  <c r="I7454" i="8"/>
  <c r="J7462" i="8"/>
  <c r="L7462" i="8" s="1"/>
  <c r="K7462" i="8"/>
  <c r="I7462" i="8"/>
  <c r="K7470" i="8"/>
  <c r="J7470" i="8"/>
  <c r="L7470" i="8" s="1"/>
  <c r="I7470" i="8"/>
  <c r="K7478" i="8"/>
  <c r="J7478" i="8"/>
  <c r="I7478" i="8"/>
  <c r="K7486" i="8"/>
  <c r="J7486" i="8"/>
  <c r="L7486" i="8" s="1"/>
  <c r="I7486" i="8"/>
  <c r="K7494" i="8"/>
  <c r="J7494" i="8"/>
  <c r="L7494" i="8" s="1"/>
  <c r="I7494" i="8"/>
  <c r="K7502" i="8"/>
  <c r="J7502" i="8"/>
  <c r="L7502" i="8" s="1"/>
  <c r="I7502" i="8"/>
  <c r="K7510" i="8"/>
  <c r="J7510" i="8"/>
  <c r="L7510" i="8" s="1"/>
  <c r="I7510" i="8"/>
  <c r="K7518" i="8"/>
  <c r="J7518" i="8"/>
  <c r="L7518" i="8" s="1"/>
  <c r="I7518" i="8"/>
  <c r="K7526" i="8"/>
  <c r="J7526" i="8"/>
  <c r="I7526" i="8"/>
  <c r="J7534" i="8"/>
  <c r="L7534" i="8" s="1"/>
  <c r="K7534" i="8"/>
  <c r="I7534" i="8"/>
  <c r="K7542" i="8"/>
  <c r="J7542" i="8"/>
  <c r="L7542" i="8" s="1"/>
  <c r="I7542" i="8"/>
  <c r="K7550" i="8"/>
  <c r="J7550" i="8"/>
  <c r="L7550" i="8" s="1"/>
  <c r="I7550" i="8"/>
  <c r="K7558" i="8"/>
  <c r="J7558" i="8"/>
  <c r="L7558" i="8" s="1"/>
  <c r="I7558" i="8"/>
  <c r="K7566" i="8"/>
  <c r="J7566" i="8"/>
  <c r="L7566" i="8" s="1"/>
  <c r="I7566" i="8"/>
  <c r="K7574" i="8"/>
  <c r="J7574" i="8"/>
  <c r="L7574" i="8" s="1"/>
  <c r="I7574" i="8"/>
  <c r="K7582" i="8"/>
  <c r="J7582" i="8"/>
  <c r="L7582" i="8" s="1"/>
  <c r="I7582" i="8"/>
  <c r="J7590" i="8"/>
  <c r="K7590" i="8"/>
  <c r="I7590" i="8"/>
  <c r="K7598" i="8"/>
  <c r="J7598" i="8"/>
  <c r="I7598" i="8"/>
  <c r="J7606" i="8"/>
  <c r="K7606" i="8"/>
  <c r="I7606" i="8"/>
  <c r="K7614" i="8"/>
  <c r="J7614" i="8"/>
  <c r="L7614" i="8" s="1"/>
  <c r="I7614" i="8"/>
  <c r="J7622" i="8"/>
  <c r="K7622" i="8"/>
  <c r="I7622" i="8"/>
  <c r="K7630" i="8"/>
  <c r="J7630" i="8"/>
  <c r="I7630" i="8"/>
  <c r="K7638" i="8"/>
  <c r="J7638" i="8"/>
  <c r="L7638" i="8" s="1"/>
  <c r="I7638" i="8"/>
  <c r="K7646" i="8"/>
  <c r="J7646" i="8"/>
  <c r="L7646" i="8" s="1"/>
  <c r="I7646" i="8"/>
  <c r="K7654" i="8"/>
  <c r="J7654" i="8"/>
  <c r="L7654" i="8" s="1"/>
  <c r="I7654" i="8"/>
  <c r="K7662" i="8"/>
  <c r="J7662" i="8"/>
  <c r="I7662" i="8"/>
  <c r="K7670" i="8"/>
  <c r="J7670" i="8"/>
  <c r="L7670" i="8" s="1"/>
  <c r="I7670" i="8"/>
  <c r="K7678" i="8"/>
  <c r="J7678" i="8"/>
  <c r="L7678" i="8" s="1"/>
  <c r="I7678" i="8"/>
  <c r="K7686" i="8"/>
  <c r="J7686" i="8"/>
  <c r="L7686" i="8" s="1"/>
  <c r="I7686" i="8"/>
  <c r="K7694" i="8"/>
  <c r="J7694" i="8"/>
  <c r="L7694" i="8" s="1"/>
  <c r="I7694" i="8"/>
  <c r="K7702" i="8"/>
  <c r="J7702" i="8"/>
  <c r="L7702" i="8" s="1"/>
  <c r="I7702" i="8"/>
  <c r="K7710" i="8"/>
  <c r="J7710" i="8"/>
  <c r="L7710" i="8" s="1"/>
  <c r="I7710" i="8"/>
  <c r="K7718" i="8"/>
  <c r="J7718" i="8"/>
  <c r="I7718" i="8"/>
  <c r="K7726" i="8"/>
  <c r="J7726" i="8"/>
  <c r="L7726" i="8" s="1"/>
  <c r="I7726" i="8"/>
  <c r="K7734" i="8"/>
  <c r="J7734" i="8"/>
  <c r="L7734" i="8" s="1"/>
  <c r="I7734" i="8"/>
  <c r="K7742" i="8"/>
  <c r="J7742" i="8"/>
  <c r="I7742" i="8"/>
  <c r="K7750" i="8"/>
  <c r="J7750" i="8"/>
  <c r="I7750" i="8"/>
  <c r="K7758" i="8"/>
  <c r="J7758" i="8"/>
  <c r="I7758" i="8"/>
  <c r="J7766" i="8"/>
  <c r="L7766" i="8" s="1"/>
  <c r="K7766" i="8"/>
  <c r="I7766" i="8"/>
  <c r="K7774" i="8"/>
  <c r="J7774" i="8"/>
  <c r="L7774" i="8" s="1"/>
  <c r="I7774" i="8"/>
  <c r="K7782" i="8"/>
  <c r="J7782" i="8"/>
  <c r="L7782" i="8" s="1"/>
  <c r="I7782" i="8"/>
  <c r="K7790" i="8"/>
  <c r="J7790" i="8"/>
  <c r="I7790" i="8"/>
  <c r="K7798" i="8"/>
  <c r="J7798" i="8"/>
  <c r="L7798" i="8" s="1"/>
  <c r="I7798" i="8"/>
  <c r="K7806" i="8"/>
  <c r="J7806" i="8"/>
  <c r="L7806" i="8" s="1"/>
  <c r="I7806" i="8"/>
  <c r="K7814" i="8"/>
  <c r="J7814" i="8"/>
  <c r="I7814" i="8"/>
  <c r="K7822" i="8"/>
  <c r="J7822" i="8"/>
  <c r="L7822" i="8" s="1"/>
  <c r="I7822" i="8"/>
  <c r="J7830" i="8"/>
  <c r="L7830" i="8" s="1"/>
  <c r="K7830" i="8"/>
  <c r="I7830" i="8"/>
  <c r="K7838" i="8"/>
  <c r="J7838" i="8"/>
  <c r="I7838" i="8"/>
  <c r="K7846" i="8"/>
  <c r="J7846" i="8"/>
  <c r="L7846" i="8" s="1"/>
  <c r="I7846" i="8"/>
  <c r="K7854" i="8"/>
  <c r="J7854" i="8"/>
  <c r="L7854" i="8" s="1"/>
  <c r="I7854" i="8"/>
  <c r="K7862" i="8"/>
  <c r="J7862" i="8"/>
  <c r="I7862" i="8"/>
  <c r="J7870" i="8"/>
  <c r="L7870" i="8" s="1"/>
  <c r="K7870" i="8"/>
  <c r="I7870" i="8"/>
  <c r="K7878" i="8"/>
  <c r="J7878" i="8"/>
  <c r="L7878" i="8" s="1"/>
  <c r="I7878" i="8"/>
  <c r="K7886" i="8"/>
  <c r="J7886" i="8"/>
  <c r="L7886" i="8" s="1"/>
  <c r="I7886" i="8"/>
  <c r="K7894" i="8"/>
  <c r="J7894" i="8"/>
  <c r="L7894" i="8" s="1"/>
  <c r="I7894" i="8"/>
  <c r="J7902" i="8"/>
  <c r="K7902" i="8"/>
  <c r="I7902" i="8"/>
  <c r="K7910" i="8"/>
  <c r="J7910" i="8"/>
  <c r="I7910" i="8"/>
  <c r="J7918" i="8"/>
  <c r="L7918" i="8" s="1"/>
  <c r="K7918" i="8"/>
  <c r="I7918" i="8"/>
  <c r="K7926" i="8"/>
  <c r="J7926" i="8"/>
  <c r="L7926" i="8" s="1"/>
  <c r="I7926" i="8"/>
  <c r="K7934" i="8"/>
  <c r="J7934" i="8"/>
  <c r="L7934" i="8" s="1"/>
  <c r="I7934" i="8"/>
  <c r="K7942" i="8"/>
  <c r="J7942" i="8"/>
  <c r="I7942" i="8"/>
  <c r="K7950" i="8"/>
  <c r="J7950" i="8"/>
  <c r="L7950" i="8" s="1"/>
  <c r="I7950" i="8"/>
  <c r="J7958" i="8"/>
  <c r="K7958" i="8"/>
  <c r="I7958" i="8"/>
  <c r="K7966" i="8"/>
  <c r="J7966" i="8"/>
  <c r="I7966" i="8"/>
  <c r="K7974" i="8"/>
  <c r="J7974" i="8"/>
  <c r="I7974" i="8"/>
  <c r="K7982" i="8"/>
  <c r="J7982" i="8"/>
  <c r="I7982" i="8"/>
  <c r="K7990" i="8"/>
  <c r="J7990" i="8"/>
  <c r="L7990" i="8" s="1"/>
  <c r="I7990" i="8"/>
  <c r="J7998" i="8"/>
  <c r="L7998" i="8" s="1"/>
  <c r="K7998" i="8"/>
  <c r="I7998" i="8"/>
  <c r="K8006" i="8"/>
  <c r="J8006" i="8"/>
  <c r="I8006" i="8"/>
  <c r="K8014" i="8"/>
  <c r="J8014" i="8"/>
  <c r="L8014" i="8" s="1"/>
  <c r="I8014" i="8"/>
  <c r="J8022" i="8"/>
  <c r="L8022" i="8" s="1"/>
  <c r="K8022" i="8"/>
  <c r="I8022" i="8"/>
  <c r="K8030" i="8"/>
  <c r="J8030" i="8"/>
  <c r="L8030" i="8" s="1"/>
  <c r="I8030" i="8"/>
  <c r="J8038" i="8"/>
  <c r="L8038" i="8" s="1"/>
  <c r="K8038" i="8"/>
  <c r="I8038" i="8"/>
  <c r="K8046" i="8"/>
  <c r="J8046" i="8"/>
  <c r="I8046" i="8"/>
  <c r="K8054" i="8"/>
  <c r="J8054" i="8"/>
  <c r="I8054" i="8"/>
  <c r="K8062" i="8"/>
  <c r="J8062" i="8"/>
  <c r="L8062" i="8" s="1"/>
  <c r="I8062" i="8"/>
  <c r="K8070" i="8"/>
  <c r="J8070" i="8"/>
  <c r="I8070" i="8"/>
  <c r="K8078" i="8"/>
  <c r="J8078" i="8"/>
  <c r="I8078" i="8"/>
  <c r="K8086" i="8"/>
  <c r="J8086" i="8"/>
  <c r="I8086" i="8"/>
  <c r="K8094" i="8"/>
  <c r="J8094" i="8"/>
  <c r="I8094" i="8"/>
  <c r="K8102" i="8"/>
  <c r="J8102" i="8"/>
  <c r="I8102" i="8"/>
  <c r="J8110" i="8"/>
  <c r="L8110" i="8" s="1"/>
  <c r="K8110" i="8"/>
  <c r="I8110" i="8"/>
  <c r="K8118" i="8"/>
  <c r="J8118" i="8"/>
  <c r="I8118" i="8"/>
  <c r="K8126" i="8"/>
  <c r="J8126" i="8"/>
  <c r="I8126" i="8"/>
  <c r="K8134" i="8"/>
  <c r="J8134" i="8"/>
  <c r="L8134" i="8" s="1"/>
  <c r="I8134" i="8"/>
  <c r="K8142" i="8"/>
  <c r="J8142" i="8"/>
  <c r="L8142" i="8" s="1"/>
  <c r="I8142" i="8"/>
  <c r="J8150" i="8"/>
  <c r="L8150" i="8" s="1"/>
  <c r="K8150" i="8"/>
  <c r="I8150" i="8"/>
  <c r="K8158" i="8"/>
  <c r="J8158" i="8"/>
  <c r="L8158" i="8" s="1"/>
  <c r="I8158" i="8"/>
  <c r="K8166" i="8"/>
  <c r="J8166" i="8"/>
  <c r="I8166" i="8"/>
  <c r="K8174" i="8"/>
  <c r="J8174" i="8"/>
  <c r="I8174" i="8"/>
  <c r="K8182" i="8"/>
  <c r="J8182" i="8"/>
  <c r="I8182" i="8"/>
  <c r="J8190" i="8"/>
  <c r="K8190" i="8"/>
  <c r="I8190" i="8"/>
  <c r="K8198" i="8"/>
  <c r="J8198" i="8"/>
  <c r="I8198" i="8"/>
  <c r="K8206" i="8"/>
  <c r="J8206" i="8"/>
  <c r="I8206" i="8"/>
  <c r="K8214" i="8"/>
  <c r="J8214" i="8"/>
  <c r="L8214" i="8" s="1"/>
  <c r="I8214" i="8"/>
  <c r="K8222" i="8"/>
  <c r="J8222" i="8"/>
  <c r="I8222" i="8"/>
  <c r="K8230" i="8"/>
  <c r="J8230" i="8"/>
  <c r="I8230" i="8"/>
  <c r="K8238" i="8"/>
  <c r="J8238" i="8"/>
  <c r="I8238" i="8"/>
  <c r="K8246" i="8"/>
  <c r="J8246" i="8"/>
  <c r="I8246" i="8"/>
  <c r="J8254" i="8"/>
  <c r="K8254" i="8"/>
  <c r="I8254" i="8"/>
  <c r="K8262" i="8"/>
  <c r="J8262" i="8"/>
  <c r="L8262" i="8" s="1"/>
  <c r="I8262" i="8"/>
  <c r="K8270" i="8"/>
  <c r="J8270" i="8"/>
  <c r="I8270" i="8"/>
  <c r="J8278" i="8"/>
  <c r="K8278" i="8"/>
  <c r="I8278" i="8"/>
  <c r="K8286" i="8"/>
  <c r="J8286" i="8"/>
  <c r="I8286" i="8"/>
  <c r="K8294" i="8"/>
  <c r="J8294" i="8"/>
  <c r="L8294" i="8" s="1"/>
  <c r="I8294" i="8"/>
  <c r="K8302" i="8"/>
  <c r="J8302" i="8"/>
  <c r="I8302" i="8"/>
  <c r="K8310" i="8"/>
  <c r="J8310" i="8"/>
  <c r="I8310" i="8"/>
  <c r="K8318" i="8"/>
  <c r="J8318" i="8"/>
  <c r="I8318" i="8"/>
  <c r="J8326" i="8"/>
  <c r="L8326" i="8" s="1"/>
  <c r="K8326" i="8"/>
  <c r="I8326" i="8"/>
  <c r="K8334" i="8"/>
  <c r="J8334" i="8"/>
  <c r="L8334" i="8" s="1"/>
  <c r="I8334" i="8"/>
  <c r="K8342" i="8"/>
  <c r="J8342" i="8"/>
  <c r="I8342" i="8"/>
  <c r="K8350" i="8"/>
  <c r="J8350" i="8"/>
  <c r="L8350" i="8" s="1"/>
  <c r="I8350" i="8"/>
  <c r="K8358" i="8"/>
  <c r="J8358" i="8"/>
  <c r="L8358" i="8" s="1"/>
  <c r="I8358" i="8"/>
  <c r="K8366" i="8"/>
  <c r="J8366" i="8"/>
  <c r="L8366" i="8" s="1"/>
  <c r="I8366" i="8"/>
  <c r="K8374" i="8"/>
  <c r="J8374" i="8"/>
  <c r="L8374" i="8" s="1"/>
  <c r="I8374" i="8"/>
  <c r="K8382" i="8"/>
  <c r="J8382" i="8"/>
  <c r="L8382" i="8" s="1"/>
  <c r="I8382" i="8"/>
  <c r="J8390" i="8"/>
  <c r="K8390" i="8"/>
  <c r="I8390" i="8"/>
  <c r="K8398" i="8"/>
  <c r="J8398" i="8"/>
  <c r="I8398" i="8"/>
  <c r="K8406" i="8"/>
  <c r="J8406" i="8"/>
  <c r="I8406" i="8"/>
  <c r="K8414" i="8"/>
  <c r="J8414" i="8"/>
  <c r="I8414" i="8"/>
  <c r="K8422" i="8"/>
  <c r="J8422" i="8"/>
  <c r="L8422" i="8" s="1"/>
  <c r="I8422" i="8"/>
  <c r="K8430" i="8"/>
  <c r="J8430" i="8"/>
  <c r="I8430" i="8"/>
  <c r="K8438" i="8"/>
  <c r="J8438" i="8"/>
  <c r="L8438" i="8" s="1"/>
  <c r="I8438" i="8"/>
  <c r="J8446" i="8"/>
  <c r="K8446" i="8"/>
  <c r="I8446" i="8"/>
  <c r="K8454" i="8"/>
  <c r="J8454" i="8"/>
  <c r="I8454" i="8"/>
  <c r="K8462" i="8"/>
  <c r="J8462" i="8"/>
  <c r="L8462" i="8" s="1"/>
  <c r="I8462" i="8"/>
  <c r="K8470" i="8"/>
  <c r="J8470" i="8"/>
  <c r="L8470" i="8" s="1"/>
  <c r="I8470" i="8"/>
  <c r="K8478" i="8"/>
  <c r="J8478" i="8"/>
  <c r="I8478" i="8"/>
  <c r="K8486" i="8"/>
  <c r="J8486" i="8"/>
  <c r="L8486" i="8" s="1"/>
  <c r="I8486" i="8"/>
  <c r="K8494" i="8"/>
  <c r="J8494" i="8"/>
  <c r="L8494" i="8" s="1"/>
  <c r="I8494" i="8"/>
  <c r="K8502" i="8"/>
  <c r="J8502" i="8"/>
  <c r="I8502" i="8"/>
  <c r="K8510" i="8"/>
  <c r="J8510" i="8"/>
  <c r="I8510" i="8"/>
  <c r="K8518" i="8"/>
  <c r="J8518" i="8"/>
  <c r="I8518" i="8"/>
  <c r="K8526" i="8"/>
  <c r="J8526" i="8"/>
  <c r="L8526" i="8" s="1"/>
  <c r="I8526" i="8"/>
  <c r="K8534" i="8"/>
  <c r="J8534" i="8"/>
  <c r="I8534" i="8"/>
  <c r="K8542" i="8"/>
  <c r="J8542" i="8"/>
  <c r="I8542" i="8"/>
  <c r="K8550" i="8"/>
  <c r="J8550" i="8"/>
  <c r="I8550" i="8"/>
  <c r="K8558" i="8"/>
  <c r="J8558" i="8"/>
  <c r="L8558" i="8" s="1"/>
  <c r="I8558" i="8"/>
  <c r="K8566" i="8"/>
  <c r="J8566" i="8"/>
  <c r="L8566" i="8" s="1"/>
  <c r="I8566" i="8"/>
  <c r="K8574" i="8"/>
  <c r="J8574" i="8"/>
  <c r="L8574" i="8" s="1"/>
  <c r="I8574" i="8"/>
  <c r="K8582" i="8"/>
  <c r="J8582" i="8"/>
  <c r="L8582" i="8" s="1"/>
  <c r="I8582" i="8"/>
  <c r="K8590" i="8"/>
  <c r="J8590" i="8"/>
  <c r="L8590" i="8" s="1"/>
  <c r="I8590" i="8"/>
  <c r="K8598" i="8"/>
  <c r="J8598" i="8"/>
  <c r="L8598" i="8" s="1"/>
  <c r="I8598" i="8"/>
  <c r="J8606" i="8"/>
  <c r="L8606" i="8" s="1"/>
  <c r="K8606" i="8"/>
  <c r="I8606" i="8"/>
  <c r="K8614" i="8"/>
  <c r="J8614" i="8"/>
  <c r="I8614" i="8"/>
  <c r="J8622" i="8"/>
  <c r="L8622" i="8" s="1"/>
  <c r="K8622" i="8"/>
  <c r="I8622" i="8"/>
  <c r="K8630" i="8"/>
  <c r="J8630" i="8"/>
  <c r="I8630" i="8"/>
  <c r="K8638" i="8"/>
  <c r="J8638" i="8"/>
  <c r="I8638" i="8"/>
  <c r="J8646" i="8"/>
  <c r="L8646" i="8" s="1"/>
  <c r="K8646" i="8"/>
  <c r="I8646" i="8"/>
  <c r="K8654" i="8"/>
  <c r="J8654" i="8"/>
  <c r="L8654" i="8" s="1"/>
  <c r="I8654" i="8"/>
  <c r="K8662" i="8"/>
  <c r="J8662" i="8"/>
  <c r="I8662" i="8"/>
  <c r="K8670" i="8"/>
  <c r="J8670" i="8"/>
  <c r="L8670" i="8" s="1"/>
  <c r="I8670" i="8"/>
  <c r="K8678" i="8"/>
  <c r="J8678" i="8"/>
  <c r="L8678" i="8" s="1"/>
  <c r="I8678" i="8"/>
  <c r="K8686" i="8"/>
  <c r="J8686" i="8"/>
  <c r="L8686" i="8" s="1"/>
  <c r="I8686" i="8"/>
  <c r="K8694" i="8"/>
  <c r="J8694" i="8"/>
  <c r="I8694" i="8"/>
  <c r="K8702" i="8"/>
  <c r="J8702" i="8"/>
  <c r="L8702" i="8" s="1"/>
  <c r="I8702" i="8"/>
  <c r="K8710" i="8"/>
  <c r="J8710" i="8"/>
  <c r="I8710" i="8"/>
  <c r="K8718" i="8"/>
  <c r="J8718" i="8"/>
  <c r="L8718" i="8" s="1"/>
  <c r="I8718" i="8"/>
  <c r="K8726" i="8"/>
  <c r="J8726" i="8"/>
  <c r="L8726" i="8" s="1"/>
  <c r="I8726" i="8"/>
  <c r="K8734" i="8"/>
  <c r="J8734" i="8"/>
  <c r="L8734" i="8" s="1"/>
  <c r="I8734" i="8"/>
  <c r="K8742" i="8"/>
  <c r="J8742" i="8"/>
  <c r="L8742" i="8" s="1"/>
  <c r="I8742" i="8"/>
  <c r="K8750" i="8"/>
  <c r="J8750" i="8"/>
  <c r="I8750" i="8"/>
  <c r="K8758" i="8"/>
  <c r="J8758" i="8"/>
  <c r="I8758" i="8"/>
  <c r="K8766" i="8"/>
  <c r="J8766" i="8"/>
  <c r="I8766" i="8"/>
  <c r="K8774" i="8"/>
  <c r="J8774" i="8"/>
  <c r="I8774" i="8"/>
  <c r="K8782" i="8"/>
  <c r="J8782" i="8"/>
  <c r="I8782" i="8"/>
  <c r="K8790" i="8"/>
  <c r="J8790" i="8"/>
  <c r="I8790" i="8"/>
  <c r="K8798" i="8"/>
  <c r="J8798" i="8"/>
  <c r="L8798" i="8" s="1"/>
  <c r="I8798" i="8"/>
  <c r="K8806" i="8"/>
  <c r="J8806" i="8"/>
  <c r="I8806" i="8"/>
  <c r="K8814" i="8"/>
  <c r="J8814" i="8"/>
  <c r="L8814" i="8" s="1"/>
  <c r="I8814" i="8"/>
  <c r="J8822" i="8"/>
  <c r="K8822" i="8"/>
  <c r="I8822" i="8"/>
  <c r="K8830" i="8"/>
  <c r="J8830" i="8"/>
  <c r="L8830" i="8" s="1"/>
  <c r="I8830" i="8"/>
  <c r="K8838" i="8"/>
  <c r="J8838" i="8"/>
  <c r="L8838" i="8" s="1"/>
  <c r="I8838" i="8"/>
  <c r="K8846" i="8"/>
  <c r="J8846" i="8"/>
  <c r="I8846" i="8"/>
  <c r="K8854" i="8"/>
  <c r="J8854" i="8"/>
  <c r="I8854" i="8"/>
  <c r="K8862" i="8"/>
  <c r="J8862" i="8"/>
  <c r="I8862" i="8"/>
  <c r="K8870" i="8"/>
  <c r="J8870" i="8"/>
  <c r="I8870" i="8"/>
  <c r="K8878" i="8"/>
  <c r="J8878" i="8"/>
  <c r="L8878" i="8" s="1"/>
  <c r="I8878" i="8"/>
  <c r="K8886" i="8"/>
  <c r="J8886" i="8"/>
  <c r="I8886" i="8"/>
  <c r="K8894" i="8"/>
  <c r="J8894" i="8"/>
  <c r="L8894" i="8" s="1"/>
  <c r="I8894" i="8"/>
  <c r="J8902" i="8"/>
  <c r="L8902" i="8" s="1"/>
  <c r="K8902" i="8"/>
  <c r="I8902" i="8"/>
  <c r="K8910" i="8"/>
  <c r="J8910" i="8"/>
  <c r="L8910" i="8" s="1"/>
  <c r="I8910" i="8"/>
  <c r="K8918" i="8"/>
  <c r="J8918" i="8"/>
  <c r="L8918" i="8" s="1"/>
  <c r="I8918" i="8"/>
  <c r="K8926" i="8"/>
  <c r="J8926" i="8"/>
  <c r="L8926" i="8" s="1"/>
  <c r="I8926" i="8"/>
  <c r="K8934" i="8"/>
  <c r="J8934" i="8"/>
  <c r="I8934" i="8"/>
  <c r="K8942" i="8"/>
  <c r="J8942" i="8"/>
  <c r="L8942" i="8" s="1"/>
  <c r="I8942" i="8"/>
  <c r="J8950" i="8"/>
  <c r="L8950" i="8" s="1"/>
  <c r="K8950" i="8"/>
  <c r="I8950" i="8"/>
  <c r="K8958" i="8"/>
  <c r="J8958" i="8"/>
  <c r="L8958" i="8" s="1"/>
  <c r="I8958" i="8"/>
  <c r="K8966" i="8"/>
  <c r="J8966" i="8"/>
  <c r="I8966" i="8"/>
  <c r="K8974" i="8"/>
  <c r="J8974" i="8"/>
  <c r="L8974" i="8" s="1"/>
  <c r="I8974" i="8"/>
  <c r="K8982" i="8"/>
  <c r="J8982" i="8"/>
  <c r="L8982" i="8" s="1"/>
  <c r="I8982" i="8"/>
  <c r="K8990" i="8"/>
  <c r="J8990" i="8"/>
  <c r="I8990" i="8"/>
  <c r="K8998" i="8"/>
  <c r="J8998" i="8"/>
  <c r="L8998" i="8" s="1"/>
  <c r="I8998" i="8"/>
  <c r="K9006" i="8"/>
  <c r="J9006" i="8"/>
  <c r="I9006" i="8"/>
  <c r="K9014" i="8"/>
  <c r="J9014" i="8"/>
  <c r="L9014" i="8" s="1"/>
  <c r="I9014" i="8"/>
  <c r="K9022" i="8"/>
  <c r="J9022" i="8"/>
  <c r="L9022" i="8" s="1"/>
  <c r="I9022" i="8"/>
  <c r="K9030" i="8"/>
  <c r="J9030" i="8"/>
  <c r="I9030" i="8"/>
  <c r="K9038" i="8"/>
  <c r="J9038" i="8"/>
  <c r="L9038" i="8" s="1"/>
  <c r="I9038" i="8"/>
  <c r="J9046" i="8"/>
  <c r="K9046" i="8"/>
  <c r="I9046" i="8"/>
  <c r="K9054" i="8"/>
  <c r="J9054" i="8"/>
  <c r="L9054" i="8" s="1"/>
  <c r="I9054" i="8"/>
  <c r="K9062" i="8"/>
  <c r="J9062" i="8"/>
  <c r="L9062" i="8" s="1"/>
  <c r="I9062" i="8"/>
  <c r="K9070" i="8"/>
  <c r="J9070" i="8"/>
  <c r="I9070" i="8"/>
  <c r="K9078" i="8"/>
  <c r="J9078" i="8"/>
  <c r="I9078" i="8"/>
  <c r="K9086" i="8"/>
  <c r="J9086" i="8"/>
  <c r="L9086" i="8" s="1"/>
  <c r="I9086" i="8"/>
  <c r="K9094" i="8"/>
  <c r="J9094" i="8"/>
  <c r="I9094" i="8"/>
  <c r="K9102" i="8"/>
  <c r="J9102" i="8"/>
  <c r="L9102" i="8" s="1"/>
  <c r="I9102" i="8"/>
  <c r="K9110" i="8"/>
  <c r="J9110" i="8"/>
  <c r="I9110" i="8"/>
  <c r="K9118" i="8"/>
  <c r="J9118" i="8"/>
  <c r="L9118" i="8" s="1"/>
  <c r="I9118" i="8"/>
  <c r="K9126" i="8"/>
  <c r="J9126" i="8"/>
  <c r="L9126" i="8" s="1"/>
  <c r="I9126" i="8"/>
  <c r="K9134" i="8"/>
  <c r="J9134" i="8"/>
  <c r="I9134" i="8"/>
  <c r="J9142" i="8"/>
  <c r="L9142" i="8" s="1"/>
  <c r="K9142" i="8"/>
  <c r="I9142" i="8"/>
  <c r="K9150" i="8"/>
  <c r="J9150" i="8"/>
  <c r="I9150" i="8"/>
  <c r="J9158" i="8"/>
  <c r="K9158" i="8"/>
  <c r="I9158" i="8"/>
  <c r="K9166" i="8"/>
  <c r="J9166" i="8"/>
  <c r="L9166" i="8" s="1"/>
  <c r="I9166" i="8"/>
  <c r="J9174" i="8"/>
  <c r="K9174" i="8"/>
  <c r="I9174" i="8"/>
  <c r="K9182" i="8"/>
  <c r="J9182" i="8"/>
  <c r="L9182" i="8" s="1"/>
  <c r="I9182" i="8"/>
  <c r="K9190" i="8"/>
  <c r="J9190" i="8"/>
  <c r="L9190" i="8" s="1"/>
  <c r="I9190" i="8"/>
  <c r="K9198" i="8"/>
  <c r="J9198" i="8"/>
  <c r="I9198" i="8"/>
  <c r="K9206" i="8"/>
  <c r="J9206" i="8"/>
  <c r="L9206" i="8" s="1"/>
  <c r="I9206" i="8"/>
  <c r="K9214" i="8"/>
  <c r="J9214" i="8"/>
  <c r="I9214" i="8"/>
  <c r="K9222" i="8"/>
  <c r="J9222" i="8"/>
  <c r="I9222" i="8"/>
  <c r="K9230" i="8"/>
  <c r="J9230" i="8"/>
  <c r="L9230" i="8" s="1"/>
  <c r="I9230" i="8"/>
  <c r="K9238" i="8"/>
  <c r="J9238" i="8"/>
  <c r="I9238" i="8"/>
  <c r="K9246" i="8"/>
  <c r="J9246" i="8"/>
  <c r="I9246" i="8"/>
  <c r="K9254" i="8"/>
  <c r="J9254" i="8"/>
  <c r="L9254" i="8" s="1"/>
  <c r="I9254" i="8"/>
  <c r="J9262" i="8"/>
  <c r="K9262" i="8"/>
  <c r="I9262" i="8"/>
  <c r="K9270" i="8"/>
  <c r="J9270" i="8"/>
  <c r="I9270" i="8"/>
  <c r="K9278" i="8"/>
  <c r="J9278" i="8"/>
  <c r="L9278" i="8" s="1"/>
  <c r="I9278" i="8"/>
  <c r="K9286" i="8"/>
  <c r="J9286" i="8"/>
  <c r="I9286" i="8"/>
  <c r="J9294" i="8"/>
  <c r="K9294" i="8"/>
  <c r="I9294" i="8"/>
  <c r="K9302" i="8"/>
  <c r="J9302" i="8"/>
  <c r="L9302" i="8" s="1"/>
  <c r="I9302" i="8"/>
  <c r="K9310" i="8"/>
  <c r="J9310" i="8"/>
  <c r="I9310" i="8"/>
  <c r="J9318" i="8"/>
  <c r="L9318" i="8" s="1"/>
  <c r="K9318" i="8"/>
  <c r="I9318" i="8"/>
  <c r="K9326" i="8"/>
  <c r="J9326" i="8"/>
  <c r="I9326" i="8"/>
  <c r="J9334" i="8"/>
  <c r="L9334" i="8" s="1"/>
  <c r="K9334" i="8"/>
  <c r="I9334" i="8"/>
  <c r="K9342" i="8"/>
  <c r="J9342" i="8"/>
  <c r="I9342" i="8"/>
  <c r="K9350" i="8"/>
  <c r="J9350" i="8"/>
  <c r="L9350" i="8" s="1"/>
  <c r="I9350" i="8"/>
  <c r="J9358" i="8"/>
  <c r="K9358" i="8"/>
  <c r="I9358" i="8"/>
  <c r="K9366" i="8"/>
  <c r="J9366" i="8"/>
  <c r="L9366" i="8" s="1"/>
  <c r="I9366" i="8"/>
  <c r="K9374" i="8"/>
  <c r="J9374" i="8"/>
  <c r="I9374" i="8"/>
  <c r="K9382" i="8"/>
  <c r="J9382" i="8"/>
  <c r="L9382" i="8" s="1"/>
  <c r="I9382" i="8"/>
  <c r="K9390" i="8"/>
  <c r="J9390" i="8"/>
  <c r="L9390" i="8" s="1"/>
  <c r="I9390" i="8"/>
  <c r="J9398" i="8"/>
  <c r="K9398" i="8"/>
  <c r="I9398" i="8"/>
  <c r="K9406" i="8"/>
  <c r="J9406" i="8"/>
  <c r="I9406" i="8"/>
  <c r="K9414" i="8"/>
  <c r="J9414" i="8"/>
  <c r="I9414" i="8"/>
  <c r="K9422" i="8"/>
  <c r="J9422" i="8"/>
  <c r="L9422" i="8" s="1"/>
  <c r="I9422" i="8"/>
  <c r="K9430" i="8"/>
  <c r="J9430" i="8"/>
  <c r="L9430" i="8" s="1"/>
  <c r="I9430" i="8"/>
  <c r="K9438" i="8"/>
  <c r="J9438" i="8"/>
  <c r="I9438" i="8"/>
  <c r="J9446" i="8"/>
  <c r="K9446" i="8"/>
  <c r="I9446" i="8"/>
  <c r="K9454" i="8"/>
  <c r="J9454" i="8"/>
  <c r="L9454" i="8" s="1"/>
  <c r="I9454" i="8"/>
  <c r="K9462" i="8"/>
  <c r="J9462" i="8"/>
  <c r="L9462" i="8" s="1"/>
  <c r="I9462" i="8"/>
  <c r="K9470" i="8"/>
  <c r="J9470" i="8"/>
  <c r="L9470" i="8" s="1"/>
  <c r="I9470" i="8"/>
  <c r="K9478" i="8"/>
  <c r="J9478" i="8"/>
  <c r="L9478" i="8" s="1"/>
  <c r="I9478" i="8"/>
  <c r="K9486" i="8"/>
  <c r="J9486" i="8"/>
  <c r="L9486" i="8" s="1"/>
  <c r="I9486" i="8"/>
  <c r="K9494" i="8"/>
  <c r="J9494" i="8"/>
  <c r="L9494" i="8" s="1"/>
  <c r="I9494" i="8"/>
  <c r="K9502" i="8"/>
  <c r="J9502" i="8"/>
  <c r="I9502" i="8"/>
  <c r="J9510" i="8"/>
  <c r="K9510" i="8"/>
  <c r="I9510" i="8"/>
  <c r="K9518" i="8"/>
  <c r="J9518" i="8"/>
  <c r="I9518" i="8"/>
  <c r="K9526" i="8"/>
  <c r="J9526" i="8"/>
  <c r="L9526" i="8" s="1"/>
  <c r="I9526" i="8"/>
  <c r="K9534" i="8"/>
  <c r="J9534" i="8"/>
  <c r="L9534" i="8" s="1"/>
  <c r="I9534" i="8"/>
  <c r="K9542" i="8"/>
  <c r="J9542" i="8"/>
  <c r="L9542" i="8" s="1"/>
  <c r="I9542" i="8"/>
  <c r="K9550" i="8"/>
  <c r="J9550" i="8"/>
  <c r="L9550" i="8" s="1"/>
  <c r="I9550" i="8"/>
  <c r="K9558" i="8"/>
  <c r="J9558" i="8"/>
  <c r="I9558" i="8"/>
  <c r="K9566" i="8"/>
  <c r="J9566" i="8"/>
  <c r="I9566" i="8"/>
  <c r="K9574" i="8"/>
  <c r="J9574" i="8"/>
  <c r="I9574" i="8"/>
  <c r="J9582" i="8"/>
  <c r="K9582" i="8"/>
  <c r="I9582" i="8"/>
  <c r="K9590" i="8"/>
  <c r="J9590" i="8"/>
  <c r="L9590" i="8" s="1"/>
  <c r="I9590" i="8"/>
  <c r="J9598" i="8"/>
  <c r="K9598" i="8"/>
  <c r="I9598" i="8"/>
  <c r="K9606" i="8"/>
  <c r="J9606" i="8"/>
  <c r="L9606" i="8" s="1"/>
  <c r="I9606" i="8"/>
  <c r="K9614" i="8"/>
  <c r="J9614" i="8"/>
  <c r="L9614" i="8" s="1"/>
  <c r="I9614" i="8"/>
  <c r="K9622" i="8"/>
  <c r="J9622" i="8"/>
  <c r="I9622" i="8"/>
  <c r="K9630" i="8"/>
  <c r="J9630" i="8"/>
  <c r="L9630" i="8" s="1"/>
  <c r="I9630" i="8"/>
  <c r="J9638" i="8"/>
  <c r="L9638" i="8" s="1"/>
  <c r="K9638" i="8"/>
  <c r="I9638" i="8"/>
  <c r="J9646" i="8"/>
  <c r="L9646" i="8" s="1"/>
  <c r="K9646" i="8"/>
  <c r="I9646" i="8"/>
  <c r="K9654" i="8"/>
  <c r="J9654" i="8"/>
  <c r="I9654" i="8"/>
  <c r="K9662" i="8"/>
  <c r="J9662" i="8"/>
  <c r="I9662" i="8"/>
  <c r="J9670" i="8"/>
  <c r="L9670" i="8" s="1"/>
  <c r="K9670" i="8"/>
  <c r="I9670" i="8"/>
  <c r="K9678" i="8"/>
  <c r="J9678" i="8"/>
  <c r="L9678" i="8" s="1"/>
  <c r="I9678" i="8"/>
  <c r="J9686" i="8"/>
  <c r="K9686" i="8"/>
  <c r="I9686" i="8"/>
  <c r="J9694" i="8"/>
  <c r="L9694" i="8" s="1"/>
  <c r="K9694" i="8"/>
  <c r="I9694" i="8"/>
  <c r="K9702" i="8"/>
  <c r="J9702" i="8"/>
  <c r="L9702" i="8" s="1"/>
  <c r="I9702" i="8"/>
  <c r="K9710" i="8"/>
  <c r="J9710" i="8"/>
  <c r="I9710" i="8"/>
  <c r="J9718" i="8"/>
  <c r="K9718" i="8"/>
  <c r="I9718" i="8"/>
  <c r="K9726" i="8"/>
  <c r="J9726" i="8"/>
  <c r="I9726" i="8"/>
  <c r="K9734" i="8"/>
  <c r="J9734" i="8"/>
  <c r="L9734" i="8" s="1"/>
  <c r="I9734" i="8"/>
  <c r="J9742" i="8"/>
  <c r="K9742" i="8"/>
  <c r="I9742" i="8"/>
  <c r="K9750" i="8"/>
  <c r="J9750" i="8"/>
  <c r="L9750" i="8" s="1"/>
  <c r="I9750" i="8"/>
  <c r="K9758" i="8"/>
  <c r="J9758" i="8"/>
  <c r="I9758" i="8"/>
  <c r="J9766" i="8"/>
  <c r="K9766" i="8"/>
  <c r="I9766" i="8"/>
  <c r="K9774" i="8"/>
  <c r="J9774" i="8"/>
  <c r="I9774" i="8"/>
  <c r="K9782" i="8"/>
  <c r="J9782" i="8"/>
  <c r="L9782" i="8" s="1"/>
  <c r="I9782" i="8"/>
  <c r="K9790" i="8"/>
  <c r="J9790" i="8"/>
  <c r="I9790" i="8"/>
  <c r="K9798" i="8"/>
  <c r="J9798" i="8"/>
  <c r="L9798" i="8" s="1"/>
  <c r="I9798" i="8"/>
  <c r="J9806" i="8"/>
  <c r="K9806" i="8"/>
  <c r="I9806" i="8"/>
  <c r="K9814" i="8"/>
  <c r="J9814" i="8"/>
  <c r="L9814" i="8" s="1"/>
  <c r="I9814" i="8"/>
  <c r="K9822" i="8"/>
  <c r="J9822" i="8"/>
  <c r="I9822" i="8"/>
  <c r="K9830" i="8"/>
  <c r="J9830" i="8"/>
  <c r="I9830" i="8"/>
  <c r="K9838" i="8"/>
  <c r="J9838" i="8"/>
  <c r="I9838" i="8"/>
  <c r="K9846" i="8"/>
  <c r="J9846" i="8"/>
  <c r="I9846" i="8"/>
  <c r="K9854" i="8"/>
  <c r="J9854" i="8"/>
  <c r="L9854" i="8" s="1"/>
  <c r="I9854" i="8"/>
  <c r="K9862" i="8"/>
  <c r="J9862" i="8"/>
  <c r="I9862" i="8"/>
  <c r="K9870" i="8"/>
  <c r="J9870" i="8"/>
  <c r="I9870" i="8"/>
  <c r="K9878" i="8"/>
  <c r="J9878" i="8"/>
  <c r="L9878" i="8" s="1"/>
  <c r="I9878" i="8"/>
  <c r="K9886" i="8"/>
  <c r="J9886" i="8"/>
  <c r="I9886" i="8"/>
  <c r="J9894" i="8"/>
  <c r="L9894" i="8" s="1"/>
  <c r="K9894" i="8"/>
  <c r="I9894" i="8"/>
  <c r="K9902" i="8"/>
  <c r="J9902" i="8"/>
  <c r="L9902" i="8" s="1"/>
  <c r="I9902" i="8"/>
  <c r="K9910" i="8"/>
  <c r="J9910" i="8"/>
  <c r="I9910" i="8"/>
  <c r="K9918" i="8"/>
  <c r="J9918" i="8"/>
  <c r="L9918" i="8" s="1"/>
  <c r="I9918" i="8"/>
  <c r="K9926" i="8"/>
  <c r="J9926" i="8"/>
  <c r="I9926" i="8"/>
  <c r="K9934" i="8"/>
  <c r="J9934" i="8"/>
  <c r="L9934" i="8" s="1"/>
  <c r="I9934" i="8"/>
  <c r="K9942" i="8"/>
  <c r="J9942" i="8"/>
  <c r="L9942" i="8" s="1"/>
  <c r="I9942" i="8"/>
  <c r="K9950" i="8"/>
  <c r="J9950" i="8"/>
  <c r="L9950" i="8" s="1"/>
  <c r="I9950" i="8"/>
  <c r="K9958" i="8"/>
  <c r="J9958" i="8"/>
  <c r="L9958" i="8" s="1"/>
  <c r="I9958" i="8"/>
  <c r="K9966" i="8"/>
  <c r="J9966" i="8"/>
  <c r="I9966" i="8"/>
  <c r="K9974" i="8"/>
  <c r="J9974" i="8"/>
  <c r="L9974" i="8" s="1"/>
  <c r="I9974" i="8"/>
  <c r="K9982" i="8"/>
  <c r="J9982" i="8"/>
  <c r="L9982" i="8" s="1"/>
  <c r="I9982" i="8"/>
  <c r="K9990" i="8"/>
  <c r="J9990" i="8"/>
  <c r="L9990" i="8" s="1"/>
  <c r="I9990" i="8"/>
  <c r="J9998" i="8"/>
  <c r="L9998" i="8" s="1"/>
  <c r="K9998" i="8"/>
  <c r="I9998" i="8"/>
  <c r="K10006" i="8"/>
  <c r="J10006" i="8"/>
  <c r="L10006" i="8" s="1"/>
  <c r="I10006" i="8"/>
  <c r="K10014" i="8"/>
  <c r="J10014" i="8"/>
  <c r="L10014" i="8" s="1"/>
  <c r="I10014" i="8"/>
  <c r="K10022" i="8"/>
  <c r="J10022" i="8"/>
  <c r="L10022" i="8" s="1"/>
  <c r="I10022" i="8"/>
  <c r="K10030" i="8"/>
  <c r="J10030" i="8"/>
  <c r="L10030" i="8" s="1"/>
  <c r="I10030" i="8"/>
  <c r="K10038" i="8"/>
  <c r="J10038" i="8"/>
  <c r="L10038" i="8" s="1"/>
  <c r="I10038" i="8"/>
  <c r="K10046" i="8"/>
  <c r="J10046" i="8"/>
  <c r="I10046" i="8"/>
  <c r="K10054" i="8"/>
  <c r="J10054" i="8"/>
  <c r="L10054" i="8" s="1"/>
  <c r="I10054" i="8"/>
  <c r="K10062" i="8"/>
  <c r="J10062" i="8"/>
  <c r="L10062" i="8" s="1"/>
  <c r="I10062" i="8"/>
  <c r="K10070" i="8"/>
  <c r="J10070" i="8"/>
  <c r="L10070" i="8" s="1"/>
  <c r="I10070" i="8"/>
  <c r="K10078" i="8"/>
  <c r="J10078" i="8"/>
  <c r="L10078" i="8" s="1"/>
  <c r="I10078" i="8"/>
  <c r="K10086" i="8"/>
  <c r="J10086" i="8"/>
  <c r="L10086" i="8" s="1"/>
  <c r="I10086" i="8"/>
  <c r="K10094" i="8"/>
  <c r="J10094" i="8"/>
  <c r="L10094" i="8" s="1"/>
  <c r="I10094" i="8"/>
  <c r="K10102" i="8"/>
  <c r="J10102" i="8"/>
  <c r="I10102" i="8"/>
  <c r="K10110" i="8"/>
  <c r="J10110" i="8"/>
  <c r="I10110" i="8"/>
  <c r="K10118" i="8"/>
  <c r="J10118" i="8"/>
  <c r="L10118" i="8" s="1"/>
  <c r="I10118" i="8"/>
  <c r="K10126" i="8"/>
  <c r="J10126" i="8"/>
  <c r="L10126" i="8" s="1"/>
  <c r="I10126" i="8"/>
  <c r="K10134" i="8"/>
  <c r="J10134" i="8"/>
  <c r="L10134" i="8" s="1"/>
  <c r="I10134" i="8"/>
  <c r="K10142" i="8"/>
  <c r="J10142" i="8"/>
  <c r="I10142" i="8"/>
  <c r="K10150" i="8"/>
  <c r="J10150" i="8"/>
  <c r="I10150" i="8"/>
  <c r="K10158" i="8"/>
  <c r="J10158" i="8"/>
  <c r="I10158" i="8"/>
  <c r="J10166" i="8"/>
  <c r="K10166" i="8"/>
  <c r="I10166" i="8"/>
  <c r="K10174" i="8"/>
  <c r="J10174" i="8"/>
  <c r="L10174" i="8" s="1"/>
  <c r="I10174" i="8"/>
  <c r="K10182" i="8"/>
  <c r="J10182" i="8"/>
  <c r="I10182" i="8"/>
  <c r="K10190" i="8"/>
  <c r="J10190" i="8"/>
  <c r="I10190" i="8"/>
  <c r="K10198" i="8"/>
  <c r="J10198" i="8"/>
  <c r="I10198" i="8"/>
  <c r="K10206" i="8"/>
  <c r="J10206" i="8"/>
  <c r="L10206" i="8" s="1"/>
  <c r="I10206" i="8"/>
  <c r="K10214" i="8"/>
  <c r="J10214" i="8"/>
  <c r="I10214" i="8"/>
  <c r="K10222" i="8"/>
  <c r="J10222" i="8"/>
  <c r="I10222" i="8"/>
  <c r="K10230" i="8"/>
  <c r="J10230" i="8"/>
  <c r="I10230" i="8"/>
  <c r="K10238" i="8"/>
  <c r="J10238" i="8"/>
  <c r="I10238" i="8"/>
  <c r="K10246" i="8"/>
  <c r="J10246" i="8"/>
  <c r="L10246" i="8" s="1"/>
  <c r="I10246" i="8"/>
  <c r="K10254" i="8"/>
  <c r="J10254" i="8"/>
  <c r="L10254" i="8" s="1"/>
  <c r="I10254" i="8"/>
  <c r="K10262" i="8"/>
  <c r="J10262" i="8"/>
  <c r="L10262" i="8" s="1"/>
  <c r="I10262" i="8"/>
  <c r="K10270" i="8"/>
  <c r="J10270" i="8"/>
  <c r="L10270" i="8" s="1"/>
  <c r="I10270" i="8"/>
  <c r="K10278" i="8"/>
  <c r="J10278" i="8"/>
  <c r="I10278" i="8"/>
  <c r="K10286" i="8"/>
  <c r="J10286" i="8"/>
  <c r="L10286" i="8" s="1"/>
  <c r="I10286" i="8"/>
  <c r="K10294" i="8"/>
  <c r="J10294" i="8"/>
  <c r="L10294" i="8" s="1"/>
  <c r="I10294" i="8"/>
  <c r="K10302" i="8"/>
  <c r="J10302" i="8"/>
  <c r="L10302" i="8" s="1"/>
  <c r="I10302" i="8"/>
  <c r="J10310" i="8"/>
  <c r="K10310" i="8"/>
  <c r="I10310" i="8"/>
  <c r="K10318" i="8"/>
  <c r="J10318" i="8"/>
  <c r="L10318" i="8" s="1"/>
  <c r="I10318" i="8"/>
  <c r="K10326" i="8"/>
  <c r="J10326" i="8"/>
  <c r="L10326" i="8" s="1"/>
  <c r="I10326" i="8"/>
  <c r="K10334" i="8"/>
  <c r="J10334" i="8"/>
  <c r="L10334" i="8" s="1"/>
  <c r="I10334" i="8"/>
  <c r="K10342" i="8"/>
  <c r="J10342" i="8"/>
  <c r="I10342" i="8"/>
  <c r="K10350" i="8"/>
  <c r="J10350" i="8"/>
  <c r="L10350" i="8" s="1"/>
  <c r="I10350" i="8"/>
  <c r="K10358" i="8"/>
  <c r="J10358" i="8"/>
  <c r="I10358" i="8"/>
  <c r="K10366" i="8"/>
  <c r="J10366" i="8"/>
  <c r="L10366" i="8" s="1"/>
  <c r="I10366" i="8"/>
  <c r="K10374" i="8"/>
  <c r="J10374" i="8"/>
  <c r="L10374" i="8" s="1"/>
  <c r="I10374" i="8"/>
  <c r="K10382" i="8"/>
  <c r="J10382" i="8"/>
  <c r="I10382" i="8"/>
  <c r="K10390" i="8"/>
  <c r="J10390" i="8"/>
  <c r="L10390" i="8" s="1"/>
  <c r="I10390" i="8"/>
  <c r="K10398" i="8"/>
  <c r="J10398" i="8"/>
  <c r="L10398" i="8" s="1"/>
  <c r="I10398" i="8"/>
  <c r="J10406" i="8"/>
  <c r="L10406" i="8" s="1"/>
  <c r="K10406" i="8"/>
  <c r="I10406" i="8"/>
  <c r="K10414" i="8"/>
  <c r="J10414" i="8"/>
  <c r="I10414" i="8"/>
  <c r="K10422" i="8"/>
  <c r="J10422" i="8"/>
  <c r="L10422" i="8" s="1"/>
  <c r="I10422" i="8"/>
  <c r="K10430" i="8"/>
  <c r="J10430" i="8"/>
  <c r="L10430" i="8" s="1"/>
  <c r="I10430" i="8"/>
  <c r="J10438" i="8"/>
  <c r="K10438" i="8"/>
  <c r="I10438" i="8"/>
  <c r="K10446" i="8"/>
  <c r="J10446" i="8"/>
  <c r="I10446" i="8"/>
  <c r="K10454" i="8"/>
  <c r="J10454" i="8"/>
  <c r="I10454" i="8"/>
  <c r="K10462" i="8"/>
  <c r="J10462" i="8"/>
  <c r="I10462" i="8"/>
  <c r="J10470" i="8"/>
  <c r="L10470" i="8" s="1"/>
  <c r="K10470" i="8"/>
  <c r="I10470" i="8"/>
  <c r="K10478" i="8"/>
  <c r="J10478" i="8"/>
  <c r="I10478" i="8"/>
  <c r="K10486" i="8"/>
  <c r="J10486" i="8"/>
  <c r="L10486" i="8" s="1"/>
  <c r="I10486" i="8"/>
  <c r="K10494" i="8"/>
  <c r="J10494" i="8"/>
  <c r="I10494" i="8"/>
  <c r="K10502" i="8"/>
  <c r="J10502" i="8"/>
  <c r="L10502" i="8" s="1"/>
  <c r="I10502" i="8"/>
  <c r="K10510" i="8"/>
  <c r="J10510" i="8"/>
  <c r="I10510" i="8"/>
  <c r="J10518" i="8"/>
  <c r="K10518" i="8"/>
  <c r="I10518" i="8"/>
  <c r="K10526" i="8"/>
  <c r="J10526" i="8"/>
  <c r="I10526" i="8"/>
  <c r="K10534" i="8"/>
  <c r="J10534" i="8"/>
  <c r="L10534" i="8" s="1"/>
  <c r="I10534" i="8"/>
  <c r="K10542" i="8"/>
  <c r="J10542" i="8"/>
  <c r="L10542" i="8" s="1"/>
  <c r="I10542" i="8"/>
  <c r="K10550" i="8"/>
  <c r="J10550" i="8"/>
  <c r="L10550" i="8" s="1"/>
  <c r="I10550" i="8"/>
  <c r="J10558" i="8"/>
  <c r="K10558" i="8"/>
  <c r="I10558" i="8"/>
  <c r="K10566" i="8"/>
  <c r="J10566" i="8"/>
  <c r="I10566" i="8"/>
  <c r="K10574" i="8"/>
  <c r="J10574" i="8"/>
  <c r="L10574" i="8" s="1"/>
  <c r="I10574" i="8"/>
  <c r="K10582" i="8"/>
  <c r="J10582" i="8"/>
  <c r="L10582" i="8" s="1"/>
  <c r="I10582" i="8"/>
  <c r="J10590" i="8"/>
  <c r="L10590" i="8" s="1"/>
  <c r="K10590" i="8"/>
  <c r="I10590" i="8"/>
  <c r="K10598" i="8"/>
  <c r="J10598" i="8"/>
  <c r="L10598" i="8" s="1"/>
  <c r="I10598" i="8"/>
  <c r="K10606" i="8"/>
  <c r="J10606" i="8"/>
  <c r="L10606" i="8" s="1"/>
  <c r="I10606" i="8"/>
  <c r="K10614" i="8"/>
  <c r="J10614" i="8"/>
  <c r="L10614" i="8" s="1"/>
  <c r="I10614" i="8"/>
  <c r="K10622" i="8"/>
  <c r="J10622" i="8"/>
  <c r="I10622" i="8"/>
  <c r="K10630" i="8"/>
  <c r="J10630" i="8"/>
  <c r="L10630" i="8" s="1"/>
  <c r="I10630" i="8"/>
  <c r="K10638" i="8"/>
  <c r="J10638" i="8"/>
  <c r="L10638" i="8" s="1"/>
  <c r="I10638" i="8"/>
  <c r="K10646" i="8"/>
  <c r="J10646" i="8"/>
  <c r="L10646" i="8" s="1"/>
  <c r="I10646" i="8"/>
  <c r="K10654" i="8"/>
  <c r="J10654" i="8"/>
  <c r="L10654" i="8" s="1"/>
  <c r="I10654" i="8"/>
  <c r="J10662" i="8"/>
  <c r="L10662" i="8" s="1"/>
  <c r="K10662" i="8"/>
  <c r="I10662" i="8"/>
  <c r="K10670" i="8"/>
  <c r="J10670" i="8"/>
  <c r="I10670" i="8"/>
  <c r="K10678" i="8"/>
  <c r="J10678" i="8"/>
  <c r="L10678" i="8" s="1"/>
  <c r="I10678" i="8"/>
  <c r="K10686" i="8"/>
  <c r="J10686" i="8"/>
  <c r="I10686" i="8"/>
  <c r="K10694" i="8"/>
  <c r="J10694" i="8"/>
  <c r="I10694" i="8"/>
  <c r="K10702" i="8"/>
  <c r="J10702" i="8"/>
  <c r="L10702" i="8" s="1"/>
  <c r="I10702" i="8"/>
  <c r="J10710" i="8"/>
  <c r="L10710" i="8" s="1"/>
  <c r="K10710" i="8"/>
  <c r="I10710" i="8"/>
  <c r="K10718" i="8"/>
  <c r="J10718" i="8"/>
  <c r="I10718" i="8"/>
  <c r="K10726" i="8"/>
  <c r="J10726" i="8"/>
  <c r="I10726" i="8"/>
  <c r="K10734" i="8"/>
  <c r="J10734" i="8"/>
  <c r="I10734" i="8"/>
  <c r="K10742" i="8"/>
  <c r="J10742" i="8"/>
  <c r="I10742" i="8"/>
  <c r="J10750" i="8"/>
  <c r="L10750" i="8" s="1"/>
  <c r="K10750" i="8"/>
  <c r="I10750" i="8"/>
  <c r="K10758" i="8"/>
  <c r="J10758" i="8"/>
  <c r="L10758" i="8" s="1"/>
  <c r="I10758" i="8"/>
  <c r="J10766" i="8"/>
  <c r="K10766" i="8"/>
  <c r="I10766" i="8"/>
  <c r="K10774" i="8"/>
  <c r="J10774" i="8"/>
  <c r="I10774" i="8"/>
  <c r="J10782" i="8"/>
  <c r="K10782" i="8"/>
  <c r="I10782" i="8"/>
  <c r="K10790" i="8"/>
  <c r="J10790" i="8"/>
  <c r="I10790" i="8"/>
  <c r="K10798" i="8"/>
  <c r="J10798" i="8"/>
  <c r="I10798" i="8"/>
  <c r="K10806" i="8"/>
  <c r="J10806" i="8"/>
  <c r="L10806" i="8" s="1"/>
  <c r="I10806" i="8"/>
  <c r="K10814" i="8"/>
  <c r="J10814" i="8"/>
  <c r="L10814" i="8" s="1"/>
  <c r="I10814" i="8"/>
  <c r="K10822" i="8"/>
  <c r="J10822" i="8"/>
  <c r="L10822" i="8" s="1"/>
  <c r="I10822" i="8"/>
  <c r="K10830" i="8"/>
  <c r="J10830" i="8"/>
  <c r="L10830" i="8" s="1"/>
  <c r="I10830" i="8"/>
  <c r="K10838" i="8"/>
  <c r="J10838" i="8"/>
  <c r="I10838" i="8"/>
  <c r="K10846" i="8"/>
  <c r="J10846" i="8"/>
  <c r="I10846" i="8"/>
  <c r="K10854" i="8"/>
  <c r="J10854" i="8"/>
  <c r="I10854" i="8"/>
  <c r="J10862" i="8"/>
  <c r="L10862" i="8" s="1"/>
  <c r="K10862" i="8"/>
  <c r="I10862" i="8"/>
  <c r="K10870" i="8"/>
  <c r="J10870" i="8"/>
  <c r="I10870" i="8"/>
  <c r="K10878" i="8"/>
  <c r="J10878" i="8"/>
  <c r="I10878" i="8"/>
  <c r="K10886" i="8"/>
  <c r="J10886" i="8"/>
  <c r="L10886" i="8" s="1"/>
  <c r="I10886" i="8"/>
  <c r="K10894" i="8"/>
  <c r="J10894" i="8"/>
  <c r="I10894" i="8"/>
  <c r="K10902" i="8"/>
  <c r="J10902" i="8"/>
  <c r="L10902" i="8" s="1"/>
  <c r="I10902" i="8"/>
  <c r="K10910" i="8"/>
  <c r="J10910" i="8"/>
  <c r="I10910" i="8"/>
  <c r="K10918" i="8"/>
  <c r="J10918" i="8"/>
  <c r="L10918" i="8" s="1"/>
  <c r="I10918" i="8"/>
  <c r="J10926" i="8"/>
  <c r="L10926" i="8" s="1"/>
  <c r="K10926" i="8"/>
  <c r="I10926" i="8"/>
  <c r="K10934" i="8"/>
  <c r="J10934" i="8"/>
  <c r="L10934" i="8" s="1"/>
  <c r="I10934" i="8"/>
  <c r="K10942" i="8"/>
  <c r="J10942" i="8"/>
  <c r="I10942" i="8"/>
  <c r="K10950" i="8"/>
  <c r="J10950" i="8"/>
  <c r="I10950" i="8"/>
  <c r="K10958" i="8"/>
  <c r="J10958" i="8"/>
  <c r="L10958" i="8" s="1"/>
  <c r="I10958" i="8"/>
  <c r="J10966" i="8"/>
  <c r="L10966" i="8" s="1"/>
  <c r="K10966" i="8"/>
  <c r="I10966" i="8"/>
  <c r="K10974" i="8"/>
  <c r="J10974" i="8"/>
  <c r="I10974" i="8"/>
  <c r="K10982" i="8"/>
  <c r="J10982" i="8"/>
  <c r="I10982" i="8"/>
  <c r="K10990" i="8"/>
  <c r="J10990" i="8"/>
  <c r="I10990" i="8"/>
  <c r="J10998" i="8"/>
  <c r="K10998" i="8"/>
  <c r="I10998" i="8"/>
  <c r="K11006" i="8"/>
  <c r="J11006" i="8"/>
  <c r="L11006" i="8" s="1"/>
  <c r="I11006" i="8"/>
  <c r="J11014" i="8"/>
  <c r="K11014" i="8"/>
  <c r="I11014" i="8"/>
  <c r="K11022" i="8"/>
  <c r="J11022" i="8"/>
  <c r="I11022" i="8"/>
  <c r="K11030" i="8"/>
  <c r="J11030" i="8"/>
  <c r="I11030" i="8"/>
  <c r="J11038" i="8"/>
  <c r="K11038" i="8"/>
  <c r="I11038" i="8"/>
  <c r="K11046" i="8"/>
  <c r="J11046" i="8"/>
  <c r="L11046" i="8" s="1"/>
  <c r="I11046" i="8"/>
  <c r="K11054" i="8"/>
  <c r="J11054" i="8"/>
  <c r="L11054" i="8" s="1"/>
  <c r="I11054" i="8"/>
  <c r="K11062" i="8"/>
  <c r="J11062" i="8"/>
  <c r="L11062" i="8" s="1"/>
  <c r="I11062" i="8"/>
  <c r="K11070" i="8"/>
  <c r="J11070" i="8"/>
  <c r="L11070" i="8" s="1"/>
  <c r="I11070" i="8"/>
  <c r="K11078" i="8"/>
  <c r="J11078" i="8"/>
  <c r="L11078" i="8" s="1"/>
  <c r="I11078" i="8"/>
  <c r="K11086" i="8"/>
  <c r="J11086" i="8"/>
  <c r="L11086" i="8" s="1"/>
  <c r="I11086" i="8"/>
  <c r="J11094" i="8"/>
  <c r="L11094" i="8" s="1"/>
  <c r="K11094" i="8"/>
  <c r="I11094" i="8"/>
  <c r="K11102" i="8"/>
  <c r="J11102" i="8"/>
  <c r="L11102" i="8" s="1"/>
  <c r="I11102" i="8"/>
  <c r="K11110" i="8"/>
  <c r="J11110" i="8"/>
  <c r="L11110" i="8" s="1"/>
  <c r="I11110" i="8"/>
  <c r="K11118" i="8"/>
  <c r="J11118" i="8"/>
  <c r="L11118" i="8" s="1"/>
  <c r="I11118" i="8"/>
  <c r="K11126" i="8"/>
  <c r="J11126" i="8"/>
  <c r="L11126" i="8" s="1"/>
  <c r="I11126" i="8"/>
  <c r="J11134" i="8"/>
  <c r="L11134" i="8" s="1"/>
  <c r="K11134" i="8"/>
  <c r="I11134" i="8"/>
  <c r="K11142" i="8"/>
  <c r="J11142" i="8"/>
  <c r="L11142" i="8" s="1"/>
  <c r="I11142" i="8"/>
  <c r="J11150" i="8"/>
  <c r="K11150" i="8"/>
  <c r="I11150" i="8"/>
  <c r="K11158" i="8"/>
  <c r="J11158" i="8"/>
  <c r="L11158" i="8" s="1"/>
  <c r="I11158" i="8"/>
  <c r="K11166" i="8"/>
  <c r="J11166" i="8"/>
  <c r="I11166" i="8"/>
  <c r="J11174" i="8"/>
  <c r="K11174" i="8"/>
  <c r="I11174" i="8"/>
  <c r="J11182" i="8"/>
  <c r="K11182" i="8"/>
  <c r="I11182" i="8"/>
  <c r="K11190" i="8"/>
  <c r="J11190" i="8"/>
  <c r="L11190" i="8" s="1"/>
  <c r="I11190" i="8"/>
  <c r="J11198" i="8"/>
  <c r="K11198" i="8"/>
  <c r="I11198" i="8"/>
  <c r="K11206" i="8"/>
  <c r="J11206" i="8"/>
  <c r="L11206" i="8" s="1"/>
  <c r="I11206" i="8"/>
  <c r="K11214" i="8"/>
  <c r="J11214" i="8"/>
  <c r="L11214" i="8" s="1"/>
  <c r="I11214" i="8"/>
  <c r="J11222" i="8"/>
  <c r="L11222" i="8" s="1"/>
  <c r="K11222" i="8"/>
  <c r="I11222" i="8"/>
  <c r="K11230" i="8"/>
  <c r="J11230" i="8"/>
  <c r="L11230" i="8" s="1"/>
  <c r="I11230" i="8"/>
  <c r="K11238" i="8"/>
  <c r="J11238" i="8"/>
  <c r="L11238" i="8" s="1"/>
  <c r="I11238" i="8"/>
  <c r="K11246" i="8"/>
  <c r="J11246" i="8"/>
  <c r="L11246" i="8" s="1"/>
  <c r="I11246" i="8"/>
  <c r="K11254" i="8"/>
  <c r="J11254" i="8"/>
  <c r="I11254" i="8"/>
  <c r="J11262" i="8"/>
  <c r="K11262" i="8"/>
  <c r="I11262" i="8"/>
  <c r="J11270" i="8"/>
  <c r="K11270" i="8"/>
  <c r="I11270" i="8"/>
  <c r="K11278" i="8"/>
  <c r="J11278" i="8"/>
  <c r="L11278" i="8" s="1"/>
  <c r="I11278" i="8"/>
  <c r="K11286" i="8"/>
  <c r="J11286" i="8"/>
  <c r="I11286" i="8"/>
  <c r="K11294" i="8"/>
  <c r="J11294" i="8"/>
  <c r="I11294" i="8"/>
  <c r="K11302" i="8"/>
  <c r="J11302" i="8"/>
  <c r="L11302" i="8" s="1"/>
  <c r="I11302" i="8"/>
  <c r="K11310" i="8"/>
  <c r="J11310" i="8"/>
  <c r="L11310" i="8" s="1"/>
  <c r="I11310" i="8"/>
  <c r="K11318" i="8"/>
  <c r="J11318" i="8"/>
  <c r="L11318" i="8" s="1"/>
  <c r="I11318" i="8"/>
  <c r="K11326" i="8"/>
  <c r="J11326" i="8"/>
  <c r="I11326" i="8"/>
  <c r="K11334" i="8"/>
  <c r="J11334" i="8"/>
  <c r="L11334" i="8" s="1"/>
  <c r="I11334" i="8"/>
  <c r="J11342" i="8"/>
  <c r="L11342" i="8" s="1"/>
  <c r="K11342" i="8"/>
  <c r="I11342" i="8"/>
  <c r="K11350" i="8"/>
  <c r="J11350" i="8"/>
  <c r="L11350" i="8" s="1"/>
  <c r="I11350" i="8"/>
  <c r="J11358" i="8"/>
  <c r="K11358" i="8"/>
  <c r="I11358" i="8"/>
  <c r="K11366" i="8"/>
  <c r="J11366" i="8"/>
  <c r="I11366" i="8"/>
  <c r="K11374" i="8"/>
  <c r="J11374" i="8"/>
  <c r="I11374" i="8"/>
  <c r="K11382" i="8"/>
  <c r="J11382" i="8"/>
  <c r="L11382" i="8" s="1"/>
  <c r="I11382" i="8"/>
  <c r="K11390" i="8"/>
  <c r="J11390" i="8"/>
  <c r="I11390" i="8"/>
  <c r="K11398" i="8"/>
  <c r="J11398" i="8"/>
  <c r="I11398" i="8"/>
  <c r="K11406" i="8"/>
  <c r="J11406" i="8"/>
  <c r="I11406" i="8"/>
  <c r="K11414" i="8"/>
  <c r="J11414" i="8"/>
  <c r="I11414" i="8"/>
  <c r="K11422" i="8"/>
  <c r="J11422" i="8"/>
  <c r="I11422" i="8"/>
  <c r="K11430" i="8"/>
  <c r="J11430" i="8"/>
  <c r="L11430" i="8" s="1"/>
  <c r="I11430" i="8"/>
  <c r="K11438" i="8"/>
  <c r="J11438" i="8"/>
  <c r="I11438" i="8"/>
  <c r="J11446" i="8"/>
  <c r="K11446" i="8"/>
  <c r="I11446" i="8"/>
  <c r="K11454" i="8"/>
  <c r="J11454" i="8"/>
  <c r="L11454" i="8" s="1"/>
  <c r="I11454" i="8"/>
  <c r="J11462" i="8"/>
  <c r="K11462" i="8"/>
  <c r="I11462" i="8"/>
  <c r="J11470" i="8"/>
  <c r="K11470" i="8"/>
  <c r="I11470" i="8"/>
  <c r="K11478" i="8"/>
  <c r="J11478" i="8"/>
  <c r="L11478" i="8" s="1"/>
  <c r="I11478" i="8"/>
  <c r="K11486" i="8"/>
  <c r="J11486" i="8"/>
  <c r="L11486" i="8" s="1"/>
  <c r="I11486" i="8"/>
  <c r="K11494" i="8"/>
  <c r="J11494" i="8"/>
  <c r="L11494" i="8" s="1"/>
  <c r="I11494" i="8"/>
  <c r="J11502" i="8"/>
  <c r="K11502" i="8"/>
  <c r="I11502" i="8"/>
  <c r="K11510" i="8"/>
  <c r="J11510" i="8"/>
  <c r="I11510" i="8"/>
  <c r="K11518" i="8"/>
  <c r="J11518" i="8"/>
  <c r="L11518" i="8" s="1"/>
  <c r="I11518" i="8"/>
  <c r="K11526" i="8"/>
  <c r="J11526" i="8"/>
  <c r="L11526" i="8" s="1"/>
  <c r="I11526" i="8"/>
  <c r="K11534" i="8"/>
  <c r="J11534" i="8"/>
  <c r="L11534" i="8" s="1"/>
  <c r="I11534" i="8"/>
  <c r="K11542" i="8"/>
  <c r="J11542" i="8"/>
  <c r="L11542" i="8" s="1"/>
  <c r="I11542" i="8"/>
  <c r="K11550" i="8"/>
  <c r="J11550" i="8"/>
  <c r="I11550" i="8"/>
  <c r="K11558" i="8"/>
  <c r="J11558" i="8"/>
  <c r="L11558" i="8" s="1"/>
  <c r="I11558" i="8"/>
  <c r="J11566" i="8"/>
  <c r="K11566" i="8"/>
  <c r="I11566" i="8"/>
  <c r="K11574" i="8"/>
  <c r="J11574" i="8"/>
  <c r="L11574" i="8" s="1"/>
  <c r="I11574" i="8"/>
  <c r="K11582" i="8"/>
  <c r="J11582" i="8"/>
  <c r="L11582" i="8" s="1"/>
  <c r="I11582" i="8"/>
  <c r="J11590" i="8"/>
  <c r="K11590" i="8"/>
  <c r="I11590" i="8"/>
  <c r="K11598" i="8"/>
  <c r="J11598" i="8"/>
  <c r="I11598" i="8"/>
  <c r="K11606" i="8"/>
  <c r="J11606" i="8"/>
  <c r="I11606" i="8"/>
  <c r="K11614" i="8"/>
  <c r="J11614" i="8"/>
  <c r="L11614" i="8" s="1"/>
  <c r="I11614" i="8"/>
  <c r="K11622" i="8"/>
  <c r="J11622" i="8"/>
  <c r="L11622" i="8" s="1"/>
  <c r="I11622" i="8"/>
  <c r="K11630" i="8"/>
  <c r="J11630" i="8"/>
  <c r="L11630" i="8" s="1"/>
  <c r="I11630" i="8"/>
  <c r="J11638" i="8"/>
  <c r="K11638" i="8"/>
  <c r="I11638" i="8"/>
  <c r="K11646" i="8"/>
  <c r="J11646" i="8"/>
  <c r="I11646" i="8"/>
  <c r="J11654" i="8"/>
  <c r="K11654" i="8"/>
  <c r="I11654" i="8"/>
  <c r="K11662" i="8"/>
  <c r="J11662" i="8"/>
  <c r="I11662" i="8"/>
  <c r="K11670" i="8"/>
  <c r="J11670" i="8"/>
  <c r="I11670" i="8"/>
  <c r="K11678" i="8"/>
  <c r="J11678" i="8"/>
  <c r="L11678" i="8" s="1"/>
  <c r="I11678" i="8"/>
  <c r="J11686" i="8"/>
  <c r="K11686" i="8"/>
  <c r="I11686" i="8"/>
  <c r="K11694" i="8"/>
  <c r="J11694" i="8"/>
  <c r="I11694" i="8"/>
  <c r="K11702" i="8"/>
  <c r="J11702" i="8"/>
  <c r="I11702" i="8"/>
  <c r="K11710" i="8"/>
  <c r="J11710" i="8"/>
  <c r="L11710" i="8" s="1"/>
  <c r="I11710" i="8"/>
  <c r="J11718" i="8"/>
  <c r="K11718" i="8"/>
  <c r="I11718" i="8"/>
  <c r="K11726" i="8"/>
  <c r="J11726" i="8"/>
  <c r="L11726" i="8" s="1"/>
  <c r="I11726" i="8"/>
  <c r="J11734" i="8"/>
  <c r="K11734" i="8"/>
  <c r="I11734" i="8"/>
  <c r="K11742" i="8"/>
  <c r="J11742" i="8"/>
  <c r="I11742" i="8"/>
  <c r="K11750" i="8"/>
  <c r="J11750" i="8"/>
  <c r="L11750" i="8" s="1"/>
  <c r="I11750" i="8"/>
  <c r="K11758" i="8"/>
  <c r="J11758" i="8"/>
  <c r="L11758" i="8" s="1"/>
  <c r="I11758" i="8"/>
  <c r="K11766" i="8"/>
  <c r="J11766" i="8"/>
  <c r="I11766" i="8"/>
  <c r="J11774" i="8"/>
  <c r="K11774" i="8"/>
  <c r="I11774" i="8"/>
  <c r="K11782" i="8"/>
  <c r="J11782" i="8"/>
  <c r="I11782" i="8"/>
  <c r="J11790" i="8"/>
  <c r="K11790" i="8"/>
  <c r="I11790" i="8"/>
  <c r="K11798" i="8"/>
  <c r="J11798" i="8"/>
  <c r="I11798" i="8"/>
  <c r="K11806" i="8"/>
  <c r="J11806" i="8"/>
  <c r="I11806" i="8"/>
  <c r="K11814" i="8"/>
  <c r="J11814" i="8"/>
  <c r="I11814" i="8"/>
  <c r="J11822" i="8"/>
  <c r="K11822" i="8"/>
  <c r="I11822" i="8"/>
  <c r="K11830" i="8"/>
  <c r="J11830" i="8"/>
  <c r="L11830" i="8" s="1"/>
  <c r="I11830" i="8"/>
  <c r="K11838" i="8"/>
  <c r="J11838" i="8"/>
  <c r="I11838" i="8"/>
  <c r="J11846" i="8"/>
  <c r="K11846" i="8"/>
  <c r="I11846" i="8"/>
  <c r="K11854" i="8"/>
  <c r="J11854" i="8"/>
  <c r="I11854" i="8"/>
  <c r="K11862" i="8"/>
  <c r="J11862" i="8"/>
  <c r="L11862" i="8" s="1"/>
  <c r="I11862" i="8"/>
  <c r="K11870" i="8"/>
  <c r="J11870" i="8"/>
  <c r="L11870" i="8" s="1"/>
  <c r="I11870" i="8"/>
  <c r="J11878" i="8"/>
  <c r="K11878" i="8"/>
  <c r="I11878" i="8"/>
  <c r="K11886" i="8"/>
  <c r="J11886" i="8"/>
  <c r="I11886" i="8"/>
  <c r="K11894" i="8"/>
  <c r="J11894" i="8"/>
  <c r="I11894" i="8"/>
  <c r="K11902" i="8"/>
  <c r="J11902" i="8"/>
  <c r="L11902" i="8" s="1"/>
  <c r="I11902" i="8"/>
  <c r="K11910" i="8"/>
  <c r="J11910" i="8"/>
  <c r="L11910" i="8" s="1"/>
  <c r="I11910" i="8"/>
  <c r="J11918" i="8"/>
  <c r="K11918" i="8"/>
  <c r="I11918" i="8"/>
  <c r="K11926" i="8"/>
  <c r="J11926" i="8"/>
  <c r="I11926" i="8"/>
  <c r="K11934" i="8"/>
  <c r="J11934" i="8"/>
  <c r="I11934" i="8"/>
  <c r="J11942" i="8"/>
  <c r="K11942" i="8"/>
  <c r="I11942" i="8"/>
  <c r="K11950" i="8"/>
  <c r="J11950" i="8"/>
  <c r="L11950" i="8" s="1"/>
  <c r="I11950" i="8"/>
  <c r="J11958" i="8"/>
  <c r="K11958" i="8"/>
  <c r="I11958" i="8"/>
  <c r="K11966" i="8"/>
  <c r="J11966" i="8"/>
  <c r="I11966" i="8"/>
  <c r="K11974" i="8"/>
  <c r="J11974" i="8"/>
  <c r="I11974" i="8"/>
  <c r="K11982" i="8"/>
  <c r="J11982" i="8"/>
  <c r="I11982" i="8"/>
  <c r="J11990" i="8"/>
  <c r="L11990" i="8" s="1"/>
  <c r="K11990" i="8"/>
  <c r="I11990" i="8"/>
  <c r="K11998" i="8"/>
  <c r="J11998" i="8"/>
  <c r="I11998" i="8"/>
  <c r="J12006" i="8"/>
  <c r="L12006" i="8" s="1"/>
  <c r="K12006" i="8"/>
  <c r="I12006" i="8"/>
  <c r="K12014" i="8"/>
  <c r="J12014" i="8"/>
  <c r="I12014" i="8"/>
  <c r="J12022" i="8"/>
  <c r="K12022" i="8"/>
  <c r="I12022" i="8"/>
  <c r="K12030" i="8"/>
  <c r="J12030" i="8"/>
  <c r="I12030" i="8"/>
  <c r="K12038" i="8"/>
  <c r="J12038" i="8"/>
  <c r="L12038" i="8" s="1"/>
  <c r="I12038" i="8"/>
  <c r="J12046" i="8"/>
  <c r="L12046" i="8" s="1"/>
  <c r="K12046" i="8"/>
  <c r="I12046" i="8"/>
  <c r="J12054" i="8"/>
  <c r="K12054" i="8"/>
  <c r="I12054" i="8"/>
  <c r="K12062" i="8"/>
  <c r="J12062" i="8"/>
  <c r="L12062" i="8" s="1"/>
  <c r="I12062" i="8"/>
  <c r="K12070" i="8"/>
  <c r="J12070" i="8"/>
  <c r="L12070" i="8" s="1"/>
  <c r="I12070" i="8"/>
  <c r="K12078" i="8"/>
  <c r="J12078" i="8"/>
  <c r="I12078" i="8"/>
  <c r="K12086" i="8"/>
  <c r="J12086" i="8"/>
  <c r="I12086" i="8"/>
  <c r="K12094" i="8"/>
  <c r="J12094" i="8"/>
  <c r="I12094" i="8"/>
  <c r="J12102" i="8"/>
  <c r="K12102" i="8"/>
  <c r="I12102" i="8"/>
  <c r="K12110" i="8"/>
  <c r="J12110" i="8"/>
  <c r="L12110" i="8" s="1"/>
  <c r="I12110" i="8"/>
  <c r="K12118" i="8"/>
  <c r="J12118" i="8"/>
  <c r="I12118" i="8"/>
  <c r="K12126" i="8"/>
  <c r="J12126" i="8"/>
  <c r="I12126" i="8"/>
  <c r="K12134" i="8"/>
  <c r="J12134" i="8"/>
  <c r="I12134" i="8"/>
  <c r="J12142" i="8"/>
  <c r="K12142" i="8"/>
  <c r="I12142" i="8"/>
  <c r="K12150" i="8"/>
  <c r="J12150" i="8"/>
  <c r="I12150" i="8"/>
  <c r="K12158" i="8"/>
  <c r="J12158" i="8"/>
  <c r="I12158" i="8"/>
  <c r="K12166" i="8"/>
  <c r="J12166" i="8"/>
  <c r="I12166" i="8"/>
  <c r="K12174" i="8"/>
  <c r="J12174" i="8"/>
  <c r="I12174" i="8"/>
  <c r="K12182" i="8"/>
  <c r="J12182" i="8"/>
  <c r="I12182" i="8"/>
  <c r="K12190" i="8"/>
  <c r="J12190" i="8"/>
  <c r="L12190" i="8" s="1"/>
  <c r="I12190" i="8"/>
  <c r="K12198" i="8"/>
  <c r="J12198" i="8"/>
  <c r="I12198" i="8"/>
  <c r="K12206" i="8"/>
  <c r="J12206" i="8"/>
  <c r="I12206" i="8"/>
  <c r="J12214" i="8"/>
  <c r="L12214" i="8" s="1"/>
  <c r="K12214" i="8"/>
  <c r="I12214" i="8"/>
  <c r="K12222" i="8"/>
  <c r="J12222" i="8"/>
  <c r="I12222" i="8"/>
  <c r="K12230" i="8"/>
  <c r="J12230" i="8"/>
  <c r="I12230" i="8"/>
  <c r="K12238" i="8"/>
  <c r="J12238" i="8"/>
  <c r="I12238" i="8"/>
  <c r="K12246" i="8"/>
  <c r="J12246" i="8"/>
  <c r="I12246" i="8"/>
  <c r="K12254" i="8"/>
  <c r="J12254" i="8"/>
  <c r="I12254" i="8"/>
  <c r="K12262" i="8"/>
  <c r="J12262" i="8"/>
  <c r="I12262" i="8"/>
  <c r="K12270" i="8"/>
  <c r="J12270" i="8"/>
  <c r="I12270" i="8"/>
  <c r="K12278" i="8"/>
  <c r="J12278" i="8"/>
  <c r="I12278" i="8"/>
  <c r="K12286" i="8"/>
  <c r="J12286" i="8"/>
  <c r="I12286" i="8"/>
  <c r="K12294" i="8"/>
  <c r="J12294" i="8"/>
  <c r="I12294" i="8"/>
  <c r="J12302" i="8"/>
  <c r="K12302" i="8"/>
  <c r="I12302" i="8"/>
  <c r="K12310" i="8"/>
  <c r="J12310" i="8"/>
  <c r="I12310" i="8"/>
  <c r="J12318" i="8"/>
  <c r="L12318" i="8" s="1"/>
  <c r="K12318" i="8"/>
  <c r="I12318" i="8"/>
  <c r="K12326" i="8"/>
  <c r="J12326" i="8"/>
  <c r="L12326" i="8" s="1"/>
  <c r="I12326" i="8"/>
  <c r="K12334" i="8"/>
  <c r="J12334" i="8"/>
  <c r="I12334" i="8"/>
  <c r="K12342" i="8"/>
  <c r="J12342" i="8"/>
  <c r="I12342" i="8"/>
  <c r="K12350" i="8"/>
  <c r="J12350" i="8"/>
  <c r="I12350" i="8"/>
  <c r="K12358" i="8"/>
  <c r="J12358" i="8"/>
  <c r="I12358" i="8"/>
  <c r="K12366" i="8"/>
  <c r="J12366" i="8"/>
  <c r="I12366" i="8"/>
  <c r="K12374" i="8"/>
  <c r="J12374" i="8"/>
  <c r="I12374" i="8"/>
  <c r="K12382" i="8"/>
  <c r="J12382" i="8"/>
  <c r="I12382" i="8"/>
  <c r="K12390" i="8"/>
  <c r="J12390" i="8"/>
  <c r="L12390" i="8" s="1"/>
  <c r="I12390" i="8"/>
  <c r="K12398" i="8"/>
  <c r="J12398" i="8"/>
  <c r="I12398" i="8"/>
  <c r="J12406" i="8"/>
  <c r="L12406" i="8" s="1"/>
  <c r="K12406" i="8"/>
  <c r="I12406" i="8"/>
  <c r="K12414" i="8"/>
  <c r="J12414" i="8"/>
  <c r="I12414" i="8"/>
  <c r="K12422" i="8"/>
  <c r="J12422" i="8"/>
  <c r="I12422" i="8"/>
  <c r="J12430" i="8"/>
  <c r="L12430" i="8" s="1"/>
  <c r="K12430" i="8"/>
  <c r="I12430" i="8"/>
  <c r="K12438" i="8"/>
  <c r="J12438" i="8"/>
  <c r="I12438" i="8"/>
  <c r="K12446" i="8"/>
  <c r="J12446" i="8"/>
  <c r="L12446" i="8" s="1"/>
  <c r="I12446" i="8"/>
  <c r="K12454" i="8"/>
  <c r="J12454" i="8"/>
  <c r="I12454" i="8"/>
  <c r="K12462" i="8"/>
  <c r="J12462" i="8"/>
  <c r="I12462" i="8"/>
  <c r="K12470" i="8"/>
  <c r="J12470" i="8"/>
  <c r="L12470" i="8" s="1"/>
  <c r="I12470" i="8"/>
  <c r="K12478" i="8"/>
  <c r="J12478" i="8"/>
  <c r="I12478" i="8"/>
  <c r="J12486" i="8"/>
  <c r="K12486" i="8"/>
  <c r="I12486" i="8"/>
  <c r="K12494" i="8"/>
  <c r="J12494" i="8"/>
  <c r="I12494" i="8"/>
  <c r="K12502" i="8"/>
  <c r="J12502" i="8"/>
  <c r="L12502" i="8" s="1"/>
  <c r="I12502" i="8"/>
  <c r="J12510" i="8"/>
  <c r="K12510" i="8"/>
  <c r="I12510" i="8"/>
  <c r="K12518" i="8"/>
  <c r="J12518" i="8"/>
  <c r="I12518" i="8"/>
  <c r="K12526" i="8"/>
  <c r="J12526" i="8"/>
  <c r="L12526" i="8" s="1"/>
  <c r="I12526" i="8"/>
  <c r="K12534" i="8"/>
  <c r="J12534" i="8"/>
  <c r="I12534" i="8"/>
  <c r="K12542" i="8"/>
  <c r="J12542" i="8"/>
  <c r="I12542" i="8"/>
  <c r="K12550" i="8"/>
  <c r="J12550" i="8"/>
  <c r="L12550" i="8" s="1"/>
  <c r="I12550" i="8"/>
  <c r="K12558" i="8"/>
  <c r="J12558" i="8"/>
  <c r="I12558" i="8"/>
  <c r="J12566" i="8"/>
  <c r="L12566" i="8" s="1"/>
  <c r="K12566" i="8"/>
  <c r="I12566" i="8"/>
  <c r="K12574" i="8"/>
  <c r="J12574" i="8"/>
  <c r="I12574" i="8"/>
  <c r="K12582" i="8"/>
  <c r="J12582" i="8"/>
  <c r="I12582" i="8"/>
  <c r="K12590" i="8"/>
  <c r="J12590" i="8"/>
  <c r="L12590" i="8" s="1"/>
  <c r="I12590" i="8"/>
  <c r="K12598" i="8"/>
  <c r="J12598" i="8"/>
  <c r="I12598" i="8"/>
  <c r="J12606" i="8"/>
  <c r="K12606" i="8"/>
  <c r="I12606" i="8"/>
  <c r="K12614" i="8"/>
  <c r="J12614" i="8"/>
  <c r="I12614" i="8"/>
  <c r="K12622" i="8"/>
  <c r="J12622" i="8"/>
  <c r="L12622" i="8" s="1"/>
  <c r="I12622" i="8"/>
  <c r="K12630" i="8"/>
  <c r="J12630" i="8"/>
  <c r="I12630" i="8"/>
  <c r="K12638" i="8"/>
  <c r="J12638" i="8"/>
  <c r="I12638" i="8"/>
  <c r="K12646" i="8"/>
  <c r="J12646" i="8"/>
  <c r="I12646" i="8"/>
  <c r="K12654" i="8"/>
  <c r="J12654" i="8"/>
  <c r="I12654" i="8"/>
  <c r="K12662" i="8"/>
  <c r="J12662" i="8"/>
  <c r="I12662" i="8"/>
  <c r="K12670" i="8"/>
  <c r="J12670" i="8"/>
  <c r="I12670" i="8"/>
  <c r="K12678" i="8"/>
  <c r="J12678" i="8"/>
  <c r="I12678" i="8"/>
  <c r="K12686" i="8"/>
  <c r="J12686" i="8"/>
  <c r="I12686" i="8"/>
  <c r="K12694" i="8"/>
  <c r="J12694" i="8"/>
  <c r="I12694" i="8"/>
  <c r="K12702" i="8"/>
  <c r="J12702" i="8"/>
  <c r="I12702" i="8"/>
  <c r="K12710" i="8"/>
  <c r="J12710" i="8"/>
  <c r="L12710" i="8" s="1"/>
  <c r="I12710" i="8"/>
  <c r="J12718" i="8"/>
  <c r="L12718" i="8" s="1"/>
  <c r="K12718" i="8"/>
  <c r="I12718" i="8"/>
  <c r="K12726" i="8"/>
  <c r="J12726" i="8"/>
  <c r="I12726" i="8"/>
  <c r="J12734" i="8"/>
  <c r="K12734" i="8"/>
  <c r="I12734" i="8"/>
  <c r="K12742" i="8"/>
  <c r="J12742" i="8"/>
  <c r="L12742" i="8" s="1"/>
  <c r="I12742" i="8"/>
  <c r="K12750" i="8"/>
  <c r="J12750" i="8"/>
  <c r="I12750" i="8"/>
  <c r="K12758" i="8"/>
  <c r="J12758" i="8"/>
  <c r="I12758" i="8"/>
  <c r="K12766" i="8"/>
  <c r="J12766" i="8"/>
  <c r="I12766" i="8"/>
  <c r="K12774" i="8"/>
  <c r="J12774" i="8"/>
  <c r="I12774" i="8"/>
  <c r="K12782" i="8"/>
  <c r="J12782" i="8"/>
  <c r="I12782" i="8"/>
  <c r="J12790" i="8"/>
  <c r="L12790" i="8" s="1"/>
  <c r="K12790" i="8"/>
  <c r="I12790" i="8"/>
  <c r="K12798" i="8"/>
  <c r="J12798" i="8"/>
  <c r="L12798" i="8" s="1"/>
  <c r="I12798" i="8"/>
  <c r="K12806" i="8"/>
  <c r="J12806" i="8"/>
  <c r="I12806" i="8"/>
  <c r="K12814" i="8"/>
  <c r="J12814" i="8"/>
  <c r="I12814" i="8"/>
  <c r="K12822" i="8"/>
  <c r="J12822" i="8"/>
  <c r="L12822" i="8" s="1"/>
  <c r="I12822" i="8"/>
  <c r="K12830" i="8"/>
  <c r="J12830" i="8"/>
  <c r="I12830" i="8"/>
  <c r="K12838" i="8"/>
  <c r="J12838" i="8"/>
  <c r="L12838" i="8" s="1"/>
  <c r="I12838" i="8"/>
  <c r="K12846" i="8"/>
  <c r="J12846" i="8"/>
  <c r="I12846" i="8"/>
  <c r="J12854" i="8"/>
  <c r="K12854" i="8"/>
  <c r="I12854" i="8"/>
  <c r="K12862" i="8"/>
  <c r="J12862" i="8"/>
  <c r="I12862" i="8"/>
  <c r="J12870" i="8"/>
  <c r="K12870" i="8"/>
  <c r="I12870" i="8"/>
  <c r="K12878" i="8"/>
  <c r="J12878" i="8"/>
  <c r="L12878" i="8" s="1"/>
  <c r="I12878" i="8"/>
  <c r="K12886" i="8"/>
  <c r="J12886" i="8"/>
  <c r="I12886" i="8"/>
  <c r="K12894" i="8"/>
  <c r="J12894" i="8"/>
  <c r="I12894" i="8"/>
  <c r="K12902" i="8"/>
  <c r="J12902" i="8"/>
  <c r="I12902" i="8"/>
  <c r="K12910" i="8"/>
  <c r="J12910" i="8"/>
  <c r="L12910" i="8" s="1"/>
  <c r="I12910" i="8"/>
  <c r="J12918" i="8"/>
  <c r="L12918" i="8" s="1"/>
  <c r="K12918" i="8"/>
  <c r="I12918" i="8"/>
  <c r="K12926" i="8"/>
  <c r="J12926" i="8"/>
  <c r="L12926" i="8" s="1"/>
  <c r="I12926" i="8"/>
  <c r="J12934" i="8"/>
  <c r="K12934" i="8"/>
  <c r="I12934" i="8"/>
  <c r="K12942" i="8"/>
  <c r="J12942" i="8"/>
  <c r="I12942" i="8"/>
  <c r="J12950" i="8"/>
  <c r="L12950" i="8" s="1"/>
  <c r="K12950" i="8"/>
  <c r="I12950" i="8"/>
  <c r="K12958" i="8"/>
  <c r="J12958" i="8"/>
  <c r="L12958" i="8" s="1"/>
  <c r="I12958" i="8"/>
  <c r="K12966" i="8"/>
  <c r="J12966" i="8"/>
  <c r="L12966" i="8" s="1"/>
  <c r="I12966" i="8"/>
  <c r="K12974" i="8"/>
  <c r="J12974" i="8"/>
  <c r="I12974" i="8"/>
  <c r="K12982" i="8"/>
  <c r="J12982" i="8"/>
  <c r="L12982" i="8" s="1"/>
  <c r="I12982" i="8"/>
  <c r="J12990" i="8"/>
  <c r="K12990" i="8"/>
  <c r="I12990" i="8"/>
  <c r="K12998" i="8"/>
  <c r="J12998" i="8"/>
  <c r="L12998" i="8" s="1"/>
  <c r="I12998" i="8"/>
  <c r="K13006" i="8"/>
  <c r="J13006" i="8"/>
  <c r="L13006" i="8" s="1"/>
  <c r="I13006" i="8"/>
  <c r="K13014" i="8"/>
  <c r="J13014" i="8"/>
  <c r="I13014" i="8"/>
  <c r="K13022" i="8"/>
  <c r="J13022" i="8"/>
  <c r="I13022" i="8"/>
  <c r="K13030" i="8"/>
  <c r="J13030" i="8"/>
  <c r="I13030" i="8"/>
  <c r="K13038" i="8"/>
  <c r="J13038" i="8"/>
  <c r="I13038" i="8"/>
  <c r="K13046" i="8"/>
  <c r="J13046" i="8"/>
  <c r="L13046" i="8" s="1"/>
  <c r="I13046" i="8"/>
  <c r="K13054" i="8"/>
  <c r="J13054" i="8"/>
  <c r="I13054" i="8"/>
  <c r="K13062" i="8"/>
  <c r="J13062" i="8"/>
  <c r="I13062" i="8"/>
  <c r="K13070" i="8"/>
  <c r="J13070" i="8"/>
  <c r="I13070" i="8"/>
  <c r="K13078" i="8"/>
  <c r="J13078" i="8"/>
  <c r="L13078" i="8" s="1"/>
  <c r="I13078" i="8"/>
  <c r="K13086" i="8"/>
  <c r="J13086" i="8"/>
  <c r="I13086" i="8"/>
  <c r="K13094" i="8"/>
  <c r="J13094" i="8"/>
  <c r="I13094" i="8"/>
  <c r="K13102" i="8"/>
  <c r="J13102" i="8"/>
  <c r="L13102" i="8" s="1"/>
  <c r="I13102" i="8"/>
  <c r="K13110" i="8"/>
  <c r="J13110" i="8"/>
  <c r="I13110" i="8"/>
  <c r="K13118" i="8"/>
  <c r="J13118" i="8"/>
  <c r="L13118" i="8" s="1"/>
  <c r="I13118" i="8"/>
  <c r="K13126" i="8"/>
  <c r="J13126" i="8"/>
  <c r="L13126" i="8" s="1"/>
  <c r="I13126" i="8"/>
  <c r="K13134" i="8"/>
  <c r="J13134" i="8"/>
  <c r="I13134" i="8"/>
  <c r="J13142" i="8"/>
  <c r="K13142" i="8"/>
  <c r="I13142" i="8"/>
  <c r="K13150" i="8"/>
  <c r="J13150" i="8"/>
  <c r="I13150" i="8"/>
  <c r="J13158" i="8"/>
  <c r="K13158" i="8"/>
  <c r="I13158" i="8"/>
  <c r="K13166" i="8"/>
  <c r="J13166" i="8"/>
  <c r="I13166" i="8"/>
  <c r="K13174" i="8"/>
  <c r="J13174" i="8"/>
  <c r="I13174" i="8"/>
  <c r="K13182" i="8"/>
  <c r="J13182" i="8"/>
  <c r="I13182" i="8"/>
  <c r="J13190" i="8"/>
  <c r="L13190" i="8" s="1"/>
  <c r="K13190" i="8"/>
  <c r="I13190" i="8"/>
  <c r="K13198" i="8"/>
  <c r="J13198" i="8"/>
  <c r="L13198" i="8" s="1"/>
  <c r="I13198" i="8"/>
  <c r="K13206" i="8"/>
  <c r="J13206" i="8"/>
  <c r="I13206" i="8"/>
  <c r="K13214" i="8"/>
  <c r="J13214" i="8"/>
  <c r="I13214" i="8"/>
  <c r="J13222" i="8"/>
  <c r="K13222" i="8"/>
  <c r="I13222" i="8"/>
  <c r="K13230" i="8"/>
  <c r="J13230" i="8"/>
  <c r="I13230" i="8"/>
  <c r="J13238" i="8"/>
  <c r="K13238" i="8"/>
  <c r="I13238" i="8"/>
  <c r="K13246" i="8"/>
  <c r="J13246" i="8"/>
  <c r="L13246" i="8" s="1"/>
  <c r="I13246" i="8"/>
  <c r="J13254" i="8"/>
  <c r="K13254" i="8"/>
  <c r="I13254" i="8"/>
  <c r="K13262" i="8"/>
  <c r="J13262" i="8"/>
  <c r="I13262" i="8"/>
  <c r="K13270" i="8"/>
  <c r="J13270" i="8"/>
  <c r="I13270" i="8"/>
  <c r="K13278" i="8"/>
  <c r="J13278" i="8"/>
  <c r="L13278" i="8" s="1"/>
  <c r="I13278" i="8"/>
  <c r="K13286" i="8"/>
  <c r="J13286" i="8"/>
  <c r="I13286" i="8"/>
  <c r="K13294" i="8"/>
  <c r="J13294" i="8"/>
  <c r="I13294" i="8"/>
  <c r="K13302" i="8"/>
  <c r="J13302" i="8"/>
  <c r="I13302" i="8"/>
  <c r="K13310" i="8"/>
  <c r="J13310" i="8"/>
  <c r="L13310" i="8" s="1"/>
  <c r="I13310" i="8"/>
  <c r="K13318" i="8"/>
  <c r="J13318" i="8"/>
  <c r="L13318" i="8" s="1"/>
  <c r="I13318" i="8"/>
  <c r="K13326" i="8"/>
  <c r="J13326" i="8"/>
  <c r="L13326" i="8" s="1"/>
  <c r="I13326" i="8"/>
  <c r="K13334" i="8"/>
  <c r="J13334" i="8"/>
  <c r="I13334" i="8"/>
  <c r="K13342" i="8"/>
  <c r="J13342" i="8"/>
  <c r="I13342" i="8"/>
  <c r="K13350" i="8"/>
  <c r="J13350" i="8"/>
  <c r="I13350" i="8"/>
  <c r="J13358" i="8"/>
  <c r="L13358" i="8" s="1"/>
  <c r="K13358" i="8"/>
  <c r="I13358" i="8"/>
  <c r="K13366" i="8"/>
  <c r="J13366" i="8"/>
  <c r="L13366" i="8" s="1"/>
  <c r="I13366" i="8"/>
  <c r="K13374" i="8"/>
  <c r="J13374" i="8"/>
  <c r="I13374" i="8"/>
  <c r="K13382" i="8"/>
  <c r="J13382" i="8"/>
  <c r="I13382" i="8"/>
  <c r="K13390" i="8"/>
  <c r="J13390" i="8"/>
  <c r="I13390" i="8"/>
  <c r="K13398" i="8"/>
  <c r="J13398" i="8"/>
  <c r="L13398" i="8" s="1"/>
  <c r="I13398" i="8"/>
  <c r="K13406" i="8"/>
  <c r="J13406" i="8"/>
  <c r="L13406" i="8" s="1"/>
  <c r="I13406" i="8"/>
  <c r="K13414" i="8"/>
  <c r="J13414" i="8"/>
  <c r="I13414" i="8"/>
  <c r="K13422" i="8"/>
  <c r="J13422" i="8"/>
  <c r="I13422" i="8"/>
  <c r="K13430" i="8"/>
  <c r="J13430" i="8"/>
  <c r="I13430" i="8"/>
  <c r="K13438" i="8"/>
  <c r="J13438" i="8"/>
  <c r="I13438" i="8"/>
  <c r="J13446" i="8"/>
  <c r="L13446" i="8" s="1"/>
  <c r="K13446" i="8"/>
  <c r="I13446" i="8"/>
  <c r="K13454" i="8"/>
  <c r="J13454" i="8"/>
  <c r="I13454" i="8"/>
  <c r="J13462" i="8"/>
  <c r="K13462" i="8"/>
  <c r="I13462" i="8"/>
  <c r="K13470" i="8"/>
  <c r="J13470" i="8"/>
  <c r="I13470" i="8"/>
  <c r="K13478" i="8"/>
  <c r="J13478" i="8"/>
  <c r="I13478" i="8"/>
  <c r="K13486" i="8"/>
  <c r="J13486" i="8"/>
  <c r="I13486" i="8"/>
  <c r="K13494" i="8"/>
  <c r="J13494" i="8"/>
  <c r="I13494" i="8"/>
  <c r="K13502" i="8"/>
  <c r="J13502" i="8"/>
  <c r="I13502" i="8"/>
  <c r="J13510" i="8"/>
  <c r="L13510" i="8" s="1"/>
  <c r="K13510" i="8"/>
  <c r="I13510" i="8"/>
  <c r="K13518" i="8"/>
  <c r="J13518" i="8"/>
  <c r="L13518" i="8" s="1"/>
  <c r="I13518" i="8"/>
  <c r="K13526" i="8"/>
  <c r="J13526" i="8"/>
  <c r="I13526" i="8"/>
  <c r="K13534" i="8"/>
  <c r="J13534" i="8"/>
  <c r="I13534" i="8"/>
  <c r="K13542" i="8"/>
  <c r="J13542" i="8"/>
  <c r="I13542" i="8"/>
  <c r="J13550" i="8"/>
  <c r="K13550" i="8"/>
  <c r="I13550" i="8"/>
  <c r="K13558" i="8"/>
  <c r="J13558" i="8"/>
  <c r="L13558" i="8" s="1"/>
  <c r="I13558" i="8"/>
  <c r="K13566" i="8"/>
  <c r="J13566" i="8"/>
  <c r="L13566" i="8" s="1"/>
  <c r="I13566" i="8"/>
  <c r="K13574" i="8"/>
  <c r="J13574" i="8"/>
  <c r="I13574" i="8"/>
  <c r="K13582" i="8"/>
  <c r="J13582" i="8"/>
  <c r="I13582" i="8"/>
  <c r="K13590" i="8"/>
  <c r="J13590" i="8"/>
  <c r="L13590" i="8" s="1"/>
  <c r="I13590" i="8"/>
  <c r="J13598" i="8"/>
  <c r="K13598" i="8"/>
  <c r="I13598" i="8"/>
  <c r="J13606" i="8"/>
  <c r="K13606" i="8"/>
  <c r="I13606" i="8"/>
  <c r="K13614" i="8"/>
  <c r="J13614" i="8"/>
  <c r="I13614" i="8"/>
  <c r="K13622" i="8"/>
  <c r="J13622" i="8"/>
  <c r="I13622" i="8"/>
  <c r="K13630" i="8"/>
  <c r="J13630" i="8"/>
  <c r="I13630" i="8"/>
  <c r="J13638" i="8"/>
  <c r="L13638" i="8" s="1"/>
  <c r="K13638" i="8"/>
  <c r="I13638" i="8"/>
  <c r="K13646" i="8"/>
  <c r="J13646" i="8"/>
  <c r="I13646" i="8"/>
  <c r="K13654" i="8"/>
  <c r="J13654" i="8"/>
  <c r="L13654" i="8" s="1"/>
  <c r="I13654" i="8"/>
  <c r="K13662" i="8"/>
  <c r="J13662" i="8"/>
  <c r="L13662" i="8" s="1"/>
  <c r="I13662" i="8"/>
  <c r="K13670" i="8"/>
  <c r="J13670" i="8"/>
  <c r="L13670" i="8" s="1"/>
  <c r="I13670" i="8"/>
  <c r="K13678" i="8"/>
  <c r="J13678" i="8"/>
  <c r="L13678" i="8" s="1"/>
  <c r="I13678" i="8"/>
  <c r="K13686" i="8"/>
  <c r="J13686" i="8"/>
  <c r="I13686" i="8"/>
  <c r="K13694" i="8"/>
  <c r="J13694" i="8"/>
  <c r="I13694" i="8"/>
  <c r="K13702" i="8"/>
  <c r="J13702" i="8"/>
  <c r="L13702" i="8" s="1"/>
  <c r="I13702" i="8"/>
  <c r="J13710" i="8"/>
  <c r="L13710" i="8" s="1"/>
  <c r="K13710" i="8"/>
  <c r="I13710" i="8"/>
  <c r="K13718" i="8"/>
  <c r="J13718" i="8"/>
  <c r="L13718" i="8" s="1"/>
  <c r="I13718" i="8"/>
  <c r="K13726" i="8"/>
  <c r="J13726" i="8"/>
  <c r="L13726" i="8" s="1"/>
  <c r="I13726" i="8"/>
  <c r="K13734" i="8"/>
  <c r="J13734" i="8"/>
  <c r="I13734" i="8"/>
  <c r="J13742" i="8"/>
  <c r="K13742" i="8"/>
  <c r="I13742" i="8"/>
  <c r="J13750" i="8"/>
  <c r="L13750" i="8" s="1"/>
  <c r="K13750" i="8"/>
  <c r="I13750" i="8"/>
  <c r="K13758" i="8"/>
  <c r="J13758" i="8"/>
  <c r="I13758" i="8"/>
  <c r="J13766" i="8"/>
  <c r="K13766" i="8"/>
  <c r="I13766" i="8"/>
  <c r="K13774" i="8"/>
  <c r="J13774" i="8"/>
  <c r="I13774" i="8"/>
  <c r="K13782" i="8"/>
  <c r="J13782" i="8"/>
  <c r="I13782" i="8"/>
  <c r="K13790" i="8"/>
  <c r="J13790" i="8"/>
  <c r="I13790" i="8"/>
  <c r="J13798" i="8"/>
  <c r="L13798" i="8" s="1"/>
  <c r="K13798" i="8"/>
  <c r="I13798" i="8"/>
  <c r="K13806" i="8"/>
  <c r="J13806" i="8"/>
  <c r="I13806" i="8"/>
  <c r="J13814" i="8"/>
  <c r="K13814" i="8"/>
  <c r="I13814" i="8"/>
  <c r="K13822" i="8"/>
  <c r="J13822" i="8"/>
  <c r="L13822" i="8" s="1"/>
  <c r="I13822" i="8"/>
  <c r="K13830" i="8"/>
  <c r="J13830" i="8"/>
  <c r="L13830" i="8" s="1"/>
  <c r="I13830" i="8"/>
  <c r="J13838" i="8"/>
  <c r="L13838" i="8" s="1"/>
  <c r="K13838" i="8"/>
  <c r="I13838" i="8"/>
  <c r="K13846" i="8"/>
  <c r="J13846" i="8"/>
  <c r="I13846" i="8"/>
  <c r="J13854" i="8"/>
  <c r="K13854" i="8"/>
  <c r="I13854" i="8"/>
  <c r="K13862" i="8"/>
  <c r="J13862" i="8"/>
  <c r="I13862" i="8"/>
  <c r="K13870" i="8"/>
  <c r="J13870" i="8"/>
  <c r="I13870" i="8"/>
  <c r="K13878" i="8"/>
  <c r="J13878" i="8"/>
  <c r="I13878" i="8"/>
  <c r="J13886" i="8"/>
  <c r="L13886" i="8" s="1"/>
  <c r="K13886" i="8"/>
  <c r="I13886" i="8"/>
  <c r="K13894" i="8"/>
  <c r="J13894" i="8"/>
  <c r="I13894" i="8"/>
  <c r="K13902" i="8"/>
  <c r="J13902" i="8"/>
  <c r="I13902" i="8"/>
  <c r="J13910" i="8"/>
  <c r="L13910" i="8" s="1"/>
  <c r="K13910" i="8"/>
  <c r="I13910" i="8"/>
  <c r="K13918" i="8"/>
  <c r="J13918" i="8"/>
  <c r="I13918" i="8"/>
  <c r="J13926" i="8"/>
  <c r="K13926" i="8"/>
  <c r="I13926" i="8"/>
  <c r="K13934" i="8"/>
  <c r="J13934" i="8"/>
  <c r="I13934" i="8"/>
  <c r="K13942" i="8"/>
  <c r="J13942" i="8"/>
  <c r="I13942" i="8"/>
  <c r="K13950" i="8"/>
  <c r="J13950" i="8"/>
  <c r="I13950" i="8"/>
  <c r="K13958" i="8"/>
  <c r="J13958" i="8"/>
  <c r="L13958" i="8" s="1"/>
  <c r="I13958" i="8"/>
  <c r="K13966" i="8"/>
  <c r="J13966" i="8"/>
  <c r="L13966" i="8" s="1"/>
  <c r="I13966" i="8"/>
  <c r="K13974" i="8"/>
  <c r="J13974" i="8"/>
  <c r="I13974" i="8"/>
  <c r="J13982" i="8"/>
  <c r="K13982" i="8"/>
  <c r="I13982" i="8"/>
  <c r="K13990" i="8"/>
  <c r="J13990" i="8"/>
  <c r="L13990" i="8" s="1"/>
  <c r="I13990" i="8"/>
  <c r="J13998" i="8"/>
  <c r="K13998" i="8"/>
  <c r="I13998" i="8"/>
  <c r="K14006" i="8"/>
  <c r="J14006" i="8"/>
  <c r="I14006" i="8"/>
  <c r="K14014" i="8"/>
  <c r="J14014" i="8"/>
  <c r="I14014" i="8"/>
  <c r="J14022" i="8"/>
  <c r="K14022" i="8"/>
  <c r="I14022" i="8"/>
  <c r="J14030" i="8"/>
  <c r="L14030" i="8" s="1"/>
  <c r="K14030" i="8"/>
  <c r="I14030" i="8"/>
  <c r="K14038" i="8"/>
  <c r="J14038" i="8"/>
  <c r="I14038" i="8"/>
  <c r="K14046" i="8"/>
  <c r="J14046" i="8"/>
  <c r="I14046" i="8"/>
  <c r="K14054" i="8"/>
  <c r="J14054" i="8"/>
  <c r="I14054" i="8"/>
  <c r="K14062" i="8"/>
  <c r="J14062" i="8"/>
  <c r="I14062" i="8"/>
  <c r="K14070" i="8"/>
  <c r="J14070" i="8"/>
  <c r="I14070" i="8"/>
  <c r="K14078" i="8"/>
  <c r="J14078" i="8"/>
  <c r="I14078" i="8"/>
  <c r="K14086" i="8"/>
  <c r="J14086" i="8"/>
  <c r="I14086" i="8"/>
  <c r="K14094" i="8"/>
  <c r="J14094" i="8"/>
  <c r="I14094" i="8"/>
  <c r="K14102" i="8"/>
  <c r="J14102" i="8"/>
  <c r="I14102" i="8"/>
  <c r="K14110" i="8"/>
  <c r="J14110" i="8"/>
  <c r="I14110" i="8"/>
  <c r="K14118" i="8"/>
  <c r="J14118" i="8"/>
  <c r="I14118" i="8"/>
  <c r="K14126" i="8"/>
  <c r="J14126" i="8"/>
  <c r="L14126" i="8" s="1"/>
  <c r="I14126" i="8"/>
  <c r="J14134" i="8"/>
  <c r="K14134" i="8"/>
  <c r="I14134" i="8"/>
  <c r="K14142" i="8"/>
  <c r="J14142" i="8"/>
  <c r="I14142" i="8"/>
  <c r="K14150" i="8"/>
  <c r="J14150" i="8"/>
  <c r="L14150" i="8" s="1"/>
  <c r="I14150" i="8"/>
  <c r="J14158" i="8"/>
  <c r="K14158" i="8"/>
  <c r="I14158" i="8"/>
  <c r="K14166" i="8"/>
  <c r="J14166" i="8"/>
  <c r="I14166" i="8"/>
  <c r="J14174" i="8"/>
  <c r="K14174" i="8"/>
  <c r="I14174" i="8"/>
  <c r="K14182" i="8"/>
  <c r="J14182" i="8"/>
  <c r="I14182" i="8"/>
  <c r="K14190" i="8"/>
  <c r="J14190" i="8"/>
  <c r="I14190" i="8"/>
  <c r="K14198" i="8"/>
  <c r="J14198" i="8"/>
  <c r="L14198" i="8" s="1"/>
  <c r="I14198" i="8"/>
  <c r="K14206" i="8"/>
  <c r="J14206" i="8"/>
  <c r="I14206" i="8"/>
  <c r="J14214" i="8"/>
  <c r="K14214" i="8"/>
  <c r="I14214" i="8"/>
  <c r="K14222" i="8"/>
  <c r="J14222" i="8"/>
  <c r="I14222" i="8"/>
  <c r="K14230" i="8"/>
  <c r="J14230" i="8"/>
  <c r="L14230" i="8" s="1"/>
  <c r="I14230" i="8"/>
  <c r="J14238" i="8"/>
  <c r="K14238" i="8"/>
  <c r="I14238" i="8"/>
  <c r="K14246" i="8"/>
  <c r="J14246" i="8"/>
  <c r="I14246" i="8"/>
  <c r="K14254" i="8"/>
  <c r="J14254" i="8"/>
  <c r="I14254" i="8"/>
  <c r="K14262" i="8"/>
  <c r="J14262" i="8"/>
  <c r="I14262" i="8"/>
  <c r="K14270" i="8"/>
  <c r="J14270" i="8"/>
  <c r="I14270" i="8"/>
  <c r="K14278" i="8"/>
  <c r="J14278" i="8"/>
  <c r="L14278" i="8" s="1"/>
  <c r="I14278" i="8"/>
  <c r="K14286" i="8"/>
  <c r="J14286" i="8"/>
  <c r="L14286" i="8" s="1"/>
  <c r="I14286" i="8"/>
  <c r="K14294" i="8"/>
  <c r="J14294" i="8"/>
  <c r="I14294" i="8"/>
  <c r="K14302" i="8"/>
  <c r="J14302" i="8"/>
  <c r="I14302" i="8"/>
  <c r="K14310" i="8"/>
  <c r="J14310" i="8"/>
  <c r="L14310" i="8" s="1"/>
  <c r="I14310" i="8"/>
  <c r="K14318" i="8"/>
  <c r="J14318" i="8"/>
  <c r="L14318" i="8" s="1"/>
  <c r="I14318" i="8"/>
  <c r="K14326" i="8"/>
  <c r="J14326" i="8"/>
  <c r="L14326" i="8" s="1"/>
  <c r="I14326" i="8"/>
  <c r="K14334" i="8"/>
  <c r="J14334" i="8"/>
  <c r="I14334" i="8"/>
  <c r="K14342" i="8"/>
  <c r="J14342" i="8"/>
  <c r="I14342" i="8"/>
  <c r="K14350" i="8"/>
  <c r="J14350" i="8"/>
  <c r="I14350" i="8"/>
  <c r="J14358" i="8"/>
  <c r="K14358" i="8"/>
  <c r="I14358" i="8"/>
  <c r="J14366" i="8"/>
  <c r="K14366" i="8"/>
  <c r="I14366" i="8"/>
  <c r="J14374" i="8"/>
  <c r="K14374" i="8"/>
  <c r="I14374" i="8"/>
  <c r="J14382" i="8"/>
  <c r="K14382" i="8"/>
  <c r="I14382" i="8"/>
  <c r="K14390" i="8"/>
  <c r="J14390" i="8"/>
  <c r="I14390" i="8"/>
  <c r="K14398" i="8"/>
  <c r="J14398" i="8"/>
  <c r="I14398" i="8"/>
  <c r="K14406" i="8"/>
  <c r="J14406" i="8"/>
  <c r="L14406" i="8" s="1"/>
  <c r="I14406" i="8"/>
  <c r="K14414" i="8"/>
  <c r="J14414" i="8"/>
  <c r="I14414" i="8"/>
  <c r="K14422" i="8"/>
  <c r="J14422" i="8"/>
  <c r="I14422" i="8"/>
  <c r="K14430" i="8"/>
  <c r="J14430" i="8"/>
  <c r="L14430" i="8" s="1"/>
  <c r="I14430" i="8"/>
  <c r="K14438" i="8"/>
  <c r="J14438" i="8"/>
  <c r="L14438" i="8" s="1"/>
  <c r="I14438" i="8"/>
  <c r="K14446" i="8"/>
  <c r="J14446" i="8"/>
  <c r="L14446" i="8" s="1"/>
  <c r="I14446" i="8"/>
  <c r="K14454" i="8"/>
  <c r="J14454" i="8"/>
  <c r="I14454" i="8"/>
  <c r="K14462" i="8"/>
  <c r="J14462" i="8"/>
  <c r="I14462" i="8"/>
  <c r="K14470" i="8"/>
  <c r="J14470" i="8"/>
  <c r="L14470" i="8" s="1"/>
  <c r="I14470" i="8"/>
  <c r="K14478" i="8"/>
  <c r="J14478" i="8"/>
  <c r="I14478" i="8"/>
  <c r="K14486" i="8"/>
  <c r="J14486" i="8"/>
  <c r="I14486" i="8"/>
  <c r="K14494" i="8"/>
  <c r="J14494" i="8"/>
  <c r="I14494" i="8"/>
  <c r="J14502" i="8"/>
  <c r="K14502" i="8"/>
  <c r="I14502" i="8"/>
  <c r="K14510" i="8"/>
  <c r="J14510" i="8"/>
  <c r="L14510" i="8" s="1"/>
  <c r="I14510" i="8"/>
  <c r="K14518" i="8"/>
  <c r="J14518" i="8"/>
  <c r="L14518" i="8" s="1"/>
  <c r="I14518" i="8"/>
  <c r="J14526" i="8"/>
  <c r="L14526" i="8" s="1"/>
  <c r="K14526" i="8"/>
  <c r="I14526" i="8"/>
  <c r="K14534" i="8"/>
  <c r="J14534" i="8"/>
  <c r="I14534" i="8"/>
  <c r="K14542" i="8"/>
  <c r="J14542" i="8"/>
  <c r="I14542" i="8"/>
  <c r="K14550" i="8"/>
  <c r="J14550" i="8"/>
  <c r="L14550" i="8" s="1"/>
  <c r="I14550" i="8"/>
  <c r="K14558" i="8"/>
  <c r="J14558" i="8"/>
  <c r="L14558" i="8" s="1"/>
  <c r="I14558" i="8"/>
  <c r="J14566" i="8"/>
  <c r="K14566" i="8"/>
  <c r="I14566" i="8"/>
  <c r="K14574" i="8"/>
  <c r="J14574" i="8"/>
  <c r="I14574" i="8"/>
  <c r="K14582" i="8"/>
  <c r="J14582" i="8"/>
  <c r="I14582" i="8"/>
  <c r="K14590" i="8"/>
  <c r="J14590" i="8"/>
  <c r="I14590" i="8"/>
  <c r="K14598" i="8"/>
  <c r="J14598" i="8"/>
  <c r="I14598" i="8"/>
  <c r="J14606" i="8"/>
  <c r="L14606" i="8" s="1"/>
  <c r="K14606" i="8"/>
  <c r="I14606" i="8"/>
  <c r="K14614" i="8"/>
  <c r="J14614" i="8"/>
  <c r="L14614" i="8" s="1"/>
  <c r="I14614" i="8"/>
  <c r="K14622" i="8"/>
  <c r="J14622" i="8"/>
  <c r="I14622" i="8"/>
  <c r="K14630" i="8"/>
  <c r="J14630" i="8"/>
  <c r="L14630" i="8" s="1"/>
  <c r="I14630" i="8"/>
  <c r="K14638" i="8"/>
  <c r="J14638" i="8"/>
  <c r="L14638" i="8" s="1"/>
  <c r="I14638" i="8"/>
  <c r="K14646" i="8"/>
  <c r="J14646" i="8"/>
  <c r="L14646" i="8" s="1"/>
  <c r="I14646" i="8"/>
  <c r="K14654" i="8"/>
  <c r="J14654" i="8"/>
  <c r="L14654" i="8" s="1"/>
  <c r="I14654" i="8"/>
  <c r="K14662" i="8"/>
  <c r="J14662" i="8"/>
  <c r="I14662" i="8"/>
  <c r="K14670" i="8"/>
  <c r="J14670" i="8"/>
  <c r="I14670" i="8"/>
  <c r="K14678" i="8"/>
  <c r="J14678" i="8"/>
  <c r="L14678" i="8" s="1"/>
  <c r="I14678" i="8"/>
  <c r="J14686" i="8"/>
  <c r="K14686" i="8"/>
  <c r="I14686" i="8"/>
  <c r="K14694" i="8"/>
  <c r="J14694" i="8"/>
  <c r="I14694" i="8"/>
  <c r="K14702" i="8"/>
  <c r="J14702" i="8"/>
  <c r="I14702" i="8"/>
  <c r="J14710" i="8"/>
  <c r="K14710" i="8"/>
  <c r="I14710" i="8"/>
  <c r="K14718" i="8"/>
  <c r="J14718" i="8"/>
  <c r="I14718" i="8"/>
  <c r="K14726" i="8"/>
  <c r="J14726" i="8"/>
  <c r="L14726" i="8" s="1"/>
  <c r="I14726" i="8"/>
  <c r="K14734" i="8"/>
  <c r="J14734" i="8"/>
  <c r="L14734" i="8" s="1"/>
  <c r="I14734" i="8"/>
  <c r="K14742" i="8"/>
  <c r="J14742" i="8"/>
  <c r="I14742" i="8"/>
  <c r="K14750" i="8"/>
  <c r="J14750" i="8"/>
  <c r="I14750" i="8"/>
  <c r="K14758" i="8"/>
  <c r="J14758" i="8"/>
  <c r="I14758" i="8"/>
  <c r="J14766" i="8"/>
  <c r="K14766" i="8"/>
  <c r="I14766" i="8"/>
  <c r="K14774" i="8"/>
  <c r="J14774" i="8"/>
  <c r="I14774" i="8"/>
  <c r="K14782" i="8"/>
  <c r="J14782" i="8"/>
  <c r="L14782" i="8" s="1"/>
  <c r="I14782" i="8"/>
  <c r="K14790" i="8"/>
  <c r="J14790" i="8"/>
  <c r="I14790" i="8"/>
  <c r="K14798" i="8"/>
  <c r="J14798" i="8"/>
  <c r="I14798" i="8"/>
  <c r="K14806" i="8"/>
  <c r="J14806" i="8"/>
  <c r="I14806" i="8"/>
  <c r="K14814" i="8"/>
  <c r="J14814" i="8"/>
  <c r="I14814" i="8"/>
  <c r="K14822" i="8"/>
  <c r="J14822" i="8"/>
  <c r="I14822" i="8"/>
  <c r="J14830" i="8"/>
  <c r="K14830" i="8"/>
  <c r="I14830" i="8"/>
  <c r="K14838" i="8"/>
  <c r="J14838" i="8"/>
  <c r="I14838" i="8"/>
  <c r="K14846" i="8"/>
  <c r="J14846" i="8"/>
  <c r="I14846" i="8"/>
  <c r="J14854" i="8"/>
  <c r="L14854" i="8" s="1"/>
  <c r="K14854" i="8"/>
  <c r="I14854" i="8"/>
  <c r="J14862" i="8"/>
  <c r="K14862" i="8"/>
  <c r="I14862" i="8"/>
  <c r="K14870" i="8"/>
  <c r="J14870" i="8"/>
  <c r="L14870" i="8" s="1"/>
  <c r="I14870" i="8"/>
  <c r="K14878" i="8"/>
  <c r="J14878" i="8"/>
  <c r="L14878" i="8" s="1"/>
  <c r="I14878" i="8"/>
  <c r="K14886" i="8"/>
  <c r="J14886" i="8"/>
  <c r="I14886" i="8"/>
  <c r="K14894" i="8"/>
  <c r="J14894" i="8"/>
  <c r="I14894" i="8"/>
  <c r="K14902" i="8"/>
  <c r="J14902" i="8"/>
  <c r="I14902" i="8"/>
  <c r="J14910" i="8"/>
  <c r="K14910" i="8"/>
  <c r="I14910" i="8"/>
  <c r="K14918" i="8"/>
  <c r="J14918" i="8"/>
  <c r="L14918" i="8" s="1"/>
  <c r="I14918" i="8"/>
  <c r="K14926" i="8"/>
  <c r="J14926" i="8"/>
  <c r="I14926" i="8"/>
  <c r="K14934" i="8"/>
  <c r="J14934" i="8"/>
  <c r="I14934" i="8"/>
  <c r="K14942" i="8"/>
  <c r="J14942" i="8"/>
  <c r="I14942" i="8"/>
  <c r="K14950" i="8"/>
  <c r="J14950" i="8"/>
  <c r="L14950" i="8" s="1"/>
  <c r="I14950" i="8"/>
  <c r="J14958" i="8"/>
  <c r="L14958" i="8" s="1"/>
  <c r="K14958" i="8"/>
  <c r="I14958" i="8"/>
  <c r="K14966" i="8"/>
  <c r="J14966" i="8"/>
  <c r="I14966" i="8"/>
  <c r="J14974" i="8"/>
  <c r="L14974" i="8" s="1"/>
  <c r="K14974" i="8"/>
  <c r="I14974" i="8"/>
  <c r="K14982" i="8"/>
  <c r="J14982" i="8"/>
  <c r="L14982" i="8" s="1"/>
  <c r="I14982" i="8"/>
  <c r="K14990" i="8"/>
  <c r="J14990" i="8"/>
  <c r="I14990" i="8"/>
  <c r="K14998" i="8"/>
  <c r="J14998" i="8"/>
  <c r="I14998" i="8"/>
  <c r="K15006" i="8"/>
  <c r="J15006" i="8"/>
  <c r="I15006" i="8"/>
  <c r="K15014" i="8"/>
  <c r="J15014" i="8"/>
  <c r="I15014" i="8"/>
  <c r="K15022" i="8"/>
  <c r="J15022" i="8"/>
  <c r="I15022" i="8"/>
  <c r="K15030" i="8"/>
  <c r="J15030" i="8"/>
  <c r="L15030" i="8" s="1"/>
  <c r="I15030" i="8"/>
  <c r="J15038" i="8"/>
  <c r="L15038" i="8" s="1"/>
  <c r="K15038" i="8"/>
  <c r="I15038" i="8"/>
  <c r="K15046" i="8"/>
  <c r="J15046" i="8"/>
  <c r="L15046" i="8" s="1"/>
  <c r="I15046" i="8"/>
  <c r="K15054" i="8"/>
  <c r="J15054" i="8"/>
  <c r="I15054" i="8"/>
  <c r="K15062" i="8"/>
  <c r="J15062" i="8"/>
  <c r="L15062" i="8" s="1"/>
  <c r="I15062" i="8"/>
  <c r="K15070" i="8"/>
  <c r="J15070" i="8"/>
  <c r="I15070" i="8"/>
  <c r="K15078" i="8"/>
  <c r="J15078" i="8"/>
  <c r="L15078" i="8" s="1"/>
  <c r="I15078" i="8"/>
  <c r="K15086" i="8"/>
  <c r="J15086" i="8"/>
  <c r="I15086" i="8"/>
  <c r="K15094" i="8"/>
  <c r="J15094" i="8"/>
  <c r="I15094" i="8"/>
  <c r="J15102" i="8"/>
  <c r="K15102" i="8"/>
  <c r="I15102" i="8"/>
  <c r="K15110" i="8"/>
  <c r="J15110" i="8"/>
  <c r="L15110" i="8" s="1"/>
  <c r="I15110" i="8"/>
  <c r="K15118" i="8"/>
  <c r="J15118" i="8"/>
  <c r="L15118" i="8" s="1"/>
  <c r="I15118" i="8"/>
  <c r="K15126" i="8"/>
  <c r="J15126" i="8"/>
  <c r="I15126" i="8"/>
  <c r="K15134" i="8"/>
  <c r="J15134" i="8"/>
  <c r="I15134" i="8"/>
  <c r="K15142" i="8"/>
  <c r="J15142" i="8"/>
  <c r="L15142" i="8" s="1"/>
  <c r="I15142" i="8"/>
  <c r="K15150" i="8"/>
  <c r="J15150" i="8"/>
  <c r="L15150" i="8" s="1"/>
  <c r="I15150" i="8"/>
  <c r="K15158" i="8"/>
  <c r="J15158" i="8"/>
  <c r="L15158" i="8" s="1"/>
  <c r="I15158" i="8"/>
  <c r="J15166" i="8"/>
  <c r="K15166" i="8"/>
  <c r="I15166" i="8"/>
  <c r="K15174" i="8"/>
  <c r="J15174" i="8"/>
  <c r="I15174" i="8"/>
  <c r="K15182" i="8"/>
  <c r="J15182" i="8"/>
  <c r="I15182" i="8"/>
  <c r="K15190" i="8"/>
  <c r="J15190" i="8"/>
  <c r="L15190" i="8" s="1"/>
  <c r="I15190" i="8"/>
  <c r="K15198" i="8"/>
  <c r="J15198" i="8"/>
  <c r="L15198" i="8" s="1"/>
  <c r="I15198" i="8"/>
  <c r="K15206" i="8"/>
  <c r="J15206" i="8"/>
  <c r="I15206" i="8"/>
  <c r="K15214" i="8"/>
  <c r="J15214" i="8"/>
  <c r="L15214" i="8" s="1"/>
  <c r="I15214" i="8"/>
  <c r="K15222" i="8"/>
  <c r="J15222" i="8"/>
  <c r="I15222" i="8"/>
  <c r="K15230" i="8"/>
  <c r="J15230" i="8"/>
  <c r="L15230" i="8" s="1"/>
  <c r="I15230" i="8"/>
  <c r="K15238" i="8"/>
  <c r="J15238" i="8"/>
  <c r="I15238" i="8"/>
  <c r="K15246" i="8"/>
  <c r="J15246" i="8"/>
  <c r="I15246" i="8"/>
  <c r="K15254" i="8"/>
  <c r="J15254" i="8"/>
  <c r="I15254" i="8"/>
  <c r="K15262" i="8"/>
  <c r="J15262" i="8"/>
  <c r="I15262" i="8"/>
  <c r="K15270" i="8"/>
  <c r="J15270" i="8"/>
  <c r="L15270" i="8" s="1"/>
  <c r="I15270" i="8"/>
  <c r="K15278" i="8"/>
  <c r="J15278" i="8"/>
  <c r="L15278" i="8" s="1"/>
  <c r="I15278" i="8"/>
  <c r="J15286" i="8"/>
  <c r="L15286" i="8" s="1"/>
  <c r="K15286" i="8"/>
  <c r="I15286" i="8"/>
  <c r="K15294" i="8"/>
  <c r="J15294" i="8"/>
  <c r="I15294" i="8"/>
  <c r="K15302" i="8"/>
  <c r="J15302" i="8"/>
  <c r="I15302" i="8"/>
  <c r="K15310" i="8"/>
  <c r="J15310" i="8"/>
  <c r="I15310" i="8"/>
  <c r="K15318" i="8"/>
  <c r="J15318" i="8"/>
  <c r="I15318" i="8"/>
  <c r="K15326" i="8"/>
  <c r="J15326" i="8"/>
  <c r="I15326" i="8"/>
  <c r="J15334" i="8"/>
  <c r="K15334" i="8"/>
  <c r="I15334" i="8"/>
  <c r="K15342" i="8"/>
  <c r="J15342" i="8"/>
  <c r="I15342" i="8"/>
  <c r="K15350" i="8"/>
  <c r="J15350" i="8"/>
  <c r="L15350" i="8" s="1"/>
  <c r="I15350" i="8"/>
  <c r="K15358" i="8"/>
  <c r="J15358" i="8"/>
  <c r="I15358" i="8"/>
  <c r="K15366" i="8"/>
  <c r="J15366" i="8"/>
  <c r="L15366" i="8" s="1"/>
  <c r="I15366" i="8"/>
  <c r="K15374" i="8"/>
  <c r="J15374" i="8"/>
  <c r="L15374" i="8" s="1"/>
  <c r="I15374" i="8"/>
  <c r="J15382" i="8"/>
  <c r="K15382" i="8"/>
  <c r="I15382" i="8"/>
  <c r="K15390" i="8"/>
  <c r="J15390" i="8"/>
  <c r="I15390" i="8"/>
  <c r="K15398" i="8"/>
  <c r="J15398" i="8"/>
  <c r="L15398" i="8" s="1"/>
  <c r="I15398" i="8"/>
  <c r="K15406" i="8"/>
  <c r="J15406" i="8"/>
  <c r="L15406" i="8" s="1"/>
  <c r="I15406" i="8"/>
  <c r="K15414" i="8"/>
  <c r="J15414" i="8"/>
  <c r="I15414" i="8"/>
  <c r="K15422" i="8"/>
  <c r="J15422" i="8"/>
  <c r="L15422" i="8" s="1"/>
  <c r="I15422" i="8"/>
  <c r="J15430" i="8"/>
  <c r="L15430" i="8" s="1"/>
  <c r="K15430" i="8"/>
  <c r="I15430" i="8"/>
  <c r="K15438" i="8"/>
  <c r="J15438" i="8"/>
  <c r="L15438" i="8" s="1"/>
  <c r="I15438" i="8"/>
  <c r="K15446" i="8"/>
  <c r="J15446" i="8"/>
  <c r="L15446" i="8" s="1"/>
  <c r="I15446" i="8"/>
  <c r="J15454" i="8"/>
  <c r="K15454" i="8"/>
  <c r="I15454" i="8"/>
  <c r="K15462" i="8"/>
  <c r="J15462" i="8"/>
  <c r="I15462" i="8"/>
  <c r="K15470" i="8"/>
  <c r="J15470" i="8"/>
  <c r="L15470" i="8" s="1"/>
  <c r="I15470" i="8"/>
  <c r="K15478" i="8"/>
  <c r="J15478" i="8"/>
  <c r="I15478" i="8"/>
  <c r="J15486" i="8"/>
  <c r="L15486" i="8" s="1"/>
  <c r="K15486" i="8"/>
  <c r="I15486" i="8"/>
  <c r="K15494" i="8"/>
  <c r="J15494" i="8"/>
  <c r="I15494" i="8"/>
  <c r="K15502" i="8"/>
  <c r="J15502" i="8"/>
  <c r="L15502" i="8" s="1"/>
  <c r="I15502" i="8"/>
  <c r="K15510" i="8"/>
  <c r="J15510" i="8"/>
  <c r="L15510" i="8" s="1"/>
  <c r="I15510" i="8"/>
  <c r="K15518" i="8"/>
  <c r="J15518" i="8"/>
  <c r="L15518" i="8" s="1"/>
  <c r="I15518" i="8"/>
  <c r="K15526" i="8"/>
  <c r="J15526" i="8"/>
  <c r="L15526" i="8" s="1"/>
  <c r="I15526" i="8"/>
  <c r="K15534" i="8"/>
  <c r="J15534" i="8"/>
  <c r="I15534" i="8"/>
  <c r="K15542" i="8"/>
  <c r="J15542" i="8"/>
  <c r="I15542" i="8"/>
  <c r="K15550" i="8"/>
  <c r="J15550" i="8"/>
  <c r="L15550" i="8" s="1"/>
  <c r="I15550" i="8"/>
  <c r="K15558" i="8"/>
  <c r="J15558" i="8"/>
  <c r="I15558" i="8"/>
  <c r="K15566" i="8"/>
  <c r="J15566" i="8"/>
  <c r="L15566" i="8" s="1"/>
  <c r="I15566" i="8"/>
  <c r="K15574" i="8"/>
  <c r="J15574" i="8"/>
  <c r="I15574" i="8"/>
  <c r="K15582" i="8"/>
  <c r="J15582" i="8"/>
  <c r="I15582" i="8"/>
  <c r="K15590" i="8"/>
  <c r="J15590" i="8"/>
  <c r="I15590" i="8"/>
  <c r="K15598" i="8"/>
  <c r="J15598" i="8"/>
  <c r="L15598" i="8" s="1"/>
  <c r="I15598" i="8"/>
  <c r="K15606" i="8"/>
  <c r="J15606" i="8"/>
  <c r="I15606" i="8"/>
  <c r="K15614" i="8"/>
  <c r="J15614" i="8"/>
  <c r="L15614" i="8" s="1"/>
  <c r="I15614" i="8"/>
  <c r="K15622" i="8"/>
  <c r="J15622" i="8"/>
  <c r="I15622" i="8"/>
  <c r="K15630" i="8"/>
  <c r="J15630" i="8"/>
  <c r="I15630" i="8"/>
  <c r="K15638" i="8"/>
  <c r="J15638" i="8"/>
  <c r="I15638" i="8"/>
  <c r="K15646" i="8"/>
  <c r="J15646" i="8"/>
  <c r="I15646" i="8"/>
  <c r="K15654" i="8"/>
  <c r="J15654" i="8"/>
  <c r="I15654" i="8"/>
  <c r="K15662" i="8"/>
  <c r="J15662" i="8"/>
  <c r="I15662" i="8"/>
  <c r="K15670" i="8"/>
  <c r="J15670" i="8"/>
  <c r="I15670" i="8"/>
  <c r="J15678" i="8"/>
  <c r="L15678" i="8" s="1"/>
  <c r="K15678" i="8"/>
  <c r="I15678" i="8"/>
  <c r="J15686" i="8"/>
  <c r="K15686" i="8"/>
  <c r="I15686" i="8"/>
  <c r="K15694" i="8"/>
  <c r="J15694" i="8"/>
  <c r="I15694" i="8"/>
  <c r="K15702" i="8"/>
  <c r="J15702" i="8"/>
  <c r="I15702" i="8"/>
  <c r="J15710" i="8"/>
  <c r="K15710" i="8"/>
  <c r="I15710" i="8"/>
  <c r="K15718" i="8"/>
  <c r="J15718" i="8"/>
  <c r="L15718" i="8" s="1"/>
  <c r="I15718" i="8"/>
  <c r="K15726" i="8"/>
  <c r="J15726" i="8"/>
  <c r="L15726" i="8" s="1"/>
  <c r="I15726" i="8"/>
  <c r="K15734" i="8"/>
  <c r="J15734" i="8"/>
  <c r="L15734" i="8" s="1"/>
  <c r="I15734" i="8"/>
  <c r="K15742" i="8"/>
  <c r="J15742" i="8"/>
  <c r="I15742" i="8"/>
  <c r="J15750" i="8"/>
  <c r="K15750" i="8"/>
  <c r="I15750" i="8"/>
  <c r="K15758" i="8"/>
  <c r="J15758" i="8"/>
  <c r="I15758" i="8"/>
  <c r="K15766" i="8"/>
  <c r="J15766" i="8"/>
  <c r="I15766" i="8"/>
  <c r="J15774" i="8"/>
  <c r="L15774" i="8" s="1"/>
  <c r="K15774" i="8"/>
  <c r="I15774" i="8"/>
  <c r="K15782" i="8"/>
  <c r="J15782" i="8"/>
  <c r="I15782" i="8"/>
  <c r="K15790" i="8"/>
  <c r="J15790" i="8"/>
  <c r="I15790" i="8"/>
  <c r="K15798" i="8"/>
  <c r="J15798" i="8"/>
  <c r="L15798" i="8" s="1"/>
  <c r="I15798" i="8"/>
  <c r="J15806" i="8"/>
  <c r="K15806" i="8"/>
  <c r="I15806" i="8"/>
  <c r="K15814" i="8"/>
  <c r="J15814" i="8"/>
  <c r="L15814" i="8" s="1"/>
  <c r="I15814" i="8"/>
  <c r="J15822" i="8"/>
  <c r="K15822" i="8"/>
  <c r="I15822" i="8"/>
  <c r="K15830" i="8"/>
  <c r="J15830" i="8"/>
  <c r="I15830" i="8"/>
  <c r="K15838" i="8"/>
  <c r="J15838" i="8"/>
  <c r="L15838" i="8" s="1"/>
  <c r="I15838" i="8"/>
  <c r="J15846" i="8"/>
  <c r="L15846" i="8" s="1"/>
  <c r="K15846" i="8"/>
  <c r="I15846" i="8"/>
  <c r="J15854" i="8"/>
  <c r="L15854" i="8" s="1"/>
  <c r="K15854" i="8"/>
  <c r="I15854" i="8"/>
  <c r="J15862" i="8"/>
  <c r="K15862" i="8"/>
  <c r="I15862" i="8"/>
  <c r="K15870" i="8"/>
  <c r="J15870" i="8"/>
  <c r="I15870" i="8"/>
  <c r="K15878" i="8"/>
  <c r="J15878" i="8"/>
  <c r="I15878" i="8"/>
  <c r="J15886" i="8"/>
  <c r="K15886" i="8"/>
  <c r="I15886" i="8"/>
  <c r="J15894" i="8"/>
  <c r="L15894" i="8" s="1"/>
  <c r="K15894" i="8"/>
  <c r="I15894" i="8"/>
  <c r="K15902" i="8"/>
  <c r="J15902" i="8"/>
  <c r="I15902" i="8"/>
  <c r="J15910" i="8"/>
  <c r="K15910" i="8"/>
  <c r="I15910" i="8"/>
  <c r="K15918" i="8"/>
  <c r="J15918" i="8"/>
  <c r="L15918" i="8" s="1"/>
  <c r="I15918" i="8"/>
  <c r="J15926" i="8"/>
  <c r="L15926" i="8" s="1"/>
  <c r="K15926" i="8"/>
  <c r="I15926" i="8"/>
  <c r="J15934" i="8"/>
  <c r="K15934" i="8"/>
  <c r="I15934" i="8"/>
  <c r="J15942" i="8"/>
  <c r="K15942" i="8"/>
  <c r="I15942" i="8"/>
  <c r="J15950" i="8"/>
  <c r="K15950" i="8"/>
  <c r="I15950" i="8"/>
  <c r="K15958" i="8"/>
  <c r="J15958" i="8"/>
  <c r="L15958" i="8" s="1"/>
  <c r="I15958" i="8"/>
  <c r="K15966" i="8"/>
  <c r="J15966" i="8"/>
  <c r="L15966" i="8" s="1"/>
  <c r="I15966" i="8"/>
  <c r="K15974" i="8"/>
  <c r="J15974" i="8"/>
  <c r="I15974" i="8"/>
  <c r="J15982" i="8"/>
  <c r="K15982" i="8"/>
  <c r="I15982" i="8"/>
  <c r="K15990" i="8"/>
  <c r="J15990" i="8"/>
  <c r="I15990" i="8"/>
  <c r="K15998" i="8"/>
  <c r="J15998" i="8"/>
  <c r="I15998" i="8"/>
  <c r="J16006" i="8"/>
  <c r="L16006" i="8" s="1"/>
  <c r="K16006" i="8"/>
  <c r="I16006" i="8"/>
  <c r="J16014" i="8"/>
  <c r="K16014" i="8"/>
  <c r="I16014" i="8"/>
  <c r="K16022" i="8"/>
  <c r="J16022" i="8"/>
  <c r="I16022" i="8"/>
  <c r="J16030" i="8"/>
  <c r="K16030" i="8"/>
  <c r="I16030" i="8"/>
  <c r="K16038" i="8"/>
  <c r="J16038" i="8"/>
  <c r="L16038" i="8" s="1"/>
  <c r="I16038" i="8"/>
  <c r="J16046" i="8"/>
  <c r="K16046" i="8"/>
  <c r="I16046" i="8"/>
  <c r="J16054" i="8"/>
  <c r="L16054" i="8" s="1"/>
  <c r="K16054" i="8"/>
  <c r="I16054" i="8"/>
  <c r="K16062" i="8"/>
  <c r="J16062" i="8"/>
  <c r="I16062" i="8"/>
  <c r="K16070" i="8"/>
  <c r="J16070" i="8"/>
  <c r="I16070" i="8"/>
  <c r="K16078" i="8"/>
  <c r="J16078" i="8"/>
  <c r="I16078" i="8"/>
  <c r="K16086" i="8"/>
  <c r="J16086" i="8"/>
  <c r="L16086" i="8" s="1"/>
  <c r="I16086" i="8"/>
  <c r="K16094" i="8"/>
  <c r="J16094" i="8"/>
  <c r="I16094" i="8"/>
  <c r="J16102" i="8"/>
  <c r="K16102" i="8"/>
  <c r="I16102" i="8"/>
  <c r="J16110" i="8"/>
  <c r="K16110" i="8"/>
  <c r="I16110" i="8"/>
  <c r="K16118" i="8"/>
  <c r="J16118" i="8"/>
  <c r="L16118" i="8" s="1"/>
  <c r="I16118" i="8"/>
  <c r="J16126" i="8"/>
  <c r="L16126" i="8" s="1"/>
  <c r="K16126" i="8"/>
  <c r="I16126" i="8"/>
  <c r="K16134" i="8"/>
  <c r="J16134" i="8"/>
  <c r="L16134" i="8" s="1"/>
  <c r="I16134" i="8"/>
  <c r="K16142" i="8"/>
  <c r="J16142" i="8"/>
  <c r="I16142" i="8"/>
  <c r="J16150" i="8"/>
  <c r="K16150" i="8"/>
  <c r="I16150" i="8"/>
  <c r="J16158" i="8"/>
  <c r="L16158" i="8" s="1"/>
  <c r="K16158" i="8"/>
  <c r="I16158" i="8"/>
  <c r="K16166" i="8"/>
  <c r="J16166" i="8"/>
  <c r="L16166" i="8" s="1"/>
  <c r="I16166" i="8"/>
  <c r="K16174" i="8"/>
  <c r="J16174" i="8"/>
  <c r="I16174" i="8"/>
  <c r="K16182" i="8"/>
  <c r="J16182" i="8"/>
  <c r="I16182" i="8"/>
  <c r="K16190" i="8"/>
  <c r="J16190" i="8"/>
  <c r="I16190" i="8"/>
  <c r="J16198" i="8"/>
  <c r="L16198" i="8" s="1"/>
  <c r="K16198" i="8"/>
  <c r="I16198" i="8"/>
  <c r="K16206" i="8"/>
  <c r="J16206" i="8"/>
  <c r="I16206" i="8"/>
  <c r="K16214" i="8"/>
  <c r="J16214" i="8"/>
  <c r="L16214" i="8" s="1"/>
  <c r="I16214" i="8"/>
  <c r="K16222" i="8"/>
  <c r="J16222" i="8"/>
  <c r="I16222" i="8"/>
  <c r="J16230" i="8"/>
  <c r="L16230" i="8" s="1"/>
  <c r="K16230" i="8"/>
  <c r="I16230" i="8"/>
  <c r="K16238" i="8"/>
  <c r="J16238" i="8"/>
  <c r="L16238" i="8" s="1"/>
  <c r="I16238" i="8"/>
  <c r="K16246" i="8"/>
  <c r="J16246" i="8"/>
  <c r="I16246" i="8"/>
  <c r="K16254" i="8"/>
  <c r="J16254" i="8"/>
  <c r="I16254" i="8"/>
  <c r="K16262" i="8"/>
  <c r="J16262" i="8"/>
  <c r="L16262" i="8" s="1"/>
  <c r="I16262" i="8"/>
  <c r="K16270" i="8"/>
  <c r="J16270" i="8"/>
  <c r="I16270" i="8"/>
  <c r="K16278" i="8"/>
  <c r="J16278" i="8"/>
  <c r="L16278" i="8" s="1"/>
  <c r="I16278" i="8"/>
  <c r="J16286" i="8"/>
  <c r="L16286" i="8" s="1"/>
  <c r="K16286" i="8"/>
  <c r="I16286" i="8"/>
  <c r="K16294" i="8"/>
  <c r="J16294" i="8"/>
  <c r="I16294" i="8"/>
  <c r="K16302" i="8"/>
  <c r="J16302" i="8"/>
  <c r="I16302" i="8"/>
  <c r="K16310" i="8"/>
  <c r="J16310" i="8"/>
  <c r="I16310" i="8"/>
  <c r="K16318" i="8"/>
  <c r="J16318" i="8"/>
  <c r="L16318" i="8" s="1"/>
  <c r="I16318" i="8"/>
  <c r="J16326" i="8"/>
  <c r="L16326" i="8" s="1"/>
  <c r="K16326" i="8"/>
  <c r="I16326" i="8"/>
  <c r="K16334" i="8"/>
  <c r="J16334" i="8"/>
  <c r="L16334" i="8" s="1"/>
  <c r="I16334" i="8"/>
  <c r="K16342" i="8"/>
  <c r="J16342" i="8"/>
  <c r="L16342" i="8" s="1"/>
  <c r="I16342" i="8"/>
  <c r="J16350" i="8"/>
  <c r="K16350" i="8"/>
  <c r="I16350" i="8"/>
  <c r="K16358" i="8"/>
  <c r="J16358" i="8"/>
  <c r="I16358" i="8"/>
  <c r="K16366" i="8"/>
  <c r="J16366" i="8"/>
  <c r="I16366" i="8"/>
  <c r="K16374" i="8"/>
  <c r="J16374" i="8"/>
  <c r="I16374" i="8"/>
  <c r="K16382" i="8"/>
  <c r="J16382" i="8"/>
  <c r="I16382" i="8"/>
  <c r="K16390" i="8"/>
  <c r="J16390" i="8"/>
  <c r="I16390" i="8"/>
  <c r="K16398" i="8"/>
  <c r="J16398" i="8"/>
  <c r="I16398" i="8"/>
  <c r="J16406" i="8"/>
  <c r="K16406" i="8"/>
  <c r="I16406" i="8"/>
  <c r="K16414" i="8"/>
  <c r="J16414" i="8"/>
  <c r="L16414" i="8" s="1"/>
  <c r="I16414" i="8"/>
  <c r="J16422" i="8"/>
  <c r="K16422" i="8"/>
  <c r="I16422" i="8"/>
  <c r="J16430" i="8"/>
  <c r="K16430" i="8"/>
  <c r="I16430" i="8"/>
  <c r="K16438" i="8"/>
  <c r="J16438" i="8"/>
  <c r="L16438" i="8" s="1"/>
  <c r="I16438" i="8"/>
  <c r="K16446" i="8"/>
  <c r="J16446" i="8"/>
  <c r="I16446" i="8"/>
  <c r="K16454" i="8"/>
  <c r="J16454" i="8"/>
  <c r="L16454" i="8" s="1"/>
  <c r="I16454" i="8"/>
  <c r="K16462" i="8"/>
  <c r="J16462" i="8"/>
  <c r="I16462" i="8"/>
  <c r="J16470" i="8"/>
  <c r="L16470" i="8" s="1"/>
  <c r="K16470" i="8"/>
  <c r="I16470" i="8"/>
  <c r="K16478" i="8"/>
  <c r="J16478" i="8"/>
  <c r="L16478" i="8" s="1"/>
  <c r="I16478" i="8"/>
  <c r="K16486" i="8"/>
  <c r="J16486" i="8"/>
  <c r="L16486" i="8" s="1"/>
  <c r="I16486" i="8"/>
  <c r="K16494" i="8"/>
  <c r="J16494" i="8"/>
  <c r="L16494" i="8" s="1"/>
  <c r="I16494" i="8"/>
  <c r="J16502" i="8"/>
  <c r="K16502" i="8"/>
  <c r="I16502" i="8"/>
  <c r="K16510" i="8"/>
  <c r="J16510" i="8"/>
  <c r="I16510" i="8"/>
  <c r="K16518" i="8"/>
  <c r="J16518" i="8"/>
  <c r="I16518" i="8"/>
  <c r="K16526" i="8"/>
  <c r="J16526" i="8"/>
  <c r="I16526" i="8"/>
  <c r="J16534" i="8"/>
  <c r="K16534" i="8"/>
  <c r="I16534" i="8"/>
  <c r="K16542" i="8"/>
  <c r="J16542" i="8"/>
  <c r="I16542" i="8"/>
  <c r="J16550" i="8"/>
  <c r="K16550" i="8"/>
  <c r="I16550" i="8"/>
  <c r="K16558" i="8"/>
  <c r="J16558" i="8"/>
  <c r="I16558" i="8"/>
  <c r="K16566" i="8"/>
  <c r="J16566" i="8"/>
  <c r="I16566" i="8"/>
  <c r="K16574" i="8"/>
  <c r="J16574" i="8"/>
  <c r="I16574" i="8"/>
  <c r="K16582" i="8"/>
  <c r="J16582" i="8"/>
  <c r="I16582" i="8"/>
  <c r="J16590" i="8"/>
  <c r="K16590" i="8"/>
  <c r="I16590" i="8"/>
  <c r="J16598" i="8"/>
  <c r="L16598" i="8" s="1"/>
  <c r="K16598" i="8"/>
  <c r="I16598" i="8"/>
  <c r="K16606" i="8"/>
  <c r="J16606" i="8"/>
  <c r="I16606" i="8"/>
  <c r="K16614" i="8"/>
  <c r="J16614" i="8"/>
  <c r="L16614" i="8" s="1"/>
  <c r="I16614" i="8"/>
  <c r="K16622" i="8"/>
  <c r="J16622" i="8"/>
  <c r="I16622" i="8"/>
  <c r="K16630" i="8"/>
  <c r="J16630" i="8"/>
  <c r="I16630" i="8"/>
  <c r="J16638" i="8"/>
  <c r="L16638" i="8" s="1"/>
  <c r="K16638" i="8"/>
  <c r="I16638" i="8"/>
  <c r="J16646" i="8"/>
  <c r="L16646" i="8" s="1"/>
  <c r="K16646" i="8"/>
  <c r="I16646" i="8"/>
  <c r="K16654" i="8"/>
  <c r="J16654" i="8"/>
  <c r="L16654" i="8" s="1"/>
  <c r="I16654" i="8"/>
  <c r="J16662" i="8"/>
  <c r="K16662" i="8"/>
  <c r="I16662" i="8"/>
  <c r="J16670" i="8"/>
  <c r="K16670" i="8"/>
  <c r="I16670" i="8"/>
  <c r="K16678" i="8"/>
  <c r="J16678" i="8"/>
  <c r="L16678" i="8" s="1"/>
  <c r="I16678" i="8"/>
  <c r="K16686" i="8"/>
  <c r="J16686" i="8"/>
  <c r="L16686" i="8" s="1"/>
  <c r="I16686" i="8"/>
  <c r="K16694" i="8"/>
  <c r="J16694" i="8"/>
  <c r="L16694" i="8" s="1"/>
  <c r="I16694" i="8"/>
  <c r="K16702" i="8"/>
  <c r="J16702" i="8"/>
  <c r="I16702" i="8"/>
  <c r="K16710" i="8"/>
  <c r="J16710" i="8"/>
  <c r="I16710" i="8"/>
  <c r="K16718" i="8"/>
  <c r="J16718" i="8"/>
  <c r="I16718" i="8"/>
  <c r="K16726" i="8"/>
  <c r="J16726" i="8"/>
  <c r="I16726" i="8"/>
  <c r="J16734" i="8"/>
  <c r="L16734" i="8" s="1"/>
  <c r="K16734" i="8"/>
  <c r="I16734" i="8"/>
  <c r="K16742" i="8"/>
  <c r="J16742" i="8"/>
  <c r="L16742" i="8" s="1"/>
  <c r="I16742" i="8"/>
  <c r="K16750" i="8"/>
  <c r="J16750" i="8"/>
  <c r="I16750" i="8"/>
  <c r="J16758" i="8"/>
  <c r="L16758" i="8" s="1"/>
  <c r="K16758" i="8"/>
  <c r="I16758" i="8"/>
  <c r="K16766" i="8"/>
  <c r="J16766" i="8"/>
  <c r="L16766" i="8" s="1"/>
  <c r="I16766" i="8"/>
  <c r="K16774" i="8"/>
  <c r="J16774" i="8"/>
  <c r="L16774" i="8" s="1"/>
  <c r="I16774" i="8"/>
  <c r="K16782" i="8"/>
  <c r="J16782" i="8"/>
  <c r="L16782" i="8" s="1"/>
  <c r="I16782" i="8"/>
  <c r="K16790" i="8"/>
  <c r="J16790" i="8"/>
  <c r="I16790" i="8"/>
  <c r="K16798" i="8"/>
  <c r="J16798" i="8"/>
  <c r="L16798" i="8" s="1"/>
  <c r="I16798" i="8"/>
  <c r="J16806" i="8"/>
  <c r="K16806" i="8"/>
  <c r="I16806" i="8"/>
  <c r="K16814" i="8"/>
  <c r="J16814" i="8"/>
  <c r="L16814" i="8" s="1"/>
  <c r="I16814" i="8"/>
  <c r="J16822" i="8"/>
  <c r="K16822" i="8"/>
  <c r="I16822" i="8"/>
  <c r="K16830" i="8"/>
  <c r="J16830" i="8"/>
  <c r="I16830" i="8"/>
  <c r="K16838" i="8"/>
  <c r="J16838" i="8"/>
  <c r="I16838" i="8"/>
  <c r="J16846" i="8"/>
  <c r="L16846" i="8" s="1"/>
  <c r="K16846" i="8"/>
  <c r="I16846" i="8"/>
  <c r="K16854" i="8"/>
  <c r="J16854" i="8"/>
  <c r="L16854" i="8" s="1"/>
  <c r="I16854" i="8"/>
  <c r="K16862" i="8"/>
  <c r="J16862" i="8"/>
  <c r="I16862" i="8"/>
  <c r="K16870" i="8"/>
  <c r="J16870" i="8"/>
  <c r="I16870" i="8"/>
  <c r="K16878" i="8"/>
  <c r="J16878" i="8"/>
  <c r="I16878" i="8"/>
  <c r="K16886" i="8"/>
  <c r="J16886" i="8"/>
  <c r="I16886" i="8"/>
  <c r="K16894" i="8"/>
  <c r="J16894" i="8"/>
  <c r="L16894" i="8" s="1"/>
  <c r="I16894" i="8"/>
  <c r="J16902" i="8"/>
  <c r="K16902" i="8"/>
  <c r="I16902" i="8"/>
  <c r="K16910" i="8"/>
  <c r="J16910" i="8"/>
  <c r="I16910" i="8"/>
  <c r="J16918" i="8"/>
  <c r="L16918" i="8" s="1"/>
  <c r="K16918" i="8"/>
  <c r="I16918" i="8"/>
  <c r="K16926" i="8"/>
  <c r="J16926" i="8"/>
  <c r="L16926" i="8" s="1"/>
  <c r="I16926" i="8"/>
  <c r="K16934" i="8"/>
  <c r="J16934" i="8"/>
  <c r="I16934" i="8"/>
  <c r="K16942" i="8"/>
  <c r="J16942" i="8"/>
  <c r="I16942" i="8"/>
  <c r="K16950" i="8"/>
  <c r="J16950" i="8"/>
  <c r="L16950" i="8" s="1"/>
  <c r="I16950" i="8"/>
  <c r="K16958" i="8"/>
  <c r="J16958" i="8"/>
  <c r="I16958" i="8"/>
  <c r="K16966" i="8"/>
  <c r="J16966" i="8"/>
  <c r="I16966" i="8"/>
  <c r="K16974" i="8"/>
  <c r="J16974" i="8"/>
  <c r="I16974" i="8"/>
  <c r="K16982" i="8"/>
  <c r="J16982" i="8"/>
  <c r="I16982" i="8"/>
  <c r="K16990" i="8"/>
  <c r="J16990" i="8"/>
  <c r="L16990" i="8" s="1"/>
  <c r="I16990" i="8"/>
  <c r="J16998" i="8"/>
  <c r="K16998" i="8"/>
  <c r="I16998" i="8"/>
  <c r="J17006" i="8"/>
  <c r="L17006" i="8" s="1"/>
  <c r="K17006" i="8"/>
  <c r="I17006" i="8"/>
  <c r="K17014" i="8"/>
  <c r="J17014" i="8"/>
  <c r="L17014" i="8" s="1"/>
  <c r="I17014" i="8"/>
  <c r="K17022" i="8"/>
  <c r="J17022" i="8"/>
  <c r="I17022" i="8"/>
  <c r="K17030" i="8"/>
  <c r="J17030" i="8"/>
  <c r="I17030" i="8"/>
  <c r="J17038" i="8"/>
  <c r="K17038" i="8"/>
  <c r="I17038" i="8"/>
  <c r="K17046" i="8"/>
  <c r="J17046" i="8"/>
  <c r="L17046" i="8" s="1"/>
  <c r="I17046" i="8"/>
  <c r="J17054" i="8"/>
  <c r="K17054" i="8"/>
  <c r="I17054" i="8"/>
  <c r="K17062" i="8"/>
  <c r="J17062" i="8"/>
  <c r="I17062" i="8"/>
  <c r="K17070" i="8"/>
  <c r="J17070" i="8"/>
  <c r="I17070" i="8"/>
  <c r="J17078" i="8"/>
  <c r="L17078" i="8" s="1"/>
  <c r="K17078" i="8"/>
  <c r="I17078" i="8"/>
  <c r="K17086" i="8"/>
  <c r="J17086" i="8"/>
  <c r="I17086" i="8"/>
  <c r="J17094" i="8"/>
  <c r="K17094" i="8"/>
  <c r="I17094" i="8"/>
  <c r="K17102" i="8"/>
  <c r="J17102" i="8"/>
  <c r="I17102" i="8"/>
  <c r="K17110" i="8"/>
  <c r="J17110" i="8"/>
  <c r="I17110" i="8"/>
  <c r="K17118" i="8"/>
  <c r="J17118" i="8"/>
  <c r="I17118" i="8"/>
  <c r="K17126" i="8"/>
  <c r="J17126" i="8"/>
  <c r="L17126" i="8" s="1"/>
  <c r="I17126" i="8"/>
  <c r="J17134" i="8"/>
  <c r="K17134" i="8"/>
  <c r="I17134" i="8"/>
  <c r="K17142" i="8"/>
  <c r="J17142" i="8"/>
  <c r="I17142" i="8"/>
  <c r="K17150" i="8"/>
  <c r="J17150" i="8"/>
  <c r="I17150" i="8"/>
  <c r="J17158" i="8"/>
  <c r="K17158" i="8"/>
  <c r="I17158" i="8"/>
  <c r="K17166" i="8"/>
  <c r="J17166" i="8"/>
  <c r="I17166" i="8"/>
  <c r="K17174" i="8"/>
  <c r="J17174" i="8"/>
  <c r="L17174" i="8" s="1"/>
  <c r="I17174" i="8"/>
  <c r="J17182" i="8"/>
  <c r="K17182" i="8"/>
  <c r="I17182" i="8"/>
  <c r="K17190" i="8"/>
  <c r="J17190" i="8"/>
  <c r="I17190" i="8"/>
  <c r="K17198" i="8"/>
  <c r="J17198" i="8"/>
  <c r="I17198" i="8"/>
  <c r="J17206" i="8"/>
  <c r="K17206" i="8"/>
  <c r="I17206" i="8"/>
  <c r="K17214" i="8"/>
  <c r="J17214" i="8"/>
  <c r="L17214" i="8" s="1"/>
  <c r="I17214" i="8"/>
  <c r="K17222" i="8"/>
  <c r="J17222" i="8"/>
  <c r="I17222" i="8"/>
  <c r="J17230" i="8"/>
  <c r="K17230" i="8"/>
  <c r="I17230" i="8"/>
  <c r="K17238" i="8"/>
  <c r="J17238" i="8"/>
  <c r="I17238" i="8"/>
  <c r="K17246" i="8"/>
  <c r="J17246" i="8"/>
  <c r="L17246" i="8" s="1"/>
  <c r="I17246" i="8"/>
  <c r="K17254" i="8"/>
  <c r="J17254" i="8"/>
  <c r="I17254" i="8"/>
  <c r="K17262" i="8"/>
  <c r="J17262" i="8"/>
  <c r="L17262" i="8" s="1"/>
  <c r="I17262" i="8"/>
  <c r="K17270" i="8"/>
  <c r="J17270" i="8"/>
  <c r="I17270" i="8"/>
  <c r="J17278" i="8"/>
  <c r="K17278" i="8"/>
  <c r="I17278" i="8"/>
  <c r="K11" i="8"/>
  <c r="J11" i="8"/>
  <c r="L11" i="8" s="1"/>
  <c r="I11" i="8"/>
  <c r="K99" i="8"/>
  <c r="J99" i="8"/>
  <c r="L99" i="8" s="1"/>
  <c r="I99" i="8"/>
  <c r="J139" i="8"/>
  <c r="L139" i="8" s="1"/>
  <c r="K139" i="8"/>
  <c r="I139" i="8"/>
  <c r="K171" i="8"/>
  <c r="J171" i="8"/>
  <c r="L171" i="8" s="1"/>
  <c r="I171" i="8"/>
  <c r="K219" i="8"/>
  <c r="J219" i="8"/>
  <c r="I219" i="8"/>
  <c r="K251" i="8"/>
  <c r="J251" i="8"/>
  <c r="L251" i="8" s="1"/>
  <c r="I251" i="8"/>
  <c r="K267" i="8"/>
  <c r="J267" i="8"/>
  <c r="I267" i="8"/>
  <c r="K291" i="8"/>
  <c r="J291" i="8"/>
  <c r="L291" i="8" s="1"/>
  <c r="I291" i="8"/>
  <c r="K371" i="8"/>
  <c r="J371" i="8"/>
  <c r="I371" i="8"/>
  <c r="K403" i="8"/>
  <c r="J403" i="8"/>
  <c r="L403" i="8" s="1"/>
  <c r="I403" i="8"/>
  <c r="K427" i="8"/>
  <c r="J427" i="8"/>
  <c r="I427" i="8"/>
  <c r="K451" i="8"/>
  <c r="J451" i="8"/>
  <c r="I451" i="8"/>
  <c r="K491" i="8"/>
  <c r="J491" i="8"/>
  <c r="I491" i="8"/>
  <c r="K523" i="8"/>
  <c r="J523" i="8"/>
  <c r="L523" i="8" s="1"/>
  <c r="I523" i="8"/>
  <c r="K571" i="8"/>
  <c r="J571" i="8"/>
  <c r="I571" i="8"/>
  <c r="K611" i="8"/>
  <c r="J611" i="8"/>
  <c r="L611" i="8" s="1"/>
  <c r="I611" i="8"/>
  <c r="K643" i="8"/>
  <c r="J643" i="8"/>
  <c r="L643" i="8" s="1"/>
  <c r="I643" i="8"/>
  <c r="K683" i="8"/>
  <c r="J683" i="8"/>
  <c r="L683" i="8" s="1"/>
  <c r="I683" i="8"/>
  <c r="K707" i="8"/>
  <c r="J707" i="8"/>
  <c r="L707" i="8" s="1"/>
  <c r="I707" i="8"/>
  <c r="K747" i="8"/>
  <c r="J747" i="8"/>
  <c r="L747" i="8" s="1"/>
  <c r="I747" i="8"/>
  <c r="K811" i="8"/>
  <c r="J811" i="8"/>
  <c r="I811" i="8"/>
  <c r="K851" i="8"/>
  <c r="J851" i="8"/>
  <c r="L851" i="8" s="1"/>
  <c r="I851" i="8"/>
  <c r="K907" i="8"/>
  <c r="J907" i="8"/>
  <c r="L907" i="8" s="1"/>
  <c r="I907" i="8"/>
  <c r="K939" i="8"/>
  <c r="J939" i="8"/>
  <c r="I939" i="8"/>
  <c r="K995" i="8"/>
  <c r="J995" i="8"/>
  <c r="L995" i="8" s="1"/>
  <c r="I995" i="8"/>
  <c r="K1019" i="8"/>
  <c r="J1019" i="8"/>
  <c r="I1019" i="8"/>
  <c r="K1067" i="8"/>
  <c r="J1067" i="8"/>
  <c r="I1067" i="8"/>
  <c r="K1123" i="8"/>
  <c r="J1123" i="8"/>
  <c r="L1123" i="8" s="1"/>
  <c r="I1123" i="8"/>
  <c r="K1139" i="8"/>
  <c r="J1139" i="8"/>
  <c r="I1139" i="8"/>
  <c r="K1179" i="8"/>
  <c r="J1179" i="8"/>
  <c r="I1179" i="8"/>
  <c r="K1219" i="8"/>
  <c r="J1219" i="8"/>
  <c r="L1219" i="8" s="1"/>
  <c r="I1219" i="8"/>
  <c r="K1259" i="8"/>
  <c r="J1259" i="8"/>
  <c r="L1259" i="8" s="1"/>
  <c r="I1259" i="8"/>
  <c r="K1299" i="8"/>
  <c r="J1299" i="8"/>
  <c r="I1299" i="8"/>
  <c r="J1339" i="8"/>
  <c r="L1339" i="8" s="1"/>
  <c r="K1339" i="8"/>
  <c r="I1339" i="8"/>
  <c r="K1395" i="8"/>
  <c r="J1395" i="8"/>
  <c r="L1395" i="8" s="1"/>
  <c r="I1395" i="8"/>
  <c r="K1459" i="8"/>
  <c r="J1459" i="8"/>
  <c r="I1459" i="8"/>
  <c r="K1491" i="8"/>
  <c r="J1491" i="8"/>
  <c r="I1491" i="8"/>
  <c r="K1523" i="8"/>
  <c r="J1523" i="8"/>
  <c r="I1523" i="8"/>
  <c r="K1547" i="8"/>
  <c r="J1547" i="8"/>
  <c r="I1547" i="8"/>
  <c r="K1587" i="8"/>
  <c r="J1587" i="8"/>
  <c r="I1587" i="8"/>
  <c r="K1627" i="8"/>
  <c r="J1627" i="8"/>
  <c r="L1627" i="8" s="1"/>
  <c r="I1627" i="8"/>
  <c r="K1675" i="8"/>
  <c r="J1675" i="8"/>
  <c r="I1675" i="8"/>
  <c r="K1715" i="8"/>
  <c r="J1715" i="8"/>
  <c r="L1715" i="8" s="1"/>
  <c r="I1715" i="8"/>
  <c r="J1747" i="8"/>
  <c r="L1747" i="8" s="1"/>
  <c r="K1747" i="8"/>
  <c r="I1747" i="8"/>
  <c r="K1811" i="8"/>
  <c r="J1811" i="8"/>
  <c r="L1811" i="8" s="1"/>
  <c r="I1811" i="8"/>
  <c r="K1843" i="8"/>
  <c r="J1843" i="8"/>
  <c r="I1843" i="8"/>
  <c r="J1891" i="8"/>
  <c r="L1891" i="8" s="1"/>
  <c r="K1891" i="8"/>
  <c r="I1891" i="8"/>
  <c r="J1915" i="8"/>
  <c r="L1915" i="8" s="1"/>
  <c r="K1915" i="8"/>
  <c r="I1915" i="8"/>
  <c r="J1963" i="8"/>
  <c r="L1963" i="8" s="1"/>
  <c r="K1963" i="8"/>
  <c r="I1963" i="8"/>
  <c r="J2019" i="8"/>
  <c r="L2019" i="8" s="1"/>
  <c r="K2019" i="8"/>
  <c r="I2019" i="8"/>
  <c r="K2059" i="8"/>
  <c r="J2059" i="8"/>
  <c r="L2059" i="8" s="1"/>
  <c r="I2059" i="8"/>
  <c r="K2091" i="8"/>
  <c r="J2091" i="8"/>
  <c r="I2091" i="8"/>
  <c r="K2163" i="8"/>
  <c r="J2163" i="8"/>
  <c r="L2163" i="8" s="1"/>
  <c r="I2163" i="8"/>
  <c r="K2211" i="8"/>
  <c r="J2211" i="8"/>
  <c r="I2211" i="8"/>
  <c r="K2267" i="8"/>
  <c r="J2267" i="8"/>
  <c r="L2267" i="8" s="1"/>
  <c r="I2267" i="8"/>
  <c r="K2291" i="8"/>
  <c r="J2291" i="8"/>
  <c r="L2291" i="8" s="1"/>
  <c r="I2291" i="8"/>
  <c r="J2331" i="8"/>
  <c r="K2331" i="8"/>
  <c r="I2331" i="8"/>
  <c r="K2363" i="8"/>
  <c r="J2363" i="8"/>
  <c r="I2363" i="8"/>
  <c r="K2403" i="8"/>
  <c r="J2403" i="8"/>
  <c r="I2403" i="8"/>
  <c r="K2443" i="8"/>
  <c r="J2443" i="8"/>
  <c r="I2443" i="8"/>
  <c r="K2459" i="8"/>
  <c r="J2459" i="8"/>
  <c r="L2459" i="8" s="1"/>
  <c r="I2459" i="8"/>
  <c r="K2507" i="8"/>
  <c r="J2507" i="8"/>
  <c r="L2507" i="8" s="1"/>
  <c r="I2507" i="8"/>
  <c r="J2587" i="8"/>
  <c r="L2587" i="8" s="1"/>
  <c r="K2587" i="8"/>
  <c r="I2587" i="8"/>
  <c r="K2635" i="8"/>
  <c r="J2635" i="8"/>
  <c r="L2635" i="8" s="1"/>
  <c r="I2635" i="8"/>
  <c r="J2667" i="8"/>
  <c r="L2667" i="8" s="1"/>
  <c r="K2667" i="8"/>
  <c r="I2667" i="8"/>
  <c r="J2707" i="8"/>
  <c r="L2707" i="8" s="1"/>
  <c r="K2707" i="8"/>
  <c r="I2707" i="8"/>
  <c r="K2763" i="8"/>
  <c r="J2763" i="8"/>
  <c r="L2763" i="8" s="1"/>
  <c r="I2763" i="8"/>
  <c r="K2787" i="8"/>
  <c r="J2787" i="8"/>
  <c r="I2787" i="8"/>
  <c r="K2835" i="8"/>
  <c r="J2835" i="8"/>
  <c r="L2835" i="8" s="1"/>
  <c r="I2835" i="8"/>
  <c r="J2859" i="8"/>
  <c r="K2859" i="8"/>
  <c r="I2859" i="8"/>
  <c r="K2907" i="8"/>
  <c r="J2907" i="8"/>
  <c r="L2907" i="8" s="1"/>
  <c r="I2907" i="8"/>
  <c r="J2931" i="8"/>
  <c r="K2931" i="8"/>
  <c r="I2931" i="8"/>
  <c r="K2963" i="8"/>
  <c r="J2963" i="8"/>
  <c r="L2963" i="8" s="1"/>
  <c r="I2963" i="8"/>
  <c r="K2987" i="8"/>
  <c r="J2987" i="8"/>
  <c r="I2987" i="8"/>
  <c r="K3027" i="8"/>
  <c r="J3027" i="8"/>
  <c r="I3027" i="8"/>
  <c r="K3051" i="8"/>
  <c r="J3051" i="8"/>
  <c r="L3051" i="8" s="1"/>
  <c r="I3051" i="8"/>
  <c r="K3083" i="8"/>
  <c r="J3083" i="8"/>
  <c r="L3083" i="8" s="1"/>
  <c r="I3083" i="8"/>
  <c r="K3115" i="8"/>
  <c r="J3115" i="8"/>
  <c r="I3115" i="8"/>
  <c r="J3163" i="8"/>
  <c r="K3163" i="8"/>
  <c r="I3163" i="8"/>
  <c r="K3187" i="8"/>
  <c r="J3187" i="8"/>
  <c r="I3187" i="8"/>
  <c r="K3243" i="8"/>
  <c r="J3243" i="8"/>
  <c r="L3243" i="8" s="1"/>
  <c r="I3243" i="8"/>
  <c r="K3267" i="8"/>
  <c r="J3267" i="8"/>
  <c r="L3267" i="8" s="1"/>
  <c r="I3267" i="8"/>
  <c r="J3291" i="8"/>
  <c r="L3291" i="8" s="1"/>
  <c r="K3291" i="8"/>
  <c r="I3291" i="8"/>
  <c r="K3323" i="8"/>
  <c r="J3323" i="8"/>
  <c r="I3323" i="8"/>
  <c r="K3379" i="8"/>
  <c r="J3379" i="8"/>
  <c r="I3379" i="8"/>
  <c r="K3443" i="8"/>
  <c r="J3443" i="8"/>
  <c r="I3443" i="8"/>
  <c r="K3467" i="8"/>
  <c r="J3467" i="8"/>
  <c r="L3467" i="8" s="1"/>
  <c r="I3467" i="8"/>
  <c r="J3499" i="8"/>
  <c r="K3499" i="8"/>
  <c r="I3499" i="8"/>
  <c r="K3523" i="8"/>
  <c r="J3523" i="8"/>
  <c r="I3523" i="8"/>
  <c r="K3555" i="8"/>
  <c r="J3555" i="8"/>
  <c r="L3555" i="8" s="1"/>
  <c r="I3555" i="8"/>
  <c r="K3587" i="8"/>
  <c r="J3587" i="8"/>
  <c r="L3587" i="8" s="1"/>
  <c r="I3587" i="8"/>
  <c r="J3619" i="8"/>
  <c r="K3619" i="8"/>
  <c r="I3619" i="8"/>
  <c r="K3659" i="8"/>
  <c r="J3659" i="8"/>
  <c r="L3659" i="8" s="1"/>
  <c r="I3659" i="8"/>
  <c r="K3691" i="8"/>
  <c r="J3691" i="8"/>
  <c r="L3691" i="8" s="1"/>
  <c r="I3691" i="8"/>
  <c r="K3723" i="8"/>
  <c r="J3723" i="8"/>
  <c r="L3723" i="8" s="1"/>
  <c r="I3723" i="8"/>
  <c r="K3747" i="8"/>
  <c r="J3747" i="8"/>
  <c r="L3747" i="8" s="1"/>
  <c r="I3747" i="8"/>
  <c r="K3779" i="8"/>
  <c r="J3779" i="8"/>
  <c r="I3779" i="8"/>
  <c r="K3803" i="8"/>
  <c r="J3803" i="8"/>
  <c r="L3803" i="8" s="1"/>
  <c r="I3803" i="8"/>
  <c r="K3835" i="8"/>
  <c r="J3835" i="8"/>
  <c r="I3835" i="8"/>
  <c r="K3867" i="8"/>
  <c r="J3867" i="8"/>
  <c r="I3867" i="8"/>
  <c r="K3899" i="8"/>
  <c r="J3899" i="8"/>
  <c r="I3899" i="8"/>
  <c r="K3939" i="8"/>
  <c r="J3939" i="8"/>
  <c r="L3939" i="8" s="1"/>
  <c r="I3939" i="8"/>
  <c r="K3971" i="8"/>
  <c r="J3971" i="8"/>
  <c r="L3971" i="8" s="1"/>
  <c r="I3971" i="8"/>
  <c r="K3987" i="8"/>
  <c r="J3987" i="8"/>
  <c r="L3987" i="8" s="1"/>
  <c r="I3987" i="8"/>
  <c r="K4027" i="8"/>
  <c r="J4027" i="8"/>
  <c r="L4027" i="8" s="1"/>
  <c r="I4027" i="8"/>
  <c r="K4059" i="8"/>
  <c r="J4059" i="8"/>
  <c r="I4059" i="8"/>
  <c r="K4091" i="8"/>
  <c r="J4091" i="8"/>
  <c r="L4091" i="8" s="1"/>
  <c r="I4091" i="8"/>
  <c r="K4163" i="8"/>
  <c r="J4163" i="8"/>
  <c r="L4163" i="8" s="1"/>
  <c r="I4163" i="8"/>
  <c r="K4179" i="8"/>
  <c r="J4179" i="8"/>
  <c r="L4179" i="8" s="1"/>
  <c r="I4179" i="8"/>
  <c r="J4211" i="8"/>
  <c r="K4211" i="8"/>
  <c r="I4211" i="8"/>
  <c r="K4267" i="8"/>
  <c r="J4267" i="8"/>
  <c r="I4267" i="8"/>
  <c r="K4307" i="8"/>
  <c r="J4307" i="8"/>
  <c r="L4307" i="8" s="1"/>
  <c r="I4307" i="8"/>
  <c r="K4339" i="8"/>
  <c r="J4339" i="8"/>
  <c r="L4339" i="8" s="1"/>
  <c r="I4339" i="8"/>
  <c r="K4395" i="8"/>
  <c r="J4395" i="8"/>
  <c r="L4395" i="8" s="1"/>
  <c r="I4395" i="8"/>
  <c r="K4451" i="8"/>
  <c r="J4451" i="8"/>
  <c r="L4451" i="8" s="1"/>
  <c r="I4451" i="8"/>
  <c r="K4483" i="8"/>
  <c r="J4483" i="8"/>
  <c r="I4483" i="8"/>
  <c r="K4523" i="8"/>
  <c r="J4523" i="8"/>
  <c r="L4523" i="8" s="1"/>
  <c r="I4523" i="8"/>
  <c r="K4579" i="8"/>
  <c r="J4579" i="8"/>
  <c r="I4579" i="8"/>
  <c r="K4619" i="8"/>
  <c r="J4619" i="8"/>
  <c r="I4619" i="8"/>
  <c r="K4675" i="8"/>
  <c r="J4675" i="8"/>
  <c r="L4675" i="8" s="1"/>
  <c r="I4675" i="8"/>
  <c r="K4691" i="8"/>
  <c r="J4691" i="8"/>
  <c r="L4691" i="8" s="1"/>
  <c r="I4691" i="8"/>
  <c r="K4739" i="8"/>
  <c r="J4739" i="8"/>
  <c r="L4739" i="8" s="1"/>
  <c r="I4739" i="8"/>
  <c r="K4787" i="8"/>
  <c r="J4787" i="8"/>
  <c r="I4787" i="8"/>
  <c r="K4835" i="8"/>
  <c r="J4835" i="8"/>
  <c r="L4835" i="8" s="1"/>
  <c r="I4835" i="8"/>
  <c r="K4851" i="8"/>
  <c r="J4851" i="8"/>
  <c r="I4851" i="8"/>
  <c r="J4883" i="8"/>
  <c r="L4883" i="8" s="1"/>
  <c r="K4883" i="8"/>
  <c r="I4883" i="8"/>
  <c r="K4907" i="8"/>
  <c r="J4907" i="8"/>
  <c r="L4907" i="8" s="1"/>
  <c r="I4907" i="8"/>
  <c r="K4939" i="8"/>
  <c r="J4939" i="8"/>
  <c r="I4939" i="8"/>
  <c r="K4971" i="8"/>
  <c r="J4971" i="8"/>
  <c r="I4971" i="8"/>
  <c r="K5003" i="8"/>
  <c r="J5003" i="8"/>
  <c r="L5003" i="8" s="1"/>
  <c r="I5003" i="8"/>
  <c r="K5027" i="8"/>
  <c r="J5027" i="8"/>
  <c r="L5027" i="8" s="1"/>
  <c r="I5027" i="8"/>
  <c r="K5083" i="8"/>
  <c r="J5083" i="8"/>
  <c r="I5083" i="8"/>
  <c r="K5123" i="8"/>
  <c r="J5123" i="8"/>
  <c r="I5123" i="8"/>
  <c r="K5155" i="8"/>
  <c r="J5155" i="8"/>
  <c r="L5155" i="8" s="1"/>
  <c r="I5155" i="8"/>
  <c r="K5179" i="8"/>
  <c r="J5179" i="8"/>
  <c r="L5179" i="8" s="1"/>
  <c r="I5179" i="8"/>
  <c r="J5219" i="8"/>
  <c r="K5219" i="8"/>
  <c r="I5219" i="8"/>
  <c r="K5243" i="8"/>
  <c r="J5243" i="8"/>
  <c r="I5243" i="8"/>
  <c r="K5283" i="8"/>
  <c r="J5283" i="8"/>
  <c r="L5283" i="8" s="1"/>
  <c r="I5283" i="8"/>
  <c r="J5323" i="8"/>
  <c r="L5323" i="8" s="1"/>
  <c r="K5323" i="8"/>
  <c r="I5323" i="8"/>
  <c r="K5363" i="8"/>
  <c r="J5363" i="8"/>
  <c r="L5363" i="8" s="1"/>
  <c r="I5363" i="8"/>
  <c r="J5403" i="8"/>
  <c r="K5403" i="8"/>
  <c r="I5403" i="8"/>
  <c r="K5427" i="8"/>
  <c r="J5427" i="8"/>
  <c r="I5427" i="8"/>
  <c r="K5483" i="8"/>
  <c r="J5483" i="8"/>
  <c r="L5483" i="8" s="1"/>
  <c r="I5483" i="8"/>
  <c r="K5523" i="8"/>
  <c r="J5523" i="8"/>
  <c r="L5523" i="8" s="1"/>
  <c r="I5523" i="8"/>
  <c r="K5563" i="8"/>
  <c r="J5563" i="8"/>
  <c r="L5563" i="8" s="1"/>
  <c r="I5563" i="8"/>
  <c r="K5579" i="8"/>
  <c r="J5579" i="8"/>
  <c r="L5579" i="8" s="1"/>
  <c r="I5579" i="8"/>
  <c r="K5611" i="8"/>
  <c r="J5611" i="8"/>
  <c r="I5611" i="8"/>
  <c r="K5643" i="8"/>
  <c r="J5643" i="8"/>
  <c r="L5643" i="8" s="1"/>
  <c r="I5643" i="8"/>
  <c r="K5707" i="8"/>
  <c r="J5707" i="8"/>
  <c r="I5707" i="8"/>
  <c r="K5739" i="8"/>
  <c r="J5739" i="8"/>
  <c r="I5739" i="8"/>
  <c r="K5771" i="8"/>
  <c r="J5771" i="8"/>
  <c r="L5771" i="8" s="1"/>
  <c r="I5771" i="8"/>
  <c r="K5819" i="8"/>
  <c r="J5819" i="8"/>
  <c r="L5819" i="8" s="1"/>
  <c r="I5819" i="8"/>
  <c r="J5843" i="8"/>
  <c r="K5843" i="8"/>
  <c r="I5843" i="8"/>
  <c r="K5883" i="8"/>
  <c r="J5883" i="8"/>
  <c r="L5883" i="8" s="1"/>
  <c r="I5883" i="8"/>
  <c r="K5931" i="8"/>
  <c r="J5931" i="8"/>
  <c r="L5931" i="8" s="1"/>
  <c r="I5931" i="8"/>
  <c r="K5971" i="8"/>
  <c r="J5971" i="8"/>
  <c r="I5971" i="8"/>
  <c r="K6019" i="8"/>
  <c r="J6019" i="8"/>
  <c r="I6019" i="8"/>
  <c r="K6067" i="8"/>
  <c r="J6067" i="8"/>
  <c r="L6067" i="8" s="1"/>
  <c r="I6067" i="8"/>
  <c r="K6107" i="8"/>
  <c r="J6107" i="8"/>
  <c r="L6107" i="8" s="1"/>
  <c r="I6107" i="8"/>
  <c r="K6131" i="8"/>
  <c r="J6131" i="8"/>
  <c r="I6131" i="8"/>
  <c r="K6155" i="8"/>
  <c r="J6155" i="8"/>
  <c r="L6155" i="8" s="1"/>
  <c r="I6155" i="8"/>
  <c r="K6179" i="8"/>
  <c r="J6179" i="8"/>
  <c r="L6179" i="8" s="1"/>
  <c r="I6179" i="8"/>
  <c r="K6203" i="8"/>
  <c r="J6203" i="8"/>
  <c r="L6203" i="8" s="1"/>
  <c r="I6203" i="8"/>
  <c r="K6235" i="8"/>
  <c r="J6235" i="8"/>
  <c r="I6235" i="8"/>
  <c r="K6259" i="8"/>
  <c r="J6259" i="8"/>
  <c r="L6259" i="8" s="1"/>
  <c r="I6259" i="8"/>
  <c r="K6283" i="8"/>
  <c r="J6283" i="8"/>
  <c r="L6283" i="8" s="1"/>
  <c r="I6283" i="8"/>
  <c r="K6315" i="8"/>
  <c r="J6315" i="8"/>
  <c r="L6315" i="8" s="1"/>
  <c r="I6315" i="8"/>
  <c r="K6347" i="8"/>
  <c r="J6347" i="8"/>
  <c r="L6347" i="8" s="1"/>
  <c r="I6347" i="8"/>
  <c r="K6379" i="8"/>
  <c r="J6379" i="8"/>
  <c r="L6379" i="8" s="1"/>
  <c r="I6379" i="8"/>
  <c r="K6403" i="8"/>
  <c r="J6403" i="8"/>
  <c r="L6403" i="8" s="1"/>
  <c r="I6403" i="8"/>
  <c r="K6435" i="8"/>
  <c r="J6435" i="8"/>
  <c r="L6435" i="8" s="1"/>
  <c r="I6435" i="8"/>
  <c r="K6451" i="8"/>
  <c r="J6451" i="8"/>
  <c r="I6451" i="8"/>
  <c r="K6467" i="8"/>
  <c r="J6467" i="8"/>
  <c r="L6467" i="8" s="1"/>
  <c r="I6467" i="8"/>
  <c r="K6499" i="8"/>
  <c r="J6499" i="8"/>
  <c r="I6499" i="8"/>
  <c r="K6531" i="8"/>
  <c r="J6531" i="8"/>
  <c r="I6531" i="8"/>
  <c r="J6555" i="8"/>
  <c r="K6555" i="8"/>
  <c r="I6555" i="8"/>
  <c r="J6595" i="8"/>
  <c r="L6595" i="8" s="1"/>
  <c r="K6595" i="8"/>
  <c r="I6595" i="8"/>
  <c r="K6619" i="8"/>
  <c r="J6619" i="8"/>
  <c r="I6619" i="8"/>
  <c r="K6651" i="8"/>
  <c r="J6651" i="8"/>
  <c r="I6651" i="8"/>
  <c r="K6675" i="8"/>
  <c r="J6675" i="8"/>
  <c r="L6675" i="8" s="1"/>
  <c r="I6675" i="8"/>
  <c r="K6707" i="8"/>
  <c r="J6707" i="8"/>
  <c r="L6707" i="8" s="1"/>
  <c r="I6707" i="8"/>
  <c r="K6739" i="8"/>
  <c r="J6739" i="8"/>
  <c r="L6739" i="8" s="1"/>
  <c r="I6739" i="8"/>
  <c r="K6755" i="8"/>
  <c r="J6755" i="8"/>
  <c r="L6755" i="8" s="1"/>
  <c r="I6755" i="8"/>
  <c r="K6787" i="8"/>
  <c r="J6787" i="8"/>
  <c r="L6787" i="8" s="1"/>
  <c r="I6787" i="8"/>
  <c r="K6803" i="8"/>
  <c r="J6803" i="8"/>
  <c r="L6803" i="8" s="1"/>
  <c r="I6803" i="8"/>
  <c r="K6827" i="8"/>
  <c r="J6827" i="8"/>
  <c r="I6827" i="8"/>
  <c r="K6843" i="8"/>
  <c r="J6843" i="8"/>
  <c r="L6843" i="8" s="1"/>
  <c r="I6843" i="8"/>
  <c r="K6883" i="8"/>
  <c r="J6883" i="8"/>
  <c r="I6883" i="8"/>
  <c r="K6915" i="8"/>
  <c r="J6915" i="8"/>
  <c r="I6915" i="8"/>
  <c r="K6939" i="8"/>
  <c r="J6939" i="8"/>
  <c r="L6939" i="8" s="1"/>
  <c r="I6939" i="8"/>
  <c r="K6971" i="8"/>
  <c r="J6971" i="8"/>
  <c r="L6971" i="8" s="1"/>
  <c r="I6971" i="8"/>
  <c r="K7011" i="8"/>
  <c r="J7011" i="8"/>
  <c r="L7011" i="8" s="1"/>
  <c r="I7011" i="8"/>
  <c r="K7051" i="8"/>
  <c r="J7051" i="8"/>
  <c r="I7051" i="8"/>
  <c r="K7075" i="8"/>
  <c r="J7075" i="8"/>
  <c r="L7075" i="8" s="1"/>
  <c r="I7075" i="8"/>
  <c r="K7107" i="8"/>
  <c r="J7107" i="8"/>
  <c r="I7107" i="8"/>
  <c r="K7147" i="8"/>
  <c r="J7147" i="8"/>
  <c r="L7147" i="8" s="1"/>
  <c r="I7147" i="8"/>
  <c r="K7163" i="8"/>
  <c r="J7163" i="8"/>
  <c r="L7163" i="8" s="1"/>
  <c r="I7163" i="8"/>
  <c r="K7219" i="8"/>
  <c r="J7219" i="8"/>
  <c r="L7219" i="8" s="1"/>
  <c r="I7219" i="8"/>
  <c r="K7251" i="8"/>
  <c r="J7251" i="8"/>
  <c r="L7251" i="8" s="1"/>
  <c r="I7251" i="8"/>
  <c r="K7275" i="8"/>
  <c r="J7275" i="8"/>
  <c r="I7275" i="8"/>
  <c r="K7299" i="8"/>
  <c r="J7299" i="8"/>
  <c r="I7299" i="8"/>
  <c r="J7331" i="8"/>
  <c r="L7331" i="8" s="1"/>
  <c r="K7331" i="8"/>
  <c r="I7331" i="8"/>
  <c r="K7355" i="8"/>
  <c r="J7355" i="8"/>
  <c r="I7355" i="8"/>
  <c r="K7395" i="8"/>
  <c r="J7395" i="8"/>
  <c r="L7395" i="8" s="1"/>
  <c r="I7395" i="8"/>
  <c r="K7403" i="8"/>
  <c r="J7403" i="8"/>
  <c r="I7403" i="8"/>
  <c r="K7435" i="8"/>
  <c r="J7435" i="8"/>
  <c r="L7435" i="8" s="1"/>
  <c r="I7435" i="8"/>
  <c r="J7459" i="8"/>
  <c r="L7459" i="8" s="1"/>
  <c r="K7459" i="8"/>
  <c r="I7459" i="8"/>
  <c r="K7483" i="8"/>
  <c r="J7483" i="8"/>
  <c r="L7483" i="8" s="1"/>
  <c r="I7483" i="8"/>
  <c r="K7507" i="8"/>
  <c r="J7507" i="8"/>
  <c r="L7507" i="8" s="1"/>
  <c r="I7507" i="8"/>
  <c r="J7531" i="8"/>
  <c r="K7531" i="8"/>
  <c r="I7531" i="8"/>
  <c r="K7563" i="8"/>
  <c r="J7563" i="8"/>
  <c r="L7563" i="8" s="1"/>
  <c r="I7563" i="8"/>
  <c r="K7595" i="8"/>
  <c r="J7595" i="8"/>
  <c r="L7595" i="8" s="1"/>
  <c r="I7595" i="8"/>
  <c r="J7619" i="8"/>
  <c r="K7619" i="8"/>
  <c r="I7619" i="8"/>
  <c r="K7643" i="8"/>
  <c r="J7643" i="8"/>
  <c r="L7643" i="8" s="1"/>
  <c r="I7643" i="8"/>
  <c r="K7675" i="8"/>
  <c r="J7675" i="8"/>
  <c r="L7675" i="8" s="1"/>
  <c r="I7675" i="8"/>
  <c r="K7691" i="8"/>
  <c r="J7691" i="8"/>
  <c r="I7691" i="8"/>
  <c r="K7723" i="8"/>
  <c r="J7723" i="8"/>
  <c r="L7723" i="8" s="1"/>
  <c r="I7723" i="8"/>
  <c r="K7739" i="8"/>
  <c r="J7739" i="8"/>
  <c r="L7739" i="8" s="1"/>
  <c r="I7739" i="8"/>
  <c r="J7779" i="8"/>
  <c r="L7779" i="8" s="1"/>
  <c r="K7779" i="8"/>
  <c r="I7779" i="8"/>
  <c r="K7795" i="8"/>
  <c r="J7795" i="8"/>
  <c r="L7795" i="8" s="1"/>
  <c r="I7795" i="8"/>
  <c r="K7819" i="8"/>
  <c r="J7819" i="8"/>
  <c r="I7819" i="8"/>
  <c r="K7859" i="8"/>
  <c r="J7859" i="8"/>
  <c r="L7859" i="8" s="1"/>
  <c r="I7859" i="8"/>
  <c r="K7875" i="8"/>
  <c r="J7875" i="8"/>
  <c r="L7875" i="8" s="1"/>
  <c r="I7875" i="8"/>
  <c r="J7899" i="8"/>
  <c r="K7899" i="8"/>
  <c r="I7899" i="8"/>
  <c r="K7939" i="8"/>
  <c r="J7939" i="8"/>
  <c r="L7939" i="8" s="1"/>
  <c r="I7939" i="8"/>
  <c r="J7971" i="8"/>
  <c r="K7971" i="8"/>
  <c r="I7971" i="8"/>
  <c r="K7995" i="8"/>
  <c r="J7995" i="8"/>
  <c r="I7995" i="8"/>
  <c r="J8035" i="8"/>
  <c r="L8035" i="8" s="1"/>
  <c r="K8035" i="8"/>
  <c r="I8035" i="8"/>
  <c r="K8051" i="8"/>
  <c r="J8051" i="8"/>
  <c r="L8051" i="8" s="1"/>
  <c r="I8051" i="8"/>
  <c r="J8067" i="8"/>
  <c r="K8067" i="8"/>
  <c r="I8067" i="8"/>
  <c r="K8211" i="8"/>
  <c r="J8211" i="8"/>
  <c r="I8211" i="8"/>
  <c r="J7" i="8"/>
  <c r="L7" i="8" s="1"/>
  <c r="K7" i="8"/>
  <c r="I7" i="8"/>
  <c r="K15" i="8"/>
  <c r="J15" i="8"/>
  <c r="L15" i="8" s="1"/>
  <c r="I15" i="8"/>
  <c r="J23" i="8"/>
  <c r="L23" i="8" s="1"/>
  <c r="K23" i="8"/>
  <c r="I23" i="8"/>
  <c r="K31" i="8"/>
  <c r="J31" i="8"/>
  <c r="L31" i="8" s="1"/>
  <c r="I31" i="8"/>
  <c r="J39" i="8"/>
  <c r="L39" i="8" s="1"/>
  <c r="K39" i="8"/>
  <c r="I39" i="8"/>
  <c r="K47" i="8"/>
  <c r="J47" i="8"/>
  <c r="I47" i="8"/>
  <c r="K55" i="8"/>
  <c r="J55" i="8"/>
  <c r="I55" i="8"/>
  <c r="J63" i="8"/>
  <c r="K63" i="8"/>
  <c r="I63" i="8"/>
  <c r="K71" i="8"/>
  <c r="J71" i="8"/>
  <c r="L71" i="8" s="1"/>
  <c r="I71" i="8"/>
  <c r="J79" i="8"/>
  <c r="L79" i="8" s="1"/>
  <c r="K79" i="8"/>
  <c r="I79" i="8"/>
  <c r="K87" i="8"/>
  <c r="J87" i="8"/>
  <c r="I87" i="8"/>
  <c r="K95" i="8"/>
  <c r="J95" i="8"/>
  <c r="L95" i="8" s="1"/>
  <c r="I95" i="8"/>
  <c r="K103" i="8"/>
  <c r="J103" i="8"/>
  <c r="I103" i="8"/>
  <c r="K111" i="8"/>
  <c r="J111" i="8"/>
  <c r="L111" i="8" s="1"/>
  <c r="I111" i="8"/>
  <c r="K119" i="8"/>
  <c r="J119" i="8"/>
  <c r="L119" i="8" s="1"/>
  <c r="I119" i="8"/>
  <c r="K127" i="8"/>
  <c r="J127" i="8"/>
  <c r="I127" i="8"/>
  <c r="K135" i="8"/>
  <c r="J135" i="8"/>
  <c r="L135" i="8" s="1"/>
  <c r="I135" i="8"/>
  <c r="K143" i="8"/>
  <c r="J143" i="8"/>
  <c r="L143" i="8" s="1"/>
  <c r="I143" i="8"/>
  <c r="J151" i="8"/>
  <c r="L151" i="8" s="1"/>
  <c r="K151" i="8"/>
  <c r="I151" i="8"/>
  <c r="J159" i="8"/>
  <c r="K159" i="8"/>
  <c r="I159" i="8"/>
  <c r="K167" i="8"/>
  <c r="J167" i="8"/>
  <c r="I167" i="8"/>
  <c r="J175" i="8"/>
  <c r="L175" i="8" s="1"/>
  <c r="K175" i="8"/>
  <c r="I175" i="8"/>
  <c r="K183" i="8"/>
  <c r="J183" i="8"/>
  <c r="L183" i="8" s="1"/>
  <c r="I183" i="8"/>
  <c r="K191" i="8"/>
  <c r="J191" i="8"/>
  <c r="L191" i="8" s="1"/>
  <c r="I191" i="8"/>
  <c r="J199" i="8"/>
  <c r="L199" i="8" s="1"/>
  <c r="K199" i="8"/>
  <c r="I199" i="8"/>
  <c r="J207" i="8"/>
  <c r="K207" i="8"/>
  <c r="I207" i="8"/>
  <c r="K215" i="8"/>
  <c r="J215" i="8"/>
  <c r="L215" i="8" s="1"/>
  <c r="I215" i="8"/>
  <c r="K223" i="8"/>
  <c r="J223" i="8"/>
  <c r="I223" i="8"/>
  <c r="J231" i="8"/>
  <c r="K231" i="8"/>
  <c r="I231" i="8"/>
  <c r="K239" i="8"/>
  <c r="J239" i="8"/>
  <c r="L239" i="8" s="1"/>
  <c r="I239" i="8"/>
  <c r="K247" i="8"/>
  <c r="J247" i="8"/>
  <c r="I247" i="8"/>
  <c r="J255" i="8"/>
  <c r="L255" i="8" s="1"/>
  <c r="K255" i="8"/>
  <c r="I255" i="8"/>
  <c r="K263" i="8"/>
  <c r="J263" i="8"/>
  <c r="L263" i="8" s="1"/>
  <c r="I263" i="8"/>
  <c r="J271" i="8"/>
  <c r="L271" i="8" s="1"/>
  <c r="K271" i="8"/>
  <c r="I271" i="8"/>
  <c r="K279" i="8"/>
  <c r="J279" i="8"/>
  <c r="L279" i="8" s="1"/>
  <c r="I279" i="8"/>
  <c r="K287" i="8"/>
  <c r="J287" i="8"/>
  <c r="L287" i="8" s="1"/>
  <c r="I287" i="8"/>
  <c r="K295" i="8"/>
  <c r="J295" i="8"/>
  <c r="I295" i="8"/>
  <c r="K303" i="8"/>
  <c r="J303" i="8"/>
  <c r="L303" i="8" s="1"/>
  <c r="I303" i="8"/>
  <c r="K311" i="8"/>
  <c r="J311" i="8"/>
  <c r="L311" i="8" s="1"/>
  <c r="I311" i="8"/>
  <c r="K319" i="8"/>
  <c r="J319" i="8"/>
  <c r="I319" i="8"/>
  <c r="J327" i="8"/>
  <c r="L327" i="8" s="1"/>
  <c r="K327" i="8"/>
  <c r="I327" i="8"/>
  <c r="K335" i="8"/>
  <c r="J335" i="8"/>
  <c r="L335" i="8" s="1"/>
  <c r="I335" i="8"/>
  <c r="K343" i="8"/>
  <c r="J343" i="8"/>
  <c r="I343" i="8"/>
  <c r="K351" i="8"/>
  <c r="J351" i="8"/>
  <c r="L351" i="8" s="1"/>
  <c r="I351" i="8"/>
  <c r="K359" i="8"/>
  <c r="J359" i="8"/>
  <c r="L359" i="8" s="1"/>
  <c r="I359" i="8"/>
  <c r="K367" i="8"/>
  <c r="J367" i="8"/>
  <c r="L367" i="8" s="1"/>
  <c r="I367" i="8"/>
  <c r="K375" i="8"/>
  <c r="J375" i="8"/>
  <c r="I375" i="8"/>
  <c r="K383" i="8"/>
  <c r="J383" i="8"/>
  <c r="L383" i="8" s="1"/>
  <c r="I383" i="8"/>
  <c r="K391" i="8"/>
  <c r="J391" i="8"/>
  <c r="I391" i="8"/>
  <c r="K399" i="8"/>
  <c r="J399" i="8"/>
  <c r="I399" i="8"/>
  <c r="K407" i="8"/>
  <c r="J407" i="8"/>
  <c r="I407" i="8"/>
  <c r="K415" i="8"/>
  <c r="J415" i="8"/>
  <c r="I415" i="8"/>
  <c r="K423" i="8"/>
  <c r="J423" i="8"/>
  <c r="L423" i="8" s="1"/>
  <c r="I423" i="8"/>
  <c r="K431" i="8"/>
  <c r="J431" i="8"/>
  <c r="L431" i="8" s="1"/>
  <c r="I431" i="8"/>
  <c r="K439" i="8"/>
  <c r="J439" i="8"/>
  <c r="I439" i="8"/>
  <c r="K447" i="8"/>
  <c r="J447" i="8"/>
  <c r="L447" i="8" s="1"/>
  <c r="I447" i="8"/>
  <c r="J455" i="8"/>
  <c r="L455" i="8" s="1"/>
  <c r="K455" i="8"/>
  <c r="I455" i="8"/>
  <c r="K463" i="8"/>
  <c r="J463" i="8"/>
  <c r="I463" i="8"/>
  <c r="K471" i="8"/>
  <c r="J471" i="8"/>
  <c r="L471" i="8" s="1"/>
  <c r="I471" i="8"/>
  <c r="J479" i="8"/>
  <c r="L479" i="8" s="1"/>
  <c r="K479" i="8"/>
  <c r="I479" i="8"/>
  <c r="K487" i="8"/>
  <c r="J487" i="8"/>
  <c r="I487" i="8"/>
  <c r="K495" i="8"/>
  <c r="J495" i="8"/>
  <c r="L495" i="8" s="1"/>
  <c r="I495" i="8"/>
  <c r="K503" i="8"/>
  <c r="J503" i="8"/>
  <c r="L503" i="8" s="1"/>
  <c r="I503" i="8"/>
  <c r="K511" i="8"/>
  <c r="J511" i="8"/>
  <c r="I511" i="8"/>
  <c r="K519" i="8"/>
  <c r="J519" i="8"/>
  <c r="L519" i="8" s="1"/>
  <c r="I519" i="8"/>
  <c r="K527" i="8"/>
  <c r="J527" i="8"/>
  <c r="I527" i="8"/>
  <c r="K535" i="8"/>
  <c r="J535" i="8"/>
  <c r="L535" i="8" s="1"/>
  <c r="I535" i="8"/>
  <c r="K543" i="8"/>
  <c r="J543" i="8"/>
  <c r="I543" i="8"/>
  <c r="K551" i="8"/>
  <c r="J551" i="8"/>
  <c r="L551" i="8" s="1"/>
  <c r="I551" i="8"/>
  <c r="K559" i="8"/>
  <c r="J559" i="8"/>
  <c r="I559" i="8"/>
  <c r="K567" i="8"/>
  <c r="J567" i="8"/>
  <c r="I567" i="8"/>
  <c r="K575" i="8"/>
  <c r="J575" i="8"/>
  <c r="I575" i="8"/>
  <c r="K583" i="8"/>
  <c r="J583" i="8"/>
  <c r="L583" i="8" s="1"/>
  <c r="I583" i="8"/>
  <c r="K591" i="8"/>
  <c r="J591" i="8"/>
  <c r="I591" i="8"/>
  <c r="K599" i="8"/>
  <c r="J599" i="8"/>
  <c r="I599" i="8"/>
  <c r="K607" i="8"/>
  <c r="J607" i="8"/>
  <c r="L607" i="8" s="1"/>
  <c r="I607" i="8"/>
  <c r="K615" i="8"/>
  <c r="J615" i="8"/>
  <c r="I615" i="8"/>
  <c r="K623" i="8"/>
  <c r="J623" i="8"/>
  <c r="I623" i="8"/>
  <c r="K631" i="8"/>
  <c r="J631" i="8"/>
  <c r="L631" i="8" s="1"/>
  <c r="I631" i="8"/>
  <c r="K639" i="8"/>
  <c r="J639" i="8"/>
  <c r="L639" i="8" s="1"/>
  <c r="I639" i="8"/>
  <c r="K647" i="8"/>
  <c r="J647" i="8"/>
  <c r="I647" i="8"/>
  <c r="K655" i="8"/>
  <c r="J655" i="8"/>
  <c r="L655" i="8" s="1"/>
  <c r="I655" i="8"/>
  <c r="J663" i="8"/>
  <c r="L663" i="8" s="1"/>
  <c r="K663" i="8"/>
  <c r="I663" i="8"/>
  <c r="K671" i="8"/>
  <c r="J671" i="8"/>
  <c r="L671" i="8" s="1"/>
  <c r="I671" i="8"/>
  <c r="K679" i="8"/>
  <c r="J679" i="8"/>
  <c r="L679" i="8" s="1"/>
  <c r="I679" i="8"/>
  <c r="J687" i="8"/>
  <c r="L687" i="8" s="1"/>
  <c r="K687" i="8"/>
  <c r="I687" i="8"/>
  <c r="K695" i="8"/>
  <c r="J695" i="8"/>
  <c r="L695" i="8" s="1"/>
  <c r="I695" i="8"/>
  <c r="K703" i="8"/>
  <c r="J703" i="8"/>
  <c r="L703" i="8" s="1"/>
  <c r="I703" i="8"/>
  <c r="J711" i="8"/>
  <c r="L711" i="8" s="1"/>
  <c r="K711" i="8"/>
  <c r="I711" i="8"/>
  <c r="K719" i="8"/>
  <c r="J719" i="8"/>
  <c r="L719" i="8" s="1"/>
  <c r="I719" i="8"/>
  <c r="K727" i="8"/>
  <c r="J727" i="8"/>
  <c r="I727" i="8"/>
  <c r="K735" i="8"/>
  <c r="J735" i="8"/>
  <c r="I735" i="8"/>
  <c r="K743" i="8"/>
  <c r="J743" i="8"/>
  <c r="L743" i="8" s="1"/>
  <c r="I743" i="8"/>
  <c r="K751" i="8"/>
  <c r="J751" i="8"/>
  <c r="L751" i="8" s="1"/>
  <c r="I751" i="8"/>
  <c r="K759" i="8"/>
  <c r="J759" i="8"/>
  <c r="I759" i="8"/>
  <c r="K767" i="8"/>
  <c r="J767" i="8"/>
  <c r="I767" i="8"/>
  <c r="K775" i="8"/>
  <c r="J775" i="8"/>
  <c r="L775" i="8" s="1"/>
  <c r="I775" i="8"/>
  <c r="K783" i="8"/>
  <c r="J783" i="8"/>
  <c r="I783" i="8"/>
  <c r="K791" i="8"/>
  <c r="J791" i="8"/>
  <c r="I791" i="8"/>
  <c r="K799" i="8"/>
  <c r="J799" i="8"/>
  <c r="I799" i="8"/>
  <c r="K807" i="8"/>
  <c r="J807" i="8"/>
  <c r="I807" i="8"/>
  <c r="K815" i="8"/>
  <c r="J815" i="8"/>
  <c r="I815" i="8"/>
  <c r="K823" i="8"/>
  <c r="J823" i="8"/>
  <c r="L823" i="8" s="1"/>
  <c r="I823" i="8"/>
  <c r="K831" i="8"/>
  <c r="J831" i="8"/>
  <c r="I831" i="8"/>
  <c r="J839" i="8"/>
  <c r="L839" i="8" s="1"/>
  <c r="K839" i="8"/>
  <c r="I839" i="8"/>
  <c r="K847" i="8"/>
  <c r="J847" i="8"/>
  <c r="L847" i="8" s="1"/>
  <c r="I847" i="8"/>
  <c r="K855" i="8"/>
  <c r="J855" i="8"/>
  <c r="L855" i="8" s="1"/>
  <c r="I855" i="8"/>
  <c r="J863" i="8"/>
  <c r="L863" i="8" s="1"/>
  <c r="K863" i="8"/>
  <c r="I863" i="8"/>
  <c r="K871" i="8"/>
  <c r="J871" i="8"/>
  <c r="L871" i="8" s="1"/>
  <c r="I871" i="8"/>
  <c r="K879" i="8"/>
  <c r="J879" i="8"/>
  <c r="L879" i="8" s="1"/>
  <c r="I879" i="8"/>
  <c r="J887" i="8"/>
  <c r="L887" i="8" s="1"/>
  <c r="K887" i="8"/>
  <c r="I887" i="8"/>
  <c r="K895" i="8"/>
  <c r="J895" i="8"/>
  <c r="L895" i="8" s="1"/>
  <c r="I895" i="8"/>
  <c r="K903" i="8"/>
  <c r="J903" i="8"/>
  <c r="L903" i="8" s="1"/>
  <c r="I903" i="8"/>
  <c r="K911" i="8"/>
  <c r="J911" i="8"/>
  <c r="L911" i="8" s="1"/>
  <c r="I911" i="8"/>
  <c r="K919" i="8"/>
  <c r="J919" i="8"/>
  <c r="L919" i="8" s="1"/>
  <c r="I919" i="8"/>
  <c r="K927" i="8"/>
  <c r="J927" i="8"/>
  <c r="L927" i="8" s="1"/>
  <c r="I927" i="8"/>
  <c r="K935" i="8"/>
  <c r="J935" i="8"/>
  <c r="L935" i="8" s="1"/>
  <c r="I935" i="8"/>
  <c r="K943" i="8"/>
  <c r="J943" i="8"/>
  <c r="L943" i="8" s="1"/>
  <c r="I943" i="8"/>
  <c r="K951" i="8"/>
  <c r="J951" i="8"/>
  <c r="I951" i="8"/>
  <c r="K959" i="8"/>
  <c r="J959" i="8"/>
  <c r="L959" i="8" s="1"/>
  <c r="I959" i="8"/>
  <c r="K967" i="8"/>
  <c r="J967" i="8"/>
  <c r="I967" i="8"/>
  <c r="K975" i="8"/>
  <c r="J975" i="8"/>
  <c r="L975" i="8" s="1"/>
  <c r="I975" i="8"/>
  <c r="J983" i="8"/>
  <c r="L983" i="8" s="1"/>
  <c r="K983" i="8"/>
  <c r="I983" i="8"/>
  <c r="K991" i="8"/>
  <c r="J991" i="8"/>
  <c r="L991" i="8" s="1"/>
  <c r="I991" i="8"/>
  <c r="K999" i="8"/>
  <c r="J999" i="8"/>
  <c r="I999" i="8"/>
  <c r="J1007" i="8"/>
  <c r="L1007" i="8" s="1"/>
  <c r="K1007" i="8"/>
  <c r="I1007" i="8"/>
  <c r="K1015" i="8"/>
  <c r="J1015" i="8"/>
  <c r="L1015" i="8" s="1"/>
  <c r="I1015" i="8"/>
  <c r="K1023" i="8"/>
  <c r="J1023" i="8"/>
  <c r="L1023" i="8" s="1"/>
  <c r="I1023" i="8"/>
  <c r="J1031" i="8"/>
  <c r="L1031" i="8" s="1"/>
  <c r="K1031" i="8"/>
  <c r="I1031" i="8"/>
  <c r="K1039" i="8"/>
  <c r="J1039" i="8"/>
  <c r="L1039" i="8" s="1"/>
  <c r="I1039" i="8"/>
  <c r="K1047" i="8"/>
  <c r="J1047" i="8"/>
  <c r="L1047" i="8" s="1"/>
  <c r="I1047" i="8"/>
  <c r="J1055" i="8"/>
  <c r="K1055" i="8"/>
  <c r="I1055" i="8"/>
  <c r="K1063" i="8"/>
  <c r="J1063" i="8"/>
  <c r="L1063" i="8" s="1"/>
  <c r="I1063" i="8"/>
  <c r="K1071" i="8"/>
  <c r="J1071" i="8"/>
  <c r="I1071" i="8"/>
  <c r="K1079" i="8"/>
  <c r="J1079" i="8"/>
  <c r="I1079" i="8"/>
  <c r="K1087" i="8"/>
  <c r="J1087" i="8"/>
  <c r="L1087" i="8" s="1"/>
  <c r="I1087" i="8"/>
  <c r="K1095" i="8"/>
  <c r="J1095" i="8"/>
  <c r="L1095" i="8" s="1"/>
  <c r="I1095" i="8"/>
  <c r="K1103" i="8"/>
  <c r="J1103" i="8"/>
  <c r="I1103" i="8"/>
  <c r="K1111" i="8"/>
  <c r="J1111" i="8"/>
  <c r="L1111" i="8" s="1"/>
  <c r="I1111" i="8"/>
  <c r="K1119" i="8"/>
  <c r="J1119" i="8"/>
  <c r="L1119" i="8" s="1"/>
  <c r="I1119" i="8"/>
  <c r="K1127" i="8"/>
  <c r="J1127" i="8"/>
  <c r="L1127" i="8" s="1"/>
  <c r="I1127" i="8"/>
  <c r="K1135" i="8"/>
  <c r="J1135" i="8"/>
  <c r="L1135" i="8" s="1"/>
  <c r="I1135" i="8"/>
  <c r="K1143" i="8"/>
  <c r="J1143" i="8"/>
  <c r="L1143" i="8" s="1"/>
  <c r="I1143" i="8"/>
  <c r="K1151" i="8"/>
  <c r="J1151" i="8"/>
  <c r="L1151" i="8" s="1"/>
  <c r="I1151" i="8"/>
  <c r="J1159" i="8"/>
  <c r="L1159" i="8" s="1"/>
  <c r="K1159" i="8"/>
  <c r="I1159" i="8"/>
  <c r="K1167" i="8"/>
  <c r="J1167" i="8"/>
  <c r="L1167" i="8" s="1"/>
  <c r="I1167" i="8"/>
  <c r="K1175" i="8"/>
  <c r="J1175" i="8"/>
  <c r="L1175" i="8" s="1"/>
  <c r="I1175" i="8"/>
  <c r="K1183" i="8"/>
  <c r="J1183" i="8"/>
  <c r="L1183" i="8" s="1"/>
  <c r="I1183" i="8"/>
  <c r="K1191" i="8"/>
  <c r="J1191" i="8"/>
  <c r="L1191" i="8" s="1"/>
  <c r="I1191" i="8"/>
  <c r="K1199" i="8"/>
  <c r="J1199" i="8"/>
  <c r="I1199" i="8"/>
  <c r="K1207" i="8"/>
  <c r="J1207" i="8"/>
  <c r="L1207" i="8" s="1"/>
  <c r="I1207" i="8"/>
  <c r="K1215" i="8"/>
  <c r="J1215" i="8"/>
  <c r="I1215" i="8"/>
  <c r="K1223" i="8"/>
  <c r="J1223" i="8"/>
  <c r="L1223" i="8" s="1"/>
  <c r="I1223" i="8"/>
  <c r="K1231" i="8"/>
  <c r="J1231" i="8"/>
  <c r="I1231" i="8"/>
  <c r="J1239" i="8"/>
  <c r="L1239" i="8" s="1"/>
  <c r="K1239" i="8"/>
  <c r="I1239" i="8"/>
  <c r="K1247" i="8"/>
  <c r="J1247" i="8"/>
  <c r="I1247" i="8"/>
  <c r="K1255" i="8"/>
  <c r="J1255" i="8"/>
  <c r="L1255" i="8" s="1"/>
  <c r="I1255" i="8"/>
  <c r="K1263" i="8"/>
  <c r="J1263" i="8"/>
  <c r="L1263" i="8" s="1"/>
  <c r="I1263" i="8"/>
  <c r="K1271" i="8"/>
  <c r="J1271" i="8"/>
  <c r="L1271" i="8" s="1"/>
  <c r="I1271" i="8"/>
  <c r="K1279" i="8"/>
  <c r="J1279" i="8"/>
  <c r="L1279" i="8" s="1"/>
  <c r="I1279" i="8"/>
  <c r="K1287" i="8"/>
  <c r="J1287" i="8"/>
  <c r="L1287" i="8" s="1"/>
  <c r="I1287" i="8"/>
  <c r="K1295" i="8"/>
  <c r="J1295" i="8"/>
  <c r="I1295" i="8"/>
  <c r="K1303" i="8"/>
  <c r="J1303" i="8"/>
  <c r="L1303" i="8" s="1"/>
  <c r="I1303" i="8"/>
  <c r="J1311" i="8"/>
  <c r="K1311" i="8"/>
  <c r="I1311" i="8"/>
  <c r="K1319" i="8"/>
  <c r="J1319" i="8"/>
  <c r="L1319" i="8" s="1"/>
  <c r="I1319" i="8"/>
  <c r="K1327" i="8"/>
  <c r="J1327" i="8"/>
  <c r="L1327" i="8" s="1"/>
  <c r="I1327" i="8"/>
  <c r="J1335" i="8"/>
  <c r="K1335" i="8"/>
  <c r="I1335" i="8"/>
  <c r="K1343" i="8"/>
  <c r="J1343" i="8"/>
  <c r="L1343" i="8" s="1"/>
  <c r="I1343" i="8"/>
  <c r="K1351" i="8"/>
  <c r="J1351" i="8"/>
  <c r="L1351" i="8" s="1"/>
  <c r="I1351" i="8"/>
  <c r="K1359" i="8"/>
  <c r="J1359" i="8"/>
  <c r="I1359" i="8"/>
  <c r="K1367" i="8"/>
  <c r="J1367" i="8"/>
  <c r="L1367" i="8" s="1"/>
  <c r="I1367" i="8"/>
  <c r="K1375" i="8"/>
  <c r="J1375" i="8"/>
  <c r="I1375" i="8"/>
  <c r="K1383" i="8"/>
  <c r="J1383" i="8"/>
  <c r="L1383" i="8" s="1"/>
  <c r="I1383" i="8"/>
  <c r="K1391" i="8"/>
  <c r="J1391" i="8"/>
  <c r="I1391" i="8"/>
  <c r="K1399" i="8"/>
  <c r="J1399" i="8"/>
  <c r="I1399" i="8"/>
  <c r="K1407" i="8"/>
  <c r="J1407" i="8"/>
  <c r="L1407" i="8" s="1"/>
  <c r="I1407" i="8"/>
  <c r="K1415" i="8"/>
  <c r="J1415" i="8"/>
  <c r="L1415" i="8" s="1"/>
  <c r="I1415" i="8"/>
  <c r="K1423" i="8"/>
  <c r="J1423" i="8"/>
  <c r="L1423" i="8" s="1"/>
  <c r="I1423" i="8"/>
  <c r="K1431" i="8"/>
  <c r="J1431" i="8"/>
  <c r="I1431" i="8"/>
  <c r="K1439" i="8"/>
  <c r="J1439" i="8"/>
  <c r="L1439" i="8" s="1"/>
  <c r="I1439" i="8"/>
  <c r="K1447" i="8"/>
  <c r="J1447" i="8"/>
  <c r="L1447" i="8" s="1"/>
  <c r="I1447" i="8"/>
  <c r="K1455" i="8"/>
  <c r="J1455" i="8"/>
  <c r="I1455" i="8"/>
  <c r="K1463" i="8"/>
  <c r="J1463" i="8"/>
  <c r="I1463" i="8"/>
  <c r="K1471" i="8"/>
  <c r="J1471" i="8"/>
  <c r="I1471" i="8"/>
  <c r="J1479" i="8"/>
  <c r="K1479" i="8"/>
  <c r="I1479" i="8"/>
  <c r="K1487" i="8"/>
  <c r="J1487" i="8"/>
  <c r="L1487" i="8" s="1"/>
  <c r="I1487" i="8"/>
  <c r="K1495" i="8"/>
  <c r="J1495" i="8"/>
  <c r="I1495" i="8"/>
  <c r="J1503" i="8"/>
  <c r="L1503" i="8" s="1"/>
  <c r="K1503" i="8"/>
  <c r="I1503" i="8"/>
  <c r="K1511" i="8"/>
  <c r="J1511" i="8"/>
  <c r="L1511" i="8" s="1"/>
  <c r="I1511" i="8"/>
  <c r="K1519" i="8"/>
  <c r="J1519" i="8"/>
  <c r="I1519" i="8"/>
  <c r="K1527" i="8"/>
  <c r="J1527" i="8"/>
  <c r="I1527" i="8"/>
  <c r="J1535" i="8"/>
  <c r="K1535" i="8"/>
  <c r="I1535" i="8"/>
  <c r="K1543" i="8"/>
  <c r="J1543" i="8"/>
  <c r="L1543" i="8" s="1"/>
  <c r="I1543" i="8"/>
  <c r="K1551" i="8"/>
  <c r="J1551" i="8"/>
  <c r="I1551" i="8"/>
  <c r="K1559" i="8"/>
  <c r="J1559" i="8"/>
  <c r="I1559" i="8"/>
  <c r="K1567" i="8"/>
  <c r="J1567" i="8"/>
  <c r="L1567" i="8" s="1"/>
  <c r="I1567" i="8"/>
  <c r="K1575" i="8"/>
  <c r="J1575" i="8"/>
  <c r="I1575" i="8"/>
  <c r="K1583" i="8"/>
  <c r="J1583" i="8"/>
  <c r="I1583" i="8"/>
  <c r="K1591" i="8"/>
  <c r="J1591" i="8"/>
  <c r="L1591" i="8" s="1"/>
  <c r="I1591" i="8"/>
  <c r="K1599" i="8"/>
  <c r="J1599" i="8"/>
  <c r="I1599" i="8"/>
  <c r="K1607" i="8"/>
  <c r="J1607" i="8"/>
  <c r="L1607" i="8" s="1"/>
  <c r="I1607" i="8"/>
  <c r="K1615" i="8"/>
  <c r="J1615" i="8"/>
  <c r="L1615" i="8" s="1"/>
  <c r="I1615" i="8"/>
  <c r="K1623" i="8"/>
  <c r="J1623" i="8"/>
  <c r="I1623" i="8"/>
  <c r="K1631" i="8"/>
  <c r="J1631" i="8"/>
  <c r="L1631" i="8" s="1"/>
  <c r="I1631" i="8"/>
  <c r="J1639" i="8"/>
  <c r="K1639" i="8"/>
  <c r="I1639" i="8"/>
  <c r="K1647" i="8"/>
  <c r="J1647" i="8"/>
  <c r="I1647" i="8"/>
  <c r="K1655" i="8"/>
  <c r="J1655" i="8"/>
  <c r="I1655" i="8"/>
  <c r="K1663" i="8"/>
  <c r="J1663" i="8"/>
  <c r="I1663" i="8"/>
  <c r="K1671" i="8"/>
  <c r="J1671" i="8"/>
  <c r="I1671" i="8"/>
  <c r="K1679" i="8"/>
  <c r="J1679" i="8"/>
  <c r="L1679" i="8" s="1"/>
  <c r="I1679" i="8"/>
  <c r="K1687" i="8"/>
  <c r="J1687" i="8"/>
  <c r="I1687" i="8"/>
  <c r="J1695" i="8"/>
  <c r="K1695" i="8"/>
  <c r="I1695" i="8"/>
  <c r="K1703" i="8"/>
  <c r="J1703" i="8"/>
  <c r="I1703" i="8"/>
  <c r="K1711" i="8"/>
  <c r="J1711" i="8"/>
  <c r="I1711" i="8"/>
  <c r="K1719" i="8"/>
  <c r="J1719" i="8"/>
  <c r="I1719" i="8"/>
  <c r="K1727" i="8"/>
  <c r="J1727" i="8"/>
  <c r="L1727" i="8" s="1"/>
  <c r="I1727" i="8"/>
  <c r="K1735" i="8"/>
  <c r="J1735" i="8"/>
  <c r="I1735" i="8"/>
  <c r="J1743" i="8"/>
  <c r="K1743" i="8"/>
  <c r="I1743" i="8"/>
  <c r="K1751" i="8"/>
  <c r="J1751" i="8"/>
  <c r="L1751" i="8" s="1"/>
  <c r="I1751" i="8"/>
  <c r="K1759" i="8"/>
  <c r="J1759" i="8"/>
  <c r="L1759" i="8" s="1"/>
  <c r="I1759" i="8"/>
  <c r="J1767" i="8"/>
  <c r="K1767" i="8"/>
  <c r="I1767" i="8"/>
  <c r="K1775" i="8"/>
  <c r="J1775" i="8"/>
  <c r="L1775" i="8" s="1"/>
  <c r="I1775" i="8"/>
  <c r="K1783" i="8"/>
  <c r="J1783" i="8"/>
  <c r="L1783" i="8" s="1"/>
  <c r="I1783" i="8"/>
  <c r="J1791" i="8"/>
  <c r="L1791" i="8" s="1"/>
  <c r="K1791" i="8"/>
  <c r="I1791" i="8"/>
  <c r="K1799" i="8"/>
  <c r="J1799" i="8"/>
  <c r="I1799" i="8"/>
  <c r="K1807" i="8"/>
  <c r="J1807" i="8"/>
  <c r="L1807" i="8" s="1"/>
  <c r="I1807" i="8"/>
  <c r="J1815" i="8"/>
  <c r="K1815" i="8"/>
  <c r="I1815" i="8"/>
  <c r="K1823" i="8"/>
  <c r="J1823" i="8"/>
  <c r="I1823" i="8"/>
  <c r="K1831" i="8"/>
  <c r="J1831" i="8"/>
  <c r="L1831" i="8" s="1"/>
  <c r="I1831" i="8"/>
  <c r="K1839" i="8"/>
  <c r="J1839" i="8"/>
  <c r="I1839" i="8"/>
  <c r="K1847" i="8"/>
  <c r="J1847" i="8"/>
  <c r="L1847" i="8" s="1"/>
  <c r="I1847" i="8"/>
  <c r="K1855" i="8"/>
  <c r="J1855" i="8"/>
  <c r="I1855" i="8"/>
  <c r="K1863" i="8"/>
  <c r="J1863" i="8"/>
  <c r="L1863" i="8" s="1"/>
  <c r="I1863" i="8"/>
  <c r="K1871" i="8"/>
  <c r="J1871" i="8"/>
  <c r="L1871" i="8" s="1"/>
  <c r="I1871" i="8"/>
  <c r="K1879" i="8"/>
  <c r="J1879" i="8"/>
  <c r="L1879" i="8" s="1"/>
  <c r="I1879" i="8"/>
  <c r="J1887" i="8"/>
  <c r="K1887" i="8"/>
  <c r="I1887" i="8"/>
  <c r="K1895" i="8"/>
  <c r="J1895" i="8"/>
  <c r="I1895" i="8"/>
  <c r="K1903" i="8"/>
  <c r="J1903" i="8"/>
  <c r="L1903" i="8" s="1"/>
  <c r="I1903" i="8"/>
  <c r="J1911" i="8"/>
  <c r="L1911" i="8" s="1"/>
  <c r="K1911" i="8"/>
  <c r="I1911" i="8"/>
  <c r="K1919" i="8"/>
  <c r="J1919" i="8"/>
  <c r="L1919" i="8" s="1"/>
  <c r="I1919" i="8"/>
  <c r="K1927" i="8"/>
  <c r="J1927" i="8"/>
  <c r="I1927" i="8"/>
  <c r="K1935" i="8"/>
  <c r="J1935" i="8"/>
  <c r="L1935" i="8" s="1"/>
  <c r="I1935" i="8"/>
  <c r="K1943" i="8"/>
  <c r="J1943" i="8"/>
  <c r="L1943" i="8" s="1"/>
  <c r="I1943" i="8"/>
  <c r="K1951" i="8"/>
  <c r="J1951" i="8"/>
  <c r="I1951" i="8"/>
  <c r="J1959" i="8"/>
  <c r="K1959" i="8"/>
  <c r="I1959" i="8"/>
  <c r="K1967" i="8"/>
  <c r="J1967" i="8"/>
  <c r="I1967" i="8"/>
  <c r="K1975" i="8"/>
  <c r="J1975" i="8"/>
  <c r="I1975" i="8"/>
  <c r="K1983" i="8"/>
  <c r="J1983" i="8"/>
  <c r="L1983" i="8" s="1"/>
  <c r="I1983" i="8"/>
  <c r="K1991" i="8"/>
  <c r="J1991" i="8"/>
  <c r="L1991" i="8" s="1"/>
  <c r="I1991" i="8"/>
  <c r="K1999" i="8"/>
  <c r="J1999" i="8"/>
  <c r="L1999" i="8" s="1"/>
  <c r="I1999" i="8"/>
  <c r="K2007" i="8"/>
  <c r="J2007" i="8"/>
  <c r="I2007" i="8"/>
  <c r="J2015" i="8"/>
  <c r="L2015" i="8" s="1"/>
  <c r="K2015" i="8"/>
  <c r="I2015" i="8"/>
  <c r="K2023" i="8"/>
  <c r="J2023" i="8"/>
  <c r="I2023" i="8"/>
  <c r="K2031" i="8"/>
  <c r="J2031" i="8"/>
  <c r="L2031" i="8" s="1"/>
  <c r="I2031" i="8"/>
  <c r="J2039" i="8"/>
  <c r="K2039" i="8"/>
  <c r="I2039" i="8"/>
  <c r="K2047" i="8"/>
  <c r="J2047" i="8"/>
  <c r="I2047" i="8"/>
  <c r="K2055" i="8"/>
  <c r="J2055" i="8"/>
  <c r="I2055" i="8"/>
  <c r="J2063" i="8"/>
  <c r="L2063" i="8" s="1"/>
  <c r="K2063" i="8"/>
  <c r="I2063" i="8"/>
  <c r="K2071" i="8"/>
  <c r="J2071" i="8"/>
  <c r="L2071" i="8" s="1"/>
  <c r="I2071" i="8"/>
  <c r="K2079" i="8"/>
  <c r="J2079" i="8"/>
  <c r="I2079" i="8"/>
  <c r="K2087" i="8"/>
  <c r="J2087" i="8"/>
  <c r="I2087" i="8"/>
  <c r="J2095" i="8"/>
  <c r="L2095" i="8" s="1"/>
  <c r="K2095" i="8"/>
  <c r="I2095" i="8"/>
  <c r="K2103" i="8"/>
  <c r="J2103" i="8"/>
  <c r="I2103" i="8"/>
  <c r="K2111" i="8"/>
  <c r="J2111" i="8"/>
  <c r="L2111" i="8" s="1"/>
  <c r="I2111" i="8"/>
  <c r="K2119" i="8"/>
  <c r="J2119" i="8"/>
  <c r="I2119" i="8"/>
  <c r="K2127" i="8"/>
  <c r="J2127" i="8"/>
  <c r="I2127" i="8"/>
  <c r="J2135" i="8"/>
  <c r="L2135" i="8" s="1"/>
  <c r="K2135" i="8"/>
  <c r="I2135" i="8"/>
  <c r="K2143" i="8"/>
  <c r="J2143" i="8"/>
  <c r="I2143" i="8"/>
  <c r="K2151" i="8"/>
  <c r="J2151" i="8"/>
  <c r="L2151" i="8" s="1"/>
  <c r="I2151" i="8"/>
  <c r="K2159" i="8"/>
  <c r="J2159" i="8"/>
  <c r="I2159" i="8"/>
  <c r="K2167" i="8"/>
  <c r="J2167" i="8"/>
  <c r="I2167" i="8"/>
  <c r="K2175" i="8"/>
  <c r="J2175" i="8"/>
  <c r="L2175" i="8" s="1"/>
  <c r="I2175" i="8"/>
  <c r="K2183" i="8"/>
  <c r="J2183" i="8"/>
  <c r="I2183" i="8"/>
  <c r="K2191" i="8"/>
  <c r="J2191" i="8"/>
  <c r="I2191" i="8"/>
  <c r="K2199" i="8"/>
  <c r="J2199" i="8"/>
  <c r="L2199" i="8" s="1"/>
  <c r="I2199" i="8"/>
  <c r="K2207" i="8"/>
  <c r="J2207" i="8"/>
  <c r="L2207" i="8" s="1"/>
  <c r="I2207" i="8"/>
  <c r="K2215" i="8"/>
  <c r="J2215" i="8"/>
  <c r="I2215" i="8"/>
  <c r="K2223" i="8"/>
  <c r="J2223" i="8"/>
  <c r="L2223" i="8" s="1"/>
  <c r="I2223" i="8"/>
  <c r="K2231" i="8"/>
  <c r="J2231" i="8"/>
  <c r="L2231" i="8" s="1"/>
  <c r="I2231" i="8"/>
  <c r="K2239" i="8"/>
  <c r="J2239" i="8"/>
  <c r="I2239" i="8"/>
  <c r="K2247" i="8"/>
  <c r="J2247" i="8"/>
  <c r="I2247" i="8"/>
  <c r="J2255" i="8"/>
  <c r="L2255" i="8" s="1"/>
  <c r="K2255" i="8"/>
  <c r="I2255" i="8"/>
  <c r="K2263" i="8"/>
  <c r="J2263" i="8"/>
  <c r="I2263" i="8"/>
  <c r="K2271" i="8"/>
  <c r="J2271" i="8"/>
  <c r="L2271" i="8" s="1"/>
  <c r="I2271" i="8"/>
  <c r="J2279" i="8"/>
  <c r="K2279" i="8"/>
  <c r="I2279" i="8"/>
  <c r="K2287" i="8"/>
  <c r="J2287" i="8"/>
  <c r="I2287" i="8"/>
  <c r="K2295" i="8"/>
  <c r="J2295" i="8"/>
  <c r="L2295" i="8" s="1"/>
  <c r="I2295" i="8"/>
  <c r="J2303" i="8"/>
  <c r="K2303" i="8"/>
  <c r="I2303" i="8"/>
  <c r="K2311" i="8"/>
  <c r="J2311" i="8"/>
  <c r="L2311" i="8" s="1"/>
  <c r="I2311" i="8"/>
  <c r="K2319" i="8"/>
  <c r="J2319" i="8"/>
  <c r="L2319" i="8" s="1"/>
  <c r="I2319" i="8"/>
  <c r="K2327" i="8"/>
  <c r="J2327" i="8"/>
  <c r="L2327" i="8" s="1"/>
  <c r="I2327" i="8"/>
  <c r="K2335" i="8"/>
  <c r="J2335" i="8"/>
  <c r="I2335" i="8"/>
  <c r="K2343" i="8"/>
  <c r="J2343" i="8"/>
  <c r="L2343" i="8" s="1"/>
  <c r="I2343" i="8"/>
  <c r="K2351" i="8"/>
  <c r="J2351" i="8"/>
  <c r="I2351" i="8"/>
  <c r="K2359" i="8"/>
  <c r="J2359" i="8"/>
  <c r="L2359" i="8" s="1"/>
  <c r="I2359" i="8"/>
  <c r="K2367" i="8"/>
  <c r="J2367" i="8"/>
  <c r="L2367" i="8" s="1"/>
  <c r="I2367" i="8"/>
  <c r="J2375" i="8"/>
  <c r="K2375" i="8"/>
  <c r="I2375" i="8"/>
  <c r="K2383" i="8"/>
  <c r="J2383" i="8"/>
  <c r="I2383" i="8"/>
  <c r="K2391" i="8"/>
  <c r="J2391" i="8"/>
  <c r="L2391" i="8" s="1"/>
  <c r="I2391" i="8"/>
  <c r="K2399" i="8"/>
  <c r="J2399" i="8"/>
  <c r="L2399" i="8" s="1"/>
  <c r="I2399" i="8"/>
  <c r="K2407" i="8"/>
  <c r="J2407" i="8"/>
  <c r="L2407" i="8" s="1"/>
  <c r="I2407" i="8"/>
  <c r="K2415" i="8"/>
  <c r="J2415" i="8"/>
  <c r="I2415" i="8"/>
  <c r="J2423" i="8"/>
  <c r="L2423" i="8" s="1"/>
  <c r="K2423" i="8"/>
  <c r="I2423" i="8"/>
  <c r="K2431" i="8"/>
  <c r="J2431" i="8"/>
  <c r="I2431" i="8"/>
  <c r="K2439" i="8"/>
  <c r="J2439" i="8"/>
  <c r="L2439" i="8" s="1"/>
  <c r="I2439" i="8"/>
  <c r="K2447" i="8"/>
  <c r="J2447" i="8"/>
  <c r="L2447" i="8" s="1"/>
  <c r="I2447" i="8"/>
  <c r="K2455" i="8"/>
  <c r="J2455" i="8"/>
  <c r="L2455" i="8" s="1"/>
  <c r="I2455" i="8"/>
  <c r="K2463" i="8"/>
  <c r="J2463" i="8"/>
  <c r="L2463" i="8" s="1"/>
  <c r="I2463" i="8"/>
  <c r="K2471" i="8"/>
  <c r="J2471" i="8"/>
  <c r="I2471" i="8"/>
  <c r="K2479" i="8"/>
  <c r="J2479" i="8"/>
  <c r="L2479" i="8" s="1"/>
  <c r="I2479" i="8"/>
  <c r="K2487" i="8"/>
  <c r="J2487" i="8"/>
  <c r="I2487" i="8"/>
  <c r="K2495" i="8"/>
  <c r="J2495" i="8"/>
  <c r="I2495" i="8"/>
  <c r="K2503" i="8"/>
  <c r="J2503" i="8"/>
  <c r="I2503" i="8"/>
  <c r="K2511" i="8"/>
  <c r="J2511" i="8"/>
  <c r="I2511" i="8"/>
  <c r="K2519" i="8"/>
  <c r="J2519" i="8"/>
  <c r="L2519" i="8" s="1"/>
  <c r="I2519" i="8"/>
  <c r="K2527" i="8"/>
  <c r="J2527" i="8"/>
  <c r="I2527" i="8"/>
  <c r="K2535" i="8"/>
  <c r="J2535" i="8"/>
  <c r="L2535" i="8" s="1"/>
  <c r="I2535" i="8"/>
  <c r="K2543" i="8"/>
  <c r="J2543" i="8"/>
  <c r="I2543" i="8"/>
  <c r="K2551" i="8"/>
  <c r="J2551" i="8"/>
  <c r="I2551" i="8"/>
  <c r="K2559" i="8"/>
  <c r="J2559" i="8"/>
  <c r="I2559" i="8"/>
  <c r="J2567" i="8"/>
  <c r="L2567" i="8" s="1"/>
  <c r="K2567" i="8"/>
  <c r="I2567" i="8"/>
  <c r="K2575" i="8"/>
  <c r="J2575" i="8"/>
  <c r="L2575" i="8" s="1"/>
  <c r="I2575" i="8"/>
  <c r="K2583" i="8"/>
  <c r="J2583" i="8"/>
  <c r="L2583" i="8" s="1"/>
  <c r="I2583" i="8"/>
  <c r="K2591" i="8"/>
  <c r="J2591" i="8"/>
  <c r="I2591" i="8"/>
  <c r="K2599" i="8"/>
  <c r="J2599" i="8"/>
  <c r="L2599" i="8" s="1"/>
  <c r="I2599" i="8"/>
  <c r="J2607" i="8"/>
  <c r="L2607" i="8" s="1"/>
  <c r="K2607" i="8"/>
  <c r="I2607" i="8"/>
  <c r="K2615" i="8"/>
  <c r="J2615" i="8"/>
  <c r="I2615" i="8"/>
  <c r="K2623" i="8"/>
  <c r="J2623" i="8"/>
  <c r="I2623" i="8"/>
  <c r="K2631" i="8"/>
  <c r="J2631" i="8"/>
  <c r="I2631" i="8"/>
  <c r="K2639" i="8"/>
  <c r="J2639" i="8"/>
  <c r="L2639" i="8" s="1"/>
  <c r="I2639" i="8"/>
  <c r="J2647" i="8"/>
  <c r="L2647" i="8" s="1"/>
  <c r="K2647" i="8"/>
  <c r="I2647" i="8"/>
  <c r="K2655" i="8"/>
  <c r="J2655" i="8"/>
  <c r="L2655" i="8" s="1"/>
  <c r="I2655" i="8"/>
  <c r="K2663" i="8"/>
  <c r="J2663" i="8"/>
  <c r="I2663" i="8"/>
  <c r="K2671" i="8"/>
  <c r="J2671" i="8"/>
  <c r="I2671" i="8"/>
  <c r="K2679" i="8"/>
  <c r="J2679" i="8"/>
  <c r="I2679" i="8"/>
  <c r="K2687" i="8"/>
  <c r="J2687" i="8"/>
  <c r="L2687" i="8" s="1"/>
  <c r="I2687" i="8"/>
  <c r="K2695" i="8"/>
  <c r="J2695" i="8"/>
  <c r="L2695" i="8" s="1"/>
  <c r="I2695" i="8"/>
  <c r="K2703" i="8"/>
  <c r="J2703" i="8"/>
  <c r="L2703" i="8" s="1"/>
  <c r="I2703" i="8"/>
  <c r="K2711" i="8"/>
  <c r="J2711" i="8"/>
  <c r="I2711" i="8"/>
  <c r="K2719" i="8"/>
  <c r="J2719" i="8"/>
  <c r="L2719" i="8" s="1"/>
  <c r="I2719" i="8"/>
  <c r="J2727" i="8"/>
  <c r="L2727" i="8" s="1"/>
  <c r="K2727" i="8"/>
  <c r="I2727" i="8"/>
  <c r="K2735" i="8"/>
  <c r="J2735" i="8"/>
  <c r="I2735" i="8"/>
  <c r="K2743" i="8"/>
  <c r="J2743" i="8"/>
  <c r="I2743" i="8"/>
  <c r="K2751" i="8"/>
  <c r="J2751" i="8"/>
  <c r="L2751" i="8" s="1"/>
  <c r="I2751" i="8"/>
  <c r="K2759" i="8"/>
  <c r="J2759" i="8"/>
  <c r="L2759" i="8" s="1"/>
  <c r="I2759" i="8"/>
  <c r="K2767" i="8"/>
  <c r="J2767" i="8"/>
  <c r="L2767" i="8" s="1"/>
  <c r="I2767" i="8"/>
  <c r="J2775" i="8"/>
  <c r="L2775" i="8" s="1"/>
  <c r="K2775" i="8"/>
  <c r="I2775" i="8"/>
  <c r="K2783" i="8"/>
  <c r="J2783" i="8"/>
  <c r="L2783" i="8" s="1"/>
  <c r="I2783" i="8"/>
  <c r="K2791" i="8"/>
  <c r="J2791" i="8"/>
  <c r="L2791" i="8" s="1"/>
  <c r="I2791" i="8"/>
  <c r="K2799" i="8"/>
  <c r="J2799" i="8"/>
  <c r="I2799" i="8"/>
  <c r="K2807" i="8"/>
  <c r="J2807" i="8"/>
  <c r="L2807" i="8" s="1"/>
  <c r="I2807" i="8"/>
  <c r="K2815" i="8"/>
  <c r="J2815" i="8"/>
  <c r="L2815" i="8" s="1"/>
  <c r="I2815" i="8"/>
  <c r="K2823" i="8"/>
  <c r="J2823" i="8"/>
  <c r="L2823" i="8" s="1"/>
  <c r="I2823" i="8"/>
  <c r="K2831" i="8"/>
  <c r="J2831" i="8"/>
  <c r="L2831" i="8" s="1"/>
  <c r="I2831" i="8"/>
  <c r="K2839" i="8"/>
  <c r="J2839" i="8"/>
  <c r="I2839" i="8"/>
  <c r="K2847" i="8"/>
  <c r="J2847" i="8"/>
  <c r="L2847" i="8" s="1"/>
  <c r="I2847" i="8"/>
  <c r="K2855" i="8"/>
  <c r="J2855" i="8"/>
  <c r="I2855" i="8"/>
  <c r="K2863" i="8"/>
  <c r="J2863" i="8"/>
  <c r="I2863" i="8"/>
  <c r="K2871" i="8"/>
  <c r="J2871" i="8"/>
  <c r="L2871" i="8" s="1"/>
  <c r="I2871" i="8"/>
  <c r="K2879" i="8"/>
  <c r="J2879" i="8"/>
  <c r="I2879" i="8"/>
  <c r="K2887" i="8"/>
  <c r="J2887" i="8"/>
  <c r="I2887" i="8"/>
  <c r="K2895" i="8"/>
  <c r="J2895" i="8"/>
  <c r="I2895" i="8"/>
  <c r="K2903" i="8"/>
  <c r="J2903" i="8"/>
  <c r="L2903" i="8" s="1"/>
  <c r="I2903" i="8"/>
  <c r="K2911" i="8"/>
  <c r="J2911" i="8"/>
  <c r="L2911" i="8" s="1"/>
  <c r="I2911" i="8"/>
  <c r="K2919" i="8"/>
  <c r="J2919" i="8"/>
  <c r="L2919" i="8" s="1"/>
  <c r="I2919" i="8"/>
  <c r="K2927" i="8"/>
  <c r="J2927" i="8"/>
  <c r="L2927" i="8" s="1"/>
  <c r="I2927" i="8"/>
  <c r="K2935" i="8"/>
  <c r="J2935" i="8"/>
  <c r="I2935" i="8"/>
  <c r="K2943" i="8"/>
  <c r="J2943" i="8"/>
  <c r="I2943" i="8"/>
  <c r="K2951" i="8"/>
  <c r="J2951" i="8"/>
  <c r="L2951" i="8" s="1"/>
  <c r="I2951" i="8"/>
  <c r="K2959" i="8"/>
  <c r="J2959" i="8"/>
  <c r="I2959" i="8"/>
  <c r="K2967" i="8"/>
  <c r="J2967" i="8"/>
  <c r="L2967" i="8" s="1"/>
  <c r="I2967" i="8"/>
  <c r="K2975" i="8"/>
  <c r="J2975" i="8"/>
  <c r="I2975" i="8"/>
  <c r="J2983" i="8"/>
  <c r="L2983" i="8" s="1"/>
  <c r="K2983" i="8"/>
  <c r="I2983" i="8"/>
  <c r="K2991" i="8"/>
  <c r="J2991" i="8"/>
  <c r="I2991" i="8"/>
  <c r="J2999" i="8"/>
  <c r="L2999" i="8" s="1"/>
  <c r="K2999" i="8"/>
  <c r="I2999" i="8"/>
  <c r="K3007" i="8"/>
  <c r="J3007" i="8"/>
  <c r="L3007" i="8" s="1"/>
  <c r="I3007" i="8"/>
  <c r="J3015" i="8"/>
  <c r="L3015" i="8" s="1"/>
  <c r="K3015" i="8"/>
  <c r="I3015" i="8"/>
  <c r="K3023" i="8"/>
  <c r="J3023" i="8"/>
  <c r="I3023" i="8"/>
  <c r="K3031" i="8"/>
  <c r="J3031" i="8"/>
  <c r="I3031" i="8"/>
  <c r="K3039" i="8"/>
  <c r="J3039" i="8"/>
  <c r="I3039" i="8"/>
  <c r="K3047" i="8"/>
  <c r="J3047" i="8"/>
  <c r="L3047" i="8" s="1"/>
  <c r="I3047" i="8"/>
  <c r="K3055" i="8"/>
  <c r="J3055" i="8"/>
  <c r="I3055" i="8"/>
  <c r="K3063" i="8"/>
  <c r="J3063" i="8"/>
  <c r="L3063" i="8" s="1"/>
  <c r="I3063" i="8"/>
  <c r="K3071" i="8"/>
  <c r="J3071" i="8"/>
  <c r="L3071" i="8" s="1"/>
  <c r="I3071" i="8"/>
  <c r="K3079" i="8"/>
  <c r="J3079" i="8"/>
  <c r="I3079" i="8"/>
  <c r="K3087" i="8"/>
  <c r="J3087" i="8"/>
  <c r="I3087" i="8"/>
  <c r="K3095" i="8"/>
  <c r="J3095" i="8"/>
  <c r="I3095" i="8"/>
  <c r="J3103" i="8"/>
  <c r="L3103" i="8" s="1"/>
  <c r="K3103" i="8"/>
  <c r="I3103" i="8"/>
  <c r="K3111" i="8"/>
  <c r="J3111" i="8"/>
  <c r="L3111" i="8" s="1"/>
  <c r="I3111" i="8"/>
  <c r="K3119" i="8"/>
  <c r="J3119" i="8"/>
  <c r="L3119" i="8" s="1"/>
  <c r="I3119" i="8"/>
  <c r="K3127" i="8"/>
  <c r="J3127" i="8"/>
  <c r="L3127" i="8" s="1"/>
  <c r="I3127" i="8"/>
  <c r="K3135" i="8"/>
  <c r="J3135" i="8"/>
  <c r="I3135" i="8"/>
  <c r="J3143" i="8"/>
  <c r="K3143" i="8"/>
  <c r="I3143" i="8"/>
  <c r="K3151" i="8"/>
  <c r="J3151" i="8"/>
  <c r="L3151" i="8" s="1"/>
  <c r="I3151" i="8"/>
  <c r="J3159" i="8"/>
  <c r="L3159" i="8" s="1"/>
  <c r="K3159" i="8"/>
  <c r="I3159" i="8"/>
  <c r="J3167" i="8"/>
  <c r="K3167" i="8"/>
  <c r="I3167" i="8"/>
  <c r="K3175" i="8"/>
  <c r="J3175" i="8"/>
  <c r="I3175" i="8"/>
  <c r="K3183" i="8"/>
  <c r="J3183" i="8"/>
  <c r="L3183" i="8" s="1"/>
  <c r="I3183" i="8"/>
  <c r="K3191" i="8"/>
  <c r="J3191" i="8"/>
  <c r="L3191" i="8" s="1"/>
  <c r="I3191" i="8"/>
  <c r="J3199" i="8"/>
  <c r="L3199" i="8" s="1"/>
  <c r="K3199" i="8"/>
  <c r="I3199" i="8"/>
  <c r="K3207" i="8"/>
  <c r="J3207" i="8"/>
  <c r="L3207" i="8" s="1"/>
  <c r="I3207" i="8"/>
  <c r="J3215" i="8"/>
  <c r="K3215" i="8"/>
  <c r="I3215" i="8"/>
  <c r="K3223" i="8"/>
  <c r="J3223" i="8"/>
  <c r="L3223" i="8" s="1"/>
  <c r="I3223" i="8"/>
  <c r="J3231" i="8"/>
  <c r="L3231" i="8" s="1"/>
  <c r="K3231" i="8"/>
  <c r="I3231" i="8"/>
  <c r="K3239" i="8"/>
  <c r="J3239" i="8"/>
  <c r="L3239" i="8" s="1"/>
  <c r="I3239" i="8"/>
  <c r="J3247" i="8"/>
  <c r="K3247" i="8"/>
  <c r="I3247" i="8"/>
  <c r="K3255" i="8"/>
  <c r="J3255" i="8"/>
  <c r="L3255" i="8" s="1"/>
  <c r="I3255" i="8"/>
  <c r="J3263" i="8"/>
  <c r="L3263" i="8" s="1"/>
  <c r="K3263" i="8"/>
  <c r="I3263" i="8"/>
  <c r="K3271" i="8"/>
  <c r="J3271" i="8"/>
  <c r="I3271" i="8"/>
  <c r="K3279" i="8"/>
  <c r="J3279" i="8"/>
  <c r="L3279" i="8" s="1"/>
  <c r="I3279" i="8"/>
  <c r="K3287" i="8"/>
  <c r="J3287" i="8"/>
  <c r="I3287" i="8"/>
  <c r="K3295" i="8"/>
  <c r="J3295" i="8"/>
  <c r="L3295" i="8" s="1"/>
  <c r="I3295" i="8"/>
  <c r="K3303" i="8"/>
  <c r="J3303" i="8"/>
  <c r="L3303" i="8" s="1"/>
  <c r="I3303" i="8"/>
  <c r="K3311" i="8"/>
  <c r="J3311" i="8"/>
  <c r="L3311" i="8" s="1"/>
  <c r="I3311" i="8"/>
  <c r="J3319" i="8"/>
  <c r="L3319" i="8" s="1"/>
  <c r="K3319" i="8"/>
  <c r="I3319" i="8"/>
  <c r="K3327" i="8"/>
  <c r="J3327" i="8"/>
  <c r="L3327" i="8" s="1"/>
  <c r="I3327" i="8"/>
  <c r="K3335" i="8"/>
  <c r="J3335" i="8"/>
  <c r="L3335" i="8" s="1"/>
  <c r="I3335" i="8"/>
  <c r="K3343" i="8"/>
  <c r="J3343" i="8"/>
  <c r="I3343" i="8"/>
  <c r="K3351" i="8"/>
  <c r="J3351" i="8"/>
  <c r="L3351" i="8" s="1"/>
  <c r="I3351" i="8"/>
  <c r="K3359" i="8"/>
  <c r="J3359" i="8"/>
  <c r="L3359" i="8" s="1"/>
  <c r="I3359" i="8"/>
  <c r="K3367" i="8"/>
  <c r="J3367" i="8"/>
  <c r="L3367" i="8" s="1"/>
  <c r="I3367" i="8"/>
  <c r="J3375" i="8"/>
  <c r="L3375" i="8" s="1"/>
  <c r="K3375" i="8"/>
  <c r="I3375" i="8"/>
  <c r="K3383" i="8"/>
  <c r="J3383" i="8"/>
  <c r="I3383" i="8"/>
  <c r="K3391" i="8"/>
  <c r="J3391" i="8"/>
  <c r="I3391" i="8"/>
  <c r="K3399" i="8"/>
  <c r="J3399" i="8"/>
  <c r="L3399" i="8" s="1"/>
  <c r="I3399" i="8"/>
  <c r="K3407" i="8"/>
  <c r="J3407" i="8"/>
  <c r="I3407" i="8"/>
  <c r="K3415" i="8"/>
  <c r="J3415" i="8"/>
  <c r="I3415" i="8"/>
  <c r="K3423" i="8"/>
  <c r="J3423" i="8"/>
  <c r="I3423" i="8"/>
  <c r="K3431" i="8"/>
  <c r="J3431" i="8"/>
  <c r="I3431" i="8"/>
  <c r="K3439" i="8"/>
  <c r="J3439" i="8"/>
  <c r="L3439" i="8" s="1"/>
  <c r="I3439" i="8"/>
  <c r="J3447" i="8"/>
  <c r="K3447" i="8"/>
  <c r="I3447" i="8"/>
  <c r="K3455" i="8"/>
  <c r="J3455" i="8"/>
  <c r="L3455" i="8" s="1"/>
  <c r="I3455" i="8"/>
  <c r="K3463" i="8"/>
  <c r="J3463" i="8"/>
  <c r="I3463" i="8"/>
  <c r="K3471" i="8"/>
  <c r="J3471" i="8"/>
  <c r="L3471" i="8" s="1"/>
  <c r="I3471" i="8"/>
  <c r="K3479" i="8"/>
  <c r="J3479" i="8"/>
  <c r="I3479" i="8"/>
  <c r="K3487" i="8"/>
  <c r="J3487" i="8"/>
  <c r="L3487" i="8" s="1"/>
  <c r="I3487" i="8"/>
  <c r="K3495" i="8"/>
  <c r="J3495" i="8"/>
  <c r="I3495" i="8"/>
  <c r="K3503" i="8"/>
  <c r="J3503" i="8"/>
  <c r="L3503" i="8" s="1"/>
  <c r="I3503" i="8"/>
  <c r="K3511" i="8"/>
  <c r="J3511" i="8"/>
  <c r="L3511" i="8" s="1"/>
  <c r="I3511" i="8"/>
  <c r="K3519" i="8"/>
  <c r="J3519" i="8"/>
  <c r="L3519" i="8" s="1"/>
  <c r="I3519" i="8"/>
  <c r="K3527" i="8"/>
  <c r="J3527" i="8"/>
  <c r="I3527" i="8"/>
  <c r="K3535" i="8"/>
  <c r="J3535" i="8"/>
  <c r="L3535" i="8" s="1"/>
  <c r="I3535" i="8"/>
  <c r="K3543" i="8"/>
  <c r="J3543" i="8"/>
  <c r="L3543" i="8" s="1"/>
  <c r="I3543" i="8"/>
  <c r="K3551" i="8"/>
  <c r="J3551" i="8"/>
  <c r="I3551" i="8"/>
  <c r="K3559" i="8"/>
  <c r="J3559" i="8"/>
  <c r="L3559" i="8" s="1"/>
  <c r="I3559" i="8"/>
  <c r="K3567" i="8"/>
  <c r="J3567" i="8"/>
  <c r="L3567" i="8" s="1"/>
  <c r="I3567" i="8"/>
  <c r="J3575" i="8"/>
  <c r="L3575" i="8" s="1"/>
  <c r="K3575" i="8"/>
  <c r="I3575" i="8"/>
  <c r="K3583" i="8"/>
  <c r="J3583" i="8"/>
  <c r="L3583" i="8" s="1"/>
  <c r="I3583" i="8"/>
  <c r="K3591" i="8"/>
  <c r="J3591" i="8"/>
  <c r="L3591" i="8" s="1"/>
  <c r="I3591" i="8"/>
  <c r="K3599" i="8"/>
  <c r="J3599" i="8"/>
  <c r="L3599" i="8" s="1"/>
  <c r="I3599" i="8"/>
  <c r="K3607" i="8"/>
  <c r="J3607" i="8"/>
  <c r="L3607" i="8" s="1"/>
  <c r="I3607" i="8"/>
  <c r="K3615" i="8"/>
  <c r="J3615" i="8"/>
  <c r="I3615" i="8"/>
  <c r="K3623" i="8"/>
  <c r="J3623" i="8"/>
  <c r="L3623" i="8" s="1"/>
  <c r="I3623" i="8"/>
  <c r="K3631" i="8"/>
  <c r="J3631" i="8"/>
  <c r="L3631" i="8" s="1"/>
  <c r="I3631" i="8"/>
  <c r="K3639" i="8"/>
  <c r="J3639" i="8"/>
  <c r="I3639" i="8"/>
  <c r="K3647" i="8"/>
  <c r="J3647" i="8"/>
  <c r="L3647" i="8" s="1"/>
  <c r="I3647" i="8"/>
  <c r="K3655" i="8"/>
  <c r="J3655" i="8"/>
  <c r="L3655" i="8" s="1"/>
  <c r="I3655" i="8"/>
  <c r="J3663" i="8"/>
  <c r="L3663" i="8" s="1"/>
  <c r="K3663" i="8"/>
  <c r="I3663" i="8"/>
  <c r="K3671" i="8"/>
  <c r="J3671" i="8"/>
  <c r="I3671" i="8"/>
  <c r="K3679" i="8"/>
  <c r="J3679" i="8"/>
  <c r="L3679" i="8" s="1"/>
  <c r="I3679" i="8"/>
  <c r="K3687" i="8"/>
  <c r="J3687" i="8"/>
  <c r="L3687" i="8" s="1"/>
  <c r="I3687" i="8"/>
  <c r="J3695" i="8"/>
  <c r="L3695" i="8" s="1"/>
  <c r="K3695" i="8"/>
  <c r="I3695" i="8"/>
  <c r="K3703" i="8"/>
  <c r="J3703" i="8"/>
  <c r="L3703" i="8" s="1"/>
  <c r="I3703" i="8"/>
  <c r="K3711" i="8"/>
  <c r="J3711" i="8"/>
  <c r="L3711" i="8" s="1"/>
  <c r="I3711" i="8"/>
  <c r="K3719" i="8"/>
  <c r="J3719" i="8"/>
  <c r="I3719" i="8"/>
  <c r="K3727" i="8"/>
  <c r="J3727" i="8"/>
  <c r="L3727" i="8" s="1"/>
  <c r="I3727" i="8"/>
  <c r="K3735" i="8"/>
  <c r="J3735" i="8"/>
  <c r="L3735" i="8" s="1"/>
  <c r="I3735" i="8"/>
  <c r="K3743" i="8"/>
  <c r="J3743" i="8"/>
  <c r="I3743" i="8"/>
  <c r="K3751" i="8"/>
  <c r="J3751" i="8"/>
  <c r="L3751" i="8" s="1"/>
  <c r="I3751" i="8"/>
  <c r="K3759" i="8"/>
  <c r="J3759" i="8"/>
  <c r="I3759" i="8"/>
  <c r="K3767" i="8"/>
  <c r="J3767" i="8"/>
  <c r="I3767" i="8"/>
  <c r="K3775" i="8"/>
  <c r="J3775" i="8"/>
  <c r="I3775" i="8"/>
  <c r="K3783" i="8"/>
  <c r="J3783" i="8"/>
  <c r="L3783" i="8" s="1"/>
  <c r="I3783" i="8"/>
  <c r="K3791" i="8"/>
  <c r="J3791" i="8"/>
  <c r="L3791" i="8" s="1"/>
  <c r="I3791" i="8"/>
  <c r="K3799" i="8"/>
  <c r="J3799" i="8"/>
  <c r="I3799" i="8"/>
  <c r="K3807" i="8"/>
  <c r="J3807" i="8"/>
  <c r="L3807" i="8" s="1"/>
  <c r="I3807" i="8"/>
  <c r="K3815" i="8"/>
  <c r="J3815" i="8"/>
  <c r="I3815" i="8"/>
  <c r="K3823" i="8"/>
  <c r="J3823" i="8"/>
  <c r="L3823" i="8" s="1"/>
  <c r="I3823" i="8"/>
  <c r="K3831" i="8"/>
  <c r="J3831" i="8"/>
  <c r="L3831" i="8" s="1"/>
  <c r="I3831" i="8"/>
  <c r="J3839" i="8"/>
  <c r="L3839" i="8" s="1"/>
  <c r="K3839" i="8"/>
  <c r="I3839" i="8"/>
  <c r="K3847" i="8"/>
  <c r="J3847" i="8"/>
  <c r="L3847" i="8" s="1"/>
  <c r="I3847" i="8"/>
  <c r="K3855" i="8"/>
  <c r="J3855" i="8"/>
  <c r="L3855" i="8" s="1"/>
  <c r="I3855" i="8"/>
  <c r="K3863" i="8"/>
  <c r="J3863" i="8"/>
  <c r="L3863" i="8" s="1"/>
  <c r="I3863" i="8"/>
  <c r="K3871" i="8"/>
  <c r="J3871" i="8"/>
  <c r="I3871" i="8"/>
  <c r="K3879" i="8"/>
  <c r="J3879" i="8"/>
  <c r="L3879" i="8" s="1"/>
  <c r="I3879" i="8"/>
  <c r="K3887" i="8"/>
  <c r="J3887" i="8"/>
  <c r="L3887" i="8" s="1"/>
  <c r="I3887" i="8"/>
  <c r="K3895" i="8"/>
  <c r="J3895" i="8"/>
  <c r="I3895" i="8"/>
  <c r="J3903" i="8"/>
  <c r="K3903" i="8"/>
  <c r="I3903" i="8"/>
  <c r="K3911" i="8"/>
  <c r="J3911" i="8"/>
  <c r="I3911" i="8"/>
  <c r="J3919" i="8"/>
  <c r="L3919" i="8" s="1"/>
  <c r="K3919" i="8"/>
  <c r="I3919" i="8"/>
  <c r="K3927" i="8"/>
  <c r="J3927" i="8"/>
  <c r="L3927" i="8" s="1"/>
  <c r="I3927" i="8"/>
  <c r="K3935" i="8"/>
  <c r="J3935" i="8"/>
  <c r="I3935" i="8"/>
  <c r="K3943" i="8"/>
  <c r="J3943" i="8"/>
  <c r="L3943" i="8" s="1"/>
  <c r="I3943" i="8"/>
  <c r="K3951" i="8"/>
  <c r="J3951" i="8"/>
  <c r="L3951" i="8" s="1"/>
  <c r="I3951" i="8"/>
  <c r="K3959" i="8"/>
  <c r="J3959" i="8"/>
  <c r="I3959" i="8"/>
  <c r="K3967" i="8"/>
  <c r="J3967" i="8"/>
  <c r="I3967" i="8"/>
  <c r="K3975" i="8"/>
  <c r="J3975" i="8"/>
  <c r="L3975" i="8" s="1"/>
  <c r="I3975" i="8"/>
  <c r="K3983" i="8"/>
  <c r="J3983" i="8"/>
  <c r="L3983" i="8" s="1"/>
  <c r="I3983" i="8"/>
  <c r="K3991" i="8"/>
  <c r="J3991" i="8"/>
  <c r="I3991" i="8"/>
  <c r="K3999" i="8"/>
  <c r="J3999" i="8"/>
  <c r="L3999" i="8" s="1"/>
  <c r="I3999" i="8"/>
  <c r="K4007" i="8"/>
  <c r="J4007" i="8"/>
  <c r="L4007" i="8" s="1"/>
  <c r="I4007" i="8"/>
  <c r="J4015" i="8"/>
  <c r="L4015" i="8" s="1"/>
  <c r="K4015" i="8"/>
  <c r="I4015" i="8"/>
  <c r="K4023" i="8"/>
  <c r="J4023" i="8"/>
  <c r="L4023" i="8" s="1"/>
  <c r="I4023" i="8"/>
  <c r="J4031" i="8"/>
  <c r="K4031" i="8"/>
  <c r="I4031" i="8"/>
  <c r="K4039" i="8"/>
  <c r="J4039" i="8"/>
  <c r="L4039" i="8" s="1"/>
  <c r="I4039" i="8"/>
  <c r="J4047" i="8"/>
  <c r="L4047" i="8" s="1"/>
  <c r="K4047" i="8"/>
  <c r="I4047" i="8"/>
  <c r="K4055" i="8"/>
  <c r="J4055" i="8"/>
  <c r="L4055" i="8" s="1"/>
  <c r="I4055" i="8"/>
  <c r="K4063" i="8"/>
  <c r="J4063" i="8"/>
  <c r="I4063" i="8"/>
  <c r="K4071" i="8"/>
  <c r="J4071" i="8"/>
  <c r="L4071" i="8" s="1"/>
  <c r="I4071" i="8"/>
  <c r="K4079" i="8"/>
  <c r="J4079" i="8"/>
  <c r="I4079" i="8"/>
  <c r="J4087" i="8"/>
  <c r="L4087" i="8" s="1"/>
  <c r="K4087" i="8"/>
  <c r="I4087" i="8"/>
  <c r="K4095" i="8"/>
  <c r="J4095" i="8"/>
  <c r="L4095" i="8" s="1"/>
  <c r="I4095" i="8"/>
  <c r="J4103" i="8"/>
  <c r="K4103" i="8"/>
  <c r="I4103" i="8"/>
  <c r="K4111" i="8"/>
  <c r="J4111" i="8"/>
  <c r="L4111" i="8" s="1"/>
  <c r="I4111" i="8"/>
  <c r="J4119" i="8"/>
  <c r="L4119" i="8" s="1"/>
  <c r="K4119" i="8"/>
  <c r="I4119" i="8"/>
  <c r="K4127" i="8"/>
  <c r="J4127" i="8"/>
  <c r="L4127" i="8" s="1"/>
  <c r="I4127" i="8"/>
  <c r="K4135" i="8"/>
  <c r="J4135" i="8"/>
  <c r="L4135" i="8" s="1"/>
  <c r="I4135" i="8"/>
  <c r="K4143" i="8"/>
  <c r="J4143" i="8"/>
  <c r="L4143" i="8" s="1"/>
  <c r="I4143" i="8"/>
  <c r="K4151" i="8"/>
  <c r="J4151" i="8"/>
  <c r="L4151" i="8" s="1"/>
  <c r="I4151" i="8"/>
  <c r="K4159" i="8"/>
  <c r="J4159" i="8"/>
  <c r="I4159" i="8"/>
  <c r="K4167" i="8"/>
  <c r="J4167" i="8"/>
  <c r="I4167" i="8"/>
  <c r="J4175" i="8"/>
  <c r="K4175" i="8"/>
  <c r="I4175" i="8"/>
  <c r="K4183" i="8"/>
  <c r="J4183" i="8"/>
  <c r="L4183" i="8" s="1"/>
  <c r="I4183" i="8"/>
  <c r="J4191" i="8"/>
  <c r="K4191" i="8"/>
  <c r="I4191" i="8"/>
  <c r="K4199" i="8"/>
  <c r="J4199" i="8"/>
  <c r="L4199" i="8" s="1"/>
  <c r="I4199" i="8"/>
  <c r="K4207" i="8"/>
  <c r="J4207" i="8"/>
  <c r="I4207" i="8"/>
  <c r="K4215" i="8"/>
  <c r="J4215" i="8"/>
  <c r="I4215" i="8"/>
  <c r="K4223" i="8"/>
  <c r="J4223" i="8"/>
  <c r="I4223" i="8"/>
  <c r="K4231" i="8"/>
  <c r="J4231" i="8"/>
  <c r="I4231" i="8"/>
  <c r="K4239" i="8"/>
  <c r="J4239" i="8"/>
  <c r="L4239" i="8" s="1"/>
  <c r="I4239" i="8"/>
  <c r="K4247" i="8"/>
  <c r="J4247" i="8"/>
  <c r="I4247" i="8"/>
  <c r="K4255" i="8"/>
  <c r="J4255" i="8"/>
  <c r="I4255" i="8"/>
  <c r="J4263" i="8"/>
  <c r="K4263" i="8"/>
  <c r="I4263" i="8"/>
  <c r="K4271" i="8"/>
  <c r="J4271" i="8"/>
  <c r="L4271" i="8" s="1"/>
  <c r="I4271" i="8"/>
  <c r="K4279" i="8"/>
  <c r="J4279" i="8"/>
  <c r="I4279" i="8"/>
  <c r="K4287" i="8"/>
  <c r="J4287" i="8"/>
  <c r="I4287" i="8"/>
  <c r="K4295" i="8"/>
  <c r="J4295" i="8"/>
  <c r="I4295" i="8"/>
  <c r="K4303" i="8"/>
  <c r="J4303" i="8"/>
  <c r="L4303" i="8" s="1"/>
  <c r="I4303" i="8"/>
  <c r="K4311" i="8"/>
  <c r="J4311" i="8"/>
  <c r="I4311" i="8"/>
  <c r="K4319" i="8"/>
  <c r="J4319" i="8"/>
  <c r="I4319" i="8"/>
  <c r="K4327" i="8"/>
  <c r="J4327" i="8"/>
  <c r="L4327" i="8" s="1"/>
  <c r="I4327" i="8"/>
  <c r="J4335" i="8"/>
  <c r="L4335" i="8" s="1"/>
  <c r="K4335" i="8"/>
  <c r="I4335" i="8"/>
  <c r="K4343" i="8"/>
  <c r="J4343" i="8"/>
  <c r="L4343" i="8" s="1"/>
  <c r="I4343" i="8"/>
  <c r="K4351" i="8"/>
  <c r="J4351" i="8"/>
  <c r="I4351" i="8"/>
  <c r="K4359" i="8"/>
  <c r="J4359" i="8"/>
  <c r="I4359" i="8"/>
  <c r="K4367" i="8"/>
  <c r="J4367" i="8"/>
  <c r="I4367" i="8"/>
  <c r="K4375" i="8"/>
  <c r="J4375" i="8"/>
  <c r="L4375" i="8" s="1"/>
  <c r="I4375" i="8"/>
  <c r="K4383" i="8"/>
  <c r="J4383" i="8"/>
  <c r="L4383" i="8" s="1"/>
  <c r="I4383" i="8"/>
  <c r="K4391" i="8"/>
  <c r="J4391" i="8"/>
  <c r="L4391" i="8" s="1"/>
  <c r="I4391" i="8"/>
  <c r="K4399" i="8"/>
  <c r="J4399" i="8"/>
  <c r="I4399" i="8"/>
  <c r="K4407" i="8"/>
  <c r="J4407" i="8"/>
  <c r="L4407" i="8" s="1"/>
  <c r="I4407" i="8"/>
  <c r="K4415" i="8"/>
  <c r="J4415" i="8"/>
  <c r="I4415" i="8"/>
  <c r="K4423" i="8"/>
  <c r="J4423" i="8"/>
  <c r="L4423" i="8" s="1"/>
  <c r="I4423" i="8"/>
  <c r="K4431" i="8"/>
  <c r="J4431" i="8"/>
  <c r="L4431" i="8" s="1"/>
  <c r="I4431" i="8"/>
  <c r="K4439" i="8"/>
  <c r="J4439" i="8"/>
  <c r="I4439" i="8"/>
  <c r="K4447" i="8"/>
  <c r="J4447" i="8"/>
  <c r="L4447" i="8" s="1"/>
  <c r="I4447" i="8"/>
  <c r="K4455" i="8"/>
  <c r="J4455" i="8"/>
  <c r="L4455" i="8" s="1"/>
  <c r="I4455" i="8"/>
  <c r="K4463" i="8"/>
  <c r="J4463" i="8"/>
  <c r="L4463" i="8" s="1"/>
  <c r="I4463" i="8"/>
  <c r="K4471" i="8"/>
  <c r="J4471" i="8"/>
  <c r="L4471" i="8" s="1"/>
  <c r="I4471" i="8"/>
  <c r="K4479" i="8"/>
  <c r="J4479" i="8"/>
  <c r="L4479" i="8" s="1"/>
  <c r="I4479" i="8"/>
  <c r="J4487" i="8"/>
  <c r="L4487" i="8" s="1"/>
  <c r="K4487" i="8"/>
  <c r="I4487" i="8"/>
  <c r="K4495" i="8"/>
  <c r="J4495" i="8"/>
  <c r="L4495" i="8" s="1"/>
  <c r="I4495" i="8"/>
  <c r="K4503" i="8"/>
  <c r="J4503" i="8"/>
  <c r="L4503" i="8" s="1"/>
  <c r="I4503" i="8"/>
  <c r="K4511" i="8"/>
  <c r="J4511" i="8"/>
  <c r="I4511" i="8"/>
  <c r="K4519" i="8"/>
  <c r="J4519" i="8"/>
  <c r="I4519" i="8"/>
  <c r="K4527" i="8"/>
  <c r="J4527" i="8"/>
  <c r="L4527" i="8" s="1"/>
  <c r="I4527" i="8"/>
  <c r="K4535" i="8"/>
  <c r="J4535" i="8"/>
  <c r="L4535" i="8" s="1"/>
  <c r="I4535" i="8"/>
  <c r="K4543" i="8"/>
  <c r="J4543" i="8"/>
  <c r="I4543" i="8"/>
  <c r="K4551" i="8"/>
  <c r="J4551" i="8"/>
  <c r="L4551" i="8" s="1"/>
  <c r="I4551" i="8"/>
  <c r="K4559" i="8"/>
  <c r="J4559" i="8"/>
  <c r="L4559" i="8" s="1"/>
  <c r="I4559" i="8"/>
  <c r="K4567" i="8"/>
  <c r="J4567" i="8"/>
  <c r="L4567" i="8" s="1"/>
  <c r="I4567" i="8"/>
  <c r="K4575" i="8"/>
  <c r="J4575" i="8"/>
  <c r="I4575" i="8"/>
  <c r="K4583" i="8"/>
  <c r="J4583" i="8"/>
  <c r="L4583" i="8" s="1"/>
  <c r="I4583" i="8"/>
  <c r="K4591" i="8"/>
  <c r="J4591" i="8"/>
  <c r="I4591" i="8"/>
  <c r="K4599" i="8"/>
  <c r="J4599" i="8"/>
  <c r="I4599" i="8"/>
  <c r="K4607" i="8"/>
  <c r="J4607" i="8"/>
  <c r="I4607" i="8"/>
  <c r="K4615" i="8"/>
  <c r="J4615" i="8"/>
  <c r="I4615" i="8"/>
  <c r="K4623" i="8"/>
  <c r="J4623" i="8"/>
  <c r="L4623" i="8" s="1"/>
  <c r="I4623" i="8"/>
  <c r="J4631" i="8"/>
  <c r="L4631" i="8" s="1"/>
  <c r="K4631" i="8"/>
  <c r="I4631" i="8"/>
  <c r="K4639" i="8"/>
  <c r="J4639" i="8"/>
  <c r="L4639" i="8" s="1"/>
  <c r="I4639" i="8"/>
  <c r="K4647" i="8"/>
  <c r="J4647" i="8"/>
  <c r="I4647" i="8"/>
  <c r="K4655" i="8"/>
  <c r="J4655" i="8"/>
  <c r="L4655" i="8" s="1"/>
  <c r="I4655" i="8"/>
  <c r="K4663" i="8"/>
  <c r="J4663" i="8"/>
  <c r="I4663" i="8"/>
  <c r="J4671" i="8"/>
  <c r="L4671" i="8" s="1"/>
  <c r="K4671" i="8"/>
  <c r="I4671" i="8"/>
  <c r="K4679" i="8"/>
  <c r="J4679" i="8"/>
  <c r="I4679" i="8"/>
  <c r="K4687" i="8"/>
  <c r="J4687" i="8"/>
  <c r="L4687" i="8" s="1"/>
  <c r="I4687" i="8"/>
  <c r="K4695" i="8"/>
  <c r="J4695" i="8"/>
  <c r="L4695" i="8" s="1"/>
  <c r="I4695" i="8"/>
  <c r="K4703" i="8"/>
  <c r="J4703" i="8"/>
  <c r="L4703" i="8" s="1"/>
  <c r="I4703" i="8"/>
  <c r="J4711" i="8"/>
  <c r="L4711" i="8" s="1"/>
  <c r="K4711" i="8"/>
  <c r="I4711" i="8"/>
  <c r="K4719" i="8"/>
  <c r="J4719" i="8"/>
  <c r="L4719" i="8" s="1"/>
  <c r="I4719" i="8"/>
  <c r="K4727" i="8"/>
  <c r="J4727" i="8"/>
  <c r="I4727" i="8"/>
  <c r="K4735" i="8"/>
  <c r="J4735" i="8"/>
  <c r="L4735" i="8" s="1"/>
  <c r="I4735" i="8"/>
  <c r="K4743" i="8"/>
  <c r="J4743" i="8"/>
  <c r="I4743" i="8"/>
  <c r="J4751" i="8"/>
  <c r="L4751" i="8" s="1"/>
  <c r="K4751" i="8"/>
  <c r="I4751" i="8"/>
  <c r="K4759" i="8"/>
  <c r="J4759" i="8"/>
  <c r="L4759" i="8" s="1"/>
  <c r="I4759" i="8"/>
  <c r="K4767" i="8"/>
  <c r="J4767" i="8"/>
  <c r="I4767" i="8"/>
  <c r="K4775" i="8"/>
  <c r="J4775" i="8"/>
  <c r="L4775" i="8" s="1"/>
  <c r="I4775" i="8"/>
  <c r="K4783" i="8"/>
  <c r="J4783" i="8"/>
  <c r="L4783" i="8" s="1"/>
  <c r="I4783" i="8"/>
  <c r="K4791" i="8"/>
  <c r="J4791" i="8"/>
  <c r="I4791" i="8"/>
  <c r="K4799" i="8"/>
  <c r="J4799" i="8"/>
  <c r="L4799" i="8" s="1"/>
  <c r="I4799" i="8"/>
  <c r="K4807" i="8"/>
  <c r="J4807" i="8"/>
  <c r="L4807" i="8" s="1"/>
  <c r="I4807" i="8"/>
  <c r="J4815" i="8"/>
  <c r="K4815" i="8"/>
  <c r="I4815" i="8"/>
  <c r="K4823" i="8"/>
  <c r="J4823" i="8"/>
  <c r="I4823" i="8"/>
  <c r="J4831" i="8"/>
  <c r="L4831" i="8" s="1"/>
  <c r="K4831" i="8"/>
  <c r="I4831" i="8"/>
  <c r="K4839" i="8"/>
  <c r="J4839" i="8"/>
  <c r="I4839" i="8"/>
  <c r="K4847" i="8"/>
  <c r="J4847" i="8"/>
  <c r="I4847" i="8"/>
  <c r="K4855" i="8"/>
  <c r="J4855" i="8"/>
  <c r="L4855" i="8" s="1"/>
  <c r="I4855" i="8"/>
  <c r="K4863" i="8"/>
  <c r="J4863" i="8"/>
  <c r="L4863" i="8" s="1"/>
  <c r="I4863" i="8"/>
  <c r="K4871" i="8"/>
  <c r="J4871" i="8"/>
  <c r="L4871" i="8" s="1"/>
  <c r="I4871" i="8"/>
  <c r="J4879" i="8"/>
  <c r="L4879" i="8" s="1"/>
  <c r="K4879" i="8"/>
  <c r="I4879" i="8"/>
  <c r="K4887" i="8"/>
  <c r="J4887" i="8"/>
  <c r="L4887" i="8" s="1"/>
  <c r="I4887" i="8"/>
  <c r="K4895" i="8"/>
  <c r="J4895" i="8"/>
  <c r="I4895" i="8"/>
  <c r="K4903" i="8"/>
  <c r="J4903" i="8"/>
  <c r="I4903" i="8"/>
  <c r="K4911" i="8"/>
  <c r="J4911" i="8"/>
  <c r="I4911" i="8"/>
  <c r="K4919" i="8"/>
  <c r="J4919" i="8"/>
  <c r="L4919" i="8" s="1"/>
  <c r="I4919" i="8"/>
  <c r="K4927" i="8"/>
  <c r="J4927" i="8"/>
  <c r="L4927" i="8" s="1"/>
  <c r="I4927" i="8"/>
  <c r="K4935" i="8"/>
  <c r="J4935" i="8"/>
  <c r="I4935" i="8"/>
  <c r="K4943" i="8"/>
  <c r="J4943" i="8"/>
  <c r="I4943" i="8"/>
  <c r="K4951" i="8"/>
  <c r="J4951" i="8"/>
  <c r="L4951" i="8" s="1"/>
  <c r="I4951" i="8"/>
  <c r="K4959" i="8"/>
  <c r="J4959" i="8"/>
  <c r="I4959" i="8"/>
  <c r="K4967" i="8"/>
  <c r="J4967" i="8"/>
  <c r="L4967" i="8" s="1"/>
  <c r="I4967" i="8"/>
  <c r="K4975" i="8"/>
  <c r="J4975" i="8"/>
  <c r="L4975" i="8" s="1"/>
  <c r="I4975" i="8"/>
  <c r="K4983" i="8"/>
  <c r="J4983" i="8"/>
  <c r="L4983" i="8" s="1"/>
  <c r="I4983" i="8"/>
  <c r="J4991" i="8"/>
  <c r="K4991" i="8"/>
  <c r="I4991" i="8"/>
  <c r="K4999" i="8"/>
  <c r="J4999" i="8"/>
  <c r="I4999" i="8"/>
  <c r="K5007" i="8"/>
  <c r="J5007" i="8"/>
  <c r="L5007" i="8" s="1"/>
  <c r="I5007" i="8"/>
  <c r="K5015" i="8"/>
  <c r="J5015" i="8"/>
  <c r="L5015" i="8" s="1"/>
  <c r="I5015" i="8"/>
  <c r="K5023" i="8"/>
  <c r="J5023" i="8"/>
  <c r="L5023" i="8" s="1"/>
  <c r="I5023" i="8"/>
  <c r="J5031" i="8"/>
  <c r="K5031" i="8"/>
  <c r="I5031" i="8"/>
  <c r="K5039" i="8"/>
  <c r="J5039" i="8"/>
  <c r="I5039" i="8"/>
  <c r="J5047" i="8"/>
  <c r="L5047" i="8" s="1"/>
  <c r="K5047" i="8"/>
  <c r="I5047" i="8"/>
  <c r="K5055" i="8"/>
  <c r="J5055" i="8"/>
  <c r="I5055" i="8"/>
  <c r="K5063" i="8"/>
  <c r="J5063" i="8"/>
  <c r="L5063" i="8" s="1"/>
  <c r="I5063" i="8"/>
  <c r="K5071" i="8"/>
  <c r="J5071" i="8"/>
  <c r="L5071" i="8" s="1"/>
  <c r="I5071" i="8"/>
  <c r="K5079" i="8"/>
  <c r="J5079" i="8"/>
  <c r="L5079" i="8" s="1"/>
  <c r="I5079" i="8"/>
  <c r="J5087" i="8"/>
  <c r="K5087" i="8"/>
  <c r="I5087" i="8"/>
  <c r="K5095" i="8"/>
  <c r="J5095" i="8"/>
  <c r="L5095" i="8" s="1"/>
  <c r="I5095" i="8"/>
  <c r="K5103" i="8"/>
  <c r="J5103" i="8"/>
  <c r="L5103" i="8" s="1"/>
  <c r="I5103" i="8"/>
  <c r="K5111" i="8"/>
  <c r="J5111" i="8"/>
  <c r="I5111" i="8"/>
  <c r="K5119" i="8"/>
  <c r="J5119" i="8"/>
  <c r="L5119" i="8" s="1"/>
  <c r="I5119" i="8"/>
  <c r="K5127" i="8"/>
  <c r="J5127" i="8"/>
  <c r="L5127" i="8" s="1"/>
  <c r="I5127" i="8"/>
  <c r="K5135" i="8"/>
  <c r="J5135" i="8"/>
  <c r="I5135" i="8"/>
  <c r="J5143" i="8"/>
  <c r="K5143" i="8"/>
  <c r="I5143" i="8"/>
  <c r="K5151" i="8"/>
  <c r="J5151" i="8"/>
  <c r="L5151" i="8" s="1"/>
  <c r="I5151" i="8"/>
  <c r="K5159" i="8"/>
  <c r="J5159" i="8"/>
  <c r="I5159" i="8"/>
  <c r="K5167" i="8"/>
  <c r="J5167" i="8"/>
  <c r="L5167" i="8" s="1"/>
  <c r="I5167" i="8"/>
  <c r="K5175" i="8"/>
  <c r="J5175" i="8"/>
  <c r="I5175" i="8"/>
  <c r="K5183" i="8"/>
  <c r="J5183" i="8"/>
  <c r="I5183" i="8"/>
  <c r="K5191" i="8"/>
  <c r="J5191" i="8"/>
  <c r="I5191" i="8"/>
  <c r="K5199" i="8"/>
  <c r="J5199" i="8"/>
  <c r="I5199" i="8"/>
  <c r="K5207" i="8"/>
  <c r="J5207" i="8"/>
  <c r="I5207" i="8"/>
  <c r="K5215" i="8"/>
  <c r="J5215" i="8"/>
  <c r="I5215" i="8"/>
  <c r="K5223" i="8"/>
  <c r="J5223" i="8"/>
  <c r="L5223" i="8" s="1"/>
  <c r="I5223" i="8"/>
  <c r="K5231" i="8"/>
  <c r="J5231" i="8"/>
  <c r="I5231" i="8"/>
  <c r="K5239" i="8"/>
  <c r="J5239" i="8"/>
  <c r="I5239" i="8"/>
  <c r="K5247" i="8"/>
  <c r="J5247" i="8"/>
  <c r="L5247" i="8" s="1"/>
  <c r="I5247" i="8"/>
  <c r="K5255" i="8"/>
  <c r="J5255" i="8"/>
  <c r="I5255" i="8"/>
  <c r="J5263" i="8"/>
  <c r="L5263" i="8" s="1"/>
  <c r="K5263" i="8"/>
  <c r="I5263" i="8"/>
  <c r="K5271" i="8"/>
  <c r="J5271" i="8"/>
  <c r="L5271" i="8" s="1"/>
  <c r="I5271" i="8"/>
  <c r="K5279" i="8"/>
  <c r="J5279" i="8"/>
  <c r="I5279" i="8"/>
  <c r="K5287" i="8"/>
  <c r="J5287" i="8"/>
  <c r="I5287" i="8"/>
  <c r="J5295" i="8"/>
  <c r="L5295" i="8" s="1"/>
  <c r="K5295" i="8"/>
  <c r="I5295" i="8"/>
  <c r="K5303" i="8"/>
  <c r="J5303" i="8"/>
  <c r="L5303" i="8" s="1"/>
  <c r="I5303" i="8"/>
  <c r="K5311" i="8"/>
  <c r="J5311" i="8"/>
  <c r="I5311" i="8"/>
  <c r="J5319" i="8"/>
  <c r="K5319" i="8"/>
  <c r="I5319" i="8"/>
  <c r="K5327" i="8"/>
  <c r="J5327" i="8"/>
  <c r="L5327" i="8" s="1"/>
  <c r="I5327" i="8"/>
  <c r="K5335" i="8"/>
  <c r="J5335" i="8"/>
  <c r="L5335" i="8" s="1"/>
  <c r="I5335" i="8"/>
  <c r="K5343" i="8"/>
  <c r="J5343" i="8"/>
  <c r="L5343" i="8" s="1"/>
  <c r="I5343" i="8"/>
  <c r="K5351" i="8"/>
  <c r="J5351" i="8"/>
  <c r="L5351" i="8" s="1"/>
  <c r="I5351" i="8"/>
  <c r="J5359" i="8"/>
  <c r="L5359" i="8" s="1"/>
  <c r="K5359" i="8"/>
  <c r="I5359" i="8"/>
  <c r="K5367" i="8"/>
  <c r="J5367" i="8"/>
  <c r="L5367" i="8" s="1"/>
  <c r="I5367" i="8"/>
  <c r="J5375" i="8"/>
  <c r="L5375" i="8" s="1"/>
  <c r="K5375" i="8"/>
  <c r="I5375" i="8"/>
  <c r="K5383" i="8"/>
  <c r="J5383" i="8"/>
  <c r="L5383" i="8" s="1"/>
  <c r="I5383" i="8"/>
  <c r="K5391" i="8"/>
  <c r="J5391" i="8"/>
  <c r="I5391" i="8"/>
  <c r="J5399" i="8"/>
  <c r="K5399" i="8"/>
  <c r="I5399" i="8"/>
  <c r="K5407" i="8"/>
  <c r="J5407" i="8"/>
  <c r="I5407" i="8"/>
  <c r="J5415" i="8"/>
  <c r="L5415" i="8" s="1"/>
  <c r="K5415" i="8"/>
  <c r="I5415" i="8"/>
  <c r="K5423" i="8"/>
  <c r="J5423" i="8"/>
  <c r="I5423" i="8"/>
  <c r="K5431" i="8"/>
  <c r="J5431" i="8"/>
  <c r="L5431" i="8" s="1"/>
  <c r="I5431" i="8"/>
  <c r="K5439" i="8"/>
  <c r="J5439" i="8"/>
  <c r="L5439" i="8" s="1"/>
  <c r="I5439" i="8"/>
  <c r="K5447" i="8"/>
  <c r="J5447" i="8"/>
  <c r="I5447" i="8"/>
  <c r="K5455" i="8"/>
  <c r="J5455" i="8"/>
  <c r="I5455" i="8"/>
  <c r="K5463" i="8"/>
  <c r="J5463" i="8"/>
  <c r="I5463" i="8"/>
  <c r="K5471" i="8"/>
  <c r="J5471" i="8"/>
  <c r="L5471" i="8" s="1"/>
  <c r="I5471" i="8"/>
  <c r="K5479" i="8"/>
  <c r="J5479" i="8"/>
  <c r="I5479" i="8"/>
  <c r="J5487" i="8"/>
  <c r="L5487" i="8" s="1"/>
  <c r="K5487" i="8"/>
  <c r="I5487" i="8"/>
  <c r="K5495" i="8"/>
  <c r="J5495" i="8"/>
  <c r="L5495" i="8" s="1"/>
  <c r="I5495" i="8"/>
  <c r="K5503" i="8"/>
  <c r="J5503" i="8"/>
  <c r="I5503" i="8"/>
  <c r="K5511" i="8"/>
  <c r="J5511" i="8"/>
  <c r="L5511" i="8" s="1"/>
  <c r="I5511" i="8"/>
  <c r="K5519" i="8"/>
  <c r="J5519" i="8"/>
  <c r="L5519" i="8" s="1"/>
  <c r="I5519" i="8"/>
  <c r="J5527" i="8"/>
  <c r="L5527" i="8" s="1"/>
  <c r="K5527" i="8"/>
  <c r="I5527" i="8"/>
  <c r="K5535" i="8"/>
  <c r="J5535" i="8"/>
  <c r="L5535" i="8" s="1"/>
  <c r="I5535" i="8"/>
  <c r="K5543" i="8"/>
  <c r="J5543" i="8"/>
  <c r="I5543" i="8"/>
  <c r="K5551" i="8"/>
  <c r="J5551" i="8"/>
  <c r="I5551" i="8"/>
  <c r="K5559" i="8"/>
  <c r="J5559" i="8"/>
  <c r="L5559" i="8" s="1"/>
  <c r="I5559" i="8"/>
  <c r="K5567" i="8"/>
  <c r="J5567" i="8"/>
  <c r="L5567" i="8" s="1"/>
  <c r="I5567" i="8"/>
  <c r="K5575" i="8"/>
  <c r="J5575" i="8"/>
  <c r="L5575" i="8" s="1"/>
  <c r="I5575" i="8"/>
  <c r="K5583" i="8"/>
  <c r="J5583" i="8"/>
  <c r="L5583" i="8" s="1"/>
  <c r="I5583" i="8"/>
  <c r="K5591" i="8"/>
  <c r="J5591" i="8"/>
  <c r="I5591" i="8"/>
  <c r="K5599" i="8"/>
  <c r="J5599" i="8"/>
  <c r="L5599" i="8" s="1"/>
  <c r="I5599" i="8"/>
  <c r="K5607" i="8"/>
  <c r="J5607" i="8"/>
  <c r="I5607" i="8"/>
  <c r="K5615" i="8"/>
  <c r="J5615" i="8"/>
  <c r="L5615" i="8" s="1"/>
  <c r="I5615" i="8"/>
  <c r="K5623" i="8"/>
  <c r="J5623" i="8"/>
  <c r="L5623" i="8" s="1"/>
  <c r="I5623" i="8"/>
  <c r="K5631" i="8"/>
  <c r="J5631" i="8"/>
  <c r="L5631" i="8" s="1"/>
  <c r="I5631" i="8"/>
  <c r="K5639" i="8"/>
  <c r="J5639" i="8"/>
  <c r="L5639" i="8" s="1"/>
  <c r="I5639" i="8"/>
  <c r="K5647" i="8"/>
  <c r="J5647" i="8"/>
  <c r="I5647" i="8"/>
  <c r="J5655" i="8"/>
  <c r="K5655" i="8"/>
  <c r="I5655" i="8"/>
  <c r="K5663" i="8"/>
  <c r="J5663" i="8"/>
  <c r="L5663" i="8" s="1"/>
  <c r="I5663" i="8"/>
  <c r="K5671" i="8"/>
  <c r="J5671" i="8"/>
  <c r="L5671" i="8" s="1"/>
  <c r="I5671" i="8"/>
  <c r="K5679" i="8"/>
  <c r="J5679" i="8"/>
  <c r="L5679" i="8" s="1"/>
  <c r="I5679" i="8"/>
  <c r="K5687" i="8"/>
  <c r="J5687" i="8"/>
  <c r="I5687" i="8"/>
  <c r="K5695" i="8"/>
  <c r="J5695" i="8"/>
  <c r="I5695" i="8"/>
  <c r="K5703" i="8"/>
  <c r="J5703" i="8"/>
  <c r="I5703" i="8"/>
  <c r="J5711" i="8"/>
  <c r="K5711" i="8"/>
  <c r="I5711" i="8"/>
  <c r="K5719" i="8"/>
  <c r="J5719" i="8"/>
  <c r="I5719" i="8"/>
  <c r="K5727" i="8"/>
  <c r="J5727" i="8"/>
  <c r="I5727" i="8"/>
  <c r="K5735" i="8"/>
  <c r="J5735" i="8"/>
  <c r="L5735" i="8" s="1"/>
  <c r="I5735" i="8"/>
  <c r="K5743" i="8"/>
  <c r="J5743" i="8"/>
  <c r="L5743" i="8" s="1"/>
  <c r="I5743" i="8"/>
  <c r="K5751" i="8"/>
  <c r="J5751" i="8"/>
  <c r="L5751" i="8" s="1"/>
  <c r="I5751" i="8"/>
  <c r="K5759" i="8"/>
  <c r="J5759" i="8"/>
  <c r="I5759" i="8"/>
  <c r="J5767" i="8"/>
  <c r="L5767" i="8" s="1"/>
  <c r="K5767" i="8"/>
  <c r="I5767" i="8"/>
  <c r="K5775" i="8"/>
  <c r="J5775" i="8"/>
  <c r="I5775" i="8"/>
  <c r="K5783" i="8"/>
  <c r="J5783" i="8"/>
  <c r="I5783" i="8"/>
  <c r="K5791" i="8"/>
  <c r="J5791" i="8"/>
  <c r="L5791" i="8" s="1"/>
  <c r="I5791" i="8"/>
  <c r="K5799" i="8"/>
  <c r="J5799" i="8"/>
  <c r="I5799" i="8"/>
  <c r="K5807" i="8"/>
  <c r="J5807" i="8"/>
  <c r="I5807" i="8"/>
  <c r="K5815" i="8"/>
  <c r="J5815" i="8"/>
  <c r="I5815" i="8"/>
  <c r="K5823" i="8"/>
  <c r="J5823" i="8"/>
  <c r="L5823" i="8" s="1"/>
  <c r="I5823" i="8"/>
  <c r="K5831" i="8"/>
  <c r="J5831" i="8"/>
  <c r="I5831" i="8"/>
  <c r="K5839" i="8"/>
  <c r="J5839" i="8"/>
  <c r="L5839" i="8" s="1"/>
  <c r="I5839" i="8"/>
  <c r="K5847" i="8"/>
  <c r="J5847" i="8"/>
  <c r="I5847" i="8"/>
  <c r="K5855" i="8"/>
  <c r="J5855" i="8"/>
  <c r="I5855" i="8"/>
  <c r="J5863" i="8"/>
  <c r="L5863" i="8" s="1"/>
  <c r="K5863" i="8"/>
  <c r="I5863" i="8"/>
  <c r="K5871" i="8"/>
  <c r="J5871" i="8"/>
  <c r="I5871" i="8"/>
  <c r="K5879" i="8"/>
  <c r="J5879" i="8"/>
  <c r="L5879" i="8" s="1"/>
  <c r="I5879" i="8"/>
  <c r="K5887" i="8"/>
  <c r="J5887" i="8"/>
  <c r="L5887" i="8" s="1"/>
  <c r="I5887" i="8"/>
  <c r="K5895" i="8"/>
  <c r="J5895" i="8"/>
  <c r="I5895" i="8"/>
  <c r="K5903" i="8"/>
  <c r="J5903" i="8"/>
  <c r="I5903" i="8"/>
  <c r="K5911" i="8"/>
  <c r="J5911" i="8"/>
  <c r="I5911" i="8"/>
  <c r="J5919" i="8"/>
  <c r="L5919" i="8" s="1"/>
  <c r="K5919" i="8"/>
  <c r="I5919" i="8"/>
  <c r="K5927" i="8"/>
  <c r="J5927" i="8"/>
  <c r="L5927" i="8" s="1"/>
  <c r="I5927" i="8"/>
  <c r="J5935" i="8"/>
  <c r="L5935" i="8" s="1"/>
  <c r="K5935" i="8"/>
  <c r="I5935" i="8"/>
  <c r="K5943" i="8"/>
  <c r="J5943" i="8"/>
  <c r="I5943" i="8"/>
  <c r="K5951" i="8"/>
  <c r="J5951" i="8"/>
  <c r="L5951" i="8" s="1"/>
  <c r="I5951" i="8"/>
  <c r="K5959" i="8"/>
  <c r="J5959" i="8"/>
  <c r="I5959" i="8"/>
  <c r="K5967" i="8"/>
  <c r="J5967" i="8"/>
  <c r="I5967" i="8"/>
  <c r="K5975" i="8"/>
  <c r="J5975" i="8"/>
  <c r="L5975" i="8" s="1"/>
  <c r="I5975" i="8"/>
  <c r="K5983" i="8"/>
  <c r="J5983" i="8"/>
  <c r="L5983" i="8" s="1"/>
  <c r="I5983" i="8"/>
  <c r="K5991" i="8"/>
  <c r="J5991" i="8"/>
  <c r="L5991" i="8" s="1"/>
  <c r="I5991" i="8"/>
  <c r="K5999" i="8"/>
  <c r="J5999" i="8"/>
  <c r="I5999" i="8"/>
  <c r="J6007" i="8"/>
  <c r="L6007" i="8" s="1"/>
  <c r="K6007" i="8"/>
  <c r="I6007" i="8"/>
  <c r="K6015" i="8"/>
  <c r="J6015" i="8"/>
  <c r="L6015" i="8" s="1"/>
  <c r="I6015" i="8"/>
  <c r="J6023" i="8"/>
  <c r="K6023" i="8"/>
  <c r="I6023" i="8"/>
  <c r="K6031" i="8"/>
  <c r="J6031" i="8"/>
  <c r="L6031" i="8" s="1"/>
  <c r="I6031" i="8"/>
  <c r="K6039" i="8"/>
  <c r="J6039" i="8"/>
  <c r="I6039" i="8"/>
  <c r="K6047" i="8"/>
  <c r="J6047" i="8"/>
  <c r="L6047" i="8" s="1"/>
  <c r="I6047" i="8"/>
  <c r="K6055" i="8"/>
  <c r="J6055" i="8"/>
  <c r="L6055" i="8" s="1"/>
  <c r="I6055" i="8"/>
  <c r="K6063" i="8"/>
  <c r="J6063" i="8"/>
  <c r="I6063" i="8"/>
  <c r="K6071" i="8"/>
  <c r="J6071" i="8"/>
  <c r="L6071" i="8" s="1"/>
  <c r="I6071" i="8"/>
  <c r="K6079" i="8"/>
  <c r="J6079" i="8"/>
  <c r="I6079" i="8"/>
  <c r="K6087" i="8"/>
  <c r="J6087" i="8"/>
  <c r="L6087" i="8" s="1"/>
  <c r="I6087" i="8"/>
  <c r="J6095" i="8"/>
  <c r="L6095" i="8" s="1"/>
  <c r="K6095" i="8"/>
  <c r="I6095" i="8"/>
  <c r="K6103" i="8"/>
  <c r="J6103" i="8"/>
  <c r="L6103" i="8" s="1"/>
  <c r="I6103" i="8"/>
  <c r="J6111" i="8"/>
  <c r="K6111" i="8"/>
  <c r="I6111" i="8"/>
  <c r="K6119" i="8"/>
  <c r="J6119" i="8"/>
  <c r="L6119" i="8" s="1"/>
  <c r="I6119" i="8"/>
  <c r="K6127" i="8"/>
  <c r="J6127" i="8"/>
  <c r="L6127" i="8" s="1"/>
  <c r="I6127" i="8"/>
  <c r="K6135" i="8"/>
  <c r="J6135" i="8"/>
  <c r="I6135" i="8"/>
  <c r="K6143" i="8"/>
  <c r="J6143" i="8"/>
  <c r="I6143" i="8"/>
  <c r="K6151" i="8"/>
  <c r="J6151" i="8"/>
  <c r="I6151" i="8"/>
  <c r="K6159" i="8"/>
  <c r="J6159" i="8"/>
  <c r="L6159" i="8" s="1"/>
  <c r="I6159" i="8"/>
  <c r="J6167" i="8"/>
  <c r="L6167" i="8" s="1"/>
  <c r="K6167" i="8"/>
  <c r="I6167" i="8"/>
  <c r="K6175" i="8"/>
  <c r="J6175" i="8"/>
  <c r="L6175" i="8" s="1"/>
  <c r="I6175" i="8"/>
  <c r="J6183" i="8"/>
  <c r="L6183" i="8" s="1"/>
  <c r="K6183" i="8"/>
  <c r="I6183" i="8"/>
  <c r="K6191" i="8"/>
  <c r="J6191" i="8"/>
  <c r="L6191" i="8" s="1"/>
  <c r="I6191" i="8"/>
  <c r="J6199" i="8"/>
  <c r="L6199" i="8" s="1"/>
  <c r="K6199" i="8"/>
  <c r="I6199" i="8"/>
  <c r="K6207" i="8"/>
  <c r="J6207" i="8"/>
  <c r="L6207" i="8" s="1"/>
  <c r="I6207" i="8"/>
  <c r="J6215" i="8"/>
  <c r="L6215" i="8" s="1"/>
  <c r="K6215" i="8"/>
  <c r="I6215" i="8"/>
  <c r="K6223" i="8"/>
  <c r="J6223" i="8"/>
  <c r="L6223" i="8" s="1"/>
  <c r="I6223" i="8"/>
  <c r="J6231" i="8"/>
  <c r="K6231" i="8"/>
  <c r="I6231" i="8"/>
  <c r="K6239" i="8"/>
  <c r="J6239" i="8"/>
  <c r="I6239" i="8"/>
  <c r="K6247" i="8"/>
  <c r="J6247" i="8"/>
  <c r="L6247" i="8" s="1"/>
  <c r="I6247" i="8"/>
  <c r="K6255" i="8"/>
  <c r="J6255" i="8"/>
  <c r="L6255" i="8" s="1"/>
  <c r="I6255" i="8"/>
  <c r="K6263" i="8"/>
  <c r="J6263" i="8"/>
  <c r="I6263" i="8"/>
  <c r="K6271" i="8"/>
  <c r="J6271" i="8"/>
  <c r="L6271" i="8" s="1"/>
  <c r="I6271" i="8"/>
  <c r="K6279" i="8"/>
  <c r="J6279" i="8"/>
  <c r="I6279" i="8"/>
  <c r="J6287" i="8"/>
  <c r="L6287" i="8" s="1"/>
  <c r="K6287" i="8"/>
  <c r="I6287" i="8"/>
  <c r="K6295" i="8"/>
  <c r="J6295" i="8"/>
  <c r="L6295" i="8" s="1"/>
  <c r="I6295" i="8"/>
  <c r="J6303" i="8"/>
  <c r="L6303" i="8" s="1"/>
  <c r="K6303" i="8"/>
  <c r="I6303" i="8"/>
  <c r="K6311" i="8"/>
  <c r="J6311" i="8"/>
  <c r="L6311" i="8" s="1"/>
  <c r="I6311" i="8"/>
  <c r="J6319" i="8"/>
  <c r="K6319" i="8"/>
  <c r="I6319" i="8"/>
  <c r="K6327" i="8"/>
  <c r="J6327" i="8"/>
  <c r="L6327" i="8" s="1"/>
  <c r="I6327" i="8"/>
  <c r="K6335" i="8"/>
  <c r="J6335" i="8"/>
  <c r="L6335" i="8" s="1"/>
  <c r="I6335" i="8"/>
  <c r="K6343" i="8"/>
  <c r="J6343" i="8"/>
  <c r="L6343" i="8" s="1"/>
  <c r="I6343" i="8"/>
  <c r="K6351" i="8"/>
  <c r="J6351" i="8"/>
  <c r="I6351" i="8"/>
  <c r="K6359" i="8"/>
  <c r="J6359" i="8"/>
  <c r="L6359" i="8" s="1"/>
  <c r="I6359" i="8"/>
  <c r="K6367" i="8"/>
  <c r="J6367" i="8"/>
  <c r="L6367" i="8" s="1"/>
  <c r="I6367" i="8"/>
  <c r="K6375" i="8"/>
  <c r="J6375" i="8"/>
  <c r="I6375" i="8"/>
  <c r="K6383" i="8"/>
  <c r="J6383" i="8"/>
  <c r="L6383" i="8" s="1"/>
  <c r="I6383" i="8"/>
  <c r="K6391" i="8"/>
  <c r="J6391" i="8"/>
  <c r="L6391" i="8" s="1"/>
  <c r="I6391" i="8"/>
  <c r="K6399" i="8"/>
  <c r="J6399" i="8"/>
  <c r="I6399" i="8"/>
  <c r="J6407" i="8"/>
  <c r="L6407" i="8" s="1"/>
  <c r="K6407" i="8"/>
  <c r="I6407" i="8"/>
  <c r="K6415" i="8"/>
  <c r="J6415" i="8"/>
  <c r="L6415" i="8" s="1"/>
  <c r="I6415" i="8"/>
  <c r="J6423" i="8"/>
  <c r="L6423" i="8" s="1"/>
  <c r="K6423" i="8"/>
  <c r="I6423" i="8"/>
  <c r="K6431" i="8"/>
  <c r="J6431" i="8"/>
  <c r="I6431" i="8"/>
  <c r="K6439" i="8"/>
  <c r="J6439" i="8"/>
  <c r="L6439" i="8" s="1"/>
  <c r="I6439" i="8"/>
  <c r="K6447" i="8"/>
  <c r="J6447" i="8"/>
  <c r="L6447" i="8" s="1"/>
  <c r="I6447" i="8"/>
  <c r="K6455" i="8"/>
  <c r="J6455" i="8"/>
  <c r="L6455" i="8" s="1"/>
  <c r="I6455" i="8"/>
  <c r="K6463" i="8"/>
  <c r="J6463" i="8"/>
  <c r="I6463" i="8"/>
  <c r="K6471" i="8"/>
  <c r="J6471" i="8"/>
  <c r="I6471" i="8"/>
  <c r="K6479" i="8"/>
  <c r="J6479" i="8"/>
  <c r="I6479" i="8"/>
  <c r="K6487" i="8"/>
  <c r="J6487" i="8"/>
  <c r="I6487" i="8"/>
  <c r="J6495" i="8"/>
  <c r="K6495" i="8"/>
  <c r="I6495" i="8"/>
  <c r="K6503" i="8"/>
  <c r="J6503" i="8"/>
  <c r="L6503" i="8" s="1"/>
  <c r="I6503" i="8"/>
  <c r="K6511" i="8"/>
  <c r="J6511" i="8"/>
  <c r="I6511" i="8"/>
  <c r="K6519" i="8"/>
  <c r="J6519" i="8"/>
  <c r="I6519" i="8"/>
  <c r="K6527" i="8"/>
  <c r="J6527" i="8"/>
  <c r="I6527" i="8"/>
  <c r="J6535" i="8"/>
  <c r="K6535" i="8"/>
  <c r="I6535" i="8"/>
  <c r="K6543" i="8"/>
  <c r="J6543" i="8"/>
  <c r="L6543" i="8" s="1"/>
  <c r="I6543" i="8"/>
  <c r="K6551" i="8"/>
  <c r="J6551" i="8"/>
  <c r="L6551" i="8" s="1"/>
  <c r="I6551" i="8"/>
  <c r="K6559" i="8"/>
  <c r="J6559" i="8"/>
  <c r="I6559" i="8"/>
  <c r="K6567" i="8"/>
  <c r="J6567" i="8"/>
  <c r="L6567" i="8" s="1"/>
  <c r="I6567" i="8"/>
  <c r="J6575" i="8"/>
  <c r="K6575" i="8"/>
  <c r="I6575" i="8"/>
  <c r="K6583" i="8"/>
  <c r="J6583" i="8"/>
  <c r="L6583" i="8" s="1"/>
  <c r="I6583" i="8"/>
  <c r="K6591" i="8"/>
  <c r="J6591" i="8"/>
  <c r="I6591" i="8"/>
  <c r="K6599" i="8"/>
  <c r="J6599" i="8"/>
  <c r="I6599" i="8"/>
  <c r="K6607" i="8"/>
  <c r="J6607" i="8"/>
  <c r="I6607" i="8"/>
  <c r="J6615" i="8"/>
  <c r="K6615" i="8"/>
  <c r="I6615" i="8"/>
  <c r="K6623" i="8"/>
  <c r="J6623" i="8"/>
  <c r="I6623" i="8"/>
  <c r="K6631" i="8"/>
  <c r="J6631" i="8"/>
  <c r="L6631" i="8" s="1"/>
  <c r="I6631" i="8"/>
  <c r="K6639" i="8"/>
  <c r="J6639" i="8"/>
  <c r="I6639" i="8"/>
  <c r="K6647" i="8"/>
  <c r="J6647" i="8"/>
  <c r="I6647" i="8"/>
  <c r="K6655" i="8"/>
  <c r="J6655" i="8"/>
  <c r="I6655" i="8"/>
  <c r="K6663" i="8"/>
  <c r="J6663" i="8"/>
  <c r="I6663" i="8"/>
  <c r="K6671" i="8"/>
  <c r="J6671" i="8"/>
  <c r="L6671" i="8" s="1"/>
  <c r="I6671" i="8"/>
  <c r="J6679" i="8"/>
  <c r="K6679" i="8"/>
  <c r="I6679" i="8"/>
  <c r="K6687" i="8"/>
  <c r="J6687" i="8"/>
  <c r="L6687" i="8" s="1"/>
  <c r="I6687" i="8"/>
  <c r="J6695" i="8"/>
  <c r="L6695" i="8" s="1"/>
  <c r="K6695" i="8"/>
  <c r="I6695" i="8"/>
  <c r="K6703" i="8"/>
  <c r="J6703" i="8"/>
  <c r="L6703" i="8" s="1"/>
  <c r="I6703" i="8"/>
  <c r="K6711" i="8"/>
  <c r="J6711" i="8"/>
  <c r="L6711" i="8" s="1"/>
  <c r="I6711" i="8"/>
  <c r="K6719" i="8"/>
  <c r="J6719" i="8"/>
  <c r="I6719" i="8"/>
  <c r="K6727" i="8"/>
  <c r="J6727" i="8"/>
  <c r="L6727" i="8" s="1"/>
  <c r="I6727" i="8"/>
  <c r="K6735" i="8"/>
  <c r="J6735" i="8"/>
  <c r="L6735" i="8" s="1"/>
  <c r="I6735" i="8"/>
  <c r="K6743" i="8"/>
  <c r="J6743" i="8"/>
  <c r="L6743" i="8" s="1"/>
  <c r="I6743" i="8"/>
  <c r="K6751" i="8"/>
  <c r="J6751" i="8"/>
  <c r="L6751" i="8" s="1"/>
  <c r="I6751" i="8"/>
  <c r="K6759" i="8"/>
  <c r="J6759" i="8"/>
  <c r="L6759" i="8" s="1"/>
  <c r="I6759" i="8"/>
  <c r="K6767" i="8"/>
  <c r="J6767" i="8"/>
  <c r="I6767" i="8"/>
  <c r="K6775" i="8"/>
  <c r="J6775" i="8"/>
  <c r="I6775" i="8"/>
  <c r="K6783" i="8"/>
  <c r="J6783" i="8"/>
  <c r="I6783" i="8"/>
  <c r="J6791" i="8"/>
  <c r="K6791" i="8"/>
  <c r="I6791" i="8"/>
  <c r="K6799" i="8"/>
  <c r="J6799" i="8"/>
  <c r="I6799" i="8"/>
  <c r="J6807" i="8"/>
  <c r="L6807" i="8" s="1"/>
  <c r="K6807" i="8"/>
  <c r="I6807" i="8"/>
  <c r="K6815" i="8"/>
  <c r="J6815" i="8"/>
  <c r="I6815" i="8"/>
  <c r="K6823" i="8"/>
  <c r="J6823" i="8"/>
  <c r="L6823" i="8" s="1"/>
  <c r="I6823" i="8"/>
  <c r="K6831" i="8"/>
  <c r="J6831" i="8"/>
  <c r="I6831" i="8"/>
  <c r="K6839" i="8"/>
  <c r="J6839" i="8"/>
  <c r="L6839" i="8" s="1"/>
  <c r="I6839" i="8"/>
  <c r="K6847" i="8"/>
  <c r="J6847" i="8"/>
  <c r="L6847" i="8" s="1"/>
  <c r="I6847" i="8"/>
  <c r="K6855" i="8"/>
  <c r="J6855" i="8"/>
  <c r="L6855" i="8" s="1"/>
  <c r="I6855" i="8"/>
  <c r="K6863" i="8"/>
  <c r="J6863" i="8"/>
  <c r="L6863" i="8" s="1"/>
  <c r="I6863" i="8"/>
  <c r="K6871" i="8"/>
  <c r="J6871" i="8"/>
  <c r="L6871" i="8" s="1"/>
  <c r="I6871" i="8"/>
  <c r="K6879" i="8"/>
  <c r="J6879" i="8"/>
  <c r="L6879" i="8" s="1"/>
  <c r="I6879" i="8"/>
  <c r="K6887" i="8"/>
  <c r="J6887" i="8"/>
  <c r="L6887" i="8" s="1"/>
  <c r="I6887" i="8"/>
  <c r="J6895" i="8"/>
  <c r="L6895" i="8" s="1"/>
  <c r="K6895" i="8"/>
  <c r="I6895" i="8"/>
  <c r="K6903" i="8"/>
  <c r="J6903" i="8"/>
  <c r="I6903" i="8"/>
  <c r="K6911" i="8"/>
  <c r="J6911" i="8"/>
  <c r="L6911" i="8" s="1"/>
  <c r="I6911" i="8"/>
  <c r="K6919" i="8"/>
  <c r="J6919" i="8"/>
  <c r="I6919" i="8"/>
  <c r="K6927" i="8"/>
  <c r="J6927" i="8"/>
  <c r="L6927" i="8" s="1"/>
  <c r="I6927" i="8"/>
  <c r="K6935" i="8"/>
  <c r="J6935" i="8"/>
  <c r="L6935" i="8" s="1"/>
  <c r="I6935" i="8"/>
  <c r="J6943" i="8"/>
  <c r="L6943" i="8" s="1"/>
  <c r="K6943" i="8"/>
  <c r="I6943" i="8"/>
  <c r="J6951" i="8"/>
  <c r="K6951" i="8"/>
  <c r="I6951" i="8"/>
  <c r="K6959" i="8"/>
  <c r="J6959" i="8"/>
  <c r="L6959" i="8" s="1"/>
  <c r="I6959" i="8"/>
  <c r="K6967" i="8"/>
  <c r="J6967" i="8"/>
  <c r="L6967" i="8" s="1"/>
  <c r="I6967" i="8"/>
  <c r="K6975" i="8"/>
  <c r="J6975" i="8"/>
  <c r="L6975" i="8" s="1"/>
  <c r="I6975" i="8"/>
  <c r="K6983" i="8"/>
  <c r="J6983" i="8"/>
  <c r="I6983" i="8"/>
  <c r="K6991" i="8"/>
  <c r="J6991" i="8"/>
  <c r="I6991" i="8"/>
  <c r="K6999" i="8"/>
  <c r="J6999" i="8"/>
  <c r="L6999" i="8" s="1"/>
  <c r="I6999" i="8"/>
  <c r="K7007" i="8"/>
  <c r="J7007" i="8"/>
  <c r="I7007" i="8"/>
  <c r="K7015" i="8"/>
  <c r="J7015" i="8"/>
  <c r="I7015" i="8"/>
  <c r="K7023" i="8"/>
  <c r="J7023" i="8"/>
  <c r="I7023" i="8"/>
  <c r="K7031" i="8"/>
  <c r="J7031" i="8"/>
  <c r="I7031" i="8"/>
  <c r="J7039" i="8"/>
  <c r="K7039" i="8"/>
  <c r="I7039" i="8"/>
  <c r="J7047" i="8"/>
  <c r="K7047" i="8"/>
  <c r="I7047" i="8"/>
  <c r="K7055" i="8"/>
  <c r="J7055" i="8"/>
  <c r="I7055" i="8"/>
  <c r="J7063" i="8"/>
  <c r="L7063" i="8" s="1"/>
  <c r="K7063" i="8"/>
  <c r="I7063" i="8"/>
  <c r="K7071" i="8"/>
  <c r="J7071" i="8"/>
  <c r="I7071" i="8"/>
  <c r="J7079" i="8"/>
  <c r="L7079" i="8" s="1"/>
  <c r="K7079" i="8"/>
  <c r="I7079" i="8"/>
  <c r="K7087" i="8"/>
  <c r="J7087" i="8"/>
  <c r="L7087" i="8" s="1"/>
  <c r="I7087" i="8"/>
  <c r="J7095" i="8"/>
  <c r="K7095" i="8"/>
  <c r="I7095" i="8"/>
  <c r="K7103" i="8"/>
  <c r="J7103" i="8"/>
  <c r="I7103" i="8"/>
  <c r="J7111" i="8"/>
  <c r="L7111" i="8" s="1"/>
  <c r="K7111" i="8"/>
  <c r="I7111" i="8"/>
  <c r="K7119" i="8"/>
  <c r="J7119" i="8"/>
  <c r="L7119" i="8" s="1"/>
  <c r="I7119" i="8"/>
  <c r="J7127" i="8"/>
  <c r="L7127" i="8" s="1"/>
  <c r="K7127" i="8"/>
  <c r="I7127" i="8"/>
  <c r="K7135" i="8"/>
  <c r="J7135" i="8"/>
  <c r="I7135" i="8"/>
  <c r="J7143" i="8"/>
  <c r="L7143" i="8" s="1"/>
  <c r="K7143" i="8"/>
  <c r="I7143" i="8"/>
  <c r="K7151" i="8"/>
  <c r="J7151" i="8"/>
  <c r="L7151" i="8" s="1"/>
  <c r="I7151" i="8"/>
  <c r="J7159" i="8"/>
  <c r="K7159" i="8"/>
  <c r="I7159" i="8"/>
  <c r="K7167" i="8"/>
  <c r="J7167" i="8"/>
  <c r="L7167" i="8" s="1"/>
  <c r="I7167" i="8"/>
  <c r="K7175" i="8"/>
  <c r="J7175" i="8"/>
  <c r="I7175" i="8"/>
  <c r="K7183" i="8"/>
  <c r="J7183" i="8"/>
  <c r="L7183" i="8" s="1"/>
  <c r="I7183" i="8"/>
  <c r="K7191" i="8"/>
  <c r="J7191" i="8"/>
  <c r="I7191" i="8"/>
  <c r="K7199" i="8"/>
  <c r="J7199" i="8"/>
  <c r="I7199" i="8"/>
  <c r="J7207" i="8"/>
  <c r="K7207" i="8"/>
  <c r="I7207" i="8"/>
  <c r="J7215" i="8"/>
  <c r="K7215" i="8"/>
  <c r="I7215" i="8"/>
  <c r="K7223" i="8"/>
  <c r="J7223" i="8"/>
  <c r="I7223" i="8"/>
  <c r="K7231" i="8"/>
  <c r="J7231" i="8"/>
  <c r="L7231" i="8" s="1"/>
  <c r="I7231" i="8"/>
  <c r="K7239" i="8"/>
  <c r="J7239" i="8"/>
  <c r="L7239" i="8" s="1"/>
  <c r="I7239" i="8"/>
  <c r="K7247" i="8"/>
  <c r="J7247" i="8"/>
  <c r="L7247" i="8" s="1"/>
  <c r="I7247" i="8"/>
  <c r="K7255" i="8"/>
  <c r="J7255" i="8"/>
  <c r="I7255" i="8"/>
  <c r="K7263" i="8"/>
  <c r="J7263" i="8"/>
  <c r="I7263" i="8"/>
  <c r="K7271" i="8"/>
  <c r="J7271" i="8"/>
  <c r="I7271" i="8"/>
  <c r="K7279" i="8"/>
  <c r="J7279" i="8"/>
  <c r="L7279" i="8" s="1"/>
  <c r="I7279" i="8"/>
  <c r="K7287" i="8"/>
  <c r="J7287" i="8"/>
  <c r="L7287" i="8" s="1"/>
  <c r="I7287" i="8"/>
  <c r="K7295" i="8"/>
  <c r="J7295" i="8"/>
  <c r="L7295" i="8" s="1"/>
  <c r="I7295" i="8"/>
  <c r="K7303" i="8"/>
  <c r="J7303" i="8"/>
  <c r="I7303" i="8"/>
  <c r="K7311" i="8"/>
  <c r="J7311" i="8"/>
  <c r="I7311" i="8"/>
  <c r="K7319" i="8"/>
  <c r="J7319" i="8"/>
  <c r="L7319" i="8" s="1"/>
  <c r="I7319" i="8"/>
  <c r="K7327" i="8"/>
  <c r="J7327" i="8"/>
  <c r="L7327" i="8" s="1"/>
  <c r="I7327" i="8"/>
  <c r="K7335" i="8"/>
  <c r="J7335" i="8"/>
  <c r="L7335" i="8" s="1"/>
  <c r="I7335" i="8"/>
  <c r="K7343" i="8"/>
  <c r="J7343" i="8"/>
  <c r="L7343" i="8" s="1"/>
  <c r="I7343" i="8"/>
  <c r="K7351" i="8"/>
  <c r="J7351" i="8"/>
  <c r="I7351" i="8"/>
  <c r="K7359" i="8"/>
  <c r="J7359" i="8"/>
  <c r="I7359" i="8"/>
  <c r="J7367" i="8"/>
  <c r="L7367" i="8" s="1"/>
  <c r="K7367" i="8"/>
  <c r="I7367" i="8"/>
  <c r="K7375" i="8"/>
  <c r="J7375" i="8"/>
  <c r="I7375" i="8"/>
  <c r="K7383" i="8"/>
  <c r="J7383" i="8"/>
  <c r="I7383" i="8"/>
  <c r="K7391" i="8"/>
  <c r="J7391" i="8"/>
  <c r="L7391" i="8" s="1"/>
  <c r="I7391" i="8"/>
  <c r="K7399" i="8"/>
  <c r="J7399" i="8"/>
  <c r="L7399" i="8" s="1"/>
  <c r="I7399" i="8"/>
  <c r="K7407" i="8"/>
  <c r="J7407" i="8"/>
  <c r="L7407" i="8" s="1"/>
  <c r="I7407" i="8"/>
  <c r="K7415" i="8"/>
  <c r="J7415" i="8"/>
  <c r="L7415" i="8" s="1"/>
  <c r="I7415" i="8"/>
  <c r="J7423" i="8"/>
  <c r="K7423" i="8"/>
  <c r="I7423" i="8"/>
  <c r="K7431" i="8"/>
  <c r="J7431" i="8"/>
  <c r="I7431" i="8"/>
  <c r="K7439" i="8"/>
  <c r="J7439" i="8"/>
  <c r="L7439" i="8" s="1"/>
  <c r="I7439" i="8"/>
  <c r="K7447" i="8"/>
  <c r="J7447" i="8"/>
  <c r="I7447" i="8"/>
  <c r="K7455" i="8"/>
  <c r="J7455" i="8"/>
  <c r="L7455" i="8" s="1"/>
  <c r="I7455" i="8"/>
  <c r="K7463" i="8"/>
  <c r="J7463" i="8"/>
  <c r="I7463" i="8"/>
  <c r="K7471" i="8"/>
  <c r="J7471" i="8"/>
  <c r="L7471" i="8" s="1"/>
  <c r="I7471" i="8"/>
  <c r="K7479" i="8"/>
  <c r="J7479" i="8"/>
  <c r="L7479" i="8" s="1"/>
  <c r="I7479" i="8"/>
  <c r="K7487" i="8"/>
  <c r="J7487" i="8"/>
  <c r="L7487" i="8" s="1"/>
  <c r="I7487" i="8"/>
  <c r="J7495" i="8"/>
  <c r="L7495" i="8" s="1"/>
  <c r="K7495" i="8"/>
  <c r="I7495" i="8"/>
  <c r="K7503" i="8"/>
  <c r="J7503" i="8"/>
  <c r="L7503" i="8" s="1"/>
  <c r="I7503" i="8"/>
  <c r="J7511" i="8"/>
  <c r="L7511" i="8" s="1"/>
  <c r="K7511" i="8"/>
  <c r="I7511" i="8"/>
  <c r="K7519" i="8"/>
  <c r="J7519" i="8"/>
  <c r="L7519" i="8" s="1"/>
  <c r="I7519" i="8"/>
  <c r="K7527" i="8"/>
  <c r="J7527" i="8"/>
  <c r="I7527" i="8"/>
  <c r="K7535" i="8"/>
  <c r="J7535" i="8"/>
  <c r="L7535" i="8" s="1"/>
  <c r="I7535" i="8"/>
  <c r="K7543" i="8"/>
  <c r="J7543" i="8"/>
  <c r="I7543" i="8"/>
  <c r="K7551" i="8"/>
  <c r="J7551" i="8"/>
  <c r="L7551" i="8" s="1"/>
  <c r="I7551" i="8"/>
  <c r="K7559" i="8"/>
  <c r="J7559" i="8"/>
  <c r="L7559" i="8" s="1"/>
  <c r="I7559" i="8"/>
  <c r="J7567" i="8"/>
  <c r="L7567" i="8" s="1"/>
  <c r="K7567" i="8"/>
  <c r="I7567" i="8"/>
  <c r="K7575" i="8"/>
  <c r="J7575" i="8"/>
  <c r="L7575" i="8" s="1"/>
  <c r="I7575" i="8"/>
  <c r="K7583" i="8"/>
  <c r="J7583" i="8"/>
  <c r="L7583" i="8" s="1"/>
  <c r="I7583" i="8"/>
  <c r="K7591" i="8"/>
  <c r="J7591" i="8"/>
  <c r="I7591" i="8"/>
  <c r="K7599" i="8"/>
  <c r="J7599" i="8"/>
  <c r="I7599" i="8"/>
  <c r="K7607" i="8"/>
  <c r="J7607" i="8"/>
  <c r="I7607" i="8"/>
  <c r="K7615" i="8"/>
  <c r="J7615" i="8"/>
  <c r="I7615" i="8"/>
  <c r="K7623" i="8"/>
  <c r="J7623" i="8"/>
  <c r="L7623" i="8" s="1"/>
  <c r="I7623" i="8"/>
  <c r="K7631" i="8"/>
  <c r="J7631" i="8"/>
  <c r="I7631" i="8"/>
  <c r="K7639" i="8"/>
  <c r="J7639" i="8"/>
  <c r="I7639" i="8"/>
  <c r="K7647" i="8"/>
  <c r="J7647" i="8"/>
  <c r="L7647" i="8" s="1"/>
  <c r="I7647" i="8"/>
  <c r="J7655" i="8"/>
  <c r="L7655" i="8" s="1"/>
  <c r="K7655" i="8"/>
  <c r="I7655" i="8"/>
  <c r="K7663" i="8"/>
  <c r="J7663" i="8"/>
  <c r="L7663" i="8" s="1"/>
  <c r="I7663" i="8"/>
  <c r="J7671" i="8"/>
  <c r="L7671" i="8" s="1"/>
  <c r="K7671" i="8"/>
  <c r="I7671" i="8"/>
  <c r="K7679" i="8"/>
  <c r="J7679" i="8"/>
  <c r="L7679" i="8" s="1"/>
  <c r="I7679" i="8"/>
  <c r="J7687" i="8"/>
  <c r="L7687" i="8" s="1"/>
  <c r="K7687" i="8"/>
  <c r="I7687" i="8"/>
  <c r="K7695" i="8"/>
  <c r="J7695" i="8"/>
  <c r="I7695" i="8"/>
  <c r="K7703" i="8"/>
  <c r="J7703" i="8"/>
  <c r="L7703" i="8" s="1"/>
  <c r="I7703" i="8"/>
  <c r="K7711" i="8"/>
  <c r="J7711" i="8"/>
  <c r="I7711" i="8"/>
  <c r="K7719" i="8"/>
  <c r="J7719" i="8"/>
  <c r="I7719" i="8"/>
  <c r="K7727" i="8"/>
  <c r="J7727" i="8"/>
  <c r="L7727" i="8" s="1"/>
  <c r="I7727" i="8"/>
  <c r="K7735" i="8"/>
  <c r="J7735" i="8"/>
  <c r="L7735" i="8" s="1"/>
  <c r="I7735" i="8"/>
  <c r="J7743" i="8"/>
  <c r="K7743" i="8"/>
  <c r="I7743" i="8"/>
  <c r="K7751" i="8"/>
  <c r="J7751" i="8"/>
  <c r="L7751" i="8" s="1"/>
  <c r="I7751" i="8"/>
  <c r="K7759" i="8"/>
  <c r="J7759" i="8"/>
  <c r="I7759" i="8"/>
  <c r="K7767" i="8"/>
  <c r="J7767" i="8"/>
  <c r="L7767" i="8" s="1"/>
  <c r="I7767" i="8"/>
  <c r="K7775" i="8"/>
  <c r="J7775" i="8"/>
  <c r="L7775" i="8" s="1"/>
  <c r="I7775" i="8"/>
  <c r="K7783" i="8"/>
  <c r="J7783" i="8"/>
  <c r="I7783" i="8"/>
  <c r="K7791" i="8"/>
  <c r="J7791" i="8"/>
  <c r="L7791" i="8" s="1"/>
  <c r="I7791" i="8"/>
  <c r="J7799" i="8"/>
  <c r="L7799" i="8" s="1"/>
  <c r="K7799" i="8"/>
  <c r="I7799" i="8"/>
  <c r="K7807" i="8"/>
  <c r="J7807" i="8"/>
  <c r="I7807" i="8"/>
  <c r="J7815" i="8"/>
  <c r="L7815" i="8" s="1"/>
  <c r="K7815" i="8"/>
  <c r="I7815" i="8"/>
  <c r="K7823" i="8"/>
  <c r="J7823" i="8"/>
  <c r="L7823" i="8" s="1"/>
  <c r="I7823" i="8"/>
  <c r="K7831" i="8"/>
  <c r="J7831" i="8"/>
  <c r="I7831" i="8"/>
  <c r="K7839" i="8"/>
  <c r="J7839" i="8"/>
  <c r="I7839" i="8"/>
  <c r="K7847" i="8"/>
  <c r="J7847" i="8"/>
  <c r="I7847" i="8"/>
  <c r="K7855" i="8"/>
  <c r="J7855" i="8"/>
  <c r="L7855" i="8" s="1"/>
  <c r="I7855" i="8"/>
  <c r="J7863" i="8"/>
  <c r="K7863" i="8"/>
  <c r="I7863" i="8"/>
  <c r="K7871" i="8"/>
  <c r="J7871" i="8"/>
  <c r="I7871" i="8"/>
  <c r="K7879" i="8"/>
  <c r="J7879" i="8"/>
  <c r="I7879" i="8"/>
  <c r="K7887" i="8"/>
  <c r="J7887" i="8"/>
  <c r="L7887" i="8" s="1"/>
  <c r="I7887" i="8"/>
  <c r="K7895" i="8"/>
  <c r="J7895" i="8"/>
  <c r="L7895" i="8" s="1"/>
  <c r="I7895" i="8"/>
  <c r="J7903" i="8"/>
  <c r="L7903" i="8" s="1"/>
  <c r="K7903" i="8"/>
  <c r="I7903" i="8"/>
  <c r="K7911" i="8"/>
  <c r="J7911" i="8"/>
  <c r="L7911" i="8" s="1"/>
  <c r="I7911" i="8"/>
  <c r="J7919" i="8"/>
  <c r="K7919" i="8"/>
  <c r="I7919" i="8"/>
  <c r="K7927" i="8"/>
  <c r="J7927" i="8"/>
  <c r="L7927" i="8" s="1"/>
  <c r="I7927" i="8"/>
  <c r="K7935" i="8"/>
  <c r="J7935" i="8"/>
  <c r="L7935" i="8" s="1"/>
  <c r="I7935" i="8"/>
  <c r="K7943" i="8"/>
  <c r="J7943" i="8"/>
  <c r="L7943" i="8" s="1"/>
  <c r="I7943" i="8"/>
  <c r="J7951" i="8"/>
  <c r="K7951" i="8"/>
  <c r="I7951" i="8"/>
  <c r="K7959" i="8"/>
  <c r="J7959" i="8"/>
  <c r="L7959" i="8" s="1"/>
  <c r="I7959" i="8"/>
  <c r="K7967" i="8"/>
  <c r="J7967" i="8"/>
  <c r="L7967" i="8" s="1"/>
  <c r="I7967" i="8"/>
  <c r="K7975" i="8"/>
  <c r="J7975" i="8"/>
  <c r="I7975" i="8"/>
  <c r="K7983" i="8"/>
  <c r="J7983" i="8"/>
  <c r="L7983" i="8" s="1"/>
  <c r="I7983" i="8"/>
  <c r="K7991" i="8"/>
  <c r="J7991" i="8"/>
  <c r="L7991" i="8" s="1"/>
  <c r="I7991" i="8"/>
  <c r="K7999" i="8"/>
  <c r="J7999" i="8"/>
  <c r="I7999" i="8"/>
  <c r="K8007" i="8"/>
  <c r="J8007" i="8"/>
  <c r="I8007" i="8"/>
  <c r="J8015" i="8"/>
  <c r="L8015" i="8" s="1"/>
  <c r="K8015" i="8"/>
  <c r="I8015" i="8"/>
  <c r="K8023" i="8"/>
  <c r="J8023" i="8"/>
  <c r="L8023" i="8" s="1"/>
  <c r="I8023" i="8"/>
  <c r="K8031" i="8"/>
  <c r="J8031" i="8"/>
  <c r="I8031" i="8"/>
  <c r="K8039" i="8"/>
  <c r="J8039" i="8"/>
  <c r="L8039" i="8" s="1"/>
  <c r="I8039" i="8"/>
  <c r="K8047" i="8"/>
  <c r="J8047" i="8"/>
  <c r="I8047" i="8"/>
  <c r="K8055" i="8"/>
  <c r="J8055" i="8"/>
  <c r="L8055" i="8" s="1"/>
  <c r="I8055" i="8"/>
  <c r="J8063" i="8"/>
  <c r="L8063" i="8" s="1"/>
  <c r="K8063" i="8"/>
  <c r="I8063" i="8"/>
  <c r="K8071" i="8"/>
  <c r="J8071" i="8"/>
  <c r="I8071" i="8"/>
  <c r="K8079" i="8"/>
  <c r="J8079" i="8"/>
  <c r="I8079" i="8"/>
  <c r="K8087" i="8"/>
  <c r="J8087" i="8"/>
  <c r="L8087" i="8" s="1"/>
  <c r="I8087" i="8"/>
  <c r="K8095" i="8"/>
  <c r="J8095" i="8"/>
  <c r="I8095" i="8"/>
  <c r="K8103" i="8"/>
  <c r="J8103" i="8"/>
  <c r="I8103" i="8"/>
  <c r="J8111" i="8"/>
  <c r="L8111" i="8" s="1"/>
  <c r="K8111" i="8"/>
  <c r="I8111" i="8"/>
  <c r="K8119" i="8"/>
  <c r="J8119" i="8"/>
  <c r="I8119" i="8"/>
  <c r="J8127" i="8"/>
  <c r="K8127" i="8"/>
  <c r="I8127" i="8"/>
  <c r="K8135" i="8"/>
  <c r="J8135" i="8"/>
  <c r="L8135" i="8" s="1"/>
  <c r="I8135" i="8"/>
  <c r="J8143" i="8"/>
  <c r="K8143" i="8"/>
  <c r="I8143" i="8"/>
  <c r="K8151" i="8"/>
  <c r="J8151" i="8"/>
  <c r="L8151" i="8" s="1"/>
  <c r="I8151" i="8"/>
  <c r="K8159" i="8"/>
  <c r="J8159" i="8"/>
  <c r="L8159" i="8" s="1"/>
  <c r="I8159" i="8"/>
  <c r="K8167" i="8"/>
  <c r="J8167" i="8"/>
  <c r="I8167" i="8"/>
  <c r="K8175" i="8"/>
  <c r="J8175" i="8"/>
  <c r="L8175" i="8" s="1"/>
  <c r="I8175" i="8"/>
  <c r="K8183" i="8"/>
  <c r="J8183" i="8"/>
  <c r="L8183" i="8" s="1"/>
  <c r="I8183" i="8"/>
  <c r="K8191" i="8"/>
  <c r="J8191" i="8"/>
  <c r="I8191" i="8"/>
  <c r="K8199" i="8"/>
  <c r="J8199" i="8"/>
  <c r="I8199" i="8"/>
  <c r="K8207" i="8"/>
  <c r="J8207" i="8"/>
  <c r="L8207" i="8" s="1"/>
  <c r="I8207" i="8"/>
  <c r="K8215" i="8"/>
  <c r="J8215" i="8"/>
  <c r="L8215" i="8" s="1"/>
  <c r="I8215" i="8"/>
  <c r="K8223" i="8"/>
  <c r="J8223" i="8"/>
  <c r="I8223" i="8"/>
  <c r="K8231" i="8"/>
  <c r="J8231" i="8"/>
  <c r="I8231" i="8"/>
  <c r="K8239" i="8"/>
  <c r="J8239" i="8"/>
  <c r="I8239" i="8"/>
  <c r="K8247" i="8"/>
  <c r="J8247" i="8"/>
  <c r="I8247" i="8"/>
  <c r="K8255" i="8"/>
  <c r="J8255" i="8"/>
  <c r="I8255" i="8"/>
  <c r="K8263" i="8"/>
  <c r="J8263" i="8"/>
  <c r="L8263" i="8" s="1"/>
  <c r="I8263" i="8"/>
  <c r="K8271" i="8"/>
  <c r="J8271" i="8"/>
  <c r="I8271" i="8"/>
  <c r="K8279" i="8"/>
  <c r="J8279" i="8"/>
  <c r="I8279" i="8"/>
  <c r="K8287" i="8"/>
  <c r="J8287" i="8"/>
  <c r="L8287" i="8" s="1"/>
  <c r="I8287" i="8"/>
  <c r="K8295" i="8"/>
  <c r="J8295" i="8"/>
  <c r="I8295" i="8"/>
  <c r="K8303" i="8"/>
  <c r="J8303" i="8"/>
  <c r="I8303" i="8"/>
  <c r="K8311" i="8"/>
  <c r="J8311" i="8"/>
  <c r="L8311" i="8" s="1"/>
  <c r="I8311" i="8"/>
  <c r="J8319" i="8"/>
  <c r="L8319" i="8" s="1"/>
  <c r="K8319" i="8"/>
  <c r="I8319" i="8"/>
  <c r="K8327" i="8"/>
  <c r="J8327" i="8"/>
  <c r="L8327" i="8" s="1"/>
  <c r="I8327" i="8"/>
  <c r="K8335" i="8"/>
  <c r="J8335" i="8"/>
  <c r="L8335" i="8" s="1"/>
  <c r="I8335" i="8"/>
  <c r="K8343" i="8"/>
  <c r="J8343" i="8"/>
  <c r="I8343" i="8"/>
  <c r="K8351" i="8"/>
  <c r="J8351" i="8"/>
  <c r="I8351" i="8"/>
  <c r="K8359" i="8"/>
  <c r="J8359" i="8"/>
  <c r="L8359" i="8" s="1"/>
  <c r="I8359" i="8"/>
  <c r="K8367" i="8"/>
  <c r="J8367" i="8"/>
  <c r="I8367" i="8"/>
  <c r="K8375" i="8"/>
  <c r="J8375" i="8"/>
  <c r="L8375" i="8" s="1"/>
  <c r="I8375" i="8"/>
  <c r="K8383" i="8"/>
  <c r="J8383" i="8"/>
  <c r="L8383" i="8" s="1"/>
  <c r="I8383" i="8"/>
  <c r="K8391" i="8"/>
  <c r="J8391" i="8"/>
  <c r="I8391" i="8"/>
  <c r="K8399" i="8"/>
  <c r="J8399" i="8"/>
  <c r="I8399" i="8"/>
  <c r="K8407" i="8"/>
  <c r="J8407" i="8"/>
  <c r="I8407" i="8"/>
  <c r="K8415" i="8"/>
  <c r="J8415" i="8"/>
  <c r="L8415" i="8" s="1"/>
  <c r="I8415" i="8"/>
  <c r="J8423" i="8"/>
  <c r="K8423" i="8"/>
  <c r="I8423" i="8"/>
  <c r="K8431" i="8"/>
  <c r="J8431" i="8"/>
  <c r="L8431" i="8" s="1"/>
  <c r="I8431" i="8"/>
  <c r="K8439" i="8"/>
  <c r="J8439" i="8"/>
  <c r="L8439" i="8" s="1"/>
  <c r="I8439" i="8"/>
  <c r="K8447" i="8"/>
  <c r="J8447" i="8"/>
  <c r="I8447" i="8"/>
  <c r="K8455" i="8"/>
  <c r="J8455" i="8"/>
  <c r="I8455" i="8"/>
  <c r="J8463" i="8"/>
  <c r="K8463" i="8"/>
  <c r="I8463" i="8"/>
  <c r="K8471" i="8"/>
  <c r="J8471" i="8"/>
  <c r="L8471" i="8" s="1"/>
  <c r="I8471" i="8"/>
  <c r="K8479" i="8"/>
  <c r="J8479" i="8"/>
  <c r="I8479" i="8"/>
  <c r="K8487" i="8"/>
  <c r="J8487" i="8"/>
  <c r="L8487" i="8" s="1"/>
  <c r="I8487" i="8"/>
  <c r="K8495" i="8"/>
  <c r="J8495" i="8"/>
  <c r="I8495" i="8"/>
  <c r="K8503" i="8"/>
  <c r="J8503" i="8"/>
  <c r="L8503" i="8" s="1"/>
  <c r="I8503" i="8"/>
  <c r="K8511" i="8"/>
  <c r="J8511" i="8"/>
  <c r="L8511" i="8" s="1"/>
  <c r="I8511" i="8"/>
  <c r="K8519" i="8"/>
  <c r="J8519" i="8"/>
  <c r="I8519" i="8"/>
  <c r="K8527" i="8"/>
  <c r="J8527" i="8"/>
  <c r="L8527" i="8" s="1"/>
  <c r="I8527" i="8"/>
  <c r="K8535" i="8"/>
  <c r="J8535" i="8"/>
  <c r="L8535" i="8" s="1"/>
  <c r="I8535" i="8"/>
  <c r="K8543" i="8"/>
  <c r="J8543" i="8"/>
  <c r="I8543" i="8"/>
  <c r="K8551" i="8"/>
  <c r="J8551" i="8"/>
  <c r="L8551" i="8" s="1"/>
  <c r="I8551" i="8"/>
  <c r="K8559" i="8"/>
  <c r="J8559" i="8"/>
  <c r="L8559" i="8" s="1"/>
  <c r="I8559" i="8"/>
  <c r="K8567" i="8"/>
  <c r="J8567" i="8"/>
  <c r="L8567" i="8" s="1"/>
  <c r="I8567" i="8"/>
  <c r="K8575" i="8"/>
  <c r="J8575" i="8"/>
  <c r="L8575" i="8" s="1"/>
  <c r="I8575" i="8"/>
  <c r="K8583" i="8"/>
  <c r="J8583" i="8"/>
  <c r="I8583" i="8"/>
  <c r="K8591" i="8"/>
  <c r="J8591" i="8"/>
  <c r="I8591" i="8"/>
  <c r="J8599" i="8"/>
  <c r="L8599" i="8" s="1"/>
  <c r="K8599" i="8"/>
  <c r="I8599" i="8"/>
  <c r="K8607" i="8"/>
  <c r="J8607" i="8"/>
  <c r="I8607" i="8"/>
  <c r="K8615" i="8"/>
  <c r="J8615" i="8"/>
  <c r="I8615" i="8"/>
  <c r="K8623" i="8"/>
  <c r="J8623" i="8"/>
  <c r="L8623" i="8" s="1"/>
  <c r="I8623" i="8"/>
  <c r="J8631" i="8"/>
  <c r="L8631" i="8" s="1"/>
  <c r="K8631" i="8"/>
  <c r="I8631" i="8"/>
  <c r="K8639" i="8"/>
  <c r="J8639" i="8"/>
  <c r="L8639" i="8" s="1"/>
  <c r="I8639" i="8"/>
  <c r="K8647" i="8"/>
  <c r="J8647" i="8"/>
  <c r="L8647" i="8" s="1"/>
  <c r="I8647" i="8"/>
  <c r="K8655" i="8"/>
  <c r="J8655" i="8"/>
  <c r="L8655" i="8" s="1"/>
  <c r="I8655" i="8"/>
  <c r="K8663" i="8"/>
  <c r="J8663" i="8"/>
  <c r="L8663" i="8" s="1"/>
  <c r="I8663" i="8"/>
  <c r="K8671" i="8"/>
  <c r="J8671" i="8"/>
  <c r="L8671" i="8" s="1"/>
  <c r="I8671" i="8"/>
  <c r="K8679" i="8"/>
  <c r="J8679" i="8"/>
  <c r="L8679" i="8" s="1"/>
  <c r="I8679" i="8"/>
  <c r="K8687" i="8"/>
  <c r="J8687" i="8"/>
  <c r="I8687" i="8"/>
  <c r="K8695" i="8"/>
  <c r="J8695" i="8"/>
  <c r="L8695" i="8" s="1"/>
  <c r="I8695" i="8"/>
  <c r="K8703" i="8"/>
  <c r="J8703" i="8"/>
  <c r="L8703" i="8" s="1"/>
  <c r="I8703" i="8"/>
  <c r="K8711" i="8"/>
  <c r="J8711" i="8"/>
  <c r="I8711" i="8"/>
  <c r="K8719" i="8"/>
  <c r="J8719" i="8"/>
  <c r="I8719" i="8"/>
  <c r="K8727" i="8"/>
  <c r="J8727" i="8"/>
  <c r="L8727" i="8" s="1"/>
  <c r="I8727" i="8"/>
  <c r="K8735" i="8"/>
  <c r="J8735" i="8"/>
  <c r="L8735" i="8" s="1"/>
  <c r="I8735" i="8"/>
  <c r="K8743" i="8"/>
  <c r="J8743" i="8"/>
  <c r="L8743" i="8" s="1"/>
  <c r="I8743" i="8"/>
  <c r="K8751" i="8"/>
  <c r="J8751" i="8"/>
  <c r="L8751" i="8" s="1"/>
  <c r="I8751" i="8"/>
  <c r="K8759" i="8"/>
  <c r="J8759" i="8"/>
  <c r="I8759" i="8"/>
  <c r="K8767" i="8"/>
  <c r="J8767" i="8"/>
  <c r="L8767" i="8" s="1"/>
  <c r="I8767" i="8"/>
  <c r="K8775" i="8"/>
  <c r="J8775" i="8"/>
  <c r="L8775" i="8" s="1"/>
  <c r="I8775" i="8"/>
  <c r="K8783" i="8"/>
  <c r="J8783" i="8"/>
  <c r="L8783" i="8" s="1"/>
  <c r="I8783" i="8"/>
  <c r="K8791" i="8"/>
  <c r="J8791" i="8"/>
  <c r="L8791" i="8" s="1"/>
  <c r="I8791" i="8"/>
  <c r="K8799" i="8"/>
  <c r="J8799" i="8"/>
  <c r="I8799" i="8"/>
  <c r="K8807" i="8"/>
  <c r="J8807" i="8"/>
  <c r="L8807" i="8" s="1"/>
  <c r="I8807" i="8"/>
  <c r="J8815" i="8"/>
  <c r="L8815" i="8" s="1"/>
  <c r="K8815" i="8"/>
  <c r="I8815" i="8"/>
  <c r="K8823" i="8"/>
  <c r="J8823" i="8"/>
  <c r="I8823" i="8"/>
  <c r="J8831" i="8"/>
  <c r="L8831" i="8" s="1"/>
  <c r="K8831" i="8"/>
  <c r="I8831" i="8"/>
  <c r="K8839" i="8"/>
  <c r="J8839" i="8"/>
  <c r="I8839" i="8"/>
  <c r="K8847" i="8"/>
  <c r="J8847" i="8"/>
  <c r="I8847" i="8"/>
  <c r="K8855" i="8"/>
  <c r="J8855" i="8"/>
  <c r="I8855" i="8"/>
  <c r="J8863" i="8"/>
  <c r="K8863" i="8"/>
  <c r="I8863" i="8"/>
  <c r="K8871" i="8"/>
  <c r="J8871" i="8"/>
  <c r="I8871" i="8"/>
  <c r="K8879" i="8"/>
  <c r="J8879" i="8"/>
  <c r="L8879" i="8" s="1"/>
  <c r="I8879" i="8"/>
  <c r="K8887" i="8"/>
  <c r="J8887" i="8"/>
  <c r="I8887" i="8"/>
  <c r="J8895" i="8"/>
  <c r="L8895" i="8" s="1"/>
  <c r="K8895" i="8"/>
  <c r="I8895" i="8"/>
  <c r="K8903" i="8"/>
  <c r="J8903" i="8"/>
  <c r="L8903" i="8" s="1"/>
  <c r="I8903" i="8"/>
  <c r="K8911" i="8"/>
  <c r="J8911" i="8"/>
  <c r="L8911" i="8" s="1"/>
  <c r="I8911" i="8"/>
  <c r="K8919" i="8"/>
  <c r="J8919" i="8"/>
  <c r="I8919" i="8"/>
  <c r="J8927" i="8"/>
  <c r="L8927" i="8" s="1"/>
  <c r="K8927" i="8"/>
  <c r="I8927" i="8"/>
  <c r="K8935" i="8"/>
  <c r="J8935" i="8"/>
  <c r="I8935" i="8"/>
  <c r="J8943" i="8"/>
  <c r="K8943" i="8"/>
  <c r="I8943" i="8"/>
  <c r="K8951" i="8"/>
  <c r="J8951" i="8"/>
  <c r="L8951" i="8" s="1"/>
  <c r="I8951" i="8"/>
  <c r="K8959" i="8"/>
  <c r="J8959" i="8"/>
  <c r="I8959" i="8"/>
  <c r="K8967" i="8"/>
  <c r="J8967" i="8"/>
  <c r="L8967" i="8" s="1"/>
  <c r="I8967" i="8"/>
  <c r="K8975" i="8"/>
  <c r="J8975" i="8"/>
  <c r="L8975" i="8" s="1"/>
  <c r="I8975" i="8"/>
  <c r="K8983" i="8"/>
  <c r="J8983" i="8"/>
  <c r="L8983" i="8" s="1"/>
  <c r="I8983" i="8"/>
  <c r="J8991" i="8"/>
  <c r="L8991" i="8" s="1"/>
  <c r="K8991" i="8"/>
  <c r="I8991" i="8"/>
  <c r="K8999" i="8"/>
  <c r="J8999" i="8"/>
  <c r="I8999" i="8"/>
  <c r="K9007" i="8"/>
  <c r="J9007" i="8"/>
  <c r="I9007" i="8"/>
  <c r="K9015" i="8"/>
  <c r="J9015" i="8"/>
  <c r="L9015" i="8" s="1"/>
  <c r="I9015" i="8"/>
  <c r="K9023" i="8"/>
  <c r="J9023" i="8"/>
  <c r="I9023" i="8"/>
  <c r="K9031" i="8"/>
  <c r="J9031" i="8"/>
  <c r="L9031" i="8" s="1"/>
  <c r="I9031" i="8"/>
  <c r="K9039" i="8"/>
  <c r="J9039" i="8"/>
  <c r="I9039" i="8"/>
  <c r="K9047" i="8"/>
  <c r="J9047" i="8"/>
  <c r="I9047" i="8"/>
  <c r="K9055" i="8"/>
  <c r="J9055" i="8"/>
  <c r="I9055" i="8"/>
  <c r="K9063" i="8"/>
  <c r="J9063" i="8"/>
  <c r="L9063" i="8" s="1"/>
  <c r="I9063" i="8"/>
  <c r="J9071" i="8"/>
  <c r="K9071" i="8"/>
  <c r="I9071" i="8"/>
  <c r="K9079" i="8"/>
  <c r="J9079" i="8"/>
  <c r="L9079" i="8" s="1"/>
  <c r="I9079" i="8"/>
  <c r="K9087" i="8"/>
  <c r="J9087" i="8"/>
  <c r="L9087" i="8" s="1"/>
  <c r="I9087" i="8"/>
  <c r="K9095" i="8"/>
  <c r="J9095" i="8"/>
  <c r="L9095" i="8" s="1"/>
  <c r="I9095" i="8"/>
  <c r="K9103" i="8"/>
  <c r="J9103" i="8"/>
  <c r="L9103" i="8" s="1"/>
  <c r="I9103" i="8"/>
  <c r="J9111" i="8"/>
  <c r="K9111" i="8"/>
  <c r="I9111" i="8"/>
  <c r="K9119" i="8"/>
  <c r="J9119" i="8"/>
  <c r="I9119" i="8"/>
  <c r="K9127" i="8"/>
  <c r="J9127" i="8"/>
  <c r="L9127" i="8" s="1"/>
  <c r="I9127" i="8"/>
  <c r="K9135" i="8"/>
  <c r="J9135" i="8"/>
  <c r="I9135" i="8"/>
  <c r="K9143" i="8"/>
  <c r="J9143" i="8"/>
  <c r="L9143" i="8" s="1"/>
  <c r="I9143" i="8"/>
  <c r="K9151" i="8"/>
  <c r="J9151" i="8"/>
  <c r="L9151" i="8" s="1"/>
  <c r="I9151" i="8"/>
  <c r="K9159" i="8"/>
  <c r="J9159" i="8"/>
  <c r="I9159" i="8"/>
  <c r="J9167" i="8"/>
  <c r="K9167" i="8"/>
  <c r="I9167" i="8"/>
  <c r="K9175" i="8"/>
  <c r="J9175" i="8"/>
  <c r="I9175" i="8"/>
  <c r="K9183" i="8"/>
  <c r="J9183" i="8"/>
  <c r="I9183" i="8"/>
  <c r="K9191" i="8"/>
  <c r="J9191" i="8"/>
  <c r="I9191" i="8"/>
  <c r="J9199" i="8"/>
  <c r="K9199" i="8"/>
  <c r="I9199" i="8"/>
  <c r="K9207" i="8"/>
  <c r="J9207" i="8"/>
  <c r="I9207" i="8"/>
  <c r="K9215" i="8"/>
  <c r="J9215" i="8"/>
  <c r="I9215" i="8"/>
  <c r="K9223" i="8"/>
  <c r="J9223" i="8"/>
  <c r="I9223" i="8"/>
  <c r="K9231" i="8"/>
  <c r="J9231" i="8"/>
  <c r="I9231" i="8"/>
  <c r="K9239" i="8"/>
  <c r="J9239" i="8"/>
  <c r="L9239" i="8" s="1"/>
  <c r="I9239" i="8"/>
  <c r="K9247" i="8"/>
  <c r="J9247" i="8"/>
  <c r="I9247" i="8"/>
  <c r="K9255" i="8"/>
  <c r="J9255" i="8"/>
  <c r="L9255" i="8" s="1"/>
  <c r="I9255" i="8"/>
  <c r="K9263" i="8"/>
  <c r="J9263" i="8"/>
  <c r="I9263" i="8"/>
  <c r="J9271" i="8"/>
  <c r="L9271" i="8" s="1"/>
  <c r="K9271" i="8"/>
  <c r="I9271" i="8"/>
  <c r="K9279" i="8"/>
  <c r="J9279" i="8"/>
  <c r="L9279" i="8" s="1"/>
  <c r="I9279" i="8"/>
  <c r="J9287" i="8"/>
  <c r="K9287" i="8"/>
  <c r="I9287" i="8"/>
  <c r="K9295" i="8"/>
  <c r="J9295" i="8"/>
  <c r="I9295" i="8"/>
  <c r="K9303" i="8"/>
  <c r="J9303" i="8"/>
  <c r="L9303" i="8" s="1"/>
  <c r="I9303" i="8"/>
  <c r="K9311" i="8"/>
  <c r="J9311" i="8"/>
  <c r="I9311" i="8"/>
  <c r="K9319" i="8"/>
  <c r="J9319" i="8"/>
  <c r="L9319" i="8" s="1"/>
  <c r="I9319" i="8"/>
  <c r="K9327" i="8"/>
  <c r="J9327" i="8"/>
  <c r="I9327" i="8"/>
  <c r="K9335" i="8"/>
  <c r="J9335" i="8"/>
  <c r="I9335" i="8"/>
  <c r="K9343" i="8"/>
  <c r="J9343" i="8"/>
  <c r="I9343" i="8"/>
  <c r="K9351" i="8"/>
  <c r="J9351" i="8"/>
  <c r="L9351" i="8" s="1"/>
  <c r="I9351" i="8"/>
  <c r="K9359" i="8"/>
  <c r="J9359" i="8"/>
  <c r="L9359" i="8" s="1"/>
  <c r="I9359" i="8"/>
  <c r="K9367" i="8"/>
  <c r="J9367" i="8"/>
  <c r="I9367" i="8"/>
  <c r="K9375" i="8"/>
  <c r="J9375" i="8"/>
  <c r="L9375" i="8" s="1"/>
  <c r="I9375" i="8"/>
  <c r="K9383" i="8"/>
  <c r="J9383" i="8"/>
  <c r="L9383" i="8" s="1"/>
  <c r="I9383" i="8"/>
  <c r="K9391" i="8"/>
  <c r="J9391" i="8"/>
  <c r="L9391" i="8" s="1"/>
  <c r="I9391" i="8"/>
  <c r="K9399" i="8"/>
  <c r="J9399" i="8"/>
  <c r="L9399" i="8" s="1"/>
  <c r="I9399" i="8"/>
  <c r="K9407" i="8"/>
  <c r="J9407" i="8"/>
  <c r="I9407" i="8"/>
  <c r="J9415" i="8"/>
  <c r="K9415" i="8"/>
  <c r="I9415" i="8"/>
  <c r="K9423" i="8"/>
  <c r="J9423" i="8"/>
  <c r="L9423" i="8" s="1"/>
  <c r="I9423" i="8"/>
  <c r="K9431" i="8"/>
  <c r="J9431" i="8"/>
  <c r="L9431" i="8" s="1"/>
  <c r="I9431" i="8"/>
  <c r="K9439" i="8"/>
  <c r="J9439" i="8"/>
  <c r="I9439" i="8"/>
  <c r="K9447" i="8"/>
  <c r="J9447" i="8"/>
  <c r="L9447" i="8" s="1"/>
  <c r="I9447" i="8"/>
  <c r="K9455" i="8"/>
  <c r="J9455" i="8"/>
  <c r="L9455" i="8" s="1"/>
  <c r="I9455" i="8"/>
  <c r="J9463" i="8"/>
  <c r="K9463" i="8"/>
  <c r="I9463" i="8"/>
  <c r="K9471" i="8"/>
  <c r="J9471" i="8"/>
  <c r="L9471" i="8" s="1"/>
  <c r="I9471" i="8"/>
  <c r="K9479" i="8"/>
  <c r="J9479" i="8"/>
  <c r="L9479" i="8" s="1"/>
  <c r="I9479" i="8"/>
  <c r="K9487" i="8"/>
  <c r="J9487" i="8"/>
  <c r="I9487" i="8"/>
  <c r="K9495" i="8"/>
  <c r="J9495" i="8"/>
  <c r="I9495" i="8"/>
  <c r="K9503" i="8"/>
  <c r="J9503" i="8"/>
  <c r="L9503" i="8" s="1"/>
  <c r="I9503" i="8"/>
  <c r="K9511" i="8"/>
  <c r="J9511" i="8"/>
  <c r="L9511" i="8" s="1"/>
  <c r="I9511" i="8"/>
  <c r="K9519" i="8"/>
  <c r="J9519" i="8"/>
  <c r="I9519" i="8"/>
  <c r="J9527" i="8"/>
  <c r="L9527" i="8" s="1"/>
  <c r="K9527" i="8"/>
  <c r="I9527" i="8"/>
  <c r="K9535" i="8"/>
  <c r="J9535" i="8"/>
  <c r="I9535" i="8"/>
  <c r="K9543" i="8"/>
  <c r="J9543" i="8"/>
  <c r="I9543" i="8"/>
  <c r="K9551" i="8"/>
  <c r="J9551" i="8"/>
  <c r="L9551" i="8" s="1"/>
  <c r="I9551" i="8"/>
  <c r="K9559" i="8"/>
  <c r="J9559" i="8"/>
  <c r="I9559" i="8"/>
  <c r="K9567" i="8"/>
  <c r="J9567" i="8"/>
  <c r="I9567" i="8"/>
  <c r="K9575" i="8"/>
  <c r="J9575" i="8"/>
  <c r="L9575" i="8" s="1"/>
  <c r="I9575" i="8"/>
  <c r="K9583" i="8"/>
  <c r="J9583" i="8"/>
  <c r="I9583" i="8"/>
  <c r="K9591" i="8"/>
  <c r="J9591" i="8"/>
  <c r="L9591" i="8" s="1"/>
  <c r="I9591" i="8"/>
  <c r="K9599" i="8"/>
  <c r="J9599" i="8"/>
  <c r="I9599" i="8"/>
  <c r="K9607" i="8"/>
  <c r="J9607" i="8"/>
  <c r="L9607" i="8" s="1"/>
  <c r="I9607" i="8"/>
  <c r="K9615" i="8"/>
  <c r="J9615" i="8"/>
  <c r="L9615" i="8" s="1"/>
  <c r="I9615" i="8"/>
  <c r="K9623" i="8"/>
  <c r="J9623" i="8"/>
  <c r="I9623" i="8"/>
  <c r="K9631" i="8"/>
  <c r="J9631" i="8"/>
  <c r="I9631" i="8"/>
  <c r="K9639" i="8"/>
  <c r="J9639" i="8"/>
  <c r="L9639" i="8" s="1"/>
  <c r="I9639" i="8"/>
  <c r="K9647" i="8"/>
  <c r="J9647" i="8"/>
  <c r="L9647" i="8" s="1"/>
  <c r="I9647" i="8"/>
  <c r="K9655" i="8"/>
  <c r="J9655" i="8"/>
  <c r="L9655" i="8" s="1"/>
  <c r="I9655" i="8"/>
  <c r="K9663" i="8"/>
  <c r="J9663" i="8"/>
  <c r="I9663" i="8"/>
  <c r="K9671" i="8"/>
  <c r="J9671" i="8"/>
  <c r="L9671" i="8" s="1"/>
  <c r="I9671" i="8"/>
  <c r="K9679" i="8"/>
  <c r="J9679" i="8"/>
  <c r="I9679" i="8"/>
  <c r="J9687" i="8"/>
  <c r="L9687" i="8" s="1"/>
  <c r="K9687" i="8"/>
  <c r="I9687" i="8"/>
  <c r="K9695" i="8"/>
  <c r="J9695" i="8"/>
  <c r="L9695" i="8" s="1"/>
  <c r="I9695" i="8"/>
  <c r="K9703" i="8"/>
  <c r="J9703" i="8"/>
  <c r="L9703" i="8" s="1"/>
  <c r="I9703" i="8"/>
  <c r="K9711" i="8"/>
  <c r="J9711" i="8"/>
  <c r="I9711" i="8"/>
  <c r="K9719" i="8"/>
  <c r="J9719" i="8"/>
  <c r="L9719" i="8" s="1"/>
  <c r="I9719" i="8"/>
  <c r="K9727" i="8"/>
  <c r="J9727" i="8"/>
  <c r="I9727" i="8"/>
  <c r="K9735" i="8"/>
  <c r="J9735" i="8"/>
  <c r="I9735" i="8"/>
  <c r="K9743" i="8"/>
  <c r="J9743" i="8"/>
  <c r="I9743" i="8"/>
  <c r="K9751" i="8"/>
  <c r="J9751" i="8"/>
  <c r="I9751" i="8"/>
  <c r="K9759" i="8"/>
  <c r="J9759" i="8"/>
  <c r="I9759" i="8"/>
  <c r="K9767" i="8"/>
  <c r="J9767" i="8"/>
  <c r="I9767" i="8"/>
  <c r="K9775" i="8"/>
  <c r="J9775" i="8"/>
  <c r="L9775" i="8" s="1"/>
  <c r="I9775" i="8"/>
  <c r="K9783" i="8"/>
  <c r="J9783" i="8"/>
  <c r="L9783" i="8" s="1"/>
  <c r="I9783" i="8"/>
  <c r="K9791" i="8"/>
  <c r="J9791" i="8"/>
  <c r="I9791" i="8"/>
  <c r="K9799" i="8"/>
  <c r="J9799" i="8"/>
  <c r="I9799" i="8"/>
  <c r="K9807" i="8"/>
  <c r="J9807" i="8"/>
  <c r="L9807" i="8" s="1"/>
  <c r="I9807" i="8"/>
  <c r="K9815" i="8"/>
  <c r="J9815" i="8"/>
  <c r="L9815" i="8" s="1"/>
  <c r="I9815" i="8"/>
  <c r="J9823" i="8"/>
  <c r="L9823" i="8" s="1"/>
  <c r="K9823" i="8"/>
  <c r="I9823" i="8"/>
  <c r="K9831" i="8"/>
  <c r="J9831" i="8"/>
  <c r="L9831" i="8" s="1"/>
  <c r="I9831" i="8"/>
  <c r="K9839" i="8"/>
  <c r="J9839" i="8"/>
  <c r="I9839" i="8"/>
  <c r="K9847" i="8"/>
  <c r="J9847" i="8"/>
  <c r="L9847" i="8" s="1"/>
  <c r="I9847" i="8"/>
  <c r="K9855" i="8"/>
  <c r="J9855" i="8"/>
  <c r="L9855" i="8" s="1"/>
  <c r="I9855" i="8"/>
  <c r="K9863" i="8"/>
  <c r="J9863" i="8"/>
  <c r="I9863" i="8"/>
  <c r="J9871" i="8"/>
  <c r="L9871" i="8" s="1"/>
  <c r="K9871" i="8"/>
  <c r="I9871" i="8"/>
  <c r="K9879" i="8"/>
  <c r="J9879" i="8"/>
  <c r="L9879" i="8" s="1"/>
  <c r="I9879" i="8"/>
  <c r="K9887" i="8"/>
  <c r="J9887" i="8"/>
  <c r="L9887" i="8" s="1"/>
  <c r="I9887" i="8"/>
  <c r="K9895" i="8"/>
  <c r="J9895" i="8"/>
  <c r="L9895" i="8" s="1"/>
  <c r="I9895" i="8"/>
  <c r="K9903" i="8"/>
  <c r="J9903" i="8"/>
  <c r="L9903" i="8" s="1"/>
  <c r="I9903" i="8"/>
  <c r="K9911" i="8"/>
  <c r="J9911" i="8"/>
  <c r="L9911" i="8" s="1"/>
  <c r="I9911" i="8"/>
  <c r="K9919" i="8"/>
  <c r="J9919" i="8"/>
  <c r="I9919" i="8"/>
  <c r="K9927" i="8"/>
  <c r="J9927" i="8"/>
  <c r="I9927" i="8"/>
  <c r="K9935" i="8"/>
  <c r="J9935" i="8"/>
  <c r="I9935" i="8"/>
  <c r="K9943" i="8"/>
  <c r="J9943" i="8"/>
  <c r="L9943" i="8" s="1"/>
  <c r="I9943" i="8"/>
  <c r="J9951" i="8"/>
  <c r="L9951" i="8" s="1"/>
  <c r="K9951" i="8"/>
  <c r="I9951" i="8"/>
  <c r="K9959" i="8"/>
  <c r="J9959" i="8"/>
  <c r="L9959" i="8" s="1"/>
  <c r="I9959" i="8"/>
  <c r="K9967" i="8"/>
  <c r="J9967" i="8"/>
  <c r="L9967" i="8" s="1"/>
  <c r="I9967" i="8"/>
  <c r="J9975" i="8"/>
  <c r="L9975" i="8" s="1"/>
  <c r="K9975" i="8"/>
  <c r="I9975" i="8"/>
  <c r="K9983" i="8"/>
  <c r="J9983" i="8"/>
  <c r="L9983" i="8" s="1"/>
  <c r="I9983" i="8"/>
  <c r="J9991" i="8"/>
  <c r="K9991" i="8"/>
  <c r="I9991" i="8"/>
  <c r="K9999" i="8"/>
  <c r="J9999" i="8"/>
  <c r="L9999" i="8" s="1"/>
  <c r="I9999" i="8"/>
  <c r="K10007" i="8"/>
  <c r="J10007" i="8"/>
  <c r="L10007" i="8" s="1"/>
  <c r="I10007" i="8"/>
  <c r="K10015" i="8"/>
  <c r="J10015" i="8"/>
  <c r="L10015" i="8" s="1"/>
  <c r="I10015" i="8"/>
  <c r="K10023" i="8"/>
  <c r="J10023" i="8"/>
  <c r="I10023" i="8"/>
  <c r="K10031" i="8"/>
  <c r="J10031" i="8"/>
  <c r="I10031" i="8"/>
  <c r="J10039" i="8"/>
  <c r="K10039" i="8"/>
  <c r="I10039" i="8"/>
  <c r="K10047" i="8"/>
  <c r="J10047" i="8"/>
  <c r="I10047" i="8"/>
  <c r="K10055" i="8"/>
  <c r="J10055" i="8"/>
  <c r="L10055" i="8" s="1"/>
  <c r="I10055" i="8"/>
  <c r="K10063" i="8"/>
  <c r="J10063" i="8"/>
  <c r="L10063" i="8" s="1"/>
  <c r="I10063" i="8"/>
  <c r="K10071" i="8"/>
  <c r="J10071" i="8"/>
  <c r="L10071" i="8" s="1"/>
  <c r="I10071" i="8"/>
  <c r="K10079" i="8"/>
  <c r="J10079" i="8"/>
  <c r="I10079" i="8"/>
  <c r="K10087" i="8"/>
  <c r="J10087" i="8"/>
  <c r="L10087" i="8" s="1"/>
  <c r="I10087" i="8"/>
  <c r="K10095" i="8"/>
  <c r="J10095" i="8"/>
  <c r="L10095" i="8" s="1"/>
  <c r="I10095" i="8"/>
  <c r="K10103" i="8"/>
  <c r="J10103" i="8"/>
  <c r="L10103" i="8" s="1"/>
  <c r="I10103" i="8"/>
  <c r="K10111" i="8"/>
  <c r="J10111" i="8"/>
  <c r="L10111" i="8" s="1"/>
  <c r="I10111" i="8"/>
  <c r="K10119" i="8"/>
  <c r="J10119" i="8"/>
  <c r="I10119" i="8"/>
  <c r="K10127" i="8"/>
  <c r="J10127" i="8"/>
  <c r="I10127" i="8"/>
  <c r="K10135" i="8"/>
  <c r="J10135" i="8"/>
  <c r="I10135" i="8"/>
  <c r="K10143" i="8"/>
  <c r="J10143" i="8"/>
  <c r="L10143" i="8" s="1"/>
  <c r="I10143" i="8"/>
  <c r="K10151" i="8"/>
  <c r="J10151" i="8"/>
  <c r="L10151" i="8" s="1"/>
  <c r="I10151" i="8"/>
  <c r="J10159" i="8"/>
  <c r="K10159" i="8"/>
  <c r="I10159" i="8"/>
  <c r="K10167" i="8"/>
  <c r="J10167" i="8"/>
  <c r="I10167" i="8"/>
  <c r="K10175" i="8"/>
  <c r="J10175" i="8"/>
  <c r="I10175" i="8"/>
  <c r="K10183" i="8"/>
  <c r="J10183" i="8"/>
  <c r="I10183" i="8"/>
  <c r="K10191" i="8"/>
  <c r="J10191" i="8"/>
  <c r="L10191" i="8" s="1"/>
  <c r="I10191" i="8"/>
  <c r="K10199" i="8"/>
  <c r="J10199" i="8"/>
  <c r="I10199" i="8"/>
  <c r="K10207" i="8"/>
  <c r="J10207" i="8"/>
  <c r="L10207" i="8" s="1"/>
  <c r="I10207" i="8"/>
  <c r="K10215" i="8"/>
  <c r="J10215" i="8"/>
  <c r="I10215" i="8"/>
  <c r="K10223" i="8"/>
  <c r="J10223" i="8"/>
  <c r="I10223" i="8"/>
  <c r="K10231" i="8"/>
  <c r="J10231" i="8"/>
  <c r="L10231" i="8" s="1"/>
  <c r="I10231" i="8"/>
  <c r="J10239" i="8"/>
  <c r="L10239" i="8" s="1"/>
  <c r="K10239" i="8"/>
  <c r="I10239" i="8"/>
  <c r="K10247" i="8"/>
  <c r="J10247" i="8"/>
  <c r="L10247" i="8" s="1"/>
  <c r="I10247" i="8"/>
  <c r="K10255" i="8"/>
  <c r="J10255" i="8"/>
  <c r="L10255" i="8" s="1"/>
  <c r="I10255" i="8"/>
  <c r="K10263" i="8"/>
  <c r="J10263" i="8"/>
  <c r="I10263" i="8"/>
  <c r="J10271" i="8"/>
  <c r="L10271" i="8" s="1"/>
  <c r="K10271" i="8"/>
  <c r="I10271" i="8"/>
  <c r="K10279" i="8"/>
  <c r="J10279" i="8"/>
  <c r="L10279" i="8" s="1"/>
  <c r="I10279" i="8"/>
  <c r="J10287" i="8"/>
  <c r="L10287" i="8" s="1"/>
  <c r="K10287" i="8"/>
  <c r="I10287" i="8"/>
  <c r="K10295" i="8"/>
  <c r="J10295" i="8"/>
  <c r="L10295" i="8" s="1"/>
  <c r="I10295" i="8"/>
  <c r="K10303" i="8"/>
  <c r="J10303" i="8"/>
  <c r="I10303" i="8"/>
  <c r="K10311" i="8"/>
  <c r="J10311" i="8"/>
  <c r="L10311" i="8" s="1"/>
  <c r="I10311" i="8"/>
  <c r="K10319" i="8"/>
  <c r="J10319" i="8"/>
  <c r="L10319" i="8" s="1"/>
  <c r="I10319" i="8"/>
  <c r="K10327" i="8"/>
  <c r="J10327" i="8"/>
  <c r="I10327" i="8"/>
  <c r="K10335" i="8"/>
  <c r="J10335" i="8"/>
  <c r="L10335" i="8" s="1"/>
  <c r="I10335" i="8"/>
  <c r="J10343" i="8"/>
  <c r="L10343" i="8" s="1"/>
  <c r="K10343" i="8"/>
  <c r="I10343" i="8"/>
  <c r="K10351" i="8"/>
  <c r="J10351" i="8"/>
  <c r="L10351" i="8" s="1"/>
  <c r="I10351" i="8"/>
  <c r="J10359" i="8"/>
  <c r="L10359" i="8" s="1"/>
  <c r="K10359" i="8"/>
  <c r="I10359" i="8"/>
  <c r="K10367" i="8"/>
  <c r="J10367" i="8"/>
  <c r="L10367" i="8" s="1"/>
  <c r="I10367" i="8"/>
  <c r="J10375" i="8"/>
  <c r="K10375" i="8"/>
  <c r="I10375" i="8"/>
  <c r="K10383" i="8"/>
  <c r="J10383" i="8"/>
  <c r="I10383" i="8"/>
  <c r="K10391" i="8"/>
  <c r="J10391" i="8"/>
  <c r="I10391" i="8"/>
  <c r="K10399" i="8"/>
  <c r="J10399" i="8"/>
  <c r="L10399" i="8" s="1"/>
  <c r="I10399" i="8"/>
  <c r="K10407" i="8"/>
  <c r="J10407" i="8"/>
  <c r="L10407" i="8" s="1"/>
  <c r="I10407" i="8"/>
  <c r="K10415" i="8"/>
  <c r="J10415" i="8"/>
  <c r="L10415" i="8" s="1"/>
  <c r="I10415" i="8"/>
  <c r="K10423" i="8"/>
  <c r="J10423" i="8"/>
  <c r="L10423" i="8" s="1"/>
  <c r="I10423" i="8"/>
  <c r="J10431" i="8"/>
  <c r="L10431" i="8" s="1"/>
  <c r="K10431" i="8"/>
  <c r="I10431" i="8"/>
  <c r="K10439" i="8"/>
  <c r="J10439" i="8"/>
  <c r="I10439" i="8"/>
  <c r="K10447" i="8"/>
  <c r="J10447" i="8"/>
  <c r="I10447" i="8"/>
  <c r="K10455" i="8"/>
  <c r="J10455" i="8"/>
  <c r="L10455" i="8" s="1"/>
  <c r="I10455" i="8"/>
  <c r="K10463" i="8"/>
  <c r="J10463" i="8"/>
  <c r="I10463" i="8"/>
  <c r="K10471" i="8"/>
  <c r="J10471" i="8"/>
  <c r="L10471" i="8" s="1"/>
  <c r="I10471" i="8"/>
  <c r="K10479" i="8"/>
  <c r="J10479" i="8"/>
  <c r="L10479" i="8" s="1"/>
  <c r="I10479" i="8"/>
  <c r="K10487" i="8"/>
  <c r="J10487" i="8"/>
  <c r="L10487" i="8" s="1"/>
  <c r="I10487" i="8"/>
  <c r="J10495" i="8"/>
  <c r="K10495" i="8"/>
  <c r="I10495" i="8"/>
  <c r="K10503" i="8"/>
  <c r="J10503" i="8"/>
  <c r="I10503" i="8"/>
  <c r="K10511" i="8"/>
  <c r="J10511" i="8"/>
  <c r="L10511" i="8" s="1"/>
  <c r="I10511" i="8"/>
  <c r="K10519" i="8"/>
  <c r="J10519" i="8"/>
  <c r="I10519" i="8"/>
  <c r="K10527" i="8"/>
  <c r="J10527" i="8"/>
  <c r="L10527" i="8" s="1"/>
  <c r="I10527" i="8"/>
  <c r="K10535" i="8"/>
  <c r="J10535" i="8"/>
  <c r="L10535" i="8" s="1"/>
  <c r="I10535" i="8"/>
  <c r="K10543" i="8"/>
  <c r="J10543" i="8"/>
  <c r="L10543" i="8" s="1"/>
  <c r="I10543" i="8"/>
  <c r="K10551" i="8"/>
  <c r="J10551" i="8"/>
  <c r="L10551" i="8" s="1"/>
  <c r="I10551" i="8"/>
  <c r="J10559" i="8"/>
  <c r="K10559" i="8"/>
  <c r="I10559" i="8"/>
  <c r="K10567" i="8"/>
  <c r="J10567" i="8"/>
  <c r="L10567" i="8" s="1"/>
  <c r="I10567" i="8"/>
  <c r="K10575" i="8"/>
  <c r="J10575" i="8"/>
  <c r="L10575" i="8" s="1"/>
  <c r="I10575" i="8"/>
  <c r="K10583" i="8"/>
  <c r="J10583" i="8"/>
  <c r="I10583" i="8"/>
  <c r="K10591" i="8"/>
  <c r="J10591" i="8"/>
  <c r="L10591" i="8" s="1"/>
  <c r="I10591" i="8"/>
  <c r="K10599" i="8"/>
  <c r="J10599" i="8"/>
  <c r="L10599" i="8" s="1"/>
  <c r="I10599" i="8"/>
  <c r="K10607" i="8"/>
  <c r="J10607" i="8"/>
  <c r="I10607" i="8"/>
  <c r="K10615" i="8"/>
  <c r="J10615" i="8"/>
  <c r="L10615" i="8" s="1"/>
  <c r="I10615" i="8"/>
  <c r="K10623" i="8"/>
  <c r="J10623" i="8"/>
  <c r="I10623" i="8"/>
  <c r="J10631" i="8"/>
  <c r="L10631" i="8" s="1"/>
  <c r="K10631" i="8"/>
  <c r="I10631" i="8"/>
  <c r="K10639" i="8"/>
  <c r="J10639" i="8"/>
  <c r="L10639" i="8" s="1"/>
  <c r="I10639" i="8"/>
  <c r="K10647" i="8"/>
  <c r="J10647" i="8"/>
  <c r="L10647" i="8" s="1"/>
  <c r="I10647" i="8"/>
  <c r="K10655" i="8"/>
  <c r="J10655" i="8"/>
  <c r="L10655" i="8" s="1"/>
  <c r="I10655" i="8"/>
  <c r="K10663" i="8"/>
  <c r="J10663" i="8"/>
  <c r="I10663" i="8"/>
  <c r="K10671" i="8"/>
  <c r="J10671" i="8"/>
  <c r="L10671" i="8" s="1"/>
  <c r="I10671" i="8"/>
  <c r="K10679" i="8"/>
  <c r="J10679" i="8"/>
  <c r="I10679" i="8"/>
  <c r="K10687" i="8"/>
  <c r="J10687" i="8"/>
  <c r="L10687" i="8" s="1"/>
  <c r="I10687" i="8"/>
  <c r="K10695" i="8"/>
  <c r="J10695" i="8"/>
  <c r="L10695" i="8" s="1"/>
  <c r="I10695" i="8"/>
  <c r="K10703" i="8"/>
  <c r="J10703" i="8"/>
  <c r="L10703" i="8" s="1"/>
  <c r="I10703" i="8"/>
  <c r="K10711" i="8"/>
  <c r="J10711" i="8"/>
  <c r="L10711" i="8" s="1"/>
  <c r="I10711" i="8"/>
  <c r="J10719" i="8"/>
  <c r="L10719" i="8" s="1"/>
  <c r="K10719" i="8"/>
  <c r="I10719" i="8"/>
  <c r="K10727" i="8"/>
  <c r="J10727" i="8"/>
  <c r="I10727" i="8"/>
  <c r="K10735" i="8"/>
  <c r="J10735" i="8"/>
  <c r="L10735" i="8" s="1"/>
  <c r="I10735" i="8"/>
  <c r="K10743" i="8"/>
  <c r="J10743" i="8"/>
  <c r="L10743" i="8" s="1"/>
  <c r="I10743" i="8"/>
  <c r="K10751" i="8"/>
  <c r="J10751" i="8"/>
  <c r="L10751" i="8" s="1"/>
  <c r="I10751" i="8"/>
  <c r="K10759" i="8"/>
  <c r="J10759" i="8"/>
  <c r="L10759" i="8" s="1"/>
  <c r="I10759" i="8"/>
  <c r="K10767" i="8"/>
  <c r="J10767" i="8"/>
  <c r="I10767" i="8"/>
  <c r="K10775" i="8"/>
  <c r="J10775" i="8"/>
  <c r="I10775" i="8"/>
  <c r="J10783" i="8"/>
  <c r="L10783" i="8" s="1"/>
  <c r="K10783" i="8"/>
  <c r="I10783" i="8"/>
  <c r="K10791" i="8"/>
  <c r="J10791" i="8"/>
  <c r="L10791" i="8" s="1"/>
  <c r="I10791" i="8"/>
  <c r="J10799" i="8"/>
  <c r="L10799" i="8" s="1"/>
  <c r="K10799" i="8"/>
  <c r="I10799" i="8"/>
  <c r="K10807" i="8"/>
  <c r="J10807" i="8"/>
  <c r="L10807" i="8" s="1"/>
  <c r="I10807" i="8"/>
  <c r="J10815" i="8"/>
  <c r="L10815" i="8" s="1"/>
  <c r="K10815" i="8"/>
  <c r="I10815" i="8"/>
  <c r="K10823" i="8"/>
  <c r="J10823" i="8"/>
  <c r="I10823" i="8"/>
  <c r="J10831" i="8"/>
  <c r="L10831" i="8" s="1"/>
  <c r="K10831" i="8"/>
  <c r="I10831" i="8"/>
  <c r="K10839" i="8"/>
  <c r="J10839" i="8"/>
  <c r="L10839" i="8" s="1"/>
  <c r="I10839" i="8"/>
  <c r="K10847" i="8"/>
  <c r="J10847" i="8"/>
  <c r="I10847" i="8"/>
  <c r="K10855" i="8"/>
  <c r="J10855" i="8"/>
  <c r="L10855" i="8" s="1"/>
  <c r="I10855" i="8"/>
  <c r="K10863" i="8"/>
  <c r="J10863" i="8"/>
  <c r="I10863" i="8"/>
  <c r="J10871" i="8"/>
  <c r="K10871" i="8"/>
  <c r="I10871" i="8"/>
  <c r="K10879" i="8"/>
  <c r="J10879" i="8"/>
  <c r="L10879" i="8" s="1"/>
  <c r="I10879" i="8"/>
  <c r="K10887" i="8"/>
  <c r="J10887" i="8"/>
  <c r="I10887" i="8"/>
  <c r="J10895" i="8"/>
  <c r="K10895" i="8"/>
  <c r="I10895" i="8"/>
  <c r="K10903" i="8"/>
  <c r="J10903" i="8"/>
  <c r="L10903" i="8" s="1"/>
  <c r="I10903" i="8"/>
  <c r="K10911" i="8"/>
  <c r="J10911" i="8"/>
  <c r="I10911" i="8"/>
  <c r="J10919" i="8"/>
  <c r="L10919" i="8" s="1"/>
  <c r="K10919" i="8"/>
  <c r="I10919" i="8"/>
  <c r="K10927" i="8"/>
  <c r="J10927" i="8"/>
  <c r="L10927" i="8" s="1"/>
  <c r="I10927" i="8"/>
  <c r="J10935" i="8"/>
  <c r="K10935" i="8"/>
  <c r="I10935" i="8"/>
  <c r="K10943" i="8"/>
  <c r="J10943" i="8"/>
  <c r="I10943" i="8"/>
  <c r="K10951" i="8"/>
  <c r="J10951" i="8"/>
  <c r="I10951" i="8"/>
  <c r="J10959" i="8"/>
  <c r="L10959" i="8" s="1"/>
  <c r="K10959" i="8"/>
  <c r="I10959" i="8"/>
  <c r="K10967" i="8"/>
  <c r="J10967" i="8"/>
  <c r="L10967" i="8" s="1"/>
  <c r="I10967" i="8"/>
  <c r="K10975" i="8"/>
  <c r="J10975" i="8"/>
  <c r="I10975" i="8"/>
  <c r="K10983" i="8"/>
  <c r="J10983" i="8"/>
  <c r="I10983" i="8"/>
  <c r="K10991" i="8"/>
  <c r="J10991" i="8"/>
  <c r="L10991" i="8" s="1"/>
  <c r="I10991" i="8"/>
  <c r="K10999" i="8"/>
  <c r="J10999" i="8"/>
  <c r="I10999" i="8"/>
  <c r="K11007" i="8"/>
  <c r="J11007" i="8"/>
  <c r="L11007" i="8" s="1"/>
  <c r="I11007" i="8"/>
  <c r="J11015" i="8"/>
  <c r="K11015" i="8"/>
  <c r="I11015" i="8"/>
  <c r="K11023" i="8"/>
  <c r="J11023" i="8"/>
  <c r="I11023" i="8"/>
  <c r="J11031" i="8"/>
  <c r="K11031" i="8"/>
  <c r="I11031" i="8"/>
  <c r="J11039" i="8"/>
  <c r="L11039" i="8" s="1"/>
  <c r="K11039" i="8"/>
  <c r="I11039" i="8"/>
  <c r="K11047" i="8"/>
  <c r="J11047" i="8"/>
  <c r="L11047" i="8" s="1"/>
  <c r="I11047" i="8"/>
  <c r="J11055" i="8"/>
  <c r="L11055" i="8" s="1"/>
  <c r="K11055" i="8"/>
  <c r="I11055" i="8"/>
  <c r="K11063" i="8"/>
  <c r="J11063" i="8"/>
  <c r="L11063" i="8" s="1"/>
  <c r="I11063" i="8"/>
  <c r="K11071" i="8"/>
  <c r="J11071" i="8"/>
  <c r="L11071" i="8" s="1"/>
  <c r="I11071" i="8"/>
  <c r="K11079" i="8"/>
  <c r="J11079" i="8"/>
  <c r="I11079" i="8"/>
  <c r="J11087" i="8"/>
  <c r="K11087" i="8"/>
  <c r="I11087" i="8"/>
  <c r="K11095" i="8"/>
  <c r="J11095" i="8"/>
  <c r="I11095" i="8"/>
  <c r="K11103" i="8"/>
  <c r="J11103" i="8"/>
  <c r="L11103" i="8" s="1"/>
  <c r="I11103" i="8"/>
  <c r="J11111" i="8"/>
  <c r="L11111" i="8" s="1"/>
  <c r="K11111" i="8"/>
  <c r="I11111" i="8"/>
  <c r="K11119" i="8"/>
  <c r="J11119" i="8"/>
  <c r="L11119" i="8" s="1"/>
  <c r="I11119" i="8"/>
  <c r="K11127" i="8"/>
  <c r="J11127" i="8"/>
  <c r="I11127" i="8"/>
  <c r="K11135" i="8"/>
  <c r="J11135" i="8"/>
  <c r="L11135" i="8" s="1"/>
  <c r="I11135" i="8"/>
  <c r="J11143" i="8"/>
  <c r="K11143" i="8"/>
  <c r="I11143" i="8"/>
  <c r="J11151" i="8"/>
  <c r="L11151" i="8" s="1"/>
  <c r="K11151" i="8"/>
  <c r="I11151" i="8"/>
  <c r="K11159" i="8"/>
  <c r="J11159" i="8"/>
  <c r="I11159" i="8"/>
  <c r="J11167" i="8"/>
  <c r="K11167" i="8"/>
  <c r="I11167" i="8"/>
  <c r="J11175" i="8"/>
  <c r="L11175" i="8" s="1"/>
  <c r="K11175" i="8"/>
  <c r="I11175" i="8"/>
  <c r="K11183" i="8"/>
  <c r="J11183" i="8"/>
  <c r="I11183" i="8"/>
  <c r="K11191" i="8"/>
  <c r="J11191" i="8"/>
  <c r="L11191" i="8" s="1"/>
  <c r="I11191" i="8"/>
  <c r="J11199" i="8"/>
  <c r="L11199" i="8" s="1"/>
  <c r="K11199" i="8"/>
  <c r="I11199" i="8"/>
  <c r="K11207" i="8"/>
  <c r="J11207" i="8"/>
  <c r="I11207" i="8"/>
  <c r="J11215" i="8"/>
  <c r="K11215" i="8"/>
  <c r="I11215" i="8"/>
  <c r="K11223" i="8"/>
  <c r="J11223" i="8"/>
  <c r="I11223" i="8"/>
  <c r="J11231" i="8"/>
  <c r="K11231" i="8"/>
  <c r="I11231" i="8"/>
  <c r="K11239" i="8"/>
  <c r="J11239" i="8"/>
  <c r="L11239" i="8" s="1"/>
  <c r="I11239" i="8"/>
  <c r="J11247" i="8"/>
  <c r="L11247" i="8" s="1"/>
  <c r="K11247" i="8"/>
  <c r="I11247" i="8"/>
  <c r="J11255" i="8"/>
  <c r="L11255" i="8" s="1"/>
  <c r="K11255" i="8"/>
  <c r="I11255" i="8"/>
  <c r="J11263" i="8"/>
  <c r="K11263" i="8"/>
  <c r="I11263" i="8"/>
  <c r="K11271" i="8"/>
  <c r="J11271" i="8"/>
  <c r="I11271" i="8"/>
  <c r="J11279" i="8"/>
  <c r="L11279" i="8" s="1"/>
  <c r="K11279" i="8"/>
  <c r="I11279" i="8"/>
  <c r="K11287" i="8"/>
  <c r="J11287" i="8"/>
  <c r="I11287" i="8"/>
  <c r="K11295" i="8"/>
  <c r="J11295" i="8"/>
  <c r="I11295" i="8"/>
  <c r="K11303" i="8"/>
  <c r="J11303" i="8"/>
  <c r="L11303" i="8" s="1"/>
  <c r="I11303" i="8"/>
  <c r="K11311" i="8"/>
  <c r="J11311" i="8"/>
  <c r="L11311" i="8" s="1"/>
  <c r="I11311" i="8"/>
  <c r="K11319" i="8"/>
  <c r="J11319" i="8"/>
  <c r="L11319" i="8" s="1"/>
  <c r="I11319" i="8"/>
  <c r="K11327" i="8"/>
  <c r="J11327" i="8"/>
  <c r="I11327" i="8"/>
  <c r="K11335" i="8"/>
  <c r="J11335" i="8"/>
  <c r="L11335" i="8" s="1"/>
  <c r="I11335" i="8"/>
  <c r="J11343" i="8"/>
  <c r="L11343" i="8" s="1"/>
  <c r="K11343" i="8"/>
  <c r="I11343" i="8"/>
  <c r="K11351" i="8"/>
  <c r="J11351" i="8"/>
  <c r="L11351" i="8" s="1"/>
  <c r="I11351" i="8"/>
  <c r="J11359" i="8"/>
  <c r="K11359" i="8"/>
  <c r="I11359" i="8"/>
  <c r="K11367" i="8"/>
  <c r="J11367" i="8"/>
  <c r="I11367" i="8"/>
  <c r="J11375" i="8"/>
  <c r="L11375" i="8" s="1"/>
  <c r="K11375" i="8"/>
  <c r="I11375" i="8"/>
  <c r="K11383" i="8"/>
  <c r="J11383" i="8"/>
  <c r="I11383" i="8"/>
  <c r="K11391" i="8"/>
  <c r="J11391" i="8"/>
  <c r="L11391" i="8" s="1"/>
  <c r="I11391" i="8"/>
  <c r="K11399" i="8"/>
  <c r="J11399" i="8"/>
  <c r="I11399" i="8"/>
  <c r="K11407" i="8"/>
  <c r="J11407" i="8"/>
  <c r="L11407" i="8" s="1"/>
  <c r="I11407" i="8"/>
  <c r="J11415" i="8"/>
  <c r="L11415" i="8" s="1"/>
  <c r="K11415" i="8"/>
  <c r="I11415" i="8"/>
  <c r="K11423" i="8"/>
  <c r="J11423" i="8"/>
  <c r="I11423" i="8"/>
  <c r="K11431" i="8"/>
  <c r="J11431" i="8"/>
  <c r="L11431" i="8" s="1"/>
  <c r="I11431" i="8"/>
  <c r="K11439" i="8"/>
  <c r="J11439" i="8"/>
  <c r="I11439" i="8"/>
  <c r="K11447" i="8"/>
  <c r="J11447" i="8"/>
  <c r="I11447" i="8"/>
  <c r="K11455" i="8"/>
  <c r="J11455" i="8"/>
  <c r="L11455" i="8" s="1"/>
  <c r="I11455" i="8"/>
  <c r="J11463" i="8"/>
  <c r="L11463" i="8" s="1"/>
  <c r="K11463" i="8"/>
  <c r="I11463" i="8"/>
  <c r="K11471" i="8"/>
  <c r="J11471" i="8"/>
  <c r="I11471" i="8"/>
  <c r="J11479" i="8"/>
  <c r="L11479" i="8" s="1"/>
  <c r="K11479" i="8"/>
  <c r="I11479" i="8"/>
  <c r="K11487" i="8"/>
  <c r="J11487" i="8"/>
  <c r="I11487" i="8"/>
  <c r="J11495" i="8"/>
  <c r="L11495" i="8" s="1"/>
  <c r="K11495" i="8"/>
  <c r="I11495" i="8"/>
  <c r="J11503" i="8"/>
  <c r="K11503" i="8"/>
  <c r="I11503" i="8"/>
  <c r="K11511" i="8"/>
  <c r="J11511" i="8"/>
  <c r="I11511" i="8"/>
  <c r="K11519" i="8"/>
  <c r="J11519" i="8"/>
  <c r="I11519" i="8"/>
  <c r="K11527" i="8"/>
  <c r="J11527" i="8"/>
  <c r="I11527" i="8"/>
  <c r="K11535" i="8"/>
  <c r="J11535" i="8"/>
  <c r="L11535" i="8" s="1"/>
  <c r="I11535" i="8"/>
  <c r="J11543" i="8"/>
  <c r="L11543" i="8" s="1"/>
  <c r="K11543" i="8"/>
  <c r="I11543" i="8"/>
  <c r="K11551" i="8"/>
  <c r="J11551" i="8"/>
  <c r="L11551" i="8" s="1"/>
  <c r="I11551" i="8"/>
  <c r="K11559" i="8"/>
  <c r="J11559" i="8"/>
  <c r="I11559" i="8"/>
  <c r="J11567" i="8"/>
  <c r="K11567" i="8"/>
  <c r="I11567" i="8"/>
  <c r="K11575" i="8"/>
  <c r="J11575" i="8"/>
  <c r="L11575" i="8" s="1"/>
  <c r="I11575" i="8"/>
  <c r="K11583" i="8"/>
  <c r="J11583" i="8"/>
  <c r="I11583" i="8"/>
  <c r="K11591" i="8"/>
  <c r="J11591" i="8"/>
  <c r="L11591" i="8" s="1"/>
  <c r="I11591" i="8"/>
  <c r="J11599" i="8"/>
  <c r="K11599" i="8"/>
  <c r="I11599" i="8"/>
  <c r="K11607" i="8"/>
  <c r="J11607" i="8"/>
  <c r="I11607" i="8"/>
  <c r="J11615" i="8"/>
  <c r="L11615" i="8" s="1"/>
  <c r="K11615" i="8"/>
  <c r="I11615" i="8"/>
  <c r="K11623" i="8"/>
  <c r="J11623" i="8"/>
  <c r="I11623" i="8"/>
  <c r="K11631" i="8"/>
  <c r="J11631" i="8"/>
  <c r="L11631" i="8" s="1"/>
  <c r="I11631" i="8"/>
  <c r="K11639" i="8"/>
  <c r="J11639" i="8"/>
  <c r="I11639" i="8"/>
  <c r="K11647" i="8"/>
  <c r="J11647" i="8"/>
  <c r="L11647" i="8" s="1"/>
  <c r="I11647" i="8"/>
  <c r="K11655" i="8"/>
  <c r="J11655" i="8"/>
  <c r="L11655" i="8" s="1"/>
  <c r="I11655" i="8"/>
  <c r="J11663" i="8"/>
  <c r="K11663" i="8"/>
  <c r="I11663" i="8"/>
  <c r="K11671" i="8"/>
  <c r="J11671" i="8"/>
  <c r="I11671" i="8"/>
  <c r="K11679" i="8"/>
  <c r="J11679" i="8"/>
  <c r="L11679" i="8" s="1"/>
  <c r="I11679" i="8"/>
  <c r="J11687" i="8"/>
  <c r="K11687" i="8"/>
  <c r="I11687" i="8"/>
  <c r="K11695" i="8"/>
  <c r="J11695" i="8"/>
  <c r="I11695" i="8"/>
  <c r="K11703" i="8"/>
  <c r="J11703" i="8"/>
  <c r="I11703" i="8"/>
  <c r="K11711" i="8"/>
  <c r="J11711" i="8"/>
  <c r="L11711" i="8" s="1"/>
  <c r="I11711" i="8"/>
  <c r="J11719" i="8"/>
  <c r="K11719" i="8"/>
  <c r="I11719" i="8"/>
  <c r="K11727" i="8"/>
  <c r="J11727" i="8"/>
  <c r="I11727" i="8"/>
  <c r="J11735" i="8"/>
  <c r="L11735" i="8" s="1"/>
  <c r="K11735" i="8"/>
  <c r="I11735" i="8"/>
  <c r="K11743" i="8"/>
  <c r="J11743" i="8"/>
  <c r="I11743" i="8"/>
  <c r="K11751" i="8"/>
  <c r="J11751" i="8"/>
  <c r="I11751" i="8"/>
  <c r="K11759" i="8"/>
  <c r="J11759" i="8"/>
  <c r="I11759" i="8"/>
  <c r="J11767" i="8"/>
  <c r="L11767" i="8" s="1"/>
  <c r="K11767" i="8"/>
  <c r="I11767" i="8"/>
  <c r="K11775" i="8"/>
  <c r="J11775" i="8"/>
  <c r="L11775" i="8" s="1"/>
  <c r="I11775" i="8"/>
  <c r="J11783" i="8"/>
  <c r="K11783" i="8"/>
  <c r="I11783" i="8"/>
  <c r="K11791" i="8"/>
  <c r="J11791" i="8"/>
  <c r="I11791" i="8"/>
  <c r="J11799" i="8"/>
  <c r="K11799" i="8"/>
  <c r="I11799" i="8"/>
  <c r="K11807" i="8"/>
  <c r="J11807" i="8"/>
  <c r="I11807" i="8"/>
  <c r="K11815" i="8"/>
  <c r="J11815" i="8"/>
  <c r="L11815" i="8" s="1"/>
  <c r="I11815" i="8"/>
  <c r="J11823" i="8"/>
  <c r="L11823" i="8" s="1"/>
  <c r="K11823" i="8"/>
  <c r="I11823" i="8"/>
  <c r="K11831" i="8"/>
  <c r="J11831" i="8"/>
  <c r="I11831" i="8"/>
  <c r="J11839" i="8"/>
  <c r="K11839" i="8"/>
  <c r="I11839" i="8"/>
  <c r="K11847" i="8"/>
  <c r="J11847" i="8"/>
  <c r="I11847" i="8"/>
  <c r="K11855" i="8"/>
  <c r="J11855" i="8"/>
  <c r="L11855" i="8" s="1"/>
  <c r="I11855" i="8"/>
  <c r="K11863" i="8"/>
  <c r="J11863" i="8"/>
  <c r="L11863" i="8" s="1"/>
  <c r="I11863" i="8"/>
  <c r="K11871" i="8"/>
  <c r="J11871" i="8"/>
  <c r="I11871" i="8"/>
  <c r="J11879" i="8"/>
  <c r="L11879" i="8" s="1"/>
  <c r="K11879" i="8"/>
  <c r="I11879" i="8"/>
  <c r="K11887" i="8"/>
  <c r="J11887" i="8"/>
  <c r="I11887" i="8"/>
  <c r="J11895" i="8"/>
  <c r="K11895" i="8"/>
  <c r="I11895" i="8"/>
  <c r="K11903" i="8"/>
  <c r="J11903" i="8"/>
  <c r="I11903" i="8"/>
  <c r="K11911" i="8"/>
  <c r="J11911" i="8"/>
  <c r="L11911" i="8" s="1"/>
  <c r="I11911" i="8"/>
  <c r="J11919" i="8"/>
  <c r="L11919" i="8" s="1"/>
  <c r="K11919" i="8"/>
  <c r="I11919" i="8"/>
  <c r="K11927" i="8"/>
  <c r="J11927" i="8"/>
  <c r="I11927" i="8"/>
  <c r="K11935" i="8"/>
  <c r="J11935" i="8"/>
  <c r="L11935" i="8" s="1"/>
  <c r="I11935" i="8"/>
  <c r="K11943" i="8"/>
  <c r="J11943" i="8"/>
  <c r="I11943" i="8"/>
  <c r="K11951" i="8"/>
  <c r="J11951" i="8"/>
  <c r="L11951" i="8" s="1"/>
  <c r="I11951" i="8"/>
  <c r="K11959" i="8"/>
  <c r="J11959" i="8"/>
  <c r="I11959" i="8"/>
  <c r="J11967" i="8"/>
  <c r="L11967" i="8" s="1"/>
  <c r="K11967" i="8"/>
  <c r="I11967" i="8"/>
  <c r="K11975" i="8"/>
  <c r="J11975" i="8"/>
  <c r="L11975" i="8" s="1"/>
  <c r="I11975" i="8"/>
  <c r="K11983" i="8"/>
  <c r="J11983" i="8"/>
  <c r="I11983" i="8"/>
  <c r="J11991" i="8"/>
  <c r="K11991" i="8"/>
  <c r="I11991" i="8"/>
  <c r="K11999" i="8"/>
  <c r="J11999" i="8"/>
  <c r="I11999" i="8"/>
  <c r="J12007" i="8"/>
  <c r="L12007" i="8" s="1"/>
  <c r="K12007" i="8"/>
  <c r="I12007" i="8"/>
  <c r="K12015" i="8"/>
  <c r="J12015" i="8"/>
  <c r="I12015" i="8"/>
  <c r="J12023" i="8"/>
  <c r="K12023" i="8"/>
  <c r="I12023" i="8"/>
  <c r="K12031" i="8"/>
  <c r="J12031" i="8"/>
  <c r="I12031" i="8"/>
  <c r="K12039" i="8"/>
  <c r="J12039" i="8"/>
  <c r="L12039" i="8" s="1"/>
  <c r="I12039" i="8"/>
  <c r="K12047" i="8"/>
  <c r="J12047" i="8"/>
  <c r="L12047" i="8" s="1"/>
  <c r="I12047" i="8"/>
  <c r="J12055" i="8"/>
  <c r="L12055" i="8" s="1"/>
  <c r="K12055" i="8"/>
  <c r="I12055" i="8"/>
  <c r="J12063" i="8"/>
  <c r="K12063" i="8"/>
  <c r="I12063" i="8"/>
  <c r="J12071" i="8"/>
  <c r="L12071" i="8" s="1"/>
  <c r="K12071" i="8"/>
  <c r="I12071" i="8"/>
  <c r="J12079" i="8"/>
  <c r="K12079" i="8"/>
  <c r="I12079" i="8"/>
  <c r="K12087" i="8"/>
  <c r="J12087" i="8"/>
  <c r="I12087" i="8"/>
  <c r="K12095" i="8"/>
  <c r="J12095" i="8"/>
  <c r="L12095" i="8" s="1"/>
  <c r="I12095" i="8"/>
  <c r="K12103" i="8"/>
  <c r="J12103" i="8"/>
  <c r="I12103" i="8"/>
  <c r="K12111" i="8"/>
  <c r="J12111" i="8"/>
  <c r="I12111" i="8"/>
  <c r="J12119" i="8"/>
  <c r="L12119" i="8" s="1"/>
  <c r="K12119" i="8"/>
  <c r="I12119" i="8"/>
  <c r="K12127" i="8"/>
  <c r="J12127" i="8"/>
  <c r="I12127" i="8"/>
  <c r="J12135" i="8"/>
  <c r="L12135" i="8" s="1"/>
  <c r="K12135" i="8"/>
  <c r="I12135" i="8"/>
  <c r="K12143" i="8"/>
  <c r="J12143" i="8"/>
  <c r="I12143" i="8"/>
  <c r="K12151" i="8"/>
  <c r="J12151" i="8"/>
  <c r="I12151" i="8"/>
  <c r="K12159" i="8"/>
  <c r="J12159" i="8"/>
  <c r="L12159" i="8" s="1"/>
  <c r="I12159" i="8"/>
  <c r="K12167" i="8"/>
  <c r="J12167" i="8"/>
  <c r="I12167" i="8"/>
  <c r="K12175" i="8"/>
  <c r="J12175" i="8"/>
  <c r="I12175" i="8"/>
  <c r="K12183" i="8"/>
  <c r="J12183" i="8"/>
  <c r="I12183" i="8"/>
  <c r="J12191" i="8"/>
  <c r="K12191" i="8"/>
  <c r="I12191" i="8"/>
  <c r="K12199" i="8"/>
  <c r="J12199" i="8"/>
  <c r="L12199" i="8" s="1"/>
  <c r="I12199" i="8"/>
  <c r="K12207" i="8"/>
  <c r="J12207" i="8"/>
  <c r="I12207" i="8"/>
  <c r="J12215" i="8"/>
  <c r="L12215" i="8" s="1"/>
  <c r="K12215" i="8"/>
  <c r="I12215" i="8"/>
  <c r="K12223" i="8"/>
  <c r="J12223" i="8"/>
  <c r="I12223" i="8"/>
  <c r="J12231" i="8"/>
  <c r="K12231" i="8"/>
  <c r="I12231" i="8"/>
  <c r="K12239" i="8"/>
  <c r="J12239" i="8"/>
  <c r="I12239" i="8"/>
  <c r="K12247" i="8"/>
  <c r="J12247" i="8"/>
  <c r="I12247" i="8"/>
  <c r="K12255" i="8"/>
  <c r="J12255" i="8"/>
  <c r="L12255" i="8" s="1"/>
  <c r="I12255" i="8"/>
  <c r="J12263" i="8"/>
  <c r="K12263" i="8"/>
  <c r="I12263" i="8"/>
  <c r="K12271" i="8"/>
  <c r="J12271" i="8"/>
  <c r="I12271" i="8"/>
  <c r="K12279" i="8"/>
  <c r="J12279" i="8"/>
  <c r="I12279" i="8"/>
  <c r="K12287" i="8"/>
  <c r="J12287" i="8"/>
  <c r="I12287" i="8"/>
  <c r="K12295" i="8"/>
  <c r="J12295" i="8"/>
  <c r="I12295" i="8"/>
  <c r="K12303" i="8"/>
  <c r="J12303" i="8"/>
  <c r="I12303" i="8"/>
  <c r="K12311" i="8"/>
  <c r="J12311" i="8"/>
  <c r="I12311" i="8"/>
  <c r="J12319" i="8"/>
  <c r="K12319" i="8"/>
  <c r="I12319" i="8"/>
  <c r="K12327" i="8"/>
  <c r="J12327" i="8"/>
  <c r="L12327" i="8" s="1"/>
  <c r="I12327" i="8"/>
  <c r="J12335" i="8"/>
  <c r="L12335" i="8" s="1"/>
  <c r="K12335" i="8"/>
  <c r="I12335" i="8"/>
  <c r="K12343" i="8"/>
  <c r="J12343" i="8"/>
  <c r="I12343" i="8"/>
  <c r="K12351" i="8"/>
  <c r="J12351" i="8"/>
  <c r="I12351" i="8"/>
  <c r="K12359" i="8"/>
  <c r="J12359" i="8"/>
  <c r="L12359" i="8" s="1"/>
  <c r="I12359" i="8"/>
  <c r="J12367" i="8"/>
  <c r="K12367" i="8"/>
  <c r="I12367" i="8"/>
  <c r="K12375" i="8"/>
  <c r="J12375" i="8"/>
  <c r="I12375" i="8"/>
  <c r="K12383" i="8"/>
  <c r="J12383" i="8"/>
  <c r="I12383" i="8"/>
  <c r="K12391" i="8"/>
  <c r="J12391" i="8"/>
  <c r="I12391" i="8"/>
  <c r="K12399" i="8"/>
  <c r="J12399" i="8"/>
  <c r="I12399" i="8"/>
  <c r="K12407" i="8"/>
  <c r="J12407" i="8"/>
  <c r="I12407" i="8"/>
  <c r="K12415" i="8"/>
  <c r="J12415" i="8"/>
  <c r="I12415" i="8"/>
  <c r="K12423" i="8"/>
  <c r="J12423" i="8"/>
  <c r="L12423" i="8" s="1"/>
  <c r="I12423" i="8"/>
  <c r="K12431" i="8"/>
  <c r="J12431" i="8"/>
  <c r="I12431" i="8"/>
  <c r="J12439" i="8"/>
  <c r="K12439" i="8"/>
  <c r="I12439" i="8"/>
  <c r="K12447" i="8"/>
  <c r="J12447" i="8"/>
  <c r="I12447" i="8"/>
  <c r="K12455" i="8"/>
  <c r="J12455" i="8"/>
  <c r="I12455" i="8"/>
  <c r="J12463" i="8"/>
  <c r="K12463" i="8"/>
  <c r="I12463" i="8"/>
  <c r="K12471" i="8"/>
  <c r="J12471" i="8"/>
  <c r="L12471" i="8" s="1"/>
  <c r="I12471" i="8"/>
  <c r="K12479" i="8"/>
  <c r="J12479" i="8"/>
  <c r="I12479" i="8"/>
  <c r="K12487" i="8"/>
  <c r="J12487" i="8"/>
  <c r="I12487" i="8"/>
  <c r="K12495" i="8"/>
  <c r="J12495" i="8"/>
  <c r="I12495" i="8"/>
  <c r="K12503" i="8"/>
  <c r="J12503" i="8"/>
  <c r="I12503" i="8"/>
  <c r="J12511" i="8"/>
  <c r="K12511" i="8"/>
  <c r="I12511" i="8"/>
  <c r="K12519" i="8"/>
  <c r="J12519" i="8"/>
  <c r="I12519" i="8"/>
  <c r="K12527" i="8"/>
  <c r="J12527" i="8"/>
  <c r="I12527" i="8"/>
  <c r="K12535" i="8"/>
  <c r="J12535" i="8"/>
  <c r="L12535" i="8" s="1"/>
  <c r="I12535" i="8"/>
  <c r="J12543" i="8"/>
  <c r="K12543" i="8"/>
  <c r="I12543" i="8"/>
  <c r="K12551" i="8"/>
  <c r="J12551" i="8"/>
  <c r="L12551" i="8" s="1"/>
  <c r="I12551" i="8"/>
  <c r="K12559" i="8"/>
  <c r="J12559" i="8"/>
  <c r="L12559" i="8" s="1"/>
  <c r="I12559" i="8"/>
  <c r="K12567" i="8"/>
  <c r="J12567" i="8"/>
  <c r="I12567" i="8"/>
  <c r="K12575" i="8"/>
  <c r="J12575" i="8"/>
  <c r="I12575" i="8"/>
  <c r="J12583" i="8"/>
  <c r="K12583" i="8"/>
  <c r="I12583" i="8"/>
  <c r="K12591" i="8"/>
  <c r="J12591" i="8"/>
  <c r="I12591" i="8"/>
  <c r="K12599" i="8"/>
  <c r="J12599" i="8"/>
  <c r="I12599" i="8"/>
  <c r="K12607" i="8"/>
  <c r="J12607" i="8"/>
  <c r="I12607" i="8"/>
  <c r="K12615" i="8"/>
  <c r="J12615" i="8"/>
  <c r="I12615" i="8"/>
  <c r="K12623" i="8"/>
  <c r="J12623" i="8"/>
  <c r="L12623" i="8" s="1"/>
  <c r="I12623" i="8"/>
  <c r="K12631" i="8"/>
  <c r="J12631" i="8"/>
  <c r="I12631" i="8"/>
  <c r="K12639" i="8"/>
  <c r="J12639" i="8"/>
  <c r="I12639" i="8"/>
  <c r="K12647" i="8"/>
  <c r="J12647" i="8"/>
  <c r="I12647" i="8"/>
  <c r="K12655" i="8"/>
  <c r="J12655" i="8"/>
  <c r="L12655" i="8" s="1"/>
  <c r="I12655" i="8"/>
  <c r="K12663" i="8"/>
  <c r="J12663" i="8"/>
  <c r="L12663" i="8" s="1"/>
  <c r="I12663" i="8"/>
  <c r="K12671" i="8"/>
  <c r="J12671" i="8"/>
  <c r="I12671" i="8"/>
  <c r="K12679" i="8"/>
  <c r="J12679" i="8"/>
  <c r="I12679" i="8"/>
  <c r="K12687" i="8"/>
  <c r="J12687" i="8"/>
  <c r="I12687" i="8"/>
  <c r="K12695" i="8"/>
  <c r="J12695" i="8"/>
  <c r="I12695" i="8"/>
  <c r="K12703" i="8"/>
  <c r="J12703" i="8"/>
  <c r="L12703" i="8" s="1"/>
  <c r="I12703" i="8"/>
  <c r="K12711" i="8"/>
  <c r="J12711" i="8"/>
  <c r="L12711" i="8" s="1"/>
  <c r="I12711" i="8"/>
  <c r="K12719" i="8"/>
  <c r="J12719" i="8"/>
  <c r="I12719" i="8"/>
  <c r="K12727" i="8"/>
  <c r="J12727" i="8"/>
  <c r="I12727" i="8"/>
  <c r="K12735" i="8"/>
  <c r="J12735" i="8"/>
  <c r="I12735" i="8"/>
  <c r="K12743" i="8"/>
  <c r="J12743" i="8"/>
  <c r="L12743" i="8" s="1"/>
  <c r="I12743" i="8"/>
  <c r="K12751" i="8"/>
  <c r="J12751" i="8"/>
  <c r="I12751" i="8"/>
  <c r="K12759" i="8"/>
  <c r="J12759" i="8"/>
  <c r="I12759" i="8"/>
  <c r="K12767" i="8"/>
  <c r="J12767" i="8"/>
  <c r="I12767" i="8"/>
  <c r="K12775" i="8"/>
  <c r="J12775" i="8"/>
  <c r="I12775" i="8"/>
  <c r="J12783" i="8"/>
  <c r="L12783" i="8" s="1"/>
  <c r="K12783" i="8"/>
  <c r="I12783" i="8"/>
  <c r="K12791" i="8"/>
  <c r="J12791" i="8"/>
  <c r="I12791" i="8"/>
  <c r="K12799" i="8"/>
  <c r="J12799" i="8"/>
  <c r="I12799" i="8"/>
  <c r="J12807" i="8"/>
  <c r="K12807" i="8"/>
  <c r="I12807" i="8"/>
  <c r="K12815" i="8"/>
  <c r="J12815" i="8"/>
  <c r="L12815" i="8" s="1"/>
  <c r="I12815" i="8"/>
  <c r="K12823" i="8"/>
  <c r="J12823" i="8"/>
  <c r="L12823" i="8" s="1"/>
  <c r="I12823" i="8"/>
  <c r="K12831" i="8"/>
  <c r="J12831" i="8"/>
  <c r="L12831" i="8" s="1"/>
  <c r="I12831" i="8"/>
  <c r="K12839" i="8"/>
  <c r="J12839" i="8"/>
  <c r="I12839" i="8"/>
  <c r="K12847" i="8"/>
  <c r="J12847" i="8"/>
  <c r="I12847" i="8"/>
  <c r="K12855" i="8"/>
  <c r="J12855" i="8"/>
  <c r="L12855" i="8" s="1"/>
  <c r="I12855" i="8"/>
  <c r="K12863" i="8"/>
  <c r="J12863" i="8"/>
  <c r="L12863" i="8" s="1"/>
  <c r="I12863" i="8"/>
  <c r="K12871" i="8"/>
  <c r="J12871" i="8"/>
  <c r="L12871" i="8" s="1"/>
  <c r="I12871" i="8"/>
  <c r="K12879" i="8"/>
  <c r="J12879" i="8"/>
  <c r="I12879" i="8"/>
  <c r="K12887" i="8"/>
  <c r="J12887" i="8"/>
  <c r="I12887" i="8"/>
  <c r="K12895" i="8"/>
  <c r="J12895" i="8"/>
  <c r="I12895" i="8"/>
  <c r="K12903" i="8"/>
  <c r="J12903" i="8"/>
  <c r="L12903" i="8" s="1"/>
  <c r="I12903" i="8"/>
  <c r="J12911" i="8"/>
  <c r="K12911" i="8"/>
  <c r="I12911" i="8"/>
  <c r="K12919" i="8"/>
  <c r="J12919" i="8"/>
  <c r="I12919" i="8"/>
  <c r="K12927" i="8"/>
  <c r="J12927" i="8"/>
  <c r="L12927" i="8" s="1"/>
  <c r="I12927" i="8"/>
  <c r="K12935" i="8"/>
  <c r="J12935" i="8"/>
  <c r="I12935" i="8"/>
  <c r="K12943" i="8"/>
  <c r="J12943" i="8"/>
  <c r="L12943" i="8" s="1"/>
  <c r="I12943" i="8"/>
  <c r="K12951" i="8"/>
  <c r="J12951" i="8"/>
  <c r="L12951" i="8" s="1"/>
  <c r="I12951" i="8"/>
  <c r="K12959" i="8"/>
  <c r="J12959" i="8"/>
  <c r="I12959" i="8"/>
  <c r="J12967" i="8"/>
  <c r="L12967" i="8" s="1"/>
  <c r="K12967" i="8"/>
  <c r="I12967" i="8"/>
  <c r="K12975" i="8"/>
  <c r="J12975" i="8"/>
  <c r="L12975" i="8" s="1"/>
  <c r="I12975" i="8"/>
  <c r="K12983" i="8"/>
  <c r="J12983" i="8"/>
  <c r="L12983" i="8" s="1"/>
  <c r="I12983" i="8"/>
  <c r="K12991" i="8"/>
  <c r="J12991" i="8"/>
  <c r="L12991" i="8" s="1"/>
  <c r="I12991" i="8"/>
  <c r="K12999" i="8"/>
  <c r="J12999" i="8"/>
  <c r="I12999" i="8"/>
  <c r="K13007" i="8"/>
  <c r="J13007" i="8"/>
  <c r="I13007" i="8"/>
  <c r="K13015" i="8"/>
  <c r="J13015" i="8"/>
  <c r="L13015" i="8" s="1"/>
  <c r="I13015" i="8"/>
  <c r="K13023" i="8"/>
  <c r="J13023" i="8"/>
  <c r="I13023" i="8"/>
  <c r="K13031" i="8"/>
  <c r="J13031" i="8"/>
  <c r="L13031" i="8" s="1"/>
  <c r="I13031" i="8"/>
  <c r="K13039" i="8"/>
  <c r="J13039" i="8"/>
  <c r="I13039" i="8"/>
  <c r="J13047" i="8"/>
  <c r="L13047" i="8" s="1"/>
  <c r="K13047" i="8"/>
  <c r="I13047" i="8"/>
  <c r="K13055" i="8"/>
  <c r="J13055" i="8"/>
  <c r="L13055" i="8" s="1"/>
  <c r="I13055" i="8"/>
  <c r="J13063" i="8"/>
  <c r="L13063" i="8" s="1"/>
  <c r="K13063" i="8"/>
  <c r="I13063" i="8"/>
  <c r="K13071" i="8"/>
  <c r="J13071" i="8"/>
  <c r="I13071" i="8"/>
  <c r="J13079" i="8"/>
  <c r="K13079" i="8"/>
  <c r="I13079" i="8"/>
  <c r="K13087" i="8"/>
  <c r="J13087" i="8"/>
  <c r="I13087" i="8"/>
  <c r="K13095" i="8"/>
  <c r="J13095" i="8"/>
  <c r="L13095" i="8" s="1"/>
  <c r="I13095" i="8"/>
  <c r="K13103" i="8"/>
  <c r="J13103" i="8"/>
  <c r="L13103" i="8" s="1"/>
  <c r="I13103" i="8"/>
  <c r="K13111" i="8"/>
  <c r="J13111" i="8"/>
  <c r="L13111" i="8" s="1"/>
  <c r="I13111" i="8"/>
  <c r="K13119" i="8"/>
  <c r="J13119" i="8"/>
  <c r="I13119" i="8"/>
  <c r="K13127" i="8"/>
  <c r="J13127" i="8"/>
  <c r="I13127" i="8"/>
  <c r="K13135" i="8"/>
  <c r="J13135" i="8"/>
  <c r="I13135" i="8"/>
  <c r="K13143" i="8"/>
  <c r="J13143" i="8"/>
  <c r="L13143" i="8" s="1"/>
  <c r="I13143" i="8"/>
  <c r="K13151" i="8"/>
  <c r="J13151" i="8"/>
  <c r="I13151" i="8"/>
  <c r="K13159" i="8"/>
  <c r="J13159" i="8"/>
  <c r="I13159" i="8"/>
  <c r="K13167" i="8"/>
  <c r="J13167" i="8"/>
  <c r="I13167" i="8"/>
  <c r="K13175" i="8"/>
  <c r="J13175" i="8"/>
  <c r="I13175" i="8"/>
  <c r="K13183" i="8"/>
  <c r="J13183" i="8"/>
  <c r="I13183" i="8"/>
  <c r="K13191" i="8"/>
  <c r="J13191" i="8"/>
  <c r="I13191" i="8"/>
  <c r="K13199" i="8"/>
  <c r="J13199" i="8"/>
  <c r="I13199" i="8"/>
  <c r="K13207" i="8"/>
  <c r="J13207" i="8"/>
  <c r="I13207" i="8"/>
  <c r="K13215" i="8"/>
  <c r="J13215" i="8"/>
  <c r="I13215" i="8"/>
  <c r="K13223" i="8"/>
  <c r="J13223" i="8"/>
  <c r="L13223" i="8" s="1"/>
  <c r="I13223" i="8"/>
  <c r="K13231" i="8"/>
  <c r="J13231" i="8"/>
  <c r="L13231" i="8" s="1"/>
  <c r="I13231" i="8"/>
  <c r="K13239" i="8"/>
  <c r="J13239" i="8"/>
  <c r="I13239" i="8"/>
  <c r="K13247" i="8"/>
  <c r="J13247" i="8"/>
  <c r="I13247" i="8"/>
  <c r="K13255" i="8"/>
  <c r="J13255" i="8"/>
  <c r="L13255" i="8" s="1"/>
  <c r="I13255" i="8"/>
  <c r="K13263" i="8"/>
  <c r="J13263" i="8"/>
  <c r="I13263" i="8"/>
  <c r="J13271" i="8"/>
  <c r="L13271" i="8" s="1"/>
  <c r="K13271" i="8"/>
  <c r="I13271" i="8"/>
  <c r="K13279" i="8"/>
  <c r="J13279" i="8"/>
  <c r="L13279" i="8" s="1"/>
  <c r="I13279" i="8"/>
  <c r="J13287" i="8"/>
  <c r="K13287" i="8"/>
  <c r="I13287" i="8"/>
  <c r="K13295" i="8"/>
  <c r="J13295" i="8"/>
  <c r="I13295" i="8"/>
  <c r="K13303" i="8"/>
  <c r="J13303" i="8"/>
  <c r="I13303" i="8"/>
  <c r="K13311" i="8"/>
  <c r="J13311" i="8"/>
  <c r="I13311" i="8"/>
  <c r="J13319" i="8"/>
  <c r="K13319" i="8"/>
  <c r="I13319" i="8"/>
  <c r="K13327" i="8"/>
  <c r="J13327" i="8"/>
  <c r="L13327" i="8" s="1"/>
  <c r="I13327" i="8"/>
  <c r="K13335" i="8"/>
  <c r="J13335" i="8"/>
  <c r="L13335" i="8" s="1"/>
  <c r="I13335" i="8"/>
  <c r="K13343" i="8"/>
  <c r="J13343" i="8"/>
  <c r="I13343" i="8"/>
  <c r="J13351" i="8"/>
  <c r="L13351" i="8" s="1"/>
  <c r="K13351" i="8"/>
  <c r="I13351" i="8"/>
  <c r="K13359" i="8"/>
  <c r="J13359" i="8"/>
  <c r="I13359" i="8"/>
  <c r="J13367" i="8"/>
  <c r="K13367" i="8"/>
  <c r="I13367" i="8"/>
  <c r="K13375" i="8"/>
  <c r="J13375" i="8"/>
  <c r="L13375" i="8" s="1"/>
  <c r="I13375" i="8"/>
  <c r="K13383" i="8"/>
  <c r="J13383" i="8"/>
  <c r="I13383" i="8"/>
  <c r="K13391" i="8"/>
  <c r="J13391" i="8"/>
  <c r="L13391" i="8" s="1"/>
  <c r="I13391" i="8"/>
  <c r="K13399" i="8"/>
  <c r="J13399" i="8"/>
  <c r="L13399" i="8" s="1"/>
  <c r="I13399" i="8"/>
  <c r="K13407" i="8"/>
  <c r="J13407" i="8"/>
  <c r="I13407" i="8"/>
  <c r="K13415" i="8"/>
  <c r="J13415" i="8"/>
  <c r="I13415" i="8"/>
  <c r="J13423" i="8"/>
  <c r="L13423" i="8" s="1"/>
  <c r="K13423" i="8"/>
  <c r="I13423" i="8"/>
  <c r="K13431" i="8"/>
  <c r="J13431" i="8"/>
  <c r="I13431" i="8"/>
  <c r="K13439" i="8"/>
  <c r="J13439" i="8"/>
  <c r="L13439" i="8" s="1"/>
  <c r="I13439" i="8"/>
  <c r="K13447" i="8"/>
  <c r="J13447" i="8"/>
  <c r="I13447" i="8"/>
  <c r="K13455" i="8"/>
  <c r="J13455" i="8"/>
  <c r="L13455" i="8" s="1"/>
  <c r="I13455" i="8"/>
  <c r="K13463" i="8"/>
  <c r="J13463" i="8"/>
  <c r="I13463" i="8"/>
  <c r="J13471" i="8"/>
  <c r="K13471" i="8"/>
  <c r="I13471" i="8"/>
  <c r="K13479" i="8"/>
  <c r="J13479" i="8"/>
  <c r="I13479" i="8"/>
  <c r="J13487" i="8"/>
  <c r="K13487" i="8"/>
  <c r="I13487" i="8"/>
  <c r="K13495" i="8"/>
  <c r="J13495" i="8"/>
  <c r="L13495" i="8" s="1"/>
  <c r="I13495" i="8"/>
  <c r="J13503" i="8"/>
  <c r="L13503" i="8" s="1"/>
  <c r="K13503" i="8"/>
  <c r="I13503" i="8"/>
  <c r="K13511" i="8"/>
  <c r="J13511" i="8"/>
  <c r="I13511" i="8"/>
  <c r="K13519" i="8"/>
  <c r="J13519" i="8"/>
  <c r="I13519" i="8"/>
  <c r="K13527" i="8"/>
  <c r="J13527" i="8"/>
  <c r="I13527" i="8"/>
  <c r="J13535" i="8"/>
  <c r="L13535" i="8" s="1"/>
  <c r="K13535" i="8"/>
  <c r="I13535" i="8"/>
  <c r="K13543" i="8"/>
  <c r="J13543" i="8"/>
  <c r="I13543" i="8"/>
  <c r="K13551" i="8"/>
  <c r="J13551" i="8"/>
  <c r="I13551" i="8"/>
  <c r="J13559" i="8"/>
  <c r="K13559" i="8"/>
  <c r="I13559" i="8"/>
  <c r="K13567" i="8"/>
  <c r="J13567" i="8"/>
  <c r="I13567" i="8"/>
  <c r="K13575" i="8"/>
  <c r="J13575" i="8"/>
  <c r="I13575" i="8"/>
  <c r="J13583" i="8"/>
  <c r="L13583" i="8" s="1"/>
  <c r="K13583" i="8"/>
  <c r="I13583" i="8"/>
  <c r="K13591" i="8"/>
  <c r="J13591" i="8"/>
  <c r="L13591" i="8" s="1"/>
  <c r="I13591" i="8"/>
  <c r="K13599" i="8"/>
  <c r="J13599" i="8"/>
  <c r="I13599" i="8"/>
  <c r="K13607" i="8"/>
  <c r="J13607" i="8"/>
  <c r="I13607" i="8"/>
  <c r="J13615" i="8"/>
  <c r="K13615" i="8"/>
  <c r="I13615" i="8"/>
  <c r="K13623" i="8"/>
  <c r="J13623" i="8"/>
  <c r="I13623" i="8"/>
  <c r="J13631" i="8"/>
  <c r="L13631" i="8" s="1"/>
  <c r="K13631" i="8"/>
  <c r="I13631" i="8"/>
  <c r="K13639" i="8"/>
  <c r="J13639" i="8"/>
  <c r="I13639" i="8"/>
  <c r="K13647" i="8"/>
  <c r="J13647" i="8"/>
  <c r="L13647" i="8" s="1"/>
  <c r="I13647" i="8"/>
  <c r="K13655" i="8"/>
  <c r="J13655" i="8"/>
  <c r="L13655" i="8" s="1"/>
  <c r="I13655" i="8"/>
  <c r="K13663" i="8"/>
  <c r="J13663" i="8"/>
  <c r="I13663" i="8"/>
  <c r="K13671" i="8"/>
  <c r="J13671" i="8"/>
  <c r="I13671" i="8"/>
  <c r="J13679" i="8"/>
  <c r="K13679" i="8"/>
  <c r="I13679" i="8"/>
  <c r="K13687" i="8"/>
  <c r="J13687" i="8"/>
  <c r="I13687" i="8"/>
  <c r="K13695" i="8"/>
  <c r="J13695" i="8"/>
  <c r="L13695" i="8" s="1"/>
  <c r="I13695" i="8"/>
  <c r="K13703" i="8"/>
  <c r="J13703" i="8"/>
  <c r="I13703" i="8"/>
  <c r="K13711" i="8"/>
  <c r="J13711" i="8"/>
  <c r="I13711" i="8"/>
  <c r="J13719" i="8"/>
  <c r="K13719" i="8"/>
  <c r="I13719" i="8"/>
  <c r="K13727" i="8"/>
  <c r="J13727" i="8"/>
  <c r="I13727" i="8"/>
  <c r="K13735" i="8"/>
  <c r="J13735" i="8"/>
  <c r="I13735" i="8"/>
  <c r="J13743" i="8"/>
  <c r="L13743" i="8" s="1"/>
  <c r="K13743" i="8"/>
  <c r="I13743" i="8"/>
  <c r="K13751" i="8"/>
  <c r="J13751" i="8"/>
  <c r="I13751" i="8"/>
  <c r="J13759" i="8"/>
  <c r="K13759" i="8"/>
  <c r="I13759" i="8"/>
  <c r="K13767" i="8"/>
  <c r="J13767" i="8"/>
  <c r="L13767" i="8" s="1"/>
  <c r="I13767" i="8"/>
  <c r="K13775" i="8"/>
  <c r="J13775" i="8"/>
  <c r="L13775" i="8" s="1"/>
  <c r="I13775" i="8"/>
  <c r="K13783" i="8"/>
  <c r="J13783" i="8"/>
  <c r="I13783" i="8"/>
  <c r="K13791" i="8"/>
  <c r="J13791" i="8"/>
  <c r="L13791" i="8" s="1"/>
  <c r="I13791" i="8"/>
  <c r="K13799" i="8"/>
  <c r="J13799" i="8"/>
  <c r="I13799" i="8"/>
  <c r="K13807" i="8"/>
  <c r="J13807" i="8"/>
  <c r="L13807" i="8" s="1"/>
  <c r="I13807" i="8"/>
  <c r="J13815" i="8"/>
  <c r="L13815" i="8" s="1"/>
  <c r="K13815" i="8"/>
  <c r="I13815" i="8"/>
  <c r="K13823" i="8"/>
  <c r="J13823" i="8"/>
  <c r="I13823" i="8"/>
  <c r="J13831" i="8"/>
  <c r="K13831" i="8"/>
  <c r="I13831" i="8"/>
  <c r="K13839" i="8"/>
  <c r="J13839" i="8"/>
  <c r="I13839" i="8"/>
  <c r="J13847" i="8"/>
  <c r="K13847" i="8"/>
  <c r="I13847" i="8"/>
  <c r="K13855" i="8"/>
  <c r="J13855" i="8"/>
  <c r="L13855" i="8" s="1"/>
  <c r="I13855" i="8"/>
  <c r="K13863" i="8"/>
  <c r="J13863" i="8"/>
  <c r="L13863" i="8" s="1"/>
  <c r="I13863" i="8"/>
  <c r="K13871" i="8"/>
  <c r="J13871" i="8"/>
  <c r="I13871" i="8"/>
  <c r="K13879" i="8"/>
  <c r="J13879" i="8"/>
  <c r="I13879" i="8"/>
  <c r="K13887" i="8"/>
  <c r="J13887" i="8"/>
  <c r="L13887" i="8" s="1"/>
  <c r="I13887" i="8"/>
  <c r="K13895" i="8"/>
  <c r="J13895" i="8"/>
  <c r="I13895" i="8"/>
  <c r="J13903" i="8"/>
  <c r="L13903" i="8" s="1"/>
  <c r="K13903" i="8"/>
  <c r="I13903" i="8"/>
  <c r="K13911" i="8"/>
  <c r="J13911" i="8"/>
  <c r="I13911" i="8"/>
  <c r="K13919" i="8"/>
  <c r="J13919" i="8"/>
  <c r="I13919" i="8"/>
  <c r="J13927" i="8"/>
  <c r="K13927" i="8"/>
  <c r="I13927" i="8"/>
  <c r="K13935" i="8"/>
  <c r="J13935" i="8"/>
  <c r="I13935" i="8"/>
  <c r="K13943" i="8"/>
  <c r="J13943" i="8"/>
  <c r="L13943" i="8" s="1"/>
  <c r="I13943" i="8"/>
  <c r="K13951" i="8"/>
  <c r="J13951" i="8"/>
  <c r="I13951" i="8"/>
  <c r="K13959" i="8"/>
  <c r="J13959" i="8"/>
  <c r="I13959" i="8"/>
  <c r="K13967" i="8"/>
  <c r="J13967" i="8"/>
  <c r="I13967" i="8"/>
  <c r="K13975" i="8"/>
  <c r="J13975" i="8"/>
  <c r="L13975" i="8" s="1"/>
  <c r="I13975" i="8"/>
  <c r="K13983" i="8"/>
  <c r="J13983" i="8"/>
  <c r="L13983" i="8" s="1"/>
  <c r="I13983" i="8"/>
  <c r="K13991" i="8"/>
  <c r="J13991" i="8"/>
  <c r="I13991" i="8"/>
  <c r="J13999" i="8"/>
  <c r="K13999" i="8"/>
  <c r="I13999" i="8"/>
  <c r="K14007" i="8"/>
  <c r="J14007" i="8"/>
  <c r="I14007" i="8"/>
  <c r="K14015" i="8"/>
  <c r="J14015" i="8"/>
  <c r="L14015" i="8" s="1"/>
  <c r="I14015" i="8"/>
  <c r="J14023" i="8"/>
  <c r="L14023" i="8" s="1"/>
  <c r="K14023" i="8"/>
  <c r="I14023" i="8"/>
  <c r="K14031" i="8"/>
  <c r="J14031" i="8"/>
  <c r="L14031" i="8" s="1"/>
  <c r="I14031" i="8"/>
  <c r="J14039" i="8"/>
  <c r="K14039" i="8"/>
  <c r="I14039" i="8"/>
  <c r="K14047" i="8"/>
  <c r="J14047" i="8"/>
  <c r="I14047" i="8"/>
  <c r="K14055" i="8"/>
  <c r="J14055" i="8"/>
  <c r="L14055" i="8" s="1"/>
  <c r="I14055" i="8"/>
  <c r="J14063" i="8"/>
  <c r="L14063" i="8" s="1"/>
  <c r="K14063" i="8"/>
  <c r="I14063" i="8"/>
  <c r="K14071" i="8"/>
  <c r="J14071" i="8"/>
  <c r="I14071" i="8"/>
  <c r="K14079" i="8"/>
  <c r="J14079" i="8"/>
  <c r="I14079" i="8"/>
  <c r="J14087" i="8"/>
  <c r="K14087" i="8"/>
  <c r="I14087" i="8"/>
  <c r="K14095" i="8"/>
  <c r="J14095" i="8"/>
  <c r="L14095" i="8" s="1"/>
  <c r="I14095" i="8"/>
  <c r="K14103" i="8"/>
  <c r="J14103" i="8"/>
  <c r="I14103" i="8"/>
  <c r="K14111" i="8"/>
  <c r="J14111" i="8"/>
  <c r="I14111" i="8"/>
  <c r="K14119" i="8"/>
  <c r="J14119" i="8"/>
  <c r="I14119" i="8"/>
  <c r="K14127" i="8"/>
  <c r="J14127" i="8"/>
  <c r="I14127" i="8"/>
  <c r="J14135" i="8"/>
  <c r="L14135" i="8" s="1"/>
  <c r="K14135" i="8"/>
  <c r="I14135" i="8"/>
  <c r="K14143" i="8"/>
  <c r="J14143" i="8"/>
  <c r="L14143" i="8" s="1"/>
  <c r="I14143" i="8"/>
  <c r="K14151" i="8"/>
  <c r="J14151" i="8"/>
  <c r="L14151" i="8" s="1"/>
  <c r="I14151" i="8"/>
  <c r="K14159" i="8"/>
  <c r="J14159" i="8"/>
  <c r="I14159" i="8"/>
  <c r="K14167" i="8"/>
  <c r="J14167" i="8"/>
  <c r="I14167" i="8"/>
  <c r="J14175" i="8"/>
  <c r="L14175" i="8" s="1"/>
  <c r="K14175" i="8"/>
  <c r="I14175" i="8"/>
  <c r="K14183" i="8"/>
  <c r="J14183" i="8"/>
  <c r="L14183" i="8" s="1"/>
  <c r="I14183" i="8"/>
  <c r="J14191" i="8"/>
  <c r="L14191" i="8" s="1"/>
  <c r="K14191" i="8"/>
  <c r="I14191" i="8"/>
  <c r="K14199" i="8"/>
  <c r="J14199" i="8"/>
  <c r="I14199" i="8"/>
  <c r="K14207" i="8"/>
  <c r="J14207" i="8"/>
  <c r="I14207" i="8"/>
  <c r="J14215" i="8"/>
  <c r="L14215" i="8" s="1"/>
  <c r="K14215" i="8"/>
  <c r="I14215" i="8"/>
  <c r="K14223" i="8"/>
  <c r="J14223" i="8"/>
  <c r="I14223" i="8"/>
  <c r="K14231" i="8"/>
  <c r="J14231" i="8"/>
  <c r="L14231" i="8" s="1"/>
  <c r="I14231" i="8"/>
  <c r="K14239" i="8"/>
  <c r="J14239" i="8"/>
  <c r="I14239" i="8"/>
  <c r="K14247" i="8"/>
  <c r="J14247" i="8"/>
  <c r="I14247" i="8"/>
  <c r="K14255" i="8"/>
  <c r="J14255" i="8"/>
  <c r="L14255" i="8" s="1"/>
  <c r="I14255" i="8"/>
  <c r="K14263" i="8"/>
  <c r="J14263" i="8"/>
  <c r="L14263" i="8" s="1"/>
  <c r="I14263" i="8"/>
  <c r="K14271" i="8"/>
  <c r="J14271" i="8"/>
  <c r="L14271" i="8" s="1"/>
  <c r="I14271" i="8"/>
  <c r="K14279" i="8"/>
  <c r="J14279" i="8"/>
  <c r="I14279" i="8"/>
  <c r="K14287" i="8"/>
  <c r="J14287" i="8"/>
  <c r="I14287" i="8"/>
  <c r="K14295" i="8"/>
  <c r="J14295" i="8"/>
  <c r="L14295" i="8" s="1"/>
  <c r="I14295" i="8"/>
  <c r="K14303" i="8"/>
  <c r="J14303" i="8"/>
  <c r="I14303" i="8"/>
  <c r="K14311" i="8"/>
  <c r="J14311" i="8"/>
  <c r="I14311" i="8"/>
  <c r="K14319" i="8"/>
  <c r="J14319" i="8"/>
  <c r="I14319" i="8"/>
  <c r="K14327" i="8"/>
  <c r="J14327" i="8"/>
  <c r="I14327" i="8"/>
  <c r="K14335" i="8"/>
  <c r="J14335" i="8"/>
  <c r="I14335" i="8"/>
  <c r="K14343" i="8"/>
  <c r="J14343" i="8"/>
  <c r="L14343" i="8" s="1"/>
  <c r="I14343" i="8"/>
  <c r="J14351" i="8"/>
  <c r="K14351" i="8"/>
  <c r="I14351" i="8"/>
  <c r="J14359" i="8"/>
  <c r="K14359" i="8"/>
  <c r="I14359" i="8"/>
  <c r="K14367" i="8"/>
  <c r="J14367" i="8"/>
  <c r="I14367" i="8"/>
  <c r="K14375" i="8"/>
  <c r="J14375" i="8"/>
  <c r="L14375" i="8" s="1"/>
  <c r="I14375" i="8"/>
  <c r="K14383" i="8"/>
  <c r="J14383" i="8"/>
  <c r="I14383" i="8"/>
  <c r="K14391" i="8"/>
  <c r="J14391" i="8"/>
  <c r="L14391" i="8" s="1"/>
  <c r="I14391" i="8"/>
  <c r="K14399" i="8"/>
  <c r="J14399" i="8"/>
  <c r="I14399" i="8"/>
  <c r="K14407" i="8"/>
  <c r="J14407" i="8"/>
  <c r="I14407" i="8"/>
  <c r="K14415" i="8"/>
  <c r="J14415" i="8"/>
  <c r="L14415" i="8" s="1"/>
  <c r="I14415" i="8"/>
  <c r="K14423" i="8"/>
  <c r="J14423" i="8"/>
  <c r="L14423" i="8" s="1"/>
  <c r="I14423" i="8"/>
  <c r="J14431" i="8"/>
  <c r="L14431" i="8" s="1"/>
  <c r="K14431" i="8"/>
  <c r="I14431" i="8"/>
  <c r="K14439" i="8"/>
  <c r="J14439" i="8"/>
  <c r="I14439" i="8"/>
  <c r="K14447" i="8"/>
  <c r="J14447" i="8"/>
  <c r="I14447" i="8"/>
  <c r="K14455" i="8"/>
  <c r="J14455" i="8"/>
  <c r="I14455" i="8"/>
  <c r="K14463" i="8"/>
  <c r="J14463" i="8"/>
  <c r="L14463" i="8" s="1"/>
  <c r="I14463" i="8"/>
  <c r="K14471" i="8"/>
  <c r="J14471" i="8"/>
  <c r="I14471" i="8"/>
  <c r="K14479" i="8"/>
  <c r="J14479" i="8"/>
  <c r="I14479" i="8"/>
  <c r="K14487" i="8"/>
  <c r="J14487" i="8"/>
  <c r="I14487" i="8"/>
  <c r="J14495" i="8"/>
  <c r="K14495" i="8"/>
  <c r="I14495" i="8"/>
  <c r="K14503" i="8"/>
  <c r="J14503" i="8"/>
  <c r="L14503" i="8" s="1"/>
  <c r="I14503" i="8"/>
  <c r="K14511" i="8"/>
  <c r="J14511" i="8"/>
  <c r="I14511" i="8"/>
  <c r="J14519" i="8"/>
  <c r="K14519" i="8"/>
  <c r="I14519" i="8"/>
  <c r="K14527" i="8"/>
  <c r="J14527" i="8"/>
  <c r="I14527" i="8"/>
  <c r="K14535" i="8"/>
  <c r="J14535" i="8"/>
  <c r="L14535" i="8" s="1"/>
  <c r="I14535" i="8"/>
  <c r="K14543" i="8"/>
  <c r="J14543" i="8"/>
  <c r="I14543" i="8"/>
  <c r="K14551" i="8"/>
  <c r="J14551" i="8"/>
  <c r="L14551" i="8" s="1"/>
  <c r="I14551" i="8"/>
  <c r="K14559" i="8"/>
  <c r="J14559" i="8"/>
  <c r="I14559" i="8"/>
  <c r="K14567" i="8"/>
  <c r="J14567" i="8"/>
  <c r="I14567" i="8"/>
  <c r="K14575" i="8"/>
  <c r="J14575" i="8"/>
  <c r="I14575" i="8"/>
  <c r="J14583" i="8"/>
  <c r="K14583" i="8"/>
  <c r="I14583" i="8"/>
  <c r="K14591" i="8"/>
  <c r="J14591" i="8"/>
  <c r="I14591" i="8"/>
  <c r="K14599" i="8"/>
  <c r="J14599" i="8"/>
  <c r="I14599" i="8"/>
  <c r="K14607" i="8"/>
  <c r="J14607" i="8"/>
  <c r="L14607" i="8" s="1"/>
  <c r="I14607" i="8"/>
  <c r="K14615" i="8"/>
  <c r="J14615" i="8"/>
  <c r="I14615" i="8"/>
  <c r="J14623" i="8"/>
  <c r="L14623" i="8" s="1"/>
  <c r="K14623" i="8"/>
  <c r="I14623" i="8"/>
  <c r="K14631" i="8"/>
  <c r="J14631" i="8"/>
  <c r="I14631" i="8"/>
  <c r="K14639" i="8"/>
  <c r="J14639" i="8"/>
  <c r="I14639" i="8"/>
  <c r="J14647" i="8"/>
  <c r="K14647" i="8"/>
  <c r="I14647" i="8"/>
  <c r="K14655" i="8"/>
  <c r="J14655" i="8"/>
  <c r="I14655" i="8"/>
  <c r="J14663" i="8"/>
  <c r="L14663" i="8" s="1"/>
  <c r="K14663" i="8"/>
  <c r="I14663" i="8"/>
  <c r="K14671" i="8"/>
  <c r="J14671" i="8"/>
  <c r="I14671" i="8"/>
  <c r="K14679" i="8"/>
  <c r="J14679" i="8"/>
  <c r="I14679" i="8"/>
  <c r="K14687" i="8"/>
  <c r="J14687" i="8"/>
  <c r="I14687" i="8"/>
  <c r="K14695" i="8"/>
  <c r="J14695" i="8"/>
  <c r="L14695" i="8" s="1"/>
  <c r="I14695" i="8"/>
  <c r="J14703" i="8"/>
  <c r="K14703" i="8"/>
  <c r="I14703" i="8"/>
  <c r="K14711" i="8"/>
  <c r="J14711" i="8"/>
  <c r="I14711" i="8"/>
  <c r="K14719" i="8"/>
  <c r="J14719" i="8"/>
  <c r="I14719" i="8"/>
  <c r="K14727" i="8"/>
  <c r="J14727" i="8"/>
  <c r="I14727" i="8"/>
  <c r="J14735" i="8"/>
  <c r="L14735" i="8" s="1"/>
  <c r="K14735" i="8"/>
  <c r="I14735" i="8"/>
  <c r="K14743" i="8"/>
  <c r="J14743" i="8"/>
  <c r="I14743" i="8"/>
  <c r="K14751" i="8"/>
  <c r="J14751" i="8"/>
  <c r="I14751" i="8"/>
  <c r="K14759" i="8"/>
  <c r="J14759" i="8"/>
  <c r="I14759" i="8"/>
  <c r="K14767" i="8"/>
  <c r="J14767" i="8"/>
  <c r="I14767" i="8"/>
  <c r="K14775" i="8"/>
  <c r="J14775" i="8"/>
  <c r="I14775" i="8"/>
  <c r="K14783" i="8"/>
  <c r="J14783" i="8"/>
  <c r="I14783" i="8"/>
  <c r="K14791" i="8"/>
  <c r="J14791" i="8"/>
  <c r="I14791" i="8"/>
  <c r="K14799" i="8"/>
  <c r="J14799" i="8"/>
  <c r="I14799" i="8"/>
  <c r="K14807" i="8"/>
  <c r="J14807" i="8"/>
  <c r="I14807" i="8"/>
  <c r="K14815" i="8"/>
  <c r="J14815" i="8"/>
  <c r="L14815" i="8" s="1"/>
  <c r="I14815" i="8"/>
  <c r="J14823" i="8"/>
  <c r="K14823" i="8"/>
  <c r="I14823" i="8"/>
  <c r="K14831" i="8"/>
  <c r="J14831" i="8"/>
  <c r="L14831" i="8" s="1"/>
  <c r="I14831" i="8"/>
  <c r="K14839" i="8"/>
  <c r="J14839" i="8"/>
  <c r="I14839" i="8"/>
  <c r="K14847" i="8"/>
  <c r="J14847" i="8"/>
  <c r="L14847" i="8" s="1"/>
  <c r="I14847" i="8"/>
  <c r="J14855" i="8"/>
  <c r="L14855" i="8" s="1"/>
  <c r="K14855" i="8"/>
  <c r="I14855" i="8"/>
  <c r="K14863" i="8"/>
  <c r="J14863" i="8"/>
  <c r="I14863" i="8"/>
  <c r="K14871" i="8"/>
  <c r="J14871" i="8"/>
  <c r="I14871" i="8"/>
  <c r="J14879" i="8"/>
  <c r="K14879" i="8"/>
  <c r="I14879" i="8"/>
  <c r="K14887" i="8"/>
  <c r="J14887" i="8"/>
  <c r="I14887" i="8"/>
  <c r="K14895" i="8"/>
  <c r="J14895" i="8"/>
  <c r="I14895" i="8"/>
  <c r="J14903" i="8"/>
  <c r="L14903" i="8" s="1"/>
  <c r="K14903" i="8"/>
  <c r="I14903" i="8"/>
  <c r="J14911" i="8"/>
  <c r="K14911" i="8"/>
  <c r="I14911" i="8"/>
  <c r="K14919" i="8"/>
  <c r="J14919" i="8"/>
  <c r="L14919" i="8" s="1"/>
  <c r="I14919" i="8"/>
  <c r="J14927" i="8"/>
  <c r="K14927" i="8"/>
  <c r="I14927" i="8"/>
  <c r="K14935" i="8"/>
  <c r="J14935" i="8"/>
  <c r="L14935" i="8" s="1"/>
  <c r="I14935" i="8"/>
  <c r="K14943" i="8"/>
  <c r="J14943" i="8"/>
  <c r="I14943" i="8"/>
  <c r="K14951" i="8"/>
  <c r="J14951" i="8"/>
  <c r="I14951" i="8"/>
  <c r="K14959" i="8"/>
  <c r="J14959" i="8"/>
  <c r="I14959" i="8"/>
  <c r="K14967" i="8"/>
  <c r="J14967" i="8"/>
  <c r="I14967" i="8"/>
  <c r="J14975" i="8"/>
  <c r="L14975" i="8" s="1"/>
  <c r="K14975" i="8"/>
  <c r="I14975" i="8"/>
  <c r="K14983" i="8"/>
  <c r="J14983" i="8"/>
  <c r="I14983" i="8"/>
  <c r="J14991" i="8"/>
  <c r="K14991" i="8"/>
  <c r="I14991" i="8"/>
  <c r="K14999" i="8"/>
  <c r="J14999" i="8"/>
  <c r="L14999" i="8" s="1"/>
  <c r="I14999" i="8"/>
  <c r="K15007" i="8"/>
  <c r="J15007" i="8"/>
  <c r="I15007" i="8"/>
  <c r="K15015" i="8"/>
  <c r="J15015" i="8"/>
  <c r="L15015" i="8" s="1"/>
  <c r="I15015" i="8"/>
  <c r="K15023" i="8"/>
  <c r="J15023" i="8"/>
  <c r="L15023" i="8" s="1"/>
  <c r="I15023" i="8"/>
  <c r="K15031" i="8"/>
  <c r="J15031" i="8"/>
  <c r="L15031" i="8" s="1"/>
  <c r="I15031" i="8"/>
  <c r="K15039" i="8"/>
  <c r="J15039" i="8"/>
  <c r="I15039" i="8"/>
  <c r="K15047" i="8"/>
  <c r="J15047" i="8"/>
  <c r="I15047" i="8"/>
  <c r="J15055" i="8"/>
  <c r="L15055" i="8" s="1"/>
  <c r="K15055" i="8"/>
  <c r="I15055" i="8"/>
  <c r="K15063" i="8"/>
  <c r="J15063" i="8"/>
  <c r="L15063" i="8" s="1"/>
  <c r="I15063" i="8"/>
  <c r="K15071" i="8"/>
  <c r="J15071" i="8"/>
  <c r="I15071" i="8"/>
  <c r="K15079" i="8"/>
  <c r="J15079" i="8"/>
  <c r="I15079" i="8"/>
  <c r="K15087" i="8"/>
  <c r="J15087" i="8"/>
  <c r="I15087" i="8"/>
  <c r="K15095" i="8"/>
  <c r="J15095" i="8"/>
  <c r="L15095" i="8" s="1"/>
  <c r="I15095" i="8"/>
  <c r="K15103" i="8"/>
  <c r="J15103" i="8"/>
  <c r="L15103" i="8" s="1"/>
  <c r="I15103" i="8"/>
  <c r="K15111" i="8"/>
  <c r="J15111" i="8"/>
  <c r="I15111" i="8"/>
  <c r="J15119" i="8"/>
  <c r="K15119" i="8"/>
  <c r="I15119" i="8"/>
  <c r="K15127" i="8"/>
  <c r="J15127" i="8"/>
  <c r="I15127" i="8"/>
  <c r="K15135" i="8"/>
  <c r="J15135" i="8"/>
  <c r="L15135" i="8" s="1"/>
  <c r="I15135" i="8"/>
  <c r="K15143" i="8"/>
  <c r="J15143" i="8"/>
  <c r="I15143" i="8"/>
  <c r="K15151" i="8"/>
  <c r="J15151" i="8"/>
  <c r="I15151" i="8"/>
  <c r="K15159" i="8"/>
  <c r="J15159" i="8"/>
  <c r="I15159" i="8"/>
  <c r="K15167" i="8"/>
  <c r="J15167" i="8"/>
  <c r="I15167" i="8"/>
  <c r="K15175" i="8"/>
  <c r="J15175" i="8"/>
  <c r="I15175" i="8"/>
  <c r="J15183" i="8"/>
  <c r="K15183" i="8"/>
  <c r="I15183" i="8"/>
  <c r="K15191" i="8"/>
  <c r="J15191" i="8"/>
  <c r="L15191" i="8" s="1"/>
  <c r="I15191" i="8"/>
  <c r="K15199" i="8"/>
  <c r="J15199" i="8"/>
  <c r="I15199" i="8"/>
  <c r="K15207" i="8"/>
  <c r="J15207" i="8"/>
  <c r="I15207" i="8"/>
  <c r="K15215" i="8"/>
  <c r="J15215" i="8"/>
  <c r="L15215" i="8" s="1"/>
  <c r="I15215" i="8"/>
  <c r="K15223" i="8"/>
  <c r="J15223" i="8"/>
  <c r="L15223" i="8" s="1"/>
  <c r="I15223" i="8"/>
  <c r="K15231" i="8"/>
  <c r="J15231" i="8"/>
  <c r="I15231" i="8"/>
  <c r="K15239" i="8"/>
  <c r="J15239" i="8"/>
  <c r="L15239" i="8" s="1"/>
  <c r="I15239" i="8"/>
  <c r="K15247" i="8"/>
  <c r="J15247" i="8"/>
  <c r="I15247" i="8"/>
  <c r="K15255" i="8"/>
  <c r="J15255" i="8"/>
  <c r="L15255" i="8" s="1"/>
  <c r="I15255" i="8"/>
  <c r="K15263" i="8"/>
  <c r="J15263" i="8"/>
  <c r="L15263" i="8" s="1"/>
  <c r="I15263" i="8"/>
  <c r="K15271" i="8"/>
  <c r="J15271" i="8"/>
  <c r="L15271" i="8" s="1"/>
  <c r="I15271" i="8"/>
  <c r="K15279" i="8"/>
  <c r="J15279" i="8"/>
  <c r="I15279" i="8"/>
  <c r="K15287" i="8"/>
  <c r="J15287" i="8"/>
  <c r="I15287" i="8"/>
  <c r="K15295" i="8"/>
  <c r="J15295" i="8"/>
  <c r="L15295" i="8" s="1"/>
  <c r="I15295" i="8"/>
  <c r="K15303" i="8"/>
  <c r="J15303" i="8"/>
  <c r="I15303" i="8"/>
  <c r="K15311" i="8"/>
  <c r="J15311" i="8"/>
  <c r="L15311" i="8" s="1"/>
  <c r="I15311" i="8"/>
  <c r="K15319" i="8"/>
  <c r="J15319" i="8"/>
  <c r="L15319" i="8" s="1"/>
  <c r="I15319" i="8"/>
  <c r="K15327" i="8"/>
  <c r="J15327" i="8"/>
  <c r="I15327" i="8"/>
  <c r="K15335" i="8"/>
  <c r="J15335" i="8"/>
  <c r="I15335" i="8"/>
  <c r="K15343" i="8"/>
  <c r="J15343" i="8"/>
  <c r="I15343" i="8"/>
  <c r="J15351" i="8"/>
  <c r="L15351" i="8" s="1"/>
  <c r="K15351" i="8"/>
  <c r="I15351" i="8"/>
  <c r="K15359" i="8"/>
  <c r="J15359" i="8"/>
  <c r="I15359" i="8"/>
  <c r="K15367" i="8"/>
  <c r="J15367" i="8"/>
  <c r="I15367" i="8"/>
  <c r="J15375" i="8"/>
  <c r="K15375" i="8"/>
  <c r="I15375" i="8"/>
  <c r="K15383" i="8"/>
  <c r="J15383" i="8"/>
  <c r="I15383" i="8"/>
  <c r="K15391" i="8"/>
  <c r="J15391" i="8"/>
  <c r="L15391" i="8" s="1"/>
  <c r="I15391" i="8"/>
  <c r="J15399" i="8"/>
  <c r="K15399" i="8"/>
  <c r="I15399" i="8"/>
  <c r="K15407" i="8"/>
  <c r="J15407" i="8"/>
  <c r="I15407" i="8"/>
  <c r="K15415" i="8"/>
  <c r="J15415" i="8"/>
  <c r="L15415" i="8" s="1"/>
  <c r="I15415" i="8"/>
  <c r="J15423" i="8"/>
  <c r="K15423" i="8"/>
  <c r="I15423" i="8"/>
  <c r="K15431" i="8"/>
  <c r="J15431" i="8"/>
  <c r="L15431" i="8" s="1"/>
  <c r="I15431" i="8"/>
  <c r="K15439" i="8"/>
  <c r="J15439" i="8"/>
  <c r="L15439" i="8" s="1"/>
  <c r="I15439" i="8"/>
  <c r="K15447" i="8"/>
  <c r="J15447" i="8"/>
  <c r="I15447" i="8"/>
  <c r="K15455" i="8"/>
  <c r="J15455" i="8"/>
  <c r="I15455" i="8"/>
  <c r="K15463" i="8"/>
  <c r="J15463" i="8"/>
  <c r="I15463" i="8"/>
  <c r="J15471" i="8"/>
  <c r="K15471" i="8"/>
  <c r="I15471" i="8"/>
  <c r="K15479" i="8"/>
  <c r="J15479" i="8"/>
  <c r="I15479" i="8"/>
  <c r="K15487" i="8"/>
  <c r="J15487" i="8"/>
  <c r="I15487" i="8"/>
  <c r="K15495" i="8"/>
  <c r="J15495" i="8"/>
  <c r="I15495" i="8"/>
  <c r="K15503" i="8"/>
  <c r="J15503" i="8"/>
  <c r="L15503" i="8" s="1"/>
  <c r="I15503" i="8"/>
  <c r="K15511" i="8"/>
  <c r="J15511" i="8"/>
  <c r="L15511" i="8" s="1"/>
  <c r="I15511" i="8"/>
  <c r="K15519" i="8"/>
  <c r="J15519" i="8"/>
  <c r="I15519" i="8"/>
  <c r="K15527" i="8"/>
  <c r="J15527" i="8"/>
  <c r="I15527" i="8"/>
  <c r="K15535" i="8"/>
  <c r="J15535" i="8"/>
  <c r="L15535" i="8" s="1"/>
  <c r="I15535" i="8"/>
  <c r="J15543" i="8"/>
  <c r="K15543" i="8"/>
  <c r="I15543" i="8"/>
  <c r="K15551" i="8"/>
  <c r="J15551" i="8"/>
  <c r="L15551" i="8" s="1"/>
  <c r="I15551" i="8"/>
  <c r="K15559" i="8"/>
  <c r="J15559" i="8"/>
  <c r="I15559" i="8"/>
  <c r="K15567" i="8"/>
  <c r="J15567" i="8"/>
  <c r="I15567" i="8"/>
  <c r="K15575" i="8"/>
  <c r="J15575" i="8"/>
  <c r="I15575" i="8"/>
  <c r="K15583" i="8"/>
  <c r="J15583" i="8"/>
  <c r="L15583" i="8" s="1"/>
  <c r="I15583" i="8"/>
  <c r="K15591" i="8"/>
  <c r="J15591" i="8"/>
  <c r="I15591" i="8"/>
  <c r="K15599" i="8"/>
  <c r="J15599" i="8"/>
  <c r="I15599" i="8"/>
  <c r="K15607" i="8"/>
  <c r="J15607" i="8"/>
  <c r="I15607" i="8"/>
  <c r="K15615" i="8"/>
  <c r="J15615" i="8"/>
  <c r="I15615" i="8"/>
  <c r="K15623" i="8"/>
  <c r="J15623" i="8"/>
  <c r="I15623" i="8"/>
  <c r="K15631" i="8"/>
  <c r="J15631" i="8"/>
  <c r="L15631" i="8" s="1"/>
  <c r="I15631" i="8"/>
  <c r="K15639" i="8"/>
  <c r="J15639" i="8"/>
  <c r="I15639" i="8"/>
  <c r="K15647" i="8"/>
  <c r="J15647" i="8"/>
  <c r="I15647" i="8"/>
  <c r="K15655" i="8"/>
  <c r="J15655" i="8"/>
  <c r="I15655" i="8"/>
  <c r="J15663" i="8"/>
  <c r="K15663" i="8"/>
  <c r="I15663" i="8"/>
  <c r="K15671" i="8"/>
  <c r="J15671" i="8"/>
  <c r="I15671" i="8"/>
  <c r="J15679" i="8"/>
  <c r="K15679" i="8"/>
  <c r="I15679" i="8"/>
  <c r="K15687" i="8"/>
  <c r="J15687" i="8"/>
  <c r="L15687" i="8" s="1"/>
  <c r="I15687" i="8"/>
  <c r="K15695" i="8"/>
  <c r="J15695" i="8"/>
  <c r="I15695" i="8"/>
  <c r="J15703" i="8"/>
  <c r="L15703" i="8" s="1"/>
  <c r="K15703" i="8"/>
  <c r="I15703" i="8"/>
  <c r="K15711" i="8"/>
  <c r="J15711" i="8"/>
  <c r="L15711" i="8" s="1"/>
  <c r="I15711" i="8"/>
  <c r="K15719" i="8"/>
  <c r="J15719" i="8"/>
  <c r="I15719" i="8"/>
  <c r="K15727" i="8"/>
  <c r="J15727" i="8"/>
  <c r="I15727" i="8"/>
  <c r="K15735" i="8"/>
  <c r="J15735" i="8"/>
  <c r="L15735" i="8" s="1"/>
  <c r="I15735" i="8"/>
  <c r="J15743" i="8"/>
  <c r="L15743" i="8" s="1"/>
  <c r="K15743" i="8"/>
  <c r="I15743" i="8"/>
  <c r="K15751" i="8"/>
  <c r="J15751" i="8"/>
  <c r="I15751" i="8"/>
  <c r="K15759" i="8"/>
  <c r="J15759" i="8"/>
  <c r="I15759" i="8"/>
  <c r="K15767" i="8"/>
  <c r="J15767" i="8"/>
  <c r="I15767" i="8"/>
  <c r="K15775" i="8"/>
  <c r="J15775" i="8"/>
  <c r="I15775" i="8"/>
  <c r="K15783" i="8"/>
  <c r="J15783" i="8"/>
  <c r="L15783" i="8" s="1"/>
  <c r="I15783" i="8"/>
  <c r="J15791" i="8"/>
  <c r="L15791" i="8" s="1"/>
  <c r="K15791" i="8"/>
  <c r="I15791" i="8"/>
  <c r="K15799" i="8"/>
  <c r="J15799" i="8"/>
  <c r="I15799" i="8"/>
  <c r="K15807" i="8"/>
  <c r="J15807" i="8"/>
  <c r="I15807" i="8"/>
  <c r="J15815" i="8"/>
  <c r="K15815" i="8"/>
  <c r="I15815" i="8"/>
  <c r="K15823" i="8"/>
  <c r="J15823" i="8"/>
  <c r="L15823" i="8" s="1"/>
  <c r="I15823" i="8"/>
  <c r="K15831" i="8"/>
  <c r="J15831" i="8"/>
  <c r="I15831" i="8"/>
  <c r="K15839" i="8"/>
  <c r="J15839" i="8"/>
  <c r="L15839" i="8" s="1"/>
  <c r="I15839" i="8"/>
  <c r="K15847" i="8"/>
  <c r="J15847" i="8"/>
  <c r="I15847" i="8"/>
  <c r="K15855" i="8"/>
  <c r="J15855" i="8"/>
  <c r="L15855" i="8" s="1"/>
  <c r="I15855" i="8"/>
  <c r="K15863" i="8"/>
  <c r="J15863" i="8"/>
  <c r="L15863" i="8" s="1"/>
  <c r="I15863" i="8"/>
  <c r="J15871" i="8"/>
  <c r="L15871" i="8" s="1"/>
  <c r="K15871" i="8"/>
  <c r="I15871" i="8"/>
  <c r="J15879" i="8"/>
  <c r="L15879" i="8" s="1"/>
  <c r="K15879" i="8"/>
  <c r="I15879" i="8"/>
  <c r="J15887" i="8"/>
  <c r="K15887" i="8"/>
  <c r="I15887" i="8"/>
  <c r="K15895" i="8"/>
  <c r="J15895" i="8"/>
  <c r="I15895" i="8"/>
  <c r="K15903" i="8"/>
  <c r="J15903" i="8"/>
  <c r="L15903" i="8" s="1"/>
  <c r="I15903" i="8"/>
  <c r="J15911" i="8"/>
  <c r="L15911" i="8" s="1"/>
  <c r="K15911" i="8"/>
  <c r="I15911" i="8"/>
  <c r="K15919" i="8"/>
  <c r="J15919" i="8"/>
  <c r="I15919" i="8"/>
  <c r="K15927" i="8"/>
  <c r="J15927" i="8"/>
  <c r="I15927" i="8"/>
  <c r="K15935" i="8"/>
  <c r="J15935" i="8"/>
  <c r="I15935" i="8"/>
  <c r="K15943" i="8"/>
  <c r="J15943" i="8"/>
  <c r="L15943" i="8" s="1"/>
  <c r="I15943" i="8"/>
  <c r="J15951" i="8"/>
  <c r="L15951" i="8" s="1"/>
  <c r="K15951" i="8"/>
  <c r="I15951" i="8"/>
  <c r="J15959" i="8"/>
  <c r="K15959" i="8"/>
  <c r="I15959" i="8"/>
  <c r="J15967" i="8"/>
  <c r="K15967" i="8"/>
  <c r="I15967" i="8"/>
  <c r="K15975" i="8"/>
  <c r="J15975" i="8"/>
  <c r="I15975" i="8"/>
  <c r="J15983" i="8"/>
  <c r="K15983" i="8"/>
  <c r="I15983" i="8"/>
  <c r="K15991" i="8"/>
  <c r="J15991" i="8"/>
  <c r="L15991" i="8" s="1"/>
  <c r="I15991" i="8"/>
  <c r="J15999" i="8"/>
  <c r="K15999" i="8"/>
  <c r="I15999" i="8"/>
  <c r="J16007" i="8"/>
  <c r="K16007" i="8"/>
  <c r="I16007" i="8"/>
  <c r="K16015" i="8"/>
  <c r="J16015" i="8"/>
  <c r="L16015" i="8" s="1"/>
  <c r="I16015" i="8"/>
  <c r="K16023" i="8"/>
  <c r="J16023" i="8"/>
  <c r="I16023" i="8"/>
  <c r="K16031" i="8"/>
  <c r="J16031" i="8"/>
  <c r="L16031" i="8" s="1"/>
  <c r="I16031" i="8"/>
  <c r="K16039" i="8"/>
  <c r="J16039" i="8"/>
  <c r="L16039" i="8" s="1"/>
  <c r="I16039" i="8"/>
  <c r="J16047" i="8"/>
  <c r="K16047" i="8"/>
  <c r="I16047" i="8"/>
  <c r="K16055" i="8"/>
  <c r="J16055" i="8"/>
  <c r="I16055" i="8"/>
  <c r="K16063" i="8"/>
  <c r="J16063" i="8"/>
  <c r="L16063" i="8" s="1"/>
  <c r="I16063" i="8"/>
  <c r="J16071" i="8"/>
  <c r="L16071" i="8" s="1"/>
  <c r="K16071" i="8"/>
  <c r="I16071" i="8"/>
  <c r="K16079" i="8"/>
  <c r="J16079" i="8"/>
  <c r="I16079" i="8"/>
  <c r="K16087" i="8"/>
  <c r="J16087" i="8"/>
  <c r="I16087" i="8"/>
  <c r="K16095" i="8"/>
  <c r="J16095" i="8"/>
  <c r="I16095" i="8"/>
  <c r="J16103" i="8"/>
  <c r="L16103" i="8" s="1"/>
  <c r="K16103" i="8"/>
  <c r="I16103" i="8"/>
  <c r="K16111" i="8"/>
  <c r="J16111" i="8"/>
  <c r="L16111" i="8" s="1"/>
  <c r="I16111" i="8"/>
  <c r="K16119" i="8"/>
  <c r="J16119" i="8"/>
  <c r="L16119" i="8" s="1"/>
  <c r="I16119" i="8"/>
  <c r="K16127" i="8"/>
  <c r="J16127" i="8"/>
  <c r="I16127" i="8"/>
  <c r="K16135" i="8"/>
  <c r="J16135" i="8"/>
  <c r="L16135" i="8" s="1"/>
  <c r="I16135" i="8"/>
  <c r="K16143" i="8"/>
  <c r="J16143" i="8"/>
  <c r="I16143" i="8"/>
  <c r="J16151" i="8"/>
  <c r="K16151" i="8"/>
  <c r="I16151" i="8"/>
  <c r="K16159" i="8"/>
  <c r="J16159" i="8"/>
  <c r="L16159" i="8" s="1"/>
  <c r="I16159" i="8"/>
  <c r="K16167" i="8"/>
  <c r="J16167" i="8"/>
  <c r="I16167" i="8"/>
  <c r="J16175" i="8"/>
  <c r="K16175" i="8"/>
  <c r="I16175" i="8"/>
  <c r="K16183" i="8"/>
  <c r="J16183" i="8"/>
  <c r="L16183" i="8" s="1"/>
  <c r="I16183" i="8"/>
  <c r="K16191" i="8"/>
  <c r="J16191" i="8"/>
  <c r="L16191" i="8" s="1"/>
  <c r="I16191" i="8"/>
  <c r="K16199" i="8"/>
  <c r="J16199" i="8"/>
  <c r="I16199" i="8"/>
  <c r="K16207" i="8"/>
  <c r="J16207" i="8"/>
  <c r="L16207" i="8" s="1"/>
  <c r="I16207" i="8"/>
  <c r="K16215" i="8"/>
  <c r="J16215" i="8"/>
  <c r="I16215" i="8"/>
  <c r="K16223" i="8"/>
  <c r="J16223" i="8"/>
  <c r="L16223" i="8" s="1"/>
  <c r="I16223" i="8"/>
  <c r="J16231" i="8"/>
  <c r="K16231" i="8"/>
  <c r="I16231" i="8"/>
  <c r="J16239" i="8"/>
  <c r="K16239" i="8"/>
  <c r="I16239" i="8"/>
  <c r="K16247" i="8"/>
  <c r="J16247" i="8"/>
  <c r="I16247" i="8"/>
  <c r="J16255" i="8"/>
  <c r="L16255" i="8" s="1"/>
  <c r="K16255" i="8"/>
  <c r="I16255" i="8"/>
  <c r="K16263" i="8"/>
  <c r="J16263" i="8"/>
  <c r="I16263" i="8"/>
  <c r="K16271" i="8"/>
  <c r="J16271" i="8"/>
  <c r="I16271" i="8"/>
  <c r="K16279" i="8"/>
  <c r="J16279" i="8"/>
  <c r="I16279" i="8"/>
  <c r="K16287" i="8"/>
  <c r="J16287" i="8"/>
  <c r="I16287" i="8"/>
  <c r="K16295" i="8"/>
  <c r="J16295" i="8"/>
  <c r="I16295" i="8"/>
  <c r="K16303" i="8"/>
  <c r="J16303" i="8"/>
  <c r="L16303" i="8" s="1"/>
  <c r="I16303" i="8"/>
  <c r="K16311" i="8"/>
  <c r="J16311" i="8"/>
  <c r="L16311" i="8" s="1"/>
  <c r="I16311" i="8"/>
  <c r="K16319" i="8"/>
  <c r="J16319" i="8"/>
  <c r="L16319" i="8" s="1"/>
  <c r="I16319" i="8"/>
  <c r="K16327" i="8"/>
  <c r="J16327" i="8"/>
  <c r="L16327" i="8" s="1"/>
  <c r="I16327" i="8"/>
  <c r="K16335" i="8"/>
  <c r="J16335" i="8"/>
  <c r="I16335" i="8"/>
  <c r="K16343" i="8"/>
  <c r="J16343" i="8"/>
  <c r="I16343" i="8"/>
  <c r="K16351" i="8"/>
  <c r="J16351" i="8"/>
  <c r="I16351" i="8"/>
  <c r="K16359" i="8"/>
  <c r="J16359" i="8"/>
  <c r="I16359" i="8"/>
  <c r="K16367" i="8"/>
  <c r="J16367" i="8"/>
  <c r="I16367" i="8"/>
  <c r="K16375" i="8"/>
  <c r="J16375" i="8"/>
  <c r="I16375" i="8"/>
  <c r="K16383" i="8"/>
  <c r="J16383" i="8"/>
  <c r="L16383" i="8" s="1"/>
  <c r="I16383" i="8"/>
  <c r="J16391" i="8"/>
  <c r="L16391" i="8" s="1"/>
  <c r="K16391" i="8"/>
  <c r="I16391" i="8"/>
  <c r="J16399" i="8"/>
  <c r="K16399" i="8"/>
  <c r="I16399" i="8"/>
  <c r="K16407" i="8"/>
  <c r="J16407" i="8"/>
  <c r="I16407" i="8"/>
  <c r="K16415" i="8"/>
  <c r="J16415" i="8"/>
  <c r="I16415" i="8"/>
  <c r="J16423" i="8"/>
  <c r="K16423" i="8"/>
  <c r="I16423" i="8"/>
  <c r="J16431" i="8"/>
  <c r="L16431" i="8" s="1"/>
  <c r="K16431" i="8"/>
  <c r="I16431" i="8"/>
  <c r="K16439" i="8"/>
  <c r="J16439" i="8"/>
  <c r="L16439" i="8" s="1"/>
  <c r="I16439" i="8"/>
  <c r="K16447" i="8"/>
  <c r="J16447" i="8"/>
  <c r="I16447" i="8"/>
  <c r="K16455" i="8"/>
  <c r="J16455" i="8"/>
  <c r="I16455" i="8"/>
  <c r="J16463" i="8"/>
  <c r="K16463" i="8"/>
  <c r="I16463" i="8"/>
  <c r="K16471" i="8"/>
  <c r="J16471" i="8"/>
  <c r="L16471" i="8" s="1"/>
  <c r="I16471" i="8"/>
  <c r="K16479" i="8"/>
  <c r="J16479" i="8"/>
  <c r="L16479" i="8" s="1"/>
  <c r="I16479" i="8"/>
  <c r="K16487" i="8"/>
  <c r="J16487" i="8"/>
  <c r="I16487" i="8"/>
  <c r="K16495" i="8"/>
  <c r="J16495" i="8"/>
  <c r="I16495" i="8"/>
  <c r="K16503" i="8"/>
  <c r="J16503" i="8"/>
  <c r="L16503" i="8" s="1"/>
  <c r="I16503" i="8"/>
  <c r="K16511" i="8"/>
  <c r="J16511" i="8"/>
  <c r="L16511" i="8" s="1"/>
  <c r="I16511" i="8"/>
  <c r="K16519" i="8"/>
  <c r="J16519" i="8"/>
  <c r="I16519" i="8"/>
  <c r="K16527" i="8"/>
  <c r="J16527" i="8"/>
  <c r="I16527" i="8"/>
  <c r="K16535" i="8"/>
  <c r="J16535" i="8"/>
  <c r="I16535" i="8"/>
  <c r="K16543" i="8"/>
  <c r="J16543" i="8"/>
  <c r="I16543" i="8"/>
  <c r="J16551" i="8"/>
  <c r="K16551" i="8"/>
  <c r="I16551" i="8"/>
  <c r="K16559" i="8"/>
  <c r="J16559" i="8"/>
  <c r="L16559" i="8" s="1"/>
  <c r="I16559" i="8"/>
  <c r="K16567" i="8"/>
  <c r="J16567" i="8"/>
  <c r="L16567" i="8" s="1"/>
  <c r="I16567" i="8"/>
  <c r="J16575" i="8"/>
  <c r="K16575" i="8"/>
  <c r="I16575" i="8"/>
  <c r="K16583" i="8"/>
  <c r="J16583" i="8"/>
  <c r="L16583" i="8" s="1"/>
  <c r="I16583" i="8"/>
  <c r="J16591" i="8"/>
  <c r="L16591" i="8" s="1"/>
  <c r="K16591" i="8"/>
  <c r="I16591" i="8"/>
  <c r="K16599" i="8"/>
  <c r="J16599" i="8"/>
  <c r="L16599" i="8" s="1"/>
  <c r="I16599" i="8"/>
  <c r="K16607" i="8"/>
  <c r="J16607" i="8"/>
  <c r="I16607" i="8"/>
  <c r="K16615" i="8"/>
  <c r="J16615" i="8"/>
  <c r="I16615" i="8"/>
  <c r="K16623" i="8"/>
  <c r="J16623" i="8"/>
  <c r="L16623" i="8" s="1"/>
  <c r="I16623" i="8"/>
  <c r="K16631" i="8"/>
  <c r="J16631" i="8"/>
  <c r="L16631" i="8" s="1"/>
  <c r="I16631" i="8"/>
  <c r="K16639" i="8"/>
  <c r="J16639" i="8"/>
  <c r="I16639" i="8"/>
  <c r="J16647" i="8"/>
  <c r="K16647" i="8"/>
  <c r="I16647" i="8"/>
  <c r="J16655" i="8"/>
  <c r="K16655" i="8"/>
  <c r="I16655" i="8"/>
  <c r="K16663" i="8"/>
  <c r="J16663" i="8"/>
  <c r="L16663" i="8" s="1"/>
  <c r="I16663" i="8"/>
  <c r="K16671" i="8"/>
  <c r="J16671" i="8"/>
  <c r="L16671" i="8" s="1"/>
  <c r="I16671" i="8"/>
  <c r="J16679" i="8"/>
  <c r="L16679" i="8" s="1"/>
  <c r="K16679" i="8"/>
  <c r="I16679" i="8"/>
  <c r="K16687" i="8"/>
  <c r="J16687" i="8"/>
  <c r="I16687" i="8"/>
  <c r="J16695" i="8"/>
  <c r="K16695" i="8"/>
  <c r="I16695" i="8"/>
  <c r="J16703" i="8"/>
  <c r="L16703" i="8" s="1"/>
  <c r="K16703" i="8"/>
  <c r="I16703" i="8"/>
  <c r="K16711" i="8"/>
  <c r="J16711" i="8"/>
  <c r="I16711" i="8"/>
  <c r="J16719" i="8"/>
  <c r="K16719" i="8"/>
  <c r="I16719" i="8"/>
  <c r="K16727" i="8"/>
  <c r="J16727" i="8"/>
  <c r="L16727" i="8" s="1"/>
  <c r="I16727" i="8"/>
  <c r="K16735" i="8"/>
  <c r="J16735" i="8"/>
  <c r="L16735" i="8" s="1"/>
  <c r="I16735" i="8"/>
  <c r="K16743" i="8"/>
  <c r="J16743" i="8"/>
  <c r="I16743" i="8"/>
  <c r="J16751" i="8"/>
  <c r="K16751" i="8"/>
  <c r="I16751" i="8"/>
  <c r="K16759" i="8"/>
  <c r="J16759" i="8"/>
  <c r="I16759" i="8"/>
  <c r="K16767" i="8"/>
  <c r="J16767" i="8"/>
  <c r="I16767" i="8"/>
  <c r="K16775" i="8"/>
  <c r="J16775" i="8"/>
  <c r="I16775" i="8"/>
  <c r="K16783" i="8"/>
  <c r="J16783" i="8"/>
  <c r="I16783" i="8"/>
  <c r="J16791" i="8"/>
  <c r="K16791" i="8"/>
  <c r="I16791" i="8"/>
  <c r="J16799" i="8"/>
  <c r="K16799" i="8"/>
  <c r="I16799" i="8"/>
  <c r="K16807" i="8"/>
  <c r="J16807" i="8"/>
  <c r="I16807" i="8"/>
  <c r="J16815" i="8"/>
  <c r="K16815" i="8"/>
  <c r="I16815" i="8"/>
  <c r="K16823" i="8"/>
  <c r="J16823" i="8"/>
  <c r="I16823" i="8"/>
  <c r="K16831" i="8"/>
  <c r="J16831" i="8"/>
  <c r="I16831" i="8"/>
  <c r="K16839" i="8"/>
  <c r="J16839" i="8"/>
  <c r="L16839" i="8" s="1"/>
  <c r="I16839" i="8"/>
  <c r="K16847" i="8"/>
  <c r="J16847" i="8"/>
  <c r="I16847" i="8"/>
  <c r="K16855" i="8"/>
  <c r="J16855" i="8"/>
  <c r="I16855" i="8"/>
  <c r="J16863" i="8"/>
  <c r="K16863" i="8"/>
  <c r="I16863" i="8"/>
  <c r="K16871" i="8"/>
  <c r="J16871" i="8"/>
  <c r="I16871" i="8"/>
  <c r="K16879" i="8"/>
  <c r="J16879" i="8"/>
  <c r="L16879" i="8" s="1"/>
  <c r="I16879" i="8"/>
  <c r="J16887" i="8"/>
  <c r="K16887" i="8"/>
  <c r="I16887" i="8"/>
  <c r="K16895" i="8"/>
  <c r="J16895" i="8"/>
  <c r="L16895" i="8" s="1"/>
  <c r="I16895" i="8"/>
  <c r="K16903" i="8"/>
  <c r="J16903" i="8"/>
  <c r="L16903" i="8" s="1"/>
  <c r="I16903" i="8"/>
  <c r="J16911" i="8"/>
  <c r="K16911" i="8"/>
  <c r="I16911" i="8"/>
  <c r="K16919" i="8"/>
  <c r="J16919" i="8"/>
  <c r="I16919" i="8"/>
  <c r="K16927" i="8"/>
  <c r="J16927" i="8"/>
  <c r="I16927" i="8"/>
  <c r="K16935" i="8"/>
  <c r="J16935" i="8"/>
  <c r="I16935" i="8"/>
  <c r="J16943" i="8"/>
  <c r="L16943" i="8" s="1"/>
  <c r="K16943" i="8"/>
  <c r="I16943" i="8"/>
  <c r="K16951" i="8"/>
  <c r="J16951" i="8"/>
  <c r="I16951" i="8"/>
  <c r="J16959" i="8"/>
  <c r="K16959" i="8"/>
  <c r="I16959" i="8"/>
  <c r="K16967" i="8"/>
  <c r="J16967" i="8"/>
  <c r="I16967" i="8"/>
  <c r="K16975" i="8"/>
  <c r="J16975" i="8"/>
  <c r="L16975" i="8" s="1"/>
  <c r="I16975" i="8"/>
  <c r="J16983" i="8"/>
  <c r="K16983" i="8"/>
  <c r="I16983" i="8"/>
  <c r="K16991" i="8"/>
  <c r="J16991" i="8"/>
  <c r="L16991" i="8" s="1"/>
  <c r="I16991" i="8"/>
  <c r="K16999" i="8"/>
  <c r="J16999" i="8"/>
  <c r="L16999" i="8" s="1"/>
  <c r="I16999" i="8"/>
  <c r="K17007" i="8"/>
  <c r="J17007" i="8"/>
  <c r="I17007" i="8"/>
  <c r="J17015" i="8"/>
  <c r="L17015" i="8" s="1"/>
  <c r="K17015" i="8"/>
  <c r="I17015" i="8"/>
  <c r="K17023" i="8"/>
  <c r="J17023" i="8"/>
  <c r="I17023" i="8"/>
  <c r="K17031" i="8"/>
  <c r="J17031" i="8"/>
  <c r="L17031" i="8" s="1"/>
  <c r="I17031" i="8"/>
  <c r="K17039" i="8"/>
  <c r="J17039" i="8"/>
  <c r="L17039" i="8" s="1"/>
  <c r="I17039" i="8"/>
  <c r="K17047" i="8"/>
  <c r="J17047" i="8"/>
  <c r="L17047" i="8" s="1"/>
  <c r="I17047" i="8"/>
  <c r="K17055" i="8"/>
  <c r="J17055" i="8"/>
  <c r="I17055" i="8"/>
  <c r="K17063" i="8"/>
  <c r="J17063" i="8"/>
  <c r="L17063" i="8" s="1"/>
  <c r="I17063" i="8"/>
  <c r="J17071" i="8"/>
  <c r="K17071" i="8"/>
  <c r="I17071" i="8"/>
  <c r="K17079" i="8"/>
  <c r="J17079" i="8"/>
  <c r="I17079" i="8"/>
  <c r="K17087" i="8"/>
  <c r="J17087" i="8"/>
  <c r="I17087" i="8"/>
  <c r="J17095" i="8"/>
  <c r="K17095" i="8"/>
  <c r="I17095" i="8"/>
  <c r="K17103" i="8"/>
  <c r="J17103" i="8"/>
  <c r="L17103" i="8" s="1"/>
  <c r="I17103" i="8"/>
  <c r="J17111" i="8"/>
  <c r="L17111" i="8" s="1"/>
  <c r="K17111" i="8"/>
  <c r="I17111" i="8"/>
  <c r="K17119" i="8"/>
  <c r="J17119" i="8"/>
  <c r="L17119" i="8" s="1"/>
  <c r="I17119" i="8"/>
  <c r="J17127" i="8"/>
  <c r="K17127" i="8"/>
  <c r="I17127" i="8"/>
  <c r="K17135" i="8"/>
  <c r="J17135" i="8"/>
  <c r="I17135" i="8"/>
  <c r="K17143" i="8"/>
  <c r="J17143" i="8"/>
  <c r="L17143" i="8" s="1"/>
  <c r="I17143" i="8"/>
  <c r="J17151" i="8"/>
  <c r="L17151" i="8" s="1"/>
  <c r="K17151" i="8"/>
  <c r="I17151" i="8"/>
  <c r="K17159" i="8"/>
  <c r="J17159" i="8"/>
  <c r="I17159" i="8"/>
  <c r="K17167" i="8"/>
  <c r="J17167" i="8"/>
  <c r="I17167" i="8"/>
  <c r="J17175" i="8"/>
  <c r="K17175" i="8"/>
  <c r="I17175" i="8"/>
  <c r="K17183" i="8"/>
  <c r="J17183" i="8"/>
  <c r="I17183" i="8"/>
  <c r="K17191" i="8"/>
  <c r="J17191" i="8"/>
  <c r="I17191" i="8"/>
  <c r="J17199" i="8"/>
  <c r="L17199" i="8" s="1"/>
  <c r="K17199" i="8"/>
  <c r="I17199" i="8"/>
  <c r="K17207" i="8"/>
  <c r="J17207" i="8"/>
  <c r="I17207" i="8"/>
  <c r="K17215" i="8"/>
  <c r="J17215" i="8"/>
  <c r="I17215" i="8"/>
  <c r="J17223" i="8"/>
  <c r="K17223" i="8"/>
  <c r="I17223" i="8"/>
  <c r="K17231" i="8"/>
  <c r="J17231" i="8"/>
  <c r="L17231" i="8" s="1"/>
  <c r="I17231" i="8"/>
  <c r="K17239" i="8"/>
  <c r="J17239" i="8"/>
  <c r="L17239" i="8" s="1"/>
  <c r="I17239" i="8"/>
  <c r="K17247" i="8"/>
  <c r="J17247" i="8"/>
  <c r="I17247" i="8"/>
  <c r="K17255" i="8"/>
  <c r="J17255" i="8"/>
  <c r="I17255" i="8"/>
  <c r="K17263" i="8"/>
  <c r="J17263" i="8"/>
  <c r="I17263" i="8"/>
  <c r="J17271" i="8"/>
  <c r="K17271" i="8"/>
  <c r="I17271" i="8"/>
  <c r="J17279" i="8"/>
  <c r="L17279" i="8" s="1"/>
  <c r="K17279" i="8"/>
  <c r="I17279" i="8"/>
  <c r="K27" i="8"/>
  <c r="J27" i="8"/>
  <c r="L27" i="8" s="1"/>
  <c r="I27" i="8"/>
  <c r="K195" i="8"/>
  <c r="J195" i="8"/>
  <c r="L195" i="8" s="1"/>
  <c r="I195" i="8"/>
  <c r="K8" i="8"/>
  <c r="J8" i="8"/>
  <c r="L8" i="8" s="1"/>
  <c r="I8" i="8"/>
  <c r="K32" i="8"/>
  <c r="J32" i="8"/>
  <c r="L32" i="8" s="1"/>
  <c r="I32" i="8"/>
  <c r="J72" i="8"/>
  <c r="K72" i="8"/>
  <c r="I72" i="8"/>
  <c r="K88" i="8"/>
  <c r="J88" i="8"/>
  <c r="L88" i="8" s="1"/>
  <c r="I88" i="8"/>
  <c r="K128" i="8"/>
  <c r="J128" i="8"/>
  <c r="L128" i="8" s="1"/>
  <c r="I128" i="8"/>
  <c r="K144" i="8"/>
  <c r="J144" i="8"/>
  <c r="I144" i="8"/>
  <c r="J176" i="8"/>
  <c r="K176" i="8"/>
  <c r="I176" i="8"/>
  <c r="J200" i="8"/>
  <c r="L200" i="8" s="1"/>
  <c r="K200" i="8"/>
  <c r="I200" i="8"/>
  <c r="K232" i="8"/>
  <c r="J232" i="8"/>
  <c r="I232" i="8"/>
  <c r="K256" i="8"/>
  <c r="J256" i="8"/>
  <c r="L256" i="8" s="1"/>
  <c r="I256" i="8"/>
  <c r="K280" i="8"/>
  <c r="J280" i="8"/>
  <c r="L280" i="8" s="1"/>
  <c r="I280" i="8"/>
  <c r="K320" i="8"/>
  <c r="J320" i="8"/>
  <c r="L320" i="8" s="1"/>
  <c r="I320" i="8"/>
  <c r="K344" i="8"/>
  <c r="J344" i="8"/>
  <c r="L344" i="8" s="1"/>
  <c r="I344" i="8"/>
  <c r="K368" i="8"/>
  <c r="J368" i="8"/>
  <c r="L368" i="8" s="1"/>
  <c r="I368" i="8"/>
  <c r="K384" i="8"/>
  <c r="J384" i="8"/>
  <c r="L384" i="8" s="1"/>
  <c r="I384" i="8"/>
  <c r="K408" i="8"/>
  <c r="J408" i="8"/>
  <c r="I408" i="8"/>
  <c r="J424" i="8"/>
  <c r="K424" i="8"/>
  <c r="I424" i="8"/>
  <c r="K448" i="8"/>
  <c r="J448" i="8"/>
  <c r="I448" i="8"/>
  <c r="K456" i="8"/>
  <c r="J456" i="8"/>
  <c r="I456" i="8"/>
  <c r="K480" i="8"/>
  <c r="J480" i="8"/>
  <c r="I480" i="8"/>
  <c r="K504" i="8"/>
  <c r="J504" i="8"/>
  <c r="L504" i="8" s="1"/>
  <c r="I504" i="8"/>
  <c r="K528" i="8"/>
  <c r="J528" i="8"/>
  <c r="L528" i="8" s="1"/>
  <c r="I528" i="8"/>
  <c r="J552" i="8"/>
  <c r="L552" i="8" s="1"/>
  <c r="K552" i="8"/>
  <c r="I552" i="8"/>
  <c r="K584" i="8"/>
  <c r="J584" i="8"/>
  <c r="I584" i="8"/>
  <c r="K608" i="8"/>
  <c r="J608" i="8"/>
  <c r="I608" i="8"/>
  <c r="J632" i="8"/>
  <c r="L632" i="8" s="1"/>
  <c r="K632" i="8"/>
  <c r="I632" i="8"/>
  <c r="K648" i="8"/>
  <c r="J648" i="8"/>
  <c r="L648" i="8" s="1"/>
  <c r="I648" i="8"/>
  <c r="K672" i="8"/>
  <c r="J672" i="8"/>
  <c r="I672" i="8"/>
  <c r="K696" i="8"/>
  <c r="J696" i="8"/>
  <c r="I696" i="8"/>
  <c r="K704" i="8"/>
  <c r="J704" i="8"/>
  <c r="L704" i="8" s="1"/>
  <c r="I704" i="8"/>
  <c r="K728" i="8"/>
  <c r="J728" i="8"/>
  <c r="L728" i="8" s="1"/>
  <c r="I728" i="8"/>
  <c r="K744" i="8"/>
  <c r="J744" i="8"/>
  <c r="I744" i="8"/>
  <c r="K768" i="8"/>
  <c r="J768" i="8"/>
  <c r="I768" i="8"/>
  <c r="K792" i="8"/>
  <c r="J792" i="8"/>
  <c r="L792" i="8" s="1"/>
  <c r="I792" i="8"/>
  <c r="J808" i="8"/>
  <c r="K808" i="8"/>
  <c r="I808" i="8"/>
  <c r="K832" i="8"/>
  <c r="J832" i="8"/>
  <c r="I832" i="8"/>
  <c r="K848" i="8"/>
  <c r="J848" i="8"/>
  <c r="L848" i="8" s="1"/>
  <c r="I848" i="8"/>
  <c r="J880" i="8"/>
  <c r="L880" i="8" s="1"/>
  <c r="K880" i="8"/>
  <c r="I880" i="8"/>
  <c r="J904" i="8"/>
  <c r="L904" i="8" s="1"/>
  <c r="K904" i="8"/>
  <c r="I904" i="8"/>
  <c r="J928" i="8"/>
  <c r="K928" i="8"/>
  <c r="I928" i="8"/>
  <c r="K960" i="8"/>
  <c r="J960" i="8"/>
  <c r="L960" i="8" s="1"/>
  <c r="I960" i="8"/>
  <c r="K984" i="8"/>
  <c r="J984" i="8"/>
  <c r="L984" i="8" s="1"/>
  <c r="I984" i="8"/>
  <c r="K1000" i="8"/>
  <c r="J1000" i="8"/>
  <c r="I1000" i="8"/>
  <c r="K1024" i="8"/>
  <c r="J1024" i="8"/>
  <c r="L1024" i="8" s="1"/>
  <c r="I1024" i="8"/>
  <c r="K1064" i="8"/>
  <c r="J1064" i="8"/>
  <c r="L1064" i="8" s="1"/>
  <c r="I1064" i="8"/>
  <c r="K1080" i="8"/>
  <c r="J1080" i="8"/>
  <c r="I1080" i="8"/>
  <c r="K1096" i="8"/>
  <c r="J1096" i="8"/>
  <c r="I1096" i="8"/>
  <c r="K1120" i="8"/>
  <c r="J1120" i="8"/>
  <c r="I1120" i="8"/>
  <c r="K1144" i="8"/>
  <c r="J1144" i="8"/>
  <c r="L1144" i="8" s="1"/>
  <c r="I1144" i="8"/>
  <c r="K1168" i="8"/>
  <c r="J1168" i="8"/>
  <c r="I1168" i="8"/>
  <c r="K1184" i="8"/>
  <c r="J1184" i="8"/>
  <c r="I1184" i="8"/>
  <c r="K1224" i="8"/>
  <c r="J1224" i="8"/>
  <c r="L1224" i="8" s="1"/>
  <c r="I1224" i="8"/>
  <c r="K1240" i="8"/>
  <c r="J1240" i="8"/>
  <c r="I1240" i="8"/>
  <c r="J1256" i="8"/>
  <c r="L1256" i="8" s="1"/>
  <c r="K1256" i="8"/>
  <c r="I1256" i="8"/>
  <c r="J1280" i="8"/>
  <c r="L1280" i="8" s="1"/>
  <c r="K1280" i="8"/>
  <c r="I1280" i="8"/>
  <c r="J1304" i="8"/>
  <c r="K1304" i="8"/>
  <c r="I1304" i="8"/>
  <c r="K1320" i="8"/>
  <c r="J1320" i="8"/>
  <c r="I1320" i="8"/>
  <c r="K1352" i="8"/>
  <c r="J1352" i="8"/>
  <c r="L1352" i="8" s="1"/>
  <c r="I1352" i="8"/>
  <c r="K1384" i="8"/>
  <c r="J1384" i="8"/>
  <c r="L1384" i="8" s="1"/>
  <c r="I1384" i="8"/>
  <c r="K1648" i="8"/>
  <c r="J1648" i="8"/>
  <c r="I1648" i="8"/>
  <c r="J1664" i="8"/>
  <c r="K1664" i="8"/>
  <c r="I1664" i="8"/>
  <c r="K1680" i="8"/>
  <c r="J1680" i="8"/>
  <c r="L1680" i="8" s="1"/>
  <c r="I1680" i="8"/>
  <c r="K1696" i="8"/>
  <c r="J1696" i="8"/>
  <c r="I1696" i="8"/>
  <c r="K1712" i="8"/>
  <c r="J1712" i="8"/>
  <c r="L1712" i="8" s="1"/>
  <c r="I1712" i="8"/>
  <c r="K1720" i="8"/>
  <c r="J1720" i="8"/>
  <c r="L1720" i="8" s="1"/>
  <c r="I1720" i="8"/>
  <c r="K1736" i="8"/>
  <c r="J1736" i="8"/>
  <c r="L1736" i="8" s="1"/>
  <c r="I1736" i="8"/>
  <c r="K1752" i="8"/>
  <c r="J1752" i="8"/>
  <c r="L1752" i="8" s="1"/>
  <c r="I1752" i="8"/>
  <c r="K1768" i="8"/>
  <c r="J1768" i="8"/>
  <c r="L1768" i="8" s="1"/>
  <c r="I1768" i="8"/>
  <c r="K1800" i="8"/>
  <c r="J1800" i="8"/>
  <c r="I1800" i="8"/>
  <c r="K1816" i="8"/>
  <c r="J1816" i="8"/>
  <c r="I1816" i="8"/>
  <c r="K1840" i="8"/>
  <c r="J1840" i="8"/>
  <c r="I1840" i="8"/>
  <c r="K1864" i="8"/>
  <c r="J1864" i="8"/>
  <c r="L1864" i="8" s="1"/>
  <c r="I1864" i="8"/>
  <c r="K1888" i="8"/>
  <c r="J1888" i="8"/>
  <c r="I1888" i="8"/>
  <c r="J1928" i="8"/>
  <c r="K1928" i="8"/>
  <c r="I1928" i="8"/>
  <c r="K1968" i="8"/>
  <c r="J1968" i="8"/>
  <c r="I1968" i="8"/>
  <c r="J1984" i="8"/>
  <c r="K1984" i="8"/>
  <c r="I1984" i="8"/>
  <c r="K2016" i="8"/>
  <c r="J2016" i="8"/>
  <c r="L2016" i="8" s="1"/>
  <c r="I2016" i="8"/>
  <c r="J2032" i="8"/>
  <c r="L2032" i="8" s="1"/>
  <c r="K2032" i="8"/>
  <c r="I2032" i="8"/>
  <c r="K2056" i="8"/>
  <c r="J2056" i="8"/>
  <c r="I2056" i="8"/>
  <c r="K2080" i="8"/>
  <c r="J2080" i="8"/>
  <c r="L2080" i="8" s="1"/>
  <c r="I2080" i="8"/>
  <c r="K2112" i="8"/>
  <c r="J2112" i="8"/>
  <c r="L2112" i="8" s="1"/>
  <c r="I2112" i="8"/>
  <c r="K2128" i="8"/>
  <c r="J2128" i="8"/>
  <c r="L2128" i="8" s="1"/>
  <c r="I2128" i="8"/>
  <c r="K2152" i="8"/>
  <c r="J2152" i="8"/>
  <c r="L2152" i="8" s="1"/>
  <c r="I2152" i="8"/>
  <c r="K2168" i="8"/>
  <c r="J2168" i="8"/>
  <c r="L2168" i="8" s="1"/>
  <c r="I2168" i="8"/>
  <c r="K2192" i="8"/>
  <c r="J2192" i="8"/>
  <c r="L2192" i="8" s="1"/>
  <c r="I2192" i="8"/>
  <c r="K2208" i="8"/>
  <c r="J2208" i="8"/>
  <c r="L2208" i="8" s="1"/>
  <c r="I2208" i="8"/>
  <c r="K2232" i="8"/>
  <c r="J2232" i="8"/>
  <c r="L2232" i="8" s="1"/>
  <c r="I2232" i="8"/>
  <c r="K2240" i="8"/>
  <c r="J2240" i="8"/>
  <c r="I2240" i="8"/>
  <c r="K2272" i="8"/>
  <c r="J2272" i="8"/>
  <c r="L2272" i="8" s="1"/>
  <c r="I2272" i="8"/>
  <c r="K2288" i="8"/>
  <c r="J2288" i="8"/>
  <c r="L2288" i="8" s="1"/>
  <c r="I2288" i="8"/>
  <c r="K2328" i="8"/>
  <c r="J2328" i="8"/>
  <c r="L2328" i="8" s="1"/>
  <c r="I2328" i="8"/>
  <c r="K2336" i="8"/>
  <c r="J2336" i="8"/>
  <c r="I2336" i="8"/>
  <c r="K2368" i="8"/>
  <c r="J2368" i="8"/>
  <c r="L2368" i="8" s="1"/>
  <c r="I2368" i="8"/>
  <c r="K2384" i="8"/>
  <c r="J2384" i="8"/>
  <c r="L2384" i="8" s="1"/>
  <c r="I2384" i="8"/>
  <c r="K2408" i="8"/>
  <c r="J2408" i="8"/>
  <c r="L2408" i="8" s="1"/>
  <c r="I2408" i="8"/>
  <c r="K2440" i="8"/>
  <c r="J2440" i="8"/>
  <c r="I2440" i="8"/>
  <c r="K2464" i="8"/>
  <c r="J2464" i="8"/>
  <c r="L2464" i="8" s="1"/>
  <c r="I2464" i="8"/>
  <c r="K2488" i="8"/>
  <c r="J2488" i="8"/>
  <c r="I2488" i="8"/>
  <c r="K2512" i="8"/>
  <c r="J2512" i="8"/>
  <c r="I2512" i="8"/>
  <c r="K2552" i="8"/>
  <c r="J2552" i="8"/>
  <c r="I2552" i="8"/>
  <c r="K2576" i="8"/>
  <c r="J2576" i="8"/>
  <c r="L2576" i="8" s="1"/>
  <c r="I2576" i="8"/>
  <c r="K2592" i="8"/>
  <c r="J2592" i="8"/>
  <c r="L2592" i="8" s="1"/>
  <c r="I2592" i="8"/>
  <c r="K2616" i="8"/>
  <c r="J2616" i="8"/>
  <c r="L2616" i="8" s="1"/>
  <c r="I2616" i="8"/>
  <c r="K2640" i="8"/>
  <c r="J2640" i="8"/>
  <c r="L2640" i="8" s="1"/>
  <c r="I2640" i="8"/>
  <c r="K2664" i="8"/>
  <c r="J2664" i="8"/>
  <c r="I2664" i="8"/>
  <c r="K2688" i="8"/>
  <c r="J2688" i="8"/>
  <c r="L2688" i="8" s="1"/>
  <c r="I2688" i="8"/>
  <c r="J2704" i="8"/>
  <c r="L2704" i="8" s="1"/>
  <c r="K2704" i="8"/>
  <c r="I2704" i="8"/>
  <c r="K2728" i="8"/>
  <c r="J2728" i="8"/>
  <c r="I2728" i="8"/>
  <c r="K2744" i="8"/>
  <c r="J2744" i="8"/>
  <c r="I2744" i="8"/>
  <c r="J2768" i="8"/>
  <c r="K2768" i="8"/>
  <c r="I2768" i="8"/>
  <c r="K2792" i="8"/>
  <c r="J2792" i="8"/>
  <c r="L2792" i="8" s="1"/>
  <c r="I2792" i="8"/>
  <c r="K2816" i="8"/>
  <c r="J2816" i="8"/>
  <c r="I2816" i="8"/>
  <c r="K2840" i="8"/>
  <c r="J2840" i="8"/>
  <c r="I2840" i="8"/>
  <c r="K2864" i="8"/>
  <c r="J2864" i="8"/>
  <c r="L2864" i="8" s="1"/>
  <c r="I2864" i="8"/>
  <c r="J2888" i="8"/>
  <c r="L2888" i="8" s="1"/>
  <c r="K2888" i="8"/>
  <c r="I2888" i="8"/>
  <c r="K2912" i="8"/>
  <c r="J2912" i="8"/>
  <c r="I2912" i="8"/>
  <c r="K2952" i="8"/>
  <c r="J2952" i="8"/>
  <c r="L2952" i="8" s="1"/>
  <c r="I2952" i="8"/>
  <c r="K2984" i="8"/>
  <c r="J2984" i="8"/>
  <c r="L2984" i="8" s="1"/>
  <c r="I2984" i="8"/>
  <c r="K3008" i="8"/>
  <c r="J3008" i="8"/>
  <c r="I3008" i="8"/>
  <c r="J3032" i="8"/>
  <c r="K3032" i="8"/>
  <c r="I3032" i="8"/>
  <c r="K3064" i="8"/>
  <c r="J3064" i="8"/>
  <c r="L3064" i="8" s="1"/>
  <c r="I3064" i="8"/>
  <c r="K3096" i="8"/>
  <c r="J3096" i="8"/>
  <c r="I3096" i="8"/>
  <c r="K3120" i="8"/>
  <c r="J3120" i="8"/>
  <c r="L3120" i="8" s="1"/>
  <c r="I3120" i="8"/>
  <c r="K3160" i="8"/>
  <c r="J3160" i="8"/>
  <c r="L3160" i="8" s="1"/>
  <c r="I3160" i="8"/>
  <c r="K3208" i="8"/>
  <c r="J3208" i="8"/>
  <c r="L3208" i="8" s="1"/>
  <c r="I3208" i="8"/>
  <c r="K3240" i="8"/>
  <c r="J3240" i="8"/>
  <c r="L3240" i="8" s="1"/>
  <c r="I3240" i="8"/>
  <c r="K3272" i="8"/>
  <c r="J3272" i="8"/>
  <c r="L3272" i="8" s="1"/>
  <c r="I3272" i="8"/>
  <c r="J3288" i="8"/>
  <c r="L3288" i="8" s="1"/>
  <c r="K3288" i="8"/>
  <c r="I3288" i="8"/>
  <c r="K3304" i="8"/>
  <c r="J3304" i="8"/>
  <c r="L3304" i="8" s="1"/>
  <c r="I3304" i="8"/>
  <c r="K3320" i="8"/>
  <c r="J3320" i="8"/>
  <c r="L3320" i="8" s="1"/>
  <c r="I3320" i="8"/>
  <c r="K3336" i="8"/>
  <c r="J3336" i="8"/>
  <c r="L3336" i="8" s="1"/>
  <c r="I3336" i="8"/>
  <c r="K3360" i="8"/>
  <c r="J3360" i="8"/>
  <c r="L3360" i="8" s="1"/>
  <c r="I3360" i="8"/>
  <c r="K3376" i="8"/>
  <c r="J3376" i="8"/>
  <c r="L3376" i="8" s="1"/>
  <c r="I3376" i="8"/>
  <c r="K3392" i="8"/>
  <c r="J3392" i="8"/>
  <c r="I3392" i="8"/>
  <c r="J3416" i="8"/>
  <c r="L3416" i="8" s="1"/>
  <c r="K3416" i="8"/>
  <c r="I3416" i="8"/>
  <c r="K3440" i="8"/>
  <c r="J3440" i="8"/>
  <c r="L3440" i="8" s="1"/>
  <c r="I3440" i="8"/>
  <c r="K3448" i="8"/>
  <c r="J3448" i="8"/>
  <c r="I3448" i="8"/>
  <c r="J3464" i="8"/>
  <c r="K3464" i="8"/>
  <c r="I3464" i="8"/>
  <c r="J3480" i="8"/>
  <c r="K3480" i="8"/>
  <c r="I3480" i="8"/>
  <c r="K3496" i="8"/>
  <c r="J3496" i="8"/>
  <c r="I3496" i="8"/>
  <c r="K3512" i="8"/>
  <c r="J3512" i="8"/>
  <c r="I3512" i="8"/>
  <c r="K3536" i="8"/>
  <c r="J3536" i="8"/>
  <c r="L3536" i="8" s="1"/>
  <c r="I3536" i="8"/>
  <c r="K3552" i="8"/>
  <c r="J3552" i="8"/>
  <c r="I3552" i="8"/>
  <c r="K3568" i="8"/>
  <c r="J3568" i="8"/>
  <c r="L3568" i="8" s="1"/>
  <c r="I3568" i="8"/>
  <c r="K3584" i="8"/>
  <c r="J3584" i="8"/>
  <c r="L3584" i="8" s="1"/>
  <c r="I3584" i="8"/>
  <c r="K3600" i="8"/>
  <c r="J3600" i="8"/>
  <c r="L3600" i="8" s="1"/>
  <c r="I3600" i="8"/>
  <c r="K3624" i="8"/>
  <c r="J3624" i="8"/>
  <c r="I3624" i="8"/>
  <c r="K3640" i="8"/>
  <c r="J3640" i="8"/>
  <c r="I3640" i="8"/>
  <c r="K3664" i="8"/>
  <c r="J3664" i="8"/>
  <c r="I3664" i="8"/>
  <c r="K3688" i="8"/>
  <c r="J3688" i="8"/>
  <c r="L3688" i="8" s="1"/>
  <c r="I3688" i="8"/>
  <c r="K3704" i="8"/>
  <c r="J3704" i="8"/>
  <c r="L3704" i="8" s="1"/>
  <c r="I3704" i="8"/>
  <c r="J3720" i="8"/>
  <c r="K3720" i="8"/>
  <c r="I3720" i="8"/>
  <c r="K3744" i="8"/>
  <c r="J3744" i="8"/>
  <c r="I3744" i="8"/>
  <c r="K3760" i="8"/>
  <c r="J3760" i="8"/>
  <c r="L3760" i="8" s="1"/>
  <c r="I3760" i="8"/>
  <c r="K3776" i="8"/>
  <c r="J3776" i="8"/>
  <c r="I3776" i="8"/>
  <c r="K3792" i="8"/>
  <c r="J3792" i="8"/>
  <c r="L3792" i="8" s="1"/>
  <c r="I3792" i="8"/>
  <c r="K3808" i="8"/>
  <c r="J3808" i="8"/>
  <c r="L3808" i="8" s="1"/>
  <c r="I3808" i="8"/>
  <c r="J3824" i="8"/>
  <c r="L3824" i="8" s="1"/>
  <c r="K3824" i="8"/>
  <c r="I3824" i="8"/>
  <c r="K3848" i="8"/>
  <c r="J3848" i="8"/>
  <c r="I3848" i="8"/>
  <c r="K3864" i="8"/>
  <c r="J3864" i="8"/>
  <c r="L3864" i="8" s="1"/>
  <c r="I3864" i="8"/>
  <c r="K3872" i="8"/>
  <c r="J3872" i="8"/>
  <c r="I3872" i="8"/>
  <c r="K3896" i="8"/>
  <c r="J3896" i="8"/>
  <c r="L3896" i="8" s="1"/>
  <c r="I3896" i="8"/>
  <c r="K3904" i="8"/>
  <c r="J3904" i="8"/>
  <c r="I3904" i="8"/>
  <c r="K3928" i="8"/>
  <c r="J3928" i="8"/>
  <c r="L3928" i="8" s="1"/>
  <c r="I3928" i="8"/>
  <c r="K3944" i="8"/>
  <c r="J3944" i="8"/>
  <c r="I3944" i="8"/>
  <c r="K3960" i="8"/>
  <c r="J3960" i="8"/>
  <c r="L3960" i="8" s="1"/>
  <c r="I3960" i="8"/>
  <c r="K3976" i="8"/>
  <c r="J3976" i="8"/>
  <c r="L3976" i="8" s="1"/>
  <c r="I3976" i="8"/>
  <c r="K3984" i="8"/>
  <c r="J3984" i="8"/>
  <c r="L3984" i="8" s="1"/>
  <c r="I3984" i="8"/>
  <c r="K4000" i="8"/>
  <c r="J4000" i="8"/>
  <c r="L4000" i="8" s="1"/>
  <c r="I4000" i="8"/>
  <c r="K4016" i="8"/>
  <c r="J4016" i="8"/>
  <c r="I4016" i="8"/>
  <c r="K4040" i="8"/>
  <c r="J4040" i="8"/>
  <c r="L4040" i="8" s="1"/>
  <c r="I4040" i="8"/>
  <c r="K4056" i="8"/>
  <c r="J4056" i="8"/>
  <c r="L4056" i="8" s="1"/>
  <c r="I4056" i="8"/>
  <c r="K4080" i="8"/>
  <c r="J4080" i="8"/>
  <c r="I4080" i="8"/>
  <c r="J4096" i="8"/>
  <c r="L4096" i="8" s="1"/>
  <c r="K4096" i="8"/>
  <c r="I4096" i="8"/>
  <c r="K4128" i="8"/>
  <c r="J4128" i="8"/>
  <c r="L4128" i="8" s="1"/>
  <c r="I4128" i="8"/>
  <c r="K4144" i="8"/>
  <c r="J4144" i="8"/>
  <c r="L4144" i="8" s="1"/>
  <c r="I4144" i="8"/>
  <c r="K4168" i="8"/>
  <c r="J4168" i="8"/>
  <c r="I4168" i="8"/>
  <c r="K4192" i="8"/>
  <c r="J4192" i="8"/>
  <c r="L4192" i="8" s="1"/>
  <c r="I4192" i="8"/>
  <c r="J4208" i="8"/>
  <c r="K4208" i="8"/>
  <c r="I4208" i="8"/>
  <c r="K4216" i="8"/>
  <c r="J4216" i="8"/>
  <c r="I4216" i="8"/>
  <c r="K4224" i="8"/>
  <c r="J4224" i="8"/>
  <c r="L4224" i="8" s="1"/>
  <c r="I4224" i="8"/>
  <c r="K4232" i="8"/>
  <c r="J4232" i="8"/>
  <c r="I4232" i="8"/>
  <c r="K4248" i="8"/>
  <c r="J4248" i="8"/>
  <c r="L4248" i="8" s="1"/>
  <c r="I4248" i="8"/>
  <c r="K4256" i="8"/>
  <c r="J4256" i="8"/>
  <c r="I4256" i="8"/>
  <c r="K4264" i="8"/>
  <c r="J4264" i="8"/>
  <c r="L4264" i="8" s="1"/>
  <c r="I4264" i="8"/>
  <c r="K4272" i="8"/>
  <c r="J4272" i="8"/>
  <c r="L4272" i="8" s="1"/>
  <c r="I4272" i="8"/>
  <c r="K4280" i="8"/>
  <c r="J4280" i="8"/>
  <c r="I4280" i="8"/>
  <c r="K4288" i="8"/>
  <c r="J4288" i="8"/>
  <c r="L4288" i="8" s="1"/>
  <c r="I4288" i="8"/>
  <c r="J4296" i="8"/>
  <c r="K4296" i="8"/>
  <c r="I4296" i="8"/>
  <c r="K4304" i="8"/>
  <c r="J4304" i="8"/>
  <c r="I4304" i="8"/>
  <c r="J4312" i="8"/>
  <c r="K4312" i="8"/>
  <c r="I4312" i="8"/>
  <c r="K4320" i="8"/>
  <c r="J4320" i="8"/>
  <c r="I4320" i="8"/>
  <c r="J4328" i="8"/>
  <c r="L4328" i="8" s="1"/>
  <c r="K4328" i="8"/>
  <c r="I4328" i="8"/>
  <c r="K4336" i="8"/>
  <c r="J4336" i="8"/>
  <c r="I4336" i="8"/>
  <c r="K4344" i="8"/>
  <c r="J4344" i="8"/>
  <c r="L4344" i="8" s="1"/>
  <c r="I4344" i="8"/>
  <c r="K4352" i="8"/>
  <c r="J4352" i="8"/>
  <c r="I4352" i="8"/>
  <c r="K4360" i="8"/>
  <c r="J4360" i="8"/>
  <c r="L4360" i="8" s="1"/>
  <c r="I4360" i="8"/>
  <c r="K4368" i="8"/>
  <c r="J4368" i="8"/>
  <c r="L4368" i="8" s="1"/>
  <c r="I4368" i="8"/>
  <c r="K4376" i="8"/>
  <c r="J4376" i="8"/>
  <c r="L4376" i="8" s="1"/>
  <c r="I4376" i="8"/>
  <c r="K4384" i="8"/>
  <c r="J4384" i="8"/>
  <c r="L4384" i="8" s="1"/>
  <c r="I4384" i="8"/>
  <c r="K4392" i="8"/>
  <c r="J4392" i="8"/>
  <c r="I4392" i="8"/>
  <c r="K4400" i="8"/>
  <c r="J4400" i="8"/>
  <c r="L4400" i="8" s="1"/>
  <c r="I4400" i="8"/>
  <c r="K4408" i="8"/>
  <c r="J4408" i="8"/>
  <c r="I4408" i="8"/>
  <c r="K4416" i="8"/>
  <c r="J4416" i="8"/>
  <c r="L4416" i="8" s="1"/>
  <c r="I4416" i="8"/>
  <c r="K4424" i="8"/>
  <c r="J4424" i="8"/>
  <c r="I4424" i="8"/>
  <c r="K4432" i="8"/>
  <c r="J4432" i="8"/>
  <c r="L4432" i="8" s="1"/>
  <c r="I4432" i="8"/>
  <c r="K4440" i="8"/>
  <c r="J4440" i="8"/>
  <c r="L4440" i="8" s="1"/>
  <c r="I4440" i="8"/>
  <c r="K4448" i="8"/>
  <c r="J4448" i="8"/>
  <c r="L4448" i="8" s="1"/>
  <c r="I4448" i="8"/>
  <c r="J4456" i="8"/>
  <c r="K4456" i="8"/>
  <c r="I4456" i="8"/>
  <c r="K4464" i="8"/>
  <c r="J4464" i="8"/>
  <c r="I4464" i="8"/>
  <c r="K4472" i="8"/>
  <c r="J4472" i="8"/>
  <c r="I4472" i="8"/>
  <c r="K4480" i="8"/>
  <c r="J4480" i="8"/>
  <c r="I4480" i="8"/>
  <c r="K4488" i="8"/>
  <c r="J4488" i="8"/>
  <c r="L4488" i="8" s="1"/>
  <c r="I4488" i="8"/>
  <c r="K4496" i="8"/>
  <c r="J4496" i="8"/>
  <c r="I4496" i="8"/>
  <c r="K4504" i="8"/>
  <c r="J4504" i="8"/>
  <c r="L4504" i="8" s="1"/>
  <c r="I4504" i="8"/>
  <c r="J4512" i="8"/>
  <c r="K4512" i="8"/>
  <c r="I4512" i="8"/>
  <c r="K4520" i="8"/>
  <c r="J4520" i="8"/>
  <c r="L4520" i="8" s="1"/>
  <c r="I4520" i="8"/>
  <c r="J4528" i="8"/>
  <c r="L4528" i="8" s="1"/>
  <c r="K4528" i="8"/>
  <c r="I4528" i="8"/>
  <c r="K4536" i="8"/>
  <c r="J4536" i="8"/>
  <c r="I4536" i="8"/>
  <c r="K4544" i="8"/>
  <c r="J4544" i="8"/>
  <c r="I4544" i="8"/>
  <c r="K4552" i="8"/>
  <c r="J4552" i="8"/>
  <c r="L4552" i="8" s="1"/>
  <c r="I4552" i="8"/>
  <c r="K4560" i="8"/>
  <c r="J4560" i="8"/>
  <c r="L4560" i="8" s="1"/>
  <c r="I4560" i="8"/>
  <c r="K4568" i="8"/>
  <c r="J4568" i="8"/>
  <c r="L4568" i="8" s="1"/>
  <c r="I4568" i="8"/>
  <c r="K4576" i="8"/>
  <c r="J4576" i="8"/>
  <c r="I4576" i="8"/>
  <c r="K4584" i="8"/>
  <c r="J4584" i="8"/>
  <c r="L4584" i="8" s="1"/>
  <c r="I4584" i="8"/>
  <c r="K4592" i="8"/>
  <c r="J4592" i="8"/>
  <c r="I4592" i="8"/>
  <c r="J4600" i="8"/>
  <c r="K4600" i="8"/>
  <c r="I4600" i="8"/>
  <c r="K4608" i="8"/>
  <c r="J4608" i="8"/>
  <c r="L4608" i="8" s="1"/>
  <c r="I4608" i="8"/>
  <c r="K4616" i="8"/>
  <c r="J4616" i="8"/>
  <c r="L4616" i="8" s="1"/>
  <c r="I4616" i="8"/>
  <c r="K4624" i="8"/>
  <c r="J4624" i="8"/>
  <c r="I4624" i="8"/>
  <c r="K4632" i="8"/>
  <c r="J4632" i="8"/>
  <c r="L4632" i="8" s="1"/>
  <c r="I4632" i="8"/>
  <c r="J4640" i="8"/>
  <c r="L4640" i="8" s="1"/>
  <c r="K4640" i="8"/>
  <c r="I4640" i="8"/>
  <c r="K4648" i="8"/>
  <c r="J4648" i="8"/>
  <c r="I4648" i="8"/>
  <c r="K4656" i="8"/>
  <c r="J4656" i="8"/>
  <c r="L4656" i="8" s="1"/>
  <c r="I4656" i="8"/>
  <c r="K4664" i="8"/>
  <c r="J4664" i="8"/>
  <c r="I4664" i="8"/>
  <c r="K4672" i="8"/>
  <c r="J4672" i="8"/>
  <c r="L4672" i="8" s="1"/>
  <c r="I4672" i="8"/>
  <c r="K4680" i="8"/>
  <c r="J4680" i="8"/>
  <c r="L4680" i="8" s="1"/>
  <c r="I4680" i="8"/>
  <c r="K4688" i="8"/>
  <c r="J4688" i="8"/>
  <c r="I4688" i="8"/>
  <c r="K4696" i="8"/>
  <c r="J4696" i="8"/>
  <c r="L4696" i="8" s="1"/>
  <c r="I4696" i="8"/>
  <c r="K4704" i="8"/>
  <c r="J4704" i="8"/>
  <c r="L4704" i="8" s="1"/>
  <c r="I4704" i="8"/>
  <c r="K4712" i="8"/>
  <c r="J4712" i="8"/>
  <c r="L4712" i="8" s="1"/>
  <c r="I4712" i="8"/>
  <c r="J4720" i="8"/>
  <c r="L4720" i="8" s="1"/>
  <c r="K4720" i="8"/>
  <c r="I4720" i="8"/>
  <c r="K4728" i="8"/>
  <c r="J4728" i="8"/>
  <c r="L4728" i="8" s="1"/>
  <c r="I4728" i="8"/>
  <c r="K4736" i="8"/>
  <c r="J4736" i="8"/>
  <c r="L4736" i="8" s="1"/>
  <c r="I4736" i="8"/>
  <c r="K4744" i="8"/>
  <c r="J4744" i="8"/>
  <c r="L4744" i="8" s="1"/>
  <c r="I4744" i="8"/>
  <c r="K4752" i="8"/>
  <c r="J4752" i="8"/>
  <c r="I4752" i="8"/>
  <c r="J4760" i="8"/>
  <c r="K4760" i="8"/>
  <c r="I4760" i="8"/>
  <c r="K4768" i="8"/>
  <c r="J4768" i="8"/>
  <c r="I4768" i="8"/>
  <c r="K4776" i="8"/>
  <c r="J4776" i="8"/>
  <c r="L4776" i="8" s="1"/>
  <c r="I4776" i="8"/>
  <c r="K4784" i="8"/>
  <c r="J4784" i="8"/>
  <c r="L4784" i="8" s="1"/>
  <c r="I4784" i="8"/>
  <c r="K4792" i="8"/>
  <c r="J4792" i="8"/>
  <c r="I4792" i="8"/>
  <c r="K4800" i="8"/>
  <c r="J4800" i="8"/>
  <c r="I4800" i="8"/>
  <c r="K4808" i="8"/>
  <c r="J4808" i="8"/>
  <c r="I4808" i="8"/>
  <c r="K4816" i="8"/>
  <c r="J4816" i="8"/>
  <c r="I4816" i="8"/>
  <c r="K4824" i="8"/>
  <c r="J4824" i="8"/>
  <c r="I4824" i="8"/>
  <c r="K4832" i="8"/>
  <c r="J4832" i="8"/>
  <c r="I4832" i="8"/>
  <c r="K4840" i="8"/>
  <c r="J4840" i="8"/>
  <c r="L4840" i="8" s="1"/>
  <c r="I4840" i="8"/>
  <c r="K4848" i="8"/>
  <c r="J4848" i="8"/>
  <c r="L4848" i="8" s="1"/>
  <c r="I4848" i="8"/>
  <c r="J4856" i="8"/>
  <c r="K4856" i="8"/>
  <c r="I4856" i="8"/>
  <c r="K4864" i="8"/>
  <c r="J4864" i="8"/>
  <c r="L4864" i="8" s="1"/>
  <c r="I4864" i="8"/>
  <c r="K4872" i="8"/>
  <c r="J4872" i="8"/>
  <c r="I4872" i="8"/>
  <c r="K4880" i="8"/>
  <c r="J4880" i="8"/>
  <c r="L4880" i="8" s="1"/>
  <c r="I4880" i="8"/>
  <c r="J4888" i="8"/>
  <c r="L4888" i="8" s="1"/>
  <c r="K4888" i="8"/>
  <c r="I4888" i="8"/>
  <c r="K4896" i="8"/>
  <c r="J4896" i="8"/>
  <c r="I4896" i="8"/>
  <c r="J4904" i="8"/>
  <c r="L4904" i="8" s="1"/>
  <c r="K4904" i="8"/>
  <c r="I4904" i="8"/>
  <c r="K4912" i="8"/>
  <c r="J4912" i="8"/>
  <c r="I4912" i="8"/>
  <c r="J4920" i="8"/>
  <c r="K4920" i="8"/>
  <c r="I4920" i="8"/>
  <c r="K4928" i="8"/>
  <c r="J4928" i="8"/>
  <c r="L4928" i="8" s="1"/>
  <c r="I4928" i="8"/>
  <c r="K4936" i="8"/>
  <c r="J4936" i="8"/>
  <c r="I4936" i="8"/>
  <c r="K4944" i="8"/>
  <c r="J4944" i="8"/>
  <c r="L4944" i="8" s="1"/>
  <c r="I4944" i="8"/>
  <c r="K4952" i="8"/>
  <c r="J4952" i="8"/>
  <c r="L4952" i="8" s="1"/>
  <c r="I4952" i="8"/>
  <c r="K4960" i="8"/>
  <c r="J4960" i="8"/>
  <c r="L4960" i="8" s="1"/>
  <c r="I4960" i="8"/>
  <c r="K4968" i="8"/>
  <c r="J4968" i="8"/>
  <c r="I4968" i="8"/>
  <c r="K4976" i="8"/>
  <c r="J4976" i="8"/>
  <c r="L4976" i="8" s="1"/>
  <c r="I4976" i="8"/>
  <c r="K4984" i="8"/>
  <c r="J4984" i="8"/>
  <c r="L4984" i="8" s="1"/>
  <c r="I4984" i="8"/>
  <c r="K4992" i="8"/>
  <c r="J4992" i="8"/>
  <c r="I4992" i="8"/>
  <c r="K5000" i="8"/>
  <c r="J5000" i="8"/>
  <c r="L5000" i="8" s="1"/>
  <c r="I5000" i="8"/>
  <c r="K5008" i="8"/>
  <c r="J5008" i="8"/>
  <c r="L5008" i="8" s="1"/>
  <c r="I5008" i="8"/>
  <c r="K5016" i="8"/>
  <c r="J5016" i="8"/>
  <c r="L5016" i="8" s="1"/>
  <c r="I5016" i="8"/>
  <c r="K5024" i="8"/>
  <c r="J5024" i="8"/>
  <c r="I5024" i="8"/>
  <c r="K5032" i="8"/>
  <c r="J5032" i="8"/>
  <c r="L5032" i="8" s="1"/>
  <c r="I5032" i="8"/>
  <c r="K5040" i="8"/>
  <c r="J5040" i="8"/>
  <c r="L5040" i="8" s="1"/>
  <c r="I5040" i="8"/>
  <c r="K5048" i="8"/>
  <c r="J5048" i="8"/>
  <c r="L5048" i="8" s="1"/>
  <c r="I5048" i="8"/>
  <c r="K5056" i="8"/>
  <c r="J5056" i="8"/>
  <c r="L5056" i="8" s="1"/>
  <c r="I5056" i="8"/>
  <c r="K5064" i="8"/>
  <c r="J5064" i="8"/>
  <c r="L5064" i="8" s="1"/>
  <c r="I5064" i="8"/>
  <c r="J5072" i="8"/>
  <c r="L5072" i="8" s="1"/>
  <c r="K5072" i="8"/>
  <c r="I5072" i="8"/>
  <c r="K5080" i="8"/>
  <c r="J5080" i="8"/>
  <c r="L5080" i="8" s="1"/>
  <c r="I5080" i="8"/>
  <c r="J5088" i="8"/>
  <c r="K5088" i="8"/>
  <c r="I5088" i="8"/>
  <c r="K5096" i="8"/>
  <c r="J5096" i="8"/>
  <c r="L5096" i="8" s="1"/>
  <c r="I5096" i="8"/>
  <c r="K5104" i="8"/>
  <c r="J5104" i="8"/>
  <c r="I5104" i="8"/>
  <c r="J5112" i="8"/>
  <c r="L5112" i="8" s="1"/>
  <c r="K5112" i="8"/>
  <c r="I5112" i="8"/>
  <c r="K5120" i="8"/>
  <c r="J5120" i="8"/>
  <c r="I5120" i="8"/>
  <c r="K5128" i="8"/>
  <c r="J5128" i="8"/>
  <c r="L5128" i="8" s="1"/>
  <c r="I5128" i="8"/>
  <c r="K5136" i="8"/>
  <c r="J5136" i="8"/>
  <c r="L5136" i="8" s="1"/>
  <c r="I5136" i="8"/>
  <c r="K5144" i="8"/>
  <c r="J5144" i="8"/>
  <c r="I5144" i="8"/>
  <c r="K5152" i="8"/>
  <c r="J5152" i="8"/>
  <c r="L5152" i="8" s="1"/>
  <c r="I5152" i="8"/>
  <c r="K5160" i="8"/>
  <c r="J5160" i="8"/>
  <c r="L5160" i="8" s="1"/>
  <c r="I5160" i="8"/>
  <c r="J5168" i="8"/>
  <c r="L5168" i="8" s="1"/>
  <c r="K5168" i="8"/>
  <c r="I5168" i="8"/>
  <c r="K5176" i="8"/>
  <c r="J5176" i="8"/>
  <c r="I5176" i="8"/>
  <c r="J5184" i="8"/>
  <c r="L5184" i="8" s="1"/>
  <c r="K5184" i="8"/>
  <c r="I5184" i="8"/>
  <c r="K5192" i="8"/>
  <c r="J5192" i="8"/>
  <c r="L5192" i="8" s="1"/>
  <c r="I5192" i="8"/>
  <c r="J5200" i="8"/>
  <c r="L5200" i="8" s="1"/>
  <c r="K5200" i="8"/>
  <c r="I5200" i="8"/>
  <c r="K5208" i="8"/>
  <c r="J5208" i="8"/>
  <c r="L5208" i="8" s="1"/>
  <c r="I5208" i="8"/>
  <c r="J5216" i="8"/>
  <c r="K5216" i="8"/>
  <c r="I5216" i="8"/>
  <c r="K5224" i="8"/>
  <c r="J5224" i="8"/>
  <c r="L5224" i="8" s="1"/>
  <c r="I5224" i="8"/>
  <c r="K5232" i="8"/>
  <c r="J5232" i="8"/>
  <c r="I5232" i="8"/>
  <c r="K5240" i="8"/>
  <c r="J5240" i="8"/>
  <c r="L5240" i="8" s="1"/>
  <c r="I5240" i="8"/>
  <c r="K5248" i="8"/>
  <c r="J5248" i="8"/>
  <c r="L5248" i="8" s="1"/>
  <c r="I5248" i="8"/>
  <c r="K5256" i="8"/>
  <c r="J5256" i="8"/>
  <c r="I5256" i="8"/>
  <c r="K5264" i="8"/>
  <c r="J5264" i="8"/>
  <c r="L5264" i="8" s="1"/>
  <c r="I5264" i="8"/>
  <c r="J5272" i="8"/>
  <c r="L5272" i="8" s="1"/>
  <c r="K5272" i="8"/>
  <c r="I5272" i="8"/>
  <c r="K5280" i="8"/>
  <c r="J5280" i="8"/>
  <c r="I5280" i="8"/>
  <c r="J5288" i="8"/>
  <c r="K5288" i="8"/>
  <c r="I5288" i="8"/>
  <c r="K5296" i="8"/>
  <c r="J5296" i="8"/>
  <c r="L5296" i="8" s="1"/>
  <c r="I5296" i="8"/>
  <c r="J5304" i="8"/>
  <c r="L5304" i="8" s="1"/>
  <c r="K5304" i="8"/>
  <c r="I5304" i="8"/>
  <c r="K5312" i="8"/>
  <c r="J5312" i="8"/>
  <c r="I5312" i="8"/>
  <c r="J5320" i="8"/>
  <c r="K5320" i="8"/>
  <c r="I5320" i="8"/>
  <c r="K5328" i="8"/>
  <c r="J5328" i="8"/>
  <c r="L5328" i="8" s="1"/>
  <c r="I5328" i="8"/>
  <c r="K5336" i="8"/>
  <c r="J5336" i="8"/>
  <c r="L5336" i="8" s="1"/>
  <c r="I5336" i="8"/>
  <c r="K5344" i="8"/>
  <c r="J5344" i="8"/>
  <c r="I5344" i="8"/>
  <c r="K5352" i="8"/>
  <c r="J5352" i="8"/>
  <c r="L5352" i="8" s="1"/>
  <c r="I5352" i="8"/>
  <c r="K5360" i="8"/>
  <c r="J5360" i="8"/>
  <c r="L5360" i="8" s="1"/>
  <c r="I5360" i="8"/>
  <c r="J5368" i="8"/>
  <c r="L5368" i="8" s="1"/>
  <c r="K5368" i="8"/>
  <c r="I5368" i="8"/>
  <c r="K5376" i="8"/>
  <c r="J5376" i="8"/>
  <c r="L5376" i="8" s="1"/>
  <c r="I5376" i="8"/>
  <c r="J5384" i="8"/>
  <c r="L5384" i="8" s="1"/>
  <c r="K5384" i="8"/>
  <c r="I5384" i="8"/>
  <c r="K5392" i="8"/>
  <c r="J5392" i="8"/>
  <c r="I5392" i="8"/>
  <c r="J5400" i="8"/>
  <c r="L5400" i="8" s="1"/>
  <c r="K5400" i="8"/>
  <c r="I5400" i="8"/>
  <c r="K5408" i="8"/>
  <c r="J5408" i="8"/>
  <c r="I5408" i="8"/>
  <c r="K5416" i="8"/>
  <c r="J5416" i="8"/>
  <c r="I5416" i="8"/>
  <c r="K5424" i="8"/>
  <c r="J5424" i="8"/>
  <c r="L5424" i="8" s="1"/>
  <c r="I5424" i="8"/>
  <c r="K5432" i="8"/>
  <c r="J5432" i="8"/>
  <c r="L5432" i="8" s="1"/>
  <c r="I5432" i="8"/>
  <c r="K5440" i="8"/>
  <c r="J5440" i="8"/>
  <c r="I5440" i="8"/>
  <c r="K5448" i="8"/>
  <c r="J5448" i="8"/>
  <c r="I5448" i="8"/>
  <c r="K5456" i="8"/>
  <c r="J5456" i="8"/>
  <c r="L5456" i="8" s="1"/>
  <c r="I5456" i="8"/>
  <c r="K5464" i="8"/>
  <c r="J5464" i="8"/>
  <c r="I5464" i="8"/>
  <c r="J5472" i="8"/>
  <c r="L5472" i="8" s="1"/>
  <c r="K5472" i="8"/>
  <c r="I5472" i="8"/>
  <c r="K5480" i="8"/>
  <c r="J5480" i="8"/>
  <c r="L5480" i="8" s="1"/>
  <c r="I5480" i="8"/>
  <c r="K5488" i="8"/>
  <c r="J5488" i="8"/>
  <c r="I5488" i="8"/>
  <c r="J5496" i="8"/>
  <c r="L5496" i="8" s="1"/>
  <c r="K5496" i="8"/>
  <c r="I5496" i="8"/>
  <c r="K5504" i="8"/>
  <c r="J5504" i="8"/>
  <c r="I5504" i="8"/>
  <c r="K5512" i="8"/>
  <c r="J5512" i="8"/>
  <c r="L5512" i="8" s="1"/>
  <c r="I5512" i="8"/>
  <c r="K5520" i="8"/>
  <c r="J5520" i="8"/>
  <c r="I5520" i="8"/>
  <c r="K5528" i="8"/>
  <c r="J5528" i="8"/>
  <c r="L5528" i="8" s="1"/>
  <c r="I5528" i="8"/>
  <c r="J5536" i="8"/>
  <c r="L5536" i="8" s="1"/>
  <c r="K5536" i="8"/>
  <c r="I5536" i="8"/>
  <c r="K5544" i="8"/>
  <c r="J5544" i="8"/>
  <c r="L5544" i="8" s="1"/>
  <c r="I5544" i="8"/>
  <c r="J5552" i="8"/>
  <c r="L5552" i="8" s="1"/>
  <c r="K5552" i="8"/>
  <c r="I5552" i="8"/>
  <c r="K5560" i="8"/>
  <c r="J5560" i="8"/>
  <c r="L5560" i="8" s="1"/>
  <c r="I5560" i="8"/>
  <c r="K5568" i="8"/>
  <c r="J5568" i="8"/>
  <c r="L5568" i="8" s="1"/>
  <c r="I5568" i="8"/>
  <c r="K5576" i="8"/>
  <c r="J5576" i="8"/>
  <c r="I5576" i="8"/>
  <c r="K5584" i="8"/>
  <c r="J5584" i="8"/>
  <c r="I5584" i="8"/>
  <c r="K5592" i="8"/>
  <c r="J5592" i="8"/>
  <c r="I5592" i="8"/>
  <c r="K5600" i="8"/>
  <c r="J5600" i="8"/>
  <c r="I5600" i="8"/>
  <c r="K5608" i="8"/>
  <c r="J5608" i="8"/>
  <c r="L5608" i="8" s="1"/>
  <c r="I5608" i="8"/>
  <c r="J5616" i="8"/>
  <c r="K5616" i="8"/>
  <c r="I5616" i="8"/>
  <c r="K5624" i="8"/>
  <c r="J5624" i="8"/>
  <c r="L5624" i="8" s="1"/>
  <c r="I5624" i="8"/>
  <c r="J5632" i="8"/>
  <c r="L5632" i="8" s="1"/>
  <c r="K5632" i="8"/>
  <c r="I5632" i="8"/>
  <c r="K5640" i="8"/>
  <c r="J5640" i="8"/>
  <c r="I5640" i="8"/>
  <c r="K5648" i="8"/>
  <c r="J5648" i="8"/>
  <c r="I5648" i="8"/>
  <c r="K5656" i="8"/>
  <c r="J5656" i="8"/>
  <c r="L5656" i="8" s="1"/>
  <c r="I5656" i="8"/>
  <c r="K5664" i="8"/>
  <c r="J5664" i="8"/>
  <c r="L5664" i="8" s="1"/>
  <c r="I5664" i="8"/>
  <c r="K5672" i="8"/>
  <c r="J5672" i="8"/>
  <c r="I5672" i="8"/>
  <c r="K5680" i="8"/>
  <c r="J5680" i="8"/>
  <c r="I5680" i="8"/>
  <c r="K5688" i="8"/>
  <c r="J5688" i="8"/>
  <c r="I5688" i="8"/>
  <c r="K5696" i="8"/>
  <c r="J5696" i="8"/>
  <c r="L5696" i="8" s="1"/>
  <c r="I5696" i="8"/>
  <c r="K5704" i="8"/>
  <c r="J5704" i="8"/>
  <c r="I5704" i="8"/>
  <c r="K5712" i="8"/>
  <c r="J5712" i="8"/>
  <c r="I5712" i="8"/>
  <c r="K5720" i="8"/>
  <c r="J5720" i="8"/>
  <c r="I5720" i="8"/>
  <c r="J5728" i="8"/>
  <c r="K5728" i="8"/>
  <c r="I5728" i="8"/>
  <c r="K5736" i="8"/>
  <c r="J5736" i="8"/>
  <c r="I5736" i="8"/>
  <c r="J5744" i="8"/>
  <c r="K5744" i="8"/>
  <c r="I5744" i="8"/>
  <c r="K5752" i="8"/>
  <c r="J5752" i="8"/>
  <c r="L5752" i="8" s="1"/>
  <c r="I5752" i="8"/>
  <c r="K5760" i="8"/>
  <c r="J5760" i="8"/>
  <c r="I5760" i="8"/>
  <c r="K5768" i="8"/>
  <c r="J5768" i="8"/>
  <c r="L5768" i="8" s="1"/>
  <c r="I5768" i="8"/>
  <c r="K5776" i="8"/>
  <c r="J5776" i="8"/>
  <c r="I5776" i="8"/>
  <c r="K5784" i="8"/>
  <c r="J5784" i="8"/>
  <c r="I5784" i="8"/>
  <c r="K5792" i="8"/>
  <c r="J5792" i="8"/>
  <c r="L5792" i="8" s="1"/>
  <c r="I5792" i="8"/>
  <c r="J5800" i="8"/>
  <c r="L5800" i="8" s="1"/>
  <c r="K5800" i="8"/>
  <c r="I5800" i="8"/>
  <c r="K5808" i="8"/>
  <c r="J5808" i="8"/>
  <c r="I5808" i="8"/>
  <c r="K5816" i="8"/>
  <c r="J5816" i="8"/>
  <c r="I5816" i="8"/>
  <c r="K5824" i="8"/>
  <c r="J5824" i="8"/>
  <c r="I5824" i="8"/>
  <c r="K5832" i="8"/>
  <c r="J5832" i="8"/>
  <c r="I5832" i="8"/>
  <c r="K5840" i="8"/>
  <c r="J5840" i="8"/>
  <c r="I5840" i="8"/>
  <c r="K5848" i="8"/>
  <c r="J5848" i="8"/>
  <c r="L5848" i="8" s="1"/>
  <c r="I5848" i="8"/>
  <c r="K5856" i="8"/>
  <c r="J5856" i="8"/>
  <c r="I5856" i="8"/>
  <c r="K5864" i="8"/>
  <c r="J5864" i="8"/>
  <c r="L5864" i="8" s="1"/>
  <c r="I5864" i="8"/>
  <c r="K5872" i="8"/>
  <c r="J5872" i="8"/>
  <c r="I5872" i="8"/>
  <c r="K5880" i="8"/>
  <c r="J5880" i="8"/>
  <c r="L5880" i="8" s="1"/>
  <c r="I5880" i="8"/>
  <c r="K5888" i="8"/>
  <c r="J5888" i="8"/>
  <c r="I5888" i="8"/>
  <c r="K5896" i="8"/>
  <c r="J5896" i="8"/>
  <c r="L5896" i="8" s="1"/>
  <c r="I5896" i="8"/>
  <c r="K5904" i="8"/>
  <c r="J5904" i="8"/>
  <c r="L5904" i="8" s="1"/>
  <c r="I5904" i="8"/>
  <c r="K5912" i="8"/>
  <c r="J5912" i="8"/>
  <c r="I5912" i="8"/>
  <c r="K5920" i="8"/>
  <c r="J5920" i="8"/>
  <c r="L5920" i="8" s="1"/>
  <c r="I5920" i="8"/>
  <c r="K5928" i="8"/>
  <c r="J5928" i="8"/>
  <c r="L5928" i="8" s="1"/>
  <c r="I5928" i="8"/>
  <c r="K5936" i="8"/>
  <c r="J5936" i="8"/>
  <c r="I5936" i="8"/>
  <c r="K5944" i="8"/>
  <c r="J5944" i="8"/>
  <c r="I5944" i="8"/>
  <c r="K5952" i="8"/>
  <c r="J5952" i="8"/>
  <c r="L5952" i="8" s="1"/>
  <c r="I5952" i="8"/>
  <c r="K5960" i="8"/>
  <c r="J5960" i="8"/>
  <c r="L5960" i="8" s="1"/>
  <c r="I5960" i="8"/>
  <c r="J5968" i="8"/>
  <c r="K5968" i="8"/>
  <c r="I5968" i="8"/>
  <c r="K5976" i="8"/>
  <c r="J5976" i="8"/>
  <c r="I5976" i="8"/>
  <c r="J5984" i="8"/>
  <c r="L5984" i="8" s="1"/>
  <c r="K5984" i="8"/>
  <c r="I5984" i="8"/>
  <c r="K5992" i="8"/>
  <c r="J5992" i="8"/>
  <c r="L5992" i="8" s="1"/>
  <c r="I5992" i="8"/>
  <c r="K6000" i="8"/>
  <c r="J6000" i="8"/>
  <c r="L6000" i="8" s="1"/>
  <c r="I6000" i="8"/>
  <c r="K6008" i="8"/>
  <c r="J6008" i="8"/>
  <c r="L6008" i="8" s="1"/>
  <c r="I6008" i="8"/>
  <c r="K6016" i="8"/>
  <c r="J6016" i="8"/>
  <c r="L6016" i="8" s="1"/>
  <c r="I6016" i="8"/>
  <c r="K6024" i="8"/>
  <c r="J6024" i="8"/>
  <c r="L6024" i="8" s="1"/>
  <c r="I6024" i="8"/>
  <c r="K6032" i="8"/>
  <c r="J6032" i="8"/>
  <c r="I6032" i="8"/>
  <c r="K6040" i="8"/>
  <c r="J6040" i="8"/>
  <c r="L6040" i="8" s="1"/>
  <c r="I6040" i="8"/>
  <c r="K6048" i="8"/>
  <c r="J6048" i="8"/>
  <c r="L6048" i="8" s="1"/>
  <c r="I6048" i="8"/>
  <c r="K6056" i="8"/>
  <c r="J6056" i="8"/>
  <c r="I6056" i="8"/>
  <c r="K6064" i="8"/>
  <c r="J6064" i="8"/>
  <c r="L6064" i="8" s="1"/>
  <c r="I6064" i="8"/>
  <c r="J6072" i="8"/>
  <c r="L6072" i="8" s="1"/>
  <c r="K6072" i="8"/>
  <c r="I6072" i="8"/>
  <c r="K6080" i="8"/>
  <c r="J6080" i="8"/>
  <c r="I6080" i="8"/>
  <c r="K6088" i="8"/>
  <c r="J6088" i="8"/>
  <c r="I6088" i="8"/>
  <c r="K6096" i="8"/>
  <c r="J6096" i="8"/>
  <c r="I6096" i="8"/>
  <c r="K6104" i="8"/>
  <c r="J6104" i="8"/>
  <c r="I6104" i="8"/>
  <c r="K6112" i="8"/>
  <c r="J6112" i="8"/>
  <c r="I6112" i="8"/>
  <c r="K6120" i="8"/>
  <c r="J6120" i="8"/>
  <c r="L6120" i="8" s="1"/>
  <c r="I6120" i="8"/>
  <c r="K6128" i="8"/>
  <c r="J6128" i="8"/>
  <c r="L6128" i="8" s="1"/>
  <c r="I6128" i="8"/>
  <c r="K6136" i="8"/>
  <c r="J6136" i="8"/>
  <c r="I6136" i="8"/>
  <c r="J6144" i="8"/>
  <c r="L6144" i="8" s="1"/>
  <c r="K6144" i="8"/>
  <c r="I6144" i="8"/>
  <c r="K6152" i="8"/>
  <c r="J6152" i="8"/>
  <c r="L6152" i="8" s="1"/>
  <c r="I6152" i="8"/>
  <c r="K6160" i="8"/>
  <c r="J6160" i="8"/>
  <c r="L6160" i="8" s="1"/>
  <c r="I6160" i="8"/>
  <c r="K6168" i="8"/>
  <c r="J6168" i="8"/>
  <c r="I6168" i="8"/>
  <c r="K6176" i="8"/>
  <c r="J6176" i="8"/>
  <c r="L6176" i="8" s="1"/>
  <c r="I6176" i="8"/>
  <c r="K6184" i="8"/>
  <c r="J6184" i="8"/>
  <c r="I6184" i="8"/>
  <c r="K6192" i="8"/>
  <c r="J6192" i="8"/>
  <c r="L6192" i="8" s="1"/>
  <c r="I6192" i="8"/>
  <c r="K6200" i="8"/>
  <c r="J6200" i="8"/>
  <c r="L6200" i="8" s="1"/>
  <c r="I6200" i="8"/>
  <c r="K6208" i="8"/>
  <c r="J6208" i="8"/>
  <c r="I6208" i="8"/>
  <c r="K6216" i="8"/>
  <c r="J6216" i="8"/>
  <c r="L6216" i="8" s="1"/>
  <c r="I6216" i="8"/>
  <c r="K6224" i="8"/>
  <c r="J6224" i="8"/>
  <c r="L6224" i="8" s="1"/>
  <c r="I6224" i="8"/>
  <c r="K6232" i="8"/>
  <c r="J6232" i="8"/>
  <c r="I6232" i="8"/>
  <c r="K6240" i="8"/>
  <c r="J6240" i="8"/>
  <c r="L6240" i="8" s="1"/>
  <c r="I6240" i="8"/>
  <c r="K6248" i="8"/>
  <c r="J6248" i="8"/>
  <c r="L6248" i="8" s="1"/>
  <c r="I6248" i="8"/>
  <c r="K6256" i="8"/>
  <c r="J6256" i="8"/>
  <c r="I6256" i="8"/>
  <c r="J6264" i="8"/>
  <c r="L6264" i="8" s="1"/>
  <c r="K6264" i="8"/>
  <c r="I6264" i="8"/>
  <c r="K6272" i="8"/>
  <c r="J6272" i="8"/>
  <c r="L6272" i="8" s="1"/>
  <c r="I6272" i="8"/>
  <c r="K6280" i="8"/>
  <c r="J6280" i="8"/>
  <c r="L6280" i="8" s="1"/>
  <c r="I6280" i="8"/>
  <c r="K6288" i="8"/>
  <c r="J6288" i="8"/>
  <c r="L6288" i="8" s="1"/>
  <c r="I6288" i="8"/>
  <c r="K6296" i="8"/>
  <c r="J6296" i="8"/>
  <c r="L6296" i="8" s="1"/>
  <c r="I6296" i="8"/>
  <c r="K6304" i="8"/>
  <c r="J6304" i="8"/>
  <c r="L6304" i="8" s="1"/>
  <c r="I6304" i="8"/>
  <c r="K6312" i="8"/>
  <c r="J6312" i="8"/>
  <c r="I6312" i="8"/>
  <c r="K6320" i="8"/>
  <c r="J6320" i="8"/>
  <c r="L6320" i="8" s="1"/>
  <c r="I6320" i="8"/>
  <c r="K6328" i="8"/>
  <c r="J6328" i="8"/>
  <c r="L6328" i="8" s="1"/>
  <c r="I6328" i="8"/>
  <c r="K6336" i="8"/>
  <c r="J6336" i="8"/>
  <c r="L6336" i="8" s="1"/>
  <c r="I6336" i="8"/>
  <c r="K6344" i="8"/>
  <c r="J6344" i="8"/>
  <c r="L6344" i="8" s="1"/>
  <c r="I6344" i="8"/>
  <c r="K6352" i="8"/>
  <c r="J6352" i="8"/>
  <c r="L6352" i="8" s="1"/>
  <c r="I6352" i="8"/>
  <c r="K6360" i="8"/>
  <c r="J6360" i="8"/>
  <c r="L6360" i="8" s="1"/>
  <c r="I6360" i="8"/>
  <c r="K6368" i="8"/>
  <c r="J6368" i="8"/>
  <c r="L6368" i="8" s="1"/>
  <c r="I6368" i="8"/>
  <c r="K6376" i="8"/>
  <c r="J6376" i="8"/>
  <c r="I6376" i="8"/>
  <c r="J6384" i="8"/>
  <c r="L6384" i="8" s="1"/>
  <c r="K6384" i="8"/>
  <c r="I6384" i="8"/>
  <c r="K6392" i="8"/>
  <c r="J6392" i="8"/>
  <c r="L6392" i="8" s="1"/>
  <c r="I6392" i="8"/>
  <c r="K6400" i="8"/>
  <c r="J6400" i="8"/>
  <c r="I6400" i="8"/>
  <c r="K6408" i="8"/>
  <c r="J6408" i="8"/>
  <c r="L6408" i="8" s="1"/>
  <c r="I6408" i="8"/>
  <c r="K6416" i="8"/>
  <c r="J6416" i="8"/>
  <c r="I6416" i="8"/>
  <c r="K6424" i="8"/>
  <c r="J6424" i="8"/>
  <c r="L6424" i="8" s="1"/>
  <c r="I6424" i="8"/>
  <c r="K6432" i="8"/>
  <c r="J6432" i="8"/>
  <c r="I6432" i="8"/>
  <c r="K6440" i="8"/>
  <c r="J6440" i="8"/>
  <c r="I6440" i="8"/>
  <c r="K6448" i="8"/>
  <c r="J6448" i="8"/>
  <c r="I6448" i="8"/>
  <c r="K6456" i="8"/>
  <c r="J6456" i="8"/>
  <c r="L6456" i="8" s="1"/>
  <c r="I6456" i="8"/>
  <c r="K6464" i="8"/>
  <c r="J6464" i="8"/>
  <c r="I6464" i="8"/>
  <c r="K6472" i="8"/>
  <c r="J6472" i="8"/>
  <c r="L6472" i="8" s="1"/>
  <c r="I6472" i="8"/>
  <c r="K6480" i="8"/>
  <c r="J6480" i="8"/>
  <c r="L6480" i="8" s="1"/>
  <c r="I6480" i="8"/>
  <c r="K6488" i="8"/>
  <c r="J6488" i="8"/>
  <c r="L6488" i="8" s="1"/>
  <c r="I6488" i="8"/>
  <c r="K6496" i="8"/>
  <c r="J6496" i="8"/>
  <c r="I6496" i="8"/>
  <c r="K6504" i="8"/>
  <c r="J6504" i="8"/>
  <c r="L6504" i="8" s="1"/>
  <c r="I6504" i="8"/>
  <c r="K6512" i="8"/>
  <c r="J6512" i="8"/>
  <c r="I6512" i="8"/>
  <c r="K6520" i="8"/>
  <c r="J6520" i="8"/>
  <c r="I6520" i="8"/>
  <c r="K6528" i="8"/>
  <c r="J6528" i="8"/>
  <c r="I6528" i="8"/>
  <c r="K6536" i="8"/>
  <c r="J6536" i="8"/>
  <c r="I6536" i="8"/>
  <c r="K6544" i="8"/>
  <c r="J6544" i="8"/>
  <c r="L6544" i="8" s="1"/>
  <c r="I6544" i="8"/>
  <c r="K6552" i="8"/>
  <c r="J6552" i="8"/>
  <c r="I6552" i="8"/>
  <c r="K6560" i="8"/>
  <c r="J6560" i="8"/>
  <c r="I6560" i="8"/>
  <c r="J6568" i="8"/>
  <c r="L6568" i="8" s="1"/>
  <c r="K6568" i="8"/>
  <c r="I6568" i="8"/>
  <c r="K6576" i="8"/>
  <c r="J6576" i="8"/>
  <c r="I6576" i="8"/>
  <c r="K6584" i="8"/>
  <c r="J6584" i="8"/>
  <c r="I6584" i="8"/>
  <c r="K6592" i="8"/>
  <c r="J6592" i="8"/>
  <c r="L6592" i="8" s="1"/>
  <c r="I6592" i="8"/>
  <c r="K6600" i="8"/>
  <c r="J6600" i="8"/>
  <c r="I6600" i="8"/>
  <c r="J6608" i="8"/>
  <c r="K6608" i="8"/>
  <c r="I6608" i="8"/>
  <c r="K6616" i="8"/>
  <c r="J6616" i="8"/>
  <c r="I6616" i="8"/>
  <c r="K6624" i="8"/>
  <c r="J6624" i="8"/>
  <c r="I6624" i="8"/>
  <c r="K6632" i="8"/>
  <c r="J6632" i="8"/>
  <c r="I6632" i="8"/>
  <c r="K6640" i="8"/>
  <c r="J6640" i="8"/>
  <c r="I6640" i="8"/>
  <c r="K6648" i="8"/>
  <c r="J6648" i="8"/>
  <c r="I6648" i="8"/>
  <c r="K6656" i="8"/>
  <c r="J6656" i="8"/>
  <c r="I6656" i="8"/>
  <c r="K6664" i="8"/>
  <c r="J6664" i="8"/>
  <c r="L6664" i="8" s="1"/>
  <c r="I6664" i="8"/>
  <c r="K6672" i="8"/>
  <c r="J6672" i="8"/>
  <c r="L6672" i="8" s="1"/>
  <c r="I6672" i="8"/>
  <c r="K6680" i="8"/>
  <c r="J6680" i="8"/>
  <c r="L6680" i="8" s="1"/>
  <c r="I6680" i="8"/>
  <c r="K6688" i="8"/>
  <c r="J6688" i="8"/>
  <c r="I6688" i="8"/>
  <c r="K6696" i="8"/>
  <c r="J6696" i="8"/>
  <c r="L6696" i="8" s="1"/>
  <c r="I6696" i="8"/>
  <c r="K6704" i="8"/>
  <c r="J6704" i="8"/>
  <c r="L6704" i="8" s="1"/>
  <c r="I6704" i="8"/>
  <c r="K6712" i="8"/>
  <c r="J6712" i="8"/>
  <c r="L6712" i="8" s="1"/>
  <c r="I6712" i="8"/>
  <c r="K6720" i="8"/>
  <c r="J6720" i="8"/>
  <c r="I6720" i="8"/>
  <c r="K6728" i="8"/>
  <c r="J6728" i="8"/>
  <c r="L6728" i="8" s="1"/>
  <c r="I6728" i="8"/>
  <c r="K6736" i="8"/>
  <c r="J6736" i="8"/>
  <c r="L6736" i="8" s="1"/>
  <c r="I6736" i="8"/>
  <c r="K6744" i="8"/>
  <c r="J6744" i="8"/>
  <c r="L6744" i="8" s="1"/>
  <c r="I6744" i="8"/>
  <c r="K6752" i="8"/>
  <c r="J6752" i="8"/>
  <c r="L6752" i="8" s="1"/>
  <c r="I6752" i="8"/>
  <c r="K6760" i="8"/>
  <c r="J6760" i="8"/>
  <c r="L6760" i="8" s="1"/>
  <c r="I6760" i="8"/>
  <c r="K6768" i="8"/>
  <c r="J6768" i="8"/>
  <c r="I6768" i="8"/>
  <c r="K6776" i="8"/>
  <c r="J6776" i="8"/>
  <c r="I6776" i="8"/>
  <c r="K6784" i="8"/>
  <c r="J6784" i="8"/>
  <c r="L6784" i="8" s="1"/>
  <c r="I6784" i="8"/>
  <c r="K6792" i="8"/>
  <c r="J6792" i="8"/>
  <c r="I6792" i="8"/>
  <c r="K6800" i="8"/>
  <c r="J6800" i="8"/>
  <c r="I6800" i="8"/>
  <c r="K6808" i="8"/>
  <c r="J6808" i="8"/>
  <c r="L6808" i="8" s="1"/>
  <c r="I6808" i="8"/>
  <c r="K6816" i="8"/>
  <c r="J6816" i="8"/>
  <c r="I6816" i="8"/>
  <c r="K6824" i="8"/>
  <c r="J6824" i="8"/>
  <c r="I6824" i="8"/>
  <c r="K6832" i="8"/>
  <c r="J6832" i="8"/>
  <c r="I6832" i="8"/>
  <c r="K6840" i="8"/>
  <c r="J6840" i="8"/>
  <c r="I6840" i="8"/>
  <c r="K6848" i="8"/>
  <c r="J6848" i="8"/>
  <c r="I6848" i="8"/>
  <c r="K6856" i="8"/>
  <c r="J6856" i="8"/>
  <c r="I6856" i="8"/>
  <c r="K6864" i="8"/>
  <c r="J6864" i="8"/>
  <c r="L6864" i="8" s="1"/>
  <c r="I6864" i="8"/>
  <c r="K6872" i="8"/>
  <c r="J6872" i="8"/>
  <c r="L6872" i="8" s="1"/>
  <c r="I6872" i="8"/>
  <c r="K6880" i="8"/>
  <c r="J6880" i="8"/>
  <c r="L6880" i="8" s="1"/>
  <c r="I6880" i="8"/>
  <c r="K6888" i="8"/>
  <c r="J6888" i="8"/>
  <c r="L6888" i="8" s="1"/>
  <c r="I6888" i="8"/>
  <c r="K6896" i="8"/>
  <c r="J6896" i="8"/>
  <c r="L6896" i="8" s="1"/>
  <c r="I6896" i="8"/>
  <c r="K6904" i="8"/>
  <c r="J6904" i="8"/>
  <c r="I6904" i="8"/>
  <c r="K6912" i="8"/>
  <c r="J6912" i="8"/>
  <c r="I6912" i="8"/>
  <c r="J6920" i="8"/>
  <c r="K6920" i="8"/>
  <c r="I6920" i="8"/>
  <c r="K6928" i="8"/>
  <c r="J6928" i="8"/>
  <c r="L6928" i="8" s="1"/>
  <c r="I6928" i="8"/>
  <c r="J6936" i="8"/>
  <c r="K6936" i="8"/>
  <c r="I6936" i="8"/>
  <c r="J6944" i="8"/>
  <c r="L6944" i="8" s="1"/>
  <c r="K6944" i="8"/>
  <c r="I6944" i="8"/>
  <c r="K6952" i="8"/>
  <c r="J6952" i="8"/>
  <c r="I6952" i="8"/>
  <c r="K6960" i="8"/>
  <c r="J6960" i="8"/>
  <c r="I6960" i="8"/>
  <c r="K6968" i="8"/>
  <c r="J6968" i="8"/>
  <c r="L6968" i="8" s="1"/>
  <c r="I6968" i="8"/>
  <c r="J6976" i="8"/>
  <c r="L6976" i="8" s="1"/>
  <c r="K6976" i="8"/>
  <c r="I6976" i="8"/>
  <c r="K6984" i="8"/>
  <c r="J6984" i="8"/>
  <c r="L6984" i="8" s="1"/>
  <c r="I6984" i="8"/>
  <c r="K6992" i="8"/>
  <c r="J6992" i="8"/>
  <c r="L6992" i="8" s="1"/>
  <c r="I6992" i="8"/>
  <c r="K7000" i="8"/>
  <c r="J7000" i="8"/>
  <c r="L7000" i="8" s="1"/>
  <c r="I7000" i="8"/>
  <c r="K7008" i="8"/>
  <c r="J7008" i="8"/>
  <c r="I7008" i="8"/>
  <c r="K7016" i="8"/>
  <c r="J7016" i="8"/>
  <c r="L7016" i="8" s="1"/>
  <c r="I7016" i="8"/>
  <c r="K7024" i="8"/>
  <c r="J7024" i="8"/>
  <c r="I7024" i="8"/>
  <c r="K7032" i="8"/>
  <c r="J7032" i="8"/>
  <c r="L7032" i="8" s="1"/>
  <c r="I7032" i="8"/>
  <c r="J7040" i="8"/>
  <c r="L7040" i="8" s="1"/>
  <c r="K7040" i="8"/>
  <c r="I7040" i="8"/>
  <c r="K7048" i="8"/>
  <c r="J7048" i="8"/>
  <c r="I7048" i="8"/>
  <c r="K7056" i="8"/>
  <c r="J7056" i="8"/>
  <c r="L7056" i="8" s="1"/>
  <c r="I7056" i="8"/>
  <c r="K7064" i="8"/>
  <c r="J7064" i="8"/>
  <c r="I7064" i="8"/>
  <c r="K7072" i="8"/>
  <c r="J7072" i="8"/>
  <c r="L7072" i="8" s="1"/>
  <c r="I7072" i="8"/>
  <c r="K7080" i="8"/>
  <c r="J7080" i="8"/>
  <c r="L7080" i="8" s="1"/>
  <c r="I7080" i="8"/>
  <c r="K7088" i="8"/>
  <c r="J7088" i="8"/>
  <c r="L7088" i="8" s="1"/>
  <c r="I7088" i="8"/>
  <c r="K7096" i="8"/>
  <c r="J7096" i="8"/>
  <c r="I7096" i="8"/>
  <c r="K7104" i="8"/>
  <c r="J7104" i="8"/>
  <c r="I7104" i="8"/>
  <c r="K7112" i="8"/>
  <c r="J7112" i="8"/>
  <c r="L7112" i="8" s="1"/>
  <c r="I7112" i="8"/>
  <c r="K7120" i="8"/>
  <c r="J7120" i="8"/>
  <c r="L7120" i="8" s="1"/>
  <c r="I7120" i="8"/>
  <c r="K7128" i="8"/>
  <c r="J7128" i="8"/>
  <c r="L7128" i="8" s="1"/>
  <c r="I7128" i="8"/>
  <c r="K7136" i="8"/>
  <c r="J7136" i="8"/>
  <c r="I7136" i="8"/>
  <c r="K7144" i="8"/>
  <c r="J7144" i="8"/>
  <c r="I7144" i="8"/>
  <c r="K7152" i="8"/>
  <c r="J7152" i="8"/>
  <c r="L7152" i="8" s="1"/>
  <c r="I7152" i="8"/>
  <c r="K7160" i="8"/>
  <c r="J7160" i="8"/>
  <c r="L7160" i="8" s="1"/>
  <c r="I7160" i="8"/>
  <c r="K7168" i="8"/>
  <c r="J7168" i="8"/>
  <c r="L7168" i="8" s="1"/>
  <c r="I7168" i="8"/>
  <c r="K7176" i="8"/>
  <c r="J7176" i="8"/>
  <c r="L7176" i="8" s="1"/>
  <c r="I7176" i="8"/>
  <c r="K7184" i="8"/>
  <c r="J7184" i="8"/>
  <c r="L7184" i="8" s="1"/>
  <c r="I7184" i="8"/>
  <c r="K7192" i="8"/>
  <c r="J7192" i="8"/>
  <c r="I7192" i="8"/>
  <c r="J7200" i="8"/>
  <c r="K7200" i="8"/>
  <c r="I7200" i="8"/>
  <c r="J7208" i="8"/>
  <c r="K7208" i="8"/>
  <c r="I7208" i="8"/>
  <c r="K7216" i="8"/>
  <c r="J7216" i="8"/>
  <c r="I7216" i="8"/>
  <c r="K7224" i="8"/>
  <c r="J7224" i="8"/>
  <c r="I7224" i="8"/>
  <c r="K7232" i="8"/>
  <c r="J7232" i="8"/>
  <c r="L7232" i="8" s="1"/>
  <c r="I7232" i="8"/>
  <c r="K7240" i="8"/>
  <c r="J7240" i="8"/>
  <c r="I7240" i="8"/>
  <c r="K7248" i="8"/>
  <c r="J7248" i="8"/>
  <c r="L7248" i="8" s="1"/>
  <c r="I7248" i="8"/>
  <c r="J7256" i="8"/>
  <c r="K7256" i="8"/>
  <c r="I7256" i="8"/>
  <c r="K7264" i="8"/>
  <c r="J7264" i="8"/>
  <c r="I7264" i="8"/>
  <c r="K7272" i="8"/>
  <c r="J7272" i="8"/>
  <c r="I7272" i="8"/>
  <c r="K7280" i="8"/>
  <c r="J7280" i="8"/>
  <c r="L7280" i="8" s="1"/>
  <c r="I7280" i="8"/>
  <c r="K7288" i="8"/>
  <c r="J7288" i="8"/>
  <c r="L7288" i="8" s="1"/>
  <c r="I7288" i="8"/>
  <c r="K7296" i="8"/>
  <c r="J7296" i="8"/>
  <c r="L7296" i="8" s="1"/>
  <c r="I7296" i="8"/>
  <c r="K7304" i="8"/>
  <c r="J7304" i="8"/>
  <c r="L7304" i="8" s="1"/>
  <c r="I7304" i="8"/>
  <c r="K7312" i="8"/>
  <c r="J7312" i="8"/>
  <c r="I7312" i="8"/>
  <c r="K7320" i="8"/>
  <c r="J7320" i="8"/>
  <c r="I7320" i="8"/>
  <c r="K7328" i="8"/>
  <c r="J7328" i="8"/>
  <c r="I7328" i="8"/>
  <c r="K7336" i="8"/>
  <c r="J7336" i="8"/>
  <c r="L7336" i="8" s="1"/>
  <c r="I7336" i="8"/>
  <c r="J7344" i="8"/>
  <c r="L7344" i="8" s="1"/>
  <c r="K7344" i="8"/>
  <c r="I7344" i="8"/>
  <c r="K7352" i="8"/>
  <c r="J7352" i="8"/>
  <c r="I7352" i="8"/>
  <c r="K7360" i="8"/>
  <c r="J7360" i="8"/>
  <c r="L7360" i="8" s="1"/>
  <c r="I7360" i="8"/>
  <c r="K7368" i="8"/>
  <c r="J7368" i="8"/>
  <c r="L7368" i="8" s="1"/>
  <c r="I7368" i="8"/>
  <c r="K7376" i="8"/>
  <c r="J7376" i="8"/>
  <c r="L7376" i="8" s="1"/>
  <c r="I7376" i="8"/>
  <c r="K7384" i="8"/>
  <c r="J7384" i="8"/>
  <c r="I7384" i="8"/>
  <c r="K7392" i="8"/>
  <c r="J7392" i="8"/>
  <c r="L7392" i="8" s="1"/>
  <c r="I7392" i="8"/>
  <c r="K7400" i="8"/>
  <c r="J7400" i="8"/>
  <c r="L7400" i="8" s="1"/>
  <c r="I7400" i="8"/>
  <c r="K7408" i="8"/>
  <c r="J7408" i="8"/>
  <c r="L7408" i="8" s="1"/>
  <c r="I7408" i="8"/>
  <c r="J7416" i="8"/>
  <c r="L7416" i="8" s="1"/>
  <c r="K7416" i="8"/>
  <c r="I7416" i="8"/>
  <c r="K7424" i="8"/>
  <c r="J7424" i="8"/>
  <c r="L7424" i="8" s="1"/>
  <c r="I7424" i="8"/>
  <c r="K7432" i="8"/>
  <c r="J7432" i="8"/>
  <c r="L7432" i="8" s="1"/>
  <c r="I7432" i="8"/>
  <c r="K7440" i="8"/>
  <c r="J7440" i="8"/>
  <c r="L7440" i="8" s="1"/>
  <c r="I7440" i="8"/>
  <c r="K7448" i="8"/>
  <c r="J7448" i="8"/>
  <c r="L7448" i="8" s="1"/>
  <c r="I7448" i="8"/>
  <c r="K7456" i="8"/>
  <c r="J7456" i="8"/>
  <c r="L7456" i="8" s="1"/>
  <c r="I7456" i="8"/>
  <c r="K7464" i="8"/>
  <c r="J7464" i="8"/>
  <c r="I7464" i="8"/>
  <c r="K7472" i="8"/>
  <c r="J7472" i="8"/>
  <c r="L7472" i="8" s="1"/>
  <c r="I7472" i="8"/>
  <c r="K7480" i="8"/>
  <c r="J7480" i="8"/>
  <c r="L7480" i="8" s="1"/>
  <c r="I7480" i="8"/>
  <c r="J7488" i="8"/>
  <c r="L7488" i="8" s="1"/>
  <c r="K7488" i="8"/>
  <c r="I7488" i="8"/>
  <c r="K7496" i="8"/>
  <c r="J7496" i="8"/>
  <c r="L7496" i="8" s="1"/>
  <c r="I7496" i="8"/>
  <c r="K7504" i="8"/>
  <c r="J7504" i="8"/>
  <c r="L7504" i="8" s="1"/>
  <c r="I7504" i="8"/>
  <c r="K7512" i="8"/>
  <c r="J7512" i="8"/>
  <c r="L7512" i="8" s="1"/>
  <c r="I7512" i="8"/>
  <c r="K7520" i="8"/>
  <c r="J7520" i="8"/>
  <c r="L7520" i="8" s="1"/>
  <c r="I7520" i="8"/>
  <c r="K7528" i="8"/>
  <c r="J7528" i="8"/>
  <c r="I7528" i="8"/>
  <c r="K7536" i="8"/>
  <c r="J7536" i="8"/>
  <c r="L7536" i="8" s="1"/>
  <c r="I7536" i="8"/>
  <c r="K7544" i="8"/>
  <c r="J7544" i="8"/>
  <c r="I7544" i="8"/>
  <c r="K7552" i="8"/>
  <c r="J7552" i="8"/>
  <c r="I7552" i="8"/>
  <c r="J7560" i="8"/>
  <c r="K7560" i="8"/>
  <c r="I7560" i="8"/>
  <c r="K7568" i="8"/>
  <c r="J7568" i="8"/>
  <c r="I7568" i="8"/>
  <c r="K7576" i="8"/>
  <c r="J7576" i="8"/>
  <c r="L7576" i="8" s="1"/>
  <c r="I7576" i="8"/>
  <c r="K7584" i="8"/>
  <c r="J7584" i="8"/>
  <c r="I7584" i="8"/>
  <c r="K7592" i="8"/>
  <c r="J7592" i="8"/>
  <c r="L7592" i="8" s="1"/>
  <c r="I7592" i="8"/>
  <c r="K7600" i="8"/>
  <c r="J7600" i="8"/>
  <c r="I7600" i="8"/>
  <c r="K7608" i="8"/>
  <c r="J7608" i="8"/>
  <c r="I7608" i="8"/>
  <c r="K7616" i="8"/>
  <c r="J7616" i="8"/>
  <c r="I7616" i="8"/>
  <c r="K7624" i="8"/>
  <c r="J7624" i="8"/>
  <c r="L7624" i="8" s="1"/>
  <c r="I7624" i="8"/>
  <c r="J7632" i="8"/>
  <c r="L7632" i="8" s="1"/>
  <c r="K7632" i="8"/>
  <c r="I7632" i="8"/>
  <c r="K7640" i="8"/>
  <c r="J7640" i="8"/>
  <c r="I7640" i="8"/>
  <c r="K7648" i="8"/>
  <c r="J7648" i="8"/>
  <c r="L7648" i="8" s="1"/>
  <c r="I7648" i="8"/>
  <c r="K7656" i="8"/>
  <c r="J7656" i="8"/>
  <c r="L7656" i="8" s="1"/>
  <c r="I7656" i="8"/>
  <c r="K7664" i="8"/>
  <c r="J7664" i="8"/>
  <c r="I7664" i="8"/>
  <c r="K7672" i="8"/>
  <c r="J7672" i="8"/>
  <c r="L7672" i="8" s="1"/>
  <c r="I7672" i="8"/>
  <c r="K7680" i="8"/>
  <c r="J7680" i="8"/>
  <c r="L7680" i="8" s="1"/>
  <c r="I7680" i="8"/>
  <c r="K7688" i="8"/>
  <c r="J7688" i="8"/>
  <c r="L7688" i="8" s="1"/>
  <c r="I7688" i="8"/>
  <c r="K7696" i="8"/>
  <c r="J7696" i="8"/>
  <c r="L7696" i="8" s="1"/>
  <c r="I7696" i="8"/>
  <c r="K7704" i="8"/>
  <c r="J7704" i="8"/>
  <c r="L7704" i="8" s="1"/>
  <c r="I7704" i="8"/>
  <c r="K7712" i="8"/>
  <c r="J7712" i="8"/>
  <c r="I7712" i="8"/>
  <c r="J7720" i="8"/>
  <c r="L7720" i="8" s="1"/>
  <c r="K7720" i="8"/>
  <c r="I7720" i="8"/>
  <c r="K7728" i="8"/>
  <c r="J7728" i="8"/>
  <c r="L7728" i="8" s="1"/>
  <c r="I7728" i="8"/>
  <c r="J7736" i="8"/>
  <c r="K7736" i="8"/>
  <c r="I7736" i="8"/>
  <c r="K7744" i="8"/>
  <c r="J7744" i="8"/>
  <c r="L7744" i="8" s="1"/>
  <c r="I7744" i="8"/>
  <c r="K7752" i="8"/>
  <c r="J7752" i="8"/>
  <c r="I7752" i="8"/>
  <c r="K7760" i="8"/>
  <c r="J7760" i="8"/>
  <c r="I7760" i="8"/>
  <c r="K7768" i="8"/>
  <c r="J7768" i="8"/>
  <c r="I7768" i="8"/>
  <c r="K7776" i="8"/>
  <c r="J7776" i="8"/>
  <c r="L7776" i="8" s="1"/>
  <c r="I7776" i="8"/>
  <c r="K7784" i="8"/>
  <c r="J7784" i="8"/>
  <c r="I7784" i="8"/>
  <c r="K7792" i="8"/>
  <c r="J7792" i="8"/>
  <c r="L7792" i="8" s="1"/>
  <c r="I7792" i="8"/>
  <c r="K7800" i="8"/>
  <c r="J7800" i="8"/>
  <c r="L7800" i="8" s="1"/>
  <c r="I7800" i="8"/>
  <c r="K7808" i="8"/>
  <c r="J7808" i="8"/>
  <c r="L7808" i="8" s="1"/>
  <c r="I7808" i="8"/>
  <c r="K7816" i="8"/>
  <c r="J7816" i="8"/>
  <c r="I7816" i="8"/>
  <c r="K7824" i="8"/>
  <c r="J7824" i="8"/>
  <c r="L7824" i="8" s="1"/>
  <c r="I7824" i="8"/>
  <c r="K7832" i="8"/>
  <c r="J7832" i="8"/>
  <c r="I7832" i="8"/>
  <c r="J7840" i="8"/>
  <c r="K7840" i="8"/>
  <c r="I7840" i="8"/>
  <c r="K7848" i="8"/>
  <c r="J7848" i="8"/>
  <c r="I7848" i="8"/>
  <c r="J7856" i="8"/>
  <c r="K7856" i="8"/>
  <c r="I7856" i="8"/>
  <c r="K7864" i="8"/>
  <c r="J7864" i="8"/>
  <c r="L7864" i="8" s="1"/>
  <c r="I7864" i="8"/>
  <c r="K7872" i="8"/>
  <c r="J7872" i="8"/>
  <c r="I7872" i="8"/>
  <c r="J7880" i="8"/>
  <c r="L7880" i="8" s="1"/>
  <c r="K7880" i="8"/>
  <c r="I7880" i="8"/>
  <c r="K7888" i="8"/>
  <c r="J7888" i="8"/>
  <c r="L7888" i="8" s="1"/>
  <c r="I7888" i="8"/>
  <c r="K7896" i="8"/>
  <c r="J7896" i="8"/>
  <c r="I7896" i="8"/>
  <c r="K7904" i="8"/>
  <c r="J7904" i="8"/>
  <c r="L7904" i="8" s="1"/>
  <c r="I7904" i="8"/>
  <c r="K7912" i="8"/>
  <c r="J7912" i="8"/>
  <c r="I7912" i="8"/>
  <c r="K7920" i="8"/>
  <c r="J7920" i="8"/>
  <c r="L7920" i="8" s="1"/>
  <c r="I7920" i="8"/>
  <c r="K7928" i="8"/>
  <c r="J7928" i="8"/>
  <c r="L7928" i="8" s="1"/>
  <c r="I7928" i="8"/>
  <c r="K7936" i="8"/>
  <c r="J7936" i="8"/>
  <c r="L7936" i="8" s="1"/>
  <c r="I7936" i="8"/>
  <c r="K7944" i="8"/>
  <c r="J7944" i="8"/>
  <c r="I7944" i="8"/>
  <c r="J7952" i="8"/>
  <c r="K7952" i="8"/>
  <c r="I7952" i="8"/>
  <c r="K7960" i="8"/>
  <c r="J7960" i="8"/>
  <c r="I7960" i="8"/>
  <c r="K7968" i="8"/>
  <c r="J7968" i="8"/>
  <c r="L7968" i="8" s="1"/>
  <c r="I7968" i="8"/>
  <c r="K7976" i="8"/>
  <c r="J7976" i="8"/>
  <c r="I7976" i="8"/>
  <c r="J7984" i="8"/>
  <c r="L7984" i="8" s="1"/>
  <c r="K7984" i="8"/>
  <c r="I7984" i="8"/>
  <c r="K7992" i="8"/>
  <c r="J7992" i="8"/>
  <c r="L7992" i="8" s="1"/>
  <c r="I7992" i="8"/>
  <c r="K8000" i="8"/>
  <c r="J8000" i="8"/>
  <c r="L8000" i="8" s="1"/>
  <c r="I8000" i="8"/>
  <c r="J8008" i="8"/>
  <c r="K8008" i="8"/>
  <c r="I8008" i="8"/>
  <c r="K8016" i="8"/>
  <c r="J8016" i="8"/>
  <c r="L8016" i="8" s="1"/>
  <c r="I8016" i="8"/>
  <c r="K8024" i="8"/>
  <c r="J8024" i="8"/>
  <c r="I8024" i="8"/>
  <c r="K8032" i="8"/>
  <c r="J8032" i="8"/>
  <c r="I8032" i="8"/>
  <c r="J8040" i="8"/>
  <c r="K8040" i="8"/>
  <c r="I8040" i="8"/>
  <c r="K8048" i="8"/>
  <c r="J8048" i="8"/>
  <c r="L8048" i="8" s="1"/>
  <c r="I8048" i="8"/>
  <c r="J8056" i="8"/>
  <c r="L8056" i="8" s="1"/>
  <c r="K8056" i="8"/>
  <c r="I8056" i="8"/>
  <c r="K8064" i="8"/>
  <c r="J8064" i="8"/>
  <c r="L8064" i="8" s="1"/>
  <c r="I8064" i="8"/>
  <c r="K8072" i="8"/>
  <c r="J8072" i="8"/>
  <c r="I8072" i="8"/>
  <c r="K8080" i="8"/>
  <c r="J8080" i="8"/>
  <c r="L8080" i="8" s="1"/>
  <c r="I8080" i="8"/>
  <c r="K8088" i="8"/>
  <c r="J8088" i="8"/>
  <c r="L8088" i="8" s="1"/>
  <c r="I8088" i="8"/>
  <c r="K8096" i="8"/>
  <c r="J8096" i="8"/>
  <c r="L8096" i="8" s="1"/>
  <c r="I8096" i="8"/>
  <c r="J8104" i="8"/>
  <c r="L8104" i="8" s="1"/>
  <c r="K8104" i="8"/>
  <c r="I8104" i="8"/>
  <c r="K8112" i="8"/>
  <c r="J8112" i="8"/>
  <c r="L8112" i="8" s="1"/>
  <c r="I8112" i="8"/>
  <c r="J8120" i="8"/>
  <c r="K8120" i="8"/>
  <c r="I8120" i="8"/>
  <c r="K8128" i="8"/>
  <c r="J8128" i="8"/>
  <c r="I8128" i="8"/>
  <c r="K8136" i="8"/>
  <c r="J8136" i="8"/>
  <c r="I8136" i="8"/>
  <c r="K8144" i="8"/>
  <c r="J8144" i="8"/>
  <c r="I8144" i="8"/>
  <c r="K8152" i="8"/>
  <c r="J8152" i="8"/>
  <c r="L8152" i="8" s="1"/>
  <c r="I8152" i="8"/>
  <c r="K8160" i="8"/>
  <c r="J8160" i="8"/>
  <c r="L8160" i="8" s="1"/>
  <c r="I8160" i="8"/>
  <c r="K8168" i="8"/>
  <c r="J8168" i="8"/>
  <c r="I8168" i="8"/>
  <c r="K8176" i="8"/>
  <c r="J8176" i="8"/>
  <c r="I8176" i="8"/>
  <c r="K8184" i="8"/>
  <c r="J8184" i="8"/>
  <c r="I8184" i="8"/>
  <c r="K8192" i="8"/>
  <c r="J8192" i="8"/>
  <c r="L8192" i="8" s="1"/>
  <c r="I8192" i="8"/>
  <c r="K8200" i="8"/>
  <c r="J8200" i="8"/>
  <c r="L8200" i="8" s="1"/>
  <c r="I8200" i="8"/>
  <c r="K8208" i="8"/>
  <c r="J8208" i="8"/>
  <c r="I8208" i="8"/>
  <c r="K8216" i="8"/>
  <c r="J8216" i="8"/>
  <c r="I8216" i="8"/>
  <c r="K8224" i="8"/>
  <c r="J8224" i="8"/>
  <c r="I8224" i="8"/>
  <c r="K8232" i="8"/>
  <c r="J8232" i="8"/>
  <c r="I8232" i="8"/>
  <c r="K8240" i="8"/>
  <c r="J8240" i="8"/>
  <c r="L8240" i="8" s="1"/>
  <c r="I8240" i="8"/>
  <c r="K8248" i="8"/>
  <c r="J8248" i="8"/>
  <c r="I8248" i="8"/>
  <c r="K8256" i="8"/>
  <c r="J8256" i="8"/>
  <c r="L8256" i="8" s="1"/>
  <c r="I8256" i="8"/>
  <c r="J8264" i="8"/>
  <c r="L8264" i="8" s="1"/>
  <c r="K8264" i="8"/>
  <c r="I8264" i="8"/>
  <c r="K8272" i="8"/>
  <c r="J8272" i="8"/>
  <c r="I8272" i="8"/>
  <c r="K8280" i="8"/>
  <c r="J8280" i="8"/>
  <c r="L8280" i="8" s="1"/>
  <c r="I8280" i="8"/>
  <c r="J8288" i="8"/>
  <c r="K8288" i="8"/>
  <c r="I8288" i="8"/>
  <c r="K8296" i="8"/>
  <c r="J8296" i="8"/>
  <c r="I8296" i="8"/>
  <c r="K8304" i="8"/>
  <c r="J8304" i="8"/>
  <c r="L8304" i="8" s="1"/>
  <c r="I8304" i="8"/>
  <c r="K8312" i="8"/>
  <c r="J8312" i="8"/>
  <c r="I8312" i="8"/>
  <c r="K8320" i="8"/>
  <c r="J8320" i="8"/>
  <c r="I8320" i="8"/>
  <c r="K8328" i="8"/>
  <c r="J8328" i="8"/>
  <c r="L8328" i="8" s="1"/>
  <c r="I8328" i="8"/>
  <c r="J8336" i="8"/>
  <c r="K8336" i="8"/>
  <c r="I8336" i="8"/>
  <c r="K8344" i="8"/>
  <c r="J8344" i="8"/>
  <c r="I8344" i="8"/>
  <c r="K8352" i="8"/>
  <c r="J8352" i="8"/>
  <c r="I8352" i="8"/>
  <c r="K8360" i="8"/>
  <c r="J8360" i="8"/>
  <c r="I8360" i="8"/>
  <c r="K8368" i="8"/>
  <c r="J8368" i="8"/>
  <c r="L8368" i="8" s="1"/>
  <c r="I8368" i="8"/>
  <c r="J8376" i="8"/>
  <c r="K8376" i="8"/>
  <c r="I8376" i="8"/>
  <c r="K8384" i="8"/>
  <c r="J8384" i="8"/>
  <c r="L8384" i="8" s="1"/>
  <c r="I8384" i="8"/>
  <c r="K8392" i="8"/>
  <c r="J8392" i="8"/>
  <c r="I8392" i="8"/>
  <c r="K8400" i="8"/>
  <c r="J8400" i="8"/>
  <c r="L8400" i="8" s="1"/>
  <c r="I8400" i="8"/>
  <c r="K8408" i="8"/>
  <c r="J8408" i="8"/>
  <c r="I8408" i="8"/>
  <c r="K8416" i="8"/>
  <c r="J8416" i="8"/>
  <c r="L8416" i="8" s="1"/>
  <c r="I8416" i="8"/>
  <c r="K8424" i="8"/>
  <c r="J8424" i="8"/>
  <c r="I8424" i="8"/>
  <c r="K8432" i="8"/>
  <c r="J8432" i="8"/>
  <c r="L8432" i="8" s="1"/>
  <c r="I8432" i="8"/>
  <c r="K8440" i="8"/>
  <c r="J8440" i="8"/>
  <c r="I8440" i="8"/>
  <c r="K8448" i="8"/>
  <c r="J8448" i="8"/>
  <c r="I8448" i="8"/>
  <c r="J8456" i="8"/>
  <c r="K8456" i="8"/>
  <c r="I8456" i="8"/>
  <c r="K8464" i="8"/>
  <c r="J8464" i="8"/>
  <c r="I8464" i="8"/>
  <c r="K8472" i="8"/>
  <c r="J8472" i="8"/>
  <c r="L8472" i="8" s="1"/>
  <c r="I8472" i="8"/>
  <c r="K8480" i="8"/>
  <c r="J8480" i="8"/>
  <c r="L8480" i="8" s="1"/>
  <c r="I8480" i="8"/>
  <c r="K8488" i="8"/>
  <c r="J8488" i="8"/>
  <c r="L8488" i="8" s="1"/>
  <c r="I8488" i="8"/>
  <c r="J8496" i="8"/>
  <c r="K8496" i="8"/>
  <c r="I8496" i="8"/>
  <c r="K8504" i="8"/>
  <c r="J8504" i="8"/>
  <c r="L8504" i="8" s="1"/>
  <c r="I8504" i="8"/>
  <c r="K8512" i="8"/>
  <c r="J8512" i="8"/>
  <c r="I8512" i="8"/>
  <c r="K8520" i="8"/>
  <c r="J8520" i="8"/>
  <c r="I8520" i="8"/>
  <c r="K8528" i="8"/>
  <c r="J8528" i="8"/>
  <c r="I8528" i="8"/>
  <c r="K8536" i="8"/>
  <c r="J8536" i="8"/>
  <c r="L8536" i="8" s="1"/>
  <c r="I8536" i="8"/>
  <c r="K8544" i="8"/>
  <c r="J8544" i="8"/>
  <c r="I8544" i="8"/>
  <c r="K8552" i="8"/>
  <c r="J8552" i="8"/>
  <c r="L8552" i="8" s="1"/>
  <c r="I8552" i="8"/>
  <c r="K8560" i="8"/>
  <c r="J8560" i="8"/>
  <c r="I8560" i="8"/>
  <c r="K8568" i="8"/>
  <c r="J8568" i="8"/>
  <c r="L8568" i="8" s="1"/>
  <c r="I8568" i="8"/>
  <c r="K8576" i="8"/>
  <c r="J8576" i="8"/>
  <c r="L8576" i="8" s="1"/>
  <c r="I8576" i="8"/>
  <c r="K8584" i="8"/>
  <c r="J8584" i="8"/>
  <c r="L8584" i="8" s="1"/>
  <c r="I8584" i="8"/>
  <c r="J8592" i="8"/>
  <c r="L8592" i="8" s="1"/>
  <c r="K8592" i="8"/>
  <c r="I8592" i="8"/>
  <c r="K8600" i="8"/>
  <c r="J8600" i="8"/>
  <c r="L8600" i="8" s="1"/>
  <c r="I8600" i="8"/>
  <c r="K8608" i="8"/>
  <c r="J8608" i="8"/>
  <c r="I8608" i="8"/>
  <c r="J8616" i="8"/>
  <c r="K8616" i="8"/>
  <c r="I8616" i="8"/>
  <c r="K8624" i="8"/>
  <c r="J8624" i="8"/>
  <c r="L8624" i="8" s="1"/>
  <c r="I8624" i="8"/>
  <c r="K8632" i="8"/>
  <c r="J8632" i="8"/>
  <c r="I8632" i="8"/>
  <c r="K8640" i="8"/>
  <c r="J8640" i="8"/>
  <c r="I8640" i="8"/>
  <c r="K8648" i="8"/>
  <c r="J8648" i="8"/>
  <c r="I8648" i="8"/>
  <c r="K8656" i="8"/>
  <c r="J8656" i="8"/>
  <c r="L8656" i="8" s="1"/>
  <c r="I8656" i="8"/>
  <c r="J8664" i="8"/>
  <c r="K8664" i="8"/>
  <c r="I8664" i="8"/>
  <c r="K8672" i="8"/>
  <c r="J8672" i="8"/>
  <c r="I8672" i="8"/>
  <c r="K8680" i="8"/>
  <c r="J8680" i="8"/>
  <c r="L8680" i="8" s="1"/>
  <c r="I8680" i="8"/>
  <c r="J8688" i="8"/>
  <c r="L8688" i="8" s="1"/>
  <c r="K8688" i="8"/>
  <c r="I8688" i="8"/>
  <c r="K8696" i="8"/>
  <c r="J8696" i="8"/>
  <c r="I8696" i="8"/>
  <c r="K8704" i="8"/>
  <c r="J8704" i="8"/>
  <c r="L8704" i="8" s="1"/>
  <c r="I8704" i="8"/>
  <c r="K8712" i="8"/>
  <c r="J8712" i="8"/>
  <c r="I8712" i="8"/>
  <c r="K8720" i="8"/>
  <c r="J8720" i="8"/>
  <c r="L8720" i="8" s="1"/>
  <c r="I8720" i="8"/>
  <c r="K8728" i="8"/>
  <c r="J8728" i="8"/>
  <c r="L8728" i="8" s="1"/>
  <c r="I8728" i="8"/>
  <c r="K8736" i="8"/>
  <c r="J8736" i="8"/>
  <c r="I8736" i="8"/>
  <c r="J8744" i="8"/>
  <c r="L8744" i="8" s="1"/>
  <c r="K8744" i="8"/>
  <c r="I8744" i="8"/>
  <c r="K8752" i="8"/>
  <c r="J8752" i="8"/>
  <c r="L8752" i="8" s="1"/>
  <c r="I8752" i="8"/>
  <c r="J8760" i="8"/>
  <c r="L8760" i="8" s="1"/>
  <c r="K8760" i="8"/>
  <c r="I8760" i="8"/>
  <c r="K8768" i="8"/>
  <c r="J8768" i="8"/>
  <c r="L8768" i="8" s="1"/>
  <c r="I8768" i="8"/>
  <c r="J8776" i="8"/>
  <c r="K8776" i="8"/>
  <c r="I8776" i="8"/>
  <c r="K8784" i="8"/>
  <c r="J8784" i="8"/>
  <c r="L8784" i="8" s="1"/>
  <c r="I8784" i="8"/>
  <c r="J8792" i="8"/>
  <c r="L8792" i="8" s="1"/>
  <c r="K8792" i="8"/>
  <c r="I8792" i="8"/>
  <c r="K8800" i="8"/>
  <c r="J8800" i="8"/>
  <c r="I8800" i="8"/>
  <c r="K8808" i="8"/>
  <c r="J8808" i="8"/>
  <c r="L8808" i="8" s="1"/>
  <c r="I8808" i="8"/>
  <c r="K8816" i="8"/>
  <c r="J8816" i="8"/>
  <c r="L8816" i="8" s="1"/>
  <c r="I8816" i="8"/>
  <c r="K8824" i="8"/>
  <c r="J8824" i="8"/>
  <c r="I8824" i="8"/>
  <c r="K8832" i="8"/>
  <c r="J8832" i="8"/>
  <c r="L8832" i="8" s="1"/>
  <c r="I8832" i="8"/>
  <c r="J8840" i="8"/>
  <c r="K8840" i="8"/>
  <c r="I8840" i="8"/>
  <c r="K8848" i="8"/>
  <c r="J8848" i="8"/>
  <c r="I8848" i="8"/>
  <c r="K8856" i="8"/>
  <c r="J8856" i="8"/>
  <c r="L8856" i="8" s="1"/>
  <c r="I8856" i="8"/>
  <c r="K8864" i="8"/>
  <c r="J8864" i="8"/>
  <c r="I8864" i="8"/>
  <c r="J8872" i="8"/>
  <c r="K8872" i="8"/>
  <c r="I8872" i="8"/>
  <c r="K8880" i="8"/>
  <c r="J8880" i="8"/>
  <c r="L8880" i="8" s="1"/>
  <c r="I8880" i="8"/>
  <c r="J8888" i="8"/>
  <c r="K8888" i="8"/>
  <c r="I8888" i="8"/>
  <c r="K8896" i="8"/>
  <c r="J8896" i="8"/>
  <c r="L8896" i="8" s="1"/>
  <c r="I8896" i="8"/>
  <c r="K8904" i="8"/>
  <c r="J8904" i="8"/>
  <c r="I8904" i="8"/>
  <c r="K8912" i="8"/>
  <c r="J8912" i="8"/>
  <c r="I8912" i="8"/>
  <c r="K8920" i="8"/>
  <c r="J8920" i="8"/>
  <c r="L8920" i="8" s="1"/>
  <c r="I8920" i="8"/>
  <c r="K8928" i="8"/>
  <c r="J8928" i="8"/>
  <c r="L8928" i="8" s="1"/>
  <c r="I8928" i="8"/>
  <c r="K8936" i="8"/>
  <c r="J8936" i="8"/>
  <c r="I8936" i="8"/>
  <c r="K8944" i="8"/>
  <c r="J8944" i="8"/>
  <c r="L8944" i="8" s="1"/>
  <c r="I8944" i="8"/>
  <c r="K8952" i="8"/>
  <c r="J8952" i="8"/>
  <c r="L8952" i="8" s="1"/>
  <c r="I8952" i="8"/>
  <c r="J8960" i="8"/>
  <c r="L8960" i="8" s="1"/>
  <c r="K8960" i="8"/>
  <c r="I8960" i="8"/>
  <c r="K8968" i="8"/>
  <c r="J8968" i="8"/>
  <c r="I8968" i="8"/>
  <c r="K8976" i="8"/>
  <c r="J8976" i="8"/>
  <c r="I8976" i="8"/>
  <c r="K8984" i="8"/>
  <c r="J8984" i="8"/>
  <c r="I8984" i="8"/>
  <c r="K8992" i="8"/>
  <c r="J8992" i="8"/>
  <c r="L8992" i="8" s="1"/>
  <c r="I8992" i="8"/>
  <c r="J9000" i="8"/>
  <c r="K9000" i="8"/>
  <c r="I9000" i="8"/>
  <c r="K9008" i="8"/>
  <c r="J9008" i="8"/>
  <c r="I9008" i="8"/>
  <c r="K9016" i="8"/>
  <c r="J9016" i="8"/>
  <c r="I9016" i="8"/>
  <c r="K9024" i="8"/>
  <c r="J9024" i="8"/>
  <c r="L9024" i="8" s="1"/>
  <c r="I9024" i="8"/>
  <c r="K9032" i="8"/>
  <c r="J9032" i="8"/>
  <c r="I9032" i="8"/>
  <c r="K9040" i="8"/>
  <c r="J9040" i="8"/>
  <c r="I9040" i="8"/>
  <c r="K9048" i="8"/>
  <c r="J9048" i="8"/>
  <c r="I9048" i="8"/>
  <c r="J9056" i="8"/>
  <c r="K9056" i="8"/>
  <c r="I9056" i="8"/>
  <c r="K9064" i="8"/>
  <c r="J9064" i="8"/>
  <c r="L9064" i="8" s="1"/>
  <c r="I9064" i="8"/>
  <c r="K9072" i="8"/>
  <c r="J9072" i="8"/>
  <c r="I9072" i="8"/>
  <c r="K9080" i="8"/>
  <c r="J9080" i="8"/>
  <c r="L9080" i="8" s="1"/>
  <c r="I9080" i="8"/>
  <c r="K9088" i="8"/>
  <c r="J9088" i="8"/>
  <c r="L9088" i="8" s="1"/>
  <c r="I9088" i="8"/>
  <c r="K9096" i="8"/>
  <c r="J9096" i="8"/>
  <c r="I9096" i="8"/>
  <c r="J9104" i="8"/>
  <c r="K9104" i="8"/>
  <c r="I9104" i="8"/>
  <c r="K9112" i="8"/>
  <c r="J9112" i="8"/>
  <c r="L9112" i="8" s="1"/>
  <c r="I9112" i="8"/>
  <c r="K9120" i="8"/>
  <c r="J9120" i="8"/>
  <c r="I9120" i="8"/>
  <c r="K9128" i="8"/>
  <c r="J9128" i="8"/>
  <c r="I9128" i="8"/>
  <c r="K9136" i="8"/>
  <c r="J9136" i="8"/>
  <c r="L9136" i="8" s="1"/>
  <c r="I9136" i="8"/>
  <c r="K9144" i="8"/>
  <c r="J9144" i="8"/>
  <c r="L9144" i="8" s="1"/>
  <c r="I9144" i="8"/>
  <c r="J9152" i="8"/>
  <c r="K9152" i="8"/>
  <c r="I9152" i="8"/>
  <c r="K9160" i="8"/>
  <c r="J9160" i="8"/>
  <c r="L9160" i="8" s="1"/>
  <c r="I9160" i="8"/>
  <c r="K9168" i="8"/>
  <c r="J9168" i="8"/>
  <c r="I9168" i="8"/>
  <c r="K9176" i="8"/>
  <c r="J9176" i="8"/>
  <c r="I9176" i="8"/>
  <c r="J9184" i="8"/>
  <c r="K9184" i="8"/>
  <c r="I9184" i="8"/>
  <c r="K9192" i="8"/>
  <c r="J9192" i="8"/>
  <c r="I9192" i="8"/>
  <c r="K9200" i="8"/>
  <c r="J9200" i="8"/>
  <c r="L9200" i="8" s="1"/>
  <c r="I9200" i="8"/>
  <c r="K9208" i="8"/>
  <c r="J9208" i="8"/>
  <c r="I9208" i="8"/>
  <c r="K9216" i="8"/>
  <c r="J9216" i="8"/>
  <c r="L9216" i="8" s="1"/>
  <c r="I9216" i="8"/>
  <c r="K9224" i="8"/>
  <c r="J9224" i="8"/>
  <c r="I9224" i="8"/>
  <c r="K9232" i="8"/>
  <c r="J9232" i="8"/>
  <c r="L9232" i="8" s="1"/>
  <c r="I9232" i="8"/>
  <c r="K9240" i="8"/>
  <c r="J9240" i="8"/>
  <c r="L9240" i="8" s="1"/>
  <c r="I9240" i="8"/>
  <c r="K9248" i="8"/>
  <c r="J9248" i="8"/>
  <c r="I9248" i="8"/>
  <c r="J9256" i="8"/>
  <c r="L9256" i="8" s="1"/>
  <c r="K9256" i="8"/>
  <c r="I9256" i="8"/>
  <c r="K9264" i="8"/>
  <c r="J9264" i="8"/>
  <c r="I9264" i="8"/>
  <c r="K9272" i="8"/>
  <c r="J9272" i="8"/>
  <c r="L9272" i="8" s="1"/>
  <c r="I9272" i="8"/>
  <c r="K9280" i="8"/>
  <c r="J9280" i="8"/>
  <c r="L9280" i="8" s="1"/>
  <c r="I9280" i="8"/>
  <c r="K9288" i="8"/>
  <c r="J9288" i="8"/>
  <c r="L9288" i="8" s="1"/>
  <c r="I9288" i="8"/>
  <c r="K9296" i="8"/>
  <c r="J9296" i="8"/>
  <c r="I9296" i="8"/>
  <c r="K9304" i="8"/>
  <c r="J9304" i="8"/>
  <c r="L9304" i="8" s="1"/>
  <c r="I9304" i="8"/>
  <c r="K9312" i="8"/>
  <c r="J9312" i="8"/>
  <c r="I9312" i="8"/>
  <c r="K9320" i="8"/>
  <c r="J9320" i="8"/>
  <c r="I9320" i="8"/>
  <c r="K9328" i="8"/>
  <c r="J9328" i="8"/>
  <c r="I9328" i="8"/>
  <c r="K9336" i="8"/>
  <c r="J9336" i="8"/>
  <c r="L9336" i="8" s="1"/>
  <c r="I9336" i="8"/>
  <c r="J9344" i="8"/>
  <c r="K9344" i="8"/>
  <c r="I9344" i="8"/>
  <c r="K9352" i="8"/>
  <c r="J9352" i="8"/>
  <c r="L9352" i="8" s="1"/>
  <c r="I9352" i="8"/>
  <c r="K9360" i="8"/>
  <c r="J9360" i="8"/>
  <c r="I9360" i="8"/>
  <c r="J9368" i="8"/>
  <c r="L9368" i="8" s="1"/>
  <c r="K9368" i="8"/>
  <c r="I9368" i="8"/>
  <c r="K9376" i="8"/>
  <c r="J9376" i="8"/>
  <c r="L9376" i="8" s="1"/>
  <c r="I9376" i="8"/>
  <c r="K9384" i="8"/>
  <c r="J9384" i="8"/>
  <c r="I9384" i="8"/>
  <c r="K9392" i="8"/>
  <c r="J9392" i="8"/>
  <c r="I9392" i="8"/>
  <c r="K9400" i="8"/>
  <c r="J9400" i="8"/>
  <c r="I9400" i="8"/>
  <c r="K9408" i="8"/>
  <c r="J9408" i="8"/>
  <c r="I9408" i="8"/>
  <c r="K9416" i="8"/>
  <c r="J9416" i="8"/>
  <c r="I9416" i="8"/>
  <c r="K9424" i="8"/>
  <c r="J9424" i="8"/>
  <c r="I9424" i="8"/>
  <c r="K9432" i="8"/>
  <c r="J9432" i="8"/>
  <c r="L9432" i="8" s="1"/>
  <c r="I9432" i="8"/>
  <c r="K9440" i="8"/>
  <c r="J9440" i="8"/>
  <c r="I9440" i="8"/>
  <c r="K9448" i="8"/>
  <c r="J9448" i="8"/>
  <c r="L9448" i="8" s="1"/>
  <c r="I9448" i="8"/>
  <c r="K9456" i="8"/>
  <c r="J9456" i="8"/>
  <c r="L9456" i="8" s="1"/>
  <c r="I9456" i="8"/>
  <c r="K9464" i="8"/>
  <c r="J9464" i="8"/>
  <c r="I9464" i="8"/>
  <c r="K9472" i="8"/>
  <c r="J9472" i="8"/>
  <c r="L9472" i="8" s="1"/>
  <c r="I9472" i="8"/>
  <c r="J9480" i="8"/>
  <c r="L9480" i="8" s="1"/>
  <c r="K9480" i="8"/>
  <c r="I9480" i="8"/>
  <c r="K9488" i="8"/>
  <c r="J9488" i="8"/>
  <c r="L9488" i="8" s="1"/>
  <c r="I9488" i="8"/>
  <c r="K9496" i="8"/>
  <c r="J9496" i="8"/>
  <c r="L9496" i="8" s="1"/>
  <c r="I9496" i="8"/>
  <c r="K9504" i="8"/>
  <c r="J9504" i="8"/>
  <c r="L9504" i="8" s="1"/>
  <c r="I9504" i="8"/>
  <c r="K9512" i="8"/>
  <c r="J9512" i="8"/>
  <c r="L9512" i="8" s="1"/>
  <c r="I9512" i="8"/>
  <c r="K9520" i="8"/>
  <c r="J9520" i="8"/>
  <c r="I9520" i="8"/>
  <c r="K9528" i="8"/>
  <c r="J9528" i="8"/>
  <c r="I9528" i="8"/>
  <c r="K9536" i="8"/>
  <c r="J9536" i="8"/>
  <c r="I9536" i="8"/>
  <c r="J9544" i="8"/>
  <c r="K9544" i="8"/>
  <c r="I9544" i="8"/>
  <c r="K9552" i="8"/>
  <c r="J9552" i="8"/>
  <c r="I9552" i="8"/>
  <c r="K9560" i="8"/>
  <c r="J9560" i="8"/>
  <c r="L9560" i="8" s="1"/>
  <c r="I9560" i="8"/>
  <c r="K9568" i="8"/>
  <c r="J9568" i="8"/>
  <c r="L9568" i="8" s="1"/>
  <c r="I9568" i="8"/>
  <c r="K9576" i="8"/>
  <c r="J9576" i="8"/>
  <c r="L9576" i="8" s="1"/>
  <c r="I9576" i="8"/>
  <c r="K9584" i="8"/>
  <c r="J9584" i="8"/>
  <c r="I9584" i="8"/>
  <c r="K9592" i="8"/>
  <c r="J9592" i="8"/>
  <c r="L9592" i="8" s="1"/>
  <c r="I9592" i="8"/>
  <c r="K9600" i="8"/>
  <c r="J9600" i="8"/>
  <c r="L9600" i="8" s="1"/>
  <c r="I9600" i="8"/>
  <c r="K9608" i="8"/>
  <c r="J9608" i="8"/>
  <c r="L9608" i="8" s="1"/>
  <c r="I9608" i="8"/>
  <c r="J9616" i="8"/>
  <c r="L9616" i="8" s="1"/>
  <c r="K9616" i="8"/>
  <c r="I9616" i="8"/>
  <c r="K9624" i="8"/>
  <c r="J9624" i="8"/>
  <c r="I9624" i="8"/>
  <c r="K9632" i="8"/>
  <c r="J9632" i="8"/>
  <c r="I9632" i="8"/>
  <c r="K9640" i="8"/>
  <c r="J9640" i="8"/>
  <c r="I9640" i="8"/>
  <c r="K9648" i="8"/>
  <c r="J9648" i="8"/>
  <c r="L9648" i="8" s="1"/>
  <c r="I9648" i="8"/>
  <c r="K9656" i="8"/>
  <c r="J9656" i="8"/>
  <c r="L9656" i="8" s="1"/>
  <c r="I9656" i="8"/>
  <c r="K9664" i="8"/>
  <c r="J9664" i="8"/>
  <c r="I9664" i="8"/>
  <c r="K9672" i="8"/>
  <c r="J9672" i="8"/>
  <c r="L9672" i="8" s="1"/>
  <c r="I9672" i="8"/>
  <c r="K9680" i="8"/>
  <c r="J9680" i="8"/>
  <c r="L9680" i="8" s="1"/>
  <c r="I9680" i="8"/>
  <c r="K9688" i="8"/>
  <c r="J9688" i="8"/>
  <c r="L9688" i="8" s="1"/>
  <c r="I9688" i="8"/>
  <c r="K9696" i="8"/>
  <c r="J9696" i="8"/>
  <c r="I9696" i="8"/>
  <c r="J9704" i="8"/>
  <c r="K9704" i="8"/>
  <c r="I9704" i="8"/>
  <c r="K9712" i="8"/>
  <c r="J9712" i="8"/>
  <c r="I9712" i="8"/>
  <c r="K9720" i="8"/>
  <c r="J9720" i="8"/>
  <c r="L9720" i="8" s="1"/>
  <c r="I9720" i="8"/>
  <c r="J9728" i="8"/>
  <c r="K9728" i="8"/>
  <c r="I9728" i="8"/>
  <c r="K9736" i="8"/>
  <c r="J9736" i="8"/>
  <c r="I9736" i="8"/>
  <c r="K9744" i="8"/>
  <c r="J9744" i="8"/>
  <c r="L9744" i="8" s="1"/>
  <c r="I9744" i="8"/>
  <c r="J9752" i="8"/>
  <c r="L9752" i="8" s="1"/>
  <c r="K9752" i="8"/>
  <c r="I9752" i="8"/>
  <c r="K9760" i="8"/>
  <c r="J9760" i="8"/>
  <c r="I9760" i="8"/>
  <c r="K9768" i="8"/>
  <c r="J9768" i="8"/>
  <c r="L9768" i="8" s="1"/>
  <c r="I9768" i="8"/>
  <c r="J9776" i="8"/>
  <c r="K9776" i="8"/>
  <c r="I9776" i="8"/>
  <c r="K9784" i="8"/>
  <c r="J9784" i="8"/>
  <c r="L9784" i="8" s="1"/>
  <c r="I9784" i="8"/>
  <c r="K9792" i="8"/>
  <c r="J9792" i="8"/>
  <c r="L9792" i="8" s="1"/>
  <c r="I9792" i="8"/>
  <c r="K9800" i="8"/>
  <c r="J9800" i="8"/>
  <c r="L9800" i="8" s="1"/>
  <c r="I9800" i="8"/>
  <c r="K9808" i="8"/>
  <c r="J9808" i="8"/>
  <c r="I9808" i="8"/>
  <c r="K9816" i="8"/>
  <c r="J9816" i="8"/>
  <c r="L9816" i="8" s="1"/>
  <c r="I9816" i="8"/>
  <c r="K9824" i="8"/>
  <c r="J9824" i="8"/>
  <c r="L9824" i="8" s="1"/>
  <c r="I9824" i="8"/>
  <c r="K9832" i="8"/>
  <c r="J9832" i="8"/>
  <c r="L9832" i="8" s="1"/>
  <c r="I9832" i="8"/>
  <c r="J9840" i="8"/>
  <c r="L9840" i="8" s="1"/>
  <c r="K9840" i="8"/>
  <c r="I9840" i="8"/>
  <c r="K9848" i="8"/>
  <c r="J9848" i="8"/>
  <c r="I9848" i="8"/>
  <c r="K9856" i="8"/>
  <c r="J9856" i="8"/>
  <c r="L9856" i="8" s="1"/>
  <c r="I9856" i="8"/>
  <c r="J9864" i="8"/>
  <c r="K9864" i="8"/>
  <c r="I9864" i="8"/>
  <c r="K9872" i="8"/>
  <c r="J9872" i="8"/>
  <c r="L9872" i="8" s="1"/>
  <c r="I9872" i="8"/>
  <c r="K9880" i="8"/>
  <c r="J9880" i="8"/>
  <c r="L9880" i="8" s="1"/>
  <c r="I9880" i="8"/>
  <c r="K9888" i="8"/>
  <c r="J9888" i="8"/>
  <c r="I9888" i="8"/>
  <c r="K9896" i="8"/>
  <c r="J9896" i="8"/>
  <c r="I9896" i="8"/>
  <c r="K9904" i="8"/>
  <c r="J9904" i="8"/>
  <c r="L9904" i="8" s="1"/>
  <c r="I9904" i="8"/>
  <c r="K9912" i="8"/>
  <c r="J9912" i="8"/>
  <c r="I9912" i="8"/>
  <c r="K9920" i="8"/>
  <c r="J9920" i="8"/>
  <c r="I9920" i="8"/>
  <c r="J9928" i="8"/>
  <c r="K9928" i="8"/>
  <c r="I9928" i="8"/>
  <c r="K9936" i="8"/>
  <c r="J9936" i="8"/>
  <c r="I9936" i="8"/>
  <c r="K9944" i="8"/>
  <c r="J9944" i="8"/>
  <c r="L9944" i="8" s="1"/>
  <c r="I9944" i="8"/>
  <c r="K9952" i="8"/>
  <c r="J9952" i="8"/>
  <c r="L9952" i="8" s="1"/>
  <c r="I9952" i="8"/>
  <c r="K9960" i="8"/>
  <c r="J9960" i="8"/>
  <c r="I9960" i="8"/>
  <c r="K9968" i="8"/>
  <c r="J9968" i="8"/>
  <c r="I9968" i="8"/>
  <c r="K9976" i="8"/>
  <c r="J9976" i="8"/>
  <c r="L9976" i="8" s="1"/>
  <c r="I9976" i="8"/>
  <c r="K9984" i="8"/>
  <c r="J9984" i="8"/>
  <c r="L9984" i="8" s="1"/>
  <c r="I9984" i="8"/>
  <c r="K9992" i="8"/>
  <c r="J9992" i="8"/>
  <c r="I9992" i="8"/>
  <c r="K10000" i="8"/>
  <c r="J10000" i="8"/>
  <c r="L10000" i="8" s="1"/>
  <c r="I10000" i="8"/>
  <c r="K10008" i="8"/>
  <c r="J10008" i="8"/>
  <c r="L10008" i="8" s="1"/>
  <c r="I10008" i="8"/>
  <c r="K10016" i="8"/>
  <c r="J10016" i="8"/>
  <c r="L10016" i="8" s="1"/>
  <c r="I10016" i="8"/>
  <c r="K10024" i="8"/>
  <c r="J10024" i="8"/>
  <c r="I10024" i="8"/>
  <c r="J10032" i="8"/>
  <c r="K10032" i="8"/>
  <c r="I10032" i="8"/>
  <c r="K10040" i="8"/>
  <c r="J10040" i="8"/>
  <c r="L10040" i="8" s="1"/>
  <c r="I10040" i="8"/>
  <c r="K10048" i="8"/>
  <c r="J10048" i="8"/>
  <c r="L10048" i="8" s="1"/>
  <c r="I10048" i="8"/>
  <c r="J10056" i="8"/>
  <c r="L10056" i="8" s="1"/>
  <c r="K10056" i="8"/>
  <c r="I10056" i="8"/>
  <c r="K10064" i="8"/>
  <c r="J10064" i="8"/>
  <c r="L10064" i="8" s="1"/>
  <c r="I10064" i="8"/>
  <c r="K10072" i="8"/>
  <c r="J10072" i="8"/>
  <c r="L10072" i="8" s="1"/>
  <c r="I10072" i="8"/>
  <c r="K10080" i="8"/>
  <c r="J10080" i="8"/>
  <c r="I10080" i="8"/>
  <c r="K10088" i="8"/>
  <c r="J10088" i="8"/>
  <c r="L10088" i="8" s="1"/>
  <c r="I10088" i="8"/>
  <c r="K10096" i="8"/>
  <c r="J10096" i="8"/>
  <c r="L10096" i="8" s="1"/>
  <c r="I10096" i="8"/>
  <c r="K10104" i="8"/>
  <c r="J10104" i="8"/>
  <c r="I10104" i="8"/>
  <c r="K10112" i="8"/>
  <c r="J10112" i="8"/>
  <c r="L10112" i="8" s="1"/>
  <c r="I10112" i="8"/>
  <c r="K10120" i="8"/>
  <c r="J10120" i="8"/>
  <c r="L10120" i="8" s="1"/>
  <c r="I10120" i="8"/>
  <c r="K10128" i="8"/>
  <c r="J10128" i="8"/>
  <c r="I10128" i="8"/>
  <c r="K10136" i="8"/>
  <c r="J10136" i="8"/>
  <c r="L10136" i="8" s="1"/>
  <c r="I10136" i="8"/>
  <c r="K10144" i="8"/>
  <c r="J10144" i="8"/>
  <c r="I10144" i="8"/>
  <c r="J10152" i="8"/>
  <c r="K10152" i="8"/>
  <c r="I10152" i="8"/>
  <c r="K10160" i="8"/>
  <c r="J10160" i="8"/>
  <c r="I10160" i="8"/>
  <c r="K10168" i="8"/>
  <c r="J10168" i="8"/>
  <c r="L10168" i="8" s="1"/>
  <c r="I10168" i="8"/>
  <c r="J10176" i="8"/>
  <c r="L10176" i="8" s="1"/>
  <c r="K10176" i="8"/>
  <c r="I10176" i="8"/>
  <c r="K10184" i="8"/>
  <c r="J10184" i="8"/>
  <c r="L10184" i="8" s="1"/>
  <c r="I10184" i="8"/>
  <c r="K10192" i="8"/>
  <c r="J10192" i="8"/>
  <c r="I10192" i="8"/>
  <c r="K10200" i="8"/>
  <c r="J10200" i="8"/>
  <c r="L10200" i="8" s="1"/>
  <c r="I10200" i="8"/>
  <c r="K10208" i="8"/>
  <c r="J10208" i="8"/>
  <c r="L10208" i="8" s="1"/>
  <c r="I10208" i="8"/>
  <c r="J10216" i="8"/>
  <c r="K10216" i="8"/>
  <c r="I10216" i="8"/>
  <c r="K10224" i="8"/>
  <c r="J10224" i="8"/>
  <c r="L10224" i="8" s="1"/>
  <c r="I10224" i="8"/>
  <c r="J10232" i="8"/>
  <c r="L10232" i="8" s="1"/>
  <c r="K10232" i="8"/>
  <c r="I10232" i="8"/>
  <c r="K10240" i="8"/>
  <c r="J10240" i="8"/>
  <c r="I10240" i="8"/>
  <c r="K10248" i="8"/>
  <c r="J10248" i="8"/>
  <c r="I10248" i="8"/>
  <c r="K10256" i="8"/>
  <c r="J10256" i="8"/>
  <c r="L10256" i="8" s="1"/>
  <c r="I10256" i="8"/>
  <c r="K10264" i="8"/>
  <c r="J10264" i="8"/>
  <c r="L10264" i="8" s="1"/>
  <c r="I10264" i="8"/>
  <c r="K10272" i="8"/>
  <c r="J10272" i="8"/>
  <c r="I10272" i="8"/>
  <c r="K10280" i="8"/>
  <c r="J10280" i="8"/>
  <c r="I10280" i="8"/>
  <c r="K10288" i="8"/>
  <c r="J10288" i="8"/>
  <c r="L10288" i="8" s="1"/>
  <c r="I10288" i="8"/>
  <c r="K10296" i="8"/>
  <c r="J10296" i="8"/>
  <c r="I10296" i="8"/>
  <c r="K10304" i="8"/>
  <c r="J10304" i="8"/>
  <c r="L10304" i="8" s="1"/>
  <c r="I10304" i="8"/>
  <c r="K10312" i="8"/>
  <c r="J10312" i="8"/>
  <c r="I10312" i="8"/>
  <c r="J10320" i="8"/>
  <c r="L10320" i="8" s="1"/>
  <c r="K10320" i="8"/>
  <c r="I10320" i="8"/>
  <c r="K10328" i="8"/>
  <c r="J10328" i="8"/>
  <c r="I10328" i="8"/>
  <c r="K10336" i="8"/>
  <c r="J10336" i="8"/>
  <c r="I10336" i="8"/>
  <c r="K10344" i="8"/>
  <c r="J10344" i="8"/>
  <c r="L10344" i="8" s="1"/>
  <c r="I10344" i="8"/>
  <c r="K10352" i="8"/>
  <c r="J10352" i="8"/>
  <c r="L10352" i="8" s="1"/>
  <c r="I10352" i="8"/>
  <c r="K10360" i="8"/>
  <c r="J10360" i="8"/>
  <c r="L10360" i="8" s="1"/>
  <c r="I10360" i="8"/>
  <c r="K10368" i="8"/>
  <c r="J10368" i="8"/>
  <c r="L10368" i="8" s="1"/>
  <c r="I10368" i="8"/>
  <c r="K10376" i="8"/>
  <c r="J10376" i="8"/>
  <c r="L10376" i="8" s="1"/>
  <c r="I10376" i="8"/>
  <c r="K10384" i="8"/>
  <c r="J10384" i="8"/>
  <c r="L10384" i="8" s="1"/>
  <c r="I10384" i="8"/>
  <c r="K10392" i="8"/>
  <c r="J10392" i="8"/>
  <c r="L10392" i="8" s="1"/>
  <c r="I10392" i="8"/>
  <c r="J10400" i="8"/>
  <c r="L10400" i="8" s="1"/>
  <c r="K10400" i="8"/>
  <c r="I10400" i="8"/>
  <c r="K10408" i="8"/>
  <c r="J10408" i="8"/>
  <c r="L10408" i="8" s="1"/>
  <c r="I10408" i="8"/>
  <c r="K10416" i="8"/>
  <c r="J10416" i="8"/>
  <c r="I10416" i="8"/>
  <c r="K10424" i="8"/>
  <c r="J10424" i="8"/>
  <c r="I10424" i="8"/>
  <c r="K10432" i="8"/>
  <c r="J10432" i="8"/>
  <c r="I10432" i="8"/>
  <c r="K10440" i="8"/>
  <c r="J10440" i="8"/>
  <c r="L10440" i="8" s="1"/>
  <c r="I10440" i="8"/>
  <c r="K10448" i="8"/>
  <c r="J10448" i="8"/>
  <c r="L10448" i="8" s="1"/>
  <c r="I10448" i="8"/>
  <c r="K10456" i="8"/>
  <c r="J10456" i="8"/>
  <c r="L10456" i="8" s="1"/>
  <c r="I10456" i="8"/>
  <c r="K10464" i="8"/>
  <c r="J10464" i="8"/>
  <c r="I10464" i="8"/>
  <c r="K10472" i="8"/>
  <c r="J10472" i="8"/>
  <c r="L10472" i="8" s="1"/>
  <c r="I10472" i="8"/>
  <c r="K10480" i="8"/>
  <c r="J10480" i="8"/>
  <c r="L10480" i="8" s="1"/>
  <c r="I10480" i="8"/>
  <c r="K10488" i="8"/>
  <c r="J10488" i="8"/>
  <c r="L10488" i="8" s="1"/>
  <c r="I10488" i="8"/>
  <c r="K10496" i="8"/>
  <c r="J10496" i="8"/>
  <c r="L10496" i="8" s="1"/>
  <c r="I10496" i="8"/>
  <c r="K10504" i="8"/>
  <c r="J10504" i="8"/>
  <c r="L10504" i="8" s="1"/>
  <c r="I10504" i="8"/>
  <c r="K10512" i="8"/>
  <c r="J10512" i="8"/>
  <c r="I10512" i="8"/>
  <c r="K10520" i="8"/>
  <c r="J10520" i="8"/>
  <c r="I10520" i="8"/>
  <c r="K10528" i="8"/>
  <c r="J10528" i="8"/>
  <c r="L10528" i="8" s="1"/>
  <c r="I10528" i="8"/>
  <c r="K10536" i="8"/>
  <c r="J10536" i="8"/>
  <c r="L10536" i="8" s="1"/>
  <c r="I10536" i="8"/>
  <c r="K10544" i="8"/>
  <c r="J10544" i="8"/>
  <c r="L10544" i="8" s="1"/>
  <c r="I10544" i="8"/>
  <c r="J10552" i="8"/>
  <c r="L10552" i="8" s="1"/>
  <c r="K10552" i="8"/>
  <c r="I10552" i="8"/>
  <c r="K10560" i="8"/>
  <c r="J10560" i="8"/>
  <c r="I10560" i="8"/>
  <c r="K10568" i="8"/>
  <c r="J10568" i="8"/>
  <c r="I10568" i="8"/>
  <c r="K10576" i="8"/>
  <c r="J10576" i="8"/>
  <c r="L10576" i="8" s="1"/>
  <c r="I10576" i="8"/>
  <c r="J10584" i="8"/>
  <c r="L10584" i="8" s="1"/>
  <c r="K10584" i="8"/>
  <c r="I10584" i="8"/>
  <c r="K10592" i="8"/>
  <c r="J10592" i="8"/>
  <c r="I10592" i="8"/>
  <c r="K10600" i="8"/>
  <c r="J10600" i="8"/>
  <c r="L10600" i="8" s="1"/>
  <c r="I10600" i="8"/>
  <c r="K10608" i="8"/>
  <c r="J10608" i="8"/>
  <c r="L10608" i="8" s="1"/>
  <c r="I10608" i="8"/>
  <c r="K10616" i="8"/>
  <c r="J10616" i="8"/>
  <c r="L10616" i="8" s="1"/>
  <c r="I10616" i="8"/>
  <c r="K10624" i="8"/>
  <c r="J10624" i="8"/>
  <c r="L10624" i="8" s="1"/>
  <c r="I10624" i="8"/>
  <c r="K10632" i="8"/>
  <c r="J10632" i="8"/>
  <c r="L10632" i="8" s="1"/>
  <c r="I10632" i="8"/>
  <c r="K10640" i="8"/>
  <c r="J10640" i="8"/>
  <c r="L10640" i="8" s="1"/>
  <c r="I10640" i="8"/>
  <c r="K10648" i="8"/>
  <c r="J10648" i="8"/>
  <c r="L10648" i="8" s="1"/>
  <c r="I10648" i="8"/>
  <c r="K10656" i="8"/>
  <c r="J10656" i="8"/>
  <c r="I10656" i="8"/>
  <c r="K10664" i="8"/>
  <c r="J10664" i="8"/>
  <c r="L10664" i="8" s="1"/>
  <c r="I10664" i="8"/>
  <c r="K10672" i="8"/>
  <c r="J10672" i="8"/>
  <c r="L10672" i="8" s="1"/>
  <c r="I10672" i="8"/>
  <c r="J10680" i="8"/>
  <c r="K10680" i="8"/>
  <c r="I10680" i="8"/>
  <c r="K10688" i="8"/>
  <c r="J10688" i="8"/>
  <c r="L10688" i="8" s="1"/>
  <c r="I10688" i="8"/>
  <c r="K10696" i="8"/>
  <c r="J10696" i="8"/>
  <c r="I10696" i="8"/>
  <c r="K10704" i="8"/>
  <c r="J10704" i="8"/>
  <c r="I10704" i="8"/>
  <c r="K10712" i="8"/>
  <c r="J10712" i="8"/>
  <c r="L10712" i="8" s="1"/>
  <c r="I10712" i="8"/>
  <c r="J10720" i="8"/>
  <c r="L10720" i="8" s="1"/>
  <c r="K10720" i="8"/>
  <c r="I10720" i="8"/>
  <c r="K10728" i="8"/>
  <c r="J10728" i="8"/>
  <c r="I10728" i="8"/>
  <c r="J10736" i="8"/>
  <c r="L10736" i="8" s="1"/>
  <c r="K10736" i="8"/>
  <c r="I10736" i="8"/>
  <c r="K10744" i="8"/>
  <c r="J10744" i="8"/>
  <c r="I10744" i="8"/>
  <c r="K10752" i="8"/>
  <c r="J10752" i="8"/>
  <c r="L10752" i="8" s="1"/>
  <c r="I10752" i="8"/>
  <c r="K10760" i="8"/>
  <c r="J10760" i="8"/>
  <c r="L10760" i="8" s="1"/>
  <c r="I10760" i="8"/>
  <c r="K10768" i="8"/>
  <c r="J10768" i="8"/>
  <c r="L10768" i="8" s="1"/>
  <c r="I10768" i="8"/>
  <c r="K10776" i="8"/>
  <c r="J10776" i="8"/>
  <c r="L10776" i="8" s="1"/>
  <c r="I10776" i="8"/>
  <c r="K10784" i="8"/>
  <c r="J10784" i="8"/>
  <c r="L10784" i="8" s="1"/>
  <c r="I10784" i="8"/>
  <c r="K10792" i="8"/>
  <c r="J10792" i="8"/>
  <c r="L10792" i="8" s="1"/>
  <c r="I10792" i="8"/>
  <c r="J10800" i="8"/>
  <c r="L10800" i="8" s="1"/>
  <c r="K10800" i="8"/>
  <c r="I10800" i="8"/>
  <c r="K10808" i="8"/>
  <c r="J10808" i="8"/>
  <c r="L10808" i="8" s="1"/>
  <c r="I10808" i="8"/>
  <c r="J10816" i="8"/>
  <c r="L10816" i="8" s="1"/>
  <c r="K10816" i="8"/>
  <c r="I10816" i="8"/>
  <c r="K10824" i="8"/>
  <c r="J10824" i="8"/>
  <c r="L10824" i="8" s="1"/>
  <c r="I10824" i="8"/>
  <c r="J10832" i="8"/>
  <c r="L10832" i="8" s="1"/>
  <c r="K10832" i="8"/>
  <c r="I10832" i="8"/>
  <c r="K10840" i="8"/>
  <c r="J10840" i="8"/>
  <c r="L10840" i="8" s="1"/>
  <c r="I10840" i="8"/>
  <c r="J10848" i="8"/>
  <c r="L10848" i="8" s="1"/>
  <c r="K10848" i="8"/>
  <c r="I10848" i="8"/>
  <c r="K10856" i="8"/>
  <c r="J10856" i="8"/>
  <c r="L10856" i="8" s="1"/>
  <c r="I10856" i="8"/>
  <c r="K10864" i="8"/>
  <c r="J10864" i="8"/>
  <c r="L10864" i="8" s="1"/>
  <c r="I10864" i="8"/>
  <c r="J10872" i="8"/>
  <c r="L10872" i="8" s="1"/>
  <c r="K10872" i="8"/>
  <c r="I10872" i="8"/>
  <c r="K10880" i="8"/>
  <c r="J10880" i="8"/>
  <c r="I10880" i="8"/>
  <c r="J10888" i="8"/>
  <c r="K10888" i="8"/>
  <c r="I10888" i="8"/>
  <c r="J10896" i="8"/>
  <c r="K10896" i="8"/>
  <c r="I10896" i="8"/>
  <c r="K10904" i="8"/>
  <c r="J10904" i="8"/>
  <c r="L10904" i="8" s="1"/>
  <c r="I10904" i="8"/>
  <c r="J10912" i="8"/>
  <c r="K10912" i="8"/>
  <c r="I10912" i="8"/>
  <c r="K10920" i="8"/>
  <c r="J10920" i="8"/>
  <c r="I10920" i="8"/>
  <c r="K10928" i="8"/>
  <c r="J10928" i="8"/>
  <c r="L10928" i="8" s="1"/>
  <c r="I10928" i="8"/>
  <c r="J10936" i="8"/>
  <c r="L10936" i="8" s="1"/>
  <c r="K10936" i="8"/>
  <c r="I10936" i="8"/>
  <c r="K10944" i="8"/>
  <c r="J10944" i="8"/>
  <c r="L10944" i="8" s="1"/>
  <c r="I10944" i="8"/>
  <c r="K10952" i="8"/>
  <c r="J10952" i="8"/>
  <c r="I10952" i="8"/>
  <c r="J10960" i="8"/>
  <c r="K10960" i="8"/>
  <c r="I10960" i="8"/>
  <c r="K10968" i="8"/>
  <c r="J10968" i="8"/>
  <c r="L10968" i="8" s="1"/>
  <c r="I10968" i="8"/>
  <c r="K10976" i="8"/>
  <c r="J10976" i="8"/>
  <c r="I10976" i="8"/>
  <c r="K10984" i="8"/>
  <c r="J10984" i="8"/>
  <c r="L10984" i="8" s="1"/>
  <c r="I10984" i="8"/>
  <c r="K10992" i="8"/>
  <c r="J10992" i="8"/>
  <c r="L10992" i="8" s="1"/>
  <c r="I10992" i="8"/>
  <c r="K11000" i="8"/>
  <c r="J11000" i="8"/>
  <c r="I11000" i="8"/>
  <c r="K11008" i="8"/>
  <c r="J11008" i="8"/>
  <c r="I11008" i="8"/>
  <c r="K11016" i="8"/>
  <c r="J11016" i="8"/>
  <c r="L11016" i="8" s="1"/>
  <c r="I11016" i="8"/>
  <c r="K11024" i="8"/>
  <c r="J11024" i="8"/>
  <c r="I11024" i="8"/>
  <c r="J11032" i="8"/>
  <c r="K11032" i="8"/>
  <c r="I11032" i="8"/>
  <c r="K11040" i="8"/>
  <c r="J11040" i="8"/>
  <c r="I11040" i="8"/>
  <c r="J11048" i="8"/>
  <c r="L11048" i="8" s="1"/>
  <c r="K11048" i="8"/>
  <c r="I11048" i="8"/>
  <c r="K11056" i="8"/>
  <c r="J11056" i="8"/>
  <c r="L11056" i="8" s="1"/>
  <c r="I11056" i="8"/>
  <c r="J11064" i="8"/>
  <c r="K11064" i="8"/>
  <c r="I11064" i="8"/>
  <c r="K11072" i="8"/>
  <c r="J11072" i="8"/>
  <c r="L11072" i="8" s="1"/>
  <c r="I11072" i="8"/>
  <c r="K11080" i="8"/>
  <c r="J11080" i="8"/>
  <c r="L11080" i="8" s="1"/>
  <c r="I11080" i="8"/>
  <c r="J11088" i="8"/>
  <c r="K11088" i="8"/>
  <c r="I11088" i="8"/>
  <c r="K11096" i="8"/>
  <c r="J11096" i="8"/>
  <c r="L11096" i="8" s="1"/>
  <c r="I11096" i="8"/>
  <c r="J11104" i="8"/>
  <c r="K11104" i="8"/>
  <c r="I11104" i="8"/>
  <c r="K11112" i="8"/>
  <c r="J11112" i="8"/>
  <c r="L11112" i="8" s="1"/>
  <c r="I11112" i="8"/>
  <c r="J11120" i="8"/>
  <c r="L11120" i="8" s="1"/>
  <c r="K11120" i="8"/>
  <c r="I11120" i="8"/>
  <c r="K11128" i="8"/>
  <c r="J11128" i="8"/>
  <c r="L11128" i="8" s="1"/>
  <c r="I11128" i="8"/>
  <c r="K11136" i="8"/>
  <c r="J11136" i="8"/>
  <c r="I11136" i="8"/>
  <c r="J11144" i="8"/>
  <c r="K11144" i="8"/>
  <c r="I11144" i="8"/>
  <c r="K11152" i="8"/>
  <c r="J11152" i="8"/>
  <c r="L11152" i="8" s="1"/>
  <c r="I11152" i="8"/>
  <c r="J11160" i="8"/>
  <c r="K11160" i="8"/>
  <c r="I11160" i="8"/>
  <c r="J11168" i="8"/>
  <c r="K11168" i="8"/>
  <c r="I11168" i="8"/>
  <c r="K11176" i="8"/>
  <c r="J11176" i="8"/>
  <c r="L11176" i="8" s="1"/>
  <c r="I11176" i="8"/>
  <c r="K11184" i="8"/>
  <c r="J11184" i="8"/>
  <c r="L11184" i="8" s="1"/>
  <c r="I11184" i="8"/>
  <c r="K11192" i="8"/>
  <c r="J11192" i="8"/>
  <c r="L11192" i="8" s="1"/>
  <c r="I11192" i="8"/>
  <c r="K11200" i="8"/>
  <c r="J11200" i="8"/>
  <c r="L11200" i="8" s="1"/>
  <c r="I11200" i="8"/>
  <c r="J11208" i="8"/>
  <c r="L11208" i="8" s="1"/>
  <c r="K11208" i="8"/>
  <c r="I11208" i="8"/>
  <c r="K11216" i="8"/>
  <c r="J11216" i="8"/>
  <c r="I11216" i="8"/>
  <c r="K11224" i="8"/>
  <c r="J11224" i="8"/>
  <c r="I11224" i="8"/>
  <c r="J11232" i="8"/>
  <c r="K11232" i="8"/>
  <c r="I11232" i="8"/>
  <c r="K11240" i="8"/>
  <c r="J11240" i="8"/>
  <c r="I11240" i="8"/>
  <c r="J11248" i="8"/>
  <c r="L11248" i="8" s="1"/>
  <c r="K11248" i="8"/>
  <c r="I11248" i="8"/>
  <c r="J11256" i="8"/>
  <c r="L11256" i="8" s="1"/>
  <c r="K11256" i="8"/>
  <c r="I11256" i="8"/>
  <c r="K11264" i="8"/>
  <c r="J11264" i="8"/>
  <c r="I11264" i="8"/>
  <c r="K11272" i="8"/>
  <c r="J11272" i="8"/>
  <c r="L11272" i="8" s="1"/>
  <c r="I11272" i="8"/>
  <c r="J11280" i="8"/>
  <c r="L11280" i="8" s="1"/>
  <c r="K11280" i="8"/>
  <c r="I11280" i="8"/>
  <c r="K11288" i="8"/>
  <c r="J11288" i="8"/>
  <c r="L11288" i="8" s="1"/>
  <c r="I11288" i="8"/>
  <c r="J11296" i="8"/>
  <c r="L11296" i="8" s="1"/>
  <c r="K11296" i="8"/>
  <c r="I11296" i="8"/>
  <c r="K11304" i="8"/>
  <c r="J11304" i="8"/>
  <c r="L11304" i="8" s="1"/>
  <c r="I11304" i="8"/>
  <c r="K11312" i="8"/>
  <c r="J11312" i="8"/>
  <c r="L11312" i="8" s="1"/>
  <c r="I11312" i="8"/>
  <c r="K11320" i="8"/>
  <c r="J11320" i="8"/>
  <c r="I11320" i="8"/>
  <c r="K11328" i="8"/>
  <c r="J11328" i="8"/>
  <c r="L11328" i="8" s="1"/>
  <c r="I11328" i="8"/>
  <c r="K11336" i="8"/>
  <c r="J11336" i="8"/>
  <c r="I11336" i="8"/>
  <c r="K11344" i="8"/>
  <c r="J11344" i="8"/>
  <c r="I11344" i="8"/>
  <c r="J11352" i="8"/>
  <c r="L11352" i="8" s="1"/>
  <c r="K11352" i="8"/>
  <c r="I11352" i="8"/>
  <c r="K11360" i="8"/>
  <c r="J11360" i="8"/>
  <c r="I11360" i="8"/>
  <c r="J11368" i="8"/>
  <c r="L11368" i="8" s="1"/>
  <c r="K11368" i="8"/>
  <c r="I11368" i="8"/>
  <c r="J11376" i="8"/>
  <c r="K11376" i="8"/>
  <c r="I11376" i="8"/>
  <c r="K11384" i="8"/>
  <c r="J11384" i="8"/>
  <c r="L11384" i="8" s="1"/>
  <c r="I11384" i="8"/>
  <c r="K11392" i="8"/>
  <c r="J11392" i="8"/>
  <c r="L11392" i="8" s="1"/>
  <c r="I11392" i="8"/>
  <c r="K11400" i="8"/>
  <c r="J11400" i="8"/>
  <c r="L11400" i="8" s="1"/>
  <c r="I11400" i="8"/>
  <c r="K11408" i="8"/>
  <c r="J11408" i="8"/>
  <c r="L11408" i="8" s="1"/>
  <c r="I11408" i="8"/>
  <c r="J11416" i="8"/>
  <c r="L11416" i="8" s="1"/>
  <c r="K11416" i="8"/>
  <c r="I11416" i="8"/>
  <c r="K11424" i="8"/>
  <c r="J11424" i="8"/>
  <c r="L11424" i="8" s="1"/>
  <c r="I11424" i="8"/>
  <c r="K11432" i="8"/>
  <c r="J11432" i="8"/>
  <c r="L11432" i="8" s="1"/>
  <c r="I11432" i="8"/>
  <c r="K11440" i="8"/>
  <c r="J11440" i="8"/>
  <c r="I11440" i="8"/>
  <c r="K11448" i="8"/>
  <c r="J11448" i="8"/>
  <c r="I11448" i="8"/>
  <c r="K11456" i="8"/>
  <c r="J11456" i="8"/>
  <c r="L11456" i="8" s="1"/>
  <c r="I11456" i="8"/>
  <c r="K11464" i="8"/>
  <c r="J11464" i="8"/>
  <c r="L11464" i="8" s="1"/>
  <c r="I11464" i="8"/>
  <c r="K11472" i="8"/>
  <c r="J11472" i="8"/>
  <c r="I11472" i="8"/>
  <c r="J11480" i="8"/>
  <c r="L11480" i="8" s="1"/>
  <c r="K11480" i="8"/>
  <c r="I11480" i="8"/>
  <c r="K11488" i="8"/>
  <c r="J11488" i="8"/>
  <c r="I11488" i="8"/>
  <c r="J11496" i="8"/>
  <c r="L11496" i="8" s="1"/>
  <c r="K11496" i="8"/>
  <c r="I11496" i="8"/>
  <c r="K11504" i="8"/>
  <c r="J11504" i="8"/>
  <c r="L11504" i="8" s="1"/>
  <c r="I11504" i="8"/>
  <c r="K11512" i="8"/>
  <c r="J11512" i="8"/>
  <c r="L11512" i="8" s="1"/>
  <c r="I11512" i="8"/>
  <c r="K11520" i="8"/>
  <c r="J11520" i="8"/>
  <c r="I11520" i="8"/>
  <c r="K11528" i="8"/>
  <c r="J11528" i="8"/>
  <c r="I11528" i="8"/>
  <c r="J11536" i="8"/>
  <c r="K11536" i="8"/>
  <c r="I11536" i="8"/>
  <c r="K11544" i="8"/>
  <c r="J11544" i="8"/>
  <c r="I11544" i="8"/>
  <c r="J11552" i="8"/>
  <c r="L11552" i="8" s="1"/>
  <c r="K11552" i="8"/>
  <c r="I11552" i="8"/>
  <c r="K11560" i="8"/>
  <c r="J11560" i="8"/>
  <c r="I11560" i="8"/>
  <c r="K11568" i="8"/>
  <c r="J11568" i="8"/>
  <c r="I11568" i="8"/>
  <c r="J11576" i="8"/>
  <c r="K11576" i="8"/>
  <c r="I11576" i="8"/>
  <c r="K11584" i="8"/>
  <c r="J11584" i="8"/>
  <c r="L11584" i="8" s="1"/>
  <c r="I11584" i="8"/>
  <c r="K11592" i="8"/>
  <c r="J11592" i="8"/>
  <c r="I11592" i="8"/>
  <c r="J11600" i="8"/>
  <c r="K11600" i="8"/>
  <c r="I11600" i="8"/>
  <c r="K11608" i="8"/>
  <c r="J11608" i="8"/>
  <c r="L11608" i="8" s="1"/>
  <c r="I11608" i="8"/>
  <c r="J11616" i="8"/>
  <c r="L11616" i="8" s="1"/>
  <c r="K11616" i="8"/>
  <c r="I11616" i="8"/>
  <c r="K11624" i="8"/>
  <c r="J11624" i="8"/>
  <c r="L11624" i="8" s="1"/>
  <c r="I11624" i="8"/>
  <c r="K11632" i="8"/>
  <c r="J11632" i="8"/>
  <c r="L11632" i="8" s="1"/>
  <c r="I11632" i="8"/>
  <c r="K11640" i="8"/>
  <c r="J11640" i="8"/>
  <c r="L11640" i="8" s="1"/>
  <c r="I11640" i="8"/>
  <c r="K11648" i="8"/>
  <c r="J11648" i="8"/>
  <c r="L11648" i="8" s="1"/>
  <c r="I11648" i="8"/>
  <c r="K11656" i="8"/>
  <c r="J11656" i="8"/>
  <c r="I11656" i="8"/>
  <c r="J11664" i="8"/>
  <c r="L11664" i="8" s="1"/>
  <c r="K11664" i="8"/>
  <c r="I11664" i="8"/>
  <c r="K11672" i="8"/>
  <c r="J11672" i="8"/>
  <c r="L11672" i="8" s="1"/>
  <c r="I11672" i="8"/>
  <c r="K11680" i="8"/>
  <c r="J11680" i="8"/>
  <c r="L11680" i="8" s="1"/>
  <c r="I11680" i="8"/>
  <c r="K11688" i="8"/>
  <c r="J11688" i="8"/>
  <c r="I11688" i="8"/>
  <c r="J11696" i="8"/>
  <c r="K11696" i="8"/>
  <c r="I11696" i="8"/>
  <c r="K11704" i="8"/>
  <c r="J11704" i="8"/>
  <c r="L11704" i="8" s="1"/>
  <c r="I11704" i="8"/>
  <c r="J11712" i="8"/>
  <c r="K11712" i="8"/>
  <c r="I11712" i="8"/>
  <c r="K11720" i="8"/>
  <c r="J11720" i="8"/>
  <c r="I11720" i="8"/>
  <c r="J11728" i="8"/>
  <c r="K11728" i="8"/>
  <c r="I11728" i="8"/>
  <c r="K11736" i="8"/>
  <c r="J11736" i="8"/>
  <c r="I11736" i="8"/>
  <c r="J11744" i="8"/>
  <c r="K11744" i="8"/>
  <c r="I11744" i="8"/>
  <c r="K11752" i="8"/>
  <c r="J11752" i="8"/>
  <c r="I11752" i="8"/>
  <c r="K11760" i="8"/>
  <c r="J11760" i="8"/>
  <c r="L11760" i="8" s="1"/>
  <c r="I11760" i="8"/>
  <c r="J11768" i="8"/>
  <c r="K11768" i="8"/>
  <c r="I11768" i="8"/>
  <c r="K11776" i="8"/>
  <c r="J11776" i="8"/>
  <c r="I11776" i="8"/>
  <c r="J11784" i="8"/>
  <c r="K11784" i="8"/>
  <c r="I11784" i="8"/>
  <c r="K11792" i="8"/>
  <c r="J11792" i="8"/>
  <c r="L11792" i="8" s="1"/>
  <c r="I11792" i="8"/>
  <c r="J11800" i="8"/>
  <c r="K11800" i="8"/>
  <c r="I11800" i="8"/>
  <c r="K11808" i="8"/>
  <c r="J11808" i="8"/>
  <c r="I11808" i="8"/>
  <c r="J11816" i="8"/>
  <c r="K11816" i="8"/>
  <c r="I11816" i="8"/>
  <c r="K11824" i="8"/>
  <c r="J11824" i="8"/>
  <c r="L11824" i="8" s="1"/>
  <c r="I11824" i="8"/>
  <c r="K11832" i="8"/>
  <c r="J11832" i="8"/>
  <c r="I11832" i="8"/>
  <c r="J11840" i="8"/>
  <c r="L11840" i="8" s="1"/>
  <c r="K11840" i="8"/>
  <c r="I11840" i="8"/>
  <c r="K11848" i="8"/>
  <c r="J11848" i="8"/>
  <c r="I11848" i="8"/>
  <c r="K11856" i="8"/>
  <c r="J11856" i="8"/>
  <c r="I11856" i="8"/>
  <c r="K11864" i="8"/>
  <c r="J11864" i="8"/>
  <c r="I11864" i="8"/>
  <c r="J11872" i="8"/>
  <c r="K11872" i="8"/>
  <c r="I11872" i="8"/>
  <c r="K11880" i="8"/>
  <c r="J11880" i="8"/>
  <c r="L11880" i="8" s="1"/>
  <c r="I11880" i="8"/>
  <c r="K11888" i="8"/>
  <c r="J11888" i="8"/>
  <c r="I11888" i="8"/>
  <c r="J11896" i="8"/>
  <c r="K11896" i="8"/>
  <c r="I11896" i="8"/>
  <c r="K11904" i="8"/>
  <c r="J11904" i="8"/>
  <c r="I11904" i="8"/>
  <c r="J11912" i="8"/>
  <c r="K11912" i="8"/>
  <c r="I11912" i="8"/>
  <c r="K11920" i="8"/>
  <c r="J11920" i="8"/>
  <c r="L11920" i="8" s="1"/>
  <c r="I11920" i="8"/>
  <c r="K11928" i="8"/>
  <c r="J11928" i="8"/>
  <c r="I11928" i="8"/>
  <c r="K11936" i="8"/>
  <c r="J11936" i="8"/>
  <c r="I11936" i="8"/>
  <c r="K11944" i="8"/>
  <c r="J11944" i="8"/>
  <c r="I11944" i="8"/>
  <c r="K11952" i="8"/>
  <c r="J11952" i="8"/>
  <c r="I11952" i="8"/>
  <c r="K11960" i="8"/>
  <c r="J11960" i="8"/>
  <c r="L11960" i="8" s="1"/>
  <c r="I11960" i="8"/>
  <c r="J11968" i="8"/>
  <c r="L11968" i="8" s="1"/>
  <c r="K11968" i="8"/>
  <c r="I11968" i="8"/>
  <c r="K11976" i="8"/>
  <c r="J11976" i="8"/>
  <c r="I11976" i="8"/>
  <c r="J11984" i="8"/>
  <c r="L11984" i="8" s="1"/>
  <c r="K11984" i="8"/>
  <c r="I11984" i="8"/>
  <c r="K11992" i="8"/>
  <c r="J11992" i="8"/>
  <c r="I11992" i="8"/>
  <c r="J12000" i="8"/>
  <c r="K12000" i="8"/>
  <c r="I12000" i="8"/>
  <c r="K12008" i="8"/>
  <c r="J12008" i="8"/>
  <c r="I12008" i="8"/>
  <c r="J12016" i="8"/>
  <c r="L12016" i="8" s="1"/>
  <c r="K12016" i="8"/>
  <c r="I12016" i="8"/>
  <c r="K12024" i="8"/>
  <c r="J12024" i="8"/>
  <c r="I12024" i="8"/>
  <c r="J12032" i="8"/>
  <c r="K12032" i="8"/>
  <c r="I12032" i="8"/>
  <c r="J12040" i="8"/>
  <c r="K12040" i="8"/>
  <c r="I12040" i="8"/>
  <c r="K12048" i="8"/>
  <c r="J12048" i="8"/>
  <c r="I12048" i="8"/>
  <c r="K12056" i="8"/>
  <c r="J12056" i="8"/>
  <c r="I12056" i="8"/>
  <c r="K12064" i="8"/>
  <c r="J12064" i="8"/>
  <c r="I12064" i="8"/>
  <c r="K12072" i="8"/>
  <c r="J12072" i="8"/>
  <c r="I12072" i="8"/>
  <c r="K12080" i="8"/>
  <c r="J12080" i="8"/>
  <c r="L12080" i="8" s="1"/>
  <c r="I12080" i="8"/>
  <c r="K12088" i="8"/>
  <c r="J12088" i="8"/>
  <c r="I12088" i="8"/>
  <c r="K12096" i="8"/>
  <c r="J12096" i="8"/>
  <c r="I12096" i="8"/>
  <c r="K12104" i="8"/>
  <c r="J12104" i="8"/>
  <c r="I12104" i="8"/>
  <c r="K12112" i="8"/>
  <c r="J12112" i="8"/>
  <c r="I12112" i="8"/>
  <c r="K12120" i="8"/>
  <c r="J12120" i="8"/>
  <c r="L12120" i="8" s="1"/>
  <c r="I12120" i="8"/>
  <c r="K12128" i="8"/>
  <c r="J12128" i="8"/>
  <c r="I12128" i="8"/>
  <c r="J12136" i="8"/>
  <c r="K12136" i="8"/>
  <c r="I12136" i="8"/>
  <c r="K12144" i="8"/>
  <c r="J12144" i="8"/>
  <c r="I12144" i="8"/>
  <c r="J12152" i="8"/>
  <c r="K12152" i="8"/>
  <c r="I12152" i="8"/>
  <c r="K12160" i="8"/>
  <c r="J12160" i="8"/>
  <c r="L12160" i="8" s="1"/>
  <c r="I12160" i="8"/>
  <c r="J12168" i="8"/>
  <c r="K12168" i="8"/>
  <c r="I12168" i="8"/>
  <c r="K12176" i="8"/>
  <c r="J12176" i="8"/>
  <c r="I12176" i="8"/>
  <c r="K12184" i="8"/>
  <c r="J12184" i="8"/>
  <c r="L12184" i="8" s="1"/>
  <c r="I12184" i="8"/>
  <c r="K12192" i="8"/>
  <c r="J12192" i="8"/>
  <c r="L12192" i="8" s="1"/>
  <c r="I12192" i="8"/>
  <c r="K12200" i="8"/>
  <c r="J12200" i="8"/>
  <c r="I12200" i="8"/>
  <c r="K12208" i="8"/>
  <c r="J12208" i="8"/>
  <c r="I12208" i="8"/>
  <c r="K12216" i="8"/>
  <c r="J12216" i="8"/>
  <c r="I12216" i="8"/>
  <c r="J12224" i="8"/>
  <c r="K12224" i="8"/>
  <c r="I12224" i="8"/>
  <c r="K12232" i="8"/>
  <c r="J12232" i="8"/>
  <c r="L12232" i="8" s="1"/>
  <c r="I12232" i="8"/>
  <c r="K12240" i="8"/>
  <c r="J12240" i="8"/>
  <c r="L12240" i="8" s="1"/>
  <c r="I12240" i="8"/>
  <c r="K12248" i="8"/>
  <c r="J12248" i="8"/>
  <c r="I12248" i="8"/>
  <c r="K12256" i="8"/>
  <c r="J12256" i="8"/>
  <c r="L12256" i="8" s="1"/>
  <c r="I12256" i="8"/>
  <c r="K12264" i="8"/>
  <c r="J12264" i="8"/>
  <c r="I12264" i="8"/>
  <c r="K12272" i="8"/>
  <c r="J12272" i="8"/>
  <c r="L12272" i="8" s="1"/>
  <c r="I12272" i="8"/>
  <c r="K12280" i="8"/>
  <c r="J12280" i="8"/>
  <c r="I12280" i="8"/>
  <c r="K12288" i="8"/>
  <c r="J12288" i="8"/>
  <c r="L12288" i="8" s="1"/>
  <c r="I12288" i="8"/>
  <c r="K12296" i="8"/>
  <c r="J12296" i="8"/>
  <c r="I12296" i="8"/>
  <c r="K12304" i="8"/>
  <c r="J12304" i="8"/>
  <c r="I12304" i="8"/>
  <c r="J12312" i="8"/>
  <c r="K12312" i="8"/>
  <c r="I12312" i="8"/>
  <c r="K12320" i="8"/>
  <c r="J12320" i="8"/>
  <c r="I12320" i="8"/>
  <c r="K12328" i="8"/>
  <c r="J12328" i="8"/>
  <c r="I12328" i="8"/>
  <c r="K12336" i="8"/>
  <c r="J12336" i="8"/>
  <c r="I12336" i="8"/>
  <c r="K12344" i="8"/>
  <c r="J12344" i="8"/>
  <c r="L12344" i="8" s="1"/>
  <c r="I12344" i="8"/>
  <c r="K12352" i="8"/>
  <c r="J12352" i="8"/>
  <c r="L12352" i="8" s="1"/>
  <c r="I12352" i="8"/>
  <c r="K12360" i="8"/>
  <c r="J12360" i="8"/>
  <c r="I12360" i="8"/>
  <c r="K12368" i="8"/>
  <c r="J12368" i="8"/>
  <c r="L12368" i="8" s="1"/>
  <c r="I12368" i="8"/>
  <c r="K12376" i="8"/>
  <c r="J12376" i="8"/>
  <c r="I12376" i="8"/>
  <c r="J12384" i="8"/>
  <c r="K12384" i="8"/>
  <c r="I12384" i="8"/>
  <c r="K12392" i="8"/>
  <c r="J12392" i="8"/>
  <c r="L12392" i="8" s="1"/>
  <c r="I12392" i="8"/>
  <c r="K12400" i="8"/>
  <c r="J12400" i="8"/>
  <c r="I12400" i="8"/>
  <c r="K12408" i="8"/>
  <c r="J12408" i="8"/>
  <c r="L12408" i="8" s="1"/>
  <c r="I12408" i="8"/>
  <c r="J12416" i="8"/>
  <c r="K12416" i="8"/>
  <c r="I12416" i="8"/>
  <c r="K12424" i="8"/>
  <c r="J12424" i="8"/>
  <c r="I12424" i="8"/>
  <c r="K12432" i="8"/>
  <c r="J12432" i="8"/>
  <c r="I12432" i="8"/>
  <c r="K12440" i="8"/>
  <c r="J12440" i="8"/>
  <c r="I12440" i="8"/>
  <c r="K12448" i="8"/>
  <c r="J12448" i="8"/>
  <c r="L12448" i="8" s="1"/>
  <c r="I12448" i="8"/>
  <c r="J12456" i="8"/>
  <c r="K12456" i="8"/>
  <c r="I12456" i="8"/>
  <c r="K12464" i="8"/>
  <c r="J12464" i="8"/>
  <c r="I12464" i="8"/>
  <c r="K12472" i="8"/>
  <c r="J12472" i="8"/>
  <c r="I12472" i="8"/>
  <c r="K12480" i="8"/>
  <c r="J12480" i="8"/>
  <c r="I12480" i="8"/>
  <c r="K12488" i="8"/>
  <c r="J12488" i="8"/>
  <c r="I12488" i="8"/>
  <c r="K12496" i="8"/>
  <c r="J12496" i="8"/>
  <c r="I12496" i="8"/>
  <c r="K12504" i="8"/>
  <c r="J12504" i="8"/>
  <c r="I12504" i="8"/>
  <c r="K12512" i="8"/>
  <c r="J12512" i="8"/>
  <c r="I12512" i="8"/>
  <c r="K12520" i="8"/>
  <c r="J12520" i="8"/>
  <c r="L12520" i="8" s="1"/>
  <c r="I12520" i="8"/>
  <c r="K12528" i="8"/>
  <c r="J12528" i="8"/>
  <c r="L12528" i="8" s="1"/>
  <c r="I12528" i="8"/>
  <c r="K12536" i="8"/>
  <c r="J12536" i="8"/>
  <c r="L12536" i="8" s="1"/>
  <c r="I12536" i="8"/>
  <c r="K12544" i="8"/>
  <c r="J12544" i="8"/>
  <c r="I12544" i="8"/>
  <c r="K12552" i="8"/>
  <c r="J12552" i="8"/>
  <c r="I12552" i="8"/>
  <c r="J12560" i="8"/>
  <c r="K12560" i="8"/>
  <c r="I12560" i="8"/>
  <c r="K12568" i="8"/>
  <c r="J12568" i="8"/>
  <c r="I12568" i="8"/>
  <c r="K12576" i="8"/>
  <c r="J12576" i="8"/>
  <c r="L12576" i="8" s="1"/>
  <c r="I12576" i="8"/>
  <c r="K12584" i="8"/>
  <c r="J12584" i="8"/>
  <c r="I12584" i="8"/>
  <c r="K12592" i="8"/>
  <c r="J12592" i="8"/>
  <c r="I12592" i="8"/>
  <c r="J12600" i="8"/>
  <c r="L12600" i="8" s="1"/>
  <c r="K12600" i="8"/>
  <c r="I12600" i="8"/>
  <c r="K12608" i="8"/>
  <c r="J12608" i="8"/>
  <c r="I12608" i="8"/>
  <c r="K12616" i="8"/>
  <c r="J12616" i="8"/>
  <c r="L12616" i="8" s="1"/>
  <c r="I12616" i="8"/>
  <c r="K12624" i="8"/>
  <c r="J12624" i="8"/>
  <c r="I12624" i="8"/>
  <c r="K12632" i="8"/>
  <c r="J12632" i="8"/>
  <c r="I12632" i="8"/>
  <c r="J12640" i="8"/>
  <c r="L12640" i="8" s="1"/>
  <c r="K12640" i="8"/>
  <c r="I12640" i="8"/>
  <c r="K12648" i="8"/>
  <c r="J12648" i="8"/>
  <c r="L12648" i="8" s="1"/>
  <c r="I12648" i="8"/>
  <c r="K12656" i="8"/>
  <c r="J12656" i="8"/>
  <c r="I12656" i="8"/>
  <c r="K12664" i="8"/>
  <c r="J12664" i="8"/>
  <c r="I12664" i="8"/>
  <c r="K12672" i="8"/>
  <c r="J12672" i="8"/>
  <c r="I12672" i="8"/>
  <c r="K12680" i="8"/>
  <c r="J12680" i="8"/>
  <c r="L12680" i="8" s="1"/>
  <c r="I12680" i="8"/>
  <c r="K12688" i="8"/>
  <c r="J12688" i="8"/>
  <c r="L12688" i="8" s="1"/>
  <c r="I12688" i="8"/>
  <c r="K12696" i="8"/>
  <c r="J12696" i="8"/>
  <c r="I12696" i="8"/>
  <c r="K12704" i="8"/>
  <c r="J12704" i="8"/>
  <c r="I12704" i="8"/>
  <c r="K12712" i="8"/>
  <c r="J12712" i="8"/>
  <c r="L12712" i="8" s="1"/>
  <c r="I12712" i="8"/>
  <c r="K12720" i="8"/>
  <c r="J12720" i="8"/>
  <c r="L12720" i="8" s="1"/>
  <c r="I12720" i="8"/>
  <c r="K12728" i="8"/>
  <c r="J12728" i="8"/>
  <c r="I12728" i="8"/>
  <c r="K12736" i="8"/>
  <c r="J12736" i="8"/>
  <c r="L12736" i="8" s="1"/>
  <c r="I12736" i="8"/>
  <c r="J12744" i="8"/>
  <c r="K12744" i="8"/>
  <c r="I12744" i="8"/>
  <c r="K12752" i="8"/>
  <c r="J12752" i="8"/>
  <c r="I12752" i="8"/>
  <c r="K12760" i="8"/>
  <c r="J12760" i="8"/>
  <c r="I12760" i="8"/>
  <c r="K12768" i="8"/>
  <c r="J12768" i="8"/>
  <c r="L12768" i="8" s="1"/>
  <c r="I12768" i="8"/>
  <c r="K12776" i="8"/>
  <c r="J12776" i="8"/>
  <c r="I12776" i="8"/>
  <c r="K12784" i="8"/>
  <c r="J12784" i="8"/>
  <c r="I12784" i="8"/>
  <c r="K12792" i="8"/>
  <c r="J12792" i="8"/>
  <c r="I12792" i="8"/>
  <c r="K12800" i="8"/>
  <c r="J12800" i="8"/>
  <c r="I12800" i="8"/>
  <c r="K12808" i="8"/>
  <c r="J12808" i="8"/>
  <c r="I12808" i="8"/>
  <c r="K12816" i="8"/>
  <c r="J12816" i="8"/>
  <c r="I12816" i="8"/>
  <c r="J12824" i="8"/>
  <c r="K12824" i="8"/>
  <c r="I12824" i="8"/>
  <c r="K12832" i="8"/>
  <c r="J12832" i="8"/>
  <c r="I12832" i="8"/>
  <c r="K12840" i="8"/>
  <c r="J12840" i="8"/>
  <c r="L12840" i="8" s="1"/>
  <c r="I12840" i="8"/>
  <c r="K12848" i="8"/>
  <c r="J12848" i="8"/>
  <c r="I12848" i="8"/>
  <c r="K12856" i="8"/>
  <c r="J12856" i="8"/>
  <c r="I12856" i="8"/>
  <c r="K12864" i="8"/>
  <c r="J12864" i="8"/>
  <c r="I12864" i="8"/>
  <c r="K12872" i="8"/>
  <c r="J12872" i="8"/>
  <c r="I12872" i="8"/>
  <c r="K12880" i="8"/>
  <c r="J12880" i="8"/>
  <c r="I12880" i="8"/>
  <c r="K12888" i="8"/>
  <c r="J12888" i="8"/>
  <c r="L12888" i="8" s="1"/>
  <c r="I12888" i="8"/>
  <c r="K12896" i="8"/>
  <c r="J12896" i="8"/>
  <c r="I12896" i="8"/>
  <c r="K12904" i="8"/>
  <c r="J12904" i="8"/>
  <c r="I12904" i="8"/>
  <c r="K12912" i="8"/>
  <c r="J12912" i="8"/>
  <c r="I12912" i="8"/>
  <c r="K12920" i="8"/>
  <c r="J12920" i="8"/>
  <c r="L12920" i="8" s="1"/>
  <c r="I12920" i="8"/>
  <c r="J12928" i="8"/>
  <c r="L12928" i="8" s="1"/>
  <c r="K12928" i="8"/>
  <c r="I12928" i="8"/>
  <c r="K12936" i="8"/>
  <c r="J12936" i="8"/>
  <c r="I12936" i="8"/>
  <c r="J12944" i="8"/>
  <c r="K12944" i="8"/>
  <c r="I12944" i="8"/>
  <c r="K12952" i="8"/>
  <c r="J12952" i="8"/>
  <c r="I12952" i="8"/>
  <c r="K12960" i="8"/>
  <c r="J12960" i="8"/>
  <c r="L12960" i="8" s="1"/>
  <c r="I12960" i="8"/>
  <c r="K12968" i="8"/>
  <c r="J12968" i="8"/>
  <c r="L12968" i="8" s="1"/>
  <c r="I12968" i="8"/>
  <c r="K12976" i="8"/>
  <c r="J12976" i="8"/>
  <c r="I12976" i="8"/>
  <c r="J12984" i="8"/>
  <c r="K12984" i="8"/>
  <c r="I12984" i="8"/>
  <c r="K12992" i="8"/>
  <c r="J12992" i="8"/>
  <c r="I12992" i="8"/>
  <c r="J13000" i="8"/>
  <c r="L13000" i="8" s="1"/>
  <c r="K13000" i="8"/>
  <c r="I13000" i="8"/>
  <c r="K13008" i="8"/>
  <c r="J13008" i="8"/>
  <c r="I13008" i="8"/>
  <c r="K13016" i="8"/>
  <c r="J13016" i="8"/>
  <c r="I13016" i="8"/>
  <c r="K13024" i="8"/>
  <c r="J13024" i="8"/>
  <c r="I13024" i="8"/>
  <c r="K13032" i="8"/>
  <c r="J13032" i="8"/>
  <c r="I13032" i="8"/>
  <c r="K13040" i="8"/>
  <c r="J13040" i="8"/>
  <c r="I13040" i="8"/>
  <c r="K13048" i="8"/>
  <c r="J13048" i="8"/>
  <c r="I13048" i="8"/>
  <c r="K13056" i="8"/>
  <c r="J13056" i="8"/>
  <c r="L13056" i="8" s="1"/>
  <c r="I13056" i="8"/>
  <c r="K13064" i="8"/>
  <c r="J13064" i="8"/>
  <c r="I13064" i="8"/>
  <c r="K13072" i="8"/>
  <c r="J13072" i="8"/>
  <c r="L13072" i="8" s="1"/>
  <c r="I13072" i="8"/>
  <c r="K13080" i="8"/>
  <c r="J13080" i="8"/>
  <c r="L13080" i="8" s="1"/>
  <c r="I13080" i="8"/>
  <c r="K13088" i="8"/>
  <c r="J13088" i="8"/>
  <c r="L13088" i="8" s="1"/>
  <c r="I13088" i="8"/>
  <c r="K13096" i="8"/>
  <c r="J13096" i="8"/>
  <c r="I13096" i="8"/>
  <c r="K13104" i="8"/>
  <c r="J13104" i="8"/>
  <c r="I13104" i="8"/>
  <c r="K13112" i="8"/>
  <c r="J13112" i="8"/>
  <c r="I13112" i="8"/>
  <c r="K13120" i="8"/>
  <c r="J13120" i="8"/>
  <c r="L13120" i="8" s="1"/>
  <c r="I13120" i="8"/>
  <c r="K13128" i="8"/>
  <c r="J13128" i="8"/>
  <c r="I13128" i="8"/>
  <c r="K13136" i="8"/>
  <c r="J13136" i="8"/>
  <c r="L13136" i="8" s="1"/>
  <c r="I13136" i="8"/>
  <c r="K13144" i="8"/>
  <c r="J13144" i="8"/>
  <c r="I13144" i="8"/>
  <c r="J13152" i="8"/>
  <c r="K13152" i="8"/>
  <c r="I13152" i="8"/>
  <c r="K13160" i="8"/>
  <c r="J13160" i="8"/>
  <c r="I13160" i="8"/>
  <c r="J13168" i="8"/>
  <c r="K13168" i="8"/>
  <c r="I13168" i="8"/>
  <c r="K13176" i="8"/>
  <c r="J13176" i="8"/>
  <c r="I13176" i="8"/>
  <c r="J13184" i="8"/>
  <c r="K13184" i="8"/>
  <c r="I13184" i="8"/>
  <c r="K13192" i="8"/>
  <c r="J13192" i="8"/>
  <c r="I13192" i="8"/>
  <c r="J13200" i="8"/>
  <c r="K13200" i="8"/>
  <c r="I13200" i="8"/>
  <c r="K13208" i="8"/>
  <c r="J13208" i="8"/>
  <c r="L13208" i="8" s="1"/>
  <c r="I13208" i="8"/>
  <c r="K13216" i="8"/>
  <c r="J13216" i="8"/>
  <c r="L13216" i="8" s="1"/>
  <c r="I13216" i="8"/>
  <c r="K13224" i="8"/>
  <c r="J13224" i="8"/>
  <c r="I13224" i="8"/>
  <c r="J13232" i="8"/>
  <c r="K13232" i="8"/>
  <c r="I13232" i="8"/>
  <c r="K13240" i="8"/>
  <c r="J13240" i="8"/>
  <c r="L13240" i="8" s="1"/>
  <c r="I13240" i="8"/>
  <c r="J13248" i="8"/>
  <c r="L13248" i="8" s="1"/>
  <c r="K13248" i="8"/>
  <c r="I13248" i="8"/>
  <c r="K13256" i="8"/>
  <c r="J13256" i="8"/>
  <c r="I13256" i="8"/>
  <c r="K13264" i="8"/>
  <c r="J13264" i="8"/>
  <c r="I13264" i="8"/>
  <c r="K13272" i="8"/>
  <c r="J13272" i="8"/>
  <c r="I13272" i="8"/>
  <c r="K13280" i="8"/>
  <c r="J13280" i="8"/>
  <c r="I13280" i="8"/>
  <c r="K13288" i="8"/>
  <c r="J13288" i="8"/>
  <c r="L13288" i="8" s="1"/>
  <c r="I13288" i="8"/>
  <c r="K13296" i="8"/>
  <c r="J13296" i="8"/>
  <c r="L13296" i="8" s="1"/>
  <c r="I13296" i="8"/>
  <c r="K13304" i="8"/>
  <c r="J13304" i="8"/>
  <c r="I13304" i="8"/>
  <c r="J13312" i="8"/>
  <c r="L13312" i="8" s="1"/>
  <c r="K13312" i="8"/>
  <c r="I13312" i="8"/>
  <c r="K13320" i="8"/>
  <c r="J13320" i="8"/>
  <c r="I13320" i="8"/>
  <c r="K13328" i="8"/>
  <c r="J13328" i="8"/>
  <c r="I13328" i="8"/>
  <c r="K13336" i="8"/>
  <c r="J13336" i="8"/>
  <c r="L13336" i="8" s="1"/>
  <c r="I13336" i="8"/>
  <c r="K13344" i="8"/>
  <c r="J13344" i="8"/>
  <c r="I13344" i="8"/>
  <c r="K13352" i="8"/>
  <c r="J13352" i="8"/>
  <c r="I13352" i="8"/>
  <c r="K13360" i="8"/>
  <c r="J13360" i="8"/>
  <c r="I13360" i="8"/>
  <c r="K13368" i="8"/>
  <c r="J13368" i="8"/>
  <c r="I13368" i="8"/>
  <c r="K13376" i="8"/>
  <c r="J13376" i="8"/>
  <c r="I13376" i="8"/>
  <c r="K13384" i="8"/>
  <c r="J13384" i="8"/>
  <c r="L13384" i="8" s="1"/>
  <c r="I13384" i="8"/>
  <c r="K13392" i="8"/>
  <c r="J13392" i="8"/>
  <c r="I13392" i="8"/>
  <c r="K13400" i="8"/>
  <c r="J13400" i="8"/>
  <c r="I13400" i="8"/>
  <c r="K13408" i="8"/>
  <c r="J13408" i="8"/>
  <c r="L13408" i="8" s="1"/>
  <c r="I13408" i="8"/>
  <c r="J13416" i="8"/>
  <c r="K13416" i="8"/>
  <c r="I13416" i="8"/>
  <c r="K13424" i="8"/>
  <c r="J13424" i="8"/>
  <c r="I13424" i="8"/>
  <c r="J13432" i="8"/>
  <c r="K13432" i="8"/>
  <c r="I13432" i="8"/>
  <c r="K13440" i="8"/>
  <c r="J13440" i="8"/>
  <c r="I13440" i="8"/>
  <c r="K13448" i="8"/>
  <c r="J13448" i="8"/>
  <c r="L13448" i="8" s="1"/>
  <c r="I13448" i="8"/>
  <c r="K13456" i="8"/>
  <c r="J13456" i="8"/>
  <c r="I13456" i="8"/>
  <c r="K13464" i="8"/>
  <c r="J13464" i="8"/>
  <c r="I13464" i="8"/>
  <c r="K13472" i="8"/>
  <c r="J13472" i="8"/>
  <c r="I13472" i="8"/>
  <c r="K13480" i="8"/>
  <c r="J13480" i="8"/>
  <c r="I13480" i="8"/>
  <c r="K13488" i="8"/>
  <c r="J13488" i="8"/>
  <c r="L13488" i="8" s="1"/>
  <c r="I13488" i="8"/>
  <c r="J13496" i="8"/>
  <c r="L13496" i="8" s="1"/>
  <c r="K13496" i="8"/>
  <c r="I13496" i="8"/>
  <c r="J13504" i="8"/>
  <c r="K13504" i="8"/>
  <c r="I13504" i="8"/>
  <c r="J13512" i="8"/>
  <c r="K13512" i="8"/>
  <c r="I13512" i="8"/>
  <c r="J13520" i="8"/>
  <c r="K13520" i="8"/>
  <c r="I13520" i="8"/>
  <c r="K13528" i="8"/>
  <c r="J13528" i="8"/>
  <c r="I13528" i="8"/>
  <c r="K13536" i="8"/>
  <c r="J13536" i="8"/>
  <c r="I13536" i="8"/>
  <c r="K13544" i="8"/>
  <c r="J13544" i="8"/>
  <c r="I13544" i="8"/>
  <c r="J13552" i="8"/>
  <c r="K13552" i="8"/>
  <c r="I13552" i="8"/>
  <c r="K13560" i="8"/>
  <c r="J13560" i="8"/>
  <c r="I13560" i="8"/>
  <c r="J13568" i="8"/>
  <c r="K13568" i="8"/>
  <c r="I13568" i="8"/>
  <c r="K13576" i="8"/>
  <c r="J13576" i="8"/>
  <c r="L13576" i="8" s="1"/>
  <c r="I13576" i="8"/>
  <c r="K13584" i="8"/>
  <c r="J13584" i="8"/>
  <c r="L13584" i="8" s="1"/>
  <c r="I13584" i="8"/>
  <c r="J13592" i="8"/>
  <c r="K13592" i="8"/>
  <c r="I13592" i="8"/>
  <c r="K13600" i="8"/>
  <c r="J13600" i="8"/>
  <c r="I13600" i="8"/>
  <c r="K13608" i="8"/>
  <c r="J13608" i="8"/>
  <c r="L13608" i="8" s="1"/>
  <c r="I13608" i="8"/>
  <c r="K13616" i="8"/>
  <c r="J13616" i="8"/>
  <c r="L13616" i="8" s="1"/>
  <c r="I13616" i="8"/>
  <c r="K13624" i="8"/>
  <c r="J13624" i="8"/>
  <c r="I13624" i="8"/>
  <c r="K13632" i="8"/>
  <c r="J13632" i="8"/>
  <c r="I13632" i="8"/>
  <c r="J13640" i="8"/>
  <c r="K13640" i="8"/>
  <c r="I13640" i="8"/>
  <c r="K13648" i="8"/>
  <c r="J13648" i="8"/>
  <c r="L13648" i="8" s="1"/>
  <c r="I13648" i="8"/>
  <c r="J13656" i="8"/>
  <c r="L13656" i="8" s="1"/>
  <c r="K13656" i="8"/>
  <c r="I13656" i="8"/>
  <c r="K13664" i="8"/>
  <c r="J13664" i="8"/>
  <c r="I13664" i="8"/>
  <c r="J13672" i="8"/>
  <c r="K13672" i="8"/>
  <c r="I13672" i="8"/>
  <c r="K13680" i="8"/>
  <c r="J13680" i="8"/>
  <c r="I13680" i="8"/>
  <c r="J13688" i="8"/>
  <c r="L13688" i="8" s="1"/>
  <c r="K13688" i="8"/>
  <c r="I13688" i="8"/>
  <c r="K13696" i="8"/>
  <c r="J13696" i="8"/>
  <c r="I13696" i="8"/>
  <c r="J13704" i="8"/>
  <c r="K13704" i="8"/>
  <c r="I13704" i="8"/>
  <c r="J13712" i="8"/>
  <c r="K13712" i="8"/>
  <c r="I13712" i="8"/>
  <c r="K13720" i="8"/>
  <c r="J13720" i="8"/>
  <c r="L13720" i="8" s="1"/>
  <c r="I13720" i="8"/>
  <c r="K13728" i="8"/>
  <c r="J13728" i="8"/>
  <c r="L13728" i="8" s="1"/>
  <c r="I13728" i="8"/>
  <c r="K13736" i="8"/>
  <c r="J13736" i="8"/>
  <c r="L13736" i="8" s="1"/>
  <c r="I13736" i="8"/>
  <c r="K13744" i="8"/>
  <c r="J13744" i="8"/>
  <c r="I13744" i="8"/>
  <c r="J13752" i="8"/>
  <c r="K13752" i="8"/>
  <c r="I13752" i="8"/>
  <c r="K13760" i="8"/>
  <c r="J13760" i="8"/>
  <c r="I13760" i="8"/>
  <c r="K13768" i="8"/>
  <c r="J13768" i="8"/>
  <c r="L13768" i="8" s="1"/>
  <c r="I13768" i="8"/>
  <c r="J13776" i="8"/>
  <c r="K13776" i="8"/>
  <c r="I13776" i="8"/>
  <c r="K13784" i="8"/>
  <c r="J13784" i="8"/>
  <c r="I13784" i="8"/>
  <c r="K13792" i="8"/>
  <c r="J13792" i="8"/>
  <c r="I13792" i="8"/>
  <c r="K13800" i="8"/>
  <c r="J13800" i="8"/>
  <c r="I13800" i="8"/>
  <c r="K13808" i="8"/>
  <c r="J13808" i="8"/>
  <c r="L13808" i="8" s="1"/>
  <c r="I13808" i="8"/>
  <c r="K13816" i="8"/>
  <c r="J13816" i="8"/>
  <c r="L13816" i="8" s="1"/>
  <c r="I13816" i="8"/>
  <c r="K13824" i="8"/>
  <c r="J13824" i="8"/>
  <c r="I13824" i="8"/>
  <c r="K13832" i="8"/>
  <c r="J13832" i="8"/>
  <c r="I13832" i="8"/>
  <c r="J13840" i="8"/>
  <c r="L13840" i="8" s="1"/>
  <c r="K13840" i="8"/>
  <c r="I13840" i="8"/>
  <c r="K13848" i="8"/>
  <c r="J13848" i="8"/>
  <c r="I13848" i="8"/>
  <c r="K13856" i="8"/>
  <c r="J13856" i="8"/>
  <c r="I13856" i="8"/>
  <c r="J13864" i="8"/>
  <c r="L13864" i="8" s="1"/>
  <c r="K13864" i="8"/>
  <c r="I13864" i="8"/>
  <c r="K13872" i="8"/>
  <c r="J13872" i="8"/>
  <c r="I13872" i="8"/>
  <c r="K13880" i="8"/>
  <c r="J13880" i="8"/>
  <c r="I13880" i="8"/>
  <c r="K13888" i="8"/>
  <c r="J13888" i="8"/>
  <c r="L13888" i="8" s="1"/>
  <c r="I13888" i="8"/>
  <c r="J13896" i="8"/>
  <c r="K13896" i="8"/>
  <c r="I13896" i="8"/>
  <c r="K13904" i="8"/>
  <c r="J13904" i="8"/>
  <c r="I13904" i="8"/>
  <c r="K13912" i="8"/>
  <c r="J13912" i="8"/>
  <c r="I13912" i="8"/>
  <c r="J13920" i="8"/>
  <c r="L13920" i="8" s="1"/>
  <c r="K13920" i="8"/>
  <c r="I13920" i="8"/>
  <c r="K13928" i="8"/>
  <c r="J13928" i="8"/>
  <c r="L13928" i="8" s="1"/>
  <c r="I13928" i="8"/>
  <c r="K13936" i="8"/>
  <c r="J13936" i="8"/>
  <c r="I13936" i="8"/>
  <c r="K13944" i="8"/>
  <c r="J13944" i="8"/>
  <c r="I13944" i="8"/>
  <c r="K13952" i="8"/>
  <c r="J13952" i="8"/>
  <c r="I13952" i="8"/>
  <c r="K13960" i="8"/>
  <c r="J13960" i="8"/>
  <c r="L13960" i="8" s="1"/>
  <c r="I13960" i="8"/>
  <c r="J13968" i="8"/>
  <c r="L13968" i="8" s="1"/>
  <c r="K13968" i="8"/>
  <c r="I13968" i="8"/>
  <c r="K13976" i="8"/>
  <c r="J13976" i="8"/>
  <c r="L13976" i="8" s="1"/>
  <c r="I13976" i="8"/>
  <c r="K13984" i="8"/>
  <c r="J13984" i="8"/>
  <c r="L13984" i="8" s="1"/>
  <c r="I13984" i="8"/>
  <c r="J13992" i="8"/>
  <c r="K13992" i="8"/>
  <c r="I13992" i="8"/>
  <c r="K14000" i="8"/>
  <c r="J14000" i="8"/>
  <c r="I14000" i="8"/>
  <c r="J14008" i="8"/>
  <c r="L14008" i="8" s="1"/>
  <c r="K14008" i="8"/>
  <c r="I14008" i="8"/>
  <c r="J14016" i="8"/>
  <c r="K14016" i="8"/>
  <c r="I14016" i="8"/>
  <c r="K14024" i="8"/>
  <c r="J14024" i="8"/>
  <c r="I14024" i="8"/>
  <c r="J14032" i="8"/>
  <c r="K14032" i="8"/>
  <c r="I14032" i="8"/>
  <c r="K14040" i="8"/>
  <c r="J14040" i="8"/>
  <c r="L14040" i="8" s="1"/>
  <c r="I14040" i="8"/>
  <c r="K14048" i="8"/>
  <c r="J14048" i="8"/>
  <c r="I14048" i="8"/>
  <c r="J14056" i="8"/>
  <c r="L14056" i="8" s="1"/>
  <c r="K14056" i="8"/>
  <c r="I14056" i="8"/>
  <c r="K14064" i="8"/>
  <c r="J14064" i="8"/>
  <c r="I14064" i="8"/>
  <c r="K14072" i="8"/>
  <c r="J14072" i="8"/>
  <c r="I14072" i="8"/>
  <c r="J14080" i="8"/>
  <c r="K14080" i="8"/>
  <c r="I14080" i="8"/>
  <c r="K14088" i="8"/>
  <c r="J14088" i="8"/>
  <c r="L14088" i="8" s="1"/>
  <c r="I14088" i="8"/>
  <c r="K14096" i="8"/>
  <c r="J14096" i="8"/>
  <c r="I14096" i="8"/>
  <c r="K14104" i="8"/>
  <c r="J14104" i="8"/>
  <c r="I14104" i="8"/>
  <c r="K14112" i="8"/>
  <c r="J14112" i="8"/>
  <c r="I14112" i="8"/>
  <c r="K14120" i="8"/>
  <c r="J14120" i="8"/>
  <c r="I14120" i="8"/>
  <c r="J14128" i="8"/>
  <c r="K14128" i="8"/>
  <c r="I14128" i="8"/>
  <c r="K14136" i="8"/>
  <c r="J14136" i="8"/>
  <c r="L14136" i="8" s="1"/>
  <c r="I14136" i="8"/>
  <c r="J14144" i="8"/>
  <c r="K14144" i="8"/>
  <c r="I14144" i="8"/>
  <c r="K14152" i="8"/>
  <c r="J14152" i="8"/>
  <c r="I14152" i="8"/>
  <c r="K14160" i="8"/>
  <c r="J14160" i="8"/>
  <c r="L14160" i="8" s="1"/>
  <c r="I14160" i="8"/>
  <c r="J14168" i="8"/>
  <c r="K14168" i="8"/>
  <c r="I14168" i="8"/>
  <c r="K14176" i="8"/>
  <c r="J14176" i="8"/>
  <c r="L14176" i="8" s="1"/>
  <c r="I14176" i="8"/>
  <c r="J14184" i="8"/>
  <c r="K14184" i="8"/>
  <c r="I14184" i="8"/>
  <c r="K14192" i="8"/>
  <c r="J14192" i="8"/>
  <c r="I14192" i="8"/>
  <c r="K14200" i="8"/>
  <c r="J14200" i="8"/>
  <c r="L14200" i="8" s="1"/>
  <c r="I14200" i="8"/>
  <c r="J14208" i="8"/>
  <c r="L14208" i="8" s="1"/>
  <c r="K14208" i="8"/>
  <c r="I14208" i="8"/>
  <c r="K14216" i="8"/>
  <c r="J14216" i="8"/>
  <c r="I14216" i="8"/>
  <c r="J14224" i="8"/>
  <c r="K14224" i="8"/>
  <c r="I14224" i="8"/>
  <c r="K14232" i="8"/>
  <c r="J14232" i="8"/>
  <c r="I14232" i="8"/>
  <c r="K14240" i="8"/>
  <c r="J14240" i="8"/>
  <c r="L14240" i="8" s="1"/>
  <c r="I14240" i="8"/>
  <c r="K14248" i="8"/>
  <c r="J14248" i="8"/>
  <c r="I14248" i="8"/>
  <c r="K14256" i="8"/>
  <c r="J14256" i="8"/>
  <c r="I14256" i="8"/>
  <c r="K14264" i="8"/>
  <c r="J14264" i="8"/>
  <c r="I14264" i="8"/>
  <c r="K14272" i="8"/>
  <c r="J14272" i="8"/>
  <c r="I14272" i="8"/>
  <c r="K14280" i="8"/>
  <c r="J14280" i="8"/>
  <c r="I14280" i="8"/>
  <c r="K14288" i="8"/>
  <c r="J14288" i="8"/>
  <c r="L14288" i="8" s="1"/>
  <c r="I14288" i="8"/>
  <c r="K14296" i="8"/>
  <c r="J14296" i="8"/>
  <c r="L14296" i="8" s="1"/>
  <c r="I14296" i="8"/>
  <c r="K14304" i="8"/>
  <c r="J14304" i="8"/>
  <c r="I14304" i="8"/>
  <c r="K14312" i="8"/>
  <c r="J14312" i="8"/>
  <c r="I14312" i="8"/>
  <c r="K14320" i="8"/>
  <c r="J14320" i="8"/>
  <c r="L14320" i="8" s="1"/>
  <c r="I14320" i="8"/>
  <c r="J14328" i="8"/>
  <c r="K14328" i="8"/>
  <c r="I14328" i="8"/>
  <c r="K14336" i="8"/>
  <c r="J14336" i="8"/>
  <c r="I14336" i="8"/>
  <c r="J14344" i="8"/>
  <c r="K14344" i="8"/>
  <c r="I14344" i="8"/>
  <c r="K14352" i="8"/>
  <c r="J14352" i="8"/>
  <c r="I14352" i="8"/>
  <c r="K14360" i="8"/>
  <c r="J14360" i="8"/>
  <c r="L14360" i="8" s="1"/>
  <c r="I14360" i="8"/>
  <c r="K14368" i="8"/>
  <c r="J14368" i="8"/>
  <c r="I14368" i="8"/>
  <c r="K14376" i="8"/>
  <c r="J14376" i="8"/>
  <c r="I14376" i="8"/>
  <c r="J14384" i="8"/>
  <c r="K14384" i="8"/>
  <c r="I14384" i="8"/>
  <c r="K14392" i="8"/>
  <c r="J14392" i="8"/>
  <c r="L14392" i="8" s="1"/>
  <c r="I14392" i="8"/>
  <c r="K14400" i="8"/>
  <c r="J14400" i="8"/>
  <c r="I14400" i="8"/>
  <c r="K14408" i="8"/>
  <c r="J14408" i="8"/>
  <c r="L14408" i="8" s="1"/>
  <c r="I14408" i="8"/>
  <c r="K14416" i="8"/>
  <c r="J14416" i="8"/>
  <c r="I14416" i="8"/>
  <c r="K14424" i="8"/>
  <c r="J14424" i="8"/>
  <c r="I14424" i="8"/>
  <c r="K14432" i="8"/>
  <c r="J14432" i="8"/>
  <c r="I14432" i="8"/>
  <c r="K14440" i="8"/>
  <c r="J14440" i="8"/>
  <c r="I14440" i="8"/>
  <c r="K14448" i="8"/>
  <c r="J14448" i="8"/>
  <c r="L14448" i="8" s="1"/>
  <c r="I14448" i="8"/>
  <c r="K14456" i="8"/>
  <c r="J14456" i="8"/>
  <c r="I14456" i="8"/>
  <c r="K14464" i="8"/>
  <c r="J14464" i="8"/>
  <c r="I14464" i="8"/>
  <c r="J14472" i="8"/>
  <c r="K14472" i="8"/>
  <c r="I14472" i="8"/>
  <c r="K14480" i="8"/>
  <c r="J14480" i="8"/>
  <c r="L14480" i="8" s="1"/>
  <c r="I14480" i="8"/>
  <c r="K14488" i="8"/>
  <c r="J14488" i="8"/>
  <c r="I14488" i="8"/>
  <c r="K14496" i="8"/>
  <c r="J14496" i="8"/>
  <c r="I14496" i="8"/>
  <c r="K14504" i="8"/>
  <c r="J14504" i="8"/>
  <c r="I14504" i="8"/>
  <c r="K14512" i="8"/>
  <c r="J14512" i="8"/>
  <c r="I14512" i="8"/>
  <c r="K14520" i="8"/>
  <c r="J14520" i="8"/>
  <c r="I14520" i="8"/>
  <c r="K14528" i="8"/>
  <c r="J14528" i="8"/>
  <c r="I14528" i="8"/>
  <c r="J14536" i="8"/>
  <c r="L14536" i="8" s="1"/>
  <c r="K14536" i="8"/>
  <c r="I14536" i="8"/>
  <c r="K14544" i="8"/>
  <c r="J14544" i="8"/>
  <c r="I14544" i="8"/>
  <c r="K14552" i="8"/>
  <c r="J14552" i="8"/>
  <c r="I14552" i="8"/>
  <c r="K14560" i="8"/>
  <c r="J14560" i="8"/>
  <c r="I14560" i="8"/>
  <c r="K14568" i="8"/>
  <c r="J14568" i="8"/>
  <c r="I14568" i="8"/>
  <c r="J14576" i="8"/>
  <c r="K14576" i="8"/>
  <c r="I14576" i="8"/>
  <c r="K14584" i="8"/>
  <c r="J14584" i="8"/>
  <c r="I14584" i="8"/>
  <c r="K14592" i="8"/>
  <c r="J14592" i="8"/>
  <c r="L14592" i="8" s="1"/>
  <c r="I14592" i="8"/>
  <c r="K14600" i="8"/>
  <c r="J14600" i="8"/>
  <c r="L14600" i="8" s="1"/>
  <c r="I14600" i="8"/>
  <c r="K14608" i="8"/>
  <c r="J14608" i="8"/>
  <c r="L14608" i="8" s="1"/>
  <c r="I14608" i="8"/>
  <c r="K14616" i="8"/>
  <c r="J14616" i="8"/>
  <c r="I14616" i="8"/>
  <c r="K14624" i="8"/>
  <c r="J14624" i="8"/>
  <c r="I14624" i="8"/>
  <c r="K14632" i="8"/>
  <c r="J14632" i="8"/>
  <c r="I14632" i="8"/>
  <c r="J14640" i="8"/>
  <c r="L14640" i="8" s="1"/>
  <c r="K14640" i="8"/>
  <c r="I14640" i="8"/>
  <c r="K14648" i="8"/>
  <c r="J14648" i="8"/>
  <c r="I14648" i="8"/>
  <c r="K14656" i="8"/>
  <c r="J14656" i="8"/>
  <c r="L14656" i="8" s="1"/>
  <c r="I14656" i="8"/>
  <c r="K14664" i="8"/>
  <c r="J14664" i="8"/>
  <c r="I14664" i="8"/>
  <c r="K14672" i="8"/>
  <c r="J14672" i="8"/>
  <c r="I14672" i="8"/>
  <c r="K14680" i="8"/>
  <c r="J14680" i="8"/>
  <c r="L14680" i="8" s="1"/>
  <c r="I14680" i="8"/>
  <c r="K14688" i="8"/>
  <c r="J14688" i="8"/>
  <c r="I14688" i="8"/>
  <c r="J14696" i="8"/>
  <c r="K14696" i="8"/>
  <c r="I14696" i="8"/>
  <c r="K14704" i="8"/>
  <c r="J14704" i="8"/>
  <c r="I14704" i="8"/>
  <c r="K14712" i="8"/>
  <c r="J14712" i="8"/>
  <c r="L14712" i="8" s="1"/>
  <c r="I14712" i="8"/>
  <c r="K14720" i="8"/>
  <c r="J14720" i="8"/>
  <c r="L14720" i="8" s="1"/>
  <c r="I14720" i="8"/>
  <c r="K14728" i="8"/>
  <c r="J14728" i="8"/>
  <c r="I14728" i="8"/>
  <c r="K14736" i="8"/>
  <c r="J14736" i="8"/>
  <c r="I14736" i="8"/>
  <c r="K14744" i="8"/>
  <c r="J14744" i="8"/>
  <c r="I14744" i="8"/>
  <c r="J14752" i="8"/>
  <c r="K14752" i="8"/>
  <c r="I14752" i="8"/>
  <c r="K14760" i="8"/>
  <c r="J14760" i="8"/>
  <c r="L14760" i="8" s="1"/>
  <c r="I14760" i="8"/>
  <c r="K14768" i="8"/>
  <c r="J14768" i="8"/>
  <c r="I14768" i="8"/>
  <c r="K14776" i="8"/>
  <c r="J14776" i="8"/>
  <c r="L14776" i="8" s="1"/>
  <c r="I14776" i="8"/>
  <c r="K14784" i="8"/>
  <c r="J14784" i="8"/>
  <c r="I14784" i="8"/>
  <c r="K14792" i="8"/>
  <c r="J14792" i="8"/>
  <c r="I14792" i="8"/>
  <c r="K14800" i="8"/>
  <c r="J14800" i="8"/>
  <c r="I14800" i="8"/>
  <c r="K14808" i="8"/>
  <c r="J14808" i="8"/>
  <c r="I14808" i="8"/>
  <c r="K14816" i="8"/>
  <c r="J14816" i="8"/>
  <c r="I14816" i="8"/>
  <c r="K14824" i="8"/>
  <c r="J14824" i="8"/>
  <c r="I14824" i="8"/>
  <c r="K14832" i="8"/>
  <c r="J14832" i="8"/>
  <c r="I14832" i="8"/>
  <c r="K14840" i="8"/>
  <c r="J14840" i="8"/>
  <c r="I14840" i="8"/>
  <c r="K14848" i="8"/>
  <c r="J14848" i="8"/>
  <c r="I14848" i="8"/>
  <c r="K14856" i="8"/>
  <c r="J14856" i="8"/>
  <c r="I14856" i="8"/>
  <c r="K14864" i="8"/>
  <c r="J14864" i="8"/>
  <c r="I14864" i="8"/>
  <c r="K14872" i="8"/>
  <c r="J14872" i="8"/>
  <c r="I14872" i="8"/>
  <c r="K14880" i="8"/>
  <c r="J14880" i="8"/>
  <c r="L14880" i="8" s="1"/>
  <c r="I14880" i="8"/>
  <c r="K14888" i="8"/>
  <c r="J14888" i="8"/>
  <c r="L14888" i="8" s="1"/>
  <c r="I14888" i="8"/>
  <c r="K14896" i="8"/>
  <c r="J14896" i="8"/>
  <c r="I14896" i="8"/>
  <c r="J14904" i="8"/>
  <c r="K14904" i="8"/>
  <c r="I14904" i="8"/>
  <c r="K14912" i="8"/>
  <c r="J14912" i="8"/>
  <c r="I14912" i="8"/>
  <c r="K14920" i="8"/>
  <c r="J14920" i="8"/>
  <c r="L14920" i="8" s="1"/>
  <c r="I14920" i="8"/>
  <c r="J14928" i="8"/>
  <c r="L14928" i="8" s="1"/>
  <c r="K14928" i="8"/>
  <c r="I14928" i="8"/>
  <c r="K14936" i="8"/>
  <c r="J14936" i="8"/>
  <c r="I14936" i="8"/>
  <c r="J14944" i="8"/>
  <c r="K14944" i="8"/>
  <c r="I14944" i="8"/>
  <c r="K14952" i="8"/>
  <c r="J14952" i="8"/>
  <c r="I14952" i="8"/>
  <c r="K14960" i="8"/>
  <c r="J14960" i="8"/>
  <c r="I14960" i="8"/>
  <c r="K14968" i="8"/>
  <c r="J14968" i="8"/>
  <c r="L14968" i="8" s="1"/>
  <c r="I14968" i="8"/>
  <c r="K14976" i="8"/>
  <c r="J14976" i="8"/>
  <c r="I14976" i="8"/>
  <c r="K14984" i="8"/>
  <c r="J14984" i="8"/>
  <c r="I14984" i="8"/>
  <c r="J14992" i="8"/>
  <c r="K14992" i="8"/>
  <c r="I14992" i="8"/>
  <c r="K15000" i="8"/>
  <c r="J15000" i="8"/>
  <c r="L15000" i="8" s="1"/>
  <c r="I15000" i="8"/>
  <c r="J15008" i="8"/>
  <c r="K15008" i="8"/>
  <c r="I15008" i="8"/>
  <c r="K15016" i="8"/>
  <c r="J15016" i="8"/>
  <c r="I15016" i="8"/>
  <c r="K15024" i="8"/>
  <c r="J15024" i="8"/>
  <c r="I15024" i="8"/>
  <c r="K15032" i="8"/>
  <c r="J15032" i="8"/>
  <c r="I15032" i="8"/>
  <c r="K15040" i="8"/>
  <c r="J15040" i="8"/>
  <c r="L15040" i="8" s="1"/>
  <c r="I15040" i="8"/>
  <c r="K15048" i="8"/>
  <c r="J15048" i="8"/>
  <c r="L15048" i="8" s="1"/>
  <c r="I15048" i="8"/>
  <c r="K15056" i="8"/>
  <c r="J15056" i="8"/>
  <c r="L15056" i="8" s="1"/>
  <c r="I15056" i="8"/>
  <c r="K15064" i="8"/>
  <c r="J15064" i="8"/>
  <c r="L15064" i="8" s="1"/>
  <c r="I15064" i="8"/>
  <c r="J15072" i="8"/>
  <c r="K15072" i="8"/>
  <c r="I15072" i="8"/>
  <c r="K15080" i="8"/>
  <c r="J15080" i="8"/>
  <c r="L15080" i="8" s="1"/>
  <c r="I15080" i="8"/>
  <c r="K15088" i="8"/>
  <c r="J15088" i="8"/>
  <c r="L15088" i="8" s="1"/>
  <c r="I15088" i="8"/>
  <c r="K15096" i="8"/>
  <c r="J15096" i="8"/>
  <c r="L15096" i="8" s="1"/>
  <c r="I15096" i="8"/>
  <c r="K15104" i="8"/>
  <c r="J15104" i="8"/>
  <c r="I15104" i="8"/>
  <c r="K15112" i="8"/>
  <c r="J15112" i="8"/>
  <c r="I15112" i="8"/>
  <c r="K15120" i="8"/>
  <c r="J15120" i="8"/>
  <c r="L15120" i="8" s="1"/>
  <c r="I15120" i="8"/>
  <c r="K15128" i="8"/>
  <c r="J15128" i="8"/>
  <c r="L15128" i="8" s="1"/>
  <c r="I15128" i="8"/>
  <c r="J15136" i="8"/>
  <c r="K15136" i="8"/>
  <c r="I15136" i="8"/>
  <c r="K15144" i="8"/>
  <c r="J15144" i="8"/>
  <c r="I15144" i="8"/>
  <c r="K15152" i="8"/>
  <c r="J15152" i="8"/>
  <c r="I15152" i="8"/>
  <c r="K15160" i="8"/>
  <c r="J15160" i="8"/>
  <c r="L15160" i="8" s="1"/>
  <c r="I15160" i="8"/>
  <c r="K15168" i="8"/>
  <c r="J15168" i="8"/>
  <c r="I15168" i="8"/>
  <c r="K15176" i="8"/>
  <c r="J15176" i="8"/>
  <c r="I15176" i="8"/>
  <c r="K15184" i="8"/>
  <c r="J15184" i="8"/>
  <c r="I15184" i="8"/>
  <c r="K15192" i="8"/>
  <c r="J15192" i="8"/>
  <c r="I15192" i="8"/>
  <c r="J15200" i="8"/>
  <c r="K15200" i="8"/>
  <c r="I15200" i="8"/>
  <c r="K15208" i="8"/>
  <c r="J15208" i="8"/>
  <c r="I15208" i="8"/>
  <c r="K15216" i="8"/>
  <c r="J15216" i="8"/>
  <c r="L15216" i="8" s="1"/>
  <c r="I15216" i="8"/>
  <c r="J15224" i="8"/>
  <c r="K15224" i="8"/>
  <c r="I15224" i="8"/>
  <c r="K15232" i="8"/>
  <c r="J15232" i="8"/>
  <c r="I15232" i="8"/>
  <c r="K15240" i="8"/>
  <c r="J15240" i="8"/>
  <c r="L15240" i="8" s="1"/>
  <c r="I15240" i="8"/>
  <c r="J15248" i="8"/>
  <c r="L15248" i="8" s="1"/>
  <c r="K15248" i="8"/>
  <c r="I15248" i="8"/>
  <c r="K15256" i="8"/>
  <c r="J15256" i="8"/>
  <c r="L15256" i="8" s="1"/>
  <c r="I15256" i="8"/>
  <c r="K15264" i="8"/>
  <c r="J15264" i="8"/>
  <c r="L15264" i="8" s="1"/>
  <c r="I15264" i="8"/>
  <c r="K15272" i="8"/>
  <c r="J15272" i="8"/>
  <c r="I15272" i="8"/>
  <c r="K15280" i="8"/>
  <c r="J15280" i="8"/>
  <c r="I15280" i="8"/>
  <c r="K15288" i="8"/>
  <c r="J15288" i="8"/>
  <c r="L15288" i="8" s="1"/>
  <c r="I15288" i="8"/>
  <c r="J15296" i="8"/>
  <c r="L15296" i="8" s="1"/>
  <c r="K15296" i="8"/>
  <c r="I15296" i="8"/>
  <c r="K15304" i="8"/>
  <c r="J15304" i="8"/>
  <c r="I15304" i="8"/>
  <c r="K15312" i="8"/>
  <c r="J15312" i="8"/>
  <c r="L15312" i="8" s="1"/>
  <c r="I15312" i="8"/>
  <c r="K15320" i="8"/>
  <c r="J15320" i="8"/>
  <c r="I15320" i="8"/>
  <c r="K15328" i="8"/>
  <c r="J15328" i="8"/>
  <c r="I15328" i="8"/>
  <c r="K15336" i="8"/>
  <c r="J15336" i="8"/>
  <c r="L15336" i="8" s="1"/>
  <c r="I15336" i="8"/>
  <c r="K15344" i="8"/>
  <c r="J15344" i="8"/>
  <c r="I15344" i="8"/>
  <c r="K15352" i="8"/>
  <c r="J15352" i="8"/>
  <c r="I15352" i="8"/>
  <c r="K15360" i="8"/>
  <c r="J15360" i="8"/>
  <c r="I15360" i="8"/>
  <c r="K15368" i="8"/>
  <c r="J15368" i="8"/>
  <c r="I15368" i="8"/>
  <c r="K15376" i="8"/>
  <c r="J15376" i="8"/>
  <c r="L15376" i="8" s="1"/>
  <c r="I15376" i="8"/>
  <c r="K15384" i="8"/>
  <c r="J15384" i="8"/>
  <c r="I15384" i="8"/>
  <c r="K15392" i="8"/>
  <c r="J15392" i="8"/>
  <c r="L15392" i="8" s="1"/>
  <c r="I15392" i="8"/>
  <c r="K15400" i="8"/>
  <c r="J15400" i="8"/>
  <c r="I15400" i="8"/>
  <c r="K15408" i="8"/>
  <c r="J15408" i="8"/>
  <c r="L15408" i="8" s="1"/>
  <c r="I15408" i="8"/>
  <c r="K15416" i="8"/>
  <c r="J15416" i="8"/>
  <c r="L15416" i="8" s="1"/>
  <c r="I15416" i="8"/>
  <c r="K15424" i="8"/>
  <c r="J15424" i="8"/>
  <c r="I15424" i="8"/>
  <c r="K15432" i="8"/>
  <c r="J15432" i="8"/>
  <c r="L15432" i="8" s="1"/>
  <c r="I15432" i="8"/>
  <c r="K15440" i="8"/>
  <c r="J15440" i="8"/>
  <c r="L15440" i="8" s="1"/>
  <c r="I15440" i="8"/>
  <c r="K15448" i="8"/>
  <c r="J15448" i="8"/>
  <c r="I15448" i="8"/>
  <c r="K15456" i="8"/>
  <c r="J15456" i="8"/>
  <c r="L15456" i="8" s="1"/>
  <c r="I15456" i="8"/>
  <c r="K15464" i="8"/>
  <c r="J15464" i="8"/>
  <c r="I15464" i="8"/>
  <c r="K15472" i="8"/>
  <c r="J15472" i="8"/>
  <c r="I15472" i="8"/>
  <c r="K15480" i="8"/>
  <c r="J15480" i="8"/>
  <c r="I15480" i="8"/>
  <c r="K15488" i="8"/>
  <c r="J15488" i="8"/>
  <c r="I15488" i="8"/>
  <c r="K15496" i="8"/>
  <c r="J15496" i="8"/>
  <c r="I15496" i="8"/>
  <c r="K15504" i="8"/>
  <c r="J15504" i="8"/>
  <c r="I15504" i="8"/>
  <c r="K15512" i="8"/>
  <c r="J15512" i="8"/>
  <c r="I15512" i="8"/>
  <c r="K15520" i="8"/>
  <c r="J15520" i="8"/>
  <c r="I15520" i="8"/>
  <c r="K15528" i="8"/>
  <c r="J15528" i="8"/>
  <c r="I15528" i="8"/>
  <c r="K15536" i="8"/>
  <c r="J15536" i="8"/>
  <c r="L15536" i="8" s="1"/>
  <c r="I15536" i="8"/>
  <c r="K15544" i="8"/>
  <c r="J15544" i="8"/>
  <c r="L15544" i="8" s="1"/>
  <c r="I15544" i="8"/>
  <c r="K15552" i="8"/>
  <c r="J15552" i="8"/>
  <c r="L15552" i="8" s="1"/>
  <c r="I15552" i="8"/>
  <c r="K15560" i="8"/>
  <c r="J15560" i="8"/>
  <c r="I15560" i="8"/>
  <c r="K15568" i="8"/>
  <c r="J15568" i="8"/>
  <c r="I15568" i="8"/>
  <c r="J15576" i="8"/>
  <c r="L15576" i="8" s="1"/>
  <c r="K15576" i="8"/>
  <c r="I15576" i="8"/>
  <c r="K15584" i="8"/>
  <c r="J15584" i="8"/>
  <c r="L15584" i="8" s="1"/>
  <c r="I15584" i="8"/>
  <c r="K15592" i="8"/>
  <c r="J15592" i="8"/>
  <c r="I15592" i="8"/>
  <c r="K15600" i="8"/>
  <c r="J15600" i="8"/>
  <c r="I15600" i="8"/>
  <c r="K15608" i="8"/>
  <c r="J15608" i="8"/>
  <c r="I15608" i="8"/>
  <c r="K15616" i="8"/>
  <c r="J15616" i="8"/>
  <c r="L15616" i="8" s="1"/>
  <c r="I15616" i="8"/>
  <c r="K15624" i="8"/>
  <c r="J15624" i="8"/>
  <c r="I15624" i="8"/>
  <c r="K15632" i="8"/>
  <c r="J15632" i="8"/>
  <c r="L15632" i="8" s="1"/>
  <c r="I15632" i="8"/>
  <c r="K15640" i="8"/>
  <c r="J15640" i="8"/>
  <c r="I15640" i="8"/>
  <c r="K15648" i="8"/>
  <c r="J15648" i="8"/>
  <c r="L15648" i="8" s="1"/>
  <c r="I15648" i="8"/>
  <c r="J15656" i="8"/>
  <c r="K15656" i="8"/>
  <c r="I15656" i="8"/>
  <c r="K15664" i="8"/>
  <c r="J15664" i="8"/>
  <c r="I15664" i="8"/>
  <c r="J15672" i="8"/>
  <c r="K15672" i="8"/>
  <c r="I15672" i="8"/>
  <c r="K15680" i="8"/>
  <c r="J15680" i="8"/>
  <c r="I15680" i="8"/>
  <c r="K15688" i="8"/>
  <c r="J15688" i="8"/>
  <c r="L15688" i="8" s="1"/>
  <c r="I15688" i="8"/>
  <c r="K15696" i="8"/>
  <c r="J15696" i="8"/>
  <c r="L15696" i="8" s="1"/>
  <c r="I15696" i="8"/>
  <c r="K15704" i="8"/>
  <c r="J15704" i="8"/>
  <c r="L15704" i="8" s="1"/>
  <c r="I15704" i="8"/>
  <c r="K15712" i="8"/>
  <c r="J15712" i="8"/>
  <c r="I15712" i="8"/>
  <c r="K15720" i="8"/>
  <c r="J15720" i="8"/>
  <c r="I15720" i="8"/>
  <c r="J15728" i="8"/>
  <c r="L15728" i="8" s="1"/>
  <c r="K15728" i="8"/>
  <c r="I15728" i="8"/>
  <c r="J15736" i="8"/>
  <c r="K15736" i="8"/>
  <c r="I15736" i="8"/>
  <c r="K15744" i="8"/>
  <c r="J15744" i="8"/>
  <c r="I15744" i="8"/>
  <c r="K15752" i="8"/>
  <c r="J15752" i="8"/>
  <c r="I15752" i="8"/>
  <c r="K15760" i="8"/>
  <c r="J15760" i="8"/>
  <c r="I15760" i="8"/>
  <c r="J15768" i="8"/>
  <c r="L15768" i="8" s="1"/>
  <c r="K15768" i="8"/>
  <c r="I15768" i="8"/>
  <c r="K15776" i="8"/>
  <c r="J15776" i="8"/>
  <c r="L15776" i="8" s="1"/>
  <c r="I15776" i="8"/>
  <c r="K15784" i="8"/>
  <c r="J15784" i="8"/>
  <c r="L15784" i="8" s="1"/>
  <c r="I15784" i="8"/>
  <c r="K15792" i="8"/>
  <c r="J15792" i="8"/>
  <c r="I15792" i="8"/>
  <c r="J15800" i="8"/>
  <c r="K15800" i="8"/>
  <c r="I15800" i="8"/>
  <c r="K15808" i="8"/>
  <c r="J15808" i="8"/>
  <c r="I15808" i="8"/>
  <c r="K15816" i="8"/>
  <c r="J15816" i="8"/>
  <c r="L15816" i="8" s="1"/>
  <c r="I15816" i="8"/>
  <c r="K15824" i="8"/>
  <c r="J15824" i="8"/>
  <c r="L15824" i="8" s="1"/>
  <c r="I15824" i="8"/>
  <c r="K15832" i="8"/>
  <c r="J15832" i="8"/>
  <c r="I15832" i="8"/>
  <c r="K15840" i="8"/>
  <c r="J15840" i="8"/>
  <c r="I15840" i="8"/>
  <c r="K15848" i="8"/>
  <c r="J15848" i="8"/>
  <c r="I15848" i="8"/>
  <c r="K15856" i="8"/>
  <c r="J15856" i="8"/>
  <c r="L15856" i="8" s="1"/>
  <c r="I15856" i="8"/>
  <c r="K15864" i="8"/>
  <c r="J15864" i="8"/>
  <c r="I15864" i="8"/>
  <c r="J15872" i="8"/>
  <c r="K15872" i="8"/>
  <c r="I15872" i="8"/>
  <c r="J15880" i="8"/>
  <c r="K15880" i="8"/>
  <c r="I15880" i="8"/>
  <c r="K15888" i="8"/>
  <c r="J15888" i="8"/>
  <c r="L15888" i="8" s="1"/>
  <c r="I15888" i="8"/>
  <c r="K15896" i="8"/>
  <c r="J15896" i="8"/>
  <c r="L15896" i="8" s="1"/>
  <c r="I15896" i="8"/>
  <c r="K15904" i="8"/>
  <c r="J15904" i="8"/>
  <c r="I15904" i="8"/>
  <c r="K15912" i="8"/>
  <c r="J15912" i="8"/>
  <c r="I15912" i="8"/>
  <c r="K15920" i="8"/>
  <c r="J15920" i="8"/>
  <c r="I15920" i="8"/>
  <c r="K15928" i="8"/>
  <c r="J15928" i="8"/>
  <c r="L15928" i="8" s="1"/>
  <c r="I15928" i="8"/>
  <c r="J15936" i="8"/>
  <c r="L15936" i="8" s="1"/>
  <c r="K15936" i="8"/>
  <c r="I15936" i="8"/>
  <c r="K15944" i="8"/>
  <c r="J15944" i="8"/>
  <c r="I15944" i="8"/>
  <c r="J15952" i="8"/>
  <c r="K15952" i="8"/>
  <c r="I15952" i="8"/>
  <c r="J15960" i="8"/>
  <c r="K15960" i="8"/>
  <c r="I15960" i="8"/>
  <c r="K15968" i="8"/>
  <c r="J15968" i="8"/>
  <c r="L15968" i="8" s="1"/>
  <c r="I15968" i="8"/>
  <c r="J15976" i="8"/>
  <c r="K15976" i="8"/>
  <c r="I15976" i="8"/>
  <c r="K15984" i="8"/>
  <c r="J15984" i="8"/>
  <c r="I15984" i="8"/>
  <c r="K15992" i="8"/>
  <c r="J15992" i="8"/>
  <c r="I15992" i="8"/>
  <c r="K16000" i="8"/>
  <c r="J16000" i="8"/>
  <c r="I16000" i="8"/>
  <c r="K16008" i="8"/>
  <c r="J16008" i="8"/>
  <c r="I16008" i="8"/>
  <c r="K16016" i="8"/>
  <c r="J16016" i="8"/>
  <c r="L16016" i="8" s="1"/>
  <c r="I16016" i="8"/>
  <c r="K16024" i="8"/>
  <c r="J16024" i="8"/>
  <c r="L16024" i="8" s="1"/>
  <c r="I16024" i="8"/>
  <c r="K16032" i="8"/>
  <c r="J16032" i="8"/>
  <c r="I16032" i="8"/>
  <c r="J16040" i="8"/>
  <c r="K16040" i="8"/>
  <c r="I16040" i="8"/>
  <c r="K16048" i="8"/>
  <c r="J16048" i="8"/>
  <c r="I16048" i="8"/>
  <c r="K16056" i="8"/>
  <c r="J16056" i="8"/>
  <c r="L16056" i="8" s="1"/>
  <c r="I16056" i="8"/>
  <c r="K16064" i="8"/>
  <c r="J16064" i="8"/>
  <c r="I16064" i="8"/>
  <c r="K16072" i="8"/>
  <c r="J16072" i="8"/>
  <c r="I16072" i="8"/>
  <c r="K16080" i="8"/>
  <c r="J16080" i="8"/>
  <c r="I16080" i="8"/>
  <c r="K16088" i="8"/>
  <c r="J16088" i="8"/>
  <c r="I16088" i="8"/>
  <c r="K16096" i="8"/>
  <c r="J16096" i="8"/>
  <c r="L16096" i="8" s="1"/>
  <c r="I16096" i="8"/>
  <c r="K16104" i="8"/>
  <c r="J16104" i="8"/>
  <c r="I16104" i="8"/>
  <c r="K16112" i="8"/>
  <c r="J16112" i="8"/>
  <c r="I16112" i="8"/>
  <c r="J16120" i="8"/>
  <c r="K16120" i="8"/>
  <c r="I16120" i="8"/>
  <c r="K16128" i="8"/>
  <c r="J16128" i="8"/>
  <c r="L16128" i="8" s="1"/>
  <c r="I16128" i="8"/>
  <c r="K16136" i="8"/>
  <c r="J16136" i="8"/>
  <c r="L16136" i="8" s="1"/>
  <c r="I16136" i="8"/>
  <c r="K16144" i="8"/>
  <c r="J16144" i="8"/>
  <c r="L16144" i="8" s="1"/>
  <c r="I16144" i="8"/>
  <c r="K16152" i="8"/>
  <c r="J16152" i="8"/>
  <c r="I16152" i="8"/>
  <c r="K16160" i="8"/>
  <c r="J16160" i="8"/>
  <c r="I16160" i="8"/>
  <c r="K16168" i="8"/>
  <c r="J16168" i="8"/>
  <c r="I16168" i="8"/>
  <c r="J16176" i="8"/>
  <c r="K16176" i="8"/>
  <c r="I16176" i="8"/>
  <c r="K16184" i="8"/>
  <c r="J16184" i="8"/>
  <c r="L16184" i="8" s="1"/>
  <c r="I16184" i="8"/>
  <c r="K16192" i="8"/>
  <c r="J16192" i="8"/>
  <c r="I16192" i="8"/>
  <c r="K16200" i="8"/>
  <c r="J16200" i="8"/>
  <c r="L16200" i="8" s="1"/>
  <c r="I16200" i="8"/>
  <c r="K16208" i="8"/>
  <c r="J16208" i="8"/>
  <c r="L16208" i="8" s="1"/>
  <c r="I16208" i="8"/>
  <c r="K16216" i="8"/>
  <c r="J16216" i="8"/>
  <c r="I16216" i="8"/>
  <c r="K16224" i="8"/>
  <c r="J16224" i="8"/>
  <c r="I16224" i="8"/>
  <c r="K16232" i="8"/>
  <c r="J16232" i="8"/>
  <c r="I16232" i="8"/>
  <c r="K16240" i="8"/>
  <c r="J16240" i="8"/>
  <c r="I16240" i="8"/>
  <c r="K16248" i="8"/>
  <c r="J16248" i="8"/>
  <c r="L16248" i="8" s="1"/>
  <c r="I16248" i="8"/>
  <c r="K16256" i="8"/>
  <c r="J16256" i="8"/>
  <c r="I16256" i="8"/>
  <c r="K16264" i="8"/>
  <c r="J16264" i="8"/>
  <c r="I16264" i="8"/>
  <c r="J16272" i="8"/>
  <c r="K16272" i="8"/>
  <c r="I16272" i="8"/>
  <c r="K16280" i="8"/>
  <c r="J16280" i="8"/>
  <c r="I16280" i="8"/>
  <c r="K16288" i="8"/>
  <c r="J16288" i="8"/>
  <c r="L16288" i="8" s="1"/>
  <c r="I16288" i="8"/>
  <c r="K16296" i="8"/>
  <c r="J16296" i="8"/>
  <c r="I16296" i="8"/>
  <c r="J16304" i="8"/>
  <c r="K16304" i="8"/>
  <c r="I16304" i="8"/>
  <c r="K16312" i="8"/>
  <c r="J16312" i="8"/>
  <c r="I16312" i="8"/>
  <c r="K16320" i="8"/>
  <c r="J16320" i="8"/>
  <c r="I16320" i="8"/>
  <c r="K16328" i="8"/>
  <c r="J16328" i="8"/>
  <c r="I16328" i="8"/>
  <c r="K16336" i="8"/>
  <c r="J16336" i="8"/>
  <c r="I16336" i="8"/>
  <c r="K16344" i="8"/>
  <c r="J16344" i="8"/>
  <c r="I16344" i="8"/>
  <c r="K16352" i="8"/>
  <c r="J16352" i="8"/>
  <c r="I16352" i="8"/>
  <c r="K16360" i="8"/>
  <c r="J16360" i="8"/>
  <c r="I16360" i="8"/>
  <c r="K16368" i="8"/>
  <c r="J16368" i="8"/>
  <c r="L16368" i="8" s="1"/>
  <c r="I16368" i="8"/>
  <c r="K16376" i="8"/>
  <c r="J16376" i="8"/>
  <c r="L16376" i="8" s="1"/>
  <c r="I16376" i="8"/>
  <c r="K16384" i="8"/>
  <c r="J16384" i="8"/>
  <c r="I16384" i="8"/>
  <c r="K16392" i="8"/>
  <c r="J16392" i="8"/>
  <c r="I16392" i="8"/>
  <c r="K16400" i="8"/>
  <c r="J16400" i="8"/>
  <c r="I16400" i="8"/>
  <c r="J16408" i="8"/>
  <c r="L16408" i="8" s="1"/>
  <c r="K16408" i="8"/>
  <c r="I16408" i="8"/>
  <c r="K16416" i="8"/>
  <c r="J16416" i="8"/>
  <c r="I16416" i="8"/>
  <c r="J16424" i="8"/>
  <c r="L16424" i="8" s="1"/>
  <c r="K16424" i="8"/>
  <c r="I16424" i="8"/>
  <c r="J16432" i="8"/>
  <c r="K16432" i="8"/>
  <c r="I16432" i="8"/>
  <c r="K16440" i="8"/>
  <c r="J16440" i="8"/>
  <c r="I16440" i="8"/>
  <c r="K16448" i="8"/>
  <c r="J16448" i="8"/>
  <c r="L16448" i="8" s="1"/>
  <c r="I16448" i="8"/>
  <c r="J16456" i="8"/>
  <c r="K16456" i="8"/>
  <c r="I16456" i="8"/>
  <c r="J16464" i="8"/>
  <c r="L16464" i="8" s="1"/>
  <c r="K16464" i="8"/>
  <c r="I16464" i="8"/>
  <c r="K16472" i="8"/>
  <c r="J16472" i="8"/>
  <c r="L16472" i="8" s="1"/>
  <c r="I16472" i="8"/>
  <c r="J16480" i="8"/>
  <c r="K16480" i="8"/>
  <c r="I16480" i="8"/>
  <c r="J16488" i="8"/>
  <c r="L16488" i="8" s="1"/>
  <c r="K16488" i="8"/>
  <c r="I16488" i="8"/>
  <c r="K16496" i="8"/>
  <c r="J16496" i="8"/>
  <c r="L16496" i="8" s="1"/>
  <c r="I16496" i="8"/>
  <c r="K16504" i="8"/>
  <c r="J16504" i="8"/>
  <c r="I16504" i="8"/>
  <c r="K16512" i="8"/>
  <c r="J16512" i="8"/>
  <c r="I16512" i="8"/>
  <c r="K16520" i="8"/>
  <c r="J16520" i="8"/>
  <c r="I16520" i="8"/>
  <c r="K16528" i="8"/>
  <c r="J16528" i="8"/>
  <c r="L16528" i="8" s="1"/>
  <c r="I16528" i="8"/>
  <c r="K16536" i="8"/>
  <c r="J16536" i="8"/>
  <c r="I16536" i="8"/>
  <c r="J16544" i="8"/>
  <c r="K16544" i="8"/>
  <c r="I16544" i="8"/>
  <c r="K16552" i="8"/>
  <c r="J16552" i="8"/>
  <c r="I16552" i="8"/>
  <c r="K16560" i="8"/>
  <c r="J16560" i="8"/>
  <c r="I16560" i="8"/>
  <c r="K16568" i="8"/>
  <c r="J16568" i="8"/>
  <c r="L16568" i="8" s="1"/>
  <c r="I16568" i="8"/>
  <c r="J16576" i="8"/>
  <c r="K16576" i="8"/>
  <c r="I16576" i="8"/>
  <c r="K16584" i="8"/>
  <c r="J16584" i="8"/>
  <c r="L16584" i="8" s="1"/>
  <c r="I16584" i="8"/>
  <c r="K16592" i="8"/>
  <c r="J16592" i="8"/>
  <c r="I16592" i="8"/>
  <c r="K16600" i="8"/>
  <c r="J16600" i="8"/>
  <c r="I16600" i="8"/>
  <c r="J16608" i="8"/>
  <c r="L16608" i="8" s="1"/>
  <c r="K16608" i="8"/>
  <c r="I16608" i="8"/>
  <c r="J16616" i="8"/>
  <c r="L16616" i="8" s="1"/>
  <c r="K16616" i="8"/>
  <c r="I16616" i="8"/>
  <c r="K16624" i="8"/>
  <c r="J16624" i="8"/>
  <c r="I16624" i="8"/>
  <c r="K16632" i="8"/>
  <c r="J16632" i="8"/>
  <c r="I16632" i="8"/>
  <c r="K16640" i="8"/>
  <c r="J16640" i="8"/>
  <c r="I16640" i="8"/>
  <c r="J16648" i="8"/>
  <c r="K16648" i="8"/>
  <c r="I16648" i="8"/>
  <c r="J16656" i="8"/>
  <c r="K16656" i="8"/>
  <c r="I16656" i="8"/>
  <c r="J16664" i="8"/>
  <c r="K16664" i="8"/>
  <c r="I16664" i="8"/>
  <c r="K16672" i="8"/>
  <c r="J16672" i="8"/>
  <c r="I16672" i="8"/>
  <c r="K16680" i="8"/>
  <c r="J16680" i="8"/>
  <c r="L16680" i="8" s="1"/>
  <c r="I16680" i="8"/>
  <c r="J16688" i="8"/>
  <c r="L16688" i="8" s="1"/>
  <c r="K16688" i="8"/>
  <c r="I16688" i="8"/>
  <c r="J16696" i="8"/>
  <c r="K16696" i="8"/>
  <c r="I16696" i="8"/>
  <c r="K16704" i="8"/>
  <c r="J16704" i="8"/>
  <c r="L16704" i="8" s="1"/>
  <c r="I16704" i="8"/>
  <c r="J16712" i="8"/>
  <c r="K16712" i="8"/>
  <c r="I16712" i="8"/>
  <c r="J16720" i="8"/>
  <c r="K16720" i="8"/>
  <c r="I16720" i="8"/>
  <c r="K16728" i="8"/>
  <c r="J16728" i="8"/>
  <c r="I16728" i="8"/>
  <c r="K16736" i="8"/>
  <c r="J16736" i="8"/>
  <c r="I16736" i="8"/>
  <c r="K16744" i="8"/>
  <c r="J16744" i="8"/>
  <c r="L16744" i="8" s="1"/>
  <c r="I16744" i="8"/>
  <c r="K16752" i="8"/>
  <c r="J16752" i="8"/>
  <c r="I16752" i="8"/>
  <c r="K16760" i="8"/>
  <c r="J16760" i="8"/>
  <c r="I16760" i="8"/>
  <c r="K16768" i="8"/>
  <c r="J16768" i="8"/>
  <c r="I16768" i="8"/>
  <c r="J16776" i="8"/>
  <c r="K16776" i="8"/>
  <c r="I16776" i="8"/>
  <c r="K16784" i="8"/>
  <c r="J16784" i="8"/>
  <c r="L16784" i="8" s="1"/>
  <c r="I16784" i="8"/>
  <c r="K16792" i="8"/>
  <c r="J16792" i="8"/>
  <c r="L16792" i="8" s="1"/>
  <c r="I16792" i="8"/>
  <c r="K16800" i="8"/>
  <c r="J16800" i="8"/>
  <c r="I16800" i="8"/>
  <c r="K16808" i="8"/>
  <c r="J16808" i="8"/>
  <c r="L16808" i="8" s="1"/>
  <c r="I16808" i="8"/>
  <c r="J16816" i="8"/>
  <c r="K16816" i="8"/>
  <c r="I16816" i="8"/>
  <c r="K16824" i="8"/>
  <c r="J16824" i="8"/>
  <c r="L16824" i="8" s="1"/>
  <c r="I16824" i="8"/>
  <c r="K16832" i="8"/>
  <c r="J16832" i="8"/>
  <c r="I16832" i="8"/>
  <c r="K16840" i="8"/>
  <c r="J16840" i="8"/>
  <c r="I16840" i="8"/>
  <c r="K16848" i="8"/>
  <c r="J16848" i="8"/>
  <c r="L16848" i="8" s="1"/>
  <c r="I16848" i="8"/>
  <c r="K16856" i="8"/>
  <c r="J16856" i="8"/>
  <c r="L16856" i="8" s="1"/>
  <c r="I16856" i="8"/>
  <c r="K16864" i="8"/>
  <c r="J16864" i="8"/>
  <c r="L16864" i="8" s="1"/>
  <c r="I16864" i="8"/>
  <c r="K16872" i="8"/>
  <c r="J16872" i="8"/>
  <c r="I16872" i="8"/>
  <c r="K16880" i="8"/>
  <c r="J16880" i="8"/>
  <c r="L16880" i="8" s="1"/>
  <c r="I16880" i="8"/>
  <c r="J16888" i="8"/>
  <c r="K16888" i="8"/>
  <c r="I16888" i="8"/>
  <c r="K16896" i="8"/>
  <c r="J16896" i="8"/>
  <c r="I16896" i="8"/>
  <c r="J16904" i="8"/>
  <c r="K16904" i="8"/>
  <c r="I16904" i="8"/>
  <c r="K16912" i="8"/>
  <c r="J16912" i="8"/>
  <c r="I16912" i="8"/>
  <c r="K16920" i="8"/>
  <c r="J16920" i="8"/>
  <c r="I16920" i="8"/>
  <c r="K16928" i="8"/>
  <c r="J16928" i="8"/>
  <c r="L16928" i="8" s="1"/>
  <c r="I16928" i="8"/>
  <c r="K16936" i="8"/>
  <c r="J16936" i="8"/>
  <c r="L16936" i="8" s="1"/>
  <c r="I16936" i="8"/>
  <c r="K16944" i="8"/>
  <c r="J16944" i="8"/>
  <c r="L16944" i="8" s="1"/>
  <c r="I16944" i="8"/>
  <c r="K16952" i="8"/>
  <c r="J16952" i="8"/>
  <c r="I16952" i="8"/>
  <c r="K16960" i="8"/>
  <c r="J16960" i="8"/>
  <c r="I16960" i="8"/>
  <c r="K16968" i="8"/>
  <c r="J16968" i="8"/>
  <c r="I16968" i="8"/>
  <c r="K16976" i="8"/>
  <c r="J16976" i="8"/>
  <c r="I16976" i="8"/>
  <c r="K16984" i="8"/>
  <c r="J16984" i="8"/>
  <c r="L16984" i="8" s="1"/>
  <c r="I16984" i="8"/>
  <c r="K16992" i="8"/>
  <c r="J16992" i="8"/>
  <c r="I16992" i="8"/>
  <c r="K17000" i="8"/>
  <c r="J17000" i="8"/>
  <c r="L17000" i="8" s="1"/>
  <c r="I17000" i="8"/>
  <c r="J17008" i="8"/>
  <c r="L17008" i="8" s="1"/>
  <c r="K17008" i="8"/>
  <c r="I17008" i="8"/>
  <c r="K17016" i="8"/>
  <c r="J17016" i="8"/>
  <c r="I17016" i="8"/>
  <c r="K17024" i="8"/>
  <c r="J17024" i="8"/>
  <c r="I17024" i="8"/>
  <c r="K17032" i="8"/>
  <c r="J17032" i="8"/>
  <c r="I17032" i="8"/>
  <c r="K17040" i="8"/>
  <c r="J17040" i="8"/>
  <c r="I17040" i="8"/>
  <c r="K17048" i="8"/>
  <c r="J17048" i="8"/>
  <c r="I17048" i="8"/>
  <c r="K17056" i="8"/>
  <c r="J17056" i="8"/>
  <c r="I17056" i="8"/>
  <c r="J17064" i="8"/>
  <c r="L17064" i="8" s="1"/>
  <c r="K17064" i="8"/>
  <c r="I17064" i="8"/>
  <c r="K17072" i="8"/>
  <c r="J17072" i="8"/>
  <c r="I17072" i="8"/>
  <c r="K17080" i="8"/>
  <c r="J17080" i="8"/>
  <c r="I17080" i="8"/>
  <c r="J17088" i="8"/>
  <c r="K17088" i="8"/>
  <c r="I17088" i="8"/>
  <c r="K17096" i="8"/>
  <c r="J17096" i="8"/>
  <c r="I17096" i="8"/>
  <c r="J17104" i="8"/>
  <c r="K17104" i="8"/>
  <c r="I17104" i="8"/>
  <c r="K17112" i="8"/>
  <c r="J17112" i="8"/>
  <c r="I17112" i="8"/>
  <c r="J17120" i="8"/>
  <c r="L17120" i="8" s="1"/>
  <c r="K17120" i="8"/>
  <c r="I17120" i="8"/>
  <c r="K17128" i="8"/>
  <c r="J17128" i="8"/>
  <c r="I17128" i="8"/>
  <c r="K17136" i="8"/>
  <c r="J17136" i="8"/>
  <c r="L17136" i="8" s="1"/>
  <c r="I17136" i="8"/>
  <c r="J17144" i="8"/>
  <c r="K17144" i="8"/>
  <c r="I17144" i="8"/>
  <c r="K17152" i="8"/>
  <c r="J17152" i="8"/>
  <c r="I17152" i="8"/>
  <c r="K17160" i="8"/>
  <c r="J17160" i="8"/>
  <c r="I17160" i="8"/>
  <c r="J17168" i="8"/>
  <c r="K17168" i="8"/>
  <c r="I17168" i="8"/>
  <c r="J17176" i="8"/>
  <c r="K17176" i="8"/>
  <c r="I17176" i="8"/>
  <c r="K17184" i="8"/>
  <c r="J17184" i="8"/>
  <c r="L17184" i="8" s="1"/>
  <c r="I17184" i="8"/>
  <c r="J17192" i="8"/>
  <c r="K17192" i="8"/>
  <c r="I17192" i="8"/>
  <c r="K17200" i="8"/>
  <c r="J17200" i="8"/>
  <c r="I17200" i="8"/>
  <c r="K17208" i="8"/>
  <c r="J17208" i="8"/>
  <c r="L17208" i="8" s="1"/>
  <c r="I17208" i="8"/>
  <c r="J17216" i="8"/>
  <c r="L17216" i="8" s="1"/>
  <c r="K17216" i="8"/>
  <c r="I17216" i="8"/>
  <c r="J17224" i="8"/>
  <c r="L17224" i="8" s="1"/>
  <c r="K17224" i="8"/>
  <c r="I17224" i="8"/>
  <c r="K17232" i="8"/>
  <c r="J17232" i="8"/>
  <c r="L17232" i="8" s="1"/>
  <c r="I17232" i="8"/>
  <c r="K17240" i="8"/>
  <c r="J17240" i="8"/>
  <c r="I17240" i="8"/>
  <c r="K17248" i="8"/>
  <c r="J17248" i="8"/>
  <c r="I17248" i="8"/>
  <c r="K17256" i="8"/>
  <c r="J17256" i="8"/>
  <c r="I17256" i="8"/>
  <c r="J17264" i="8"/>
  <c r="L17264" i="8" s="1"/>
  <c r="K17264" i="8"/>
  <c r="I17264" i="8"/>
  <c r="J17272" i="8"/>
  <c r="L17272" i="8" s="1"/>
  <c r="K17272" i="8"/>
  <c r="I17272" i="8"/>
  <c r="K17280" i="8"/>
  <c r="J17280" i="8"/>
  <c r="I17280" i="8"/>
  <c r="K35" i="8"/>
  <c r="J35" i="8"/>
  <c r="I35" i="8"/>
  <c r="K187" i="8"/>
  <c r="J187" i="8"/>
  <c r="I187" i="8"/>
  <c r="K24" i="8"/>
  <c r="J24" i="8"/>
  <c r="L24" i="8" s="1"/>
  <c r="I24" i="8"/>
  <c r="K40" i="8"/>
  <c r="J40" i="8"/>
  <c r="I40" i="8"/>
  <c r="K56" i="8"/>
  <c r="J56" i="8"/>
  <c r="I56" i="8"/>
  <c r="K80" i="8"/>
  <c r="J80" i="8"/>
  <c r="L80" i="8" s="1"/>
  <c r="I80" i="8"/>
  <c r="J104" i="8"/>
  <c r="L104" i="8" s="1"/>
  <c r="K104" i="8"/>
  <c r="I104" i="8"/>
  <c r="K120" i="8"/>
  <c r="J120" i="8"/>
  <c r="L120" i="8" s="1"/>
  <c r="I120" i="8"/>
  <c r="K136" i="8"/>
  <c r="J136" i="8"/>
  <c r="L136" i="8" s="1"/>
  <c r="I136" i="8"/>
  <c r="K160" i="8"/>
  <c r="J160" i="8"/>
  <c r="I160" i="8"/>
  <c r="J192" i="8"/>
  <c r="L192" i="8" s="1"/>
  <c r="K192" i="8"/>
  <c r="I192" i="8"/>
  <c r="K208" i="8"/>
  <c r="J208" i="8"/>
  <c r="I208" i="8"/>
  <c r="K224" i="8"/>
  <c r="J224" i="8"/>
  <c r="L224" i="8" s="1"/>
  <c r="I224" i="8"/>
  <c r="K248" i="8"/>
  <c r="J248" i="8"/>
  <c r="L248" i="8" s="1"/>
  <c r="I248" i="8"/>
  <c r="J272" i="8"/>
  <c r="L272" i="8" s="1"/>
  <c r="K272" i="8"/>
  <c r="I272" i="8"/>
  <c r="J288" i="8"/>
  <c r="L288" i="8" s="1"/>
  <c r="K288" i="8"/>
  <c r="I288" i="8"/>
  <c r="K304" i="8"/>
  <c r="J304" i="8"/>
  <c r="L304" i="8" s="1"/>
  <c r="I304" i="8"/>
  <c r="K328" i="8"/>
  <c r="J328" i="8"/>
  <c r="L328" i="8" s="1"/>
  <c r="I328" i="8"/>
  <c r="K360" i="8"/>
  <c r="J360" i="8"/>
  <c r="I360" i="8"/>
  <c r="K376" i="8"/>
  <c r="J376" i="8"/>
  <c r="L376" i="8" s="1"/>
  <c r="I376" i="8"/>
  <c r="J400" i="8"/>
  <c r="K400" i="8"/>
  <c r="I400" i="8"/>
  <c r="K432" i="8"/>
  <c r="J432" i="8"/>
  <c r="I432" i="8"/>
  <c r="J472" i="8"/>
  <c r="L472" i="8" s="1"/>
  <c r="K472" i="8"/>
  <c r="I472" i="8"/>
  <c r="K488" i="8"/>
  <c r="J488" i="8"/>
  <c r="I488" i="8"/>
  <c r="K520" i="8"/>
  <c r="J520" i="8"/>
  <c r="L520" i="8" s="1"/>
  <c r="I520" i="8"/>
  <c r="K544" i="8"/>
  <c r="J544" i="8"/>
  <c r="L544" i="8" s="1"/>
  <c r="I544" i="8"/>
  <c r="K560" i="8"/>
  <c r="J560" i="8"/>
  <c r="I560" i="8"/>
  <c r="J576" i="8"/>
  <c r="L576" i="8" s="1"/>
  <c r="K576" i="8"/>
  <c r="I576" i="8"/>
  <c r="K600" i="8"/>
  <c r="J600" i="8"/>
  <c r="L600" i="8" s="1"/>
  <c r="I600" i="8"/>
  <c r="K624" i="8"/>
  <c r="J624" i="8"/>
  <c r="I624" i="8"/>
  <c r="K656" i="8"/>
  <c r="J656" i="8"/>
  <c r="L656" i="8" s="1"/>
  <c r="I656" i="8"/>
  <c r="K688" i="8"/>
  <c r="J688" i="8"/>
  <c r="L688" i="8" s="1"/>
  <c r="I688" i="8"/>
  <c r="K720" i="8"/>
  <c r="J720" i="8"/>
  <c r="L720" i="8" s="1"/>
  <c r="I720" i="8"/>
  <c r="K752" i="8"/>
  <c r="J752" i="8"/>
  <c r="L752" i="8" s="1"/>
  <c r="I752" i="8"/>
  <c r="K776" i="8"/>
  <c r="J776" i="8"/>
  <c r="I776" i="8"/>
  <c r="K800" i="8"/>
  <c r="J800" i="8"/>
  <c r="I800" i="8"/>
  <c r="K816" i="8"/>
  <c r="J816" i="8"/>
  <c r="L816" i="8" s="1"/>
  <c r="I816" i="8"/>
  <c r="K840" i="8"/>
  <c r="J840" i="8"/>
  <c r="I840" i="8"/>
  <c r="K864" i="8"/>
  <c r="J864" i="8"/>
  <c r="L864" i="8" s="1"/>
  <c r="I864" i="8"/>
  <c r="K888" i="8"/>
  <c r="J888" i="8"/>
  <c r="L888" i="8" s="1"/>
  <c r="I888" i="8"/>
  <c r="K912" i="8"/>
  <c r="J912" i="8"/>
  <c r="L912" i="8" s="1"/>
  <c r="I912" i="8"/>
  <c r="K936" i="8"/>
  <c r="J936" i="8"/>
  <c r="L936" i="8" s="1"/>
  <c r="I936" i="8"/>
  <c r="J952" i="8"/>
  <c r="L952" i="8" s="1"/>
  <c r="K952" i="8"/>
  <c r="I952" i="8"/>
  <c r="K976" i="8"/>
  <c r="J976" i="8"/>
  <c r="L976" i="8" s="1"/>
  <c r="I976" i="8"/>
  <c r="K1008" i="8"/>
  <c r="J1008" i="8"/>
  <c r="L1008" i="8" s="1"/>
  <c r="I1008" i="8"/>
  <c r="K1032" i="8"/>
  <c r="J1032" i="8"/>
  <c r="I1032" i="8"/>
  <c r="K1048" i="8"/>
  <c r="J1048" i="8"/>
  <c r="L1048" i="8" s="1"/>
  <c r="I1048" i="8"/>
  <c r="K1072" i="8"/>
  <c r="J1072" i="8"/>
  <c r="I1072" i="8"/>
  <c r="K1104" i="8"/>
  <c r="J1104" i="8"/>
  <c r="I1104" i="8"/>
  <c r="K1128" i="8"/>
  <c r="J1128" i="8"/>
  <c r="I1128" i="8"/>
  <c r="K1160" i="8"/>
  <c r="J1160" i="8"/>
  <c r="L1160" i="8" s="1"/>
  <c r="I1160" i="8"/>
  <c r="K1200" i="8"/>
  <c r="J1200" i="8"/>
  <c r="L1200" i="8" s="1"/>
  <c r="I1200" i="8"/>
  <c r="J1216" i="8"/>
  <c r="K1216" i="8"/>
  <c r="I1216" i="8"/>
  <c r="K1248" i="8"/>
  <c r="J1248" i="8"/>
  <c r="L1248" i="8" s="1"/>
  <c r="I1248" i="8"/>
  <c r="K1272" i="8"/>
  <c r="J1272" i="8"/>
  <c r="L1272" i="8" s="1"/>
  <c r="I1272" i="8"/>
  <c r="K1296" i="8"/>
  <c r="J1296" i="8"/>
  <c r="I1296" i="8"/>
  <c r="K1328" i="8"/>
  <c r="J1328" i="8"/>
  <c r="L1328" i="8" s="1"/>
  <c r="I1328" i="8"/>
  <c r="K1344" i="8"/>
  <c r="J1344" i="8"/>
  <c r="L1344" i="8" s="1"/>
  <c r="I1344" i="8"/>
  <c r="K1368" i="8"/>
  <c r="J1368" i="8"/>
  <c r="L1368" i="8" s="1"/>
  <c r="I1368" i="8"/>
  <c r="K1400" i="8"/>
  <c r="J1400" i="8"/>
  <c r="L1400" i="8" s="1"/>
  <c r="I1400" i="8"/>
  <c r="K1424" i="8"/>
  <c r="J1424" i="8"/>
  <c r="L1424" i="8" s="1"/>
  <c r="I1424" i="8"/>
  <c r="K1440" i="8"/>
  <c r="J1440" i="8"/>
  <c r="L1440" i="8" s="1"/>
  <c r="I1440" i="8"/>
  <c r="K1448" i="8"/>
  <c r="J1448" i="8"/>
  <c r="L1448" i="8" s="1"/>
  <c r="I1448" i="8"/>
  <c r="K1464" i="8"/>
  <c r="J1464" i="8"/>
  <c r="I1464" i="8"/>
  <c r="K1480" i="8"/>
  <c r="J1480" i="8"/>
  <c r="I1480" i="8"/>
  <c r="K1496" i="8"/>
  <c r="J1496" i="8"/>
  <c r="I1496" i="8"/>
  <c r="K1512" i="8"/>
  <c r="J1512" i="8"/>
  <c r="L1512" i="8" s="1"/>
  <c r="I1512" i="8"/>
  <c r="J1528" i="8"/>
  <c r="K1528" i="8"/>
  <c r="I1528" i="8"/>
  <c r="K1544" i="8"/>
  <c r="J1544" i="8"/>
  <c r="L1544" i="8" s="1"/>
  <c r="I1544" i="8"/>
  <c r="K1560" i="8"/>
  <c r="J1560" i="8"/>
  <c r="L1560" i="8" s="1"/>
  <c r="I1560" i="8"/>
  <c r="J1584" i="8"/>
  <c r="K1584" i="8"/>
  <c r="I1584" i="8"/>
  <c r="K1608" i="8"/>
  <c r="J1608" i="8"/>
  <c r="L1608" i="8" s="1"/>
  <c r="I1608" i="8"/>
  <c r="K1616" i="8"/>
  <c r="J1616" i="8"/>
  <c r="L1616" i="8" s="1"/>
  <c r="I1616" i="8"/>
  <c r="J1808" i="8"/>
  <c r="L1808" i="8" s="1"/>
  <c r="K1808" i="8"/>
  <c r="I1808" i="8"/>
  <c r="K1832" i="8"/>
  <c r="J1832" i="8"/>
  <c r="I1832" i="8"/>
  <c r="K1856" i="8"/>
  <c r="J1856" i="8"/>
  <c r="L1856" i="8" s="1"/>
  <c r="I1856" i="8"/>
  <c r="K1880" i="8"/>
  <c r="J1880" i="8"/>
  <c r="L1880" i="8" s="1"/>
  <c r="I1880" i="8"/>
  <c r="J1904" i="8"/>
  <c r="K1904" i="8"/>
  <c r="I1904" i="8"/>
  <c r="K1920" i="8"/>
  <c r="J1920" i="8"/>
  <c r="I1920" i="8"/>
  <c r="K1944" i="8"/>
  <c r="J1944" i="8"/>
  <c r="I1944" i="8"/>
  <c r="K1952" i="8"/>
  <c r="J1952" i="8"/>
  <c r="L1952" i="8" s="1"/>
  <c r="I1952" i="8"/>
  <c r="K1992" i="8"/>
  <c r="J1992" i="8"/>
  <c r="I1992" i="8"/>
  <c r="J2008" i="8"/>
  <c r="K2008" i="8"/>
  <c r="I2008" i="8"/>
  <c r="K2040" i="8"/>
  <c r="J2040" i="8"/>
  <c r="I2040" i="8"/>
  <c r="K2064" i="8"/>
  <c r="J2064" i="8"/>
  <c r="I2064" i="8"/>
  <c r="K2104" i="8"/>
  <c r="J2104" i="8"/>
  <c r="I2104" i="8"/>
  <c r="K2120" i="8"/>
  <c r="J2120" i="8"/>
  <c r="L2120" i="8" s="1"/>
  <c r="I2120" i="8"/>
  <c r="K2144" i="8"/>
  <c r="J2144" i="8"/>
  <c r="L2144" i="8" s="1"/>
  <c r="I2144" i="8"/>
  <c r="K2160" i="8"/>
  <c r="J2160" i="8"/>
  <c r="L2160" i="8" s="1"/>
  <c r="I2160" i="8"/>
  <c r="J2200" i="8"/>
  <c r="L2200" i="8" s="1"/>
  <c r="K2200" i="8"/>
  <c r="I2200" i="8"/>
  <c r="J2224" i="8"/>
  <c r="K2224" i="8"/>
  <c r="I2224" i="8"/>
  <c r="K2256" i="8"/>
  <c r="J2256" i="8"/>
  <c r="L2256" i="8" s="1"/>
  <c r="I2256" i="8"/>
  <c r="K2280" i="8"/>
  <c r="J2280" i="8"/>
  <c r="L2280" i="8" s="1"/>
  <c r="I2280" i="8"/>
  <c r="K2304" i="8"/>
  <c r="J2304" i="8"/>
  <c r="I2304" i="8"/>
  <c r="K2312" i="8"/>
  <c r="J2312" i="8"/>
  <c r="L2312" i="8" s="1"/>
  <c r="I2312" i="8"/>
  <c r="K2352" i="8"/>
  <c r="J2352" i="8"/>
  <c r="L2352" i="8" s="1"/>
  <c r="I2352" i="8"/>
  <c r="K2376" i="8"/>
  <c r="J2376" i="8"/>
  <c r="I2376" i="8"/>
  <c r="J2392" i="8"/>
  <c r="L2392" i="8" s="1"/>
  <c r="K2392" i="8"/>
  <c r="I2392" i="8"/>
  <c r="J2416" i="8"/>
  <c r="K2416" i="8"/>
  <c r="I2416" i="8"/>
  <c r="K2432" i="8"/>
  <c r="J2432" i="8"/>
  <c r="I2432" i="8"/>
  <c r="K2456" i="8"/>
  <c r="J2456" i="8"/>
  <c r="L2456" i="8" s="1"/>
  <c r="I2456" i="8"/>
  <c r="K2472" i="8"/>
  <c r="J2472" i="8"/>
  <c r="I2472" i="8"/>
  <c r="J2496" i="8"/>
  <c r="K2496" i="8"/>
  <c r="I2496" i="8"/>
  <c r="K2520" i="8"/>
  <c r="J2520" i="8"/>
  <c r="L2520" i="8" s="1"/>
  <c r="I2520" i="8"/>
  <c r="K2528" i="8"/>
  <c r="J2528" i="8"/>
  <c r="I2528" i="8"/>
  <c r="K2544" i="8"/>
  <c r="J2544" i="8"/>
  <c r="I2544" i="8"/>
  <c r="K2560" i="8"/>
  <c r="J2560" i="8"/>
  <c r="I2560" i="8"/>
  <c r="J2584" i="8"/>
  <c r="L2584" i="8" s="1"/>
  <c r="K2584" i="8"/>
  <c r="I2584" i="8"/>
  <c r="K2608" i="8"/>
  <c r="J2608" i="8"/>
  <c r="I2608" i="8"/>
  <c r="K2632" i="8"/>
  <c r="J2632" i="8"/>
  <c r="I2632" i="8"/>
  <c r="K2656" i="8"/>
  <c r="J2656" i="8"/>
  <c r="L2656" i="8" s="1"/>
  <c r="I2656" i="8"/>
  <c r="K2672" i="8"/>
  <c r="J2672" i="8"/>
  <c r="L2672" i="8" s="1"/>
  <c r="I2672" i="8"/>
  <c r="K2712" i="8"/>
  <c r="J2712" i="8"/>
  <c r="I2712" i="8"/>
  <c r="K2736" i="8"/>
  <c r="J2736" i="8"/>
  <c r="I2736" i="8"/>
  <c r="K2752" i="8"/>
  <c r="J2752" i="8"/>
  <c r="L2752" i="8" s="1"/>
  <c r="I2752" i="8"/>
  <c r="K2776" i="8"/>
  <c r="J2776" i="8"/>
  <c r="L2776" i="8" s="1"/>
  <c r="I2776" i="8"/>
  <c r="K2800" i="8"/>
  <c r="J2800" i="8"/>
  <c r="I2800" i="8"/>
  <c r="K2824" i="8"/>
  <c r="J2824" i="8"/>
  <c r="I2824" i="8"/>
  <c r="K2848" i="8"/>
  <c r="J2848" i="8"/>
  <c r="L2848" i="8" s="1"/>
  <c r="I2848" i="8"/>
  <c r="K2856" i="8"/>
  <c r="J2856" i="8"/>
  <c r="L2856" i="8" s="1"/>
  <c r="I2856" i="8"/>
  <c r="K2880" i="8"/>
  <c r="J2880" i="8"/>
  <c r="L2880" i="8" s="1"/>
  <c r="I2880" i="8"/>
  <c r="K2904" i="8"/>
  <c r="J2904" i="8"/>
  <c r="L2904" i="8" s="1"/>
  <c r="I2904" i="8"/>
  <c r="K2928" i="8"/>
  <c r="J2928" i="8"/>
  <c r="L2928" i="8" s="1"/>
  <c r="I2928" i="8"/>
  <c r="K2936" i="8"/>
  <c r="J2936" i="8"/>
  <c r="I2936" i="8"/>
  <c r="J2960" i="8"/>
  <c r="L2960" i="8" s="1"/>
  <c r="K2960" i="8"/>
  <c r="I2960" i="8"/>
  <c r="K2976" i="8"/>
  <c r="J2976" i="8"/>
  <c r="L2976" i="8" s="1"/>
  <c r="I2976" i="8"/>
  <c r="K3000" i="8"/>
  <c r="J3000" i="8"/>
  <c r="I3000" i="8"/>
  <c r="K3024" i="8"/>
  <c r="J3024" i="8"/>
  <c r="L3024" i="8" s="1"/>
  <c r="I3024" i="8"/>
  <c r="J3048" i="8"/>
  <c r="L3048" i="8" s="1"/>
  <c r="K3048" i="8"/>
  <c r="I3048" i="8"/>
  <c r="K3072" i="8"/>
  <c r="J3072" i="8"/>
  <c r="L3072" i="8" s="1"/>
  <c r="I3072" i="8"/>
  <c r="K3088" i="8"/>
  <c r="J3088" i="8"/>
  <c r="I3088" i="8"/>
  <c r="K3112" i="8"/>
  <c r="J3112" i="8"/>
  <c r="L3112" i="8" s="1"/>
  <c r="I3112" i="8"/>
  <c r="K3128" i="8"/>
  <c r="J3128" i="8"/>
  <c r="L3128" i="8" s="1"/>
  <c r="I3128" i="8"/>
  <c r="K3144" i="8"/>
  <c r="J3144" i="8"/>
  <c r="I3144" i="8"/>
  <c r="K3168" i="8"/>
  <c r="J3168" i="8"/>
  <c r="L3168" i="8" s="1"/>
  <c r="I3168" i="8"/>
  <c r="K3184" i="8"/>
  <c r="J3184" i="8"/>
  <c r="I3184" i="8"/>
  <c r="K3200" i="8"/>
  <c r="J3200" i="8"/>
  <c r="I3200" i="8"/>
  <c r="K3232" i="8"/>
  <c r="J3232" i="8"/>
  <c r="L3232" i="8" s="1"/>
  <c r="I3232" i="8"/>
  <c r="K3248" i="8"/>
  <c r="J3248" i="8"/>
  <c r="I3248" i="8"/>
  <c r="K3264" i="8"/>
  <c r="J3264" i="8"/>
  <c r="L3264" i="8" s="1"/>
  <c r="I3264" i="8"/>
  <c r="K3280" i="8"/>
  <c r="J3280" i="8"/>
  <c r="L3280" i="8" s="1"/>
  <c r="I3280" i="8"/>
  <c r="K3296" i="8"/>
  <c r="J3296" i="8"/>
  <c r="I3296" i="8"/>
  <c r="K3312" i="8"/>
  <c r="J3312" i="8"/>
  <c r="L3312" i="8" s="1"/>
  <c r="I3312" i="8"/>
  <c r="K3328" i="8"/>
  <c r="J3328" i="8"/>
  <c r="L3328" i="8" s="1"/>
  <c r="I3328" i="8"/>
  <c r="J3344" i="8"/>
  <c r="L3344" i="8" s="1"/>
  <c r="K3344" i="8"/>
  <c r="I3344" i="8"/>
  <c r="K3368" i="8"/>
  <c r="J3368" i="8"/>
  <c r="L3368" i="8" s="1"/>
  <c r="I3368" i="8"/>
  <c r="K3384" i="8"/>
  <c r="J3384" i="8"/>
  <c r="L3384" i="8" s="1"/>
  <c r="I3384" i="8"/>
  <c r="K3400" i="8"/>
  <c r="J3400" i="8"/>
  <c r="L3400" i="8" s="1"/>
  <c r="I3400" i="8"/>
  <c r="K3408" i="8"/>
  <c r="J3408" i="8"/>
  <c r="L3408" i="8" s="1"/>
  <c r="I3408" i="8"/>
  <c r="K3424" i="8"/>
  <c r="J3424" i="8"/>
  <c r="L3424" i="8" s="1"/>
  <c r="I3424" i="8"/>
  <c r="K3432" i="8"/>
  <c r="J3432" i="8"/>
  <c r="I3432" i="8"/>
  <c r="K3456" i="8"/>
  <c r="J3456" i="8"/>
  <c r="I3456" i="8"/>
  <c r="K3472" i="8"/>
  <c r="J3472" i="8"/>
  <c r="I3472" i="8"/>
  <c r="K3488" i="8"/>
  <c r="J3488" i="8"/>
  <c r="L3488" i="8" s="1"/>
  <c r="I3488" i="8"/>
  <c r="K3504" i="8"/>
  <c r="J3504" i="8"/>
  <c r="L3504" i="8" s="1"/>
  <c r="I3504" i="8"/>
  <c r="K3520" i="8"/>
  <c r="J3520" i="8"/>
  <c r="L3520" i="8" s="1"/>
  <c r="I3520" i="8"/>
  <c r="J3528" i="8"/>
  <c r="L3528" i="8" s="1"/>
  <c r="K3528" i="8"/>
  <c r="I3528" i="8"/>
  <c r="K3544" i="8"/>
  <c r="J3544" i="8"/>
  <c r="L3544" i="8" s="1"/>
  <c r="I3544" i="8"/>
  <c r="K3560" i="8"/>
  <c r="J3560" i="8"/>
  <c r="L3560" i="8" s="1"/>
  <c r="I3560" i="8"/>
  <c r="K3576" i="8"/>
  <c r="J3576" i="8"/>
  <c r="I3576" i="8"/>
  <c r="K3592" i="8"/>
  <c r="J3592" i="8"/>
  <c r="L3592" i="8" s="1"/>
  <c r="I3592" i="8"/>
  <c r="K3608" i="8"/>
  <c r="J3608" i="8"/>
  <c r="L3608" i="8" s="1"/>
  <c r="I3608" i="8"/>
  <c r="J3616" i="8"/>
  <c r="L3616" i="8" s="1"/>
  <c r="K3616" i="8"/>
  <c r="I3616" i="8"/>
  <c r="J3632" i="8"/>
  <c r="L3632" i="8" s="1"/>
  <c r="K3632" i="8"/>
  <c r="I3632" i="8"/>
  <c r="J3648" i="8"/>
  <c r="L3648" i="8" s="1"/>
  <c r="K3648" i="8"/>
  <c r="I3648" i="8"/>
  <c r="K3656" i="8"/>
  <c r="J3656" i="8"/>
  <c r="L3656" i="8" s="1"/>
  <c r="I3656" i="8"/>
  <c r="K3672" i="8"/>
  <c r="J3672" i="8"/>
  <c r="L3672" i="8" s="1"/>
  <c r="I3672" i="8"/>
  <c r="K3680" i="8"/>
  <c r="J3680" i="8"/>
  <c r="L3680" i="8" s="1"/>
  <c r="I3680" i="8"/>
  <c r="K3696" i="8"/>
  <c r="J3696" i="8"/>
  <c r="I3696" i="8"/>
  <c r="K3712" i="8"/>
  <c r="J3712" i="8"/>
  <c r="L3712" i="8" s="1"/>
  <c r="I3712" i="8"/>
  <c r="K3728" i="8"/>
  <c r="J3728" i="8"/>
  <c r="L3728" i="8" s="1"/>
  <c r="I3728" i="8"/>
  <c r="K3736" i="8"/>
  <c r="J3736" i="8"/>
  <c r="I3736" i="8"/>
  <c r="J3752" i="8"/>
  <c r="L3752" i="8" s="1"/>
  <c r="K3752" i="8"/>
  <c r="I3752" i="8"/>
  <c r="K3768" i="8"/>
  <c r="J3768" i="8"/>
  <c r="I3768" i="8"/>
  <c r="K3784" i="8"/>
  <c r="J3784" i="8"/>
  <c r="L3784" i="8" s="1"/>
  <c r="I3784" i="8"/>
  <c r="K3800" i="8"/>
  <c r="J3800" i="8"/>
  <c r="L3800" i="8" s="1"/>
  <c r="I3800" i="8"/>
  <c r="K3816" i="8"/>
  <c r="J3816" i="8"/>
  <c r="L3816" i="8" s="1"/>
  <c r="I3816" i="8"/>
  <c r="K3832" i="8"/>
  <c r="J3832" i="8"/>
  <c r="L3832" i="8" s="1"/>
  <c r="I3832" i="8"/>
  <c r="K3840" i="8"/>
  <c r="J3840" i="8"/>
  <c r="I3840" i="8"/>
  <c r="K3856" i="8"/>
  <c r="J3856" i="8"/>
  <c r="I3856" i="8"/>
  <c r="K3880" i="8"/>
  <c r="J3880" i="8"/>
  <c r="I3880" i="8"/>
  <c r="K3888" i="8"/>
  <c r="J3888" i="8"/>
  <c r="L3888" i="8" s="1"/>
  <c r="I3888" i="8"/>
  <c r="K3912" i="8"/>
  <c r="J3912" i="8"/>
  <c r="L3912" i="8" s="1"/>
  <c r="I3912" i="8"/>
  <c r="K3920" i="8"/>
  <c r="J3920" i="8"/>
  <c r="L3920" i="8" s="1"/>
  <c r="I3920" i="8"/>
  <c r="K3936" i="8"/>
  <c r="J3936" i="8"/>
  <c r="L3936" i="8" s="1"/>
  <c r="I3936" i="8"/>
  <c r="K3952" i="8"/>
  <c r="J3952" i="8"/>
  <c r="I3952" i="8"/>
  <c r="K3968" i="8"/>
  <c r="J3968" i="8"/>
  <c r="L3968" i="8" s="1"/>
  <c r="I3968" i="8"/>
  <c r="J3992" i="8"/>
  <c r="K3992" i="8"/>
  <c r="I3992" i="8"/>
  <c r="K4008" i="8"/>
  <c r="J4008" i="8"/>
  <c r="I4008" i="8"/>
  <c r="K4024" i="8"/>
  <c r="J4024" i="8"/>
  <c r="L4024" i="8" s="1"/>
  <c r="I4024" i="8"/>
  <c r="K4032" i="8"/>
  <c r="J4032" i="8"/>
  <c r="I4032" i="8"/>
  <c r="K4048" i="8"/>
  <c r="J4048" i="8"/>
  <c r="I4048" i="8"/>
  <c r="J4064" i="8"/>
  <c r="K4064" i="8"/>
  <c r="I4064" i="8"/>
  <c r="K4072" i="8"/>
  <c r="J4072" i="8"/>
  <c r="I4072" i="8"/>
  <c r="K4088" i="8"/>
  <c r="J4088" i="8"/>
  <c r="L4088" i="8" s="1"/>
  <c r="I4088" i="8"/>
  <c r="K4104" i="8"/>
  <c r="J4104" i="8"/>
  <c r="L4104" i="8" s="1"/>
  <c r="I4104" i="8"/>
  <c r="K4112" i="8"/>
  <c r="J4112" i="8"/>
  <c r="L4112" i="8" s="1"/>
  <c r="I4112" i="8"/>
  <c r="K4120" i="8"/>
  <c r="J4120" i="8"/>
  <c r="I4120" i="8"/>
  <c r="K4136" i="8"/>
  <c r="J4136" i="8"/>
  <c r="L4136" i="8" s="1"/>
  <c r="I4136" i="8"/>
  <c r="K4152" i="8"/>
  <c r="J4152" i="8"/>
  <c r="I4152" i="8"/>
  <c r="K4160" i="8"/>
  <c r="J4160" i="8"/>
  <c r="I4160" i="8"/>
  <c r="K4176" i="8"/>
  <c r="J4176" i="8"/>
  <c r="I4176" i="8"/>
  <c r="K4184" i="8"/>
  <c r="J4184" i="8"/>
  <c r="I4184" i="8"/>
  <c r="K4200" i="8"/>
  <c r="J4200" i="8"/>
  <c r="I4200" i="8"/>
  <c r="K4240" i="8"/>
  <c r="J4240" i="8"/>
  <c r="L4240" i="8" s="1"/>
  <c r="I4240" i="8"/>
  <c r="K9" i="8"/>
  <c r="J9" i="8"/>
  <c r="L9" i="8" s="1"/>
  <c r="I9" i="8"/>
  <c r="K17" i="8"/>
  <c r="J17" i="8"/>
  <c r="L17" i="8" s="1"/>
  <c r="I17" i="8"/>
  <c r="K25" i="8"/>
  <c r="J25" i="8"/>
  <c r="I25" i="8"/>
  <c r="K33" i="8"/>
  <c r="J33" i="8"/>
  <c r="I33" i="8"/>
  <c r="K41" i="8"/>
  <c r="J41" i="8"/>
  <c r="L41" i="8" s="1"/>
  <c r="I41" i="8"/>
  <c r="K49" i="8"/>
  <c r="J49" i="8"/>
  <c r="I49" i="8"/>
  <c r="J57" i="8"/>
  <c r="L57" i="8" s="1"/>
  <c r="K57" i="8"/>
  <c r="I57" i="8"/>
  <c r="K65" i="8"/>
  <c r="J65" i="8"/>
  <c r="L65" i="8" s="1"/>
  <c r="I65" i="8"/>
  <c r="J73" i="8"/>
  <c r="L73" i="8" s="1"/>
  <c r="K73" i="8"/>
  <c r="I73" i="8"/>
  <c r="K81" i="8"/>
  <c r="J81" i="8"/>
  <c r="L81" i="8" s="1"/>
  <c r="I81" i="8"/>
  <c r="K89" i="8"/>
  <c r="J89" i="8"/>
  <c r="L89" i="8" s="1"/>
  <c r="I89" i="8"/>
  <c r="J97" i="8"/>
  <c r="L97" i="8" s="1"/>
  <c r="K97" i="8"/>
  <c r="I97" i="8"/>
  <c r="K105" i="8"/>
  <c r="J105" i="8"/>
  <c r="L105" i="8" s="1"/>
  <c r="I105" i="8"/>
  <c r="K113" i="8"/>
  <c r="J113" i="8"/>
  <c r="I113" i="8"/>
  <c r="K121" i="8"/>
  <c r="J121" i="8"/>
  <c r="L121" i="8" s="1"/>
  <c r="I121" i="8"/>
  <c r="K129" i="8"/>
  <c r="J129" i="8"/>
  <c r="L129" i="8" s="1"/>
  <c r="I129" i="8"/>
  <c r="K137" i="8"/>
  <c r="J137" i="8"/>
  <c r="I137" i="8"/>
  <c r="K145" i="8"/>
  <c r="J145" i="8"/>
  <c r="I145" i="8"/>
  <c r="K153" i="8"/>
  <c r="J153" i="8"/>
  <c r="L153" i="8" s="1"/>
  <c r="I153" i="8"/>
  <c r="K161" i="8"/>
  <c r="J161" i="8"/>
  <c r="L161" i="8" s="1"/>
  <c r="I161" i="8"/>
  <c r="J169" i="8"/>
  <c r="L169" i="8" s="1"/>
  <c r="K169" i="8"/>
  <c r="I169" i="8"/>
  <c r="K177" i="8"/>
  <c r="J177" i="8"/>
  <c r="L177" i="8" s="1"/>
  <c r="I177" i="8"/>
  <c r="J185" i="8"/>
  <c r="K185" i="8"/>
  <c r="I185" i="8"/>
  <c r="J193" i="8"/>
  <c r="L193" i="8" s="1"/>
  <c r="K193" i="8"/>
  <c r="I193" i="8"/>
  <c r="K201" i="8"/>
  <c r="J201" i="8"/>
  <c r="I201" i="8"/>
  <c r="K209" i="8"/>
  <c r="J209" i="8"/>
  <c r="I209" i="8"/>
  <c r="K217" i="8"/>
  <c r="J217" i="8"/>
  <c r="L217" i="8" s="1"/>
  <c r="I217" i="8"/>
  <c r="K225" i="8"/>
  <c r="J225" i="8"/>
  <c r="L225" i="8" s="1"/>
  <c r="I225" i="8"/>
  <c r="K233" i="8"/>
  <c r="J233" i="8"/>
  <c r="I233" i="8"/>
  <c r="K241" i="8"/>
  <c r="J241" i="8"/>
  <c r="L241" i="8" s="1"/>
  <c r="I241" i="8"/>
  <c r="K249" i="8"/>
  <c r="J249" i="8"/>
  <c r="L249" i="8" s="1"/>
  <c r="I249" i="8"/>
  <c r="K257" i="8"/>
  <c r="J257" i="8"/>
  <c r="L257" i="8" s="1"/>
  <c r="I257" i="8"/>
  <c r="K265" i="8"/>
  <c r="J265" i="8"/>
  <c r="L265" i="8" s="1"/>
  <c r="I265" i="8"/>
  <c r="K273" i="8"/>
  <c r="J273" i="8"/>
  <c r="L273" i="8" s="1"/>
  <c r="I273" i="8"/>
  <c r="K281" i="8"/>
  <c r="J281" i="8"/>
  <c r="I281" i="8"/>
  <c r="J289" i="8"/>
  <c r="L289" i="8" s="1"/>
  <c r="K289" i="8"/>
  <c r="I289" i="8"/>
  <c r="K297" i="8"/>
  <c r="J297" i="8"/>
  <c r="L297" i="8" s="1"/>
  <c r="I297" i="8"/>
  <c r="K305" i="8"/>
  <c r="J305" i="8"/>
  <c r="L305" i="8" s="1"/>
  <c r="I305" i="8"/>
  <c r="K313" i="8"/>
  <c r="J313" i="8"/>
  <c r="I313" i="8"/>
  <c r="K321" i="8"/>
  <c r="J321" i="8"/>
  <c r="L321" i="8" s="1"/>
  <c r="I321" i="8"/>
  <c r="K329" i="8"/>
  <c r="J329" i="8"/>
  <c r="L329" i="8" s="1"/>
  <c r="I329" i="8"/>
  <c r="K337" i="8"/>
  <c r="J337" i="8"/>
  <c r="I337" i="8"/>
  <c r="J345" i="8"/>
  <c r="K345" i="8"/>
  <c r="I345" i="8"/>
  <c r="K353" i="8"/>
  <c r="J353" i="8"/>
  <c r="L353" i="8" s="1"/>
  <c r="I353" i="8"/>
  <c r="K361" i="8"/>
  <c r="J361" i="8"/>
  <c r="I361" i="8"/>
  <c r="K369" i="8"/>
  <c r="J369" i="8"/>
  <c r="I369" i="8"/>
  <c r="K377" i="8"/>
  <c r="J377" i="8"/>
  <c r="I377" i="8"/>
  <c r="K385" i="8"/>
  <c r="J385" i="8"/>
  <c r="L385" i="8" s="1"/>
  <c r="I385" i="8"/>
  <c r="J393" i="8"/>
  <c r="L393" i="8" s="1"/>
  <c r="K393" i="8"/>
  <c r="I393" i="8"/>
  <c r="K401" i="8"/>
  <c r="J401" i="8"/>
  <c r="I401" i="8"/>
  <c r="J417" i="8"/>
  <c r="K417" i="8"/>
  <c r="I417" i="8"/>
  <c r="K433" i="8"/>
  <c r="J433" i="8"/>
  <c r="I433" i="8"/>
  <c r="K449" i="8"/>
  <c r="J449" i="8"/>
  <c r="I449" i="8"/>
  <c r="K457" i="8"/>
  <c r="J457" i="8"/>
  <c r="L457" i="8" s="1"/>
  <c r="I457" i="8"/>
  <c r="K473" i="8"/>
  <c r="J473" i="8"/>
  <c r="L473" i="8" s="1"/>
  <c r="I473" i="8"/>
  <c r="K481" i="8"/>
  <c r="J481" i="8"/>
  <c r="L481" i="8" s="1"/>
  <c r="I481" i="8"/>
  <c r="K497" i="8"/>
  <c r="J497" i="8"/>
  <c r="I497" i="8"/>
  <c r="K513" i="8"/>
  <c r="J513" i="8"/>
  <c r="L513" i="8" s="1"/>
  <c r="I513" i="8"/>
  <c r="K529" i="8"/>
  <c r="J529" i="8"/>
  <c r="L529" i="8" s="1"/>
  <c r="I529" i="8"/>
  <c r="K537" i="8"/>
  <c r="J537" i="8"/>
  <c r="L537" i="8" s="1"/>
  <c r="I537" i="8"/>
  <c r="K553" i="8"/>
  <c r="J553" i="8"/>
  <c r="I553" i="8"/>
  <c r="K561" i="8"/>
  <c r="J561" i="8"/>
  <c r="I561" i="8"/>
  <c r="K577" i="8"/>
  <c r="J577" i="8"/>
  <c r="L577" i="8" s="1"/>
  <c r="I577" i="8"/>
  <c r="K585" i="8"/>
  <c r="J585" i="8"/>
  <c r="L585" i="8" s="1"/>
  <c r="I585" i="8"/>
  <c r="K601" i="8"/>
  <c r="J601" i="8"/>
  <c r="I601" i="8"/>
  <c r="J625" i="8"/>
  <c r="L625" i="8" s="1"/>
  <c r="K625" i="8"/>
  <c r="I625" i="8"/>
  <c r="K641" i="8"/>
  <c r="J641" i="8"/>
  <c r="I641" i="8"/>
  <c r="K649" i="8"/>
  <c r="J649" i="8"/>
  <c r="I649" i="8"/>
  <c r="K665" i="8"/>
  <c r="J665" i="8"/>
  <c r="I665" i="8"/>
  <c r="K681" i="8"/>
  <c r="J681" i="8"/>
  <c r="I681" i="8"/>
  <c r="K689" i="8"/>
  <c r="J689" i="8"/>
  <c r="I689" i="8"/>
  <c r="K705" i="8"/>
  <c r="J705" i="8"/>
  <c r="L705" i="8" s="1"/>
  <c r="I705" i="8"/>
  <c r="K721" i="8"/>
  <c r="J721" i="8"/>
  <c r="L721" i="8" s="1"/>
  <c r="I721" i="8"/>
  <c r="K737" i="8"/>
  <c r="J737" i="8"/>
  <c r="I737" i="8"/>
  <c r="J753" i="8"/>
  <c r="K753" i="8"/>
  <c r="I753" i="8"/>
  <c r="K769" i="8"/>
  <c r="J769" i="8"/>
  <c r="L769" i="8" s="1"/>
  <c r="I769" i="8"/>
  <c r="K777" i="8"/>
  <c r="J777" i="8"/>
  <c r="L777" i="8" s="1"/>
  <c r="I777" i="8"/>
  <c r="K793" i="8"/>
  <c r="J793" i="8"/>
  <c r="L793" i="8" s="1"/>
  <c r="I793" i="8"/>
  <c r="J801" i="8"/>
  <c r="K801" i="8"/>
  <c r="I801" i="8"/>
  <c r="K809" i="8"/>
  <c r="J809" i="8"/>
  <c r="I809" i="8"/>
  <c r="K817" i="8"/>
  <c r="J817" i="8"/>
  <c r="L817" i="8" s="1"/>
  <c r="I817" i="8"/>
  <c r="K825" i="8"/>
  <c r="J825" i="8"/>
  <c r="I825" i="8"/>
  <c r="K841" i="8"/>
  <c r="J841" i="8"/>
  <c r="L841" i="8" s="1"/>
  <c r="I841" i="8"/>
  <c r="K849" i="8"/>
  <c r="J849" i="8"/>
  <c r="L849" i="8" s="1"/>
  <c r="I849" i="8"/>
  <c r="K857" i="8"/>
  <c r="J857" i="8"/>
  <c r="L857" i="8" s="1"/>
  <c r="I857" i="8"/>
  <c r="K865" i="8"/>
  <c r="J865" i="8"/>
  <c r="I865" i="8"/>
  <c r="K873" i="8"/>
  <c r="J873" i="8"/>
  <c r="I873" i="8"/>
  <c r="K881" i="8"/>
  <c r="J881" i="8"/>
  <c r="L881" i="8" s="1"/>
  <c r="I881" i="8"/>
  <c r="K889" i="8"/>
  <c r="J889" i="8"/>
  <c r="L889" i="8" s="1"/>
  <c r="I889" i="8"/>
  <c r="K897" i="8"/>
  <c r="J897" i="8"/>
  <c r="I897" i="8"/>
  <c r="K905" i="8"/>
  <c r="J905" i="8"/>
  <c r="L905" i="8" s="1"/>
  <c r="I905" i="8"/>
  <c r="K913" i="8"/>
  <c r="J913" i="8"/>
  <c r="L913" i="8" s="1"/>
  <c r="I913" i="8"/>
  <c r="K921" i="8"/>
  <c r="J921" i="8"/>
  <c r="I921" i="8"/>
  <c r="K929" i="8"/>
  <c r="J929" i="8"/>
  <c r="I929" i="8"/>
  <c r="K937" i="8"/>
  <c r="J937" i="8"/>
  <c r="L937" i="8" s="1"/>
  <c r="I937" i="8"/>
  <c r="J945" i="8"/>
  <c r="L945" i="8" s="1"/>
  <c r="K945" i="8"/>
  <c r="I945" i="8"/>
  <c r="K953" i="8"/>
  <c r="J953" i="8"/>
  <c r="L953" i="8" s="1"/>
  <c r="I953" i="8"/>
  <c r="K961" i="8"/>
  <c r="J961" i="8"/>
  <c r="I961" i="8"/>
  <c r="K969" i="8"/>
  <c r="J969" i="8"/>
  <c r="I969" i="8"/>
  <c r="K977" i="8"/>
  <c r="J977" i="8"/>
  <c r="L977" i="8" s="1"/>
  <c r="I977" i="8"/>
  <c r="K985" i="8"/>
  <c r="J985" i="8"/>
  <c r="L985" i="8" s="1"/>
  <c r="I985" i="8"/>
  <c r="K993" i="8"/>
  <c r="J993" i="8"/>
  <c r="L993" i="8" s="1"/>
  <c r="I993" i="8"/>
  <c r="K1001" i="8"/>
  <c r="J1001" i="8"/>
  <c r="L1001" i="8" s="1"/>
  <c r="I1001" i="8"/>
  <c r="K1009" i="8"/>
  <c r="J1009" i="8"/>
  <c r="L1009" i="8" s="1"/>
  <c r="I1009" i="8"/>
  <c r="K1017" i="8"/>
  <c r="J1017" i="8"/>
  <c r="L1017" i="8" s="1"/>
  <c r="I1017" i="8"/>
  <c r="K1025" i="8"/>
  <c r="J1025" i="8"/>
  <c r="L1025" i="8" s="1"/>
  <c r="I1025" i="8"/>
  <c r="K1033" i="8"/>
  <c r="J1033" i="8"/>
  <c r="L1033" i="8" s="1"/>
  <c r="I1033" i="8"/>
  <c r="K1041" i="8"/>
  <c r="J1041" i="8"/>
  <c r="L1041" i="8" s="1"/>
  <c r="I1041" i="8"/>
  <c r="K1049" i="8"/>
  <c r="J1049" i="8"/>
  <c r="I1049" i="8"/>
  <c r="K1057" i="8"/>
  <c r="J1057" i="8"/>
  <c r="I1057" i="8"/>
  <c r="K1065" i="8"/>
  <c r="J1065" i="8"/>
  <c r="I1065" i="8"/>
  <c r="J1073" i="8"/>
  <c r="L1073" i="8" s="1"/>
  <c r="K1073" i="8"/>
  <c r="I1073" i="8"/>
  <c r="K1081" i="8"/>
  <c r="J1081" i="8"/>
  <c r="L1081" i="8" s="1"/>
  <c r="I1081" i="8"/>
  <c r="K1089" i="8"/>
  <c r="J1089" i="8"/>
  <c r="L1089" i="8" s="1"/>
  <c r="I1089" i="8"/>
  <c r="J1097" i="8"/>
  <c r="L1097" i="8" s="1"/>
  <c r="K1097" i="8"/>
  <c r="I1097" i="8"/>
  <c r="J1105" i="8"/>
  <c r="K1105" i="8"/>
  <c r="I1105" i="8"/>
  <c r="K1113" i="8"/>
  <c r="J1113" i="8"/>
  <c r="L1113" i="8" s="1"/>
  <c r="I1113" i="8"/>
  <c r="K1121" i="8"/>
  <c r="J1121" i="8"/>
  <c r="L1121" i="8" s="1"/>
  <c r="I1121" i="8"/>
  <c r="K1129" i="8"/>
  <c r="J1129" i="8"/>
  <c r="I1129" i="8"/>
  <c r="K1137" i="8"/>
  <c r="J1137" i="8"/>
  <c r="L1137" i="8" s="1"/>
  <c r="I1137" i="8"/>
  <c r="K1145" i="8"/>
  <c r="J1145" i="8"/>
  <c r="L1145" i="8" s="1"/>
  <c r="I1145" i="8"/>
  <c r="K1153" i="8"/>
  <c r="J1153" i="8"/>
  <c r="L1153" i="8" s="1"/>
  <c r="I1153" i="8"/>
  <c r="K1161" i="8"/>
  <c r="J1161" i="8"/>
  <c r="L1161" i="8" s="1"/>
  <c r="I1161" i="8"/>
  <c r="K1169" i="8"/>
  <c r="J1169" i="8"/>
  <c r="L1169" i="8" s="1"/>
  <c r="I1169" i="8"/>
  <c r="J1177" i="8"/>
  <c r="K1177" i="8"/>
  <c r="I1177" i="8"/>
  <c r="K1185" i="8"/>
  <c r="J1185" i="8"/>
  <c r="I1185" i="8"/>
  <c r="K1193" i="8"/>
  <c r="J1193" i="8"/>
  <c r="L1193" i="8" s="1"/>
  <c r="I1193" i="8"/>
  <c r="K1201" i="8"/>
  <c r="J1201" i="8"/>
  <c r="I1201" i="8"/>
  <c r="K1209" i="8"/>
  <c r="J1209" i="8"/>
  <c r="I1209" i="8"/>
  <c r="K1217" i="8"/>
  <c r="J1217" i="8"/>
  <c r="I1217" i="8"/>
  <c r="K1225" i="8"/>
  <c r="J1225" i="8"/>
  <c r="I1225" i="8"/>
  <c r="K1233" i="8"/>
  <c r="J1233" i="8"/>
  <c r="L1233" i="8" s="1"/>
  <c r="I1233" i="8"/>
  <c r="K1241" i="8"/>
  <c r="J1241" i="8"/>
  <c r="L1241" i="8" s="1"/>
  <c r="I1241" i="8"/>
  <c r="K1249" i="8"/>
  <c r="J1249" i="8"/>
  <c r="I1249" i="8"/>
  <c r="K1257" i="8"/>
  <c r="J1257" i="8"/>
  <c r="L1257" i="8" s="1"/>
  <c r="I1257" i="8"/>
  <c r="K1265" i="8"/>
  <c r="J1265" i="8"/>
  <c r="L1265" i="8" s="1"/>
  <c r="I1265" i="8"/>
  <c r="J1273" i="8"/>
  <c r="L1273" i="8" s="1"/>
  <c r="K1273" i="8"/>
  <c r="I1273" i="8"/>
  <c r="K1281" i="8"/>
  <c r="J1281" i="8"/>
  <c r="L1281" i="8" s="1"/>
  <c r="I1281" i="8"/>
  <c r="K1289" i="8"/>
  <c r="J1289" i="8"/>
  <c r="L1289" i="8" s="1"/>
  <c r="I1289" i="8"/>
  <c r="K1297" i="8"/>
  <c r="J1297" i="8"/>
  <c r="L1297" i="8" s="1"/>
  <c r="I1297" i="8"/>
  <c r="K1305" i="8"/>
  <c r="J1305" i="8"/>
  <c r="I1305" i="8"/>
  <c r="K1313" i="8"/>
  <c r="J1313" i="8"/>
  <c r="I1313" i="8"/>
  <c r="K1321" i="8"/>
  <c r="J1321" i="8"/>
  <c r="I1321" i="8"/>
  <c r="K1329" i="8"/>
  <c r="J1329" i="8"/>
  <c r="I1329" i="8"/>
  <c r="K1337" i="8"/>
  <c r="J1337" i="8"/>
  <c r="I1337" i="8"/>
  <c r="K1345" i="8"/>
  <c r="J1345" i="8"/>
  <c r="L1345" i="8" s="1"/>
  <c r="I1345" i="8"/>
  <c r="K1353" i="8"/>
  <c r="J1353" i="8"/>
  <c r="I1353" i="8"/>
  <c r="K1361" i="8"/>
  <c r="J1361" i="8"/>
  <c r="L1361" i="8" s="1"/>
  <c r="I1361" i="8"/>
  <c r="K1369" i="8"/>
  <c r="J1369" i="8"/>
  <c r="I1369" i="8"/>
  <c r="K1377" i="8"/>
  <c r="J1377" i="8"/>
  <c r="I1377" i="8"/>
  <c r="K1385" i="8"/>
  <c r="J1385" i="8"/>
  <c r="L1385" i="8" s="1"/>
  <c r="I1385" i="8"/>
  <c r="J1393" i="8"/>
  <c r="L1393" i="8" s="1"/>
  <c r="K1393" i="8"/>
  <c r="I1393" i="8"/>
  <c r="K1401" i="8"/>
  <c r="J1401" i="8"/>
  <c r="I1401" i="8"/>
  <c r="K1409" i="8"/>
  <c r="J1409" i="8"/>
  <c r="I1409" i="8"/>
  <c r="K1417" i="8"/>
  <c r="J1417" i="8"/>
  <c r="I1417" i="8"/>
  <c r="K1425" i="8"/>
  <c r="J1425" i="8"/>
  <c r="L1425" i="8" s="1"/>
  <c r="I1425" i="8"/>
  <c r="K1433" i="8"/>
  <c r="J1433" i="8"/>
  <c r="I1433" i="8"/>
  <c r="K1441" i="8"/>
  <c r="J1441" i="8"/>
  <c r="L1441" i="8" s="1"/>
  <c r="I1441" i="8"/>
  <c r="K1449" i="8"/>
  <c r="J1449" i="8"/>
  <c r="I1449" i="8"/>
  <c r="K1457" i="8"/>
  <c r="J1457" i="8"/>
  <c r="L1457" i="8" s="1"/>
  <c r="I1457" i="8"/>
  <c r="K1465" i="8"/>
  <c r="J1465" i="8"/>
  <c r="I1465" i="8"/>
  <c r="K1473" i="8"/>
  <c r="J1473" i="8"/>
  <c r="I1473" i="8"/>
  <c r="K1481" i="8"/>
  <c r="J1481" i="8"/>
  <c r="I1481" i="8"/>
  <c r="K1489" i="8"/>
  <c r="J1489" i="8"/>
  <c r="L1489" i="8" s="1"/>
  <c r="I1489" i="8"/>
  <c r="K1497" i="8"/>
  <c r="J1497" i="8"/>
  <c r="L1497" i="8" s="1"/>
  <c r="I1497" i="8"/>
  <c r="K1505" i="8"/>
  <c r="J1505" i="8"/>
  <c r="I1505" i="8"/>
  <c r="K1513" i="8"/>
  <c r="J1513" i="8"/>
  <c r="L1513" i="8" s="1"/>
  <c r="I1513" i="8"/>
  <c r="J1521" i="8"/>
  <c r="K1521" i="8"/>
  <c r="I1521" i="8"/>
  <c r="K1529" i="8"/>
  <c r="J1529" i="8"/>
  <c r="L1529" i="8" s="1"/>
  <c r="I1529" i="8"/>
  <c r="K1537" i="8"/>
  <c r="J1537" i="8"/>
  <c r="I1537" i="8"/>
  <c r="K1545" i="8"/>
  <c r="J1545" i="8"/>
  <c r="I1545" i="8"/>
  <c r="K1553" i="8"/>
  <c r="J1553" i="8"/>
  <c r="I1553" i="8"/>
  <c r="K1561" i="8"/>
  <c r="J1561" i="8"/>
  <c r="I1561" i="8"/>
  <c r="K1569" i="8"/>
  <c r="J1569" i="8"/>
  <c r="L1569" i="8" s="1"/>
  <c r="I1569" i="8"/>
  <c r="J1577" i="8"/>
  <c r="K1577" i="8"/>
  <c r="I1577" i="8"/>
  <c r="K1585" i="8"/>
  <c r="J1585" i="8"/>
  <c r="I1585" i="8"/>
  <c r="K1593" i="8"/>
  <c r="J1593" i="8"/>
  <c r="I1593" i="8"/>
  <c r="K1601" i="8"/>
  <c r="J1601" i="8"/>
  <c r="L1601" i="8" s="1"/>
  <c r="I1601" i="8"/>
  <c r="K1609" i="8"/>
  <c r="J1609" i="8"/>
  <c r="I1609" i="8"/>
  <c r="K1617" i="8"/>
  <c r="J1617" i="8"/>
  <c r="I1617" i="8"/>
  <c r="K1625" i="8"/>
  <c r="J1625" i="8"/>
  <c r="I1625" i="8"/>
  <c r="K1633" i="8"/>
  <c r="J1633" i="8"/>
  <c r="L1633" i="8" s="1"/>
  <c r="I1633" i="8"/>
  <c r="K1641" i="8"/>
  <c r="J1641" i="8"/>
  <c r="I1641" i="8"/>
  <c r="K1649" i="8"/>
  <c r="J1649" i="8"/>
  <c r="I1649" i="8"/>
  <c r="J1657" i="8"/>
  <c r="L1657" i="8" s="1"/>
  <c r="K1657" i="8"/>
  <c r="I1657" i="8"/>
  <c r="K1665" i="8"/>
  <c r="J1665" i="8"/>
  <c r="I1665" i="8"/>
  <c r="K1673" i="8"/>
  <c r="J1673" i="8"/>
  <c r="L1673" i="8" s="1"/>
  <c r="I1673" i="8"/>
  <c r="J1681" i="8"/>
  <c r="K1681" i="8"/>
  <c r="I1681" i="8"/>
  <c r="K1689" i="8"/>
  <c r="J1689" i="8"/>
  <c r="I1689" i="8"/>
  <c r="K1697" i="8"/>
  <c r="J1697" i="8"/>
  <c r="I1697" i="8"/>
  <c r="K1705" i="8"/>
  <c r="J1705" i="8"/>
  <c r="L1705" i="8" s="1"/>
  <c r="I1705" i="8"/>
  <c r="K1713" i="8"/>
  <c r="J1713" i="8"/>
  <c r="I1713" i="8"/>
  <c r="K1721" i="8"/>
  <c r="J1721" i="8"/>
  <c r="L1721" i="8" s="1"/>
  <c r="I1721" i="8"/>
  <c r="K1729" i="8"/>
  <c r="J1729" i="8"/>
  <c r="L1729" i="8" s="1"/>
  <c r="I1729" i="8"/>
  <c r="K1737" i="8"/>
  <c r="J1737" i="8"/>
  <c r="L1737" i="8" s="1"/>
  <c r="I1737" i="8"/>
  <c r="K1745" i="8"/>
  <c r="J1745" i="8"/>
  <c r="L1745" i="8" s="1"/>
  <c r="I1745" i="8"/>
  <c r="K1753" i="8"/>
  <c r="J1753" i="8"/>
  <c r="I1753" i="8"/>
  <c r="K1761" i="8"/>
  <c r="J1761" i="8"/>
  <c r="I1761" i="8"/>
  <c r="K1769" i="8"/>
  <c r="J1769" i="8"/>
  <c r="L1769" i="8" s="1"/>
  <c r="I1769" i="8"/>
  <c r="K1777" i="8"/>
  <c r="J1777" i="8"/>
  <c r="I1777" i="8"/>
  <c r="K1785" i="8"/>
  <c r="J1785" i="8"/>
  <c r="I1785" i="8"/>
  <c r="K1793" i="8"/>
  <c r="J1793" i="8"/>
  <c r="I1793" i="8"/>
  <c r="K1801" i="8"/>
  <c r="J1801" i="8"/>
  <c r="L1801" i="8" s="1"/>
  <c r="I1801" i="8"/>
  <c r="K1809" i="8"/>
  <c r="J1809" i="8"/>
  <c r="L1809" i="8" s="1"/>
  <c r="I1809" i="8"/>
  <c r="K1817" i="8"/>
  <c r="J1817" i="8"/>
  <c r="L1817" i="8" s="1"/>
  <c r="I1817" i="8"/>
  <c r="K1825" i="8"/>
  <c r="J1825" i="8"/>
  <c r="I1825" i="8"/>
  <c r="K1833" i="8"/>
  <c r="J1833" i="8"/>
  <c r="L1833" i="8" s="1"/>
  <c r="I1833" i="8"/>
  <c r="K1841" i="8"/>
  <c r="J1841" i="8"/>
  <c r="L1841" i="8" s="1"/>
  <c r="I1841" i="8"/>
  <c r="K1849" i="8"/>
  <c r="J1849" i="8"/>
  <c r="L1849" i="8" s="1"/>
  <c r="I1849" i="8"/>
  <c r="K1857" i="8"/>
  <c r="J1857" i="8"/>
  <c r="I1857" i="8"/>
  <c r="K1865" i="8"/>
  <c r="J1865" i="8"/>
  <c r="L1865" i="8" s="1"/>
  <c r="I1865" i="8"/>
  <c r="K1873" i="8"/>
  <c r="J1873" i="8"/>
  <c r="I1873" i="8"/>
  <c r="K1881" i="8"/>
  <c r="J1881" i="8"/>
  <c r="L1881" i="8" s="1"/>
  <c r="I1881" i="8"/>
  <c r="K1889" i="8"/>
  <c r="J1889" i="8"/>
  <c r="L1889" i="8" s="1"/>
  <c r="I1889" i="8"/>
  <c r="K1897" i="8"/>
  <c r="J1897" i="8"/>
  <c r="I1897" i="8"/>
  <c r="K1905" i="8"/>
  <c r="J1905" i="8"/>
  <c r="I1905" i="8"/>
  <c r="K1913" i="8"/>
  <c r="J1913" i="8"/>
  <c r="L1913" i="8" s="1"/>
  <c r="I1913" i="8"/>
  <c r="K1921" i="8"/>
  <c r="J1921" i="8"/>
  <c r="L1921" i="8" s="1"/>
  <c r="I1921" i="8"/>
  <c r="K1929" i="8"/>
  <c r="J1929" i="8"/>
  <c r="L1929" i="8" s="1"/>
  <c r="I1929" i="8"/>
  <c r="K1937" i="8"/>
  <c r="J1937" i="8"/>
  <c r="I1937" i="8"/>
  <c r="K1945" i="8"/>
  <c r="J1945" i="8"/>
  <c r="L1945" i="8" s="1"/>
  <c r="I1945" i="8"/>
  <c r="K1953" i="8"/>
  <c r="J1953" i="8"/>
  <c r="L1953" i="8" s="1"/>
  <c r="I1953" i="8"/>
  <c r="K1961" i="8"/>
  <c r="J1961" i="8"/>
  <c r="L1961" i="8" s="1"/>
  <c r="I1961" i="8"/>
  <c r="K1969" i="8"/>
  <c r="J1969" i="8"/>
  <c r="L1969" i="8" s="1"/>
  <c r="I1969" i="8"/>
  <c r="J1977" i="8"/>
  <c r="L1977" i="8" s="1"/>
  <c r="K1977" i="8"/>
  <c r="I1977" i="8"/>
  <c r="K1985" i="8"/>
  <c r="J1985" i="8"/>
  <c r="L1985" i="8" s="1"/>
  <c r="I1985" i="8"/>
  <c r="K1993" i="8"/>
  <c r="J1993" i="8"/>
  <c r="L1993" i="8" s="1"/>
  <c r="I1993" i="8"/>
  <c r="J2001" i="8"/>
  <c r="K2001" i="8"/>
  <c r="I2001" i="8"/>
  <c r="K2009" i="8"/>
  <c r="J2009" i="8"/>
  <c r="L2009" i="8" s="1"/>
  <c r="I2009" i="8"/>
  <c r="K2017" i="8"/>
  <c r="J2017" i="8"/>
  <c r="L2017" i="8" s="1"/>
  <c r="I2017" i="8"/>
  <c r="K2025" i="8"/>
  <c r="J2025" i="8"/>
  <c r="L2025" i="8" s="1"/>
  <c r="I2025" i="8"/>
  <c r="K2033" i="8"/>
  <c r="J2033" i="8"/>
  <c r="L2033" i="8" s="1"/>
  <c r="I2033" i="8"/>
  <c r="K2041" i="8"/>
  <c r="J2041" i="8"/>
  <c r="I2041" i="8"/>
  <c r="K2049" i="8"/>
  <c r="J2049" i="8"/>
  <c r="I2049" i="8"/>
  <c r="K2057" i="8"/>
  <c r="J2057" i="8"/>
  <c r="L2057" i="8" s="1"/>
  <c r="I2057" i="8"/>
  <c r="K2065" i="8"/>
  <c r="J2065" i="8"/>
  <c r="I2065" i="8"/>
  <c r="K2073" i="8"/>
  <c r="J2073" i="8"/>
  <c r="I2073" i="8"/>
  <c r="J2081" i="8"/>
  <c r="K2081" i="8"/>
  <c r="I2081" i="8"/>
  <c r="K2089" i="8"/>
  <c r="J2089" i="8"/>
  <c r="L2089" i="8" s="1"/>
  <c r="I2089" i="8"/>
  <c r="K2097" i="8"/>
  <c r="J2097" i="8"/>
  <c r="L2097" i="8" s="1"/>
  <c r="I2097" i="8"/>
  <c r="J2105" i="8"/>
  <c r="L2105" i="8" s="1"/>
  <c r="K2105" i="8"/>
  <c r="I2105" i="8"/>
  <c r="K2113" i="8"/>
  <c r="J2113" i="8"/>
  <c r="L2113" i="8" s="1"/>
  <c r="I2113" i="8"/>
  <c r="K2121" i="8"/>
  <c r="J2121" i="8"/>
  <c r="L2121" i="8" s="1"/>
  <c r="I2121" i="8"/>
  <c r="K2129" i="8"/>
  <c r="J2129" i="8"/>
  <c r="I2129" i="8"/>
  <c r="K2137" i="8"/>
  <c r="J2137" i="8"/>
  <c r="L2137" i="8" s="1"/>
  <c r="I2137" i="8"/>
  <c r="J2145" i="8"/>
  <c r="L2145" i="8" s="1"/>
  <c r="K2145" i="8"/>
  <c r="I2145" i="8"/>
  <c r="K2153" i="8"/>
  <c r="J2153" i="8"/>
  <c r="L2153" i="8" s="1"/>
  <c r="I2153" i="8"/>
  <c r="K2161" i="8"/>
  <c r="J2161" i="8"/>
  <c r="L2161" i="8" s="1"/>
  <c r="I2161" i="8"/>
  <c r="K2169" i="8"/>
  <c r="J2169" i="8"/>
  <c r="I2169" i="8"/>
  <c r="K2177" i="8"/>
  <c r="J2177" i="8"/>
  <c r="L2177" i="8" s="1"/>
  <c r="I2177" i="8"/>
  <c r="K2185" i="8"/>
  <c r="J2185" i="8"/>
  <c r="L2185" i="8" s="1"/>
  <c r="I2185" i="8"/>
  <c r="K2193" i="8"/>
  <c r="J2193" i="8"/>
  <c r="I2193" i="8"/>
  <c r="K2201" i="8"/>
  <c r="J2201" i="8"/>
  <c r="L2201" i="8" s="1"/>
  <c r="I2201" i="8"/>
  <c r="K2209" i="8"/>
  <c r="J2209" i="8"/>
  <c r="I2209" i="8"/>
  <c r="K2217" i="8"/>
  <c r="J2217" i="8"/>
  <c r="L2217" i="8" s="1"/>
  <c r="I2217" i="8"/>
  <c r="K2225" i="8"/>
  <c r="J2225" i="8"/>
  <c r="L2225" i="8" s="1"/>
  <c r="I2225" i="8"/>
  <c r="K2233" i="8"/>
  <c r="J2233" i="8"/>
  <c r="L2233" i="8" s="1"/>
  <c r="I2233" i="8"/>
  <c r="K2241" i="8"/>
  <c r="J2241" i="8"/>
  <c r="I2241" i="8"/>
  <c r="K2249" i="8"/>
  <c r="J2249" i="8"/>
  <c r="I2249" i="8"/>
  <c r="K2257" i="8"/>
  <c r="J2257" i="8"/>
  <c r="L2257" i="8" s="1"/>
  <c r="I2257" i="8"/>
  <c r="K2265" i="8"/>
  <c r="J2265" i="8"/>
  <c r="L2265" i="8" s="1"/>
  <c r="I2265" i="8"/>
  <c r="K2273" i="8"/>
  <c r="J2273" i="8"/>
  <c r="L2273" i="8" s="1"/>
  <c r="I2273" i="8"/>
  <c r="K2281" i="8"/>
  <c r="J2281" i="8"/>
  <c r="L2281" i="8" s="1"/>
  <c r="I2281" i="8"/>
  <c r="K2289" i="8"/>
  <c r="J2289" i="8"/>
  <c r="L2289" i="8" s="1"/>
  <c r="I2289" i="8"/>
  <c r="K2297" i="8"/>
  <c r="J2297" i="8"/>
  <c r="L2297" i="8" s="1"/>
  <c r="I2297" i="8"/>
  <c r="K2305" i="8"/>
  <c r="J2305" i="8"/>
  <c r="L2305" i="8" s="1"/>
  <c r="I2305" i="8"/>
  <c r="K2313" i="8"/>
  <c r="J2313" i="8"/>
  <c r="L2313" i="8" s="1"/>
  <c r="I2313" i="8"/>
  <c r="J2321" i="8"/>
  <c r="K2321" i="8"/>
  <c r="I2321" i="8"/>
  <c r="K2329" i="8"/>
  <c r="J2329" i="8"/>
  <c r="I2329" i="8"/>
  <c r="K2337" i="8"/>
  <c r="J2337" i="8"/>
  <c r="I2337" i="8"/>
  <c r="J2345" i="8"/>
  <c r="K2345" i="8"/>
  <c r="I2345" i="8"/>
  <c r="K2353" i="8"/>
  <c r="J2353" i="8"/>
  <c r="I2353" i="8"/>
  <c r="K2361" i="8"/>
  <c r="J2361" i="8"/>
  <c r="L2361" i="8" s="1"/>
  <c r="I2361" i="8"/>
  <c r="K2369" i="8"/>
  <c r="J2369" i="8"/>
  <c r="L2369" i="8" s="1"/>
  <c r="I2369" i="8"/>
  <c r="K2377" i="8"/>
  <c r="J2377" i="8"/>
  <c r="L2377" i="8" s="1"/>
  <c r="I2377" i="8"/>
  <c r="K2385" i="8"/>
  <c r="J2385" i="8"/>
  <c r="L2385" i="8" s="1"/>
  <c r="I2385" i="8"/>
  <c r="K2393" i="8"/>
  <c r="J2393" i="8"/>
  <c r="L2393" i="8" s="1"/>
  <c r="I2393" i="8"/>
  <c r="K2401" i="8"/>
  <c r="J2401" i="8"/>
  <c r="L2401" i="8" s="1"/>
  <c r="I2401" i="8"/>
  <c r="K2409" i="8"/>
  <c r="J2409" i="8"/>
  <c r="L2409" i="8" s="1"/>
  <c r="I2409" i="8"/>
  <c r="K2417" i="8"/>
  <c r="J2417" i="8"/>
  <c r="I2417" i="8"/>
  <c r="K2425" i="8"/>
  <c r="J2425" i="8"/>
  <c r="I2425" i="8"/>
  <c r="K2433" i="8"/>
  <c r="J2433" i="8"/>
  <c r="L2433" i="8" s="1"/>
  <c r="I2433" i="8"/>
  <c r="K2441" i="8"/>
  <c r="J2441" i="8"/>
  <c r="I2441" i="8"/>
  <c r="K2449" i="8"/>
  <c r="J2449" i="8"/>
  <c r="I2449" i="8"/>
  <c r="K2457" i="8"/>
  <c r="J2457" i="8"/>
  <c r="L2457" i="8" s="1"/>
  <c r="I2457" i="8"/>
  <c r="J2465" i="8"/>
  <c r="L2465" i="8" s="1"/>
  <c r="K2465" i="8"/>
  <c r="I2465" i="8"/>
  <c r="K2473" i="8"/>
  <c r="J2473" i="8"/>
  <c r="L2473" i="8" s="1"/>
  <c r="I2473" i="8"/>
  <c r="K2481" i="8"/>
  <c r="J2481" i="8"/>
  <c r="L2481" i="8" s="1"/>
  <c r="I2481" i="8"/>
  <c r="J2489" i="8"/>
  <c r="L2489" i="8" s="1"/>
  <c r="K2489" i="8"/>
  <c r="I2489" i="8"/>
  <c r="K2497" i="8"/>
  <c r="J2497" i="8"/>
  <c r="I2497" i="8"/>
  <c r="K2505" i="8"/>
  <c r="J2505" i="8"/>
  <c r="I2505" i="8"/>
  <c r="J2513" i="8"/>
  <c r="K2513" i="8"/>
  <c r="I2513" i="8"/>
  <c r="K2521" i="8"/>
  <c r="J2521" i="8"/>
  <c r="L2521" i="8" s="1"/>
  <c r="I2521" i="8"/>
  <c r="K2529" i="8"/>
  <c r="J2529" i="8"/>
  <c r="L2529" i="8" s="1"/>
  <c r="I2529" i="8"/>
  <c r="J2537" i="8"/>
  <c r="K2537" i="8"/>
  <c r="I2537" i="8"/>
  <c r="K2545" i="8"/>
  <c r="J2545" i="8"/>
  <c r="I2545" i="8"/>
  <c r="K2553" i="8"/>
  <c r="J2553" i="8"/>
  <c r="I2553" i="8"/>
  <c r="K2561" i="8"/>
  <c r="J2561" i="8"/>
  <c r="L2561" i="8" s="1"/>
  <c r="I2561" i="8"/>
  <c r="K2569" i="8"/>
  <c r="J2569" i="8"/>
  <c r="L2569" i="8" s="1"/>
  <c r="I2569" i="8"/>
  <c r="J2577" i="8"/>
  <c r="L2577" i="8" s="1"/>
  <c r="K2577" i="8"/>
  <c r="I2577" i="8"/>
  <c r="K2585" i="8"/>
  <c r="J2585" i="8"/>
  <c r="L2585" i="8" s="1"/>
  <c r="I2585" i="8"/>
  <c r="K2593" i="8"/>
  <c r="J2593" i="8"/>
  <c r="L2593" i="8" s="1"/>
  <c r="I2593" i="8"/>
  <c r="K2601" i="8"/>
  <c r="J2601" i="8"/>
  <c r="I2601" i="8"/>
  <c r="K2609" i="8"/>
  <c r="J2609" i="8"/>
  <c r="I2609" i="8"/>
  <c r="K2617" i="8"/>
  <c r="J2617" i="8"/>
  <c r="L2617" i="8" s="1"/>
  <c r="I2617" i="8"/>
  <c r="K2625" i="8"/>
  <c r="J2625" i="8"/>
  <c r="I2625" i="8"/>
  <c r="K2633" i="8"/>
  <c r="J2633" i="8"/>
  <c r="I2633" i="8"/>
  <c r="K2641" i="8"/>
  <c r="J2641" i="8"/>
  <c r="I2641" i="8"/>
  <c r="K2649" i="8"/>
  <c r="J2649" i="8"/>
  <c r="I2649" i="8"/>
  <c r="J2657" i="8"/>
  <c r="L2657" i="8" s="1"/>
  <c r="K2657" i="8"/>
  <c r="I2657" i="8"/>
  <c r="K2665" i="8"/>
  <c r="J2665" i="8"/>
  <c r="I2665" i="8"/>
  <c r="K2673" i="8"/>
  <c r="J2673" i="8"/>
  <c r="L2673" i="8" s="1"/>
  <c r="I2673" i="8"/>
  <c r="K2681" i="8"/>
  <c r="J2681" i="8"/>
  <c r="I2681" i="8"/>
  <c r="K2689" i="8"/>
  <c r="J2689" i="8"/>
  <c r="L2689" i="8" s="1"/>
  <c r="I2689" i="8"/>
  <c r="K2697" i="8"/>
  <c r="J2697" i="8"/>
  <c r="L2697" i="8" s="1"/>
  <c r="I2697" i="8"/>
  <c r="K2705" i="8"/>
  <c r="J2705" i="8"/>
  <c r="L2705" i="8" s="1"/>
  <c r="I2705" i="8"/>
  <c r="K2713" i="8"/>
  <c r="J2713" i="8"/>
  <c r="I2713" i="8"/>
  <c r="K2721" i="8"/>
  <c r="J2721" i="8"/>
  <c r="L2721" i="8" s="1"/>
  <c r="I2721" i="8"/>
  <c r="K2729" i="8"/>
  <c r="J2729" i="8"/>
  <c r="I2729" i="8"/>
  <c r="K2737" i="8"/>
  <c r="J2737" i="8"/>
  <c r="I2737" i="8"/>
  <c r="J2745" i="8"/>
  <c r="L2745" i="8" s="1"/>
  <c r="K2745" i="8"/>
  <c r="I2745" i="8"/>
  <c r="K2753" i="8"/>
  <c r="J2753" i="8"/>
  <c r="I2753" i="8"/>
  <c r="K2761" i="8"/>
  <c r="J2761" i="8"/>
  <c r="L2761" i="8" s="1"/>
  <c r="I2761" i="8"/>
  <c r="K2769" i="8"/>
  <c r="J2769" i="8"/>
  <c r="I2769" i="8"/>
  <c r="K2777" i="8"/>
  <c r="J2777" i="8"/>
  <c r="L2777" i="8" s="1"/>
  <c r="I2777" i="8"/>
  <c r="K2785" i="8"/>
  <c r="J2785" i="8"/>
  <c r="I2785" i="8"/>
  <c r="K2793" i="8"/>
  <c r="J2793" i="8"/>
  <c r="I2793" i="8"/>
  <c r="K2801" i="8"/>
  <c r="J2801" i="8"/>
  <c r="I2801" i="8"/>
  <c r="K2809" i="8"/>
  <c r="J2809" i="8"/>
  <c r="L2809" i="8" s="1"/>
  <c r="I2809" i="8"/>
  <c r="K2817" i="8"/>
  <c r="J2817" i="8"/>
  <c r="L2817" i="8" s="1"/>
  <c r="I2817" i="8"/>
  <c r="K2825" i="8"/>
  <c r="J2825" i="8"/>
  <c r="L2825" i="8" s="1"/>
  <c r="I2825" i="8"/>
  <c r="K2833" i="8"/>
  <c r="J2833" i="8"/>
  <c r="L2833" i="8" s="1"/>
  <c r="I2833" i="8"/>
  <c r="K2841" i="8"/>
  <c r="J2841" i="8"/>
  <c r="I2841" i="8"/>
  <c r="J2849" i="8"/>
  <c r="K2849" i="8"/>
  <c r="I2849" i="8"/>
  <c r="K2857" i="8"/>
  <c r="J2857" i="8"/>
  <c r="I2857" i="8"/>
  <c r="K2865" i="8"/>
  <c r="J2865" i="8"/>
  <c r="I2865" i="8"/>
  <c r="K2873" i="8"/>
  <c r="J2873" i="8"/>
  <c r="L2873" i="8" s="1"/>
  <c r="I2873" i="8"/>
  <c r="K2881" i="8"/>
  <c r="J2881" i="8"/>
  <c r="L2881" i="8" s="1"/>
  <c r="I2881" i="8"/>
  <c r="K2889" i="8"/>
  <c r="J2889" i="8"/>
  <c r="L2889" i="8" s="1"/>
  <c r="I2889" i="8"/>
  <c r="K2897" i="8"/>
  <c r="J2897" i="8"/>
  <c r="I2897" i="8"/>
  <c r="K2905" i="8"/>
  <c r="J2905" i="8"/>
  <c r="L2905" i="8" s="1"/>
  <c r="I2905" i="8"/>
  <c r="K2913" i="8"/>
  <c r="J2913" i="8"/>
  <c r="L2913" i="8" s="1"/>
  <c r="I2913" i="8"/>
  <c r="J2921" i="8"/>
  <c r="L2921" i="8" s="1"/>
  <c r="K2921" i="8"/>
  <c r="I2921" i="8"/>
  <c r="K2929" i="8"/>
  <c r="J2929" i="8"/>
  <c r="L2929" i="8" s="1"/>
  <c r="I2929" i="8"/>
  <c r="K2937" i="8"/>
  <c r="J2937" i="8"/>
  <c r="I2937" i="8"/>
  <c r="K2945" i="8"/>
  <c r="J2945" i="8"/>
  <c r="I2945" i="8"/>
  <c r="K2953" i="8"/>
  <c r="J2953" i="8"/>
  <c r="L2953" i="8" s="1"/>
  <c r="I2953" i="8"/>
  <c r="K2961" i="8"/>
  <c r="J2961" i="8"/>
  <c r="L2961" i="8" s="1"/>
  <c r="I2961" i="8"/>
  <c r="K2969" i="8"/>
  <c r="J2969" i="8"/>
  <c r="L2969" i="8" s="1"/>
  <c r="I2969" i="8"/>
  <c r="K2977" i="8"/>
  <c r="J2977" i="8"/>
  <c r="L2977" i="8" s="1"/>
  <c r="I2977" i="8"/>
  <c r="K2985" i="8"/>
  <c r="J2985" i="8"/>
  <c r="I2985" i="8"/>
  <c r="J2993" i="8"/>
  <c r="L2993" i="8" s="1"/>
  <c r="K2993" i="8"/>
  <c r="I2993" i="8"/>
  <c r="K3001" i="8"/>
  <c r="J3001" i="8"/>
  <c r="I3001" i="8"/>
  <c r="J3009" i="8"/>
  <c r="K3009" i="8"/>
  <c r="I3009" i="8"/>
  <c r="K3017" i="8"/>
  <c r="J3017" i="8"/>
  <c r="I3017" i="8"/>
  <c r="K3025" i="8"/>
  <c r="J3025" i="8"/>
  <c r="L3025" i="8" s="1"/>
  <c r="I3025" i="8"/>
  <c r="K3033" i="8"/>
  <c r="J3033" i="8"/>
  <c r="L3033" i="8" s="1"/>
  <c r="I3033" i="8"/>
  <c r="K3041" i="8"/>
  <c r="J3041" i="8"/>
  <c r="I3041" i="8"/>
  <c r="K3049" i="8"/>
  <c r="J3049" i="8"/>
  <c r="L3049" i="8" s="1"/>
  <c r="I3049" i="8"/>
  <c r="K3057" i="8"/>
  <c r="J3057" i="8"/>
  <c r="I3057" i="8"/>
  <c r="K3065" i="8"/>
  <c r="J3065" i="8"/>
  <c r="L3065" i="8" s="1"/>
  <c r="I3065" i="8"/>
  <c r="K3073" i="8"/>
  <c r="J3073" i="8"/>
  <c r="L3073" i="8" s="1"/>
  <c r="I3073" i="8"/>
  <c r="K3081" i="8"/>
  <c r="J3081" i="8"/>
  <c r="L3081" i="8" s="1"/>
  <c r="I3081" i="8"/>
  <c r="K3089" i="8"/>
  <c r="J3089" i="8"/>
  <c r="L3089" i="8" s="1"/>
  <c r="I3089" i="8"/>
  <c r="K3097" i="8"/>
  <c r="J3097" i="8"/>
  <c r="L3097" i="8" s="1"/>
  <c r="I3097" i="8"/>
  <c r="K3105" i="8"/>
  <c r="J3105" i="8"/>
  <c r="I3105" i="8"/>
  <c r="K3113" i="8"/>
  <c r="J3113" i="8"/>
  <c r="I3113" i="8"/>
  <c r="K3121" i="8"/>
  <c r="J3121" i="8"/>
  <c r="L3121" i="8" s="1"/>
  <c r="I3121" i="8"/>
  <c r="K3129" i="8"/>
  <c r="J3129" i="8"/>
  <c r="L3129" i="8" s="1"/>
  <c r="I3129" i="8"/>
  <c r="J3137" i="8"/>
  <c r="L3137" i="8" s="1"/>
  <c r="K3137" i="8"/>
  <c r="I3137" i="8"/>
  <c r="K3145" i="8"/>
  <c r="J3145" i="8"/>
  <c r="I3145" i="8"/>
  <c r="J3153" i="8"/>
  <c r="K3153" i="8"/>
  <c r="I3153" i="8"/>
  <c r="K3161" i="8"/>
  <c r="J3161" i="8"/>
  <c r="L3161" i="8" s="1"/>
  <c r="I3161" i="8"/>
  <c r="K3169" i="8"/>
  <c r="J3169" i="8"/>
  <c r="L3169" i="8" s="1"/>
  <c r="I3169" i="8"/>
  <c r="K3177" i="8"/>
  <c r="J3177" i="8"/>
  <c r="I3177" i="8"/>
  <c r="K3185" i="8"/>
  <c r="J3185" i="8"/>
  <c r="I3185" i="8"/>
  <c r="J3193" i="8"/>
  <c r="L3193" i="8" s="1"/>
  <c r="K3193" i="8"/>
  <c r="I3193" i="8"/>
  <c r="K3201" i="8"/>
  <c r="J3201" i="8"/>
  <c r="I3201" i="8"/>
  <c r="J3209" i="8"/>
  <c r="K3209" i="8"/>
  <c r="I3209" i="8"/>
  <c r="K3217" i="8"/>
  <c r="J3217" i="8"/>
  <c r="L3217" i="8" s="1"/>
  <c r="I3217" i="8"/>
  <c r="K3225" i="8"/>
  <c r="J3225" i="8"/>
  <c r="L3225" i="8" s="1"/>
  <c r="I3225" i="8"/>
  <c r="K3233" i="8"/>
  <c r="J3233" i="8"/>
  <c r="I3233" i="8"/>
  <c r="J3241" i="8"/>
  <c r="L3241" i="8" s="1"/>
  <c r="K3241" i="8"/>
  <c r="I3241" i="8"/>
  <c r="K3249" i="8"/>
  <c r="J3249" i="8"/>
  <c r="I3249" i="8"/>
  <c r="J3257" i="8"/>
  <c r="L3257" i="8" s="1"/>
  <c r="K3257" i="8"/>
  <c r="I3257" i="8"/>
  <c r="K3265" i="8"/>
  <c r="J3265" i="8"/>
  <c r="I3265" i="8"/>
  <c r="K3273" i="8"/>
  <c r="J3273" i="8"/>
  <c r="L3273" i="8" s="1"/>
  <c r="I3273" i="8"/>
  <c r="K3281" i="8"/>
  <c r="J3281" i="8"/>
  <c r="L3281" i="8" s="1"/>
  <c r="I3281" i="8"/>
  <c r="K3289" i="8"/>
  <c r="J3289" i="8"/>
  <c r="I3289" i="8"/>
  <c r="K3297" i="8"/>
  <c r="J3297" i="8"/>
  <c r="I3297" i="8"/>
  <c r="K3305" i="8"/>
  <c r="J3305" i="8"/>
  <c r="L3305" i="8" s="1"/>
  <c r="I3305" i="8"/>
  <c r="J3313" i="8"/>
  <c r="L3313" i="8" s="1"/>
  <c r="K3313" i="8"/>
  <c r="I3313" i="8"/>
  <c r="K3321" i="8"/>
  <c r="J3321" i="8"/>
  <c r="I3321" i="8"/>
  <c r="K3329" i="8"/>
  <c r="J3329" i="8"/>
  <c r="L3329" i="8" s="1"/>
  <c r="I3329" i="8"/>
  <c r="K3337" i="8"/>
  <c r="J3337" i="8"/>
  <c r="L3337" i="8" s="1"/>
  <c r="I3337" i="8"/>
  <c r="K3345" i="8"/>
  <c r="J3345" i="8"/>
  <c r="I3345" i="8"/>
  <c r="K3353" i="8"/>
  <c r="J3353" i="8"/>
  <c r="L3353" i="8" s="1"/>
  <c r="I3353" i="8"/>
  <c r="K3361" i="8"/>
  <c r="J3361" i="8"/>
  <c r="L3361" i="8" s="1"/>
  <c r="I3361" i="8"/>
  <c r="K3369" i="8"/>
  <c r="J3369" i="8"/>
  <c r="L3369" i="8" s="1"/>
  <c r="I3369" i="8"/>
  <c r="K3377" i="8"/>
  <c r="J3377" i="8"/>
  <c r="L3377" i="8" s="1"/>
  <c r="I3377" i="8"/>
  <c r="K3385" i="8"/>
  <c r="J3385" i="8"/>
  <c r="I3385" i="8"/>
  <c r="K3393" i="8"/>
  <c r="J3393" i="8"/>
  <c r="I3393" i="8"/>
  <c r="K3401" i="8"/>
  <c r="J3401" i="8"/>
  <c r="L3401" i="8" s="1"/>
  <c r="I3401" i="8"/>
  <c r="K3409" i="8"/>
  <c r="J3409" i="8"/>
  <c r="I3409" i="8"/>
  <c r="K3417" i="8"/>
  <c r="J3417" i="8"/>
  <c r="L3417" i="8" s="1"/>
  <c r="I3417" i="8"/>
  <c r="K3425" i="8"/>
  <c r="J3425" i="8"/>
  <c r="L3425" i="8" s="1"/>
  <c r="I3425" i="8"/>
  <c r="K3433" i="8"/>
  <c r="J3433" i="8"/>
  <c r="I3433" i="8"/>
  <c r="J3441" i="8"/>
  <c r="L3441" i="8" s="1"/>
  <c r="K3441" i="8"/>
  <c r="I3441" i="8"/>
  <c r="K3449" i="8"/>
  <c r="J3449" i="8"/>
  <c r="L3449" i="8" s="1"/>
  <c r="I3449" i="8"/>
  <c r="K3457" i="8"/>
  <c r="J3457" i="8"/>
  <c r="I3457" i="8"/>
  <c r="K3465" i="8"/>
  <c r="J3465" i="8"/>
  <c r="L3465" i="8" s="1"/>
  <c r="I3465" i="8"/>
  <c r="K3473" i="8"/>
  <c r="J3473" i="8"/>
  <c r="L3473" i="8" s="1"/>
  <c r="I3473" i="8"/>
  <c r="K3481" i="8"/>
  <c r="J3481" i="8"/>
  <c r="I3481" i="8"/>
  <c r="K3489" i="8"/>
  <c r="J3489" i="8"/>
  <c r="I3489" i="8"/>
  <c r="K3497" i="8"/>
  <c r="J3497" i="8"/>
  <c r="L3497" i="8" s="1"/>
  <c r="I3497" i="8"/>
  <c r="J3505" i="8"/>
  <c r="L3505" i="8" s="1"/>
  <c r="K3505" i="8"/>
  <c r="I3505" i="8"/>
  <c r="K3513" i="8"/>
  <c r="J3513" i="8"/>
  <c r="I3513" i="8"/>
  <c r="K3521" i="8"/>
  <c r="J3521" i="8"/>
  <c r="L3521" i="8" s="1"/>
  <c r="I3521" i="8"/>
  <c r="K3529" i="8"/>
  <c r="J3529" i="8"/>
  <c r="L3529" i="8" s="1"/>
  <c r="I3529" i="8"/>
  <c r="K3537" i="8"/>
  <c r="J3537" i="8"/>
  <c r="L3537" i="8" s="1"/>
  <c r="I3537" i="8"/>
  <c r="K3545" i="8"/>
  <c r="J3545" i="8"/>
  <c r="I3545" i="8"/>
  <c r="J3553" i="8"/>
  <c r="L3553" i="8" s="1"/>
  <c r="K3553" i="8"/>
  <c r="I3553" i="8"/>
  <c r="K3561" i="8"/>
  <c r="J3561" i="8"/>
  <c r="I3561" i="8"/>
  <c r="J3569" i="8"/>
  <c r="L3569" i="8" s="1"/>
  <c r="K3569" i="8"/>
  <c r="I3569" i="8"/>
  <c r="K3577" i="8"/>
  <c r="J3577" i="8"/>
  <c r="L3577" i="8" s="1"/>
  <c r="I3577" i="8"/>
  <c r="K3585" i="8"/>
  <c r="J3585" i="8"/>
  <c r="L3585" i="8" s="1"/>
  <c r="I3585" i="8"/>
  <c r="K3593" i="8"/>
  <c r="J3593" i="8"/>
  <c r="L3593" i="8" s="1"/>
  <c r="I3593" i="8"/>
  <c r="K3601" i="8"/>
  <c r="J3601" i="8"/>
  <c r="I3601" i="8"/>
  <c r="K3609" i="8"/>
  <c r="J3609" i="8"/>
  <c r="L3609" i="8" s="1"/>
  <c r="I3609" i="8"/>
  <c r="K3617" i="8"/>
  <c r="J3617" i="8"/>
  <c r="L3617" i="8" s="1"/>
  <c r="I3617" i="8"/>
  <c r="K3625" i="8"/>
  <c r="J3625" i="8"/>
  <c r="L3625" i="8" s="1"/>
  <c r="I3625" i="8"/>
  <c r="K3633" i="8"/>
  <c r="J3633" i="8"/>
  <c r="L3633" i="8" s="1"/>
  <c r="I3633" i="8"/>
  <c r="K3641" i="8"/>
  <c r="J3641" i="8"/>
  <c r="I3641" i="8"/>
  <c r="K3649" i="8"/>
  <c r="J3649" i="8"/>
  <c r="L3649" i="8" s="1"/>
  <c r="I3649" i="8"/>
  <c r="J3657" i="8"/>
  <c r="L3657" i="8" s="1"/>
  <c r="K3657" i="8"/>
  <c r="I3657" i="8"/>
  <c r="K3665" i="8"/>
  <c r="J3665" i="8"/>
  <c r="I3665" i="8"/>
  <c r="J3673" i="8"/>
  <c r="L3673" i="8" s="1"/>
  <c r="K3673" i="8"/>
  <c r="I3673" i="8"/>
  <c r="K3681" i="8"/>
  <c r="J3681" i="8"/>
  <c r="L3681" i="8" s="1"/>
  <c r="I3681" i="8"/>
  <c r="K3689" i="8"/>
  <c r="J3689" i="8"/>
  <c r="L3689" i="8" s="1"/>
  <c r="I3689" i="8"/>
  <c r="K3697" i="8"/>
  <c r="J3697" i="8"/>
  <c r="I3697" i="8"/>
  <c r="K3705" i="8"/>
  <c r="J3705" i="8"/>
  <c r="L3705" i="8" s="1"/>
  <c r="I3705" i="8"/>
  <c r="K3713" i="8"/>
  <c r="J3713" i="8"/>
  <c r="L3713" i="8" s="1"/>
  <c r="I3713" i="8"/>
  <c r="K3721" i="8"/>
  <c r="J3721" i="8"/>
  <c r="I3721" i="8"/>
  <c r="K3729" i="8"/>
  <c r="J3729" i="8"/>
  <c r="L3729" i="8" s="1"/>
  <c r="I3729" i="8"/>
  <c r="K3737" i="8"/>
  <c r="J3737" i="8"/>
  <c r="L3737" i="8" s="1"/>
  <c r="I3737" i="8"/>
  <c r="K3745" i="8"/>
  <c r="J3745" i="8"/>
  <c r="L3745" i="8" s="1"/>
  <c r="I3745" i="8"/>
  <c r="K3753" i="8"/>
  <c r="J3753" i="8"/>
  <c r="L3753" i="8" s="1"/>
  <c r="I3753" i="8"/>
  <c r="J3761" i="8"/>
  <c r="K3761" i="8"/>
  <c r="I3761" i="8"/>
  <c r="K3769" i="8"/>
  <c r="J3769" i="8"/>
  <c r="I3769" i="8"/>
  <c r="K3777" i="8"/>
  <c r="J3777" i="8"/>
  <c r="L3777" i="8" s="1"/>
  <c r="I3777" i="8"/>
  <c r="K3785" i="8"/>
  <c r="J3785" i="8"/>
  <c r="L3785" i="8" s="1"/>
  <c r="I3785" i="8"/>
  <c r="K3793" i="8"/>
  <c r="J3793" i="8"/>
  <c r="L3793" i="8" s="1"/>
  <c r="I3793" i="8"/>
  <c r="K3801" i="8"/>
  <c r="J3801" i="8"/>
  <c r="L3801" i="8" s="1"/>
  <c r="I3801" i="8"/>
  <c r="K3809" i="8"/>
  <c r="J3809" i="8"/>
  <c r="I3809" i="8"/>
  <c r="K3817" i="8"/>
  <c r="J3817" i="8"/>
  <c r="L3817" i="8" s="1"/>
  <c r="I3817" i="8"/>
  <c r="K3825" i="8"/>
  <c r="J3825" i="8"/>
  <c r="L3825" i="8" s="1"/>
  <c r="I3825" i="8"/>
  <c r="J3833" i="8"/>
  <c r="L3833" i="8" s="1"/>
  <c r="K3833" i="8"/>
  <c r="I3833" i="8"/>
  <c r="K3841" i="8"/>
  <c r="J3841" i="8"/>
  <c r="I3841" i="8"/>
  <c r="K3849" i="8"/>
  <c r="J3849" i="8"/>
  <c r="I3849" i="8"/>
  <c r="K3857" i="8"/>
  <c r="J3857" i="8"/>
  <c r="L3857" i="8" s="1"/>
  <c r="I3857" i="8"/>
  <c r="J3865" i="8"/>
  <c r="L3865" i="8" s="1"/>
  <c r="K3865" i="8"/>
  <c r="I3865" i="8"/>
  <c r="K3873" i="8"/>
  <c r="J3873" i="8"/>
  <c r="L3873" i="8" s="1"/>
  <c r="I3873" i="8"/>
  <c r="K3881" i="8"/>
  <c r="J3881" i="8"/>
  <c r="L3881" i="8" s="1"/>
  <c r="I3881" i="8"/>
  <c r="K3889" i="8"/>
  <c r="J3889" i="8"/>
  <c r="I3889" i="8"/>
  <c r="K3897" i="8"/>
  <c r="J3897" i="8"/>
  <c r="L3897" i="8" s="1"/>
  <c r="I3897" i="8"/>
  <c r="K3905" i="8"/>
  <c r="J3905" i="8"/>
  <c r="I3905" i="8"/>
  <c r="J3913" i="8"/>
  <c r="L3913" i="8" s="1"/>
  <c r="K3913" i="8"/>
  <c r="I3913" i="8"/>
  <c r="K3921" i="8"/>
  <c r="J3921" i="8"/>
  <c r="L3921" i="8" s="1"/>
  <c r="I3921" i="8"/>
  <c r="K3929" i="8"/>
  <c r="J3929" i="8"/>
  <c r="L3929" i="8" s="1"/>
  <c r="I3929" i="8"/>
  <c r="K3937" i="8"/>
  <c r="J3937" i="8"/>
  <c r="I3937" i="8"/>
  <c r="K3945" i="8"/>
  <c r="J3945" i="8"/>
  <c r="L3945" i="8" s="1"/>
  <c r="I3945" i="8"/>
  <c r="K3953" i="8"/>
  <c r="J3953" i="8"/>
  <c r="L3953" i="8" s="1"/>
  <c r="I3953" i="8"/>
  <c r="K3961" i="8"/>
  <c r="J3961" i="8"/>
  <c r="L3961" i="8" s="1"/>
  <c r="I3961" i="8"/>
  <c r="K3969" i="8"/>
  <c r="J3969" i="8"/>
  <c r="L3969" i="8" s="1"/>
  <c r="I3969" i="8"/>
  <c r="K3977" i="8"/>
  <c r="J3977" i="8"/>
  <c r="L3977" i="8" s="1"/>
  <c r="I3977" i="8"/>
  <c r="K3985" i="8"/>
  <c r="J3985" i="8"/>
  <c r="I3985" i="8"/>
  <c r="K3993" i="8"/>
  <c r="J3993" i="8"/>
  <c r="L3993" i="8" s="1"/>
  <c r="I3993" i="8"/>
  <c r="K4001" i="8"/>
  <c r="J4001" i="8"/>
  <c r="I4001" i="8"/>
  <c r="K4009" i="8"/>
  <c r="J4009" i="8"/>
  <c r="L4009" i="8" s="1"/>
  <c r="I4009" i="8"/>
  <c r="K4017" i="8"/>
  <c r="J4017" i="8"/>
  <c r="I4017" i="8"/>
  <c r="J4025" i="8"/>
  <c r="L4025" i="8" s="1"/>
  <c r="K4025" i="8"/>
  <c r="I4025" i="8"/>
  <c r="K4033" i="8"/>
  <c r="J4033" i="8"/>
  <c r="L4033" i="8" s="1"/>
  <c r="I4033" i="8"/>
  <c r="J4041" i="8"/>
  <c r="L4041" i="8" s="1"/>
  <c r="K4041" i="8"/>
  <c r="I4041" i="8"/>
  <c r="K4049" i="8"/>
  <c r="J4049" i="8"/>
  <c r="I4049" i="8"/>
  <c r="K4057" i="8"/>
  <c r="J4057" i="8"/>
  <c r="L4057" i="8" s="1"/>
  <c r="I4057" i="8"/>
  <c r="K4065" i="8"/>
  <c r="J4065" i="8"/>
  <c r="I4065" i="8"/>
  <c r="K4073" i="8"/>
  <c r="J4073" i="8"/>
  <c r="L4073" i="8" s="1"/>
  <c r="I4073" i="8"/>
  <c r="K4081" i="8"/>
  <c r="J4081" i="8"/>
  <c r="L4081" i="8" s="1"/>
  <c r="I4081" i="8"/>
  <c r="K4089" i="8"/>
  <c r="J4089" i="8"/>
  <c r="I4089" i="8"/>
  <c r="K4097" i="8"/>
  <c r="J4097" i="8"/>
  <c r="L4097" i="8" s="1"/>
  <c r="I4097" i="8"/>
  <c r="K4105" i="8"/>
  <c r="J4105" i="8"/>
  <c r="I4105" i="8"/>
  <c r="K4113" i="8"/>
  <c r="J4113" i="8"/>
  <c r="I4113" i="8"/>
  <c r="K4121" i="8"/>
  <c r="J4121" i="8"/>
  <c r="L4121" i="8" s="1"/>
  <c r="I4121" i="8"/>
  <c r="K4129" i="8"/>
  <c r="J4129" i="8"/>
  <c r="L4129" i="8" s="1"/>
  <c r="I4129" i="8"/>
  <c r="K4137" i="8"/>
  <c r="J4137" i="8"/>
  <c r="L4137" i="8" s="1"/>
  <c r="I4137" i="8"/>
  <c r="K4145" i="8"/>
  <c r="J4145" i="8"/>
  <c r="L4145" i="8" s="1"/>
  <c r="I4145" i="8"/>
  <c r="K4153" i="8"/>
  <c r="J4153" i="8"/>
  <c r="I4153" i="8"/>
  <c r="K4161" i="8"/>
  <c r="J4161" i="8"/>
  <c r="L4161" i="8" s="1"/>
  <c r="I4161" i="8"/>
  <c r="K4169" i="8"/>
  <c r="J4169" i="8"/>
  <c r="I4169" i="8"/>
  <c r="K4177" i="8"/>
  <c r="J4177" i="8"/>
  <c r="L4177" i="8" s="1"/>
  <c r="I4177" i="8"/>
  <c r="K4185" i="8"/>
  <c r="J4185" i="8"/>
  <c r="L4185" i="8" s="1"/>
  <c r="I4185" i="8"/>
  <c r="K4193" i="8"/>
  <c r="J4193" i="8"/>
  <c r="L4193" i="8" s="1"/>
  <c r="I4193" i="8"/>
  <c r="K4201" i="8"/>
  <c r="J4201" i="8"/>
  <c r="L4201" i="8" s="1"/>
  <c r="I4201" i="8"/>
  <c r="K4209" i="8"/>
  <c r="J4209" i="8"/>
  <c r="L4209" i="8" s="1"/>
  <c r="I4209" i="8"/>
  <c r="J4217" i="8"/>
  <c r="K4217" i="8"/>
  <c r="I4217" i="8"/>
  <c r="K4225" i="8"/>
  <c r="J4225" i="8"/>
  <c r="L4225" i="8" s="1"/>
  <c r="I4225" i="8"/>
  <c r="K4233" i="8"/>
  <c r="J4233" i="8"/>
  <c r="L4233" i="8" s="1"/>
  <c r="I4233" i="8"/>
  <c r="K4241" i="8"/>
  <c r="J4241" i="8"/>
  <c r="L4241" i="8" s="1"/>
  <c r="I4241" i="8"/>
  <c r="K4249" i="8"/>
  <c r="J4249" i="8"/>
  <c r="I4249" i="8"/>
  <c r="K4257" i="8"/>
  <c r="J4257" i="8"/>
  <c r="I4257" i="8"/>
  <c r="K4265" i="8"/>
  <c r="J4265" i="8"/>
  <c r="L4265" i="8" s="1"/>
  <c r="I4265" i="8"/>
  <c r="K4273" i="8"/>
  <c r="J4273" i="8"/>
  <c r="I4273" i="8"/>
  <c r="K4281" i="8"/>
  <c r="J4281" i="8"/>
  <c r="L4281" i="8" s="1"/>
  <c r="I4281" i="8"/>
  <c r="J4289" i="8"/>
  <c r="K4289" i="8"/>
  <c r="I4289" i="8"/>
  <c r="K4297" i="8"/>
  <c r="J4297" i="8"/>
  <c r="I4297" i="8"/>
  <c r="K4305" i="8"/>
  <c r="J4305" i="8"/>
  <c r="I4305" i="8"/>
  <c r="K4313" i="8"/>
  <c r="J4313" i="8"/>
  <c r="I4313" i="8"/>
  <c r="J4321" i="8"/>
  <c r="K4321" i="8"/>
  <c r="I4321" i="8"/>
  <c r="K4329" i="8"/>
  <c r="J4329" i="8"/>
  <c r="I4329" i="8"/>
  <c r="K4337" i="8"/>
  <c r="J4337" i="8"/>
  <c r="L4337" i="8" s="1"/>
  <c r="I4337" i="8"/>
  <c r="K4345" i="8"/>
  <c r="J4345" i="8"/>
  <c r="L4345" i="8" s="1"/>
  <c r="I4345" i="8"/>
  <c r="K4353" i="8"/>
  <c r="J4353" i="8"/>
  <c r="I4353" i="8"/>
  <c r="J4361" i="8"/>
  <c r="K4361" i="8"/>
  <c r="I4361" i="8"/>
  <c r="K4369" i="8"/>
  <c r="J4369" i="8"/>
  <c r="L4369" i="8" s="1"/>
  <c r="I4369" i="8"/>
  <c r="J4377" i="8"/>
  <c r="K4377" i="8"/>
  <c r="I4377" i="8"/>
  <c r="K4385" i="8"/>
  <c r="J4385" i="8"/>
  <c r="L4385" i="8" s="1"/>
  <c r="I4385" i="8"/>
  <c r="J4393" i="8"/>
  <c r="L4393" i="8" s="1"/>
  <c r="K4393" i="8"/>
  <c r="I4393" i="8"/>
  <c r="K4401" i="8"/>
  <c r="J4401" i="8"/>
  <c r="I4401" i="8"/>
  <c r="K4409" i="8"/>
  <c r="J4409" i="8"/>
  <c r="L4409" i="8" s="1"/>
  <c r="I4409" i="8"/>
  <c r="K4417" i="8"/>
  <c r="J4417" i="8"/>
  <c r="L4417" i="8" s="1"/>
  <c r="I4417" i="8"/>
  <c r="K4425" i="8"/>
  <c r="J4425" i="8"/>
  <c r="L4425" i="8" s="1"/>
  <c r="I4425" i="8"/>
  <c r="K4433" i="8"/>
  <c r="J4433" i="8"/>
  <c r="I4433" i="8"/>
  <c r="K4441" i="8"/>
  <c r="J4441" i="8"/>
  <c r="L4441" i="8" s="1"/>
  <c r="I4441" i="8"/>
  <c r="K4449" i="8"/>
  <c r="J4449" i="8"/>
  <c r="L4449" i="8" s="1"/>
  <c r="I4449" i="8"/>
  <c r="K4457" i="8"/>
  <c r="J4457" i="8"/>
  <c r="L4457" i="8" s="1"/>
  <c r="I4457" i="8"/>
  <c r="K4465" i="8"/>
  <c r="J4465" i="8"/>
  <c r="I4465" i="8"/>
  <c r="K4473" i="8"/>
  <c r="J4473" i="8"/>
  <c r="L4473" i="8" s="1"/>
  <c r="I4473" i="8"/>
  <c r="K4481" i="8"/>
  <c r="J4481" i="8"/>
  <c r="L4481" i="8" s="1"/>
  <c r="I4481" i="8"/>
  <c r="K4489" i="8"/>
  <c r="J4489" i="8"/>
  <c r="L4489" i="8" s="1"/>
  <c r="I4489" i="8"/>
  <c r="K4497" i="8"/>
  <c r="J4497" i="8"/>
  <c r="I4497" i="8"/>
  <c r="K4505" i="8"/>
  <c r="J4505" i="8"/>
  <c r="L4505" i="8" s="1"/>
  <c r="I4505" i="8"/>
  <c r="K4513" i="8"/>
  <c r="J4513" i="8"/>
  <c r="I4513" i="8"/>
  <c r="K4521" i="8"/>
  <c r="J4521" i="8"/>
  <c r="I4521" i="8"/>
  <c r="K4529" i="8"/>
  <c r="J4529" i="8"/>
  <c r="I4529" i="8"/>
  <c r="J4537" i="8"/>
  <c r="L4537" i="8" s="1"/>
  <c r="K4537" i="8"/>
  <c r="I4537" i="8"/>
  <c r="K4545" i="8"/>
  <c r="J4545" i="8"/>
  <c r="I4545" i="8"/>
  <c r="J4553" i="8"/>
  <c r="L4553" i="8" s="1"/>
  <c r="K4553" i="8"/>
  <c r="I4553" i="8"/>
  <c r="K4561" i="8"/>
  <c r="J4561" i="8"/>
  <c r="L4561" i="8" s="1"/>
  <c r="I4561" i="8"/>
  <c r="J4569" i="8"/>
  <c r="L4569" i="8" s="1"/>
  <c r="K4569" i="8"/>
  <c r="I4569" i="8"/>
  <c r="K4577" i="8"/>
  <c r="J4577" i="8"/>
  <c r="I4577" i="8"/>
  <c r="K4585" i="8"/>
  <c r="J4585" i="8"/>
  <c r="L4585" i="8" s="1"/>
  <c r="I4585" i="8"/>
  <c r="K4593" i="8"/>
  <c r="J4593" i="8"/>
  <c r="I4593" i="8"/>
  <c r="K4601" i="8"/>
  <c r="J4601" i="8"/>
  <c r="I4601" i="8"/>
  <c r="J4609" i="8"/>
  <c r="K4609" i="8"/>
  <c r="I4609" i="8"/>
  <c r="K4617" i="8"/>
  <c r="J4617" i="8"/>
  <c r="I4617" i="8"/>
  <c r="K4625" i="8"/>
  <c r="J4625" i="8"/>
  <c r="I4625" i="8"/>
  <c r="K4633" i="8"/>
  <c r="J4633" i="8"/>
  <c r="I4633" i="8"/>
  <c r="K4641" i="8"/>
  <c r="J4641" i="8"/>
  <c r="I4641" i="8"/>
  <c r="K4649" i="8"/>
  <c r="J4649" i="8"/>
  <c r="I4649" i="8"/>
  <c r="K4657" i="8"/>
  <c r="J4657" i="8"/>
  <c r="L4657" i="8" s="1"/>
  <c r="I4657" i="8"/>
  <c r="K4665" i="8"/>
  <c r="J4665" i="8"/>
  <c r="I4665" i="8"/>
  <c r="K4673" i="8"/>
  <c r="J4673" i="8"/>
  <c r="L4673" i="8" s="1"/>
  <c r="I4673" i="8"/>
  <c r="K4681" i="8"/>
  <c r="J4681" i="8"/>
  <c r="L4681" i="8" s="1"/>
  <c r="I4681" i="8"/>
  <c r="K4689" i="8"/>
  <c r="J4689" i="8"/>
  <c r="I4689" i="8"/>
  <c r="K4697" i="8"/>
  <c r="J4697" i="8"/>
  <c r="L4697" i="8" s="1"/>
  <c r="I4697" i="8"/>
  <c r="K4705" i="8"/>
  <c r="J4705" i="8"/>
  <c r="L4705" i="8" s="1"/>
  <c r="I4705" i="8"/>
  <c r="K4713" i="8"/>
  <c r="J4713" i="8"/>
  <c r="L4713" i="8" s="1"/>
  <c r="I4713" i="8"/>
  <c r="K4721" i="8"/>
  <c r="J4721" i="8"/>
  <c r="I4721" i="8"/>
  <c r="J4729" i="8"/>
  <c r="K4729" i="8"/>
  <c r="I4729" i="8"/>
  <c r="K4737" i="8"/>
  <c r="J4737" i="8"/>
  <c r="L4737" i="8" s="1"/>
  <c r="I4737" i="8"/>
  <c r="K4745" i="8"/>
  <c r="J4745" i="8"/>
  <c r="L4745" i="8" s="1"/>
  <c r="I4745" i="8"/>
  <c r="K4753" i="8"/>
  <c r="J4753" i="8"/>
  <c r="L4753" i="8" s="1"/>
  <c r="I4753" i="8"/>
  <c r="K4761" i="8"/>
  <c r="J4761" i="8"/>
  <c r="L4761" i="8" s="1"/>
  <c r="I4761" i="8"/>
  <c r="J4769" i="8"/>
  <c r="L4769" i="8" s="1"/>
  <c r="K4769" i="8"/>
  <c r="I4769" i="8"/>
  <c r="K4777" i="8"/>
  <c r="J4777" i="8"/>
  <c r="L4777" i="8" s="1"/>
  <c r="I4777" i="8"/>
  <c r="K4785" i="8"/>
  <c r="J4785" i="8"/>
  <c r="L4785" i="8" s="1"/>
  <c r="I4785" i="8"/>
  <c r="K4793" i="8"/>
  <c r="J4793" i="8"/>
  <c r="L4793" i="8" s="1"/>
  <c r="I4793" i="8"/>
  <c r="K4801" i="8"/>
  <c r="J4801" i="8"/>
  <c r="L4801" i="8" s="1"/>
  <c r="I4801" i="8"/>
  <c r="K4809" i="8"/>
  <c r="J4809" i="8"/>
  <c r="L4809" i="8" s="1"/>
  <c r="I4809" i="8"/>
  <c r="K4817" i="8"/>
  <c r="J4817" i="8"/>
  <c r="L4817" i="8" s="1"/>
  <c r="I4817" i="8"/>
  <c r="K4825" i="8"/>
  <c r="J4825" i="8"/>
  <c r="L4825" i="8" s="1"/>
  <c r="I4825" i="8"/>
  <c r="K4833" i="8"/>
  <c r="J4833" i="8"/>
  <c r="I4833" i="8"/>
  <c r="K4841" i="8"/>
  <c r="J4841" i="8"/>
  <c r="L4841" i="8" s="1"/>
  <c r="I4841" i="8"/>
  <c r="K4849" i="8"/>
  <c r="J4849" i="8"/>
  <c r="L4849" i="8" s="1"/>
  <c r="I4849" i="8"/>
  <c r="K4857" i="8"/>
  <c r="J4857" i="8"/>
  <c r="L4857" i="8" s="1"/>
  <c r="I4857" i="8"/>
  <c r="J4865" i="8"/>
  <c r="L4865" i="8" s="1"/>
  <c r="K4865" i="8"/>
  <c r="I4865" i="8"/>
  <c r="K4873" i="8"/>
  <c r="J4873" i="8"/>
  <c r="L4873" i="8" s="1"/>
  <c r="I4873" i="8"/>
  <c r="K4881" i="8"/>
  <c r="J4881" i="8"/>
  <c r="I4881" i="8"/>
  <c r="K4889" i="8"/>
  <c r="J4889" i="8"/>
  <c r="L4889" i="8" s="1"/>
  <c r="I4889" i="8"/>
  <c r="K4897" i="8"/>
  <c r="J4897" i="8"/>
  <c r="I4897" i="8"/>
  <c r="K4905" i="8"/>
  <c r="J4905" i="8"/>
  <c r="L4905" i="8" s="1"/>
  <c r="I4905" i="8"/>
  <c r="K4913" i="8"/>
  <c r="J4913" i="8"/>
  <c r="L4913" i="8" s="1"/>
  <c r="I4913" i="8"/>
  <c r="K4921" i="8"/>
  <c r="J4921" i="8"/>
  <c r="L4921" i="8" s="1"/>
  <c r="I4921" i="8"/>
  <c r="J4929" i="8"/>
  <c r="L4929" i="8" s="1"/>
  <c r="K4929" i="8"/>
  <c r="I4929" i="8"/>
  <c r="K4937" i="8"/>
  <c r="J4937" i="8"/>
  <c r="I4937" i="8"/>
  <c r="J4945" i="8"/>
  <c r="L4945" i="8" s="1"/>
  <c r="K4945" i="8"/>
  <c r="I4945" i="8"/>
  <c r="K4953" i="8"/>
  <c r="J4953" i="8"/>
  <c r="L4953" i="8" s="1"/>
  <c r="I4953" i="8"/>
  <c r="K4961" i="8"/>
  <c r="J4961" i="8"/>
  <c r="L4961" i="8" s="1"/>
  <c r="I4961" i="8"/>
  <c r="K4969" i="8"/>
  <c r="J4969" i="8"/>
  <c r="I4969" i="8"/>
  <c r="K4977" i="8"/>
  <c r="J4977" i="8"/>
  <c r="I4977" i="8"/>
  <c r="K4985" i="8"/>
  <c r="J4985" i="8"/>
  <c r="I4985" i="8"/>
  <c r="K4993" i="8"/>
  <c r="J4993" i="8"/>
  <c r="L4993" i="8" s="1"/>
  <c r="I4993" i="8"/>
  <c r="K5001" i="8"/>
  <c r="J5001" i="8"/>
  <c r="L5001" i="8" s="1"/>
  <c r="I5001" i="8"/>
  <c r="K5009" i="8"/>
  <c r="J5009" i="8"/>
  <c r="I5009" i="8"/>
  <c r="K5017" i="8"/>
  <c r="J5017" i="8"/>
  <c r="I5017" i="8"/>
  <c r="K5025" i="8"/>
  <c r="J5025" i="8"/>
  <c r="I5025" i="8"/>
  <c r="K5033" i="8"/>
  <c r="J5033" i="8"/>
  <c r="L5033" i="8" s="1"/>
  <c r="I5033" i="8"/>
  <c r="K5041" i="8"/>
  <c r="J5041" i="8"/>
  <c r="L5041" i="8" s="1"/>
  <c r="I5041" i="8"/>
  <c r="K5049" i="8"/>
  <c r="J5049" i="8"/>
  <c r="I5049" i="8"/>
  <c r="K5057" i="8"/>
  <c r="J5057" i="8"/>
  <c r="L5057" i="8" s="1"/>
  <c r="I5057" i="8"/>
  <c r="K5065" i="8"/>
  <c r="J5065" i="8"/>
  <c r="L5065" i="8" s="1"/>
  <c r="I5065" i="8"/>
  <c r="K5073" i="8"/>
  <c r="J5073" i="8"/>
  <c r="I5073" i="8"/>
  <c r="K5081" i="8"/>
  <c r="J5081" i="8"/>
  <c r="L5081" i="8" s="1"/>
  <c r="I5081" i="8"/>
  <c r="K5089" i="8"/>
  <c r="J5089" i="8"/>
  <c r="I5089" i="8"/>
  <c r="K5097" i="8"/>
  <c r="J5097" i="8"/>
  <c r="L5097" i="8" s="1"/>
  <c r="I5097" i="8"/>
  <c r="K5105" i="8"/>
  <c r="J5105" i="8"/>
  <c r="L5105" i="8" s="1"/>
  <c r="I5105" i="8"/>
  <c r="K5113" i="8"/>
  <c r="J5113" i="8"/>
  <c r="L5113" i="8" s="1"/>
  <c r="I5113" i="8"/>
  <c r="J5121" i="8"/>
  <c r="K5121" i="8"/>
  <c r="I5121" i="8"/>
  <c r="K5129" i="8"/>
  <c r="J5129" i="8"/>
  <c r="I5129" i="8"/>
  <c r="K5137" i="8"/>
  <c r="J5137" i="8"/>
  <c r="L5137" i="8" s="1"/>
  <c r="I5137" i="8"/>
  <c r="K5145" i="8"/>
  <c r="J5145" i="8"/>
  <c r="L5145" i="8" s="1"/>
  <c r="I5145" i="8"/>
  <c r="K5153" i="8"/>
  <c r="J5153" i="8"/>
  <c r="L5153" i="8" s="1"/>
  <c r="I5153" i="8"/>
  <c r="K5161" i="8"/>
  <c r="J5161" i="8"/>
  <c r="L5161" i="8" s="1"/>
  <c r="I5161" i="8"/>
  <c r="K5169" i="8"/>
  <c r="J5169" i="8"/>
  <c r="L5169" i="8" s="1"/>
  <c r="I5169" i="8"/>
  <c r="K5177" i="8"/>
  <c r="J5177" i="8"/>
  <c r="I5177" i="8"/>
  <c r="K5185" i="8"/>
  <c r="J5185" i="8"/>
  <c r="L5185" i="8" s="1"/>
  <c r="I5185" i="8"/>
  <c r="K5193" i="8"/>
  <c r="J5193" i="8"/>
  <c r="L5193" i="8" s="1"/>
  <c r="I5193" i="8"/>
  <c r="K5201" i="8"/>
  <c r="J5201" i="8"/>
  <c r="L5201" i="8" s="1"/>
  <c r="I5201" i="8"/>
  <c r="K5209" i="8"/>
  <c r="J5209" i="8"/>
  <c r="I5209" i="8"/>
  <c r="K5217" i="8"/>
  <c r="J5217" i="8"/>
  <c r="I5217" i="8"/>
  <c r="J5225" i="8"/>
  <c r="L5225" i="8" s="1"/>
  <c r="K5225" i="8"/>
  <c r="I5225" i="8"/>
  <c r="K5233" i="8"/>
  <c r="J5233" i="8"/>
  <c r="I5233" i="8"/>
  <c r="J5241" i="8"/>
  <c r="K5241" i="8"/>
  <c r="I5241" i="8"/>
  <c r="K5249" i="8"/>
  <c r="J5249" i="8"/>
  <c r="L5249" i="8" s="1"/>
  <c r="I5249" i="8"/>
  <c r="K5257" i="8"/>
  <c r="J5257" i="8"/>
  <c r="I5257" i="8"/>
  <c r="K5265" i="8"/>
  <c r="J5265" i="8"/>
  <c r="I5265" i="8"/>
  <c r="K5273" i="8"/>
  <c r="J5273" i="8"/>
  <c r="L5273" i="8" s="1"/>
  <c r="I5273" i="8"/>
  <c r="K5281" i="8"/>
  <c r="J5281" i="8"/>
  <c r="I5281" i="8"/>
  <c r="K5289" i="8"/>
  <c r="J5289" i="8"/>
  <c r="I5289" i="8"/>
  <c r="J5297" i="8"/>
  <c r="L5297" i="8" s="1"/>
  <c r="K5297" i="8"/>
  <c r="I5297" i="8"/>
  <c r="K5305" i="8"/>
  <c r="J5305" i="8"/>
  <c r="L5305" i="8" s="1"/>
  <c r="I5305" i="8"/>
  <c r="K5313" i="8"/>
  <c r="J5313" i="8"/>
  <c r="I5313" i="8"/>
  <c r="K5321" i="8"/>
  <c r="J5321" i="8"/>
  <c r="I5321" i="8"/>
  <c r="J5329" i="8"/>
  <c r="K5329" i="8"/>
  <c r="I5329" i="8"/>
  <c r="K5337" i="8"/>
  <c r="J5337" i="8"/>
  <c r="I5337" i="8"/>
  <c r="K5345" i="8"/>
  <c r="J5345" i="8"/>
  <c r="I5345" i="8"/>
  <c r="K5353" i="8"/>
  <c r="J5353" i="8"/>
  <c r="I5353" i="8"/>
  <c r="K5361" i="8"/>
  <c r="J5361" i="8"/>
  <c r="L5361" i="8" s="1"/>
  <c r="I5361" i="8"/>
  <c r="K5369" i="8"/>
  <c r="J5369" i="8"/>
  <c r="L5369" i="8" s="1"/>
  <c r="I5369" i="8"/>
  <c r="J5377" i="8"/>
  <c r="L5377" i="8" s="1"/>
  <c r="K5377" i="8"/>
  <c r="I5377" i="8"/>
  <c r="K5385" i="8"/>
  <c r="J5385" i="8"/>
  <c r="L5385" i="8" s="1"/>
  <c r="I5385" i="8"/>
  <c r="K5393" i="8"/>
  <c r="J5393" i="8"/>
  <c r="I5393" i="8"/>
  <c r="K5401" i="8"/>
  <c r="J5401" i="8"/>
  <c r="L5401" i="8" s="1"/>
  <c r="I5401" i="8"/>
  <c r="K5409" i="8"/>
  <c r="J5409" i="8"/>
  <c r="I5409" i="8"/>
  <c r="K5417" i="8"/>
  <c r="J5417" i="8"/>
  <c r="L5417" i="8" s="1"/>
  <c r="I5417" i="8"/>
  <c r="J5425" i="8"/>
  <c r="K5425" i="8"/>
  <c r="I5425" i="8"/>
  <c r="K5433" i="8"/>
  <c r="J5433" i="8"/>
  <c r="L5433" i="8" s="1"/>
  <c r="I5433" i="8"/>
  <c r="K5441" i="8"/>
  <c r="J5441" i="8"/>
  <c r="L5441" i="8" s="1"/>
  <c r="I5441" i="8"/>
  <c r="J5449" i="8"/>
  <c r="K5449" i="8"/>
  <c r="I5449" i="8"/>
  <c r="K5457" i="8"/>
  <c r="J5457" i="8"/>
  <c r="L5457" i="8" s="1"/>
  <c r="I5457" i="8"/>
  <c r="J5465" i="8"/>
  <c r="K5465" i="8"/>
  <c r="I5465" i="8"/>
  <c r="K5473" i="8"/>
  <c r="J5473" i="8"/>
  <c r="I5473" i="8"/>
  <c r="K5481" i="8"/>
  <c r="J5481" i="8"/>
  <c r="L5481" i="8" s="1"/>
  <c r="I5481" i="8"/>
  <c r="K5489" i="8"/>
  <c r="J5489" i="8"/>
  <c r="L5489" i="8" s="1"/>
  <c r="I5489" i="8"/>
  <c r="K5497" i="8"/>
  <c r="J5497" i="8"/>
  <c r="L5497" i="8" s="1"/>
  <c r="I5497" i="8"/>
  <c r="K5505" i="8"/>
  <c r="J5505" i="8"/>
  <c r="L5505" i="8" s="1"/>
  <c r="I5505" i="8"/>
  <c r="K5513" i="8"/>
  <c r="J5513" i="8"/>
  <c r="L5513" i="8" s="1"/>
  <c r="I5513" i="8"/>
  <c r="K5521" i="8"/>
  <c r="J5521" i="8"/>
  <c r="I5521" i="8"/>
  <c r="K5529" i="8"/>
  <c r="J5529" i="8"/>
  <c r="L5529" i="8" s="1"/>
  <c r="I5529" i="8"/>
  <c r="K5537" i="8"/>
  <c r="J5537" i="8"/>
  <c r="L5537" i="8" s="1"/>
  <c r="I5537" i="8"/>
  <c r="K5545" i="8"/>
  <c r="J5545" i="8"/>
  <c r="L5545" i="8" s="1"/>
  <c r="I5545" i="8"/>
  <c r="K5553" i="8"/>
  <c r="J5553" i="8"/>
  <c r="L5553" i="8" s="1"/>
  <c r="I5553" i="8"/>
  <c r="J5561" i="8"/>
  <c r="L5561" i="8" s="1"/>
  <c r="K5561" i="8"/>
  <c r="I5561" i="8"/>
  <c r="K5569" i="8"/>
  <c r="J5569" i="8"/>
  <c r="I5569" i="8"/>
  <c r="K5577" i="8"/>
  <c r="J5577" i="8"/>
  <c r="L5577" i="8" s="1"/>
  <c r="I5577" i="8"/>
  <c r="K5585" i="8"/>
  <c r="J5585" i="8"/>
  <c r="I5585" i="8"/>
  <c r="J5593" i="8"/>
  <c r="K5593" i="8"/>
  <c r="I5593" i="8"/>
  <c r="K5601" i="8"/>
  <c r="J5601" i="8"/>
  <c r="L5601" i="8" s="1"/>
  <c r="I5601" i="8"/>
  <c r="K5609" i="8"/>
  <c r="J5609" i="8"/>
  <c r="L5609" i="8" s="1"/>
  <c r="I5609" i="8"/>
  <c r="K5617" i="8"/>
  <c r="J5617" i="8"/>
  <c r="I5617" i="8"/>
  <c r="K5625" i="8"/>
  <c r="J5625" i="8"/>
  <c r="L5625" i="8" s="1"/>
  <c r="I5625" i="8"/>
  <c r="K5633" i="8"/>
  <c r="J5633" i="8"/>
  <c r="L5633" i="8" s="1"/>
  <c r="I5633" i="8"/>
  <c r="K5641" i="8"/>
  <c r="J5641" i="8"/>
  <c r="L5641" i="8" s="1"/>
  <c r="I5641" i="8"/>
  <c r="K5649" i="8"/>
  <c r="J5649" i="8"/>
  <c r="L5649" i="8" s="1"/>
  <c r="I5649" i="8"/>
  <c r="K5657" i="8"/>
  <c r="J5657" i="8"/>
  <c r="I5657" i="8"/>
  <c r="K5665" i="8"/>
  <c r="J5665" i="8"/>
  <c r="L5665" i="8" s="1"/>
  <c r="I5665" i="8"/>
  <c r="K5673" i="8"/>
  <c r="J5673" i="8"/>
  <c r="I5673" i="8"/>
  <c r="K5681" i="8"/>
  <c r="J5681" i="8"/>
  <c r="L5681" i="8" s="1"/>
  <c r="I5681" i="8"/>
  <c r="K5689" i="8"/>
  <c r="J5689" i="8"/>
  <c r="I5689" i="8"/>
  <c r="K5697" i="8"/>
  <c r="J5697" i="8"/>
  <c r="L5697" i="8" s="1"/>
  <c r="I5697" i="8"/>
  <c r="K5705" i="8"/>
  <c r="J5705" i="8"/>
  <c r="I5705" i="8"/>
  <c r="K5713" i="8"/>
  <c r="J5713" i="8"/>
  <c r="I5713" i="8"/>
  <c r="J5721" i="8"/>
  <c r="K5721" i="8"/>
  <c r="I5721" i="8"/>
  <c r="K5729" i="8"/>
  <c r="J5729" i="8"/>
  <c r="I5729" i="8"/>
  <c r="K5737" i="8"/>
  <c r="J5737" i="8"/>
  <c r="I5737" i="8"/>
  <c r="K5745" i="8"/>
  <c r="J5745" i="8"/>
  <c r="L5745" i="8" s="1"/>
  <c r="I5745" i="8"/>
  <c r="K5753" i="8"/>
  <c r="J5753" i="8"/>
  <c r="I5753" i="8"/>
  <c r="K5761" i="8"/>
  <c r="J5761" i="8"/>
  <c r="I5761" i="8"/>
  <c r="K5769" i="8"/>
  <c r="J5769" i="8"/>
  <c r="I5769" i="8"/>
  <c r="K5777" i="8"/>
  <c r="J5777" i="8"/>
  <c r="I5777" i="8"/>
  <c r="K5785" i="8"/>
  <c r="J5785" i="8"/>
  <c r="I5785" i="8"/>
  <c r="J5793" i="8"/>
  <c r="L5793" i="8" s="1"/>
  <c r="K5793" i="8"/>
  <c r="I5793" i="8"/>
  <c r="K5801" i="8"/>
  <c r="J5801" i="8"/>
  <c r="I5801" i="8"/>
  <c r="K5809" i="8"/>
  <c r="J5809" i="8"/>
  <c r="I5809" i="8"/>
  <c r="K5817" i="8"/>
  <c r="J5817" i="8"/>
  <c r="I5817" i="8"/>
  <c r="K5825" i="8"/>
  <c r="J5825" i="8"/>
  <c r="I5825" i="8"/>
  <c r="J5833" i="8"/>
  <c r="L5833" i="8" s="1"/>
  <c r="K5833" i="8"/>
  <c r="I5833" i="8"/>
  <c r="K5841" i="8"/>
  <c r="J5841" i="8"/>
  <c r="I5841" i="8"/>
  <c r="K5849" i="8"/>
  <c r="J5849" i="8"/>
  <c r="I5849" i="8"/>
  <c r="K5857" i="8"/>
  <c r="J5857" i="8"/>
  <c r="I5857" i="8"/>
  <c r="K5865" i="8"/>
  <c r="J5865" i="8"/>
  <c r="I5865" i="8"/>
  <c r="K5873" i="8"/>
  <c r="J5873" i="8"/>
  <c r="L5873" i="8" s="1"/>
  <c r="I5873" i="8"/>
  <c r="K5881" i="8"/>
  <c r="J5881" i="8"/>
  <c r="I5881" i="8"/>
  <c r="K5889" i="8"/>
  <c r="J5889" i="8"/>
  <c r="I5889" i="8"/>
  <c r="K5897" i="8"/>
  <c r="J5897" i="8"/>
  <c r="I5897" i="8"/>
  <c r="K5905" i="8"/>
  <c r="J5905" i="8"/>
  <c r="L5905" i="8" s="1"/>
  <c r="I5905" i="8"/>
  <c r="K5913" i="8"/>
  <c r="J5913" i="8"/>
  <c r="I5913" i="8"/>
  <c r="K5921" i="8"/>
  <c r="J5921" i="8"/>
  <c r="I5921" i="8"/>
  <c r="K5929" i="8"/>
  <c r="J5929" i="8"/>
  <c r="L5929" i="8" s="1"/>
  <c r="I5929" i="8"/>
  <c r="K5937" i="8"/>
  <c r="J5937" i="8"/>
  <c r="I5937" i="8"/>
  <c r="K5945" i="8"/>
  <c r="J5945" i="8"/>
  <c r="L5945" i="8" s="1"/>
  <c r="I5945" i="8"/>
  <c r="K5953" i="8"/>
  <c r="J5953" i="8"/>
  <c r="I5953" i="8"/>
  <c r="J5961" i="8"/>
  <c r="K5961" i="8"/>
  <c r="I5961" i="8"/>
  <c r="K5969" i="8"/>
  <c r="J5969" i="8"/>
  <c r="I5969" i="8"/>
  <c r="K5977" i="8"/>
  <c r="J5977" i="8"/>
  <c r="I5977" i="8"/>
  <c r="K5985" i="8"/>
  <c r="J5985" i="8"/>
  <c r="L5985" i="8" s="1"/>
  <c r="I5985" i="8"/>
  <c r="K5993" i="8"/>
  <c r="J5993" i="8"/>
  <c r="I5993" i="8"/>
  <c r="K6001" i="8"/>
  <c r="J6001" i="8"/>
  <c r="L6001" i="8" s="1"/>
  <c r="I6001" i="8"/>
  <c r="K6009" i="8"/>
  <c r="J6009" i="8"/>
  <c r="L6009" i="8" s="1"/>
  <c r="I6009" i="8"/>
  <c r="K6017" i="8"/>
  <c r="J6017" i="8"/>
  <c r="I6017" i="8"/>
  <c r="K6025" i="8"/>
  <c r="J6025" i="8"/>
  <c r="I6025" i="8"/>
  <c r="K6033" i="8"/>
  <c r="J6033" i="8"/>
  <c r="I6033" i="8"/>
  <c r="K6041" i="8"/>
  <c r="J6041" i="8"/>
  <c r="L6041" i="8" s="1"/>
  <c r="I6041" i="8"/>
  <c r="J6049" i="8"/>
  <c r="K6049" i="8"/>
  <c r="I6049" i="8"/>
  <c r="K6057" i="8"/>
  <c r="J6057" i="8"/>
  <c r="L6057" i="8" s="1"/>
  <c r="I6057" i="8"/>
  <c r="K6065" i="8"/>
  <c r="J6065" i="8"/>
  <c r="L6065" i="8" s="1"/>
  <c r="I6065" i="8"/>
  <c r="K6073" i="8"/>
  <c r="J6073" i="8"/>
  <c r="L6073" i="8" s="1"/>
  <c r="I6073" i="8"/>
  <c r="K6081" i="8"/>
  <c r="J6081" i="8"/>
  <c r="L6081" i="8" s="1"/>
  <c r="I6081" i="8"/>
  <c r="K6089" i="8"/>
  <c r="J6089" i="8"/>
  <c r="L6089" i="8" s="1"/>
  <c r="I6089" i="8"/>
  <c r="K6097" i="8"/>
  <c r="J6097" i="8"/>
  <c r="I6097" i="8"/>
  <c r="K6105" i="8"/>
  <c r="J6105" i="8"/>
  <c r="I6105" i="8"/>
  <c r="K6113" i="8"/>
  <c r="J6113" i="8"/>
  <c r="L6113" i="8" s="1"/>
  <c r="I6113" i="8"/>
  <c r="K6121" i="8"/>
  <c r="J6121" i="8"/>
  <c r="I6121" i="8"/>
  <c r="K6129" i="8"/>
  <c r="J6129" i="8"/>
  <c r="L6129" i="8" s="1"/>
  <c r="I6129" i="8"/>
  <c r="J6137" i="8"/>
  <c r="L6137" i="8" s="1"/>
  <c r="K6137" i="8"/>
  <c r="I6137" i="8"/>
  <c r="K6145" i="8"/>
  <c r="J6145" i="8"/>
  <c r="I6145" i="8"/>
  <c r="K6153" i="8"/>
  <c r="J6153" i="8"/>
  <c r="L6153" i="8" s="1"/>
  <c r="I6153" i="8"/>
  <c r="K6161" i="8"/>
  <c r="J6161" i="8"/>
  <c r="L6161" i="8" s="1"/>
  <c r="I6161" i="8"/>
  <c r="K6169" i="8"/>
  <c r="J6169" i="8"/>
  <c r="L6169" i="8" s="1"/>
  <c r="I6169" i="8"/>
  <c r="K6177" i="8"/>
  <c r="J6177" i="8"/>
  <c r="I6177" i="8"/>
  <c r="K6185" i="8"/>
  <c r="J6185" i="8"/>
  <c r="I6185" i="8"/>
  <c r="K6193" i="8"/>
  <c r="J6193" i="8"/>
  <c r="L6193" i="8" s="1"/>
  <c r="I6193" i="8"/>
  <c r="K6201" i="8"/>
  <c r="J6201" i="8"/>
  <c r="I6201" i="8"/>
  <c r="K6209" i="8"/>
  <c r="J6209" i="8"/>
  <c r="L6209" i="8" s="1"/>
  <c r="I6209" i="8"/>
  <c r="K6217" i="8"/>
  <c r="J6217" i="8"/>
  <c r="L6217" i="8" s="1"/>
  <c r="I6217" i="8"/>
  <c r="K6225" i="8"/>
  <c r="J6225" i="8"/>
  <c r="I6225" i="8"/>
  <c r="K6233" i="8"/>
  <c r="J6233" i="8"/>
  <c r="I6233" i="8"/>
  <c r="J6241" i="8"/>
  <c r="L6241" i="8" s="1"/>
  <c r="K6241" i="8"/>
  <c r="I6241" i="8"/>
  <c r="K6249" i="8"/>
  <c r="J6249" i="8"/>
  <c r="L6249" i="8" s="1"/>
  <c r="I6249" i="8"/>
  <c r="J6257" i="8"/>
  <c r="K6257" i="8"/>
  <c r="I6257" i="8"/>
  <c r="K6265" i="8"/>
  <c r="J6265" i="8"/>
  <c r="L6265" i="8" s="1"/>
  <c r="I6265" i="8"/>
  <c r="K6273" i="8"/>
  <c r="J6273" i="8"/>
  <c r="L6273" i="8" s="1"/>
  <c r="I6273" i="8"/>
  <c r="K6281" i="8"/>
  <c r="J6281" i="8"/>
  <c r="L6281" i="8" s="1"/>
  <c r="I6281" i="8"/>
  <c r="K6289" i="8"/>
  <c r="J6289" i="8"/>
  <c r="L6289" i="8" s="1"/>
  <c r="I6289" i="8"/>
  <c r="K6297" i="8"/>
  <c r="J6297" i="8"/>
  <c r="I6297" i="8"/>
  <c r="K6305" i="8"/>
  <c r="J6305" i="8"/>
  <c r="I6305" i="8"/>
  <c r="K6313" i="8"/>
  <c r="J6313" i="8"/>
  <c r="L6313" i="8" s="1"/>
  <c r="I6313" i="8"/>
  <c r="K6321" i="8"/>
  <c r="J6321" i="8"/>
  <c r="I6321" i="8"/>
  <c r="K6329" i="8"/>
  <c r="J6329" i="8"/>
  <c r="L6329" i="8" s="1"/>
  <c r="I6329" i="8"/>
  <c r="K6337" i="8"/>
  <c r="J6337" i="8"/>
  <c r="L6337" i="8" s="1"/>
  <c r="I6337" i="8"/>
  <c r="K6345" i="8"/>
  <c r="J6345" i="8"/>
  <c r="L6345" i="8" s="1"/>
  <c r="I6345" i="8"/>
  <c r="K6353" i="8"/>
  <c r="J6353" i="8"/>
  <c r="L6353" i="8" s="1"/>
  <c r="I6353" i="8"/>
  <c r="J6361" i="8"/>
  <c r="K6361" i="8"/>
  <c r="I6361" i="8"/>
  <c r="K6369" i="8"/>
  <c r="J6369" i="8"/>
  <c r="L6369" i="8" s="1"/>
  <c r="I6369" i="8"/>
  <c r="K6377" i="8"/>
  <c r="J6377" i="8"/>
  <c r="I6377" i="8"/>
  <c r="K6385" i="8"/>
  <c r="J6385" i="8"/>
  <c r="I6385" i="8"/>
  <c r="K6393" i="8"/>
  <c r="J6393" i="8"/>
  <c r="L6393" i="8" s="1"/>
  <c r="I6393" i="8"/>
  <c r="K6401" i="8"/>
  <c r="J6401" i="8"/>
  <c r="L6401" i="8" s="1"/>
  <c r="I6401" i="8"/>
  <c r="K6409" i="8"/>
  <c r="J6409" i="8"/>
  <c r="L6409" i="8" s="1"/>
  <c r="I6409" i="8"/>
  <c r="K6417" i="8"/>
  <c r="J6417" i="8"/>
  <c r="I6417" i="8"/>
  <c r="K6425" i="8"/>
  <c r="J6425" i="8"/>
  <c r="L6425" i="8" s="1"/>
  <c r="I6425" i="8"/>
  <c r="K6433" i="8"/>
  <c r="J6433" i="8"/>
  <c r="L6433" i="8" s="1"/>
  <c r="I6433" i="8"/>
  <c r="K6441" i="8"/>
  <c r="J6441" i="8"/>
  <c r="L6441" i="8" s="1"/>
  <c r="I6441" i="8"/>
  <c r="K6449" i="8"/>
  <c r="J6449" i="8"/>
  <c r="L6449" i="8" s="1"/>
  <c r="I6449" i="8"/>
  <c r="K6457" i="8"/>
  <c r="J6457" i="8"/>
  <c r="L6457" i="8" s="1"/>
  <c r="I6457" i="8"/>
  <c r="J6465" i="8"/>
  <c r="L6465" i="8" s="1"/>
  <c r="K6465" i="8"/>
  <c r="I6465" i="8"/>
  <c r="K6473" i="8"/>
  <c r="J6473" i="8"/>
  <c r="L6473" i="8" s="1"/>
  <c r="I6473" i="8"/>
  <c r="K6481" i="8"/>
  <c r="J6481" i="8"/>
  <c r="L6481" i="8" s="1"/>
  <c r="I6481" i="8"/>
  <c r="K6489" i="8"/>
  <c r="J6489" i="8"/>
  <c r="L6489" i="8" s="1"/>
  <c r="I6489" i="8"/>
  <c r="K6497" i="8"/>
  <c r="J6497" i="8"/>
  <c r="I6497" i="8"/>
  <c r="J6505" i="8"/>
  <c r="L6505" i="8" s="1"/>
  <c r="K6505" i="8"/>
  <c r="I6505" i="8"/>
  <c r="K6513" i="8"/>
  <c r="J6513" i="8"/>
  <c r="L6513" i="8" s="1"/>
  <c r="I6513" i="8"/>
  <c r="K6521" i="8"/>
  <c r="J6521" i="8"/>
  <c r="I6521" i="8"/>
  <c r="K6529" i="8"/>
  <c r="J6529" i="8"/>
  <c r="L6529" i="8" s="1"/>
  <c r="I6529" i="8"/>
  <c r="K6537" i="8"/>
  <c r="J6537" i="8"/>
  <c r="I6537" i="8"/>
  <c r="K6545" i="8"/>
  <c r="J6545" i="8"/>
  <c r="L6545" i="8" s="1"/>
  <c r="I6545" i="8"/>
  <c r="K6553" i="8"/>
  <c r="J6553" i="8"/>
  <c r="L6553" i="8" s="1"/>
  <c r="I6553" i="8"/>
  <c r="J6561" i="8"/>
  <c r="K6561" i="8"/>
  <c r="I6561" i="8"/>
  <c r="K6569" i="8"/>
  <c r="J6569" i="8"/>
  <c r="L6569" i="8" s="1"/>
  <c r="I6569" i="8"/>
  <c r="K6577" i="8"/>
  <c r="J6577" i="8"/>
  <c r="I6577" i="8"/>
  <c r="K6585" i="8"/>
  <c r="J6585" i="8"/>
  <c r="I6585" i="8"/>
  <c r="K6593" i="8"/>
  <c r="J6593" i="8"/>
  <c r="L6593" i="8" s="1"/>
  <c r="I6593" i="8"/>
  <c r="K6601" i="8"/>
  <c r="J6601" i="8"/>
  <c r="I6601" i="8"/>
  <c r="K6609" i="8"/>
  <c r="J6609" i="8"/>
  <c r="I6609" i="8"/>
  <c r="K6617" i="8"/>
  <c r="J6617" i="8"/>
  <c r="I6617" i="8"/>
  <c r="K6625" i="8"/>
  <c r="J6625" i="8"/>
  <c r="I6625" i="8"/>
  <c r="K6633" i="8"/>
  <c r="J6633" i="8"/>
  <c r="L6633" i="8" s="1"/>
  <c r="I6633" i="8"/>
  <c r="K6641" i="8"/>
  <c r="J6641" i="8"/>
  <c r="I6641" i="8"/>
  <c r="K6649" i="8"/>
  <c r="J6649" i="8"/>
  <c r="I6649" i="8"/>
  <c r="K6657" i="8"/>
  <c r="J6657" i="8"/>
  <c r="I6657" i="8"/>
  <c r="K6665" i="8"/>
  <c r="J6665" i="8"/>
  <c r="I6665" i="8"/>
  <c r="K6673" i="8"/>
  <c r="J6673" i="8"/>
  <c r="L6673" i="8" s="1"/>
  <c r="I6673" i="8"/>
  <c r="K6681" i="8"/>
  <c r="J6681" i="8"/>
  <c r="L6681" i="8" s="1"/>
  <c r="I6681" i="8"/>
  <c r="K6689" i="8"/>
  <c r="J6689" i="8"/>
  <c r="L6689" i="8" s="1"/>
  <c r="I6689" i="8"/>
  <c r="K6697" i="8"/>
  <c r="J6697" i="8"/>
  <c r="L6697" i="8" s="1"/>
  <c r="I6697" i="8"/>
  <c r="J6705" i="8"/>
  <c r="K6705" i="8"/>
  <c r="I6705" i="8"/>
  <c r="K6713" i="8"/>
  <c r="J6713" i="8"/>
  <c r="L6713" i="8" s="1"/>
  <c r="I6713" i="8"/>
  <c r="J6721" i="8"/>
  <c r="K6721" i="8"/>
  <c r="I6721" i="8"/>
  <c r="K6729" i="8"/>
  <c r="J6729" i="8"/>
  <c r="I6729" i="8"/>
  <c r="J6737" i="8"/>
  <c r="L6737" i="8" s="1"/>
  <c r="K6737" i="8"/>
  <c r="I6737" i="8"/>
  <c r="K6745" i="8"/>
  <c r="J6745" i="8"/>
  <c r="L6745" i="8" s="1"/>
  <c r="I6745" i="8"/>
  <c r="K6753" i="8"/>
  <c r="J6753" i="8"/>
  <c r="I6753" i="8"/>
  <c r="K6761" i="8"/>
  <c r="J6761" i="8"/>
  <c r="L6761" i="8" s="1"/>
  <c r="I6761" i="8"/>
  <c r="K6769" i="8"/>
  <c r="J6769" i="8"/>
  <c r="I6769" i="8"/>
  <c r="K6777" i="8"/>
  <c r="J6777" i="8"/>
  <c r="I6777" i="8"/>
  <c r="K6785" i="8"/>
  <c r="J6785" i="8"/>
  <c r="L6785" i="8" s="1"/>
  <c r="I6785" i="8"/>
  <c r="K6793" i="8"/>
  <c r="J6793" i="8"/>
  <c r="I6793" i="8"/>
  <c r="K6801" i="8"/>
  <c r="J6801" i="8"/>
  <c r="L6801" i="8" s="1"/>
  <c r="I6801" i="8"/>
  <c r="K6809" i="8"/>
  <c r="J6809" i="8"/>
  <c r="L6809" i="8" s="1"/>
  <c r="I6809" i="8"/>
  <c r="K6817" i="8"/>
  <c r="J6817" i="8"/>
  <c r="L6817" i="8" s="1"/>
  <c r="I6817" i="8"/>
  <c r="K6825" i="8"/>
  <c r="J6825" i="8"/>
  <c r="I6825" i="8"/>
  <c r="K6833" i="8"/>
  <c r="J6833" i="8"/>
  <c r="L6833" i="8" s="1"/>
  <c r="I6833" i="8"/>
  <c r="K6841" i="8"/>
  <c r="J6841" i="8"/>
  <c r="L6841" i="8" s="1"/>
  <c r="I6841" i="8"/>
  <c r="K6849" i="8"/>
  <c r="J6849" i="8"/>
  <c r="I6849" i="8"/>
  <c r="K6857" i="8"/>
  <c r="J6857" i="8"/>
  <c r="I6857" i="8"/>
  <c r="J6865" i="8"/>
  <c r="K6865" i="8"/>
  <c r="I6865" i="8"/>
  <c r="K6873" i="8"/>
  <c r="J6873" i="8"/>
  <c r="I6873" i="8"/>
  <c r="K6881" i="8"/>
  <c r="J6881" i="8"/>
  <c r="I6881" i="8"/>
  <c r="K6889" i="8"/>
  <c r="J6889" i="8"/>
  <c r="L6889" i="8" s="1"/>
  <c r="I6889" i="8"/>
  <c r="J6897" i="8"/>
  <c r="K6897" i="8"/>
  <c r="I6897" i="8"/>
  <c r="J6905" i="8"/>
  <c r="K6905" i="8"/>
  <c r="I6905" i="8"/>
  <c r="K6913" i="8"/>
  <c r="J6913" i="8"/>
  <c r="I6913" i="8"/>
  <c r="K6921" i="8"/>
  <c r="J6921" i="8"/>
  <c r="L6921" i="8" s="1"/>
  <c r="I6921" i="8"/>
  <c r="K6929" i="8"/>
  <c r="J6929" i="8"/>
  <c r="I6929" i="8"/>
  <c r="K6937" i="8"/>
  <c r="J6937" i="8"/>
  <c r="I6937" i="8"/>
  <c r="K6945" i="8"/>
  <c r="J6945" i="8"/>
  <c r="L6945" i="8" s="1"/>
  <c r="I6945" i="8"/>
  <c r="J6953" i="8"/>
  <c r="K6953" i="8"/>
  <c r="I6953" i="8"/>
  <c r="J6961" i="8"/>
  <c r="K6961" i="8"/>
  <c r="I6961" i="8"/>
  <c r="K6969" i="8"/>
  <c r="J6969" i="8"/>
  <c r="L6969" i="8" s="1"/>
  <c r="I6969" i="8"/>
  <c r="K6977" i="8"/>
  <c r="J6977" i="8"/>
  <c r="L6977" i="8" s="1"/>
  <c r="I6977" i="8"/>
  <c r="K6985" i="8"/>
  <c r="J6985" i="8"/>
  <c r="I6985" i="8"/>
  <c r="K6993" i="8"/>
  <c r="J6993" i="8"/>
  <c r="L6993" i="8" s="1"/>
  <c r="I6993" i="8"/>
  <c r="K7001" i="8"/>
  <c r="J7001" i="8"/>
  <c r="I7001" i="8"/>
  <c r="K7009" i="8"/>
  <c r="J7009" i="8"/>
  <c r="I7009" i="8"/>
  <c r="J7017" i="8"/>
  <c r="L7017" i="8" s="1"/>
  <c r="K7017" i="8"/>
  <c r="I7017" i="8"/>
  <c r="K7025" i="8"/>
  <c r="J7025" i="8"/>
  <c r="L7025" i="8" s="1"/>
  <c r="I7025" i="8"/>
  <c r="K7033" i="8"/>
  <c r="J7033" i="8"/>
  <c r="I7033" i="8"/>
  <c r="K7041" i="8"/>
  <c r="J7041" i="8"/>
  <c r="I7041" i="8"/>
  <c r="J7049" i="8"/>
  <c r="K7049" i="8"/>
  <c r="I7049" i="8"/>
  <c r="K7057" i="8"/>
  <c r="J7057" i="8"/>
  <c r="L7057" i="8" s="1"/>
  <c r="I7057" i="8"/>
  <c r="J7065" i="8"/>
  <c r="L7065" i="8" s="1"/>
  <c r="K7065" i="8"/>
  <c r="I7065" i="8"/>
  <c r="K7073" i="8"/>
  <c r="J7073" i="8"/>
  <c r="L7073" i="8" s="1"/>
  <c r="I7073" i="8"/>
  <c r="J7081" i="8"/>
  <c r="L7081" i="8" s="1"/>
  <c r="K7081" i="8"/>
  <c r="I7081" i="8"/>
  <c r="K7089" i="8"/>
  <c r="J7089" i="8"/>
  <c r="L7089" i="8" s="1"/>
  <c r="I7089" i="8"/>
  <c r="J7097" i="8"/>
  <c r="L7097" i="8" s="1"/>
  <c r="K7097" i="8"/>
  <c r="I7097" i="8"/>
  <c r="K7105" i="8"/>
  <c r="J7105" i="8"/>
  <c r="L7105" i="8" s="1"/>
  <c r="I7105" i="8"/>
  <c r="J7113" i="8"/>
  <c r="L7113" i="8" s="1"/>
  <c r="K7113" i="8"/>
  <c r="I7113" i="8"/>
  <c r="K7121" i="8"/>
  <c r="J7121" i="8"/>
  <c r="L7121" i="8" s="1"/>
  <c r="I7121" i="8"/>
  <c r="J7129" i="8"/>
  <c r="L7129" i="8" s="1"/>
  <c r="K7129" i="8"/>
  <c r="I7129" i="8"/>
  <c r="K7137" i="8"/>
  <c r="J7137" i="8"/>
  <c r="L7137" i="8" s="1"/>
  <c r="I7137" i="8"/>
  <c r="J7145" i="8"/>
  <c r="L7145" i="8" s="1"/>
  <c r="K7145" i="8"/>
  <c r="I7145" i="8"/>
  <c r="K7153" i="8"/>
  <c r="J7153" i="8"/>
  <c r="L7153" i="8" s="1"/>
  <c r="I7153" i="8"/>
  <c r="J7161" i="8"/>
  <c r="K7161" i="8"/>
  <c r="I7161" i="8"/>
  <c r="J7169" i="8"/>
  <c r="K7169" i="8"/>
  <c r="I7169" i="8"/>
  <c r="K7177" i="8"/>
  <c r="J7177" i="8"/>
  <c r="I7177" i="8"/>
  <c r="J7185" i="8"/>
  <c r="L7185" i="8" s="1"/>
  <c r="K7185" i="8"/>
  <c r="I7185" i="8"/>
  <c r="K7193" i="8"/>
  <c r="J7193" i="8"/>
  <c r="L7193" i="8" s="1"/>
  <c r="I7193" i="8"/>
  <c r="K7201" i="8"/>
  <c r="J7201" i="8"/>
  <c r="I7201" i="8"/>
  <c r="K7209" i="8"/>
  <c r="J7209" i="8"/>
  <c r="L7209" i="8" s="1"/>
  <c r="I7209" i="8"/>
  <c r="J7217" i="8"/>
  <c r="L7217" i="8" s="1"/>
  <c r="K7217" i="8"/>
  <c r="I7217" i="8"/>
  <c r="K7225" i="8"/>
  <c r="J7225" i="8"/>
  <c r="L7225" i="8" s="1"/>
  <c r="I7225" i="8"/>
  <c r="K7233" i="8"/>
  <c r="J7233" i="8"/>
  <c r="L7233" i="8" s="1"/>
  <c r="I7233" i="8"/>
  <c r="K7241" i="8"/>
  <c r="J7241" i="8"/>
  <c r="L7241" i="8" s="1"/>
  <c r="I7241" i="8"/>
  <c r="K7249" i="8"/>
  <c r="J7249" i="8"/>
  <c r="I7249" i="8"/>
  <c r="K7257" i="8"/>
  <c r="J7257" i="8"/>
  <c r="I7257" i="8"/>
  <c r="K7265" i="8"/>
  <c r="J7265" i="8"/>
  <c r="I7265" i="8"/>
  <c r="K7273" i="8"/>
  <c r="J7273" i="8"/>
  <c r="I7273" i="8"/>
  <c r="K7281" i="8"/>
  <c r="J7281" i="8"/>
  <c r="I7281" i="8"/>
  <c r="J7289" i="8"/>
  <c r="K7289" i="8"/>
  <c r="I7289" i="8"/>
  <c r="K7297" i="8"/>
  <c r="J7297" i="8"/>
  <c r="I7297" i="8"/>
  <c r="J7305" i="8"/>
  <c r="L7305" i="8" s="1"/>
  <c r="K7305" i="8"/>
  <c r="I7305" i="8"/>
  <c r="K7313" i="8"/>
  <c r="J7313" i="8"/>
  <c r="I7313" i="8"/>
  <c r="J7321" i="8"/>
  <c r="L7321" i="8" s="1"/>
  <c r="K7321" i="8"/>
  <c r="I7321" i="8"/>
  <c r="K7329" i="8"/>
  <c r="J7329" i="8"/>
  <c r="I7329" i="8"/>
  <c r="K7337" i="8"/>
  <c r="J7337" i="8"/>
  <c r="I7337" i="8"/>
  <c r="K7345" i="8"/>
  <c r="J7345" i="8"/>
  <c r="L7345" i="8" s="1"/>
  <c r="I7345" i="8"/>
  <c r="K7353" i="8"/>
  <c r="J7353" i="8"/>
  <c r="I7353" i="8"/>
  <c r="K7361" i="8"/>
  <c r="J7361" i="8"/>
  <c r="L7361" i="8" s="1"/>
  <c r="I7361" i="8"/>
  <c r="K7369" i="8"/>
  <c r="J7369" i="8"/>
  <c r="L7369" i="8" s="1"/>
  <c r="I7369" i="8"/>
  <c r="J7377" i="8"/>
  <c r="L7377" i="8" s="1"/>
  <c r="K7377" i="8"/>
  <c r="I7377" i="8"/>
  <c r="K7385" i="8"/>
  <c r="J7385" i="8"/>
  <c r="L7385" i="8" s="1"/>
  <c r="I7385" i="8"/>
  <c r="J7393" i="8"/>
  <c r="K7393" i="8"/>
  <c r="I7393" i="8"/>
  <c r="K7401" i="8"/>
  <c r="J7401" i="8"/>
  <c r="L7401" i="8" s="1"/>
  <c r="I7401" i="8"/>
  <c r="K7409" i="8"/>
  <c r="J7409" i="8"/>
  <c r="L7409" i="8" s="1"/>
  <c r="I7409" i="8"/>
  <c r="K7417" i="8"/>
  <c r="J7417" i="8"/>
  <c r="L7417" i="8" s="1"/>
  <c r="I7417" i="8"/>
  <c r="K7425" i="8"/>
  <c r="J7425" i="8"/>
  <c r="L7425" i="8" s="1"/>
  <c r="I7425" i="8"/>
  <c r="J7433" i="8"/>
  <c r="L7433" i="8" s="1"/>
  <c r="K7433" i="8"/>
  <c r="I7433" i="8"/>
  <c r="K7441" i="8"/>
  <c r="J7441" i="8"/>
  <c r="I7441" i="8"/>
  <c r="K7449" i="8"/>
  <c r="J7449" i="8"/>
  <c r="L7449" i="8" s="1"/>
  <c r="I7449" i="8"/>
  <c r="K7457" i="8"/>
  <c r="J7457" i="8"/>
  <c r="L7457" i="8" s="1"/>
  <c r="I7457" i="8"/>
  <c r="K7465" i="8"/>
  <c r="J7465" i="8"/>
  <c r="I7465" i="8"/>
  <c r="K7473" i="8"/>
  <c r="J7473" i="8"/>
  <c r="L7473" i="8" s="1"/>
  <c r="I7473" i="8"/>
  <c r="K7481" i="8"/>
  <c r="J7481" i="8"/>
  <c r="L7481" i="8" s="1"/>
  <c r="I7481" i="8"/>
  <c r="K7489" i="8"/>
  <c r="J7489" i="8"/>
  <c r="L7489" i="8" s="1"/>
  <c r="I7489" i="8"/>
  <c r="K7497" i="8"/>
  <c r="J7497" i="8"/>
  <c r="L7497" i="8" s="1"/>
  <c r="I7497" i="8"/>
  <c r="K7505" i="8"/>
  <c r="J7505" i="8"/>
  <c r="I7505" i="8"/>
  <c r="K7513" i="8"/>
  <c r="J7513" i="8"/>
  <c r="I7513" i="8"/>
  <c r="J7521" i="8"/>
  <c r="K7521" i="8"/>
  <c r="I7521" i="8"/>
  <c r="K7529" i="8"/>
  <c r="J7529" i="8"/>
  <c r="L7529" i="8" s="1"/>
  <c r="I7529" i="8"/>
  <c r="K7537" i="8"/>
  <c r="J7537" i="8"/>
  <c r="I7537" i="8"/>
  <c r="K7545" i="8"/>
  <c r="J7545" i="8"/>
  <c r="I7545" i="8"/>
  <c r="K7553" i="8"/>
  <c r="J7553" i="8"/>
  <c r="L7553" i="8" s="1"/>
  <c r="I7553" i="8"/>
  <c r="K7561" i="8"/>
  <c r="J7561" i="8"/>
  <c r="L7561" i="8" s="1"/>
  <c r="I7561" i="8"/>
  <c r="K7569" i="8"/>
  <c r="J7569" i="8"/>
  <c r="I7569" i="8"/>
  <c r="K7577" i="8"/>
  <c r="J7577" i="8"/>
  <c r="L7577" i="8" s="1"/>
  <c r="I7577" i="8"/>
  <c r="K7585" i="8"/>
  <c r="J7585" i="8"/>
  <c r="L7585" i="8" s="1"/>
  <c r="I7585" i="8"/>
  <c r="K7593" i="8"/>
  <c r="J7593" i="8"/>
  <c r="I7593" i="8"/>
  <c r="K7601" i="8"/>
  <c r="J7601" i="8"/>
  <c r="I7601" i="8"/>
  <c r="K7609" i="8"/>
  <c r="J7609" i="8"/>
  <c r="I7609" i="8"/>
  <c r="K7617" i="8"/>
  <c r="J7617" i="8"/>
  <c r="I7617" i="8"/>
  <c r="K7625" i="8"/>
  <c r="J7625" i="8"/>
  <c r="L7625" i="8" s="1"/>
  <c r="I7625" i="8"/>
  <c r="K7633" i="8"/>
  <c r="J7633" i="8"/>
  <c r="L7633" i="8" s="1"/>
  <c r="I7633" i="8"/>
  <c r="K7641" i="8"/>
  <c r="J7641" i="8"/>
  <c r="I7641" i="8"/>
  <c r="K7649" i="8"/>
  <c r="J7649" i="8"/>
  <c r="L7649" i="8" s="1"/>
  <c r="I7649" i="8"/>
  <c r="K7657" i="8"/>
  <c r="J7657" i="8"/>
  <c r="I7657" i="8"/>
  <c r="K7665" i="8"/>
  <c r="J7665" i="8"/>
  <c r="L7665" i="8" s="1"/>
  <c r="I7665" i="8"/>
  <c r="K7673" i="8"/>
  <c r="J7673" i="8"/>
  <c r="L7673" i="8" s="1"/>
  <c r="I7673" i="8"/>
  <c r="K7681" i="8"/>
  <c r="J7681" i="8"/>
  <c r="L7681" i="8" s="1"/>
  <c r="I7681" i="8"/>
  <c r="K7689" i="8"/>
  <c r="J7689" i="8"/>
  <c r="L7689" i="8" s="1"/>
  <c r="I7689" i="8"/>
  <c r="J7697" i="8"/>
  <c r="K7697" i="8"/>
  <c r="I7697" i="8"/>
  <c r="K7705" i="8"/>
  <c r="J7705" i="8"/>
  <c r="I7705" i="8"/>
  <c r="K7713" i="8"/>
  <c r="J7713" i="8"/>
  <c r="I7713" i="8"/>
  <c r="K7721" i="8"/>
  <c r="J7721" i="8"/>
  <c r="L7721" i="8" s="1"/>
  <c r="I7721" i="8"/>
  <c r="K7729" i="8"/>
  <c r="J7729" i="8"/>
  <c r="L7729" i="8" s="1"/>
  <c r="I7729" i="8"/>
  <c r="K7737" i="8"/>
  <c r="J7737" i="8"/>
  <c r="I7737" i="8"/>
  <c r="K7745" i="8"/>
  <c r="J7745" i="8"/>
  <c r="I7745" i="8"/>
  <c r="J7753" i="8"/>
  <c r="K7753" i="8"/>
  <c r="I7753" i="8"/>
  <c r="K7761" i="8"/>
  <c r="J7761" i="8"/>
  <c r="I7761" i="8"/>
  <c r="K7769" i="8"/>
  <c r="J7769" i="8"/>
  <c r="I7769" i="8"/>
  <c r="K7777" i="8"/>
  <c r="J7777" i="8"/>
  <c r="L7777" i="8" s="1"/>
  <c r="I7777" i="8"/>
  <c r="K7785" i="8"/>
  <c r="J7785" i="8"/>
  <c r="L7785" i="8" s="1"/>
  <c r="I7785" i="8"/>
  <c r="K7793" i="8"/>
  <c r="J7793" i="8"/>
  <c r="I7793" i="8"/>
  <c r="K7801" i="8"/>
  <c r="J7801" i="8"/>
  <c r="I7801" i="8"/>
  <c r="K7809" i="8"/>
  <c r="J7809" i="8"/>
  <c r="L7809" i="8" s="1"/>
  <c r="I7809" i="8"/>
  <c r="J7817" i="8"/>
  <c r="K7817" i="8"/>
  <c r="I7817" i="8"/>
  <c r="K7825" i="8"/>
  <c r="J7825" i="8"/>
  <c r="L7825" i="8" s="1"/>
  <c r="I7825" i="8"/>
  <c r="K7833" i="8"/>
  <c r="J7833" i="8"/>
  <c r="I7833" i="8"/>
  <c r="J7841" i="8"/>
  <c r="L7841" i="8" s="1"/>
  <c r="K7841" i="8"/>
  <c r="I7841" i="8"/>
  <c r="K7849" i="8"/>
  <c r="J7849" i="8"/>
  <c r="L7849" i="8" s="1"/>
  <c r="I7849" i="8"/>
  <c r="J7857" i="8"/>
  <c r="L7857" i="8" s="1"/>
  <c r="K7857" i="8"/>
  <c r="I7857" i="8"/>
  <c r="K7865" i="8"/>
  <c r="J7865" i="8"/>
  <c r="L7865" i="8" s="1"/>
  <c r="I7865" i="8"/>
  <c r="K7873" i="8"/>
  <c r="J7873" i="8"/>
  <c r="I7873" i="8"/>
  <c r="K7881" i="8"/>
  <c r="J7881" i="8"/>
  <c r="L7881" i="8" s="1"/>
  <c r="I7881" i="8"/>
  <c r="J7889" i="8"/>
  <c r="K7889" i="8"/>
  <c r="I7889" i="8"/>
  <c r="K7897" i="8"/>
  <c r="J7897" i="8"/>
  <c r="I7897" i="8"/>
  <c r="K7905" i="8"/>
  <c r="J7905" i="8"/>
  <c r="L7905" i="8" s="1"/>
  <c r="I7905" i="8"/>
  <c r="K7913" i="8"/>
  <c r="J7913" i="8"/>
  <c r="I7913" i="8"/>
  <c r="K7921" i="8"/>
  <c r="J7921" i="8"/>
  <c r="I7921" i="8"/>
  <c r="K7929" i="8"/>
  <c r="J7929" i="8"/>
  <c r="L7929" i="8" s="1"/>
  <c r="I7929" i="8"/>
  <c r="K7937" i="8"/>
  <c r="J7937" i="8"/>
  <c r="L7937" i="8" s="1"/>
  <c r="I7937" i="8"/>
  <c r="J7945" i="8"/>
  <c r="L7945" i="8" s="1"/>
  <c r="K7945" i="8"/>
  <c r="I7945" i="8"/>
  <c r="K7953" i="8"/>
  <c r="J7953" i="8"/>
  <c r="I7953" i="8"/>
  <c r="J7961" i="8"/>
  <c r="K7961" i="8"/>
  <c r="I7961" i="8"/>
  <c r="K7969" i="8"/>
  <c r="J7969" i="8"/>
  <c r="I7969" i="8"/>
  <c r="K7977" i="8"/>
  <c r="J7977" i="8"/>
  <c r="I7977" i="8"/>
  <c r="J7985" i="8"/>
  <c r="L7985" i="8" s="1"/>
  <c r="K7985" i="8"/>
  <c r="I7985" i="8"/>
  <c r="K7993" i="8"/>
  <c r="J7993" i="8"/>
  <c r="L7993" i="8" s="1"/>
  <c r="I7993" i="8"/>
  <c r="K8001" i="8"/>
  <c r="J8001" i="8"/>
  <c r="I8001" i="8"/>
  <c r="K8009" i="8"/>
  <c r="J8009" i="8"/>
  <c r="I8009" i="8"/>
  <c r="K8017" i="8"/>
  <c r="J8017" i="8"/>
  <c r="L8017" i="8" s="1"/>
  <c r="I8017" i="8"/>
  <c r="J8025" i="8"/>
  <c r="L8025" i="8" s="1"/>
  <c r="K8025" i="8"/>
  <c r="I8025" i="8"/>
  <c r="K8033" i="8"/>
  <c r="J8033" i="8"/>
  <c r="I8033" i="8"/>
  <c r="J8041" i="8"/>
  <c r="K8041" i="8"/>
  <c r="I8041" i="8"/>
  <c r="K8049" i="8"/>
  <c r="J8049" i="8"/>
  <c r="I8049" i="8"/>
  <c r="J8057" i="8"/>
  <c r="L8057" i="8" s="1"/>
  <c r="K8057" i="8"/>
  <c r="I8057" i="8"/>
  <c r="K8065" i="8"/>
  <c r="J8065" i="8"/>
  <c r="L8065" i="8" s="1"/>
  <c r="I8065" i="8"/>
  <c r="K8073" i="8"/>
  <c r="J8073" i="8"/>
  <c r="I8073" i="8"/>
  <c r="K8081" i="8"/>
  <c r="J8081" i="8"/>
  <c r="L8081" i="8" s="1"/>
  <c r="I8081" i="8"/>
  <c r="K8089" i="8"/>
  <c r="J8089" i="8"/>
  <c r="L8089" i="8" s="1"/>
  <c r="I8089" i="8"/>
  <c r="K8097" i="8"/>
  <c r="J8097" i="8"/>
  <c r="L8097" i="8" s="1"/>
  <c r="I8097" i="8"/>
  <c r="K8105" i="8"/>
  <c r="J8105" i="8"/>
  <c r="L8105" i="8" s="1"/>
  <c r="I8105" i="8"/>
  <c r="K8113" i="8"/>
  <c r="J8113" i="8"/>
  <c r="L8113" i="8" s="1"/>
  <c r="I8113" i="8"/>
  <c r="J8121" i="8"/>
  <c r="L8121" i="8" s="1"/>
  <c r="K8121" i="8"/>
  <c r="I8121" i="8"/>
  <c r="K8129" i="8"/>
  <c r="J8129" i="8"/>
  <c r="I8129" i="8"/>
  <c r="K8137" i="8"/>
  <c r="J8137" i="8"/>
  <c r="I8137" i="8"/>
  <c r="K8145" i="8"/>
  <c r="J8145" i="8"/>
  <c r="L8145" i="8" s="1"/>
  <c r="I8145" i="8"/>
  <c r="K8153" i="8"/>
  <c r="J8153" i="8"/>
  <c r="L8153" i="8" s="1"/>
  <c r="I8153" i="8"/>
  <c r="K8161" i="8"/>
  <c r="J8161" i="8"/>
  <c r="L8161" i="8" s="1"/>
  <c r="I8161" i="8"/>
  <c r="K8169" i="8"/>
  <c r="J8169" i="8"/>
  <c r="L8169" i="8" s="1"/>
  <c r="I8169" i="8"/>
  <c r="K8177" i="8"/>
  <c r="J8177" i="8"/>
  <c r="I8177" i="8"/>
  <c r="K8185" i="8"/>
  <c r="J8185" i="8"/>
  <c r="I8185" i="8"/>
  <c r="J8193" i="8"/>
  <c r="L8193" i="8" s="1"/>
  <c r="K8193" i="8"/>
  <c r="I8193" i="8"/>
  <c r="K8201" i="8"/>
  <c r="J8201" i="8"/>
  <c r="L8201" i="8" s="1"/>
  <c r="I8201" i="8"/>
  <c r="K8209" i="8"/>
  <c r="J8209" i="8"/>
  <c r="I8209" i="8"/>
  <c r="K8217" i="8"/>
  <c r="J8217" i="8"/>
  <c r="I8217" i="8"/>
  <c r="K8225" i="8"/>
  <c r="J8225" i="8"/>
  <c r="I8225" i="8"/>
  <c r="K8233" i="8"/>
  <c r="J8233" i="8"/>
  <c r="L8233" i="8" s="1"/>
  <c r="I8233" i="8"/>
  <c r="K8241" i="8"/>
  <c r="J8241" i="8"/>
  <c r="L8241" i="8" s="1"/>
  <c r="I8241" i="8"/>
  <c r="K8249" i="8"/>
  <c r="J8249" i="8"/>
  <c r="I8249" i="8"/>
  <c r="J8257" i="8"/>
  <c r="K8257" i="8"/>
  <c r="I8257" i="8"/>
  <c r="K8265" i="8"/>
  <c r="J8265" i="8"/>
  <c r="I8265" i="8"/>
  <c r="K8273" i="8"/>
  <c r="J8273" i="8"/>
  <c r="I8273" i="8"/>
  <c r="K8281" i="8"/>
  <c r="J8281" i="8"/>
  <c r="L8281" i="8" s="1"/>
  <c r="I8281" i="8"/>
  <c r="K8289" i="8"/>
  <c r="J8289" i="8"/>
  <c r="I8289" i="8"/>
  <c r="K8297" i="8"/>
  <c r="J8297" i="8"/>
  <c r="L8297" i="8" s="1"/>
  <c r="I8297" i="8"/>
  <c r="K8305" i="8"/>
  <c r="J8305" i="8"/>
  <c r="L8305" i="8" s="1"/>
  <c r="I8305" i="8"/>
  <c r="K8313" i="8"/>
  <c r="J8313" i="8"/>
  <c r="I8313" i="8"/>
  <c r="K8321" i="8"/>
  <c r="J8321" i="8"/>
  <c r="I8321" i="8"/>
  <c r="K8329" i="8"/>
  <c r="J8329" i="8"/>
  <c r="I8329" i="8"/>
  <c r="K8337" i="8"/>
  <c r="J8337" i="8"/>
  <c r="I8337" i="8"/>
  <c r="K8345" i="8"/>
  <c r="J8345" i="8"/>
  <c r="I8345" i="8"/>
  <c r="K8353" i="8"/>
  <c r="J8353" i="8"/>
  <c r="L8353" i="8" s="1"/>
  <c r="I8353" i="8"/>
  <c r="K8361" i="8"/>
  <c r="J8361" i="8"/>
  <c r="I8361" i="8"/>
  <c r="K8369" i="8"/>
  <c r="J8369" i="8"/>
  <c r="I8369" i="8"/>
  <c r="K8377" i="8"/>
  <c r="J8377" i="8"/>
  <c r="L8377" i="8" s="1"/>
  <c r="I8377" i="8"/>
  <c r="K8385" i="8"/>
  <c r="J8385" i="8"/>
  <c r="I8385" i="8"/>
  <c r="K8393" i="8"/>
  <c r="J8393" i="8"/>
  <c r="I8393" i="8"/>
  <c r="K8401" i="8"/>
  <c r="J8401" i="8"/>
  <c r="L8401" i="8" s="1"/>
  <c r="I8401" i="8"/>
  <c r="K8409" i="8"/>
  <c r="J8409" i="8"/>
  <c r="I8409" i="8"/>
  <c r="K8417" i="8"/>
  <c r="J8417" i="8"/>
  <c r="I8417" i="8"/>
  <c r="K8425" i="8"/>
  <c r="J8425" i="8"/>
  <c r="L8425" i="8" s="1"/>
  <c r="I8425" i="8"/>
  <c r="K8433" i="8"/>
  <c r="J8433" i="8"/>
  <c r="L8433" i="8" s="1"/>
  <c r="I8433" i="8"/>
  <c r="K8441" i="8"/>
  <c r="J8441" i="8"/>
  <c r="I8441" i="8"/>
  <c r="J8449" i="8"/>
  <c r="K8449" i="8"/>
  <c r="I8449" i="8"/>
  <c r="K8457" i="8"/>
  <c r="J8457" i="8"/>
  <c r="L8457" i="8" s="1"/>
  <c r="I8457" i="8"/>
  <c r="K8465" i="8"/>
  <c r="J8465" i="8"/>
  <c r="L8465" i="8" s="1"/>
  <c r="I8465" i="8"/>
  <c r="K8473" i="8"/>
  <c r="J8473" i="8"/>
  <c r="L8473" i="8" s="1"/>
  <c r="I8473" i="8"/>
  <c r="K8481" i="8"/>
  <c r="J8481" i="8"/>
  <c r="I8481" i="8"/>
  <c r="J8489" i="8"/>
  <c r="L8489" i="8" s="1"/>
  <c r="K8489" i="8"/>
  <c r="I8489" i="8"/>
  <c r="K8497" i="8"/>
  <c r="J8497" i="8"/>
  <c r="I8497" i="8"/>
  <c r="K8505" i="8"/>
  <c r="J8505" i="8"/>
  <c r="I8505" i="8"/>
  <c r="K8513" i="8"/>
  <c r="J8513" i="8"/>
  <c r="I8513" i="8"/>
  <c r="K8521" i="8"/>
  <c r="J8521" i="8"/>
  <c r="I8521" i="8"/>
  <c r="J8529" i="8"/>
  <c r="K8529" i="8"/>
  <c r="I8529" i="8"/>
  <c r="K8537" i="8"/>
  <c r="J8537" i="8"/>
  <c r="L8537" i="8" s="1"/>
  <c r="I8537" i="8"/>
  <c r="J8545" i="8"/>
  <c r="L8545" i="8" s="1"/>
  <c r="K8545" i="8"/>
  <c r="I8545" i="8"/>
  <c r="K8553" i="8"/>
  <c r="J8553" i="8"/>
  <c r="I8553" i="8"/>
  <c r="K8561" i="8"/>
  <c r="J8561" i="8"/>
  <c r="I8561" i="8"/>
  <c r="K8569" i="8"/>
  <c r="J8569" i="8"/>
  <c r="L8569" i="8" s="1"/>
  <c r="I8569" i="8"/>
  <c r="K8577" i="8"/>
  <c r="J8577" i="8"/>
  <c r="L8577" i="8" s="1"/>
  <c r="I8577" i="8"/>
  <c r="K8585" i="8"/>
  <c r="J8585" i="8"/>
  <c r="I8585" i="8"/>
  <c r="K8593" i="8"/>
  <c r="J8593" i="8"/>
  <c r="L8593" i="8" s="1"/>
  <c r="I8593" i="8"/>
  <c r="K8601" i="8"/>
  <c r="J8601" i="8"/>
  <c r="L8601" i="8" s="1"/>
  <c r="I8601" i="8"/>
  <c r="K8609" i="8"/>
  <c r="J8609" i="8"/>
  <c r="I8609" i="8"/>
  <c r="K8617" i="8"/>
  <c r="J8617" i="8"/>
  <c r="I8617" i="8"/>
  <c r="K8625" i="8"/>
  <c r="J8625" i="8"/>
  <c r="I8625" i="8"/>
  <c r="K8633" i="8"/>
  <c r="J8633" i="8"/>
  <c r="L8633" i="8" s="1"/>
  <c r="I8633" i="8"/>
  <c r="J8641" i="8"/>
  <c r="K8641" i="8"/>
  <c r="I8641" i="8"/>
  <c r="J8649" i="8"/>
  <c r="K8649" i="8"/>
  <c r="I8649" i="8"/>
  <c r="K8657" i="8"/>
  <c r="J8657" i="8"/>
  <c r="L8657" i="8" s="1"/>
  <c r="I8657" i="8"/>
  <c r="K8665" i="8"/>
  <c r="J8665" i="8"/>
  <c r="L8665" i="8" s="1"/>
  <c r="I8665" i="8"/>
  <c r="K8673" i="8"/>
  <c r="J8673" i="8"/>
  <c r="I8673" i="8"/>
  <c r="K8681" i="8"/>
  <c r="J8681" i="8"/>
  <c r="I8681" i="8"/>
  <c r="K8689" i="8"/>
  <c r="J8689" i="8"/>
  <c r="I8689" i="8"/>
  <c r="K8697" i="8"/>
  <c r="J8697" i="8"/>
  <c r="I8697" i="8"/>
  <c r="K8705" i="8"/>
  <c r="J8705" i="8"/>
  <c r="L8705" i="8" s="1"/>
  <c r="I8705" i="8"/>
  <c r="K8713" i="8"/>
  <c r="J8713" i="8"/>
  <c r="I8713" i="8"/>
  <c r="J8721" i="8"/>
  <c r="K8721" i="8"/>
  <c r="I8721" i="8"/>
  <c r="K8729" i="8"/>
  <c r="J8729" i="8"/>
  <c r="L8729" i="8" s="1"/>
  <c r="I8729" i="8"/>
  <c r="J8737" i="8"/>
  <c r="K8737" i="8"/>
  <c r="I8737" i="8"/>
  <c r="K8745" i="8"/>
  <c r="J8745" i="8"/>
  <c r="I8745" i="8"/>
  <c r="K8753" i="8"/>
  <c r="J8753" i="8"/>
  <c r="L8753" i="8" s="1"/>
  <c r="I8753" i="8"/>
  <c r="K8761" i="8"/>
  <c r="J8761" i="8"/>
  <c r="I8761" i="8"/>
  <c r="K8769" i="8"/>
  <c r="J8769" i="8"/>
  <c r="L8769" i="8" s="1"/>
  <c r="I8769" i="8"/>
  <c r="K8777" i="8"/>
  <c r="J8777" i="8"/>
  <c r="I8777" i="8"/>
  <c r="K8785" i="8"/>
  <c r="J8785" i="8"/>
  <c r="L8785" i="8" s="1"/>
  <c r="I8785" i="8"/>
  <c r="K8793" i="8"/>
  <c r="J8793" i="8"/>
  <c r="I8793" i="8"/>
  <c r="K8801" i="8"/>
  <c r="J8801" i="8"/>
  <c r="I8801" i="8"/>
  <c r="K8809" i="8"/>
  <c r="J8809" i="8"/>
  <c r="I8809" i="8"/>
  <c r="K8817" i="8"/>
  <c r="J8817" i="8"/>
  <c r="L8817" i="8" s="1"/>
  <c r="I8817" i="8"/>
  <c r="K8825" i="8"/>
  <c r="J8825" i="8"/>
  <c r="L8825" i="8" s="1"/>
  <c r="I8825" i="8"/>
  <c r="K8833" i="8"/>
  <c r="J8833" i="8"/>
  <c r="L8833" i="8" s="1"/>
  <c r="I8833" i="8"/>
  <c r="K8841" i="8"/>
  <c r="J8841" i="8"/>
  <c r="L8841" i="8" s="1"/>
  <c r="I8841" i="8"/>
  <c r="K8849" i="8"/>
  <c r="J8849" i="8"/>
  <c r="I8849" i="8"/>
  <c r="K8857" i="8"/>
  <c r="J8857" i="8"/>
  <c r="L8857" i="8" s="1"/>
  <c r="I8857" i="8"/>
  <c r="K8865" i="8"/>
  <c r="J8865" i="8"/>
  <c r="L8865" i="8" s="1"/>
  <c r="I8865" i="8"/>
  <c r="K8873" i="8"/>
  <c r="J8873" i="8"/>
  <c r="L8873" i="8" s="1"/>
  <c r="I8873" i="8"/>
  <c r="J8881" i="8"/>
  <c r="K8881" i="8"/>
  <c r="I8881" i="8"/>
  <c r="K8889" i="8"/>
  <c r="J8889" i="8"/>
  <c r="I8889" i="8"/>
  <c r="K8897" i="8"/>
  <c r="J8897" i="8"/>
  <c r="I8897" i="8"/>
  <c r="K8905" i="8"/>
  <c r="J8905" i="8"/>
  <c r="L8905" i="8" s="1"/>
  <c r="I8905" i="8"/>
  <c r="K8913" i="8"/>
  <c r="J8913" i="8"/>
  <c r="L8913" i="8" s="1"/>
  <c r="I8913" i="8"/>
  <c r="K8921" i="8"/>
  <c r="J8921" i="8"/>
  <c r="I8921" i="8"/>
  <c r="K8929" i="8"/>
  <c r="J8929" i="8"/>
  <c r="L8929" i="8" s="1"/>
  <c r="I8929" i="8"/>
  <c r="K8937" i="8"/>
  <c r="J8937" i="8"/>
  <c r="I8937" i="8"/>
  <c r="K8945" i="8"/>
  <c r="J8945" i="8"/>
  <c r="I8945" i="8"/>
  <c r="K8953" i="8"/>
  <c r="J8953" i="8"/>
  <c r="L8953" i="8" s="1"/>
  <c r="I8953" i="8"/>
  <c r="K8961" i="8"/>
  <c r="J8961" i="8"/>
  <c r="I8961" i="8"/>
  <c r="J8969" i="8"/>
  <c r="L8969" i="8" s="1"/>
  <c r="K8969" i="8"/>
  <c r="I8969" i="8"/>
  <c r="K8977" i="8"/>
  <c r="J8977" i="8"/>
  <c r="L8977" i="8" s="1"/>
  <c r="I8977" i="8"/>
  <c r="J8985" i="8"/>
  <c r="K8985" i="8"/>
  <c r="I8985" i="8"/>
  <c r="K8993" i="8"/>
  <c r="J8993" i="8"/>
  <c r="I8993" i="8"/>
  <c r="K9001" i="8"/>
  <c r="J9001" i="8"/>
  <c r="I9001" i="8"/>
  <c r="K9009" i="8"/>
  <c r="J9009" i="8"/>
  <c r="I9009" i="8"/>
  <c r="K9017" i="8"/>
  <c r="J9017" i="8"/>
  <c r="L9017" i="8" s="1"/>
  <c r="I9017" i="8"/>
  <c r="K9025" i="8"/>
  <c r="J9025" i="8"/>
  <c r="I9025" i="8"/>
  <c r="J9033" i="8"/>
  <c r="L9033" i="8" s="1"/>
  <c r="K9033" i="8"/>
  <c r="I9033" i="8"/>
  <c r="K9041" i="8"/>
  <c r="J9041" i="8"/>
  <c r="I9041" i="8"/>
  <c r="K9049" i="8"/>
  <c r="J9049" i="8"/>
  <c r="I9049" i="8"/>
  <c r="K9057" i="8"/>
  <c r="J9057" i="8"/>
  <c r="I9057" i="8"/>
  <c r="K9065" i="8"/>
  <c r="J9065" i="8"/>
  <c r="L9065" i="8" s="1"/>
  <c r="I9065" i="8"/>
  <c r="K9073" i="8"/>
  <c r="J9073" i="8"/>
  <c r="I9073" i="8"/>
  <c r="K9081" i="8"/>
  <c r="J9081" i="8"/>
  <c r="L9081" i="8" s="1"/>
  <c r="I9081" i="8"/>
  <c r="K9089" i="8"/>
  <c r="J9089" i="8"/>
  <c r="L9089" i="8" s="1"/>
  <c r="I9089" i="8"/>
  <c r="K9097" i="8"/>
  <c r="J9097" i="8"/>
  <c r="I9097" i="8"/>
  <c r="K9105" i="8"/>
  <c r="J9105" i="8"/>
  <c r="I9105" i="8"/>
  <c r="K9113" i="8"/>
  <c r="J9113" i="8"/>
  <c r="L9113" i="8" s="1"/>
  <c r="I9113" i="8"/>
  <c r="K9121" i="8"/>
  <c r="J9121" i="8"/>
  <c r="I9121" i="8"/>
  <c r="K9129" i="8"/>
  <c r="J9129" i="8"/>
  <c r="L9129" i="8" s="1"/>
  <c r="I9129" i="8"/>
  <c r="K9137" i="8"/>
  <c r="J9137" i="8"/>
  <c r="L9137" i="8" s="1"/>
  <c r="I9137" i="8"/>
  <c r="K9145" i="8"/>
  <c r="J9145" i="8"/>
  <c r="L9145" i="8" s="1"/>
  <c r="I9145" i="8"/>
  <c r="K9153" i="8"/>
  <c r="J9153" i="8"/>
  <c r="I9153" i="8"/>
  <c r="K9161" i="8"/>
  <c r="J9161" i="8"/>
  <c r="L9161" i="8" s="1"/>
  <c r="I9161" i="8"/>
  <c r="K9169" i="8"/>
  <c r="J9169" i="8"/>
  <c r="L9169" i="8" s="1"/>
  <c r="I9169" i="8"/>
  <c r="K9177" i="8"/>
  <c r="J9177" i="8"/>
  <c r="L9177" i="8" s="1"/>
  <c r="I9177" i="8"/>
  <c r="K9185" i="8"/>
  <c r="J9185" i="8"/>
  <c r="L9185" i="8" s="1"/>
  <c r="I9185" i="8"/>
  <c r="K9193" i="8"/>
  <c r="J9193" i="8"/>
  <c r="I9193" i="8"/>
  <c r="K9201" i="8"/>
  <c r="J9201" i="8"/>
  <c r="I9201" i="8"/>
  <c r="K9209" i="8"/>
  <c r="J9209" i="8"/>
  <c r="I9209" i="8"/>
  <c r="K9217" i="8"/>
  <c r="J9217" i="8"/>
  <c r="L9217" i="8" s="1"/>
  <c r="I9217" i="8"/>
  <c r="J9225" i="8"/>
  <c r="K9225" i="8"/>
  <c r="I9225" i="8"/>
  <c r="K9233" i="8"/>
  <c r="J9233" i="8"/>
  <c r="I9233" i="8"/>
  <c r="K9241" i="8"/>
  <c r="J9241" i="8"/>
  <c r="L9241" i="8" s="1"/>
  <c r="I9241" i="8"/>
  <c r="K9249" i="8"/>
  <c r="J9249" i="8"/>
  <c r="I9249" i="8"/>
  <c r="K9257" i="8"/>
  <c r="J9257" i="8"/>
  <c r="L9257" i="8" s="1"/>
  <c r="I9257" i="8"/>
  <c r="J9265" i="8"/>
  <c r="L9265" i="8" s="1"/>
  <c r="K9265" i="8"/>
  <c r="I9265" i="8"/>
  <c r="K9273" i="8"/>
  <c r="J9273" i="8"/>
  <c r="I9273" i="8"/>
  <c r="K9281" i="8"/>
  <c r="J9281" i="8"/>
  <c r="L9281" i="8" s="1"/>
  <c r="I9281" i="8"/>
  <c r="K9289" i="8"/>
  <c r="J9289" i="8"/>
  <c r="L9289" i="8" s="1"/>
  <c r="I9289" i="8"/>
  <c r="K9297" i="8"/>
  <c r="J9297" i="8"/>
  <c r="I9297" i="8"/>
  <c r="K9305" i="8"/>
  <c r="J9305" i="8"/>
  <c r="L9305" i="8" s="1"/>
  <c r="I9305" i="8"/>
  <c r="K9313" i="8"/>
  <c r="J9313" i="8"/>
  <c r="L9313" i="8" s="1"/>
  <c r="I9313" i="8"/>
  <c r="J9321" i="8"/>
  <c r="K9321" i="8"/>
  <c r="I9321" i="8"/>
  <c r="K9329" i="8"/>
  <c r="J9329" i="8"/>
  <c r="L9329" i="8" s="1"/>
  <c r="I9329" i="8"/>
  <c r="K9337" i="8"/>
  <c r="J9337" i="8"/>
  <c r="L9337" i="8" s="1"/>
  <c r="I9337" i="8"/>
  <c r="K9345" i="8"/>
  <c r="J9345" i="8"/>
  <c r="I9345" i="8"/>
  <c r="K9353" i="8"/>
  <c r="J9353" i="8"/>
  <c r="I9353" i="8"/>
  <c r="K9361" i="8"/>
  <c r="J9361" i="8"/>
  <c r="L9361" i="8" s="1"/>
  <c r="I9361" i="8"/>
  <c r="K9369" i="8"/>
  <c r="J9369" i="8"/>
  <c r="I9369" i="8"/>
  <c r="K9377" i="8"/>
  <c r="J9377" i="8"/>
  <c r="L9377" i="8" s="1"/>
  <c r="I9377" i="8"/>
  <c r="J9385" i="8"/>
  <c r="K9385" i="8"/>
  <c r="I9385" i="8"/>
  <c r="K9393" i="8"/>
  <c r="J9393" i="8"/>
  <c r="I9393" i="8"/>
  <c r="K9401" i="8"/>
  <c r="J9401" i="8"/>
  <c r="L9401" i="8" s="1"/>
  <c r="I9401" i="8"/>
  <c r="K9409" i="8"/>
  <c r="J9409" i="8"/>
  <c r="L9409" i="8" s="1"/>
  <c r="I9409" i="8"/>
  <c r="K9417" i="8"/>
  <c r="J9417" i="8"/>
  <c r="L9417" i="8" s="1"/>
  <c r="I9417" i="8"/>
  <c r="K9425" i="8"/>
  <c r="J9425" i="8"/>
  <c r="I9425" i="8"/>
  <c r="K9433" i="8"/>
  <c r="J9433" i="8"/>
  <c r="I9433" i="8"/>
  <c r="K9441" i="8"/>
  <c r="J9441" i="8"/>
  <c r="I9441" i="8"/>
  <c r="K9449" i="8"/>
  <c r="J9449" i="8"/>
  <c r="L9449" i="8" s="1"/>
  <c r="I9449" i="8"/>
  <c r="K9457" i="8"/>
  <c r="J9457" i="8"/>
  <c r="L9457" i="8" s="1"/>
  <c r="I9457" i="8"/>
  <c r="K9465" i="8"/>
  <c r="J9465" i="8"/>
  <c r="I9465" i="8"/>
  <c r="K9473" i="8"/>
  <c r="J9473" i="8"/>
  <c r="I9473" i="8"/>
  <c r="K9481" i="8"/>
  <c r="J9481" i="8"/>
  <c r="I9481" i="8"/>
  <c r="K9489" i="8"/>
  <c r="J9489" i="8"/>
  <c r="I9489" i="8"/>
  <c r="J9497" i="8"/>
  <c r="L9497" i="8" s="1"/>
  <c r="K9497" i="8"/>
  <c r="I9497" i="8"/>
  <c r="K9505" i="8"/>
  <c r="J9505" i="8"/>
  <c r="I9505" i="8"/>
  <c r="K9513" i="8"/>
  <c r="J9513" i="8"/>
  <c r="L9513" i="8" s="1"/>
  <c r="I9513" i="8"/>
  <c r="K9521" i="8"/>
  <c r="J9521" i="8"/>
  <c r="L9521" i="8" s="1"/>
  <c r="I9521" i="8"/>
  <c r="K9529" i="8"/>
  <c r="J9529" i="8"/>
  <c r="L9529" i="8" s="1"/>
  <c r="I9529" i="8"/>
  <c r="K9537" i="8"/>
  <c r="J9537" i="8"/>
  <c r="L9537" i="8" s="1"/>
  <c r="I9537" i="8"/>
  <c r="K9545" i="8"/>
  <c r="J9545" i="8"/>
  <c r="I9545" i="8"/>
  <c r="K9553" i="8"/>
  <c r="J9553" i="8"/>
  <c r="I9553" i="8"/>
  <c r="J9561" i="8"/>
  <c r="L9561" i="8" s="1"/>
  <c r="K9561" i="8"/>
  <c r="I9561" i="8"/>
  <c r="K9569" i="8"/>
  <c r="J9569" i="8"/>
  <c r="L9569" i="8" s="1"/>
  <c r="I9569" i="8"/>
  <c r="K9577" i="8"/>
  <c r="J9577" i="8"/>
  <c r="L9577" i="8" s="1"/>
  <c r="I9577" i="8"/>
  <c r="J9585" i="8"/>
  <c r="L9585" i="8" s="1"/>
  <c r="K9585" i="8"/>
  <c r="I9585" i="8"/>
  <c r="K9593" i="8"/>
  <c r="J9593" i="8"/>
  <c r="L9593" i="8" s="1"/>
  <c r="I9593" i="8"/>
  <c r="K9601" i="8"/>
  <c r="J9601" i="8"/>
  <c r="I9601" i="8"/>
  <c r="J9609" i="8"/>
  <c r="K9609" i="8"/>
  <c r="I9609" i="8"/>
  <c r="K9617" i="8"/>
  <c r="J9617" i="8"/>
  <c r="I9617" i="8"/>
  <c r="K9625" i="8"/>
  <c r="J9625" i="8"/>
  <c r="I9625" i="8"/>
  <c r="J9633" i="8"/>
  <c r="K9633" i="8"/>
  <c r="I9633" i="8"/>
  <c r="K9641" i="8"/>
  <c r="J9641" i="8"/>
  <c r="L9641" i="8" s="1"/>
  <c r="I9641" i="8"/>
  <c r="K9649" i="8"/>
  <c r="J9649" i="8"/>
  <c r="L9649" i="8" s="1"/>
  <c r="I9649" i="8"/>
  <c r="K9657" i="8"/>
  <c r="J9657" i="8"/>
  <c r="I9657" i="8"/>
  <c r="K9665" i="8"/>
  <c r="J9665" i="8"/>
  <c r="L9665" i="8" s="1"/>
  <c r="I9665" i="8"/>
  <c r="J9673" i="8"/>
  <c r="L9673" i="8" s="1"/>
  <c r="K9673" i="8"/>
  <c r="I9673" i="8"/>
  <c r="K9681" i="8"/>
  <c r="J9681" i="8"/>
  <c r="L9681" i="8" s="1"/>
  <c r="I9681" i="8"/>
  <c r="K9689" i="8"/>
  <c r="J9689" i="8"/>
  <c r="I9689" i="8"/>
  <c r="J9697" i="8"/>
  <c r="K9697" i="8"/>
  <c r="I9697" i="8"/>
  <c r="J9705" i="8"/>
  <c r="L9705" i="8" s="1"/>
  <c r="K9705" i="8"/>
  <c r="I9705" i="8"/>
  <c r="K9713" i="8"/>
  <c r="J9713" i="8"/>
  <c r="L9713" i="8" s="1"/>
  <c r="I9713" i="8"/>
  <c r="J9721" i="8"/>
  <c r="K9721" i="8"/>
  <c r="I9721" i="8"/>
  <c r="J9729" i="8"/>
  <c r="L9729" i="8" s="1"/>
  <c r="K9729" i="8"/>
  <c r="I9729" i="8"/>
  <c r="K9737" i="8"/>
  <c r="J9737" i="8"/>
  <c r="I9737" i="8"/>
  <c r="J9745" i="8"/>
  <c r="K9745" i="8"/>
  <c r="I9745" i="8"/>
  <c r="J9753" i="8"/>
  <c r="L9753" i="8" s="1"/>
  <c r="K9753" i="8"/>
  <c r="I9753" i="8"/>
  <c r="K9761" i="8"/>
  <c r="J9761" i="8"/>
  <c r="L9761" i="8" s="1"/>
  <c r="I9761" i="8"/>
  <c r="J9769" i="8"/>
  <c r="K9769" i="8"/>
  <c r="I9769" i="8"/>
  <c r="K9777" i="8"/>
  <c r="J9777" i="8"/>
  <c r="L9777" i="8" s="1"/>
  <c r="I9777" i="8"/>
  <c r="K9785" i="8"/>
  <c r="J9785" i="8"/>
  <c r="L9785" i="8" s="1"/>
  <c r="I9785" i="8"/>
  <c r="J9793" i="8"/>
  <c r="L9793" i="8" s="1"/>
  <c r="K9793" i="8"/>
  <c r="I9793" i="8"/>
  <c r="K9801" i="8"/>
  <c r="J9801" i="8"/>
  <c r="L9801" i="8" s="1"/>
  <c r="I9801" i="8"/>
  <c r="K9809" i="8"/>
  <c r="J9809" i="8"/>
  <c r="L9809" i="8" s="1"/>
  <c r="I9809" i="8"/>
  <c r="K9817" i="8"/>
  <c r="J9817" i="8"/>
  <c r="L9817" i="8" s="1"/>
  <c r="I9817" i="8"/>
  <c r="K9825" i="8"/>
  <c r="J9825" i="8"/>
  <c r="L9825" i="8" s="1"/>
  <c r="I9825" i="8"/>
  <c r="K9833" i="8"/>
  <c r="J9833" i="8"/>
  <c r="L9833" i="8" s="1"/>
  <c r="I9833" i="8"/>
  <c r="K9841" i="8"/>
  <c r="J9841" i="8"/>
  <c r="L9841" i="8" s="1"/>
  <c r="I9841" i="8"/>
  <c r="K9849" i="8"/>
  <c r="J9849" i="8"/>
  <c r="I9849" i="8"/>
  <c r="K9857" i="8"/>
  <c r="J9857" i="8"/>
  <c r="L9857" i="8" s="1"/>
  <c r="I9857" i="8"/>
  <c r="K9865" i="8"/>
  <c r="J9865" i="8"/>
  <c r="I9865" i="8"/>
  <c r="K9873" i="8"/>
  <c r="J9873" i="8"/>
  <c r="L9873" i="8" s="1"/>
  <c r="I9873" i="8"/>
  <c r="K9881" i="8"/>
  <c r="J9881" i="8"/>
  <c r="I9881" i="8"/>
  <c r="K9889" i="8"/>
  <c r="J9889" i="8"/>
  <c r="L9889" i="8" s="1"/>
  <c r="I9889" i="8"/>
  <c r="K9897" i="8"/>
  <c r="J9897" i="8"/>
  <c r="L9897" i="8" s="1"/>
  <c r="I9897" i="8"/>
  <c r="K9905" i="8"/>
  <c r="J9905" i="8"/>
  <c r="L9905" i="8" s="1"/>
  <c r="I9905" i="8"/>
  <c r="K9913" i="8"/>
  <c r="J9913" i="8"/>
  <c r="L9913" i="8" s="1"/>
  <c r="I9913" i="8"/>
  <c r="J9921" i="8"/>
  <c r="K9921" i="8"/>
  <c r="I9921" i="8"/>
  <c r="K9929" i="8"/>
  <c r="J9929" i="8"/>
  <c r="L9929" i="8" s="1"/>
  <c r="I9929" i="8"/>
  <c r="K9937" i="8"/>
  <c r="J9937" i="8"/>
  <c r="L9937" i="8" s="1"/>
  <c r="I9937" i="8"/>
  <c r="K9945" i="8"/>
  <c r="J9945" i="8"/>
  <c r="L9945" i="8" s="1"/>
  <c r="I9945" i="8"/>
  <c r="K9953" i="8"/>
  <c r="J9953" i="8"/>
  <c r="I9953" i="8"/>
  <c r="K9961" i="8"/>
  <c r="J9961" i="8"/>
  <c r="I9961" i="8"/>
  <c r="K9969" i="8"/>
  <c r="J9969" i="8"/>
  <c r="L9969" i="8" s="1"/>
  <c r="I9969" i="8"/>
  <c r="K9977" i="8"/>
  <c r="J9977" i="8"/>
  <c r="L9977" i="8" s="1"/>
  <c r="I9977" i="8"/>
  <c r="K9985" i="8"/>
  <c r="J9985" i="8"/>
  <c r="L9985" i="8" s="1"/>
  <c r="I9985" i="8"/>
  <c r="K9993" i="8"/>
  <c r="J9993" i="8"/>
  <c r="I9993" i="8"/>
  <c r="K10001" i="8"/>
  <c r="J10001" i="8"/>
  <c r="I10001" i="8"/>
  <c r="K10009" i="8"/>
  <c r="J10009" i="8"/>
  <c r="L10009" i="8" s="1"/>
  <c r="I10009" i="8"/>
  <c r="K10017" i="8"/>
  <c r="J10017" i="8"/>
  <c r="I10017" i="8"/>
  <c r="J10025" i="8"/>
  <c r="K10025" i="8"/>
  <c r="I10025" i="8"/>
  <c r="K10033" i="8"/>
  <c r="J10033" i="8"/>
  <c r="L10033" i="8" s="1"/>
  <c r="I10033" i="8"/>
  <c r="K10041" i="8"/>
  <c r="J10041" i="8"/>
  <c r="L10041" i="8" s="1"/>
  <c r="I10041" i="8"/>
  <c r="J10049" i="8"/>
  <c r="L10049" i="8" s="1"/>
  <c r="K10049" i="8"/>
  <c r="I10049" i="8"/>
  <c r="K10057" i="8"/>
  <c r="J10057" i="8"/>
  <c r="I10057" i="8"/>
  <c r="K10065" i="8"/>
  <c r="J10065" i="8"/>
  <c r="L10065" i="8" s="1"/>
  <c r="I10065" i="8"/>
  <c r="K10073" i="8"/>
  <c r="J10073" i="8"/>
  <c r="L10073" i="8" s="1"/>
  <c r="I10073" i="8"/>
  <c r="K10081" i="8"/>
  <c r="J10081" i="8"/>
  <c r="I10081" i="8"/>
  <c r="K10089" i="8"/>
  <c r="J10089" i="8"/>
  <c r="L10089" i="8" s="1"/>
  <c r="I10089" i="8"/>
  <c r="K10097" i="8"/>
  <c r="J10097" i="8"/>
  <c r="L10097" i="8" s="1"/>
  <c r="I10097" i="8"/>
  <c r="K10105" i="8"/>
  <c r="J10105" i="8"/>
  <c r="I10105" i="8"/>
  <c r="K10113" i="8"/>
  <c r="J10113" i="8"/>
  <c r="L10113" i="8" s="1"/>
  <c r="I10113" i="8"/>
  <c r="K10121" i="8"/>
  <c r="J10121" i="8"/>
  <c r="I10121" i="8"/>
  <c r="K10129" i="8"/>
  <c r="J10129" i="8"/>
  <c r="I10129" i="8"/>
  <c r="K10137" i="8"/>
  <c r="J10137" i="8"/>
  <c r="L10137" i="8" s="1"/>
  <c r="I10137" i="8"/>
  <c r="J10145" i="8"/>
  <c r="K10145" i="8"/>
  <c r="I10145" i="8"/>
  <c r="K10153" i="8"/>
  <c r="J10153" i="8"/>
  <c r="L10153" i="8" s="1"/>
  <c r="I10153" i="8"/>
  <c r="K10161" i="8"/>
  <c r="J10161" i="8"/>
  <c r="I10161" i="8"/>
  <c r="K10169" i="8"/>
  <c r="J10169" i="8"/>
  <c r="I10169" i="8"/>
  <c r="K10177" i="8"/>
  <c r="J10177" i="8"/>
  <c r="I10177" i="8"/>
  <c r="K10185" i="8"/>
  <c r="J10185" i="8"/>
  <c r="L10185" i="8" s="1"/>
  <c r="I10185" i="8"/>
  <c r="J10193" i="8"/>
  <c r="K10193" i="8"/>
  <c r="I10193" i="8"/>
  <c r="K10201" i="8"/>
  <c r="J10201" i="8"/>
  <c r="I10201" i="8"/>
  <c r="J10209" i="8"/>
  <c r="L10209" i="8" s="1"/>
  <c r="K10209" i="8"/>
  <c r="I10209" i="8"/>
  <c r="K10217" i="8"/>
  <c r="J10217" i="8"/>
  <c r="I10217" i="8"/>
  <c r="K10225" i="8"/>
  <c r="J10225" i="8"/>
  <c r="L10225" i="8" s="1"/>
  <c r="I10225" i="8"/>
  <c r="K10233" i="8"/>
  <c r="J10233" i="8"/>
  <c r="L10233" i="8" s="1"/>
  <c r="I10233" i="8"/>
  <c r="K10241" i="8"/>
  <c r="J10241" i="8"/>
  <c r="L10241" i="8" s="1"/>
  <c r="I10241" i="8"/>
  <c r="J10249" i="8"/>
  <c r="K10249" i="8"/>
  <c r="I10249" i="8"/>
  <c r="K10257" i="8"/>
  <c r="J10257" i="8"/>
  <c r="L10257" i="8" s="1"/>
  <c r="I10257" i="8"/>
  <c r="K10265" i="8"/>
  <c r="J10265" i="8"/>
  <c r="L10265" i="8" s="1"/>
  <c r="I10265" i="8"/>
  <c r="K10273" i="8"/>
  <c r="J10273" i="8"/>
  <c r="L10273" i="8" s="1"/>
  <c r="I10273" i="8"/>
  <c r="J10281" i="8"/>
  <c r="L10281" i="8" s="1"/>
  <c r="K10281" i="8"/>
  <c r="I10281" i="8"/>
  <c r="K10289" i="8"/>
  <c r="J10289" i="8"/>
  <c r="L10289" i="8" s="1"/>
  <c r="I10289" i="8"/>
  <c r="K10297" i="8"/>
  <c r="J10297" i="8"/>
  <c r="I10297" i="8"/>
  <c r="K10305" i="8"/>
  <c r="J10305" i="8"/>
  <c r="I10305" i="8"/>
  <c r="K10313" i="8"/>
  <c r="J10313" i="8"/>
  <c r="I10313" i="8"/>
  <c r="K10321" i="8"/>
  <c r="J10321" i="8"/>
  <c r="L10321" i="8" s="1"/>
  <c r="I10321" i="8"/>
  <c r="K10329" i="8"/>
  <c r="J10329" i="8"/>
  <c r="L10329" i="8" s="1"/>
  <c r="I10329" i="8"/>
  <c r="K10337" i="8"/>
  <c r="J10337" i="8"/>
  <c r="L10337" i="8" s="1"/>
  <c r="I10337" i="8"/>
  <c r="K10345" i="8"/>
  <c r="J10345" i="8"/>
  <c r="L10345" i="8" s="1"/>
  <c r="I10345" i="8"/>
  <c r="K10353" i="8"/>
  <c r="J10353" i="8"/>
  <c r="L10353" i="8" s="1"/>
  <c r="I10353" i="8"/>
  <c r="K10361" i="8"/>
  <c r="J10361" i="8"/>
  <c r="I10361" i="8"/>
  <c r="K10369" i="8"/>
  <c r="J10369" i="8"/>
  <c r="L10369" i="8" s="1"/>
  <c r="I10369" i="8"/>
  <c r="K10377" i="8"/>
  <c r="J10377" i="8"/>
  <c r="I10377" i="8"/>
  <c r="K10385" i="8"/>
  <c r="J10385" i="8"/>
  <c r="I10385" i="8"/>
  <c r="K10393" i="8"/>
  <c r="J10393" i="8"/>
  <c r="I10393" i="8"/>
  <c r="K10401" i="8"/>
  <c r="J10401" i="8"/>
  <c r="L10401" i="8" s="1"/>
  <c r="I10401" i="8"/>
  <c r="J10409" i="8"/>
  <c r="L10409" i="8" s="1"/>
  <c r="K10409" i="8"/>
  <c r="I10409" i="8"/>
  <c r="K10417" i="8"/>
  <c r="J10417" i="8"/>
  <c r="L10417" i="8" s="1"/>
  <c r="I10417" i="8"/>
  <c r="J10425" i="8"/>
  <c r="K10425" i="8"/>
  <c r="I10425" i="8"/>
  <c r="K10433" i="8"/>
  <c r="J10433" i="8"/>
  <c r="I10433" i="8"/>
  <c r="J10441" i="8"/>
  <c r="L10441" i="8" s="1"/>
  <c r="K10441" i="8"/>
  <c r="I10441" i="8"/>
  <c r="K10449" i="8"/>
  <c r="J10449" i="8"/>
  <c r="I10449" i="8"/>
  <c r="J10457" i="8"/>
  <c r="L10457" i="8" s="1"/>
  <c r="K10457" i="8"/>
  <c r="I10457" i="8"/>
  <c r="K10465" i="8"/>
  <c r="J10465" i="8"/>
  <c r="I10465" i="8"/>
  <c r="J10473" i="8"/>
  <c r="K10473" i="8"/>
  <c r="I10473" i="8"/>
  <c r="K10481" i="8"/>
  <c r="J10481" i="8"/>
  <c r="L10481" i="8" s="1"/>
  <c r="I10481" i="8"/>
  <c r="K10489" i="8"/>
  <c r="J10489" i="8"/>
  <c r="I10489" i="8"/>
  <c r="K10497" i="8"/>
  <c r="J10497" i="8"/>
  <c r="I10497" i="8"/>
  <c r="K10505" i="8"/>
  <c r="J10505" i="8"/>
  <c r="I10505" i="8"/>
  <c r="K10513" i="8"/>
  <c r="J10513" i="8"/>
  <c r="L10513" i="8" s="1"/>
  <c r="I10513" i="8"/>
  <c r="J10521" i="8"/>
  <c r="K10521" i="8"/>
  <c r="I10521" i="8"/>
  <c r="K10529" i="8"/>
  <c r="J10529" i="8"/>
  <c r="L10529" i="8" s="1"/>
  <c r="I10529" i="8"/>
  <c r="K10537" i="8"/>
  <c r="J10537" i="8"/>
  <c r="L10537" i="8" s="1"/>
  <c r="I10537" i="8"/>
  <c r="K10545" i="8"/>
  <c r="J10545" i="8"/>
  <c r="L10545" i="8" s="1"/>
  <c r="I10545" i="8"/>
  <c r="K10553" i="8"/>
  <c r="J10553" i="8"/>
  <c r="I10553" i="8"/>
  <c r="K10561" i="8"/>
  <c r="J10561" i="8"/>
  <c r="L10561" i="8" s="1"/>
  <c r="I10561" i="8"/>
  <c r="K10569" i="8"/>
  <c r="J10569" i="8"/>
  <c r="L10569" i="8" s="1"/>
  <c r="I10569" i="8"/>
  <c r="K10577" i="8"/>
  <c r="J10577" i="8"/>
  <c r="L10577" i="8" s="1"/>
  <c r="I10577" i="8"/>
  <c r="K10585" i="8"/>
  <c r="J10585" i="8"/>
  <c r="I10585" i="8"/>
  <c r="K10593" i="8"/>
  <c r="J10593" i="8"/>
  <c r="I10593" i="8"/>
  <c r="K10601" i="8"/>
  <c r="J10601" i="8"/>
  <c r="I10601" i="8"/>
  <c r="K10609" i="8"/>
  <c r="J10609" i="8"/>
  <c r="L10609" i="8" s="1"/>
  <c r="I10609" i="8"/>
  <c r="K10617" i="8"/>
  <c r="J10617" i="8"/>
  <c r="L10617" i="8" s="1"/>
  <c r="I10617" i="8"/>
  <c r="J10625" i="8"/>
  <c r="K10625" i="8"/>
  <c r="I10625" i="8"/>
  <c r="K10633" i="8"/>
  <c r="J10633" i="8"/>
  <c r="L10633" i="8" s="1"/>
  <c r="I10633" i="8"/>
  <c r="K10641" i="8"/>
  <c r="J10641" i="8"/>
  <c r="L10641" i="8" s="1"/>
  <c r="I10641" i="8"/>
  <c r="K10649" i="8"/>
  <c r="J10649" i="8"/>
  <c r="L10649" i="8" s="1"/>
  <c r="I10649" i="8"/>
  <c r="K10657" i="8"/>
  <c r="J10657" i="8"/>
  <c r="L10657" i="8" s="1"/>
  <c r="I10657" i="8"/>
  <c r="J10665" i="8"/>
  <c r="L10665" i="8" s="1"/>
  <c r="K10665" i="8"/>
  <c r="I10665" i="8"/>
  <c r="K10673" i="8"/>
  <c r="J10673" i="8"/>
  <c r="L10673" i="8" s="1"/>
  <c r="I10673" i="8"/>
  <c r="J10681" i="8"/>
  <c r="K10681" i="8"/>
  <c r="I10681" i="8"/>
  <c r="K10689" i="8"/>
  <c r="J10689" i="8"/>
  <c r="L10689" i="8" s="1"/>
  <c r="I10689" i="8"/>
  <c r="K10697" i="8"/>
  <c r="J10697" i="8"/>
  <c r="I10697" i="8"/>
  <c r="K10705" i="8"/>
  <c r="J10705" i="8"/>
  <c r="I10705" i="8"/>
  <c r="K10713" i="8"/>
  <c r="J10713" i="8"/>
  <c r="I10713" i="8"/>
  <c r="K10721" i="8"/>
  <c r="J10721" i="8"/>
  <c r="L10721" i="8" s="1"/>
  <c r="I10721" i="8"/>
  <c r="K10729" i="8"/>
  <c r="J10729" i="8"/>
  <c r="I10729" i="8"/>
  <c r="J10737" i="8"/>
  <c r="L10737" i="8" s="1"/>
  <c r="K10737" i="8"/>
  <c r="I10737" i="8"/>
  <c r="K10745" i="8"/>
  <c r="J10745" i="8"/>
  <c r="I10745" i="8"/>
  <c r="K10753" i="8"/>
  <c r="J10753" i="8"/>
  <c r="I10753" i="8"/>
  <c r="K10761" i="8"/>
  <c r="J10761" i="8"/>
  <c r="I10761" i="8"/>
  <c r="J10769" i="8"/>
  <c r="K10769" i="8"/>
  <c r="I10769" i="8"/>
  <c r="K10777" i="8"/>
  <c r="J10777" i="8"/>
  <c r="I10777" i="8"/>
  <c r="K10785" i="8"/>
  <c r="J10785" i="8"/>
  <c r="L10785" i="8" s="1"/>
  <c r="I10785" i="8"/>
  <c r="K10793" i="8"/>
  <c r="J10793" i="8"/>
  <c r="I10793" i="8"/>
  <c r="K10801" i="8"/>
  <c r="J10801" i="8"/>
  <c r="I10801" i="8"/>
  <c r="J10809" i="8"/>
  <c r="K10809" i="8"/>
  <c r="I10809" i="8"/>
  <c r="K10817" i="8"/>
  <c r="J10817" i="8"/>
  <c r="I10817" i="8"/>
  <c r="J10825" i="8"/>
  <c r="L10825" i="8" s="1"/>
  <c r="K10825" i="8"/>
  <c r="I10825" i="8"/>
  <c r="K10833" i="8"/>
  <c r="J10833" i="8"/>
  <c r="L10833" i="8" s="1"/>
  <c r="I10833" i="8"/>
  <c r="K10841" i="8"/>
  <c r="J10841" i="8"/>
  <c r="L10841" i="8" s="1"/>
  <c r="I10841" i="8"/>
  <c r="J10849" i="8"/>
  <c r="K10849" i="8"/>
  <c r="I10849" i="8"/>
  <c r="K10857" i="8"/>
  <c r="J10857" i="8"/>
  <c r="L10857" i="8" s="1"/>
  <c r="I10857" i="8"/>
  <c r="K10865" i="8"/>
  <c r="J10865" i="8"/>
  <c r="I10865" i="8"/>
  <c r="K10873" i="8"/>
  <c r="J10873" i="8"/>
  <c r="I10873" i="8"/>
  <c r="K10881" i="8"/>
  <c r="J10881" i="8"/>
  <c r="I10881" i="8"/>
  <c r="J10889" i="8"/>
  <c r="K10889" i="8"/>
  <c r="I10889" i="8"/>
  <c r="K10897" i="8"/>
  <c r="J10897" i="8"/>
  <c r="I10897" i="8"/>
  <c r="J10905" i="8"/>
  <c r="K10905" i="8"/>
  <c r="I10905" i="8"/>
  <c r="J10913" i="8"/>
  <c r="L10913" i="8" s="1"/>
  <c r="K10913" i="8"/>
  <c r="I10913" i="8"/>
  <c r="K10921" i="8"/>
  <c r="J10921" i="8"/>
  <c r="I10921" i="8"/>
  <c r="K10929" i="8"/>
  <c r="J10929" i="8"/>
  <c r="L10929" i="8" s="1"/>
  <c r="I10929" i="8"/>
  <c r="K10937" i="8"/>
  <c r="J10937" i="8"/>
  <c r="I10937" i="8"/>
  <c r="K10945" i="8"/>
  <c r="J10945" i="8"/>
  <c r="I10945" i="8"/>
  <c r="K10953" i="8"/>
  <c r="J10953" i="8"/>
  <c r="I10953" i="8"/>
  <c r="K10961" i="8"/>
  <c r="J10961" i="8"/>
  <c r="I10961" i="8"/>
  <c r="K10969" i="8"/>
  <c r="J10969" i="8"/>
  <c r="L10969" i="8" s="1"/>
  <c r="I10969" i="8"/>
  <c r="K10977" i="8"/>
  <c r="J10977" i="8"/>
  <c r="I10977" i="8"/>
  <c r="K10985" i="8"/>
  <c r="J10985" i="8"/>
  <c r="I10985" i="8"/>
  <c r="K10993" i="8"/>
  <c r="J10993" i="8"/>
  <c r="L10993" i="8" s="1"/>
  <c r="I10993" i="8"/>
  <c r="J11001" i="8"/>
  <c r="K11001" i="8"/>
  <c r="I11001" i="8"/>
  <c r="K11009" i="8"/>
  <c r="J11009" i="8"/>
  <c r="L11009" i="8" s="1"/>
  <c r="I11009" i="8"/>
  <c r="K11017" i="8"/>
  <c r="J11017" i="8"/>
  <c r="L11017" i="8" s="1"/>
  <c r="I11017" i="8"/>
  <c r="K11025" i="8"/>
  <c r="J11025" i="8"/>
  <c r="L11025" i="8" s="1"/>
  <c r="I11025" i="8"/>
  <c r="K11033" i="8"/>
  <c r="J11033" i="8"/>
  <c r="I11033" i="8"/>
  <c r="K11041" i="8"/>
  <c r="J11041" i="8"/>
  <c r="I11041" i="8"/>
  <c r="J11049" i="8"/>
  <c r="L11049" i="8" s="1"/>
  <c r="K11049" i="8"/>
  <c r="I11049" i="8"/>
  <c r="K11057" i="8"/>
  <c r="J11057" i="8"/>
  <c r="I11057" i="8"/>
  <c r="J11065" i="8"/>
  <c r="K11065" i="8"/>
  <c r="I11065" i="8"/>
  <c r="K11073" i="8"/>
  <c r="J11073" i="8"/>
  <c r="I11073" i="8"/>
  <c r="J11081" i="8"/>
  <c r="L11081" i="8" s="1"/>
  <c r="K11081" i="8"/>
  <c r="I11081" i="8"/>
  <c r="K11089" i="8"/>
  <c r="J11089" i="8"/>
  <c r="I11089" i="8"/>
  <c r="K11097" i="8"/>
  <c r="J11097" i="8"/>
  <c r="L11097" i="8" s="1"/>
  <c r="I11097" i="8"/>
  <c r="J11105" i="8"/>
  <c r="K11105" i="8"/>
  <c r="I11105" i="8"/>
  <c r="K11113" i="8"/>
  <c r="J11113" i="8"/>
  <c r="L11113" i="8" s="1"/>
  <c r="I11113" i="8"/>
  <c r="J11121" i="8"/>
  <c r="K11121" i="8"/>
  <c r="I11121" i="8"/>
  <c r="K11129" i="8"/>
  <c r="J11129" i="8"/>
  <c r="L11129" i="8" s="1"/>
  <c r="I11129" i="8"/>
  <c r="K11137" i="8"/>
  <c r="J11137" i="8"/>
  <c r="I11137" i="8"/>
  <c r="K11145" i="8"/>
  <c r="J11145" i="8"/>
  <c r="I11145" i="8"/>
  <c r="K11153" i="8"/>
  <c r="J11153" i="8"/>
  <c r="I11153" i="8"/>
  <c r="J11161" i="8"/>
  <c r="L11161" i="8" s="1"/>
  <c r="K11161" i="8"/>
  <c r="I11161" i="8"/>
  <c r="K11169" i="8"/>
  <c r="J11169" i="8"/>
  <c r="L11169" i="8" s="1"/>
  <c r="I11169" i="8"/>
  <c r="K11177" i="8"/>
  <c r="J11177" i="8"/>
  <c r="I11177" i="8"/>
  <c r="J11185" i="8"/>
  <c r="L11185" i="8" s="1"/>
  <c r="K11185" i="8"/>
  <c r="I11185" i="8"/>
  <c r="K11193" i="8"/>
  <c r="J11193" i="8"/>
  <c r="I11193" i="8"/>
  <c r="K11201" i="8"/>
  <c r="J11201" i="8"/>
  <c r="L11201" i="8" s="1"/>
  <c r="I11201" i="8"/>
  <c r="J11209" i="8"/>
  <c r="K11209" i="8"/>
  <c r="I11209" i="8"/>
  <c r="K11217" i="8"/>
  <c r="J11217" i="8"/>
  <c r="I11217" i="8"/>
  <c r="K11225" i="8"/>
  <c r="J11225" i="8"/>
  <c r="I11225" i="8"/>
  <c r="K11233" i="8"/>
  <c r="J11233" i="8"/>
  <c r="L11233" i="8" s="1"/>
  <c r="I11233" i="8"/>
  <c r="J11241" i="8"/>
  <c r="K11241" i="8"/>
  <c r="I11241" i="8"/>
  <c r="K11249" i="8"/>
  <c r="J11249" i="8"/>
  <c r="I11249" i="8"/>
  <c r="K11257" i="8"/>
  <c r="J11257" i="8"/>
  <c r="I11257" i="8"/>
  <c r="K11265" i="8"/>
  <c r="J11265" i="8"/>
  <c r="I11265" i="8"/>
  <c r="J11273" i="8"/>
  <c r="L11273" i="8" s="1"/>
  <c r="K11273" i="8"/>
  <c r="I11273" i="8"/>
  <c r="K11281" i="8"/>
  <c r="J11281" i="8"/>
  <c r="L11281" i="8" s="1"/>
  <c r="I11281" i="8"/>
  <c r="K11289" i="8"/>
  <c r="J11289" i="8"/>
  <c r="I11289" i="8"/>
  <c r="K11297" i="8"/>
  <c r="J11297" i="8"/>
  <c r="L11297" i="8" s="1"/>
  <c r="I11297" i="8"/>
  <c r="J11305" i="8"/>
  <c r="L11305" i="8" s="1"/>
  <c r="K11305" i="8"/>
  <c r="I11305" i="8"/>
  <c r="J11313" i="8"/>
  <c r="K11313" i="8"/>
  <c r="I11313" i="8"/>
  <c r="K11321" i="8"/>
  <c r="J11321" i="8"/>
  <c r="L11321" i="8" s="1"/>
  <c r="I11321" i="8"/>
  <c r="J11329" i="8"/>
  <c r="L11329" i="8" s="1"/>
  <c r="K11329" i="8"/>
  <c r="I11329" i="8"/>
  <c r="K11337" i="8"/>
  <c r="J11337" i="8"/>
  <c r="I11337" i="8"/>
  <c r="K11345" i="8"/>
  <c r="J11345" i="8"/>
  <c r="I11345" i="8"/>
  <c r="K11353" i="8"/>
  <c r="J11353" i="8"/>
  <c r="L11353" i="8" s="1"/>
  <c r="I11353" i="8"/>
  <c r="K11361" i="8"/>
  <c r="J11361" i="8"/>
  <c r="L11361" i="8" s="1"/>
  <c r="I11361" i="8"/>
  <c r="K11369" i="8"/>
  <c r="J11369" i="8"/>
  <c r="I11369" i="8"/>
  <c r="K11377" i="8"/>
  <c r="J11377" i="8"/>
  <c r="I11377" i="8"/>
  <c r="K11385" i="8"/>
  <c r="J11385" i="8"/>
  <c r="L11385" i="8" s="1"/>
  <c r="I11385" i="8"/>
  <c r="K11393" i="8"/>
  <c r="J11393" i="8"/>
  <c r="L11393" i="8" s="1"/>
  <c r="I11393" i="8"/>
  <c r="J11401" i="8"/>
  <c r="K11401" i="8"/>
  <c r="I11401" i="8"/>
  <c r="J11409" i="8"/>
  <c r="L11409" i="8" s="1"/>
  <c r="K11409" i="8"/>
  <c r="I11409" i="8"/>
  <c r="K11417" i="8"/>
  <c r="J11417" i="8"/>
  <c r="I11417" i="8"/>
  <c r="J11425" i="8"/>
  <c r="K11425" i="8"/>
  <c r="I11425" i="8"/>
  <c r="K11433" i="8"/>
  <c r="J11433" i="8"/>
  <c r="L11433" i="8" s="1"/>
  <c r="I11433" i="8"/>
  <c r="K11441" i="8"/>
  <c r="J11441" i="8"/>
  <c r="I11441" i="8"/>
  <c r="K11449" i="8"/>
  <c r="J11449" i="8"/>
  <c r="I11449" i="8"/>
  <c r="K11457" i="8"/>
  <c r="J11457" i="8"/>
  <c r="I11457" i="8"/>
  <c r="K11465" i="8"/>
  <c r="J11465" i="8"/>
  <c r="L11465" i="8" s="1"/>
  <c r="I11465" i="8"/>
  <c r="K11473" i="8"/>
  <c r="J11473" i="8"/>
  <c r="I11473" i="8"/>
  <c r="K11481" i="8"/>
  <c r="J11481" i="8"/>
  <c r="I11481" i="8"/>
  <c r="K11489" i="8"/>
  <c r="J11489" i="8"/>
  <c r="I11489" i="8"/>
  <c r="K11497" i="8"/>
  <c r="J11497" i="8"/>
  <c r="I11497" i="8"/>
  <c r="K11505" i="8"/>
  <c r="J11505" i="8"/>
  <c r="L11505" i="8" s="1"/>
  <c r="I11505" i="8"/>
  <c r="J11513" i="8"/>
  <c r="L11513" i="8" s="1"/>
  <c r="K11513" i="8"/>
  <c r="I11513" i="8"/>
  <c r="K11521" i="8"/>
  <c r="J11521" i="8"/>
  <c r="I11521" i="8"/>
  <c r="K11529" i="8"/>
  <c r="J11529" i="8"/>
  <c r="L11529" i="8" s="1"/>
  <c r="I11529" i="8"/>
  <c r="K11537" i="8"/>
  <c r="J11537" i="8"/>
  <c r="L11537" i="8" s="1"/>
  <c r="I11537" i="8"/>
  <c r="K11545" i="8"/>
  <c r="J11545" i="8"/>
  <c r="L11545" i="8" s="1"/>
  <c r="I11545" i="8"/>
  <c r="K11553" i="8"/>
  <c r="J11553" i="8"/>
  <c r="I11553" i="8"/>
  <c r="K11561" i="8"/>
  <c r="J11561" i="8"/>
  <c r="L11561" i="8" s="1"/>
  <c r="I11561" i="8"/>
  <c r="K11569" i="8"/>
  <c r="J11569" i="8"/>
  <c r="L11569" i="8" s="1"/>
  <c r="I11569" i="8"/>
  <c r="K11577" i="8"/>
  <c r="J11577" i="8"/>
  <c r="I11577" i="8"/>
  <c r="K11585" i="8"/>
  <c r="J11585" i="8"/>
  <c r="L11585" i="8" s="1"/>
  <c r="I11585" i="8"/>
  <c r="K11593" i="8"/>
  <c r="J11593" i="8"/>
  <c r="L11593" i="8" s="1"/>
  <c r="I11593" i="8"/>
  <c r="K11601" i="8"/>
  <c r="J11601" i="8"/>
  <c r="I11601" i="8"/>
  <c r="J11609" i="8"/>
  <c r="L11609" i="8" s="1"/>
  <c r="K11609" i="8"/>
  <c r="I11609" i="8"/>
  <c r="K11617" i="8"/>
  <c r="J11617" i="8"/>
  <c r="I11617" i="8"/>
  <c r="J11625" i="8"/>
  <c r="K11625" i="8"/>
  <c r="I11625" i="8"/>
  <c r="K11633" i="8"/>
  <c r="J11633" i="8"/>
  <c r="L11633" i="8" s="1"/>
  <c r="I11633" i="8"/>
  <c r="K11641" i="8"/>
  <c r="J11641" i="8"/>
  <c r="I11641" i="8"/>
  <c r="K11649" i="8"/>
  <c r="J11649" i="8"/>
  <c r="I11649" i="8"/>
  <c r="K11657" i="8"/>
  <c r="J11657" i="8"/>
  <c r="I11657" i="8"/>
  <c r="K11665" i="8"/>
  <c r="J11665" i="8"/>
  <c r="L11665" i="8" s="1"/>
  <c r="I11665" i="8"/>
  <c r="J11673" i="8"/>
  <c r="K11673" i="8"/>
  <c r="I11673" i="8"/>
  <c r="K11681" i="8"/>
  <c r="J11681" i="8"/>
  <c r="I11681" i="8"/>
  <c r="K11689" i="8"/>
  <c r="J11689" i="8"/>
  <c r="I11689" i="8"/>
  <c r="K11697" i="8"/>
  <c r="J11697" i="8"/>
  <c r="L11697" i="8" s="1"/>
  <c r="I11697" i="8"/>
  <c r="J11705" i="8"/>
  <c r="L11705" i="8" s="1"/>
  <c r="K11705" i="8"/>
  <c r="I11705" i="8"/>
  <c r="K11713" i="8"/>
  <c r="J11713" i="8"/>
  <c r="I11713" i="8"/>
  <c r="K11721" i="8"/>
  <c r="J11721" i="8"/>
  <c r="L11721" i="8" s="1"/>
  <c r="I11721" i="8"/>
  <c r="K11729" i="8"/>
  <c r="J11729" i="8"/>
  <c r="I11729" i="8"/>
  <c r="K11737" i="8"/>
  <c r="J11737" i="8"/>
  <c r="I11737" i="8"/>
  <c r="K11745" i="8"/>
  <c r="J11745" i="8"/>
  <c r="L11745" i="8" s="1"/>
  <c r="I11745" i="8"/>
  <c r="K11753" i="8"/>
  <c r="J11753" i="8"/>
  <c r="I11753" i="8"/>
  <c r="J11761" i="8"/>
  <c r="K11761" i="8"/>
  <c r="I11761" i="8"/>
  <c r="K11769" i="8"/>
  <c r="J11769" i="8"/>
  <c r="I11769" i="8"/>
  <c r="K11777" i="8"/>
  <c r="J11777" i="8"/>
  <c r="L11777" i="8" s="1"/>
  <c r="I11777" i="8"/>
  <c r="K11785" i="8"/>
  <c r="J11785" i="8"/>
  <c r="L11785" i="8" s="1"/>
  <c r="I11785" i="8"/>
  <c r="K11793" i="8"/>
  <c r="J11793" i="8"/>
  <c r="L11793" i="8" s="1"/>
  <c r="I11793" i="8"/>
  <c r="K11801" i="8"/>
  <c r="J11801" i="8"/>
  <c r="I11801" i="8"/>
  <c r="J11809" i="8"/>
  <c r="K11809" i="8"/>
  <c r="I11809" i="8"/>
  <c r="K11817" i="8"/>
  <c r="J11817" i="8"/>
  <c r="I11817" i="8"/>
  <c r="K11825" i="8"/>
  <c r="J11825" i="8"/>
  <c r="L11825" i="8" s="1"/>
  <c r="I11825" i="8"/>
  <c r="J11833" i="8"/>
  <c r="K11833" i="8"/>
  <c r="I11833" i="8"/>
  <c r="K11841" i="8"/>
  <c r="J11841" i="8"/>
  <c r="I11841" i="8"/>
  <c r="K11849" i="8"/>
  <c r="J11849" i="8"/>
  <c r="I11849" i="8"/>
  <c r="K11857" i="8"/>
  <c r="J11857" i="8"/>
  <c r="I11857" i="8"/>
  <c r="J11865" i="8"/>
  <c r="L11865" i="8" s="1"/>
  <c r="K11865" i="8"/>
  <c r="I11865" i="8"/>
  <c r="K11873" i="8"/>
  <c r="J11873" i="8"/>
  <c r="I11873" i="8"/>
  <c r="K11881" i="8"/>
  <c r="J11881" i="8"/>
  <c r="I11881" i="8"/>
  <c r="J11889" i="8"/>
  <c r="K11889" i="8"/>
  <c r="I11889" i="8"/>
  <c r="K11897" i="8"/>
  <c r="J11897" i="8"/>
  <c r="L11897" i="8" s="1"/>
  <c r="I11897" i="8"/>
  <c r="J11905" i="8"/>
  <c r="L11905" i="8" s="1"/>
  <c r="K11905" i="8"/>
  <c r="I11905" i="8"/>
  <c r="K11913" i="8"/>
  <c r="J11913" i="8"/>
  <c r="I11913" i="8"/>
  <c r="K11921" i="8"/>
  <c r="J11921" i="8"/>
  <c r="I11921" i="8"/>
  <c r="J11929" i="8"/>
  <c r="L11929" i="8" s="1"/>
  <c r="K11929" i="8"/>
  <c r="I11929" i="8"/>
  <c r="K11937" i="8"/>
  <c r="J11937" i="8"/>
  <c r="I11937" i="8"/>
  <c r="K11945" i="8"/>
  <c r="J11945" i="8"/>
  <c r="L11945" i="8" s="1"/>
  <c r="I11945" i="8"/>
  <c r="K11953" i="8"/>
  <c r="J11953" i="8"/>
  <c r="I11953" i="8"/>
  <c r="K11961" i="8"/>
  <c r="J11961" i="8"/>
  <c r="I11961" i="8"/>
  <c r="K11969" i="8"/>
  <c r="J11969" i="8"/>
  <c r="I11969" i="8"/>
  <c r="J11977" i="8"/>
  <c r="K11977" i="8"/>
  <c r="I11977" i="8"/>
  <c r="K11985" i="8"/>
  <c r="J11985" i="8"/>
  <c r="I11985" i="8"/>
  <c r="K11993" i="8"/>
  <c r="J11993" i="8"/>
  <c r="L11993" i="8" s="1"/>
  <c r="I11993" i="8"/>
  <c r="K12001" i="8"/>
  <c r="J12001" i="8"/>
  <c r="I12001" i="8"/>
  <c r="K12009" i="8"/>
  <c r="J12009" i="8"/>
  <c r="L12009" i="8" s="1"/>
  <c r="I12009" i="8"/>
  <c r="K12017" i="8"/>
  <c r="J12017" i="8"/>
  <c r="I12017" i="8"/>
  <c r="K12025" i="8"/>
  <c r="J12025" i="8"/>
  <c r="I12025" i="8"/>
  <c r="K12033" i="8"/>
  <c r="J12033" i="8"/>
  <c r="I12033" i="8"/>
  <c r="K12041" i="8"/>
  <c r="J12041" i="8"/>
  <c r="I12041" i="8"/>
  <c r="K12049" i="8"/>
  <c r="J12049" i="8"/>
  <c r="L12049" i="8" s="1"/>
  <c r="I12049" i="8"/>
  <c r="K12057" i="8"/>
  <c r="J12057" i="8"/>
  <c r="I12057" i="8"/>
  <c r="K12065" i="8"/>
  <c r="J12065" i="8"/>
  <c r="I12065" i="8"/>
  <c r="K12073" i="8"/>
  <c r="J12073" i="8"/>
  <c r="I12073" i="8"/>
  <c r="K12081" i="8"/>
  <c r="J12081" i="8"/>
  <c r="I12081" i="8"/>
  <c r="K12089" i="8"/>
  <c r="J12089" i="8"/>
  <c r="I12089" i="8"/>
  <c r="K12097" i="8"/>
  <c r="J12097" i="8"/>
  <c r="I12097" i="8"/>
  <c r="K12105" i="8"/>
  <c r="J12105" i="8"/>
  <c r="L12105" i="8" s="1"/>
  <c r="I12105" i="8"/>
  <c r="K12113" i="8"/>
  <c r="J12113" i="8"/>
  <c r="I12113" i="8"/>
  <c r="K12121" i="8"/>
  <c r="J12121" i="8"/>
  <c r="I12121" i="8"/>
  <c r="K12129" i="8"/>
  <c r="J12129" i="8"/>
  <c r="L12129" i="8" s="1"/>
  <c r="I12129" i="8"/>
  <c r="K12137" i="8"/>
  <c r="J12137" i="8"/>
  <c r="I12137" i="8"/>
  <c r="J12145" i="8"/>
  <c r="L12145" i="8" s="1"/>
  <c r="K12145" i="8"/>
  <c r="I12145" i="8"/>
  <c r="K12153" i="8"/>
  <c r="J12153" i="8"/>
  <c r="I12153" i="8"/>
  <c r="J12161" i="8"/>
  <c r="K12161" i="8"/>
  <c r="I12161" i="8"/>
  <c r="K12169" i="8"/>
  <c r="J12169" i="8"/>
  <c r="I12169" i="8"/>
  <c r="K12177" i="8"/>
  <c r="J12177" i="8"/>
  <c r="I12177" i="8"/>
  <c r="K12185" i="8"/>
  <c r="J12185" i="8"/>
  <c r="L12185" i="8" s="1"/>
  <c r="I12185" i="8"/>
  <c r="K12193" i="8"/>
  <c r="J12193" i="8"/>
  <c r="I12193" i="8"/>
  <c r="K12201" i="8"/>
  <c r="J12201" i="8"/>
  <c r="I12201" i="8"/>
  <c r="K12209" i="8"/>
  <c r="J12209" i="8"/>
  <c r="I12209" i="8"/>
  <c r="K12217" i="8"/>
  <c r="J12217" i="8"/>
  <c r="L12217" i="8" s="1"/>
  <c r="I12217" i="8"/>
  <c r="K12225" i="8"/>
  <c r="J12225" i="8"/>
  <c r="I12225" i="8"/>
  <c r="K12233" i="8"/>
  <c r="J12233" i="8"/>
  <c r="I12233" i="8"/>
  <c r="J12241" i="8"/>
  <c r="K12241" i="8"/>
  <c r="I12241" i="8"/>
  <c r="K12249" i="8"/>
  <c r="J12249" i="8"/>
  <c r="I12249" i="8"/>
  <c r="J12257" i="8"/>
  <c r="K12257" i="8"/>
  <c r="I12257" i="8"/>
  <c r="K12265" i="8"/>
  <c r="J12265" i="8"/>
  <c r="I12265" i="8"/>
  <c r="J12273" i="8"/>
  <c r="K12273" i="8"/>
  <c r="I12273" i="8"/>
  <c r="K12281" i="8"/>
  <c r="J12281" i="8"/>
  <c r="I12281" i="8"/>
  <c r="J12289" i="8"/>
  <c r="K12289" i="8"/>
  <c r="I12289" i="8"/>
  <c r="K12297" i="8"/>
  <c r="J12297" i="8"/>
  <c r="I12297" i="8"/>
  <c r="J12305" i="8"/>
  <c r="K12305" i="8"/>
  <c r="I12305" i="8"/>
  <c r="K12313" i="8"/>
  <c r="J12313" i="8"/>
  <c r="L12313" i="8" s="1"/>
  <c r="I12313" i="8"/>
  <c r="K12321" i="8"/>
  <c r="J12321" i="8"/>
  <c r="I12321" i="8"/>
  <c r="K12329" i="8"/>
  <c r="J12329" i="8"/>
  <c r="I12329" i="8"/>
  <c r="K12337" i="8"/>
  <c r="J12337" i="8"/>
  <c r="I12337" i="8"/>
  <c r="J12345" i="8"/>
  <c r="K12345" i="8"/>
  <c r="I12345" i="8"/>
  <c r="K12353" i="8"/>
  <c r="J12353" i="8"/>
  <c r="I12353" i="8"/>
  <c r="J12361" i="8"/>
  <c r="K12361" i="8"/>
  <c r="I12361" i="8"/>
  <c r="K12369" i="8"/>
  <c r="J12369" i="8"/>
  <c r="I12369" i="8"/>
  <c r="J12377" i="8"/>
  <c r="K12377" i="8"/>
  <c r="I12377" i="8"/>
  <c r="K12385" i="8"/>
  <c r="J12385" i="8"/>
  <c r="I12385" i="8"/>
  <c r="J12393" i="8"/>
  <c r="K12393" i="8"/>
  <c r="I12393" i="8"/>
  <c r="K12401" i="8"/>
  <c r="J12401" i="8"/>
  <c r="I12401" i="8"/>
  <c r="K12409" i="8"/>
  <c r="J12409" i="8"/>
  <c r="I12409" i="8"/>
  <c r="K12417" i="8"/>
  <c r="J12417" i="8"/>
  <c r="L12417" i="8" s="1"/>
  <c r="I12417" i="8"/>
  <c r="K12425" i="8"/>
  <c r="J12425" i="8"/>
  <c r="L12425" i="8" s="1"/>
  <c r="I12425" i="8"/>
  <c r="J12433" i="8"/>
  <c r="K12433" i="8"/>
  <c r="I12433" i="8"/>
  <c r="K12441" i="8"/>
  <c r="J12441" i="8"/>
  <c r="I12441" i="8"/>
  <c r="J12449" i="8"/>
  <c r="K12449" i="8"/>
  <c r="I12449" i="8"/>
  <c r="J12457" i="8"/>
  <c r="K12457" i="8"/>
  <c r="I12457" i="8"/>
  <c r="K12465" i="8"/>
  <c r="J12465" i="8"/>
  <c r="I12465" i="8"/>
  <c r="K12473" i="8"/>
  <c r="J12473" i="8"/>
  <c r="L12473" i="8" s="1"/>
  <c r="I12473" i="8"/>
  <c r="K12481" i="8"/>
  <c r="J12481" i="8"/>
  <c r="I12481" i="8"/>
  <c r="K12489" i="8"/>
  <c r="J12489" i="8"/>
  <c r="I12489" i="8"/>
  <c r="K12497" i="8"/>
  <c r="J12497" i="8"/>
  <c r="I12497" i="8"/>
  <c r="K12505" i="8"/>
  <c r="J12505" i="8"/>
  <c r="I12505" i="8"/>
  <c r="K12513" i="8"/>
  <c r="J12513" i="8"/>
  <c r="I12513" i="8"/>
  <c r="J12521" i="8"/>
  <c r="K12521" i="8"/>
  <c r="I12521" i="8"/>
  <c r="K12529" i="8"/>
  <c r="J12529" i="8"/>
  <c r="I12529" i="8"/>
  <c r="K12537" i="8"/>
  <c r="J12537" i="8"/>
  <c r="L12537" i="8" s="1"/>
  <c r="I12537" i="8"/>
  <c r="K12545" i="8"/>
  <c r="J12545" i="8"/>
  <c r="L12545" i="8" s="1"/>
  <c r="I12545" i="8"/>
  <c r="K12553" i="8"/>
  <c r="J12553" i="8"/>
  <c r="I12553" i="8"/>
  <c r="K12561" i="8"/>
  <c r="J12561" i="8"/>
  <c r="I12561" i="8"/>
  <c r="K12569" i="8"/>
  <c r="J12569" i="8"/>
  <c r="I12569" i="8"/>
  <c r="K12577" i="8"/>
  <c r="J12577" i="8"/>
  <c r="I12577" i="8"/>
  <c r="K12585" i="8"/>
  <c r="J12585" i="8"/>
  <c r="I12585" i="8"/>
  <c r="J12593" i="8"/>
  <c r="K12593" i="8"/>
  <c r="I12593" i="8"/>
  <c r="K12601" i="8"/>
  <c r="J12601" i="8"/>
  <c r="I12601" i="8"/>
  <c r="K12609" i="8"/>
  <c r="J12609" i="8"/>
  <c r="I12609" i="8"/>
  <c r="K12617" i="8"/>
  <c r="J12617" i="8"/>
  <c r="I12617" i="8"/>
  <c r="K12625" i="8"/>
  <c r="J12625" i="8"/>
  <c r="I12625" i="8"/>
  <c r="K12633" i="8"/>
  <c r="J12633" i="8"/>
  <c r="I12633" i="8"/>
  <c r="K12641" i="8"/>
  <c r="J12641" i="8"/>
  <c r="I12641" i="8"/>
  <c r="K12649" i="8"/>
  <c r="J12649" i="8"/>
  <c r="I12649" i="8"/>
  <c r="K12657" i="8"/>
  <c r="J12657" i="8"/>
  <c r="L12657" i="8" s="1"/>
  <c r="I12657" i="8"/>
  <c r="K12665" i="8"/>
  <c r="J12665" i="8"/>
  <c r="L12665" i="8" s="1"/>
  <c r="I12665" i="8"/>
  <c r="J12673" i="8"/>
  <c r="K12673" i="8"/>
  <c r="I12673" i="8"/>
  <c r="K12681" i="8"/>
  <c r="J12681" i="8"/>
  <c r="I12681" i="8"/>
  <c r="J12689" i="8"/>
  <c r="K12689" i="8"/>
  <c r="I12689" i="8"/>
  <c r="K12697" i="8"/>
  <c r="J12697" i="8"/>
  <c r="I12697" i="8"/>
  <c r="K12705" i="8"/>
  <c r="J12705" i="8"/>
  <c r="L12705" i="8" s="1"/>
  <c r="I12705" i="8"/>
  <c r="K12713" i="8"/>
  <c r="J12713" i="8"/>
  <c r="I12713" i="8"/>
  <c r="K12721" i="8"/>
  <c r="J12721" i="8"/>
  <c r="I12721" i="8"/>
  <c r="K12729" i="8"/>
  <c r="J12729" i="8"/>
  <c r="I12729" i="8"/>
  <c r="K12737" i="8"/>
  <c r="J12737" i="8"/>
  <c r="I12737" i="8"/>
  <c r="K12745" i="8"/>
  <c r="J12745" i="8"/>
  <c r="I12745" i="8"/>
  <c r="K12753" i="8"/>
  <c r="J12753" i="8"/>
  <c r="I12753" i="8"/>
  <c r="K12761" i="8"/>
  <c r="J12761" i="8"/>
  <c r="I12761" i="8"/>
  <c r="K12769" i="8"/>
  <c r="J12769" i="8"/>
  <c r="I12769" i="8"/>
  <c r="K12777" i="8"/>
  <c r="J12777" i="8"/>
  <c r="I12777" i="8"/>
  <c r="K12785" i="8"/>
  <c r="J12785" i="8"/>
  <c r="I12785" i="8"/>
  <c r="K12793" i="8"/>
  <c r="J12793" i="8"/>
  <c r="I12793" i="8"/>
  <c r="K12801" i="8"/>
  <c r="J12801" i="8"/>
  <c r="I12801" i="8"/>
  <c r="K12809" i="8"/>
  <c r="J12809" i="8"/>
  <c r="I12809" i="8"/>
  <c r="J12817" i="8"/>
  <c r="L12817" i="8" s="1"/>
  <c r="K12817" i="8"/>
  <c r="I12817" i="8"/>
  <c r="K12825" i="8"/>
  <c r="J12825" i="8"/>
  <c r="I12825" i="8"/>
  <c r="K12833" i="8"/>
  <c r="J12833" i="8"/>
  <c r="I12833" i="8"/>
  <c r="J12841" i="8"/>
  <c r="L12841" i="8" s="1"/>
  <c r="K12841" i="8"/>
  <c r="I12841" i="8"/>
  <c r="K12849" i="8"/>
  <c r="J12849" i="8"/>
  <c r="I12849" i="8"/>
  <c r="K12857" i="8"/>
  <c r="J12857" i="8"/>
  <c r="I12857" i="8"/>
  <c r="K12865" i="8"/>
  <c r="J12865" i="8"/>
  <c r="I12865" i="8"/>
  <c r="K12873" i="8"/>
  <c r="J12873" i="8"/>
  <c r="L12873" i="8" s="1"/>
  <c r="I12873" i="8"/>
  <c r="K12881" i="8"/>
  <c r="J12881" i="8"/>
  <c r="L12881" i="8" s="1"/>
  <c r="I12881" i="8"/>
  <c r="K12889" i="8"/>
  <c r="J12889" i="8"/>
  <c r="I12889" i="8"/>
  <c r="K12897" i="8"/>
  <c r="J12897" i="8"/>
  <c r="L12897" i="8" s="1"/>
  <c r="I12897" i="8"/>
  <c r="K12905" i="8"/>
  <c r="J12905" i="8"/>
  <c r="I12905" i="8"/>
  <c r="K12913" i="8"/>
  <c r="J12913" i="8"/>
  <c r="L12913" i="8" s="1"/>
  <c r="I12913" i="8"/>
  <c r="K12921" i="8"/>
  <c r="J12921" i="8"/>
  <c r="L12921" i="8" s="1"/>
  <c r="I12921" i="8"/>
  <c r="K12929" i="8"/>
  <c r="J12929" i="8"/>
  <c r="I12929" i="8"/>
  <c r="K12937" i="8"/>
  <c r="J12937" i="8"/>
  <c r="I12937" i="8"/>
  <c r="K12945" i="8"/>
  <c r="J12945" i="8"/>
  <c r="I12945" i="8"/>
  <c r="K12953" i="8"/>
  <c r="J12953" i="8"/>
  <c r="L12953" i="8" s="1"/>
  <c r="I12953" i="8"/>
  <c r="K12961" i="8"/>
  <c r="J12961" i="8"/>
  <c r="L12961" i="8" s="1"/>
  <c r="I12961" i="8"/>
  <c r="K12969" i="8"/>
  <c r="J12969" i="8"/>
  <c r="I12969" i="8"/>
  <c r="J12977" i="8"/>
  <c r="K12977" i="8"/>
  <c r="I12977" i="8"/>
  <c r="K12985" i="8"/>
  <c r="J12985" i="8"/>
  <c r="L12985" i="8" s="1"/>
  <c r="I12985" i="8"/>
  <c r="K12993" i="8"/>
  <c r="J12993" i="8"/>
  <c r="I12993" i="8"/>
  <c r="K13001" i="8"/>
  <c r="J13001" i="8"/>
  <c r="L13001" i="8" s="1"/>
  <c r="I13001" i="8"/>
  <c r="K13009" i="8"/>
  <c r="J13009" i="8"/>
  <c r="I13009" i="8"/>
  <c r="K13017" i="8"/>
  <c r="J13017" i="8"/>
  <c r="I13017" i="8"/>
  <c r="K13025" i="8"/>
  <c r="J13025" i="8"/>
  <c r="L13025" i="8" s="1"/>
  <c r="I13025" i="8"/>
  <c r="J13033" i="8"/>
  <c r="K13033" i="8"/>
  <c r="I13033" i="8"/>
  <c r="K13041" i="8"/>
  <c r="J13041" i="8"/>
  <c r="I13041" i="8"/>
  <c r="J13049" i="8"/>
  <c r="K13049" i="8"/>
  <c r="I13049" i="8"/>
  <c r="J13057" i="8"/>
  <c r="L13057" i="8" s="1"/>
  <c r="K13057" i="8"/>
  <c r="I13057" i="8"/>
  <c r="J13065" i="8"/>
  <c r="L13065" i="8" s="1"/>
  <c r="K13065" i="8"/>
  <c r="I13065" i="8"/>
  <c r="K13073" i="8"/>
  <c r="J13073" i="8"/>
  <c r="L13073" i="8" s="1"/>
  <c r="I13073" i="8"/>
  <c r="K13081" i="8"/>
  <c r="J13081" i="8"/>
  <c r="I13081" i="8"/>
  <c r="K13089" i="8"/>
  <c r="J13089" i="8"/>
  <c r="I13089" i="8"/>
  <c r="K13097" i="8"/>
  <c r="J13097" i="8"/>
  <c r="I13097" i="8"/>
  <c r="K13105" i="8"/>
  <c r="J13105" i="8"/>
  <c r="L13105" i="8" s="1"/>
  <c r="I13105" i="8"/>
  <c r="K13113" i="8"/>
  <c r="J13113" i="8"/>
  <c r="L13113" i="8" s="1"/>
  <c r="I13113" i="8"/>
  <c r="K13121" i="8"/>
  <c r="J13121" i="8"/>
  <c r="I13121" i="8"/>
  <c r="K13129" i="8"/>
  <c r="J13129" i="8"/>
  <c r="I13129" i="8"/>
  <c r="K13137" i="8"/>
  <c r="J13137" i="8"/>
  <c r="L13137" i="8" s="1"/>
  <c r="I13137" i="8"/>
  <c r="K13145" i="8"/>
  <c r="J13145" i="8"/>
  <c r="I13145" i="8"/>
  <c r="K13153" i="8"/>
  <c r="J13153" i="8"/>
  <c r="I13153" i="8"/>
  <c r="K13161" i="8"/>
  <c r="J13161" i="8"/>
  <c r="L13161" i="8" s="1"/>
  <c r="I13161" i="8"/>
  <c r="K13169" i="8"/>
  <c r="J13169" i="8"/>
  <c r="I13169" i="8"/>
  <c r="K13177" i="8"/>
  <c r="J13177" i="8"/>
  <c r="I13177" i="8"/>
  <c r="K13185" i="8"/>
  <c r="J13185" i="8"/>
  <c r="I13185" i="8"/>
  <c r="K13193" i="8"/>
  <c r="J13193" i="8"/>
  <c r="L13193" i="8" s="1"/>
  <c r="I13193" i="8"/>
  <c r="K13201" i="8"/>
  <c r="J13201" i="8"/>
  <c r="I13201" i="8"/>
  <c r="K13209" i="8"/>
  <c r="J13209" i="8"/>
  <c r="I13209" i="8"/>
  <c r="K13217" i="8"/>
  <c r="J13217" i="8"/>
  <c r="I13217" i="8"/>
  <c r="K13225" i="8"/>
  <c r="J13225" i="8"/>
  <c r="I13225" i="8"/>
  <c r="K13233" i="8"/>
  <c r="J13233" i="8"/>
  <c r="L13233" i="8" s="1"/>
  <c r="I13233" i="8"/>
  <c r="K13241" i="8"/>
  <c r="J13241" i="8"/>
  <c r="L13241" i="8" s="1"/>
  <c r="I13241" i="8"/>
  <c r="K13249" i="8"/>
  <c r="J13249" i="8"/>
  <c r="I13249" i="8"/>
  <c r="K13257" i="8"/>
  <c r="J13257" i="8"/>
  <c r="I13257" i="8"/>
  <c r="K13265" i="8"/>
  <c r="J13265" i="8"/>
  <c r="I13265" i="8"/>
  <c r="K13273" i="8"/>
  <c r="J13273" i="8"/>
  <c r="I13273" i="8"/>
  <c r="J13281" i="8"/>
  <c r="K13281" i="8"/>
  <c r="I13281" i="8"/>
  <c r="K13289" i="8"/>
  <c r="J13289" i="8"/>
  <c r="L13289" i="8" s="1"/>
  <c r="I13289" i="8"/>
  <c r="K13297" i="8"/>
  <c r="J13297" i="8"/>
  <c r="I13297" i="8"/>
  <c r="K13305" i="8"/>
  <c r="J13305" i="8"/>
  <c r="I13305" i="8"/>
  <c r="K13313" i="8"/>
  <c r="J13313" i="8"/>
  <c r="L13313" i="8" s="1"/>
  <c r="I13313" i="8"/>
  <c r="K13321" i="8"/>
  <c r="J13321" i="8"/>
  <c r="I13321" i="8"/>
  <c r="K13329" i="8"/>
  <c r="J13329" i="8"/>
  <c r="I13329" i="8"/>
  <c r="K13337" i="8"/>
  <c r="J13337" i="8"/>
  <c r="I13337" i="8"/>
  <c r="K13345" i="8"/>
  <c r="J13345" i="8"/>
  <c r="I13345" i="8"/>
  <c r="K13353" i="8"/>
  <c r="J13353" i="8"/>
  <c r="I13353" i="8"/>
  <c r="J13361" i="8"/>
  <c r="L13361" i="8" s="1"/>
  <c r="K13361" i="8"/>
  <c r="I13361" i="8"/>
  <c r="K13369" i="8"/>
  <c r="J13369" i="8"/>
  <c r="I13369" i="8"/>
  <c r="K13377" i="8"/>
  <c r="J13377" i="8"/>
  <c r="I13377" i="8"/>
  <c r="K13385" i="8"/>
  <c r="J13385" i="8"/>
  <c r="L13385" i="8" s="1"/>
  <c r="I13385" i="8"/>
  <c r="K13393" i="8"/>
  <c r="J13393" i="8"/>
  <c r="L13393" i="8" s="1"/>
  <c r="I13393" i="8"/>
  <c r="K13401" i="8"/>
  <c r="J13401" i="8"/>
  <c r="I13401" i="8"/>
  <c r="J13409" i="8"/>
  <c r="L13409" i="8" s="1"/>
  <c r="K13409" i="8"/>
  <c r="I13409" i="8"/>
  <c r="K13417" i="8"/>
  <c r="J13417" i="8"/>
  <c r="I13417" i="8"/>
  <c r="K13425" i="8"/>
  <c r="J13425" i="8"/>
  <c r="L13425" i="8" s="1"/>
  <c r="I13425" i="8"/>
  <c r="K13433" i="8"/>
  <c r="J13433" i="8"/>
  <c r="L13433" i="8" s="1"/>
  <c r="I13433" i="8"/>
  <c r="K13441" i="8"/>
  <c r="J13441" i="8"/>
  <c r="I13441" i="8"/>
  <c r="J13449" i="8"/>
  <c r="K13449" i="8"/>
  <c r="I13449" i="8"/>
  <c r="K13457" i="8"/>
  <c r="J13457" i="8"/>
  <c r="I13457" i="8"/>
  <c r="J13465" i="8"/>
  <c r="L13465" i="8" s="1"/>
  <c r="K13465" i="8"/>
  <c r="I13465" i="8"/>
  <c r="K13473" i="8"/>
  <c r="J13473" i="8"/>
  <c r="L13473" i="8" s="1"/>
  <c r="I13473" i="8"/>
  <c r="K13481" i="8"/>
  <c r="J13481" i="8"/>
  <c r="I13481" i="8"/>
  <c r="K13489" i="8"/>
  <c r="J13489" i="8"/>
  <c r="L13489" i="8" s="1"/>
  <c r="I13489" i="8"/>
  <c r="K13497" i="8"/>
  <c r="J13497" i="8"/>
  <c r="I13497" i="8"/>
  <c r="K13505" i="8"/>
  <c r="J13505" i="8"/>
  <c r="I13505" i="8"/>
  <c r="J13513" i="8"/>
  <c r="K13513" i="8"/>
  <c r="I13513" i="8"/>
  <c r="K13521" i="8"/>
  <c r="J13521" i="8"/>
  <c r="I13521" i="8"/>
  <c r="K13529" i="8"/>
  <c r="J13529" i="8"/>
  <c r="L13529" i="8" s="1"/>
  <c r="I13529" i="8"/>
  <c r="K13537" i="8"/>
  <c r="J13537" i="8"/>
  <c r="I13537" i="8"/>
  <c r="J13545" i="8"/>
  <c r="L13545" i="8" s="1"/>
  <c r="K13545" i="8"/>
  <c r="I13545" i="8"/>
  <c r="J13553" i="8"/>
  <c r="K13553" i="8"/>
  <c r="I13553" i="8"/>
  <c r="K13561" i="8"/>
  <c r="J13561" i="8"/>
  <c r="I13561" i="8"/>
  <c r="J13569" i="8"/>
  <c r="L13569" i="8" s="1"/>
  <c r="K13569" i="8"/>
  <c r="I13569" i="8"/>
  <c r="K13577" i="8"/>
  <c r="J13577" i="8"/>
  <c r="L13577" i="8" s="1"/>
  <c r="I13577" i="8"/>
  <c r="K13585" i="8"/>
  <c r="J13585" i="8"/>
  <c r="L13585" i="8" s="1"/>
  <c r="I13585" i="8"/>
  <c r="K13593" i="8"/>
  <c r="J13593" i="8"/>
  <c r="I13593" i="8"/>
  <c r="K13601" i="8"/>
  <c r="J13601" i="8"/>
  <c r="L13601" i="8" s="1"/>
  <c r="I13601" i="8"/>
  <c r="K13609" i="8"/>
  <c r="J13609" i="8"/>
  <c r="L13609" i="8" s="1"/>
  <c r="I13609" i="8"/>
  <c r="K13617" i="8"/>
  <c r="J13617" i="8"/>
  <c r="I13617" i="8"/>
  <c r="J13625" i="8"/>
  <c r="K13625" i="8"/>
  <c r="I13625" i="8"/>
  <c r="K13633" i="8"/>
  <c r="J13633" i="8"/>
  <c r="I13633" i="8"/>
  <c r="J13641" i="8"/>
  <c r="K13641" i="8"/>
  <c r="I13641" i="8"/>
  <c r="K13649" i="8"/>
  <c r="J13649" i="8"/>
  <c r="L13649" i="8" s="1"/>
  <c r="I13649" i="8"/>
  <c r="K13657" i="8"/>
  <c r="J13657" i="8"/>
  <c r="L13657" i="8" s="1"/>
  <c r="I13657" i="8"/>
  <c r="J13665" i="8"/>
  <c r="L13665" i="8" s="1"/>
  <c r="K13665" i="8"/>
  <c r="I13665" i="8"/>
  <c r="J13673" i="8"/>
  <c r="K13673" i="8"/>
  <c r="I13673" i="8"/>
  <c r="K13681" i="8"/>
  <c r="J13681" i="8"/>
  <c r="L13681" i="8" s="1"/>
  <c r="I13681" i="8"/>
  <c r="K13689" i="8"/>
  <c r="J13689" i="8"/>
  <c r="L13689" i="8" s="1"/>
  <c r="I13689" i="8"/>
  <c r="K13697" i="8"/>
  <c r="J13697" i="8"/>
  <c r="L13697" i="8" s="1"/>
  <c r="I13697" i="8"/>
  <c r="K13705" i="8"/>
  <c r="J13705" i="8"/>
  <c r="I13705" i="8"/>
  <c r="J13713" i="8"/>
  <c r="L13713" i="8" s="1"/>
  <c r="K13713" i="8"/>
  <c r="I13713" i="8"/>
  <c r="K13721" i="8"/>
  <c r="J13721" i="8"/>
  <c r="L13721" i="8" s="1"/>
  <c r="I13721" i="8"/>
  <c r="K13729" i="8"/>
  <c r="J13729" i="8"/>
  <c r="I13729" i="8"/>
  <c r="K13737" i="8"/>
  <c r="J13737" i="8"/>
  <c r="I13737" i="8"/>
  <c r="K13745" i="8"/>
  <c r="J13745" i="8"/>
  <c r="I13745" i="8"/>
  <c r="J13753" i="8"/>
  <c r="L13753" i="8" s="1"/>
  <c r="K13753" i="8"/>
  <c r="I13753" i="8"/>
  <c r="K13761" i="8"/>
  <c r="J13761" i="8"/>
  <c r="I13761" i="8"/>
  <c r="K13769" i="8"/>
  <c r="J13769" i="8"/>
  <c r="L13769" i="8" s="1"/>
  <c r="I13769" i="8"/>
  <c r="K13777" i="8"/>
  <c r="J13777" i="8"/>
  <c r="L13777" i="8" s="1"/>
  <c r="I13777" i="8"/>
  <c r="J13785" i="8"/>
  <c r="L13785" i="8" s="1"/>
  <c r="K13785" i="8"/>
  <c r="I13785" i="8"/>
  <c r="K13793" i="8"/>
  <c r="J13793" i="8"/>
  <c r="I13793" i="8"/>
  <c r="J13801" i="8"/>
  <c r="K13801" i="8"/>
  <c r="I13801" i="8"/>
  <c r="K13809" i="8"/>
  <c r="J13809" i="8"/>
  <c r="I13809" i="8"/>
  <c r="K13817" i="8"/>
  <c r="J13817" i="8"/>
  <c r="L13817" i="8" s="1"/>
  <c r="I13817" i="8"/>
  <c r="K13825" i="8"/>
  <c r="J13825" i="8"/>
  <c r="I13825" i="8"/>
  <c r="K13833" i="8"/>
  <c r="J13833" i="8"/>
  <c r="I13833" i="8"/>
  <c r="J13841" i="8"/>
  <c r="K13841" i="8"/>
  <c r="I13841" i="8"/>
  <c r="K13849" i="8"/>
  <c r="J13849" i="8"/>
  <c r="I13849" i="8"/>
  <c r="K13857" i="8"/>
  <c r="J13857" i="8"/>
  <c r="I13857" i="8"/>
  <c r="K13865" i="8"/>
  <c r="J13865" i="8"/>
  <c r="L13865" i="8" s="1"/>
  <c r="I13865" i="8"/>
  <c r="J13873" i="8"/>
  <c r="L13873" i="8" s="1"/>
  <c r="K13873" i="8"/>
  <c r="I13873" i="8"/>
  <c r="K13881" i="8"/>
  <c r="J13881" i="8"/>
  <c r="I13881" i="8"/>
  <c r="J13889" i="8"/>
  <c r="K13889" i="8"/>
  <c r="I13889" i="8"/>
  <c r="J13897" i="8"/>
  <c r="K13897" i="8"/>
  <c r="I13897" i="8"/>
  <c r="K13905" i="8"/>
  <c r="J13905" i="8"/>
  <c r="L13905" i="8" s="1"/>
  <c r="I13905" i="8"/>
  <c r="J13913" i="8"/>
  <c r="L13913" i="8" s="1"/>
  <c r="K13913" i="8"/>
  <c r="I13913" i="8"/>
  <c r="K13921" i="8"/>
  <c r="J13921" i="8"/>
  <c r="L13921" i="8" s="1"/>
  <c r="I13921" i="8"/>
  <c r="K13929" i="8"/>
  <c r="J13929" i="8"/>
  <c r="I13929" i="8"/>
  <c r="J13937" i="8"/>
  <c r="K13937" i="8"/>
  <c r="I13937" i="8"/>
  <c r="K13945" i="8"/>
  <c r="J13945" i="8"/>
  <c r="I13945" i="8"/>
  <c r="K13953" i="8"/>
  <c r="J13953" i="8"/>
  <c r="I13953" i="8"/>
  <c r="K13961" i="8"/>
  <c r="J13961" i="8"/>
  <c r="I13961" i="8"/>
  <c r="K13969" i="8"/>
  <c r="J13969" i="8"/>
  <c r="I13969" i="8"/>
  <c r="K13977" i="8"/>
  <c r="J13977" i="8"/>
  <c r="I13977" i="8"/>
  <c r="K13985" i="8"/>
  <c r="J13985" i="8"/>
  <c r="L13985" i="8" s="1"/>
  <c r="I13985" i="8"/>
  <c r="K13993" i="8"/>
  <c r="J13993" i="8"/>
  <c r="I13993" i="8"/>
  <c r="K14001" i="8"/>
  <c r="J14001" i="8"/>
  <c r="L14001" i="8" s="1"/>
  <c r="I14001" i="8"/>
  <c r="J14009" i="8"/>
  <c r="K14009" i="8"/>
  <c r="I14009" i="8"/>
  <c r="K14017" i="8"/>
  <c r="J14017" i="8"/>
  <c r="I14017" i="8"/>
  <c r="K14025" i="8"/>
  <c r="J14025" i="8"/>
  <c r="L14025" i="8" s="1"/>
  <c r="I14025" i="8"/>
  <c r="J14033" i="8"/>
  <c r="K14033" i="8"/>
  <c r="I14033" i="8"/>
  <c r="K14041" i="8"/>
  <c r="J14041" i="8"/>
  <c r="I14041" i="8"/>
  <c r="J14049" i="8"/>
  <c r="K14049" i="8"/>
  <c r="I14049" i="8"/>
  <c r="J14057" i="8"/>
  <c r="K14057" i="8"/>
  <c r="I14057" i="8"/>
  <c r="K14065" i="8"/>
  <c r="J14065" i="8"/>
  <c r="I14065" i="8"/>
  <c r="J14073" i="8"/>
  <c r="K14073" i="8"/>
  <c r="I14073" i="8"/>
  <c r="J14081" i="8"/>
  <c r="L14081" i="8" s="1"/>
  <c r="K14081" i="8"/>
  <c r="I14081" i="8"/>
  <c r="K14089" i="8"/>
  <c r="J14089" i="8"/>
  <c r="L14089" i="8" s="1"/>
  <c r="I14089" i="8"/>
  <c r="J14097" i="8"/>
  <c r="L14097" i="8" s="1"/>
  <c r="K14097" i="8"/>
  <c r="I14097" i="8"/>
  <c r="K14105" i="8"/>
  <c r="J14105" i="8"/>
  <c r="I14105" i="8"/>
  <c r="K14113" i="8"/>
  <c r="J14113" i="8"/>
  <c r="I14113" i="8"/>
  <c r="J14121" i="8"/>
  <c r="L14121" i="8" s="1"/>
  <c r="K14121" i="8"/>
  <c r="I14121" i="8"/>
  <c r="K14129" i="8"/>
  <c r="J14129" i="8"/>
  <c r="I14129" i="8"/>
  <c r="K14137" i="8"/>
  <c r="J14137" i="8"/>
  <c r="I14137" i="8"/>
  <c r="J14145" i="8"/>
  <c r="K14145" i="8"/>
  <c r="I14145" i="8"/>
  <c r="K14153" i="8"/>
  <c r="J14153" i="8"/>
  <c r="L14153" i="8" s="1"/>
  <c r="I14153" i="8"/>
  <c r="K14161" i="8"/>
  <c r="J14161" i="8"/>
  <c r="I14161" i="8"/>
  <c r="K14169" i="8"/>
  <c r="J14169" i="8"/>
  <c r="I14169" i="8"/>
  <c r="K14177" i="8"/>
  <c r="J14177" i="8"/>
  <c r="L14177" i="8" s="1"/>
  <c r="I14177" i="8"/>
  <c r="J14185" i="8"/>
  <c r="K14185" i="8"/>
  <c r="I14185" i="8"/>
  <c r="K14193" i="8"/>
  <c r="J14193" i="8"/>
  <c r="I14193" i="8"/>
  <c r="K14201" i="8"/>
  <c r="J14201" i="8"/>
  <c r="I14201" i="8"/>
  <c r="K14209" i="8"/>
  <c r="J14209" i="8"/>
  <c r="I14209" i="8"/>
  <c r="K14217" i="8"/>
  <c r="J14217" i="8"/>
  <c r="I14217" i="8"/>
  <c r="J14225" i="8"/>
  <c r="L14225" i="8" s="1"/>
  <c r="K14225" i="8"/>
  <c r="I14225" i="8"/>
  <c r="K14233" i="8"/>
  <c r="J14233" i="8"/>
  <c r="L14233" i="8" s="1"/>
  <c r="I14233" i="8"/>
  <c r="K14241" i="8"/>
  <c r="J14241" i="8"/>
  <c r="L14241" i="8" s="1"/>
  <c r="I14241" i="8"/>
  <c r="K14249" i="8"/>
  <c r="J14249" i="8"/>
  <c r="I14249" i="8"/>
  <c r="J14257" i="8"/>
  <c r="K14257" i="8"/>
  <c r="I14257" i="8"/>
  <c r="K14265" i="8"/>
  <c r="J14265" i="8"/>
  <c r="I14265" i="8"/>
  <c r="K14273" i="8"/>
  <c r="J14273" i="8"/>
  <c r="I14273" i="8"/>
  <c r="J14281" i="8"/>
  <c r="L14281" i="8" s="1"/>
  <c r="K14281" i="8"/>
  <c r="I14281" i="8"/>
  <c r="K14289" i="8"/>
  <c r="J14289" i="8"/>
  <c r="I14289" i="8"/>
  <c r="K14297" i="8"/>
  <c r="J14297" i="8"/>
  <c r="I14297" i="8"/>
  <c r="J14305" i="8"/>
  <c r="L14305" i="8" s="1"/>
  <c r="K14305" i="8"/>
  <c r="I14305" i="8"/>
  <c r="K14313" i="8"/>
  <c r="J14313" i="8"/>
  <c r="I14313" i="8"/>
  <c r="J14321" i="8"/>
  <c r="K14321" i="8"/>
  <c r="I14321" i="8"/>
  <c r="K14329" i="8"/>
  <c r="J14329" i="8"/>
  <c r="I14329" i="8"/>
  <c r="K14337" i="8"/>
  <c r="J14337" i="8"/>
  <c r="I14337" i="8"/>
  <c r="J14345" i="8"/>
  <c r="L14345" i="8" s="1"/>
  <c r="K14345" i="8"/>
  <c r="I14345" i="8"/>
  <c r="K14353" i="8"/>
  <c r="J14353" i="8"/>
  <c r="I14353" i="8"/>
  <c r="K14361" i="8"/>
  <c r="J14361" i="8"/>
  <c r="I14361" i="8"/>
  <c r="J14369" i="8"/>
  <c r="K14369" i="8"/>
  <c r="I14369" i="8"/>
  <c r="K14377" i="8"/>
  <c r="J14377" i="8"/>
  <c r="I14377" i="8"/>
  <c r="J14385" i="8"/>
  <c r="L14385" i="8" s="1"/>
  <c r="K14385" i="8"/>
  <c r="I14385" i="8"/>
  <c r="J14393" i="8"/>
  <c r="K14393" i="8"/>
  <c r="I14393" i="8"/>
  <c r="J14401" i="8"/>
  <c r="K14401" i="8"/>
  <c r="I14401" i="8"/>
  <c r="J14409" i="8"/>
  <c r="K14409" i="8"/>
  <c r="I14409" i="8"/>
  <c r="J14417" i="8"/>
  <c r="L14417" i="8" s="1"/>
  <c r="K14417" i="8"/>
  <c r="I14417" i="8"/>
  <c r="K14425" i="8"/>
  <c r="J14425" i="8"/>
  <c r="L14425" i="8" s="1"/>
  <c r="I14425" i="8"/>
  <c r="K14433" i="8"/>
  <c r="J14433" i="8"/>
  <c r="I14433" i="8"/>
  <c r="K14441" i="8"/>
  <c r="J14441" i="8"/>
  <c r="L14441" i="8" s="1"/>
  <c r="I14441" i="8"/>
  <c r="K14449" i="8"/>
  <c r="J14449" i="8"/>
  <c r="I14449" i="8"/>
  <c r="K14457" i="8"/>
  <c r="J14457" i="8"/>
  <c r="I14457" i="8"/>
  <c r="K14465" i="8"/>
  <c r="J14465" i="8"/>
  <c r="L14465" i="8" s="1"/>
  <c r="I14465" i="8"/>
  <c r="K14473" i="8"/>
  <c r="J14473" i="8"/>
  <c r="L14473" i="8" s="1"/>
  <c r="I14473" i="8"/>
  <c r="K14481" i="8"/>
  <c r="J14481" i="8"/>
  <c r="I14481" i="8"/>
  <c r="K14489" i="8"/>
  <c r="J14489" i="8"/>
  <c r="I14489" i="8"/>
  <c r="K14497" i="8"/>
  <c r="J14497" i="8"/>
  <c r="I14497" i="8"/>
  <c r="K14505" i="8"/>
  <c r="J14505" i="8"/>
  <c r="L14505" i="8" s="1"/>
  <c r="I14505" i="8"/>
  <c r="K14513" i="8"/>
  <c r="J14513" i="8"/>
  <c r="L14513" i="8" s="1"/>
  <c r="I14513" i="8"/>
  <c r="K14521" i="8"/>
  <c r="J14521" i="8"/>
  <c r="I14521" i="8"/>
  <c r="K14529" i="8"/>
  <c r="J14529" i="8"/>
  <c r="I14529" i="8"/>
  <c r="K14537" i="8"/>
  <c r="J14537" i="8"/>
  <c r="I14537" i="8"/>
  <c r="K14545" i="8"/>
  <c r="J14545" i="8"/>
  <c r="I14545" i="8"/>
  <c r="K14553" i="8"/>
  <c r="J14553" i="8"/>
  <c r="L14553" i="8" s="1"/>
  <c r="I14553" i="8"/>
  <c r="K14561" i="8"/>
  <c r="J14561" i="8"/>
  <c r="L14561" i="8" s="1"/>
  <c r="I14561" i="8"/>
  <c r="K14569" i="8"/>
  <c r="J14569" i="8"/>
  <c r="I14569" i="8"/>
  <c r="K14577" i="8"/>
  <c r="J14577" i="8"/>
  <c r="L14577" i="8" s="1"/>
  <c r="I14577" i="8"/>
  <c r="K14585" i="8"/>
  <c r="J14585" i="8"/>
  <c r="I14585" i="8"/>
  <c r="J14593" i="8"/>
  <c r="L14593" i="8" s="1"/>
  <c r="K14593" i="8"/>
  <c r="I14593" i="8"/>
  <c r="K14601" i="8"/>
  <c r="J14601" i="8"/>
  <c r="L14601" i="8" s="1"/>
  <c r="I14601" i="8"/>
  <c r="K14609" i="8"/>
  <c r="J14609" i="8"/>
  <c r="I14609" i="8"/>
  <c r="K14617" i="8"/>
  <c r="J14617" i="8"/>
  <c r="I14617" i="8"/>
  <c r="K14625" i="8"/>
  <c r="J14625" i="8"/>
  <c r="L14625" i="8" s="1"/>
  <c r="I14625" i="8"/>
  <c r="K14633" i="8"/>
  <c r="J14633" i="8"/>
  <c r="L14633" i="8" s="1"/>
  <c r="I14633" i="8"/>
  <c r="K14641" i="8"/>
  <c r="J14641" i="8"/>
  <c r="I14641" i="8"/>
  <c r="K14649" i="8"/>
  <c r="J14649" i="8"/>
  <c r="L14649" i="8" s="1"/>
  <c r="I14649" i="8"/>
  <c r="K14657" i="8"/>
  <c r="J14657" i="8"/>
  <c r="I14657" i="8"/>
  <c r="K14665" i="8"/>
  <c r="J14665" i="8"/>
  <c r="I14665" i="8"/>
  <c r="J14673" i="8"/>
  <c r="K14673" i="8"/>
  <c r="I14673" i="8"/>
  <c r="K14681" i="8"/>
  <c r="J14681" i="8"/>
  <c r="I14681" i="8"/>
  <c r="J14689" i="8"/>
  <c r="K14689" i="8"/>
  <c r="I14689" i="8"/>
  <c r="K14697" i="8"/>
  <c r="J14697" i="8"/>
  <c r="I14697" i="8"/>
  <c r="K14705" i="8"/>
  <c r="J14705" i="8"/>
  <c r="I14705" i="8"/>
  <c r="K14713" i="8"/>
  <c r="J14713" i="8"/>
  <c r="I14713" i="8"/>
  <c r="K14721" i="8"/>
  <c r="J14721" i="8"/>
  <c r="I14721" i="8"/>
  <c r="K14729" i="8"/>
  <c r="J14729" i="8"/>
  <c r="I14729" i="8"/>
  <c r="K14737" i="8"/>
  <c r="J14737" i="8"/>
  <c r="I14737" i="8"/>
  <c r="K14745" i="8"/>
  <c r="J14745" i="8"/>
  <c r="I14745" i="8"/>
  <c r="K14753" i="8"/>
  <c r="J14753" i="8"/>
  <c r="I14753" i="8"/>
  <c r="K14761" i="8"/>
  <c r="J14761" i="8"/>
  <c r="L14761" i="8" s="1"/>
  <c r="I14761" i="8"/>
  <c r="K14769" i="8"/>
  <c r="J14769" i="8"/>
  <c r="I14769" i="8"/>
  <c r="J14777" i="8"/>
  <c r="K14777" i="8"/>
  <c r="I14777" i="8"/>
  <c r="K14785" i="8"/>
  <c r="J14785" i="8"/>
  <c r="I14785" i="8"/>
  <c r="K14793" i="8"/>
  <c r="J14793" i="8"/>
  <c r="I14793" i="8"/>
  <c r="J14801" i="8"/>
  <c r="K14801" i="8"/>
  <c r="I14801" i="8"/>
  <c r="J14809" i="8"/>
  <c r="L14809" i="8" s="1"/>
  <c r="K14809" i="8"/>
  <c r="I14809" i="8"/>
  <c r="K14817" i="8"/>
  <c r="J14817" i="8"/>
  <c r="I14817" i="8"/>
  <c r="K14825" i="8"/>
  <c r="J14825" i="8"/>
  <c r="L14825" i="8" s="1"/>
  <c r="I14825" i="8"/>
  <c r="K14833" i="8"/>
  <c r="J14833" i="8"/>
  <c r="I14833" i="8"/>
  <c r="K14841" i="8"/>
  <c r="J14841" i="8"/>
  <c r="I14841" i="8"/>
  <c r="J14849" i="8"/>
  <c r="K14849" i="8"/>
  <c r="I14849" i="8"/>
  <c r="K14857" i="8"/>
  <c r="J14857" i="8"/>
  <c r="I14857" i="8"/>
  <c r="J14865" i="8"/>
  <c r="K14865" i="8"/>
  <c r="I14865" i="8"/>
  <c r="K14873" i="8"/>
  <c r="J14873" i="8"/>
  <c r="L14873" i="8" s="1"/>
  <c r="I14873" i="8"/>
  <c r="K14881" i="8"/>
  <c r="J14881" i="8"/>
  <c r="I14881" i="8"/>
  <c r="K14889" i="8"/>
  <c r="J14889" i="8"/>
  <c r="I14889" i="8"/>
  <c r="K14897" i="8"/>
  <c r="J14897" i="8"/>
  <c r="I14897" i="8"/>
  <c r="K14905" i="8"/>
  <c r="J14905" i="8"/>
  <c r="L14905" i="8" s="1"/>
  <c r="I14905" i="8"/>
  <c r="K14913" i="8"/>
  <c r="J14913" i="8"/>
  <c r="L14913" i="8" s="1"/>
  <c r="I14913" i="8"/>
  <c r="K14921" i="8"/>
  <c r="J14921" i="8"/>
  <c r="I14921" i="8"/>
  <c r="K14929" i="8"/>
  <c r="J14929" i="8"/>
  <c r="I14929" i="8"/>
  <c r="K14937" i="8"/>
  <c r="J14937" i="8"/>
  <c r="I14937" i="8"/>
  <c r="J14945" i="8"/>
  <c r="L14945" i="8" s="1"/>
  <c r="K14945" i="8"/>
  <c r="I14945" i="8"/>
  <c r="K14953" i="8"/>
  <c r="J14953" i="8"/>
  <c r="L14953" i="8" s="1"/>
  <c r="I14953" i="8"/>
  <c r="J14961" i="8"/>
  <c r="K14961" i="8"/>
  <c r="I14961" i="8"/>
  <c r="K14969" i="8"/>
  <c r="J14969" i="8"/>
  <c r="I14969" i="8"/>
  <c r="K14977" i="8"/>
  <c r="J14977" i="8"/>
  <c r="I14977" i="8"/>
  <c r="K14985" i="8"/>
  <c r="J14985" i="8"/>
  <c r="I14985" i="8"/>
  <c r="K14993" i="8"/>
  <c r="J14993" i="8"/>
  <c r="I14993" i="8"/>
  <c r="K15001" i="8"/>
  <c r="J15001" i="8"/>
  <c r="L15001" i="8" s="1"/>
  <c r="I15001" i="8"/>
  <c r="J15009" i="8"/>
  <c r="K15009" i="8"/>
  <c r="I15009" i="8"/>
  <c r="K15017" i="8"/>
  <c r="J15017" i="8"/>
  <c r="I15017" i="8"/>
  <c r="J15025" i="8"/>
  <c r="L15025" i="8" s="1"/>
  <c r="K15025" i="8"/>
  <c r="I15025" i="8"/>
  <c r="K15033" i="8"/>
  <c r="J15033" i="8"/>
  <c r="I15033" i="8"/>
  <c r="K15041" i="8"/>
  <c r="J15041" i="8"/>
  <c r="I15041" i="8"/>
  <c r="K15049" i="8"/>
  <c r="J15049" i="8"/>
  <c r="I15049" i="8"/>
  <c r="K15057" i="8"/>
  <c r="J15057" i="8"/>
  <c r="I15057" i="8"/>
  <c r="K15065" i="8"/>
  <c r="J15065" i="8"/>
  <c r="L15065" i="8" s="1"/>
  <c r="I15065" i="8"/>
  <c r="K15073" i="8"/>
  <c r="J15073" i="8"/>
  <c r="I15073" i="8"/>
  <c r="K15081" i="8"/>
  <c r="J15081" i="8"/>
  <c r="I15081" i="8"/>
  <c r="J15089" i="8"/>
  <c r="L15089" i="8" s="1"/>
  <c r="K15089" i="8"/>
  <c r="I15089" i="8"/>
  <c r="K15097" i="8"/>
  <c r="J15097" i="8"/>
  <c r="I15097" i="8"/>
  <c r="K15105" i="8"/>
  <c r="J15105" i="8"/>
  <c r="L15105" i="8" s="1"/>
  <c r="I15105" i="8"/>
  <c r="K15113" i="8"/>
  <c r="J15113" i="8"/>
  <c r="I15113" i="8"/>
  <c r="K15121" i="8"/>
  <c r="J15121" i="8"/>
  <c r="I15121" i="8"/>
  <c r="K15129" i="8"/>
  <c r="J15129" i="8"/>
  <c r="I15129" i="8"/>
  <c r="K15137" i="8"/>
  <c r="J15137" i="8"/>
  <c r="I15137" i="8"/>
  <c r="K15145" i="8"/>
  <c r="J15145" i="8"/>
  <c r="L15145" i="8" s="1"/>
  <c r="I15145" i="8"/>
  <c r="J15153" i="8"/>
  <c r="K15153" i="8"/>
  <c r="I15153" i="8"/>
  <c r="K15161" i="8"/>
  <c r="J15161" i="8"/>
  <c r="L15161" i="8" s="1"/>
  <c r="I15161" i="8"/>
  <c r="K15169" i="8"/>
  <c r="J15169" i="8"/>
  <c r="I15169" i="8"/>
  <c r="K15177" i="8"/>
  <c r="J15177" i="8"/>
  <c r="I15177" i="8"/>
  <c r="K15185" i="8"/>
  <c r="J15185" i="8"/>
  <c r="L15185" i="8" s="1"/>
  <c r="I15185" i="8"/>
  <c r="K15193" i="8"/>
  <c r="J15193" i="8"/>
  <c r="L15193" i="8" s="1"/>
  <c r="I15193" i="8"/>
  <c r="K15201" i="8"/>
  <c r="J15201" i="8"/>
  <c r="L15201" i="8" s="1"/>
  <c r="I15201" i="8"/>
  <c r="K15209" i="8"/>
  <c r="J15209" i="8"/>
  <c r="I15209" i="8"/>
  <c r="K15217" i="8"/>
  <c r="J15217" i="8"/>
  <c r="I15217" i="8"/>
  <c r="K15225" i="8"/>
  <c r="J15225" i="8"/>
  <c r="L15225" i="8" s="1"/>
  <c r="I15225" i="8"/>
  <c r="K15233" i="8"/>
  <c r="J15233" i="8"/>
  <c r="L15233" i="8" s="1"/>
  <c r="I15233" i="8"/>
  <c r="K15241" i="8"/>
  <c r="J15241" i="8"/>
  <c r="L15241" i="8" s="1"/>
  <c r="I15241" i="8"/>
  <c r="J15249" i="8"/>
  <c r="K15249" i="8"/>
  <c r="I15249" i="8"/>
  <c r="K15257" i="8"/>
  <c r="J15257" i="8"/>
  <c r="L15257" i="8" s="1"/>
  <c r="I15257" i="8"/>
  <c r="K15265" i="8"/>
  <c r="J15265" i="8"/>
  <c r="L15265" i="8" s="1"/>
  <c r="I15265" i="8"/>
  <c r="K15273" i="8"/>
  <c r="J15273" i="8"/>
  <c r="L15273" i="8" s="1"/>
  <c r="I15273" i="8"/>
  <c r="K15281" i="8"/>
  <c r="J15281" i="8"/>
  <c r="L15281" i="8" s="1"/>
  <c r="I15281" i="8"/>
  <c r="K15289" i="8"/>
  <c r="J15289" i="8"/>
  <c r="I15289" i="8"/>
  <c r="K15297" i="8"/>
  <c r="J15297" i="8"/>
  <c r="I15297" i="8"/>
  <c r="K15305" i="8"/>
  <c r="J15305" i="8"/>
  <c r="I15305" i="8"/>
  <c r="K15313" i="8"/>
  <c r="J15313" i="8"/>
  <c r="I15313" i="8"/>
  <c r="K15321" i="8"/>
  <c r="J15321" i="8"/>
  <c r="I15321" i="8"/>
  <c r="K15329" i="8"/>
  <c r="J15329" i="8"/>
  <c r="I15329" i="8"/>
  <c r="K15337" i="8"/>
  <c r="J15337" i="8"/>
  <c r="L15337" i="8" s="1"/>
  <c r="I15337" i="8"/>
  <c r="K15345" i="8"/>
  <c r="J15345" i="8"/>
  <c r="I15345" i="8"/>
  <c r="K15353" i="8"/>
  <c r="J15353" i="8"/>
  <c r="I15353" i="8"/>
  <c r="J15361" i="8"/>
  <c r="L15361" i="8" s="1"/>
  <c r="K15361" i="8"/>
  <c r="I15361" i="8"/>
  <c r="K15369" i="8"/>
  <c r="J15369" i="8"/>
  <c r="I15369" i="8"/>
  <c r="K15377" i="8"/>
  <c r="J15377" i="8"/>
  <c r="I15377" i="8"/>
  <c r="K15385" i="8"/>
  <c r="J15385" i="8"/>
  <c r="I15385" i="8"/>
  <c r="K15393" i="8"/>
  <c r="J15393" i="8"/>
  <c r="I15393" i="8"/>
  <c r="K15401" i="8"/>
  <c r="J15401" i="8"/>
  <c r="L15401" i="8" s="1"/>
  <c r="I15401" i="8"/>
  <c r="J15409" i="8"/>
  <c r="K15409" i="8"/>
  <c r="I15409" i="8"/>
  <c r="K15417" i="8"/>
  <c r="J15417" i="8"/>
  <c r="L15417" i="8" s="1"/>
  <c r="I15417" i="8"/>
  <c r="K15425" i="8"/>
  <c r="J15425" i="8"/>
  <c r="I15425" i="8"/>
  <c r="K15433" i="8"/>
  <c r="J15433" i="8"/>
  <c r="L15433" i="8" s="1"/>
  <c r="I15433" i="8"/>
  <c r="K15441" i="8"/>
  <c r="J15441" i="8"/>
  <c r="L15441" i="8" s="1"/>
  <c r="I15441" i="8"/>
  <c r="K15449" i="8"/>
  <c r="J15449" i="8"/>
  <c r="I15449" i="8"/>
  <c r="K15457" i="8"/>
  <c r="J15457" i="8"/>
  <c r="L15457" i="8" s="1"/>
  <c r="I15457" i="8"/>
  <c r="K15465" i="8"/>
  <c r="J15465" i="8"/>
  <c r="I15465" i="8"/>
  <c r="K15473" i="8"/>
  <c r="J15473" i="8"/>
  <c r="I15473" i="8"/>
  <c r="K15481" i="8"/>
  <c r="J15481" i="8"/>
  <c r="L15481" i="8" s="1"/>
  <c r="I15481" i="8"/>
  <c r="K15489" i="8"/>
  <c r="J15489" i="8"/>
  <c r="I15489" i="8"/>
  <c r="J15497" i="8"/>
  <c r="K15497" i="8"/>
  <c r="I15497" i="8"/>
  <c r="K15505" i="8"/>
  <c r="J15505" i="8"/>
  <c r="I15505" i="8"/>
  <c r="K15513" i="8"/>
  <c r="J15513" i="8"/>
  <c r="I15513" i="8"/>
  <c r="K15521" i="8"/>
  <c r="J15521" i="8"/>
  <c r="L15521" i="8" s="1"/>
  <c r="I15521" i="8"/>
  <c r="J15529" i="8"/>
  <c r="K15529" i="8"/>
  <c r="I15529" i="8"/>
  <c r="K15537" i="8"/>
  <c r="J15537" i="8"/>
  <c r="I15537" i="8"/>
  <c r="K15545" i="8"/>
  <c r="J15545" i="8"/>
  <c r="L15545" i="8" s="1"/>
  <c r="I15545" i="8"/>
  <c r="K15553" i="8"/>
  <c r="J15553" i="8"/>
  <c r="L15553" i="8" s="1"/>
  <c r="I15553" i="8"/>
  <c r="K15561" i="8"/>
  <c r="J15561" i="8"/>
  <c r="I15561" i="8"/>
  <c r="K15569" i="8"/>
  <c r="J15569" i="8"/>
  <c r="I15569" i="8"/>
  <c r="K15577" i="8"/>
  <c r="J15577" i="8"/>
  <c r="I15577" i="8"/>
  <c r="K15585" i="8"/>
  <c r="J15585" i="8"/>
  <c r="I15585" i="8"/>
  <c r="K15593" i="8"/>
  <c r="J15593" i="8"/>
  <c r="I15593" i="8"/>
  <c r="K15601" i="8"/>
  <c r="J15601" i="8"/>
  <c r="I15601" i="8"/>
  <c r="J15609" i="8"/>
  <c r="K15609" i="8"/>
  <c r="I15609" i="8"/>
  <c r="K15617" i="8"/>
  <c r="J15617" i="8"/>
  <c r="I15617" i="8"/>
  <c r="K15625" i="8"/>
  <c r="J15625" i="8"/>
  <c r="I15625" i="8"/>
  <c r="K15633" i="8"/>
  <c r="J15633" i="8"/>
  <c r="I15633" i="8"/>
  <c r="K15641" i="8"/>
  <c r="J15641" i="8"/>
  <c r="L15641" i="8" s="1"/>
  <c r="I15641" i="8"/>
  <c r="J15649" i="8"/>
  <c r="L15649" i="8" s="1"/>
  <c r="K15649" i="8"/>
  <c r="I15649" i="8"/>
  <c r="K15657" i="8"/>
  <c r="J15657" i="8"/>
  <c r="I15657" i="8"/>
  <c r="K15665" i="8"/>
  <c r="J15665" i="8"/>
  <c r="I15665" i="8"/>
  <c r="K15673" i="8"/>
  <c r="J15673" i="8"/>
  <c r="I15673" i="8"/>
  <c r="K15681" i="8"/>
  <c r="J15681" i="8"/>
  <c r="L15681" i="8" s="1"/>
  <c r="I15681" i="8"/>
  <c r="K15689" i="8"/>
  <c r="J15689" i="8"/>
  <c r="L15689" i="8" s="1"/>
  <c r="I15689" i="8"/>
  <c r="J15697" i="8"/>
  <c r="K15697" i="8"/>
  <c r="I15697" i="8"/>
  <c r="K15705" i="8"/>
  <c r="J15705" i="8"/>
  <c r="I15705" i="8"/>
  <c r="K15713" i="8"/>
  <c r="J15713" i="8"/>
  <c r="I15713" i="8"/>
  <c r="J15721" i="8"/>
  <c r="K15721" i="8"/>
  <c r="I15721" i="8"/>
  <c r="K15729" i="8"/>
  <c r="J15729" i="8"/>
  <c r="L15729" i="8" s="1"/>
  <c r="I15729" i="8"/>
  <c r="J15737" i="8"/>
  <c r="K15737" i="8"/>
  <c r="I15737" i="8"/>
  <c r="K15745" i="8"/>
  <c r="J15745" i="8"/>
  <c r="I15745" i="8"/>
  <c r="K15753" i="8"/>
  <c r="J15753" i="8"/>
  <c r="L15753" i="8" s="1"/>
  <c r="I15753" i="8"/>
  <c r="J15761" i="8"/>
  <c r="L15761" i="8" s="1"/>
  <c r="K15761" i="8"/>
  <c r="I15761" i="8"/>
  <c r="K15769" i="8"/>
  <c r="J15769" i="8"/>
  <c r="L15769" i="8" s="1"/>
  <c r="I15769" i="8"/>
  <c r="J15777" i="8"/>
  <c r="K15777" i="8"/>
  <c r="I15777" i="8"/>
  <c r="K15785" i="8"/>
  <c r="J15785" i="8"/>
  <c r="I15785" i="8"/>
  <c r="K15793" i="8"/>
  <c r="J15793" i="8"/>
  <c r="I15793" i="8"/>
  <c r="K15801" i="8"/>
  <c r="J15801" i="8"/>
  <c r="L15801" i="8" s="1"/>
  <c r="I15801" i="8"/>
  <c r="K15809" i="8"/>
  <c r="J15809" i="8"/>
  <c r="I15809" i="8"/>
  <c r="J15817" i="8"/>
  <c r="K15817" i="8"/>
  <c r="I15817" i="8"/>
  <c r="K15825" i="8"/>
  <c r="J15825" i="8"/>
  <c r="I15825" i="8"/>
  <c r="J15833" i="8"/>
  <c r="K15833" i="8"/>
  <c r="I15833" i="8"/>
  <c r="K15841" i="8"/>
  <c r="J15841" i="8"/>
  <c r="I15841" i="8"/>
  <c r="J15849" i="8"/>
  <c r="K15849" i="8"/>
  <c r="I15849" i="8"/>
  <c r="J15857" i="8"/>
  <c r="K15857" i="8"/>
  <c r="I15857" i="8"/>
  <c r="K15865" i="8"/>
  <c r="J15865" i="8"/>
  <c r="I15865" i="8"/>
  <c r="K15873" i="8"/>
  <c r="J15873" i="8"/>
  <c r="L15873" i="8" s="1"/>
  <c r="I15873" i="8"/>
  <c r="J15881" i="8"/>
  <c r="K15881" i="8"/>
  <c r="I15881" i="8"/>
  <c r="K15889" i="8"/>
  <c r="J15889" i="8"/>
  <c r="L15889" i="8" s="1"/>
  <c r="I15889" i="8"/>
  <c r="K15897" i="8"/>
  <c r="J15897" i="8"/>
  <c r="I15897" i="8"/>
  <c r="K15905" i="8"/>
  <c r="J15905" i="8"/>
  <c r="L15905" i="8" s="1"/>
  <c r="I15905" i="8"/>
  <c r="K15913" i="8"/>
  <c r="J15913" i="8"/>
  <c r="L15913" i="8" s="1"/>
  <c r="I15913" i="8"/>
  <c r="K15921" i="8"/>
  <c r="J15921" i="8"/>
  <c r="I15921" i="8"/>
  <c r="J15929" i="8"/>
  <c r="K15929" i="8"/>
  <c r="I15929" i="8"/>
  <c r="K15937" i="8"/>
  <c r="J15937" i="8"/>
  <c r="I15937" i="8"/>
  <c r="K15945" i="8"/>
  <c r="J15945" i="8"/>
  <c r="L15945" i="8" s="1"/>
  <c r="I15945" i="8"/>
  <c r="J15953" i="8"/>
  <c r="L15953" i="8" s="1"/>
  <c r="K15953" i="8"/>
  <c r="I15953" i="8"/>
  <c r="K15961" i="8"/>
  <c r="J15961" i="8"/>
  <c r="I15961" i="8"/>
  <c r="K15969" i="8"/>
  <c r="J15969" i="8"/>
  <c r="I15969" i="8"/>
  <c r="J15977" i="8"/>
  <c r="K15977" i="8"/>
  <c r="I15977" i="8"/>
  <c r="J15985" i="8"/>
  <c r="K15985" i="8"/>
  <c r="I15985" i="8"/>
  <c r="J15993" i="8"/>
  <c r="L15993" i="8" s="1"/>
  <c r="K15993" i="8"/>
  <c r="I15993" i="8"/>
  <c r="K16001" i="8"/>
  <c r="J16001" i="8"/>
  <c r="L16001" i="8" s="1"/>
  <c r="I16001" i="8"/>
  <c r="J16009" i="8"/>
  <c r="L16009" i="8" s="1"/>
  <c r="K16009" i="8"/>
  <c r="I16009" i="8"/>
  <c r="K16017" i="8"/>
  <c r="J16017" i="8"/>
  <c r="I16017" i="8"/>
  <c r="K16025" i="8"/>
  <c r="J16025" i="8"/>
  <c r="I16025" i="8"/>
  <c r="K16033" i="8"/>
  <c r="J16033" i="8"/>
  <c r="L16033" i="8" s="1"/>
  <c r="I16033" i="8"/>
  <c r="K16041" i="8"/>
  <c r="J16041" i="8"/>
  <c r="L16041" i="8" s="1"/>
  <c r="I16041" i="8"/>
  <c r="K16049" i="8"/>
  <c r="J16049" i="8"/>
  <c r="I16049" i="8"/>
  <c r="K16057" i="8"/>
  <c r="J16057" i="8"/>
  <c r="I16057" i="8"/>
  <c r="K16065" i="8"/>
  <c r="J16065" i="8"/>
  <c r="I16065" i="8"/>
  <c r="K16073" i="8"/>
  <c r="J16073" i="8"/>
  <c r="L16073" i="8" s="1"/>
  <c r="I16073" i="8"/>
  <c r="K16081" i="8"/>
  <c r="J16081" i="8"/>
  <c r="L16081" i="8" s="1"/>
  <c r="I16081" i="8"/>
  <c r="K16089" i="8"/>
  <c r="J16089" i="8"/>
  <c r="I16089" i="8"/>
  <c r="K16097" i="8"/>
  <c r="J16097" i="8"/>
  <c r="I16097" i="8"/>
  <c r="J16105" i="8"/>
  <c r="K16105" i="8"/>
  <c r="I16105" i="8"/>
  <c r="J16113" i="8"/>
  <c r="L16113" i="8" s="1"/>
  <c r="K16113" i="8"/>
  <c r="I16113" i="8"/>
  <c r="K16121" i="8"/>
  <c r="J16121" i="8"/>
  <c r="L16121" i="8" s="1"/>
  <c r="I16121" i="8"/>
  <c r="J16129" i="8"/>
  <c r="L16129" i="8" s="1"/>
  <c r="K16129" i="8"/>
  <c r="I16129" i="8"/>
  <c r="K16137" i="8"/>
  <c r="J16137" i="8"/>
  <c r="I16137" i="8"/>
  <c r="K16145" i="8"/>
  <c r="J16145" i="8"/>
  <c r="I16145" i="8"/>
  <c r="K16153" i="8"/>
  <c r="J16153" i="8"/>
  <c r="L16153" i="8" s="1"/>
  <c r="I16153" i="8"/>
  <c r="J16161" i="8"/>
  <c r="K16161" i="8"/>
  <c r="I16161" i="8"/>
  <c r="K16169" i="8"/>
  <c r="J16169" i="8"/>
  <c r="I16169" i="8"/>
  <c r="K16177" i="8"/>
  <c r="J16177" i="8"/>
  <c r="I16177" i="8"/>
  <c r="K16185" i="8"/>
  <c r="J16185" i="8"/>
  <c r="I16185" i="8"/>
  <c r="K16193" i="8"/>
  <c r="J16193" i="8"/>
  <c r="L16193" i="8" s="1"/>
  <c r="I16193" i="8"/>
  <c r="J16201" i="8"/>
  <c r="L16201" i="8" s="1"/>
  <c r="K16201" i="8"/>
  <c r="I16201" i="8"/>
  <c r="J16209" i="8"/>
  <c r="K16209" i="8"/>
  <c r="I16209" i="8"/>
  <c r="K16217" i="8"/>
  <c r="J16217" i="8"/>
  <c r="I16217" i="8"/>
  <c r="K16225" i="8"/>
  <c r="J16225" i="8"/>
  <c r="I16225" i="8"/>
  <c r="K16233" i="8"/>
  <c r="J16233" i="8"/>
  <c r="L16233" i="8" s="1"/>
  <c r="I16233" i="8"/>
  <c r="J16241" i="8"/>
  <c r="L16241" i="8" s="1"/>
  <c r="K16241" i="8"/>
  <c r="I16241" i="8"/>
  <c r="K16249" i="8"/>
  <c r="J16249" i="8"/>
  <c r="L16249" i="8" s="1"/>
  <c r="I16249" i="8"/>
  <c r="K16257" i="8"/>
  <c r="J16257" i="8"/>
  <c r="I16257" i="8"/>
  <c r="J16265" i="8"/>
  <c r="K16265" i="8"/>
  <c r="I16265" i="8"/>
  <c r="K16273" i="8"/>
  <c r="J16273" i="8"/>
  <c r="I16273" i="8"/>
  <c r="K16281" i="8"/>
  <c r="J16281" i="8"/>
  <c r="L16281" i="8" s="1"/>
  <c r="I16281" i="8"/>
  <c r="J16289" i="8"/>
  <c r="L16289" i="8" s="1"/>
  <c r="K16289" i="8"/>
  <c r="I16289" i="8"/>
  <c r="J16297" i="8"/>
  <c r="K16297" i="8"/>
  <c r="I16297" i="8"/>
  <c r="K16305" i="8"/>
  <c r="J16305" i="8"/>
  <c r="I16305" i="8"/>
  <c r="K16313" i="8"/>
  <c r="J16313" i="8"/>
  <c r="L16313" i="8" s="1"/>
  <c r="I16313" i="8"/>
  <c r="K16321" i="8"/>
  <c r="J16321" i="8"/>
  <c r="L16321" i="8" s="1"/>
  <c r="I16321" i="8"/>
  <c r="K16329" i="8"/>
  <c r="J16329" i="8"/>
  <c r="L16329" i="8" s="1"/>
  <c r="I16329" i="8"/>
  <c r="K16337" i="8"/>
  <c r="J16337" i="8"/>
  <c r="I16337" i="8"/>
  <c r="K16345" i="8"/>
  <c r="J16345" i="8"/>
  <c r="I16345" i="8"/>
  <c r="K16353" i="8"/>
  <c r="J16353" i="8"/>
  <c r="L16353" i="8" s="1"/>
  <c r="I16353" i="8"/>
  <c r="J16361" i="8"/>
  <c r="K16361" i="8"/>
  <c r="I16361" i="8"/>
  <c r="K16369" i="8"/>
  <c r="J16369" i="8"/>
  <c r="I16369" i="8"/>
  <c r="K16377" i="8"/>
  <c r="J16377" i="8"/>
  <c r="I16377" i="8"/>
  <c r="J16385" i="8"/>
  <c r="L16385" i="8" s="1"/>
  <c r="K16385" i="8"/>
  <c r="I16385" i="8"/>
  <c r="K16393" i="8"/>
  <c r="J16393" i="8"/>
  <c r="I16393" i="8"/>
  <c r="K16401" i="8"/>
  <c r="J16401" i="8"/>
  <c r="I16401" i="8"/>
  <c r="J16409" i="8"/>
  <c r="L16409" i="8" s="1"/>
  <c r="K16409" i="8"/>
  <c r="I16409" i="8"/>
  <c r="K16417" i="8"/>
  <c r="J16417" i="8"/>
  <c r="I16417" i="8"/>
  <c r="K16425" i="8"/>
  <c r="J16425" i="8"/>
  <c r="L16425" i="8" s="1"/>
  <c r="I16425" i="8"/>
  <c r="K16433" i="8"/>
  <c r="J16433" i="8"/>
  <c r="I16433" i="8"/>
  <c r="K16441" i="8"/>
  <c r="J16441" i="8"/>
  <c r="I16441" i="8"/>
  <c r="J16449" i="8"/>
  <c r="K16449" i="8"/>
  <c r="I16449" i="8"/>
  <c r="K16457" i="8"/>
  <c r="J16457" i="8"/>
  <c r="I16457" i="8"/>
  <c r="K16465" i="8"/>
  <c r="J16465" i="8"/>
  <c r="I16465" i="8"/>
  <c r="K16473" i="8"/>
  <c r="J16473" i="8"/>
  <c r="I16473" i="8"/>
  <c r="J16481" i="8"/>
  <c r="K16481" i="8"/>
  <c r="I16481" i="8"/>
  <c r="K16489" i="8"/>
  <c r="J16489" i="8"/>
  <c r="L16489" i="8" s="1"/>
  <c r="I16489" i="8"/>
  <c r="K16497" i="8"/>
  <c r="J16497" i="8"/>
  <c r="I16497" i="8"/>
  <c r="J16505" i="8"/>
  <c r="K16505" i="8"/>
  <c r="I16505" i="8"/>
  <c r="J16513" i="8"/>
  <c r="L16513" i="8" s="1"/>
  <c r="K16513" i="8"/>
  <c r="I16513" i="8"/>
  <c r="K16521" i="8"/>
  <c r="J16521" i="8"/>
  <c r="I16521" i="8"/>
  <c r="K16529" i="8"/>
  <c r="J16529" i="8"/>
  <c r="I16529" i="8"/>
  <c r="J16537" i="8"/>
  <c r="K16537" i="8"/>
  <c r="I16537" i="8"/>
  <c r="K16545" i="8"/>
  <c r="J16545" i="8"/>
  <c r="I16545" i="8"/>
  <c r="K16553" i="8"/>
  <c r="J16553" i="8"/>
  <c r="L16553" i="8" s="1"/>
  <c r="I16553" i="8"/>
  <c r="J16561" i="8"/>
  <c r="K16561" i="8"/>
  <c r="I16561" i="8"/>
  <c r="J16569" i="8"/>
  <c r="K16569" i="8"/>
  <c r="I16569" i="8"/>
  <c r="K16577" i="8"/>
  <c r="J16577" i="8"/>
  <c r="I16577" i="8"/>
  <c r="K16585" i="8"/>
  <c r="J16585" i="8"/>
  <c r="I16585" i="8"/>
  <c r="K16593" i="8"/>
  <c r="J16593" i="8"/>
  <c r="I16593" i="8"/>
  <c r="K16601" i="8"/>
  <c r="J16601" i="8"/>
  <c r="I16601" i="8"/>
  <c r="J16609" i="8"/>
  <c r="K16609" i="8"/>
  <c r="I16609" i="8"/>
  <c r="K16617" i="8"/>
  <c r="J16617" i="8"/>
  <c r="I16617" i="8"/>
  <c r="K16625" i="8"/>
  <c r="J16625" i="8"/>
  <c r="I16625" i="8"/>
  <c r="K16633" i="8"/>
  <c r="J16633" i="8"/>
  <c r="L16633" i="8" s="1"/>
  <c r="I16633" i="8"/>
  <c r="J16641" i="8"/>
  <c r="K16641" i="8"/>
  <c r="I16641" i="8"/>
  <c r="K16649" i="8"/>
  <c r="J16649" i="8"/>
  <c r="I16649" i="8"/>
  <c r="K16657" i="8"/>
  <c r="J16657" i="8"/>
  <c r="I16657" i="8"/>
  <c r="J16665" i="8"/>
  <c r="K16665" i="8"/>
  <c r="I16665" i="8"/>
  <c r="K16673" i="8"/>
  <c r="J16673" i="8"/>
  <c r="I16673" i="8"/>
  <c r="K16681" i="8"/>
  <c r="J16681" i="8"/>
  <c r="L16681" i="8" s="1"/>
  <c r="I16681" i="8"/>
  <c r="K16689" i="8"/>
  <c r="J16689" i="8"/>
  <c r="L16689" i="8" s="1"/>
  <c r="I16689" i="8"/>
  <c r="K16697" i="8"/>
  <c r="J16697" i="8"/>
  <c r="I16697" i="8"/>
  <c r="K16705" i="8"/>
  <c r="J16705" i="8"/>
  <c r="I16705" i="8"/>
  <c r="J16713" i="8"/>
  <c r="K16713" i="8"/>
  <c r="I16713" i="8"/>
  <c r="K16721" i="8"/>
  <c r="J16721" i="8"/>
  <c r="I16721" i="8"/>
  <c r="K16729" i="8"/>
  <c r="J16729" i="8"/>
  <c r="L16729" i="8" s="1"/>
  <c r="I16729" i="8"/>
  <c r="J16737" i="8"/>
  <c r="K16737" i="8"/>
  <c r="I16737" i="8"/>
  <c r="K16745" i="8"/>
  <c r="J16745" i="8"/>
  <c r="I16745" i="8"/>
  <c r="K16753" i="8"/>
  <c r="J16753" i="8"/>
  <c r="L16753" i="8" s="1"/>
  <c r="I16753" i="8"/>
  <c r="K16761" i="8"/>
  <c r="J16761" i="8"/>
  <c r="I16761" i="8"/>
  <c r="K16769" i="8"/>
  <c r="J16769" i="8"/>
  <c r="L16769" i="8" s="1"/>
  <c r="I16769" i="8"/>
  <c r="J16777" i="8"/>
  <c r="K16777" i="8"/>
  <c r="I16777" i="8"/>
  <c r="K16785" i="8"/>
  <c r="J16785" i="8"/>
  <c r="I16785" i="8"/>
  <c r="K16793" i="8"/>
  <c r="J16793" i="8"/>
  <c r="I16793" i="8"/>
  <c r="K16801" i="8"/>
  <c r="J16801" i="8"/>
  <c r="L16801" i="8" s="1"/>
  <c r="I16801" i="8"/>
  <c r="J16809" i="8"/>
  <c r="L16809" i="8" s="1"/>
  <c r="K16809" i="8"/>
  <c r="I16809" i="8"/>
  <c r="K16817" i="8"/>
  <c r="J16817" i="8"/>
  <c r="I16817" i="8"/>
  <c r="K16825" i="8"/>
  <c r="J16825" i="8"/>
  <c r="I16825" i="8"/>
  <c r="J16833" i="8"/>
  <c r="K16833" i="8"/>
  <c r="I16833" i="8"/>
  <c r="K16841" i="8"/>
  <c r="J16841" i="8"/>
  <c r="I16841" i="8"/>
  <c r="K16849" i="8"/>
  <c r="J16849" i="8"/>
  <c r="I16849" i="8"/>
  <c r="K16857" i="8"/>
  <c r="J16857" i="8"/>
  <c r="L16857" i="8" s="1"/>
  <c r="I16857" i="8"/>
  <c r="K16865" i="8"/>
  <c r="J16865" i="8"/>
  <c r="I16865" i="8"/>
  <c r="K16873" i="8"/>
  <c r="J16873" i="8"/>
  <c r="L16873" i="8" s="1"/>
  <c r="I16873" i="8"/>
  <c r="K16881" i="8"/>
  <c r="J16881" i="8"/>
  <c r="I16881" i="8"/>
  <c r="K16889" i="8"/>
  <c r="J16889" i="8"/>
  <c r="L16889" i="8" s="1"/>
  <c r="I16889" i="8"/>
  <c r="K16897" i="8"/>
  <c r="J16897" i="8"/>
  <c r="I16897" i="8"/>
  <c r="K16905" i="8"/>
  <c r="J16905" i="8"/>
  <c r="I16905" i="8"/>
  <c r="K16913" i="8"/>
  <c r="J16913" i="8"/>
  <c r="L16913" i="8" s="1"/>
  <c r="I16913" i="8"/>
  <c r="K16921" i="8"/>
  <c r="J16921" i="8"/>
  <c r="L16921" i="8" s="1"/>
  <c r="I16921" i="8"/>
  <c r="K16929" i="8"/>
  <c r="J16929" i="8"/>
  <c r="I16929" i="8"/>
  <c r="K16937" i="8"/>
  <c r="J16937" i="8"/>
  <c r="L16937" i="8" s="1"/>
  <c r="I16937" i="8"/>
  <c r="K16945" i="8"/>
  <c r="J16945" i="8"/>
  <c r="L16945" i="8" s="1"/>
  <c r="I16945" i="8"/>
  <c r="K16953" i="8"/>
  <c r="J16953" i="8"/>
  <c r="L16953" i="8" s="1"/>
  <c r="I16953" i="8"/>
  <c r="K16961" i="8"/>
  <c r="J16961" i="8"/>
  <c r="L16961" i="8" s="1"/>
  <c r="I16961" i="8"/>
  <c r="K16969" i="8"/>
  <c r="J16969" i="8"/>
  <c r="L16969" i="8" s="1"/>
  <c r="I16969" i="8"/>
  <c r="J16977" i="8"/>
  <c r="K16977" i="8"/>
  <c r="I16977" i="8"/>
  <c r="K16985" i="8"/>
  <c r="J16985" i="8"/>
  <c r="I16985" i="8"/>
  <c r="K16993" i="8"/>
  <c r="J16993" i="8"/>
  <c r="I16993" i="8"/>
  <c r="J17001" i="8"/>
  <c r="K17001" i="8"/>
  <c r="I17001" i="8"/>
  <c r="K17009" i="8"/>
  <c r="J17009" i="8"/>
  <c r="I17009" i="8"/>
  <c r="K17017" i="8"/>
  <c r="J17017" i="8"/>
  <c r="I17017" i="8"/>
  <c r="J17025" i="8"/>
  <c r="L17025" i="8" s="1"/>
  <c r="K17025" i="8"/>
  <c r="I17025" i="8"/>
  <c r="K17033" i="8"/>
  <c r="J17033" i="8"/>
  <c r="L17033" i="8" s="1"/>
  <c r="I17033" i="8"/>
  <c r="J17041" i="8"/>
  <c r="K17041" i="8"/>
  <c r="I17041" i="8"/>
  <c r="K17049" i="8"/>
  <c r="J17049" i="8"/>
  <c r="L17049" i="8" s="1"/>
  <c r="I17049" i="8"/>
  <c r="K17057" i="8"/>
  <c r="J17057" i="8"/>
  <c r="I17057" i="8"/>
  <c r="K17065" i="8"/>
  <c r="J17065" i="8"/>
  <c r="I17065" i="8"/>
  <c r="K17073" i="8"/>
  <c r="J17073" i="8"/>
  <c r="I17073" i="8"/>
  <c r="J17081" i="8"/>
  <c r="L17081" i="8" s="1"/>
  <c r="K17081" i="8"/>
  <c r="I17081" i="8"/>
  <c r="K17089" i="8"/>
  <c r="J17089" i="8"/>
  <c r="L17089" i="8" s="1"/>
  <c r="I17089" i="8"/>
  <c r="K17097" i="8"/>
  <c r="J17097" i="8"/>
  <c r="I17097" i="8"/>
  <c r="K17105" i="8"/>
  <c r="J17105" i="8"/>
  <c r="I17105" i="8"/>
  <c r="K17113" i="8"/>
  <c r="J17113" i="8"/>
  <c r="L17113" i="8" s="1"/>
  <c r="I17113" i="8"/>
  <c r="K17121" i="8"/>
  <c r="J17121" i="8"/>
  <c r="I17121" i="8"/>
  <c r="K17129" i="8"/>
  <c r="J17129" i="8"/>
  <c r="I17129" i="8"/>
  <c r="J17137" i="8"/>
  <c r="K17137" i="8"/>
  <c r="I17137" i="8"/>
  <c r="K17145" i="8"/>
  <c r="J17145" i="8"/>
  <c r="I17145" i="8"/>
  <c r="K17153" i="8"/>
  <c r="J17153" i="8"/>
  <c r="I17153" i="8"/>
  <c r="J17161" i="8"/>
  <c r="K17161" i="8"/>
  <c r="I17161" i="8"/>
  <c r="K17169" i="8"/>
  <c r="J17169" i="8"/>
  <c r="L17169" i="8" s="1"/>
  <c r="I17169" i="8"/>
  <c r="K17177" i="8"/>
  <c r="J17177" i="8"/>
  <c r="I17177" i="8"/>
  <c r="K17185" i="8"/>
  <c r="J17185" i="8"/>
  <c r="I17185" i="8"/>
  <c r="K17193" i="8"/>
  <c r="J17193" i="8"/>
  <c r="I17193" i="8"/>
  <c r="K17201" i="8"/>
  <c r="J17201" i="8"/>
  <c r="I17201" i="8"/>
  <c r="J17209" i="8"/>
  <c r="L17209" i="8" s="1"/>
  <c r="K17209" i="8"/>
  <c r="I17209" i="8"/>
  <c r="J17217" i="8"/>
  <c r="K17217" i="8"/>
  <c r="I17217" i="8"/>
  <c r="K17225" i="8"/>
  <c r="J17225" i="8"/>
  <c r="I17225" i="8"/>
  <c r="J17233" i="8"/>
  <c r="K17233" i="8"/>
  <c r="I17233" i="8"/>
  <c r="K17241" i="8"/>
  <c r="J17241" i="8"/>
  <c r="I17241" i="8"/>
  <c r="K17249" i="8"/>
  <c r="J17249" i="8"/>
  <c r="L17249" i="8" s="1"/>
  <c r="I17249" i="8"/>
  <c r="J17257" i="8"/>
  <c r="L17257" i="8" s="1"/>
  <c r="K17257" i="8"/>
  <c r="I17257" i="8"/>
  <c r="J17265" i="8"/>
  <c r="K17265" i="8"/>
  <c r="I17265" i="8"/>
  <c r="K17273" i="8"/>
  <c r="J17273" i="8"/>
  <c r="L17273" i="8" s="1"/>
  <c r="I17273" i="8"/>
  <c r="K17281" i="8"/>
  <c r="J17281" i="8"/>
  <c r="I17281" i="8"/>
  <c r="J19" i="8"/>
  <c r="L19" i="8" s="1"/>
  <c r="K19" i="8"/>
  <c r="I19" i="8"/>
  <c r="K179" i="8"/>
  <c r="J179" i="8"/>
  <c r="I179" i="8"/>
  <c r="K16" i="8"/>
  <c r="J16" i="8"/>
  <c r="L16" i="8" s="1"/>
  <c r="I16" i="8"/>
  <c r="J48" i="8"/>
  <c r="K48" i="8"/>
  <c r="I48" i="8"/>
  <c r="K64" i="8"/>
  <c r="J64" i="8"/>
  <c r="L64" i="8" s="1"/>
  <c r="I64" i="8"/>
  <c r="K96" i="8"/>
  <c r="J96" i="8"/>
  <c r="L96" i="8" s="1"/>
  <c r="I96" i="8"/>
  <c r="K112" i="8"/>
  <c r="J112" i="8"/>
  <c r="L112" i="8" s="1"/>
  <c r="I112" i="8"/>
  <c r="J152" i="8"/>
  <c r="K152" i="8"/>
  <c r="I152" i="8"/>
  <c r="K168" i="8"/>
  <c r="J168" i="8"/>
  <c r="L168" i="8" s="1"/>
  <c r="I168" i="8"/>
  <c r="K184" i="8"/>
  <c r="J184" i="8"/>
  <c r="I184" i="8"/>
  <c r="K216" i="8"/>
  <c r="J216" i="8"/>
  <c r="L216" i="8" s="1"/>
  <c r="I216" i="8"/>
  <c r="K240" i="8"/>
  <c r="J240" i="8"/>
  <c r="L240" i="8" s="1"/>
  <c r="I240" i="8"/>
  <c r="K264" i="8"/>
  <c r="J264" i="8"/>
  <c r="L264" i="8" s="1"/>
  <c r="I264" i="8"/>
  <c r="K296" i="8"/>
  <c r="J296" i="8"/>
  <c r="L296" i="8" s="1"/>
  <c r="I296" i="8"/>
  <c r="K312" i="8"/>
  <c r="J312" i="8"/>
  <c r="L312" i="8" s="1"/>
  <c r="I312" i="8"/>
  <c r="K336" i="8"/>
  <c r="J336" i="8"/>
  <c r="L336" i="8" s="1"/>
  <c r="I336" i="8"/>
  <c r="K352" i="8"/>
  <c r="J352" i="8"/>
  <c r="I352" i="8"/>
  <c r="K392" i="8"/>
  <c r="J392" i="8"/>
  <c r="I392" i="8"/>
  <c r="K416" i="8"/>
  <c r="J416" i="8"/>
  <c r="I416" i="8"/>
  <c r="K440" i="8"/>
  <c r="J440" i="8"/>
  <c r="L440" i="8" s="1"/>
  <c r="I440" i="8"/>
  <c r="K464" i="8"/>
  <c r="J464" i="8"/>
  <c r="I464" i="8"/>
  <c r="K496" i="8"/>
  <c r="J496" i="8"/>
  <c r="L496" i="8" s="1"/>
  <c r="I496" i="8"/>
  <c r="K512" i="8"/>
  <c r="J512" i="8"/>
  <c r="L512" i="8" s="1"/>
  <c r="I512" i="8"/>
  <c r="K536" i="8"/>
  <c r="J536" i="8"/>
  <c r="L536" i="8" s="1"/>
  <c r="I536" i="8"/>
  <c r="K568" i="8"/>
  <c r="J568" i="8"/>
  <c r="L568" i="8" s="1"/>
  <c r="I568" i="8"/>
  <c r="K592" i="8"/>
  <c r="J592" i="8"/>
  <c r="I592" i="8"/>
  <c r="K616" i="8"/>
  <c r="J616" i="8"/>
  <c r="I616" i="8"/>
  <c r="K640" i="8"/>
  <c r="J640" i="8"/>
  <c r="I640" i="8"/>
  <c r="K664" i="8"/>
  <c r="J664" i="8"/>
  <c r="L664" i="8" s="1"/>
  <c r="I664" i="8"/>
  <c r="K680" i="8"/>
  <c r="J680" i="8"/>
  <c r="I680" i="8"/>
  <c r="K712" i="8"/>
  <c r="J712" i="8"/>
  <c r="L712" i="8" s="1"/>
  <c r="I712" i="8"/>
  <c r="K736" i="8"/>
  <c r="J736" i="8"/>
  <c r="L736" i="8" s="1"/>
  <c r="I736" i="8"/>
  <c r="K760" i="8"/>
  <c r="J760" i="8"/>
  <c r="I760" i="8"/>
  <c r="K784" i="8"/>
  <c r="J784" i="8"/>
  <c r="I784" i="8"/>
  <c r="K824" i="8"/>
  <c r="J824" i="8"/>
  <c r="I824" i="8"/>
  <c r="K856" i="8"/>
  <c r="J856" i="8"/>
  <c r="I856" i="8"/>
  <c r="K872" i="8"/>
  <c r="J872" i="8"/>
  <c r="I872" i="8"/>
  <c r="K896" i="8"/>
  <c r="J896" i="8"/>
  <c r="I896" i="8"/>
  <c r="K920" i="8"/>
  <c r="J920" i="8"/>
  <c r="I920" i="8"/>
  <c r="K944" i="8"/>
  <c r="J944" i="8"/>
  <c r="L944" i="8" s="1"/>
  <c r="I944" i="8"/>
  <c r="K968" i="8"/>
  <c r="J968" i="8"/>
  <c r="I968" i="8"/>
  <c r="K992" i="8"/>
  <c r="J992" i="8"/>
  <c r="I992" i="8"/>
  <c r="K1016" i="8"/>
  <c r="J1016" i="8"/>
  <c r="L1016" i="8" s="1"/>
  <c r="I1016" i="8"/>
  <c r="K1040" i="8"/>
  <c r="J1040" i="8"/>
  <c r="L1040" i="8" s="1"/>
  <c r="I1040" i="8"/>
  <c r="K1056" i="8"/>
  <c r="J1056" i="8"/>
  <c r="L1056" i="8" s="1"/>
  <c r="I1056" i="8"/>
  <c r="K1088" i="8"/>
  <c r="J1088" i="8"/>
  <c r="L1088" i="8" s="1"/>
  <c r="I1088" i="8"/>
  <c r="K1112" i="8"/>
  <c r="J1112" i="8"/>
  <c r="L1112" i="8" s="1"/>
  <c r="I1112" i="8"/>
  <c r="K1136" i="8"/>
  <c r="J1136" i="8"/>
  <c r="L1136" i="8" s="1"/>
  <c r="I1136" i="8"/>
  <c r="K1152" i="8"/>
  <c r="J1152" i="8"/>
  <c r="I1152" i="8"/>
  <c r="K1176" i="8"/>
  <c r="J1176" i="8"/>
  <c r="L1176" i="8" s="1"/>
  <c r="I1176" i="8"/>
  <c r="K1192" i="8"/>
  <c r="J1192" i="8"/>
  <c r="L1192" i="8" s="1"/>
  <c r="I1192" i="8"/>
  <c r="K1208" i="8"/>
  <c r="J1208" i="8"/>
  <c r="L1208" i="8" s="1"/>
  <c r="I1208" i="8"/>
  <c r="K1232" i="8"/>
  <c r="J1232" i="8"/>
  <c r="L1232" i="8" s="1"/>
  <c r="I1232" i="8"/>
  <c r="K1264" i="8"/>
  <c r="J1264" i="8"/>
  <c r="L1264" i="8" s="1"/>
  <c r="I1264" i="8"/>
  <c r="K1288" i="8"/>
  <c r="J1288" i="8"/>
  <c r="L1288" i="8" s="1"/>
  <c r="I1288" i="8"/>
  <c r="K1312" i="8"/>
  <c r="J1312" i="8"/>
  <c r="I1312" i="8"/>
  <c r="K1336" i="8"/>
  <c r="J1336" i="8"/>
  <c r="I1336" i="8"/>
  <c r="K1360" i="8"/>
  <c r="J1360" i="8"/>
  <c r="L1360" i="8" s="1"/>
  <c r="I1360" i="8"/>
  <c r="J1376" i="8"/>
  <c r="L1376" i="8" s="1"/>
  <c r="K1376" i="8"/>
  <c r="I1376" i="8"/>
  <c r="K1392" i="8"/>
  <c r="J1392" i="8"/>
  <c r="L1392" i="8" s="1"/>
  <c r="I1392" i="8"/>
  <c r="K1408" i="8"/>
  <c r="J1408" i="8"/>
  <c r="L1408" i="8" s="1"/>
  <c r="I1408" i="8"/>
  <c r="K1416" i="8"/>
  <c r="J1416" i="8"/>
  <c r="L1416" i="8" s="1"/>
  <c r="I1416" i="8"/>
  <c r="K1432" i="8"/>
  <c r="J1432" i="8"/>
  <c r="I1432" i="8"/>
  <c r="K1456" i="8"/>
  <c r="J1456" i="8"/>
  <c r="I1456" i="8"/>
  <c r="K1472" i="8"/>
  <c r="J1472" i="8"/>
  <c r="I1472" i="8"/>
  <c r="K1488" i="8"/>
  <c r="J1488" i="8"/>
  <c r="L1488" i="8" s="1"/>
  <c r="I1488" i="8"/>
  <c r="K1504" i="8"/>
  <c r="J1504" i="8"/>
  <c r="L1504" i="8" s="1"/>
  <c r="I1504" i="8"/>
  <c r="K1520" i="8"/>
  <c r="J1520" i="8"/>
  <c r="L1520" i="8" s="1"/>
  <c r="I1520" i="8"/>
  <c r="K1536" i="8"/>
  <c r="J1536" i="8"/>
  <c r="I1536" i="8"/>
  <c r="K1552" i="8"/>
  <c r="J1552" i="8"/>
  <c r="L1552" i="8" s="1"/>
  <c r="I1552" i="8"/>
  <c r="K1568" i="8"/>
  <c r="J1568" i="8"/>
  <c r="I1568" i="8"/>
  <c r="K1576" i="8"/>
  <c r="J1576" i="8"/>
  <c r="L1576" i="8" s="1"/>
  <c r="I1576" i="8"/>
  <c r="K1592" i="8"/>
  <c r="J1592" i="8"/>
  <c r="I1592" i="8"/>
  <c r="K1600" i="8"/>
  <c r="J1600" i="8"/>
  <c r="I1600" i="8"/>
  <c r="K1624" i="8"/>
  <c r="J1624" i="8"/>
  <c r="I1624" i="8"/>
  <c r="K1632" i="8"/>
  <c r="J1632" i="8"/>
  <c r="I1632" i="8"/>
  <c r="K1640" i="8"/>
  <c r="J1640" i="8"/>
  <c r="L1640" i="8" s="1"/>
  <c r="I1640" i="8"/>
  <c r="K1656" i="8"/>
  <c r="J1656" i="8"/>
  <c r="L1656" i="8" s="1"/>
  <c r="I1656" i="8"/>
  <c r="K1672" i="8"/>
  <c r="J1672" i="8"/>
  <c r="L1672" i="8" s="1"/>
  <c r="I1672" i="8"/>
  <c r="J1688" i="8"/>
  <c r="K1688" i="8"/>
  <c r="I1688" i="8"/>
  <c r="K1704" i="8"/>
  <c r="J1704" i="8"/>
  <c r="L1704" i="8" s="1"/>
  <c r="I1704" i="8"/>
  <c r="K1728" i="8"/>
  <c r="J1728" i="8"/>
  <c r="I1728" i="8"/>
  <c r="K1744" i="8"/>
  <c r="J1744" i="8"/>
  <c r="L1744" i="8" s="1"/>
  <c r="I1744" i="8"/>
  <c r="J1760" i="8"/>
  <c r="L1760" i="8" s="1"/>
  <c r="K1760" i="8"/>
  <c r="I1760" i="8"/>
  <c r="K1776" i="8"/>
  <c r="J1776" i="8"/>
  <c r="L1776" i="8" s="1"/>
  <c r="I1776" i="8"/>
  <c r="J1784" i="8"/>
  <c r="L1784" i="8" s="1"/>
  <c r="K1784" i="8"/>
  <c r="I1784" i="8"/>
  <c r="K1792" i="8"/>
  <c r="J1792" i="8"/>
  <c r="L1792" i="8" s="1"/>
  <c r="I1792" i="8"/>
  <c r="K1824" i="8"/>
  <c r="J1824" i="8"/>
  <c r="I1824" i="8"/>
  <c r="K1848" i="8"/>
  <c r="J1848" i="8"/>
  <c r="L1848" i="8" s="1"/>
  <c r="I1848" i="8"/>
  <c r="K1872" i="8"/>
  <c r="J1872" i="8"/>
  <c r="I1872" i="8"/>
  <c r="K1896" i="8"/>
  <c r="J1896" i="8"/>
  <c r="L1896" i="8" s="1"/>
  <c r="I1896" i="8"/>
  <c r="K1912" i="8"/>
  <c r="J1912" i="8"/>
  <c r="I1912" i="8"/>
  <c r="K1936" i="8"/>
  <c r="J1936" i="8"/>
  <c r="L1936" i="8" s="1"/>
  <c r="I1936" i="8"/>
  <c r="K1960" i="8"/>
  <c r="J1960" i="8"/>
  <c r="L1960" i="8" s="1"/>
  <c r="I1960" i="8"/>
  <c r="K1976" i="8"/>
  <c r="J1976" i="8"/>
  <c r="I1976" i="8"/>
  <c r="K2000" i="8"/>
  <c r="J2000" i="8"/>
  <c r="I2000" i="8"/>
  <c r="K2024" i="8"/>
  <c r="J2024" i="8"/>
  <c r="I2024" i="8"/>
  <c r="K2048" i="8"/>
  <c r="J2048" i="8"/>
  <c r="L2048" i="8" s="1"/>
  <c r="I2048" i="8"/>
  <c r="K2072" i="8"/>
  <c r="J2072" i="8"/>
  <c r="I2072" i="8"/>
  <c r="K2088" i="8"/>
  <c r="J2088" i="8"/>
  <c r="I2088" i="8"/>
  <c r="K2096" i="8"/>
  <c r="J2096" i="8"/>
  <c r="L2096" i="8" s="1"/>
  <c r="I2096" i="8"/>
  <c r="K2136" i="8"/>
  <c r="J2136" i="8"/>
  <c r="L2136" i="8" s="1"/>
  <c r="I2136" i="8"/>
  <c r="K2176" i="8"/>
  <c r="J2176" i="8"/>
  <c r="L2176" i="8" s="1"/>
  <c r="I2176" i="8"/>
  <c r="K2184" i="8"/>
  <c r="J2184" i="8"/>
  <c r="I2184" i="8"/>
  <c r="K2216" i="8"/>
  <c r="J2216" i="8"/>
  <c r="L2216" i="8" s="1"/>
  <c r="I2216" i="8"/>
  <c r="K2248" i="8"/>
  <c r="J2248" i="8"/>
  <c r="I2248" i="8"/>
  <c r="K2264" i="8"/>
  <c r="J2264" i="8"/>
  <c r="I2264" i="8"/>
  <c r="J2296" i="8"/>
  <c r="L2296" i="8" s="1"/>
  <c r="K2296" i="8"/>
  <c r="I2296" i="8"/>
  <c r="K2320" i="8"/>
  <c r="J2320" i="8"/>
  <c r="L2320" i="8" s="1"/>
  <c r="I2320" i="8"/>
  <c r="K2344" i="8"/>
  <c r="J2344" i="8"/>
  <c r="L2344" i="8" s="1"/>
  <c r="I2344" i="8"/>
  <c r="K2360" i="8"/>
  <c r="J2360" i="8"/>
  <c r="L2360" i="8" s="1"/>
  <c r="I2360" i="8"/>
  <c r="K2400" i="8"/>
  <c r="J2400" i="8"/>
  <c r="L2400" i="8" s="1"/>
  <c r="I2400" i="8"/>
  <c r="K2424" i="8"/>
  <c r="J2424" i="8"/>
  <c r="I2424" i="8"/>
  <c r="K2448" i="8"/>
  <c r="J2448" i="8"/>
  <c r="I2448" i="8"/>
  <c r="K2480" i="8"/>
  <c r="J2480" i="8"/>
  <c r="L2480" i="8" s="1"/>
  <c r="I2480" i="8"/>
  <c r="K2504" i="8"/>
  <c r="J2504" i="8"/>
  <c r="I2504" i="8"/>
  <c r="K2536" i="8"/>
  <c r="J2536" i="8"/>
  <c r="L2536" i="8" s="1"/>
  <c r="I2536" i="8"/>
  <c r="K2568" i="8"/>
  <c r="J2568" i="8"/>
  <c r="L2568" i="8" s="1"/>
  <c r="I2568" i="8"/>
  <c r="K2600" i="8"/>
  <c r="J2600" i="8"/>
  <c r="L2600" i="8" s="1"/>
  <c r="I2600" i="8"/>
  <c r="J2624" i="8"/>
  <c r="L2624" i="8" s="1"/>
  <c r="K2624" i="8"/>
  <c r="I2624" i="8"/>
  <c r="K2648" i="8"/>
  <c r="J2648" i="8"/>
  <c r="L2648" i="8" s="1"/>
  <c r="I2648" i="8"/>
  <c r="K2680" i="8"/>
  <c r="J2680" i="8"/>
  <c r="I2680" i="8"/>
  <c r="K2696" i="8"/>
  <c r="J2696" i="8"/>
  <c r="L2696" i="8" s="1"/>
  <c r="I2696" i="8"/>
  <c r="K2720" i="8"/>
  <c r="J2720" i="8"/>
  <c r="L2720" i="8" s="1"/>
  <c r="I2720" i="8"/>
  <c r="K2760" i="8"/>
  <c r="J2760" i="8"/>
  <c r="L2760" i="8" s="1"/>
  <c r="I2760" i="8"/>
  <c r="K2784" i="8"/>
  <c r="J2784" i="8"/>
  <c r="I2784" i="8"/>
  <c r="K2808" i="8"/>
  <c r="J2808" i="8"/>
  <c r="I2808" i="8"/>
  <c r="J2832" i="8"/>
  <c r="K2832" i="8"/>
  <c r="I2832" i="8"/>
  <c r="K2872" i="8"/>
  <c r="J2872" i="8"/>
  <c r="L2872" i="8" s="1"/>
  <c r="I2872" i="8"/>
  <c r="K2896" i="8"/>
  <c r="J2896" i="8"/>
  <c r="L2896" i="8" s="1"/>
  <c r="I2896" i="8"/>
  <c r="K2920" i="8"/>
  <c r="J2920" i="8"/>
  <c r="L2920" i="8" s="1"/>
  <c r="I2920" i="8"/>
  <c r="K2944" i="8"/>
  <c r="J2944" i="8"/>
  <c r="I2944" i="8"/>
  <c r="K2968" i="8"/>
  <c r="J2968" i="8"/>
  <c r="L2968" i="8" s="1"/>
  <c r="I2968" i="8"/>
  <c r="K2992" i="8"/>
  <c r="J2992" i="8"/>
  <c r="I2992" i="8"/>
  <c r="K3016" i="8"/>
  <c r="J3016" i="8"/>
  <c r="L3016" i="8" s="1"/>
  <c r="I3016" i="8"/>
  <c r="K3040" i="8"/>
  <c r="J3040" i="8"/>
  <c r="L3040" i="8" s="1"/>
  <c r="I3040" i="8"/>
  <c r="K3056" i="8"/>
  <c r="J3056" i="8"/>
  <c r="L3056" i="8" s="1"/>
  <c r="I3056" i="8"/>
  <c r="K3080" i="8"/>
  <c r="J3080" i="8"/>
  <c r="L3080" i="8" s="1"/>
  <c r="I3080" i="8"/>
  <c r="K3104" i="8"/>
  <c r="J3104" i="8"/>
  <c r="I3104" i="8"/>
  <c r="K3136" i="8"/>
  <c r="J3136" i="8"/>
  <c r="L3136" i="8" s="1"/>
  <c r="I3136" i="8"/>
  <c r="K3152" i="8"/>
  <c r="J3152" i="8"/>
  <c r="I3152" i="8"/>
  <c r="K3176" i="8"/>
  <c r="J3176" i="8"/>
  <c r="L3176" i="8" s="1"/>
  <c r="I3176" i="8"/>
  <c r="K3192" i="8"/>
  <c r="J3192" i="8"/>
  <c r="L3192" i="8" s="1"/>
  <c r="I3192" i="8"/>
  <c r="K3216" i="8"/>
  <c r="J3216" i="8"/>
  <c r="L3216" i="8" s="1"/>
  <c r="I3216" i="8"/>
  <c r="K3224" i="8"/>
  <c r="J3224" i="8"/>
  <c r="I3224" i="8"/>
  <c r="K3256" i="8"/>
  <c r="J3256" i="8"/>
  <c r="I3256" i="8"/>
  <c r="K3352" i="8"/>
  <c r="J3352" i="8"/>
  <c r="I3352" i="8"/>
  <c r="K409" i="8"/>
  <c r="J409" i="8"/>
  <c r="I409" i="8"/>
  <c r="K425" i="8"/>
  <c r="J425" i="8"/>
  <c r="I425" i="8"/>
  <c r="K441" i="8"/>
  <c r="J441" i="8"/>
  <c r="L441" i="8" s="1"/>
  <c r="I441" i="8"/>
  <c r="K465" i="8"/>
  <c r="J465" i="8"/>
  <c r="I465" i="8"/>
  <c r="K489" i="8"/>
  <c r="J489" i="8"/>
  <c r="I489" i="8"/>
  <c r="K505" i="8"/>
  <c r="J505" i="8"/>
  <c r="L505" i="8" s="1"/>
  <c r="I505" i="8"/>
  <c r="J521" i="8"/>
  <c r="L521" i="8" s="1"/>
  <c r="K521" i="8"/>
  <c r="I521" i="8"/>
  <c r="J545" i="8"/>
  <c r="L545" i="8" s="1"/>
  <c r="K545" i="8"/>
  <c r="I545" i="8"/>
  <c r="J569" i="8"/>
  <c r="L569" i="8" s="1"/>
  <c r="K569" i="8"/>
  <c r="I569" i="8"/>
  <c r="K593" i="8"/>
  <c r="J593" i="8"/>
  <c r="L593" i="8" s="1"/>
  <c r="I593" i="8"/>
  <c r="K609" i="8"/>
  <c r="J609" i="8"/>
  <c r="L609" i="8" s="1"/>
  <c r="I609" i="8"/>
  <c r="K617" i="8"/>
  <c r="J617" i="8"/>
  <c r="I617" i="8"/>
  <c r="K633" i="8"/>
  <c r="J633" i="8"/>
  <c r="I633" i="8"/>
  <c r="K657" i="8"/>
  <c r="J657" i="8"/>
  <c r="L657" i="8" s="1"/>
  <c r="I657" i="8"/>
  <c r="K673" i="8"/>
  <c r="J673" i="8"/>
  <c r="L673" i="8" s="1"/>
  <c r="I673" i="8"/>
  <c r="K697" i="8"/>
  <c r="J697" i="8"/>
  <c r="I697" i="8"/>
  <c r="K713" i="8"/>
  <c r="J713" i="8"/>
  <c r="I713" i="8"/>
  <c r="J729" i="8"/>
  <c r="L729" i="8" s="1"/>
  <c r="K729" i="8"/>
  <c r="I729" i="8"/>
  <c r="K745" i="8"/>
  <c r="J745" i="8"/>
  <c r="I745" i="8"/>
  <c r="K761" i="8"/>
  <c r="J761" i="8"/>
  <c r="I761" i="8"/>
  <c r="K785" i="8"/>
  <c r="J785" i="8"/>
  <c r="I785" i="8"/>
  <c r="K833" i="8"/>
  <c r="J833" i="8"/>
  <c r="I833" i="8"/>
  <c r="I2" i="8"/>
  <c r="K2" i="8"/>
  <c r="J2" i="8"/>
  <c r="L2" i="8" s="1"/>
  <c r="J10" i="8"/>
  <c r="L10" i="8" s="1"/>
  <c r="K10" i="8"/>
  <c r="I10" i="8"/>
  <c r="K18" i="8"/>
  <c r="J18" i="8"/>
  <c r="L18" i="8" s="1"/>
  <c r="I18" i="8"/>
  <c r="K26" i="8"/>
  <c r="J26" i="8"/>
  <c r="I26" i="8"/>
  <c r="K34" i="8"/>
  <c r="J34" i="8"/>
  <c r="I34" i="8"/>
  <c r="K42" i="8"/>
  <c r="J42" i="8"/>
  <c r="L42" i="8" s="1"/>
  <c r="I42" i="8"/>
  <c r="K50" i="8"/>
  <c r="J50" i="8"/>
  <c r="I50" i="8"/>
  <c r="J58" i="8"/>
  <c r="L58" i="8" s="1"/>
  <c r="K58" i="8"/>
  <c r="I58" i="8"/>
  <c r="K66" i="8"/>
  <c r="J66" i="8"/>
  <c r="L66" i="8" s="1"/>
  <c r="I66" i="8"/>
  <c r="K74" i="8"/>
  <c r="J74" i="8"/>
  <c r="L74" i="8" s="1"/>
  <c r="I74" i="8"/>
  <c r="K82" i="8"/>
  <c r="J82" i="8"/>
  <c r="I82" i="8"/>
  <c r="K90" i="8"/>
  <c r="J90" i="8"/>
  <c r="L90" i="8" s="1"/>
  <c r="I90" i="8"/>
  <c r="J98" i="8"/>
  <c r="L98" i="8" s="1"/>
  <c r="K98" i="8"/>
  <c r="I98" i="8"/>
  <c r="K106" i="8"/>
  <c r="J106" i="8"/>
  <c r="L106" i="8" s="1"/>
  <c r="I106" i="8"/>
  <c r="K114" i="8"/>
  <c r="J114" i="8"/>
  <c r="L114" i="8" s="1"/>
  <c r="I114" i="8"/>
  <c r="K122" i="8"/>
  <c r="J122" i="8"/>
  <c r="L122" i="8" s="1"/>
  <c r="I122" i="8"/>
  <c r="K130" i="8"/>
  <c r="J130" i="8"/>
  <c r="I130" i="8"/>
  <c r="K138" i="8"/>
  <c r="J138" i="8"/>
  <c r="I138" i="8"/>
  <c r="K146" i="8"/>
  <c r="J146" i="8"/>
  <c r="I146" i="8"/>
  <c r="K154" i="8"/>
  <c r="J154" i="8"/>
  <c r="I154" i="8"/>
  <c r="J162" i="8"/>
  <c r="K162" i="8"/>
  <c r="I162" i="8"/>
  <c r="J170" i="8"/>
  <c r="L170" i="8" s="1"/>
  <c r="K170" i="8"/>
  <c r="I170" i="8"/>
  <c r="K178" i="8"/>
  <c r="J178" i="8"/>
  <c r="L178" i="8" s="1"/>
  <c r="I178" i="8"/>
  <c r="J186" i="8"/>
  <c r="K186" i="8"/>
  <c r="I186" i="8"/>
  <c r="K194" i="8"/>
  <c r="J194" i="8"/>
  <c r="L194" i="8" s="1"/>
  <c r="I194" i="8"/>
  <c r="K202" i="8"/>
  <c r="J202" i="8"/>
  <c r="L202" i="8" s="1"/>
  <c r="I202" i="8"/>
  <c r="J210" i="8"/>
  <c r="L210" i="8" s="1"/>
  <c r="K210" i="8"/>
  <c r="I210" i="8"/>
  <c r="K218" i="8"/>
  <c r="J218" i="8"/>
  <c r="I218" i="8"/>
  <c r="K226" i="8"/>
  <c r="J226" i="8"/>
  <c r="L226" i="8" s="1"/>
  <c r="I226" i="8"/>
  <c r="J234" i="8"/>
  <c r="L234" i="8" s="1"/>
  <c r="K234" i="8"/>
  <c r="I234" i="8"/>
  <c r="K242" i="8"/>
  <c r="J242" i="8"/>
  <c r="L242" i="8" s="1"/>
  <c r="I242" i="8"/>
  <c r="K250" i="8"/>
  <c r="J250" i="8"/>
  <c r="L250" i="8" s="1"/>
  <c r="I250" i="8"/>
  <c r="J258" i="8"/>
  <c r="L258" i="8" s="1"/>
  <c r="K258" i="8"/>
  <c r="I258" i="8"/>
  <c r="K266" i="8"/>
  <c r="J266" i="8"/>
  <c r="L266" i="8" s="1"/>
  <c r="I266" i="8"/>
  <c r="K274" i="8"/>
  <c r="J274" i="8"/>
  <c r="L274" i="8" s="1"/>
  <c r="I274" i="8"/>
  <c r="K282" i="8"/>
  <c r="J282" i="8"/>
  <c r="L282" i="8" s="1"/>
  <c r="I282" i="8"/>
  <c r="K290" i="8"/>
  <c r="J290" i="8"/>
  <c r="L290" i="8" s="1"/>
  <c r="I290" i="8"/>
  <c r="K298" i="8"/>
  <c r="J298" i="8"/>
  <c r="I298" i="8"/>
  <c r="K306" i="8"/>
  <c r="J306" i="8"/>
  <c r="L306" i="8" s="1"/>
  <c r="I306" i="8"/>
  <c r="K314" i="8"/>
  <c r="J314" i="8"/>
  <c r="L314" i="8" s="1"/>
  <c r="I314" i="8"/>
  <c r="K322" i="8"/>
  <c r="J322" i="8"/>
  <c r="I322" i="8"/>
  <c r="K330" i="8"/>
  <c r="J330" i="8"/>
  <c r="I330" i="8"/>
  <c r="J338" i="8"/>
  <c r="L338" i="8" s="1"/>
  <c r="K338" i="8"/>
  <c r="I338" i="8"/>
  <c r="K346" i="8"/>
  <c r="J346" i="8"/>
  <c r="L346" i="8" s="1"/>
  <c r="I346" i="8"/>
  <c r="K354" i="8"/>
  <c r="J354" i="8"/>
  <c r="L354" i="8" s="1"/>
  <c r="I354" i="8"/>
  <c r="J362" i="8"/>
  <c r="K362" i="8"/>
  <c r="I362" i="8"/>
  <c r="K370" i="8"/>
  <c r="J370" i="8"/>
  <c r="L370" i="8" s="1"/>
  <c r="I370" i="8"/>
  <c r="K378" i="8"/>
  <c r="J378" i="8"/>
  <c r="L378" i="8" s="1"/>
  <c r="I378" i="8"/>
  <c r="K386" i="8"/>
  <c r="J386" i="8"/>
  <c r="L386" i="8" s="1"/>
  <c r="I386" i="8"/>
  <c r="K394" i="8"/>
  <c r="J394" i="8"/>
  <c r="L394" i="8" s="1"/>
  <c r="I394" i="8"/>
  <c r="K402" i="8"/>
  <c r="J402" i="8"/>
  <c r="L402" i="8" s="1"/>
  <c r="I402" i="8"/>
  <c r="K410" i="8"/>
  <c r="J410" i="8"/>
  <c r="I410" i="8"/>
  <c r="K418" i="8"/>
  <c r="J418" i="8"/>
  <c r="L418" i="8" s="1"/>
  <c r="I418" i="8"/>
  <c r="K426" i="8"/>
  <c r="J426" i="8"/>
  <c r="I426" i="8"/>
  <c r="K434" i="8"/>
  <c r="J434" i="8"/>
  <c r="L434" i="8" s="1"/>
  <c r="I434" i="8"/>
  <c r="K442" i="8"/>
  <c r="J442" i="8"/>
  <c r="L442" i="8" s="1"/>
  <c r="I442" i="8"/>
  <c r="K450" i="8"/>
  <c r="J450" i="8"/>
  <c r="I450" i="8"/>
  <c r="K458" i="8"/>
  <c r="J458" i="8"/>
  <c r="L458" i="8" s="1"/>
  <c r="I458" i="8"/>
  <c r="K466" i="8"/>
  <c r="J466" i="8"/>
  <c r="L466" i="8" s="1"/>
  <c r="I466" i="8"/>
  <c r="K474" i="8"/>
  <c r="J474" i="8"/>
  <c r="L474" i="8" s="1"/>
  <c r="I474" i="8"/>
  <c r="K482" i="8"/>
  <c r="J482" i="8"/>
  <c r="L482" i="8" s="1"/>
  <c r="I482" i="8"/>
  <c r="K490" i="8"/>
  <c r="J490" i="8"/>
  <c r="I490" i="8"/>
  <c r="K498" i="8"/>
  <c r="J498" i="8"/>
  <c r="I498" i="8"/>
  <c r="K506" i="8"/>
  <c r="J506" i="8"/>
  <c r="L506" i="8" s="1"/>
  <c r="I506" i="8"/>
  <c r="K514" i="8"/>
  <c r="J514" i="8"/>
  <c r="L514" i="8" s="1"/>
  <c r="I514" i="8"/>
  <c r="K522" i="8"/>
  <c r="J522" i="8"/>
  <c r="L522" i="8" s="1"/>
  <c r="I522" i="8"/>
  <c r="K530" i="8"/>
  <c r="J530" i="8"/>
  <c r="L530" i="8" s="1"/>
  <c r="I530" i="8"/>
  <c r="J538" i="8"/>
  <c r="L538" i="8" s="1"/>
  <c r="K538" i="8"/>
  <c r="I538" i="8"/>
  <c r="K546" i="8"/>
  <c r="J546" i="8"/>
  <c r="I546" i="8"/>
  <c r="K554" i="8"/>
  <c r="J554" i="8"/>
  <c r="I554" i="8"/>
  <c r="K562" i="8"/>
  <c r="J562" i="8"/>
  <c r="I562" i="8"/>
  <c r="K570" i="8"/>
  <c r="J570" i="8"/>
  <c r="L570" i="8" s="1"/>
  <c r="I570" i="8"/>
  <c r="K578" i="8"/>
  <c r="J578" i="8"/>
  <c r="L578" i="8" s="1"/>
  <c r="I578" i="8"/>
  <c r="K586" i="8"/>
  <c r="J586" i="8"/>
  <c r="L586" i="8" s="1"/>
  <c r="I586" i="8"/>
  <c r="K594" i="8"/>
  <c r="J594" i="8"/>
  <c r="L594" i="8" s="1"/>
  <c r="I594" i="8"/>
  <c r="K602" i="8"/>
  <c r="J602" i="8"/>
  <c r="L602" i="8" s="1"/>
  <c r="I602" i="8"/>
  <c r="K610" i="8"/>
  <c r="J610" i="8"/>
  <c r="L610" i="8" s="1"/>
  <c r="I610" i="8"/>
  <c r="K618" i="8"/>
  <c r="J618" i="8"/>
  <c r="I618" i="8"/>
  <c r="K626" i="8"/>
  <c r="J626" i="8"/>
  <c r="I626" i="8"/>
  <c r="K634" i="8"/>
  <c r="J634" i="8"/>
  <c r="I634" i="8"/>
  <c r="K642" i="8"/>
  <c r="J642" i="8"/>
  <c r="I642" i="8"/>
  <c r="K650" i="8"/>
  <c r="J650" i="8"/>
  <c r="L650" i="8" s="1"/>
  <c r="I650" i="8"/>
  <c r="K658" i="8"/>
  <c r="J658" i="8"/>
  <c r="I658" i="8"/>
  <c r="K666" i="8"/>
  <c r="J666" i="8"/>
  <c r="L666" i="8" s="1"/>
  <c r="I666" i="8"/>
  <c r="K674" i="8"/>
  <c r="J674" i="8"/>
  <c r="I674" i="8"/>
  <c r="K682" i="8"/>
  <c r="J682" i="8"/>
  <c r="L682" i="8" s="1"/>
  <c r="I682" i="8"/>
  <c r="K690" i="8"/>
  <c r="J690" i="8"/>
  <c r="L690" i="8" s="1"/>
  <c r="I690" i="8"/>
  <c r="K698" i="8"/>
  <c r="J698" i="8"/>
  <c r="I698" i="8"/>
  <c r="K706" i="8"/>
  <c r="J706" i="8"/>
  <c r="L706" i="8" s="1"/>
  <c r="I706" i="8"/>
  <c r="K714" i="8"/>
  <c r="J714" i="8"/>
  <c r="L714" i="8" s="1"/>
  <c r="I714" i="8"/>
  <c r="J722" i="8"/>
  <c r="K722" i="8"/>
  <c r="I722" i="8"/>
  <c r="K730" i="8"/>
  <c r="J730" i="8"/>
  <c r="L730" i="8" s="1"/>
  <c r="I730" i="8"/>
  <c r="K738" i="8"/>
  <c r="J738" i="8"/>
  <c r="L738" i="8" s="1"/>
  <c r="I738" i="8"/>
  <c r="K746" i="8"/>
  <c r="J746" i="8"/>
  <c r="L746" i="8" s="1"/>
  <c r="I746" i="8"/>
  <c r="K754" i="8"/>
  <c r="J754" i="8"/>
  <c r="I754" i="8"/>
  <c r="K762" i="8"/>
  <c r="J762" i="8"/>
  <c r="I762" i="8"/>
  <c r="J770" i="8"/>
  <c r="L770" i="8" s="1"/>
  <c r="K770" i="8"/>
  <c r="I770" i="8"/>
  <c r="K778" i="8"/>
  <c r="J778" i="8"/>
  <c r="L778" i="8" s="1"/>
  <c r="I778" i="8"/>
  <c r="K786" i="8"/>
  <c r="J786" i="8"/>
  <c r="L786" i="8" s="1"/>
  <c r="I786" i="8"/>
  <c r="J794" i="8"/>
  <c r="K794" i="8"/>
  <c r="I794" i="8"/>
  <c r="K802" i="8"/>
  <c r="J802" i="8"/>
  <c r="L802" i="8" s="1"/>
  <c r="I802" i="8"/>
  <c r="K810" i="8"/>
  <c r="J810" i="8"/>
  <c r="I810" i="8"/>
  <c r="K818" i="8"/>
  <c r="J818" i="8"/>
  <c r="I818" i="8"/>
  <c r="K826" i="8"/>
  <c r="J826" i="8"/>
  <c r="L826" i="8" s="1"/>
  <c r="I826" i="8"/>
  <c r="K834" i="8"/>
  <c r="J834" i="8"/>
  <c r="I834" i="8"/>
  <c r="K842" i="8"/>
  <c r="J842" i="8"/>
  <c r="L842" i="8" s="1"/>
  <c r="I842" i="8"/>
  <c r="K850" i="8"/>
  <c r="J850" i="8"/>
  <c r="L850" i="8" s="1"/>
  <c r="I850" i="8"/>
  <c r="K858" i="8"/>
  <c r="J858" i="8"/>
  <c r="L858" i="8" s="1"/>
  <c r="I858" i="8"/>
  <c r="K866" i="8"/>
  <c r="J866" i="8"/>
  <c r="I866" i="8"/>
  <c r="K874" i="8"/>
  <c r="J874" i="8"/>
  <c r="I874" i="8"/>
  <c r="K882" i="8"/>
  <c r="J882" i="8"/>
  <c r="I882" i="8"/>
  <c r="K890" i="8"/>
  <c r="J890" i="8"/>
  <c r="L890" i="8" s="1"/>
  <c r="I890" i="8"/>
  <c r="K898" i="8"/>
  <c r="J898" i="8"/>
  <c r="I898" i="8"/>
  <c r="K906" i="8"/>
  <c r="J906" i="8"/>
  <c r="I906" i="8"/>
  <c r="K914" i="8"/>
  <c r="J914" i="8"/>
  <c r="L914" i="8" s="1"/>
  <c r="I914" i="8"/>
  <c r="K922" i="8"/>
  <c r="J922" i="8"/>
  <c r="L922" i="8" s="1"/>
  <c r="I922" i="8"/>
  <c r="K930" i="8"/>
  <c r="J930" i="8"/>
  <c r="I930" i="8"/>
  <c r="K938" i="8"/>
  <c r="J938" i="8"/>
  <c r="L938" i="8" s="1"/>
  <c r="I938" i="8"/>
  <c r="K946" i="8"/>
  <c r="J946" i="8"/>
  <c r="L946" i="8" s="1"/>
  <c r="I946" i="8"/>
  <c r="K954" i="8"/>
  <c r="J954" i="8"/>
  <c r="L954" i="8" s="1"/>
  <c r="I954" i="8"/>
  <c r="K962" i="8"/>
  <c r="J962" i="8"/>
  <c r="I962" i="8"/>
  <c r="K970" i="8"/>
  <c r="J970" i="8"/>
  <c r="I970" i="8"/>
  <c r="K978" i="8"/>
  <c r="J978" i="8"/>
  <c r="L978" i="8" s="1"/>
  <c r="I978" i="8"/>
  <c r="K986" i="8"/>
  <c r="J986" i="8"/>
  <c r="L986" i="8" s="1"/>
  <c r="I986" i="8"/>
  <c r="K994" i="8"/>
  <c r="J994" i="8"/>
  <c r="L994" i="8" s="1"/>
  <c r="I994" i="8"/>
  <c r="K1002" i="8"/>
  <c r="J1002" i="8"/>
  <c r="L1002" i="8" s="1"/>
  <c r="I1002" i="8"/>
  <c r="K1010" i="8"/>
  <c r="J1010" i="8"/>
  <c r="L1010" i="8" s="1"/>
  <c r="I1010" i="8"/>
  <c r="J1018" i="8"/>
  <c r="L1018" i="8" s="1"/>
  <c r="K1018" i="8"/>
  <c r="I1018" i="8"/>
  <c r="K1026" i="8"/>
  <c r="J1026" i="8"/>
  <c r="L1026" i="8" s="1"/>
  <c r="I1026" i="8"/>
  <c r="K1034" i="8"/>
  <c r="J1034" i="8"/>
  <c r="L1034" i="8" s="1"/>
  <c r="I1034" i="8"/>
  <c r="K1042" i="8"/>
  <c r="J1042" i="8"/>
  <c r="L1042" i="8" s="1"/>
  <c r="I1042" i="8"/>
  <c r="K1050" i="8"/>
  <c r="J1050" i="8"/>
  <c r="L1050" i="8" s="1"/>
  <c r="I1050" i="8"/>
  <c r="K1058" i="8"/>
  <c r="J1058" i="8"/>
  <c r="L1058" i="8" s="1"/>
  <c r="I1058" i="8"/>
  <c r="J1066" i="8"/>
  <c r="K1066" i="8"/>
  <c r="I1066" i="8"/>
  <c r="K1074" i="8"/>
  <c r="J1074" i="8"/>
  <c r="I1074" i="8"/>
  <c r="K1082" i="8"/>
  <c r="J1082" i="8"/>
  <c r="I1082" i="8"/>
  <c r="J1090" i="8"/>
  <c r="L1090" i="8" s="1"/>
  <c r="K1090" i="8"/>
  <c r="I1090" i="8"/>
  <c r="K1098" i="8"/>
  <c r="J1098" i="8"/>
  <c r="L1098" i="8" s="1"/>
  <c r="I1098" i="8"/>
  <c r="K1106" i="8"/>
  <c r="J1106" i="8"/>
  <c r="I1106" i="8"/>
  <c r="J1114" i="8"/>
  <c r="K1114" i="8"/>
  <c r="I1114" i="8"/>
  <c r="K1122" i="8"/>
  <c r="J1122" i="8"/>
  <c r="L1122" i="8" s="1"/>
  <c r="I1122" i="8"/>
  <c r="K1130" i="8"/>
  <c r="J1130" i="8"/>
  <c r="L1130" i="8" s="1"/>
  <c r="I1130" i="8"/>
  <c r="K1138" i="8"/>
  <c r="J1138" i="8"/>
  <c r="L1138" i="8" s="1"/>
  <c r="I1138" i="8"/>
  <c r="J1146" i="8"/>
  <c r="L1146" i="8" s="1"/>
  <c r="K1146" i="8"/>
  <c r="I1146" i="8"/>
  <c r="K1154" i="8"/>
  <c r="J1154" i="8"/>
  <c r="I1154" i="8"/>
  <c r="K1162" i="8"/>
  <c r="J1162" i="8"/>
  <c r="I1162" i="8"/>
  <c r="K1170" i="8"/>
  <c r="J1170" i="8"/>
  <c r="I1170" i="8"/>
  <c r="K1178" i="8"/>
  <c r="J1178" i="8"/>
  <c r="I1178" i="8"/>
  <c r="K1186" i="8"/>
  <c r="J1186" i="8"/>
  <c r="I1186" i="8"/>
  <c r="K1194" i="8"/>
  <c r="J1194" i="8"/>
  <c r="L1194" i="8" s="1"/>
  <c r="I1194" i="8"/>
  <c r="J1202" i="8"/>
  <c r="L1202" i="8" s="1"/>
  <c r="K1202" i="8"/>
  <c r="I1202" i="8"/>
  <c r="K1210" i="8"/>
  <c r="J1210" i="8"/>
  <c r="L1210" i="8" s="1"/>
  <c r="I1210" i="8"/>
  <c r="K1218" i="8"/>
  <c r="J1218" i="8"/>
  <c r="L1218" i="8" s="1"/>
  <c r="I1218" i="8"/>
  <c r="J1226" i="8"/>
  <c r="L1226" i="8" s="1"/>
  <c r="K1226" i="8"/>
  <c r="I1226" i="8"/>
  <c r="K1234" i="8"/>
  <c r="J1234" i="8"/>
  <c r="I1234" i="8"/>
  <c r="K1242" i="8"/>
  <c r="J1242" i="8"/>
  <c r="L1242" i="8" s="1"/>
  <c r="I1242" i="8"/>
  <c r="K1250" i="8"/>
  <c r="J1250" i="8"/>
  <c r="L1250" i="8" s="1"/>
  <c r="I1250" i="8"/>
  <c r="K1258" i="8"/>
  <c r="J1258" i="8"/>
  <c r="I1258" i="8"/>
  <c r="K1266" i="8"/>
  <c r="J1266" i="8"/>
  <c r="L1266" i="8" s="1"/>
  <c r="I1266" i="8"/>
  <c r="K1274" i="8"/>
  <c r="J1274" i="8"/>
  <c r="L1274" i="8" s="1"/>
  <c r="I1274" i="8"/>
  <c r="K1282" i="8"/>
  <c r="J1282" i="8"/>
  <c r="L1282" i="8" s="1"/>
  <c r="I1282" i="8"/>
  <c r="K1290" i="8"/>
  <c r="J1290" i="8"/>
  <c r="L1290" i="8" s="1"/>
  <c r="I1290" i="8"/>
  <c r="J1298" i="8"/>
  <c r="L1298" i="8" s="1"/>
  <c r="K1298" i="8"/>
  <c r="I1298" i="8"/>
  <c r="K1306" i="8"/>
  <c r="J1306" i="8"/>
  <c r="I1306" i="8"/>
  <c r="K1314" i="8"/>
  <c r="J1314" i="8"/>
  <c r="I1314" i="8"/>
  <c r="J1322" i="8"/>
  <c r="K1322" i="8"/>
  <c r="I1322" i="8"/>
  <c r="K1330" i="8"/>
  <c r="J1330" i="8"/>
  <c r="I1330" i="8"/>
  <c r="K1338" i="8"/>
  <c r="J1338" i="8"/>
  <c r="L1338" i="8" s="1"/>
  <c r="I1338" i="8"/>
  <c r="J1346" i="8"/>
  <c r="L1346" i="8" s="1"/>
  <c r="K1346" i="8"/>
  <c r="I1346" i="8"/>
  <c r="K1354" i="8"/>
  <c r="J1354" i="8"/>
  <c r="L1354" i="8" s="1"/>
  <c r="I1354" i="8"/>
  <c r="K1362" i="8"/>
  <c r="J1362" i="8"/>
  <c r="L1362" i="8" s="1"/>
  <c r="I1362" i="8"/>
  <c r="K1370" i="8"/>
  <c r="J1370" i="8"/>
  <c r="L1370" i="8" s="1"/>
  <c r="I1370" i="8"/>
  <c r="K1378" i="8"/>
  <c r="J1378" i="8"/>
  <c r="L1378" i="8" s="1"/>
  <c r="I1378" i="8"/>
  <c r="K1386" i="8"/>
  <c r="J1386" i="8"/>
  <c r="I1386" i="8"/>
  <c r="K1394" i="8"/>
  <c r="J1394" i="8"/>
  <c r="L1394" i="8" s="1"/>
  <c r="I1394" i="8"/>
  <c r="K1402" i="8"/>
  <c r="J1402" i="8"/>
  <c r="L1402" i="8" s="1"/>
  <c r="I1402" i="8"/>
  <c r="J1410" i="8"/>
  <c r="K1410" i="8"/>
  <c r="I1410" i="8"/>
  <c r="K1418" i="8"/>
  <c r="J1418" i="8"/>
  <c r="I1418" i="8"/>
  <c r="K1426" i="8"/>
  <c r="J1426" i="8"/>
  <c r="L1426" i="8" s="1"/>
  <c r="I1426" i="8"/>
  <c r="J1434" i="8"/>
  <c r="L1434" i="8" s="1"/>
  <c r="K1434" i="8"/>
  <c r="I1434" i="8"/>
  <c r="K1442" i="8"/>
  <c r="J1442" i="8"/>
  <c r="I1442" i="8"/>
  <c r="K1450" i="8"/>
  <c r="J1450" i="8"/>
  <c r="L1450" i="8" s="1"/>
  <c r="I1450" i="8"/>
  <c r="K1458" i="8"/>
  <c r="J1458" i="8"/>
  <c r="L1458" i="8" s="1"/>
  <c r="I1458" i="8"/>
  <c r="K1466" i="8"/>
  <c r="J1466" i="8"/>
  <c r="L1466" i="8" s="1"/>
  <c r="I1466" i="8"/>
  <c r="K1474" i="8"/>
  <c r="J1474" i="8"/>
  <c r="I1474" i="8"/>
  <c r="K1482" i="8"/>
  <c r="J1482" i="8"/>
  <c r="L1482" i="8" s="1"/>
  <c r="I1482" i="8"/>
  <c r="J1490" i="8"/>
  <c r="L1490" i="8" s="1"/>
  <c r="K1490" i="8"/>
  <c r="I1490" i="8"/>
  <c r="K1498" i="8"/>
  <c r="J1498" i="8"/>
  <c r="I1498" i="8"/>
  <c r="K1506" i="8"/>
  <c r="J1506" i="8"/>
  <c r="I1506" i="8"/>
  <c r="J1514" i="8"/>
  <c r="L1514" i="8" s="1"/>
  <c r="K1514" i="8"/>
  <c r="I1514" i="8"/>
  <c r="K1522" i="8"/>
  <c r="J1522" i="8"/>
  <c r="I1522" i="8"/>
  <c r="K1530" i="8"/>
  <c r="J1530" i="8"/>
  <c r="I1530" i="8"/>
  <c r="K1538" i="8"/>
  <c r="J1538" i="8"/>
  <c r="I1538" i="8"/>
  <c r="K1546" i="8"/>
  <c r="J1546" i="8"/>
  <c r="I1546" i="8"/>
  <c r="K1554" i="8"/>
  <c r="J1554" i="8"/>
  <c r="I1554" i="8"/>
  <c r="K1562" i="8"/>
  <c r="J1562" i="8"/>
  <c r="L1562" i="8" s="1"/>
  <c r="I1562" i="8"/>
  <c r="J1570" i="8"/>
  <c r="L1570" i="8" s="1"/>
  <c r="K1570" i="8"/>
  <c r="I1570" i="8"/>
  <c r="K1578" i="8"/>
  <c r="J1578" i="8"/>
  <c r="L1578" i="8" s="1"/>
  <c r="I1578" i="8"/>
  <c r="K1586" i="8"/>
  <c r="J1586" i="8"/>
  <c r="L1586" i="8" s="1"/>
  <c r="I1586" i="8"/>
  <c r="K1594" i="8"/>
  <c r="J1594" i="8"/>
  <c r="I1594" i="8"/>
  <c r="K1602" i="8"/>
  <c r="J1602" i="8"/>
  <c r="I1602" i="8"/>
  <c r="K1610" i="8"/>
  <c r="J1610" i="8"/>
  <c r="I1610" i="8"/>
  <c r="K1618" i="8"/>
  <c r="J1618" i="8"/>
  <c r="L1618" i="8" s="1"/>
  <c r="I1618" i="8"/>
  <c r="J1626" i="8"/>
  <c r="L1626" i="8" s="1"/>
  <c r="K1626" i="8"/>
  <c r="I1626" i="8"/>
  <c r="K1634" i="8"/>
  <c r="J1634" i="8"/>
  <c r="L1634" i="8" s="1"/>
  <c r="I1634" i="8"/>
  <c r="K1642" i="8"/>
  <c r="J1642" i="8"/>
  <c r="I1642" i="8"/>
  <c r="J1650" i="8"/>
  <c r="K1650" i="8"/>
  <c r="I1650" i="8"/>
  <c r="K1658" i="8"/>
  <c r="J1658" i="8"/>
  <c r="L1658" i="8" s="1"/>
  <c r="I1658" i="8"/>
  <c r="K1666" i="8"/>
  <c r="J1666" i="8"/>
  <c r="L1666" i="8" s="1"/>
  <c r="I1666" i="8"/>
  <c r="K1674" i="8"/>
  <c r="J1674" i="8"/>
  <c r="I1674" i="8"/>
  <c r="K1682" i="8"/>
  <c r="J1682" i="8"/>
  <c r="I1682" i="8"/>
  <c r="K1690" i="8"/>
  <c r="J1690" i="8"/>
  <c r="I1690" i="8"/>
  <c r="K1698" i="8"/>
  <c r="J1698" i="8"/>
  <c r="L1698" i="8" s="1"/>
  <c r="I1698" i="8"/>
  <c r="J1706" i="8"/>
  <c r="L1706" i="8" s="1"/>
  <c r="K1706" i="8"/>
  <c r="I1706" i="8"/>
  <c r="K1714" i="8"/>
  <c r="J1714" i="8"/>
  <c r="L1714" i="8" s="1"/>
  <c r="I1714" i="8"/>
  <c r="K1722" i="8"/>
  <c r="J1722" i="8"/>
  <c r="I1722" i="8"/>
  <c r="J1730" i="8"/>
  <c r="K1730" i="8"/>
  <c r="I1730" i="8"/>
  <c r="K1738" i="8"/>
  <c r="J1738" i="8"/>
  <c r="L1738" i="8" s="1"/>
  <c r="I1738" i="8"/>
  <c r="K1746" i="8"/>
  <c r="J1746" i="8"/>
  <c r="I1746" i="8"/>
  <c r="K1754" i="8"/>
  <c r="J1754" i="8"/>
  <c r="I1754" i="8"/>
  <c r="K1762" i="8"/>
  <c r="J1762" i="8"/>
  <c r="L1762" i="8" s="1"/>
  <c r="I1762" i="8"/>
  <c r="K1770" i="8"/>
  <c r="J1770" i="8"/>
  <c r="L1770" i="8" s="1"/>
  <c r="I1770" i="8"/>
  <c r="K1778" i="8"/>
  <c r="J1778" i="8"/>
  <c r="L1778" i="8" s="1"/>
  <c r="I1778" i="8"/>
  <c r="K1786" i="8"/>
  <c r="J1786" i="8"/>
  <c r="I1786" i="8"/>
  <c r="K1794" i="8"/>
  <c r="J1794" i="8"/>
  <c r="I1794" i="8"/>
  <c r="K1802" i="8"/>
  <c r="J1802" i="8"/>
  <c r="I1802" i="8"/>
  <c r="K1810" i="8"/>
  <c r="J1810" i="8"/>
  <c r="L1810" i="8" s="1"/>
  <c r="I1810" i="8"/>
  <c r="K1818" i="8"/>
  <c r="J1818" i="8"/>
  <c r="I1818" i="8"/>
  <c r="J1826" i="8"/>
  <c r="K1826" i="8"/>
  <c r="I1826" i="8"/>
  <c r="K1834" i="8"/>
  <c r="J1834" i="8"/>
  <c r="L1834" i="8" s="1"/>
  <c r="I1834" i="8"/>
  <c r="K1842" i="8"/>
  <c r="J1842" i="8"/>
  <c r="L1842" i="8" s="1"/>
  <c r="I1842" i="8"/>
  <c r="J1850" i="8"/>
  <c r="L1850" i="8" s="1"/>
  <c r="K1850" i="8"/>
  <c r="I1850" i="8"/>
  <c r="K1858" i="8"/>
  <c r="J1858" i="8"/>
  <c r="I1858" i="8"/>
  <c r="K1866" i="8"/>
  <c r="J1866" i="8"/>
  <c r="I1866" i="8"/>
  <c r="J1874" i="8"/>
  <c r="K1874" i="8"/>
  <c r="I1874" i="8"/>
  <c r="K1882" i="8"/>
  <c r="J1882" i="8"/>
  <c r="L1882" i="8" s="1"/>
  <c r="I1882" i="8"/>
  <c r="K1890" i="8"/>
  <c r="J1890" i="8"/>
  <c r="L1890" i="8" s="1"/>
  <c r="I1890" i="8"/>
  <c r="K1898" i="8"/>
  <c r="J1898" i="8"/>
  <c r="L1898" i="8" s="1"/>
  <c r="I1898" i="8"/>
  <c r="K1906" i="8"/>
  <c r="J1906" i="8"/>
  <c r="I1906" i="8"/>
  <c r="K1914" i="8"/>
  <c r="J1914" i="8"/>
  <c r="I1914" i="8"/>
  <c r="K1922" i="8"/>
  <c r="J1922" i="8"/>
  <c r="L1922" i="8" s="1"/>
  <c r="I1922" i="8"/>
  <c r="K1930" i="8"/>
  <c r="J1930" i="8"/>
  <c r="I1930" i="8"/>
  <c r="K1938" i="8"/>
  <c r="J1938" i="8"/>
  <c r="I1938" i="8"/>
  <c r="K1946" i="8"/>
  <c r="J1946" i="8"/>
  <c r="I1946" i="8"/>
  <c r="K1954" i="8"/>
  <c r="J1954" i="8"/>
  <c r="L1954" i="8" s="1"/>
  <c r="I1954" i="8"/>
  <c r="K1962" i="8"/>
  <c r="J1962" i="8"/>
  <c r="I1962" i="8"/>
  <c r="J1970" i="8"/>
  <c r="L1970" i="8" s="1"/>
  <c r="K1970" i="8"/>
  <c r="I1970" i="8"/>
  <c r="K1978" i="8"/>
  <c r="J1978" i="8"/>
  <c r="L1978" i="8" s="1"/>
  <c r="I1978" i="8"/>
  <c r="K1986" i="8"/>
  <c r="J1986" i="8"/>
  <c r="I1986" i="8"/>
  <c r="K1994" i="8"/>
  <c r="J1994" i="8"/>
  <c r="I1994" i="8"/>
  <c r="K2002" i="8"/>
  <c r="J2002" i="8"/>
  <c r="I2002" i="8"/>
  <c r="K2010" i="8"/>
  <c r="J2010" i="8"/>
  <c r="L2010" i="8" s="1"/>
  <c r="I2010" i="8"/>
  <c r="K2018" i="8"/>
  <c r="J2018" i="8"/>
  <c r="L2018" i="8" s="1"/>
  <c r="I2018" i="8"/>
  <c r="K2026" i="8"/>
  <c r="J2026" i="8"/>
  <c r="L2026" i="8" s="1"/>
  <c r="I2026" i="8"/>
  <c r="K2034" i="8"/>
  <c r="J2034" i="8"/>
  <c r="I2034" i="8"/>
  <c r="K2042" i="8"/>
  <c r="J2042" i="8"/>
  <c r="I2042" i="8"/>
  <c r="J2050" i="8"/>
  <c r="L2050" i="8" s="1"/>
  <c r="K2050" i="8"/>
  <c r="I2050" i="8"/>
  <c r="K2058" i="8"/>
  <c r="J2058" i="8"/>
  <c r="L2058" i="8" s="1"/>
  <c r="I2058" i="8"/>
  <c r="K2066" i="8"/>
  <c r="J2066" i="8"/>
  <c r="I2066" i="8"/>
  <c r="J2074" i="8"/>
  <c r="K2074" i="8"/>
  <c r="I2074" i="8"/>
  <c r="K2082" i="8"/>
  <c r="J2082" i="8"/>
  <c r="I2082" i="8"/>
  <c r="K2090" i="8"/>
  <c r="J2090" i="8"/>
  <c r="I2090" i="8"/>
  <c r="K2098" i="8"/>
  <c r="J2098" i="8"/>
  <c r="I2098" i="8"/>
  <c r="K2106" i="8"/>
  <c r="J2106" i="8"/>
  <c r="L2106" i="8" s="1"/>
  <c r="I2106" i="8"/>
  <c r="K2114" i="8"/>
  <c r="J2114" i="8"/>
  <c r="L2114" i="8" s="1"/>
  <c r="I2114" i="8"/>
  <c r="K2122" i="8"/>
  <c r="J2122" i="8"/>
  <c r="L2122" i="8" s="1"/>
  <c r="I2122" i="8"/>
  <c r="K2130" i="8"/>
  <c r="J2130" i="8"/>
  <c r="L2130" i="8" s="1"/>
  <c r="I2130" i="8"/>
  <c r="K2138" i="8"/>
  <c r="J2138" i="8"/>
  <c r="I2138" i="8"/>
  <c r="K2146" i="8"/>
  <c r="J2146" i="8"/>
  <c r="L2146" i="8" s="1"/>
  <c r="I2146" i="8"/>
  <c r="K2154" i="8"/>
  <c r="J2154" i="8"/>
  <c r="L2154" i="8" s="1"/>
  <c r="I2154" i="8"/>
  <c r="J2162" i="8"/>
  <c r="L2162" i="8" s="1"/>
  <c r="K2162" i="8"/>
  <c r="I2162" i="8"/>
  <c r="K2170" i="8"/>
  <c r="J2170" i="8"/>
  <c r="L2170" i="8" s="1"/>
  <c r="I2170" i="8"/>
  <c r="K2178" i="8"/>
  <c r="J2178" i="8"/>
  <c r="L2178" i="8" s="1"/>
  <c r="I2178" i="8"/>
  <c r="J2186" i="8"/>
  <c r="L2186" i="8" s="1"/>
  <c r="K2186" i="8"/>
  <c r="I2186" i="8"/>
  <c r="K2194" i="8"/>
  <c r="J2194" i="8"/>
  <c r="L2194" i="8" s="1"/>
  <c r="I2194" i="8"/>
  <c r="K2202" i="8"/>
  <c r="J2202" i="8"/>
  <c r="I2202" i="8"/>
  <c r="J2210" i="8"/>
  <c r="K2210" i="8"/>
  <c r="I2210" i="8"/>
  <c r="K2218" i="8"/>
  <c r="J2218" i="8"/>
  <c r="I2218" i="8"/>
  <c r="K2226" i="8"/>
  <c r="J2226" i="8"/>
  <c r="I2226" i="8"/>
  <c r="J2234" i="8"/>
  <c r="K2234" i="8"/>
  <c r="I2234" i="8"/>
  <c r="K2242" i="8"/>
  <c r="J2242" i="8"/>
  <c r="L2242" i="8" s="1"/>
  <c r="I2242" i="8"/>
  <c r="K2250" i="8"/>
  <c r="J2250" i="8"/>
  <c r="I2250" i="8"/>
  <c r="K2258" i="8"/>
  <c r="J2258" i="8"/>
  <c r="L2258" i="8" s="1"/>
  <c r="I2258" i="8"/>
  <c r="K2266" i="8"/>
  <c r="J2266" i="8"/>
  <c r="L2266" i="8" s="1"/>
  <c r="I2266" i="8"/>
  <c r="K2274" i="8"/>
  <c r="J2274" i="8"/>
  <c r="I2274" i="8"/>
  <c r="K2282" i="8"/>
  <c r="J2282" i="8"/>
  <c r="L2282" i="8" s="1"/>
  <c r="I2282" i="8"/>
  <c r="K2290" i="8"/>
  <c r="J2290" i="8"/>
  <c r="L2290" i="8" s="1"/>
  <c r="I2290" i="8"/>
  <c r="K2298" i="8"/>
  <c r="J2298" i="8"/>
  <c r="L2298" i="8" s="1"/>
  <c r="I2298" i="8"/>
  <c r="K2306" i="8"/>
  <c r="J2306" i="8"/>
  <c r="I2306" i="8"/>
  <c r="K2314" i="8"/>
  <c r="J2314" i="8"/>
  <c r="I2314" i="8"/>
  <c r="K2322" i="8"/>
  <c r="J2322" i="8"/>
  <c r="I2322" i="8"/>
  <c r="K2330" i="8"/>
  <c r="J2330" i="8"/>
  <c r="I2330" i="8"/>
  <c r="K2338" i="8"/>
  <c r="J2338" i="8"/>
  <c r="I2338" i="8"/>
  <c r="K2346" i="8"/>
  <c r="J2346" i="8"/>
  <c r="I2346" i="8"/>
  <c r="K2354" i="8"/>
  <c r="J2354" i="8"/>
  <c r="L2354" i="8" s="1"/>
  <c r="I2354" i="8"/>
  <c r="K2362" i="8"/>
  <c r="J2362" i="8"/>
  <c r="L2362" i="8" s="1"/>
  <c r="I2362" i="8"/>
  <c r="K2370" i="8"/>
  <c r="J2370" i="8"/>
  <c r="I2370" i="8"/>
  <c r="K2378" i="8"/>
  <c r="J2378" i="8"/>
  <c r="I2378" i="8"/>
  <c r="K2386" i="8"/>
  <c r="J2386" i="8"/>
  <c r="L2386" i="8" s="1"/>
  <c r="I2386" i="8"/>
  <c r="K2394" i="8"/>
  <c r="J2394" i="8"/>
  <c r="L2394" i="8" s="1"/>
  <c r="I2394" i="8"/>
  <c r="J2402" i="8"/>
  <c r="K2402" i="8"/>
  <c r="I2402" i="8"/>
  <c r="K2410" i="8"/>
  <c r="J2410" i="8"/>
  <c r="I2410" i="8"/>
  <c r="K2418" i="8"/>
  <c r="J2418" i="8"/>
  <c r="I2418" i="8"/>
  <c r="K2426" i="8"/>
  <c r="J2426" i="8"/>
  <c r="I2426" i="8"/>
  <c r="K2434" i="8"/>
  <c r="J2434" i="8"/>
  <c r="L2434" i="8" s="1"/>
  <c r="I2434" i="8"/>
  <c r="K2442" i="8"/>
  <c r="J2442" i="8"/>
  <c r="I2442" i="8"/>
  <c r="K2450" i="8"/>
  <c r="J2450" i="8"/>
  <c r="I2450" i="8"/>
  <c r="K2458" i="8"/>
  <c r="J2458" i="8"/>
  <c r="L2458" i="8" s="1"/>
  <c r="I2458" i="8"/>
  <c r="K2466" i="8"/>
  <c r="J2466" i="8"/>
  <c r="I2466" i="8"/>
  <c r="K2474" i="8"/>
  <c r="J2474" i="8"/>
  <c r="L2474" i="8" s="1"/>
  <c r="I2474" i="8"/>
  <c r="J2482" i="8"/>
  <c r="K2482" i="8"/>
  <c r="I2482" i="8"/>
  <c r="K2490" i="8"/>
  <c r="J2490" i="8"/>
  <c r="L2490" i="8" s="1"/>
  <c r="I2490" i="8"/>
  <c r="K2498" i="8"/>
  <c r="J2498" i="8"/>
  <c r="I2498" i="8"/>
  <c r="J2506" i="8"/>
  <c r="K2506" i="8"/>
  <c r="I2506" i="8"/>
  <c r="K2514" i="8"/>
  <c r="J2514" i="8"/>
  <c r="I2514" i="8"/>
  <c r="K2522" i="8"/>
  <c r="J2522" i="8"/>
  <c r="L2522" i="8" s="1"/>
  <c r="I2522" i="8"/>
  <c r="J2530" i="8"/>
  <c r="L2530" i="8" s="1"/>
  <c r="K2530" i="8"/>
  <c r="I2530" i="8"/>
  <c r="K2538" i="8"/>
  <c r="J2538" i="8"/>
  <c r="L2538" i="8" s="1"/>
  <c r="I2538" i="8"/>
  <c r="K2546" i="8"/>
  <c r="J2546" i="8"/>
  <c r="I2546" i="8"/>
  <c r="K2554" i="8"/>
  <c r="J2554" i="8"/>
  <c r="L2554" i="8" s="1"/>
  <c r="I2554" i="8"/>
  <c r="K2562" i="8"/>
  <c r="J2562" i="8"/>
  <c r="I2562" i="8"/>
  <c r="J2570" i="8"/>
  <c r="L2570" i="8" s="1"/>
  <c r="K2570" i="8"/>
  <c r="I2570" i="8"/>
  <c r="K2578" i="8"/>
  <c r="J2578" i="8"/>
  <c r="L2578" i="8" s="1"/>
  <c r="I2578" i="8"/>
  <c r="K2586" i="8"/>
  <c r="J2586" i="8"/>
  <c r="L2586" i="8" s="1"/>
  <c r="I2586" i="8"/>
  <c r="K2594" i="8"/>
  <c r="J2594" i="8"/>
  <c r="L2594" i="8" s="1"/>
  <c r="I2594" i="8"/>
  <c r="K2602" i="8"/>
  <c r="J2602" i="8"/>
  <c r="L2602" i="8" s="1"/>
  <c r="I2602" i="8"/>
  <c r="K2610" i="8"/>
  <c r="J2610" i="8"/>
  <c r="L2610" i="8" s="1"/>
  <c r="I2610" i="8"/>
  <c r="K2618" i="8"/>
  <c r="J2618" i="8"/>
  <c r="I2618" i="8"/>
  <c r="K2626" i="8"/>
  <c r="J2626" i="8"/>
  <c r="I2626" i="8"/>
  <c r="K2634" i="8"/>
  <c r="J2634" i="8"/>
  <c r="L2634" i="8" s="1"/>
  <c r="I2634" i="8"/>
  <c r="K2642" i="8"/>
  <c r="J2642" i="8"/>
  <c r="I2642" i="8"/>
  <c r="J2650" i="8"/>
  <c r="L2650" i="8" s="1"/>
  <c r="K2650" i="8"/>
  <c r="I2650" i="8"/>
  <c r="K2658" i="8"/>
  <c r="J2658" i="8"/>
  <c r="L2658" i="8" s="1"/>
  <c r="I2658" i="8"/>
  <c r="K2666" i="8"/>
  <c r="J2666" i="8"/>
  <c r="L2666" i="8" s="1"/>
  <c r="I2666" i="8"/>
  <c r="K2674" i="8"/>
  <c r="J2674" i="8"/>
  <c r="L2674" i="8" s="1"/>
  <c r="I2674" i="8"/>
  <c r="K2682" i="8"/>
  <c r="J2682" i="8"/>
  <c r="I2682" i="8"/>
  <c r="K2690" i="8"/>
  <c r="J2690" i="8"/>
  <c r="I2690" i="8"/>
  <c r="K2698" i="8"/>
  <c r="J2698" i="8"/>
  <c r="I2698" i="8"/>
  <c r="K2706" i="8"/>
  <c r="J2706" i="8"/>
  <c r="L2706" i="8" s="1"/>
  <c r="I2706" i="8"/>
  <c r="K2714" i="8"/>
  <c r="J2714" i="8"/>
  <c r="I2714" i="8"/>
  <c r="K2722" i="8"/>
  <c r="J2722" i="8"/>
  <c r="L2722" i="8" s="1"/>
  <c r="I2722" i="8"/>
  <c r="K2730" i="8"/>
  <c r="J2730" i="8"/>
  <c r="I2730" i="8"/>
  <c r="K2738" i="8"/>
  <c r="J2738" i="8"/>
  <c r="I2738" i="8"/>
  <c r="K2746" i="8"/>
  <c r="J2746" i="8"/>
  <c r="L2746" i="8" s="1"/>
  <c r="I2746" i="8"/>
  <c r="K2754" i="8"/>
  <c r="J2754" i="8"/>
  <c r="L2754" i="8" s="1"/>
  <c r="I2754" i="8"/>
  <c r="K2762" i="8"/>
  <c r="J2762" i="8"/>
  <c r="L2762" i="8" s="1"/>
  <c r="I2762" i="8"/>
  <c r="K2770" i="8"/>
  <c r="J2770" i="8"/>
  <c r="L2770" i="8" s="1"/>
  <c r="I2770" i="8"/>
  <c r="J2778" i="8"/>
  <c r="L2778" i="8" s="1"/>
  <c r="K2778" i="8"/>
  <c r="I2778" i="8"/>
  <c r="K2786" i="8"/>
  <c r="J2786" i="8"/>
  <c r="L2786" i="8" s="1"/>
  <c r="I2786" i="8"/>
  <c r="K2794" i="8"/>
  <c r="J2794" i="8"/>
  <c r="L2794" i="8" s="1"/>
  <c r="I2794" i="8"/>
  <c r="J2802" i="8"/>
  <c r="K2802" i="8"/>
  <c r="I2802" i="8"/>
  <c r="K2810" i="8"/>
  <c r="J2810" i="8"/>
  <c r="I2810" i="8"/>
  <c r="K2818" i="8"/>
  <c r="J2818" i="8"/>
  <c r="L2818" i="8" s="1"/>
  <c r="I2818" i="8"/>
  <c r="K2826" i="8"/>
  <c r="J2826" i="8"/>
  <c r="I2826" i="8"/>
  <c r="K2834" i="8"/>
  <c r="J2834" i="8"/>
  <c r="L2834" i="8" s="1"/>
  <c r="I2834" i="8"/>
  <c r="J2842" i="8"/>
  <c r="K2842" i="8"/>
  <c r="I2842" i="8"/>
  <c r="K2850" i="8"/>
  <c r="J2850" i="8"/>
  <c r="L2850" i="8" s="1"/>
  <c r="I2850" i="8"/>
  <c r="K2858" i="8"/>
  <c r="J2858" i="8"/>
  <c r="L2858" i="8" s="1"/>
  <c r="I2858" i="8"/>
  <c r="K2866" i="8"/>
  <c r="J2866" i="8"/>
  <c r="I2866" i="8"/>
  <c r="K2874" i="8"/>
  <c r="J2874" i="8"/>
  <c r="L2874" i="8" s="1"/>
  <c r="I2874" i="8"/>
  <c r="K2882" i="8"/>
  <c r="J2882" i="8"/>
  <c r="L2882" i="8" s="1"/>
  <c r="I2882" i="8"/>
  <c r="K2890" i="8"/>
  <c r="J2890" i="8"/>
  <c r="L2890" i="8" s="1"/>
  <c r="I2890" i="8"/>
  <c r="K2898" i="8"/>
  <c r="J2898" i="8"/>
  <c r="L2898" i="8" s="1"/>
  <c r="I2898" i="8"/>
  <c r="K2906" i="8"/>
  <c r="J2906" i="8"/>
  <c r="L2906" i="8" s="1"/>
  <c r="I2906" i="8"/>
  <c r="J2914" i="8"/>
  <c r="L2914" i="8" s="1"/>
  <c r="K2914" i="8"/>
  <c r="I2914" i="8"/>
  <c r="K2922" i="8"/>
  <c r="J2922" i="8"/>
  <c r="L2922" i="8" s="1"/>
  <c r="I2922" i="8"/>
  <c r="K2930" i="8"/>
  <c r="J2930" i="8"/>
  <c r="L2930" i="8" s="1"/>
  <c r="I2930" i="8"/>
  <c r="K2938" i="8"/>
  <c r="J2938" i="8"/>
  <c r="I2938" i="8"/>
  <c r="K2946" i="8"/>
  <c r="J2946" i="8"/>
  <c r="I2946" i="8"/>
  <c r="K2954" i="8"/>
  <c r="J2954" i="8"/>
  <c r="L2954" i="8" s="1"/>
  <c r="I2954" i="8"/>
  <c r="K2962" i="8"/>
  <c r="J2962" i="8"/>
  <c r="L2962" i="8" s="1"/>
  <c r="I2962" i="8"/>
  <c r="J2970" i="8"/>
  <c r="L2970" i="8" s="1"/>
  <c r="K2970" i="8"/>
  <c r="I2970" i="8"/>
  <c r="K2978" i="8"/>
  <c r="J2978" i="8"/>
  <c r="L2978" i="8" s="1"/>
  <c r="I2978" i="8"/>
  <c r="K2986" i="8"/>
  <c r="J2986" i="8"/>
  <c r="I2986" i="8"/>
  <c r="K2994" i="8"/>
  <c r="J2994" i="8"/>
  <c r="L2994" i="8" s="1"/>
  <c r="I2994" i="8"/>
  <c r="K3002" i="8"/>
  <c r="J3002" i="8"/>
  <c r="I3002" i="8"/>
  <c r="K3010" i="8"/>
  <c r="J3010" i="8"/>
  <c r="I3010" i="8"/>
  <c r="K3018" i="8"/>
  <c r="J3018" i="8"/>
  <c r="L3018" i="8" s="1"/>
  <c r="I3018" i="8"/>
  <c r="K3026" i="8"/>
  <c r="J3026" i="8"/>
  <c r="L3026" i="8" s="1"/>
  <c r="I3026" i="8"/>
  <c r="K3034" i="8"/>
  <c r="J3034" i="8"/>
  <c r="L3034" i="8" s="1"/>
  <c r="I3034" i="8"/>
  <c r="K3042" i="8"/>
  <c r="J3042" i="8"/>
  <c r="L3042" i="8" s="1"/>
  <c r="I3042" i="8"/>
  <c r="K3050" i="8"/>
  <c r="J3050" i="8"/>
  <c r="L3050" i="8" s="1"/>
  <c r="I3050" i="8"/>
  <c r="K3058" i="8"/>
  <c r="J3058" i="8"/>
  <c r="L3058" i="8" s="1"/>
  <c r="I3058" i="8"/>
  <c r="K3066" i="8"/>
  <c r="J3066" i="8"/>
  <c r="L3066" i="8" s="1"/>
  <c r="I3066" i="8"/>
  <c r="J3074" i="8"/>
  <c r="L3074" i="8" s="1"/>
  <c r="K3074" i="8"/>
  <c r="I3074" i="8"/>
  <c r="K3082" i="8"/>
  <c r="J3082" i="8"/>
  <c r="I3082" i="8"/>
  <c r="J3090" i="8"/>
  <c r="K3090" i="8"/>
  <c r="I3090" i="8"/>
  <c r="K3098" i="8"/>
  <c r="J3098" i="8"/>
  <c r="L3098" i="8" s="1"/>
  <c r="I3098" i="8"/>
  <c r="K3106" i="8"/>
  <c r="J3106" i="8"/>
  <c r="L3106" i="8" s="1"/>
  <c r="I3106" i="8"/>
  <c r="K3114" i="8"/>
  <c r="J3114" i="8"/>
  <c r="I3114" i="8"/>
  <c r="K3122" i="8"/>
  <c r="J3122" i="8"/>
  <c r="L3122" i="8" s="1"/>
  <c r="I3122" i="8"/>
  <c r="K3130" i="8"/>
  <c r="J3130" i="8"/>
  <c r="I3130" i="8"/>
  <c r="K3138" i="8"/>
  <c r="J3138" i="8"/>
  <c r="I3138" i="8"/>
  <c r="K3146" i="8"/>
  <c r="J3146" i="8"/>
  <c r="I3146" i="8"/>
  <c r="J3154" i="8"/>
  <c r="L3154" i="8" s="1"/>
  <c r="K3154" i="8"/>
  <c r="I3154" i="8"/>
  <c r="K3162" i="8"/>
  <c r="J3162" i="8"/>
  <c r="I3162" i="8"/>
  <c r="K3170" i="8"/>
  <c r="J3170" i="8"/>
  <c r="L3170" i="8" s="1"/>
  <c r="I3170" i="8"/>
  <c r="K3178" i="8"/>
  <c r="J3178" i="8"/>
  <c r="L3178" i="8" s="1"/>
  <c r="I3178" i="8"/>
  <c r="J3186" i="8"/>
  <c r="L3186" i="8" s="1"/>
  <c r="K3186" i="8"/>
  <c r="I3186" i="8"/>
  <c r="K3194" i="8"/>
  <c r="J3194" i="8"/>
  <c r="I3194" i="8"/>
  <c r="K3202" i="8"/>
  <c r="J3202" i="8"/>
  <c r="L3202" i="8" s="1"/>
  <c r="I3202" i="8"/>
  <c r="K3210" i="8"/>
  <c r="J3210" i="8"/>
  <c r="I3210" i="8"/>
  <c r="J3218" i="8"/>
  <c r="L3218" i="8" s="1"/>
  <c r="K3218" i="8"/>
  <c r="I3218" i="8"/>
  <c r="K3226" i="8"/>
  <c r="J3226" i="8"/>
  <c r="L3226" i="8" s="1"/>
  <c r="I3226" i="8"/>
  <c r="K3234" i="8"/>
  <c r="J3234" i="8"/>
  <c r="L3234" i="8" s="1"/>
  <c r="I3234" i="8"/>
  <c r="K3242" i="8"/>
  <c r="J3242" i="8"/>
  <c r="L3242" i="8" s="1"/>
  <c r="I3242" i="8"/>
  <c r="K3250" i="8"/>
  <c r="J3250" i="8"/>
  <c r="L3250" i="8" s="1"/>
  <c r="I3250" i="8"/>
  <c r="K3258" i="8"/>
  <c r="J3258" i="8"/>
  <c r="L3258" i="8" s="1"/>
  <c r="I3258" i="8"/>
  <c r="J3266" i="8"/>
  <c r="L3266" i="8" s="1"/>
  <c r="K3266" i="8"/>
  <c r="I3266" i="8"/>
  <c r="K3274" i="8"/>
  <c r="J3274" i="8"/>
  <c r="L3274" i="8" s="1"/>
  <c r="I3274" i="8"/>
  <c r="K3282" i="8"/>
  <c r="J3282" i="8"/>
  <c r="L3282" i="8" s="1"/>
  <c r="I3282" i="8"/>
  <c r="K3290" i="8"/>
  <c r="J3290" i="8"/>
  <c r="L3290" i="8" s="1"/>
  <c r="I3290" i="8"/>
  <c r="K3298" i="8"/>
  <c r="J3298" i="8"/>
  <c r="L3298" i="8" s="1"/>
  <c r="I3298" i="8"/>
  <c r="K3306" i="8"/>
  <c r="J3306" i="8"/>
  <c r="I3306" i="8"/>
  <c r="K3314" i="8"/>
  <c r="J3314" i="8"/>
  <c r="L3314" i="8" s="1"/>
  <c r="I3314" i="8"/>
  <c r="J3322" i="8"/>
  <c r="L3322" i="8" s="1"/>
  <c r="K3322" i="8"/>
  <c r="I3322" i="8"/>
  <c r="K3330" i="8"/>
  <c r="J3330" i="8"/>
  <c r="L3330" i="8" s="1"/>
  <c r="I3330" i="8"/>
  <c r="K3338" i="8"/>
  <c r="J3338" i="8"/>
  <c r="L3338" i="8" s="1"/>
  <c r="I3338" i="8"/>
  <c r="K3346" i="8"/>
  <c r="J3346" i="8"/>
  <c r="L3346" i="8" s="1"/>
  <c r="I3346" i="8"/>
  <c r="K3354" i="8"/>
  <c r="J3354" i="8"/>
  <c r="I3354" i="8"/>
  <c r="K3362" i="8"/>
  <c r="J3362" i="8"/>
  <c r="L3362" i="8" s="1"/>
  <c r="I3362" i="8"/>
  <c r="K3370" i="8"/>
  <c r="J3370" i="8"/>
  <c r="L3370" i="8" s="1"/>
  <c r="I3370" i="8"/>
  <c r="J3378" i="8"/>
  <c r="L3378" i="8" s="1"/>
  <c r="K3378" i="8"/>
  <c r="I3378" i="8"/>
  <c r="K3386" i="8"/>
  <c r="J3386" i="8"/>
  <c r="I3386" i="8"/>
  <c r="J3394" i="8"/>
  <c r="K3394" i="8"/>
  <c r="I3394" i="8"/>
  <c r="K3402" i="8"/>
  <c r="J3402" i="8"/>
  <c r="L3402" i="8" s="1"/>
  <c r="I3402" i="8"/>
  <c r="K3410" i="8"/>
  <c r="J3410" i="8"/>
  <c r="I3410" i="8"/>
  <c r="K3418" i="8"/>
  <c r="J3418" i="8"/>
  <c r="L3418" i="8" s="1"/>
  <c r="I3418" i="8"/>
  <c r="K3426" i="8"/>
  <c r="J3426" i="8"/>
  <c r="L3426" i="8" s="1"/>
  <c r="I3426" i="8"/>
  <c r="K3434" i="8"/>
  <c r="J3434" i="8"/>
  <c r="L3434" i="8" s="1"/>
  <c r="I3434" i="8"/>
  <c r="K3442" i="8"/>
  <c r="J3442" i="8"/>
  <c r="L3442" i="8" s="1"/>
  <c r="I3442" i="8"/>
  <c r="K3450" i="8"/>
  <c r="J3450" i="8"/>
  <c r="L3450" i="8" s="1"/>
  <c r="I3450" i="8"/>
  <c r="K3458" i="8"/>
  <c r="J3458" i="8"/>
  <c r="I3458" i="8"/>
  <c r="K3466" i="8"/>
  <c r="J3466" i="8"/>
  <c r="L3466" i="8" s="1"/>
  <c r="I3466" i="8"/>
  <c r="K3474" i="8"/>
  <c r="J3474" i="8"/>
  <c r="L3474" i="8" s="1"/>
  <c r="I3474" i="8"/>
  <c r="K3482" i="8"/>
  <c r="J3482" i="8"/>
  <c r="L3482" i="8" s="1"/>
  <c r="I3482" i="8"/>
  <c r="K3490" i="8"/>
  <c r="J3490" i="8"/>
  <c r="I3490" i="8"/>
  <c r="K3498" i="8"/>
  <c r="J3498" i="8"/>
  <c r="I3498" i="8"/>
  <c r="K3506" i="8"/>
  <c r="J3506" i="8"/>
  <c r="L3506" i="8" s="1"/>
  <c r="I3506" i="8"/>
  <c r="K3514" i="8"/>
  <c r="J3514" i="8"/>
  <c r="L3514" i="8" s="1"/>
  <c r="I3514" i="8"/>
  <c r="K3522" i="8"/>
  <c r="J3522" i="8"/>
  <c r="L3522" i="8" s="1"/>
  <c r="I3522" i="8"/>
  <c r="K3530" i="8"/>
  <c r="J3530" i="8"/>
  <c r="I3530" i="8"/>
  <c r="K3538" i="8"/>
  <c r="J3538" i="8"/>
  <c r="L3538" i="8" s="1"/>
  <c r="I3538" i="8"/>
  <c r="K3546" i="8"/>
  <c r="J3546" i="8"/>
  <c r="I3546" i="8"/>
  <c r="K3554" i="8"/>
  <c r="J3554" i="8"/>
  <c r="L3554" i="8" s="1"/>
  <c r="I3554" i="8"/>
  <c r="K3562" i="8"/>
  <c r="J3562" i="8"/>
  <c r="L3562" i="8" s="1"/>
  <c r="I3562" i="8"/>
  <c r="K3570" i="8"/>
  <c r="J3570" i="8"/>
  <c r="L3570" i="8" s="1"/>
  <c r="I3570" i="8"/>
  <c r="K3578" i="8"/>
  <c r="J3578" i="8"/>
  <c r="L3578" i="8" s="1"/>
  <c r="I3578" i="8"/>
  <c r="K3586" i="8"/>
  <c r="J3586" i="8"/>
  <c r="I3586" i="8"/>
  <c r="K3594" i="8"/>
  <c r="J3594" i="8"/>
  <c r="I3594" i="8"/>
  <c r="K3602" i="8"/>
  <c r="J3602" i="8"/>
  <c r="I3602" i="8"/>
  <c r="K3610" i="8"/>
  <c r="J3610" i="8"/>
  <c r="I3610" i="8"/>
  <c r="K3618" i="8"/>
  <c r="J3618" i="8"/>
  <c r="L3618" i="8" s="1"/>
  <c r="I3618" i="8"/>
  <c r="K3626" i="8"/>
  <c r="J3626" i="8"/>
  <c r="I3626" i="8"/>
  <c r="K3634" i="8"/>
  <c r="J3634" i="8"/>
  <c r="L3634" i="8" s="1"/>
  <c r="I3634" i="8"/>
  <c r="K3642" i="8"/>
  <c r="J3642" i="8"/>
  <c r="I3642" i="8"/>
  <c r="K3650" i="8"/>
  <c r="J3650" i="8"/>
  <c r="L3650" i="8" s="1"/>
  <c r="I3650" i="8"/>
  <c r="K3658" i="8"/>
  <c r="J3658" i="8"/>
  <c r="L3658" i="8" s="1"/>
  <c r="I3658" i="8"/>
  <c r="K3666" i="8"/>
  <c r="J3666" i="8"/>
  <c r="I3666" i="8"/>
  <c r="K3674" i="8"/>
  <c r="J3674" i="8"/>
  <c r="I3674" i="8"/>
  <c r="K3682" i="8"/>
  <c r="J3682" i="8"/>
  <c r="L3682" i="8" s="1"/>
  <c r="I3682" i="8"/>
  <c r="K3690" i="8"/>
  <c r="J3690" i="8"/>
  <c r="L3690" i="8" s="1"/>
  <c r="I3690" i="8"/>
  <c r="K3698" i="8"/>
  <c r="J3698" i="8"/>
  <c r="L3698" i="8" s="1"/>
  <c r="I3698" i="8"/>
  <c r="K3706" i="8"/>
  <c r="J3706" i="8"/>
  <c r="L3706" i="8" s="1"/>
  <c r="I3706" i="8"/>
  <c r="K3714" i="8"/>
  <c r="J3714" i="8"/>
  <c r="L3714" i="8" s="1"/>
  <c r="I3714" i="8"/>
  <c r="K3722" i="8"/>
  <c r="J3722" i="8"/>
  <c r="L3722" i="8" s="1"/>
  <c r="I3722" i="8"/>
  <c r="K3730" i="8"/>
  <c r="J3730" i="8"/>
  <c r="L3730" i="8" s="1"/>
  <c r="I3730" i="8"/>
  <c r="K3738" i="8"/>
  <c r="J3738" i="8"/>
  <c r="L3738" i="8" s="1"/>
  <c r="I3738" i="8"/>
  <c r="K3746" i="8"/>
  <c r="J3746" i="8"/>
  <c r="L3746" i="8" s="1"/>
  <c r="I3746" i="8"/>
  <c r="K3754" i="8"/>
  <c r="J3754" i="8"/>
  <c r="I3754" i="8"/>
  <c r="K3762" i="8"/>
  <c r="J3762" i="8"/>
  <c r="L3762" i="8" s="1"/>
  <c r="I3762" i="8"/>
  <c r="K3770" i="8"/>
  <c r="J3770" i="8"/>
  <c r="L3770" i="8" s="1"/>
  <c r="I3770" i="8"/>
  <c r="K3778" i="8"/>
  <c r="J3778" i="8"/>
  <c r="L3778" i="8" s="1"/>
  <c r="I3778" i="8"/>
  <c r="K3786" i="8"/>
  <c r="J3786" i="8"/>
  <c r="I3786" i="8"/>
  <c r="K3794" i="8"/>
  <c r="J3794" i="8"/>
  <c r="I3794" i="8"/>
  <c r="K3802" i="8"/>
  <c r="J3802" i="8"/>
  <c r="I3802" i="8"/>
  <c r="K3810" i="8"/>
  <c r="J3810" i="8"/>
  <c r="I3810" i="8"/>
  <c r="K3818" i="8"/>
  <c r="J3818" i="8"/>
  <c r="I3818" i="8"/>
  <c r="K3826" i="8"/>
  <c r="J3826" i="8"/>
  <c r="L3826" i="8" s="1"/>
  <c r="I3826" i="8"/>
  <c r="K3834" i="8"/>
  <c r="J3834" i="8"/>
  <c r="I3834" i="8"/>
  <c r="K3842" i="8"/>
  <c r="J3842" i="8"/>
  <c r="I3842" i="8"/>
  <c r="K3850" i="8"/>
  <c r="J3850" i="8"/>
  <c r="L3850" i="8" s="1"/>
  <c r="I3850" i="8"/>
  <c r="K3858" i="8"/>
  <c r="J3858" i="8"/>
  <c r="L3858" i="8" s="1"/>
  <c r="I3858" i="8"/>
  <c r="K3866" i="8"/>
  <c r="J3866" i="8"/>
  <c r="I3866" i="8"/>
  <c r="K3874" i="8"/>
  <c r="J3874" i="8"/>
  <c r="L3874" i="8" s="1"/>
  <c r="I3874" i="8"/>
  <c r="K3882" i="8"/>
  <c r="J3882" i="8"/>
  <c r="I3882" i="8"/>
  <c r="K3890" i="8"/>
  <c r="J3890" i="8"/>
  <c r="L3890" i="8" s="1"/>
  <c r="I3890" i="8"/>
  <c r="K3898" i="8"/>
  <c r="J3898" i="8"/>
  <c r="L3898" i="8" s="1"/>
  <c r="I3898" i="8"/>
  <c r="K3906" i="8"/>
  <c r="J3906" i="8"/>
  <c r="I3906" i="8"/>
  <c r="K3914" i="8"/>
  <c r="J3914" i="8"/>
  <c r="I3914" i="8"/>
  <c r="J3922" i="8"/>
  <c r="K3922" i="8"/>
  <c r="I3922" i="8"/>
  <c r="K3930" i="8"/>
  <c r="J3930" i="8"/>
  <c r="I3930" i="8"/>
  <c r="K3938" i="8"/>
  <c r="J3938" i="8"/>
  <c r="L3938" i="8" s="1"/>
  <c r="I3938" i="8"/>
  <c r="K3946" i="8"/>
  <c r="J3946" i="8"/>
  <c r="I3946" i="8"/>
  <c r="J3954" i="8"/>
  <c r="K3954" i="8"/>
  <c r="I3954" i="8"/>
  <c r="K3962" i="8"/>
  <c r="J3962" i="8"/>
  <c r="I3962" i="8"/>
  <c r="K3970" i="8"/>
  <c r="J3970" i="8"/>
  <c r="L3970" i="8" s="1"/>
  <c r="I3970" i="8"/>
  <c r="K3978" i="8"/>
  <c r="J3978" i="8"/>
  <c r="L3978" i="8" s="1"/>
  <c r="I3978" i="8"/>
  <c r="K3986" i="8"/>
  <c r="J3986" i="8"/>
  <c r="L3986" i="8" s="1"/>
  <c r="I3986" i="8"/>
  <c r="K3994" i="8"/>
  <c r="J3994" i="8"/>
  <c r="I3994" i="8"/>
  <c r="J4002" i="8"/>
  <c r="K4002" i="8"/>
  <c r="I4002" i="8"/>
  <c r="K4010" i="8"/>
  <c r="J4010" i="8"/>
  <c r="I4010" i="8"/>
  <c r="K4018" i="8"/>
  <c r="J4018" i="8"/>
  <c r="L4018" i="8" s="1"/>
  <c r="I4018" i="8"/>
  <c r="K4026" i="8"/>
  <c r="J4026" i="8"/>
  <c r="L4026" i="8" s="1"/>
  <c r="I4026" i="8"/>
  <c r="K4034" i="8"/>
  <c r="J4034" i="8"/>
  <c r="L4034" i="8" s="1"/>
  <c r="I4034" i="8"/>
  <c r="K4042" i="8"/>
  <c r="J4042" i="8"/>
  <c r="L4042" i="8" s="1"/>
  <c r="I4042" i="8"/>
  <c r="K4050" i="8"/>
  <c r="J4050" i="8"/>
  <c r="L4050" i="8" s="1"/>
  <c r="I4050" i="8"/>
  <c r="K4058" i="8"/>
  <c r="J4058" i="8"/>
  <c r="I4058" i="8"/>
  <c r="K4066" i="8"/>
  <c r="J4066" i="8"/>
  <c r="L4066" i="8" s="1"/>
  <c r="I4066" i="8"/>
  <c r="K4074" i="8"/>
  <c r="J4074" i="8"/>
  <c r="I4074" i="8"/>
  <c r="K4082" i="8"/>
  <c r="J4082" i="8"/>
  <c r="I4082" i="8"/>
  <c r="J4090" i="8"/>
  <c r="L4090" i="8" s="1"/>
  <c r="K4090" i="8"/>
  <c r="I4090" i="8"/>
  <c r="K4098" i="8"/>
  <c r="J4098" i="8"/>
  <c r="I4098" i="8"/>
  <c r="J4106" i="8"/>
  <c r="L4106" i="8" s="1"/>
  <c r="K4106" i="8"/>
  <c r="I4106" i="8"/>
  <c r="K4114" i="8"/>
  <c r="J4114" i="8"/>
  <c r="L4114" i="8" s="1"/>
  <c r="I4114" i="8"/>
  <c r="J4122" i="8"/>
  <c r="K4122" i="8"/>
  <c r="I4122" i="8"/>
  <c r="K4130" i="8"/>
  <c r="J4130" i="8"/>
  <c r="L4130" i="8" s="1"/>
  <c r="I4130" i="8"/>
  <c r="K4138" i="8"/>
  <c r="J4138" i="8"/>
  <c r="L4138" i="8" s="1"/>
  <c r="I4138" i="8"/>
  <c r="K4146" i="8"/>
  <c r="J4146" i="8"/>
  <c r="L4146" i="8" s="1"/>
  <c r="I4146" i="8"/>
  <c r="K4154" i="8"/>
  <c r="J4154" i="8"/>
  <c r="I4154" i="8"/>
  <c r="K4162" i="8"/>
  <c r="J4162" i="8"/>
  <c r="L4162" i="8" s="1"/>
  <c r="I4162" i="8"/>
  <c r="K4170" i="8"/>
  <c r="J4170" i="8"/>
  <c r="I4170" i="8"/>
  <c r="J4178" i="8"/>
  <c r="L4178" i="8" s="1"/>
  <c r="K4178" i="8"/>
  <c r="I4178" i="8"/>
  <c r="K4186" i="8"/>
  <c r="J4186" i="8"/>
  <c r="L4186" i="8" s="1"/>
  <c r="I4186" i="8"/>
  <c r="J4194" i="8"/>
  <c r="L4194" i="8" s="1"/>
  <c r="K4194" i="8"/>
  <c r="I4194" i="8"/>
  <c r="K4202" i="8"/>
  <c r="J4202" i="8"/>
  <c r="I4202" i="8"/>
  <c r="K4210" i="8"/>
  <c r="J4210" i="8"/>
  <c r="L4210" i="8" s="1"/>
  <c r="I4210" i="8"/>
  <c r="K4218" i="8"/>
  <c r="J4218" i="8"/>
  <c r="L4218" i="8" s="1"/>
  <c r="I4218" i="8"/>
  <c r="K4226" i="8"/>
  <c r="J4226" i="8"/>
  <c r="I4226" i="8"/>
  <c r="K4234" i="8"/>
  <c r="J4234" i="8"/>
  <c r="L4234" i="8" s="1"/>
  <c r="I4234" i="8"/>
  <c r="K4242" i="8"/>
  <c r="J4242" i="8"/>
  <c r="I4242" i="8"/>
  <c r="K4250" i="8"/>
  <c r="J4250" i="8"/>
  <c r="L4250" i="8" s="1"/>
  <c r="I4250" i="8"/>
  <c r="K4258" i="8"/>
  <c r="J4258" i="8"/>
  <c r="I4258" i="8"/>
  <c r="K4266" i="8"/>
  <c r="J4266" i="8"/>
  <c r="I4266" i="8"/>
  <c r="K4274" i="8"/>
  <c r="J4274" i="8"/>
  <c r="I4274" i="8"/>
  <c r="K4282" i="8"/>
  <c r="J4282" i="8"/>
  <c r="I4282" i="8"/>
  <c r="K4290" i="8"/>
  <c r="J4290" i="8"/>
  <c r="I4290" i="8"/>
  <c r="K4298" i="8"/>
  <c r="J4298" i="8"/>
  <c r="I4298" i="8"/>
  <c r="K4306" i="8"/>
  <c r="J4306" i="8"/>
  <c r="L4306" i="8" s="1"/>
  <c r="I4306" i="8"/>
  <c r="K4314" i="8"/>
  <c r="J4314" i="8"/>
  <c r="I4314" i="8"/>
  <c r="K4322" i="8"/>
  <c r="J4322" i="8"/>
  <c r="I4322" i="8"/>
  <c r="K4330" i="8"/>
  <c r="J4330" i="8"/>
  <c r="L4330" i="8" s="1"/>
  <c r="I4330" i="8"/>
  <c r="J4338" i="8"/>
  <c r="K4338" i="8"/>
  <c r="I4338" i="8"/>
  <c r="K4346" i="8"/>
  <c r="J4346" i="8"/>
  <c r="I4346" i="8"/>
  <c r="J4354" i="8"/>
  <c r="K4354" i="8"/>
  <c r="I4354" i="8"/>
  <c r="K4362" i="8"/>
  <c r="J4362" i="8"/>
  <c r="I4362" i="8"/>
  <c r="K4370" i="8"/>
  <c r="J4370" i="8"/>
  <c r="L4370" i="8" s="1"/>
  <c r="I4370" i="8"/>
  <c r="K4378" i="8"/>
  <c r="J4378" i="8"/>
  <c r="I4378" i="8"/>
  <c r="K4386" i="8"/>
  <c r="J4386" i="8"/>
  <c r="I4386" i="8"/>
  <c r="K4394" i="8"/>
  <c r="J4394" i="8"/>
  <c r="L4394" i="8" s="1"/>
  <c r="I4394" i="8"/>
  <c r="K4402" i="8"/>
  <c r="J4402" i="8"/>
  <c r="L4402" i="8" s="1"/>
  <c r="I4402" i="8"/>
  <c r="K4410" i="8"/>
  <c r="J4410" i="8"/>
  <c r="L4410" i="8" s="1"/>
  <c r="I4410" i="8"/>
  <c r="J4418" i="8"/>
  <c r="L4418" i="8" s="1"/>
  <c r="K4418" i="8"/>
  <c r="I4418" i="8"/>
  <c r="K4426" i="8"/>
  <c r="J4426" i="8"/>
  <c r="I4426" i="8"/>
  <c r="K4434" i="8"/>
  <c r="J4434" i="8"/>
  <c r="I4434" i="8"/>
  <c r="K4442" i="8"/>
  <c r="J4442" i="8"/>
  <c r="L4442" i="8" s="1"/>
  <c r="I4442" i="8"/>
  <c r="K4450" i="8"/>
  <c r="J4450" i="8"/>
  <c r="L4450" i="8" s="1"/>
  <c r="I4450" i="8"/>
  <c r="K4458" i="8"/>
  <c r="J4458" i="8"/>
  <c r="L4458" i="8" s="1"/>
  <c r="I4458" i="8"/>
  <c r="K4466" i="8"/>
  <c r="J4466" i="8"/>
  <c r="L4466" i="8" s="1"/>
  <c r="I4466" i="8"/>
  <c r="K4474" i="8"/>
  <c r="J4474" i="8"/>
  <c r="L4474" i="8" s="1"/>
  <c r="I4474" i="8"/>
  <c r="K4482" i="8"/>
  <c r="J4482" i="8"/>
  <c r="I4482" i="8"/>
  <c r="K4490" i="8"/>
  <c r="J4490" i="8"/>
  <c r="L4490" i="8" s="1"/>
  <c r="I4490" i="8"/>
  <c r="K4498" i="8"/>
  <c r="J4498" i="8"/>
  <c r="I4498" i="8"/>
  <c r="K4506" i="8"/>
  <c r="J4506" i="8"/>
  <c r="I4506" i="8"/>
  <c r="K4514" i="8"/>
  <c r="J4514" i="8"/>
  <c r="L4514" i="8" s="1"/>
  <c r="I4514" i="8"/>
  <c r="K4522" i="8"/>
  <c r="J4522" i="8"/>
  <c r="I4522" i="8"/>
  <c r="K4530" i="8"/>
  <c r="J4530" i="8"/>
  <c r="L4530" i="8" s="1"/>
  <c r="I4530" i="8"/>
  <c r="K4538" i="8"/>
  <c r="J4538" i="8"/>
  <c r="L4538" i="8" s="1"/>
  <c r="I4538" i="8"/>
  <c r="K4546" i="8"/>
  <c r="J4546" i="8"/>
  <c r="I4546" i="8"/>
  <c r="K4554" i="8"/>
  <c r="J4554" i="8"/>
  <c r="I4554" i="8"/>
  <c r="K4562" i="8"/>
  <c r="J4562" i="8"/>
  <c r="L4562" i="8" s="1"/>
  <c r="I4562" i="8"/>
  <c r="K4570" i="8"/>
  <c r="J4570" i="8"/>
  <c r="I4570" i="8"/>
  <c r="J4578" i="8"/>
  <c r="K4578" i="8"/>
  <c r="I4578" i="8"/>
  <c r="K4586" i="8"/>
  <c r="J4586" i="8"/>
  <c r="I4586" i="8"/>
  <c r="K4594" i="8"/>
  <c r="J4594" i="8"/>
  <c r="L4594" i="8" s="1"/>
  <c r="I4594" i="8"/>
  <c r="K4602" i="8"/>
  <c r="J4602" i="8"/>
  <c r="I4602" i="8"/>
  <c r="K4610" i="8"/>
  <c r="J4610" i="8"/>
  <c r="L4610" i="8" s="1"/>
  <c r="I4610" i="8"/>
  <c r="K4618" i="8"/>
  <c r="J4618" i="8"/>
  <c r="I4618" i="8"/>
  <c r="K4626" i="8"/>
  <c r="J4626" i="8"/>
  <c r="L4626" i="8" s="1"/>
  <c r="I4626" i="8"/>
  <c r="K4634" i="8"/>
  <c r="J4634" i="8"/>
  <c r="I4634" i="8"/>
  <c r="K4642" i="8"/>
  <c r="J4642" i="8"/>
  <c r="L4642" i="8" s="1"/>
  <c r="I4642" i="8"/>
  <c r="K4650" i="8"/>
  <c r="J4650" i="8"/>
  <c r="L4650" i="8" s="1"/>
  <c r="I4650" i="8"/>
  <c r="K4658" i="8"/>
  <c r="J4658" i="8"/>
  <c r="L4658" i="8" s="1"/>
  <c r="I4658" i="8"/>
  <c r="K4666" i="8"/>
  <c r="J4666" i="8"/>
  <c r="I4666" i="8"/>
  <c r="K4674" i="8"/>
  <c r="J4674" i="8"/>
  <c r="I4674" i="8"/>
  <c r="K4682" i="8"/>
  <c r="J4682" i="8"/>
  <c r="L4682" i="8" s="1"/>
  <c r="I4682" i="8"/>
  <c r="K4690" i="8"/>
  <c r="J4690" i="8"/>
  <c r="I4690" i="8"/>
  <c r="K4698" i="8"/>
  <c r="J4698" i="8"/>
  <c r="I4698" i="8"/>
  <c r="K4706" i="8"/>
  <c r="J4706" i="8"/>
  <c r="I4706" i="8"/>
  <c r="K4714" i="8"/>
  <c r="J4714" i="8"/>
  <c r="I4714" i="8"/>
  <c r="K4722" i="8"/>
  <c r="J4722" i="8"/>
  <c r="L4722" i="8" s="1"/>
  <c r="I4722" i="8"/>
  <c r="K4730" i="8"/>
  <c r="J4730" i="8"/>
  <c r="I4730" i="8"/>
  <c r="J4738" i="8"/>
  <c r="K4738" i="8"/>
  <c r="I4738" i="8"/>
  <c r="K4746" i="8"/>
  <c r="J4746" i="8"/>
  <c r="L4746" i="8" s="1"/>
  <c r="I4746" i="8"/>
  <c r="K4754" i="8"/>
  <c r="J4754" i="8"/>
  <c r="L4754" i="8" s="1"/>
  <c r="I4754" i="8"/>
  <c r="K4762" i="8"/>
  <c r="J4762" i="8"/>
  <c r="I4762" i="8"/>
  <c r="K4770" i="8"/>
  <c r="J4770" i="8"/>
  <c r="L4770" i="8" s="1"/>
  <c r="I4770" i="8"/>
  <c r="J4778" i="8"/>
  <c r="K4778" i="8"/>
  <c r="I4778" i="8"/>
  <c r="K4786" i="8"/>
  <c r="J4786" i="8"/>
  <c r="I4786" i="8"/>
  <c r="K4794" i="8"/>
  <c r="J4794" i="8"/>
  <c r="I4794" i="8"/>
  <c r="K4802" i="8"/>
  <c r="J4802" i="8"/>
  <c r="I4802" i="8"/>
  <c r="K4810" i="8"/>
  <c r="J4810" i="8"/>
  <c r="L4810" i="8" s="1"/>
  <c r="I4810" i="8"/>
  <c r="J4818" i="8"/>
  <c r="L4818" i="8" s="1"/>
  <c r="K4818" i="8"/>
  <c r="I4818" i="8"/>
  <c r="K4826" i="8"/>
  <c r="J4826" i="8"/>
  <c r="L4826" i="8" s="1"/>
  <c r="I4826" i="8"/>
  <c r="K4834" i="8"/>
  <c r="J4834" i="8"/>
  <c r="I4834" i="8"/>
  <c r="K4842" i="8"/>
  <c r="J4842" i="8"/>
  <c r="L4842" i="8" s="1"/>
  <c r="I4842" i="8"/>
  <c r="K4850" i="8"/>
  <c r="J4850" i="8"/>
  <c r="I4850" i="8"/>
  <c r="K4858" i="8"/>
  <c r="J4858" i="8"/>
  <c r="L4858" i="8" s="1"/>
  <c r="I4858" i="8"/>
  <c r="K4866" i="8"/>
  <c r="J4866" i="8"/>
  <c r="L4866" i="8" s="1"/>
  <c r="I4866" i="8"/>
  <c r="K4874" i="8"/>
  <c r="J4874" i="8"/>
  <c r="L4874" i="8" s="1"/>
  <c r="I4874" i="8"/>
  <c r="K4882" i="8"/>
  <c r="J4882" i="8"/>
  <c r="L4882" i="8" s="1"/>
  <c r="I4882" i="8"/>
  <c r="K4890" i="8"/>
  <c r="J4890" i="8"/>
  <c r="L4890" i="8" s="1"/>
  <c r="I4890" i="8"/>
  <c r="K4898" i="8"/>
  <c r="J4898" i="8"/>
  <c r="L4898" i="8" s="1"/>
  <c r="I4898" i="8"/>
  <c r="K4906" i="8"/>
  <c r="J4906" i="8"/>
  <c r="L4906" i="8" s="1"/>
  <c r="I4906" i="8"/>
  <c r="K4914" i="8"/>
  <c r="J4914" i="8"/>
  <c r="I4914" i="8"/>
  <c r="K4922" i="8"/>
  <c r="J4922" i="8"/>
  <c r="I4922" i="8"/>
  <c r="K4930" i="8"/>
  <c r="J4930" i="8"/>
  <c r="L4930" i="8" s="1"/>
  <c r="I4930" i="8"/>
  <c r="K4938" i="8"/>
  <c r="J4938" i="8"/>
  <c r="I4938" i="8"/>
  <c r="K4946" i="8"/>
  <c r="J4946" i="8"/>
  <c r="I4946" i="8"/>
  <c r="J4954" i="8"/>
  <c r="L4954" i="8" s="1"/>
  <c r="K4954" i="8"/>
  <c r="I4954" i="8"/>
  <c r="K4962" i="8"/>
  <c r="J4962" i="8"/>
  <c r="I4962" i="8"/>
  <c r="K4970" i="8"/>
  <c r="J4970" i="8"/>
  <c r="I4970" i="8"/>
  <c r="K4978" i="8"/>
  <c r="J4978" i="8"/>
  <c r="L4978" i="8" s="1"/>
  <c r="I4978" i="8"/>
  <c r="K4986" i="8"/>
  <c r="J4986" i="8"/>
  <c r="L4986" i="8" s="1"/>
  <c r="I4986" i="8"/>
  <c r="K4994" i="8"/>
  <c r="J4994" i="8"/>
  <c r="L4994" i="8" s="1"/>
  <c r="I4994" i="8"/>
  <c r="K5002" i="8"/>
  <c r="J5002" i="8"/>
  <c r="I5002" i="8"/>
  <c r="K5010" i="8"/>
  <c r="J5010" i="8"/>
  <c r="L5010" i="8" s="1"/>
  <c r="I5010" i="8"/>
  <c r="K5018" i="8"/>
  <c r="J5018" i="8"/>
  <c r="I5018" i="8"/>
  <c r="K5026" i="8"/>
  <c r="J5026" i="8"/>
  <c r="I5026" i="8"/>
  <c r="J5034" i="8"/>
  <c r="L5034" i="8" s="1"/>
  <c r="K5034" i="8"/>
  <c r="I5034" i="8"/>
  <c r="K5042" i="8"/>
  <c r="J5042" i="8"/>
  <c r="I5042" i="8"/>
  <c r="K5050" i="8"/>
  <c r="J5050" i="8"/>
  <c r="I5050" i="8"/>
  <c r="K5058" i="8"/>
  <c r="J5058" i="8"/>
  <c r="I5058" i="8"/>
  <c r="K5066" i="8"/>
  <c r="J5066" i="8"/>
  <c r="L5066" i="8" s="1"/>
  <c r="I5066" i="8"/>
  <c r="K5074" i="8"/>
  <c r="J5074" i="8"/>
  <c r="I5074" i="8"/>
  <c r="K5082" i="8"/>
  <c r="J5082" i="8"/>
  <c r="L5082" i="8" s="1"/>
  <c r="I5082" i="8"/>
  <c r="J5090" i="8"/>
  <c r="L5090" i="8" s="1"/>
  <c r="K5090" i="8"/>
  <c r="I5090" i="8"/>
  <c r="K5098" i="8"/>
  <c r="J5098" i="8"/>
  <c r="L5098" i="8" s="1"/>
  <c r="I5098" i="8"/>
  <c r="K5106" i="8"/>
  <c r="J5106" i="8"/>
  <c r="L5106" i="8" s="1"/>
  <c r="I5106" i="8"/>
  <c r="K5114" i="8"/>
  <c r="J5114" i="8"/>
  <c r="I5114" i="8"/>
  <c r="K5122" i="8"/>
  <c r="J5122" i="8"/>
  <c r="I5122" i="8"/>
  <c r="J5130" i="8"/>
  <c r="K5130" i="8"/>
  <c r="I5130" i="8"/>
  <c r="K5138" i="8"/>
  <c r="J5138" i="8"/>
  <c r="L5138" i="8" s="1"/>
  <c r="I5138" i="8"/>
  <c r="J5146" i="8"/>
  <c r="K5146" i="8"/>
  <c r="I5146" i="8"/>
  <c r="K5154" i="8"/>
  <c r="J5154" i="8"/>
  <c r="I5154" i="8"/>
  <c r="K5162" i="8"/>
  <c r="J5162" i="8"/>
  <c r="L5162" i="8" s="1"/>
  <c r="I5162" i="8"/>
  <c r="K5170" i="8"/>
  <c r="J5170" i="8"/>
  <c r="I5170" i="8"/>
  <c r="K5178" i="8"/>
  <c r="J5178" i="8"/>
  <c r="L5178" i="8" s="1"/>
  <c r="I5178" i="8"/>
  <c r="K5186" i="8"/>
  <c r="J5186" i="8"/>
  <c r="L5186" i="8" s="1"/>
  <c r="I5186" i="8"/>
  <c r="K5194" i="8"/>
  <c r="J5194" i="8"/>
  <c r="I5194" i="8"/>
  <c r="K5202" i="8"/>
  <c r="J5202" i="8"/>
  <c r="L5202" i="8" s="1"/>
  <c r="I5202" i="8"/>
  <c r="K5210" i="8"/>
  <c r="J5210" i="8"/>
  <c r="L5210" i="8" s="1"/>
  <c r="I5210" i="8"/>
  <c r="K5218" i="8"/>
  <c r="J5218" i="8"/>
  <c r="I5218" i="8"/>
  <c r="K5226" i="8"/>
  <c r="J5226" i="8"/>
  <c r="L5226" i="8" s="1"/>
  <c r="I5226" i="8"/>
  <c r="K5234" i="8"/>
  <c r="J5234" i="8"/>
  <c r="I5234" i="8"/>
  <c r="K5242" i="8"/>
  <c r="J5242" i="8"/>
  <c r="L5242" i="8" s="1"/>
  <c r="I5242" i="8"/>
  <c r="J5250" i="8"/>
  <c r="L5250" i="8" s="1"/>
  <c r="K5250" i="8"/>
  <c r="I5250" i="8"/>
  <c r="K5258" i="8"/>
  <c r="J5258" i="8"/>
  <c r="L5258" i="8" s="1"/>
  <c r="I5258" i="8"/>
  <c r="K5266" i="8"/>
  <c r="J5266" i="8"/>
  <c r="L5266" i="8" s="1"/>
  <c r="I5266" i="8"/>
  <c r="K5274" i="8"/>
  <c r="J5274" i="8"/>
  <c r="L5274" i="8" s="1"/>
  <c r="I5274" i="8"/>
  <c r="J5282" i="8"/>
  <c r="K5282" i="8"/>
  <c r="I5282" i="8"/>
  <c r="K5290" i="8"/>
  <c r="J5290" i="8"/>
  <c r="I5290" i="8"/>
  <c r="K5298" i="8"/>
  <c r="J5298" i="8"/>
  <c r="I5298" i="8"/>
  <c r="J5306" i="8"/>
  <c r="L5306" i="8" s="1"/>
  <c r="K5306" i="8"/>
  <c r="I5306" i="8"/>
  <c r="K5314" i="8"/>
  <c r="J5314" i="8"/>
  <c r="L5314" i="8" s="1"/>
  <c r="I5314" i="8"/>
  <c r="J5322" i="8"/>
  <c r="L5322" i="8" s="1"/>
  <c r="K5322" i="8"/>
  <c r="I5322" i="8"/>
  <c r="K5330" i="8"/>
  <c r="J5330" i="8"/>
  <c r="I5330" i="8"/>
  <c r="J5338" i="8"/>
  <c r="L5338" i="8" s="1"/>
  <c r="K5338" i="8"/>
  <c r="I5338" i="8"/>
  <c r="K5346" i="8"/>
  <c r="J5346" i="8"/>
  <c r="L5346" i="8" s="1"/>
  <c r="I5346" i="8"/>
  <c r="K5354" i="8"/>
  <c r="J5354" i="8"/>
  <c r="L5354" i="8" s="1"/>
  <c r="I5354" i="8"/>
  <c r="K5362" i="8"/>
  <c r="J5362" i="8"/>
  <c r="L5362" i="8" s="1"/>
  <c r="I5362" i="8"/>
  <c r="K5370" i="8"/>
  <c r="J5370" i="8"/>
  <c r="I5370" i="8"/>
  <c r="K5378" i="8"/>
  <c r="J5378" i="8"/>
  <c r="L5378" i="8" s="1"/>
  <c r="I5378" i="8"/>
  <c r="J5386" i="8"/>
  <c r="K5386" i="8"/>
  <c r="I5386" i="8"/>
  <c r="K5394" i="8"/>
  <c r="J5394" i="8"/>
  <c r="I5394" i="8"/>
  <c r="J5402" i="8"/>
  <c r="L5402" i="8" s="1"/>
  <c r="K5402" i="8"/>
  <c r="I5402" i="8"/>
  <c r="K5410" i="8"/>
  <c r="J5410" i="8"/>
  <c r="L5410" i="8" s="1"/>
  <c r="I5410" i="8"/>
  <c r="K5418" i="8"/>
  <c r="J5418" i="8"/>
  <c r="I5418" i="8"/>
  <c r="K5426" i="8"/>
  <c r="J5426" i="8"/>
  <c r="L5426" i="8" s="1"/>
  <c r="I5426" i="8"/>
  <c r="J5434" i="8"/>
  <c r="L5434" i="8" s="1"/>
  <c r="K5434" i="8"/>
  <c r="I5434" i="8"/>
  <c r="K5442" i="8"/>
  <c r="J5442" i="8"/>
  <c r="L5442" i="8" s="1"/>
  <c r="I5442" i="8"/>
  <c r="K5450" i="8"/>
  <c r="J5450" i="8"/>
  <c r="I5450" i="8"/>
  <c r="K5458" i="8"/>
  <c r="J5458" i="8"/>
  <c r="L5458" i="8" s="1"/>
  <c r="I5458" i="8"/>
  <c r="K5466" i="8"/>
  <c r="J5466" i="8"/>
  <c r="I5466" i="8"/>
  <c r="J5474" i="8"/>
  <c r="L5474" i="8" s="1"/>
  <c r="K5474" i="8"/>
  <c r="I5474" i="8"/>
  <c r="K5482" i="8"/>
  <c r="J5482" i="8"/>
  <c r="L5482" i="8" s="1"/>
  <c r="I5482" i="8"/>
  <c r="K5490" i="8"/>
  <c r="J5490" i="8"/>
  <c r="L5490" i="8" s="1"/>
  <c r="I5490" i="8"/>
  <c r="K5498" i="8"/>
  <c r="J5498" i="8"/>
  <c r="I5498" i="8"/>
  <c r="K5506" i="8"/>
  <c r="J5506" i="8"/>
  <c r="I5506" i="8"/>
  <c r="K5514" i="8"/>
  <c r="J5514" i="8"/>
  <c r="L5514" i="8" s="1"/>
  <c r="I5514" i="8"/>
  <c r="K5522" i="8"/>
  <c r="J5522" i="8"/>
  <c r="I5522" i="8"/>
  <c r="K5530" i="8"/>
  <c r="J5530" i="8"/>
  <c r="L5530" i="8" s="1"/>
  <c r="I5530" i="8"/>
  <c r="K5538" i="8"/>
  <c r="J5538" i="8"/>
  <c r="L5538" i="8" s="1"/>
  <c r="I5538" i="8"/>
  <c r="K5546" i="8"/>
  <c r="J5546" i="8"/>
  <c r="L5546" i="8" s="1"/>
  <c r="I5546" i="8"/>
  <c r="K5554" i="8"/>
  <c r="J5554" i="8"/>
  <c r="I5554" i="8"/>
  <c r="K5562" i="8"/>
  <c r="J5562" i="8"/>
  <c r="L5562" i="8" s="1"/>
  <c r="I5562" i="8"/>
  <c r="K5570" i="8"/>
  <c r="J5570" i="8"/>
  <c r="I5570" i="8"/>
  <c r="K5578" i="8"/>
  <c r="J5578" i="8"/>
  <c r="I5578" i="8"/>
  <c r="K5586" i="8"/>
  <c r="J5586" i="8"/>
  <c r="L5586" i="8" s="1"/>
  <c r="I5586" i="8"/>
  <c r="K5594" i="8"/>
  <c r="J5594" i="8"/>
  <c r="I5594" i="8"/>
  <c r="K5602" i="8"/>
  <c r="J5602" i="8"/>
  <c r="L5602" i="8" s="1"/>
  <c r="I5602" i="8"/>
  <c r="K5610" i="8"/>
  <c r="J5610" i="8"/>
  <c r="L5610" i="8" s="1"/>
  <c r="I5610" i="8"/>
  <c r="K5618" i="8"/>
  <c r="J5618" i="8"/>
  <c r="L5618" i="8" s="1"/>
  <c r="I5618" i="8"/>
  <c r="K5626" i="8"/>
  <c r="J5626" i="8"/>
  <c r="L5626" i="8" s="1"/>
  <c r="I5626" i="8"/>
  <c r="K5634" i="8"/>
  <c r="J5634" i="8"/>
  <c r="L5634" i="8" s="1"/>
  <c r="I5634" i="8"/>
  <c r="K5642" i="8"/>
  <c r="J5642" i="8"/>
  <c r="I5642" i="8"/>
  <c r="K5650" i="8"/>
  <c r="J5650" i="8"/>
  <c r="I5650" i="8"/>
  <c r="K5658" i="8"/>
  <c r="J5658" i="8"/>
  <c r="L5658" i="8" s="1"/>
  <c r="I5658" i="8"/>
  <c r="K5666" i="8"/>
  <c r="J5666" i="8"/>
  <c r="L5666" i="8" s="1"/>
  <c r="I5666" i="8"/>
  <c r="K5674" i="8"/>
  <c r="J5674" i="8"/>
  <c r="I5674" i="8"/>
  <c r="K5682" i="8"/>
  <c r="J5682" i="8"/>
  <c r="I5682" i="8"/>
  <c r="K5690" i="8"/>
  <c r="J5690" i="8"/>
  <c r="I5690" i="8"/>
  <c r="K5698" i="8"/>
  <c r="J5698" i="8"/>
  <c r="I5698" i="8"/>
  <c r="K5706" i="8"/>
  <c r="J5706" i="8"/>
  <c r="I5706" i="8"/>
  <c r="K5714" i="8"/>
  <c r="J5714" i="8"/>
  <c r="L5714" i="8" s="1"/>
  <c r="I5714" i="8"/>
  <c r="K5722" i="8"/>
  <c r="J5722" i="8"/>
  <c r="I5722" i="8"/>
  <c r="K5730" i="8"/>
  <c r="J5730" i="8"/>
  <c r="I5730" i="8"/>
  <c r="K5738" i="8"/>
  <c r="J5738" i="8"/>
  <c r="I5738" i="8"/>
  <c r="K5746" i="8"/>
  <c r="J5746" i="8"/>
  <c r="I5746" i="8"/>
  <c r="K5754" i="8"/>
  <c r="J5754" i="8"/>
  <c r="L5754" i="8" s="1"/>
  <c r="I5754" i="8"/>
  <c r="K5762" i="8"/>
  <c r="J5762" i="8"/>
  <c r="L5762" i="8" s="1"/>
  <c r="I5762" i="8"/>
  <c r="J5770" i="8"/>
  <c r="K5770" i="8"/>
  <c r="I5770" i="8"/>
  <c r="K5778" i="8"/>
  <c r="J5778" i="8"/>
  <c r="I5778" i="8"/>
  <c r="K5786" i="8"/>
  <c r="J5786" i="8"/>
  <c r="I5786" i="8"/>
  <c r="K5794" i="8"/>
  <c r="J5794" i="8"/>
  <c r="L5794" i="8" s="1"/>
  <c r="I5794" i="8"/>
  <c r="K5802" i="8"/>
  <c r="J5802" i="8"/>
  <c r="I5802" i="8"/>
  <c r="J5810" i="8"/>
  <c r="L5810" i="8" s="1"/>
  <c r="K5810" i="8"/>
  <c r="I5810" i="8"/>
  <c r="K5818" i="8"/>
  <c r="J5818" i="8"/>
  <c r="L5818" i="8" s="1"/>
  <c r="I5818" i="8"/>
  <c r="K5826" i="8"/>
  <c r="J5826" i="8"/>
  <c r="I5826" i="8"/>
  <c r="K5834" i="8"/>
  <c r="J5834" i="8"/>
  <c r="L5834" i="8" s="1"/>
  <c r="I5834" i="8"/>
  <c r="K5842" i="8"/>
  <c r="J5842" i="8"/>
  <c r="I5842" i="8"/>
  <c r="K5850" i="8"/>
  <c r="J5850" i="8"/>
  <c r="I5850" i="8"/>
  <c r="K5858" i="8"/>
  <c r="J5858" i="8"/>
  <c r="I5858" i="8"/>
  <c r="J5866" i="8"/>
  <c r="L5866" i="8" s="1"/>
  <c r="K5866" i="8"/>
  <c r="I5866" i="8"/>
  <c r="K5874" i="8"/>
  <c r="J5874" i="8"/>
  <c r="I5874" i="8"/>
  <c r="K5882" i="8"/>
  <c r="J5882" i="8"/>
  <c r="L5882" i="8" s="1"/>
  <c r="I5882" i="8"/>
  <c r="K5890" i="8"/>
  <c r="J5890" i="8"/>
  <c r="I5890" i="8"/>
  <c r="K5898" i="8"/>
  <c r="J5898" i="8"/>
  <c r="L5898" i="8" s="1"/>
  <c r="I5898" i="8"/>
  <c r="K5906" i="8"/>
  <c r="J5906" i="8"/>
  <c r="L5906" i="8" s="1"/>
  <c r="I5906" i="8"/>
  <c r="K5914" i="8"/>
  <c r="J5914" i="8"/>
  <c r="I5914" i="8"/>
  <c r="J5922" i="8"/>
  <c r="K5922" i="8"/>
  <c r="I5922" i="8"/>
  <c r="K5930" i="8"/>
  <c r="J5930" i="8"/>
  <c r="L5930" i="8" s="1"/>
  <c r="I5930" i="8"/>
  <c r="J5938" i="8"/>
  <c r="K5938" i="8"/>
  <c r="I5938" i="8"/>
  <c r="K5946" i="8"/>
  <c r="J5946" i="8"/>
  <c r="L5946" i="8" s="1"/>
  <c r="I5946" i="8"/>
  <c r="K5954" i="8"/>
  <c r="J5954" i="8"/>
  <c r="I5954" i="8"/>
  <c r="K5962" i="8"/>
  <c r="J5962" i="8"/>
  <c r="I5962" i="8"/>
  <c r="K5970" i="8"/>
  <c r="J5970" i="8"/>
  <c r="L5970" i="8" s="1"/>
  <c r="I5970" i="8"/>
  <c r="K5978" i="8"/>
  <c r="J5978" i="8"/>
  <c r="I5978" i="8"/>
  <c r="K5986" i="8"/>
  <c r="J5986" i="8"/>
  <c r="I5986" i="8"/>
  <c r="K5994" i="8"/>
  <c r="J5994" i="8"/>
  <c r="I5994" i="8"/>
  <c r="K6002" i="8"/>
  <c r="J6002" i="8"/>
  <c r="L6002" i="8" s="1"/>
  <c r="I6002" i="8"/>
  <c r="J6010" i="8"/>
  <c r="K6010" i="8"/>
  <c r="I6010" i="8"/>
  <c r="K6018" i="8"/>
  <c r="J6018" i="8"/>
  <c r="I6018" i="8"/>
  <c r="K6026" i="8"/>
  <c r="J6026" i="8"/>
  <c r="L6026" i="8" s="1"/>
  <c r="I6026" i="8"/>
  <c r="K6034" i="8"/>
  <c r="J6034" i="8"/>
  <c r="L6034" i="8" s="1"/>
  <c r="I6034" i="8"/>
  <c r="K6042" i="8"/>
  <c r="J6042" i="8"/>
  <c r="L6042" i="8" s="1"/>
  <c r="I6042" i="8"/>
  <c r="K6050" i="8"/>
  <c r="J6050" i="8"/>
  <c r="I6050" i="8"/>
  <c r="K6058" i="8"/>
  <c r="J6058" i="8"/>
  <c r="I6058" i="8"/>
  <c r="K6066" i="8"/>
  <c r="J6066" i="8"/>
  <c r="L6066" i="8" s="1"/>
  <c r="I6066" i="8"/>
  <c r="K6074" i="8"/>
  <c r="J6074" i="8"/>
  <c r="I6074" i="8"/>
  <c r="J6082" i="8"/>
  <c r="L6082" i="8" s="1"/>
  <c r="K6082" i="8"/>
  <c r="I6082" i="8"/>
  <c r="K6090" i="8"/>
  <c r="J6090" i="8"/>
  <c r="L6090" i="8" s="1"/>
  <c r="I6090" i="8"/>
  <c r="J6098" i="8"/>
  <c r="K6098" i="8"/>
  <c r="I6098" i="8"/>
  <c r="K6106" i="8"/>
  <c r="J6106" i="8"/>
  <c r="L6106" i="8" s="1"/>
  <c r="I6106" i="8"/>
  <c r="K6114" i="8"/>
  <c r="J6114" i="8"/>
  <c r="I6114" i="8"/>
  <c r="K6122" i="8"/>
  <c r="J6122" i="8"/>
  <c r="I6122" i="8"/>
  <c r="K6130" i="8"/>
  <c r="J6130" i="8"/>
  <c r="L6130" i="8" s="1"/>
  <c r="I6130" i="8"/>
  <c r="K6138" i="8"/>
  <c r="J6138" i="8"/>
  <c r="L6138" i="8" s="1"/>
  <c r="I6138" i="8"/>
  <c r="K6146" i="8"/>
  <c r="J6146" i="8"/>
  <c r="L6146" i="8" s="1"/>
  <c r="I6146" i="8"/>
  <c r="J6154" i="8"/>
  <c r="K6154" i="8"/>
  <c r="I6154" i="8"/>
  <c r="K6162" i="8"/>
  <c r="J6162" i="8"/>
  <c r="I6162" i="8"/>
  <c r="J6170" i="8"/>
  <c r="L6170" i="8" s="1"/>
  <c r="K6170" i="8"/>
  <c r="I6170" i="8"/>
  <c r="K6178" i="8"/>
  <c r="J6178" i="8"/>
  <c r="I6178" i="8"/>
  <c r="J6186" i="8"/>
  <c r="L6186" i="8" s="1"/>
  <c r="K6186" i="8"/>
  <c r="I6186" i="8"/>
  <c r="K6194" i="8"/>
  <c r="J6194" i="8"/>
  <c r="L6194" i="8" s="1"/>
  <c r="I6194" i="8"/>
  <c r="J6202" i="8"/>
  <c r="L6202" i="8" s="1"/>
  <c r="K6202" i="8"/>
  <c r="I6202" i="8"/>
  <c r="K6210" i="8"/>
  <c r="J6210" i="8"/>
  <c r="L6210" i="8" s="1"/>
  <c r="I6210" i="8"/>
  <c r="J6218" i="8"/>
  <c r="L6218" i="8" s="1"/>
  <c r="K6218" i="8"/>
  <c r="I6218" i="8"/>
  <c r="K6226" i="8"/>
  <c r="J6226" i="8"/>
  <c r="I6226" i="8"/>
  <c r="K6234" i="8"/>
  <c r="J6234" i="8"/>
  <c r="I6234" i="8"/>
  <c r="K6242" i="8"/>
  <c r="J6242" i="8"/>
  <c r="I6242" i="8"/>
  <c r="K6250" i="8"/>
  <c r="J6250" i="8"/>
  <c r="L6250" i="8" s="1"/>
  <c r="I6250" i="8"/>
  <c r="K6258" i="8"/>
  <c r="J6258" i="8"/>
  <c r="I6258" i="8"/>
  <c r="K6266" i="8"/>
  <c r="J6266" i="8"/>
  <c r="I6266" i="8"/>
  <c r="K6274" i="8"/>
  <c r="J6274" i="8"/>
  <c r="L6274" i="8" s="1"/>
  <c r="I6274" i="8"/>
  <c r="K6282" i="8"/>
  <c r="J6282" i="8"/>
  <c r="L6282" i="8" s="1"/>
  <c r="I6282" i="8"/>
  <c r="J6290" i="8"/>
  <c r="L6290" i="8" s="1"/>
  <c r="K6290" i="8"/>
  <c r="I6290" i="8"/>
  <c r="K6298" i="8"/>
  <c r="J6298" i="8"/>
  <c r="I6298" i="8"/>
  <c r="J6306" i="8"/>
  <c r="L6306" i="8" s="1"/>
  <c r="K6306" i="8"/>
  <c r="I6306" i="8"/>
  <c r="K6314" i="8"/>
  <c r="J6314" i="8"/>
  <c r="I6314" i="8"/>
  <c r="K6322" i="8"/>
  <c r="J6322" i="8"/>
  <c r="I6322" i="8"/>
  <c r="K6330" i="8"/>
  <c r="J6330" i="8"/>
  <c r="L6330" i="8" s="1"/>
  <c r="I6330" i="8"/>
  <c r="K6338" i="8"/>
  <c r="J6338" i="8"/>
  <c r="L6338" i="8" s="1"/>
  <c r="I6338" i="8"/>
  <c r="K6346" i="8"/>
  <c r="J6346" i="8"/>
  <c r="L6346" i="8" s="1"/>
  <c r="I6346" i="8"/>
  <c r="K6354" i="8"/>
  <c r="J6354" i="8"/>
  <c r="L6354" i="8" s="1"/>
  <c r="I6354" i="8"/>
  <c r="K6362" i="8"/>
  <c r="J6362" i="8"/>
  <c r="I6362" i="8"/>
  <c r="K6370" i="8"/>
  <c r="J6370" i="8"/>
  <c r="I6370" i="8"/>
  <c r="K6378" i="8"/>
  <c r="J6378" i="8"/>
  <c r="I6378" i="8"/>
  <c r="K6386" i="8"/>
  <c r="J6386" i="8"/>
  <c r="I6386" i="8"/>
  <c r="K6394" i="8"/>
  <c r="J6394" i="8"/>
  <c r="I6394" i="8"/>
  <c r="K6402" i="8"/>
  <c r="J6402" i="8"/>
  <c r="I6402" i="8"/>
  <c r="J6410" i="8"/>
  <c r="K6410" i="8"/>
  <c r="I6410" i="8"/>
  <c r="K6418" i="8"/>
  <c r="J6418" i="8"/>
  <c r="I6418" i="8"/>
  <c r="J6426" i="8"/>
  <c r="L6426" i="8" s="1"/>
  <c r="K6426" i="8"/>
  <c r="I6426" i="8"/>
  <c r="K6434" i="8"/>
  <c r="J6434" i="8"/>
  <c r="L6434" i="8" s="1"/>
  <c r="I6434" i="8"/>
  <c r="K6442" i="8"/>
  <c r="J6442" i="8"/>
  <c r="L6442" i="8" s="1"/>
  <c r="I6442" i="8"/>
  <c r="K6450" i="8"/>
  <c r="J6450" i="8"/>
  <c r="I6450" i="8"/>
  <c r="K6458" i="8"/>
  <c r="J6458" i="8"/>
  <c r="L6458" i="8" s="1"/>
  <c r="I6458" i="8"/>
  <c r="K6466" i="8"/>
  <c r="J6466" i="8"/>
  <c r="L6466" i="8" s="1"/>
  <c r="I6466" i="8"/>
  <c r="K6474" i="8"/>
  <c r="J6474" i="8"/>
  <c r="L6474" i="8" s="1"/>
  <c r="I6474" i="8"/>
  <c r="K6482" i="8"/>
  <c r="J6482" i="8"/>
  <c r="I6482" i="8"/>
  <c r="K6490" i="8"/>
  <c r="J6490" i="8"/>
  <c r="I6490" i="8"/>
  <c r="J6498" i="8"/>
  <c r="L6498" i="8" s="1"/>
  <c r="K6498" i="8"/>
  <c r="I6498" i="8"/>
  <c r="K6506" i="8"/>
  <c r="J6506" i="8"/>
  <c r="L6506" i="8" s="1"/>
  <c r="I6506" i="8"/>
  <c r="K6514" i="8"/>
  <c r="J6514" i="8"/>
  <c r="I6514" i="8"/>
  <c r="K6522" i="8"/>
  <c r="J6522" i="8"/>
  <c r="I6522" i="8"/>
  <c r="K6530" i="8"/>
  <c r="J6530" i="8"/>
  <c r="L6530" i="8" s="1"/>
  <c r="I6530" i="8"/>
  <c r="K6538" i="8"/>
  <c r="J6538" i="8"/>
  <c r="I6538" i="8"/>
  <c r="K6546" i="8"/>
  <c r="J6546" i="8"/>
  <c r="L6546" i="8" s="1"/>
  <c r="I6546" i="8"/>
  <c r="K6554" i="8"/>
  <c r="J6554" i="8"/>
  <c r="I6554" i="8"/>
  <c r="K6562" i="8"/>
  <c r="J6562" i="8"/>
  <c r="I6562" i="8"/>
  <c r="K6570" i="8"/>
  <c r="J6570" i="8"/>
  <c r="L6570" i="8" s="1"/>
  <c r="I6570" i="8"/>
  <c r="K6578" i="8"/>
  <c r="J6578" i="8"/>
  <c r="I6578" i="8"/>
  <c r="K6586" i="8"/>
  <c r="J6586" i="8"/>
  <c r="I6586" i="8"/>
  <c r="K6594" i="8"/>
  <c r="J6594" i="8"/>
  <c r="L6594" i="8" s="1"/>
  <c r="I6594" i="8"/>
  <c r="K6602" i="8"/>
  <c r="J6602" i="8"/>
  <c r="L6602" i="8" s="1"/>
  <c r="I6602" i="8"/>
  <c r="K6610" i="8"/>
  <c r="J6610" i="8"/>
  <c r="I6610" i="8"/>
  <c r="K6618" i="8"/>
  <c r="J6618" i="8"/>
  <c r="I6618" i="8"/>
  <c r="K6626" i="8"/>
  <c r="J6626" i="8"/>
  <c r="I6626" i="8"/>
  <c r="K6634" i="8"/>
  <c r="J6634" i="8"/>
  <c r="I6634" i="8"/>
  <c r="J6642" i="8"/>
  <c r="K6642" i="8"/>
  <c r="I6642" i="8"/>
  <c r="K6650" i="8"/>
  <c r="J6650" i="8"/>
  <c r="L6650" i="8" s="1"/>
  <c r="I6650" i="8"/>
  <c r="K6658" i="8"/>
  <c r="J6658" i="8"/>
  <c r="I6658" i="8"/>
  <c r="K6666" i="8"/>
  <c r="J6666" i="8"/>
  <c r="L6666" i="8" s="1"/>
  <c r="I6666" i="8"/>
  <c r="K6674" i="8"/>
  <c r="J6674" i="8"/>
  <c r="L6674" i="8" s="1"/>
  <c r="I6674" i="8"/>
  <c r="J6682" i="8"/>
  <c r="L6682" i="8" s="1"/>
  <c r="K6682" i="8"/>
  <c r="I6682" i="8"/>
  <c r="K6690" i="8"/>
  <c r="J6690" i="8"/>
  <c r="I6690" i="8"/>
  <c r="K6698" i="8"/>
  <c r="J6698" i="8"/>
  <c r="L6698" i="8" s="1"/>
  <c r="I6698" i="8"/>
  <c r="K6706" i="8"/>
  <c r="J6706" i="8"/>
  <c r="I6706" i="8"/>
  <c r="K6714" i="8"/>
  <c r="J6714" i="8"/>
  <c r="I6714" i="8"/>
  <c r="K6722" i="8"/>
  <c r="J6722" i="8"/>
  <c r="L6722" i="8" s="1"/>
  <c r="I6722" i="8"/>
  <c r="K6730" i="8"/>
  <c r="J6730" i="8"/>
  <c r="L6730" i="8" s="1"/>
  <c r="I6730" i="8"/>
  <c r="K6738" i="8"/>
  <c r="J6738" i="8"/>
  <c r="L6738" i="8" s="1"/>
  <c r="I6738" i="8"/>
  <c r="K6746" i="8"/>
  <c r="J6746" i="8"/>
  <c r="L6746" i="8" s="1"/>
  <c r="I6746" i="8"/>
  <c r="K6754" i="8"/>
  <c r="J6754" i="8"/>
  <c r="I6754" i="8"/>
  <c r="K6762" i="8"/>
  <c r="J6762" i="8"/>
  <c r="I6762" i="8"/>
  <c r="K6770" i="8"/>
  <c r="J6770" i="8"/>
  <c r="L6770" i="8" s="1"/>
  <c r="I6770" i="8"/>
  <c r="K6778" i="8"/>
  <c r="J6778" i="8"/>
  <c r="L6778" i="8" s="1"/>
  <c r="I6778" i="8"/>
  <c r="K6786" i="8"/>
  <c r="J6786" i="8"/>
  <c r="I6786" i="8"/>
  <c r="K6794" i="8"/>
  <c r="J6794" i="8"/>
  <c r="I6794" i="8"/>
  <c r="K6802" i="8"/>
  <c r="J6802" i="8"/>
  <c r="L6802" i="8" s="1"/>
  <c r="I6802" i="8"/>
  <c r="J6810" i="8"/>
  <c r="L6810" i="8" s="1"/>
  <c r="K6810" i="8"/>
  <c r="I6810" i="8"/>
  <c r="K6818" i="8"/>
  <c r="J6818" i="8"/>
  <c r="L6818" i="8" s="1"/>
  <c r="I6818" i="8"/>
  <c r="K6826" i="8"/>
  <c r="J6826" i="8"/>
  <c r="L6826" i="8" s="1"/>
  <c r="I6826" i="8"/>
  <c r="K6834" i="8"/>
  <c r="J6834" i="8"/>
  <c r="L6834" i="8" s="1"/>
  <c r="I6834" i="8"/>
  <c r="J6842" i="8"/>
  <c r="K6842" i="8"/>
  <c r="I6842" i="8"/>
  <c r="K6850" i="8"/>
  <c r="J6850" i="8"/>
  <c r="I6850" i="8"/>
  <c r="K6858" i="8"/>
  <c r="J6858" i="8"/>
  <c r="L6858" i="8" s="1"/>
  <c r="I6858" i="8"/>
  <c r="K6866" i="8"/>
  <c r="J6866" i="8"/>
  <c r="L6866" i="8" s="1"/>
  <c r="I6866" i="8"/>
  <c r="K6874" i="8"/>
  <c r="J6874" i="8"/>
  <c r="I6874" i="8"/>
  <c r="K6882" i="8"/>
  <c r="J6882" i="8"/>
  <c r="I6882" i="8"/>
  <c r="K6890" i="8"/>
  <c r="J6890" i="8"/>
  <c r="L6890" i="8" s="1"/>
  <c r="I6890" i="8"/>
  <c r="K6898" i="8"/>
  <c r="J6898" i="8"/>
  <c r="I6898" i="8"/>
  <c r="K6906" i="8"/>
  <c r="J6906" i="8"/>
  <c r="I6906" i="8"/>
  <c r="K6914" i="8"/>
  <c r="J6914" i="8"/>
  <c r="L6914" i="8" s="1"/>
  <c r="I6914" i="8"/>
  <c r="K6922" i="8"/>
  <c r="J6922" i="8"/>
  <c r="I6922" i="8"/>
  <c r="J6930" i="8"/>
  <c r="L6930" i="8" s="1"/>
  <c r="K6930" i="8"/>
  <c r="I6930" i="8"/>
  <c r="K6938" i="8"/>
  <c r="J6938" i="8"/>
  <c r="L6938" i="8" s="1"/>
  <c r="I6938" i="8"/>
  <c r="K6946" i="8"/>
  <c r="J6946" i="8"/>
  <c r="I6946" i="8"/>
  <c r="K6954" i="8"/>
  <c r="J6954" i="8"/>
  <c r="I6954" i="8"/>
  <c r="K6962" i="8"/>
  <c r="J6962" i="8"/>
  <c r="I6962" i="8"/>
  <c r="K6970" i="8"/>
  <c r="J6970" i="8"/>
  <c r="I6970" i="8"/>
  <c r="K6978" i="8"/>
  <c r="J6978" i="8"/>
  <c r="L6978" i="8" s="1"/>
  <c r="I6978" i="8"/>
  <c r="J6986" i="8"/>
  <c r="L6986" i="8" s="1"/>
  <c r="K6986" i="8"/>
  <c r="I6986" i="8"/>
  <c r="J6994" i="8"/>
  <c r="L6994" i="8" s="1"/>
  <c r="K6994" i="8"/>
  <c r="I6994" i="8"/>
  <c r="K7002" i="8"/>
  <c r="J7002" i="8"/>
  <c r="L7002" i="8" s="1"/>
  <c r="I7002" i="8"/>
  <c r="K7010" i="8"/>
  <c r="J7010" i="8"/>
  <c r="L7010" i="8" s="1"/>
  <c r="I7010" i="8"/>
  <c r="K7018" i="8"/>
  <c r="J7018" i="8"/>
  <c r="I7018" i="8"/>
  <c r="J7026" i="8"/>
  <c r="K7026" i="8"/>
  <c r="I7026" i="8"/>
  <c r="J7034" i="8"/>
  <c r="K7034" i="8"/>
  <c r="I7034" i="8"/>
  <c r="K7042" i="8"/>
  <c r="J7042" i="8"/>
  <c r="L7042" i="8" s="1"/>
  <c r="I7042" i="8"/>
  <c r="K7050" i="8"/>
  <c r="J7050" i="8"/>
  <c r="I7050" i="8"/>
  <c r="K7058" i="8"/>
  <c r="J7058" i="8"/>
  <c r="L7058" i="8" s="1"/>
  <c r="I7058" i="8"/>
  <c r="K7066" i="8"/>
  <c r="J7066" i="8"/>
  <c r="L7066" i="8" s="1"/>
  <c r="I7066" i="8"/>
  <c r="K7074" i="8"/>
  <c r="J7074" i="8"/>
  <c r="L7074" i="8" s="1"/>
  <c r="I7074" i="8"/>
  <c r="K7082" i="8"/>
  <c r="J7082" i="8"/>
  <c r="I7082" i="8"/>
  <c r="K7090" i="8"/>
  <c r="J7090" i="8"/>
  <c r="L7090" i="8" s="1"/>
  <c r="I7090" i="8"/>
  <c r="K7098" i="8"/>
  <c r="J7098" i="8"/>
  <c r="I7098" i="8"/>
  <c r="K7106" i="8"/>
  <c r="J7106" i="8"/>
  <c r="I7106" i="8"/>
  <c r="K7114" i="8"/>
  <c r="J7114" i="8"/>
  <c r="I7114" i="8"/>
  <c r="K7122" i="8"/>
  <c r="J7122" i="8"/>
  <c r="L7122" i="8" s="1"/>
  <c r="I7122" i="8"/>
  <c r="K7130" i="8"/>
  <c r="J7130" i="8"/>
  <c r="L7130" i="8" s="1"/>
  <c r="I7130" i="8"/>
  <c r="K7138" i="8"/>
  <c r="J7138" i="8"/>
  <c r="L7138" i="8" s="1"/>
  <c r="I7138" i="8"/>
  <c r="K7146" i="8"/>
  <c r="J7146" i="8"/>
  <c r="L7146" i="8" s="1"/>
  <c r="I7146" i="8"/>
  <c r="K7154" i="8"/>
  <c r="J7154" i="8"/>
  <c r="L7154" i="8" s="1"/>
  <c r="I7154" i="8"/>
  <c r="K7162" i="8"/>
  <c r="J7162" i="8"/>
  <c r="L7162" i="8" s="1"/>
  <c r="I7162" i="8"/>
  <c r="K7170" i="8"/>
  <c r="J7170" i="8"/>
  <c r="I7170" i="8"/>
  <c r="K7178" i="8"/>
  <c r="J7178" i="8"/>
  <c r="L7178" i="8" s="1"/>
  <c r="I7178" i="8"/>
  <c r="K7186" i="8"/>
  <c r="J7186" i="8"/>
  <c r="L7186" i="8" s="1"/>
  <c r="I7186" i="8"/>
  <c r="J7194" i="8"/>
  <c r="K7194" i="8"/>
  <c r="I7194" i="8"/>
  <c r="K7202" i="8"/>
  <c r="J7202" i="8"/>
  <c r="I7202" i="8"/>
  <c r="K7210" i="8"/>
  <c r="J7210" i="8"/>
  <c r="I7210" i="8"/>
  <c r="K7218" i="8"/>
  <c r="J7218" i="8"/>
  <c r="L7218" i="8" s="1"/>
  <c r="I7218" i="8"/>
  <c r="K7226" i="8"/>
  <c r="J7226" i="8"/>
  <c r="I7226" i="8"/>
  <c r="K7234" i="8"/>
  <c r="J7234" i="8"/>
  <c r="L7234" i="8" s="1"/>
  <c r="I7234" i="8"/>
  <c r="K7242" i="8"/>
  <c r="J7242" i="8"/>
  <c r="L7242" i="8" s="1"/>
  <c r="I7242" i="8"/>
  <c r="J7250" i="8"/>
  <c r="L7250" i="8" s="1"/>
  <c r="K7250" i="8"/>
  <c r="I7250" i="8"/>
  <c r="K7258" i="8"/>
  <c r="J7258" i="8"/>
  <c r="I7258" i="8"/>
  <c r="J7266" i="8"/>
  <c r="K7266" i="8"/>
  <c r="I7266" i="8"/>
  <c r="K7274" i="8"/>
  <c r="J7274" i="8"/>
  <c r="L7274" i="8" s="1"/>
  <c r="I7274" i="8"/>
  <c r="K7282" i="8"/>
  <c r="J7282" i="8"/>
  <c r="L7282" i="8" s="1"/>
  <c r="I7282" i="8"/>
  <c r="K7290" i="8"/>
  <c r="J7290" i="8"/>
  <c r="L7290" i="8" s="1"/>
  <c r="I7290" i="8"/>
  <c r="K7298" i="8"/>
  <c r="J7298" i="8"/>
  <c r="L7298" i="8" s="1"/>
  <c r="I7298" i="8"/>
  <c r="K7306" i="8"/>
  <c r="J7306" i="8"/>
  <c r="L7306" i="8" s="1"/>
  <c r="I7306" i="8"/>
  <c r="K7314" i="8"/>
  <c r="J7314" i="8"/>
  <c r="I7314" i="8"/>
  <c r="K7322" i="8"/>
  <c r="J7322" i="8"/>
  <c r="L7322" i="8" s="1"/>
  <c r="I7322" i="8"/>
  <c r="K7330" i="8"/>
  <c r="J7330" i="8"/>
  <c r="L7330" i="8" s="1"/>
  <c r="I7330" i="8"/>
  <c r="K7338" i="8"/>
  <c r="J7338" i="8"/>
  <c r="I7338" i="8"/>
  <c r="K7346" i="8"/>
  <c r="J7346" i="8"/>
  <c r="L7346" i="8" s="1"/>
  <c r="I7346" i="8"/>
  <c r="J7354" i="8"/>
  <c r="K7354" i="8"/>
  <c r="I7354" i="8"/>
  <c r="K7362" i="8"/>
  <c r="J7362" i="8"/>
  <c r="L7362" i="8" s="1"/>
  <c r="I7362" i="8"/>
  <c r="K7370" i="8"/>
  <c r="J7370" i="8"/>
  <c r="L7370" i="8" s="1"/>
  <c r="I7370" i="8"/>
  <c r="K7378" i="8"/>
  <c r="J7378" i="8"/>
  <c r="L7378" i="8" s="1"/>
  <c r="I7378" i="8"/>
  <c r="K7386" i="8"/>
  <c r="J7386" i="8"/>
  <c r="I7386" i="8"/>
  <c r="K7394" i="8"/>
  <c r="J7394" i="8"/>
  <c r="I7394" i="8"/>
  <c r="K7402" i="8"/>
  <c r="J7402" i="8"/>
  <c r="I7402" i="8"/>
  <c r="K7410" i="8"/>
  <c r="J7410" i="8"/>
  <c r="I7410" i="8"/>
  <c r="K7418" i="8"/>
  <c r="J7418" i="8"/>
  <c r="L7418" i="8" s="1"/>
  <c r="I7418" i="8"/>
  <c r="K7426" i="8"/>
  <c r="J7426" i="8"/>
  <c r="L7426" i="8" s="1"/>
  <c r="I7426" i="8"/>
  <c r="K7434" i="8"/>
  <c r="J7434" i="8"/>
  <c r="L7434" i="8" s="1"/>
  <c r="I7434" i="8"/>
  <c r="K7442" i="8"/>
  <c r="J7442" i="8"/>
  <c r="L7442" i="8" s="1"/>
  <c r="I7442" i="8"/>
  <c r="K7450" i="8"/>
  <c r="J7450" i="8"/>
  <c r="L7450" i="8" s="1"/>
  <c r="I7450" i="8"/>
  <c r="K7458" i="8"/>
  <c r="J7458" i="8"/>
  <c r="L7458" i="8" s="1"/>
  <c r="I7458" i="8"/>
  <c r="K7466" i="8"/>
  <c r="J7466" i="8"/>
  <c r="L7466" i="8" s="1"/>
  <c r="I7466" i="8"/>
  <c r="K7474" i="8"/>
  <c r="J7474" i="8"/>
  <c r="L7474" i="8" s="1"/>
  <c r="I7474" i="8"/>
  <c r="J7482" i="8"/>
  <c r="L7482" i="8" s="1"/>
  <c r="K7482" i="8"/>
  <c r="I7482" i="8"/>
  <c r="K7490" i="8"/>
  <c r="J7490" i="8"/>
  <c r="L7490" i="8" s="1"/>
  <c r="I7490" i="8"/>
  <c r="K7498" i="8"/>
  <c r="J7498" i="8"/>
  <c r="L7498" i="8" s="1"/>
  <c r="I7498" i="8"/>
  <c r="K7506" i="8"/>
  <c r="J7506" i="8"/>
  <c r="I7506" i="8"/>
  <c r="K7514" i="8"/>
  <c r="J7514" i="8"/>
  <c r="I7514" i="8"/>
  <c r="K7522" i="8"/>
  <c r="J7522" i="8"/>
  <c r="L7522" i="8" s="1"/>
  <c r="I7522" i="8"/>
  <c r="K7530" i="8"/>
  <c r="J7530" i="8"/>
  <c r="I7530" i="8"/>
  <c r="K7538" i="8"/>
  <c r="J7538" i="8"/>
  <c r="L7538" i="8" s="1"/>
  <c r="I7538" i="8"/>
  <c r="K7546" i="8"/>
  <c r="J7546" i="8"/>
  <c r="I7546" i="8"/>
  <c r="J7554" i="8"/>
  <c r="L7554" i="8" s="1"/>
  <c r="K7554" i="8"/>
  <c r="I7554" i="8"/>
  <c r="K7562" i="8"/>
  <c r="J7562" i="8"/>
  <c r="L7562" i="8" s="1"/>
  <c r="I7562" i="8"/>
  <c r="K7570" i="8"/>
  <c r="J7570" i="8"/>
  <c r="I7570" i="8"/>
  <c r="K7578" i="8"/>
  <c r="J7578" i="8"/>
  <c r="I7578" i="8"/>
  <c r="K7586" i="8"/>
  <c r="J7586" i="8"/>
  <c r="L7586" i="8" s="1"/>
  <c r="I7586" i="8"/>
  <c r="K7594" i="8"/>
  <c r="J7594" i="8"/>
  <c r="L7594" i="8" s="1"/>
  <c r="I7594" i="8"/>
  <c r="K7602" i="8"/>
  <c r="J7602" i="8"/>
  <c r="I7602" i="8"/>
  <c r="K7610" i="8"/>
  <c r="J7610" i="8"/>
  <c r="I7610" i="8"/>
  <c r="K7618" i="8"/>
  <c r="J7618" i="8"/>
  <c r="I7618" i="8"/>
  <c r="K7626" i="8"/>
  <c r="J7626" i="8"/>
  <c r="I7626" i="8"/>
  <c r="K7634" i="8"/>
  <c r="J7634" i="8"/>
  <c r="L7634" i="8" s="1"/>
  <c r="I7634" i="8"/>
  <c r="J7642" i="8"/>
  <c r="L7642" i="8" s="1"/>
  <c r="K7642" i="8"/>
  <c r="I7642" i="8"/>
  <c r="K7650" i="8"/>
  <c r="J7650" i="8"/>
  <c r="I7650" i="8"/>
  <c r="K7658" i="8"/>
  <c r="J7658" i="8"/>
  <c r="L7658" i="8" s="1"/>
  <c r="I7658" i="8"/>
  <c r="K7666" i="8"/>
  <c r="J7666" i="8"/>
  <c r="L7666" i="8" s="1"/>
  <c r="I7666" i="8"/>
  <c r="K7674" i="8"/>
  <c r="J7674" i="8"/>
  <c r="L7674" i="8" s="1"/>
  <c r="I7674" i="8"/>
  <c r="K7682" i="8"/>
  <c r="J7682" i="8"/>
  <c r="I7682" i="8"/>
  <c r="K7690" i="8"/>
  <c r="J7690" i="8"/>
  <c r="I7690" i="8"/>
  <c r="K7698" i="8"/>
  <c r="J7698" i="8"/>
  <c r="I7698" i="8"/>
  <c r="K7706" i="8"/>
  <c r="J7706" i="8"/>
  <c r="L7706" i="8" s="1"/>
  <c r="I7706" i="8"/>
  <c r="J7714" i="8"/>
  <c r="L7714" i="8" s="1"/>
  <c r="K7714" i="8"/>
  <c r="I7714" i="8"/>
  <c r="K7722" i="8"/>
  <c r="J7722" i="8"/>
  <c r="L7722" i="8" s="1"/>
  <c r="I7722" i="8"/>
  <c r="J7730" i="8"/>
  <c r="L7730" i="8" s="1"/>
  <c r="K7730" i="8"/>
  <c r="I7730" i="8"/>
  <c r="K7738" i="8"/>
  <c r="J7738" i="8"/>
  <c r="I7738" i="8"/>
  <c r="K7746" i="8"/>
  <c r="J7746" i="8"/>
  <c r="I7746" i="8"/>
  <c r="K7754" i="8"/>
  <c r="J7754" i="8"/>
  <c r="I7754" i="8"/>
  <c r="K7762" i="8"/>
  <c r="J7762" i="8"/>
  <c r="L7762" i="8" s="1"/>
  <c r="I7762" i="8"/>
  <c r="K7770" i="8"/>
  <c r="J7770" i="8"/>
  <c r="I7770" i="8"/>
  <c r="K7778" i="8"/>
  <c r="J7778" i="8"/>
  <c r="L7778" i="8" s="1"/>
  <c r="I7778" i="8"/>
  <c r="J7786" i="8"/>
  <c r="L7786" i="8" s="1"/>
  <c r="K7786" i="8"/>
  <c r="I7786" i="8"/>
  <c r="K7794" i="8"/>
  <c r="J7794" i="8"/>
  <c r="I7794" i="8"/>
  <c r="K7802" i="8"/>
  <c r="J7802" i="8"/>
  <c r="L7802" i="8" s="1"/>
  <c r="I7802" i="8"/>
  <c r="K7810" i="8"/>
  <c r="J7810" i="8"/>
  <c r="I7810" i="8"/>
  <c r="K7818" i="8"/>
  <c r="J7818" i="8"/>
  <c r="L7818" i="8" s="1"/>
  <c r="I7818" i="8"/>
  <c r="K7826" i="8"/>
  <c r="J7826" i="8"/>
  <c r="L7826" i="8" s="1"/>
  <c r="I7826" i="8"/>
  <c r="K7834" i="8"/>
  <c r="J7834" i="8"/>
  <c r="L7834" i="8" s="1"/>
  <c r="I7834" i="8"/>
  <c r="K7842" i="8"/>
  <c r="J7842" i="8"/>
  <c r="I7842" i="8"/>
  <c r="J7850" i="8"/>
  <c r="K7850" i="8"/>
  <c r="I7850" i="8"/>
  <c r="K7858" i="8"/>
  <c r="J7858" i="8"/>
  <c r="I7858" i="8"/>
  <c r="K7866" i="8"/>
  <c r="J7866" i="8"/>
  <c r="L7866" i="8" s="1"/>
  <c r="I7866" i="8"/>
  <c r="K7874" i="8"/>
  <c r="J7874" i="8"/>
  <c r="L7874" i="8" s="1"/>
  <c r="I7874" i="8"/>
  <c r="K7882" i="8"/>
  <c r="J7882" i="8"/>
  <c r="I7882" i="8"/>
  <c r="J7890" i="8"/>
  <c r="L7890" i="8" s="1"/>
  <c r="K7890" i="8"/>
  <c r="I7890" i="8"/>
  <c r="K7898" i="8"/>
  <c r="J7898" i="8"/>
  <c r="I7898" i="8"/>
  <c r="K7906" i="8"/>
  <c r="J7906" i="8"/>
  <c r="L7906" i="8" s="1"/>
  <c r="I7906" i="8"/>
  <c r="K7914" i="8"/>
  <c r="J7914" i="8"/>
  <c r="L7914" i="8" s="1"/>
  <c r="I7914" i="8"/>
  <c r="K7922" i="8"/>
  <c r="J7922" i="8"/>
  <c r="L7922" i="8" s="1"/>
  <c r="I7922" i="8"/>
  <c r="K7930" i="8"/>
  <c r="J7930" i="8"/>
  <c r="L7930" i="8" s="1"/>
  <c r="I7930" i="8"/>
  <c r="K7938" i="8"/>
  <c r="J7938" i="8"/>
  <c r="L7938" i="8" s="1"/>
  <c r="I7938" i="8"/>
  <c r="K7946" i="8"/>
  <c r="J7946" i="8"/>
  <c r="I7946" i="8"/>
  <c r="K7954" i="8"/>
  <c r="J7954" i="8"/>
  <c r="L7954" i="8" s="1"/>
  <c r="I7954" i="8"/>
  <c r="K7962" i="8"/>
  <c r="J7962" i="8"/>
  <c r="I7962" i="8"/>
  <c r="K7970" i="8"/>
  <c r="J7970" i="8"/>
  <c r="I7970" i="8"/>
  <c r="K7978" i="8"/>
  <c r="J7978" i="8"/>
  <c r="I7978" i="8"/>
  <c r="K7986" i="8"/>
  <c r="J7986" i="8"/>
  <c r="L7986" i="8" s="1"/>
  <c r="I7986" i="8"/>
  <c r="J7994" i="8"/>
  <c r="L7994" i="8" s="1"/>
  <c r="K7994" i="8"/>
  <c r="I7994" i="8"/>
  <c r="K8002" i="8"/>
  <c r="J8002" i="8"/>
  <c r="L8002" i="8" s="1"/>
  <c r="I8002" i="8"/>
  <c r="K8010" i="8"/>
  <c r="J8010" i="8"/>
  <c r="L8010" i="8" s="1"/>
  <c r="I8010" i="8"/>
  <c r="K8018" i="8"/>
  <c r="J8018" i="8"/>
  <c r="L8018" i="8" s="1"/>
  <c r="I8018" i="8"/>
  <c r="K8026" i="8"/>
  <c r="J8026" i="8"/>
  <c r="I8026" i="8"/>
  <c r="J8034" i="8"/>
  <c r="L8034" i="8" s="1"/>
  <c r="K8034" i="8"/>
  <c r="I8034" i="8"/>
  <c r="K8042" i="8"/>
  <c r="J8042" i="8"/>
  <c r="I8042" i="8"/>
  <c r="J8050" i="8"/>
  <c r="L8050" i="8" s="1"/>
  <c r="K8050" i="8"/>
  <c r="I8050" i="8"/>
  <c r="K8058" i="8"/>
  <c r="J8058" i="8"/>
  <c r="I8058" i="8"/>
  <c r="J8066" i="8"/>
  <c r="L8066" i="8" s="1"/>
  <c r="K8066" i="8"/>
  <c r="I8066" i="8"/>
  <c r="K8074" i="8"/>
  <c r="J8074" i="8"/>
  <c r="I8074" i="8"/>
  <c r="K8082" i="8"/>
  <c r="J8082" i="8"/>
  <c r="I8082" i="8"/>
  <c r="J8090" i="8"/>
  <c r="L8090" i="8" s="1"/>
  <c r="K8090" i="8"/>
  <c r="I8090" i="8"/>
  <c r="K8098" i="8"/>
  <c r="J8098" i="8"/>
  <c r="L8098" i="8" s="1"/>
  <c r="I8098" i="8"/>
  <c r="K8106" i="8"/>
  <c r="J8106" i="8"/>
  <c r="I8106" i="8"/>
  <c r="K8114" i="8"/>
  <c r="J8114" i="8"/>
  <c r="I8114" i="8"/>
  <c r="K8122" i="8"/>
  <c r="J8122" i="8"/>
  <c r="L8122" i="8" s="1"/>
  <c r="I8122" i="8"/>
  <c r="J8130" i="8"/>
  <c r="K8130" i="8"/>
  <c r="I8130" i="8"/>
  <c r="K8138" i="8"/>
  <c r="J8138" i="8"/>
  <c r="L8138" i="8" s="1"/>
  <c r="I8138" i="8"/>
  <c r="J8146" i="8"/>
  <c r="L8146" i="8" s="1"/>
  <c r="K8146" i="8"/>
  <c r="I8146" i="8"/>
  <c r="K8154" i="8"/>
  <c r="J8154" i="8"/>
  <c r="I8154" i="8"/>
  <c r="K8162" i="8"/>
  <c r="J8162" i="8"/>
  <c r="L8162" i="8" s="1"/>
  <c r="I8162" i="8"/>
  <c r="K8170" i="8"/>
  <c r="J8170" i="8"/>
  <c r="I8170" i="8"/>
  <c r="K8178" i="8"/>
  <c r="J8178" i="8"/>
  <c r="I8178" i="8"/>
  <c r="K8186" i="8"/>
  <c r="J8186" i="8"/>
  <c r="L8186" i="8" s="1"/>
  <c r="I8186" i="8"/>
  <c r="K8194" i="8"/>
  <c r="J8194" i="8"/>
  <c r="L8194" i="8" s="1"/>
  <c r="I8194" i="8"/>
  <c r="K8202" i="8"/>
  <c r="J8202" i="8"/>
  <c r="L8202" i="8" s="1"/>
  <c r="I8202" i="8"/>
  <c r="K8210" i="8"/>
  <c r="J8210" i="8"/>
  <c r="I8210" i="8"/>
  <c r="K8218" i="8"/>
  <c r="J8218" i="8"/>
  <c r="I8218" i="8"/>
  <c r="K8226" i="8"/>
  <c r="J8226" i="8"/>
  <c r="I8226" i="8"/>
  <c r="K8234" i="8"/>
  <c r="J8234" i="8"/>
  <c r="L8234" i="8" s="1"/>
  <c r="I8234" i="8"/>
  <c r="K8242" i="8"/>
  <c r="J8242" i="8"/>
  <c r="L8242" i="8" s="1"/>
  <c r="I8242" i="8"/>
  <c r="K8250" i="8"/>
  <c r="J8250" i="8"/>
  <c r="I8250" i="8"/>
  <c r="K8258" i="8"/>
  <c r="J8258" i="8"/>
  <c r="L8258" i="8" s="1"/>
  <c r="I8258" i="8"/>
  <c r="K8266" i="8"/>
  <c r="J8266" i="8"/>
  <c r="L8266" i="8" s="1"/>
  <c r="I8266" i="8"/>
  <c r="K8274" i="8"/>
  <c r="J8274" i="8"/>
  <c r="L8274" i="8" s="1"/>
  <c r="I8274" i="8"/>
  <c r="K8282" i="8"/>
  <c r="J8282" i="8"/>
  <c r="I8282" i="8"/>
  <c r="K8290" i="8"/>
  <c r="J8290" i="8"/>
  <c r="I8290" i="8"/>
  <c r="K8298" i="8"/>
  <c r="J8298" i="8"/>
  <c r="I8298" i="8"/>
  <c r="K8306" i="8"/>
  <c r="J8306" i="8"/>
  <c r="I8306" i="8"/>
  <c r="K8314" i="8"/>
  <c r="J8314" i="8"/>
  <c r="I8314" i="8"/>
  <c r="J8322" i="8"/>
  <c r="K8322" i="8"/>
  <c r="I8322" i="8"/>
  <c r="K8330" i="8"/>
  <c r="J8330" i="8"/>
  <c r="L8330" i="8" s="1"/>
  <c r="I8330" i="8"/>
  <c r="K8338" i="8"/>
  <c r="J8338" i="8"/>
  <c r="I8338" i="8"/>
  <c r="K8346" i="8"/>
  <c r="J8346" i="8"/>
  <c r="I8346" i="8"/>
  <c r="K8354" i="8"/>
  <c r="J8354" i="8"/>
  <c r="I8354" i="8"/>
  <c r="K8362" i="8"/>
  <c r="J8362" i="8"/>
  <c r="I8362" i="8"/>
  <c r="K8370" i="8"/>
  <c r="J8370" i="8"/>
  <c r="L8370" i="8" s="1"/>
  <c r="I8370" i="8"/>
  <c r="K8378" i="8"/>
  <c r="J8378" i="8"/>
  <c r="L8378" i="8" s="1"/>
  <c r="I8378" i="8"/>
  <c r="K8386" i="8"/>
  <c r="J8386" i="8"/>
  <c r="L8386" i="8" s="1"/>
  <c r="I8386" i="8"/>
  <c r="K8394" i="8"/>
  <c r="J8394" i="8"/>
  <c r="I8394" i="8"/>
  <c r="K8402" i="8"/>
  <c r="J8402" i="8"/>
  <c r="L8402" i="8" s="1"/>
  <c r="I8402" i="8"/>
  <c r="K8410" i="8"/>
  <c r="J8410" i="8"/>
  <c r="I8410" i="8"/>
  <c r="K8418" i="8"/>
  <c r="J8418" i="8"/>
  <c r="L8418" i="8" s="1"/>
  <c r="I8418" i="8"/>
  <c r="J8426" i="8"/>
  <c r="K8426" i="8"/>
  <c r="I8426" i="8"/>
  <c r="K8434" i="8"/>
  <c r="J8434" i="8"/>
  <c r="I8434" i="8"/>
  <c r="K8442" i="8"/>
  <c r="J8442" i="8"/>
  <c r="L8442" i="8" s="1"/>
  <c r="I8442" i="8"/>
  <c r="K8450" i="8"/>
  <c r="J8450" i="8"/>
  <c r="L8450" i="8" s="1"/>
  <c r="I8450" i="8"/>
  <c r="K8458" i="8"/>
  <c r="J8458" i="8"/>
  <c r="I8458" i="8"/>
  <c r="J8466" i="8"/>
  <c r="L8466" i="8" s="1"/>
  <c r="K8466" i="8"/>
  <c r="I8466" i="8"/>
  <c r="K8474" i="8"/>
  <c r="J8474" i="8"/>
  <c r="L8474" i="8" s="1"/>
  <c r="I8474" i="8"/>
  <c r="K8482" i="8"/>
  <c r="J8482" i="8"/>
  <c r="L8482" i="8" s="1"/>
  <c r="I8482" i="8"/>
  <c r="K8490" i="8"/>
  <c r="J8490" i="8"/>
  <c r="L8490" i="8" s="1"/>
  <c r="I8490" i="8"/>
  <c r="K8498" i="8"/>
  <c r="J8498" i="8"/>
  <c r="I8498" i="8"/>
  <c r="K8506" i="8"/>
  <c r="J8506" i="8"/>
  <c r="L8506" i="8" s="1"/>
  <c r="I8506" i="8"/>
  <c r="K8514" i="8"/>
  <c r="J8514" i="8"/>
  <c r="I8514" i="8"/>
  <c r="K8522" i="8"/>
  <c r="J8522" i="8"/>
  <c r="I8522" i="8"/>
  <c r="K8530" i="8"/>
  <c r="J8530" i="8"/>
  <c r="I8530" i="8"/>
  <c r="K8538" i="8"/>
  <c r="J8538" i="8"/>
  <c r="L8538" i="8" s="1"/>
  <c r="I8538" i="8"/>
  <c r="K8546" i="8"/>
  <c r="J8546" i="8"/>
  <c r="L8546" i="8" s="1"/>
  <c r="I8546" i="8"/>
  <c r="K8554" i="8"/>
  <c r="J8554" i="8"/>
  <c r="I8554" i="8"/>
  <c r="K8562" i="8"/>
  <c r="J8562" i="8"/>
  <c r="I8562" i="8"/>
  <c r="K8570" i="8"/>
  <c r="J8570" i="8"/>
  <c r="L8570" i="8" s="1"/>
  <c r="I8570" i="8"/>
  <c r="K8578" i="8"/>
  <c r="J8578" i="8"/>
  <c r="I8578" i="8"/>
  <c r="K8586" i="8"/>
  <c r="J8586" i="8"/>
  <c r="L8586" i="8" s="1"/>
  <c r="I8586" i="8"/>
  <c r="K8594" i="8"/>
  <c r="J8594" i="8"/>
  <c r="L8594" i="8" s="1"/>
  <c r="I8594" i="8"/>
  <c r="J8602" i="8"/>
  <c r="K8602" i="8"/>
  <c r="I8602" i="8"/>
  <c r="K8610" i="8"/>
  <c r="J8610" i="8"/>
  <c r="I8610" i="8"/>
  <c r="K8618" i="8"/>
  <c r="J8618" i="8"/>
  <c r="I8618" i="8"/>
  <c r="K8626" i="8"/>
  <c r="J8626" i="8"/>
  <c r="I8626" i="8"/>
  <c r="K8634" i="8"/>
  <c r="J8634" i="8"/>
  <c r="L8634" i="8" s="1"/>
  <c r="I8634" i="8"/>
  <c r="J8642" i="8"/>
  <c r="K8642" i="8"/>
  <c r="I8642" i="8"/>
  <c r="K8650" i="8"/>
  <c r="J8650" i="8"/>
  <c r="I8650" i="8"/>
  <c r="K8658" i="8"/>
  <c r="J8658" i="8"/>
  <c r="L8658" i="8" s="1"/>
  <c r="I8658" i="8"/>
  <c r="K8666" i="8"/>
  <c r="J8666" i="8"/>
  <c r="L8666" i="8" s="1"/>
  <c r="I8666" i="8"/>
  <c r="K8674" i="8"/>
  <c r="J8674" i="8"/>
  <c r="L8674" i="8" s="1"/>
  <c r="I8674" i="8"/>
  <c r="K8682" i="8"/>
  <c r="J8682" i="8"/>
  <c r="L8682" i="8" s="1"/>
  <c r="I8682" i="8"/>
  <c r="K8690" i="8"/>
  <c r="J8690" i="8"/>
  <c r="I8690" i="8"/>
  <c r="K8698" i="8"/>
  <c r="J8698" i="8"/>
  <c r="I8698" i="8"/>
  <c r="K8706" i="8"/>
  <c r="J8706" i="8"/>
  <c r="L8706" i="8" s="1"/>
  <c r="I8706" i="8"/>
  <c r="K8714" i="8"/>
  <c r="J8714" i="8"/>
  <c r="I8714" i="8"/>
  <c r="K8722" i="8"/>
  <c r="J8722" i="8"/>
  <c r="I8722" i="8"/>
  <c r="K8730" i="8"/>
  <c r="J8730" i="8"/>
  <c r="L8730" i="8" s="1"/>
  <c r="I8730" i="8"/>
  <c r="K8738" i="8"/>
  <c r="J8738" i="8"/>
  <c r="L8738" i="8" s="1"/>
  <c r="I8738" i="8"/>
  <c r="K8746" i="8"/>
  <c r="J8746" i="8"/>
  <c r="L8746" i="8" s="1"/>
  <c r="I8746" i="8"/>
  <c r="K8754" i="8"/>
  <c r="J8754" i="8"/>
  <c r="L8754" i="8" s="1"/>
  <c r="I8754" i="8"/>
  <c r="K8762" i="8"/>
  <c r="J8762" i="8"/>
  <c r="L8762" i="8" s="1"/>
  <c r="I8762" i="8"/>
  <c r="K8770" i="8"/>
  <c r="J8770" i="8"/>
  <c r="L8770" i="8" s="1"/>
  <c r="I8770" i="8"/>
  <c r="K8778" i="8"/>
  <c r="J8778" i="8"/>
  <c r="I8778" i="8"/>
  <c r="K8786" i="8"/>
  <c r="J8786" i="8"/>
  <c r="L8786" i="8" s="1"/>
  <c r="I8786" i="8"/>
  <c r="K8794" i="8"/>
  <c r="J8794" i="8"/>
  <c r="L8794" i="8" s="1"/>
  <c r="I8794" i="8"/>
  <c r="K8802" i="8"/>
  <c r="J8802" i="8"/>
  <c r="L8802" i="8" s="1"/>
  <c r="I8802" i="8"/>
  <c r="K8810" i="8"/>
  <c r="J8810" i="8"/>
  <c r="I8810" i="8"/>
  <c r="J8818" i="8"/>
  <c r="L8818" i="8" s="1"/>
  <c r="K8818" i="8"/>
  <c r="I8818" i="8"/>
  <c r="K8826" i="8"/>
  <c r="J8826" i="8"/>
  <c r="L8826" i="8" s="1"/>
  <c r="I8826" i="8"/>
  <c r="K8834" i="8"/>
  <c r="J8834" i="8"/>
  <c r="L8834" i="8" s="1"/>
  <c r="I8834" i="8"/>
  <c r="K8842" i="8"/>
  <c r="J8842" i="8"/>
  <c r="L8842" i="8" s="1"/>
  <c r="I8842" i="8"/>
  <c r="K8850" i="8"/>
  <c r="J8850" i="8"/>
  <c r="I8850" i="8"/>
  <c r="K8858" i="8"/>
  <c r="J8858" i="8"/>
  <c r="I8858" i="8"/>
  <c r="K8866" i="8"/>
  <c r="J8866" i="8"/>
  <c r="L8866" i="8" s="1"/>
  <c r="I8866" i="8"/>
  <c r="K8874" i="8"/>
  <c r="J8874" i="8"/>
  <c r="L8874" i="8" s="1"/>
  <c r="I8874" i="8"/>
  <c r="K8882" i="8"/>
  <c r="J8882" i="8"/>
  <c r="I8882" i="8"/>
  <c r="K8890" i="8"/>
  <c r="J8890" i="8"/>
  <c r="I8890" i="8"/>
  <c r="J8898" i="8"/>
  <c r="K8898" i="8"/>
  <c r="I8898" i="8"/>
  <c r="K8906" i="8"/>
  <c r="J8906" i="8"/>
  <c r="I8906" i="8"/>
  <c r="J8914" i="8"/>
  <c r="K8914" i="8"/>
  <c r="I8914" i="8"/>
  <c r="K8922" i="8"/>
  <c r="J8922" i="8"/>
  <c r="I8922" i="8"/>
  <c r="K8930" i="8"/>
  <c r="J8930" i="8"/>
  <c r="I8930" i="8"/>
  <c r="K8938" i="8"/>
  <c r="J8938" i="8"/>
  <c r="I8938" i="8"/>
  <c r="K8946" i="8"/>
  <c r="J8946" i="8"/>
  <c r="L8946" i="8" s="1"/>
  <c r="I8946" i="8"/>
  <c r="J8954" i="8"/>
  <c r="L8954" i="8" s="1"/>
  <c r="K8954" i="8"/>
  <c r="I8954" i="8"/>
  <c r="K8962" i="8"/>
  <c r="J8962" i="8"/>
  <c r="L8962" i="8" s="1"/>
  <c r="I8962" i="8"/>
  <c r="K8970" i="8"/>
  <c r="J8970" i="8"/>
  <c r="L8970" i="8" s="1"/>
  <c r="I8970" i="8"/>
  <c r="J8978" i="8"/>
  <c r="L8978" i="8" s="1"/>
  <c r="K8978" i="8"/>
  <c r="I8978" i="8"/>
  <c r="K8986" i="8"/>
  <c r="J8986" i="8"/>
  <c r="I8986" i="8"/>
  <c r="J8994" i="8"/>
  <c r="L8994" i="8" s="1"/>
  <c r="K8994" i="8"/>
  <c r="I8994" i="8"/>
  <c r="K9002" i="8"/>
  <c r="J9002" i="8"/>
  <c r="L9002" i="8" s="1"/>
  <c r="I9002" i="8"/>
  <c r="K9010" i="8"/>
  <c r="J9010" i="8"/>
  <c r="I9010" i="8"/>
  <c r="K9018" i="8"/>
  <c r="J9018" i="8"/>
  <c r="L9018" i="8" s="1"/>
  <c r="I9018" i="8"/>
  <c r="K9026" i="8"/>
  <c r="J9026" i="8"/>
  <c r="L9026" i="8" s="1"/>
  <c r="I9026" i="8"/>
  <c r="K9034" i="8"/>
  <c r="J9034" i="8"/>
  <c r="L9034" i="8" s="1"/>
  <c r="I9034" i="8"/>
  <c r="K9042" i="8"/>
  <c r="J9042" i="8"/>
  <c r="L9042" i="8" s="1"/>
  <c r="I9042" i="8"/>
  <c r="J9050" i="8"/>
  <c r="L9050" i="8" s="1"/>
  <c r="K9050" i="8"/>
  <c r="I9050" i="8"/>
  <c r="K9058" i="8"/>
  <c r="J9058" i="8"/>
  <c r="L9058" i="8" s="1"/>
  <c r="I9058" i="8"/>
  <c r="K9066" i="8"/>
  <c r="J9066" i="8"/>
  <c r="L9066" i="8" s="1"/>
  <c r="I9066" i="8"/>
  <c r="K9074" i="8"/>
  <c r="J9074" i="8"/>
  <c r="L9074" i="8" s="1"/>
  <c r="I9074" i="8"/>
  <c r="K9082" i="8"/>
  <c r="J9082" i="8"/>
  <c r="L9082" i="8" s="1"/>
  <c r="I9082" i="8"/>
  <c r="K9090" i="8"/>
  <c r="J9090" i="8"/>
  <c r="L9090" i="8" s="1"/>
  <c r="I9090" i="8"/>
  <c r="J9098" i="8"/>
  <c r="L9098" i="8" s="1"/>
  <c r="K9098" i="8"/>
  <c r="I9098" i="8"/>
  <c r="K9106" i="8"/>
  <c r="J9106" i="8"/>
  <c r="I9106" i="8"/>
  <c r="K9114" i="8"/>
  <c r="J9114" i="8"/>
  <c r="L9114" i="8" s="1"/>
  <c r="I9114" i="8"/>
  <c r="K9122" i="8"/>
  <c r="J9122" i="8"/>
  <c r="I9122" i="8"/>
  <c r="K9130" i="8"/>
  <c r="J9130" i="8"/>
  <c r="L9130" i="8" s="1"/>
  <c r="I9130" i="8"/>
  <c r="K9138" i="8"/>
  <c r="J9138" i="8"/>
  <c r="I9138" i="8"/>
  <c r="J9146" i="8"/>
  <c r="L9146" i="8" s="1"/>
  <c r="K9146" i="8"/>
  <c r="I9146" i="8"/>
  <c r="K9154" i="8"/>
  <c r="J9154" i="8"/>
  <c r="L9154" i="8" s="1"/>
  <c r="I9154" i="8"/>
  <c r="K9162" i="8"/>
  <c r="J9162" i="8"/>
  <c r="L9162" i="8" s="1"/>
  <c r="I9162" i="8"/>
  <c r="K9170" i="8"/>
  <c r="J9170" i="8"/>
  <c r="I9170" i="8"/>
  <c r="J9178" i="8"/>
  <c r="K9178" i="8"/>
  <c r="I9178" i="8"/>
  <c r="K9186" i="8"/>
  <c r="J9186" i="8"/>
  <c r="I9186" i="8"/>
  <c r="K9194" i="8"/>
  <c r="J9194" i="8"/>
  <c r="I9194" i="8"/>
  <c r="J9202" i="8"/>
  <c r="K9202" i="8"/>
  <c r="I9202" i="8"/>
  <c r="K9210" i="8"/>
  <c r="J9210" i="8"/>
  <c r="L9210" i="8" s="1"/>
  <c r="I9210" i="8"/>
  <c r="K9218" i="8"/>
  <c r="J9218" i="8"/>
  <c r="L9218" i="8" s="1"/>
  <c r="I9218" i="8"/>
  <c r="K9226" i="8"/>
  <c r="J9226" i="8"/>
  <c r="I9226" i="8"/>
  <c r="K9234" i="8"/>
  <c r="J9234" i="8"/>
  <c r="L9234" i="8" s="1"/>
  <c r="I9234" i="8"/>
  <c r="J9242" i="8"/>
  <c r="K9242" i="8"/>
  <c r="I9242" i="8"/>
  <c r="K9250" i="8"/>
  <c r="J9250" i="8"/>
  <c r="L9250" i="8" s="1"/>
  <c r="I9250" i="8"/>
  <c r="K9258" i="8"/>
  <c r="J9258" i="8"/>
  <c r="I9258" i="8"/>
  <c r="K9266" i="8"/>
  <c r="J9266" i="8"/>
  <c r="I9266" i="8"/>
  <c r="J9274" i="8"/>
  <c r="L9274" i="8" s="1"/>
  <c r="K9274" i="8"/>
  <c r="I9274" i="8"/>
  <c r="K9282" i="8"/>
  <c r="J9282" i="8"/>
  <c r="L9282" i="8" s="1"/>
  <c r="I9282" i="8"/>
  <c r="K9290" i="8"/>
  <c r="J9290" i="8"/>
  <c r="I9290" i="8"/>
  <c r="J9298" i="8"/>
  <c r="K9298" i="8"/>
  <c r="I9298" i="8"/>
  <c r="K9306" i="8"/>
  <c r="J9306" i="8"/>
  <c r="L9306" i="8" s="1"/>
  <c r="I9306" i="8"/>
  <c r="K9314" i="8"/>
  <c r="J9314" i="8"/>
  <c r="I9314" i="8"/>
  <c r="K9322" i="8"/>
  <c r="J9322" i="8"/>
  <c r="L9322" i="8" s="1"/>
  <c r="I9322" i="8"/>
  <c r="K9330" i="8"/>
  <c r="J9330" i="8"/>
  <c r="L9330" i="8" s="1"/>
  <c r="I9330" i="8"/>
  <c r="K9338" i="8"/>
  <c r="J9338" i="8"/>
  <c r="L9338" i="8" s="1"/>
  <c r="I9338" i="8"/>
  <c r="K9346" i="8"/>
  <c r="J9346" i="8"/>
  <c r="I9346" i="8"/>
  <c r="K9354" i="8"/>
  <c r="J9354" i="8"/>
  <c r="L9354" i="8" s="1"/>
  <c r="I9354" i="8"/>
  <c r="K9362" i="8"/>
  <c r="J9362" i="8"/>
  <c r="L9362" i="8" s="1"/>
  <c r="I9362" i="8"/>
  <c r="K9370" i="8"/>
  <c r="J9370" i="8"/>
  <c r="L9370" i="8" s="1"/>
  <c r="I9370" i="8"/>
  <c r="J9378" i="8"/>
  <c r="L9378" i="8" s="1"/>
  <c r="K9378" i="8"/>
  <c r="I9378" i="8"/>
  <c r="K9386" i="8"/>
  <c r="J9386" i="8"/>
  <c r="I9386" i="8"/>
  <c r="K9394" i="8"/>
  <c r="J9394" i="8"/>
  <c r="L9394" i="8" s="1"/>
  <c r="I9394" i="8"/>
  <c r="K9402" i="8"/>
  <c r="J9402" i="8"/>
  <c r="L9402" i="8" s="1"/>
  <c r="I9402" i="8"/>
  <c r="K9410" i="8"/>
  <c r="J9410" i="8"/>
  <c r="L9410" i="8" s="1"/>
  <c r="I9410" i="8"/>
  <c r="K9418" i="8"/>
  <c r="J9418" i="8"/>
  <c r="I9418" i="8"/>
  <c r="K9426" i="8"/>
  <c r="J9426" i="8"/>
  <c r="L9426" i="8" s="1"/>
  <c r="I9426" i="8"/>
  <c r="K9434" i="8"/>
  <c r="J9434" i="8"/>
  <c r="I9434" i="8"/>
  <c r="K9442" i="8"/>
  <c r="J9442" i="8"/>
  <c r="I9442" i="8"/>
  <c r="K9450" i="8"/>
  <c r="J9450" i="8"/>
  <c r="L9450" i="8" s="1"/>
  <c r="I9450" i="8"/>
  <c r="K9458" i="8"/>
  <c r="J9458" i="8"/>
  <c r="L9458" i="8" s="1"/>
  <c r="I9458" i="8"/>
  <c r="K9466" i="8"/>
  <c r="J9466" i="8"/>
  <c r="I9466" i="8"/>
  <c r="K9474" i="8"/>
  <c r="J9474" i="8"/>
  <c r="I9474" i="8"/>
  <c r="K9482" i="8"/>
  <c r="J9482" i="8"/>
  <c r="I9482" i="8"/>
  <c r="J9490" i="8"/>
  <c r="K9490" i="8"/>
  <c r="I9490" i="8"/>
  <c r="K9498" i="8"/>
  <c r="J9498" i="8"/>
  <c r="L9498" i="8" s="1"/>
  <c r="I9498" i="8"/>
  <c r="K9506" i="8"/>
  <c r="J9506" i="8"/>
  <c r="I9506" i="8"/>
  <c r="K9514" i="8"/>
  <c r="J9514" i="8"/>
  <c r="L9514" i="8" s="1"/>
  <c r="I9514" i="8"/>
  <c r="K9522" i="8"/>
  <c r="J9522" i="8"/>
  <c r="L9522" i="8" s="1"/>
  <c r="I9522" i="8"/>
  <c r="K9530" i="8"/>
  <c r="J9530" i="8"/>
  <c r="I9530" i="8"/>
  <c r="K9538" i="8"/>
  <c r="J9538" i="8"/>
  <c r="I9538" i="8"/>
  <c r="K9546" i="8"/>
  <c r="J9546" i="8"/>
  <c r="L9546" i="8" s="1"/>
  <c r="I9546" i="8"/>
  <c r="J9554" i="8"/>
  <c r="L9554" i="8" s="1"/>
  <c r="K9554" i="8"/>
  <c r="I9554" i="8"/>
  <c r="K9562" i="8"/>
  <c r="J9562" i="8"/>
  <c r="L9562" i="8" s="1"/>
  <c r="I9562" i="8"/>
  <c r="K9570" i="8"/>
  <c r="J9570" i="8"/>
  <c r="L9570" i="8" s="1"/>
  <c r="I9570" i="8"/>
  <c r="J9578" i="8"/>
  <c r="K9578" i="8"/>
  <c r="I9578" i="8"/>
  <c r="J9586" i="8"/>
  <c r="L9586" i="8" s="1"/>
  <c r="K9586" i="8"/>
  <c r="I9586" i="8"/>
  <c r="K9594" i="8"/>
  <c r="J9594" i="8"/>
  <c r="L9594" i="8" s="1"/>
  <c r="I9594" i="8"/>
  <c r="J9602" i="8"/>
  <c r="L9602" i="8" s="1"/>
  <c r="K9602" i="8"/>
  <c r="I9602" i="8"/>
  <c r="J9610" i="8"/>
  <c r="L9610" i="8" s="1"/>
  <c r="K9610" i="8"/>
  <c r="I9610" i="8"/>
  <c r="K9618" i="8"/>
  <c r="J9618" i="8"/>
  <c r="L9618" i="8" s="1"/>
  <c r="I9618" i="8"/>
  <c r="J9626" i="8"/>
  <c r="K9626" i="8"/>
  <c r="I9626" i="8"/>
  <c r="J9634" i="8"/>
  <c r="L9634" i="8" s="1"/>
  <c r="K9634" i="8"/>
  <c r="I9634" i="8"/>
  <c r="K9642" i="8"/>
  <c r="J9642" i="8"/>
  <c r="I9642" i="8"/>
  <c r="K9650" i="8"/>
  <c r="J9650" i="8"/>
  <c r="I9650" i="8"/>
  <c r="K9658" i="8"/>
  <c r="J9658" i="8"/>
  <c r="L9658" i="8" s="1"/>
  <c r="I9658" i="8"/>
  <c r="J9666" i="8"/>
  <c r="K9666" i="8"/>
  <c r="I9666" i="8"/>
  <c r="K9674" i="8"/>
  <c r="J9674" i="8"/>
  <c r="I9674" i="8"/>
  <c r="K9682" i="8"/>
  <c r="J9682" i="8"/>
  <c r="L9682" i="8" s="1"/>
  <c r="I9682" i="8"/>
  <c r="J9690" i="8"/>
  <c r="L9690" i="8" s="1"/>
  <c r="K9690" i="8"/>
  <c r="I9690" i="8"/>
  <c r="J9698" i="8"/>
  <c r="L9698" i="8" s="1"/>
  <c r="K9698" i="8"/>
  <c r="I9698" i="8"/>
  <c r="K9706" i="8"/>
  <c r="J9706" i="8"/>
  <c r="L9706" i="8" s="1"/>
  <c r="I9706" i="8"/>
  <c r="J9714" i="8"/>
  <c r="K9714" i="8"/>
  <c r="I9714" i="8"/>
  <c r="J9722" i="8"/>
  <c r="K9722" i="8"/>
  <c r="I9722" i="8"/>
  <c r="K9730" i="8"/>
  <c r="J9730" i="8"/>
  <c r="L9730" i="8" s="1"/>
  <c r="I9730" i="8"/>
  <c r="J9738" i="8"/>
  <c r="L9738" i="8" s="1"/>
  <c r="K9738" i="8"/>
  <c r="I9738" i="8"/>
  <c r="J9746" i="8"/>
  <c r="L9746" i="8" s="1"/>
  <c r="K9746" i="8"/>
  <c r="I9746" i="8"/>
  <c r="K9754" i="8"/>
  <c r="J9754" i="8"/>
  <c r="L9754" i="8" s="1"/>
  <c r="I9754" i="8"/>
  <c r="J9762" i="8"/>
  <c r="K9762" i="8"/>
  <c r="I9762" i="8"/>
  <c r="J9770" i="8"/>
  <c r="L9770" i="8" s="1"/>
  <c r="K9770" i="8"/>
  <c r="I9770" i="8"/>
  <c r="K9778" i="8"/>
  <c r="J9778" i="8"/>
  <c r="I9778" i="8"/>
  <c r="J9786" i="8"/>
  <c r="L9786" i="8" s="1"/>
  <c r="K9786" i="8"/>
  <c r="I9786" i="8"/>
  <c r="K9794" i="8"/>
  <c r="J9794" i="8"/>
  <c r="L9794" i="8" s="1"/>
  <c r="I9794" i="8"/>
  <c r="K9802" i="8"/>
  <c r="J9802" i="8"/>
  <c r="L9802" i="8" s="1"/>
  <c r="I9802" i="8"/>
  <c r="K9810" i="8"/>
  <c r="J9810" i="8"/>
  <c r="I9810" i="8"/>
  <c r="K9818" i="8"/>
  <c r="J9818" i="8"/>
  <c r="I9818" i="8"/>
  <c r="K9826" i="8"/>
  <c r="J9826" i="8"/>
  <c r="L9826" i="8" s="1"/>
  <c r="I9826" i="8"/>
  <c r="K9834" i="8"/>
  <c r="J9834" i="8"/>
  <c r="L9834" i="8" s="1"/>
  <c r="I9834" i="8"/>
  <c r="K9842" i="8"/>
  <c r="J9842" i="8"/>
  <c r="I9842" i="8"/>
  <c r="K9850" i="8"/>
  <c r="J9850" i="8"/>
  <c r="I9850" i="8"/>
  <c r="K9858" i="8"/>
  <c r="J9858" i="8"/>
  <c r="L9858" i="8" s="1"/>
  <c r="I9858" i="8"/>
  <c r="K9866" i="8"/>
  <c r="J9866" i="8"/>
  <c r="I9866" i="8"/>
  <c r="J9874" i="8"/>
  <c r="L9874" i="8" s="1"/>
  <c r="K9874" i="8"/>
  <c r="I9874" i="8"/>
  <c r="K9882" i="8"/>
  <c r="J9882" i="8"/>
  <c r="L9882" i="8" s="1"/>
  <c r="I9882" i="8"/>
  <c r="K9890" i="8"/>
  <c r="J9890" i="8"/>
  <c r="I9890" i="8"/>
  <c r="K9898" i="8"/>
  <c r="J9898" i="8"/>
  <c r="I9898" i="8"/>
  <c r="K9906" i="8"/>
  <c r="J9906" i="8"/>
  <c r="L9906" i="8" s="1"/>
  <c r="I9906" i="8"/>
  <c r="J9914" i="8"/>
  <c r="L9914" i="8" s="1"/>
  <c r="K9914" i="8"/>
  <c r="I9914" i="8"/>
  <c r="K9922" i="8"/>
  <c r="J9922" i="8"/>
  <c r="L9922" i="8" s="1"/>
  <c r="I9922" i="8"/>
  <c r="K9930" i="8"/>
  <c r="J9930" i="8"/>
  <c r="L9930" i="8" s="1"/>
  <c r="I9930" i="8"/>
  <c r="J9938" i="8"/>
  <c r="L9938" i="8" s="1"/>
  <c r="K9938" i="8"/>
  <c r="I9938" i="8"/>
  <c r="K9946" i="8"/>
  <c r="J9946" i="8"/>
  <c r="L9946" i="8" s="1"/>
  <c r="I9946" i="8"/>
  <c r="K9954" i="8"/>
  <c r="J9954" i="8"/>
  <c r="I9954" i="8"/>
  <c r="K9962" i="8"/>
  <c r="J9962" i="8"/>
  <c r="L9962" i="8" s="1"/>
  <c r="I9962" i="8"/>
  <c r="K9970" i="8"/>
  <c r="J9970" i="8"/>
  <c r="I9970" i="8"/>
  <c r="J9978" i="8"/>
  <c r="K9978" i="8"/>
  <c r="I9978" i="8"/>
  <c r="K9986" i="8"/>
  <c r="J9986" i="8"/>
  <c r="L9986" i="8" s="1"/>
  <c r="I9986" i="8"/>
  <c r="K9994" i="8"/>
  <c r="J9994" i="8"/>
  <c r="L9994" i="8" s="1"/>
  <c r="I9994" i="8"/>
  <c r="K10002" i="8"/>
  <c r="J10002" i="8"/>
  <c r="L10002" i="8" s="1"/>
  <c r="I10002" i="8"/>
  <c r="K10010" i="8"/>
  <c r="J10010" i="8"/>
  <c r="L10010" i="8" s="1"/>
  <c r="I10010" i="8"/>
  <c r="J10018" i="8"/>
  <c r="K10018" i="8"/>
  <c r="I10018" i="8"/>
  <c r="K10026" i="8"/>
  <c r="J10026" i="8"/>
  <c r="I10026" i="8"/>
  <c r="K10034" i="8"/>
  <c r="J10034" i="8"/>
  <c r="I10034" i="8"/>
  <c r="K10042" i="8"/>
  <c r="J10042" i="8"/>
  <c r="L10042" i="8" s="1"/>
  <c r="I10042" i="8"/>
  <c r="K10050" i="8"/>
  <c r="J10050" i="8"/>
  <c r="L10050" i="8" s="1"/>
  <c r="I10050" i="8"/>
  <c r="K10058" i="8"/>
  <c r="J10058" i="8"/>
  <c r="I10058" i="8"/>
  <c r="J10066" i="8"/>
  <c r="K10066" i="8"/>
  <c r="I10066" i="8"/>
  <c r="K10074" i="8"/>
  <c r="J10074" i="8"/>
  <c r="L10074" i="8" s="1"/>
  <c r="I10074" i="8"/>
  <c r="K10082" i="8"/>
  <c r="J10082" i="8"/>
  <c r="I10082" i="8"/>
  <c r="J10090" i="8"/>
  <c r="L10090" i="8" s="1"/>
  <c r="K10090" i="8"/>
  <c r="I10090" i="8"/>
  <c r="K10098" i="8"/>
  <c r="J10098" i="8"/>
  <c r="L10098" i="8" s="1"/>
  <c r="I10098" i="8"/>
  <c r="K10106" i="8"/>
  <c r="J10106" i="8"/>
  <c r="I10106" i="8"/>
  <c r="J10114" i="8"/>
  <c r="L10114" i="8" s="1"/>
  <c r="K10114" i="8"/>
  <c r="I10114" i="8"/>
  <c r="K10122" i="8"/>
  <c r="J10122" i="8"/>
  <c r="L10122" i="8" s="1"/>
  <c r="I10122" i="8"/>
  <c r="K10130" i="8"/>
  <c r="J10130" i="8"/>
  <c r="I10130" i="8"/>
  <c r="J10138" i="8"/>
  <c r="L10138" i="8" s="1"/>
  <c r="K10138" i="8"/>
  <c r="I10138" i="8"/>
  <c r="K10146" i="8"/>
  <c r="J10146" i="8"/>
  <c r="I10146" i="8"/>
  <c r="K10154" i="8"/>
  <c r="J10154" i="8"/>
  <c r="I10154" i="8"/>
  <c r="K10162" i="8"/>
  <c r="J10162" i="8"/>
  <c r="I10162" i="8"/>
  <c r="K10170" i="8"/>
  <c r="J10170" i="8"/>
  <c r="L10170" i="8" s="1"/>
  <c r="I10170" i="8"/>
  <c r="K10178" i="8"/>
  <c r="J10178" i="8"/>
  <c r="I10178" i="8"/>
  <c r="K10186" i="8"/>
  <c r="J10186" i="8"/>
  <c r="L10186" i="8" s="1"/>
  <c r="I10186" i="8"/>
  <c r="K10194" i="8"/>
  <c r="J10194" i="8"/>
  <c r="I10194" i="8"/>
  <c r="K10202" i="8"/>
  <c r="J10202" i="8"/>
  <c r="I10202" i="8"/>
  <c r="K10210" i="8"/>
  <c r="J10210" i="8"/>
  <c r="I10210" i="8"/>
  <c r="K10218" i="8"/>
  <c r="J10218" i="8"/>
  <c r="L10218" i="8" s="1"/>
  <c r="I10218" i="8"/>
  <c r="K10226" i="8"/>
  <c r="J10226" i="8"/>
  <c r="I10226" i="8"/>
  <c r="K10234" i="8"/>
  <c r="J10234" i="8"/>
  <c r="L10234" i="8" s="1"/>
  <c r="I10234" i="8"/>
  <c r="K10242" i="8"/>
  <c r="J10242" i="8"/>
  <c r="L10242" i="8" s="1"/>
  <c r="I10242" i="8"/>
  <c r="K10250" i="8"/>
  <c r="J10250" i="8"/>
  <c r="I10250" i="8"/>
  <c r="K10258" i="8"/>
  <c r="J10258" i="8"/>
  <c r="I10258" i="8"/>
  <c r="K10266" i="8"/>
  <c r="J10266" i="8"/>
  <c r="L10266" i="8" s="1"/>
  <c r="I10266" i="8"/>
  <c r="J10274" i="8"/>
  <c r="L10274" i="8" s="1"/>
  <c r="K10274" i="8"/>
  <c r="I10274" i="8"/>
  <c r="K10282" i="8"/>
  <c r="J10282" i="8"/>
  <c r="I10282" i="8"/>
  <c r="J10290" i="8"/>
  <c r="K10290" i="8"/>
  <c r="I10290" i="8"/>
  <c r="K10298" i="8"/>
  <c r="J10298" i="8"/>
  <c r="L10298" i="8" s="1"/>
  <c r="I10298" i="8"/>
  <c r="K10306" i="8"/>
  <c r="J10306" i="8"/>
  <c r="L10306" i="8" s="1"/>
  <c r="I10306" i="8"/>
  <c r="K10314" i="8"/>
  <c r="J10314" i="8"/>
  <c r="L10314" i="8" s="1"/>
  <c r="I10314" i="8"/>
  <c r="K10322" i="8"/>
  <c r="J10322" i="8"/>
  <c r="L10322" i="8" s="1"/>
  <c r="I10322" i="8"/>
  <c r="J10330" i="8"/>
  <c r="K10330" i="8"/>
  <c r="I10330" i="8"/>
  <c r="K10338" i="8"/>
  <c r="J10338" i="8"/>
  <c r="I10338" i="8"/>
  <c r="K10346" i="8"/>
  <c r="J10346" i="8"/>
  <c r="L10346" i="8" s="1"/>
  <c r="I10346" i="8"/>
  <c r="K10354" i="8"/>
  <c r="J10354" i="8"/>
  <c r="L10354" i="8" s="1"/>
  <c r="I10354" i="8"/>
  <c r="J10362" i="8"/>
  <c r="K10362" i="8"/>
  <c r="I10362" i="8"/>
  <c r="K10370" i="8"/>
  <c r="J10370" i="8"/>
  <c r="I10370" i="8"/>
  <c r="K10378" i="8"/>
  <c r="J10378" i="8"/>
  <c r="L10378" i="8" s="1"/>
  <c r="I10378" i="8"/>
  <c r="K10386" i="8"/>
  <c r="J10386" i="8"/>
  <c r="L10386" i="8" s="1"/>
  <c r="I10386" i="8"/>
  <c r="K10394" i="8"/>
  <c r="J10394" i="8"/>
  <c r="L10394" i="8" s="1"/>
  <c r="I10394" i="8"/>
  <c r="K10402" i="8"/>
  <c r="J10402" i="8"/>
  <c r="I10402" i="8"/>
  <c r="K10410" i="8"/>
  <c r="J10410" i="8"/>
  <c r="I10410" i="8"/>
  <c r="J10418" i="8"/>
  <c r="L10418" i="8" s="1"/>
  <c r="K10418" i="8"/>
  <c r="I10418" i="8"/>
  <c r="K10426" i="8"/>
  <c r="J10426" i="8"/>
  <c r="I10426" i="8"/>
  <c r="J10434" i="8"/>
  <c r="L10434" i="8" s="1"/>
  <c r="K10434" i="8"/>
  <c r="I10434" i="8"/>
  <c r="K10442" i="8"/>
  <c r="J10442" i="8"/>
  <c r="L10442" i="8" s="1"/>
  <c r="I10442" i="8"/>
  <c r="K10450" i="8"/>
  <c r="J10450" i="8"/>
  <c r="L10450" i="8" s="1"/>
  <c r="I10450" i="8"/>
  <c r="K10458" i="8"/>
  <c r="J10458" i="8"/>
  <c r="L10458" i="8" s="1"/>
  <c r="I10458" i="8"/>
  <c r="K10466" i="8"/>
  <c r="J10466" i="8"/>
  <c r="L10466" i="8" s="1"/>
  <c r="I10466" i="8"/>
  <c r="K10474" i="8"/>
  <c r="J10474" i="8"/>
  <c r="I10474" i="8"/>
  <c r="K10482" i="8"/>
  <c r="J10482" i="8"/>
  <c r="L10482" i="8" s="1"/>
  <c r="I10482" i="8"/>
  <c r="K10490" i="8"/>
  <c r="J10490" i="8"/>
  <c r="I10490" i="8"/>
  <c r="J10498" i="8"/>
  <c r="L10498" i="8" s="1"/>
  <c r="K10498" i="8"/>
  <c r="I10498" i="8"/>
  <c r="K10506" i="8"/>
  <c r="J10506" i="8"/>
  <c r="I10506" i="8"/>
  <c r="J10514" i="8"/>
  <c r="L10514" i="8" s="1"/>
  <c r="K10514" i="8"/>
  <c r="I10514" i="8"/>
  <c r="K10522" i="8"/>
  <c r="J10522" i="8"/>
  <c r="L10522" i="8" s="1"/>
  <c r="I10522" i="8"/>
  <c r="K10530" i="8"/>
  <c r="J10530" i="8"/>
  <c r="L10530" i="8" s="1"/>
  <c r="I10530" i="8"/>
  <c r="K10538" i="8"/>
  <c r="J10538" i="8"/>
  <c r="L10538" i="8" s="1"/>
  <c r="I10538" i="8"/>
  <c r="K10546" i="8"/>
  <c r="J10546" i="8"/>
  <c r="L10546" i="8" s="1"/>
  <c r="I10546" i="8"/>
  <c r="K10554" i="8"/>
  <c r="J10554" i="8"/>
  <c r="I10554" i="8"/>
  <c r="K10562" i="8"/>
  <c r="J10562" i="8"/>
  <c r="I10562" i="8"/>
  <c r="K10570" i="8"/>
  <c r="J10570" i="8"/>
  <c r="L10570" i="8" s="1"/>
  <c r="I10570" i="8"/>
  <c r="K10578" i="8"/>
  <c r="J10578" i="8"/>
  <c r="L10578" i="8" s="1"/>
  <c r="I10578" i="8"/>
  <c r="K10586" i="8"/>
  <c r="J10586" i="8"/>
  <c r="L10586" i="8" s="1"/>
  <c r="I10586" i="8"/>
  <c r="J10594" i="8"/>
  <c r="K10594" i="8"/>
  <c r="I10594" i="8"/>
  <c r="K10602" i="8"/>
  <c r="J10602" i="8"/>
  <c r="L10602" i="8" s="1"/>
  <c r="I10602" i="8"/>
  <c r="K10610" i="8"/>
  <c r="J10610" i="8"/>
  <c r="I10610" i="8"/>
  <c r="K10618" i="8"/>
  <c r="J10618" i="8"/>
  <c r="I10618" i="8"/>
  <c r="K10626" i="8"/>
  <c r="J10626" i="8"/>
  <c r="L10626" i="8" s="1"/>
  <c r="I10626" i="8"/>
  <c r="J10634" i="8"/>
  <c r="L10634" i="8" s="1"/>
  <c r="K10634" i="8"/>
  <c r="I10634" i="8"/>
  <c r="K10642" i="8"/>
  <c r="J10642" i="8"/>
  <c r="I10642" i="8"/>
  <c r="K10650" i="8"/>
  <c r="J10650" i="8"/>
  <c r="L10650" i="8" s="1"/>
  <c r="I10650" i="8"/>
  <c r="J10658" i="8"/>
  <c r="K10658" i="8"/>
  <c r="I10658" i="8"/>
  <c r="K10666" i="8"/>
  <c r="J10666" i="8"/>
  <c r="L10666" i="8" s="1"/>
  <c r="I10666" i="8"/>
  <c r="K10674" i="8"/>
  <c r="J10674" i="8"/>
  <c r="L10674" i="8" s="1"/>
  <c r="I10674" i="8"/>
  <c r="K10682" i="8"/>
  <c r="J10682" i="8"/>
  <c r="I10682" i="8"/>
  <c r="K10690" i="8"/>
  <c r="J10690" i="8"/>
  <c r="L10690" i="8" s="1"/>
  <c r="I10690" i="8"/>
  <c r="K10698" i="8"/>
  <c r="J10698" i="8"/>
  <c r="L10698" i="8" s="1"/>
  <c r="I10698" i="8"/>
  <c r="J10706" i="8"/>
  <c r="K10706" i="8"/>
  <c r="I10706" i="8"/>
  <c r="K10714" i="8"/>
  <c r="J10714" i="8"/>
  <c r="L10714" i="8" s="1"/>
  <c r="I10714" i="8"/>
  <c r="K10722" i="8"/>
  <c r="J10722" i="8"/>
  <c r="I10722" i="8"/>
  <c r="J10730" i="8"/>
  <c r="K10730" i="8"/>
  <c r="I10730" i="8"/>
  <c r="K10738" i="8"/>
  <c r="J10738" i="8"/>
  <c r="L10738" i="8" s="1"/>
  <c r="I10738" i="8"/>
  <c r="J10746" i="8"/>
  <c r="L10746" i="8" s="1"/>
  <c r="K10746" i="8"/>
  <c r="I10746" i="8"/>
  <c r="K10754" i="8"/>
  <c r="J10754" i="8"/>
  <c r="I10754" i="8"/>
  <c r="J10762" i="8"/>
  <c r="K10762" i="8"/>
  <c r="I10762" i="8"/>
  <c r="K10770" i="8"/>
  <c r="J10770" i="8"/>
  <c r="L10770" i="8" s="1"/>
  <c r="I10770" i="8"/>
  <c r="K10778" i="8"/>
  <c r="J10778" i="8"/>
  <c r="I10778" i="8"/>
  <c r="K10786" i="8"/>
  <c r="J10786" i="8"/>
  <c r="L10786" i="8" s="1"/>
  <c r="I10786" i="8"/>
  <c r="K10794" i="8"/>
  <c r="J10794" i="8"/>
  <c r="I10794" i="8"/>
  <c r="K10802" i="8"/>
  <c r="J10802" i="8"/>
  <c r="I10802" i="8"/>
  <c r="K10810" i="8"/>
  <c r="J10810" i="8"/>
  <c r="I10810" i="8"/>
  <c r="K10818" i="8"/>
  <c r="J10818" i="8"/>
  <c r="L10818" i="8" s="1"/>
  <c r="I10818" i="8"/>
  <c r="K10826" i="8"/>
  <c r="J10826" i="8"/>
  <c r="L10826" i="8" s="1"/>
  <c r="I10826" i="8"/>
  <c r="K10834" i="8"/>
  <c r="J10834" i="8"/>
  <c r="L10834" i="8" s="1"/>
  <c r="I10834" i="8"/>
  <c r="J10842" i="8"/>
  <c r="K10842" i="8"/>
  <c r="I10842" i="8"/>
  <c r="K10850" i="8"/>
  <c r="J10850" i="8"/>
  <c r="I10850" i="8"/>
  <c r="J10858" i="8"/>
  <c r="K10858" i="8"/>
  <c r="I10858" i="8"/>
  <c r="K10866" i="8"/>
  <c r="J10866" i="8"/>
  <c r="L10866" i="8" s="1"/>
  <c r="I10866" i="8"/>
  <c r="K10874" i="8"/>
  <c r="J10874" i="8"/>
  <c r="L10874" i="8" s="1"/>
  <c r="I10874" i="8"/>
  <c r="J10882" i="8"/>
  <c r="L10882" i="8" s="1"/>
  <c r="K10882" i="8"/>
  <c r="I10882" i="8"/>
  <c r="K10890" i="8"/>
  <c r="J10890" i="8"/>
  <c r="I10890" i="8"/>
  <c r="K10898" i="8"/>
  <c r="J10898" i="8"/>
  <c r="L10898" i="8" s="1"/>
  <c r="I10898" i="8"/>
  <c r="K10906" i="8"/>
  <c r="J10906" i="8"/>
  <c r="I10906" i="8"/>
  <c r="K10914" i="8"/>
  <c r="J10914" i="8"/>
  <c r="L10914" i="8" s="1"/>
  <c r="I10914" i="8"/>
  <c r="K10922" i="8"/>
  <c r="J10922" i="8"/>
  <c r="I10922" i="8"/>
  <c r="K10930" i="8"/>
  <c r="J10930" i="8"/>
  <c r="L10930" i="8" s="1"/>
  <c r="I10930" i="8"/>
  <c r="K10938" i="8"/>
  <c r="J10938" i="8"/>
  <c r="I10938" i="8"/>
  <c r="J10946" i="8"/>
  <c r="K10946" i="8"/>
  <c r="I10946" i="8"/>
  <c r="K10954" i="8"/>
  <c r="J10954" i="8"/>
  <c r="L10954" i="8" s="1"/>
  <c r="I10954" i="8"/>
  <c r="K10962" i="8"/>
  <c r="J10962" i="8"/>
  <c r="I10962" i="8"/>
  <c r="J10970" i="8"/>
  <c r="L10970" i="8" s="1"/>
  <c r="K10970" i="8"/>
  <c r="I10970" i="8"/>
  <c r="K10978" i="8"/>
  <c r="J10978" i="8"/>
  <c r="I10978" i="8"/>
  <c r="K10986" i="8"/>
  <c r="J10986" i="8"/>
  <c r="I10986" i="8"/>
  <c r="J10994" i="8"/>
  <c r="L10994" i="8" s="1"/>
  <c r="K10994" i="8"/>
  <c r="I10994" i="8"/>
  <c r="K11002" i="8"/>
  <c r="J11002" i="8"/>
  <c r="I11002" i="8"/>
  <c r="K11010" i="8"/>
  <c r="J11010" i="8"/>
  <c r="L11010" i="8" s="1"/>
  <c r="I11010" i="8"/>
  <c r="K11018" i="8"/>
  <c r="J11018" i="8"/>
  <c r="L11018" i="8" s="1"/>
  <c r="I11018" i="8"/>
  <c r="K11026" i="8"/>
  <c r="J11026" i="8"/>
  <c r="L11026" i="8" s="1"/>
  <c r="I11026" i="8"/>
  <c r="K11034" i="8"/>
  <c r="J11034" i="8"/>
  <c r="I11034" i="8"/>
  <c r="K11042" i="8"/>
  <c r="J11042" i="8"/>
  <c r="I11042" i="8"/>
  <c r="K11050" i="8"/>
  <c r="J11050" i="8"/>
  <c r="L11050" i="8" s="1"/>
  <c r="I11050" i="8"/>
  <c r="K11058" i="8"/>
  <c r="J11058" i="8"/>
  <c r="L11058" i="8" s="1"/>
  <c r="I11058" i="8"/>
  <c r="K11066" i="8"/>
  <c r="J11066" i="8"/>
  <c r="I11066" i="8"/>
  <c r="J11074" i="8"/>
  <c r="K11074" i="8"/>
  <c r="I11074" i="8"/>
  <c r="K11082" i="8"/>
  <c r="J11082" i="8"/>
  <c r="L11082" i="8" s="1"/>
  <c r="I11082" i="8"/>
  <c r="K11090" i="8"/>
  <c r="J11090" i="8"/>
  <c r="I11090" i="8"/>
  <c r="J11098" i="8"/>
  <c r="L11098" i="8" s="1"/>
  <c r="K11098" i="8"/>
  <c r="I11098" i="8"/>
  <c r="K11106" i="8"/>
  <c r="J11106" i="8"/>
  <c r="I11106" i="8"/>
  <c r="K11114" i="8"/>
  <c r="J11114" i="8"/>
  <c r="L11114" i="8" s="1"/>
  <c r="I11114" i="8"/>
  <c r="K11122" i="8"/>
  <c r="J11122" i="8"/>
  <c r="L11122" i="8" s="1"/>
  <c r="I11122" i="8"/>
  <c r="J11130" i="8"/>
  <c r="L11130" i="8" s="1"/>
  <c r="K11130" i="8"/>
  <c r="I11130" i="8"/>
  <c r="K11138" i="8"/>
  <c r="J11138" i="8"/>
  <c r="I11138" i="8"/>
  <c r="K11146" i="8"/>
  <c r="J11146" i="8"/>
  <c r="I11146" i="8"/>
  <c r="K11154" i="8"/>
  <c r="J11154" i="8"/>
  <c r="L11154" i="8" s="1"/>
  <c r="I11154" i="8"/>
  <c r="K11162" i="8"/>
  <c r="J11162" i="8"/>
  <c r="L11162" i="8" s="1"/>
  <c r="I11162" i="8"/>
  <c r="K11170" i="8"/>
  <c r="J11170" i="8"/>
  <c r="L11170" i="8" s="1"/>
  <c r="I11170" i="8"/>
  <c r="K11178" i="8"/>
  <c r="J11178" i="8"/>
  <c r="I11178" i="8"/>
  <c r="K11186" i="8"/>
  <c r="J11186" i="8"/>
  <c r="L11186" i="8" s="1"/>
  <c r="I11186" i="8"/>
  <c r="K11194" i="8"/>
  <c r="J11194" i="8"/>
  <c r="L11194" i="8" s="1"/>
  <c r="I11194" i="8"/>
  <c r="K11202" i="8"/>
  <c r="J11202" i="8"/>
  <c r="L11202" i="8" s="1"/>
  <c r="I11202" i="8"/>
  <c r="K11210" i="8"/>
  <c r="J11210" i="8"/>
  <c r="I11210" i="8"/>
  <c r="K11218" i="8"/>
  <c r="J11218" i="8"/>
  <c r="I11218" i="8"/>
  <c r="K11226" i="8"/>
  <c r="J11226" i="8"/>
  <c r="L11226" i="8" s="1"/>
  <c r="I11226" i="8"/>
  <c r="K11234" i="8"/>
  <c r="J11234" i="8"/>
  <c r="L11234" i="8" s="1"/>
  <c r="I11234" i="8"/>
  <c r="K11242" i="8"/>
  <c r="J11242" i="8"/>
  <c r="I11242" i="8"/>
  <c r="K11250" i="8"/>
  <c r="J11250" i="8"/>
  <c r="I11250" i="8"/>
  <c r="K11258" i="8"/>
  <c r="J11258" i="8"/>
  <c r="L11258" i="8" s="1"/>
  <c r="I11258" i="8"/>
  <c r="K11266" i="8"/>
  <c r="J11266" i="8"/>
  <c r="L11266" i="8" s="1"/>
  <c r="I11266" i="8"/>
  <c r="K11274" i="8"/>
  <c r="J11274" i="8"/>
  <c r="L11274" i="8" s="1"/>
  <c r="I11274" i="8"/>
  <c r="K11282" i="8"/>
  <c r="J11282" i="8"/>
  <c r="I11282" i="8"/>
  <c r="J11290" i="8"/>
  <c r="K11290" i="8"/>
  <c r="I11290" i="8"/>
  <c r="K11298" i="8"/>
  <c r="J11298" i="8"/>
  <c r="L11298" i="8" s="1"/>
  <c r="I11298" i="8"/>
  <c r="J11306" i="8"/>
  <c r="L11306" i="8" s="1"/>
  <c r="K11306" i="8"/>
  <c r="I11306" i="8"/>
  <c r="K11314" i="8"/>
  <c r="J11314" i="8"/>
  <c r="I11314" i="8"/>
  <c r="K11322" i="8"/>
  <c r="J11322" i="8"/>
  <c r="I11322" i="8"/>
  <c r="K11330" i="8"/>
  <c r="J11330" i="8"/>
  <c r="I11330" i="8"/>
  <c r="K11338" i="8"/>
  <c r="J11338" i="8"/>
  <c r="I11338" i="8"/>
  <c r="K11346" i="8"/>
  <c r="J11346" i="8"/>
  <c r="I11346" i="8"/>
  <c r="K11354" i="8"/>
  <c r="J11354" i="8"/>
  <c r="L11354" i="8" s="1"/>
  <c r="I11354" i="8"/>
  <c r="J11362" i="8"/>
  <c r="K11362" i="8"/>
  <c r="I11362" i="8"/>
  <c r="K11370" i="8"/>
  <c r="J11370" i="8"/>
  <c r="I11370" i="8"/>
  <c r="K11378" i="8"/>
  <c r="J11378" i="8"/>
  <c r="I11378" i="8"/>
  <c r="K11386" i="8"/>
  <c r="J11386" i="8"/>
  <c r="I11386" i="8"/>
  <c r="K11394" i="8"/>
  <c r="J11394" i="8"/>
  <c r="L11394" i="8" s="1"/>
  <c r="I11394" i="8"/>
  <c r="J11402" i="8"/>
  <c r="L11402" i="8" s="1"/>
  <c r="K11402" i="8"/>
  <c r="I11402" i="8"/>
  <c r="K11410" i="8"/>
  <c r="J11410" i="8"/>
  <c r="L11410" i="8" s="1"/>
  <c r="I11410" i="8"/>
  <c r="K11418" i="8"/>
  <c r="J11418" i="8"/>
  <c r="L11418" i="8" s="1"/>
  <c r="I11418" i="8"/>
  <c r="J11426" i="8"/>
  <c r="K11426" i="8"/>
  <c r="I11426" i="8"/>
  <c r="K11434" i="8"/>
  <c r="J11434" i="8"/>
  <c r="I11434" i="8"/>
  <c r="J11442" i="8"/>
  <c r="K11442" i="8"/>
  <c r="I11442" i="8"/>
  <c r="K11450" i="8"/>
  <c r="J11450" i="8"/>
  <c r="I11450" i="8"/>
  <c r="K11458" i="8"/>
  <c r="J11458" i="8"/>
  <c r="I11458" i="8"/>
  <c r="K11466" i="8"/>
  <c r="J11466" i="8"/>
  <c r="I11466" i="8"/>
  <c r="K11474" i="8"/>
  <c r="J11474" i="8"/>
  <c r="I11474" i="8"/>
  <c r="K11482" i="8"/>
  <c r="J11482" i="8"/>
  <c r="I11482" i="8"/>
  <c r="K11490" i="8"/>
  <c r="J11490" i="8"/>
  <c r="L11490" i="8" s="1"/>
  <c r="I11490" i="8"/>
  <c r="K11498" i="8"/>
  <c r="J11498" i="8"/>
  <c r="I11498" i="8"/>
  <c r="K11506" i="8"/>
  <c r="J11506" i="8"/>
  <c r="L11506" i="8" s="1"/>
  <c r="I11506" i="8"/>
  <c r="K11514" i="8"/>
  <c r="J11514" i="8"/>
  <c r="I11514" i="8"/>
  <c r="J11522" i="8"/>
  <c r="L11522" i="8" s="1"/>
  <c r="K11522" i="8"/>
  <c r="I11522" i="8"/>
  <c r="K11530" i="8"/>
  <c r="J11530" i="8"/>
  <c r="L11530" i="8" s="1"/>
  <c r="I11530" i="8"/>
  <c r="K11538" i="8"/>
  <c r="J11538" i="8"/>
  <c r="L11538" i="8" s="1"/>
  <c r="I11538" i="8"/>
  <c r="J11546" i="8"/>
  <c r="K11546" i="8"/>
  <c r="I11546" i="8"/>
  <c r="K11554" i="8"/>
  <c r="J11554" i="8"/>
  <c r="L11554" i="8" s="1"/>
  <c r="I11554" i="8"/>
  <c r="K11562" i="8"/>
  <c r="J11562" i="8"/>
  <c r="L11562" i="8" s="1"/>
  <c r="I11562" i="8"/>
  <c r="K11570" i="8"/>
  <c r="J11570" i="8"/>
  <c r="I11570" i="8"/>
  <c r="K11578" i="8"/>
  <c r="J11578" i="8"/>
  <c r="L11578" i="8" s="1"/>
  <c r="I11578" i="8"/>
  <c r="J11586" i="8"/>
  <c r="L11586" i="8" s="1"/>
  <c r="K11586" i="8"/>
  <c r="I11586" i="8"/>
  <c r="K11594" i="8"/>
  <c r="J11594" i="8"/>
  <c r="I11594" i="8"/>
  <c r="J11602" i="8"/>
  <c r="K11602" i="8"/>
  <c r="I11602" i="8"/>
  <c r="K11610" i="8"/>
  <c r="J11610" i="8"/>
  <c r="L11610" i="8" s="1"/>
  <c r="I11610" i="8"/>
  <c r="J11618" i="8"/>
  <c r="K11618" i="8"/>
  <c r="I11618" i="8"/>
  <c r="K11626" i="8"/>
  <c r="J11626" i="8"/>
  <c r="L11626" i="8" s="1"/>
  <c r="I11626" i="8"/>
  <c r="K11634" i="8"/>
  <c r="J11634" i="8"/>
  <c r="I11634" i="8"/>
  <c r="K11642" i="8"/>
  <c r="J11642" i="8"/>
  <c r="I11642" i="8"/>
  <c r="K11650" i="8"/>
  <c r="J11650" i="8"/>
  <c r="L11650" i="8" s="1"/>
  <c r="I11650" i="8"/>
  <c r="K11658" i="8"/>
  <c r="J11658" i="8"/>
  <c r="I11658" i="8"/>
  <c r="J11666" i="8"/>
  <c r="L11666" i="8" s="1"/>
  <c r="K11666" i="8"/>
  <c r="I11666" i="8"/>
  <c r="K11674" i="8"/>
  <c r="J11674" i="8"/>
  <c r="I11674" i="8"/>
  <c r="K11682" i="8"/>
  <c r="J11682" i="8"/>
  <c r="I11682" i="8"/>
  <c r="J11690" i="8"/>
  <c r="L11690" i="8" s="1"/>
  <c r="K11690" i="8"/>
  <c r="I11690" i="8"/>
  <c r="K11698" i="8"/>
  <c r="J11698" i="8"/>
  <c r="I11698" i="8"/>
  <c r="K11706" i="8"/>
  <c r="J11706" i="8"/>
  <c r="I11706" i="8"/>
  <c r="K11714" i="8"/>
  <c r="J11714" i="8"/>
  <c r="I11714" i="8"/>
  <c r="J11722" i="8"/>
  <c r="K11722" i="8"/>
  <c r="I11722" i="8"/>
  <c r="K11730" i="8"/>
  <c r="J11730" i="8"/>
  <c r="L11730" i="8" s="1"/>
  <c r="I11730" i="8"/>
  <c r="J11738" i="8"/>
  <c r="K11738" i="8"/>
  <c r="I11738" i="8"/>
  <c r="K11746" i="8"/>
  <c r="J11746" i="8"/>
  <c r="I11746" i="8"/>
  <c r="K11754" i="8"/>
  <c r="J11754" i="8"/>
  <c r="L11754" i="8" s="1"/>
  <c r="I11754" i="8"/>
  <c r="K11762" i="8"/>
  <c r="J11762" i="8"/>
  <c r="I11762" i="8"/>
  <c r="J11770" i="8"/>
  <c r="L11770" i="8" s="1"/>
  <c r="K11770" i="8"/>
  <c r="I11770" i="8"/>
  <c r="K11778" i="8"/>
  <c r="J11778" i="8"/>
  <c r="I11778" i="8"/>
  <c r="J11786" i="8"/>
  <c r="K11786" i="8"/>
  <c r="I11786" i="8"/>
  <c r="K11794" i="8"/>
  <c r="J11794" i="8"/>
  <c r="I11794" i="8"/>
  <c r="J11802" i="8"/>
  <c r="K11802" i="8"/>
  <c r="I11802" i="8"/>
  <c r="K11810" i="8"/>
  <c r="J11810" i="8"/>
  <c r="L11810" i="8" s="1"/>
  <c r="I11810" i="8"/>
  <c r="K11818" i="8"/>
  <c r="J11818" i="8"/>
  <c r="I11818" i="8"/>
  <c r="J11826" i="8"/>
  <c r="K11826" i="8"/>
  <c r="I11826" i="8"/>
  <c r="K11834" i="8"/>
  <c r="J11834" i="8"/>
  <c r="I11834" i="8"/>
  <c r="J11842" i="8"/>
  <c r="K11842" i="8"/>
  <c r="I11842" i="8"/>
  <c r="K11850" i="8"/>
  <c r="J11850" i="8"/>
  <c r="L11850" i="8" s="1"/>
  <c r="I11850" i="8"/>
  <c r="K11858" i="8"/>
  <c r="J11858" i="8"/>
  <c r="I11858" i="8"/>
  <c r="K11866" i="8"/>
  <c r="J11866" i="8"/>
  <c r="I11866" i="8"/>
  <c r="K11874" i="8"/>
  <c r="J11874" i="8"/>
  <c r="I11874" i="8"/>
  <c r="J11882" i="8"/>
  <c r="L11882" i="8" s="1"/>
  <c r="K11882" i="8"/>
  <c r="I11882" i="8"/>
  <c r="K11890" i="8"/>
  <c r="J11890" i="8"/>
  <c r="I11890" i="8"/>
  <c r="J11898" i="8"/>
  <c r="K11898" i="8"/>
  <c r="I11898" i="8"/>
  <c r="K11906" i="8"/>
  <c r="J11906" i="8"/>
  <c r="I11906" i="8"/>
  <c r="K11914" i="8"/>
  <c r="J11914" i="8"/>
  <c r="I11914" i="8"/>
  <c r="J11922" i="8"/>
  <c r="L11922" i="8" s="1"/>
  <c r="K11922" i="8"/>
  <c r="I11922" i="8"/>
  <c r="K11930" i="8"/>
  <c r="J11930" i="8"/>
  <c r="I11930" i="8"/>
  <c r="K11938" i="8"/>
  <c r="J11938" i="8"/>
  <c r="I11938" i="8"/>
  <c r="K11946" i="8"/>
  <c r="J11946" i="8"/>
  <c r="I11946" i="8"/>
  <c r="K11954" i="8"/>
  <c r="J11954" i="8"/>
  <c r="L11954" i="8" s="1"/>
  <c r="I11954" i="8"/>
  <c r="K11962" i="8"/>
  <c r="J11962" i="8"/>
  <c r="L11962" i="8" s="1"/>
  <c r="I11962" i="8"/>
  <c r="J11970" i="8"/>
  <c r="K11970" i="8"/>
  <c r="I11970" i="8"/>
  <c r="K11978" i="8"/>
  <c r="J11978" i="8"/>
  <c r="I11978" i="8"/>
  <c r="K11986" i="8"/>
  <c r="J11986" i="8"/>
  <c r="I11986" i="8"/>
  <c r="J11994" i="8"/>
  <c r="K11994" i="8"/>
  <c r="I11994" i="8"/>
  <c r="K12002" i="8"/>
  <c r="J12002" i="8"/>
  <c r="I12002" i="8"/>
  <c r="J12010" i="8"/>
  <c r="L12010" i="8" s="1"/>
  <c r="K12010" i="8"/>
  <c r="I12010" i="8"/>
  <c r="K12018" i="8"/>
  <c r="J12018" i="8"/>
  <c r="I12018" i="8"/>
  <c r="J12026" i="8"/>
  <c r="K12026" i="8"/>
  <c r="I12026" i="8"/>
  <c r="K12034" i="8"/>
  <c r="J12034" i="8"/>
  <c r="L12034" i="8" s="1"/>
  <c r="I12034" i="8"/>
  <c r="K12042" i="8"/>
  <c r="J12042" i="8"/>
  <c r="L12042" i="8" s="1"/>
  <c r="I12042" i="8"/>
  <c r="K12050" i="8"/>
  <c r="J12050" i="8"/>
  <c r="L12050" i="8" s="1"/>
  <c r="I12050" i="8"/>
  <c r="J12058" i="8"/>
  <c r="K12058" i="8"/>
  <c r="I12058" i="8"/>
  <c r="J12066" i="8"/>
  <c r="K12066" i="8"/>
  <c r="I12066" i="8"/>
  <c r="K12074" i="8"/>
  <c r="J12074" i="8"/>
  <c r="I12074" i="8"/>
  <c r="J12082" i="8"/>
  <c r="K12082" i="8"/>
  <c r="I12082" i="8"/>
  <c r="K12090" i="8"/>
  <c r="J12090" i="8"/>
  <c r="I12090" i="8"/>
  <c r="K12098" i="8"/>
  <c r="J12098" i="8"/>
  <c r="I12098" i="8"/>
  <c r="K12106" i="8"/>
  <c r="J12106" i="8"/>
  <c r="I12106" i="8"/>
  <c r="K12114" i="8"/>
  <c r="J12114" i="8"/>
  <c r="I12114" i="8"/>
  <c r="K12122" i="8"/>
  <c r="J12122" i="8"/>
  <c r="L12122" i="8" s="1"/>
  <c r="I12122" i="8"/>
  <c r="K12130" i="8"/>
  <c r="J12130" i="8"/>
  <c r="I12130" i="8"/>
  <c r="J12138" i="8"/>
  <c r="K12138" i="8"/>
  <c r="I12138" i="8"/>
  <c r="K12146" i="8"/>
  <c r="J12146" i="8"/>
  <c r="I12146" i="8"/>
  <c r="K12154" i="8"/>
  <c r="J12154" i="8"/>
  <c r="I12154" i="8"/>
  <c r="K12162" i="8"/>
  <c r="J12162" i="8"/>
  <c r="L12162" i="8" s="1"/>
  <c r="I12162" i="8"/>
  <c r="K12170" i="8"/>
  <c r="J12170" i="8"/>
  <c r="I12170" i="8"/>
  <c r="J12178" i="8"/>
  <c r="K12178" i="8"/>
  <c r="I12178" i="8"/>
  <c r="K12186" i="8"/>
  <c r="J12186" i="8"/>
  <c r="I12186" i="8"/>
  <c r="J12194" i="8"/>
  <c r="K12194" i="8"/>
  <c r="I12194" i="8"/>
  <c r="K12202" i="8"/>
  <c r="J12202" i="8"/>
  <c r="I12202" i="8"/>
  <c r="K12210" i="8"/>
  <c r="J12210" i="8"/>
  <c r="I12210" i="8"/>
  <c r="K12218" i="8"/>
  <c r="J12218" i="8"/>
  <c r="I12218" i="8"/>
  <c r="K12226" i="8"/>
  <c r="J12226" i="8"/>
  <c r="I12226" i="8"/>
  <c r="K12234" i="8"/>
  <c r="J12234" i="8"/>
  <c r="I12234" i="8"/>
  <c r="K12242" i="8"/>
  <c r="J12242" i="8"/>
  <c r="I12242" i="8"/>
  <c r="J12250" i="8"/>
  <c r="L12250" i="8" s="1"/>
  <c r="K12250" i="8"/>
  <c r="I12250" i="8"/>
  <c r="K12258" i="8"/>
  <c r="J12258" i="8"/>
  <c r="L12258" i="8" s="1"/>
  <c r="I12258" i="8"/>
  <c r="J12266" i="8"/>
  <c r="K12266" i="8"/>
  <c r="I12266" i="8"/>
  <c r="K12274" i="8"/>
  <c r="J12274" i="8"/>
  <c r="I12274" i="8"/>
  <c r="K12282" i="8"/>
  <c r="J12282" i="8"/>
  <c r="I12282" i="8"/>
  <c r="K12290" i="8"/>
  <c r="J12290" i="8"/>
  <c r="I12290" i="8"/>
  <c r="K12298" i="8"/>
  <c r="J12298" i="8"/>
  <c r="I12298" i="8"/>
  <c r="K12306" i="8"/>
  <c r="J12306" i="8"/>
  <c r="I12306" i="8"/>
  <c r="K12314" i="8"/>
  <c r="J12314" i="8"/>
  <c r="I12314" i="8"/>
  <c r="K12322" i="8"/>
  <c r="J12322" i="8"/>
  <c r="L12322" i="8" s="1"/>
  <c r="I12322" i="8"/>
  <c r="K12330" i="8"/>
  <c r="J12330" i="8"/>
  <c r="I12330" i="8"/>
  <c r="K12338" i="8"/>
  <c r="J12338" i="8"/>
  <c r="L12338" i="8" s="1"/>
  <c r="I12338" i="8"/>
  <c r="K12346" i="8"/>
  <c r="J12346" i="8"/>
  <c r="I12346" i="8"/>
  <c r="J12354" i="8"/>
  <c r="L12354" i="8" s="1"/>
  <c r="K12354" i="8"/>
  <c r="I12354" i="8"/>
  <c r="K12362" i="8"/>
  <c r="J12362" i="8"/>
  <c r="L12362" i="8" s="1"/>
  <c r="I12362" i="8"/>
  <c r="J12370" i="8"/>
  <c r="K12370" i="8"/>
  <c r="I12370" i="8"/>
  <c r="K12378" i="8"/>
  <c r="J12378" i="8"/>
  <c r="L12378" i="8" s="1"/>
  <c r="I12378" i="8"/>
  <c r="K12386" i="8"/>
  <c r="J12386" i="8"/>
  <c r="I12386" i="8"/>
  <c r="K12394" i="8"/>
  <c r="J12394" i="8"/>
  <c r="I12394" i="8"/>
  <c r="K12402" i="8"/>
  <c r="J12402" i="8"/>
  <c r="I12402" i="8"/>
  <c r="K12410" i="8"/>
  <c r="J12410" i="8"/>
  <c r="L12410" i="8" s="1"/>
  <c r="I12410" i="8"/>
  <c r="K12418" i="8"/>
  <c r="J12418" i="8"/>
  <c r="I12418" i="8"/>
  <c r="J12426" i="8"/>
  <c r="K12426" i="8"/>
  <c r="I12426" i="8"/>
  <c r="K12434" i="8"/>
  <c r="J12434" i="8"/>
  <c r="L12434" i="8" s="1"/>
  <c r="I12434" i="8"/>
  <c r="K12442" i="8"/>
  <c r="J12442" i="8"/>
  <c r="I12442" i="8"/>
  <c r="J12450" i="8"/>
  <c r="K12450" i="8"/>
  <c r="I12450" i="8"/>
  <c r="K12458" i="8"/>
  <c r="J12458" i="8"/>
  <c r="L12458" i="8" s="1"/>
  <c r="I12458" i="8"/>
  <c r="K12466" i="8"/>
  <c r="J12466" i="8"/>
  <c r="I12466" i="8"/>
  <c r="K12474" i="8"/>
  <c r="J12474" i="8"/>
  <c r="I12474" i="8"/>
  <c r="K12482" i="8"/>
  <c r="J12482" i="8"/>
  <c r="I12482" i="8"/>
  <c r="K12490" i="8"/>
  <c r="J12490" i="8"/>
  <c r="I12490" i="8"/>
  <c r="K12498" i="8"/>
  <c r="J12498" i="8"/>
  <c r="I12498" i="8"/>
  <c r="K12506" i="8"/>
  <c r="J12506" i="8"/>
  <c r="I12506" i="8"/>
  <c r="J12514" i="8"/>
  <c r="K12514" i="8"/>
  <c r="I12514" i="8"/>
  <c r="K12522" i="8"/>
  <c r="J12522" i="8"/>
  <c r="I12522" i="8"/>
  <c r="K12530" i="8"/>
  <c r="J12530" i="8"/>
  <c r="I12530" i="8"/>
  <c r="K12538" i="8"/>
  <c r="J12538" i="8"/>
  <c r="L12538" i="8" s="1"/>
  <c r="I12538" i="8"/>
  <c r="K12546" i="8"/>
  <c r="J12546" i="8"/>
  <c r="I12546" i="8"/>
  <c r="K12554" i="8"/>
  <c r="J12554" i="8"/>
  <c r="I12554" i="8"/>
  <c r="K12562" i="8"/>
  <c r="J12562" i="8"/>
  <c r="I12562" i="8"/>
  <c r="K12570" i="8"/>
  <c r="J12570" i="8"/>
  <c r="L12570" i="8" s="1"/>
  <c r="I12570" i="8"/>
  <c r="K12578" i="8"/>
  <c r="J12578" i="8"/>
  <c r="L12578" i="8" s="1"/>
  <c r="I12578" i="8"/>
  <c r="K12586" i="8"/>
  <c r="J12586" i="8"/>
  <c r="I12586" i="8"/>
  <c r="K12594" i="8"/>
  <c r="J12594" i="8"/>
  <c r="I12594" i="8"/>
  <c r="K12602" i="8"/>
  <c r="J12602" i="8"/>
  <c r="I12602" i="8"/>
  <c r="K12610" i="8"/>
  <c r="J12610" i="8"/>
  <c r="I12610" i="8"/>
  <c r="K12618" i="8"/>
  <c r="J12618" i="8"/>
  <c r="I12618" i="8"/>
  <c r="K12626" i="8"/>
  <c r="J12626" i="8"/>
  <c r="I12626" i="8"/>
  <c r="K12634" i="8"/>
  <c r="J12634" i="8"/>
  <c r="I12634" i="8"/>
  <c r="K12642" i="8"/>
  <c r="J12642" i="8"/>
  <c r="L12642" i="8" s="1"/>
  <c r="I12642" i="8"/>
  <c r="J12650" i="8"/>
  <c r="L12650" i="8" s="1"/>
  <c r="K12650" i="8"/>
  <c r="I12650" i="8"/>
  <c r="K12658" i="8"/>
  <c r="J12658" i="8"/>
  <c r="L12658" i="8" s="1"/>
  <c r="I12658" i="8"/>
  <c r="K12666" i="8"/>
  <c r="J12666" i="8"/>
  <c r="I12666" i="8"/>
  <c r="K12674" i="8"/>
  <c r="J12674" i="8"/>
  <c r="I12674" i="8"/>
  <c r="K12682" i="8"/>
  <c r="J12682" i="8"/>
  <c r="I12682" i="8"/>
  <c r="K12690" i="8"/>
  <c r="J12690" i="8"/>
  <c r="I12690" i="8"/>
  <c r="K12698" i="8"/>
  <c r="J12698" i="8"/>
  <c r="I12698" i="8"/>
  <c r="K12706" i="8"/>
  <c r="J12706" i="8"/>
  <c r="I12706" i="8"/>
  <c r="K12714" i="8"/>
  <c r="J12714" i="8"/>
  <c r="L12714" i="8" s="1"/>
  <c r="I12714" i="8"/>
  <c r="K12722" i="8"/>
  <c r="J12722" i="8"/>
  <c r="I12722" i="8"/>
  <c r="K12730" i="8"/>
  <c r="J12730" i="8"/>
  <c r="I12730" i="8"/>
  <c r="K12738" i="8"/>
  <c r="J12738" i="8"/>
  <c r="I12738" i="8"/>
  <c r="K12746" i="8"/>
  <c r="J12746" i="8"/>
  <c r="I12746" i="8"/>
  <c r="K12754" i="8"/>
  <c r="J12754" i="8"/>
  <c r="I12754" i="8"/>
  <c r="K12762" i="8"/>
  <c r="J12762" i="8"/>
  <c r="I12762" i="8"/>
  <c r="K12770" i="8"/>
  <c r="J12770" i="8"/>
  <c r="I12770" i="8"/>
  <c r="K12778" i="8"/>
  <c r="J12778" i="8"/>
  <c r="L12778" i="8" s="1"/>
  <c r="I12778" i="8"/>
  <c r="K12786" i="8"/>
  <c r="J12786" i="8"/>
  <c r="I12786" i="8"/>
  <c r="K12794" i="8"/>
  <c r="J12794" i="8"/>
  <c r="I12794" i="8"/>
  <c r="K12802" i="8"/>
  <c r="J12802" i="8"/>
  <c r="I12802" i="8"/>
  <c r="K12810" i="8"/>
  <c r="J12810" i="8"/>
  <c r="L12810" i="8" s="1"/>
  <c r="I12810" i="8"/>
  <c r="K12818" i="8"/>
  <c r="J12818" i="8"/>
  <c r="L12818" i="8" s="1"/>
  <c r="I12818" i="8"/>
  <c r="K12826" i="8"/>
  <c r="J12826" i="8"/>
  <c r="I12826" i="8"/>
  <c r="K12834" i="8"/>
  <c r="J12834" i="8"/>
  <c r="I12834" i="8"/>
  <c r="K12842" i="8"/>
  <c r="J12842" i="8"/>
  <c r="I12842" i="8"/>
  <c r="K12850" i="8"/>
  <c r="J12850" i="8"/>
  <c r="L12850" i="8" s="1"/>
  <c r="I12850" i="8"/>
  <c r="K12858" i="8"/>
  <c r="J12858" i="8"/>
  <c r="L12858" i="8" s="1"/>
  <c r="I12858" i="8"/>
  <c r="K12866" i="8"/>
  <c r="J12866" i="8"/>
  <c r="I12866" i="8"/>
  <c r="J12874" i="8"/>
  <c r="K12874" i="8"/>
  <c r="I12874" i="8"/>
  <c r="K12882" i="8"/>
  <c r="J12882" i="8"/>
  <c r="I12882" i="8"/>
  <c r="K12890" i="8"/>
  <c r="J12890" i="8"/>
  <c r="I12890" i="8"/>
  <c r="J12898" i="8"/>
  <c r="L12898" i="8" s="1"/>
  <c r="K12898" i="8"/>
  <c r="I12898" i="8"/>
  <c r="K12906" i="8"/>
  <c r="J12906" i="8"/>
  <c r="I12906" i="8"/>
  <c r="K12914" i="8"/>
  <c r="J12914" i="8"/>
  <c r="I12914" i="8"/>
  <c r="K12922" i="8"/>
  <c r="J12922" i="8"/>
  <c r="I12922" i="8"/>
  <c r="K12930" i="8"/>
  <c r="J12930" i="8"/>
  <c r="I12930" i="8"/>
  <c r="K12938" i="8"/>
  <c r="J12938" i="8"/>
  <c r="I12938" i="8"/>
  <c r="K12946" i="8"/>
  <c r="J12946" i="8"/>
  <c r="I12946" i="8"/>
  <c r="K12954" i="8"/>
  <c r="J12954" i="8"/>
  <c r="I12954" i="8"/>
  <c r="K12962" i="8"/>
  <c r="J12962" i="8"/>
  <c r="I12962" i="8"/>
  <c r="K12970" i="8"/>
  <c r="J12970" i="8"/>
  <c r="I12970" i="8"/>
  <c r="K12978" i="8"/>
  <c r="J12978" i="8"/>
  <c r="L12978" i="8" s="1"/>
  <c r="I12978" i="8"/>
  <c r="K12986" i="8"/>
  <c r="J12986" i="8"/>
  <c r="I12986" i="8"/>
  <c r="K12994" i="8"/>
  <c r="J12994" i="8"/>
  <c r="I12994" i="8"/>
  <c r="K13002" i="8"/>
  <c r="J13002" i="8"/>
  <c r="I13002" i="8"/>
  <c r="J13010" i="8"/>
  <c r="K13010" i="8"/>
  <c r="I13010" i="8"/>
  <c r="K13018" i="8"/>
  <c r="J13018" i="8"/>
  <c r="I13018" i="8"/>
  <c r="K13026" i="8"/>
  <c r="J13026" i="8"/>
  <c r="I13026" i="8"/>
  <c r="K13034" i="8"/>
  <c r="J13034" i="8"/>
  <c r="I13034" i="8"/>
  <c r="K13042" i="8"/>
  <c r="J13042" i="8"/>
  <c r="I13042" i="8"/>
  <c r="K13050" i="8"/>
  <c r="J13050" i="8"/>
  <c r="I13050" i="8"/>
  <c r="K13058" i="8"/>
  <c r="J13058" i="8"/>
  <c r="I13058" i="8"/>
  <c r="K13066" i="8"/>
  <c r="J13066" i="8"/>
  <c r="I13066" i="8"/>
  <c r="K13074" i="8"/>
  <c r="J13074" i="8"/>
  <c r="I13074" i="8"/>
  <c r="J13082" i="8"/>
  <c r="K13082" i="8"/>
  <c r="I13082" i="8"/>
  <c r="K13090" i="8"/>
  <c r="J13090" i="8"/>
  <c r="L13090" i="8" s="1"/>
  <c r="I13090" i="8"/>
  <c r="J13098" i="8"/>
  <c r="L13098" i="8" s="1"/>
  <c r="K13098" i="8"/>
  <c r="I13098" i="8"/>
  <c r="K13106" i="8"/>
  <c r="J13106" i="8"/>
  <c r="L13106" i="8" s="1"/>
  <c r="I13106" i="8"/>
  <c r="J13114" i="8"/>
  <c r="K13114" i="8"/>
  <c r="I13114" i="8"/>
  <c r="K13122" i="8"/>
  <c r="J13122" i="8"/>
  <c r="I13122" i="8"/>
  <c r="J13130" i="8"/>
  <c r="K13130" i="8"/>
  <c r="I13130" i="8"/>
  <c r="K13138" i="8"/>
  <c r="J13138" i="8"/>
  <c r="L13138" i="8" s="1"/>
  <c r="I13138" i="8"/>
  <c r="K13146" i="8"/>
  <c r="J13146" i="8"/>
  <c r="L13146" i="8" s="1"/>
  <c r="I13146" i="8"/>
  <c r="K13154" i="8"/>
  <c r="J13154" i="8"/>
  <c r="I13154" i="8"/>
  <c r="K13162" i="8"/>
  <c r="J13162" i="8"/>
  <c r="I13162" i="8"/>
  <c r="K13170" i="8"/>
  <c r="J13170" i="8"/>
  <c r="I13170" i="8"/>
  <c r="K13178" i="8"/>
  <c r="J13178" i="8"/>
  <c r="L13178" i="8" s="1"/>
  <c r="I13178" i="8"/>
  <c r="K13186" i="8"/>
  <c r="J13186" i="8"/>
  <c r="I13186" i="8"/>
  <c r="J13194" i="8"/>
  <c r="K13194" i="8"/>
  <c r="I13194" i="8"/>
  <c r="K13202" i="8"/>
  <c r="J13202" i="8"/>
  <c r="I13202" i="8"/>
  <c r="J13210" i="8"/>
  <c r="K13210" i="8"/>
  <c r="I13210" i="8"/>
  <c r="K13218" i="8"/>
  <c r="J13218" i="8"/>
  <c r="L13218" i="8" s="1"/>
  <c r="I13218" i="8"/>
  <c r="J13226" i="8"/>
  <c r="K13226" i="8"/>
  <c r="I13226" i="8"/>
  <c r="K13234" i="8"/>
  <c r="J13234" i="8"/>
  <c r="I13234" i="8"/>
  <c r="K13242" i="8"/>
  <c r="J13242" i="8"/>
  <c r="I13242" i="8"/>
  <c r="K13250" i="8"/>
  <c r="J13250" i="8"/>
  <c r="L13250" i="8" s="1"/>
  <c r="I13250" i="8"/>
  <c r="J13258" i="8"/>
  <c r="L13258" i="8" s="1"/>
  <c r="K13258" i="8"/>
  <c r="I13258" i="8"/>
  <c r="K13266" i="8"/>
  <c r="J13266" i="8"/>
  <c r="I13266" i="8"/>
  <c r="K13274" i="8"/>
  <c r="J13274" i="8"/>
  <c r="I13274" i="8"/>
  <c r="K13282" i="8"/>
  <c r="J13282" i="8"/>
  <c r="I13282" i="8"/>
  <c r="K13290" i="8"/>
  <c r="J13290" i="8"/>
  <c r="L13290" i="8" s="1"/>
  <c r="I13290" i="8"/>
  <c r="K13298" i="8"/>
  <c r="J13298" i="8"/>
  <c r="L13298" i="8" s="1"/>
  <c r="I13298" i="8"/>
  <c r="K13306" i="8"/>
  <c r="J13306" i="8"/>
  <c r="L13306" i="8" s="1"/>
  <c r="I13306" i="8"/>
  <c r="K13314" i="8"/>
  <c r="J13314" i="8"/>
  <c r="I13314" i="8"/>
  <c r="K13322" i="8"/>
  <c r="J13322" i="8"/>
  <c r="L13322" i="8" s="1"/>
  <c r="I13322" i="8"/>
  <c r="K13330" i="8"/>
  <c r="J13330" i="8"/>
  <c r="I13330" i="8"/>
  <c r="K13338" i="8"/>
  <c r="J13338" i="8"/>
  <c r="L13338" i="8" s="1"/>
  <c r="I13338" i="8"/>
  <c r="K13346" i="8"/>
  <c r="J13346" i="8"/>
  <c r="I13346" i="8"/>
  <c r="K13354" i="8"/>
  <c r="J13354" i="8"/>
  <c r="L13354" i="8" s="1"/>
  <c r="I13354" i="8"/>
  <c r="K13362" i="8"/>
  <c r="J13362" i="8"/>
  <c r="I13362" i="8"/>
  <c r="J13370" i="8"/>
  <c r="K13370" i="8"/>
  <c r="I13370" i="8"/>
  <c r="K13378" i="8"/>
  <c r="J13378" i="8"/>
  <c r="L13378" i="8" s="1"/>
  <c r="I13378" i="8"/>
  <c r="K13386" i="8"/>
  <c r="J13386" i="8"/>
  <c r="L13386" i="8" s="1"/>
  <c r="I13386" i="8"/>
  <c r="K13394" i="8"/>
  <c r="J13394" i="8"/>
  <c r="I13394" i="8"/>
  <c r="K13402" i="8"/>
  <c r="J13402" i="8"/>
  <c r="I13402" i="8"/>
  <c r="K13410" i="8"/>
  <c r="J13410" i="8"/>
  <c r="I13410" i="8"/>
  <c r="K13418" i="8"/>
  <c r="J13418" i="8"/>
  <c r="I13418" i="8"/>
  <c r="K13426" i="8"/>
  <c r="J13426" i="8"/>
  <c r="I13426" i="8"/>
  <c r="K13434" i="8"/>
  <c r="J13434" i="8"/>
  <c r="I13434" i="8"/>
  <c r="J13442" i="8"/>
  <c r="K13442" i="8"/>
  <c r="I13442" i="8"/>
  <c r="K13450" i="8"/>
  <c r="J13450" i="8"/>
  <c r="L13450" i="8" s="1"/>
  <c r="I13450" i="8"/>
  <c r="K13458" i="8"/>
  <c r="J13458" i="8"/>
  <c r="I13458" i="8"/>
  <c r="K13466" i="8"/>
  <c r="J13466" i="8"/>
  <c r="L13466" i="8" s="1"/>
  <c r="I13466" i="8"/>
  <c r="K13474" i="8"/>
  <c r="J13474" i="8"/>
  <c r="I13474" i="8"/>
  <c r="J13482" i="8"/>
  <c r="K13482" i="8"/>
  <c r="I13482" i="8"/>
  <c r="K13490" i="8"/>
  <c r="J13490" i="8"/>
  <c r="I13490" i="8"/>
  <c r="K13498" i="8"/>
  <c r="J13498" i="8"/>
  <c r="L13498" i="8" s="1"/>
  <c r="I13498" i="8"/>
  <c r="K13506" i="8"/>
  <c r="J13506" i="8"/>
  <c r="L13506" i="8" s="1"/>
  <c r="I13506" i="8"/>
  <c r="K13514" i="8"/>
  <c r="J13514" i="8"/>
  <c r="I13514" i="8"/>
  <c r="K13522" i="8"/>
  <c r="J13522" i="8"/>
  <c r="I13522" i="8"/>
  <c r="J13530" i="8"/>
  <c r="L13530" i="8" s="1"/>
  <c r="K13530" i="8"/>
  <c r="I13530" i="8"/>
  <c r="K13538" i="8"/>
  <c r="J13538" i="8"/>
  <c r="I13538" i="8"/>
  <c r="J13546" i="8"/>
  <c r="K13546" i="8"/>
  <c r="I13546" i="8"/>
  <c r="K13554" i="8"/>
  <c r="J13554" i="8"/>
  <c r="I13554" i="8"/>
  <c r="J13562" i="8"/>
  <c r="K13562" i="8"/>
  <c r="I13562" i="8"/>
  <c r="K13570" i="8"/>
  <c r="J13570" i="8"/>
  <c r="L13570" i="8" s="1"/>
  <c r="I13570" i="8"/>
  <c r="K13578" i="8"/>
  <c r="J13578" i="8"/>
  <c r="L13578" i="8" s="1"/>
  <c r="I13578" i="8"/>
  <c r="K13586" i="8"/>
  <c r="J13586" i="8"/>
  <c r="I13586" i="8"/>
  <c r="K13594" i="8"/>
  <c r="J13594" i="8"/>
  <c r="I13594" i="8"/>
  <c r="J13602" i="8"/>
  <c r="K13602" i="8"/>
  <c r="I13602" i="8"/>
  <c r="K13610" i="8"/>
  <c r="J13610" i="8"/>
  <c r="L13610" i="8" s="1"/>
  <c r="I13610" i="8"/>
  <c r="J13618" i="8"/>
  <c r="K13618" i="8"/>
  <c r="I13618" i="8"/>
  <c r="K13626" i="8"/>
  <c r="J13626" i="8"/>
  <c r="I13626" i="8"/>
  <c r="K13634" i="8"/>
  <c r="J13634" i="8"/>
  <c r="I13634" i="8"/>
  <c r="K13642" i="8"/>
  <c r="J13642" i="8"/>
  <c r="I13642" i="8"/>
  <c r="K13650" i="8"/>
  <c r="J13650" i="8"/>
  <c r="L13650" i="8" s="1"/>
  <c r="I13650" i="8"/>
  <c r="K13658" i="8"/>
  <c r="J13658" i="8"/>
  <c r="L13658" i="8" s="1"/>
  <c r="I13658" i="8"/>
  <c r="J13666" i="8"/>
  <c r="K13666" i="8"/>
  <c r="I13666" i="8"/>
  <c r="K13674" i="8"/>
  <c r="J13674" i="8"/>
  <c r="I13674" i="8"/>
  <c r="J13682" i="8"/>
  <c r="K13682" i="8"/>
  <c r="I13682" i="8"/>
  <c r="K13690" i="8"/>
  <c r="J13690" i="8"/>
  <c r="L13690" i="8" s="1"/>
  <c r="I13690" i="8"/>
  <c r="J13698" i="8"/>
  <c r="L13698" i="8" s="1"/>
  <c r="K13698" i="8"/>
  <c r="I13698" i="8"/>
  <c r="K13706" i="8"/>
  <c r="J13706" i="8"/>
  <c r="L13706" i="8" s="1"/>
  <c r="I13706" i="8"/>
  <c r="K13714" i="8"/>
  <c r="J13714" i="8"/>
  <c r="I13714" i="8"/>
  <c r="J13722" i="8"/>
  <c r="K13722" i="8"/>
  <c r="I13722" i="8"/>
  <c r="K13730" i="8"/>
  <c r="J13730" i="8"/>
  <c r="L13730" i="8" s="1"/>
  <c r="I13730" i="8"/>
  <c r="K13738" i="8"/>
  <c r="J13738" i="8"/>
  <c r="L13738" i="8" s="1"/>
  <c r="I13738" i="8"/>
  <c r="K13746" i="8"/>
  <c r="J13746" i="8"/>
  <c r="L13746" i="8" s="1"/>
  <c r="I13746" i="8"/>
  <c r="K13754" i="8"/>
  <c r="J13754" i="8"/>
  <c r="I13754" i="8"/>
  <c r="K13762" i="8"/>
  <c r="J13762" i="8"/>
  <c r="L13762" i="8" s="1"/>
  <c r="I13762" i="8"/>
  <c r="K13770" i="8"/>
  <c r="J13770" i="8"/>
  <c r="I13770" i="8"/>
  <c r="K13778" i="8"/>
  <c r="J13778" i="8"/>
  <c r="L13778" i="8" s="1"/>
  <c r="I13778" i="8"/>
  <c r="J13786" i="8"/>
  <c r="L13786" i="8" s="1"/>
  <c r="K13786" i="8"/>
  <c r="I13786" i="8"/>
  <c r="K13794" i="8"/>
  <c r="J13794" i="8"/>
  <c r="I13794" i="8"/>
  <c r="J13802" i="8"/>
  <c r="L13802" i="8" s="1"/>
  <c r="K13802" i="8"/>
  <c r="I13802" i="8"/>
  <c r="K13810" i="8"/>
  <c r="J13810" i="8"/>
  <c r="L13810" i="8" s="1"/>
  <c r="I13810" i="8"/>
  <c r="K13818" i="8"/>
  <c r="J13818" i="8"/>
  <c r="I13818" i="8"/>
  <c r="K13826" i="8"/>
  <c r="J13826" i="8"/>
  <c r="I13826" i="8"/>
  <c r="K13834" i="8"/>
  <c r="J13834" i="8"/>
  <c r="L13834" i="8" s="1"/>
  <c r="I13834" i="8"/>
  <c r="K13842" i="8"/>
  <c r="J13842" i="8"/>
  <c r="L13842" i="8" s="1"/>
  <c r="I13842" i="8"/>
  <c r="K13850" i="8"/>
  <c r="J13850" i="8"/>
  <c r="L13850" i="8" s="1"/>
  <c r="I13850" i="8"/>
  <c r="K13858" i="8"/>
  <c r="J13858" i="8"/>
  <c r="L13858" i="8" s="1"/>
  <c r="I13858" i="8"/>
  <c r="K13866" i="8"/>
  <c r="J13866" i="8"/>
  <c r="L13866" i="8" s="1"/>
  <c r="I13866" i="8"/>
  <c r="J13874" i="8"/>
  <c r="K13874" i="8"/>
  <c r="I13874" i="8"/>
  <c r="K13882" i="8"/>
  <c r="J13882" i="8"/>
  <c r="I13882" i="8"/>
  <c r="J13890" i="8"/>
  <c r="L13890" i="8" s="1"/>
  <c r="K13890" i="8"/>
  <c r="I13890" i="8"/>
  <c r="K13898" i="8"/>
  <c r="J13898" i="8"/>
  <c r="I13898" i="8"/>
  <c r="K13906" i="8"/>
  <c r="J13906" i="8"/>
  <c r="I13906" i="8"/>
  <c r="J13914" i="8"/>
  <c r="L13914" i="8" s="1"/>
  <c r="K13914" i="8"/>
  <c r="I13914" i="8"/>
  <c r="K13922" i="8"/>
  <c r="J13922" i="8"/>
  <c r="I13922" i="8"/>
  <c r="K13930" i="8"/>
  <c r="J13930" i="8"/>
  <c r="L13930" i="8" s="1"/>
  <c r="I13930" i="8"/>
  <c r="K13938" i="8"/>
  <c r="J13938" i="8"/>
  <c r="I13938" i="8"/>
  <c r="K13946" i="8"/>
  <c r="J13946" i="8"/>
  <c r="L13946" i="8" s="1"/>
  <c r="I13946" i="8"/>
  <c r="J13954" i="8"/>
  <c r="K13954" i="8"/>
  <c r="I13954" i="8"/>
  <c r="K13962" i="8"/>
  <c r="J13962" i="8"/>
  <c r="I13962" i="8"/>
  <c r="K13970" i="8"/>
  <c r="J13970" i="8"/>
  <c r="I13970" i="8"/>
  <c r="J13978" i="8"/>
  <c r="K13978" i="8"/>
  <c r="I13978" i="8"/>
  <c r="K13986" i="8"/>
  <c r="J13986" i="8"/>
  <c r="L13986" i="8" s="1"/>
  <c r="I13986" i="8"/>
  <c r="K13994" i="8"/>
  <c r="J13994" i="8"/>
  <c r="I13994" i="8"/>
  <c r="K14002" i="8"/>
  <c r="J14002" i="8"/>
  <c r="L14002" i="8" s="1"/>
  <c r="I14002" i="8"/>
  <c r="K14010" i="8"/>
  <c r="J14010" i="8"/>
  <c r="L14010" i="8" s="1"/>
  <c r="I14010" i="8"/>
  <c r="K14018" i="8"/>
  <c r="J14018" i="8"/>
  <c r="L14018" i="8" s="1"/>
  <c r="I14018" i="8"/>
  <c r="K14026" i="8"/>
  <c r="J14026" i="8"/>
  <c r="L14026" i="8" s="1"/>
  <c r="I14026" i="8"/>
  <c r="K14034" i="8"/>
  <c r="J14034" i="8"/>
  <c r="I14034" i="8"/>
  <c r="K14042" i="8"/>
  <c r="J14042" i="8"/>
  <c r="I14042" i="8"/>
  <c r="J14050" i="8"/>
  <c r="L14050" i="8" s="1"/>
  <c r="K14050" i="8"/>
  <c r="I14050" i="8"/>
  <c r="K14058" i="8"/>
  <c r="J14058" i="8"/>
  <c r="L14058" i="8" s="1"/>
  <c r="I14058" i="8"/>
  <c r="K14066" i="8"/>
  <c r="J14066" i="8"/>
  <c r="I14066" i="8"/>
  <c r="J14074" i="8"/>
  <c r="K14074" i="8"/>
  <c r="I14074" i="8"/>
  <c r="K14082" i="8"/>
  <c r="J14082" i="8"/>
  <c r="L14082" i="8" s="1"/>
  <c r="I14082" i="8"/>
  <c r="K14090" i="8"/>
  <c r="J14090" i="8"/>
  <c r="I14090" i="8"/>
  <c r="J14098" i="8"/>
  <c r="L14098" i="8" s="1"/>
  <c r="K14098" i="8"/>
  <c r="I14098" i="8"/>
  <c r="K14106" i="8"/>
  <c r="J14106" i="8"/>
  <c r="I14106" i="8"/>
  <c r="J14114" i="8"/>
  <c r="K14114" i="8"/>
  <c r="I14114" i="8"/>
  <c r="J14122" i="8"/>
  <c r="K14122" i="8"/>
  <c r="I14122" i="8"/>
  <c r="K14130" i="8"/>
  <c r="J14130" i="8"/>
  <c r="L14130" i="8" s="1"/>
  <c r="I14130" i="8"/>
  <c r="K14138" i="8"/>
  <c r="J14138" i="8"/>
  <c r="L14138" i="8" s="1"/>
  <c r="I14138" i="8"/>
  <c r="K14146" i="8"/>
  <c r="J14146" i="8"/>
  <c r="L14146" i="8" s="1"/>
  <c r="I14146" i="8"/>
  <c r="J14154" i="8"/>
  <c r="K14154" i="8"/>
  <c r="I14154" i="8"/>
  <c r="K14162" i="8"/>
  <c r="J14162" i="8"/>
  <c r="L14162" i="8" s="1"/>
  <c r="I14162" i="8"/>
  <c r="K14170" i="8"/>
  <c r="J14170" i="8"/>
  <c r="L14170" i="8" s="1"/>
  <c r="I14170" i="8"/>
  <c r="K14178" i="8"/>
  <c r="J14178" i="8"/>
  <c r="L14178" i="8" s="1"/>
  <c r="I14178" i="8"/>
  <c r="K14186" i="8"/>
  <c r="J14186" i="8"/>
  <c r="L14186" i="8" s="1"/>
  <c r="I14186" i="8"/>
  <c r="K14194" i="8"/>
  <c r="J14194" i="8"/>
  <c r="I14194" i="8"/>
  <c r="K14202" i="8"/>
  <c r="J14202" i="8"/>
  <c r="I14202" i="8"/>
  <c r="K14210" i="8"/>
  <c r="J14210" i="8"/>
  <c r="L14210" i="8" s="1"/>
  <c r="I14210" i="8"/>
  <c r="K14218" i="8"/>
  <c r="J14218" i="8"/>
  <c r="L14218" i="8" s="1"/>
  <c r="I14218" i="8"/>
  <c r="K14226" i="8"/>
  <c r="J14226" i="8"/>
  <c r="I14226" i="8"/>
  <c r="J14234" i="8"/>
  <c r="K14234" i="8"/>
  <c r="I14234" i="8"/>
  <c r="K14242" i="8"/>
  <c r="J14242" i="8"/>
  <c r="L14242" i="8" s="1"/>
  <c r="I14242" i="8"/>
  <c r="K14250" i="8"/>
  <c r="J14250" i="8"/>
  <c r="L14250" i="8" s="1"/>
  <c r="I14250" i="8"/>
  <c r="K14258" i="8"/>
  <c r="J14258" i="8"/>
  <c r="L14258" i="8" s="1"/>
  <c r="I14258" i="8"/>
  <c r="K14266" i="8"/>
  <c r="J14266" i="8"/>
  <c r="L14266" i="8" s="1"/>
  <c r="I14266" i="8"/>
  <c r="J14274" i="8"/>
  <c r="K14274" i="8"/>
  <c r="I14274" i="8"/>
  <c r="K14282" i="8"/>
  <c r="J14282" i="8"/>
  <c r="I14282" i="8"/>
  <c r="K14290" i="8"/>
  <c r="J14290" i="8"/>
  <c r="L14290" i="8" s="1"/>
  <c r="I14290" i="8"/>
  <c r="J14298" i="8"/>
  <c r="K14298" i="8"/>
  <c r="I14298" i="8"/>
  <c r="K14306" i="8"/>
  <c r="J14306" i="8"/>
  <c r="I14306" i="8"/>
  <c r="J14314" i="8"/>
  <c r="K14314" i="8"/>
  <c r="I14314" i="8"/>
  <c r="J14322" i="8"/>
  <c r="K14322" i="8"/>
  <c r="I14322" i="8"/>
  <c r="K14330" i="8"/>
  <c r="J14330" i="8"/>
  <c r="I14330" i="8"/>
  <c r="K14338" i="8"/>
  <c r="J14338" i="8"/>
  <c r="I14338" i="8"/>
  <c r="K14346" i="8"/>
  <c r="J14346" i="8"/>
  <c r="I14346" i="8"/>
  <c r="K14354" i="8"/>
  <c r="J14354" i="8"/>
  <c r="I14354" i="8"/>
  <c r="J14362" i="8"/>
  <c r="K14362" i="8"/>
  <c r="I14362" i="8"/>
  <c r="K14370" i="8"/>
  <c r="J14370" i="8"/>
  <c r="L14370" i="8" s="1"/>
  <c r="I14370" i="8"/>
  <c r="J14378" i="8"/>
  <c r="L14378" i="8" s="1"/>
  <c r="K14378" i="8"/>
  <c r="I14378" i="8"/>
  <c r="K14386" i="8"/>
  <c r="J14386" i="8"/>
  <c r="L14386" i="8" s="1"/>
  <c r="I14386" i="8"/>
  <c r="J14394" i="8"/>
  <c r="K14394" i="8"/>
  <c r="I14394" i="8"/>
  <c r="K14402" i="8"/>
  <c r="J14402" i="8"/>
  <c r="I14402" i="8"/>
  <c r="J14410" i="8"/>
  <c r="L14410" i="8" s="1"/>
  <c r="K14410" i="8"/>
  <c r="I14410" i="8"/>
  <c r="K14418" i="8"/>
  <c r="J14418" i="8"/>
  <c r="I14418" i="8"/>
  <c r="K14426" i="8"/>
  <c r="J14426" i="8"/>
  <c r="L14426" i="8" s="1"/>
  <c r="I14426" i="8"/>
  <c r="K14434" i="8"/>
  <c r="J14434" i="8"/>
  <c r="I14434" i="8"/>
  <c r="K14442" i="8"/>
  <c r="J14442" i="8"/>
  <c r="I14442" i="8"/>
  <c r="K14450" i="8"/>
  <c r="J14450" i="8"/>
  <c r="I14450" i="8"/>
  <c r="K14458" i="8"/>
  <c r="J14458" i="8"/>
  <c r="L14458" i="8" s="1"/>
  <c r="I14458" i="8"/>
  <c r="K14466" i="8"/>
  <c r="J14466" i="8"/>
  <c r="I14466" i="8"/>
  <c r="K14474" i="8"/>
  <c r="J14474" i="8"/>
  <c r="I14474" i="8"/>
  <c r="K14482" i="8"/>
  <c r="J14482" i="8"/>
  <c r="I14482" i="8"/>
  <c r="K14490" i="8"/>
  <c r="J14490" i="8"/>
  <c r="I14490" i="8"/>
  <c r="K14498" i="8"/>
  <c r="J14498" i="8"/>
  <c r="L14498" i="8" s="1"/>
  <c r="I14498" i="8"/>
  <c r="K14506" i="8"/>
  <c r="J14506" i="8"/>
  <c r="L14506" i="8" s="1"/>
  <c r="I14506" i="8"/>
  <c r="K14514" i="8"/>
  <c r="J14514" i="8"/>
  <c r="I14514" i="8"/>
  <c r="K14522" i="8"/>
  <c r="J14522" i="8"/>
  <c r="I14522" i="8"/>
  <c r="K14530" i="8"/>
  <c r="J14530" i="8"/>
  <c r="I14530" i="8"/>
  <c r="K14538" i="8"/>
  <c r="J14538" i="8"/>
  <c r="L14538" i="8" s="1"/>
  <c r="I14538" i="8"/>
  <c r="J14546" i="8"/>
  <c r="K14546" i="8"/>
  <c r="I14546" i="8"/>
  <c r="K14554" i="8"/>
  <c r="J14554" i="8"/>
  <c r="I14554" i="8"/>
  <c r="K14562" i="8"/>
  <c r="J14562" i="8"/>
  <c r="I14562" i="8"/>
  <c r="J14570" i="8"/>
  <c r="K14570" i="8"/>
  <c r="I14570" i="8"/>
  <c r="K14578" i="8"/>
  <c r="J14578" i="8"/>
  <c r="I14578" i="8"/>
  <c r="K14586" i="8"/>
  <c r="J14586" i="8"/>
  <c r="I14586" i="8"/>
  <c r="K14594" i="8"/>
  <c r="J14594" i="8"/>
  <c r="L14594" i="8" s="1"/>
  <c r="I14594" i="8"/>
  <c r="K14602" i="8"/>
  <c r="J14602" i="8"/>
  <c r="I14602" i="8"/>
  <c r="K14610" i="8"/>
  <c r="J14610" i="8"/>
  <c r="I14610" i="8"/>
  <c r="K14618" i="8"/>
  <c r="J14618" i="8"/>
  <c r="I14618" i="8"/>
  <c r="J14626" i="8"/>
  <c r="K14626" i="8"/>
  <c r="I14626" i="8"/>
  <c r="K14634" i="8"/>
  <c r="J14634" i="8"/>
  <c r="I14634" i="8"/>
  <c r="K14642" i="8"/>
  <c r="J14642" i="8"/>
  <c r="I14642" i="8"/>
  <c r="J14650" i="8"/>
  <c r="K14650" i="8"/>
  <c r="I14650" i="8"/>
  <c r="K14658" i="8"/>
  <c r="J14658" i="8"/>
  <c r="I14658" i="8"/>
  <c r="J14666" i="8"/>
  <c r="K14666" i="8"/>
  <c r="I14666" i="8"/>
  <c r="K14674" i="8"/>
  <c r="J14674" i="8"/>
  <c r="I14674" i="8"/>
  <c r="K14682" i="8"/>
  <c r="J14682" i="8"/>
  <c r="I14682" i="8"/>
  <c r="K14690" i="8"/>
  <c r="J14690" i="8"/>
  <c r="I14690" i="8"/>
  <c r="K14698" i="8"/>
  <c r="J14698" i="8"/>
  <c r="I14698" i="8"/>
  <c r="K14706" i="8"/>
  <c r="J14706" i="8"/>
  <c r="I14706" i="8"/>
  <c r="J14714" i="8"/>
  <c r="K14714" i="8"/>
  <c r="I14714" i="8"/>
  <c r="K14722" i="8"/>
  <c r="J14722" i="8"/>
  <c r="I14722" i="8"/>
  <c r="K14730" i="8"/>
  <c r="J14730" i="8"/>
  <c r="I14730" i="8"/>
  <c r="K14738" i="8"/>
  <c r="J14738" i="8"/>
  <c r="I14738" i="8"/>
  <c r="K14746" i="8"/>
  <c r="J14746" i="8"/>
  <c r="I14746" i="8"/>
  <c r="K14754" i="8"/>
  <c r="J14754" i="8"/>
  <c r="I14754" i="8"/>
  <c r="J14762" i="8"/>
  <c r="K14762" i="8"/>
  <c r="I14762" i="8"/>
  <c r="K14770" i="8"/>
  <c r="J14770" i="8"/>
  <c r="I14770" i="8"/>
  <c r="K14778" i="8"/>
  <c r="J14778" i="8"/>
  <c r="I14778" i="8"/>
  <c r="K14786" i="8"/>
  <c r="J14786" i="8"/>
  <c r="L14786" i="8" s="1"/>
  <c r="I14786" i="8"/>
  <c r="K14794" i="8"/>
  <c r="J14794" i="8"/>
  <c r="I14794" i="8"/>
  <c r="K14802" i="8"/>
  <c r="J14802" i="8"/>
  <c r="I14802" i="8"/>
  <c r="K14810" i="8"/>
  <c r="J14810" i="8"/>
  <c r="L14810" i="8" s="1"/>
  <c r="I14810" i="8"/>
  <c r="K14818" i="8"/>
  <c r="J14818" i="8"/>
  <c r="I14818" i="8"/>
  <c r="K14826" i="8"/>
  <c r="J14826" i="8"/>
  <c r="I14826" i="8"/>
  <c r="J14834" i="8"/>
  <c r="K14834" i="8"/>
  <c r="I14834" i="8"/>
  <c r="J14842" i="8"/>
  <c r="K14842" i="8"/>
  <c r="I14842" i="8"/>
  <c r="K14850" i="8"/>
  <c r="J14850" i="8"/>
  <c r="I14850" i="8"/>
  <c r="J14858" i="8"/>
  <c r="K14858" i="8"/>
  <c r="I14858" i="8"/>
  <c r="K14866" i="8"/>
  <c r="J14866" i="8"/>
  <c r="I14866" i="8"/>
  <c r="K14874" i="8"/>
  <c r="J14874" i="8"/>
  <c r="I14874" i="8"/>
  <c r="K14882" i="8"/>
  <c r="J14882" i="8"/>
  <c r="I14882" i="8"/>
  <c r="K14890" i="8"/>
  <c r="J14890" i="8"/>
  <c r="L14890" i="8" s="1"/>
  <c r="I14890" i="8"/>
  <c r="K14898" i="8"/>
  <c r="J14898" i="8"/>
  <c r="I14898" i="8"/>
  <c r="K14906" i="8"/>
  <c r="J14906" i="8"/>
  <c r="I14906" i="8"/>
  <c r="K14914" i="8"/>
  <c r="J14914" i="8"/>
  <c r="I14914" i="8"/>
  <c r="K14922" i="8"/>
  <c r="J14922" i="8"/>
  <c r="I14922" i="8"/>
  <c r="K14930" i="8"/>
  <c r="J14930" i="8"/>
  <c r="I14930" i="8"/>
  <c r="J14938" i="8"/>
  <c r="L14938" i="8" s="1"/>
  <c r="K14938" i="8"/>
  <c r="I14938" i="8"/>
  <c r="K14946" i="8"/>
  <c r="J14946" i="8"/>
  <c r="I14946" i="8"/>
  <c r="J14954" i="8"/>
  <c r="K14954" i="8"/>
  <c r="I14954" i="8"/>
  <c r="K14962" i="8"/>
  <c r="J14962" i="8"/>
  <c r="I14962" i="8"/>
  <c r="K14970" i="8"/>
  <c r="J14970" i="8"/>
  <c r="L14970" i="8" s="1"/>
  <c r="I14970" i="8"/>
  <c r="K14978" i="8"/>
  <c r="J14978" i="8"/>
  <c r="I14978" i="8"/>
  <c r="K14986" i="8"/>
  <c r="J14986" i="8"/>
  <c r="I14986" i="8"/>
  <c r="K14994" i="8"/>
  <c r="J14994" i="8"/>
  <c r="I14994" i="8"/>
  <c r="J15002" i="8"/>
  <c r="K15002" i="8"/>
  <c r="I15002" i="8"/>
  <c r="K15010" i="8"/>
  <c r="J15010" i="8"/>
  <c r="L15010" i="8" s="1"/>
  <c r="I15010" i="8"/>
  <c r="J15018" i="8"/>
  <c r="K15018" i="8"/>
  <c r="I15018" i="8"/>
  <c r="K15026" i="8"/>
  <c r="J15026" i="8"/>
  <c r="I15026" i="8"/>
  <c r="K15034" i="8"/>
  <c r="J15034" i="8"/>
  <c r="L15034" i="8" s="1"/>
  <c r="I15034" i="8"/>
  <c r="K15042" i="8"/>
  <c r="J15042" i="8"/>
  <c r="I15042" i="8"/>
  <c r="K15050" i="8"/>
  <c r="J15050" i="8"/>
  <c r="I15050" i="8"/>
  <c r="K15058" i="8"/>
  <c r="J15058" i="8"/>
  <c r="L15058" i="8" s="1"/>
  <c r="I15058" i="8"/>
  <c r="K15066" i="8"/>
  <c r="J15066" i="8"/>
  <c r="I15066" i="8"/>
  <c r="K15074" i="8"/>
  <c r="J15074" i="8"/>
  <c r="I15074" i="8"/>
  <c r="J15082" i="8"/>
  <c r="K15082" i="8"/>
  <c r="I15082" i="8"/>
  <c r="K15090" i="8"/>
  <c r="J15090" i="8"/>
  <c r="L15090" i="8" s="1"/>
  <c r="I15090" i="8"/>
  <c r="K15098" i="8"/>
  <c r="J15098" i="8"/>
  <c r="I15098" i="8"/>
  <c r="K15106" i="8"/>
  <c r="J15106" i="8"/>
  <c r="L15106" i="8" s="1"/>
  <c r="I15106" i="8"/>
  <c r="K15114" i="8"/>
  <c r="J15114" i="8"/>
  <c r="L15114" i="8" s="1"/>
  <c r="I15114" i="8"/>
  <c r="K15122" i="8"/>
  <c r="J15122" i="8"/>
  <c r="I15122" i="8"/>
  <c r="K15130" i="8"/>
  <c r="J15130" i="8"/>
  <c r="L15130" i="8" s="1"/>
  <c r="I15130" i="8"/>
  <c r="K15138" i="8"/>
  <c r="J15138" i="8"/>
  <c r="I15138" i="8"/>
  <c r="J15146" i="8"/>
  <c r="L15146" i="8" s="1"/>
  <c r="K15146" i="8"/>
  <c r="I15146" i="8"/>
  <c r="K15154" i="8"/>
  <c r="J15154" i="8"/>
  <c r="I15154" i="8"/>
  <c r="K15162" i="8"/>
  <c r="J15162" i="8"/>
  <c r="I15162" i="8"/>
  <c r="K15170" i="8"/>
  <c r="J15170" i="8"/>
  <c r="L15170" i="8" s="1"/>
  <c r="I15170" i="8"/>
  <c r="K15178" i="8"/>
  <c r="J15178" i="8"/>
  <c r="I15178" i="8"/>
  <c r="K15186" i="8"/>
  <c r="J15186" i="8"/>
  <c r="L15186" i="8" s="1"/>
  <c r="I15186" i="8"/>
  <c r="K15194" i="8"/>
  <c r="J15194" i="8"/>
  <c r="I15194" i="8"/>
  <c r="K15202" i="8"/>
  <c r="J15202" i="8"/>
  <c r="L15202" i="8" s="1"/>
  <c r="I15202" i="8"/>
  <c r="J15210" i="8"/>
  <c r="L15210" i="8" s="1"/>
  <c r="K15210" i="8"/>
  <c r="I15210" i="8"/>
  <c r="K15218" i="8"/>
  <c r="J15218" i="8"/>
  <c r="L15218" i="8" s="1"/>
  <c r="I15218" i="8"/>
  <c r="K15226" i="8"/>
  <c r="J15226" i="8"/>
  <c r="I15226" i="8"/>
  <c r="K15234" i="8"/>
  <c r="J15234" i="8"/>
  <c r="I15234" i="8"/>
  <c r="J15242" i="8"/>
  <c r="L15242" i="8" s="1"/>
  <c r="K15242" i="8"/>
  <c r="I15242" i="8"/>
  <c r="K15250" i="8"/>
  <c r="J15250" i="8"/>
  <c r="L15250" i="8" s="1"/>
  <c r="I15250" i="8"/>
  <c r="K15258" i="8"/>
  <c r="J15258" i="8"/>
  <c r="I15258" i="8"/>
  <c r="J15266" i="8"/>
  <c r="K15266" i="8"/>
  <c r="I15266" i="8"/>
  <c r="K15274" i="8"/>
  <c r="J15274" i="8"/>
  <c r="I15274" i="8"/>
  <c r="J15282" i="8"/>
  <c r="L15282" i="8" s="1"/>
  <c r="K15282" i="8"/>
  <c r="I15282" i="8"/>
  <c r="K15290" i="8"/>
  <c r="J15290" i="8"/>
  <c r="I15290" i="8"/>
  <c r="K15298" i="8"/>
  <c r="J15298" i="8"/>
  <c r="I15298" i="8"/>
  <c r="K15306" i="8"/>
  <c r="J15306" i="8"/>
  <c r="I15306" i="8"/>
  <c r="K15314" i="8"/>
  <c r="J15314" i="8"/>
  <c r="I15314" i="8"/>
  <c r="K15322" i="8"/>
  <c r="J15322" i="8"/>
  <c r="L15322" i="8" s="1"/>
  <c r="I15322" i="8"/>
  <c r="J15330" i="8"/>
  <c r="K15330" i="8"/>
  <c r="I15330" i="8"/>
  <c r="K15338" i="8"/>
  <c r="J15338" i="8"/>
  <c r="I15338" i="8"/>
  <c r="K15346" i="8"/>
  <c r="J15346" i="8"/>
  <c r="L15346" i="8" s="1"/>
  <c r="I15346" i="8"/>
  <c r="J15354" i="8"/>
  <c r="K15354" i="8"/>
  <c r="I15354" i="8"/>
  <c r="K15362" i="8"/>
  <c r="J15362" i="8"/>
  <c r="L15362" i="8" s="1"/>
  <c r="I15362" i="8"/>
  <c r="K15370" i="8"/>
  <c r="J15370" i="8"/>
  <c r="L15370" i="8" s="1"/>
  <c r="I15370" i="8"/>
  <c r="J15378" i="8"/>
  <c r="K15378" i="8"/>
  <c r="I15378" i="8"/>
  <c r="K15386" i="8"/>
  <c r="J15386" i="8"/>
  <c r="L15386" i="8" s="1"/>
  <c r="I15386" i="8"/>
  <c r="K15394" i="8"/>
  <c r="J15394" i="8"/>
  <c r="I15394" i="8"/>
  <c r="J15402" i="8"/>
  <c r="L15402" i="8" s="1"/>
  <c r="K15402" i="8"/>
  <c r="I15402" i="8"/>
  <c r="K15410" i="8"/>
  <c r="J15410" i="8"/>
  <c r="L15410" i="8" s="1"/>
  <c r="I15410" i="8"/>
  <c r="K15418" i="8"/>
  <c r="J15418" i="8"/>
  <c r="I15418" i="8"/>
  <c r="J15426" i="8"/>
  <c r="K15426" i="8"/>
  <c r="I15426" i="8"/>
  <c r="K15434" i="8"/>
  <c r="J15434" i="8"/>
  <c r="I15434" i="8"/>
  <c r="K15442" i="8"/>
  <c r="J15442" i="8"/>
  <c r="I15442" i="8"/>
  <c r="K15450" i="8"/>
  <c r="J15450" i="8"/>
  <c r="I15450" i="8"/>
  <c r="K15458" i="8"/>
  <c r="J15458" i="8"/>
  <c r="I15458" i="8"/>
  <c r="K15466" i="8"/>
  <c r="J15466" i="8"/>
  <c r="I15466" i="8"/>
  <c r="K15474" i="8"/>
  <c r="J15474" i="8"/>
  <c r="I15474" i="8"/>
  <c r="J15482" i="8"/>
  <c r="K15482" i="8"/>
  <c r="I15482" i="8"/>
  <c r="K15490" i="8"/>
  <c r="J15490" i="8"/>
  <c r="L15490" i="8" s="1"/>
  <c r="I15490" i="8"/>
  <c r="K15498" i="8"/>
  <c r="J15498" i="8"/>
  <c r="I15498" i="8"/>
  <c r="K15506" i="8"/>
  <c r="J15506" i="8"/>
  <c r="L15506" i="8" s="1"/>
  <c r="I15506" i="8"/>
  <c r="K15514" i="8"/>
  <c r="J15514" i="8"/>
  <c r="I15514" i="8"/>
  <c r="J15522" i="8"/>
  <c r="K15522" i="8"/>
  <c r="I15522" i="8"/>
  <c r="K15530" i="8"/>
  <c r="J15530" i="8"/>
  <c r="L15530" i="8" s="1"/>
  <c r="I15530" i="8"/>
  <c r="K15538" i="8"/>
  <c r="J15538" i="8"/>
  <c r="L15538" i="8" s="1"/>
  <c r="I15538" i="8"/>
  <c r="K15546" i="8"/>
  <c r="J15546" i="8"/>
  <c r="L15546" i="8" s="1"/>
  <c r="I15546" i="8"/>
  <c r="J15554" i="8"/>
  <c r="K15554" i="8"/>
  <c r="I15554" i="8"/>
  <c r="K15562" i="8"/>
  <c r="J15562" i="8"/>
  <c r="I15562" i="8"/>
  <c r="K15570" i="8"/>
  <c r="J15570" i="8"/>
  <c r="I15570" i="8"/>
  <c r="K15578" i="8"/>
  <c r="J15578" i="8"/>
  <c r="L15578" i="8" s="1"/>
  <c r="I15578" i="8"/>
  <c r="K15586" i="8"/>
  <c r="J15586" i="8"/>
  <c r="L15586" i="8" s="1"/>
  <c r="I15586" i="8"/>
  <c r="J15594" i="8"/>
  <c r="K15594" i="8"/>
  <c r="I15594" i="8"/>
  <c r="K15602" i="8"/>
  <c r="J15602" i="8"/>
  <c r="I15602" i="8"/>
  <c r="K15610" i="8"/>
  <c r="J15610" i="8"/>
  <c r="I15610" i="8"/>
  <c r="K15618" i="8"/>
  <c r="J15618" i="8"/>
  <c r="L15618" i="8" s="1"/>
  <c r="I15618" i="8"/>
  <c r="K15626" i="8"/>
  <c r="J15626" i="8"/>
  <c r="L15626" i="8" s="1"/>
  <c r="I15626" i="8"/>
  <c r="J15634" i="8"/>
  <c r="K15634" i="8"/>
  <c r="I15634" i="8"/>
  <c r="K15642" i="8"/>
  <c r="J15642" i="8"/>
  <c r="I15642" i="8"/>
  <c r="K15650" i="8"/>
  <c r="J15650" i="8"/>
  <c r="I15650" i="8"/>
  <c r="K15658" i="8"/>
  <c r="J15658" i="8"/>
  <c r="I15658" i="8"/>
  <c r="K15666" i="8"/>
  <c r="J15666" i="8"/>
  <c r="I15666" i="8"/>
  <c r="J15674" i="8"/>
  <c r="K15674" i="8"/>
  <c r="I15674" i="8"/>
  <c r="K15682" i="8"/>
  <c r="J15682" i="8"/>
  <c r="I15682" i="8"/>
  <c r="K15690" i="8"/>
  <c r="J15690" i="8"/>
  <c r="I15690" i="8"/>
  <c r="K15698" i="8"/>
  <c r="J15698" i="8"/>
  <c r="L15698" i="8" s="1"/>
  <c r="I15698" i="8"/>
  <c r="K15706" i="8"/>
  <c r="J15706" i="8"/>
  <c r="I15706" i="8"/>
  <c r="K15714" i="8"/>
  <c r="J15714" i="8"/>
  <c r="I15714" i="8"/>
  <c r="J15722" i="8"/>
  <c r="K15722" i="8"/>
  <c r="I15722" i="8"/>
  <c r="K15730" i="8"/>
  <c r="J15730" i="8"/>
  <c r="I15730" i="8"/>
  <c r="K15738" i="8"/>
  <c r="J15738" i="8"/>
  <c r="I15738" i="8"/>
  <c r="K15746" i="8"/>
  <c r="J15746" i="8"/>
  <c r="L15746" i="8" s="1"/>
  <c r="I15746" i="8"/>
  <c r="K15754" i="8"/>
  <c r="J15754" i="8"/>
  <c r="L15754" i="8" s="1"/>
  <c r="I15754" i="8"/>
  <c r="J15762" i="8"/>
  <c r="K15762" i="8"/>
  <c r="I15762" i="8"/>
  <c r="J15770" i="8"/>
  <c r="K15770" i="8"/>
  <c r="I15770" i="8"/>
  <c r="K15778" i="8"/>
  <c r="J15778" i="8"/>
  <c r="L15778" i="8" s="1"/>
  <c r="I15778" i="8"/>
  <c r="K15786" i="8"/>
  <c r="J15786" i="8"/>
  <c r="L15786" i="8" s="1"/>
  <c r="I15786" i="8"/>
  <c r="J15794" i="8"/>
  <c r="K15794" i="8"/>
  <c r="I15794" i="8"/>
  <c r="K15802" i="8"/>
  <c r="J15802" i="8"/>
  <c r="L15802" i="8" s="1"/>
  <c r="I15802" i="8"/>
  <c r="K15810" i="8"/>
  <c r="J15810" i="8"/>
  <c r="L15810" i="8" s="1"/>
  <c r="I15810" i="8"/>
  <c r="K15818" i="8"/>
  <c r="J15818" i="8"/>
  <c r="L15818" i="8" s="1"/>
  <c r="I15818" i="8"/>
  <c r="K15826" i="8"/>
  <c r="J15826" i="8"/>
  <c r="I15826" i="8"/>
  <c r="K15834" i="8"/>
  <c r="J15834" i="8"/>
  <c r="L15834" i="8" s="1"/>
  <c r="I15834" i="8"/>
  <c r="K15842" i="8"/>
  <c r="J15842" i="8"/>
  <c r="I15842" i="8"/>
  <c r="J15850" i="8"/>
  <c r="K15850" i="8"/>
  <c r="I15850" i="8"/>
  <c r="K15858" i="8"/>
  <c r="J15858" i="8"/>
  <c r="L15858" i="8" s="1"/>
  <c r="I15858" i="8"/>
  <c r="J15866" i="8"/>
  <c r="L15866" i="8" s="1"/>
  <c r="K15866" i="8"/>
  <c r="I15866" i="8"/>
  <c r="K15874" i="8"/>
  <c r="J15874" i="8"/>
  <c r="L15874" i="8" s="1"/>
  <c r="I15874" i="8"/>
  <c r="K15882" i="8"/>
  <c r="J15882" i="8"/>
  <c r="I15882" i="8"/>
  <c r="J15890" i="8"/>
  <c r="K15890" i="8"/>
  <c r="I15890" i="8"/>
  <c r="K15898" i="8"/>
  <c r="J15898" i="8"/>
  <c r="I15898" i="8"/>
  <c r="K15906" i="8"/>
  <c r="J15906" i="8"/>
  <c r="L15906" i="8" s="1"/>
  <c r="I15906" i="8"/>
  <c r="K15914" i="8"/>
  <c r="J15914" i="8"/>
  <c r="I15914" i="8"/>
  <c r="J15922" i="8"/>
  <c r="L15922" i="8" s="1"/>
  <c r="K15922" i="8"/>
  <c r="I15922" i="8"/>
  <c r="K15930" i="8"/>
  <c r="J15930" i="8"/>
  <c r="I15930" i="8"/>
  <c r="K15938" i="8"/>
  <c r="J15938" i="8"/>
  <c r="I15938" i="8"/>
  <c r="J15946" i="8"/>
  <c r="L15946" i="8" s="1"/>
  <c r="K15946" i="8"/>
  <c r="I15946" i="8"/>
  <c r="J15954" i="8"/>
  <c r="K15954" i="8"/>
  <c r="I15954" i="8"/>
  <c r="K15962" i="8"/>
  <c r="J15962" i="8"/>
  <c r="I15962" i="8"/>
  <c r="J15970" i="8"/>
  <c r="K15970" i="8"/>
  <c r="I15970" i="8"/>
  <c r="J15978" i="8"/>
  <c r="L15978" i="8" s="1"/>
  <c r="K15978" i="8"/>
  <c r="I15978" i="8"/>
  <c r="K15986" i="8"/>
  <c r="J15986" i="8"/>
  <c r="I15986" i="8"/>
  <c r="K15994" i="8"/>
  <c r="J15994" i="8"/>
  <c r="I15994" i="8"/>
  <c r="J16002" i="8"/>
  <c r="K16002" i="8"/>
  <c r="I16002" i="8"/>
  <c r="K16010" i="8"/>
  <c r="J16010" i="8"/>
  <c r="I16010" i="8"/>
  <c r="K16018" i="8"/>
  <c r="J16018" i="8"/>
  <c r="I16018" i="8"/>
  <c r="J16026" i="8"/>
  <c r="L16026" i="8" s="1"/>
  <c r="K16026" i="8"/>
  <c r="I16026" i="8"/>
  <c r="K16034" i="8"/>
  <c r="J16034" i="8"/>
  <c r="I16034" i="8"/>
  <c r="J16042" i="8"/>
  <c r="K16042" i="8"/>
  <c r="I16042" i="8"/>
  <c r="K16050" i="8"/>
  <c r="J16050" i="8"/>
  <c r="I16050" i="8"/>
  <c r="K16058" i="8"/>
  <c r="J16058" i="8"/>
  <c r="L16058" i="8" s="1"/>
  <c r="I16058" i="8"/>
  <c r="K16066" i="8"/>
  <c r="J16066" i="8"/>
  <c r="I16066" i="8"/>
  <c r="K16074" i="8"/>
  <c r="J16074" i="8"/>
  <c r="I16074" i="8"/>
  <c r="K16082" i="8"/>
  <c r="J16082" i="8"/>
  <c r="I16082" i="8"/>
  <c r="K16090" i="8"/>
  <c r="J16090" i="8"/>
  <c r="I16090" i="8"/>
  <c r="J16098" i="8"/>
  <c r="K16098" i="8"/>
  <c r="I16098" i="8"/>
  <c r="J16106" i="8"/>
  <c r="K16106" i="8"/>
  <c r="I16106" i="8"/>
  <c r="K16114" i="8"/>
  <c r="J16114" i="8"/>
  <c r="I16114" i="8"/>
  <c r="J16122" i="8"/>
  <c r="K16122" i="8"/>
  <c r="I16122" i="8"/>
  <c r="K16130" i="8"/>
  <c r="J16130" i="8"/>
  <c r="I16130" i="8"/>
  <c r="K16138" i="8"/>
  <c r="J16138" i="8"/>
  <c r="L16138" i="8" s="1"/>
  <c r="I16138" i="8"/>
  <c r="J16146" i="8"/>
  <c r="L16146" i="8" s="1"/>
  <c r="K16146" i="8"/>
  <c r="I16146" i="8"/>
  <c r="J16154" i="8"/>
  <c r="L16154" i="8" s="1"/>
  <c r="K16154" i="8"/>
  <c r="I16154" i="8"/>
  <c r="K16162" i="8"/>
  <c r="J16162" i="8"/>
  <c r="I16162" i="8"/>
  <c r="K16170" i="8"/>
  <c r="J16170" i="8"/>
  <c r="I16170" i="8"/>
  <c r="K16178" i="8"/>
  <c r="J16178" i="8"/>
  <c r="L16178" i="8" s="1"/>
  <c r="I16178" i="8"/>
  <c r="K16186" i="8"/>
  <c r="J16186" i="8"/>
  <c r="I16186" i="8"/>
  <c r="K16194" i="8"/>
  <c r="J16194" i="8"/>
  <c r="I16194" i="8"/>
  <c r="J16202" i="8"/>
  <c r="K16202" i="8"/>
  <c r="I16202" i="8"/>
  <c r="K16210" i="8"/>
  <c r="J16210" i="8"/>
  <c r="I16210" i="8"/>
  <c r="K16218" i="8"/>
  <c r="J16218" i="8"/>
  <c r="L16218" i="8" s="1"/>
  <c r="I16218" i="8"/>
  <c r="J16226" i="8"/>
  <c r="K16226" i="8"/>
  <c r="I16226" i="8"/>
  <c r="K16234" i="8"/>
  <c r="J16234" i="8"/>
  <c r="I16234" i="8"/>
  <c r="K16242" i="8"/>
  <c r="J16242" i="8"/>
  <c r="I16242" i="8"/>
  <c r="K16250" i="8"/>
  <c r="J16250" i="8"/>
  <c r="L16250" i="8" s="1"/>
  <c r="I16250" i="8"/>
  <c r="J16258" i="8"/>
  <c r="L16258" i="8" s="1"/>
  <c r="K16258" i="8"/>
  <c r="I16258" i="8"/>
  <c r="K16266" i="8"/>
  <c r="J16266" i="8"/>
  <c r="L16266" i="8" s="1"/>
  <c r="I16266" i="8"/>
  <c r="K16274" i="8"/>
  <c r="J16274" i="8"/>
  <c r="I16274" i="8"/>
  <c r="K16282" i="8"/>
  <c r="J16282" i="8"/>
  <c r="I16282" i="8"/>
  <c r="K16290" i="8"/>
  <c r="J16290" i="8"/>
  <c r="I16290" i="8"/>
  <c r="K16298" i="8"/>
  <c r="J16298" i="8"/>
  <c r="I16298" i="8"/>
  <c r="K16306" i="8"/>
  <c r="J16306" i="8"/>
  <c r="L16306" i="8" s="1"/>
  <c r="I16306" i="8"/>
  <c r="K16314" i="8"/>
  <c r="J16314" i="8"/>
  <c r="I16314" i="8"/>
  <c r="J16322" i="8"/>
  <c r="K16322" i="8"/>
  <c r="I16322" i="8"/>
  <c r="K16330" i="8"/>
  <c r="J16330" i="8"/>
  <c r="I16330" i="8"/>
  <c r="K16338" i="8"/>
  <c r="J16338" i="8"/>
  <c r="I16338" i="8"/>
  <c r="K16346" i="8"/>
  <c r="J16346" i="8"/>
  <c r="I16346" i="8"/>
  <c r="K16354" i="8"/>
  <c r="J16354" i="8"/>
  <c r="I16354" i="8"/>
  <c r="K16362" i="8"/>
  <c r="J16362" i="8"/>
  <c r="I16362" i="8"/>
  <c r="K16370" i="8"/>
  <c r="J16370" i="8"/>
  <c r="I16370" i="8"/>
  <c r="J16378" i="8"/>
  <c r="K16378" i="8"/>
  <c r="I16378" i="8"/>
  <c r="K16386" i="8"/>
  <c r="J16386" i="8"/>
  <c r="I16386" i="8"/>
  <c r="K16394" i="8"/>
  <c r="J16394" i="8"/>
  <c r="I16394" i="8"/>
  <c r="K16402" i="8"/>
  <c r="J16402" i="8"/>
  <c r="I16402" i="8"/>
  <c r="K16410" i="8"/>
  <c r="J16410" i="8"/>
  <c r="I16410" i="8"/>
  <c r="K16418" i="8"/>
  <c r="J16418" i="8"/>
  <c r="I16418" i="8"/>
  <c r="K16426" i="8"/>
  <c r="J16426" i="8"/>
  <c r="I16426" i="8"/>
  <c r="K16434" i="8"/>
  <c r="J16434" i="8"/>
  <c r="I16434" i="8"/>
  <c r="J16442" i="8"/>
  <c r="K16442" i="8"/>
  <c r="I16442" i="8"/>
  <c r="K16450" i="8"/>
  <c r="J16450" i="8"/>
  <c r="L16450" i="8" s="1"/>
  <c r="I16450" i="8"/>
  <c r="K16458" i="8"/>
  <c r="J16458" i="8"/>
  <c r="L16458" i="8" s="1"/>
  <c r="I16458" i="8"/>
  <c r="J16466" i="8"/>
  <c r="K16466" i="8"/>
  <c r="I16466" i="8"/>
  <c r="K16474" i="8"/>
  <c r="J16474" i="8"/>
  <c r="L16474" i="8" s="1"/>
  <c r="I16474" i="8"/>
  <c r="K16482" i="8"/>
  <c r="J16482" i="8"/>
  <c r="I16482" i="8"/>
  <c r="K16490" i="8"/>
  <c r="J16490" i="8"/>
  <c r="I16490" i="8"/>
  <c r="K16498" i="8"/>
  <c r="J16498" i="8"/>
  <c r="I16498" i="8"/>
  <c r="K16506" i="8"/>
  <c r="J16506" i="8"/>
  <c r="I16506" i="8"/>
  <c r="K16514" i="8"/>
  <c r="J16514" i="8"/>
  <c r="I16514" i="8"/>
  <c r="K16522" i="8"/>
  <c r="J16522" i="8"/>
  <c r="I16522" i="8"/>
  <c r="J16530" i="8"/>
  <c r="K16530" i="8"/>
  <c r="I16530" i="8"/>
  <c r="K16538" i="8"/>
  <c r="J16538" i="8"/>
  <c r="L16538" i="8" s="1"/>
  <c r="I16538" i="8"/>
  <c r="K16546" i="8"/>
  <c r="J16546" i="8"/>
  <c r="I16546" i="8"/>
  <c r="K16554" i="8"/>
  <c r="J16554" i="8"/>
  <c r="I16554" i="8"/>
  <c r="K16562" i="8"/>
  <c r="J16562" i="8"/>
  <c r="I16562" i="8"/>
  <c r="K16570" i="8"/>
  <c r="J16570" i="8"/>
  <c r="I16570" i="8"/>
  <c r="K16578" i="8"/>
  <c r="J16578" i="8"/>
  <c r="I16578" i="8"/>
  <c r="J16586" i="8"/>
  <c r="K16586" i="8"/>
  <c r="I16586" i="8"/>
  <c r="J16594" i="8"/>
  <c r="L16594" i="8" s="1"/>
  <c r="K16594" i="8"/>
  <c r="I16594" i="8"/>
  <c r="K16602" i="8"/>
  <c r="J16602" i="8"/>
  <c r="I16602" i="8"/>
  <c r="K16610" i="8"/>
  <c r="J16610" i="8"/>
  <c r="I16610" i="8"/>
  <c r="K16618" i="8"/>
  <c r="J16618" i="8"/>
  <c r="L16618" i="8" s="1"/>
  <c r="I16618" i="8"/>
  <c r="J16626" i="8"/>
  <c r="K16626" i="8"/>
  <c r="I16626" i="8"/>
  <c r="K16634" i="8"/>
  <c r="J16634" i="8"/>
  <c r="L16634" i="8" s="1"/>
  <c r="I16634" i="8"/>
  <c r="J16642" i="8"/>
  <c r="K16642" i="8"/>
  <c r="I16642" i="8"/>
  <c r="K16650" i="8"/>
  <c r="J16650" i="8"/>
  <c r="I16650" i="8"/>
  <c r="K16658" i="8"/>
  <c r="J16658" i="8"/>
  <c r="I16658" i="8"/>
  <c r="K16666" i="8"/>
  <c r="J16666" i="8"/>
  <c r="I16666" i="8"/>
  <c r="K16674" i="8"/>
  <c r="J16674" i="8"/>
  <c r="L16674" i="8" s="1"/>
  <c r="I16674" i="8"/>
  <c r="K16682" i="8"/>
  <c r="J16682" i="8"/>
  <c r="L16682" i="8" s="1"/>
  <c r="I16682" i="8"/>
  <c r="K16690" i="8"/>
  <c r="J16690" i="8"/>
  <c r="L16690" i="8" s="1"/>
  <c r="I16690" i="8"/>
  <c r="K16698" i="8"/>
  <c r="J16698" i="8"/>
  <c r="I16698" i="8"/>
  <c r="J16706" i="8"/>
  <c r="K16706" i="8"/>
  <c r="I16706" i="8"/>
  <c r="K16714" i="8"/>
  <c r="J16714" i="8"/>
  <c r="L16714" i="8" s="1"/>
  <c r="I16714" i="8"/>
  <c r="K16722" i="8"/>
  <c r="J16722" i="8"/>
  <c r="L16722" i="8" s="1"/>
  <c r="I16722" i="8"/>
  <c r="J16730" i="8"/>
  <c r="K16730" i="8"/>
  <c r="I16730" i="8"/>
  <c r="K16738" i="8"/>
  <c r="J16738" i="8"/>
  <c r="L16738" i="8" s="1"/>
  <c r="I16738" i="8"/>
  <c r="K16746" i="8"/>
  <c r="J16746" i="8"/>
  <c r="I16746" i="8"/>
  <c r="K16754" i="8"/>
  <c r="J16754" i="8"/>
  <c r="L16754" i="8" s="1"/>
  <c r="I16754" i="8"/>
  <c r="K16762" i="8"/>
  <c r="J16762" i="8"/>
  <c r="I16762" i="8"/>
  <c r="K16770" i="8"/>
  <c r="J16770" i="8"/>
  <c r="I16770" i="8"/>
  <c r="K16778" i="8"/>
  <c r="J16778" i="8"/>
  <c r="I16778" i="8"/>
  <c r="K16786" i="8"/>
  <c r="J16786" i="8"/>
  <c r="I16786" i="8"/>
  <c r="K16794" i="8"/>
  <c r="J16794" i="8"/>
  <c r="L16794" i="8" s="1"/>
  <c r="I16794" i="8"/>
  <c r="J16802" i="8"/>
  <c r="K16802" i="8"/>
  <c r="I16802" i="8"/>
  <c r="K16810" i="8"/>
  <c r="J16810" i="8"/>
  <c r="I16810" i="8"/>
  <c r="K16818" i="8"/>
  <c r="J16818" i="8"/>
  <c r="I16818" i="8"/>
  <c r="K16826" i="8"/>
  <c r="J16826" i="8"/>
  <c r="I16826" i="8"/>
  <c r="J16834" i="8"/>
  <c r="K16834" i="8"/>
  <c r="I16834" i="8"/>
  <c r="K16842" i="8"/>
  <c r="J16842" i="8"/>
  <c r="I16842" i="8"/>
  <c r="K16850" i="8"/>
  <c r="J16850" i="8"/>
  <c r="I16850" i="8"/>
  <c r="K16858" i="8"/>
  <c r="J16858" i="8"/>
  <c r="I16858" i="8"/>
  <c r="K16866" i="8"/>
  <c r="J16866" i="8"/>
  <c r="I16866" i="8"/>
  <c r="J16874" i="8"/>
  <c r="K16874" i="8"/>
  <c r="I16874" i="8"/>
  <c r="K16882" i="8"/>
  <c r="J16882" i="8"/>
  <c r="I16882" i="8"/>
  <c r="K16890" i="8"/>
  <c r="J16890" i="8"/>
  <c r="I16890" i="8"/>
  <c r="K16898" i="8"/>
  <c r="J16898" i="8"/>
  <c r="L16898" i="8" s="1"/>
  <c r="I16898" i="8"/>
  <c r="K16906" i="8"/>
  <c r="J16906" i="8"/>
  <c r="L16906" i="8" s="1"/>
  <c r="I16906" i="8"/>
  <c r="K16914" i="8"/>
  <c r="J16914" i="8"/>
  <c r="L16914" i="8" s="1"/>
  <c r="I16914" i="8"/>
  <c r="J16922" i="8"/>
  <c r="L16922" i="8" s="1"/>
  <c r="K16922" i="8"/>
  <c r="I16922" i="8"/>
  <c r="K16930" i="8"/>
  <c r="J16930" i="8"/>
  <c r="I16930" i="8"/>
  <c r="K16938" i="8"/>
  <c r="J16938" i="8"/>
  <c r="L16938" i="8" s="1"/>
  <c r="I16938" i="8"/>
  <c r="K16946" i="8"/>
  <c r="J16946" i="8"/>
  <c r="I16946" i="8"/>
  <c r="K16954" i="8"/>
  <c r="J16954" i="8"/>
  <c r="I16954" i="8"/>
  <c r="K16962" i="8"/>
  <c r="J16962" i="8"/>
  <c r="I16962" i="8"/>
  <c r="J16970" i="8"/>
  <c r="L16970" i="8" s="1"/>
  <c r="K16970" i="8"/>
  <c r="I16970" i="8"/>
  <c r="K16978" i="8"/>
  <c r="J16978" i="8"/>
  <c r="L16978" i="8" s="1"/>
  <c r="I16978" i="8"/>
  <c r="K16986" i="8"/>
  <c r="J16986" i="8"/>
  <c r="L16986" i="8" s="1"/>
  <c r="I16986" i="8"/>
  <c r="K16994" i="8"/>
  <c r="J16994" i="8"/>
  <c r="L16994" i="8" s="1"/>
  <c r="I16994" i="8"/>
  <c r="K17002" i="8"/>
  <c r="J17002" i="8"/>
  <c r="I17002" i="8"/>
  <c r="K17010" i="8"/>
  <c r="J17010" i="8"/>
  <c r="L17010" i="8" s="1"/>
  <c r="I17010" i="8"/>
  <c r="J17018" i="8"/>
  <c r="K17018" i="8"/>
  <c r="I17018" i="8"/>
  <c r="J17026" i="8"/>
  <c r="K17026" i="8"/>
  <c r="I17026" i="8"/>
  <c r="K17034" i="8"/>
  <c r="J17034" i="8"/>
  <c r="L17034" i="8" s="1"/>
  <c r="I17034" i="8"/>
  <c r="K17042" i="8"/>
  <c r="J17042" i="8"/>
  <c r="I17042" i="8"/>
  <c r="K17050" i="8"/>
  <c r="J17050" i="8"/>
  <c r="I17050" i="8"/>
  <c r="J17058" i="8"/>
  <c r="L17058" i="8" s="1"/>
  <c r="K17058" i="8"/>
  <c r="I17058" i="8"/>
  <c r="K17066" i="8"/>
  <c r="J17066" i="8"/>
  <c r="I17066" i="8"/>
  <c r="K17074" i="8"/>
  <c r="J17074" i="8"/>
  <c r="L17074" i="8" s="1"/>
  <c r="I17074" i="8"/>
  <c r="K17082" i="8"/>
  <c r="J17082" i="8"/>
  <c r="I17082" i="8"/>
  <c r="K17090" i="8"/>
  <c r="J17090" i="8"/>
  <c r="I17090" i="8"/>
  <c r="J17098" i="8"/>
  <c r="K17098" i="8"/>
  <c r="I17098" i="8"/>
  <c r="K17106" i="8"/>
  <c r="J17106" i="8"/>
  <c r="L17106" i="8" s="1"/>
  <c r="I17106" i="8"/>
  <c r="J17114" i="8"/>
  <c r="L17114" i="8" s="1"/>
  <c r="K17114" i="8"/>
  <c r="I17114" i="8"/>
  <c r="K17122" i="8"/>
  <c r="J17122" i="8"/>
  <c r="I17122" i="8"/>
  <c r="K17130" i="8"/>
  <c r="J17130" i="8"/>
  <c r="I17130" i="8"/>
  <c r="K17138" i="8"/>
  <c r="J17138" i="8"/>
  <c r="I17138" i="8"/>
  <c r="K17146" i="8"/>
  <c r="J17146" i="8"/>
  <c r="L17146" i="8" s="1"/>
  <c r="I17146" i="8"/>
  <c r="J17154" i="8"/>
  <c r="K17154" i="8"/>
  <c r="I17154" i="8"/>
  <c r="K17162" i="8"/>
  <c r="J17162" i="8"/>
  <c r="I17162" i="8"/>
  <c r="K17170" i="8"/>
  <c r="J17170" i="8"/>
  <c r="I17170" i="8"/>
  <c r="K17178" i="8"/>
  <c r="J17178" i="8"/>
  <c r="I17178" i="8"/>
  <c r="J17186" i="8"/>
  <c r="K17186" i="8"/>
  <c r="I17186" i="8"/>
  <c r="K17194" i="8"/>
  <c r="J17194" i="8"/>
  <c r="I17194" i="8"/>
  <c r="K17202" i="8"/>
  <c r="J17202" i="8"/>
  <c r="I17202" i="8"/>
  <c r="K17210" i="8"/>
  <c r="J17210" i="8"/>
  <c r="L17210" i="8" s="1"/>
  <c r="I17210" i="8"/>
  <c r="K17218" i="8"/>
  <c r="J17218" i="8"/>
  <c r="L17218" i="8" s="1"/>
  <c r="I17218" i="8"/>
  <c r="K17226" i="8"/>
  <c r="J17226" i="8"/>
  <c r="L17226" i="8" s="1"/>
  <c r="I17226" i="8"/>
  <c r="J17234" i="8"/>
  <c r="L17234" i="8" s="1"/>
  <c r="K17234" i="8"/>
  <c r="I17234" i="8"/>
  <c r="K17242" i="8"/>
  <c r="J17242" i="8"/>
  <c r="I17242" i="8"/>
  <c r="K17250" i="8"/>
  <c r="J17250" i="8"/>
  <c r="I17250" i="8"/>
  <c r="J17258" i="8"/>
  <c r="K17258" i="8"/>
  <c r="I17258" i="8"/>
  <c r="K17266" i="8"/>
  <c r="J17266" i="8"/>
  <c r="I17266" i="8"/>
  <c r="K17274" i="8"/>
  <c r="J17274" i="8"/>
  <c r="I17274" i="8"/>
  <c r="H4" i="6"/>
  <c r="H20" i="6"/>
  <c r="H735" i="6"/>
  <c r="H3" i="6"/>
  <c r="H27" i="6"/>
  <c r="H43" i="6"/>
  <c r="H59" i="6"/>
  <c r="H75" i="6"/>
  <c r="H91" i="6"/>
  <c r="H107" i="6"/>
  <c r="H131" i="6"/>
  <c r="H155" i="6"/>
  <c r="H275" i="6"/>
  <c r="H323" i="6"/>
  <c r="H443" i="6"/>
  <c r="H483" i="6"/>
  <c r="H547" i="6"/>
  <c r="H5" i="6"/>
  <c r="H21" i="6"/>
  <c r="H13" i="6"/>
  <c r="H29" i="6"/>
  <c r="H18" i="6"/>
  <c r="H130" i="6"/>
  <c r="H202" i="6"/>
  <c r="H250" i="6"/>
  <c r="H274" i="6"/>
  <c r="H45" i="6"/>
  <c r="H61" i="6"/>
  <c r="H77" i="6"/>
  <c r="H93" i="6"/>
  <c r="H109" i="6"/>
  <c r="H117" i="6"/>
  <c r="H133" i="6"/>
  <c r="H157" i="6"/>
  <c r="H165" i="6"/>
  <c r="H205" i="6"/>
  <c r="H229" i="6"/>
  <c r="H285" i="6"/>
  <c r="H333" i="6"/>
  <c r="H445" i="6"/>
  <c r="H509" i="6"/>
  <c r="H525" i="6"/>
  <c r="H589" i="6"/>
  <c r="H645" i="6"/>
  <c r="H653" i="6"/>
  <c r="H709" i="6"/>
  <c r="H6" i="6"/>
  <c r="H14" i="6"/>
  <c r="H30" i="6"/>
  <c r="H46" i="6"/>
  <c r="H62" i="6"/>
  <c r="H78" i="6"/>
  <c r="H94" i="6"/>
  <c r="H150" i="6"/>
  <c r="H166" i="6"/>
  <c r="H214" i="6"/>
  <c r="H230" i="6"/>
  <c r="H238" i="6"/>
  <c r="H278" i="6"/>
  <c r="H302" i="6"/>
  <c r="H350" i="6"/>
  <c r="H382" i="6"/>
  <c r="H406" i="6"/>
  <c r="H422" i="6"/>
  <c r="H430" i="6"/>
  <c r="H486" i="6"/>
  <c r="H494" i="6"/>
  <c r="H550" i="6"/>
  <c r="H558" i="6"/>
  <c r="H630" i="6"/>
  <c r="H646" i="6"/>
  <c r="H710" i="6"/>
  <c r="H750" i="6"/>
  <c r="H183" i="6"/>
  <c r="H303" i="6"/>
  <c r="H351" i="6"/>
  <c r="H375" i="6"/>
  <c r="H383" i="6"/>
  <c r="H431" i="6"/>
  <c r="H447" i="6"/>
  <c r="H455" i="6"/>
  <c r="H495" i="6"/>
  <c r="H511" i="6"/>
  <c r="H519" i="6"/>
  <c r="H559" i="6"/>
  <c r="H575" i="6"/>
  <c r="H583" i="6"/>
  <c r="H599" i="6"/>
  <c r="H607" i="6"/>
  <c r="H623" i="6"/>
  <c r="H663" i="6"/>
  <c r="H687" i="6"/>
  <c r="H727" i="6"/>
  <c r="H7" i="6"/>
  <c r="H47" i="6"/>
  <c r="H103" i="6"/>
  <c r="H191" i="6"/>
  <c r="H207" i="6"/>
  <c r="H215" i="6"/>
  <c r="H231" i="6"/>
  <c r="H255" i="6"/>
  <c r="H263" i="6"/>
  <c r="H295" i="6"/>
  <c r="H327" i="6"/>
  <c r="H8" i="6"/>
  <c r="H16" i="6"/>
  <c r="H24" i="6"/>
  <c r="H32" i="6"/>
  <c r="H40" i="6"/>
  <c r="H48" i="6"/>
  <c r="H56" i="6"/>
  <c r="H64" i="6"/>
  <c r="H72" i="6"/>
  <c r="H80" i="6"/>
  <c r="H88" i="6"/>
  <c r="H96" i="6"/>
  <c r="H104" i="6"/>
  <c r="H112" i="6"/>
  <c r="H120" i="6"/>
  <c r="H128" i="6"/>
  <c r="H136" i="6"/>
  <c r="H144" i="6"/>
  <c r="H152" i="6"/>
  <c r="H160" i="6"/>
  <c r="H176" i="6"/>
  <c r="H200" i="6"/>
  <c r="H208" i="6"/>
  <c r="H216" i="6"/>
  <c r="H224" i="6"/>
  <c r="H240" i="6"/>
  <c r="H264" i="6"/>
  <c r="H272" i="6"/>
  <c r="H280" i="6"/>
  <c r="H288" i="6"/>
  <c r="H304" i="6"/>
  <c r="H328" i="6"/>
  <c r="H336" i="6"/>
  <c r="H344" i="6"/>
  <c r="H352" i="6"/>
  <c r="H368" i="6"/>
  <c r="H376" i="6"/>
  <c r="H384" i="6"/>
  <c r="H400" i="6"/>
  <c r="H424" i="6"/>
  <c r="H432" i="6"/>
  <c r="H440" i="6"/>
  <c r="H448" i="6"/>
  <c r="H464" i="6"/>
  <c r="H488" i="6"/>
  <c r="H496" i="6"/>
  <c r="H504" i="6"/>
  <c r="H512" i="6"/>
  <c r="H528" i="6"/>
  <c r="H552" i="6"/>
  <c r="H560" i="6"/>
  <c r="H568" i="6"/>
  <c r="H576" i="6"/>
  <c r="H592" i="6"/>
  <c r="H600" i="6"/>
  <c r="H608" i="6"/>
  <c r="H616" i="6"/>
  <c r="H624" i="6"/>
  <c r="H632" i="6"/>
  <c r="H640" i="6"/>
  <c r="H648" i="6"/>
  <c r="H656" i="6"/>
  <c r="H664" i="6"/>
  <c r="H672" i="6"/>
  <c r="H680" i="6"/>
  <c r="H688" i="6"/>
  <c r="H696" i="6"/>
  <c r="H704" i="6"/>
  <c r="H712" i="6"/>
  <c r="H720" i="6"/>
  <c r="H728" i="6"/>
  <c r="H736" i="6"/>
  <c r="H744" i="6"/>
  <c r="H752" i="6"/>
  <c r="H2" i="6"/>
  <c r="H175" i="6"/>
  <c r="H223" i="6"/>
  <c r="H248" i="6"/>
  <c r="H296" i="6"/>
  <c r="H472" i="6"/>
  <c r="H544" i="6"/>
  <c r="H686" i="6"/>
  <c r="H23" i="6"/>
  <c r="H63" i="6"/>
  <c r="H95" i="6"/>
  <c r="H135" i="6"/>
  <c r="H9" i="6"/>
  <c r="H33" i="6"/>
  <c r="H57" i="6"/>
  <c r="H89" i="6"/>
  <c r="H121" i="6"/>
  <c r="H137" i="6"/>
  <c r="H217" i="6"/>
  <c r="H249" i="6"/>
  <c r="H289" i="6"/>
  <c r="H345" i="6"/>
  <c r="H369" i="6"/>
  <c r="H409" i="6"/>
  <c r="H449" i="6"/>
  <c r="H753" i="6"/>
  <c r="H177" i="6"/>
  <c r="H408" i="6"/>
  <c r="H480" i="6"/>
  <c r="H55" i="6"/>
  <c r="H79" i="6"/>
  <c r="H111" i="6"/>
  <c r="H25" i="6"/>
  <c r="H41" i="6"/>
  <c r="H65" i="6"/>
  <c r="H81" i="6"/>
  <c r="H105" i="6"/>
  <c r="H145" i="6"/>
  <c r="H161" i="6"/>
  <c r="H185" i="6"/>
  <c r="H225" i="6"/>
  <c r="H273" i="6"/>
  <c r="H297" i="6"/>
  <c r="H313" i="6"/>
  <c r="H377" i="6"/>
  <c r="H401" i="6"/>
  <c r="H433" i="6"/>
  <c r="H465" i="6"/>
  <c r="H473" i="6"/>
  <c r="H497" i="6"/>
  <c r="H521" i="6"/>
  <c r="H537" i="6"/>
  <c r="H553" i="6"/>
  <c r="H561" i="6"/>
  <c r="H577" i="6"/>
  <c r="H585" i="6"/>
  <c r="H601" i="6"/>
  <c r="H617" i="6"/>
  <c r="H633" i="6"/>
  <c r="H649" i="6"/>
  <c r="H657" i="6"/>
  <c r="H673" i="6"/>
  <c r="H689" i="6"/>
  <c r="H705" i="6"/>
  <c r="H721" i="6"/>
  <c r="H745" i="6"/>
  <c r="H154" i="6"/>
  <c r="H162" i="6"/>
  <c r="H170" i="6"/>
  <c r="H178" i="6"/>
  <c r="I194" i="6"/>
  <c r="K194" i="6" s="1"/>
  <c r="J194" i="6"/>
  <c r="H194" i="6"/>
  <c r="H218" i="6"/>
  <c r="H226" i="6"/>
  <c r="H234" i="6"/>
  <c r="H242" i="6"/>
  <c r="H258" i="6"/>
  <c r="H282" i="6"/>
  <c r="H290" i="6"/>
  <c r="H298" i="6"/>
  <c r="H306" i="6"/>
  <c r="H322" i="6"/>
  <c r="H338" i="6"/>
  <c r="H346" i="6"/>
  <c r="H354" i="6"/>
  <c r="H362" i="6"/>
  <c r="H370" i="6"/>
  <c r="H378" i="6"/>
  <c r="H386" i="6"/>
  <c r="H394" i="6"/>
  <c r="H402" i="6"/>
  <c r="H410" i="6"/>
  <c r="H418" i="6"/>
  <c r="H426" i="6"/>
  <c r="H434" i="6"/>
  <c r="H442" i="6"/>
  <c r="H450" i="6"/>
  <c r="I458" i="6"/>
  <c r="J458" i="6"/>
  <c r="H458" i="6"/>
  <c r="H466" i="6"/>
  <c r="H474" i="6"/>
  <c r="H482" i="6"/>
  <c r="H490" i="6"/>
  <c r="J498" i="6"/>
  <c r="I498" i="6"/>
  <c r="K498" i="6" s="1"/>
  <c r="H498" i="6"/>
  <c r="H506" i="6"/>
  <c r="H514" i="6"/>
  <c r="H522" i="6"/>
  <c r="H530" i="6"/>
  <c r="J538" i="6"/>
  <c r="I538" i="6"/>
  <c r="K538" i="6" s="1"/>
  <c r="H538" i="6"/>
  <c r="H546" i="6"/>
  <c r="H554" i="6"/>
  <c r="H562" i="6"/>
  <c r="H570" i="6"/>
  <c r="I578" i="6"/>
  <c r="J578" i="6"/>
  <c r="H578" i="6"/>
  <c r="I586" i="6"/>
  <c r="H586" i="6"/>
  <c r="J586" i="6"/>
  <c r="H594" i="6"/>
  <c r="H602" i="6"/>
  <c r="H610" i="6"/>
  <c r="H618" i="6"/>
  <c r="H626" i="6"/>
  <c r="H634" i="6"/>
  <c r="H642" i="6"/>
  <c r="H650" i="6"/>
  <c r="H658" i="6"/>
  <c r="H666" i="6"/>
  <c r="H674" i="6"/>
  <c r="H682" i="6"/>
  <c r="H690" i="6"/>
  <c r="H698" i="6"/>
  <c r="H706" i="6"/>
  <c r="H714" i="6"/>
  <c r="H722" i="6"/>
  <c r="H730" i="6"/>
  <c r="H738" i="6"/>
  <c r="H746" i="6"/>
  <c r="H754" i="6"/>
  <c r="H114" i="6"/>
  <c r="H256" i="6"/>
  <c r="H329" i="6"/>
  <c r="H353" i="6"/>
  <c r="H416" i="6"/>
  <c r="H584" i="6"/>
  <c r="H694" i="6"/>
  <c r="H751" i="6"/>
  <c r="H15" i="6"/>
  <c r="H39" i="6"/>
  <c r="H71" i="6"/>
  <c r="H127" i="6"/>
  <c r="H151" i="6"/>
  <c r="H17" i="6"/>
  <c r="H49" i="6"/>
  <c r="H73" i="6"/>
  <c r="H97" i="6"/>
  <c r="H113" i="6"/>
  <c r="H129" i="6"/>
  <c r="H153" i="6"/>
  <c r="H169" i="6"/>
  <c r="H209" i="6"/>
  <c r="H233" i="6"/>
  <c r="H281" i="6"/>
  <c r="H337" i="6"/>
  <c r="H417" i="6"/>
  <c r="H425" i="6"/>
  <c r="H441" i="6"/>
  <c r="H457" i="6"/>
  <c r="H481" i="6"/>
  <c r="H489" i="6"/>
  <c r="H505" i="6"/>
  <c r="H513" i="6"/>
  <c r="H529" i="6"/>
  <c r="H545" i="6"/>
  <c r="H569" i="6"/>
  <c r="H593" i="6"/>
  <c r="H609" i="6"/>
  <c r="H625" i="6"/>
  <c r="H641" i="6"/>
  <c r="H665" i="6"/>
  <c r="H681" i="6"/>
  <c r="H697" i="6"/>
  <c r="H713" i="6"/>
  <c r="H729" i="6"/>
  <c r="H737" i="6"/>
  <c r="H163" i="6"/>
  <c r="H171" i="6"/>
  <c r="H179" i="6"/>
  <c r="H187" i="6"/>
  <c r="H203" i="6"/>
  <c r="H227" i="6"/>
  <c r="H235" i="6"/>
  <c r="H243" i="6"/>
  <c r="H251" i="6"/>
  <c r="H267" i="6"/>
  <c r="J275" i="6"/>
  <c r="I275" i="6"/>
  <c r="H291" i="6"/>
  <c r="H299" i="6"/>
  <c r="J307" i="6"/>
  <c r="I307" i="6"/>
  <c r="K307" i="6" s="1"/>
  <c r="H307" i="6"/>
  <c r="H315" i="6"/>
  <c r="H331" i="6"/>
  <c r="H347" i="6"/>
  <c r="H355" i="6"/>
  <c r="H363" i="6"/>
  <c r="H379" i="6"/>
  <c r="H387" i="6"/>
  <c r="H395" i="6"/>
  <c r="H403" i="6"/>
  <c r="J411" i="6"/>
  <c r="I411" i="6"/>
  <c r="K411" i="6" s="1"/>
  <c r="H411" i="6"/>
  <c r="H427" i="6"/>
  <c r="H451" i="6"/>
  <c r="H459" i="6"/>
  <c r="H467" i="6"/>
  <c r="H475" i="6"/>
  <c r="H491" i="6"/>
  <c r="H515" i="6"/>
  <c r="H523" i="6"/>
  <c r="H531" i="6"/>
  <c r="H539" i="6"/>
  <c r="H555" i="6"/>
  <c r="H579" i="6"/>
  <c r="H587" i="6"/>
  <c r="H595" i="6"/>
  <c r="H603" i="6"/>
  <c r="H611" i="6"/>
  <c r="H619" i="6"/>
  <c r="H627" i="6"/>
  <c r="H635" i="6"/>
  <c r="H643" i="6"/>
  <c r="H651" i="6"/>
  <c r="H659" i="6"/>
  <c r="H667" i="6"/>
  <c r="H675" i="6"/>
  <c r="H683" i="6"/>
  <c r="H691" i="6"/>
  <c r="H699" i="6"/>
  <c r="H707" i="6"/>
  <c r="H715" i="6"/>
  <c r="H723" i="6"/>
  <c r="H731" i="6"/>
  <c r="H739" i="6"/>
  <c r="H747" i="6"/>
  <c r="H755" i="6"/>
  <c r="H19" i="6"/>
  <c r="H34" i="6"/>
  <c r="H50" i="6"/>
  <c r="H66" i="6"/>
  <c r="H82" i="6"/>
  <c r="H98" i="6"/>
  <c r="H115" i="6"/>
  <c r="H138" i="6"/>
  <c r="H159" i="6"/>
  <c r="H184" i="6"/>
  <c r="H210" i="6"/>
  <c r="H232" i="6"/>
  <c r="H257" i="6"/>
  <c r="H283" i="6"/>
  <c r="H305" i="6"/>
  <c r="H330" i="6"/>
  <c r="H360" i="6"/>
  <c r="H385" i="6"/>
  <c r="H419" i="6"/>
  <c r="H520" i="6"/>
  <c r="H758" i="6"/>
  <c r="H756" i="6"/>
  <c r="H35" i="6"/>
  <c r="H51" i="6"/>
  <c r="H67" i="6"/>
  <c r="H83" i="6"/>
  <c r="H99" i="6"/>
  <c r="H139" i="6"/>
  <c r="H186" i="6"/>
  <c r="H211" i="6"/>
  <c r="H259" i="6"/>
  <c r="H311" i="6"/>
  <c r="H361" i="6"/>
  <c r="H392" i="6"/>
  <c r="H456" i="6"/>
  <c r="H36" i="6"/>
  <c r="H60" i="6"/>
  <c r="H76" i="6"/>
  <c r="H92" i="6"/>
  <c r="H100" i="6"/>
  <c r="H116" i="6"/>
  <c r="H132" i="6"/>
  <c r="H156" i="6"/>
  <c r="H172" i="6"/>
  <c r="H188" i="6"/>
  <c r="H204" i="6"/>
  <c r="H228" i="6"/>
  <c r="H252" i="6"/>
  <c r="H276" i="6"/>
  <c r="H292" i="6"/>
  <c r="H324" i="6"/>
  <c r="H340" i="6"/>
  <c r="H364" i="6"/>
  <c r="H380" i="6"/>
  <c r="H388" i="6"/>
  <c r="H404" i="6"/>
  <c r="H420" i="6"/>
  <c r="H436" i="6"/>
  <c r="H452" i="6"/>
  <c r="J460" i="6"/>
  <c r="I460" i="6"/>
  <c r="H460" i="6"/>
  <c r="H476" i="6"/>
  <c r="H500" i="6"/>
  <c r="H516" i="6"/>
  <c r="H532" i="6"/>
  <c r="H548" i="6"/>
  <c r="H572" i="6"/>
  <c r="H580" i="6"/>
  <c r="H596" i="6"/>
  <c r="H612" i="6"/>
  <c r="H636" i="6"/>
  <c r="H652" i="6"/>
  <c r="H668" i="6"/>
  <c r="H684" i="6"/>
  <c r="H708" i="6"/>
  <c r="H724" i="6"/>
  <c r="H740" i="6"/>
  <c r="J117" i="6"/>
  <c r="I117" i="6"/>
  <c r="K117" i="6" s="1"/>
  <c r="H149" i="6"/>
  <c r="H173" i="6"/>
  <c r="H181" i="6"/>
  <c r="H189" i="6"/>
  <c r="H197" i="6"/>
  <c r="J205" i="6"/>
  <c r="I205" i="6"/>
  <c r="K205" i="6" s="1"/>
  <c r="H213" i="6"/>
  <c r="H237" i="6"/>
  <c r="H245" i="6"/>
  <c r="H253" i="6"/>
  <c r="H261" i="6"/>
  <c r="H277" i="6"/>
  <c r="H301" i="6"/>
  <c r="H309" i="6"/>
  <c r="H317" i="6"/>
  <c r="H325" i="6"/>
  <c r="H349" i="6"/>
  <c r="H357" i="6"/>
  <c r="H381" i="6"/>
  <c r="H389" i="6"/>
  <c r="H413" i="6"/>
  <c r="H421" i="6"/>
  <c r="H429" i="6"/>
  <c r="H437" i="6"/>
  <c r="H453" i="6"/>
  <c r="H477" i="6"/>
  <c r="H485" i="6"/>
  <c r="H493" i="6"/>
  <c r="H501" i="6"/>
  <c r="H517" i="6"/>
  <c r="H541" i="6"/>
  <c r="H549" i="6"/>
  <c r="H557" i="6"/>
  <c r="H565" i="6"/>
  <c r="H581" i="6"/>
  <c r="H597" i="6"/>
  <c r="H613" i="6"/>
  <c r="H621" i="6"/>
  <c r="H629" i="6"/>
  <c r="H637" i="6"/>
  <c r="H661" i="6"/>
  <c r="H677" i="6"/>
  <c r="H685" i="6"/>
  <c r="H693" i="6"/>
  <c r="J701" i="6"/>
  <c r="I701" i="6"/>
  <c r="H701" i="6"/>
  <c r="H725" i="6"/>
  <c r="H741" i="6"/>
  <c r="H749" i="6"/>
  <c r="H757" i="6"/>
  <c r="H10" i="6"/>
  <c r="H37" i="6"/>
  <c r="H53" i="6"/>
  <c r="H69" i="6"/>
  <c r="H85" i="6"/>
  <c r="H101" i="6"/>
  <c r="H122" i="6"/>
  <c r="H141" i="6"/>
  <c r="H192" i="6"/>
  <c r="H239" i="6"/>
  <c r="H265" i="6"/>
  <c r="H287" i="6"/>
  <c r="H312" i="6"/>
  <c r="H339" i="6"/>
  <c r="H365" i="6"/>
  <c r="H393" i="6"/>
  <c r="H461" i="6"/>
  <c r="H533" i="6"/>
  <c r="H563" i="6"/>
  <c r="H605" i="6"/>
  <c r="H717" i="6"/>
  <c r="H28" i="6"/>
  <c r="H44" i="6"/>
  <c r="H52" i="6"/>
  <c r="H68" i="6"/>
  <c r="J84" i="6"/>
  <c r="I84" i="6"/>
  <c r="K84" i="6" s="1"/>
  <c r="H84" i="6"/>
  <c r="H108" i="6"/>
  <c r="H124" i="6"/>
  <c r="H140" i="6"/>
  <c r="H148" i="6"/>
  <c r="H164" i="6"/>
  <c r="H180" i="6"/>
  <c r="H196" i="6"/>
  <c r="H212" i="6"/>
  <c r="H220" i="6"/>
  <c r="H236" i="6"/>
  <c r="H244" i="6"/>
  <c r="H260" i="6"/>
  <c r="H268" i="6"/>
  <c r="H284" i="6"/>
  <c r="H300" i="6"/>
  <c r="J308" i="6"/>
  <c r="I308" i="6"/>
  <c r="K308" i="6" s="1"/>
  <c r="H308" i="6"/>
  <c r="H316" i="6"/>
  <c r="H332" i="6"/>
  <c r="H348" i="6"/>
  <c r="H356" i="6"/>
  <c r="H372" i="6"/>
  <c r="H396" i="6"/>
  <c r="H412" i="6"/>
  <c r="H428" i="6"/>
  <c r="H444" i="6"/>
  <c r="H468" i="6"/>
  <c r="H484" i="6"/>
  <c r="H492" i="6"/>
  <c r="H508" i="6"/>
  <c r="H524" i="6"/>
  <c r="H540" i="6"/>
  <c r="H556" i="6"/>
  <c r="H564" i="6"/>
  <c r="H588" i="6"/>
  <c r="H604" i="6"/>
  <c r="H620" i="6"/>
  <c r="H628" i="6"/>
  <c r="H644" i="6"/>
  <c r="H660" i="6"/>
  <c r="H676" i="6"/>
  <c r="H692" i="6"/>
  <c r="H700" i="6"/>
  <c r="H716" i="6"/>
  <c r="H732" i="6"/>
  <c r="H748" i="6"/>
  <c r="H110" i="6"/>
  <c r="H118" i="6"/>
  <c r="H126" i="6"/>
  <c r="H134" i="6"/>
  <c r="H142" i="6"/>
  <c r="H158" i="6"/>
  <c r="H182" i="6"/>
  <c r="H190" i="6"/>
  <c r="H198" i="6"/>
  <c r="H206" i="6"/>
  <c r="J214" i="6"/>
  <c r="I214" i="6"/>
  <c r="K214" i="6" s="1"/>
  <c r="H222" i="6"/>
  <c r="H246" i="6"/>
  <c r="H254" i="6"/>
  <c r="H262" i="6"/>
  <c r="H270" i="6"/>
  <c r="H286" i="6"/>
  <c r="J294" i="6"/>
  <c r="I294" i="6"/>
  <c r="H310" i="6"/>
  <c r="H318" i="6"/>
  <c r="H326" i="6"/>
  <c r="H334" i="6"/>
  <c r="H342" i="6"/>
  <c r="H358" i="6"/>
  <c r="H366" i="6"/>
  <c r="H374" i="6"/>
  <c r="I382" i="6"/>
  <c r="J382" i="6"/>
  <c r="H390" i="6"/>
  <c r="H398" i="6"/>
  <c r="J414" i="6"/>
  <c r="I414" i="6"/>
  <c r="K414" i="6" s="1"/>
  <c r="H414" i="6"/>
  <c r="H438" i="6"/>
  <c r="H446" i="6"/>
  <c r="H454" i="6"/>
  <c r="H462" i="6"/>
  <c r="H478" i="6"/>
  <c r="H502" i="6"/>
  <c r="H510" i="6"/>
  <c r="H518" i="6"/>
  <c r="H526" i="6"/>
  <c r="H542" i="6"/>
  <c r="H566" i="6"/>
  <c r="H574" i="6"/>
  <c r="H582" i="6"/>
  <c r="H590" i="6"/>
  <c r="H598" i="6"/>
  <c r="H606" i="6"/>
  <c r="J614" i="6"/>
  <c r="I614" i="6"/>
  <c r="K614" i="6" s="1"/>
  <c r="H614" i="6"/>
  <c r="J638" i="6"/>
  <c r="I638" i="6"/>
  <c r="H638" i="6"/>
  <c r="H654" i="6"/>
  <c r="H662" i="6"/>
  <c r="H670" i="6"/>
  <c r="J678" i="6"/>
  <c r="I678" i="6"/>
  <c r="H678" i="6"/>
  <c r="J686" i="6"/>
  <c r="I686" i="6"/>
  <c r="K686" i="6" s="1"/>
  <c r="H702" i="6"/>
  <c r="H718" i="6"/>
  <c r="H726" i="6"/>
  <c r="H734" i="6"/>
  <c r="H742" i="6"/>
  <c r="J750" i="6"/>
  <c r="I750" i="6"/>
  <c r="H11" i="6"/>
  <c r="H22" i="6"/>
  <c r="H38" i="6"/>
  <c r="H54" i="6"/>
  <c r="H70" i="6"/>
  <c r="H86" i="6"/>
  <c r="H102" i="6"/>
  <c r="H123" i="6"/>
  <c r="H146" i="6"/>
  <c r="H168" i="6"/>
  <c r="H193" i="6"/>
  <c r="H219" i="6"/>
  <c r="H241" i="6"/>
  <c r="H266" i="6"/>
  <c r="H293" i="6"/>
  <c r="H314" i="6"/>
  <c r="H341" i="6"/>
  <c r="H371" i="6"/>
  <c r="H397" i="6"/>
  <c r="H469" i="6"/>
  <c r="H499" i="6"/>
  <c r="H534" i="6"/>
  <c r="H571" i="6"/>
  <c r="H669" i="6"/>
  <c r="H31" i="6"/>
  <c r="H87" i="6"/>
  <c r="H119" i="6"/>
  <c r="H143" i="6"/>
  <c r="H167" i="6"/>
  <c r="H199" i="6"/>
  <c r="H271" i="6"/>
  <c r="H279" i="6"/>
  <c r="H319" i="6"/>
  <c r="H335" i="6"/>
  <c r="H359" i="6"/>
  <c r="H367" i="6"/>
  <c r="H391" i="6"/>
  <c r="H399" i="6"/>
  <c r="H407" i="6"/>
  <c r="H415" i="6"/>
  <c r="H423" i="6"/>
  <c r="H439" i="6"/>
  <c r="H463" i="6"/>
  <c r="H471" i="6"/>
  <c r="H479" i="6"/>
  <c r="H487" i="6"/>
  <c r="H503" i="6"/>
  <c r="H527" i="6"/>
  <c r="H535" i="6"/>
  <c r="H543" i="6"/>
  <c r="H551" i="6"/>
  <c r="H567" i="6"/>
  <c r="H591" i="6"/>
  <c r="H615" i="6"/>
  <c r="H631" i="6"/>
  <c r="H639" i="6"/>
  <c r="H647" i="6"/>
  <c r="H655" i="6"/>
  <c r="H679" i="6"/>
  <c r="H695" i="6"/>
  <c r="H703" i="6"/>
  <c r="H711" i="6"/>
  <c r="H719" i="6"/>
  <c r="H743" i="6"/>
  <c r="H759" i="6"/>
  <c r="H12" i="6"/>
  <c r="H26" i="6"/>
  <c r="H42" i="6"/>
  <c r="H58" i="6"/>
  <c r="H74" i="6"/>
  <c r="H90" i="6"/>
  <c r="H106" i="6"/>
  <c r="H125" i="6"/>
  <c r="H147" i="6"/>
  <c r="H174" i="6"/>
  <c r="H195" i="6"/>
  <c r="H221" i="6"/>
  <c r="H247" i="6"/>
  <c r="H269" i="6"/>
  <c r="H294" i="6"/>
  <c r="H320" i="6"/>
  <c r="H343" i="6"/>
  <c r="H373" i="6"/>
  <c r="H405" i="6"/>
  <c r="H435" i="6"/>
  <c r="H470" i="6"/>
  <c r="H507" i="6"/>
  <c r="H536" i="6"/>
  <c r="H573" i="6"/>
  <c r="H622" i="6"/>
  <c r="H671" i="6"/>
  <c r="H733" i="6"/>
  <c r="G45" i="6"/>
  <c r="I45" i="6" s="1"/>
  <c r="K45" i="6" s="1"/>
  <c r="G158" i="6"/>
  <c r="J158" i="6" s="1"/>
  <c r="G63" i="6"/>
  <c r="J63" i="6" s="1"/>
  <c r="G347" i="6"/>
  <c r="J347" i="6" s="1"/>
  <c r="G387" i="6"/>
  <c r="G469" i="6"/>
  <c r="I469" i="6" s="1"/>
  <c r="K469" i="6" s="1"/>
  <c r="G508" i="6"/>
  <c r="J508" i="6" s="1"/>
  <c r="G69" i="6"/>
  <c r="I69" i="6" s="1"/>
  <c r="K69" i="6" s="1"/>
  <c r="G397" i="6"/>
  <c r="J397" i="6" s="1"/>
  <c r="G523" i="6"/>
  <c r="J523" i="6" s="1"/>
  <c r="G163" i="6"/>
  <c r="J163" i="6" s="1"/>
  <c r="G5" i="6"/>
  <c r="I5" i="6" s="1"/>
  <c r="K5" i="6" s="1"/>
  <c r="G92" i="6"/>
  <c r="J92" i="6" s="1"/>
  <c r="G195" i="6"/>
  <c r="G403" i="6"/>
  <c r="I403" i="6" s="1"/>
  <c r="K403" i="6" s="1"/>
  <c r="G524" i="6"/>
  <c r="J524" i="6" s="1"/>
  <c r="G7" i="6"/>
  <c r="G93" i="6"/>
  <c r="J93" i="6" s="1"/>
  <c r="G229" i="6"/>
  <c r="J229" i="6" s="1"/>
  <c r="G434" i="6"/>
  <c r="J434" i="6" s="1"/>
  <c r="G563" i="6"/>
  <c r="I563" i="6" s="1"/>
  <c r="G27" i="6"/>
  <c r="I27" i="6" s="1"/>
  <c r="K27" i="6" s="1"/>
  <c r="G108" i="6"/>
  <c r="J108" i="6" s="1"/>
  <c r="G244" i="6"/>
  <c r="J244" i="6" s="1"/>
  <c r="G435" i="6"/>
  <c r="G564" i="6"/>
  <c r="I564" i="6" s="1"/>
  <c r="K564" i="6" s="1"/>
  <c r="G29" i="6"/>
  <c r="J29" i="6" s="1"/>
  <c r="G125" i="6"/>
  <c r="J125" i="6" s="1"/>
  <c r="G269" i="6"/>
  <c r="J269" i="6" s="1"/>
  <c r="G459" i="6"/>
  <c r="G572" i="6"/>
  <c r="I572" i="6" s="1"/>
  <c r="K572" i="6" s="1"/>
  <c r="G41" i="6"/>
  <c r="G149" i="6"/>
  <c r="I149" i="6" s="1"/>
  <c r="G317" i="6"/>
  <c r="I317" i="6" s="1"/>
  <c r="G467" i="6"/>
  <c r="I467" i="6" s="1"/>
  <c r="G626" i="6"/>
  <c r="I626" i="6" s="1"/>
  <c r="G26" i="6"/>
  <c r="J26" i="6" s="1"/>
  <c r="G228" i="6"/>
  <c r="J228" i="6" s="1"/>
  <c r="G700" i="6"/>
  <c r="I700" i="6" s="1"/>
  <c r="G350" i="6"/>
  <c r="J350" i="6" s="1"/>
  <c r="G48" i="6"/>
  <c r="G436" i="6"/>
  <c r="I436" i="6" s="1"/>
  <c r="G716" i="6"/>
  <c r="G8" i="6"/>
  <c r="G49" i="6"/>
  <c r="G131" i="6"/>
  <c r="J131" i="6" s="1"/>
  <c r="G202" i="6"/>
  <c r="J202" i="6" s="1"/>
  <c r="G282" i="6"/>
  <c r="I282" i="6" s="1"/>
  <c r="K282" i="6" s="1"/>
  <c r="G358" i="6"/>
  <c r="J358" i="6" s="1"/>
  <c r="G437" i="6"/>
  <c r="G525" i="6"/>
  <c r="J525" i="6" s="1"/>
  <c r="G651" i="6"/>
  <c r="J651" i="6" s="1"/>
  <c r="G9" i="6"/>
  <c r="J9" i="6" s="1"/>
  <c r="G34" i="6"/>
  <c r="G53" i="6"/>
  <c r="J53" i="6" s="1"/>
  <c r="G77" i="6"/>
  <c r="J77" i="6" s="1"/>
  <c r="G102" i="6"/>
  <c r="I102" i="6" s="1"/>
  <c r="K102" i="6" s="1"/>
  <c r="G139" i="6"/>
  <c r="G166" i="6"/>
  <c r="I166" i="6" s="1"/>
  <c r="G203" i="6"/>
  <c r="I203" i="6" s="1"/>
  <c r="G245" i="6"/>
  <c r="I245" i="6" s="1"/>
  <c r="G283" i="6"/>
  <c r="J283" i="6" s="1"/>
  <c r="G322" i="6"/>
  <c r="G364" i="6"/>
  <c r="G405" i="6"/>
  <c r="I405" i="6" s="1"/>
  <c r="K405" i="6" s="1"/>
  <c r="G450" i="6"/>
  <c r="G485" i="6"/>
  <c r="J485" i="6" s="1"/>
  <c r="G533" i="6"/>
  <c r="I533" i="6" s="1"/>
  <c r="G574" i="6"/>
  <c r="J574" i="6" s="1"/>
  <c r="G666" i="6"/>
  <c r="G726" i="6"/>
  <c r="J726" i="6" s="1"/>
  <c r="G124" i="6"/>
  <c r="J124" i="6" s="1"/>
  <c r="G300" i="6"/>
  <c r="J300" i="6" s="1"/>
  <c r="G386" i="6"/>
  <c r="G754" i="6"/>
  <c r="I754" i="6" s="1"/>
  <c r="K754" i="6" s="1"/>
  <c r="G66" i="6"/>
  <c r="G156" i="6"/>
  <c r="I156" i="6" s="1"/>
  <c r="K156" i="6" s="1"/>
  <c r="G197" i="6"/>
  <c r="J197" i="6" s="1"/>
  <c r="G31" i="6"/>
  <c r="I31" i="6" s="1"/>
  <c r="G318" i="6"/>
  <c r="G484" i="6"/>
  <c r="G573" i="6"/>
  <c r="J573" i="6" s="1"/>
  <c r="G725" i="6"/>
  <c r="J725" i="6" s="1"/>
  <c r="G13" i="6"/>
  <c r="J13" i="6" s="1"/>
  <c r="G37" i="6"/>
  <c r="J37" i="6" s="1"/>
  <c r="G58" i="6"/>
  <c r="J58" i="6" s="1"/>
  <c r="G80" i="6"/>
  <c r="G106" i="6"/>
  <c r="G141" i="6"/>
  <c r="J141" i="6" s="1"/>
  <c r="G178" i="6"/>
  <c r="J178" i="6" s="1"/>
  <c r="G211" i="6"/>
  <c r="I211" i="6" s="1"/>
  <c r="G250" i="6"/>
  <c r="J250" i="6" s="1"/>
  <c r="G286" i="6"/>
  <c r="J286" i="6" s="1"/>
  <c r="G331" i="6"/>
  <c r="J331" i="6" s="1"/>
  <c r="G372" i="6"/>
  <c r="J372" i="6" s="1"/>
  <c r="G451" i="6"/>
  <c r="J451" i="6" s="1"/>
  <c r="G490" i="6"/>
  <c r="G542" i="6"/>
  <c r="J542" i="6" s="1"/>
  <c r="G588" i="6"/>
  <c r="J588" i="6" s="1"/>
  <c r="G675" i="6"/>
  <c r="J675" i="6" s="1"/>
  <c r="G730" i="6"/>
  <c r="G314" i="6"/>
  <c r="G95" i="6"/>
  <c r="G278" i="6"/>
  <c r="J278" i="6" s="1"/>
  <c r="G99" i="6"/>
  <c r="J99" i="6" s="1"/>
  <c r="G16" i="6"/>
  <c r="G39" i="6"/>
  <c r="J39" i="6" s="1"/>
  <c r="G59" i="6"/>
  <c r="I59" i="6" s="1"/>
  <c r="K59" i="6" s="1"/>
  <c r="G83" i="6"/>
  <c r="G142" i="6"/>
  <c r="I142" i="6" s="1"/>
  <c r="K142" i="6" s="1"/>
  <c r="G179" i="6"/>
  <c r="I179" i="6" s="1"/>
  <c r="K179" i="6" s="1"/>
  <c r="G213" i="6"/>
  <c r="G261" i="6"/>
  <c r="G292" i="6"/>
  <c r="I292" i="6" s="1"/>
  <c r="K292" i="6" s="1"/>
  <c r="G332" i="6"/>
  <c r="J332" i="6" s="1"/>
  <c r="G381" i="6"/>
  <c r="J381" i="6" s="1"/>
  <c r="G419" i="6"/>
  <c r="J419" i="6" s="1"/>
  <c r="G453" i="6"/>
  <c r="J453" i="6" s="1"/>
  <c r="G500" i="6"/>
  <c r="J500" i="6" s="1"/>
  <c r="G547" i="6"/>
  <c r="I547" i="6" s="1"/>
  <c r="K547" i="6" s="1"/>
  <c r="G613" i="6"/>
  <c r="I613" i="6" s="1"/>
  <c r="G676" i="6"/>
  <c r="I676" i="6" s="1"/>
  <c r="K676" i="6" s="1"/>
  <c r="G741" i="6"/>
  <c r="J741" i="6" s="1"/>
  <c r="G268" i="6"/>
  <c r="I268" i="6" s="1"/>
  <c r="K268" i="6" s="1"/>
  <c r="G755" i="6"/>
  <c r="G130" i="6"/>
  <c r="I130" i="6" s="1"/>
  <c r="G242" i="6"/>
  <c r="G355" i="6"/>
  <c r="J355" i="6" s="1"/>
  <c r="G650" i="6"/>
  <c r="J650" i="6" s="1"/>
  <c r="G71" i="6"/>
  <c r="G17" i="6"/>
  <c r="I17" i="6" s="1"/>
  <c r="K17" i="6" s="1"/>
  <c r="G40" i="6"/>
  <c r="G61" i="6"/>
  <c r="J61" i="6" s="1"/>
  <c r="G116" i="6"/>
  <c r="I116" i="6" s="1"/>
  <c r="G147" i="6"/>
  <c r="G189" i="6"/>
  <c r="G267" i="6"/>
  <c r="G333" i="6"/>
  <c r="G422" i="6"/>
  <c r="J422" i="6" s="1"/>
  <c r="G506" i="6"/>
  <c r="G548" i="6"/>
  <c r="I548" i="6" s="1"/>
  <c r="K548" i="6" s="1"/>
  <c r="G691" i="6"/>
  <c r="G545" i="6"/>
  <c r="G456" i="6"/>
  <c r="G384" i="6"/>
  <c r="G312" i="6"/>
  <c r="G240" i="6"/>
  <c r="G168" i="6"/>
  <c r="G96" i="6"/>
  <c r="G527" i="6"/>
  <c r="J527" i="6" s="1"/>
  <c r="G276" i="6"/>
  <c r="I276" i="6" s="1"/>
  <c r="K276" i="6" s="1"/>
  <c r="G78" i="6"/>
  <c r="J78" i="6" s="1"/>
  <c r="G6" i="6"/>
  <c r="J6" i="6" s="1"/>
  <c r="G581" i="6"/>
  <c r="I581" i="6" s="1"/>
  <c r="K581" i="6" s="1"/>
  <c r="G438" i="6"/>
  <c r="I438" i="6" s="1"/>
  <c r="K438" i="6" s="1"/>
  <c r="G402" i="6"/>
  <c r="G132" i="6"/>
  <c r="I132" i="6" s="1"/>
  <c r="G60" i="6"/>
  <c r="G553" i="6"/>
  <c r="G464" i="6"/>
  <c r="G392" i="6"/>
  <c r="G320" i="6"/>
  <c r="G248" i="6"/>
  <c r="J248" i="6" s="1"/>
  <c r="G176" i="6"/>
  <c r="G104" i="6"/>
  <c r="G535" i="6"/>
  <c r="J535" i="6" s="1"/>
  <c r="G571" i="6"/>
  <c r="J571" i="6" s="1"/>
  <c r="G482" i="6"/>
  <c r="G212" i="6"/>
  <c r="G14" i="6"/>
  <c r="J14" i="6" s="1"/>
  <c r="G374" i="6"/>
  <c r="I374" i="6" s="1"/>
  <c r="K374" i="6" s="1"/>
  <c r="G338" i="6"/>
  <c r="G68" i="6"/>
  <c r="J68" i="6" s="1"/>
  <c r="G593" i="6"/>
  <c r="J593" i="6" s="1"/>
  <c r="G521" i="6"/>
  <c r="G432" i="6"/>
  <c r="G360" i="6"/>
  <c r="G288" i="6"/>
  <c r="G216" i="6"/>
  <c r="G144" i="6"/>
  <c r="G575" i="6"/>
  <c r="I575" i="6" s="1"/>
  <c r="G503" i="6"/>
  <c r="J503" i="6" s="1"/>
  <c r="G557" i="6"/>
  <c r="I557" i="6" s="1"/>
  <c r="G468" i="6"/>
  <c r="J468" i="6" s="1"/>
  <c r="G198" i="6"/>
  <c r="I198" i="6" s="1"/>
  <c r="G162" i="6"/>
  <c r="G54" i="6"/>
  <c r="J54" i="6" s="1"/>
  <c r="G324" i="6"/>
  <c r="I324" i="6" s="1"/>
  <c r="K324" i="6" s="1"/>
  <c r="G36" i="6"/>
  <c r="J36" i="6" s="1"/>
  <c r="G737" i="6"/>
  <c r="G697" i="6"/>
  <c r="G657" i="6"/>
  <c r="G617" i="6"/>
  <c r="J617" i="6" s="1"/>
  <c r="G752" i="6"/>
  <c r="G712" i="6"/>
  <c r="G672" i="6"/>
  <c r="G632" i="6"/>
  <c r="G727" i="6"/>
  <c r="I727" i="6" s="1"/>
  <c r="K727" i="6" s="1"/>
  <c r="G687" i="6"/>
  <c r="J687" i="6" s="1"/>
  <c r="G647" i="6"/>
  <c r="J647" i="6" s="1"/>
  <c r="G607" i="6"/>
  <c r="I607" i="6" s="1"/>
  <c r="G747" i="6"/>
  <c r="J747" i="6" s="1"/>
  <c r="G722" i="6"/>
  <c r="G757" i="6"/>
  <c r="J757" i="6" s="1"/>
  <c r="G732" i="6"/>
  <c r="J732" i="6" s="1"/>
  <c r="G707" i="6"/>
  <c r="G682" i="6"/>
  <c r="G82" i="6"/>
  <c r="G110" i="6"/>
  <c r="J110" i="6" s="1"/>
  <c r="G298" i="6"/>
  <c r="G642" i="6"/>
  <c r="G717" i="6"/>
  <c r="J717" i="6" s="1"/>
  <c r="G50" i="6"/>
  <c r="G164" i="6"/>
  <c r="I164" i="6" s="1"/>
  <c r="K164" i="6" s="1"/>
  <c r="G230" i="6"/>
  <c r="J230" i="6" s="1"/>
  <c r="G420" i="6"/>
  <c r="I420" i="6" s="1"/>
  <c r="G470" i="6"/>
  <c r="J470" i="6" s="1"/>
  <c r="G597" i="6"/>
  <c r="J597" i="6" s="1"/>
  <c r="G19" i="6"/>
  <c r="G51" i="6"/>
  <c r="G165" i="6"/>
  <c r="G234" i="6"/>
  <c r="G284" i="6"/>
  <c r="I284" i="6" s="1"/>
  <c r="K284" i="6" s="1"/>
  <c r="G334" i="6"/>
  <c r="I334" i="6" s="1"/>
  <c r="K334" i="6" s="1"/>
  <c r="G421" i="6"/>
  <c r="I421" i="6" s="1"/>
  <c r="K421" i="6" s="1"/>
  <c r="G474" i="6"/>
  <c r="G509" i="6"/>
  <c r="G598" i="6"/>
  <c r="J598" i="6" s="1"/>
  <c r="G21" i="6"/>
  <c r="J21" i="6" s="1"/>
  <c r="G42" i="6"/>
  <c r="G64" i="6"/>
  <c r="G86" i="6"/>
  <c r="J86" i="6" s="1"/>
  <c r="G100" i="6"/>
  <c r="J100" i="6" s="1"/>
  <c r="G186" i="6"/>
  <c r="G219" i="6"/>
  <c r="G236" i="6"/>
  <c r="J236" i="6" s="1"/>
  <c r="G253" i="6"/>
  <c r="J253" i="6" s="1"/>
  <c r="G306" i="6"/>
  <c r="G339" i="6"/>
  <c r="G356" i="6"/>
  <c r="J356" i="6" s="1"/>
  <c r="G389" i="6"/>
  <c r="G406" i="6"/>
  <c r="J406" i="6" s="1"/>
  <c r="G442" i="6"/>
  <c r="G475" i="6"/>
  <c r="I475" i="6" s="1"/>
  <c r="K475" i="6" s="1"/>
  <c r="G492" i="6"/>
  <c r="J492" i="6" s="1"/>
  <c r="G510" i="6"/>
  <c r="I510" i="6" s="1"/>
  <c r="K510" i="6" s="1"/>
  <c r="G550" i="6"/>
  <c r="J550" i="6" s="1"/>
  <c r="G602" i="6"/>
  <c r="G627" i="6"/>
  <c r="G652" i="6"/>
  <c r="J652" i="6" s="1"/>
  <c r="G677" i="6"/>
  <c r="J677" i="6" s="1"/>
  <c r="G702" i="6"/>
  <c r="J702" i="6" s="1"/>
  <c r="G561" i="6"/>
  <c r="G472" i="6"/>
  <c r="J472" i="6" s="1"/>
  <c r="G400" i="6"/>
  <c r="J400" i="6" s="1"/>
  <c r="G328" i="6"/>
  <c r="G256" i="6"/>
  <c r="J256" i="6" s="1"/>
  <c r="G184" i="6"/>
  <c r="G112" i="6"/>
  <c r="I112" i="6" s="1"/>
  <c r="K112" i="6" s="1"/>
  <c r="G543" i="6"/>
  <c r="J543" i="6" s="1"/>
  <c r="G507" i="6"/>
  <c r="G454" i="6"/>
  <c r="J454" i="6" s="1"/>
  <c r="G418" i="6"/>
  <c r="G148" i="6"/>
  <c r="J148" i="6" s="1"/>
  <c r="G22" i="6"/>
  <c r="I22" i="6" s="1"/>
  <c r="K22" i="6" s="1"/>
  <c r="G310" i="6"/>
  <c r="J310" i="6" s="1"/>
  <c r="G274" i="6"/>
  <c r="G94" i="6"/>
  <c r="I94" i="6" s="1"/>
  <c r="K94" i="6" s="1"/>
  <c r="G76" i="6"/>
  <c r="J76" i="6" s="1"/>
  <c r="G4" i="6"/>
  <c r="G579" i="6"/>
  <c r="G529" i="6"/>
  <c r="G440" i="6"/>
  <c r="G368" i="6"/>
  <c r="G296" i="6"/>
  <c r="G224" i="6"/>
  <c r="G152" i="6"/>
  <c r="G583" i="6"/>
  <c r="J583" i="6" s="1"/>
  <c r="G511" i="6"/>
  <c r="G404" i="6"/>
  <c r="J404" i="6" s="1"/>
  <c r="G134" i="6"/>
  <c r="J134" i="6" s="1"/>
  <c r="G98" i="6"/>
  <c r="I98" i="6" s="1"/>
  <c r="K98" i="6" s="1"/>
  <c r="G62" i="6"/>
  <c r="I62" i="6" s="1"/>
  <c r="K62" i="6" s="1"/>
  <c r="G260" i="6"/>
  <c r="J260" i="6" s="1"/>
  <c r="G44" i="6"/>
  <c r="I44" i="6" s="1"/>
  <c r="K44" i="6" s="1"/>
  <c r="G565" i="6"/>
  <c r="I565" i="6" s="1"/>
  <c r="K565" i="6" s="1"/>
  <c r="G569" i="6"/>
  <c r="G497" i="6"/>
  <c r="I497" i="6" s="1"/>
  <c r="K497" i="6" s="1"/>
  <c r="G480" i="6"/>
  <c r="G408" i="6"/>
  <c r="G336" i="6"/>
  <c r="G264" i="6"/>
  <c r="G192" i="6"/>
  <c r="G120" i="6"/>
  <c r="G551" i="6"/>
  <c r="G390" i="6"/>
  <c r="G354" i="6"/>
  <c r="G30" i="6"/>
  <c r="I30" i="6" s="1"/>
  <c r="G246" i="6"/>
  <c r="G210" i="6"/>
  <c r="G12" i="6"/>
  <c r="J12" i="6" s="1"/>
  <c r="G515" i="6"/>
  <c r="J515" i="6" s="1"/>
  <c r="G537" i="6"/>
  <c r="G448" i="6"/>
  <c r="J448" i="6" s="1"/>
  <c r="G376" i="6"/>
  <c r="J376" i="6" s="1"/>
  <c r="G304" i="6"/>
  <c r="J304" i="6" s="1"/>
  <c r="G232" i="6"/>
  <c r="G160" i="6"/>
  <c r="G591" i="6"/>
  <c r="J591" i="6" s="1"/>
  <c r="G519" i="6"/>
  <c r="J519" i="6" s="1"/>
  <c r="G340" i="6"/>
  <c r="G70" i="6"/>
  <c r="J70" i="6" s="1"/>
  <c r="G555" i="6"/>
  <c r="G466" i="6"/>
  <c r="G196" i="6"/>
  <c r="I196" i="6" s="1"/>
  <c r="K196" i="6" s="1"/>
  <c r="G52" i="6"/>
  <c r="I52" i="6" s="1"/>
  <c r="K52" i="6" s="1"/>
  <c r="G501" i="6"/>
  <c r="J501" i="6" s="1"/>
  <c r="G745" i="6"/>
  <c r="J745" i="6" s="1"/>
  <c r="G705" i="6"/>
  <c r="G665" i="6"/>
  <c r="G625" i="6"/>
  <c r="I625" i="6" s="1"/>
  <c r="K625" i="6" s="1"/>
  <c r="G720" i="6"/>
  <c r="G680" i="6"/>
  <c r="G640" i="6"/>
  <c r="J640" i="6" s="1"/>
  <c r="G600" i="6"/>
  <c r="I600" i="6" s="1"/>
  <c r="G735" i="6"/>
  <c r="I735" i="6" s="1"/>
  <c r="G695" i="6"/>
  <c r="G655" i="6"/>
  <c r="I655" i="6" s="1"/>
  <c r="K655" i="6" s="1"/>
  <c r="G615" i="6"/>
  <c r="J615" i="6" s="1"/>
  <c r="G710" i="6"/>
  <c r="J710" i="6" s="1"/>
  <c r="G685" i="6"/>
  <c r="J685" i="6" s="1"/>
  <c r="G660" i="6"/>
  <c r="J660" i="6" s="1"/>
  <c r="G635" i="6"/>
  <c r="J635" i="6" s="1"/>
  <c r="G610" i="6"/>
  <c r="G670" i="6"/>
  <c r="G645" i="6"/>
  <c r="J645" i="6" s="1"/>
  <c r="G620" i="6"/>
  <c r="J620" i="6" s="1"/>
  <c r="G595" i="6"/>
  <c r="I595" i="6" s="1"/>
  <c r="G630" i="6"/>
  <c r="J630" i="6" s="1"/>
  <c r="G605" i="6"/>
  <c r="I605" i="6" s="1"/>
  <c r="G729" i="6"/>
  <c r="G689" i="6"/>
  <c r="I689" i="6" s="1"/>
  <c r="G649" i="6"/>
  <c r="G609" i="6"/>
  <c r="G744" i="6"/>
  <c r="G704" i="6"/>
  <c r="J704" i="6" s="1"/>
  <c r="G664" i="6"/>
  <c r="I664" i="6" s="1"/>
  <c r="K664" i="6" s="1"/>
  <c r="G624" i="6"/>
  <c r="G759" i="6"/>
  <c r="G719" i="6"/>
  <c r="I719" i="6" s="1"/>
  <c r="K719" i="6" s="1"/>
  <c r="G679" i="6"/>
  <c r="G639" i="6"/>
  <c r="J639" i="6" s="1"/>
  <c r="G599" i="6"/>
  <c r="J599" i="6" s="1"/>
  <c r="G749" i="6"/>
  <c r="J749" i="6" s="1"/>
  <c r="G724" i="6"/>
  <c r="I724" i="6" s="1"/>
  <c r="K724" i="6" s="1"/>
  <c r="G699" i="6"/>
  <c r="J699" i="6" s="1"/>
  <c r="G674" i="6"/>
  <c r="G734" i="6"/>
  <c r="J734" i="6" s="1"/>
  <c r="G709" i="6"/>
  <c r="G684" i="6"/>
  <c r="I684" i="6" s="1"/>
  <c r="K684" i="6" s="1"/>
  <c r="G659" i="6"/>
  <c r="J659" i="6" s="1"/>
  <c r="G634" i="6"/>
  <c r="G694" i="6"/>
  <c r="J694" i="6" s="1"/>
  <c r="G669" i="6"/>
  <c r="J669" i="6" s="1"/>
  <c r="G644" i="6"/>
  <c r="G619" i="6"/>
  <c r="I619" i="6" s="1"/>
  <c r="K619" i="6" s="1"/>
  <c r="G654" i="6"/>
  <c r="G629" i="6"/>
  <c r="I629" i="6" s="1"/>
  <c r="K629" i="6" s="1"/>
  <c r="G604" i="6"/>
  <c r="G11" i="6"/>
  <c r="G23" i="6"/>
  <c r="G33" i="6"/>
  <c r="G43" i="6"/>
  <c r="G55" i="6"/>
  <c r="G65" i="6"/>
  <c r="G75" i="6"/>
  <c r="G88" i="6"/>
  <c r="G101" i="6"/>
  <c r="I101" i="6" s="1"/>
  <c r="K101" i="6" s="1"/>
  <c r="G138" i="6"/>
  <c r="G154" i="6"/>
  <c r="G170" i="6"/>
  <c r="G188" i="6"/>
  <c r="G204" i="6"/>
  <c r="G220" i="6"/>
  <c r="J220" i="6" s="1"/>
  <c r="G238" i="6"/>
  <c r="I238" i="6" s="1"/>
  <c r="K238" i="6" s="1"/>
  <c r="G254" i="6"/>
  <c r="I254" i="6" s="1"/>
  <c r="K254" i="6" s="1"/>
  <c r="G270" i="6"/>
  <c r="J270" i="6" s="1"/>
  <c r="G291" i="6"/>
  <c r="G323" i="6"/>
  <c r="G341" i="6"/>
  <c r="I341" i="6" s="1"/>
  <c r="K341" i="6" s="1"/>
  <c r="G357" i="6"/>
  <c r="G373" i="6"/>
  <c r="J373" i="6" s="1"/>
  <c r="G394" i="6"/>
  <c r="I394" i="6" s="1"/>
  <c r="G410" i="6"/>
  <c r="G426" i="6"/>
  <c r="G444" i="6"/>
  <c r="I444" i="6" s="1"/>
  <c r="G476" i="6"/>
  <c r="G494" i="6"/>
  <c r="I494" i="6" s="1"/>
  <c r="K494" i="6" s="1"/>
  <c r="G514" i="6"/>
  <c r="G534" i="6"/>
  <c r="I534" i="6" s="1"/>
  <c r="G556" i="6"/>
  <c r="I556" i="6" s="1"/>
  <c r="G603" i="6"/>
  <c r="G628" i="6"/>
  <c r="J628" i="6" s="1"/>
  <c r="G653" i="6"/>
  <c r="I653" i="6" s="1"/>
  <c r="G706" i="6"/>
  <c r="G731" i="6"/>
  <c r="G756" i="6"/>
  <c r="G585" i="6"/>
  <c r="G513" i="6"/>
  <c r="G424" i="6"/>
  <c r="G352" i="6"/>
  <c r="J352" i="6" s="1"/>
  <c r="G280" i="6"/>
  <c r="J280" i="6" s="1"/>
  <c r="G208" i="6"/>
  <c r="G136" i="6"/>
  <c r="G567" i="6"/>
  <c r="G262" i="6"/>
  <c r="J262" i="6" s="1"/>
  <c r="G226" i="6"/>
  <c r="G46" i="6"/>
  <c r="J46" i="6" s="1"/>
  <c r="G388" i="6"/>
  <c r="J388" i="6" s="1"/>
  <c r="G118" i="6"/>
  <c r="I118" i="6" s="1"/>
  <c r="K118" i="6" s="1"/>
  <c r="G28" i="6"/>
  <c r="G266" i="6"/>
  <c r="G316" i="6"/>
  <c r="G366" i="6"/>
  <c r="G692" i="6"/>
  <c r="I692" i="6" s="1"/>
  <c r="K692" i="6" s="1"/>
  <c r="G18" i="6"/>
  <c r="I18" i="6" s="1"/>
  <c r="G72" i="6"/>
  <c r="G114" i="6"/>
  <c r="G486" i="6"/>
  <c r="G622" i="6"/>
  <c r="J622" i="6" s="1"/>
  <c r="G489" i="6"/>
  <c r="G417" i="6"/>
  <c r="G345" i="6"/>
  <c r="G273" i="6"/>
  <c r="G201" i="6"/>
  <c r="G129" i="6"/>
  <c r="J129" i="6" s="1"/>
  <c r="G560" i="6"/>
  <c r="G471" i="6"/>
  <c r="J471" i="6" s="1"/>
  <c r="G399" i="6"/>
  <c r="G327" i="6"/>
  <c r="G255" i="6"/>
  <c r="G183" i="6"/>
  <c r="J183" i="6" s="1"/>
  <c r="G111" i="6"/>
  <c r="G237" i="6"/>
  <c r="I237" i="6" s="1"/>
  <c r="G363" i="6"/>
  <c r="G433" i="6"/>
  <c r="I433" i="6" s="1"/>
  <c r="K433" i="6" s="1"/>
  <c r="G361" i="6"/>
  <c r="G289" i="6"/>
  <c r="G217" i="6"/>
  <c r="G145" i="6"/>
  <c r="I145" i="6" s="1"/>
  <c r="K145" i="6" s="1"/>
  <c r="G576" i="6"/>
  <c r="I576" i="6" s="1"/>
  <c r="K576" i="6" s="1"/>
  <c r="G504" i="6"/>
  <c r="I504" i="6" s="1"/>
  <c r="K504" i="6" s="1"/>
  <c r="G487" i="6"/>
  <c r="G415" i="6"/>
  <c r="J415" i="6" s="1"/>
  <c r="G343" i="6"/>
  <c r="G271" i="6"/>
  <c r="I271" i="6" s="1"/>
  <c r="K271" i="6" s="1"/>
  <c r="G199" i="6"/>
  <c r="J199" i="6" s="1"/>
  <c r="G127" i="6"/>
  <c r="G379" i="6"/>
  <c r="J379" i="6" s="1"/>
  <c r="G109" i="6"/>
  <c r="J109" i="6" s="1"/>
  <c r="G594" i="6"/>
  <c r="G235" i="6"/>
  <c r="I235" i="6" s="1"/>
  <c r="G540" i="6"/>
  <c r="G73" i="6"/>
  <c r="G115" i="6"/>
  <c r="G218" i="6"/>
  <c r="G371" i="6"/>
  <c r="I371" i="6" s="1"/>
  <c r="K371" i="6" s="1"/>
  <c r="G549" i="6"/>
  <c r="J549" i="6" s="1"/>
  <c r="G133" i="6"/>
  <c r="G2" i="6"/>
  <c r="G222" i="6"/>
  <c r="G258" i="6"/>
  <c r="G325" i="6"/>
  <c r="J325" i="6" s="1"/>
  <c r="G342" i="6"/>
  <c r="G378" i="6"/>
  <c r="G395" i="6"/>
  <c r="I395" i="6" s="1"/>
  <c r="K395" i="6" s="1"/>
  <c r="G428" i="6"/>
  <c r="G445" i="6"/>
  <c r="J445" i="6" s="1"/>
  <c r="G461" i="6"/>
  <c r="G478" i="6"/>
  <c r="I478" i="6" s="1"/>
  <c r="G517" i="6"/>
  <c r="I517" i="6" s="1"/>
  <c r="K517" i="6" s="1"/>
  <c r="G558" i="6"/>
  <c r="I558" i="6" s="1"/>
  <c r="K558" i="6" s="1"/>
  <c r="G611" i="6"/>
  <c r="I611" i="6" s="1"/>
  <c r="G636" i="6"/>
  <c r="J636" i="6" s="1"/>
  <c r="G661" i="6"/>
  <c r="G714" i="6"/>
  <c r="J714" i="6" s="1"/>
  <c r="G739" i="6"/>
  <c r="G577" i="6"/>
  <c r="J577" i="6" s="1"/>
  <c r="G505" i="6"/>
  <c r="J505" i="6" s="1"/>
  <c r="G488" i="6"/>
  <c r="G416" i="6"/>
  <c r="G344" i="6"/>
  <c r="G272" i="6"/>
  <c r="G200" i="6"/>
  <c r="G128" i="6"/>
  <c r="G559" i="6"/>
  <c r="J559" i="6" s="1"/>
  <c r="G326" i="6"/>
  <c r="J326" i="6" s="1"/>
  <c r="G290" i="6"/>
  <c r="G38" i="6"/>
  <c r="G541" i="6"/>
  <c r="J541" i="6" s="1"/>
  <c r="G452" i="6"/>
  <c r="G182" i="6"/>
  <c r="J182" i="6" s="1"/>
  <c r="G146" i="6"/>
  <c r="G20" i="6"/>
  <c r="I20" i="6" s="1"/>
  <c r="K20" i="6" s="1"/>
  <c r="G126" i="6"/>
  <c r="I126" i="6" s="1"/>
  <c r="K126" i="6" s="1"/>
  <c r="G348" i="6"/>
  <c r="G398" i="6"/>
  <c r="G589" i="6"/>
  <c r="I589" i="6" s="1"/>
  <c r="K589" i="6" s="1"/>
  <c r="G667" i="6"/>
  <c r="G742" i="6"/>
  <c r="J742" i="6" s="1"/>
  <c r="G180" i="6"/>
  <c r="G370" i="6"/>
  <c r="J370" i="6" s="1"/>
  <c r="G457" i="6"/>
  <c r="J457" i="6" s="1"/>
  <c r="G385" i="6"/>
  <c r="G313" i="6"/>
  <c r="G241" i="6"/>
  <c r="G169" i="6"/>
  <c r="G97" i="6"/>
  <c r="G528" i="6"/>
  <c r="G439" i="6"/>
  <c r="J439" i="6" s="1"/>
  <c r="G367" i="6"/>
  <c r="G295" i="6"/>
  <c r="G223" i="6"/>
  <c r="G151" i="6"/>
  <c r="J151" i="6" s="1"/>
  <c r="G582" i="6"/>
  <c r="G546" i="6"/>
  <c r="G493" i="6"/>
  <c r="G187" i="6"/>
  <c r="I187" i="6" s="1"/>
  <c r="K187" i="6" s="1"/>
  <c r="G349" i="6"/>
  <c r="G425" i="6"/>
  <c r="G353" i="6"/>
  <c r="G281" i="6"/>
  <c r="G209" i="6"/>
  <c r="G137" i="6"/>
  <c r="G568" i="6"/>
  <c r="G496" i="6"/>
  <c r="G479" i="6"/>
  <c r="G407" i="6"/>
  <c r="G335" i="6"/>
  <c r="G263" i="6"/>
  <c r="G191" i="6"/>
  <c r="G119" i="6"/>
  <c r="G532" i="6"/>
  <c r="G443" i="6"/>
  <c r="I443" i="6" s="1"/>
  <c r="G173" i="6"/>
  <c r="G299" i="6"/>
  <c r="G465" i="6"/>
  <c r="G393" i="6"/>
  <c r="J393" i="6" s="1"/>
  <c r="G321" i="6"/>
  <c r="G249" i="6"/>
  <c r="G177" i="6"/>
  <c r="G105" i="6"/>
  <c r="G536" i="6"/>
  <c r="G447" i="6"/>
  <c r="G375" i="6"/>
  <c r="G303" i="6"/>
  <c r="I303" i="6" s="1"/>
  <c r="K303" i="6" s="1"/>
  <c r="G231" i="6"/>
  <c r="G159" i="6"/>
  <c r="G518" i="6"/>
  <c r="G429" i="6"/>
  <c r="J429" i="6" s="1"/>
  <c r="G123" i="6"/>
  <c r="G87" i="6"/>
  <c r="G285" i="6"/>
  <c r="G590" i="6"/>
  <c r="J590" i="6" s="1"/>
  <c r="G554" i="6"/>
  <c r="G753" i="6"/>
  <c r="G713" i="6"/>
  <c r="G673" i="6"/>
  <c r="G633" i="6"/>
  <c r="G728" i="6"/>
  <c r="G688" i="6"/>
  <c r="G648" i="6"/>
  <c r="G608" i="6"/>
  <c r="G743" i="6"/>
  <c r="G703" i="6"/>
  <c r="G663" i="6"/>
  <c r="I663" i="6" s="1"/>
  <c r="G623" i="6"/>
  <c r="G738" i="6"/>
  <c r="G748" i="6"/>
  <c r="G723" i="6"/>
  <c r="J723" i="6" s="1"/>
  <c r="G698" i="6"/>
  <c r="G758" i="6"/>
  <c r="G733" i="6"/>
  <c r="G708" i="6"/>
  <c r="I708" i="6" s="1"/>
  <c r="G683" i="6"/>
  <c r="G658" i="6"/>
  <c r="G718" i="6"/>
  <c r="G693" i="6"/>
  <c r="J693" i="6" s="1"/>
  <c r="G668" i="6"/>
  <c r="G643" i="6"/>
  <c r="G618" i="6"/>
  <c r="G181" i="6"/>
  <c r="J181" i="6" s="1"/>
  <c r="G252" i="6"/>
  <c r="G302" i="6"/>
  <c r="G531" i="6"/>
  <c r="G10" i="6"/>
  <c r="G32" i="6"/>
  <c r="G74" i="6"/>
  <c r="G150" i="6"/>
  <c r="G24" i="6"/>
  <c r="G56" i="6"/>
  <c r="G90" i="6"/>
  <c r="G122" i="6"/>
  <c r="G155" i="6"/>
  <c r="I155" i="6" s="1"/>
  <c r="K155" i="6" s="1"/>
  <c r="G172" i="6"/>
  <c r="G473" i="6"/>
  <c r="G401" i="6"/>
  <c r="G329" i="6"/>
  <c r="G257" i="6"/>
  <c r="G185" i="6"/>
  <c r="G113" i="6"/>
  <c r="G544" i="6"/>
  <c r="G455" i="6"/>
  <c r="G383" i="6"/>
  <c r="G311" i="6"/>
  <c r="G239" i="6"/>
  <c r="G167" i="6"/>
  <c r="G365" i="6"/>
  <c r="G580" i="6"/>
  <c r="G491" i="6"/>
  <c r="I491" i="6" s="1"/>
  <c r="K491" i="6" s="1"/>
  <c r="G221" i="6"/>
  <c r="G526" i="6"/>
  <c r="G441" i="6"/>
  <c r="G369" i="6"/>
  <c r="G297" i="6"/>
  <c r="G225" i="6"/>
  <c r="G153" i="6"/>
  <c r="G81" i="6"/>
  <c r="G584" i="6"/>
  <c r="G512" i="6"/>
  <c r="G495" i="6"/>
  <c r="G423" i="6"/>
  <c r="J423" i="6" s="1"/>
  <c r="G351" i="6"/>
  <c r="G279" i="6"/>
  <c r="G207" i="6"/>
  <c r="G135" i="6"/>
  <c r="J135" i="6" s="1"/>
  <c r="G315" i="6"/>
  <c r="G566" i="6"/>
  <c r="G530" i="6"/>
  <c r="G477" i="6"/>
  <c r="I477" i="6" s="1"/>
  <c r="K477" i="6" s="1"/>
  <c r="G171" i="6"/>
  <c r="G481" i="6"/>
  <c r="G409" i="6"/>
  <c r="G337" i="6"/>
  <c r="J337" i="6" s="1"/>
  <c r="G265" i="6"/>
  <c r="G193" i="6"/>
  <c r="G121" i="6"/>
  <c r="G552" i="6"/>
  <c r="J552" i="6" s="1"/>
  <c r="G463" i="6"/>
  <c r="G391" i="6"/>
  <c r="G319" i="6"/>
  <c r="G247" i="6"/>
  <c r="I247" i="6" s="1"/>
  <c r="G175" i="6"/>
  <c r="G103" i="6"/>
  <c r="G301" i="6"/>
  <c r="G570" i="6"/>
  <c r="G516" i="6"/>
  <c r="G427" i="6"/>
  <c r="G157" i="6"/>
  <c r="G85" i="6"/>
  <c r="J85" i="6" s="1"/>
  <c r="G449" i="6"/>
  <c r="G377" i="6"/>
  <c r="G305" i="6"/>
  <c r="G233" i="6"/>
  <c r="I233" i="6" s="1"/>
  <c r="G161" i="6"/>
  <c r="G89" i="6"/>
  <c r="G592" i="6"/>
  <c r="G520" i="6"/>
  <c r="G431" i="6"/>
  <c r="G359" i="6"/>
  <c r="G287" i="6"/>
  <c r="G215" i="6"/>
  <c r="J215" i="6" s="1"/>
  <c r="G143" i="6"/>
  <c r="G251" i="6"/>
  <c r="G502" i="6"/>
  <c r="G413" i="6"/>
  <c r="I413" i="6" s="1"/>
  <c r="K413" i="6" s="1"/>
  <c r="G107" i="6"/>
  <c r="G721" i="6"/>
  <c r="G681" i="6"/>
  <c r="G641" i="6"/>
  <c r="I641" i="6" s="1"/>
  <c r="K641" i="6" s="1"/>
  <c r="G601" i="6"/>
  <c r="G736" i="6"/>
  <c r="G696" i="6"/>
  <c r="G656" i="6"/>
  <c r="G616" i="6"/>
  <c r="G751" i="6"/>
  <c r="G711" i="6"/>
  <c r="G671" i="6"/>
  <c r="J671" i="6" s="1"/>
  <c r="G631" i="6"/>
  <c r="G646" i="6"/>
  <c r="G621" i="6"/>
  <c r="G596" i="6"/>
  <c r="J596" i="6" s="1"/>
  <c r="G606" i="6"/>
  <c r="G746" i="6"/>
  <c r="G3" i="6"/>
  <c r="G15" i="6"/>
  <c r="G25" i="6"/>
  <c r="G35" i="6"/>
  <c r="G47" i="6"/>
  <c r="G57" i="6"/>
  <c r="G67" i="6"/>
  <c r="G79" i="6"/>
  <c r="G91" i="6"/>
  <c r="G140" i="6"/>
  <c r="J140" i="6" s="1"/>
  <c r="G174" i="6"/>
  <c r="G190" i="6"/>
  <c r="G206" i="6"/>
  <c r="G227" i="6"/>
  <c r="G243" i="6"/>
  <c r="G259" i="6"/>
  <c r="G277" i="6"/>
  <c r="G293" i="6"/>
  <c r="I293" i="6" s="1"/>
  <c r="G309" i="6"/>
  <c r="G330" i="6"/>
  <c r="G346" i="6"/>
  <c r="G362" i="6"/>
  <c r="G380" i="6"/>
  <c r="G396" i="6"/>
  <c r="G412" i="6"/>
  <c r="G430" i="6"/>
  <c r="J430" i="6" s="1"/>
  <c r="G446" i="6"/>
  <c r="G462" i="6"/>
  <c r="G483" i="6"/>
  <c r="G499" i="6"/>
  <c r="G522" i="6"/>
  <c r="G539" i="6"/>
  <c r="G562" i="6"/>
  <c r="G587" i="6"/>
  <c r="J587" i="6" s="1"/>
  <c r="G612" i="6"/>
  <c r="G637" i="6"/>
  <c r="G662" i="6"/>
  <c r="G690" i="6"/>
  <c r="G715" i="6"/>
  <c r="G740" i="6"/>
  <c r="K578" i="6" l="1"/>
  <c r="L17266" i="8"/>
  <c r="L17250" i="8"/>
  <c r="L17202" i="8"/>
  <c r="L17178" i="8"/>
  <c r="L17170" i="8"/>
  <c r="L17130" i="8"/>
  <c r="L17122" i="8"/>
  <c r="L17050" i="8"/>
  <c r="L17042" i="8"/>
  <c r="L16946" i="8"/>
  <c r="L16890" i="8"/>
  <c r="L16882" i="8"/>
  <c r="L16858" i="8"/>
  <c r="L16850" i="8"/>
  <c r="L16786" i="8"/>
  <c r="L16778" i="8"/>
  <c r="L16650" i="8"/>
  <c r="L16586" i="8"/>
  <c r="L16530" i="8"/>
  <c r="L16466" i="8"/>
  <c r="L16242" i="8"/>
  <c r="L16162" i="8"/>
  <c r="L16114" i="8"/>
  <c r="L16090" i="8"/>
  <c r="L16082" i="8"/>
  <c r="L16066" i="8"/>
  <c r="L16034" i="8"/>
  <c r="L16010" i="8"/>
  <c r="L15986" i="8"/>
  <c r="L15930" i="8"/>
  <c r="L15898" i="8"/>
  <c r="L15842" i="8"/>
  <c r="L15826" i="8"/>
  <c r="L15738" i="8"/>
  <c r="L15714" i="8"/>
  <c r="L15690" i="8"/>
  <c r="L15682" i="8"/>
  <c r="L15666" i="8"/>
  <c r="L15658" i="8"/>
  <c r="L15610" i="8"/>
  <c r="L15602" i="8"/>
  <c r="L15570" i="8"/>
  <c r="L15514" i="8"/>
  <c r="L15498" i="8"/>
  <c r="L15466" i="8"/>
  <c r="L15442" i="8"/>
  <c r="L15434" i="8"/>
  <c r="L15418" i="8"/>
  <c r="L15338" i="8"/>
  <c r="L15306" i="8"/>
  <c r="L15290" i="8"/>
  <c r="L15274" i="8"/>
  <c r="L15258" i="8"/>
  <c r="L15234" i="8"/>
  <c r="L15226" i="8"/>
  <c r="L15194" i="8"/>
  <c r="L15178" i="8"/>
  <c r="L15138" i="8"/>
  <c r="L15122" i="8"/>
  <c r="L15098" i="8"/>
  <c r="L15066" i="8"/>
  <c r="L15042" i="8"/>
  <c r="L15026" i="8"/>
  <c r="L14986" i="8"/>
  <c r="L14962" i="8"/>
  <c r="L14914" i="8"/>
  <c r="L14906" i="8"/>
  <c r="L14882" i="8"/>
  <c r="L14874" i="8"/>
  <c r="L14850" i="8"/>
  <c r="L14826" i="8"/>
  <c r="L14818" i="8"/>
  <c r="L14802" i="8"/>
  <c r="L14794" i="8"/>
  <c r="L14778" i="8"/>
  <c r="L14770" i="8"/>
  <c r="L14746" i="8"/>
  <c r="L14698" i="8"/>
  <c r="L14690" i="8"/>
  <c r="L14634" i="8"/>
  <c r="L14618" i="8"/>
  <c r="L14610" i="8"/>
  <c r="L14586" i="8"/>
  <c r="L14562" i="8"/>
  <c r="L14554" i="8"/>
  <c r="L14530" i="8"/>
  <c r="L14474" i="8"/>
  <c r="L14442" i="8"/>
  <c r="L14402" i="8"/>
  <c r="L14330" i="8"/>
  <c r="L14274" i="8"/>
  <c r="L14106" i="8"/>
  <c r="L14066" i="8"/>
  <c r="L13994" i="8"/>
  <c r="L13922" i="8"/>
  <c r="L13898" i="8"/>
  <c r="L13818" i="8"/>
  <c r="L13754" i="8"/>
  <c r="L13674" i="8"/>
  <c r="L13634" i="8"/>
  <c r="L13626" i="8"/>
  <c r="L13602" i="8"/>
  <c r="L13546" i="8"/>
  <c r="L13522" i="8"/>
  <c r="L13490" i="8"/>
  <c r="L13482" i="8"/>
  <c r="L13442" i="8"/>
  <c r="L13426" i="8"/>
  <c r="L13370" i="8"/>
  <c r="L13362" i="8"/>
  <c r="L13330" i="8"/>
  <c r="L13282" i="8"/>
  <c r="L13274" i="8"/>
  <c r="L13202" i="8"/>
  <c r="L13170" i="8"/>
  <c r="L13162" i="8"/>
  <c r="L13122" i="8"/>
  <c r="L13066" i="8"/>
  <c r="L13050" i="8"/>
  <c r="L13042" i="8"/>
  <c r="L13034" i="8"/>
  <c r="L13018" i="8"/>
  <c r="L12994" i="8"/>
  <c r="L12986" i="8"/>
  <c r="L12962" i="8"/>
  <c r="L12954" i="8"/>
  <c r="L12938" i="8"/>
  <c r="L12930" i="8"/>
  <c r="L12906" i="8"/>
  <c r="L12882" i="8"/>
  <c r="L12842" i="8"/>
  <c r="L12826" i="8"/>
  <c r="L12802" i="8"/>
  <c r="L12794" i="8"/>
  <c r="L12786" i="8"/>
  <c r="L12770" i="8"/>
  <c r="L12746" i="8"/>
  <c r="L12730" i="8"/>
  <c r="L12722" i="8"/>
  <c r="L12698" i="8"/>
  <c r="L12690" i="8"/>
  <c r="L12674" i="8"/>
  <c r="L12666" i="8"/>
  <c r="L12634" i="8"/>
  <c r="L12618" i="8"/>
  <c r="L12610" i="8"/>
  <c r="L12586" i="8"/>
  <c r="L12562" i="8"/>
  <c r="L12554" i="8"/>
  <c r="L12530" i="8"/>
  <c r="L12522" i="8"/>
  <c r="L12506" i="8"/>
  <c r="L12474" i="8"/>
  <c r="L12466" i="8"/>
  <c r="L12402" i="8"/>
  <c r="L12346" i="8"/>
  <c r="L12314" i="8"/>
  <c r="L12298" i="8"/>
  <c r="L12242" i="8"/>
  <c r="L12234" i="8"/>
  <c r="L12210" i="8"/>
  <c r="L12202" i="8"/>
  <c r="L12186" i="8"/>
  <c r="L12154" i="8"/>
  <c r="L12146" i="8"/>
  <c r="L12130" i="8"/>
  <c r="L12106" i="8"/>
  <c r="L12098" i="8"/>
  <c r="L12074" i="8"/>
  <c r="L12018" i="8"/>
  <c r="L12002" i="8"/>
  <c r="L11978" i="8"/>
  <c r="L11946" i="8"/>
  <c r="L11938" i="8"/>
  <c r="L11914" i="8"/>
  <c r="L11890" i="8"/>
  <c r="L11866" i="8"/>
  <c r="L11858" i="8"/>
  <c r="L11834" i="8"/>
  <c r="L11778" i="8"/>
  <c r="L11762" i="8"/>
  <c r="L11706" i="8"/>
  <c r="L11698" i="8"/>
  <c r="L11682" i="8"/>
  <c r="L11674" i="8"/>
  <c r="L11570" i="8"/>
  <c r="L11498" i="8"/>
  <c r="L11434" i="8"/>
  <c r="L11386" i="8"/>
  <c r="L11378" i="8"/>
  <c r="L11370" i="8"/>
  <c r="L11282" i="8"/>
  <c r="L11242" i="8"/>
  <c r="L11146" i="8"/>
  <c r="L11106" i="8"/>
  <c r="L11042" i="8"/>
  <c r="L11002" i="8"/>
  <c r="L10906" i="8"/>
  <c r="L10890" i="8"/>
  <c r="L10810" i="8"/>
  <c r="L10802" i="8"/>
  <c r="L10642" i="8"/>
  <c r="L10618" i="8"/>
  <c r="L10474" i="8"/>
  <c r="L10426" i="8"/>
  <c r="L10282" i="8"/>
  <c r="L10250" i="8"/>
  <c r="L10226" i="8"/>
  <c r="L10210" i="8"/>
  <c r="L10202" i="8"/>
  <c r="L10194" i="8"/>
  <c r="L10154" i="8"/>
  <c r="L10146" i="8"/>
  <c r="L10130" i="8"/>
  <c r="L10082" i="8"/>
  <c r="L10058" i="8"/>
  <c r="L10026" i="8"/>
  <c r="L9898" i="8"/>
  <c r="L9890" i="8"/>
  <c r="L9866" i="8"/>
  <c r="L9850" i="8"/>
  <c r="L9674" i="8"/>
  <c r="L9650" i="8"/>
  <c r="L9538" i="8"/>
  <c r="L9442" i="8"/>
  <c r="L9386" i="8"/>
  <c r="L9346" i="8"/>
  <c r="L9314" i="8"/>
  <c r="L9226" i="8"/>
  <c r="L9194" i="8"/>
  <c r="L9170" i="8"/>
  <c r="L9138" i="8"/>
  <c r="L9106" i="8"/>
  <c r="L8986" i="8"/>
  <c r="L8938" i="8"/>
  <c r="L8930" i="8"/>
  <c r="L8618" i="8"/>
  <c r="L8562" i="8"/>
  <c r="L8514" i="8"/>
  <c r="L8498" i="8"/>
  <c r="L8410" i="8"/>
  <c r="L8338" i="8"/>
  <c r="L8314" i="8"/>
  <c r="L8298" i="8"/>
  <c r="L8210" i="8"/>
  <c r="L8114" i="8"/>
  <c r="L8082" i="8"/>
  <c r="L8042" i="8"/>
  <c r="L7842" i="8"/>
  <c r="L7754" i="8"/>
  <c r="L7738" i="8"/>
  <c r="L7626" i="8"/>
  <c r="L7258" i="8"/>
  <c r="L7226" i="8"/>
  <c r="L7210" i="8"/>
  <c r="L7170" i="8"/>
  <c r="L7114" i="8"/>
  <c r="L7098" i="8"/>
  <c r="L7082" i="8"/>
  <c r="L7050" i="8"/>
  <c r="L6922" i="8"/>
  <c r="L6906" i="8"/>
  <c r="L6898" i="8"/>
  <c r="L6882" i="8"/>
  <c r="L6874" i="8"/>
  <c r="L6794" i="8"/>
  <c r="L6706" i="8"/>
  <c r="L6634" i="8"/>
  <c r="L6626" i="8"/>
  <c r="L6586" i="8"/>
  <c r="L6514" i="8"/>
  <c r="L6418" i="8"/>
  <c r="L6402" i="8"/>
  <c r="L6394" i="8"/>
  <c r="L6386" i="8"/>
  <c r="L6266" i="8"/>
  <c r="L6226" i="8"/>
  <c r="L6162" i="8"/>
  <c r="L6074" i="8"/>
  <c r="L6058" i="8"/>
  <c r="L5914" i="8"/>
  <c r="L5850" i="8"/>
  <c r="L5826" i="8"/>
  <c r="L5778" i="8"/>
  <c r="L5578" i="8"/>
  <c r="L5522" i="8"/>
  <c r="L5506" i="8"/>
  <c r="L5330" i="8"/>
  <c r="L5298" i="8"/>
  <c r="L5290" i="8"/>
  <c r="L5114" i="8"/>
  <c r="L5050" i="8"/>
  <c r="L5018" i="8"/>
  <c r="L4834" i="8"/>
  <c r="L4762" i="8"/>
  <c r="L4730" i="8"/>
  <c r="L4714" i="8"/>
  <c r="L4634" i="8"/>
  <c r="L4546" i="8"/>
  <c r="L4426" i="8"/>
  <c r="L4378" i="8"/>
  <c r="L4322" i="8"/>
  <c r="L4274" i="8"/>
  <c r="L4098" i="8"/>
  <c r="L4074" i="8"/>
  <c r="L4010" i="8"/>
  <c r="L3994" i="8"/>
  <c r="L3914" i="8"/>
  <c r="L3882" i="8"/>
  <c r="L3842" i="8"/>
  <c r="L3642" i="8"/>
  <c r="L3626" i="8"/>
  <c r="L3194" i="8"/>
  <c r="L3130" i="8"/>
  <c r="L3114" i="8"/>
  <c r="L3010" i="8"/>
  <c r="L3002" i="8"/>
  <c r="L2866" i="8"/>
  <c r="L2738" i="8"/>
  <c r="L2698" i="8"/>
  <c r="L2546" i="8"/>
  <c r="L2498" i="8"/>
  <c r="L2426" i="8"/>
  <c r="L2418" i="8"/>
  <c r="L2410" i="8"/>
  <c r="L2346" i="8"/>
  <c r="L2322" i="8"/>
  <c r="L2314" i="8"/>
  <c r="L2306" i="8"/>
  <c r="L2226" i="8"/>
  <c r="L2098" i="8"/>
  <c r="L2034" i="8"/>
  <c r="L2002" i="8"/>
  <c r="L1994" i="8"/>
  <c r="L1930" i="8"/>
  <c r="L1866" i="8"/>
  <c r="L1858" i="8"/>
  <c r="L1794" i="8"/>
  <c r="L1690" i="8"/>
  <c r="L1554" i="8"/>
  <c r="L1546" i="8"/>
  <c r="L1418" i="8"/>
  <c r="L1330" i="8"/>
  <c r="L1306" i="8"/>
  <c r="L1258" i="8"/>
  <c r="L1170" i="8"/>
  <c r="L1106" i="8"/>
  <c r="L970" i="8"/>
  <c r="L762" i="8"/>
  <c r="L698" i="8"/>
  <c r="L658" i="8"/>
  <c r="L642" i="8"/>
  <c r="L554" i="8"/>
  <c r="L498" i="8"/>
  <c r="L450" i="8"/>
  <c r="L410" i="8"/>
  <c r="L322" i="8"/>
  <c r="L833" i="8"/>
  <c r="L617" i="8"/>
  <c r="L489" i="8"/>
  <c r="L3152" i="8"/>
  <c r="L2944" i="8"/>
  <c r="L2808" i="8"/>
  <c r="L2448" i="8"/>
  <c r="L2248" i="8"/>
  <c r="L2088" i="8"/>
  <c r="L2000" i="8"/>
  <c r="L1600" i="8"/>
  <c r="L1592" i="8"/>
  <c r="L1432" i="8"/>
  <c r="L1152" i="8"/>
  <c r="L968" i="8"/>
  <c r="L920" i="8"/>
  <c r="L784" i="8"/>
  <c r="L680" i="8"/>
  <c r="L464" i="8"/>
  <c r="L416" i="8"/>
  <c r="L352" i="8"/>
  <c r="L179" i="8"/>
  <c r="L17265" i="8"/>
  <c r="L17241" i="8"/>
  <c r="L17185" i="8"/>
  <c r="L17153" i="8"/>
  <c r="L17017" i="8"/>
  <c r="L16993" i="8"/>
  <c r="L16865" i="8"/>
  <c r="L16785" i="8"/>
  <c r="L16697" i="8"/>
  <c r="L16601" i="8"/>
  <c r="L16545" i="8"/>
  <c r="L16457" i="8"/>
  <c r="L16433" i="8"/>
  <c r="L16377" i="8"/>
  <c r="L16305" i="8"/>
  <c r="L16225" i="8"/>
  <c r="L15985" i="8"/>
  <c r="L15865" i="8"/>
  <c r="L15809" i="8"/>
  <c r="L15793" i="8"/>
  <c r="L15665" i="8"/>
  <c r="L15601" i="8"/>
  <c r="L15585" i="8"/>
  <c r="L15513" i="8"/>
  <c r="L15489" i="8"/>
  <c r="L15393" i="8"/>
  <c r="L15377" i="8"/>
  <c r="L15345" i="8"/>
  <c r="L15289" i="8"/>
  <c r="L15209" i="8"/>
  <c r="L15169" i="8"/>
  <c r="L15137" i="8"/>
  <c r="L15113" i="8"/>
  <c r="L15081" i="8"/>
  <c r="L15057" i="8"/>
  <c r="L15017" i="8"/>
  <c r="L14969" i="8"/>
  <c r="L14889" i="8"/>
  <c r="L14817" i="8"/>
  <c r="L14793" i="8"/>
  <c r="L14753" i="8"/>
  <c r="L14737" i="8"/>
  <c r="L14705" i="8"/>
  <c r="L14697" i="8"/>
  <c r="L14681" i="8"/>
  <c r="L14641" i="8"/>
  <c r="L14585" i="8"/>
  <c r="L14569" i="8"/>
  <c r="L14529" i="8"/>
  <c r="L14497" i="8"/>
  <c r="L14433" i="8"/>
  <c r="L14377" i="8"/>
  <c r="L14321" i="8"/>
  <c r="L14209" i="8"/>
  <c r="L14113" i="8"/>
  <c r="L14065" i="8"/>
  <c r="L14041" i="8"/>
  <c r="L13945" i="8"/>
  <c r="L13929" i="8"/>
  <c r="L13857" i="8"/>
  <c r="L13833" i="8"/>
  <c r="L13793" i="8"/>
  <c r="L13745" i="8"/>
  <c r="L13737" i="8"/>
  <c r="L13593" i="8"/>
  <c r="L13537" i="8"/>
  <c r="L13481" i="8"/>
  <c r="L13457" i="8"/>
  <c r="L13417" i="8"/>
  <c r="L13401" i="8"/>
  <c r="L13377" i="8"/>
  <c r="L13369" i="8"/>
  <c r="L13345" i="8"/>
  <c r="L13321" i="8"/>
  <c r="L13305" i="8"/>
  <c r="L13273" i="8"/>
  <c r="L13265" i="8"/>
  <c r="L13249" i="8"/>
  <c r="L13217" i="8"/>
  <c r="L13209" i="8"/>
  <c r="L13153" i="8"/>
  <c r="L13097" i="8"/>
  <c r="L13081" i="8"/>
  <c r="L13041" i="8"/>
  <c r="L12969" i="8"/>
  <c r="L12945" i="8"/>
  <c r="L12929" i="8"/>
  <c r="L12889" i="8"/>
  <c r="L12833" i="8"/>
  <c r="L12793" i="8"/>
  <c r="L12785" i="8"/>
  <c r="L12761" i="8"/>
  <c r="L12737" i="8"/>
  <c r="L12729" i="8"/>
  <c r="L12681" i="8"/>
  <c r="L12649" i="8"/>
  <c r="L12633" i="8"/>
  <c r="L12625" i="8"/>
  <c r="L12577" i="8"/>
  <c r="L12569" i="8"/>
  <c r="L12553" i="8"/>
  <c r="L12497" i="8"/>
  <c r="L12465" i="8"/>
  <c r="L12441" i="8"/>
  <c r="L12409" i="8"/>
  <c r="L12369" i="8"/>
  <c r="L12249" i="8"/>
  <c r="L12201" i="8"/>
  <c r="L12193" i="8"/>
  <c r="L12177" i="8"/>
  <c r="L12121" i="8"/>
  <c r="L12089" i="8"/>
  <c r="L12065" i="8"/>
  <c r="L12033" i="8"/>
  <c r="L11953" i="8"/>
  <c r="L11937" i="8"/>
  <c r="L11881" i="8"/>
  <c r="L11857" i="8"/>
  <c r="L11801" i="8"/>
  <c r="L11769" i="8"/>
  <c r="L11713" i="8"/>
  <c r="L11689" i="8"/>
  <c r="L11649" i="8"/>
  <c r="L11617" i="8"/>
  <c r="L11601" i="8"/>
  <c r="L11425" i="8"/>
  <c r="L11289" i="8"/>
  <c r="L11257" i="8"/>
  <c r="L11153" i="8"/>
  <c r="L11033" i="8"/>
  <c r="L10945" i="8"/>
  <c r="L10897" i="8"/>
  <c r="L10873" i="8"/>
  <c r="L10793" i="8"/>
  <c r="L10777" i="8"/>
  <c r="L10761" i="8"/>
  <c r="L10745" i="8"/>
  <c r="L10729" i="8"/>
  <c r="L10713" i="8"/>
  <c r="L10601" i="8"/>
  <c r="L10505" i="8"/>
  <c r="L10489" i="8"/>
  <c r="L10465" i="8"/>
  <c r="L10449" i="8"/>
  <c r="L10177" i="8"/>
  <c r="L10169" i="8"/>
  <c r="L10105" i="8"/>
  <c r="L10081" i="8"/>
  <c r="L10017" i="8"/>
  <c r="L9921" i="8"/>
  <c r="L9769" i="8"/>
  <c r="L9745" i="8"/>
  <c r="L9697" i="8"/>
  <c r="L9625" i="8"/>
  <c r="L9609" i="8"/>
  <c r="L9553" i="8"/>
  <c r="L9505" i="8"/>
  <c r="L9489" i="8"/>
  <c r="L9473" i="8"/>
  <c r="L9345" i="8"/>
  <c r="L9273" i="8"/>
  <c r="L9057" i="8"/>
  <c r="L9025" i="8"/>
  <c r="L8993" i="8"/>
  <c r="L8881" i="8"/>
  <c r="L8801" i="8"/>
  <c r="L8713" i="8"/>
  <c r="L8697" i="8"/>
  <c r="L8681" i="8"/>
  <c r="L8617" i="8"/>
  <c r="L8609" i="8"/>
  <c r="L8561" i="8"/>
  <c r="L8497" i="8"/>
  <c r="L8481" i="8"/>
  <c r="L8441" i="8"/>
  <c r="L8393" i="8"/>
  <c r="L8369" i="8"/>
  <c r="L8337" i="8"/>
  <c r="L8249" i="8"/>
  <c r="L8217" i="8"/>
  <c r="L8185" i="8"/>
  <c r="L8137" i="8"/>
  <c r="L8129" i="8"/>
  <c r="L8049" i="8"/>
  <c r="L8033" i="8"/>
  <c r="L7977" i="8"/>
  <c r="L7873" i="8"/>
  <c r="L7793" i="8"/>
  <c r="L7769" i="8"/>
  <c r="L7737" i="8"/>
  <c r="L7657" i="8"/>
  <c r="L7641" i="8"/>
  <c r="L7617" i="8"/>
  <c r="L7601" i="8"/>
  <c r="L7569" i="8"/>
  <c r="L7537" i="8"/>
  <c r="L7513" i="8"/>
  <c r="L7329" i="8"/>
  <c r="L7313" i="8"/>
  <c r="L7297" i="8"/>
  <c r="L7265" i="8"/>
  <c r="L7177" i="8"/>
  <c r="L7033" i="8"/>
  <c r="L7001" i="8"/>
  <c r="L6913" i="8"/>
  <c r="L6873" i="8"/>
  <c r="L6857" i="8"/>
  <c r="L6825" i="8"/>
  <c r="L6793" i="8"/>
  <c r="L6777" i="8"/>
  <c r="L6769" i="8"/>
  <c r="L6753" i="8"/>
  <c r="L6657" i="8"/>
  <c r="L6649" i="8"/>
  <c r="L6601" i="8"/>
  <c r="L6585" i="8"/>
  <c r="L6497" i="8"/>
  <c r="L6377" i="8"/>
  <c r="L6305" i="8"/>
  <c r="L6201" i="8"/>
  <c r="L6185" i="8"/>
  <c r="L6105" i="8"/>
  <c r="L6033" i="8"/>
  <c r="L5969" i="8"/>
  <c r="L5953" i="8"/>
  <c r="L5937" i="8"/>
  <c r="L5913" i="8"/>
  <c r="L5865" i="8"/>
  <c r="L5849" i="8"/>
  <c r="L5841" i="8"/>
  <c r="L5825" i="8"/>
  <c r="L5809" i="8"/>
  <c r="L5777" i="8"/>
  <c r="L5769" i="8"/>
  <c r="L5753" i="8"/>
  <c r="L5737" i="8"/>
  <c r="L5705" i="8"/>
  <c r="L5689" i="8"/>
  <c r="L5617" i="8"/>
  <c r="L5585" i="8"/>
  <c r="L5569" i="8"/>
  <c r="L5289" i="8"/>
  <c r="L5257" i="8"/>
  <c r="L4977" i="8"/>
  <c r="L4833" i="8"/>
  <c r="L4521" i="8"/>
  <c r="L4497" i="8"/>
  <c r="L4273" i="8"/>
  <c r="L4257" i="8"/>
  <c r="L4153" i="8"/>
  <c r="L4089" i="8"/>
  <c r="L4049" i="8"/>
  <c r="L4017" i="8"/>
  <c r="L4001" i="8"/>
  <c r="L3937" i="8"/>
  <c r="L3849" i="8"/>
  <c r="L3841" i="8"/>
  <c r="L3809" i="8"/>
  <c r="L3721" i="8"/>
  <c r="L3561" i="8"/>
  <c r="L3489" i="8"/>
  <c r="L3481" i="8"/>
  <c r="L3393" i="8"/>
  <c r="L3297" i="8"/>
  <c r="L3289" i="8"/>
  <c r="L3185" i="8"/>
  <c r="L3113" i="8"/>
  <c r="L2793" i="8"/>
  <c r="L2713" i="8"/>
  <c r="L2545" i="8"/>
  <c r="L2505" i="8"/>
  <c r="L2193" i="8"/>
  <c r="L2073" i="8"/>
  <c r="L2041" i="8"/>
  <c r="L1937" i="8"/>
  <c r="L1897" i="8"/>
  <c r="L1585" i="8"/>
  <c r="L1561" i="8"/>
  <c r="L1545" i="8"/>
  <c r="L1481" i="8"/>
  <c r="L1329" i="8"/>
  <c r="L1225" i="8"/>
  <c r="L1209" i="8"/>
  <c r="L1057" i="8"/>
  <c r="L665" i="8"/>
  <c r="L641" i="8"/>
  <c r="L601" i="8"/>
  <c r="L433" i="8"/>
  <c r="L401" i="8"/>
  <c r="L313" i="8"/>
  <c r="L281" i="8"/>
  <c r="L233" i="8"/>
  <c r="L201" i="8"/>
  <c r="L145" i="8"/>
  <c r="L113" i="8"/>
  <c r="L49" i="8"/>
  <c r="L33" i="8"/>
  <c r="L4184" i="8"/>
  <c r="L4152" i="8"/>
  <c r="L4072" i="8"/>
  <c r="L4048" i="8"/>
  <c r="L3184" i="8"/>
  <c r="L3000" i="8"/>
  <c r="L2544" i="8"/>
  <c r="L2472" i="8"/>
  <c r="L2104" i="8"/>
  <c r="L1944" i="8"/>
  <c r="L1072" i="8"/>
  <c r="L1032" i="8"/>
  <c r="L840" i="8"/>
  <c r="L800" i="8"/>
  <c r="L360" i="8"/>
  <c r="L56" i="8"/>
  <c r="L187" i="8"/>
  <c r="L17280" i="8"/>
  <c r="L17256" i="8"/>
  <c r="L17200" i="8"/>
  <c r="L17160" i="8"/>
  <c r="L17152" i="8"/>
  <c r="L17128" i="8"/>
  <c r="L17072" i="8"/>
  <c r="L17056" i="8"/>
  <c r="L17048" i="8"/>
  <c r="L16992" i="8"/>
  <c r="L16976" i="8"/>
  <c r="L16920" i="8"/>
  <c r="L16896" i="8"/>
  <c r="L16840" i="8"/>
  <c r="L16832" i="8"/>
  <c r="L16752" i="8"/>
  <c r="L16736" i="8"/>
  <c r="L16728" i="8"/>
  <c r="L16672" i="8"/>
  <c r="L16600" i="8"/>
  <c r="L16520" i="8"/>
  <c r="L16352" i="8"/>
  <c r="L16336" i="8"/>
  <c r="L16280" i="8"/>
  <c r="L16256" i="8"/>
  <c r="L16192" i="8"/>
  <c r="L16168" i="8"/>
  <c r="L16112" i="8"/>
  <c r="L16088" i="8"/>
  <c r="L16032" i="8"/>
  <c r="L15960" i="8"/>
  <c r="L15904" i="8"/>
  <c r="L15792" i="8"/>
  <c r="L15712" i="8"/>
  <c r="L15640" i="8"/>
  <c r="L15560" i="8"/>
  <c r="L15504" i="8"/>
  <c r="L15488" i="8"/>
  <c r="L15352" i="8"/>
  <c r="L15320" i="8"/>
  <c r="L15184" i="8"/>
  <c r="L15168" i="8"/>
  <c r="L15112" i="8"/>
  <c r="L15032" i="8"/>
  <c r="L15024" i="8"/>
  <c r="L14976" i="8"/>
  <c r="L14864" i="8"/>
  <c r="L14848" i="8"/>
  <c r="L14792" i="8"/>
  <c r="L14768" i="8"/>
  <c r="L14736" i="8"/>
  <c r="L14704" i="8"/>
  <c r="L14624" i="8"/>
  <c r="L14552" i="8"/>
  <c r="L14544" i="8"/>
  <c r="L14528" i="8"/>
  <c r="L14416" i="8"/>
  <c r="L14336" i="8"/>
  <c r="L14304" i="8"/>
  <c r="L14280" i="8"/>
  <c r="L14232" i="8"/>
  <c r="L14152" i="8"/>
  <c r="L14120" i="8"/>
  <c r="L14096" i="8"/>
  <c r="L14072" i="8"/>
  <c r="L13912" i="8"/>
  <c r="L13904" i="8"/>
  <c r="L13856" i="8"/>
  <c r="L13832" i="8"/>
  <c r="L13800" i="8"/>
  <c r="L13744" i="8"/>
  <c r="L13696" i="8"/>
  <c r="L13664" i="8"/>
  <c r="L13536" i="8"/>
  <c r="L13480" i="8"/>
  <c r="L13456" i="8"/>
  <c r="L13424" i="8"/>
  <c r="L13400" i="8"/>
  <c r="L13376" i="8"/>
  <c r="L13344" i="8"/>
  <c r="L13320" i="8"/>
  <c r="L13112" i="8"/>
  <c r="L13024" i="8"/>
  <c r="L12952" i="8"/>
  <c r="L12896" i="8"/>
  <c r="L12848" i="8"/>
  <c r="L12792" i="8"/>
  <c r="L12760" i="8"/>
  <c r="L12624" i="8"/>
  <c r="L12608" i="8"/>
  <c r="L12552" i="8"/>
  <c r="L12496" i="8"/>
  <c r="L12360" i="8"/>
  <c r="L12328" i="8"/>
  <c r="L12304" i="8"/>
  <c r="L12248" i="8"/>
  <c r="L12176" i="8"/>
  <c r="L12096" i="8"/>
  <c r="L12064" i="8"/>
  <c r="L12008" i="8"/>
  <c r="L11992" i="8"/>
  <c r="L11936" i="8"/>
  <c r="L11928" i="8"/>
  <c r="L11856" i="8"/>
  <c r="L11832" i="8"/>
  <c r="L11776" i="8"/>
  <c r="L11720" i="8"/>
  <c r="L11688" i="8"/>
  <c r="L11520" i="8"/>
  <c r="L11488" i="8"/>
  <c r="L11448" i="8"/>
  <c r="L11320" i="8"/>
  <c r="L11216" i="8"/>
  <c r="L11024" i="8"/>
  <c r="L11008" i="8"/>
  <c r="L10880" i="8"/>
  <c r="L10680" i="8"/>
  <c r="L10152" i="8"/>
  <c r="L9760" i="8"/>
  <c r="L9328" i="8"/>
  <c r="L9128" i="8"/>
  <c r="L9096" i="8"/>
  <c r="L9016" i="8"/>
  <c r="L9008" i="8"/>
  <c r="L8968" i="8"/>
  <c r="L8936" i="8"/>
  <c r="L8848" i="8"/>
  <c r="L8824" i="8"/>
  <c r="L8800" i="8"/>
  <c r="L8712" i="8"/>
  <c r="L8696" i="8"/>
  <c r="L8640" i="8"/>
  <c r="L8608" i="8"/>
  <c r="L8560" i="8"/>
  <c r="L8424" i="8"/>
  <c r="L8392" i="8"/>
  <c r="L8352" i="8"/>
  <c r="L8320" i="8"/>
  <c r="L8272" i="8"/>
  <c r="L8248" i="8"/>
  <c r="L8184" i="8"/>
  <c r="L8168" i="8"/>
  <c r="L8032" i="8"/>
  <c r="L7944" i="8"/>
  <c r="L7912" i="8"/>
  <c r="L7896" i="8"/>
  <c r="L7832" i="8"/>
  <c r="L7816" i="8"/>
  <c r="L7760" i="8"/>
  <c r="L7616" i="8"/>
  <c r="L7544" i="8"/>
  <c r="L7528" i="8"/>
  <c r="L7264" i="8"/>
  <c r="L6960" i="8"/>
  <c r="L6952" i="8"/>
  <c r="L6768" i="8"/>
  <c r="L6632" i="8"/>
  <c r="L6624" i="8"/>
  <c r="L6584" i="8"/>
  <c r="L6536" i="8"/>
  <c r="L6512" i="8"/>
  <c r="L6464" i="8"/>
  <c r="L6448" i="8"/>
  <c r="L6440" i="8"/>
  <c r="L6376" i="8"/>
  <c r="L6104" i="8"/>
  <c r="L6088" i="8"/>
  <c r="L5976" i="8"/>
  <c r="L5944" i="8"/>
  <c r="L5936" i="8"/>
  <c r="L5872" i="8"/>
  <c r="L5720" i="8"/>
  <c r="L5680" i="8"/>
  <c r="L5648" i="8"/>
  <c r="L5408" i="8"/>
  <c r="L5392" i="8"/>
  <c r="L5344" i="8"/>
  <c r="L5256" i="8"/>
  <c r="L5232" i="8"/>
  <c r="L5144" i="8"/>
  <c r="L4936" i="8"/>
  <c r="L4872" i="8"/>
  <c r="L4816" i="8"/>
  <c r="L4800" i="8"/>
  <c r="L4752" i="8"/>
  <c r="L4688" i="8"/>
  <c r="L4496" i="8"/>
  <c r="L4480" i="8"/>
  <c r="L4424" i="8"/>
  <c r="L4392" i="8"/>
  <c r="L4352" i="8"/>
  <c r="L4304" i="8"/>
  <c r="L4280" i="8"/>
  <c r="L4168" i="8"/>
  <c r="L4080" i="8"/>
  <c r="L3480" i="8"/>
  <c r="L3464" i="8"/>
  <c r="L3096" i="8"/>
  <c r="L3008" i="8"/>
  <c r="L2912" i="8"/>
  <c r="L2840" i="8"/>
  <c r="L2552" i="8"/>
  <c r="L2240" i="8"/>
  <c r="L1888" i="8"/>
  <c r="L1800" i="8"/>
  <c r="L1696" i="8"/>
  <c r="L1120" i="8"/>
  <c r="L1096" i="8"/>
  <c r="L1080" i="8"/>
  <c r="L1000" i="8"/>
  <c r="L768" i="8"/>
  <c r="L696" i="8"/>
  <c r="L608" i="8"/>
  <c r="L584" i="8"/>
  <c r="L480" i="8"/>
  <c r="L448" i="8"/>
  <c r="L232" i="8"/>
  <c r="L17263" i="8"/>
  <c r="L17247" i="8"/>
  <c r="L17223" i="8"/>
  <c r="L17095" i="8"/>
  <c r="L17071" i="8"/>
  <c r="L16983" i="8"/>
  <c r="L16959" i="8"/>
  <c r="L16751" i="8"/>
  <c r="L16719" i="8"/>
  <c r="L16695" i="8"/>
  <c r="L16639" i="8"/>
  <c r="L16615" i="8"/>
  <c r="L16607" i="8"/>
  <c r="L16527" i="8"/>
  <c r="L16455" i="8"/>
  <c r="L16447" i="8"/>
  <c r="L16375" i="8"/>
  <c r="L16351" i="8"/>
  <c r="L16343" i="8"/>
  <c r="L16295" i="8"/>
  <c r="L16287" i="8"/>
  <c r="L15999" i="8"/>
  <c r="L15919" i="8"/>
  <c r="L15807" i="8"/>
  <c r="L15759" i="8"/>
  <c r="L15655" i="8"/>
  <c r="L15647" i="8"/>
  <c r="L15623" i="8"/>
  <c r="L15599" i="8"/>
  <c r="L15567" i="8"/>
  <c r="L15487" i="8"/>
  <c r="L15479" i="8"/>
  <c r="L15455" i="8"/>
  <c r="L15383" i="8"/>
  <c r="L15327" i="8"/>
  <c r="L15303" i="8"/>
  <c r="L15247" i="8"/>
  <c r="L15167" i="8"/>
  <c r="L15159" i="8"/>
  <c r="L15111" i="8"/>
  <c r="L15079" i="8"/>
  <c r="L15007" i="8"/>
  <c r="L14983" i="8"/>
  <c r="L14951" i="8"/>
  <c r="L14895" i="8"/>
  <c r="L14871" i="8"/>
  <c r="L14839" i="8"/>
  <c r="L14791" i="8"/>
  <c r="L14759" i="8"/>
  <c r="L14743" i="8"/>
  <c r="L14687" i="8"/>
  <c r="L14679" i="8"/>
  <c r="L14575" i="8"/>
  <c r="L14527" i="8"/>
  <c r="L14471" i="8"/>
  <c r="L14439" i="8"/>
  <c r="L14367" i="8"/>
  <c r="L14311" i="8"/>
  <c r="L14287" i="8"/>
  <c r="L14207" i="8"/>
  <c r="L14199" i="8"/>
  <c r="L14119" i="8"/>
  <c r="L14103" i="8"/>
  <c r="L14047" i="8"/>
  <c r="L13991" i="8"/>
  <c r="L13967" i="8"/>
  <c r="L13935" i="8"/>
  <c r="L13911" i="8"/>
  <c r="L13879" i="8"/>
  <c r="L13799" i="8"/>
  <c r="L13703" i="8"/>
  <c r="L13623" i="8"/>
  <c r="L13567" i="8"/>
  <c r="L13511" i="8"/>
  <c r="L13479" i="8"/>
  <c r="L13383" i="8"/>
  <c r="L13303" i="8"/>
  <c r="L13247" i="8"/>
  <c r="L13215" i="8"/>
  <c r="L13191" i="8"/>
  <c r="L13159" i="8"/>
  <c r="L13135" i="8"/>
  <c r="L13007" i="8"/>
  <c r="L12895" i="8"/>
  <c r="L12839" i="8"/>
  <c r="L12759" i="8"/>
  <c r="L12687" i="8"/>
  <c r="L12631" i="8"/>
  <c r="L12607" i="8"/>
  <c r="L12575" i="8"/>
  <c r="L12519" i="8"/>
  <c r="L12495" i="8"/>
  <c r="L12383" i="8"/>
  <c r="L12351" i="8"/>
  <c r="L12175" i="8"/>
  <c r="L12143" i="8"/>
  <c r="L11727" i="8"/>
  <c r="L11671" i="8"/>
  <c r="L11519" i="8"/>
  <c r="L11487" i="8"/>
  <c r="L11471" i="8"/>
  <c r="L11447" i="8"/>
  <c r="L11439" i="8"/>
  <c r="L11423" i="8"/>
  <c r="L11399" i="8"/>
  <c r="L11383" i="8"/>
  <c r="L11367" i="8"/>
  <c r="L11207" i="8"/>
  <c r="L11127" i="8"/>
  <c r="L10943" i="8"/>
  <c r="L10911" i="8"/>
  <c r="L10767" i="8"/>
  <c r="L10727" i="8"/>
  <c r="L10679" i="8"/>
  <c r="L10623" i="8"/>
  <c r="L10607" i="8"/>
  <c r="L10463" i="8"/>
  <c r="L10447" i="8"/>
  <c r="L10391" i="8"/>
  <c r="L10175" i="8"/>
  <c r="L10119" i="8"/>
  <c r="L10031" i="8"/>
  <c r="L9935" i="8"/>
  <c r="L9799" i="8"/>
  <c r="L9791" i="8"/>
  <c r="L9767" i="8"/>
  <c r="L9599" i="8"/>
  <c r="L9543" i="8"/>
  <c r="L9535" i="8"/>
  <c r="L9519" i="8"/>
  <c r="L9487" i="8"/>
  <c r="L9263" i="8"/>
  <c r="L9247" i="8"/>
  <c r="L9231" i="8"/>
  <c r="L9223" i="8"/>
  <c r="L9215" i="8"/>
  <c r="L9207" i="8"/>
  <c r="L9191" i="8"/>
  <c r="L9183" i="8"/>
  <c r="L9175" i="8"/>
  <c r="L9007" i="8"/>
  <c r="L8999" i="8"/>
  <c r="L8935" i="8"/>
  <c r="L8919" i="8"/>
  <c r="L8887" i="8"/>
  <c r="L8847" i="8"/>
  <c r="L8719" i="8"/>
  <c r="L8591" i="8"/>
  <c r="L8255" i="8"/>
  <c r="L8247" i="8"/>
  <c r="L8231" i="8"/>
  <c r="L8095" i="8"/>
  <c r="L8079" i="8"/>
  <c r="L8007" i="8"/>
  <c r="L7975" i="8"/>
  <c r="L7879" i="8"/>
  <c r="L7847" i="8"/>
  <c r="L7839" i="8"/>
  <c r="L7831" i="8"/>
  <c r="L7759" i="8"/>
  <c r="L7695" i="8"/>
  <c r="L7591" i="8"/>
  <c r="L7463" i="8"/>
  <c r="L7447" i="8"/>
  <c r="L7383" i="8"/>
  <c r="L7311" i="8"/>
  <c r="L7223" i="8"/>
  <c r="L7103" i="8"/>
  <c r="L7071" i="8"/>
  <c r="L7055" i="8"/>
  <c r="L7015" i="8"/>
  <c r="L7007" i="8"/>
  <c r="L6991" i="8"/>
  <c r="L6983" i="8"/>
  <c r="L6903" i="8"/>
  <c r="L6831" i="8"/>
  <c r="L6799" i="8"/>
  <c r="L6783" i="8"/>
  <c r="L6775" i="8"/>
  <c r="L6767" i="8"/>
  <c r="L6663" i="8"/>
  <c r="L6647" i="8"/>
  <c r="L6639" i="8"/>
  <c r="L6599" i="8"/>
  <c r="L6511" i="8"/>
  <c r="L6487" i="8"/>
  <c r="L6231" i="8"/>
  <c r="L6111" i="8"/>
  <c r="L6023" i="8"/>
  <c r="L5655" i="8"/>
  <c r="L5399" i="8"/>
  <c r="L5319" i="8"/>
  <c r="L5031" i="8"/>
  <c r="L4895" i="8"/>
  <c r="L4791" i="8"/>
  <c r="L4767" i="8"/>
  <c r="L4607" i="8"/>
  <c r="L4599" i="8"/>
  <c r="L4439" i="8"/>
  <c r="L4415" i="8"/>
  <c r="L4399" i="8"/>
  <c r="L4351" i="8"/>
  <c r="L4319" i="8"/>
  <c r="L4311" i="8"/>
  <c r="L4255" i="8"/>
  <c r="L4223" i="8"/>
  <c r="L4215" i="8"/>
  <c r="L4207" i="8"/>
  <c r="L4159" i="8"/>
  <c r="L4103" i="8"/>
  <c r="L4079" i="8"/>
  <c r="L4063" i="8"/>
  <c r="L3967" i="8"/>
  <c r="L3959" i="8"/>
  <c r="L3911" i="8"/>
  <c r="L3895" i="8"/>
  <c r="L3871" i="8"/>
  <c r="L3815" i="8"/>
  <c r="L3775" i="8"/>
  <c r="L3767" i="8"/>
  <c r="L3743" i="8"/>
  <c r="L3719" i="8"/>
  <c r="L3639" i="8"/>
  <c r="L3615" i="8"/>
  <c r="L3527" i="8"/>
  <c r="L3495" i="8"/>
  <c r="L3431" i="8"/>
  <c r="L3423" i="8"/>
  <c r="L3415" i="8"/>
  <c r="L3407" i="8"/>
  <c r="L3391" i="8"/>
  <c r="L3343" i="8"/>
  <c r="L3135" i="8"/>
  <c r="L3055" i="8"/>
  <c r="L2975" i="8"/>
  <c r="L2959" i="8"/>
  <c r="L2943" i="8"/>
  <c r="L2935" i="8"/>
  <c r="L2887" i="8"/>
  <c r="L2863" i="8"/>
  <c r="L2743" i="8"/>
  <c r="L2679" i="8"/>
  <c r="L2591" i="8"/>
  <c r="L2527" i="8"/>
  <c r="L2511" i="8"/>
  <c r="L2487" i="8"/>
  <c r="L2431" i="8"/>
  <c r="L2415" i="8"/>
  <c r="L2335" i="8"/>
  <c r="L2287" i="8"/>
  <c r="L2263" i="8"/>
  <c r="L2247" i="8"/>
  <c r="L2239" i="8"/>
  <c r="L2215" i="8"/>
  <c r="L2191" i="8"/>
  <c r="L2183" i="8"/>
  <c r="L2159" i="8"/>
  <c r="L2143" i="8"/>
  <c r="L2127" i="8"/>
  <c r="L2055" i="8"/>
  <c r="L2023" i="8"/>
  <c r="L1975" i="8"/>
  <c r="L1967" i="8"/>
  <c r="L1951" i="8"/>
  <c r="L1799" i="8"/>
  <c r="L1735" i="8"/>
  <c r="L1719" i="8"/>
  <c r="L1711" i="8"/>
  <c r="L1703" i="8"/>
  <c r="L1687" i="8"/>
  <c r="L1671" i="8"/>
  <c r="L1663" i="8"/>
  <c r="L1655" i="8"/>
  <c r="L1647" i="8"/>
  <c r="L1623" i="8"/>
  <c r="L1599" i="8"/>
  <c r="L1583" i="8"/>
  <c r="L1575" i="8"/>
  <c r="L1559" i="8"/>
  <c r="L1551" i="8"/>
  <c r="L1527" i="8"/>
  <c r="L1495" i="8"/>
  <c r="L1463" i="8"/>
  <c r="L1455" i="8"/>
  <c r="L1431" i="8"/>
  <c r="L1359" i="8"/>
  <c r="L1295" i="8"/>
  <c r="L1247" i="8"/>
  <c r="L1199" i="8"/>
  <c r="L1103" i="8"/>
  <c r="L1079" i="8"/>
  <c r="L967" i="8"/>
  <c r="L951" i="8"/>
  <c r="L831" i="8"/>
  <c r="L799" i="8"/>
  <c r="L791" i="8"/>
  <c r="L783" i="8"/>
  <c r="L727" i="8"/>
  <c r="L647" i="8"/>
  <c r="L623" i="8"/>
  <c r="L615" i="8"/>
  <c r="L591" i="8"/>
  <c r="L575" i="8"/>
  <c r="L567" i="8"/>
  <c r="L559" i="8"/>
  <c r="L511" i="8"/>
  <c r="L487" i="8"/>
  <c r="L391" i="8"/>
  <c r="L343" i="8"/>
  <c r="L295" i="8"/>
  <c r="L167" i="8"/>
  <c r="L103" i="8"/>
  <c r="L87" i="8"/>
  <c r="L55" i="8"/>
  <c r="L47" i="8"/>
  <c r="L7995" i="8"/>
  <c r="L7691" i="8"/>
  <c r="L7299" i="8"/>
  <c r="L7275" i="8"/>
  <c r="L7051" i="8"/>
  <c r="L6915" i="8"/>
  <c r="L6883" i="8"/>
  <c r="L6619" i="8"/>
  <c r="L6531" i="8"/>
  <c r="L5611" i="8"/>
  <c r="L5427" i="8"/>
  <c r="L5243" i="8"/>
  <c r="L4619" i="8"/>
  <c r="L4579" i="8"/>
  <c r="L4483" i="8"/>
  <c r="L4267" i="8"/>
  <c r="L3899" i="8"/>
  <c r="L3523" i="8"/>
  <c r="L3443" i="8"/>
  <c r="L3379" i="8"/>
  <c r="L3323" i="8"/>
  <c r="L3187" i="8"/>
  <c r="L3115" i="8"/>
  <c r="L3027" i="8"/>
  <c r="L2787" i="8"/>
  <c r="L2403" i="8"/>
  <c r="L2363" i="8"/>
  <c r="L2091" i="8"/>
  <c r="L1843" i="8"/>
  <c r="L1587" i="8"/>
  <c r="L1547" i="8"/>
  <c r="L1491" i="8"/>
  <c r="L1459" i="8"/>
  <c r="L1299" i="8"/>
  <c r="L1179" i="8"/>
  <c r="L1139" i="8"/>
  <c r="L1067" i="8"/>
  <c r="L1019" i="8"/>
  <c r="L939" i="8"/>
  <c r="L811" i="8"/>
  <c r="L427" i="8"/>
  <c r="L371" i="8"/>
  <c r="L267" i="8"/>
  <c r="L219" i="8"/>
  <c r="L17270" i="8"/>
  <c r="L17238" i="8"/>
  <c r="L17150" i="8"/>
  <c r="L17142" i="8"/>
  <c r="L17118" i="8"/>
  <c r="L17070" i="8"/>
  <c r="L17062" i="8"/>
  <c r="L16982" i="8"/>
  <c r="L16966" i="8"/>
  <c r="L16958" i="8"/>
  <c r="L16934" i="8"/>
  <c r="L16910" i="8"/>
  <c r="L16886" i="8"/>
  <c r="L16830" i="8"/>
  <c r="L16750" i="8"/>
  <c r="L16718" i="8"/>
  <c r="L16582" i="8"/>
  <c r="L16566" i="8"/>
  <c r="L16510" i="8"/>
  <c r="L16398" i="8"/>
  <c r="L16374" i="8"/>
  <c r="L16294" i="8"/>
  <c r="L16270" i="8"/>
  <c r="L16246" i="8"/>
  <c r="L16190" i="8"/>
  <c r="L16182" i="8"/>
  <c r="L16078" i="8"/>
  <c r="L16022" i="8"/>
  <c r="L15998" i="8"/>
  <c r="L15974" i="8"/>
  <c r="L15870" i="8"/>
  <c r="L15790" i="8"/>
  <c r="L15782" i="8"/>
  <c r="L15766" i="8"/>
  <c r="L15758" i="8"/>
  <c r="L15702" i="8"/>
  <c r="L15654" i="8"/>
  <c r="L15630" i="8"/>
  <c r="L15622" i="8"/>
  <c r="L15606" i="8"/>
  <c r="L15574" i="8"/>
  <c r="L15558" i="8"/>
  <c r="L15494" i="8"/>
  <c r="L15478" i="8"/>
  <c r="L15414" i="8"/>
  <c r="L15390" i="8"/>
  <c r="L15342" i="8"/>
  <c r="L15318" i="8"/>
  <c r="L15310" i="8"/>
  <c r="L15262" i="8"/>
  <c r="L15254" i="8"/>
  <c r="L15238" i="8"/>
  <c r="L15206" i="8"/>
  <c r="L15182" i="8"/>
  <c r="L15174" i="8"/>
  <c r="L15126" i="8"/>
  <c r="L15094" i="8"/>
  <c r="L15070" i="8"/>
  <c r="L15022" i="8"/>
  <c r="L15014" i="8"/>
  <c r="L14998" i="8"/>
  <c r="L14990" i="8"/>
  <c r="L14966" i="8"/>
  <c r="L14942" i="8"/>
  <c r="L14934" i="8"/>
  <c r="L14886" i="8"/>
  <c r="L14838" i="8"/>
  <c r="L14806" i="8"/>
  <c r="L14774" i="8"/>
  <c r="L14758" i="8"/>
  <c r="L14750" i="8"/>
  <c r="L14702" i="8"/>
  <c r="L14694" i="8"/>
  <c r="L14670" i="8"/>
  <c r="L14622" i="8"/>
  <c r="L14598" i="8"/>
  <c r="L14590" i="8"/>
  <c r="L14542" i="8"/>
  <c r="L14534" i="8"/>
  <c r="L14486" i="8"/>
  <c r="L14462" i="8"/>
  <c r="L14454" i="8"/>
  <c r="L14350" i="8"/>
  <c r="L14302" i="8"/>
  <c r="L14294" i="8"/>
  <c r="L14270" i="8"/>
  <c r="L14246" i="8"/>
  <c r="L14214" i="8"/>
  <c r="L14134" i="8"/>
  <c r="L13982" i="8"/>
  <c r="L13926" i="8"/>
  <c r="L13814" i="8"/>
  <c r="L13766" i="8"/>
  <c r="L13742" i="8"/>
  <c r="L13606" i="8"/>
  <c r="L13582" i="8"/>
  <c r="L13526" i="8"/>
  <c r="L13502" i="8"/>
  <c r="L13494" i="8"/>
  <c r="L13470" i="8"/>
  <c r="L13422" i="8"/>
  <c r="L13390" i="8"/>
  <c r="L13342" i="8"/>
  <c r="L13334" i="8"/>
  <c r="L13286" i="8"/>
  <c r="L13262" i="8"/>
  <c r="L13230" i="8"/>
  <c r="L13206" i="8"/>
  <c r="L13182" i="8"/>
  <c r="L13174" i="8"/>
  <c r="L13150" i="8"/>
  <c r="L13094" i="8"/>
  <c r="L13070" i="8"/>
  <c r="L13022" i="8"/>
  <c r="L13014" i="8"/>
  <c r="L12942" i="8"/>
  <c r="L12886" i="8"/>
  <c r="L12862" i="8"/>
  <c r="L12830" i="8"/>
  <c r="L12806" i="8"/>
  <c r="L12782" i="8"/>
  <c r="L12774" i="8"/>
  <c r="L12758" i="8"/>
  <c r="L12750" i="8"/>
  <c r="L12726" i="8"/>
  <c r="L12702" i="8"/>
  <c r="L12694" i="8"/>
  <c r="L12678" i="8"/>
  <c r="L12670" i="8"/>
  <c r="L12646" i="8"/>
  <c r="L12614" i="8"/>
  <c r="L12598" i="8"/>
  <c r="L12542" i="8"/>
  <c r="L12534" i="8"/>
  <c r="L12518" i="8"/>
  <c r="L12462" i="8"/>
  <c r="L12454" i="8"/>
  <c r="L12438" i="8"/>
  <c r="L12382" i="8"/>
  <c r="L12358" i="8"/>
  <c r="L12334" i="8"/>
  <c r="L12310" i="8"/>
  <c r="L12270" i="8"/>
  <c r="L12246" i="8"/>
  <c r="L12238" i="8"/>
  <c r="L12222" i="8"/>
  <c r="L12166" i="8"/>
  <c r="L12158" i="8"/>
  <c r="L12134" i="8"/>
  <c r="L12086" i="8"/>
  <c r="L12078" i="8"/>
  <c r="L12030" i="8"/>
  <c r="L11998" i="8"/>
  <c r="L11982" i="8"/>
  <c r="L11974" i="8"/>
  <c r="L11926" i="8"/>
  <c r="L11894" i="8"/>
  <c r="L11838" i="8"/>
  <c r="L11814" i="8"/>
  <c r="L11766" i="8"/>
  <c r="L11742" i="8"/>
  <c r="L11662" i="8"/>
  <c r="L11646" i="8"/>
  <c r="L11606" i="8"/>
  <c r="L11598" i="8"/>
  <c r="L11446" i="8"/>
  <c r="L11438" i="8"/>
  <c r="L11406" i="8"/>
  <c r="L11398" i="8"/>
  <c r="L11366" i="8"/>
  <c r="L11358" i="8"/>
  <c r="L11038" i="8"/>
  <c r="L11014" i="8"/>
  <c r="L10766" i="8"/>
  <c r="L10558" i="8"/>
  <c r="L9926" i="8"/>
  <c r="L9886" i="8"/>
  <c r="L9870" i="8"/>
  <c r="L9862" i="8"/>
  <c r="L9838" i="8"/>
  <c r="L9822" i="8"/>
  <c r="L9774" i="8"/>
  <c r="L9726" i="8"/>
  <c r="L9710" i="8"/>
  <c r="L9574" i="8"/>
  <c r="L9558" i="8"/>
  <c r="L9518" i="8"/>
  <c r="L9502" i="8"/>
  <c r="L9438" i="8"/>
  <c r="L9406" i="8"/>
  <c r="L9326" i="8"/>
  <c r="L9310" i="8"/>
  <c r="L9286" i="8"/>
  <c r="L9270" i="8"/>
  <c r="L9246" i="8"/>
  <c r="L9238" i="8"/>
  <c r="L9222" i="8"/>
  <c r="L9214" i="8"/>
  <c r="L9198" i="8"/>
  <c r="L8870" i="8"/>
  <c r="L8862" i="8"/>
  <c r="L8846" i="8"/>
  <c r="L8806" i="8"/>
  <c r="L8750" i="8"/>
  <c r="L8638" i="8"/>
  <c r="L8550" i="8"/>
  <c r="L8542" i="8"/>
  <c r="L8478" i="8"/>
  <c r="L8430" i="8"/>
  <c r="L8414" i="8"/>
  <c r="L8318" i="8"/>
  <c r="L8286" i="8"/>
  <c r="L8270" i="8"/>
  <c r="L8246" i="8"/>
  <c r="L8198" i="8"/>
  <c r="L8182" i="8"/>
  <c r="L8166" i="8"/>
  <c r="L8126" i="8"/>
  <c r="L8086" i="8"/>
  <c r="L7942" i="8"/>
  <c r="L7910" i="8"/>
  <c r="L7862" i="8"/>
  <c r="L7838" i="8"/>
  <c r="L7814" i="8"/>
  <c r="L7758" i="8"/>
  <c r="L7750" i="8"/>
  <c r="L7742" i="8"/>
  <c r="L7718" i="8"/>
  <c r="L7662" i="8"/>
  <c r="L7630" i="8"/>
  <c r="L7454" i="8"/>
  <c r="L7422" i="8"/>
  <c r="L7358" i="8"/>
  <c r="L7278" i="8"/>
  <c r="L7238" i="8"/>
  <c r="L7222" i="8"/>
  <c r="L7206" i="8"/>
  <c r="L7190" i="8"/>
  <c r="L7102" i="8"/>
  <c r="L7030" i="8"/>
  <c r="L6990" i="8"/>
  <c r="L6854" i="8"/>
  <c r="L6806" i="8"/>
  <c r="L6734" i="8"/>
  <c r="L6678" i="8"/>
  <c r="L6654" i="8"/>
  <c r="L6630" i="8"/>
  <c r="L6622" i="8"/>
  <c r="L6614" i="8"/>
  <c r="L6590" i="8"/>
  <c r="L6574" i="8"/>
  <c r="L6550" i="8"/>
  <c r="L6526" i="8"/>
  <c r="L6510" i="8"/>
  <c r="L6494" i="8"/>
  <c r="L6486" i="8"/>
  <c r="L6470" i="8"/>
  <c r="L6454" i="8"/>
  <c r="L6350" i="8"/>
  <c r="L6334" i="8"/>
  <c r="L6326" i="8"/>
  <c r="L6318" i="8"/>
  <c r="L6310" i="8"/>
  <c r="L6262" i="8"/>
  <c r="L6222" i="8"/>
  <c r="L6134" i="8"/>
  <c r="L6078" i="8"/>
  <c r="L6054" i="8"/>
  <c r="L6022" i="8"/>
  <c r="L6006" i="8"/>
  <c r="L5998" i="8"/>
  <c r="L5982" i="8"/>
  <c r="L5886" i="8"/>
  <c r="L5854" i="8"/>
  <c r="L5838" i="8"/>
  <c r="L5830" i="8"/>
  <c r="L5782" i="8"/>
  <c r="L5774" i="8"/>
  <c r="L5766" i="8"/>
  <c r="L5742" i="8"/>
  <c r="L5702" i="8"/>
  <c r="L5686" i="8"/>
  <c r="L5462" i="8"/>
  <c r="L5422" i="8"/>
  <c r="L5262" i="8"/>
  <c r="L5254" i="8"/>
  <c r="L5110" i="8"/>
  <c r="L4990" i="8"/>
  <c r="L4958" i="8"/>
  <c r="L4846" i="8"/>
  <c r="L4758" i="8"/>
  <c r="L4678" i="8"/>
  <c r="L4670" i="8"/>
  <c r="L4654" i="8"/>
  <c r="L4582" i="8"/>
  <c r="L4574" i="8"/>
  <c r="L4502" i="8"/>
  <c r="L4438" i="8"/>
  <c r="L4390" i="8"/>
  <c r="L4366" i="8"/>
  <c r="L4326" i="8"/>
  <c r="L4310" i="8"/>
  <c r="L4294" i="8"/>
  <c r="L4206" i="8"/>
  <c r="L4198" i="8"/>
  <c r="L4182" i="8"/>
  <c r="L4174" i="8"/>
  <c r="L4150" i="8"/>
  <c r="L4078" i="8"/>
  <c r="L4070" i="8"/>
  <c r="L4062" i="8"/>
  <c r="L4022" i="8"/>
  <c r="L3998" i="8"/>
  <c r="L3982" i="8"/>
  <c r="L3934" i="8"/>
  <c r="L3918" i="8"/>
  <c r="L3894" i="8"/>
  <c r="L3798" i="8"/>
  <c r="L3774" i="8"/>
  <c r="L3694" i="8"/>
  <c r="L3638" i="8"/>
  <c r="L3582" i="8"/>
  <c r="L3542" i="8"/>
  <c r="L3526" i="8"/>
  <c r="L3518" i="8"/>
  <c r="L3494" i="8"/>
  <c r="L3478" i="8"/>
  <c r="L3398" i="8"/>
  <c r="L3390" i="8"/>
  <c r="L3342" i="8"/>
  <c r="L3118" i="8"/>
  <c r="L3070" i="8"/>
  <c r="L3062" i="8"/>
  <c r="L3054" i="8"/>
  <c r="L3038" i="8"/>
  <c r="L2974" i="8"/>
  <c r="L2894" i="8"/>
  <c r="L2870" i="8"/>
  <c r="L2846" i="8"/>
  <c r="L2790" i="8"/>
  <c r="L2718" i="8"/>
  <c r="L2678" i="8"/>
  <c r="L2662" i="8"/>
  <c r="L2646" i="8"/>
  <c r="L2582" i="8"/>
  <c r="L2270" i="8"/>
  <c r="L2254" i="8"/>
  <c r="L2246" i="8"/>
  <c r="L2174" i="8"/>
  <c r="L2118" i="8"/>
  <c r="L2110" i="8"/>
  <c r="L2102" i="8"/>
  <c r="L1966" i="8"/>
  <c r="L1510" i="8"/>
  <c r="L1486" i="8"/>
  <c r="L1366" i="8"/>
  <c r="L718" i="8"/>
  <c r="L158" i="8"/>
  <c r="L22" i="8"/>
  <c r="L8139" i="8"/>
  <c r="L8083" i="8"/>
  <c r="L7083" i="8"/>
  <c r="L6947" i="8"/>
  <c r="L5939" i="8"/>
  <c r="L5715" i="8"/>
  <c r="L5451" i="8"/>
  <c r="L5091" i="8"/>
  <c r="L4611" i="8"/>
  <c r="L4539" i="8"/>
  <c r="L4475" i="8"/>
  <c r="L4411" i="8"/>
  <c r="L4371" i="8"/>
  <c r="L4347" i="8"/>
  <c r="L2915" i="8"/>
  <c r="L2851" i="8"/>
  <c r="L2731" i="8"/>
  <c r="L2603" i="8"/>
  <c r="L2315" i="8"/>
  <c r="L2075" i="8"/>
  <c r="L1827" i="8"/>
  <c r="L1787" i="8"/>
  <c r="L1475" i="8"/>
  <c r="L859" i="8"/>
  <c r="L515" i="8"/>
  <c r="L363" i="8"/>
  <c r="L227" i="8"/>
  <c r="L17205" i="8"/>
  <c r="L17165" i="8"/>
  <c r="L17157" i="8"/>
  <c r="L17133" i="8"/>
  <c r="L17109" i="8"/>
  <c r="L17077" i="8"/>
  <c r="L17053" i="8"/>
  <c r="L17029" i="8"/>
  <c r="L16973" i="8"/>
  <c r="L16917" i="8"/>
  <c r="L16893" i="8"/>
  <c r="L16845" i="8"/>
  <c r="L16837" i="8"/>
  <c r="L16821" i="8"/>
  <c r="L16757" i="8"/>
  <c r="L16653" i="8"/>
  <c r="L16629" i="8"/>
  <c r="L16597" i="8"/>
  <c r="L16549" i="8"/>
  <c r="L16517" i="8"/>
  <c r="L16493" i="8"/>
  <c r="L16445" i="8"/>
  <c r="L16421" i="8"/>
  <c r="L16397" i="8"/>
  <c r="L16333" i="8"/>
  <c r="L16309" i="8"/>
  <c r="L16301" i="8"/>
  <c r="L16277" i="8"/>
  <c r="L16253" i="8"/>
  <c r="L16245" i="8"/>
  <c r="L16189" i="8"/>
  <c r="L16173" i="8"/>
  <c r="L16125" i="8"/>
  <c r="L16117" i="8"/>
  <c r="L16101" i="8"/>
  <c r="L16077" i="8"/>
  <c r="L16021" i="8"/>
  <c r="L15957" i="8"/>
  <c r="L15925" i="8"/>
  <c r="L15877" i="8"/>
  <c r="L15805" i="8"/>
  <c r="L15797" i="8"/>
  <c r="L15749" i="8"/>
  <c r="L15725" i="8"/>
  <c r="L15669" i="8"/>
  <c r="L15637" i="8"/>
  <c r="L15589" i="8"/>
  <c r="L15517" i="8"/>
  <c r="L15429" i="8"/>
  <c r="L15349" i="8"/>
  <c r="L15341" i="8"/>
  <c r="L15333" i="8"/>
  <c r="L15253" i="8"/>
  <c r="L15229" i="8"/>
  <c r="L15197" i="8"/>
  <c r="L15141" i="8"/>
  <c r="L15117" i="8"/>
  <c r="L15077" i="8"/>
  <c r="L15029" i="8"/>
  <c r="L15021" i="8"/>
  <c r="L15013" i="8"/>
  <c r="L14957" i="8"/>
  <c r="L14949" i="8"/>
  <c r="L14909" i="8"/>
  <c r="L14901" i="8"/>
  <c r="L14877" i="8"/>
  <c r="L14853" i="8"/>
  <c r="L14797" i="8"/>
  <c r="L14765" i="8"/>
  <c r="L14757" i="8"/>
  <c r="L14741" i="8"/>
  <c r="L14709" i="8"/>
  <c r="L14637" i="8"/>
  <c r="L14629" i="8"/>
  <c r="L14613" i="8"/>
  <c r="L14581" i="8"/>
  <c r="L14557" i="8"/>
  <c r="L14389" i="8"/>
  <c r="L14373" i="8"/>
  <c r="L14325" i="8"/>
  <c r="L14317" i="8"/>
  <c r="L14261" i="8"/>
  <c r="L14237" i="8"/>
  <c r="L14173" i="8"/>
  <c r="L14149" i="8"/>
  <c r="L14101" i="8"/>
  <c r="L14061" i="8"/>
  <c r="L14045" i="8"/>
  <c r="L13997" i="8"/>
  <c r="L13989" i="8"/>
  <c r="L13949" i="8"/>
  <c r="L13941" i="8"/>
  <c r="L13885" i="8"/>
  <c r="L13837" i="8"/>
  <c r="L13797" i="8"/>
  <c r="L13677" i="8"/>
  <c r="L13669" i="8"/>
  <c r="L13517" i="8"/>
  <c r="L13477" i="8"/>
  <c r="L13461" i="8"/>
  <c r="L13429" i="8"/>
  <c r="L13413" i="8"/>
  <c r="L13349" i="8"/>
  <c r="L13333" i="8"/>
  <c r="L13301" i="8"/>
  <c r="L13277" i="8"/>
  <c r="L13221" i="8"/>
  <c r="L13197" i="8"/>
  <c r="L13189" i="8"/>
  <c r="L13157" i="8"/>
  <c r="L13141" i="8"/>
  <c r="L13109" i="8"/>
  <c r="L13093" i="8"/>
  <c r="L13037" i="8"/>
  <c r="L12877" i="8"/>
  <c r="L12845" i="8"/>
  <c r="L12717" i="8"/>
  <c r="L12709" i="8"/>
  <c r="L12637" i="8"/>
  <c r="L12605" i="8"/>
  <c r="L12557" i="8"/>
  <c r="L12349" i="8"/>
  <c r="L12317" i="8"/>
  <c r="L12253" i="8"/>
  <c r="L12245" i="8"/>
  <c r="L12221" i="8"/>
  <c r="L12197" i="8"/>
  <c r="L12189" i="8"/>
  <c r="L12157" i="8"/>
  <c r="L12141" i="8"/>
  <c r="L12133" i="8"/>
  <c r="L12053" i="8"/>
  <c r="L12037" i="8"/>
  <c r="L12029" i="8"/>
  <c r="L11989" i="8"/>
  <c r="L11981" i="8"/>
  <c r="L11973" i="8"/>
  <c r="L11933" i="8"/>
  <c r="L11869" i="8"/>
  <c r="L11845" i="8"/>
  <c r="L11837" i="8"/>
  <c r="L11821" i="8"/>
  <c r="L11813" i="8"/>
  <c r="L11789" i="8"/>
  <c r="L11781" i="8"/>
  <c r="L11733" i="8"/>
  <c r="L11725" i="8"/>
  <c r="L11717" i="8"/>
  <c r="L11709" i="8"/>
  <c r="L11669" i="8"/>
  <c r="L11661" i="8"/>
  <c r="L11653" i="8"/>
  <c r="L11637" i="8"/>
  <c r="L11581" i="8"/>
  <c r="L11493" i="8"/>
  <c r="L11461" i="8"/>
  <c r="L11445" i="8"/>
  <c r="L11421" i="8"/>
  <c r="L11181" i="8"/>
  <c r="L11109" i="8"/>
  <c r="L11037" i="8"/>
  <c r="L10941" i="8"/>
  <c r="L10901" i="8"/>
  <c r="L10877" i="8"/>
  <c r="L10781" i="8"/>
  <c r="L10765" i="8"/>
  <c r="L10749" i="8"/>
  <c r="L10733" i="8"/>
  <c r="L10661" i="8"/>
  <c r="L10645" i="8"/>
  <c r="L10573" i="8"/>
  <c r="L10485" i="8"/>
  <c r="L10437" i="8"/>
  <c r="L10429" i="8"/>
  <c r="L10365" i="8"/>
  <c r="L10301" i="8"/>
  <c r="L10269" i="8"/>
  <c r="L10229" i="8"/>
  <c r="L10165" i="8"/>
  <c r="L10125" i="8"/>
  <c r="L10117" i="8"/>
  <c r="L10101" i="8"/>
  <c r="L10053" i="8"/>
  <c r="L10021" i="8"/>
  <c r="L10013" i="8"/>
  <c r="L9997" i="8"/>
  <c r="L9909" i="8"/>
  <c r="L9885" i="8"/>
  <c r="L9869" i="8"/>
  <c r="L9829" i="8"/>
  <c r="L9789" i="8"/>
  <c r="L9765" i="8"/>
  <c r="L9757" i="8"/>
  <c r="L9741" i="8"/>
  <c r="L9725" i="8"/>
  <c r="L9717" i="8"/>
  <c r="L9709" i="8"/>
  <c r="L9701" i="8"/>
  <c r="L9621" i="8"/>
  <c r="L9597" i="8"/>
  <c r="L9581" i="8"/>
  <c r="L9565" i="8"/>
  <c r="L9549" i="8"/>
  <c r="L9541" i="8"/>
  <c r="L9525" i="8"/>
  <c r="L9485" i="8"/>
  <c r="L9469" i="8"/>
  <c r="L9413" i="8"/>
  <c r="L9397" i="8"/>
  <c r="L9325" i="8"/>
  <c r="L9261" i="8"/>
  <c r="L9221" i="8"/>
  <c r="L9205" i="8"/>
  <c r="L9117" i="8"/>
  <c r="L8877" i="8"/>
  <c r="L8853" i="8"/>
  <c r="L8845" i="8"/>
  <c r="L8597" i="8"/>
  <c r="L8573" i="8"/>
  <c r="L8509" i="8"/>
  <c r="L8469" i="8"/>
  <c r="L8461" i="8"/>
  <c r="L8445" i="8"/>
  <c r="L8405" i="8"/>
  <c r="L8389" i="8"/>
  <c r="L8357" i="8"/>
  <c r="L8349" i="8"/>
  <c r="L8317" i="8"/>
  <c r="L8301" i="8"/>
  <c r="L8293" i="8"/>
  <c r="L8277" i="8"/>
  <c r="L8269" i="8"/>
  <c r="L8253" i="8"/>
  <c r="L8229" i="8"/>
  <c r="L8173" i="8"/>
  <c r="L8165" i="8"/>
  <c r="L8141" i="8"/>
  <c r="L8133" i="8"/>
  <c r="L8125" i="8"/>
  <c r="L8117" i="8"/>
  <c r="L8029" i="8"/>
  <c r="L7957" i="8"/>
  <c r="L7861" i="8"/>
  <c r="L7829" i="8"/>
  <c r="L7821" i="8"/>
  <c r="L7805" i="8"/>
  <c r="L7765" i="8"/>
  <c r="L7749" i="8"/>
  <c r="L7741" i="8"/>
  <c r="L7645" i="8"/>
  <c r="L7533" i="8"/>
  <c r="L7477" i="8"/>
  <c r="L7461" i="8"/>
  <c r="L7429" i="8"/>
  <c r="L7421" i="8"/>
  <c r="L7389" i="8"/>
  <c r="L7357" i="8"/>
  <c r="L7301" i="8"/>
  <c r="L7285" i="8"/>
  <c r="L7277" i="8"/>
  <c r="L7237" i="8"/>
  <c r="L7221" i="8"/>
  <c r="L7189" i="8"/>
  <c r="L7053" i="8"/>
  <c r="L6893" i="8"/>
  <c r="L6845" i="8"/>
  <c r="L6797" i="8"/>
  <c r="L6709" i="8"/>
  <c r="L6661" i="8"/>
  <c r="L6557" i="8"/>
  <c r="L6509" i="8"/>
  <c r="L6485" i="8"/>
  <c r="L6477" i="8"/>
  <c r="L6389" i="8"/>
  <c r="L6301" i="8"/>
  <c r="L6245" i="8"/>
  <c r="L6181" i="8"/>
  <c r="L6141" i="8"/>
  <c r="L6133" i="8"/>
  <c r="L6117" i="8"/>
  <c r="L6029" i="8"/>
  <c r="L5885" i="8"/>
  <c r="L5853" i="8"/>
  <c r="L5797" i="8"/>
  <c r="L5781" i="8"/>
  <c r="L5765" i="8"/>
  <c r="L5757" i="8"/>
  <c r="L5701" i="8"/>
  <c r="L5677" i="8"/>
  <c r="L5653" i="8"/>
  <c r="L5597" i="8"/>
  <c r="L5565" i="8"/>
  <c r="L5541" i="8"/>
  <c r="L5533" i="8"/>
  <c r="L5493" i="8"/>
  <c r="L5485" i="8"/>
  <c r="L5469" i="8"/>
  <c r="L5461" i="8"/>
  <c r="L5397" i="8"/>
  <c r="L5365" i="8"/>
  <c r="L5349" i="8"/>
  <c r="L5277" i="8"/>
  <c r="L5221" i="8"/>
  <c r="L5157" i="8"/>
  <c r="L5125" i="8"/>
  <c r="L5069" i="8"/>
  <c r="L5053" i="8"/>
  <c r="L5029" i="8"/>
  <c r="L4989" i="8"/>
  <c r="L4965" i="8"/>
  <c r="L4941" i="8"/>
  <c r="L4901" i="8"/>
  <c r="L4845" i="8"/>
  <c r="L4813" i="8"/>
  <c r="L4805" i="8"/>
  <c r="L4797" i="8"/>
  <c r="L4789" i="8"/>
  <c r="L4757" i="8"/>
  <c r="L4701" i="8"/>
  <c r="L4685" i="8"/>
  <c r="L4669" i="8"/>
  <c r="L4661" i="8"/>
  <c r="L4653" i="8"/>
  <c r="L4541" i="8"/>
  <c r="L4533" i="8"/>
  <c r="L4493" i="8"/>
  <c r="L4485" i="8"/>
  <c r="L4373" i="8"/>
  <c r="L4357" i="8"/>
  <c r="L4349" i="8"/>
  <c r="L4269" i="8"/>
  <c r="L4261" i="8"/>
  <c r="L4229" i="8"/>
  <c r="L4221" i="8"/>
  <c r="L4213" i="8"/>
  <c r="L4053" i="8"/>
  <c r="L4013" i="8"/>
  <c r="L3941" i="8"/>
  <c r="L3901" i="8"/>
  <c r="L3781" i="8"/>
  <c r="L3701" i="8"/>
  <c r="L3685" i="8"/>
  <c r="L3565" i="8"/>
  <c r="L3509" i="8"/>
  <c r="L3493" i="8"/>
  <c r="L3437" i="8"/>
  <c r="L3421" i="8"/>
  <c r="L3397" i="8"/>
  <c r="L3333" i="8"/>
  <c r="L3277" i="8"/>
  <c r="L3261" i="8"/>
  <c r="L3181" i="8"/>
  <c r="L3165" i="8"/>
  <c r="L3149" i="8"/>
  <c r="L2997" i="8"/>
  <c r="L2893" i="8"/>
  <c r="L2877" i="8"/>
  <c r="L2845" i="8"/>
  <c r="L2741" i="8"/>
  <c r="L2693" i="8"/>
  <c r="L2645" i="8"/>
  <c r="L2605" i="8"/>
  <c r="L2581" i="8"/>
  <c r="L2573" i="8"/>
  <c r="L2565" i="8"/>
  <c r="L2549" i="8"/>
  <c r="L2445" i="8"/>
  <c r="L2429" i="8"/>
  <c r="L2389" i="8"/>
  <c r="L2381" i="8"/>
  <c r="L2357" i="8"/>
  <c r="L2277" i="8"/>
  <c r="L2037" i="8"/>
  <c r="L2021" i="8"/>
  <c r="L1997" i="8"/>
  <c r="L1981" i="8"/>
  <c r="L1941" i="8"/>
  <c r="L1885" i="8"/>
  <c r="L1845" i="8"/>
  <c r="L1821" i="8"/>
  <c r="L1789" i="8"/>
  <c r="L1773" i="8"/>
  <c r="L1717" i="8"/>
  <c r="L1693" i="8"/>
  <c r="L1677" i="8"/>
  <c r="L1589" i="8"/>
  <c r="L1573" i="8"/>
  <c r="L1533" i="8"/>
  <c r="L1517" i="8"/>
  <c r="L1477" i="8"/>
  <c r="L1461" i="8"/>
  <c r="L1421" i="8"/>
  <c r="L1309" i="8"/>
  <c r="L1229" i="8"/>
  <c r="L1181" i="8"/>
  <c r="L1157" i="8"/>
  <c r="L965" i="8"/>
  <c r="L949" i="8"/>
  <c r="L893" i="8"/>
  <c r="L837" i="8"/>
  <c r="L805" i="8"/>
  <c r="L797" i="8"/>
  <c r="L781" i="8"/>
  <c r="L773" i="8"/>
  <c r="L765" i="8"/>
  <c r="L733" i="8"/>
  <c r="L661" i="8"/>
  <c r="L629" i="8"/>
  <c r="L613" i="8"/>
  <c r="L605" i="8"/>
  <c r="L589" i="8"/>
  <c r="L549" i="8"/>
  <c r="L533" i="8"/>
  <c r="L405" i="8"/>
  <c r="L389" i="8"/>
  <c r="L373" i="8"/>
  <c r="L165" i="8"/>
  <c r="L157" i="8"/>
  <c r="L149" i="8"/>
  <c r="L69" i="8"/>
  <c r="L21" i="8"/>
  <c r="L17186" i="8"/>
  <c r="L17018" i="8"/>
  <c r="L16698" i="8"/>
  <c r="L16658" i="8"/>
  <c r="L16642" i="8"/>
  <c r="L16602" i="8"/>
  <c r="L16578" i="8"/>
  <c r="L16546" i="8"/>
  <c r="L16522" i="8"/>
  <c r="L16506" i="8"/>
  <c r="L16490" i="8"/>
  <c r="L16434" i="8"/>
  <c r="L16426" i="8"/>
  <c r="L16394" i="8"/>
  <c r="L16370" i="8"/>
  <c r="L16314" i="8"/>
  <c r="L16226" i="8"/>
  <c r="L16202" i="8"/>
  <c r="L16106" i="8"/>
  <c r="L16002" i="8"/>
  <c r="L15850" i="8"/>
  <c r="L15674" i="8"/>
  <c r="L15378" i="8"/>
  <c r="L15266" i="8"/>
  <c r="L15002" i="8"/>
  <c r="L14834" i="8"/>
  <c r="L14738" i="8"/>
  <c r="L14666" i="8"/>
  <c r="L14626" i="8"/>
  <c r="L14570" i="8"/>
  <c r="L14546" i="8"/>
  <c r="L14434" i="8"/>
  <c r="L14362" i="8"/>
  <c r="L14234" i="8"/>
  <c r="L14114" i="8"/>
  <c r="L13874" i="8"/>
  <c r="L13642" i="8"/>
  <c r="L13474" i="8"/>
  <c r="L13402" i="8"/>
  <c r="L13346" i="8"/>
  <c r="L13210" i="8"/>
  <c r="L13082" i="8"/>
  <c r="L12514" i="8"/>
  <c r="L12426" i="8"/>
  <c r="L12418" i="8"/>
  <c r="L12194" i="8"/>
  <c r="L12138" i="8"/>
  <c r="L12066" i="8"/>
  <c r="L11994" i="8"/>
  <c r="L11898" i="8"/>
  <c r="L11826" i="8"/>
  <c r="L11802" i="8"/>
  <c r="L11786" i="8"/>
  <c r="L11722" i="8"/>
  <c r="L10842" i="8"/>
  <c r="L10594" i="8"/>
  <c r="L10362" i="8"/>
  <c r="L10290" i="8"/>
  <c r="L9762" i="8"/>
  <c r="L9298" i="8"/>
  <c r="L8642" i="8"/>
  <c r="L8602" i="8"/>
  <c r="L8322" i="8"/>
  <c r="L7946" i="8"/>
  <c r="L7850" i="8"/>
  <c r="L7266" i="8"/>
  <c r="L7034" i="8"/>
  <c r="L6538" i="8"/>
  <c r="L6098" i="8"/>
  <c r="L5938" i="8"/>
  <c r="L5770" i="8"/>
  <c r="L5386" i="8"/>
  <c r="L5130" i="8"/>
  <c r="L4778" i="8"/>
  <c r="L4354" i="8"/>
  <c r="L4122" i="8"/>
  <c r="L3394" i="8"/>
  <c r="L2802" i="8"/>
  <c r="L1874" i="8"/>
  <c r="L1322" i="8"/>
  <c r="L1066" i="8"/>
  <c r="L362" i="8"/>
  <c r="L82" i="8"/>
  <c r="L3224" i="8"/>
  <c r="L2832" i="8"/>
  <c r="L48" i="8"/>
  <c r="L17137" i="8"/>
  <c r="L16977" i="8"/>
  <c r="L16713" i="8"/>
  <c r="L16657" i="8"/>
  <c r="L16561" i="8"/>
  <c r="L16505" i="8"/>
  <c r="L16481" i="8"/>
  <c r="L16449" i="8"/>
  <c r="L16177" i="8"/>
  <c r="L16049" i="8"/>
  <c r="L16025" i="8"/>
  <c r="L15969" i="8"/>
  <c r="L15857" i="8"/>
  <c r="L15497" i="8"/>
  <c r="L15409" i="8"/>
  <c r="L15009" i="8"/>
  <c r="L14801" i="8"/>
  <c r="L14689" i="8"/>
  <c r="L14673" i="8"/>
  <c r="L14353" i="8"/>
  <c r="L14297" i="8"/>
  <c r="L14185" i="8"/>
  <c r="L14049" i="8"/>
  <c r="L14033" i="8"/>
  <c r="L13897" i="8"/>
  <c r="L13841" i="8"/>
  <c r="L13281" i="8"/>
  <c r="L12673" i="8"/>
  <c r="L12449" i="8"/>
  <c r="L12433" i="8"/>
  <c r="L12377" i="8"/>
  <c r="L12241" i="8"/>
  <c r="L11977" i="8"/>
  <c r="L11809" i="8"/>
  <c r="L11449" i="8"/>
  <c r="L11241" i="8"/>
  <c r="L11209" i="8"/>
  <c r="L10025" i="8"/>
  <c r="L9297" i="8"/>
  <c r="L9233" i="8"/>
  <c r="L8889" i="8"/>
  <c r="L8737" i="8"/>
  <c r="L8721" i="8"/>
  <c r="L8449" i="8"/>
  <c r="L7521" i="8"/>
  <c r="L7393" i="8"/>
  <c r="L6905" i="8"/>
  <c r="L6897" i="8"/>
  <c r="L6865" i="8"/>
  <c r="L5961" i="8"/>
  <c r="L5241" i="8"/>
  <c r="L4609" i="8"/>
  <c r="L4217" i="8"/>
  <c r="L2537" i="8"/>
  <c r="L2345" i="8"/>
  <c r="L2321" i="8"/>
  <c r="L2001" i="8"/>
  <c r="L1105" i="8"/>
  <c r="L801" i="8"/>
  <c r="L345" i="8"/>
  <c r="L4064" i="8"/>
  <c r="L3856" i="8"/>
  <c r="L3576" i="8"/>
  <c r="L3296" i="8"/>
  <c r="L2632" i="8"/>
  <c r="L2608" i="8"/>
  <c r="L2416" i="8"/>
  <c r="L2008" i="8"/>
  <c r="L1528" i="8"/>
  <c r="L1216" i="8"/>
  <c r="L400" i="8"/>
  <c r="L17168" i="8"/>
  <c r="L16904" i="8"/>
  <c r="L16696" i="8"/>
  <c r="L16480" i="8"/>
  <c r="L16456" i="8"/>
  <c r="L15832" i="8"/>
  <c r="L15736" i="8"/>
  <c r="L15672" i="8"/>
  <c r="L15200" i="8"/>
  <c r="L14992" i="8"/>
  <c r="L14576" i="8"/>
  <c r="L14344" i="8"/>
  <c r="L14144" i="8"/>
  <c r="L14080" i="8"/>
  <c r="L13992" i="8"/>
  <c r="L13712" i="8"/>
  <c r="L13704" i="8"/>
  <c r="L13672" i="8"/>
  <c r="L13552" i="8"/>
  <c r="L13504" i="8"/>
  <c r="L13280" i="8"/>
  <c r="L13176" i="8"/>
  <c r="L12800" i="8"/>
  <c r="L12744" i="8"/>
  <c r="L12312" i="8"/>
  <c r="L12224" i="8"/>
  <c r="L12168" i="8"/>
  <c r="L11896" i="8"/>
  <c r="L11784" i="8"/>
  <c r="L11728" i="8"/>
  <c r="L11696" i="8"/>
  <c r="L11168" i="8"/>
  <c r="L11032" i="8"/>
  <c r="L10888" i="8"/>
  <c r="L10520" i="8"/>
  <c r="L10464" i="8"/>
  <c r="L10432" i="8"/>
  <c r="L10328" i="8"/>
  <c r="L10160" i="8"/>
  <c r="L10104" i="8"/>
  <c r="L10024" i="8"/>
  <c r="L9960" i="8"/>
  <c r="L9936" i="8"/>
  <c r="L9920" i="8"/>
  <c r="L9888" i="8"/>
  <c r="L9776" i="8"/>
  <c r="L9312" i="8"/>
  <c r="L9296" i="8"/>
  <c r="L9152" i="8"/>
  <c r="L9104" i="8"/>
  <c r="L8888" i="8"/>
  <c r="L8840" i="8"/>
  <c r="L8616" i="8"/>
  <c r="L8496" i="8"/>
  <c r="L7952" i="8"/>
  <c r="L7736" i="8"/>
  <c r="L7200" i="8"/>
  <c r="L6552" i="8"/>
  <c r="L5728" i="8"/>
  <c r="L5616" i="8"/>
  <c r="L4856" i="8"/>
  <c r="L4512" i="8"/>
  <c r="L3944" i="8"/>
  <c r="L3904" i="8"/>
  <c r="L3872" i="8"/>
  <c r="L3848" i="8"/>
  <c r="L3776" i="8"/>
  <c r="L3032" i="8"/>
  <c r="L2664" i="8"/>
  <c r="L1984" i="8"/>
  <c r="L1928" i="8"/>
  <c r="L176" i="8"/>
  <c r="L17271" i="8"/>
  <c r="L17215" i="8"/>
  <c r="L17207" i="8"/>
  <c r="L17055" i="8"/>
  <c r="L17007" i="8"/>
  <c r="L16855" i="8"/>
  <c r="L16743" i="8"/>
  <c r="L16687" i="8"/>
  <c r="L16575" i="8"/>
  <c r="L16463" i="8"/>
  <c r="L16423" i="8"/>
  <c r="L16247" i="8"/>
  <c r="L16199" i="8"/>
  <c r="L16143" i="8"/>
  <c r="L16095" i="8"/>
  <c r="L15663" i="8"/>
  <c r="L15183" i="8"/>
  <c r="L15119" i="8"/>
  <c r="L14911" i="8"/>
  <c r="L14823" i="8"/>
  <c r="L14703" i="8"/>
  <c r="L14647" i="8"/>
  <c r="L13999" i="8"/>
  <c r="L13847" i="8"/>
  <c r="L13679" i="8"/>
  <c r="L13487" i="8"/>
  <c r="L13471" i="8"/>
  <c r="L13367" i="8"/>
  <c r="L12511" i="8"/>
  <c r="L12463" i="8"/>
  <c r="L12407" i="8"/>
  <c r="L12191" i="8"/>
  <c r="L12079" i="8"/>
  <c r="L12023" i="8"/>
  <c r="L11263" i="8"/>
  <c r="L11231" i="8"/>
  <c r="L11087" i="8"/>
  <c r="L10871" i="8"/>
  <c r="L10559" i="8"/>
  <c r="L9415" i="8"/>
  <c r="L9167" i="8"/>
  <c r="L8143" i="8"/>
  <c r="L8127" i="8"/>
  <c r="L7919" i="8"/>
  <c r="L7743" i="8"/>
  <c r="L7215" i="8"/>
  <c r="L7207" i="8"/>
  <c r="L7159" i="8"/>
  <c r="L6615" i="8"/>
  <c r="L6151" i="8"/>
  <c r="L6039" i="8"/>
  <c r="L5911" i="8"/>
  <c r="L5903" i="8"/>
  <c r="L5895" i="8"/>
  <c r="L5719" i="8"/>
  <c r="L5447" i="8"/>
  <c r="L5287" i="8"/>
  <c r="L5279" i="8"/>
  <c r="L5255" i="8"/>
  <c r="L5239" i="8"/>
  <c r="L5199" i="8"/>
  <c r="L5191" i="8"/>
  <c r="L5055" i="8"/>
  <c r="L4991" i="8"/>
  <c r="L4847" i="8"/>
  <c r="L4743" i="8"/>
  <c r="L4679" i="8"/>
  <c r="L4615" i="8"/>
  <c r="L4359" i="8"/>
  <c r="L4191" i="8"/>
  <c r="L4175" i="8"/>
  <c r="L4031" i="8"/>
  <c r="L3247" i="8"/>
  <c r="L2375" i="8"/>
  <c r="L1335" i="8"/>
  <c r="L1311" i="8"/>
  <c r="L6499" i="8"/>
  <c r="L5843" i="8"/>
  <c r="L5219" i="8"/>
  <c r="L2931" i="8"/>
  <c r="L2331" i="8"/>
  <c r="L17158" i="8"/>
  <c r="L17134" i="8"/>
  <c r="L17054" i="8"/>
  <c r="L16998" i="8"/>
  <c r="L16550" i="8"/>
  <c r="L16150" i="8"/>
  <c r="L16046" i="8"/>
  <c r="L15982" i="8"/>
  <c r="L15934" i="8"/>
  <c r="L15910" i="8"/>
  <c r="L15454" i="8"/>
  <c r="L15382" i="8"/>
  <c r="L14766" i="8"/>
  <c r="L14710" i="8"/>
  <c r="L14686" i="8"/>
  <c r="L14502" i="8"/>
  <c r="L14366" i="8"/>
  <c r="L14182" i="8"/>
  <c r="L14102" i="8"/>
  <c r="L14078" i="8"/>
  <c r="L14070" i="8"/>
  <c r="L14046" i="8"/>
  <c r="L14014" i="8"/>
  <c r="L13934" i="8"/>
  <c r="L13918" i="8"/>
  <c r="L13862" i="8"/>
  <c r="L13806" i="8"/>
  <c r="L13782" i="8"/>
  <c r="L13758" i="8"/>
  <c r="L13694" i="8"/>
  <c r="L13646" i="8"/>
  <c r="L13614" i="8"/>
  <c r="L13598" i="8"/>
  <c r="L13542" i="8"/>
  <c r="L13462" i="8"/>
  <c r="L13382" i="8"/>
  <c r="L13350" i="8"/>
  <c r="L13222" i="8"/>
  <c r="L13142" i="8"/>
  <c r="L12734" i="8"/>
  <c r="L12102" i="8"/>
  <c r="L11958" i="8"/>
  <c r="L11942" i="8"/>
  <c r="L11878" i="8"/>
  <c r="L11774" i="8"/>
  <c r="L11718" i="8"/>
  <c r="L11638" i="8"/>
  <c r="L11566" i="8"/>
  <c r="L11510" i="8"/>
  <c r="L11502" i="8"/>
  <c r="L11470" i="8"/>
  <c r="L11462" i="8"/>
  <c r="L11294" i="8"/>
  <c r="L11166" i="8"/>
  <c r="L11030" i="8"/>
  <c r="L10990" i="8"/>
  <c r="L10982" i="8"/>
  <c r="L10910" i="8"/>
  <c r="L10894" i="8"/>
  <c r="L10838" i="8"/>
  <c r="L10798" i="8"/>
  <c r="L10790" i="8"/>
  <c r="L10774" i="8"/>
  <c r="L10718" i="8"/>
  <c r="L10686" i="8"/>
  <c r="L10566" i="8"/>
  <c r="L10526" i="8"/>
  <c r="L10494" i="8"/>
  <c r="L10478" i="8"/>
  <c r="L10462" i="8"/>
  <c r="L10382" i="8"/>
  <c r="L10358" i="8"/>
  <c r="L10342" i="8"/>
  <c r="L10190" i="8"/>
  <c r="L10166" i="8"/>
  <c r="L9742" i="8"/>
  <c r="L9510" i="8"/>
  <c r="L9398" i="8"/>
  <c r="L9358" i="8"/>
  <c r="L9294" i="8"/>
  <c r="L9262" i="8"/>
  <c r="L9094" i="8"/>
  <c r="L9070" i="8"/>
  <c r="L9030" i="8"/>
  <c r="L9006" i="8"/>
  <c r="L8390" i="8"/>
  <c r="L8278" i="8"/>
  <c r="L7902" i="8"/>
  <c r="L7590" i="8"/>
  <c r="L7174" i="8"/>
  <c r="L6910" i="8"/>
  <c r="L6822" i="8"/>
  <c r="L6750" i="8"/>
  <c r="L5902" i="8"/>
  <c r="L5278" i="8"/>
  <c r="L4726" i="8"/>
  <c r="L4270" i="8"/>
  <c r="L3670" i="8"/>
  <c r="L3566" i="8"/>
  <c r="L2934" i="8"/>
  <c r="L2630" i="8"/>
  <c r="L2550" i="8"/>
  <c r="L1942" i="8"/>
  <c r="L1910" i="8"/>
  <c r="L1766" i="8"/>
  <c r="L1718" i="8"/>
  <c r="L1686" i="8"/>
  <c r="L1654" i="8"/>
  <c r="L1574" i="8"/>
  <c r="L1558" i="8"/>
  <c r="L1422" i="8"/>
  <c r="L1310" i="8"/>
  <c r="L1190" i="8"/>
  <c r="L1070" i="8"/>
  <c r="L998" i="8"/>
  <c r="L822" i="8"/>
  <c r="L798" i="8"/>
  <c r="L782" i="8"/>
  <c r="L678" i="8"/>
  <c r="L646" i="8"/>
  <c r="L630" i="8"/>
  <c r="L614" i="8"/>
  <c r="L598" i="8"/>
  <c r="L550" i="8"/>
  <c r="L438" i="8"/>
  <c r="L422" i="8"/>
  <c r="L374" i="8"/>
  <c r="L342" i="8"/>
  <c r="L302" i="8"/>
  <c r="L222" i="8"/>
  <c r="L190" i="8"/>
  <c r="L150" i="8"/>
  <c r="L8011" i="8"/>
  <c r="L3755" i="8"/>
  <c r="L3531" i="8"/>
  <c r="L17269" i="8"/>
  <c r="L17117" i="8"/>
  <c r="L17101" i="8"/>
  <c r="L16853" i="8"/>
  <c r="L16781" i="8"/>
  <c r="L16701" i="8"/>
  <c r="L16669" i="8"/>
  <c r="L16413" i="8"/>
  <c r="L16405" i="8"/>
  <c r="L16357" i="8"/>
  <c r="L16293" i="8"/>
  <c r="L16205" i="8"/>
  <c r="L16157" i="8"/>
  <c r="L15837" i="8"/>
  <c r="L15717" i="8"/>
  <c r="L15309" i="8"/>
  <c r="L15237" i="8"/>
  <c r="L14981" i="8"/>
  <c r="L14917" i="8"/>
  <c r="L14869" i="8"/>
  <c r="L14837" i="8"/>
  <c r="L14781" i="8"/>
  <c r="L14749" i="8"/>
  <c r="L14669" i="8"/>
  <c r="L14517" i="8"/>
  <c r="L14277" i="8"/>
  <c r="L14165" i="8"/>
  <c r="L14141" i="8"/>
  <c r="L14077" i="8"/>
  <c r="L14013" i="8"/>
  <c r="L13957" i="8"/>
  <c r="L13909" i="8"/>
  <c r="L13773" i="8"/>
  <c r="L13701" i="8"/>
  <c r="L13605" i="8"/>
  <c r="L13557" i="8"/>
  <c r="L13501" i="8"/>
  <c r="L13469" i="8"/>
  <c r="L13453" i="8"/>
  <c r="L13437" i="8"/>
  <c r="L13389" i="8"/>
  <c r="L13117" i="8"/>
  <c r="L13069" i="8"/>
  <c r="L12997" i="8"/>
  <c r="L12973" i="8"/>
  <c r="L12941" i="8"/>
  <c r="L12917" i="8"/>
  <c r="L12885" i="8"/>
  <c r="L12701" i="8"/>
  <c r="L12645" i="8"/>
  <c r="L12621" i="8"/>
  <c r="L12597" i="8"/>
  <c r="L12589" i="8"/>
  <c r="L12485" i="8"/>
  <c r="L12437" i="8"/>
  <c r="L12413" i="8"/>
  <c r="L12237" i="8"/>
  <c r="L12181" i="8"/>
  <c r="L11853" i="8"/>
  <c r="L11829" i="8"/>
  <c r="L11757" i="8"/>
  <c r="L11677" i="8"/>
  <c r="L11477" i="8"/>
  <c r="L11389" i="8"/>
  <c r="L11245" i="8"/>
  <c r="L11157" i="8"/>
  <c r="L10949" i="8"/>
  <c r="L10693" i="8"/>
  <c r="L10549" i="8"/>
  <c r="L10317" i="8"/>
  <c r="L10197" i="8"/>
  <c r="L9901" i="8"/>
  <c r="L9677" i="8"/>
  <c r="L9645" i="8"/>
  <c r="L9357" i="8"/>
  <c r="L9341" i="8"/>
  <c r="L9245" i="8"/>
  <c r="L9229" i="8"/>
  <c r="L9077" i="8"/>
  <c r="L9045" i="8"/>
  <c r="L9005" i="8"/>
  <c r="L8885" i="8"/>
  <c r="L8789" i="8"/>
  <c r="L8413" i="8"/>
  <c r="L8021" i="8"/>
  <c r="L8005" i="8"/>
  <c r="L7965" i="8"/>
  <c r="L7557" i="8"/>
  <c r="L7021" i="8"/>
  <c r="L7005" i="8"/>
  <c r="L6949" i="8"/>
  <c r="L6837" i="8"/>
  <c r="L6645" i="8"/>
  <c r="L6613" i="8"/>
  <c r="L6413" i="8"/>
  <c r="L6293" i="8"/>
  <c r="L6173" i="8"/>
  <c r="L5925" i="8"/>
  <c r="L5773" i="8"/>
  <c r="L5477" i="8"/>
  <c r="L5253" i="8"/>
  <c r="L5013" i="8"/>
  <c r="L4997" i="8"/>
  <c r="L4957" i="8"/>
  <c r="L4253" i="8"/>
  <c r="L3285" i="8"/>
  <c r="L3029" i="8"/>
  <c r="L2957" i="8"/>
  <c r="L2885" i="8"/>
  <c r="L2597" i="8"/>
  <c r="L2557" i="8"/>
  <c r="L2029" i="8"/>
  <c r="L1949" i="8"/>
  <c r="L1469" i="8"/>
  <c r="L877" i="8"/>
  <c r="L285" i="8"/>
  <c r="L269" i="8"/>
  <c r="L3532" i="8"/>
  <c r="L3420" i="8"/>
  <c r="L2852" i="8"/>
  <c r="L2820" i="8"/>
  <c r="L2804" i="8"/>
  <c r="L2780" i="8"/>
  <c r="L2692" i="8"/>
  <c r="L2460" i="8"/>
  <c r="L2212" i="8"/>
  <c r="L1636" i="8"/>
  <c r="L1612" i="8"/>
  <c r="L324" i="8"/>
  <c r="L9027" i="8"/>
  <c r="L8939" i="8"/>
  <c r="L8907" i="8"/>
  <c r="L8859" i="8"/>
  <c r="L8803" i="8"/>
  <c r="L8739" i="8"/>
  <c r="L8715" i="8"/>
  <c r="L8347" i="8"/>
  <c r="L8243" i="8"/>
  <c r="L8091" i="8"/>
  <c r="L7707" i="8"/>
  <c r="L6611" i="8"/>
  <c r="L6475" i="8"/>
  <c r="L5275" i="8"/>
  <c r="L2043" i="8"/>
  <c r="L235" i="8"/>
  <c r="L123" i="8"/>
  <c r="L17220" i="8"/>
  <c r="L17108" i="8"/>
  <c r="L16588" i="8"/>
  <c r="L16580" i="8"/>
  <c r="L16532" i="8"/>
  <c r="L16524" i="8"/>
  <c r="L16468" i="8"/>
  <c r="L16436" i="8"/>
  <c r="L16380" i="8"/>
  <c r="L16324" i="8"/>
  <c r="L16316" i="8"/>
  <c r="L16260" i="8"/>
  <c r="L16212" i="8"/>
  <c r="L16092" i="8"/>
  <c r="L15892" i="8"/>
  <c r="L15828" i="8"/>
  <c r="L15772" i="8"/>
  <c r="L15740" i="8"/>
  <c r="L15620" i="8"/>
  <c r="L15532" i="8"/>
  <c r="L15476" i="8"/>
  <c r="L15412" i="8"/>
  <c r="L15364" i="8"/>
  <c r="L15244" i="8"/>
  <c r="L14924" i="8"/>
  <c r="L14892" i="8"/>
  <c r="L14772" i="8"/>
  <c r="L14724" i="8"/>
  <c r="L14284" i="8"/>
  <c r="L13964" i="8"/>
  <c r="L13644" i="8"/>
  <c r="L13556" i="8"/>
  <c r="L13292" i="8"/>
  <c r="L13180" i="8"/>
  <c r="L13124" i="8"/>
  <c r="L13116" i="8"/>
  <c r="L13060" i="8"/>
  <c r="L13004" i="8"/>
  <c r="L12972" i="8"/>
  <c r="L12916" i="8"/>
  <c r="L12908" i="8"/>
  <c r="L12852" i="8"/>
  <c r="L12804" i="8"/>
  <c r="L12796" i="8"/>
  <c r="L12684" i="8"/>
  <c r="L12652" i="8"/>
  <c r="L12372" i="8"/>
  <c r="L12364" i="8"/>
  <c r="L12308" i="8"/>
  <c r="L12212" i="8"/>
  <c r="L12164" i="8"/>
  <c r="L12156" i="8"/>
  <c r="L12108" i="8"/>
  <c r="L12100" i="8"/>
  <c r="L12052" i="8"/>
  <c r="L11996" i="8"/>
  <c r="L11988" i="8"/>
  <c r="L11900" i="8"/>
  <c r="L11892" i="8"/>
  <c r="L11884" i="8"/>
  <c r="L11836" i="8"/>
  <c r="L11828" i="8"/>
  <c r="L11788" i="8"/>
  <c r="L11668" i="8"/>
  <c r="L11476" i="8"/>
  <c r="L11460" i="8"/>
  <c r="L11268" i="8"/>
  <c r="L11252" i="8"/>
  <c r="L10972" i="8"/>
  <c r="L10924" i="8"/>
  <c r="L10908" i="8"/>
  <c r="L10892" i="8"/>
  <c r="L10756" i="8"/>
  <c r="L10412" i="8"/>
  <c r="L10388" i="8"/>
  <c r="L10356" i="8"/>
  <c r="L10308" i="8"/>
  <c r="L10244" i="8"/>
  <c r="L10236" i="8"/>
  <c r="L8244" i="8"/>
  <c r="L7996" i="8"/>
  <c r="L7972" i="8"/>
  <c r="L7892" i="8"/>
  <c r="L7860" i="8"/>
  <c r="L7756" i="8"/>
  <c r="L7748" i="8"/>
  <c r="L7740" i="8"/>
  <c r="L7708" i="8"/>
  <c r="L7700" i="8"/>
  <c r="L7692" i="8"/>
  <c r="L7644" i="8"/>
  <c r="L7628" i="8"/>
  <c r="L7588" i="8"/>
  <c r="L7516" i="8"/>
  <c r="L7436" i="8"/>
  <c r="L7420" i="8"/>
  <c r="L7372" i="8"/>
  <c r="L7356" i="8"/>
  <c r="L7340" i="8"/>
  <c r="L7268" i="8"/>
  <c r="L7244" i="8"/>
  <c r="L7092" i="8"/>
  <c r="L6516" i="8"/>
  <c r="L6484" i="8"/>
  <c r="L5780" i="8"/>
  <c r="L5684" i="8"/>
  <c r="L5668" i="8"/>
  <c r="L5380" i="8"/>
  <c r="L5244" i="8"/>
  <c r="L4948" i="8"/>
  <c r="L4732" i="8"/>
  <c r="L4612" i="8"/>
  <c r="L4572" i="8"/>
  <c r="L4556" i="8"/>
  <c r="L4412" i="8"/>
  <c r="L4348" i="8"/>
  <c r="L4332" i="8"/>
  <c r="L4268" i="8"/>
  <c r="L4252" i="8"/>
  <c r="L4228" i="8"/>
  <c r="L4060" i="8"/>
  <c r="L4052" i="8"/>
  <c r="L3956" i="8"/>
  <c r="L3940" i="8"/>
  <c r="L3932" i="8"/>
  <c r="L3908" i="8"/>
  <c r="L3780" i="8"/>
  <c r="L3764" i="8"/>
  <c r="L3748" i="8"/>
  <c r="L3668" i="8"/>
  <c r="L3612" i="8"/>
  <c r="L3556" i="8"/>
  <c r="L3524" i="8"/>
  <c r="L3516" i="8"/>
  <c r="L3028" i="8"/>
  <c r="L2844" i="8"/>
  <c r="L2740" i="8"/>
  <c r="L2612" i="8"/>
  <c r="L2580" i="8"/>
  <c r="L2492" i="8"/>
  <c r="L2420" i="8"/>
  <c r="L2819" i="8"/>
  <c r="L2115" i="8"/>
  <c r="L1819" i="8"/>
  <c r="L1483" i="8"/>
  <c r="L843" i="8"/>
  <c r="L17179" i="8"/>
  <c r="L17091" i="8"/>
  <c r="L16867" i="8"/>
  <c r="L16651" i="8"/>
  <c r="L16395" i="8"/>
  <c r="L16371" i="8"/>
  <c r="L16307" i="8"/>
  <c r="L16227" i="8"/>
  <c r="L16147" i="8"/>
  <c r="L16099" i="8"/>
  <c r="L16043" i="8"/>
  <c r="L16019" i="8"/>
  <c r="L15787" i="8"/>
  <c r="L15755" i="8"/>
  <c r="L15699" i="8"/>
  <c r="L15667" i="8"/>
  <c r="L15587" i="8"/>
  <c r="L15299" i="8"/>
  <c r="L15267" i="8"/>
  <c r="L15259" i="8"/>
  <c r="L15099" i="8"/>
  <c r="L14859" i="8"/>
  <c r="L14387" i="8"/>
  <c r="L14275" i="8"/>
  <c r="L14067" i="8"/>
  <c r="L13907" i="8"/>
  <c r="L13811" i="8"/>
  <c r="L13723" i="8"/>
  <c r="L13715" i="8"/>
  <c r="L13659" i="8"/>
  <c r="L13491" i="8"/>
  <c r="L12547" i="8"/>
  <c r="L12379" i="8"/>
  <c r="L12323" i="8"/>
  <c r="L12187" i="8"/>
  <c r="L12131" i="8"/>
  <c r="L11939" i="8"/>
  <c r="L11907" i="8"/>
  <c r="L11883" i="8"/>
  <c r="L11851" i="8"/>
  <c r="L11683" i="8"/>
  <c r="L11459" i="8"/>
  <c r="L11435" i="8"/>
  <c r="L10987" i="8"/>
  <c r="L10707" i="8"/>
  <c r="L8355" i="8"/>
  <c r="L8323" i="8"/>
  <c r="L8003" i="8"/>
  <c r="L5371" i="8"/>
  <c r="L3515" i="8"/>
  <c r="L2203" i="8"/>
  <c r="L1059" i="8"/>
  <c r="L867" i="8"/>
  <c r="L259" i="8"/>
  <c r="L17194" i="8"/>
  <c r="L17138" i="8"/>
  <c r="L17082" i="8"/>
  <c r="L16930" i="8"/>
  <c r="L16818" i="8"/>
  <c r="L16762" i="8"/>
  <c r="L16666" i="8"/>
  <c r="L16610" i="8"/>
  <c r="L16442" i="8"/>
  <c r="L16346" i="8"/>
  <c r="L16234" i="8"/>
  <c r="L15914" i="8"/>
  <c r="L15706" i="8"/>
  <c r="L15650" i="8"/>
  <c r="L15314" i="8"/>
  <c r="L15162" i="8"/>
  <c r="L15050" i="8"/>
  <c r="L14994" i="8"/>
  <c r="L14898" i="8"/>
  <c r="L14730" i="8"/>
  <c r="L14674" i="8"/>
  <c r="L14578" i="8"/>
  <c r="L14522" i="8"/>
  <c r="L14466" i="8"/>
  <c r="L14354" i="8"/>
  <c r="L14202" i="8"/>
  <c r="L14090" i="8"/>
  <c r="L14034" i="8"/>
  <c r="L13938" i="8"/>
  <c r="L13882" i="8"/>
  <c r="L13826" i="8"/>
  <c r="L13770" i="8"/>
  <c r="L13714" i="8"/>
  <c r="L13618" i="8"/>
  <c r="L13562" i="8"/>
  <c r="L13394" i="8"/>
  <c r="L13242" i="8"/>
  <c r="L13186" i="8"/>
  <c r="L13074" i="8"/>
  <c r="L12922" i="8"/>
  <c r="L12866" i="8"/>
  <c r="L12754" i="8"/>
  <c r="L12602" i="8"/>
  <c r="L12546" i="8"/>
  <c r="L12490" i="8"/>
  <c r="L12394" i="8"/>
  <c r="L12282" i="8"/>
  <c r="L12226" i="8"/>
  <c r="L12170" i="8"/>
  <c r="L12114" i="8"/>
  <c r="L11906" i="8"/>
  <c r="L11794" i="8"/>
  <c r="L11594" i="8"/>
  <c r="L11474" i="8"/>
  <c r="L11458" i="8"/>
  <c r="L11338" i="8"/>
  <c r="L11322" i="8"/>
  <c r="L11218" i="8"/>
  <c r="L10978" i="8"/>
  <c r="L10962" i="8"/>
  <c r="L10794" i="8"/>
  <c r="L10778" i="8"/>
  <c r="L10554" i="8"/>
  <c r="L10178" i="8"/>
  <c r="L10162" i="8"/>
  <c r="L9970" i="8"/>
  <c r="L9954" i="8"/>
  <c r="L9642" i="8"/>
  <c r="L9506" i="8"/>
  <c r="L9474" i="8"/>
  <c r="L9010" i="8"/>
  <c r="L8922" i="8"/>
  <c r="L8650" i="8"/>
  <c r="L8530" i="8"/>
  <c r="L8458" i="8"/>
  <c r="L8354" i="8"/>
  <c r="L8282" i="8"/>
  <c r="L8250" i="8"/>
  <c r="L8178" i="8"/>
  <c r="L8026" i="8"/>
  <c r="L7978" i="8"/>
  <c r="L7858" i="8"/>
  <c r="L7690" i="8"/>
  <c r="L7410" i="8"/>
  <c r="L7394" i="8"/>
  <c r="L6754" i="8"/>
  <c r="L6618" i="8"/>
  <c r="L6378" i="8"/>
  <c r="L6362" i="8"/>
  <c r="L6258" i="8"/>
  <c r="L6242" i="8"/>
  <c r="L6122" i="8"/>
  <c r="L5986" i="8"/>
  <c r="L5594" i="8"/>
  <c r="L5170" i="8"/>
  <c r="L5154" i="8"/>
  <c r="L4850" i="8"/>
  <c r="L4698" i="8"/>
  <c r="L4522" i="8"/>
  <c r="L4506" i="8"/>
  <c r="L4290" i="8"/>
  <c r="L3810" i="8"/>
  <c r="L3794" i="8"/>
  <c r="L3610" i="8"/>
  <c r="L3594" i="8"/>
  <c r="L3546" i="8"/>
  <c r="L3530" i="8"/>
  <c r="L3498" i="8"/>
  <c r="L3162" i="8"/>
  <c r="L2986" i="8"/>
  <c r="L2826" i="8"/>
  <c r="L2810" i="8"/>
  <c r="L2682" i="8"/>
  <c r="L2514" i="8"/>
  <c r="L2378" i="8"/>
  <c r="L2274" i="8"/>
  <c r="L2090" i="8"/>
  <c r="L1986" i="8"/>
  <c r="L1914" i="8"/>
  <c r="L1722" i="8"/>
  <c r="L1602" i="8"/>
  <c r="L1530" i="8"/>
  <c r="L1498" i="8"/>
  <c r="L1154" i="8"/>
  <c r="L898" i="8"/>
  <c r="L882" i="8"/>
  <c r="L618" i="8"/>
  <c r="L186" i="8"/>
  <c r="L761" i="8"/>
  <c r="L697" i="8"/>
  <c r="L409" i="8"/>
  <c r="L3104" i="8"/>
  <c r="L1624" i="8"/>
  <c r="L1456" i="8"/>
  <c r="L17281" i="8"/>
  <c r="L17225" i="8"/>
  <c r="L16905" i="8"/>
  <c r="L16849" i="8"/>
  <c r="L16793" i="8"/>
  <c r="L16641" i="8"/>
  <c r="L16585" i="8"/>
  <c r="L16529" i="8"/>
  <c r="L16473" i="8"/>
  <c r="L16417" i="8"/>
  <c r="L15833" i="8"/>
  <c r="L15625" i="8"/>
  <c r="L15569" i="8"/>
  <c r="L15473" i="8"/>
  <c r="L15305" i="8"/>
  <c r="L15097" i="8"/>
  <c r="L15041" i="8"/>
  <c r="L14985" i="8"/>
  <c r="L14929" i="8"/>
  <c r="L14833" i="8"/>
  <c r="L14721" i="8"/>
  <c r="L14665" i="8"/>
  <c r="L14609" i="8"/>
  <c r="L14457" i="8"/>
  <c r="L14401" i="8"/>
  <c r="L14193" i="8"/>
  <c r="L14137" i="8"/>
  <c r="L13969" i="8"/>
  <c r="L13761" i="8"/>
  <c r="L13705" i="8"/>
  <c r="L13497" i="8"/>
  <c r="L13441" i="8"/>
  <c r="L13329" i="8"/>
  <c r="L13177" i="8"/>
  <c r="L13121" i="8"/>
  <c r="L13009" i="8"/>
  <c r="L12857" i="8"/>
  <c r="L12801" i="8"/>
  <c r="L12745" i="8"/>
  <c r="L15458" i="8"/>
  <c r="L11714" i="8"/>
  <c r="L8882" i="8"/>
  <c r="L8698" i="8"/>
  <c r="L1336" i="8"/>
  <c r="L896" i="8"/>
  <c r="L15073" i="8"/>
  <c r="L12777" i="8"/>
  <c r="L12721" i="8"/>
  <c r="L16962" i="8"/>
  <c r="L16866" i="8"/>
  <c r="L14930" i="8"/>
  <c r="L13970" i="8"/>
  <c r="L12370" i="8"/>
  <c r="L11074" i="8"/>
  <c r="L9242" i="8"/>
  <c r="L16841" i="8"/>
  <c r="L16521" i="8"/>
  <c r="L16465" i="8"/>
  <c r="L16185" i="8"/>
  <c r="L15977" i="8"/>
  <c r="L15825" i="8"/>
  <c r="L15713" i="8"/>
  <c r="L15657" i="8"/>
  <c r="L15561" i="8"/>
  <c r="L15505" i="8"/>
  <c r="L15449" i="8"/>
  <c r="L15353" i="8"/>
  <c r="L15129" i="8"/>
  <c r="L15033" i="8"/>
  <c r="L14977" i="8"/>
  <c r="L14921" i="8"/>
  <c r="L14713" i="8"/>
  <c r="L14657" i="8"/>
  <c r="L14545" i="8"/>
  <c r="L14489" i="8"/>
  <c r="L14393" i="8"/>
  <c r="L14169" i="8"/>
  <c r="L14017" i="8"/>
  <c r="L13961" i="8"/>
  <c r="L13849" i="8"/>
  <c r="L15794" i="8"/>
  <c r="L13594" i="8"/>
  <c r="L13010" i="8"/>
  <c r="L7354" i="8"/>
  <c r="L5146" i="8"/>
  <c r="L2506" i="8"/>
  <c r="L2234" i="8"/>
  <c r="L1234" i="8"/>
  <c r="L1114" i="8"/>
  <c r="L754" i="8"/>
  <c r="L722" i="8"/>
  <c r="L785" i="8"/>
  <c r="L745" i="8"/>
  <c r="L713" i="8"/>
  <c r="L633" i="8"/>
  <c r="L3352" i="8"/>
  <c r="L2072" i="8"/>
  <c r="L392" i="8"/>
  <c r="L152" i="8"/>
  <c r="L17009" i="8"/>
  <c r="L16897" i="8"/>
  <c r="L16745" i="8"/>
  <c r="L16369" i="8"/>
  <c r="L15785" i="8"/>
  <c r="L15673" i="8"/>
  <c r="L15465" i="8"/>
  <c r="L15313" i="8"/>
  <c r="L14937" i="8"/>
  <c r="L14769" i="8"/>
  <c r="L14617" i="8"/>
  <c r="L14449" i="8"/>
  <c r="L14129" i="8"/>
  <c r="L13977" i="8"/>
  <c r="L13337" i="8"/>
  <c r="L13225" i="8"/>
  <c r="L13169" i="8"/>
  <c r="L13017" i="8"/>
  <c r="L12905" i="8"/>
  <c r="L12849" i="8"/>
  <c r="L6762" i="8"/>
  <c r="L6010" i="8"/>
  <c r="L5922" i="8"/>
  <c r="L4738" i="8"/>
  <c r="L3922" i="8"/>
  <c r="L34" i="8"/>
  <c r="L2784" i="8"/>
  <c r="L1688" i="8"/>
  <c r="L16649" i="8"/>
  <c r="L16537" i="8"/>
  <c r="L16065" i="8"/>
  <c r="L15217" i="8"/>
  <c r="L14409" i="8"/>
  <c r="L14257" i="8"/>
  <c r="L14145" i="8"/>
  <c r="L13937" i="8"/>
  <c r="L13673" i="8"/>
  <c r="L13449" i="8"/>
  <c r="L13033" i="8"/>
  <c r="L12977" i="8"/>
  <c r="L12481" i="8"/>
  <c r="L12385" i="8"/>
  <c r="L12329" i="8"/>
  <c r="L11841" i="8"/>
  <c r="L11729" i="8"/>
  <c r="L11497" i="8"/>
  <c r="L11377" i="8"/>
  <c r="L11345" i="8"/>
  <c r="L10585" i="8"/>
  <c r="L10553" i="8"/>
  <c r="L10193" i="8"/>
  <c r="L10121" i="8"/>
  <c r="L9441" i="8"/>
  <c r="L9425" i="8"/>
  <c r="L9393" i="8"/>
  <c r="L9201" i="8"/>
  <c r="L8513" i="8"/>
  <c r="L8409" i="8"/>
  <c r="L8321" i="8"/>
  <c r="L8289" i="8"/>
  <c r="L8273" i="8"/>
  <c r="L7705" i="8"/>
  <c r="L7465" i="8"/>
  <c r="L7281" i="8"/>
  <c r="L6929" i="8"/>
  <c r="L6617" i="8"/>
  <c r="L6225" i="8"/>
  <c r="L6121" i="8"/>
  <c r="L6017" i="8"/>
  <c r="L5897" i="8"/>
  <c r="L5881" i="8"/>
  <c r="L5673" i="8"/>
  <c r="L5409" i="8"/>
  <c r="L5393" i="8"/>
  <c r="L5345" i="8"/>
  <c r="L5049" i="8"/>
  <c r="L5017" i="8"/>
  <c r="L4897" i="8"/>
  <c r="L4881" i="8"/>
  <c r="L4689" i="8"/>
  <c r="L4465" i="8"/>
  <c r="L4305" i="8"/>
  <c r="L4105" i="8"/>
  <c r="L3985" i="8"/>
  <c r="L3641" i="8"/>
  <c r="L3433" i="8"/>
  <c r="L3345" i="8"/>
  <c r="L3017" i="8"/>
  <c r="L3001" i="8"/>
  <c r="L2985" i="8"/>
  <c r="L2937" i="8"/>
  <c r="L2729" i="8"/>
  <c r="L2641" i="8"/>
  <c r="L2625" i="8"/>
  <c r="L2609" i="8"/>
  <c r="L2441" i="8"/>
  <c r="L2425" i="8"/>
  <c r="L2241" i="8"/>
  <c r="L2209" i="8"/>
  <c r="L1793" i="8"/>
  <c r="L1777" i="8"/>
  <c r="L1761" i="8"/>
  <c r="L1641" i="8"/>
  <c r="L1625" i="8"/>
  <c r="L1409" i="8"/>
  <c r="L1377" i="8"/>
  <c r="L961" i="8"/>
  <c r="L873" i="8"/>
  <c r="L737" i="8"/>
  <c r="L369" i="8"/>
  <c r="L4120" i="8"/>
  <c r="L1480" i="8"/>
  <c r="L776" i="8"/>
  <c r="L17240" i="8"/>
  <c r="L17032" i="8"/>
  <c r="L16768" i="8"/>
  <c r="L16560" i="8"/>
  <c r="L16504" i="8"/>
  <c r="L16392" i="8"/>
  <c r="L16296" i="8"/>
  <c r="L16240" i="8"/>
  <c r="L16072" i="8"/>
  <c r="L15920" i="8"/>
  <c r="L15808" i="8"/>
  <c r="L15752" i="8"/>
  <c r="L15600" i="8"/>
  <c r="L15448" i="8"/>
  <c r="L15280" i="8"/>
  <c r="L15016" i="8"/>
  <c r="L14960" i="8"/>
  <c r="L14808" i="8"/>
  <c r="L14584" i="8"/>
  <c r="L14488" i="8"/>
  <c r="L14432" i="8"/>
  <c r="L14376" i="8"/>
  <c r="L14264" i="8"/>
  <c r="L14112" i="8"/>
  <c r="L14000" i="8"/>
  <c r="L13944" i="8"/>
  <c r="L13848" i="8"/>
  <c r="L13792" i="8"/>
  <c r="L13680" i="8"/>
  <c r="L13624" i="8"/>
  <c r="L13528" i="8"/>
  <c r="L13472" i="8"/>
  <c r="L13360" i="8"/>
  <c r="L13304" i="8"/>
  <c r="L13096" i="8"/>
  <c r="L13040" i="8"/>
  <c r="L12832" i="8"/>
  <c r="L12776" i="8"/>
  <c r="L12512" i="8"/>
  <c r="L12400" i="8"/>
  <c r="L12024" i="8"/>
  <c r="L11568" i="8"/>
  <c r="L11264" i="8"/>
  <c r="L10976" i="8"/>
  <c r="L9808" i="8"/>
  <c r="L9736" i="8"/>
  <c r="L9632" i="8"/>
  <c r="L9584" i="8"/>
  <c r="L9528" i="8"/>
  <c r="L9440" i="8"/>
  <c r="L9424" i="8"/>
  <c r="L9408" i="8"/>
  <c r="L9392" i="8"/>
  <c r="L9360" i="8"/>
  <c r="L8864" i="8"/>
  <c r="L8232" i="8"/>
  <c r="L8216" i="8"/>
  <c r="L7608" i="8"/>
  <c r="L7384" i="8"/>
  <c r="L12609" i="8"/>
  <c r="L12513" i="8"/>
  <c r="L12401" i="8"/>
  <c r="L12233" i="8"/>
  <c r="L12137" i="8"/>
  <c r="L12081" i="8"/>
  <c r="L12025" i="8"/>
  <c r="L11969" i="8"/>
  <c r="L11913" i="8"/>
  <c r="L11817" i="8"/>
  <c r="L11577" i="8"/>
  <c r="L11441" i="8"/>
  <c r="L11217" i="8"/>
  <c r="L10977" i="8"/>
  <c r="L10961" i="8"/>
  <c r="L10433" i="8"/>
  <c r="L10393" i="8"/>
  <c r="L10377" i="8"/>
  <c r="L10361" i="8"/>
  <c r="L10305" i="8"/>
  <c r="L9321" i="8"/>
  <c r="L6577" i="8"/>
  <c r="L4633" i="8"/>
  <c r="L4617" i="8"/>
  <c r="L4169" i="8"/>
  <c r="L4065" i="8"/>
  <c r="L2865" i="8"/>
  <c r="L2353" i="8"/>
  <c r="L1321" i="8"/>
  <c r="L1305" i="8"/>
  <c r="L921" i="8"/>
  <c r="L2376" i="8"/>
  <c r="L1464" i="8"/>
  <c r="L40" i="8"/>
  <c r="L17080" i="8"/>
  <c r="L17024" i="8"/>
  <c r="L16968" i="8"/>
  <c r="L16912" i="8"/>
  <c r="L16760" i="8"/>
  <c r="L16592" i="8"/>
  <c r="L16440" i="8"/>
  <c r="L16384" i="8"/>
  <c r="L16328" i="8"/>
  <c r="L16272" i="8"/>
  <c r="L16064" i="8"/>
  <c r="L16008" i="8"/>
  <c r="L15952" i="8"/>
  <c r="L15800" i="8"/>
  <c r="L15744" i="8"/>
  <c r="L15480" i="8"/>
  <c r="L15424" i="8"/>
  <c r="L15328" i="8"/>
  <c r="L15272" i="8"/>
  <c r="L15104" i="8"/>
  <c r="L14952" i="8"/>
  <c r="L14184" i="8"/>
  <c r="L14032" i="8"/>
  <c r="L13224" i="8"/>
  <c r="L12000" i="8"/>
  <c r="L11160" i="8"/>
  <c r="L10424" i="8"/>
  <c r="L10336" i="8"/>
  <c r="L10144" i="8"/>
  <c r="L10128" i="8"/>
  <c r="L10080" i="8"/>
  <c r="L9248" i="8"/>
  <c r="L9056" i="8"/>
  <c r="L7856" i="8"/>
  <c r="L7840" i="8"/>
  <c r="L7208" i="8"/>
  <c r="L12697" i="8"/>
  <c r="L12585" i="8"/>
  <c r="L12321" i="8"/>
  <c r="L12265" i="8"/>
  <c r="L12209" i="8"/>
  <c r="L12153" i="8"/>
  <c r="L12057" i="8"/>
  <c r="L12001" i="8"/>
  <c r="L11737" i="8"/>
  <c r="L11681" i="8"/>
  <c r="L11641" i="8"/>
  <c r="L11625" i="8"/>
  <c r="L11369" i="8"/>
  <c r="L11337" i="8"/>
  <c r="L11265" i="8"/>
  <c r="L11089" i="8"/>
  <c r="L11073" i="8"/>
  <c r="L10769" i="8"/>
  <c r="L10217" i="8"/>
  <c r="L10201" i="8"/>
  <c r="L10129" i="8"/>
  <c r="L9881" i="8"/>
  <c r="L9657" i="8"/>
  <c r="L9433" i="8"/>
  <c r="L9369" i="8"/>
  <c r="L9353" i="8"/>
  <c r="L9209" i="8"/>
  <c r="L8985" i="8"/>
  <c r="L8777" i="8"/>
  <c r="L8625" i="8"/>
  <c r="L8505" i="8"/>
  <c r="L8313" i="8"/>
  <c r="L8265" i="8"/>
  <c r="L8209" i="8"/>
  <c r="L7953" i="8"/>
  <c r="L7833" i="8"/>
  <c r="L7801" i="8"/>
  <c r="L7609" i="8"/>
  <c r="L7441" i="8"/>
  <c r="L6729" i="8"/>
  <c r="L6609" i="8"/>
  <c r="L6233" i="8"/>
  <c r="L6145" i="8"/>
  <c r="L6025" i="8"/>
  <c r="L5889" i="8"/>
  <c r="L5801" i="8"/>
  <c r="L5473" i="8"/>
  <c r="L5353" i="8"/>
  <c r="L5337" i="8"/>
  <c r="L5129" i="8"/>
  <c r="L5025" i="8"/>
  <c r="L5009" i="8"/>
  <c r="L4545" i="8"/>
  <c r="L4529" i="8"/>
  <c r="L4401" i="8"/>
  <c r="L4313" i="8"/>
  <c r="L4297" i="8"/>
  <c r="L3889" i="8"/>
  <c r="L3769" i="8"/>
  <c r="L3697" i="8"/>
  <c r="L3665" i="8"/>
  <c r="L3513" i="8"/>
  <c r="L3249" i="8"/>
  <c r="L3233" i="8"/>
  <c r="L3177" i="8"/>
  <c r="L3041" i="8"/>
  <c r="L2945" i="8"/>
  <c r="L2841" i="8"/>
  <c r="L2665" i="8"/>
  <c r="L2649" i="8"/>
  <c r="L2633" i="8"/>
  <c r="L2601" i="8"/>
  <c r="L2553" i="8"/>
  <c r="L2497" i="8"/>
  <c r="L2449" i="8"/>
  <c r="L2417" i="8"/>
  <c r="L1857" i="8"/>
  <c r="L1785" i="8"/>
  <c r="L1753" i="8"/>
  <c r="L1505" i="8"/>
  <c r="L1449" i="8"/>
  <c r="L1433" i="8"/>
  <c r="L1417" i="8"/>
  <c r="L1401" i="8"/>
  <c r="L1369" i="8"/>
  <c r="L1353" i="8"/>
  <c r="L1185" i="8"/>
  <c r="L969" i="8"/>
  <c r="L865" i="8"/>
  <c r="L825" i="8"/>
  <c r="L649" i="8"/>
  <c r="L377" i="8"/>
  <c r="L361" i="8"/>
  <c r="L3248" i="8"/>
  <c r="L3200" i="8"/>
  <c r="L2936" i="8"/>
  <c r="L2824" i="8"/>
  <c r="L2304" i="8"/>
  <c r="L1920" i="8"/>
  <c r="L1832" i="8"/>
  <c r="L624" i="8"/>
  <c r="L160" i="8"/>
  <c r="L35" i="8"/>
  <c r="L17248" i="8"/>
  <c r="L17096" i="8"/>
  <c r="L17040" i="8"/>
  <c r="L16872" i="8"/>
  <c r="L16552" i="8"/>
  <c r="L16400" i="8"/>
  <c r="L16344" i="8"/>
  <c r="L16232" i="8"/>
  <c r="L16080" i="8"/>
  <c r="L15760" i="8"/>
  <c r="L15592" i="8"/>
  <c r="L15496" i="8"/>
  <c r="L15384" i="8"/>
  <c r="L15232" i="8"/>
  <c r="L15176" i="8"/>
  <c r="L14912" i="8"/>
  <c r="L14856" i="8"/>
  <c r="L14800" i="8"/>
  <c r="L14744" i="8"/>
  <c r="L14648" i="8"/>
  <c r="L14424" i="8"/>
  <c r="L14272" i="8"/>
  <c r="L14216" i="8"/>
  <c r="L14104" i="8"/>
  <c r="L13952" i="8"/>
  <c r="L13784" i="8"/>
  <c r="L13632" i="8"/>
  <c r="L13464" i="8"/>
  <c r="L13368" i="8"/>
  <c r="L13200" i="8"/>
  <c r="L13144" i="8"/>
  <c r="L13048" i="8"/>
  <c r="L12992" i="8"/>
  <c r="L12936" i="8"/>
  <c r="L12880" i="8"/>
  <c r="L12824" i="8"/>
  <c r="L12728" i="8"/>
  <c r="L12672" i="8"/>
  <c r="L12336" i="8"/>
  <c r="L12128" i="8"/>
  <c r="L11976" i="8"/>
  <c r="L11864" i="8"/>
  <c r="L11808" i="8"/>
  <c r="L11656" i="8"/>
  <c r="L11592" i="8"/>
  <c r="L11544" i="8"/>
  <c r="L11360" i="8"/>
  <c r="L11344" i="8"/>
  <c r="L11240" i="8"/>
  <c r="L11000" i="8"/>
  <c r="L10952" i="8"/>
  <c r="L10920" i="8"/>
  <c r="L10656" i="8"/>
  <c r="L9712" i="8"/>
  <c r="L9624" i="8"/>
  <c r="L9416" i="8"/>
  <c r="L9400" i="8"/>
  <c r="L9384" i="8"/>
  <c r="L9224" i="8"/>
  <c r="L9120" i="8"/>
  <c r="L8736" i="8"/>
  <c r="L8632" i="8"/>
  <c r="L8464" i="8"/>
  <c r="L8224" i="8"/>
  <c r="L8208" i="8"/>
  <c r="L7784" i="8"/>
  <c r="L7240" i="8"/>
  <c r="L12393" i="8"/>
  <c r="L11553" i="8"/>
  <c r="L11417" i="8"/>
  <c r="L11121" i="8"/>
  <c r="L10681" i="8"/>
  <c r="L10425" i="8"/>
  <c r="L10249" i="8"/>
  <c r="L9993" i="8"/>
  <c r="L9633" i="8"/>
  <c r="L9097" i="8"/>
  <c r="L8945" i="8"/>
  <c r="L8041" i="8"/>
  <c r="L6953" i="8"/>
  <c r="L2513" i="8"/>
  <c r="L1681" i="8"/>
  <c r="L753" i="8"/>
  <c r="L417" i="8"/>
  <c r="L3952" i="8"/>
  <c r="L16888" i="8"/>
  <c r="L16304" i="8"/>
  <c r="L16040" i="8"/>
  <c r="L15136" i="8"/>
  <c r="L14384" i="8"/>
  <c r="L13592" i="8"/>
  <c r="L12784" i="8"/>
  <c r="L12632" i="8"/>
  <c r="L11768" i="8"/>
  <c r="L10568" i="8"/>
  <c r="L10416" i="8"/>
  <c r="L10312" i="8"/>
  <c r="L10296" i="8"/>
  <c r="L10192" i="8"/>
  <c r="L9992" i="8"/>
  <c r="L8872" i="8"/>
  <c r="L8664" i="8"/>
  <c r="L8120" i="8"/>
  <c r="L8040" i="8"/>
  <c r="L7256" i="8"/>
  <c r="L7144" i="8"/>
  <c r="L7096" i="8"/>
  <c r="L7064" i="8"/>
  <c r="L7048" i="8"/>
  <c r="L6856" i="8"/>
  <c r="L6816" i="8"/>
  <c r="L6800" i="8"/>
  <c r="L6600" i="8"/>
  <c r="L6528" i="8"/>
  <c r="L6256" i="8"/>
  <c r="L6208" i="8"/>
  <c r="L6056" i="8"/>
  <c r="L5888" i="8"/>
  <c r="L5784" i="8"/>
  <c r="L5736" i="8"/>
  <c r="L5592" i="8"/>
  <c r="L5520" i="8"/>
  <c r="L5504" i="8"/>
  <c r="L5488" i="8"/>
  <c r="L5024" i="8"/>
  <c r="L4768" i="8"/>
  <c r="L4664" i="8"/>
  <c r="L4648" i="8"/>
  <c r="L4544" i="8"/>
  <c r="L4472" i="8"/>
  <c r="L4336" i="8"/>
  <c r="L4320" i="8"/>
  <c r="L3720" i="8"/>
  <c r="L2512" i="8"/>
  <c r="L1840" i="8"/>
  <c r="L1648" i="8"/>
  <c r="L17127" i="8"/>
  <c r="L16863" i="8"/>
  <c r="L16543" i="8"/>
  <c r="L16487" i="8"/>
  <c r="L16335" i="8"/>
  <c r="L16279" i="8"/>
  <c r="L15959" i="8"/>
  <c r="L15751" i="8"/>
  <c r="L15695" i="8"/>
  <c r="L15639" i="8"/>
  <c r="L15527" i="8"/>
  <c r="L15359" i="8"/>
  <c r="L15207" i="8"/>
  <c r="L15151" i="8"/>
  <c r="L15039" i="8"/>
  <c r="L14943" i="8"/>
  <c r="L14887" i="8"/>
  <c r="L14775" i="8"/>
  <c r="L14719" i="8"/>
  <c r="L14511" i="8"/>
  <c r="L14455" i="8"/>
  <c r="L14399" i="8"/>
  <c r="L14303" i="8"/>
  <c r="L14247" i="8"/>
  <c r="L14079" i="8"/>
  <c r="L13871" i="8"/>
  <c r="L13663" i="8"/>
  <c r="L13607" i="8"/>
  <c r="L13551" i="8"/>
  <c r="L13343" i="8"/>
  <c r="L13175" i="8"/>
  <c r="L13119" i="8"/>
  <c r="L13023" i="8"/>
  <c r="L12799" i="8"/>
  <c r="L12647" i="8"/>
  <c r="L12591" i="8"/>
  <c r="L12479" i="8"/>
  <c r="L12311" i="8"/>
  <c r="L12271" i="8"/>
  <c r="L12103" i="8"/>
  <c r="L11583" i="8"/>
  <c r="L11295" i="8"/>
  <c r="L11159" i="8"/>
  <c r="L10999" i="8"/>
  <c r="L10983" i="8"/>
  <c r="L10823" i="8"/>
  <c r="L10383" i="8"/>
  <c r="L10127" i="8"/>
  <c r="L9631" i="8"/>
  <c r="L9559" i="8"/>
  <c r="L9047" i="8"/>
  <c r="L8855" i="8"/>
  <c r="L8447" i="8"/>
  <c r="L8343" i="8"/>
  <c r="L8271" i="8"/>
  <c r="L8199" i="8"/>
  <c r="L8167" i="8"/>
  <c r="L8047" i="8"/>
  <c r="L8031" i="8"/>
  <c r="L7719" i="8"/>
  <c r="L7631" i="8"/>
  <c r="L7615" i="8"/>
  <c r="L7599" i="8"/>
  <c r="L7543" i="8"/>
  <c r="L7527" i="8"/>
  <c r="L7431" i="8"/>
  <c r="L7375" i="8"/>
  <c r="L7359" i="8"/>
  <c r="L7271" i="8"/>
  <c r="L7255" i="8"/>
  <c r="L7135" i="8"/>
  <c r="L6919" i="8"/>
  <c r="L6559" i="8"/>
  <c r="L5143" i="8"/>
  <c r="L4519" i="8"/>
  <c r="L4367" i="8"/>
  <c r="L3935" i="8"/>
  <c r="L3799" i="8"/>
  <c r="L3287" i="8"/>
  <c r="L3271" i="8"/>
  <c r="L3031" i="8"/>
  <c r="L2799" i="8"/>
  <c r="L2711" i="8"/>
  <c r="L2623" i="8"/>
  <c r="L2503" i="8"/>
  <c r="L1391" i="8"/>
  <c r="L1375" i="8"/>
  <c r="L1071" i="8"/>
  <c r="L999" i="8"/>
  <c r="L807" i="8"/>
  <c r="L527" i="8"/>
  <c r="L439" i="8"/>
  <c r="L407" i="8"/>
  <c r="L319" i="8"/>
  <c r="L247" i="8"/>
  <c r="L7403" i="8"/>
  <c r="L7355" i="8"/>
  <c r="L6651" i="8"/>
  <c r="L6235" i="8"/>
  <c r="L6131" i="8"/>
  <c r="L5971" i="8"/>
  <c r="L5707" i="8"/>
  <c r="L5083" i="8"/>
  <c r="L451" i="8"/>
  <c r="L17254" i="8"/>
  <c r="L17198" i="8"/>
  <c r="L17086" i="8"/>
  <c r="L17030" i="8"/>
  <c r="L16974" i="8"/>
  <c r="L16862" i="8"/>
  <c r="L16710" i="8"/>
  <c r="L16542" i="8"/>
  <c r="L16446" i="8"/>
  <c r="L16390" i="8"/>
  <c r="L16222" i="8"/>
  <c r="L16070" i="8"/>
  <c r="L15902" i="8"/>
  <c r="L15694" i="8"/>
  <c r="L15638" i="8"/>
  <c r="L15582" i="8"/>
  <c r="L15542" i="8"/>
  <c r="L15222" i="8"/>
  <c r="L15054" i="8"/>
  <c r="L14902" i="8"/>
  <c r="L14846" i="8"/>
  <c r="L14790" i="8"/>
  <c r="L14582" i="8"/>
  <c r="L14414" i="8"/>
  <c r="L14262" i="8"/>
  <c r="L13998" i="8"/>
  <c r="L13454" i="8"/>
  <c r="L13302" i="8"/>
  <c r="L13134" i="8"/>
  <c r="L13038" i="8"/>
  <c r="L12814" i="8"/>
  <c r="L12662" i="8"/>
  <c r="L12494" i="8"/>
  <c r="L12398" i="8"/>
  <c r="L12342" i="8"/>
  <c r="L11799" i="8"/>
  <c r="L11599" i="8"/>
  <c r="L11015" i="8"/>
  <c r="L10039" i="8"/>
  <c r="L9991" i="8"/>
  <c r="L8463" i="8"/>
  <c r="L3619" i="8"/>
  <c r="L16822" i="8"/>
  <c r="L16670" i="8"/>
  <c r="L16502" i="8"/>
  <c r="L16406" i="8"/>
  <c r="L14862" i="8"/>
  <c r="L14374" i="8"/>
  <c r="L14166" i="8"/>
  <c r="L14054" i="8"/>
  <c r="L13902" i="8"/>
  <c r="L13846" i="8"/>
  <c r="L13734" i="8"/>
  <c r="L13414" i="8"/>
  <c r="L12510" i="8"/>
  <c r="L5968" i="8"/>
  <c r="L5088" i="8"/>
  <c r="L4296" i="8"/>
  <c r="L3624" i="8"/>
  <c r="L3496" i="8"/>
  <c r="L17159" i="8"/>
  <c r="L16951" i="8"/>
  <c r="L16783" i="8"/>
  <c r="L16087" i="8"/>
  <c r="L4971" i="8"/>
  <c r="L7136" i="8"/>
  <c r="L7104" i="8"/>
  <c r="L7024" i="8"/>
  <c r="L6848" i="8"/>
  <c r="L6776" i="8"/>
  <c r="L6520" i="8"/>
  <c r="L6432" i="8"/>
  <c r="L6416" i="8"/>
  <c r="L6232" i="8"/>
  <c r="L6184" i="8"/>
  <c r="L6168" i="8"/>
  <c r="L6080" i="8"/>
  <c r="L5776" i="8"/>
  <c r="L5760" i="8"/>
  <c r="L5672" i="8"/>
  <c r="L5600" i="8"/>
  <c r="L5464" i="8"/>
  <c r="L5312" i="8"/>
  <c r="L5120" i="8"/>
  <c r="L4912" i="8"/>
  <c r="L4896" i="8"/>
  <c r="L4792" i="8"/>
  <c r="L4624" i="8"/>
  <c r="L4592" i="8"/>
  <c r="L4536" i="8"/>
  <c r="L4464" i="8"/>
  <c r="L4256" i="8"/>
  <c r="L4232" i="8"/>
  <c r="L1816" i="8"/>
  <c r="L1320" i="8"/>
  <c r="L832" i="8"/>
  <c r="L408" i="8"/>
  <c r="L16815" i="8"/>
  <c r="L16647" i="8"/>
  <c r="L16495" i="8"/>
  <c r="L16175" i="8"/>
  <c r="L16007" i="8"/>
  <c r="L15799" i="8"/>
  <c r="L15591" i="8"/>
  <c r="L15519" i="8"/>
  <c r="L15367" i="8"/>
  <c r="L15199" i="8"/>
  <c r="L15047" i="8"/>
  <c r="L14783" i="8"/>
  <c r="L14727" i="8"/>
  <c r="L14671" i="8"/>
  <c r="L14615" i="8"/>
  <c r="L14407" i="8"/>
  <c r="L14239" i="8"/>
  <c r="L13919" i="8"/>
  <c r="L13823" i="8"/>
  <c r="L13711" i="8"/>
  <c r="L13599" i="8"/>
  <c r="L13447" i="8"/>
  <c r="L13319" i="8"/>
  <c r="L13183" i="8"/>
  <c r="L13127" i="8"/>
  <c r="L13071" i="8"/>
  <c r="L12959" i="8"/>
  <c r="L12751" i="8"/>
  <c r="L12695" i="8"/>
  <c r="L12639" i="8"/>
  <c r="L12583" i="8"/>
  <c r="L12487" i="8"/>
  <c r="L12431" i="8"/>
  <c r="L12375" i="8"/>
  <c r="L12167" i="8"/>
  <c r="L12111" i="8"/>
  <c r="L11999" i="8"/>
  <c r="L11943" i="8"/>
  <c r="L11847" i="8"/>
  <c r="L11791" i="8"/>
  <c r="L11719" i="8"/>
  <c r="L11663" i="8"/>
  <c r="L11183" i="8"/>
  <c r="L11031" i="8"/>
  <c r="L10887" i="8"/>
  <c r="L10663" i="8"/>
  <c r="L10303" i="8"/>
  <c r="L10135" i="8"/>
  <c r="L9711" i="8"/>
  <c r="L9623" i="8"/>
  <c r="L9495" i="8"/>
  <c r="L9055" i="8"/>
  <c r="L9039" i="8"/>
  <c r="L9023" i="8"/>
  <c r="L8191" i="8"/>
  <c r="L8071" i="8"/>
  <c r="L7871" i="8"/>
  <c r="L7783" i="8"/>
  <c r="L7711" i="8"/>
  <c r="L7639" i="8"/>
  <c r="L7607" i="8"/>
  <c r="L7351" i="8"/>
  <c r="L7263" i="8"/>
  <c r="L6719" i="8"/>
  <c r="L6519" i="8"/>
  <c r="L2495" i="8"/>
  <c r="L2167" i="8"/>
  <c r="L2047" i="8"/>
  <c r="L1927" i="8"/>
  <c r="L1895" i="8"/>
  <c r="L1471" i="8"/>
  <c r="L1399" i="8"/>
  <c r="L1231" i="8"/>
  <c r="L1215" i="8"/>
  <c r="L815" i="8"/>
  <c r="L415" i="8"/>
  <c r="L399" i="8"/>
  <c r="L223" i="8"/>
  <c r="L7819" i="8"/>
  <c r="L6019" i="8"/>
  <c r="L5739" i="8"/>
  <c r="L5123" i="8"/>
  <c r="L17191" i="8"/>
  <c r="L16927" i="8"/>
  <c r="L16831" i="8"/>
  <c r="L16399" i="8"/>
  <c r="L16079" i="8"/>
  <c r="L16023" i="8"/>
  <c r="L15967" i="8"/>
  <c r="L15815" i="8"/>
  <c r="L14631" i="8"/>
  <c r="L14519" i="8"/>
  <c r="L13615" i="8"/>
  <c r="L13559" i="8"/>
  <c r="L11359" i="8"/>
  <c r="L11215" i="8"/>
  <c r="L10935" i="8"/>
  <c r="L10495" i="8"/>
  <c r="L9111" i="8"/>
  <c r="L8863" i="8"/>
  <c r="L12286" i="8"/>
  <c r="L12230" i="8"/>
  <c r="L12174" i="8"/>
  <c r="L12118" i="8"/>
  <c r="L11966" i="8"/>
  <c r="L11854" i="8"/>
  <c r="L11798" i="8"/>
  <c r="L11702" i="8"/>
  <c r="L11374" i="8"/>
  <c r="L11270" i="8"/>
  <c r="L11174" i="8"/>
  <c r="L10046" i="8"/>
  <c r="L9910" i="8"/>
  <c r="L9662" i="8"/>
  <c r="L9150" i="8"/>
  <c r="L9078" i="8"/>
  <c r="L8630" i="8"/>
  <c r="L8614" i="8"/>
  <c r="L8310" i="8"/>
  <c r="L8238" i="8"/>
  <c r="L8222" i="8"/>
  <c r="L8206" i="8"/>
  <c r="L8078" i="8"/>
  <c r="L7478" i="8"/>
  <c r="L7390" i="8"/>
  <c r="L7270" i="8"/>
  <c r="L7254" i="8"/>
  <c r="L6950" i="8"/>
  <c r="L6902" i="8"/>
  <c r="L6710" i="8"/>
  <c r="L6102" i="8"/>
  <c r="L6086" i="8"/>
  <c r="L5862" i="8"/>
  <c r="L5726" i="8"/>
  <c r="L5710" i="8"/>
  <c r="L4814" i="8"/>
  <c r="L4598" i="8"/>
  <c r="L4134" i="8"/>
  <c r="L4046" i="8"/>
  <c r="L3958" i="8"/>
  <c r="L3942" i="8"/>
  <c r="L3822" i="8"/>
  <c r="L3334" i="8"/>
  <c r="L3318" i="8"/>
  <c r="L2998" i="8"/>
  <c r="L2838" i="8"/>
  <c r="L2822" i="8"/>
  <c r="L2806" i="8"/>
  <c r="L2142" i="8"/>
  <c r="L2126" i="8"/>
  <c r="L1318" i="8"/>
  <c r="L1062" i="8"/>
  <c r="L334" i="8"/>
  <c r="L166" i="8"/>
  <c r="L4683" i="8"/>
  <c r="L4083" i="8"/>
  <c r="L3491" i="8"/>
  <c r="L1971" i="8"/>
  <c r="L17149" i="8"/>
  <c r="L17037" i="8"/>
  <c r="L16885" i="8"/>
  <c r="L16621" i="8"/>
  <c r="L15549" i="8"/>
  <c r="L14701" i="8"/>
  <c r="L14645" i="8"/>
  <c r="L14589" i="8"/>
  <c r="L14437" i="8"/>
  <c r="L13045" i="8"/>
  <c r="L12669" i="8"/>
  <c r="L12405" i="8"/>
  <c r="L12365" i="8"/>
  <c r="L10637" i="8"/>
  <c r="L7517" i="8"/>
  <c r="L3517" i="8"/>
  <c r="L3253" i="8"/>
  <c r="L3037" i="8"/>
  <c r="L2965" i="8"/>
  <c r="L2333" i="8"/>
  <c r="L2301" i="8"/>
  <c r="L2285" i="8"/>
  <c r="L1853" i="8"/>
  <c r="L1613" i="8"/>
  <c r="L1597" i="8"/>
  <c r="L1581" i="8"/>
  <c r="L1325" i="8"/>
  <c r="L16733" i="8"/>
  <c r="L16581" i="8"/>
  <c r="L16525" i="8"/>
  <c r="L16469" i="8"/>
  <c r="L10653" i="8"/>
  <c r="L12302" i="8"/>
  <c r="L10878" i="8"/>
  <c r="L10846" i="8"/>
  <c r="L10742" i="8"/>
  <c r="L10622" i="8"/>
  <c r="L10446" i="8"/>
  <c r="L10278" i="8"/>
  <c r="L8254" i="8"/>
  <c r="L13005" i="8"/>
  <c r="L12949" i="8"/>
  <c r="L12853" i="8"/>
  <c r="L12797" i="8"/>
  <c r="L12741" i="8"/>
  <c r="L12629" i="8"/>
  <c r="L12477" i="8"/>
  <c r="L12325" i="8"/>
  <c r="L9653" i="8"/>
  <c r="L6973" i="8"/>
  <c r="L6957" i="8"/>
  <c r="L4197" i="8"/>
  <c r="L3461" i="8"/>
  <c r="L2677" i="8"/>
  <c r="L2213" i="8"/>
  <c r="L2157" i="8"/>
  <c r="L2092" i="8"/>
  <c r="L2038" i="8"/>
  <c r="L1982" i="8"/>
  <c r="L1862" i="8"/>
  <c r="L1694" i="8"/>
  <c r="L1662" i="8"/>
  <c r="L1446" i="8"/>
  <c r="L1278" i="8"/>
  <c r="L918" i="8"/>
  <c r="L702" i="8"/>
  <c r="L654" i="8"/>
  <c r="L606" i="8"/>
  <c r="L398" i="8"/>
  <c r="L70" i="8"/>
  <c r="L4315" i="8"/>
  <c r="L17277" i="8"/>
  <c r="L16805" i="8"/>
  <c r="L16541" i="8"/>
  <c r="L16165" i="8"/>
  <c r="L16109" i="8"/>
  <c r="L15845" i="8"/>
  <c r="L15525" i="8"/>
  <c r="L14509" i="8"/>
  <c r="L13133" i="8"/>
  <c r="L13021" i="8"/>
  <c r="L12965" i="8"/>
  <c r="L12909" i="8"/>
  <c r="L11613" i="8"/>
  <c r="L11501" i="8"/>
  <c r="L10981" i="8"/>
  <c r="L5989" i="8"/>
  <c r="L3317" i="8"/>
  <c r="L1285" i="8"/>
  <c r="L541" i="8"/>
  <c r="L3814" i="8"/>
  <c r="L3550" i="8"/>
  <c r="L2990" i="8"/>
  <c r="L2830" i="8"/>
  <c r="L2814" i="8"/>
  <c r="L2798" i="8"/>
  <c r="L2742" i="8"/>
  <c r="L206" i="8"/>
  <c r="L6667" i="8"/>
  <c r="L6299" i="8"/>
  <c r="L15597" i="8"/>
  <c r="L15557" i="8"/>
  <c r="L14597" i="8"/>
  <c r="L14541" i="8"/>
  <c r="L13845" i="8"/>
  <c r="L13637" i="8"/>
  <c r="L13525" i="8"/>
  <c r="L13149" i="8"/>
  <c r="L12829" i="8"/>
  <c r="L12149" i="8"/>
  <c r="L11941" i="8"/>
  <c r="L11773" i="8"/>
  <c r="L11373" i="8"/>
  <c r="L11357" i="8"/>
  <c r="L11221" i="8"/>
  <c r="L10909" i="8"/>
  <c r="L10509" i="8"/>
  <c r="L10493" i="8"/>
  <c r="L10477" i="8"/>
  <c r="L10445" i="8"/>
  <c r="L10133" i="8"/>
  <c r="L10045" i="8"/>
  <c r="L8749" i="8"/>
  <c r="L8325" i="8"/>
  <c r="L7917" i="8"/>
  <c r="L7661" i="8"/>
  <c r="L7069" i="8"/>
  <c r="L4245" i="8"/>
  <c r="L2052" i="8"/>
  <c r="L3541" i="8"/>
  <c r="L3453" i="8"/>
  <c r="L3093" i="8"/>
  <c r="L2973" i="8"/>
  <c r="L2837" i="8"/>
  <c r="L2525" i="8"/>
  <c r="L1877" i="8"/>
  <c r="L1101" i="8"/>
  <c r="L1069" i="8"/>
  <c r="L2364" i="8"/>
  <c r="L4926" i="8"/>
  <c r="L3830" i="8"/>
  <c r="L2014" i="8"/>
  <c r="L1974" i="8"/>
  <c r="L1838" i="8"/>
  <c r="L1606" i="8"/>
  <c r="L1206" i="8"/>
  <c r="L966" i="8"/>
  <c r="L510" i="8"/>
  <c r="L6371" i="8"/>
  <c r="L15933" i="8"/>
  <c r="L12901" i="8"/>
  <c r="L12581" i="8"/>
  <c r="L12525" i="8"/>
  <c r="L12469" i="8"/>
  <c r="L12109" i="8"/>
  <c r="L5405" i="8"/>
  <c r="L14964" i="8"/>
  <c r="L12628" i="8"/>
  <c r="L12516" i="8"/>
  <c r="L12292" i="8"/>
  <c r="L10644" i="8"/>
  <c r="L10628" i="8"/>
  <c r="L10012" i="8"/>
  <c r="L9844" i="8"/>
  <c r="L9828" i="8"/>
  <c r="L9492" i="8"/>
  <c r="L8532" i="8"/>
  <c r="L8196" i="8"/>
  <c r="L7020" i="8"/>
  <c r="L6308" i="8"/>
  <c r="L4532" i="8"/>
  <c r="L4308" i="8"/>
  <c r="L13707" i="8"/>
  <c r="L12483" i="8"/>
  <c r="L12219" i="8"/>
  <c r="L12163" i="8"/>
  <c r="L12011" i="8"/>
  <c r="L11691" i="8"/>
  <c r="L9347" i="8"/>
  <c r="L8299" i="8"/>
  <c r="L8267" i="8"/>
  <c r="L6627" i="8"/>
  <c r="L4299" i="8"/>
  <c r="L9172" i="8"/>
  <c r="L8564" i="8"/>
  <c r="L8444" i="8"/>
  <c r="L8428" i="8"/>
  <c r="L8412" i="8"/>
  <c r="L8276" i="8"/>
  <c r="L8228" i="8"/>
  <c r="L8108" i="8"/>
  <c r="L7084" i="8"/>
  <c r="L7052" i="8"/>
  <c r="L6948" i="8"/>
  <c r="L6444" i="8"/>
  <c r="L5964" i="8"/>
  <c r="L2916" i="8"/>
  <c r="L2884" i="8"/>
  <c r="L1028" i="8"/>
  <c r="L15603" i="8"/>
  <c r="L14851" i="8"/>
  <c r="L14307" i="8"/>
  <c r="L14003" i="8"/>
  <c r="L13683" i="8"/>
  <c r="L13499" i="8"/>
  <c r="L12915" i="8"/>
  <c r="L12595" i="8"/>
  <c r="L12331" i="8"/>
  <c r="L12179" i="8"/>
  <c r="L12123" i="8"/>
  <c r="L11707" i="8"/>
  <c r="L10923" i="8"/>
  <c r="L9843" i="8"/>
  <c r="L9155" i="8"/>
  <c r="L8675" i="8"/>
  <c r="L8563" i="8"/>
  <c r="L6875" i="8"/>
  <c r="L836" i="8"/>
  <c r="L8331" i="8"/>
  <c r="L5339" i="8"/>
  <c r="L2187" i="8"/>
  <c r="L17180" i="8"/>
  <c r="L17012" i="8"/>
  <c r="L16804" i="8"/>
  <c r="L16748" i="8"/>
  <c r="L16220" i="8"/>
  <c r="L16052" i="8"/>
  <c r="L15524" i="8"/>
  <c r="L15372" i="8"/>
  <c r="L15260" i="8"/>
  <c r="L15204" i="8"/>
  <c r="L14996" i="8"/>
  <c r="L14884" i="8"/>
  <c r="L14788" i="8"/>
  <c r="L14564" i="8"/>
  <c r="L14468" i="8"/>
  <c r="L14412" i="8"/>
  <c r="L14300" i="8"/>
  <c r="L14148" i="8"/>
  <c r="L14092" i="8"/>
  <c r="L14036" i="8"/>
  <c r="L13924" i="8"/>
  <c r="L13660" i="8"/>
  <c r="L13604" i="8"/>
  <c r="L13508" i="8"/>
  <c r="L13452" i="8"/>
  <c r="L12644" i="8"/>
  <c r="L12436" i="8"/>
  <c r="L12116" i="8"/>
  <c r="L11948" i="8"/>
  <c r="L11852" i="8"/>
  <c r="L11580" i="8"/>
  <c r="L11564" i="8"/>
  <c r="L11404" i="8"/>
  <c r="L11348" i="8"/>
  <c r="L10764" i="8"/>
  <c r="L9572" i="8"/>
  <c r="L9524" i="8"/>
  <c r="L9412" i="8"/>
  <c r="L9236" i="8"/>
  <c r="L9220" i="8"/>
  <c r="L9204" i="8"/>
  <c r="L8900" i="8"/>
  <c r="L8292" i="8"/>
  <c r="L8140" i="8"/>
  <c r="L8124" i="8"/>
  <c r="L8068" i="8"/>
  <c r="L6828" i="8"/>
  <c r="L6796" i="8"/>
  <c r="L6740" i="8"/>
  <c r="L6556" i="8"/>
  <c r="L6540" i="8"/>
  <c r="L6476" i="8"/>
  <c r="L6460" i="8"/>
  <c r="L6372" i="8"/>
  <c r="L6236" i="8"/>
  <c r="L6132" i="8"/>
  <c r="L5996" i="8"/>
  <c r="L5828" i="8"/>
  <c r="L5756" i="8"/>
  <c r="L4356" i="8"/>
  <c r="L4012" i="8"/>
  <c r="L3996" i="8"/>
  <c r="L15243" i="8"/>
  <c r="L14115" i="8"/>
  <c r="L3596" i="8"/>
  <c r="L3308" i="8"/>
  <c r="L2476" i="8"/>
  <c r="L2155" i="8"/>
  <c r="L16331" i="8"/>
  <c r="L16275" i="8"/>
  <c r="L15899" i="8"/>
  <c r="L13795" i="8"/>
  <c r="L12891" i="8"/>
  <c r="L12459" i="8"/>
  <c r="L1900" i="8"/>
  <c r="L1868" i="8"/>
  <c r="L1852" i="8"/>
  <c r="L1572" i="8"/>
  <c r="L1540" i="8"/>
  <c r="L1524" i="8"/>
  <c r="L1508" i="8"/>
  <c r="L1340" i="8"/>
  <c r="L1308" i="8"/>
  <c r="L1108" i="8"/>
  <c r="L8651" i="8"/>
  <c r="L8315" i="8"/>
  <c r="L2411" i="8"/>
  <c r="L1859" i="8"/>
  <c r="L755" i="8"/>
  <c r="L17156" i="8"/>
  <c r="L17100" i="8"/>
  <c r="L16932" i="8"/>
  <c r="L16836" i="8"/>
  <c r="L15916" i="8"/>
  <c r="L15860" i="8"/>
  <c r="L15748" i="8"/>
  <c r="L15692" i="8"/>
  <c r="L15540" i="8"/>
  <c r="L15484" i="8"/>
  <c r="L15332" i="8"/>
  <c r="L15292" i="8"/>
  <c r="L14708" i="8"/>
  <c r="L14692" i="8"/>
  <c r="L14524" i="8"/>
  <c r="L14484" i="8"/>
  <c r="L14204" i="8"/>
  <c r="L14068" i="8"/>
  <c r="L14012" i="8"/>
  <c r="L13524" i="8"/>
  <c r="L13244" i="8"/>
  <c r="L13148" i="8"/>
  <c r="L13092" i="8"/>
  <c r="L12924" i="8"/>
  <c r="L12604" i="8"/>
  <c r="L12508" i="8"/>
  <c r="L12396" i="8"/>
  <c r="L12340" i="8"/>
  <c r="L12284" i="8"/>
  <c r="L12228" i="8"/>
  <c r="L12076" i="8"/>
  <c r="L11964" i="8"/>
  <c r="L11908" i="8"/>
  <c r="L11812" i="8"/>
  <c r="L11644" i="8"/>
  <c r="L11380" i="8"/>
  <c r="L11364" i="8"/>
  <c r="L11228" i="8"/>
  <c r="L11180" i="8"/>
  <c r="L11164" i="8"/>
  <c r="L11148" i="8"/>
  <c r="L11100" i="8"/>
  <c r="L10668" i="8"/>
  <c r="L10636" i="8"/>
  <c r="L10620" i="8"/>
  <c r="L10364" i="8"/>
  <c r="L10196" i="8"/>
  <c r="L9988" i="8"/>
  <c r="L9756" i="8"/>
  <c r="L9652" i="8"/>
  <c r="L9460" i="8"/>
  <c r="L9100" i="8"/>
  <c r="L8596" i="8"/>
  <c r="L8084" i="8"/>
  <c r="L7812" i="8"/>
  <c r="L6652" i="8"/>
  <c r="L6636" i="8"/>
  <c r="L6572" i="8"/>
  <c r="L4164" i="8"/>
  <c r="L3844" i="8"/>
  <c r="L3460" i="8"/>
  <c r="L3188" i="8"/>
  <c r="L2716" i="8"/>
  <c r="L2404" i="8"/>
  <c r="L14827" i="8"/>
  <c r="L6427" i="8"/>
  <c r="L5987" i="8"/>
  <c r="L3787" i="8"/>
  <c r="L3675" i="8"/>
  <c r="L1699" i="8"/>
  <c r="L2083" i="8"/>
  <c r="L1931" i="8"/>
  <c r="L1307" i="8"/>
  <c r="L827" i="8"/>
  <c r="L17060" i="8"/>
  <c r="L17004" i="8"/>
  <c r="L16948" i="8"/>
  <c r="L16796" i="8"/>
  <c r="L16740" i="8"/>
  <c r="L16572" i="8"/>
  <c r="L16420" i="8"/>
  <c r="L16252" i="8"/>
  <c r="L16100" i="8"/>
  <c r="L15932" i="8"/>
  <c r="L15780" i="8"/>
  <c r="L15516" i="8"/>
  <c r="L15460" i="8"/>
  <c r="L15404" i="8"/>
  <c r="L15308" i="8"/>
  <c r="L15196" i="8"/>
  <c r="L15084" i="8"/>
  <c r="L14932" i="8"/>
  <c r="L14668" i="8"/>
  <c r="L14556" i="8"/>
  <c r="L14444" i="8"/>
  <c r="L14236" i="8"/>
  <c r="L14124" i="8"/>
  <c r="L14028" i="8"/>
  <c r="L13972" i="8"/>
  <c r="L13804" i="8"/>
  <c r="L13708" i="8"/>
  <c r="L13652" i="8"/>
  <c r="L13332" i="8"/>
  <c r="L12844" i="8"/>
  <c r="L12692" i="8"/>
  <c r="L12204" i="8"/>
  <c r="L12148" i="8"/>
  <c r="L11468" i="8"/>
  <c r="L11308" i="8"/>
  <c r="L10980" i="8"/>
  <c r="L10036" i="8"/>
  <c r="L10020" i="8"/>
  <c r="L9716" i="8"/>
  <c r="L9700" i="8"/>
  <c r="L9684" i="8"/>
  <c r="L9180" i="8"/>
  <c r="L9148" i="8"/>
  <c r="L9028" i="8"/>
  <c r="L8892" i="8"/>
  <c r="L8764" i="8"/>
  <c r="L8644" i="8"/>
  <c r="L8556" i="8"/>
  <c r="L8540" i="8"/>
  <c r="L8420" i="8"/>
  <c r="L8404" i="8"/>
  <c r="L8388" i="8"/>
  <c r="L7044" i="8"/>
  <c r="L6732" i="8"/>
  <c r="L6716" i="8"/>
  <c r="L6076" i="8"/>
  <c r="L5548" i="8"/>
  <c r="L5020" i="8"/>
  <c r="L2772" i="8"/>
  <c r="L2596" i="8"/>
  <c r="L9091" i="8"/>
  <c r="L16027" i="8"/>
  <c r="L15875" i="8"/>
  <c r="L15819" i="8"/>
  <c r="L14747" i="8"/>
  <c r="L13883" i="8"/>
  <c r="L13827" i="8"/>
  <c r="L13203" i="8"/>
  <c r="L11867" i="8"/>
  <c r="L11811" i="8"/>
  <c r="L11755" i="8"/>
  <c r="L11611" i="8"/>
  <c r="L11195" i="8"/>
  <c r="L9299" i="8"/>
  <c r="L1091" i="8"/>
  <c r="L220" i="8"/>
  <c r="L13899" i="8"/>
  <c r="L13747" i="8"/>
  <c r="L13691" i="8"/>
  <c r="L13427" i="8"/>
  <c r="L13371" i="8"/>
  <c r="L13315" i="8"/>
  <c r="L13163" i="8"/>
  <c r="L13107" i="8"/>
  <c r="L12939" i="8"/>
  <c r="L12843" i="8"/>
  <c r="L12675" i="8"/>
  <c r="L12619" i="8"/>
  <c r="L12411" i="8"/>
  <c r="L12315" i="8"/>
  <c r="L11731" i="8"/>
  <c r="L11155" i="8"/>
  <c r="L10947" i="8"/>
  <c r="L10619" i="8"/>
  <c r="L10243" i="8"/>
  <c r="L9899" i="8"/>
  <c r="L9883" i="8"/>
  <c r="L9651" i="8"/>
  <c r="L9315" i="8"/>
  <c r="L9195" i="8"/>
  <c r="L8227" i="8"/>
  <c r="L7411" i="8"/>
  <c r="L3907" i="8"/>
  <c r="L3483" i="8"/>
  <c r="L2715" i="8"/>
  <c r="L1579" i="8"/>
  <c r="L763" i="8"/>
  <c r="L14179" i="8"/>
  <c r="L14083" i="8"/>
  <c r="L14027" i="8"/>
  <c r="L13971" i="8"/>
  <c r="L13859" i="8"/>
  <c r="L13651" i="8"/>
  <c r="L13539" i="8"/>
  <c r="L13387" i="8"/>
  <c r="L13331" i="8"/>
  <c r="L13219" i="8"/>
  <c r="L13123" i="8"/>
  <c r="L12899" i="8"/>
  <c r="L12787" i="8"/>
  <c r="L12747" i="8"/>
  <c r="L12691" i="8"/>
  <c r="L12635" i="8"/>
  <c r="L12579" i="8"/>
  <c r="L12467" i="8"/>
  <c r="L12427" i="8"/>
  <c r="L12371" i="8"/>
  <c r="L12203" i="8"/>
  <c r="L12107" i="8"/>
  <c r="L12051" i="8"/>
  <c r="L11899" i="8"/>
  <c r="L11843" i="8"/>
  <c r="L11747" i="8"/>
  <c r="L11499" i="8"/>
  <c r="L11483" i="8"/>
  <c r="L11467" i="8"/>
  <c r="L11451" i="8"/>
  <c r="L11259" i="8"/>
  <c r="L11043" i="8"/>
  <c r="L10979" i="8"/>
  <c r="L10907" i="8"/>
  <c r="L10803" i="8"/>
  <c r="L10683" i="8"/>
  <c r="L10467" i="8"/>
  <c r="L10363" i="8"/>
  <c r="L10331" i="8"/>
  <c r="L10155" i="8"/>
  <c r="L9715" i="8"/>
  <c r="L9595" i="8"/>
  <c r="L9499" i="8"/>
  <c r="L9483" i="8"/>
  <c r="L9387" i="8"/>
  <c r="L8171" i="8"/>
  <c r="L8019" i="8"/>
  <c r="L5955" i="8"/>
  <c r="L5331" i="8"/>
  <c r="L5203" i="8"/>
  <c r="L4827" i="8"/>
  <c r="L4379" i="8"/>
  <c r="L3955" i="8"/>
  <c r="L2803" i="8"/>
  <c r="L1323" i="8"/>
  <c r="L835" i="8"/>
  <c r="L243" i="8"/>
  <c r="L8130" i="8"/>
  <c r="L2482" i="8"/>
  <c r="L17097" i="8"/>
  <c r="L17001" i="8"/>
  <c r="L16833" i="8"/>
  <c r="L16777" i="8"/>
  <c r="L16625" i="8"/>
  <c r="L16569" i="8"/>
  <c r="L16361" i="8"/>
  <c r="L16137" i="8"/>
  <c r="L15929" i="8"/>
  <c r="L15817" i="8"/>
  <c r="L15721" i="8"/>
  <c r="L15609" i="8"/>
  <c r="L14329" i="8"/>
  <c r="L14009" i="8"/>
  <c r="L13801" i="8"/>
  <c r="L13049" i="8"/>
  <c r="L12521" i="8"/>
  <c r="L12257" i="8"/>
  <c r="L11481" i="8"/>
  <c r="L11313" i="8"/>
  <c r="L11001" i="8"/>
  <c r="L10809" i="8"/>
  <c r="L10625" i="8"/>
  <c r="L10521" i="8"/>
  <c r="L10473" i="8"/>
  <c r="L8257" i="8"/>
  <c r="L7161" i="8"/>
  <c r="L5121" i="8"/>
  <c r="L4729" i="8"/>
  <c r="L4361" i="8"/>
  <c r="L3761" i="8"/>
  <c r="L3209" i="8"/>
  <c r="L185" i="8"/>
  <c r="L3840" i="8"/>
  <c r="L3144" i="8"/>
  <c r="L2224" i="8"/>
  <c r="L16656" i="8"/>
  <c r="L16544" i="8"/>
  <c r="L16432" i="8"/>
  <c r="L16224" i="8"/>
  <c r="L15848" i="8"/>
  <c r="L14944" i="8"/>
  <c r="L14472" i="8"/>
  <c r="L13776" i="8"/>
  <c r="L13568" i="8"/>
  <c r="L13512" i="8"/>
  <c r="L13192" i="8"/>
  <c r="L12872" i="8"/>
  <c r="L12816" i="8"/>
  <c r="L12704" i="8"/>
  <c r="L12440" i="8"/>
  <c r="L12384" i="8"/>
  <c r="L11912" i="8"/>
  <c r="L11800" i="8"/>
  <c r="L11744" i="8"/>
  <c r="L11232" i="8"/>
  <c r="L11064" i="8"/>
  <c r="L10896" i="8"/>
  <c r="L10512" i="8"/>
  <c r="L10240" i="8"/>
  <c r="L9704" i="8"/>
  <c r="L9184" i="8"/>
  <c r="L8456" i="8"/>
  <c r="L8336" i="8"/>
  <c r="L8288" i="8"/>
  <c r="L7560" i="8"/>
  <c r="L6912" i="8"/>
  <c r="L5288" i="8"/>
  <c r="L4456" i="8"/>
  <c r="L4208" i="8"/>
  <c r="L3640" i="8"/>
  <c r="L3552" i="8"/>
  <c r="L3512" i="8"/>
  <c r="L808" i="8"/>
  <c r="L17167" i="8"/>
  <c r="L16847" i="8"/>
  <c r="L16263" i="8"/>
  <c r="L16055" i="8"/>
  <c r="L15887" i="8"/>
  <c r="L15679" i="8"/>
  <c r="L15399" i="8"/>
  <c r="L14927" i="8"/>
  <c r="L14495" i="8"/>
  <c r="L11991" i="8"/>
  <c r="L11503" i="8"/>
  <c r="L11143" i="8"/>
  <c r="L7999" i="8"/>
  <c r="L7951" i="8"/>
  <c r="L7863" i="8"/>
  <c r="L7039" i="8"/>
  <c r="L6679" i="8"/>
  <c r="L6495" i="8"/>
  <c r="L6375" i="8"/>
  <c r="L6239" i="8"/>
  <c r="L5783" i="8"/>
  <c r="L5591" i="8"/>
  <c r="L5455" i="8"/>
  <c r="L5111" i="8"/>
  <c r="L4935" i="8"/>
  <c r="L4295" i="8"/>
  <c r="L3903" i="8"/>
  <c r="L3167" i="8"/>
  <c r="L1767" i="8"/>
  <c r="L1535" i="8"/>
  <c r="L6827" i="8"/>
  <c r="L5403" i="8"/>
  <c r="L17182" i="8"/>
  <c r="L16902" i="8"/>
  <c r="L16806" i="8"/>
  <c r="L16430" i="8"/>
  <c r="L16110" i="8"/>
  <c r="L15942" i="8"/>
  <c r="L14830" i="8"/>
  <c r="L14566" i="8"/>
  <c r="L14358" i="8"/>
  <c r="L14190" i="8"/>
  <c r="L14038" i="8"/>
  <c r="L13870" i="8"/>
  <c r="L13550" i="8"/>
  <c r="L12854" i="8"/>
  <c r="L11686" i="8"/>
  <c r="L10230" i="8"/>
  <c r="L10214" i="8"/>
  <c r="L10198" i="8"/>
  <c r="L9806" i="8"/>
  <c r="L9718" i="8"/>
  <c r="L9582" i="8"/>
  <c r="L8822" i="8"/>
  <c r="L8190" i="8"/>
  <c r="L7446" i="8"/>
  <c r="L6662" i="8"/>
  <c r="L6598" i="8"/>
  <c r="L6374" i="8"/>
  <c r="L5846" i="8"/>
  <c r="L5606" i="8"/>
  <c r="L5502" i="8"/>
  <c r="L5326" i="8"/>
  <c r="L5310" i="8"/>
  <c r="L4766" i="8"/>
  <c r="L2862" i="8"/>
  <c r="L2734" i="8"/>
  <c r="L2262" i="8"/>
  <c r="L2214" i="8"/>
  <c r="L2078" i="8"/>
  <c r="L1550" i="8"/>
  <c r="L1534" i="8"/>
  <c r="L1518" i="8"/>
  <c r="L1470" i="8"/>
  <c r="L1454" i="8"/>
  <c r="L886" i="8"/>
  <c r="L854" i="8"/>
  <c r="L6635" i="8"/>
  <c r="L2947" i="8"/>
  <c r="L16925" i="8"/>
  <c r="L15965" i="8"/>
  <c r="L15909" i="8"/>
  <c r="L15645" i="8"/>
  <c r="L15493" i="8"/>
  <c r="L15269" i="8"/>
  <c r="L15173" i="8"/>
  <c r="L14533" i="8"/>
  <c r="L14477" i="8"/>
  <c r="L14309" i="8"/>
  <c r="L13893" i="8"/>
  <c r="L13029" i="8"/>
  <c r="L12821" i="8"/>
  <c r="L12765" i="8"/>
  <c r="L12613" i="8"/>
  <c r="L12501" i="8"/>
  <c r="L12293" i="8"/>
  <c r="L11621" i="8"/>
  <c r="L11349" i="8"/>
  <c r="L9405" i="8"/>
  <c r="L8237" i="8"/>
  <c r="L7485" i="8"/>
  <c r="L7045" i="8"/>
  <c r="L6941" i="8"/>
  <c r="L6085" i="8"/>
  <c r="L997" i="8"/>
  <c r="L2956" i="8"/>
  <c r="L2924" i="8"/>
  <c r="L2652" i="8"/>
  <c r="L2316" i="8"/>
  <c r="L2244" i="8"/>
  <c r="L2188" i="8"/>
  <c r="L604" i="8"/>
  <c r="L500" i="8"/>
  <c r="L8899" i="8"/>
  <c r="L5499" i="8"/>
  <c r="L1643" i="8"/>
  <c r="L16980" i="8"/>
  <c r="L16492" i="8"/>
  <c r="L16396" i="8"/>
  <c r="L16340" i="8"/>
  <c r="L16172" i="8"/>
  <c r="L15700" i="8"/>
  <c r="L15644" i="8"/>
  <c r="L15548" i="8"/>
  <c r="L15380" i="8"/>
  <c r="L15324" i="8"/>
  <c r="L14908" i="8"/>
  <c r="L14588" i="8"/>
  <c r="L14364" i="8"/>
  <c r="L14268" i="8"/>
  <c r="L13572" i="8"/>
  <c r="L13252" i="8"/>
  <c r="L13084" i="8"/>
  <c r="L12932" i="8"/>
  <c r="L12876" i="8"/>
  <c r="L12764" i="8"/>
  <c r="L12444" i="8"/>
  <c r="L12236" i="8"/>
  <c r="L12124" i="8"/>
  <c r="L11972" i="8"/>
  <c r="L11916" i="8"/>
  <c r="L11860" i="8"/>
  <c r="L11804" i="8"/>
  <c r="L11172" i="8"/>
  <c r="L11124" i="8"/>
  <c r="L11092" i="8"/>
  <c r="L11076" i="8"/>
  <c r="L10612" i="8"/>
  <c r="L10188" i="8"/>
  <c r="L7788" i="8"/>
  <c r="L7548" i="8"/>
  <c r="L7412" i="8"/>
  <c r="L7324" i="8"/>
  <c r="L7140" i="8"/>
  <c r="L6612" i="8"/>
  <c r="L4964" i="8"/>
  <c r="L4428" i="8"/>
  <c r="L3900" i="8"/>
  <c r="L3868" i="8"/>
  <c r="L3772" i="8"/>
  <c r="L3620" i="8"/>
  <c r="L3404" i="8"/>
  <c r="L3204" i="8"/>
  <c r="L3060" i="8"/>
  <c r="L2756" i="8"/>
  <c r="L2732" i="8"/>
  <c r="L5795" i="8"/>
  <c r="L4859" i="8"/>
  <c r="L3" i="8"/>
  <c r="L17243" i="8"/>
  <c r="L17187" i="8"/>
  <c r="L17131" i="8"/>
  <c r="L16963" i="8"/>
  <c r="L16715" i="8"/>
  <c r="L16659" i="8"/>
  <c r="L16603" i="8"/>
  <c r="L16587" i="8"/>
  <c r="L16547" i="8"/>
  <c r="L16379" i="8"/>
  <c r="L16283" i="8"/>
  <c r="L16171" i="8"/>
  <c r="L16003" i="8"/>
  <c r="L15947" i="8"/>
  <c r="L15907" i="8"/>
  <c r="L15811" i="8"/>
  <c r="L15795" i="8"/>
  <c r="L15739" i="8"/>
  <c r="L15643" i="8"/>
  <c r="L15627" i="8"/>
  <c r="L15475" i="8"/>
  <c r="L15419" i="8"/>
  <c r="L14947" i="8"/>
  <c r="L14891" i="8"/>
  <c r="L14835" i="8"/>
  <c r="L14779" i="8"/>
  <c r="L14459" i="8"/>
  <c r="L14347" i="8"/>
  <c r="L14139" i="8"/>
  <c r="L13987" i="8"/>
  <c r="L13819" i="8"/>
  <c r="L13667" i="8"/>
  <c r="L13403" i="8"/>
  <c r="L13179" i="8"/>
  <c r="L12859" i="8"/>
  <c r="L12707" i="8"/>
  <c r="L12539" i="8"/>
  <c r="L12443" i="8"/>
  <c r="L11971" i="8"/>
  <c r="L11803" i="8"/>
  <c r="L11531" i="8"/>
  <c r="L11515" i="8"/>
  <c r="L11379" i="8"/>
  <c r="L10715" i="8"/>
  <c r="L10427" i="8"/>
  <c r="L10291" i="8"/>
  <c r="L9795" i="8"/>
  <c r="L9747" i="8"/>
  <c r="L9627" i="8"/>
  <c r="L9443" i="8"/>
  <c r="L9243" i="8"/>
  <c r="L635" i="8"/>
  <c r="L14450" i="8"/>
  <c r="L13226" i="8"/>
  <c r="L3954" i="8"/>
  <c r="L3090" i="8"/>
  <c r="L2074" i="8"/>
  <c r="L154" i="8"/>
  <c r="L50" i="8"/>
  <c r="L16554" i="8"/>
  <c r="L15482" i="8"/>
  <c r="L13130" i="8"/>
  <c r="L12058" i="8"/>
  <c r="L11738" i="8"/>
  <c r="L11442" i="8"/>
  <c r="L11290" i="8"/>
  <c r="L10946" i="8"/>
  <c r="L10762" i="8"/>
  <c r="L10730" i="8"/>
  <c r="L9490" i="8"/>
  <c r="L7026" i="8"/>
  <c r="L6842" i="8"/>
  <c r="L6154" i="8"/>
  <c r="L1826" i="8"/>
  <c r="L3256" i="8"/>
  <c r="L17057" i="8"/>
  <c r="L16737" i="8"/>
  <c r="L16265" i="8"/>
  <c r="L16209" i="8"/>
  <c r="L16097" i="8"/>
  <c r="L15777" i="8"/>
  <c r="L15249" i="8"/>
  <c r="L15153" i="8"/>
  <c r="L14777" i="8"/>
  <c r="L14289" i="8"/>
  <c r="L13553" i="8"/>
  <c r="L12689" i="8"/>
  <c r="L12593" i="8"/>
  <c r="L12161" i="8"/>
  <c r="L11673" i="8"/>
  <c r="L11065" i="8"/>
  <c r="L9953" i="8"/>
  <c r="L9009" i="8"/>
  <c r="L8921" i="8"/>
  <c r="L8649" i="8"/>
  <c r="L6721" i="8"/>
  <c r="L6705" i="8"/>
  <c r="L5465" i="8"/>
  <c r="L5449" i="8"/>
  <c r="L5329" i="8"/>
  <c r="L4377" i="8"/>
  <c r="L4289" i="8"/>
  <c r="L3153" i="8"/>
  <c r="L1177" i="8"/>
  <c r="L3880" i="8"/>
  <c r="L3472" i="8"/>
  <c r="L3432" i="8"/>
  <c r="L2800" i="8"/>
  <c r="L2712" i="8"/>
  <c r="L1904" i="8"/>
  <c r="L17144" i="8"/>
  <c r="L17088" i="8"/>
  <c r="L16712" i="8"/>
  <c r="L15976" i="8"/>
  <c r="L15864" i="8"/>
  <c r="L15656" i="8"/>
  <c r="L15224" i="8"/>
  <c r="L15072" i="8"/>
  <c r="L14904" i="8"/>
  <c r="L14752" i="8"/>
  <c r="L14696" i="8"/>
  <c r="L14168" i="8"/>
  <c r="L13416" i="8"/>
  <c r="L13152" i="8"/>
  <c r="L12984" i="8"/>
  <c r="L12664" i="8"/>
  <c r="L12568" i="8"/>
  <c r="L12456" i="8"/>
  <c r="L12136" i="8"/>
  <c r="L11872" i="8"/>
  <c r="L11816" i="8"/>
  <c r="L11600" i="8"/>
  <c r="L11536" i="8"/>
  <c r="L11336" i="8"/>
  <c r="L10960" i="8"/>
  <c r="L10912" i="8"/>
  <c r="L10696" i="8"/>
  <c r="L10560" i="8"/>
  <c r="L10272" i="8"/>
  <c r="L9968" i="8"/>
  <c r="L9896" i="8"/>
  <c r="L9344" i="8"/>
  <c r="L5320" i="8"/>
  <c r="L4600" i="8"/>
  <c r="L3392" i="8"/>
  <c r="L1304" i="8"/>
  <c r="L17183" i="8"/>
  <c r="L16919" i="8"/>
  <c r="L16807" i="8"/>
  <c r="L16711" i="8"/>
  <c r="L16655" i="8"/>
  <c r="L16167" i="8"/>
  <c r="L15847" i="8"/>
  <c r="L15471" i="8"/>
  <c r="L14567" i="8"/>
  <c r="L13927" i="8"/>
  <c r="L13759" i="8"/>
  <c r="L13287" i="8"/>
  <c r="L12911" i="8"/>
  <c r="L12367" i="8"/>
  <c r="L11895" i="8"/>
  <c r="L11839" i="8"/>
  <c r="L11783" i="8"/>
  <c r="L11743" i="8"/>
  <c r="L11687" i="8"/>
  <c r="L11567" i="8"/>
  <c r="L10895" i="8"/>
  <c r="L10023" i="8"/>
  <c r="L9839" i="8"/>
  <c r="L9679" i="8"/>
  <c r="L9663" i="8"/>
  <c r="L9287" i="8"/>
  <c r="L9135" i="8"/>
  <c r="L9119" i="8"/>
  <c r="L8959" i="8"/>
  <c r="L8943" i="8"/>
  <c r="L8615" i="8"/>
  <c r="L8543" i="8"/>
  <c r="L8495" i="8"/>
  <c r="L8479" i="8"/>
  <c r="L6951" i="8"/>
  <c r="L6591" i="8"/>
  <c r="L6575" i="8"/>
  <c r="L6527" i="8"/>
  <c r="L5967" i="8"/>
  <c r="L5847" i="8"/>
  <c r="L5831" i="8"/>
  <c r="L5815" i="8"/>
  <c r="L5799" i="8"/>
  <c r="L5695" i="8"/>
  <c r="L5231" i="8"/>
  <c r="L5215" i="8"/>
  <c r="L5159" i="8"/>
  <c r="L5039" i="8"/>
  <c r="L3215" i="8"/>
  <c r="L2279" i="8"/>
  <c r="L2039" i="8"/>
  <c r="L1887" i="8"/>
  <c r="L1479" i="8"/>
  <c r="L1055" i="8"/>
  <c r="L231" i="8"/>
  <c r="L8211" i="8"/>
  <c r="L16878" i="8"/>
  <c r="L16726" i="8"/>
  <c r="L16558" i="8"/>
  <c r="L16014" i="8"/>
  <c r="L15806" i="8"/>
  <c r="L15750" i="8"/>
  <c r="L15166" i="8"/>
  <c r="L14206" i="8"/>
  <c r="L14094" i="8"/>
  <c r="L13942" i="8"/>
  <c r="L13774" i="8"/>
  <c r="L13622" i="8"/>
  <c r="L12870" i="8"/>
  <c r="L12606" i="8"/>
  <c r="L12022" i="8"/>
  <c r="L11390" i="8"/>
  <c r="L11286" i="8"/>
  <c r="L11254" i="8"/>
  <c r="L11022" i="8"/>
  <c r="L10950" i="8"/>
  <c r="L10694" i="8"/>
  <c r="L10414" i="8"/>
  <c r="L9598" i="8"/>
  <c r="L9134" i="8"/>
  <c r="L9046" i="8"/>
  <c r="L8446" i="8"/>
  <c r="L7974" i="8"/>
  <c r="L7958" i="8"/>
  <c r="L7598" i="8"/>
  <c r="L7406" i="8"/>
  <c r="L6918" i="8"/>
  <c r="L5390" i="8"/>
  <c r="L5206" i="8"/>
  <c r="L5190" i="8"/>
  <c r="L3166" i="8"/>
  <c r="L2006" i="8"/>
  <c r="L1814" i="8"/>
  <c r="L1598" i="8"/>
  <c r="L1582" i="8"/>
  <c r="L1046" i="8"/>
  <c r="L830" i="8"/>
  <c r="L726" i="8"/>
  <c r="L574" i="8"/>
  <c r="L542" i="8"/>
  <c r="L502" i="8"/>
  <c r="L318" i="8"/>
  <c r="L246" i="8"/>
  <c r="L198" i="8"/>
  <c r="L17245" i="8"/>
  <c r="L16829" i="8"/>
  <c r="L16565" i="8"/>
  <c r="L16149" i="8"/>
  <c r="L16133" i="8"/>
  <c r="L16037" i="8"/>
  <c r="L15885" i="8"/>
  <c r="L15757" i="8"/>
  <c r="L15605" i="8"/>
  <c r="L15565" i="8"/>
  <c r="L15509" i="8"/>
  <c r="L15357" i="8"/>
  <c r="L15037" i="8"/>
  <c r="L14965" i="8"/>
  <c r="L14773" i="8"/>
  <c r="L14717" i="8"/>
  <c r="L14661" i="8"/>
  <c r="L14605" i="8"/>
  <c r="L14549" i="8"/>
  <c r="L14453" i="8"/>
  <c r="L14397" i="8"/>
  <c r="L14381" i="8"/>
  <c r="L14229" i="8"/>
  <c r="L14117" i="8"/>
  <c r="L14021" i="8"/>
  <c r="L13965" i="8"/>
  <c r="L13757" i="8"/>
  <c r="L13685" i="8"/>
  <c r="L13589" i="8"/>
  <c r="L13309" i="8"/>
  <c r="L13269" i="8"/>
  <c r="L13101" i="8"/>
  <c r="L13061" i="8"/>
  <c r="L12989" i="8"/>
  <c r="L12893" i="8"/>
  <c r="L12837" i="8"/>
  <c r="L12725" i="8"/>
  <c r="L12573" i="8"/>
  <c r="L12517" i="8"/>
  <c r="L12461" i="8"/>
  <c r="L12421" i="8"/>
  <c r="L12309" i="8"/>
  <c r="L12213" i="8"/>
  <c r="L12117" i="8"/>
  <c r="L12061" i="8"/>
  <c r="L12045" i="8"/>
  <c r="L12005" i="8"/>
  <c r="L11893" i="8"/>
  <c r="L11741" i="8"/>
  <c r="L11597" i="8"/>
  <c r="L11509" i="8"/>
  <c r="L11453" i="8"/>
  <c r="L11437" i="8"/>
  <c r="L11173" i="8"/>
  <c r="L11141" i="8"/>
  <c r="L11053" i="8"/>
  <c r="L10621" i="8"/>
  <c r="L10381" i="8"/>
  <c r="L10141" i="8"/>
  <c r="L10069" i="8"/>
  <c r="L9933" i="8"/>
  <c r="L9845" i="8"/>
  <c r="L9669" i="8"/>
  <c r="L9501" i="8"/>
  <c r="L9437" i="8"/>
  <c r="L9317" i="8"/>
  <c r="L9269" i="8"/>
  <c r="L9253" i="8"/>
  <c r="L9173" i="8"/>
  <c r="L8893" i="8"/>
  <c r="L8757" i="8"/>
  <c r="L8637" i="8"/>
  <c r="L8549" i="8"/>
  <c r="L8397" i="8"/>
  <c r="L8093" i="8"/>
  <c r="L7877" i="8"/>
  <c r="L7757" i="8"/>
  <c r="L7229" i="8"/>
  <c r="L7149" i="8"/>
  <c r="L6773" i="8"/>
  <c r="L6685" i="8"/>
  <c r="L6565" i="8"/>
  <c r="L6325" i="8"/>
  <c r="L6309" i="8"/>
  <c r="L6221" i="8"/>
  <c r="L6061" i="8"/>
  <c r="L6013" i="8"/>
  <c r="L5909" i="8"/>
  <c r="L5845" i="8"/>
  <c r="L5621" i="8"/>
  <c r="L5605" i="8"/>
  <c r="L5589" i="8"/>
  <c r="L5573" i="8"/>
  <c r="L5557" i="8"/>
  <c r="L5501" i="8"/>
  <c r="L5413" i="8"/>
  <c r="L5301" i="8"/>
  <c r="L5093" i="8"/>
  <c r="L4949" i="8"/>
  <c r="L4933" i="8"/>
  <c r="L4861" i="8"/>
  <c r="L4741" i="8"/>
  <c r="L4589" i="8"/>
  <c r="L4573" i="8"/>
  <c r="L4437" i="8"/>
  <c r="L4405" i="8"/>
  <c r="L4389" i="8"/>
  <c r="L4181" i="8"/>
  <c r="L3909" i="8"/>
  <c r="L3757" i="8"/>
  <c r="L3741" i="8"/>
  <c r="L3357" i="8"/>
  <c r="L3341" i="8"/>
  <c r="L3101" i="8"/>
  <c r="L2981" i="8"/>
  <c r="L2589" i="8"/>
  <c r="L2501" i="8"/>
  <c r="L2469" i="8"/>
  <c r="L2437" i="8"/>
  <c r="L2365" i="8"/>
  <c r="L2229" i="8"/>
  <c r="L2141" i="8"/>
  <c r="L1661" i="8"/>
  <c r="L1445" i="8"/>
  <c r="L1429" i="8"/>
  <c r="L1093" i="8"/>
  <c r="L677" i="8"/>
  <c r="L493" i="8"/>
  <c r="L221" i="8"/>
  <c r="L3340" i="8"/>
  <c r="L3020" i="8"/>
  <c r="L2676" i="8"/>
  <c r="L2260" i="8"/>
  <c r="L2116" i="8"/>
  <c r="L2076" i="8"/>
  <c r="L1724" i="8"/>
  <c r="L1708" i="8"/>
  <c r="L1628" i="8"/>
  <c r="L1596" i="8"/>
  <c r="L1284" i="8"/>
  <c r="L1260" i="8"/>
  <c r="L1188" i="8"/>
  <c r="L796" i="8"/>
  <c r="L772" i="8"/>
  <c r="L204" i="8"/>
  <c r="L9067" i="8"/>
  <c r="L8987" i="8"/>
  <c r="L8667" i="8"/>
  <c r="L8507" i="8"/>
  <c r="L8475" i="8"/>
  <c r="L8307" i="8"/>
  <c r="L6979" i="8"/>
  <c r="L6243" i="8"/>
  <c r="L5731" i="8"/>
  <c r="L5211" i="8"/>
  <c r="L5067" i="8"/>
  <c r="L4363" i="8"/>
  <c r="L2499" i="8"/>
  <c r="L1795" i="8"/>
  <c r="L17276" i="8"/>
  <c r="L17164" i="8"/>
  <c r="L17148" i="8"/>
  <c r="L17052" i="8"/>
  <c r="L16900" i="8"/>
  <c r="L16636" i="8"/>
  <c r="L16620" i="8"/>
  <c r="L16300" i="8"/>
  <c r="L16204" i="8"/>
  <c r="L16148" i="8"/>
  <c r="L15940" i="8"/>
  <c r="L15604" i="8"/>
  <c r="L15564" i="8"/>
  <c r="L15508" i="8"/>
  <c r="L15468" i="8"/>
  <c r="L15148" i="8"/>
  <c r="L15092" i="8"/>
  <c r="L15036" i="8"/>
  <c r="L14980" i="8"/>
  <c r="L14716" i="8"/>
  <c r="L14644" i="8"/>
  <c r="L14604" i="8"/>
  <c r="L14508" i="8"/>
  <c r="L14340" i="8"/>
  <c r="L14188" i="8"/>
  <c r="L14132" i="8"/>
  <c r="L14076" i="8"/>
  <c r="L13684" i="8"/>
  <c r="L13548" i="8"/>
  <c r="L13532" i="8"/>
  <c r="L13420" i="8"/>
  <c r="L13380" i="8"/>
  <c r="L13324" i="8"/>
  <c r="L13268" i="8"/>
  <c r="L13212" i="8"/>
  <c r="L13156" i="8"/>
  <c r="L13100" i="8"/>
  <c r="L13044" i="8"/>
  <c r="L12892" i="8"/>
  <c r="L12780" i="8"/>
  <c r="L12724" i="8"/>
  <c r="L12572" i="8"/>
  <c r="L12460" i="8"/>
  <c r="L12404" i="8"/>
  <c r="L12252" i="8"/>
  <c r="L12196" i="8"/>
  <c r="L12084" i="8"/>
  <c r="L12028" i="8"/>
  <c r="L11876" i="8"/>
  <c r="L11764" i="8"/>
  <c r="L11708" i="8"/>
  <c r="L11636" i="8"/>
  <c r="L11516" i="8"/>
  <c r="L11388" i="8"/>
  <c r="L11332" i="8"/>
  <c r="L11220" i="8"/>
  <c r="L11188" i="8"/>
  <c r="L10988" i="8"/>
  <c r="L10836" i="8"/>
  <c r="L10708" i="8"/>
  <c r="L10132" i="8"/>
  <c r="L10100" i="8"/>
  <c r="L9796" i="8"/>
  <c r="L9396" i="8"/>
  <c r="L8988" i="8"/>
  <c r="L8812" i="8"/>
  <c r="L7580" i="8"/>
  <c r="L7564" i="8"/>
  <c r="L7492" i="8"/>
  <c r="L7476" i="8"/>
  <c r="L7428" i="8"/>
  <c r="L7204" i="8"/>
  <c r="L7188" i="8"/>
  <c r="L7004" i="8"/>
  <c r="L6676" i="8"/>
  <c r="L6036" i="8"/>
  <c r="L5740" i="8"/>
  <c r="L5708" i="8"/>
  <c r="L5692" i="8"/>
  <c r="L4940" i="8"/>
  <c r="L4548" i="8"/>
  <c r="L4204" i="8"/>
  <c r="L4100" i="8"/>
  <c r="L3636" i="8"/>
  <c r="L524" i="8"/>
  <c r="L5099" i="8"/>
  <c r="L8075" i="8"/>
  <c r="L6563" i="8"/>
  <c r="L6251" i="8"/>
  <c r="L17026" i="8"/>
  <c r="L16330" i="8"/>
  <c r="L13978" i="8"/>
  <c r="L12266" i="8"/>
  <c r="L4578" i="8"/>
  <c r="L16122" i="8"/>
  <c r="L15426" i="8"/>
  <c r="L17154" i="8"/>
  <c r="L17098" i="8"/>
  <c r="L17002" i="8"/>
  <c r="L16834" i="8"/>
  <c r="L16626" i="8"/>
  <c r="L16570" i="8"/>
  <c r="L16514" i="8"/>
  <c r="L16402" i="8"/>
  <c r="L16194" i="8"/>
  <c r="L15762" i="8"/>
  <c r="L15330" i="8"/>
  <c r="L14954" i="8"/>
  <c r="L14858" i="8"/>
  <c r="L14482" i="8"/>
  <c r="L14314" i="8"/>
  <c r="L13410" i="8"/>
  <c r="L12450" i="8"/>
  <c r="L12090" i="8"/>
  <c r="L11658" i="8"/>
  <c r="L11642" i="8"/>
  <c r="L11250" i="8"/>
  <c r="L11178" i="8"/>
  <c r="L11090" i="8"/>
  <c r="L10658" i="8"/>
  <c r="L10410" i="8"/>
  <c r="L10330" i="8"/>
  <c r="L10258" i="8"/>
  <c r="L10106" i="8"/>
  <c r="L9818" i="8"/>
  <c r="L9722" i="8"/>
  <c r="L9434" i="8"/>
  <c r="L9418" i="8"/>
  <c r="L9290" i="8"/>
  <c r="L9258" i="8"/>
  <c r="L9186" i="8"/>
  <c r="L8850" i="8"/>
  <c r="L8714" i="8"/>
  <c r="L8610" i="8"/>
  <c r="L8578" i="8"/>
  <c r="L7770" i="8"/>
  <c r="L7618" i="8"/>
  <c r="L7602" i="8"/>
  <c r="L7570" i="8"/>
  <c r="L7506" i="8"/>
  <c r="L7202" i="8"/>
  <c r="L6954" i="8"/>
  <c r="L6786" i="8"/>
  <c r="L6410" i="8"/>
  <c r="L6050" i="8"/>
  <c r="L6018" i="8"/>
  <c r="L5842" i="8"/>
  <c r="L5738" i="8"/>
  <c r="L5722" i="8"/>
  <c r="L5706" i="8"/>
  <c r="L5690" i="8"/>
  <c r="L5674" i="8"/>
  <c r="L5642" i="8"/>
  <c r="L5554" i="8"/>
  <c r="L5418" i="8"/>
  <c r="L5370" i="8"/>
  <c r="L5218" i="8"/>
  <c r="L4962" i="8"/>
  <c r="L4946" i="8"/>
  <c r="L4914" i="8"/>
  <c r="L4794" i="8"/>
  <c r="L4554" i="8"/>
  <c r="L4338" i="8"/>
  <c r="L4202" i="8"/>
  <c r="L4170" i="8"/>
  <c r="L4154" i="8"/>
  <c r="L4002" i="8"/>
  <c r="L3946" i="8"/>
  <c r="L3930" i="8"/>
  <c r="L3674" i="8"/>
  <c r="L3410" i="8"/>
  <c r="L3210" i="8"/>
  <c r="L3138" i="8"/>
  <c r="L3082" i="8"/>
  <c r="L2842" i="8"/>
  <c r="L2714" i="8"/>
  <c r="L2626" i="8"/>
  <c r="L2562" i="8"/>
  <c r="L2442" i="8"/>
  <c r="L1946" i="8"/>
  <c r="L1754" i="8"/>
  <c r="L1682" i="8"/>
  <c r="L1650" i="8"/>
  <c r="L1410" i="8"/>
  <c r="L1082" i="8"/>
  <c r="L962" i="8"/>
  <c r="L930" i="8"/>
  <c r="L810" i="8"/>
  <c r="L794" i="8"/>
  <c r="L674" i="8"/>
  <c r="L634" i="8"/>
  <c r="L546" i="8"/>
  <c r="L426" i="8"/>
  <c r="L218" i="8"/>
  <c r="L130" i="8"/>
  <c r="L26" i="8"/>
  <c r="L2992" i="8"/>
  <c r="L2184" i="8"/>
  <c r="L856" i="8"/>
  <c r="L616" i="8"/>
  <c r="L17201" i="8"/>
  <c r="L17145" i="8"/>
  <c r="L17129" i="8"/>
  <c r="L17073" i="8"/>
  <c r="L16881" i="8"/>
  <c r="L16825" i="8"/>
  <c r="L16393" i="8"/>
  <c r="L16337" i="8"/>
  <c r="L16169" i="8"/>
  <c r="L16057" i="8"/>
  <c r="L15961" i="8"/>
  <c r="L15849" i="8"/>
  <c r="L15737" i="8"/>
  <c r="L15529" i="8"/>
  <c r="L15321" i="8"/>
  <c r="L14361" i="8"/>
  <c r="L14249" i="8"/>
  <c r="L13513" i="8"/>
  <c r="L12345" i="8"/>
  <c r="L12289" i="8"/>
  <c r="L12273" i="8"/>
  <c r="L9865" i="8"/>
  <c r="L9849" i="8"/>
  <c r="L9105" i="8"/>
  <c r="L9073" i="8"/>
  <c r="L9041" i="8"/>
  <c r="L8937" i="8"/>
  <c r="L8529" i="8"/>
  <c r="L7961" i="8"/>
  <c r="L7753" i="8"/>
  <c r="L6961" i="8"/>
  <c r="L6361" i="8"/>
  <c r="L6257" i="8"/>
  <c r="L6049" i="8"/>
  <c r="L4721" i="8"/>
  <c r="L4601" i="8"/>
  <c r="L4513" i="8"/>
  <c r="L4321" i="8"/>
  <c r="L2849" i="8"/>
  <c r="L2337" i="8"/>
  <c r="L1689" i="8"/>
  <c r="L4176" i="8"/>
  <c r="L4008" i="8"/>
  <c r="L3768" i="8"/>
  <c r="L3736" i="8"/>
  <c r="L3088" i="8"/>
  <c r="L2040" i="8"/>
  <c r="L1992" i="8"/>
  <c r="L1296" i="8"/>
  <c r="L1128" i="8"/>
  <c r="L488" i="8"/>
  <c r="L432" i="8"/>
  <c r="L17104" i="8"/>
  <c r="L16952" i="8"/>
  <c r="L16800" i="8"/>
  <c r="L16632" i="8"/>
  <c r="L16576" i="8"/>
  <c r="L16536" i="8"/>
  <c r="L16312" i="8"/>
  <c r="L16216" i="8"/>
  <c r="L16160" i="8"/>
  <c r="L16104" i="8"/>
  <c r="L16048" i="8"/>
  <c r="L15992" i="8"/>
  <c r="L15880" i="8"/>
  <c r="L15840" i="8"/>
  <c r="L15520" i="8"/>
  <c r="L15464" i="8"/>
  <c r="L15368" i="8"/>
  <c r="L15144" i="8"/>
  <c r="L14936" i="8"/>
  <c r="L14824" i="8"/>
  <c r="L14728" i="8"/>
  <c r="L14672" i="8"/>
  <c r="L14616" i="8"/>
  <c r="L14560" i="8"/>
  <c r="L14504" i="8"/>
  <c r="L14352" i="8"/>
  <c r="L14224" i="8"/>
  <c r="L14128" i="8"/>
  <c r="L14016" i="8"/>
  <c r="L13752" i="8"/>
  <c r="L13640" i="8"/>
  <c r="L13600" i="8"/>
  <c r="L13544" i="8"/>
  <c r="L13432" i="8"/>
  <c r="L13392" i="8"/>
  <c r="L13264" i="8"/>
  <c r="L13168" i="8"/>
  <c r="L13128" i="8"/>
  <c r="L13016" i="8"/>
  <c r="L12944" i="8"/>
  <c r="L12904" i="8"/>
  <c r="L12808" i="8"/>
  <c r="L12752" i="8"/>
  <c r="L12696" i="8"/>
  <c r="L12584" i="8"/>
  <c r="L12488" i="8"/>
  <c r="L12472" i="8"/>
  <c r="L12432" i="8"/>
  <c r="L12416" i="8"/>
  <c r="L12320" i="8"/>
  <c r="L12264" i="8"/>
  <c r="L12208" i="8"/>
  <c r="L12152" i="8"/>
  <c r="L12112" i="8"/>
  <c r="L12056" i="8"/>
  <c r="L12040" i="8"/>
  <c r="L11944" i="8"/>
  <c r="L11888" i="8"/>
  <c r="L11736" i="8"/>
  <c r="L11144" i="8"/>
  <c r="L11040" i="8"/>
  <c r="L10744" i="8"/>
  <c r="L10728" i="8"/>
  <c r="L10592" i="8"/>
  <c r="L10216" i="8"/>
  <c r="L10032" i="8"/>
  <c r="L9928" i="8"/>
  <c r="L9912" i="8"/>
  <c r="L9696" i="8"/>
  <c r="L9664" i="8"/>
  <c r="L9544" i="8"/>
  <c r="L9072" i="8"/>
  <c r="L9040" i="8"/>
  <c r="L8912" i="8"/>
  <c r="L8776" i="8"/>
  <c r="L8672" i="8"/>
  <c r="L8520" i="8"/>
  <c r="L8448" i="8"/>
  <c r="L8144" i="8"/>
  <c r="L8128" i="8"/>
  <c r="L7872" i="8"/>
  <c r="L7640" i="8"/>
  <c r="L7328" i="8"/>
  <c r="L7312" i="8"/>
  <c r="L7192" i="8"/>
  <c r="L7008" i="8"/>
  <c r="L6832" i="8"/>
  <c r="L6648" i="8"/>
  <c r="L6616" i="8"/>
  <c r="L6576" i="8"/>
  <c r="L6560" i="8"/>
  <c r="L5832" i="8"/>
  <c r="L5816" i="8"/>
  <c r="L5712" i="8"/>
  <c r="L5640" i="8"/>
  <c r="L5416" i="8"/>
  <c r="L5216" i="8"/>
  <c r="L5176" i="8"/>
  <c r="L4968" i="8"/>
  <c r="L4920" i="8"/>
  <c r="L4832" i="8"/>
  <c r="L4576" i="8"/>
  <c r="L2816" i="8"/>
  <c r="L2768" i="8"/>
  <c r="L2728" i="8"/>
  <c r="L1968" i="8"/>
  <c r="L456" i="8"/>
  <c r="L424" i="8"/>
  <c r="L144" i="8"/>
  <c r="L17255" i="8"/>
  <c r="L17087" i="8"/>
  <c r="L16935" i="8"/>
  <c r="L16823" i="8"/>
  <c r="L16767" i="8"/>
  <c r="L16519" i="8"/>
  <c r="L16407" i="8"/>
  <c r="L16239" i="8"/>
  <c r="L16127" i="8"/>
  <c r="L15975" i="8"/>
  <c r="L15935" i="8"/>
  <c r="L15767" i="8"/>
  <c r="L15671" i="8"/>
  <c r="L15615" i="8"/>
  <c r="L15543" i="8"/>
  <c r="L15447" i="8"/>
  <c r="L15375" i="8"/>
  <c r="L15335" i="8"/>
  <c r="L15279" i="8"/>
  <c r="L15127" i="8"/>
  <c r="L15071" i="8"/>
  <c r="L14959" i="8"/>
  <c r="L14863" i="8"/>
  <c r="L14807" i="8"/>
  <c r="L14751" i="8"/>
  <c r="L14639" i="8"/>
  <c r="L14583" i="8"/>
  <c r="L14543" i="8"/>
  <c r="L14487" i="8"/>
  <c r="L14359" i="8"/>
  <c r="L14319" i="8"/>
  <c r="L14223" i="8"/>
  <c r="L14167" i="8"/>
  <c r="L14111" i="8"/>
  <c r="L14039" i="8"/>
  <c r="L13831" i="8"/>
  <c r="L13735" i="8"/>
  <c r="L13719" i="8"/>
  <c r="L13527" i="8"/>
  <c r="L13415" i="8"/>
  <c r="L13359" i="8"/>
  <c r="L13263" i="8"/>
  <c r="L13207" i="8"/>
  <c r="L13151" i="8"/>
  <c r="L13079" i="8"/>
  <c r="L13039" i="8"/>
  <c r="L12887" i="8"/>
  <c r="L12775" i="8"/>
  <c r="L12719" i="8"/>
  <c r="L12567" i="8"/>
  <c r="L12455" i="8"/>
  <c r="L12439" i="8"/>
  <c r="L12399" i="8"/>
  <c r="L12343" i="8"/>
  <c r="L12287" i="8"/>
  <c r="L12247" i="8"/>
  <c r="L12231" i="8"/>
  <c r="L12063" i="8"/>
  <c r="L11927" i="8"/>
  <c r="L11871" i="8"/>
  <c r="L11759" i="8"/>
  <c r="L11703" i="8"/>
  <c r="L11327" i="8"/>
  <c r="L11271" i="8"/>
  <c r="L11223" i="8"/>
  <c r="L10583" i="8"/>
  <c r="L10519" i="8"/>
  <c r="L10503" i="8"/>
  <c r="L10327" i="8"/>
  <c r="L10223" i="8"/>
  <c r="L10159" i="8"/>
  <c r="L9919" i="8"/>
  <c r="L9751" i="8"/>
  <c r="L9735" i="8"/>
  <c r="L9367" i="8"/>
  <c r="L9335" i="8"/>
  <c r="L8871" i="8"/>
  <c r="L8799" i="8"/>
  <c r="L8711" i="8"/>
  <c r="L8407" i="8"/>
  <c r="L8391" i="8"/>
  <c r="L8303" i="8"/>
  <c r="L7807" i="8"/>
  <c r="L7303" i="8"/>
  <c r="L7199" i="8"/>
  <c r="L7031" i="8"/>
  <c r="L6791" i="8"/>
  <c r="L6623" i="8"/>
  <c r="L6607" i="8"/>
  <c r="L6471" i="8"/>
  <c r="L6319" i="8"/>
  <c r="L6135" i="8"/>
  <c r="L5999" i="8"/>
  <c r="L5711" i="8"/>
  <c r="L5607" i="8"/>
  <c r="L5551" i="8"/>
  <c r="L5503" i="8"/>
  <c r="L5175" i="8"/>
  <c r="L5087" i="8"/>
  <c r="L4911" i="8"/>
  <c r="L4839" i="8"/>
  <c r="L4823" i="8"/>
  <c r="L4287" i="8"/>
  <c r="L4167" i="8"/>
  <c r="L3759" i="8"/>
  <c r="L3671" i="8"/>
  <c r="L3383" i="8"/>
  <c r="L3095" i="8"/>
  <c r="L3079" i="8"/>
  <c r="L2991" i="8"/>
  <c r="L2671" i="8"/>
  <c r="L2551" i="8"/>
  <c r="L2119" i="8"/>
  <c r="L2103" i="8"/>
  <c r="L2087" i="8"/>
  <c r="L1815" i="8"/>
  <c r="L1743" i="8"/>
  <c r="L1695" i="8"/>
  <c r="L767" i="8"/>
  <c r="L735" i="8"/>
  <c r="L599" i="8"/>
  <c r="L543" i="8"/>
  <c r="L127" i="8"/>
  <c r="L63" i="8"/>
  <c r="L7971" i="8"/>
  <c r="L7899" i="8"/>
  <c r="L7619" i="8"/>
  <c r="L6451" i="8"/>
  <c r="L4851" i="8"/>
  <c r="L4787" i="8"/>
  <c r="L3867" i="8"/>
  <c r="L3499" i="8"/>
  <c r="L2211" i="8"/>
  <c r="L17102" i="8"/>
  <c r="L16838" i="8"/>
  <c r="L16630" i="8"/>
  <c r="L16574" i="8"/>
  <c r="L16518" i="8"/>
  <c r="L16462" i="8"/>
  <c r="L16366" i="8"/>
  <c r="L16350" i="8"/>
  <c r="L16310" i="8"/>
  <c r="L16254" i="8"/>
  <c r="L16142" i="8"/>
  <c r="L16030" i="8"/>
  <c r="L15990" i="8"/>
  <c r="L15878" i="8"/>
  <c r="L15862" i="8"/>
  <c r="L15822" i="8"/>
  <c r="L15710" i="8"/>
  <c r="L15670" i="8"/>
  <c r="L15462" i="8"/>
  <c r="L15334" i="8"/>
  <c r="L15294" i="8"/>
  <c r="L15086" i="8"/>
  <c r="L14822" i="8"/>
  <c r="L14390" i="8"/>
  <c r="L14334" i="8"/>
  <c r="L14238" i="8"/>
  <c r="L14222" i="8"/>
  <c r="L14110" i="8"/>
  <c r="L13790" i="8"/>
  <c r="L13486" i="8"/>
  <c r="L13430" i="8"/>
  <c r="L13374" i="8"/>
  <c r="L13166" i="8"/>
  <c r="L13110" i="8"/>
  <c r="L13054" i="8"/>
  <c r="L12902" i="8"/>
  <c r="L12846" i="8"/>
  <c r="L12638" i="8"/>
  <c r="L12582" i="8"/>
  <c r="L12414" i="8"/>
  <c r="L12374" i="8"/>
  <c r="L12262" i="8"/>
  <c r="L12206" i="8"/>
  <c r="L12150" i="8"/>
  <c r="L12094" i="8"/>
  <c r="L11886" i="8"/>
  <c r="L11422" i="8"/>
  <c r="L10998" i="8"/>
  <c r="L10726" i="8"/>
  <c r="L10518" i="8"/>
  <c r="L10310" i="8"/>
  <c r="L10158" i="8"/>
  <c r="L10142" i="8"/>
  <c r="L10110" i="8"/>
  <c r="L9766" i="8"/>
  <c r="L8990" i="8"/>
  <c r="L8854" i="8"/>
  <c r="L8782" i="8"/>
  <c r="L8766" i="8"/>
  <c r="L8694" i="8"/>
  <c r="L8662" i="8"/>
  <c r="L8510" i="8"/>
  <c r="L8406" i="8"/>
  <c r="L8342" i="8"/>
  <c r="L8094" i="8"/>
  <c r="L8054" i="8"/>
  <c r="L8006" i="8"/>
  <c r="L7526" i="8"/>
  <c r="L7318" i="8"/>
  <c r="L7182" i="8"/>
  <c r="L7150" i="8"/>
  <c r="L7062" i="8"/>
  <c r="L6878" i="8"/>
  <c r="L6862" i="8"/>
  <c r="L6774" i="8"/>
  <c r="L6758" i="8"/>
  <c r="L6742" i="8"/>
  <c r="L6542" i="8"/>
  <c r="L6182" i="8"/>
  <c r="L6166" i="8"/>
  <c r="L5894" i="8"/>
  <c r="L5654" i="8"/>
  <c r="L5478" i="8"/>
  <c r="L5454" i="8"/>
  <c r="L5438" i="8"/>
  <c r="L5406" i="8"/>
  <c r="L5222" i="8"/>
  <c r="L5102" i="8"/>
  <c r="L5086" i="8"/>
  <c r="L5070" i="8"/>
  <c r="L5054" i="8"/>
  <c r="L4934" i="8"/>
  <c r="L4742" i="8"/>
  <c r="L4710" i="8"/>
  <c r="L4694" i="8"/>
  <c r="L4646" i="8"/>
  <c r="L4542" i="8"/>
  <c r="L4166" i="8"/>
  <c r="L4110" i="8"/>
  <c r="L3886" i="8"/>
  <c r="L3870" i="8"/>
  <c r="L3782" i="8"/>
  <c r="L3262" i="8"/>
  <c r="L3182" i="8"/>
  <c r="L3094" i="8"/>
  <c r="L3078" i="8"/>
  <c r="L2958" i="8"/>
  <c r="L2942" i="8"/>
  <c r="L2854" i="8"/>
  <c r="L2782" i="8"/>
  <c r="L2614" i="8"/>
  <c r="L2558" i="8"/>
  <c r="L2542" i="8"/>
  <c r="L2374" i="8"/>
  <c r="L2358" i="8"/>
  <c r="L2070" i="8"/>
  <c r="L1950" i="8"/>
  <c r="L1646" i="8"/>
  <c r="L1614" i="8"/>
  <c r="L1214" i="8"/>
  <c r="L1198" i="8"/>
  <c r="L974" i="8"/>
  <c r="L742" i="8"/>
  <c r="L590" i="8"/>
  <c r="L382" i="8"/>
  <c r="L7963" i="8"/>
  <c r="L7755" i="8"/>
  <c r="L7651" i="8"/>
  <c r="L7539" i="8"/>
  <c r="L6483" i="8"/>
  <c r="L6075" i="8"/>
  <c r="L5195" i="8"/>
  <c r="L3795" i="8"/>
  <c r="L3371" i="8"/>
  <c r="L2147" i="8"/>
  <c r="L1603" i="8"/>
  <c r="L1539" i="8"/>
  <c r="L883" i="8"/>
  <c r="L17261" i="8"/>
  <c r="L17221" i="8"/>
  <c r="L17125" i="8"/>
  <c r="L17069" i="8"/>
  <c r="L17013" i="8"/>
  <c r="L16997" i="8"/>
  <c r="L16957" i="8"/>
  <c r="L16901" i="8"/>
  <c r="L16861" i="8"/>
  <c r="L16749" i="8"/>
  <c r="L16693" i="8"/>
  <c r="L16677" i="8"/>
  <c r="L16637" i="8"/>
  <c r="L16485" i="8"/>
  <c r="L16317" i="8"/>
  <c r="L15997" i="8"/>
  <c r="L15677" i="8"/>
  <c r="L15581" i="8"/>
  <c r="L15469" i="8"/>
  <c r="L15373" i="8"/>
  <c r="L15317" i="8"/>
  <c r="L15149" i="8"/>
  <c r="L15053" i="8"/>
  <c r="L14997" i="8"/>
  <c r="L14941" i="8"/>
  <c r="L14885" i="8"/>
  <c r="L14829" i="8"/>
  <c r="L14733" i="8"/>
  <c r="L14677" i="8"/>
  <c r="L14565" i="8"/>
  <c r="L14357" i="8"/>
  <c r="L14301" i="8"/>
  <c r="L14189" i="8"/>
  <c r="L14093" i="8"/>
  <c r="L14037" i="8"/>
  <c r="L13981" i="8"/>
  <c r="L13869" i="8"/>
  <c r="L13717" i="8"/>
  <c r="L13661" i="8"/>
  <c r="L13549" i="8"/>
  <c r="L13397" i="8"/>
  <c r="L13229" i="8"/>
  <c r="L13077" i="8"/>
  <c r="L12757" i="8"/>
  <c r="L12493" i="8"/>
  <c r="L12229" i="8"/>
  <c r="L12173" i="8"/>
  <c r="L12021" i="8"/>
  <c r="L11909" i="8"/>
  <c r="L11701" i="8"/>
  <c r="L11293" i="8"/>
  <c r="L11261" i="8"/>
  <c r="L11189" i="8"/>
  <c r="L10669" i="8"/>
  <c r="L10357" i="8"/>
  <c r="L10205" i="8"/>
  <c r="L9981" i="8"/>
  <c r="L9821" i="8"/>
  <c r="L9685" i="8"/>
  <c r="L9333" i="8"/>
  <c r="L9085" i="8"/>
  <c r="L8989" i="8"/>
  <c r="L8821" i="8"/>
  <c r="L8581" i="8"/>
  <c r="L8429" i="8"/>
  <c r="L8181" i="8"/>
  <c r="L8109" i="8"/>
  <c r="L8069" i="8"/>
  <c r="L7789" i="8"/>
  <c r="L7701" i="8"/>
  <c r="L7565" i="8"/>
  <c r="L7397" i="8"/>
  <c r="L7261" i="8"/>
  <c r="L6989" i="8"/>
  <c r="L6805" i="8"/>
  <c r="L6581" i="8"/>
  <c r="L6461" i="8"/>
  <c r="L6341" i="8"/>
  <c r="L6269" i="8"/>
  <c r="L6253" i="8"/>
  <c r="L6165" i="8"/>
  <c r="L6077" i="8"/>
  <c r="L5957" i="8"/>
  <c r="L5725" i="8"/>
  <c r="L5709" i="8"/>
  <c r="L5333" i="8"/>
  <c r="L8652" i="8"/>
  <c r="L7524" i="8"/>
  <c r="L7220" i="8"/>
  <c r="L4684" i="8"/>
  <c r="L4492" i="8"/>
  <c r="L2684" i="8"/>
  <c r="L804" i="8"/>
  <c r="L764" i="8"/>
  <c r="L700" i="8"/>
  <c r="L580" i="8"/>
  <c r="L332" i="8"/>
  <c r="L140" i="8"/>
  <c r="L4427" i="8"/>
  <c r="L4243" i="8"/>
  <c r="L4171" i="8"/>
  <c r="L3395" i="8"/>
  <c r="L3211" i="8"/>
  <c r="L1939" i="8"/>
  <c r="L1403" i="8"/>
  <c r="L1331" i="8"/>
  <c r="L803" i="8"/>
  <c r="L17163" i="8"/>
  <c r="L17107" i="8"/>
  <c r="L17051" i="8"/>
  <c r="L16787" i="8"/>
  <c r="L16635" i="8"/>
  <c r="L16579" i="8"/>
  <c r="L16467" i="8"/>
  <c r="L16315" i="8"/>
  <c r="L15715" i="8"/>
  <c r="L15507" i="8"/>
  <c r="L15227" i="8"/>
  <c r="L14267" i="8"/>
  <c r="L13947" i="8"/>
  <c r="L13459" i="8"/>
  <c r="L12987" i="8"/>
  <c r="L12931" i="8"/>
  <c r="L12819" i="8"/>
  <c r="L12499" i="8"/>
  <c r="L12403" i="8"/>
  <c r="L12347" i="8"/>
  <c r="L12251" i="8"/>
  <c r="L12139" i="8"/>
  <c r="L11931" i="8"/>
  <c r="L11763" i="8"/>
  <c r="L11635" i="8"/>
  <c r="L11075" i="8"/>
  <c r="L10779" i="8"/>
  <c r="L10763" i="8"/>
  <c r="L10747" i="8"/>
  <c r="L10083" i="8"/>
  <c r="L8883" i="8"/>
  <c r="L8851" i="8"/>
  <c r="L8707" i="8"/>
  <c r="L8603" i="8"/>
  <c r="L8379" i="8"/>
  <c r="L8115" i="8"/>
  <c r="L16802" i="8"/>
  <c r="L16482" i="8"/>
  <c r="L14714" i="8"/>
  <c r="L14074" i="8"/>
  <c r="L9626" i="8"/>
  <c r="L8426" i="8"/>
  <c r="L2210" i="8"/>
  <c r="L16498" i="8"/>
  <c r="L15594" i="8"/>
  <c r="L14842" i="8"/>
  <c r="L16810" i="8"/>
  <c r="L16418" i="8"/>
  <c r="L16362" i="8"/>
  <c r="L16322" i="8"/>
  <c r="L16210" i="8"/>
  <c r="L16170" i="8"/>
  <c r="L16098" i="8"/>
  <c r="L16042" i="8"/>
  <c r="L15890" i="8"/>
  <c r="L15722" i="8"/>
  <c r="L15554" i="8"/>
  <c r="L15082" i="8"/>
  <c r="L14762" i="8"/>
  <c r="L14722" i="8"/>
  <c r="L14706" i="8"/>
  <c r="L14650" i="8"/>
  <c r="L14346" i="8"/>
  <c r="L14122" i="8"/>
  <c r="L13954" i="8"/>
  <c r="L13538" i="8"/>
  <c r="L13314" i="8"/>
  <c r="L12482" i="8"/>
  <c r="L12330" i="8"/>
  <c r="L11210" i="8"/>
  <c r="L8898" i="8"/>
  <c r="L8226" i="8"/>
  <c r="L8106" i="8"/>
  <c r="L8074" i="8"/>
  <c r="L8058" i="8"/>
  <c r="L7970" i="8"/>
  <c r="L7338" i="8"/>
  <c r="L6970" i="8"/>
  <c r="L6714" i="8"/>
  <c r="L6578" i="8"/>
  <c r="L6562" i="8"/>
  <c r="L6490" i="8"/>
  <c r="L6322" i="8"/>
  <c r="L6234" i="8"/>
  <c r="L5978" i="8"/>
  <c r="L5962" i="8"/>
  <c r="L5858" i="8"/>
  <c r="L5786" i="8"/>
  <c r="L5570" i="8"/>
  <c r="L5466" i="8"/>
  <c r="L5450" i="8"/>
  <c r="L5234" i="8"/>
  <c r="L5058" i="8"/>
  <c r="L5042" i="8"/>
  <c r="L5026" i="8"/>
  <c r="L4690" i="8"/>
  <c r="L4674" i="8"/>
  <c r="L4586" i="8"/>
  <c r="L4570" i="8"/>
  <c r="L4498" i="8"/>
  <c r="L4482" i="8"/>
  <c r="L4434" i="8"/>
  <c r="L4386" i="8"/>
  <c r="L4266" i="8"/>
  <c r="L3962" i="8"/>
  <c r="L2946" i="8"/>
  <c r="L2642" i="8"/>
  <c r="L2338" i="8"/>
  <c r="L2218" i="8"/>
  <c r="L2202" i="8"/>
  <c r="L2138" i="8"/>
  <c r="L2082" i="8"/>
  <c r="L2066" i="8"/>
  <c r="L1802" i="8"/>
  <c r="L1786" i="8"/>
  <c r="L1594" i="8"/>
  <c r="L1474" i="8"/>
  <c r="L1442" i="8"/>
  <c r="L1186" i="8"/>
  <c r="L874" i="8"/>
  <c r="L562" i="8"/>
  <c r="L162" i="8"/>
  <c r="L146" i="8"/>
  <c r="L2504" i="8"/>
  <c r="L2024" i="8"/>
  <c r="L1976" i="8"/>
  <c r="L992" i="8"/>
  <c r="L184" i="8"/>
  <c r="L16017" i="8"/>
  <c r="L15921" i="8"/>
  <c r="L15697" i="8"/>
  <c r="L14961" i="8"/>
  <c r="L14849" i="8"/>
  <c r="L14265" i="8"/>
  <c r="L14057" i="8"/>
  <c r="L13889" i="8"/>
  <c r="L13625" i="8"/>
  <c r="L12457" i="8"/>
  <c r="L12305" i="8"/>
  <c r="L12097" i="8"/>
  <c r="L12041" i="8"/>
  <c r="L11985" i="8"/>
  <c r="L11873" i="8"/>
  <c r="L11761" i="8"/>
  <c r="L11473" i="8"/>
  <c r="L11457" i="8"/>
  <c r="L11249" i="8"/>
  <c r="L11145" i="8"/>
  <c r="L11057" i="8"/>
  <c r="L11041" i="8"/>
  <c r="L10889" i="8"/>
  <c r="L10817" i="8"/>
  <c r="L10801" i="8"/>
  <c r="L10753" i="8"/>
  <c r="L10705" i="8"/>
  <c r="L10497" i="8"/>
  <c r="L10001" i="8"/>
  <c r="L9121" i="8"/>
  <c r="L8897" i="8"/>
  <c r="L8849" i="8"/>
  <c r="L8761" i="8"/>
  <c r="L8745" i="8"/>
  <c r="L8385" i="8"/>
  <c r="L8177" i="8"/>
  <c r="L8009" i="8"/>
  <c r="L7921" i="8"/>
  <c r="L7889" i="8"/>
  <c r="L7593" i="8"/>
  <c r="L7545" i="8"/>
  <c r="L7273" i="8"/>
  <c r="L7257" i="8"/>
  <c r="L7049" i="8"/>
  <c r="L7009" i="8"/>
  <c r="L6665" i="8"/>
  <c r="L6561" i="8"/>
  <c r="L6321" i="8"/>
  <c r="L6097" i="8"/>
  <c r="L5993" i="8"/>
  <c r="L5977" i="8"/>
  <c r="L5857" i="8"/>
  <c r="L5785" i="8"/>
  <c r="L5721" i="8"/>
  <c r="L5425" i="8"/>
  <c r="L5321" i="8"/>
  <c r="L5217" i="8"/>
  <c r="L4665" i="8"/>
  <c r="L4649" i="8"/>
  <c r="L4353" i="8"/>
  <c r="L4249" i="8"/>
  <c r="L3601" i="8"/>
  <c r="L3409" i="8"/>
  <c r="L3321" i="8"/>
  <c r="L3201" i="8"/>
  <c r="L3145" i="8"/>
  <c r="L2897" i="8"/>
  <c r="L2169" i="8"/>
  <c r="L1825" i="8"/>
  <c r="L1617" i="8"/>
  <c r="L1473" i="8"/>
  <c r="L1337" i="8"/>
  <c r="L809" i="8"/>
  <c r="L689" i="8"/>
  <c r="L561" i="8"/>
  <c r="L209" i="8"/>
  <c r="L25" i="8"/>
  <c r="L4200" i="8"/>
  <c r="L4032" i="8"/>
  <c r="L14896" i="8"/>
  <c r="L14840" i="8"/>
  <c r="L14784" i="8"/>
  <c r="L14688" i="8"/>
  <c r="L14632" i="8"/>
  <c r="L14520" i="8"/>
  <c r="L14464" i="8"/>
  <c r="L14368" i="8"/>
  <c r="L14312" i="8"/>
  <c r="L14256" i="8"/>
  <c r="L14048" i="8"/>
  <c r="L13936" i="8"/>
  <c r="L13880" i="8"/>
  <c r="L13824" i="8"/>
  <c r="L13560" i="8"/>
  <c r="L13352" i="8"/>
  <c r="L13184" i="8"/>
  <c r="L13032" i="8"/>
  <c r="L12976" i="8"/>
  <c r="L12864" i="8"/>
  <c r="L12656" i="8"/>
  <c r="L12544" i="8"/>
  <c r="L12376" i="8"/>
  <c r="L12280" i="8"/>
  <c r="L12072" i="8"/>
  <c r="L11904" i="8"/>
  <c r="L11848" i="8"/>
  <c r="L11752" i="8"/>
  <c r="L11224" i="8"/>
  <c r="L9520" i="8"/>
  <c r="L9320" i="8"/>
  <c r="L9264" i="8"/>
  <c r="L9208" i="8"/>
  <c r="L9192" i="8"/>
  <c r="L9176" i="8"/>
  <c r="L8984" i="8"/>
  <c r="L8360" i="8"/>
  <c r="L8344" i="8"/>
  <c r="L8312" i="8"/>
  <c r="L8296" i="8"/>
  <c r="L8176" i="8"/>
  <c r="L7976" i="8"/>
  <c r="L7960" i="8"/>
  <c r="L7768" i="8"/>
  <c r="L7752" i="8"/>
  <c r="L7600" i="8"/>
  <c r="L7584" i="8"/>
  <c r="L7568" i="8"/>
  <c r="L7552" i="8"/>
  <c r="L7464" i="8"/>
  <c r="L7224" i="8"/>
  <c r="L6904" i="8"/>
  <c r="L6400" i="8"/>
  <c r="L6136" i="8"/>
  <c r="L6032" i="8"/>
  <c r="L5584" i="8"/>
  <c r="L5448" i="8"/>
  <c r="L5280" i="8"/>
  <c r="L5104" i="8"/>
  <c r="L4216" i="8"/>
  <c r="L4016" i="8"/>
  <c r="L2488" i="8"/>
  <c r="L2440" i="8"/>
  <c r="L2336" i="8"/>
  <c r="L2056" i="8"/>
  <c r="L1240" i="8"/>
  <c r="L1184" i="8"/>
  <c r="L744" i="8"/>
  <c r="L672" i="8"/>
  <c r="L17175" i="8"/>
  <c r="L16911" i="8"/>
  <c r="L16799" i="8"/>
  <c r="L16535" i="8"/>
  <c r="L16367" i="8"/>
  <c r="L16271" i="8"/>
  <c r="L16215" i="8"/>
  <c r="L16047" i="8"/>
  <c r="L15895" i="8"/>
  <c r="L15727" i="8"/>
  <c r="L15575" i="8"/>
  <c r="L15559" i="8"/>
  <c r="L15463" i="8"/>
  <c r="L15407" i="8"/>
  <c r="L15143" i="8"/>
  <c r="L15087" i="8"/>
  <c r="L14767" i="8"/>
  <c r="L14711" i="8"/>
  <c r="L14655" i="8"/>
  <c r="L14599" i="8"/>
  <c r="L14447" i="8"/>
  <c r="L14335" i="8"/>
  <c r="L14279" i="8"/>
  <c r="L14127" i="8"/>
  <c r="L14071" i="8"/>
  <c r="L13959" i="8"/>
  <c r="L13751" i="8"/>
  <c r="L13639" i="8"/>
  <c r="L13543" i="8"/>
  <c r="L13431" i="8"/>
  <c r="L13167" i="8"/>
  <c r="L12999" i="8"/>
  <c r="L12847" i="8"/>
  <c r="L12791" i="8"/>
  <c r="L12735" i="8"/>
  <c r="L12679" i="8"/>
  <c r="L12527" i="8"/>
  <c r="L12415" i="8"/>
  <c r="L12303" i="8"/>
  <c r="L12207" i="8"/>
  <c r="L12151" i="8"/>
  <c r="L11983" i="8"/>
  <c r="L11887" i="8"/>
  <c r="L11831" i="8"/>
  <c r="L11559" i="8"/>
  <c r="L11527" i="8"/>
  <c r="L11511" i="8"/>
  <c r="L11287" i="8"/>
  <c r="L10975" i="8"/>
  <c r="L2773" i="8"/>
  <c r="L2653" i="8"/>
  <c r="L2637" i="8"/>
  <c r="L2245" i="8"/>
  <c r="L1965" i="8"/>
  <c r="L1933" i="8"/>
  <c r="L1901" i="8"/>
  <c r="L1829" i="8"/>
  <c r="L1797" i="8"/>
  <c r="L1709" i="8"/>
  <c r="L1541" i="8"/>
  <c r="L1525" i="8"/>
  <c r="L1405" i="8"/>
  <c r="L1373" i="8"/>
  <c r="L989" i="8"/>
  <c r="L957" i="8"/>
  <c r="L925" i="8"/>
  <c r="L741" i="8"/>
  <c r="L525" i="8"/>
  <c r="L3508" i="8"/>
  <c r="L3452" i="8"/>
  <c r="L2900" i="8"/>
  <c r="L2836" i="8"/>
  <c r="L2604" i="8"/>
  <c r="L2572" i="8"/>
  <c r="L2524" i="8"/>
  <c r="L2308" i="8"/>
  <c r="L2236" i="8"/>
  <c r="L2180" i="8"/>
  <c r="L268" i="8"/>
  <c r="L8819" i="8"/>
  <c r="L8259" i="8"/>
  <c r="L8219" i="8"/>
  <c r="L8147" i="8"/>
  <c r="L7027" i="8"/>
  <c r="L5787" i="8"/>
  <c r="L155" i="8"/>
  <c r="L17124" i="8"/>
  <c r="L17068" i="8"/>
  <c r="L16860" i="8"/>
  <c r="L16692" i="8"/>
  <c r="L16596" i="8"/>
  <c r="L16484" i="8"/>
  <c r="L16372" i="8"/>
  <c r="L16276" i="8"/>
  <c r="L16164" i="8"/>
  <c r="L16124" i="8"/>
  <c r="L16012" i="8"/>
  <c r="L15900" i="8"/>
  <c r="L15844" i="8"/>
  <c r="L15732" i="8"/>
  <c r="L15580" i="8"/>
  <c r="L15428" i="8"/>
  <c r="L15388" i="8"/>
  <c r="L15164" i="8"/>
  <c r="L15068" i="8"/>
  <c r="L15052" i="8"/>
  <c r="L15012" i="8"/>
  <c r="L14956" i="8"/>
  <c r="L14844" i="8"/>
  <c r="L14748" i="8"/>
  <c r="L14732" i="8"/>
  <c r="L14636" i="8"/>
  <c r="L14580" i="8"/>
  <c r="L14428" i="8"/>
  <c r="L14372" i="8"/>
  <c r="L14316" i="8"/>
  <c r="L14052" i="8"/>
  <c r="L13996" i="8"/>
  <c r="L13884" i="8"/>
  <c r="L13788" i="8"/>
  <c r="L13772" i="8"/>
  <c r="L13716" i="8"/>
  <c r="L13564" i="8"/>
  <c r="L13468" i="8"/>
  <c r="L13412" i="8"/>
  <c r="L13132" i="8"/>
  <c r="L13076" i="8"/>
  <c r="L13036" i="8"/>
  <c r="L13020" i="8"/>
  <c r="L12980" i="8"/>
  <c r="L12964" i="8"/>
  <c r="L12868" i="8"/>
  <c r="L12812" i="8"/>
  <c r="L12492" i="8"/>
  <c r="L12452" i="8"/>
  <c r="L12380" i="8"/>
  <c r="L12324" i="8"/>
  <c r="L12268" i="8"/>
  <c r="L12172" i="8"/>
  <c r="L12060" i="8"/>
  <c r="L11796" i="8"/>
  <c r="L11740" i="8"/>
  <c r="L11684" i="8"/>
  <c r="L11068" i="8"/>
  <c r="L11036" i="8"/>
  <c r="L11004" i="8"/>
  <c r="L10932" i="8"/>
  <c r="L10884" i="8"/>
  <c r="L10780" i="8"/>
  <c r="L10572" i="8"/>
  <c r="L10556" i="8"/>
  <c r="L10436" i="8"/>
  <c r="L10332" i="8"/>
  <c r="L10300" i="8"/>
  <c r="L9956" i="8"/>
  <c r="L9924" i="8"/>
  <c r="L9908" i="8"/>
  <c r="L9484" i="8"/>
  <c r="L9052" i="8"/>
  <c r="L8948" i="8"/>
  <c r="L8860" i="8"/>
  <c r="L8580" i="8"/>
  <c r="L8524" i="8"/>
  <c r="L8508" i="8"/>
  <c r="L8324" i="8"/>
  <c r="L8172" i="8"/>
  <c r="L7964" i="8"/>
  <c r="L7828" i="8"/>
  <c r="L6844" i="8"/>
  <c r="L6620" i="8"/>
  <c r="L6588" i="8"/>
  <c r="L6524" i="8"/>
  <c r="L6492" i="8"/>
  <c r="L5468" i="8"/>
  <c r="L5452" i="8"/>
  <c r="L5100" i="8"/>
  <c r="L4916" i="8"/>
  <c r="L4148" i="8"/>
  <c r="L404" i="8"/>
  <c r="L364" i="8"/>
  <c r="L4899" i="8"/>
  <c r="L3563" i="8"/>
  <c r="L2379" i="8"/>
  <c r="L17275" i="8"/>
  <c r="L17123" i="8"/>
  <c r="L17067" i="8"/>
  <c r="L16971" i="8"/>
  <c r="L16915" i="8"/>
  <c r="L16163" i="8"/>
  <c r="L16107" i="8"/>
  <c r="L16011" i="8"/>
  <c r="L15955" i="8"/>
  <c r="L15827" i="8"/>
  <c r="L15635" i="8"/>
  <c r="L15091" i="8"/>
  <c r="L14979" i="8"/>
  <c r="L14883" i="8"/>
  <c r="L14715" i="8"/>
  <c r="L14659" i="8"/>
  <c r="L14563" i="8"/>
  <c r="L14507" i="8"/>
  <c r="L14491" i="8"/>
  <c r="L14451" i="8"/>
  <c r="L14339" i="8"/>
  <c r="L14187" i="8"/>
  <c r="L14131" i="8"/>
  <c r="L14075" i="8"/>
  <c r="L14019" i="8"/>
  <c r="L13923" i="8"/>
  <c r="L13867" i="8"/>
  <c r="L13851" i="8"/>
  <c r="L13755" i="8"/>
  <c r="L13547" i="8"/>
  <c r="L13435" i="8"/>
  <c r="L13379" i="8"/>
  <c r="L13283" i="8"/>
  <c r="L13227" i="8"/>
  <c r="L13115" i="8"/>
  <c r="L13059" i="8"/>
  <c r="L12963" i="8"/>
  <c r="L12947" i="8"/>
  <c r="L12851" i="8"/>
  <c r="L12795" i="8"/>
  <c r="L12739" i="8"/>
  <c r="L12643" i="8"/>
  <c r="L12587" i="8"/>
  <c r="L12475" i="8"/>
  <c r="L12419" i="8"/>
  <c r="L12307" i="8"/>
  <c r="L12227" i="8"/>
  <c r="L12211" i="8"/>
  <c r="L12171" i="8"/>
  <c r="L12003" i="8"/>
  <c r="L11947" i="8"/>
  <c r="L11891" i="8"/>
  <c r="L11835" i="8"/>
  <c r="L11779" i="8"/>
  <c r="L11723" i="8"/>
  <c r="L11579" i="8"/>
  <c r="L11475" i="8"/>
  <c r="L11443" i="8"/>
  <c r="L11251" i="8"/>
  <c r="L11163" i="8"/>
  <c r="L11051" i="8"/>
  <c r="L11035" i="8"/>
  <c r="L10971" i="8"/>
  <c r="L10811" i="8"/>
  <c r="L10659" i="8"/>
  <c r="L10507" i="8"/>
  <c r="L10491" i="8"/>
  <c r="L10371" i="8"/>
  <c r="L10355" i="8"/>
  <c r="L10163" i="8"/>
  <c r="L10131" i="8"/>
  <c r="L10003" i="8"/>
  <c r="L9955" i="8"/>
  <c r="L9675" i="8"/>
  <c r="L9603" i="8"/>
  <c r="L9571" i="8"/>
  <c r="L9507" i="8"/>
  <c r="L9491" i="8"/>
  <c r="L9435" i="8"/>
  <c r="L9203" i="8"/>
  <c r="L7067" i="8"/>
  <c r="L4355" i="8"/>
  <c r="L3931" i="8"/>
  <c r="L3611" i="8"/>
  <c r="L531" i="8"/>
  <c r="L467" i="8"/>
  <c r="L411" i="8"/>
  <c r="L307" i="8"/>
  <c r="L16706" i="8"/>
  <c r="L14298" i="8"/>
  <c r="L13434" i="8"/>
  <c r="L13114" i="8"/>
  <c r="L11546" i="8"/>
  <c r="L16874" i="8"/>
  <c r="L16290" i="8"/>
  <c r="L15970" i="8"/>
  <c r="L17242" i="8"/>
  <c r="L17090" i="8"/>
  <c r="L16826" i="8"/>
  <c r="L16770" i="8"/>
  <c r="L16378" i="8"/>
  <c r="L16338" i="8"/>
  <c r="L16282" i="8"/>
  <c r="L16186" i="8"/>
  <c r="L16130" i="8"/>
  <c r="L16074" i="8"/>
  <c r="L16018" i="8"/>
  <c r="L15962" i="8"/>
  <c r="L15642" i="8"/>
  <c r="L15474" i="8"/>
  <c r="L15154" i="8"/>
  <c r="L14946" i="8"/>
  <c r="L14682" i="8"/>
  <c r="L14514" i="8"/>
  <c r="L14418" i="8"/>
  <c r="L14306" i="8"/>
  <c r="L14194" i="8"/>
  <c r="L14042" i="8"/>
  <c r="L13722" i="8"/>
  <c r="L13666" i="8"/>
  <c r="L13554" i="8"/>
  <c r="L13458" i="8"/>
  <c r="L13234" i="8"/>
  <c r="L13026" i="8"/>
  <c r="L12970" i="8"/>
  <c r="L12914" i="8"/>
  <c r="L12762" i="8"/>
  <c r="L12706" i="8"/>
  <c r="L12594" i="8"/>
  <c r="L12498" i="8"/>
  <c r="L12442" i="8"/>
  <c r="L12386" i="8"/>
  <c r="L12290" i="8"/>
  <c r="L12274" i="8"/>
  <c r="L12218" i="8"/>
  <c r="L11842" i="8"/>
  <c r="L11746" i="8"/>
  <c r="L11482" i="8"/>
  <c r="L11466" i="8"/>
  <c r="L11450" i="8"/>
  <c r="L11346" i="8"/>
  <c r="L11330" i="8"/>
  <c r="L11314" i="8"/>
  <c r="L11138" i="8"/>
  <c r="L10986" i="8"/>
  <c r="L10938" i="8"/>
  <c r="L10922" i="8"/>
  <c r="L10858" i="8"/>
  <c r="L10754" i="8"/>
  <c r="L10722" i="8"/>
  <c r="L10706" i="8"/>
  <c r="L10562" i="8"/>
  <c r="L10034" i="8"/>
  <c r="L10018" i="8"/>
  <c r="L9530" i="8"/>
  <c r="L9482" i="8"/>
  <c r="L9466" i="8"/>
  <c r="L9202" i="8"/>
  <c r="L8914" i="8"/>
  <c r="L8778" i="8"/>
  <c r="L8626" i="8"/>
  <c r="L8554" i="8"/>
  <c r="L8522" i="8"/>
  <c r="L8434" i="8"/>
  <c r="L8362" i="8"/>
  <c r="L8346" i="8"/>
  <c r="L8170" i="8"/>
  <c r="L8154" i="8"/>
  <c r="L7898" i="8"/>
  <c r="L7882" i="8"/>
  <c r="L7698" i="8"/>
  <c r="L7682" i="8"/>
  <c r="L7650" i="8"/>
  <c r="L7402" i="8"/>
  <c r="L7386" i="8"/>
  <c r="L7106" i="8"/>
  <c r="L7018" i="8"/>
  <c r="L6850" i="8"/>
  <c r="L6610" i="8"/>
  <c r="L6370" i="8"/>
  <c r="L6114" i="8"/>
  <c r="L5994" i="8"/>
  <c r="L5890" i="8"/>
  <c r="L5874" i="8"/>
  <c r="L5802" i="8"/>
  <c r="L5498" i="8"/>
  <c r="L5074" i="8"/>
  <c r="L4706" i="8"/>
  <c r="L4618" i="8"/>
  <c r="L4602" i="8"/>
  <c r="L4314" i="8"/>
  <c r="L4298" i="8"/>
  <c r="L4282" i="8"/>
  <c r="L4082" i="8"/>
  <c r="L3906" i="8"/>
  <c r="L3802" i="8"/>
  <c r="L3786" i="8"/>
  <c r="L3754" i="8"/>
  <c r="L3602" i="8"/>
  <c r="L3586" i="8"/>
  <c r="L3490" i="8"/>
  <c r="L3458" i="8"/>
  <c r="L3354" i="8"/>
  <c r="L3306" i="8"/>
  <c r="L2730" i="8"/>
  <c r="L2690" i="8"/>
  <c r="L2370" i="8"/>
  <c r="L2250" i="8"/>
  <c r="L1962" i="8"/>
  <c r="L1906" i="8"/>
  <c r="L1818" i="8"/>
  <c r="L1642" i="8"/>
  <c r="L1610" i="8"/>
  <c r="L1538" i="8"/>
  <c r="L1522" i="8"/>
  <c r="L1506" i="8"/>
  <c r="L1632" i="8"/>
  <c r="L1472" i="8"/>
  <c r="L17217" i="8"/>
  <c r="L17161" i="8"/>
  <c r="L17105" i="8"/>
  <c r="L16673" i="8"/>
  <c r="L16617" i="8"/>
  <c r="L16577" i="8"/>
  <c r="L16297" i="8"/>
  <c r="L16257" i="8"/>
  <c r="L16161" i="8"/>
  <c r="L16145" i="8"/>
  <c r="L16105" i="8"/>
  <c r="L16089" i="8"/>
  <c r="L15881" i="8"/>
  <c r="L15841" i="8"/>
  <c r="L15617" i="8"/>
  <c r="L15297" i="8"/>
  <c r="L14993" i="8"/>
  <c r="L14881" i="8"/>
  <c r="L14865" i="8"/>
  <c r="L14337" i="8"/>
  <c r="L14073" i="8"/>
  <c r="L13809" i="8"/>
  <c r="L13641" i="8"/>
  <c r="L12753" i="8"/>
  <c r="L12641" i="8"/>
  <c r="L12529" i="8"/>
  <c r="L12361" i="8"/>
  <c r="L1584" i="8"/>
  <c r="L17176" i="8"/>
  <c r="L16816" i="8"/>
  <c r="L16648" i="8"/>
  <c r="L16176" i="8"/>
  <c r="L16120" i="8"/>
  <c r="L15008" i="8"/>
  <c r="L10375" i="8"/>
  <c r="L9463" i="8"/>
  <c r="L9199" i="8"/>
  <c r="L8423" i="8"/>
  <c r="L7423" i="8"/>
  <c r="L7095" i="8"/>
  <c r="L7047" i="8"/>
  <c r="L6655" i="8"/>
  <c r="L6399" i="8"/>
  <c r="L6351" i="8"/>
  <c r="L6063" i="8"/>
  <c r="L5943" i="8"/>
  <c r="L5775" i="8"/>
  <c r="L5759" i="8"/>
  <c r="L5727" i="8"/>
  <c r="L5687" i="8"/>
  <c r="L5463" i="8"/>
  <c r="L5391" i="8"/>
  <c r="L5311" i="8"/>
  <c r="L5207" i="8"/>
  <c r="L5135" i="8"/>
  <c r="L4999" i="8"/>
  <c r="L4959" i="8"/>
  <c r="L4943" i="8"/>
  <c r="L4815" i="8"/>
  <c r="L4663" i="8"/>
  <c r="L4647" i="8"/>
  <c r="L4575" i="8"/>
  <c r="L4543" i="8"/>
  <c r="L4511" i="8"/>
  <c r="L4247" i="8"/>
  <c r="L4231" i="8"/>
  <c r="L3551" i="8"/>
  <c r="L3479" i="8"/>
  <c r="L3463" i="8"/>
  <c r="L3447" i="8"/>
  <c r="L3175" i="8"/>
  <c r="L3143" i="8"/>
  <c r="L3039" i="8"/>
  <c r="L3023" i="8"/>
  <c r="L2879" i="8"/>
  <c r="L2735" i="8"/>
  <c r="L2631" i="8"/>
  <c r="L2615" i="8"/>
  <c r="L159" i="8"/>
  <c r="L6555" i="8"/>
  <c r="L4059" i="8"/>
  <c r="L2443" i="8"/>
  <c r="L1523" i="8"/>
  <c r="L571" i="8"/>
  <c r="L491" i="8"/>
  <c r="L17230" i="8"/>
  <c r="L17190" i="8"/>
  <c r="L17022" i="8"/>
  <c r="L16870" i="8"/>
  <c r="L16702" i="8"/>
  <c r="L16606" i="8"/>
  <c r="L16590" i="8"/>
  <c r="L16534" i="8"/>
  <c r="L16422" i="8"/>
  <c r="L16382" i="8"/>
  <c r="L16174" i="8"/>
  <c r="L16102" i="8"/>
  <c r="L16062" i="8"/>
  <c r="L15950" i="8"/>
  <c r="L15742" i="8"/>
  <c r="L15686" i="8"/>
  <c r="L15646" i="8"/>
  <c r="L15590" i="8"/>
  <c r="L15534" i="8"/>
  <c r="L15326" i="8"/>
  <c r="L15102" i="8"/>
  <c r="L15006" i="8"/>
  <c r="L14894" i="8"/>
  <c r="L14798" i="8"/>
  <c r="L14742" i="8"/>
  <c r="L14574" i="8"/>
  <c r="L14478" i="8"/>
  <c r="L14422" i="8"/>
  <c r="L14254" i="8"/>
  <c r="L14158" i="8"/>
  <c r="L14142" i="8"/>
  <c r="L14086" i="8"/>
  <c r="L13974" i="8"/>
  <c r="L13878" i="8"/>
  <c r="L13294" i="8"/>
  <c r="L13238" i="8"/>
  <c r="L13086" i="8"/>
  <c r="L13030" i="8"/>
  <c r="L12974" i="8"/>
  <c r="L12766" i="8"/>
  <c r="L12654" i="8"/>
  <c r="L12558" i="8"/>
  <c r="L12486" i="8"/>
  <c r="L12350" i="8"/>
  <c r="L12294" i="8"/>
  <c r="L12278" i="8"/>
  <c r="L12182" i="8"/>
  <c r="L12126" i="8"/>
  <c r="L12054" i="8"/>
  <c r="L12014" i="8"/>
  <c r="L11846" i="8"/>
  <c r="L11806" i="8"/>
  <c r="L11790" i="8"/>
  <c r="L11734" i="8"/>
  <c r="L11694" i="8"/>
  <c r="L11590" i="8"/>
  <c r="L11262" i="8"/>
  <c r="L11198" i="8"/>
  <c r="L11182" i="8"/>
  <c r="L11150" i="8"/>
  <c r="L10942" i="8"/>
  <c r="L10670" i="8"/>
  <c r="L10438" i="8"/>
  <c r="L10238" i="8"/>
  <c r="L10222" i="8"/>
  <c r="L9830" i="8"/>
  <c r="L9758" i="8"/>
  <c r="L9654" i="8"/>
  <c r="L9622" i="8"/>
  <c r="L9414" i="8"/>
  <c r="L9158" i="8"/>
  <c r="L9110" i="8"/>
  <c r="L8934" i="8"/>
  <c r="L8886" i="8"/>
  <c r="L8710" i="8"/>
  <c r="L8454" i="8"/>
  <c r="L8302" i="8"/>
  <c r="L8230" i="8"/>
  <c r="L8070" i="8"/>
  <c r="L7982" i="8"/>
  <c r="L7966" i="8"/>
  <c r="L7382" i="8"/>
  <c r="L7262" i="8"/>
  <c r="L7230" i="8"/>
  <c r="L7126" i="8"/>
  <c r="L6958" i="8"/>
  <c r="L6718" i="8"/>
  <c r="L6558" i="8"/>
  <c r="L6246" i="8"/>
  <c r="L6230" i="8"/>
  <c r="L5958" i="8"/>
  <c r="L5718" i="8"/>
  <c r="L5630" i="8"/>
  <c r="L5510" i="8"/>
  <c r="L5470" i="8"/>
  <c r="L4590" i="8"/>
  <c r="L4486" i="8"/>
  <c r="L4334" i="8"/>
  <c r="L4302" i="8"/>
  <c r="L3446" i="8"/>
  <c r="L2886" i="8"/>
  <c r="L2710" i="8"/>
  <c r="L2286" i="8"/>
  <c r="L1790" i="8"/>
  <c r="L1526" i="8"/>
  <c r="L1462" i="8"/>
  <c r="L1294" i="8"/>
  <c r="L1126" i="8"/>
  <c r="L950" i="8"/>
  <c r="L806" i="8"/>
  <c r="L478" i="8"/>
  <c r="L446" i="8"/>
  <c r="L310" i="8"/>
  <c r="L102" i="8"/>
  <c r="L7019" i="8"/>
  <c r="L5387" i="8"/>
  <c r="L3435" i="8"/>
  <c r="L1283" i="8"/>
  <c r="L1187" i="8"/>
  <c r="L17237" i="8"/>
  <c r="L17197" i="8"/>
  <c r="L17141" i="8"/>
  <c r="L17045" i="8"/>
  <c r="L16989" i="8"/>
  <c r="L16877" i="8"/>
  <c r="L16765" i="8"/>
  <c r="L16725" i="8"/>
  <c r="L16557" i="8"/>
  <c r="L16501" i="8"/>
  <c r="L16389" i="8"/>
  <c r="L16349" i="8"/>
  <c r="L16237" i="8"/>
  <c r="L16141" i="8"/>
  <c r="L16085" i="8"/>
  <c r="L16013" i="8"/>
  <c r="L15973" i="8"/>
  <c r="L15917" i="8"/>
  <c r="L15861" i="8"/>
  <c r="L15821" i="8"/>
  <c r="L15765" i="8"/>
  <c r="L15709" i="8"/>
  <c r="L15653" i="8"/>
  <c r="L15445" i="8"/>
  <c r="L15389" i="8"/>
  <c r="L15293" i="8"/>
  <c r="L15181" i="8"/>
  <c r="L15109" i="8"/>
  <c r="L15069" i="8"/>
  <c r="L14805" i="8"/>
  <c r="L14789" i="8"/>
  <c r="L14525" i="8"/>
  <c r="L14469" i="8"/>
  <c r="L14429" i="8"/>
  <c r="L14109" i="8"/>
  <c r="L14053" i="8"/>
  <c r="L13829" i="8"/>
  <c r="L13693" i="8"/>
  <c r="L13621" i="8"/>
  <c r="L13565" i="8"/>
  <c r="L13357" i="8"/>
  <c r="L13317" i="8"/>
  <c r="L13053" i="8"/>
  <c r="L12981" i="8"/>
  <c r="L12869" i="8"/>
  <c r="L12661" i="8"/>
  <c r="L12549" i="8"/>
  <c r="L12509" i="8"/>
  <c r="L12453" i="8"/>
  <c r="L12397" i="8"/>
  <c r="L12341" i="8"/>
  <c r="L12261" i="8"/>
  <c r="L12093" i="8"/>
  <c r="L11997" i="8"/>
  <c r="L11925" i="8"/>
  <c r="L11645" i="8"/>
  <c r="L11325" i="8"/>
  <c r="L11309" i="8"/>
  <c r="L11117" i="8"/>
  <c r="L11101" i="8"/>
  <c r="L10373" i="8"/>
  <c r="L9517" i="8"/>
  <c r="L9429" i="8"/>
  <c r="L9197" i="8"/>
  <c r="L9149" i="8"/>
  <c r="L8837" i="8"/>
  <c r="L8733" i="8"/>
  <c r="L8629" i="8"/>
  <c r="L8085" i="8"/>
  <c r="L7981" i="8"/>
  <c r="L7901" i="8"/>
  <c r="L7733" i="8"/>
  <c r="L7717" i="8"/>
  <c r="L7629" i="8"/>
  <c r="L7525" i="8"/>
  <c r="L6917" i="8"/>
  <c r="L6901" i="8"/>
  <c r="L6853" i="8"/>
  <c r="L6541" i="8"/>
  <c r="L6525" i="8"/>
  <c r="L6197" i="8"/>
  <c r="L6109" i="8"/>
  <c r="L6021" i="8"/>
  <c r="L6005" i="8"/>
  <c r="L5685" i="8"/>
  <c r="L5669" i="8"/>
  <c r="L5549" i="8"/>
  <c r="L5389" i="8"/>
  <c r="L5189" i="8"/>
  <c r="L4925" i="8"/>
  <c r="L4853" i="8"/>
  <c r="L4837" i="8"/>
  <c r="L4765" i="8"/>
  <c r="L573" i="8"/>
  <c r="L2636" i="8"/>
  <c r="L2444" i="8"/>
  <c r="L2268" i="8"/>
  <c r="L1476" i="8"/>
  <c r="L1444" i="8"/>
  <c r="L1252" i="8"/>
  <c r="L188" i="8"/>
  <c r="L8571" i="8"/>
  <c r="L8283" i="8"/>
  <c r="L6747" i="8"/>
  <c r="L987" i="8"/>
  <c r="L17196" i="8"/>
  <c r="L16652" i="8"/>
  <c r="L16556" i="8"/>
  <c r="L16332" i="8"/>
  <c r="L16236" i="8"/>
  <c r="L7876" i="8"/>
  <c r="L7780" i="8"/>
  <c r="L7404" i="8"/>
  <c r="L7164" i="8"/>
  <c r="L6996" i="8"/>
  <c r="L6044" i="8"/>
  <c r="L5908" i="8"/>
  <c r="L5772" i="8"/>
  <c r="L5652" i="8"/>
  <c r="L5284" i="8"/>
  <c r="L5076" i="8"/>
  <c r="L4972" i="8"/>
  <c r="L4716" i="8"/>
  <c r="L4628" i="8"/>
  <c r="L4540" i="8"/>
  <c r="L212" i="8"/>
  <c r="L6163" i="8"/>
  <c r="L5907" i="8"/>
  <c r="L5827" i="8"/>
  <c r="L5747" i="8"/>
  <c r="L5059" i="8"/>
  <c r="L4979" i="8"/>
  <c r="L2563" i="8"/>
  <c r="L1667" i="8"/>
  <c r="L1595" i="8"/>
  <c r="L931" i="8"/>
  <c r="L147" i="8"/>
  <c r="L17235" i="8"/>
  <c r="L17139" i="8"/>
  <c r="L16875" i="8"/>
  <c r="L16819" i="8"/>
  <c r="L16707" i="8"/>
  <c r="L16611" i="8"/>
  <c r="L16555" i="8"/>
  <c r="L16219" i="8"/>
  <c r="L15859" i="8"/>
  <c r="L15803" i="8"/>
  <c r="L15747" i="8"/>
  <c r="L15651" i="8"/>
  <c r="L15595" i="8"/>
  <c r="L15107" i="8"/>
  <c r="L15051" i="8"/>
  <c r="L14939" i="8"/>
  <c r="L14843" i="8"/>
  <c r="L14787" i="8"/>
  <c r="L14675" i="8"/>
  <c r="L14619" i="8"/>
  <c r="L14523" i="8"/>
  <c r="L14467" i="8"/>
  <c r="L14411" i="8"/>
  <c r="L14299" i="8"/>
  <c r="L14203" i="8"/>
  <c r="L14147" i="8"/>
  <c r="L13979" i="8"/>
  <c r="L13771" i="8"/>
  <c r="L13507" i="8"/>
  <c r="L13451" i="8"/>
  <c r="L13395" i="8"/>
  <c r="L13339" i="8"/>
  <c r="L13187" i="8"/>
  <c r="L13131" i="8"/>
  <c r="L13019" i="8"/>
  <c r="L12811" i="8"/>
  <c r="L12755" i="8"/>
  <c r="L12699" i="8"/>
  <c r="L12603" i="8"/>
  <c r="L12491" i="8"/>
  <c r="L12019" i="8"/>
  <c r="L11507" i="8"/>
  <c r="L11371" i="8"/>
  <c r="L11267" i="8"/>
  <c r="L11179" i="8"/>
  <c r="L11123" i="8"/>
  <c r="L10523" i="8"/>
  <c r="L10179" i="8"/>
  <c r="L9851" i="8"/>
  <c r="L9835" i="8"/>
  <c r="L9771" i="8"/>
  <c r="L9723" i="8"/>
  <c r="L9355" i="8"/>
  <c r="L9235" i="8"/>
  <c r="L2827" i="8"/>
  <c r="L16386" i="8"/>
  <c r="L16274" i="8"/>
  <c r="L15954" i="8"/>
  <c r="L15634" i="8"/>
  <c r="L15354" i="8"/>
  <c r="L8306" i="8"/>
  <c r="L8290" i="8"/>
  <c r="L7746" i="8"/>
  <c r="L3834" i="8"/>
  <c r="L3818" i="8"/>
  <c r="L1386" i="8"/>
  <c r="L1162" i="8"/>
  <c r="L906" i="8"/>
  <c r="L626" i="8"/>
  <c r="L490" i="8"/>
  <c r="L330" i="8"/>
  <c r="L298" i="8"/>
  <c r="L465" i="8"/>
  <c r="L425" i="8"/>
  <c r="L2680" i="8"/>
  <c r="L2264" i="8"/>
  <c r="L1728" i="8"/>
  <c r="L1536" i="8"/>
  <c r="L760" i="8"/>
  <c r="L17233" i="8"/>
  <c r="L17193" i="8"/>
  <c r="L17177" i="8"/>
  <c r="L17121" i="8"/>
  <c r="L17065" i="8"/>
  <c r="L16761" i="8"/>
  <c r="L16705" i="8"/>
  <c r="L16593" i="8"/>
  <c r="L16441" i="8"/>
  <c r="L16273" i="8"/>
  <c r="L16217" i="8"/>
  <c r="L15937" i="8"/>
  <c r="L15897" i="8"/>
  <c r="L15745" i="8"/>
  <c r="L15633" i="8"/>
  <c r="L15577" i="8"/>
  <c r="L15537" i="8"/>
  <c r="L15425" i="8"/>
  <c r="L15369" i="8"/>
  <c r="L15049" i="8"/>
  <c r="L14897" i="8"/>
  <c r="L14841" i="8"/>
  <c r="L14785" i="8"/>
  <c r="L14729" i="8"/>
  <c r="L14521" i="8"/>
  <c r="L14313" i="8"/>
  <c r="L14201" i="8"/>
  <c r="L13993" i="8"/>
  <c r="L13881" i="8"/>
  <c r="L13825" i="8"/>
  <c r="L13617" i="8"/>
  <c r="L13561" i="8"/>
  <c r="L13505" i="8"/>
  <c r="L13353" i="8"/>
  <c r="L13297" i="8"/>
  <c r="L13185" i="8"/>
  <c r="L13129" i="8"/>
  <c r="L12865" i="8"/>
  <c r="L12809" i="8"/>
  <c r="L12713" i="8"/>
  <c r="L12601" i="8"/>
  <c r="L12489" i="8"/>
  <c r="L12337" i="8"/>
  <c r="L12281" i="8"/>
  <c r="L12225" i="8"/>
  <c r="L12169" i="8"/>
  <c r="L12113" i="8"/>
  <c r="L12017" i="8"/>
  <c r="L11961" i="8"/>
  <c r="L11889" i="8"/>
  <c r="L11849" i="8"/>
  <c r="L11833" i="8"/>
  <c r="L11521" i="8"/>
  <c r="L11489" i="8"/>
  <c r="L11401" i="8"/>
  <c r="L11193" i="8"/>
  <c r="L11177" i="8"/>
  <c r="L11105" i="8"/>
  <c r="L10953" i="8"/>
  <c r="L10937" i="8"/>
  <c r="L10921" i="8"/>
  <c r="L10905" i="8"/>
  <c r="L10881" i="8"/>
  <c r="L10865" i="8"/>
  <c r="L10849" i="8"/>
  <c r="L10593" i="8"/>
  <c r="L10145" i="8"/>
  <c r="L9961" i="8"/>
  <c r="L9737" i="8"/>
  <c r="L9721" i="8"/>
  <c r="L9689" i="8"/>
  <c r="L9617" i="8"/>
  <c r="L9601" i="8"/>
  <c r="L9465" i="8"/>
  <c r="L9385" i="8"/>
  <c r="L9249" i="8"/>
  <c r="L9193" i="8"/>
  <c r="L9049" i="8"/>
  <c r="L9001" i="8"/>
  <c r="L8961" i="8"/>
  <c r="L8793" i="8"/>
  <c r="L8673" i="8"/>
  <c r="L8641" i="8"/>
  <c r="L8553" i="8"/>
  <c r="L8521" i="8"/>
  <c r="L8417" i="8"/>
  <c r="L8329" i="8"/>
  <c r="L7817" i="8"/>
  <c r="L7745" i="8"/>
  <c r="L7713" i="8"/>
  <c r="L7697" i="8"/>
  <c r="L7289" i="8"/>
  <c r="L7201" i="8"/>
  <c r="L7169" i="8"/>
  <c r="L7041" i="8"/>
  <c r="L6985" i="8"/>
  <c r="L6937" i="8"/>
  <c r="L6625" i="8"/>
  <c r="L6537" i="8"/>
  <c r="L6521" i="8"/>
  <c r="L5817" i="8"/>
  <c r="L5713" i="8"/>
  <c r="L5593" i="8"/>
  <c r="L5521" i="8"/>
  <c r="L5233" i="8"/>
  <c r="L5177" i="8"/>
  <c r="L5073" i="8"/>
  <c r="L4969" i="8"/>
  <c r="L4937" i="8"/>
  <c r="L4593" i="8"/>
  <c r="L4577" i="8"/>
  <c r="L4433" i="8"/>
  <c r="L4113" i="8"/>
  <c r="L3905" i="8"/>
  <c r="L3457" i="8"/>
  <c r="L3385" i="8"/>
  <c r="L3265" i="8"/>
  <c r="L3057" i="8"/>
  <c r="L3009" i="8"/>
  <c r="L2785" i="8"/>
  <c r="L2769" i="8"/>
  <c r="L2753" i="8"/>
  <c r="L2737" i="8"/>
  <c r="L2681" i="8"/>
  <c r="L2249" i="8"/>
  <c r="L2081" i="8"/>
  <c r="L2065" i="8"/>
  <c r="L2049" i="8"/>
  <c r="L1873" i="8"/>
  <c r="L1665" i="8"/>
  <c r="L1649" i="8"/>
  <c r="L1593" i="8"/>
  <c r="L1577" i="8"/>
  <c r="L1537" i="8"/>
  <c r="L1521" i="8"/>
  <c r="L1249" i="8"/>
  <c r="L1217" i="8"/>
  <c r="L1201" i="8"/>
  <c r="L1049" i="8"/>
  <c r="L897" i="8"/>
  <c r="L497" i="8"/>
  <c r="L449" i="8"/>
  <c r="L4160" i="8"/>
  <c r="L3696" i="8"/>
  <c r="L3456" i="8"/>
  <c r="L2736" i="8"/>
  <c r="L2560" i="8"/>
  <c r="L2528" i="8"/>
  <c r="L2496" i="8"/>
  <c r="L1496" i="8"/>
  <c r="L208" i="8"/>
  <c r="L17192" i="8"/>
  <c r="L16776" i="8"/>
  <c r="L16720" i="8"/>
  <c r="L16664" i="8"/>
  <c r="L16624" i="8"/>
  <c r="L16512" i="8"/>
  <c r="L16416" i="8"/>
  <c r="L16360" i="8"/>
  <c r="L15984" i="8"/>
  <c r="L15912" i="8"/>
  <c r="L15872" i="8"/>
  <c r="L15720" i="8"/>
  <c r="L15664" i="8"/>
  <c r="L15608" i="8"/>
  <c r="L15512" i="8"/>
  <c r="L15400" i="8"/>
  <c r="L15344" i="8"/>
  <c r="L15192" i="8"/>
  <c r="L14872" i="8"/>
  <c r="L14816" i="8"/>
  <c r="L14496" i="8"/>
  <c r="L14440" i="8"/>
  <c r="L14328" i="8"/>
  <c r="L14064" i="8"/>
  <c r="L13896" i="8"/>
  <c r="L13520" i="8"/>
  <c r="L13328" i="8"/>
  <c r="L13256" i="8"/>
  <c r="L13160" i="8"/>
  <c r="L13104" i="8"/>
  <c r="L13008" i="8"/>
  <c r="L12560" i="8"/>
  <c r="L12504" i="8"/>
  <c r="L12464" i="8"/>
  <c r="L12296" i="8"/>
  <c r="L12200" i="8"/>
  <c r="L12144" i="8"/>
  <c r="L12088" i="8"/>
  <c r="L12032" i="8"/>
  <c r="L11712" i="8"/>
  <c r="L11576" i="8"/>
  <c r="L11560" i="8"/>
  <c r="L11528" i="8"/>
  <c r="L11440" i="8"/>
  <c r="L11376" i="8"/>
  <c r="L11136" i="8"/>
  <c r="L11104" i="8"/>
  <c r="L11088" i="8"/>
  <c r="L10704" i="8"/>
  <c r="L10280" i="8"/>
  <c r="L10248" i="8"/>
  <c r="L9728" i="8"/>
  <c r="L9640" i="8"/>
  <c r="L9536" i="8"/>
  <c r="L9000" i="8"/>
  <c r="L8648" i="8"/>
  <c r="L8408" i="8"/>
  <c r="L8376" i="8"/>
  <c r="L8072" i="8"/>
  <c r="L8024" i="8"/>
  <c r="L8008" i="8"/>
  <c r="L7272" i="8"/>
  <c r="L6920" i="8"/>
  <c r="L6792" i="8"/>
  <c r="L6096" i="8"/>
  <c r="L5912" i="8"/>
  <c r="L5744" i="8"/>
  <c r="L4808" i="8"/>
  <c r="L4760" i="8"/>
  <c r="L4312" i="8"/>
  <c r="L3744" i="8"/>
  <c r="L3664" i="8"/>
  <c r="L1664" i="8"/>
  <c r="L928" i="8"/>
  <c r="L17135" i="8"/>
  <c r="L17079" i="8"/>
  <c r="L17023" i="8"/>
  <c r="L16967" i="8"/>
  <c r="L16871" i="8"/>
  <c r="L16759" i="8"/>
  <c r="L16551" i="8"/>
  <c r="L16231" i="8"/>
  <c r="L15423" i="8"/>
  <c r="L14991" i="8"/>
  <c r="L14879" i="8"/>
  <c r="L14559" i="8"/>
  <c r="L14351" i="8"/>
  <c r="L14087" i="8"/>
  <c r="L13783" i="8"/>
  <c r="L13727" i="8"/>
  <c r="L13671" i="8"/>
  <c r="L13463" i="8"/>
  <c r="L13407" i="8"/>
  <c r="L13295" i="8"/>
  <c r="L13239" i="8"/>
  <c r="L13087" i="8"/>
  <c r="L12919" i="8"/>
  <c r="L12807" i="8"/>
  <c r="L12767" i="8"/>
  <c r="L12599" i="8"/>
  <c r="L12543" i="8"/>
  <c r="L12503" i="8"/>
  <c r="L12447" i="8"/>
  <c r="L12319" i="8"/>
  <c r="L12279" i="8"/>
  <c r="L12263" i="8"/>
  <c r="L12223" i="8"/>
  <c r="L12127" i="8"/>
  <c r="L12015" i="8"/>
  <c r="L11959" i="8"/>
  <c r="L11903" i="8"/>
  <c r="L11807" i="8"/>
  <c r="L11751" i="8"/>
  <c r="L11695" i="8"/>
  <c r="L11639" i="8"/>
  <c r="L11623" i="8"/>
  <c r="L11607" i="8"/>
  <c r="L11167" i="8"/>
  <c r="L11079" i="8"/>
  <c r="L10863" i="8"/>
  <c r="L10847" i="8"/>
  <c r="L10215" i="8"/>
  <c r="L10199" i="8"/>
  <c r="L10183" i="8"/>
  <c r="L10167" i="8"/>
  <c r="L9727" i="8"/>
  <c r="L9567" i="8"/>
  <c r="L9311" i="8"/>
  <c r="L9295" i="8"/>
  <c r="L9071" i="8"/>
  <c r="L8759" i="8"/>
  <c r="L8607" i="8"/>
  <c r="L8519" i="8"/>
  <c r="L8455" i="8"/>
  <c r="L8367" i="8"/>
  <c r="L8351" i="8"/>
  <c r="L8279" i="8"/>
  <c r="L8223" i="8"/>
  <c r="L8119" i="8"/>
  <c r="L8103" i="8"/>
  <c r="L6535" i="8"/>
  <c r="L6431" i="8"/>
  <c r="L6263" i="8"/>
  <c r="L5959" i="8"/>
  <c r="L5855" i="8"/>
  <c r="L5807" i="8"/>
  <c r="L5479" i="8"/>
  <c r="L5423" i="8"/>
  <c r="L5407" i="8"/>
  <c r="L207" i="8"/>
  <c r="L8067" i="8"/>
  <c r="L7531" i="8"/>
  <c r="L4910" i="8"/>
  <c r="L3126" i="8"/>
  <c r="L2774" i="8"/>
  <c r="L2590" i="8"/>
  <c r="L2502" i="8"/>
  <c r="L2486" i="8"/>
  <c r="L1822" i="8"/>
  <c r="L1342" i="8"/>
  <c r="L494" i="8"/>
  <c r="L5979" i="8"/>
  <c r="L5867" i="8"/>
  <c r="L5763" i="8"/>
  <c r="L5131" i="8"/>
  <c r="L5051" i="8"/>
  <c r="L3667" i="8"/>
  <c r="L2555" i="8"/>
  <c r="L2107" i="8"/>
  <c r="L17005" i="8"/>
  <c r="L12165" i="8"/>
  <c r="L11517" i="8"/>
  <c r="L11429" i="8"/>
  <c r="L10581" i="8"/>
  <c r="L8813" i="8"/>
  <c r="L8493" i="8"/>
  <c r="L6693" i="8"/>
  <c r="L6053" i="8"/>
  <c r="L5421" i="8"/>
  <c r="L5101" i="8"/>
  <c r="L4381" i="8"/>
  <c r="L3989" i="8"/>
  <c r="L3645" i="8"/>
  <c r="L3525" i="8"/>
  <c r="L3045" i="8"/>
  <c r="L2821" i="8"/>
  <c r="L2805" i="8"/>
  <c r="L2205" i="8"/>
  <c r="L2189" i="8"/>
  <c r="L2149" i="8"/>
  <c r="L2133" i="8"/>
  <c r="L1653" i="8"/>
  <c r="L1605" i="8"/>
  <c r="L717" i="8"/>
  <c r="L501" i="8"/>
  <c r="L2964" i="8"/>
  <c r="L2340" i="8"/>
  <c r="L8451" i="8"/>
  <c r="L7547" i="8"/>
  <c r="L16780" i="8"/>
  <c r="L16612" i="8"/>
  <c r="L16460" i="8"/>
  <c r="L16292" i="8"/>
  <c r="L16196" i="8"/>
  <c r="L16140" i="8"/>
  <c r="L16084" i="8"/>
  <c r="L15972" i="8"/>
  <c r="L15500" i="8"/>
  <c r="L15444" i="8"/>
  <c r="L14972" i="8"/>
  <c r="L14332" i="8"/>
  <c r="L14164" i="8"/>
  <c r="L13260" i="8"/>
  <c r="L13204" i="8"/>
  <c r="L13108" i="8"/>
  <c r="L12884" i="8"/>
  <c r="L12788" i="8"/>
  <c r="L12620" i="8"/>
  <c r="L12564" i="8"/>
  <c r="L12300" i="8"/>
  <c r="L12188" i="8"/>
  <c r="L12036" i="8"/>
  <c r="L11980" i="8"/>
  <c r="L11924" i="8"/>
  <c r="L11868" i="8"/>
  <c r="L11772" i="8"/>
  <c r="L11716" i="8"/>
  <c r="L11676" i="8"/>
  <c r="L11436" i="8"/>
  <c r="L10964" i="8"/>
  <c r="L10948" i="8"/>
  <c r="L10652" i="8"/>
  <c r="L10076" i="8"/>
  <c r="L8220" i="8"/>
  <c r="L8100" i="8"/>
  <c r="L8028" i="8"/>
  <c r="L16387" i="8"/>
  <c r="L16123" i="8"/>
  <c r="L16067" i="8"/>
  <c r="L6355" i="8"/>
  <c r="L15522" i="8"/>
  <c r="L14394" i="8"/>
  <c r="L11426" i="8"/>
  <c r="L17274" i="8"/>
  <c r="L17258" i="8"/>
  <c r="L17162" i="8"/>
  <c r="L17066" i="8"/>
  <c r="L16954" i="8"/>
  <c r="L16842" i="8"/>
  <c r="L16746" i="8"/>
  <c r="L16730" i="8"/>
  <c r="L16562" i="8"/>
  <c r="L16410" i="8"/>
  <c r="L16354" i="8"/>
  <c r="L16298" i="8"/>
  <c r="L16050" i="8"/>
  <c r="L15994" i="8"/>
  <c r="L15938" i="8"/>
  <c r="L15882" i="8"/>
  <c r="L15770" i="8"/>
  <c r="L15730" i="8"/>
  <c r="L15562" i="8"/>
  <c r="L15450" i="8"/>
  <c r="L15394" i="8"/>
  <c r="L15298" i="8"/>
  <c r="L15074" i="8"/>
  <c r="L15018" i="8"/>
  <c r="L14978" i="8"/>
  <c r="L14922" i="8"/>
  <c r="L14866" i="8"/>
  <c r="L14754" i="8"/>
  <c r="L14658" i="8"/>
  <c r="L14642" i="8"/>
  <c r="L14602" i="8"/>
  <c r="L14490" i="8"/>
  <c r="L14338" i="8"/>
  <c r="L14322" i="8"/>
  <c r="L14282" i="8"/>
  <c r="L14226" i="8"/>
  <c r="L14154" i="8"/>
  <c r="L13962" i="8"/>
  <c r="L13906" i="8"/>
  <c r="L13794" i="8"/>
  <c r="L13682" i="8"/>
  <c r="L13586" i="8"/>
  <c r="L13514" i="8"/>
  <c r="L13418" i="8"/>
  <c r="L13266" i="8"/>
  <c r="L13194" i="8"/>
  <c r="L13154" i="8"/>
  <c r="L13058" i="8"/>
  <c r="L13002" i="8"/>
  <c r="L12946" i="8"/>
  <c r="L12890" i="8"/>
  <c r="L12874" i="8"/>
  <c r="L12834" i="8"/>
  <c r="L12738" i="8"/>
  <c r="L12682" i="8"/>
  <c r="L12626" i="8"/>
  <c r="L12306" i="8"/>
  <c r="L12178" i="8"/>
  <c r="L12082" i="8"/>
  <c r="L12026" i="8"/>
  <c r="L11986" i="8"/>
  <c r="L11970" i="8"/>
  <c r="L11930" i="8"/>
  <c r="L11874" i="8"/>
  <c r="L11818" i="8"/>
  <c r="L11634" i="8"/>
  <c r="L11618" i="8"/>
  <c r="L11602" i="8"/>
  <c r="L11514" i="8"/>
  <c r="L11362" i="8"/>
  <c r="L11066" i="8"/>
  <c r="L11034" i="8"/>
  <c r="L10850" i="8"/>
  <c r="L10682" i="8"/>
  <c r="L10610" i="8"/>
  <c r="L10506" i="8"/>
  <c r="L10490" i="8"/>
  <c r="L10402" i="8"/>
  <c r="L10370" i="8"/>
  <c r="L10338" i="8"/>
  <c r="L10066" i="8"/>
  <c r="L9978" i="8"/>
  <c r="L9842" i="8"/>
  <c r="L9810" i="8"/>
  <c r="L9778" i="8"/>
  <c r="L9714" i="8"/>
  <c r="L9666" i="8"/>
  <c r="L9578" i="8"/>
  <c r="L9266" i="8"/>
  <c r="L9178" i="8"/>
  <c r="L9122" i="8"/>
  <c r="L8906" i="8"/>
  <c r="L8890" i="8"/>
  <c r="L8858" i="8"/>
  <c r="L8810" i="8"/>
  <c r="L8722" i="8"/>
  <c r="L8690" i="8"/>
  <c r="L8394" i="8"/>
  <c r="L8218" i="8"/>
  <c r="L7962" i="8"/>
  <c r="L7810" i="8"/>
  <c r="L7794" i="8"/>
  <c r="L7610" i="8"/>
  <c r="L7578" i="8"/>
  <c r="L7546" i="8"/>
  <c r="L7530" i="8"/>
  <c r="L7514" i="8"/>
  <c r="L7314" i="8"/>
  <c r="L7194" i="8"/>
  <c r="L6962" i="8"/>
  <c r="L6946" i="8"/>
  <c r="L6690" i="8"/>
  <c r="L6658" i="8"/>
  <c r="L6642" i="8"/>
  <c r="L6554" i="8"/>
  <c r="L6522" i="8"/>
  <c r="L6482" i="8"/>
  <c r="L6450" i="8"/>
  <c r="L6314" i="8"/>
  <c r="L6298" i="8"/>
  <c r="L6178" i="8"/>
  <c r="L5954" i="8"/>
  <c r="L5746" i="8"/>
  <c r="L5730" i="8"/>
  <c r="L5698" i="8"/>
  <c r="L5682" i="8"/>
  <c r="L5650" i="8"/>
  <c r="L5394" i="8"/>
  <c r="L5282" i="8"/>
  <c r="L5194" i="8"/>
  <c r="L5122" i="8"/>
  <c r="L5002" i="8"/>
  <c r="L4970" i="8"/>
  <c r="L4938" i="8"/>
  <c r="L4922" i="8"/>
  <c r="L4802" i="8"/>
  <c r="L4786" i="8"/>
  <c r="L4666" i="8"/>
  <c r="L4362" i="8"/>
  <c r="L4346" i="8"/>
  <c r="L4258" i="8"/>
  <c r="L4242" i="8"/>
  <c r="L4226" i="8"/>
  <c r="L4058" i="8"/>
  <c r="L3866" i="8"/>
  <c r="L3666" i="8"/>
  <c r="L3386" i="8"/>
  <c r="L3146" i="8"/>
  <c r="L2938" i="8"/>
  <c r="L2618" i="8"/>
  <c r="L2466" i="8"/>
  <c r="L2450" i="8"/>
  <c r="L2402" i="8"/>
  <c r="L2330" i="8"/>
  <c r="L2042" i="8"/>
  <c r="L1938" i="8"/>
  <c r="L1746" i="8"/>
  <c r="L1730" i="8"/>
  <c r="L1674" i="8"/>
  <c r="L1314" i="8"/>
  <c r="L1178" i="8"/>
  <c r="L1074" i="8"/>
  <c r="L866" i="8"/>
  <c r="L834" i="8"/>
  <c r="L818" i="8"/>
  <c r="L138" i="8"/>
  <c r="L2424" i="8"/>
  <c r="L1912" i="8"/>
  <c r="L1872" i="8"/>
  <c r="L1824" i="8"/>
  <c r="L1568" i="8"/>
  <c r="L1312" i="8"/>
  <c r="L872" i="8"/>
  <c r="L824" i="8"/>
  <c r="L640" i="8"/>
  <c r="L592" i="8"/>
  <c r="L17041" i="8"/>
  <c r="L16985" i="8"/>
  <c r="L16929" i="8"/>
  <c r="L16817" i="8"/>
  <c r="L16721" i="8"/>
  <c r="L16665" i="8"/>
  <c r="L16609" i="8"/>
  <c r="L16497" i="8"/>
  <c r="L16401" i="8"/>
  <c r="L16345" i="8"/>
  <c r="L15705" i="8"/>
  <c r="L15593" i="8"/>
  <c r="L15385" i="8"/>
  <c r="L15329" i="8"/>
  <c r="L15177" i="8"/>
  <c r="L15121" i="8"/>
  <c r="L14857" i="8"/>
  <c r="L14745" i="8"/>
  <c r="L14537" i="8"/>
  <c r="L14481" i="8"/>
  <c r="L14369" i="8"/>
  <c r="L14273" i="8"/>
  <c r="L14217" i="8"/>
  <c r="L14161" i="8"/>
  <c r="L14105" i="8"/>
  <c r="L13953" i="8"/>
  <c r="L13729" i="8"/>
  <c r="L13633" i="8"/>
  <c r="L13521" i="8"/>
  <c r="L13257" i="8"/>
  <c r="L13201" i="8"/>
  <c r="L13145" i="8"/>
  <c r="L13089" i="8"/>
  <c r="L12993" i="8"/>
  <c r="L12937" i="8"/>
  <c r="L12825" i="8"/>
  <c r="L12769" i="8"/>
  <c r="L12617" i="8"/>
  <c r="L12561" i="8"/>
  <c r="L12505" i="8"/>
  <c r="L12353" i="8"/>
  <c r="L12297" i="8"/>
  <c r="L12073" i="8"/>
  <c r="L11921" i="8"/>
  <c r="L11753" i="8"/>
  <c r="L11657" i="8"/>
  <c r="L11225" i="8"/>
  <c r="L11137" i="8"/>
  <c r="L10985" i="8"/>
  <c r="L10697" i="8"/>
  <c r="L10385" i="8"/>
  <c r="L10313" i="8"/>
  <c r="L10297" i="8"/>
  <c r="L10161" i="8"/>
  <c r="L10057" i="8"/>
  <c r="L9545" i="8"/>
  <c r="L9481" i="8"/>
  <c r="L9225" i="8"/>
  <c r="L9153" i="8"/>
  <c r="L8809" i="8"/>
  <c r="L8689" i="8"/>
  <c r="L8585" i="8"/>
  <c r="L8361" i="8"/>
  <c r="L8345" i="8"/>
  <c r="L8225" i="8"/>
  <c r="L8073" i="8"/>
  <c r="L8001" i="8"/>
  <c r="L7969" i="8"/>
  <c r="L7913" i="8"/>
  <c r="L7897" i="8"/>
  <c r="L7761" i="8"/>
  <c r="L7505" i="8"/>
  <c r="L7353" i="8"/>
  <c r="L7337" i="8"/>
  <c r="L7249" i="8"/>
  <c r="L6881" i="8"/>
  <c r="L6849" i="8"/>
  <c r="L6641" i="8"/>
  <c r="L6417" i="8"/>
  <c r="L6385" i="8"/>
  <c r="L6297" i="8"/>
  <c r="L6177" i="8"/>
  <c r="L5921" i="8"/>
  <c r="L5761" i="8"/>
  <c r="L5729" i="8"/>
  <c r="L5657" i="8"/>
  <c r="L5313" i="8"/>
  <c r="L5281" i="8"/>
  <c r="L5265" i="8"/>
  <c r="L5209" i="8"/>
  <c r="L5089" i="8"/>
  <c r="L4985" i="8"/>
  <c r="L4641" i="8"/>
  <c r="L4625" i="8"/>
  <c r="L4329" i="8"/>
  <c r="L3545" i="8"/>
  <c r="L3105" i="8"/>
  <c r="L2857" i="8"/>
  <c r="L2801" i="8"/>
  <c r="L2329" i="8"/>
  <c r="L2129" i="8"/>
  <c r="L1905" i="8"/>
  <c r="L1713" i="8"/>
  <c r="L1697" i="8"/>
  <c r="L1609" i="8"/>
  <c r="L1553" i="8"/>
  <c r="L1465" i="8"/>
  <c r="L1313" i="8"/>
  <c r="L1129" i="8"/>
  <c r="L1065" i="8"/>
  <c r="L929" i="8"/>
  <c r="L681" i="8"/>
  <c r="L553" i="8"/>
  <c r="L337" i="8"/>
  <c r="L137" i="8"/>
  <c r="L3992" i="8"/>
  <c r="L2432" i="8"/>
  <c r="L2064" i="8"/>
  <c r="L1104" i="8"/>
  <c r="L560" i="8"/>
  <c r="L17112" i="8"/>
  <c r="L17016" i="8"/>
  <c r="L16960" i="8"/>
  <c r="L16640" i="8"/>
  <c r="L16320" i="8"/>
  <c r="L16264" i="8"/>
  <c r="L16152" i="8"/>
  <c r="L16000" i="8"/>
  <c r="L15944" i="8"/>
  <c r="L15680" i="8"/>
  <c r="L15624" i="8"/>
  <c r="L15568" i="8"/>
  <c r="L15528" i="8"/>
  <c r="L15472" i="8"/>
  <c r="L15360" i="8"/>
  <c r="L15304" i="8"/>
  <c r="L15208" i="8"/>
  <c r="L15152" i="8"/>
  <c r="L14984" i="8"/>
  <c r="L14832" i="8"/>
  <c r="L14664" i="8"/>
  <c r="L14568" i="8"/>
  <c r="L14512" i="8"/>
  <c r="L14456" i="8"/>
  <c r="L14400" i="8"/>
  <c r="L14248" i="8"/>
  <c r="L14192" i="8"/>
  <c r="L14024" i="8"/>
  <c r="L13872" i="8"/>
  <c r="L13760" i="8"/>
  <c r="L13440" i="8"/>
  <c r="L13272" i="8"/>
  <c r="L13232" i="8"/>
  <c r="L13064" i="8"/>
  <c r="L12912" i="8"/>
  <c r="L12856" i="8"/>
  <c r="L12592" i="8"/>
  <c r="L12480" i="8"/>
  <c r="L12424" i="8"/>
  <c r="L12216" i="8"/>
  <c r="L12104" i="8"/>
  <c r="L12048" i="8"/>
  <c r="L11952" i="8"/>
  <c r="L11472" i="8"/>
  <c r="L9864" i="8"/>
  <c r="L9848" i="8"/>
  <c r="L9552" i="8"/>
  <c r="L9464" i="8"/>
  <c r="L9168" i="8"/>
  <c r="L9048" i="8"/>
  <c r="L9032" i="8"/>
  <c r="L8976" i="8"/>
  <c r="L8904" i="8"/>
  <c r="L8544" i="8"/>
  <c r="L8528" i="8"/>
  <c r="L8512" i="8"/>
  <c r="L8440" i="8"/>
  <c r="L8136" i="8"/>
  <c r="L7848" i="8"/>
  <c r="L7712" i="8"/>
  <c r="L7664" i="8"/>
  <c r="L7352" i="8"/>
  <c r="L7320" i="8"/>
  <c r="L7216" i="8"/>
  <c r="L6936" i="8"/>
  <c r="L6840" i="8"/>
  <c r="L6824" i="8"/>
  <c r="L6720" i="8"/>
  <c r="L6688" i="8"/>
  <c r="L6656" i="8"/>
  <c r="L6640" i="8"/>
  <c r="L6608" i="8"/>
  <c r="L6496" i="8"/>
  <c r="L6312" i="8"/>
  <c r="L6112" i="8"/>
  <c r="L5856" i="8"/>
  <c r="L5840" i="8"/>
  <c r="L5824" i="8"/>
  <c r="L5808" i="8"/>
  <c r="L5704" i="8"/>
  <c r="L5688" i="8"/>
  <c r="L5576" i="8"/>
  <c r="L5440" i="8"/>
  <c r="L4992" i="8"/>
  <c r="L4824" i="8"/>
  <c r="L4408" i="8"/>
  <c r="L3448" i="8"/>
  <c r="L2744" i="8"/>
  <c r="L1168" i="8"/>
  <c r="L72" i="8"/>
  <c r="L16887" i="8"/>
  <c r="L16791" i="8"/>
  <c r="L16775" i="8"/>
  <c r="L16415" i="8"/>
  <c r="L16359" i="8"/>
  <c r="L16151" i="8"/>
  <c r="L15983" i="8"/>
  <c r="L15927" i="8"/>
  <c r="L15831" i="8"/>
  <c r="L15775" i="8"/>
  <c r="L15719" i="8"/>
  <c r="L15607" i="8"/>
  <c r="L15495" i="8"/>
  <c r="L15343" i="8"/>
  <c r="L15287" i="8"/>
  <c r="L15231" i="8"/>
  <c r="L15175" i="8"/>
  <c r="L14967" i="8"/>
  <c r="L14799" i="8"/>
  <c r="L14591" i="8"/>
  <c r="L14479" i="8"/>
  <c r="L14383" i="8"/>
  <c r="L14327" i="8"/>
  <c r="L14159" i="8"/>
  <c r="L14007" i="8"/>
  <c r="L13951" i="8"/>
  <c r="L13895" i="8"/>
  <c r="L13839" i="8"/>
  <c r="L13687" i="8"/>
  <c r="L13575" i="8"/>
  <c r="L13519" i="8"/>
  <c r="L13311" i="8"/>
  <c r="L13199" i="8"/>
  <c r="L12935" i="8"/>
  <c r="L12879" i="8"/>
  <c r="L12727" i="8"/>
  <c r="L12671" i="8"/>
  <c r="L12615" i="8"/>
  <c r="L12391" i="8"/>
  <c r="L12295" i="8"/>
  <c r="L12239" i="8"/>
  <c r="L12183" i="8"/>
  <c r="L12087" i="8"/>
  <c r="L12031" i="8"/>
  <c r="L11095" i="8"/>
  <c r="L11023" i="8"/>
  <c r="L10951" i="8"/>
  <c r="L10775" i="8"/>
  <c r="L10439" i="8"/>
  <c r="L10263" i="8"/>
  <c r="L10079" i="8"/>
  <c r="L10047" i="8"/>
  <c r="L9927" i="8"/>
  <c r="L9863" i="8"/>
  <c r="L9759" i="8"/>
  <c r="L9743" i="8"/>
  <c r="L9583" i="8"/>
  <c r="L9439" i="8"/>
  <c r="L9407" i="8"/>
  <c r="L9343" i="8"/>
  <c r="L9327" i="8"/>
  <c r="L9159" i="8"/>
  <c r="L8839" i="8"/>
  <c r="L8823" i="8"/>
  <c r="L8687" i="8"/>
  <c r="L8583" i="8"/>
  <c r="L8399" i="8"/>
  <c r="L8295" i="8"/>
  <c r="L8239" i="8"/>
  <c r="L7191" i="8"/>
  <c r="L7175" i="8"/>
  <c r="L7023" i="8"/>
  <c r="L6815" i="8"/>
  <c r="L6479" i="8"/>
  <c r="L6463" i="8"/>
  <c r="L6279" i="8"/>
  <c r="L6143" i="8"/>
  <c r="L6079" i="8"/>
  <c r="L5871" i="8"/>
  <c r="L5703" i="8"/>
  <c r="L5647" i="8"/>
  <c r="L5543" i="8"/>
  <c r="L5183" i="8"/>
  <c r="L4903" i="8"/>
  <c r="L4727" i="8"/>
  <c r="L4591" i="8"/>
  <c r="L4279" i="8"/>
  <c r="L4263" i="8"/>
  <c r="L3991" i="8"/>
  <c r="L3087" i="8"/>
  <c r="L2895" i="8"/>
  <c r="L2855" i="8"/>
  <c r="L2839" i="8"/>
  <c r="L2663" i="8"/>
  <c r="L2559" i="8"/>
  <c r="L2543" i="8"/>
  <c r="L2471" i="8"/>
  <c r="L2383" i="8"/>
  <c r="L2351" i="8"/>
  <c r="L2303" i="8"/>
  <c r="L2079" i="8"/>
  <c r="L2007" i="8"/>
  <c r="L1959" i="8"/>
  <c r="L1855" i="8"/>
  <c r="L1839" i="8"/>
  <c r="L1823" i="8"/>
  <c r="L1639" i="8"/>
  <c r="L1519" i="8"/>
  <c r="L759" i="8"/>
  <c r="L463" i="8"/>
  <c r="L375" i="8"/>
  <c r="L7107" i="8"/>
  <c r="L4939" i="8"/>
  <c r="L4211" i="8"/>
  <c r="L3835" i="8"/>
  <c r="L3779" i="8"/>
  <c r="L3163" i="8"/>
  <c r="L2987" i="8"/>
  <c r="L2859" i="8"/>
  <c r="L1675" i="8"/>
  <c r="L17278" i="8"/>
  <c r="L17222" i="8"/>
  <c r="L17206" i="8"/>
  <c r="L17166" i="8"/>
  <c r="L17110" i="8"/>
  <c r="L17094" i="8"/>
  <c r="L17038" i="8"/>
  <c r="L16942" i="8"/>
  <c r="L16790" i="8"/>
  <c r="L16662" i="8"/>
  <c r="L16622" i="8"/>
  <c r="L16526" i="8"/>
  <c r="L16358" i="8"/>
  <c r="L16302" i="8"/>
  <c r="L16206" i="8"/>
  <c r="L16094" i="8"/>
  <c r="L15886" i="8"/>
  <c r="L15830" i="8"/>
  <c r="L15662" i="8"/>
  <c r="L15358" i="8"/>
  <c r="L15302" i="8"/>
  <c r="L15246" i="8"/>
  <c r="L15134" i="8"/>
  <c r="L14926" i="8"/>
  <c r="L14910" i="8"/>
  <c r="L14814" i="8"/>
  <c r="L14718" i="8"/>
  <c r="L14662" i="8"/>
  <c r="L14494" i="8"/>
  <c r="L14398" i="8"/>
  <c r="L14382" i="8"/>
  <c r="L14342" i="8"/>
  <c r="L14174" i="8"/>
  <c r="L14118" i="8"/>
  <c r="L14062" i="8"/>
  <c r="L14022" i="8"/>
  <c r="L14006" i="8"/>
  <c r="L13950" i="8"/>
  <c r="L13894" i="8"/>
  <c r="L13854" i="8"/>
  <c r="L13686" i="8"/>
  <c r="L13630" i="8"/>
  <c r="L13574" i="8"/>
  <c r="L13534" i="8"/>
  <c r="L13478" i="8"/>
  <c r="L13438" i="8"/>
  <c r="L13270" i="8"/>
  <c r="L13254" i="8"/>
  <c r="L13214" i="8"/>
  <c r="L13158" i="8"/>
  <c r="L13062" i="8"/>
  <c r="L12990" i="8"/>
  <c r="L12934" i="8"/>
  <c r="L12894" i="8"/>
  <c r="L12686" i="8"/>
  <c r="L12630" i="8"/>
  <c r="L12574" i="8"/>
  <c r="L12478" i="8"/>
  <c r="L12422" i="8"/>
  <c r="L12366" i="8"/>
  <c r="L12254" i="8"/>
  <c r="L12198" i="8"/>
  <c r="L12142" i="8"/>
  <c r="L11934" i="8"/>
  <c r="L11918" i="8"/>
  <c r="L11822" i="8"/>
  <c r="L11782" i="8"/>
  <c r="L11670" i="8"/>
  <c r="L11654" i="8"/>
  <c r="L11550" i="8"/>
  <c r="L11414" i="8"/>
  <c r="L11326" i="8"/>
  <c r="L10974" i="8"/>
  <c r="L10870" i="8"/>
  <c r="L10854" i="8"/>
  <c r="L10782" i="8"/>
  <c r="L10734" i="8"/>
  <c r="L10510" i="8"/>
  <c r="L10454" i="8"/>
  <c r="L10182" i="8"/>
  <c r="L10150" i="8"/>
  <c r="L10102" i="8"/>
  <c r="L9966" i="8"/>
  <c r="L9846" i="8"/>
  <c r="L9790" i="8"/>
  <c r="L9686" i="8"/>
  <c r="L9566" i="8"/>
  <c r="L9446" i="8"/>
  <c r="L9374" i="8"/>
  <c r="L9342" i="8"/>
  <c r="L9174" i="8"/>
  <c r="L8966" i="8"/>
  <c r="L8790" i="8"/>
  <c r="L8774" i="8"/>
  <c r="L8758" i="8"/>
  <c r="L8534" i="8"/>
  <c r="L8518" i="8"/>
  <c r="L8502" i="8"/>
  <c r="L8398" i="8"/>
  <c r="L8174" i="8"/>
  <c r="L8118" i="8"/>
  <c r="L8102" i="8"/>
  <c r="L8046" i="8"/>
  <c r="L7790" i="8"/>
  <c r="L7622" i="8"/>
  <c r="L7606" i="8"/>
  <c r="L7342" i="8"/>
  <c r="L7086" i="8"/>
  <c r="L6798" i="8"/>
  <c r="L6534" i="8"/>
  <c r="L6462" i="8"/>
  <c r="L6278" i="8"/>
  <c r="L5934" i="8"/>
  <c r="L5646" i="8"/>
  <c r="L5590" i="8"/>
  <c r="L5542" i="8"/>
  <c r="L5446" i="8"/>
  <c r="L5078" i="8"/>
  <c r="L5046" i="8"/>
  <c r="L5030" i="8"/>
  <c r="L4998" i="8"/>
  <c r="L4942" i="8"/>
  <c r="L4854" i="8"/>
  <c r="L4718" i="8"/>
  <c r="L4702" i="8"/>
  <c r="L4566" i="8"/>
  <c r="L4534" i="8"/>
  <c r="L4398" i="8"/>
  <c r="L4246" i="8"/>
  <c r="L4118" i="8"/>
  <c r="L3598" i="8"/>
  <c r="L3510" i="8"/>
  <c r="L3270" i="8"/>
  <c r="L3102" i="8"/>
  <c r="L2966" i="8"/>
  <c r="L2430" i="8"/>
  <c r="L2414" i="8"/>
  <c r="L2046" i="8"/>
  <c r="L1702" i="8"/>
  <c r="L1014" i="8"/>
  <c r="L7811" i="8"/>
  <c r="L7587" i="8"/>
  <c r="L7371" i="8"/>
  <c r="L6523" i="8"/>
  <c r="L6115" i="8"/>
  <c r="L4203" i="8"/>
  <c r="L3339" i="8"/>
  <c r="L1731" i="8"/>
  <c r="L1651" i="8"/>
  <c r="L1571" i="8"/>
  <c r="L1507" i="8"/>
  <c r="L947" i="8"/>
  <c r="L17213" i="8"/>
  <c r="L17173" i="8"/>
  <c r="L16965" i="8"/>
  <c r="L16909" i="8"/>
  <c r="L16797" i="8"/>
  <c r="L16741" i="8"/>
  <c r="L16685" i="8"/>
  <c r="L16645" i="8"/>
  <c r="L16589" i="8"/>
  <c r="L16477" i="8"/>
  <c r="L16269" i="8"/>
  <c r="L16197" i="8"/>
  <c r="L16061" i="8"/>
  <c r="L16005" i="8"/>
  <c r="L15989" i="8"/>
  <c r="L15741" i="8"/>
  <c r="L15685" i="8"/>
  <c r="L15629" i="8"/>
  <c r="L15573" i="8"/>
  <c r="L15477" i="8"/>
  <c r="L15365" i="8"/>
  <c r="L15157" i="8"/>
  <c r="L14989" i="8"/>
  <c r="L14725" i="8"/>
  <c r="L14573" i="8"/>
  <c r="L14461" i="8"/>
  <c r="L14349" i="8"/>
  <c r="L14253" i="8"/>
  <c r="L14197" i="8"/>
  <c r="L14181" i="8"/>
  <c r="L14029" i="8"/>
  <c r="L13973" i="8"/>
  <c r="L13877" i="8"/>
  <c r="L13749" i="8"/>
  <c r="L13709" i="8"/>
  <c r="L13613" i="8"/>
  <c r="L13597" i="8"/>
  <c r="L13445" i="8"/>
  <c r="L13237" i="8"/>
  <c r="L13181" i="8"/>
  <c r="L12957" i="8"/>
  <c r="L12749" i="8"/>
  <c r="L12541" i="8"/>
  <c r="L12429" i="8"/>
  <c r="L12389" i="8"/>
  <c r="L12333" i="8"/>
  <c r="L12125" i="8"/>
  <c r="L12069" i="8"/>
  <c r="L12013" i="8"/>
  <c r="L11917" i="8"/>
  <c r="L11861" i="8"/>
  <c r="L11749" i="8"/>
  <c r="L11693" i="8"/>
  <c r="L10973" i="8"/>
  <c r="L10957" i="8"/>
  <c r="L10853" i="8"/>
  <c r="L10837" i="8"/>
  <c r="L10789" i="8"/>
  <c r="L10557" i="8"/>
  <c r="L10333" i="8"/>
  <c r="L9509" i="8"/>
  <c r="L9309" i="8"/>
  <c r="L9293" i="8"/>
  <c r="L9093" i="8"/>
  <c r="L8965" i="8"/>
  <c r="L8709" i="8"/>
  <c r="L8693" i="8"/>
  <c r="L8437" i="8"/>
  <c r="L8421" i="8"/>
  <c r="L8189" i="8"/>
  <c r="L7405" i="8"/>
  <c r="L7117" i="8"/>
  <c r="L7029" i="8"/>
  <c r="L6997" i="8"/>
  <c r="L6653" i="8"/>
  <c r="L6637" i="8"/>
  <c r="L6621" i="8"/>
  <c r="L6605" i="8"/>
  <c r="L6589" i="8"/>
  <c r="L6573" i="8"/>
  <c r="L6349" i="8"/>
  <c r="L6333" i="8"/>
  <c r="L6277" i="8"/>
  <c r="L6261" i="8"/>
  <c r="L5981" i="8"/>
  <c r="L5917" i="8"/>
  <c r="L5717" i="8"/>
  <c r="L5453" i="8"/>
  <c r="L5381" i="8"/>
  <c r="L5325" i="8"/>
  <c r="L5309" i="8"/>
  <c r="L5045" i="8"/>
  <c r="L4645" i="8"/>
  <c r="L4629" i="8"/>
  <c r="L4325" i="8"/>
  <c r="L4309" i="8"/>
  <c r="L4101" i="8"/>
  <c r="L4085" i="8"/>
  <c r="L3933" i="8"/>
  <c r="L3917" i="8"/>
  <c r="L3845" i="8"/>
  <c r="L2917" i="8"/>
  <c r="L2853" i="8"/>
  <c r="L2733" i="8"/>
  <c r="L2717" i="8"/>
  <c r="L2613" i="8"/>
  <c r="L2541" i="8"/>
  <c r="L2253" i="8"/>
  <c r="L2045" i="8"/>
  <c r="L2013" i="8"/>
  <c r="L1909" i="8"/>
  <c r="L1701" i="8"/>
  <c r="L1685" i="8"/>
  <c r="L1501" i="8"/>
  <c r="L1485" i="8"/>
  <c r="L1453" i="8"/>
  <c r="L1133" i="8"/>
  <c r="L933" i="8"/>
  <c r="L917" i="8"/>
  <c r="L397" i="8"/>
  <c r="L381" i="8"/>
  <c r="L365" i="8"/>
  <c r="L293" i="8"/>
  <c r="L5" i="8"/>
  <c r="L3380" i="8"/>
  <c r="L3132" i="8"/>
  <c r="L2788" i="8"/>
  <c r="L2300" i="8"/>
  <c r="L1948" i="8"/>
  <c r="L1764" i="8"/>
  <c r="L436" i="8"/>
  <c r="L8555" i="8"/>
  <c r="L8523" i="8"/>
  <c r="L8163" i="8"/>
  <c r="L7259" i="8"/>
  <c r="L7059" i="8"/>
  <c r="L6643" i="8"/>
  <c r="L5691" i="8"/>
  <c r="L4403" i="8"/>
  <c r="L4131" i="8"/>
  <c r="L3459" i="8"/>
  <c r="L3091" i="8"/>
  <c r="L2307" i="8"/>
  <c r="L2235" i="8"/>
  <c r="L1467" i="8"/>
  <c r="L1411" i="8"/>
  <c r="L923" i="8"/>
  <c r="L17268" i="8"/>
  <c r="L17244" i="8"/>
  <c r="L17228" i="8"/>
  <c r="L17188" i="8"/>
  <c r="L17076" i="8"/>
  <c r="L17020" i="8"/>
  <c r="L16964" i="8"/>
  <c r="L16852" i="8"/>
  <c r="L16700" i="8"/>
  <c r="L16644" i="8"/>
  <c r="L16116" i="8"/>
  <c r="L16060" i="8"/>
  <c r="L16004" i="8"/>
  <c r="L15988" i="8"/>
  <c r="L15836" i="8"/>
  <c r="L15612" i="8"/>
  <c r="L15572" i="8"/>
  <c r="L15268" i="8"/>
  <c r="L15212" i="8"/>
  <c r="L15156" i="8"/>
  <c r="L15044" i="8"/>
  <c r="L14988" i="8"/>
  <c r="L14876" i="8"/>
  <c r="L14764" i="8"/>
  <c r="L14628" i="8"/>
  <c r="L14612" i="8"/>
  <c r="L14572" i="8"/>
  <c r="L14516" i="8"/>
  <c r="L14460" i="8"/>
  <c r="L14404" i="8"/>
  <c r="L14292" i="8"/>
  <c r="L14084" i="8"/>
  <c r="L13916" i="8"/>
  <c r="L13876" i="8"/>
  <c r="L13764" i="8"/>
  <c r="L13668" i="8"/>
  <c r="L13612" i="8"/>
  <c r="L13540" i="8"/>
  <c r="L13484" i="8"/>
  <c r="L13348" i="8"/>
  <c r="L13164" i="8"/>
  <c r="L13012" i="8"/>
  <c r="L12956" i="8"/>
  <c r="L12636" i="8"/>
  <c r="L12596" i="8"/>
  <c r="L12540" i="8"/>
  <c r="L12524" i="8"/>
  <c r="L12484" i="8"/>
  <c r="L12356" i="8"/>
  <c r="L12276" i="8"/>
  <c r="L12260" i="8"/>
  <c r="L11940" i="8"/>
  <c r="L11556" i="8"/>
  <c r="L11452" i="8"/>
  <c r="L11396" i="8"/>
  <c r="L11260" i="8"/>
  <c r="L10876" i="8"/>
  <c r="L10732" i="8"/>
  <c r="L10156" i="8"/>
  <c r="L10052" i="8"/>
  <c r="L9476" i="8"/>
  <c r="L9404" i="8"/>
  <c r="L9348" i="8"/>
  <c r="L9164" i="8"/>
  <c r="L8820" i="8"/>
  <c r="L8692" i="8"/>
  <c r="L8572" i="8"/>
  <c r="L8484" i="8"/>
  <c r="L8468" i="8"/>
  <c r="L8436" i="8"/>
  <c r="L8148" i="8"/>
  <c r="L7276" i="8"/>
  <c r="L7260" i="8"/>
  <c r="L7212" i="8"/>
  <c r="L6836" i="8"/>
  <c r="L6468" i="8"/>
  <c r="L6380" i="8"/>
  <c r="L6332" i="8"/>
  <c r="L6244" i="8"/>
  <c r="L6124" i="8"/>
  <c r="L5460" i="8"/>
  <c r="L5444" i="8"/>
  <c r="L5396" i="8"/>
  <c r="L4932" i="8"/>
  <c r="L4860" i="8"/>
  <c r="L4844" i="8"/>
  <c r="L4828" i="8"/>
  <c r="L4660" i="8"/>
  <c r="L4604" i="8"/>
  <c r="L4380" i="8"/>
  <c r="L3988" i="8"/>
  <c r="L3972" i="8"/>
  <c r="L3692" i="8"/>
  <c r="L3676" i="8"/>
  <c r="L3564" i="8"/>
  <c r="L3276" i="8"/>
  <c r="L3108" i="8"/>
  <c r="L2436" i="8"/>
  <c r="L1132" i="8"/>
  <c r="L812" i="8"/>
  <c r="L748" i="8"/>
  <c r="L716" i="8"/>
  <c r="L628" i="8"/>
  <c r="L244" i="8"/>
  <c r="L124" i="8"/>
  <c r="L5459" i="8"/>
  <c r="L5347" i="8"/>
  <c r="L5251" i="8"/>
  <c r="L4291" i="8"/>
  <c r="L3099" i="8"/>
  <c r="L1995" i="8"/>
  <c r="L771" i="8"/>
  <c r="L675" i="8"/>
  <c r="L17267" i="8"/>
  <c r="L17059" i="8"/>
  <c r="L16987" i="8"/>
  <c r="L16947" i="8"/>
  <c r="L16891" i="8"/>
  <c r="L16851" i="8"/>
  <c r="L16795" i="8"/>
  <c r="L16723" i="8"/>
  <c r="L16571" i="8"/>
  <c r="L16531" i="8"/>
  <c r="L16515" i="8"/>
  <c r="L16475" i="8"/>
  <c r="L16459" i="8"/>
  <c r="L16363" i="8"/>
  <c r="L16139" i="8"/>
  <c r="L15891" i="8"/>
  <c r="L15835" i="8"/>
  <c r="L15723" i="8"/>
  <c r="L15707" i="8"/>
  <c r="L15555" i="8"/>
  <c r="L15499" i="8"/>
  <c r="L15347" i="8"/>
  <c r="L15179" i="8"/>
  <c r="L15027" i="8"/>
  <c r="L14955" i="8"/>
  <c r="L14763" i="8"/>
  <c r="L14707" i="8"/>
  <c r="L14595" i="8"/>
  <c r="L14539" i="8"/>
  <c r="L14427" i="8"/>
  <c r="L14219" i="8"/>
  <c r="L14107" i="8"/>
  <c r="L12827" i="8"/>
  <c r="L12659" i="8"/>
  <c r="L12355" i="8"/>
  <c r="L12243" i="8"/>
  <c r="L12147" i="8"/>
  <c r="L12091" i="8"/>
  <c r="L11979" i="8"/>
  <c r="L11923" i="8"/>
  <c r="L11827" i="8"/>
  <c r="L11659" i="8"/>
  <c r="L11643" i="8"/>
  <c r="L11627" i="8"/>
  <c r="L11299" i="8"/>
  <c r="L10859" i="8"/>
  <c r="L10555" i="8"/>
  <c r="L10451" i="8"/>
  <c r="L9947" i="8"/>
  <c r="L8931" i="8"/>
  <c r="L8891" i="8"/>
  <c r="L8699" i="8"/>
  <c r="L6907" i="8"/>
  <c r="L6795" i="8"/>
  <c r="L2547" i="8"/>
  <c r="K460" i="6"/>
  <c r="K275" i="6"/>
  <c r="K458" i="6"/>
  <c r="I527" i="6"/>
  <c r="K527" i="6" s="1"/>
  <c r="K750" i="6"/>
  <c r="K638" i="6"/>
  <c r="J334" i="6"/>
  <c r="I485" i="6"/>
  <c r="K485" i="6" s="1"/>
  <c r="K294" i="6"/>
  <c r="J142" i="6"/>
  <c r="J301" i="6"/>
  <c r="I301" i="6"/>
  <c r="K301" i="6" s="1"/>
  <c r="I618" i="6"/>
  <c r="J618" i="6"/>
  <c r="I539" i="6"/>
  <c r="J539" i="6"/>
  <c r="J621" i="6"/>
  <c r="I621" i="6"/>
  <c r="K621" i="6" s="1"/>
  <c r="J157" i="6"/>
  <c r="I157" i="6"/>
  <c r="K157" i="6" s="1"/>
  <c r="J153" i="6"/>
  <c r="I153" i="6"/>
  <c r="K153" i="6" s="1"/>
  <c r="J531" i="6"/>
  <c r="I531" i="6"/>
  <c r="J285" i="6"/>
  <c r="I285" i="6"/>
  <c r="K285" i="6" s="1"/>
  <c r="J398" i="6"/>
  <c r="I398" i="6"/>
  <c r="K398" i="6" s="1"/>
  <c r="J412" i="6"/>
  <c r="I412" i="6"/>
  <c r="K412" i="6" s="1"/>
  <c r="J287" i="6"/>
  <c r="I287" i="6"/>
  <c r="K287" i="6" s="1"/>
  <c r="I150" i="6"/>
  <c r="K150" i="6" s="1"/>
  <c r="J150" i="6"/>
  <c r="J532" i="6"/>
  <c r="I532" i="6"/>
  <c r="K532" i="6" s="1"/>
  <c r="J483" i="6"/>
  <c r="I483" i="6"/>
  <c r="K483" i="6" s="1"/>
  <c r="J47" i="6"/>
  <c r="I47" i="6"/>
  <c r="K47" i="6" s="1"/>
  <c r="J592" i="6"/>
  <c r="I592" i="6"/>
  <c r="K592" i="6" s="1"/>
  <c r="J207" i="6"/>
  <c r="I207" i="6"/>
  <c r="K207" i="6" s="1"/>
  <c r="J122" i="6"/>
  <c r="I122" i="6"/>
  <c r="K122" i="6" s="1"/>
  <c r="J688" i="6"/>
  <c r="I688" i="6"/>
  <c r="J335" i="6"/>
  <c r="I335" i="6"/>
  <c r="K335" i="6" s="1"/>
  <c r="I313" i="6"/>
  <c r="K313" i="6" s="1"/>
  <c r="J313" i="6"/>
  <c r="I637" i="6"/>
  <c r="K637" i="6" s="1"/>
  <c r="J637" i="6"/>
  <c r="J35" i="6"/>
  <c r="I35" i="6"/>
  <c r="K35" i="6" s="1"/>
  <c r="I251" i="6"/>
  <c r="K251" i="6" s="1"/>
  <c r="J251" i="6"/>
  <c r="I481" i="6"/>
  <c r="K481" i="6" s="1"/>
  <c r="J481" i="6"/>
  <c r="I365" i="6"/>
  <c r="K365" i="6" s="1"/>
  <c r="J365" i="6"/>
  <c r="J302" i="6"/>
  <c r="I302" i="6"/>
  <c r="K302" i="6" s="1"/>
  <c r="I658" i="6"/>
  <c r="J658" i="6"/>
  <c r="I738" i="6"/>
  <c r="J738" i="6"/>
  <c r="I728" i="6"/>
  <c r="J728" i="6"/>
  <c r="I87" i="6"/>
  <c r="K87" i="6" s="1"/>
  <c r="J87" i="6"/>
  <c r="J447" i="6"/>
  <c r="I447" i="6"/>
  <c r="K447" i="6" s="1"/>
  <c r="J299" i="6"/>
  <c r="I299" i="6"/>
  <c r="J407" i="6"/>
  <c r="I407" i="6"/>
  <c r="K407" i="6" s="1"/>
  <c r="I425" i="6"/>
  <c r="K425" i="6" s="1"/>
  <c r="J425" i="6"/>
  <c r="I295" i="6"/>
  <c r="J295" i="6"/>
  <c r="I385" i="6"/>
  <c r="K385" i="6" s="1"/>
  <c r="J385" i="6"/>
  <c r="I348" i="6"/>
  <c r="J348" i="6"/>
  <c r="J290" i="6"/>
  <c r="I290" i="6"/>
  <c r="K290" i="6" s="1"/>
  <c r="I681" i="6"/>
  <c r="K681" i="6" s="1"/>
  <c r="J681" i="6"/>
  <c r="J441" i="6"/>
  <c r="I441" i="6"/>
  <c r="K441" i="6" s="1"/>
  <c r="J518" i="6"/>
  <c r="I518" i="6"/>
  <c r="K518" i="6" s="1"/>
  <c r="I493" i="6"/>
  <c r="K493" i="6" s="1"/>
  <c r="J493" i="6"/>
  <c r="J662" i="6"/>
  <c r="I662" i="6"/>
  <c r="J206" i="6"/>
  <c r="I206" i="6"/>
  <c r="I502" i="6"/>
  <c r="K502" i="6" s="1"/>
  <c r="J502" i="6"/>
  <c r="J319" i="6"/>
  <c r="I319" i="6"/>
  <c r="K319" i="6" s="1"/>
  <c r="J113" i="6"/>
  <c r="I113" i="6"/>
  <c r="J748" i="6"/>
  <c r="I748" i="6"/>
  <c r="I375" i="6"/>
  <c r="K375" i="6" s="1"/>
  <c r="J375" i="6"/>
  <c r="I353" i="6"/>
  <c r="K353" i="6" s="1"/>
  <c r="J353" i="6"/>
  <c r="J38" i="6"/>
  <c r="I38" i="6"/>
  <c r="K38" i="6" s="1"/>
  <c r="J330" i="6"/>
  <c r="I330" i="6"/>
  <c r="K330" i="6" s="1"/>
  <c r="J646" i="6"/>
  <c r="I646" i="6"/>
  <c r="I89" i="6"/>
  <c r="J89" i="6"/>
  <c r="J391" i="6"/>
  <c r="I391" i="6"/>
  <c r="J225" i="6"/>
  <c r="I225" i="6"/>
  <c r="K225" i="6" s="1"/>
  <c r="J185" i="6"/>
  <c r="I185" i="6"/>
  <c r="K185" i="6" s="1"/>
  <c r="J612" i="6"/>
  <c r="I612" i="6"/>
  <c r="K612" i="6" s="1"/>
  <c r="J174" i="6"/>
  <c r="I174" i="6"/>
  <c r="K174" i="6" s="1"/>
  <c r="I631" i="6"/>
  <c r="K631" i="6" s="1"/>
  <c r="J631" i="6"/>
  <c r="I143" i="6"/>
  <c r="K143" i="6" s="1"/>
  <c r="J143" i="6"/>
  <c r="J516" i="6"/>
  <c r="I516" i="6"/>
  <c r="K516" i="6" s="1"/>
  <c r="J171" i="6"/>
  <c r="I171" i="6"/>
  <c r="K171" i="6" s="1"/>
  <c r="I297" i="6"/>
  <c r="K297" i="6" s="1"/>
  <c r="J297" i="6"/>
  <c r="I257" i="6"/>
  <c r="J257" i="6"/>
  <c r="J252" i="6"/>
  <c r="I252" i="6"/>
  <c r="J623" i="6"/>
  <c r="I623" i="6"/>
  <c r="I123" i="6"/>
  <c r="K123" i="6" s="1"/>
  <c r="J123" i="6"/>
  <c r="I173" i="6"/>
  <c r="K173" i="6" s="1"/>
  <c r="J173" i="6"/>
  <c r="J479" i="6"/>
  <c r="I479" i="6"/>
  <c r="K479" i="6" s="1"/>
  <c r="I349" i="6"/>
  <c r="K349" i="6" s="1"/>
  <c r="J349" i="6"/>
  <c r="J367" i="6"/>
  <c r="I367" i="6"/>
  <c r="K367" i="6" s="1"/>
  <c r="J562" i="6"/>
  <c r="I562" i="6"/>
  <c r="J121" i="6"/>
  <c r="I121" i="6"/>
  <c r="K121" i="6" s="1"/>
  <c r="J401" i="6"/>
  <c r="I401" i="6"/>
  <c r="I177" i="6"/>
  <c r="K177" i="6" s="1"/>
  <c r="J177" i="6"/>
  <c r="J740" i="6"/>
  <c r="I740" i="6"/>
  <c r="J346" i="6"/>
  <c r="I346" i="6"/>
  <c r="K346" i="6" s="1"/>
  <c r="J696" i="6"/>
  <c r="I696" i="6"/>
  <c r="K696" i="6" s="1"/>
  <c r="J409" i="6"/>
  <c r="I409" i="6"/>
  <c r="K409" i="6" s="1"/>
  <c r="I580" i="6"/>
  <c r="J580" i="6"/>
  <c r="J718" i="6"/>
  <c r="I718" i="6"/>
  <c r="I465" i="6"/>
  <c r="J465" i="6"/>
  <c r="I223" i="6"/>
  <c r="K223" i="6" s="1"/>
  <c r="J223" i="6"/>
  <c r="J416" i="6"/>
  <c r="I416" i="6"/>
  <c r="K416" i="6" s="1"/>
  <c r="J462" i="6"/>
  <c r="I462" i="6"/>
  <c r="K462" i="6" s="1"/>
  <c r="J190" i="6"/>
  <c r="I190" i="6"/>
  <c r="J736" i="6"/>
  <c r="I736" i="6"/>
  <c r="I427" i="6"/>
  <c r="K427" i="6" s="1"/>
  <c r="J427" i="6"/>
  <c r="I279" i="6"/>
  <c r="K279" i="6" s="1"/>
  <c r="J279" i="6"/>
  <c r="J90" i="6"/>
  <c r="I90" i="6"/>
  <c r="K90" i="6" s="1"/>
  <c r="I446" i="6"/>
  <c r="K446" i="6" s="1"/>
  <c r="J446" i="6"/>
  <c r="I309" i="6"/>
  <c r="J309" i="6"/>
  <c r="J25" i="6"/>
  <c r="I25" i="6"/>
  <c r="K25" i="6" s="1"/>
  <c r="J601" i="6"/>
  <c r="I601" i="6"/>
  <c r="J161" i="6"/>
  <c r="I161" i="6"/>
  <c r="K161" i="6" s="1"/>
  <c r="J463" i="6"/>
  <c r="I463" i="6"/>
  <c r="K463" i="6" s="1"/>
  <c r="I351" i="6"/>
  <c r="K351" i="6" s="1"/>
  <c r="J351" i="6"/>
  <c r="I167" i="6"/>
  <c r="J167" i="6"/>
  <c r="J56" i="6"/>
  <c r="I56" i="6"/>
  <c r="K56" i="6" s="1"/>
  <c r="I683" i="6"/>
  <c r="J683" i="6"/>
  <c r="J633" i="6"/>
  <c r="I633" i="6"/>
  <c r="J536" i="6"/>
  <c r="I536" i="6"/>
  <c r="K536" i="6" s="1"/>
  <c r="I91" i="6"/>
  <c r="K91" i="6" s="1"/>
  <c r="J91" i="6"/>
  <c r="I530" i="6"/>
  <c r="K530" i="6" s="1"/>
  <c r="J530" i="6"/>
  <c r="I703" i="6"/>
  <c r="J703" i="6"/>
  <c r="J568" i="6"/>
  <c r="I568" i="6"/>
  <c r="K568" i="6" s="1"/>
  <c r="J146" i="6"/>
  <c r="I146" i="6"/>
  <c r="K146" i="6" s="1"/>
  <c r="J128" i="6"/>
  <c r="I128" i="6"/>
  <c r="K128" i="6" s="1"/>
  <c r="J739" i="6"/>
  <c r="I739" i="6"/>
  <c r="K739" i="6" s="1"/>
  <c r="J461" i="6"/>
  <c r="I461" i="6"/>
  <c r="K461" i="6" s="1"/>
  <c r="J222" i="6"/>
  <c r="I222" i="6"/>
  <c r="I540" i="6"/>
  <c r="K540" i="6" s="1"/>
  <c r="J540" i="6"/>
  <c r="I343" i="6"/>
  <c r="J343" i="6"/>
  <c r="I361" i="6"/>
  <c r="J361" i="6"/>
  <c r="I399" i="6"/>
  <c r="J399" i="6"/>
  <c r="J489" i="6"/>
  <c r="I489" i="6"/>
  <c r="J316" i="6"/>
  <c r="I316" i="6"/>
  <c r="K316" i="6" s="1"/>
  <c r="J567" i="6"/>
  <c r="I567" i="6"/>
  <c r="J756" i="6"/>
  <c r="I756" i="6"/>
  <c r="I514" i="6"/>
  <c r="K514" i="6" s="1"/>
  <c r="J514" i="6"/>
  <c r="J357" i="6"/>
  <c r="I357" i="6"/>
  <c r="K357" i="6" s="1"/>
  <c r="J204" i="6"/>
  <c r="I204" i="6"/>
  <c r="K204" i="6" s="1"/>
  <c r="J65" i="6"/>
  <c r="I65" i="6"/>
  <c r="J654" i="6"/>
  <c r="I654" i="6"/>
  <c r="K654" i="6" s="1"/>
  <c r="I709" i="6"/>
  <c r="K709" i="6" s="1"/>
  <c r="J709" i="6"/>
  <c r="I679" i="6"/>
  <c r="J679" i="6"/>
  <c r="I649" i="6"/>
  <c r="J649" i="6"/>
  <c r="J670" i="6"/>
  <c r="I670" i="6"/>
  <c r="J695" i="6"/>
  <c r="I695" i="6"/>
  <c r="I705" i="6"/>
  <c r="J705" i="6"/>
  <c r="J340" i="6"/>
  <c r="I340" i="6"/>
  <c r="K340" i="6" s="1"/>
  <c r="J537" i="6"/>
  <c r="I537" i="6"/>
  <c r="K537" i="6" s="1"/>
  <c r="I551" i="6"/>
  <c r="J551" i="6"/>
  <c r="J569" i="6"/>
  <c r="I569" i="6"/>
  <c r="K569" i="6" s="1"/>
  <c r="J511" i="6"/>
  <c r="I511" i="6"/>
  <c r="K511" i="6" s="1"/>
  <c r="J277" i="6"/>
  <c r="I277" i="6"/>
  <c r="K277" i="6" s="1"/>
  <c r="J305" i="6"/>
  <c r="I305" i="6"/>
  <c r="K305" i="6" s="1"/>
  <c r="I733" i="6"/>
  <c r="J733" i="6"/>
  <c r="J396" i="6"/>
  <c r="I396" i="6"/>
  <c r="I746" i="6"/>
  <c r="K746" i="6" s="1"/>
  <c r="J746" i="6"/>
  <c r="I751" i="6"/>
  <c r="K751" i="6" s="1"/>
  <c r="J751" i="6"/>
  <c r="I721" i="6"/>
  <c r="K721" i="6" s="1"/>
  <c r="J721" i="6"/>
  <c r="J359" i="6"/>
  <c r="I359" i="6"/>
  <c r="K359" i="6" s="1"/>
  <c r="I377" i="6"/>
  <c r="K377" i="6" s="1"/>
  <c r="J377" i="6"/>
  <c r="J103" i="6"/>
  <c r="I103" i="6"/>
  <c r="K103" i="6" s="1"/>
  <c r="I193" i="6"/>
  <c r="K193" i="6" s="1"/>
  <c r="J193" i="6"/>
  <c r="J566" i="6"/>
  <c r="I566" i="6"/>
  <c r="K566" i="6" s="1"/>
  <c r="J512" i="6"/>
  <c r="I512" i="6"/>
  <c r="K512" i="6" s="1"/>
  <c r="J526" i="6"/>
  <c r="I526" i="6"/>
  <c r="J383" i="6"/>
  <c r="I383" i="6"/>
  <c r="K383" i="6" s="1"/>
  <c r="J473" i="6"/>
  <c r="I473" i="6"/>
  <c r="K473" i="6" s="1"/>
  <c r="I74" i="6"/>
  <c r="K74" i="6" s="1"/>
  <c r="J74" i="6"/>
  <c r="J643" i="6"/>
  <c r="I643" i="6"/>
  <c r="K643" i="6" s="1"/>
  <c r="J758" i="6"/>
  <c r="I758" i="6"/>
  <c r="J743" i="6"/>
  <c r="I743" i="6"/>
  <c r="K743" i="6" s="1"/>
  <c r="J753" i="6"/>
  <c r="I753" i="6"/>
  <c r="I159" i="6"/>
  <c r="K159" i="6" s="1"/>
  <c r="J159" i="6"/>
  <c r="J249" i="6"/>
  <c r="I249" i="6"/>
  <c r="K249" i="6" s="1"/>
  <c r="J119" i="6"/>
  <c r="I119" i="6"/>
  <c r="K119" i="6" s="1"/>
  <c r="J137" i="6"/>
  <c r="I137" i="6"/>
  <c r="K137" i="6" s="1"/>
  <c r="J546" i="6"/>
  <c r="I546" i="6"/>
  <c r="I97" i="6"/>
  <c r="K97" i="6" s="1"/>
  <c r="J97" i="6"/>
  <c r="J3" i="6"/>
  <c r="I3" i="6"/>
  <c r="J495" i="6"/>
  <c r="I495" i="6"/>
  <c r="K495" i="6" s="1"/>
  <c r="I713" i="6"/>
  <c r="J713" i="6"/>
  <c r="I528" i="6"/>
  <c r="K528" i="6" s="1"/>
  <c r="J528" i="6"/>
  <c r="I259" i="6"/>
  <c r="J259" i="6"/>
  <c r="I522" i="6"/>
  <c r="J522" i="6"/>
  <c r="J67" i="6"/>
  <c r="I67" i="6"/>
  <c r="J616" i="6"/>
  <c r="I616" i="6"/>
  <c r="K616" i="6" s="1"/>
  <c r="J431" i="6"/>
  <c r="I431" i="6"/>
  <c r="K431" i="6" s="1"/>
  <c r="J175" i="6"/>
  <c r="I175" i="6"/>
  <c r="K175" i="6" s="1"/>
  <c r="J315" i="6"/>
  <c r="I315" i="6"/>
  <c r="K315" i="6" s="1"/>
  <c r="J221" i="6"/>
  <c r="I221" i="6"/>
  <c r="K221" i="6" s="1"/>
  <c r="J172" i="6"/>
  <c r="I172" i="6"/>
  <c r="K172" i="6" s="1"/>
  <c r="J668" i="6"/>
  <c r="I668" i="6"/>
  <c r="J608" i="6"/>
  <c r="I608" i="6"/>
  <c r="J231" i="6"/>
  <c r="I231" i="6"/>
  <c r="K231" i="6" s="1"/>
  <c r="J191" i="6"/>
  <c r="I191" i="6"/>
  <c r="K191" i="6" s="1"/>
  <c r="I582" i="6"/>
  <c r="K582" i="6" s="1"/>
  <c r="J582" i="6"/>
  <c r="J667" i="6"/>
  <c r="I667" i="6"/>
  <c r="I661" i="6"/>
  <c r="K661" i="6" s="1"/>
  <c r="J661" i="6"/>
  <c r="I133" i="6"/>
  <c r="K133" i="6" s="1"/>
  <c r="J133" i="6"/>
  <c r="J487" i="6"/>
  <c r="I487" i="6"/>
  <c r="K487" i="6" s="1"/>
  <c r="J486" i="6"/>
  <c r="I486" i="6"/>
  <c r="K486" i="6" s="1"/>
  <c r="I706" i="6"/>
  <c r="K706" i="6" s="1"/>
  <c r="J706" i="6"/>
  <c r="J476" i="6"/>
  <c r="I476" i="6"/>
  <c r="K476" i="6" s="1"/>
  <c r="J170" i="6"/>
  <c r="I170" i="6"/>
  <c r="K170" i="6" s="1"/>
  <c r="J43" i="6"/>
  <c r="I43" i="6"/>
  <c r="K43" i="6" s="1"/>
  <c r="J644" i="6"/>
  <c r="I644" i="6"/>
  <c r="K644" i="6" s="1"/>
  <c r="I674" i="6"/>
  <c r="K674" i="6" s="1"/>
  <c r="J674" i="6"/>
  <c r="J759" i="6"/>
  <c r="I759" i="6"/>
  <c r="J729" i="6"/>
  <c r="I729" i="6"/>
  <c r="I711" i="6"/>
  <c r="J711" i="6"/>
  <c r="J311" i="6"/>
  <c r="I311" i="6"/>
  <c r="I180" i="6"/>
  <c r="K180" i="6" s="1"/>
  <c r="J180" i="6"/>
  <c r="J79" i="6"/>
  <c r="I79" i="6"/>
  <c r="K79" i="6" s="1"/>
  <c r="J715" i="6"/>
  <c r="I715" i="6"/>
  <c r="J380" i="6"/>
  <c r="I380" i="6"/>
  <c r="J243" i="6"/>
  <c r="I243" i="6"/>
  <c r="K243" i="6" s="1"/>
  <c r="I606" i="6"/>
  <c r="J606" i="6"/>
  <c r="J107" i="6"/>
  <c r="I107" i="6"/>
  <c r="K107" i="6" s="1"/>
  <c r="J449" i="6"/>
  <c r="I449" i="6"/>
  <c r="K449" i="6" s="1"/>
  <c r="I265" i="6"/>
  <c r="J265" i="6"/>
  <c r="J584" i="6"/>
  <c r="I584" i="6"/>
  <c r="K584" i="6" s="1"/>
  <c r="I455" i="6"/>
  <c r="J455" i="6"/>
  <c r="J32" i="6"/>
  <c r="I32" i="6"/>
  <c r="J698" i="6"/>
  <c r="I698" i="6"/>
  <c r="J554" i="6"/>
  <c r="I554" i="6"/>
  <c r="K554" i="6" s="1"/>
  <c r="J321" i="6"/>
  <c r="I321" i="6"/>
  <c r="K321" i="6" s="1"/>
  <c r="J209" i="6"/>
  <c r="I209" i="6"/>
  <c r="K209" i="6" s="1"/>
  <c r="I169" i="6"/>
  <c r="K169" i="6" s="1"/>
  <c r="J169" i="6"/>
  <c r="I452" i="6"/>
  <c r="K452" i="6" s="1"/>
  <c r="J452" i="6"/>
  <c r="J272" i="6"/>
  <c r="I272" i="6"/>
  <c r="K272" i="6" s="1"/>
  <c r="I428" i="6"/>
  <c r="K428" i="6" s="1"/>
  <c r="J428" i="6"/>
  <c r="I594" i="6"/>
  <c r="K594" i="6" s="1"/>
  <c r="J594" i="6"/>
  <c r="J363" i="6"/>
  <c r="I363" i="6"/>
  <c r="I560" i="6"/>
  <c r="K560" i="6" s="1"/>
  <c r="J560" i="6"/>
  <c r="J28" i="6"/>
  <c r="I28" i="6"/>
  <c r="I208" i="6"/>
  <c r="J208" i="6"/>
  <c r="I323" i="6"/>
  <c r="K323" i="6" s="1"/>
  <c r="J323" i="6"/>
  <c r="I690" i="6"/>
  <c r="J690" i="6"/>
  <c r="I499" i="6"/>
  <c r="K499" i="6" s="1"/>
  <c r="J499" i="6"/>
  <c r="J362" i="6"/>
  <c r="I362" i="6"/>
  <c r="J227" i="6"/>
  <c r="I227" i="6"/>
  <c r="K227" i="6" s="1"/>
  <c r="J579" i="6"/>
  <c r="I579" i="6"/>
  <c r="J418" i="6"/>
  <c r="I418" i="6"/>
  <c r="K418" i="6" s="1"/>
  <c r="J339" i="6"/>
  <c r="I339" i="6"/>
  <c r="K339" i="6" s="1"/>
  <c r="I64" i="6"/>
  <c r="J64" i="6"/>
  <c r="I682" i="6"/>
  <c r="J682" i="6"/>
  <c r="I697" i="6"/>
  <c r="K697" i="6" s="1"/>
  <c r="J697" i="6"/>
  <c r="J521" i="6"/>
  <c r="I521" i="6"/>
  <c r="K521" i="6" s="1"/>
  <c r="J553" i="6"/>
  <c r="I553" i="6"/>
  <c r="K553" i="6" s="1"/>
  <c r="J545" i="6"/>
  <c r="I545" i="6"/>
  <c r="J147" i="6"/>
  <c r="I147" i="6"/>
  <c r="J242" i="6"/>
  <c r="I242" i="6"/>
  <c r="I95" i="6"/>
  <c r="J95" i="6"/>
  <c r="J80" i="6"/>
  <c r="I80" i="6"/>
  <c r="K80" i="6" s="1"/>
  <c r="J322" i="6"/>
  <c r="I322" i="6"/>
  <c r="K322" i="6" s="1"/>
  <c r="I599" i="6"/>
  <c r="K599" i="6" s="1"/>
  <c r="J575" i="6"/>
  <c r="K575" i="6" s="1"/>
  <c r="I423" i="6"/>
  <c r="K423" i="6" s="1"/>
  <c r="J303" i="6"/>
  <c r="J478" i="6"/>
  <c r="K478" i="6" s="1"/>
  <c r="I406" i="6"/>
  <c r="K406" i="6" s="1"/>
  <c r="J374" i="6"/>
  <c r="I270" i="6"/>
  <c r="K270" i="6" s="1"/>
  <c r="J238" i="6"/>
  <c r="I182" i="6"/>
  <c r="K182" i="6" s="1"/>
  <c r="J118" i="6"/>
  <c r="I70" i="6"/>
  <c r="K70" i="6" s="1"/>
  <c r="J22" i="6"/>
  <c r="J700" i="6"/>
  <c r="K700" i="6" s="1"/>
  <c r="I356" i="6"/>
  <c r="K356" i="6" s="1"/>
  <c r="J284" i="6"/>
  <c r="J196" i="6"/>
  <c r="J44" i="6"/>
  <c r="I741" i="6"/>
  <c r="K741" i="6" s="1"/>
  <c r="I645" i="6"/>
  <c r="K645" i="6" s="1"/>
  <c r="I445" i="6"/>
  <c r="K445" i="6" s="1"/>
  <c r="J413" i="6"/>
  <c r="I373" i="6"/>
  <c r="K373" i="6" s="1"/>
  <c r="J341" i="6"/>
  <c r="I53" i="6"/>
  <c r="K53" i="6" s="1"/>
  <c r="I636" i="6"/>
  <c r="K636" i="6" s="1"/>
  <c r="J436" i="6"/>
  <c r="K436" i="6" s="1"/>
  <c r="J292" i="6"/>
  <c r="J132" i="6"/>
  <c r="K132" i="6" s="1"/>
  <c r="I699" i="6"/>
  <c r="K699" i="6" s="1"/>
  <c r="J595" i="6"/>
  <c r="K595" i="6" s="1"/>
  <c r="J547" i="6"/>
  <c r="I515" i="6"/>
  <c r="K515" i="6" s="1"/>
  <c r="J235" i="6"/>
  <c r="K235" i="6" s="1"/>
  <c r="I99" i="6"/>
  <c r="K99" i="6" s="1"/>
  <c r="I370" i="6"/>
  <c r="K370" i="6" s="1"/>
  <c r="I704" i="6"/>
  <c r="K704" i="6" s="1"/>
  <c r="J600" i="6"/>
  <c r="K600" i="6" s="1"/>
  <c r="I256" i="6"/>
  <c r="K256" i="6" s="1"/>
  <c r="J200" i="6"/>
  <c r="I200" i="6"/>
  <c r="K200" i="6" s="1"/>
  <c r="J2" i="6"/>
  <c r="I2" i="6"/>
  <c r="J266" i="6"/>
  <c r="I266" i="6"/>
  <c r="K266" i="6" s="1"/>
  <c r="J136" i="6"/>
  <c r="I136" i="6"/>
  <c r="K136" i="6" s="1"/>
  <c r="J731" i="6"/>
  <c r="I731" i="6"/>
  <c r="J188" i="6"/>
  <c r="I188" i="6"/>
  <c r="I55" i="6"/>
  <c r="K55" i="6" s="1"/>
  <c r="J55" i="6"/>
  <c r="I610" i="6"/>
  <c r="J610" i="6"/>
  <c r="J120" i="6"/>
  <c r="I120" i="6"/>
  <c r="K120" i="6" s="1"/>
  <c r="J4" i="6"/>
  <c r="I4" i="6"/>
  <c r="K4" i="6" s="1"/>
  <c r="J306" i="6"/>
  <c r="I306" i="6"/>
  <c r="K306" i="6" s="1"/>
  <c r="J42" i="6"/>
  <c r="I42" i="6"/>
  <c r="J234" i="6"/>
  <c r="I234" i="6"/>
  <c r="K234" i="6" s="1"/>
  <c r="J707" i="6"/>
  <c r="I707" i="6"/>
  <c r="I737" i="6"/>
  <c r="J737" i="6"/>
  <c r="J60" i="6"/>
  <c r="I60" i="6"/>
  <c r="J691" i="6"/>
  <c r="I691" i="6"/>
  <c r="K691" i="6" s="1"/>
  <c r="J314" i="6"/>
  <c r="I314" i="6"/>
  <c r="J666" i="6"/>
  <c r="I666" i="6"/>
  <c r="K666" i="6" s="1"/>
  <c r="J34" i="6"/>
  <c r="I34" i="6"/>
  <c r="K34" i="6" s="1"/>
  <c r="J459" i="6"/>
  <c r="I459" i="6"/>
  <c r="K459" i="6" s="1"/>
  <c r="J195" i="6"/>
  <c r="I195" i="6"/>
  <c r="K195" i="6" s="1"/>
  <c r="J719" i="6"/>
  <c r="I671" i="6"/>
  <c r="K671" i="6" s="1"/>
  <c r="I647" i="6"/>
  <c r="K647" i="6" s="1"/>
  <c r="I543" i="6"/>
  <c r="K543" i="6" s="1"/>
  <c r="I519" i="6"/>
  <c r="K519" i="6" s="1"/>
  <c r="I471" i="6"/>
  <c r="K471" i="6" s="1"/>
  <c r="I742" i="6"/>
  <c r="K742" i="6" s="1"/>
  <c r="I542" i="6"/>
  <c r="K542" i="6" s="1"/>
  <c r="J510" i="6"/>
  <c r="I470" i="6"/>
  <c r="K470" i="6" s="1"/>
  <c r="J438" i="6"/>
  <c r="I230" i="6"/>
  <c r="K230" i="6" s="1"/>
  <c r="J62" i="6"/>
  <c r="I14" i="6"/>
  <c r="K14" i="6" s="1"/>
  <c r="I588" i="6"/>
  <c r="K588" i="6" s="1"/>
  <c r="I236" i="6"/>
  <c r="K236" i="6" s="1"/>
  <c r="I140" i="6"/>
  <c r="K140" i="6" s="1"/>
  <c r="I677" i="6"/>
  <c r="K677" i="6" s="1"/>
  <c r="J581" i="6"/>
  <c r="I549" i="6"/>
  <c r="K549" i="6" s="1"/>
  <c r="J517" i="6"/>
  <c r="J405" i="6"/>
  <c r="J293" i="6"/>
  <c r="K293" i="6" s="1"/>
  <c r="J245" i="6"/>
  <c r="K245" i="6" s="1"/>
  <c r="I109" i="6"/>
  <c r="K109" i="6" s="1"/>
  <c r="I37" i="6"/>
  <c r="K37" i="6" s="1"/>
  <c r="J684" i="6"/>
  <c r="J548" i="6"/>
  <c r="I76" i="6"/>
  <c r="K76" i="6" s="1"/>
  <c r="I659" i="6"/>
  <c r="K659" i="6" s="1"/>
  <c r="I379" i="6"/>
  <c r="K379" i="6" s="1"/>
  <c r="I347" i="6"/>
  <c r="K347" i="6" s="1"/>
  <c r="J179" i="6"/>
  <c r="J641" i="6"/>
  <c r="I337" i="6"/>
  <c r="K337" i="6" s="1"/>
  <c r="J626" i="6"/>
  <c r="K626" i="6" s="1"/>
  <c r="I202" i="6"/>
  <c r="K202" i="6" s="1"/>
  <c r="I617" i="6"/>
  <c r="K617" i="6" s="1"/>
  <c r="J192" i="6"/>
  <c r="I192" i="6"/>
  <c r="K192" i="6" s="1"/>
  <c r="J152" i="6"/>
  <c r="I152" i="6"/>
  <c r="J507" i="6"/>
  <c r="I507" i="6"/>
  <c r="I561" i="6"/>
  <c r="K561" i="6" s="1"/>
  <c r="J561" i="6"/>
  <c r="J165" i="6"/>
  <c r="I165" i="6"/>
  <c r="J50" i="6"/>
  <c r="I50" i="6"/>
  <c r="K50" i="6" s="1"/>
  <c r="J632" i="6"/>
  <c r="I632" i="6"/>
  <c r="K632" i="6" s="1"/>
  <c r="J104" i="6"/>
  <c r="I104" i="6"/>
  <c r="K104" i="6" s="1"/>
  <c r="I96" i="6"/>
  <c r="J96" i="6"/>
  <c r="J755" i="6"/>
  <c r="I755" i="6"/>
  <c r="K755" i="6" s="1"/>
  <c r="J83" i="6"/>
  <c r="I83" i="6"/>
  <c r="K83" i="6" s="1"/>
  <c r="J730" i="6"/>
  <c r="I730" i="6"/>
  <c r="J49" i="6"/>
  <c r="I49" i="6"/>
  <c r="K49" i="6" s="1"/>
  <c r="J387" i="6"/>
  <c r="I387" i="6"/>
  <c r="K387" i="6" s="1"/>
  <c r="I415" i="6"/>
  <c r="K415" i="6" s="1"/>
  <c r="I199" i="6"/>
  <c r="K199" i="6" s="1"/>
  <c r="J31" i="6"/>
  <c r="K31" i="6" s="1"/>
  <c r="I710" i="6"/>
  <c r="K710" i="6" s="1"/>
  <c r="I630" i="6"/>
  <c r="K630" i="6" s="1"/>
  <c r="I574" i="6"/>
  <c r="K574" i="6" s="1"/>
  <c r="J534" i="6"/>
  <c r="K534" i="6" s="1"/>
  <c r="I430" i="6"/>
  <c r="K430" i="6" s="1"/>
  <c r="I326" i="6"/>
  <c r="K326" i="6" s="1"/>
  <c r="I262" i="6"/>
  <c r="K262" i="6" s="1"/>
  <c r="J166" i="6"/>
  <c r="K166" i="6" s="1"/>
  <c r="I134" i="6"/>
  <c r="K134" i="6" s="1"/>
  <c r="I110" i="6"/>
  <c r="K110" i="6" s="1"/>
  <c r="I54" i="6"/>
  <c r="K54" i="6" s="1"/>
  <c r="I6" i="6"/>
  <c r="K6" i="6" s="1"/>
  <c r="J692" i="6"/>
  <c r="J268" i="6"/>
  <c r="J613" i="6"/>
  <c r="I573" i="6"/>
  <c r="K573" i="6" s="1"/>
  <c r="J477" i="6"/>
  <c r="I429" i="6"/>
  <c r="K429" i="6" s="1"/>
  <c r="I325" i="6"/>
  <c r="K325" i="6" s="1"/>
  <c r="I197" i="6"/>
  <c r="K197" i="6" s="1"/>
  <c r="J101" i="6"/>
  <c r="J420" i="6"/>
  <c r="K420" i="6" s="1"/>
  <c r="J276" i="6"/>
  <c r="J116" i="6"/>
  <c r="K116" i="6" s="1"/>
  <c r="I723" i="6"/>
  <c r="K723" i="6" s="1"/>
  <c r="J619" i="6"/>
  <c r="I587" i="6"/>
  <c r="K587" i="6" s="1"/>
  <c r="I451" i="6"/>
  <c r="K451" i="6" s="1"/>
  <c r="I457" i="6"/>
  <c r="K457" i="6" s="1"/>
  <c r="I39" i="6"/>
  <c r="K39" i="6" s="1"/>
  <c r="J282" i="6"/>
  <c r="J130" i="6"/>
  <c r="K130" i="6" s="1"/>
  <c r="I9" i="6"/>
  <c r="K9" i="6" s="1"/>
  <c r="I640" i="6"/>
  <c r="K640" i="6" s="1"/>
  <c r="I448" i="6"/>
  <c r="K448" i="6" s="1"/>
  <c r="I376" i="6"/>
  <c r="K376" i="6" s="1"/>
  <c r="I304" i="6"/>
  <c r="K304" i="6" s="1"/>
  <c r="J57" i="6"/>
  <c r="I57" i="6"/>
  <c r="J656" i="6"/>
  <c r="I656" i="6"/>
  <c r="J520" i="6"/>
  <c r="I520" i="6"/>
  <c r="K520" i="6" s="1"/>
  <c r="I81" i="6"/>
  <c r="K81" i="6" s="1"/>
  <c r="J81" i="6"/>
  <c r="J544" i="6"/>
  <c r="I544" i="6"/>
  <c r="J10" i="6"/>
  <c r="I10" i="6"/>
  <c r="I648" i="6"/>
  <c r="J648" i="6"/>
  <c r="J263" i="6"/>
  <c r="I263" i="6"/>
  <c r="J281" i="6"/>
  <c r="I281" i="6"/>
  <c r="K281" i="6" s="1"/>
  <c r="J241" i="6"/>
  <c r="I241" i="6"/>
  <c r="K241" i="6" s="1"/>
  <c r="J344" i="6"/>
  <c r="I344" i="6"/>
  <c r="K344" i="6" s="1"/>
  <c r="J114" i="6"/>
  <c r="I114" i="6"/>
  <c r="J291" i="6"/>
  <c r="I291" i="6"/>
  <c r="J154" i="6"/>
  <c r="I154" i="6"/>
  <c r="I33" i="6"/>
  <c r="J33" i="6"/>
  <c r="J624" i="6"/>
  <c r="I624" i="6"/>
  <c r="K624" i="6" s="1"/>
  <c r="J160" i="6"/>
  <c r="I160" i="6"/>
  <c r="K160" i="6" s="1"/>
  <c r="J210" i="6"/>
  <c r="I210" i="6"/>
  <c r="J264" i="6"/>
  <c r="I264" i="6"/>
  <c r="J224" i="6"/>
  <c r="I224" i="6"/>
  <c r="J51" i="6"/>
  <c r="I51" i="6"/>
  <c r="K51" i="6" s="1"/>
  <c r="J672" i="6"/>
  <c r="I672" i="6"/>
  <c r="K672" i="6" s="1"/>
  <c r="J144" i="6"/>
  <c r="I144" i="6"/>
  <c r="K144" i="6" s="1"/>
  <c r="I338" i="6"/>
  <c r="K338" i="6" s="1"/>
  <c r="J338" i="6"/>
  <c r="J176" i="6"/>
  <c r="I176" i="6"/>
  <c r="K176" i="6" s="1"/>
  <c r="I402" i="6"/>
  <c r="J402" i="6"/>
  <c r="J168" i="6"/>
  <c r="I168" i="6"/>
  <c r="J506" i="6"/>
  <c r="I506" i="6"/>
  <c r="K506" i="6" s="1"/>
  <c r="J40" i="6"/>
  <c r="I40" i="6"/>
  <c r="K40" i="6" s="1"/>
  <c r="I66" i="6"/>
  <c r="J66" i="6"/>
  <c r="I8" i="6"/>
  <c r="K8" i="6" s="1"/>
  <c r="J8" i="6"/>
  <c r="J663" i="6"/>
  <c r="K663" i="6" s="1"/>
  <c r="I591" i="6"/>
  <c r="K591" i="6" s="1"/>
  <c r="I439" i="6"/>
  <c r="K439" i="6" s="1"/>
  <c r="K678" i="6"/>
  <c r="I622" i="6"/>
  <c r="K622" i="6" s="1"/>
  <c r="I598" i="6"/>
  <c r="K598" i="6" s="1"/>
  <c r="I358" i="6"/>
  <c r="K358" i="6" s="1"/>
  <c r="I286" i="6"/>
  <c r="K286" i="6" s="1"/>
  <c r="J198" i="6"/>
  <c r="K198" i="6" s="1"/>
  <c r="J102" i="6"/>
  <c r="J45" i="6"/>
  <c r="I628" i="6"/>
  <c r="K628" i="6" s="1"/>
  <c r="I524" i="6"/>
  <c r="K524" i="6" s="1"/>
  <c r="I468" i="6"/>
  <c r="K468" i="6" s="1"/>
  <c r="I300" i="6"/>
  <c r="K300" i="6" s="1"/>
  <c r="I124" i="6"/>
  <c r="K124" i="6" s="1"/>
  <c r="I68" i="6"/>
  <c r="K68" i="6" s="1"/>
  <c r="I725" i="6"/>
  <c r="K725" i="6" s="1"/>
  <c r="I669" i="6"/>
  <c r="K669" i="6" s="1"/>
  <c r="J605" i="6"/>
  <c r="K605" i="6" s="1"/>
  <c r="I501" i="6"/>
  <c r="K501" i="6" s="1"/>
  <c r="I397" i="6"/>
  <c r="K397" i="6" s="1"/>
  <c r="J237" i="6"/>
  <c r="K237" i="6" s="1"/>
  <c r="J149" i="6"/>
  <c r="K149" i="6" s="1"/>
  <c r="I93" i="6"/>
  <c r="K93" i="6" s="1"/>
  <c r="I596" i="6"/>
  <c r="K596" i="6" s="1"/>
  <c r="J491" i="6"/>
  <c r="J371" i="6"/>
  <c r="I331" i="6"/>
  <c r="K331" i="6" s="1"/>
  <c r="J211" i="6"/>
  <c r="K211" i="6" s="1"/>
  <c r="J59" i="6"/>
  <c r="J625" i="6"/>
  <c r="I714" i="6"/>
  <c r="K714" i="6" s="1"/>
  <c r="J98" i="6"/>
  <c r="J689" i="6"/>
  <c r="K689" i="6" s="1"/>
  <c r="J497" i="6"/>
  <c r="J576" i="6"/>
  <c r="J378" i="6"/>
  <c r="I378" i="6"/>
  <c r="J111" i="6"/>
  <c r="I111" i="6"/>
  <c r="J201" i="6"/>
  <c r="I201" i="6"/>
  <c r="I72" i="6"/>
  <c r="J72" i="6"/>
  <c r="J426" i="6"/>
  <c r="I426" i="6"/>
  <c r="K426" i="6" s="1"/>
  <c r="I138" i="6"/>
  <c r="K138" i="6" s="1"/>
  <c r="J138" i="6"/>
  <c r="J23" i="6"/>
  <c r="I23" i="6"/>
  <c r="J680" i="6"/>
  <c r="I680" i="6"/>
  <c r="J232" i="6"/>
  <c r="I232" i="6"/>
  <c r="I246" i="6"/>
  <c r="J246" i="6"/>
  <c r="J336" i="6"/>
  <c r="I336" i="6"/>
  <c r="K336" i="6" s="1"/>
  <c r="J296" i="6"/>
  <c r="I296" i="6"/>
  <c r="K296" i="6" s="1"/>
  <c r="J274" i="6"/>
  <c r="I274" i="6"/>
  <c r="K274" i="6" s="1"/>
  <c r="I442" i="6"/>
  <c r="K442" i="6" s="1"/>
  <c r="J442" i="6"/>
  <c r="J219" i="6"/>
  <c r="I219" i="6"/>
  <c r="J509" i="6"/>
  <c r="I509" i="6"/>
  <c r="J19" i="6"/>
  <c r="I19" i="6"/>
  <c r="K19" i="6" s="1"/>
  <c r="I642" i="6"/>
  <c r="K642" i="6" s="1"/>
  <c r="J642" i="6"/>
  <c r="I722" i="6"/>
  <c r="K722" i="6" s="1"/>
  <c r="J722" i="6"/>
  <c r="I712" i="6"/>
  <c r="K712" i="6" s="1"/>
  <c r="J712" i="6"/>
  <c r="J216" i="6"/>
  <c r="I216" i="6"/>
  <c r="K216" i="6" s="1"/>
  <c r="J240" i="6"/>
  <c r="I240" i="6"/>
  <c r="K240" i="6" s="1"/>
  <c r="J716" i="6"/>
  <c r="I716" i="6"/>
  <c r="K716" i="6" s="1"/>
  <c r="J735" i="6"/>
  <c r="K735" i="6" s="1"/>
  <c r="I687" i="6"/>
  <c r="K687" i="6" s="1"/>
  <c r="I639" i="6"/>
  <c r="K639" i="6" s="1"/>
  <c r="I615" i="6"/>
  <c r="K615" i="6" s="1"/>
  <c r="I559" i="6"/>
  <c r="K559" i="6" s="1"/>
  <c r="I535" i="6"/>
  <c r="K535" i="6" s="1"/>
  <c r="I183" i="6"/>
  <c r="K183" i="6" s="1"/>
  <c r="J5" i="6"/>
  <c r="I734" i="6"/>
  <c r="K734" i="6" s="1"/>
  <c r="I702" i="6"/>
  <c r="K702" i="6" s="1"/>
  <c r="J558" i="6"/>
  <c r="I454" i="6"/>
  <c r="K454" i="6" s="1"/>
  <c r="I422" i="6"/>
  <c r="K422" i="6" s="1"/>
  <c r="I158" i="6"/>
  <c r="K158" i="6" s="1"/>
  <c r="J94" i="6"/>
  <c r="I46" i="6"/>
  <c r="K46" i="6" s="1"/>
  <c r="I29" i="6"/>
  <c r="K29" i="6" s="1"/>
  <c r="I732" i="6"/>
  <c r="K732" i="6" s="1"/>
  <c r="J676" i="6"/>
  <c r="J564" i="6"/>
  <c r="I332" i="6"/>
  <c r="K332" i="6" s="1"/>
  <c r="I260" i="6"/>
  <c r="K260" i="6" s="1"/>
  <c r="I220" i="6"/>
  <c r="K220" i="6" s="1"/>
  <c r="J164" i="6"/>
  <c r="J20" i="6"/>
  <c r="I693" i="6"/>
  <c r="K693" i="6" s="1"/>
  <c r="I541" i="6"/>
  <c r="K541" i="6" s="1"/>
  <c r="J469" i="6"/>
  <c r="J317" i="6"/>
  <c r="K317" i="6" s="1"/>
  <c r="I269" i="6"/>
  <c r="K269" i="6" s="1"/>
  <c r="I229" i="6"/>
  <c r="K229" i="6" s="1"/>
  <c r="I141" i="6"/>
  <c r="K141" i="6" s="1"/>
  <c r="I85" i="6"/>
  <c r="K85" i="6" s="1"/>
  <c r="I404" i="6"/>
  <c r="K404" i="6" s="1"/>
  <c r="I100" i="6"/>
  <c r="K100" i="6" s="1"/>
  <c r="I36" i="6"/>
  <c r="K36" i="6" s="1"/>
  <c r="I747" i="6"/>
  <c r="K747" i="6" s="1"/>
  <c r="I675" i="6"/>
  <c r="K675" i="6" s="1"/>
  <c r="I651" i="6"/>
  <c r="K651" i="6" s="1"/>
  <c r="J611" i="6"/>
  <c r="K611" i="6" s="1"/>
  <c r="I571" i="6"/>
  <c r="K571" i="6" s="1"/>
  <c r="J443" i="6"/>
  <c r="K443" i="6" s="1"/>
  <c r="J403" i="6"/>
  <c r="I163" i="6"/>
  <c r="K163" i="6" s="1"/>
  <c r="J17" i="6"/>
  <c r="J394" i="6"/>
  <c r="K394" i="6" s="1"/>
  <c r="I250" i="6"/>
  <c r="K250" i="6" s="1"/>
  <c r="I58" i="6"/>
  <c r="K58" i="6" s="1"/>
  <c r="J145" i="6"/>
  <c r="J504" i="6"/>
  <c r="J488" i="6"/>
  <c r="I488" i="6"/>
  <c r="K488" i="6" s="1"/>
  <c r="J342" i="6"/>
  <c r="I342" i="6"/>
  <c r="K342" i="6" s="1"/>
  <c r="J218" i="6"/>
  <c r="I218" i="6"/>
  <c r="J127" i="6"/>
  <c r="I127" i="6"/>
  <c r="K127" i="6" s="1"/>
  <c r="I273" i="6"/>
  <c r="J273" i="6"/>
  <c r="K273" i="6" s="1"/>
  <c r="J424" i="6"/>
  <c r="I424" i="6"/>
  <c r="J603" i="6"/>
  <c r="I603" i="6"/>
  <c r="J410" i="6"/>
  <c r="I410" i="6"/>
  <c r="K410" i="6" s="1"/>
  <c r="J11" i="6"/>
  <c r="I11" i="6"/>
  <c r="K11" i="6" s="1"/>
  <c r="J634" i="6"/>
  <c r="I634" i="6"/>
  <c r="K634" i="6" s="1"/>
  <c r="J720" i="6"/>
  <c r="I720" i="6"/>
  <c r="I466" i="6"/>
  <c r="J466" i="6"/>
  <c r="I408" i="6"/>
  <c r="K408" i="6" s="1"/>
  <c r="J408" i="6"/>
  <c r="J368" i="6"/>
  <c r="I368" i="6"/>
  <c r="J184" i="6"/>
  <c r="I184" i="6"/>
  <c r="K184" i="6" s="1"/>
  <c r="I186" i="6"/>
  <c r="J186" i="6"/>
  <c r="J474" i="6"/>
  <c r="I474" i="6"/>
  <c r="J298" i="6"/>
  <c r="I298" i="6"/>
  <c r="J752" i="6"/>
  <c r="I752" i="6"/>
  <c r="K752" i="6" s="1"/>
  <c r="J162" i="6"/>
  <c r="I162" i="6"/>
  <c r="K162" i="6" s="1"/>
  <c r="I288" i="6"/>
  <c r="K288" i="6" s="1"/>
  <c r="J288" i="6"/>
  <c r="J320" i="6"/>
  <c r="I320" i="6"/>
  <c r="K320" i="6" s="1"/>
  <c r="I312" i="6"/>
  <c r="K312" i="6" s="1"/>
  <c r="J312" i="6"/>
  <c r="J333" i="6"/>
  <c r="I333" i="6"/>
  <c r="K333" i="6" s="1"/>
  <c r="I71" i="6"/>
  <c r="K71" i="6" s="1"/>
  <c r="J71" i="6"/>
  <c r="I16" i="6"/>
  <c r="K16" i="6" s="1"/>
  <c r="J16" i="6"/>
  <c r="I386" i="6"/>
  <c r="J386" i="6"/>
  <c r="I450" i="6"/>
  <c r="J450" i="6"/>
  <c r="J139" i="6"/>
  <c r="I139" i="6"/>
  <c r="K139" i="6" s="1"/>
  <c r="J437" i="6"/>
  <c r="I437" i="6"/>
  <c r="K437" i="6" s="1"/>
  <c r="I583" i="6"/>
  <c r="K583" i="6" s="1"/>
  <c r="J271" i="6"/>
  <c r="I248" i="6"/>
  <c r="K248" i="6" s="1"/>
  <c r="J494" i="6"/>
  <c r="I350" i="6"/>
  <c r="K350" i="6" s="1"/>
  <c r="I310" i="6"/>
  <c r="K310" i="6" s="1"/>
  <c r="I278" i="6"/>
  <c r="K278" i="6" s="1"/>
  <c r="J254" i="6"/>
  <c r="J126" i="6"/>
  <c r="I86" i="6"/>
  <c r="K86" i="6" s="1"/>
  <c r="I508" i="6"/>
  <c r="K508" i="6" s="1"/>
  <c r="I749" i="6"/>
  <c r="K749" i="6" s="1"/>
  <c r="I717" i="6"/>
  <c r="K717" i="6" s="1"/>
  <c r="J629" i="6"/>
  <c r="I597" i="6"/>
  <c r="K597" i="6" s="1"/>
  <c r="J565" i="6"/>
  <c r="J533" i="6"/>
  <c r="K533" i="6" s="1"/>
  <c r="I181" i="6"/>
  <c r="K181" i="6" s="1"/>
  <c r="I77" i="6"/>
  <c r="K77" i="6" s="1"/>
  <c r="J724" i="6"/>
  <c r="I652" i="6"/>
  <c r="K652" i="6" s="1"/>
  <c r="I12" i="6"/>
  <c r="K12" i="6" s="1"/>
  <c r="I523" i="6"/>
  <c r="K523" i="6" s="1"/>
  <c r="J475" i="6"/>
  <c r="I283" i="6"/>
  <c r="K283" i="6" s="1"/>
  <c r="J203" i="6"/>
  <c r="K203" i="6" s="1"/>
  <c r="J155" i="6"/>
  <c r="J27" i="6"/>
  <c r="I505" i="6"/>
  <c r="K505" i="6" s="1"/>
  <c r="I129" i="6"/>
  <c r="K129" i="6" s="1"/>
  <c r="J754" i="6"/>
  <c r="I650" i="6"/>
  <c r="K650" i="6" s="1"/>
  <c r="I26" i="6"/>
  <c r="K26" i="6" s="1"/>
  <c r="I577" i="6"/>
  <c r="K577" i="6" s="1"/>
  <c r="I352" i="6"/>
  <c r="K352" i="6" s="1"/>
  <c r="I280" i="6"/>
  <c r="K280" i="6" s="1"/>
  <c r="J115" i="6"/>
  <c r="I115" i="6"/>
  <c r="K115" i="6" s="1"/>
  <c r="J217" i="6"/>
  <c r="I217" i="6"/>
  <c r="I255" i="6"/>
  <c r="J255" i="6"/>
  <c r="J345" i="6"/>
  <c r="I345" i="6"/>
  <c r="K345" i="6" s="1"/>
  <c r="J226" i="6"/>
  <c r="I226" i="6"/>
  <c r="J513" i="6"/>
  <c r="I513" i="6"/>
  <c r="J88" i="6"/>
  <c r="I88" i="6"/>
  <c r="K88" i="6" s="1"/>
  <c r="J604" i="6"/>
  <c r="I604" i="6"/>
  <c r="K604" i="6" s="1"/>
  <c r="J744" i="6"/>
  <c r="I744" i="6"/>
  <c r="J555" i="6"/>
  <c r="I555" i="6"/>
  <c r="K555" i="6" s="1"/>
  <c r="J354" i="6"/>
  <c r="I354" i="6"/>
  <c r="K354" i="6" s="1"/>
  <c r="J480" i="6"/>
  <c r="I480" i="6"/>
  <c r="K480" i="6" s="1"/>
  <c r="J440" i="6"/>
  <c r="I440" i="6"/>
  <c r="J627" i="6"/>
  <c r="I627" i="6"/>
  <c r="K627" i="6" s="1"/>
  <c r="I389" i="6"/>
  <c r="K389" i="6" s="1"/>
  <c r="J389" i="6"/>
  <c r="I360" i="6"/>
  <c r="K360" i="6" s="1"/>
  <c r="J360" i="6"/>
  <c r="J212" i="6"/>
  <c r="I212" i="6"/>
  <c r="K212" i="6" s="1"/>
  <c r="J392" i="6"/>
  <c r="I392" i="6"/>
  <c r="I384" i="6"/>
  <c r="J384" i="6"/>
  <c r="J267" i="6"/>
  <c r="I267" i="6"/>
  <c r="K267" i="6" s="1"/>
  <c r="K613" i="6"/>
  <c r="J261" i="6"/>
  <c r="I261" i="6"/>
  <c r="K261" i="6" s="1"/>
  <c r="J490" i="6"/>
  <c r="I490" i="6"/>
  <c r="J484" i="6"/>
  <c r="I484" i="6"/>
  <c r="J48" i="6"/>
  <c r="I48" i="6"/>
  <c r="K48" i="6" s="1"/>
  <c r="J435" i="6"/>
  <c r="I435" i="6"/>
  <c r="J7" i="6"/>
  <c r="I7" i="6"/>
  <c r="K7" i="6" s="1"/>
  <c r="I757" i="6"/>
  <c r="K757" i="6" s="1"/>
  <c r="J727" i="6"/>
  <c r="J655" i="6"/>
  <c r="J607" i="6"/>
  <c r="K607" i="6" s="1"/>
  <c r="I503" i="6"/>
  <c r="K503" i="6" s="1"/>
  <c r="I726" i="6"/>
  <c r="K726" i="6" s="1"/>
  <c r="I694" i="6"/>
  <c r="K694" i="6" s="1"/>
  <c r="I590" i="6"/>
  <c r="K590" i="6" s="1"/>
  <c r="I550" i="6"/>
  <c r="K550" i="6" s="1"/>
  <c r="K382" i="6"/>
  <c r="J30" i="6"/>
  <c r="K30" i="6" s="1"/>
  <c r="I21" i="6"/>
  <c r="K21" i="6" s="1"/>
  <c r="I660" i="6"/>
  <c r="K660" i="6" s="1"/>
  <c r="I620" i="6"/>
  <c r="K620" i="6" s="1"/>
  <c r="J556" i="6"/>
  <c r="K556" i="6" s="1"/>
  <c r="J444" i="6"/>
  <c r="K444" i="6" s="1"/>
  <c r="I372" i="6"/>
  <c r="K372" i="6" s="1"/>
  <c r="I148" i="6"/>
  <c r="K148" i="6" s="1"/>
  <c r="I108" i="6"/>
  <c r="K108" i="6" s="1"/>
  <c r="J52" i="6"/>
  <c r="I525" i="6"/>
  <c r="K525" i="6" s="1"/>
  <c r="I453" i="6"/>
  <c r="K453" i="6" s="1"/>
  <c r="J421" i="6"/>
  <c r="I381" i="6"/>
  <c r="K381" i="6" s="1"/>
  <c r="I125" i="6"/>
  <c r="K125" i="6" s="1"/>
  <c r="J69" i="6"/>
  <c r="I388" i="6"/>
  <c r="K388" i="6" s="1"/>
  <c r="J324" i="6"/>
  <c r="I228" i="6"/>
  <c r="K228" i="6" s="1"/>
  <c r="J156" i="6"/>
  <c r="I92" i="6"/>
  <c r="K92" i="6" s="1"/>
  <c r="I215" i="6"/>
  <c r="K215" i="6" s="1"/>
  <c r="J563" i="6"/>
  <c r="K563" i="6" s="1"/>
  <c r="J395" i="6"/>
  <c r="I355" i="6"/>
  <c r="K355" i="6" s="1"/>
  <c r="I131" i="6"/>
  <c r="K131" i="6" s="1"/>
  <c r="I593" i="6"/>
  <c r="K593" i="6" s="1"/>
  <c r="J233" i="6"/>
  <c r="K233" i="6" s="1"/>
  <c r="I151" i="6"/>
  <c r="K151" i="6" s="1"/>
  <c r="I434" i="6"/>
  <c r="K434" i="6" s="1"/>
  <c r="I178" i="6"/>
  <c r="K178" i="6" s="1"/>
  <c r="I135" i="6"/>
  <c r="K135" i="6" s="1"/>
  <c r="I63" i="6"/>
  <c r="K63" i="6" s="1"/>
  <c r="J664" i="6"/>
  <c r="I15" i="6"/>
  <c r="K15" i="6" s="1"/>
  <c r="J15" i="6"/>
  <c r="I570" i="6"/>
  <c r="K570" i="6" s="1"/>
  <c r="J570" i="6"/>
  <c r="J369" i="6"/>
  <c r="I369" i="6"/>
  <c r="K369" i="6" s="1"/>
  <c r="J239" i="6"/>
  <c r="I239" i="6"/>
  <c r="J329" i="6"/>
  <c r="I329" i="6"/>
  <c r="K329" i="6" s="1"/>
  <c r="J24" i="6"/>
  <c r="I24" i="6"/>
  <c r="K24" i="6" s="1"/>
  <c r="I673" i="6"/>
  <c r="J673" i="6"/>
  <c r="J105" i="6"/>
  <c r="I105" i="6"/>
  <c r="K105" i="6" s="1"/>
  <c r="I496" i="6"/>
  <c r="K496" i="6" s="1"/>
  <c r="J496" i="6"/>
  <c r="J258" i="6"/>
  <c r="I258" i="6"/>
  <c r="J73" i="6"/>
  <c r="I73" i="6"/>
  <c r="K73" i="6" s="1"/>
  <c r="J289" i="6"/>
  <c r="I289" i="6"/>
  <c r="K289" i="6" s="1"/>
  <c r="J327" i="6"/>
  <c r="I327" i="6"/>
  <c r="J417" i="6"/>
  <c r="I417" i="6"/>
  <c r="J366" i="6"/>
  <c r="I366" i="6"/>
  <c r="I585" i="6"/>
  <c r="K585" i="6" s="1"/>
  <c r="J585" i="6"/>
  <c r="J75" i="6"/>
  <c r="I75" i="6"/>
  <c r="I609" i="6"/>
  <c r="J609" i="6"/>
  <c r="J665" i="6"/>
  <c r="I665" i="6"/>
  <c r="J390" i="6"/>
  <c r="I390" i="6"/>
  <c r="J529" i="6"/>
  <c r="I529" i="6"/>
  <c r="J328" i="6"/>
  <c r="I328" i="6"/>
  <c r="K328" i="6" s="1"/>
  <c r="J602" i="6"/>
  <c r="I602" i="6"/>
  <c r="K602" i="6" s="1"/>
  <c r="I82" i="6"/>
  <c r="K82" i="6" s="1"/>
  <c r="J82" i="6"/>
  <c r="I657" i="6"/>
  <c r="J657" i="6"/>
  <c r="K657" i="6" s="1"/>
  <c r="J432" i="6"/>
  <c r="I432" i="6"/>
  <c r="K432" i="6" s="1"/>
  <c r="J482" i="6"/>
  <c r="I482" i="6"/>
  <c r="K482" i="6" s="1"/>
  <c r="J464" i="6"/>
  <c r="I464" i="6"/>
  <c r="I456" i="6"/>
  <c r="J456" i="6"/>
  <c r="J189" i="6"/>
  <c r="I189" i="6"/>
  <c r="K189" i="6" s="1"/>
  <c r="J213" i="6"/>
  <c r="I213" i="6"/>
  <c r="K213" i="6" s="1"/>
  <c r="I106" i="6"/>
  <c r="K106" i="6" s="1"/>
  <c r="J106" i="6"/>
  <c r="J318" i="6"/>
  <c r="I318" i="6"/>
  <c r="K318" i="6" s="1"/>
  <c r="J364" i="6"/>
  <c r="I364" i="6"/>
  <c r="K364" i="6" s="1"/>
  <c r="J41" i="6"/>
  <c r="I41" i="6"/>
  <c r="J247" i="6"/>
  <c r="K247" i="6" s="1"/>
  <c r="I78" i="6"/>
  <c r="K78" i="6" s="1"/>
  <c r="I13" i="6"/>
  <c r="K13" i="6" s="1"/>
  <c r="I492" i="6"/>
  <c r="K492" i="6" s="1"/>
  <c r="I244" i="6"/>
  <c r="K244" i="6" s="1"/>
  <c r="I685" i="6"/>
  <c r="K685" i="6" s="1"/>
  <c r="J653" i="6"/>
  <c r="K653" i="6" s="1"/>
  <c r="J589" i="6"/>
  <c r="J557" i="6"/>
  <c r="K557" i="6" s="1"/>
  <c r="I253" i="6"/>
  <c r="K253" i="6" s="1"/>
  <c r="I61" i="6"/>
  <c r="K61" i="6" s="1"/>
  <c r="J708" i="6"/>
  <c r="K708" i="6" s="1"/>
  <c r="J572" i="6"/>
  <c r="I500" i="6"/>
  <c r="K500" i="6" s="1"/>
  <c r="I635" i="6"/>
  <c r="K635" i="6" s="1"/>
  <c r="J467" i="6"/>
  <c r="K467" i="6" s="1"/>
  <c r="I419" i="6"/>
  <c r="K419" i="6" s="1"/>
  <c r="J187" i="6"/>
  <c r="J18" i="6"/>
  <c r="K18" i="6" s="1"/>
  <c r="I393" i="6"/>
  <c r="K393" i="6" s="1"/>
  <c r="I745" i="6"/>
  <c r="K745" i="6" s="1"/>
  <c r="J433" i="6"/>
  <c r="I552" i="6"/>
  <c r="K552" i="6" s="1"/>
  <c r="I472" i="6"/>
  <c r="K472" i="6" s="1"/>
  <c r="I400" i="6"/>
  <c r="K400" i="6" s="1"/>
  <c r="J112" i="6"/>
  <c r="K586" i="6"/>
  <c r="K701" i="6"/>
  <c r="K246" i="6" l="1"/>
  <c r="K456" i="6"/>
  <c r="K75" i="6"/>
  <c r="K424" i="6"/>
  <c r="K683" i="6"/>
  <c r="K740" i="6"/>
  <c r="K417" i="6"/>
  <c r="K720" i="6"/>
  <c r="K603" i="6"/>
  <c r="K218" i="6"/>
  <c r="K60" i="6"/>
  <c r="K42" i="6"/>
  <c r="K152" i="6"/>
  <c r="K682" i="6"/>
  <c r="K579" i="6"/>
  <c r="K690" i="6"/>
  <c r="K455" i="6"/>
  <c r="K711" i="6"/>
  <c r="K167" i="6"/>
  <c r="K401" i="6"/>
  <c r="K729" i="6"/>
  <c r="K608" i="6"/>
  <c r="K67" i="6"/>
  <c r="K713" i="6"/>
  <c r="K546" i="6"/>
  <c r="K526" i="6"/>
  <c r="K695" i="6"/>
  <c r="K252" i="6"/>
  <c r="K688" i="6"/>
  <c r="K186" i="6"/>
  <c r="K402" i="6"/>
  <c r="K72" i="6"/>
  <c r="K291" i="6"/>
  <c r="K208" i="6"/>
  <c r="K265" i="6"/>
  <c r="K450" i="6"/>
  <c r="K201" i="6"/>
  <c r="K239" i="6"/>
  <c r="K673" i="6"/>
  <c r="K226" i="6"/>
  <c r="K263" i="6"/>
  <c r="K545" i="6"/>
  <c r="K758" i="6"/>
  <c r="K567" i="6"/>
  <c r="K113" i="6"/>
  <c r="K662" i="6"/>
  <c r="K474" i="6"/>
  <c r="K168" i="6"/>
  <c r="K466" i="6"/>
  <c r="K232" i="6"/>
  <c r="K154" i="6"/>
  <c r="K165" i="6"/>
  <c r="K314" i="6"/>
  <c r="K707" i="6"/>
  <c r="K188" i="6"/>
  <c r="K606" i="6"/>
  <c r="K464" i="6"/>
  <c r="K390" i="6"/>
  <c r="K435" i="6"/>
  <c r="K392" i="6"/>
  <c r="K10" i="6"/>
  <c r="K242" i="6"/>
  <c r="K759" i="6"/>
  <c r="K668" i="6"/>
  <c r="K522" i="6"/>
  <c r="K753" i="6"/>
  <c r="K562" i="6"/>
  <c r="K257" i="6"/>
  <c r="K41" i="6"/>
  <c r="K665" i="6"/>
  <c r="K513" i="6"/>
  <c r="K217" i="6"/>
  <c r="K386" i="6"/>
  <c r="K544" i="6"/>
  <c r="K147" i="6"/>
  <c r="K3" i="6"/>
  <c r="K756" i="6"/>
  <c r="K222" i="6"/>
  <c r="K748" i="6"/>
  <c r="K206" i="6"/>
  <c r="K299" i="6"/>
  <c r="I760" i="6"/>
  <c r="K2" i="6"/>
  <c r="K396" i="6"/>
  <c r="K670" i="6"/>
  <c r="K489" i="6"/>
  <c r="K609" i="6"/>
  <c r="K258" i="6"/>
  <c r="K484" i="6"/>
  <c r="K111" i="6"/>
  <c r="K224" i="6"/>
  <c r="K656" i="6"/>
  <c r="K96" i="6"/>
  <c r="J760" i="6"/>
  <c r="K95" i="6"/>
  <c r="K64" i="6"/>
  <c r="K715" i="6"/>
  <c r="K601" i="6"/>
  <c r="K190" i="6"/>
  <c r="K465" i="6"/>
  <c r="K295" i="6"/>
  <c r="K658" i="6"/>
  <c r="K529" i="6"/>
  <c r="K327" i="6"/>
  <c r="K490" i="6"/>
  <c r="K384" i="6"/>
  <c r="K378" i="6"/>
  <c r="K264" i="6"/>
  <c r="K114" i="6"/>
  <c r="K57" i="6"/>
  <c r="K730" i="6"/>
  <c r="K731" i="6"/>
  <c r="K363" i="6"/>
  <c r="K259" i="6"/>
  <c r="K733" i="6"/>
  <c r="K649" i="6"/>
  <c r="K65" i="6"/>
  <c r="K399" i="6"/>
  <c r="K633" i="6"/>
  <c r="K718" i="6"/>
  <c r="K623" i="6"/>
  <c r="K391" i="6"/>
  <c r="K531" i="6"/>
  <c r="K539" i="6"/>
  <c r="K255" i="6"/>
  <c r="K509" i="6"/>
  <c r="K680" i="6"/>
  <c r="K66" i="6"/>
  <c r="K210" i="6"/>
  <c r="K33" i="6"/>
  <c r="K507" i="6"/>
  <c r="K610" i="6"/>
  <c r="K362" i="6"/>
  <c r="K698" i="6"/>
  <c r="K705" i="6"/>
  <c r="K679" i="6"/>
  <c r="K361" i="6"/>
  <c r="K348" i="6"/>
  <c r="K728" i="6"/>
  <c r="K618" i="6"/>
  <c r="K309" i="6"/>
  <c r="K580" i="6"/>
  <c r="K89" i="6"/>
  <c r="K366" i="6"/>
  <c r="K440" i="6"/>
  <c r="K744" i="6"/>
  <c r="K298" i="6"/>
  <c r="K368" i="6"/>
  <c r="K219" i="6"/>
  <c r="K23" i="6"/>
  <c r="K648" i="6"/>
  <c r="K737" i="6"/>
  <c r="K28" i="6"/>
  <c r="K32" i="6"/>
  <c r="K380" i="6"/>
  <c r="K311" i="6"/>
  <c r="K667" i="6"/>
  <c r="K551" i="6"/>
  <c r="K343" i="6"/>
  <c r="K703" i="6"/>
  <c r="K736" i="6"/>
  <c r="K646" i="6"/>
  <c r="K738" i="6"/>
  <c r="K760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680627-165D-45FB-9D9C-6E0CF945C777}" odcFile="D:\Documents\Mis archivos de origen de datos\cubos.sispro.gov.co CU_Indicadores Cu - Indicadores.odc" keepAlive="1" name="cubos.sispro.gov.co CU_Indicadores Cu - Indicadores2" type="5" refreshedVersion="8" background="1">
    <dbPr connection="Provider=MSOLAP.8;Persist Security Info=True;User ID=sispro\ponal;Initial Catalog=CU_Indicadores;Data Source=cubos.sispro.gov.co;Location=cubos.sispro.gov.co;MDX Compatibility=1;Safety Options=2;MDX Missing Member Mode=Error;Update Isolation Level=2" command="Cu - Indicadores" commandType="1"/>
    <olapPr sendLocale="1" rowDrillCount="1000"/>
  </connection>
</connections>
</file>

<file path=xl/sharedStrings.xml><?xml version="1.0" encoding="utf-8"?>
<sst xmlns="http://schemas.openxmlformats.org/spreadsheetml/2006/main" count="54831" uniqueCount="1302">
  <si>
    <t>Unidad Territorial</t>
  </si>
  <si>
    <t>Indicador</t>
  </si>
  <si>
    <t>Variable por unidad territorial, indicador y año</t>
  </si>
  <si>
    <t>SD_total (estimada con toada la informacion)</t>
  </si>
  <si>
    <t>Alarma por pandemia (si empeora)</t>
  </si>
  <si>
    <t>Mejora (=se observa un cambio significativo de mejora)</t>
  </si>
  <si>
    <t>Empeora (=se observa un cambio significativo de empeoramiento)</t>
  </si>
  <si>
    <t>Delta (=se observa un cambio significativo)</t>
  </si>
  <si>
    <t>(2020-2019)</t>
  </si>
  <si>
    <t>(2020-2010)</t>
  </si>
  <si>
    <t>X_1_1_2010</t>
  </si>
  <si>
    <t>X_1_1_2011</t>
  </si>
  <si>
    <t>X_1_1_2012</t>
  </si>
  <si>
    <t>SD_1</t>
  </si>
  <si>
    <t>Alarma_1_1 = 1 si 2020&lt;2019</t>
  </si>
  <si>
    <t>Mejora_1_1 = 1 si (2020-2010) &gt; 0,1*SD_total</t>
  </si>
  <si>
    <t>Empeora_1_1 = 1 si (2020-2010) &lt; 0,1*SD_total</t>
  </si>
  <si>
    <t>Delta_1_1 =1 si ("mejora"=1 o "emperora =1)</t>
  </si>
  <si>
    <t>X_1_2_2010</t>
  </si>
  <si>
    <t>X_1_2_2019</t>
  </si>
  <si>
    <t>X_1_2_2020</t>
  </si>
  <si>
    <t>SD_2</t>
  </si>
  <si>
    <t>Alarma_1_2 = 1 si 2020&lt;2019</t>
  </si>
  <si>
    <t>Mejora_1_2 = 1 si (2020-2010) &gt; 0,1*SD_total</t>
  </si>
  <si>
    <t>Empeora_1_2 = 1 si (2020-2010) &lt; 0,1*SD_total</t>
  </si>
  <si>
    <t>Delta_1_2 =1 si ("mejora"=1 o "emperora =1)</t>
  </si>
  <si>
    <t>X_1_3_2010</t>
  </si>
  <si>
    <t>X_1_3_2019</t>
  </si>
  <si>
    <t>X_1_3_2020</t>
  </si>
  <si>
    <t>SD_3</t>
  </si>
  <si>
    <t>Alarma_1_3 = 1 si 2020&lt;2020</t>
  </si>
  <si>
    <t>Mejora_1_3 = 1 si (2020-2010) &gt; 0,1*SD_total</t>
  </si>
  <si>
    <t>Empeora_1_3 = 1 si (2020-2010) &lt; 0,1*SD_total</t>
  </si>
  <si>
    <t>Delta_1_3 =1 si ("mejora"=1 o "emperora =1)</t>
  </si>
  <si>
    <t>…</t>
  </si>
  <si>
    <t>SD_4</t>
  </si>
  <si>
    <t>SD_5</t>
  </si>
  <si>
    <t>SD_6</t>
  </si>
  <si>
    <t>SD_7</t>
  </si>
  <si>
    <t>SD_8</t>
  </si>
  <si>
    <t>SD_9</t>
  </si>
  <si>
    <t>SD_10</t>
  </si>
  <si>
    <t>SD_11</t>
  </si>
  <si>
    <t>SD_12</t>
  </si>
  <si>
    <t>SD_13</t>
  </si>
  <si>
    <t>SD_14</t>
  </si>
  <si>
    <t>SD_15</t>
  </si>
  <si>
    <t>SD_16</t>
  </si>
  <si>
    <t>SD_17</t>
  </si>
  <si>
    <t>SD_18</t>
  </si>
  <si>
    <t>SD_19</t>
  </si>
  <si>
    <t>SD_20</t>
  </si>
  <si>
    <t>SD_21</t>
  </si>
  <si>
    <t>SD_22</t>
  </si>
  <si>
    <t>SD_23</t>
  </si>
  <si>
    <t>SD_24</t>
  </si>
  <si>
    <t>SD_25</t>
  </si>
  <si>
    <t>SD_26</t>
  </si>
  <si>
    <t>SD_27</t>
  </si>
  <si>
    <t>SD_28</t>
  </si>
  <si>
    <t>SD_29</t>
  </si>
  <si>
    <t>SD_30</t>
  </si>
  <si>
    <t>SD_31</t>
  </si>
  <si>
    <t>SD_32</t>
  </si>
  <si>
    <t>SD_33</t>
  </si>
  <si>
    <t>SD_34</t>
  </si>
  <si>
    <t>SD_35</t>
  </si>
  <si>
    <t>ValorIndicador</t>
  </si>
  <si>
    <t>Ano</t>
  </si>
  <si>
    <t>Departamento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</si>
  <si>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</si>
  <si>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</si>
  <si>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</si>
  <si>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</si>
  <si>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</si>
  <si>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</si>
  <si>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</si>
  <si>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</si>
  <si>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</si>
  <si>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</si>
  <si>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</si>
  <si>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</si>
  <si>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</si>
  <si>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</si>
  <si>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</si>
  <si>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</si>
  <si>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Total general</t>
  </si>
  <si>
    <t>05 - Antioquia</t>
  </si>
  <si>
    <t>PORCENTAJE DE NACIDOS VIVOS A TÉRMINO CON BAJO PESO AL NACER</t>
  </si>
  <si>
    <t>PORCENTAJE DE NACIDOS VIVOS CON CUATRO O MAS CONSULTAS DE CONTROL PRENATAL</t>
  </si>
  <si>
    <t>PORCENTAJE DE NACIDOS VIVOS DE MUJERES MENORES DE 15 AÑOS  DONDE EL PADRE ES MAYOR 4 O MÁS AÑOS DE EDAD</t>
  </si>
  <si>
    <t>PORCENTAJE DE PARTOS INSTITUCIONALES</t>
  </si>
  <si>
    <t>PORCENTAJE DE PARTOS POR CESAREA</t>
  </si>
  <si>
    <t>PORPORCIÓN DE NACIDOS VIVOS HIJOS DE MUJERES MENORES DE 14 AÑOS</t>
  </si>
  <si>
    <t>PROMEDIO DE CONTROLES PRENATALES</t>
  </si>
  <si>
    <t>PROPORCIÓN DE NACIDOS VIVOS HIJOS DE MUJERES DE 14 A 17 AÑOS</t>
  </si>
  <si>
    <t>RAZÓN DE MORTALIDAD MATERNA A 1 AÑO</t>
  </si>
  <si>
    <t>TASA DE FECUNDIDAD ESPECÍFICA EN MUJERES DE 10 A 14 AÑOS</t>
  </si>
  <si>
    <t>TASA DE FECUNDIDAD ESPECÍFICA EN MUJERES DE 10 A 19 AÑOS</t>
  </si>
  <si>
    <t>TASA DE FECUNDIDAD ESPECÍFICA EN MUJERES DE 15 A 19 AÑOS</t>
  </si>
  <si>
    <t>TASA DE MORTALIDAD EN LA NIÑEZ (MENORES DE 5 AÑOS DE EDAD)</t>
  </si>
  <si>
    <t>TASA DE MORTALIDAD EN MENORES DE UN AÑO DE EDAD</t>
  </si>
  <si>
    <t>TASA DE MORTALIDAD EN NIÑOS MENORES DE 5 AÑOS POR ENFERMEDAD DIARREICA AGUDA</t>
  </si>
  <si>
    <t>TASA DE MORTALIDAD EN NIÑOS MENORES DE 5 AÑOS POR INFECCIÓN RESPIRATORIA AGUDA</t>
  </si>
  <si>
    <t>TASA DE MORTALIDAD PERINATAL</t>
  </si>
  <si>
    <t>TASA DE MORTALIDAD POR DESNUTRICIÓN EN MENORES DE 5 AÑOS</t>
  </si>
  <si>
    <t>08 - Atlántico</t>
  </si>
  <si>
    <t>11 - Bogotá, D.C.</t>
  </si>
  <si>
    <t>13 - Bolívar</t>
  </si>
  <si>
    <t>15 - Boyacá</t>
  </si>
  <si>
    <t>17 - Caldas</t>
  </si>
  <si>
    <t>18 - Caquetá</t>
  </si>
  <si>
    <t>19 - Cauca</t>
  </si>
  <si>
    <t>20 - Cesar</t>
  </si>
  <si>
    <t>23 - Córdoba</t>
  </si>
  <si>
    <t>25 - Cundinamarca</t>
  </si>
  <si>
    <t>27 - Chocó</t>
  </si>
  <si>
    <t>41 - Huila</t>
  </si>
  <si>
    <t>44 - La Guajira</t>
  </si>
  <si>
    <t>47 - Magdalena</t>
  </si>
  <si>
    <t>50 - Meta</t>
  </si>
  <si>
    <t>52 - Nariño</t>
  </si>
  <si>
    <t>54 - Norte de Santander</t>
  </si>
  <si>
    <t>63 - Quindio</t>
  </si>
  <si>
    <t>66 - Risaralda</t>
  </si>
  <si>
    <t>68 - Santander</t>
  </si>
  <si>
    <t>70 - Sucre</t>
  </si>
  <si>
    <t>73 - Tolima</t>
  </si>
  <si>
    <t>76 - Valle del Cauca</t>
  </si>
  <si>
    <t>81 - Arauca</t>
  </si>
  <si>
    <t>85 - Casanare</t>
  </si>
  <si>
    <t>86 - Putumayo</t>
  </si>
  <si>
    <t>88 - Archipiélago de San Andrés, Providencia y Santa Catalina</t>
  </si>
  <si>
    <t>91 - Amazonas</t>
  </si>
  <si>
    <t>94 - Guainía</t>
  </si>
  <si>
    <t>95 - Guaviare</t>
  </si>
  <si>
    <t>97 - Vaupés</t>
  </si>
  <si>
    <t>99 - Vichada</t>
  </si>
  <si>
    <t>tendencia deseada</t>
  </si>
  <si>
    <t>SD_total (estimada con toda la informacion)</t>
  </si>
  <si>
    <t>Alarma por pandemia (si empeora) (2020-2019)</t>
  </si>
  <si>
    <t>Mejora (=se observa un cambio significativo de mejora) (2020-2010)</t>
  </si>
  <si>
    <t>Empeora (=se observa un cambio significativo de empeoramiento) (2020-2010)</t>
  </si>
  <si>
    <t>Delta (=se observa un cambio significativo) (2020-2010)</t>
  </si>
  <si>
    <t>factor *DE</t>
  </si>
  <si>
    <t>Meta</t>
  </si>
  <si>
    <t>variación 2020 vs meta</t>
  </si>
  <si>
    <t>Número de Gestantes atendidas por sífilis gestacional</t>
  </si>
  <si>
    <t>Porcentaje de personas que consultaron por servicios de anticoncepción</t>
  </si>
  <si>
    <t>Proporción de personas atendidas por infecciones de transmisión predominantemente sexual</t>
  </si>
  <si>
    <t>Proporción de personas que fueron atendidas por sindromes de maltrato.</t>
  </si>
  <si>
    <t>Proporción de población menor de 5 años que es atendida para controles de rutina del niño/niña</t>
  </si>
  <si>
    <t>promedio</t>
  </si>
  <si>
    <t>sd</t>
  </si>
  <si>
    <t>tendencia</t>
  </si>
  <si>
    <t>regla</t>
  </si>
  <si>
    <t>meta</t>
  </si>
  <si>
    <t>metaNum</t>
  </si>
  <si>
    <t>abajo</t>
  </si>
  <si>
    <t>&lt; 10%</t>
  </si>
  <si>
    <t>arriba</t>
  </si>
  <si>
    <t>&gt; 95%</t>
  </si>
  <si>
    <t>-</t>
  </si>
  <si>
    <t>&lt; 15%</t>
  </si>
  <si>
    <t>&lt; 45 * 100.000 nacidos vivos</t>
  </si>
  <si>
    <t>&lt; 61 * 1000 mujeres</t>
  </si>
  <si>
    <t>&lt; 15 * 1000 nacidos vivos</t>
  </si>
  <si>
    <t>&lt; 12 * 1000 nacidos vivos</t>
  </si>
  <si>
    <t xml:space="preserve">&lt; 8,9 * 100.000 menores de cinco años. </t>
  </si>
  <si>
    <t>&lt; 12 * 1.000 nacidos vivos</t>
  </si>
  <si>
    <t>reduccion del 50% entre 2015 y 2020</t>
  </si>
  <si>
    <t>&lt; 1%</t>
  </si>
  <si>
    <t>&gt; 80%</t>
  </si>
  <si>
    <t>Municipio</t>
  </si>
  <si>
    <t>05001 - Medellín</t>
  </si>
  <si>
    <t>05002 - Abejorral</t>
  </si>
  <si>
    <t>05004 - Abriaquí</t>
  </si>
  <si>
    <t>05021 - Alejandría</t>
  </si>
  <si>
    <t>05030 - Amagá</t>
  </si>
  <si>
    <t>05031 - Amalfi</t>
  </si>
  <si>
    <t>05034 - Andes</t>
  </si>
  <si>
    <t>05036 - Angelópolis</t>
  </si>
  <si>
    <t>05038 - Angostura</t>
  </si>
  <si>
    <t>05040 - Anorí</t>
  </si>
  <si>
    <t>05042 - Santafé De Antioquia</t>
  </si>
  <si>
    <t>05044 - Anza</t>
  </si>
  <si>
    <t>05045 - Apartadó</t>
  </si>
  <si>
    <t>05051 - Arboletes</t>
  </si>
  <si>
    <t>05055 - Argelia</t>
  </si>
  <si>
    <t>05059 - Armenia</t>
  </si>
  <si>
    <t>05079 - Barbosa</t>
  </si>
  <si>
    <t>05086 - Belmira</t>
  </si>
  <si>
    <t>05088 - Bello</t>
  </si>
  <si>
    <t>05091 - Betania</t>
  </si>
  <si>
    <t>05093 - Betulia</t>
  </si>
  <si>
    <t>05101 - Ciudad Bolívar</t>
  </si>
  <si>
    <t>05107 - Briceño</t>
  </si>
  <si>
    <t>05113 - Buriticá</t>
  </si>
  <si>
    <t>05120 - Cáceres</t>
  </si>
  <si>
    <t>05125 - Caicedo</t>
  </si>
  <si>
    <t>05129 - Caldas</t>
  </si>
  <si>
    <t>05134 - Campamento</t>
  </si>
  <si>
    <t>05138 - Cañasgordas</t>
  </si>
  <si>
    <t>05142 - Caracolí</t>
  </si>
  <si>
    <t>05145 - Caramanta</t>
  </si>
  <si>
    <t>05147 - Carepa</t>
  </si>
  <si>
    <t>05148 - El Carmen De Viboral</t>
  </si>
  <si>
    <t>05150 - Carolina</t>
  </si>
  <si>
    <t>05154 - Caucasia</t>
  </si>
  <si>
    <t>05172 - Chigorodó</t>
  </si>
  <si>
    <t>05190 - Cisneros</t>
  </si>
  <si>
    <t>05197 - Cocorná</t>
  </si>
  <si>
    <t>05206 - Concepción</t>
  </si>
  <si>
    <t>05209 - Concordia</t>
  </si>
  <si>
    <t>05212 - Copacabana</t>
  </si>
  <si>
    <t>05234 - Dabeiba</t>
  </si>
  <si>
    <t>05237 - Don Matías</t>
  </si>
  <si>
    <t>05240 - Ebéjico</t>
  </si>
  <si>
    <t>05250 - El Bagre</t>
  </si>
  <si>
    <t>05264 - Entrerrios</t>
  </si>
  <si>
    <t>05266 - Envigado</t>
  </si>
  <si>
    <t>05282 - Fredonia</t>
  </si>
  <si>
    <t>05284 - Frontino</t>
  </si>
  <si>
    <t>05306 - Giraldo</t>
  </si>
  <si>
    <t>05308 - Girardota</t>
  </si>
  <si>
    <t>05310 - Gómez Plata</t>
  </si>
  <si>
    <t>05313 - Granada</t>
  </si>
  <si>
    <t>05315 - Guadalupe</t>
  </si>
  <si>
    <t>05318 - Guarne</t>
  </si>
  <si>
    <t>05321 - Guatape</t>
  </si>
  <si>
    <t>05347 - Heliconia</t>
  </si>
  <si>
    <t>05353 - Hispania</t>
  </si>
  <si>
    <t>05360 - Itagui</t>
  </si>
  <si>
    <t>05361 - Ituango</t>
  </si>
  <si>
    <t>05364 - Jardín</t>
  </si>
  <si>
    <t>05368 - Jericó</t>
  </si>
  <si>
    <t>05376 - La Ceja</t>
  </si>
  <si>
    <t>05380 - La Estrella</t>
  </si>
  <si>
    <t>05390 - La Pintada</t>
  </si>
  <si>
    <t>05400 - La Unión</t>
  </si>
  <si>
    <t>05411 - Liborina</t>
  </si>
  <si>
    <t>05425 - Maceo</t>
  </si>
  <si>
    <t>05440 - Marinilla</t>
  </si>
  <si>
    <t>05467 - Montebello</t>
  </si>
  <si>
    <t>05475 - Murindó</t>
  </si>
  <si>
    <t>05480 - Mutatá</t>
  </si>
  <si>
    <t>05483 - Nariño</t>
  </si>
  <si>
    <t>05490 - Necoclí</t>
  </si>
  <si>
    <t>05495 - Nechí</t>
  </si>
  <si>
    <t>05501 - Olaya</t>
  </si>
  <si>
    <t>05541 - Peñol</t>
  </si>
  <si>
    <t>05543 - Peque</t>
  </si>
  <si>
    <t>05576 - Pueblorrico</t>
  </si>
  <si>
    <t>05579 - Puerto Berrío</t>
  </si>
  <si>
    <t>05585 - Puerto Nare</t>
  </si>
  <si>
    <t>05591 - Puerto Triunfo</t>
  </si>
  <si>
    <t>05604 - Remedios</t>
  </si>
  <si>
    <t>05607 - Retiro</t>
  </si>
  <si>
    <t>05615 - Rionegro</t>
  </si>
  <si>
    <t>05628 - Sabanalarga</t>
  </si>
  <si>
    <t>05631 - Sabaneta</t>
  </si>
  <si>
    <t>05642 - Salgar</t>
  </si>
  <si>
    <t>05647 - San Andrés De Cuerquía</t>
  </si>
  <si>
    <t>05649 - San Carlos</t>
  </si>
  <si>
    <t>05652 - San Francisco</t>
  </si>
  <si>
    <t>05656 - San Jerónimo</t>
  </si>
  <si>
    <t>05658 - San José De La Montaña</t>
  </si>
  <si>
    <t>05659 - San Juan De Urabá</t>
  </si>
  <si>
    <t>05660 - San Luis</t>
  </si>
  <si>
    <t>05664 - San Pedro</t>
  </si>
  <si>
    <t>05665 - San Pedro De Uraba</t>
  </si>
  <si>
    <t>05667 - San Rafael</t>
  </si>
  <si>
    <t>05670 - San Roque</t>
  </si>
  <si>
    <t>05674 - San Vicente</t>
  </si>
  <si>
    <t>05679 - Santa Bárbara</t>
  </si>
  <si>
    <t>05686 - Santa Rosa De Osos</t>
  </si>
  <si>
    <t>05690 - Santo Domingo</t>
  </si>
  <si>
    <t>05697 - El Santuario</t>
  </si>
  <si>
    <t>05736 - Segovia</t>
  </si>
  <si>
    <t>05756 - Sonson</t>
  </si>
  <si>
    <t>05761 - Sopetrán</t>
  </si>
  <si>
    <t>05789 - Támesis</t>
  </si>
  <si>
    <t>05790 - Tarazá</t>
  </si>
  <si>
    <t>05792 - Tarso</t>
  </si>
  <si>
    <t>05809 - Titiribí</t>
  </si>
  <si>
    <t>05819 - Toledo</t>
  </si>
  <si>
    <t>05837 - Turbo</t>
  </si>
  <si>
    <t>05842 - Uramita</t>
  </si>
  <si>
    <t>05847 - Urrao</t>
  </si>
  <si>
    <t>05854 - Valdivia</t>
  </si>
  <si>
    <t>05856 - Valparaíso</t>
  </si>
  <si>
    <t>05858 - Vegachí</t>
  </si>
  <si>
    <t>05861 - Venecia</t>
  </si>
  <si>
    <t>05873 - Vigía Del Fuerte</t>
  </si>
  <si>
    <t>05885 - Yalí</t>
  </si>
  <si>
    <t>05887 - Yarumal</t>
  </si>
  <si>
    <t>05890 - Yolombó</t>
  </si>
  <si>
    <t>05893 - Yondó</t>
  </si>
  <si>
    <t>05895 - Zaragoza</t>
  </si>
  <si>
    <t>08001 - Barranquilla</t>
  </si>
  <si>
    <t>08078 - Baranoa</t>
  </si>
  <si>
    <t>08137 - Campo De La Cruz</t>
  </si>
  <si>
    <t>08141 - Candelaria</t>
  </si>
  <si>
    <t>08296 - Galapa</t>
  </si>
  <si>
    <t>08372 - Juan De Acosta</t>
  </si>
  <si>
    <t>08421 - Luruaco</t>
  </si>
  <si>
    <t>08433 - Malambo</t>
  </si>
  <si>
    <t>08436 - Manatí</t>
  </si>
  <si>
    <t>08520 - Palmar De Varela</t>
  </si>
  <si>
    <t>08549 - Piojó</t>
  </si>
  <si>
    <t>08558 - Polonuevo</t>
  </si>
  <si>
    <t>08560 - Ponedera</t>
  </si>
  <si>
    <t>08573 - Puerto Colombia</t>
  </si>
  <si>
    <t>08606 - Repelón</t>
  </si>
  <si>
    <t>08634 - Sabanagrande</t>
  </si>
  <si>
    <t>08638 - Sabanalarga</t>
  </si>
  <si>
    <t>08675 - Santa Lucía</t>
  </si>
  <si>
    <t>08685 - Santo Tomás</t>
  </si>
  <si>
    <t>08758 - Soledad</t>
  </si>
  <si>
    <t>08770 - Suan</t>
  </si>
  <si>
    <t>08832 - Tubará</t>
  </si>
  <si>
    <t>08849 - Usiacurí</t>
  </si>
  <si>
    <t>11001 - Bogotá, D.C.</t>
  </si>
  <si>
    <t>13001 - Cartagena</t>
  </si>
  <si>
    <t>13006 - Achí</t>
  </si>
  <si>
    <t>13030 - Altos Del Rosario</t>
  </si>
  <si>
    <t>13042 - Arenal</t>
  </si>
  <si>
    <t>13052 - Arjona</t>
  </si>
  <si>
    <t>13062 - Arroyohondo</t>
  </si>
  <si>
    <t>13074 - Barranco De Loba</t>
  </si>
  <si>
    <t>13140 - Calamar</t>
  </si>
  <si>
    <t>13160 - Cantagallo</t>
  </si>
  <si>
    <t>13188 - Cicuco</t>
  </si>
  <si>
    <t>13212 - Córdoba</t>
  </si>
  <si>
    <t>13222 - Clemencia</t>
  </si>
  <si>
    <t>13244 - El Carmen De Bolívar</t>
  </si>
  <si>
    <t>13248 - El Guamo</t>
  </si>
  <si>
    <t>13268 - El Peñón</t>
  </si>
  <si>
    <t>13300 - Hatillo De Loba</t>
  </si>
  <si>
    <t>13430 - Magangué</t>
  </si>
  <si>
    <t>13433 - Mahates</t>
  </si>
  <si>
    <t>13440 - Margarita</t>
  </si>
  <si>
    <t>13442 - María La Baja</t>
  </si>
  <si>
    <t>13458 - Montecristo</t>
  </si>
  <si>
    <t>13468 - Mompós</t>
  </si>
  <si>
    <t>13473 - Morales</t>
  </si>
  <si>
    <t>13490 - Norosí</t>
  </si>
  <si>
    <t>13549 - Pinillos</t>
  </si>
  <si>
    <t>13580 - Regidor</t>
  </si>
  <si>
    <t>13600 - Río Viejo</t>
  </si>
  <si>
    <t>13620 - San Cristóbal</t>
  </si>
  <si>
    <t>13647 - San Estanislao</t>
  </si>
  <si>
    <t>13650 - San Fernando</t>
  </si>
  <si>
    <t>13654 - San Jacinto</t>
  </si>
  <si>
    <t>13655 - San Jacinto Del Cauca</t>
  </si>
  <si>
    <t>13657 - San Juan Nepomuceno</t>
  </si>
  <si>
    <t>13667 - San Martín De Loba</t>
  </si>
  <si>
    <t>13670 - San Pablo</t>
  </si>
  <si>
    <t>13673 - Santa Catalina</t>
  </si>
  <si>
    <t>13683 - Santa Rosa</t>
  </si>
  <si>
    <t>13688 - Santa Rosa Del Sur</t>
  </si>
  <si>
    <t>13744 - Simití</t>
  </si>
  <si>
    <t>13760 - Soplaviento</t>
  </si>
  <si>
    <t>13780 - Talaigua Nuevo</t>
  </si>
  <si>
    <t>13810 - Tiquisio</t>
  </si>
  <si>
    <t>13836 - Turbaco</t>
  </si>
  <si>
    <t>13838 - Turbaná</t>
  </si>
  <si>
    <t>13873 - Villanueva</t>
  </si>
  <si>
    <t>13894 - Zambrano</t>
  </si>
  <si>
    <t>15001 - Tunja</t>
  </si>
  <si>
    <t>15022 - Almeida</t>
  </si>
  <si>
    <t>15047 - Aquitania</t>
  </si>
  <si>
    <t>15051 - Arcabuco</t>
  </si>
  <si>
    <t>15087 - Belén</t>
  </si>
  <si>
    <t>15090 - Berbeo</t>
  </si>
  <si>
    <t>15097 - Boavita</t>
  </si>
  <si>
    <t>15104 - Boyacá</t>
  </si>
  <si>
    <t>15106 - Briceño</t>
  </si>
  <si>
    <t>15109 - Buenavista</t>
  </si>
  <si>
    <t>15131 - Caldas</t>
  </si>
  <si>
    <t>15135 - Campohermoso</t>
  </si>
  <si>
    <t>15172 - Chinavita</t>
  </si>
  <si>
    <t>15176 - Chiquinquirá</t>
  </si>
  <si>
    <t>15180 - Chiscas</t>
  </si>
  <si>
    <t>15183 - Chita</t>
  </si>
  <si>
    <t>15185 - Chitaraque</t>
  </si>
  <si>
    <t>15187 - Chivatá</t>
  </si>
  <si>
    <t>15204 - Cómbita</t>
  </si>
  <si>
    <t>15212 - Coper</t>
  </si>
  <si>
    <t>15215 - Corrales</t>
  </si>
  <si>
    <t>15218 - Covarachía</t>
  </si>
  <si>
    <t>15223 - Cubará</t>
  </si>
  <si>
    <t>15224 - Cucaita</t>
  </si>
  <si>
    <t>15226 - Cuítiva</t>
  </si>
  <si>
    <t>15236 - Chivor</t>
  </si>
  <si>
    <t>15238 - Duitama</t>
  </si>
  <si>
    <t>15244 - El Cocuy</t>
  </si>
  <si>
    <t>15248 - El Espino</t>
  </si>
  <si>
    <t>15272 - Firavitoba</t>
  </si>
  <si>
    <t>15293 - Gachantivá</t>
  </si>
  <si>
    <t>15296 - Gameza</t>
  </si>
  <si>
    <t>15299 - Garagoa</t>
  </si>
  <si>
    <t>15322 - Guateque</t>
  </si>
  <si>
    <t>15325 - Guayatá</t>
  </si>
  <si>
    <t>15332 - Güicán</t>
  </si>
  <si>
    <t>15367 - Jenesano</t>
  </si>
  <si>
    <t>15368 - Jericó</t>
  </si>
  <si>
    <t>15377 - Labranzagrande</t>
  </si>
  <si>
    <t>15403 - La Uvita</t>
  </si>
  <si>
    <t>15407 - Villa De Leyva</t>
  </si>
  <si>
    <t>15425 - Macanal</t>
  </si>
  <si>
    <t>15442 - Maripí</t>
  </si>
  <si>
    <t>15455 - Miraflores</t>
  </si>
  <si>
    <t>15464 - Mongua</t>
  </si>
  <si>
    <t>15466 - Monguí</t>
  </si>
  <si>
    <t>15469 - Moniquirá</t>
  </si>
  <si>
    <t>15480 - Muzo</t>
  </si>
  <si>
    <t>15491 - Nobsa</t>
  </si>
  <si>
    <t>15494 - Nuevo Colón</t>
  </si>
  <si>
    <t>15507 - Otanche</t>
  </si>
  <si>
    <t>15511 - Pachavita</t>
  </si>
  <si>
    <t>15514 - Páez</t>
  </si>
  <si>
    <t>15516 - Paipa</t>
  </si>
  <si>
    <t>15518 - Pajarito</t>
  </si>
  <si>
    <t>15531 - Pauna</t>
  </si>
  <si>
    <t>15533 - Paya</t>
  </si>
  <si>
    <t>15537 - Paz De Río</t>
  </si>
  <si>
    <t>15542 - Pesca</t>
  </si>
  <si>
    <t>15550 - Pisba</t>
  </si>
  <si>
    <t>15572 - Puerto Boyacá</t>
  </si>
  <si>
    <t>15580 - Quípama</t>
  </si>
  <si>
    <t>15599 - Ramiriquí</t>
  </si>
  <si>
    <t>15600 - Ráquira</t>
  </si>
  <si>
    <t>15621 - Rondón</t>
  </si>
  <si>
    <t>15632 - Saboyá</t>
  </si>
  <si>
    <t>15638 - Sáchica</t>
  </si>
  <si>
    <t>15646 - Samacá</t>
  </si>
  <si>
    <t>15664 - San José De Pare</t>
  </si>
  <si>
    <t>15667 - San Luis De Gaceno</t>
  </si>
  <si>
    <t>15673 - San Mateo</t>
  </si>
  <si>
    <t>15676 - San Miguel De Sema</t>
  </si>
  <si>
    <t>15681 - San Pablo De Borbur</t>
  </si>
  <si>
    <t>15686 - Santana</t>
  </si>
  <si>
    <t>15690 - Santa María</t>
  </si>
  <si>
    <t>15693 - Santa Rosa De Viterbo</t>
  </si>
  <si>
    <t>15696 - Santa Sofía</t>
  </si>
  <si>
    <t>15720 - Sativanorte</t>
  </si>
  <si>
    <t>15723 - Sativasur</t>
  </si>
  <si>
    <t>15740 - Siachoque</t>
  </si>
  <si>
    <t>15753 - Soatá</t>
  </si>
  <si>
    <t>15755 - Socotá</t>
  </si>
  <si>
    <t>15757 - Socha</t>
  </si>
  <si>
    <t>15759 - Sogamoso</t>
  </si>
  <si>
    <t>15761 - Somondoco</t>
  </si>
  <si>
    <t>15762 - Sora</t>
  </si>
  <si>
    <t>15763 - Sotaquirá</t>
  </si>
  <si>
    <t>15764 - Soracá</t>
  </si>
  <si>
    <t>15774 - Susacón</t>
  </si>
  <si>
    <t>15776 - Sutamarchán</t>
  </si>
  <si>
    <t>15778 - Sutatenza</t>
  </si>
  <si>
    <t>15790 - Tasco</t>
  </si>
  <si>
    <t>15798 - Tenza</t>
  </si>
  <si>
    <t>15804 - Tibaná</t>
  </si>
  <si>
    <t>15808 - Tinjacá</t>
  </si>
  <si>
    <t>15810 - Tipacoque</t>
  </si>
  <si>
    <t>15814 - Toca</t>
  </si>
  <si>
    <t>15816 - Togüí</t>
  </si>
  <si>
    <t>15820 - Tópaga</t>
  </si>
  <si>
    <t>15822 - Tota</t>
  </si>
  <si>
    <t>15832 - Tununguá</t>
  </si>
  <si>
    <t>15835 - Turmequé</t>
  </si>
  <si>
    <t>15839 - Tutazá</t>
  </si>
  <si>
    <t>15842 - Umbita</t>
  </si>
  <si>
    <t>15861 - Ventaquemada</t>
  </si>
  <si>
    <t>15879 - Viracachá</t>
  </si>
  <si>
    <t>15897 - Zetaquira</t>
  </si>
  <si>
    <t>17001 - Manizales</t>
  </si>
  <si>
    <t>17013 - Aguadas</t>
  </si>
  <si>
    <t>17042 - Anserma</t>
  </si>
  <si>
    <t>17050 - Aranzazu</t>
  </si>
  <si>
    <t>17088 - Belalcázar</t>
  </si>
  <si>
    <t>17174 - Chinchiná</t>
  </si>
  <si>
    <t>17272 - Filadelfia</t>
  </si>
  <si>
    <t>17380 - La Dorada</t>
  </si>
  <si>
    <t>17388 - La Merced</t>
  </si>
  <si>
    <t>17433 - Manzanares</t>
  </si>
  <si>
    <t>17442 - Marmato</t>
  </si>
  <si>
    <t>17444 - Marquetalia</t>
  </si>
  <si>
    <t>17446 - Marulanda</t>
  </si>
  <si>
    <t>17486 - Neira</t>
  </si>
  <si>
    <t>17495 - Norcasia</t>
  </si>
  <si>
    <t>17513 - Pácora</t>
  </si>
  <si>
    <t>17524 - Palestina</t>
  </si>
  <si>
    <t>17541 - Pensilvania</t>
  </si>
  <si>
    <t>17614 - Riosucio</t>
  </si>
  <si>
    <t>17616 - Risaralda</t>
  </si>
  <si>
    <t>17653 - Salamina</t>
  </si>
  <si>
    <t>17662 - Samaná</t>
  </si>
  <si>
    <t>17665 - San José</t>
  </si>
  <si>
    <t>17777 - Supía</t>
  </si>
  <si>
    <t>17867 - Victoria</t>
  </si>
  <si>
    <t>17873 - Villamaría</t>
  </si>
  <si>
    <t>17877 - Viterbo</t>
  </si>
  <si>
    <t>18001 - Florencia</t>
  </si>
  <si>
    <t>18029 - Albania</t>
  </si>
  <si>
    <t>18094 - Belén De Los Andaquies</t>
  </si>
  <si>
    <t>18150 - Cartagena Del Chairá</t>
  </si>
  <si>
    <t>18205 - Curillo</t>
  </si>
  <si>
    <t>18247 - El Doncello</t>
  </si>
  <si>
    <t>18256 - El Paujil</t>
  </si>
  <si>
    <t>18410 - La Montañita</t>
  </si>
  <si>
    <t>18460 - Milán</t>
  </si>
  <si>
    <t>18479 - Morelia</t>
  </si>
  <si>
    <t>18592 - Puerto Rico</t>
  </si>
  <si>
    <t>18610 - San José Del Fragua</t>
  </si>
  <si>
    <t>18753 - San Vicente Del Caguán</t>
  </si>
  <si>
    <t>18756 - Solano</t>
  </si>
  <si>
    <t>18785 - Solita</t>
  </si>
  <si>
    <t>18860 - Valparaíso</t>
  </si>
  <si>
    <t>19001 - Popayán</t>
  </si>
  <si>
    <t>19022 - Almaguer</t>
  </si>
  <si>
    <t>19050 - Argelia</t>
  </si>
  <si>
    <t>19075 - Balboa</t>
  </si>
  <si>
    <t>19100 - Bolívar</t>
  </si>
  <si>
    <t>19110 - Buenos Aires</t>
  </si>
  <si>
    <t>19130 - Cajibío</t>
  </si>
  <si>
    <t>19137 - Caldono</t>
  </si>
  <si>
    <t>19142 - Caloto</t>
  </si>
  <si>
    <t>19212 - Corinto</t>
  </si>
  <si>
    <t>19256 - El Tambo</t>
  </si>
  <si>
    <t>19290 - Florencia</t>
  </si>
  <si>
    <t>19300 - Guachené</t>
  </si>
  <si>
    <t>19318 - Guapi</t>
  </si>
  <si>
    <t>19355 - Inzá</t>
  </si>
  <si>
    <t>19364 - Jambaló</t>
  </si>
  <si>
    <t>19392 - La Sierra</t>
  </si>
  <si>
    <t>19397 - La Vega</t>
  </si>
  <si>
    <t>19418 - López</t>
  </si>
  <si>
    <t>19450 - Mercaderes</t>
  </si>
  <si>
    <t>19455 - Miranda</t>
  </si>
  <si>
    <t>19473 - Morales</t>
  </si>
  <si>
    <t>19513 - Padilla</t>
  </si>
  <si>
    <t>19517 - Paez</t>
  </si>
  <si>
    <t>19532 - Patía</t>
  </si>
  <si>
    <t>19533 - Piamonte</t>
  </si>
  <si>
    <t>19548 - Piendamó</t>
  </si>
  <si>
    <t>19573 - Puerto Tejada</t>
  </si>
  <si>
    <t>19585 - Puracé</t>
  </si>
  <si>
    <t>19622 - Rosas</t>
  </si>
  <si>
    <t>19693 - San Sebastián</t>
  </si>
  <si>
    <t>19698 - Santander De Quilichao</t>
  </si>
  <si>
    <t>19701 - Santa Rosa</t>
  </si>
  <si>
    <t>19743 - Silvia</t>
  </si>
  <si>
    <t>19760 - Sotara</t>
  </si>
  <si>
    <t>19780 - Suárez</t>
  </si>
  <si>
    <t>19785 - Sucre</t>
  </si>
  <si>
    <t>19807 - Timbío</t>
  </si>
  <si>
    <t>19809 - Timbiquí</t>
  </si>
  <si>
    <t>19821 - Toribio</t>
  </si>
  <si>
    <t>19824 - Totoró</t>
  </si>
  <si>
    <t>19845 - Villa Rica</t>
  </si>
  <si>
    <t>20001 - Valledupar</t>
  </si>
  <si>
    <t>20011 - Aguachica</t>
  </si>
  <si>
    <t>20013 - Agustín Codazzi</t>
  </si>
  <si>
    <t>20032 - Astrea</t>
  </si>
  <si>
    <t>20045 - Becerril</t>
  </si>
  <si>
    <t>20060 - Bosconia</t>
  </si>
  <si>
    <t>20175 - Chimichagua</t>
  </si>
  <si>
    <t>20178 - Chiriguaná</t>
  </si>
  <si>
    <t>20228 - Curumaní</t>
  </si>
  <si>
    <t>20238 - El Copey</t>
  </si>
  <si>
    <t>20250 - El Paso</t>
  </si>
  <si>
    <t>20295 - Gamarra</t>
  </si>
  <si>
    <t>20310 - González</t>
  </si>
  <si>
    <t>20383 - La Gloria</t>
  </si>
  <si>
    <t>20400 - La Jagua De Ibirico</t>
  </si>
  <si>
    <t>20443 - Manaure</t>
  </si>
  <si>
    <t>20517 - Pailitas</t>
  </si>
  <si>
    <t>20550 - Pelaya</t>
  </si>
  <si>
    <t>20570 - Pueblo Bello</t>
  </si>
  <si>
    <t>20614 - Río De Oro</t>
  </si>
  <si>
    <t>20621 - La Paz</t>
  </si>
  <si>
    <t>20710 - San Alberto</t>
  </si>
  <si>
    <t>20750 - San Diego</t>
  </si>
  <si>
    <t>20770 - San Martín</t>
  </si>
  <si>
    <t>20787 - Tamalameque</t>
  </si>
  <si>
    <t>23001 - Montería</t>
  </si>
  <si>
    <t>23068 - Ayapel</t>
  </si>
  <si>
    <t>23079 - Buenavista</t>
  </si>
  <si>
    <t>23090 - Canalete</t>
  </si>
  <si>
    <t>23162 - Cereté</t>
  </si>
  <si>
    <t>23168 - Chimá</t>
  </si>
  <si>
    <t>23182 - Chinú</t>
  </si>
  <si>
    <t>23189 - Ciénaga De Oro</t>
  </si>
  <si>
    <t>23300 - Cotorra</t>
  </si>
  <si>
    <t>23350 - La Apartada</t>
  </si>
  <si>
    <t>23417 - Lorica</t>
  </si>
  <si>
    <t>23419 - Los Córdobas</t>
  </si>
  <si>
    <t>23464 - Momil</t>
  </si>
  <si>
    <t>23466 - Montelíbano</t>
  </si>
  <si>
    <t>23500 - Moñitos</t>
  </si>
  <si>
    <t>23555 - Planeta Rica</t>
  </si>
  <si>
    <t>23570 - Pueblo Nuevo</t>
  </si>
  <si>
    <t>23574 - Puerto Escondido</t>
  </si>
  <si>
    <t>23580 - Puerto Libertador</t>
  </si>
  <si>
    <t>23586 - Purísima</t>
  </si>
  <si>
    <t>23660 - Sahagún</t>
  </si>
  <si>
    <t>23670 - San Andrés Sotavento</t>
  </si>
  <si>
    <t>23672 - San Antero</t>
  </si>
  <si>
    <t>23675 - San Bernardo Del Viento</t>
  </si>
  <si>
    <t>23678 - San Carlos</t>
  </si>
  <si>
    <t>23686 - San Pelayo</t>
  </si>
  <si>
    <t>23807 - Tierralta</t>
  </si>
  <si>
    <t>23815 - Tuchín</t>
  </si>
  <si>
    <t>23855 - Valencia</t>
  </si>
  <si>
    <t>25001 - Agua De Dios</t>
  </si>
  <si>
    <t>25040 - Anolaima</t>
  </si>
  <si>
    <t>25053 - Arbeláez</t>
  </si>
  <si>
    <t>25099 - Bojacá</t>
  </si>
  <si>
    <t>25120 - Cabrera</t>
  </si>
  <si>
    <t>25123 - Cachipay</t>
  </si>
  <si>
    <t>25126 - Cajicá</t>
  </si>
  <si>
    <t>25148 - Caparrapí</t>
  </si>
  <si>
    <t>25151 - Caqueza</t>
  </si>
  <si>
    <t>25154 - Carmen De Carupa</t>
  </si>
  <si>
    <t>25168 - Chaguaní</t>
  </si>
  <si>
    <t>25175 - Chía</t>
  </si>
  <si>
    <t>25178 - Chipaque</t>
  </si>
  <si>
    <t>25181 - Choachí</t>
  </si>
  <si>
    <t>25183 - Chocontá</t>
  </si>
  <si>
    <t>25200 - Cogua</t>
  </si>
  <si>
    <t>25214 - Cota</t>
  </si>
  <si>
    <t>25224 - Cucunubá</t>
  </si>
  <si>
    <t>25245 - El Colegio</t>
  </si>
  <si>
    <t>25258 - El Peñón</t>
  </si>
  <si>
    <t>25260 - El Rosal</t>
  </si>
  <si>
    <t>25269 - Facatativá</t>
  </si>
  <si>
    <t>25279 - Fomeque</t>
  </si>
  <si>
    <t>25281 - Fosca</t>
  </si>
  <si>
    <t>25286 - Funza</t>
  </si>
  <si>
    <t>25288 - Fúquene</t>
  </si>
  <si>
    <t>25290 - Fusagasugá</t>
  </si>
  <si>
    <t>25293 - Gachala</t>
  </si>
  <si>
    <t>25295 - Gachancipá</t>
  </si>
  <si>
    <t>25297 - Gachetá</t>
  </si>
  <si>
    <t>25299 - Gama</t>
  </si>
  <si>
    <t>25307 - Girardot</t>
  </si>
  <si>
    <t>25312 - Granada</t>
  </si>
  <si>
    <t>25317 - Guachetá</t>
  </si>
  <si>
    <t>25320 - Guaduas</t>
  </si>
  <si>
    <t>25322 - Guasca</t>
  </si>
  <si>
    <t>25324 - Guataquí</t>
  </si>
  <si>
    <t>25326 - Guatavita</t>
  </si>
  <si>
    <t>25339 - Gutiérrez</t>
  </si>
  <si>
    <t>25372 - Junín</t>
  </si>
  <si>
    <t>25377 - La Calera</t>
  </si>
  <si>
    <t>25386 - La Mesa</t>
  </si>
  <si>
    <t>25394 - La Palma</t>
  </si>
  <si>
    <t>25398 - La Peña</t>
  </si>
  <si>
    <t>25402 - La Vega</t>
  </si>
  <si>
    <t>25407 - Lenguazaque</t>
  </si>
  <si>
    <t>25426 - Macheta</t>
  </si>
  <si>
    <t>25430 - Madrid</t>
  </si>
  <si>
    <t>25436 - Manta</t>
  </si>
  <si>
    <t>25438 - Medina</t>
  </si>
  <si>
    <t>25473 - Mosquera</t>
  </si>
  <si>
    <t>25486 - Nemocón</t>
  </si>
  <si>
    <t>25488 - Nilo</t>
  </si>
  <si>
    <t>25491 - Nocaima</t>
  </si>
  <si>
    <t>25506 - Venecia</t>
  </si>
  <si>
    <t>25513 - Pacho</t>
  </si>
  <si>
    <t>25518 - Paime</t>
  </si>
  <si>
    <t>25524 - Pandi</t>
  </si>
  <si>
    <t>25530 - Paratebueno</t>
  </si>
  <si>
    <t>25535 - Pasca</t>
  </si>
  <si>
    <t>25572 - Puerto Salgar</t>
  </si>
  <si>
    <t>25580 - Pulí</t>
  </si>
  <si>
    <t>25594 - Quetame</t>
  </si>
  <si>
    <t>25596 - Quipile</t>
  </si>
  <si>
    <t>25599 - Apulo</t>
  </si>
  <si>
    <t>25645 - San Antonio Del Tequendama</t>
  </si>
  <si>
    <t>25649 - San Bernardo</t>
  </si>
  <si>
    <t>25653 - San Cayetano</t>
  </si>
  <si>
    <t>25658 - San Francisco</t>
  </si>
  <si>
    <t>25662 - San Juan De Río Seco</t>
  </si>
  <si>
    <t>25718 - Sasaima</t>
  </si>
  <si>
    <t>25736 - Sesquilé</t>
  </si>
  <si>
    <t>25740 - Sibaté</t>
  </si>
  <si>
    <t>25743 - Silvania</t>
  </si>
  <si>
    <t>25745 - Simijaca</t>
  </si>
  <si>
    <t>25754 - Soacha</t>
  </si>
  <si>
    <t>25758 - Sopó</t>
  </si>
  <si>
    <t>25769 - Subachoque</t>
  </si>
  <si>
    <t>25772 - Suesca</t>
  </si>
  <si>
    <t>25777 - Supatá</t>
  </si>
  <si>
    <t>25779 - Susa</t>
  </si>
  <si>
    <t>25781 - Sutatausa</t>
  </si>
  <si>
    <t>25785 - Tabio</t>
  </si>
  <si>
    <t>25793 - Tausa</t>
  </si>
  <si>
    <t>25799 - Tenjo</t>
  </si>
  <si>
    <t>25805 - Tibacuy</t>
  </si>
  <si>
    <t>25807 - Tibirita</t>
  </si>
  <si>
    <t>25815 - Tocaima</t>
  </si>
  <si>
    <t>25817 - Tocancipá</t>
  </si>
  <si>
    <t>25823 - Topaipí</t>
  </si>
  <si>
    <t>25839 - Ubalá</t>
  </si>
  <si>
    <t>25841 - Ubaque</t>
  </si>
  <si>
    <t>25843 - Villa De San Diego De Ubate</t>
  </si>
  <si>
    <t>25845 - Une</t>
  </si>
  <si>
    <t>25851 - Útica</t>
  </si>
  <si>
    <t>25862 - Vergara</t>
  </si>
  <si>
    <t>25867 - Vianí</t>
  </si>
  <si>
    <t>25871 - Villagómez</t>
  </si>
  <si>
    <t>25873 - Villapinzón</t>
  </si>
  <si>
    <t>25875 - Villeta</t>
  </si>
  <si>
    <t>25878 - Viotá</t>
  </si>
  <si>
    <t>25885 - Yacopí</t>
  </si>
  <si>
    <t>25898 - Zipacón</t>
  </si>
  <si>
    <t>25899 - Zipaquirá</t>
  </si>
  <si>
    <t>27001 - Quibdó</t>
  </si>
  <si>
    <t>27006 - Acandí</t>
  </si>
  <si>
    <t>27025 - Alto Baudó</t>
  </si>
  <si>
    <t>27050 - Atrato</t>
  </si>
  <si>
    <t>27073 - Bagadó</t>
  </si>
  <si>
    <t>27075 - Bahía Solano</t>
  </si>
  <si>
    <t>27077 - Bajo Baudó</t>
  </si>
  <si>
    <t>27099 - Bojaya</t>
  </si>
  <si>
    <t>27135 - El Cantón Del San Pablo</t>
  </si>
  <si>
    <t>27150 - Carmen Del Darien</t>
  </si>
  <si>
    <t>27160 - Cértegui</t>
  </si>
  <si>
    <t>27205 - Condoto</t>
  </si>
  <si>
    <t>27245 - El Carmen De Atrato</t>
  </si>
  <si>
    <t>27250 - El Litoral Del San Juan</t>
  </si>
  <si>
    <t>27361 - Istmina</t>
  </si>
  <si>
    <t>27372 - Juradó</t>
  </si>
  <si>
    <t>27413 - Lloró</t>
  </si>
  <si>
    <t>27425 - Medio Atrato</t>
  </si>
  <si>
    <t>27430 - Medio Baudó</t>
  </si>
  <si>
    <t>27450 - Medio San Juan</t>
  </si>
  <si>
    <t>27491 - Nóvita</t>
  </si>
  <si>
    <t>27495 - Nuquí</t>
  </si>
  <si>
    <t>27580 - Río Iro</t>
  </si>
  <si>
    <t>27600 - Río Quito</t>
  </si>
  <si>
    <t>27615 - Riosucio</t>
  </si>
  <si>
    <t>27660 - San José Del Palmar</t>
  </si>
  <si>
    <t>27745 - Sipí</t>
  </si>
  <si>
    <t>27787 - Tadó</t>
  </si>
  <si>
    <t>27800 - Unguía</t>
  </si>
  <si>
    <t>27810 - Unión Panamericana</t>
  </si>
  <si>
    <t>41001 - Neiva</t>
  </si>
  <si>
    <t>41006 - Acevedo</t>
  </si>
  <si>
    <t>41013 - Agrado</t>
  </si>
  <si>
    <t>41016 - Aipe</t>
  </si>
  <si>
    <t>41020 - Algeciras</t>
  </si>
  <si>
    <t>41026 - Altamira</t>
  </si>
  <si>
    <t>41078 - Baraya</t>
  </si>
  <si>
    <t>41132 - Campoalegre</t>
  </si>
  <si>
    <t>41206 - Colombia</t>
  </si>
  <si>
    <t>41244 - Elías</t>
  </si>
  <si>
    <t>41298 - Garzón</t>
  </si>
  <si>
    <t>41306 - Gigante</t>
  </si>
  <si>
    <t>41319 - Guadalupe</t>
  </si>
  <si>
    <t>41349 - Hobo</t>
  </si>
  <si>
    <t>41357 - Iquira</t>
  </si>
  <si>
    <t>41359 - Isnos</t>
  </si>
  <si>
    <t>41378 - La Argentina</t>
  </si>
  <si>
    <t>41396 - La Plata</t>
  </si>
  <si>
    <t>41483 - Nátaga</t>
  </si>
  <si>
    <t>41503 - Oporapa</t>
  </si>
  <si>
    <t>41518 - Paicol</t>
  </si>
  <si>
    <t>41524 - Palermo</t>
  </si>
  <si>
    <t>41530 - Palestina</t>
  </si>
  <si>
    <t>41548 - Pital</t>
  </si>
  <si>
    <t>41551 - Pitalito</t>
  </si>
  <si>
    <t>41615 - Rivera</t>
  </si>
  <si>
    <t>41660 - Saladoblanco</t>
  </si>
  <si>
    <t>41668 - San Agustín</t>
  </si>
  <si>
    <t>41676 - Santa María</t>
  </si>
  <si>
    <t>41770 - Suaza</t>
  </si>
  <si>
    <t>41791 - Tarqui</t>
  </si>
  <si>
    <t>41797 - Tesalia</t>
  </si>
  <si>
    <t>41799 - Tello</t>
  </si>
  <si>
    <t>41801 - Teruel</t>
  </si>
  <si>
    <t>41807 - Timaná</t>
  </si>
  <si>
    <t>41872 - Villavieja</t>
  </si>
  <si>
    <t>41885 - Yaguará</t>
  </si>
  <si>
    <t>44001 - Riohacha</t>
  </si>
  <si>
    <t>44035 - Albania</t>
  </si>
  <si>
    <t>44078 - Barrancas</t>
  </si>
  <si>
    <t>44090 - Dibulla</t>
  </si>
  <si>
    <t>44098 - Distracción</t>
  </si>
  <si>
    <t>44110 - El Molino</t>
  </si>
  <si>
    <t>44279 - Fonseca</t>
  </si>
  <si>
    <t>44378 - Hatonuevo</t>
  </si>
  <si>
    <t>44420 - La Jagua Del Pilar</t>
  </si>
  <si>
    <t>44430 - Maicao</t>
  </si>
  <si>
    <t>44560 - Manaure</t>
  </si>
  <si>
    <t>44650 - San Juan Del Cesar</t>
  </si>
  <si>
    <t>44847 - Uribia</t>
  </si>
  <si>
    <t>44855 - Urumita</t>
  </si>
  <si>
    <t>44874 - Villanueva</t>
  </si>
  <si>
    <t>47001 - Santa Marta</t>
  </si>
  <si>
    <t>47030 - Algarrobo</t>
  </si>
  <si>
    <t>47053 - Aracataca</t>
  </si>
  <si>
    <t>47058 - Ariguaní</t>
  </si>
  <si>
    <t>47161 - Cerro San Antonio</t>
  </si>
  <si>
    <t>47170 - Chibolo</t>
  </si>
  <si>
    <t>47189 - Ciénaga</t>
  </si>
  <si>
    <t>47205 - Concordia</t>
  </si>
  <si>
    <t>47245 - El Banco</t>
  </si>
  <si>
    <t>47258 - El Piñon</t>
  </si>
  <si>
    <t>47268 - El Retén</t>
  </si>
  <si>
    <t>47288 - Fundación</t>
  </si>
  <si>
    <t>47318 - Guamal</t>
  </si>
  <si>
    <t>47460 - Nueva Granada</t>
  </si>
  <si>
    <t>47541 - Pedraza</t>
  </si>
  <si>
    <t>47545 - Pijiño Del Carmen</t>
  </si>
  <si>
    <t>47551 - Pivijay</t>
  </si>
  <si>
    <t>47555 - Plato</t>
  </si>
  <si>
    <t>47570 - Puebloviejo</t>
  </si>
  <si>
    <t>47605 - Remolino</t>
  </si>
  <si>
    <t>47660 - Sabanas De San Angel</t>
  </si>
  <si>
    <t>47675 - Salamina</t>
  </si>
  <si>
    <t>47692 - San Sebastián De Buenavista</t>
  </si>
  <si>
    <t>47703 - San Zenón</t>
  </si>
  <si>
    <t>47707 - Santa Ana</t>
  </si>
  <si>
    <t>47720 - Santa Bárbara De Pinto</t>
  </si>
  <si>
    <t>47745 - Sitionuevo</t>
  </si>
  <si>
    <t>47798 - Tenerife</t>
  </si>
  <si>
    <t>47960 - Zapayán</t>
  </si>
  <si>
    <t>47980 - Zona Bananera</t>
  </si>
  <si>
    <t>50001 - Villavicencio</t>
  </si>
  <si>
    <t>50006 - Acacías</t>
  </si>
  <si>
    <t>50110 - Barranca De Upía</t>
  </si>
  <si>
    <t>50124 - Cabuyaro</t>
  </si>
  <si>
    <t>50150 - Castilla La Nueva</t>
  </si>
  <si>
    <t>50223 - Cubarral</t>
  </si>
  <si>
    <t>50226 - Cumaral</t>
  </si>
  <si>
    <t>50245 - El Calvario</t>
  </si>
  <si>
    <t>50251 - El Castillo</t>
  </si>
  <si>
    <t>50270 - El Dorado</t>
  </si>
  <si>
    <t>50287 - Fuente De Oro</t>
  </si>
  <si>
    <t>50313 - Granada</t>
  </si>
  <si>
    <t>50318 - Guamal</t>
  </si>
  <si>
    <t>50325 - Mapiripán</t>
  </si>
  <si>
    <t>50330 - Mesetas</t>
  </si>
  <si>
    <t>50350 - La Macarena</t>
  </si>
  <si>
    <t>50370 - Uribe</t>
  </si>
  <si>
    <t>50400 - Lejanías</t>
  </si>
  <si>
    <t>50450 - Puerto Concordia</t>
  </si>
  <si>
    <t>50568 - Puerto Gaitán</t>
  </si>
  <si>
    <t>50573 - Puerto López</t>
  </si>
  <si>
    <t>50577 - Puerto Lleras</t>
  </si>
  <si>
    <t>50590 - Puerto Rico</t>
  </si>
  <si>
    <t>50606 - Restrepo</t>
  </si>
  <si>
    <t>50680 - San Carlos De Guaroa</t>
  </si>
  <si>
    <t>50683 - San Juan De Arama</t>
  </si>
  <si>
    <t>50686 - San Juanito</t>
  </si>
  <si>
    <t>50689 - San Martín</t>
  </si>
  <si>
    <t>50711 - Vistahermosa</t>
  </si>
  <si>
    <t>52001 - Pasto</t>
  </si>
  <si>
    <t>52019 - Albán</t>
  </si>
  <si>
    <t>52022 - Aldana</t>
  </si>
  <si>
    <t>52036 - Ancuyá</t>
  </si>
  <si>
    <t>52051 - Arboleda</t>
  </si>
  <si>
    <t>52079 - Barbacoas</t>
  </si>
  <si>
    <t>52083 - Belén</t>
  </si>
  <si>
    <t>52110 - Buesaco</t>
  </si>
  <si>
    <t>52203 - Colón</t>
  </si>
  <si>
    <t>52207 - Consaca</t>
  </si>
  <si>
    <t>52210 - Contadero</t>
  </si>
  <si>
    <t>52215 - Córdoba</t>
  </si>
  <si>
    <t>52224 - Cuaspud</t>
  </si>
  <si>
    <t>52227 - Cumbal</t>
  </si>
  <si>
    <t>52233 - Cumbitara</t>
  </si>
  <si>
    <t>52240 - Chachagüí</t>
  </si>
  <si>
    <t>52250 - El Charco</t>
  </si>
  <si>
    <t>52254 - El Peñol</t>
  </si>
  <si>
    <t>52256 - El Rosario</t>
  </si>
  <si>
    <t>52258 - El Tablón De Gómez</t>
  </si>
  <si>
    <t>52260 - El Tambo</t>
  </si>
  <si>
    <t>52287 - Funes</t>
  </si>
  <si>
    <t>52317 - Guachucal</t>
  </si>
  <si>
    <t>52320 - Guaitarilla</t>
  </si>
  <si>
    <t>52323 - Gualmatán</t>
  </si>
  <si>
    <t>52352 - Iles</t>
  </si>
  <si>
    <t>52354 - Imués</t>
  </si>
  <si>
    <t>52356 - Ipiales</t>
  </si>
  <si>
    <t>52378 - La Cruz</t>
  </si>
  <si>
    <t>52381 - La Florida</t>
  </si>
  <si>
    <t>52385 - La Llanada</t>
  </si>
  <si>
    <t>52390 - La Tola</t>
  </si>
  <si>
    <t>52399 - La Unión</t>
  </si>
  <si>
    <t>52405 - Leiva</t>
  </si>
  <si>
    <t>52411 - Linares</t>
  </si>
  <si>
    <t>52418 - Los Andes</t>
  </si>
  <si>
    <t>52427 - Magüi</t>
  </si>
  <si>
    <t>52435 - Mallama</t>
  </si>
  <si>
    <t>52473 - Mosquera</t>
  </si>
  <si>
    <t>52480 - Nariño</t>
  </si>
  <si>
    <t>52490 - Olaya Herrera</t>
  </si>
  <si>
    <t>52506 - Ospina</t>
  </si>
  <si>
    <t>52520 - Francisco Pizarro</t>
  </si>
  <si>
    <t>52540 - Policarpa</t>
  </si>
  <si>
    <t>52560 - Potosí</t>
  </si>
  <si>
    <t>52565 - Providencia</t>
  </si>
  <si>
    <t>52573 - Puerres</t>
  </si>
  <si>
    <t>52585 - Pupiales</t>
  </si>
  <si>
    <t>52612 - Ricaurte</t>
  </si>
  <si>
    <t>52621 - Roberto Payán</t>
  </si>
  <si>
    <t>52678 - Samaniego</t>
  </si>
  <si>
    <t>52683 - Sandoná</t>
  </si>
  <si>
    <t>52685 - San Bernardo</t>
  </si>
  <si>
    <t>52687 - San Lorenzo</t>
  </si>
  <si>
    <t>52693 - San Pablo</t>
  </si>
  <si>
    <t>52694 - San Pedro De Cartago</t>
  </si>
  <si>
    <t>52696 - Santa Bárbara</t>
  </si>
  <si>
    <t>52699 - Santacruz</t>
  </si>
  <si>
    <t>52720 - Sapuyes</t>
  </si>
  <si>
    <t>52786 - Taminango</t>
  </si>
  <si>
    <t>52788 - Tangua</t>
  </si>
  <si>
    <t>52835 - San Andres De Tumaco</t>
  </si>
  <si>
    <t>52838 - Túquerres</t>
  </si>
  <si>
    <t>52885 - Yacuanquer</t>
  </si>
  <si>
    <t>54001 - Cúcuta</t>
  </si>
  <si>
    <t>54003 - Abrego</t>
  </si>
  <si>
    <t>54051 - Arboledas</t>
  </si>
  <si>
    <t>54099 - Bochalema</t>
  </si>
  <si>
    <t>54109 - Bucarasica</t>
  </si>
  <si>
    <t>54125 - Cácota</t>
  </si>
  <si>
    <t>54128 - Cachirá</t>
  </si>
  <si>
    <t>54172 - Chinácota</t>
  </si>
  <si>
    <t>54174 - Chitagá</t>
  </si>
  <si>
    <t>54206 - Convención</t>
  </si>
  <si>
    <t>54223 - Cucutilla</t>
  </si>
  <si>
    <t>54239 - Durania</t>
  </si>
  <si>
    <t>54245 - El Carmen</t>
  </si>
  <si>
    <t>54250 - El Tarra</t>
  </si>
  <si>
    <t>54261 - El Zulia</t>
  </si>
  <si>
    <t>54313 - Gramalote</t>
  </si>
  <si>
    <t>54344 - Hacarí</t>
  </si>
  <si>
    <t>54347 - Herrán</t>
  </si>
  <si>
    <t>54377 - Labateca</t>
  </si>
  <si>
    <t>54385 - La Esperanza</t>
  </si>
  <si>
    <t>54398 - La Playa</t>
  </si>
  <si>
    <t>54405 - Los Patios</t>
  </si>
  <si>
    <t>54418 - Lourdes</t>
  </si>
  <si>
    <t>54480 - Mutiscua</t>
  </si>
  <si>
    <t>54498 - Ocaña</t>
  </si>
  <si>
    <t>54518 - Pamplona</t>
  </si>
  <si>
    <t>54520 - Pamplonita</t>
  </si>
  <si>
    <t>54553 - Puerto Santander</t>
  </si>
  <si>
    <t>54599 - Ragonvalia</t>
  </si>
  <si>
    <t>54660 - Salazar</t>
  </si>
  <si>
    <t>54670 - San Calixto</t>
  </si>
  <si>
    <t>54673 - San Cayetano</t>
  </si>
  <si>
    <t>54680 - Santiago</t>
  </si>
  <si>
    <t>54720 - Sardinata</t>
  </si>
  <si>
    <t>54743 - Silos</t>
  </si>
  <si>
    <t>54800 - Teorama</t>
  </si>
  <si>
    <t>54810 - Tibú</t>
  </si>
  <si>
    <t>54820 - Toledo</t>
  </si>
  <si>
    <t>54871 - Villa Caro</t>
  </si>
  <si>
    <t>54874 - Villa Del Rosario</t>
  </si>
  <si>
    <t>63001 - Armenia</t>
  </si>
  <si>
    <t>63111 - Buenavista</t>
  </si>
  <si>
    <t>63130 - Calarca</t>
  </si>
  <si>
    <t>63190 - Circasia</t>
  </si>
  <si>
    <t>63212 - Córdoba</t>
  </si>
  <si>
    <t>63272 - Filandia</t>
  </si>
  <si>
    <t>63302 - Génova</t>
  </si>
  <si>
    <t>63401 - La Tebaida</t>
  </si>
  <si>
    <t>63470 - Montenegro</t>
  </si>
  <si>
    <t>63548 - Pijao</t>
  </si>
  <si>
    <t>63594 - Quimbaya</t>
  </si>
  <si>
    <t>63690 - Salento</t>
  </si>
  <si>
    <t>66001 - Pereira</t>
  </si>
  <si>
    <t>66045 - Apía</t>
  </si>
  <si>
    <t>66075 - Balboa</t>
  </si>
  <si>
    <t>66088 - Belén De Umbría</t>
  </si>
  <si>
    <t>66170 - Dosquebradas</t>
  </si>
  <si>
    <t>66318 - Guática</t>
  </si>
  <si>
    <t>66383 - La Celia</t>
  </si>
  <si>
    <t>66400 - La Virginia</t>
  </si>
  <si>
    <t>66440 - Marsella</t>
  </si>
  <si>
    <t>66456 - Mistrató</t>
  </si>
  <si>
    <t>66572 - Pueblo Rico</t>
  </si>
  <si>
    <t>66594 - Quinchía</t>
  </si>
  <si>
    <t>66682 - Santa Rosa De Cabal</t>
  </si>
  <si>
    <t>66687 - Santuario</t>
  </si>
  <si>
    <t>68001 - Bucaramanga</t>
  </si>
  <si>
    <t>68013 - Aguada</t>
  </si>
  <si>
    <t>68020 - Albania</t>
  </si>
  <si>
    <t>68051 - Aratoca</t>
  </si>
  <si>
    <t>68077 - Barbosa</t>
  </si>
  <si>
    <t>68079 - Barichara</t>
  </si>
  <si>
    <t>68081 - Barrancabermeja</t>
  </si>
  <si>
    <t>68092 - Betulia</t>
  </si>
  <si>
    <t>68101 - Bolívar</t>
  </si>
  <si>
    <t>68121 - Cabrera</t>
  </si>
  <si>
    <t>68132 - California</t>
  </si>
  <si>
    <t>68147 - Capitanejo</t>
  </si>
  <si>
    <t>68152 - Carcasí</t>
  </si>
  <si>
    <t>68160 - Cepitá</t>
  </si>
  <si>
    <t>68162 - Cerrito</t>
  </si>
  <si>
    <t>68167 - Charalá</t>
  </si>
  <si>
    <t>68169 - Charta</t>
  </si>
  <si>
    <t>68176 - Chima</t>
  </si>
  <si>
    <t>68179 - Chipatá</t>
  </si>
  <si>
    <t>68190 - Cimitarra</t>
  </si>
  <si>
    <t>68207 - Concepción</t>
  </si>
  <si>
    <t>68209 - Confines</t>
  </si>
  <si>
    <t>68211 - Contratación</t>
  </si>
  <si>
    <t>68217 - Coromoro</t>
  </si>
  <si>
    <t>68229 - Curití</t>
  </si>
  <si>
    <t>68235 - El Carmen De Chucurí</t>
  </si>
  <si>
    <t>68245 - El Guacamayo</t>
  </si>
  <si>
    <t>68250 - El Peñón</t>
  </si>
  <si>
    <t>68255 - El Playón</t>
  </si>
  <si>
    <t>68264 - Encino</t>
  </si>
  <si>
    <t>68266 - Enciso</t>
  </si>
  <si>
    <t>68271 - Florián</t>
  </si>
  <si>
    <t>68276 - Floridablanca</t>
  </si>
  <si>
    <t>68296 - Galán</t>
  </si>
  <si>
    <t>68298 - Gambita</t>
  </si>
  <si>
    <t>68307 - Girón</t>
  </si>
  <si>
    <t>68318 - Guaca</t>
  </si>
  <si>
    <t>68320 - Guadalupe</t>
  </si>
  <si>
    <t>68324 - Guavatá</t>
  </si>
  <si>
    <t>68327 - Güepsa</t>
  </si>
  <si>
    <t>68344 - Hato</t>
  </si>
  <si>
    <t>68368 - Jesús María</t>
  </si>
  <si>
    <t>68377 - La Belleza</t>
  </si>
  <si>
    <t>68385 - Landázuri</t>
  </si>
  <si>
    <t>68397 - La Paz</t>
  </si>
  <si>
    <t>68406 - Lebríja</t>
  </si>
  <si>
    <t>68418 - Los Santos</t>
  </si>
  <si>
    <t>68425 - Macaravita</t>
  </si>
  <si>
    <t>68432 - Málaga</t>
  </si>
  <si>
    <t>68444 - Matanza</t>
  </si>
  <si>
    <t>68464 - Mogotes</t>
  </si>
  <si>
    <t>68468 - Molagavita</t>
  </si>
  <si>
    <t>68498 - Ocamonte</t>
  </si>
  <si>
    <t>68500 - Oiba</t>
  </si>
  <si>
    <t>68502 - Onzaga</t>
  </si>
  <si>
    <t>68533 - Páramo</t>
  </si>
  <si>
    <t>68547 - Piedecuesta</t>
  </si>
  <si>
    <t>68549 - Pinchote</t>
  </si>
  <si>
    <t>68572 - Puente Nacional</t>
  </si>
  <si>
    <t>68573 - Puerto Parra</t>
  </si>
  <si>
    <t>68575 - Puerto Wilches</t>
  </si>
  <si>
    <t>68615 - Rionegro</t>
  </si>
  <si>
    <t>68655 - Sabana De Torres</t>
  </si>
  <si>
    <t>68669 - San Andrés</t>
  </si>
  <si>
    <t>68673 - San Benito</t>
  </si>
  <si>
    <t>68679 - San Gil</t>
  </si>
  <si>
    <t>68682 - San Joaquín</t>
  </si>
  <si>
    <t>68684 - San José De Miranda</t>
  </si>
  <si>
    <t>68686 - San Miguel</t>
  </si>
  <si>
    <t>68689 - San Vicente De Chucurí</t>
  </si>
  <si>
    <t>68705 - Santa Bárbara</t>
  </si>
  <si>
    <t>68720 - Santa Helena Del Opón</t>
  </si>
  <si>
    <t>68745 - Simacota</t>
  </si>
  <si>
    <t>68755 - Socorro</t>
  </si>
  <si>
    <t>68770 - Suaita</t>
  </si>
  <si>
    <t>68773 - Sucre</t>
  </si>
  <si>
    <t>68780 - Suratá</t>
  </si>
  <si>
    <t>68820 - Tona</t>
  </si>
  <si>
    <t>68855 - Valle De San José</t>
  </si>
  <si>
    <t>68861 - Vélez</t>
  </si>
  <si>
    <t>68867 - Vetas</t>
  </si>
  <si>
    <t>68872 - Villanueva</t>
  </si>
  <si>
    <t>68895 - Zapatoca</t>
  </si>
  <si>
    <t>70001 - Sincelejo</t>
  </si>
  <si>
    <t>70110 - Buenavista</t>
  </si>
  <si>
    <t>70124 - Caimito</t>
  </si>
  <si>
    <t>70204 - Coloso</t>
  </si>
  <si>
    <t>70215 - Corozal</t>
  </si>
  <si>
    <t>70221 - Coveñas</t>
  </si>
  <si>
    <t>70230 - Chalán</t>
  </si>
  <si>
    <t>70233 - El Roble</t>
  </si>
  <si>
    <t>70235 - Galeras</t>
  </si>
  <si>
    <t>70265 - Guaranda</t>
  </si>
  <si>
    <t>70400 - La Unión</t>
  </si>
  <si>
    <t>70418 - Los Palmitos</t>
  </si>
  <si>
    <t>70429 - Majagual</t>
  </si>
  <si>
    <t>70473 - Morroa</t>
  </si>
  <si>
    <t>70508 - Ovejas</t>
  </si>
  <si>
    <t>70523 - Palmito</t>
  </si>
  <si>
    <t>70670 - Sampués</t>
  </si>
  <si>
    <t>70678 - San Benito Abad</t>
  </si>
  <si>
    <t>70702 - San Juan De Betulia</t>
  </si>
  <si>
    <t>70708 - San Marcos</t>
  </si>
  <si>
    <t>70713 - San Onofre</t>
  </si>
  <si>
    <t>70717 - San Pedro</t>
  </si>
  <si>
    <t>70742 - San Luis De Sincé</t>
  </si>
  <si>
    <t>70771 - Sucre</t>
  </si>
  <si>
    <t>70820 - Santiago De Tolú</t>
  </si>
  <si>
    <t>70823 - Tolú Viejo</t>
  </si>
  <si>
    <t>73001 - Ibagué</t>
  </si>
  <si>
    <t>73024 - Alpujarra</t>
  </si>
  <si>
    <t>73026 - Alvarado</t>
  </si>
  <si>
    <t>73030 - Ambalema</t>
  </si>
  <si>
    <t>73043 - Anzoátegui</t>
  </si>
  <si>
    <t>73055 - Armero</t>
  </si>
  <si>
    <t>73067 - Ataco</t>
  </si>
  <si>
    <t>73124 - Cajamarca</t>
  </si>
  <si>
    <t>73148 - Carmen De Apicalá</t>
  </si>
  <si>
    <t>73152 - Casabianca</t>
  </si>
  <si>
    <t>73168 - Chaparral</t>
  </si>
  <si>
    <t>73200 - Coello</t>
  </si>
  <si>
    <t>73217 - Coyaima</t>
  </si>
  <si>
    <t>73226 - Cunday</t>
  </si>
  <si>
    <t>73236 - Dolores</t>
  </si>
  <si>
    <t>73268 - Espinal</t>
  </si>
  <si>
    <t>73270 - Falan</t>
  </si>
  <si>
    <t>73275 - Flandes</t>
  </si>
  <si>
    <t>73283 - Fresno</t>
  </si>
  <si>
    <t>73319 - Guamo</t>
  </si>
  <si>
    <t>73347 - Herveo</t>
  </si>
  <si>
    <t>73349 - Honda</t>
  </si>
  <si>
    <t>73352 - Icononzo</t>
  </si>
  <si>
    <t>73408 - Lérida</t>
  </si>
  <si>
    <t>73411 - Líbano</t>
  </si>
  <si>
    <t>73443 - Mariquita</t>
  </si>
  <si>
    <t>73449 - Melgar</t>
  </si>
  <si>
    <t>73461 - Murillo</t>
  </si>
  <si>
    <t>73483 - Natagaima</t>
  </si>
  <si>
    <t>73504 - Ortega</t>
  </si>
  <si>
    <t>73520 - Palocabildo</t>
  </si>
  <si>
    <t>73547 - Piedras</t>
  </si>
  <si>
    <t>73555 - Planadas</t>
  </si>
  <si>
    <t>73563 - Prado</t>
  </si>
  <si>
    <t>73585 - Purificación</t>
  </si>
  <si>
    <t>73616 - Rioblanco</t>
  </si>
  <si>
    <t>73622 - Roncesvalles</t>
  </si>
  <si>
    <t>73624 - Rovira</t>
  </si>
  <si>
    <t>73671 - Saldaña</t>
  </si>
  <si>
    <t>73675 - San Antonio</t>
  </si>
  <si>
    <t>73678 - San Luis</t>
  </si>
  <si>
    <t>73686 - Santa Isabel</t>
  </si>
  <si>
    <t>73770 - Suárez</t>
  </si>
  <si>
    <t>73854 - Valle De San Juan</t>
  </si>
  <si>
    <t>73861 - Venadillo</t>
  </si>
  <si>
    <t>73870 - Villahermosa</t>
  </si>
  <si>
    <t>73873 - Villarrica</t>
  </si>
  <si>
    <t>76001 - Cali</t>
  </si>
  <si>
    <t>76020 - Alcalá</t>
  </si>
  <si>
    <t>76036 - Andalucía</t>
  </si>
  <si>
    <t>76041 - Ansermanuevo</t>
  </si>
  <si>
    <t>76054 - Argelia</t>
  </si>
  <si>
    <t>76100 - Bolívar</t>
  </si>
  <si>
    <t>76109 - Buenaventura</t>
  </si>
  <si>
    <t>76111 - Guadalajara De Buga</t>
  </si>
  <si>
    <t>76113 - Bugalagrande</t>
  </si>
  <si>
    <t>76122 - Caicedonia</t>
  </si>
  <si>
    <t>76126 - Calima</t>
  </si>
  <si>
    <t>76130 - Candelaria</t>
  </si>
  <si>
    <t>76147 - Cartago</t>
  </si>
  <si>
    <t>76233 - Dagua</t>
  </si>
  <si>
    <t>76243 - El Águila</t>
  </si>
  <si>
    <t>76246 - El Cairo</t>
  </si>
  <si>
    <t>76248 - El Cerrito</t>
  </si>
  <si>
    <t>76250 - El Dovio</t>
  </si>
  <si>
    <t>76275 - Florida</t>
  </si>
  <si>
    <t>76306 - Ginebra</t>
  </si>
  <si>
    <t>76318 - Guacarí</t>
  </si>
  <si>
    <t>76364 - Jamundí</t>
  </si>
  <si>
    <t>76377 - La Cumbre</t>
  </si>
  <si>
    <t>76400 - La Unión</t>
  </si>
  <si>
    <t>76403 - La Victoria</t>
  </si>
  <si>
    <t>76497 - Obando</t>
  </si>
  <si>
    <t>76520 - Palmira</t>
  </si>
  <si>
    <t>76563 - Pradera</t>
  </si>
  <si>
    <t>76606 - Restrepo</t>
  </si>
  <si>
    <t>76616 - Riofrío</t>
  </si>
  <si>
    <t>76622 - Roldanillo</t>
  </si>
  <si>
    <t>76670 - San Pedro</t>
  </si>
  <si>
    <t>76736 - Sevilla</t>
  </si>
  <si>
    <t>76823 - Toro</t>
  </si>
  <si>
    <t>76828 - Trujillo</t>
  </si>
  <si>
    <t>76834 - Tuluá</t>
  </si>
  <si>
    <t>76845 - Ulloa</t>
  </si>
  <si>
    <t>76863 - Versalles</t>
  </si>
  <si>
    <t>76869 - Vijes</t>
  </si>
  <si>
    <t>76890 - Yotoco</t>
  </si>
  <si>
    <t>76892 - Yumbo</t>
  </si>
  <si>
    <t>76895 - Zarzal</t>
  </si>
  <si>
    <t>81001 - Arauca</t>
  </si>
  <si>
    <t>81065 - Arauquita</t>
  </si>
  <si>
    <t>81220 - Cravo Norte</t>
  </si>
  <si>
    <t>81300 - Fortul</t>
  </si>
  <si>
    <t>81591 - Puerto Rondón</t>
  </si>
  <si>
    <t>81736 - Saravena</t>
  </si>
  <si>
    <t>81794 - Tame</t>
  </si>
  <si>
    <t>85001 - Yopal</t>
  </si>
  <si>
    <t>85010 - Aguazul</t>
  </si>
  <si>
    <t>85015 - Chameza</t>
  </si>
  <si>
    <t>85125 - Hato Corozal</t>
  </si>
  <si>
    <t>85136 - La Salina</t>
  </si>
  <si>
    <t>85139 - Maní</t>
  </si>
  <si>
    <t>85162 - Monterrey</t>
  </si>
  <si>
    <t>85225 - Nunchía</t>
  </si>
  <si>
    <t>85230 - Orocué</t>
  </si>
  <si>
    <t>85250 - Paz De Ariporo</t>
  </si>
  <si>
    <t>85263 - Pore</t>
  </si>
  <si>
    <t>85279 - Recetor</t>
  </si>
  <si>
    <t>85300 - Sabanalarga</t>
  </si>
  <si>
    <t>85315 - Sácama</t>
  </si>
  <si>
    <t>85325 - San Luis De Palenque</t>
  </si>
  <si>
    <t>85400 - Támara</t>
  </si>
  <si>
    <t>85410 - Tauramena</t>
  </si>
  <si>
    <t>85430 - Trinidad</t>
  </si>
  <si>
    <t>85440 - Villanueva</t>
  </si>
  <si>
    <t>86001 - Mocoa</t>
  </si>
  <si>
    <t>86219 - Colón</t>
  </si>
  <si>
    <t>86320 - Orito</t>
  </si>
  <si>
    <t>86568 - Puerto Asís</t>
  </si>
  <si>
    <t>86569 - Puerto Caicedo</t>
  </si>
  <si>
    <t>86571 - Puerto Guzmán</t>
  </si>
  <si>
    <t>86573 - Leguízamo</t>
  </si>
  <si>
    <t>86749 - Sibundoy</t>
  </si>
  <si>
    <t>86755 - San Francisco</t>
  </si>
  <si>
    <t>86757 - San Miguel</t>
  </si>
  <si>
    <t>86760 - Santiago</t>
  </si>
  <si>
    <t>86865 - Valle Del Guamuez</t>
  </si>
  <si>
    <t>86885 - Villagarzón</t>
  </si>
  <si>
    <t>88001 - San Andrés</t>
  </si>
  <si>
    <t>88564 - Providencia</t>
  </si>
  <si>
    <t>91001 - Leticia</t>
  </si>
  <si>
    <t>91263 - El Encanto</t>
  </si>
  <si>
    <t>91405 - La Chorrera</t>
  </si>
  <si>
    <t>91407 - La Pedrera</t>
  </si>
  <si>
    <t>91460 - Miriti - Paraná</t>
  </si>
  <si>
    <t>91530 - Puerto Alegría</t>
  </si>
  <si>
    <t>91536 - Puerto Arica</t>
  </si>
  <si>
    <t>91540 - Puerto Nariño</t>
  </si>
  <si>
    <t>91669 - Puerto Santander</t>
  </si>
  <si>
    <t>91798 - Tarapacá</t>
  </si>
  <si>
    <t>94001 - Inírida</t>
  </si>
  <si>
    <t>94343 - Barranco Minas</t>
  </si>
  <si>
    <t>94663 - Mapiripana</t>
  </si>
  <si>
    <t>94883 - San Felipe</t>
  </si>
  <si>
    <t>94884 - Puerto Colombia</t>
  </si>
  <si>
    <t>94885 - La Guadalupe</t>
  </si>
  <si>
    <t>94886 - Cacahual</t>
  </si>
  <si>
    <t>94887 - Pana Pana</t>
  </si>
  <si>
    <t>94888 - Morichal</t>
  </si>
  <si>
    <t>95001 - San José Del Guaviare</t>
  </si>
  <si>
    <t>95015 - Calamar</t>
  </si>
  <si>
    <t>95025 - El Retorno</t>
  </si>
  <si>
    <t>95200 - Miraflores</t>
  </si>
  <si>
    <t>97001 - Mitú</t>
  </si>
  <si>
    <t>97161 - Caruru</t>
  </si>
  <si>
    <t>97511 - Pacoa</t>
  </si>
  <si>
    <t>97666 - Taraira</t>
  </si>
  <si>
    <t>97777 - Papunaua</t>
  </si>
  <si>
    <t>97889 - Yavaraté</t>
  </si>
  <si>
    <t>99001 - Puerto Carreño</t>
  </si>
  <si>
    <t>99524 - La Primavera</t>
  </si>
  <si>
    <t>99624 - Santa Rosalía</t>
  </si>
  <si>
    <t>99773 - Cumaribo</t>
  </si>
  <si>
    <t>05999 - Sin Informacion - Antioquia</t>
  </si>
  <si>
    <t>08999 - Sin Informacion - Atlantico</t>
  </si>
  <si>
    <t>15092 - Betéitiva</t>
  </si>
  <si>
    <t>15114 - Busbanzá</t>
  </si>
  <si>
    <t>15162 - Cerinza</t>
  </si>
  <si>
    <t>15189 - Ciénega</t>
  </si>
  <si>
    <t>15232 - Chíquiza</t>
  </si>
  <si>
    <t>15276 - Floresta</t>
  </si>
  <si>
    <t>15317 - Guacamayas</t>
  </si>
  <si>
    <t>15362 - Iza</t>
  </si>
  <si>
    <t>15380 - La Capilla</t>
  </si>
  <si>
    <t>15401 - La Victoria</t>
  </si>
  <si>
    <t>15476 - Motavita</t>
  </si>
  <si>
    <t>15500 - Oicatá</t>
  </si>
  <si>
    <t>15522 - Panqueba</t>
  </si>
  <si>
    <t>15660 - San Eduardo</t>
  </si>
  <si>
    <t>15806 - Tibasosa</t>
  </si>
  <si>
    <t>15837 - Tuta</t>
  </si>
  <si>
    <t>23682 - San José De Uré</t>
  </si>
  <si>
    <t>25019 - Albán</t>
  </si>
  <si>
    <t>25035 - Anapoima</t>
  </si>
  <si>
    <t>25086 - Beltrán</t>
  </si>
  <si>
    <t>25095 - Bituima</t>
  </si>
  <si>
    <t>25328 - Guayabal De Siquima</t>
  </si>
  <si>
    <t>25335 - Guayabetal</t>
  </si>
  <si>
    <t>25368 - Jerusalén</t>
  </si>
  <si>
    <t>25483 - Nariño</t>
  </si>
  <si>
    <t>25489 - Nimaima</t>
  </si>
  <si>
    <t>25592 - Quebradanegra</t>
  </si>
  <si>
    <t>25612 - Ricaurte</t>
  </si>
  <si>
    <t>25797 - Tena</t>
  </si>
  <si>
    <t>27086 - Belén De Bajirá</t>
  </si>
  <si>
    <t>52999 - Sin Informacion - Nariño</t>
  </si>
  <si>
    <t>68322 - Guapotá</t>
  </si>
  <si>
    <t>68370 - Jordán</t>
  </si>
  <si>
    <t>68522 - Palmar</t>
  </si>
  <si>
    <t>68524 - Palmas Del Socorro</t>
  </si>
  <si>
    <t>91430 - La Victoria</t>
  </si>
  <si>
    <t>91999 - Sin Informacion  - Amazonas</t>
  </si>
  <si>
    <t>99999 - Sin Informacion Amazonas, Guanía, Guaviare, Vaupés Y Vichada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</si>
</sst>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0000"/>
  </numFmts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pivotButton="1"/>
    <xf numFmtId="39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 wrapText="1"/>
    </xf>
    <xf numFmtId="2" fontId="1" fillId="0" borderId="0" xfId="0" applyNumberFormat="1" applyFont="1" applyAlignment="1">
      <alignment vertical="center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2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4777.636522569446" backgroundQuery="1" createdVersion="7" refreshedVersion="8" minRefreshableVersion="3" recordCount="0" supportSubquery="1" supportAdvancedDrill="1" xr:uid="{ED972852-1586-493A-A850-D3CD28C68778}">
  <cacheSource type="external" connectionId="1"/>
  <cacheFields count="4">
    <cacheField name="[Indicador].[Indicador].[Indicador]" caption="Indicador" numFmtId="0" hierarchy="10" level="1">
      <sharedItems count="18">
        <s v="[Indicador].[Indicador].&amp;[PORCENTAJE DE NACIDOS VIVOS A TÉRMINO CON BAJO PESO AL NACER]" c="PORCENTAJE DE NACIDOS VIVOS A TÉRMINO CON BAJO PESO AL NACER"/>
        <s v="[Indicador].[Indicador].&amp;[PORCENTAJE DE NACIDOS VIVOS CON CUATRO O MAS CONSULTAS DE CONTROL PRENATAL]" c="PORCENTAJE DE NACIDOS VIVOS CON CUATRO O MAS CONSULTAS DE CONTROL PRENATAL"/>
        <s v="[Indicador].[Indicador].&amp;[PORCENTAJE DE NACIDOS VIVOS DE MUJERES MENORES DE 15 AÑOS  DONDE EL PADRE ES MAYOR 4 O MÁS AÑOS DE EDAD]" c="PORCENTAJE DE NACIDOS VIVOS DE MUJERES MENORES DE 15 AÑOS  DONDE EL PADRE ES MAYOR 4 O MÁS AÑOS DE EDAD"/>
        <s v="[Indicador].[Indicador].&amp;[PORCENTAJE DE PARTOS INSTITUCIONALES]" c="PORCENTAJE DE PARTOS INSTITUCIONALES"/>
        <s v="[Indicador].[Indicador].&amp;[PORCENTAJE DE PARTOS POR CESAREA]" c="PORCENTAJE DE PARTOS POR CESAREA"/>
        <s v="[Indicador].[Indicador].&amp;[PORPORCIÓN DE NACIDOS VIVOS HIJOS DE MUJERES MENORES DE 14 AÑOS]" c="PORPORCIÓN DE NACIDOS VIVOS HIJOS DE MUJERES MENORES DE 14 AÑOS"/>
        <s v="[Indicador].[Indicador].&amp;[PROMEDIO DE CONTROLES PRENATALES]" c="PROMEDIO DE CONTROLES PRENATALES"/>
        <s v="[Indicador].[Indicador].&amp;[PROPORCIÓN DE NACIDOS VIVOS HIJOS DE MUJERES DE 14 A 17 AÑOS]" c="PROPORCIÓN DE NACIDOS VIVOS HIJOS DE MUJERES DE 14 A 17 AÑOS"/>
        <s v="[Indicador].[Indicador].&amp;[RAZÓN DE MORTALIDAD MATERNA A 1 AÑO]" c="RAZÓN DE MORTALIDAD MATERNA A 1 AÑO"/>
        <s v="[Indicador].[Indicador].&amp;[TASA DE FECUNDIDAD ESPECÍFICA EN MUJERES DE 10 A 14 AÑOS]" c="TASA DE FECUNDIDAD ESPECÍFICA EN MUJERES DE 10 A 14 AÑOS"/>
        <s v="[Indicador].[Indicador].&amp;[TASA DE FECUNDIDAD ESPECÍFICA EN MUJERES DE 10 A 19 AÑOS]" c="TASA DE FECUNDIDAD ESPECÍFICA EN MUJERES DE 10 A 19 AÑOS"/>
        <s v="[Indicador].[Indicador].&amp;[TASA DE FECUNDIDAD ESPECÍFICA EN MUJERES DE 15 A 19 AÑOS]" c="TASA DE FECUNDIDAD ESPECÍFICA EN MUJERES DE 15 A 19 AÑOS"/>
        <s v="[Indicador].[Indicador].&amp;[TASA DE MORTALIDAD EN LA NIÑEZ (MENORES DE 5 AÑOS DE EDAD)]" c="TASA DE MORTALIDAD EN LA NIÑEZ (MENORES DE 5 AÑOS DE EDAD)"/>
        <s v="[Indicador].[Indicador].&amp;[TASA DE MORTALIDAD EN MENORES DE UN AÑO DE EDAD]" c="TASA DE MORTALIDAD EN MENORES DE UN AÑO DE EDAD"/>
        <s v="[Indicador].[Indicador].&amp;[TASA DE MORTALIDAD EN NIÑOS MENORES DE 5 AÑOS POR ENFERMEDAD DIARREICA AGUDA]" c="TASA DE MORTALIDAD EN NIÑOS MENORES DE 5 AÑOS POR ENFERMEDAD DIARREICA AGUDA"/>
        <s v="[Indicador].[Indicador].&amp;[TASA DE MORTALIDAD EN NIÑOS MENORES DE 5 AÑOS POR INFECCIÓN RESPIRATORIA AGUDA]" c="TASA DE MORTALIDAD EN NIÑOS MENORES DE 5 AÑOS POR INFECCIÓN RESPIRATORIA AGUDA"/>
        <s v="[Indicador].[Indicador].&amp;[TASA DE MORTALIDAD PERINATAL]" c="TASA DE MORTALIDAD PERINATAL"/>
        <s v="[Indicador].[Indicador].&amp;[TASA DE MORTALIDAD POR DESNUTRICIÓN EN MENORES DE 5 AÑOS]" c="TASA DE MORTALIDAD POR DESNUTRICIÓN EN MENORES DE 5 AÑOS"/>
      </sharedItems>
    </cacheField>
    <cacheField name="[Measures].[ValorIndicador]" caption="ValorIndicador" numFmtId="0" hierarchy="45" level="32767"/>
    <cacheField name="[Tiempo].[Ano].[Ano]" caption="Ano" numFmtId="0" hierarchy="21" level="1">
      <sharedItems count="16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  <s v="[Tiempo].[Ano].&amp;[2017]" c="2017"/>
        <s v="[Tiempo].[Ano].&amp;[2018]" c="2018"/>
        <s v="[Tiempo].[Ano].&amp;[2019]" c="2019"/>
        <s v="[Tiempo].[Ano].&amp;[2020]" c="2020"/>
      </sharedItems>
    </cacheField>
    <cacheField name="[Municipio de Ocurrencia].[Departamento].[Departamento]" caption="Departamento" numFmtId="0" hierarchy="12" level="1">
      <sharedItems count="33">
        <s v="[Municipio de Ocurrencia].[Departamento].&amp;[05 - Antioquia]" c="05 - Antioquia"/>
        <s v="[Municipio de Ocurrencia].[Departamento].&amp;[08 - Atlántico]" c="08 - Atlántico"/>
        <s v="[Municipio de Ocurrencia].[Departamento].&amp;[11 - Bogotá, D.C.]" c="11 - Bogotá, D.C."/>
        <s v="[Municipio de Ocurrencia].[Departamento].&amp;[13 - Bolívar]" c="13 - Bolívar"/>
        <s v="[Municipio de Ocurrencia].[Departamento].&amp;[15 - Boyacá]" c="15 - Boyacá"/>
        <s v="[Municipio de Ocurrencia].[Departamento].&amp;[17 - Caldas]" c="17 - Caldas"/>
        <s v="[Municipio de Ocurrencia].[Departamento].&amp;[18 - Caquetá]" c="18 - Caquetá"/>
        <s v="[Municipio de Ocurrencia].[Departamento].&amp;[19 - Cauca]" c="19 - Cauca"/>
        <s v="[Municipio de Ocurrencia].[Departamento].&amp;[20 - Cesar]" c="20 - Cesar"/>
        <s v="[Municipio de Ocurrencia].[Departamento].&amp;[23 - Córdoba]" c="23 - Córdoba"/>
        <s v="[Municipio de Ocurrencia].[Departamento].&amp;[25 - Cundinamarca]" c="25 - Cundinamarca"/>
        <s v="[Municipio de Ocurrencia].[Departamento].&amp;[27 - Chocó]" c="27 - Chocó"/>
        <s v="[Municipio de Ocurrencia].[Departamento].&amp;[41 - Huila]" c="41 - Huila"/>
        <s v="[Municipio de Ocurrencia].[Departamento].&amp;[44 - La Guajira]" c="44 - La Guajira"/>
        <s v="[Municipio de Ocurrencia].[Departamento].&amp;[47 - Magdalena]" c="47 - Magdalena"/>
        <s v="[Municipio de Ocurrencia].[Departamento].&amp;[50 - Meta]" c="50 - Meta"/>
        <s v="[Municipio de Ocurrencia].[Departamento].&amp;[52 - Nariño]" c="52 - Nariño"/>
        <s v="[Municipio de Ocurrencia].[Departamento].&amp;[54 - Norte de Santander]" c="54 - Norte de Santander"/>
        <s v="[Municipio de Ocurrencia].[Departamento].&amp;[63 - Quindio]" c="63 - Quindio"/>
        <s v="[Municipio de Ocurrencia].[Departamento].&amp;[66 - Risaralda]" c="66 - Risaralda"/>
        <s v="[Municipio de Ocurrencia].[Departamento].&amp;[68 - Santander]" c="68 - Santander"/>
        <s v="[Municipio de Ocurrencia].[Departamento].&amp;[70 - Sucre]" c="70 - Sucre"/>
        <s v="[Municipio de Ocurrencia].[Departamento].&amp;[73 - Tolima]" c="73 - Tolima"/>
        <s v="[Municipio de Ocurrencia].[Departamento].&amp;[76 - Valle del Cauca]" c="76 - Valle del Cauca"/>
        <s v="[Municipio de Ocurrencia].[Departamento].&amp;[81 - Arauca]" c="81 - Arauca"/>
        <s v="[Municipio de Ocurrencia].[Departamento].&amp;[85 - Casanare]" c="85 - Casanare"/>
        <s v="[Municipio de Ocurrencia].[Departamento].&amp;[86 - Putumayo]" c="86 - Putumayo"/>
        <s v="[Municipio de Ocurrencia].[Departamento].&amp;[88 - Archipiélago de San Andrés, Providencia y Santa Catalina]" c="88 - Archipiélago de San Andrés, Providencia y Santa Catalina"/>
        <s v="[Municipio de Ocurrencia].[Departamento].&amp;[91 - Amazonas]" c="91 - Amazonas"/>
        <s v="[Municipio de Ocurrencia].[Departamento].&amp;[94 - Guainía]" c="94 - Guainía"/>
        <s v="[Municipio de Ocurrencia].[Departamento].&amp;[95 - Guaviare]" c="95 - Guaviare"/>
        <s v="[Municipio de Ocurrencia].[Departamento].&amp;[97 - Vaupés]" c="97 - Vaupés"/>
        <s v="[Municipio de Ocurrencia].[Departamento].&amp;[99 - Vichada]" c="99 - Vichada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0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Causa Basica de Defunción].[Codigo Diagnostico]" caption="Codigo Diagnostico" attribute="1" defaultMemberUniqueName="[Causa Basica de Defunción].[Codigo Diagnostico].[All]" allUniqueName="[Causa Basica de Defunción].[Codigo Diagnostico].[All]" dimensionUniqueName="[Causa Basica de Defunción]" displayFolder="" count="0" unbalanced="0"/>
    <cacheHierarchy uniqueName="[Causa Basica de Defunción].[Diagnóstico]" caption="Diagnóstico" defaultMemberUniqueName="[Causa Basica de Defunción].[Diagnóstico].[All]" allUniqueName="[Causa Basica de Defunción].[Diagnóstico].[All]" dimensionUniqueName="[Causa Basica de Defunción]" displayFolder="" count="0" unbalanced="0"/>
    <cacheHierarchy uniqueName="[Etnia].[Etnia]" caption="Etnia" attribute="1" defaultMemberUniqueName="[Etnia].[Etnia].[All]" allUniqueName="[Etnia].[Etnia].[All]" dimensionUniqueName="[Etnia]" displayFolder="" count="2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2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2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2" unbalanced="0">
      <fieldsUsage count="2">
        <fieldUsage x="-1"/>
        <fieldUsage x="3"/>
      </fieldsUsage>
    </cacheHierarchy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2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0" unbalanced="0"/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2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2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Causa Basica de Defunción].[Capitulo Desc]" caption="Capitulo Desc" attribute="1" defaultMemberUniqueName="[Causa Basica de Defunción].[Capitulo Desc].[All]" allUniqueName="[Causa Basica de Defunción].[Capitulo Desc].[All]" dimensionUniqueName="[Causa Basica de Defunción]" displayFolder="" count="0" unbalanced="0" hidden="1"/>
    <cacheHierarchy uniqueName="[Causa Basica de Defunción].[Diagnostico Desc]" caption="Diagnostico Desc" attribute="1" defaultMemberUniqueName="[Causa Basica de Defunción].[Diagnostico Desc].[All]" allUniqueName="[Causa Basica de Defunción].[Diagnostico Desc].[All]" dimensionUniqueName="[Causa Basica de Defunción]" displayFolder="" count="0" unbalanced="0" hidden="1"/>
    <cacheHierarchy uniqueName="[Causa Basica de Defunción].[Diagnostico ID]" caption="Diagnostico ID" attribute="1" keyAttribute="1" defaultMemberUniqueName="[Causa Basica de Defunción].[Diagnostico ID].[All]" allUniqueName="[Causa Basica de Defunción].[Diagnostico ID].[All]" dimensionUniqueName="[Causa Basica de Defunción]" displayFolder="" count="0" unbalanced="0" hidden="1"/>
    <cacheHierarchy uniqueName="[Causa Basica de Defunción].[Grupo Desc]" caption="Grupo Desc" attribute="1" defaultMemberUniqueName="[Causa Basica de Defunción].[Grupo Desc].[All]" allUniqueName="[Causa Basica de Defunción].[Grupo Desc].[All]" dimensionUniqueName="[Causa Basica de Defunción]" displayFolder="" count="0" unbalanced="0" hidden="1"/>
    <cacheHierarchy uniqueName="[Causa Basica de Defunción].[Sub Grupo Desc]" caption="Sub Grupo Desc" attribute="1" defaultMemberUniqueName="[Causa Basica de Defunción].[Sub Grupo Desc].[All]" allUniqueName="[Causa Basica de Defunción].[Sub Grupo Desc].[All]" dimensionUniqueName="[Causa Basica de Defunción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1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Causa Basica de Defunción" uniqueName="[Causa Basica de Defunción]" caption="Causa Basica de Defunción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4777.637340856483" backgroundQuery="1" createdVersion="7" refreshedVersion="8" minRefreshableVersion="3" recordCount="0" supportSubquery="1" supportAdvancedDrill="1" xr:uid="{EB7E67AF-9FB6-4846-AEE5-9B3C96F7F3A0}">
  <cacheSource type="external" connectionId="1"/>
  <cacheFields count="3">
    <cacheField name="[Indicador].[Indicador].[Indicador]" caption="Indicador" numFmtId="0" hierarchy="10" level="1">
      <sharedItems count="18">
        <s v="[Indicador].[Indicador].&amp;[PORCENTAJE DE NACIDOS VIVOS A TÉRMINO CON BAJO PESO AL NACER]" c="PORCENTAJE DE NACIDOS VIVOS A TÉRMINO CON BAJO PESO AL NACER"/>
        <s v="[Indicador].[Indicador].&amp;[PORCENTAJE DE NACIDOS VIVOS CON CUATRO O MAS CONSULTAS DE CONTROL PRENATAL]" c="PORCENTAJE DE NACIDOS VIVOS CON CUATRO O MAS CONSULTAS DE CONTROL PRENATAL"/>
        <s v="[Indicador].[Indicador].&amp;[PORCENTAJE DE NACIDOS VIVOS DE MUJERES MENORES DE 15 AÑOS  DONDE EL PADRE ES MAYOR 4 O MÁS AÑOS DE EDAD]" c="PORCENTAJE DE NACIDOS VIVOS DE MUJERES MENORES DE 15 AÑOS  DONDE EL PADRE ES MAYOR 4 O MÁS AÑOS DE EDAD"/>
        <s v="[Indicador].[Indicador].&amp;[PORCENTAJE DE PARTOS INSTITUCIONALES]" c="PORCENTAJE DE PARTOS INSTITUCIONALES"/>
        <s v="[Indicador].[Indicador].&amp;[PORCENTAJE DE PARTOS POR CESAREA]" c="PORCENTAJE DE PARTOS POR CESAREA"/>
        <s v="[Indicador].[Indicador].&amp;[PORPORCIÓN DE NACIDOS VIVOS HIJOS DE MUJERES MENORES DE 14 AÑOS]" c="PORPORCIÓN DE NACIDOS VIVOS HIJOS DE MUJERES MENORES DE 14 AÑOS"/>
        <s v="[Indicador].[Indicador].&amp;[PROMEDIO DE CONTROLES PRENATALES]" c="PROMEDIO DE CONTROLES PRENATALES"/>
        <s v="[Indicador].[Indicador].&amp;[PROPORCIÓN DE NACIDOS VIVOS HIJOS DE MUJERES DE 14 A 17 AÑOS]" c="PROPORCIÓN DE NACIDOS VIVOS HIJOS DE MUJERES DE 14 A 17 AÑOS"/>
        <s v="[Indicador].[Indicador].&amp;[RAZÓN DE MORTALIDAD MATERNA A 1 AÑO]" c="RAZÓN DE MORTALIDAD MATERNA A 1 AÑO"/>
        <s v="[Indicador].[Indicador].&amp;[TASA DE FECUNDIDAD ESPECÍFICA EN MUJERES DE 10 A 14 AÑOS]" c="TASA DE FECUNDIDAD ESPECÍFICA EN MUJERES DE 10 A 14 AÑOS"/>
        <s v="[Indicador].[Indicador].&amp;[TASA DE FECUNDIDAD ESPECÍFICA EN MUJERES DE 10 A 19 AÑOS]" c="TASA DE FECUNDIDAD ESPECÍFICA EN MUJERES DE 10 A 19 AÑOS"/>
        <s v="[Indicador].[Indicador].&amp;[TASA DE FECUNDIDAD ESPECÍFICA EN MUJERES DE 15 A 19 AÑOS]" c="TASA DE FECUNDIDAD ESPECÍFICA EN MUJERES DE 15 A 19 AÑOS"/>
        <s v="[Indicador].[Indicador].&amp;[TASA DE MORTALIDAD EN LA NIÑEZ (MENORES DE 5 AÑOS DE EDAD)]" c="TASA DE MORTALIDAD EN LA NIÑEZ (MENORES DE 5 AÑOS DE EDAD)"/>
        <s v="[Indicador].[Indicador].&amp;[TASA DE MORTALIDAD EN MENORES DE UN AÑO DE EDAD]" c="TASA DE MORTALIDAD EN MENORES DE UN AÑO DE EDAD"/>
        <s v="[Indicador].[Indicador].&amp;[TASA DE MORTALIDAD EN NIÑOS MENORES DE 5 AÑOS POR ENFERMEDAD DIARREICA AGUDA]" c="TASA DE MORTALIDAD EN NIÑOS MENORES DE 5 AÑOS POR ENFERMEDAD DIARREICA AGUDA"/>
        <s v="[Indicador].[Indicador].&amp;[TASA DE MORTALIDAD EN NIÑOS MENORES DE 5 AÑOS POR INFECCIÓN RESPIRATORIA AGUDA]" c="TASA DE MORTALIDAD EN NIÑOS MENORES DE 5 AÑOS POR INFECCIÓN RESPIRATORIA AGUDA"/>
        <s v="[Indicador].[Indicador].&amp;[TASA DE MORTALIDAD PERINATAL]" c="TASA DE MORTALIDAD PERINATAL"/>
        <s v="[Indicador].[Indicador].&amp;[TASA DE MORTALIDAD POR DESNUTRICIÓN EN MENORES DE 5 AÑOS]" c="TASA DE MORTALIDAD POR DESNUTRICIÓN EN MENORES DE 5 AÑOS"/>
      </sharedItems>
    </cacheField>
    <cacheField name="[Measures].[ValorIndicador]" caption="ValorIndicador" numFmtId="0" hierarchy="45" level="32767"/>
    <cacheField name="[Tiempo].[Ano].[Ano]" caption="Ano" numFmtId="0" hierarchy="21" level="1">
      <sharedItems count="16">
        <s v="[Tiempo].[Ano].&amp;[2005]" c="2005"/>
        <s v="[Tiempo].[Ano].&amp;[2006]" c="2006"/>
        <s v="[Tiempo].[Ano].&amp;[2007]" c="2007"/>
        <s v="[Tiempo].[Ano].&amp;[2008]" c="2008"/>
        <s v="[Tiempo].[Ano].&amp;[2009]" c="2009"/>
        <s v="[Tiempo].[Ano].&amp;[2010]" c="2010"/>
        <s v="[Tiempo].[Ano].&amp;[2011]" c="2011"/>
        <s v="[Tiempo].[Ano].&amp;[2012]" c="2012"/>
        <s v="[Tiempo].[Ano].&amp;[2013]" c="2013"/>
        <s v="[Tiempo].[Ano].&amp;[2014]" c="2014"/>
        <s v="[Tiempo].[Ano].&amp;[2015]" c="2015"/>
        <s v="[Tiempo].[Ano].&amp;[2016]" c="2016"/>
        <s v="[Tiempo].[Ano].&amp;[2017]" c="2017"/>
        <s v="[Tiempo].[Ano].&amp;[2018]" c="2018"/>
        <s v="[Tiempo].[Ano].&amp;[2019]" c="2019"/>
        <s v="[Tiempo].[Ano].&amp;[2020]" c="2020"/>
      </sharedItems>
    </cacheField>
  </cacheFields>
  <cacheHierarchies count="48">
    <cacheHierarchy uniqueName="[Area Ocurrencia].[Area Geográfica]" caption="Area Ocurrencia.Area Geográfica" attribute="1" defaultMemberUniqueName="[Area Ocurrencia].[Area Geográfica].[All]" allUniqueName="[Area Ocurrencia].[Area Geográfica].[All]" dimensionUniqueName="[Area Ocurrencia]" displayFolder="" count="0" unbalanced="0"/>
    <cacheHierarchy uniqueName="[Area Residencia].[Area Geográfica]" caption="Area Residencia.Area Geográfica" attribute="1" defaultMemberUniqueName="[Area Residencia].[Area Geográfica].[All]" allUniqueName="[Area Residencia].[Area Geográfica].[All]" dimensionUniqueName="[Area Residencia]" displayFolder="" count="0" unbalanced="0"/>
    <cacheHierarchy uniqueName="[Causa 667].[Causa 667]" caption="Causa 667" defaultMemberUniqueName="[Causa 667].[Causa 667].[All]" allUniqueName="[Causa 667].[Causa 667].[All]" dimensionUniqueName="[Causa 667]" displayFolder="" count="0" unbalanced="0"/>
    <cacheHierarchy uniqueName="[Causa Basica de Defunción].[Codigo Diagnostico]" caption="Codigo Diagnostico" attribute="1" defaultMemberUniqueName="[Causa Basica de Defunción].[Codigo Diagnostico].[All]" allUniqueName="[Causa Basica de Defunción].[Codigo Diagnostico].[All]" dimensionUniqueName="[Causa Basica de Defunción]" displayFolder="" count="0" unbalanced="0"/>
    <cacheHierarchy uniqueName="[Causa Basica de Defunción].[Diagnóstico]" caption="Diagnóstico" defaultMemberUniqueName="[Causa Basica de Defunción].[Diagnóstico].[All]" allUniqueName="[Causa Basica de Defunción].[Diagnóstico].[All]" dimensionUniqueName="[Causa Basica de Defunción]" displayFolder="" count="0" unbalanced="0"/>
    <cacheHierarchy uniqueName="[Etnia].[Etnia]" caption="Etnia" attribute="1" defaultMemberUniqueName="[Etnia].[Etnia].[All]" allUniqueName="[Etnia].[Etnia].[All]" dimensionUniqueName="[Etnia]" displayFolder="" count="2" unbalanced="0"/>
    <cacheHierarchy uniqueName="[Grupos Etáreos].[Caracterización]" caption="Caracterización" attribute="1" defaultMemberUniqueName="[Grupos Etáreos].[Caracterización].[All]" allUniqueName="[Grupos Etáreos].[Caracterización].[All]" dimensionUniqueName="[Grupos Etáreos]" displayFolder="" count="2" unbalanced="0"/>
    <cacheHierarchy uniqueName="[Grupos Etáreos].[Edades Simples DANE]" caption="Edades Simples DANE" attribute="1" defaultMemberUniqueName="[Grupos Etáreos].[Edades Simples DANE].[All]" allUniqueName="[Grupos Etáreos].[Edades Simples DANE].[All]" dimensionUniqueName="[Grupos Etáreos]" displayFolder="" count="0" unbalanced="0"/>
    <cacheHierarchy uniqueName="[Grupos Etáreos].[Etapas Ciclo Vital]" caption="Etapas Ciclo Vital" attribute="1" defaultMemberUniqueName="[Grupos Etáreos].[Etapas Ciclo Vital].[All]" allUniqueName="[Grupos Etáreos].[Etapas Ciclo Vital].[All]" dimensionUniqueName="[Grupos Etáreos]" displayFolder="" count="2" unbalanced="0"/>
    <cacheHierarchy uniqueName="[Grupos Etáreos].[Quinquenios DANE]" caption="Quinquenios DANE" attribute="1" defaultMemberUniqueName="[Grupos Etáreos].[Quinquenios DANE].[All]" allUniqueName="[Grupos Etáreos].[Quinquenios DANE].[All]" dimensionUniqueName="[Grupos Etáreos]" displayFolder="" count="0" unbalanced="0"/>
    <cacheHierarchy uniqueName="[Indicador].[Indicador]" caption="Indicador" attribute="1" defaultMemberUniqueName="[Indicador].[Indicador].[All]" allUniqueName="[Indicador].[Indicador].[All]" dimensionUniqueName="[Indicador]" displayFolder="" count="2" unbalanced="0">
      <fieldsUsage count="2">
        <fieldUsage x="-1"/>
        <fieldUsage x="0"/>
      </fieldsUsage>
    </cacheHierarchy>
    <cacheHierarchy uniqueName="[Municipio de Ocurrencia].[Codigo Municipio]" caption="Municipio de Ocurrencia.Codigo Municipio" attribute="1" defaultMemberUniqueName="[Municipio de Ocurrencia].[Codigo Municipio].[All]" allUniqueName="[Municipio de Ocurrencia].[Codigo Municipio].[All]" dimensionUniqueName="[Municipio de Ocurrencia]" displayFolder="" count="0" unbalanced="0"/>
    <cacheHierarchy uniqueName="[Municipio de Ocurrencia].[Departamento]" caption="Municipio de Ocurrencia.Departamento" attribute="1" defaultMemberUniqueName="[Municipio de Ocurrencia].[Departamento].[All]" allUniqueName="[Municipio de Ocurrencia].[Departamento].[All]" dimensionUniqueName="[Municipio de Ocurrencia]" displayFolder="" count="2" unbalanced="0"/>
    <cacheHierarchy uniqueName="[Municipio de Ocurrencia].[Geografia]" caption="Municipio de Ocurrencia.Geografia" defaultMemberUniqueName="[Municipio de Ocurrencia].[Geografia].[All]" allUniqueName="[Municipio de Ocurrencia].[Geografia].[All]" dimensionUniqueName="[Municipio de Ocurrencia]" displayFolder="" count="0" unbalanced="0"/>
    <cacheHierarchy uniqueName="[Municipio de Ocurrencia].[Municipio]" caption="Municipio de Ocurrencia.Municipio" attribute="1" defaultMemberUniqueName="[Municipio de Ocurrencia].[Municipio].[All]" allUniqueName="[Municipio de Ocurrencia].[Municipio].[All]" dimensionUniqueName="[Municipio de Ocurrencia]" displayFolder="" count="2" unbalanced="0"/>
    <cacheHierarchy uniqueName="[Municipio de Residencia].[Codigo Municipio]" caption="Municipio de Residencia.Codigo Municipio" attribute="1" defaultMemberUniqueName="[Municipio de Residencia].[Codigo Municipio].[All]" allUniqueName="[Municipio de Residencia].[Codigo Municipio].[All]" dimensionUniqueName="[Municipio de Residencia]" displayFolder="" count="0" unbalanced="0"/>
    <cacheHierarchy uniqueName="[Municipio de Residencia].[Departamento]" caption="Municipio de Residencia.Departamento" attribute="1" defaultMemberUniqueName="[Municipio de Residencia].[Departamento].[All]" allUniqueName="[Municipio de Residencia].[Departamento].[All]" dimensionUniqueName="[Municipio de Residencia]" displayFolder="" count="0" unbalanced="0"/>
    <cacheHierarchy uniqueName="[Municipio de Residencia].[Geografia]" caption="Municipio de Residencia.Geografia" defaultMemberUniqueName="[Municipio de Residencia].[Geografia].[All]" allUniqueName="[Municipio de Residencia].[Geografia].[All]" dimensionUniqueName="[Municipio de Residencia]" displayFolder="" count="0" unbalanced="0"/>
    <cacheHierarchy uniqueName="[Municipio de Residencia].[Municipio]" caption="Municipio de Residencia.Municipio" attribute="1" defaultMemberUniqueName="[Municipio de Residencia].[Municipio].[All]" allUniqueName="[Municipio de Residencia].[Municipio].[All]" dimensionUniqueName="[Municipio de Residencia]" displayFolder="" count="0" unbalanced="0"/>
    <cacheHierarchy uniqueName="[Régimen Salud].[Tipo Régimen]" caption="Tipo Régimen" attribute="1" defaultMemberUniqueName="[Régimen Salud].[Tipo Régimen].[All]" allUniqueName="[Régimen Salud].[Tipo Régimen].[All]" dimensionUniqueName="[Régimen Salud]" displayFolder="" count="2" unbalanced="0"/>
    <cacheHierarchy uniqueName="[Sexo].[Sexo]" caption="Sexo" attribute="1" defaultMemberUniqueName="[Sexo].[Sexo].[All]" allUniqueName="[Sexo].[Sexo].[All]" dimensionUniqueName="[Sexo]" displayFolder="" count="2" unbalanced="0"/>
    <cacheHierarchy uniqueName="[Tiempo].[Ano]" caption="Ano" attribute="1" keyAttribute="1" defaultMemberUniqueName="[Tiempo].[Ano].[All]" allUniqueName="[Tiempo].[Ano].[All]" dimensionUniqueName="[Tiempo]" displayFolder="" count="2" unbalanced="0">
      <fieldsUsage count="2">
        <fieldUsage x="-1"/>
        <fieldUsage x="2"/>
      </fieldsUsage>
    </cacheHierarchy>
    <cacheHierarchy uniqueName="[Area Ocurrencia].[Clase Municipio ID]" caption="Area Ocurrencia.Clase Municipio ID" attribute="1" keyAttribute="1" defaultMemberUniqueName="[Area Ocurrencia].[Clase Municipio ID].[All]" allUniqueName="[Area Ocurrencia].[Clase Municipio ID].[All]" dimensionUniqueName="[Area Ocurrencia]" displayFolder="" count="0" unbalanced="0" hidden="1"/>
    <cacheHierarchy uniqueName="[Area Residencia].[Clase Municipio ID]" caption="Area Residencia.Clase Municipio ID" attribute="1" keyAttribute="1" defaultMemberUniqueName="[Area Residencia].[Clase Municipio ID].[All]" allUniqueName="[Area Residencia].[Clase Municipio ID].[All]" dimensionUniqueName="[Area Residencia]" displayFolder="" count="0" unbalanced="0" hidden="1"/>
    <cacheHierarchy uniqueName="[Causa 667].[Capitulo Desc]" caption="Capitulo Desc" attribute="1" defaultMemberUniqueName="[Causa 667].[Capitulo Desc].[All]" allUniqueName="[Causa 667].[Capitulo Desc].[All]" dimensionUniqueName="[Causa 667]" displayFolder="" count="0" unbalanced="0" hidden="1"/>
    <cacheHierarchy uniqueName="[Causa 667].[Diagnostico667 Desc]" caption="Diagnostico667 Desc" attribute="1" defaultMemberUniqueName="[Causa 667].[Diagnostico667 Desc].[All]" allUniqueName="[Causa 667].[Diagnostico667 Desc].[All]" dimensionUniqueName="[Causa 667]" displayFolder="" count="0" unbalanced="0" hidden="1"/>
    <cacheHierarchy uniqueName="[Causa 667].[Diagnostico667ID]" caption="Diagnostico667ID" attribute="1" keyAttribute="1" defaultMemberUniqueName="[Causa 667].[Diagnostico667ID].[All]" allUniqueName="[Causa 667].[Diagnostico667ID].[All]" dimensionUniqueName="[Causa 667]" displayFolder="" count="0" unbalanced="0" hidden="1"/>
    <cacheHierarchy uniqueName="[Causa Basica de Defunción].[Capitulo Desc]" caption="Capitulo Desc" attribute="1" defaultMemberUniqueName="[Causa Basica de Defunción].[Capitulo Desc].[All]" allUniqueName="[Causa Basica de Defunción].[Capitulo Desc].[All]" dimensionUniqueName="[Causa Basica de Defunción]" displayFolder="" count="0" unbalanced="0" hidden="1"/>
    <cacheHierarchy uniqueName="[Causa Basica de Defunción].[Diagnostico Desc]" caption="Diagnostico Desc" attribute="1" defaultMemberUniqueName="[Causa Basica de Defunción].[Diagnostico Desc].[All]" allUniqueName="[Causa Basica de Defunción].[Diagnostico Desc].[All]" dimensionUniqueName="[Causa Basica de Defunción]" displayFolder="" count="0" unbalanced="0" hidden="1"/>
    <cacheHierarchy uniqueName="[Causa Basica de Defunción].[Diagnostico ID]" caption="Diagnostico ID" attribute="1" keyAttribute="1" defaultMemberUniqueName="[Causa Basica de Defunción].[Diagnostico ID].[All]" allUniqueName="[Causa Basica de Defunción].[Diagnostico ID].[All]" dimensionUniqueName="[Causa Basica de Defunción]" displayFolder="" count="0" unbalanced="0" hidden="1"/>
    <cacheHierarchy uniqueName="[Causa Basica de Defunción].[Grupo Desc]" caption="Grupo Desc" attribute="1" defaultMemberUniqueName="[Causa Basica de Defunción].[Grupo Desc].[All]" allUniqueName="[Causa Basica de Defunción].[Grupo Desc].[All]" dimensionUniqueName="[Causa Basica de Defunción]" displayFolder="" count="0" unbalanced="0" hidden="1"/>
    <cacheHierarchy uniqueName="[Causa Basica de Defunción].[Sub Grupo Desc]" caption="Sub Grupo Desc" attribute="1" defaultMemberUniqueName="[Causa Basica de Defunción].[Sub Grupo Desc].[All]" allUniqueName="[Causa Basica de Defunción].[Sub Grupo Desc].[All]" dimensionUniqueName="[Causa Basica de Defunción]" displayFolder="" count="0" unbalanced="0" hidden="1"/>
    <cacheHierarchy uniqueName="[Etnia].[Etnia ID]" caption="Etnia ID" attribute="1" keyAttribute="1" defaultMemberUniqueName="[Etnia].[Etnia ID].[All]" allUniqueName="[Etnia].[Etnia ID].[All]" dimensionUniqueName="[Etnia]" displayFolder="" count="0" unbalanced="0" hidden="1"/>
    <cacheHierarchy uniqueName="[Grupos Etáreos].[Descripción Edad]" caption="Descripción Edad" attribute="1" defaultMemberUniqueName="[Grupos Etáreos].[Descripción Edad].[All]" allUniqueName="[Grupos Etáreos].[Descripción Edad].[All]" dimensionUniqueName="[Grupos Etáreos]" displayFolder="" count="0" unbalanced="0" hidden="1"/>
    <cacheHierarchy uniqueName="[Grupos Etáreos].[Edad]" caption="Edad" attribute="1" keyAttribute="1" defaultMemberUniqueName="[Grupos Etáreos].[Edad].[All]" allUniqueName="[Grupos Etáreos].[Edad].[All]" dimensionUniqueName="[Grupos Etáreos]" displayFolder="" count="0" unbalanced="0" hidden="1"/>
    <cacheHierarchy uniqueName="[Grupos Etáreos].[Salud]" caption="Salud" attribute="1" defaultMemberUniqueName="[Grupos Etáreos].[Salud].[All]" allUniqueName="[Grupos Etáreos].[Salud].[All]" dimensionUniqueName="[Grupos Etáreos]" displayFolder="" count="0" unbalanced="0" hidden="1"/>
    <cacheHierarchy uniqueName="[Indicador].[Indicador ID]" caption="Indicador ID" attribute="1" keyAttribute="1" defaultMemberUniqueName="[Indicador].[Indicador ID].[All]" allUniqueName="[Indicador].[Indicador ID].[All]" dimensionUniqueName="[Indicador]" displayFolder="" count="0" unbalanced="0" hidden="1"/>
    <cacheHierarchy uniqueName="[Municipio de Ocurrencia].[Municipio ID]" caption="Municipio de Ocurrencia.Municipio ID" attribute="1" keyAttribute="1" defaultMemberUniqueName="[Municipio de Ocurrencia].[Municipio ID].[All]" allUniqueName="[Municipio de Ocurrencia].[Municipio ID].[All]" dimensionUniqueName="[Municipio de Ocurrencia]" displayFolder="" count="0" unbalanced="0" hidden="1"/>
    <cacheHierarchy uniqueName="[Municipio de Ocurrencia].[Pais]" caption="Municipio de Ocurrencia.Pais" attribute="1" defaultMemberUniqueName="[Municipio de Ocurrencia].[Pais].[All]" allUniqueName="[Municipio de Ocurrencia].[Pais].[All]" dimensionUniqueName="[Municipio de Ocurrencia]" displayFolder="" count="0" unbalanced="0" hidden="1"/>
    <cacheHierarchy uniqueName="[Municipio de Residencia].[Municipio ID]" caption="Municipio de Residencia.Municipio ID" attribute="1" keyAttribute="1" defaultMemberUniqueName="[Municipio de Residencia].[Municipio ID].[All]" allUniqueName="[Municipio de Residencia].[Municipio ID].[All]" dimensionUniqueName="[Municipio de Residencia]" displayFolder="" count="0" unbalanced="0" hidden="1"/>
    <cacheHierarchy uniqueName="[Municipio de Residencia].[Pais]" caption="Municipio de Residencia.Pais" attribute="1" defaultMemberUniqueName="[Municipio de Residencia].[Pais].[All]" allUniqueName="[Municipio de Residencia].[Pais].[All]" dimensionUniqueName="[Municipio de Residencia]" displayFolder="" count="0" unbalanced="0" hidden="1"/>
    <cacheHierarchy uniqueName="[Régimen Salud].[Tipo Regimen ID]" caption="Tipo Regimen ID" attribute="1" keyAttribute="1" defaultMemberUniqueName="[Régimen Salud].[Tipo Regimen ID].[All]" allUniqueName="[Régimen Salud].[Tipo Regimen ID].[All]" dimensionUniqueName="[Régimen Salud]" displayFolder="" count="0" unbalanced="0" hidden="1"/>
    <cacheHierarchy uniqueName="[Sexo].[Sexo ID]" caption="Sexo ID" attribute="1" keyAttribute="1" defaultMemberUniqueName="[Sexo].[Sexo ID].[All]" allUniqueName="[Sexo].[Sexo ID].[All]" dimensionUniqueName="[Sexo]" displayFolder="" count="0" unbalanced="0" hidden="1"/>
    <cacheHierarchy uniqueName="[Measures].[Denominador]" caption="Denominador" measure="1" displayFolder="" measureGroup="Indicadores" count="0"/>
    <cacheHierarchy uniqueName="[Measures].[Numerador]" caption="Numerador" measure="1" displayFolder="" measureGroup="Numerador" count="0"/>
    <cacheHierarchy uniqueName="[Measures].[ValorIndicador]" caption="ValorIndicador" measure="1" displayFolder="" count="0" oneField="1">
      <fieldsUsage count="1">
        <fieldUsage x="1"/>
      </fieldsUsage>
    </cacheHierarchy>
    <cacheHierarchy uniqueName="[Measures].[Resultado]" caption="Resultado" measure="1" displayFolder="" measureGroup="Indicadores" count="0" hidden="1"/>
    <cacheHierarchy uniqueName="[Measures].[Factor]" caption="Factor" measure="1" displayFolder="" measureGroup="Indicador - Factor" count="0" hidden="1"/>
  </cacheHierarchies>
  <kpis count="0"/>
  <dimensions count="13">
    <dimension name="Area Ocurrencia" uniqueName="[Area Ocurrencia]" caption="Area Ocurrencia"/>
    <dimension name="Area Residencia" uniqueName="[Area Residencia]" caption="Area Residencia"/>
    <dimension name="Causa 667" uniqueName="[Causa 667]" caption="Causa 667"/>
    <dimension name="Causa Basica de Defunción" uniqueName="[Causa Basica de Defunción]" caption="Causa Basica de Defunción"/>
    <dimension name="Etnia" uniqueName="[Etnia]" caption="Etnia"/>
    <dimension name="Grupos Etáreos" uniqueName="[Grupos Etáreos]" caption="Grupos Etáreos"/>
    <dimension name="Indicador" uniqueName="[Indicador]" caption="Indicador"/>
    <dimension measure="1" name="Measures" uniqueName="[Measures]" caption="Measures"/>
    <dimension name="Municipio de Ocurrencia" uniqueName="[Municipio de Ocurrencia]" caption="Municipio de Ocurrencia"/>
    <dimension name="Municipio de Residencia" uniqueName="[Municipio de Residencia]" caption="Municipio de Residencia"/>
    <dimension name="Régimen Salud" uniqueName="[Régimen Salud]" caption="Régimen Salud"/>
    <dimension name="Sexo" uniqueName="[Sexo]" caption="Sexo"/>
    <dimension name="Tiempo" uniqueName="[Tiempo]" caption="Tiempo"/>
  </dimensions>
  <measureGroups count="3">
    <measureGroup name="Indicador - Factor" caption="Indicador - Factor"/>
    <measureGroup name="Indicadores" caption="Indicadores"/>
    <measureGroup name="Numerador" caption="Numerador"/>
  </measureGroups>
  <maps count="24">
    <map measureGroup="0" dimension="6"/>
    <map measureGroup="0" dimension="12"/>
    <map measureGroup="1" dimension="0"/>
    <map measureGroup="1" dimension="1"/>
    <map measureGroup="1" dimension="4"/>
    <map measureGroup="1" dimension="5"/>
    <map measureGroup="1" dimension="6"/>
    <map measureGroup="1" dimension="8"/>
    <map measureGroup="1" dimension="9"/>
    <map measureGroup="1" dimension="10"/>
    <map measureGroup="1" dimension="11"/>
    <map measureGroup="1" dimension="12"/>
    <map measureGroup="2" dimension="0"/>
    <map measureGroup="2" dimension="1"/>
    <map measureGroup="2" dimension="2"/>
    <map measureGroup="2" dimension="3"/>
    <map measureGroup="2" dimension="4"/>
    <map measureGroup="2" dimension="5"/>
    <map measureGroup="2" dimension="6"/>
    <map measureGroup="2" dimension="8"/>
    <map measureGroup="2" dimension="9"/>
    <map measureGroup="2" dimension="10"/>
    <map measureGroup="2" dimension="11"/>
    <map measureGroup="2" dimension="1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FA87-17C1-4D0F-87C5-5711ED77F92C}" name="TablaDinámica35" cacheId="7287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compact="0" compactData="0" gridDropZones="1" multipleFieldFilters="0" fieldListSortAscending="1">
  <location ref="B604:S624" firstHeaderRow="1" firstDataRow="2" firstDataCol="1"/>
  <pivotFields count="3">
    <pivotField axis="axisRow" compact="0" allDrilled="1" outline="0" subtotalTop="0" showAll="0" dataSourceSort="1" defaultSubtotal="0" defaultAttributeDrillState="1">
      <items count="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fld="1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3693E-6411-4AC2-AC03-6EF9CE08A5B2}" name="TablaDinámica34" cacheId="728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7" indent="0" compact="0" compactData="0" gridDropZones="1" multipleFieldFilters="0" fieldListSortAscending="1">
  <location ref="A3:S599" firstHeaderRow="1" firstDataRow="2" firstDataCol="2"/>
  <pivotFields count="4">
    <pivotField axis="axisRow" compact="0" allDrilled="1" outline="0" subtotalTop="0" showAll="0" dataSourceSort="1" defaultSubtotal="0" defaultAttributeDrillState="1">
      <items count="1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ubtotalTop="0" showAll="0" dataSourceSort="1" defaultSubtotal="0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0"/>
  </rowFields>
  <rowItems count="59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fld="1" baseField="0" baseItem="0"/>
  </dataFields>
  <pivotHierarchies count="48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0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51A63-39D5-2940-9CD8-18657F15D0F1}">
  <dimension ref="B2:K73"/>
  <sheetViews>
    <sheetView topLeftCell="A11" zoomScaleNormal="100" workbookViewId="0">
      <selection activeCell="A11" sqref="A11"/>
    </sheetView>
  </sheetViews>
  <sheetFormatPr defaultColWidth="11" defaultRowHeight="15.6"/>
  <cols>
    <col min="1" max="1" width="4" customWidth="1"/>
    <col min="2" max="2" width="9.5" style="1" customWidth="1"/>
    <col min="3" max="3" width="8.625" style="1" bestFit="1" customWidth="1"/>
    <col min="4" max="6" width="12" style="1" customWidth="1"/>
    <col min="7" max="7" width="16.125" style="1" customWidth="1"/>
    <col min="8" max="8" width="27.5" customWidth="1"/>
    <col min="9" max="9" width="43" customWidth="1"/>
    <col min="10" max="10" width="41.625" customWidth="1"/>
    <col min="11" max="11" width="44" customWidth="1"/>
  </cols>
  <sheetData>
    <row r="2" spans="2:11" s="3" customFormat="1" ht="30.95" customHeight="1">
      <c r="B2" s="18" t="s">
        <v>0</v>
      </c>
      <c r="C2" s="18" t="s">
        <v>1</v>
      </c>
      <c r="D2" s="17" t="s">
        <v>2</v>
      </c>
      <c r="E2" s="17"/>
      <c r="F2" s="17"/>
      <c r="G2" s="18" t="s">
        <v>3</v>
      </c>
      <c r="H2" s="2" t="s">
        <v>4</v>
      </c>
      <c r="I2" s="2" t="s">
        <v>5</v>
      </c>
      <c r="J2" s="2" t="s">
        <v>6</v>
      </c>
      <c r="K2" s="2" t="s">
        <v>7</v>
      </c>
    </row>
    <row r="3" spans="2:11" s="3" customFormat="1">
      <c r="B3" s="18"/>
      <c r="C3" s="18"/>
      <c r="D3" s="4">
        <v>2010</v>
      </c>
      <c r="E3" s="4">
        <v>2019</v>
      </c>
      <c r="F3" s="4">
        <v>2020</v>
      </c>
      <c r="G3" s="18"/>
      <c r="H3" s="4" t="s">
        <v>8</v>
      </c>
      <c r="I3" s="4" t="s">
        <v>9</v>
      </c>
      <c r="J3" s="4" t="s">
        <v>9</v>
      </c>
      <c r="K3" s="4" t="s">
        <v>9</v>
      </c>
    </row>
    <row r="4" spans="2:11">
      <c r="B4" s="1">
        <v>1</v>
      </c>
      <c r="C4" s="1">
        <v>1</v>
      </c>
      <c r="D4" s="1" t="s">
        <v>10</v>
      </c>
      <c r="E4" s="1" t="s">
        <v>11</v>
      </c>
      <c r="F4" s="1" t="s">
        <v>12</v>
      </c>
      <c r="G4" s="1" t="s">
        <v>13</v>
      </c>
      <c r="H4" s="5" t="s">
        <v>14</v>
      </c>
      <c r="I4" s="5" t="s">
        <v>15</v>
      </c>
      <c r="J4" s="5" t="s">
        <v>16</v>
      </c>
      <c r="K4" s="5" t="s">
        <v>17</v>
      </c>
    </row>
    <row r="5" spans="2:11">
      <c r="B5" s="1">
        <v>1</v>
      </c>
      <c r="C5" s="1">
        <v>2</v>
      </c>
      <c r="D5" s="1" t="s">
        <v>18</v>
      </c>
      <c r="E5" s="1" t="s">
        <v>19</v>
      </c>
      <c r="F5" s="1" t="s">
        <v>20</v>
      </c>
      <c r="G5" s="1" t="s">
        <v>21</v>
      </c>
      <c r="H5" s="5" t="s">
        <v>22</v>
      </c>
      <c r="I5" s="5" t="s">
        <v>23</v>
      </c>
      <c r="J5" s="5" t="s">
        <v>24</v>
      </c>
      <c r="K5" s="5" t="s">
        <v>25</v>
      </c>
    </row>
    <row r="6" spans="2:11">
      <c r="B6" s="1">
        <v>1</v>
      </c>
      <c r="C6" s="1">
        <v>3</v>
      </c>
      <c r="D6" s="1" t="s">
        <v>26</v>
      </c>
      <c r="E6" s="1" t="s">
        <v>27</v>
      </c>
      <c r="F6" s="1" t="s">
        <v>28</v>
      </c>
      <c r="G6" s="1" t="s">
        <v>29</v>
      </c>
      <c r="H6" s="5" t="s">
        <v>30</v>
      </c>
      <c r="I6" s="5" t="s">
        <v>31</v>
      </c>
      <c r="J6" s="5" t="s">
        <v>32</v>
      </c>
      <c r="K6" s="5" t="s">
        <v>33</v>
      </c>
    </row>
    <row r="7" spans="2:11">
      <c r="B7" s="1">
        <v>1</v>
      </c>
      <c r="C7" s="1">
        <v>4</v>
      </c>
      <c r="D7" s="1" t="s">
        <v>34</v>
      </c>
      <c r="E7" s="1" t="s">
        <v>34</v>
      </c>
      <c r="F7" s="1" t="s">
        <v>34</v>
      </c>
      <c r="G7" s="1" t="s">
        <v>35</v>
      </c>
      <c r="H7" s="1" t="s">
        <v>34</v>
      </c>
      <c r="I7" s="1" t="s">
        <v>34</v>
      </c>
      <c r="J7" s="1" t="s">
        <v>34</v>
      </c>
      <c r="K7" s="1" t="s">
        <v>34</v>
      </c>
    </row>
    <row r="8" spans="2:11">
      <c r="B8" s="1">
        <v>1</v>
      </c>
      <c r="C8" s="1">
        <v>5</v>
      </c>
      <c r="G8" s="1" t="s">
        <v>36</v>
      </c>
      <c r="H8" s="1"/>
      <c r="I8" s="1"/>
      <c r="J8" s="1"/>
      <c r="K8" s="1"/>
    </row>
    <row r="9" spans="2:11">
      <c r="B9" s="1">
        <v>1</v>
      </c>
      <c r="C9" s="1">
        <v>6</v>
      </c>
      <c r="G9" s="1" t="s">
        <v>37</v>
      </c>
      <c r="H9" s="1"/>
      <c r="I9" s="1"/>
      <c r="J9" s="1"/>
      <c r="K9" s="1"/>
    </row>
    <row r="10" spans="2:11">
      <c r="B10" s="1">
        <v>1</v>
      </c>
      <c r="C10" s="1">
        <v>7</v>
      </c>
      <c r="G10" s="1" t="s">
        <v>38</v>
      </c>
      <c r="H10" s="1"/>
      <c r="I10" s="1"/>
      <c r="J10" s="1"/>
      <c r="K10" s="1"/>
    </row>
    <row r="11" spans="2:11">
      <c r="B11" s="1">
        <v>1</v>
      </c>
      <c r="C11" s="1">
        <v>8</v>
      </c>
      <c r="G11" s="1" t="s">
        <v>39</v>
      </c>
      <c r="H11" s="1"/>
      <c r="I11" s="1"/>
      <c r="J11" s="1"/>
      <c r="K11" s="1"/>
    </row>
    <row r="12" spans="2:11">
      <c r="B12" s="1">
        <v>1</v>
      </c>
      <c r="C12" s="1">
        <v>9</v>
      </c>
      <c r="G12" s="1" t="s">
        <v>40</v>
      </c>
    </row>
    <row r="13" spans="2:11">
      <c r="B13" s="1">
        <v>1</v>
      </c>
      <c r="C13" s="1">
        <v>10</v>
      </c>
      <c r="G13" s="1" t="s">
        <v>41</v>
      </c>
    </row>
    <row r="14" spans="2:11">
      <c r="B14" s="1">
        <v>1</v>
      </c>
      <c r="C14" s="1">
        <v>11</v>
      </c>
      <c r="G14" s="1" t="s">
        <v>42</v>
      </c>
    </row>
    <row r="15" spans="2:11">
      <c r="B15" s="1">
        <v>1</v>
      </c>
      <c r="C15" s="1">
        <v>12</v>
      </c>
      <c r="G15" s="1" t="s">
        <v>43</v>
      </c>
    </row>
    <row r="16" spans="2:11">
      <c r="B16" s="1">
        <v>1</v>
      </c>
      <c r="C16" s="1">
        <v>13</v>
      </c>
      <c r="G16" s="1" t="s">
        <v>44</v>
      </c>
    </row>
    <row r="17" spans="2:7">
      <c r="B17" s="1">
        <v>1</v>
      </c>
      <c r="C17" s="1">
        <v>14</v>
      </c>
      <c r="G17" s="1" t="s">
        <v>45</v>
      </c>
    </row>
    <row r="18" spans="2:7">
      <c r="B18" s="1">
        <v>1</v>
      </c>
      <c r="C18" s="1">
        <v>15</v>
      </c>
      <c r="G18" s="1" t="s">
        <v>46</v>
      </c>
    </row>
    <row r="19" spans="2:7">
      <c r="B19" s="1">
        <v>1</v>
      </c>
      <c r="C19" s="1">
        <v>16</v>
      </c>
      <c r="G19" s="1" t="s">
        <v>47</v>
      </c>
    </row>
    <row r="20" spans="2:7">
      <c r="B20" s="1">
        <v>1</v>
      </c>
      <c r="C20" s="1">
        <v>17</v>
      </c>
      <c r="G20" s="1" t="s">
        <v>48</v>
      </c>
    </row>
    <row r="21" spans="2:7">
      <c r="B21" s="1">
        <v>1</v>
      </c>
      <c r="C21" s="1">
        <v>18</v>
      </c>
      <c r="G21" s="1" t="s">
        <v>49</v>
      </c>
    </row>
    <row r="22" spans="2:7">
      <c r="B22" s="1">
        <v>1</v>
      </c>
      <c r="C22" s="1">
        <v>19</v>
      </c>
      <c r="G22" s="1" t="s">
        <v>50</v>
      </c>
    </row>
    <row r="23" spans="2:7">
      <c r="B23" s="1">
        <v>1</v>
      </c>
      <c r="C23" s="1">
        <v>20</v>
      </c>
      <c r="G23" s="1" t="s">
        <v>51</v>
      </c>
    </row>
    <row r="24" spans="2:7">
      <c r="B24" s="1">
        <v>1</v>
      </c>
      <c r="C24" s="1">
        <v>21</v>
      </c>
      <c r="G24" s="1" t="s">
        <v>52</v>
      </c>
    </row>
    <row r="25" spans="2:7">
      <c r="B25" s="1">
        <v>1</v>
      </c>
      <c r="C25" s="1">
        <v>22</v>
      </c>
      <c r="G25" s="1" t="s">
        <v>53</v>
      </c>
    </row>
    <row r="26" spans="2:7">
      <c r="B26" s="1">
        <v>1</v>
      </c>
      <c r="C26" s="1">
        <v>23</v>
      </c>
      <c r="G26" s="1" t="s">
        <v>54</v>
      </c>
    </row>
    <row r="27" spans="2:7">
      <c r="B27" s="1">
        <v>1</v>
      </c>
      <c r="C27" s="1">
        <v>24</v>
      </c>
      <c r="G27" s="1" t="s">
        <v>55</v>
      </c>
    </row>
    <row r="28" spans="2:7">
      <c r="B28" s="1">
        <v>1</v>
      </c>
      <c r="C28" s="1">
        <v>25</v>
      </c>
      <c r="G28" s="1" t="s">
        <v>56</v>
      </c>
    </row>
    <row r="29" spans="2:7">
      <c r="B29" s="1">
        <v>1</v>
      </c>
      <c r="C29" s="1">
        <v>26</v>
      </c>
      <c r="G29" s="1" t="s">
        <v>57</v>
      </c>
    </row>
    <row r="30" spans="2:7">
      <c r="B30" s="1">
        <v>1</v>
      </c>
      <c r="C30" s="1">
        <v>27</v>
      </c>
      <c r="G30" s="1" t="s">
        <v>58</v>
      </c>
    </row>
    <row r="31" spans="2:7">
      <c r="B31" s="1">
        <v>1</v>
      </c>
      <c r="C31" s="1">
        <v>28</v>
      </c>
      <c r="G31" s="1" t="s">
        <v>59</v>
      </c>
    </row>
    <row r="32" spans="2:7">
      <c r="B32" s="1">
        <v>1</v>
      </c>
      <c r="C32" s="1">
        <v>29</v>
      </c>
      <c r="G32" s="1" t="s">
        <v>60</v>
      </c>
    </row>
    <row r="33" spans="2:7">
      <c r="B33" s="1">
        <v>1</v>
      </c>
      <c r="C33" s="1">
        <v>30</v>
      </c>
      <c r="G33" s="1" t="s">
        <v>61</v>
      </c>
    </row>
    <row r="34" spans="2:7">
      <c r="B34" s="1">
        <v>1</v>
      </c>
      <c r="C34" s="1">
        <v>31</v>
      </c>
      <c r="G34" s="1" t="s">
        <v>62</v>
      </c>
    </row>
    <row r="35" spans="2:7">
      <c r="B35" s="1">
        <v>1</v>
      </c>
      <c r="C35" s="1">
        <v>32</v>
      </c>
      <c r="G35" s="1" t="s">
        <v>63</v>
      </c>
    </row>
    <row r="36" spans="2:7">
      <c r="B36" s="1">
        <v>1</v>
      </c>
      <c r="C36" s="1">
        <v>33</v>
      </c>
      <c r="G36" s="1" t="s">
        <v>64</v>
      </c>
    </row>
    <row r="37" spans="2:7">
      <c r="B37" s="1">
        <v>1</v>
      </c>
      <c r="C37" s="1">
        <v>34</v>
      </c>
      <c r="G37" s="1" t="s">
        <v>65</v>
      </c>
    </row>
    <row r="38" spans="2:7">
      <c r="B38" s="1">
        <v>1</v>
      </c>
      <c r="C38" s="1">
        <v>35</v>
      </c>
      <c r="G38" s="1" t="s">
        <v>66</v>
      </c>
    </row>
    <row r="39" spans="2:7">
      <c r="B39" s="1">
        <v>2</v>
      </c>
      <c r="C39" s="1">
        <v>1</v>
      </c>
      <c r="G39" s="1" t="s">
        <v>13</v>
      </c>
    </row>
    <row r="40" spans="2:7">
      <c r="B40" s="1">
        <v>2</v>
      </c>
      <c r="C40" s="1">
        <v>2</v>
      </c>
      <c r="G40" s="1" t="s">
        <v>21</v>
      </c>
    </row>
    <row r="41" spans="2:7">
      <c r="B41" s="1">
        <v>2</v>
      </c>
      <c r="C41" s="1">
        <v>3</v>
      </c>
      <c r="G41" s="1" t="s">
        <v>29</v>
      </c>
    </row>
    <row r="42" spans="2:7">
      <c r="B42" s="1">
        <v>2</v>
      </c>
      <c r="C42" s="1">
        <v>4</v>
      </c>
      <c r="G42" s="1" t="s">
        <v>35</v>
      </c>
    </row>
    <row r="43" spans="2:7">
      <c r="B43" s="1">
        <v>2</v>
      </c>
      <c r="C43" s="1">
        <v>5</v>
      </c>
      <c r="G43" s="1" t="s">
        <v>36</v>
      </c>
    </row>
    <row r="44" spans="2:7">
      <c r="B44" s="1">
        <v>2</v>
      </c>
      <c r="C44" s="1">
        <v>6</v>
      </c>
      <c r="G44" s="1" t="s">
        <v>37</v>
      </c>
    </row>
    <row r="45" spans="2:7">
      <c r="B45" s="1">
        <v>2</v>
      </c>
      <c r="C45" s="1">
        <v>7</v>
      </c>
      <c r="G45" s="1" t="s">
        <v>38</v>
      </c>
    </row>
    <row r="46" spans="2:7">
      <c r="B46" s="1">
        <v>2</v>
      </c>
      <c r="C46" s="1">
        <v>8</v>
      </c>
      <c r="G46" s="1" t="s">
        <v>39</v>
      </c>
    </row>
    <row r="47" spans="2:7">
      <c r="B47" s="1">
        <v>2</v>
      </c>
      <c r="C47" s="1">
        <v>9</v>
      </c>
      <c r="G47" s="1" t="s">
        <v>40</v>
      </c>
    </row>
    <row r="48" spans="2:7">
      <c r="B48" s="1">
        <v>2</v>
      </c>
      <c r="C48" s="1">
        <v>10</v>
      </c>
      <c r="G48" s="1" t="s">
        <v>41</v>
      </c>
    </row>
    <row r="49" spans="2:7">
      <c r="B49" s="1">
        <v>2</v>
      </c>
      <c r="C49" s="1">
        <v>11</v>
      </c>
      <c r="G49" s="1" t="s">
        <v>42</v>
      </c>
    </row>
    <row r="50" spans="2:7">
      <c r="B50" s="1">
        <v>2</v>
      </c>
      <c r="C50" s="1">
        <v>12</v>
      </c>
      <c r="G50" s="1" t="s">
        <v>43</v>
      </c>
    </row>
    <row r="51" spans="2:7">
      <c r="B51" s="1">
        <v>2</v>
      </c>
      <c r="C51" s="1">
        <v>13</v>
      </c>
      <c r="G51" s="1" t="s">
        <v>44</v>
      </c>
    </row>
    <row r="52" spans="2:7">
      <c r="B52" s="1">
        <v>2</v>
      </c>
      <c r="C52" s="1">
        <v>14</v>
      </c>
      <c r="G52" s="1" t="s">
        <v>45</v>
      </c>
    </row>
    <row r="53" spans="2:7">
      <c r="B53" s="1">
        <v>2</v>
      </c>
      <c r="C53" s="1">
        <v>15</v>
      </c>
      <c r="G53" s="1" t="s">
        <v>46</v>
      </c>
    </row>
    <row r="54" spans="2:7">
      <c r="B54" s="1">
        <v>2</v>
      </c>
      <c r="C54" s="1">
        <v>16</v>
      </c>
      <c r="G54" s="1" t="s">
        <v>47</v>
      </c>
    </row>
    <row r="55" spans="2:7">
      <c r="B55" s="1">
        <v>2</v>
      </c>
      <c r="C55" s="1">
        <v>17</v>
      </c>
      <c r="G55" s="1" t="s">
        <v>48</v>
      </c>
    </row>
    <row r="56" spans="2:7">
      <c r="B56" s="1">
        <v>2</v>
      </c>
      <c r="C56" s="1">
        <v>18</v>
      </c>
      <c r="G56" s="1" t="s">
        <v>49</v>
      </c>
    </row>
    <row r="57" spans="2:7">
      <c r="B57" s="1">
        <v>2</v>
      </c>
      <c r="C57" s="1">
        <v>19</v>
      </c>
      <c r="G57" s="1" t="s">
        <v>50</v>
      </c>
    </row>
    <row r="58" spans="2:7">
      <c r="B58" s="1">
        <v>2</v>
      </c>
      <c r="C58" s="1">
        <v>20</v>
      </c>
      <c r="G58" s="1" t="s">
        <v>51</v>
      </c>
    </row>
    <row r="59" spans="2:7">
      <c r="B59" s="1">
        <v>2</v>
      </c>
      <c r="C59" s="1">
        <v>21</v>
      </c>
      <c r="G59" s="1" t="s">
        <v>52</v>
      </c>
    </row>
    <row r="60" spans="2:7">
      <c r="B60" s="1">
        <v>2</v>
      </c>
      <c r="C60" s="1">
        <v>22</v>
      </c>
      <c r="G60" s="1" t="s">
        <v>53</v>
      </c>
    </row>
    <row r="61" spans="2:7">
      <c r="B61" s="1">
        <v>2</v>
      </c>
      <c r="C61" s="1">
        <v>23</v>
      </c>
      <c r="G61" s="1" t="s">
        <v>54</v>
      </c>
    </row>
    <row r="62" spans="2:7">
      <c r="B62" s="1">
        <v>2</v>
      </c>
      <c r="C62" s="1">
        <v>24</v>
      </c>
      <c r="G62" s="1" t="s">
        <v>55</v>
      </c>
    </row>
    <row r="63" spans="2:7">
      <c r="B63" s="1">
        <v>2</v>
      </c>
      <c r="C63" s="1">
        <v>25</v>
      </c>
      <c r="G63" s="1" t="s">
        <v>56</v>
      </c>
    </row>
    <row r="64" spans="2:7">
      <c r="B64" s="1">
        <v>2</v>
      </c>
      <c r="C64" s="1">
        <v>26</v>
      </c>
      <c r="G64" s="1" t="s">
        <v>57</v>
      </c>
    </row>
    <row r="65" spans="2:7">
      <c r="B65" s="1">
        <v>2</v>
      </c>
      <c r="C65" s="1">
        <v>27</v>
      </c>
      <c r="G65" s="1" t="s">
        <v>58</v>
      </c>
    </row>
    <row r="66" spans="2:7">
      <c r="B66" s="1">
        <v>2</v>
      </c>
      <c r="C66" s="1">
        <v>28</v>
      </c>
      <c r="G66" s="1" t="s">
        <v>59</v>
      </c>
    </row>
    <row r="67" spans="2:7">
      <c r="B67" s="1">
        <v>2</v>
      </c>
      <c r="C67" s="1">
        <v>29</v>
      </c>
      <c r="G67" s="1" t="s">
        <v>60</v>
      </c>
    </row>
    <row r="68" spans="2:7">
      <c r="B68" s="1">
        <v>2</v>
      </c>
      <c r="C68" s="1">
        <v>30</v>
      </c>
      <c r="G68" s="1" t="s">
        <v>61</v>
      </c>
    </row>
    <row r="69" spans="2:7">
      <c r="B69" s="1">
        <v>2</v>
      </c>
      <c r="C69" s="1">
        <v>31</v>
      </c>
      <c r="G69" s="1" t="s">
        <v>62</v>
      </c>
    </row>
    <row r="70" spans="2:7">
      <c r="B70" s="1">
        <v>2</v>
      </c>
      <c r="C70" s="1">
        <v>32</v>
      </c>
      <c r="G70" s="1" t="s">
        <v>63</v>
      </c>
    </row>
    <row r="71" spans="2:7">
      <c r="B71" s="1">
        <v>2</v>
      </c>
      <c r="C71" s="1">
        <v>33</v>
      </c>
      <c r="G71" s="1" t="s">
        <v>64</v>
      </c>
    </row>
    <row r="72" spans="2:7">
      <c r="B72" s="1">
        <v>2</v>
      </c>
      <c r="C72" s="1">
        <v>34</v>
      </c>
      <c r="G72" s="1" t="s">
        <v>65</v>
      </c>
    </row>
    <row r="73" spans="2:7">
      <c r="B73" s="1">
        <v>2</v>
      </c>
      <c r="C73" s="1">
        <v>35</v>
      </c>
      <c r="G73" s="1" t="s">
        <v>66</v>
      </c>
    </row>
  </sheetData>
  <mergeCells count="4">
    <mergeCell ref="D2:F2"/>
    <mergeCell ref="B2:B3"/>
    <mergeCell ref="C2:C3"/>
    <mergeCell ref="G2:G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D1B74-CAE9-47FE-9141-5574AA6835EC}">
  <dimension ref="A3:S624"/>
  <sheetViews>
    <sheetView workbookViewId="0">
      <selection activeCell="G10" sqref="G10"/>
    </sheetView>
  </sheetViews>
  <sheetFormatPr defaultColWidth="11" defaultRowHeight="15.6"/>
  <cols>
    <col min="1" max="1" width="16.625" customWidth="1"/>
    <col min="2" max="2" width="46.375" customWidth="1"/>
    <col min="3" max="18" width="6.25" customWidth="1"/>
    <col min="19" max="19" width="11.625" customWidth="1"/>
    <col min="20" max="20" width="10.625" customWidth="1"/>
    <col min="22" max="23" width="2.375" customWidth="1"/>
  </cols>
  <sheetData>
    <row r="3" spans="1:19">
      <c r="A3" s="6" t="s">
        <v>67</v>
      </c>
      <c r="C3" s="6" t="s">
        <v>68</v>
      </c>
    </row>
    <row r="4" spans="1:19">
      <c r="A4" s="6" t="s">
        <v>69</v>
      </c>
      <c r="B4" s="6" t="s">
        <v>1</v>
      </c>
      <c r="C4" t="s">
        <v>70</v>
      </c>
      <c r="D4" t="s">
        <v>71</v>
      </c>
      <c r="E4" t="s">
        <v>72</v>
      </c>
      <c r="F4" t="s">
        <v>73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85</v>
      </c>
      <c r="S4" t="s">
        <v>86</v>
      </c>
    </row>
    <row r="5" spans="1:19">
      <c r="A5" t="s">
        <v>87</v>
      </c>
      <c r="B5" t="s">
        <v>88</v>
      </c>
      <c r="C5" s="7">
        <v>4.1396997447467427</v>
      </c>
      <c r="D5" s="7">
        <v>4.294864809231477</v>
      </c>
      <c r="E5" s="7">
        <v>4.1728726651202539</v>
      </c>
      <c r="F5" s="7"/>
      <c r="G5" s="7"/>
      <c r="H5" s="7">
        <v>4.3775885872066267</v>
      </c>
      <c r="I5" s="7">
        <v>4.1088259868951464</v>
      </c>
      <c r="J5" s="7">
        <v>3.8840396312966452</v>
      </c>
      <c r="K5" s="7">
        <v>3.8975002239942658</v>
      </c>
      <c r="L5" s="7">
        <v>3.877705375843612</v>
      </c>
      <c r="M5" s="7">
        <v>3.8013884608046027</v>
      </c>
      <c r="N5" s="7">
        <v>3.9685249795857769</v>
      </c>
      <c r="O5" s="7">
        <v>4.1711738998745185</v>
      </c>
      <c r="P5" s="7">
        <v>4.2049622117626102</v>
      </c>
      <c r="Q5" s="7">
        <v>4.086298258894776</v>
      </c>
      <c r="R5" s="7">
        <v>3.937421738525515</v>
      </c>
      <c r="S5" s="7">
        <v>4.0725781683467916</v>
      </c>
    </row>
    <row r="6" spans="1:19">
      <c r="A6" t="s">
        <v>87</v>
      </c>
      <c r="B6" t="s">
        <v>89</v>
      </c>
      <c r="C6" s="7">
        <v>82.61036512997137</v>
      </c>
      <c r="D6" s="7">
        <v>83.371115843465915</v>
      </c>
      <c r="E6" s="7">
        <v>84.624945335696367</v>
      </c>
      <c r="F6" s="7">
        <v>85.009004462083766</v>
      </c>
      <c r="G6" s="7">
        <v>85.961302433037318</v>
      </c>
      <c r="H6" s="7">
        <v>88.573805913062159</v>
      </c>
      <c r="I6" s="7">
        <v>87.424602199841701</v>
      </c>
      <c r="J6" s="7">
        <v>88.056425493187717</v>
      </c>
      <c r="K6" s="7">
        <v>90.131072744698372</v>
      </c>
      <c r="L6" s="7">
        <v>90.703719831624511</v>
      </c>
      <c r="M6" s="7">
        <v>91.222874445536405</v>
      </c>
      <c r="N6" s="7">
        <v>91.361781775581377</v>
      </c>
      <c r="O6" s="7">
        <v>90.560961274733884</v>
      </c>
      <c r="P6" s="7">
        <v>90.091859104541854</v>
      </c>
      <c r="Q6" s="7">
        <v>90.160336858275386</v>
      </c>
      <c r="R6" s="7">
        <v>87.202748177229381</v>
      </c>
      <c r="S6" s="7">
        <v>87.776543352378752</v>
      </c>
    </row>
    <row r="7" spans="1:19">
      <c r="A7" t="s">
        <v>87</v>
      </c>
      <c r="B7" t="s">
        <v>90</v>
      </c>
      <c r="C7" s="7">
        <v>77.379830348727623</v>
      </c>
      <c r="D7" s="7">
        <v>77.166821994408195</v>
      </c>
      <c r="E7" s="7">
        <v>77.534246575342465</v>
      </c>
      <c r="F7" s="7">
        <v>79.686057248384117</v>
      </c>
      <c r="G7" s="7">
        <v>77.073625349487415</v>
      </c>
      <c r="H7" s="7">
        <v>78.328173374613002</v>
      </c>
      <c r="I7" s="7">
        <v>75.336787564766837</v>
      </c>
      <c r="J7" s="7">
        <v>77.974434611602746</v>
      </c>
      <c r="K7" s="7">
        <v>75.081256771397619</v>
      </c>
      <c r="L7" s="7">
        <v>74.973262032085557</v>
      </c>
      <c r="M7" s="7">
        <v>74.37641723356009</v>
      </c>
      <c r="N7" s="7">
        <v>73.445595854922274</v>
      </c>
      <c r="O7" s="7">
        <v>74.166666666666671</v>
      </c>
      <c r="P7" s="7">
        <v>74.693877551020407</v>
      </c>
      <c r="Q7" s="7">
        <v>70.820668693009111</v>
      </c>
      <c r="R7" s="7">
        <v>70.972886762360446</v>
      </c>
      <c r="S7" s="7">
        <v>75.924666847973882</v>
      </c>
    </row>
    <row r="8" spans="1:19">
      <c r="A8" t="s">
        <v>87</v>
      </c>
      <c r="B8" t="s">
        <v>91</v>
      </c>
      <c r="C8" s="7">
        <v>98.161116101869197</v>
      </c>
      <c r="D8" s="7">
        <v>98.313323445670179</v>
      </c>
      <c r="E8" s="7">
        <v>98.443720991619188</v>
      </c>
      <c r="F8" s="7">
        <v>98.684682262256885</v>
      </c>
      <c r="G8" s="7">
        <v>98.931152980210925</v>
      </c>
      <c r="H8" s="7">
        <v>98.824114161641802</v>
      </c>
      <c r="I8" s="7">
        <v>99.03601823095228</v>
      </c>
      <c r="J8" s="7">
        <v>99.198327865382581</v>
      </c>
      <c r="K8" s="7">
        <v>99.200592356949912</v>
      </c>
      <c r="L8" s="7">
        <v>99.296568759061373</v>
      </c>
      <c r="M8" s="7">
        <v>99.415797801127837</v>
      </c>
      <c r="N8" s="7">
        <v>99.38862234407128</v>
      </c>
      <c r="O8" s="7">
        <v>99.285913751146921</v>
      </c>
      <c r="P8" s="7">
        <v>99.253322372927798</v>
      </c>
      <c r="Q8" s="7">
        <v>99.276342391834802</v>
      </c>
      <c r="R8" s="7">
        <v>99.070112385190257</v>
      </c>
      <c r="S8" s="7">
        <v>98.951829219903189</v>
      </c>
    </row>
    <row r="9" spans="1:19">
      <c r="A9" t="s">
        <v>87</v>
      </c>
      <c r="B9" t="s">
        <v>92</v>
      </c>
      <c r="C9" s="7">
        <v>25.813953488372093</v>
      </c>
      <c r="D9" s="7">
        <v>26.925996813618042</v>
      </c>
      <c r="E9" s="7">
        <v>27.356511721424614</v>
      </c>
      <c r="F9" s="7">
        <v>29.370698892067736</v>
      </c>
      <c r="G9" s="7">
        <v>31.422952661890712</v>
      </c>
      <c r="H9" s="7">
        <v>32.330671628291597</v>
      </c>
      <c r="I9" s="7">
        <v>33.573138315458159</v>
      </c>
      <c r="J9" s="7">
        <v>33.613609190622242</v>
      </c>
      <c r="K9" s="7">
        <v>33.89131489568171</v>
      </c>
      <c r="L9" s="7">
        <v>34.371129674036204</v>
      </c>
      <c r="M9" s="7">
        <v>33.119794153535999</v>
      </c>
      <c r="N9" s="7">
        <v>32.38351374974787</v>
      </c>
      <c r="O9" s="7">
        <v>31.889311981638933</v>
      </c>
      <c r="P9" s="7">
        <v>31.43052722001503</v>
      </c>
      <c r="Q9" s="7">
        <v>31.152613851083053</v>
      </c>
      <c r="R9" s="7">
        <v>32.80158963379651</v>
      </c>
      <c r="S9" s="7">
        <v>31.12349987897527</v>
      </c>
    </row>
    <row r="10" spans="1:19">
      <c r="A10" t="s">
        <v>87</v>
      </c>
      <c r="B10" t="s">
        <v>93</v>
      </c>
      <c r="C10" s="7">
        <v>0.24025939509913358</v>
      </c>
      <c r="D10" s="7">
        <v>0.24195009646028076</v>
      </c>
      <c r="E10" s="7">
        <v>0.24285528427078362</v>
      </c>
      <c r="F10" s="7">
        <v>0.25522659683075144</v>
      </c>
      <c r="G10" s="7">
        <v>0.28042427371286432</v>
      </c>
      <c r="H10" s="7">
        <v>0.29060756354618722</v>
      </c>
      <c r="I10" s="7">
        <v>0.24328004971374928</v>
      </c>
      <c r="J10" s="7">
        <v>0.27938405561691898</v>
      </c>
      <c r="K10" s="7">
        <v>0.29110512129380051</v>
      </c>
      <c r="L10" s="7">
        <v>0.26877470355731226</v>
      </c>
      <c r="M10" s="7">
        <v>0.26260991816650531</v>
      </c>
      <c r="N10" s="7">
        <v>0.22590057685325876</v>
      </c>
      <c r="O10" s="7">
        <v>0.24907412237233323</v>
      </c>
      <c r="P10" s="7">
        <v>0.2174379899065822</v>
      </c>
      <c r="Q10" s="7">
        <v>0.1930607662184736</v>
      </c>
      <c r="R10" s="7">
        <v>0.21410279733001217</v>
      </c>
      <c r="S10" s="7">
        <v>0.25003376197379135</v>
      </c>
    </row>
    <row r="11" spans="1:19">
      <c r="A11" t="s">
        <v>87</v>
      </c>
      <c r="B11" t="s">
        <v>94</v>
      </c>
      <c r="C11" s="7">
        <v>5.2086028323821605</v>
      </c>
      <c r="D11" s="7">
        <v>5.4300030786543099</v>
      </c>
      <c r="E11" s="7">
        <v>5.6251742056761342</v>
      </c>
      <c r="F11" s="7">
        <v>5.8128531770850476</v>
      </c>
      <c r="G11" s="7">
        <v>5.9644974541396385</v>
      </c>
      <c r="H11" s="7">
        <v>6.1611065489632519</v>
      </c>
      <c r="I11" s="7">
        <v>6.1012259009514258</v>
      </c>
      <c r="J11" s="7">
        <v>6.1613028960463572</v>
      </c>
      <c r="K11" s="7">
        <v>6.7756589941243064</v>
      </c>
      <c r="L11" s="7">
        <v>6.8453765792351167</v>
      </c>
      <c r="M11" s="7">
        <v>6.9836600440329981</v>
      </c>
      <c r="N11" s="7">
        <v>7.0832459324996639</v>
      </c>
      <c r="O11" s="7">
        <v>7.0232382244014397</v>
      </c>
      <c r="P11" s="7">
        <v>6.9870342531944596</v>
      </c>
      <c r="Q11" s="7">
        <v>6.9741216419749703</v>
      </c>
      <c r="R11" s="7">
        <v>6.454514923806725</v>
      </c>
      <c r="S11" s="7">
        <v>6.2968165151110647</v>
      </c>
    </row>
    <row r="12" spans="1:19">
      <c r="A12" t="s">
        <v>87</v>
      </c>
      <c r="B12" t="s">
        <v>95</v>
      </c>
      <c r="C12" s="7">
        <v>12.398873119651304</v>
      </c>
      <c r="D12" s="7">
        <v>12.822289252939106</v>
      </c>
      <c r="E12" s="7">
        <v>13.104427772236438</v>
      </c>
      <c r="F12" s="7">
        <v>13.191886013582494</v>
      </c>
      <c r="G12" s="7">
        <v>13.150607781480264</v>
      </c>
      <c r="H12" s="7">
        <v>12.988220706757595</v>
      </c>
      <c r="I12" s="7">
        <v>13.373791863340076</v>
      </c>
      <c r="J12" s="7">
        <v>13.75609122214281</v>
      </c>
      <c r="K12" s="7">
        <v>12.668463611859837</v>
      </c>
      <c r="L12" s="7">
        <v>11.895915678524375</v>
      </c>
      <c r="M12" s="7">
        <v>11.122458453254108</v>
      </c>
      <c r="N12" s="7">
        <v>10.700695182132341</v>
      </c>
      <c r="O12" s="7">
        <v>10.255072766157216</v>
      </c>
      <c r="P12" s="7">
        <v>9.476001288521422</v>
      </c>
      <c r="Q12" s="7">
        <v>8.564504203521647</v>
      </c>
      <c r="R12" s="7">
        <v>7.9483914302906484</v>
      </c>
      <c r="S12" s="7">
        <v>11.808103966583063</v>
      </c>
    </row>
    <row r="13" spans="1:19">
      <c r="A13" t="s">
        <v>87</v>
      </c>
      <c r="B13" t="s">
        <v>96</v>
      </c>
      <c r="C13" s="7">
        <v>66.582117945466081</v>
      </c>
      <c r="D13" s="7">
        <v>74.312345403781435</v>
      </c>
      <c r="E13" s="7">
        <v>44.294156412389398</v>
      </c>
      <c r="F13" s="7">
        <v>50.473463028188327</v>
      </c>
      <c r="G13" s="7">
        <v>65.09962567715236</v>
      </c>
      <c r="H13" s="7">
        <v>53.890371586943132</v>
      </c>
      <c r="I13" s="7">
        <v>56.742455232842005</v>
      </c>
      <c r="J13" s="7">
        <v>54.568841191679553</v>
      </c>
      <c r="K13" s="7">
        <v>47.16726861085656</v>
      </c>
      <c r="L13" s="7">
        <v>46.109054500902417</v>
      </c>
      <c r="M13" s="7">
        <v>62.335870978010021</v>
      </c>
      <c r="N13" s="7">
        <v>67.231410514992604</v>
      </c>
      <c r="O13" s="7">
        <v>54.770225861979036</v>
      </c>
      <c r="P13" s="7">
        <v>64.426071083431765</v>
      </c>
      <c r="Q13" s="7">
        <v>60.245912862502401</v>
      </c>
      <c r="R13" s="7">
        <v>82.560205980717299</v>
      </c>
      <c r="S13" s="7">
        <v>59.387275867517339</v>
      </c>
    </row>
    <row r="14" spans="1:19">
      <c r="A14" t="s">
        <v>87</v>
      </c>
      <c r="B14" t="s">
        <v>97</v>
      </c>
      <c r="C14" s="7">
        <v>3.799367607615924</v>
      </c>
      <c r="D14" s="7">
        <v>3.8555931253301332</v>
      </c>
      <c r="E14" s="7">
        <v>3.9604604984754941</v>
      </c>
      <c r="F14" s="7">
        <v>3.9539833735546788</v>
      </c>
      <c r="G14" s="7">
        <v>3.9599940950693826</v>
      </c>
      <c r="H14" s="7">
        <v>3.6157390996100673</v>
      </c>
      <c r="I14" s="7">
        <v>3.6395179995851326</v>
      </c>
      <c r="J14" s="7">
        <v>3.8750385789239052</v>
      </c>
      <c r="K14" s="7">
        <v>3.5499180788135658</v>
      </c>
      <c r="L14" s="7">
        <v>3.624578909214959</v>
      </c>
      <c r="M14" s="7">
        <v>3.4388378131798722</v>
      </c>
      <c r="N14" s="7">
        <v>3.0099930208711045</v>
      </c>
      <c r="O14" s="7">
        <v>3.2648873030864847</v>
      </c>
      <c r="P14" s="7">
        <v>2.8411287205257056</v>
      </c>
      <c r="Q14" s="7">
        <v>2.7854917366567329</v>
      </c>
      <c r="R14" s="7">
        <v>2.6587962904067068</v>
      </c>
      <c r="S14" s="7">
        <v>3.5073804508610227</v>
      </c>
    </row>
    <row r="15" spans="1:19">
      <c r="A15" t="s">
        <v>87</v>
      </c>
      <c r="B15" t="s">
        <v>98</v>
      </c>
      <c r="C15" s="7">
        <v>42.09428771071709</v>
      </c>
      <c r="D15" s="7">
        <v>43.236373445530901</v>
      </c>
      <c r="E15" s="7">
        <v>43.118813758580146</v>
      </c>
      <c r="F15" s="7">
        <v>42.856420060498081</v>
      </c>
      <c r="G15" s="7">
        <v>40.346959932144905</v>
      </c>
      <c r="H15" s="7">
        <v>36.177800118747108</v>
      </c>
      <c r="I15" s="7">
        <v>35.84235304470257</v>
      </c>
      <c r="J15" s="7">
        <v>37.437514789398961</v>
      </c>
      <c r="K15" s="7">
        <v>34.951985339946773</v>
      </c>
      <c r="L15" s="7">
        <v>34.541536862010908</v>
      </c>
      <c r="M15" s="7">
        <v>32.310432299419752</v>
      </c>
      <c r="N15" s="7">
        <v>30.897316239414117</v>
      </c>
      <c r="O15" s="7">
        <v>30.680046299396384</v>
      </c>
      <c r="P15" s="7">
        <v>28.452478165333414</v>
      </c>
      <c r="Q15" s="7">
        <v>27.736646687422393</v>
      </c>
      <c r="R15" s="7">
        <v>26.04147572435874</v>
      </c>
      <c r="S15" s="7">
        <v>35.604575771556931</v>
      </c>
    </row>
    <row r="16" spans="1:19">
      <c r="A16" t="s">
        <v>87</v>
      </c>
      <c r="B16" t="s">
        <v>99</v>
      </c>
      <c r="C16" s="7">
        <v>81.658928208068957</v>
      </c>
      <c r="D16" s="7">
        <v>83.22569345622523</v>
      </c>
      <c r="E16" s="7">
        <v>82.16658371383437</v>
      </c>
      <c r="F16" s="7">
        <v>80.978873365413861</v>
      </c>
      <c r="G16" s="7">
        <v>75.458326804461478</v>
      </c>
      <c r="H16" s="7">
        <v>67.225007204585324</v>
      </c>
      <c r="I16" s="7">
        <v>66.301141167279638</v>
      </c>
      <c r="J16" s="7">
        <v>69.068044628140711</v>
      </c>
      <c r="K16" s="7">
        <v>64.548051270154275</v>
      </c>
      <c r="L16" s="7">
        <v>63.759089993222581</v>
      </c>
      <c r="M16" s="7">
        <v>59.717236019097676</v>
      </c>
      <c r="N16" s="7">
        <v>57.640680501028235</v>
      </c>
      <c r="O16" s="7">
        <v>57.256539136856539</v>
      </c>
      <c r="P16" s="7">
        <v>53.529997312713135</v>
      </c>
      <c r="Q16" s="7">
        <v>50.630207220679338</v>
      </c>
      <c r="R16" s="7">
        <v>47.651519604961493</v>
      </c>
      <c r="S16" s="7">
        <v>66.542926527089321</v>
      </c>
    </row>
    <row r="17" spans="1:19">
      <c r="A17" t="s">
        <v>87</v>
      </c>
      <c r="B17" t="s">
        <v>100</v>
      </c>
      <c r="C17" s="7">
        <v>16.878038469668144</v>
      </c>
      <c r="D17" s="7">
        <v>16.582269074386655</v>
      </c>
      <c r="E17" s="7">
        <v>16.161965364130374</v>
      </c>
      <c r="F17" s="7">
        <v>16.140535677057617</v>
      </c>
      <c r="G17" s="7">
        <v>13.833670456394875</v>
      </c>
      <c r="H17" s="7">
        <v>14.088482857729419</v>
      </c>
      <c r="I17" s="7">
        <v>12.681278948549108</v>
      </c>
      <c r="J17" s="7">
        <v>11.836241506100016</v>
      </c>
      <c r="K17" s="7">
        <v>11.751388065333405</v>
      </c>
      <c r="L17" s="7">
        <v>11.118869142503327</v>
      </c>
      <c r="M17" s="7">
        <v>10.61036101753362</v>
      </c>
      <c r="N17" s="7">
        <v>10.716686836089822</v>
      </c>
      <c r="O17" s="7">
        <v>11.071409942100047</v>
      </c>
      <c r="P17" s="7">
        <v>10.710834317620531</v>
      </c>
      <c r="Q17" s="7">
        <v>11.145493879562943</v>
      </c>
      <c r="R17" s="7">
        <v>9.4174607839021593</v>
      </c>
      <c r="S17" s="7">
        <v>13.023948716791187</v>
      </c>
    </row>
    <row r="18" spans="1:19">
      <c r="A18" t="s">
        <v>87</v>
      </c>
      <c r="B18" t="s">
        <v>101</v>
      </c>
      <c r="C18" s="7">
        <v>13.7285986049461</v>
      </c>
      <c r="D18" s="7">
        <v>13.439918468741043</v>
      </c>
      <c r="E18" s="7">
        <v>13.082981320830138</v>
      </c>
      <c r="F18" s="7">
        <v>12.837815596300077</v>
      </c>
      <c r="G18" s="7">
        <v>11.136685964055706</v>
      </c>
      <c r="H18" s="7">
        <v>10.752412235680557</v>
      </c>
      <c r="I18" s="7">
        <v>10.253229701376334</v>
      </c>
      <c r="J18" s="7">
        <v>9.5755323710161502</v>
      </c>
      <c r="K18" s="7">
        <v>9.4065009972508218</v>
      </c>
      <c r="L18" s="7">
        <v>8.7211983084564011</v>
      </c>
      <c r="M18" s="7">
        <v>8.4352370089392288</v>
      </c>
      <c r="N18" s="7">
        <v>8.3770337501680778</v>
      </c>
      <c r="O18" s="7">
        <v>9.050127797193678</v>
      </c>
      <c r="P18" s="7">
        <v>8.7646300869751972</v>
      </c>
      <c r="Q18" s="7">
        <v>9.0231946764520625</v>
      </c>
      <c r="R18" s="7">
        <v>7.9201824720484728</v>
      </c>
      <c r="S18" s="7">
        <v>10.46632632490833</v>
      </c>
    </row>
    <row r="19" spans="1:19">
      <c r="A19" t="s">
        <v>87</v>
      </c>
      <c r="B19" t="s">
        <v>102</v>
      </c>
      <c r="C19" s="7">
        <v>13.639079227682338</v>
      </c>
      <c r="D19" s="7">
        <v>8.6854981133167986</v>
      </c>
      <c r="E19" s="7">
        <v>9.8743632487816768</v>
      </c>
      <c r="F19" s="7">
        <v>7.9535975479640726</v>
      </c>
      <c r="G19" s="7">
        <v>7.1760915902025015</v>
      </c>
      <c r="H19" s="7">
        <v>3.2893973050161374</v>
      </c>
      <c r="I19" s="7">
        <v>3.0839212058131911</v>
      </c>
      <c r="J19" s="7">
        <v>2.8764286262176881</v>
      </c>
      <c r="K19" s="7">
        <v>2.6686897876866653</v>
      </c>
      <c r="L19" s="7">
        <v>2.4623543896202293</v>
      </c>
      <c r="M19" s="7">
        <v>2.0702141354221166</v>
      </c>
      <c r="N19" s="7">
        <v>2.616338285065007</v>
      </c>
      <c r="O19" s="7">
        <v>1.1150696082202931</v>
      </c>
      <c r="P19" s="7">
        <v>2.5921701648620226</v>
      </c>
      <c r="Q19" s="7">
        <v>4.3672508592566066</v>
      </c>
      <c r="R19" s="7">
        <v>0.64882400648824001</v>
      </c>
      <c r="S19" s="7">
        <v>4.6968492494180687</v>
      </c>
    </row>
    <row r="20" spans="1:19">
      <c r="A20" t="s">
        <v>87</v>
      </c>
      <c r="B20" t="s">
        <v>103</v>
      </c>
      <c r="C20" s="7">
        <v>23.628264014153906</v>
      </c>
      <c r="D20" s="7">
        <v>23.740361509732583</v>
      </c>
      <c r="E20" s="7">
        <v>21.878491119849599</v>
      </c>
      <c r="F20" s="7">
        <v>17.459116568701624</v>
      </c>
      <c r="G20" s="7">
        <v>18.037203186184666</v>
      </c>
      <c r="H20" s="7">
        <v>12.770601301827359</v>
      </c>
      <c r="I20" s="7">
        <v>10.215488994256196</v>
      </c>
      <c r="J20" s="7">
        <v>11.697476413285266</v>
      </c>
      <c r="K20" s="7">
        <v>9.5310349560238041</v>
      </c>
      <c r="L20" s="7">
        <v>7.5764750449853207</v>
      </c>
      <c r="M20" s="7">
        <v>9.4100642519187119</v>
      </c>
      <c r="N20" s="7">
        <v>7.6621335491189484</v>
      </c>
      <c r="O20" s="7">
        <v>8.3630220616521989</v>
      </c>
      <c r="P20" s="7">
        <v>8.3319755299136435</v>
      </c>
      <c r="Q20" s="7">
        <v>10.699764605178686</v>
      </c>
      <c r="R20" s="7">
        <v>4.9743173830765075</v>
      </c>
      <c r="S20" s="7">
        <v>12.892124872758359</v>
      </c>
    </row>
    <row r="21" spans="1:19">
      <c r="A21" t="s">
        <v>87</v>
      </c>
      <c r="B21" t="s">
        <v>104</v>
      </c>
      <c r="C21" s="7">
        <v>17.408224967830353</v>
      </c>
      <c r="D21" s="7">
        <v>17.347656701214966</v>
      </c>
      <c r="E21" s="7">
        <v>15.731178768259403</v>
      </c>
      <c r="F21" s="7">
        <v>15.759327891836667</v>
      </c>
      <c r="G21" s="7">
        <v>14.303153142778173</v>
      </c>
      <c r="H21" s="7">
        <v>13.606999338725267</v>
      </c>
      <c r="I21" s="7">
        <v>13.807350845307985</v>
      </c>
      <c r="J21" s="7">
        <v>13.043198351895963</v>
      </c>
      <c r="K21" s="7">
        <v>12.747875354107649</v>
      </c>
      <c r="L21" s="7">
        <v>12.227142689187602</v>
      </c>
      <c r="M21" s="7">
        <v>12.436077771496931</v>
      </c>
      <c r="N21" s="7">
        <v>13.131609088245479</v>
      </c>
      <c r="O21" s="7">
        <v>12.808913245786371</v>
      </c>
      <c r="P21" s="7">
        <v>13.581214867576509</v>
      </c>
      <c r="Q21" s="7">
        <v>13.493721012232498</v>
      </c>
      <c r="R21" s="7">
        <v>13.60506518516466</v>
      </c>
      <c r="S21" s="7">
        <v>14.209338115784247</v>
      </c>
    </row>
    <row r="22" spans="1:19">
      <c r="A22" t="s">
        <v>87</v>
      </c>
      <c r="B22" t="s">
        <v>105</v>
      </c>
      <c r="C22" s="7">
        <v>9.4128856641751337</v>
      </c>
      <c r="D22" s="7">
        <v>8.1064649057623459</v>
      </c>
      <c r="E22" s="7">
        <v>5.0339891072220313</v>
      </c>
      <c r="F22" s="7">
        <v>7.7596073638673886</v>
      </c>
      <c r="G22" s="7">
        <v>4.2668652698501361</v>
      </c>
      <c r="H22" s="7">
        <v>3.2893973050161374</v>
      </c>
      <c r="I22" s="7">
        <v>2.8911761304498671</v>
      </c>
      <c r="J22" s="7">
        <v>2.8764286262176881</v>
      </c>
      <c r="K22" s="7">
        <v>2.0968276903252372</v>
      </c>
      <c r="L22" s="7">
        <v>3.2200018941187611</v>
      </c>
      <c r="M22" s="7">
        <v>2.6348179905372393</v>
      </c>
      <c r="N22" s="7">
        <v>2.4294569789889349</v>
      </c>
      <c r="O22" s="7">
        <v>1.8584493470338217</v>
      </c>
      <c r="P22" s="7">
        <v>2.777325176637881</v>
      </c>
      <c r="Q22" s="7">
        <v>2.1836254296283033</v>
      </c>
      <c r="R22" s="7">
        <v>1.94647201946472</v>
      </c>
      <c r="S22" s="7">
        <v>3.9342165104661655</v>
      </c>
    </row>
    <row r="23" spans="1:19">
      <c r="A23" t="s">
        <v>106</v>
      </c>
      <c r="B23" t="s">
        <v>88</v>
      </c>
      <c r="C23" s="7">
        <v>3.158686387565806</v>
      </c>
      <c r="D23" s="7">
        <v>3.7269857234654822</v>
      </c>
      <c r="E23" s="7">
        <v>3.7336617313666767</v>
      </c>
      <c r="F23" s="7"/>
      <c r="G23" s="7"/>
      <c r="H23" s="7">
        <v>3.3833751229885425</v>
      </c>
      <c r="I23" s="7">
        <v>3.4595694616680972</v>
      </c>
      <c r="J23" s="7">
        <v>3.1272505678355769</v>
      </c>
      <c r="K23" s="7">
        <v>3.1060477243099247</v>
      </c>
      <c r="L23" s="7">
        <v>3.1021505376344085</v>
      </c>
      <c r="M23" s="7">
        <v>3.1049048887453927</v>
      </c>
      <c r="N23" s="7">
        <v>3.5511819445930044</v>
      </c>
      <c r="O23" s="7">
        <v>2.8740076296525414</v>
      </c>
      <c r="P23" s="7">
        <v>2.7951433738052183</v>
      </c>
      <c r="Q23" s="7">
        <v>3.1799438387007011</v>
      </c>
      <c r="R23" s="7">
        <v>2.7877035541856467</v>
      </c>
      <c r="S23" s="7">
        <v>3.2121776091919583</v>
      </c>
    </row>
    <row r="24" spans="1:19">
      <c r="A24" t="s">
        <v>106</v>
      </c>
      <c r="B24" t="s">
        <v>89</v>
      </c>
      <c r="C24" s="7">
        <v>81.480970386112105</v>
      </c>
      <c r="D24" s="7">
        <v>80.003206327152242</v>
      </c>
      <c r="E24" s="7">
        <v>80.650397849748515</v>
      </c>
      <c r="F24" s="7">
        <v>80.418370162281477</v>
      </c>
      <c r="G24" s="7">
        <v>81.687216426136217</v>
      </c>
      <c r="H24" s="7">
        <v>82.874590930341284</v>
      </c>
      <c r="I24" s="7">
        <v>83.386998520581329</v>
      </c>
      <c r="J24" s="7">
        <v>81.650572872367036</v>
      </c>
      <c r="K24" s="7">
        <v>83.278245192307693</v>
      </c>
      <c r="L24" s="7">
        <v>86.866201348633624</v>
      </c>
      <c r="M24" s="7">
        <v>88.565065376694292</v>
      </c>
      <c r="N24" s="7">
        <v>91.650980485596506</v>
      </c>
      <c r="O24" s="7">
        <v>89.82762191894318</v>
      </c>
      <c r="P24" s="7">
        <v>87.515696705404238</v>
      </c>
      <c r="Q24" s="7">
        <v>84.402761846928911</v>
      </c>
      <c r="R24" s="7">
        <v>82.632767538427913</v>
      </c>
      <c r="S24" s="7">
        <v>84.344323872467299</v>
      </c>
    </row>
    <row r="25" spans="1:19">
      <c r="A25" t="s">
        <v>106</v>
      </c>
      <c r="B25" t="s">
        <v>90</v>
      </c>
      <c r="C25" s="7">
        <v>80.476190476190482</v>
      </c>
      <c r="D25" s="7">
        <v>82.062780269058294</v>
      </c>
      <c r="E25" s="7">
        <v>78.5</v>
      </c>
      <c r="F25" s="7">
        <v>78.277153558052433</v>
      </c>
      <c r="G25" s="7">
        <v>77.734375</v>
      </c>
      <c r="H25" s="7">
        <v>77.560975609756099</v>
      </c>
      <c r="I25" s="7">
        <v>82.589285714285708</v>
      </c>
      <c r="J25" s="7">
        <v>76.325088339222617</v>
      </c>
      <c r="K25" s="7">
        <v>74.01315789473685</v>
      </c>
      <c r="L25" s="7">
        <v>78.98089171974523</v>
      </c>
      <c r="M25" s="7">
        <v>66.060606060606062</v>
      </c>
      <c r="N25" s="7">
        <v>66.225165562913915</v>
      </c>
      <c r="O25" s="7">
        <v>59.021406727828754</v>
      </c>
      <c r="P25" s="7">
        <v>69.607843137254903</v>
      </c>
      <c r="Q25" s="7">
        <v>73.20754716981132</v>
      </c>
      <c r="R25" s="7">
        <v>76.777251184834128</v>
      </c>
      <c r="S25" s="7">
        <v>74.047788029335223</v>
      </c>
    </row>
    <row r="26" spans="1:19">
      <c r="A26" t="s">
        <v>106</v>
      </c>
      <c r="B26" t="s">
        <v>91</v>
      </c>
      <c r="C26" s="7">
        <v>98.588159396556009</v>
      </c>
      <c r="D26" s="7">
        <v>99.015996241995694</v>
      </c>
      <c r="E26" s="7">
        <v>99.421046092682317</v>
      </c>
      <c r="F26" s="7">
        <v>99.615477629987907</v>
      </c>
      <c r="G26" s="7">
        <v>99.663949843260184</v>
      </c>
      <c r="H26" s="7">
        <v>99.84264133669032</v>
      </c>
      <c r="I26" s="7">
        <v>99.907802235795785</v>
      </c>
      <c r="J26" s="7">
        <v>99.934694697711805</v>
      </c>
      <c r="K26" s="7">
        <v>99.928291546085489</v>
      </c>
      <c r="L26" s="7">
        <v>99.942121255968743</v>
      </c>
      <c r="M26" s="7">
        <v>99.91679310851157</v>
      </c>
      <c r="N26" s="7">
        <v>99.917317185866111</v>
      </c>
      <c r="O26" s="7">
        <v>99.906076829153761</v>
      </c>
      <c r="P26" s="7">
        <v>99.895261148868826</v>
      </c>
      <c r="Q26" s="7">
        <v>99.857847070961824</v>
      </c>
      <c r="R26" s="7">
        <v>99.891113365834343</v>
      </c>
      <c r="S26" s="7">
        <v>99.702220068223752</v>
      </c>
    </row>
    <row r="27" spans="1:19">
      <c r="A27" t="s">
        <v>106</v>
      </c>
      <c r="B27" t="s">
        <v>92</v>
      </c>
      <c r="C27" s="7">
        <v>46.477941176470587</v>
      </c>
      <c r="D27" s="7">
        <v>52.532184663308271</v>
      </c>
      <c r="E27" s="7">
        <v>57.400562966589149</v>
      </c>
      <c r="F27" s="7">
        <v>60.458897404674929</v>
      </c>
      <c r="G27" s="7">
        <v>64.879283392471649</v>
      </c>
      <c r="H27" s="7">
        <v>69.16089601614847</v>
      </c>
      <c r="I27" s="7">
        <v>72.945109275802011</v>
      </c>
      <c r="J27" s="7">
        <v>73.19587628865979</v>
      </c>
      <c r="K27" s="7">
        <v>75.122061143243442</v>
      </c>
      <c r="L27" s="7">
        <v>74.830237785401636</v>
      </c>
      <c r="M27" s="7">
        <v>71.061516726132041</v>
      </c>
      <c r="N27" s="7">
        <v>68.907843324120847</v>
      </c>
      <c r="O27" s="7">
        <v>68.082756081283222</v>
      </c>
      <c r="P27" s="7">
        <v>65.940639269406404</v>
      </c>
      <c r="Q27" s="7">
        <v>66.200382323175532</v>
      </c>
      <c r="R27" s="7">
        <v>66.048318562583461</v>
      </c>
      <c r="S27" s="7">
        <v>65.76165202537824</v>
      </c>
    </row>
    <row r="28" spans="1:19">
      <c r="A28" t="s">
        <v>106</v>
      </c>
      <c r="B28" t="s">
        <v>93</v>
      </c>
      <c r="C28" s="7">
        <v>8.0828863252259534E-2</v>
      </c>
      <c r="D28" s="7">
        <v>9.2594848802358742E-2</v>
      </c>
      <c r="E28" s="7">
        <v>9.5614013582093219E-2</v>
      </c>
      <c r="F28" s="7">
        <v>0.1114017243049501</v>
      </c>
      <c r="G28" s="7">
        <v>0.12239290620706882</v>
      </c>
      <c r="H28" s="7">
        <v>0.11007931355669084</v>
      </c>
      <c r="I28" s="7">
        <v>7.9078174423859018E-2</v>
      </c>
      <c r="J28" s="7">
        <v>0.13778510444603007</v>
      </c>
      <c r="K28" s="7">
        <v>0.10265655124064198</v>
      </c>
      <c r="L28" s="7">
        <v>0.14196143381048149</v>
      </c>
      <c r="M28" s="7">
        <v>0.12691266971576351</v>
      </c>
      <c r="N28" s="7">
        <v>0.14533498522824739</v>
      </c>
      <c r="O28" s="7">
        <v>0.11506685384208226</v>
      </c>
      <c r="P28" s="7">
        <v>0.12328767123287671</v>
      </c>
      <c r="Q28" s="7">
        <v>9.8954233666929042E-2</v>
      </c>
      <c r="R28" s="7">
        <v>8.0126259560519608E-2</v>
      </c>
      <c r="S28" s="7">
        <v>0.11065226760731282</v>
      </c>
    </row>
    <row r="29" spans="1:19">
      <c r="A29" t="s">
        <v>106</v>
      </c>
      <c r="B29" t="s">
        <v>94</v>
      </c>
      <c r="C29" s="7">
        <v>5.1368956371511301</v>
      </c>
      <c r="D29" s="7">
        <v>5.3050158484357235</v>
      </c>
      <c r="E29" s="7">
        <v>5.4255692195300131</v>
      </c>
      <c r="F29" s="7">
        <v>5.4591565979625685</v>
      </c>
      <c r="G29" s="7">
        <v>5.8034726150365215</v>
      </c>
      <c r="H29" s="7">
        <v>5.9554499720514258</v>
      </c>
      <c r="I29" s="7">
        <v>5.9666283084004599</v>
      </c>
      <c r="J29" s="7">
        <v>5.8272273208178529</v>
      </c>
      <c r="K29" s="7">
        <v>6.0949698289892087</v>
      </c>
      <c r="L29" s="7">
        <v>6.2710753578611147</v>
      </c>
      <c r="M29" s="7">
        <v>6.5168458609707622</v>
      </c>
      <c r="N29" s="7">
        <v>6.5422186219384351</v>
      </c>
      <c r="O29" s="7">
        <v>6.4012611327181093</v>
      </c>
      <c r="P29" s="7">
        <v>6.1375114155251138</v>
      </c>
      <c r="Q29" s="7">
        <v>5.9322163499381535</v>
      </c>
      <c r="R29" s="7">
        <v>5.6535631904819716</v>
      </c>
      <c r="S29" s="7">
        <v>5.9046959014323228</v>
      </c>
    </row>
    <row r="30" spans="1:19">
      <c r="A30" t="s">
        <v>106</v>
      </c>
      <c r="B30" t="s">
        <v>95</v>
      </c>
      <c r="C30" s="7">
        <v>8.1637151884782124</v>
      </c>
      <c r="D30" s="7">
        <v>8.3554667511391614</v>
      </c>
      <c r="E30" s="7">
        <v>8.6273259947534875</v>
      </c>
      <c r="F30" s="7">
        <v>8.9557299234718588</v>
      </c>
      <c r="G30" s="7">
        <v>8.6474334956912706</v>
      </c>
      <c r="H30" s="7">
        <v>8.620057015439329</v>
      </c>
      <c r="I30" s="7">
        <v>8.7635562584726614</v>
      </c>
      <c r="J30" s="7">
        <v>10.12720517678321</v>
      </c>
      <c r="K30" s="7">
        <v>9.985227471894639</v>
      </c>
      <c r="L30" s="7">
        <v>9.6912338814622032</v>
      </c>
      <c r="M30" s="7">
        <v>9.5495797514427334</v>
      </c>
      <c r="N30" s="7">
        <v>9.5968741065472223</v>
      </c>
      <c r="O30" s="7">
        <v>9.7645732170391</v>
      </c>
      <c r="P30" s="7">
        <v>9.2922374429223744</v>
      </c>
      <c r="Q30" s="7">
        <v>8.804677836500618</v>
      </c>
      <c r="R30" s="7">
        <v>8.3695520213670029</v>
      </c>
      <c r="S30" s="7">
        <v>9.0919789332754597</v>
      </c>
    </row>
    <row r="31" spans="1:19">
      <c r="A31" t="s">
        <v>106</v>
      </c>
      <c r="B31" t="s">
        <v>96</v>
      </c>
      <c r="C31" s="7">
        <v>75.431296688322746</v>
      </c>
      <c r="D31" s="7">
        <v>94.364731786396959</v>
      </c>
      <c r="E31" s="7">
        <v>73.054912942895413</v>
      </c>
      <c r="F31" s="7">
        <v>82.91873963515755</v>
      </c>
      <c r="G31" s="7">
        <v>83.618209094709925</v>
      </c>
      <c r="H31" s="7">
        <v>100.61486864169927</v>
      </c>
      <c r="I31" s="7">
        <v>75.780964944286964</v>
      </c>
      <c r="J31" s="7">
        <v>68.892552223015031</v>
      </c>
      <c r="K31" s="7">
        <v>75.114549688274622</v>
      </c>
      <c r="L31" s="7">
        <v>92.274931976812965</v>
      </c>
      <c r="M31" s="7">
        <v>98.177725629175555</v>
      </c>
      <c r="N31" s="7">
        <v>97.684170399313828</v>
      </c>
      <c r="O31" s="7">
        <v>98.957494304190732</v>
      </c>
      <c r="P31" s="7">
        <v>118.7214611872146</v>
      </c>
      <c r="Q31" s="7">
        <v>128.19071179579444</v>
      </c>
      <c r="R31" s="7">
        <v>160.25251912103923</v>
      </c>
      <c r="S31" s="7">
        <v>95.701205317883193</v>
      </c>
    </row>
    <row r="32" spans="1:19">
      <c r="A32" t="s">
        <v>106</v>
      </c>
      <c r="B32" t="s">
        <v>97</v>
      </c>
      <c r="C32" s="7">
        <v>1.9874130506790331</v>
      </c>
      <c r="D32" s="7">
        <v>2.106834457608223</v>
      </c>
      <c r="E32" s="7">
        <v>1.8862941864413174</v>
      </c>
      <c r="F32" s="7">
        <v>2.5136982432356096</v>
      </c>
      <c r="G32" s="7">
        <v>2.4059698125975073</v>
      </c>
      <c r="H32" s="7">
        <v>1.9235821791840257</v>
      </c>
      <c r="I32" s="7">
        <v>2.0984196277178748</v>
      </c>
      <c r="J32" s="7">
        <v>2.6477302496164068</v>
      </c>
      <c r="K32" s="7">
        <v>2.8417588991923424</v>
      </c>
      <c r="L32" s="7">
        <v>2.9362533780940536</v>
      </c>
      <c r="M32" s="7">
        <v>3.091276978417266</v>
      </c>
      <c r="N32" s="7">
        <v>2.837865774587006</v>
      </c>
      <c r="O32" s="7">
        <v>3.0858954759073662</v>
      </c>
      <c r="P32" s="7">
        <v>2.9013264561150667</v>
      </c>
      <c r="Q32" s="7">
        <v>2.4190088453568723</v>
      </c>
      <c r="R32" s="7">
        <v>1.9020661306025313</v>
      </c>
      <c r="S32" s="7">
        <v>2.472850997710843</v>
      </c>
    </row>
    <row r="33" spans="1:19">
      <c r="A33" t="s">
        <v>106</v>
      </c>
      <c r="B33" t="s">
        <v>98</v>
      </c>
      <c r="C33" s="7">
        <v>35.570146807263647</v>
      </c>
      <c r="D33" s="7">
        <v>35.347760212686886</v>
      </c>
      <c r="E33" s="7">
        <v>36.588500756904971</v>
      </c>
      <c r="F33" s="7">
        <v>38.445450051336657</v>
      </c>
      <c r="G33" s="7">
        <v>37.584886319955579</v>
      </c>
      <c r="H33" s="7">
        <v>32.622393193166637</v>
      </c>
      <c r="I33" s="7">
        <v>32.674887001910086</v>
      </c>
      <c r="J33" s="7">
        <v>40.164034996649455</v>
      </c>
      <c r="K33" s="7">
        <v>39.59183288892239</v>
      </c>
      <c r="L33" s="7">
        <v>41.415857567100751</v>
      </c>
      <c r="M33" s="7">
        <v>39.883492770058204</v>
      </c>
      <c r="N33" s="7">
        <v>39.473374424945021</v>
      </c>
      <c r="O33" s="7">
        <v>40.711820290839135</v>
      </c>
      <c r="P33" s="7">
        <v>41.246173035491552</v>
      </c>
      <c r="Q33" s="7">
        <v>39.949313357184117</v>
      </c>
      <c r="R33" s="7">
        <v>34.365764118060248</v>
      </c>
      <c r="S33" s="7">
        <v>37.850967280656178</v>
      </c>
    </row>
    <row r="34" spans="1:19">
      <c r="A34" t="s">
        <v>106</v>
      </c>
      <c r="B34" t="s">
        <v>99</v>
      </c>
      <c r="C34" s="7">
        <v>69.624383409147612</v>
      </c>
      <c r="D34" s="7">
        <v>69.16570549788544</v>
      </c>
      <c r="E34" s="7">
        <v>71.954478171437358</v>
      </c>
      <c r="F34" s="7">
        <v>75.087847308896102</v>
      </c>
      <c r="G34" s="7">
        <v>73.465553436029168</v>
      </c>
      <c r="H34" s="7">
        <v>63.926896947660516</v>
      </c>
      <c r="I34" s="7">
        <v>63.831005813232018</v>
      </c>
      <c r="J34" s="7">
        <v>78.34548951648226</v>
      </c>
      <c r="K34" s="7">
        <v>76.930382752398131</v>
      </c>
      <c r="L34" s="7">
        <v>80.405533447034301</v>
      </c>
      <c r="M34" s="7">
        <v>77.018351659780464</v>
      </c>
      <c r="N34" s="7">
        <v>76.269666739025794</v>
      </c>
      <c r="O34" s="7">
        <v>78.286683630195085</v>
      </c>
      <c r="P34" s="7">
        <v>79.331744940529447</v>
      </c>
      <c r="Q34" s="7">
        <v>76.082753286929616</v>
      </c>
      <c r="R34" s="7">
        <v>65.565249031855629</v>
      </c>
      <c r="S34" s="7">
        <v>73.442566990954077</v>
      </c>
    </row>
    <row r="35" spans="1:19">
      <c r="A35" t="s">
        <v>106</v>
      </c>
      <c r="B35" t="s">
        <v>100</v>
      </c>
      <c r="C35" s="7">
        <v>26.254957782806532</v>
      </c>
      <c r="D35" s="7">
        <v>27.22059570761451</v>
      </c>
      <c r="E35" s="7">
        <v>24.108121271155486</v>
      </c>
      <c r="F35" s="7">
        <v>19.947879649372187</v>
      </c>
      <c r="G35" s="7">
        <v>20.043776591820173</v>
      </c>
      <c r="H35" s="7">
        <v>18.250419228619339</v>
      </c>
      <c r="I35" s="7">
        <v>19.450447669033654</v>
      </c>
      <c r="J35" s="7">
        <v>16.681839431144354</v>
      </c>
      <c r="K35" s="7">
        <v>20.280928415834147</v>
      </c>
      <c r="L35" s="7">
        <v>19.614338104814859</v>
      </c>
      <c r="M35" s="7">
        <v>19.252412538013935</v>
      </c>
      <c r="N35" s="7">
        <v>18.845897264843227</v>
      </c>
      <c r="O35" s="7">
        <v>19.354244816238232</v>
      </c>
      <c r="P35" s="7">
        <v>21.095890410958905</v>
      </c>
      <c r="Q35" s="7">
        <v>22.039806589452379</v>
      </c>
      <c r="R35" s="7">
        <v>21.197037756464734</v>
      </c>
      <c r="S35" s="7">
        <v>20.885380689961568</v>
      </c>
    </row>
    <row r="36" spans="1:19">
      <c r="A36" t="s">
        <v>106</v>
      </c>
      <c r="B36" t="s">
        <v>101</v>
      </c>
      <c r="C36" s="7">
        <v>22.118402803124315</v>
      </c>
      <c r="D36" s="7">
        <v>23.397614266011757</v>
      </c>
      <c r="E36" s="7">
        <v>21.234628028734932</v>
      </c>
      <c r="F36" s="7">
        <v>17.720919213456529</v>
      </c>
      <c r="G36" s="7">
        <v>17.80575981899117</v>
      </c>
      <c r="H36" s="7">
        <v>15.595304639463388</v>
      </c>
      <c r="I36" s="7">
        <v>17.120884672598166</v>
      </c>
      <c r="J36" s="7">
        <v>14.688876313264277</v>
      </c>
      <c r="K36" s="7">
        <v>16.775582763714667</v>
      </c>
      <c r="L36" s="7">
        <v>17.011711818289367</v>
      </c>
      <c r="M36" s="7">
        <v>16.59443021000455</v>
      </c>
      <c r="N36" s="7">
        <v>16.034499189936149</v>
      </c>
      <c r="O36" s="7">
        <v>16.546613582491428</v>
      </c>
      <c r="P36" s="7">
        <v>18.264840182648399</v>
      </c>
      <c r="Q36" s="7">
        <v>19.228606769369168</v>
      </c>
      <c r="R36" s="7">
        <v>18.744688600218527</v>
      </c>
      <c r="S36" s="7">
        <v>18.084332693296655</v>
      </c>
    </row>
    <row r="37" spans="1:19">
      <c r="A37" t="s">
        <v>106</v>
      </c>
      <c r="B37" t="s">
        <v>102</v>
      </c>
      <c r="C37" s="7">
        <v>19.037086056694257</v>
      </c>
      <c r="D37" s="7">
        <v>19.074608970516106</v>
      </c>
      <c r="E37" s="7">
        <v>18.693463670849138</v>
      </c>
      <c r="F37" s="7">
        <v>7.7894466743644735</v>
      </c>
      <c r="G37" s="7">
        <v>6.9109137149386308</v>
      </c>
      <c r="H37" s="7">
        <v>4.1663194733772189</v>
      </c>
      <c r="I37" s="7">
        <v>1.3948363159583224</v>
      </c>
      <c r="J37" s="7">
        <v>3.72970805710183</v>
      </c>
      <c r="K37" s="7">
        <v>3.2664641458896218</v>
      </c>
      <c r="L37" s="7">
        <v>2.7982986344302665</v>
      </c>
      <c r="M37" s="7">
        <v>3.2595586557580103</v>
      </c>
      <c r="N37" s="7">
        <v>5.1163980557687383</v>
      </c>
      <c r="O37" s="7">
        <v>4.1825837213841561</v>
      </c>
      <c r="P37" s="7">
        <v>3.7183533272290368</v>
      </c>
      <c r="Q37" s="7">
        <v>4.5233518036865314</v>
      </c>
      <c r="R37" s="7">
        <v>2.6434745829918844</v>
      </c>
      <c r="S37" s="7">
        <v>6.9295486304796619</v>
      </c>
    </row>
    <row r="38" spans="1:19">
      <c r="A38" t="s">
        <v>106</v>
      </c>
      <c r="B38" t="s">
        <v>103</v>
      </c>
      <c r="C38" s="7">
        <v>27.649101177579752</v>
      </c>
      <c r="D38" s="7">
        <v>34.06180173306447</v>
      </c>
      <c r="E38" s="7">
        <v>30.091917128683981</v>
      </c>
      <c r="F38" s="7">
        <v>26.117556496398525</v>
      </c>
      <c r="G38" s="7">
        <v>16.586192915852713</v>
      </c>
      <c r="H38" s="7">
        <v>13.887731577924063</v>
      </c>
      <c r="I38" s="7">
        <v>19.06276298476374</v>
      </c>
      <c r="J38" s="7">
        <v>10.722910664167763</v>
      </c>
      <c r="K38" s="7">
        <v>20.065422610464818</v>
      </c>
      <c r="L38" s="7">
        <v>9.7940452205059323</v>
      </c>
      <c r="M38" s="7">
        <v>22.816910590306072</v>
      </c>
      <c r="N38" s="7">
        <v>20.930719319053932</v>
      </c>
      <c r="O38" s="7">
        <v>28.813354525090855</v>
      </c>
      <c r="P38" s="7">
        <v>25.098884958795999</v>
      </c>
      <c r="Q38" s="7">
        <v>19.450412755852089</v>
      </c>
      <c r="R38" s="7">
        <v>9.6927401376369104</v>
      </c>
      <c r="S38" s="7">
        <v>20.932412460536078</v>
      </c>
    </row>
    <row r="39" spans="1:19">
      <c r="A39" t="s">
        <v>106</v>
      </c>
      <c r="B39" t="s">
        <v>104</v>
      </c>
      <c r="C39" s="7">
        <v>14.634382332309329</v>
      </c>
      <c r="D39" s="7">
        <v>16.605786792271463</v>
      </c>
      <c r="E39" s="7">
        <v>14.135644091591228</v>
      </c>
      <c r="F39" s="7">
        <v>11.66489925768823</v>
      </c>
      <c r="G39" s="7">
        <v>12.88571568291848</v>
      </c>
      <c r="H39" s="7">
        <v>11.979876031909276</v>
      </c>
      <c r="I39" s="7">
        <v>14.082543223647518</v>
      </c>
      <c r="J39" s="7">
        <v>12.034047549163486</v>
      </c>
      <c r="K39" s="7">
        <v>13.163133273614013</v>
      </c>
      <c r="L39" s="7">
        <v>15.396892456461531</v>
      </c>
      <c r="M39" s="7">
        <v>15.676587254459514</v>
      </c>
      <c r="N39" s="7">
        <v>15.613558521318058</v>
      </c>
      <c r="O39" s="7">
        <v>15.680635442344562</v>
      </c>
      <c r="P39" s="7">
        <v>18.381356697678623</v>
      </c>
      <c r="Q39" s="7">
        <v>16.898896444097648</v>
      </c>
      <c r="R39" s="7">
        <v>16.973228043143298</v>
      </c>
      <c r="S39" s="7">
        <v>14.802775671487135</v>
      </c>
    </row>
    <row r="40" spans="1:19">
      <c r="A40" t="s">
        <v>106</v>
      </c>
      <c r="B40" t="s">
        <v>105</v>
      </c>
      <c r="C40" s="7">
        <v>44.419867465619923</v>
      </c>
      <c r="D40" s="7">
        <v>37.695060584591353</v>
      </c>
      <c r="E40" s="7">
        <v>19.605339947475926</v>
      </c>
      <c r="F40" s="7">
        <v>18.328109822034055</v>
      </c>
      <c r="G40" s="7">
        <v>13.821827429877262</v>
      </c>
      <c r="H40" s="7">
        <v>12.961882806062459</v>
      </c>
      <c r="I40" s="7">
        <v>10.693745089013804</v>
      </c>
      <c r="J40" s="7">
        <v>8.3918431284791186</v>
      </c>
      <c r="K40" s="7">
        <v>7.4662037620334196</v>
      </c>
      <c r="L40" s="7">
        <v>7.4621296918140443</v>
      </c>
      <c r="M40" s="7">
        <v>6.9847685480528794</v>
      </c>
      <c r="N40" s="7">
        <v>10.232796111537477</v>
      </c>
      <c r="O40" s="7">
        <v>7.9004359181700732</v>
      </c>
      <c r="P40" s="7">
        <v>13.014236645301629</v>
      </c>
      <c r="Q40" s="7">
        <v>9.0467036073730629</v>
      </c>
      <c r="R40" s="7">
        <v>11.455056526298167</v>
      </c>
      <c r="S40" s="7">
        <v>15.037983127555451</v>
      </c>
    </row>
    <row r="41" spans="1:19">
      <c r="A41" t="s">
        <v>107</v>
      </c>
      <c r="B41" t="s">
        <v>88</v>
      </c>
      <c r="C41" s="7">
        <v>6.2276081059813553</v>
      </c>
      <c r="D41" s="7">
        <v>6.6049119496284741</v>
      </c>
      <c r="E41" s="7">
        <v>6.4497686773268601</v>
      </c>
      <c r="F41" s="7"/>
      <c r="G41" s="7"/>
      <c r="H41" s="7">
        <v>6.6088900797353851</v>
      </c>
      <c r="I41" s="7">
        <v>6.4592821746727394</v>
      </c>
      <c r="J41" s="7">
        <v>5.9445712799468255</v>
      </c>
      <c r="K41" s="7">
        <v>5.8064390358016631</v>
      </c>
      <c r="L41" s="7">
        <v>5.2321112904465448</v>
      </c>
      <c r="M41" s="7">
        <v>5.1540465971796445</v>
      </c>
      <c r="N41" s="7">
        <v>5.4367891383314477</v>
      </c>
      <c r="O41" s="7">
        <v>5.8003578413015431</v>
      </c>
      <c r="P41" s="7">
        <v>6.1003133422442319</v>
      </c>
      <c r="Q41" s="7">
        <v>6.4956399437412093</v>
      </c>
      <c r="R41" s="7">
        <v>6.2103017372752207</v>
      </c>
      <c r="S41" s="7">
        <v>6.0402244653723685</v>
      </c>
    </row>
    <row r="42" spans="1:19">
      <c r="A42" t="s">
        <v>107</v>
      </c>
      <c r="B42" t="s">
        <v>89</v>
      </c>
      <c r="C42" s="7">
        <v>87.083572417052011</v>
      </c>
      <c r="D42" s="7">
        <v>86.4377859291926</v>
      </c>
      <c r="E42" s="7">
        <v>86.718731284287188</v>
      </c>
      <c r="F42" s="7">
        <v>86.285616735986096</v>
      </c>
      <c r="G42" s="7">
        <v>85.838131899595965</v>
      </c>
      <c r="H42" s="7">
        <v>88.233522057716002</v>
      </c>
      <c r="I42" s="7">
        <v>86.252819246053065</v>
      </c>
      <c r="J42" s="7">
        <v>86.685329129749405</v>
      </c>
      <c r="K42" s="7">
        <v>88.640587891095578</v>
      </c>
      <c r="L42" s="7">
        <v>89.699581739049279</v>
      </c>
      <c r="M42" s="7">
        <v>90.428640394338998</v>
      </c>
      <c r="N42" s="7">
        <v>89.853343625008776</v>
      </c>
      <c r="O42" s="7">
        <v>88.818325318453802</v>
      </c>
      <c r="P42" s="7">
        <v>88.247506300634399</v>
      </c>
      <c r="Q42" s="7">
        <v>85.875102630303388</v>
      </c>
      <c r="R42" s="7">
        <v>83.407718844329452</v>
      </c>
      <c r="S42" s="7">
        <v>87.442595621970383</v>
      </c>
    </row>
    <row r="43" spans="1:19">
      <c r="A43" t="s">
        <v>107</v>
      </c>
      <c r="B43" t="s">
        <v>90</v>
      </c>
      <c r="C43" s="7">
        <v>69.741697416974162</v>
      </c>
      <c r="D43" s="7">
        <v>69.384359400998335</v>
      </c>
      <c r="E43" s="7">
        <v>66.107382550335572</v>
      </c>
      <c r="F43" s="7">
        <v>65.402124430955993</v>
      </c>
      <c r="G43" s="7">
        <v>66.205837173579113</v>
      </c>
      <c r="H43" s="7">
        <v>62.144053601340033</v>
      </c>
      <c r="I43" s="7">
        <v>63.754646840148702</v>
      </c>
      <c r="J43" s="7">
        <v>61.379310344827587</v>
      </c>
      <c r="K43" s="7">
        <v>54.4921875</v>
      </c>
      <c r="L43" s="7">
        <v>56.910569105691053</v>
      </c>
      <c r="M43" s="7">
        <v>55.056179775280903</v>
      </c>
      <c r="N43" s="7">
        <v>57.760814249363868</v>
      </c>
      <c r="O43" s="7">
        <v>55.26315789473685</v>
      </c>
      <c r="P43" s="7">
        <v>52.463768115942031</v>
      </c>
      <c r="Q43" s="7">
        <v>56.031128404669261</v>
      </c>
      <c r="R43" s="7">
        <v>55.85585585585585</v>
      </c>
      <c r="S43" s="7">
        <v>61.600512163892439</v>
      </c>
    </row>
    <row r="44" spans="1:19">
      <c r="A44" t="s">
        <v>107</v>
      </c>
      <c r="B44" t="s">
        <v>91</v>
      </c>
      <c r="C44" s="7">
        <v>99.604454298095334</v>
      </c>
      <c r="D44" s="7">
        <v>99.671272703245151</v>
      </c>
      <c r="E44" s="7">
        <v>99.657950258934846</v>
      </c>
      <c r="F44" s="7">
        <v>99.681720293894088</v>
      </c>
      <c r="G44" s="7">
        <v>99.729405416723722</v>
      </c>
      <c r="H44" s="7">
        <v>99.774245526872335</v>
      </c>
      <c r="I44" s="7">
        <v>99.783424651624316</v>
      </c>
      <c r="J44" s="7">
        <v>99.777226864533134</v>
      </c>
      <c r="K44" s="7">
        <v>99.803351798365355</v>
      </c>
      <c r="L44" s="7">
        <v>99.764599993076473</v>
      </c>
      <c r="M44" s="7">
        <v>99.789894168914714</v>
      </c>
      <c r="N44" s="7">
        <v>99.737767714104166</v>
      </c>
      <c r="O44" s="7">
        <v>99.746951705264337</v>
      </c>
      <c r="P44" s="7">
        <v>99.732380040093616</v>
      </c>
      <c r="Q44" s="7">
        <v>99.772488270506386</v>
      </c>
      <c r="R44" s="7">
        <v>99.730042421905125</v>
      </c>
      <c r="S44" s="7">
        <v>99.733333479803093</v>
      </c>
    </row>
    <row r="45" spans="1:19">
      <c r="A45" t="s">
        <v>107</v>
      </c>
      <c r="B45" t="s">
        <v>92</v>
      </c>
      <c r="C45" s="7">
        <v>34.717661557803495</v>
      </c>
      <c r="D45" s="7">
        <v>35.119153982358384</v>
      </c>
      <c r="E45" s="7">
        <v>35.890113521040334</v>
      </c>
      <c r="F45" s="7">
        <v>36.88478660150048</v>
      </c>
      <c r="G45" s="7">
        <v>38.083960396039608</v>
      </c>
      <c r="H45" s="7">
        <v>38.257925261978514</v>
      </c>
      <c r="I45" s="7">
        <v>40.147660212176888</v>
      </c>
      <c r="J45" s="7">
        <v>40.534178592066347</v>
      </c>
      <c r="K45" s="7">
        <v>42.306699478566145</v>
      </c>
      <c r="L45" s="7">
        <v>42.10914767087727</v>
      </c>
      <c r="M45" s="7">
        <v>42.999059935465837</v>
      </c>
      <c r="N45" s="7">
        <v>43.659056423390311</v>
      </c>
      <c r="O45" s="7">
        <v>43.40500509319164</v>
      </c>
      <c r="P45" s="7">
        <v>43.186404673393518</v>
      </c>
      <c r="Q45" s="7">
        <v>43.83729671981957</v>
      </c>
      <c r="R45" s="7">
        <v>44.191159827982027</v>
      </c>
      <c r="S45" s="7">
        <v>40.124216238646071</v>
      </c>
    </row>
    <row r="46" spans="1:19">
      <c r="A46" t="s">
        <v>107</v>
      </c>
      <c r="B46" t="s">
        <v>93</v>
      </c>
      <c r="C46" s="7">
        <v>6.5095047008511792E-2</v>
      </c>
      <c r="D46" s="7">
        <v>8.8203401900014564E-2</v>
      </c>
      <c r="E46" s="7">
        <v>7.3634241488978361E-2</v>
      </c>
      <c r="F46" s="7">
        <v>8.1477457903313413E-2</v>
      </c>
      <c r="G46" s="7">
        <v>9.6202371940449158E-2</v>
      </c>
      <c r="H46" s="7">
        <v>8.3130993044981269E-2</v>
      </c>
      <c r="I46" s="7">
        <v>6.9416814106851105E-2</v>
      </c>
      <c r="J46" s="7">
        <v>9.3477004656854421E-2</v>
      </c>
      <c r="K46" s="7">
        <v>8.1742931387564749E-2</v>
      </c>
      <c r="L46" s="7">
        <v>7.0412379005234269E-2</v>
      </c>
      <c r="M46" s="7">
        <v>6.944620882983138E-2</v>
      </c>
      <c r="N46" s="7">
        <v>7.1044530009735735E-2</v>
      </c>
      <c r="O46" s="7">
        <v>6.2403068762675623E-2</v>
      </c>
      <c r="P46" s="7">
        <v>5.8900207599092355E-2</v>
      </c>
      <c r="Q46" s="7">
        <v>4.6492304039884462E-2</v>
      </c>
      <c r="R46" s="7">
        <v>4.4190082021103458E-2</v>
      </c>
      <c r="S46" s="7">
        <v>7.3190171205802693E-2</v>
      </c>
    </row>
    <row r="47" spans="1:19">
      <c r="A47" t="s">
        <v>107</v>
      </c>
      <c r="B47" t="s">
        <v>94</v>
      </c>
      <c r="C47" s="7">
        <v>6.2015477072528196</v>
      </c>
      <c r="D47" s="7">
        <v>6.2951257187684497</v>
      </c>
      <c r="E47" s="7">
        <v>6.3769457233236242</v>
      </c>
      <c r="F47" s="7">
        <v>6.5819972568134091</v>
      </c>
      <c r="G47" s="7">
        <v>6.4911200624315182</v>
      </c>
      <c r="H47" s="7">
        <v>5.9199249450667022</v>
      </c>
      <c r="I47" s="7">
        <v>5.9152847964651212</v>
      </c>
      <c r="J47" s="7">
        <v>5.9102041163174084</v>
      </c>
      <c r="K47" s="7">
        <v>6.850859153838873</v>
      </c>
      <c r="L47" s="7">
        <v>6.8887993416866733</v>
      </c>
      <c r="M47" s="7">
        <v>6.9550547524073272</v>
      </c>
      <c r="N47" s="7">
        <v>6.9518475963267345</v>
      </c>
      <c r="O47" s="7">
        <v>6.7013829621268437</v>
      </c>
      <c r="P47" s="7">
        <v>6.6793704436827115</v>
      </c>
      <c r="Q47" s="7">
        <v>6.5336624065207927</v>
      </c>
      <c r="R47" s="7">
        <v>6.2199696058460248</v>
      </c>
      <c r="S47" s="7">
        <v>6.4639433785630507</v>
      </c>
    </row>
    <row r="48" spans="1:19">
      <c r="A48" t="s">
        <v>107</v>
      </c>
      <c r="B48" t="s">
        <v>95</v>
      </c>
      <c r="C48" s="7">
        <v>7.5955208015754643</v>
      </c>
      <c r="D48" s="7">
        <v>7.7886031494278916</v>
      </c>
      <c r="E48" s="7">
        <v>8.3856867568033344</v>
      </c>
      <c r="F48" s="7">
        <v>8.113602855590905</v>
      </c>
      <c r="G48" s="7">
        <v>8.3593552863991913</v>
      </c>
      <c r="H48" s="7">
        <v>8.1945759084736007</v>
      </c>
      <c r="I48" s="7">
        <v>8.4688513210358352</v>
      </c>
      <c r="J48" s="7">
        <v>8.5132057513851596</v>
      </c>
      <c r="K48" s="7">
        <v>8.0564112271765129</v>
      </c>
      <c r="L48" s="7">
        <v>7.0285127717875415</v>
      </c>
      <c r="M48" s="7">
        <v>6.4407124164739953</v>
      </c>
      <c r="N48" s="7">
        <v>5.9072211063650641</v>
      </c>
      <c r="O48" s="7">
        <v>5.6190292652038654</v>
      </c>
      <c r="P48" s="7">
        <v>4.9350649350649354</v>
      </c>
      <c r="Q48" s="7">
        <v>4.3910497368733434</v>
      </c>
      <c r="R48" s="7">
        <v>3.9533956305709141</v>
      </c>
      <c r="S48" s="7">
        <v>7.0990160765440029</v>
      </c>
    </row>
    <row r="49" spans="1:19">
      <c r="A49" t="s">
        <v>107</v>
      </c>
      <c r="B49" t="s">
        <v>96</v>
      </c>
      <c r="C49" s="7">
        <v>70.79937433111057</v>
      </c>
      <c r="D49" s="7">
        <v>67.125492321005424</v>
      </c>
      <c r="E49" s="7">
        <v>54.026120454759003</v>
      </c>
      <c r="F49" s="7">
        <v>49.594333847357937</v>
      </c>
      <c r="G49" s="7">
        <v>67.003523597064458</v>
      </c>
      <c r="H49" s="7">
        <v>52.670128630329764</v>
      </c>
      <c r="I49" s="7">
        <v>49.942016472400688</v>
      </c>
      <c r="J49" s="7">
        <v>56.085249579360628</v>
      </c>
      <c r="K49" s="7">
        <v>34.417780225264366</v>
      </c>
      <c r="L49" s="7">
        <v>55.142224522171411</v>
      </c>
      <c r="M49" s="7">
        <v>64.364778915453471</v>
      </c>
      <c r="N49" s="7">
        <v>54.379763711155746</v>
      </c>
      <c r="O49" s="7">
        <v>58.73230001193</v>
      </c>
      <c r="P49" s="7">
        <v>70.487133684159701</v>
      </c>
      <c r="Q49" s="7">
        <v>62.319471372611083</v>
      </c>
      <c r="R49" s="7">
        <v>72.213060863754436</v>
      </c>
      <c r="S49" s="7">
        <v>58.429190922492552</v>
      </c>
    </row>
    <row r="50" spans="1:19">
      <c r="A50" t="s">
        <v>107</v>
      </c>
      <c r="B50" t="s">
        <v>97</v>
      </c>
      <c r="C50" s="7">
        <v>1.7342335135826961</v>
      </c>
      <c r="D50" s="7">
        <v>1.9119424826620857</v>
      </c>
      <c r="E50" s="7">
        <v>1.8959878860371309</v>
      </c>
      <c r="F50" s="7">
        <v>2.1057071373566503</v>
      </c>
      <c r="G50" s="7">
        <v>2.0939949628323937</v>
      </c>
      <c r="H50" s="7">
        <v>1.9342547773177037</v>
      </c>
      <c r="I50" s="7">
        <v>1.7573946134875136</v>
      </c>
      <c r="J50" s="7">
        <v>1.912033282565553</v>
      </c>
      <c r="K50" s="7">
        <v>1.704660849067597</v>
      </c>
      <c r="L50" s="7">
        <v>1.6537203666419056</v>
      </c>
      <c r="M50" s="7">
        <v>1.5072023952663685</v>
      </c>
      <c r="N50" s="7">
        <v>1.3346011478249056</v>
      </c>
      <c r="O50" s="7">
        <v>1.291142423202509</v>
      </c>
      <c r="P50" s="7">
        <v>1.1714094602348932</v>
      </c>
      <c r="Q50" s="7">
        <v>1.0604366358163506</v>
      </c>
      <c r="R50" s="7">
        <v>0.9201080919776522</v>
      </c>
      <c r="S50" s="7">
        <v>1.6465569566398939</v>
      </c>
    </row>
    <row r="51" spans="1:19">
      <c r="A51" t="s">
        <v>107</v>
      </c>
      <c r="B51" t="s">
        <v>98</v>
      </c>
      <c r="C51" s="7">
        <v>34.058996212584788</v>
      </c>
      <c r="D51" s="7">
        <v>35.580247595259863</v>
      </c>
      <c r="E51" s="7">
        <v>38.065593071358869</v>
      </c>
      <c r="F51" s="7">
        <v>37.98886795382618</v>
      </c>
      <c r="G51" s="7">
        <v>37.198069171055401</v>
      </c>
      <c r="H51" s="7">
        <v>34.98160117447425</v>
      </c>
      <c r="I51" s="7">
        <v>34.65996116023075</v>
      </c>
      <c r="J51" s="7">
        <v>35.262016930496777</v>
      </c>
      <c r="K51" s="7">
        <v>33.893696239111058</v>
      </c>
      <c r="L51" s="7">
        <v>32.002089243800803</v>
      </c>
      <c r="M51" s="7">
        <v>29.813406800626826</v>
      </c>
      <c r="N51" s="7">
        <v>26.893029339941695</v>
      </c>
      <c r="O51" s="7">
        <v>24.240722696569833</v>
      </c>
      <c r="P51" s="7">
        <v>21.647398364544113</v>
      </c>
      <c r="Q51" s="7">
        <v>22.513913038477241</v>
      </c>
      <c r="R51" s="7">
        <v>19.29657610067779</v>
      </c>
      <c r="S51" s="7">
        <v>31.393904252379855</v>
      </c>
    </row>
    <row r="52" spans="1:19">
      <c r="A52" t="s">
        <v>107</v>
      </c>
      <c r="B52" t="s">
        <v>99</v>
      </c>
      <c r="C52" s="7">
        <v>67.70144760547339</v>
      </c>
      <c r="D52" s="7">
        <v>70.691354010808723</v>
      </c>
      <c r="E52" s="7">
        <v>75.259988157821567</v>
      </c>
      <c r="F52" s="7">
        <v>74.014192041677887</v>
      </c>
      <c r="G52" s="7">
        <v>71.599918041830193</v>
      </c>
      <c r="H52" s="7">
        <v>66.78264773556316</v>
      </c>
      <c r="I52" s="7">
        <v>65.883038542848468</v>
      </c>
      <c r="J52" s="7">
        <v>66.618313914744178</v>
      </c>
      <c r="K52" s="7">
        <v>63.99833099277906</v>
      </c>
      <c r="L52" s="7">
        <v>60.307856291930527</v>
      </c>
      <c r="M52" s="7">
        <v>56.200351094328184</v>
      </c>
      <c r="N52" s="7">
        <v>50.857819724122123</v>
      </c>
      <c r="O52" s="7">
        <v>45.945172993312916</v>
      </c>
      <c r="P52" s="7">
        <v>41.203347893622336</v>
      </c>
      <c r="Q52" s="7">
        <v>41.130764823832713</v>
      </c>
      <c r="R52" s="7">
        <v>35.49997441838368</v>
      </c>
      <c r="S52" s="7">
        <v>59.923327644913179</v>
      </c>
    </row>
    <row r="53" spans="1:19">
      <c r="A53" t="s">
        <v>107</v>
      </c>
      <c r="B53" t="s">
        <v>100</v>
      </c>
      <c r="C53" s="7">
        <v>20.301308965176588</v>
      </c>
      <c r="D53" s="7">
        <v>18.835574893448388</v>
      </c>
      <c r="E53" s="7">
        <v>18.274922484261957</v>
      </c>
      <c r="F53" s="7">
        <v>17.551744713166521</v>
      </c>
      <c r="G53" s="7">
        <v>15.710355591641113</v>
      </c>
      <c r="H53" s="7">
        <v>15.54591765354577</v>
      </c>
      <c r="I53" s="7">
        <v>15.05032293015736</v>
      </c>
      <c r="J53" s="7">
        <v>15.244990567480754</v>
      </c>
      <c r="K53" s="7">
        <v>13.620836524148375</v>
      </c>
      <c r="L53" s="7">
        <v>13.615887747397711</v>
      </c>
      <c r="M53" s="7">
        <v>11.755041201927556</v>
      </c>
      <c r="N53" s="7">
        <v>12.831870049906589</v>
      </c>
      <c r="O53" s="7">
        <v>12.67332911194927</v>
      </c>
      <c r="P53" s="7">
        <v>12.484912856660069</v>
      </c>
      <c r="Q53" s="7">
        <v>12.721085743679025</v>
      </c>
      <c r="R53" s="7">
        <v>11.683426563628329</v>
      </c>
      <c r="S53" s="7">
        <v>15.027492925010492</v>
      </c>
    </row>
    <row r="54" spans="1:19">
      <c r="A54" t="s">
        <v>107</v>
      </c>
      <c r="B54" t="s">
        <v>101</v>
      </c>
      <c r="C54" s="7">
        <v>17.45286902115749</v>
      </c>
      <c r="D54" s="7">
        <v>16.142467791894802</v>
      </c>
      <c r="E54" s="7">
        <v>15.808512637414264</v>
      </c>
      <c r="F54" s="7">
        <v>15.219261199407967</v>
      </c>
      <c r="G54" s="7">
        <v>13.755429256103232</v>
      </c>
      <c r="H54" s="7">
        <v>13.381504555143156</v>
      </c>
      <c r="I54" s="7">
        <v>13.120360259698487</v>
      </c>
      <c r="J54" s="7">
        <v>13.341491187817605</v>
      </c>
      <c r="K54" s="7">
        <v>11.779485282096731</v>
      </c>
      <c r="L54" s="7">
        <v>11.537450053869712</v>
      </c>
      <c r="M54" s="7">
        <v>10.179797928470405</v>
      </c>
      <c r="N54" s="7">
        <v>10.77070158666117</v>
      </c>
      <c r="O54" s="7">
        <v>10.810413970945865</v>
      </c>
      <c r="P54" s="7">
        <v>10.631004683049293</v>
      </c>
      <c r="Q54" s="7">
        <v>10.564634194595023</v>
      </c>
      <c r="R54" s="7">
        <v>10.012825901854907</v>
      </c>
      <c r="S54" s="7">
        <v>12.925978931057859</v>
      </c>
    </row>
    <row r="55" spans="1:19">
      <c r="A55" t="s">
        <v>107</v>
      </c>
      <c r="B55" t="s">
        <v>102</v>
      </c>
      <c r="C55" s="7">
        <v>4.0343932020474549</v>
      </c>
      <c r="D55" s="7">
        <v>3.5503798906482995</v>
      </c>
      <c r="E55" s="7">
        <v>3.3892043673287482</v>
      </c>
      <c r="F55" s="7">
        <v>2.7099949695718375</v>
      </c>
      <c r="G55" s="7">
        <v>2.3653842904691906</v>
      </c>
      <c r="H55" s="7">
        <v>1.6839722885520196</v>
      </c>
      <c r="I55" s="7">
        <v>1.6771291573935403</v>
      </c>
      <c r="J55" s="7">
        <v>1.8378237493609386</v>
      </c>
      <c r="K55" s="7">
        <v>1.6653427192048988</v>
      </c>
      <c r="L55" s="7">
        <v>2.3255350391686544</v>
      </c>
      <c r="M55" s="7">
        <v>1.3261939890257448</v>
      </c>
      <c r="N55" s="7">
        <v>0.66066671181222536</v>
      </c>
      <c r="O55" s="7">
        <v>0.98783318790233621</v>
      </c>
      <c r="P55" s="7">
        <v>0.65674866721067349</v>
      </c>
      <c r="Q55" s="7">
        <v>2.6730216041830732</v>
      </c>
      <c r="R55" s="7">
        <v>1.419052194766941</v>
      </c>
      <c r="S55" s="7">
        <v>2.052459803590287</v>
      </c>
    </row>
    <row r="56" spans="1:19">
      <c r="A56" t="s">
        <v>107</v>
      </c>
      <c r="B56" t="s">
        <v>103</v>
      </c>
      <c r="C56" s="7">
        <v>36.309538818427093</v>
      </c>
      <c r="D56" s="7">
        <v>31.61528759767771</v>
      </c>
      <c r="E56" s="7">
        <v>32.53636192635598</v>
      </c>
      <c r="F56" s="7">
        <v>36.246182718023327</v>
      </c>
      <c r="G56" s="7">
        <v>24.498623008430908</v>
      </c>
      <c r="H56" s="7">
        <v>27.785542761108324</v>
      </c>
      <c r="I56" s="7">
        <v>23.647521119248914</v>
      </c>
      <c r="J56" s="7">
        <v>21.552660333414643</v>
      </c>
      <c r="K56" s="7">
        <v>15.654221560526047</v>
      </c>
      <c r="L56" s="7">
        <v>14.285429526321733</v>
      </c>
      <c r="M56" s="7">
        <v>11.769971652603484</v>
      </c>
      <c r="N56" s="7">
        <v>14.865001015775071</v>
      </c>
      <c r="O56" s="7">
        <v>13.006470307380761</v>
      </c>
      <c r="P56" s="7">
        <v>12.642411843805464</v>
      </c>
      <c r="Q56" s="7">
        <v>15.626895532147199</v>
      </c>
      <c r="R56" s="7">
        <v>4.8653218106295117</v>
      </c>
      <c r="S56" s="7">
        <v>21.23013109338703</v>
      </c>
    </row>
    <row r="57" spans="1:19">
      <c r="A57" t="s">
        <v>107</v>
      </c>
      <c r="B57" t="s">
        <v>104</v>
      </c>
      <c r="C57" s="7">
        <v>15.248586277906711</v>
      </c>
      <c r="D57" s="7">
        <v>14.410031629818731</v>
      </c>
      <c r="E57" s="7">
        <v>14.494555798210913</v>
      </c>
      <c r="F57" s="7">
        <v>15.097472480167271</v>
      </c>
      <c r="G57" s="7">
        <v>14.256332454857555</v>
      </c>
      <c r="H57" s="7">
        <v>14.394477220984601</v>
      </c>
      <c r="I57" s="7">
        <v>13.54143915592816</v>
      </c>
      <c r="J57" s="7">
        <v>15.198848087302856</v>
      </c>
      <c r="K57" s="7">
        <v>13.821110466505136</v>
      </c>
      <c r="L57" s="7">
        <v>13.062873495497012</v>
      </c>
      <c r="M57" s="7">
        <v>13.761159965093642</v>
      </c>
      <c r="N57" s="7">
        <v>13.527611628877452</v>
      </c>
      <c r="O57" s="7">
        <v>14.40581685980459</v>
      </c>
      <c r="P57" s="7">
        <v>15.995645364605217</v>
      </c>
      <c r="Q57" s="7">
        <v>17.733922837427656</v>
      </c>
      <c r="R57" s="7">
        <v>18.618095258336698</v>
      </c>
      <c r="S57" s="7">
        <v>14.765068463933797</v>
      </c>
    </row>
    <row r="58" spans="1:19">
      <c r="A58" t="s">
        <v>107</v>
      </c>
      <c r="B58" t="s">
        <v>105</v>
      </c>
      <c r="C58" s="7">
        <v>7.0601881035830454</v>
      </c>
      <c r="D58" s="7">
        <v>7.100759781296599</v>
      </c>
      <c r="E58" s="7">
        <v>6.7784087346574964</v>
      </c>
      <c r="F58" s="7">
        <v>4.5731165111524756</v>
      </c>
      <c r="G58" s="7">
        <v>4.2239005186949834</v>
      </c>
      <c r="H58" s="7">
        <v>1.6839722885520196</v>
      </c>
      <c r="I58" s="7">
        <v>1.1739904101754779</v>
      </c>
      <c r="J58" s="7">
        <v>1.8378237493609386</v>
      </c>
      <c r="K58" s="7">
        <v>0.49960281576146964</v>
      </c>
      <c r="L58" s="7">
        <v>0.83054822827451946</v>
      </c>
      <c r="M58" s="7">
        <v>0.99464549176930861</v>
      </c>
      <c r="N58" s="7">
        <v>0.66066671181222536</v>
      </c>
      <c r="O58" s="7">
        <v>0.82319432325194697</v>
      </c>
      <c r="P58" s="7">
        <v>0.49256150040800512</v>
      </c>
      <c r="Q58" s="7">
        <v>1.439319325329347</v>
      </c>
      <c r="R58" s="7">
        <v>0.60816522632868897</v>
      </c>
      <c r="S58" s="7">
        <v>2.5655747544878582</v>
      </c>
    </row>
    <row r="59" spans="1:19">
      <c r="A59" t="s">
        <v>108</v>
      </c>
      <c r="B59" t="s">
        <v>88</v>
      </c>
      <c r="C59" s="7">
        <v>3.7093220645068086</v>
      </c>
      <c r="D59" s="7">
        <v>3.4719081579405113</v>
      </c>
      <c r="E59" s="7">
        <v>3.7163588896993893</v>
      </c>
      <c r="F59" s="7"/>
      <c r="G59" s="7"/>
      <c r="H59" s="7">
        <v>3.729998160750414</v>
      </c>
      <c r="I59" s="7">
        <v>3.6185487000388048</v>
      </c>
      <c r="J59" s="7">
        <v>3.5199514489455317</v>
      </c>
      <c r="K59" s="7">
        <v>3.0282637954239569</v>
      </c>
      <c r="L59" s="7">
        <v>2.6750465843413447</v>
      </c>
      <c r="M59" s="7">
        <v>2.6244491594581363</v>
      </c>
      <c r="N59" s="7">
        <v>3.2638507953922105</v>
      </c>
      <c r="O59" s="7">
        <v>3.2052489483267408</v>
      </c>
      <c r="P59" s="7">
        <v>2.9112783889853953</v>
      </c>
      <c r="Q59" s="7">
        <v>3.0284421460892048</v>
      </c>
      <c r="R59" s="7">
        <v>3.0873644287710427</v>
      </c>
      <c r="S59" s="7">
        <v>3.2428662891851303</v>
      </c>
    </row>
    <row r="60" spans="1:19">
      <c r="A60" t="s">
        <v>108</v>
      </c>
      <c r="B60" t="s">
        <v>89</v>
      </c>
      <c r="C60" s="7">
        <v>79.751344804246372</v>
      </c>
      <c r="D60" s="7">
        <v>81.960028050490891</v>
      </c>
      <c r="E60" s="7">
        <v>82.82501540357363</v>
      </c>
      <c r="F60" s="7">
        <v>83.541421856639246</v>
      </c>
      <c r="G60" s="7">
        <v>84.573756725655457</v>
      </c>
      <c r="H60" s="7">
        <v>86.885904080589825</v>
      </c>
      <c r="I60" s="7">
        <v>83.886326885069167</v>
      </c>
      <c r="J60" s="7">
        <v>84.883655733109052</v>
      </c>
      <c r="K60" s="7">
        <v>87.284570894432434</v>
      </c>
      <c r="L60" s="7">
        <v>89.901393108983555</v>
      </c>
      <c r="M60" s="7">
        <v>88.894789638284067</v>
      </c>
      <c r="N60" s="7">
        <v>88.311808688129517</v>
      </c>
      <c r="O60" s="7">
        <v>87.894329675367473</v>
      </c>
      <c r="P60" s="7">
        <v>86.408193123628379</v>
      </c>
      <c r="Q60" s="7">
        <v>83.186255826907853</v>
      </c>
      <c r="R60" s="7">
        <v>79.676313097888212</v>
      </c>
      <c r="S60" s="7">
        <v>85.127583969832216</v>
      </c>
    </row>
    <row r="61" spans="1:19">
      <c r="A61" t="s">
        <v>108</v>
      </c>
      <c r="B61" t="s">
        <v>90</v>
      </c>
      <c r="C61" s="7">
        <v>77.902621722846447</v>
      </c>
      <c r="D61" s="7">
        <v>78.195488721804509</v>
      </c>
      <c r="E61" s="7">
        <v>76.892430278884461</v>
      </c>
      <c r="F61" s="7">
        <v>73.75886524822694</v>
      </c>
      <c r="G61" s="7">
        <v>79.598662207357862</v>
      </c>
      <c r="H61" s="7">
        <v>79.078014184397162</v>
      </c>
      <c r="I61" s="7">
        <v>79.635258358662625</v>
      </c>
      <c r="J61" s="7">
        <v>81.736526946107773</v>
      </c>
      <c r="K61" s="7">
        <v>74.70930232558139</v>
      </c>
      <c r="L61" s="7">
        <v>79.800498753117211</v>
      </c>
      <c r="M61" s="7">
        <v>81.066666666666663</v>
      </c>
      <c r="N61" s="7">
        <v>78.078078078078079</v>
      </c>
      <c r="O61" s="7">
        <v>76.775956284152997</v>
      </c>
      <c r="P61" s="7">
        <v>78.779069767441854</v>
      </c>
      <c r="Q61" s="7">
        <v>77.333333333333329</v>
      </c>
      <c r="R61" s="7">
        <v>75.265017667844518</v>
      </c>
      <c r="S61" s="7">
        <v>78.144778481012651</v>
      </c>
    </row>
    <row r="62" spans="1:19">
      <c r="A62" t="s">
        <v>108</v>
      </c>
      <c r="B62" t="s">
        <v>91</v>
      </c>
      <c r="C62" s="7">
        <v>96.312819839916017</v>
      </c>
      <c r="D62" s="7">
        <v>97.292876158706747</v>
      </c>
      <c r="E62" s="7">
        <v>97.550919726548742</v>
      </c>
      <c r="F62" s="7">
        <v>98.387262104076271</v>
      </c>
      <c r="G62" s="7">
        <v>98.725815448753707</v>
      </c>
      <c r="H62" s="7">
        <v>99.124206524321934</v>
      </c>
      <c r="I62" s="7">
        <v>99.369475367303224</v>
      </c>
      <c r="J62" s="7">
        <v>99.430536761389263</v>
      </c>
      <c r="K62" s="7">
        <v>99.473997028231793</v>
      </c>
      <c r="L62" s="7">
        <v>99.583345473616731</v>
      </c>
      <c r="M62" s="7">
        <v>99.66631594769278</v>
      </c>
      <c r="N62" s="7">
        <v>99.615796435094794</v>
      </c>
      <c r="O62" s="7">
        <v>99.679290941426871</v>
      </c>
      <c r="P62" s="7">
        <v>99.491283393824006</v>
      </c>
      <c r="Q62" s="7">
        <v>99.454626732230665</v>
      </c>
      <c r="R62" s="7">
        <v>99.215806402205544</v>
      </c>
      <c r="S62" s="7">
        <v>98.937224712080649</v>
      </c>
    </row>
    <row r="63" spans="1:19">
      <c r="A63" t="s">
        <v>108</v>
      </c>
      <c r="B63" t="s">
        <v>92</v>
      </c>
      <c r="C63" s="7">
        <v>41.553247758498358</v>
      </c>
      <c r="D63" s="7">
        <v>46.489020323412824</v>
      </c>
      <c r="E63" s="7">
        <v>48.134431676588676</v>
      </c>
      <c r="F63" s="7">
        <v>52.039206471753218</v>
      </c>
      <c r="G63" s="7">
        <v>50.892135350502365</v>
      </c>
      <c r="H63" s="7">
        <v>51.112447384245343</v>
      </c>
      <c r="I63" s="7">
        <v>52.953860695929578</v>
      </c>
      <c r="J63" s="7">
        <v>54.717972834656557</v>
      </c>
      <c r="K63" s="7">
        <v>58.62280343277483</v>
      </c>
      <c r="L63" s="7">
        <v>59.261806510774875</v>
      </c>
      <c r="M63" s="7">
        <v>61.22238282056577</v>
      </c>
      <c r="N63" s="7">
        <v>60.51468998115481</v>
      </c>
      <c r="O63" s="7">
        <v>57.778032429954742</v>
      </c>
      <c r="P63" s="7">
        <v>57.157903976125688</v>
      </c>
      <c r="Q63" s="7">
        <v>57.321255826224601</v>
      </c>
      <c r="R63" s="7">
        <v>58.783377435650706</v>
      </c>
      <c r="S63" s="7">
        <v>54.480741619090558</v>
      </c>
    </row>
    <row r="64" spans="1:19">
      <c r="A64" t="s">
        <v>108</v>
      </c>
      <c r="B64" t="s">
        <v>93</v>
      </c>
      <c r="C64" s="7">
        <v>0.18416206261510129</v>
      </c>
      <c r="D64" s="7">
        <v>0.17366044646522055</v>
      </c>
      <c r="E64" s="7">
        <v>0.18096398120758656</v>
      </c>
      <c r="F64" s="7">
        <v>0.2082195521572911</v>
      </c>
      <c r="G64" s="7">
        <v>0.22024491234252488</v>
      </c>
      <c r="H64" s="7">
        <v>0.19251553634152932</v>
      </c>
      <c r="I64" s="7">
        <v>0.24224519940915806</v>
      </c>
      <c r="J64" s="7">
        <v>0.17704500816066834</v>
      </c>
      <c r="K64" s="7">
        <v>0.21591340121961894</v>
      </c>
      <c r="L64" s="7">
        <v>0.22352132049518569</v>
      </c>
      <c r="M64" s="7">
        <v>0.20353381906138462</v>
      </c>
      <c r="N64" s="7">
        <v>0.21625629460286078</v>
      </c>
      <c r="O64" s="7">
        <v>0.19194407838194008</v>
      </c>
      <c r="P64" s="7">
        <v>0.16676906872641095</v>
      </c>
      <c r="Q64" s="7">
        <v>0.16416510318949346</v>
      </c>
      <c r="R64" s="7">
        <v>0.15936973779167668</v>
      </c>
      <c r="S64" s="7">
        <v>0.19517108351307949</v>
      </c>
    </row>
    <row r="65" spans="1:19">
      <c r="A65" t="s">
        <v>108</v>
      </c>
      <c r="B65" t="s">
        <v>94</v>
      </c>
      <c r="C65" s="7">
        <v>5.0304803549610959</v>
      </c>
      <c r="D65" s="7">
        <v>5.0820311271812608</v>
      </c>
      <c r="E65" s="7">
        <v>5.1222922001522599</v>
      </c>
      <c r="F65" s="7">
        <v>5.3637948958717594</v>
      </c>
      <c r="G65" s="7">
        <v>5.4219087375845687</v>
      </c>
      <c r="H65" s="7">
        <v>5.5325696017050756</v>
      </c>
      <c r="I65" s="7">
        <v>5.7201216990606722</v>
      </c>
      <c r="J65" s="7">
        <v>5.7524757952973724</v>
      </c>
      <c r="K65" s="7">
        <v>6.1559710635318829</v>
      </c>
      <c r="L65" s="7">
        <v>6.2963376891334253</v>
      </c>
      <c r="M65" s="7">
        <v>6.2397274416683874</v>
      </c>
      <c r="N65" s="7">
        <v>6.2991442429485005</v>
      </c>
      <c r="O65" s="7">
        <v>6.2218529765656339</v>
      </c>
      <c r="P65" s="7">
        <v>6.1032797916849528</v>
      </c>
      <c r="Q65" s="7">
        <v>5.9554422067833377</v>
      </c>
      <c r="R65" s="7">
        <v>5.6287887899927833</v>
      </c>
      <c r="S65" s="7">
        <v>5.762788831197839</v>
      </c>
    </row>
    <row r="66" spans="1:19">
      <c r="A66" t="s">
        <v>108</v>
      </c>
      <c r="B66" t="s">
        <v>95</v>
      </c>
      <c r="C66" s="7">
        <v>10.910794481599948</v>
      </c>
      <c r="D66" s="7">
        <v>11.183732752360203</v>
      </c>
      <c r="E66" s="7">
        <v>11.261527753610579</v>
      </c>
      <c r="F66" s="7">
        <v>11.735390496996176</v>
      </c>
      <c r="G66" s="7">
        <v>11.620121575191614</v>
      </c>
      <c r="H66" s="7">
        <v>11.496892731694135</v>
      </c>
      <c r="I66" s="7">
        <v>11.754800590841951</v>
      </c>
      <c r="J66" s="7">
        <v>11.74306343190683</v>
      </c>
      <c r="K66" s="7">
        <v>11.449245761970065</v>
      </c>
      <c r="L66" s="7">
        <v>11.339408528198074</v>
      </c>
      <c r="M66" s="7">
        <v>11.35364738503289</v>
      </c>
      <c r="N66" s="7">
        <v>11.52646050233248</v>
      </c>
      <c r="O66" s="7">
        <v>11.445023778147023</v>
      </c>
      <c r="P66" s="7">
        <v>10.927762661283245</v>
      </c>
      <c r="Q66" s="7">
        <v>10.465525328330207</v>
      </c>
      <c r="R66" s="7">
        <v>10.226726004330047</v>
      </c>
      <c r="S66" s="7">
        <v>11.276973802985529</v>
      </c>
    </row>
    <row r="67" spans="1:19">
      <c r="A67" t="s">
        <v>108</v>
      </c>
      <c r="B67" t="s">
        <v>96</v>
      </c>
      <c r="C67" s="7">
        <v>83.59591023085332</v>
      </c>
      <c r="D67" s="7">
        <v>78.603993082848618</v>
      </c>
      <c r="E67" s="7">
        <v>93.432071423627931</v>
      </c>
      <c r="F67" s="7">
        <v>103.96056205774842</v>
      </c>
      <c r="G67" s="7">
        <v>74.852454296818777</v>
      </c>
      <c r="H67" s="7">
        <v>63.274277341148256</v>
      </c>
      <c r="I67" s="7">
        <v>67.938796006380329</v>
      </c>
      <c r="J67" s="7">
        <v>58.091286307053949</v>
      </c>
      <c r="K67" s="7">
        <v>49.588705443089673</v>
      </c>
      <c r="L67" s="7">
        <v>80.238422741861541</v>
      </c>
      <c r="M67" s="7">
        <v>64.894840860151618</v>
      </c>
      <c r="N67" s="7">
        <v>61.787512743674498</v>
      </c>
      <c r="O67" s="7">
        <v>83.080272732481518</v>
      </c>
      <c r="P67" s="7">
        <v>61.441235846572461</v>
      </c>
      <c r="Q67" s="7">
        <v>67.422976577844224</v>
      </c>
      <c r="R67" s="7">
        <v>99.230214096704358</v>
      </c>
      <c r="S67" s="7">
        <v>74.01195927260062</v>
      </c>
    </row>
    <row r="68" spans="1:19">
      <c r="A68" t="s">
        <v>108</v>
      </c>
      <c r="B68" t="s">
        <v>97</v>
      </c>
      <c r="C68" s="7">
        <v>2.6579594437199483</v>
      </c>
      <c r="D68" s="7">
        <v>2.628770209906313</v>
      </c>
      <c r="E68" s="7">
        <v>2.4614358702793879</v>
      </c>
      <c r="F68" s="7">
        <v>2.7483505024023702</v>
      </c>
      <c r="G68" s="7">
        <v>2.9020673590216446</v>
      </c>
      <c r="H68" s="7">
        <v>2.735155477100347</v>
      </c>
      <c r="I68" s="7">
        <v>3.2001089398788043</v>
      </c>
      <c r="J68" s="7">
        <v>3.2693813625685197</v>
      </c>
      <c r="K68" s="7">
        <v>3.3949155218695721</v>
      </c>
      <c r="L68" s="7">
        <v>3.9889780854894705</v>
      </c>
      <c r="M68" s="7">
        <v>3.7541671255093152</v>
      </c>
      <c r="N68" s="7">
        <v>3.3565503129756373</v>
      </c>
      <c r="O68" s="7">
        <v>3.7069672753790526</v>
      </c>
      <c r="P68" s="7">
        <v>3.4940175107156639</v>
      </c>
      <c r="Q68" s="7">
        <v>3.2204390531909186</v>
      </c>
      <c r="R68" s="7">
        <v>3.0142618253858364</v>
      </c>
      <c r="S68" s="7">
        <v>3.1550623274575291</v>
      </c>
    </row>
    <row r="69" spans="1:19">
      <c r="A69" t="s">
        <v>108</v>
      </c>
      <c r="B69" t="s">
        <v>98</v>
      </c>
      <c r="C69" s="7">
        <v>36.335358343249624</v>
      </c>
      <c r="D69" s="7">
        <v>37.124532446406185</v>
      </c>
      <c r="E69" s="7">
        <v>34.04762149230438</v>
      </c>
      <c r="F69" s="7">
        <v>35.559538296258204</v>
      </c>
      <c r="G69" s="7">
        <v>40.80838504922275</v>
      </c>
      <c r="H69" s="7">
        <v>35.83971862831303</v>
      </c>
      <c r="I69" s="7">
        <v>41.270540199747813</v>
      </c>
      <c r="J69" s="7">
        <v>44.350148516087167</v>
      </c>
      <c r="K69" s="7">
        <v>41.509302174748171</v>
      </c>
      <c r="L69" s="7">
        <v>40.926359510960459</v>
      </c>
      <c r="M69" s="7">
        <v>39.033828985130448</v>
      </c>
      <c r="N69" s="7">
        <v>37.326240778842781</v>
      </c>
      <c r="O69" s="7">
        <v>40.026415417731599</v>
      </c>
      <c r="P69" s="7">
        <v>38.307636201551958</v>
      </c>
      <c r="Q69" s="7">
        <v>40.172151200123118</v>
      </c>
      <c r="R69" s="7">
        <v>37.58280241340028</v>
      </c>
      <c r="S69" s="7">
        <v>38.784716318874523</v>
      </c>
    </row>
    <row r="70" spans="1:19">
      <c r="A70" t="s">
        <v>108</v>
      </c>
      <c r="B70" t="s">
        <v>99</v>
      </c>
      <c r="C70" s="7">
        <v>73.449550745466311</v>
      </c>
      <c r="D70" s="7">
        <v>75.13229817722511</v>
      </c>
      <c r="E70" s="7">
        <v>68.751144774977632</v>
      </c>
      <c r="F70" s="7">
        <v>71.452940423898667</v>
      </c>
      <c r="G70" s="7">
        <v>81.985534445311345</v>
      </c>
      <c r="H70" s="7">
        <v>71.42186962459472</v>
      </c>
      <c r="I70" s="7">
        <v>81.603000731634424</v>
      </c>
      <c r="J70" s="7">
        <v>87.107126483622849</v>
      </c>
      <c r="K70" s="7">
        <v>80.477050520134398</v>
      </c>
      <c r="L70" s="7">
        <v>78.138779764290874</v>
      </c>
      <c r="M70" s="7">
        <v>74.233147217755231</v>
      </c>
      <c r="N70" s="7">
        <v>71.006685921587831</v>
      </c>
      <c r="O70" s="7">
        <v>76.016700790878801</v>
      </c>
      <c r="P70" s="7">
        <v>72.938347444783474</v>
      </c>
      <c r="Q70" s="7">
        <v>76.29822425590865</v>
      </c>
      <c r="R70" s="7">
        <v>71.489014949697562</v>
      </c>
      <c r="S70" s="7">
        <v>75.758409740385474</v>
      </c>
    </row>
    <row r="71" spans="1:19">
      <c r="A71" t="s">
        <v>108</v>
      </c>
      <c r="B71" t="s">
        <v>100</v>
      </c>
      <c r="C71" s="7">
        <v>21.79924120635329</v>
      </c>
      <c r="D71" s="7">
        <v>16.50683854739821</v>
      </c>
      <c r="E71" s="7">
        <v>14.810713544189909</v>
      </c>
      <c r="F71" s="7">
        <v>18.109259197156177</v>
      </c>
      <c r="G71" s="7">
        <v>14.970490859363755</v>
      </c>
      <c r="H71" s="7">
        <v>13.420807246569868</v>
      </c>
      <c r="I71" s="7">
        <v>12.967448455130857</v>
      </c>
      <c r="J71" s="7">
        <v>14.052558782849241</v>
      </c>
      <c r="K71" s="7">
        <v>13.797328043871421</v>
      </c>
      <c r="L71" s="7">
        <v>11.491288399816597</v>
      </c>
      <c r="M71" s="7">
        <v>11.799061974573021</v>
      </c>
      <c r="N71" s="7">
        <v>12.851802650684297</v>
      </c>
      <c r="O71" s="7">
        <v>11.889073511717182</v>
      </c>
      <c r="P71" s="7">
        <v>13.283010035401855</v>
      </c>
      <c r="Q71" s="7">
        <v>12.194764459297042</v>
      </c>
      <c r="R71" s="7">
        <v>11.60692807312966</v>
      </c>
      <c r="S71" s="7">
        <v>14.011164259227362</v>
      </c>
    </row>
    <row r="72" spans="1:19">
      <c r="A72" t="s">
        <v>108</v>
      </c>
      <c r="B72" t="s">
        <v>101</v>
      </c>
      <c r="C72" s="7">
        <v>18.166034338627743</v>
      </c>
      <c r="D72" s="7">
        <v>13.551328407483101</v>
      </c>
      <c r="E72" s="7">
        <v>12.734445290331511</v>
      </c>
      <c r="F72" s="7">
        <v>15.527012978302425</v>
      </c>
      <c r="G72" s="7">
        <v>12.379444364473873</v>
      </c>
      <c r="H72" s="7">
        <v>10.989742906620487</v>
      </c>
      <c r="I72" s="7">
        <v>10.220358007916348</v>
      </c>
      <c r="J72" s="7">
        <v>12.060857538035961</v>
      </c>
      <c r="K72" s="7">
        <v>11.14287381132956</v>
      </c>
      <c r="L72" s="7">
        <v>9.9151765245300325</v>
      </c>
      <c r="M72" s="7">
        <v>9.9702073685142043</v>
      </c>
      <c r="N72" s="7">
        <v>10.627452191912015</v>
      </c>
      <c r="O72" s="7">
        <v>9.883687618174525</v>
      </c>
      <c r="P72" s="7">
        <v>10.971649258316511</v>
      </c>
      <c r="Q72" s="7">
        <v>10.406589863102043</v>
      </c>
      <c r="R72" s="7">
        <v>9.6824633148905459</v>
      </c>
      <c r="S72" s="7">
        <v>11.690482364899781</v>
      </c>
    </row>
    <row r="73" spans="1:19">
      <c r="A73" t="s">
        <v>108</v>
      </c>
      <c r="B73" t="s">
        <v>102</v>
      </c>
      <c r="C73" s="7">
        <v>17.975487112048778</v>
      </c>
      <c r="D73" s="7">
        <v>16.230976340965075</v>
      </c>
      <c r="E73" s="7">
        <v>11.049033689944899</v>
      </c>
      <c r="F73" s="7">
        <v>10.130294888060241</v>
      </c>
      <c r="G73" s="7">
        <v>7.7377296533980724</v>
      </c>
      <c r="H73" s="7">
        <v>6.2972597232112149</v>
      </c>
      <c r="I73" s="7">
        <v>4.3601693683567975</v>
      </c>
      <c r="J73" s="7">
        <v>2.9073007166496265</v>
      </c>
      <c r="K73" s="7">
        <v>6.7856415824116167</v>
      </c>
      <c r="L73" s="7">
        <v>3.3926234672611835</v>
      </c>
      <c r="M73" s="7">
        <v>4.35921902169438</v>
      </c>
      <c r="N73" s="7">
        <v>3.8671442589826515</v>
      </c>
      <c r="O73" s="7">
        <v>1.4463825971245914</v>
      </c>
      <c r="P73" s="7">
        <v>0.96085939264077791</v>
      </c>
      <c r="Q73" s="7">
        <v>5.1006615558037876</v>
      </c>
      <c r="R73" s="7">
        <v>1.5056159474841158</v>
      </c>
      <c r="S73" s="7">
        <v>6.5470575825838573</v>
      </c>
    </row>
    <row r="74" spans="1:19">
      <c r="A74" t="s">
        <v>108</v>
      </c>
      <c r="B74" t="s">
        <v>103</v>
      </c>
      <c r="C74" s="7">
        <v>28.382348071655965</v>
      </c>
      <c r="D74" s="7">
        <v>24.346464511447611</v>
      </c>
      <c r="E74" s="7">
        <v>17.774532457737447</v>
      </c>
      <c r="F74" s="7">
        <v>19.295799786781412</v>
      </c>
      <c r="G74" s="7">
        <v>14.024634996784007</v>
      </c>
      <c r="H74" s="7">
        <v>17.438565387354135</v>
      </c>
      <c r="I74" s="7">
        <v>16.471750947125678</v>
      </c>
      <c r="J74" s="7">
        <v>15.990153941572947</v>
      </c>
      <c r="K74" s="7">
        <v>21.326302116150796</v>
      </c>
      <c r="L74" s="7">
        <v>16.47845684098289</v>
      </c>
      <c r="M74" s="7">
        <v>19.858664432163287</v>
      </c>
      <c r="N74" s="7">
        <v>15.951970068303435</v>
      </c>
      <c r="O74" s="7">
        <v>13.981698438871051</v>
      </c>
      <c r="P74" s="7">
        <v>21.619336334417504</v>
      </c>
      <c r="Q74" s="7">
        <v>11.731521578348712</v>
      </c>
      <c r="R74" s="7">
        <v>8.531823702409989</v>
      </c>
      <c r="S74" s="7">
        <v>17.761924737935836</v>
      </c>
    </row>
    <row r="75" spans="1:19">
      <c r="A75" t="s">
        <v>108</v>
      </c>
      <c r="B75" t="s">
        <v>104</v>
      </c>
      <c r="C75" s="7">
        <v>17.828716969118112</v>
      </c>
      <c r="D75" s="7">
        <v>14.397905759162303</v>
      </c>
      <c r="E75" s="7">
        <v>14.611558909277997</v>
      </c>
      <c r="F75" s="7">
        <v>15.581913020366125</v>
      </c>
      <c r="G75" s="7">
        <v>14.383561643835616</v>
      </c>
      <c r="H75" s="7">
        <v>12.676195820816691</v>
      </c>
      <c r="I75" s="7">
        <v>11.81506347298367</v>
      </c>
      <c r="J75" s="7">
        <v>11.546391752577319</v>
      </c>
      <c r="K75" s="7">
        <v>11.955766558591941</v>
      </c>
      <c r="L75" s="7">
        <v>14.161250957800039</v>
      </c>
      <c r="M75" s="7">
        <v>13.539991226787542</v>
      </c>
      <c r="N75" s="7">
        <v>14.226274245854494</v>
      </c>
      <c r="O75" s="7">
        <v>14.468495560157736</v>
      </c>
      <c r="P75" s="7">
        <v>16.118297305900395</v>
      </c>
      <c r="Q75" s="7">
        <v>14.649570666047806</v>
      </c>
      <c r="R75" s="7">
        <v>15.820149875104082</v>
      </c>
      <c r="S75" s="7">
        <v>14.202728379384661</v>
      </c>
    </row>
    <row r="76" spans="1:19">
      <c r="A76" t="s">
        <v>108</v>
      </c>
      <c r="B76" t="s">
        <v>105</v>
      </c>
      <c r="C76" s="7">
        <v>23.178917591852375</v>
      </c>
      <c r="D76" s="7">
        <v>18.617884626401114</v>
      </c>
      <c r="E76" s="7">
        <v>11.049033689944899</v>
      </c>
      <c r="F76" s="7">
        <v>15.436639829425131</v>
      </c>
      <c r="G76" s="7">
        <v>13.057418790109248</v>
      </c>
      <c r="H76" s="7">
        <v>9.6880918818634072</v>
      </c>
      <c r="I76" s="7">
        <v>8.2358754735628388</v>
      </c>
      <c r="J76" s="7">
        <v>15.505603822131341</v>
      </c>
      <c r="K76" s="7">
        <v>9.2090850047014801</v>
      </c>
      <c r="L76" s="7">
        <v>8.7238889158144719</v>
      </c>
      <c r="M76" s="7">
        <v>3.8748613526172266</v>
      </c>
      <c r="N76" s="7">
        <v>7.7342885179653029</v>
      </c>
      <c r="O76" s="7">
        <v>4.8212753237486377</v>
      </c>
      <c r="P76" s="7">
        <v>9.6085939264077798</v>
      </c>
      <c r="Q76" s="7">
        <v>5.1006615558037876</v>
      </c>
      <c r="R76" s="7">
        <v>8.0299517199152834</v>
      </c>
      <c r="S76" s="7">
        <v>10.790520830554875</v>
      </c>
    </row>
    <row r="77" spans="1:19">
      <c r="A77" t="s">
        <v>109</v>
      </c>
      <c r="B77" t="s">
        <v>88</v>
      </c>
      <c r="C77" s="7">
        <v>4.6385313128021295</v>
      </c>
      <c r="D77" s="7">
        <v>4.677525863966542</v>
      </c>
      <c r="E77" s="7">
        <v>4.6572885725494588</v>
      </c>
      <c r="F77" s="7"/>
      <c r="G77" s="7"/>
      <c r="H77" s="7">
        <v>4.935635409676042</v>
      </c>
      <c r="I77" s="7">
        <v>4.3379427921954914</v>
      </c>
      <c r="J77" s="7">
        <v>4.5027904616945706</v>
      </c>
      <c r="K77" s="7">
        <v>3.9191229567386596</v>
      </c>
      <c r="L77" s="7">
        <v>4.014375805248525</v>
      </c>
      <c r="M77" s="7">
        <v>4.2317030870620878</v>
      </c>
      <c r="N77" s="7">
        <v>4.4526771983783027</v>
      </c>
      <c r="O77" s="7">
        <v>4.4835007173601147</v>
      </c>
      <c r="P77" s="7">
        <v>4.4044278141565325</v>
      </c>
      <c r="Q77" s="7">
        <v>4.410812560699255</v>
      </c>
      <c r="R77" s="7">
        <v>4.645243398027362</v>
      </c>
      <c r="S77" s="7">
        <v>4.4620076214999607</v>
      </c>
    </row>
    <row r="78" spans="1:19">
      <c r="A78" t="s">
        <v>109</v>
      </c>
      <c r="B78" t="s">
        <v>89</v>
      </c>
      <c r="C78" s="7">
        <v>81.623238365608842</v>
      </c>
      <c r="D78" s="7">
        <v>83.356035205364634</v>
      </c>
      <c r="E78" s="7">
        <v>83.951595857112665</v>
      </c>
      <c r="F78" s="7">
        <v>85.003704095671495</v>
      </c>
      <c r="G78" s="7">
        <v>85.119750832348842</v>
      </c>
      <c r="H78" s="7">
        <v>86.578916441414975</v>
      </c>
      <c r="I78" s="7">
        <v>85.069169358278998</v>
      </c>
      <c r="J78" s="7">
        <v>86.726522688667799</v>
      </c>
      <c r="K78" s="7">
        <v>87.935119373063614</v>
      </c>
      <c r="L78" s="7">
        <v>89.078412995938777</v>
      </c>
      <c r="M78" s="7">
        <v>90.326721869182876</v>
      </c>
      <c r="N78" s="7">
        <v>90.44074817163937</v>
      </c>
      <c r="O78" s="7">
        <v>89.939678284182307</v>
      </c>
      <c r="P78" s="7">
        <v>89.560798548094382</v>
      </c>
      <c r="Q78" s="7">
        <v>86.530366806975351</v>
      </c>
      <c r="R78" s="7">
        <v>81.492119605243772</v>
      </c>
      <c r="S78" s="7">
        <v>86.251996276140801</v>
      </c>
    </row>
    <row r="79" spans="1:19">
      <c r="A79" t="s">
        <v>109</v>
      </c>
      <c r="B79" t="s">
        <v>90</v>
      </c>
      <c r="C79" s="7">
        <v>80.208333333333343</v>
      </c>
      <c r="D79" s="7">
        <v>81.355932203389841</v>
      </c>
      <c r="E79" s="7">
        <v>78.899082568807344</v>
      </c>
      <c r="F79" s="7">
        <v>78.294573643410843</v>
      </c>
      <c r="G79" s="7">
        <v>80.158730158730165</v>
      </c>
      <c r="H79" s="7">
        <v>81.081081081081081</v>
      </c>
      <c r="I79" s="7">
        <v>76.785714285714292</v>
      </c>
      <c r="J79" s="7">
        <v>76.859504132231407</v>
      </c>
      <c r="K79" s="7">
        <v>75</v>
      </c>
      <c r="L79" s="7">
        <v>69.230769230769226</v>
      </c>
      <c r="M79" s="7">
        <v>86.25</v>
      </c>
      <c r="N79" s="7">
        <v>78.048780487804876</v>
      </c>
      <c r="O79" s="7">
        <v>76.056338028169009</v>
      </c>
      <c r="P79" s="7">
        <v>75</v>
      </c>
      <c r="Q79" s="7">
        <v>69.354838709677423</v>
      </c>
      <c r="R79" s="7">
        <v>75.471698113207552</v>
      </c>
      <c r="S79" s="7">
        <v>77.836411609498683</v>
      </c>
    </row>
    <row r="80" spans="1:19">
      <c r="A80" t="s">
        <v>109</v>
      </c>
      <c r="B80" t="s">
        <v>91</v>
      </c>
      <c r="C80" s="7">
        <v>96.43779809220986</v>
      </c>
      <c r="D80" s="7">
        <v>97.892427025923652</v>
      </c>
      <c r="E80" s="7">
        <v>97.670315986094536</v>
      </c>
      <c r="F80" s="7">
        <v>98.155726813712462</v>
      </c>
      <c r="G80" s="7">
        <v>98.260162601626007</v>
      </c>
      <c r="H80" s="7">
        <v>98.518476146893946</v>
      </c>
      <c r="I80" s="7">
        <v>98.642667453526116</v>
      </c>
      <c r="J80" s="7">
        <v>98.785806907933519</v>
      </c>
      <c r="K80" s="7">
        <v>98.982862778942177</v>
      </c>
      <c r="L80" s="7">
        <v>98.891071541727399</v>
      </c>
      <c r="M80" s="7">
        <v>99.091859401541882</v>
      </c>
      <c r="N80" s="7">
        <v>98.901749309483094</v>
      </c>
      <c r="O80" s="7">
        <v>99.054293101102189</v>
      </c>
      <c r="P80" s="7">
        <v>98.7244709872447</v>
      </c>
      <c r="Q80" s="7">
        <v>98.934064260697426</v>
      </c>
      <c r="R80" s="7">
        <v>98.696726836941053</v>
      </c>
      <c r="S80" s="7">
        <v>98.409307101118841</v>
      </c>
    </row>
    <row r="81" spans="1:19">
      <c r="A81" t="s">
        <v>109</v>
      </c>
      <c r="B81" t="s">
        <v>92</v>
      </c>
      <c r="C81" s="7">
        <v>25.165012467608666</v>
      </c>
      <c r="D81" s="7">
        <v>26.018304334707835</v>
      </c>
      <c r="E81" s="7">
        <v>26.050978188690809</v>
      </c>
      <c r="F81" s="7">
        <v>27.585484631093887</v>
      </c>
      <c r="G81" s="7">
        <v>29.663870036872765</v>
      </c>
      <c r="H81" s="7">
        <v>30.199639070606814</v>
      </c>
      <c r="I81" s="7">
        <v>32.173559479553901</v>
      </c>
      <c r="J81" s="7">
        <v>32.620445167664322</v>
      </c>
      <c r="K81" s="7">
        <v>33.849611273080662</v>
      </c>
      <c r="L81" s="7">
        <v>34.37460952142947</v>
      </c>
      <c r="M81" s="7">
        <v>35.140858627992046</v>
      </c>
      <c r="N81" s="7">
        <v>33.566117038473976</v>
      </c>
      <c r="O81" s="7">
        <v>33.295355539172974</v>
      </c>
      <c r="P81" s="7">
        <v>30.51966903759617</v>
      </c>
      <c r="Q81" s="7">
        <v>30.49229612927471</v>
      </c>
      <c r="R81" s="7">
        <v>31.853324497459685</v>
      </c>
      <c r="S81" s="7">
        <v>30.501814234303897</v>
      </c>
    </row>
    <row r="82" spans="1:19">
      <c r="A82" t="s">
        <v>109</v>
      </c>
      <c r="B82" t="s">
        <v>93</v>
      </c>
      <c r="C82" s="7">
        <v>9.7780385254717911E-2</v>
      </c>
      <c r="D82" s="7">
        <v>8.0454568310956903E-2</v>
      </c>
      <c r="E82" s="7">
        <v>0.13274788113958952</v>
      </c>
      <c r="F82" s="7">
        <v>0.14144271570014144</v>
      </c>
      <c r="G82" s="7">
        <v>8.0128205128205121E-2</v>
      </c>
      <c r="H82" s="7">
        <v>0.11846336097478423</v>
      </c>
      <c r="I82" s="7">
        <v>0.12778810408921934</v>
      </c>
      <c r="J82" s="7">
        <v>9.2985412913349219E-2</v>
      </c>
      <c r="K82" s="7">
        <v>7.8960155490767736E-2</v>
      </c>
      <c r="L82" s="7">
        <v>9.9962514057228544E-2</v>
      </c>
      <c r="M82" s="7">
        <v>4.4920746967849576E-2</v>
      </c>
      <c r="N82" s="7">
        <v>7.1128354348528933E-2</v>
      </c>
      <c r="O82" s="7">
        <v>9.3827491454996317E-2</v>
      </c>
      <c r="P82" s="7">
        <v>0.12338510669182756</v>
      </c>
      <c r="Q82" s="7">
        <v>6.0127771514468242E-2</v>
      </c>
      <c r="R82" s="7">
        <v>6.6273932253313697E-2</v>
      </c>
      <c r="S82" s="7">
        <v>9.5915059407854622E-2</v>
      </c>
    </row>
    <row r="83" spans="1:19">
      <c r="A83" t="s">
        <v>109</v>
      </c>
      <c r="B83" t="s">
        <v>94</v>
      </c>
      <c r="C83" s="7">
        <v>5.5278714153109583</v>
      </c>
      <c r="D83" s="7">
        <v>5.7448979591836737</v>
      </c>
      <c r="E83" s="7">
        <v>5.8472647479077366</v>
      </c>
      <c r="F83" s="7">
        <v>6.1084841510618269</v>
      </c>
      <c r="G83" s="7">
        <v>6.322139768298543</v>
      </c>
      <c r="H83" s="7">
        <v>5.9853969327920611</v>
      </c>
      <c r="I83" s="7">
        <v>5.7542545158854619</v>
      </c>
      <c r="J83" s="7">
        <v>5.8629046318358808</v>
      </c>
      <c r="K83" s="7">
        <v>6.5164601554907673</v>
      </c>
      <c r="L83" s="7">
        <v>6.7561539422716486</v>
      </c>
      <c r="M83" s="7">
        <v>6.9047680164281591</v>
      </c>
      <c r="N83" s="7">
        <v>7.0666666666666664</v>
      </c>
      <c r="O83" s="7">
        <v>7.015481536090074</v>
      </c>
      <c r="P83" s="7">
        <v>6.9989838873566557</v>
      </c>
      <c r="Q83" s="7">
        <v>6.6772641863960915</v>
      </c>
      <c r="R83" s="7">
        <v>6.0787129077387529</v>
      </c>
      <c r="S83" s="7">
        <v>6.2739945962218151</v>
      </c>
    </row>
    <row r="84" spans="1:19">
      <c r="A84" t="s">
        <v>109</v>
      </c>
      <c r="B84" t="s">
        <v>95</v>
      </c>
      <c r="C84" s="7">
        <v>8.4286692089566841</v>
      </c>
      <c r="D84" s="7">
        <v>8.6086388092723887</v>
      </c>
      <c r="E84" s="7">
        <v>9.0319616052282239</v>
      </c>
      <c r="F84" s="7">
        <v>9.6442977631096447</v>
      </c>
      <c r="G84" s="7">
        <v>9.9412393162393151</v>
      </c>
      <c r="H84" s="7">
        <v>9.9734867715913591</v>
      </c>
      <c r="I84" s="7">
        <v>10.345027881040894</v>
      </c>
      <c r="J84" s="7">
        <v>10.25164177369675</v>
      </c>
      <c r="K84" s="7">
        <v>9.7971331389698744</v>
      </c>
      <c r="L84" s="7">
        <v>8.9466450081219548</v>
      </c>
      <c r="M84" s="7">
        <v>8.8558044022332023</v>
      </c>
      <c r="N84" s="7">
        <v>8.6323957322987397</v>
      </c>
      <c r="O84" s="7">
        <v>8.598619395482876</v>
      </c>
      <c r="P84" s="7">
        <v>7.7950355639425162</v>
      </c>
      <c r="Q84" s="7">
        <v>6.9222096956031569</v>
      </c>
      <c r="R84" s="7">
        <v>7.0618556701030926</v>
      </c>
      <c r="S84" s="7">
        <v>9.0030038514729274</v>
      </c>
    </row>
    <row r="85" spans="1:19">
      <c r="A85" t="s">
        <v>109</v>
      </c>
      <c r="B85" t="s">
        <v>96</v>
      </c>
      <c r="C85" s="7">
        <v>73.281547706287554</v>
      </c>
      <c r="D85" s="7">
        <v>50.266411983512619</v>
      </c>
      <c r="E85" s="7">
        <v>102.06164523372118</v>
      </c>
      <c r="F85" s="7">
        <v>57.537399309551205</v>
      </c>
      <c r="G85" s="7">
        <v>69.403662377876245</v>
      </c>
      <c r="H85" s="7">
        <v>62.020748759585018</v>
      </c>
      <c r="I85" s="7">
        <v>40.65748969042226</v>
      </c>
      <c r="J85" s="7">
        <v>52.304294763758932</v>
      </c>
      <c r="K85" s="7">
        <v>66.812439261418859</v>
      </c>
      <c r="L85" s="7">
        <v>31.23828564288392</v>
      </c>
      <c r="M85" s="7">
        <v>38.503497401013931</v>
      </c>
      <c r="N85" s="7">
        <v>32.331070158422243</v>
      </c>
      <c r="O85" s="7">
        <v>60.317673078211918</v>
      </c>
      <c r="P85" s="7">
        <v>94.353316881985776</v>
      </c>
      <c r="Q85" s="7">
        <v>45.095828635851184</v>
      </c>
      <c r="R85" s="7">
        <v>51.542596274206609</v>
      </c>
      <c r="S85" s="7">
        <v>58.720560744190195</v>
      </c>
    </row>
    <row r="86" spans="1:19">
      <c r="A86" t="s">
        <v>109</v>
      </c>
      <c r="B86" t="s">
        <v>97</v>
      </c>
      <c r="C86" s="7">
        <v>1.4882797966017611</v>
      </c>
      <c r="D86" s="7">
        <v>1.8320989954508049</v>
      </c>
      <c r="E86" s="7">
        <v>1.6970263116923556</v>
      </c>
      <c r="F86" s="7">
        <v>2.0175479754140664</v>
      </c>
      <c r="G86" s="7">
        <v>1.983908299349719</v>
      </c>
      <c r="H86" s="7">
        <v>1.7643973232026195</v>
      </c>
      <c r="I86" s="7">
        <v>1.8006141380363661</v>
      </c>
      <c r="J86" s="7">
        <v>1.9736734793742967</v>
      </c>
      <c r="K86" s="7">
        <v>1.6549715344896068</v>
      </c>
      <c r="L86" s="7">
        <v>1.3071457299906153</v>
      </c>
      <c r="M86" s="7">
        <v>1.3537982502157615</v>
      </c>
      <c r="N86" s="7">
        <v>1.417802061000069</v>
      </c>
      <c r="O86" s="7">
        <v>1.2520941715898068</v>
      </c>
      <c r="P86" s="7">
        <v>1.2192498027684142</v>
      </c>
      <c r="Q86" s="7">
        <v>1.3045216403307593</v>
      </c>
      <c r="R86" s="7">
        <v>1.114030478192328</v>
      </c>
      <c r="S86" s="7">
        <v>1.593082909667155</v>
      </c>
    </row>
    <row r="87" spans="1:19">
      <c r="A87" t="s">
        <v>109</v>
      </c>
      <c r="B87" t="s">
        <v>98</v>
      </c>
      <c r="C87" s="7">
        <v>33.296870856536728</v>
      </c>
      <c r="D87" s="7">
        <v>33.115679430871232</v>
      </c>
      <c r="E87" s="7">
        <v>33.699688848740344</v>
      </c>
      <c r="F87" s="7">
        <v>34.016619572305174</v>
      </c>
      <c r="G87" s="7">
        <v>34.004900853885971</v>
      </c>
      <c r="H87" s="7">
        <v>31.461956886710094</v>
      </c>
      <c r="I87" s="7">
        <v>32.126207688669687</v>
      </c>
      <c r="J87" s="7">
        <v>32.181716017640348</v>
      </c>
      <c r="K87" s="7">
        <v>30.575446911545001</v>
      </c>
      <c r="L87" s="7">
        <v>28.637201533548538</v>
      </c>
      <c r="M87" s="7">
        <v>26.632841650102868</v>
      </c>
      <c r="N87" s="7">
        <v>26.166027465050103</v>
      </c>
      <c r="O87" s="7">
        <v>25.733646451427855</v>
      </c>
      <c r="P87" s="7">
        <v>23.154795441740429</v>
      </c>
      <c r="Q87" s="7">
        <v>23.727039614841171</v>
      </c>
      <c r="R87" s="7">
        <v>23.001302356845777</v>
      </c>
      <c r="S87" s="7">
        <v>29.698487152209537</v>
      </c>
    </row>
    <row r="88" spans="1:19">
      <c r="A88" t="s">
        <v>109</v>
      </c>
      <c r="B88" t="s">
        <v>99</v>
      </c>
      <c r="C88" s="7">
        <v>69.826235578977347</v>
      </c>
      <c r="D88" s="7">
        <v>69.514948965766422</v>
      </c>
      <c r="E88" s="7">
        <v>70.852763619274839</v>
      </c>
      <c r="F88" s="7">
        <v>70.762765135868094</v>
      </c>
      <c r="G88" s="7">
        <v>70.281840884766325</v>
      </c>
      <c r="H88" s="7">
        <v>64.695732607574215</v>
      </c>
      <c r="I88" s="7">
        <v>65.685768676499364</v>
      </c>
      <c r="J88" s="7">
        <v>65.163576784028777</v>
      </c>
      <c r="K88" s="7">
        <v>61.757253488455085</v>
      </c>
      <c r="L88" s="7">
        <v>57.823433613114517</v>
      </c>
      <c r="M88" s="7">
        <v>53.49276274386407</v>
      </c>
      <c r="N88" s="7">
        <v>52.037016954054153</v>
      </c>
      <c r="O88" s="7">
        <v>51.038078051803652</v>
      </c>
      <c r="P88" s="7">
        <v>45.697438732264601</v>
      </c>
      <c r="Q88" s="7">
        <v>45.920279895039364</v>
      </c>
      <c r="R88" s="7">
        <v>44.860087746919405</v>
      </c>
      <c r="S88" s="7">
        <v>60.271442109077526</v>
      </c>
    </row>
    <row r="89" spans="1:19">
      <c r="A89" t="s">
        <v>109</v>
      </c>
      <c r="B89" t="s">
        <v>100</v>
      </c>
      <c r="C89" s="7">
        <v>19.49289168987249</v>
      </c>
      <c r="D89" s="7">
        <v>17.140846486377804</v>
      </c>
      <c r="E89" s="7">
        <v>15.921616656460504</v>
      </c>
      <c r="F89" s="7">
        <v>15.692017993513964</v>
      </c>
      <c r="G89" s="7">
        <v>12.385884362820992</v>
      </c>
      <c r="H89" s="7">
        <v>12.742444745151104</v>
      </c>
      <c r="I89" s="7">
        <v>10.977522216414011</v>
      </c>
      <c r="J89" s="7">
        <v>10.577090718893473</v>
      </c>
      <c r="K89" s="7">
        <v>9.0500485908649182</v>
      </c>
      <c r="L89" s="7">
        <v>8.6217668374359615</v>
      </c>
      <c r="M89" s="7">
        <v>9.9467368285952649</v>
      </c>
      <c r="N89" s="7">
        <v>9.505334626576138</v>
      </c>
      <c r="O89" s="7">
        <v>7.5732189531532734</v>
      </c>
      <c r="P89" s="7">
        <v>9.8708085353462049</v>
      </c>
      <c r="Q89" s="7">
        <v>8.793686583990981</v>
      </c>
      <c r="R89" s="7">
        <v>6.5532729548634121</v>
      </c>
      <c r="S89" s="7">
        <v>11.985684075950212</v>
      </c>
    </row>
    <row r="90" spans="1:19">
      <c r="A90" t="s">
        <v>109</v>
      </c>
      <c r="B90" t="s">
        <v>101</v>
      </c>
      <c r="C90" s="7">
        <v>15.633396844008013</v>
      </c>
      <c r="D90" s="7">
        <v>14.42646023926812</v>
      </c>
      <c r="E90" s="7">
        <v>12.451520718513981</v>
      </c>
      <c r="F90" s="7">
        <v>12.44900094152108</v>
      </c>
      <c r="G90" s="7">
        <v>9.50296300250921</v>
      </c>
      <c r="H90" s="7">
        <v>10.148849797023004</v>
      </c>
      <c r="I90" s="7">
        <v>9.23505837253877</v>
      </c>
      <c r="J90" s="7">
        <v>7.9618759807055275</v>
      </c>
      <c r="K90" s="7">
        <v>6.8027210884353737</v>
      </c>
      <c r="L90" s="7">
        <v>6.8724228414344628</v>
      </c>
      <c r="M90" s="7">
        <v>7.9573894628762121</v>
      </c>
      <c r="N90" s="7">
        <v>8.0181053992887161</v>
      </c>
      <c r="O90" s="7">
        <v>5.7636887608069163</v>
      </c>
      <c r="P90" s="7">
        <v>7.5482653505588617</v>
      </c>
      <c r="Q90" s="7">
        <v>7.0650131529500193</v>
      </c>
      <c r="R90" s="7">
        <v>5.0806273470289378</v>
      </c>
      <c r="S90" s="7">
        <v>9.536516384151394</v>
      </c>
    </row>
    <row r="91" spans="1:19">
      <c r="A91" t="s">
        <v>109</v>
      </c>
      <c r="B91" t="s">
        <v>102</v>
      </c>
      <c r="C91" s="7">
        <v>7.7654824305960011</v>
      </c>
      <c r="D91" s="7">
        <v>2.3700052140114707</v>
      </c>
      <c r="E91" s="7">
        <v>3.2161579776798637</v>
      </c>
      <c r="F91" s="7">
        <v>5.7323015190599023</v>
      </c>
      <c r="G91" s="7">
        <v>2.5021059391654643</v>
      </c>
      <c r="H91" s="7">
        <v>1.6978937627872623</v>
      </c>
      <c r="I91" s="7">
        <v>0.86491722742133581</v>
      </c>
      <c r="J91" s="7">
        <v>2.6417520099329876</v>
      </c>
      <c r="K91" s="7"/>
      <c r="L91" s="7">
        <v>0.90849625699542125</v>
      </c>
      <c r="M91" s="7">
        <v>2.7609055770292659</v>
      </c>
      <c r="N91" s="7"/>
      <c r="O91" s="7">
        <v>0.94269365284363538</v>
      </c>
      <c r="P91" s="7"/>
      <c r="Q91" s="7">
        <v>5.4207005713418406</v>
      </c>
      <c r="R91" s="7">
        <v>1.081677465413363</v>
      </c>
      <c r="S91" s="7">
        <v>2.4412721469157579</v>
      </c>
    </row>
    <row r="92" spans="1:19">
      <c r="A92" t="s">
        <v>109</v>
      </c>
      <c r="B92" t="s">
        <v>103</v>
      </c>
      <c r="C92" s="7">
        <v>22.519899048728401</v>
      </c>
      <c r="D92" s="7">
        <v>26.860059092130005</v>
      </c>
      <c r="E92" s="7">
        <v>14.472710899559386</v>
      </c>
      <c r="F92" s="7">
        <v>9.8268026041026904</v>
      </c>
      <c r="G92" s="7">
        <v>9.174388443606702</v>
      </c>
      <c r="H92" s="7">
        <v>5.9426281697554186</v>
      </c>
      <c r="I92" s="7">
        <v>9.5140895016346931</v>
      </c>
      <c r="J92" s="7">
        <v>3.5223360132439834</v>
      </c>
      <c r="K92" s="7">
        <v>9.849922991511157</v>
      </c>
      <c r="L92" s="7">
        <v>6.3594737989679491</v>
      </c>
      <c r="M92" s="7">
        <v>4.6015092950487757</v>
      </c>
      <c r="N92" s="7">
        <v>7.4599725846007523</v>
      </c>
      <c r="O92" s="7">
        <v>13.197711139810895</v>
      </c>
      <c r="P92" s="7">
        <v>9.5047999239616008</v>
      </c>
      <c r="Q92" s="7">
        <v>2.1682802285367364</v>
      </c>
      <c r="R92" s="7">
        <v>7.5717422578935407</v>
      </c>
      <c r="S92" s="7">
        <v>10.541856998045317</v>
      </c>
    </row>
    <row r="93" spans="1:19">
      <c r="A93" t="s">
        <v>109</v>
      </c>
      <c r="B93" t="s">
        <v>104</v>
      </c>
      <c r="C93" s="7">
        <v>17.317273738692982</v>
      </c>
      <c r="D93" s="7">
        <v>14.359792580773833</v>
      </c>
      <c r="E93" s="7">
        <v>14.464899858385595</v>
      </c>
      <c r="F93" s="7">
        <v>14.426569797612871</v>
      </c>
      <c r="G93" s="7">
        <v>14.221517314300819</v>
      </c>
      <c r="H93" s="7">
        <v>14.242627345844506</v>
      </c>
      <c r="I93" s="7">
        <v>13.516622569883815</v>
      </c>
      <c r="J93" s="7">
        <v>14.322691975841243</v>
      </c>
      <c r="K93" s="7">
        <v>10.670364118639981</v>
      </c>
      <c r="L93" s="7">
        <v>9.8008808386576511</v>
      </c>
      <c r="M93" s="7">
        <v>11.586452762923352</v>
      </c>
      <c r="N93" s="7">
        <v>12.31084893562452</v>
      </c>
      <c r="O93" s="7">
        <v>10.374409789186673</v>
      </c>
      <c r="P93" s="7">
        <v>11.302282053127925</v>
      </c>
      <c r="Q93" s="7">
        <v>9.5543778457863713</v>
      </c>
      <c r="R93" s="7">
        <v>10.951303205081404</v>
      </c>
      <c r="S93" s="7">
        <v>12.962608144556295</v>
      </c>
    </row>
    <row r="94" spans="1:19">
      <c r="A94" t="s">
        <v>109</v>
      </c>
      <c r="B94" t="s">
        <v>105</v>
      </c>
      <c r="C94" s="7">
        <v>6.2123859444768001</v>
      </c>
      <c r="D94" s="7">
        <v>6.3200139040305885</v>
      </c>
      <c r="E94" s="7">
        <v>3.2161579776798637</v>
      </c>
      <c r="F94" s="7">
        <v>5.7323015190599023</v>
      </c>
      <c r="G94" s="7">
        <v>4.1701765652757743</v>
      </c>
      <c r="H94" s="7">
        <v>6.7915750511490494</v>
      </c>
      <c r="I94" s="7">
        <v>2.5947516822640075</v>
      </c>
      <c r="J94" s="7">
        <v>6.1640880231769719</v>
      </c>
      <c r="K94" s="7">
        <v>1.790895089365665</v>
      </c>
      <c r="L94" s="7">
        <v>0.90849625699542125</v>
      </c>
      <c r="M94" s="7">
        <v>0.92030185900975514</v>
      </c>
      <c r="N94" s="7">
        <v>2.7974897192252817</v>
      </c>
      <c r="O94" s="7">
        <v>1.8853873056872708</v>
      </c>
      <c r="P94" s="7">
        <v>0.9504799923961601</v>
      </c>
      <c r="Q94" s="7">
        <v>3.2524203428051037</v>
      </c>
      <c r="R94" s="7">
        <v>1.081677465413363</v>
      </c>
      <c r="S94" s="7">
        <v>3.5509413046047387</v>
      </c>
    </row>
    <row r="95" spans="1:19">
      <c r="A95" t="s">
        <v>110</v>
      </c>
      <c r="B95" t="s">
        <v>88</v>
      </c>
      <c r="C95" s="7">
        <v>2.5830551581624546</v>
      </c>
      <c r="D95" s="7">
        <v>2.9081844619858748</v>
      </c>
      <c r="E95" s="7">
        <v>2.7042769179563986</v>
      </c>
      <c r="F95" s="7"/>
      <c r="G95" s="7"/>
      <c r="H95" s="7">
        <v>2.7995301487862179</v>
      </c>
      <c r="I95" s="7">
        <v>2.4109867751780265</v>
      </c>
      <c r="J95" s="7">
        <v>2.8890959925442683</v>
      </c>
      <c r="K95" s="7">
        <v>2.7792454824051567</v>
      </c>
      <c r="L95" s="7">
        <v>2.4498886414253898</v>
      </c>
      <c r="M95" s="7">
        <v>2.757715036112935</v>
      </c>
      <c r="N95" s="7">
        <v>3.2868077442593431</v>
      </c>
      <c r="O95" s="7">
        <v>3.1191806331471135</v>
      </c>
      <c r="P95" s="7">
        <v>3.1160769708255742</v>
      </c>
      <c r="Q95" s="7">
        <v>3.4221038615179764</v>
      </c>
      <c r="R95" s="7">
        <v>4.3733407852452144</v>
      </c>
      <c r="S95" s="7">
        <v>2.9197568479407874</v>
      </c>
    </row>
    <row r="96" spans="1:19">
      <c r="A96" t="s">
        <v>110</v>
      </c>
      <c r="B96" t="s">
        <v>89</v>
      </c>
      <c r="C96" s="7">
        <v>85.870897944464474</v>
      </c>
      <c r="D96" s="7">
        <v>86.637121610455949</v>
      </c>
      <c r="E96" s="7">
        <v>87.846933373667085</v>
      </c>
      <c r="F96" s="7">
        <v>88.892387624970482</v>
      </c>
      <c r="G96" s="7">
        <v>90.126890318094908</v>
      </c>
      <c r="H96" s="7">
        <v>90.258893648724154</v>
      </c>
      <c r="I96" s="7">
        <v>89.388191810135197</v>
      </c>
      <c r="J96" s="7">
        <v>90.180698967434466</v>
      </c>
      <c r="K96" s="7">
        <v>91.497029317229959</v>
      </c>
      <c r="L96" s="7">
        <v>91.982182628062361</v>
      </c>
      <c r="M96" s="7">
        <v>93.30649219929542</v>
      </c>
      <c r="N96" s="7">
        <v>93.924364538127719</v>
      </c>
      <c r="O96" s="7">
        <v>93.089343379978473</v>
      </c>
      <c r="P96" s="7">
        <v>93.116066323613495</v>
      </c>
      <c r="Q96" s="7">
        <v>93.439845073832004</v>
      </c>
      <c r="R96" s="7">
        <v>90.990990990990994</v>
      </c>
      <c r="S96" s="7">
        <v>90.317399617590823</v>
      </c>
    </row>
    <row r="97" spans="1:19">
      <c r="A97" t="s">
        <v>110</v>
      </c>
      <c r="B97" t="s">
        <v>90</v>
      </c>
      <c r="C97" s="7">
        <v>82.394366197183103</v>
      </c>
      <c r="D97" s="7">
        <v>82.876712328767127</v>
      </c>
      <c r="E97" s="7">
        <v>72.666666666666671</v>
      </c>
      <c r="F97" s="7">
        <v>82.03125</v>
      </c>
      <c r="G97" s="7">
        <v>76.551724137931032</v>
      </c>
      <c r="H97" s="7">
        <v>79.047619047619051</v>
      </c>
      <c r="I97" s="7">
        <v>70.434782608695656</v>
      </c>
      <c r="J97" s="7">
        <v>77.5</v>
      </c>
      <c r="K97" s="7">
        <v>74.747474747474755</v>
      </c>
      <c r="L97" s="7">
        <v>74.285714285714292</v>
      </c>
      <c r="M97" s="7">
        <v>64.285714285714292</v>
      </c>
      <c r="N97" s="7">
        <v>69.620253164556971</v>
      </c>
      <c r="O97" s="7">
        <v>69.230769230769226</v>
      </c>
      <c r="P97" s="7">
        <v>76.388888888888886</v>
      </c>
      <c r="Q97" s="7">
        <v>72.727272727272734</v>
      </c>
      <c r="R97" s="7">
        <v>76.923076923076934</v>
      </c>
      <c r="S97" s="7">
        <v>75.820895522388057</v>
      </c>
    </row>
    <row r="98" spans="1:19">
      <c r="A98" t="s">
        <v>110</v>
      </c>
      <c r="B98" t="s">
        <v>91</v>
      </c>
      <c r="C98" s="7">
        <v>97.125654074976708</v>
      </c>
      <c r="D98" s="7">
        <v>97.614194035485085</v>
      </c>
      <c r="E98" s="7">
        <v>98.026919547262153</v>
      </c>
      <c r="F98" s="7">
        <v>98.632765651235303</v>
      </c>
      <c r="G98" s="7">
        <v>98.831077518017224</v>
      </c>
      <c r="H98" s="7">
        <v>99.139526276831987</v>
      </c>
      <c r="I98" s="7">
        <v>98.748917332306803</v>
      </c>
      <c r="J98" s="7">
        <v>99.200234077830871</v>
      </c>
      <c r="K98" s="7">
        <v>99.079116744232095</v>
      </c>
      <c r="L98" s="7">
        <v>99.143953557020566</v>
      </c>
      <c r="M98" s="7">
        <v>99.559606718557973</v>
      </c>
      <c r="N98" s="7">
        <v>99.42093072225731</v>
      </c>
      <c r="O98" s="7">
        <v>99.35806767489936</v>
      </c>
      <c r="P98" s="7">
        <v>99.004399166473718</v>
      </c>
      <c r="Q98" s="7">
        <v>99.077604230721931</v>
      </c>
      <c r="R98" s="7">
        <v>99.179046129788901</v>
      </c>
      <c r="S98" s="7">
        <v>98.729016928664961</v>
      </c>
    </row>
    <row r="99" spans="1:19">
      <c r="A99" t="s">
        <v>110</v>
      </c>
      <c r="B99" t="s">
        <v>92</v>
      </c>
      <c r="C99" s="7">
        <v>20.345679012345681</v>
      </c>
      <c r="D99" s="7">
        <v>22.17939214232765</v>
      </c>
      <c r="E99" s="7">
        <v>22.056397180140994</v>
      </c>
      <c r="F99" s="7">
        <v>22.751530371998115</v>
      </c>
      <c r="G99" s="7">
        <v>22.392717815344604</v>
      </c>
      <c r="H99" s="7">
        <v>21.809872029250457</v>
      </c>
      <c r="I99" s="7">
        <v>23.803204095174898</v>
      </c>
      <c r="J99" s="7">
        <v>25.341543197998845</v>
      </c>
      <c r="K99" s="7">
        <v>28.303354399611084</v>
      </c>
      <c r="L99" s="7">
        <v>29.666182873730047</v>
      </c>
      <c r="M99" s="7">
        <v>29.507042253521128</v>
      </c>
      <c r="N99" s="7">
        <v>27.827703749612642</v>
      </c>
      <c r="O99" s="7">
        <v>27.543557754355774</v>
      </c>
      <c r="P99" s="7">
        <v>27.163736012788309</v>
      </c>
      <c r="Q99" s="7">
        <v>27.552007740686985</v>
      </c>
      <c r="R99" s="7">
        <v>28.740359897172237</v>
      </c>
      <c r="S99" s="7">
        <v>25.006996921354602</v>
      </c>
    </row>
    <row r="100" spans="1:19">
      <c r="A100" t="s">
        <v>110</v>
      </c>
      <c r="B100" t="s">
        <v>93</v>
      </c>
      <c r="C100" s="7">
        <v>0.23273855702094648</v>
      </c>
      <c r="D100" s="7">
        <v>0.24444444444444444</v>
      </c>
      <c r="E100" s="7">
        <v>0.26232948583420773</v>
      </c>
      <c r="F100" s="7">
        <v>0.29815613966261278</v>
      </c>
      <c r="G100" s="7">
        <v>0.18194420377750822</v>
      </c>
      <c r="H100" s="7">
        <v>0.17354767994154183</v>
      </c>
      <c r="I100" s="7">
        <v>0.16106110847939364</v>
      </c>
      <c r="J100" s="7">
        <v>0.1924001924001924</v>
      </c>
      <c r="K100" s="7">
        <v>0.18473505104521148</v>
      </c>
      <c r="L100" s="7">
        <v>0.1838413159167876</v>
      </c>
      <c r="M100" s="7">
        <v>0.18108651911468815</v>
      </c>
      <c r="N100" s="7">
        <v>0.17560169403987191</v>
      </c>
      <c r="O100" s="7">
        <v>0.17208001720800173</v>
      </c>
      <c r="P100" s="7">
        <v>0.18269011189769355</v>
      </c>
      <c r="Q100" s="7">
        <v>0.14513788098693758</v>
      </c>
      <c r="R100" s="7">
        <v>0.10286742960010287</v>
      </c>
      <c r="S100" s="7">
        <v>0.19877818453144311</v>
      </c>
    </row>
    <row r="101" spans="1:19">
      <c r="A101" t="s">
        <v>110</v>
      </c>
      <c r="B101" t="s">
        <v>94</v>
      </c>
      <c r="C101" s="7">
        <v>5.8597689815466971</v>
      </c>
      <c r="D101" s="7">
        <v>5.9854128100703443</v>
      </c>
      <c r="E101" s="7">
        <v>6.1151052198007942</v>
      </c>
      <c r="F101" s="7">
        <v>6.2890073702367886</v>
      </c>
      <c r="G101" s="7">
        <v>6.5024259227170331</v>
      </c>
      <c r="H101" s="7">
        <v>6.5308675799086755</v>
      </c>
      <c r="I101" s="7">
        <v>6.3210496400151577</v>
      </c>
      <c r="J101" s="7">
        <v>6.3352250865717581</v>
      </c>
      <c r="K101" s="7">
        <v>6.7612288547540347</v>
      </c>
      <c r="L101" s="7">
        <v>6.8090953072085147</v>
      </c>
      <c r="M101" s="7">
        <v>7.1208249496981892</v>
      </c>
      <c r="N101" s="7">
        <v>7.2567916537547772</v>
      </c>
      <c r="O101" s="7">
        <v>7.1753065175306521</v>
      </c>
      <c r="P101" s="7">
        <v>7.0581182918474541</v>
      </c>
      <c r="Q101" s="7">
        <v>7.016086115142719</v>
      </c>
      <c r="R101" s="7">
        <v>6.6573264781491002</v>
      </c>
      <c r="S101" s="7">
        <v>6.5520454545454543</v>
      </c>
    </row>
    <row r="102" spans="1:19">
      <c r="A102" t="s">
        <v>110</v>
      </c>
      <c r="B102" t="s">
        <v>95</v>
      </c>
      <c r="C102" s="7">
        <v>12.194089851188378</v>
      </c>
      <c r="D102" s="7">
        <v>12.651851851851854</v>
      </c>
      <c r="E102" s="7">
        <v>12.84664967770949</v>
      </c>
      <c r="F102" s="7">
        <v>12.695174578265986</v>
      </c>
      <c r="G102" s="7">
        <v>12.961358516721539</v>
      </c>
      <c r="H102" s="7">
        <v>13.016075995615637</v>
      </c>
      <c r="I102" s="7">
        <v>12.752250118427286</v>
      </c>
      <c r="J102" s="7">
        <v>13.342953342953342</v>
      </c>
      <c r="K102" s="7">
        <v>11.85221195916383</v>
      </c>
      <c r="L102" s="7">
        <v>11.243347847121433</v>
      </c>
      <c r="M102" s="7">
        <v>10.45271629778672</v>
      </c>
      <c r="N102" s="7">
        <v>9.9473194917880381</v>
      </c>
      <c r="O102" s="7">
        <v>9.7440309744030973</v>
      </c>
      <c r="P102" s="7">
        <v>8.7348709751084712</v>
      </c>
      <c r="Q102" s="7">
        <v>8.4300919206579596</v>
      </c>
      <c r="R102" s="7">
        <v>8.1008100810081007</v>
      </c>
      <c r="S102" s="7">
        <v>11.544290810735188</v>
      </c>
    </row>
    <row r="103" spans="1:19">
      <c r="A103" t="s">
        <v>110</v>
      </c>
      <c r="B103" t="s">
        <v>96</v>
      </c>
      <c r="C103" s="7">
        <v>56.345964220312723</v>
      </c>
      <c r="D103" s="7">
        <v>88.855979266938164</v>
      </c>
      <c r="E103" s="7">
        <v>44.933722758930578</v>
      </c>
      <c r="F103" s="7">
        <v>109.76948408342481</v>
      </c>
      <c r="G103" s="7">
        <v>86.640097036908685</v>
      </c>
      <c r="H103" s="7">
        <v>63.926940639269404</v>
      </c>
      <c r="I103" s="7">
        <v>85.259568018188716</v>
      </c>
      <c r="J103" s="7">
        <v>67.333589842247022</v>
      </c>
      <c r="K103" s="7">
        <v>29.165856503985999</v>
      </c>
      <c r="L103" s="7">
        <v>48.379293662312527</v>
      </c>
      <c r="M103" s="7">
        <v>60.362173038229372</v>
      </c>
      <c r="N103" s="7">
        <v>51.647557070550562</v>
      </c>
      <c r="O103" s="7">
        <v>32.265003226500326</v>
      </c>
      <c r="P103" s="7">
        <v>57.090659968029236</v>
      </c>
      <c r="Q103" s="7">
        <v>24.189646831156264</v>
      </c>
      <c r="R103" s="7">
        <v>64.267352185089976</v>
      </c>
      <c r="S103" s="7">
        <v>62.354312354312363</v>
      </c>
    </row>
    <row r="104" spans="1:19">
      <c r="A104" t="s">
        <v>110</v>
      </c>
      <c r="B104" t="s">
        <v>97</v>
      </c>
      <c r="C104" s="7">
        <v>3.0486495770535447</v>
      </c>
      <c r="D104" s="7">
        <v>3.2223178617934627</v>
      </c>
      <c r="E104" s="7">
        <v>3.3967391304347827</v>
      </c>
      <c r="F104" s="7">
        <v>2.9692175647776566</v>
      </c>
      <c r="G104" s="7">
        <v>3.4372407253763186</v>
      </c>
      <c r="H104" s="7">
        <v>2.5352520764921769</v>
      </c>
      <c r="I104" s="7">
        <v>2.8178677317389917</v>
      </c>
      <c r="J104" s="7">
        <v>2.9722098380145638</v>
      </c>
      <c r="K104" s="7">
        <v>2.470121510017715</v>
      </c>
      <c r="L104" s="7">
        <v>2.6325026325026326</v>
      </c>
      <c r="M104" s="7">
        <v>2.1133138774277951</v>
      </c>
      <c r="N104" s="7">
        <v>2.002534854245881</v>
      </c>
      <c r="O104" s="7">
        <v>1.9910657306955968</v>
      </c>
      <c r="P104" s="7">
        <v>1.8496634640086318</v>
      </c>
      <c r="Q104" s="7">
        <v>1.6513541103705038</v>
      </c>
      <c r="R104" s="7">
        <v>1.5699535052231144</v>
      </c>
      <c r="S104" s="7">
        <v>2.5863373448583613</v>
      </c>
    </row>
    <row r="105" spans="1:19">
      <c r="A105" t="s">
        <v>110</v>
      </c>
      <c r="B105" t="s">
        <v>98</v>
      </c>
      <c r="C105" s="7">
        <v>35.952258914842204</v>
      </c>
      <c r="D105" s="7">
        <v>37.413630236581511</v>
      </c>
      <c r="E105" s="7">
        <v>37.470624546507977</v>
      </c>
      <c r="F105" s="7">
        <v>37.604425879843582</v>
      </c>
      <c r="G105" s="7">
        <v>34.405265739610542</v>
      </c>
      <c r="H105" s="7">
        <v>33.644685004851475</v>
      </c>
      <c r="I105" s="7">
        <v>32.428040576870231</v>
      </c>
      <c r="J105" s="7">
        <v>32.727405549535511</v>
      </c>
      <c r="K105" s="7">
        <v>31.697935862077497</v>
      </c>
      <c r="L105" s="7">
        <v>31.070368561445694</v>
      </c>
      <c r="M105" s="7">
        <v>28.905755850727385</v>
      </c>
      <c r="N105" s="7">
        <v>27.129950289445773</v>
      </c>
      <c r="O105" s="7">
        <v>24.710126256119558</v>
      </c>
      <c r="P105" s="7">
        <v>22.336591563172497</v>
      </c>
      <c r="Q105" s="7">
        <v>21.871704995582913</v>
      </c>
      <c r="R105" s="7">
        <v>20.452191922678633</v>
      </c>
      <c r="S105" s="7">
        <v>31.08988741975012</v>
      </c>
    </row>
    <row r="106" spans="1:19">
      <c r="A106" t="s">
        <v>110</v>
      </c>
      <c r="B106" t="s">
        <v>99</v>
      </c>
      <c r="C106" s="7">
        <v>67.216091063013806</v>
      </c>
      <c r="D106" s="7">
        <v>69.088901611188362</v>
      </c>
      <c r="E106" s="7">
        <v>68.702131634114451</v>
      </c>
      <c r="F106" s="7">
        <v>69.435265525401334</v>
      </c>
      <c r="G106" s="7">
        <v>63.132201600844404</v>
      </c>
      <c r="H106" s="7">
        <v>62.844192634560912</v>
      </c>
      <c r="I106" s="7">
        <v>60.608180588591949</v>
      </c>
      <c r="J106" s="7">
        <v>61.495725472353264</v>
      </c>
      <c r="K106" s="7">
        <v>60.424738829761147</v>
      </c>
      <c r="L106" s="7">
        <v>59.452020517953208</v>
      </c>
      <c r="M106" s="7">
        <v>56.002239071802961</v>
      </c>
      <c r="N106" s="7">
        <v>52.676339458289306</v>
      </c>
      <c r="O106" s="7">
        <v>47.860580049421252</v>
      </c>
      <c r="P106" s="7">
        <v>43.206322621166123</v>
      </c>
      <c r="Q106" s="7">
        <v>40.134504826987744</v>
      </c>
      <c r="R106" s="7">
        <v>37.631159698950718</v>
      </c>
      <c r="S106" s="7">
        <v>58.395607386501474</v>
      </c>
    </row>
    <row r="107" spans="1:19">
      <c r="A107" t="s">
        <v>110</v>
      </c>
      <c r="B107" t="s">
        <v>100</v>
      </c>
      <c r="C107" s="7">
        <v>16.481194534441471</v>
      </c>
      <c r="D107" s="7">
        <v>17.178822658274711</v>
      </c>
      <c r="E107" s="7">
        <v>17.299483262188271</v>
      </c>
      <c r="F107" s="7">
        <v>14.975693899952956</v>
      </c>
      <c r="G107" s="7">
        <v>13.602495234794663</v>
      </c>
      <c r="H107" s="7">
        <v>14.246575342465754</v>
      </c>
      <c r="I107" s="7">
        <v>10.799545282303903</v>
      </c>
      <c r="J107" s="7">
        <v>11.639091958445556</v>
      </c>
      <c r="K107" s="7">
        <v>15.263464903752674</v>
      </c>
      <c r="L107" s="7">
        <v>14.513788098693759</v>
      </c>
      <c r="M107" s="7">
        <v>13.179074446680081</v>
      </c>
      <c r="N107" s="7">
        <v>14.771201322177461</v>
      </c>
      <c r="O107" s="7">
        <v>11.07765110776511</v>
      </c>
      <c r="P107" s="7">
        <v>11.303950673669789</v>
      </c>
      <c r="Q107" s="7">
        <v>14.271891630382196</v>
      </c>
      <c r="R107" s="7">
        <v>10.154241645244216</v>
      </c>
      <c r="S107" s="7">
        <v>14.079254079254079</v>
      </c>
    </row>
    <row r="108" spans="1:19">
      <c r="A108" t="s">
        <v>110</v>
      </c>
      <c r="B108" t="s">
        <v>101</v>
      </c>
      <c r="C108" s="7">
        <v>12.818706860121143</v>
      </c>
      <c r="D108" s="7">
        <v>14.365049981488339</v>
      </c>
      <c r="E108" s="7">
        <v>13.555006365610724</v>
      </c>
      <c r="F108" s="7">
        <v>11.996236474831425</v>
      </c>
      <c r="G108" s="7">
        <v>10.223531450355225</v>
      </c>
      <c r="H108" s="7">
        <v>11.689497716894978</v>
      </c>
      <c r="I108" s="7">
        <v>9.3785524820007566</v>
      </c>
      <c r="J108" s="7">
        <v>10.003847633705272</v>
      </c>
      <c r="K108" s="7">
        <v>12.346879253354073</v>
      </c>
      <c r="L108" s="7">
        <v>11.707789066279632</v>
      </c>
      <c r="M108" s="7">
        <v>11.670020120724347</v>
      </c>
      <c r="N108" s="7">
        <v>12.292118582791034</v>
      </c>
      <c r="O108" s="7">
        <v>8.0662508066250815</v>
      </c>
      <c r="P108" s="7">
        <v>8.7919616350765004</v>
      </c>
      <c r="Q108" s="7">
        <v>11.731978713110788</v>
      </c>
      <c r="R108" s="7">
        <v>8.8688946015424168</v>
      </c>
      <c r="S108" s="7">
        <v>11.421911421911423</v>
      </c>
    </row>
    <row r="109" spans="1:19">
      <c r="A109" t="s">
        <v>110</v>
      </c>
      <c r="B109" t="s">
        <v>102</v>
      </c>
      <c r="C109" s="7">
        <v>17.48068384435199</v>
      </c>
      <c r="D109" s="7">
        <v>3.5175761555237668</v>
      </c>
      <c r="E109" s="7">
        <v>5.8945581439215315</v>
      </c>
      <c r="F109" s="7">
        <v>5.9333096000949332</v>
      </c>
      <c r="G109" s="7">
        <v>8.3797210749985034</v>
      </c>
      <c r="H109" s="7">
        <v>2.4198427102238353</v>
      </c>
      <c r="I109" s="7">
        <v>1.2171076653440764</v>
      </c>
      <c r="J109" s="7">
        <v>2.4521223118609159</v>
      </c>
      <c r="K109" s="7"/>
      <c r="L109" s="7">
        <v>1.247831892087498</v>
      </c>
      <c r="M109" s="7">
        <v>2.5189551374090029</v>
      </c>
      <c r="N109" s="7"/>
      <c r="O109" s="7"/>
      <c r="P109" s="7">
        <v>2.5859839668994051</v>
      </c>
      <c r="Q109" s="7">
        <v>1.5593812375249501</v>
      </c>
      <c r="R109" s="7">
        <v>1.5428527347064724</v>
      </c>
      <c r="S109" s="7">
        <v>3.6905700438785218</v>
      </c>
    </row>
    <row r="110" spans="1:19">
      <c r="A110" t="s">
        <v>110</v>
      </c>
      <c r="B110" t="s">
        <v>103</v>
      </c>
      <c r="C110" s="7">
        <v>19.811441690265589</v>
      </c>
      <c r="D110" s="7">
        <v>12.89777923692048</v>
      </c>
      <c r="E110" s="7">
        <v>11.789116287843063</v>
      </c>
      <c r="F110" s="7">
        <v>15.426604960246825</v>
      </c>
      <c r="G110" s="7">
        <v>16.759442149997007</v>
      </c>
      <c r="H110" s="7">
        <v>10.88929219600726</v>
      </c>
      <c r="I110" s="7">
        <v>6.0855383267203811</v>
      </c>
      <c r="J110" s="7">
        <v>12.260611559304579</v>
      </c>
      <c r="K110" s="7">
        <v>14.836978696571423</v>
      </c>
      <c r="L110" s="7">
        <v>12.47831892087498</v>
      </c>
      <c r="M110" s="7">
        <v>8.816342980931509</v>
      </c>
      <c r="N110" s="7">
        <v>11.433798307797851</v>
      </c>
      <c r="O110" s="7">
        <v>5.1278764181783218</v>
      </c>
      <c r="P110" s="7">
        <v>6.464959917248513</v>
      </c>
      <c r="Q110" s="7">
        <v>3.1187624750499001</v>
      </c>
      <c r="R110" s="7"/>
      <c r="S110" s="7">
        <v>10.83614183096247</v>
      </c>
    </row>
    <row r="111" spans="1:19">
      <c r="A111" t="s">
        <v>110</v>
      </c>
      <c r="B111" t="s">
        <v>104</v>
      </c>
      <c r="C111" s="7">
        <v>16.868813606580229</v>
      </c>
      <c r="D111" s="7">
        <v>17.884629480319578</v>
      </c>
      <c r="E111" s="7">
        <v>16.332590942835932</v>
      </c>
      <c r="F111" s="7">
        <v>13.765748950069996</v>
      </c>
      <c r="G111" s="7">
        <v>15.871654083733699</v>
      </c>
      <c r="H111" s="7">
        <v>14.13171482924178</v>
      </c>
      <c r="I111" s="7">
        <v>13.625258410073295</v>
      </c>
      <c r="J111" s="7">
        <v>13.830599008012209</v>
      </c>
      <c r="K111" s="7">
        <v>15.322347499277248</v>
      </c>
      <c r="L111" s="7">
        <v>13.341011613398599</v>
      </c>
      <c r="M111" s="7">
        <v>14.15752741774676</v>
      </c>
      <c r="N111" s="7">
        <v>10.784716516023007</v>
      </c>
      <c r="O111" s="7">
        <v>12.373333333333333</v>
      </c>
      <c r="P111" s="7">
        <v>10.313952170463562</v>
      </c>
      <c r="Q111" s="7">
        <v>13.184705741340046</v>
      </c>
      <c r="R111" s="7">
        <v>11.992855320234753</v>
      </c>
      <c r="S111" s="7">
        <v>14.270939859832794</v>
      </c>
    </row>
    <row r="112" spans="1:19">
      <c r="A112" t="s">
        <v>110</v>
      </c>
      <c r="B112" t="s">
        <v>105</v>
      </c>
      <c r="C112" s="7">
        <v>8.1576524606975962</v>
      </c>
      <c r="D112" s="7">
        <v>3.5175761555237668</v>
      </c>
      <c r="E112" s="7">
        <v>3.5367348863529191</v>
      </c>
      <c r="F112" s="7">
        <v>4.7466476800759461</v>
      </c>
      <c r="G112" s="7">
        <v>1.1971030107140719</v>
      </c>
      <c r="H112" s="7">
        <v>1.2099213551119177</v>
      </c>
      <c r="I112" s="7">
        <v>3.6513229960322291</v>
      </c>
      <c r="J112" s="7">
        <v>3.6781834677913734</v>
      </c>
      <c r="K112" s="7">
        <v>3.7092446741428557</v>
      </c>
      <c r="L112" s="7">
        <v>6.2391594604374898</v>
      </c>
      <c r="M112" s="7">
        <v>1.2594775687045014</v>
      </c>
      <c r="N112" s="7">
        <v>2.5408440683995224</v>
      </c>
      <c r="O112" s="7">
        <v>1.2819691045445805</v>
      </c>
      <c r="P112" s="7">
        <v>2.5859839668994051</v>
      </c>
      <c r="Q112" s="7">
        <v>1.5593812375249501</v>
      </c>
      <c r="R112" s="7">
        <v>1.5428527347064724</v>
      </c>
      <c r="S112" s="7">
        <v>3.2194334425323281</v>
      </c>
    </row>
    <row r="113" spans="1:19">
      <c r="A113" t="s">
        <v>111</v>
      </c>
      <c r="B113" t="s">
        <v>88</v>
      </c>
      <c r="C113" s="7">
        <v>2.2428460943542152</v>
      </c>
      <c r="D113" s="7">
        <v>2.4942263279445727</v>
      </c>
      <c r="E113" s="7">
        <v>2.4483775811209441</v>
      </c>
      <c r="F113" s="7"/>
      <c r="G113" s="7"/>
      <c r="H113" s="7">
        <v>2.5753012048192772</v>
      </c>
      <c r="I113" s="7">
        <v>2.9238038984051982</v>
      </c>
      <c r="J113" s="7">
        <v>2.9433848926265207</v>
      </c>
      <c r="K113" s="7">
        <v>2.6516306004266994</v>
      </c>
      <c r="L113" s="7">
        <v>2.2456461961503207</v>
      </c>
      <c r="M113" s="7">
        <v>1.781600368606973</v>
      </c>
      <c r="N113" s="7">
        <v>1.7332691381800676</v>
      </c>
      <c r="O113" s="7">
        <v>1.8626847290640396</v>
      </c>
      <c r="P113" s="7">
        <v>1.7502365184484387</v>
      </c>
      <c r="Q113" s="7">
        <v>1.3498312710911136</v>
      </c>
      <c r="R113" s="7">
        <v>1.4747191011235954</v>
      </c>
      <c r="S113" s="7">
        <v>2.1931473821584198</v>
      </c>
    </row>
    <row r="114" spans="1:19">
      <c r="A114" t="s">
        <v>111</v>
      </c>
      <c r="B114" t="s">
        <v>89</v>
      </c>
      <c r="C114" s="7">
        <v>70.026393929396235</v>
      </c>
      <c r="D114" s="7">
        <v>69.012753897024098</v>
      </c>
      <c r="E114" s="7">
        <v>68.08860948959736</v>
      </c>
      <c r="F114" s="7">
        <v>71.371428571428581</v>
      </c>
      <c r="G114" s="7">
        <v>74.468085106382972</v>
      </c>
      <c r="H114" s="7">
        <v>73.464624361779713</v>
      </c>
      <c r="I114" s="7">
        <v>72.851995565410192</v>
      </c>
      <c r="J114" s="7">
        <v>74.529726760950155</v>
      </c>
      <c r="K114" s="7">
        <v>77.018121911037895</v>
      </c>
      <c r="L114" s="7">
        <v>76.185210780926056</v>
      </c>
      <c r="M114" s="7">
        <v>78.216989066442395</v>
      </c>
      <c r="N114" s="7">
        <v>76.514816452896952</v>
      </c>
      <c r="O114" s="7">
        <v>78.724908114221094</v>
      </c>
      <c r="P114" s="7">
        <v>79.3673824724318</v>
      </c>
      <c r="Q114" s="7">
        <v>78.961228968544262</v>
      </c>
      <c r="R114" s="7">
        <v>71.423989737010913</v>
      </c>
      <c r="S114" s="7">
        <v>74.49784759321787</v>
      </c>
    </row>
    <row r="115" spans="1:19">
      <c r="A115" t="s">
        <v>111</v>
      </c>
      <c r="B115" t="s">
        <v>90</v>
      </c>
      <c r="C115" s="7">
        <v>83.544303797468359</v>
      </c>
      <c r="D115" s="7">
        <v>78.787878787878782</v>
      </c>
      <c r="E115" s="7">
        <v>82.5</v>
      </c>
      <c r="F115" s="7">
        <v>82.23684210526315</v>
      </c>
      <c r="G115" s="7">
        <v>84.076433121019107</v>
      </c>
      <c r="H115" s="7">
        <v>80.57553956834532</v>
      </c>
      <c r="I115" s="7">
        <v>79.166666666666657</v>
      </c>
      <c r="J115" s="7">
        <v>84.659090909090907</v>
      </c>
      <c r="K115" s="7">
        <v>74.691358024691354</v>
      </c>
      <c r="L115" s="7">
        <v>82.802547770700642</v>
      </c>
      <c r="M115" s="7">
        <v>80.645161290322577</v>
      </c>
      <c r="N115" s="7">
        <v>82.113821138211378</v>
      </c>
      <c r="O115" s="7">
        <v>80</v>
      </c>
      <c r="P115" s="7">
        <v>83.333333333333343</v>
      </c>
      <c r="Q115" s="7">
        <v>77.685950413223139</v>
      </c>
      <c r="R115" s="7">
        <v>75</v>
      </c>
      <c r="S115" s="7">
        <v>80.941901408450704</v>
      </c>
    </row>
    <row r="116" spans="1:19">
      <c r="A116" t="s">
        <v>111</v>
      </c>
      <c r="B116" t="s">
        <v>91</v>
      </c>
      <c r="C116" s="7">
        <v>96.765574462100972</v>
      </c>
      <c r="D116" s="7">
        <v>97.537227949599085</v>
      </c>
      <c r="E116" s="7">
        <v>97.241282733510715</v>
      </c>
      <c r="F116" s="7">
        <v>97.893554276084814</v>
      </c>
      <c r="G116" s="7">
        <v>98.357963875205257</v>
      </c>
      <c r="H116" s="7">
        <v>98.987236403995553</v>
      </c>
      <c r="I116" s="7">
        <v>97.21320346320347</v>
      </c>
      <c r="J116" s="7">
        <v>89.911939911939911</v>
      </c>
      <c r="K116" s="7">
        <v>90.032873109796185</v>
      </c>
      <c r="L116" s="7">
        <v>92.139796464916984</v>
      </c>
      <c r="M116" s="7">
        <v>94.246688741721854</v>
      </c>
      <c r="N116" s="7">
        <v>95.299458193000447</v>
      </c>
      <c r="O116" s="7">
        <v>96.200224340998318</v>
      </c>
      <c r="P116" s="7">
        <v>95.645277577505411</v>
      </c>
      <c r="Q116" s="7">
        <v>96.325265643447466</v>
      </c>
      <c r="R116" s="7">
        <v>94.531499840102342</v>
      </c>
      <c r="S116" s="7">
        <v>95.470700491972622</v>
      </c>
    </row>
    <row r="117" spans="1:19">
      <c r="A117" t="s">
        <v>111</v>
      </c>
      <c r="B117" t="s">
        <v>92</v>
      </c>
      <c r="C117" s="7">
        <v>24.395329441201</v>
      </c>
      <c r="D117" s="7">
        <v>25.137537029200168</v>
      </c>
      <c r="E117" s="7">
        <v>27.500345829298656</v>
      </c>
      <c r="F117" s="7">
        <v>31.974575100179631</v>
      </c>
      <c r="G117" s="7">
        <v>33.805095026283865</v>
      </c>
      <c r="H117" s="7">
        <v>32.312551496841529</v>
      </c>
      <c r="I117" s="7">
        <v>35.880398671096344</v>
      </c>
      <c r="J117" s="7">
        <v>32.7718223583461</v>
      </c>
      <c r="K117" s="7">
        <v>39.193902596563753</v>
      </c>
      <c r="L117" s="7">
        <v>40.447957839262187</v>
      </c>
      <c r="M117" s="7">
        <v>42.668840875118903</v>
      </c>
      <c r="N117" s="7">
        <v>41.02712060011541</v>
      </c>
      <c r="O117" s="7">
        <v>37.768240343347642</v>
      </c>
      <c r="P117" s="7">
        <v>36.252487915837364</v>
      </c>
      <c r="Q117" s="7">
        <v>41.014092692140053</v>
      </c>
      <c r="R117" s="7">
        <v>38.723404255319153</v>
      </c>
      <c r="S117" s="7">
        <v>35.036836384340653</v>
      </c>
    </row>
    <row r="118" spans="1:19">
      <c r="A118" t="s">
        <v>111</v>
      </c>
      <c r="B118" t="s">
        <v>93</v>
      </c>
      <c r="C118" s="7">
        <v>0.47163268137050912</v>
      </c>
      <c r="D118" s="7">
        <v>0.33821871476888388</v>
      </c>
      <c r="E118" s="7">
        <v>0.59343085840463705</v>
      </c>
      <c r="F118" s="7">
        <v>0.51289159966731357</v>
      </c>
      <c r="G118" s="7">
        <v>0.59363194819212084</v>
      </c>
      <c r="H118" s="7">
        <v>0.38482682792743267</v>
      </c>
      <c r="I118" s="7">
        <v>0.518685995478122</v>
      </c>
      <c r="J118" s="7">
        <v>0.51033426894615974</v>
      </c>
      <c r="K118" s="7">
        <v>0.46511627906976744</v>
      </c>
      <c r="L118" s="7">
        <v>0.50059280727176914</v>
      </c>
      <c r="M118" s="7">
        <v>0.50278570457942651</v>
      </c>
      <c r="N118" s="7">
        <v>0.54818234275822275</v>
      </c>
      <c r="O118" s="7">
        <v>0.51225252665097609</v>
      </c>
      <c r="P118" s="7">
        <v>0.51179982940005686</v>
      </c>
      <c r="Q118" s="7">
        <v>0.43585645793985184</v>
      </c>
      <c r="R118" s="7">
        <v>0.3661837287056201</v>
      </c>
      <c r="S118" s="7">
        <v>0.48682381984066014</v>
      </c>
    </row>
    <row r="119" spans="1:19">
      <c r="A119" t="s">
        <v>111</v>
      </c>
      <c r="B119" t="s">
        <v>94</v>
      </c>
      <c r="C119" s="7">
        <v>3.9954337899543377</v>
      </c>
      <c r="D119" s="7">
        <v>4.3929824561403512</v>
      </c>
      <c r="E119" s="7">
        <v>4.3400330396475768</v>
      </c>
      <c r="F119" s="7">
        <v>4.7074848651623551</v>
      </c>
      <c r="G119" s="7">
        <v>4.7636558851160915</v>
      </c>
      <c r="H119" s="7">
        <v>4.8592744695414103</v>
      </c>
      <c r="I119" s="7">
        <v>4.9830171155632215</v>
      </c>
      <c r="J119" s="7">
        <v>4.8261257813496616</v>
      </c>
      <c r="K119" s="7">
        <v>5.0943030616199456</v>
      </c>
      <c r="L119" s="7">
        <v>5.1019628507443029</v>
      </c>
      <c r="M119" s="7">
        <v>5.2614485663813015</v>
      </c>
      <c r="N119" s="7">
        <v>5.178592036930179</v>
      </c>
      <c r="O119" s="7">
        <v>5.2627717015090685</v>
      </c>
      <c r="P119" s="7">
        <v>5.2499289166903615</v>
      </c>
      <c r="Q119" s="7">
        <v>5.3787592619497309</v>
      </c>
      <c r="R119" s="7">
        <v>4.7659574468085104</v>
      </c>
      <c r="S119" s="7">
        <v>4.8851141882814924</v>
      </c>
    </row>
    <row r="120" spans="1:19">
      <c r="A120" t="s">
        <v>111</v>
      </c>
      <c r="B120" t="s">
        <v>95</v>
      </c>
      <c r="C120" s="7">
        <v>16.146483562213898</v>
      </c>
      <c r="D120" s="7">
        <v>16.657271702367531</v>
      </c>
      <c r="E120" s="7">
        <v>17.154292023185207</v>
      </c>
      <c r="F120" s="7">
        <v>16.260049902966454</v>
      </c>
      <c r="G120" s="7">
        <v>16.635186184565569</v>
      </c>
      <c r="H120" s="7">
        <v>17.385926333150081</v>
      </c>
      <c r="I120" s="7">
        <v>16.425056523473867</v>
      </c>
      <c r="J120" s="7">
        <v>17.56825720847155</v>
      </c>
      <c r="K120" s="7">
        <v>17.170542635658915</v>
      </c>
      <c r="L120" s="7">
        <v>16.480042155183767</v>
      </c>
      <c r="M120" s="7">
        <v>16.822937899171084</v>
      </c>
      <c r="N120" s="7">
        <v>15.262550490478938</v>
      </c>
      <c r="O120" s="7">
        <v>15.561401079883705</v>
      </c>
      <c r="P120" s="7">
        <v>14.046061984646006</v>
      </c>
      <c r="Q120" s="7">
        <v>14.063635042859218</v>
      </c>
      <c r="R120" s="7">
        <v>12.736825346282441</v>
      </c>
      <c r="S120" s="7">
        <v>16.078996659559959</v>
      </c>
    </row>
    <row r="121" spans="1:19">
      <c r="A121" t="s">
        <v>111</v>
      </c>
      <c r="B121" t="s">
        <v>96</v>
      </c>
      <c r="C121" s="7">
        <v>110.69600110696</v>
      </c>
      <c r="D121" s="7">
        <v>42.10526315789474</v>
      </c>
      <c r="E121" s="7">
        <v>110.13215859030838</v>
      </c>
      <c r="F121" s="7">
        <v>68.794716565767757</v>
      </c>
      <c r="G121" s="7">
        <v>67.105086565561678</v>
      </c>
      <c r="H121" s="7">
        <v>150.58179329226559</v>
      </c>
      <c r="I121" s="7">
        <v>53.071513864932996</v>
      </c>
      <c r="J121" s="7">
        <v>102.05383339711697</v>
      </c>
      <c r="K121" s="7">
        <v>116.26404857253586</v>
      </c>
      <c r="L121" s="7">
        <v>92.214464497431166</v>
      </c>
      <c r="M121" s="7">
        <v>122.29922543823889</v>
      </c>
      <c r="N121" s="7">
        <v>144.25851125216388</v>
      </c>
      <c r="O121" s="7">
        <v>55.378651529835253</v>
      </c>
      <c r="P121" s="7">
        <v>71.083309638896793</v>
      </c>
      <c r="Q121" s="7">
        <v>43.585645793985179</v>
      </c>
      <c r="R121" s="7">
        <v>78.802206461780941</v>
      </c>
      <c r="S121" s="7">
        <v>89.559436464469016</v>
      </c>
    </row>
    <row r="122" spans="1:19">
      <c r="A122" t="s">
        <v>111</v>
      </c>
      <c r="B122" t="s">
        <v>97</v>
      </c>
      <c r="C122" s="7">
        <v>6.5324347790135198</v>
      </c>
      <c r="D122" s="7">
        <v>5.4298642533936645</v>
      </c>
      <c r="E122" s="7">
        <v>6.5314120096338328</v>
      </c>
      <c r="F122" s="7">
        <v>6.1466294633830723</v>
      </c>
      <c r="G122" s="7">
        <v>6.2930896264229599</v>
      </c>
      <c r="H122" s="7">
        <v>5.5332192189801361</v>
      </c>
      <c r="I122" s="7">
        <v>5.7002612619745072</v>
      </c>
      <c r="J122" s="7">
        <v>6.9365073109210575</v>
      </c>
      <c r="K122" s="7">
        <v>6.3631721591578616</v>
      </c>
      <c r="L122" s="7">
        <v>6.1501096834848008</v>
      </c>
      <c r="M122" s="7">
        <v>6.0641627543035996</v>
      </c>
      <c r="N122" s="7">
        <v>4.8275050041210408</v>
      </c>
      <c r="O122" s="7">
        <v>5.1227489458958901</v>
      </c>
      <c r="P122" s="7">
        <v>4.5086019379078506</v>
      </c>
      <c r="Q122" s="7">
        <v>6.0457679624263019</v>
      </c>
      <c r="R122" s="7">
        <v>4.5757485327762861</v>
      </c>
      <c r="S122" s="7">
        <v>5.8072513962196632</v>
      </c>
    </row>
    <row r="123" spans="1:19">
      <c r="A123" t="s">
        <v>111</v>
      </c>
      <c r="B123" t="s">
        <v>98</v>
      </c>
      <c r="C123" s="7">
        <v>46.755393180236602</v>
      </c>
      <c r="D123" s="7">
        <v>44.566807192635288</v>
      </c>
      <c r="E123" s="7">
        <v>46.771787769017685</v>
      </c>
      <c r="F123" s="7">
        <v>45.718631821350861</v>
      </c>
      <c r="G123" s="7">
        <v>47.847591901747911</v>
      </c>
      <c r="H123" s="7">
        <v>47.186291228216113</v>
      </c>
      <c r="I123" s="7">
        <v>47.51392613988034</v>
      </c>
      <c r="J123" s="7">
        <v>52.941899029603242</v>
      </c>
      <c r="K123" s="7">
        <v>49.890261746057554</v>
      </c>
      <c r="L123" s="7">
        <v>46.779729456894813</v>
      </c>
      <c r="M123" s="7">
        <v>45.494735149907569</v>
      </c>
      <c r="N123" s="7">
        <v>41.138478818998713</v>
      </c>
      <c r="O123" s="7">
        <v>42.365578468506378</v>
      </c>
      <c r="P123" s="7">
        <v>38.503916501392311</v>
      </c>
      <c r="Q123" s="7">
        <v>48.256067245841983</v>
      </c>
      <c r="R123" s="7">
        <v>40.097699979645839</v>
      </c>
      <c r="S123" s="7">
        <v>45.751063655378303</v>
      </c>
    </row>
    <row r="124" spans="1:19">
      <c r="A124" t="s">
        <v>111</v>
      </c>
      <c r="B124" t="s">
        <v>99</v>
      </c>
      <c r="C124" s="7">
        <v>91.388723218791569</v>
      </c>
      <c r="D124" s="7">
        <v>87.458299522135064</v>
      </c>
      <c r="E124" s="7">
        <v>90.714572281906115</v>
      </c>
      <c r="F124" s="7">
        <v>89.010794549637225</v>
      </c>
      <c r="G124" s="7">
        <v>93.384872177809015</v>
      </c>
      <c r="H124" s="7">
        <v>92.749836708033968</v>
      </c>
      <c r="I124" s="7">
        <v>93.028266115132709</v>
      </c>
      <c r="J124" s="7">
        <v>102.67115409193542</v>
      </c>
      <c r="K124" s="7">
        <v>96.551433744578731</v>
      </c>
      <c r="L124" s="7">
        <v>89.992500624947922</v>
      </c>
      <c r="M124" s="7">
        <v>87.134357957362425</v>
      </c>
      <c r="N124" s="7">
        <v>79.090946383886447</v>
      </c>
      <c r="O124" s="7">
        <v>80.906940706304539</v>
      </c>
      <c r="P124" s="7">
        <v>73.400454693082168</v>
      </c>
      <c r="Q124" s="7">
        <v>92.702688483190414</v>
      </c>
      <c r="R124" s="7">
        <v>77.299718720700071</v>
      </c>
      <c r="S124" s="7">
        <v>88.551951555520262</v>
      </c>
    </row>
    <row r="125" spans="1:19">
      <c r="A125" t="s">
        <v>111</v>
      </c>
      <c r="B125" t="s">
        <v>100</v>
      </c>
      <c r="C125" s="7">
        <v>25.183340251833403</v>
      </c>
      <c r="D125" s="7">
        <v>19.368421052631579</v>
      </c>
      <c r="E125" s="7">
        <v>17.483480176211454</v>
      </c>
      <c r="F125" s="7">
        <v>28.618602091359385</v>
      </c>
      <c r="G125" s="7">
        <v>21.607837874110857</v>
      </c>
      <c r="H125" s="7">
        <v>16.290212183436005</v>
      </c>
      <c r="I125" s="7">
        <v>16.186811728804564</v>
      </c>
      <c r="J125" s="7">
        <v>12.50159459114683</v>
      </c>
      <c r="K125" s="7">
        <v>12.530680790595531</v>
      </c>
      <c r="L125" s="7">
        <v>9.6166512975892502</v>
      </c>
      <c r="M125" s="7">
        <v>8.2891697241473015</v>
      </c>
      <c r="N125" s="7">
        <v>10.098095787651472</v>
      </c>
      <c r="O125" s="7">
        <v>9.5528173888965799</v>
      </c>
      <c r="P125" s="7">
        <v>9.5251634916121688</v>
      </c>
      <c r="Q125" s="7">
        <v>6.5378468690977769</v>
      </c>
      <c r="R125" s="7">
        <v>7.0921985815602833</v>
      </c>
      <c r="S125" s="7">
        <v>14.484516551272776</v>
      </c>
    </row>
    <row r="126" spans="1:19">
      <c r="A126" t="s">
        <v>111</v>
      </c>
      <c r="B126" t="s">
        <v>101</v>
      </c>
      <c r="C126" s="7">
        <v>19.786910197869101</v>
      </c>
      <c r="D126" s="7">
        <v>14.87719298245614</v>
      </c>
      <c r="E126" s="7">
        <v>14.041850220264317</v>
      </c>
      <c r="F126" s="7">
        <v>24.628508530544856</v>
      </c>
      <c r="G126" s="7">
        <v>15.702590256341429</v>
      </c>
      <c r="H126" s="7">
        <v>12.594113620807667</v>
      </c>
      <c r="I126" s="7">
        <v>12.073769404272257</v>
      </c>
      <c r="J126" s="7">
        <v>9.567546880979716</v>
      </c>
      <c r="K126" s="7">
        <v>9.5594884381862801</v>
      </c>
      <c r="L126" s="7">
        <v>6.455012514820182</v>
      </c>
      <c r="M126" s="7">
        <v>6.5226253567060741</v>
      </c>
      <c r="N126" s="7">
        <v>7.7899596076168489</v>
      </c>
      <c r="O126" s="7">
        <v>7.7530112141769347</v>
      </c>
      <c r="P126" s="7">
        <v>7.3926642024452658</v>
      </c>
      <c r="Q126" s="7">
        <v>5.2302774952782212</v>
      </c>
      <c r="R126" s="7">
        <v>5.6737588652482271</v>
      </c>
      <c r="S126" s="7">
        <v>11.281044400812924</v>
      </c>
    </row>
    <row r="127" spans="1:19">
      <c r="A127" t="s">
        <v>111</v>
      </c>
      <c r="B127" t="s">
        <v>102</v>
      </c>
      <c r="C127" s="7">
        <v>16.304052462817701</v>
      </c>
      <c r="D127" s="7">
        <v>9.1000091000090997</v>
      </c>
      <c r="E127" s="7">
        <v>7.3246658121223218</v>
      </c>
      <c r="F127" s="7">
        <v>23.945477988579849</v>
      </c>
      <c r="G127" s="7">
        <v>11.110699603718381</v>
      </c>
      <c r="H127" s="7">
        <v>11.149929383780568</v>
      </c>
      <c r="I127" s="7">
        <v>5.5906524291384807</v>
      </c>
      <c r="J127" s="7">
        <v>5.5963884639779131</v>
      </c>
      <c r="K127" s="7">
        <v>7.4514260166539366</v>
      </c>
      <c r="L127" s="7">
        <v>1.855218730288301</v>
      </c>
      <c r="M127" s="7">
        <v>1.8448142272073202</v>
      </c>
      <c r="N127" s="7">
        <v>5.5047891665749198</v>
      </c>
      <c r="O127" s="7"/>
      <c r="P127" s="7">
        <v>1.8179834927098864</v>
      </c>
      <c r="Q127" s="7"/>
      <c r="R127" s="7">
        <v>2.4780690885661891</v>
      </c>
      <c r="S127" s="7">
        <v>7.1325149961127794</v>
      </c>
    </row>
    <row r="128" spans="1:19">
      <c r="A128" t="s">
        <v>111</v>
      </c>
      <c r="B128" t="s">
        <v>103</v>
      </c>
      <c r="C128" s="7">
        <v>39.854350464665494</v>
      </c>
      <c r="D128" s="7">
        <v>30.94003094003094</v>
      </c>
      <c r="E128" s="7">
        <v>16.480498077275225</v>
      </c>
      <c r="F128" s="7">
        <v>42.365076441333578</v>
      </c>
      <c r="G128" s="7">
        <v>33.332098811155142</v>
      </c>
      <c r="H128" s="7">
        <v>14.866572511707426</v>
      </c>
      <c r="I128" s="7">
        <v>9.3177540485641348</v>
      </c>
      <c r="J128" s="7">
        <v>18.654628213259709</v>
      </c>
      <c r="K128" s="7">
        <v>14.902852033307873</v>
      </c>
      <c r="L128" s="7">
        <v>7.4208749211532039</v>
      </c>
      <c r="M128" s="7">
        <v>5.534442681621961</v>
      </c>
      <c r="N128" s="7">
        <v>9.1746486109582008</v>
      </c>
      <c r="O128" s="7">
        <v>10.952102803738317</v>
      </c>
      <c r="P128" s="7">
        <v>9.0899174635494315</v>
      </c>
      <c r="Q128" s="7">
        <v>9.8376783079193313</v>
      </c>
      <c r="R128" s="7">
        <v>7.4342072656985678</v>
      </c>
      <c r="S128" s="7">
        <v>17.831287490281948</v>
      </c>
    </row>
    <row r="129" spans="1:19">
      <c r="A129" t="s">
        <v>111</v>
      </c>
      <c r="B129" t="s">
        <v>104</v>
      </c>
      <c r="C129" s="7">
        <v>16.618596346655679</v>
      </c>
      <c r="D129" s="7">
        <v>9.9342381418777101</v>
      </c>
      <c r="E129" s="7">
        <v>14.760147601476014</v>
      </c>
      <c r="F129" s="7">
        <v>19.38566552901024</v>
      </c>
      <c r="G129" s="7">
        <v>14.37125748502994</v>
      </c>
      <c r="H129" s="7">
        <v>15.84507042253521</v>
      </c>
      <c r="I129" s="7">
        <v>13.82488479262673</v>
      </c>
      <c r="J129" s="7">
        <v>11.644095684090621</v>
      </c>
      <c r="K129" s="7">
        <v>12.307692307692308</v>
      </c>
      <c r="L129" s="7">
        <v>10.461618935530273</v>
      </c>
      <c r="M129" s="7">
        <v>12.513455328310011</v>
      </c>
      <c r="N129" s="7">
        <v>10.880458124552613</v>
      </c>
      <c r="O129" s="7">
        <v>12.086251888476857</v>
      </c>
      <c r="P129" s="7">
        <v>13.102282333051564</v>
      </c>
      <c r="Q129" s="7">
        <v>10.523280957186104</v>
      </c>
      <c r="R129" s="7">
        <v>11.25879593432369</v>
      </c>
      <c r="S129" s="7">
        <v>13.115174299384826</v>
      </c>
    </row>
    <row r="130" spans="1:19">
      <c r="A130" t="s">
        <v>111</v>
      </c>
      <c r="B130" t="s">
        <v>105</v>
      </c>
      <c r="C130" s="7">
        <v>25.361859386605317</v>
      </c>
      <c r="D130" s="7">
        <v>20.02002002002002</v>
      </c>
      <c r="E130" s="7">
        <v>12.818165171214064</v>
      </c>
      <c r="F130" s="7">
        <v>38.681156750782833</v>
      </c>
      <c r="G130" s="7">
        <v>22.221399207436761</v>
      </c>
      <c r="H130" s="7">
        <v>16.724894075670854</v>
      </c>
      <c r="I130" s="7">
        <v>14.908406477702615</v>
      </c>
      <c r="J130" s="7">
        <v>11.192776927955826</v>
      </c>
      <c r="K130" s="7">
        <v>13.039995529144392</v>
      </c>
      <c r="L130" s="7">
        <v>5.5656561908649032</v>
      </c>
      <c r="M130" s="7">
        <v>7.379256908829281</v>
      </c>
      <c r="N130" s="7">
        <v>5.5047891665749198</v>
      </c>
      <c r="O130" s="7">
        <v>7.3014018691588776</v>
      </c>
      <c r="P130" s="7">
        <v>3.6359669854197727</v>
      </c>
      <c r="Q130" s="7">
        <v>2.4594195769798328</v>
      </c>
      <c r="R130" s="7"/>
      <c r="S130" s="7">
        <v>13.314027992743856</v>
      </c>
    </row>
    <row r="131" spans="1:19">
      <c r="A131" t="s">
        <v>112</v>
      </c>
      <c r="B131" t="s">
        <v>88</v>
      </c>
      <c r="C131" s="7">
        <v>3.9329594017094016</v>
      </c>
      <c r="D131" s="7">
        <v>4.0034696737172215</v>
      </c>
      <c r="E131" s="7">
        <v>3.8933408978086663</v>
      </c>
      <c r="F131" s="7"/>
      <c r="G131" s="7"/>
      <c r="H131" s="7">
        <v>3.7613580333873351</v>
      </c>
      <c r="I131" s="7">
        <v>3.8186157517899764</v>
      </c>
      <c r="J131" s="7">
        <v>3.3730023801428088</v>
      </c>
      <c r="K131" s="7">
        <v>3.0661322645290583</v>
      </c>
      <c r="L131" s="7">
        <v>3.0596809680968096</v>
      </c>
      <c r="M131" s="7">
        <v>3.1726325953514039</v>
      </c>
      <c r="N131" s="7">
        <v>3.1643392722019672</v>
      </c>
      <c r="O131" s="7">
        <v>3.2485588335028819</v>
      </c>
      <c r="P131" s="7">
        <v>3.0067616170335203</v>
      </c>
      <c r="Q131" s="7">
        <v>2.7435357787131691</v>
      </c>
      <c r="R131" s="7">
        <v>2.7588652482269502</v>
      </c>
      <c r="S131" s="7">
        <v>3.3630142755917607</v>
      </c>
    </row>
    <row r="132" spans="1:19">
      <c r="A132" t="s">
        <v>112</v>
      </c>
      <c r="B132" t="s">
        <v>89</v>
      </c>
      <c r="C132" s="7">
        <v>69.750981275336216</v>
      </c>
      <c r="D132" s="7">
        <v>73.299028016009146</v>
      </c>
      <c r="E132" s="7">
        <v>75.555403181568849</v>
      </c>
      <c r="F132" s="7">
        <v>78.189300411522638</v>
      </c>
      <c r="G132" s="7">
        <v>77.952964557800598</v>
      </c>
      <c r="H132" s="7">
        <v>80.247989276139407</v>
      </c>
      <c r="I132" s="7">
        <v>82.305754441792629</v>
      </c>
      <c r="J132" s="7">
        <v>81.807175173644296</v>
      </c>
      <c r="K132" s="7">
        <v>84.680585852290434</v>
      </c>
      <c r="L132" s="7">
        <v>85.365071217759521</v>
      </c>
      <c r="M132" s="7">
        <v>86.107738513643042</v>
      </c>
      <c r="N132" s="7">
        <v>85.975765306122454</v>
      </c>
      <c r="O132" s="7">
        <v>84.908851719601572</v>
      </c>
      <c r="P132" s="7">
        <v>84.739248558743611</v>
      </c>
      <c r="Q132" s="7">
        <v>83.458281271692343</v>
      </c>
      <c r="R132" s="7">
        <v>80.614127569847128</v>
      </c>
      <c r="S132" s="7">
        <v>80.95967226332958</v>
      </c>
    </row>
    <row r="133" spans="1:19">
      <c r="A133" t="s">
        <v>112</v>
      </c>
      <c r="B133" t="s">
        <v>90</v>
      </c>
      <c r="C133" s="7">
        <v>75.641025641025635</v>
      </c>
      <c r="D133" s="7">
        <v>73.660714285714292</v>
      </c>
      <c r="E133" s="7">
        <v>77.725118483412331</v>
      </c>
      <c r="F133" s="7">
        <v>75.221238938053091</v>
      </c>
      <c r="G133" s="7">
        <v>74.489795918367349</v>
      </c>
      <c r="H133" s="7">
        <v>70.434782608695656</v>
      </c>
      <c r="I133" s="7">
        <v>77.464788732394368</v>
      </c>
      <c r="J133" s="7">
        <v>75.700934579439249</v>
      </c>
      <c r="K133" s="7">
        <v>73.362445414847173</v>
      </c>
      <c r="L133" s="7">
        <v>77.637130801687761</v>
      </c>
      <c r="M133" s="7">
        <v>73.096446700507613</v>
      </c>
      <c r="N133" s="7">
        <v>68.648648648648646</v>
      </c>
      <c r="O133" s="7">
        <v>75.147928994082832</v>
      </c>
      <c r="P133" s="7">
        <v>70.987654320987659</v>
      </c>
      <c r="Q133" s="7">
        <v>67.808219178082197</v>
      </c>
      <c r="R133" s="7">
        <v>73.68421052631578</v>
      </c>
      <c r="S133" s="7">
        <v>74.015503875968989</v>
      </c>
    </row>
    <row r="134" spans="1:19">
      <c r="A134" t="s">
        <v>112</v>
      </c>
      <c r="B134" t="s">
        <v>91</v>
      </c>
      <c r="C134" s="7">
        <v>85.286301038898287</v>
      </c>
      <c r="D134" s="7">
        <v>86.878835278546504</v>
      </c>
      <c r="E134" s="7">
        <v>91.871195758884738</v>
      </c>
      <c r="F134" s="7">
        <v>93.530027476121944</v>
      </c>
      <c r="G134" s="7">
        <v>94.029947916666671</v>
      </c>
      <c r="H134" s="7">
        <v>94.706193753308625</v>
      </c>
      <c r="I134" s="7">
        <v>96.875419069330832</v>
      </c>
      <c r="J134" s="7">
        <v>95.342571208622019</v>
      </c>
      <c r="K134" s="7">
        <v>95.091908281220398</v>
      </c>
      <c r="L134" s="7">
        <v>94.42815249266863</v>
      </c>
      <c r="M134" s="7">
        <v>94.638347471346236</v>
      </c>
      <c r="N134" s="7">
        <v>93.172716703268307</v>
      </c>
      <c r="O134" s="7">
        <v>92.094886797252613</v>
      </c>
      <c r="P134" s="7">
        <v>91.527694059339623</v>
      </c>
      <c r="Q134" s="7">
        <v>90.98008865123478</v>
      </c>
      <c r="R134" s="7">
        <v>88.25953995479324</v>
      </c>
      <c r="S134" s="7">
        <v>92.368113874387987</v>
      </c>
    </row>
    <row r="135" spans="1:19">
      <c r="A135" t="s">
        <v>112</v>
      </c>
      <c r="B135" t="s">
        <v>92</v>
      </c>
      <c r="C135" s="7">
        <v>21.935908166925742</v>
      </c>
      <c r="D135" s="7">
        <v>21.502621544327933</v>
      </c>
      <c r="E135" s="7">
        <v>23.201706197893106</v>
      </c>
      <c r="F135" s="7">
        <v>23.278751933986591</v>
      </c>
      <c r="G135" s="7">
        <v>24.97756122579818</v>
      </c>
      <c r="H135" s="7">
        <v>27.876019575856443</v>
      </c>
      <c r="I135" s="7">
        <v>29.750378713034316</v>
      </c>
      <c r="J135" s="7">
        <v>28.612935826174834</v>
      </c>
      <c r="K135" s="7">
        <v>30.828516377649322</v>
      </c>
      <c r="L135" s="7">
        <v>31.667200000000001</v>
      </c>
      <c r="M135" s="7">
        <v>32.914220066377332</v>
      </c>
      <c r="N135" s="7">
        <v>33.025712830957232</v>
      </c>
      <c r="O135" s="7">
        <v>31.355137264711402</v>
      </c>
      <c r="P135" s="7">
        <v>32.074225714851742</v>
      </c>
      <c r="Q135" s="7">
        <v>33.229404836139402</v>
      </c>
      <c r="R135" s="7">
        <v>32.270759543486818</v>
      </c>
      <c r="S135" s="7">
        <v>28.575137812574898</v>
      </c>
    </row>
    <row r="136" spans="1:19">
      <c r="A136" t="s">
        <v>112</v>
      </c>
      <c r="B136" t="s">
        <v>93</v>
      </c>
      <c r="C136" s="7">
        <v>0.31588985576349982</v>
      </c>
      <c r="D136" s="7">
        <v>0.33910405140103517</v>
      </c>
      <c r="E136" s="7">
        <v>0.35010373443983406</v>
      </c>
      <c r="F136" s="7">
        <v>0.35700376476697387</v>
      </c>
      <c r="G136" s="7">
        <v>0.25169409486931266</v>
      </c>
      <c r="H136" s="7">
        <v>0.42561550550026189</v>
      </c>
      <c r="I136" s="7">
        <v>0.30955674109201081</v>
      </c>
      <c r="J136" s="7">
        <v>0.29686710459828197</v>
      </c>
      <c r="K136" s="7">
        <v>0.27976375505129003</v>
      </c>
      <c r="L136" s="7">
        <v>0.32640000000000002</v>
      </c>
      <c r="M136" s="7">
        <v>0.28080924117684597</v>
      </c>
      <c r="N136" s="7">
        <v>0.28640529531568226</v>
      </c>
      <c r="O136" s="7">
        <v>0.26890125695703831</v>
      </c>
      <c r="P136" s="7">
        <v>0.23773360628673315</v>
      </c>
      <c r="Q136" s="7">
        <v>0.22864269382664726</v>
      </c>
      <c r="R136" s="7">
        <v>0.20990488684814695</v>
      </c>
      <c r="S136" s="7">
        <v>0.29827830245259934</v>
      </c>
    </row>
    <row r="137" spans="1:19">
      <c r="A137" t="s">
        <v>112</v>
      </c>
      <c r="B137" t="s">
        <v>94</v>
      </c>
      <c r="C137" s="7">
        <v>4.4353422707319963</v>
      </c>
      <c r="D137" s="7">
        <v>4.7322634134786217</v>
      </c>
      <c r="E137" s="7">
        <v>4.9150419625564883</v>
      </c>
      <c r="F137" s="7">
        <v>5.2947361672116431</v>
      </c>
      <c r="G137" s="7">
        <v>5.1135228582404917</v>
      </c>
      <c r="H137" s="7">
        <v>5.2987097615013683</v>
      </c>
      <c r="I137" s="7">
        <v>5.5029309095699137</v>
      </c>
      <c r="J137" s="7">
        <v>5.4736609398686209</v>
      </c>
      <c r="K137" s="7">
        <v>5.7391277335984094</v>
      </c>
      <c r="L137" s="7">
        <v>5.8703442979649303</v>
      </c>
      <c r="M137" s="7">
        <v>5.8876124832471763</v>
      </c>
      <c r="N137" s="7">
        <v>5.8237652749490838</v>
      </c>
      <c r="O137" s="7">
        <v>5.8316553061096865</v>
      </c>
      <c r="P137" s="7">
        <v>5.8516806445222214</v>
      </c>
      <c r="Q137" s="7">
        <v>5.8384951153606321</v>
      </c>
      <c r="R137" s="7">
        <v>5.5288600288600289</v>
      </c>
      <c r="S137" s="7">
        <v>5.4365004028301813</v>
      </c>
    </row>
    <row r="138" spans="1:19">
      <c r="A138" t="s">
        <v>112</v>
      </c>
      <c r="B138" t="s">
        <v>95</v>
      </c>
      <c r="C138" s="7">
        <v>14.769340803433067</v>
      </c>
      <c r="D138" s="7">
        <v>15.128800047593552</v>
      </c>
      <c r="E138" s="7">
        <v>14.821058091286307</v>
      </c>
      <c r="F138" s="7">
        <v>14.682591198234455</v>
      </c>
      <c r="G138" s="7">
        <v>14.701516618263957</v>
      </c>
      <c r="H138" s="7">
        <v>14.575694080670509</v>
      </c>
      <c r="I138" s="7">
        <v>15.161693999868273</v>
      </c>
      <c r="J138" s="7">
        <v>14.615967660434562</v>
      </c>
      <c r="K138" s="7">
        <v>14.199564811936588</v>
      </c>
      <c r="L138" s="7">
        <v>13.715199999999999</v>
      </c>
      <c r="M138" s="7">
        <v>13.504371689322866</v>
      </c>
      <c r="N138" s="7">
        <v>12.44908350305499</v>
      </c>
      <c r="O138" s="7">
        <v>12.375711337627415</v>
      </c>
      <c r="P138" s="7">
        <v>11.1800832067622</v>
      </c>
      <c r="Q138" s="7">
        <v>10.503706783066583</v>
      </c>
      <c r="R138" s="7">
        <v>10.318137094129224</v>
      </c>
      <c r="S138" s="7">
        <v>13.57406178279262</v>
      </c>
    </row>
    <row r="139" spans="1:19">
      <c r="A139" t="s">
        <v>112</v>
      </c>
      <c r="B139" t="s">
        <v>96</v>
      </c>
      <c r="C139" s="7">
        <v>106.77423181872108</v>
      </c>
      <c r="D139" s="7">
        <v>59.220656164870306</v>
      </c>
      <c r="E139" s="7">
        <v>103.29244673983216</v>
      </c>
      <c r="F139" s="7">
        <v>76.937872667820727</v>
      </c>
      <c r="G139" s="7">
        <v>96.043027276219746</v>
      </c>
      <c r="H139" s="7">
        <v>136.84347712759026</v>
      </c>
      <c r="I139" s="7">
        <v>151.48521372587763</v>
      </c>
      <c r="J139" s="7">
        <v>101.0611419909045</v>
      </c>
      <c r="K139" s="7">
        <v>62.1272365805169</v>
      </c>
      <c r="L139" s="7">
        <v>95.993856393190839</v>
      </c>
      <c r="M139" s="7">
        <v>57.43825387708214</v>
      </c>
      <c r="N139" s="7">
        <v>76.374745417515271</v>
      </c>
      <c r="O139" s="7">
        <v>62.535176036520539</v>
      </c>
      <c r="P139" s="7">
        <v>72.640824143168459</v>
      </c>
      <c r="Q139" s="7">
        <v>83.142797755144457</v>
      </c>
      <c r="R139" s="7">
        <v>91.827364554637285</v>
      </c>
      <c r="S139" s="7">
        <v>89.340555028198111</v>
      </c>
    </row>
    <row r="140" spans="1:19">
      <c r="A140" t="s">
        <v>112</v>
      </c>
      <c r="B140" t="s">
        <v>97</v>
      </c>
      <c r="C140" s="7">
        <v>3.3410911375415853</v>
      </c>
      <c r="D140" s="7">
        <v>3.1841248631821348</v>
      </c>
      <c r="E140" s="7">
        <v>2.9950319375443577</v>
      </c>
      <c r="F140" s="7">
        <v>3.2123718960101204</v>
      </c>
      <c r="G140" s="7">
        <v>2.7990403290300465</v>
      </c>
      <c r="H140" s="7">
        <v>3.314073284246625</v>
      </c>
      <c r="I140" s="7">
        <v>3.1068131098761649</v>
      </c>
      <c r="J140" s="7">
        <v>3.1730027874977762</v>
      </c>
      <c r="K140" s="7">
        <v>3.4584308691384127</v>
      </c>
      <c r="L140" s="7">
        <v>3.6434072775907396</v>
      </c>
      <c r="M140" s="7">
        <v>3.0752899670616149</v>
      </c>
      <c r="N140" s="7">
        <v>2.9461413510844987</v>
      </c>
      <c r="O140" s="7">
        <v>2.7473420684722178</v>
      </c>
      <c r="P140" s="7">
        <v>2.6878598330872228</v>
      </c>
      <c r="Q140" s="7">
        <v>2.3708226429800918</v>
      </c>
      <c r="R140" s="7">
        <v>2.4934792237405468</v>
      </c>
      <c r="S140" s="7">
        <v>3.0451532491076994</v>
      </c>
    </row>
    <row r="141" spans="1:19">
      <c r="A141" t="s">
        <v>112</v>
      </c>
      <c r="B141" t="s">
        <v>98</v>
      </c>
      <c r="C141" s="7">
        <v>37.182758568001589</v>
      </c>
      <c r="D141" s="7">
        <v>37.706693733477756</v>
      </c>
      <c r="E141" s="7">
        <v>33.314303742319304</v>
      </c>
      <c r="F141" s="7">
        <v>33.148882856546258</v>
      </c>
      <c r="G141" s="7">
        <v>32.623218527315913</v>
      </c>
      <c r="H141" s="7">
        <v>33.193635723027853</v>
      </c>
      <c r="I141" s="7">
        <v>32.441188271834271</v>
      </c>
      <c r="J141" s="7">
        <v>33.755967813034673</v>
      </c>
      <c r="K141" s="7">
        <v>34.553963720222171</v>
      </c>
      <c r="L141" s="7">
        <v>32.075500441790318</v>
      </c>
      <c r="M141" s="7">
        <v>32.365426544118215</v>
      </c>
      <c r="N141" s="7">
        <v>31.501848681690628</v>
      </c>
      <c r="O141" s="7">
        <v>31.728482457466018</v>
      </c>
      <c r="P141" s="7">
        <v>28.720901938518939</v>
      </c>
      <c r="Q141" s="7">
        <v>25.68109886830387</v>
      </c>
      <c r="R141" s="7">
        <v>26.320600977781311</v>
      </c>
      <c r="S141" s="7">
        <v>32.322736913658325</v>
      </c>
    </row>
    <row r="142" spans="1:19">
      <c r="A142" t="s">
        <v>112</v>
      </c>
      <c r="B142" t="s">
        <v>99</v>
      </c>
      <c r="C142" s="7">
        <v>76.129286688466394</v>
      </c>
      <c r="D142" s="7">
        <v>77.087724987838499</v>
      </c>
      <c r="E142" s="7">
        <v>67.394217882443044</v>
      </c>
      <c r="F142" s="7">
        <v>66.191813489386405</v>
      </c>
      <c r="G142" s="7">
        <v>64.90354890565105</v>
      </c>
      <c r="H142" s="7">
        <v>64.894365120616385</v>
      </c>
      <c r="I142" s="7">
        <v>62.902321918119441</v>
      </c>
      <c r="J142" s="7">
        <v>64.820253317068037</v>
      </c>
      <c r="K142" s="7">
        <v>65.527408387989652</v>
      </c>
      <c r="L142" s="7">
        <v>59.99849022420171</v>
      </c>
      <c r="M142" s="7">
        <v>60.906601764526926</v>
      </c>
      <c r="N142" s="7">
        <v>59.031242803408304</v>
      </c>
      <c r="O142" s="7">
        <v>59.493217461726545</v>
      </c>
      <c r="P142" s="7">
        <v>53.618749900823559</v>
      </c>
      <c r="Q142" s="7">
        <v>47.514030631644587</v>
      </c>
      <c r="R142" s="7">
        <v>48.722931704608548</v>
      </c>
      <c r="S142" s="7">
        <v>62.342611337502291</v>
      </c>
    </row>
    <row r="143" spans="1:19">
      <c r="A143" t="s">
        <v>112</v>
      </c>
      <c r="B143" t="s">
        <v>100</v>
      </c>
      <c r="C143" s="7">
        <v>26.041048760232531</v>
      </c>
      <c r="D143" s="7">
        <v>21.733980812507401</v>
      </c>
      <c r="E143" s="7">
        <v>20.142027114267268</v>
      </c>
      <c r="F143" s="7">
        <v>17.63159581970892</v>
      </c>
      <c r="G143" s="7">
        <v>18.9524907158407</v>
      </c>
      <c r="H143" s="7">
        <v>16.160563013163038</v>
      </c>
      <c r="I143" s="7">
        <v>15.411973918197985</v>
      </c>
      <c r="J143" s="7">
        <v>16.422435573521984</v>
      </c>
      <c r="K143" s="7">
        <v>13.730119284294235</v>
      </c>
      <c r="L143" s="7">
        <v>12.095225905542046</v>
      </c>
      <c r="M143" s="7">
        <v>14.231922905099241</v>
      </c>
      <c r="N143" s="7">
        <v>12.156313645621182</v>
      </c>
      <c r="O143" s="7">
        <v>12.819711087486711</v>
      </c>
      <c r="P143" s="7">
        <v>14.528164828633692</v>
      </c>
      <c r="Q143" s="7">
        <v>9.9771357306173361</v>
      </c>
      <c r="R143" s="7">
        <v>9.9698281516463325</v>
      </c>
      <c r="S143" s="7">
        <v>15.857948517505164</v>
      </c>
    </row>
    <row r="144" spans="1:19">
      <c r="A144" t="s">
        <v>112</v>
      </c>
      <c r="B144" t="s">
        <v>101</v>
      </c>
      <c r="C144" s="7">
        <v>18.922766638984459</v>
      </c>
      <c r="D144" s="7">
        <v>15.989577164514984</v>
      </c>
      <c r="E144" s="7">
        <v>15.171078114912847</v>
      </c>
      <c r="F144" s="7">
        <v>13.400012822978779</v>
      </c>
      <c r="G144" s="7">
        <v>14.918683570239468</v>
      </c>
      <c r="H144" s="7">
        <v>12.9675485468526</v>
      </c>
      <c r="I144" s="7">
        <v>11.855364552459987</v>
      </c>
      <c r="J144" s="7">
        <v>13.580090955027792</v>
      </c>
      <c r="K144" s="7">
        <v>9.9403578528827037</v>
      </c>
      <c r="L144" s="7">
        <v>9.4073979265327026</v>
      </c>
      <c r="M144" s="7">
        <v>10.785627672474313</v>
      </c>
      <c r="N144" s="7">
        <v>8.9740325865580459</v>
      </c>
      <c r="O144" s="7">
        <v>9.0676005252954788</v>
      </c>
      <c r="P144" s="7">
        <v>11.226309185762398</v>
      </c>
      <c r="Q144" s="7">
        <v>7.1364234739832328</v>
      </c>
      <c r="R144" s="7">
        <v>7.8709169618260528</v>
      </c>
      <c r="S144" s="7">
        <v>12.025079170090057</v>
      </c>
    </row>
    <row r="145" spans="1:19">
      <c r="A145" t="s">
        <v>112</v>
      </c>
      <c r="B145" t="s">
        <v>102</v>
      </c>
      <c r="C145" s="7">
        <v>41.14483704479013</v>
      </c>
      <c r="D145" s="7">
        <v>28.781862998332127</v>
      </c>
      <c r="E145" s="7">
        <v>17.283746515070675</v>
      </c>
      <c r="F145" s="7">
        <v>12.93119841782984</v>
      </c>
      <c r="G145" s="7">
        <v>16.841331690027637</v>
      </c>
      <c r="H145" s="7">
        <v>9.1943454775313178</v>
      </c>
      <c r="I145" s="7">
        <v>10.747570281432804</v>
      </c>
      <c r="J145" s="7">
        <v>4.5979830181160528</v>
      </c>
      <c r="K145" s="7">
        <v>6.1021189608091415</v>
      </c>
      <c r="L145" s="7">
        <v>3.0288803743696144</v>
      </c>
      <c r="M145" s="7">
        <v>6.0045634682358591</v>
      </c>
      <c r="N145" s="7">
        <v>1.4927935391895624</v>
      </c>
      <c r="O145" s="7">
        <v>3.7076035533672456</v>
      </c>
      <c r="P145" s="7">
        <v>8.8445351828239112</v>
      </c>
      <c r="Q145" s="7">
        <v>5.0526741277821285</v>
      </c>
      <c r="R145" s="7">
        <v>4.2156027890428049</v>
      </c>
      <c r="S145" s="7">
        <v>11.4354381369003</v>
      </c>
    </row>
    <row r="146" spans="1:19">
      <c r="A146" t="s">
        <v>112</v>
      </c>
      <c r="B146" t="s">
        <v>103</v>
      </c>
      <c r="C146" s="7">
        <v>33.204605334392035</v>
      </c>
      <c r="D146" s="7">
        <v>32.471845434015734</v>
      </c>
      <c r="E146" s="7">
        <v>21.792549953784764</v>
      </c>
      <c r="F146" s="7">
        <v>11.409880956908683</v>
      </c>
      <c r="G146" s="7">
        <v>15.31030153638876</v>
      </c>
      <c r="H146" s="7">
        <v>16.856300042140749</v>
      </c>
      <c r="I146" s="7">
        <v>15.353671830618291</v>
      </c>
      <c r="J146" s="7">
        <v>22.223584587560925</v>
      </c>
      <c r="K146" s="7">
        <v>16.780827142225139</v>
      </c>
      <c r="L146" s="7">
        <v>6.8149808423316331</v>
      </c>
      <c r="M146" s="7">
        <v>22.517113005884472</v>
      </c>
      <c r="N146" s="7">
        <v>8.9567612351373747</v>
      </c>
      <c r="O146" s="7">
        <v>11.864331370775185</v>
      </c>
      <c r="P146" s="7">
        <v>19.163159562785147</v>
      </c>
      <c r="Q146" s="7">
        <v>9.2632359009339034</v>
      </c>
      <c r="R146" s="7">
        <v>5.9018439046599269</v>
      </c>
      <c r="S146" s="7">
        <v>17.057861887542948</v>
      </c>
    </row>
    <row r="147" spans="1:19">
      <c r="A147" t="s">
        <v>112</v>
      </c>
      <c r="B147" t="s">
        <v>104</v>
      </c>
      <c r="C147" s="7">
        <v>20.029282576866766</v>
      </c>
      <c r="D147" s="7">
        <v>15.820003515556337</v>
      </c>
      <c r="E147" s="7">
        <v>18.054226475279108</v>
      </c>
      <c r="F147" s="7">
        <v>18.740107628996515</v>
      </c>
      <c r="G147" s="7">
        <v>16.804058338617626</v>
      </c>
      <c r="H147" s="7">
        <v>15.791169835642927</v>
      </c>
      <c r="I147" s="7">
        <v>17.297437898296266</v>
      </c>
      <c r="J147" s="7">
        <v>16.30332937722531</v>
      </c>
      <c r="K147" s="7">
        <v>15.477214101461737</v>
      </c>
      <c r="L147" s="7">
        <v>14.947115080119071</v>
      </c>
      <c r="M147" s="7">
        <v>16.156516251183337</v>
      </c>
      <c r="N147" s="7">
        <v>13.985132921758851</v>
      </c>
      <c r="O147" s="7">
        <v>13.67912849715276</v>
      </c>
      <c r="P147" s="7">
        <v>13.604552292497873</v>
      </c>
      <c r="Q147" s="7">
        <v>12.556607657472211</v>
      </c>
      <c r="R147" s="7">
        <v>14.657241066217006</v>
      </c>
      <c r="S147" s="7">
        <v>15.904572564612325</v>
      </c>
    </row>
    <row r="148" spans="1:19">
      <c r="A148" t="s">
        <v>112</v>
      </c>
      <c r="B148" t="s">
        <v>105</v>
      </c>
      <c r="C148" s="7">
        <v>12.99310643519688</v>
      </c>
      <c r="D148" s="7">
        <v>2.9519859485468851</v>
      </c>
      <c r="E148" s="7">
        <v>5.2602706784997713</v>
      </c>
      <c r="F148" s="7">
        <v>8.3672460350663673</v>
      </c>
      <c r="G148" s="7">
        <v>3.0620603072777515</v>
      </c>
      <c r="H148" s="7">
        <v>6.8957591081484892</v>
      </c>
      <c r="I148" s="7">
        <v>6.1414687322473167</v>
      </c>
      <c r="J148" s="7">
        <v>6.8969745271740805</v>
      </c>
      <c r="K148" s="7">
        <v>3.8138243505057128</v>
      </c>
      <c r="L148" s="7">
        <v>2.2716602807772106</v>
      </c>
      <c r="M148" s="7">
        <v>4.5034226011768945</v>
      </c>
      <c r="N148" s="7">
        <v>2.2391903087843437</v>
      </c>
      <c r="O148" s="7">
        <v>3.7076035533672456</v>
      </c>
      <c r="P148" s="7">
        <v>3.6852229928432969</v>
      </c>
      <c r="Q148" s="7">
        <v>1.6842247092607097</v>
      </c>
      <c r="R148" s="7">
        <v>3.3724822312342444</v>
      </c>
      <c r="S148" s="7">
        <v>4.9077088670863791</v>
      </c>
    </row>
    <row r="149" spans="1:19">
      <c r="A149" t="s">
        <v>113</v>
      </c>
      <c r="B149" t="s">
        <v>88</v>
      </c>
      <c r="C149" s="7">
        <v>3.170128301018353</v>
      </c>
      <c r="D149" s="7">
        <v>3.329981003464074</v>
      </c>
      <c r="E149" s="7">
        <v>3.5292782569223786</v>
      </c>
      <c r="F149" s="7"/>
      <c r="G149" s="7"/>
      <c r="H149" s="7">
        <v>3.8259432012753143</v>
      </c>
      <c r="I149" s="7">
        <v>3.7011831221861589</v>
      </c>
      <c r="J149" s="7">
        <v>4.0423019111015677</v>
      </c>
      <c r="K149" s="7">
        <v>3.3609847471233611</v>
      </c>
      <c r="L149" s="7">
        <v>3.0655066530194475</v>
      </c>
      <c r="M149" s="7">
        <v>3.3296628388652931</v>
      </c>
      <c r="N149" s="7">
        <v>3.2464758650149506</v>
      </c>
      <c r="O149" s="7">
        <v>3.1179543579873523</v>
      </c>
      <c r="P149" s="7">
        <v>2.8920244170919642</v>
      </c>
      <c r="Q149" s="7">
        <v>3.5759036144578316</v>
      </c>
      <c r="R149" s="7">
        <v>3.0513520218308114</v>
      </c>
      <c r="S149" s="7">
        <v>3.368865877336582</v>
      </c>
    </row>
    <row r="150" spans="1:19">
      <c r="A150" t="s">
        <v>113</v>
      </c>
      <c r="B150" t="s">
        <v>89</v>
      </c>
      <c r="C150" s="7">
        <v>78.499915153572033</v>
      </c>
      <c r="D150" s="7">
        <v>80.880908197794994</v>
      </c>
      <c r="E150" s="7">
        <v>81.751295914386048</v>
      </c>
      <c r="F150" s="7">
        <v>83.268282662284307</v>
      </c>
      <c r="G150" s="7">
        <v>83.943877551020407</v>
      </c>
      <c r="H150" s="7">
        <v>83.781521981700507</v>
      </c>
      <c r="I150" s="7">
        <v>85.934862476417436</v>
      </c>
      <c r="J150" s="7">
        <v>87.23792610132702</v>
      </c>
      <c r="K150" s="7">
        <v>88.680257510729604</v>
      </c>
      <c r="L150" s="7">
        <v>89.270706882061816</v>
      </c>
      <c r="M150" s="7">
        <v>89.617119278380201</v>
      </c>
      <c r="N150" s="7">
        <v>88.092801091777545</v>
      </c>
      <c r="O150" s="7">
        <v>87.371979715620967</v>
      </c>
      <c r="P150" s="7">
        <v>85.961162399381507</v>
      </c>
      <c r="Q150" s="7">
        <v>83.801587994066836</v>
      </c>
      <c r="R150" s="7">
        <v>77.328584149599294</v>
      </c>
      <c r="S150" s="7">
        <v>84.798070266393893</v>
      </c>
    </row>
    <row r="151" spans="1:19">
      <c r="A151" t="s">
        <v>113</v>
      </c>
      <c r="B151" t="s">
        <v>90</v>
      </c>
      <c r="C151" s="7">
        <v>81.36363636363636</v>
      </c>
      <c r="D151" s="7">
        <v>84.033613445378151</v>
      </c>
      <c r="E151" s="7">
        <v>85.714285714285708</v>
      </c>
      <c r="F151" s="7">
        <v>83.333333333333343</v>
      </c>
      <c r="G151" s="7">
        <v>79.569892473118273</v>
      </c>
      <c r="H151" s="7">
        <v>83.091787439613526</v>
      </c>
      <c r="I151" s="7">
        <v>85.425101214574894</v>
      </c>
      <c r="J151" s="7">
        <v>83.22147651006712</v>
      </c>
      <c r="K151" s="7">
        <v>85.324232081911262</v>
      </c>
      <c r="L151" s="7">
        <v>78.274760383386578</v>
      </c>
      <c r="M151" s="7">
        <v>80.98859315589354</v>
      </c>
      <c r="N151" s="7">
        <v>82.478632478632477</v>
      </c>
      <c r="O151" s="7">
        <v>80.286738351254485</v>
      </c>
      <c r="P151" s="7">
        <v>80.842911877394641</v>
      </c>
      <c r="Q151" s="7">
        <v>79.372197309417032</v>
      </c>
      <c r="R151" s="7">
        <v>76.744186046511629</v>
      </c>
      <c r="S151" s="7">
        <v>81.860809476801577</v>
      </c>
    </row>
    <row r="152" spans="1:19">
      <c r="A152" t="s">
        <v>113</v>
      </c>
      <c r="B152" t="s">
        <v>91</v>
      </c>
      <c r="C152" s="7">
        <v>93.338655755700813</v>
      </c>
      <c r="D152" s="7">
        <v>95.119199450603347</v>
      </c>
      <c r="E152" s="7">
        <v>96.257754652791675</v>
      </c>
      <c r="F152" s="7">
        <v>96.372808071102568</v>
      </c>
      <c r="G152" s="7">
        <v>97.390203525172851</v>
      </c>
      <c r="H152" s="7">
        <v>98.051807879114946</v>
      </c>
      <c r="I152" s="7">
        <v>98.898559276196096</v>
      </c>
      <c r="J152" s="7">
        <v>99.412760027869012</v>
      </c>
      <c r="K152" s="7">
        <v>99.276080920269735</v>
      </c>
      <c r="L152" s="7">
        <v>99.336083843126104</v>
      </c>
      <c r="M152" s="7">
        <v>99.491939423546654</v>
      </c>
      <c r="N152" s="7">
        <v>99.583973057302757</v>
      </c>
      <c r="O152" s="7">
        <v>99.676571659591673</v>
      </c>
      <c r="P152" s="7">
        <v>97.111783022699584</v>
      </c>
      <c r="Q152" s="7">
        <v>97.250769697758116</v>
      </c>
      <c r="R152" s="7">
        <v>96.260084180989125</v>
      </c>
      <c r="S152" s="7">
        <v>97.658725235353046</v>
      </c>
    </row>
    <row r="153" spans="1:19">
      <c r="A153" t="s">
        <v>113</v>
      </c>
      <c r="B153" t="s">
        <v>92</v>
      </c>
      <c r="C153" s="7">
        <v>32.233376403935992</v>
      </c>
      <c r="D153" s="7">
        <v>37.089270136667636</v>
      </c>
      <c r="E153" s="7">
        <v>47.046049059769999</v>
      </c>
      <c r="F153" s="7">
        <v>52.076828460592296</v>
      </c>
      <c r="G153" s="7">
        <v>56.691779835884638</v>
      </c>
      <c r="H153" s="7">
        <v>57.558510638297875</v>
      </c>
      <c r="I153" s="7">
        <v>56.313877452167596</v>
      </c>
      <c r="J153" s="7">
        <v>56.114581300019516</v>
      </c>
      <c r="K153" s="7">
        <v>57.713813390382654</v>
      </c>
      <c r="L153" s="7">
        <v>59.867685426761085</v>
      </c>
      <c r="M153" s="7">
        <v>61.752587198160214</v>
      </c>
      <c r="N153" s="7">
        <v>59.931840311587145</v>
      </c>
      <c r="O153" s="7">
        <v>58.435232130430457</v>
      </c>
      <c r="P153" s="7">
        <v>54.830136864951051</v>
      </c>
      <c r="Q153" s="7">
        <v>52.700170357751276</v>
      </c>
      <c r="R153" s="7">
        <v>55.658954805910987</v>
      </c>
      <c r="S153" s="7">
        <v>53.545985227543483</v>
      </c>
    </row>
    <row r="154" spans="1:19">
      <c r="A154" t="s">
        <v>113</v>
      </c>
      <c r="B154" t="s">
        <v>93</v>
      </c>
      <c r="C154" s="7">
        <v>0.15799348276883579</v>
      </c>
      <c r="D154" s="7">
        <v>0.30427432987201158</v>
      </c>
      <c r="E154" s="7">
        <v>0.25680280507679393</v>
      </c>
      <c r="F154" s="7">
        <v>0.32864967849487975</v>
      </c>
      <c r="G154" s="7">
        <v>0.34165824551272794</v>
      </c>
      <c r="H154" s="7">
        <v>0.28816905918138641</v>
      </c>
      <c r="I154" s="7">
        <v>0.30573619334174512</v>
      </c>
      <c r="J154" s="7">
        <v>0.31231700175678317</v>
      </c>
      <c r="K154" s="7">
        <v>0.27236029376003112</v>
      </c>
      <c r="L154" s="7">
        <v>0.34481151856856623</v>
      </c>
      <c r="M154" s="7">
        <v>0.26830203142966652</v>
      </c>
      <c r="N154" s="7">
        <v>0.26291445542626224</v>
      </c>
      <c r="O154" s="7">
        <v>0.32310980762539143</v>
      </c>
      <c r="P154" s="7">
        <v>0.23918146786552685</v>
      </c>
      <c r="Q154" s="7">
        <v>0.22679692951849267</v>
      </c>
      <c r="R154" s="7">
        <v>0.17631242561819543</v>
      </c>
      <c r="S154" s="7">
        <v>0.2746866808344019</v>
      </c>
    </row>
    <row r="155" spans="1:19">
      <c r="A155" t="s">
        <v>113</v>
      </c>
      <c r="B155" t="s">
        <v>94</v>
      </c>
      <c r="C155" s="7">
        <v>4.4638657102425219</v>
      </c>
      <c r="D155" s="7">
        <v>4.6898943038882779</v>
      </c>
      <c r="E155" s="7">
        <v>4.8739614895904602</v>
      </c>
      <c r="F155" s="7">
        <v>5.235650255784484</v>
      </c>
      <c r="G155" s="7">
        <v>5.3978837996282349</v>
      </c>
      <c r="H155" s="7">
        <v>5.4666984581147675</v>
      </c>
      <c r="I155" s="7">
        <v>5.7876059065601551</v>
      </c>
      <c r="J155" s="7">
        <v>5.9637419480772982</v>
      </c>
      <c r="K155" s="7">
        <v>6.3032041620070984</v>
      </c>
      <c r="L155" s="7">
        <v>6.2335538576220646</v>
      </c>
      <c r="M155" s="7">
        <v>6.1764564967420466</v>
      </c>
      <c r="N155" s="7">
        <v>6.0366601752677704</v>
      </c>
      <c r="O155" s="7">
        <v>6.0661596580176953</v>
      </c>
      <c r="P155" s="7">
        <v>5.8137927979802457</v>
      </c>
      <c r="Q155" s="7">
        <v>5.6761073253833052</v>
      </c>
      <c r="R155" s="7">
        <v>5.0705269053466031</v>
      </c>
      <c r="S155" s="7">
        <v>5.5774641618274128</v>
      </c>
    </row>
    <row r="156" spans="1:19">
      <c r="A156" t="s">
        <v>113</v>
      </c>
      <c r="B156" t="s">
        <v>95</v>
      </c>
      <c r="C156" s="7">
        <v>12.170435469536882</v>
      </c>
      <c r="D156" s="7">
        <v>12.779521854624488</v>
      </c>
      <c r="E156" s="7">
        <v>12.652476665514346</v>
      </c>
      <c r="F156" s="7">
        <v>12.736365801381281</v>
      </c>
      <c r="G156" s="7">
        <v>12.184206727298976</v>
      </c>
      <c r="H156" s="7">
        <v>12.364587224505042</v>
      </c>
      <c r="I156" s="7">
        <v>12.695331456857225</v>
      </c>
      <c r="J156" s="7">
        <v>12.868436463009955</v>
      </c>
      <c r="K156" s="7">
        <v>12.718253003258598</v>
      </c>
      <c r="L156" s="7">
        <v>12.911793485858066</v>
      </c>
      <c r="M156" s="7">
        <v>12.303564584131852</v>
      </c>
      <c r="N156" s="7">
        <v>12.590681143191002</v>
      </c>
      <c r="O156" s="7">
        <v>12.059452204603073</v>
      </c>
      <c r="P156" s="7">
        <v>11.684457633875182</v>
      </c>
      <c r="Q156" s="7">
        <v>11.091242149337056</v>
      </c>
      <c r="R156" s="7">
        <v>11.098867192665402</v>
      </c>
      <c r="S156" s="7">
        <v>12.288866371953862</v>
      </c>
    </row>
    <row r="157" spans="1:19">
      <c r="A157" t="s">
        <v>113</v>
      </c>
      <c r="B157" t="s">
        <v>96</v>
      </c>
      <c r="C157" s="7">
        <v>48.797150246425609</v>
      </c>
      <c r="D157" s="7">
        <v>66.956812855708066</v>
      </c>
      <c r="E157" s="7">
        <v>63.53240152477764</v>
      </c>
      <c r="F157" s="7">
        <v>61.012812690665037</v>
      </c>
      <c r="G157" s="7">
        <v>66.727038749344644</v>
      </c>
      <c r="H157" s="7">
        <v>137.76294176866423</v>
      </c>
      <c r="I157" s="7">
        <v>91.987412248850148</v>
      </c>
      <c r="J157" s="7">
        <v>92.719109896544992</v>
      </c>
      <c r="K157" s="7">
        <v>82.656683035931351</v>
      </c>
      <c r="L157" s="7">
        <v>69.88445769660828</v>
      </c>
      <c r="M157" s="7">
        <v>62.284400153315445</v>
      </c>
      <c r="N157" s="7">
        <v>82.765335929892899</v>
      </c>
      <c r="O157" s="7">
        <v>109.35480664081916</v>
      </c>
      <c r="P157" s="7">
        <v>84.156442397129823</v>
      </c>
      <c r="Q157" s="7">
        <v>114.99148211243612</v>
      </c>
      <c r="R157" s="7">
        <v>172.33208392572487</v>
      </c>
      <c r="S157" s="7">
        <v>88.427037308494633</v>
      </c>
    </row>
    <row r="158" spans="1:19">
      <c r="A158" t="s">
        <v>113</v>
      </c>
      <c r="B158" t="s">
        <v>97</v>
      </c>
      <c r="C158" s="7">
        <v>4.1106128550074743</v>
      </c>
      <c r="D158" s="7">
        <v>4.4177154100308123</v>
      </c>
      <c r="E158" s="7">
        <v>4.1382622993219904</v>
      </c>
      <c r="F158" s="7">
        <v>4.7529567812534541</v>
      </c>
      <c r="G158" s="7">
        <v>5.1359461001785611</v>
      </c>
      <c r="H158" s="7">
        <v>3.8168642708314127</v>
      </c>
      <c r="I158" s="7">
        <v>4.5696736475986093</v>
      </c>
      <c r="J158" s="7">
        <v>5.5400632087748649</v>
      </c>
      <c r="K158" s="7">
        <v>5.4711132688501332</v>
      </c>
      <c r="L158" s="7">
        <v>5.8649377904362163</v>
      </c>
      <c r="M158" s="7">
        <v>4.9375762695954188</v>
      </c>
      <c r="N158" s="7">
        <v>4.4229387971118586</v>
      </c>
      <c r="O158" s="7">
        <v>5.3021664766248575</v>
      </c>
      <c r="P158" s="7">
        <v>4.9751243781094523</v>
      </c>
      <c r="Q158" s="7">
        <v>3.7153043883909231</v>
      </c>
      <c r="R158" s="7">
        <v>3.5106626171581596</v>
      </c>
      <c r="S158" s="7">
        <v>4.6487028489940236</v>
      </c>
    </row>
    <row r="159" spans="1:19">
      <c r="A159" t="s">
        <v>113</v>
      </c>
      <c r="B159" t="s">
        <v>98</v>
      </c>
      <c r="C159" s="7">
        <v>49.719238403000112</v>
      </c>
      <c r="D159" s="7">
        <v>51.314142678347935</v>
      </c>
      <c r="E159" s="7">
        <v>49.815300344057938</v>
      </c>
      <c r="F159" s="7">
        <v>51.183726298911417</v>
      </c>
      <c r="G159" s="7">
        <v>49.856607103463489</v>
      </c>
      <c r="H159" s="7">
        <v>45.63511010102939</v>
      </c>
      <c r="I159" s="7">
        <v>50.545367944748754</v>
      </c>
      <c r="J159" s="7">
        <v>50.243790949261005</v>
      </c>
      <c r="K159" s="7">
        <v>50.447479532219482</v>
      </c>
      <c r="L159" s="7">
        <v>52.366316030621796</v>
      </c>
      <c r="M159" s="7">
        <v>48.906393392474762</v>
      </c>
      <c r="N159" s="7">
        <v>49.027043113462035</v>
      </c>
      <c r="O159" s="7">
        <v>46.433838768447742</v>
      </c>
      <c r="P159" s="7">
        <v>51.702456954923584</v>
      </c>
      <c r="Q159" s="7">
        <v>45.374229601887002</v>
      </c>
      <c r="R159" s="7">
        <v>42.509819519713616</v>
      </c>
      <c r="S159" s="7">
        <v>48.967520926872126</v>
      </c>
    </row>
    <row r="160" spans="1:19">
      <c r="A160" t="s">
        <v>113</v>
      </c>
      <c r="B160" t="s">
        <v>99</v>
      </c>
      <c r="C160" s="7">
        <v>101.9403974926727</v>
      </c>
      <c r="D160" s="7">
        <v>104.39294943171075</v>
      </c>
      <c r="E160" s="7">
        <v>100.82525273364969</v>
      </c>
      <c r="F160" s="7">
        <v>102.36156517148252</v>
      </c>
      <c r="G160" s="7">
        <v>98.506087792374245</v>
      </c>
      <c r="H160" s="7">
        <v>90.554378181386056</v>
      </c>
      <c r="I160" s="7">
        <v>99.346071519745507</v>
      </c>
      <c r="J160" s="7">
        <v>97.192393299230744</v>
      </c>
      <c r="K160" s="7">
        <v>97.338758346798528</v>
      </c>
      <c r="L160" s="7">
        <v>100.65377281394714</v>
      </c>
      <c r="M160" s="7">
        <v>94.521161599439054</v>
      </c>
      <c r="N160" s="7">
        <v>95.062523165759544</v>
      </c>
      <c r="O160" s="7">
        <v>88.773254562882684</v>
      </c>
      <c r="P160" s="7">
        <v>99.844851627094016</v>
      </c>
      <c r="Q160" s="7">
        <v>88.292339644015726</v>
      </c>
      <c r="R160" s="7">
        <v>82.693990174305128</v>
      </c>
      <c r="S160" s="7">
        <v>96.093201988471733</v>
      </c>
    </row>
    <row r="161" spans="1:19">
      <c r="A161" t="s">
        <v>113</v>
      </c>
      <c r="B161" t="s">
        <v>100</v>
      </c>
      <c r="C161" s="7">
        <v>18.396525642902454</v>
      </c>
      <c r="D161" s="7">
        <v>19.369649433258402</v>
      </c>
      <c r="E161" s="7">
        <v>22.382953767960121</v>
      </c>
      <c r="F161" s="7">
        <v>20.97902097902098</v>
      </c>
      <c r="G161" s="7">
        <v>18.731233020351748</v>
      </c>
      <c r="H161" s="7">
        <v>17.273353467917129</v>
      </c>
      <c r="I161" s="7">
        <v>14.040183974824499</v>
      </c>
      <c r="J161" s="7">
        <v>16.103845403084129</v>
      </c>
      <c r="K161" s="7">
        <v>15.072689259493362</v>
      </c>
      <c r="L161" s="7">
        <v>16.399552739470742</v>
      </c>
      <c r="M161" s="7">
        <v>15.427366807205827</v>
      </c>
      <c r="N161" s="7">
        <v>18.743914313534567</v>
      </c>
      <c r="O161" s="7">
        <v>16.949995029326971</v>
      </c>
      <c r="P161" s="7">
        <v>16.609824157328255</v>
      </c>
      <c r="Q161" s="7">
        <v>16.056218057921637</v>
      </c>
      <c r="R161" s="7">
        <v>14.346645986816595</v>
      </c>
      <c r="S161" s="7">
        <v>17.272945777608967</v>
      </c>
    </row>
    <row r="162" spans="1:19">
      <c r="A162" t="s">
        <v>113</v>
      </c>
      <c r="B162" t="s">
        <v>101</v>
      </c>
      <c r="C162" s="7">
        <v>15.468696628116918</v>
      </c>
      <c r="D162" s="7">
        <v>16.356592854751543</v>
      </c>
      <c r="E162" s="7">
        <v>18.375525364089533</v>
      </c>
      <c r="F162" s="7">
        <v>17.036654620547235</v>
      </c>
      <c r="G162" s="7">
        <v>15.776178447166483</v>
      </c>
      <c r="H162" s="7">
        <v>13.988237164202829</v>
      </c>
      <c r="I162" s="7">
        <v>11.571048172355361</v>
      </c>
      <c r="J162" s="7">
        <v>13.907866484481749</v>
      </c>
      <c r="K162" s="7">
        <v>13.127826129236155</v>
      </c>
      <c r="L162" s="7">
        <v>13.324636600819979</v>
      </c>
      <c r="M162" s="7">
        <v>12.45688003066309</v>
      </c>
      <c r="N162" s="7">
        <v>14.897760467380721</v>
      </c>
      <c r="O162" s="7">
        <v>14.116711402723929</v>
      </c>
      <c r="P162" s="7">
        <v>12.756344952828099</v>
      </c>
      <c r="Q162" s="7">
        <v>13.117546848381602</v>
      </c>
      <c r="R162" s="7">
        <v>12.40791004265219</v>
      </c>
      <c r="S162" s="7">
        <v>14.264052628923951</v>
      </c>
    </row>
    <row r="163" spans="1:19">
      <c r="A163" t="s">
        <v>113</v>
      </c>
      <c r="B163" t="s">
        <v>102</v>
      </c>
      <c r="C163" s="7">
        <v>18.565833561722556</v>
      </c>
      <c r="D163" s="7">
        <v>23.973150071919452</v>
      </c>
      <c r="E163" s="7">
        <v>47.264036527074268</v>
      </c>
      <c r="F163" s="7">
        <v>18.809619776971651</v>
      </c>
      <c r="G163" s="7">
        <v>16.187195928020937</v>
      </c>
      <c r="H163" s="7">
        <v>9.0242119606905327</v>
      </c>
      <c r="I163" s="7">
        <v>7.2346467231571996</v>
      </c>
      <c r="J163" s="7">
        <v>9.0565764329768061</v>
      </c>
      <c r="K163" s="7">
        <v>5.4392660616994082</v>
      </c>
      <c r="L163" s="7">
        <v>6.3443150405583006</v>
      </c>
      <c r="M163" s="7">
        <v>5.4330109746821691</v>
      </c>
      <c r="N163" s="7">
        <v>4.5209182889228465</v>
      </c>
      <c r="O163" s="7">
        <v>6.3211695969802868</v>
      </c>
      <c r="P163" s="7">
        <v>8.1184939291706506</v>
      </c>
      <c r="Q163" s="7">
        <v>11.036396458893364</v>
      </c>
      <c r="R163" s="7">
        <v>3.8559717434390639</v>
      </c>
      <c r="S163" s="7">
        <v>12.525368008554771</v>
      </c>
    </row>
    <row r="164" spans="1:19">
      <c r="A164" t="s">
        <v>113</v>
      </c>
      <c r="B164" t="s">
        <v>103</v>
      </c>
      <c r="C164" s="7">
        <v>28.290793998815321</v>
      </c>
      <c r="D164" s="7">
        <v>27.524727860351959</v>
      </c>
      <c r="E164" s="7">
        <v>47.264036527074268</v>
      </c>
      <c r="F164" s="7">
        <v>36.723543374087505</v>
      </c>
      <c r="G164" s="7">
        <v>28.77723720537055</v>
      </c>
      <c r="H164" s="7">
        <v>21.658108705657277</v>
      </c>
      <c r="I164" s="7">
        <v>25.321263531050203</v>
      </c>
      <c r="J164" s="7">
        <v>28.981044585525783</v>
      </c>
      <c r="K164" s="7">
        <v>19.037431215947926</v>
      </c>
      <c r="L164" s="7">
        <v>19.939275841754657</v>
      </c>
      <c r="M164" s="7">
        <v>19.921040240501288</v>
      </c>
      <c r="N164" s="7">
        <v>25.31714241796794</v>
      </c>
      <c r="O164" s="7">
        <v>28.896775300481313</v>
      </c>
      <c r="P164" s="7">
        <v>37.886305002796369</v>
      </c>
      <c r="Q164" s="7">
        <v>27.59099114723341</v>
      </c>
      <c r="R164" s="7">
        <v>6.9407491381903155</v>
      </c>
      <c r="S164" s="7">
        <v>26.7060709962137</v>
      </c>
    </row>
    <row r="165" spans="1:19">
      <c r="A165" t="s">
        <v>113</v>
      </c>
      <c r="B165" t="s">
        <v>104</v>
      </c>
      <c r="C165" s="7">
        <v>17.166344294003871</v>
      </c>
      <c r="D165" s="7">
        <v>16.770892552586698</v>
      </c>
      <c r="E165" s="7">
        <v>15.471167369901547</v>
      </c>
      <c r="F165" s="7">
        <v>15.278554127072852</v>
      </c>
      <c r="G165" s="7">
        <v>13.775147928994082</v>
      </c>
      <c r="H165" s="7">
        <v>14.773145470795438</v>
      </c>
      <c r="I165" s="7">
        <v>12.351018838908111</v>
      </c>
      <c r="J165" s="7">
        <v>14.036106674410725</v>
      </c>
      <c r="K165" s="7">
        <v>14.977846272394528</v>
      </c>
      <c r="L165" s="7">
        <v>14.095572603752657</v>
      </c>
      <c r="M165" s="7">
        <v>14.717751507382614</v>
      </c>
      <c r="N165" s="7">
        <v>15.978759353125753</v>
      </c>
      <c r="O165" s="7">
        <v>15.314161906637779</v>
      </c>
      <c r="P165" s="7">
        <v>13.304645648546588</v>
      </c>
      <c r="Q165" s="7">
        <v>14.681066486668916</v>
      </c>
      <c r="R165" s="7">
        <v>14.265578951864349</v>
      </c>
      <c r="S165" s="7">
        <v>14.793935310369584</v>
      </c>
    </row>
    <row r="166" spans="1:19">
      <c r="A166" t="s">
        <v>113</v>
      </c>
      <c r="B166" t="s">
        <v>105</v>
      </c>
      <c r="C166" s="7">
        <v>26.522619373889366</v>
      </c>
      <c r="D166" s="7">
        <v>28.41262230746009</v>
      </c>
      <c r="E166" s="7">
        <v>35.670970963829632</v>
      </c>
      <c r="F166" s="7">
        <v>37.619239553943302</v>
      </c>
      <c r="G166" s="7">
        <v>24.280793892031401</v>
      </c>
      <c r="H166" s="7">
        <v>21.658108705657277</v>
      </c>
      <c r="I166" s="7">
        <v>14.469293446314399</v>
      </c>
      <c r="J166" s="7">
        <v>20.830125795846651</v>
      </c>
      <c r="K166" s="7">
        <v>8.1588990925491114</v>
      </c>
      <c r="L166" s="7">
        <v>30.815244482711744</v>
      </c>
      <c r="M166" s="7">
        <v>28.070556702524541</v>
      </c>
      <c r="N166" s="7">
        <v>40.688264600305615</v>
      </c>
      <c r="O166" s="7">
        <v>28.896775300481313</v>
      </c>
      <c r="P166" s="7">
        <v>39.690414764834294</v>
      </c>
      <c r="Q166" s="7">
        <v>24.437735016121025</v>
      </c>
      <c r="R166" s="7">
        <v>13.881498276380631</v>
      </c>
      <c r="S166" s="7">
        <v>26.375004000392867</v>
      </c>
    </row>
    <row r="167" spans="1:19">
      <c r="A167" t="s">
        <v>114</v>
      </c>
      <c r="B167" t="s">
        <v>88</v>
      </c>
      <c r="C167" s="7">
        <v>4.6572934973637956</v>
      </c>
      <c r="D167" s="7">
        <v>4.0687033647754474</v>
      </c>
      <c r="E167" s="7">
        <v>4.0381493506493502</v>
      </c>
      <c r="F167" s="7"/>
      <c r="G167" s="7"/>
      <c r="H167" s="7">
        <v>3.8726293608054316</v>
      </c>
      <c r="I167" s="7">
        <v>3.7482017185738168</v>
      </c>
      <c r="J167" s="7">
        <v>3.7082675497708806</v>
      </c>
      <c r="K167" s="7">
        <v>3.4307852064861408</v>
      </c>
      <c r="L167" s="7">
        <v>2.8061638280616386</v>
      </c>
      <c r="M167" s="7">
        <v>2.8609080088420336</v>
      </c>
      <c r="N167" s="7">
        <v>2.9553887306928983</v>
      </c>
      <c r="O167" s="7">
        <v>3.2177600399102024</v>
      </c>
      <c r="P167" s="7">
        <v>3.1719035673285427</v>
      </c>
      <c r="Q167" s="7">
        <v>3.2986574197563798</v>
      </c>
      <c r="R167" s="7">
        <v>3.1272893772893773</v>
      </c>
      <c r="S167" s="7">
        <v>3.4891454597280158</v>
      </c>
    </row>
    <row r="168" spans="1:19">
      <c r="A168" t="s">
        <v>114</v>
      </c>
      <c r="B168" t="s">
        <v>89</v>
      </c>
      <c r="C168" s="7">
        <v>75.866732235062699</v>
      </c>
      <c r="D168" s="7">
        <v>78.164278094708038</v>
      </c>
      <c r="E168" s="7">
        <v>79.725931131412509</v>
      </c>
      <c r="F168" s="7">
        <v>80.012501953430231</v>
      </c>
      <c r="G168" s="7">
        <v>79.309109722609151</v>
      </c>
      <c r="H168" s="7">
        <v>83.809942806863177</v>
      </c>
      <c r="I168" s="7">
        <v>80.275862068965523</v>
      </c>
      <c r="J168" s="7">
        <v>82.181729665820484</v>
      </c>
      <c r="K168" s="7">
        <v>84.094062399943084</v>
      </c>
      <c r="L168" s="7">
        <v>87.735512417927481</v>
      </c>
      <c r="M168" s="7">
        <v>88.461826067449337</v>
      </c>
      <c r="N168" s="7">
        <v>87.334622237385801</v>
      </c>
      <c r="O168" s="7">
        <v>87.935249666617281</v>
      </c>
      <c r="P168" s="7">
        <v>86.617142426184998</v>
      </c>
      <c r="Q168" s="7">
        <v>87.043701799485859</v>
      </c>
      <c r="R168" s="7">
        <v>82.407256087596011</v>
      </c>
      <c r="S168" s="7">
        <v>83.356729207833624</v>
      </c>
    </row>
    <row r="169" spans="1:19">
      <c r="A169" t="s">
        <v>114</v>
      </c>
      <c r="B169" t="s">
        <v>90</v>
      </c>
      <c r="C169" s="7">
        <v>79.360465116279073</v>
      </c>
      <c r="D169" s="7">
        <v>83.617747440273035</v>
      </c>
      <c r="E169" s="7">
        <v>85.61643835616438</v>
      </c>
      <c r="F169" s="7">
        <v>89.5</v>
      </c>
      <c r="G169" s="7">
        <v>90.452261306532662</v>
      </c>
      <c r="H169" s="7">
        <v>82.028985507246375</v>
      </c>
      <c r="I169" s="7">
        <v>82.014388489208628</v>
      </c>
      <c r="J169" s="7">
        <v>78.802992518703235</v>
      </c>
      <c r="K169" s="7">
        <v>82</v>
      </c>
      <c r="L169" s="7">
        <v>84.782608695652172</v>
      </c>
      <c r="M169" s="7">
        <v>83.037974683544306</v>
      </c>
      <c r="N169" s="7">
        <v>82.945736434108525</v>
      </c>
      <c r="O169" s="7">
        <v>83.620689655172413</v>
      </c>
      <c r="P169" s="7">
        <v>85.310734463276845</v>
      </c>
      <c r="Q169" s="7">
        <v>84.591194968553467</v>
      </c>
      <c r="R169" s="7">
        <v>85.232067510548532</v>
      </c>
      <c r="S169" s="7">
        <v>83.910847988855991</v>
      </c>
    </row>
    <row r="170" spans="1:19">
      <c r="A170" t="s">
        <v>114</v>
      </c>
      <c r="B170" t="s">
        <v>91</v>
      </c>
      <c r="C170" s="7">
        <v>97.80093023255813</v>
      </c>
      <c r="D170" s="7">
        <v>98.47975130945791</v>
      </c>
      <c r="E170" s="7">
        <v>99.320325503976321</v>
      </c>
      <c r="F170" s="7">
        <v>98.821914674596826</v>
      </c>
      <c r="G170" s="7">
        <v>99.163486372923174</v>
      </c>
      <c r="H170" s="7">
        <v>99.299843941119406</v>
      </c>
      <c r="I170" s="7">
        <v>99.497042468033854</v>
      </c>
      <c r="J170" s="7">
        <v>99.298909804746387</v>
      </c>
      <c r="K170" s="7">
        <v>99.087121898206846</v>
      </c>
      <c r="L170" s="7">
        <v>98.946412352406895</v>
      </c>
      <c r="M170" s="7">
        <v>99.292587380671662</v>
      </c>
      <c r="N170" s="7">
        <v>99.189314391599751</v>
      </c>
      <c r="O170" s="7">
        <v>99.237735849056605</v>
      </c>
      <c r="P170" s="7">
        <v>99.198404479729987</v>
      </c>
      <c r="Q170" s="7">
        <v>99.222401289282828</v>
      </c>
      <c r="R170" s="7">
        <v>98.042514773473414</v>
      </c>
      <c r="S170" s="7">
        <v>98.997372574707583</v>
      </c>
    </row>
    <row r="171" spans="1:19">
      <c r="A171" t="s">
        <v>114</v>
      </c>
      <c r="B171" t="s">
        <v>92</v>
      </c>
      <c r="C171" s="7">
        <v>36.912825394500786</v>
      </c>
      <c r="D171" s="7">
        <v>40.952420946541807</v>
      </c>
      <c r="E171" s="7">
        <v>44.228581828108645</v>
      </c>
      <c r="F171" s="7">
        <v>45.872730001500827</v>
      </c>
      <c r="G171" s="7">
        <v>46.565641181845876</v>
      </c>
      <c r="H171" s="7">
        <v>53.316749585406299</v>
      </c>
      <c r="I171" s="7">
        <v>56.148338662588628</v>
      </c>
      <c r="J171" s="7">
        <v>57.216530289486357</v>
      </c>
      <c r="K171" s="7">
        <v>61.509192418477298</v>
      </c>
      <c r="L171" s="7">
        <v>64.709028669234058</v>
      </c>
      <c r="M171" s="7">
        <v>68.45213620902328</v>
      </c>
      <c r="N171" s="7">
        <v>67.075990145916236</v>
      </c>
      <c r="O171" s="7">
        <v>66.781481481481492</v>
      </c>
      <c r="P171" s="7">
        <v>67.78766400241291</v>
      </c>
      <c r="Q171" s="7">
        <v>67.663107947805457</v>
      </c>
      <c r="R171" s="7">
        <v>67.595059336401064</v>
      </c>
      <c r="S171" s="7">
        <v>57.257715792724937</v>
      </c>
    </row>
    <row r="172" spans="1:19">
      <c r="A172" t="s">
        <v>114</v>
      </c>
      <c r="B172" t="s">
        <v>93</v>
      </c>
      <c r="C172" s="7">
        <v>0.26404576793310841</v>
      </c>
      <c r="D172" s="7">
        <v>0.26065752963928357</v>
      </c>
      <c r="E172" s="7">
        <v>0.30539222389352294</v>
      </c>
      <c r="F172" s="7">
        <v>0.40825584032660467</v>
      </c>
      <c r="G172" s="7">
        <v>0.41679412664423376</v>
      </c>
      <c r="H172" s="7">
        <v>0.36195706440339487</v>
      </c>
      <c r="I172" s="7">
        <v>0.3718764119139471</v>
      </c>
      <c r="J172" s="7">
        <v>0.3988310125494241</v>
      </c>
      <c r="K172" s="7">
        <v>0.39116674371466165</v>
      </c>
      <c r="L172" s="7">
        <v>0.34236804564907275</v>
      </c>
      <c r="M172" s="7">
        <v>0.35514018691588783</v>
      </c>
      <c r="N172" s="7">
        <v>0.37521318931210917</v>
      </c>
      <c r="O172" s="7">
        <v>0.29259259259259263</v>
      </c>
      <c r="P172" s="7">
        <v>0.32800482581812695</v>
      </c>
      <c r="Q172" s="7">
        <v>0.3281929616449189</v>
      </c>
      <c r="R172" s="7">
        <v>0.17368824978793876</v>
      </c>
      <c r="S172" s="7">
        <v>0.33780569036064328</v>
      </c>
    </row>
    <row r="173" spans="1:19">
      <c r="A173" t="s">
        <v>114</v>
      </c>
      <c r="B173" t="s">
        <v>94</v>
      </c>
      <c r="C173" s="7">
        <v>4.4969584380577716</v>
      </c>
      <c r="D173" s="7">
        <v>4.7201473789984929</v>
      </c>
      <c r="E173" s="7">
        <v>4.7587349124239946</v>
      </c>
      <c r="F173" s="7">
        <v>5.013805230274234</v>
      </c>
      <c r="G173" s="7">
        <v>5.0089082638362399</v>
      </c>
      <c r="H173" s="7">
        <v>5.1831189777097721</v>
      </c>
      <c r="I173" s="7">
        <v>5.1274761937860571</v>
      </c>
      <c r="J173" s="7">
        <v>5.3610203871145181</v>
      </c>
      <c r="K173" s="7">
        <v>5.6897557159620238</v>
      </c>
      <c r="L173" s="7">
        <v>5.9485524814603536</v>
      </c>
      <c r="M173" s="7">
        <v>6.1008858819571641</v>
      </c>
      <c r="N173" s="7">
        <v>5.959181353041501</v>
      </c>
      <c r="O173" s="7">
        <v>5.9733333333333336</v>
      </c>
      <c r="P173" s="7">
        <v>5.9198084753430855</v>
      </c>
      <c r="Q173" s="7">
        <v>5.9236457097667063</v>
      </c>
      <c r="R173" s="7">
        <v>5.4005408896423672</v>
      </c>
      <c r="S173" s="7">
        <v>5.4226442315678067</v>
      </c>
    </row>
    <row r="174" spans="1:19">
      <c r="A174" t="s">
        <v>114</v>
      </c>
      <c r="B174" t="s">
        <v>95</v>
      </c>
      <c r="C174" s="7">
        <v>12.886900396068651</v>
      </c>
      <c r="D174" s="7">
        <v>12.490540654166317</v>
      </c>
      <c r="E174" s="7">
        <v>12.384338392816446</v>
      </c>
      <c r="F174" s="7">
        <v>13.272094957284342</v>
      </c>
      <c r="G174" s="7">
        <v>12.928265524625267</v>
      </c>
      <c r="H174" s="7">
        <v>13.542186719920119</v>
      </c>
      <c r="I174" s="7">
        <v>13.943627706530428</v>
      </c>
      <c r="J174" s="7">
        <v>14.079422382671481</v>
      </c>
      <c r="K174" s="7">
        <v>13.708616336545642</v>
      </c>
      <c r="L174" s="7">
        <v>12.817403708987159</v>
      </c>
      <c r="M174" s="7">
        <v>12.594392523364487</v>
      </c>
      <c r="N174" s="7">
        <v>13.117301497062725</v>
      </c>
      <c r="O174" s="7">
        <v>12.585185185185185</v>
      </c>
      <c r="P174" s="7">
        <v>12.011762931684512</v>
      </c>
      <c r="Q174" s="7">
        <v>11.150652431791222</v>
      </c>
      <c r="R174" s="7">
        <v>11.075655370198326</v>
      </c>
      <c r="S174" s="7">
        <v>12.817822818536492</v>
      </c>
    </row>
    <row r="175" spans="1:19">
      <c r="A175" t="s">
        <v>114</v>
      </c>
      <c r="B175" t="s">
        <v>96</v>
      </c>
      <c r="C175" s="7">
        <v>25.498124066586531</v>
      </c>
      <c r="D175" s="7">
        <v>58.616647127784283</v>
      </c>
      <c r="E175" s="7">
        <v>172.4294400580815</v>
      </c>
      <c r="F175" s="7">
        <v>89.790115604773845</v>
      </c>
      <c r="G175" s="7">
        <v>75.815011372251703</v>
      </c>
      <c r="H175" s="7">
        <v>161.28365245440634</v>
      </c>
      <c r="I175" s="7">
        <v>97.310071592409813</v>
      </c>
      <c r="J175" s="7">
        <v>113.45274521263795</v>
      </c>
      <c r="K175" s="7">
        <v>106.67425239128117</v>
      </c>
      <c r="L175" s="7">
        <v>121.22076440387907</v>
      </c>
      <c r="M175" s="7">
        <v>130.82644937016408</v>
      </c>
      <c r="N175" s="7">
        <v>87.170740951298086</v>
      </c>
      <c r="O175" s="7">
        <v>114.81481481481481</v>
      </c>
      <c r="P175" s="7">
        <v>98.024430704267829</v>
      </c>
      <c r="Q175" s="7">
        <v>98.853301700276788</v>
      </c>
      <c r="R175" s="7">
        <v>153.38661499959636</v>
      </c>
      <c r="S175" s="7">
        <v>105.59461633560579</v>
      </c>
    </row>
    <row r="176" spans="1:19">
      <c r="A176" t="s">
        <v>114</v>
      </c>
      <c r="B176" t="s">
        <v>97</v>
      </c>
      <c r="C176" s="7">
        <v>4.1384952238877801</v>
      </c>
      <c r="D176" s="7">
        <v>3.5188009655685923</v>
      </c>
      <c r="E176" s="7">
        <v>3.5164199954238371</v>
      </c>
      <c r="F176" s="7">
        <v>4.8501309535357455</v>
      </c>
      <c r="G176" s="7">
        <v>4.8619594429513802</v>
      </c>
      <c r="H176" s="7">
        <v>4.2327133532904746</v>
      </c>
      <c r="I176" s="7">
        <v>5.1207112508288928</v>
      </c>
      <c r="J176" s="7">
        <v>4.9139145885668771</v>
      </c>
      <c r="K176" s="7">
        <v>4.8798340856410887</v>
      </c>
      <c r="L176" s="7">
        <v>5.0237231370360034</v>
      </c>
      <c r="M176" s="7">
        <v>4.7690338782507906</v>
      </c>
      <c r="N176" s="7">
        <v>4.6528403967538319</v>
      </c>
      <c r="O176" s="7">
        <v>4.1645724132979103</v>
      </c>
      <c r="P176" s="7">
        <v>4.2154399418888504</v>
      </c>
      <c r="Q176" s="7">
        <v>4.0291415901171996</v>
      </c>
      <c r="R176" s="7">
        <v>3.0023182457340476</v>
      </c>
      <c r="S176" s="7">
        <v>4.3703247113972408</v>
      </c>
    </row>
    <row r="177" spans="1:19">
      <c r="A177" t="s">
        <v>114</v>
      </c>
      <c r="B177" t="s">
        <v>98</v>
      </c>
      <c r="C177" s="7">
        <v>45.039076319428808</v>
      </c>
      <c r="D177" s="7">
        <v>37.293966069853198</v>
      </c>
      <c r="E177" s="7">
        <v>34.27373810898321</v>
      </c>
      <c r="F177" s="7">
        <v>43.345463593667382</v>
      </c>
      <c r="G177" s="7">
        <v>43.086017449589733</v>
      </c>
      <c r="H177" s="7">
        <v>38.798783266215935</v>
      </c>
      <c r="I177" s="7">
        <v>47.933975646150728</v>
      </c>
      <c r="J177" s="7">
        <v>48.299603588566654</v>
      </c>
      <c r="K177" s="7">
        <v>47.009570112275405</v>
      </c>
      <c r="L177" s="7">
        <v>45.455940390481629</v>
      </c>
      <c r="M177" s="7">
        <v>42.574184612744673</v>
      </c>
      <c r="N177" s="7">
        <v>41.265726827001842</v>
      </c>
      <c r="O177" s="7">
        <v>40.885538757542363</v>
      </c>
      <c r="P177" s="7">
        <v>39.513696223694893</v>
      </c>
      <c r="Q177" s="7">
        <v>38.306860854562068</v>
      </c>
      <c r="R177" s="7">
        <v>36.450522355812005</v>
      </c>
      <c r="S177" s="7">
        <v>41.871480122015974</v>
      </c>
    </row>
    <row r="178" spans="1:19">
      <c r="A178" t="s">
        <v>114</v>
      </c>
      <c r="B178" t="s">
        <v>99</v>
      </c>
      <c r="C178" s="7">
        <v>92.033783503587088</v>
      </c>
      <c r="D178" s="7">
        <v>75.149410434501704</v>
      </c>
      <c r="E178" s="7">
        <v>67.736652472977397</v>
      </c>
      <c r="F178" s="7">
        <v>83.900719185519208</v>
      </c>
      <c r="G178" s="7">
        <v>82.265880320048083</v>
      </c>
      <c r="H178" s="7">
        <v>73.627215862733948</v>
      </c>
      <c r="I178" s="7">
        <v>90.757231468402637</v>
      </c>
      <c r="J178" s="7">
        <v>91.817544894723255</v>
      </c>
      <c r="K178" s="7">
        <v>89.679117294552285</v>
      </c>
      <c r="L178" s="7">
        <v>86.837725725924642</v>
      </c>
      <c r="M178" s="7">
        <v>81.545278040523726</v>
      </c>
      <c r="N178" s="7">
        <v>79.142775407654327</v>
      </c>
      <c r="O178" s="7">
        <v>78.919642525131081</v>
      </c>
      <c r="P178" s="7">
        <v>76.061895074286411</v>
      </c>
      <c r="Q178" s="7">
        <v>72.672535345451777</v>
      </c>
      <c r="R178" s="7">
        <v>70.117947083200519</v>
      </c>
      <c r="S178" s="7">
        <v>80.800221186507613</v>
      </c>
    </row>
    <row r="179" spans="1:19">
      <c r="A179" t="s">
        <v>114</v>
      </c>
      <c r="B179" t="s">
        <v>100</v>
      </c>
      <c r="C179" s="7">
        <v>23.312570575164827</v>
      </c>
      <c r="D179" s="7">
        <v>22.441802043208842</v>
      </c>
      <c r="E179" s="7">
        <v>25.546782829657865</v>
      </c>
      <c r="F179" s="7">
        <v>22.484941449362115</v>
      </c>
      <c r="G179" s="7">
        <v>25.322213798332069</v>
      </c>
      <c r="H179" s="7">
        <v>20.263843513502337</v>
      </c>
      <c r="I179" s="7">
        <v>19.253492736498227</v>
      </c>
      <c r="J179" s="7">
        <v>19.802660982569531</v>
      </c>
      <c r="K179" s="7">
        <v>20.303666038473846</v>
      </c>
      <c r="L179" s="7">
        <v>20.286651454649171</v>
      </c>
      <c r="M179" s="7">
        <v>21.791948566515906</v>
      </c>
      <c r="N179" s="7">
        <v>21.110479439075231</v>
      </c>
      <c r="O179" s="7">
        <v>18.777777777777779</v>
      </c>
      <c r="P179" s="7">
        <v>18.926255466747094</v>
      </c>
      <c r="Q179" s="7">
        <v>18.465796757611706</v>
      </c>
      <c r="R179" s="7">
        <v>16.105594574957617</v>
      </c>
      <c r="S179" s="7">
        <v>20.841292478103945</v>
      </c>
    </row>
    <row r="180" spans="1:19">
      <c r="A180" t="s">
        <v>114</v>
      </c>
      <c r="B180" t="s">
        <v>101</v>
      </c>
      <c r="C180" s="7">
        <v>20.398499253269222</v>
      </c>
      <c r="D180" s="7">
        <v>18.547981912577455</v>
      </c>
      <c r="E180" s="7">
        <v>22.007441691623558</v>
      </c>
      <c r="F180" s="7">
        <v>19.753825433050245</v>
      </c>
      <c r="G180" s="7">
        <v>21.948445792266867</v>
      </c>
      <c r="H180" s="7">
        <v>17.244944377817294</v>
      </c>
      <c r="I180" s="7">
        <v>16.959755334677141</v>
      </c>
      <c r="J180" s="7">
        <v>17.086671021418503</v>
      </c>
      <c r="K180" s="7">
        <v>17.530135476300536</v>
      </c>
      <c r="L180" s="7">
        <v>17.933542498573875</v>
      </c>
      <c r="M180" s="7">
        <v>19.474451463387283</v>
      </c>
      <c r="N180" s="7">
        <v>18.040553344703429</v>
      </c>
      <c r="O180" s="7">
        <v>16.481481481481481</v>
      </c>
      <c r="P180" s="7">
        <v>16.21173277032122</v>
      </c>
      <c r="Q180" s="7">
        <v>16.488730723606167</v>
      </c>
      <c r="R180" s="7">
        <v>14.369903931541133</v>
      </c>
      <c r="S180" s="7">
        <v>18.124307406097913</v>
      </c>
    </row>
    <row r="181" spans="1:19">
      <c r="A181" t="s">
        <v>114</v>
      </c>
      <c r="B181" t="s">
        <v>102</v>
      </c>
      <c r="C181" s="7">
        <v>11.529703398380077</v>
      </c>
      <c r="D181" s="7">
        <v>12.032315361255945</v>
      </c>
      <c r="E181" s="7">
        <v>14.258338276223936</v>
      </c>
      <c r="F181" s="7">
        <v>7.9581628012733052</v>
      </c>
      <c r="G181" s="7">
        <v>9.6395926421556393</v>
      </c>
      <c r="H181" s="7">
        <v>3.3915741991645421</v>
      </c>
      <c r="I181" s="7">
        <v>2.810694129022103</v>
      </c>
      <c r="J181" s="7">
        <v>2.2365610637084421</v>
      </c>
      <c r="K181" s="7">
        <v>5.0055060566623286</v>
      </c>
      <c r="L181" s="7">
        <v>3.8717028302147689</v>
      </c>
      <c r="M181" s="7">
        <v>5.5004592883505774</v>
      </c>
      <c r="N181" s="7">
        <v>4.9205064841341004</v>
      </c>
      <c r="O181" s="7">
        <v>2.1747522141695979</v>
      </c>
      <c r="P181" s="7">
        <v>4.8719225689106382</v>
      </c>
      <c r="Q181" s="7">
        <v>3.6483257225205068</v>
      </c>
      <c r="R181" s="7">
        <v>0.6069986949528059</v>
      </c>
      <c r="S181" s="7">
        <v>5.8959953481655862</v>
      </c>
    </row>
    <row r="182" spans="1:19">
      <c r="A182" t="s">
        <v>114</v>
      </c>
      <c r="B182" t="s">
        <v>103</v>
      </c>
      <c r="C182" s="7">
        <v>25.365347476436167</v>
      </c>
      <c r="D182" s="7">
        <v>17.761989342806395</v>
      </c>
      <c r="E182" s="7">
        <v>21.672674179860383</v>
      </c>
      <c r="F182" s="7">
        <v>23.30604820372897</v>
      </c>
      <c r="G182" s="7">
        <v>32.320987094286558</v>
      </c>
      <c r="H182" s="7">
        <v>17.523133362350137</v>
      </c>
      <c r="I182" s="7">
        <v>19.112720077350303</v>
      </c>
      <c r="J182" s="7">
        <v>20.129049573375976</v>
      </c>
      <c r="K182" s="7">
        <v>22.802860924795052</v>
      </c>
      <c r="L182" s="7">
        <v>17.699212938124656</v>
      </c>
      <c r="M182" s="7">
        <v>18.70156158039196</v>
      </c>
      <c r="N182" s="7">
        <v>21.322194764581102</v>
      </c>
      <c r="O182" s="7">
        <v>19.572769927526384</v>
      </c>
      <c r="P182" s="7">
        <v>14.074442976852954</v>
      </c>
      <c r="Q182" s="7">
        <v>15.201357177168777</v>
      </c>
      <c r="R182" s="7">
        <v>6.069986949528059</v>
      </c>
      <c r="S182" s="7">
        <v>19.594475558274851</v>
      </c>
    </row>
    <row r="183" spans="1:19">
      <c r="A183" t="s">
        <v>114</v>
      </c>
      <c r="B183" t="s">
        <v>104</v>
      </c>
      <c r="C183" s="7">
        <v>22.526899132750369</v>
      </c>
      <c r="D183" s="7">
        <v>21.624080046307782</v>
      </c>
      <c r="E183" s="7">
        <v>22.271016311166875</v>
      </c>
      <c r="F183" s="7">
        <v>19.483646331073821</v>
      </c>
      <c r="G183" s="7">
        <v>20.370648259303721</v>
      </c>
      <c r="H183" s="7">
        <v>18.337358274323602</v>
      </c>
      <c r="I183" s="7">
        <v>16.830149716055754</v>
      </c>
      <c r="J183" s="7">
        <v>17.023594702257327</v>
      </c>
      <c r="K183" s="7">
        <v>16.556874625708954</v>
      </c>
      <c r="L183" s="7">
        <v>17.102473498233216</v>
      </c>
      <c r="M183" s="7">
        <v>18.039709586605422</v>
      </c>
      <c r="N183" s="7">
        <v>16.354613128806676</v>
      </c>
      <c r="O183" s="7">
        <v>18.395690571292459</v>
      </c>
      <c r="P183" s="7">
        <v>17.980378259409857</v>
      </c>
      <c r="Q183" s="7">
        <v>16.197348811671503</v>
      </c>
      <c r="R183" s="7">
        <v>17.65739852988175</v>
      </c>
      <c r="S183" s="7">
        <v>18.479803057494806</v>
      </c>
    </row>
    <row r="184" spans="1:19">
      <c r="A184" t="s">
        <v>114</v>
      </c>
      <c r="B184" t="s">
        <v>105</v>
      </c>
      <c r="C184" s="7">
        <v>25.941832646355174</v>
      </c>
      <c r="D184" s="7">
        <v>20.053858935426575</v>
      </c>
      <c r="E184" s="7">
        <v>17.680339462517679</v>
      </c>
      <c r="F184" s="7">
        <v>21.032287403365167</v>
      </c>
      <c r="G184" s="7">
        <v>18.712150423008005</v>
      </c>
      <c r="H184" s="7">
        <v>10.174722597493627</v>
      </c>
      <c r="I184" s="7">
        <v>14.053470645110515</v>
      </c>
      <c r="J184" s="7">
        <v>11.74194558446932</v>
      </c>
      <c r="K184" s="7">
        <v>7.2301754151789188</v>
      </c>
      <c r="L184" s="7">
        <v>13.827510107909887</v>
      </c>
      <c r="M184" s="7">
        <v>13.751148220876441</v>
      </c>
      <c r="N184" s="7">
        <v>10.934458853631334</v>
      </c>
      <c r="O184" s="7">
        <v>9.2426969102207917</v>
      </c>
      <c r="P184" s="7">
        <v>8.1198709481843974</v>
      </c>
      <c r="Q184" s="7">
        <v>11.55303145464827</v>
      </c>
      <c r="R184" s="7">
        <v>7.8909830343864762</v>
      </c>
      <c r="S184" s="7">
        <v>13.839701655574311</v>
      </c>
    </row>
    <row r="185" spans="1:19">
      <c r="A185" t="s">
        <v>115</v>
      </c>
      <c r="B185" t="s">
        <v>88</v>
      </c>
      <c r="C185" s="7">
        <v>4.376189181842892</v>
      </c>
      <c r="D185" s="7">
        <v>4.4290684492396704</v>
      </c>
      <c r="E185" s="7">
        <v>4.2440318302387263</v>
      </c>
      <c r="F185" s="7"/>
      <c r="G185" s="7"/>
      <c r="H185" s="7">
        <v>4.1266300617707623</v>
      </c>
      <c r="I185" s="7">
        <v>4.0572792362768499</v>
      </c>
      <c r="J185" s="7">
        <v>4.104598072222478</v>
      </c>
      <c r="K185" s="7">
        <v>4.1363000144794633</v>
      </c>
      <c r="L185" s="7">
        <v>3.7510206041976848</v>
      </c>
      <c r="M185" s="7">
        <v>4.1173014785077839</v>
      </c>
      <c r="N185" s="7">
        <v>3.8380493678506924</v>
      </c>
      <c r="O185" s="7">
        <v>4.0282984002956557</v>
      </c>
      <c r="P185" s="7">
        <v>3.890063424947146</v>
      </c>
      <c r="Q185" s="7">
        <v>4.1670948515054977</v>
      </c>
      <c r="R185" s="7">
        <v>4.2255566311713455</v>
      </c>
      <c r="S185" s="7">
        <v>4.1204874683835362</v>
      </c>
    </row>
    <row r="186" spans="1:19">
      <c r="A186" t="s">
        <v>115</v>
      </c>
      <c r="B186" t="s">
        <v>89</v>
      </c>
      <c r="C186" s="7">
        <v>84.255555555555546</v>
      </c>
      <c r="D186" s="7">
        <v>84.108368899610326</v>
      </c>
      <c r="E186" s="7">
        <v>84.257491186839019</v>
      </c>
      <c r="F186" s="7">
        <v>84.051610967330561</v>
      </c>
      <c r="G186" s="7">
        <v>83.757514247794518</v>
      </c>
      <c r="H186" s="7">
        <v>85.417362270450752</v>
      </c>
      <c r="I186" s="7">
        <v>83.579399141630901</v>
      </c>
      <c r="J186" s="7">
        <v>85.559882728744583</v>
      </c>
      <c r="K186" s="7">
        <v>85.756901157613527</v>
      </c>
      <c r="L186" s="7">
        <v>86.436946852958357</v>
      </c>
      <c r="M186" s="7">
        <v>87.712862318840578</v>
      </c>
      <c r="N186" s="7">
        <v>87.615252745216139</v>
      </c>
      <c r="O186" s="7">
        <v>85.895117540687167</v>
      </c>
      <c r="P186" s="7">
        <v>84.954065676309625</v>
      </c>
      <c r="Q186" s="7">
        <v>82.261217872299838</v>
      </c>
      <c r="R186" s="7">
        <v>80.19407924157052</v>
      </c>
      <c r="S186" s="7">
        <v>84.697069979718719</v>
      </c>
    </row>
    <row r="187" spans="1:19">
      <c r="A187" t="s">
        <v>115</v>
      </c>
      <c r="B187" t="s">
        <v>90</v>
      </c>
      <c r="C187" s="7">
        <v>77.522935779816521</v>
      </c>
      <c r="D187" s="7">
        <v>79.126213592233015</v>
      </c>
      <c r="E187" s="7">
        <v>81.481481481481481</v>
      </c>
      <c r="F187" s="7">
        <v>78.325123152709367</v>
      </c>
      <c r="G187" s="7">
        <v>77.54010695187165</v>
      </c>
      <c r="H187" s="7">
        <v>76.795580110497241</v>
      </c>
      <c r="I187" s="7">
        <v>79.190751445086704</v>
      </c>
      <c r="J187" s="7">
        <v>79.310344827586206</v>
      </c>
      <c r="K187" s="7">
        <v>64.736842105263165</v>
      </c>
      <c r="L187" s="7">
        <v>69.42675159235668</v>
      </c>
      <c r="M187" s="7">
        <v>71.851851851851862</v>
      </c>
      <c r="N187" s="7">
        <v>62.318840579710141</v>
      </c>
      <c r="O187" s="7">
        <v>70.370370370370367</v>
      </c>
      <c r="P187" s="7">
        <v>68.695652173913047</v>
      </c>
      <c r="Q187" s="7">
        <v>69.662921348314612</v>
      </c>
      <c r="R187" s="7">
        <v>73.958333333333343</v>
      </c>
      <c r="S187" s="7">
        <v>74.550325296593954</v>
      </c>
    </row>
    <row r="188" spans="1:19">
      <c r="A188" t="s">
        <v>115</v>
      </c>
      <c r="B188" t="s">
        <v>91</v>
      </c>
      <c r="C188" s="7">
        <v>98.756318411578604</v>
      </c>
      <c r="D188" s="7">
        <v>98.90587585190643</v>
      </c>
      <c r="E188" s="7">
        <v>98.923597221717159</v>
      </c>
      <c r="F188" s="7">
        <v>98.929858816461405</v>
      </c>
      <c r="G188" s="7">
        <v>99.080853715532015</v>
      </c>
      <c r="H188" s="7">
        <v>99.024765296212365</v>
      </c>
      <c r="I188" s="7">
        <v>99.393296563428095</v>
      </c>
      <c r="J188" s="7">
        <v>99.438544568245121</v>
      </c>
      <c r="K188" s="7">
        <v>99.472830494728299</v>
      </c>
      <c r="L188" s="7">
        <v>99.450049995454961</v>
      </c>
      <c r="M188" s="7">
        <v>99.578735290077375</v>
      </c>
      <c r="N188" s="7">
        <v>99.502720960780636</v>
      </c>
      <c r="O188" s="7">
        <v>99.4580746871613</v>
      </c>
      <c r="P188" s="7">
        <v>99.560645702720052</v>
      </c>
      <c r="Q188" s="7">
        <v>99.380135505261634</v>
      </c>
      <c r="R188" s="7">
        <v>99.443992405749938</v>
      </c>
      <c r="S188" s="7">
        <v>99.241530960196314</v>
      </c>
    </row>
    <row r="189" spans="1:19">
      <c r="A189" t="s">
        <v>115</v>
      </c>
      <c r="B189" t="s">
        <v>92</v>
      </c>
      <c r="C189" s="7">
        <v>26.542809822135808</v>
      </c>
      <c r="D189" s="7">
        <v>27.267422778162718</v>
      </c>
      <c r="E189" s="7">
        <v>27.092868211467081</v>
      </c>
      <c r="F189" s="7">
        <v>27.903255813953486</v>
      </c>
      <c r="G189" s="7">
        <v>29.41743827160494</v>
      </c>
      <c r="H189" s="7">
        <v>30.364729458917832</v>
      </c>
      <c r="I189" s="7">
        <v>33.197905759162303</v>
      </c>
      <c r="J189" s="7">
        <v>33.959014981918372</v>
      </c>
      <c r="K189" s="7">
        <v>34.78028582876987</v>
      </c>
      <c r="L189" s="7">
        <v>35.028070963395464</v>
      </c>
      <c r="M189" s="7">
        <v>34.473076400525336</v>
      </c>
      <c r="N189" s="7">
        <v>31.979248691463248</v>
      </c>
      <c r="O189" s="7">
        <v>31.038021698758673</v>
      </c>
      <c r="P189" s="7">
        <v>32.038502882830059</v>
      </c>
      <c r="Q189" s="7">
        <v>32.723024841462831</v>
      </c>
      <c r="R189" s="7">
        <v>35.38881187676072</v>
      </c>
      <c r="S189" s="7">
        <v>31.197890929736211</v>
      </c>
    </row>
    <row r="190" spans="1:19">
      <c r="A190" t="s">
        <v>115</v>
      </c>
      <c r="B190" t="s">
        <v>93</v>
      </c>
      <c r="C190" s="7">
        <v>0.15456506110711718</v>
      </c>
      <c r="D190" s="7">
        <v>0.14583105472310329</v>
      </c>
      <c r="E190" s="7">
        <v>0.16210958608019022</v>
      </c>
      <c r="F190" s="7">
        <v>0.13408820023837903</v>
      </c>
      <c r="G190" s="7">
        <v>0.12758060774762237</v>
      </c>
      <c r="H190" s="7">
        <v>0.12867942737654819</v>
      </c>
      <c r="I190" s="7">
        <v>8.3773142330568817E-2</v>
      </c>
      <c r="J190" s="7">
        <v>0.11193387291200274</v>
      </c>
      <c r="K190" s="7">
        <v>0.12466052268376296</v>
      </c>
      <c r="L190" s="7">
        <v>8.9831117499101679E-2</v>
      </c>
      <c r="M190" s="7">
        <v>0.10416666666666667</v>
      </c>
      <c r="N190" s="7">
        <v>9.2639770253369766E-2</v>
      </c>
      <c r="O190" s="7">
        <v>8.7967940572769035E-2</v>
      </c>
      <c r="P190" s="7">
        <v>0.13681227401544024</v>
      </c>
      <c r="Q190" s="7">
        <v>6.1984456205597678E-2</v>
      </c>
      <c r="R190" s="7">
        <v>6.7075079372177257E-2</v>
      </c>
      <c r="S190" s="7">
        <v>0.11568292362297884</v>
      </c>
    </row>
    <row r="191" spans="1:19">
      <c r="A191" t="s">
        <v>115</v>
      </c>
      <c r="B191" t="s">
        <v>94</v>
      </c>
      <c r="C191" s="7">
        <v>5.7169614984391259</v>
      </c>
      <c r="D191" s="7">
        <v>5.8251192947947397</v>
      </c>
      <c r="E191" s="7">
        <v>5.8789263483610981</v>
      </c>
      <c r="F191" s="7">
        <v>5.9646329696429898</v>
      </c>
      <c r="G191" s="7">
        <v>5.89609889475103</v>
      </c>
      <c r="H191" s="7">
        <v>5.7859774165131741</v>
      </c>
      <c r="I191" s="7">
        <v>5.657299606332189</v>
      </c>
      <c r="J191" s="7">
        <v>5.8725245393490617</v>
      </c>
      <c r="K191" s="7">
        <v>6.0125550954988647</v>
      </c>
      <c r="L191" s="7">
        <v>6.0392993487536488</v>
      </c>
      <c r="M191" s="7">
        <v>6.094379783524297</v>
      </c>
      <c r="N191" s="7">
        <v>6.0880541016258283</v>
      </c>
      <c r="O191" s="7">
        <v>6.0572280324503955</v>
      </c>
      <c r="P191" s="7">
        <v>6.0641551842079551</v>
      </c>
      <c r="Q191" s="7">
        <v>5.8700233633719545</v>
      </c>
      <c r="R191" s="7">
        <v>5.5709430756159728</v>
      </c>
      <c r="S191" s="7">
        <v>5.8926144003697791</v>
      </c>
    </row>
    <row r="192" spans="1:19">
      <c r="A192" t="s">
        <v>115</v>
      </c>
      <c r="B192" t="s">
        <v>95</v>
      </c>
      <c r="C192" s="7">
        <v>10.873472322070453</v>
      </c>
      <c r="D192" s="7">
        <v>11.615443508695176</v>
      </c>
      <c r="E192" s="7">
        <v>11.999711805180302</v>
      </c>
      <c r="F192" s="7">
        <v>12.198301549463647</v>
      </c>
      <c r="G192" s="7">
        <v>12.205211474522541</v>
      </c>
      <c r="H192" s="7">
        <v>12.124014798134148</v>
      </c>
      <c r="I192" s="7">
        <v>12.080087124068024</v>
      </c>
      <c r="J192" s="7">
        <v>12.81212329946616</v>
      </c>
      <c r="K192" s="7">
        <v>12.430434976180935</v>
      </c>
      <c r="L192" s="7">
        <v>11.651095939633489</v>
      </c>
      <c r="M192" s="7">
        <v>10.72463768115942</v>
      </c>
      <c r="N192" s="7">
        <v>10.644309602112187</v>
      </c>
      <c r="O192" s="7">
        <v>10.302023262633174</v>
      </c>
      <c r="P192" s="7">
        <v>9.5524284178637746</v>
      </c>
      <c r="Q192" s="7">
        <v>8.2916130262718735</v>
      </c>
      <c r="R192" s="7">
        <v>7.2396369002369978</v>
      </c>
      <c r="S192" s="7">
        <v>11.127119758117523</v>
      </c>
    </row>
    <row r="193" spans="1:19">
      <c r="A193" t="s">
        <v>115</v>
      </c>
      <c r="B193" t="s">
        <v>96</v>
      </c>
      <c r="C193" s="7">
        <v>46.646811869819516</v>
      </c>
      <c r="D193" s="7">
        <v>61.92401559028157</v>
      </c>
      <c r="E193" s="7">
        <v>57.568452488036556</v>
      </c>
      <c r="F193" s="7">
        <v>25.977881689304535</v>
      </c>
      <c r="G193" s="7">
        <v>15.404166827126737</v>
      </c>
      <c r="H193" s="7">
        <v>24.024985985424841</v>
      </c>
      <c r="I193" s="7">
        <v>50.255465281849403</v>
      </c>
      <c r="J193" s="7">
        <v>51.661787497847428</v>
      </c>
      <c r="K193" s="7">
        <v>31.165130670940741</v>
      </c>
      <c r="L193" s="7">
        <v>44.913541432741972</v>
      </c>
      <c r="M193" s="7">
        <v>27.172682396630584</v>
      </c>
      <c r="N193" s="7">
        <v>50.951873639353373</v>
      </c>
      <c r="O193" s="7">
        <v>73.306617143974194</v>
      </c>
      <c r="P193" s="7">
        <v>68.406137007720119</v>
      </c>
      <c r="Q193" s="7">
        <v>52.448386020121113</v>
      </c>
      <c r="R193" s="7">
        <v>102.84845503733845</v>
      </c>
      <c r="S193" s="7">
        <v>48.3233885200437</v>
      </c>
    </row>
    <row r="194" spans="1:19">
      <c r="A194" t="s">
        <v>115</v>
      </c>
      <c r="B194" t="s">
        <v>97</v>
      </c>
      <c r="C194" s="7">
        <v>1.8416050686378036</v>
      </c>
      <c r="D194" s="7">
        <v>1.7391891663711734</v>
      </c>
      <c r="E194" s="7">
        <v>1.8208026705105833</v>
      </c>
      <c r="F194" s="7">
        <v>1.7108711958399705</v>
      </c>
      <c r="G194" s="7">
        <v>1.5797387939919239</v>
      </c>
      <c r="H194" s="7">
        <v>1.5364373328806078</v>
      </c>
      <c r="I194" s="7">
        <v>1.4759706853452319</v>
      </c>
      <c r="J194" s="7">
        <v>1.489139551204149</v>
      </c>
      <c r="K194" s="7">
        <v>1.6251261611098755</v>
      </c>
      <c r="L194" s="7">
        <v>1.3370691784263462</v>
      </c>
      <c r="M194" s="7">
        <v>1.1422189506815239</v>
      </c>
      <c r="N194" s="7">
        <v>1.1663088859214685</v>
      </c>
      <c r="O194" s="7">
        <v>1.1394712853236098</v>
      </c>
      <c r="P194" s="7">
        <v>0.96838843323172263</v>
      </c>
      <c r="Q194" s="7">
        <v>0.76397472874605143</v>
      </c>
      <c r="R194" s="7">
        <v>0.79733557030257218</v>
      </c>
      <c r="S194" s="7">
        <v>1.3830416754441031</v>
      </c>
    </row>
    <row r="195" spans="1:19">
      <c r="A195" t="s">
        <v>115</v>
      </c>
      <c r="B195" t="s">
        <v>98</v>
      </c>
      <c r="C195" s="7">
        <v>29.186986265961295</v>
      </c>
      <c r="D195" s="7">
        <v>29.919128258994526</v>
      </c>
      <c r="E195" s="7">
        <v>30.260776693268461</v>
      </c>
      <c r="F195" s="7">
        <v>29.750487955319347</v>
      </c>
      <c r="G195" s="7">
        <v>28.916405530732391</v>
      </c>
      <c r="H195" s="7">
        <v>28.642827242398489</v>
      </c>
      <c r="I195" s="7">
        <v>26.743156387301237</v>
      </c>
      <c r="J195" s="7">
        <v>26.902307731494847</v>
      </c>
      <c r="K195" s="7">
        <v>25.834994326415952</v>
      </c>
      <c r="L195" s="7">
        <v>24.525568531822064</v>
      </c>
      <c r="M195" s="7">
        <v>23.089185476622518</v>
      </c>
      <c r="N195" s="7">
        <v>21.745575914678053</v>
      </c>
      <c r="O195" s="7">
        <v>20.176576744107415</v>
      </c>
      <c r="P195" s="7">
        <v>18.963715725432699</v>
      </c>
      <c r="Q195" s="7">
        <v>17.424123419840765</v>
      </c>
      <c r="R195" s="7">
        <v>16.053772696921186</v>
      </c>
      <c r="S195" s="7">
        <v>24.834645843763866</v>
      </c>
    </row>
    <row r="196" spans="1:19">
      <c r="A196" t="s">
        <v>115</v>
      </c>
      <c r="B196" t="s">
        <v>99</v>
      </c>
      <c r="C196" s="7">
        <v>57.644462808464247</v>
      </c>
      <c r="D196" s="7">
        <v>58.754924320962054</v>
      </c>
      <c r="E196" s="7">
        <v>59.018070235254008</v>
      </c>
      <c r="F196" s="7">
        <v>57.933569958237683</v>
      </c>
      <c r="G196" s="7">
        <v>56.244299564233351</v>
      </c>
      <c r="H196" s="7">
        <v>55.546194415892963</v>
      </c>
      <c r="I196" s="7">
        <v>51.669864996801671</v>
      </c>
      <c r="J196" s="7">
        <v>51.916435009687476</v>
      </c>
      <c r="K196" s="7">
        <v>49.743637392619128</v>
      </c>
      <c r="L196" s="7">
        <v>47.606937592187577</v>
      </c>
      <c r="M196" s="7">
        <v>45.132013902461829</v>
      </c>
      <c r="N196" s="7">
        <v>42.420948952212754</v>
      </c>
      <c r="O196" s="7">
        <v>39.268633343209039</v>
      </c>
      <c r="P196" s="7">
        <v>36.983321247280642</v>
      </c>
      <c r="Q196" s="7">
        <v>32.900087712303645</v>
      </c>
      <c r="R196" s="7">
        <v>30.381978299701249</v>
      </c>
      <c r="S196" s="7">
        <v>48.134242022675167</v>
      </c>
    </row>
    <row r="197" spans="1:19">
      <c r="A197" t="s">
        <v>115</v>
      </c>
      <c r="B197" t="s">
        <v>100</v>
      </c>
      <c r="C197" s="7">
        <v>16.972263088018945</v>
      </c>
      <c r="D197" s="7">
        <v>15.444578006046699</v>
      </c>
      <c r="E197" s="7">
        <v>14.356132839204117</v>
      </c>
      <c r="F197" s="7">
        <v>14.51050248645439</v>
      </c>
      <c r="G197" s="7">
        <v>13.363114722532444</v>
      </c>
      <c r="H197" s="7">
        <v>12.412909425802836</v>
      </c>
      <c r="I197" s="7">
        <v>14.574084931736326</v>
      </c>
      <c r="J197" s="7">
        <v>14.551403478560358</v>
      </c>
      <c r="K197" s="7">
        <v>12.421530653132095</v>
      </c>
      <c r="L197" s="7">
        <v>11.228385358185491</v>
      </c>
      <c r="M197" s="7">
        <v>11.820116842534304</v>
      </c>
      <c r="N197" s="7">
        <v>12.182129788318123</v>
      </c>
      <c r="O197" s="7">
        <v>11.582445508747922</v>
      </c>
      <c r="P197" s="7">
        <v>12.019935502785108</v>
      </c>
      <c r="Q197" s="7">
        <v>9.8698326419682445</v>
      </c>
      <c r="R197" s="7">
        <v>9.4352278316862677</v>
      </c>
      <c r="S197" s="7">
        <v>13.089335238255316</v>
      </c>
    </row>
    <row r="198" spans="1:19">
      <c r="A198" t="s">
        <v>115</v>
      </c>
      <c r="B198" t="s">
        <v>101</v>
      </c>
      <c r="C198" s="7">
        <v>13.45581111629409</v>
      </c>
      <c r="D198" s="7">
        <v>11.656285287582413</v>
      </c>
      <c r="E198" s="7">
        <v>11.11790738675206</v>
      </c>
      <c r="F198" s="7">
        <v>11.393156683737846</v>
      </c>
      <c r="G198" s="7">
        <v>10.628875110717448</v>
      </c>
      <c r="H198" s="7">
        <v>9.5699527508608959</v>
      </c>
      <c r="I198" s="7">
        <v>11.433118351620738</v>
      </c>
      <c r="J198" s="7">
        <v>11.66695367659721</v>
      </c>
      <c r="K198" s="7">
        <v>10.239971506166244</v>
      </c>
      <c r="L198" s="7">
        <v>8.8030541208174267</v>
      </c>
      <c r="M198" s="7">
        <v>9.6463022508038598</v>
      </c>
      <c r="N198" s="7">
        <v>10.375654268377414</v>
      </c>
      <c r="O198" s="7">
        <v>9.1877626820447666</v>
      </c>
      <c r="P198" s="7">
        <v>10.114335971855761</v>
      </c>
      <c r="Q198" s="7">
        <v>7.7242168502360178</v>
      </c>
      <c r="R198" s="7">
        <v>7.7359924875911101</v>
      </c>
      <c r="S198" s="7">
        <v>10.407912429615935</v>
      </c>
    </row>
    <row r="199" spans="1:19">
      <c r="A199" t="s">
        <v>115</v>
      </c>
      <c r="B199" t="s">
        <v>102</v>
      </c>
      <c r="C199" s="7">
        <v>3.4985524739139184</v>
      </c>
      <c r="D199" s="7">
        <v>0.87875006590625504</v>
      </c>
      <c r="E199" s="7">
        <v>1.7557412739658684</v>
      </c>
      <c r="F199" s="7">
        <v>1.3115384783530575</v>
      </c>
      <c r="G199" s="7">
        <v>1.3029938455257362</v>
      </c>
      <c r="H199" s="7">
        <v>1.292518472243166</v>
      </c>
      <c r="I199" s="7">
        <v>0.85424817618014393</v>
      </c>
      <c r="J199" s="7">
        <v>0.42350629330351847</v>
      </c>
      <c r="K199" s="7">
        <v>1.6798252981689905</v>
      </c>
      <c r="L199" s="7">
        <v>0.41653129399611794</v>
      </c>
      <c r="M199" s="7"/>
      <c r="N199" s="7"/>
      <c r="O199" s="7"/>
      <c r="P199" s="7">
        <v>0.40282460613824134</v>
      </c>
      <c r="Q199" s="7">
        <v>0.86213957177527478</v>
      </c>
      <c r="R199" s="7">
        <v>0.81870243850521307</v>
      </c>
      <c r="S199" s="7">
        <v>0.95223559789947398</v>
      </c>
    </row>
    <row r="200" spans="1:19">
      <c r="A200" t="s">
        <v>115</v>
      </c>
      <c r="B200" t="s">
        <v>103</v>
      </c>
      <c r="C200" s="7">
        <v>16.61812425109111</v>
      </c>
      <c r="D200" s="7">
        <v>18.893126416984479</v>
      </c>
      <c r="E200" s="7">
        <v>11.851253599269612</v>
      </c>
      <c r="F200" s="7">
        <v>6.9948718845496396</v>
      </c>
      <c r="G200" s="7">
        <v>5.6463066639448574</v>
      </c>
      <c r="H200" s="7">
        <v>7.3242713427112731</v>
      </c>
      <c r="I200" s="7">
        <v>8.5424817618014384</v>
      </c>
      <c r="J200" s="7">
        <v>6.7761006928562955</v>
      </c>
      <c r="K200" s="7">
        <v>5.8793885435914666</v>
      </c>
      <c r="L200" s="7">
        <v>10.413282349902948</v>
      </c>
      <c r="M200" s="7">
        <v>4.5457550912457023</v>
      </c>
      <c r="N200" s="7">
        <v>5.3243338439232968</v>
      </c>
      <c r="O200" s="7">
        <v>7.3081904514431644</v>
      </c>
      <c r="P200" s="7">
        <v>3.6254214552441719</v>
      </c>
      <c r="Q200" s="7">
        <v>4.7417676447640105</v>
      </c>
      <c r="R200" s="7">
        <v>1.6374048770104261</v>
      </c>
      <c r="S200" s="7">
        <v>7.8030417050095791</v>
      </c>
    </row>
    <row r="201" spans="1:19">
      <c r="A201" t="s">
        <v>115</v>
      </c>
      <c r="B201" t="s">
        <v>104</v>
      </c>
      <c r="C201" s="7">
        <v>12.496884679745078</v>
      </c>
      <c r="D201" s="7">
        <v>12.681093970157882</v>
      </c>
      <c r="E201" s="7">
        <v>10.547391755157495</v>
      </c>
      <c r="F201" s="7">
        <v>12.339312681866735</v>
      </c>
      <c r="G201" s="7">
        <v>11.093259888302349</v>
      </c>
      <c r="H201" s="7">
        <v>10.298620223468131</v>
      </c>
      <c r="I201" s="7">
        <v>10.729881472239551</v>
      </c>
      <c r="J201" s="7">
        <v>10.433146619917048</v>
      </c>
      <c r="K201" s="7">
        <v>11.132708959180066</v>
      </c>
      <c r="L201" s="7">
        <v>9.9054078172407642</v>
      </c>
      <c r="M201" s="7">
        <v>11.146568385095959</v>
      </c>
      <c r="N201" s="7">
        <v>11.955122310097481</v>
      </c>
      <c r="O201" s="7">
        <v>12.443712777804677</v>
      </c>
      <c r="P201" s="7">
        <v>11.397807740809002</v>
      </c>
      <c r="Q201" s="7">
        <v>10.920953101361572</v>
      </c>
      <c r="R201" s="7">
        <v>12.542102464102109</v>
      </c>
      <c r="S201" s="7">
        <v>11.393523599008443</v>
      </c>
    </row>
    <row r="202" spans="1:19">
      <c r="A202" t="s">
        <v>115</v>
      </c>
      <c r="B202" t="s">
        <v>105</v>
      </c>
      <c r="C202" s="7">
        <v>2.1865952961961987</v>
      </c>
      <c r="D202" s="7">
        <v>1.3181250988593824</v>
      </c>
      <c r="E202" s="7">
        <v>2.1946765924573355</v>
      </c>
      <c r="F202" s="7">
        <v>2.1858974639217621</v>
      </c>
      <c r="G202" s="7"/>
      <c r="H202" s="7">
        <v>1.292518472243166</v>
      </c>
      <c r="I202" s="7">
        <v>3.4169927047205757</v>
      </c>
      <c r="J202" s="7">
        <v>0.84701258660703693</v>
      </c>
      <c r="K202" s="7">
        <v>0.83991264908449526</v>
      </c>
      <c r="L202" s="7">
        <v>1.6661251759844717</v>
      </c>
      <c r="M202" s="7">
        <v>1.2397513885215552</v>
      </c>
      <c r="N202" s="7">
        <v>0.40956414184025358</v>
      </c>
      <c r="O202" s="7">
        <v>0.40601058063573137</v>
      </c>
      <c r="P202" s="7">
        <v>1.2084738184147239</v>
      </c>
      <c r="Q202" s="7"/>
      <c r="R202" s="7">
        <v>0.81870243850521307</v>
      </c>
      <c r="S202" s="7">
        <v>1.2431964750354245</v>
      </c>
    </row>
    <row r="203" spans="1:19">
      <c r="A203" t="s">
        <v>116</v>
      </c>
      <c r="B203" t="s">
        <v>88</v>
      </c>
      <c r="C203" s="7">
        <v>4.7320261437908497</v>
      </c>
      <c r="D203" s="7">
        <v>4.3321299638989164</v>
      </c>
      <c r="E203" s="7">
        <v>4.431137724550898</v>
      </c>
      <c r="F203" s="7"/>
      <c r="G203" s="7"/>
      <c r="H203" s="7">
        <v>4.4776119402985071</v>
      </c>
      <c r="I203" s="7">
        <v>4.7753418710657698</v>
      </c>
      <c r="J203" s="7">
        <v>3.3412415974693555</v>
      </c>
      <c r="K203" s="7">
        <v>3.898108838286376</v>
      </c>
      <c r="L203" s="7">
        <v>3.7338262476894637</v>
      </c>
      <c r="M203" s="7">
        <v>4.0723981900452486</v>
      </c>
      <c r="N203" s="7">
        <v>4.8658481127785356</v>
      </c>
      <c r="O203" s="7">
        <v>3.7132987910189987</v>
      </c>
      <c r="P203" s="7">
        <v>3.8276465441819769</v>
      </c>
      <c r="Q203" s="7">
        <v>4.3532649487115336</v>
      </c>
      <c r="R203" s="7">
        <v>2.6818366517675742</v>
      </c>
      <c r="S203" s="7">
        <v>4.0507473387260173</v>
      </c>
    </row>
    <row r="204" spans="1:19">
      <c r="A204" t="s">
        <v>116</v>
      </c>
      <c r="B204" t="s">
        <v>89</v>
      </c>
      <c r="C204" s="7">
        <v>64.097092558015461</v>
      </c>
      <c r="D204" s="7">
        <v>62.083015024191489</v>
      </c>
      <c r="E204" s="7">
        <v>65.446118192352259</v>
      </c>
      <c r="F204" s="7">
        <v>68.570133695898477</v>
      </c>
      <c r="G204" s="7">
        <v>69.547960308710032</v>
      </c>
      <c r="H204" s="7">
        <v>69.013499480789193</v>
      </c>
      <c r="I204" s="7">
        <v>71.229569093610706</v>
      </c>
      <c r="J204" s="7">
        <v>67.111111111111114</v>
      </c>
      <c r="K204" s="7">
        <v>66.96728558797524</v>
      </c>
      <c r="L204" s="7">
        <v>64.971751412429384</v>
      </c>
      <c r="M204" s="7">
        <v>63.201847903340436</v>
      </c>
      <c r="N204" s="7">
        <v>67.464702271332115</v>
      </c>
      <c r="O204" s="7">
        <v>68.7768659632669</v>
      </c>
      <c r="P204" s="7">
        <v>65.85804132973945</v>
      </c>
      <c r="Q204" s="7">
        <v>69.430281534027927</v>
      </c>
      <c r="R204" s="7">
        <v>57.75623268698061</v>
      </c>
      <c r="S204" s="7">
        <v>66.290654487050787</v>
      </c>
    </row>
    <row r="205" spans="1:19">
      <c r="A205" t="s">
        <v>116</v>
      </c>
      <c r="B205" t="s">
        <v>90</v>
      </c>
      <c r="C205" s="7">
        <v>66.666666666666657</v>
      </c>
      <c r="D205" s="7">
        <v>71.621621621621628</v>
      </c>
      <c r="E205" s="7">
        <v>80</v>
      </c>
      <c r="F205" s="7">
        <v>74.358974358974365</v>
      </c>
      <c r="G205" s="7">
        <v>73.68421052631578</v>
      </c>
      <c r="H205" s="7">
        <v>68.888888888888886</v>
      </c>
      <c r="I205" s="7">
        <v>65.079365079365076</v>
      </c>
      <c r="J205" s="7">
        <v>48.958333333333329</v>
      </c>
      <c r="K205" s="7">
        <v>51.282051282051277</v>
      </c>
      <c r="L205" s="7">
        <v>59.482758620689658</v>
      </c>
      <c r="M205" s="7">
        <v>70.886075949367083</v>
      </c>
      <c r="N205" s="7">
        <v>72.058823529411768</v>
      </c>
      <c r="O205" s="7">
        <v>66.233766233766232</v>
      </c>
      <c r="P205" s="7">
        <v>60.439560439560438</v>
      </c>
      <c r="Q205" s="7">
        <v>68.656716417910445</v>
      </c>
      <c r="R205" s="7">
        <v>74.418604651162795</v>
      </c>
      <c r="S205" s="7">
        <v>66.641045349730973</v>
      </c>
    </row>
    <row r="206" spans="1:19">
      <c r="A206" t="s">
        <v>116</v>
      </c>
      <c r="B206" t="s">
        <v>91</v>
      </c>
      <c r="C206" s="7">
        <v>90.667517006802726</v>
      </c>
      <c r="D206" s="7">
        <v>90.809674027339639</v>
      </c>
      <c r="E206" s="7">
        <v>92.372881355932208</v>
      </c>
      <c r="F206" s="7">
        <v>93.744987971130712</v>
      </c>
      <c r="G206" s="7">
        <v>95.37537537537537</v>
      </c>
      <c r="H206" s="7">
        <v>93.982300884955748</v>
      </c>
      <c r="I206" s="7">
        <v>96.497050147492629</v>
      </c>
      <c r="J206" s="7">
        <v>96.622369878183832</v>
      </c>
      <c r="K206" s="7">
        <v>90.576005453306067</v>
      </c>
      <c r="L206" s="7">
        <v>91.709844559585491</v>
      </c>
      <c r="M206" s="7">
        <v>92.885580751254977</v>
      </c>
      <c r="N206" s="7">
        <v>95.269035532994934</v>
      </c>
      <c r="O206" s="7">
        <v>94.859359844810868</v>
      </c>
      <c r="P206" s="7">
        <v>74.75445058317986</v>
      </c>
      <c r="Q206" s="7">
        <v>72.058823529411768</v>
      </c>
      <c r="R206" s="7">
        <v>63.902503642866606</v>
      </c>
      <c r="S206" s="7">
        <v>88.144849700307063</v>
      </c>
    </row>
    <row r="207" spans="1:19">
      <c r="A207" t="s">
        <v>116</v>
      </c>
      <c r="B207" t="s">
        <v>92</v>
      </c>
      <c r="C207" s="7">
        <v>12.071846282372597</v>
      </c>
      <c r="D207" s="7">
        <v>12.794543199669285</v>
      </c>
      <c r="E207" s="7">
        <v>14.502627992992018</v>
      </c>
      <c r="F207" s="7">
        <v>20.196656833824974</v>
      </c>
      <c r="G207" s="7">
        <v>21.367859260723463</v>
      </c>
      <c r="H207" s="7">
        <v>21.956901572510194</v>
      </c>
      <c r="I207" s="7">
        <v>16.720487979906711</v>
      </c>
      <c r="J207" s="7">
        <v>19.101731601731604</v>
      </c>
      <c r="K207" s="7">
        <v>23.454514994136371</v>
      </c>
      <c r="L207" s="7">
        <v>27.674050632911388</v>
      </c>
      <c r="M207" s="7">
        <v>25.012752933174632</v>
      </c>
      <c r="N207" s="7">
        <v>26.66134504091</v>
      </c>
      <c r="O207" s="7">
        <v>27.895936194454997</v>
      </c>
      <c r="P207" s="7">
        <v>22.167191955575564</v>
      </c>
      <c r="Q207" s="7">
        <v>19.576897246474143</v>
      </c>
      <c r="R207" s="7">
        <v>17.158072476945058</v>
      </c>
      <c r="S207" s="7">
        <v>20.636861942829189</v>
      </c>
    </row>
    <row r="208" spans="1:19">
      <c r="A208" t="s">
        <v>116</v>
      </c>
      <c r="B208" t="s">
        <v>93</v>
      </c>
      <c r="C208" s="7">
        <v>0.31519226728304267</v>
      </c>
      <c r="D208" s="7">
        <v>0.43979057591623039</v>
      </c>
      <c r="E208" s="7">
        <v>0.45302343903880243</v>
      </c>
      <c r="F208" s="7">
        <v>0.50332192470304005</v>
      </c>
      <c r="G208" s="7">
        <v>0.40683482506102525</v>
      </c>
      <c r="H208" s="7">
        <v>0.43607532210109018</v>
      </c>
      <c r="I208" s="7">
        <v>0.18224895206852559</v>
      </c>
      <c r="J208" s="7">
        <v>0.42047531992687392</v>
      </c>
      <c r="K208" s="7">
        <v>0.42970092815400485</v>
      </c>
      <c r="L208" s="7">
        <v>0.33680834001603849</v>
      </c>
      <c r="M208" s="7">
        <v>0.3455425017277125</v>
      </c>
      <c r="N208" s="7">
        <v>0.36108324974924771</v>
      </c>
      <c r="O208" s="7">
        <v>0.41595764794857254</v>
      </c>
      <c r="P208" s="7">
        <v>0.56818181818181823</v>
      </c>
      <c r="Q208" s="7">
        <v>0.35774410774410775</v>
      </c>
      <c r="R208" s="7">
        <v>0.33026995979322227</v>
      </c>
      <c r="S208" s="7">
        <v>0.39383226430520846</v>
      </c>
    </row>
    <row r="209" spans="1:19">
      <c r="A209" t="s">
        <v>116</v>
      </c>
      <c r="B209" t="s">
        <v>94</v>
      </c>
      <c r="C209" s="7">
        <v>3.3836556456643794</v>
      </c>
      <c r="D209" s="7">
        <v>3.4021851164708306</v>
      </c>
      <c r="E209" s="7">
        <v>3.7019585030056232</v>
      </c>
      <c r="F209" s="7">
        <v>3.9599061216506941</v>
      </c>
      <c r="G209" s="7">
        <v>4.2092337917485265</v>
      </c>
      <c r="H209" s="7">
        <v>4.3932236205227495</v>
      </c>
      <c r="I209" s="7">
        <v>4.5777698228029351</v>
      </c>
      <c r="J209" s="7">
        <v>4.20904667507659</v>
      </c>
      <c r="K209" s="7">
        <v>4.21259842519685</v>
      </c>
      <c r="L209" s="7">
        <v>4.3124013884506152</v>
      </c>
      <c r="M209" s="7">
        <v>4.2126650863528612</v>
      </c>
      <c r="N209" s="7">
        <v>4.5402890516729357</v>
      </c>
      <c r="O209" s="7">
        <v>4.4006410256410255</v>
      </c>
      <c r="P209" s="7">
        <v>3.679123517934864</v>
      </c>
      <c r="Q209" s="7">
        <v>3.4865681665547346</v>
      </c>
      <c r="R209" s="7">
        <v>2.9403818677750357</v>
      </c>
      <c r="S209" s="7">
        <v>3.9543605263449622</v>
      </c>
    </row>
    <row r="210" spans="1:19">
      <c r="A210" t="s">
        <v>116</v>
      </c>
      <c r="B210" t="s">
        <v>95</v>
      </c>
      <c r="C210" s="7">
        <v>14.62492120193318</v>
      </c>
      <c r="D210" s="7">
        <v>14.659685863874344</v>
      </c>
      <c r="E210" s="7">
        <v>14.536143391766792</v>
      </c>
      <c r="F210" s="7">
        <v>14.576202939400041</v>
      </c>
      <c r="G210" s="7">
        <v>14.84947111472742</v>
      </c>
      <c r="H210" s="7">
        <v>14.588701684836472</v>
      </c>
      <c r="I210" s="7">
        <v>12.556952797521415</v>
      </c>
      <c r="J210" s="7">
        <v>12.943327239488116</v>
      </c>
      <c r="K210" s="7">
        <v>13.062908215881746</v>
      </c>
      <c r="L210" s="7">
        <v>12.365677626303127</v>
      </c>
      <c r="M210" s="7">
        <v>11.61022805805114</v>
      </c>
      <c r="N210" s="7">
        <v>11.715145436308926</v>
      </c>
      <c r="O210" s="7">
        <v>11.949328795613537</v>
      </c>
      <c r="P210" s="7">
        <v>10.196560196560196</v>
      </c>
      <c r="Q210" s="7">
        <v>11.679292929292929</v>
      </c>
      <c r="R210" s="7">
        <v>11.071223434807582</v>
      </c>
      <c r="S210" s="7">
        <v>12.816821934844944</v>
      </c>
    </row>
    <row r="211" spans="1:19">
      <c r="A211" t="s">
        <v>116</v>
      </c>
      <c r="B211" t="s">
        <v>96</v>
      </c>
      <c r="C211" s="7">
        <v>249.53212726138491</v>
      </c>
      <c r="D211" s="7">
        <v>206.14306328592042</v>
      </c>
      <c r="E211" s="7">
        <v>174.52006980802793</v>
      </c>
      <c r="F211" s="7">
        <v>176.02190494817134</v>
      </c>
      <c r="G211" s="7">
        <v>137.52455795677801</v>
      </c>
      <c r="H211" s="7">
        <v>135.52758954501451</v>
      </c>
      <c r="I211" s="7">
        <v>357.97386790764273</v>
      </c>
      <c r="J211" s="7">
        <v>198.23391602090467</v>
      </c>
      <c r="K211" s="7">
        <v>100.51934997487015</v>
      </c>
      <c r="L211" s="7">
        <v>126.22278321236983</v>
      </c>
      <c r="M211" s="7">
        <v>152.38740264138164</v>
      </c>
      <c r="N211" s="7">
        <v>277.17283706196793</v>
      </c>
      <c r="O211" s="7">
        <v>339.36651583710409</v>
      </c>
      <c r="P211" s="7">
        <v>120.06603631997599</v>
      </c>
      <c r="Q211" s="7">
        <v>167.89791806581599</v>
      </c>
      <c r="R211" s="7">
        <v>168.85309780490974</v>
      </c>
      <c r="S211" s="7">
        <v>189.56400279357479</v>
      </c>
    </row>
    <row r="212" spans="1:19">
      <c r="A212" t="s">
        <v>116</v>
      </c>
      <c r="B212" t="s">
        <v>97</v>
      </c>
      <c r="C212" s="7">
        <v>2.3540181782514877</v>
      </c>
      <c r="D212" s="7">
        <v>2.4341304562349921</v>
      </c>
      <c r="E212" s="7">
        <v>2.9825026511134674</v>
      </c>
      <c r="F212" s="7">
        <v>2.6041666666666665</v>
      </c>
      <c r="G212" s="7">
        <v>2.5558245897228944</v>
      </c>
      <c r="H212" s="7">
        <v>3.0479544838797072</v>
      </c>
      <c r="I212" s="7">
        <v>2.1434403919433862</v>
      </c>
      <c r="J212" s="7">
        <v>3.2779048724690134</v>
      </c>
      <c r="K212" s="7">
        <v>2.6646624760863626</v>
      </c>
      <c r="L212" s="7">
        <v>3.9529732492758565</v>
      </c>
      <c r="M212" s="7">
        <v>2.678965037810709</v>
      </c>
      <c r="N212" s="7">
        <v>2.3062574190266236</v>
      </c>
      <c r="O212" s="7">
        <v>2.606370375385032</v>
      </c>
      <c r="P212" s="7">
        <v>3.0690364574550606</v>
      </c>
      <c r="Q212" s="7">
        <v>2.2788340532634943</v>
      </c>
      <c r="R212" s="7">
        <v>2.9213941164481283</v>
      </c>
      <c r="S212" s="7">
        <v>2.7407822500115868</v>
      </c>
    </row>
    <row r="213" spans="1:19">
      <c r="A213" t="s">
        <v>116</v>
      </c>
      <c r="B213" t="s">
        <v>98</v>
      </c>
      <c r="C213" s="7">
        <v>22.888227445345375</v>
      </c>
      <c r="D213" s="7">
        <v>23.219104842405418</v>
      </c>
      <c r="E213" s="7">
        <v>24.239745703649561</v>
      </c>
      <c r="F213" s="7">
        <v>23.595486378657899</v>
      </c>
      <c r="G213" s="7">
        <v>23.840785018312488</v>
      </c>
      <c r="H213" s="7">
        <v>24.331196878918767</v>
      </c>
      <c r="I213" s="7">
        <v>23.534978270012619</v>
      </c>
      <c r="J213" s="7">
        <v>24.947145877378436</v>
      </c>
      <c r="K213" s="7">
        <v>27.397260273972602</v>
      </c>
      <c r="L213" s="7">
        <v>26.894952106092532</v>
      </c>
      <c r="M213" s="7">
        <v>24.671693037414602</v>
      </c>
      <c r="N213" s="7">
        <v>19.828823560682579</v>
      </c>
      <c r="O213" s="7">
        <v>21.231422505307854</v>
      </c>
      <c r="P213" s="7">
        <v>23.825059518560973</v>
      </c>
      <c r="Q213" s="7">
        <v>19.402718168812587</v>
      </c>
      <c r="R213" s="7">
        <v>26.040649684920563</v>
      </c>
      <c r="S213" s="7">
        <v>23.744588602684885</v>
      </c>
    </row>
    <row r="214" spans="1:19">
      <c r="A214" t="s">
        <v>116</v>
      </c>
      <c r="B214" t="s">
        <v>99</v>
      </c>
      <c r="C214" s="7">
        <v>45.421928817451203</v>
      </c>
      <c r="D214" s="7">
        <v>45.378033384766447</v>
      </c>
      <c r="E214" s="7">
        <v>46.626880256866649</v>
      </c>
      <c r="F214" s="7">
        <v>45.695806530985273</v>
      </c>
      <c r="G214" s="7">
        <v>46.326559613471652</v>
      </c>
      <c r="H214" s="7">
        <v>46.866035570854848</v>
      </c>
      <c r="I214" s="7">
        <v>46.256143394044521</v>
      </c>
      <c r="J214" s="7">
        <v>48.047173588614271</v>
      </c>
      <c r="K214" s="7">
        <v>53.913489360143579</v>
      </c>
      <c r="L214" s="7">
        <v>51.706346281418149</v>
      </c>
      <c r="M214" s="7">
        <v>48.680265057564874</v>
      </c>
      <c r="N214" s="7">
        <v>39.001039038147539</v>
      </c>
      <c r="O214" s="7">
        <v>41.62805352707862</v>
      </c>
      <c r="P214" s="7">
        <v>46.573519627411848</v>
      </c>
      <c r="Q214" s="7">
        <v>38.387571175383691</v>
      </c>
      <c r="R214" s="7">
        <v>51.344016061270771</v>
      </c>
      <c r="S214" s="7">
        <v>46.377430104695399</v>
      </c>
    </row>
    <row r="215" spans="1:19">
      <c r="A215" t="s">
        <v>116</v>
      </c>
      <c r="B215" t="s">
        <v>100</v>
      </c>
      <c r="C215" s="7">
        <v>40.756914119359536</v>
      </c>
      <c r="D215" s="7">
        <v>42.053184910327765</v>
      </c>
      <c r="E215" s="7">
        <v>37.230948225712623</v>
      </c>
      <c r="F215" s="7">
        <v>39.702718560531977</v>
      </c>
      <c r="G215" s="7">
        <v>42.239685658153242</v>
      </c>
      <c r="H215" s="7">
        <v>36.011616650532432</v>
      </c>
      <c r="I215" s="7">
        <v>23.626275281904423</v>
      </c>
      <c r="J215" s="7">
        <v>28.113173544782843</v>
      </c>
      <c r="K215" s="7">
        <v>22.616853744345786</v>
      </c>
      <c r="L215" s="7">
        <v>23.666771852319343</v>
      </c>
      <c r="M215" s="7">
        <v>31.154757873349137</v>
      </c>
      <c r="N215" s="7">
        <v>33.260740447436156</v>
      </c>
      <c r="O215" s="7">
        <v>25.452488687782804</v>
      </c>
      <c r="P215" s="7">
        <v>25.514032717994898</v>
      </c>
      <c r="Q215" s="7">
        <v>29.717931497649428</v>
      </c>
      <c r="R215" s="7">
        <v>18.314066761917129</v>
      </c>
      <c r="S215" s="7">
        <v>30.418925360559602</v>
      </c>
    </row>
    <row r="216" spans="1:19">
      <c r="A216" t="s">
        <v>116</v>
      </c>
      <c r="B216" t="s">
        <v>101</v>
      </c>
      <c r="C216" s="7">
        <v>32.023289665211067</v>
      </c>
      <c r="D216" s="7">
        <v>34.013605442176875</v>
      </c>
      <c r="E216" s="7">
        <v>27.535388791933293</v>
      </c>
      <c r="F216" s="7">
        <v>29.923723841189126</v>
      </c>
      <c r="G216" s="7">
        <v>33.595284872298627</v>
      </c>
      <c r="H216" s="7">
        <v>27.49273959341723</v>
      </c>
      <c r="I216" s="7">
        <v>18.256667263289781</v>
      </c>
      <c r="J216" s="7">
        <v>21.62551811137142</v>
      </c>
      <c r="K216" s="7">
        <v>16.753224995811696</v>
      </c>
      <c r="L216" s="7">
        <v>17.671189649731776</v>
      </c>
      <c r="M216" s="7">
        <v>23.027429732475451</v>
      </c>
      <c r="N216" s="7">
        <v>24.153632943971491</v>
      </c>
      <c r="O216" s="7">
        <v>18.85369532428356</v>
      </c>
      <c r="P216" s="7">
        <v>17.409575266396519</v>
      </c>
      <c r="Q216" s="7">
        <v>21.490933512424448</v>
      </c>
      <c r="R216" s="7">
        <v>11.689829848032213</v>
      </c>
      <c r="S216" s="7">
        <v>22.758765949427428</v>
      </c>
    </row>
    <row r="217" spans="1:19">
      <c r="A217" t="s">
        <v>116</v>
      </c>
      <c r="B217" t="s">
        <v>102</v>
      </c>
      <c r="C217" s="7">
        <v>22.640142481963352</v>
      </c>
      <c r="D217" s="7">
        <v>18.042942202441811</v>
      </c>
      <c r="E217" s="7">
        <v>36.036577125782664</v>
      </c>
      <c r="F217" s="7">
        <v>10.515878977255655</v>
      </c>
      <c r="G217" s="7">
        <v>22.578120296224938</v>
      </c>
      <c r="H217" s="7">
        <v>25.658440872386986</v>
      </c>
      <c r="I217" s="7">
        <v>4.5270035763328247</v>
      </c>
      <c r="J217" s="7">
        <v>1.5104371205026734</v>
      </c>
      <c r="K217" s="7">
        <v>6.0520781323286883</v>
      </c>
      <c r="L217" s="7">
        <v>22.756235208447116</v>
      </c>
      <c r="M217" s="7">
        <v>27.381423225531659</v>
      </c>
      <c r="N217" s="7">
        <v>24.411827530438497</v>
      </c>
      <c r="O217" s="7">
        <v>16.8422341989221</v>
      </c>
      <c r="P217" s="7">
        <v>39.912805870252676</v>
      </c>
      <c r="Q217" s="7">
        <v>48.111219868274802</v>
      </c>
      <c r="R217" s="7">
        <v>20.234722784297855</v>
      </c>
      <c r="S217" s="7">
        <v>21.543119271325534</v>
      </c>
    </row>
    <row r="218" spans="1:19">
      <c r="A218" t="s">
        <v>116</v>
      </c>
      <c r="B218" t="s">
        <v>103</v>
      </c>
      <c r="C218" s="7">
        <v>24.149485314094246</v>
      </c>
      <c r="D218" s="7">
        <v>31.575148854273166</v>
      </c>
      <c r="E218" s="7">
        <v>31.532004985059839</v>
      </c>
      <c r="F218" s="7">
        <v>31.547636931766966</v>
      </c>
      <c r="G218" s="7">
        <v>28.598952375218257</v>
      </c>
      <c r="H218" s="7">
        <v>33.205041128971402</v>
      </c>
      <c r="I218" s="7">
        <v>37.725029802773541</v>
      </c>
      <c r="J218" s="7">
        <v>25.677431048545451</v>
      </c>
      <c r="K218" s="7">
        <v>21.182273463150409</v>
      </c>
      <c r="L218" s="7">
        <v>33.375811639055769</v>
      </c>
      <c r="M218" s="7">
        <v>39.550944659101283</v>
      </c>
      <c r="N218" s="7">
        <v>33.566262854352935</v>
      </c>
      <c r="O218" s="7">
        <v>18.373346398824104</v>
      </c>
      <c r="P218" s="7">
        <v>27.631942525559545</v>
      </c>
      <c r="Q218" s="7">
        <v>28.20312888829902</v>
      </c>
      <c r="R218" s="7">
        <v>33.724537973829754</v>
      </c>
      <c r="S218" s="7">
        <v>29.968872586332854</v>
      </c>
    </row>
    <row r="219" spans="1:19">
      <c r="A219" t="s">
        <v>116</v>
      </c>
      <c r="B219" t="s">
        <v>104</v>
      </c>
      <c r="C219" s="7">
        <v>23.361587761008892</v>
      </c>
      <c r="D219" s="7">
        <v>26.883910386965375</v>
      </c>
      <c r="E219" s="7">
        <v>22.853850585749949</v>
      </c>
      <c r="F219" s="7">
        <v>29.723991507430998</v>
      </c>
      <c r="G219" s="7">
        <v>30.995738086013173</v>
      </c>
      <c r="H219" s="7">
        <v>25.35264963781929</v>
      </c>
      <c r="I219" s="7">
        <v>18.97836112096488</v>
      </c>
      <c r="J219" s="7">
        <v>20.028612303290416</v>
      </c>
      <c r="K219" s="7">
        <v>22.170747849106554</v>
      </c>
      <c r="L219" s="7">
        <v>22.08741639446259</v>
      </c>
      <c r="M219" s="7">
        <v>28.077753779697623</v>
      </c>
      <c r="N219" s="7">
        <v>24.761162019886918</v>
      </c>
      <c r="O219" s="7">
        <v>28.148148148148149</v>
      </c>
      <c r="P219" s="7">
        <v>14.281463850044629</v>
      </c>
      <c r="Q219" s="7">
        <v>22.170747849106554</v>
      </c>
      <c r="R219" s="7">
        <v>18.442622950819672</v>
      </c>
      <c r="S219" s="7">
        <v>23.290429909815252</v>
      </c>
    </row>
    <row r="220" spans="1:19">
      <c r="A220" t="s">
        <v>116</v>
      </c>
      <c r="B220" t="s">
        <v>105</v>
      </c>
      <c r="C220" s="7">
        <v>27.168170978356024</v>
      </c>
      <c r="D220" s="7">
        <v>30.071570337403021</v>
      </c>
      <c r="E220" s="7">
        <v>18.018288562891332</v>
      </c>
      <c r="F220" s="7">
        <v>19.529489529189075</v>
      </c>
      <c r="G220" s="7">
        <v>22.578120296224938</v>
      </c>
      <c r="H220" s="7">
        <v>15.093200513168817</v>
      </c>
      <c r="I220" s="7">
        <v>10.563008344776593</v>
      </c>
      <c r="J220" s="7">
        <v>13.593934084524061</v>
      </c>
      <c r="K220" s="7">
        <v>25.721332062396929</v>
      </c>
      <c r="L220" s="7">
        <v>16.687905819527884</v>
      </c>
      <c r="M220" s="7">
        <v>24.339042867139252</v>
      </c>
      <c r="N220" s="7">
        <v>33.566262854352935</v>
      </c>
      <c r="O220" s="7">
        <v>15.311121999020088</v>
      </c>
      <c r="P220" s="7">
        <v>47.588345460685886</v>
      </c>
      <c r="Q220" s="7">
        <v>41.475189541616203</v>
      </c>
      <c r="R220" s="7">
        <v>26.97963037906381</v>
      </c>
      <c r="S220" s="7">
        <v>24.128293583884599</v>
      </c>
    </row>
    <row r="221" spans="1:19">
      <c r="A221" t="s">
        <v>117</v>
      </c>
      <c r="B221" t="s">
        <v>88</v>
      </c>
      <c r="C221" s="7">
        <v>2.0869467912493707</v>
      </c>
      <c r="D221" s="7">
        <v>2.8250711638648691</v>
      </c>
      <c r="E221" s="7">
        <v>2.9058648533786657</v>
      </c>
      <c r="F221" s="7"/>
      <c r="G221" s="7"/>
      <c r="H221" s="7">
        <v>2.6345999311215706</v>
      </c>
      <c r="I221" s="7">
        <v>2.569012286580501</v>
      </c>
      <c r="J221" s="7">
        <v>2.4278748476229173</v>
      </c>
      <c r="K221" s="7">
        <v>2.5872627066748319</v>
      </c>
      <c r="L221" s="7">
        <v>2.3507287259050309</v>
      </c>
      <c r="M221" s="7">
        <v>2.5132418116960329</v>
      </c>
      <c r="N221" s="7">
        <v>2.7950815232110937</v>
      </c>
      <c r="O221" s="7">
        <v>2.6788561709365366</v>
      </c>
      <c r="P221" s="7">
        <v>2.9114776169639853</v>
      </c>
      <c r="Q221" s="7">
        <v>2.9812606473594547</v>
      </c>
      <c r="R221" s="7">
        <v>2.7213012198936504</v>
      </c>
      <c r="S221" s="7">
        <v>2.6376030313684131</v>
      </c>
    </row>
    <row r="222" spans="1:19">
      <c r="A222" t="s">
        <v>117</v>
      </c>
      <c r="B222" t="s">
        <v>89</v>
      </c>
      <c r="C222" s="7">
        <v>81.018780550553132</v>
      </c>
      <c r="D222" s="7">
        <v>84.566439775081378</v>
      </c>
      <c r="E222" s="7">
        <v>87.324013239144392</v>
      </c>
      <c r="F222" s="7">
        <v>89.407930472569248</v>
      </c>
      <c r="G222" s="7">
        <v>90.64064575457239</v>
      </c>
      <c r="H222" s="7">
        <v>90.406617607562978</v>
      </c>
      <c r="I222" s="7">
        <v>90.243411788372569</v>
      </c>
      <c r="J222" s="7">
        <v>90.878119001919387</v>
      </c>
      <c r="K222" s="7">
        <v>91.24787455129416</v>
      </c>
      <c r="L222" s="7">
        <v>91.791694898848135</v>
      </c>
      <c r="M222" s="7">
        <v>91.786212392906947</v>
      </c>
      <c r="N222" s="7">
        <v>91.004184100418399</v>
      </c>
      <c r="O222" s="7">
        <v>90.351911923719655</v>
      </c>
      <c r="P222" s="7">
        <v>92.094183689380955</v>
      </c>
      <c r="Q222" s="7">
        <v>91.573632538569427</v>
      </c>
      <c r="R222" s="7">
        <v>87.694793951287082</v>
      </c>
      <c r="S222" s="7">
        <v>89.516843971631204</v>
      </c>
    </row>
    <row r="223" spans="1:19">
      <c r="A223" t="s">
        <v>117</v>
      </c>
      <c r="B223" t="s">
        <v>90</v>
      </c>
      <c r="C223" s="7">
        <v>83.084577114427859</v>
      </c>
      <c r="D223" s="7">
        <v>81.566820276497694</v>
      </c>
      <c r="E223" s="7">
        <v>83.402489626556019</v>
      </c>
      <c r="F223" s="7">
        <v>79.527559055118118</v>
      </c>
      <c r="G223" s="7">
        <v>81.105990783410135</v>
      </c>
      <c r="H223" s="7">
        <v>81.896551724137936</v>
      </c>
      <c r="I223" s="7">
        <v>80.357142857142861</v>
      </c>
      <c r="J223" s="7">
        <v>83.009708737864074</v>
      </c>
      <c r="K223" s="7">
        <v>78.378378378378372</v>
      </c>
      <c r="L223" s="7">
        <v>77.056277056277054</v>
      </c>
      <c r="M223" s="7">
        <v>73.68421052631578</v>
      </c>
      <c r="N223" s="7">
        <v>77.333333333333329</v>
      </c>
      <c r="O223" s="7">
        <v>77.20930232558139</v>
      </c>
      <c r="P223" s="7">
        <v>67.934782608695656</v>
      </c>
      <c r="Q223" s="7">
        <v>79.113924050632917</v>
      </c>
      <c r="R223" s="7">
        <v>69.172932330827066</v>
      </c>
      <c r="S223" s="7">
        <v>78.714034057545518</v>
      </c>
    </row>
    <row r="224" spans="1:19">
      <c r="A224" t="s">
        <v>117</v>
      </c>
      <c r="B224" t="s">
        <v>91</v>
      </c>
      <c r="C224" s="7">
        <v>90.764776839565741</v>
      </c>
      <c r="D224" s="7">
        <v>93.93277630079757</v>
      </c>
      <c r="E224" s="7">
        <v>95.240814772510944</v>
      </c>
      <c r="F224" s="7">
        <v>95.835365258948599</v>
      </c>
      <c r="G224" s="7">
        <v>96.131567017579215</v>
      </c>
      <c r="H224" s="7">
        <v>96.742014220524254</v>
      </c>
      <c r="I224" s="7">
        <v>97.794044910475819</v>
      </c>
      <c r="J224" s="7">
        <v>98.332464825429909</v>
      </c>
      <c r="K224" s="7">
        <v>98.627902513912886</v>
      </c>
      <c r="L224" s="7">
        <v>98.789786982830719</v>
      </c>
      <c r="M224" s="7">
        <v>98.578223031774954</v>
      </c>
      <c r="N224" s="7">
        <v>98.34262544348708</v>
      </c>
      <c r="O224" s="7">
        <v>98.586060454659005</v>
      </c>
      <c r="P224" s="7">
        <v>98.573233652732441</v>
      </c>
      <c r="Q224" s="7">
        <v>98.742317323013879</v>
      </c>
      <c r="R224" s="7">
        <v>98.228277394456782</v>
      </c>
      <c r="S224" s="7">
        <v>97.027206537375548</v>
      </c>
    </row>
    <row r="225" spans="1:19">
      <c r="A225" t="s">
        <v>117</v>
      </c>
      <c r="B225" t="s">
        <v>92</v>
      </c>
      <c r="C225" s="7">
        <v>24.783903188628507</v>
      </c>
      <c r="D225" s="7">
        <v>27.419506684240257</v>
      </c>
      <c r="E225" s="7">
        <v>29.884352135945246</v>
      </c>
      <c r="F225" s="7">
        <v>32.416313966910351</v>
      </c>
      <c r="G225" s="7">
        <v>34.534623976172746</v>
      </c>
      <c r="H225" s="7">
        <v>32.253852180726042</v>
      </c>
      <c r="I225" s="7">
        <v>34.490164494557526</v>
      </c>
      <c r="J225" s="7">
        <v>34.939928007105792</v>
      </c>
      <c r="K225" s="7">
        <v>37.225106182161397</v>
      </c>
      <c r="L225" s="7">
        <v>37.066589293486146</v>
      </c>
      <c r="M225" s="7">
        <v>38.936466839275049</v>
      </c>
      <c r="N225" s="7">
        <v>38.34818539353811</v>
      </c>
      <c r="O225" s="7">
        <v>38.884794890690252</v>
      </c>
      <c r="P225" s="7">
        <v>37.673863400456717</v>
      </c>
      <c r="Q225" s="7">
        <v>39.692773448449856</v>
      </c>
      <c r="R225" s="7">
        <v>41.169347863691399</v>
      </c>
      <c r="S225" s="7">
        <v>34.838351094219639</v>
      </c>
    </row>
    <row r="226" spans="1:19">
      <c r="A226" t="s">
        <v>117</v>
      </c>
      <c r="B226" t="s">
        <v>93</v>
      </c>
      <c r="C226" s="7">
        <v>0.24680810669704306</v>
      </c>
      <c r="D226" s="7">
        <v>0.1822089329097365</v>
      </c>
      <c r="E226" s="7">
        <v>0.2106642947427555</v>
      </c>
      <c r="F226" s="7">
        <v>0.25787965616045844</v>
      </c>
      <c r="G226" s="7">
        <v>0.26749888542131073</v>
      </c>
      <c r="H226" s="7">
        <v>0.22473084561513537</v>
      </c>
      <c r="I226" s="7">
        <v>0.2244887999609585</v>
      </c>
      <c r="J226" s="7">
        <v>0.20569398345098405</v>
      </c>
      <c r="K226" s="7">
        <v>0.24537561343903361</v>
      </c>
      <c r="L226" s="7">
        <v>0.2079404226509986</v>
      </c>
      <c r="M226" s="7">
        <v>0.1692889862577176</v>
      </c>
      <c r="N226" s="7">
        <v>0.21407945832918451</v>
      </c>
      <c r="O226" s="7">
        <v>0.1915991156963891</v>
      </c>
      <c r="P226" s="7">
        <v>0.20240813784513181</v>
      </c>
      <c r="Q226" s="7">
        <v>0.15697707013511242</v>
      </c>
      <c r="R226" s="7">
        <v>0.17300040366760855</v>
      </c>
      <c r="S226" s="7">
        <v>0.21219321043680822</v>
      </c>
    </row>
    <row r="227" spans="1:19">
      <c r="A227" t="s">
        <v>117</v>
      </c>
      <c r="B227" t="s">
        <v>94</v>
      </c>
      <c r="C227" s="7">
        <v>5.1431818181818185</v>
      </c>
      <c r="D227" s="7">
        <v>5.5805835197613725</v>
      </c>
      <c r="E227" s="7">
        <v>5.8317525580526093</v>
      </c>
      <c r="F227" s="7">
        <v>6.2006679389312973</v>
      </c>
      <c r="G227" s="7">
        <v>6.345854986389508</v>
      </c>
      <c r="H227" s="7">
        <v>6.3093870731961994</v>
      </c>
      <c r="I227" s="7">
        <v>6.1884453986532639</v>
      </c>
      <c r="J227" s="7">
        <v>6.1411808704595394</v>
      </c>
      <c r="K227" s="7">
        <v>6.4426198565496415</v>
      </c>
      <c r="L227" s="7">
        <v>6.4459113109918276</v>
      </c>
      <c r="M227" s="7">
        <v>6.3567836694050284</v>
      </c>
      <c r="N227" s="7">
        <v>6.1723502762981033</v>
      </c>
      <c r="O227" s="7">
        <v>6.2397936624907882</v>
      </c>
      <c r="P227" s="7">
        <v>6.7790637326136602</v>
      </c>
      <c r="Q227" s="7">
        <v>6.7616191063519651</v>
      </c>
      <c r="R227" s="7">
        <v>6.0740356339733612</v>
      </c>
      <c r="S227" s="7">
        <v>6.1773710719471007</v>
      </c>
    </row>
    <row r="228" spans="1:19">
      <c r="A228" t="s">
        <v>117</v>
      </c>
      <c r="B228" t="s">
        <v>95</v>
      </c>
      <c r="C228" s="7">
        <v>11.794579714272153</v>
      </c>
      <c r="D228" s="7">
        <v>13.329284245935339</v>
      </c>
      <c r="E228" s="7">
        <v>13.262487711249474</v>
      </c>
      <c r="F228" s="7">
        <v>13.366762177650429</v>
      </c>
      <c r="G228" s="7">
        <v>13.404666369445684</v>
      </c>
      <c r="H228" s="7">
        <v>13.604055607818545</v>
      </c>
      <c r="I228" s="7">
        <v>13.376604362891026</v>
      </c>
      <c r="J228" s="7">
        <v>13.68332476275069</v>
      </c>
      <c r="K228" s="7">
        <v>13.679690449226122</v>
      </c>
      <c r="L228" s="7">
        <v>12.781082257362542</v>
      </c>
      <c r="M228" s="7">
        <v>12.30830511850229</v>
      </c>
      <c r="N228" s="7">
        <v>12.615752265259383</v>
      </c>
      <c r="O228" s="7">
        <v>12.218128224023582</v>
      </c>
      <c r="P228" s="7">
        <v>10.930039443637119</v>
      </c>
      <c r="Q228" s="7">
        <v>10.674440769187644</v>
      </c>
      <c r="R228" s="7">
        <v>9.7745228072198831</v>
      </c>
      <c r="S228" s="7">
        <v>12.603657157726156</v>
      </c>
    </row>
    <row r="229" spans="1:19">
      <c r="A229" t="s">
        <v>117</v>
      </c>
      <c r="B229" t="s">
        <v>96</v>
      </c>
      <c r="C229" s="7">
        <v>37.878787878787875</v>
      </c>
      <c r="D229" s="7">
        <v>121.17822520507085</v>
      </c>
      <c r="E229" s="7">
        <v>98.117086389758455</v>
      </c>
      <c r="F229" s="7">
        <v>57.251908396946568</v>
      </c>
      <c r="G229" s="7">
        <v>39.594159861420437</v>
      </c>
      <c r="H229" s="7">
        <v>73.091782395322127</v>
      </c>
      <c r="I229" s="7">
        <v>53.674246120815845</v>
      </c>
      <c r="J229" s="7">
        <v>32.72404282174746</v>
      </c>
      <c r="K229" s="7">
        <v>51.906379765949417</v>
      </c>
      <c r="L229" s="7">
        <v>38.686590260650902</v>
      </c>
      <c r="M229" s="7">
        <v>54.76723923325865</v>
      </c>
      <c r="N229" s="7">
        <v>49.783442027181763</v>
      </c>
      <c r="O229" s="7">
        <v>54.040776222058462</v>
      </c>
      <c r="P229" s="7">
        <v>25.949761262196386</v>
      </c>
      <c r="Q229" s="7">
        <v>61.669563267365589</v>
      </c>
      <c r="R229" s="7">
        <v>74.958196390474541</v>
      </c>
      <c r="S229" s="7">
        <v>57.889539329286222</v>
      </c>
    </row>
    <row r="230" spans="1:19">
      <c r="A230" t="s">
        <v>117</v>
      </c>
      <c r="B230" t="s">
        <v>97</v>
      </c>
      <c r="C230" s="7">
        <v>3.5313340009487164</v>
      </c>
      <c r="D230" s="7">
        <v>3.7632450618247404</v>
      </c>
      <c r="E230" s="7">
        <v>4.1479492607700381</v>
      </c>
      <c r="F230" s="7">
        <v>4.3625371416794048</v>
      </c>
      <c r="G230" s="7">
        <v>3.7391229430516071</v>
      </c>
      <c r="H230" s="7">
        <v>4.029036851793963</v>
      </c>
      <c r="I230" s="7">
        <v>3.9307210416410761</v>
      </c>
      <c r="J230" s="7">
        <v>3.6567614584442789</v>
      </c>
      <c r="K230" s="7">
        <v>4.6448234429081259</v>
      </c>
      <c r="L230" s="7">
        <v>4.1767620149712501</v>
      </c>
      <c r="M230" s="7">
        <v>3.8026964574880369</v>
      </c>
      <c r="N230" s="7">
        <v>4.1089136032433018</v>
      </c>
      <c r="O230" s="7">
        <v>3.9376568194721711</v>
      </c>
      <c r="P230" s="7">
        <v>3.3765185157999049</v>
      </c>
      <c r="Q230" s="7">
        <v>3.2419566644780042</v>
      </c>
      <c r="R230" s="7">
        <v>2.7338129496402876</v>
      </c>
      <c r="S230" s="7">
        <v>3.839425010596182</v>
      </c>
    </row>
    <row r="231" spans="1:19">
      <c r="A231" t="s">
        <v>117</v>
      </c>
      <c r="B231" t="s">
        <v>98</v>
      </c>
      <c r="C231" s="7">
        <v>48.404350995446414</v>
      </c>
      <c r="D231" s="7">
        <v>52.104989604989605</v>
      </c>
      <c r="E231" s="7">
        <v>52.190486612679649</v>
      </c>
      <c r="F231" s="7">
        <v>50.733820449908777</v>
      </c>
      <c r="G231" s="7">
        <v>48.497838808943591</v>
      </c>
      <c r="H231" s="7">
        <v>46.104436147435102</v>
      </c>
      <c r="I231" s="7">
        <v>47.964769240292526</v>
      </c>
      <c r="J231" s="7">
        <v>50.875900095003864</v>
      </c>
      <c r="K231" s="7">
        <v>49.624530663329161</v>
      </c>
      <c r="L231" s="7">
        <v>47.421639840666174</v>
      </c>
      <c r="M231" s="7">
        <v>44.774899910123381</v>
      </c>
      <c r="N231" s="7">
        <v>45.966939583960858</v>
      </c>
      <c r="O231" s="7">
        <v>45.424579266394417</v>
      </c>
      <c r="P231" s="7">
        <v>40.554043029086344</v>
      </c>
      <c r="Q231" s="7">
        <v>40.531198084880252</v>
      </c>
      <c r="R231" s="7">
        <v>38.018290159728544</v>
      </c>
      <c r="S231" s="7">
        <v>46.946861913624033</v>
      </c>
    </row>
    <row r="232" spans="1:19">
      <c r="A232" t="s">
        <v>117</v>
      </c>
      <c r="B232" t="s">
        <v>99</v>
      </c>
      <c r="C232" s="7">
        <v>100.83757595664312</v>
      </c>
      <c r="D232" s="7">
        <v>107.76542001956831</v>
      </c>
      <c r="E232" s="7">
        <v>106.33304238192221</v>
      </c>
      <c r="F232" s="7">
        <v>101.63260689239122</v>
      </c>
      <c r="G232" s="7">
        <v>96.244692388287405</v>
      </c>
      <c r="H232" s="7">
        <v>89.802323064713946</v>
      </c>
      <c r="I232" s="7">
        <v>92.698231602966345</v>
      </c>
      <c r="J232" s="7">
        <v>98.12942994688504</v>
      </c>
      <c r="K232" s="7">
        <v>94.333232321431765</v>
      </c>
      <c r="L232" s="7">
        <v>90.394566623544634</v>
      </c>
      <c r="M232" s="7">
        <v>85.57709730023555</v>
      </c>
      <c r="N232" s="7">
        <v>87.795175006387083</v>
      </c>
      <c r="O232" s="7">
        <v>86.902385878820056</v>
      </c>
      <c r="P232" s="7">
        <v>77.662789632750247</v>
      </c>
      <c r="Q232" s="7">
        <v>78.253108329700893</v>
      </c>
      <c r="R232" s="7">
        <v>73.770150372807933</v>
      </c>
      <c r="S232" s="7">
        <v>91.79028342929513</v>
      </c>
    </row>
    <row r="233" spans="1:19">
      <c r="A233" t="s">
        <v>117</v>
      </c>
      <c r="B233" t="s">
        <v>100</v>
      </c>
      <c r="C233" s="7">
        <v>21.638257575757574</v>
      </c>
      <c r="D233" s="7">
        <v>23.117076808351975</v>
      </c>
      <c r="E233" s="7">
        <v>20.79147783021072</v>
      </c>
      <c r="F233" s="7">
        <v>18.082061068702291</v>
      </c>
      <c r="G233" s="7">
        <v>17.421430339024994</v>
      </c>
      <c r="H233" s="7">
        <v>14.879398559047718</v>
      </c>
      <c r="I233" s="7">
        <v>13.418561530203961</v>
      </c>
      <c r="J233" s="7">
        <v>14.164835678556402</v>
      </c>
      <c r="K233" s="7">
        <v>12.410343525858814</v>
      </c>
      <c r="L233" s="7">
        <v>13.056724212969678</v>
      </c>
      <c r="M233" s="7">
        <v>12.994772218073189</v>
      </c>
      <c r="N233" s="7">
        <v>13.491312789366257</v>
      </c>
      <c r="O233" s="7">
        <v>11.888970768852863</v>
      </c>
      <c r="P233" s="7">
        <v>13.182478721195766</v>
      </c>
      <c r="Q233" s="7">
        <v>13.230924482816617</v>
      </c>
      <c r="R233" s="7">
        <v>10.724788098944821</v>
      </c>
      <c r="S233" s="7">
        <v>15.401094019422406</v>
      </c>
    </row>
    <row r="234" spans="1:19">
      <c r="A234" t="s">
        <v>117</v>
      </c>
      <c r="B234" t="s">
        <v>101</v>
      </c>
      <c r="C234" s="7">
        <v>16.761363636363637</v>
      </c>
      <c r="D234" s="7">
        <v>18.78262490678598</v>
      </c>
      <c r="E234" s="7">
        <v>17.147128907162546</v>
      </c>
      <c r="F234" s="7">
        <v>15.028625954198475</v>
      </c>
      <c r="G234" s="7">
        <v>13.610492452363276</v>
      </c>
      <c r="H234" s="7">
        <v>12.06014409522815</v>
      </c>
      <c r="I234" s="7">
        <v>10.295696301356495</v>
      </c>
      <c r="J234" s="7">
        <v>11.500163620214108</v>
      </c>
      <c r="K234" s="7">
        <v>9.8150245375613441</v>
      </c>
      <c r="L234" s="7">
        <v>11.074036462111321</v>
      </c>
      <c r="M234" s="7">
        <v>9.8083146626835944</v>
      </c>
      <c r="N234" s="7">
        <v>11.201274456115895</v>
      </c>
      <c r="O234" s="7">
        <v>10.120363547040039</v>
      </c>
      <c r="P234" s="7">
        <v>10.587502594976126</v>
      </c>
      <c r="Q234" s="7">
        <v>9.9231933621124639</v>
      </c>
      <c r="R234" s="7">
        <v>8.0147609986738164</v>
      </c>
      <c r="S234" s="7">
        <v>12.342545096570278</v>
      </c>
    </row>
    <row r="235" spans="1:19">
      <c r="A235" t="s">
        <v>117</v>
      </c>
      <c r="B235" t="s">
        <v>102</v>
      </c>
      <c r="C235" s="7">
        <v>13.939346418894782</v>
      </c>
      <c r="D235" s="7">
        <v>12.301311847041974</v>
      </c>
      <c r="E235" s="7">
        <v>5.3046176696814573</v>
      </c>
      <c r="F235" s="7">
        <v>11.536379529138232</v>
      </c>
      <c r="G235" s="7">
        <v>5.3303009843289146</v>
      </c>
      <c r="H235" s="7">
        <v>4.4365572315882877</v>
      </c>
      <c r="I235" s="7">
        <v>6.2038038179981205</v>
      </c>
      <c r="J235" s="7">
        <v>6.1905267253882341</v>
      </c>
      <c r="K235" s="7">
        <v>5.2921719955898565</v>
      </c>
      <c r="L235" s="7">
        <v>2.637409009389176</v>
      </c>
      <c r="M235" s="7">
        <v>5.2557813594954448</v>
      </c>
      <c r="N235" s="7">
        <v>1.7451245582653463</v>
      </c>
      <c r="O235" s="7">
        <v>5.2146706066400146</v>
      </c>
      <c r="P235" s="7">
        <v>1.7311670662777312</v>
      </c>
      <c r="Q235" s="7">
        <v>4.8001689659476012</v>
      </c>
      <c r="R235" s="7">
        <v>5.7831325301204819</v>
      </c>
      <c r="S235" s="7">
        <v>6.1112740784198696</v>
      </c>
    </row>
    <row r="236" spans="1:19">
      <c r="A236" t="s">
        <v>117</v>
      </c>
      <c r="B236" t="s">
        <v>103</v>
      </c>
      <c r="C236" s="7">
        <v>25.265065384246796</v>
      </c>
      <c r="D236" s="7">
        <v>37.782600673057495</v>
      </c>
      <c r="E236" s="7">
        <v>30.943603073141833</v>
      </c>
      <c r="F236" s="7">
        <v>13.311207149005654</v>
      </c>
      <c r="G236" s="7">
        <v>13.325752460822287</v>
      </c>
      <c r="H236" s="7">
        <v>7.9858030168589176</v>
      </c>
      <c r="I236" s="7">
        <v>7.9763191945690126</v>
      </c>
      <c r="J236" s="7">
        <v>15.034136333085712</v>
      </c>
      <c r="K236" s="7">
        <v>9.7023153252480707</v>
      </c>
      <c r="L236" s="7">
        <v>12.30790871048282</v>
      </c>
      <c r="M236" s="7">
        <v>10.51156271899089</v>
      </c>
      <c r="N236" s="7">
        <v>9.5981850704594045</v>
      </c>
      <c r="O236" s="7">
        <v>26.073353033200068</v>
      </c>
      <c r="P236" s="7">
        <v>14.714920063360715</v>
      </c>
      <c r="Q236" s="7">
        <v>11.520405518274243</v>
      </c>
      <c r="R236" s="7">
        <v>7.7108433734939767</v>
      </c>
      <c r="S236" s="7">
        <v>15.944869640968204</v>
      </c>
    </row>
    <row r="237" spans="1:19">
      <c r="A237" t="s">
        <v>117</v>
      </c>
      <c r="B237" t="s">
        <v>104</v>
      </c>
      <c r="C237" s="7">
        <v>14.764658861146376</v>
      </c>
      <c r="D237" s="7">
        <v>15.773162495952633</v>
      </c>
      <c r="E237" s="7">
        <v>16.173131285045645</v>
      </c>
      <c r="F237" s="7">
        <v>16.369399630978851</v>
      </c>
      <c r="G237" s="7">
        <v>15.554465161923455</v>
      </c>
      <c r="H237" s="7">
        <v>13.622707966435305</v>
      </c>
      <c r="I237" s="7">
        <v>14.69095829507563</v>
      </c>
      <c r="J237" s="7">
        <v>14.185054700537734</v>
      </c>
      <c r="K237" s="7">
        <v>12.824113076851072</v>
      </c>
      <c r="L237" s="7">
        <v>12.147109660072978</v>
      </c>
      <c r="M237" s="7">
        <v>10.546120710996682</v>
      </c>
      <c r="N237" s="7">
        <v>12.750185322461082</v>
      </c>
      <c r="O237" s="7">
        <v>12.529251170046802</v>
      </c>
      <c r="P237" s="7">
        <v>12.46715779712534</v>
      </c>
      <c r="Q237" s="7">
        <v>12.467995101859067</v>
      </c>
      <c r="R237" s="7">
        <v>11.952419078119638</v>
      </c>
      <c r="S237" s="7">
        <v>13.730441032824046</v>
      </c>
    </row>
    <row r="238" spans="1:19">
      <c r="A238" t="s">
        <v>117</v>
      </c>
      <c r="B238" t="s">
        <v>105</v>
      </c>
      <c r="C238" s="7">
        <v>19.166601325980327</v>
      </c>
      <c r="D238" s="7">
        <v>10.543981583178835</v>
      </c>
      <c r="E238" s="7">
        <v>9.725132394416006</v>
      </c>
      <c r="F238" s="7">
        <v>4.4370690496685512</v>
      </c>
      <c r="G238" s="7">
        <v>9.772218471269678</v>
      </c>
      <c r="H238" s="7">
        <v>2.6619343389529724</v>
      </c>
      <c r="I238" s="7">
        <v>4.4312884414272293</v>
      </c>
      <c r="J238" s="7">
        <v>4.4218048038487385</v>
      </c>
      <c r="K238" s="7">
        <v>1.7640573318632855</v>
      </c>
      <c r="L238" s="7">
        <v>3.5165453458522347</v>
      </c>
      <c r="M238" s="7">
        <v>3.5038542396636299</v>
      </c>
      <c r="N238" s="7">
        <v>6.9804982330613852</v>
      </c>
      <c r="O238" s="7">
        <v>2.6073353033200073</v>
      </c>
      <c r="P238" s="7">
        <v>2.5967505994165969</v>
      </c>
      <c r="Q238" s="7">
        <v>2.8801013795685608</v>
      </c>
      <c r="R238" s="7">
        <v>5.7831325301204819</v>
      </c>
      <c r="S238" s="7">
        <v>5.9446029671902361</v>
      </c>
    </row>
    <row r="239" spans="1:19">
      <c r="A239" t="s">
        <v>118</v>
      </c>
      <c r="B239" t="s">
        <v>88</v>
      </c>
      <c r="C239" s="7">
        <v>3.7632221318144832</v>
      </c>
      <c r="D239" s="7">
        <v>3.6994107988022793</v>
      </c>
      <c r="E239" s="7">
        <v>4.3605217052754526</v>
      </c>
      <c r="F239" s="7"/>
      <c r="G239" s="7"/>
      <c r="H239" s="7">
        <v>4.1670465943284398</v>
      </c>
      <c r="I239" s="7">
        <v>4.2802899551259923</v>
      </c>
      <c r="J239" s="7">
        <v>4.0945269549519976</v>
      </c>
      <c r="K239" s="7">
        <v>4.6025801081980857</v>
      </c>
      <c r="L239" s="7">
        <v>4.5291479820627805</v>
      </c>
      <c r="M239" s="7">
        <v>4.1757761259291648</v>
      </c>
      <c r="N239" s="7">
        <v>5.297148746135349</v>
      </c>
      <c r="O239" s="7">
        <v>4.8437983297247138</v>
      </c>
      <c r="P239" s="7">
        <v>5.2761875290112945</v>
      </c>
      <c r="Q239" s="7">
        <v>4.906120238310165</v>
      </c>
      <c r="R239" s="7">
        <v>4.3361344537815132</v>
      </c>
      <c r="S239" s="7">
        <v>4.5347706273301993</v>
      </c>
    </row>
    <row r="240" spans="1:19">
      <c r="A240" t="s">
        <v>118</v>
      </c>
      <c r="B240" t="s">
        <v>89</v>
      </c>
      <c r="C240" s="7">
        <v>66.707317073170742</v>
      </c>
      <c r="D240" s="7">
        <v>69.533814839133285</v>
      </c>
      <c r="E240" s="7">
        <v>71.291168755464881</v>
      </c>
      <c r="F240" s="7">
        <v>69.546455306032584</v>
      </c>
      <c r="G240" s="7">
        <v>72.534554396676</v>
      </c>
      <c r="H240" s="7">
        <v>69.285282170944612</v>
      </c>
      <c r="I240" s="7">
        <v>70.918693982074259</v>
      </c>
      <c r="J240" s="7">
        <v>74.896155879465297</v>
      </c>
      <c r="K240" s="7">
        <v>74.656859027830436</v>
      </c>
      <c r="L240" s="7">
        <v>76.835425764192138</v>
      </c>
      <c r="M240" s="7">
        <v>75.206775623635281</v>
      </c>
      <c r="N240" s="7">
        <v>75.376567719165564</v>
      </c>
      <c r="O240" s="7">
        <v>72.725199543899649</v>
      </c>
      <c r="P240" s="7">
        <v>63.517185488868769</v>
      </c>
      <c r="Q240" s="7">
        <v>57.621811197862307</v>
      </c>
      <c r="R240" s="7">
        <v>54.86969048762387</v>
      </c>
      <c r="S240" s="7">
        <v>68.5688559681968</v>
      </c>
    </row>
    <row r="241" spans="1:19">
      <c r="A241" t="s">
        <v>118</v>
      </c>
      <c r="B241" t="s">
        <v>90</v>
      </c>
      <c r="C241" s="7">
        <v>82.716049382716051</v>
      </c>
      <c r="D241" s="7">
        <v>84</v>
      </c>
      <c r="E241" s="7">
        <v>76</v>
      </c>
      <c r="F241" s="7">
        <v>78.358208955223887</v>
      </c>
      <c r="G241" s="7">
        <v>80.451127819548873</v>
      </c>
      <c r="H241" s="7">
        <v>83.333333333333343</v>
      </c>
      <c r="I241" s="7">
        <v>80</v>
      </c>
      <c r="J241" s="7">
        <v>82.78145695364239</v>
      </c>
      <c r="K241" s="7">
        <v>77.714285714285708</v>
      </c>
      <c r="L241" s="7">
        <v>61.494252873563212</v>
      </c>
      <c r="M241" s="7">
        <v>70</v>
      </c>
      <c r="N241" s="7">
        <v>61.764705882352942</v>
      </c>
      <c r="O241" s="7">
        <v>72.906403940886705</v>
      </c>
      <c r="P241" s="7">
        <v>63.761467889908253</v>
      </c>
      <c r="Q241" s="7">
        <v>69.758064516129039</v>
      </c>
      <c r="R241" s="7">
        <v>82.456140350877192</v>
      </c>
      <c r="S241" s="7">
        <v>74.08</v>
      </c>
    </row>
    <row r="242" spans="1:19">
      <c r="A242" t="s">
        <v>118</v>
      </c>
      <c r="B242" t="s">
        <v>91</v>
      </c>
      <c r="C242" s="7">
        <v>95.640674874601004</v>
      </c>
      <c r="D242" s="7">
        <v>95.047991166227803</v>
      </c>
      <c r="E242" s="7">
        <v>95.006759040216295</v>
      </c>
      <c r="F242" s="7">
        <v>93.776981347234667</v>
      </c>
      <c r="G242" s="7">
        <v>96.082423847532169</v>
      </c>
      <c r="H242" s="7">
        <v>96.251572327044016</v>
      </c>
      <c r="I242" s="7">
        <v>97.759080980503199</v>
      </c>
      <c r="J242" s="7">
        <v>97.509225092250915</v>
      </c>
      <c r="K242" s="7">
        <v>97.821904102208876</v>
      </c>
      <c r="L242" s="7">
        <v>98.450743365291089</v>
      </c>
      <c r="M242" s="7">
        <v>98.241713823767171</v>
      </c>
      <c r="N242" s="7">
        <v>97.895073576455545</v>
      </c>
      <c r="O242" s="7">
        <v>97.970629047178534</v>
      </c>
      <c r="P242" s="7">
        <v>98.138117806364249</v>
      </c>
      <c r="Q242" s="7">
        <v>97.945583428838233</v>
      </c>
      <c r="R242" s="7">
        <v>89.539324016899585</v>
      </c>
      <c r="S242" s="7">
        <v>96.324963711304193</v>
      </c>
    </row>
    <row r="243" spans="1:19">
      <c r="A243" t="s">
        <v>118</v>
      </c>
      <c r="B243" t="s">
        <v>92</v>
      </c>
      <c r="C243" s="7">
        <v>29.443042537851476</v>
      </c>
      <c r="D243" s="7">
        <v>31.814360181604169</v>
      </c>
      <c r="E243" s="7">
        <v>34.341234609263758</v>
      </c>
      <c r="F243" s="7">
        <v>35.689158938279505</v>
      </c>
      <c r="G243" s="7">
        <v>38.416633346661335</v>
      </c>
      <c r="H243" s="7">
        <v>40.380654197907226</v>
      </c>
      <c r="I243" s="7">
        <v>43.054782539556335</v>
      </c>
      <c r="J243" s="7">
        <v>46.789128961830912</v>
      </c>
      <c r="K243" s="7">
        <v>51.067534827377351</v>
      </c>
      <c r="L243" s="7">
        <v>53.26746166950597</v>
      </c>
      <c r="M243" s="7">
        <v>52.210109018830529</v>
      </c>
      <c r="N243" s="7">
        <v>50.662480376766098</v>
      </c>
      <c r="O243" s="7">
        <v>48.50139339134391</v>
      </c>
      <c r="P243" s="7">
        <v>42.332017689856869</v>
      </c>
      <c r="Q243" s="7">
        <v>40.005000625078132</v>
      </c>
      <c r="R243" s="7">
        <v>37.402390438247011</v>
      </c>
      <c r="S243" s="7">
        <v>42.479077316826867</v>
      </c>
    </row>
    <row r="244" spans="1:19">
      <c r="A244" t="s">
        <v>118</v>
      </c>
      <c r="B244" t="s">
        <v>93</v>
      </c>
      <c r="C244" s="7">
        <v>9.8539819045059582E-2</v>
      </c>
      <c r="D244" s="7">
        <v>0.167238063383226</v>
      </c>
      <c r="E244" s="7">
        <v>0.16967845931958936</v>
      </c>
      <c r="F244" s="7">
        <v>0.26888291371302858</v>
      </c>
      <c r="G244" s="7">
        <v>0.30921962730897551</v>
      </c>
      <c r="H244" s="7">
        <v>0.25058469762779823</v>
      </c>
      <c r="I244" s="7">
        <v>0.2385496183206107</v>
      </c>
      <c r="J244" s="7">
        <v>0.25596627267936461</v>
      </c>
      <c r="K244" s="7">
        <v>0.34830014386310287</v>
      </c>
      <c r="L244" s="7">
        <v>0.31345826235093693</v>
      </c>
      <c r="M244" s="7">
        <v>0.29732408325074333</v>
      </c>
      <c r="N244" s="7">
        <v>0.32653061224489799</v>
      </c>
      <c r="O244" s="7">
        <v>0.3298640732525735</v>
      </c>
      <c r="P244" s="7">
        <v>0.25203290693803793</v>
      </c>
      <c r="Q244" s="7">
        <v>0.22086094095095221</v>
      </c>
      <c r="R244" s="7">
        <v>0.20508613617719443</v>
      </c>
      <c r="S244" s="7">
        <v>0.25448849457104916</v>
      </c>
    </row>
    <row r="245" spans="1:19">
      <c r="A245" t="s">
        <v>118</v>
      </c>
      <c r="B245" t="s">
        <v>94</v>
      </c>
      <c r="C245" s="7">
        <v>3.9650535256126691</v>
      </c>
      <c r="D245" s="7">
        <v>4.3116721854304636</v>
      </c>
      <c r="E245" s="7">
        <v>4.1405732273028493</v>
      </c>
      <c r="F245" s="7">
        <v>4.2787404066777439</v>
      </c>
      <c r="G245" s="7">
        <v>4.6932876821402978</v>
      </c>
      <c r="H245" s="7">
        <v>4.5110490429639363</v>
      </c>
      <c r="I245" s="7">
        <v>4.6825043699348479</v>
      </c>
      <c r="J245" s="7">
        <v>4.832417375592863</v>
      </c>
      <c r="K245" s="7">
        <v>4.9133923839806188</v>
      </c>
      <c r="L245" s="7">
        <v>5.0469505962521293</v>
      </c>
      <c r="M245" s="7">
        <v>4.9450941526263623</v>
      </c>
      <c r="N245" s="7">
        <v>4.829136577708006</v>
      </c>
      <c r="O245" s="7">
        <v>4.7370187112551898</v>
      </c>
      <c r="P245" s="7">
        <v>4.1310095582291124</v>
      </c>
      <c r="Q245" s="7">
        <v>3.8770679668291872</v>
      </c>
      <c r="R245" s="7">
        <v>3.4013147410358564</v>
      </c>
      <c r="S245" s="7">
        <v>4.3906247452597942</v>
      </c>
    </row>
    <row r="246" spans="1:19">
      <c r="A246" t="s">
        <v>118</v>
      </c>
      <c r="B246" t="s">
        <v>95</v>
      </c>
      <c r="C246" s="7">
        <v>9.9077308967123532</v>
      </c>
      <c r="D246" s="7">
        <v>9.6245505477046578</v>
      </c>
      <c r="E246" s="7">
        <v>9.9770934079918554</v>
      </c>
      <c r="F246" s="7">
        <v>10.030147478204189</v>
      </c>
      <c r="G246" s="7">
        <v>10.668077142159655</v>
      </c>
      <c r="H246" s="7">
        <v>10.399264951553624</v>
      </c>
      <c r="I246" s="7">
        <v>10.830152671755727</v>
      </c>
      <c r="J246" s="7">
        <v>11.149589701121734</v>
      </c>
      <c r="K246" s="7">
        <v>11.73620049973499</v>
      </c>
      <c r="L246" s="7">
        <v>11.604770017035774</v>
      </c>
      <c r="M246" s="7">
        <v>11.423851998678559</v>
      </c>
      <c r="N246" s="7">
        <v>10.863422291993722</v>
      </c>
      <c r="O246" s="7">
        <v>10.476027981573111</v>
      </c>
      <c r="P246" s="7">
        <v>10.428455941794665</v>
      </c>
      <c r="Q246" s="7">
        <v>10.309622036087845</v>
      </c>
      <c r="R246" s="7">
        <v>9.835931091058244</v>
      </c>
      <c r="S246" s="7">
        <v>10.558600189941332</v>
      </c>
    </row>
    <row r="247" spans="1:19">
      <c r="A247" t="s">
        <v>118</v>
      </c>
      <c r="B247" t="s">
        <v>96</v>
      </c>
      <c r="C247" s="7">
        <v>115.01371317349377</v>
      </c>
      <c r="D247" s="7">
        <v>140.72847682119206</v>
      </c>
      <c r="E247" s="7">
        <v>140.82173624917164</v>
      </c>
      <c r="F247" s="7">
        <v>87.032201914708438</v>
      </c>
      <c r="G247" s="7">
        <v>167.21076518831117</v>
      </c>
      <c r="H247" s="7">
        <v>98.57882198307729</v>
      </c>
      <c r="I247" s="7">
        <v>166.85205784204672</v>
      </c>
      <c r="J247" s="7">
        <v>120.4547165549951</v>
      </c>
      <c r="K247" s="7">
        <v>174.12370353546822</v>
      </c>
      <c r="L247" s="7">
        <v>170.35775127768315</v>
      </c>
      <c r="M247" s="7">
        <v>132.14403700033034</v>
      </c>
      <c r="N247" s="7">
        <v>169.5447409733124</v>
      </c>
      <c r="O247" s="7">
        <v>142.1827901950748</v>
      </c>
      <c r="P247" s="7">
        <v>109.37277093537496</v>
      </c>
      <c r="Q247" s="7">
        <v>162.52031503937991</v>
      </c>
      <c r="R247" s="7">
        <v>163.34661354581672</v>
      </c>
      <c r="S247" s="7">
        <v>143.06209954839656</v>
      </c>
    </row>
    <row r="248" spans="1:19">
      <c r="A248" t="s">
        <v>118</v>
      </c>
      <c r="B248" t="s">
        <v>97</v>
      </c>
      <c r="C248" s="7">
        <v>2.1825824531148954</v>
      </c>
      <c r="D248" s="7">
        <v>2.6261883502284782</v>
      </c>
      <c r="E248" s="7">
        <v>2.5327997568512233</v>
      </c>
      <c r="F248" s="7">
        <v>3.2574081726912514</v>
      </c>
      <c r="G248" s="7">
        <v>3.1069684864624945</v>
      </c>
      <c r="H248" s="7">
        <v>2.9763246899661784</v>
      </c>
      <c r="I248" s="7">
        <v>2.6204306240992272</v>
      </c>
      <c r="J248" s="7">
        <v>3.2016623200390137</v>
      </c>
      <c r="K248" s="7">
        <v>3.6098104333835268</v>
      </c>
      <c r="L248" s="7">
        <v>3.4975577398540674</v>
      </c>
      <c r="M248" s="7">
        <v>3.7281218114747663</v>
      </c>
      <c r="N248" s="7">
        <v>3.2494839054973621</v>
      </c>
      <c r="O248" s="7">
        <v>3.7817396002160995</v>
      </c>
      <c r="P248" s="7">
        <v>3.9629158334848209</v>
      </c>
      <c r="Q248" s="7">
        <v>5.0532836155429228</v>
      </c>
      <c r="R248" s="7">
        <v>3.378511874185008</v>
      </c>
      <c r="S248" s="7">
        <v>3.3520556816673395</v>
      </c>
    </row>
    <row r="249" spans="1:19">
      <c r="A249" t="s">
        <v>118</v>
      </c>
      <c r="B249" t="s">
        <v>98</v>
      </c>
      <c r="C249" s="7">
        <v>30.639916890405967</v>
      </c>
      <c r="D249" s="7">
        <v>31.786828922867112</v>
      </c>
      <c r="E249" s="7">
        <v>31.846155814578349</v>
      </c>
      <c r="F249" s="7">
        <v>32.015207223431133</v>
      </c>
      <c r="G249" s="7">
        <v>32.895620839186464</v>
      </c>
      <c r="H249" s="7">
        <v>31.291286287298998</v>
      </c>
      <c r="I249" s="7">
        <v>32.445817567489385</v>
      </c>
      <c r="J249" s="7">
        <v>33.63636363636364</v>
      </c>
      <c r="K249" s="7">
        <v>33.868441660140952</v>
      </c>
      <c r="L249" s="7">
        <v>36.230278085589148</v>
      </c>
      <c r="M249" s="7">
        <v>35.386147355021507</v>
      </c>
      <c r="N249" s="7">
        <v>36.17671741997362</v>
      </c>
      <c r="O249" s="7">
        <v>37.084274476205309</v>
      </c>
      <c r="P249" s="7">
        <v>44.892685105129644</v>
      </c>
      <c r="Q249" s="7">
        <v>54.837152453241025</v>
      </c>
      <c r="R249" s="7">
        <v>50.945689404059991</v>
      </c>
      <c r="S249" s="7">
        <v>37.128331000665746</v>
      </c>
    </row>
    <row r="250" spans="1:19">
      <c r="A250" t="s">
        <v>118</v>
      </c>
      <c r="B250" t="s">
        <v>99</v>
      </c>
      <c r="C250" s="7">
        <v>59.177993352608965</v>
      </c>
      <c r="D250" s="7">
        <v>60.869565217391305</v>
      </c>
      <c r="E250" s="7">
        <v>61.771170006464118</v>
      </c>
      <c r="F250" s="7">
        <v>62.485511912427555</v>
      </c>
      <c r="G250" s="7">
        <v>65.543550617031087</v>
      </c>
      <c r="H250" s="7">
        <v>62.949050848312204</v>
      </c>
      <c r="I250" s="7">
        <v>66.064439904497007</v>
      </c>
      <c r="J250" s="7">
        <v>67.863700312373325</v>
      </c>
      <c r="K250" s="7">
        <v>67.617623375129412</v>
      </c>
      <c r="L250" s="7">
        <v>72.412567213260445</v>
      </c>
      <c r="M250" s="7">
        <v>70.122935819320944</v>
      </c>
      <c r="N250" s="7">
        <v>72.232920294708634</v>
      </c>
      <c r="O250" s="7">
        <v>73.542308241388454</v>
      </c>
      <c r="P250" s="7">
        <v>89.70760932306284</v>
      </c>
      <c r="Q250" s="7">
        <v>105.43865462679149</v>
      </c>
      <c r="R250" s="7">
        <v>100.13689393784607</v>
      </c>
      <c r="S250" s="7">
        <v>73.469605624009091</v>
      </c>
    </row>
    <row r="251" spans="1:19">
      <c r="A251" t="s">
        <v>118</v>
      </c>
      <c r="B251" t="s">
        <v>100</v>
      </c>
      <c r="C251" s="7">
        <v>24.683712288772892</v>
      </c>
      <c r="D251" s="7">
        <v>23.013245033112582</v>
      </c>
      <c r="E251" s="7">
        <v>22.365805168986086</v>
      </c>
      <c r="F251" s="7">
        <v>18.75148350344173</v>
      </c>
      <c r="G251" s="7">
        <v>22.294768691774824</v>
      </c>
      <c r="H251" s="7">
        <v>21.194446726361619</v>
      </c>
      <c r="I251" s="7">
        <v>22.723661210869221</v>
      </c>
      <c r="J251" s="7">
        <v>22.509975156214708</v>
      </c>
      <c r="K251" s="7">
        <v>20.592020592020592</v>
      </c>
      <c r="L251" s="7">
        <v>18.875638841567291</v>
      </c>
      <c r="M251" s="7">
        <v>17.112652791542782</v>
      </c>
      <c r="N251" s="7">
        <v>20.910518053375196</v>
      </c>
      <c r="O251" s="7">
        <v>17.061934823408972</v>
      </c>
      <c r="P251" s="7">
        <v>21.636787293737221</v>
      </c>
      <c r="Q251" s="7">
        <v>22.419469100304202</v>
      </c>
      <c r="R251" s="7">
        <v>15.657370517928287</v>
      </c>
      <c r="S251" s="7">
        <v>20.436278265973229</v>
      </c>
    </row>
    <row r="252" spans="1:19">
      <c r="A252" t="s">
        <v>118</v>
      </c>
      <c r="B252" t="s">
        <v>101</v>
      </c>
      <c r="C252" s="7">
        <v>20.879412545341946</v>
      </c>
      <c r="D252" s="7">
        <v>17.218543046357617</v>
      </c>
      <c r="E252" s="7">
        <v>18.141153081510932</v>
      </c>
      <c r="F252" s="7">
        <v>14.637233958382785</v>
      </c>
      <c r="G252" s="7">
        <v>17.43769408392388</v>
      </c>
      <c r="H252" s="7">
        <v>16.840548755442374</v>
      </c>
      <c r="I252" s="7">
        <v>18.353726362625139</v>
      </c>
      <c r="J252" s="7">
        <v>18.519912670330498</v>
      </c>
      <c r="K252" s="7">
        <v>16.503898856840031</v>
      </c>
      <c r="L252" s="7">
        <v>15.264054514480408</v>
      </c>
      <c r="M252" s="7">
        <v>13.676907829534192</v>
      </c>
      <c r="N252" s="7">
        <v>16.263736263736263</v>
      </c>
      <c r="O252" s="7">
        <v>13.64954785872718</v>
      </c>
      <c r="P252" s="7">
        <v>16.548575776308905</v>
      </c>
      <c r="Q252" s="7">
        <v>19.044047172563236</v>
      </c>
      <c r="R252" s="7">
        <v>12.828685258964143</v>
      </c>
      <c r="S252" s="7">
        <v>16.40119340691589</v>
      </c>
    </row>
    <row r="253" spans="1:19">
      <c r="A253" t="s">
        <v>118</v>
      </c>
      <c r="B253" t="s">
        <v>102</v>
      </c>
      <c r="C253" s="7">
        <v>29.107406329355324</v>
      </c>
      <c r="D253" s="7">
        <v>28.289646964715981</v>
      </c>
      <c r="E253" s="7">
        <v>44.592876525171256</v>
      </c>
      <c r="F253" s="7">
        <v>18.455632659087556</v>
      </c>
      <c r="G253" s="7">
        <v>24.229588814903888</v>
      </c>
      <c r="H253" s="7">
        <v>9.601201022964327</v>
      </c>
      <c r="I253" s="7">
        <v>7.6604872069863639</v>
      </c>
      <c r="J253" s="7">
        <v>9.9776334716344195</v>
      </c>
      <c r="K253" s="7">
        <v>7.3230268510984544</v>
      </c>
      <c r="L253" s="7">
        <v>3.1923129105114882</v>
      </c>
      <c r="M253" s="7">
        <v>2.353088821259373</v>
      </c>
      <c r="N253" s="7">
        <v>16.194331983805668</v>
      </c>
      <c r="O253" s="7">
        <v>9.8835264422345883</v>
      </c>
      <c r="P253" s="7">
        <v>22.55689977969428</v>
      </c>
      <c r="Q253" s="7">
        <v>47.956422993747566</v>
      </c>
      <c r="R253" s="7">
        <v>19.573650307840136</v>
      </c>
      <c r="S253" s="7">
        <v>18.104370897143674</v>
      </c>
    </row>
    <row r="254" spans="1:19">
      <c r="A254" t="s">
        <v>118</v>
      </c>
      <c r="B254" t="s">
        <v>103</v>
      </c>
      <c r="C254" s="7">
        <v>25.092591663237346</v>
      </c>
      <c r="D254" s="7">
        <v>42.922222980948391</v>
      </c>
      <c r="E254" s="7">
        <v>34.156245849067346</v>
      </c>
      <c r="F254" s="7">
        <v>17.532851026133176</v>
      </c>
      <c r="G254" s="7">
        <v>9.8713139616275107</v>
      </c>
      <c r="H254" s="7">
        <v>15.71105621939617</v>
      </c>
      <c r="I254" s="7">
        <v>22.130296375738386</v>
      </c>
      <c r="J254" s="7">
        <v>22.449675311177444</v>
      </c>
      <c r="K254" s="7">
        <v>30.919446704637917</v>
      </c>
      <c r="L254" s="7">
        <v>17.557721007813186</v>
      </c>
      <c r="M254" s="7">
        <v>15.68725880839582</v>
      </c>
      <c r="N254" s="7">
        <v>20.821283979178716</v>
      </c>
      <c r="O254" s="7">
        <v>22.047866678831006</v>
      </c>
      <c r="P254" s="7">
        <v>36.091039647510847</v>
      </c>
      <c r="Q254" s="7">
        <v>49.766099333134264</v>
      </c>
      <c r="R254" s="7">
        <v>14.235382042065554</v>
      </c>
      <c r="S254" s="7">
        <v>24.619808211159985</v>
      </c>
    </row>
    <row r="255" spans="1:19">
      <c r="A255" t="s">
        <v>118</v>
      </c>
      <c r="B255" t="s">
        <v>104</v>
      </c>
      <c r="C255" s="7">
        <v>19.456617002629276</v>
      </c>
      <c r="D255" s="7">
        <v>14.921702057883087</v>
      </c>
      <c r="E255" s="7">
        <v>15.187587226007716</v>
      </c>
      <c r="F255" s="7">
        <v>16.212406015037594</v>
      </c>
      <c r="G255" s="7">
        <v>17.902208201892744</v>
      </c>
      <c r="H255" s="7">
        <v>15.570229069862233</v>
      </c>
      <c r="I255" s="7">
        <v>20.339249253965761</v>
      </c>
      <c r="J255" s="7">
        <v>17.156497090854842</v>
      </c>
      <c r="K255" s="7">
        <v>15.759849906191372</v>
      </c>
      <c r="L255" s="7">
        <v>14.393837005000677</v>
      </c>
      <c r="M255" s="7">
        <v>16.421328099443901</v>
      </c>
      <c r="N255" s="7">
        <v>16.41995273043911</v>
      </c>
      <c r="O255" s="7">
        <v>16.730509238395673</v>
      </c>
      <c r="P255" s="7">
        <v>20.261713803292526</v>
      </c>
      <c r="Q255" s="7">
        <v>22.543423808155055</v>
      </c>
      <c r="R255" s="7">
        <v>19.816773483269767</v>
      </c>
      <c r="S255" s="7">
        <v>17.835540429375616</v>
      </c>
    </row>
    <row r="256" spans="1:19">
      <c r="A256" t="s">
        <v>118</v>
      </c>
      <c r="B256" t="s">
        <v>105</v>
      </c>
      <c r="C256" s="7">
        <v>30.111109995884817</v>
      </c>
      <c r="D256" s="7">
        <v>42.922222980948391</v>
      </c>
      <c r="E256" s="7">
        <v>31.309892028311733</v>
      </c>
      <c r="F256" s="7">
        <v>44.293518381810131</v>
      </c>
      <c r="G256" s="7">
        <v>38.587863668180269</v>
      </c>
      <c r="H256" s="7">
        <v>36.659131178591068</v>
      </c>
      <c r="I256" s="7">
        <v>20.42796588529697</v>
      </c>
      <c r="J256" s="7">
        <v>26.607022591025121</v>
      </c>
      <c r="K256" s="7">
        <v>36.615134255492272</v>
      </c>
      <c r="L256" s="7">
        <v>35.91352024325424</v>
      </c>
      <c r="M256" s="7">
        <v>33.727606438051019</v>
      </c>
      <c r="N256" s="7">
        <v>53.981106612685558</v>
      </c>
      <c r="O256" s="7">
        <v>34.972478180214701</v>
      </c>
      <c r="P256" s="7">
        <v>76.693459250960544</v>
      </c>
      <c r="Q256" s="7">
        <v>76.006406254241426</v>
      </c>
      <c r="R256" s="7">
        <v>53.382682657745825</v>
      </c>
      <c r="S256" s="7">
        <v>42.24353209333524</v>
      </c>
    </row>
    <row r="257" spans="1:19">
      <c r="A257" t="s">
        <v>119</v>
      </c>
      <c r="B257" t="s">
        <v>88</v>
      </c>
      <c r="C257" s="7">
        <v>2.5384695907044907</v>
      </c>
      <c r="D257" s="7">
        <v>2.9609758566583997</v>
      </c>
      <c r="E257" s="7">
        <v>2.6599921476246564</v>
      </c>
      <c r="F257" s="7"/>
      <c r="G257" s="7"/>
      <c r="H257" s="7">
        <v>3.0598992155436644</v>
      </c>
      <c r="I257" s="7">
        <v>3.1096563011456628</v>
      </c>
      <c r="J257" s="7">
        <v>3.4861707531052319</v>
      </c>
      <c r="K257" s="7">
        <v>3.0051863700256898</v>
      </c>
      <c r="L257" s="7">
        <v>2.8576945356246379</v>
      </c>
      <c r="M257" s="7">
        <v>2.6628390417739061</v>
      </c>
      <c r="N257" s="7">
        <v>2.4482109227871938</v>
      </c>
      <c r="O257" s="7">
        <v>2.689352360043908</v>
      </c>
      <c r="P257" s="7">
        <v>2.6652452025586353</v>
      </c>
      <c r="Q257" s="7">
        <v>2.8692444322994946</v>
      </c>
      <c r="R257" s="7">
        <v>2.4668019181113983</v>
      </c>
      <c r="S257" s="7">
        <v>2.8212376307678499</v>
      </c>
    </row>
    <row r="258" spans="1:19">
      <c r="A258" t="s">
        <v>119</v>
      </c>
      <c r="B258" t="s">
        <v>89</v>
      </c>
      <c r="C258" s="7">
        <v>77.415927322955952</v>
      </c>
      <c r="D258" s="7">
        <v>77.277399774829902</v>
      </c>
      <c r="E258" s="7">
        <v>75.43684710351377</v>
      </c>
      <c r="F258" s="7">
        <v>79.336183514917479</v>
      </c>
      <c r="G258" s="7">
        <v>79.958078758417699</v>
      </c>
      <c r="H258" s="7">
        <v>82.542228459726331</v>
      </c>
      <c r="I258" s="7">
        <v>80.697110081623649</v>
      </c>
      <c r="J258" s="7">
        <v>80.616758826031472</v>
      </c>
      <c r="K258" s="7">
        <v>82.246934200694483</v>
      </c>
      <c r="L258" s="7">
        <v>83.550810597073948</v>
      </c>
      <c r="M258" s="7">
        <v>83.806034287782154</v>
      </c>
      <c r="N258" s="7">
        <v>84.899540499144067</v>
      </c>
      <c r="O258" s="7">
        <v>84.466059602648997</v>
      </c>
      <c r="P258" s="7">
        <v>81.626770271963906</v>
      </c>
      <c r="Q258" s="7">
        <v>78.218023374190665</v>
      </c>
      <c r="R258" s="7">
        <v>74.49566522174058</v>
      </c>
      <c r="S258" s="7">
        <v>80.451275215149678</v>
      </c>
    </row>
    <row r="259" spans="1:19">
      <c r="A259" t="s">
        <v>119</v>
      </c>
      <c r="B259" t="s">
        <v>90</v>
      </c>
      <c r="C259" s="7">
        <v>86.516853932584269</v>
      </c>
      <c r="D259" s="7">
        <v>89.893617021276597</v>
      </c>
      <c r="E259" s="7">
        <v>86.79245283018868</v>
      </c>
      <c r="F259" s="7">
        <v>84.12017167381974</v>
      </c>
      <c r="G259" s="7">
        <v>83.673469387755105</v>
      </c>
      <c r="H259" s="7">
        <v>81.018518518518519</v>
      </c>
      <c r="I259" s="7">
        <v>84.951456310679603</v>
      </c>
      <c r="J259" s="7">
        <v>83.829787234042556</v>
      </c>
      <c r="K259" s="7">
        <v>83.760683760683762</v>
      </c>
      <c r="L259" s="7">
        <v>84.452296819787989</v>
      </c>
      <c r="M259" s="7">
        <v>80.876494023904371</v>
      </c>
      <c r="N259" s="7">
        <v>82.539682539682531</v>
      </c>
      <c r="O259" s="7">
        <v>81.428571428571431</v>
      </c>
      <c r="P259" s="7">
        <v>83.848797250859107</v>
      </c>
      <c r="Q259" s="7">
        <v>84.738955823293168</v>
      </c>
      <c r="R259" s="7">
        <v>77.405857740585773</v>
      </c>
      <c r="S259" s="7">
        <v>83.570675105485236</v>
      </c>
    </row>
    <row r="260" spans="1:19">
      <c r="A260" t="s">
        <v>119</v>
      </c>
      <c r="B260" t="s">
        <v>91</v>
      </c>
      <c r="C260" s="7">
        <v>98.245869776482024</v>
      </c>
      <c r="D260" s="7">
        <v>98.549091421326949</v>
      </c>
      <c r="E260" s="7">
        <v>98.437571802766428</v>
      </c>
      <c r="F260" s="7">
        <v>98.716489918528964</v>
      </c>
      <c r="G260" s="7">
        <v>99.017242919681948</v>
      </c>
      <c r="H260" s="7">
        <v>99.355614330367885</v>
      </c>
      <c r="I260" s="7">
        <v>99.563921149824225</v>
      </c>
      <c r="J260" s="7">
        <v>99.65677020765402</v>
      </c>
      <c r="K260" s="7">
        <v>99.450500357398141</v>
      </c>
      <c r="L260" s="7">
        <v>99.678456591639872</v>
      </c>
      <c r="M260" s="7">
        <v>99.710557750620239</v>
      </c>
      <c r="N260" s="7">
        <v>99.739559535776294</v>
      </c>
      <c r="O260" s="7">
        <v>99.562933389367515</v>
      </c>
      <c r="P260" s="7">
        <v>99.792143887333509</v>
      </c>
      <c r="Q260" s="7">
        <v>99.772652116402114</v>
      </c>
      <c r="R260" s="7">
        <v>98.978040540540533</v>
      </c>
      <c r="S260" s="7">
        <v>99.27730013398839</v>
      </c>
    </row>
    <row r="261" spans="1:19">
      <c r="A261" t="s">
        <v>119</v>
      </c>
      <c r="B261" t="s">
        <v>92</v>
      </c>
      <c r="C261" s="7">
        <v>35.301423521543903</v>
      </c>
      <c r="D261" s="7">
        <v>39.520516366989398</v>
      </c>
      <c r="E261" s="7">
        <v>43.226417647854923</v>
      </c>
      <c r="F261" s="7">
        <v>45.87861711167762</v>
      </c>
      <c r="G261" s="7">
        <v>49.456210646823124</v>
      </c>
      <c r="H261" s="7">
        <v>51.728704535780167</v>
      </c>
      <c r="I261" s="7">
        <v>56.104486087450312</v>
      </c>
      <c r="J261" s="7">
        <v>59.849313915312742</v>
      </c>
      <c r="K261" s="7">
        <v>62.293066350502791</v>
      </c>
      <c r="L261" s="7">
        <v>63.307266496792906</v>
      </c>
      <c r="M261" s="7">
        <v>64.232091172214183</v>
      </c>
      <c r="N261" s="7">
        <v>64.129357715521124</v>
      </c>
      <c r="O261" s="7">
        <v>64.510388212896288</v>
      </c>
      <c r="P261" s="7">
        <v>62.110452001002592</v>
      </c>
      <c r="Q261" s="7">
        <v>59.914495114006513</v>
      </c>
      <c r="R261" s="7">
        <v>57.500207417240524</v>
      </c>
      <c r="S261" s="7">
        <v>55.206852060284952</v>
      </c>
    </row>
    <row r="262" spans="1:19">
      <c r="A262" t="s">
        <v>119</v>
      </c>
      <c r="B262" t="s">
        <v>93</v>
      </c>
      <c r="C262" s="7">
        <v>0.15809897954295024</v>
      </c>
      <c r="D262" s="7">
        <v>0.18946395563770793</v>
      </c>
      <c r="E262" s="7">
        <v>0.17643067179371183</v>
      </c>
      <c r="F262" s="7">
        <v>0.18358482962432277</v>
      </c>
      <c r="G262" s="7">
        <v>0.2286417798883173</v>
      </c>
      <c r="H262" s="7">
        <v>0.16997969686954056</v>
      </c>
      <c r="I262" s="7">
        <v>0.20089090750283869</v>
      </c>
      <c r="J262" s="7">
        <v>0.18948166238578465</v>
      </c>
      <c r="K262" s="7">
        <v>0.23273174373161201</v>
      </c>
      <c r="L262" s="7">
        <v>0.27238379755733244</v>
      </c>
      <c r="M262" s="7">
        <v>0.21255426917510856</v>
      </c>
      <c r="N262" s="7">
        <v>0.27925412125033783</v>
      </c>
      <c r="O262" s="7">
        <v>0.20279778164059267</v>
      </c>
      <c r="P262" s="7">
        <v>0.24647004762302616</v>
      </c>
      <c r="Q262" s="7">
        <v>0.20358306188925082</v>
      </c>
      <c r="R262" s="7">
        <v>0.17044982123555333</v>
      </c>
      <c r="S262" s="7">
        <v>0.20764496007778446</v>
      </c>
    </row>
    <row r="263" spans="1:19">
      <c r="A263" t="s">
        <v>119</v>
      </c>
      <c r="B263" t="s">
        <v>94</v>
      </c>
      <c r="C263" s="7">
        <v>4.8802249654449268</v>
      </c>
      <c r="D263" s="7">
        <v>4.9912022109626903</v>
      </c>
      <c r="E263" s="7">
        <v>4.9579483481317892</v>
      </c>
      <c r="F263" s="7">
        <v>5.2750624331073848</v>
      </c>
      <c r="G263" s="7">
        <v>5.4983766233766236</v>
      </c>
      <c r="H263" s="7">
        <v>5.453426401924256</v>
      </c>
      <c r="I263" s="7">
        <v>5.4560537920796399</v>
      </c>
      <c r="J263" s="7">
        <v>5.4346325448270054</v>
      </c>
      <c r="K263" s="7">
        <v>5.6714969481403417</v>
      </c>
      <c r="L263" s="7">
        <v>5.837988581466842</v>
      </c>
      <c r="M263" s="7">
        <v>5.8995658858641589</v>
      </c>
      <c r="N263" s="7">
        <v>5.8078551481848484</v>
      </c>
      <c r="O263" s="7">
        <v>5.7270507408327127</v>
      </c>
      <c r="P263" s="7">
        <v>5.5082295931155487</v>
      </c>
      <c r="Q263" s="7">
        <v>5.3679560260586321</v>
      </c>
      <c r="R263" s="7">
        <v>5.0309881357338426</v>
      </c>
      <c r="S263" s="7">
        <v>5.427869648337964</v>
      </c>
    </row>
    <row r="264" spans="1:19">
      <c r="A264" t="s">
        <v>119</v>
      </c>
      <c r="B264" t="s">
        <v>95</v>
      </c>
      <c r="C264" s="7">
        <v>10.889666075791693</v>
      </c>
      <c r="D264" s="7">
        <v>11.557301293900185</v>
      </c>
      <c r="E264" s="7">
        <v>11.698710698936893</v>
      </c>
      <c r="F264" s="7">
        <v>11.75390677472798</v>
      </c>
      <c r="G264" s="7">
        <v>11.713494261970716</v>
      </c>
      <c r="H264" s="7">
        <v>12.380187921998207</v>
      </c>
      <c r="I264" s="7">
        <v>12.070923224735784</v>
      </c>
      <c r="J264" s="7">
        <v>12.720535601499011</v>
      </c>
      <c r="K264" s="7">
        <v>12.769507750406184</v>
      </c>
      <c r="L264" s="7">
        <v>13.087602143924085</v>
      </c>
      <c r="M264" s="7">
        <v>12.590448625180898</v>
      </c>
      <c r="N264" s="7">
        <v>13.309611746689487</v>
      </c>
      <c r="O264" s="7">
        <v>13.777832960847611</v>
      </c>
      <c r="P264" s="7">
        <v>13.438883783106359</v>
      </c>
      <c r="Q264" s="7">
        <v>12.5</v>
      </c>
      <c r="R264" s="7">
        <v>12.368005321360274</v>
      </c>
      <c r="S264" s="7">
        <v>12.434801954499386</v>
      </c>
    </row>
    <row r="265" spans="1:19">
      <c r="A265" t="s">
        <v>119</v>
      </c>
      <c r="B265" t="s">
        <v>96</v>
      </c>
      <c r="C265" s="7">
        <v>104.85677517754158</v>
      </c>
      <c r="D265" s="7">
        <v>64.486411791801004</v>
      </c>
      <c r="E265" s="7">
        <v>148.73574615765989</v>
      </c>
      <c r="F265" s="7">
        <v>115.94719942918302</v>
      </c>
      <c r="G265" s="7">
        <v>140.4001404001404</v>
      </c>
      <c r="H265" s="7">
        <v>127.34047068811017</v>
      </c>
      <c r="I265" s="7">
        <v>96.057285071824651</v>
      </c>
      <c r="J265" s="7">
        <v>88.391278727165584</v>
      </c>
      <c r="K265" s="7">
        <v>83.432134545294858</v>
      </c>
      <c r="L265" s="7">
        <v>48.309178743961354</v>
      </c>
      <c r="M265" s="7">
        <v>49.742244731844082</v>
      </c>
      <c r="N265" s="7">
        <v>94.58607332672733</v>
      </c>
      <c r="O265" s="7">
        <v>74.497144276136083</v>
      </c>
      <c r="P265" s="7">
        <v>112.79137772579163</v>
      </c>
      <c r="Q265" s="7">
        <v>93.648208469055376</v>
      </c>
      <c r="R265" s="7">
        <v>124.45034431261928</v>
      </c>
      <c r="S265" s="7">
        <v>97.920089526939009</v>
      </c>
    </row>
    <row r="266" spans="1:19">
      <c r="A266" t="s">
        <v>119</v>
      </c>
      <c r="B266" t="s">
        <v>97</v>
      </c>
      <c r="C266" s="7">
        <v>2.8085455520843197</v>
      </c>
      <c r="D266" s="7">
        <v>2.9206151934130808</v>
      </c>
      <c r="E266" s="7">
        <v>3.2383716489727337</v>
      </c>
      <c r="F266" s="7">
        <v>3.5013900368171913</v>
      </c>
      <c r="G266" s="7">
        <v>3.6329127062975428</v>
      </c>
      <c r="H266" s="7">
        <v>3.1757700507241049</v>
      </c>
      <c r="I266" s="7">
        <v>3.0145606204726714</v>
      </c>
      <c r="J266" s="7">
        <v>3.4417106033977736</v>
      </c>
      <c r="K266" s="7">
        <v>3.4428472641134671</v>
      </c>
      <c r="L266" s="7">
        <v>4.1863905325443787</v>
      </c>
      <c r="M266" s="7">
        <v>3.7272983769174797</v>
      </c>
      <c r="N266" s="7">
        <v>3.7670413776608465</v>
      </c>
      <c r="O266" s="7">
        <v>4.2108429205203395</v>
      </c>
      <c r="P266" s="7">
        <v>4.3983615725276213</v>
      </c>
      <c r="Q266" s="7">
        <v>3.7937654264558005</v>
      </c>
      <c r="R266" s="7">
        <v>3.5960398423159097</v>
      </c>
      <c r="S266" s="7">
        <v>3.5559456592987697</v>
      </c>
    </row>
    <row r="267" spans="1:19">
      <c r="A267" t="s">
        <v>119</v>
      </c>
      <c r="B267" t="s">
        <v>98</v>
      </c>
      <c r="C267" s="7">
        <v>39.348699584741347</v>
      </c>
      <c r="D267" s="7">
        <v>41.82860757176028</v>
      </c>
      <c r="E267" s="7">
        <v>43.106495983688099</v>
      </c>
      <c r="F267" s="7">
        <v>43.261271788879156</v>
      </c>
      <c r="G267" s="7">
        <v>44.349895435205887</v>
      </c>
      <c r="H267" s="7">
        <v>41.872662736895478</v>
      </c>
      <c r="I267" s="7">
        <v>44.408397395208873</v>
      </c>
      <c r="J267" s="7">
        <v>48.094465448842861</v>
      </c>
      <c r="K267" s="7">
        <v>46.082487730084985</v>
      </c>
      <c r="L267" s="7">
        <v>45.507808012498948</v>
      </c>
      <c r="M267" s="7">
        <v>43.017147388244624</v>
      </c>
      <c r="N267" s="7">
        <v>45.343679019497252</v>
      </c>
      <c r="O267" s="7">
        <v>48.197647777608061</v>
      </c>
      <c r="P267" s="7">
        <v>48.255092188146584</v>
      </c>
      <c r="Q267" s="7">
        <v>49.795867870840034</v>
      </c>
      <c r="R267" s="7">
        <v>46.530935569621221</v>
      </c>
      <c r="S267" s="7">
        <v>45.002875481109001</v>
      </c>
    </row>
    <row r="268" spans="1:19">
      <c r="A268" t="s">
        <v>119</v>
      </c>
      <c r="B268" t="s">
        <v>99</v>
      </c>
      <c r="C268" s="7">
        <v>81.01252158894647</v>
      </c>
      <c r="D268" s="7">
        <v>86.722713176905017</v>
      </c>
      <c r="E268" s="7">
        <v>89.576953208460935</v>
      </c>
      <c r="F268" s="7">
        <v>89.938782350969433</v>
      </c>
      <c r="G268" s="7">
        <v>92.218115891499892</v>
      </c>
      <c r="H268" s="7">
        <v>87.094723458359823</v>
      </c>
      <c r="I268" s="7">
        <v>92.128348741480522</v>
      </c>
      <c r="J268" s="7">
        <v>98.465198499892622</v>
      </c>
      <c r="K268" s="7">
        <v>92.960434796674321</v>
      </c>
      <c r="L268" s="7">
        <v>89.866764065998638</v>
      </c>
      <c r="M268" s="7">
        <v>84.477247085370436</v>
      </c>
      <c r="N268" s="7">
        <v>88.597555285994204</v>
      </c>
      <c r="O268" s="7">
        <v>93.583676002793069</v>
      </c>
      <c r="P268" s="7">
        <v>93.357996673557892</v>
      </c>
      <c r="Q268" s="7">
        <v>97.199108236254588</v>
      </c>
      <c r="R268" s="7">
        <v>90.54869113178151</v>
      </c>
      <c r="S268" s="7">
        <v>90.577625443649083</v>
      </c>
    </row>
    <row r="269" spans="1:19">
      <c r="A269" t="s">
        <v>119</v>
      </c>
      <c r="B269" t="s">
        <v>100</v>
      </c>
      <c r="C269" s="7">
        <v>22.06758495781898</v>
      </c>
      <c r="D269" s="7">
        <v>22.06356517733763</v>
      </c>
      <c r="E269" s="7">
        <v>24.338576643980709</v>
      </c>
      <c r="F269" s="7">
        <v>22.609703888690689</v>
      </c>
      <c r="G269" s="7">
        <v>20.884520884520885</v>
      </c>
      <c r="H269" s="7">
        <v>19.101070603216527</v>
      </c>
      <c r="I269" s="7">
        <v>16.897349692180061</v>
      </c>
      <c r="J269" s="7">
        <v>14.563515447428234</v>
      </c>
      <c r="K269" s="7">
        <v>14.490844421024898</v>
      </c>
      <c r="L269" s="7">
        <v>13.52657004830918</v>
      </c>
      <c r="M269" s="7">
        <v>13.023424075246449</v>
      </c>
      <c r="N269" s="7">
        <v>11.800738672191695</v>
      </c>
      <c r="O269" s="7">
        <v>11.629831967552354</v>
      </c>
      <c r="P269" s="7">
        <v>11.61333444732225</v>
      </c>
      <c r="Q269" s="7">
        <v>11.482084690553746</v>
      </c>
      <c r="R269" s="7">
        <v>10.246411681738987</v>
      </c>
      <c r="S269" s="7">
        <v>16.125271885962867</v>
      </c>
    </row>
    <row r="270" spans="1:19">
      <c r="A270" t="s">
        <v>119</v>
      </c>
      <c r="B270" t="s">
        <v>101</v>
      </c>
      <c r="C270" s="7">
        <v>18.969543873027977</v>
      </c>
      <c r="D270" s="7">
        <v>18.977429755872869</v>
      </c>
      <c r="E270" s="7">
        <v>20.417361518006039</v>
      </c>
      <c r="F270" s="7">
        <v>19.354263289332856</v>
      </c>
      <c r="G270" s="7">
        <v>17.813267813267814</v>
      </c>
      <c r="H270" s="7">
        <v>15.705324718200256</v>
      </c>
      <c r="I270" s="7">
        <v>14.452255163079073</v>
      </c>
      <c r="J270" s="7">
        <v>12.45896119201953</v>
      </c>
      <c r="K270" s="7">
        <v>12.558731831554912</v>
      </c>
      <c r="L270" s="7">
        <v>11.682037768994292</v>
      </c>
      <c r="M270" s="7">
        <v>10.717192728588225</v>
      </c>
      <c r="N270" s="7">
        <v>9.5486893072696155</v>
      </c>
      <c r="O270" s="7">
        <v>9.9743398725271089</v>
      </c>
      <c r="P270" s="7">
        <v>9.6499289832066175</v>
      </c>
      <c r="Q270" s="7">
        <v>9.4869706840390879</v>
      </c>
      <c r="R270" s="7">
        <v>8.7115241018833487</v>
      </c>
      <c r="S270" s="7">
        <v>13.656698200409783</v>
      </c>
    </row>
    <row r="271" spans="1:19">
      <c r="A271" t="s">
        <v>119</v>
      </c>
      <c r="B271" t="s">
        <v>102</v>
      </c>
      <c r="C271" s="7">
        <v>17.253039985645469</v>
      </c>
      <c r="D271" s="7">
        <v>23.691893888188197</v>
      </c>
      <c r="E271" s="7">
        <v>22.491969663955917</v>
      </c>
      <c r="F271" s="7">
        <v>16.977808589356329</v>
      </c>
      <c r="G271" s="7">
        <v>14.929086837521771</v>
      </c>
      <c r="H271" s="7">
        <v>8.5681849014301736</v>
      </c>
      <c r="I271" s="7">
        <v>4.3076216185170297</v>
      </c>
      <c r="J271" s="7">
        <v>6.4835426076808371</v>
      </c>
      <c r="K271" s="7">
        <v>3.6094828332996451</v>
      </c>
      <c r="L271" s="7">
        <v>5.77608987595847</v>
      </c>
      <c r="M271" s="7">
        <v>6.4921481075388261</v>
      </c>
      <c r="N271" s="7">
        <v>5.0537867301999855</v>
      </c>
      <c r="O271" s="7">
        <v>4.3288169343318472</v>
      </c>
      <c r="P271" s="7">
        <v>3.602123812199673</v>
      </c>
      <c r="Q271" s="7">
        <v>6.0664427138231485</v>
      </c>
      <c r="R271" s="7">
        <v>3.7405271150810568</v>
      </c>
      <c r="S271" s="7">
        <v>9.6948544559974792</v>
      </c>
    </row>
    <row r="272" spans="1:19">
      <c r="A272" t="s">
        <v>119</v>
      </c>
      <c r="B272" t="s">
        <v>103</v>
      </c>
      <c r="C272" s="7">
        <v>19.323404783922928</v>
      </c>
      <c r="D272" s="7">
        <v>23.691893888188197</v>
      </c>
      <c r="E272" s="7">
        <v>30.926458287939386</v>
      </c>
      <c r="F272" s="7">
        <v>29.003756340150392</v>
      </c>
      <c r="G272" s="7">
        <v>19.194540219670849</v>
      </c>
      <c r="H272" s="7">
        <v>14.994323577502801</v>
      </c>
      <c r="I272" s="7">
        <v>23.691918901843664</v>
      </c>
      <c r="J272" s="7">
        <v>27.374957676874644</v>
      </c>
      <c r="K272" s="7">
        <v>15.881724466518437</v>
      </c>
      <c r="L272" s="7">
        <v>15.162235924390984</v>
      </c>
      <c r="M272" s="7">
        <v>19.47644432261648</v>
      </c>
      <c r="N272" s="7">
        <v>13.717421124828533</v>
      </c>
      <c r="O272" s="7">
        <v>9.3791033577190017</v>
      </c>
      <c r="P272" s="7">
        <v>16.569769536118493</v>
      </c>
      <c r="Q272" s="7">
        <v>12.132885427646297</v>
      </c>
      <c r="R272" s="7">
        <v>11.221581345243171</v>
      </c>
      <c r="S272" s="7">
        <v>18.940873057550629</v>
      </c>
    </row>
    <row r="273" spans="1:19">
      <c r="A273" t="s">
        <v>119</v>
      </c>
      <c r="B273" t="s">
        <v>104</v>
      </c>
      <c r="C273" s="7">
        <v>17.838553988833162</v>
      </c>
      <c r="D273" s="7">
        <v>16.147477242578109</v>
      </c>
      <c r="E273" s="7">
        <v>17.75730196359082</v>
      </c>
      <c r="F273" s="7">
        <v>18.124751337252995</v>
      </c>
      <c r="G273" s="7">
        <v>15.920657705859323</v>
      </c>
      <c r="H273" s="7">
        <v>14.694183162525153</v>
      </c>
      <c r="I273" s="7">
        <v>15.695939810610973</v>
      </c>
      <c r="J273" s="7">
        <v>14.719986656102748</v>
      </c>
      <c r="K273" s="7">
        <v>14.677700348432056</v>
      </c>
      <c r="L273" s="7">
        <v>13.331590641746178</v>
      </c>
      <c r="M273" s="7">
        <v>13.720742534301856</v>
      </c>
      <c r="N273" s="7">
        <v>12.819367518313381</v>
      </c>
      <c r="O273" s="7">
        <v>13.830747763276696</v>
      </c>
      <c r="P273" s="7">
        <v>12.929962702030668</v>
      </c>
      <c r="Q273" s="7">
        <v>14.271891630382196</v>
      </c>
      <c r="R273" s="7">
        <v>12.49948604087003</v>
      </c>
      <c r="S273" s="7">
        <v>14.894074192942993</v>
      </c>
    </row>
    <row r="274" spans="1:19">
      <c r="A274" t="s">
        <v>119</v>
      </c>
      <c r="B274" t="s">
        <v>105</v>
      </c>
      <c r="C274" s="7">
        <v>31.745593573587666</v>
      </c>
      <c r="D274" s="7">
        <v>29.963277564473309</v>
      </c>
      <c r="E274" s="7">
        <v>28.114962079944895</v>
      </c>
      <c r="F274" s="7">
        <v>29.711165031373579</v>
      </c>
      <c r="G274" s="7">
        <v>23.459993601819928</v>
      </c>
      <c r="H274" s="7">
        <v>20.706446845122915</v>
      </c>
      <c r="I274" s="7">
        <v>15.794612601229108</v>
      </c>
      <c r="J274" s="7">
        <v>10.805904346134728</v>
      </c>
      <c r="K274" s="7">
        <v>18.769310733158154</v>
      </c>
      <c r="L274" s="7">
        <v>16.6062583933806</v>
      </c>
      <c r="M274" s="7">
        <v>10.820246845898044</v>
      </c>
      <c r="N274" s="7">
        <v>12.995451591942819</v>
      </c>
      <c r="O274" s="7">
        <v>12.264981313940234</v>
      </c>
      <c r="P274" s="7">
        <v>12.247220961478886</v>
      </c>
      <c r="Q274" s="7">
        <v>13.649496106102083</v>
      </c>
      <c r="R274" s="7">
        <v>14.214003037308018</v>
      </c>
      <c r="S274" s="7">
        <v>18.985756642995064</v>
      </c>
    </row>
    <row r="275" spans="1:19">
      <c r="A275" t="s">
        <v>120</v>
      </c>
      <c r="B275" t="s">
        <v>88</v>
      </c>
      <c r="C275" s="7">
        <v>2.3143203019297869</v>
      </c>
      <c r="D275" s="7">
        <v>2.2793330273825916</v>
      </c>
      <c r="E275" s="7">
        <v>2.3240707325875136</v>
      </c>
      <c r="F275" s="7"/>
      <c r="G275" s="7"/>
      <c r="H275" s="7">
        <v>2.5867464015019817</v>
      </c>
      <c r="I275" s="7">
        <v>2.3731138545953363</v>
      </c>
      <c r="J275" s="7">
        <v>2.1197007481296759</v>
      </c>
      <c r="K275" s="7">
        <v>2.1610084706196226</v>
      </c>
      <c r="L275" s="7">
        <v>2.0334535913414236</v>
      </c>
      <c r="M275" s="7">
        <v>1.9886548868748779</v>
      </c>
      <c r="N275" s="7">
        <v>2.1540606483095153</v>
      </c>
      <c r="O275" s="7">
        <v>2.2414741474147415</v>
      </c>
      <c r="P275" s="7">
        <v>2.3259142632219278</v>
      </c>
      <c r="Q275" s="7">
        <v>2.3521701136032624</v>
      </c>
      <c r="R275" s="7">
        <v>1.8448607450673127</v>
      </c>
      <c r="S275" s="7">
        <v>2.2182054732618592</v>
      </c>
    </row>
    <row r="276" spans="1:19">
      <c r="A276" t="s">
        <v>120</v>
      </c>
      <c r="B276" t="s">
        <v>89</v>
      </c>
      <c r="C276" s="7">
        <v>75.924468922108574</v>
      </c>
      <c r="D276" s="7">
        <v>76.431504292646508</v>
      </c>
      <c r="E276" s="7">
        <v>78.783434597388094</v>
      </c>
      <c r="F276" s="7">
        <v>78.615952168935252</v>
      </c>
      <c r="G276" s="7">
        <v>79.151149351483241</v>
      </c>
      <c r="H276" s="7">
        <v>79.396462018730489</v>
      </c>
      <c r="I276" s="7">
        <v>78.577777777777783</v>
      </c>
      <c r="J276" s="7">
        <v>79.131180687457885</v>
      </c>
      <c r="K276" s="7">
        <v>80.497642094812605</v>
      </c>
      <c r="L276" s="7">
        <v>81.969006381039193</v>
      </c>
      <c r="M276" s="7">
        <v>82.008266472161438</v>
      </c>
      <c r="N276" s="7">
        <v>81.987698284234384</v>
      </c>
      <c r="O276" s="7">
        <v>81.640823589222165</v>
      </c>
      <c r="P276" s="7">
        <v>82.546826394863999</v>
      </c>
      <c r="Q276" s="7">
        <v>79.309648768671778</v>
      </c>
      <c r="R276" s="7">
        <v>76.038443815417025</v>
      </c>
      <c r="S276" s="7">
        <v>79.572749019544034</v>
      </c>
    </row>
    <row r="277" spans="1:19">
      <c r="A277" t="s">
        <v>120</v>
      </c>
      <c r="B277" t="s">
        <v>90</v>
      </c>
      <c r="C277" s="7">
        <v>76.165803108808291</v>
      </c>
      <c r="D277" s="7">
        <v>78.285714285714278</v>
      </c>
      <c r="E277" s="7">
        <v>78.280542986425345</v>
      </c>
      <c r="F277" s="7">
        <v>82.412060301507537</v>
      </c>
      <c r="G277" s="7">
        <v>82.989690721649495</v>
      </c>
      <c r="H277" s="7">
        <v>80.710659898477161</v>
      </c>
      <c r="I277" s="7">
        <v>78.061224489795919</v>
      </c>
      <c r="J277" s="7">
        <v>80.288461538461547</v>
      </c>
      <c r="K277" s="7">
        <v>74.384236453201964</v>
      </c>
      <c r="L277" s="7">
        <v>71.957671957671948</v>
      </c>
      <c r="M277" s="7">
        <v>70.967741935483872</v>
      </c>
      <c r="N277" s="7">
        <v>72.185430463576168</v>
      </c>
      <c r="O277" s="7">
        <v>72.781065088757401</v>
      </c>
      <c r="P277" s="7">
        <v>84.027777777777786</v>
      </c>
      <c r="Q277" s="7">
        <v>73.94957983193278</v>
      </c>
      <c r="R277" s="7">
        <v>66.304347826086953</v>
      </c>
      <c r="S277" s="7">
        <v>76.939351198871648</v>
      </c>
    </row>
    <row r="278" spans="1:19">
      <c r="A278" t="s">
        <v>120</v>
      </c>
      <c r="B278" t="s">
        <v>91</v>
      </c>
      <c r="C278" s="7">
        <v>94.120247568523425</v>
      </c>
      <c r="D278" s="7">
        <v>94.954411462260907</v>
      </c>
      <c r="E278" s="7">
        <v>95.351524879614772</v>
      </c>
      <c r="F278" s="7">
        <v>97.711467947907451</v>
      </c>
      <c r="G278" s="7">
        <v>97.888980733769955</v>
      </c>
      <c r="H278" s="7">
        <v>98.261492381820545</v>
      </c>
      <c r="I278" s="7">
        <v>99.080622347949074</v>
      </c>
      <c r="J278" s="7">
        <v>99.272161741835149</v>
      </c>
      <c r="K278" s="7">
        <v>99.400025262094232</v>
      </c>
      <c r="L278" s="7">
        <v>99.320945737391199</v>
      </c>
      <c r="M278" s="7">
        <v>99.431256181998023</v>
      </c>
      <c r="N278" s="7">
        <v>99.204052098408098</v>
      </c>
      <c r="O278" s="7">
        <v>98.629960764134566</v>
      </c>
      <c r="P278" s="7">
        <v>97.456677867826315</v>
      </c>
      <c r="Q278" s="7">
        <v>97.614086968210231</v>
      </c>
      <c r="R278" s="7">
        <v>96.346528228423097</v>
      </c>
      <c r="S278" s="7">
        <v>97.771859635592406</v>
      </c>
    </row>
    <row r="279" spans="1:19">
      <c r="A279" t="s">
        <v>120</v>
      </c>
      <c r="B279" t="s">
        <v>92</v>
      </c>
      <c r="C279" s="7">
        <v>23.491017591844347</v>
      </c>
      <c r="D279" s="7">
        <v>23.57811132799354</v>
      </c>
      <c r="E279" s="7">
        <v>25.698005698005698</v>
      </c>
      <c r="F279" s="7">
        <v>26.264132190334205</v>
      </c>
      <c r="G279" s="7">
        <v>28.040540540540544</v>
      </c>
      <c r="H279" s="7">
        <v>28.874138371202452</v>
      </c>
      <c r="I279" s="7">
        <v>31.710086418974328</v>
      </c>
      <c r="J279" s="7">
        <v>31.16748166259169</v>
      </c>
      <c r="K279" s="7">
        <v>33.418098368789927</v>
      </c>
      <c r="L279" s="7">
        <v>34.092565597667637</v>
      </c>
      <c r="M279" s="7">
        <v>32.841171466763882</v>
      </c>
      <c r="N279" s="7">
        <v>30.898985329283267</v>
      </c>
      <c r="O279" s="7">
        <v>31.72761664564943</v>
      </c>
      <c r="P279" s="7">
        <v>30.640036314117115</v>
      </c>
      <c r="Q279" s="7">
        <v>27.500000000000004</v>
      </c>
      <c r="R279" s="7">
        <v>28.441600000000001</v>
      </c>
      <c r="S279" s="7">
        <v>29.318133356499214</v>
      </c>
    </row>
    <row r="280" spans="1:19">
      <c r="A280" t="s">
        <v>120</v>
      </c>
      <c r="B280" t="s">
        <v>93</v>
      </c>
      <c r="C280" s="7">
        <v>0.2668818272095333</v>
      </c>
      <c r="D280" s="7">
        <v>0.24209818426361801</v>
      </c>
      <c r="E280" s="7">
        <v>0.29782650022178569</v>
      </c>
      <c r="F280" s="7">
        <v>0.26151930261519302</v>
      </c>
      <c r="G280" s="7">
        <v>0.27529249827942187</v>
      </c>
      <c r="H280" s="7">
        <v>0.36358997257128278</v>
      </c>
      <c r="I280" s="7">
        <v>0.23970226455560462</v>
      </c>
      <c r="J280" s="7">
        <v>0.25058061361691725</v>
      </c>
      <c r="K280" s="7">
        <v>0.3287229423804503</v>
      </c>
      <c r="L280" s="7">
        <v>0.21865889212827988</v>
      </c>
      <c r="M280" s="7">
        <v>0.26731470230862697</v>
      </c>
      <c r="N280" s="7">
        <v>0.23912621986686486</v>
      </c>
      <c r="O280" s="7">
        <v>0.28373266078184112</v>
      </c>
      <c r="P280" s="7">
        <v>0.23993255949679007</v>
      </c>
      <c r="Q280" s="7">
        <v>0.13227513227513227</v>
      </c>
      <c r="R280" s="7">
        <v>0.10239999999999999</v>
      </c>
      <c r="S280" s="7">
        <v>0.25114119189398371</v>
      </c>
    </row>
    <row r="281" spans="1:19">
      <c r="A281" t="s">
        <v>120</v>
      </c>
      <c r="B281" t="s">
        <v>94</v>
      </c>
      <c r="C281" s="7">
        <v>4.4482524810454294</v>
      </c>
      <c r="D281" s="7">
        <v>4.6409483624673502</v>
      </c>
      <c r="E281" s="7">
        <v>4.8191186697856736</v>
      </c>
      <c r="F281" s="7">
        <v>5.2367491166077738</v>
      </c>
      <c r="G281" s="7">
        <v>5.1624438342486272</v>
      </c>
      <c r="H281" s="7">
        <v>5.2397832323876319</v>
      </c>
      <c r="I281" s="7">
        <v>5.1888994008199303</v>
      </c>
      <c r="J281" s="7">
        <v>5.0873365114289211</v>
      </c>
      <c r="K281" s="7">
        <v>5.2286175029461015</v>
      </c>
      <c r="L281" s="7">
        <v>5.3435981535471333</v>
      </c>
      <c r="M281" s="7">
        <v>5.4520106912890292</v>
      </c>
      <c r="N281" s="7">
        <v>5.5026174626769206</v>
      </c>
      <c r="O281" s="7">
        <v>5.4416141235813367</v>
      </c>
      <c r="P281" s="7">
        <v>5.4674145645548275</v>
      </c>
      <c r="Q281" s="7">
        <v>5.356216931216931</v>
      </c>
      <c r="R281" s="7">
        <v>5.0224640000000003</v>
      </c>
      <c r="S281" s="7">
        <v>5.1654099757074805</v>
      </c>
    </row>
    <row r="282" spans="1:19">
      <c r="A282" t="s">
        <v>120</v>
      </c>
      <c r="B282" t="s">
        <v>95</v>
      </c>
      <c r="C282" s="7">
        <v>12.264150943396226</v>
      </c>
      <c r="D282" s="7">
        <v>12.293207800941493</v>
      </c>
      <c r="E282" s="7">
        <v>13.275457829034915</v>
      </c>
      <c r="F282" s="7">
        <v>12.727272727272727</v>
      </c>
      <c r="G282" s="7">
        <v>12.732278045423262</v>
      </c>
      <c r="H282" s="7">
        <v>12.100529438030236</v>
      </c>
      <c r="I282" s="7">
        <v>12.647448432473348</v>
      </c>
      <c r="J282" s="7">
        <v>13.323554577679991</v>
      </c>
      <c r="K282" s="7">
        <v>12.317806859765552</v>
      </c>
      <c r="L282" s="7">
        <v>11.230563654033041</v>
      </c>
      <c r="M282" s="7">
        <v>10.431348724179831</v>
      </c>
      <c r="N282" s="7">
        <v>10.243650229431914</v>
      </c>
      <c r="O282" s="7">
        <v>9.848675914249684</v>
      </c>
      <c r="P282" s="7">
        <v>9.5000324233188511</v>
      </c>
      <c r="Q282" s="7">
        <v>8.2804232804232818</v>
      </c>
      <c r="R282" s="7">
        <v>8.1727999999999987</v>
      </c>
      <c r="S282" s="7">
        <v>11.353872154917786</v>
      </c>
    </row>
    <row r="283" spans="1:19">
      <c r="A283" t="s">
        <v>120</v>
      </c>
      <c r="B283" t="s">
        <v>96</v>
      </c>
      <c r="C283" s="7">
        <v>73.969056278123659</v>
      </c>
      <c r="D283" s="7">
        <v>100.46212577858147</v>
      </c>
      <c r="E283" s="7">
        <v>132.76854017828919</v>
      </c>
      <c r="F283" s="7">
        <v>37.195462153617257</v>
      </c>
      <c r="G283" s="7">
        <v>74.887668497254111</v>
      </c>
      <c r="H283" s="7">
        <v>38.253108065030283</v>
      </c>
      <c r="I283" s="7">
        <v>94.607379375591293</v>
      </c>
      <c r="J283" s="7">
        <v>55.005500550055004</v>
      </c>
      <c r="K283" s="7">
        <v>43.416237672889658</v>
      </c>
      <c r="L283" s="7">
        <v>66.812439261418859</v>
      </c>
      <c r="M283" s="7">
        <v>91.118940590450734</v>
      </c>
      <c r="N283" s="7">
        <v>77.554449686550768</v>
      </c>
      <c r="O283" s="7">
        <v>69.35687263556116</v>
      </c>
      <c r="P283" s="7">
        <v>64.846637701835164</v>
      </c>
      <c r="Q283" s="7">
        <v>79.365079365079367</v>
      </c>
      <c r="R283" s="7">
        <v>96</v>
      </c>
      <c r="S283" s="7">
        <v>74.533867558444015</v>
      </c>
    </row>
    <row r="284" spans="1:19">
      <c r="A284" t="s">
        <v>120</v>
      </c>
      <c r="B284" t="s">
        <v>97</v>
      </c>
      <c r="C284" s="7">
        <v>4.5861749399995242</v>
      </c>
      <c r="D284" s="7">
        <v>4.1434828933349115</v>
      </c>
      <c r="E284" s="7">
        <v>5.2326269681543742</v>
      </c>
      <c r="F284" s="7">
        <v>4.7223540579022307</v>
      </c>
      <c r="G284" s="7">
        <v>4.6116908740818214</v>
      </c>
      <c r="H284" s="7">
        <v>4.67700197051352</v>
      </c>
      <c r="I284" s="7">
        <v>4.6314894019234858</v>
      </c>
      <c r="J284" s="7">
        <v>4.8755332614504709</v>
      </c>
      <c r="K284" s="7">
        <v>4.707246376811594</v>
      </c>
      <c r="L284" s="7">
        <v>4.3266259185495501</v>
      </c>
      <c r="M284" s="7">
        <v>4.1983612847888407</v>
      </c>
      <c r="N284" s="7">
        <v>3.378076062639821</v>
      </c>
      <c r="O284" s="7">
        <v>3.7452353514759329</v>
      </c>
      <c r="P284" s="7">
        <v>3.1572715911333291</v>
      </c>
      <c r="Q284" s="7">
        <v>2.6794560028821039</v>
      </c>
      <c r="R284" s="7">
        <v>2.0780628839898809</v>
      </c>
      <c r="S284" s="7">
        <v>4.0918206870680569</v>
      </c>
    </row>
    <row r="285" spans="1:19">
      <c r="A285" t="s">
        <v>120</v>
      </c>
      <c r="B285" t="s">
        <v>98</v>
      </c>
      <c r="C285" s="7">
        <v>47.73949169110459</v>
      </c>
      <c r="D285" s="7">
        <v>44.815391485920507</v>
      </c>
      <c r="E285" s="7">
        <v>49.384339509862521</v>
      </c>
      <c r="F285" s="7">
        <v>48.783095178705054</v>
      </c>
      <c r="G285" s="7">
        <v>47.92366267795488</v>
      </c>
      <c r="H285" s="7">
        <v>46.775979456734277</v>
      </c>
      <c r="I285" s="7">
        <v>46.680826595632332</v>
      </c>
      <c r="J285" s="7">
        <v>49.942131659243152</v>
      </c>
      <c r="K285" s="7">
        <v>46.614756101819196</v>
      </c>
      <c r="L285" s="7">
        <v>45.031289400932316</v>
      </c>
      <c r="M285" s="7">
        <v>41.518046587377135</v>
      </c>
      <c r="N285" s="7">
        <v>38.29951954823872</v>
      </c>
      <c r="O285" s="7">
        <v>37.309896655986279</v>
      </c>
      <c r="P285" s="7">
        <v>34.599372746855366</v>
      </c>
      <c r="Q285" s="7">
        <v>31.147284395054001</v>
      </c>
      <c r="R285" s="7">
        <v>32.401118209069175</v>
      </c>
      <c r="S285" s="7">
        <v>42.917579045606239</v>
      </c>
    </row>
    <row r="286" spans="1:19">
      <c r="A286" t="s">
        <v>120</v>
      </c>
      <c r="B286" t="s">
        <v>99</v>
      </c>
      <c r="C286" s="7">
        <v>93.417511381643493</v>
      </c>
      <c r="D286" s="7">
        <v>87.108528658656695</v>
      </c>
      <c r="E286" s="7">
        <v>94.410237836532659</v>
      </c>
      <c r="F286" s="7">
        <v>92.939189992627647</v>
      </c>
      <c r="G286" s="7">
        <v>90.789318903658398</v>
      </c>
      <c r="H286" s="7">
        <v>88.233231244009076</v>
      </c>
      <c r="I286" s="7">
        <v>88.162618303883619</v>
      </c>
      <c r="J286" s="7">
        <v>94.782750658861389</v>
      </c>
      <c r="K286" s="7">
        <v>88.848382875303798</v>
      </c>
      <c r="L286" s="7">
        <v>86.606808829031053</v>
      </c>
      <c r="M286" s="7">
        <v>80.069016974445077</v>
      </c>
      <c r="N286" s="7">
        <v>74.488802336903603</v>
      </c>
      <c r="O286" s="7">
        <v>72.118036403750693</v>
      </c>
      <c r="P286" s="7">
        <v>67.200145494225708</v>
      </c>
      <c r="Q286" s="7">
        <v>59.221921215081935</v>
      </c>
      <c r="R286" s="7">
        <v>62.36746355945445</v>
      </c>
      <c r="S286" s="7">
        <v>82.270530341252254</v>
      </c>
    </row>
    <row r="287" spans="1:19">
      <c r="A287" t="s">
        <v>120</v>
      </c>
      <c r="B287" t="s">
        <v>100</v>
      </c>
      <c r="C287" s="7">
        <v>19.047031991616841</v>
      </c>
      <c r="D287" s="7">
        <v>20.829147411425893</v>
      </c>
      <c r="E287" s="7">
        <v>19.472719226149081</v>
      </c>
      <c r="F287" s="7">
        <v>19.527617630649061</v>
      </c>
      <c r="G287" s="7">
        <v>19.408387418871694</v>
      </c>
      <c r="H287" s="7">
        <v>17.086388269046857</v>
      </c>
      <c r="I287" s="7">
        <v>18.101545253863137</v>
      </c>
      <c r="J287" s="7">
        <v>15.218188485515219</v>
      </c>
      <c r="K287" s="7">
        <v>16.250077528995845</v>
      </c>
      <c r="L287" s="7">
        <v>15.366861030126337</v>
      </c>
      <c r="M287" s="7">
        <v>12.817397643056738</v>
      </c>
      <c r="N287" s="7">
        <v>16.60957797453629</v>
      </c>
      <c r="O287" s="7">
        <v>13.240857503152586</v>
      </c>
      <c r="P287" s="7">
        <v>12.385707801050515</v>
      </c>
      <c r="Q287" s="7">
        <v>14.285714285714285</v>
      </c>
      <c r="R287" s="7">
        <v>12.928000000000001</v>
      </c>
      <c r="S287" s="7">
        <v>16.405338044609902</v>
      </c>
    </row>
    <row r="288" spans="1:19">
      <c r="A288" t="s">
        <v>120</v>
      </c>
      <c r="B288" t="s">
        <v>101</v>
      </c>
      <c r="C288" s="7">
        <v>14.485606854465882</v>
      </c>
      <c r="D288" s="7">
        <v>16.475788627687361</v>
      </c>
      <c r="E288" s="7">
        <v>15.552886135171018</v>
      </c>
      <c r="F288" s="7">
        <v>15.622094104519249</v>
      </c>
      <c r="G288" s="7">
        <v>15.976035946080881</v>
      </c>
      <c r="H288" s="7">
        <v>12.878546381893528</v>
      </c>
      <c r="I288" s="7">
        <v>13.875748975086724</v>
      </c>
      <c r="J288" s="7">
        <v>12.040092898178708</v>
      </c>
      <c r="K288" s="7">
        <v>12.714755318489114</v>
      </c>
      <c r="L288" s="7">
        <v>12.572886297376092</v>
      </c>
      <c r="M288" s="7">
        <v>9.8408455837686795</v>
      </c>
      <c r="N288" s="7">
        <v>12.796484198280876</v>
      </c>
      <c r="O288" s="7">
        <v>10.529634300126103</v>
      </c>
      <c r="P288" s="7">
        <v>9.4027624667660987</v>
      </c>
      <c r="Q288" s="7">
        <v>12.301587301587301</v>
      </c>
      <c r="R288" s="7">
        <v>10.304</v>
      </c>
      <c r="S288" s="7">
        <v>12.954696028015269</v>
      </c>
    </row>
    <row r="289" spans="1:19">
      <c r="A289" t="s">
        <v>120</v>
      </c>
      <c r="B289" t="s">
        <v>102</v>
      </c>
      <c r="C289" s="7">
        <v>9.3851550310296687</v>
      </c>
      <c r="D289" s="7">
        <v>10.411244143675169</v>
      </c>
      <c r="E289" s="7">
        <v>4.5717943149737694</v>
      </c>
      <c r="F289" s="7">
        <v>16.977928692699493</v>
      </c>
      <c r="G289" s="7">
        <v>8.9880571191029919</v>
      </c>
      <c r="H289" s="7">
        <v>3.3513561821350368</v>
      </c>
      <c r="I289" s="7">
        <v>15.483985135374271</v>
      </c>
      <c r="J289" s="7">
        <v>4.3807291723707404</v>
      </c>
      <c r="K289" s="7">
        <v>2.1702801831716476</v>
      </c>
      <c r="L289" s="7">
        <v>3.224766204450177</v>
      </c>
      <c r="M289" s="7">
        <v>4.2593972952827173</v>
      </c>
      <c r="N289" s="7"/>
      <c r="O289" s="7">
        <v>3.1371564813652908</v>
      </c>
      <c r="P289" s="7">
        <v>2.0744090527211059</v>
      </c>
      <c r="Q289" s="7">
        <v>6.8173296519753208</v>
      </c>
      <c r="R289" s="7">
        <v>2.2776449151577269</v>
      </c>
      <c r="S289" s="7">
        <v>6.0019661613287107</v>
      </c>
    </row>
    <row r="290" spans="1:19">
      <c r="A290" t="s">
        <v>120</v>
      </c>
      <c r="B290" t="s">
        <v>103</v>
      </c>
      <c r="C290" s="7">
        <v>41.060053260754799</v>
      </c>
      <c r="D290" s="7">
        <v>43.958586384406267</v>
      </c>
      <c r="E290" s="7">
        <v>37.717303098533598</v>
      </c>
      <c r="F290" s="7">
        <v>43.01075268817204</v>
      </c>
      <c r="G290" s="7">
        <v>51.681328434842207</v>
      </c>
      <c r="H290" s="7">
        <v>27.927968184458646</v>
      </c>
      <c r="I290" s="7">
        <v>30.967970270748541</v>
      </c>
      <c r="J290" s="7">
        <v>17.522916689482962</v>
      </c>
      <c r="K290" s="7">
        <v>10.851400915858237</v>
      </c>
      <c r="L290" s="7">
        <v>20.423519294851125</v>
      </c>
      <c r="M290" s="7">
        <v>14.90789053348951</v>
      </c>
      <c r="N290" s="7">
        <v>27.428474976791293</v>
      </c>
      <c r="O290" s="7">
        <v>18.822938888191743</v>
      </c>
      <c r="P290" s="7">
        <v>19.70688600085051</v>
      </c>
      <c r="Q290" s="7">
        <v>14.770880912613196</v>
      </c>
      <c r="R290" s="7">
        <v>7.9717572030520438</v>
      </c>
      <c r="S290" s="7">
        <v>26.560424966799467</v>
      </c>
    </row>
    <row r="291" spans="1:19">
      <c r="A291" t="s">
        <v>120</v>
      </c>
      <c r="B291" t="s">
        <v>104</v>
      </c>
      <c r="C291" s="7">
        <v>10.976207996075544</v>
      </c>
      <c r="D291" s="7">
        <v>12.975778546712801</v>
      </c>
      <c r="E291" s="7">
        <v>11.448701012769705</v>
      </c>
      <c r="F291" s="7">
        <v>14.531124930730867</v>
      </c>
      <c r="G291" s="7">
        <v>13.757203941253021</v>
      </c>
      <c r="H291" s="7">
        <v>12.720713878868425</v>
      </c>
      <c r="I291" s="7">
        <v>15.806572535299262</v>
      </c>
      <c r="J291" s="7">
        <v>12.429515552052385</v>
      </c>
      <c r="K291" s="7">
        <v>13.354667979567974</v>
      </c>
      <c r="L291" s="7">
        <v>14.863401131303405</v>
      </c>
      <c r="M291" s="7">
        <v>12.225233363444746</v>
      </c>
      <c r="N291" s="7">
        <v>14.472336065573771</v>
      </c>
      <c r="O291" s="7">
        <v>13.245033112582782</v>
      </c>
      <c r="P291" s="7">
        <v>11.701170117011701</v>
      </c>
      <c r="Q291" s="7">
        <v>12.010238235873205</v>
      </c>
      <c r="R291" s="7">
        <v>12.567438908283084</v>
      </c>
      <c r="S291" s="7">
        <v>13.073711313984294</v>
      </c>
    </row>
    <row r="292" spans="1:19">
      <c r="A292" t="s">
        <v>120</v>
      </c>
      <c r="B292" t="s">
        <v>105</v>
      </c>
      <c r="C292" s="7">
        <v>24.636031956452879</v>
      </c>
      <c r="D292" s="7">
        <v>26.606512811614319</v>
      </c>
      <c r="E292" s="7">
        <v>20.573074417381964</v>
      </c>
      <c r="F292" s="7">
        <v>24.900962082625917</v>
      </c>
      <c r="G292" s="7">
        <v>20.223128517981731</v>
      </c>
      <c r="H292" s="7">
        <v>22.342374547566916</v>
      </c>
      <c r="I292" s="7">
        <v>25.437975579543444</v>
      </c>
      <c r="J292" s="7">
        <v>18.618098982575649</v>
      </c>
      <c r="K292" s="7">
        <v>26.043362198059768</v>
      </c>
      <c r="L292" s="7">
        <v>13.973986885950769</v>
      </c>
      <c r="M292" s="7">
        <v>23.426685124054945</v>
      </c>
      <c r="N292" s="7">
        <v>25.318592286268885</v>
      </c>
      <c r="O292" s="7">
        <v>15.685782406826451</v>
      </c>
      <c r="P292" s="7">
        <v>13.48365884268719</v>
      </c>
      <c r="Q292" s="7">
        <v>18.179545738600858</v>
      </c>
      <c r="R292" s="7">
        <v>11.388224575788636</v>
      </c>
      <c r="S292" s="7">
        <v>20.627446922267637</v>
      </c>
    </row>
    <row r="293" spans="1:19">
      <c r="A293" t="s">
        <v>121</v>
      </c>
      <c r="B293" t="s">
        <v>88</v>
      </c>
      <c r="C293" s="7">
        <v>4.5255474452554747</v>
      </c>
      <c r="D293" s="7">
        <v>4.4226169270700799</v>
      </c>
      <c r="E293" s="7">
        <v>4.7254862236628847</v>
      </c>
      <c r="F293" s="7"/>
      <c r="G293" s="7"/>
      <c r="H293" s="7">
        <v>4.418563820448294</v>
      </c>
      <c r="I293" s="7">
        <v>4.3080396933864167</v>
      </c>
      <c r="J293" s="7">
        <v>4.1953316953316948</v>
      </c>
      <c r="K293" s="7">
        <v>3.9416779933275672</v>
      </c>
      <c r="L293" s="7">
        <v>3.8737784057459081</v>
      </c>
      <c r="M293" s="7">
        <v>3.8512616201859231</v>
      </c>
      <c r="N293" s="7">
        <v>3.9098944267124973</v>
      </c>
      <c r="O293" s="7">
        <v>3.7408430407109403</v>
      </c>
      <c r="P293" s="7">
        <v>4.1061879297173416</v>
      </c>
      <c r="Q293" s="7">
        <v>4.2330175367869378</v>
      </c>
      <c r="R293" s="7">
        <v>4.1544042160016428</v>
      </c>
      <c r="S293" s="7">
        <v>4.1880846043650459</v>
      </c>
    </row>
    <row r="294" spans="1:19">
      <c r="A294" t="s">
        <v>121</v>
      </c>
      <c r="B294" t="s">
        <v>89</v>
      </c>
      <c r="C294" s="7">
        <v>74.701937406855436</v>
      </c>
      <c r="D294" s="7">
        <v>75.817547827725946</v>
      </c>
      <c r="E294" s="7">
        <v>78.295416922858635</v>
      </c>
      <c r="F294" s="7">
        <v>79.833108238471922</v>
      </c>
      <c r="G294" s="7">
        <v>79.72683315886546</v>
      </c>
      <c r="H294" s="7">
        <v>81.707582011731489</v>
      </c>
      <c r="I294" s="7">
        <v>82.793566864948232</v>
      </c>
      <c r="J294" s="7">
        <v>83.549215406562055</v>
      </c>
      <c r="K294" s="7">
        <v>86.180281690140845</v>
      </c>
      <c r="L294" s="7">
        <v>86.997749919639986</v>
      </c>
      <c r="M294" s="7">
        <v>87.307861220904698</v>
      </c>
      <c r="N294" s="7">
        <v>85.586629157703129</v>
      </c>
      <c r="O294" s="7">
        <v>85.553633217993081</v>
      </c>
      <c r="P294" s="7">
        <v>85.060458808904954</v>
      </c>
      <c r="Q294" s="7">
        <v>84.624567267518202</v>
      </c>
      <c r="R294" s="7">
        <v>79.459165811553092</v>
      </c>
      <c r="S294" s="7">
        <v>82.100937212415985</v>
      </c>
    </row>
    <row r="295" spans="1:19">
      <c r="A295" t="s">
        <v>121</v>
      </c>
      <c r="B295" t="s">
        <v>90</v>
      </c>
      <c r="C295" s="7">
        <v>70.512820512820511</v>
      </c>
      <c r="D295" s="7">
        <v>76.785714285714292</v>
      </c>
      <c r="E295" s="7">
        <v>67.372881355932208</v>
      </c>
      <c r="F295" s="7">
        <v>71.568627450980387</v>
      </c>
      <c r="G295" s="7">
        <v>56.018518518518526</v>
      </c>
      <c r="H295" s="7">
        <v>72.59615384615384</v>
      </c>
      <c r="I295" s="7">
        <v>71.707317073170728</v>
      </c>
      <c r="J295" s="7">
        <v>70.165745856353595</v>
      </c>
      <c r="K295" s="7">
        <v>58.937198067632849</v>
      </c>
      <c r="L295" s="7">
        <v>70.742358078602621</v>
      </c>
      <c r="M295" s="7">
        <v>70.053475935828885</v>
      </c>
      <c r="N295" s="7">
        <v>77.368421052631575</v>
      </c>
      <c r="O295" s="7">
        <v>61.574074074074069</v>
      </c>
      <c r="P295" s="7">
        <v>60.326086956521742</v>
      </c>
      <c r="Q295" s="7">
        <v>68.387096774193552</v>
      </c>
      <c r="R295" s="7">
        <v>66.666666666666657</v>
      </c>
      <c r="S295" s="7">
        <v>68.184615384615384</v>
      </c>
    </row>
    <row r="296" spans="1:19">
      <c r="A296" t="s">
        <v>121</v>
      </c>
      <c r="B296" t="s">
        <v>91</v>
      </c>
      <c r="C296" s="7">
        <v>90.780817174515235</v>
      </c>
      <c r="D296" s="7">
        <v>93.27616714305158</v>
      </c>
      <c r="E296" s="7">
        <v>94.201048552541593</v>
      </c>
      <c r="F296" s="7">
        <v>94.809101052733709</v>
      </c>
      <c r="G296" s="7">
        <v>96.06291423484025</v>
      </c>
      <c r="H296" s="7">
        <v>96.72043010752688</v>
      </c>
      <c r="I296" s="7">
        <v>97.282011860311883</v>
      </c>
      <c r="J296" s="7">
        <v>98.260177393677509</v>
      </c>
      <c r="K296" s="7">
        <v>98.450985995998849</v>
      </c>
      <c r="L296" s="7">
        <v>98.682204312785885</v>
      </c>
      <c r="M296" s="7">
        <v>98.517160946351211</v>
      </c>
      <c r="N296" s="7">
        <v>98.674941294867494</v>
      </c>
      <c r="O296" s="7">
        <v>98.612558267068835</v>
      </c>
      <c r="P296" s="7">
        <v>95.64999443021054</v>
      </c>
      <c r="Q296" s="7">
        <v>98.44119609389216</v>
      </c>
      <c r="R296" s="7">
        <v>96.265281173594133</v>
      </c>
      <c r="S296" s="7">
        <v>96.34441665731876</v>
      </c>
    </row>
    <row r="297" spans="1:19">
      <c r="A297" t="s">
        <v>121</v>
      </c>
      <c r="B297" t="s">
        <v>92</v>
      </c>
      <c r="C297" s="7">
        <v>32.5532007107875</v>
      </c>
      <c r="D297" s="7">
        <v>33.430742255990644</v>
      </c>
      <c r="E297" s="7">
        <v>37.710756469209265</v>
      </c>
      <c r="F297" s="7">
        <v>37.585399646457404</v>
      </c>
      <c r="G297" s="7">
        <v>40.348224736636759</v>
      </c>
      <c r="H297" s="7">
        <v>42.059494140728567</v>
      </c>
      <c r="I297" s="7">
        <v>46.536046763368695</v>
      </c>
      <c r="J297" s="7">
        <v>46.193916988741393</v>
      </c>
      <c r="K297" s="7">
        <v>49.285231877532645</v>
      </c>
      <c r="L297" s="7">
        <v>48.501231131570492</v>
      </c>
      <c r="M297" s="7">
        <v>51.514155851267731</v>
      </c>
      <c r="N297" s="7">
        <v>52.468762041063464</v>
      </c>
      <c r="O297" s="7">
        <v>51.567981864306148</v>
      </c>
      <c r="P297" s="7">
        <v>49.895741878841086</v>
      </c>
      <c r="Q297" s="7">
        <v>53.617224309655874</v>
      </c>
      <c r="R297" s="7">
        <v>52.522522522522522</v>
      </c>
      <c r="S297" s="7">
        <v>44.720949841617106</v>
      </c>
    </row>
    <row r="298" spans="1:19">
      <c r="A298" t="s">
        <v>121</v>
      </c>
      <c r="B298" t="s">
        <v>93</v>
      </c>
      <c r="C298" s="7">
        <v>0.2239159453989579</v>
      </c>
      <c r="D298" s="7">
        <v>0.24245689655172414</v>
      </c>
      <c r="E298" s="7">
        <v>0.2205518296799748</v>
      </c>
      <c r="F298" s="7">
        <v>0.24344837462408705</v>
      </c>
      <c r="G298" s="7">
        <v>0.26842362127867253</v>
      </c>
      <c r="H298" s="7">
        <v>0.2544529262086514</v>
      </c>
      <c r="I298" s="7">
        <v>0.29773182482542088</v>
      </c>
      <c r="J298" s="7">
        <v>0.24092335275661139</v>
      </c>
      <c r="K298" s="7">
        <v>0.17438262924002926</v>
      </c>
      <c r="L298" s="7">
        <v>0.23016807622310242</v>
      </c>
      <c r="M298" s="7">
        <v>0.24650780608052586</v>
      </c>
      <c r="N298" s="7">
        <v>0.19813968848037866</v>
      </c>
      <c r="O298" s="7">
        <v>0.221286701208981</v>
      </c>
      <c r="P298" s="7">
        <v>0.2372211239762779</v>
      </c>
      <c r="Q298" s="7">
        <v>0.25052192066805845</v>
      </c>
      <c r="R298" s="7">
        <v>0.27632606475641258</v>
      </c>
      <c r="S298" s="7">
        <v>0.23886803274414725</v>
      </c>
    </row>
    <row r="299" spans="1:19">
      <c r="A299" t="s">
        <v>121</v>
      </c>
      <c r="B299" t="s">
        <v>94</v>
      </c>
      <c r="C299" s="7">
        <v>4.8012858724346419</v>
      </c>
      <c r="D299" s="7">
        <v>5.006607732833289</v>
      </c>
      <c r="E299" s="7">
        <v>5.1638572581368241</v>
      </c>
      <c r="F299" s="7">
        <v>5.5805179377524352</v>
      </c>
      <c r="G299" s="7">
        <v>5.4458546073425724</v>
      </c>
      <c r="H299" s="7">
        <v>5.5922926261182573</v>
      </c>
      <c r="I299" s="7">
        <v>5.6291465988419285</v>
      </c>
      <c r="J299" s="7">
        <v>5.6373004760571268</v>
      </c>
      <c r="K299" s="7">
        <v>6.0748945740792806</v>
      </c>
      <c r="L299" s="7">
        <v>6.2653214151902796</v>
      </c>
      <c r="M299" s="7">
        <v>6.5488091979195184</v>
      </c>
      <c r="N299" s="7">
        <v>6.5099053488883998</v>
      </c>
      <c r="O299" s="7">
        <v>6.5467940414507773</v>
      </c>
      <c r="P299" s="7">
        <v>6.5326492537313436</v>
      </c>
      <c r="Q299" s="7">
        <v>6.6508021709309952</v>
      </c>
      <c r="R299" s="7">
        <v>5.770630630630631</v>
      </c>
      <c r="S299" s="7">
        <v>5.812401208702398</v>
      </c>
    </row>
    <row r="300" spans="1:19">
      <c r="A300" t="s">
        <v>121</v>
      </c>
      <c r="B300" t="s">
        <v>95</v>
      </c>
      <c r="C300" s="7">
        <v>11.837402575033371</v>
      </c>
      <c r="D300" s="7">
        <v>12.25305316091954</v>
      </c>
      <c r="E300" s="7">
        <v>12.593959580501418</v>
      </c>
      <c r="F300" s="7">
        <v>12.411093608286791</v>
      </c>
      <c r="G300" s="7">
        <v>12.440214738897023</v>
      </c>
      <c r="H300" s="7">
        <v>12.934690415606445</v>
      </c>
      <c r="I300" s="7">
        <v>12.407297136361176</v>
      </c>
      <c r="J300" s="7">
        <v>12.864186463469295</v>
      </c>
      <c r="K300" s="7">
        <v>13.427462451482253</v>
      </c>
      <c r="L300" s="7">
        <v>12.546836527138423</v>
      </c>
      <c r="M300" s="7">
        <v>11.416050397151466</v>
      </c>
      <c r="N300" s="7">
        <v>11.871869668116023</v>
      </c>
      <c r="O300" s="7">
        <v>11.760578583765112</v>
      </c>
      <c r="P300" s="7">
        <v>10.545043772945496</v>
      </c>
      <c r="Q300" s="7">
        <v>10.277363555025349</v>
      </c>
      <c r="R300" s="7">
        <v>9.304979876253979</v>
      </c>
      <c r="S300" s="7">
        <v>11.973708222535064</v>
      </c>
    </row>
    <row r="301" spans="1:19">
      <c r="A301" t="s">
        <v>121</v>
      </c>
      <c r="B301" t="s">
        <v>96</v>
      </c>
      <c r="C301" s="7">
        <v>76.641403389253171</v>
      </c>
      <c r="D301" s="7">
        <v>75.899633895883554</v>
      </c>
      <c r="E301" s="7">
        <v>98.628171792342869</v>
      </c>
      <c r="F301" s="7">
        <v>76.027559990496556</v>
      </c>
      <c r="G301" s="7">
        <v>141.0162898127887</v>
      </c>
      <c r="H301" s="7">
        <v>95.283468318246776</v>
      </c>
      <c r="I301" s="7">
        <v>135.28870609881486</v>
      </c>
      <c r="J301" s="7">
        <v>61.607392887146453</v>
      </c>
      <c r="K301" s="7">
        <v>101.20888389091931</v>
      </c>
      <c r="L301" s="7">
        <v>123.10656746775143</v>
      </c>
      <c r="M301" s="7">
        <v>98.549137695045175</v>
      </c>
      <c r="N301" s="7">
        <v>170.59211974466211</v>
      </c>
      <c r="O301" s="7">
        <v>124.13644214162348</v>
      </c>
      <c r="P301" s="7">
        <v>126.2071992976295</v>
      </c>
      <c r="Q301" s="7">
        <v>95.425538259676742</v>
      </c>
      <c r="R301" s="7">
        <v>138.13813813813815</v>
      </c>
      <c r="S301" s="7">
        <v>107.43300043167942</v>
      </c>
    </row>
    <row r="302" spans="1:19">
      <c r="A302" t="s">
        <v>121</v>
      </c>
      <c r="B302" t="s">
        <v>97</v>
      </c>
      <c r="C302" s="7">
        <v>2.9548812365041481</v>
      </c>
      <c r="D302" s="7">
        <v>2.8137875590392927</v>
      </c>
      <c r="E302" s="7">
        <v>2.9334626045667553</v>
      </c>
      <c r="F302" s="7">
        <v>2.5046655534819759</v>
      </c>
      <c r="G302" s="7">
        <v>2.6224412985940799</v>
      </c>
      <c r="H302" s="7">
        <v>2.5079579434744863</v>
      </c>
      <c r="I302" s="7">
        <v>2.463912693357051</v>
      </c>
      <c r="J302" s="7">
        <v>2.1785967910834008</v>
      </c>
      <c r="K302" s="7">
        <v>2.5023270432648719</v>
      </c>
      <c r="L302" s="7">
        <v>2.7812864360668481</v>
      </c>
      <c r="M302" s="7">
        <v>2.2801263214368452</v>
      </c>
      <c r="N302" s="7">
        <v>2.3344391202850474</v>
      </c>
      <c r="O302" s="7">
        <v>2.6739953947857091</v>
      </c>
      <c r="P302" s="7">
        <v>2.2934064564377414</v>
      </c>
      <c r="Q302" s="7">
        <v>2.4438698284561049</v>
      </c>
      <c r="R302" s="7">
        <v>2.7891320028853088</v>
      </c>
      <c r="S302" s="7">
        <v>2.5639791694443108</v>
      </c>
    </row>
    <row r="303" spans="1:19">
      <c r="A303" t="s">
        <v>121</v>
      </c>
      <c r="B303" t="s">
        <v>98</v>
      </c>
      <c r="C303" s="7">
        <v>37.167956903692016</v>
      </c>
      <c r="D303" s="7">
        <v>36.639222531981972</v>
      </c>
      <c r="E303" s="7">
        <v>36.970325255928472</v>
      </c>
      <c r="F303" s="7">
        <v>34.210069500253958</v>
      </c>
      <c r="G303" s="7">
        <v>33.674282254723892</v>
      </c>
      <c r="H303" s="7">
        <v>31.078321669479902</v>
      </c>
      <c r="I303" s="7">
        <v>29.358269988209027</v>
      </c>
      <c r="J303" s="7">
        <v>28.799153149226317</v>
      </c>
      <c r="K303" s="7">
        <v>28.814786844858215</v>
      </c>
      <c r="L303" s="7">
        <v>28.648032296835034</v>
      </c>
      <c r="M303" s="7">
        <v>26.525932710808934</v>
      </c>
      <c r="N303" s="7">
        <v>26.252630801609865</v>
      </c>
      <c r="O303" s="7">
        <v>27.167672876773214</v>
      </c>
      <c r="P303" s="7">
        <v>23.650806446612055</v>
      </c>
      <c r="Q303" s="7">
        <v>27.424398834102501</v>
      </c>
      <c r="R303" s="7">
        <v>25.624326440738415</v>
      </c>
      <c r="S303" s="7">
        <v>30.132661947865675</v>
      </c>
    </row>
    <row r="304" spans="1:19">
      <c r="A304" t="s">
        <v>121</v>
      </c>
      <c r="B304" t="s">
        <v>99</v>
      </c>
      <c r="C304" s="7">
        <v>73.711896412193155</v>
      </c>
      <c r="D304" s="7">
        <v>73.069430163969912</v>
      </c>
      <c r="E304" s="7">
        <v>74.029963864715995</v>
      </c>
      <c r="F304" s="7">
        <v>69.063718940222159</v>
      </c>
      <c r="G304" s="7">
        <v>67.982132557110091</v>
      </c>
      <c r="H304" s="7">
        <v>62.568941457904174</v>
      </c>
      <c r="I304" s="7">
        <v>58.707028841992056</v>
      </c>
      <c r="J304" s="7">
        <v>57.331578811569521</v>
      </c>
      <c r="K304" s="7">
        <v>56.428082104889249</v>
      </c>
      <c r="L304" s="7">
        <v>55.300404209788638</v>
      </c>
      <c r="M304" s="7">
        <v>51.179052294874658</v>
      </c>
      <c r="N304" s="7">
        <v>50.253982344528282</v>
      </c>
      <c r="O304" s="7">
        <v>51.529255319148938</v>
      </c>
      <c r="P304" s="7">
        <v>44.796564362667063</v>
      </c>
      <c r="Q304" s="7">
        <v>50.614754098360656</v>
      </c>
      <c r="R304" s="7">
        <v>47.01624771000391</v>
      </c>
      <c r="S304" s="7">
        <v>58.840781400056358</v>
      </c>
    </row>
    <row r="305" spans="1:19">
      <c r="A305" t="s">
        <v>121</v>
      </c>
      <c r="B305" t="s">
        <v>100</v>
      </c>
      <c r="C305" s="7">
        <v>14.647023758835051</v>
      </c>
      <c r="D305" s="7">
        <v>21.743012768997232</v>
      </c>
      <c r="E305" s="7">
        <v>19.815296332825248</v>
      </c>
      <c r="F305" s="7">
        <v>19.719648372535044</v>
      </c>
      <c r="G305" s="7">
        <v>20.423048869438368</v>
      </c>
      <c r="H305" s="7">
        <v>16.886347996400403</v>
      </c>
      <c r="I305" s="7">
        <v>19.481573678229342</v>
      </c>
      <c r="J305" s="7">
        <v>16.35396247549706</v>
      </c>
      <c r="K305" s="7">
        <v>16.530784368850156</v>
      </c>
      <c r="L305" s="7">
        <v>14.772788096130173</v>
      </c>
      <c r="M305" s="7">
        <v>15.822611552148917</v>
      </c>
      <c r="N305" s="7">
        <v>13.647369579572969</v>
      </c>
      <c r="O305" s="7">
        <v>12.575561312607945</v>
      </c>
      <c r="P305" s="7">
        <v>14.486391571553995</v>
      </c>
      <c r="Q305" s="7">
        <v>15.447009005785175</v>
      </c>
      <c r="R305" s="7">
        <v>14.294294294294295</v>
      </c>
      <c r="S305" s="7">
        <v>16.812777711060406</v>
      </c>
    </row>
    <row r="306" spans="1:19">
      <c r="A306" t="s">
        <v>121</v>
      </c>
      <c r="B306" t="s">
        <v>101</v>
      </c>
      <c r="C306" s="7">
        <v>12.007153197649664</v>
      </c>
      <c r="D306" s="7">
        <v>17.322975265648719</v>
      </c>
      <c r="E306" s="7">
        <v>16.452972294449921</v>
      </c>
      <c r="F306" s="7">
        <v>15.300546448087431</v>
      </c>
      <c r="G306" s="7">
        <v>15.220034038414783</v>
      </c>
      <c r="H306" s="7">
        <v>13.974908686676194</v>
      </c>
      <c r="I306" s="7">
        <v>15.639374425023</v>
      </c>
      <c r="J306" s="7">
        <v>13.21758611033324</v>
      </c>
      <c r="K306" s="7">
        <v>12.932246274950801</v>
      </c>
      <c r="L306" s="7">
        <v>11.775410801263181</v>
      </c>
      <c r="M306" s="7">
        <v>12.428141253764029</v>
      </c>
      <c r="N306" s="7">
        <v>10.400616332819723</v>
      </c>
      <c r="O306" s="7">
        <v>10.308721934369602</v>
      </c>
      <c r="P306" s="7">
        <v>11.797629499561017</v>
      </c>
      <c r="Q306" s="7">
        <v>12.286038050933382</v>
      </c>
      <c r="R306" s="7">
        <v>10.930930930930931</v>
      </c>
      <c r="S306" s="7">
        <v>13.375570839243231</v>
      </c>
    </row>
    <row r="307" spans="1:19">
      <c r="A307" t="s">
        <v>121</v>
      </c>
      <c r="B307" t="s">
        <v>102</v>
      </c>
      <c r="C307" s="7">
        <v>8.2740849748526912</v>
      </c>
      <c r="D307" s="7">
        <v>14.890524861220307</v>
      </c>
      <c r="E307" s="7">
        <v>9.60407212658167</v>
      </c>
      <c r="F307" s="7">
        <v>9.6642284623608496</v>
      </c>
      <c r="G307" s="7">
        <v>6.0685135176138605</v>
      </c>
      <c r="H307" s="7">
        <v>6.6956812855708066</v>
      </c>
      <c r="I307" s="7">
        <v>5.4942371556944716</v>
      </c>
      <c r="J307" s="7">
        <v>1.2230396203685019</v>
      </c>
      <c r="K307" s="7">
        <v>3.0571316767755818</v>
      </c>
      <c r="L307" s="7">
        <v>3.6614389455055836</v>
      </c>
      <c r="M307" s="7">
        <v>1.2163674402763587</v>
      </c>
      <c r="N307" s="7">
        <v>1.8171465952729959</v>
      </c>
      <c r="O307" s="7">
        <v>3.6176177986795692</v>
      </c>
      <c r="P307" s="7">
        <v>1.8002448332973284</v>
      </c>
      <c r="Q307" s="7">
        <v>5.5339468108655092</v>
      </c>
      <c r="R307" s="7">
        <v>3.1949902552797211</v>
      </c>
      <c r="S307" s="7">
        <v>5.4153410768814805</v>
      </c>
    </row>
    <row r="308" spans="1:19">
      <c r="A308" t="s">
        <v>121</v>
      </c>
      <c r="B308" t="s">
        <v>103</v>
      </c>
      <c r="C308" s="7">
        <v>15.366157810440713</v>
      </c>
      <c r="D308" s="7">
        <v>30.376670716889425</v>
      </c>
      <c r="E308" s="7">
        <v>22.209416792720113</v>
      </c>
      <c r="F308" s="7">
        <v>16.308385530233934</v>
      </c>
      <c r="G308" s="7">
        <v>16.384986497557421</v>
      </c>
      <c r="H308" s="7">
        <v>12.173965973765103</v>
      </c>
      <c r="I308" s="7">
        <v>10.378003516311779</v>
      </c>
      <c r="J308" s="7">
        <v>14.064955634237769</v>
      </c>
      <c r="K308" s="7">
        <v>11.617100371747211</v>
      </c>
      <c r="L308" s="7">
        <v>9.1535973637639589</v>
      </c>
      <c r="M308" s="7">
        <v>17.637327884007199</v>
      </c>
      <c r="N308" s="7">
        <v>8.4800174446073147</v>
      </c>
      <c r="O308" s="7">
        <v>9.6469807964788519</v>
      </c>
      <c r="P308" s="7">
        <v>14.401958666378627</v>
      </c>
      <c r="Q308" s="7">
        <v>11.858457451854663</v>
      </c>
      <c r="R308" s="7">
        <v>6.3899805105594423</v>
      </c>
      <c r="S308" s="7">
        <v>14.337018102822912</v>
      </c>
    </row>
    <row r="309" spans="1:19">
      <c r="A309" t="s">
        <v>121</v>
      </c>
      <c r="B309" t="s">
        <v>104</v>
      </c>
      <c r="C309" s="7">
        <v>12.319546166546717</v>
      </c>
      <c r="D309" s="7">
        <v>18.209944751381215</v>
      </c>
      <c r="E309" s="7">
        <v>20.32412327311371</v>
      </c>
      <c r="F309" s="7">
        <v>17.945224785080097</v>
      </c>
      <c r="G309" s="7">
        <v>17.804725470381598</v>
      </c>
      <c r="H309" s="7">
        <v>17.480504527136652</v>
      </c>
      <c r="I309" s="7">
        <v>19.205050018723586</v>
      </c>
      <c r="J309" s="7">
        <v>17.866032413297194</v>
      </c>
      <c r="K309" s="7">
        <v>16.408031592413373</v>
      </c>
      <c r="L309" s="7">
        <v>18.186624372191385</v>
      </c>
      <c r="M309" s="7">
        <v>15.891956392037752</v>
      </c>
      <c r="N309" s="7">
        <v>16.695671089841198</v>
      </c>
      <c r="O309" s="7">
        <v>17.481213025635558</v>
      </c>
      <c r="P309" s="7">
        <v>15.854055814963623</v>
      </c>
      <c r="Q309" s="7">
        <v>15.983485697434388</v>
      </c>
      <c r="R309" s="7">
        <v>16.15105991330681</v>
      </c>
      <c r="S309" s="7">
        <v>17.118658760149355</v>
      </c>
    </row>
    <row r="310" spans="1:19">
      <c r="A310" t="s">
        <v>121</v>
      </c>
      <c r="B310" t="s">
        <v>105</v>
      </c>
      <c r="C310" s="7">
        <v>8.2740849748526912</v>
      </c>
      <c r="D310" s="7">
        <v>8.3386939222833725</v>
      </c>
      <c r="E310" s="7">
        <v>3.6015270474681267</v>
      </c>
      <c r="F310" s="7">
        <v>8.4561999045657448</v>
      </c>
      <c r="G310" s="7">
        <v>6.0685135176138605</v>
      </c>
      <c r="H310" s="7">
        <v>12.173965973765103</v>
      </c>
      <c r="I310" s="7">
        <v>12.819886696620433</v>
      </c>
      <c r="J310" s="7">
        <v>6.115198101842509</v>
      </c>
      <c r="K310" s="7">
        <v>10.39424770103698</v>
      </c>
      <c r="L310" s="7">
        <v>4.8819185940074448</v>
      </c>
      <c r="M310" s="7">
        <v>6.6900209215199729</v>
      </c>
      <c r="N310" s="7">
        <v>3.6342931905459919</v>
      </c>
      <c r="O310" s="7">
        <v>4.8234903982394259</v>
      </c>
      <c r="P310" s="7">
        <v>3.0004080554955475</v>
      </c>
      <c r="Q310" s="7">
        <v>13.439585112101952</v>
      </c>
      <c r="R310" s="7">
        <v>9.5849707658391647</v>
      </c>
      <c r="S310" s="7">
        <v>7.5191426463174516</v>
      </c>
    </row>
    <row r="311" spans="1:19">
      <c r="A311" t="s">
        <v>122</v>
      </c>
      <c r="B311" t="s">
        <v>88</v>
      </c>
      <c r="C311" s="7">
        <v>2.4325032765399737</v>
      </c>
      <c r="D311" s="7">
        <v>2.3576738975455749</v>
      </c>
      <c r="E311" s="7">
        <v>2.6631294321718282</v>
      </c>
      <c r="F311" s="7"/>
      <c r="G311" s="7"/>
      <c r="H311" s="7">
        <v>2.9229218609092356</v>
      </c>
      <c r="I311" s="7">
        <v>2.6733285258061192</v>
      </c>
      <c r="J311" s="7">
        <v>2.9609407811843762</v>
      </c>
      <c r="K311" s="7">
        <v>2.8669601632127133</v>
      </c>
      <c r="L311" s="7">
        <v>2.5154247745609872</v>
      </c>
      <c r="M311" s="7">
        <v>2.5216747726792135</v>
      </c>
      <c r="N311" s="7">
        <v>2.6721206969825757</v>
      </c>
      <c r="O311" s="7">
        <v>2.4730960264900665</v>
      </c>
      <c r="P311" s="7">
        <v>2.7499297292232736</v>
      </c>
      <c r="Q311" s="7">
        <v>2.9564207820209814</v>
      </c>
      <c r="R311" s="7">
        <v>2.7218145430286858</v>
      </c>
      <c r="S311" s="7">
        <v>2.682653325282498</v>
      </c>
    </row>
    <row r="312" spans="1:19">
      <c r="A312" t="s">
        <v>122</v>
      </c>
      <c r="B312" t="s">
        <v>89</v>
      </c>
      <c r="C312" s="7">
        <v>74.666021297192643</v>
      </c>
      <c r="D312" s="7">
        <v>78.185084482423775</v>
      </c>
      <c r="E312" s="7">
        <v>78.237321516494347</v>
      </c>
      <c r="F312" s="7">
        <v>82.8138830654554</v>
      </c>
      <c r="G312" s="7">
        <v>80.413431858572622</v>
      </c>
      <c r="H312" s="7">
        <v>83.902012248468935</v>
      </c>
      <c r="I312" s="7">
        <v>81.446085529491256</v>
      </c>
      <c r="J312" s="7">
        <v>81.394432126139435</v>
      </c>
      <c r="K312" s="7">
        <v>84.247503387363878</v>
      </c>
      <c r="L312" s="7">
        <v>86.682427107959029</v>
      </c>
      <c r="M312" s="7">
        <v>88.552883906180853</v>
      </c>
      <c r="N312" s="7">
        <v>88.064770154542771</v>
      </c>
      <c r="O312" s="7">
        <v>88.065022101810925</v>
      </c>
      <c r="P312" s="7">
        <v>82.593432938053851</v>
      </c>
      <c r="Q312" s="7">
        <v>74.232269302131854</v>
      </c>
      <c r="R312" s="7">
        <v>71.162377994676135</v>
      </c>
      <c r="S312" s="7">
        <v>81.279881878691299</v>
      </c>
    </row>
    <row r="313" spans="1:19">
      <c r="A313" t="s">
        <v>122</v>
      </c>
      <c r="B313" t="s">
        <v>90</v>
      </c>
      <c r="C313" s="7">
        <v>91.925465838509311</v>
      </c>
      <c r="D313" s="7">
        <v>79.054054054054063</v>
      </c>
      <c r="E313" s="7">
        <v>85.13513513513513</v>
      </c>
      <c r="F313" s="7">
        <v>75.78125</v>
      </c>
      <c r="G313" s="7">
        <v>81.286549707602347</v>
      </c>
      <c r="H313" s="7">
        <v>83.928571428571431</v>
      </c>
      <c r="I313" s="7">
        <v>80.769230769230774</v>
      </c>
      <c r="J313" s="7">
        <v>73.513513513513516</v>
      </c>
      <c r="K313" s="7">
        <v>79.640718562874241</v>
      </c>
      <c r="L313" s="7">
        <v>75.776397515527947</v>
      </c>
      <c r="M313" s="7">
        <v>75.706214689265536</v>
      </c>
      <c r="N313" s="7">
        <v>70.714285714285722</v>
      </c>
      <c r="O313" s="7">
        <v>80.124223602484463</v>
      </c>
      <c r="P313" s="7">
        <v>74.193548387096769</v>
      </c>
      <c r="Q313" s="7">
        <v>75.806451612903231</v>
      </c>
      <c r="R313" s="7">
        <v>79.640718562874241</v>
      </c>
      <c r="S313" s="7">
        <v>78.888888888888886</v>
      </c>
    </row>
    <row r="314" spans="1:19">
      <c r="A314" t="s">
        <v>122</v>
      </c>
      <c r="B314" t="s">
        <v>91</v>
      </c>
      <c r="C314" s="7">
        <v>96.825627604923909</v>
      </c>
      <c r="D314" s="7">
        <v>96.266666666666666</v>
      </c>
      <c r="E314" s="7">
        <v>97.937903301225106</v>
      </c>
      <c r="F314" s="7">
        <v>98.655107778819115</v>
      </c>
      <c r="G314" s="7">
        <v>98.374361356247093</v>
      </c>
      <c r="H314" s="7">
        <v>98.982456140350877</v>
      </c>
      <c r="I314" s="7">
        <v>97.738465216351898</v>
      </c>
      <c r="J314" s="7">
        <v>97.344487135839699</v>
      </c>
      <c r="K314" s="7">
        <v>97.65581489544833</v>
      </c>
      <c r="L314" s="7">
        <v>98.607506488321022</v>
      </c>
      <c r="M314" s="7">
        <v>98.597224294881357</v>
      </c>
      <c r="N314" s="7">
        <v>98.730585424133807</v>
      </c>
      <c r="O314" s="7">
        <v>98.789334614460728</v>
      </c>
      <c r="P314" s="7">
        <v>98.962178123235915</v>
      </c>
      <c r="Q314" s="7">
        <v>99.027110171120938</v>
      </c>
      <c r="R314" s="7">
        <v>97.945651289561468</v>
      </c>
      <c r="S314" s="7">
        <v>98.161909628440043</v>
      </c>
    </row>
    <row r="315" spans="1:19">
      <c r="A315" t="s">
        <v>122</v>
      </c>
      <c r="B315" t="s">
        <v>92</v>
      </c>
      <c r="C315" s="7">
        <v>40.909961685823752</v>
      </c>
      <c r="D315" s="7">
        <v>43.53348204124368</v>
      </c>
      <c r="E315" s="7">
        <v>47.321635260891711</v>
      </c>
      <c r="F315" s="7">
        <v>50.734411085450347</v>
      </c>
      <c r="G315" s="7">
        <v>52.160380812889052</v>
      </c>
      <c r="H315" s="7">
        <v>52.695171869605964</v>
      </c>
      <c r="I315" s="7">
        <v>54.957413768763821</v>
      </c>
      <c r="J315" s="7">
        <v>56.354146715188655</v>
      </c>
      <c r="K315" s="7">
        <v>57.908353649435298</v>
      </c>
      <c r="L315" s="7">
        <v>58.393838304552595</v>
      </c>
      <c r="M315" s="7">
        <v>56.510034263338227</v>
      </c>
      <c r="N315" s="7">
        <v>53.079523739526678</v>
      </c>
      <c r="O315" s="7">
        <v>53.265760431961354</v>
      </c>
      <c r="P315" s="7">
        <v>49.255260125474798</v>
      </c>
      <c r="Q315" s="7">
        <v>47.834139703658906</v>
      </c>
      <c r="R315" s="7">
        <v>48.871367966060994</v>
      </c>
      <c r="S315" s="7">
        <v>51.317363891573478</v>
      </c>
    </row>
    <row r="316" spans="1:19">
      <c r="A316" t="s">
        <v>122</v>
      </c>
      <c r="B316" t="s">
        <v>93</v>
      </c>
      <c r="C316" s="7">
        <v>0.14806323733104074</v>
      </c>
      <c r="D316" s="7">
        <v>0.13157297763259382</v>
      </c>
      <c r="E316" s="7">
        <v>0.15236863976359774</v>
      </c>
      <c r="F316" s="7">
        <v>6.944122957270496E-2</v>
      </c>
      <c r="G316" s="7">
        <v>0.15574183500526775</v>
      </c>
      <c r="H316" s="7">
        <v>0.19740413561664116</v>
      </c>
      <c r="I316" s="7">
        <v>0.15207679878338562</v>
      </c>
      <c r="J316" s="7">
        <v>0.20142918804853482</v>
      </c>
      <c r="K316" s="7">
        <v>0.18915824580616256</v>
      </c>
      <c r="L316" s="7">
        <v>0.13247632598989253</v>
      </c>
      <c r="M316" s="7">
        <v>0.18606473094060619</v>
      </c>
      <c r="N316" s="7">
        <v>0.10782199568712017</v>
      </c>
      <c r="O316" s="7">
        <v>0.17055953001373952</v>
      </c>
      <c r="P316" s="7">
        <v>0.16217831078485767</v>
      </c>
      <c r="Q316" s="7">
        <v>0.18143332325370426</v>
      </c>
      <c r="R316" s="7">
        <v>0.14817187938008089</v>
      </c>
      <c r="S316" s="7">
        <v>0.15540194425099141</v>
      </c>
    </row>
    <row r="317" spans="1:19">
      <c r="A317" t="s">
        <v>122</v>
      </c>
      <c r="B317" t="s">
        <v>94</v>
      </c>
      <c r="C317" s="7">
        <v>4.8716309688498782</v>
      </c>
      <c r="D317" s="7">
        <v>4.8457749661093539</v>
      </c>
      <c r="E317" s="7">
        <v>4.9459919102776242</v>
      </c>
      <c r="F317" s="7">
        <v>5.701789172738172</v>
      </c>
      <c r="G317" s="7">
        <v>5.4094088602386501</v>
      </c>
      <c r="H317" s="7">
        <v>5.4457308961915558</v>
      </c>
      <c r="I317" s="7">
        <v>5.4022680218332395</v>
      </c>
      <c r="J317" s="7">
        <v>5.4235096959540341</v>
      </c>
      <c r="K317" s="7">
        <v>5.8962634956963029</v>
      </c>
      <c r="L317" s="7">
        <v>6.1050333594976456</v>
      </c>
      <c r="M317" s="7">
        <v>6.2252569750367108</v>
      </c>
      <c r="N317" s="7">
        <v>6.1446420696751431</v>
      </c>
      <c r="O317" s="7">
        <v>6.0693852420195133</v>
      </c>
      <c r="P317" s="7">
        <v>5.622039178865605</v>
      </c>
      <c r="Q317" s="7">
        <v>5.1095403689144243</v>
      </c>
      <c r="R317" s="7">
        <v>4.7719522932842393</v>
      </c>
      <c r="S317" s="7">
        <v>5.4785911860083703</v>
      </c>
    </row>
    <row r="318" spans="1:19">
      <c r="A318" t="s">
        <v>122</v>
      </c>
      <c r="B318" t="s">
        <v>95</v>
      </c>
      <c r="C318" s="7">
        <v>9.1464870802884839</v>
      </c>
      <c r="D318" s="7">
        <v>9.4641803910893323</v>
      </c>
      <c r="E318" s="7">
        <v>9.6869517037584263</v>
      </c>
      <c r="F318" s="7">
        <v>9.9578723207258921</v>
      </c>
      <c r="G318" s="7">
        <v>10.466767440795198</v>
      </c>
      <c r="H318" s="7">
        <v>10.748655184326111</v>
      </c>
      <c r="I318" s="7">
        <v>10.317460317460316</v>
      </c>
      <c r="J318" s="7">
        <v>10.929931418157404</v>
      </c>
      <c r="K318" s="7">
        <v>10.806909253820498</v>
      </c>
      <c r="L318" s="7">
        <v>9.8032481232520485</v>
      </c>
      <c r="M318" s="7">
        <v>9.4697155168192726</v>
      </c>
      <c r="N318" s="7">
        <v>9.7431876102724946</v>
      </c>
      <c r="O318" s="7">
        <v>9.167574738238498</v>
      </c>
      <c r="P318" s="7">
        <v>9.2484315650207005</v>
      </c>
      <c r="Q318" s="7">
        <v>8.8032960387057759</v>
      </c>
      <c r="R318" s="7">
        <v>9.1426054222898561</v>
      </c>
      <c r="S318" s="7">
        <v>9.7753578561438452</v>
      </c>
    </row>
    <row r="319" spans="1:19">
      <c r="A319" t="s">
        <v>122</v>
      </c>
      <c r="B319" t="s">
        <v>96</v>
      </c>
      <c r="C319" s="7">
        <v>95.406191861851838</v>
      </c>
      <c r="D319" s="7">
        <v>63.262539539087214</v>
      </c>
      <c r="E319" s="7">
        <v>59.753631182202604</v>
      </c>
      <c r="F319" s="7">
        <v>27.667619662455042</v>
      </c>
      <c r="G319" s="7">
        <v>54.862158825949798</v>
      </c>
      <c r="H319" s="7">
        <v>93.609893087648416</v>
      </c>
      <c r="I319" s="7">
        <v>51.759834368530022</v>
      </c>
      <c r="J319" s="7">
        <v>71.82188173330141</v>
      </c>
      <c r="K319" s="7">
        <v>44.778347181451814</v>
      </c>
      <c r="L319" s="7">
        <v>78.49293563579279</v>
      </c>
      <c r="M319" s="7">
        <v>73.421439060205572</v>
      </c>
      <c r="N319" s="7">
        <v>63.697388407075309</v>
      </c>
      <c r="O319" s="7">
        <v>80.515297906602257</v>
      </c>
      <c r="P319" s="7">
        <v>93.892706243864964</v>
      </c>
      <c r="Q319" s="7">
        <v>94.496522527970967</v>
      </c>
      <c r="R319" s="7">
        <v>92.051548867365725</v>
      </c>
      <c r="S319" s="7">
        <v>71.807922424465247</v>
      </c>
    </row>
    <row r="320" spans="1:19">
      <c r="A320" t="s">
        <v>122</v>
      </c>
      <c r="B320" t="s">
        <v>97</v>
      </c>
      <c r="C320" s="7">
        <v>2.4892159742729478</v>
      </c>
      <c r="D320" s="7">
        <v>2.2565447420982818</v>
      </c>
      <c r="E320" s="7">
        <v>2.2187574958023504</v>
      </c>
      <c r="F320" s="7">
        <v>1.8881283927307055</v>
      </c>
      <c r="G320" s="7">
        <v>2.4938746937346865</v>
      </c>
      <c r="H320" s="7">
        <v>2.4431033229113646</v>
      </c>
      <c r="I320" s="7">
        <v>2.2804350368377966</v>
      </c>
      <c r="J320" s="7">
        <v>2.7409437736128601</v>
      </c>
      <c r="K320" s="7">
        <v>2.5202982101355227</v>
      </c>
      <c r="L320" s="7">
        <v>2.4776854416743617</v>
      </c>
      <c r="M320" s="7">
        <v>2.7711673346693386</v>
      </c>
      <c r="N320" s="7">
        <v>2.2259321090706736</v>
      </c>
      <c r="O320" s="7">
        <v>2.5889239081494821</v>
      </c>
      <c r="P320" s="7">
        <v>3.0140982012639768</v>
      </c>
      <c r="Q320" s="7">
        <v>2.8963841913482198</v>
      </c>
      <c r="R320" s="7">
        <v>2.5488789511439429</v>
      </c>
      <c r="S320" s="7">
        <v>2.4865620849775447</v>
      </c>
    </row>
    <row r="321" spans="1:19">
      <c r="A321" t="s">
        <v>122</v>
      </c>
      <c r="B321" t="s">
        <v>98</v>
      </c>
      <c r="C321" s="7">
        <v>35.59720467593111</v>
      </c>
      <c r="D321" s="7">
        <v>37.509413023661367</v>
      </c>
      <c r="E321" s="7">
        <v>36.524235744487235</v>
      </c>
      <c r="F321" s="7">
        <v>36.722044877321345</v>
      </c>
      <c r="G321" s="7">
        <v>37.987252909661926</v>
      </c>
      <c r="H321" s="7">
        <v>36.261307762305677</v>
      </c>
      <c r="I321" s="7">
        <v>36.454686596243413</v>
      </c>
      <c r="J321" s="7">
        <v>37.383816293056313</v>
      </c>
      <c r="K321" s="7">
        <v>35.609841320480982</v>
      </c>
      <c r="L321" s="7">
        <v>33.300304878048784</v>
      </c>
      <c r="M321" s="7">
        <v>32.580184989185952</v>
      </c>
      <c r="N321" s="7">
        <v>32.422640107146457</v>
      </c>
      <c r="O321" s="7">
        <v>33.102778408779365</v>
      </c>
      <c r="P321" s="7">
        <v>38.278992983904246</v>
      </c>
      <c r="Q321" s="7">
        <v>41.931190625525858</v>
      </c>
      <c r="R321" s="7">
        <v>38.106279029501877</v>
      </c>
      <c r="S321" s="7">
        <v>36.238119658614934</v>
      </c>
    </row>
    <row r="322" spans="1:19">
      <c r="A322" t="s">
        <v>122</v>
      </c>
      <c r="B322" t="s">
        <v>99</v>
      </c>
      <c r="C322" s="7">
        <v>71.058340371271967</v>
      </c>
      <c r="D322" s="7">
        <v>75.683529256373006</v>
      </c>
      <c r="E322" s="7">
        <v>74.177677587086379</v>
      </c>
      <c r="F322" s="7">
        <v>75.460555455306022</v>
      </c>
      <c r="G322" s="7">
        <v>77.660406885759002</v>
      </c>
      <c r="H322" s="7">
        <v>73.764675525738625</v>
      </c>
      <c r="I322" s="7">
        <v>73.569568806756848</v>
      </c>
      <c r="J322" s="7">
        <v>73.808670727337883</v>
      </c>
      <c r="K322" s="7">
        <v>69.142184226222341</v>
      </c>
      <c r="L322" s="7">
        <v>63.54575656901239</v>
      </c>
      <c r="M322" s="7">
        <v>61.20515981597859</v>
      </c>
      <c r="N322" s="7">
        <v>61.079759785134442</v>
      </c>
      <c r="O322" s="7">
        <v>62.084765177548682</v>
      </c>
      <c r="P322" s="7">
        <v>72.130790529819862</v>
      </c>
      <c r="Q322" s="7">
        <v>79.61515333734215</v>
      </c>
      <c r="R322" s="7">
        <v>72.712418300653596</v>
      </c>
      <c r="S322" s="7">
        <v>70.929166797229968</v>
      </c>
    </row>
    <row r="323" spans="1:19">
      <c r="A323" t="s">
        <v>122</v>
      </c>
      <c r="B323" t="s">
        <v>100</v>
      </c>
      <c r="C323" s="7">
        <v>19.939894099127034</v>
      </c>
      <c r="D323" s="7">
        <v>17.035698147311344</v>
      </c>
      <c r="E323" s="7">
        <v>19.626769626769629</v>
      </c>
      <c r="F323" s="7">
        <v>20.889052845153557</v>
      </c>
      <c r="G323" s="7">
        <v>14.309879760435241</v>
      </c>
      <c r="H323" s="7">
        <v>14.534167610976992</v>
      </c>
      <c r="I323" s="7">
        <v>13.410502540937324</v>
      </c>
      <c r="J323" s="7">
        <v>12.497007421594446</v>
      </c>
      <c r="K323" s="7">
        <v>11.144833076272452</v>
      </c>
      <c r="L323" s="7">
        <v>10.989010989010989</v>
      </c>
      <c r="M323" s="7">
        <v>11.649534997552617</v>
      </c>
      <c r="N323" s="7">
        <v>12.445489734920868</v>
      </c>
      <c r="O323" s="7">
        <v>11.366865586814436</v>
      </c>
      <c r="P323" s="7">
        <v>13.401049891169819</v>
      </c>
      <c r="Q323" s="7">
        <v>14.287874206229212</v>
      </c>
      <c r="R323" s="7">
        <v>10.806051388777716</v>
      </c>
      <c r="S323" s="7">
        <v>14.27828729488067</v>
      </c>
    </row>
    <row r="324" spans="1:19">
      <c r="A324" t="s">
        <v>122</v>
      </c>
      <c r="B324" t="s">
        <v>101</v>
      </c>
      <c r="C324" s="7">
        <v>16.171349520583888</v>
      </c>
      <c r="D324" s="7">
        <v>13.465883416177135</v>
      </c>
      <c r="E324" s="7">
        <v>15.53594410737268</v>
      </c>
      <c r="F324" s="7">
        <v>17.292262289034401</v>
      </c>
      <c r="G324" s="7">
        <v>11.841082613267499</v>
      </c>
      <c r="H324" s="7">
        <v>11.725870818347538</v>
      </c>
      <c r="I324" s="7">
        <v>11.481272350837568</v>
      </c>
      <c r="J324" s="7">
        <v>10.533875987550875</v>
      </c>
      <c r="K324" s="7">
        <v>8.9556694362903624</v>
      </c>
      <c r="L324" s="7">
        <v>9.1248037676609108</v>
      </c>
      <c r="M324" s="7">
        <v>9.7405775819872726</v>
      </c>
      <c r="N324" s="7">
        <v>10.387574109461513</v>
      </c>
      <c r="O324" s="7">
        <v>9.33030216917685</v>
      </c>
      <c r="P324" s="7">
        <v>11.309803252101917</v>
      </c>
      <c r="Q324" s="7">
        <v>11.906561838524341</v>
      </c>
      <c r="R324" s="7">
        <v>8.8049307612262862</v>
      </c>
      <c r="S324" s="7">
        <v>11.733414524157622</v>
      </c>
    </row>
    <row r="325" spans="1:19">
      <c r="A325" t="s">
        <v>122</v>
      </c>
      <c r="B325" t="s">
        <v>102</v>
      </c>
      <c r="C325" s="7">
        <v>14.019553587898912</v>
      </c>
      <c r="D325" s="7">
        <v>11.346873936230567</v>
      </c>
      <c r="E325" s="7">
        <v>10.012399972273354</v>
      </c>
      <c r="F325" s="7">
        <v>10.889009877887531</v>
      </c>
      <c r="G325" s="7">
        <v>4.6880493807868113</v>
      </c>
      <c r="H325" s="7">
        <v>7.0430801737293107</v>
      </c>
      <c r="I325" s="7">
        <v>1.5703517587939699</v>
      </c>
      <c r="J325" s="7">
        <v>3.1490607926186014</v>
      </c>
      <c r="K325" s="7">
        <v>2.3669946269221969</v>
      </c>
      <c r="L325" s="7">
        <v>3.9503519763610941</v>
      </c>
      <c r="M325" s="7">
        <v>2.3713727877068034</v>
      </c>
      <c r="N325" s="7">
        <v>2.3706794367265656</v>
      </c>
      <c r="O325" s="7">
        <v>1.5781209314069735</v>
      </c>
      <c r="P325" s="7">
        <v>7.0832677475208561</v>
      </c>
      <c r="Q325" s="7">
        <v>9.6497153333976655</v>
      </c>
      <c r="R325" s="7">
        <v>5.0381097012400948</v>
      </c>
      <c r="S325" s="7">
        <v>6.1349604343358761</v>
      </c>
    </row>
    <row r="326" spans="1:19">
      <c r="A326" t="s">
        <v>122</v>
      </c>
      <c r="B326" t="s">
        <v>103</v>
      </c>
      <c r="C326" s="7">
        <v>23.611879726987638</v>
      </c>
      <c r="D326" s="7">
        <v>15.885623510722796</v>
      </c>
      <c r="E326" s="7">
        <v>18.484430718043114</v>
      </c>
      <c r="F326" s="7">
        <v>21.000233335925955</v>
      </c>
      <c r="G326" s="7">
        <v>12.501465015431497</v>
      </c>
      <c r="H326" s="7">
        <v>14.086160347458621</v>
      </c>
      <c r="I326" s="7">
        <v>14.918341708542714</v>
      </c>
      <c r="J326" s="7">
        <v>14.170773566783707</v>
      </c>
      <c r="K326" s="7">
        <v>9.4679785076887875</v>
      </c>
      <c r="L326" s="7">
        <v>11.851055929083282</v>
      </c>
      <c r="M326" s="7">
        <v>7.9045759590226776</v>
      </c>
      <c r="N326" s="7">
        <v>8.6924912679974096</v>
      </c>
      <c r="O326" s="7">
        <v>15.781209314069738</v>
      </c>
      <c r="P326" s="7">
        <v>12.592475995592634</v>
      </c>
      <c r="Q326" s="7">
        <v>9.6497153333976655</v>
      </c>
      <c r="R326" s="7">
        <v>5.0381097012400948</v>
      </c>
      <c r="S326" s="7">
        <v>13.477590245509523</v>
      </c>
    </row>
    <row r="327" spans="1:19">
      <c r="A327" t="s">
        <v>122</v>
      </c>
      <c r="B327" t="s">
        <v>104</v>
      </c>
      <c r="C327" s="7">
        <v>15.511941357294869</v>
      </c>
      <c r="D327" s="7">
        <v>14.11922904527118</v>
      </c>
      <c r="E327" s="7">
        <v>15.137008161218256</v>
      </c>
      <c r="F327" s="7">
        <v>15.695067264573991</v>
      </c>
      <c r="G327" s="7">
        <v>13.027098179837502</v>
      </c>
      <c r="H327" s="7">
        <v>15.03685983498511</v>
      </c>
      <c r="I327" s="7">
        <v>12.38375625029207</v>
      </c>
      <c r="J327" s="7">
        <v>14.04707668944571</v>
      </c>
      <c r="K327" s="7">
        <v>12.638230647709321</v>
      </c>
      <c r="L327" s="7">
        <v>12.21946351200039</v>
      </c>
      <c r="M327" s="7">
        <v>12.543757292882146</v>
      </c>
      <c r="N327" s="7">
        <v>13.373534990030636</v>
      </c>
      <c r="O327" s="7">
        <v>13.379653537392612</v>
      </c>
      <c r="P327" s="7">
        <v>13.921800947867299</v>
      </c>
      <c r="Q327" s="7">
        <v>14.119321373731321</v>
      </c>
      <c r="R327" s="7">
        <v>13.285215736040611</v>
      </c>
      <c r="S327" s="7">
        <v>13.788977364994802</v>
      </c>
    </row>
    <row r="328" spans="1:19">
      <c r="A328" t="s">
        <v>122</v>
      </c>
      <c r="B328" t="s">
        <v>105</v>
      </c>
      <c r="C328" s="7">
        <v>13.281682346430548</v>
      </c>
      <c r="D328" s="7">
        <v>12.85979046106131</v>
      </c>
      <c r="E328" s="7">
        <v>13.093138425280539</v>
      </c>
      <c r="F328" s="7">
        <v>8.5556506183402039</v>
      </c>
      <c r="G328" s="7">
        <v>2.3440246903934057</v>
      </c>
      <c r="H328" s="7">
        <v>5.4779512462339079</v>
      </c>
      <c r="I328" s="7">
        <v>5.4962311557788945</v>
      </c>
      <c r="J328" s="7">
        <v>6.2981215852372028</v>
      </c>
      <c r="K328" s="7">
        <v>3.9449910448703278</v>
      </c>
      <c r="L328" s="7">
        <v>1.5801407905444376</v>
      </c>
      <c r="M328" s="7">
        <v>3.1618303836090713</v>
      </c>
      <c r="N328" s="7">
        <v>4.7413588734531311</v>
      </c>
      <c r="O328" s="7">
        <v>7.8906046570348689</v>
      </c>
      <c r="P328" s="7">
        <v>13.379505745317173</v>
      </c>
      <c r="Q328" s="7">
        <v>22.268573846302303</v>
      </c>
      <c r="R328" s="7">
        <v>4.3183797439200813</v>
      </c>
      <c r="S328" s="7">
        <v>8.1155382123498203</v>
      </c>
    </row>
    <row r="329" spans="1:19">
      <c r="A329" t="s">
        <v>123</v>
      </c>
      <c r="B329" t="s">
        <v>88</v>
      </c>
      <c r="C329" s="7">
        <v>2.9546103339994292</v>
      </c>
      <c r="D329" s="7">
        <v>2.9420639710319851</v>
      </c>
      <c r="E329" s="7">
        <v>2.7769207034865779</v>
      </c>
      <c r="F329" s="7"/>
      <c r="G329" s="7"/>
      <c r="H329" s="7">
        <v>3.0371009490940466</v>
      </c>
      <c r="I329" s="7">
        <v>2.178459393516905</v>
      </c>
      <c r="J329" s="7">
        <v>2.2198731501057085</v>
      </c>
      <c r="K329" s="7">
        <v>2.5089605734767026</v>
      </c>
      <c r="L329" s="7">
        <v>2.3968282573436657</v>
      </c>
      <c r="M329" s="7">
        <v>3.0642619506216073</v>
      </c>
      <c r="N329" s="7">
        <v>3.3232088618902984</v>
      </c>
      <c r="O329" s="7">
        <v>2.9982363315696645</v>
      </c>
      <c r="P329" s="7">
        <v>2.5451862781261525</v>
      </c>
      <c r="Q329" s="7">
        <v>3.3653846153846154</v>
      </c>
      <c r="R329" s="7">
        <v>3.0710900473933647</v>
      </c>
      <c r="S329" s="7">
        <v>2.8118489663588959</v>
      </c>
    </row>
    <row r="330" spans="1:19">
      <c r="A330" t="s">
        <v>123</v>
      </c>
      <c r="B330" t="s">
        <v>89</v>
      </c>
      <c r="C330" s="7">
        <v>85.265763418447108</v>
      </c>
      <c r="D330" s="7">
        <v>86.058944482522264</v>
      </c>
      <c r="E330" s="7">
        <v>87.731710768359989</v>
      </c>
      <c r="F330" s="7">
        <v>88.903508771929836</v>
      </c>
      <c r="G330" s="7">
        <v>90.516080777860878</v>
      </c>
      <c r="H330" s="7">
        <v>91.72773163979808</v>
      </c>
      <c r="I330" s="7">
        <v>91.92576916815888</v>
      </c>
      <c r="J330" s="7">
        <v>91.962956838101533</v>
      </c>
      <c r="K330" s="7">
        <v>94.575936883629183</v>
      </c>
      <c r="L330" s="7">
        <v>94.861202908129556</v>
      </c>
      <c r="M330" s="7">
        <v>94.697824335213539</v>
      </c>
      <c r="N330" s="7">
        <v>94.427193985945408</v>
      </c>
      <c r="O330" s="7">
        <v>93.232716650438178</v>
      </c>
      <c r="P330" s="7">
        <v>93.214285714285722</v>
      </c>
      <c r="Q330" s="7">
        <v>90.986890021849959</v>
      </c>
      <c r="R330" s="7">
        <v>86.913580246913583</v>
      </c>
      <c r="S330" s="7">
        <v>90.880088225447537</v>
      </c>
    </row>
    <row r="331" spans="1:19">
      <c r="A331" t="s">
        <v>123</v>
      </c>
      <c r="B331" t="s">
        <v>90</v>
      </c>
      <c r="C331" s="7">
        <v>83.78378378378379</v>
      </c>
      <c r="D331" s="7">
        <v>76.404494382022463</v>
      </c>
      <c r="E331" s="7">
        <v>80.232558139534888</v>
      </c>
      <c r="F331" s="7">
        <v>85.555555555555557</v>
      </c>
      <c r="G331" s="7">
        <v>75</v>
      </c>
      <c r="H331" s="7">
        <v>75.789473684210535</v>
      </c>
      <c r="I331" s="7">
        <v>72.307692307692307</v>
      </c>
      <c r="J331" s="7">
        <v>69.230769230769226</v>
      </c>
      <c r="K331" s="7">
        <v>70</v>
      </c>
      <c r="L331" s="7">
        <v>59.615384615384613</v>
      </c>
      <c r="M331" s="7">
        <v>76.59574468085107</v>
      </c>
      <c r="N331" s="7">
        <v>75.925925925925924</v>
      </c>
      <c r="O331" s="7">
        <v>72</v>
      </c>
      <c r="P331" s="7">
        <v>65.957446808510639</v>
      </c>
      <c r="Q331" s="7">
        <v>59.375</v>
      </c>
      <c r="R331" s="7">
        <v>62.068965517241381</v>
      </c>
      <c r="S331" s="7">
        <v>74.625468164794</v>
      </c>
    </row>
    <row r="332" spans="1:19">
      <c r="A332" t="s">
        <v>123</v>
      </c>
      <c r="B332" t="s">
        <v>91</v>
      </c>
      <c r="C332" s="7">
        <v>98.641519388024264</v>
      </c>
      <c r="D332" s="7">
        <v>98.801894678183331</v>
      </c>
      <c r="E332" s="7">
        <v>99.065554916618751</v>
      </c>
      <c r="F332" s="7">
        <v>99.288572698977333</v>
      </c>
      <c r="G332" s="7">
        <v>99.343110296364188</v>
      </c>
      <c r="H332" s="7">
        <v>99.404474488974728</v>
      </c>
      <c r="I332" s="7">
        <v>99.335924846128933</v>
      </c>
      <c r="J332" s="7">
        <v>99.461927278656447</v>
      </c>
      <c r="K332" s="7">
        <v>99.516747208798535</v>
      </c>
      <c r="L332" s="7">
        <v>99.580396106075867</v>
      </c>
      <c r="M332" s="7">
        <v>99.52459016393442</v>
      </c>
      <c r="N332" s="7">
        <v>99.665998663994657</v>
      </c>
      <c r="O332" s="7">
        <v>99.539018768521572</v>
      </c>
      <c r="P332" s="7">
        <v>99.584703235853951</v>
      </c>
      <c r="Q332" s="7">
        <v>99.462365591397855</v>
      </c>
      <c r="R332" s="7">
        <v>99.48269711023903</v>
      </c>
      <c r="S332" s="7">
        <v>99.333857750251426</v>
      </c>
    </row>
    <row r="333" spans="1:19">
      <c r="A333" t="s">
        <v>123</v>
      </c>
      <c r="B333" t="s">
        <v>92</v>
      </c>
      <c r="C333" s="7">
        <v>23.888744476215233</v>
      </c>
      <c r="D333" s="7">
        <v>24.729711235801286</v>
      </c>
      <c r="E333" s="7">
        <v>27.022058823529409</v>
      </c>
      <c r="F333" s="7">
        <v>27.758318739054289</v>
      </c>
      <c r="G333" s="7">
        <v>28.453947368421051</v>
      </c>
      <c r="H333" s="7">
        <v>29.276784301313498</v>
      </c>
      <c r="I333" s="7">
        <v>31.163235998085209</v>
      </c>
      <c r="J333" s="7">
        <v>31.327433628318584</v>
      </c>
      <c r="K333" s="7">
        <v>31.586727989487517</v>
      </c>
      <c r="L333" s="7">
        <v>30.728564348257066</v>
      </c>
      <c r="M333" s="7">
        <v>30.481714193652326</v>
      </c>
      <c r="N333" s="7">
        <v>29.967320261437909</v>
      </c>
      <c r="O333" s="7">
        <v>29.725782897939318</v>
      </c>
      <c r="P333" s="7">
        <v>28.996093086461695</v>
      </c>
      <c r="Q333" s="7">
        <v>31.10100090991811</v>
      </c>
      <c r="R333" s="7">
        <v>26.56800563777308</v>
      </c>
      <c r="S333" s="7">
        <v>28.770946984907397</v>
      </c>
    </row>
    <row r="334" spans="1:19">
      <c r="A334" t="s">
        <v>123</v>
      </c>
      <c r="B334" t="s">
        <v>93</v>
      </c>
      <c r="C334" s="7">
        <v>0.29742661321608693</v>
      </c>
      <c r="D334" s="7">
        <v>0.2594210813762971</v>
      </c>
      <c r="E334" s="7">
        <v>0.15514809590973203</v>
      </c>
      <c r="F334" s="7">
        <v>0.27725083904859188</v>
      </c>
      <c r="G334" s="7">
        <v>0.32884902840059793</v>
      </c>
      <c r="H334" s="7">
        <v>0.18987341772151897</v>
      </c>
      <c r="I334" s="7">
        <v>0.1276527844263603</v>
      </c>
      <c r="J334" s="7">
        <v>0.17696267696267698</v>
      </c>
      <c r="K334" s="7">
        <v>0.21353482260183967</v>
      </c>
      <c r="L334" s="7">
        <v>0.19824880224681976</v>
      </c>
      <c r="M334" s="7">
        <v>0.14499758337361043</v>
      </c>
      <c r="N334" s="7">
        <v>0.19607843137254902</v>
      </c>
      <c r="O334" s="7">
        <v>0.22716209638163234</v>
      </c>
      <c r="P334" s="7">
        <v>0.13589264481059962</v>
      </c>
      <c r="Q334" s="7">
        <v>0.1091901728844404</v>
      </c>
      <c r="R334" s="7">
        <v>0.21149101163200562</v>
      </c>
      <c r="S334" s="7">
        <v>0.20649833626932862</v>
      </c>
    </row>
    <row r="335" spans="1:19">
      <c r="A335" t="s">
        <v>123</v>
      </c>
      <c r="B335" t="s">
        <v>94</v>
      </c>
      <c r="C335" s="7">
        <v>6.0584432376519262</v>
      </c>
      <c r="D335" s="7">
        <v>6.2230716723549486</v>
      </c>
      <c r="E335" s="7">
        <v>6.384940778341794</v>
      </c>
      <c r="F335" s="7">
        <v>6.6227929373996792</v>
      </c>
      <c r="G335" s="7">
        <v>6.7278433716933197</v>
      </c>
      <c r="H335" s="7">
        <v>6.7861097927543108</v>
      </c>
      <c r="I335" s="7">
        <v>6.8551372048500321</v>
      </c>
      <c r="J335" s="7">
        <v>6.9634813384813388</v>
      </c>
      <c r="K335" s="7">
        <v>7.8246017408441455</v>
      </c>
      <c r="L335" s="7">
        <v>7.7178258714686931</v>
      </c>
      <c r="M335" s="7">
        <v>7.9162236184952475</v>
      </c>
      <c r="N335" s="7">
        <v>7.9745098039215687</v>
      </c>
      <c r="O335" s="7">
        <v>7.6767807885769921</v>
      </c>
      <c r="P335" s="7">
        <v>7.498556140648887</v>
      </c>
      <c r="Q335" s="7">
        <v>7.2234758871701548</v>
      </c>
      <c r="R335" s="7">
        <v>6.4679351656095845</v>
      </c>
      <c r="S335" s="7">
        <v>7.0205793130443288</v>
      </c>
    </row>
    <row r="336" spans="1:19">
      <c r="A336" t="s">
        <v>123</v>
      </c>
      <c r="B336" t="s">
        <v>95</v>
      </c>
      <c r="C336" s="7">
        <v>13.164360532781586</v>
      </c>
      <c r="D336" s="7">
        <v>13.87220098306936</v>
      </c>
      <c r="E336" s="7">
        <v>14.076163610719322</v>
      </c>
      <c r="F336" s="7">
        <v>14.066832044360133</v>
      </c>
      <c r="G336" s="7">
        <v>13.213751868460388</v>
      </c>
      <c r="H336" s="7">
        <v>13.670886075949367</v>
      </c>
      <c r="I336" s="7">
        <v>13.674804531673848</v>
      </c>
      <c r="J336" s="7">
        <v>13.159588159588159</v>
      </c>
      <c r="K336" s="7">
        <v>12.089356110381077</v>
      </c>
      <c r="L336" s="7">
        <v>10.920204857095655</v>
      </c>
      <c r="M336" s="7">
        <v>10.278717576929273</v>
      </c>
      <c r="N336" s="7">
        <v>9.3300653594771248</v>
      </c>
      <c r="O336" s="7">
        <v>9.9626805127373022</v>
      </c>
      <c r="P336" s="7">
        <v>9.138780363512824</v>
      </c>
      <c r="Q336" s="7">
        <v>7.8980891719745223</v>
      </c>
      <c r="R336" s="7">
        <v>7.7194219245682056</v>
      </c>
      <c r="S336" s="7">
        <v>11.791935799569387</v>
      </c>
    </row>
    <row r="337" spans="1:19">
      <c r="A337" t="s">
        <v>123</v>
      </c>
      <c r="B337" t="s">
        <v>96</v>
      </c>
      <c r="C337" s="7">
        <v>77.579519006982153</v>
      </c>
      <c r="D337" s="7">
        <v>40.955631399317404</v>
      </c>
      <c r="E337" s="7">
        <v>84.602368866328248</v>
      </c>
      <c r="F337" s="7">
        <v>29.184298847220195</v>
      </c>
      <c r="G337" s="7">
        <v>14.945449110745777</v>
      </c>
      <c r="H337" s="7">
        <v>79.101408005062495</v>
      </c>
      <c r="I337" s="7">
        <v>31.908104658583284</v>
      </c>
      <c r="J337" s="7">
        <v>32.175032175032172</v>
      </c>
      <c r="K337" s="7">
        <v>32.846115946789297</v>
      </c>
      <c r="L337" s="7">
        <v>99.124401123409882</v>
      </c>
      <c r="M337" s="7">
        <v>32.221685194135652</v>
      </c>
      <c r="N337" s="7">
        <v>114.37908496732027</v>
      </c>
      <c r="O337" s="7">
        <v>32.451728054518902</v>
      </c>
      <c r="P337" s="7">
        <v>33.973161202649905</v>
      </c>
      <c r="Q337" s="7">
        <v>36.396724294813467</v>
      </c>
      <c r="R337" s="7">
        <v>52.854122621564485</v>
      </c>
      <c r="S337" s="7">
        <v>51.864174576768768</v>
      </c>
    </row>
    <row r="338" spans="1:19">
      <c r="A338" t="s">
        <v>123</v>
      </c>
      <c r="B338" t="s">
        <v>97</v>
      </c>
      <c r="C338" s="7">
        <v>4.2101270623933242</v>
      </c>
      <c r="D338" s="7">
        <v>3.4001910219675264</v>
      </c>
      <c r="E338" s="7">
        <v>3.3405842137973898</v>
      </c>
      <c r="F338" s="7">
        <v>3.574265289912629</v>
      </c>
      <c r="G338" s="7">
        <v>3.9087947882736156</v>
      </c>
      <c r="H338" s="7">
        <v>3.9604785925709756</v>
      </c>
      <c r="I338" s="7">
        <v>2.7671349510429972</v>
      </c>
      <c r="J338" s="7">
        <v>2.8161691434513236</v>
      </c>
      <c r="K338" s="7">
        <v>2.6364355391510679</v>
      </c>
      <c r="L338" s="7">
        <v>2.3118303472191348</v>
      </c>
      <c r="M338" s="7">
        <v>2.1102729885057472</v>
      </c>
      <c r="N338" s="7">
        <v>2.4450984831333487</v>
      </c>
      <c r="O338" s="7">
        <v>2.2788387037965454</v>
      </c>
      <c r="P338" s="7">
        <v>2.1516205823109322</v>
      </c>
      <c r="Q338" s="7">
        <v>1.8737557090994263</v>
      </c>
      <c r="R338" s="7">
        <v>1.7144546260715341</v>
      </c>
      <c r="S338" s="7">
        <v>2.9182879377431905</v>
      </c>
    </row>
    <row r="339" spans="1:19">
      <c r="A339" t="s">
        <v>123</v>
      </c>
      <c r="B339" t="s">
        <v>98</v>
      </c>
      <c r="C339" s="7">
        <v>40.889138321540962</v>
      </c>
      <c r="D339" s="7">
        <v>40.042296795818203</v>
      </c>
      <c r="E339" s="7">
        <v>39.29304401538247</v>
      </c>
      <c r="F339" s="7">
        <v>36.699994013051544</v>
      </c>
      <c r="G339" s="7">
        <v>36.385164967488159</v>
      </c>
      <c r="H339" s="7">
        <v>34.827181004092552</v>
      </c>
      <c r="I339" s="7">
        <v>35.128420966185558</v>
      </c>
      <c r="J339" s="7">
        <v>33.549760955343537</v>
      </c>
      <c r="K339" s="7">
        <v>32.380830888293573</v>
      </c>
      <c r="L339" s="7">
        <v>30.209844727894836</v>
      </c>
      <c r="M339" s="7">
        <v>29.747225647348952</v>
      </c>
      <c r="N339" s="7">
        <v>28.679278997565387</v>
      </c>
      <c r="O339" s="7">
        <v>29.955270410698958</v>
      </c>
      <c r="P339" s="7">
        <v>26.613803632055049</v>
      </c>
      <c r="Q339" s="7">
        <v>26.248623089116357</v>
      </c>
      <c r="R339" s="7">
        <v>28.185170012290047</v>
      </c>
      <c r="S339" s="7">
        <v>33.397708391774373</v>
      </c>
    </row>
    <row r="340" spans="1:19">
      <c r="A340" t="s">
        <v>123</v>
      </c>
      <c r="B340" t="s">
        <v>99</v>
      </c>
      <c r="C340" s="7">
        <v>81.994389186432031</v>
      </c>
      <c r="D340" s="7">
        <v>80.093539900613848</v>
      </c>
      <c r="E340" s="7">
        <v>77.159104856196052</v>
      </c>
      <c r="F340" s="7">
        <v>70.159252276465168</v>
      </c>
      <c r="G340" s="7">
        <v>67.951559284470463</v>
      </c>
      <c r="H340" s="7">
        <v>64.010090260533687</v>
      </c>
      <c r="I340" s="7">
        <v>65.273426656620529</v>
      </c>
      <c r="J340" s="7">
        <v>62.132323313723909</v>
      </c>
      <c r="K340" s="7">
        <v>60.265282583621683</v>
      </c>
      <c r="L340" s="7">
        <v>56.704948488431008</v>
      </c>
      <c r="M340" s="7">
        <v>56.342896647079158</v>
      </c>
      <c r="N340" s="7">
        <v>54.218460724676007</v>
      </c>
      <c r="O340" s="7">
        <v>57.15565509518477</v>
      </c>
      <c r="P340" s="7">
        <v>50.855146758608171</v>
      </c>
      <c r="Q340" s="7">
        <v>46.914560889639077</v>
      </c>
      <c r="R340" s="7">
        <v>50.913705583756347</v>
      </c>
      <c r="S340" s="7">
        <v>63.101832126118445</v>
      </c>
    </row>
    <row r="341" spans="1:19">
      <c r="A341" t="s">
        <v>123</v>
      </c>
      <c r="B341" t="s">
        <v>100</v>
      </c>
      <c r="C341" s="7">
        <v>14.74010861132661</v>
      </c>
      <c r="D341" s="7">
        <v>16.655290102389081</v>
      </c>
      <c r="E341" s="7">
        <v>15.933446136491822</v>
      </c>
      <c r="F341" s="7">
        <v>14.592149423610097</v>
      </c>
      <c r="G341" s="7">
        <v>17.037811986250187</v>
      </c>
      <c r="H341" s="7">
        <v>12.498022464799874</v>
      </c>
      <c r="I341" s="7">
        <v>12.444160816847479</v>
      </c>
      <c r="J341" s="7">
        <v>11.422136422136422</v>
      </c>
      <c r="K341" s="7">
        <v>10.510757102972574</v>
      </c>
      <c r="L341" s="7">
        <v>10.408062117958037</v>
      </c>
      <c r="M341" s="7">
        <v>13.371999355566295</v>
      </c>
      <c r="N341" s="7">
        <v>10.620915032679738</v>
      </c>
      <c r="O341" s="7">
        <v>11.682622099626805</v>
      </c>
      <c r="P341" s="7">
        <v>12.400203838967215</v>
      </c>
      <c r="Q341" s="7">
        <v>11.101000909918108</v>
      </c>
      <c r="R341" s="7">
        <v>9.8661028893587037</v>
      </c>
      <c r="S341" s="7">
        <v>12.995400724141305</v>
      </c>
    </row>
    <row r="342" spans="1:19">
      <c r="A342" t="s">
        <v>123</v>
      </c>
      <c r="B342" t="s">
        <v>101</v>
      </c>
      <c r="C342" s="7">
        <v>12.800620636152056</v>
      </c>
      <c r="D342" s="7">
        <v>13.651877133105803</v>
      </c>
      <c r="E342" s="7">
        <v>14.241398759165257</v>
      </c>
      <c r="F342" s="7">
        <v>12.403327010068583</v>
      </c>
      <c r="G342" s="7">
        <v>14.79599461963832</v>
      </c>
      <c r="H342" s="7">
        <v>11.390602752728999</v>
      </c>
      <c r="I342" s="7">
        <v>10.529674537332482</v>
      </c>
      <c r="J342" s="7">
        <v>9.6525096525096519</v>
      </c>
      <c r="K342" s="7">
        <v>8.8684513056331085</v>
      </c>
      <c r="L342" s="7">
        <v>9.4168181067239392</v>
      </c>
      <c r="M342" s="7">
        <v>11.116481391976802</v>
      </c>
      <c r="N342" s="7">
        <v>9.3137254901960791</v>
      </c>
      <c r="O342" s="7">
        <v>10.70907025799124</v>
      </c>
      <c r="P342" s="7">
        <v>11.041277390861218</v>
      </c>
      <c r="Q342" s="7">
        <v>9.2811646951774343</v>
      </c>
      <c r="R342" s="7">
        <v>9.1613812544045103</v>
      </c>
      <c r="S342" s="7">
        <v>11.282904393776299</v>
      </c>
    </row>
    <row r="343" spans="1:19">
      <c r="A343" t="s">
        <v>123</v>
      </c>
      <c r="B343" t="s">
        <v>102</v>
      </c>
      <c r="C343" s="7">
        <v>4.2827469538962291</v>
      </c>
      <c r="D343" s="7">
        <v>4.2921218104169796</v>
      </c>
      <c r="E343" s="7">
        <v>2.1508614199987095</v>
      </c>
      <c r="F343" s="7">
        <v>2.1613677134890961</v>
      </c>
      <c r="G343" s="7">
        <v>2.1688680677554384</v>
      </c>
      <c r="H343" s="7">
        <v>2.173062714589943</v>
      </c>
      <c r="I343" s="7"/>
      <c r="J343" s="7"/>
      <c r="K343" s="7"/>
      <c r="L343" s="7">
        <v>2.1751424718319048</v>
      </c>
      <c r="M343" s="7">
        <v>2.1749532385053723</v>
      </c>
      <c r="N343" s="7"/>
      <c r="O343" s="7"/>
      <c r="P343" s="7">
        <v>2.1789340654551794</v>
      </c>
      <c r="Q343" s="7"/>
      <c r="R343" s="7"/>
      <c r="S343" s="7">
        <v>1.5443169836962245</v>
      </c>
    </row>
    <row r="344" spans="1:19">
      <c r="A344" t="s">
        <v>123</v>
      </c>
      <c r="B344" t="s">
        <v>103</v>
      </c>
      <c r="C344" s="7">
        <v>6.4241204308443436</v>
      </c>
      <c r="D344" s="7">
        <v>12.876365431250939</v>
      </c>
      <c r="E344" s="7">
        <v>15.056029939990967</v>
      </c>
      <c r="F344" s="7">
        <v>15.129573994423671</v>
      </c>
      <c r="G344" s="7">
        <v>8.6754722710217536</v>
      </c>
      <c r="H344" s="7">
        <v>4.3461254291798861</v>
      </c>
      <c r="I344" s="7">
        <v>4.3478260869565224</v>
      </c>
      <c r="J344" s="7">
        <v>10.874529676591488</v>
      </c>
      <c r="K344" s="7">
        <v>2.1749059353182973</v>
      </c>
      <c r="L344" s="7">
        <v>8.7005698873276192</v>
      </c>
      <c r="M344" s="7">
        <v>6.5248597155161159</v>
      </c>
      <c r="N344" s="7">
        <v>13.048300458865233</v>
      </c>
      <c r="O344" s="7">
        <v>10.87594892654384</v>
      </c>
      <c r="P344" s="7">
        <v>10.894670327275897</v>
      </c>
      <c r="Q344" s="7">
        <v>18.282092690209939</v>
      </c>
      <c r="R344" s="7">
        <v>2.9824927674550388</v>
      </c>
      <c r="S344" s="7">
        <v>9.4062943552406395</v>
      </c>
    </row>
    <row r="345" spans="1:19">
      <c r="A345" t="s">
        <v>123</v>
      </c>
      <c r="B345" t="s">
        <v>104</v>
      </c>
      <c r="C345" s="7">
        <v>16.147635524798154</v>
      </c>
      <c r="D345" s="7">
        <v>16.504329004329005</v>
      </c>
      <c r="E345" s="7">
        <v>18.957345971563981</v>
      </c>
      <c r="F345" s="7">
        <v>14.910248986682108</v>
      </c>
      <c r="G345" s="7">
        <v>15.722337585286267</v>
      </c>
      <c r="H345" s="7">
        <v>15.989967079479541</v>
      </c>
      <c r="I345" s="7">
        <v>14.868712432774439</v>
      </c>
      <c r="J345" s="7">
        <v>16.717083266995701</v>
      </c>
      <c r="K345" s="7">
        <v>12.870641902899967</v>
      </c>
      <c r="L345" s="7">
        <v>10.67498768270652</v>
      </c>
      <c r="M345" s="7">
        <v>13.267263427109974</v>
      </c>
      <c r="N345" s="7">
        <v>11.201298701298702</v>
      </c>
      <c r="O345" s="7">
        <v>15.122265122265123</v>
      </c>
      <c r="P345" s="7">
        <v>15.822252146103351</v>
      </c>
      <c r="Q345" s="7">
        <v>12.818198230727569</v>
      </c>
      <c r="R345" s="7">
        <v>14.13119330076762</v>
      </c>
      <c r="S345" s="7">
        <v>14.843992548897859</v>
      </c>
    </row>
    <row r="346" spans="1:19">
      <c r="A346" t="s">
        <v>123</v>
      </c>
      <c r="B346" t="s">
        <v>105</v>
      </c>
      <c r="C346" s="7">
        <v>2.1413734769481145</v>
      </c>
      <c r="D346" s="7">
        <v>2.1460609052084898</v>
      </c>
      <c r="E346" s="7"/>
      <c r="F346" s="7">
        <v>2.1613677134890961</v>
      </c>
      <c r="G346" s="7">
        <v>8.6754722710217536</v>
      </c>
      <c r="H346" s="7"/>
      <c r="I346" s="7">
        <v>4.3478260869565224</v>
      </c>
      <c r="J346" s="7"/>
      <c r="K346" s="7">
        <v>2.1749059353182973</v>
      </c>
      <c r="L346" s="7">
        <v>2.1751424718319048</v>
      </c>
      <c r="M346" s="7"/>
      <c r="N346" s="7">
        <v>2.1747167431442054</v>
      </c>
      <c r="O346" s="7"/>
      <c r="P346" s="7">
        <v>2.1789340654551794</v>
      </c>
      <c r="Q346" s="7">
        <v>3.0470154483683234</v>
      </c>
      <c r="R346" s="7"/>
      <c r="S346" s="7">
        <v>1.965494342886104</v>
      </c>
    </row>
    <row r="347" spans="1:19">
      <c r="A347" t="s">
        <v>124</v>
      </c>
      <c r="B347" t="s">
        <v>88</v>
      </c>
      <c r="C347" s="7">
        <v>2.7990040353739158</v>
      </c>
      <c r="D347" s="7">
        <v>2.710665880966411</v>
      </c>
      <c r="E347" s="7">
        <v>3.1760435571687839</v>
      </c>
      <c r="F347" s="7"/>
      <c r="G347" s="7"/>
      <c r="H347" s="7">
        <v>3.9583908680843232</v>
      </c>
      <c r="I347" s="7">
        <v>3.6117381489841982</v>
      </c>
      <c r="J347" s="7">
        <v>3.2671784310054299</v>
      </c>
      <c r="K347" s="7">
        <v>3.1108930323846908</v>
      </c>
      <c r="L347" s="7">
        <v>3.1051587301587302</v>
      </c>
      <c r="M347" s="7">
        <v>3.1788209821867928</v>
      </c>
      <c r="N347" s="7">
        <v>3.2730923694779119</v>
      </c>
      <c r="O347" s="7">
        <v>3.4126163391933813</v>
      </c>
      <c r="P347" s="7">
        <v>3.2271852960034195</v>
      </c>
      <c r="Q347" s="7">
        <v>3.6068044788975024</v>
      </c>
      <c r="R347" s="7">
        <v>3.5570542804307625</v>
      </c>
      <c r="S347" s="7">
        <v>3.2726025047177907</v>
      </c>
    </row>
    <row r="348" spans="1:19">
      <c r="A348" t="s">
        <v>124</v>
      </c>
      <c r="B348" t="s">
        <v>89</v>
      </c>
      <c r="C348" s="7">
        <v>84.945552817741046</v>
      </c>
      <c r="D348" s="7">
        <v>85.747975788066981</v>
      </c>
      <c r="E348" s="7">
        <v>86.65961625623207</v>
      </c>
      <c r="F348" s="7">
        <v>86.928963438200512</v>
      </c>
      <c r="G348" s="7">
        <v>87.302355598580178</v>
      </c>
      <c r="H348" s="7">
        <v>90.430705105939552</v>
      </c>
      <c r="I348" s="7">
        <v>88.062889857301556</v>
      </c>
      <c r="J348" s="7">
        <v>87.479757947668972</v>
      </c>
      <c r="K348" s="7">
        <v>87.772511848341225</v>
      </c>
      <c r="L348" s="7">
        <v>88.530747728860931</v>
      </c>
      <c r="M348" s="7">
        <v>89.34390520170777</v>
      </c>
      <c r="N348" s="7">
        <v>90.449986686784413</v>
      </c>
      <c r="O348" s="7">
        <v>90.631531122217183</v>
      </c>
      <c r="P348" s="7">
        <v>90.094339622641513</v>
      </c>
      <c r="Q348" s="7">
        <v>89.119711629671798</v>
      </c>
      <c r="R348" s="7">
        <v>85.733282674772042</v>
      </c>
      <c r="S348" s="7">
        <v>88.00461299433519</v>
      </c>
    </row>
    <row r="349" spans="1:19">
      <c r="A349" t="s">
        <v>124</v>
      </c>
      <c r="B349" t="s">
        <v>90</v>
      </c>
      <c r="C349" s="7">
        <v>73.643410852713174</v>
      </c>
      <c r="D349" s="7">
        <v>84.297520661157023</v>
      </c>
      <c r="E349" s="7">
        <v>85.333333333333343</v>
      </c>
      <c r="F349" s="7">
        <v>78.787878787878782</v>
      </c>
      <c r="G349" s="7">
        <v>78.030303030303031</v>
      </c>
      <c r="H349" s="7">
        <v>82.142857142857139</v>
      </c>
      <c r="I349" s="7">
        <v>76.923076923076934</v>
      </c>
      <c r="J349" s="7">
        <v>73.451327433628322</v>
      </c>
      <c r="K349" s="7">
        <v>73.118279569892479</v>
      </c>
      <c r="L349" s="7">
        <v>66.990291262135926</v>
      </c>
      <c r="M349" s="7">
        <v>78.899082568807344</v>
      </c>
      <c r="N349" s="7">
        <v>64.285714285714292</v>
      </c>
      <c r="O349" s="7">
        <v>76.106194690265482</v>
      </c>
      <c r="P349" s="7">
        <v>67.777777777777786</v>
      </c>
      <c r="Q349" s="7">
        <v>60.526315789473685</v>
      </c>
      <c r="R349" s="7">
        <v>67.796610169491515</v>
      </c>
      <c r="S349" s="7">
        <v>75.329135661133378</v>
      </c>
    </row>
    <row r="350" spans="1:19">
      <c r="A350" t="s">
        <v>124</v>
      </c>
      <c r="B350" t="s">
        <v>91</v>
      </c>
      <c r="C350" s="7">
        <v>98.31607241679184</v>
      </c>
      <c r="D350" s="7">
        <v>98.492263972213451</v>
      </c>
      <c r="E350" s="7">
        <v>98.640024312414525</v>
      </c>
      <c r="F350" s="7">
        <v>98.684824902723733</v>
      </c>
      <c r="G350" s="7">
        <v>98.506488206969721</v>
      </c>
      <c r="H350" s="7">
        <v>98.307823129251702</v>
      </c>
      <c r="I350" s="7">
        <v>96.76086039645719</v>
      </c>
      <c r="J350" s="7">
        <v>96.323903100118585</v>
      </c>
      <c r="K350" s="7">
        <v>95.072866065232475</v>
      </c>
      <c r="L350" s="7">
        <v>94.874745507656897</v>
      </c>
      <c r="M350" s="7">
        <v>95.825259820327631</v>
      </c>
      <c r="N350" s="7">
        <v>95.468413496051681</v>
      </c>
      <c r="O350" s="7">
        <v>95.702005730659025</v>
      </c>
      <c r="P350" s="7">
        <v>95.406360424028264</v>
      </c>
      <c r="Q350" s="7">
        <v>95.752229360437241</v>
      </c>
      <c r="R350" s="7">
        <v>93.528636021100226</v>
      </c>
      <c r="S350" s="7">
        <v>96.703114201681117</v>
      </c>
    </row>
    <row r="351" spans="1:19">
      <c r="A351" t="s">
        <v>124</v>
      </c>
      <c r="B351" t="s">
        <v>92</v>
      </c>
      <c r="C351" s="7">
        <v>22.365138758964765</v>
      </c>
      <c r="D351" s="7">
        <v>22.346063912704597</v>
      </c>
      <c r="E351" s="7">
        <v>22.2213917333134</v>
      </c>
      <c r="F351" s="7">
        <v>23.995099915779804</v>
      </c>
      <c r="G351" s="7">
        <v>23.941968579672974</v>
      </c>
      <c r="H351" s="7">
        <v>25.143857893420062</v>
      </c>
      <c r="I351" s="7">
        <v>25.826951279126607</v>
      </c>
      <c r="J351" s="7">
        <v>26.605429344705978</v>
      </c>
      <c r="K351" s="7">
        <v>27.408041060735673</v>
      </c>
      <c r="L351" s="7">
        <v>27.586505940508193</v>
      </c>
      <c r="M351" s="7">
        <v>27.783549783549784</v>
      </c>
      <c r="N351" s="7">
        <v>26.846703733121522</v>
      </c>
      <c r="O351" s="7">
        <v>28.023919543354168</v>
      </c>
      <c r="P351" s="7">
        <v>28.65469587289649</v>
      </c>
      <c r="Q351" s="7">
        <v>29.631728045325779</v>
      </c>
      <c r="R351" s="7">
        <v>30.221152956417136</v>
      </c>
      <c r="S351" s="7">
        <v>25.993007544491469</v>
      </c>
    </row>
    <row r="352" spans="1:19">
      <c r="A352" t="s">
        <v>124</v>
      </c>
      <c r="B352" t="s">
        <v>93</v>
      </c>
      <c r="C352" s="7">
        <v>0.26452968178635339</v>
      </c>
      <c r="D352" s="7">
        <v>0.18668326073428748</v>
      </c>
      <c r="E352" s="7">
        <v>0.24658148397220356</v>
      </c>
      <c r="F352" s="7">
        <v>0.19126310152245429</v>
      </c>
      <c r="G352" s="7">
        <v>0.18444266238973536</v>
      </c>
      <c r="H352" s="7">
        <v>0.25844101709045436</v>
      </c>
      <c r="I352" s="7">
        <v>0.2351952960940781</v>
      </c>
      <c r="J352" s="7">
        <v>0.21771897504605595</v>
      </c>
      <c r="K352" s="7">
        <v>0.2143898464968699</v>
      </c>
      <c r="L352" s="7">
        <v>0.24282369265458328</v>
      </c>
      <c r="M352" s="7">
        <v>9.5238095238095233E-2</v>
      </c>
      <c r="N352" s="7">
        <v>0.13238019592268996</v>
      </c>
      <c r="O352" s="7">
        <v>0.19932952795143608</v>
      </c>
      <c r="P352" s="7">
        <v>0.16922064491868008</v>
      </c>
      <c r="Q352" s="7">
        <v>0.16997167138810199</v>
      </c>
      <c r="R352" s="7">
        <v>0.15730545017118536</v>
      </c>
      <c r="S352" s="7">
        <v>0.19934711184005821</v>
      </c>
    </row>
    <row r="353" spans="1:19">
      <c r="A353" t="s">
        <v>124</v>
      </c>
      <c r="B353" t="s">
        <v>94</v>
      </c>
      <c r="C353" s="7">
        <v>5.9367807153965781</v>
      </c>
      <c r="D353" s="7">
        <v>6.0108070284559165</v>
      </c>
      <c r="E353" s="7">
        <v>6.1530017921146953</v>
      </c>
      <c r="F353" s="7">
        <v>6.19874588973006</v>
      </c>
      <c r="G353" s="7">
        <v>6.2867558689207597</v>
      </c>
      <c r="H353" s="7">
        <v>6.3513964151729887</v>
      </c>
      <c r="I353" s="7">
        <v>6.1938268588647283</v>
      </c>
      <c r="J353" s="7">
        <v>6.1362965392816138</v>
      </c>
      <c r="K353" s="7">
        <v>6.4150556030795549</v>
      </c>
      <c r="L353" s="7">
        <v>6.4780157835400223</v>
      </c>
      <c r="M353" s="7">
        <v>6.5661471861471865</v>
      </c>
      <c r="N353" s="7">
        <v>6.534021710352131</v>
      </c>
      <c r="O353" s="7">
        <v>6.5998912748029355</v>
      </c>
      <c r="P353" s="7">
        <v>6.5603083576196299</v>
      </c>
      <c r="Q353" s="7">
        <v>6.4294617563739376</v>
      </c>
      <c r="R353" s="7">
        <v>5.9560470065698157</v>
      </c>
      <c r="S353" s="7">
        <v>6.2911939804427446</v>
      </c>
    </row>
    <row r="354" spans="1:19">
      <c r="A354" t="s">
        <v>124</v>
      </c>
      <c r="B354" t="s">
        <v>95</v>
      </c>
      <c r="C354" s="7">
        <v>11.693767991908503</v>
      </c>
      <c r="D354" s="7">
        <v>12.422215308027381</v>
      </c>
      <c r="E354" s="7">
        <v>13.412538294851679</v>
      </c>
      <c r="F354" s="7">
        <v>12.615714176421086</v>
      </c>
      <c r="G354" s="7">
        <v>12.870890136327183</v>
      </c>
      <c r="H354" s="7">
        <v>12.555231346394329</v>
      </c>
      <c r="I354" s="7">
        <v>12.675346493070139</v>
      </c>
      <c r="J354" s="7">
        <v>12.409981577625189</v>
      </c>
      <c r="K354" s="7">
        <v>11.362661864334104</v>
      </c>
      <c r="L354" s="7">
        <v>10.389385135721099</v>
      </c>
      <c r="M354" s="7">
        <v>10.45021645021645</v>
      </c>
      <c r="N354" s="7">
        <v>10.043244197334745</v>
      </c>
      <c r="O354" s="7">
        <v>9.8033886019751737</v>
      </c>
      <c r="P354" s="7">
        <v>9.1191125317288702</v>
      </c>
      <c r="Q354" s="7">
        <v>8.734655335221909</v>
      </c>
      <c r="R354" s="7">
        <v>7.791246414361062</v>
      </c>
      <c r="S354" s="7">
        <v>11.25045485948138</v>
      </c>
    </row>
    <row r="355" spans="1:19">
      <c r="A355" t="s">
        <v>124</v>
      </c>
      <c r="B355" t="s">
        <v>96</v>
      </c>
      <c r="C355" s="7">
        <v>69.984447900466563</v>
      </c>
      <c r="D355" s="7">
        <v>54.423884310371633</v>
      </c>
      <c r="E355" s="7">
        <v>74.671445639187581</v>
      </c>
      <c r="F355" s="7">
        <v>91.764166093140631</v>
      </c>
      <c r="G355" s="7">
        <v>80.121785113372326</v>
      </c>
      <c r="H355" s="7">
        <v>75.031263026260945</v>
      </c>
      <c r="I355" s="7">
        <v>57.007899666096591</v>
      </c>
      <c r="J355" s="7">
        <v>82.007544694111857</v>
      </c>
      <c r="K355" s="7">
        <v>51.325919589392647</v>
      </c>
      <c r="L355" s="7">
        <v>95.395022114300573</v>
      </c>
      <c r="M355" s="7">
        <v>60.606060606060609</v>
      </c>
      <c r="N355" s="7">
        <v>61.777424763921985</v>
      </c>
      <c r="O355" s="7">
        <v>63.42303162091148</v>
      </c>
      <c r="P355" s="7">
        <v>103.41261633919339</v>
      </c>
      <c r="Q355" s="7">
        <v>56.657223796033989</v>
      </c>
      <c r="R355" s="7">
        <v>101.7858795225317</v>
      </c>
      <c r="S355" s="7">
        <v>73.56302512177308</v>
      </c>
    </row>
    <row r="356" spans="1:19">
      <c r="A356" t="s">
        <v>124</v>
      </c>
      <c r="B356" t="s">
        <v>97</v>
      </c>
      <c r="C356" s="7">
        <v>2.9836937666242629</v>
      </c>
      <c r="D356" s="7">
        <v>2.8142152758396128</v>
      </c>
      <c r="E356" s="7">
        <v>3.5228633833579934</v>
      </c>
      <c r="F356" s="7">
        <v>3.1406138472519629</v>
      </c>
      <c r="G356" s="7">
        <v>3.1881747699442071</v>
      </c>
      <c r="H356" s="7">
        <v>2.7504236143513174</v>
      </c>
      <c r="I356" s="7">
        <v>2.9228809113392789</v>
      </c>
      <c r="J356" s="7">
        <v>2.8726135699214481</v>
      </c>
      <c r="K356" s="7">
        <v>2.4041568647726392</v>
      </c>
      <c r="L356" s="7">
        <v>2.7041218167498031</v>
      </c>
      <c r="M356" s="7">
        <v>2.9000931222562194</v>
      </c>
      <c r="N356" s="7">
        <v>2.6366057736285615</v>
      </c>
      <c r="O356" s="7">
        <v>3.0659865422183632</v>
      </c>
      <c r="P356" s="7">
        <v>2.4564659642993614</v>
      </c>
      <c r="Q356" s="7">
        <v>2.3711468863097469</v>
      </c>
      <c r="R356" s="7">
        <v>1.8633148054573017</v>
      </c>
      <c r="S356" s="7">
        <v>2.8129010235610652</v>
      </c>
    </row>
    <row r="357" spans="1:19">
      <c r="A357" t="s">
        <v>124</v>
      </c>
      <c r="B357" t="s">
        <v>98</v>
      </c>
      <c r="C357" s="7">
        <v>37.143638720726933</v>
      </c>
      <c r="D357" s="7">
        <v>38.315498791853642</v>
      </c>
      <c r="E357" s="7">
        <v>42.86634383721762</v>
      </c>
      <c r="F357" s="7">
        <v>40.013405627969888</v>
      </c>
      <c r="G357" s="7">
        <v>39.071245441086191</v>
      </c>
      <c r="H357" s="7">
        <v>36.911163168946558</v>
      </c>
      <c r="I357" s="7">
        <v>36.184049079754601</v>
      </c>
      <c r="J357" s="7">
        <v>37.40084052420859</v>
      </c>
      <c r="K357" s="7">
        <v>35.897694724489931</v>
      </c>
      <c r="L357" s="7">
        <v>33.257321478900309</v>
      </c>
      <c r="M357" s="7">
        <v>33.476339053562143</v>
      </c>
      <c r="N357" s="7">
        <v>30.980159514863885</v>
      </c>
      <c r="O357" s="7">
        <v>30.275119138200314</v>
      </c>
      <c r="P357" s="7">
        <v>28.154566681513277</v>
      </c>
      <c r="Q357" s="7">
        <v>29.595910490417054</v>
      </c>
      <c r="R357" s="7">
        <v>30.308480978505262</v>
      </c>
      <c r="S357" s="7">
        <v>35.234346524394418</v>
      </c>
    </row>
    <row r="358" spans="1:19">
      <c r="A358" t="s">
        <v>124</v>
      </c>
      <c r="B358" t="s">
        <v>99</v>
      </c>
      <c r="C358" s="7">
        <v>73.303300362354335</v>
      </c>
      <c r="D358" s="7">
        <v>75.529658434307734</v>
      </c>
      <c r="E358" s="7">
        <v>83.464605094152148</v>
      </c>
      <c r="F358" s="7">
        <v>77.341811787942291</v>
      </c>
      <c r="G358" s="7">
        <v>74.719262885113736</v>
      </c>
      <c r="H358" s="7">
        <v>70.297124753996059</v>
      </c>
      <c r="I358" s="7">
        <v>68.288683658460116</v>
      </c>
      <c r="J358" s="7">
        <v>70.456813259023107</v>
      </c>
      <c r="K358" s="7">
        <v>67.833374414592058</v>
      </c>
      <c r="L358" s="7">
        <v>62.374899919935949</v>
      </c>
      <c r="M358" s="7">
        <v>62.692258802593102</v>
      </c>
      <c r="N358" s="7">
        <v>58.21227317375795</v>
      </c>
      <c r="O358" s="7">
        <v>56.625587933888639</v>
      </c>
      <c r="P358" s="7">
        <v>53.293461137959575</v>
      </c>
      <c r="Q358" s="7">
        <v>53.950710318457112</v>
      </c>
      <c r="R358" s="7">
        <v>56.005706134094147</v>
      </c>
      <c r="S358" s="7">
        <v>66.91990917259254</v>
      </c>
    </row>
    <row r="359" spans="1:19">
      <c r="A359" t="s">
        <v>124</v>
      </c>
      <c r="B359" t="s">
        <v>100</v>
      </c>
      <c r="C359" s="7">
        <v>20.139968895800934</v>
      </c>
      <c r="D359" s="7">
        <v>16.715907323899859</v>
      </c>
      <c r="E359" s="7">
        <v>17.771804062126641</v>
      </c>
      <c r="F359" s="7">
        <v>15.523438097422956</v>
      </c>
      <c r="G359" s="7">
        <v>16.90569665892156</v>
      </c>
      <c r="H359" s="7">
        <v>16.173405585660692</v>
      </c>
      <c r="I359" s="7">
        <v>14.170535059858295</v>
      </c>
      <c r="J359" s="7">
        <v>14.679350500246022</v>
      </c>
      <c r="K359" s="7">
        <v>13.430282292557742</v>
      </c>
      <c r="L359" s="7">
        <v>12.921689359118897</v>
      </c>
      <c r="M359" s="7">
        <v>12.727272727272728</v>
      </c>
      <c r="N359" s="7">
        <v>13.855793839908216</v>
      </c>
      <c r="O359" s="7">
        <v>14.406088611035607</v>
      </c>
      <c r="P359" s="7">
        <v>14.477766287487073</v>
      </c>
      <c r="Q359" s="7">
        <v>11.520302171860246</v>
      </c>
      <c r="R359" s="7">
        <v>13.972425279911169</v>
      </c>
      <c r="S359" s="7">
        <v>15.075165648169069</v>
      </c>
    </row>
    <row r="360" spans="1:19">
      <c r="A360" t="s">
        <v>124</v>
      </c>
      <c r="B360" t="s">
        <v>101</v>
      </c>
      <c r="C360" s="7">
        <v>15.94090202177294</v>
      </c>
      <c r="D360" s="7">
        <v>12.906235422173845</v>
      </c>
      <c r="E360" s="7">
        <v>14.710274790919952</v>
      </c>
      <c r="F360" s="7">
        <v>12.464632560984935</v>
      </c>
      <c r="G360" s="7">
        <v>13.220094543706434</v>
      </c>
      <c r="H360" s="7">
        <v>12.08837015423093</v>
      </c>
      <c r="I360" s="7">
        <v>10.994380649890056</v>
      </c>
      <c r="J360" s="7">
        <v>11.727078891257996</v>
      </c>
      <c r="K360" s="7">
        <v>11.035072711719417</v>
      </c>
      <c r="L360" s="7">
        <v>9.5395022114300581</v>
      </c>
      <c r="M360" s="7">
        <v>10.129870129870129</v>
      </c>
      <c r="N360" s="7">
        <v>11.208189921454416</v>
      </c>
      <c r="O360" s="7">
        <v>11.506750022651081</v>
      </c>
      <c r="P360" s="7">
        <v>11.939456613706874</v>
      </c>
      <c r="Q360" s="7">
        <v>8.9707271010387153</v>
      </c>
      <c r="R360" s="7">
        <v>10.918848894235218</v>
      </c>
      <c r="S360" s="7">
        <v>11.922464571521651</v>
      </c>
    </row>
    <row r="361" spans="1:19">
      <c r="A361" t="s">
        <v>124</v>
      </c>
      <c r="B361" t="s">
        <v>102</v>
      </c>
      <c r="C361" s="7">
        <v>16.508146135189019</v>
      </c>
      <c r="D361" s="7">
        <v>12.794431863253113</v>
      </c>
      <c r="E361" s="7">
        <v>18.012222579607592</v>
      </c>
      <c r="F361" s="7">
        <v>22.004193740454063</v>
      </c>
      <c r="G361" s="7">
        <v>19.493937385473117</v>
      </c>
      <c r="H361" s="7">
        <v>6.5154220038831916</v>
      </c>
      <c r="I361" s="7">
        <v>7.8309557681515036</v>
      </c>
      <c r="J361" s="7">
        <v>7.8440600855002556</v>
      </c>
      <c r="K361" s="7">
        <v>9.1679436302437356</v>
      </c>
      <c r="L361" s="7">
        <v>10.499652199020908</v>
      </c>
      <c r="M361" s="7">
        <v>5.2624654650703855</v>
      </c>
      <c r="N361" s="7">
        <v>10.544074230282581</v>
      </c>
      <c r="O361" s="7">
        <v>15.847441958743826</v>
      </c>
      <c r="P361" s="7">
        <v>14.563749503508541</v>
      </c>
      <c r="Q361" s="7">
        <v>19.167185777948152</v>
      </c>
      <c r="R361" s="7">
        <v>17.502267339178029</v>
      </c>
      <c r="S361" s="7">
        <v>13.251932573500302</v>
      </c>
    </row>
    <row r="362" spans="1:19">
      <c r="A362" t="s">
        <v>124</v>
      </c>
      <c r="B362" t="s">
        <v>103</v>
      </c>
      <c r="C362" s="7">
        <v>36.825864455421659</v>
      </c>
      <c r="D362" s="7">
        <v>40.942181962409961</v>
      </c>
      <c r="E362" s="7">
        <v>20.585397233837249</v>
      </c>
      <c r="F362" s="7">
        <v>18.121100727432758</v>
      </c>
      <c r="G362" s="7">
        <v>28.591108165360573</v>
      </c>
      <c r="H362" s="7">
        <v>37.789447622522509</v>
      </c>
      <c r="I362" s="7">
        <v>22.187708009762591</v>
      </c>
      <c r="J362" s="7">
        <v>18.302806866167259</v>
      </c>
      <c r="K362" s="7">
        <v>7.8582373973517736</v>
      </c>
      <c r="L362" s="7">
        <v>13.124565248776134</v>
      </c>
      <c r="M362" s="7">
        <v>11.840547296408367</v>
      </c>
      <c r="N362" s="7">
        <v>21.088148460565161</v>
      </c>
      <c r="O362" s="7">
        <v>22.450542774887086</v>
      </c>
      <c r="P362" s="7">
        <v>13.239772275916854</v>
      </c>
      <c r="Q362" s="7">
        <v>9.583592888974076</v>
      </c>
      <c r="R362" s="7">
        <v>7.9555760632627406</v>
      </c>
      <c r="S362" s="7">
        <v>21.003062946679723</v>
      </c>
    </row>
    <row r="363" spans="1:19">
      <c r="A363" t="s">
        <v>124</v>
      </c>
      <c r="B363" t="s">
        <v>104</v>
      </c>
      <c r="C363" s="7">
        <v>18.236380424746073</v>
      </c>
      <c r="D363" s="7">
        <v>18.208358942839581</v>
      </c>
      <c r="E363" s="7">
        <v>17.536071032186459</v>
      </c>
      <c r="F363" s="7">
        <v>16.646489104116224</v>
      </c>
      <c r="G363" s="7">
        <v>15.229634330134052</v>
      </c>
      <c r="H363" s="7">
        <v>15.512831091674229</v>
      </c>
      <c r="I363" s="7">
        <v>14.118596208148446</v>
      </c>
      <c r="J363" s="7">
        <v>12.603675394373068</v>
      </c>
      <c r="K363" s="7">
        <v>13.994910941475828</v>
      </c>
      <c r="L363" s="7">
        <v>12.636465228230035</v>
      </c>
      <c r="M363" s="7">
        <v>15.164496230294722</v>
      </c>
      <c r="N363" s="7">
        <v>12.683694891532541</v>
      </c>
      <c r="O363" s="7">
        <v>12.579746607961182</v>
      </c>
      <c r="P363" s="7">
        <v>13.517292812529133</v>
      </c>
      <c r="Q363" s="7">
        <v>11.622457587402756</v>
      </c>
      <c r="R363" s="7">
        <v>13.132519055928</v>
      </c>
      <c r="S363" s="7">
        <v>14.716063778285607</v>
      </c>
    </row>
    <row r="364" spans="1:19">
      <c r="A364" t="s">
        <v>124</v>
      </c>
      <c r="B364" t="s">
        <v>105</v>
      </c>
      <c r="C364" s="7">
        <v>11.428716555130858</v>
      </c>
      <c r="D364" s="7">
        <v>6.3972159316265564</v>
      </c>
      <c r="E364" s="7"/>
      <c r="F364" s="7">
        <v>7.7661860260426101</v>
      </c>
      <c r="G364" s="7">
        <v>7.7975749541892476</v>
      </c>
      <c r="H364" s="7">
        <v>10.424675206213108</v>
      </c>
      <c r="I364" s="7">
        <v>7.8309557681515036</v>
      </c>
      <c r="J364" s="7">
        <v>23.532180256500766</v>
      </c>
      <c r="K364" s="7">
        <v>6.5485311644598125</v>
      </c>
      <c r="L364" s="7">
        <v>6.5622826243880672</v>
      </c>
      <c r="M364" s="7">
        <v>7.8936981976055787</v>
      </c>
      <c r="N364" s="7">
        <v>11.862083509067903</v>
      </c>
      <c r="O364" s="7">
        <v>7.9237209793719128</v>
      </c>
      <c r="P364" s="7">
        <v>7.9438633655501123</v>
      </c>
      <c r="Q364" s="7">
        <v>12.778123851965434</v>
      </c>
      <c r="R364" s="7">
        <v>14.320036913872933</v>
      </c>
      <c r="S364" s="7">
        <v>9.3346946429687669</v>
      </c>
    </row>
    <row r="365" spans="1:19">
      <c r="A365" t="s">
        <v>125</v>
      </c>
      <c r="B365" t="s">
        <v>88</v>
      </c>
      <c r="C365" s="7">
        <v>2.8660918765997576</v>
      </c>
      <c r="D365" s="7">
        <v>3.085930773204753</v>
      </c>
      <c r="E365" s="7">
        <v>2.945497796123977</v>
      </c>
      <c r="F365" s="7"/>
      <c r="G365" s="7"/>
      <c r="H365" s="7">
        <v>2.9215052182860504</v>
      </c>
      <c r="I365" s="7">
        <v>2.8468747797900078</v>
      </c>
      <c r="J365" s="7">
        <v>2.686079644172632</v>
      </c>
      <c r="K365" s="7">
        <v>2.622215896961503</v>
      </c>
      <c r="L365" s="7">
        <v>2.3561758257056349</v>
      </c>
      <c r="M365" s="7">
        <v>2.6036576853273767</v>
      </c>
      <c r="N365" s="7">
        <v>2.5715848987780414</v>
      </c>
      <c r="O365" s="7">
        <v>2.6101141924959217</v>
      </c>
      <c r="P365" s="7">
        <v>2.6256053268765132</v>
      </c>
      <c r="Q365" s="7">
        <v>2.8958523154934039</v>
      </c>
      <c r="R365" s="7">
        <v>2.9587517636318368</v>
      </c>
      <c r="S365" s="7">
        <v>2.7550013017174937</v>
      </c>
    </row>
    <row r="366" spans="1:19">
      <c r="A366" t="s">
        <v>125</v>
      </c>
      <c r="B366" t="s">
        <v>89</v>
      </c>
      <c r="C366" s="7">
        <v>83.047755554107766</v>
      </c>
      <c r="D366" s="7">
        <v>83.745439805431701</v>
      </c>
      <c r="E366" s="7">
        <v>85.590422516423786</v>
      </c>
      <c r="F366" s="7">
        <v>88.271849392268564</v>
      </c>
      <c r="G366" s="7">
        <v>88.925821659939629</v>
      </c>
      <c r="H366" s="7">
        <v>89.614192214950052</v>
      </c>
      <c r="I366" s="7">
        <v>89.766157843455659</v>
      </c>
      <c r="J366" s="7">
        <v>89.66065578984194</v>
      </c>
      <c r="K366" s="7">
        <v>90.851623668335264</v>
      </c>
      <c r="L366" s="7">
        <v>92.578802890228133</v>
      </c>
      <c r="M366" s="7">
        <v>92.612487360970675</v>
      </c>
      <c r="N366" s="7">
        <v>92.381981274143911</v>
      </c>
      <c r="O366" s="7">
        <v>91.993108156431845</v>
      </c>
      <c r="P366" s="7">
        <v>90.269831059349286</v>
      </c>
      <c r="Q366" s="7">
        <v>89.218700307431348</v>
      </c>
      <c r="R366" s="7">
        <v>83.934812198800728</v>
      </c>
      <c r="S366" s="7">
        <v>88.963735808026939</v>
      </c>
    </row>
    <row r="367" spans="1:19">
      <c r="A367" t="s">
        <v>125</v>
      </c>
      <c r="B367" t="s">
        <v>90</v>
      </c>
      <c r="C367" s="7">
        <v>76.076555023923447</v>
      </c>
      <c r="D367" s="7">
        <v>76.08695652173914</v>
      </c>
      <c r="E367" s="7">
        <v>83</v>
      </c>
      <c r="F367" s="7">
        <v>78.629032258064512</v>
      </c>
      <c r="G367" s="7">
        <v>71.848739495798313</v>
      </c>
      <c r="H367" s="7">
        <v>78.165938864628828</v>
      </c>
      <c r="I367" s="7">
        <v>75.862068965517238</v>
      </c>
      <c r="J367" s="7">
        <v>75.113122171945705</v>
      </c>
      <c r="K367" s="7">
        <v>66.666666666666657</v>
      </c>
      <c r="L367" s="7">
        <v>65.158371040723978</v>
      </c>
      <c r="M367" s="7">
        <v>71.270718232044189</v>
      </c>
      <c r="N367" s="7">
        <v>76.111111111111114</v>
      </c>
      <c r="O367" s="7">
        <v>70.949720670391059</v>
      </c>
      <c r="P367" s="7">
        <v>71.337579617834393</v>
      </c>
      <c r="Q367" s="7">
        <v>69.402985074626869</v>
      </c>
      <c r="R367" s="7">
        <v>66.956521739130437</v>
      </c>
      <c r="S367" s="7">
        <v>73.621178695241099</v>
      </c>
    </row>
    <row r="368" spans="1:19">
      <c r="A368" t="s">
        <v>125</v>
      </c>
      <c r="B368" t="s">
        <v>91</v>
      </c>
      <c r="C368" s="7">
        <v>96.516098029793369</v>
      </c>
      <c r="D368" s="7">
        <v>97.346312428310128</v>
      </c>
      <c r="E368" s="7">
        <v>97.891556786354911</v>
      </c>
      <c r="F368" s="7">
        <v>98.558149522962239</v>
      </c>
      <c r="G368" s="7">
        <v>98.983095615425256</v>
      </c>
      <c r="H368" s="7">
        <v>99.228291504496042</v>
      </c>
      <c r="I368" s="7">
        <v>98.958737550122876</v>
      </c>
      <c r="J368" s="7">
        <v>99.415017741265217</v>
      </c>
      <c r="K368" s="7">
        <v>99.43072141338132</v>
      </c>
      <c r="L368" s="7">
        <v>99.573184429254511</v>
      </c>
      <c r="M368" s="7">
        <v>99.590573519455816</v>
      </c>
      <c r="N368" s="7">
        <v>99.66624390895133</v>
      </c>
      <c r="O368" s="7">
        <v>99.691286307053943</v>
      </c>
      <c r="P368" s="7">
        <v>99.602612391582284</v>
      </c>
      <c r="Q368" s="7">
        <v>99.481118477947533</v>
      </c>
      <c r="R368" s="7">
        <v>99.341268058986458</v>
      </c>
      <c r="S368" s="7">
        <v>98.922956924418642</v>
      </c>
    </row>
    <row r="369" spans="1:19">
      <c r="A369" t="s">
        <v>125</v>
      </c>
      <c r="B369" t="s">
        <v>92</v>
      </c>
      <c r="C369" s="7">
        <v>39.181145914747788</v>
      </c>
      <c r="D369" s="7">
        <v>40.594882532253592</v>
      </c>
      <c r="E369" s="7">
        <v>44.430608305834006</v>
      </c>
      <c r="F369" s="7">
        <v>47.622074894802168</v>
      </c>
      <c r="G369" s="7">
        <v>49.094919872834616</v>
      </c>
      <c r="H369" s="7">
        <v>52.352980001320049</v>
      </c>
      <c r="I369" s="7">
        <v>52.754009000443681</v>
      </c>
      <c r="J369" s="7">
        <v>52.484647198897108</v>
      </c>
      <c r="K369" s="7">
        <v>54.388885331967472</v>
      </c>
      <c r="L369" s="7">
        <v>52.769027217741936</v>
      </c>
      <c r="M369" s="7">
        <v>53.154489506075429</v>
      </c>
      <c r="N369" s="7">
        <v>53.851437542930036</v>
      </c>
      <c r="O369" s="7">
        <v>52.843124512607233</v>
      </c>
      <c r="P369" s="7">
        <v>52.14464515256072</v>
      </c>
      <c r="Q369" s="7">
        <v>52.363469481413496</v>
      </c>
      <c r="R369" s="7">
        <v>52.401410002203129</v>
      </c>
      <c r="S369" s="7">
        <v>50.025672777794561</v>
      </c>
    </row>
    <row r="370" spans="1:19">
      <c r="A370" t="s">
        <v>125</v>
      </c>
      <c r="B370" t="s">
        <v>93</v>
      </c>
      <c r="C370" s="7">
        <v>0.11613364302304806</v>
      </c>
      <c r="D370" s="7">
        <v>0.13440039098295559</v>
      </c>
      <c r="E370" s="7">
        <v>0.16417309419818482</v>
      </c>
      <c r="F370" s="7">
        <v>0.14563106796116504</v>
      </c>
      <c r="G370" s="7">
        <v>0.16313213703099511</v>
      </c>
      <c r="H370" s="7">
        <v>0.10611135059853433</v>
      </c>
      <c r="I370" s="7">
        <v>0.13966480446927373</v>
      </c>
      <c r="J370" s="7">
        <v>0.1380002509095471</v>
      </c>
      <c r="K370" s="7">
        <v>0.17304919083480211</v>
      </c>
      <c r="L370" s="7">
        <v>0.16717660789199762</v>
      </c>
      <c r="M370" s="7">
        <v>0.1137297024072787</v>
      </c>
      <c r="N370" s="7">
        <v>0.14071601544603704</v>
      </c>
      <c r="O370" s="7">
        <v>0.13973742363187314</v>
      </c>
      <c r="P370" s="7">
        <v>8.7950747581354446E-2</v>
      </c>
      <c r="Q370" s="7">
        <v>9.1817636049016493E-2</v>
      </c>
      <c r="R370" s="7">
        <v>6.9781107683267229E-2</v>
      </c>
      <c r="S370" s="7">
        <v>0.13165390724237405</v>
      </c>
    </row>
    <row r="371" spans="1:19">
      <c r="A371" t="s">
        <v>125</v>
      </c>
      <c r="B371" t="s">
        <v>94</v>
      </c>
      <c r="C371" s="7">
        <v>5.1402305559608932</v>
      </c>
      <c r="D371" s="7">
        <v>5.2243030047570302</v>
      </c>
      <c r="E371" s="7">
        <v>5.5375479515114314</v>
      </c>
      <c r="F371" s="7">
        <v>6.2416564214819035</v>
      </c>
      <c r="G371" s="7">
        <v>5.9100778700442662</v>
      </c>
      <c r="H371" s="7">
        <v>5.9642645412028195</v>
      </c>
      <c r="I371" s="7">
        <v>6.1524844032048644</v>
      </c>
      <c r="J371" s="7">
        <v>6.2321406191252038</v>
      </c>
      <c r="K371" s="7">
        <v>6.5183584621786865</v>
      </c>
      <c r="L371" s="7">
        <v>6.6394707828004407</v>
      </c>
      <c r="M371" s="7">
        <v>6.6934292747585689</v>
      </c>
      <c r="N371" s="7">
        <v>6.5914695973571451</v>
      </c>
      <c r="O371" s="7">
        <v>6.5741811801403696</v>
      </c>
      <c r="P371" s="7">
        <v>6.4562275894729719</v>
      </c>
      <c r="Q371" s="7">
        <v>6.3806968616514279</v>
      </c>
      <c r="R371" s="7">
        <v>5.8452669457296027</v>
      </c>
      <c r="S371" s="7">
        <v>6.120951059257969</v>
      </c>
    </row>
    <row r="372" spans="1:19">
      <c r="A372" t="s">
        <v>125</v>
      </c>
      <c r="B372" t="s">
        <v>95</v>
      </c>
      <c r="C372" s="7">
        <v>9.4127806563039726</v>
      </c>
      <c r="D372" s="7">
        <v>9.7195919115401068</v>
      </c>
      <c r="E372" s="7">
        <v>9.6676269243874486</v>
      </c>
      <c r="F372" s="7">
        <v>9.5873786407766985</v>
      </c>
      <c r="G372" s="7">
        <v>10.182707993474715</v>
      </c>
      <c r="H372" s="7">
        <v>10.060682428623537</v>
      </c>
      <c r="I372" s="7">
        <v>10.205053326561707</v>
      </c>
      <c r="J372" s="7">
        <v>10.233973152678459</v>
      </c>
      <c r="K372" s="7">
        <v>9.8445761897131874</v>
      </c>
      <c r="L372" s="7">
        <v>8.9802226918588151</v>
      </c>
      <c r="M372" s="7">
        <v>8.5076135717444874</v>
      </c>
      <c r="N372" s="7">
        <v>8.2302506708554226</v>
      </c>
      <c r="O372" s="7">
        <v>7.8025477707006363</v>
      </c>
      <c r="P372" s="7">
        <v>7.3844800757729523</v>
      </c>
      <c r="Q372" s="7">
        <v>6.5190521594801707</v>
      </c>
      <c r="R372" s="7">
        <v>6.7357132363743206</v>
      </c>
      <c r="S372" s="7">
        <v>8.987895490149107</v>
      </c>
    </row>
    <row r="373" spans="1:19">
      <c r="A373" t="s">
        <v>125</v>
      </c>
      <c r="B373" t="s">
        <v>96</v>
      </c>
      <c r="C373" s="7">
        <v>58.368597694440389</v>
      </c>
      <c r="D373" s="7">
        <v>60.215571746853733</v>
      </c>
      <c r="E373" s="7">
        <v>46.033450974374709</v>
      </c>
      <c r="F373" s="7">
        <v>44.978859935830158</v>
      </c>
      <c r="G373" s="7">
        <v>61.391321205854794</v>
      </c>
      <c r="H373" s="7">
        <v>52.697450760819443</v>
      </c>
      <c r="I373" s="7">
        <v>38.002343477847795</v>
      </c>
      <c r="J373" s="7">
        <v>50.13159543802481</v>
      </c>
      <c r="K373" s="7">
        <v>51.218028746118634</v>
      </c>
      <c r="L373" s="7">
        <v>53.551740431564021</v>
      </c>
      <c r="M373" s="7">
        <v>53.651454901218202</v>
      </c>
      <c r="N373" s="7">
        <v>52.333758545121512</v>
      </c>
      <c r="O373" s="7">
        <v>58.487132830777227</v>
      </c>
      <c r="P373" s="7">
        <v>87.950747581354449</v>
      </c>
      <c r="Q373" s="7">
        <v>67.073816500158856</v>
      </c>
      <c r="R373" s="7">
        <v>106.48454138209591</v>
      </c>
      <c r="S373" s="7">
        <v>58.274708175881479</v>
      </c>
    </row>
    <row r="374" spans="1:19">
      <c r="A374" t="s">
        <v>125</v>
      </c>
      <c r="B374" t="s">
        <v>97</v>
      </c>
      <c r="C374" s="7">
        <v>2.1239405703136112</v>
      </c>
      <c r="D374" s="7">
        <v>2.3442357281909634</v>
      </c>
      <c r="E374" s="7">
        <v>2.0574015019030965</v>
      </c>
      <c r="F374" s="7">
        <v>2.5775885459061216</v>
      </c>
      <c r="G374" s="7">
        <v>2.5273978421544476</v>
      </c>
      <c r="H374" s="7">
        <v>2.4792404213626078</v>
      </c>
      <c r="I374" s="7">
        <v>2.2449047297820339</v>
      </c>
      <c r="J374" s="7">
        <v>2.5014431402732349</v>
      </c>
      <c r="K374" s="7">
        <v>2.6444593936301004</v>
      </c>
      <c r="L374" s="7">
        <v>2.622678454874503</v>
      </c>
      <c r="M374" s="7">
        <v>2.1876284174140057</v>
      </c>
      <c r="N374" s="7">
        <v>2.2106775726760253</v>
      </c>
      <c r="O374" s="7">
        <v>2.2229673509432089</v>
      </c>
      <c r="P374" s="7">
        <v>1.9634817408704353</v>
      </c>
      <c r="Q374" s="7">
        <v>1.614496734861081</v>
      </c>
      <c r="R374" s="7">
        <v>1.3782193406119294</v>
      </c>
      <c r="S374" s="7">
        <v>2.2394361026469398</v>
      </c>
    </row>
    <row r="375" spans="1:19">
      <c r="A375" t="s">
        <v>125</v>
      </c>
      <c r="B375" t="s">
        <v>98</v>
      </c>
      <c r="C375" s="7">
        <v>36.301280205251722</v>
      </c>
      <c r="D375" s="7">
        <v>35.906342198321859</v>
      </c>
      <c r="E375" s="7">
        <v>35.611916053134905</v>
      </c>
      <c r="F375" s="7">
        <v>36.748018850538394</v>
      </c>
      <c r="G375" s="7">
        <v>35.563810029185461</v>
      </c>
      <c r="H375" s="7">
        <v>34.676065253659928</v>
      </c>
      <c r="I375" s="7">
        <v>36.831140291233091</v>
      </c>
      <c r="J375" s="7">
        <v>38.450475168438636</v>
      </c>
      <c r="K375" s="7">
        <v>37.372957311401855</v>
      </c>
      <c r="L375" s="7">
        <v>36.216644832103704</v>
      </c>
      <c r="M375" s="7">
        <v>35.083921770518273</v>
      </c>
      <c r="N375" s="7">
        <v>33.517455891028042</v>
      </c>
      <c r="O375" s="7">
        <v>32.603686635944698</v>
      </c>
      <c r="P375" s="7">
        <v>30.368736833027388</v>
      </c>
      <c r="Q375" s="7">
        <v>26.084964133174317</v>
      </c>
      <c r="R375" s="7">
        <v>24.992818155702384</v>
      </c>
      <c r="S375" s="7">
        <v>34.267166793096578</v>
      </c>
    </row>
    <row r="376" spans="1:19">
      <c r="A376" t="s">
        <v>125</v>
      </c>
      <c r="B376" t="s">
        <v>99</v>
      </c>
      <c r="C376" s="7">
        <v>72.626724128619728</v>
      </c>
      <c r="D376" s="7">
        <v>71.29423649396567</v>
      </c>
      <c r="E376" s="7">
        <v>70.45126835781042</v>
      </c>
      <c r="F376" s="7">
        <v>71.549277811433853</v>
      </c>
      <c r="G376" s="7">
        <v>68.560276616957637</v>
      </c>
      <c r="H376" s="7">
        <v>66.298753774828796</v>
      </c>
      <c r="I376" s="7">
        <v>70.312165460540413</v>
      </c>
      <c r="J376" s="7">
        <v>72.812645381860676</v>
      </c>
      <c r="K376" s="7">
        <v>70.21045589638419</v>
      </c>
      <c r="L376" s="7">
        <v>67.750164306958823</v>
      </c>
      <c r="M376" s="7">
        <v>65.944781450195578</v>
      </c>
      <c r="N376" s="7">
        <v>63.020833333333329</v>
      </c>
      <c r="O376" s="7">
        <v>61.589866938398281</v>
      </c>
      <c r="P376" s="7">
        <v>57.940226759571729</v>
      </c>
      <c r="Q376" s="7">
        <v>49.372241013587114</v>
      </c>
      <c r="R376" s="7">
        <v>47.608116793682854</v>
      </c>
      <c r="S376" s="7">
        <v>65.679394979303169</v>
      </c>
    </row>
    <row r="377" spans="1:19">
      <c r="A377" t="s">
        <v>125</v>
      </c>
      <c r="B377" t="s">
        <v>100</v>
      </c>
      <c r="C377" s="7">
        <v>15.000729607471181</v>
      </c>
      <c r="D377" s="7">
        <v>15.023785150840007</v>
      </c>
      <c r="E377" s="7">
        <v>18.198557618536135</v>
      </c>
      <c r="F377" s="7">
        <v>14.813037872200066</v>
      </c>
      <c r="G377" s="7">
        <v>16.22023328702058</v>
      </c>
      <c r="H377" s="7">
        <v>15.084645280284567</v>
      </c>
      <c r="I377" s="7">
        <v>13.142477119422365</v>
      </c>
      <c r="J377" s="7">
        <v>12.971550319588921</v>
      </c>
      <c r="K377" s="7">
        <v>14.180991709081596</v>
      </c>
      <c r="L377" s="7">
        <v>14.143959678689557</v>
      </c>
      <c r="M377" s="7">
        <v>11.424603926024112</v>
      </c>
      <c r="N377" s="7">
        <v>12.690936447191968</v>
      </c>
      <c r="O377" s="7">
        <v>9.9103197296594736</v>
      </c>
      <c r="P377" s="7">
        <v>12.955821662945674</v>
      </c>
      <c r="Q377" s="7">
        <v>12.708723126345889</v>
      </c>
      <c r="R377" s="7">
        <v>10.648454138209591</v>
      </c>
      <c r="S377" s="7">
        <v>13.755634723715804</v>
      </c>
    </row>
    <row r="378" spans="1:19">
      <c r="A378" t="s">
        <v>125</v>
      </c>
      <c r="B378" t="s">
        <v>101</v>
      </c>
      <c r="C378" s="7">
        <v>12.899460090471326</v>
      </c>
      <c r="D378" s="7">
        <v>12.886132353826701</v>
      </c>
      <c r="E378" s="7">
        <v>15.313794690808654</v>
      </c>
      <c r="F378" s="7">
        <v>12.564094875408557</v>
      </c>
      <c r="G378" s="7">
        <v>12.827555009854922</v>
      </c>
      <c r="H378" s="7">
        <v>12.877939529675251</v>
      </c>
      <c r="I378" s="7">
        <v>10.830667891186623</v>
      </c>
      <c r="J378" s="7">
        <v>11.154279984960521</v>
      </c>
      <c r="K378" s="7">
        <v>12.132270559236852</v>
      </c>
      <c r="L378" s="7">
        <v>12.127894156560089</v>
      </c>
      <c r="M378" s="7">
        <v>9.6888215615729347</v>
      </c>
      <c r="N378" s="7">
        <v>10.172374317207995</v>
      </c>
      <c r="O378" s="7">
        <v>8.1232128931635046</v>
      </c>
      <c r="P378" s="7">
        <v>10.554089709762533</v>
      </c>
      <c r="Q378" s="7">
        <v>10.202280509761005</v>
      </c>
      <c r="R378" s="7">
        <v>8.7757949621796278</v>
      </c>
      <c r="S378" s="7">
        <v>11.506751655622509</v>
      </c>
    </row>
    <row r="379" spans="1:19">
      <c r="A379" t="s">
        <v>125</v>
      </c>
      <c r="B379" t="s">
        <v>102</v>
      </c>
      <c r="C379" s="7">
        <v>7.254585735252264</v>
      </c>
      <c r="D379" s="7">
        <v>8.5241318171744211</v>
      </c>
      <c r="E379" s="7">
        <v>9.7938114633682645</v>
      </c>
      <c r="F379" s="7">
        <v>4.0737227424301503</v>
      </c>
      <c r="G379" s="7">
        <v>2.3442536482447403</v>
      </c>
      <c r="H379" s="7">
        <v>4.7157299065696012</v>
      </c>
      <c r="I379" s="7">
        <v>2.3647929623761441</v>
      </c>
      <c r="J379" s="7">
        <v>4.7452117847334669</v>
      </c>
      <c r="K379" s="7">
        <v>1.7871397424135917</v>
      </c>
      <c r="L379" s="7">
        <v>0.59875937058414963</v>
      </c>
      <c r="M379" s="7">
        <v>2.4088694573419329</v>
      </c>
      <c r="N379" s="7">
        <v>2.420853229720815</v>
      </c>
      <c r="O379" s="7">
        <v>1.2159680929972398</v>
      </c>
      <c r="P379" s="7">
        <v>1.8316136516270833</v>
      </c>
      <c r="Q379" s="7">
        <v>3.6961516900653599</v>
      </c>
      <c r="R379" s="7">
        <v>1.2117907237420098</v>
      </c>
      <c r="S379" s="7">
        <v>3.740186639016442</v>
      </c>
    </row>
    <row r="380" spans="1:19">
      <c r="A380" t="s">
        <v>125</v>
      </c>
      <c r="B380" t="s">
        <v>103</v>
      </c>
      <c r="C380" s="7">
        <v>15.625261583620263</v>
      </c>
      <c r="D380" s="7">
        <v>12.502059998522483</v>
      </c>
      <c r="E380" s="7">
        <v>14.402663916718037</v>
      </c>
      <c r="F380" s="7">
        <v>5.2376435259816212</v>
      </c>
      <c r="G380" s="7">
        <v>15.823712125651994</v>
      </c>
      <c r="H380" s="7">
        <v>12.378791004745205</v>
      </c>
      <c r="I380" s="7">
        <v>11.232766571286684</v>
      </c>
      <c r="J380" s="7">
        <v>7.7109691501918842</v>
      </c>
      <c r="K380" s="7">
        <v>13.701404691837539</v>
      </c>
      <c r="L380" s="7">
        <v>16.166503005772039</v>
      </c>
      <c r="M380" s="7">
        <v>8.4310431006967654</v>
      </c>
      <c r="N380" s="7">
        <v>12.709479456034281</v>
      </c>
      <c r="O380" s="7">
        <v>10.335728790476539</v>
      </c>
      <c r="P380" s="7">
        <v>13.43183344526528</v>
      </c>
      <c r="Q380" s="7">
        <v>9.2403792251634016</v>
      </c>
      <c r="R380" s="7">
        <v>5.4530582568390438</v>
      </c>
      <c r="S380" s="7">
        <v>11.553843874981485</v>
      </c>
    </row>
    <row r="381" spans="1:19">
      <c r="A381" t="s">
        <v>125</v>
      </c>
      <c r="B381" t="s">
        <v>104</v>
      </c>
      <c r="C381" s="7">
        <v>12.673278812133868</v>
      </c>
      <c r="D381" s="7">
        <v>13.859020310633213</v>
      </c>
      <c r="E381" s="7">
        <v>13.47068145800317</v>
      </c>
      <c r="F381" s="7">
        <v>12.773179300899185</v>
      </c>
      <c r="G381" s="7">
        <v>12.422160878217886</v>
      </c>
      <c r="H381" s="7">
        <v>10.90837619156812</v>
      </c>
      <c r="I381" s="7">
        <v>10.704952614842103</v>
      </c>
      <c r="J381" s="7">
        <v>11.120109643658111</v>
      </c>
      <c r="K381" s="7">
        <v>11.895295951146592</v>
      </c>
      <c r="L381" s="7">
        <v>11.738558818005384</v>
      </c>
      <c r="M381" s="7">
        <v>11.562323745064862</v>
      </c>
      <c r="N381" s="7">
        <v>12.167028973751663</v>
      </c>
      <c r="O381" s="7">
        <v>9.7833457105033741</v>
      </c>
      <c r="P381" s="7">
        <v>11.251805326974104</v>
      </c>
      <c r="Q381" s="7">
        <v>10.315065609430917</v>
      </c>
      <c r="R381" s="7">
        <v>11.583011583011583</v>
      </c>
      <c r="S381" s="7">
        <v>11.799621266370682</v>
      </c>
    </row>
    <row r="382" spans="1:19">
      <c r="A382" t="s">
        <v>125</v>
      </c>
      <c r="B382" t="s">
        <v>105</v>
      </c>
      <c r="C382" s="7">
        <v>5.5804505655786647</v>
      </c>
      <c r="D382" s="7">
        <v>6.8193054537395366</v>
      </c>
      <c r="E382" s="7">
        <v>4.0327458966810505</v>
      </c>
      <c r="F382" s="7">
        <v>8.1474454848603006</v>
      </c>
      <c r="G382" s="7">
        <v>2.9303170603059252</v>
      </c>
      <c r="H382" s="7">
        <v>5.894662383212002</v>
      </c>
      <c r="I382" s="7">
        <v>4.1383876841582516</v>
      </c>
      <c r="J382" s="7">
        <v>3.5589088385501007</v>
      </c>
      <c r="K382" s="7">
        <v>1.7871397424135917</v>
      </c>
      <c r="L382" s="7">
        <v>1.7962781117524489</v>
      </c>
      <c r="M382" s="7">
        <v>4.2155215503483827</v>
      </c>
      <c r="N382" s="7">
        <v>3.6312798445812229</v>
      </c>
      <c r="O382" s="7">
        <v>1.8239521394958595</v>
      </c>
      <c r="P382" s="7">
        <v>3.0526894193784724</v>
      </c>
      <c r="Q382" s="7">
        <v>3.0801264083877999</v>
      </c>
      <c r="R382" s="7">
        <v>3.6353721712260287</v>
      </c>
      <c r="S382" s="7">
        <v>4.0364390460672492</v>
      </c>
    </row>
    <row r="383" spans="1:19">
      <c r="A383" t="s">
        <v>126</v>
      </c>
      <c r="B383" t="s">
        <v>88</v>
      </c>
      <c r="C383" s="7">
        <v>3.6114386792452833</v>
      </c>
      <c r="D383" s="7">
        <v>3.6031252370477129</v>
      </c>
      <c r="E383" s="7">
        <v>3.7856551516519907</v>
      </c>
      <c r="F383" s="7"/>
      <c r="G383" s="7"/>
      <c r="H383" s="7">
        <v>3.3124371178701337</v>
      </c>
      <c r="I383" s="7">
        <v>3.5178035178035181</v>
      </c>
      <c r="J383" s="7">
        <v>3.692550369255037</v>
      </c>
      <c r="K383" s="7">
        <v>3.5451859707597908</v>
      </c>
      <c r="L383" s="7">
        <v>3.497972190034762</v>
      </c>
      <c r="M383" s="7">
        <v>3.1853281853281854</v>
      </c>
      <c r="N383" s="7">
        <v>3.1571053618297715</v>
      </c>
      <c r="O383" s="7">
        <v>3.3133567541503068</v>
      </c>
      <c r="P383" s="7">
        <v>3.2884391878033776</v>
      </c>
      <c r="Q383" s="7">
        <v>3.5111268103143765</v>
      </c>
      <c r="R383" s="7">
        <v>3.7474630327631195</v>
      </c>
      <c r="S383" s="7">
        <v>3.4828127362499282</v>
      </c>
    </row>
    <row r="384" spans="1:19">
      <c r="A384" t="s">
        <v>126</v>
      </c>
      <c r="B384" t="s">
        <v>89</v>
      </c>
      <c r="C384" s="7">
        <v>74.852308365545923</v>
      </c>
      <c r="D384" s="7">
        <v>75.621318776037924</v>
      </c>
      <c r="E384" s="7">
        <v>77.836691410392362</v>
      </c>
      <c r="F384" s="7">
        <v>80.047751177647285</v>
      </c>
      <c r="G384" s="7">
        <v>81.480764265427325</v>
      </c>
      <c r="H384" s="7">
        <v>82.874183470604947</v>
      </c>
      <c r="I384" s="7">
        <v>81.885154245872528</v>
      </c>
      <c r="J384" s="7">
        <v>81.8878553648631</v>
      </c>
      <c r="K384" s="7">
        <v>82.51562924707801</v>
      </c>
      <c r="L384" s="7">
        <v>86.260723730890803</v>
      </c>
      <c r="M384" s="7">
        <v>87.655446318119672</v>
      </c>
      <c r="N384" s="7">
        <v>88.403811015400677</v>
      </c>
      <c r="O384" s="7">
        <v>87.540051992019826</v>
      </c>
      <c r="P384" s="7">
        <v>84.272655729765717</v>
      </c>
      <c r="Q384" s="7">
        <v>87.023519870235205</v>
      </c>
      <c r="R384" s="7">
        <v>80.256904303147081</v>
      </c>
      <c r="S384" s="7">
        <v>82.683701071718247</v>
      </c>
    </row>
    <row r="385" spans="1:19">
      <c r="A385" t="s">
        <v>126</v>
      </c>
      <c r="B385" t="s">
        <v>90</v>
      </c>
      <c r="C385" s="7">
        <v>80.838323353293418</v>
      </c>
      <c r="D385" s="7">
        <v>81.456953642384107</v>
      </c>
      <c r="E385" s="7">
        <v>86.419753086419746</v>
      </c>
      <c r="F385" s="7">
        <v>83.333333333333343</v>
      </c>
      <c r="G385" s="7">
        <v>80.124223602484463</v>
      </c>
      <c r="H385" s="7">
        <v>87.005649717514117</v>
      </c>
      <c r="I385" s="7">
        <v>83.006535947712422</v>
      </c>
      <c r="J385" s="7">
        <v>87.407407407407405</v>
      </c>
      <c r="K385" s="7">
        <v>87.012987012987011</v>
      </c>
      <c r="L385" s="7">
        <v>90.607734806629836</v>
      </c>
      <c r="M385" s="7">
        <v>82.58064516129032</v>
      </c>
      <c r="N385" s="7">
        <v>75.694444444444443</v>
      </c>
      <c r="O385" s="7">
        <v>81.005586592178773</v>
      </c>
      <c r="P385" s="7">
        <v>77.692307692307693</v>
      </c>
      <c r="Q385" s="7">
        <v>75.52447552447552</v>
      </c>
      <c r="R385" s="7">
        <v>87.41721854304636</v>
      </c>
      <c r="S385" s="7">
        <v>83.115856069592724</v>
      </c>
    </row>
    <row r="386" spans="1:19">
      <c r="A386" t="s">
        <v>126</v>
      </c>
      <c r="B386" t="s">
        <v>91</v>
      </c>
      <c r="C386" s="7">
        <v>97.893700787401571</v>
      </c>
      <c r="D386" s="7">
        <v>97.924363538657886</v>
      </c>
      <c r="E386" s="7">
        <v>98.286249832641587</v>
      </c>
      <c r="F386" s="7">
        <v>98.227641254478044</v>
      </c>
      <c r="G386" s="7">
        <v>98.531863059366586</v>
      </c>
      <c r="H386" s="7">
        <v>98.641477393334753</v>
      </c>
      <c r="I386" s="7">
        <v>99.408750492707924</v>
      </c>
      <c r="J386" s="7">
        <v>99.141517532853456</v>
      </c>
      <c r="K386" s="7">
        <v>99.085239085239081</v>
      </c>
      <c r="L386" s="7">
        <v>99.829564077351691</v>
      </c>
      <c r="M386" s="7">
        <v>99.827780353712654</v>
      </c>
      <c r="N386" s="7">
        <v>99.801034619976122</v>
      </c>
      <c r="O386" s="7">
        <v>99.759630200308166</v>
      </c>
      <c r="P386" s="7">
        <v>99.379949659279262</v>
      </c>
      <c r="Q386" s="7">
        <v>99.702286691581676</v>
      </c>
      <c r="R386" s="7">
        <v>99.210028073382517</v>
      </c>
      <c r="S386" s="7">
        <v>99.046820691065221</v>
      </c>
    </row>
    <row r="387" spans="1:19">
      <c r="A387" t="s">
        <v>126</v>
      </c>
      <c r="B387" t="s">
        <v>92</v>
      </c>
      <c r="C387" s="7">
        <v>36.534109279017137</v>
      </c>
      <c r="D387" s="7">
        <v>41.085630965005308</v>
      </c>
      <c r="E387" s="7">
        <v>45.31538664555292</v>
      </c>
      <c r="F387" s="7">
        <v>45.735667017131547</v>
      </c>
      <c r="G387" s="7">
        <v>47.313319878910193</v>
      </c>
      <c r="H387" s="7">
        <v>50.927475592747562</v>
      </c>
      <c r="I387" s="7">
        <v>54.504212572909914</v>
      </c>
      <c r="J387" s="7">
        <v>58.690715629663273</v>
      </c>
      <c r="K387" s="7">
        <v>68.844664810160978</v>
      </c>
      <c r="L387" s="7">
        <v>72.757175104804901</v>
      </c>
      <c r="M387" s="7">
        <v>73.369352948834788</v>
      </c>
      <c r="N387" s="7">
        <v>73.877577655964501</v>
      </c>
      <c r="O387" s="7">
        <v>70.904364647563781</v>
      </c>
      <c r="P387" s="7">
        <v>70.517230973504738</v>
      </c>
      <c r="Q387" s="7">
        <v>70.461634435433567</v>
      </c>
      <c r="R387" s="7">
        <v>70.154989112335087</v>
      </c>
      <c r="S387" s="7">
        <v>59.554439912143089</v>
      </c>
    </row>
    <row r="388" spans="1:19">
      <c r="A388" t="s">
        <v>126</v>
      </c>
      <c r="B388" t="s">
        <v>93</v>
      </c>
      <c r="C388" s="7">
        <v>0.16251706429175064</v>
      </c>
      <c r="D388" s="7">
        <v>0.34553790949564755</v>
      </c>
      <c r="E388" s="7">
        <v>0.25730685491851951</v>
      </c>
      <c r="F388" s="7">
        <v>0.24225107149512393</v>
      </c>
      <c r="G388" s="7">
        <v>0.21489065857666539</v>
      </c>
      <c r="H388" s="7">
        <v>0.2791931318489565</v>
      </c>
      <c r="I388" s="7">
        <v>0.25930247633864906</v>
      </c>
      <c r="J388" s="7">
        <v>0.19467878001297859</v>
      </c>
      <c r="K388" s="7">
        <v>0.23772329009033483</v>
      </c>
      <c r="L388" s="7">
        <v>0.24508223153821349</v>
      </c>
      <c r="M388" s="7">
        <v>0.26038276266111182</v>
      </c>
      <c r="N388" s="7">
        <v>0.12398851474810753</v>
      </c>
      <c r="O388" s="7">
        <v>0.22971829283037118</v>
      </c>
      <c r="P388" s="7">
        <v>0.15691954855452953</v>
      </c>
      <c r="Q388" s="7">
        <v>0.15595757953836559</v>
      </c>
      <c r="R388" s="7">
        <v>0.2370882993720364</v>
      </c>
      <c r="S388" s="7">
        <v>0.22429469988000031</v>
      </c>
    </row>
    <row r="389" spans="1:19">
      <c r="A389" t="s">
        <v>126</v>
      </c>
      <c r="B389" t="s">
        <v>94</v>
      </c>
      <c r="C389" s="7">
        <v>4.4377247046738573</v>
      </c>
      <c r="D389" s="7">
        <v>4.8436634577344062</v>
      </c>
      <c r="E389" s="7">
        <v>5.0476472134595163</v>
      </c>
      <c r="F389" s="7">
        <v>5.288277733242893</v>
      </c>
      <c r="G389" s="7">
        <v>5.5343818810946841</v>
      </c>
      <c r="H389" s="7">
        <v>5.5899575770220462</v>
      </c>
      <c r="I389" s="7">
        <v>5.5934421980300675</v>
      </c>
      <c r="J389" s="7">
        <v>5.7977163617490595</v>
      </c>
      <c r="K389" s="7">
        <v>5.8721727908714261</v>
      </c>
      <c r="L389" s="7">
        <v>6.2448242502418578</v>
      </c>
      <c r="M389" s="7">
        <v>6.3256737403983854</v>
      </c>
      <c r="N389" s="7">
        <v>6.2926781519185591</v>
      </c>
      <c r="O389" s="7">
        <v>6.2033006891548785</v>
      </c>
      <c r="P389" s="7">
        <v>5.8468827328142918</v>
      </c>
      <c r="Q389" s="7">
        <v>5.9284466625077981</v>
      </c>
      <c r="R389" s="7">
        <v>5.4770078135007045</v>
      </c>
      <c r="S389" s="7">
        <v>5.6478286017255508</v>
      </c>
    </row>
    <row r="390" spans="1:19">
      <c r="A390" t="s">
        <v>126</v>
      </c>
      <c r="B390" t="s">
        <v>95</v>
      </c>
      <c r="C390" s="7">
        <v>12.240785282454658</v>
      </c>
      <c r="D390" s="7">
        <v>11.622034686690146</v>
      </c>
      <c r="E390" s="7">
        <v>11.328099228079436</v>
      </c>
      <c r="F390" s="7">
        <v>11.882725635132617</v>
      </c>
      <c r="G390" s="7">
        <v>11.566173682214638</v>
      </c>
      <c r="H390" s="7">
        <v>11.900607245061771</v>
      </c>
      <c r="I390" s="7">
        <v>11.901983663943991</v>
      </c>
      <c r="J390" s="7">
        <v>12.044127190136274</v>
      </c>
      <c r="K390" s="7">
        <v>11.954085444542551</v>
      </c>
      <c r="L390" s="7">
        <v>11.247984521122218</v>
      </c>
      <c r="M390" s="7">
        <v>11.534956385887254</v>
      </c>
      <c r="N390" s="7">
        <v>11.596188984599323</v>
      </c>
      <c r="O390" s="7">
        <v>11.794220771369847</v>
      </c>
      <c r="P390" s="7">
        <v>11.720683203572937</v>
      </c>
      <c r="Q390" s="7">
        <v>11.827822832189645</v>
      </c>
      <c r="R390" s="7">
        <v>10.604895552992438</v>
      </c>
      <c r="S390" s="7">
        <v>11.672183430380052</v>
      </c>
    </row>
    <row r="391" spans="1:19">
      <c r="A391" t="s">
        <v>126</v>
      </c>
      <c r="B391" t="s">
        <v>96</v>
      </c>
      <c r="C391" s="7">
        <v>51.361068310220851</v>
      </c>
      <c r="D391" s="7">
        <v>65.936964262165375</v>
      </c>
      <c r="E391" s="7">
        <v>105.15247108307045</v>
      </c>
      <c r="F391" s="7">
        <v>49.330949004131462</v>
      </c>
      <c r="G391" s="7">
        <v>81.786725385341299</v>
      </c>
      <c r="H391" s="7">
        <v>69.545865498296124</v>
      </c>
      <c r="I391" s="7">
        <v>84.240539139450505</v>
      </c>
      <c r="J391" s="7">
        <v>51.900869339561439</v>
      </c>
      <c r="K391" s="7">
        <v>95.089316036133937</v>
      </c>
      <c r="L391" s="7">
        <v>116.09158336020639</v>
      </c>
      <c r="M391" s="7">
        <v>65.095690665277957</v>
      </c>
      <c r="N391" s="7">
        <v>58.731401722787787</v>
      </c>
      <c r="O391" s="7">
        <v>72.542618788538263</v>
      </c>
      <c r="P391" s="7">
        <v>102.60124328565392</v>
      </c>
      <c r="Q391" s="7">
        <v>62.383031815346229</v>
      </c>
      <c r="R391" s="7">
        <v>96.067631612655319</v>
      </c>
      <c r="S391" s="7">
        <v>76.717919056570423</v>
      </c>
    </row>
    <row r="392" spans="1:19">
      <c r="A392" t="s">
        <v>126</v>
      </c>
      <c r="B392" t="s">
        <v>97</v>
      </c>
      <c r="C392" s="7">
        <v>3.7998589273931147</v>
      </c>
      <c r="D392" s="7">
        <v>3.4194614914287005</v>
      </c>
      <c r="E392" s="7">
        <v>3.6719706242350063</v>
      </c>
      <c r="F392" s="7">
        <v>4.2412495724546799</v>
      </c>
      <c r="G392" s="7">
        <v>3.7066028179390367</v>
      </c>
      <c r="H392" s="7">
        <v>4.1226067918200027</v>
      </c>
      <c r="I392" s="7">
        <v>3.608490566037736</v>
      </c>
      <c r="J392" s="7">
        <v>3.2234957020057307</v>
      </c>
      <c r="K392" s="7">
        <v>3.7150507804019006</v>
      </c>
      <c r="L392" s="7">
        <v>4.3979006706191077</v>
      </c>
      <c r="M392" s="7">
        <v>3.7836254454913831</v>
      </c>
      <c r="N392" s="7">
        <v>3.5386921583564743</v>
      </c>
      <c r="O392" s="7">
        <v>4.4326680204051314</v>
      </c>
      <c r="P392" s="7">
        <v>3.2497562682798793</v>
      </c>
      <c r="Q392" s="7">
        <v>3.4441233140655103</v>
      </c>
      <c r="R392" s="7">
        <v>3.6126130436863009</v>
      </c>
      <c r="S392" s="7">
        <v>3.7483214811872498</v>
      </c>
    </row>
    <row r="393" spans="1:19">
      <c r="A393" t="s">
        <v>126</v>
      </c>
      <c r="B393" t="s">
        <v>98</v>
      </c>
      <c r="C393" s="7">
        <v>45.010786500420494</v>
      </c>
      <c r="D393" s="7">
        <v>42.583392476933994</v>
      </c>
      <c r="E393" s="7">
        <v>42.898633528543542</v>
      </c>
      <c r="F393" s="7">
        <v>45.853335540473431</v>
      </c>
      <c r="G393" s="7">
        <v>45.373078011508348</v>
      </c>
      <c r="H393" s="7">
        <v>41.574691613055542</v>
      </c>
      <c r="I393" s="7">
        <v>44.804779176445486</v>
      </c>
      <c r="J393" s="7">
        <v>45.487640395793797</v>
      </c>
      <c r="K393" s="7">
        <v>44.575789676425266</v>
      </c>
      <c r="L393" s="7">
        <v>44.414241681430958</v>
      </c>
      <c r="M393" s="7">
        <v>44.864356471924658</v>
      </c>
      <c r="N393" s="7">
        <v>44.335944706128323</v>
      </c>
      <c r="O393" s="7">
        <v>48.33403418507433</v>
      </c>
      <c r="P393" s="7">
        <v>48.908720294322364</v>
      </c>
      <c r="Q393" s="7">
        <v>46.56167347920173</v>
      </c>
      <c r="R393" s="7">
        <v>41.81084886523638</v>
      </c>
      <c r="S393" s="7">
        <v>44.818983610210267</v>
      </c>
    </row>
    <row r="394" spans="1:19">
      <c r="A394" t="s">
        <v>126</v>
      </c>
      <c r="B394" t="s">
        <v>99</v>
      </c>
      <c r="C394" s="7">
        <v>92.550790067720087</v>
      </c>
      <c r="D394" s="7">
        <v>86.959868623627216</v>
      </c>
      <c r="E394" s="7">
        <v>86.278638391738099</v>
      </c>
      <c r="F394" s="7">
        <v>90.670203099290262</v>
      </c>
      <c r="G394" s="7">
        <v>89.118244223146078</v>
      </c>
      <c r="H394" s="7">
        <v>80.060314497020187</v>
      </c>
      <c r="I394" s="7">
        <v>86.427107658580766</v>
      </c>
      <c r="J394" s="7">
        <v>87.730603088231788</v>
      </c>
      <c r="K394" s="7">
        <v>85.273552944568593</v>
      </c>
      <c r="L394" s="7">
        <v>84.339393939393943</v>
      </c>
      <c r="M394" s="7">
        <v>86.008361244896449</v>
      </c>
      <c r="N394" s="7">
        <v>85.208528238711907</v>
      </c>
      <c r="O394" s="7">
        <v>92.137774263688485</v>
      </c>
      <c r="P394" s="7">
        <v>94.059773069982455</v>
      </c>
      <c r="Q394" s="7">
        <v>89.534325492078736</v>
      </c>
      <c r="R394" s="7">
        <v>79.818129880022852</v>
      </c>
      <c r="S394" s="7">
        <v>87.210067218817585</v>
      </c>
    </row>
    <row r="395" spans="1:19">
      <c r="A395" t="s">
        <v>126</v>
      </c>
      <c r="B395" t="s">
        <v>100</v>
      </c>
      <c r="C395" s="7">
        <v>12.647663071391886</v>
      </c>
      <c r="D395" s="7">
        <v>16.352367137017012</v>
      </c>
      <c r="E395" s="7">
        <v>14.787066246056783</v>
      </c>
      <c r="F395" s="7">
        <v>12.394400937288031</v>
      </c>
      <c r="G395" s="7">
        <v>11.198490091223656</v>
      </c>
      <c r="H395" s="7">
        <v>9.4582377077682729</v>
      </c>
      <c r="I395" s="7">
        <v>8.5536547433903571</v>
      </c>
      <c r="J395" s="7">
        <v>10.704554301284546</v>
      </c>
      <c r="K395" s="7">
        <v>10.391903823948924</v>
      </c>
      <c r="L395" s="7">
        <v>13.544018058690744</v>
      </c>
      <c r="M395" s="7">
        <v>12.563468298398645</v>
      </c>
      <c r="N395" s="7">
        <v>11.02845210127904</v>
      </c>
      <c r="O395" s="7">
        <v>12.271793011727723</v>
      </c>
      <c r="P395" s="7">
        <v>11.46719777898485</v>
      </c>
      <c r="Q395" s="7">
        <v>13.162819713038052</v>
      </c>
      <c r="R395" s="7">
        <v>10.183168950941463</v>
      </c>
      <c r="S395" s="7">
        <v>11.929435581047864</v>
      </c>
    </row>
    <row r="396" spans="1:19">
      <c r="A396" t="s">
        <v>126</v>
      </c>
      <c r="B396" t="s">
        <v>101</v>
      </c>
      <c r="C396" s="7">
        <v>10.914227015921931</v>
      </c>
      <c r="D396" s="7">
        <v>13.253329816695238</v>
      </c>
      <c r="E396" s="7">
        <v>12.618296529968454</v>
      </c>
      <c r="F396" s="7">
        <v>11.346118270950237</v>
      </c>
      <c r="G396" s="7">
        <v>9.4369298521547655</v>
      </c>
      <c r="H396" s="7">
        <v>8.1368662633006466</v>
      </c>
      <c r="I396" s="7">
        <v>7.2576464489372734</v>
      </c>
      <c r="J396" s="7">
        <v>9.4070325677955111</v>
      </c>
      <c r="K396" s="7">
        <v>8.8976431433811047</v>
      </c>
      <c r="L396" s="7">
        <v>12.125120928732667</v>
      </c>
      <c r="M396" s="7">
        <v>11.131363103762531</v>
      </c>
      <c r="N396" s="7">
        <v>9.0707387105194464</v>
      </c>
      <c r="O396" s="7">
        <v>10.881392818280741</v>
      </c>
      <c r="P396" s="7">
        <v>9.7772949483976088</v>
      </c>
      <c r="Q396" s="7">
        <v>11.416094822208359</v>
      </c>
      <c r="R396" s="7">
        <v>8.7101319328807474</v>
      </c>
      <c r="S396" s="7">
        <v>10.286627785543292</v>
      </c>
    </row>
    <row r="397" spans="1:19">
      <c r="A397" t="s">
        <v>126</v>
      </c>
      <c r="B397" t="s">
        <v>102</v>
      </c>
      <c r="C397" s="7">
        <v>10.438413361169102</v>
      </c>
      <c r="D397" s="7">
        <v>16.390179940761207</v>
      </c>
      <c r="E397" s="7">
        <v>4.7161469079761833</v>
      </c>
      <c r="F397" s="7"/>
      <c r="G397" s="7">
        <v>3.5651471217378905</v>
      </c>
      <c r="H397" s="7">
        <v>2.3797058683546712</v>
      </c>
      <c r="I397" s="7">
        <v>1.1900086870634157</v>
      </c>
      <c r="J397" s="7">
        <v>7.1364003996384229</v>
      </c>
      <c r="K397" s="7">
        <v>5.9433244579688091</v>
      </c>
      <c r="L397" s="7">
        <v>1.187507421921387</v>
      </c>
      <c r="M397" s="7">
        <v>3.5562720785224879</v>
      </c>
      <c r="N397" s="7">
        <v>7.093456286575635</v>
      </c>
      <c r="O397" s="7">
        <v>4.7149794898392194</v>
      </c>
      <c r="P397" s="7">
        <v>2.3513090913366019</v>
      </c>
      <c r="Q397" s="7">
        <v>4.9000992270093473</v>
      </c>
      <c r="R397" s="7">
        <v>3.6281398526975224</v>
      </c>
      <c r="S397" s="7">
        <v>4.9679861489580199</v>
      </c>
    </row>
    <row r="398" spans="1:19">
      <c r="A398" t="s">
        <v>126</v>
      </c>
      <c r="B398" t="s">
        <v>103</v>
      </c>
      <c r="C398" s="7">
        <v>13.917884481558804</v>
      </c>
      <c r="D398" s="7">
        <v>14.048725663509606</v>
      </c>
      <c r="E398" s="7">
        <v>23.580734539880918</v>
      </c>
      <c r="F398" s="7">
        <v>13.035028677063089</v>
      </c>
      <c r="G398" s="7">
        <v>11.883823739126301</v>
      </c>
      <c r="H398" s="7">
        <v>7.1391176050640137</v>
      </c>
      <c r="I398" s="7">
        <v>10.71007818357074</v>
      </c>
      <c r="J398" s="7">
        <v>15.462200865883247</v>
      </c>
      <c r="K398" s="7">
        <v>5.9433244579688091</v>
      </c>
      <c r="L398" s="7">
        <v>17.812611328820804</v>
      </c>
      <c r="M398" s="7">
        <v>21.337632471134924</v>
      </c>
      <c r="N398" s="7">
        <v>14.18691257315127</v>
      </c>
      <c r="O398" s="7">
        <v>16.502428214437266</v>
      </c>
      <c r="P398" s="7">
        <v>25.864400004702617</v>
      </c>
      <c r="Q398" s="7">
        <v>13.475272874275703</v>
      </c>
      <c r="R398" s="7">
        <v>3.6281398526975224</v>
      </c>
      <c r="S398" s="7">
        <v>14.310766070879074</v>
      </c>
    </row>
    <row r="399" spans="1:19">
      <c r="A399" t="s">
        <v>126</v>
      </c>
      <c r="B399" t="s">
        <v>104</v>
      </c>
      <c r="C399" s="7">
        <v>10.781499202551835</v>
      </c>
      <c r="D399" s="7">
        <v>8.2889283599763175</v>
      </c>
      <c r="E399" s="7">
        <v>13.044612575006521</v>
      </c>
      <c r="F399" s="7">
        <v>14.30317848410758</v>
      </c>
      <c r="G399" s="7">
        <v>13.527834923009788</v>
      </c>
      <c r="H399" s="7">
        <v>12.339721494553977</v>
      </c>
      <c r="I399" s="7">
        <v>12.263242375601926</v>
      </c>
      <c r="J399" s="7">
        <v>12.673700463201236</v>
      </c>
      <c r="K399" s="7">
        <v>12.520193861066236</v>
      </c>
      <c r="L399" s="7">
        <v>11.789581598000897</v>
      </c>
      <c r="M399" s="7">
        <v>15.453960077269802</v>
      </c>
      <c r="N399" s="7">
        <v>11.915554979924881</v>
      </c>
      <c r="O399" s="7">
        <v>13.495681381957773</v>
      </c>
      <c r="P399" s="7">
        <v>13.108277967319088</v>
      </c>
      <c r="Q399" s="7">
        <v>15.215239980207818</v>
      </c>
      <c r="R399" s="7">
        <v>13.466302483643524</v>
      </c>
      <c r="S399" s="7">
        <v>12.786949262628557</v>
      </c>
    </row>
    <row r="400" spans="1:19">
      <c r="A400" t="s">
        <v>126</v>
      </c>
      <c r="B400" t="s">
        <v>105</v>
      </c>
      <c r="C400" s="7">
        <v>13.917884481558804</v>
      </c>
      <c r="D400" s="7">
        <v>12.877998524883806</v>
      </c>
      <c r="E400" s="7">
        <v>9.4322938159523666</v>
      </c>
      <c r="F400" s="7">
        <v>5.9250130350286767</v>
      </c>
      <c r="G400" s="7">
        <v>5.9419118695631505</v>
      </c>
      <c r="H400" s="7">
        <v>10.708676407596021</v>
      </c>
      <c r="I400" s="7">
        <v>2.3800173741268313</v>
      </c>
      <c r="J400" s="7">
        <v>13.083400732670441</v>
      </c>
      <c r="K400" s="7">
        <v>7.1319893495625708</v>
      </c>
      <c r="L400" s="7">
        <v>14.250089063056643</v>
      </c>
      <c r="M400" s="7">
        <v>10.668816235567462</v>
      </c>
      <c r="N400" s="7">
        <v>9.4579417154341776</v>
      </c>
      <c r="O400" s="7">
        <v>5.8937243622990243</v>
      </c>
      <c r="P400" s="7">
        <v>9.4052363653464077</v>
      </c>
      <c r="Q400" s="7">
        <v>11.02522326077103</v>
      </c>
      <c r="R400" s="7">
        <v>3.6281398526975224</v>
      </c>
      <c r="S400" s="7">
        <v>9.1203327809229329</v>
      </c>
    </row>
    <row r="401" spans="1:19">
      <c r="A401" t="s">
        <v>127</v>
      </c>
      <c r="B401" t="s">
        <v>88</v>
      </c>
      <c r="C401" s="7">
        <v>2.4067883774749292</v>
      </c>
      <c r="D401" s="7">
        <v>2.5169359041167274</v>
      </c>
      <c r="E401" s="7">
        <v>2.6639563496308973</v>
      </c>
      <c r="F401" s="7"/>
      <c r="G401" s="7"/>
      <c r="H401" s="7">
        <v>2.9029385574354407</v>
      </c>
      <c r="I401" s="7">
        <v>2.3414811229428847</v>
      </c>
      <c r="J401" s="7">
        <v>2.3003813790181007</v>
      </c>
      <c r="K401" s="7">
        <v>2.2912842584973734</v>
      </c>
      <c r="L401" s="7">
        <v>2.232729183083793</v>
      </c>
      <c r="M401" s="7">
        <v>2.014218009478673</v>
      </c>
      <c r="N401" s="7">
        <v>2.3544405688221088</v>
      </c>
      <c r="O401" s="7">
        <v>2.3269689737470167</v>
      </c>
      <c r="P401" s="7">
        <v>2.399225610177695</v>
      </c>
      <c r="Q401" s="7">
        <v>2.5206950555596985</v>
      </c>
      <c r="R401" s="7">
        <v>2.2794334611979936</v>
      </c>
      <c r="S401" s="7">
        <v>2.4054967535355334</v>
      </c>
    </row>
    <row r="402" spans="1:19">
      <c r="A402" t="s">
        <v>127</v>
      </c>
      <c r="B402" t="s">
        <v>89</v>
      </c>
      <c r="C402" s="7">
        <v>72.850352873397668</v>
      </c>
      <c r="D402" s="7">
        <v>74.830459213330741</v>
      </c>
      <c r="E402" s="7">
        <v>78.029333595826358</v>
      </c>
      <c r="F402" s="7">
        <v>80.197487412621598</v>
      </c>
      <c r="G402" s="7">
        <v>82.547265704411473</v>
      </c>
      <c r="H402" s="7">
        <v>85.194862956579755</v>
      </c>
      <c r="I402" s="7">
        <v>85.665144081655669</v>
      </c>
      <c r="J402" s="7">
        <v>86.854512797485413</v>
      </c>
      <c r="K402" s="7">
        <v>87.324269597917265</v>
      </c>
      <c r="L402" s="7">
        <v>88.922481557624863</v>
      </c>
      <c r="M402" s="7">
        <v>89.016254245511888</v>
      </c>
      <c r="N402" s="7">
        <v>88.984894635419906</v>
      </c>
      <c r="O402" s="7">
        <v>89.348386305068104</v>
      </c>
      <c r="P402" s="7">
        <v>89.374678993323059</v>
      </c>
      <c r="Q402" s="7">
        <v>88.773331496659551</v>
      </c>
      <c r="R402" s="7">
        <v>82.651281363209449</v>
      </c>
      <c r="S402" s="7">
        <v>83.90998633267057</v>
      </c>
    </row>
    <row r="403" spans="1:19">
      <c r="A403" t="s">
        <v>127</v>
      </c>
      <c r="B403" t="s">
        <v>90</v>
      </c>
      <c r="C403" s="7">
        <v>85.470085470085465</v>
      </c>
      <c r="D403" s="7">
        <v>84.680851063829792</v>
      </c>
      <c r="E403" s="7">
        <v>82.683982683982677</v>
      </c>
      <c r="F403" s="7">
        <v>82.987551867219921</v>
      </c>
      <c r="G403" s="7">
        <v>79.555555555555557</v>
      </c>
      <c r="H403" s="7">
        <v>84.761904761904759</v>
      </c>
      <c r="I403" s="7">
        <v>81.865284974093271</v>
      </c>
      <c r="J403" s="7">
        <v>83</v>
      </c>
      <c r="K403" s="7">
        <v>75.742574257425744</v>
      </c>
      <c r="L403" s="7">
        <v>72.538860103626945</v>
      </c>
      <c r="M403" s="7">
        <v>73.509933774834437</v>
      </c>
      <c r="N403" s="7">
        <v>77.70700636942675</v>
      </c>
      <c r="O403" s="7">
        <v>71.612903225806463</v>
      </c>
      <c r="P403" s="7">
        <v>74.846625766871171</v>
      </c>
      <c r="Q403" s="7">
        <v>69.491525423728817</v>
      </c>
      <c r="R403" s="7">
        <v>65.714285714285708</v>
      </c>
      <c r="S403" s="7">
        <v>79.024228343843347</v>
      </c>
    </row>
    <row r="404" spans="1:19">
      <c r="A404" t="s">
        <v>127</v>
      </c>
      <c r="B404" t="s">
        <v>91</v>
      </c>
      <c r="C404" s="7">
        <v>92.956462274903117</v>
      </c>
      <c r="D404" s="7">
        <v>94.631282292155944</v>
      </c>
      <c r="E404" s="7">
        <v>95.610371952996019</v>
      </c>
      <c r="F404" s="7">
        <v>96.303549571603426</v>
      </c>
      <c r="G404" s="7">
        <v>97.266889288466473</v>
      </c>
      <c r="H404" s="7">
        <v>98.342876018498131</v>
      </c>
      <c r="I404" s="7">
        <v>98.123503535831617</v>
      </c>
      <c r="J404" s="7">
        <v>97.640019943493442</v>
      </c>
      <c r="K404" s="7">
        <v>97.189546271078399</v>
      </c>
      <c r="L404" s="7">
        <v>97.861124575860387</v>
      </c>
      <c r="M404" s="7">
        <v>97.618467535631623</v>
      </c>
      <c r="N404" s="7">
        <v>98.555639286611409</v>
      </c>
      <c r="O404" s="7">
        <v>98.558970870183686</v>
      </c>
      <c r="P404" s="7">
        <v>97.410982548104585</v>
      </c>
      <c r="Q404" s="7">
        <v>97.197478415787302</v>
      </c>
      <c r="R404" s="7">
        <v>96.410907632669435</v>
      </c>
      <c r="S404" s="7">
        <v>96.8509290214961</v>
      </c>
    </row>
    <row r="405" spans="1:19">
      <c r="A405" t="s">
        <v>127</v>
      </c>
      <c r="B405" t="s">
        <v>92</v>
      </c>
      <c r="C405" s="7">
        <v>21.103238866396762</v>
      </c>
      <c r="D405" s="7">
        <v>23.230430505457441</v>
      </c>
      <c r="E405" s="7">
        <v>24.797391262648063</v>
      </c>
      <c r="F405" s="7">
        <v>27.719467956469167</v>
      </c>
      <c r="G405" s="7">
        <v>29.885289807468794</v>
      </c>
      <c r="H405" s="7">
        <v>31.575534903825375</v>
      </c>
      <c r="I405" s="7">
        <v>34.941015089163237</v>
      </c>
      <c r="J405" s="7">
        <v>35.540430166076774</v>
      </c>
      <c r="K405" s="7">
        <v>37.806761626909214</v>
      </c>
      <c r="L405" s="7">
        <v>39.702875015036689</v>
      </c>
      <c r="M405" s="7">
        <v>38.194653955228389</v>
      </c>
      <c r="N405" s="7">
        <v>34.802827380952387</v>
      </c>
      <c r="O405" s="7">
        <v>34.815631508024012</v>
      </c>
      <c r="P405" s="7">
        <v>34.156637893012416</v>
      </c>
      <c r="Q405" s="7">
        <v>35.974043531161279</v>
      </c>
      <c r="R405" s="7">
        <v>37.418590882178805</v>
      </c>
      <c r="S405" s="7">
        <v>32.017206358449627</v>
      </c>
    </row>
    <row r="406" spans="1:19">
      <c r="A406" t="s">
        <v>127</v>
      </c>
      <c r="B406" t="s">
        <v>93</v>
      </c>
      <c r="C406" s="7">
        <v>0.24016675729563167</v>
      </c>
      <c r="D406" s="7">
        <v>0.26977998976696588</v>
      </c>
      <c r="E406" s="7">
        <v>0.23427041499330656</v>
      </c>
      <c r="F406" s="7">
        <v>0.29876638396299154</v>
      </c>
      <c r="G406" s="7">
        <v>0.24226517942764852</v>
      </c>
      <c r="H406" s="7">
        <v>0.22153779650942884</v>
      </c>
      <c r="I406" s="7">
        <v>0.22684519198849176</v>
      </c>
      <c r="J406" s="7">
        <v>0.24755198591704256</v>
      </c>
      <c r="K406" s="7">
        <v>0.22983222247759133</v>
      </c>
      <c r="L406" s="7">
        <v>0.2628906016609906</v>
      </c>
      <c r="M406" s="7">
        <v>0.19197312376267323</v>
      </c>
      <c r="N406" s="7">
        <v>0.19192669638434867</v>
      </c>
      <c r="O406" s="7">
        <v>0.25625381330079317</v>
      </c>
      <c r="P406" s="7">
        <v>0.23312960746014744</v>
      </c>
      <c r="Q406" s="7">
        <v>0.1083130246412131</v>
      </c>
      <c r="R406" s="7">
        <v>0.14497528830313014</v>
      </c>
      <c r="S406" s="7">
        <v>0.22873792723988412</v>
      </c>
    </row>
    <row r="407" spans="1:19">
      <c r="A407" t="s">
        <v>127</v>
      </c>
      <c r="B407" t="s">
        <v>94</v>
      </c>
      <c r="C407" s="7">
        <v>4.6322361965926326</v>
      </c>
      <c r="D407" s="7">
        <v>4.8471647826486537</v>
      </c>
      <c r="E407" s="7">
        <v>5.1797768878718538</v>
      </c>
      <c r="F407" s="7">
        <v>5.4978334135772746</v>
      </c>
      <c r="G407" s="7">
        <v>5.7476786435203877</v>
      </c>
      <c r="H407" s="7">
        <v>5.7854441322671279</v>
      </c>
      <c r="I407" s="7">
        <v>5.7702094987386205</v>
      </c>
      <c r="J407" s="7">
        <v>5.926577042399173</v>
      </c>
      <c r="K407" s="7">
        <v>6.1363091500656433</v>
      </c>
      <c r="L407" s="7">
        <v>6.2907809887747792</v>
      </c>
      <c r="M407" s="7">
        <v>6.2014392803598204</v>
      </c>
      <c r="N407" s="7">
        <v>6.2505106778087276</v>
      </c>
      <c r="O407" s="7">
        <v>6.1577695076566412</v>
      </c>
      <c r="P407" s="7">
        <v>6.0741604183731335</v>
      </c>
      <c r="Q407" s="7">
        <v>6.1363390563742062</v>
      </c>
      <c r="R407" s="7">
        <v>5.6798894809552003</v>
      </c>
      <c r="S407" s="7">
        <v>5.7163378874282857</v>
      </c>
    </row>
    <row r="408" spans="1:19">
      <c r="A408" t="s">
        <v>127</v>
      </c>
      <c r="B408" t="s">
        <v>95</v>
      </c>
      <c r="C408" s="7">
        <v>12.180532898314302</v>
      </c>
      <c r="D408" s="7">
        <v>12.502907111958697</v>
      </c>
      <c r="E408" s="7">
        <v>12.779690189328743</v>
      </c>
      <c r="F408" s="7">
        <v>12.909599074787973</v>
      </c>
      <c r="G408" s="7">
        <v>12.951092716903043</v>
      </c>
      <c r="H408" s="7">
        <v>13.443561895499002</v>
      </c>
      <c r="I408" s="7">
        <v>13.201283611818083</v>
      </c>
      <c r="J408" s="7">
        <v>14.115964352514027</v>
      </c>
      <c r="K408" s="7">
        <v>12.945299931050332</v>
      </c>
      <c r="L408" s="7">
        <v>12.194539045229133</v>
      </c>
      <c r="M408" s="7">
        <v>12.076309316695664</v>
      </c>
      <c r="N408" s="7">
        <v>11.911837543338285</v>
      </c>
      <c r="O408" s="7">
        <v>11.232458816351434</v>
      </c>
      <c r="P408" s="7">
        <v>10.805872345787915</v>
      </c>
      <c r="Q408" s="7">
        <v>9.8971026265908471</v>
      </c>
      <c r="R408" s="7">
        <v>9.1861614497528841</v>
      </c>
      <c r="S408" s="7">
        <v>12.242150759402998</v>
      </c>
    </row>
    <row r="409" spans="1:19">
      <c r="A409" t="s">
        <v>127</v>
      </c>
      <c r="B409" t="s">
        <v>96</v>
      </c>
      <c r="C409" s="7">
        <v>84.738203550084748</v>
      </c>
      <c r="D409" s="7">
        <v>105.68881536623472</v>
      </c>
      <c r="E409" s="7">
        <v>57.208237986270021</v>
      </c>
      <c r="F409" s="7">
        <v>62.590274434280211</v>
      </c>
      <c r="G409" s="7">
        <v>65.603552684699238</v>
      </c>
      <c r="H409" s="7">
        <v>70.239896261076296</v>
      </c>
      <c r="I409" s="7">
        <v>38.389821213118353</v>
      </c>
      <c r="J409" s="7">
        <v>97.969847058183191</v>
      </c>
      <c r="K409" s="7">
        <v>22.832353444831327</v>
      </c>
      <c r="L409" s="7">
        <v>71.650346310007166</v>
      </c>
      <c r="M409" s="7">
        <v>71.964017991004496</v>
      </c>
      <c r="N409" s="7">
        <v>74.280408542246974</v>
      </c>
      <c r="O409" s="7">
        <v>54.908181319016535</v>
      </c>
      <c r="P409" s="7">
        <v>63.008002016256064</v>
      </c>
      <c r="Q409" s="7">
        <v>87.873462214411248</v>
      </c>
      <c r="R409" s="7">
        <v>46.049601999868429</v>
      </c>
      <c r="S409" s="7">
        <v>67.880709129438515</v>
      </c>
    </row>
    <row r="410" spans="1:19">
      <c r="A410" t="s">
        <v>127</v>
      </c>
      <c r="B410" t="s">
        <v>97</v>
      </c>
      <c r="C410" s="7">
        <v>3.299678492864798</v>
      </c>
      <c r="D410" s="7">
        <v>3.3373570972094018</v>
      </c>
      <c r="E410" s="7">
        <v>3.3100246460709579</v>
      </c>
      <c r="F410" s="7">
        <v>3.4896685538871433</v>
      </c>
      <c r="G410" s="7">
        <v>3.2967516007560547</v>
      </c>
      <c r="H410" s="7">
        <v>3.1180863858409182</v>
      </c>
      <c r="I410" s="7">
        <v>2.9043083081275487</v>
      </c>
      <c r="J410" s="7">
        <v>3.0525496420885547</v>
      </c>
      <c r="K410" s="7">
        <v>3.1250483454261362</v>
      </c>
      <c r="L410" s="7">
        <v>3.0215737232676831</v>
      </c>
      <c r="M410" s="7">
        <v>2.3868234699038946</v>
      </c>
      <c r="N410" s="7">
        <v>2.5201451089922626</v>
      </c>
      <c r="O410" s="7">
        <v>2.5224580132795209</v>
      </c>
      <c r="P410" s="7">
        <v>2.6820679896008159</v>
      </c>
      <c r="Q410" s="7">
        <v>2.2689253369738687</v>
      </c>
      <c r="R410" s="7">
        <v>2.0513421638729343</v>
      </c>
      <c r="S410" s="7">
        <v>2.9331022935243953</v>
      </c>
    </row>
    <row r="411" spans="1:19">
      <c r="A411" t="s">
        <v>127</v>
      </c>
      <c r="B411" t="s">
        <v>98</v>
      </c>
      <c r="C411" s="7">
        <v>39.940652818991097</v>
      </c>
      <c r="D411" s="7">
        <v>41.306563843460538</v>
      </c>
      <c r="E411" s="7">
        <v>39.908375512616843</v>
      </c>
      <c r="F411" s="7">
        <v>39.900249376558605</v>
      </c>
      <c r="G411" s="7">
        <v>39.110486751453379</v>
      </c>
      <c r="H411" s="7">
        <v>37.79571472713981</v>
      </c>
      <c r="I411" s="7">
        <v>36.548717675611108</v>
      </c>
      <c r="J411" s="7">
        <v>38.887991197494671</v>
      </c>
      <c r="K411" s="7">
        <v>35.560193766452237</v>
      </c>
      <c r="L411" s="7">
        <v>33.067166943868585</v>
      </c>
      <c r="M411" s="7">
        <v>32.355004304435163</v>
      </c>
      <c r="N411" s="7">
        <v>32.046101125048494</v>
      </c>
      <c r="O411" s="7">
        <v>31.792830642981745</v>
      </c>
      <c r="P411" s="7">
        <v>29.836891658931179</v>
      </c>
      <c r="Q411" s="7">
        <v>29.812447513296632</v>
      </c>
      <c r="R411" s="7">
        <v>29.679195140470764</v>
      </c>
      <c r="S411" s="7">
        <v>35.726120617387444</v>
      </c>
    </row>
    <row r="412" spans="1:19">
      <c r="A412" t="s">
        <v>127</v>
      </c>
      <c r="B412" t="s">
        <v>99</v>
      </c>
      <c r="C412" s="7">
        <v>80.614864441800762</v>
      </c>
      <c r="D412" s="7">
        <v>82.462324707910653</v>
      </c>
      <c r="E412" s="7">
        <v>78.874700596518537</v>
      </c>
      <c r="F412" s="7">
        <v>78.188047202131713</v>
      </c>
      <c r="G412" s="7">
        <v>76.383488113210433</v>
      </c>
      <c r="H412" s="7">
        <v>73.540665462671029</v>
      </c>
      <c r="I412" s="7">
        <v>70.951560288053173</v>
      </c>
      <c r="J412" s="7">
        <v>75.321209111786985</v>
      </c>
      <c r="K412" s="7">
        <v>68.440945375844933</v>
      </c>
      <c r="L412" s="7">
        <v>63.534902919557382</v>
      </c>
      <c r="M412" s="7">
        <v>62.841705795330284</v>
      </c>
      <c r="N412" s="7">
        <v>61.989256063812469</v>
      </c>
      <c r="O412" s="7">
        <v>61.44588244992169</v>
      </c>
      <c r="P412" s="7">
        <v>57.396212551350985</v>
      </c>
      <c r="Q412" s="7">
        <v>55.780142486811812</v>
      </c>
      <c r="R412" s="7">
        <v>55.783217041385171</v>
      </c>
      <c r="S412" s="7">
        <v>69.390202466372187</v>
      </c>
    </row>
    <row r="413" spans="1:19">
      <c r="A413" t="s">
        <v>127</v>
      </c>
      <c r="B413" t="s">
        <v>100</v>
      </c>
      <c r="C413" s="7">
        <v>17.750423691017751</v>
      </c>
      <c r="D413" s="7">
        <v>16.634500505468246</v>
      </c>
      <c r="E413" s="7">
        <v>16.733409610983983</v>
      </c>
      <c r="F413" s="7">
        <v>15.6957149735195</v>
      </c>
      <c r="G413" s="7">
        <v>14.331853048041985</v>
      </c>
      <c r="H413" s="7">
        <v>15.236654419710396</v>
      </c>
      <c r="I413" s="7">
        <v>13.765493034989579</v>
      </c>
      <c r="J413" s="7">
        <v>13.715778588145648</v>
      </c>
      <c r="K413" s="7">
        <v>12.215309092984759</v>
      </c>
      <c r="L413" s="7">
        <v>11.882015763076188</v>
      </c>
      <c r="M413" s="7">
        <v>10.014992503748125</v>
      </c>
      <c r="N413" s="7">
        <v>10.584958217270195</v>
      </c>
      <c r="O413" s="7">
        <v>9.5174180952961986</v>
      </c>
      <c r="P413" s="7">
        <v>9.9552643185684584</v>
      </c>
      <c r="Q413" s="7">
        <v>9.0577261051777747</v>
      </c>
      <c r="R413" s="7">
        <v>10.130912439971056</v>
      </c>
      <c r="S413" s="7">
        <v>13.297038402563617</v>
      </c>
    </row>
    <row r="414" spans="1:19">
      <c r="A414" t="s">
        <v>127</v>
      </c>
      <c r="B414" t="s">
        <v>101</v>
      </c>
      <c r="C414" s="7">
        <v>12.889126750512888</v>
      </c>
      <c r="D414" s="7">
        <v>12.406947890818859</v>
      </c>
      <c r="E414" s="7">
        <v>13.300915331807781</v>
      </c>
      <c r="F414" s="7">
        <v>12.518054886856042</v>
      </c>
      <c r="G414" s="7">
        <v>10.900282599919258</v>
      </c>
      <c r="H414" s="7">
        <v>11.832720985519774</v>
      </c>
      <c r="I414" s="7">
        <v>10.803992541406165</v>
      </c>
      <c r="J414" s="7">
        <v>10.885538562020356</v>
      </c>
      <c r="K414" s="7">
        <v>8.9616987270962944</v>
      </c>
      <c r="L414" s="7">
        <v>9.1951277764509207</v>
      </c>
      <c r="M414" s="7">
        <v>7.3763118440779616</v>
      </c>
      <c r="N414" s="7">
        <v>8.3565459610027855</v>
      </c>
      <c r="O414" s="7">
        <v>7.1990726618266123</v>
      </c>
      <c r="P414" s="7">
        <v>7.749984247999496</v>
      </c>
      <c r="Q414" s="7">
        <v>7.5706367446261993</v>
      </c>
      <c r="R414" s="7">
        <v>8.1573580685481222</v>
      </c>
      <c r="S414" s="7">
        <v>10.254466516203504</v>
      </c>
    </row>
    <row r="415" spans="1:19">
      <c r="A415" t="s">
        <v>127</v>
      </c>
      <c r="B415" t="s">
        <v>102</v>
      </c>
      <c r="C415" s="7">
        <v>19.465351674020244</v>
      </c>
      <c r="D415" s="7">
        <v>13.877527170737407</v>
      </c>
      <c r="E415" s="7">
        <v>10.357404434448728</v>
      </c>
      <c r="F415" s="7">
        <v>2.9954469206805658</v>
      </c>
      <c r="G415" s="7">
        <v>4.5448692213881543</v>
      </c>
      <c r="H415" s="7">
        <v>6.1234174792951954</v>
      </c>
      <c r="I415" s="7">
        <v>3.0878016396226706</v>
      </c>
      <c r="J415" s="7">
        <v>3.8850340717488092</v>
      </c>
      <c r="K415" s="7">
        <v>1.5624389672278427</v>
      </c>
      <c r="L415" s="7"/>
      <c r="M415" s="7">
        <v>1.572191084104362</v>
      </c>
      <c r="N415" s="7">
        <v>0.78835132088263815</v>
      </c>
      <c r="O415" s="7">
        <v>1.5819155415292376</v>
      </c>
      <c r="P415" s="7">
        <v>3.972194637537239</v>
      </c>
      <c r="Q415" s="7">
        <v>2.1783407578447496</v>
      </c>
      <c r="R415" s="7">
        <v>2.198043741070447</v>
      </c>
      <c r="S415" s="7">
        <v>5.1244494948188333</v>
      </c>
    </row>
    <row r="416" spans="1:19">
      <c r="A416" t="s">
        <v>127</v>
      </c>
      <c r="B416" t="s">
        <v>103</v>
      </c>
      <c r="C416" s="7">
        <v>28.116619084695905</v>
      </c>
      <c r="D416" s="7">
        <v>26.294262007712984</v>
      </c>
      <c r="E416" s="7">
        <v>24.41388188120057</v>
      </c>
      <c r="F416" s="7">
        <v>11.981787682722263</v>
      </c>
      <c r="G416" s="7">
        <v>18.936955089117312</v>
      </c>
      <c r="H416" s="7">
        <v>20.666533992621282</v>
      </c>
      <c r="I416" s="7">
        <v>10.807305738679347</v>
      </c>
      <c r="J416" s="7">
        <v>24.864218059192378</v>
      </c>
      <c r="K416" s="7">
        <v>15.624389672278427</v>
      </c>
      <c r="L416" s="7">
        <v>10.190244017150965</v>
      </c>
      <c r="M416" s="7">
        <v>11.791433130782716</v>
      </c>
      <c r="N416" s="7">
        <v>10.248567171474296</v>
      </c>
      <c r="O416" s="7">
        <v>5.5367043953523325</v>
      </c>
      <c r="P416" s="7">
        <v>13.505461767626613</v>
      </c>
      <c r="Q416" s="7">
        <v>9.8025334103013737</v>
      </c>
      <c r="R416" s="7">
        <v>9.8911968348170127</v>
      </c>
      <c r="S416" s="7">
        <v>16.169379473942922</v>
      </c>
    </row>
    <row r="417" spans="1:19">
      <c r="A417" t="s">
        <v>127</v>
      </c>
      <c r="B417" t="s">
        <v>104</v>
      </c>
      <c r="C417" s="7">
        <v>14.835747085835393</v>
      </c>
      <c r="D417" s="7">
        <v>15.151515151515152</v>
      </c>
      <c r="E417" s="7">
        <v>15.959204872751309</v>
      </c>
      <c r="F417" s="7">
        <v>15.027192061826161</v>
      </c>
      <c r="G417" s="7">
        <v>15.234765234765234</v>
      </c>
      <c r="H417" s="7">
        <v>14.828693790149892</v>
      </c>
      <c r="I417" s="7">
        <v>13.966632248247377</v>
      </c>
      <c r="J417" s="7">
        <v>14.11790063584438</v>
      </c>
      <c r="K417" s="7">
        <v>12.397395980752901</v>
      </c>
      <c r="L417" s="7">
        <v>11.731247778172769</v>
      </c>
      <c r="M417" s="7">
        <v>12.831937266084477</v>
      </c>
      <c r="N417" s="7">
        <v>11.421553576911268</v>
      </c>
      <c r="O417" s="7">
        <v>11.914842143461957</v>
      </c>
      <c r="P417" s="7">
        <v>12.427402735277587</v>
      </c>
      <c r="Q417" s="7">
        <v>12.065151819827067</v>
      </c>
      <c r="R417" s="7">
        <v>11.613492529523064</v>
      </c>
      <c r="S417" s="7">
        <v>13.643813165801692</v>
      </c>
    </row>
    <row r="418" spans="1:19">
      <c r="A418" t="s">
        <v>127</v>
      </c>
      <c r="B418" t="s">
        <v>105</v>
      </c>
      <c r="C418" s="7">
        <v>18.023473772240969</v>
      </c>
      <c r="D418" s="7">
        <v>6.573565501928246</v>
      </c>
      <c r="E418" s="7">
        <v>4.4388876147637397</v>
      </c>
      <c r="F418" s="7">
        <v>7.4886173017014146</v>
      </c>
      <c r="G418" s="7">
        <v>5.3023474249528473</v>
      </c>
      <c r="H418" s="7">
        <v>5.3579902943832955</v>
      </c>
      <c r="I418" s="7">
        <v>3.0878016396226706</v>
      </c>
      <c r="J418" s="7">
        <v>6.9930613291478574</v>
      </c>
      <c r="K418" s="7">
        <v>3.1248779344556854</v>
      </c>
      <c r="L418" s="7">
        <v>0.78386492439622812</v>
      </c>
      <c r="M418" s="7">
        <v>3.1443821682087241</v>
      </c>
      <c r="N418" s="7">
        <v>3.1534052835305526</v>
      </c>
      <c r="O418" s="7">
        <v>0.79095777076461882</v>
      </c>
      <c r="P418" s="7"/>
      <c r="Q418" s="7">
        <v>3.2675111367671246</v>
      </c>
      <c r="R418" s="7">
        <v>4.396087482140894</v>
      </c>
      <c r="S418" s="7">
        <v>4.8756898106043272</v>
      </c>
    </row>
    <row r="419" spans="1:19">
      <c r="A419" t="s">
        <v>128</v>
      </c>
      <c r="B419" t="s">
        <v>88</v>
      </c>
      <c r="C419" s="7">
        <v>3.6158330991851644</v>
      </c>
      <c r="D419" s="7">
        <v>3.9313567000053293</v>
      </c>
      <c r="E419" s="7">
        <v>3.5601037763044103</v>
      </c>
      <c r="F419" s="7"/>
      <c r="G419" s="7"/>
      <c r="H419" s="7">
        <v>3.8041863873101369</v>
      </c>
      <c r="I419" s="7">
        <v>3.5924446759661208</v>
      </c>
      <c r="J419" s="7">
        <v>3.8287853641591729</v>
      </c>
      <c r="K419" s="7">
        <v>3.2397230724983053</v>
      </c>
      <c r="L419" s="7">
        <v>2.9959028679924051</v>
      </c>
      <c r="M419" s="7">
        <v>2.7999169779991697</v>
      </c>
      <c r="N419" s="7">
        <v>3.0734616772440728</v>
      </c>
      <c r="O419" s="7">
        <v>3.0709252387107533</v>
      </c>
      <c r="P419" s="7">
        <v>3.2082760426897137</v>
      </c>
      <c r="Q419" s="7">
        <v>3.5224645808061159</v>
      </c>
      <c r="R419" s="7">
        <v>3.4164594324493924</v>
      </c>
      <c r="S419" s="7">
        <v>3.4184455536548262</v>
      </c>
    </row>
    <row r="420" spans="1:19">
      <c r="A420" t="s">
        <v>128</v>
      </c>
      <c r="B420" t="s">
        <v>89</v>
      </c>
      <c r="C420" s="7">
        <v>85.681552262090491</v>
      </c>
      <c r="D420" s="7">
        <v>87.09271750314393</v>
      </c>
      <c r="E420" s="7">
        <v>87.688981288981296</v>
      </c>
      <c r="F420" s="7">
        <v>88.435540353448985</v>
      </c>
      <c r="G420" s="7">
        <v>88.110547478072036</v>
      </c>
      <c r="H420" s="7">
        <v>90.417051116442153</v>
      </c>
      <c r="I420" s="7">
        <v>89.043419267299868</v>
      </c>
      <c r="J420" s="7">
        <v>88.583127704466619</v>
      </c>
      <c r="K420" s="7">
        <v>90.567542997087145</v>
      </c>
      <c r="L420" s="7">
        <v>91.447546516034734</v>
      </c>
      <c r="M420" s="7">
        <v>91.170143111027969</v>
      </c>
      <c r="N420" s="7">
        <v>91.418074663707159</v>
      </c>
      <c r="O420" s="7">
        <v>90.977485928705434</v>
      </c>
      <c r="P420" s="7">
        <v>90.773346973303688</v>
      </c>
      <c r="Q420" s="7">
        <v>89.574267181213557</v>
      </c>
      <c r="R420" s="7">
        <v>86.246722437258086</v>
      </c>
      <c r="S420" s="7">
        <v>89.138614431769284</v>
      </c>
    </row>
    <row r="421" spans="1:19">
      <c r="A421" t="s">
        <v>128</v>
      </c>
      <c r="B421" t="s">
        <v>90</v>
      </c>
      <c r="C421" s="7">
        <v>74.550898203592823</v>
      </c>
      <c r="D421" s="7">
        <v>73.529411764705884</v>
      </c>
      <c r="E421" s="7">
        <v>74.851190476190482</v>
      </c>
      <c r="F421" s="7">
        <v>72.922636103151859</v>
      </c>
      <c r="G421" s="7">
        <v>73.81316998468607</v>
      </c>
      <c r="H421" s="7">
        <v>71.58469945355192</v>
      </c>
      <c r="I421" s="7">
        <v>65.104166666666657</v>
      </c>
      <c r="J421" s="7">
        <v>62.6953125</v>
      </c>
      <c r="K421" s="7">
        <v>67.083333333333329</v>
      </c>
      <c r="L421" s="7">
        <v>65.384615384615387</v>
      </c>
      <c r="M421" s="7">
        <v>65.546218487394952</v>
      </c>
      <c r="N421" s="7">
        <v>65.566037735849065</v>
      </c>
      <c r="O421" s="7">
        <v>64.027149321266961</v>
      </c>
      <c r="P421" s="7">
        <v>65.664160401002505</v>
      </c>
      <c r="Q421" s="7">
        <v>62.611275964391687</v>
      </c>
      <c r="R421" s="7">
        <v>62.921348314606739</v>
      </c>
      <c r="S421" s="7">
        <v>68.921345624326591</v>
      </c>
    </row>
    <row r="422" spans="1:19">
      <c r="A422" t="s">
        <v>128</v>
      </c>
      <c r="B422" t="s">
        <v>91</v>
      </c>
      <c r="C422" s="7">
        <v>98.488245467939279</v>
      </c>
      <c r="D422" s="7">
        <v>98.794694068796147</v>
      </c>
      <c r="E422" s="7">
        <v>99.163152345809166</v>
      </c>
      <c r="F422" s="7">
        <v>99.164180088692518</v>
      </c>
      <c r="G422" s="7">
        <v>99.238807238127606</v>
      </c>
      <c r="H422" s="7">
        <v>99.281139958765891</v>
      </c>
      <c r="I422" s="7">
        <v>99.287597064899913</v>
      </c>
      <c r="J422" s="7">
        <v>99.133736163841505</v>
      </c>
      <c r="K422" s="7">
        <v>99.045133964868498</v>
      </c>
      <c r="L422" s="7">
        <v>99.118999448225125</v>
      </c>
      <c r="M422" s="7">
        <v>99.324569269809771</v>
      </c>
      <c r="N422" s="7">
        <v>99.300671979996878</v>
      </c>
      <c r="O422" s="7">
        <v>99.247718333524276</v>
      </c>
      <c r="P422" s="7">
        <v>99.397747575933991</v>
      </c>
      <c r="Q422" s="7">
        <v>99.303230666220287</v>
      </c>
      <c r="R422" s="7">
        <v>99.124387813513678</v>
      </c>
      <c r="S422" s="7">
        <v>99.139515768723115</v>
      </c>
    </row>
    <row r="423" spans="1:19">
      <c r="A423" t="s">
        <v>128</v>
      </c>
      <c r="B423" t="s">
        <v>92</v>
      </c>
      <c r="C423" s="7">
        <v>32.313880126182966</v>
      </c>
      <c r="D423" s="7">
        <v>32.677303270596482</v>
      </c>
      <c r="E423" s="7">
        <v>33.493405149337271</v>
      </c>
      <c r="F423" s="7">
        <v>34.010069839207411</v>
      </c>
      <c r="G423" s="7">
        <v>33.675581822431468</v>
      </c>
      <c r="H423" s="7">
        <v>34.611460179367384</v>
      </c>
      <c r="I423" s="7">
        <v>36.080621237239335</v>
      </c>
      <c r="J423" s="7">
        <v>37.584361996013563</v>
      </c>
      <c r="K423" s="7">
        <v>38.063104816284152</v>
      </c>
      <c r="L423" s="7">
        <v>38.671910233976156</v>
      </c>
      <c r="M423" s="7">
        <v>39.20222912069417</v>
      </c>
      <c r="N423" s="7">
        <v>38.129400061218242</v>
      </c>
      <c r="O423" s="7">
        <v>38.191331745466137</v>
      </c>
      <c r="P423" s="7">
        <v>36.436044682190058</v>
      </c>
      <c r="Q423" s="7">
        <v>36.015184159228482</v>
      </c>
      <c r="R423" s="7">
        <v>36.475188220123954</v>
      </c>
      <c r="S423" s="7">
        <v>35.847721198779162</v>
      </c>
    </row>
    <row r="424" spans="1:19">
      <c r="A424" t="s">
        <v>128</v>
      </c>
      <c r="B424" t="s">
        <v>93</v>
      </c>
      <c r="C424" s="7">
        <v>0.2219493766528145</v>
      </c>
      <c r="D424" s="7">
        <v>0.22721133832244944</v>
      </c>
      <c r="E424" s="7">
        <v>0.22960256120040101</v>
      </c>
      <c r="F424" s="7">
        <v>0.23227483147892472</v>
      </c>
      <c r="G424" s="7">
        <v>0.24733446973495105</v>
      </c>
      <c r="H424" s="7">
        <v>0.19878579487455006</v>
      </c>
      <c r="I424" s="7">
        <v>0.18499450252185903</v>
      </c>
      <c r="J424" s="7">
        <v>0.17307994895015649</v>
      </c>
      <c r="K424" s="7">
        <v>0.20206888880649584</v>
      </c>
      <c r="L424" s="7">
        <v>0.18399927843420222</v>
      </c>
      <c r="M424" s="7">
        <v>0.19447249336175623</v>
      </c>
      <c r="N424" s="7">
        <v>0.19513314967860421</v>
      </c>
      <c r="O424" s="7">
        <v>0.17816285960766662</v>
      </c>
      <c r="P424" s="7">
        <v>0.20059786028949023</v>
      </c>
      <c r="Q424" s="7">
        <v>0.15389982147620709</v>
      </c>
      <c r="R424" s="7">
        <v>0.13934818327405835</v>
      </c>
      <c r="S424" s="7">
        <v>0.19962908491991402</v>
      </c>
    </row>
    <row r="425" spans="1:19">
      <c r="A425" t="s">
        <v>128</v>
      </c>
      <c r="B425" t="s">
        <v>94</v>
      </c>
      <c r="C425" s="7">
        <v>6.0482597296575973</v>
      </c>
      <c r="D425" s="7">
        <v>6.1895474582183745</v>
      </c>
      <c r="E425" s="7">
        <v>6.3285831867404738</v>
      </c>
      <c r="F425" s="7">
        <v>6.572709791057318</v>
      </c>
      <c r="G425" s="7">
        <v>6.4447733887733891</v>
      </c>
      <c r="H425" s="7">
        <v>6.604349457658012</v>
      </c>
      <c r="I425" s="7">
        <v>6.3988693467336679</v>
      </c>
      <c r="J425" s="7">
        <v>6.3288693858284235</v>
      </c>
      <c r="K425" s="7">
        <v>6.7768716057162983</v>
      </c>
      <c r="L425" s="7">
        <v>6.8409726356043796</v>
      </c>
      <c r="M425" s="7">
        <v>6.815064138524253</v>
      </c>
      <c r="N425" s="7">
        <v>6.8214914294459748</v>
      </c>
      <c r="O425" s="7">
        <v>6.7313866696673044</v>
      </c>
      <c r="P425" s="7">
        <v>6.7396357772183766</v>
      </c>
      <c r="Q425" s="7">
        <v>6.6858725761772853</v>
      </c>
      <c r="R425" s="7">
        <v>6.224928247577056</v>
      </c>
      <c r="S425" s="7">
        <v>6.5226321167997092</v>
      </c>
    </row>
    <row r="426" spans="1:19">
      <c r="A426" t="s">
        <v>128</v>
      </c>
      <c r="B426" t="s">
        <v>95</v>
      </c>
      <c r="C426" s="7">
        <v>11.649981110691348</v>
      </c>
      <c r="D426" s="7">
        <v>11.970700859589749</v>
      </c>
      <c r="E426" s="7">
        <v>12.185104938071985</v>
      </c>
      <c r="F426" s="7">
        <v>12.24072118898725</v>
      </c>
      <c r="G426" s="7">
        <v>11.586282964002807</v>
      </c>
      <c r="H426" s="7">
        <v>11.341535485950679</v>
      </c>
      <c r="I426" s="7">
        <v>11.422537915146862</v>
      </c>
      <c r="J426" s="7">
        <v>11.272924351824333</v>
      </c>
      <c r="K426" s="7">
        <v>10.524266805086945</v>
      </c>
      <c r="L426" s="7">
        <v>9.9323532064580142</v>
      </c>
      <c r="M426" s="7">
        <v>9.2804517745615023</v>
      </c>
      <c r="N426" s="7">
        <v>8.6432506887052334</v>
      </c>
      <c r="O426" s="7">
        <v>8.6512133828438547</v>
      </c>
      <c r="P426" s="7">
        <v>7.8233165512901204</v>
      </c>
      <c r="Q426" s="7">
        <v>7.1881476617487134</v>
      </c>
      <c r="R426" s="7">
        <v>6.6034400282856005</v>
      </c>
      <c r="S426" s="7">
        <v>10.288206819749107</v>
      </c>
    </row>
    <row r="427" spans="1:19">
      <c r="A427" t="s">
        <v>128</v>
      </c>
      <c r="B427" t="s">
        <v>96</v>
      </c>
      <c r="C427" s="7">
        <v>92.626026343469874</v>
      </c>
      <c r="D427" s="7">
        <v>80.867662448863101</v>
      </c>
      <c r="E427" s="7">
        <v>74.23785162112874</v>
      </c>
      <c r="F427" s="7">
        <v>59.790249341499276</v>
      </c>
      <c r="G427" s="7">
        <v>63.201663201663209</v>
      </c>
      <c r="H427" s="7">
        <v>64.3305158949983</v>
      </c>
      <c r="I427" s="7">
        <v>69.793411501954211</v>
      </c>
      <c r="J427" s="7">
        <v>90.910680256647851</v>
      </c>
      <c r="K427" s="7">
        <v>57.459546625641785</v>
      </c>
      <c r="L427" s="7">
        <v>93.800169561844982</v>
      </c>
      <c r="M427" s="7">
        <v>82.276824114589175</v>
      </c>
      <c r="N427" s="7">
        <v>66.957453321089687</v>
      </c>
      <c r="O427" s="7">
        <v>50.635760099021041</v>
      </c>
      <c r="P427" s="7">
        <v>53.099433606041543</v>
      </c>
      <c r="Q427" s="7">
        <v>69.765055914640399</v>
      </c>
      <c r="R427" s="7">
        <v>81.111434632502807</v>
      </c>
      <c r="S427" s="7">
        <v>72.214155088813371</v>
      </c>
    </row>
    <row r="428" spans="1:19">
      <c r="A428" t="s">
        <v>128</v>
      </c>
      <c r="B428" t="s">
        <v>97</v>
      </c>
      <c r="C428" s="7">
        <v>3.3243092602914244</v>
      </c>
      <c r="D428" s="7">
        <v>3.3962132222571833</v>
      </c>
      <c r="E428" s="7">
        <v>3.3820679936586227</v>
      </c>
      <c r="F428" s="7">
        <v>3.5503018773874255</v>
      </c>
      <c r="G428" s="7">
        <v>3.3642105697004667</v>
      </c>
      <c r="H428" s="7">
        <v>2.8688931507135651</v>
      </c>
      <c r="I428" s="7">
        <v>3.055800184621261</v>
      </c>
      <c r="J428" s="7">
        <v>2.7592599578566155</v>
      </c>
      <c r="K428" s="7">
        <v>2.6269127208248508</v>
      </c>
      <c r="L428" s="7">
        <v>2.8826751225136928</v>
      </c>
      <c r="M428" s="7">
        <v>2.6631009460722055</v>
      </c>
      <c r="N428" s="7">
        <v>2.3789485496268865</v>
      </c>
      <c r="O428" s="7">
        <v>2.4793434788218072</v>
      </c>
      <c r="P428" s="7">
        <v>2.2339049666593884</v>
      </c>
      <c r="Q428" s="7">
        <v>1.8945036906281094</v>
      </c>
      <c r="R428" s="7">
        <v>1.5167093655383181</v>
      </c>
      <c r="S428" s="7">
        <v>2.7965748737473501</v>
      </c>
    </row>
    <row r="429" spans="1:19">
      <c r="A429" t="s">
        <v>128</v>
      </c>
      <c r="B429" t="s">
        <v>98</v>
      </c>
      <c r="C429" s="7">
        <v>37.569923774844177</v>
      </c>
      <c r="D429" s="7">
        <v>37.939508363091548</v>
      </c>
      <c r="E429" s="7">
        <v>37.913444799805674</v>
      </c>
      <c r="F429" s="7">
        <v>37.894491437375514</v>
      </c>
      <c r="G429" s="7">
        <v>35.953198524736109</v>
      </c>
      <c r="H429" s="7">
        <v>33.179079493624229</v>
      </c>
      <c r="I429" s="7">
        <v>34.022614622057006</v>
      </c>
      <c r="J429" s="7">
        <v>34.586968492532215</v>
      </c>
      <c r="K429" s="7">
        <v>31.42312905041069</v>
      </c>
      <c r="L429" s="7">
        <v>31.742380678550891</v>
      </c>
      <c r="M429" s="7">
        <v>28.55342646525941</v>
      </c>
      <c r="N429" s="7">
        <v>27.059217931910418</v>
      </c>
      <c r="O429" s="7">
        <v>26.976481830852091</v>
      </c>
      <c r="P429" s="7">
        <v>24.221301473350536</v>
      </c>
      <c r="Q429" s="7">
        <v>21.841794569067297</v>
      </c>
      <c r="R429" s="7">
        <v>20.545730279444232</v>
      </c>
      <c r="S429" s="7">
        <v>31.527750040789151</v>
      </c>
    </row>
    <row r="430" spans="1:19">
      <c r="A430" t="s">
        <v>128</v>
      </c>
      <c r="B430" t="s">
        <v>99</v>
      </c>
      <c r="C430" s="7">
        <v>73.148789642942077</v>
      </c>
      <c r="D430" s="7">
        <v>73.425138271782288</v>
      </c>
      <c r="E430" s="7">
        <v>72.826822578757486</v>
      </c>
      <c r="F430" s="7">
        <v>71.993091572020873</v>
      </c>
      <c r="G430" s="7">
        <v>67.732406253767934</v>
      </c>
      <c r="H430" s="7">
        <v>62.27707126194597</v>
      </c>
      <c r="I430" s="7">
        <v>63.374332465076982</v>
      </c>
      <c r="J430" s="7">
        <v>64.471566930807299</v>
      </c>
      <c r="K430" s="7">
        <v>58.298048389321046</v>
      </c>
      <c r="L430" s="7">
        <v>58.646904086368266</v>
      </c>
      <c r="M430" s="7">
        <v>52.774273915387397</v>
      </c>
      <c r="N430" s="7">
        <v>50.373935304687038</v>
      </c>
      <c r="O430" s="7">
        <v>50.338622187510026</v>
      </c>
      <c r="P430" s="7">
        <v>45.327514672055379</v>
      </c>
      <c r="Q430" s="7">
        <v>41.059832207676855</v>
      </c>
      <c r="R430" s="7">
        <v>38.883688339272908</v>
      </c>
      <c r="S430" s="7">
        <v>59.326522302352636</v>
      </c>
    </row>
    <row r="431" spans="1:19">
      <c r="A431" t="s">
        <v>128</v>
      </c>
      <c r="B431" t="s">
        <v>100</v>
      </c>
      <c r="C431" s="7">
        <v>17.473350393268127</v>
      </c>
      <c r="D431" s="7">
        <v>18.028731804775951</v>
      </c>
      <c r="E431" s="7">
        <v>16.590545970982685</v>
      </c>
      <c r="F431" s="7">
        <v>17.015981772053717</v>
      </c>
      <c r="G431" s="7">
        <v>15.767151767151766</v>
      </c>
      <c r="H431" s="7">
        <v>15.832454745269027</v>
      </c>
      <c r="I431" s="7">
        <v>14.621719709659407</v>
      </c>
      <c r="J431" s="7">
        <v>14.528226017937378</v>
      </c>
      <c r="K431" s="7">
        <v>14.123927267335175</v>
      </c>
      <c r="L431" s="7">
        <v>13.059869762072262</v>
      </c>
      <c r="M431" s="7">
        <v>13.407382475036464</v>
      </c>
      <c r="N431" s="7">
        <v>12.836700336700337</v>
      </c>
      <c r="O431" s="7">
        <v>13.577885300626383</v>
      </c>
      <c r="P431" s="7">
        <v>13.471522970421649</v>
      </c>
      <c r="Q431" s="7">
        <v>12.742382271468145</v>
      </c>
      <c r="R431" s="7">
        <v>12.291502017386964</v>
      </c>
      <c r="S431" s="7">
        <v>14.85405051201842</v>
      </c>
    </row>
    <row r="432" spans="1:19">
      <c r="A432" t="s">
        <v>128</v>
      </c>
      <c r="B432" t="s">
        <v>101</v>
      </c>
      <c r="C432" s="7">
        <v>13.925302604518265</v>
      </c>
      <c r="D432" s="7">
        <v>14.667174071607521</v>
      </c>
      <c r="E432" s="7">
        <v>13.588754579345737</v>
      </c>
      <c r="F432" s="7">
        <v>14.301181261412665</v>
      </c>
      <c r="G432" s="7">
        <v>12.856548856548857</v>
      </c>
      <c r="H432" s="7">
        <v>13.026929468737157</v>
      </c>
      <c r="I432" s="7">
        <v>12.004466778336125</v>
      </c>
      <c r="J432" s="7">
        <v>12.010699487753282</v>
      </c>
      <c r="K432" s="7">
        <v>11.491909325128358</v>
      </c>
      <c r="L432" s="7">
        <v>11.093673900102818</v>
      </c>
      <c r="M432" s="7">
        <v>11.537454654250345</v>
      </c>
      <c r="N432" s="7">
        <v>11.019283746556475</v>
      </c>
      <c r="O432" s="7">
        <v>11.458684970556243</v>
      </c>
      <c r="P432" s="7">
        <v>11.44587791063562</v>
      </c>
      <c r="Q432" s="7">
        <v>10.690468862214015</v>
      </c>
      <c r="R432" s="7">
        <v>10.544486502225364</v>
      </c>
      <c r="S432" s="7">
        <v>12.331012747804323</v>
      </c>
    </row>
    <row r="433" spans="1:19">
      <c r="A433" t="s">
        <v>128</v>
      </c>
      <c r="B433" t="s">
        <v>102</v>
      </c>
      <c r="C433" s="7">
        <v>10.890873448050534</v>
      </c>
      <c r="D433" s="7">
        <v>8.7845962105448088</v>
      </c>
      <c r="E433" s="7">
        <v>11.594010865244469</v>
      </c>
      <c r="F433" s="7">
        <v>5.5411485692754399</v>
      </c>
      <c r="G433" s="7">
        <v>5.2701214624309678</v>
      </c>
      <c r="H433" s="7">
        <v>4.9902689754977798</v>
      </c>
      <c r="I433" s="7">
        <v>2.7670171555063638</v>
      </c>
      <c r="J433" s="7">
        <v>3.3137911704034266</v>
      </c>
      <c r="K433" s="7">
        <v>2.756499135837521</v>
      </c>
      <c r="L433" s="7">
        <v>1.9264270008008431</v>
      </c>
      <c r="M433" s="7">
        <v>2.4729079198997646</v>
      </c>
      <c r="N433" s="7">
        <v>2.4672946388428936</v>
      </c>
      <c r="O433" s="7">
        <v>2.4609057773864631</v>
      </c>
      <c r="P433" s="7">
        <v>2.180377150737649</v>
      </c>
      <c r="Q433" s="7">
        <v>1.7543397980754893</v>
      </c>
      <c r="R433" s="7">
        <v>3.5248087791237324</v>
      </c>
      <c r="S433" s="7">
        <v>4.5585037153538552</v>
      </c>
    </row>
    <row r="434" spans="1:19">
      <c r="A434" t="s">
        <v>128</v>
      </c>
      <c r="B434" t="s">
        <v>103</v>
      </c>
      <c r="C434" s="7">
        <v>20.692659551296014</v>
      </c>
      <c r="D434" s="7">
        <v>25.804751368475376</v>
      </c>
      <c r="E434" s="7">
        <v>21.53173446402544</v>
      </c>
      <c r="F434" s="7">
        <v>14.961101137043686</v>
      </c>
      <c r="G434" s="7">
        <v>18.584112525414465</v>
      </c>
      <c r="H434" s="7">
        <v>11.643960942828151</v>
      </c>
      <c r="I434" s="7">
        <v>13.281682346430548</v>
      </c>
      <c r="J434" s="7">
        <v>16.292806587816845</v>
      </c>
      <c r="K434" s="7">
        <v>12.128596197685091</v>
      </c>
      <c r="L434" s="7">
        <v>9.6321350040042155</v>
      </c>
      <c r="M434" s="7">
        <v>9.342096586288001</v>
      </c>
      <c r="N434" s="7">
        <v>13.981336286776397</v>
      </c>
      <c r="O434" s="7">
        <v>16.132604540644593</v>
      </c>
      <c r="P434" s="7">
        <v>12.264621472899274</v>
      </c>
      <c r="Q434" s="7">
        <v>7.8945290913397024</v>
      </c>
      <c r="R434" s="7">
        <v>6.168415363466532</v>
      </c>
      <c r="S434" s="7">
        <v>14.455483264658232</v>
      </c>
    </row>
    <row r="435" spans="1:19">
      <c r="A435" t="s">
        <v>128</v>
      </c>
      <c r="B435" t="s">
        <v>104</v>
      </c>
      <c r="C435" s="7">
        <v>16.004354926510615</v>
      </c>
      <c r="D435" s="7">
        <v>16.745923379945697</v>
      </c>
      <c r="E435" s="7">
        <v>15.594011899430619</v>
      </c>
      <c r="F435" s="7">
        <v>16.138845304044317</v>
      </c>
      <c r="G435" s="7">
        <v>15.562215927804491</v>
      </c>
      <c r="H435" s="7">
        <v>15.325263679479011</v>
      </c>
      <c r="I435" s="7">
        <v>15.326133909287257</v>
      </c>
      <c r="J435" s="7">
        <v>15.306299130796136</v>
      </c>
      <c r="K435" s="7">
        <v>14.130834252113193</v>
      </c>
      <c r="L435" s="7">
        <v>14.510364546104361</v>
      </c>
      <c r="M435" s="7">
        <v>15.198074787115884</v>
      </c>
      <c r="N435" s="7">
        <v>14.8507349598424</v>
      </c>
      <c r="O435" s="7">
        <v>14.331121396308481</v>
      </c>
      <c r="P435" s="7">
        <v>14.498119531539256</v>
      </c>
      <c r="Q435" s="7">
        <v>13.250020353333875</v>
      </c>
      <c r="R435" s="7">
        <v>14.402868210665128</v>
      </c>
      <c r="S435" s="7">
        <v>15.1375483398044</v>
      </c>
    </row>
    <row r="436" spans="1:19">
      <c r="A436" t="s">
        <v>128</v>
      </c>
      <c r="B436" t="s">
        <v>105</v>
      </c>
      <c r="C436" s="7">
        <v>10.074057939446744</v>
      </c>
      <c r="D436" s="7">
        <v>4.6668167368519295</v>
      </c>
      <c r="E436" s="7">
        <v>4.140718166158738</v>
      </c>
      <c r="F436" s="7">
        <v>4.9870337123478956</v>
      </c>
      <c r="G436" s="7">
        <v>6.9343703453039058</v>
      </c>
      <c r="H436" s="7">
        <v>4.435794644886915</v>
      </c>
      <c r="I436" s="7">
        <v>3.0437188710570005</v>
      </c>
      <c r="J436" s="7">
        <v>4.1422389630042833</v>
      </c>
      <c r="K436" s="7">
        <v>7.442547666761306</v>
      </c>
      <c r="L436" s="7">
        <v>4.9536694306307396</v>
      </c>
      <c r="M436" s="7">
        <v>6.0448860264216471</v>
      </c>
      <c r="N436" s="7">
        <v>4.6604454289254651</v>
      </c>
      <c r="O436" s="7">
        <v>1.9140378268561382</v>
      </c>
      <c r="P436" s="7">
        <v>4.6333014453175041</v>
      </c>
      <c r="Q436" s="7">
        <v>2.046729764421404</v>
      </c>
      <c r="R436" s="7">
        <v>2.3498725194158219</v>
      </c>
      <c r="S436" s="7">
        <v>4.8011617078061519</v>
      </c>
    </row>
    <row r="437" spans="1:19">
      <c r="A437" t="s">
        <v>129</v>
      </c>
      <c r="B437" t="s">
        <v>88</v>
      </c>
      <c r="C437" s="7">
        <v>2.0877944325481801</v>
      </c>
      <c r="D437" s="7">
        <v>2.4281466798810705</v>
      </c>
      <c r="E437" s="7">
        <v>3.0753192598384151</v>
      </c>
      <c r="F437" s="7"/>
      <c r="G437" s="7"/>
      <c r="H437" s="7">
        <v>3.515625</v>
      </c>
      <c r="I437" s="7">
        <v>2.5957000524383851</v>
      </c>
      <c r="J437" s="7">
        <v>2.1767297227260949</v>
      </c>
      <c r="K437" s="7">
        <v>1.9131924614505995</v>
      </c>
      <c r="L437" s="7">
        <v>2.3061961656015559</v>
      </c>
      <c r="M437" s="7">
        <v>2.4236037934668069</v>
      </c>
      <c r="N437" s="7">
        <v>2.601667087648396</v>
      </c>
      <c r="O437" s="7">
        <v>2.3211294568078489</v>
      </c>
      <c r="P437" s="7">
        <v>2.1641311334904647</v>
      </c>
      <c r="Q437" s="7">
        <v>2.6300851466414379</v>
      </c>
      <c r="R437" s="7">
        <v>2.3828435266084194</v>
      </c>
      <c r="S437" s="7">
        <v>2.4744072097296352</v>
      </c>
    </row>
    <row r="438" spans="1:19">
      <c r="A438" t="s">
        <v>129</v>
      </c>
      <c r="B438" t="s">
        <v>89</v>
      </c>
      <c r="C438" s="7">
        <v>74.668111622866434</v>
      </c>
      <c r="D438" s="7">
        <v>75.928605885190549</v>
      </c>
      <c r="E438" s="7">
        <v>78.201908588648919</v>
      </c>
      <c r="F438" s="7">
        <v>80.104355716878402</v>
      </c>
      <c r="G438" s="7">
        <v>78.162320253473069</v>
      </c>
      <c r="H438" s="7">
        <v>78.953922789539234</v>
      </c>
      <c r="I438" s="7">
        <v>78.66633858267717</v>
      </c>
      <c r="J438" s="7">
        <v>80.34849951597289</v>
      </c>
      <c r="K438" s="7">
        <v>82.893685051958428</v>
      </c>
      <c r="L438" s="7">
        <v>83.4375</v>
      </c>
      <c r="M438" s="7">
        <v>84.964259304905099</v>
      </c>
      <c r="N438" s="7">
        <v>83.146869792906458</v>
      </c>
      <c r="O438" s="7">
        <v>80.365908076751452</v>
      </c>
      <c r="P438" s="7">
        <v>73.538215924965073</v>
      </c>
      <c r="Q438" s="7">
        <v>69.094729469444928</v>
      </c>
      <c r="R438" s="7">
        <v>64.362969752520627</v>
      </c>
      <c r="S438" s="7">
        <v>77.394968936003821</v>
      </c>
    </row>
    <row r="439" spans="1:19">
      <c r="A439" t="s">
        <v>129</v>
      </c>
      <c r="B439" t="s">
        <v>90</v>
      </c>
      <c r="C439" s="7">
        <v>83.333333333333343</v>
      </c>
      <c r="D439" s="7">
        <v>73.504273504273513</v>
      </c>
      <c r="E439" s="7">
        <v>86.842105263157904</v>
      </c>
      <c r="F439" s="7">
        <v>78.571428571428569</v>
      </c>
      <c r="G439" s="7">
        <v>79.069767441860463</v>
      </c>
      <c r="H439" s="7">
        <v>74.358974358974365</v>
      </c>
      <c r="I439" s="7">
        <v>79.591836734693871</v>
      </c>
      <c r="J439" s="7">
        <v>76.19047619047619</v>
      </c>
      <c r="K439" s="7">
        <v>75.308641975308646</v>
      </c>
      <c r="L439" s="7">
        <v>79.268292682926827</v>
      </c>
      <c r="M439" s="7">
        <v>83.544303797468359</v>
      </c>
      <c r="N439" s="7">
        <v>70.270270270270274</v>
      </c>
      <c r="O439" s="7">
        <v>71.910112359550567</v>
      </c>
      <c r="P439" s="7">
        <v>77.777777777777786</v>
      </c>
      <c r="Q439" s="7">
        <v>80</v>
      </c>
      <c r="R439" s="7">
        <v>86.075949367088612</v>
      </c>
      <c r="S439" s="7">
        <v>78.299776286353477</v>
      </c>
    </row>
    <row r="440" spans="1:19">
      <c r="A440" t="s">
        <v>129</v>
      </c>
      <c r="B440" t="s">
        <v>91</v>
      </c>
      <c r="C440" s="7">
        <v>79.471788715486184</v>
      </c>
      <c r="D440" s="7">
        <v>82.807967511119713</v>
      </c>
      <c r="E440" s="7">
        <v>90.183913139818301</v>
      </c>
      <c r="F440" s="7">
        <v>89.108079748163689</v>
      </c>
      <c r="G440" s="7">
        <v>88.888888888888886</v>
      </c>
      <c r="H440" s="7">
        <v>90.015740948954345</v>
      </c>
      <c r="I440" s="7">
        <v>91.054678563257838</v>
      </c>
      <c r="J440" s="7">
        <v>91.356352967727375</v>
      </c>
      <c r="K440" s="7">
        <v>92.101942972495593</v>
      </c>
      <c r="L440" s="7">
        <v>94.848484848484844</v>
      </c>
      <c r="M440" s="7">
        <v>93.804681957909679</v>
      </c>
      <c r="N440" s="7">
        <v>94.653510784763654</v>
      </c>
      <c r="O440" s="7">
        <v>95.637074017799009</v>
      </c>
      <c r="P440" s="7">
        <v>95.101088646967341</v>
      </c>
      <c r="Q440" s="7">
        <v>96.151190887124613</v>
      </c>
      <c r="R440" s="7">
        <v>95.230410615025988</v>
      </c>
      <c r="S440" s="7">
        <v>91.243397535079765</v>
      </c>
    </row>
    <row r="441" spans="1:19">
      <c r="A441" t="s">
        <v>129</v>
      </c>
      <c r="B441" t="s">
        <v>92</v>
      </c>
      <c r="C441" s="7">
        <v>20.881945817678467</v>
      </c>
      <c r="D441" s="7">
        <v>23.300243491290505</v>
      </c>
      <c r="E441" s="7">
        <v>26.863084922010401</v>
      </c>
      <c r="F441" s="7">
        <v>32.773283551130476</v>
      </c>
      <c r="G441" s="7">
        <v>34.262016163334749</v>
      </c>
      <c r="H441" s="7">
        <v>35.890046552870757</v>
      </c>
      <c r="I441" s="7">
        <v>38.478847884788479</v>
      </c>
      <c r="J441" s="7">
        <v>37.706381079875058</v>
      </c>
      <c r="K441" s="7">
        <v>40.473225404732254</v>
      </c>
      <c r="L441" s="7">
        <v>43.795255930087393</v>
      </c>
      <c r="M441" s="7">
        <v>40.886814469078182</v>
      </c>
      <c r="N441" s="7">
        <v>35.85034013605442</v>
      </c>
      <c r="O441" s="7">
        <v>38.670109748224661</v>
      </c>
      <c r="P441" s="7">
        <v>36.143187066974598</v>
      </c>
      <c r="Q441" s="7">
        <v>36.701946056674636</v>
      </c>
      <c r="R441" s="7">
        <v>32.943469785575047</v>
      </c>
      <c r="S441" s="7">
        <v>34.388604648104064</v>
      </c>
    </row>
    <row r="442" spans="1:19">
      <c r="A442" t="s">
        <v>129</v>
      </c>
      <c r="B442" t="s">
        <v>93</v>
      </c>
      <c r="C442" s="7">
        <v>0.43383947939262474</v>
      </c>
      <c r="D442" s="7">
        <v>0.59679224170085787</v>
      </c>
      <c r="E442" s="7">
        <v>0.30303030303030304</v>
      </c>
      <c r="F442" s="7">
        <v>0.43174342105263164</v>
      </c>
      <c r="G442" s="7">
        <v>0.50879796480814077</v>
      </c>
      <c r="H442" s="7">
        <v>0.57560327651095866</v>
      </c>
      <c r="I442" s="7">
        <v>0.54029716343989187</v>
      </c>
      <c r="J442" s="7">
        <v>0.44622936189201251</v>
      </c>
      <c r="K442" s="7">
        <v>0.44831880448318806</v>
      </c>
      <c r="L442" s="7">
        <v>0.64935064935064934</v>
      </c>
      <c r="M442" s="7">
        <v>0.39673278879813306</v>
      </c>
      <c r="N442" s="7">
        <v>0.52154195011337867</v>
      </c>
      <c r="O442" s="7">
        <v>0.49494297396169573</v>
      </c>
      <c r="P442" s="7">
        <v>0.26943802925327176</v>
      </c>
      <c r="Q442" s="7">
        <v>0.27313076135199726</v>
      </c>
      <c r="R442" s="7">
        <v>0.30125819599503811</v>
      </c>
      <c r="S442" s="7">
        <v>0.44264642139413923</v>
      </c>
    </row>
    <row r="443" spans="1:19">
      <c r="A443" t="s">
        <v>129</v>
      </c>
      <c r="B443" t="s">
        <v>94</v>
      </c>
      <c r="C443" s="7">
        <v>3.6628706067150993</v>
      </c>
      <c r="D443" s="7">
        <v>4.003161026403868</v>
      </c>
      <c r="E443" s="7">
        <v>4.5877648076091653</v>
      </c>
      <c r="F443" s="7">
        <v>4.904664064105198</v>
      </c>
      <c r="G443" s="7">
        <v>4.6017361846284137</v>
      </c>
      <c r="H443" s="7">
        <v>4.7591773551525876</v>
      </c>
      <c r="I443" s="7">
        <v>4.8659167604049491</v>
      </c>
      <c r="J443" s="7">
        <v>5.0160606736560336</v>
      </c>
      <c r="K443" s="7">
        <v>5.3008717310087174</v>
      </c>
      <c r="L443" s="7">
        <v>5.3513108614232205</v>
      </c>
      <c r="M443" s="7">
        <v>5.3901983663943991</v>
      </c>
      <c r="N443" s="7">
        <v>5.3614512471655331</v>
      </c>
      <c r="O443" s="7">
        <v>5.2214331826985152</v>
      </c>
      <c r="P443" s="7">
        <v>4.8225558121632028</v>
      </c>
      <c r="Q443" s="7">
        <v>4.5846705360191189</v>
      </c>
      <c r="R443" s="7">
        <v>4.2374623427255003</v>
      </c>
      <c r="S443" s="7">
        <v>4.7534778728542184</v>
      </c>
    </row>
    <row r="444" spans="1:19">
      <c r="A444" t="s">
        <v>129</v>
      </c>
      <c r="B444" t="s">
        <v>95</v>
      </c>
      <c r="C444" s="7">
        <v>15.40130151843818</v>
      </c>
      <c r="D444" s="7">
        <v>14.957105557627751</v>
      </c>
      <c r="E444" s="7">
        <v>14.913419913419915</v>
      </c>
      <c r="F444" s="7">
        <v>16.036184210526315</v>
      </c>
      <c r="G444" s="7">
        <v>15.285138859444562</v>
      </c>
      <c r="H444" s="7">
        <v>16.559663493469117</v>
      </c>
      <c r="I444" s="7">
        <v>16.208914903196757</v>
      </c>
      <c r="J444" s="7">
        <v>16.44355198572066</v>
      </c>
      <c r="K444" s="7">
        <v>15.093399750933997</v>
      </c>
      <c r="L444" s="7">
        <v>16.033966033966035</v>
      </c>
      <c r="M444" s="7">
        <v>14.959159859976662</v>
      </c>
      <c r="N444" s="7">
        <v>14.71655328798186</v>
      </c>
      <c r="O444" s="7">
        <v>13.879922530664945</v>
      </c>
      <c r="P444" s="7">
        <v>13.510392609699769</v>
      </c>
      <c r="Q444" s="7">
        <v>11.96654148173438</v>
      </c>
      <c r="R444" s="7">
        <v>11.341485025695553</v>
      </c>
      <c r="S444" s="7">
        <v>14.716351647774289</v>
      </c>
    </row>
    <row r="445" spans="1:19">
      <c r="A445" t="s">
        <v>129</v>
      </c>
      <c r="B445" t="s">
        <v>96</v>
      </c>
      <c r="C445" s="7">
        <v>39.269585705870803</v>
      </c>
      <c r="D445" s="7">
        <v>18.594272963927111</v>
      </c>
      <c r="E445" s="7">
        <v>64.850843060959789</v>
      </c>
      <c r="F445" s="7">
        <v>41.093075816724884</v>
      </c>
      <c r="G445" s="7">
        <v>21.172983273343213</v>
      </c>
      <c r="H445" s="7">
        <v>66.34232640424591</v>
      </c>
      <c r="I445" s="7">
        <v>89.988751406074243</v>
      </c>
      <c r="J445" s="7"/>
      <c r="K445" s="7">
        <v>24.906600249066003</v>
      </c>
      <c r="L445" s="7">
        <v>74.906367041198507</v>
      </c>
      <c r="M445" s="7">
        <v>93.348891481913654</v>
      </c>
      <c r="N445" s="7">
        <v>45.3514739229025</v>
      </c>
      <c r="O445" s="7">
        <v>86.077038949860125</v>
      </c>
      <c r="P445" s="7">
        <v>57.736720554272516</v>
      </c>
      <c r="Q445" s="7">
        <v>153.63605326049847</v>
      </c>
      <c r="R445" s="7">
        <v>53.163211057947905</v>
      </c>
      <c r="S445" s="7">
        <v>59.058218279174767</v>
      </c>
    </row>
    <row r="446" spans="1:19">
      <c r="A446" t="s">
        <v>129</v>
      </c>
      <c r="B446" t="s">
        <v>97</v>
      </c>
      <c r="C446" s="7">
        <v>5.7155418773356779</v>
      </c>
      <c r="D446" s="7">
        <v>8.443995381062356</v>
      </c>
      <c r="E446" s="7">
        <v>5.4254711593375218</v>
      </c>
      <c r="F446" s="7">
        <v>5.9566019004396544</v>
      </c>
      <c r="G446" s="7">
        <v>6.0550587903963953</v>
      </c>
      <c r="H446" s="7">
        <v>5.433646812957158</v>
      </c>
      <c r="I446" s="7">
        <v>6.722458499108245</v>
      </c>
      <c r="J446" s="7">
        <v>5.6603773584905657</v>
      </c>
      <c r="K446" s="7">
        <v>5.3578515676676801</v>
      </c>
      <c r="L446" s="7">
        <v>5.3413236060448153</v>
      </c>
      <c r="M446" s="7">
        <v>5.1007231404958677</v>
      </c>
      <c r="N446" s="7">
        <v>4.7689630727589094</v>
      </c>
      <c r="O446" s="7">
        <v>5.7538143263511765</v>
      </c>
      <c r="P446" s="7">
        <v>5.2734375</v>
      </c>
      <c r="Q446" s="7">
        <v>5.8076506117391977</v>
      </c>
      <c r="R446" s="7">
        <v>5.8990442054958185</v>
      </c>
      <c r="S446" s="7">
        <v>5.7752435421493722</v>
      </c>
    </row>
    <row r="447" spans="1:19">
      <c r="A447" t="s">
        <v>129</v>
      </c>
      <c r="B447" t="s">
        <v>98</v>
      </c>
      <c r="C447" s="7">
        <v>58.837782175019186</v>
      </c>
      <c r="D447" s="7">
        <v>61.776982707215268</v>
      </c>
      <c r="E447" s="7">
        <v>52.063862928348904</v>
      </c>
      <c r="F447" s="7">
        <v>56.255247691015953</v>
      </c>
      <c r="G447" s="7">
        <v>53.303865747677555</v>
      </c>
      <c r="H447" s="7">
        <v>49.915272968393133</v>
      </c>
      <c r="I447" s="7">
        <v>48.759282738634305</v>
      </c>
      <c r="J447" s="7">
        <v>49.052158080753991</v>
      </c>
      <c r="K447" s="7">
        <v>42.598921813889575</v>
      </c>
      <c r="L447" s="7">
        <v>43.971729972495915</v>
      </c>
      <c r="M447" s="7">
        <v>42.759190986459011</v>
      </c>
      <c r="N447" s="7">
        <v>41.471663307484711</v>
      </c>
      <c r="O447" s="7">
        <v>43.198155431981554</v>
      </c>
      <c r="P447" s="7">
        <v>46.226987659316201</v>
      </c>
      <c r="Q447" s="7">
        <v>59.037309104968109</v>
      </c>
      <c r="R447" s="7">
        <v>50.506182524561993</v>
      </c>
      <c r="S447" s="7">
        <v>49.655370607742874</v>
      </c>
    </row>
    <row r="448" spans="1:19">
      <c r="A448" t="s">
        <v>129</v>
      </c>
      <c r="B448" t="s">
        <v>99</v>
      </c>
      <c r="C448" s="7">
        <v>124.05541561712846</v>
      </c>
      <c r="D448" s="7">
        <v>127.17939640676165</v>
      </c>
      <c r="E448" s="7">
        <v>108.03632625085676</v>
      </c>
      <c r="F448" s="7">
        <v>114.87603305785125</v>
      </c>
      <c r="G448" s="7">
        <v>107.0199311614504</v>
      </c>
      <c r="H448" s="7">
        <v>99.835822062387621</v>
      </c>
      <c r="I448" s="7">
        <v>95.80102863283949</v>
      </c>
      <c r="J448" s="7">
        <v>97.942449320476797</v>
      </c>
      <c r="K448" s="7">
        <v>85.048631531327757</v>
      </c>
      <c r="L448" s="7">
        <v>88.325480517537954</v>
      </c>
      <c r="M448" s="7">
        <v>85.851496121167344</v>
      </c>
      <c r="N448" s="7">
        <v>82.872928176795583</v>
      </c>
      <c r="O448" s="7">
        <v>84.498003422703931</v>
      </c>
      <c r="P448" s="7">
        <v>90.222408728493491</v>
      </c>
      <c r="Q448" s="7">
        <v>112.11489460273339</v>
      </c>
      <c r="R448" s="7">
        <v>95.163340061299238</v>
      </c>
      <c r="S448" s="7">
        <v>99.057427125152728</v>
      </c>
    </row>
    <row r="449" spans="1:19">
      <c r="A449" t="s">
        <v>129</v>
      </c>
      <c r="B449" t="s">
        <v>100</v>
      </c>
      <c r="C449" s="7">
        <v>20.223836638523466</v>
      </c>
      <c r="D449" s="7">
        <v>10.226850130159912</v>
      </c>
      <c r="E449" s="7">
        <v>9.2952875054042376</v>
      </c>
      <c r="F449" s="7">
        <v>9.4514074378467221</v>
      </c>
      <c r="G449" s="7">
        <v>8.4691933093372853</v>
      </c>
      <c r="H449" s="7">
        <v>11.941618752764263</v>
      </c>
      <c r="I449" s="7">
        <v>8.0989876265466805</v>
      </c>
      <c r="J449" s="7">
        <v>8.6995315636850332</v>
      </c>
      <c r="K449" s="7">
        <v>6.973848069738481</v>
      </c>
      <c r="L449" s="7">
        <v>7.4906367041198498</v>
      </c>
      <c r="M449" s="7">
        <v>8.4014002333722289</v>
      </c>
      <c r="N449" s="7">
        <v>7.029478458049887</v>
      </c>
      <c r="O449" s="7">
        <v>7.1013557133634606</v>
      </c>
      <c r="P449" s="7">
        <v>8.8529638183217862</v>
      </c>
      <c r="Q449" s="7">
        <v>9.5595766473199042</v>
      </c>
      <c r="R449" s="7">
        <v>7.9744816586921843</v>
      </c>
      <c r="S449" s="7">
        <v>9.4624389731744465</v>
      </c>
    </row>
    <row r="450" spans="1:19">
      <c r="A450" t="s">
        <v>129</v>
      </c>
      <c r="B450" t="s">
        <v>101</v>
      </c>
      <c r="C450" s="7">
        <v>13.744354997054781</v>
      </c>
      <c r="D450" s="7">
        <v>8.7393082930457417</v>
      </c>
      <c r="E450" s="7">
        <v>6.9174232598357106</v>
      </c>
      <c r="F450" s="7">
        <v>7.1912882679268542</v>
      </c>
      <c r="G450" s="7">
        <v>6.1401651492695324</v>
      </c>
      <c r="H450" s="7">
        <v>7.518796992481203</v>
      </c>
      <c r="I450" s="7">
        <v>5.6242969628796393</v>
      </c>
      <c r="J450" s="7">
        <v>5.5766227972339948</v>
      </c>
      <c r="K450" s="7">
        <v>3.7359900373599007</v>
      </c>
      <c r="L450" s="7">
        <v>4.7440699126092385</v>
      </c>
      <c r="M450" s="7">
        <v>5.3675612602100351</v>
      </c>
      <c r="N450" s="7">
        <v>5.2154195011337867</v>
      </c>
      <c r="O450" s="7">
        <v>5.3798149343662578</v>
      </c>
      <c r="P450" s="7">
        <v>6.1585835257890684</v>
      </c>
      <c r="Q450" s="7">
        <v>7.8525093888699216</v>
      </c>
      <c r="R450" s="7">
        <v>6.2023746234272554</v>
      </c>
      <c r="S450" s="7">
        <v>6.7588849808388893</v>
      </c>
    </row>
    <row r="451" spans="1:19">
      <c r="A451" t="s">
        <v>129</v>
      </c>
      <c r="B451" t="s">
        <v>102</v>
      </c>
      <c r="C451" s="7">
        <v>32.158100917967609</v>
      </c>
      <c r="D451" s="7">
        <v>2.9101068009195936</v>
      </c>
      <c r="E451" s="7">
        <v>8.7527352297592991</v>
      </c>
      <c r="F451" s="7">
        <v>11.75329826932683</v>
      </c>
      <c r="G451" s="7">
        <v>2.964983544341329</v>
      </c>
      <c r="H451" s="7">
        <v>2.9845400823733064</v>
      </c>
      <c r="I451" s="7">
        <v>3.0103254161774888</v>
      </c>
      <c r="J451" s="7"/>
      <c r="K451" s="7">
        <v>3.0291097446460484</v>
      </c>
      <c r="L451" s="7">
        <v>3.0191413561982969</v>
      </c>
      <c r="M451" s="7">
        <v>6.0106990442988515</v>
      </c>
      <c r="N451" s="7">
        <v>9.008197459688315</v>
      </c>
      <c r="O451" s="7">
        <v>6.0060060060060056</v>
      </c>
      <c r="P451" s="7">
        <v>6.0230078901403363</v>
      </c>
      <c r="Q451" s="7">
        <v>7.0296298899862926</v>
      </c>
      <c r="R451" s="7">
        <v>10.036130068245685</v>
      </c>
      <c r="S451" s="7">
        <v>7.1978694306485282</v>
      </c>
    </row>
    <row r="452" spans="1:19">
      <c r="A452" t="s">
        <v>129</v>
      </c>
      <c r="B452" t="s">
        <v>103</v>
      </c>
      <c r="C452" s="7">
        <v>29.234637198152374</v>
      </c>
      <c r="D452" s="7"/>
      <c r="E452" s="7">
        <v>8.7527352297592991</v>
      </c>
      <c r="F452" s="7">
        <v>2.9383245673317075</v>
      </c>
      <c r="G452" s="7">
        <v>11.859934177365316</v>
      </c>
      <c r="H452" s="7">
        <v>23.876320658986451</v>
      </c>
      <c r="I452" s="7">
        <v>9.0309762485324665</v>
      </c>
      <c r="J452" s="7">
        <v>12.105072025178551</v>
      </c>
      <c r="K452" s="7">
        <v>15.145548723230243</v>
      </c>
      <c r="L452" s="7">
        <v>9.0574240685948926</v>
      </c>
      <c r="M452" s="7">
        <v>3.0053495221494257</v>
      </c>
      <c r="N452" s="7">
        <v>15.013662432813859</v>
      </c>
      <c r="O452" s="7">
        <v>3.0030030030030028</v>
      </c>
      <c r="P452" s="7">
        <v>12.046015780280673</v>
      </c>
      <c r="Q452" s="7">
        <v>21.088889669958878</v>
      </c>
      <c r="R452" s="7">
        <v>6.6907533788304558</v>
      </c>
      <c r="S452" s="7">
        <v>11.365056995760835</v>
      </c>
    </row>
    <row r="453" spans="1:19">
      <c r="A453" t="s">
        <v>129</v>
      </c>
      <c r="B453" t="s">
        <v>104</v>
      </c>
      <c r="C453" s="7">
        <v>14.035087719298247</v>
      </c>
      <c r="D453" s="7">
        <v>11.094674556213016</v>
      </c>
      <c r="E453" s="7">
        <v>11.368511368511369</v>
      </c>
      <c r="F453" s="7">
        <v>10.807504078303426</v>
      </c>
      <c r="G453" s="7">
        <v>10.499790004199916</v>
      </c>
      <c r="H453" s="7">
        <v>12.275317843051292</v>
      </c>
      <c r="I453" s="7">
        <v>12.917594654788418</v>
      </c>
      <c r="J453" s="7">
        <v>12.367491166077738</v>
      </c>
      <c r="K453" s="7">
        <v>9.8838645910551026</v>
      </c>
      <c r="L453" s="7">
        <v>10.15354135710748</v>
      </c>
      <c r="M453" s="7">
        <v>10.653080129689672</v>
      </c>
      <c r="N453" s="7">
        <v>8.1081081081081088</v>
      </c>
      <c r="O453" s="7">
        <v>8.1300813008130088</v>
      </c>
      <c r="P453" s="7">
        <v>12.025195648024432</v>
      </c>
      <c r="Q453" s="7">
        <v>10.006784260515603</v>
      </c>
      <c r="R453" s="7">
        <v>12.996136283807516</v>
      </c>
      <c r="S453" s="7">
        <v>11.133972288780082</v>
      </c>
    </row>
    <row r="454" spans="1:19">
      <c r="A454" t="s">
        <v>129</v>
      </c>
      <c r="B454" t="s">
        <v>105</v>
      </c>
      <c r="C454" s="7">
        <v>11.693854879260948</v>
      </c>
      <c r="D454" s="7">
        <v>2.9101068009195936</v>
      </c>
      <c r="E454" s="7">
        <v>2.9175784099197668</v>
      </c>
      <c r="F454" s="7"/>
      <c r="G454" s="7">
        <v>2.964983544341329</v>
      </c>
      <c r="H454" s="7">
        <v>8.95362024711992</v>
      </c>
      <c r="I454" s="7"/>
      <c r="J454" s="7">
        <v>3.0262680062946377</v>
      </c>
      <c r="K454" s="7">
        <v>3.0291097446460484</v>
      </c>
      <c r="L454" s="7">
        <v>9.0574240685948926</v>
      </c>
      <c r="M454" s="7">
        <v>6.0106990442988515</v>
      </c>
      <c r="N454" s="7">
        <v>9.008197459688315</v>
      </c>
      <c r="O454" s="7">
        <v>9.0090090090090094</v>
      </c>
      <c r="P454" s="7">
        <v>18.069023670421007</v>
      </c>
      <c r="Q454" s="7">
        <v>21.088889669958878</v>
      </c>
      <c r="R454" s="7">
        <v>3.3453766894152279</v>
      </c>
      <c r="S454" s="7">
        <v>6.8190341974565012</v>
      </c>
    </row>
    <row r="455" spans="1:19">
      <c r="A455" t="s">
        <v>130</v>
      </c>
      <c r="B455" t="s">
        <v>88</v>
      </c>
      <c r="C455" s="7">
        <v>2.0598523124757095</v>
      </c>
      <c r="D455" s="7">
        <v>1.5311909262759926</v>
      </c>
      <c r="E455" s="7">
        <v>2.6093088857545839</v>
      </c>
      <c r="F455" s="7"/>
      <c r="G455" s="7"/>
      <c r="H455" s="7">
        <v>2.6547147043613171</v>
      </c>
      <c r="I455" s="7">
        <v>1.96514012303486</v>
      </c>
      <c r="J455" s="7">
        <v>2.0830045762979328</v>
      </c>
      <c r="K455" s="7">
        <v>2.0289855072463765</v>
      </c>
      <c r="L455" s="7">
        <v>1.6465601565047276</v>
      </c>
      <c r="M455" s="7">
        <v>2.2585924713584289</v>
      </c>
      <c r="N455" s="7">
        <v>2.1922731356693621</v>
      </c>
      <c r="O455" s="7">
        <v>1.9138755980861244</v>
      </c>
      <c r="P455" s="7">
        <v>1.8218254691200582</v>
      </c>
      <c r="Q455" s="7">
        <v>2.4420456556361705</v>
      </c>
      <c r="R455" s="7">
        <v>2.5619697221760109</v>
      </c>
      <c r="S455" s="7">
        <v>2.1295003151611027</v>
      </c>
    </row>
    <row r="456" spans="1:19">
      <c r="A456" t="s">
        <v>130</v>
      </c>
      <c r="B456" t="s">
        <v>89</v>
      </c>
      <c r="C456" s="7">
        <v>75.987899413877855</v>
      </c>
      <c r="D456" s="7">
        <v>77.437683284457478</v>
      </c>
      <c r="E456" s="7">
        <v>79.145558932792966</v>
      </c>
      <c r="F456" s="7">
        <v>80.019572663513287</v>
      </c>
      <c r="G456" s="7">
        <v>76.330532212885146</v>
      </c>
      <c r="H456" s="7">
        <v>74.863387978142086</v>
      </c>
      <c r="I456" s="7">
        <v>73.789924267369116</v>
      </c>
      <c r="J456" s="7">
        <v>70.034581265975035</v>
      </c>
      <c r="K456" s="7">
        <v>70.688073394495405</v>
      </c>
      <c r="L456" s="7">
        <v>75.194522253345781</v>
      </c>
      <c r="M456" s="7">
        <v>78.178427105999376</v>
      </c>
      <c r="N456" s="7">
        <v>78.523489932885909</v>
      </c>
      <c r="O456" s="7">
        <v>80.145719489981786</v>
      </c>
      <c r="P456" s="7">
        <v>77.910142954390736</v>
      </c>
      <c r="Q456" s="7">
        <v>74.109031733116353</v>
      </c>
      <c r="R456" s="7">
        <v>66.508785332314744</v>
      </c>
      <c r="S456" s="7">
        <v>75.423983423983415</v>
      </c>
    </row>
    <row r="457" spans="1:19">
      <c r="A457" t="s">
        <v>130</v>
      </c>
      <c r="B457" t="s">
        <v>90</v>
      </c>
      <c r="C457" s="7">
        <v>86.111111111111114</v>
      </c>
      <c r="D457" s="7">
        <v>92.1875</v>
      </c>
      <c r="E457" s="7">
        <v>85.714285714285708</v>
      </c>
      <c r="F457" s="7">
        <v>85.526315789473685</v>
      </c>
      <c r="G457" s="7">
        <v>74.603174603174608</v>
      </c>
      <c r="H457" s="7">
        <v>74.193548387096769</v>
      </c>
      <c r="I457" s="7">
        <v>86.25</v>
      </c>
      <c r="J457" s="7">
        <v>81.25</v>
      </c>
      <c r="K457" s="7">
        <v>82.89473684210526</v>
      </c>
      <c r="L457" s="7">
        <v>66.279069767441854</v>
      </c>
      <c r="M457" s="7">
        <v>76.5625</v>
      </c>
      <c r="N457" s="7">
        <v>75.925925925925924</v>
      </c>
      <c r="O457" s="7">
        <v>71.428571428571431</v>
      </c>
      <c r="P457" s="7">
        <v>71.15384615384616</v>
      </c>
      <c r="Q457" s="7">
        <v>75</v>
      </c>
      <c r="R457" s="7">
        <v>77.58620689655173</v>
      </c>
      <c r="S457" s="7">
        <v>79.200726612170754</v>
      </c>
    </row>
    <row r="458" spans="1:19">
      <c r="A458" t="s">
        <v>130</v>
      </c>
      <c r="B458" t="s">
        <v>91</v>
      </c>
      <c r="C458" s="7">
        <v>97.225636523266019</v>
      </c>
      <c r="D458" s="7">
        <v>97.827960696431646</v>
      </c>
      <c r="E458" s="7">
        <v>97.423773031143</v>
      </c>
      <c r="F458" s="7">
        <v>97.967546303884617</v>
      </c>
      <c r="G458" s="7">
        <v>97.72</v>
      </c>
      <c r="H458" s="7">
        <v>98.103645577897652</v>
      </c>
      <c r="I458" s="7">
        <v>98.530868273357541</v>
      </c>
      <c r="J458" s="7">
        <v>98.07923169267707</v>
      </c>
      <c r="K458" s="7">
        <v>98.333590495293933</v>
      </c>
      <c r="L458" s="7">
        <v>98.19239232945614</v>
      </c>
      <c r="M458" s="7">
        <v>98.733781460059404</v>
      </c>
      <c r="N458" s="7">
        <v>99.01728227719417</v>
      </c>
      <c r="O458" s="7">
        <v>99.280816189998319</v>
      </c>
      <c r="P458" s="7">
        <v>97.152542372881356</v>
      </c>
      <c r="Q458" s="7">
        <v>97.240473061760852</v>
      </c>
      <c r="R458" s="7">
        <v>96.70125445253214</v>
      </c>
      <c r="S458" s="7">
        <v>97.974983270705721</v>
      </c>
    </row>
    <row r="459" spans="1:19">
      <c r="A459" t="s">
        <v>130</v>
      </c>
      <c r="B459" t="s">
        <v>92</v>
      </c>
      <c r="C459" s="7">
        <v>18.781549173194083</v>
      </c>
      <c r="D459" s="7">
        <v>19.500940010254659</v>
      </c>
      <c r="E459" s="7">
        <v>23.617846750727452</v>
      </c>
      <c r="F459" s="7">
        <v>26.354082457558608</v>
      </c>
      <c r="G459" s="7">
        <v>27.710843373493976</v>
      </c>
      <c r="H459" s="7">
        <v>27.926475330538537</v>
      </c>
      <c r="I459" s="7">
        <v>29.65371484311494</v>
      </c>
      <c r="J459" s="7">
        <v>30.76923076923077</v>
      </c>
      <c r="K459" s="7">
        <v>30.636806825106643</v>
      </c>
      <c r="L459" s="7">
        <v>32.646739972123278</v>
      </c>
      <c r="M459" s="7">
        <v>34.86210102262163</v>
      </c>
      <c r="N459" s="7">
        <v>38.948425987943736</v>
      </c>
      <c r="O459" s="7">
        <v>38.282025819265144</v>
      </c>
      <c r="P459" s="7">
        <v>34.170013386880854</v>
      </c>
      <c r="Q459" s="7">
        <v>34.950671195212678</v>
      </c>
      <c r="R459" s="7">
        <v>35.633055344958301</v>
      </c>
      <c r="S459" s="7">
        <v>30.401683166304149</v>
      </c>
    </row>
    <row r="460" spans="1:19">
      <c r="A460" t="s">
        <v>130</v>
      </c>
      <c r="B460" t="s">
        <v>93</v>
      </c>
      <c r="C460" s="7">
        <v>0.3823427181091415</v>
      </c>
      <c r="D460" s="7">
        <v>0.30806092760568199</v>
      </c>
      <c r="E460" s="7">
        <v>0.22624434389140274</v>
      </c>
      <c r="F460" s="7">
        <v>0.40604190352444375</v>
      </c>
      <c r="G460" s="7">
        <v>0.35735556879094699</v>
      </c>
      <c r="H460" s="7">
        <v>0.46759109964527573</v>
      </c>
      <c r="I460" s="7">
        <v>0.35766542025686876</v>
      </c>
      <c r="J460" s="7">
        <v>0.25151649652315428</v>
      </c>
      <c r="K460" s="7">
        <v>0.21321961620469082</v>
      </c>
      <c r="L460" s="7">
        <v>0.37168963915130865</v>
      </c>
      <c r="M460" s="7">
        <v>0.20145668681233533</v>
      </c>
      <c r="N460" s="7">
        <v>0.21768251841929004</v>
      </c>
      <c r="O460" s="7">
        <v>0.31446540880503149</v>
      </c>
      <c r="P460" s="7">
        <v>0.28447121820615795</v>
      </c>
      <c r="Q460" s="7">
        <v>0.14556040756914121</v>
      </c>
      <c r="R460" s="7">
        <v>0.15163002274450341</v>
      </c>
      <c r="S460" s="7">
        <v>0.28880866425992779</v>
      </c>
    </row>
    <row r="461" spans="1:19">
      <c r="A461" t="s">
        <v>130</v>
      </c>
      <c r="B461" t="s">
        <v>94</v>
      </c>
      <c r="C461" s="7">
        <v>4.7114453665283538</v>
      </c>
      <c r="D461" s="7">
        <v>4.86821045462285</v>
      </c>
      <c r="E461" s="7">
        <v>5.1807636539391009</v>
      </c>
      <c r="F461" s="7">
        <v>5.5682478218780256</v>
      </c>
      <c r="G461" s="7">
        <v>5.1785925487876998</v>
      </c>
      <c r="H461" s="7">
        <v>4.9932475884244374</v>
      </c>
      <c r="I461" s="7">
        <v>4.9252154121281091</v>
      </c>
      <c r="J461" s="7">
        <v>4.7406092871931378</v>
      </c>
      <c r="K461" s="7">
        <v>4.8978068839476085</v>
      </c>
      <c r="L461" s="7">
        <v>5.3185196655311238</v>
      </c>
      <c r="M461" s="7">
        <v>5.5165788658196471</v>
      </c>
      <c r="N461" s="7">
        <v>5.6381446751507029</v>
      </c>
      <c r="O461" s="7">
        <v>5.7765640516385304</v>
      </c>
      <c r="P461" s="7">
        <v>5.7172021419009367</v>
      </c>
      <c r="Q461" s="7">
        <v>5.4151706291444279</v>
      </c>
      <c r="R461" s="7">
        <v>4.6121304018195604</v>
      </c>
      <c r="S461" s="7">
        <v>5.18646080760095</v>
      </c>
    </row>
    <row r="462" spans="1:19">
      <c r="A462" t="s">
        <v>130</v>
      </c>
      <c r="B462" t="s">
        <v>95</v>
      </c>
      <c r="C462" s="7">
        <v>11.852624261383385</v>
      </c>
      <c r="D462" s="7">
        <v>13.657367790518569</v>
      </c>
      <c r="E462" s="7">
        <v>13.736263736263737</v>
      </c>
      <c r="F462" s="7">
        <v>13.886633100535976</v>
      </c>
      <c r="G462" s="7">
        <v>13.182449870954935</v>
      </c>
      <c r="H462" s="7">
        <v>13.60851338277975</v>
      </c>
      <c r="I462" s="7">
        <v>12.794667533734353</v>
      </c>
      <c r="J462" s="7">
        <v>12.442669033880751</v>
      </c>
      <c r="K462" s="7">
        <v>12.199208041425527</v>
      </c>
      <c r="L462" s="7">
        <v>11.553352950286511</v>
      </c>
      <c r="M462" s="7">
        <v>11.157601115760112</v>
      </c>
      <c r="N462" s="7">
        <v>10.448760884125921</v>
      </c>
      <c r="O462" s="7">
        <v>10.162197947699438</v>
      </c>
      <c r="P462" s="7">
        <v>9.8226238286479255</v>
      </c>
      <c r="Q462" s="7">
        <v>8.9438783761927869</v>
      </c>
      <c r="R462" s="7">
        <v>8.0060652009097808</v>
      </c>
      <c r="S462" s="7">
        <v>11.68861544719581</v>
      </c>
    </row>
    <row r="463" spans="1:19">
      <c r="A463" t="s">
        <v>130</v>
      </c>
      <c r="B463" t="s">
        <v>96</v>
      </c>
      <c r="C463" s="7">
        <v>34.578146611341637</v>
      </c>
      <c r="D463" s="7"/>
      <c r="E463" s="7">
        <v>16.110842597067826</v>
      </c>
      <c r="F463" s="7">
        <v>32.268473701193933</v>
      </c>
      <c r="G463" s="7">
        <v>39.424403705893951</v>
      </c>
      <c r="H463" s="7">
        <v>48.231511254019289</v>
      </c>
      <c r="I463" s="7"/>
      <c r="J463" s="7">
        <v>14.78852410529429</v>
      </c>
      <c r="K463" s="7">
        <v>30.459945172098692</v>
      </c>
      <c r="L463" s="7">
        <v>92.908021059151437</v>
      </c>
      <c r="M463" s="7">
        <v>15.494267121165169</v>
      </c>
      <c r="N463" s="7"/>
      <c r="O463" s="7">
        <v>99.304865938430979</v>
      </c>
      <c r="P463" s="7">
        <v>117.13520749665328</v>
      </c>
      <c r="Q463" s="7">
        <v>97.040271712760799</v>
      </c>
      <c r="R463" s="7">
        <v>90.978013646702038</v>
      </c>
      <c r="S463" s="7">
        <v>45.678786771423354</v>
      </c>
    </row>
    <row r="464" spans="1:19">
      <c r="A464" t="s">
        <v>130</v>
      </c>
      <c r="B464" t="s">
        <v>97</v>
      </c>
      <c r="C464" s="7">
        <v>4.194826380797017</v>
      </c>
      <c r="D464" s="7">
        <v>3.6887608069164264</v>
      </c>
      <c r="E464" s="7">
        <v>4.8071420396016942</v>
      </c>
      <c r="F464" s="7">
        <v>4.3314715604696232</v>
      </c>
      <c r="G464" s="7">
        <v>3.5834139127467153</v>
      </c>
      <c r="H464" s="7">
        <v>5.2873955312979701</v>
      </c>
      <c r="I464" s="7">
        <v>4.5501080650665457</v>
      </c>
      <c r="J464" s="7">
        <v>4.5480386583285952</v>
      </c>
      <c r="K464" s="7">
        <v>4.3108338060124787</v>
      </c>
      <c r="L464" s="7">
        <v>4.8535470399006719</v>
      </c>
      <c r="M464" s="7">
        <v>3.5906642728904847</v>
      </c>
      <c r="N464" s="7">
        <v>3.0088594194015714</v>
      </c>
      <c r="O464" s="7">
        <v>3.4862486857395827</v>
      </c>
      <c r="P464" s="7">
        <v>2.8580850829943936</v>
      </c>
      <c r="Q464" s="7">
        <v>1.9036539580138543</v>
      </c>
      <c r="R464" s="7">
        <v>3.0577815267819486</v>
      </c>
      <c r="S464" s="7">
        <v>3.861261134881111</v>
      </c>
    </row>
    <row r="465" spans="1:19">
      <c r="A465" t="s">
        <v>130</v>
      </c>
      <c r="B465" t="s">
        <v>98</v>
      </c>
      <c r="C465" s="7">
        <v>45.692953227199801</v>
      </c>
      <c r="D465" s="7">
        <v>45.743367362303132</v>
      </c>
      <c r="E465" s="7">
        <v>48.852614147149282</v>
      </c>
      <c r="F465" s="7">
        <v>50.170738114000521</v>
      </c>
      <c r="G465" s="7">
        <v>38.730562460257822</v>
      </c>
      <c r="H465" s="7">
        <v>49.273948229352008</v>
      </c>
      <c r="I465" s="7">
        <v>45.794766312421437</v>
      </c>
      <c r="J465" s="7">
        <v>50.078336419313487</v>
      </c>
      <c r="K465" s="7">
        <v>47.035752856249651</v>
      </c>
      <c r="L465" s="7">
        <v>44.819673060033431</v>
      </c>
      <c r="M465" s="7">
        <v>40.981061782055257</v>
      </c>
      <c r="N465" s="7">
        <v>36.194648021789796</v>
      </c>
      <c r="O465" s="7">
        <v>35.468309957337645</v>
      </c>
      <c r="P465" s="7">
        <v>33.151768186468324</v>
      </c>
      <c r="Q465" s="7">
        <v>32.373063514115699</v>
      </c>
      <c r="R465" s="7">
        <v>31.858129315756432</v>
      </c>
      <c r="S465" s="7">
        <v>42.065807393255199</v>
      </c>
    </row>
    <row r="466" spans="1:19">
      <c r="A466" t="s">
        <v>130</v>
      </c>
      <c r="B466" t="s">
        <v>99</v>
      </c>
      <c r="C466" s="7">
        <v>92.405561385099688</v>
      </c>
      <c r="D466" s="7">
        <v>91.757583401652269</v>
      </c>
      <c r="E466" s="7">
        <v>95.949088238893637</v>
      </c>
      <c r="F466" s="7">
        <v>98.283184781958482</v>
      </c>
      <c r="G466" s="7">
        <v>75.042604454369169</v>
      </c>
      <c r="H466" s="7">
        <v>94.106739294199457</v>
      </c>
      <c r="I466" s="7">
        <v>87.418206864883487</v>
      </c>
      <c r="J466" s="7">
        <v>95.803596916928342</v>
      </c>
      <c r="K466" s="7">
        <v>89.940760993392573</v>
      </c>
      <c r="L466" s="7">
        <v>85.106382978723403</v>
      </c>
      <c r="M466" s="7">
        <v>78.832282614869087</v>
      </c>
      <c r="N466" s="7">
        <v>69.908298426355714</v>
      </c>
      <c r="O466" s="7">
        <v>67.951888489208628</v>
      </c>
      <c r="P466" s="7">
        <v>63.817949145941135</v>
      </c>
      <c r="Q466" s="7">
        <v>62.324565963197841</v>
      </c>
      <c r="R466" s="7">
        <v>60.215946843853821</v>
      </c>
      <c r="S466" s="7">
        <v>81.244672701574174</v>
      </c>
    </row>
    <row r="467" spans="1:19">
      <c r="A467" t="s">
        <v>130</v>
      </c>
      <c r="B467" t="s">
        <v>100</v>
      </c>
      <c r="C467" s="7">
        <v>9.5089903181189488</v>
      </c>
      <c r="D467" s="7">
        <v>9.5351609058402857</v>
      </c>
      <c r="E467" s="7">
        <v>7.7332044465925565</v>
      </c>
      <c r="F467" s="7">
        <v>9.6805421103581804</v>
      </c>
      <c r="G467" s="7">
        <v>8.08200275970826</v>
      </c>
      <c r="H467" s="7">
        <v>8.6816720257234739</v>
      </c>
      <c r="I467" s="7">
        <v>6.6655828320598278</v>
      </c>
      <c r="J467" s="7">
        <v>5.6196391600118307</v>
      </c>
      <c r="K467" s="7">
        <v>3.8074931465123365</v>
      </c>
      <c r="L467" s="7">
        <v>4.6454010529575722</v>
      </c>
      <c r="M467" s="7">
        <v>7.592190889370932</v>
      </c>
      <c r="N467" s="7">
        <v>7.3677160080375081</v>
      </c>
      <c r="O467" s="7">
        <v>6.2893081761006293</v>
      </c>
      <c r="P467" s="7">
        <v>9.3708165997322634</v>
      </c>
      <c r="Q467" s="7">
        <v>6.7928190198932556</v>
      </c>
      <c r="R467" s="7">
        <v>8.6429112964366936</v>
      </c>
      <c r="S467" s="7">
        <v>7.4507176644943867</v>
      </c>
    </row>
    <row r="468" spans="1:19">
      <c r="A468" t="s">
        <v>130</v>
      </c>
      <c r="B468" t="s">
        <v>101</v>
      </c>
      <c r="C468" s="7">
        <v>6.0511756569847854</v>
      </c>
      <c r="D468" s="7">
        <v>6.8108292184573465</v>
      </c>
      <c r="E468" s="7">
        <v>6.1221201868857742</v>
      </c>
      <c r="F468" s="7">
        <v>6.4536947402387863</v>
      </c>
      <c r="G468" s="7">
        <v>5.9136605558840927</v>
      </c>
      <c r="H468" s="7">
        <v>5.627009646302251</v>
      </c>
      <c r="I468" s="7">
        <v>4.2269549666720856</v>
      </c>
      <c r="J468" s="7">
        <v>3.4013605442176869</v>
      </c>
      <c r="K468" s="7">
        <v>2.1321961620469083</v>
      </c>
      <c r="L468" s="7">
        <v>3.5614741406008052</v>
      </c>
      <c r="M468" s="7">
        <v>5.7328788348311122</v>
      </c>
      <c r="N468" s="7">
        <v>5.3583389149363692</v>
      </c>
      <c r="O468" s="7">
        <v>3.6411784177424691</v>
      </c>
      <c r="P468" s="7">
        <v>6.5261044176706822</v>
      </c>
      <c r="Q468" s="7">
        <v>5.9841500889535819</v>
      </c>
      <c r="R468" s="7">
        <v>7.12661106899166</v>
      </c>
      <c r="S468" s="7">
        <v>5.2581358994660654</v>
      </c>
    </row>
    <row r="469" spans="1:19">
      <c r="A469" t="s">
        <v>130</v>
      </c>
      <c r="B469" t="s">
        <v>102</v>
      </c>
      <c r="C469" s="7">
        <v>8.4638171815488779</v>
      </c>
      <c r="D469" s="7">
        <v>16.988504445325329</v>
      </c>
      <c r="E469" s="7">
        <v>2.8399409292286721</v>
      </c>
      <c r="F469" s="7">
        <v>5.6889293434975539</v>
      </c>
      <c r="G469" s="7"/>
      <c r="H469" s="7"/>
      <c r="I469" s="7"/>
      <c r="J469" s="7">
        <v>2.8036335090277</v>
      </c>
      <c r="K469" s="7">
        <v>5.5707202941340315</v>
      </c>
      <c r="L469" s="7">
        <v>2.7674000276740003</v>
      </c>
      <c r="M469" s="7"/>
      <c r="N469" s="7">
        <v>2.7275454818209095</v>
      </c>
      <c r="O469" s="7"/>
      <c r="P469" s="7"/>
      <c r="Q469" s="7">
        <v>2.5057004685659878</v>
      </c>
      <c r="R469" s="7"/>
      <c r="S469" s="7">
        <v>3.0930492310335942</v>
      </c>
    </row>
    <row r="470" spans="1:19">
      <c r="A470" t="s">
        <v>130</v>
      </c>
      <c r="B470" t="s">
        <v>103</v>
      </c>
      <c r="C470" s="7">
        <v>11.285089575398505</v>
      </c>
      <c r="D470" s="7">
        <v>11.325669630216886</v>
      </c>
      <c r="E470" s="7">
        <v>5.6798818584573443</v>
      </c>
      <c r="F470" s="7"/>
      <c r="G470" s="7">
        <v>8.5321805409402458</v>
      </c>
      <c r="H470" s="7"/>
      <c r="I470" s="7">
        <v>8.4611913357400717</v>
      </c>
      <c r="J470" s="7"/>
      <c r="K470" s="7">
        <v>2.7853601470670157</v>
      </c>
      <c r="L470" s="7">
        <v>5.5348000553480006</v>
      </c>
      <c r="M470" s="7">
        <v>2.7475546763380589</v>
      </c>
      <c r="N470" s="7">
        <v>19.092818372746365</v>
      </c>
      <c r="O470" s="7">
        <v>5.4172648229908722</v>
      </c>
      <c r="P470" s="7">
        <v>2.6910656620021531</v>
      </c>
      <c r="Q470" s="7">
        <v>7.5171014056979626</v>
      </c>
      <c r="R470" s="7"/>
      <c r="S470" s="7">
        <v>5.670590256894922</v>
      </c>
    </row>
    <row r="471" spans="1:19">
      <c r="A471" t="s">
        <v>130</v>
      </c>
      <c r="B471" t="s">
        <v>104</v>
      </c>
      <c r="C471" s="7">
        <v>5.5191445325974469</v>
      </c>
      <c r="D471" s="7">
        <v>8.8090801287480947</v>
      </c>
      <c r="E471" s="7">
        <v>7.8601219120949635</v>
      </c>
      <c r="F471" s="7">
        <v>8.0347099469709136</v>
      </c>
      <c r="G471" s="7">
        <v>10.761103502250048</v>
      </c>
      <c r="H471" s="7">
        <v>7.6812289966394616</v>
      </c>
      <c r="I471" s="7">
        <v>7.7619663648124195</v>
      </c>
      <c r="J471" s="7">
        <v>5.1561579257513257</v>
      </c>
      <c r="K471" s="7">
        <v>5.1554207733131161</v>
      </c>
      <c r="L471" s="7">
        <v>5.3995680345572348</v>
      </c>
      <c r="M471" s="7">
        <v>8.3204930662557786</v>
      </c>
      <c r="N471" s="7">
        <v>6.5054211843202667</v>
      </c>
      <c r="O471" s="7">
        <v>7.7353522053982884</v>
      </c>
      <c r="P471" s="7">
        <v>8.4858569051580695</v>
      </c>
      <c r="Q471" s="7">
        <v>9.9534435703965336</v>
      </c>
      <c r="R471" s="7">
        <v>15.158337085396969</v>
      </c>
      <c r="S471" s="7">
        <v>7.9975764919721293</v>
      </c>
    </row>
    <row r="472" spans="1:19">
      <c r="A472" t="s">
        <v>130</v>
      </c>
      <c r="B472" t="s">
        <v>105</v>
      </c>
      <c r="C472" s="7"/>
      <c r="D472" s="7">
        <v>2.8314174075542216</v>
      </c>
      <c r="E472" s="7"/>
      <c r="F472" s="7">
        <v>5.6889293434975539</v>
      </c>
      <c r="G472" s="7">
        <v>2.8440601803134151</v>
      </c>
      <c r="H472" s="7">
        <v>5.6713455267262161</v>
      </c>
      <c r="I472" s="7"/>
      <c r="J472" s="7">
        <v>2.8036335090277</v>
      </c>
      <c r="K472" s="7">
        <v>5.5707202941340315</v>
      </c>
      <c r="L472" s="7"/>
      <c r="M472" s="7">
        <v>5.4951093526761179</v>
      </c>
      <c r="N472" s="7"/>
      <c r="O472" s="7"/>
      <c r="P472" s="7">
        <v>8.0731969860064581</v>
      </c>
      <c r="Q472" s="7">
        <v>5.0114009371319757</v>
      </c>
      <c r="R472" s="7">
        <v>4.9769814607440592</v>
      </c>
      <c r="S472" s="7">
        <v>3.0930492310335942</v>
      </c>
    </row>
    <row r="473" spans="1:19">
      <c r="A473" t="s">
        <v>131</v>
      </c>
      <c r="B473" t="s">
        <v>88</v>
      </c>
      <c r="C473" s="7">
        <v>1.9061234214915415</v>
      </c>
      <c r="D473" s="7">
        <v>1.9563750843265122</v>
      </c>
      <c r="E473" s="7">
        <v>2.3493835775761807</v>
      </c>
      <c r="F473" s="7"/>
      <c r="G473" s="7"/>
      <c r="H473" s="7">
        <v>2.6922009436580625</v>
      </c>
      <c r="I473" s="7">
        <v>1.9170168067226891</v>
      </c>
      <c r="J473" s="7">
        <v>2.0982735723771579</v>
      </c>
      <c r="K473" s="7">
        <v>2.4383708467309755</v>
      </c>
      <c r="L473" s="7">
        <v>2.2671401256487296</v>
      </c>
      <c r="M473" s="7">
        <v>1.8244315177154944</v>
      </c>
      <c r="N473" s="7">
        <v>1.834862385321101</v>
      </c>
      <c r="O473" s="7">
        <v>1.5782664941785252</v>
      </c>
      <c r="P473" s="7">
        <v>1.842319154700623</v>
      </c>
      <c r="Q473" s="7">
        <v>1.3691275167785235</v>
      </c>
      <c r="R473" s="7">
        <v>2.137826961770624</v>
      </c>
      <c r="S473" s="7">
        <v>2.0148481938391076</v>
      </c>
    </row>
    <row r="474" spans="1:19">
      <c r="A474" t="s">
        <v>131</v>
      </c>
      <c r="B474" t="s">
        <v>89</v>
      </c>
      <c r="C474" s="7">
        <v>68.754398311048561</v>
      </c>
      <c r="D474" s="7">
        <v>71.624309392265189</v>
      </c>
      <c r="E474" s="7">
        <v>72.848290107872387</v>
      </c>
      <c r="F474" s="7">
        <v>74.660841572775354</v>
      </c>
      <c r="G474" s="7">
        <v>71.959942775393415</v>
      </c>
      <c r="H474" s="7">
        <v>73.187229437229433</v>
      </c>
      <c r="I474" s="7">
        <v>72.49247743229688</v>
      </c>
      <c r="J474" s="7">
        <v>73.489425981873111</v>
      </c>
      <c r="K474" s="7">
        <v>77.407126611068989</v>
      </c>
      <c r="L474" s="7">
        <v>80.829280778090606</v>
      </c>
      <c r="M474" s="7">
        <v>82.778330019880713</v>
      </c>
      <c r="N474" s="7">
        <v>83.417352082780582</v>
      </c>
      <c r="O474" s="7">
        <v>83.980343980343989</v>
      </c>
      <c r="P474" s="7">
        <v>81.774761186525893</v>
      </c>
      <c r="Q474" s="7">
        <v>80.809595202398796</v>
      </c>
      <c r="R474" s="7">
        <v>74.600563909774436</v>
      </c>
      <c r="S474" s="7">
        <v>76.411410721668432</v>
      </c>
    </row>
    <row r="475" spans="1:19">
      <c r="A475" t="s">
        <v>131</v>
      </c>
      <c r="B475" t="s">
        <v>90</v>
      </c>
      <c r="C475" s="7">
        <v>74.444444444444443</v>
      </c>
      <c r="D475" s="7">
        <v>79.591836734693871</v>
      </c>
      <c r="E475" s="7">
        <v>89.156626506024097</v>
      </c>
      <c r="F475" s="7">
        <v>68.75</v>
      </c>
      <c r="G475" s="7">
        <v>72.857142857142847</v>
      </c>
      <c r="H475" s="7">
        <v>72.222222222222214</v>
      </c>
      <c r="I475" s="7">
        <v>76.119402985074629</v>
      </c>
      <c r="J475" s="7">
        <v>77.272727272727266</v>
      </c>
      <c r="K475" s="7">
        <v>80.519480519480524</v>
      </c>
      <c r="L475" s="7">
        <v>74.647887323943664</v>
      </c>
      <c r="M475" s="7">
        <v>75</v>
      </c>
      <c r="N475" s="7">
        <v>72.549019607843135</v>
      </c>
      <c r="O475" s="7">
        <v>81.578947368421055</v>
      </c>
      <c r="P475" s="7">
        <v>71.212121212121218</v>
      </c>
      <c r="Q475" s="7">
        <v>71.428571428571431</v>
      </c>
      <c r="R475" s="7">
        <v>67.241379310344826</v>
      </c>
      <c r="S475" s="7">
        <v>75.692041522491351</v>
      </c>
    </row>
    <row r="476" spans="1:19">
      <c r="A476" t="s">
        <v>131</v>
      </c>
      <c r="B476" t="s">
        <v>91</v>
      </c>
      <c r="C476" s="7">
        <v>88.27085852478838</v>
      </c>
      <c r="D476" s="7">
        <v>90.749697702539294</v>
      </c>
      <c r="E476" s="7">
        <v>91.904559011504048</v>
      </c>
      <c r="F476" s="7">
        <v>93.168837103038612</v>
      </c>
      <c r="G476" s="7">
        <v>91.771716708686682</v>
      </c>
      <c r="H476" s="7">
        <v>94.746617139824878</v>
      </c>
      <c r="I476" s="7">
        <v>96.285140562248998</v>
      </c>
      <c r="J476" s="7">
        <v>96.659969864389751</v>
      </c>
      <c r="K476" s="7">
        <v>94.023215608792299</v>
      </c>
      <c r="L476" s="7">
        <v>95.255011418421716</v>
      </c>
      <c r="M476" s="7">
        <v>96.063960639606393</v>
      </c>
      <c r="N476" s="7">
        <v>96.611066984379136</v>
      </c>
      <c r="O476" s="7">
        <v>94.569918308505535</v>
      </c>
      <c r="P476" s="7">
        <v>94.643304130162704</v>
      </c>
      <c r="Q476" s="7">
        <v>95.229770229770224</v>
      </c>
      <c r="R476" s="7">
        <v>95.177902621722836</v>
      </c>
      <c r="S476" s="7">
        <v>93.89530568009738</v>
      </c>
    </row>
    <row r="477" spans="1:19">
      <c r="A477" t="s">
        <v>131</v>
      </c>
      <c r="B477" t="s">
        <v>92</v>
      </c>
      <c r="C477" s="7">
        <v>29.663238556160515</v>
      </c>
      <c r="D477" s="7">
        <v>27.745315333467662</v>
      </c>
      <c r="E477" s="7">
        <v>33.39044763332619</v>
      </c>
      <c r="F477" s="7">
        <v>31.906614785992215</v>
      </c>
      <c r="G477" s="7">
        <v>32.79398359161349</v>
      </c>
      <c r="H477" s="7">
        <v>36.146161934805463</v>
      </c>
      <c r="I477" s="7">
        <v>31.187624750499005</v>
      </c>
      <c r="J477" s="7">
        <v>32.732732732732735</v>
      </c>
      <c r="K477" s="7">
        <v>31.974301952063257</v>
      </c>
      <c r="L477" s="7">
        <v>32.848180677540775</v>
      </c>
      <c r="M477" s="7">
        <v>34.781547473761286</v>
      </c>
      <c r="N477" s="7">
        <v>32.078947368421055</v>
      </c>
      <c r="O477" s="7">
        <v>34.986882900071549</v>
      </c>
      <c r="P477" s="7">
        <v>33.58153387937454</v>
      </c>
      <c r="Q477" s="7">
        <v>38.646504709965299</v>
      </c>
      <c r="R477" s="7">
        <v>43.936934848133554</v>
      </c>
      <c r="S477" s="7">
        <v>33.544210246252995</v>
      </c>
    </row>
    <row r="478" spans="1:19">
      <c r="A478" t="s">
        <v>131</v>
      </c>
      <c r="B478" t="s">
        <v>93</v>
      </c>
      <c r="C478" s="7">
        <v>0.35964035964035962</v>
      </c>
      <c r="D478" s="7">
        <v>0.37916583516264218</v>
      </c>
      <c r="E478" s="7">
        <v>0.48594971476864568</v>
      </c>
      <c r="F478" s="7">
        <v>0.45578851412944388</v>
      </c>
      <c r="G478" s="7">
        <v>0.31796502384737679</v>
      </c>
      <c r="H478" s="7">
        <v>0.57636887608069165</v>
      </c>
      <c r="I478" s="7">
        <v>0.37369207772795215</v>
      </c>
      <c r="J478" s="7">
        <v>0.44876589379207177</v>
      </c>
      <c r="K478" s="7">
        <v>0.55179332831703032</v>
      </c>
      <c r="L478" s="7">
        <v>0.35353535353535354</v>
      </c>
      <c r="M478" s="7">
        <v>0.34296913277804997</v>
      </c>
      <c r="N478" s="7">
        <v>0.36861506055818849</v>
      </c>
      <c r="O478" s="7">
        <v>0.53114437469821341</v>
      </c>
      <c r="P478" s="7">
        <v>0.39712087366592208</v>
      </c>
      <c r="Q478" s="7">
        <v>0.42141794744670302</v>
      </c>
      <c r="R478" s="7">
        <v>0.37148827490132341</v>
      </c>
      <c r="S478" s="7">
        <v>0.41936769982723227</v>
      </c>
    </row>
    <row r="479" spans="1:19">
      <c r="A479" t="s">
        <v>131</v>
      </c>
      <c r="B479" t="s">
        <v>94</v>
      </c>
      <c r="C479" s="7">
        <v>3.9607687735288288</v>
      </c>
      <c r="D479" s="7">
        <v>4.3900891972249756</v>
      </c>
      <c r="E479" s="7">
        <v>4.674291710388248</v>
      </c>
      <c r="F479" s="7">
        <v>5.258974937909235</v>
      </c>
      <c r="G479" s="7">
        <v>4.7770772348570141</v>
      </c>
      <c r="H479" s="7">
        <v>4.9076682316118934</v>
      </c>
      <c r="I479" s="7">
        <v>5.0189337319382163</v>
      </c>
      <c r="J479" s="7">
        <v>4.9733233607579157</v>
      </c>
      <c r="K479" s="7">
        <v>5.0340798442064267</v>
      </c>
      <c r="L479" s="7">
        <v>5.2938234558639659</v>
      </c>
      <c r="M479" s="7">
        <v>5.5830294189156335</v>
      </c>
      <c r="N479" s="7">
        <v>5.6005228758169938</v>
      </c>
      <c r="O479" s="7">
        <v>5.5282479141835514</v>
      </c>
      <c r="P479" s="7">
        <v>5.7118391660461656</v>
      </c>
      <c r="Q479" s="7">
        <v>5.6504709965294992</v>
      </c>
      <c r="R479" s="7">
        <v>5.0644562949223282</v>
      </c>
      <c r="S479" s="7">
        <v>5.0570950998504447</v>
      </c>
    </row>
    <row r="480" spans="1:19">
      <c r="A480" t="s">
        <v>131</v>
      </c>
      <c r="B480" t="s">
        <v>95</v>
      </c>
      <c r="C480" s="7">
        <v>15.564435564435563</v>
      </c>
      <c r="D480" s="7">
        <v>15.505887048493314</v>
      </c>
      <c r="E480" s="7">
        <v>15.402493133319247</v>
      </c>
      <c r="F480" s="7">
        <v>15.610756608933455</v>
      </c>
      <c r="G480" s="7">
        <v>16.034521916874859</v>
      </c>
      <c r="H480" s="7">
        <v>15.876342677495414</v>
      </c>
      <c r="I480" s="7">
        <v>15.894369706028899</v>
      </c>
      <c r="J480" s="7">
        <v>16.35502368486662</v>
      </c>
      <c r="K480" s="7">
        <v>16.252821670428894</v>
      </c>
      <c r="L480" s="7">
        <v>15.681818181818183</v>
      </c>
      <c r="M480" s="7">
        <v>15.556099951004409</v>
      </c>
      <c r="N480" s="7">
        <v>14.270668773038441</v>
      </c>
      <c r="O480" s="7">
        <v>14.171897633993241</v>
      </c>
      <c r="P480" s="7">
        <v>12.831968230330107</v>
      </c>
      <c r="Q480" s="7">
        <v>12.097174020823005</v>
      </c>
      <c r="R480" s="7">
        <v>11.446482470397028</v>
      </c>
      <c r="S480" s="7">
        <v>14.924469514626187</v>
      </c>
    </row>
    <row r="481" spans="1:19">
      <c r="A481" t="s">
        <v>131</v>
      </c>
      <c r="B481" t="s">
        <v>96</v>
      </c>
      <c r="C481" s="7">
        <v>59.441252229046952</v>
      </c>
      <c r="D481" s="7">
        <v>59.46481665014867</v>
      </c>
      <c r="E481" s="7">
        <v>62.959076600209862</v>
      </c>
      <c r="F481" s="7">
        <v>67.735380447053515</v>
      </c>
      <c r="G481" s="7">
        <v>67.552353073632077</v>
      </c>
      <c r="H481" s="7">
        <v>78.247261345852891</v>
      </c>
      <c r="I481" s="7">
        <v>74.738415545590442</v>
      </c>
      <c r="J481" s="7">
        <v>74.794315632011958</v>
      </c>
      <c r="K481" s="7"/>
      <c r="L481" s="7">
        <v>25.006251562890725</v>
      </c>
      <c r="M481" s="7">
        <v>24.313153415998055</v>
      </c>
      <c r="N481" s="7">
        <v>26.143790849673206</v>
      </c>
      <c r="O481" s="7">
        <v>23.837902264600714</v>
      </c>
      <c r="P481" s="7"/>
      <c r="Q481" s="7">
        <v>74.367873078829945</v>
      </c>
      <c r="R481" s="7">
        <v>115.92858798979829</v>
      </c>
      <c r="S481" s="7">
        <v>52.784375824755877</v>
      </c>
    </row>
    <row r="482" spans="1:19">
      <c r="A482" t="s">
        <v>131</v>
      </c>
      <c r="B482" t="s">
        <v>97</v>
      </c>
      <c r="C482" s="7">
        <v>4.6741106206180207</v>
      </c>
      <c r="D482" s="7">
        <v>5.0502447822726104</v>
      </c>
      <c r="E482" s="7">
        <v>4.2555373256767846</v>
      </c>
      <c r="F482" s="7">
        <v>4.0893523488217554</v>
      </c>
      <c r="G482" s="7">
        <v>3.575441822453775</v>
      </c>
      <c r="H482" s="7">
        <v>3.6870135190495699</v>
      </c>
      <c r="I482" s="7">
        <v>3.4509399948493433</v>
      </c>
      <c r="J482" s="7">
        <v>3.4266133637921188</v>
      </c>
      <c r="K482" s="7">
        <v>4.0295148882725416</v>
      </c>
      <c r="L482" s="7">
        <v>3.7390067934067091</v>
      </c>
      <c r="M482" s="7">
        <v>3.5997882477501326</v>
      </c>
      <c r="N482" s="7">
        <v>2.721741914825488</v>
      </c>
      <c r="O482" s="7">
        <v>4.0849234076861061</v>
      </c>
      <c r="P482" s="7">
        <v>3.5646772886848499</v>
      </c>
      <c r="Q482" s="7">
        <v>3.7892457596535545</v>
      </c>
      <c r="R482" s="7">
        <v>3.4849486270504113</v>
      </c>
      <c r="S482" s="7">
        <v>3.8325862663448529</v>
      </c>
    </row>
    <row r="483" spans="1:19">
      <c r="A483" t="s">
        <v>131</v>
      </c>
      <c r="B483" t="s">
        <v>98</v>
      </c>
      <c r="C483" s="7">
        <v>40.734349806228963</v>
      </c>
      <c r="D483" s="7">
        <v>40.15301706084383</v>
      </c>
      <c r="E483" s="7">
        <v>36.96256920153138</v>
      </c>
      <c r="F483" s="7">
        <v>34.92607088497499</v>
      </c>
      <c r="G483" s="7">
        <v>34.760867811920313</v>
      </c>
      <c r="H483" s="7">
        <v>30.457530297367999</v>
      </c>
      <c r="I483" s="7">
        <v>31.731255153336704</v>
      </c>
      <c r="J483" s="7">
        <v>32.669661607166589</v>
      </c>
      <c r="K483" s="7">
        <v>31.359812586519009</v>
      </c>
      <c r="L483" s="7">
        <v>31.24416339816964</v>
      </c>
      <c r="M483" s="7">
        <v>31.326912787586945</v>
      </c>
      <c r="N483" s="7">
        <v>28.654373420783827</v>
      </c>
      <c r="O483" s="7">
        <v>31.220460744861857</v>
      </c>
      <c r="P483" s="7">
        <v>28.414944959600888</v>
      </c>
      <c r="Q483" s="7">
        <v>29.178512644022145</v>
      </c>
      <c r="R483" s="7">
        <v>30.0504824207665</v>
      </c>
      <c r="S483" s="7">
        <v>32.728666151182765</v>
      </c>
    </row>
    <row r="484" spans="1:19">
      <c r="A484" t="s">
        <v>131</v>
      </c>
      <c r="B484" t="s">
        <v>99</v>
      </c>
      <c r="C484" s="7">
        <v>83.87176938369781</v>
      </c>
      <c r="D484" s="7">
        <v>81.667479278400776</v>
      </c>
      <c r="E484" s="7">
        <v>74.927096351841925</v>
      </c>
      <c r="F484" s="7">
        <v>69.940217075860474</v>
      </c>
      <c r="G484" s="7">
        <v>69.413701118111121</v>
      </c>
      <c r="H484" s="7">
        <v>59.607449537191926</v>
      </c>
      <c r="I484" s="7">
        <v>61.929380706192937</v>
      </c>
      <c r="J484" s="7">
        <v>63.351127573809784</v>
      </c>
      <c r="K484" s="7">
        <v>59.658629097805466</v>
      </c>
      <c r="L484" s="7">
        <v>59.491617090319089</v>
      </c>
      <c r="M484" s="7">
        <v>59.653866955110871</v>
      </c>
      <c r="N484" s="7">
        <v>54.971837088388213</v>
      </c>
      <c r="O484" s="7">
        <v>58.625556399956579</v>
      </c>
      <c r="P484" s="7">
        <v>53.465454347471002</v>
      </c>
      <c r="Q484" s="7">
        <v>54.321281791649291</v>
      </c>
      <c r="R484" s="7">
        <v>56.314601401924676</v>
      </c>
      <c r="S484" s="7">
        <v>63.532904502721422</v>
      </c>
    </row>
    <row r="485" spans="1:19">
      <c r="A485" t="s">
        <v>131</v>
      </c>
      <c r="B485" t="s">
        <v>100</v>
      </c>
      <c r="C485" s="7">
        <v>14.662175549831582</v>
      </c>
      <c r="D485" s="7">
        <v>11.496531219028743</v>
      </c>
      <c r="E485" s="7">
        <v>12.17208814270724</v>
      </c>
      <c r="F485" s="7">
        <v>9.7087378640776691</v>
      </c>
      <c r="G485" s="7">
        <v>10.358027471290251</v>
      </c>
      <c r="H485" s="7">
        <v>12.258737610850288</v>
      </c>
      <c r="I485" s="7">
        <v>10.961634280019931</v>
      </c>
      <c r="J485" s="7">
        <v>7.9780603340812766</v>
      </c>
      <c r="K485" s="7">
        <v>8.5199610516066215</v>
      </c>
      <c r="L485" s="7">
        <v>9.7524381095273824</v>
      </c>
      <c r="M485" s="7">
        <v>5.3488937515195714</v>
      </c>
      <c r="N485" s="7">
        <v>7.3202614379084965</v>
      </c>
      <c r="O485" s="7">
        <v>13.587604290822407</v>
      </c>
      <c r="P485" s="7">
        <v>6.7014147431124345</v>
      </c>
      <c r="Q485" s="7">
        <v>5.7015369360436292</v>
      </c>
      <c r="R485" s="7">
        <v>7.1875724553674933</v>
      </c>
      <c r="S485" s="7">
        <v>9.7357848743438602</v>
      </c>
    </row>
    <row r="486" spans="1:19">
      <c r="A486" t="s">
        <v>131</v>
      </c>
      <c r="B486" t="s">
        <v>101</v>
      </c>
      <c r="C486" s="7">
        <v>12.086387953239548</v>
      </c>
      <c r="D486" s="7">
        <v>8.9197224975222991</v>
      </c>
      <c r="E486" s="7">
        <v>8.1846799580272833</v>
      </c>
      <c r="F486" s="7">
        <v>6.9993226461955294</v>
      </c>
      <c r="G486" s="7">
        <v>8.1062823688358492</v>
      </c>
      <c r="H486" s="7">
        <v>9.650495565988523</v>
      </c>
      <c r="I486" s="7">
        <v>9.7159940209267557</v>
      </c>
      <c r="J486" s="7">
        <v>6.2328596360009971</v>
      </c>
      <c r="K486" s="7">
        <v>6.8159688412852972</v>
      </c>
      <c r="L486" s="7">
        <v>6.7516879219804951</v>
      </c>
      <c r="M486" s="7">
        <v>4.3763676148796495</v>
      </c>
      <c r="N486" s="7">
        <v>4.9673202614379086</v>
      </c>
      <c r="O486" s="7">
        <v>4.052443384982122</v>
      </c>
      <c r="P486" s="7">
        <v>3.4748076445768179</v>
      </c>
      <c r="Q486" s="7">
        <v>3.2226078334159642</v>
      </c>
      <c r="R486" s="7">
        <v>4.4052863436123353</v>
      </c>
      <c r="S486" s="7">
        <v>6.8619688572182636</v>
      </c>
    </row>
    <row r="487" spans="1:19">
      <c r="A487" t="s">
        <v>131</v>
      </c>
      <c r="B487" t="s">
        <v>102</v>
      </c>
      <c r="C487" s="7">
        <v>12.172854534388314</v>
      </c>
      <c r="D487" s="7">
        <v>9.8292173485686192</v>
      </c>
      <c r="E487" s="7">
        <v>14.880952380952383</v>
      </c>
      <c r="F487" s="7">
        <v>5.0007501125168776</v>
      </c>
      <c r="G487" s="7">
        <v>7.5511591029222984</v>
      </c>
      <c r="H487" s="7">
        <v>5.0533124463085555</v>
      </c>
      <c r="I487" s="7">
        <v>2.5359470494256078</v>
      </c>
      <c r="J487" s="7">
        <v>2.5408440683995224</v>
      </c>
      <c r="K487" s="7">
        <v>2.5426530041445243</v>
      </c>
      <c r="L487" s="7">
        <v>10.155892956888236</v>
      </c>
      <c r="M487" s="7">
        <v>2.5290844714213452</v>
      </c>
      <c r="N487" s="7">
        <v>5.0314465408805038</v>
      </c>
      <c r="O487" s="7">
        <v>5.0012503125781445</v>
      </c>
      <c r="P487" s="7"/>
      <c r="Q487" s="7">
        <v>3.0578234412745009</v>
      </c>
      <c r="R487" s="7">
        <v>6.1050061050061046</v>
      </c>
      <c r="S487" s="7">
        <v>5.9303995486485102</v>
      </c>
    </row>
    <row r="488" spans="1:19">
      <c r="A488" t="s">
        <v>131</v>
      </c>
      <c r="B488" t="s">
        <v>103</v>
      </c>
      <c r="C488" s="7">
        <v>7.3037127206329888</v>
      </c>
      <c r="D488" s="7">
        <v>17.201130359995087</v>
      </c>
      <c r="E488" s="7">
        <v>12.40079365079365</v>
      </c>
      <c r="F488" s="7">
        <v>7.5011251687753164</v>
      </c>
      <c r="G488" s="7">
        <v>10.068212137229731</v>
      </c>
      <c r="H488" s="7">
        <v>17.686593562079942</v>
      </c>
      <c r="I488" s="7">
        <v>7.6078411482768242</v>
      </c>
      <c r="J488" s="7">
        <v>10.163376273598089</v>
      </c>
      <c r="K488" s="7">
        <v>10.170612016578097</v>
      </c>
      <c r="L488" s="7">
        <v>2.538973239222059</v>
      </c>
      <c r="M488" s="7">
        <v>2.5290844714213452</v>
      </c>
      <c r="N488" s="7">
        <v>12.578616352201257</v>
      </c>
      <c r="O488" s="7">
        <v>2.5006251562890722</v>
      </c>
      <c r="P488" s="7">
        <v>2.4835465044082947</v>
      </c>
      <c r="Q488" s="7">
        <v>3.0578234412745009</v>
      </c>
      <c r="R488" s="7">
        <v>3.0525030525030523</v>
      </c>
      <c r="S488" s="7">
        <v>8.174334513002</v>
      </c>
    </row>
    <row r="489" spans="1:19">
      <c r="A489" t="s">
        <v>131</v>
      </c>
      <c r="B489" t="s">
        <v>104</v>
      </c>
      <c r="C489" s="7">
        <v>12.807881773399014</v>
      </c>
      <c r="D489" s="7">
        <v>11.030135907031712</v>
      </c>
      <c r="E489" s="7">
        <v>12.494793835901708</v>
      </c>
      <c r="F489" s="7">
        <v>13.860943438408228</v>
      </c>
      <c r="G489" s="7">
        <v>12.943539388529347</v>
      </c>
      <c r="H489" s="7">
        <v>13.447116627876907</v>
      </c>
      <c r="I489" s="7">
        <v>12.351778656126482</v>
      </c>
      <c r="J489" s="7">
        <v>12.354830738818878</v>
      </c>
      <c r="K489" s="7">
        <v>12.303980699638117</v>
      </c>
      <c r="L489" s="7">
        <v>11.901810066947682</v>
      </c>
      <c r="M489" s="7">
        <v>14.638828893688505</v>
      </c>
      <c r="N489" s="7">
        <v>10.365379632029024</v>
      </c>
      <c r="O489" s="7">
        <v>7.5865339023233762</v>
      </c>
      <c r="P489" s="7">
        <v>9.1133004926108363</v>
      </c>
      <c r="Q489" s="7">
        <v>8.364083640836407</v>
      </c>
      <c r="R489" s="7">
        <v>11.248852157943066</v>
      </c>
      <c r="S489" s="7">
        <v>11.705174996001338</v>
      </c>
    </row>
    <row r="490" spans="1:19">
      <c r="A490" t="s">
        <v>131</v>
      </c>
      <c r="B490" t="s">
        <v>105</v>
      </c>
      <c r="C490" s="7">
        <v>2.4345709068776626</v>
      </c>
      <c r="D490" s="7">
        <v>4.9146086742843096</v>
      </c>
      <c r="E490" s="7"/>
      <c r="F490" s="7"/>
      <c r="G490" s="7">
        <v>12.585265171537165</v>
      </c>
      <c r="H490" s="7">
        <v>5.0533124463085555</v>
      </c>
      <c r="I490" s="7">
        <v>2.5359470494256078</v>
      </c>
      <c r="J490" s="7">
        <v>5.0816881367990447</v>
      </c>
      <c r="K490" s="7"/>
      <c r="L490" s="7">
        <v>15.233839435332351</v>
      </c>
      <c r="M490" s="7">
        <v>2.5290844714213452</v>
      </c>
      <c r="N490" s="7">
        <v>12.578616352201257</v>
      </c>
      <c r="O490" s="7">
        <v>2.5006251562890722</v>
      </c>
      <c r="P490" s="7">
        <v>2.4835465044082947</v>
      </c>
      <c r="Q490" s="7">
        <v>3.0578234412745009</v>
      </c>
      <c r="R490" s="7"/>
      <c r="S490" s="7">
        <v>4.4878699287069805</v>
      </c>
    </row>
    <row r="491" spans="1:19">
      <c r="A491" t="s">
        <v>132</v>
      </c>
      <c r="B491" t="s">
        <v>88</v>
      </c>
      <c r="C491" s="7">
        <v>3.0376670716889427</v>
      </c>
      <c r="D491" s="7">
        <v>1.4360313315926894</v>
      </c>
      <c r="E491" s="7">
        <v>1.7456359102244388</v>
      </c>
      <c r="F491" s="7"/>
      <c r="G491" s="7"/>
      <c r="H491" s="7">
        <v>2.6063100137174211</v>
      </c>
      <c r="I491" s="7">
        <v>2.6615969581749046</v>
      </c>
      <c r="J491" s="7">
        <v>3.4852546916890081</v>
      </c>
      <c r="K491" s="7">
        <v>2.7295285359801489</v>
      </c>
      <c r="L491" s="7">
        <v>2.9374201787994889</v>
      </c>
      <c r="M491" s="7">
        <v>3.4013605442176873</v>
      </c>
      <c r="N491" s="7">
        <v>2.6315789473684208</v>
      </c>
      <c r="O491" s="7">
        <v>3.8615179760319571</v>
      </c>
      <c r="P491" s="7">
        <v>3.1473533619456364</v>
      </c>
      <c r="Q491" s="7">
        <v>2.359882005899705</v>
      </c>
      <c r="R491" s="7">
        <v>1.9548872180451129</v>
      </c>
      <c r="S491" s="7">
        <v>2.7152317880794703</v>
      </c>
    </row>
    <row r="492" spans="1:19">
      <c r="A492" t="s">
        <v>132</v>
      </c>
      <c r="B492" t="s">
        <v>89</v>
      </c>
      <c r="C492" s="7">
        <v>93.146067415730343</v>
      </c>
      <c r="D492" s="7">
        <v>94.506866416978781</v>
      </c>
      <c r="E492" s="7">
        <v>92.490613266583239</v>
      </c>
      <c r="F492" s="7">
        <v>90.369393139841691</v>
      </c>
      <c r="G492" s="7">
        <v>93.181818181818173</v>
      </c>
      <c r="H492" s="7">
        <v>91.240875912408754</v>
      </c>
      <c r="I492" s="7">
        <v>86.323713927227104</v>
      </c>
      <c r="J492" s="7">
        <v>84.89116517285531</v>
      </c>
      <c r="K492" s="7">
        <v>88.439306358381501</v>
      </c>
      <c r="L492" s="7">
        <v>91.283863368669032</v>
      </c>
      <c r="M492" s="7">
        <v>92.679900744416869</v>
      </c>
      <c r="N492" s="7">
        <v>91.391509433962256</v>
      </c>
      <c r="O492" s="7">
        <v>92.164179104477611</v>
      </c>
      <c r="P492" s="7">
        <v>91.066666666666663</v>
      </c>
      <c r="Q492" s="7">
        <v>90.553306342780033</v>
      </c>
      <c r="R492" s="7">
        <v>87.364130434782609</v>
      </c>
      <c r="S492" s="7">
        <v>90.748046723911187</v>
      </c>
    </row>
    <row r="493" spans="1:19">
      <c r="A493" t="s">
        <v>132</v>
      </c>
      <c r="B493" t="s">
        <v>90</v>
      </c>
      <c r="C493" s="7">
        <v>100</v>
      </c>
      <c r="D493" s="7">
        <v>100</v>
      </c>
      <c r="E493" s="7">
        <v>66.666666666666657</v>
      </c>
      <c r="F493" s="7">
        <v>80</v>
      </c>
      <c r="G493" s="7">
        <v>50</v>
      </c>
      <c r="H493" s="7">
        <v>50</v>
      </c>
      <c r="I493" s="7">
        <v>100</v>
      </c>
      <c r="J493" s="7">
        <v>100</v>
      </c>
      <c r="K493" s="7">
        <v>33.333333333333329</v>
      </c>
      <c r="L493" s="7">
        <v>50</v>
      </c>
      <c r="M493" s="7">
        <v>33.333333333333329</v>
      </c>
      <c r="N493" s="7">
        <v>66.666666666666657</v>
      </c>
      <c r="O493" s="7">
        <v>100</v>
      </c>
      <c r="P493" s="7"/>
      <c r="Q493" s="7"/>
      <c r="R493" s="7">
        <v>100</v>
      </c>
      <c r="S493" s="7">
        <v>63.934426229508205</v>
      </c>
    </row>
    <row r="494" spans="1:19">
      <c r="A494" t="s">
        <v>132</v>
      </c>
      <c r="B494" t="s">
        <v>91</v>
      </c>
      <c r="C494" s="7">
        <v>99.565689467969605</v>
      </c>
      <c r="D494" s="7">
        <v>99.642857142857139</v>
      </c>
      <c r="E494" s="7">
        <v>99.887387387387378</v>
      </c>
      <c r="F494" s="7">
        <v>99.74683544303798</v>
      </c>
      <c r="G494" s="7">
        <v>100</v>
      </c>
      <c r="H494" s="7">
        <v>99.876237623762378</v>
      </c>
      <c r="I494" s="7">
        <v>99.880095923261393</v>
      </c>
      <c r="J494" s="7">
        <v>100</v>
      </c>
      <c r="K494" s="7">
        <v>100</v>
      </c>
      <c r="L494" s="7">
        <v>99.639855942376954</v>
      </c>
      <c r="M494" s="7">
        <v>99.874371859296488</v>
      </c>
      <c r="N494" s="7">
        <v>99.880382775119614</v>
      </c>
      <c r="O494" s="7">
        <v>99.871465295629818</v>
      </c>
      <c r="P494" s="7">
        <v>99.86486486486487</v>
      </c>
      <c r="Q494" s="7">
        <v>100</v>
      </c>
      <c r="R494" s="7">
        <v>100</v>
      </c>
      <c r="S494" s="7">
        <v>99.853834910377728</v>
      </c>
    </row>
    <row r="495" spans="1:19">
      <c r="A495" t="s">
        <v>132</v>
      </c>
      <c r="B495" t="s">
        <v>92</v>
      </c>
      <c r="C495" s="7">
        <v>73.44086021505376</v>
      </c>
      <c r="D495" s="7">
        <v>64.754098360655746</v>
      </c>
      <c r="E495" s="7">
        <v>64.587973273942083</v>
      </c>
      <c r="F495" s="7">
        <v>65.244667503136768</v>
      </c>
      <c r="G495" s="7">
        <v>74.772727272727266</v>
      </c>
      <c r="H495" s="7">
        <v>73.268529769137302</v>
      </c>
      <c r="I495" s="7">
        <v>69.539551357733174</v>
      </c>
      <c r="J495" s="7">
        <v>69.201995012468828</v>
      </c>
      <c r="K495" s="7">
        <v>71.79190751445087</v>
      </c>
      <c r="L495" s="7">
        <v>68.43345111896349</v>
      </c>
      <c r="M495" s="7">
        <v>71.83622828784118</v>
      </c>
      <c r="N495" s="7">
        <v>76.415094339622641</v>
      </c>
      <c r="O495" s="7">
        <v>72.263681592039802</v>
      </c>
      <c r="P495" s="7">
        <v>67.600000000000009</v>
      </c>
      <c r="Q495" s="7">
        <v>66.801619433198383</v>
      </c>
      <c r="R495" s="7">
        <v>70.108695652173907</v>
      </c>
      <c r="S495" s="7">
        <v>70.060468631897194</v>
      </c>
    </row>
    <row r="496" spans="1:19">
      <c r="A496" t="s">
        <v>132</v>
      </c>
      <c r="B496" t="s">
        <v>93</v>
      </c>
      <c r="C496" s="7">
        <v>0.10741138560687433</v>
      </c>
      <c r="D496" s="7">
        <v>0.117096018735363</v>
      </c>
      <c r="E496" s="7">
        <v>0.33370411568409347</v>
      </c>
      <c r="F496" s="7"/>
      <c r="G496" s="7">
        <v>0.11363636363636363</v>
      </c>
      <c r="H496" s="7">
        <v>0.12165450121654502</v>
      </c>
      <c r="I496" s="7"/>
      <c r="J496" s="7">
        <v>0.12468827930174563</v>
      </c>
      <c r="K496" s="7"/>
      <c r="L496" s="7">
        <v>0.11778563015312131</v>
      </c>
      <c r="M496" s="7">
        <v>0.12406947890818859</v>
      </c>
      <c r="N496" s="7"/>
      <c r="O496" s="7"/>
      <c r="P496" s="7"/>
      <c r="Q496" s="7"/>
      <c r="R496" s="7"/>
      <c r="S496" s="7">
        <v>7.5568654122270082E-2</v>
      </c>
    </row>
    <row r="497" spans="1:19">
      <c r="A497" t="s">
        <v>132</v>
      </c>
      <c r="B497" t="s">
        <v>94</v>
      </c>
      <c r="C497" s="7">
        <v>6.335123523093448</v>
      </c>
      <c r="D497" s="7">
        <v>6.5438596491228074</v>
      </c>
      <c r="E497" s="7">
        <v>6.1655555555555557</v>
      </c>
      <c r="F497" s="7">
        <v>6.1650246305418719</v>
      </c>
      <c r="G497" s="7">
        <v>6.6867196367763908</v>
      </c>
      <c r="H497" s="7">
        <v>6.5261239368165249</v>
      </c>
      <c r="I497" s="7">
        <v>5.8040141676505312</v>
      </c>
      <c r="J497" s="7">
        <v>5.8254364089775565</v>
      </c>
      <c r="K497" s="7">
        <v>6.8924855491329478</v>
      </c>
      <c r="L497" s="7">
        <v>6.793875147232038</v>
      </c>
      <c r="M497" s="7">
        <v>6.615384615384615</v>
      </c>
      <c r="N497" s="7">
        <v>6.3561320754716979</v>
      </c>
      <c r="O497" s="7">
        <v>6.2238805970149258</v>
      </c>
      <c r="P497" s="7">
        <v>5.7426666666666666</v>
      </c>
      <c r="Q497" s="7">
        <v>6.9001349527665319</v>
      </c>
      <c r="R497" s="7">
        <v>6.6372282608695654</v>
      </c>
      <c r="S497" s="7">
        <v>6.3893584905660381</v>
      </c>
    </row>
    <row r="498" spans="1:19">
      <c r="A498" t="s">
        <v>132</v>
      </c>
      <c r="B498" t="s">
        <v>95</v>
      </c>
      <c r="C498" s="7">
        <v>8.2706766917293226</v>
      </c>
      <c r="D498" s="7">
        <v>8.7822014051522252</v>
      </c>
      <c r="E498" s="7">
        <v>9.8998887652947722</v>
      </c>
      <c r="F498" s="7">
        <v>9.8873591989987482</v>
      </c>
      <c r="G498" s="7">
        <v>8.5227272727272716</v>
      </c>
      <c r="H498" s="7">
        <v>7.9075425790754261</v>
      </c>
      <c r="I498" s="7">
        <v>8.2644628099173563</v>
      </c>
      <c r="J498" s="7">
        <v>7.8553615960099759</v>
      </c>
      <c r="K498" s="7">
        <v>7.2832369942196538</v>
      </c>
      <c r="L498" s="7">
        <v>9.6584216725559493</v>
      </c>
      <c r="M498" s="7">
        <v>5.8312655086848642</v>
      </c>
      <c r="N498" s="7">
        <v>6.8396226415094334</v>
      </c>
      <c r="O498" s="7">
        <v>7.2139303482587067</v>
      </c>
      <c r="P498" s="7">
        <v>6.4</v>
      </c>
      <c r="Q498" s="7">
        <v>6.2078272604588394</v>
      </c>
      <c r="R498" s="7">
        <v>5.9782608695652177</v>
      </c>
      <c r="S498" s="7">
        <v>7.8515831633038617</v>
      </c>
    </row>
    <row r="499" spans="1:19">
      <c r="A499" t="s">
        <v>132</v>
      </c>
      <c r="B499" t="s">
        <v>96</v>
      </c>
      <c r="C499" s="7"/>
      <c r="D499" s="7">
        <v>116.95906432748538</v>
      </c>
      <c r="E499" s="7"/>
      <c r="F499" s="7"/>
      <c r="G499" s="7">
        <v>113.50737797956867</v>
      </c>
      <c r="H499" s="7"/>
      <c r="I499" s="7">
        <v>118.06375442739079</v>
      </c>
      <c r="J499" s="7"/>
      <c r="K499" s="7"/>
      <c r="L499" s="7"/>
      <c r="M499" s="7"/>
      <c r="N499" s="7"/>
      <c r="O499" s="7"/>
      <c r="P499" s="7">
        <v>133.33333333333334</v>
      </c>
      <c r="Q499" s="7"/>
      <c r="R499" s="7"/>
      <c r="S499" s="7">
        <v>30.188679245283019</v>
      </c>
    </row>
    <row r="500" spans="1:19">
      <c r="A500" t="s">
        <v>132</v>
      </c>
      <c r="B500" t="s">
        <v>97</v>
      </c>
      <c r="C500" s="7">
        <v>1.4293882218410521</v>
      </c>
      <c r="D500" s="7">
        <v>0.5742176284811944</v>
      </c>
      <c r="E500" s="7">
        <v>2.6064291920069507</v>
      </c>
      <c r="F500" s="7">
        <v>1.4649868151186638</v>
      </c>
      <c r="G500" s="7">
        <v>2.3731830317413234</v>
      </c>
      <c r="H500" s="7">
        <v>1.8055973517905506</v>
      </c>
      <c r="I500" s="7">
        <v>0.61031431187061336</v>
      </c>
      <c r="J500" s="7">
        <v>0.92764378478664189</v>
      </c>
      <c r="K500" s="7">
        <v>1.880288310874334</v>
      </c>
      <c r="L500" s="7">
        <v>0.6343165239454488</v>
      </c>
      <c r="M500" s="7">
        <v>0.96184674575184359</v>
      </c>
      <c r="N500" s="7">
        <v>0.9711880867594691</v>
      </c>
      <c r="O500" s="7">
        <v>0.97783572359843551</v>
      </c>
      <c r="P500" s="7">
        <v>0.65552277941658477</v>
      </c>
      <c r="Q500" s="7">
        <v>0.4478280340349306</v>
      </c>
      <c r="R500" s="7">
        <v>0.44033465433729635</v>
      </c>
      <c r="S500" s="7">
        <v>1.2144862325044299</v>
      </c>
    </row>
    <row r="501" spans="1:19">
      <c r="A501" t="s">
        <v>132</v>
      </c>
      <c r="B501" t="s">
        <v>98</v>
      </c>
      <c r="C501" s="7">
        <v>24.091043452556899</v>
      </c>
      <c r="D501" s="7">
        <v>23.553658177535699</v>
      </c>
      <c r="E501" s="7">
        <v>28.701795702090081</v>
      </c>
      <c r="F501" s="7">
        <v>24.343464148716436</v>
      </c>
      <c r="G501" s="7">
        <v>25.633427174396207</v>
      </c>
      <c r="H501" s="7">
        <v>23.589131083905642</v>
      </c>
      <c r="I501" s="7">
        <v>22.433002107798856</v>
      </c>
      <c r="J501" s="7">
        <v>24.479245856773602</v>
      </c>
      <c r="K501" s="7">
        <v>19.532451553368194</v>
      </c>
      <c r="L501" s="7">
        <v>25.672942274778279</v>
      </c>
      <c r="M501" s="7">
        <v>20.302171860245515</v>
      </c>
      <c r="N501" s="7">
        <v>22.430798600063632</v>
      </c>
      <c r="O501" s="7">
        <v>20.716235747550986</v>
      </c>
      <c r="P501" s="7">
        <v>17.657540903936496</v>
      </c>
      <c r="Q501" s="7">
        <v>23.750840241989696</v>
      </c>
      <c r="R501" s="7">
        <v>19.430337822918968</v>
      </c>
      <c r="S501" s="7">
        <v>23.005617419956728</v>
      </c>
    </row>
    <row r="502" spans="1:19">
      <c r="A502" t="s">
        <v>132</v>
      </c>
      <c r="B502" t="s">
        <v>99</v>
      </c>
      <c r="C502" s="7">
        <v>48.347613219094249</v>
      </c>
      <c r="D502" s="7">
        <v>47.734138972809667</v>
      </c>
      <c r="E502" s="7">
        <v>55.671954504639331</v>
      </c>
      <c r="F502" s="7">
        <v>47.548291233283798</v>
      </c>
      <c r="G502" s="7">
        <v>48.845470692717583</v>
      </c>
      <c r="H502" s="7">
        <v>45.037037037037038</v>
      </c>
      <c r="I502" s="7">
        <v>43.684992570579489</v>
      </c>
      <c r="J502" s="7">
        <v>47.262937481304213</v>
      </c>
      <c r="K502" s="7">
        <v>36.544850498338874</v>
      </c>
      <c r="L502" s="7">
        <v>49.786194257788637</v>
      </c>
      <c r="M502" s="7">
        <v>38.948995363214841</v>
      </c>
      <c r="N502" s="7">
        <v>43.165467625899282</v>
      </c>
      <c r="O502" s="7">
        <v>39.886039886039889</v>
      </c>
      <c r="P502" s="7">
        <v>34.272901985906472</v>
      </c>
      <c r="Q502" s="7">
        <v>47.085201793721971</v>
      </c>
      <c r="R502" s="7">
        <v>38.529672276350759</v>
      </c>
      <c r="S502" s="7">
        <v>44.665650788624802</v>
      </c>
    </row>
    <row r="503" spans="1:19">
      <c r="A503" t="s">
        <v>132</v>
      </c>
      <c r="B503" t="s">
        <v>100</v>
      </c>
      <c r="C503" s="7">
        <v>9.6670247046186901</v>
      </c>
      <c r="D503" s="7">
        <v>12.865497076023393</v>
      </c>
      <c r="E503" s="7">
        <v>10</v>
      </c>
      <c r="F503" s="7">
        <v>12.315270935960593</v>
      </c>
      <c r="G503" s="7">
        <v>10.21566401816118</v>
      </c>
      <c r="H503" s="7">
        <v>17.01093560145808</v>
      </c>
      <c r="I503" s="7">
        <v>9.445100354191263</v>
      </c>
      <c r="J503" s="7">
        <v>21.197007481296758</v>
      </c>
      <c r="K503" s="7">
        <v>11.560693641618496</v>
      </c>
      <c r="L503" s="7">
        <v>20.023557126030624</v>
      </c>
      <c r="M503" s="7">
        <v>21.091811414392062</v>
      </c>
      <c r="N503" s="7">
        <v>12.971698113207548</v>
      </c>
      <c r="O503" s="7">
        <v>21.144278606965177</v>
      </c>
      <c r="P503" s="7">
        <v>16</v>
      </c>
      <c r="Q503" s="7">
        <v>9.4466936572199742</v>
      </c>
      <c r="R503" s="7">
        <v>14.945652173913045</v>
      </c>
      <c r="S503" s="7">
        <v>14.264150943396228</v>
      </c>
    </row>
    <row r="504" spans="1:19">
      <c r="A504" t="s">
        <v>132</v>
      </c>
      <c r="B504" t="s">
        <v>101</v>
      </c>
      <c r="C504" s="7">
        <v>8.5929108485499466</v>
      </c>
      <c r="D504" s="7">
        <v>9.3567251461988299</v>
      </c>
      <c r="E504" s="7">
        <v>10</v>
      </c>
      <c r="F504" s="7">
        <v>12.315270935960593</v>
      </c>
      <c r="G504" s="7">
        <v>10.21566401816118</v>
      </c>
      <c r="H504" s="7">
        <v>14.580801944106925</v>
      </c>
      <c r="I504" s="7">
        <v>7.0838252656434477</v>
      </c>
      <c r="J504" s="7">
        <v>18.703241895261847</v>
      </c>
      <c r="K504" s="7">
        <v>11.560693641618496</v>
      </c>
      <c r="L504" s="7">
        <v>18.84570082449941</v>
      </c>
      <c r="M504" s="7">
        <v>21.091811414392062</v>
      </c>
      <c r="N504" s="7">
        <v>10.613207547169811</v>
      </c>
      <c r="O504" s="7">
        <v>18.656716417910445</v>
      </c>
      <c r="P504" s="7">
        <v>14.666666666666666</v>
      </c>
      <c r="Q504" s="7">
        <v>9.4466936572199742</v>
      </c>
      <c r="R504" s="7">
        <v>13.586956521739131</v>
      </c>
      <c r="S504" s="7">
        <v>12.981132075471697</v>
      </c>
    </row>
    <row r="505" spans="1:19">
      <c r="A505" t="s">
        <v>132</v>
      </c>
      <c r="B505" t="s">
        <v>102</v>
      </c>
      <c r="C505" s="7"/>
      <c r="D505" s="7">
        <v>15.30221882172915</v>
      </c>
      <c r="E505" s="7"/>
      <c r="F505" s="7"/>
      <c r="G505" s="7"/>
      <c r="H505" s="7"/>
      <c r="I505" s="7"/>
      <c r="J505" s="7"/>
      <c r="K505" s="7"/>
      <c r="L505" s="7">
        <v>15.691197238349288</v>
      </c>
      <c r="M505" s="7"/>
      <c r="N505" s="7"/>
      <c r="O505" s="7">
        <v>15.598190609889253</v>
      </c>
      <c r="P505" s="7"/>
      <c r="Q505" s="7">
        <v>20.538098172109262</v>
      </c>
      <c r="R505" s="7"/>
      <c r="S505" s="7">
        <v>4.0118751504453183</v>
      </c>
    </row>
    <row r="506" spans="1:19">
      <c r="A506" t="s">
        <v>132</v>
      </c>
      <c r="B506" t="s">
        <v>103</v>
      </c>
      <c r="C506" s="7">
        <v>30.29385034837928</v>
      </c>
      <c r="D506" s="7">
        <v>30.604437643458301</v>
      </c>
      <c r="E506" s="7"/>
      <c r="F506" s="7"/>
      <c r="G506" s="7">
        <v>15.63232765358762</v>
      </c>
      <c r="H506" s="7">
        <v>15.673981191222571</v>
      </c>
      <c r="I506" s="7">
        <v>31.416902293433868</v>
      </c>
      <c r="J506" s="7">
        <v>15.740594994490792</v>
      </c>
      <c r="K506" s="7">
        <v>15.738117721120554</v>
      </c>
      <c r="L506" s="7">
        <v>15.691197238349288</v>
      </c>
      <c r="M506" s="7"/>
      <c r="N506" s="7"/>
      <c r="O506" s="7"/>
      <c r="P506" s="7"/>
      <c r="Q506" s="7"/>
      <c r="R506" s="7"/>
      <c r="S506" s="7">
        <v>11.032656663724625</v>
      </c>
    </row>
    <row r="507" spans="1:19">
      <c r="A507" t="s">
        <v>132</v>
      </c>
      <c r="B507" t="s">
        <v>104</v>
      </c>
      <c r="C507" s="7">
        <v>14.909478168264112</v>
      </c>
      <c r="D507" s="7">
        <v>19.630484988452658</v>
      </c>
      <c r="E507" s="7">
        <v>15.401540154015402</v>
      </c>
      <c r="F507" s="7">
        <v>28.985507246376812</v>
      </c>
      <c r="G507" s="7">
        <v>17.917133258678611</v>
      </c>
      <c r="H507" s="7">
        <v>21.686746987951807</v>
      </c>
      <c r="I507" s="7">
        <v>10.550996483001173</v>
      </c>
      <c r="J507" s="7">
        <v>17.391304347826086</v>
      </c>
      <c r="K507" s="7">
        <v>20.547945205479451</v>
      </c>
      <c r="L507" s="7">
        <v>21.028037383177569</v>
      </c>
      <c r="M507" s="7">
        <v>28.151774785801713</v>
      </c>
      <c r="N507" s="7">
        <v>22.118742724097789</v>
      </c>
      <c r="O507" s="7">
        <v>18.541409147095177</v>
      </c>
      <c r="P507" s="7">
        <v>23.591087811271297</v>
      </c>
      <c r="Q507" s="7">
        <v>14.765100671140939</v>
      </c>
      <c r="R507" s="7">
        <v>17.520215633423181</v>
      </c>
      <c r="S507" s="7">
        <v>19.492158327109784</v>
      </c>
    </row>
    <row r="508" spans="1:19">
      <c r="A508" t="s">
        <v>132</v>
      </c>
      <c r="B508" t="s">
        <v>105</v>
      </c>
      <c r="C508" s="7"/>
      <c r="D508" s="7"/>
      <c r="E508" s="7"/>
      <c r="F508" s="7"/>
      <c r="G508" s="7">
        <v>15.63232765358762</v>
      </c>
      <c r="H508" s="7">
        <v>15.673981191222571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>
        <v>2.0059375752226591</v>
      </c>
    </row>
    <row r="509" spans="1:19">
      <c r="A509" t="s">
        <v>133</v>
      </c>
      <c r="B509" t="s">
        <v>88</v>
      </c>
      <c r="C509" s="7">
        <v>3.6203522504892365</v>
      </c>
      <c r="D509" s="7">
        <v>2.4449877750611249</v>
      </c>
      <c r="E509" s="7">
        <v>5.4681027340513673</v>
      </c>
      <c r="F509" s="7"/>
      <c r="G509" s="7"/>
      <c r="H509" s="7">
        <v>2.4482109227871938</v>
      </c>
      <c r="I509" s="7">
        <v>2.218570254724733</v>
      </c>
      <c r="J509" s="7">
        <v>2.3718439173680181</v>
      </c>
      <c r="K509" s="7">
        <v>3.8746908491343777</v>
      </c>
      <c r="L509" s="7">
        <v>3.6953242835595779</v>
      </c>
      <c r="M509" s="7">
        <v>2.82258064516129</v>
      </c>
      <c r="N509" s="7">
        <v>2.3931623931623935</v>
      </c>
      <c r="O509" s="7">
        <v>1.3093289689034371</v>
      </c>
      <c r="P509" s="7">
        <v>3.1905961376994121</v>
      </c>
      <c r="Q509" s="7">
        <v>2.9962546816479403</v>
      </c>
      <c r="R509" s="7">
        <v>3.5428571428571427</v>
      </c>
      <c r="S509" s="7">
        <v>3.0304931609988706</v>
      </c>
    </row>
    <row r="510" spans="1:19">
      <c r="A510" t="s">
        <v>133</v>
      </c>
      <c r="B510" t="s">
        <v>89</v>
      </c>
      <c r="C510" s="7">
        <v>56.23836126629422</v>
      </c>
      <c r="D510" s="7">
        <v>55.569007263922522</v>
      </c>
      <c r="E510" s="7">
        <v>57.119205298013242</v>
      </c>
      <c r="F510" s="7">
        <v>54.342813220599538</v>
      </c>
      <c r="G510" s="7">
        <v>49.794913863822806</v>
      </c>
      <c r="H510" s="7">
        <v>43.865546218487395</v>
      </c>
      <c r="I510" s="7">
        <v>49.14625092798812</v>
      </c>
      <c r="J510" s="7">
        <v>53.44943067649028</v>
      </c>
      <c r="K510" s="7">
        <v>56.02094240837696</v>
      </c>
      <c r="L510" s="7">
        <v>54.823685961410519</v>
      </c>
      <c r="M510" s="7">
        <v>54.230235783633837</v>
      </c>
      <c r="N510" s="7">
        <v>52.981132075471692</v>
      </c>
      <c r="O510" s="7">
        <v>56.311360448807854</v>
      </c>
      <c r="P510" s="7">
        <v>55.217391304347828</v>
      </c>
      <c r="Q510" s="7">
        <v>56.324786324786324</v>
      </c>
      <c r="R510" s="7">
        <v>52.578361981799794</v>
      </c>
      <c r="S510" s="7">
        <v>53.633217993079583</v>
      </c>
    </row>
    <row r="511" spans="1:19">
      <c r="A511" t="s">
        <v>133</v>
      </c>
      <c r="B511" t="s">
        <v>90</v>
      </c>
      <c r="C511" s="7">
        <v>84.615384615384613</v>
      </c>
      <c r="D511" s="7">
        <v>91.666666666666657</v>
      </c>
      <c r="E511" s="7">
        <v>85.714285714285708</v>
      </c>
      <c r="F511" s="7">
        <v>90.909090909090907</v>
      </c>
      <c r="G511" s="7">
        <v>53.333333333333336</v>
      </c>
      <c r="H511" s="7">
        <v>69.230769230769226</v>
      </c>
      <c r="I511" s="7">
        <v>80</v>
      </c>
      <c r="J511" s="7">
        <v>65.217391304347828</v>
      </c>
      <c r="K511" s="7">
        <v>53.846153846153847</v>
      </c>
      <c r="L511" s="7">
        <v>86.956521739130437</v>
      </c>
      <c r="M511" s="7">
        <v>66.666666666666657</v>
      </c>
      <c r="N511" s="7">
        <v>52.941176470588239</v>
      </c>
      <c r="O511" s="7">
        <v>50</v>
      </c>
      <c r="P511" s="7">
        <v>72.727272727272734</v>
      </c>
      <c r="Q511" s="7">
        <v>78.94736842105263</v>
      </c>
      <c r="R511" s="7">
        <v>75</v>
      </c>
      <c r="S511" s="7">
        <v>70.383275261324044</v>
      </c>
    </row>
    <row r="512" spans="1:19">
      <c r="A512" t="s">
        <v>133</v>
      </c>
      <c r="B512" t="s">
        <v>91</v>
      </c>
      <c r="C512" s="7">
        <v>79.06423473433783</v>
      </c>
      <c r="D512" s="7">
        <v>85.624344176285419</v>
      </c>
      <c r="E512" s="7">
        <v>84.985422740524783</v>
      </c>
      <c r="F512" s="7">
        <v>82.348901098901095</v>
      </c>
      <c r="G512" s="7">
        <v>83.575248281130627</v>
      </c>
      <c r="H512" s="7">
        <v>82.089552238805979</v>
      </c>
      <c r="I512" s="7">
        <v>83.129055515501079</v>
      </c>
      <c r="J512" s="7">
        <v>82.495225970719289</v>
      </c>
      <c r="K512" s="7">
        <v>83.143669985775247</v>
      </c>
      <c r="L512" s="7">
        <v>83.355176933158575</v>
      </c>
      <c r="M512" s="7">
        <v>79.593220338983045</v>
      </c>
      <c r="N512" s="7">
        <v>84.230477634571642</v>
      </c>
      <c r="O512" s="7">
        <v>81.416549789621314</v>
      </c>
      <c r="P512" s="7">
        <v>82.150694952450621</v>
      </c>
      <c r="Q512" s="7">
        <v>86.248912097476065</v>
      </c>
      <c r="R512" s="7">
        <v>74.617461746174612</v>
      </c>
      <c r="S512" s="7">
        <v>82.374420673189448</v>
      </c>
    </row>
    <row r="513" spans="1:19">
      <c r="A513" t="s">
        <v>133</v>
      </c>
      <c r="B513" t="s">
        <v>92</v>
      </c>
      <c r="C513" s="7">
        <v>14.643696162881753</v>
      </c>
      <c r="D513" s="7">
        <v>13.27713382507903</v>
      </c>
      <c r="E513" s="7">
        <v>13.090909090909092</v>
      </c>
      <c r="F513" s="7">
        <v>12.251882272416154</v>
      </c>
      <c r="G513" s="7">
        <v>13.313161875945537</v>
      </c>
      <c r="H513" s="7">
        <v>11.674347158218126</v>
      </c>
      <c r="I513" s="7">
        <v>13.597733711048161</v>
      </c>
      <c r="J513" s="7">
        <v>12.0625</v>
      </c>
      <c r="K513" s="7">
        <v>17.925194071983064</v>
      </c>
      <c r="L513" s="7">
        <v>17.096774193548388</v>
      </c>
      <c r="M513" s="7">
        <v>21.5962441314554</v>
      </c>
      <c r="N513" s="7">
        <v>21.119402985074625</v>
      </c>
      <c r="O513" s="7">
        <v>22.540125610607117</v>
      </c>
      <c r="P513" s="7">
        <v>20.694645441389291</v>
      </c>
      <c r="Q513" s="7">
        <v>22.723404255319149</v>
      </c>
      <c r="R513" s="7">
        <v>24.933451641526176</v>
      </c>
      <c r="S513" s="7">
        <v>16.962013602924166</v>
      </c>
    </row>
    <row r="514" spans="1:19">
      <c r="A514" t="s">
        <v>133</v>
      </c>
      <c r="B514" t="s">
        <v>93</v>
      </c>
      <c r="C514" s="7">
        <v>0.31104199066874028</v>
      </c>
      <c r="D514" s="7">
        <v>0.20898641588296762</v>
      </c>
      <c r="E514" s="7">
        <v>0.50614605929139556</v>
      </c>
      <c r="F514" s="7">
        <v>0.13850415512465375</v>
      </c>
      <c r="G514" s="7">
        <v>0.22744503411675512</v>
      </c>
      <c r="H514" s="7">
        <v>0.38940809968847351</v>
      </c>
      <c r="I514" s="7">
        <v>0.56939501779359436</v>
      </c>
      <c r="J514" s="7">
        <v>0.50282840980515398</v>
      </c>
      <c r="K514" s="7">
        <v>0.42462845010615713</v>
      </c>
      <c r="L514" s="7">
        <v>0.25823111684958033</v>
      </c>
      <c r="M514" s="7">
        <v>0.27045300878972278</v>
      </c>
      <c r="N514" s="7">
        <v>0.29850746268656719</v>
      </c>
      <c r="O514" s="7">
        <v>0.62805303558967207</v>
      </c>
      <c r="P514" s="7">
        <v>0.21707670043415342</v>
      </c>
      <c r="Q514" s="7">
        <v>0.25597269624573377</v>
      </c>
      <c r="R514" s="7">
        <v>9.3632958801498134E-2</v>
      </c>
      <c r="S514" s="7">
        <v>0.33945594047895838</v>
      </c>
    </row>
    <row r="515" spans="1:19">
      <c r="A515" t="s">
        <v>133</v>
      </c>
      <c r="B515" t="s">
        <v>94</v>
      </c>
      <c r="C515" s="7">
        <v>3.3423493044822257</v>
      </c>
      <c r="D515" s="7">
        <v>3.3811007268951192</v>
      </c>
      <c r="E515" s="7">
        <v>3.7055435565154786</v>
      </c>
      <c r="F515" s="7">
        <v>3.5674576271186442</v>
      </c>
      <c r="G515" s="7">
        <v>3.4266467065868262</v>
      </c>
      <c r="H515" s="7">
        <v>3.0396039603960396</v>
      </c>
      <c r="I515" s="7">
        <v>3.4281690140845069</v>
      </c>
      <c r="J515" s="7">
        <v>3.6762320648783531</v>
      </c>
      <c r="K515" s="7">
        <v>4.2246478873239433</v>
      </c>
      <c r="L515" s="7">
        <v>4.0858064516129033</v>
      </c>
      <c r="M515" s="7">
        <v>3.9369550637156272</v>
      </c>
      <c r="N515" s="7">
        <v>3.8298507462686566</v>
      </c>
      <c r="O515" s="7">
        <v>3.9455687369155616</v>
      </c>
      <c r="P515" s="7">
        <v>3.8842257597684515</v>
      </c>
      <c r="Q515" s="7">
        <v>3.8902127659574468</v>
      </c>
      <c r="R515" s="7">
        <v>3.2262644188110028</v>
      </c>
      <c r="S515" s="7">
        <v>3.6793791165768504</v>
      </c>
    </row>
    <row r="516" spans="1:19">
      <c r="A516" t="s">
        <v>133</v>
      </c>
      <c r="B516" t="s">
        <v>95</v>
      </c>
      <c r="C516" s="7">
        <v>12.674961119751165</v>
      </c>
      <c r="D516" s="7">
        <v>13.688610240334379</v>
      </c>
      <c r="E516" s="7">
        <v>14.67823571945047</v>
      </c>
      <c r="F516" s="7">
        <v>12.880886426592797</v>
      </c>
      <c r="G516" s="7">
        <v>14.70811220621683</v>
      </c>
      <c r="H516" s="7">
        <v>11.448598130841122</v>
      </c>
      <c r="I516" s="7">
        <v>11.032028469750891</v>
      </c>
      <c r="J516" s="7">
        <v>13.764927718416089</v>
      </c>
      <c r="K516" s="7">
        <v>12.809624911535739</v>
      </c>
      <c r="L516" s="7">
        <v>12.072304712717882</v>
      </c>
      <c r="M516" s="7">
        <v>14.469235970250169</v>
      </c>
      <c r="N516" s="7">
        <v>13.805970149253731</v>
      </c>
      <c r="O516" s="7">
        <v>14.445219818562457</v>
      </c>
      <c r="P516" s="7">
        <v>12.156295224312592</v>
      </c>
      <c r="Q516" s="7">
        <v>13.651877133105803</v>
      </c>
      <c r="R516" s="7">
        <v>11.04868913857678</v>
      </c>
      <c r="S516" s="7">
        <v>13.103929318763077</v>
      </c>
    </row>
    <row r="517" spans="1:19">
      <c r="A517" t="s">
        <v>133</v>
      </c>
      <c r="B517" t="s">
        <v>96</v>
      </c>
      <c r="C517" s="7">
        <v>154.5595054095827</v>
      </c>
      <c r="D517" s="7"/>
      <c r="E517" s="7">
        <v>143.98848092152627</v>
      </c>
      <c r="F517" s="7">
        <v>271.18644067796612</v>
      </c>
      <c r="G517" s="7">
        <v>374.25149700598803</v>
      </c>
      <c r="H517" s="7"/>
      <c r="I517" s="7">
        <v>140.84507042253523</v>
      </c>
      <c r="J517" s="7"/>
      <c r="K517" s="7">
        <v>140.84507042253523</v>
      </c>
      <c r="L517" s="7"/>
      <c r="M517" s="7">
        <v>201.2072434607646</v>
      </c>
      <c r="N517" s="7">
        <v>74.626865671641795</v>
      </c>
      <c r="O517" s="7">
        <v>69.783670621074663</v>
      </c>
      <c r="P517" s="7"/>
      <c r="Q517" s="7">
        <v>170.21276595744681</v>
      </c>
      <c r="R517" s="7">
        <v>266.19343389529723</v>
      </c>
      <c r="S517" s="7">
        <v>124.36092303440651</v>
      </c>
    </row>
    <row r="518" spans="1:19">
      <c r="A518" t="s">
        <v>133</v>
      </c>
      <c r="B518" t="s">
        <v>97</v>
      </c>
      <c r="C518" s="7">
        <v>2.8236316246741966</v>
      </c>
      <c r="D518" s="7">
        <v>2.6315789473684208</v>
      </c>
      <c r="E518" s="7">
        <v>4.5971978984238175</v>
      </c>
      <c r="F518" s="7">
        <v>2.4101665205959684</v>
      </c>
      <c r="G518" s="7">
        <v>3.2765399737876799</v>
      </c>
      <c r="H518" s="7">
        <v>2.8458844133099825</v>
      </c>
      <c r="I518" s="7">
        <v>4.3888523151195962</v>
      </c>
      <c r="J518" s="7">
        <v>5.0516143202284205</v>
      </c>
      <c r="K518" s="7">
        <v>5.7547587428065521</v>
      </c>
      <c r="L518" s="7">
        <v>5.1133837261004889</v>
      </c>
      <c r="M518" s="7">
        <v>6.0227526210127147</v>
      </c>
      <c r="N518" s="7">
        <v>3.788722977490528</v>
      </c>
      <c r="O518" s="7">
        <v>6.2444246208742191</v>
      </c>
      <c r="P518" s="7">
        <v>2.4363233665559245</v>
      </c>
      <c r="Q518" s="7">
        <v>4.2496085886826211</v>
      </c>
      <c r="R518" s="7">
        <v>1.7586282699494395</v>
      </c>
      <c r="S518" s="7">
        <v>3.9555108397535728</v>
      </c>
    </row>
    <row r="519" spans="1:19">
      <c r="A519" t="s">
        <v>133</v>
      </c>
      <c r="B519" t="s">
        <v>98</v>
      </c>
      <c r="C519" s="7">
        <v>36.611467838233636</v>
      </c>
      <c r="D519" s="7">
        <v>28.686687584043032</v>
      </c>
      <c r="E519" s="7">
        <v>43.619281959512364</v>
      </c>
      <c r="F519" s="7">
        <v>43.978349120433016</v>
      </c>
      <c r="G519" s="7">
        <v>40.915238954012622</v>
      </c>
      <c r="H519" s="7">
        <v>38.722059155565589</v>
      </c>
      <c r="I519" s="7">
        <v>39.524348810872027</v>
      </c>
      <c r="J519" s="7">
        <v>47.451868629671573</v>
      </c>
      <c r="K519" s="7">
        <v>39.691540031753227</v>
      </c>
      <c r="L519" s="7">
        <v>43.137700079464189</v>
      </c>
      <c r="M519" s="7">
        <v>43.602003642987249</v>
      </c>
      <c r="N519" s="7">
        <v>39.863325740318906</v>
      </c>
      <c r="O519" s="7">
        <v>44.692737430167597</v>
      </c>
      <c r="P519" s="7">
        <v>39.585940166078942</v>
      </c>
      <c r="Q519" s="7">
        <v>38.540782935401772</v>
      </c>
      <c r="R519" s="7">
        <v>31.762899988192235</v>
      </c>
      <c r="S519" s="7">
        <v>40.043282338954818</v>
      </c>
    </row>
    <row r="520" spans="1:19">
      <c r="A520" t="s">
        <v>133</v>
      </c>
      <c r="B520" t="s">
        <v>99</v>
      </c>
      <c r="C520" s="7">
        <v>73.016615960683353</v>
      </c>
      <c r="D520" s="7">
        <v>55.912007332722276</v>
      </c>
      <c r="E520" s="7">
        <v>84.381431511548129</v>
      </c>
      <c r="F520" s="7">
        <v>88.057620817843869</v>
      </c>
      <c r="G520" s="7">
        <v>81.043316255239873</v>
      </c>
      <c r="H520" s="7">
        <v>76.923076923076934</v>
      </c>
      <c r="I520" s="7">
        <v>76.995085420079576</v>
      </c>
      <c r="J520" s="7">
        <v>92.588262801028762</v>
      </c>
      <c r="K520" s="7">
        <v>75.348837209302332</v>
      </c>
      <c r="L520" s="7">
        <v>82.811412665274872</v>
      </c>
      <c r="M520" s="7">
        <v>82.771448500348754</v>
      </c>
      <c r="N520" s="7">
        <v>77.568134171907758</v>
      </c>
      <c r="O520" s="7">
        <v>84.907860975040833</v>
      </c>
      <c r="P520" s="7">
        <v>78.811973807296539</v>
      </c>
      <c r="Q520" s="7">
        <v>79.100529100529101</v>
      </c>
      <c r="R520" s="7">
        <v>66.58163265306122</v>
      </c>
      <c r="S520" s="7">
        <v>78.597090523587966</v>
      </c>
    </row>
    <row r="521" spans="1:19">
      <c r="A521" t="s">
        <v>133</v>
      </c>
      <c r="B521" t="s">
        <v>100</v>
      </c>
      <c r="C521" s="7">
        <v>37.867078825347761</v>
      </c>
      <c r="D521" s="7">
        <v>31.152647975077883</v>
      </c>
      <c r="E521" s="7">
        <v>39.596832253419727</v>
      </c>
      <c r="F521" s="7">
        <v>26.440677966101696</v>
      </c>
      <c r="G521" s="7">
        <v>28.443113772455089</v>
      </c>
      <c r="H521" s="7">
        <v>30.464584920030465</v>
      </c>
      <c r="I521" s="7">
        <v>16.901408450704224</v>
      </c>
      <c r="J521" s="7">
        <v>21.210230817217717</v>
      </c>
      <c r="K521" s="7">
        <v>29.577464788732392</v>
      </c>
      <c r="L521" s="7">
        <v>22.58064516129032</v>
      </c>
      <c r="M521" s="7">
        <v>19.450033534540577</v>
      </c>
      <c r="N521" s="7">
        <v>14.179104477611942</v>
      </c>
      <c r="O521" s="7">
        <v>11.165387299371947</v>
      </c>
      <c r="P521" s="7">
        <v>18.089725036179448</v>
      </c>
      <c r="Q521" s="7">
        <v>19.574468085106382</v>
      </c>
      <c r="R521" s="7">
        <v>14.196983141082521</v>
      </c>
      <c r="S521" s="7">
        <v>23.674634977661093</v>
      </c>
    </row>
    <row r="522" spans="1:19">
      <c r="A522" t="s">
        <v>133</v>
      </c>
      <c r="B522" t="s">
        <v>101</v>
      </c>
      <c r="C522" s="7">
        <v>29.366306027820709</v>
      </c>
      <c r="D522" s="7">
        <v>25.960539979231569</v>
      </c>
      <c r="E522" s="7">
        <v>30.957523398128149</v>
      </c>
      <c r="F522" s="7">
        <v>21.694915254237291</v>
      </c>
      <c r="G522" s="7">
        <v>22.45508982035928</v>
      </c>
      <c r="H522" s="7">
        <v>20.563594821020565</v>
      </c>
      <c r="I522" s="7">
        <v>11.971830985915492</v>
      </c>
      <c r="J522" s="7">
        <v>14.348097317529632</v>
      </c>
      <c r="K522" s="7">
        <v>20.422535211267608</v>
      </c>
      <c r="L522" s="7">
        <v>14.193548387096776</v>
      </c>
      <c r="M522" s="7">
        <v>11.401743796109994</v>
      </c>
      <c r="N522" s="7">
        <v>8.2089552238805972</v>
      </c>
      <c r="O522" s="7">
        <v>9.0718771807397065</v>
      </c>
      <c r="P522" s="7">
        <v>14.471780028943559</v>
      </c>
      <c r="Q522" s="7">
        <v>11.914893617021278</v>
      </c>
      <c r="R522" s="7">
        <v>9.7604259094942325</v>
      </c>
      <c r="S522" s="7">
        <v>17.134171618073786</v>
      </c>
    </row>
    <row r="523" spans="1:19">
      <c r="A523" t="s">
        <v>133</v>
      </c>
      <c r="B523" t="s">
        <v>102</v>
      </c>
      <c r="C523" s="7">
        <v>99.950024987506239</v>
      </c>
      <c r="D523" s="7">
        <v>50.342327829238826</v>
      </c>
      <c r="E523" s="7">
        <v>40.205045733239523</v>
      </c>
      <c r="F523" s="7">
        <v>19.325538699391245</v>
      </c>
      <c r="G523" s="7">
        <v>9.8921752893461274</v>
      </c>
      <c r="H523" s="7">
        <v>29.507229271171436</v>
      </c>
      <c r="I523" s="7">
        <v>39.058685675227025</v>
      </c>
      <c r="J523" s="7">
        <v>19.425019425019425</v>
      </c>
      <c r="K523" s="7">
        <v>19.319938176197837</v>
      </c>
      <c r="L523" s="7">
        <v>19.254837777991721</v>
      </c>
      <c r="M523" s="7">
        <v>19.177294083804775</v>
      </c>
      <c r="N523" s="7">
        <v>9.5757923968208374</v>
      </c>
      <c r="O523" s="7">
        <v>19.098548510313215</v>
      </c>
      <c r="P523" s="7">
        <v>9.5356155239820719</v>
      </c>
      <c r="Q523" s="7">
        <v>41.489472046468208</v>
      </c>
      <c r="R523" s="7">
        <v>20.916126333403056</v>
      </c>
      <c r="S523" s="7">
        <v>28.866055361409156</v>
      </c>
    </row>
    <row r="524" spans="1:19">
      <c r="A524" t="s">
        <v>133</v>
      </c>
      <c r="B524" t="s">
        <v>103</v>
      </c>
      <c r="C524" s="7">
        <v>49.97501249375312</v>
      </c>
      <c r="D524" s="7">
        <v>50.342327829238826</v>
      </c>
      <c r="E524" s="7">
        <v>60.30756859985928</v>
      </c>
      <c r="F524" s="7">
        <v>77.302154797564981</v>
      </c>
      <c r="G524" s="7">
        <v>39.56870115738451</v>
      </c>
      <c r="H524" s="7">
        <v>29.507229271171436</v>
      </c>
      <c r="I524" s="7">
        <v>29.294014256420272</v>
      </c>
      <c r="J524" s="7">
        <v>19.425019425019425</v>
      </c>
      <c r="K524" s="7">
        <v>67.61978361669243</v>
      </c>
      <c r="L524" s="7">
        <v>38.509675555983442</v>
      </c>
      <c r="M524" s="7">
        <v>28.765941125707165</v>
      </c>
      <c r="N524" s="7">
        <v>28.727377190462512</v>
      </c>
      <c r="O524" s="7">
        <v>47.746371275783041</v>
      </c>
      <c r="P524" s="7">
        <v>19.071231047964144</v>
      </c>
      <c r="Q524" s="7">
        <v>41.489472046468208</v>
      </c>
      <c r="R524" s="7">
        <v>20.916126333403056</v>
      </c>
      <c r="S524" s="7">
        <v>40.535311784106469</v>
      </c>
    </row>
    <row r="525" spans="1:19">
      <c r="A525" t="s">
        <v>133</v>
      </c>
      <c r="B525" t="s">
        <v>104</v>
      </c>
      <c r="C525" s="7">
        <v>13.878180416345412</v>
      </c>
      <c r="D525" s="7">
        <v>16.511867905056757</v>
      </c>
      <c r="E525" s="7">
        <v>22.840827980014275</v>
      </c>
      <c r="F525" s="7">
        <v>22.162525184687709</v>
      </c>
      <c r="G525" s="7">
        <v>16.381236038719287</v>
      </c>
      <c r="H525" s="7">
        <v>24.737631184407796</v>
      </c>
      <c r="I525" s="7">
        <v>17.421602787456447</v>
      </c>
      <c r="J525" s="7">
        <v>17.283950617283949</v>
      </c>
      <c r="K525" s="7">
        <v>17.397355601948504</v>
      </c>
      <c r="L525" s="7">
        <v>16.602809706257982</v>
      </c>
      <c r="M525" s="7">
        <v>15.936254980079681</v>
      </c>
      <c r="N525" s="7">
        <v>12.592592592592593</v>
      </c>
      <c r="O525" s="7">
        <v>13.812154696132596</v>
      </c>
      <c r="P525" s="7">
        <v>25.586353944562898</v>
      </c>
      <c r="Q525" s="7">
        <v>17.632241813602015</v>
      </c>
      <c r="R525" s="7">
        <v>17.513134851138354</v>
      </c>
      <c r="S525" s="7">
        <v>18.05333941189879</v>
      </c>
    </row>
    <row r="526" spans="1:19">
      <c r="A526" t="s">
        <v>133</v>
      </c>
      <c r="B526" t="s">
        <v>105</v>
      </c>
      <c r="C526" s="7">
        <v>69.965017491254372</v>
      </c>
      <c r="D526" s="7">
        <v>60.410793395086586</v>
      </c>
      <c r="E526" s="7">
        <v>40.205045733239523</v>
      </c>
      <c r="F526" s="7">
        <v>28.988308049086868</v>
      </c>
      <c r="G526" s="7">
        <v>59.353051736076758</v>
      </c>
      <c r="H526" s="7">
        <v>9.8357430903904799</v>
      </c>
      <c r="I526" s="7">
        <v>9.7646714188067563</v>
      </c>
      <c r="J526" s="7">
        <v>67.987567987567985</v>
      </c>
      <c r="K526" s="7">
        <v>48.299845440494593</v>
      </c>
      <c r="L526" s="7">
        <v>38.509675555983442</v>
      </c>
      <c r="M526" s="7">
        <v>19.177294083804775</v>
      </c>
      <c r="N526" s="7">
        <v>9.5757923968208374</v>
      </c>
      <c r="O526" s="7">
        <v>19.098548510313215</v>
      </c>
      <c r="P526" s="7">
        <v>9.5356155239820719</v>
      </c>
      <c r="Q526" s="7">
        <v>20.744736023234104</v>
      </c>
      <c r="R526" s="7">
        <v>31.374189500104581</v>
      </c>
      <c r="S526" s="7">
        <v>33.779426486755391</v>
      </c>
    </row>
    <row r="527" spans="1:19">
      <c r="A527" t="s">
        <v>134</v>
      </c>
      <c r="B527" t="s">
        <v>88</v>
      </c>
      <c r="C527" s="7">
        <v>3.2</v>
      </c>
      <c r="D527" s="7"/>
      <c r="E527" s="7">
        <v>3.3057851239669422</v>
      </c>
      <c r="F527" s="7"/>
      <c r="G527" s="7"/>
      <c r="H527" s="7">
        <v>2.5242718446601939</v>
      </c>
      <c r="I527" s="7">
        <v>1.8214936247723135</v>
      </c>
      <c r="J527" s="7">
        <v>2.6086956521739131</v>
      </c>
      <c r="K527" s="7">
        <v>2.3679417122040074</v>
      </c>
      <c r="L527" s="7">
        <v>2.2222222222222223</v>
      </c>
      <c r="M527" s="7">
        <v>1.5533980582524272</v>
      </c>
      <c r="N527" s="7">
        <v>4.1946308724832218</v>
      </c>
      <c r="O527" s="7">
        <v>2.9411764705882351</v>
      </c>
      <c r="P527" s="7">
        <v>4.9040511727078888</v>
      </c>
      <c r="Q527" s="7">
        <v>2.9292929292929295</v>
      </c>
      <c r="R527" s="7">
        <v>2.7322404371584699</v>
      </c>
      <c r="S527" s="7">
        <v>2.9075425790754261</v>
      </c>
    </row>
    <row r="528" spans="1:19">
      <c r="A528" t="s">
        <v>134</v>
      </c>
      <c r="B528" t="s">
        <v>89</v>
      </c>
      <c r="C528" s="7">
        <v>45.939675174013921</v>
      </c>
      <c r="D528" s="7">
        <v>50</v>
      </c>
      <c r="E528" s="7">
        <v>50.116550116550115</v>
      </c>
      <c r="F528" s="7">
        <v>48.613678373382626</v>
      </c>
      <c r="G528" s="7">
        <v>43.357933579335793</v>
      </c>
      <c r="H528" s="7">
        <v>44.19047619047619</v>
      </c>
      <c r="I528" s="7">
        <v>33.623693379790943</v>
      </c>
      <c r="J528" s="7">
        <v>37.238493723849366</v>
      </c>
      <c r="K528" s="7">
        <v>34.87972508591065</v>
      </c>
      <c r="L528" s="7">
        <v>33.959044368600679</v>
      </c>
      <c r="M528" s="7">
        <v>23.611111111111111</v>
      </c>
      <c r="N528" s="7">
        <v>18.693009118541035</v>
      </c>
      <c r="O528" s="7">
        <v>31.212484993997595</v>
      </c>
      <c r="P528" s="7">
        <v>26.850937808489633</v>
      </c>
      <c r="Q528" s="7">
        <v>25.136116152450089</v>
      </c>
      <c r="R528" s="7">
        <v>23.320537428023034</v>
      </c>
      <c r="S528" s="7">
        <v>33.291457286432163</v>
      </c>
    </row>
    <row r="529" spans="1:19">
      <c r="A529" t="s">
        <v>134</v>
      </c>
      <c r="B529" t="s">
        <v>90</v>
      </c>
      <c r="C529" s="7">
        <v>76.923076923076934</v>
      </c>
      <c r="D529" s="7">
        <v>80</v>
      </c>
      <c r="E529" s="7">
        <v>66.666666666666657</v>
      </c>
      <c r="F529" s="7">
        <v>56.25</v>
      </c>
      <c r="G529" s="7">
        <v>60</v>
      </c>
      <c r="H529" s="7">
        <v>75</v>
      </c>
      <c r="I529" s="7">
        <v>34.782608695652172</v>
      </c>
      <c r="J529" s="7">
        <v>75</v>
      </c>
      <c r="K529" s="7">
        <v>76.19047619047619</v>
      </c>
      <c r="L529" s="7">
        <v>44.444444444444443</v>
      </c>
      <c r="M529" s="7">
        <v>53.333333333333336</v>
      </c>
      <c r="N529" s="7">
        <v>61.111111111111114</v>
      </c>
      <c r="O529" s="7">
        <v>66.666666666666657</v>
      </c>
      <c r="P529" s="7">
        <v>93.75</v>
      </c>
      <c r="Q529" s="7">
        <v>79.166666666666657</v>
      </c>
      <c r="R529" s="7">
        <v>64.705882352941174</v>
      </c>
      <c r="S529" s="7">
        <v>66.32302405498281</v>
      </c>
    </row>
    <row r="530" spans="1:19">
      <c r="A530" t="s">
        <v>134</v>
      </c>
      <c r="B530" t="s">
        <v>91</v>
      </c>
      <c r="C530" s="7">
        <v>80</v>
      </c>
      <c r="D530" s="7">
        <v>81.142857142857139</v>
      </c>
      <c r="E530" s="7">
        <v>86.570247933884289</v>
      </c>
      <c r="F530" s="7">
        <v>84.476534296028888</v>
      </c>
      <c r="G530" s="7">
        <v>79.676258992805757</v>
      </c>
      <c r="H530" s="7">
        <v>86.029411764705884</v>
      </c>
      <c r="I530" s="7">
        <v>85.762711864406782</v>
      </c>
      <c r="J530" s="7">
        <v>89.852008456659618</v>
      </c>
      <c r="K530" s="7">
        <v>89.335664335664333</v>
      </c>
      <c r="L530" s="7">
        <v>88.255613126079453</v>
      </c>
      <c r="M530" s="7">
        <v>93.060498220640568</v>
      </c>
      <c r="N530" s="7">
        <v>92.558139534883722</v>
      </c>
      <c r="O530" s="7">
        <v>88.711656441717793</v>
      </c>
      <c r="P530" s="7">
        <v>81.745235707121367</v>
      </c>
      <c r="Q530" s="7">
        <v>81.950774840474011</v>
      </c>
      <c r="R530" s="7">
        <v>70.177073625349479</v>
      </c>
      <c r="S530" s="7">
        <v>84.107463816100662</v>
      </c>
    </row>
    <row r="531" spans="1:19">
      <c r="A531" t="s">
        <v>134</v>
      </c>
      <c r="B531" t="s">
        <v>92</v>
      </c>
      <c r="C531" s="7">
        <v>14.807692307692308</v>
      </c>
      <c r="D531" s="7">
        <v>24.571428571428573</v>
      </c>
      <c r="E531" s="7">
        <v>26.008064516129032</v>
      </c>
      <c r="F531" s="7">
        <v>17.562724014336915</v>
      </c>
      <c r="G531" s="7">
        <v>19.148936170212767</v>
      </c>
      <c r="H531" s="7">
        <v>25.228519195612432</v>
      </c>
      <c r="I531" s="7">
        <v>20.37037037037037</v>
      </c>
      <c r="J531" s="7">
        <v>20.416666666666668</v>
      </c>
      <c r="K531" s="7">
        <v>24.828767123287669</v>
      </c>
      <c r="L531" s="7">
        <v>27.938671209540033</v>
      </c>
      <c r="M531" s="7">
        <v>34.895833333333329</v>
      </c>
      <c r="N531" s="7">
        <v>31.060606060606062</v>
      </c>
      <c r="O531" s="7">
        <v>21.702637889688251</v>
      </c>
      <c r="P531" s="7">
        <v>19.056974459724952</v>
      </c>
      <c r="Q531" s="7">
        <v>14.695340501792115</v>
      </c>
      <c r="R531" s="7">
        <v>11.802378774016468</v>
      </c>
      <c r="S531" s="7">
        <v>21.214657738095237</v>
      </c>
    </row>
    <row r="532" spans="1:19">
      <c r="A532" t="s">
        <v>134</v>
      </c>
      <c r="B532" t="s">
        <v>93</v>
      </c>
      <c r="C532" s="7">
        <v>0.76923076923076927</v>
      </c>
      <c r="D532" s="7">
        <v>1.1428571428571428</v>
      </c>
      <c r="E532" s="7">
        <v>1.2096774193548387</v>
      </c>
      <c r="F532" s="7">
        <v>0.7155635062611807</v>
      </c>
      <c r="G532" s="7">
        <v>0.88809946714031962</v>
      </c>
      <c r="H532" s="7">
        <v>2.1937842778793417</v>
      </c>
      <c r="I532" s="7">
        <v>1.5202702702702704</v>
      </c>
      <c r="J532" s="7">
        <v>1.6666666666666667</v>
      </c>
      <c r="K532" s="7">
        <v>1.0273972602739725</v>
      </c>
      <c r="L532" s="7">
        <v>1.0221465076660987</v>
      </c>
      <c r="M532" s="7">
        <v>0.34782608695652173</v>
      </c>
      <c r="N532" s="7">
        <v>1.0606060606060608</v>
      </c>
      <c r="O532" s="7">
        <v>0.35971223021582738</v>
      </c>
      <c r="P532" s="7">
        <v>0.49115913555992141</v>
      </c>
      <c r="Q532" s="7">
        <v>0.89766606822262118</v>
      </c>
      <c r="R532" s="7">
        <v>0.27675276752767525</v>
      </c>
      <c r="S532" s="7">
        <v>0.89402123300428382</v>
      </c>
    </row>
    <row r="533" spans="1:19">
      <c r="A533" t="s">
        <v>134</v>
      </c>
      <c r="B533" t="s">
        <v>94</v>
      </c>
      <c r="C533" s="7">
        <v>2.898076923076923</v>
      </c>
      <c r="D533" s="7">
        <v>3.0684410646387832</v>
      </c>
      <c r="E533" s="7">
        <v>3.3608870967741935</v>
      </c>
      <c r="F533" s="7">
        <v>3.4060822898032201</v>
      </c>
      <c r="G533" s="7">
        <v>3.0762411347517729</v>
      </c>
      <c r="H533" s="7">
        <v>3.0457038391224862</v>
      </c>
      <c r="I533" s="7">
        <v>2.4957983193277311</v>
      </c>
      <c r="J533" s="7">
        <v>2.7625000000000002</v>
      </c>
      <c r="K533" s="7">
        <v>2.8082191780821919</v>
      </c>
      <c r="L533" s="7">
        <v>2.89778534923339</v>
      </c>
      <c r="M533" s="7">
        <v>2.1006944444444446</v>
      </c>
      <c r="N533" s="7">
        <v>1.8666666666666667</v>
      </c>
      <c r="O533" s="7">
        <v>2.3657074340527577</v>
      </c>
      <c r="P533" s="7">
        <v>2.182711198428291</v>
      </c>
      <c r="Q533" s="7">
        <v>2.0922939068100357</v>
      </c>
      <c r="R533" s="7">
        <v>1.8435498627630376</v>
      </c>
      <c r="S533" s="7">
        <v>2.5320316132031615</v>
      </c>
    </row>
    <row r="534" spans="1:19">
      <c r="A534" t="s">
        <v>134</v>
      </c>
      <c r="B534" t="s">
        <v>95</v>
      </c>
      <c r="C534" s="7">
        <v>18.846153846153847</v>
      </c>
      <c r="D534" s="7">
        <v>18.857142857142858</v>
      </c>
      <c r="E534" s="7">
        <v>15.92741935483871</v>
      </c>
      <c r="F534" s="7">
        <v>18.783542039355993</v>
      </c>
      <c r="G534" s="7">
        <v>15.808170515097691</v>
      </c>
      <c r="H534" s="7">
        <v>20.292504570383912</v>
      </c>
      <c r="I534" s="7">
        <v>16.385135135135133</v>
      </c>
      <c r="J534" s="7">
        <v>19.583333333333332</v>
      </c>
      <c r="K534" s="7">
        <v>17.465753424657535</v>
      </c>
      <c r="L534" s="7">
        <v>17.717206132879046</v>
      </c>
      <c r="M534" s="7">
        <v>15.304347826086955</v>
      </c>
      <c r="N534" s="7">
        <v>16.363636363636363</v>
      </c>
      <c r="O534" s="7">
        <v>17.505995203836928</v>
      </c>
      <c r="P534" s="7">
        <v>15.225933202357563</v>
      </c>
      <c r="Q534" s="7">
        <v>13.375224416517057</v>
      </c>
      <c r="R534" s="7">
        <v>11.623616236162361</v>
      </c>
      <c r="S534" s="7">
        <v>16.297262059973924</v>
      </c>
    </row>
    <row r="535" spans="1:19">
      <c r="A535" t="s">
        <v>134</v>
      </c>
      <c r="B535" t="s">
        <v>96</v>
      </c>
      <c r="C535" s="7">
        <v>384.61538461538464</v>
      </c>
      <c r="D535" s="7">
        <v>380.22813688212926</v>
      </c>
      <c r="E535" s="7"/>
      <c r="F535" s="7">
        <v>357.78175313059035</v>
      </c>
      <c r="G535" s="7">
        <v>177.3049645390071</v>
      </c>
      <c r="H535" s="7"/>
      <c r="I535" s="7"/>
      <c r="J535" s="7"/>
      <c r="K535" s="7"/>
      <c r="L535" s="7">
        <v>681.4310051107326</v>
      </c>
      <c r="M535" s="7">
        <v>173.61111111111111</v>
      </c>
      <c r="N535" s="7"/>
      <c r="O535" s="7"/>
      <c r="P535" s="7">
        <v>491.15913555992142</v>
      </c>
      <c r="Q535" s="7"/>
      <c r="R535" s="7">
        <v>457.45654162854532</v>
      </c>
      <c r="S535" s="7">
        <v>204.55602045560207</v>
      </c>
    </row>
    <row r="536" spans="1:19">
      <c r="A536" t="s">
        <v>134</v>
      </c>
      <c r="B536" t="s">
        <v>97</v>
      </c>
      <c r="C536" s="7">
        <v>5.5131467345207801</v>
      </c>
      <c r="D536" s="7">
        <v>6.2344139650872821</v>
      </c>
      <c r="E536" s="7">
        <v>6.1601642710472282</v>
      </c>
      <c r="F536" s="7">
        <v>6.5252854812398047</v>
      </c>
      <c r="G536" s="7">
        <v>6.0483870967741931</v>
      </c>
      <c r="H536" s="7">
        <v>9.6579476861166995</v>
      </c>
      <c r="I536" s="7">
        <v>9.281678773204197</v>
      </c>
      <c r="J536" s="7">
        <v>8.1168831168831161</v>
      </c>
      <c r="K536" s="7">
        <v>8.5574572127139366</v>
      </c>
      <c r="L536" s="7">
        <v>7.4288072637226579</v>
      </c>
      <c r="M536" s="7">
        <v>6.2630480167014619</v>
      </c>
      <c r="N536" s="7">
        <v>7.5376884422110546</v>
      </c>
      <c r="O536" s="7">
        <v>8.7792642140468224</v>
      </c>
      <c r="P536" s="7">
        <v>6.6334991708126037</v>
      </c>
      <c r="Q536" s="7">
        <v>7.5638197289631259</v>
      </c>
      <c r="R536" s="7">
        <v>5.3375196232339084</v>
      </c>
      <c r="S536" s="7">
        <v>7.2065378900445767</v>
      </c>
    </row>
    <row r="537" spans="1:19">
      <c r="A537" t="s">
        <v>134</v>
      </c>
      <c r="B537" t="s">
        <v>98</v>
      </c>
      <c r="C537" s="7">
        <v>37.96889295516926</v>
      </c>
      <c r="D537" s="7">
        <v>36.315323294951284</v>
      </c>
      <c r="E537" s="7">
        <v>31.622265540394199</v>
      </c>
      <c r="F537" s="7">
        <v>37.808807733619759</v>
      </c>
      <c r="G537" s="7">
        <v>35.443037974683548</v>
      </c>
      <c r="H537" s="7">
        <v>38.405343352118557</v>
      </c>
      <c r="I537" s="7">
        <v>35.299003322259139</v>
      </c>
      <c r="J537" s="7">
        <v>35.153019023986765</v>
      </c>
      <c r="K537" s="7">
        <v>35.736290819470113</v>
      </c>
      <c r="L537" s="7">
        <v>39.818444398597073</v>
      </c>
      <c r="M537" s="7">
        <v>35.243198680956311</v>
      </c>
      <c r="N537" s="7">
        <v>40.841584158415841</v>
      </c>
      <c r="O537" s="7">
        <v>52.978767264481547</v>
      </c>
      <c r="P537" s="7">
        <v>65.096094234345941</v>
      </c>
      <c r="Q537" s="7">
        <v>47.514372675008453</v>
      </c>
      <c r="R537" s="7">
        <v>43.934098851722418</v>
      </c>
      <c r="S537" s="7">
        <v>40.792630020925841</v>
      </c>
    </row>
    <row r="538" spans="1:19">
      <c r="A538" t="s">
        <v>134</v>
      </c>
      <c r="B538" t="s">
        <v>99</v>
      </c>
      <c r="C538" s="7">
        <v>75.968222442899702</v>
      </c>
      <c r="D538" s="7">
        <v>70.616113744075818</v>
      </c>
      <c r="E538" s="7">
        <v>60.036663611365718</v>
      </c>
      <c r="F538" s="7">
        <v>72.628234226055383</v>
      </c>
      <c r="G538" s="7">
        <v>67.69911504424779</v>
      </c>
      <c r="H538" s="7">
        <v>69.384215091066778</v>
      </c>
      <c r="I538" s="7">
        <v>62.874251497005986</v>
      </c>
      <c r="J538" s="7">
        <v>63.237774030354132</v>
      </c>
      <c r="K538" s="7">
        <v>63.354037267080749</v>
      </c>
      <c r="L538" s="7">
        <v>72.194719471947195</v>
      </c>
      <c r="M538" s="7">
        <v>63.492063492063487</v>
      </c>
      <c r="N538" s="7">
        <v>73.170731707317074</v>
      </c>
      <c r="O538" s="7">
        <v>95.973973159821057</v>
      </c>
      <c r="P538" s="7">
        <v>123.19736299958797</v>
      </c>
      <c r="Q538" s="7">
        <v>93.761400948558915</v>
      </c>
      <c r="R538" s="7">
        <v>87.464589235127477</v>
      </c>
      <c r="S538" s="7">
        <v>76.489787323647079</v>
      </c>
    </row>
    <row r="539" spans="1:19">
      <c r="A539" t="s">
        <v>134</v>
      </c>
      <c r="B539" t="s">
        <v>100</v>
      </c>
      <c r="C539" s="7">
        <v>32.692307692307693</v>
      </c>
      <c r="D539" s="7">
        <v>26.615969581749049</v>
      </c>
      <c r="E539" s="7">
        <v>44.354838709677423</v>
      </c>
      <c r="F539" s="7">
        <v>32.200357781753134</v>
      </c>
      <c r="G539" s="7">
        <v>35.460992907801419</v>
      </c>
      <c r="H539" s="7">
        <v>38.391224862888485</v>
      </c>
      <c r="I539" s="7">
        <v>25.210084033613445</v>
      </c>
      <c r="J539" s="7">
        <v>25</v>
      </c>
      <c r="K539" s="7">
        <v>29.109589041095887</v>
      </c>
      <c r="L539" s="7">
        <v>18.739352640545146</v>
      </c>
      <c r="M539" s="7">
        <v>26.041666666666668</v>
      </c>
      <c r="N539" s="7">
        <v>39.393939393939391</v>
      </c>
      <c r="O539" s="7">
        <v>22.781774580335732</v>
      </c>
      <c r="P539" s="7">
        <v>21.611001964636543</v>
      </c>
      <c r="Q539" s="7">
        <v>16.129032258064516</v>
      </c>
      <c r="R539" s="7">
        <v>17.383348581884722</v>
      </c>
      <c r="S539" s="7">
        <v>26.592282659228268</v>
      </c>
    </row>
    <row r="540" spans="1:19">
      <c r="A540" t="s">
        <v>134</v>
      </c>
      <c r="B540" t="s">
        <v>101</v>
      </c>
      <c r="C540" s="7">
        <v>30.76923076923077</v>
      </c>
      <c r="D540" s="7">
        <v>20.912547528517109</v>
      </c>
      <c r="E540" s="7">
        <v>32.258064516129032</v>
      </c>
      <c r="F540" s="7">
        <v>25.044722719141326</v>
      </c>
      <c r="G540" s="7">
        <v>24.822695035460995</v>
      </c>
      <c r="H540" s="7">
        <v>27.422303473491773</v>
      </c>
      <c r="I540" s="7">
        <v>21.848739495798316</v>
      </c>
      <c r="J540" s="7">
        <v>16.666666666666668</v>
      </c>
      <c r="K540" s="7">
        <v>15.410958904109588</v>
      </c>
      <c r="L540" s="7">
        <v>13.628620102214651</v>
      </c>
      <c r="M540" s="7">
        <v>20.833333333333332</v>
      </c>
      <c r="N540" s="7">
        <v>33.333333333333336</v>
      </c>
      <c r="O540" s="7">
        <v>15.587529976019185</v>
      </c>
      <c r="P540" s="7">
        <v>15.717092337917483</v>
      </c>
      <c r="Q540" s="7">
        <v>9.8566308243727594</v>
      </c>
      <c r="R540" s="7">
        <v>10.978956999085087</v>
      </c>
      <c r="S540" s="7">
        <v>19.525801952580196</v>
      </c>
    </row>
    <row r="541" spans="1:19">
      <c r="A541" t="s">
        <v>134</v>
      </c>
      <c r="B541" t="s">
        <v>102</v>
      </c>
      <c r="C541" s="7"/>
      <c r="D541" s="7">
        <v>42.292239374074853</v>
      </c>
      <c r="E541" s="7"/>
      <c r="F541" s="7">
        <v>40.184850311432591</v>
      </c>
      <c r="G541" s="7">
        <v>41.050903119868636</v>
      </c>
      <c r="H541" s="7">
        <v>60.04803843074459</v>
      </c>
      <c r="I541" s="7"/>
      <c r="J541" s="7"/>
      <c r="K541" s="7"/>
      <c r="L541" s="7">
        <v>19.278966647387701</v>
      </c>
      <c r="M541" s="7">
        <v>19.127773527161438</v>
      </c>
      <c r="N541" s="7">
        <v>76.031172780840151</v>
      </c>
      <c r="O541" s="7">
        <v>37.728730428221091</v>
      </c>
      <c r="P541" s="7">
        <v>18.69857890800299</v>
      </c>
      <c r="Q541" s="7">
        <v>44.247787610619469</v>
      </c>
      <c r="R541" s="7">
        <v>44.451029782189956</v>
      </c>
      <c r="S541" s="7">
        <v>28.511689792815055</v>
      </c>
    </row>
    <row r="542" spans="1:19">
      <c r="A542" t="s">
        <v>134</v>
      </c>
      <c r="B542" t="s">
        <v>103</v>
      </c>
      <c r="C542" s="7">
        <v>42.10526315789474</v>
      </c>
      <c r="D542" s="7"/>
      <c r="E542" s="7">
        <v>63.398140321217248</v>
      </c>
      <c r="F542" s="7">
        <v>60.277275467148883</v>
      </c>
      <c r="G542" s="7">
        <v>102.6272577996716</v>
      </c>
      <c r="H542" s="7">
        <v>120.09607686148918</v>
      </c>
      <c r="I542" s="7">
        <v>59.523809523809533</v>
      </c>
      <c r="J542" s="7"/>
      <c r="K542" s="7">
        <v>58.388478007006618</v>
      </c>
      <c r="L542" s="7"/>
      <c r="M542" s="7">
        <v>19.127773527161438</v>
      </c>
      <c r="N542" s="7">
        <v>38.015586390420076</v>
      </c>
      <c r="O542" s="7">
        <v>37.728730428221091</v>
      </c>
      <c r="P542" s="7">
        <v>56.095736724008972</v>
      </c>
      <c r="Q542" s="7">
        <v>14.749262536873156</v>
      </c>
      <c r="R542" s="7">
        <v>29.634019854793301</v>
      </c>
      <c r="S542" s="7">
        <v>42.767534689222579</v>
      </c>
    </row>
    <row r="543" spans="1:19">
      <c r="A543" t="s">
        <v>134</v>
      </c>
      <c r="B543" t="s">
        <v>104</v>
      </c>
      <c r="C543" s="7">
        <v>17.30769230769231</v>
      </c>
      <c r="D543" s="7">
        <v>11.363636363636363</v>
      </c>
      <c r="E543" s="7">
        <v>22.044088176352705</v>
      </c>
      <c r="F543" s="7">
        <v>24.561403508771932</v>
      </c>
      <c r="G543" s="7">
        <v>26.132404181184668</v>
      </c>
      <c r="H543" s="7">
        <v>18.115942028985508</v>
      </c>
      <c r="I543" s="7">
        <v>21.523178807947019</v>
      </c>
      <c r="J543" s="7">
        <v>16.42710472279261</v>
      </c>
      <c r="K543" s="7">
        <v>11.884550084889643</v>
      </c>
      <c r="L543" s="7">
        <v>23.372287145242069</v>
      </c>
      <c r="M543" s="7">
        <v>17.21170395869191</v>
      </c>
      <c r="N543" s="7">
        <v>13.513513513513514</v>
      </c>
      <c r="O543" s="7">
        <v>5.9808612440191391</v>
      </c>
      <c r="P543" s="7">
        <v>23.076923076923077</v>
      </c>
      <c r="Q543" s="7">
        <v>14.171833480956598</v>
      </c>
      <c r="R543" s="7">
        <v>22.44165170556553</v>
      </c>
      <c r="S543" s="7">
        <v>18.001469507714916</v>
      </c>
    </row>
    <row r="544" spans="1:19">
      <c r="A544" t="s">
        <v>134</v>
      </c>
      <c r="B544" t="s">
        <v>105</v>
      </c>
      <c r="C544" s="7">
        <v>21.05263157894737</v>
      </c>
      <c r="D544" s="7">
        <v>21.146119687037427</v>
      </c>
      <c r="E544" s="7">
        <v>21.132713440405748</v>
      </c>
      <c r="F544" s="7">
        <v>40.184850311432591</v>
      </c>
      <c r="G544" s="7">
        <v>20.525451559934318</v>
      </c>
      <c r="H544" s="7">
        <v>20.016012810248196</v>
      </c>
      <c r="I544" s="7">
        <v>99.206349206349202</v>
      </c>
      <c r="J544" s="7">
        <v>157.23270440251574</v>
      </c>
      <c r="K544" s="7">
        <v>116.77695601401324</v>
      </c>
      <c r="L544" s="7"/>
      <c r="M544" s="7">
        <v>57.38332058148432</v>
      </c>
      <c r="N544" s="7">
        <v>95.038965976050179</v>
      </c>
      <c r="O544" s="7">
        <v>56.59309564233164</v>
      </c>
      <c r="P544" s="7">
        <v>74.794315632011958</v>
      </c>
      <c r="Q544" s="7">
        <v>73.746312684365776</v>
      </c>
      <c r="R544" s="7">
        <v>14.817009927396651</v>
      </c>
      <c r="S544" s="7">
        <v>55.835392510929474</v>
      </c>
    </row>
    <row r="545" spans="1:19">
      <c r="A545" t="s">
        <v>135</v>
      </c>
      <c r="B545" t="s">
        <v>88</v>
      </c>
      <c r="C545" s="7">
        <v>5.3799596503026228</v>
      </c>
      <c r="D545" s="7">
        <v>4.0394973070017954</v>
      </c>
      <c r="E545" s="7">
        <v>5.453257790368272</v>
      </c>
      <c r="F545" s="7"/>
      <c r="G545" s="7"/>
      <c r="H545" s="7">
        <v>4.3027888446215146</v>
      </c>
      <c r="I545" s="7">
        <v>4.0935672514619883</v>
      </c>
      <c r="J545" s="7">
        <v>2.5438596491228069</v>
      </c>
      <c r="K545" s="7">
        <v>3.9054470709146969</v>
      </c>
      <c r="L545" s="7">
        <v>1.9662921348314606</v>
      </c>
      <c r="M545" s="7">
        <v>2.4324324324324325</v>
      </c>
      <c r="N545" s="7">
        <v>2.1818181818181821</v>
      </c>
      <c r="O545" s="7">
        <v>1.981833195706028</v>
      </c>
      <c r="P545" s="7">
        <v>1.9656019656019657</v>
      </c>
      <c r="Q545" s="7">
        <v>1.9102990033222591</v>
      </c>
      <c r="R545" s="7">
        <v>1.557377049180328</v>
      </c>
      <c r="S545" s="7">
        <v>3.1953087601723316</v>
      </c>
    </row>
    <row r="546" spans="1:19">
      <c r="A546" t="s">
        <v>135</v>
      </c>
      <c r="B546" t="s">
        <v>89</v>
      </c>
      <c r="C546" s="7">
        <v>61.133069828722</v>
      </c>
      <c r="D546" s="7">
        <v>58.951965065502186</v>
      </c>
      <c r="E546" s="7">
        <v>60.475161987041034</v>
      </c>
      <c r="F546" s="7">
        <v>60.560625814863101</v>
      </c>
      <c r="G546" s="7">
        <v>55.279943302622257</v>
      </c>
      <c r="H546" s="7">
        <v>54.774637127578309</v>
      </c>
      <c r="I546" s="7">
        <v>51.114649681528668</v>
      </c>
      <c r="J546" s="7">
        <v>57.25</v>
      </c>
      <c r="K546" s="7">
        <v>54.142581888246632</v>
      </c>
      <c r="L546" s="7">
        <v>59.135039717563984</v>
      </c>
      <c r="M546" s="7">
        <v>64.322033898305079</v>
      </c>
      <c r="N546" s="7">
        <v>65.136054421768705</v>
      </c>
      <c r="O546" s="7">
        <v>64.747634069400632</v>
      </c>
      <c r="P546" s="7">
        <v>61.741835147744951</v>
      </c>
      <c r="Q546" s="7">
        <v>67.188723570869229</v>
      </c>
      <c r="R546" s="7">
        <v>60.803639120545874</v>
      </c>
      <c r="S546" s="7">
        <v>59.836586917168155</v>
      </c>
    </row>
    <row r="547" spans="1:19">
      <c r="A547" t="s">
        <v>135</v>
      </c>
      <c r="B547" t="s">
        <v>90</v>
      </c>
      <c r="C547" s="7">
        <v>82.35294117647058</v>
      </c>
      <c r="D547" s="7">
        <v>76.470588235294116</v>
      </c>
      <c r="E547" s="7">
        <v>91.428571428571431</v>
      </c>
      <c r="F547" s="7">
        <v>73.529411764705884</v>
      </c>
      <c r="G547" s="7">
        <v>86.36363636363636</v>
      </c>
      <c r="H547" s="7">
        <v>72.727272727272734</v>
      </c>
      <c r="I547" s="7">
        <v>88</v>
      </c>
      <c r="J547" s="7">
        <v>69.230769230769226</v>
      </c>
      <c r="K547" s="7">
        <v>61.53846153846154</v>
      </c>
      <c r="L547" s="7">
        <v>66.666666666666657</v>
      </c>
      <c r="M547" s="7">
        <v>51.724137931034484</v>
      </c>
      <c r="N547" s="7">
        <v>65.517241379310349</v>
      </c>
      <c r="O547" s="7">
        <v>64</v>
      </c>
      <c r="P547" s="7">
        <v>56.000000000000007</v>
      </c>
      <c r="Q547" s="7">
        <v>59.259259259259252</v>
      </c>
      <c r="R547" s="7">
        <v>55.000000000000007</v>
      </c>
      <c r="S547" s="7">
        <v>71.491228070175438</v>
      </c>
    </row>
    <row r="548" spans="1:19">
      <c r="A548" t="s">
        <v>135</v>
      </c>
      <c r="B548" t="s">
        <v>91</v>
      </c>
      <c r="C548" s="7">
        <v>97.994100294985259</v>
      </c>
      <c r="D548" s="7">
        <v>97.613168724279831</v>
      </c>
      <c r="E548" s="7">
        <v>96.347031963470315</v>
      </c>
      <c r="F548" s="7">
        <v>96.965865992414663</v>
      </c>
      <c r="G548" s="7">
        <v>95.946890286512925</v>
      </c>
      <c r="H548" s="7">
        <v>97.809667673716021</v>
      </c>
      <c r="I548" s="7">
        <v>97.452229299363054</v>
      </c>
      <c r="J548" s="7">
        <v>97.304128053917438</v>
      </c>
      <c r="K548" s="7">
        <v>96.086105675146769</v>
      </c>
      <c r="L548" s="7">
        <v>94.13333333333334</v>
      </c>
      <c r="M548" s="7">
        <v>94.302721088435376</v>
      </c>
      <c r="N548" s="7">
        <v>97.169811320754718</v>
      </c>
      <c r="O548" s="7">
        <v>95.075456711675926</v>
      </c>
      <c r="P548" s="7">
        <v>95.323460639127049</v>
      </c>
      <c r="Q548" s="7">
        <v>95.839874411302986</v>
      </c>
      <c r="R548" s="7">
        <v>94.869831546707502</v>
      </c>
      <c r="S548" s="7">
        <v>96.323317653835076</v>
      </c>
    </row>
    <row r="549" spans="1:19">
      <c r="A549" t="s">
        <v>135</v>
      </c>
      <c r="B549" t="s">
        <v>92</v>
      </c>
      <c r="C549" s="7">
        <v>17.965116279069768</v>
      </c>
      <c r="D549" s="7">
        <v>17.848410757946208</v>
      </c>
      <c r="E549" s="7">
        <v>21.82052937378954</v>
      </c>
      <c r="F549" s="7">
        <v>27.091136079900124</v>
      </c>
      <c r="G549" s="7">
        <v>23.56599861782999</v>
      </c>
      <c r="H549" s="7">
        <v>28.11094452773613</v>
      </c>
      <c r="I549" s="7">
        <v>28.605200945626478</v>
      </c>
      <c r="J549" s="7">
        <v>27.680798004987533</v>
      </c>
      <c r="K549" s="7">
        <v>25</v>
      </c>
      <c r="L549" s="7">
        <v>28.898678414096917</v>
      </c>
      <c r="M549" s="7">
        <v>23.953098827470686</v>
      </c>
      <c r="N549" s="7">
        <v>31.918505942275043</v>
      </c>
      <c r="O549" s="7">
        <v>37.99843627834246</v>
      </c>
      <c r="P549" s="7">
        <v>32.946635730858468</v>
      </c>
      <c r="Q549" s="7">
        <v>34.136858475894243</v>
      </c>
      <c r="R549" s="7">
        <v>33.23262839879154</v>
      </c>
      <c r="S549" s="7">
        <v>27.291271347248575</v>
      </c>
    </row>
    <row r="550" spans="1:19">
      <c r="A550" t="s">
        <v>135</v>
      </c>
      <c r="B550" t="s">
        <v>93</v>
      </c>
      <c r="C550" s="7">
        <v>0.23228803716608595</v>
      </c>
      <c r="D550" s="7">
        <v>0.65252854812398042</v>
      </c>
      <c r="E550" s="7">
        <v>0.77519379844961245</v>
      </c>
      <c r="F550" s="7">
        <v>0.8866371120962635</v>
      </c>
      <c r="G550" s="7">
        <v>0.55749128919860624</v>
      </c>
      <c r="H550" s="7">
        <v>0.37821482602118006</v>
      </c>
      <c r="I550" s="7">
        <v>0.63091482649842268</v>
      </c>
      <c r="J550" s="7">
        <v>0.66555740432612309</v>
      </c>
      <c r="K550" s="7">
        <v>0.76923076923076927</v>
      </c>
      <c r="L550" s="7">
        <v>0.52863436123348018</v>
      </c>
      <c r="M550" s="7">
        <v>0.83752093802345051</v>
      </c>
      <c r="N550" s="7">
        <v>0.93378607809847192</v>
      </c>
      <c r="O550" s="7">
        <v>0.7036747458952306</v>
      </c>
      <c r="P550" s="7">
        <v>0.92807424593967514</v>
      </c>
      <c r="Q550" s="7">
        <v>0.38880248833592534</v>
      </c>
      <c r="R550" s="7">
        <v>0.60468631897203329</v>
      </c>
      <c r="S550" s="7">
        <v>0.64669519733713743</v>
      </c>
    </row>
    <row r="551" spans="1:19">
      <c r="A551" t="s">
        <v>135</v>
      </c>
      <c r="B551" t="s">
        <v>94</v>
      </c>
      <c r="C551" s="7">
        <v>3.7108155002891845</v>
      </c>
      <c r="D551" s="7">
        <v>3.7988599348534202</v>
      </c>
      <c r="E551" s="7">
        <v>3.8182402055234426</v>
      </c>
      <c r="F551" s="7">
        <v>4.004968944099379</v>
      </c>
      <c r="G551" s="7">
        <v>3.7470709855272224</v>
      </c>
      <c r="H551" s="7">
        <v>3.7962546816479401</v>
      </c>
      <c r="I551" s="7">
        <v>3.6380802517702597</v>
      </c>
      <c r="J551" s="7">
        <v>3.7830423940149625</v>
      </c>
      <c r="K551" s="7">
        <v>3.6701923076923078</v>
      </c>
      <c r="L551" s="7">
        <v>3.9709251101321588</v>
      </c>
      <c r="M551" s="7">
        <v>4.441373534338358</v>
      </c>
      <c r="N551" s="7">
        <v>4.4974533106960948</v>
      </c>
      <c r="O551" s="7">
        <v>4.3604378420641128</v>
      </c>
      <c r="P551" s="7">
        <v>4.1887084300077335</v>
      </c>
      <c r="Q551" s="7">
        <v>4.4152410575427679</v>
      </c>
      <c r="R551" s="7">
        <v>4.0777945619335352</v>
      </c>
      <c r="S551" s="7">
        <v>3.985648652488988</v>
      </c>
    </row>
    <row r="552" spans="1:19">
      <c r="A552" t="s">
        <v>135</v>
      </c>
      <c r="B552" t="s">
        <v>95</v>
      </c>
      <c r="C552" s="7">
        <v>19.279907084785133</v>
      </c>
      <c r="D552" s="7">
        <v>14.845024469820556</v>
      </c>
      <c r="E552" s="7">
        <v>16.149870801033593</v>
      </c>
      <c r="F552" s="7">
        <v>17.226092463584546</v>
      </c>
      <c r="G552" s="7">
        <v>17.979094076655052</v>
      </c>
      <c r="H552" s="7">
        <v>16.717095310136155</v>
      </c>
      <c r="I552" s="7">
        <v>16.6403785488959</v>
      </c>
      <c r="J552" s="7">
        <v>18.386023294509151</v>
      </c>
      <c r="K552" s="7">
        <v>20.384615384615383</v>
      </c>
      <c r="L552" s="7">
        <v>16.916299559471366</v>
      </c>
      <c r="M552" s="7">
        <v>18.341708542713565</v>
      </c>
      <c r="N552" s="7">
        <v>16.213921901528014</v>
      </c>
      <c r="O552" s="7">
        <v>12.978889757623143</v>
      </c>
      <c r="P552" s="7">
        <v>13.534416086620263</v>
      </c>
      <c r="Q552" s="7">
        <v>13.21928460342146</v>
      </c>
      <c r="R552" s="7">
        <v>9.7505668934240362</v>
      </c>
      <c r="S552" s="7">
        <v>16.172135045173562</v>
      </c>
    </row>
    <row r="553" spans="1:19">
      <c r="A553" t="s">
        <v>135</v>
      </c>
      <c r="B553" t="s">
        <v>96</v>
      </c>
      <c r="C553" s="7">
        <v>173.51069982648929</v>
      </c>
      <c r="D553" s="7">
        <v>162.86644951140065</v>
      </c>
      <c r="E553" s="7">
        <v>64.226075786769428</v>
      </c>
      <c r="F553" s="7">
        <v>62.111801242236027</v>
      </c>
      <c r="G553" s="7"/>
      <c r="H553" s="7">
        <v>74.906367041198507</v>
      </c>
      <c r="I553" s="7"/>
      <c r="J553" s="7"/>
      <c r="K553" s="7">
        <v>96.15384615384616</v>
      </c>
      <c r="L553" s="7">
        <v>88.105726872246706</v>
      </c>
      <c r="M553" s="7"/>
      <c r="N553" s="7"/>
      <c r="O553" s="7"/>
      <c r="P553" s="7">
        <v>77.33952049497293</v>
      </c>
      <c r="Q553" s="7">
        <v>77.760497667185064</v>
      </c>
      <c r="R553" s="7"/>
      <c r="S553" s="7">
        <v>56.837019845592756</v>
      </c>
    </row>
    <row r="554" spans="1:19">
      <c r="A554" t="s">
        <v>135</v>
      </c>
      <c r="B554" t="s">
        <v>97</v>
      </c>
      <c r="C554" s="7">
        <v>5.3857120228100737</v>
      </c>
      <c r="D554" s="7">
        <v>5.3593947036569993</v>
      </c>
      <c r="E554" s="7">
        <v>5.5187637969094929</v>
      </c>
      <c r="F554" s="7">
        <v>5.3467526340619598</v>
      </c>
      <c r="G554" s="7">
        <v>6.9488313329121913</v>
      </c>
      <c r="H554" s="7">
        <v>3.4915092842405966</v>
      </c>
      <c r="I554" s="7">
        <v>3.9840637450199203</v>
      </c>
      <c r="J554" s="7">
        <v>4.1706769329483482</v>
      </c>
      <c r="K554" s="7">
        <v>4.168002564924655</v>
      </c>
      <c r="L554" s="7">
        <v>3.342352379436575</v>
      </c>
      <c r="M554" s="7">
        <v>4.522064556369874</v>
      </c>
      <c r="N554" s="7">
        <v>4.5052042877116669</v>
      </c>
      <c r="O554" s="7">
        <v>3.8526737555863768</v>
      </c>
      <c r="P554" s="7">
        <v>3.8349440098174568</v>
      </c>
      <c r="Q554" s="7">
        <v>6.3246661981728742</v>
      </c>
      <c r="R554" s="7">
        <v>4.6072333563695</v>
      </c>
      <c r="S554" s="7">
        <v>4.6774507893198214</v>
      </c>
    </row>
    <row r="555" spans="1:19">
      <c r="A555" t="s">
        <v>135</v>
      </c>
      <c r="B555" t="s">
        <v>98</v>
      </c>
      <c r="C555" s="7">
        <v>48.901242074177013</v>
      </c>
      <c r="D555" s="7">
        <v>29.27985106202928</v>
      </c>
      <c r="E555" s="7">
        <v>38.672654690618764</v>
      </c>
      <c r="F555" s="7">
        <v>41.312172774869104</v>
      </c>
      <c r="G555" s="7">
        <v>37.649743297204793</v>
      </c>
      <c r="H555" s="7">
        <v>33.203125</v>
      </c>
      <c r="I555" s="7">
        <v>31.653274896518141</v>
      </c>
      <c r="J555" s="7">
        <v>31.644025054909299</v>
      </c>
      <c r="K555" s="7">
        <v>30.951408738260515</v>
      </c>
      <c r="L555" s="7">
        <v>30.470914127423825</v>
      </c>
      <c r="M555" s="7">
        <v>33.395326271529065</v>
      </c>
      <c r="N555" s="7">
        <v>29.269081500646831</v>
      </c>
      <c r="O555" s="7">
        <v>27.838295812152023</v>
      </c>
      <c r="P555" s="7">
        <v>27.77331834965484</v>
      </c>
      <c r="Q555" s="7">
        <v>39.609993906154784</v>
      </c>
      <c r="R555" s="7">
        <v>35.590588797324735</v>
      </c>
      <c r="S555" s="7">
        <v>33.985296157580798</v>
      </c>
    </row>
    <row r="556" spans="1:19">
      <c r="A556" t="s">
        <v>135</v>
      </c>
      <c r="B556" t="s">
        <v>99</v>
      </c>
      <c r="C556" s="7">
        <v>101.73076923076924</v>
      </c>
      <c r="D556" s="7">
        <v>57.007125890736347</v>
      </c>
      <c r="E556" s="7">
        <v>75.67757831749384</v>
      </c>
      <c r="F556" s="7">
        <v>80.306905370843992</v>
      </c>
      <c r="G556" s="7">
        <v>70.382219228826401</v>
      </c>
      <c r="H556" s="7">
        <v>64.473024887255718</v>
      </c>
      <c r="I556" s="7">
        <v>60.37049288785974</v>
      </c>
      <c r="J556" s="7">
        <v>59.910876382241298</v>
      </c>
      <c r="K556" s="7">
        <v>58.76477442983186</v>
      </c>
      <c r="L556" s="7">
        <v>58.921715907194127</v>
      </c>
      <c r="M556" s="7">
        <v>64.494457507557939</v>
      </c>
      <c r="N556" s="7">
        <v>56.145675265553869</v>
      </c>
      <c r="O556" s="7">
        <v>54.200542005420054</v>
      </c>
      <c r="P556" s="7">
        <v>54.049503283381043</v>
      </c>
      <c r="Q556" s="7">
        <v>75.711382113821145</v>
      </c>
      <c r="R556" s="7">
        <v>68.94841269841271</v>
      </c>
      <c r="S556" s="7">
        <v>65.751292456501204</v>
      </c>
    </row>
    <row r="557" spans="1:19">
      <c r="A557" t="s">
        <v>135</v>
      </c>
      <c r="B557" t="s">
        <v>100</v>
      </c>
      <c r="C557" s="7">
        <v>15.615962984384037</v>
      </c>
      <c r="D557" s="7">
        <v>11.400651465798045</v>
      </c>
      <c r="E557" s="7">
        <v>16.698779704560053</v>
      </c>
      <c r="F557" s="7">
        <v>14.285714285714285</v>
      </c>
      <c r="G557" s="7">
        <v>8.2701585113714682</v>
      </c>
      <c r="H557" s="7">
        <v>11.235955056179774</v>
      </c>
      <c r="I557" s="7">
        <v>11.801730920535013</v>
      </c>
      <c r="J557" s="7">
        <v>6.6500415627597675</v>
      </c>
      <c r="K557" s="7">
        <v>11.538461538461538</v>
      </c>
      <c r="L557" s="7">
        <v>6.1674008810572687</v>
      </c>
      <c r="M557" s="7">
        <v>11.725293132328307</v>
      </c>
      <c r="N557" s="7">
        <v>7.6400679117147705</v>
      </c>
      <c r="O557" s="7">
        <v>9.382329945269742</v>
      </c>
      <c r="P557" s="7">
        <v>7.7339520494972929</v>
      </c>
      <c r="Q557" s="7">
        <v>6.9984447900466558</v>
      </c>
      <c r="R557" s="7">
        <v>5.2870090634441089</v>
      </c>
      <c r="S557" s="7">
        <v>10.420120305025339</v>
      </c>
    </row>
    <row r="558" spans="1:19">
      <c r="A558" t="s">
        <v>135</v>
      </c>
      <c r="B558" t="s">
        <v>101</v>
      </c>
      <c r="C558" s="7">
        <v>9.253903990746096</v>
      </c>
      <c r="D558" s="7">
        <v>10.586319218241043</v>
      </c>
      <c r="E558" s="7">
        <v>10.918432883750802</v>
      </c>
      <c r="F558" s="7">
        <v>8.0745341614906838</v>
      </c>
      <c r="G558" s="7">
        <v>5.5134390075809785</v>
      </c>
      <c r="H558" s="7">
        <v>6.7415730337078656</v>
      </c>
      <c r="I558" s="7">
        <v>8.6546026750590102</v>
      </c>
      <c r="J558" s="7">
        <v>4.1562759767248547</v>
      </c>
      <c r="K558" s="7">
        <v>6.7307692307692308</v>
      </c>
      <c r="L558" s="7">
        <v>5.286343612334802</v>
      </c>
      <c r="M558" s="7">
        <v>9.2127303182579574</v>
      </c>
      <c r="N558" s="7">
        <v>5.0933786078098473</v>
      </c>
      <c r="O558" s="7">
        <v>7.8186082877247847</v>
      </c>
      <c r="P558" s="7">
        <v>5.4137664346481049</v>
      </c>
      <c r="Q558" s="7">
        <v>4.665629860031105</v>
      </c>
      <c r="R558" s="7">
        <v>5.2870090634441089</v>
      </c>
      <c r="S558" s="7">
        <v>7.1993558471084169</v>
      </c>
    </row>
    <row r="559" spans="1:19">
      <c r="A559" t="s">
        <v>135</v>
      </c>
      <c r="B559" t="s">
        <v>102</v>
      </c>
      <c r="C559" s="7">
        <v>22.057201676347326</v>
      </c>
      <c r="D559" s="7"/>
      <c r="E559" s="7">
        <v>7.2249114948341884</v>
      </c>
      <c r="F559" s="7"/>
      <c r="G559" s="7">
        <v>14.411298457991066</v>
      </c>
      <c r="H559" s="7">
        <v>7.177205196296562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>
        <v>3.2390162644888139</v>
      </c>
    </row>
    <row r="560" spans="1:19">
      <c r="A560" t="s">
        <v>135</v>
      </c>
      <c r="B560" t="s">
        <v>103</v>
      </c>
      <c r="C560" s="7"/>
      <c r="D560" s="7"/>
      <c r="E560" s="7">
        <v>14.449822989668377</v>
      </c>
      <c r="F560" s="7">
        <v>7.4582338902147978</v>
      </c>
      <c r="G560" s="7"/>
      <c r="H560" s="7"/>
      <c r="I560" s="7">
        <v>7.1377587437544614</v>
      </c>
      <c r="J560" s="7">
        <v>7.0856656982923552</v>
      </c>
      <c r="K560" s="7">
        <v>28.167030490810507</v>
      </c>
      <c r="L560" s="7">
        <v>6.9890970086664801</v>
      </c>
      <c r="M560" s="7">
        <v>20.827547903360177</v>
      </c>
      <c r="N560" s="7">
        <v>13.750429700928155</v>
      </c>
      <c r="O560" s="7">
        <v>20.465243195306638</v>
      </c>
      <c r="P560" s="7">
        <v>6.7792014100738935</v>
      </c>
      <c r="Q560" s="7">
        <v>10.767739851405191</v>
      </c>
      <c r="R560" s="7"/>
      <c r="S560" s="7">
        <v>9.2543321842537534</v>
      </c>
    </row>
    <row r="561" spans="1:19">
      <c r="A561" t="s">
        <v>135</v>
      </c>
      <c r="B561" t="s">
        <v>104</v>
      </c>
      <c r="C561" s="7">
        <v>4.048582995951417</v>
      </c>
      <c r="D561" s="7">
        <v>9.7244732576985413</v>
      </c>
      <c r="E561" s="7">
        <v>10.855683269476373</v>
      </c>
      <c r="F561" s="7">
        <v>14.760147601476014</v>
      </c>
      <c r="G561" s="7">
        <v>7.5394105551747774</v>
      </c>
      <c r="H561" s="7">
        <v>8.9418777943368113</v>
      </c>
      <c r="I561" s="7">
        <v>7.0532915360501569</v>
      </c>
      <c r="J561" s="7">
        <v>9.0759075907590763</v>
      </c>
      <c r="K561" s="7">
        <v>9.532888465204957</v>
      </c>
      <c r="L561" s="7">
        <v>12.216404886561953</v>
      </c>
      <c r="M561" s="7">
        <v>15.767634854771783</v>
      </c>
      <c r="N561" s="7">
        <v>8.4317032040472171</v>
      </c>
      <c r="O561" s="7">
        <v>9.3312597200622101</v>
      </c>
      <c r="P561" s="7">
        <v>9.2165898617511512</v>
      </c>
      <c r="Q561" s="7">
        <v>12.345679012345679</v>
      </c>
      <c r="R561" s="7">
        <v>9.7670924117205118</v>
      </c>
      <c r="S561" s="7">
        <v>9.8376088491409739</v>
      </c>
    </row>
    <row r="562" spans="1:19">
      <c r="A562" t="s">
        <v>135</v>
      </c>
      <c r="B562" t="s">
        <v>105</v>
      </c>
      <c r="C562" s="7">
        <v>7.3524005587824428</v>
      </c>
      <c r="D562" s="7">
        <v>7.2553145178843499</v>
      </c>
      <c r="E562" s="7">
        <v>28.899645979336753</v>
      </c>
      <c r="F562" s="7">
        <v>14.916467780429596</v>
      </c>
      <c r="G562" s="7">
        <v>7.205649228995533</v>
      </c>
      <c r="H562" s="7">
        <v>7.177205196296562</v>
      </c>
      <c r="I562" s="7">
        <v>14.275517487508923</v>
      </c>
      <c r="J562" s="7">
        <v>7.0856656982923552</v>
      </c>
      <c r="K562" s="7"/>
      <c r="L562" s="7"/>
      <c r="M562" s="7">
        <v>6.9425159677867265</v>
      </c>
      <c r="N562" s="7">
        <v>6.8752148504640775</v>
      </c>
      <c r="O562" s="7"/>
      <c r="P562" s="7"/>
      <c r="Q562" s="7"/>
      <c r="R562" s="7"/>
      <c r="S562" s="7">
        <v>6.9407491381903155</v>
      </c>
    </row>
    <row r="563" spans="1:19">
      <c r="A563" t="s">
        <v>136</v>
      </c>
      <c r="B563" t="s">
        <v>88</v>
      </c>
      <c r="C563" s="7">
        <v>2.9962546816479403</v>
      </c>
      <c r="D563" s="7"/>
      <c r="E563" s="7">
        <v>2.8673835125448028</v>
      </c>
      <c r="F563" s="7"/>
      <c r="G563" s="7"/>
      <c r="H563" s="7">
        <v>2.2613065326633168</v>
      </c>
      <c r="I563" s="7">
        <v>1.875</v>
      </c>
      <c r="J563" s="7">
        <v>3.1645569620253164</v>
      </c>
      <c r="K563" s="7">
        <v>2.3017902813299234</v>
      </c>
      <c r="L563" s="7">
        <v>5.376344086021505</v>
      </c>
      <c r="M563" s="7">
        <v>1.9184652278177456</v>
      </c>
      <c r="N563" s="7">
        <v>3.7681159420289858</v>
      </c>
      <c r="O563" s="7">
        <v>3.9812646370023423</v>
      </c>
      <c r="P563" s="7">
        <v>5.544554455445545</v>
      </c>
      <c r="Q563" s="7">
        <v>2.8355387523629489</v>
      </c>
      <c r="R563" s="7">
        <v>2.6455026455026456</v>
      </c>
      <c r="S563" s="7">
        <v>3.1502112946600076</v>
      </c>
    </row>
    <row r="564" spans="1:19">
      <c r="A564" t="s">
        <v>136</v>
      </c>
      <c r="B564" t="s">
        <v>89</v>
      </c>
      <c r="C564" s="7">
        <v>27.419354838709676</v>
      </c>
      <c r="D564" s="7">
        <v>30.542986425339368</v>
      </c>
      <c r="E564" s="7">
        <v>23.130841121495326</v>
      </c>
      <c r="F564" s="7">
        <v>24.440619621342513</v>
      </c>
      <c r="G564" s="7">
        <v>17.100371747211895</v>
      </c>
      <c r="H564" s="7">
        <v>20.640569395017792</v>
      </c>
      <c r="I564" s="7">
        <v>24.437299035369776</v>
      </c>
      <c r="J564" s="7">
        <v>23.793103448275861</v>
      </c>
      <c r="K564" s="7">
        <v>29.844961240310074</v>
      </c>
      <c r="L564" s="7">
        <v>33.426966292134829</v>
      </c>
      <c r="M564" s="7">
        <v>30.158730158730158</v>
      </c>
      <c r="N564" s="7">
        <v>37.411764705882355</v>
      </c>
      <c r="O564" s="7">
        <v>36.928702010968919</v>
      </c>
      <c r="P564" s="7">
        <v>33.540372670807457</v>
      </c>
      <c r="Q564" s="7">
        <v>35.649546827794559</v>
      </c>
      <c r="R564" s="7">
        <v>27.724358974358974</v>
      </c>
      <c r="S564" s="7">
        <v>28.412288930581614</v>
      </c>
    </row>
    <row r="565" spans="1:19">
      <c r="A565" t="s">
        <v>136</v>
      </c>
      <c r="B565" t="s">
        <v>90</v>
      </c>
      <c r="C565" s="7">
        <v>50</v>
      </c>
      <c r="D565" s="7">
        <v>50</v>
      </c>
      <c r="E565" s="7">
        <v>66.666666666666657</v>
      </c>
      <c r="F565" s="7">
        <v>33.333333333333329</v>
      </c>
      <c r="G565" s="7">
        <v>81.818181818181827</v>
      </c>
      <c r="H565" s="7">
        <v>85.714285714285708</v>
      </c>
      <c r="I565" s="7">
        <v>72.727272727272734</v>
      </c>
      <c r="J565" s="7">
        <v>60</v>
      </c>
      <c r="K565" s="7">
        <v>50</v>
      </c>
      <c r="L565" s="7">
        <v>33.333333333333329</v>
      </c>
      <c r="M565" s="7">
        <v>40</v>
      </c>
      <c r="N565" s="7">
        <v>60</v>
      </c>
      <c r="O565" s="7">
        <v>50</v>
      </c>
      <c r="P565" s="7">
        <v>85.714285714285708</v>
      </c>
      <c r="Q565" s="7">
        <v>80</v>
      </c>
      <c r="R565" s="7">
        <v>66.666666666666657</v>
      </c>
      <c r="S565" s="7">
        <v>62.745098039215684</v>
      </c>
    </row>
    <row r="566" spans="1:19">
      <c r="A566" t="s">
        <v>136</v>
      </c>
      <c r="B566" t="s">
        <v>91</v>
      </c>
      <c r="C566" s="7">
        <v>41.821561338289968</v>
      </c>
      <c r="D566" s="7">
        <v>48.226950354609926</v>
      </c>
      <c r="E566" s="7">
        <v>58.4</v>
      </c>
      <c r="F566" s="7">
        <v>45.329249617151604</v>
      </c>
      <c r="G566" s="7">
        <v>45.989304812834227</v>
      </c>
      <c r="H566" s="7">
        <v>45.777027027027032</v>
      </c>
      <c r="I566" s="7">
        <v>57.299843014128726</v>
      </c>
      <c r="J566" s="7">
        <v>52.30263157894737</v>
      </c>
      <c r="K566" s="7">
        <v>50.092421441774491</v>
      </c>
      <c r="L566" s="7">
        <v>47.422680412371129</v>
      </c>
      <c r="M566" s="7">
        <v>54.131534569983145</v>
      </c>
      <c r="N566" s="7">
        <v>58.502024291497975</v>
      </c>
      <c r="O566" s="7">
        <v>63.250883392226157</v>
      </c>
      <c r="P566" s="7">
        <v>57.739938080495357</v>
      </c>
      <c r="Q566" s="7">
        <v>55.083459787556912</v>
      </c>
      <c r="R566" s="7">
        <v>45.076923076923073</v>
      </c>
      <c r="S566" s="7">
        <v>51.675734494015238</v>
      </c>
    </row>
    <row r="567" spans="1:19">
      <c r="A567" t="s">
        <v>136</v>
      </c>
      <c r="B567" t="s">
        <v>92</v>
      </c>
      <c r="C567" s="7">
        <v>6.0550458715596331</v>
      </c>
      <c r="D567" s="7">
        <v>9.010600706713781</v>
      </c>
      <c r="E567" s="7">
        <v>10.714285714285714</v>
      </c>
      <c r="F567" s="7">
        <v>5.9523809523809517</v>
      </c>
      <c r="G567" s="7">
        <v>8.5514834205933692</v>
      </c>
      <c r="H567" s="7">
        <v>5.7755775577557751</v>
      </c>
      <c r="I567" s="7">
        <v>5.5384615384615383</v>
      </c>
      <c r="J567" s="7">
        <v>6.8627450980392162</v>
      </c>
      <c r="K567" s="7">
        <v>7.6502732240437163</v>
      </c>
      <c r="L567" s="7">
        <v>7.9207920792079207</v>
      </c>
      <c r="M567" s="7">
        <v>11.221122112211221</v>
      </c>
      <c r="N567" s="7">
        <v>9.8231827111984273</v>
      </c>
      <c r="O567" s="7">
        <v>15.104166666666666</v>
      </c>
      <c r="P567" s="7">
        <v>10.194902548725636</v>
      </c>
      <c r="Q567" s="7">
        <v>8.1240768094534719</v>
      </c>
      <c r="R567" s="7">
        <v>7.7981651376146797</v>
      </c>
      <c r="S567" s="7">
        <v>8.4631803628601929</v>
      </c>
    </row>
    <row r="568" spans="1:19">
      <c r="A568" t="s">
        <v>136</v>
      </c>
      <c r="B568" t="s">
        <v>93</v>
      </c>
      <c r="C568" s="7">
        <v>0.55248618784530379</v>
      </c>
      <c r="D568" s="7"/>
      <c r="E568" s="7">
        <v>0.19880715705765406</v>
      </c>
      <c r="F568" s="7"/>
      <c r="G568" s="7">
        <v>0.53191489361702127</v>
      </c>
      <c r="H568" s="7">
        <v>0.33898305084745761</v>
      </c>
      <c r="I568" s="7">
        <v>0.3129890453834116</v>
      </c>
      <c r="J568" s="7">
        <v>0.32467532467532467</v>
      </c>
      <c r="K568" s="7"/>
      <c r="L568" s="7">
        <v>0.49504950495049505</v>
      </c>
      <c r="M568" s="7">
        <v>0.16583747927031509</v>
      </c>
      <c r="N568" s="7">
        <v>0.19646365422396855</v>
      </c>
      <c r="O568" s="7">
        <v>0.1736111111111111</v>
      </c>
      <c r="P568" s="7">
        <v>0.29985007496251875</v>
      </c>
      <c r="Q568" s="7">
        <v>0.14792899408284024</v>
      </c>
      <c r="R568" s="7">
        <v>0.15432098765432098</v>
      </c>
      <c r="S568" s="7">
        <v>0.23597554435267615</v>
      </c>
    </row>
    <row r="569" spans="1:19">
      <c r="A569" t="s">
        <v>136</v>
      </c>
      <c r="B569" t="s">
        <v>94</v>
      </c>
      <c r="C569" s="7">
        <v>1.9324817518248176</v>
      </c>
      <c r="D569" s="7">
        <v>2.1015761821366024</v>
      </c>
      <c r="E569" s="7">
        <v>2.00390625</v>
      </c>
      <c r="F569" s="7">
        <v>1.9675516224188792</v>
      </c>
      <c r="G569" s="7">
        <v>1.8069565217391304</v>
      </c>
      <c r="H569" s="7">
        <v>1.8220757825370675</v>
      </c>
      <c r="I569" s="7">
        <v>2.1459293394777266</v>
      </c>
      <c r="J569" s="7">
        <v>1.7190542420027817</v>
      </c>
      <c r="K569" s="7">
        <v>2.395</v>
      </c>
      <c r="L569" s="7">
        <v>2.3712871287128712</v>
      </c>
      <c r="M569" s="7">
        <v>2.3789126853377267</v>
      </c>
      <c r="N569" s="7">
        <v>2.4577603143418467</v>
      </c>
      <c r="O569" s="7">
        <v>2.9027777777777777</v>
      </c>
      <c r="P569" s="7">
        <v>2.5592203898050974</v>
      </c>
      <c r="Q569" s="7">
        <v>2.8951255539143279</v>
      </c>
      <c r="R569" s="7">
        <v>2.2966360856269112</v>
      </c>
      <c r="S569" s="7">
        <v>2.2321297749869178</v>
      </c>
    </row>
    <row r="570" spans="1:19">
      <c r="A570" t="s">
        <v>136</v>
      </c>
      <c r="B570" t="s">
        <v>95</v>
      </c>
      <c r="C570" s="7">
        <v>9.0239410681399637</v>
      </c>
      <c r="D570" s="7">
        <v>10.815602836879433</v>
      </c>
      <c r="E570" s="7">
        <v>8.3499005964214703</v>
      </c>
      <c r="F570" s="7">
        <v>9.6870342771982116</v>
      </c>
      <c r="G570" s="7">
        <v>10.283687943262411</v>
      </c>
      <c r="H570" s="7">
        <v>10.677966101694915</v>
      </c>
      <c r="I570" s="7">
        <v>11.737089201877934</v>
      </c>
      <c r="J570" s="7">
        <v>13.474025974025974</v>
      </c>
      <c r="K570" s="7">
        <v>11.818181818181818</v>
      </c>
      <c r="L570" s="7">
        <v>14.108910891089108</v>
      </c>
      <c r="M570" s="7">
        <v>13.432835820895523</v>
      </c>
      <c r="N570" s="7">
        <v>12.180746561886052</v>
      </c>
      <c r="O570" s="7">
        <v>13.020833333333334</v>
      </c>
      <c r="P570" s="7">
        <v>8.2458770614692654</v>
      </c>
      <c r="Q570" s="7">
        <v>9.4674556213017755</v>
      </c>
      <c r="R570" s="7">
        <v>8.3333333333333321</v>
      </c>
      <c r="S570" s="7">
        <v>10.822696556902285</v>
      </c>
    </row>
    <row r="571" spans="1:19">
      <c r="A571" t="s">
        <v>136</v>
      </c>
      <c r="B571" t="s">
        <v>96</v>
      </c>
      <c r="C571" s="7">
        <v>182.48175182481751</v>
      </c>
      <c r="D571" s="7">
        <v>350.2626970227671</v>
      </c>
      <c r="E571" s="7">
        <v>195.3125</v>
      </c>
      <c r="F571" s="7"/>
      <c r="G571" s="7"/>
      <c r="H571" s="7"/>
      <c r="I571" s="7">
        <v>153.60983102918587</v>
      </c>
      <c r="J571" s="7">
        <v>278.16411682892908</v>
      </c>
      <c r="K571" s="7">
        <v>166.66666666666669</v>
      </c>
      <c r="L571" s="7"/>
      <c r="M571" s="7"/>
      <c r="N571" s="7">
        <v>392.92730844793709</v>
      </c>
      <c r="O571" s="7"/>
      <c r="P571" s="7">
        <v>149.92503748125935</v>
      </c>
      <c r="Q571" s="7"/>
      <c r="R571" s="7">
        <v>305.81039755351685</v>
      </c>
      <c r="S571" s="7">
        <v>136.05442176870747</v>
      </c>
    </row>
    <row r="572" spans="1:19">
      <c r="A572" t="s">
        <v>136</v>
      </c>
      <c r="B572" t="s">
        <v>97</v>
      </c>
      <c r="C572" s="7">
        <v>2.4420024420024422</v>
      </c>
      <c r="D572" s="7">
        <v>2.4019215372297835</v>
      </c>
      <c r="E572" s="7">
        <v>2.38758456028651</v>
      </c>
      <c r="F572" s="7">
        <v>2.4479804161566707</v>
      </c>
      <c r="G572" s="7">
        <v>4.3461082576056898</v>
      </c>
      <c r="H572" s="7">
        <v>2.7580772261623325</v>
      </c>
      <c r="I572" s="7">
        <v>4.3392504930966469</v>
      </c>
      <c r="J572" s="7">
        <v>1.9685039370078741</v>
      </c>
      <c r="K572" s="7">
        <v>1.5748031496062991</v>
      </c>
      <c r="L572" s="7">
        <v>2.3538642604943116</v>
      </c>
      <c r="M572" s="7">
        <v>1.9716088328075709</v>
      </c>
      <c r="N572" s="7">
        <v>3.9588281868566901</v>
      </c>
      <c r="O572" s="7">
        <v>1.5860428231562251</v>
      </c>
      <c r="P572" s="7">
        <v>2.766798418972332</v>
      </c>
      <c r="Q572" s="7">
        <v>1.5299877600979193</v>
      </c>
      <c r="R572" s="7">
        <v>0.8949880668257757</v>
      </c>
      <c r="S572" s="7">
        <v>2.4351812061309266</v>
      </c>
    </row>
    <row r="573" spans="1:19">
      <c r="A573" t="s">
        <v>136</v>
      </c>
      <c r="B573" t="s">
        <v>98</v>
      </c>
      <c r="C573" s="7">
        <v>24.691358024691358</v>
      </c>
      <c r="D573" s="7">
        <v>25.863852679495135</v>
      </c>
      <c r="E573" s="7">
        <v>21.984795561947813</v>
      </c>
      <c r="F573" s="7">
        <v>31.71917953055614</v>
      </c>
      <c r="G573" s="7">
        <v>26.603423386265209</v>
      </c>
      <c r="H573" s="7">
        <v>26.158599382080329</v>
      </c>
      <c r="I573" s="7">
        <v>30.059707638459955</v>
      </c>
      <c r="J573" s="7">
        <v>31.217909221606078</v>
      </c>
      <c r="K573" s="7">
        <v>27.248514648637574</v>
      </c>
      <c r="L573" s="7">
        <v>23.663810689514484</v>
      </c>
      <c r="M573" s="7">
        <v>34.750613246116103</v>
      </c>
      <c r="N573" s="7">
        <v>26.154474867184309</v>
      </c>
      <c r="O573" s="7">
        <v>33.142389525368252</v>
      </c>
      <c r="P573" s="7">
        <v>32.258064516129032</v>
      </c>
      <c r="Q573" s="7">
        <v>25.123910442659373</v>
      </c>
      <c r="R573" s="7">
        <v>21.742657796527666</v>
      </c>
      <c r="S573" s="7">
        <v>27.525461051472611</v>
      </c>
    </row>
    <row r="574" spans="1:19">
      <c r="A574" t="s">
        <v>136</v>
      </c>
      <c r="B574" t="s">
        <v>99</v>
      </c>
      <c r="C574" s="7">
        <v>49.085229808121376</v>
      </c>
      <c r="D574" s="7">
        <v>50.963597430406857</v>
      </c>
      <c r="E574" s="7">
        <v>42.905692438402717</v>
      </c>
      <c r="F574" s="7">
        <v>63.213345039508347</v>
      </c>
      <c r="G574" s="7">
        <v>50.905953408110435</v>
      </c>
      <c r="H574" s="7">
        <v>51.79110919292188</v>
      </c>
      <c r="I574" s="7">
        <v>58.139534883720927</v>
      </c>
      <c r="J574" s="7">
        <v>63.117217689995705</v>
      </c>
      <c r="K574" s="7">
        <v>55.104656129859038</v>
      </c>
      <c r="L574" s="7">
        <v>46.748831279218024</v>
      </c>
      <c r="M574" s="7">
        <v>70.033955857385394</v>
      </c>
      <c r="N574" s="7">
        <v>49.831081081081081</v>
      </c>
      <c r="O574" s="7">
        <v>66.779374471682175</v>
      </c>
      <c r="P574" s="7">
        <v>63.766891891891888</v>
      </c>
      <c r="Q574" s="7">
        <v>54.974835462640343</v>
      </c>
      <c r="R574" s="7">
        <v>46.602632515119176</v>
      </c>
      <c r="S574" s="7">
        <v>55.152471083070452</v>
      </c>
    </row>
    <row r="575" spans="1:19">
      <c r="A575" t="s">
        <v>136</v>
      </c>
      <c r="B575" t="s">
        <v>100</v>
      </c>
      <c r="C575" s="7">
        <v>9.1240875912408743</v>
      </c>
      <c r="D575" s="7">
        <v>36.77758318739054</v>
      </c>
      <c r="E575" s="7">
        <v>39.0625</v>
      </c>
      <c r="F575" s="7">
        <v>44.247787610619469</v>
      </c>
      <c r="G575" s="7">
        <v>48.695652173913039</v>
      </c>
      <c r="H575" s="7">
        <v>47.775947281713343</v>
      </c>
      <c r="I575" s="7">
        <v>49.155145929339476</v>
      </c>
      <c r="J575" s="7">
        <v>26.42559109874826</v>
      </c>
      <c r="K575" s="7">
        <v>40</v>
      </c>
      <c r="L575" s="7">
        <v>27.227722772277229</v>
      </c>
      <c r="M575" s="7">
        <v>23.064250411861615</v>
      </c>
      <c r="N575" s="7">
        <v>29.469548133595286</v>
      </c>
      <c r="O575" s="7">
        <v>10.416666666666666</v>
      </c>
      <c r="P575" s="7">
        <v>22.488755622188908</v>
      </c>
      <c r="Q575" s="7">
        <v>20.6794682422452</v>
      </c>
      <c r="R575" s="7">
        <v>12.232415902140673</v>
      </c>
      <c r="S575" s="7">
        <v>30.4552590266876</v>
      </c>
    </row>
    <row r="576" spans="1:19">
      <c r="A576" t="s">
        <v>136</v>
      </c>
      <c r="B576" t="s">
        <v>101</v>
      </c>
      <c r="C576" s="7">
        <v>5.4744525547445262</v>
      </c>
      <c r="D576" s="7">
        <v>26.26970227670753</v>
      </c>
      <c r="E576" s="7">
        <v>27.34375</v>
      </c>
      <c r="F576" s="7">
        <v>26.548672566371682</v>
      </c>
      <c r="G576" s="7">
        <v>29.565217391304348</v>
      </c>
      <c r="H576" s="7">
        <v>16.474464579901152</v>
      </c>
      <c r="I576" s="7">
        <v>39.938556067588323</v>
      </c>
      <c r="J576" s="7">
        <v>18.080667593880392</v>
      </c>
      <c r="K576" s="7">
        <v>28.333333333333332</v>
      </c>
      <c r="L576" s="7">
        <v>17.32673267326733</v>
      </c>
      <c r="M576" s="7">
        <v>13.179571663920923</v>
      </c>
      <c r="N576" s="7">
        <v>15.717092337917483</v>
      </c>
      <c r="O576" s="7">
        <v>3.4722222222222219</v>
      </c>
      <c r="P576" s="7">
        <v>13.493253373313344</v>
      </c>
      <c r="Q576" s="7">
        <v>14.771048744460856</v>
      </c>
      <c r="R576" s="7">
        <v>7.6452599388379205</v>
      </c>
      <c r="S576" s="7">
        <v>19.047619047619051</v>
      </c>
    </row>
    <row r="577" spans="1:19">
      <c r="A577" t="s">
        <v>136</v>
      </c>
      <c r="B577" t="s">
        <v>102</v>
      </c>
      <c r="C577" s="7">
        <v>16.675004168751041</v>
      </c>
      <c r="D577" s="7">
        <v>50.016672224074696</v>
      </c>
      <c r="E577" s="7"/>
      <c r="F577" s="7">
        <v>15.028554253080852</v>
      </c>
      <c r="G577" s="7">
        <v>33.366700033366705</v>
      </c>
      <c r="H577" s="7">
        <v>218.01106825423446</v>
      </c>
      <c r="I577" s="7">
        <v>100.50251256281408</v>
      </c>
      <c r="J577" s="7">
        <v>33.517680576504105</v>
      </c>
      <c r="K577" s="7">
        <v>33.433634236041456</v>
      </c>
      <c r="L577" s="7"/>
      <c r="M577" s="7">
        <v>16.686133822793259</v>
      </c>
      <c r="N577" s="7">
        <v>16.650016650016649</v>
      </c>
      <c r="O577" s="7">
        <v>16.647244880972199</v>
      </c>
      <c r="P577" s="7">
        <v>66.622251832111928</v>
      </c>
      <c r="Q577" s="7">
        <v>15.888147442008263</v>
      </c>
      <c r="R577" s="7">
        <v>15.659254619480114</v>
      </c>
      <c r="S577" s="7">
        <v>40.12717226903726</v>
      </c>
    </row>
    <row r="578" spans="1:19">
      <c r="A578" t="s">
        <v>136</v>
      </c>
      <c r="B578" t="s">
        <v>103</v>
      </c>
      <c r="C578" s="7"/>
      <c r="D578" s="7">
        <v>50.016672224074696</v>
      </c>
      <c r="E578" s="7">
        <v>133.46680013346682</v>
      </c>
      <c r="F578" s="7">
        <v>45.08566275924256</v>
      </c>
      <c r="G578" s="7">
        <v>116.78345011678344</v>
      </c>
      <c r="H578" s="7">
        <v>50.310246520207947</v>
      </c>
      <c r="I578" s="7">
        <v>117.25293132328308</v>
      </c>
      <c r="J578" s="7">
        <v>50.276520864756151</v>
      </c>
      <c r="K578" s="7">
        <v>167.16817118020731</v>
      </c>
      <c r="L578" s="7">
        <v>33.433634236041456</v>
      </c>
      <c r="M578" s="7">
        <v>50.058401468379778</v>
      </c>
      <c r="N578" s="7">
        <v>49.950049950049952</v>
      </c>
      <c r="O578" s="7">
        <v>33.294489761944398</v>
      </c>
      <c r="P578" s="7">
        <v>49.966688874083943</v>
      </c>
      <c r="Q578" s="7">
        <v>63.552589768033052</v>
      </c>
      <c r="R578" s="7"/>
      <c r="S578" s="7">
        <v>62.763013036186479</v>
      </c>
    </row>
    <row r="579" spans="1:19">
      <c r="A579" t="s">
        <v>136</v>
      </c>
      <c r="B579" t="s">
        <v>104</v>
      </c>
      <c r="C579" s="7">
        <v>3.6496350364963503</v>
      </c>
      <c r="D579" s="7">
        <v>10.507880910683012</v>
      </c>
      <c r="E579" s="7">
        <v>11.71875</v>
      </c>
      <c r="F579" s="7">
        <v>24.817518248175183</v>
      </c>
      <c r="G579" s="7">
        <v>23.931623931623932</v>
      </c>
      <c r="H579" s="7">
        <v>16.31321370309951</v>
      </c>
      <c r="I579" s="7">
        <v>30.257186081694403</v>
      </c>
      <c r="J579" s="7">
        <v>23.287671232876715</v>
      </c>
      <c r="K579" s="7">
        <v>18.092105263157894</v>
      </c>
      <c r="L579" s="7">
        <v>28.985507246376812</v>
      </c>
      <c r="M579" s="7">
        <v>14.681892332789561</v>
      </c>
      <c r="N579" s="7">
        <v>19.342359767891683</v>
      </c>
      <c r="O579" s="7">
        <v>13.722126929674099</v>
      </c>
      <c r="P579" s="7">
        <v>17.751479289940828</v>
      </c>
      <c r="Q579" s="7">
        <v>26.049204052098407</v>
      </c>
      <c r="R579" s="7">
        <v>21.021021021021024</v>
      </c>
      <c r="S579" s="7">
        <v>19.228781143388815</v>
      </c>
    </row>
    <row r="580" spans="1:19">
      <c r="A580" t="s">
        <v>136</v>
      </c>
      <c r="B580" t="s">
        <v>105</v>
      </c>
      <c r="C580" s="7"/>
      <c r="D580" s="7">
        <v>16.672224074691563</v>
      </c>
      <c r="E580" s="7">
        <v>50.050050050050046</v>
      </c>
      <c r="F580" s="7">
        <v>150.28554253080853</v>
      </c>
      <c r="G580" s="7">
        <v>16.683350016683352</v>
      </c>
      <c r="H580" s="7">
        <v>16.770082173402653</v>
      </c>
      <c r="I580" s="7">
        <v>16.750418760469014</v>
      </c>
      <c r="J580" s="7">
        <v>16.758840288252053</v>
      </c>
      <c r="K580" s="7">
        <v>33.433634236041456</v>
      </c>
      <c r="L580" s="7"/>
      <c r="M580" s="7">
        <v>16.686133822793259</v>
      </c>
      <c r="N580" s="7">
        <v>33.300033300033299</v>
      </c>
      <c r="O580" s="7">
        <v>16.647244880972199</v>
      </c>
      <c r="P580" s="7"/>
      <c r="Q580" s="7"/>
      <c r="R580" s="7">
        <v>15.659254619480114</v>
      </c>
      <c r="S580" s="7">
        <v>25.722546326305935</v>
      </c>
    </row>
    <row r="581" spans="1:19">
      <c r="A581" t="s">
        <v>137</v>
      </c>
      <c r="B581" t="s">
        <v>88</v>
      </c>
      <c r="C581" s="7"/>
      <c r="D581" s="7"/>
      <c r="E581" s="7">
        <v>2.1929824561403506</v>
      </c>
      <c r="F581" s="7"/>
      <c r="G581" s="7"/>
      <c r="H581" s="7">
        <v>3.0425963488843815</v>
      </c>
      <c r="I581" s="7">
        <v>2.7989821882951653</v>
      </c>
      <c r="J581" s="7">
        <v>2.2132796780684103</v>
      </c>
      <c r="K581" s="7">
        <v>3.6144578313253009</v>
      </c>
      <c r="L581" s="7">
        <v>1.8691588785046727</v>
      </c>
      <c r="M581" s="7">
        <v>2.054794520547945</v>
      </c>
      <c r="N581" s="7">
        <v>4.0366972477064227</v>
      </c>
      <c r="O581" s="7">
        <v>2.7777777777777777</v>
      </c>
      <c r="P581" s="7">
        <v>3.4802784222737819</v>
      </c>
      <c r="Q581" s="7">
        <v>2.4691358024691357</v>
      </c>
      <c r="R581" s="7">
        <v>3.1714568880079286</v>
      </c>
      <c r="S581" s="7">
        <v>2.8510807585200899</v>
      </c>
    </row>
    <row r="582" spans="1:19">
      <c r="A582" t="s">
        <v>137</v>
      </c>
      <c r="B582" t="s">
        <v>89</v>
      </c>
      <c r="C582" s="7">
        <v>55.086372360844528</v>
      </c>
      <c r="D582" s="7">
        <v>53.921568627450981</v>
      </c>
      <c r="E582" s="7">
        <v>55.010224948875255</v>
      </c>
      <c r="F582" s="7">
        <v>56.042296072507561</v>
      </c>
      <c r="G582" s="7">
        <v>50.974512743628189</v>
      </c>
      <c r="H582" s="7">
        <v>46.322378716744915</v>
      </c>
      <c r="I582" s="7">
        <v>51.434426229508205</v>
      </c>
      <c r="J582" s="7">
        <v>35.234474017743977</v>
      </c>
      <c r="K582" s="7">
        <v>40.783410138248847</v>
      </c>
      <c r="L582" s="7">
        <v>46.982248520710058</v>
      </c>
      <c r="M582" s="7">
        <v>42.142857142857146</v>
      </c>
      <c r="N582" s="7">
        <v>38.744257274119448</v>
      </c>
      <c r="O582" s="7">
        <v>47.933884297520663</v>
      </c>
      <c r="P582" s="7">
        <v>31.307550644567218</v>
      </c>
      <c r="Q582" s="7">
        <v>29.108280254777068</v>
      </c>
      <c r="R582" s="7">
        <v>22.266514806378133</v>
      </c>
      <c r="S582" s="7">
        <v>39.890325107716414</v>
      </c>
    </row>
    <row r="583" spans="1:19">
      <c r="A583" t="s">
        <v>137</v>
      </c>
      <c r="B583" t="s">
        <v>90</v>
      </c>
      <c r="C583" s="7">
        <v>77.777777777777786</v>
      </c>
      <c r="D583" s="7">
        <v>87.5</v>
      </c>
      <c r="E583" s="7">
        <v>64.705882352941174</v>
      </c>
      <c r="F583" s="7">
        <v>80.952380952380949</v>
      </c>
      <c r="G583" s="7">
        <v>56.25</v>
      </c>
      <c r="H583" s="7">
        <v>85.714285714285708</v>
      </c>
      <c r="I583" s="7">
        <v>72.727272727272734</v>
      </c>
      <c r="J583" s="7">
        <v>92.857142857142861</v>
      </c>
      <c r="K583" s="7">
        <v>62.5</v>
      </c>
      <c r="L583" s="7">
        <v>85.714285714285708</v>
      </c>
      <c r="M583" s="7">
        <v>93.75</v>
      </c>
      <c r="N583" s="7">
        <v>85.714285714285708</v>
      </c>
      <c r="O583" s="7">
        <v>75</v>
      </c>
      <c r="P583" s="7">
        <v>86.36363636363636</v>
      </c>
      <c r="Q583" s="7">
        <v>89.65517241379311</v>
      </c>
      <c r="R583" s="7">
        <v>96.551724137931032</v>
      </c>
      <c r="S583" s="7">
        <v>82.25255972696246</v>
      </c>
    </row>
    <row r="584" spans="1:19">
      <c r="A584" t="s">
        <v>137</v>
      </c>
      <c r="B584" t="s">
        <v>91</v>
      </c>
      <c r="C584" s="7">
        <v>88.194444444444443</v>
      </c>
      <c r="D584" s="7">
        <v>93.975903614457835</v>
      </c>
      <c r="E584" s="7">
        <v>93.710691823899367</v>
      </c>
      <c r="F584" s="7">
        <v>87.158469945355193</v>
      </c>
      <c r="G584" s="7">
        <v>82.788051209103841</v>
      </c>
      <c r="H584" s="7">
        <v>79.428571428571431</v>
      </c>
      <c r="I584" s="7">
        <v>67.29857819905213</v>
      </c>
      <c r="J584" s="7">
        <v>56.941176470588239</v>
      </c>
      <c r="K584" s="7">
        <v>66.855203619909503</v>
      </c>
      <c r="L584" s="7">
        <v>76.117647058823536</v>
      </c>
      <c r="M584" s="7">
        <v>80.508474576271183</v>
      </c>
      <c r="N584" s="7">
        <v>84.54404945904173</v>
      </c>
      <c r="O584" s="7">
        <v>90.909090909090907</v>
      </c>
      <c r="P584" s="7">
        <v>76.690391459074732</v>
      </c>
      <c r="Q584" s="7">
        <v>67.898089171974519</v>
      </c>
      <c r="R584" s="7">
        <v>56.623812185578537</v>
      </c>
      <c r="S584" s="7">
        <v>74.970751681778296</v>
      </c>
    </row>
    <row r="585" spans="1:19">
      <c r="A585" t="s">
        <v>137</v>
      </c>
      <c r="B585" t="s">
        <v>92</v>
      </c>
      <c r="C585" s="7">
        <v>10.957004160887656</v>
      </c>
      <c r="D585" s="7">
        <v>12.322274881516588</v>
      </c>
      <c r="E585" s="7">
        <v>13.186813186813188</v>
      </c>
      <c r="F585" s="7">
        <v>10.363391655450876</v>
      </c>
      <c r="G585" s="7">
        <v>10.437235543018335</v>
      </c>
      <c r="H585" s="7">
        <v>12.921348314606742</v>
      </c>
      <c r="I585" s="7">
        <v>15.360501567398119</v>
      </c>
      <c r="J585" s="7">
        <v>9.518213866039952</v>
      </c>
      <c r="K585" s="7">
        <v>13.758389261744966</v>
      </c>
      <c r="L585" s="7">
        <v>10.372960372960373</v>
      </c>
      <c r="M585" s="7">
        <v>10.497237569060774</v>
      </c>
      <c r="N585" s="7">
        <v>4.4140030441400304</v>
      </c>
      <c r="O585" s="7">
        <v>15.846994535519126</v>
      </c>
      <c r="P585" s="7">
        <v>9.8404255319148941</v>
      </c>
      <c r="Q585" s="7">
        <v>10.754716981132075</v>
      </c>
      <c r="R585" s="7">
        <v>10.11608623548922</v>
      </c>
      <c r="S585" s="7">
        <v>11.103074141048824</v>
      </c>
    </row>
    <row r="586" spans="1:19">
      <c r="A586" t="s">
        <v>137</v>
      </c>
      <c r="B586" t="s">
        <v>93</v>
      </c>
      <c r="C586" s="7">
        <v>0.55248618784530379</v>
      </c>
      <c r="D586" s="7">
        <v>0.94786729857819907</v>
      </c>
      <c r="E586" s="7">
        <v>1.2519561815336464</v>
      </c>
      <c r="F586" s="7">
        <v>0.94850948509485089</v>
      </c>
      <c r="G586" s="7">
        <v>0.41899441340782123</v>
      </c>
      <c r="H586" s="7">
        <v>0.43604651162790697</v>
      </c>
      <c r="I586" s="7">
        <v>0.19379844961240311</v>
      </c>
      <c r="J586" s="7">
        <v>0.68027210884353739</v>
      </c>
      <c r="K586" s="7">
        <v>0.7865168539325843</v>
      </c>
      <c r="L586" s="7">
        <v>0.58411214953271029</v>
      </c>
      <c r="M586" s="7">
        <v>0.55248618784530379</v>
      </c>
      <c r="N586" s="7">
        <v>0.60882800608828003</v>
      </c>
      <c r="O586" s="7">
        <v>0.54644808743169404</v>
      </c>
      <c r="P586" s="7">
        <v>0.53191489361702127</v>
      </c>
      <c r="Q586" s="7">
        <v>0.8176100628930818</v>
      </c>
      <c r="R586" s="7">
        <v>0.27777777777777779</v>
      </c>
      <c r="S586" s="7">
        <v>0.61157517899761338</v>
      </c>
    </row>
    <row r="587" spans="1:19">
      <c r="A587" t="s">
        <v>137</v>
      </c>
      <c r="B587" t="s">
        <v>94</v>
      </c>
      <c r="C587" s="7">
        <v>2.8088033012379641</v>
      </c>
      <c r="D587" s="7">
        <v>2.8136792452830188</v>
      </c>
      <c r="E587" s="7">
        <v>3.1591263650546022</v>
      </c>
      <c r="F587" s="7">
        <v>3.6849865951742626</v>
      </c>
      <c r="G587" s="7">
        <v>3.5340751043115439</v>
      </c>
      <c r="H587" s="7">
        <v>3.1165730337078652</v>
      </c>
      <c r="I587" s="7">
        <v>2.7848297213622293</v>
      </c>
      <c r="J587" s="7">
        <v>2.2517482517482517</v>
      </c>
      <c r="K587" s="7">
        <v>2.9183445190156601</v>
      </c>
      <c r="L587" s="7">
        <v>3.2937062937062938</v>
      </c>
      <c r="M587" s="7">
        <v>2.9654696132596685</v>
      </c>
      <c r="N587" s="7">
        <v>2.8691019786910199</v>
      </c>
      <c r="O587" s="7">
        <v>3.5683060109289619</v>
      </c>
      <c r="P587" s="7">
        <v>2.2429078014184398</v>
      </c>
      <c r="Q587" s="7">
        <v>2.1465408805031445</v>
      </c>
      <c r="R587" s="7">
        <v>1.722498618021006</v>
      </c>
      <c r="S587" s="7">
        <v>2.7146051208077893</v>
      </c>
    </row>
    <row r="588" spans="1:19">
      <c r="A588" t="s">
        <v>137</v>
      </c>
      <c r="B588" t="s">
        <v>95</v>
      </c>
      <c r="C588" s="7">
        <v>16.160220994475139</v>
      </c>
      <c r="D588" s="7">
        <v>17.298578199052134</v>
      </c>
      <c r="E588" s="7">
        <v>15.805946791862285</v>
      </c>
      <c r="F588" s="7">
        <v>16.937669376693769</v>
      </c>
      <c r="G588" s="7">
        <v>13.966480446927374</v>
      </c>
      <c r="H588" s="7">
        <v>14.825581395348838</v>
      </c>
      <c r="I588" s="7">
        <v>15.310077519379844</v>
      </c>
      <c r="J588" s="7">
        <v>15.986394557823131</v>
      </c>
      <c r="K588" s="7">
        <v>14.382022471910114</v>
      </c>
      <c r="L588" s="7">
        <v>16.471962616822431</v>
      </c>
      <c r="M588" s="7">
        <v>16.298342541436465</v>
      </c>
      <c r="N588" s="7">
        <v>17.047184170471841</v>
      </c>
      <c r="O588" s="7">
        <v>15.437158469945356</v>
      </c>
      <c r="P588" s="7">
        <v>14.716312056737587</v>
      </c>
      <c r="Q588" s="7">
        <v>13.459119496855346</v>
      </c>
      <c r="R588" s="7">
        <v>13.944444444444445</v>
      </c>
      <c r="S588" s="7">
        <v>15.170047732696897</v>
      </c>
    </row>
    <row r="589" spans="1:19">
      <c r="A589" t="s">
        <v>137</v>
      </c>
      <c r="B589" t="s">
        <v>96</v>
      </c>
      <c r="C589" s="7"/>
      <c r="D589" s="7">
        <v>235.84905660377356</v>
      </c>
      <c r="E589" s="7"/>
      <c r="F589" s="7"/>
      <c r="G589" s="7"/>
      <c r="H589" s="7">
        <v>140.44943820224719</v>
      </c>
      <c r="I589" s="7"/>
      <c r="J589" s="7">
        <v>233.10023310023311</v>
      </c>
      <c r="K589" s="7">
        <v>447.42729306487695</v>
      </c>
      <c r="L589" s="7">
        <v>233.10023310023311</v>
      </c>
      <c r="M589" s="7">
        <v>690.60773480662976</v>
      </c>
      <c r="N589" s="7"/>
      <c r="O589" s="7">
        <v>409.8360655737705</v>
      </c>
      <c r="P589" s="7">
        <v>443.26241134751774</v>
      </c>
      <c r="Q589" s="7">
        <v>440.25157232704402</v>
      </c>
      <c r="R589" s="7">
        <v>110.5583195135434</v>
      </c>
      <c r="S589" s="7">
        <v>230.79697078975838</v>
      </c>
    </row>
    <row r="590" spans="1:19">
      <c r="A590" t="s">
        <v>137</v>
      </c>
      <c r="B590" t="s">
        <v>97</v>
      </c>
      <c r="C590" s="7">
        <v>5</v>
      </c>
      <c r="D590" s="7">
        <v>4.3525571273122958</v>
      </c>
      <c r="E590" s="7">
        <v>4.5009266613714587</v>
      </c>
      <c r="F590" s="7">
        <v>5.3030303030303036</v>
      </c>
      <c r="G590" s="7">
        <v>4.0190906807334841</v>
      </c>
      <c r="H590" s="7">
        <v>3.4423407917383821</v>
      </c>
      <c r="I590" s="7">
        <v>2.6550808592807145</v>
      </c>
      <c r="J590" s="7">
        <v>3.3341271731364608</v>
      </c>
      <c r="K590" s="7">
        <v>3.7602820211515864</v>
      </c>
      <c r="L590" s="7">
        <v>6.5116279069767442</v>
      </c>
      <c r="M590" s="7">
        <v>3.7037037037037037</v>
      </c>
      <c r="N590" s="7">
        <v>3.213220105577232</v>
      </c>
      <c r="O590" s="7">
        <v>2.7272727272727275</v>
      </c>
      <c r="P590" s="7">
        <v>4.9305244285073959</v>
      </c>
      <c r="Q590" s="7">
        <v>4.3707611152976638</v>
      </c>
      <c r="R590" s="7">
        <v>4.327712281748993</v>
      </c>
      <c r="S590" s="7">
        <v>4.1364900540708431</v>
      </c>
    </row>
    <row r="591" spans="1:19">
      <c r="A591" t="s">
        <v>137</v>
      </c>
      <c r="B591" t="s">
        <v>98</v>
      </c>
      <c r="C591" s="7">
        <v>29.189660180075517</v>
      </c>
      <c r="D591" s="7">
        <v>19.878753700831805</v>
      </c>
      <c r="E591" s="7">
        <v>27.529249827942188</v>
      </c>
      <c r="F591" s="7">
        <v>30.07020797456617</v>
      </c>
      <c r="G591" s="7">
        <v>26.936924923323112</v>
      </c>
      <c r="H591" s="7">
        <v>24.931111402703056</v>
      </c>
      <c r="I591" s="7">
        <v>18.807162179569755</v>
      </c>
      <c r="J591" s="7">
        <v>21.252371916508537</v>
      </c>
      <c r="K591" s="7">
        <v>30.239187012021315</v>
      </c>
      <c r="L591" s="7">
        <v>30.247591169654836</v>
      </c>
      <c r="M591" s="7">
        <v>26.870707314134233</v>
      </c>
      <c r="N591" s="7">
        <v>24.750118990956686</v>
      </c>
      <c r="O591" s="7">
        <v>25.35211267605634</v>
      </c>
      <c r="P591" s="7">
        <v>41.714947856315177</v>
      </c>
      <c r="Q591" s="7">
        <v>36.334533813525411</v>
      </c>
      <c r="R591" s="7">
        <v>36.687878073690001</v>
      </c>
      <c r="S591" s="7">
        <v>28.867675614781437</v>
      </c>
    </row>
    <row r="592" spans="1:19">
      <c r="A592" t="s">
        <v>137</v>
      </c>
      <c r="B592" t="s">
        <v>99</v>
      </c>
      <c r="C592" s="7">
        <v>55.690809494826532</v>
      </c>
      <c r="D592" s="7">
        <v>36.581796897863626</v>
      </c>
      <c r="E592" s="7">
        <v>52.465596330275226</v>
      </c>
      <c r="F592" s="7">
        <v>57.39760378935636</v>
      </c>
      <c r="G592" s="7">
        <v>52.870949403069922</v>
      </c>
      <c r="H592" s="7">
        <v>49.521665728756332</v>
      </c>
      <c r="I592" s="7">
        <v>37.292817679558013</v>
      </c>
      <c r="J592" s="7">
        <v>41.554236373448461</v>
      </c>
      <c r="K592" s="7">
        <v>59.779758783429472</v>
      </c>
      <c r="L592" s="7">
        <v>56.424724288279052</v>
      </c>
      <c r="M592" s="7">
        <v>52.02312138728324</v>
      </c>
      <c r="N592" s="7">
        <v>47.936743266617249</v>
      </c>
      <c r="O592" s="7">
        <v>49.514563106796118</v>
      </c>
      <c r="P592" s="7">
        <v>81.094049904030712</v>
      </c>
      <c r="Q592" s="7">
        <v>72.525597269624569</v>
      </c>
      <c r="R592" s="7">
        <v>72.660915726609147</v>
      </c>
      <c r="S592" s="7">
        <v>56.199584978078725</v>
      </c>
    </row>
    <row r="593" spans="1:19">
      <c r="A593" t="s">
        <v>137</v>
      </c>
      <c r="B593" t="s">
        <v>100</v>
      </c>
      <c r="C593" s="7">
        <v>26.134800550206329</v>
      </c>
      <c r="D593" s="7">
        <v>47.169811320754718</v>
      </c>
      <c r="E593" s="7">
        <v>40.561622464898598</v>
      </c>
      <c r="F593" s="7">
        <v>30.831099195710454</v>
      </c>
      <c r="G593" s="7">
        <v>37.552155771905426</v>
      </c>
      <c r="H593" s="7">
        <v>35.112359550561798</v>
      </c>
      <c r="I593" s="7">
        <v>24.767801857585141</v>
      </c>
      <c r="J593" s="7">
        <v>11.655011655011656</v>
      </c>
      <c r="K593" s="7">
        <v>13.422818791946309</v>
      </c>
      <c r="L593" s="7">
        <v>19.813519813519811</v>
      </c>
      <c r="M593" s="7">
        <v>31.767955801104975</v>
      </c>
      <c r="N593" s="7">
        <v>38.051750380517504</v>
      </c>
      <c r="O593" s="7">
        <v>39.617486338797818</v>
      </c>
      <c r="P593" s="7">
        <v>32.801418439716308</v>
      </c>
      <c r="Q593" s="7">
        <v>32.075471698113205</v>
      </c>
      <c r="R593" s="7">
        <v>15.478164731896076</v>
      </c>
      <c r="S593" s="7">
        <v>27.984132708258205</v>
      </c>
    </row>
    <row r="594" spans="1:19">
      <c r="A594" t="s">
        <v>137</v>
      </c>
      <c r="B594" t="s">
        <v>101</v>
      </c>
      <c r="C594" s="7">
        <v>13.75515818431912</v>
      </c>
      <c r="D594" s="7">
        <v>30.660377358490567</v>
      </c>
      <c r="E594" s="7">
        <v>23.400936037441497</v>
      </c>
      <c r="F594" s="7">
        <v>17.426273458445042</v>
      </c>
      <c r="G594" s="7">
        <v>26.42559109874826</v>
      </c>
      <c r="H594" s="7">
        <v>23.876404494382022</v>
      </c>
      <c r="I594" s="7">
        <v>13.93188854489164</v>
      </c>
      <c r="J594" s="7">
        <v>8.1585081585081589</v>
      </c>
      <c r="K594" s="7">
        <v>6.7114093959731544</v>
      </c>
      <c r="L594" s="7">
        <v>10.48951048951049</v>
      </c>
      <c r="M594" s="7">
        <v>16.574585635359114</v>
      </c>
      <c r="N594" s="7">
        <v>24.353120243531201</v>
      </c>
      <c r="O594" s="7">
        <v>24.590163934426229</v>
      </c>
      <c r="P594" s="7">
        <v>25.709219858156029</v>
      </c>
      <c r="Q594" s="7">
        <v>25.157232704402517</v>
      </c>
      <c r="R594" s="7">
        <v>12.161415146489773</v>
      </c>
      <c r="S594" s="7">
        <v>18.391633609808871</v>
      </c>
    </row>
    <row r="595" spans="1:19">
      <c r="A595" t="s">
        <v>137</v>
      </c>
      <c r="B595" t="s">
        <v>102</v>
      </c>
      <c r="C595" s="7">
        <v>34.602076124567475</v>
      </c>
      <c r="D595" s="7">
        <v>68.681318681318686</v>
      </c>
      <c r="E595" s="7">
        <v>45.151823004853817</v>
      </c>
      <c r="F595" s="7"/>
      <c r="G595" s="7">
        <v>43.81161007667032</v>
      </c>
      <c r="H595" s="7">
        <v>21.565667457407809</v>
      </c>
      <c r="I595" s="7">
        <v>10.603329445445871</v>
      </c>
      <c r="J595" s="7">
        <v>10.428616122640525</v>
      </c>
      <c r="K595" s="7">
        <v>20.538098172109262</v>
      </c>
      <c r="L595" s="7"/>
      <c r="M595" s="7">
        <v>19.914368216668326</v>
      </c>
      <c r="N595" s="7">
        <v>19.590557351356647</v>
      </c>
      <c r="O595" s="7">
        <v>19.275250578257516</v>
      </c>
      <c r="P595" s="7"/>
      <c r="Q595" s="7">
        <v>50.039316605904645</v>
      </c>
      <c r="R595" s="7"/>
      <c r="S595" s="7">
        <v>22.402967148537897</v>
      </c>
    </row>
    <row r="596" spans="1:19">
      <c r="A596" t="s">
        <v>137</v>
      </c>
      <c r="B596" t="s">
        <v>103</v>
      </c>
      <c r="C596" s="7"/>
      <c r="D596" s="7"/>
      <c r="E596" s="7">
        <v>22.575911502426909</v>
      </c>
      <c r="F596" s="7">
        <v>36.315216075535652</v>
      </c>
      <c r="G596" s="7">
        <v>65.71741511500548</v>
      </c>
      <c r="H596" s="7">
        <v>32.348501186111712</v>
      </c>
      <c r="I596" s="7"/>
      <c r="J596" s="7">
        <v>10.428616122640525</v>
      </c>
      <c r="K596" s="7"/>
      <c r="L596" s="7">
        <v>10.120433154539015</v>
      </c>
      <c r="M596" s="7">
        <v>19.914368216668326</v>
      </c>
      <c r="N596" s="7">
        <v>9.7952786756783237</v>
      </c>
      <c r="O596" s="7">
        <v>19.275250578257516</v>
      </c>
      <c r="P596" s="7">
        <v>37.972280235428137</v>
      </c>
      <c r="Q596" s="7">
        <v>21.44542140253056</v>
      </c>
      <c r="R596" s="7">
        <v>28.626637085808348</v>
      </c>
      <c r="S596" s="7">
        <v>19.913748576478127</v>
      </c>
    </row>
    <row r="597" spans="1:19">
      <c r="A597" t="s">
        <v>137</v>
      </c>
      <c r="B597" t="s">
        <v>104</v>
      </c>
      <c r="C597" s="7">
        <v>4.1265474552957357</v>
      </c>
      <c r="D597" s="7">
        <v>14.150943396226415</v>
      </c>
      <c r="E597" s="7">
        <v>15.552099533437016</v>
      </c>
      <c r="F597" s="7">
        <v>14.608233731739707</v>
      </c>
      <c r="G597" s="7">
        <v>17.931034482758619</v>
      </c>
      <c r="H597" s="7">
        <v>19.417475728155338</v>
      </c>
      <c r="I597" s="7">
        <v>18.376722817764168</v>
      </c>
      <c r="J597" s="7">
        <v>11.534025374855824</v>
      </c>
      <c r="K597" s="7">
        <v>14.380530973451327</v>
      </c>
      <c r="L597" s="7">
        <v>17.261219792865361</v>
      </c>
      <c r="M597" s="7">
        <v>23.129251700680271</v>
      </c>
      <c r="N597" s="7">
        <v>19.548872180451127</v>
      </c>
      <c r="O597" s="7">
        <v>13.531799729364005</v>
      </c>
      <c r="P597" s="7">
        <v>26.10966057441253</v>
      </c>
      <c r="Q597" s="7">
        <v>20.458772473651578</v>
      </c>
      <c r="R597" s="7">
        <v>16.930638995084657</v>
      </c>
      <c r="S597" s="7">
        <v>17.19218148095306</v>
      </c>
    </row>
    <row r="598" spans="1:19">
      <c r="A598" t="s">
        <v>137</v>
      </c>
      <c r="B598" t="s">
        <v>105</v>
      </c>
      <c r="C598" s="7">
        <v>46.136101499423297</v>
      </c>
      <c r="D598" s="7">
        <v>11.446886446886447</v>
      </c>
      <c r="E598" s="7">
        <v>45.151823004853817</v>
      </c>
      <c r="F598" s="7">
        <v>96.840576201428405</v>
      </c>
      <c r="G598" s="7">
        <v>43.81161007667032</v>
      </c>
      <c r="H598" s="7">
        <v>97.045503558335128</v>
      </c>
      <c r="I598" s="7">
        <v>42.413317781783483</v>
      </c>
      <c r="J598" s="7">
        <v>20.85723224528105</v>
      </c>
      <c r="K598" s="7">
        <v>30.807147258163894</v>
      </c>
      <c r="L598" s="7">
        <v>40.481732618156059</v>
      </c>
      <c r="M598" s="7">
        <v>59.743104650004973</v>
      </c>
      <c r="N598" s="7">
        <v>88.157508081104908</v>
      </c>
      <c r="O598" s="7">
        <v>86.738627602158829</v>
      </c>
      <c r="P598" s="7">
        <v>161.38219100056958</v>
      </c>
      <c r="Q598" s="7">
        <v>92.930159410965757</v>
      </c>
      <c r="R598" s="7">
        <v>35.783296357260426</v>
      </c>
      <c r="S598" s="7">
        <v>63.475073587524044</v>
      </c>
    </row>
    <row r="599" spans="1:19">
      <c r="A599" t="s">
        <v>86</v>
      </c>
      <c r="C599" s="7">
        <v>0.19508843292894579</v>
      </c>
      <c r="D599" s="7">
        <v>0.19981074780483385</v>
      </c>
      <c r="E599" s="7">
        <v>0.20354302589008874</v>
      </c>
      <c r="F599" s="7">
        <v>0.2162414426492324</v>
      </c>
      <c r="G599" s="7">
        <v>0.21350456123369621</v>
      </c>
      <c r="H599" s="7">
        <v>0.19890743843197151</v>
      </c>
      <c r="I599" s="7">
        <v>0.20146841112694205</v>
      </c>
      <c r="J599" s="7">
        <v>0.20517390439924604</v>
      </c>
      <c r="K599" s="7">
        <v>0.21257315371152391</v>
      </c>
      <c r="L599" s="7">
        <v>0.21747955491534704</v>
      </c>
      <c r="M599" s="7">
        <v>0.21680694291221428</v>
      </c>
      <c r="N599" s="7">
        <v>0.21298512456339122</v>
      </c>
      <c r="O599" s="7">
        <v>0.21242357691499808</v>
      </c>
      <c r="P599" s="7">
        <v>0.20640136612864718</v>
      </c>
      <c r="Q599" s="7">
        <v>0.214693576294606</v>
      </c>
      <c r="R599" s="7">
        <v>0.19756431122526044</v>
      </c>
      <c r="S599" s="7">
        <v>0.20776974792011935</v>
      </c>
    </row>
    <row r="604" spans="1:19">
      <c r="B604" s="6" t="s">
        <v>67</v>
      </c>
      <c r="C604" s="6" t="s">
        <v>68</v>
      </c>
    </row>
    <row r="605" spans="1:19">
      <c r="B605" s="6" t="s">
        <v>1</v>
      </c>
      <c r="C605" t="s">
        <v>70</v>
      </c>
      <c r="D605" t="s">
        <v>71</v>
      </c>
      <c r="E605" t="s">
        <v>72</v>
      </c>
      <c r="F605" t="s">
        <v>73</v>
      </c>
      <c r="G605" t="s">
        <v>74</v>
      </c>
      <c r="H605" t="s">
        <v>75</v>
      </c>
      <c r="I605" t="s">
        <v>76</v>
      </c>
      <c r="J605" t="s">
        <v>77</v>
      </c>
      <c r="K605" t="s">
        <v>78</v>
      </c>
      <c r="L605" t="s">
        <v>79</v>
      </c>
      <c r="M605" t="s">
        <v>80</v>
      </c>
      <c r="N605" t="s">
        <v>81</v>
      </c>
      <c r="O605" t="s">
        <v>82</v>
      </c>
      <c r="P605" t="s">
        <v>83</v>
      </c>
      <c r="Q605" t="s">
        <v>84</v>
      </c>
      <c r="R605" t="s">
        <v>85</v>
      </c>
      <c r="S605" t="s">
        <v>86</v>
      </c>
    </row>
    <row r="606" spans="1:19">
      <c r="B606" t="s">
        <v>88</v>
      </c>
      <c r="C606" s="7">
        <v>3.9414332542033206</v>
      </c>
      <c r="D606" s="7">
        <v>4.1057570835589248</v>
      </c>
      <c r="E606" s="7">
        <v>4.1004984994311471</v>
      </c>
      <c r="F606" s="7"/>
      <c r="G606" s="7"/>
      <c r="H606" s="7">
        <v>4.1809885080470801</v>
      </c>
      <c r="I606" s="7">
        <v>3.9811792745665557</v>
      </c>
      <c r="J606" s="7">
        <v>3.8427085158613052</v>
      </c>
      <c r="K606" s="7">
        <v>3.6831462946112627</v>
      </c>
      <c r="L606" s="7">
        <v>3.4376046331995131</v>
      </c>
      <c r="M606" s="7">
        <v>3.4335426574881769</v>
      </c>
      <c r="N606" s="7">
        <v>3.6486618488541276</v>
      </c>
      <c r="O606" s="7">
        <v>3.6457269250576188</v>
      </c>
      <c r="P606" s="7">
        <v>3.7009469817427969</v>
      </c>
      <c r="Q606" s="7">
        <v>3.8795828614702677</v>
      </c>
      <c r="R606" s="7">
        <v>3.684218055923147</v>
      </c>
      <c r="S606" s="7">
        <v>3.8082684762464027</v>
      </c>
    </row>
    <row r="607" spans="1:19">
      <c r="B607" t="s">
        <v>89</v>
      </c>
      <c r="C607" s="7">
        <v>80.954797179533756</v>
      </c>
      <c r="D607" s="7">
        <v>81.832172508605424</v>
      </c>
      <c r="E607" s="7">
        <v>82.825151812417047</v>
      </c>
      <c r="F607" s="7">
        <v>83.591478335972354</v>
      </c>
      <c r="G607" s="7">
        <v>83.807125659885585</v>
      </c>
      <c r="H607" s="7">
        <v>85.544754044949045</v>
      </c>
      <c r="I607" s="7">
        <v>84.435671667459417</v>
      </c>
      <c r="J607" s="7">
        <v>84.792486572302749</v>
      </c>
      <c r="K607" s="7">
        <v>86.488817112560184</v>
      </c>
      <c r="L607" s="7">
        <v>87.924060611237735</v>
      </c>
      <c r="M607" s="7">
        <v>88.417992122341829</v>
      </c>
      <c r="N607" s="7">
        <v>88.431577057825862</v>
      </c>
      <c r="O607" s="7">
        <v>87.695530641017044</v>
      </c>
      <c r="P607" s="7">
        <v>86.104300278667239</v>
      </c>
      <c r="Q607" s="7">
        <v>83.92359748077503</v>
      </c>
      <c r="R607" s="7">
        <v>80.184383680178598</v>
      </c>
      <c r="S607" s="7">
        <v>84.806888770565067</v>
      </c>
    </row>
    <row r="608" spans="1:19">
      <c r="B608" t="s">
        <v>90</v>
      </c>
      <c r="C608" s="7">
        <v>78.046137172936994</v>
      </c>
      <c r="D608" s="7">
        <v>78.222836095764265</v>
      </c>
      <c r="E608" s="7">
        <v>78.542203364146076</v>
      </c>
      <c r="F608" s="7">
        <v>77.82577393808495</v>
      </c>
      <c r="G608" s="7">
        <v>76.70753064798599</v>
      </c>
      <c r="H608" s="7">
        <v>76.832937450514649</v>
      </c>
      <c r="I608" s="7">
        <v>76.045143856302658</v>
      </c>
      <c r="J608" s="7">
        <v>75.652970826332663</v>
      </c>
      <c r="K608" s="7">
        <v>72.966246694664804</v>
      </c>
      <c r="L608" s="7">
        <v>73.487031700288185</v>
      </c>
      <c r="M608" s="7">
        <v>73.167907361455747</v>
      </c>
      <c r="N608" s="7">
        <v>72.617546388038193</v>
      </c>
      <c r="O608" s="7">
        <v>72.259051504334522</v>
      </c>
      <c r="P608" s="7">
        <v>72.638735758912162</v>
      </c>
      <c r="Q608" s="7">
        <v>72.596454640250258</v>
      </c>
      <c r="R608" s="7">
        <v>73.238781678679373</v>
      </c>
      <c r="S608" s="7">
        <v>75.22933899121594</v>
      </c>
    </row>
    <row r="609" spans="2:19">
      <c r="B609" t="s">
        <v>91</v>
      </c>
      <c r="C609" s="7">
        <v>96.643620738783369</v>
      </c>
      <c r="D609" s="7">
        <v>97.293604505900078</v>
      </c>
      <c r="E609" s="7">
        <v>97.844602166604417</v>
      </c>
      <c r="F609" s="7">
        <v>98.123326308224506</v>
      </c>
      <c r="G609" s="7">
        <v>98.396956460312069</v>
      </c>
      <c r="H609" s="7">
        <v>98.604879885838244</v>
      </c>
      <c r="I609" s="7">
        <v>98.789771857295975</v>
      </c>
      <c r="J609" s="7">
        <v>98.707910399470279</v>
      </c>
      <c r="K609" s="7">
        <v>98.631706200994344</v>
      </c>
      <c r="L609" s="7">
        <v>98.812985491368622</v>
      </c>
      <c r="M609" s="7">
        <v>98.920066756147435</v>
      </c>
      <c r="N609" s="7">
        <v>98.944417967072638</v>
      </c>
      <c r="O609" s="7">
        <v>98.886785754702217</v>
      </c>
      <c r="P609" s="7">
        <v>98.331761941142602</v>
      </c>
      <c r="Q609" s="7">
        <v>98.393025992559075</v>
      </c>
      <c r="R609" s="7">
        <v>97.255024394031551</v>
      </c>
      <c r="S609" s="7">
        <v>98.272993539985308</v>
      </c>
    </row>
    <row r="610" spans="2:19">
      <c r="B610" t="s">
        <v>92</v>
      </c>
      <c r="C610" s="7">
        <v>31.535035425618812</v>
      </c>
      <c r="D610" s="7">
        <v>33.377798750554646</v>
      </c>
      <c r="E610" s="7">
        <v>35.345536174868343</v>
      </c>
      <c r="F610" s="7">
        <v>37.360785123444565</v>
      </c>
      <c r="G610" s="7">
        <v>39.11959703805752</v>
      </c>
      <c r="H610" s="7">
        <v>40.220556935354949</v>
      </c>
      <c r="I610" s="7">
        <v>42.494459663039265</v>
      </c>
      <c r="J610" s="7">
        <v>43.440735628378796</v>
      </c>
      <c r="K610" s="7">
        <v>45.494423069331283</v>
      </c>
      <c r="L610" s="7">
        <v>46.247195243911001</v>
      </c>
      <c r="M610" s="7">
        <v>46.443141717460911</v>
      </c>
      <c r="N610" s="7">
        <v>45.814534327846417</v>
      </c>
      <c r="O610" s="7">
        <v>45.470883161030528</v>
      </c>
      <c r="P610" s="7">
        <v>44.368101183919642</v>
      </c>
      <c r="Q610" s="7">
        <v>44.507982447950702</v>
      </c>
      <c r="R610" s="7">
        <v>44.605832202630438</v>
      </c>
      <c r="S610" s="7">
        <v>41.456762666914813</v>
      </c>
    </row>
    <row r="611" spans="2:19">
      <c r="B611" t="s">
        <v>93</v>
      </c>
      <c r="C611" s="7">
        <v>0.18379759917877669</v>
      </c>
      <c r="D611" s="7">
        <v>0.19593814876400134</v>
      </c>
      <c r="E611" s="7">
        <v>0.19840567876111079</v>
      </c>
      <c r="F611" s="7">
        <v>0.21156508866154797</v>
      </c>
      <c r="G611" s="7">
        <v>0.21827405328302579</v>
      </c>
      <c r="H611" s="7">
        <v>0.21107855619813157</v>
      </c>
      <c r="I611" s="7">
        <v>0.19641127677873454</v>
      </c>
      <c r="J611" s="7">
        <v>0.20523398449869343</v>
      </c>
      <c r="K611" s="7">
        <v>0.21085925144965736</v>
      </c>
      <c r="L611" s="7">
        <v>0.20660693702973376</v>
      </c>
      <c r="M611" s="7">
        <v>0.18962811399479695</v>
      </c>
      <c r="N611" s="7">
        <v>0.19045441837259558</v>
      </c>
      <c r="O611" s="7">
        <v>0.19524140945413121</v>
      </c>
      <c r="P611" s="7">
        <v>0.18582917595169984</v>
      </c>
      <c r="Q611" s="7">
        <v>0.15869275864813118</v>
      </c>
      <c r="R611" s="7">
        <v>0.14797569881842679</v>
      </c>
      <c r="S611" s="7">
        <v>0.19448774774677466</v>
      </c>
    </row>
    <row r="612" spans="2:19">
      <c r="B612" t="s">
        <v>94</v>
      </c>
      <c r="C612" s="7">
        <v>5.2666715742921903</v>
      </c>
      <c r="D612" s="7">
        <v>5.4428707397298624</v>
      </c>
      <c r="E612" s="7">
        <v>5.588245661280248</v>
      </c>
      <c r="F612" s="7">
        <v>5.8472324527257555</v>
      </c>
      <c r="G612" s="7">
        <v>5.8608724232789111</v>
      </c>
      <c r="H612" s="7">
        <v>5.8150381820487089</v>
      </c>
      <c r="I612" s="7">
        <v>5.7950395117047506</v>
      </c>
      <c r="J612" s="7">
        <v>5.8165727245192702</v>
      </c>
      <c r="K612" s="7">
        <v>6.2759325172463516</v>
      </c>
      <c r="L612" s="7">
        <v>6.38170658624467</v>
      </c>
      <c r="M612" s="7">
        <v>6.4553864680581965</v>
      </c>
      <c r="N612" s="7">
        <v>6.4497506644572145</v>
      </c>
      <c r="O612" s="7">
        <v>6.3524068682389627</v>
      </c>
      <c r="P612" s="7">
        <v>6.2229527895673336</v>
      </c>
      <c r="Q612" s="7">
        <v>6.0863037998319482</v>
      </c>
      <c r="R612" s="7">
        <v>5.6242512734309713</v>
      </c>
      <c r="S612" s="7">
        <v>5.9459823199739503</v>
      </c>
    </row>
    <row r="613" spans="2:19">
      <c r="B613" t="s">
        <v>95</v>
      </c>
      <c r="C613" s="7">
        <v>10.840985747306235</v>
      </c>
      <c r="D613" s="7">
        <v>11.130242645642905</v>
      </c>
      <c r="E613" s="7">
        <v>11.372947484762246</v>
      </c>
      <c r="F613" s="7">
        <v>11.417894575228855</v>
      </c>
      <c r="G613" s="7">
        <v>11.395401003082869</v>
      </c>
      <c r="H613" s="7">
        <v>11.397475034131526</v>
      </c>
      <c r="I613" s="7">
        <v>11.534794468552354</v>
      </c>
      <c r="J613" s="7">
        <v>11.815085215754632</v>
      </c>
      <c r="K613" s="7">
        <v>11.343863129862259</v>
      </c>
      <c r="L613" s="7">
        <v>10.669708462960998</v>
      </c>
      <c r="M613" s="7">
        <v>10.192246283485707</v>
      </c>
      <c r="N613" s="7">
        <v>9.9808618796136539</v>
      </c>
      <c r="O613" s="7">
        <v>9.8272524721187047</v>
      </c>
      <c r="P613" s="7">
        <v>9.2302354093253864</v>
      </c>
      <c r="Q613" s="7">
        <v>8.6291723166178009</v>
      </c>
      <c r="R613" s="7">
        <v>8.2448615119672155</v>
      </c>
      <c r="S613" s="7">
        <v>10.592724387201111</v>
      </c>
    </row>
    <row r="614" spans="2:19">
      <c r="B614" t="s">
        <v>96</v>
      </c>
      <c r="C614" s="7">
        <v>73.058802613449487</v>
      </c>
      <c r="D614" s="7">
        <v>75.022744768703205</v>
      </c>
      <c r="E614" s="7">
        <v>75.572468498547067</v>
      </c>
      <c r="F614" s="7">
        <v>62.757441788629023</v>
      </c>
      <c r="G614" s="7">
        <v>72.880568754242432</v>
      </c>
      <c r="H614" s="7">
        <v>74.087992093207276</v>
      </c>
      <c r="I614" s="7">
        <v>70.773960591976845</v>
      </c>
      <c r="J614" s="7">
        <v>68.702120900958136</v>
      </c>
      <c r="K614" s="7">
        <v>58.588265650731977</v>
      </c>
      <c r="L614" s="7">
        <v>73.676989913874138</v>
      </c>
      <c r="M614" s="7">
        <v>72.012211818777345</v>
      </c>
      <c r="N614" s="7">
        <v>73.511129368777233</v>
      </c>
      <c r="O614" s="7">
        <v>73.853669233018223</v>
      </c>
      <c r="P614" s="7">
        <v>80.263127488965736</v>
      </c>
      <c r="Q614" s="7">
        <v>81.069305698191883</v>
      </c>
      <c r="R614" s="7">
        <v>102.47822536312246</v>
      </c>
      <c r="S614" s="7">
        <v>74.102389428343841</v>
      </c>
    </row>
    <row r="615" spans="2:19">
      <c r="B615" t="s">
        <v>97</v>
      </c>
      <c r="C615" s="7">
        <v>2.9508201214957581</v>
      </c>
      <c r="D615" s="7">
        <v>2.9709552195524962</v>
      </c>
      <c r="E615" s="7">
        <v>3.0094108504789334</v>
      </c>
      <c r="F615" s="7">
        <v>3.1745102915575583</v>
      </c>
      <c r="G615" s="7">
        <v>3.1458942911568322</v>
      </c>
      <c r="H615" s="7">
        <v>2.9162098784473849</v>
      </c>
      <c r="I615" s="7">
        <v>2.9247745747779454</v>
      </c>
      <c r="J615" s="7">
        <v>3.0672087416620366</v>
      </c>
      <c r="K615" s="7">
        <v>3.0348447763519077</v>
      </c>
      <c r="L615" s="7">
        <v>3.132361143708529</v>
      </c>
      <c r="M615" s="7">
        <v>2.8853189530373173</v>
      </c>
      <c r="N615" s="7">
        <v>2.6606108333017788</v>
      </c>
      <c r="O615" s="7">
        <v>2.8269328907370976</v>
      </c>
      <c r="P615" s="7">
        <v>2.6178073434258256</v>
      </c>
      <c r="Q615" s="7">
        <v>2.4715310039261005</v>
      </c>
      <c r="R615" s="7">
        <v>2.2101236096801462</v>
      </c>
      <c r="S615" s="7">
        <v>2.8828659946598338</v>
      </c>
    </row>
    <row r="616" spans="2:19">
      <c r="B616" t="s">
        <v>98</v>
      </c>
      <c r="C616" s="7">
        <v>38.03168976827849</v>
      </c>
      <c r="D616" s="7">
        <v>38.367647638848979</v>
      </c>
      <c r="E616" s="7">
        <v>38.577525557715774</v>
      </c>
      <c r="F616" s="7">
        <v>38.955161613592779</v>
      </c>
      <c r="G616" s="7">
        <v>38.147230720853742</v>
      </c>
      <c r="H616" s="7">
        <v>35.68374053273584</v>
      </c>
      <c r="I616" s="7">
        <v>36.413661766632465</v>
      </c>
      <c r="J616" s="7">
        <v>37.933824757158554</v>
      </c>
      <c r="K616" s="7">
        <v>36.337540454365318</v>
      </c>
      <c r="L616" s="7">
        <v>35.519987775147605</v>
      </c>
      <c r="M616" s="7">
        <v>33.643974245388947</v>
      </c>
      <c r="N616" s="7">
        <v>32.314896632835655</v>
      </c>
      <c r="O616" s="7">
        <v>32.134889277644042</v>
      </c>
      <c r="P616" s="7">
        <v>30.824786132308084</v>
      </c>
      <c r="Q616" s="7">
        <v>30.899878092268395</v>
      </c>
      <c r="R616" s="7">
        <v>28.890548461330091</v>
      </c>
      <c r="S616" s="7">
        <v>35.22930933678218</v>
      </c>
    </row>
    <row r="617" spans="2:19">
      <c r="B617" t="s">
        <v>99</v>
      </c>
      <c r="C617" s="7">
        <v>75.57776511919576</v>
      </c>
      <c r="D617" s="7">
        <v>75.940343062238469</v>
      </c>
      <c r="E617" s="7">
        <v>75.909432712342166</v>
      </c>
      <c r="F617" s="7">
        <v>76.041905070581763</v>
      </c>
      <c r="G617" s="7">
        <v>73.974843092424493</v>
      </c>
      <c r="H617" s="7">
        <v>68.847400655070814</v>
      </c>
      <c r="I617" s="7">
        <v>69.97146075644369</v>
      </c>
      <c r="J617" s="7">
        <v>72.587971415546932</v>
      </c>
      <c r="K617" s="7">
        <v>69.250097737071883</v>
      </c>
      <c r="L617" s="7">
        <v>67.438452246059924</v>
      </c>
      <c r="M617" s="7">
        <v>63.951265372425503</v>
      </c>
      <c r="N617" s="7">
        <v>61.559368500661755</v>
      </c>
      <c r="O617" s="7">
        <v>61.11003692712012</v>
      </c>
      <c r="P617" s="7">
        <v>58.811008014845093</v>
      </c>
      <c r="Q617" s="7">
        <v>57.9472975451488</v>
      </c>
      <c r="R617" s="7">
        <v>54.422758894372976</v>
      </c>
      <c r="S617" s="7">
        <v>67.744317189634955</v>
      </c>
    </row>
    <row r="618" spans="2:19">
      <c r="B618" t="s">
        <v>100</v>
      </c>
      <c r="C618" s="7">
        <v>19.421696519845327</v>
      </c>
      <c r="D618" s="7">
        <v>18.864861081951151</v>
      </c>
      <c r="E618" s="7">
        <v>18.511024979802695</v>
      </c>
      <c r="F618" s="7">
        <v>17.763570772643348</v>
      </c>
      <c r="G618" s="7">
        <v>16.629630952806259</v>
      </c>
      <c r="H618" s="7">
        <v>15.685268099238193</v>
      </c>
      <c r="I618" s="7">
        <v>14.805431713646453</v>
      </c>
      <c r="J618" s="7">
        <v>14.513138357206705</v>
      </c>
      <c r="K618" s="7">
        <v>14.115825661963921</v>
      </c>
      <c r="L618" s="7">
        <v>13.672835308763377</v>
      </c>
      <c r="M618" s="7">
        <v>13.23148749090392</v>
      </c>
      <c r="N618" s="7">
        <v>13.659788640059549</v>
      </c>
      <c r="O618" s="7">
        <v>13.016518857811128</v>
      </c>
      <c r="P618" s="7">
        <v>13.761814162359521</v>
      </c>
      <c r="Q618" s="7">
        <v>13.707092397224038</v>
      </c>
      <c r="R618" s="7">
        <v>12.113085118890629</v>
      </c>
      <c r="S618" s="7">
        <v>15.304589974980114</v>
      </c>
    </row>
    <row r="619" spans="2:19">
      <c r="B619" t="s">
        <v>101</v>
      </c>
      <c r="C619" s="7">
        <v>15.911818303035691</v>
      </c>
      <c r="D619" s="7">
        <v>15.465043040100776</v>
      </c>
      <c r="E619" s="7">
        <v>15.321754014434907</v>
      </c>
      <c r="F619" s="7">
        <v>14.759879405076225</v>
      </c>
      <c r="G619" s="7">
        <v>13.69011467971848</v>
      </c>
      <c r="H619" s="7">
        <v>12.762993277087563</v>
      </c>
      <c r="I619" s="7">
        <v>12.249454920292893</v>
      </c>
      <c r="J619" s="7">
        <v>12.144762017330665</v>
      </c>
      <c r="K619" s="7">
        <v>11.561316566363354</v>
      </c>
      <c r="L619" s="7">
        <v>11.34147416747243</v>
      </c>
      <c r="M619" s="7">
        <v>10.959169378471072</v>
      </c>
      <c r="N619" s="7">
        <v>11.150217521902764</v>
      </c>
      <c r="O619" s="7">
        <v>10.726293733554234</v>
      </c>
      <c r="P619" s="7">
        <v>11.290757415866219</v>
      </c>
      <c r="Q619" s="7">
        <v>11.345034699530078</v>
      </c>
      <c r="R619" s="7">
        <v>10.117540141276958</v>
      </c>
      <c r="S619" s="7">
        <v>12.621918207340547</v>
      </c>
    </row>
    <row r="620" spans="2:19">
      <c r="B620" t="s">
        <v>102</v>
      </c>
      <c r="C620" s="7">
        <v>13.375465666491857</v>
      </c>
      <c r="D620" s="7">
        <v>11.583163639986008</v>
      </c>
      <c r="E620" s="7">
        <v>11.774958665473658</v>
      </c>
      <c r="F620" s="7">
        <v>8.0750296278904994</v>
      </c>
      <c r="G620" s="7">
        <v>7.3374703580218181</v>
      </c>
      <c r="H620" s="7">
        <v>5.2573520563606833</v>
      </c>
      <c r="I620" s="7">
        <v>3.734620657073827</v>
      </c>
      <c r="J620" s="7">
        <v>3.542174834758709</v>
      </c>
      <c r="K620" s="7">
        <v>3.4188232968387515</v>
      </c>
      <c r="L620" s="7">
        <v>3.1089599995174151</v>
      </c>
      <c r="M620" s="7">
        <v>3.2857919348617202</v>
      </c>
      <c r="N620" s="7">
        <v>3.4600870880852828</v>
      </c>
      <c r="O620" s="7">
        <v>2.9668294666422574</v>
      </c>
      <c r="P620" s="7">
        <v>4.060230887208621</v>
      </c>
      <c r="Q620" s="7">
        <v>6.6466117608446034</v>
      </c>
      <c r="R620" s="7">
        <v>3.4120515698492793</v>
      </c>
      <c r="S620" s="7">
        <v>5.9492399695557365</v>
      </c>
    </row>
    <row r="621" spans="2:19">
      <c r="B621" t="s">
        <v>103</v>
      </c>
      <c r="C621" s="7">
        <v>25.139429445454574</v>
      </c>
      <c r="D621" s="7">
        <v>25.992619208128598</v>
      </c>
      <c r="E621" s="7">
        <v>24.015330716934415</v>
      </c>
      <c r="F621" s="7">
        <v>20.607662316263902</v>
      </c>
      <c r="G621" s="7">
        <v>19.114811314846644</v>
      </c>
      <c r="H621" s="7">
        <v>16.496402452402855</v>
      </c>
      <c r="I621" s="7">
        <v>15.942161929883897</v>
      </c>
      <c r="J621" s="7">
        <v>16.102913229067553</v>
      </c>
      <c r="K621" s="7">
        <v>14.419526830204257</v>
      </c>
      <c r="L621" s="7">
        <v>12.45904119209591</v>
      </c>
      <c r="M621" s="7">
        <v>13.166307119269851</v>
      </c>
      <c r="N621" s="7">
        <v>13.840348352341131</v>
      </c>
      <c r="O621" s="7">
        <v>14.167185670167678</v>
      </c>
      <c r="P621" s="7">
        <v>14.887513253098277</v>
      </c>
      <c r="Q621" s="7">
        <v>13.370509704954843</v>
      </c>
      <c r="R621" s="7">
        <v>6.7731769968649864</v>
      </c>
      <c r="S621" s="7">
        <v>16.72976162092332</v>
      </c>
    </row>
    <row r="622" spans="2:19">
      <c r="B622" t="s">
        <v>104</v>
      </c>
      <c r="C622" s="7">
        <v>15.798354051169039</v>
      </c>
      <c r="D622" s="7">
        <v>15.555817648242321</v>
      </c>
      <c r="E622" s="7">
        <v>15.318299327622295</v>
      </c>
      <c r="F622" s="7">
        <v>15.430494870590321</v>
      </c>
      <c r="G622" s="7">
        <v>14.737781681909309</v>
      </c>
      <c r="H622" s="7">
        <v>14.164031357154109</v>
      </c>
      <c r="I622" s="7">
        <v>14.047471484929025</v>
      </c>
      <c r="J622" s="7">
        <v>13.951975907391105</v>
      </c>
      <c r="K622" s="7">
        <v>13.482290288446052</v>
      </c>
      <c r="L622" s="7">
        <v>13.378724463783925</v>
      </c>
      <c r="M622" s="7">
        <v>13.927914906122645</v>
      </c>
      <c r="N622" s="7">
        <v>13.729833493813231</v>
      </c>
      <c r="O622" s="7">
        <v>13.897377622641454</v>
      </c>
      <c r="P622" s="7">
        <v>14.557077904244606</v>
      </c>
      <c r="Q622" s="7">
        <v>14.621563608963701</v>
      </c>
      <c r="R622" s="7">
        <v>14.954102903225298</v>
      </c>
      <c r="S622" s="7">
        <v>14.492344145638716</v>
      </c>
    </row>
    <row r="623" spans="2:19">
      <c r="B623" t="s">
        <v>105</v>
      </c>
      <c r="C623" s="7">
        <v>14.871860276340344</v>
      </c>
      <c r="D623" s="7">
        <v>12.602482040304777</v>
      </c>
      <c r="E623" s="7">
        <v>9.7504104364297675</v>
      </c>
      <c r="F623" s="7">
        <v>11.71579443121685</v>
      </c>
      <c r="G623" s="7">
        <v>9.1601540775304215</v>
      </c>
      <c r="H623" s="7">
        <v>8.1547371896439049</v>
      </c>
      <c r="I623" s="7">
        <v>6.7223171827328887</v>
      </c>
      <c r="J623" s="7">
        <v>7.5737290874775027</v>
      </c>
      <c r="K623" s="7">
        <v>6.7678746896603847</v>
      </c>
      <c r="L623" s="7">
        <v>6.8211510437173137</v>
      </c>
      <c r="M623" s="7">
        <v>6.8261170477761084</v>
      </c>
      <c r="N623" s="7">
        <v>8.2350072696429724</v>
      </c>
      <c r="O623" s="7">
        <v>5.8416642211405687</v>
      </c>
      <c r="P623" s="7">
        <v>9.0609672341661316</v>
      </c>
      <c r="Q623" s="7">
        <v>9.2485799307876473</v>
      </c>
      <c r="R623" s="7">
        <v>6.7477139254482017</v>
      </c>
      <c r="S623" s="7">
        <v>8.7661427418238045</v>
      </c>
    </row>
    <row r="624" spans="2:19">
      <c r="B624" t="s">
        <v>86</v>
      </c>
      <c r="C624" s="7">
        <v>0.19508843292894579</v>
      </c>
      <c r="D624" s="7">
        <v>0.19981074780483385</v>
      </c>
      <c r="E624" s="7">
        <v>0.20354302589008874</v>
      </c>
      <c r="F624" s="7">
        <v>0.2162414426492324</v>
      </c>
      <c r="G624" s="7">
        <v>0.21350456123369621</v>
      </c>
      <c r="H624" s="7">
        <v>0.19890743843197151</v>
      </c>
      <c r="I624" s="7">
        <v>0.20146841112694205</v>
      </c>
      <c r="J624" s="7">
        <v>0.20517390439924604</v>
      </c>
      <c r="K624" s="7">
        <v>0.21257315371152391</v>
      </c>
      <c r="L624" s="7">
        <v>0.21747955491534704</v>
      </c>
      <c r="M624" s="7">
        <v>0.21680694291221428</v>
      </c>
      <c r="N624" s="7">
        <v>0.21298512456339122</v>
      </c>
      <c r="O624" s="7">
        <v>0.21242357691499808</v>
      </c>
      <c r="P624" s="7">
        <v>0.20640136612864718</v>
      </c>
      <c r="Q624" s="7">
        <v>0.214693576294606</v>
      </c>
      <c r="R624" s="7">
        <v>0.19756431122526044</v>
      </c>
      <c r="S624" s="7">
        <v>0.20776974792011935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6995E-0E19-45CD-9D1A-0A57B54A4B89}">
  <dimension ref="A1:N760"/>
  <sheetViews>
    <sheetView workbookViewId="0"/>
  </sheetViews>
  <sheetFormatPr defaultColWidth="11" defaultRowHeight="15.6"/>
  <cols>
    <col min="1" max="1" width="16.625" customWidth="1"/>
    <col min="2" max="2" width="98.625" customWidth="1"/>
    <col min="3" max="5" width="6.25" style="8" customWidth="1"/>
    <col min="6" max="6" width="9.75" customWidth="1"/>
    <col min="7" max="7" width="10" style="8" customWidth="1"/>
    <col min="8" max="8" width="10.875" customWidth="1"/>
    <col min="9" max="9" width="12.875" customWidth="1"/>
    <col min="10" max="11" width="15.875" customWidth="1"/>
    <col min="12" max="12" width="7.75" customWidth="1"/>
    <col min="13" max="13" width="8.375" style="8" customWidth="1"/>
    <col min="14" max="14" width="9.875" customWidth="1"/>
    <col min="15" max="16" width="6.25" customWidth="1"/>
    <col min="17" max="17" width="11.625" customWidth="1"/>
    <col min="18" max="18" width="10.625" customWidth="1"/>
    <col min="20" max="21" width="2.375" customWidth="1"/>
  </cols>
  <sheetData>
    <row r="1" spans="1:14" ht="75.95" customHeight="1">
      <c r="A1" s="11" t="s">
        <v>69</v>
      </c>
      <c r="B1" s="11" t="s">
        <v>1</v>
      </c>
      <c r="C1" s="12" t="s">
        <v>75</v>
      </c>
      <c r="D1" s="12" t="s">
        <v>84</v>
      </c>
      <c r="E1" s="12" t="s">
        <v>85</v>
      </c>
      <c r="F1" s="11" t="s">
        <v>138</v>
      </c>
      <c r="G1" s="12" t="s">
        <v>139</v>
      </c>
      <c r="H1" s="2" t="s">
        <v>140</v>
      </c>
      <c r="I1" s="2" t="s">
        <v>141</v>
      </c>
      <c r="J1" s="2" t="s">
        <v>142</v>
      </c>
      <c r="K1" s="2" t="s">
        <v>143</v>
      </c>
      <c r="L1" s="2" t="s">
        <v>144</v>
      </c>
      <c r="M1" s="16" t="s">
        <v>145</v>
      </c>
      <c r="N1" s="2" t="s">
        <v>146</v>
      </c>
    </row>
    <row r="2" spans="1:14">
      <c r="A2" t="s">
        <v>87</v>
      </c>
      <c r="B2" t="s">
        <v>88</v>
      </c>
      <c r="C2" s="8">
        <v>4.3775885872066267</v>
      </c>
      <c r="D2" s="8">
        <v>4.086298258894776</v>
      </c>
      <c r="E2" s="8">
        <v>3.937421738525515</v>
      </c>
      <c r="F2" t="str">
        <f>VLOOKUP(B2,'data indicadores nacional'!$A$2:$G$24,7,FALSE)</f>
        <v>abajo</v>
      </c>
      <c r="G2" s="9">
        <f>VLOOKUP(B2,'data indicadores nacional'!$A$2:$F$24,6,FALSE)</f>
        <v>0.25026441121950321</v>
      </c>
      <c r="H2" s="5" t="str">
        <f>IF(F2=$F$2,IF(E2&gt;D2,"alarma"," "),IF(E2&lt;D2,"alarma"," "))</f>
        <v xml:space="preserve"> </v>
      </c>
      <c r="I2" s="5">
        <f>IF(F2=$F$2,IF((C2-E2)&gt;($L$2*G2),1,0),IF((E2-C2)&gt;($L$2*G2),1,0))</f>
        <v>1</v>
      </c>
      <c r="J2" s="5">
        <f>IF(F2=$F$2,IF((E2-C2)&gt;($L$2*G2),1,0),IF((C2-E2)&gt;($L$2*G2),1,0))</f>
        <v>0</v>
      </c>
      <c r="K2" s="5">
        <f>IF(I2=1,1,IF(J2=1,1,0))</f>
        <v>1</v>
      </c>
      <c r="L2" s="15">
        <v>0.1</v>
      </c>
      <c r="M2" s="8">
        <f>VLOOKUP(B2,'data indicadores nacional'!$A$2:$J$24,10,FALSE)</f>
        <v>10</v>
      </c>
      <c r="N2" t="str">
        <f>IF(M2=$M$4," ",IF(F2=$F$2,IF(E2&lt;M2," ","alarma"),IF(E2&lt;M2,"alarma"," ")))</f>
        <v xml:space="preserve"> </v>
      </c>
    </row>
    <row r="3" spans="1:14">
      <c r="A3" t="s">
        <v>87</v>
      </c>
      <c r="B3" t="s">
        <v>89</v>
      </c>
      <c r="C3" s="8">
        <v>88.573805913062159</v>
      </c>
      <c r="D3" s="8">
        <v>90.160336858275386</v>
      </c>
      <c r="E3" s="8">
        <v>87.202748177229381</v>
      </c>
      <c r="F3" t="str">
        <f>VLOOKUP(B3,'data indicadores nacional'!$A$2:$G$24,7,FALSE)</f>
        <v>arriba</v>
      </c>
      <c r="G3" s="9">
        <f>VLOOKUP(B3,'data indicadores nacional'!$A$2:$F$24,6,FALSE)</f>
        <v>2.7490434366534529</v>
      </c>
      <c r="H3" s="5" t="str">
        <f t="shared" ref="H3:H66" si="0">IF(F3=$F$2,IF(E3&gt;D3,"alarma"," "),IF(E3&lt;D3,"alarma"," "))</f>
        <v>alarma</v>
      </c>
      <c r="I3" s="5">
        <f t="shared" ref="I3:I66" si="1">IF(F3=$F$2,IF((C3-E3)&gt;($L$2*G3),1,0),IF((E3-C3)&gt;($L$2*G3),1,0))</f>
        <v>0</v>
      </c>
      <c r="J3" s="5">
        <f t="shared" ref="J3:J66" si="2">IF(F3=$F$2,IF((E3-C3)&gt;($L$2*G3),1,0),IF((C3-E3)&gt;($L$2*G3),1,0))</f>
        <v>1</v>
      </c>
      <c r="K3" s="5">
        <f t="shared" ref="K3:K66" si="3">IF(I3=1,1,IF(J3=1,1,0))</f>
        <v>1</v>
      </c>
      <c r="M3" s="8">
        <f>VLOOKUP(B3,'data indicadores nacional'!$A$2:$J$24,10,FALSE)</f>
        <v>95</v>
      </c>
      <c r="N3" t="str">
        <f t="shared" ref="N3:N66" si="4">IF(M3=$M$4," ",IF(F3=$F$2,IF(E3&lt;M3," ","alarma"),IF(E3&lt;M3,"alarma"," ")))</f>
        <v>alarma</v>
      </c>
    </row>
    <row r="4" spans="1:14">
      <c r="A4" t="s">
        <v>87</v>
      </c>
      <c r="B4" t="s">
        <v>90</v>
      </c>
      <c r="C4" s="8">
        <v>78.328173374613002</v>
      </c>
      <c r="D4" s="8">
        <v>70.820668693009111</v>
      </c>
      <c r="E4" s="8">
        <v>70.972886762360446</v>
      </c>
      <c r="F4" t="str">
        <f>VLOOKUP(B4,'data indicadores nacional'!$A$2:$G$24,7,FALSE)</f>
        <v>abajo</v>
      </c>
      <c r="G4" s="9">
        <f>VLOOKUP(B4,'data indicadores nacional'!$A$2:$F$24,6,FALSE)</f>
        <v>2.2832114202799096</v>
      </c>
      <c r="H4" s="5" t="str">
        <f t="shared" si="0"/>
        <v>alarma</v>
      </c>
      <c r="I4" s="5">
        <f t="shared" si="1"/>
        <v>1</v>
      </c>
      <c r="J4" s="5">
        <f t="shared" si="2"/>
        <v>0</v>
      </c>
      <c r="K4" s="5">
        <f t="shared" si="3"/>
        <v>1</v>
      </c>
      <c r="M4" s="8" t="str">
        <f>VLOOKUP(B4,'data indicadores nacional'!$A$2:$J$24,10,FALSE)</f>
        <v>-</v>
      </c>
      <c r="N4" t="str">
        <f t="shared" si="4"/>
        <v xml:space="preserve"> </v>
      </c>
    </row>
    <row r="5" spans="1:14">
      <c r="A5" t="s">
        <v>87</v>
      </c>
      <c r="B5" t="s">
        <v>91</v>
      </c>
      <c r="C5" s="8">
        <v>98.824114161641802</v>
      </c>
      <c r="D5" s="8">
        <v>99.276342391834802</v>
      </c>
      <c r="E5" s="8">
        <v>99.070112385190257</v>
      </c>
      <c r="F5" t="str">
        <f>VLOOKUP(B5,'data indicadores nacional'!$A$2:$G$24,7,FALSE)</f>
        <v>arriba</v>
      </c>
      <c r="G5" s="9">
        <f>VLOOKUP(B5,'data indicadores nacional'!$A$2:$F$24,6,FALSE)</f>
        <v>0.72595219758941765</v>
      </c>
      <c r="H5" s="5" t="str">
        <f t="shared" si="0"/>
        <v>alarma</v>
      </c>
      <c r="I5" s="5">
        <f t="shared" si="1"/>
        <v>1</v>
      </c>
      <c r="J5" s="5">
        <f t="shared" si="2"/>
        <v>0</v>
      </c>
      <c r="K5" s="5">
        <f t="shared" si="3"/>
        <v>1</v>
      </c>
      <c r="M5" s="8" t="str">
        <f>VLOOKUP(B5,'data indicadores nacional'!$A$2:$J$24,10,FALSE)</f>
        <v>-</v>
      </c>
      <c r="N5" t="str">
        <f t="shared" si="4"/>
        <v xml:space="preserve"> </v>
      </c>
    </row>
    <row r="6" spans="1:14">
      <c r="A6" t="s">
        <v>87</v>
      </c>
      <c r="B6" t="s">
        <v>92</v>
      </c>
      <c r="C6" s="8">
        <v>32.330671628291597</v>
      </c>
      <c r="D6" s="8">
        <v>31.152613851083053</v>
      </c>
      <c r="E6" s="8">
        <v>32.80158963379651</v>
      </c>
      <c r="F6" t="str">
        <f>VLOOKUP(B6,'data indicadores nacional'!$A$2:$G$24,7,FALSE)</f>
        <v>abajo</v>
      </c>
      <c r="G6" s="9">
        <f>VLOOKUP(B6,'data indicadores nacional'!$A$2:$F$24,6,FALSE)</f>
        <v>2.5040710609700474</v>
      </c>
      <c r="H6" s="5" t="str">
        <f t="shared" si="0"/>
        <v>alarma</v>
      </c>
      <c r="I6" s="5">
        <f t="shared" si="1"/>
        <v>0</v>
      </c>
      <c r="J6" s="5">
        <f t="shared" si="2"/>
        <v>1</v>
      </c>
      <c r="K6" s="5">
        <f t="shared" si="3"/>
        <v>1</v>
      </c>
      <c r="M6" s="8" t="str">
        <f>VLOOKUP(B6,'data indicadores nacional'!$A$2:$J$24,10,FALSE)</f>
        <v>-</v>
      </c>
      <c r="N6" t="str">
        <f t="shared" si="4"/>
        <v xml:space="preserve"> </v>
      </c>
    </row>
    <row r="7" spans="1:14">
      <c r="A7" t="s">
        <v>87</v>
      </c>
      <c r="B7" t="s">
        <v>93</v>
      </c>
      <c r="C7" s="8">
        <v>0.29060756354618722</v>
      </c>
      <c r="D7" s="8">
        <v>0.1930607662184736</v>
      </c>
      <c r="E7" s="8">
        <v>0.21410279733001217</v>
      </c>
      <c r="F7" t="str">
        <f>VLOOKUP(B7,'data indicadores nacional'!$A$2:$G$24,7,FALSE)</f>
        <v>abajo</v>
      </c>
      <c r="G7" s="9">
        <f>VLOOKUP(B7,'data indicadores nacional'!$A$2:$F$24,6,FALSE)</f>
        <v>3.3766595341714022E-2</v>
      </c>
      <c r="H7" s="5" t="str">
        <f t="shared" si="0"/>
        <v>alarma</v>
      </c>
      <c r="I7" s="5">
        <f t="shared" si="1"/>
        <v>1</v>
      </c>
      <c r="J7" s="5">
        <f t="shared" si="2"/>
        <v>0</v>
      </c>
      <c r="K7" s="5">
        <f t="shared" si="3"/>
        <v>1</v>
      </c>
      <c r="M7" s="8">
        <f>VLOOKUP(B7,'data indicadores nacional'!$A$2:$J$24,10,FALSE)</f>
        <v>15</v>
      </c>
      <c r="N7" t="str">
        <f t="shared" si="4"/>
        <v xml:space="preserve"> </v>
      </c>
    </row>
    <row r="8" spans="1:14">
      <c r="A8" t="s">
        <v>87</v>
      </c>
      <c r="B8" t="s">
        <v>94</v>
      </c>
      <c r="C8" s="8">
        <v>6.1611065489632519</v>
      </c>
      <c r="D8" s="8">
        <v>6.9741216419749703</v>
      </c>
      <c r="E8" s="8">
        <v>6.454514923806725</v>
      </c>
      <c r="F8" t="str">
        <f>VLOOKUP(B8,'data indicadores nacional'!$A$2:$G$24,7,FALSE)</f>
        <v>arriba</v>
      </c>
      <c r="G8" s="9">
        <f>VLOOKUP(B8,'data indicadores nacional'!$A$2:$F$24,6,FALSE)</f>
        <v>0.23219145011705353</v>
      </c>
      <c r="H8" s="5" t="str">
        <f t="shared" si="0"/>
        <v>alarma</v>
      </c>
      <c r="I8" s="5">
        <f t="shared" si="1"/>
        <v>1</v>
      </c>
      <c r="J8" s="5">
        <f t="shared" si="2"/>
        <v>0</v>
      </c>
      <c r="K8" s="5">
        <f t="shared" si="3"/>
        <v>1</v>
      </c>
      <c r="M8" s="8" t="str">
        <f>VLOOKUP(B8,'data indicadores nacional'!$A$2:$J$24,10,FALSE)</f>
        <v>-</v>
      </c>
      <c r="N8" t="str">
        <f t="shared" si="4"/>
        <v xml:space="preserve"> </v>
      </c>
    </row>
    <row r="9" spans="1:14">
      <c r="A9" t="s">
        <v>87</v>
      </c>
      <c r="B9" t="s">
        <v>95</v>
      </c>
      <c r="C9" s="8">
        <v>12.988220706757595</v>
      </c>
      <c r="D9" s="8">
        <v>8.564504203521647</v>
      </c>
      <c r="E9" s="8">
        <v>7.9483914302906484</v>
      </c>
      <c r="F9" t="str">
        <f>VLOOKUP(B9,'data indicadores nacional'!$A$2:$G$24,7,FALSE)</f>
        <v>abajo</v>
      </c>
      <c r="G9" s="9">
        <f>VLOOKUP(B9,'data indicadores nacional'!$A$2:$F$24,6,FALSE)</f>
        <v>1.7199886991149187</v>
      </c>
      <c r="H9" s="5" t="str">
        <f t="shared" si="0"/>
        <v xml:space="preserve"> </v>
      </c>
      <c r="I9" s="5">
        <f t="shared" si="1"/>
        <v>1</v>
      </c>
      <c r="J9" s="5">
        <f t="shared" si="2"/>
        <v>0</v>
      </c>
      <c r="K9" s="5">
        <f t="shared" si="3"/>
        <v>1</v>
      </c>
      <c r="M9" s="8">
        <f>VLOOKUP(B9,'data indicadores nacional'!$A$2:$J$24,10,FALSE)</f>
        <v>15</v>
      </c>
      <c r="N9" t="str">
        <f t="shared" si="4"/>
        <v xml:space="preserve"> </v>
      </c>
    </row>
    <row r="10" spans="1:14">
      <c r="A10" t="s">
        <v>87</v>
      </c>
      <c r="B10" t="s">
        <v>96</v>
      </c>
      <c r="C10" s="8">
        <v>53.890371586943132</v>
      </c>
      <c r="D10" s="8">
        <v>60.245912862502401</v>
      </c>
      <c r="E10" s="8">
        <v>82.560205980717299</v>
      </c>
      <c r="F10" t="str">
        <f>VLOOKUP(B10,'data indicadores nacional'!$A$2:$G$24,7,FALSE)</f>
        <v>abajo</v>
      </c>
      <c r="G10" s="9">
        <f>VLOOKUP(B10,'data indicadores nacional'!$A$2:$F$24,6,FALSE)</f>
        <v>14.793500408348107</v>
      </c>
      <c r="H10" s="5" t="str">
        <f t="shared" si="0"/>
        <v>alarma</v>
      </c>
      <c r="I10" s="5">
        <f t="shared" si="1"/>
        <v>0</v>
      </c>
      <c r="J10" s="5">
        <f t="shared" si="2"/>
        <v>1</v>
      </c>
      <c r="K10" s="5">
        <f t="shared" si="3"/>
        <v>1</v>
      </c>
      <c r="M10" s="8">
        <f>VLOOKUP(B10,'data indicadores nacional'!$A$2:$J$24,10,FALSE)</f>
        <v>45</v>
      </c>
      <c r="N10" t="str">
        <f t="shared" si="4"/>
        <v>alarma</v>
      </c>
    </row>
    <row r="11" spans="1:14">
      <c r="A11" t="s">
        <v>87</v>
      </c>
      <c r="B11" t="s">
        <v>97</v>
      </c>
      <c r="C11" s="8">
        <v>3.6157390996100673</v>
      </c>
      <c r="D11" s="8">
        <v>2.7854917366567329</v>
      </c>
      <c r="E11" s="8">
        <v>2.6587962904067068</v>
      </c>
      <c r="F11" t="str">
        <f>VLOOKUP(B11,'data indicadores nacional'!$A$2:$G$24,7,FALSE)</f>
        <v>abajo</v>
      </c>
      <c r="G11" s="9">
        <f>VLOOKUP(B11,'data indicadores nacional'!$A$2:$F$24,6,FALSE)</f>
        <v>0.35698528124504503</v>
      </c>
      <c r="H11" s="5" t="str">
        <f t="shared" si="0"/>
        <v xml:space="preserve"> </v>
      </c>
      <c r="I11" s="5">
        <f t="shared" si="1"/>
        <v>1</v>
      </c>
      <c r="J11" s="5">
        <f t="shared" si="2"/>
        <v>0</v>
      </c>
      <c r="K11" s="5">
        <f t="shared" si="3"/>
        <v>1</v>
      </c>
      <c r="M11" s="8">
        <f>VLOOKUP(B11,'data indicadores nacional'!$A$2:$J$24,10,FALSE)</f>
        <v>61</v>
      </c>
      <c r="N11" t="str">
        <f t="shared" si="4"/>
        <v xml:space="preserve"> </v>
      </c>
    </row>
    <row r="12" spans="1:14">
      <c r="A12" t="s">
        <v>87</v>
      </c>
      <c r="B12" t="s">
        <v>98</v>
      </c>
      <c r="C12" s="8">
        <v>36.177800118747108</v>
      </c>
      <c r="D12" s="8">
        <v>27.736646687422393</v>
      </c>
      <c r="E12" s="8">
        <v>26.04147572435874</v>
      </c>
      <c r="F12" t="str">
        <f>VLOOKUP(B12,'data indicadores nacional'!$A$2:$G$24,7,FALSE)</f>
        <v>abajo</v>
      </c>
      <c r="G12" s="9">
        <f>VLOOKUP(B12,'data indicadores nacional'!$A$2:$F$24,6,FALSE)</f>
        <v>3.4897517565506893</v>
      </c>
      <c r="H12" s="5" t="str">
        <f t="shared" si="0"/>
        <v xml:space="preserve"> </v>
      </c>
      <c r="I12" s="5">
        <f t="shared" si="1"/>
        <v>1</v>
      </c>
      <c r="J12" s="5">
        <f t="shared" si="2"/>
        <v>0</v>
      </c>
      <c r="K12" s="5">
        <f t="shared" si="3"/>
        <v>1</v>
      </c>
      <c r="M12" s="8">
        <f>VLOOKUP(B12,'data indicadores nacional'!$A$2:$J$24,10,FALSE)</f>
        <v>61</v>
      </c>
      <c r="N12" t="str">
        <f t="shared" si="4"/>
        <v xml:space="preserve"> </v>
      </c>
    </row>
    <row r="13" spans="1:14">
      <c r="A13" t="s">
        <v>87</v>
      </c>
      <c r="B13" t="s">
        <v>99</v>
      </c>
      <c r="C13" s="8">
        <v>67.225007204585324</v>
      </c>
      <c r="D13" s="8">
        <v>50.630207220679338</v>
      </c>
      <c r="E13" s="8">
        <v>47.651519604961493</v>
      </c>
      <c r="F13" t="str">
        <f>VLOOKUP(B13,'data indicadores nacional'!$A$2:$G$24,7,FALSE)</f>
        <v>abajo</v>
      </c>
      <c r="G13" s="9">
        <f>VLOOKUP(B13,'data indicadores nacional'!$A$2:$F$24,6,FALSE)</f>
        <v>7.5200278194544445</v>
      </c>
      <c r="H13" s="5" t="str">
        <f t="shared" si="0"/>
        <v xml:space="preserve"> </v>
      </c>
      <c r="I13" s="5">
        <f t="shared" si="1"/>
        <v>1</v>
      </c>
      <c r="J13" s="5">
        <f t="shared" si="2"/>
        <v>0</v>
      </c>
      <c r="K13" s="5">
        <f t="shared" si="3"/>
        <v>1</v>
      </c>
      <c r="M13" s="8">
        <f>VLOOKUP(B13,'data indicadores nacional'!$A$2:$J$24,10,FALSE)</f>
        <v>61</v>
      </c>
      <c r="N13" t="str">
        <f t="shared" si="4"/>
        <v xml:space="preserve"> </v>
      </c>
    </row>
    <row r="14" spans="1:14">
      <c r="A14" t="s">
        <v>87</v>
      </c>
      <c r="B14" t="s">
        <v>100</v>
      </c>
      <c r="C14" s="8">
        <v>14.088482857729419</v>
      </c>
      <c r="D14" s="8">
        <v>11.145493879562943</v>
      </c>
      <c r="E14" s="8">
        <v>9.4174607839021593</v>
      </c>
      <c r="F14" t="str">
        <f>VLOOKUP(B14,'data indicadores nacional'!$A$2:$G$24,7,FALSE)</f>
        <v>abajo</v>
      </c>
      <c r="G14" s="9">
        <f>VLOOKUP(B14,'data indicadores nacional'!$A$2:$F$24,6,FALSE)</f>
        <v>1.7895311097465236</v>
      </c>
      <c r="H14" s="5" t="str">
        <f t="shared" si="0"/>
        <v xml:space="preserve"> </v>
      </c>
      <c r="I14" s="5">
        <f t="shared" si="1"/>
        <v>1</v>
      </c>
      <c r="J14" s="5">
        <f t="shared" si="2"/>
        <v>0</v>
      </c>
      <c r="K14" s="5">
        <f t="shared" si="3"/>
        <v>1</v>
      </c>
      <c r="M14" s="8">
        <f>VLOOKUP(B14,'data indicadores nacional'!$A$2:$J$24,10,FALSE)</f>
        <v>15</v>
      </c>
      <c r="N14" t="str">
        <f t="shared" si="4"/>
        <v xml:space="preserve"> </v>
      </c>
    </row>
    <row r="15" spans="1:14">
      <c r="A15" t="s">
        <v>87</v>
      </c>
      <c r="B15" t="s">
        <v>101</v>
      </c>
      <c r="C15" s="8">
        <v>10.752412235680557</v>
      </c>
      <c r="D15" s="8">
        <v>9.0231946764520625</v>
      </c>
      <c r="E15" s="8">
        <v>7.9201824720484728</v>
      </c>
      <c r="F15" t="str">
        <f>VLOOKUP(B15,'data indicadores nacional'!$A$2:$G$24,7,FALSE)</f>
        <v>abajo</v>
      </c>
      <c r="G15" s="9">
        <f>VLOOKUP(B15,'data indicadores nacional'!$A$2:$F$24,6,FALSE)</f>
        <v>1.3238688071947835</v>
      </c>
      <c r="H15" s="5" t="str">
        <f t="shared" si="0"/>
        <v xml:space="preserve"> </v>
      </c>
      <c r="I15" s="5">
        <f t="shared" si="1"/>
        <v>1</v>
      </c>
      <c r="J15" s="5">
        <f t="shared" si="2"/>
        <v>0</v>
      </c>
      <c r="K15" s="5">
        <f t="shared" si="3"/>
        <v>1</v>
      </c>
      <c r="M15" s="8">
        <f>VLOOKUP(B15,'data indicadores nacional'!$A$2:$J$24,10,FALSE)</f>
        <v>12</v>
      </c>
      <c r="N15" t="str">
        <f t="shared" si="4"/>
        <v xml:space="preserve"> </v>
      </c>
    </row>
    <row r="16" spans="1:14">
      <c r="A16" t="s">
        <v>87</v>
      </c>
      <c r="B16" t="s">
        <v>102</v>
      </c>
      <c r="C16" s="8">
        <v>3.2893973050161374</v>
      </c>
      <c r="D16" s="8">
        <v>4.3672508592566066</v>
      </c>
      <c r="E16" s="8">
        <v>0.64882400648824001</v>
      </c>
      <c r="F16" t="str">
        <f>VLOOKUP(B16,'data indicadores nacional'!$A$2:$G$24,7,FALSE)</f>
        <v>abajo</v>
      </c>
      <c r="G16" s="9">
        <f>VLOOKUP(B16,'data indicadores nacional'!$A$2:$F$24,6,FALSE)</f>
        <v>1.6226293498102424</v>
      </c>
      <c r="H16" s="5" t="str">
        <f t="shared" si="0"/>
        <v xml:space="preserve"> </v>
      </c>
      <c r="I16" s="5">
        <f t="shared" si="1"/>
        <v>1</v>
      </c>
      <c r="J16" s="5">
        <f t="shared" si="2"/>
        <v>0</v>
      </c>
      <c r="K16" s="5">
        <f t="shared" si="3"/>
        <v>1</v>
      </c>
      <c r="M16" s="8" t="str">
        <f>VLOOKUP(B16,'data indicadores nacional'!$A$2:$J$24,10,FALSE)</f>
        <v>-</v>
      </c>
      <c r="N16" t="str">
        <f t="shared" si="4"/>
        <v xml:space="preserve"> </v>
      </c>
    </row>
    <row r="17" spans="1:14">
      <c r="A17" t="s">
        <v>87</v>
      </c>
      <c r="B17" t="s">
        <v>103</v>
      </c>
      <c r="C17" s="8">
        <v>12.770601301827359</v>
      </c>
      <c r="D17" s="8">
        <v>10.699764605178686</v>
      </c>
      <c r="E17" s="8">
        <v>4.9743173830765075</v>
      </c>
      <c r="F17" t="str">
        <f>VLOOKUP(B17,'data indicadores nacional'!$A$2:$G$24,7,FALSE)</f>
        <v>abajo</v>
      </c>
      <c r="G17" s="9">
        <f>VLOOKUP(B17,'data indicadores nacional'!$A$2:$F$24,6,FALSE)</f>
        <v>4.9638210683068253</v>
      </c>
      <c r="H17" s="5" t="str">
        <f t="shared" si="0"/>
        <v xml:space="preserve"> </v>
      </c>
      <c r="I17" s="5">
        <f t="shared" si="1"/>
        <v>1</v>
      </c>
      <c r="J17" s="5">
        <f t="shared" si="2"/>
        <v>0</v>
      </c>
      <c r="K17" s="5">
        <f t="shared" si="3"/>
        <v>1</v>
      </c>
      <c r="M17" s="8">
        <f>VLOOKUP(B17,'data indicadores nacional'!$A$2:$J$24,10,FALSE)</f>
        <v>8.9</v>
      </c>
      <c r="N17" t="str">
        <f t="shared" si="4"/>
        <v xml:space="preserve"> </v>
      </c>
    </row>
    <row r="18" spans="1:14">
      <c r="A18" t="s">
        <v>87</v>
      </c>
      <c r="B18" t="s">
        <v>104</v>
      </c>
      <c r="C18" s="8">
        <v>13.606999338725267</v>
      </c>
      <c r="D18" s="8">
        <v>13.493721012232498</v>
      </c>
      <c r="E18" s="8">
        <v>13.60506518516466</v>
      </c>
      <c r="F18" t="str">
        <f>VLOOKUP(B18,'data indicadores nacional'!$A$2:$G$24,7,FALSE)</f>
        <v>abajo</v>
      </c>
      <c r="G18" s="9">
        <f>VLOOKUP(B18,'data indicadores nacional'!$A$2:$F$24,6,FALSE)</f>
        <v>0.3966802220902198</v>
      </c>
      <c r="H18" s="5" t="str">
        <f t="shared" si="0"/>
        <v>alarma</v>
      </c>
      <c r="I18" s="5">
        <f t="shared" si="1"/>
        <v>0</v>
      </c>
      <c r="J18" s="5">
        <f t="shared" si="2"/>
        <v>0</v>
      </c>
      <c r="K18" s="5">
        <f t="shared" si="3"/>
        <v>0</v>
      </c>
      <c r="M18" s="8">
        <f>VLOOKUP(B18,'data indicadores nacional'!$A$2:$J$24,10,FALSE)</f>
        <v>12</v>
      </c>
      <c r="N18" t="str">
        <f t="shared" si="4"/>
        <v>alarma</v>
      </c>
    </row>
    <row r="19" spans="1:14">
      <c r="A19" t="s">
        <v>87</v>
      </c>
      <c r="B19" t="s">
        <v>105</v>
      </c>
      <c r="C19" s="8">
        <v>3.2893973050161374</v>
      </c>
      <c r="D19" s="8">
        <v>2.1836254296283033</v>
      </c>
      <c r="E19" s="8">
        <v>1.94647201946472</v>
      </c>
      <c r="F19" t="str">
        <f>VLOOKUP(B19,'data indicadores nacional'!$A$2:$G$24,7,FALSE)</f>
        <v>abajo</v>
      </c>
      <c r="G19" s="9">
        <f>VLOOKUP(B19,'data indicadores nacional'!$A$2:$F$24,6,FALSE)</f>
        <v>1.2536970118415909</v>
      </c>
      <c r="H19" s="5" t="str">
        <f t="shared" si="0"/>
        <v xml:space="preserve"> </v>
      </c>
      <c r="I19" s="5">
        <f t="shared" si="1"/>
        <v>1</v>
      </c>
      <c r="J19" s="5">
        <f t="shared" si="2"/>
        <v>0</v>
      </c>
      <c r="K19" s="5">
        <f t="shared" si="3"/>
        <v>1</v>
      </c>
      <c r="M19" s="8">
        <f>C19*0.5</f>
        <v>1.6446986525080687</v>
      </c>
      <c r="N19" t="str">
        <f t="shared" si="4"/>
        <v>alarma</v>
      </c>
    </row>
    <row r="20" spans="1:14">
      <c r="A20" t="s">
        <v>106</v>
      </c>
      <c r="B20" t="s">
        <v>88</v>
      </c>
      <c r="C20" s="8">
        <v>3.3833751229885425</v>
      </c>
      <c r="D20" s="8">
        <v>3.1799438387007011</v>
      </c>
      <c r="E20" s="8">
        <v>2.7877035541856467</v>
      </c>
      <c r="F20" t="str">
        <f>VLOOKUP(B20,'data indicadores nacional'!$A$2:$G$24,7,FALSE)</f>
        <v>abajo</v>
      </c>
      <c r="G20" s="9">
        <f>VLOOKUP(B20,'data indicadores nacional'!$A$2:$F$24,6,FALSE)</f>
        <v>0.25026441121950321</v>
      </c>
      <c r="H20" s="5" t="str">
        <f t="shared" si="0"/>
        <v xml:space="preserve"> </v>
      </c>
      <c r="I20" s="5">
        <f t="shared" si="1"/>
        <v>1</v>
      </c>
      <c r="J20" s="5">
        <f t="shared" si="2"/>
        <v>0</v>
      </c>
      <c r="K20" s="5">
        <f t="shared" si="3"/>
        <v>1</v>
      </c>
      <c r="M20" s="8">
        <f>VLOOKUP(B20,'data indicadores nacional'!$A$2:$J$24,10,FALSE)</f>
        <v>10</v>
      </c>
      <c r="N20" t="str">
        <f t="shared" si="4"/>
        <v xml:space="preserve"> </v>
      </c>
    </row>
    <row r="21" spans="1:14">
      <c r="A21" t="s">
        <v>106</v>
      </c>
      <c r="B21" t="s">
        <v>89</v>
      </c>
      <c r="C21" s="8">
        <v>82.874590930341284</v>
      </c>
      <c r="D21" s="8">
        <v>84.402761846928911</v>
      </c>
      <c r="E21" s="8">
        <v>82.632767538427913</v>
      </c>
      <c r="F21" t="str">
        <f>VLOOKUP(B21,'data indicadores nacional'!$A$2:$G$24,7,FALSE)</f>
        <v>arriba</v>
      </c>
      <c r="G21" s="9">
        <f>VLOOKUP(B21,'data indicadores nacional'!$A$2:$F$24,6,FALSE)</f>
        <v>2.7490434366534529</v>
      </c>
      <c r="H21" s="5" t="str">
        <f t="shared" si="0"/>
        <v>alarma</v>
      </c>
      <c r="I21" s="5">
        <f t="shared" si="1"/>
        <v>0</v>
      </c>
      <c r="J21" s="5">
        <f t="shared" si="2"/>
        <v>0</v>
      </c>
      <c r="K21" s="5">
        <f t="shared" si="3"/>
        <v>0</v>
      </c>
      <c r="M21" s="8">
        <f>VLOOKUP(B21,'data indicadores nacional'!$A$2:$J$24,10,FALSE)</f>
        <v>95</v>
      </c>
      <c r="N21" t="str">
        <f t="shared" si="4"/>
        <v>alarma</v>
      </c>
    </row>
    <row r="22" spans="1:14">
      <c r="A22" t="s">
        <v>106</v>
      </c>
      <c r="B22" t="s">
        <v>90</v>
      </c>
      <c r="C22" s="8">
        <v>77.560975609756099</v>
      </c>
      <c r="D22" s="8">
        <v>73.20754716981132</v>
      </c>
      <c r="E22" s="8">
        <v>76.777251184834128</v>
      </c>
      <c r="F22" t="str">
        <f>VLOOKUP(B22,'data indicadores nacional'!$A$2:$G$24,7,FALSE)</f>
        <v>abajo</v>
      </c>
      <c r="G22" s="9">
        <f>VLOOKUP(B22,'data indicadores nacional'!$A$2:$F$24,6,FALSE)</f>
        <v>2.2832114202799096</v>
      </c>
      <c r="H22" s="5" t="str">
        <f t="shared" si="0"/>
        <v>alarma</v>
      </c>
      <c r="I22" s="5">
        <f t="shared" si="1"/>
        <v>1</v>
      </c>
      <c r="J22" s="5">
        <f t="shared" si="2"/>
        <v>0</v>
      </c>
      <c r="K22" s="5">
        <f t="shared" si="3"/>
        <v>1</v>
      </c>
      <c r="M22" s="8" t="str">
        <f>VLOOKUP(B22,'data indicadores nacional'!$A$2:$J$24,10,FALSE)</f>
        <v>-</v>
      </c>
      <c r="N22" t="str">
        <f t="shared" si="4"/>
        <v xml:space="preserve"> </v>
      </c>
    </row>
    <row r="23" spans="1:14">
      <c r="A23" t="s">
        <v>106</v>
      </c>
      <c r="B23" t="s">
        <v>91</v>
      </c>
      <c r="C23" s="8">
        <v>99.84264133669032</v>
      </c>
      <c r="D23" s="8">
        <v>99.857847070961824</v>
      </c>
      <c r="E23" s="8">
        <v>99.891113365834343</v>
      </c>
      <c r="F23" t="str">
        <f>VLOOKUP(B23,'data indicadores nacional'!$A$2:$G$24,7,FALSE)</f>
        <v>arriba</v>
      </c>
      <c r="G23" s="9">
        <f>VLOOKUP(B23,'data indicadores nacional'!$A$2:$F$24,6,FALSE)</f>
        <v>0.72595219758941765</v>
      </c>
      <c r="H23" s="5" t="str">
        <f t="shared" si="0"/>
        <v xml:space="preserve"> </v>
      </c>
      <c r="I23" s="5">
        <f t="shared" si="1"/>
        <v>0</v>
      </c>
      <c r="J23" s="5">
        <f t="shared" si="2"/>
        <v>0</v>
      </c>
      <c r="K23" s="5">
        <f t="shared" si="3"/>
        <v>0</v>
      </c>
      <c r="M23" s="8" t="str">
        <f>VLOOKUP(B23,'data indicadores nacional'!$A$2:$J$24,10,FALSE)</f>
        <v>-</v>
      </c>
      <c r="N23" t="str">
        <f t="shared" si="4"/>
        <v xml:space="preserve"> </v>
      </c>
    </row>
    <row r="24" spans="1:14">
      <c r="A24" t="s">
        <v>106</v>
      </c>
      <c r="B24" t="s">
        <v>92</v>
      </c>
      <c r="C24" s="8">
        <v>69.16089601614847</v>
      </c>
      <c r="D24" s="8">
        <v>66.200382323175532</v>
      </c>
      <c r="E24" s="8">
        <v>66.048318562583461</v>
      </c>
      <c r="F24" t="str">
        <f>VLOOKUP(B24,'data indicadores nacional'!$A$2:$G$24,7,FALSE)</f>
        <v>abajo</v>
      </c>
      <c r="G24" s="9">
        <f>VLOOKUP(B24,'data indicadores nacional'!$A$2:$F$24,6,FALSE)</f>
        <v>2.5040710609700474</v>
      </c>
      <c r="H24" s="5" t="str">
        <f t="shared" si="0"/>
        <v xml:space="preserve"> </v>
      </c>
      <c r="I24" s="5">
        <f t="shared" si="1"/>
        <v>1</v>
      </c>
      <c r="J24" s="5">
        <f t="shared" si="2"/>
        <v>0</v>
      </c>
      <c r="K24" s="5">
        <f t="shared" si="3"/>
        <v>1</v>
      </c>
      <c r="M24" s="8" t="str">
        <f>VLOOKUP(B24,'data indicadores nacional'!$A$2:$J$24,10,FALSE)</f>
        <v>-</v>
      </c>
      <c r="N24" t="str">
        <f t="shared" si="4"/>
        <v xml:space="preserve"> </v>
      </c>
    </row>
    <row r="25" spans="1:14">
      <c r="A25" t="s">
        <v>106</v>
      </c>
      <c r="B25" t="s">
        <v>93</v>
      </c>
      <c r="C25" s="8">
        <v>0.11007931355669084</v>
      </c>
      <c r="D25" s="8">
        <v>9.8954233666929042E-2</v>
      </c>
      <c r="E25" s="8">
        <v>8.0126259560519608E-2</v>
      </c>
      <c r="F25" t="str">
        <f>VLOOKUP(B25,'data indicadores nacional'!$A$2:$G$24,7,FALSE)</f>
        <v>abajo</v>
      </c>
      <c r="G25" s="9">
        <f>VLOOKUP(B25,'data indicadores nacional'!$A$2:$F$24,6,FALSE)</f>
        <v>3.3766595341714022E-2</v>
      </c>
      <c r="H25" s="5" t="str">
        <f t="shared" si="0"/>
        <v xml:space="preserve"> </v>
      </c>
      <c r="I25" s="5">
        <f t="shared" si="1"/>
        <v>1</v>
      </c>
      <c r="J25" s="5">
        <f t="shared" si="2"/>
        <v>0</v>
      </c>
      <c r="K25" s="5">
        <f t="shared" si="3"/>
        <v>1</v>
      </c>
      <c r="M25" s="8">
        <f>VLOOKUP(B25,'data indicadores nacional'!$A$2:$J$24,10,FALSE)</f>
        <v>15</v>
      </c>
      <c r="N25" t="str">
        <f t="shared" si="4"/>
        <v xml:space="preserve"> </v>
      </c>
    </row>
    <row r="26" spans="1:14">
      <c r="A26" t="s">
        <v>106</v>
      </c>
      <c r="B26" t="s">
        <v>94</v>
      </c>
      <c r="C26" s="8">
        <v>5.9554499720514258</v>
      </c>
      <c r="D26" s="8">
        <v>5.9322163499381535</v>
      </c>
      <c r="E26" s="8">
        <v>5.6535631904819716</v>
      </c>
      <c r="F26" t="str">
        <f>VLOOKUP(B26,'data indicadores nacional'!$A$2:$G$24,7,FALSE)</f>
        <v>arriba</v>
      </c>
      <c r="G26" s="9">
        <f>VLOOKUP(B26,'data indicadores nacional'!$A$2:$F$24,6,FALSE)</f>
        <v>0.23219145011705353</v>
      </c>
      <c r="H26" s="5" t="str">
        <f t="shared" si="0"/>
        <v>alarma</v>
      </c>
      <c r="I26" s="5">
        <f t="shared" si="1"/>
        <v>0</v>
      </c>
      <c r="J26" s="5">
        <f t="shared" si="2"/>
        <v>1</v>
      </c>
      <c r="K26" s="5">
        <f t="shared" si="3"/>
        <v>1</v>
      </c>
      <c r="M26" s="8" t="str">
        <f>VLOOKUP(B26,'data indicadores nacional'!$A$2:$J$24,10,FALSE)</f>
        <v>-</v>
      </c>
      <c r="N26" t="str">
        <f t="shared" si="4"/>
        <v xml:space="preserve"> </v>
      </c>
    </row>
    <row r="27" spans="1:14">
      <c r="A27" t="s">
        <v>106</v>
      </c>
      <c r="B27" t="s">
        <v>95</v>
      </c>
      <c r="C27" s="8">
        <v>8.620057015439329</v>
      </c>
      <c r="D27" s="8">
        <v>8.804677836500618</v>
      </c>
      <c r="E27" s="8">
        <v>8.3695520213670029</v>
      </c>
      <c r="F27" t="str">
        <f>VLOOKUP(B27,'data indicadores nacional'!$A$2:$G$24,7,FALSE)</f>
        <v>abajo</v>
      </c>
      <c r="G27" s="9">
        <f>VLOOKUP(B27,'data indicadores nacional'!$A$2:$F$24,6,FALSE)</f>
        <v>1.7199886991149187</v>
      </c>
      <c r="H27" s="5" t="str">
        <f t="shared" si="0"/>
        <v xml:space="preserve"> </v>
      </c>
      <c r="I27" s="5">
        <f t="shared" si="1"/>
        <v>1</v>
      </c>
      <c r="J27" s="5">
        <f t="shared" si="2"/>
        <v>0</v>
      </c>
      <c r="K27" s="5">
        <f t="shared" si="3"/>
        <v>1</v>
      </c>
      <c r="M27" s="8">
        <f>VLOOKUP(B27,'data indicadores nacional'!$A$2:$J$24,10,FALSE)</f>
        <v>15</v>
      </c>
      <c r="N27" t="str">
        <f t="shared" si="4"/>
        <v xml:space="preserve"> </v>
      </c>
    </row>
    <row r="28" spans="1:14">
      <c r="A28" t="s">
        <v>106</v>
      </c>
      <c r="B28" t="s">
        <v>96</v>
      </c>
      <c r="C28" s="8">
        <v>100.61486864169927</v>
      </c>
      <c r="D28" s="8">
        <v>128.19071179579444</v>
      </c>
      <c r="E28" s="8">
        <v>160.25251912103923</v>
      </c>
      <c r="F28" t="str">
        <f>VLOOKUP(B28,'data indicadores nacional'!$A$2:$G$24,7,FALSE)</f>
        <v>abajo</v>
      </c>
      <c r="G28" s="9">
        <f>VLOOKUP(B28,'data indicadores nacional'!$A$2:$F$24,6,FALSE)</f>
        <v>14.793500408348107</v>
      </c>
      <c r="H28" s="5" t="str">
        <f t="shared" si="0"/>
        <v>alarma</v>
      </c>
      <c r="I28" s="5">
        <f t="shared" si="1"/>
        <v>0</v>
      </c>
      <c r="J28" s="5">
        <f t="shared" si="2"/>
        <v>1</v>
      </c>
      <c r="K28" s="5">
        <f t="shared" si="3"/>
        <v>1</v>
      </c>
      <c r="M28" s="8">
        <f>VLOOKUP(B28,'data indicadores nacional'!$A$2:$J$24,10,FALSE)</f>
        <v>45</v>
      </c>
      <c r="N28" t="str">
        <f t="shared" si="4"/>
        <v>alarma</v>
      </c>
    </row>
    <row r="29" spans="1:14">
      <c r="A29" t="s">
        <v>106</v>
      </c>
      <c r="B29" t="s">
        <v>97</v>
      </c>
      <c r="C29" s="8">
        <v>1.9235821791840257</v>
      </c>
      <c r="D29" s="8">
        <v>2.4190088453568723</v>
      </c>
      <c r="E29" s="8">
        <v>1.9020661306025313</v>
      </c>
      <c r="F29" t="str">
        <f>VLOOKUP(B29,'data indicadores nacional'!$A$2:$G$24,7,FALSE)</f>
        <v>abajo</v>
      </c>
      <c r="G29" s="9">
        <f>VLOOKUP(B29,'data indicadores nacional'!$A$2:$F$24,6,FALSE)</f>
        <v>0.35698528124504503</v>
      </c>
      <c r="H29" s="5" t="str">
        <f t="shared" si="0"/>
        <v xml:space="preserve"> </v>
      </c>
      <c r="I29" s="5">
        <f t="shared" si="1"/>
        <v>0</v>
      </c>
      <c r="J29" s="5">
        <f t="shared" si="2"/>
        <v>0</v>
      </c>
      <c r="K29" s="5">
        <f t="shared" si="3"/>
        <v>0</v>
      </c>
      <c r="M29" s="8">
        <f>VLOOKUP(B29,'data indicadores nacional'!$A$2:$J$24,10,FALSE)</f>
        <v>61</v>
      </c>
      <c r="N29" t="str">
        <f t="shared" si="4"/>
        <v xml:space="preserve"> </v>
      </c>
    </row>
    <row r="30" spans="1:14">
      <c r="A30" t="s">
        <v>106</v>
      </c>
      <c r="B30" t="s">
        <v>98</v>
      </c>
      <c r="C30" s="8">
        <v>32.622393193166637</v>
      </c>
      <c r="D30" s="8">
        <v>39.949313357184117</v>
      </c>
      <c r="E30" s="8">
        <v>34.365764118060248</v>
      </c>
      <c r="F30" t="str">
        <f>VLOOKUP(B30,'data indicadores nacional'!$A$2:$G$24,7,FALSE)</f>
        <v>abajo</v>
      </c>
      <c r="G30" s="9">
        <f>VLOOKUP(B30,'data indicadores nacional'!$A$2:$F$24,6,FALSE)</f>
        <v>3.4897517565506893</v>
      </c>
      <c r="H30" s="5" t="str">
        <f t="shared" si="0"/>
        <v xml:space="preserve"> </v>
      </c>
      <c r="I30" s="5">
        <f t="shared" si="1"/>
        <v>0</v>
      </c>
      <c r="J30" s="5">
        <f t="shared" si="2"/>
        <v>1</v>
      </c>
      <c r="K30" s="5">
        <f t="shared" si="3"/>
        <v>1</v>
      </c>
      <c r="M30" s="8">
        <f>VLOOKUP(B30,'data indicadores nacional'!$A$2:$J$24,10,FALSE)</f>
        <v>61</v>
      </c>
      <c r="N30" t="str">
        <f t="shared" si="4"/>
        <v xml:space="preserve"> </v>
      </c>
    </row>
    <row r="31" spans="1:14">
      <c r="A31" t="s">
        <v>106</v>
      </c>
      <c r="B31" t="s">
        <v>99</v>
      </c>
      <c r="C31" s="8">
        <v>63.926896947660516</v>
      </c>
      <c r="D31" s="8">
        <v>76.082753286929616</v>
      </c>
      <c r="E31" s="8">
        <v>65.565249031855629</v>
      </c>
      <c r="F31" t="str">
        <f>VLOOKUP(B31,'data indicadores nacional'!$A$2:$G$24,7,FALSE)</f>
        <v>abajo</v>
      </c>
      <c r="G31" s="9">
        <f>VLOOKUP(B31,'data indicadores nacional'!$A$2:$F$24,6,FALSE)</f>
        <v>7.5200278194544445</v>
      </c>
      <c r="H31" s="5" t="str">
        <f t="shared" si="0"/>
        <v xml:space="preserve"> </v>
      </c>
      <c r="I31" s="5">
        <f t="shared" si="1"/>
        <v>0</v>
      </c>
      <c r="J31" s="5">
        <f t="shared" si="2"/>
        <v>1</v>
      </c>
      <c r="K31" s="5">
        <f t="shared" si="3"/>
        <v>1</v>
      </c>
      <c r="M31" s="8">
        <f>VLOOKUP(B31,'data indicadores nacional'!$A$2:$J$24,10,FALSE)</f>
        <v>61</v>
      </c>
      <c r="N31" t="str">
        <f t="shared" si="4"/>
        <v>alarma</v>
      </c>
    </row>
    <row r="32" spans="1:14">
      <c r="A32" t="s">
        <v>106</v>
      </c>
      <c r="B32" t="s">
        <v>100</v>
      </c>
      <c r="C32" s="8">
        <v>18.250419228619339</v>
      </c>
      <c r="D32" s="8">
        <v>22.039806589452379</v>
      </c>
      <c r="E32" s="8">
        <v>21.197037756464734</v>
      </c>
      <c r="F32" t="str">
        <f>VLOOKUP(B32,'data indicadores nacional'!$A$2:$G$24,7,FALSE)</f>
        <v>abajo</v>
      </c>
      <c r="G32" s="9">
        <f>VLOOKUP(B32,'data indicadores nacional'!$A$2:$F$24,6,FALSE)</f>
        <v>1.7895311097465236</v>
      </c>
      <c r="H32" s="5" t="str">
        <f t="shared" si="0"/>
        <v xml:space="preserve"> </v>
      </c>
      <c r="I32" s="5">
        <f t="shared" si="1"/>
        <v>0</v>
      </c>
      <c r="J32" s="5">
        <f t="shared" si="2"/>
        <v>1</v>
      </c>
      <c r="K32" s="5">
        <f t="shared" si="3"/>
        <v>1</v>
      </c>
      <c r="M32" s="8">
        <f>VLOOKUP(B32,'data indicadores nacional'!$A$2:$J$24,10,FALSE)</f>
        <v>15</v>
      </c>
      <c r="N32" t="str">
        <f t="shared" si="4"/>
        <v>alarma</v>
      </c>
    </row>
    <row r="33" spans="1:14">
      <c r="A33" t="s">
        <v>106</v>
      </c>
      <c r="B33" t="s">
        <v>101</v>
      </c>
      <c r="C33" s="8">
        <v>15.595304639463388</v>
      </c>
      <c r="D33" s="8">
        <v>19.228606769369168</v>
      </c>
      <c r="E33" s="8">
        <v>18.744688600218527</v>
      </c>
      <c r="F33" t="str">
        <f>VLOOKUP(B33,'data indicadores nacional'!$A$2:$G$24,7,FALSE)</f>
        <v>abajo</v>
      </c>
      <c r="G33" s="9">
        <f>VLOOKUP(B33,'data indicadores nacional'!$A$2:$F$24,6,FALSE)</f>
        <v>1.3238688071947835</v>
      </c>
      <c r="H33" s="5" t="str">
        <f t="shared" si="0"/>
        <v xml:space="preserve"> </v>
      </c>
      <c r="I33" s="5">
        <f t="shared" si="1"/>
        <v>0</v>
      </c>
      <c r="J33" s="5">
        <f t="shared" si="2"/>
        <v>1</v>
      </c>
      <c r="K33" s="5">
        <f t="shared" si="3"/>
        <v>1</v>
      </c>
      <c r="M33" s="8">
        <f>VLOOKUP(B33,'data indicadores nacional'!$A$2:$J$24,10,FALSE)</f>
        <v>12</v>
      </c>
      <c r="N33" t="str">
        <f t="shared" si="4"/>
        <v>alarma</v>
      </c>
    </row>
    <row r="34" spans="1:14">
      <c r="A34" t="s">
        <v>106</v>
      </c>
      <c r="B34" t="s">
        <v>102</v>
      </c>
      <c r="C34" s="8">
        <v>4.1663194733772189</v>
      </c>
      <c r="D34" s="8">
        <v>4.5233518036865314</v>
      </c>
      <c r="E34" s="8">
        <v>2.6434745829918844</v>
      </c>
      <c r="F34" t="str">
        <f>VLOOKUP(B34,'data indicadores nacional'!$A$2:$G$24,7,FALSE)</f>
        <v>abajo</v>
      </c>
      <c r="G34" s="9">
        <f>VLOOKUP(B34,'data indicadores nacional'!$A$2:$F$24,6,FALSE)</f>
        <v>1.6226293498102424</v>
      </c>
      <c r="H34" s="5" t="str">
        <f t="shared" si="0"/>
        <v xml:space="preserve"> </v>
      </c>
      <c r="I34" s="5">
        <f t="shared" si="1"/>
        <v>1</v>
      </c>
      <c r="J34" s="5">
        <f t="shared" si="2"/>
        <v>0</v>
      </c>
      <c r="K34" s="5">
        <f t="shared" si="3"/>
        <v>1</v>
      </c>
      <c r="M34" s="8" t="str">
        <f>VLOOKUP(B34,'data indicadores nacional'!$A$2:$J$24,10,FALSE)</f>
        <v>-</v>
      </c>
      <c r="N34" t="str">
        <f t="shared" si="4"/>
        <v xml:space="preserve"> </v>
      </c>
    </row>
    <row r="35" spans="1:14">
      <c r="A35" t="s">
        <v>106</v>
      </c>
      <c r="B35" t="s">
        <v>103</v>
      </c>
      <c r="C35" s="8">
        <v>13.887731577924063</v>
      </c>
      <c r="D35" s="8">
        <v>19.450412755852089</v>
      </c>
      <c r="E35" s="8">
        <v>9.6927401376369104</v>
      </c>
      <c r="F35" t="str">
        <f>VLOOKUP(B35,'data indicadores nacional'!$A$2:$G$24,7,FALSE)</f>
        <v>abajo</v>
      </c>
      <c r="G35" s="9">
        <f>VLOOKUP(B35,'data indicadores nacional'!$A$2:$F$24,6,FALSE)</f>
        <v>4.9638210683068253</v>
      </c>
      <c r="H35" s="5" t="str">
        <f t="shared" si="0"/>
        <v xml:space="preserve"> </v>
      </c>
      <c r="I35" s="5">
        <f t="shared" si="1"/>
        <v>1</v>
      </c>
      <c r="J35" s="5">
        <f t="shared" si="2"/>
        <v>0</v>
      </c>
      <c r="K35" s="5">
        <f t="shared" si="3"/>
        <v>1</v>
      </c>
      <c r="M35" s="8">
        <f>VLOOKUP(B35,'data indicadores nacional'!$A$2:$J$24,10,FALSE)</f>
        <v>8.9</v>
      </c>
      <c r="N35" t="str">
        <f t="shared" si="4"/>
        <v>alarma</v>
      </c>
    </row>
    <row r="36" spans="1:14">
      <c r="A36" t="s">
        <v>106</v>
      </c>
      <c r="B36" t="s">
        <v>104</v>
      </c>
      <c r="C36" s="8">
        <v>11.979876031909276</v>
      </c>
      <c r="D36" s="8">
        <v>16.898896444097648</v>
      </c>
      <c r="E36" s="8">
        <v>16.973228043143298</v>
      </c>
      <c r="F36" t="str">
        <f>VLOOKUP(B36,'data indicadores nacional'!$A$2:$G$24,7,FALSE)</f>
        <v>abajo</v>
      </c>
      <c r="G36" s="9">
        <f>VLOOKUP(B36,'data indicadores nacional'!$A$2:$F$24,6,FALSE)</f>
        <v>0.3966802220902198</v>
      </c>
      <c r="H36" s="5" t="str">
        <f t="shared" si="0"/>
        <v>alarma</v>
      </c>
      <c r="I36" s="5">
        <f t="shared" si="1"/>
        <v>0</v>
      </c>
      <c r="J36" s="5">
        <f t="shared" si="2"/>
        <v>1</v>
      </c>
      <c r="K36" s="5">
        <f t="shared" si="3"/>
        <v>1</v>
      </c>
      <c r="M36" s="8">
        <f>VLOOKUP(B36,'data indicadores nacional'!$A$2:$J$24,10,FALSE)</f>
        <v>12</v>
      </c>
      <c r="N36" t="str">
        <f t="shared" si="4"/>
        <v>alarma</v>
      </c>
    </row>
    <row r="37" spans="1:14">
      <c r="A37" t="s">
        <v>106</v>
      </c>
      <c r="B37" t="s">
        <v>105</v>
      </c>
      <c r="C37" s="8">
        <v>12.961882806062459</v>
      </c>
      <c r="D37" s="8">
        <v>9.0467036073730629</v>
      </c>
      <c r="E37" s="8">
        <v>11.455056526298167</v>
      </c>
      <c r="F37" t="str">
        <f>VLOOKUP(B37,'data indicadores nacional'!$A$2:$G$24,7,FALSE)</f>
        <v>abajo</v>
      </c>
      <c r="G37" s="9">
        <f>VLOOKUP(B37,'data indicadores nacional'!$A$2:$F$24,6,FALSE)</f>
        <v>1.2536970118415909</v>
      </c>
      <c r="H37" s="5" t="str">
        <f t="shared" si="0"/>
        <v>alarma</v>
      </c>
      <c r="I37" s="5">
        <f t="shared" si="1"/>
        <v>1</v>
      </c>
      <c r="J37" s="5">
        <f t="shared" si="2"/>
        <v>0</v>
      </c>
      <c r="K37" s="5">
        <f t="shared" si="3"/>
        <v>1</v>
      </c>
      <c r="M37" s="8">
        <f>C37*0.5</f>
        <v>6.4809414030312293</v>
      </c>
      <c r="N37" t="str">
        <f t="shared" si="4"/>
        <v>alarma</v>
      </c>
    </row>
    <row r="38" spans="1:14">
      <c r="A38" t="s">
        <v>107</v>
      </c>
      <c r="B38" t="s">
        <v>88</v>
      </c>
      <c r="C38" s="8">
        <v>6.6088900797353851</v>
      </c>
      <c r="D38" s="8">
        <v>6.4956399437412093</v>
      </c>
      <c r="E38" s="8">
        <v>6.2103017372752207</v>
      </c>
      <c r="F38" t="str">
        <f>VLOOKUP(B38,'data indicadores nacional'!$A$2:$G$24,7,FALSE)</f>
        <v>abajo</v>
      </c>
      <c r="G38" s="9">
        <f>VLOOKUP(B38,'data indicadores nacional'!$A$2:$F$24,6,FALSE)</f>
        <v>0.25026441121950321</v>
      </c>
      <c r="H38" s="5" t="str">
        <f t="shared" si="0"/>
        <v xml:space="preserve"> </v>
      </c>
      <c r="I38" s="5">
        <f t="shared" si="1"/>
        <v>1</v>
      </c>
      <c r="J38" s="5">
        <f t="shared" si="2"/>
        <v>0</v>
      </c>
      <c r="K38" s="5">
        <f t="shared" si="3"/>
        <v>1</v>
      </c>
      <c r="M38" s="8">
        <f>VLOOKUP(B38,'data indicadores nacional'!$A$2:$J$24,10,FALSE)</f>
        <v>10</v>
      </c>
      <c r="N38" t="str">
        <f t="shared" si="4"/>
        <v xml:space="preserve"> </v>
      </c>
    </row>
    <row r="39" spans="1:14">
      <c r="A39" t="s">
        <v>107</v>
      </c>
      <c r="B39" t="s">
        <v>89</v>
      </c>
      <c r="C39" s="8">
        <v>88.233522057716002</v>
      </c>
      <c r="D39" s="8">
        <v>85.875102630303388</v>
      </c>
      <c r="E39" s="8">
        <v>83.407718844329452</v>
      </c>
      <c r="F39" t="str">
        <f>VLOOKUP(B39,'data indicadores nacional'!$A$2:$G$24,7,FALSE)</f>
        <v>arriba</v>
      </c>
      <c r="G39" s="9">
        <f>VLOOKUP(B39,'data indicadores nacional'!$A$2:$F$24,6,FALSE)</f>
        <v>2.7490434366534529</v>
      </c>
      <c r="H39" s="5" t="str">
        <f t="shared" si="0"/>
        <v>alarma</v>
      </c>
      <c r="I39" s="5">
        <f t="shared" si="1"/>
        <v>0</v>
      </c>
      <c r="J39" s="5">
        <f t="shared" si="2"/>
        <v>1</v>
      </c>
      <c r="K39" s="5">
        <f t="shared" si="3"/>
        <v>1</v>
      </c>
      <c r="M39" s="8">
        <f>VLOOKUP(B39,'data indicadores nacional'!$A$2:$J$24,10,FALSE)</f>
        <v>95</v>
      </c>
      <c r="N39" t="str">
        <f t="shared" si="4"/>
        <v>alarma</v>
      </c>
    </row>
    <row r="40" spans="1:14">
      <c r="A40" t="s">
        <v>107</v>
      </c>
      <c r="B40" t="s">
        <v>90</v>
      </c>
      <c r="C40" s="8">
        <v>62.144053601340033</v>
      </c>
      <c r="D40" s="8">
        <v>56.031128404669261</v>
      </c>
      <c r="E40" s="8">
        <v>55.85585585585585</v>
      </c>
      <c r="F40" t="str">
        <f>VLOOKUP(B40,'data indicadores nacional'!$A$2:$G$24,7,FALSE)</f>
        <v>abajo</v>
      </c>
      <c r="G40" s="9">
        <f>VLOOKUP(B40,'data indicadores nacional'!$A$2:$F$24,6,FALSE)</f>
        <v>2.2832114202799096</v>
      </c>
      <c r="H40" s="5" t="str">
        <f t="shared" si="0"/>
        <v xml:space="preserve"> </v>
      </c>
      <c r="I40" s="5">
        <f t="shared" si="1"/>
        <v>1</v>
      </c>
      <c r="J40" s="5">
        <f t="shared" si="2"/>
        <v>0</v>
      </c>
      <c r="K40" s="5">
        <f t="shared" si="3"/>
        <v>1</v>
      </c>
      <c r="M40" s="8" t="str">
        <f>VLOOKUP(B40,'data indicadores nacional'!$A$2:$J$24,10,FALSE)</f>
        <v>-</v>
      </c>
      <c r="N40" t="str">
        <f t="shared" si="4"/>
        <v xml:space="preserve"> </v>
      </c>
    </row>
    <row r="41" spans="1:14">
      <c r="A41" t="s">
        <v>107</v>
      </c>
      <c r="B41" t="s">
        <v>91</v>
      </c>
      <c r="C41" s="8">
        <v>99.774245526872335</v>
      </c>
      <c r="D41" s="8">
        <v>99.772488270506386</v>
      </c>
      <c r="E41" s="8">
        <v>99.730042421905125</v>
      </c>
      <c r="F41" t="str">
        <f>VLOOKUP(B41,'data indicadores nacional'!$A$2:$G$24,7,FALSE)</f>
        <v>arriba</v>
      </c>
      <c r="G41" s="9">
        <f>VLOOKUP(B41,'data indicadores nacional'!$A$2:$F$24,6,FALSE)</f>
        <v>0.72595219758941765</v>
      </c>
      <c r="H41" s="5" t="str">
        <f t="shared" si="0"/>
        <v>alarma</v>
      </c>
      <c r="I41" s="5">
        <f t="shared" si="1"/>
        <v>0</v>
      </c>
      <c r="J41" s="5">
        <f t="shared" si="2"/>
        <v>0</v>
      </c>
      <c r="K41" s="5">
        <f t="shared" si="3"/>
        <v>0</v>
      </c>
      <c r="M41" s="8" t="str">
        <f>VLOOKUP(B41,'data indicadores nacional'!$A$2:$J$24,10,FALSE)</f>
        <v>-</v>
      </c>
      <c r="N41" t="str">
        <f t="shared" si="4"/>
        <v xml:space="preserve"> </v>
      </c>
    </row>
    <row r="42" spans="1:14">
      <c r="A42" t="s">
        <v>107</v>
      </c>
      <c r="B42" t="s">
        <v>92</v>
      </c>
      <c r="C42" s="8">
        <v>38.257925261978514</v>
      </c>
      <c r="D42" s="8">
        <v>43.83729671981957</v>
      </c>
      <c r="E42" s="8">
        <v>44.191159827982027</v>
      </c>
      <c r="F42" t="str">
        <f>VLOOKUP(B42,'data indicadores nacional'!$A$2:$G$24,7,FALSE)</f>
        <v>abajo</v>
      </c>
      <c r="G42" s="9">
        <f>VLOOKUP(B42,'data indicadores nacional'!$A$2:$F$24,6,FALSE)</f>
        <v>2.5040710609700474</v>
      </c>
      <c r="H42" s="5" t="str">
        <f t="shared" si="0"/>
        <v>alarma</v>
      </c>
      <c r="I42" s="5">
        <f t="shared" si="1"/>
        <v>0</v>
      </c>
      <c r="J42" s="5">
        <f t="shared" si="2"/>
        <v>1</v>
      </c>
      <c r="K42" s="5">
        <f t="shared" si="3"/>
        <v>1</v>
      </c>
      <c r="M42" s="8" t="str">
        <f>VLOOKUP(B42,'data indicadores nacional'!$A$2:$J$24,10,FALSE)</f>
        <v>-</v>
      </c>
      <c r="N42" t="str">
        <f t="shared" si="4"/>
        <v xml:space="preserve"> </v>
      </c>
    </row>
    <row r="43" spans="1:14">
      <c r="A43" t="s">
        <v>107</v>
      </c>
      <c r="B43" t="s">
        <v>93</v>
      </c>
      <c r="C43" s="8">
        <v>8.3130993044981269E-2</v>
      </c>
      <c r="D43" s="8">
        <v>4.6492304039884462E-2</v>
      </c>
      <c r="E43" s="8">
        <v>4.4190082021103458E-2</v>
      </c>
      <c r="F43" t="str">
        <f>VLOOKUP(B43,'data indicadores nacional'!$A$2:$G$24,7,FALSE)</f>
        <v>abajo</v>
      </c>
      <c r="G43" s="9">
        <f>VLOOKUP(B43,'data indicadores nacional'!$A$2:$F$24,6,FALSE)</f>
        <v>3.3766595341714022E-2</v>
      </c>
      <c r="H43" s="5" t="str">
        <f t="shared" si="0"/>
        <v xml:space="preserve"> </v>
      </c>
      <c r="I43" s="5">
        <f t="shared" si="1"/>
        <v>1</v>
      </c>
      <c r="J43" s="5">
        <f t="shared" si="2"/>
        <v>0</v>
      </c>
      <c r="K43" s="5">
        <f t="shared" si="3"/>
        <v>1</v>
      </c>
      <c r="M43" s="8">
        <f>VLOOKUP(B43,'data indicadores nacional'!$A$2:$J$24,10,FALSE)</f>
        <v>15</v>
      </c>
      <c r="N43" t="str">
        <f t="shared" si="4"/>
        <v xml:space="preserve"> </v>
      </c>
    </row>
    <row r="44" spans="1:14">
      <c r="A44" t="s">
        <v>107</v>
      </c>
      <c r="B44" t="s">
        <v>94</v>
      </c>
      <c r="C44" s="8">
        <v>5.9199249450667022</v>
      </c>
      <c r="D44" s="8">
        <v>6.5336624065207927</v>
      </c>
      <c r="E44" s="8">
        <v>6.2199696058460248</v>
      </c>
      <c r="F44" t="str">
        <f>VLOOKUP(B44,'data indicadores nacional'!$A$2:$G$24,7,FALSE)</f>
        <v>arriba</v>
      </c>
      <c r="G44" s="9">
        <f>VLOOKUP(B44,'data indicadores nacional'!$A$2:$F$24,6,FALSE)</f>
        <v>0.23219145011705353</v>
      </c>
      <c r="H44" s="5" t="str">
        <f t="shared" si="0"/>
        <v>alarma</v>
      </c>
      <c r="I44" s="5">
        <f t="shared" si="1"/>
        <v>1</v>
      </c>
      <c r="J44" s="5">
        <f t="shared" si="2"/>
        <v>0</v>
      </c>
      <c r="K44" s="5">
        <f t="shared" si="3"/>
        <v>1</v>
      </c>
      <c r="M44" s="8" t="str">
        <f>VLOOKUP(B44,'data indicadores nacional'!$A$2:$J$24,10,FALSE)</f>
        <v>-</v>
      </c>
      <c r="N44" t="str">
        <f t="shared" si="4"/>
        <v xml:space="preserve"> </v>
      </c>
    </row>
    <row r="45" spans="1:14">
      <c r="A45" t="s">
        <v>107</v>
      </c>
      <c r="B45" t="s">
        <v>95</v>
      </c>
      <c r="C45" s="8">
        <v>8.1945759084736007</v>
      </c>
      <c r="D45" s="8">
        <v>4.3910497368733434</v>
      </c>
      <c r="E45" s="8">
        <v>3.9533956305709141</v>
      </c>
      <c r="F45" t="str">
        <f>VLOOKUP(B45,'data indicadores nacional'!$A$2:$G$24,7,FALSE)</f>
        <v>abajo</v>
      </c>
      <c r="G45" s="9">
        <f>VLOOKUP(B45,'data indicadores nacional'!$A$2:$F$24,6,FALSE)</f>
        <v>1.7199886991149187</v>
      </c>
      <c r="H45" s="5" t="str">
        <f t="shared" si="0"/>
        <v xml:space="preserve"> </v>
      </c>
      <c r="I45" s="5">
        <f t="shared" si="1"/>
        <v>1</v>
      </c>
      <c r="J45" s="5">
        <f t="shared" si="2"/>
        <v>0</v>
      </c>
      <c r="K45" s="5">
        <f t="shared" si="3"/>
        <v>1</v>
      </c>
      <c r="M45" s="8">
        <f>VLOOKUP(B45,'data indicadores nacional'!$A$2:$J$24,10,FALSE)</f>
        <v>15</v>
      </c>
      <c r="N45" t="str">
        <f t="shared" si="4"/>
        <v xml:space="preserve"> </v>
      </c>
    </row>
    <row r="46" spans="1:14">
      <c r="A46" t="s">
        <v>107</v>
      </c>
      <c r="B46" t="s">
        <v>96</v>
      </c>
      <c r="C46" s="8">
        <v>52.670128630329764</v>
      </c>
      <c r="D46" s="8">
        <v>62.319471372611083</v>
      </c>
      <c r="E46" s="8">
        <v>72.213060863754436</v>
      </c>
      <c r="F46" t="str">
        <f>VLOOKUP(B46,'data indicadores nacional'!$A$2:$G$24,7,FALSE)</f>
        <v>abajo</v>
      </c>
      <c r="G46" s="9">
        <f>VLOOKUP(B46,'data indicadores nacional'!$A$2:$F$24,6,FALSE)</f>
        <v>14.793500408348107</v>
      </c>
      <c r="H46" s="5" t="str">
        <f t="shared" si="0"/>
        <v>alarma</v>
      </c>
      <c r="I46" s="5">
        <f t="shared" si="1"/>
        <v>0</v>
      </c>
      <c r="J46" s="5">
        <f t="shared" si="2"/>
        <v>1</v>
      </c>
      <c r="K46" s="5">
        <f t="shared" si="3"/>
        <v>1</v>
      </c>
      <c r="M46" s="8">
        <f>VLOOKUP(B46,'data indicadores nacional'!$A$2:$J$24,10,FALSE)</f>
        <v>45</v>
      </c>
      <c r="N46" t="str">
        <f t="shared" si="4"/>
        <v>alarma</v>
      </c>
    </row>
    <row r="47" spans="1:14">
      <c r="A47" t="s">
        <v>107</v>
      </c>
      <c r="B47" t="s">
        <v>97</v>
      </c>
      <c r="C47" s="8">
        <v>1.9342547773177037</v>
      </c>
      <c r="D47" s="8">
        <v>1.0604366358163506</v>
      </c>
      <c r="E47" s="8">
        <v>0.9201080919776522</v>
      </c>
      <c r="F47" t="str">
        <f>VLOOKUP(B47,'data indicadores nacional'!$A$2:$G$24,7,FALSE)</f>
        <v>abajo</v>
      </c>
      <c r="G47" s="9">
        <f>VLOOKUP(B47,'data indicadores nacional'!$A$2:$F$24,6,FALSE)</f>
        <v>0.35698528124504503</v>
      </c>
      <c r="H47" s="5" t="str">
        <f t="shared" si="0"/>
        <v xml:space="preserve"> </v>
      </c>
      <c r="I47" s="5">
        <f t="shared" si="1"/>
        <v>1</v>
      </c>
      <c r="J47" s="5">
        <f t="shared" si="2"/>
        <v>0</v>
      </c>
      <c r="K47" s="5">
        <f t="shared" si="3"/>
        <v>1</v>
      </c>
      <c r="M47" s="8">
        <f>VLOOKUP(B47,'data indicadores nacional'!$A$2:$J$24,10,FALSE)</f>
        <v>61</v>
      </c>
      <c r="N47" t="str">
        <f t="shared" si="4"/>
        <v xml:space="preserve"> </v>
      </c>
    </row>
    <row r="48" spans="1:14">
      <c r="A48" t="s">
        <v>107</v>
      </c>
      <c r="B48" t="s">
        <v>98</v>
      </c>
      <c r="C48" s="8">
        <v>34.98160117447425</v>
      </c>
      <c r="D48" s="8">
        <v>22.513913038477241</v>
      </c>
      <c r="E48" s="8">
        <v>19.29657610067779</v>
      </c>
      <c r="F48" t="str">
        <f>VLOOKUP(B48,'data indicadores nacional'!$A$2:$G$24,7,FALSE)</f>
        <v>abajo</v>
      </c>
      <c r="G48" s="9">
        <f>VLOOKUP(B48,'data indicadores nacional'!$A$2:$F$24,6,FALSE)</f>
        <v>3.4897517565506893</v>
      </c>
      <c r="H48" s="5" t="str">
        <f t="shared" si="0"/>
        <v xml:space="preserve"> </v>
      </c>
      <c r="I48" s="5">
        <f t="shared" si="1"/>
        <v>1</v>
      </c>
      <c r="J48" s="5">
        <f t="shared" si="2"/>
        <v>0</v>
      </c>
      <c r="K48" s="5">
        <f t="shared" si="3"/>
        <v>1</v>
      </c>
      <c r="M48" s="8">
        <f>VLOOKUP(B48,'data indicadores nacional'!$A$2:$J$24,10,FALSE)</f>
        <v>61</v>
      </c>
      <c r="N48" t="str">
        <f t="shared" si="4"/>
        <v xml:space="preserve"> </v>
      </c>
    </row>
    <row r="49" spans="1:14">
      <c r="A49" t="s">
        <v>107</v>
      </c>
      <c r="B49" t="s">
        <v>99</v>
      </c>
      <c r="C49" s="8">
        <v>66.78264773556316</v>
      </c>
      <c r="D49" s="8">
        <v>41.130764823832713</v>
      </c>
      <c r="E49" s="8">
        <v>35.49997441838368</v>
      </c>
      <c r="F49" t="str">
        <f>VLOOKUP(B49,'data indicadores nacional'!$A$2:$G$24,7,FALSE)</f>
        <v>abajo</v>
      </c>
      <c r="G49" s="9">
        <f>VLOOKUP(B49,'data indicadores nacional'!$A$2:$F$24,6,FALSE)</f>
        <v>7.5200278194544445</v>
      </c>
      <c r="H49" s="5" t="str">
        <f t="shared" si="0"/>
        <v xml:space="preserve"> </v>
      </c>
      <c r="I49" s="5">
        <f t="shared" si="1"/>
        <v>1</v>
      </c>
      <c r="J49" s="5">
        <f t="shared" si="2"/>
        <v>0</v>
      </c>
      <c r="K49" s="5">
        <f t="shared" si="3"/>
        <v>1</v>
      </c>
      <c r="M49" s="8">
        <f>VLOOKUP(B49,'data indicadores nacional'!$A$2:$J$24,10,FALSE)</f>
        <v>61</v>
      </c>
      <c r="N49" t="str">
        <f t="shared" si="4"/>
        <v xml:space="preserve"> </v>
      </c>
    </row>
    <row r="50" spans="1:14">
      <c r="A50" t="s">
        <v>107</v>
      </c>
      <c r="B50" t="s">
        <v>100</v>
      </c>
      <c r="C50" s="8">
        <v>15.54591765354577</v>
      </c>
      <c r="D50" s="8">
        <v>12.721085743679025</v>
      </c>
      <c r="E50" s="8">
        <v>11.683426563628329</v>
      </c>
      <c r="F50" t="str">
        <f>VLOOKUP(B50,'data indicadores nacional'!$A$2:$G$24,7,FALSE)</f>
        <v>abajo</v>
      </c>
      <c r="G50" s="9">
        <f>VLOOKUP(B50,'data indicadores nacional'!$A$2:$F$24,6,FALSE)</f>
        <v>1.7895311097465236</v>
      </c>
      <c r="H50" s="5" t="str">
        <f t="shared" si="0"/>
        <v xml:space="preserve"> </v>
      </c>
      <c r="I50" s="5">
        <f t="shared" si="1"/>
        <v>1</v>
      </c>
      <c r="J50" s="5">
        <f t="shared" si="2"/>
        <v>0</v>
      </c>
      <c r="K50" s="5">
        <f t="shared" si="3"/>
        <v>1</v>
      </c>
      <c r="M50" s="8">
        <f>VLOOKUP(B50,'data indicadores nacional'!$A$2:$J$24,10,FALSE)</f>
        <v>15</v>
      </c>
      <c r="N50" t="str">
        <f t="shared" si="4"/>
        <v xml:space="preserve"> </v>
      </c>
    </row>
    <row r="51" spans="1:14">
      <c r="A51" t="s">
        <v>107</v>
      </c>
      <c r="B51" t="s">
        <v>101</v>
      </c>
      <c r="C51" s="8">
        <v>13.381504555143156</v>
      </c>
      <c r="D51" s="8">
        <v>10.564634194595023</v>
      </c>
      <c r="E51" s="8">
        <v>10.012825901854907</v>
      </c>
      <c r="F51" t="str">
        <f>VLOOKUP(B51,'data indicadores nacional'!$A$2:$G$24,7,FALSE)</f>
        <v>abajo</v>
      </c>
      <c r="G51" s="9">
        <f>VLOOKUP(B51,'data indicadores nacional'!$A$2:$F$24,6,FALSE)</f>
        <v>1.3238688071947835</v>
      </c>
      <c r="H51" s="5" t="str">
        <f t="shared" si="0"/>
        <v xml:space="preserve"> </v>
      </c>
      <c r="I51" s="5">
        <f t="shared" si="1"/>
        <v>1</v>
      </c>
      <c r="J51" s="5">
        <f t="shared" si="2"/>
        <v>0</v>
      </c>
      <c r="K51" s="5">
        <f t="shared" si="3"/>
        <v>1</v>
      </c>
      <c r="M51" s="8">
        <f>VLOOKUP(B51,'data indicadores nacional'!$A$2:$J$24,10,FALSE)</f>
        <v>12</v>
      </c>
      <c r="N51" t="str">
        <f t="shared" si="4"/>
        <v xml:space="preserve"> </v>
      </c>
    </row>
    <row r="52" spans="1:14">
      <c r="A52" t="s">
        <v>107</v>
      </c>
      <c r="B52" t="s">
        <v>102</v>
      </c>
      <c r="C52" s="8">
        <v>1.6839722885520196</v>
      </c>
      <c r="D52" s="8">
        <v>2.6730216041830732</v>
      </c>
      <c r="E52" s="8">
        <v>1.419052194766941</v>
      </c>
      <c r="F52" t="str">
        <f>VLOOKUP(B52,'data indicadores nacional'!$A$2:$G$24,7,FALSE)</f>
        <v>abajo</v>
      </c>
      <c r="G52" s="9">
        <f>VLOOKUP(B52,'data indicadores nacional'!$A$2:$F$24,6,FALSE)</f>
        <v>1.6226293498102424</v>
      </c>
      <c r="H52" s="5" t="str">
        <f t="shared" si="0"/>
        <v xml:space="preserve"> </v>
      </c>
      <c r="I52" s="5">
        <f t="shared" si="1"/>
        <v>1</v>
      </c>
      <c r="J52" s="5">
        <f t="shared" si="2"/>
        <v>0</v>
      </c>
      <c r="K52" s="5">
        <f t="shared" si="3"/>
        <v>1</v>
      </c>
      <c r="M52" s="8" t="str">
        <f>VLOOKUP(B52,'data indicadores nacional'!$A$2:$J$24,10,FALSE)</f>
        <v>-</v>
      </c>
      <c r="N52" t="str">
        <f t="shared" si="4"/>
        <v xml:space="preserve"> </v>
      </c>
    </row>
    <row r="53" spans="1:14">
      <c r="A53" t="s">
        <v>107</v>
      </c>
      <c r="B53" t="s">
        <v>103</v>
      </c>
      <c r="C53" s="8">
        <v>27.785542761108324</v>
      </c>
      <c r="D53" s="8">
        <v>15.626895532147199</v>
      </c>
      <c r="E53" s="8">
        <v>4.8653218106295117</v>
      </c>
      <c r="F53" t="str">
        <f>VLOOKUP(B53,'data indicadores nacional'!$A$2:$G$24,7,FALSE)</f>
        <v>abajo</v>
      </c>
      <c r="G53" s="9">
        <f>VLOOKUP(B53,'data indicadores nacional'!$A$2:$F$24,6,FALSE)</f>
        <v>4.9638210683068253</v>
      </c>
      <c r="H53" s="5" t="str">
        <f t="shared" si="0"/>
        <v xml:space="preserve"> </v>
      </c>
      <c r="I53" s="5">
        <f t="shared" si="1"/>
        <v>1</v>
      </c>
      <c r="J53" s="5">
        <f t="shared" si="2"/>
        <v>0</v>
      </c>
      <c r="K53" s="5">
        <f t="shared" si="3"/>
        <v>1</v>
      </c>
      <c r="M53" s="8">
        <f>VLOOKUP(B53,'data indicadores nacional'!$A$2:$J$24,10,FALSE)</f>
        <v>8.9</v>
      </c>
      <c r="N53" t="str">
        <f t="shared" si="4"/>
        <v xml:space="preserve"> </v>
      </c>
    </row>
    <row r="54" spans="1:14">
      <c r="A54" t="s">
        <v>107</v>
      </c>
      <c r="B54" t="s">
        <v>104</v>
      </c>
      <c r="C54" s="8">
        <v>14.394477220984601</v>
      </c>
      <c r="D54" s="8">
        <v>17.733922837427656</v>
      </c>
      <c r="E54" s="8">
        <v>18.618095258336698</v>
      </c>
      <c r="F54" t="str">
        <f>VLOOKUP(B54,'data indicadores nacional'!$A$2:$G$24,7,FALSE)</f>
        <v>abajo</v>
      </c>
      <c r="G54" s="9">
        <f>VLOOKUP(B54,'data indicadores nacional'!$A$2:$F$24,6,FALSE)</f>
        <v>0.3966802220902198</v>
      </c>
      <c r="H54" s="5" t="str">
        <f t="shared" si="0"/>
        <v>alarma</v>
      </c>
      <c r="I54" s="5">
        <f t="shared" si="1"/>
        <v>0</v>
      </c>
      <c r="J54" s="5">
        <f t="shared" si="2"/>
        <v>1</v>
      </c>
      <c r="K54" s="5">
        <f t="shared" si="3"/>
        <v>1</v>
      </c>
      <c r="M54" s="8">
        <f>VLOOKUP(B54,'data indicadores nacional'!$A$2:$J$24,10,FALSE)</f>
        <v>12</v>
      </c>
      <c r="N54" t="str">
        <f t="shared" si="4"/>
        <v>alarma</v>
      </c>
    </row>
    <row r="55" spans="1:14">
      <c r="A55" t="s">
        <v>107</v>
      </c>
      <c r="B55" t="s">
        <v>105</v>
      </c>
      <c r="C55" s="8">
        <v>1.6839722885520196</v>
      </c>
      <c r="D55" s="8">
        <v>1.439319325329347</v>
      </c>
      <c r="E55" s="8">
        <v>0.60816522632868897</v>
      </c>
      <c r="F55" t="str">
        <f>VLOOKUP(B55,'data indicadores nacional'!$A$2:$G$24,7,FALSE)</f>
        <v>abajo</v>
      </c>
      <c r="G55" s="9">
        <f>VLOOKUP(B55,'data indicadores nacional'!$A$2:$F$24,6,FALSE)</f>
        <v>1.2536970118415909</v>
      </c>
      <c r="H55" s="5" t="str">
        <f t="shared" si="0"/>
        <v xml:space="preserve"> </v>
      </c>
      <c r="I55" s="5">
        <f t="shared" si="1"/>
        <v>1</v>
      </c>
      <c r="J55" s="5">
        <f t="shared" si="2"/>
        <v>0</v>
      </c>
      <c r="K55" s="5">
        <f t="shared" si="3"/>
        <v>1</v>
      </c>
      <c r="M55" s="8">
        <f>C55*0.5</f>
        <v>0.84198614427600982</v>
      </c>
      <c r="N55" t="str">
        <f t="shared" si="4"/>
        <v xml:space="preserve"> </v>
      </c>
    </row>
    <row r="56" spans="1:14">
      <c r="A56" t="s">
        <v>108</v>
      </c>
      <c r="B56" t="s">
        <v>88</v>
      </c>
      <c r="C56" s="8">
        <v>3.729998160750414</v>
      </c>
      <c r="D56" s="8">
        <v>3.0284421460892048</v>
      </c>
      <c r="E56" s="8">
        <v>3.0873644287710427</v>
      </c>
      <c r="F56" t="str">
        <f>VLOOKUP(B56,'data indicadores nacional'!$A$2:$G$24,7,FALSE)</f>
        <v>abajo</v>
      </c>
      <c r="G56" s="9">
        <f>VLOOKUP(B56,'data indicadores nacional'!$A$2:$F$24,6,FALSE)</f>
        <v>0.25026441121950321</v>
      </c>
      <c r="H56" s="5" t="str">
        <f t="shared" si="0"/>
        <v>alarma</v>
      </c>
      <c r="I56" s="5">
        <f t="shared" si="1"/>
        <v>1</v>
      </c>
      <c r="J56" s="5">
        <f t="shared" si="2"/>
        <v>0</v>
      </c>
      <c r="K56" s="5">
        <f t="shared" si="3"/>
        <v>1</v>
      </c>
      <c r="M56" s="8">
        <f>VLOOKUP(B56,'data indicadores nacional'!$A$2:$J$24,10,FALSE)</f>
        <v>10</v>
      </c>
      <c r="N56" t="str">
        <f t="shared" si="4"/>
        <v xml:space="preserve"> </v>
      </c>
    </row>
    <row r="57" spans="1:14">
      <c r="A57" t="s">
        <v>108</v>
      </c>
      <c r="B57" t="s">
        <v>89</v>
      </c>
      <c r="C57" s="8">
        <v>86.885904080589825</v>
      </c>
      <c r="D57" s="8">
        <v>83.186255826907853</v>
      </c>
      <c r="E57" s="8">
        <v>79.676313097888212</v>
      </c>
      <c r="F57" t="str">
        <f>VLOOKUP(B57,'data indicadores nacional'!$A$2:$G$24,7,FALSE)</f>
        <v>arriba</v>
      </c>
      <c r="G57" s="9">
        <f>VLOOKUP(B57,'data indicadores nacional'!$A$2:$F$24,6,FALSE)</f>
        <v>2.7490434366534529</v>
      </c>
      <c r="H57" s="5" t="str">
        <f t="shared" si="0"/>
        <v>alarma</v>
      </c>
      <c r="I57" s="5">
        <f t="shared" si="1"/>
        <v>0</v>
      </c>
      <c r="J57" s="5">
        <f t="shared" si="2"/>
        <v>1</v>
      </c>
      <c r="K57" s="5">
        <f t="shared" si="3"/>
        <v>1</v>
      </c>
      <c r="M57" s="8">
        <f>VLOOKUP(B57,'data indicadores nacional'!$A$2:$J$24,10,FALSE)</f>
        <v>95</v>
      </c>
      <c r="N57" t="str">
        <f t="shared" si="4"/>
        <v>alarma</v>
      </c>
    </row>
    <row r="58" spans="1:14">
      <c r="A58" t="s">
        <v>108</v>
      </c>
      <c r="B58" t="s">
        <v>90</v>
      </c>
      <c r="C58" s="8">
        <v>79.078014184397162</v>
      </c>
      <c r="D58" s="8">
        <v>77.333333333333329</v>
      </c>
      <c r="E58" s="8">
        <v>75.265017667844518</v>
      </c>
      <c r="F58" t="str">
        <f>VLOOKUP(B58,'data indicadores nacional'!$A$2:$G$24,7,FALSE)</f>
        <v>abajo</v>
      </c>
      <c r="G58" s="9">
        <f>VLOOKUP(B58,'data indicadores nacional'!$A$2:$F$24,6,FALSE)</f>
        <v>2.2832114202799096</v>
      </c>
      <c r="H58" s="5" t="str">
        <f t="shared" si="0"/>
        <v xml:space="preserve"> </v>
      </c>
      <c r="I58" s="5">
        <f t="shared" si="1"/>
        <v>1</v>
      </c>
      <c r="J58" s="5">
        <f t="shared" si="2"/>
        <v>0</v>
      </c>
      <c r="K58" s="5">
        <f t="shared" si="3"/>
        <v>1</v>
      </c>
      <c r="M58" s="8" t="str">
        <f>VLOOKUP(B58,'data indicadores nacional'!$A$2:$J$24,10,FALSE)</f>
        <v>-</v>
      </c>
      <c r="N58" t="str">
        <f t="shared" si="4"/>
        <v xml:space="preserve"> </v>
      </c>
    </row>
    <row r="59" spans="1:14">
      <c r="A59" t="s">
        <v>108</v>
      </c>
      <c r="B59" t="s">
        <v>91</v>
      </c>
      <c r="C59" s="8">
        <v>99.124206524321934</v>
      </c>
      <c r="D59" s="8">
        <v>99.454626732230665</v>
      </c>
      <c r="E59" s="8">
        <v>99.215806402205544</v>
      </c>
      <c r="F59" t="str">
        <f>VLOOKUP(B59,'data indicadores nacional'!$A$2:$G$24,7,FALSE)</f>
        <v>arriba</v>
      </c>
      <c r="G59" s="9">
        <f>VLOOKUP(B59,'data indicadores nacional'!$A$2:$F$24,6,FALSE)</f>
        <v>0.72595219758941765</v>
      </c>
      <c r="H59" s="5" t="str">
        <f t="shared" si="0"/>
        <v>alarma</v>
      </c>
      <c r="I59" s="5">
        <f t="shared" si="1"/>
        <v>1</v>
      </c>
      <c r="J59" s="5">
        <f t="shared" si="2"/>
        <v>0</v>
      </c>
      <c r="K59" s="5">
        <f t="shared" si="3"/>
        <v>1</v>
      </c>
      <c r="M59" s="8" t="str">
        <f>VLOOKUP(B59,'data indicadores nacional'!$A$2:$J$24,10,FALSE)</f>
        <v>-</v>
      </c>
      <c r="N59" t="str">
        <f t="shared" si="4"/>
        <v xml:space="preserve"> </v>
      </c>
    </row>
    <row r="60" spans="1:14">
      <c r="A60" t="s">
        <v>108</v>
      </c>
      <c r="B60" t="s">
        <v>92</v>
      </c>
      <c r="C60" s="8">
        <v>51.112447384245343</v>
      </c>
      <c r="D60" s="8">
        <v>57.321255826224601</v>
      </c>
      <c r="E60" s="8">
        <v>58.783377435650706</v>
      </c>
      <c r="F60" t="str">
        <f>VLOOKUP(B60,'data indicadores nacional'!$A$2:$G$24,7,FALSE)</f>
        <v>abajo</v>
      </c>
      <c r="G60" s="9">
        <f>VLOOKUP(B60,'data indicadores nacional'!$A$2:$F$24,6,FALSE)</f>
        <v>2.5040710609700474</v>
      </c>
      <c r="H60" s="5" t="str">
        <f t="shared" si="0"/>
        <v>alarma</v>
      </c>
      <c r="I60" s="5">
        <f t="shared" si="1"/>
        <v>0</v>
      </c>
      <c r="J60" s="5">
        <f t="shared" si="2"/>
        <v>1</v>
      </c>
      <c r="K60" s="5">
        <f t="shared" si="3"/>
        <v>1</v>
      </c>
      <c r="M60" s="8" t="str">
        <f>VLOOKUP(B60,'data indicadores nacional'!$A$2:$J$24,10,FALSE)</f>
        <v>-</v>
      </c>
      <c r="N60" t="str">
        <f t="shared" si="4"/>
        <v xml:space="preserve"> </v>
      </c>
    </row>
    <row r="61" spans="1:14">
      <c r="A61" t="s">
        <v>108</v>
      </c>
      <c r="B61" t="s">
        <v>93</v>
      </c>
      <c r="C61" s="8">
        <v>0.19251553634152932</v>
      </c>
      <c r="D61" s="8">
        <v>0.16416510318949346</v>
      </c>
      <c r="E61" s="8">
        <v>0.15936973779167668</v>
      </c>
      <c r="F61" t="str">
        <f>VLOOKUP(B61,'data indicadores nacional'!$A$2:$G$24,7,FALSE)</f>
        <v>abajo</v>
      </c>
      <c r="G61" s="9">
        <f>VLOOKUP(B61,'data indicadores nacional'!$A$2:$F$24,6,FALSE)</f>
        <v>3.3766595341714022E-2</v>
      </c>
      <c r="H61" s="5" t="str">
        <f t="shared" si="0"/>
        <v xml:space="preserve"> </v>
      </c>
      <c r="I61" s="5">
        <f t="shared" si="1"/>
        <v>1</v>
      </c>
      <c r="J61" s="5">
        <f t="shared" si="2"/>
        <v>0</v>
      </c>
      <c r="K61" s="5">
        <f t="shared" si="3"/>
        <v>1</v>
      </c>
      <c r="M61" s="8">
        <f>VLOOKUP(B61,'data indicadores nacional'!$A$2:$J$24,10,FALSE)</f>
        <v>15</v>
      </c>
      <c r="N61" t="str">
        <f t="shared" si="4"/>
        <v xml:space="preserve"> </v>
      </c>
    </row>
    <row r="62" spans="1:14">
      <c r="A62" t="s">
        <v>108</v>
      </c>
      <c r="B62" t="s">
        <v>94</v>
      </c>
      <c r="C62" s="8">
        <v>5.5325696017050756</v>
      </c>
      <c r="D62" s="8">
        <v>5.9554422067833377</v>
      </c>
      <c r="E62" s="8">
        <v>5.6287887899927833</v>
      </c>
      <c r="F62" t="str">
        <f>VLOOKUP(B62,'data indicadores nacional'!$A$2:$G$24,7,FALSE)</f>
        <v>arriba</v>
      </c>
      <c r="G62" s="9">
        <f>VLOOKUP(B62,'data indicadores nacional'!$A$2:$F$24,6,FALSE)</f>
        <v>0.23219145011705353</v>
      </c>
      <c r="H62" s="5" t="str">
        <f t="shared" si="0"/>
        <v>alarma</v>
      </c>
      <c r="I62" s="5">
        <f t="shared" si="1"/>
        <v>1</v>
      </c>
      <c r="J62" s="5">
        <f t="shared" si="2"/>
        <v>0</v>
      </c>
      <c r="K62" s="5">
        <f t="shared" si="3"/>
        <v>1</v>
      </c>
      <c r="M62" s="8" t="str">
        <f>VLOOKUP(B62,'data indicadores nacional'!$A$2:$J$24,10,FALSE)</f>
        <v>-</v>
      </c>
      <c r="N62" t="str">
        <f t="shared" si="4"/>
        <v xml:space="preserve"> </v>
      </c>
    </row>
    <row r="63" spans="1:14">
      <c r="A63" t="s">
        <v>108</v>
      </c>
      <c r="B63" t="s">
        <v>95</v>
      </c>
      <c r="C63" s="8">
        <v>11.496892731694135</v>
      </c>
      <c r="D63" s="8">
        <v>10.465525328330207</v>
      </c>
      <c r="E63" s="8">
        <v>10.226726004330047</v>
      </c>
      <c r="F63" t="str">
        <f>VLOOKUP(B63,'data indicadores nacional'!$A$2:$G$24,7,FALSE)</f>
        <v>abajo</v>
      </c>
      <c r="G63" s="9">
        <f>VLOOKUP(B63,'data indicadores nacional'!$A$2:$F$24,6,FALSE)</f>
        <v>1.7199886991149187</v>
      </c>
      <c r="H63" s="5" t="str">
        <f t="shared" si="0"/>
        <v xml:space="preserve"> </v>
      </c>
      <c r="I63" s="5">
        <f t="shared" si="1"/>
        <v>1</v>
      </c>
      <c r="J63" s="5">
        <f t="shared" si="2"/>
        <v>0</v>
      </c>
      <c r="K63" s="5">
        <f t="shared" si="3"/>
        <v>1</v>
      </c>
      <c r="M63" s="8">
        <f>VLOOKUP(B63,'data indicadores nacional'!$A$2:$J$24,10,FALSE)</f>
        <v>15</v>
      </c>
      <c r="N63" t="str">
        <f t="shared" si="4"/>
        <v xml:space="preserve"> </v>
      </c>
    </row>
    <row r="64" spans="1:14">
      <c r="A64" t="s">
        <v>108</v>
      </c>
      <c r="B64" t="s">
        <v>96</v>
      </c>
      <c r="C64" s="8">
        <v>63.274277341148256</v>
      </c>
      <c r="D64" s="8">
        <v>67.422976577844224</v>
      </c>
      <c r="E64" s="8">
        <v>99.230214096704358</v>
      </c>
      <c r="F64" t="str">
        <f>VLOOKUP(B64,'data indicadores nacional'!$A$2:$G$24,7,FALSE)</f>
        <v>abajo</v>
      </c>
      <c r="G64" s="9">
        <f>VLOOKUP(B64,'data indicadores nacional'!$A$2:$F$24,6,FALSE)</f>
        <v>14.793500408348107</v>
      </c>
      <c r="H64" s="5" t="str">
        <f t="shared" si="0"/>
        <v>alarma</v>
      </c>
      <c r="I64" s="5">
        <f t="shared" si="1"/>
        <v>0</v>
      </c>
      <c r="J64" s="5">
        <f t="shared" si="2"/>
        <v>1</v>
      </c>
      <c r="K64" s="5">
        <f t="shared" si="3"/>
        <v>1</v>
      </c>
      <c r="M64" s="8">
        <f>VLOOKUP(B64,'data indicadores nacional'!$A$2:$J$24,10,FALSE)</f>
        <v>45</v>
      </c>
      <c r="N64" t="str">
        <f t="shared" si="4"/>
        <v>alarma</v>
      </c>
    </row>
    <row r="65" spans="1:14">
      <c r="A65" t="s">
        <v>108</v>
      </c>
      <c r="B65" t="s">
        <v>97</v>
      </c>
      <c r="C65" s="8">
        <v>2.735155477100347</v>
      </c>
      <c r="D65" s="8">
        <v>3.2204390531909186</v>
      </c>
      <c r="E65" s="8">
        <v>3.0142618253858364</v>
      </c>
      <c r="F65" t="str">
        <f>VLOOKUP(B65,'data indicadores nacional'!$A$2:$G$24,7,FALSE)</f>
        <v>abajo</v>
      </c>
      <c r="G65" s="9">
        <f>VLOOKUP(B65,'data indicadores nacional'!$A$2:$F$24,6,FALSE)</f>
        <v>0.35698528124504503</v>
      </c>
      <c r="H65" s="5" t="str">
        <f t="shared" si="0"/>
        <v xml:space="preserve"> </v>
      </c>
      <c r="I65" s="5">
        <f t="shared" si="1"/>
        <v>0</v>
      </c>
      <c r="J65" s="5">
        <f t="shared" si="2"/>
        <v>1</v>
      </c>
      <c r="K65" s="5">
        <f t="shared" si="3"/>
        <v>1</v>
      </c>
      <c r="M65" s="8">
        <f>VLOOKUP(B65,'data indicadores nacional'!$A$2:$J$24,10,FALSE)</f>
        <v>61</v>
      </c>
      <c r="N65" t="str">
        <f t="shared" si="4"/>
        <v xml:space="preserve"> </v>
      </c>
    </row>
    <row r="66" spans="1:14">
      <c r="A66" t="s">
        <v>108</v>
      </c>
      <c r="B66" t="s">
        <v>98</v>
      </c>
      <c r="C66" s="8">
        <v>35.83971862831303</v>
      </c>
      <c r="D66" s="8">
        <v>40.172151200123118</v>
      </c>
      <c r="E66" s="8">
        <v>37.58280241340028</v>
      </c>
      <c r="F66" t="str">
        <f>VLOOKUP(B66,'data indicadores nacional'!$A$2:$G$24,7,FALSE)</f>
        <v>abajo</v>
      </c>
      <c r="G66" s="9">
        <f>VLOOKUP(B66,'data indicadores nacional'!$A$2:$F$24,6,FALSE)</f>
        <v>3.4897517565506893</v>
      </c>
      <c r="H66" s="5" t="str">
        <f t="shared" si="0"/>
        <v xml:space="preserve"> </v>
      </c>
      <c r="I66" s="5">
        <f t="shared" si="1"/>
        <v>0</v>
      </c>
      <c r="J66" s="5">
        <f t="shared" si="2"/>
        <v>1</v>
      </c>
      <c r="K66" s="5">
        <f t="shared" si="3"/>
        <v>1</v>
      </c>
      <c r="M66" s="8">
        <f>VLOOKUP(B66,'data indicadores nacional'!$A$2:$J$24,10,FALSE)</f>
        <v>61</v>
      </c>
      <c r="N66" t="str">
        <f t="shared" si="4"/>
        <v xml:space="preserve"> </v>
      </c>
    </row>
    <row r="67" spans="1:14">
      <c r="A67" t="s">
        <v>108</v>
      </c>
      <c r="B67" t="s">
        <v>99</v>
      </c>
      <c r="C67" s="8">
        <v>71.42186962459472</v>
      </c>
      <c r="D67" s="8">
        <v>76.29822425590865</v>
      </c>
      <c r="E67" s="8">
        <v>71.489014949697562</v>
      </c>
      <c r="F67" t="str">
        <f>VLOOKUP(B67,'data indicadores nacional'!$A$2:$G$24,7,FALSE)</f>
        <v>abajo</v>
      </c>
      <c r="G67" s="9">
        <f>VLOOKUP(B67,'data indicadores nacional'!$A$2:$F$24,6,FALSE)</f>
        <v>7.5200278194544445</v>
      </c>
      <c r="H67" s="5" t="str">
        <f t="shared" ref="H67:H130" si="5">IF(F67=$F$2,IF(E67&gt;D67,"alarma"," "),IF(E67&lt;D67,"alarma"," "))</f>
        <v xml:space="preserve"> </v>
      </c>
      <c r="I67" s="5">
        <f t="shared" ref="I67:I130" si="6">IF(F67=$F$2,IF((C67-E67)&gt;($L$2*G67),1,0),IF((E67-C67)&gt;($L$2*G67),1,0))</f>
        <v>0</v>
      </c>
      <c r="J67" s="5">
        <f t="shared" ref="J67:J130" si="7">IF(F67=$F$2,IF((E67-C67)&gt;($L$2*G67),1,0),IF((C67-E67)&gt;($L$2*G67),1,0))</f>
        <v>0</v>
      </c>
      <c r="K67" s="5">
        <f t="shared" ref="K67:K130" si="8">IF(I67=1,1,IF(J67=1,1,0))</f>
        <v>0</v>
      </c>
      <c r="M67" s="8">
        <f>VLOOKUP(B67,'data indicadores nacional'!$A$2:$J$24,10,FALSE)</f>
        <v>61</v>
      </c>
      <c r="N67" t="str">
        <f t="shared" ref="N67:N130" si="9">IF(M67=$M$4," ",IF(F67=$F$2,IF(E67&lt;M67," ","alarma"),IF(E67&lt;M67,"alarma"," ")))</f>
        <v>alarma</v>
      </c>
    </row>
    <row r="68" spans="1:14">
      <c r="A68" t="s">
        <v>108</v>
      </c>
      <c r="B68" t="s">
        <v>100</v>
      </c>
      <c r="C68" s="8">
        <v>13.420807246569868</v>
      </c>
      <c r="D68" s="8">
        <v>12.194764459297042</v>
      </c>
      <c r="E68" s="8">
        <v>11.60692807312966</v>
      </c>
      <c r="F68" t="str">
        <f>VLOOKUP(B68,'data indicadores nacional'!$A$2:$G$24,7,FALSE)</f>
        <v>abajo</v>
      </c>
      <c r="G68" s="9">
        <f>VLOOKUP(B68,'data indicadores nacional'!$A$2:$F$24,6,FALSE)</f>
        <v>1.7895311097465236</v>
      </c>
      <c r="H68" s="5" t="str">
        <f t="shared" si="5"/>
        <v xml:space="preserve"> </v>
      </c>
      <c r="I68" s="5">
        <f t="shared" si="6"/>
        <v>1</v>
      </c>
      <c r="J68" s="5">
        <f t="shared" si="7"/>
        <v>0</v>
      </c>
      <c r="K68" s="5">
        <f t="shared" si="8"/>
        <v>1</v>
      </c>
      <c r="M68" s="8">
        <f>VLOOKUP(B68,'data indicadores nacional'!$A$2:$J$24,10,FALSE)</f>
        <v>15</v>
      </c>
      <c r="N68" t="str">
        <f t="shared" si="9"/>
        <v xml:space="preserve"> </v>
      </c>
    </row>
    <row r="69" spans="1:14">
      <c r="A69" t="s">
        <v>108</v>
      </c>
      <c r="B69" t="s">
        <v>101</v>
      </c>
      <c r="C69" s="8">
        <v>10.989742906620487</v>
      </c>
      <c r="D69" s="8">
        <v>10.406589863102043</v>
      </c>
      <c r="E69" s="8">
        <v>9.6824633148905459</v>
      </c>
      <c r="F69" t="str">
        <f>VLOOKUP(B69,'data indicadores nacional'!$A$2:$G$24,7,FALSE)</f>
        <v>abajo</v>
      </c>
      <c r="G69" s="9">
        <f>VLOOKUP(B69,'data indicadores nacional'!$A$2:$F$24,6,FALSE)</f>
        <v>1.3238688071947835</v>
      </c>
      <c r="H69" s="5" t="str">
        <f t="shared" si="5"/>
        <v xml:space="preserve"> </v>
      </c>
      <c r="I69" s="5">
        <f t="shared" si="6"/>
        <v>1</v>
      </c>
      <c r="J69" s="5">
        <f t="shared" si="7"/>
        <v>0</v>
      </c>
      <c r="K69" s="5">
        <f t="shared" si="8"/>
        <v>1</v>
      </c>
      <c r="M69" s="8">
        <f>VLOOKUP(B69,'data indicadores nacional'!$A$2:$J$24,10,FALSE)</f>
        <v>12</v>
      </c>
      <c r="N69" t="str">
        <f t="shared" si="9"/>
        <v xml:space="preserve"> </v>
      </c>
    </row>
    <row r="70" spans="1:14">
      <c r="A70" t="s">
        <v>108</v>
      </c>
      <c r="B70" t="s">
        <v>102</v>
      </c>
      <c r="C70" s="8">
        <v>6.2972597232112149</v>
      </c>
      <c r="D70" s="8">
        <v>5.1006615558037876</v>
      </c>
      <c r="E70" s="8">
        <v>1.5056159474841158</v>
      </c>
      <c r="F70" t="str">
        <f>VLOOKUP(B70,'data indicadores nacional'!$A$2:$G$24,7,FALSE)</f>
        <v>abajo</v>
      </c>
      <c r="G70" s="9">
        <f>VLOOKUP(B70,'data indicadores nacional'!$A$2:$F$24,6,FALSE)</f>
        <v>1.6226293498102424</v>
      </c>
      <c r="H70" s="5" t="str">
        <f t="shared" si="5"/>
        <v xml:space="preserve"> </v>
      </c>
      <c r="I70" s="5">
        <f t="shared" si="6"/>
        <v>1</v>
      </c>
      <c r="J70" s="5">
        <f t="shared" si="7"/>
        <v>0</v>
      </c>
      <c r="K70" s="5">
        <f t="shared" si="8"/>
        <v>1</v>
      </c>
      <c r="M70" s="8" t="str">
        <f>VLOOKUP(B70,'data indicadores nacional'!$A$2:$J$24,10,FALSE)</f>
        <v>-</v>
      </c>
      <c r="N70" t="str">
        <f t="shared" si="9"/>
        <v xml:space="preserve"> </v>
      </c>
    </row>
    <row r="71" spans="1:14">
      <c r="A71" t="s">
        <v>108</v>
      </c>
      <c r="B71" t="s">
        <v>103</v>
      </c>
      <c r="C71" s="8">
        <v>17.438565387354135</v>
      </c>
      <c r="D71" s="8">
        <v>11.731521578348712</v>
      </c>
      <c r="E71" s="8">
        <v>8.531823702409989</v>
      </c>
      <c r="F71" t="str">
        <f>VLOOKUP(B71,'data indicadores nacional'!$A$2:$G$24,7,FALSE)</f>
        <v>abajo</v>
      </c>
      <c r="G71" s="9">
        <f>VLOOKUP(B71,'data indicadores nacional'!$A$2:$F$24,6,FALSE)</f>
        <v>4.9638210683068253</v>
      </c>
      <c r="H71" s="5" t="str">
        <f t="shared" si="5"/>
        <v xml:space="preserve"> </v>
      </c>
      <c r="I71" s="5">
        <f t="shared" si="6"/>
        <v>1</v>
      </c>
      <c r="J71" s="5">
        <f t="shared" si="7"/>
        <v>0</v>
      </c>
      <c r="K71" s="5">
        <f t="shared" si="8"/>
        <v>1</v>
      </c>
      <c r="M71" s="8">
        <f>VLOOKUP(B71,'data indicadores nacional'!$A$2:$J$24,10,FALSE)</f>
        <v>8.9</v>
      </c>
      <c r="N71" t="str">
        <f t="shared" si="9"/>
        <v xml:space="preserve"> </v>
      </c>
    </row>
    <row r="72" spans="1:14">
      <c r="A72" t="s">
        <v>108</v>
      </c>
      <c r="B72" t="s">
        <v>104</v>
      </c>
      <c r="C72" s="8">
        <v>12.676195820816691</v>
      </c>
      <c r="D72" s="8">
        <v>14.649570666047806</v>
      </c>
      <c r="E72" s="8">
        <v>15.820149875104082</v>
      </c>
      <c r="F72" t="str">
        <f>VLOOKUP(B72,'data indicadores nacional'!$A$2:$G$24,7,FALSE)</f>
        <v>abajo</v>
      </c>
      <c r="G72" s="9">
        <f>VLOOKUP(B72,'data indicadores nacional'!$A$2:$F$24,6,FALSE)</f>
        <v>0.3966802220902198</v>
      </c>
      <c r="H72" s="5" t="str">
        <f t="shared" si="5"/>
        <v>alarma</v>
      </c>
      <c r="I72" s="5">
        <f t="shared" si="6"/>
        <v>0</v>
      </c>
      <c r="J72" s="5">
        <f t="shared" si="7"/>
        <v>1</v>
      </c>
      <c r="K72" s="5">
        <f t="shared" si="8"/>
        <v>1</v>
      </c>
      <c r="M72" s="8">
        <f>VLOOKUP(B72,'data indicadores nacional'!$A$2:$J$24,10,FALSE)</f>
        <v>12</v>
      </c>
      <c r="N72" t="str">
        <f t="shared" si="9"/>
        <v>alarma</v>
      </c>
    </row>
    <row r="73" spans="1:14">
      <c r="A73" t="s">
        <v>108</v>
      </c>
      <c r="B73" t="s">
        <v>105</v>
      </c>
      <c r="C73" s="8">
        <v>9.6880918818634072</v>
      </c>
      <c r="D73" s="8">
        <v>5.1006615558037876</v>
      </c>
      <c r="E73" s="8">
        <v>8.0299517199152834</v>
      </c>
      <c r="F73" t="str">
        <f>VLOOKUP(B73,'data indicadores nacional'!$A$2:$G$24,7,FALSE)</f>
        <v>abajo</v>
      </c>
      <c r="G73" s="9">
        <f>VLOOKUP(B73,'data indicadores nacional'!$A$2:$F$24,6,FALSE)</f>
        <v>1.2536970118415909</v>
      </c>
      <c r="H73" s="5" t="str">
        <f t="shared" si="5"/>
        <v>alarma</v>
      </c>
      <c r="I73" s="5">
        <f t="shared" si="6"/>
        <v>1</v>
      </c>
      <c r="J73" s="5">
        <f t="shared" si="7"/>
        <v>0</v>
      </c>
      <c r="K73" s="5">
        <f t="shared" si="8"/>
        <v>1</v>
      </c>
      <c r="M73" s="8">
        <f>C73*0.5</f>
        <v>4.8440459409317036</v>
      </c>
      <c r="N73" t="str">
        <f t="shared" si="9"/>
        <v>alarma</v>
      </c>
    </row>
    <row r="74" spans="1:14">
      <c r="A74" t="s">
        <v>109</v>
      </c>
      <c r="B74" t="s">
        <v>88</v>
      </c>
      <c r="C74" s="8">
        <v>4.935635409676042</v>
      </c>
      <c r="D74" s="8">
        <v>4.410812560699255</v>
      </c>
      <c r="E74" s="8">
        <v>4.645243398027362</v>
      </c>
      <c r="F74" t="str">
        <f>VLOOKUP(B74,'data indicadores nacional'!$A$2:$G$24,7,FALSE)</f>
        <v>abajo</v>
      </c>
      <c r="G74" s="9">
        <f>VLOOKUP(B74,'data indicadores nacional'!$A$2:$F$24,6,FALSE)</f>
        <v>0.25026441121950321</v>
      </c>
      <c r="H74" s="5" t="str">
        <f t="shared" si="5"/>
        <v>alarma</v>
      </c>
      <c r="I74" s="5">
        <f t="shared" si="6"/>
        <v>1</v>
      </c>
      <c r="J74" s="5">
        <f t="shared" si="7"/>
        <v>0</v>
      </c>
      <c r="K74" s="5">
        <f t="shared" si="8"/>
        <v>1</v>
      </c>
      <c r="M74" s="8">
        <f>VLOOKUP(B74,'data indicadores nacional'!$A$2:$J$24,10,FALSE)</f>
        <v>10</v>
      </c>
      <c r="N74" t="str">
        <f t="shared" si="9"/>
        <v xml:space="preserve"> </v>
      </c>
    </row>
    <row r="75" spans="1:14">
      <c r="A75" t="s">
        <v>109</v>
      </c>
      <c r="B75" t="s">
        <v>89</v>
      </c>
      <c r="C75" s="8">
        <v>86.578916441414975</v>
      </c>
      <c r="D75" s="8">
        <v>86.530366806975351</v>
      </c>
      <c r="E75" s="8">
        <v>81.492119605243772</v>
      </c>
      <c r="F75" t="str">
        <f>VLOOKUP(B75,'data indicadores nacional'!$A$2:$G$24,7,FALSE)</f>
        <v>arriba</v>
      </c>
      <c r="G75" s="9">
        <f>VLOOKUP(B75,'data indicadores nacional'!$A$2:$F$24,6,FALSE)</f>
        <v>2.7490434366534529</v>
      </c>
      <c r="H75" s="5" t="str">
        <f t="shared" si="5"/>
        <v>alarma</v>
      </c>
      <c r="I75" s="5">
        <f t="shared" si="6"/>
        <v>0</v>
      </c>
      <c r="J75" s="5">
        <f t="shared" si="7"/>
        <v>1</v>
      </c>
      <c r="K75" s="5">
        <f t="shared" si="8"/>
        <v>1</v>
      </c>
      <c r="M75" s="8">
        <f>VLOOKUP(B75,'data indicadores nacional'!$A$2:$J$24,10,FALSE)</f>
        <v>95</v>
      </c>
      <c r="N75" t="str">
        <f t="shared" si="9"/>
        <v>alarma</v>
      </c>
    </row>
    <row r="76" spans="1:14">
      <c r="A76" t="s">
        <v>109</v>
      </c>
      <c r="B76" t="s">
        <v>90</v>
      </c>
      <c r="C76" s="8">
        <v>81.081081081081081</v>
      </c>
      <c r="D76" s="8">
        <v>69.354838709677423</v>
      </c>
      <c r="E76" s="8">
        <v>75.471698113207552</v>
      </c>
      <c r="F76" t="str">
        <f>VLOOKUP(B76,'data indicadores nacional'!$A$2:$G$24,7,FALSE)</f>
        <v>abajo</v>
      </c>
      <c r="G76" s="9">
        <f>VLOOKUP(B76,'data indicadores nacional'!$A$2:$F$24,6,FALSE)</f>
        <v>2.2832114202799096</v>
      </c>
      <c r="H76" s="5" t="str">
        <f t="shared" si="5"/>
        <v>alarma</v>
      </c>
      <c r="I76" s="5">
        <f t="shared" si="6"/>
        <v>1</v>
      </c>
      <c r="J76" s="5">
        <f t="shared" si="7"/>
        <v>0</v>
      </c>
      <c r="K76" s="5">
        <f t="shared" si="8"/>
        <v>1</v>
      </c>
      <c r="M76" s="8" t="str">
        <f>VLOOKUP(B76,'data indicadores nacional'!$A$2:$J$24,10,FALSE)</f>
        <v>-</v>
      </c>
      <c r="N76" t="str">
        <f t="shared" si="9"/>
        <v xml:space="preserve"> </v>
      </c>
    </row>
    <row r="77" spans="1:14">
      <c r="A77" t="s">
        <v>109</v>
      </c>
      <c r="B77" t="s">
        <v>91</v>
      </c>
      <c r="C77" s="8">
        <v>98.518476146893946</v>
      </c>
      <c r="D77" s="8">
        <v>98.934064260697426</v>
      </c>
      <c r="E77" s="8">
        <v>98.696726836941053</v>
      </c>
      <c r="F77" t="str">
        <f>VLOOKUP(B77,'data indicadores nacional'!$A$2:$G$24,7,FALSE)</f>
        <v>arriba</v>
      </c>
      <c r="G77" s="9">
        <f>VLOOKUP(B77,'data indicadores nacional'!$A$2:$F$24,6,FALSE)</f>
        <v>0.72595219758941765</v>
      </c>
      <c r="H77" s="5" t="str">
        <f t="shared" si="5"/>
        <v>alarma</v>
      </c>
      <c r="I77" s="5">
        <f t="shared" si="6"/>
        <v>1</v>
      </c>
      <c r="J77" s="5">
        <f t="shared" si="7"/>
        <v>0</v>
      </c>
      <c r="K77" s="5">
        <f t="shared" si="8"/>
        <v>1</v>
      </c>
      <c r="M77" s="8" t="str">
        <f>VLOOKUP(B77,'data indicadores nacional'!$A$2:$J$24,10,FALSE)</f>
        <v>-</v>
      </c>
      <c r="N77" t="str">
        <f t="shared" si="9"/>
        <v xml:space="preserve"> </v>
      </c>
    </row>
    <row r="78" spans="1:14">
      <c r="A78" t="s">
        <v>109</v>
      </c>
      <c r="B78" t="s">
        <v>92</v>
      </c>
      <c r="C78" s="8">
        <v>30.199639070606814</v>
      </c>
      <c r="D78" s="8">
        <v>30.49229612927471</v>
      </c>
      <c r="E78" s="8">
        <v>31.853324497459685</v>
      </c>
      <c r="F78" t="str">
        <f>VLOOKUP(B78,'data indicadores nacional'!$A$2:$G$24,7,FALSE)</f>
        <v>abajo</v>
      </c>
      <c r="G78" s="9">
        <f>VLOOKUP(B78,'data indicadores nacional'!$A$2:$F$24,6,FALSE)</f>
        <v>2.5040710609700474</v>
      </c>
      <c r="H78" s="5" t="str">
        <f t="shared" si="5"/>
        <v>alarma</v>
      </c>
      <c r="I78" s="5">
        <f t="shared" si="6"/>
        <v>0</v>
      </c>
      <c r="J78" s="5">
        <f t="shared" si="7"/>
        <v>1</v>
      </c>
      <c r="K78" s="5">
        <f t="shared" si="8"/>
        <v>1</v>
      </c>
      <c r="M78" s="8" t="str">
        <f>VLOOKUP(B78,'data indicadores nacional'!$A$2:$J$24,10,FALSE)</f>
        <v>-</v>
      </c>
      <c r="N78" t="str">
        <f t="shared" si="9"/>
        <v xml:space="preserve"> </v>
      </c>
    </row>
    <row r="79" spans="1:14">
      <c r="A79" t="s">
        <v>109</v>
      </c>
      <c r="B79" t="s">
        <v>93</v>
      </c>
      <c r="C79" s="8">
        <v>0.11846336097478423</v>
      </c>
      <c r="D79" s="8">
        <v>6.0127771514468242E-2</v>
      </c>
      <c r="E79" s="8">
        <v>6.6273932253313697E-2</v>
      </c>
      <c r="F79" t="str">
        <f>VLOOKUP(B79,'data indicadores nacional'!$A$2:$G$24,7,FALSE)</f>
        <v>abajo</v>
      </c>
      <c r="G79" s="9">
        <f>VLOOKUP(B79,'data indicadores nacional'!$A$2:$F$24,6,FALSE)</f>
        <v>3.3766595341714022E-2</v>
      </c>
      <c r="H79" s="5" t="str">
        <f t="shared" si="5"/>
        <v>alarma</v>
      </c>
      <c r="I79" s="5">
        <f t="shared" si="6"/>
        <v>1</v>
      </c>
      <c r="J79" s="5">
        <f t="shared" si="7"/>
        <v>0</v>
      </c>
      <c r="K79" s="5">
        <f t="shared" si="8"/>
        <v>1</v>
      </c>
      <c r="M79" s="8">
        <f>VLOOKUP(B79,'data indicadores nacional'!$A$2:$J$24,10,FALSE)</f>
        <v>15</v>
      </c>
      <c r="N79" t="str">
        <f t="shared" si="9"/>
        <v xml:space="preserve"> </v>
      </c>
    </row>
    <row r="80" spans="1:14">
      <c r="A80" t="s">
        <v>109</v>
      </c>
      <c r="B80" t="s">
        <v>94</v>
      </c>
      <c r="C80" s="8">
        <v>5.9853969327920611</v>
      </c>
      <c r="D80" s="8">
        <v>6.6772641863960915</v>
      </c>
      <c r="E80" s="8">
        <v>6.0787129077387529</v>
      </c>
      <c r="F80" t="str">
        <f>VLOOKUP(B80,'data indicadores nacional'!$A$2:$G$24,7,FALSE)</f>
        <v>arriba</v>
      </c>
      <c r="G80" s="9">
        <f>VLOOKUP(B80,'data indicadores nacional'!$A$2:$F$24,6,FALSE)</f>
        <v>0.23219145011705353</v>
      </c>
      <c r="H80" s="5" t="str">
        <f t="shared" si="5"/>
        <v>alarma</v>
      </c>
      <c r="I80" s="5">
        <f t="shared" si="6"/>
        <v>1</v>
      </c>
      <c r="J80" s="5">
        <f t="shared" si="7"/>
        <v>0</v>
      </c>
      <c r="K80" s="5">
        <f t="shared" si="8"/>
        <v>1</v>
      </c>
      <c r="M80" s="8" t="str">
        <f>VLOOKUP(B80,'data indicadores nacional'!$A$2:$J$24,10,FALSE)</f>
        <v>-</v>
      </c>
      <c r="N80" t="str">
        <f t="shared" si="9"/>
        <v xml:space="preserve"> </v>
      </c>
    </row>
    <row r="81" spans="1:14">
      <c r="A81" t="s">
        <v>109</v>
      </c>
      <c r="B81" t="s">
        <v>95</v>
      </c>
      <c r="C81" s="8">
        <v>9.9734867715913591</v>
      </c>
      <c r="D81" s="8">
        <v>6.9222096956031569</v>
      </c>
      <c r="E81" s="8">
        <v>7.0618556701030926</v>
      </c>
      <c r="F81" t="str">
        <f>VLOOKUP(B81,'data indicadores nacional'!$A$2:$G$24,7,FALSE)</f>
        <v>abajo</v>
      </c>
      <c r="G81" s="9">
        <f>VLOOKUP(B81,'data indicadores nacional'!$A$2:$F$24,6,FALSE)</f>
        <v>1.7199886991149187</v>
      </c>
      <c r="H81" s="5" t="str">
        <f t="shared" si="5"/>
        <v>alarma</v>
      </c>
      <c r="I81" s="5">
        <f t="shared" si="6"/>
        <v>1</v>
      </c>
      <c r="J81" s="5">
        <f t="shared" si="7"/>
        <v>0</v>
      </c>
      <c r="K81" s="5">
        <f t="shared" si="8"/>
        <v>1</v>
      </c>
      <c r="M81" s="8">
        <f>VLOOKUP(B81,'data indicadores nacional'!$A$2:$J$24,10,FALSE)</f>
        <v>15</v>
      </c>
      <c r="N81" t="str">
        <f t="shared" si="9"/>
        <v xml:space="preserve"> </v>
      </c>
    </row>
    <row r="82" spans="1:14">
      <c r="A82" t="s">
        <v>109</v>
      </c>
      <c r="B82" t="s">
        <v>96</v>
      </c>
      <c r="C82" s="8">
        <v>62.020748759585018</v>
      </c>
      <c r="D82" s="8">
        <v>45.095828635851184</v>
      </c>
      <c r="E82" s="8">
        <v>51.542596274206609</v>
      </c>
      <c r="F82" t="str">
        <f>VLOOKUP(B82,'data indicadores nacional'!$A$2:$G$24,7,FALSE)</f>
        <v>abajo</v>
      </c>
      <c r="G82" s="9">
        <f>VLOOKUP(B82,'data indicadores nacional'!$A$2:$F$24,6,FALSE)</f>
        <v>14.793500408348107</v>
      </c>
      <c r="H82" s="5" t="str">
        <f t="shared" si="5"/>
        <v>alarma</v>
      </c>
      <c r="I82" s="5">
        <f t="shared" si="6"/>
        <v>1</v>
      </c>
      <c r="J82" s="5">
        <f t="shared" si="7"/>
        <v>0</v>
      </c>
      <c r="K82" s="5">
        <f t="shared" si="8"/>
        <v>1</v>
      </c>
      <c r="M82" s="8">
        <f>VLOOKUP(B82,'data indicadores nacional'!$A$2:$J$24,10,FALSE)</f>
        <v>45</v>
      </c>
      <c r="N82" t="str">
        <f t="shared" si="9"/>
        <v>alarma</v>
      </c>
    </row>
    <row r="83" spans="1:14">
      <c r="A83" t="s">
        <v>109</v>
      </c>
      <c r="B83" t="s">
        <v>97</v>
      </c>
      <c r="C83" s="8">
        <v>1.7643973232026195</v>
      </c>
      <c r="D83" s="8">
        <v>1.3045216403307593</v>
      </c>
      <c r="E83" s="8">
        <v>1.114030478192328</v>
      </c>
      <c r="F83" t="str">
        <f>VLOOKUP(B83,'data indicadores nacional'!$A$2:$G$24,7,FALSE)</f>
        <v>abajo</v>
      </c>
      <c r="G83" s="9">
        <f>VLOOKUP(B83,'data indicadores nacional'!$A$2:$F$24,6,FALSE)</f>
        <v>0.35698528124504503</v>
      </c>
      <c r="H83" s="5" t="str">
        <f t="shared" si="5"/>
        <v xml:space="preserve"> </v>
      </c>
      <c r="I83" s="5">
        <f t="shared" si="6"/>
        <v>1</v>
      </c>
      <c r="J83" s="5">
        <f t="shared" si="7"/>
        <v>0</v>
      </c>
      <c r="K83" s="5">
        <f t="shared" si="8"/>
        <v>1</v>
      </c>
      <c r="M83" s="8">
        <f>VLOOKUP(B83,'data indicadores nacional'!$A$2:$J$24,10,FALSE)</f>
        <v>61</v>
      </c>
      <c r="N83" t="str">
        <f t="shared" si="9"/>
        <v xml:space="preserve"> </v>
      </c>
    </row>
    <row r="84" spans="1:14">
      <c r="A84" t="s">
        <v>109</v>
      </c>
      <c r="B84" t="s">
        <v>98</v>
      </c>
      <c r="C84" s="8">
        <v>31.461956886710094</v>
      </c>
      <c r="D84" s="8">
        <v>23.727039614841171</v>
      </c>
      <c r="E84" s="8">
        <v>23.001302356845777</v>
      </c>
      <c r="F84" t="str">
        <f>VLOOKUP(B84,'data indicadores nacional'!$A$2:$G$24,7,FALSE)</f>
        <v>abajo</v>
      </c>
      <c r="G84" s="9">
        <f>VLOOKUP(B84,'data indicadores nacional'!$A$2:$F$24,6,FALSE)</f>
        <v>3.4897517565506893</v>
      </c>
      <c r="H84" s="5" t="str">
        <f t="shared" si="5"/>
        <v xml:space="preserve"> </v>
      </c>
      <c r="I84" s="5">
        <f t="shared" si="6"/>
        <v>1</v>
      </c>
      <c r="J84" s="5">
        <f t="shared" si="7"/>
        <v>0</v>
      </c>
      <c r="K84" s="5">
        <f t="shared" si="8"/>
        <v>1</v>
      </c>
      <c r="M84" s="8">
        <f>VLOOKUP(B84,'data indicadores nacional'!$A$2:$J$24,10,FALSE)</f>
        <v>61</v>
      </c>
      <c r="N84" t="str">
        <f t="shared" si="9"/>
        <v xml:space="preserve"> </v>
      </c>
    </row>
    <row r="85" spans="1:14">
      <c r="A85" t="s">
        <v>109</v>
      </c>
      <c r="B85" t="s">
        <v>99</v>
      </c>
      <c r="C85" s="8">
        <v>64.695732607574215</v>
      </c>
      <c r="D85" s="8">
        <v>45.920279895039364</v>
      </c>
      <c r="E85" s="8">
        <v>44.860087746919405</v>
      </c>
      <c r="F85" t="str">
        <f>VLOOKUP(B85,'data indicadores nacional'!$A$2:$G$24,7,FALSE)</f>
        <v>abajo</v>
      </c>
      <c r="G85" s="9">
        <f>VLOOKUP(B85,'data indicadores nacional'!$A$2:$F$24,6,FALSE)</f>
        <v>7.5200278194544445</v>
      </c>
      <c r="H85" s="5" t="str">
        <f t="shared" si="5"/>
        <v xml:space="preserve"> </v>
      </c>
      <c r="I85" s="5">
        <f t="shared" si="6"/>
        <v>1</v>
      </c>
      <c r="J85" s="5">
        <f t="shared" si="7"/>
        <v>0</v>
      </c>
      <c r="K85" s="5">
        <f t="shared" si="8"/>
        <v>1</v>
      </c>
      <c r="M85" s="8">
        <f>VLOOKUP(B85,'data indicadores nacional'!$A$2:$J$24,10,FALSE)</f>
        <v>61</v>
      </c>
      <c r="N85" t="str">
        <f t="shared" si="9"/>
        <v xml:space="preserve"> </v>
      </c>
    </row>
    <row r="86" spans="1:14">
      <c r="A86" t="s">
        <v>109</v>
      </c>
      <c r="B86" t="s">
        <v>100</v>
      </c>
      <c r="C86" s="8">
        <v>12.742444745151104</v>
      </c>
      <c r="D86" s="8">
        <v>8.793686583990981</v>
      </c>
      <c r="E86" s="8">
        <v>6.5532729548634121</v>
      </c>
      <c r="F86" t="str">
        <f>VLOOKUP(B86,'data indicadores nacional'!$A$2:$G$24,7,FALSE)</f>
        <v>abajo</v>
      </c>
      <c r="G86" s="9">
        <f>VLOOKUP(B86,'data indicadores nacional'!$A$2:$F$24,6,FALSE)</f>
        <v>1.7895311097465236</v>
      </c>
      <c r="H86" s="5" t="str">
        <f t="shared" si="5"/>
        <v xml:space="preserve"> </v>
      </c>
      <c r="I86" s="5">
        <f t="shared" si="6"/>
        <v>1</v>
      </c>
      <c r="J86" s="5">
        <f t="shared" si="7"/>
        <v>0</v>
      </c>
      <c r="K86" s="5">
        <f t="shared" si="8"/>
        <v>1</v>
      </c>
      <c r="M86" s="8">
        <f>VLOOKUP(B86,'data indicadores nacional'!$A$2:$J$24,10,FALSE)</f>
        <v>15</v>
      </c>
      <c r="N86" t="str">
        <f t="shared" si="9"/>
        <v xml:space="preserve"> </v>
      </c>
    </row>
    <row r="87" spans="1:14">
      <c r="A87" t="s">
        <v>109</v>
      </c>
      <c r="B87" t="s">
        <v>101</v>
      </c>
      <c r="C87" s="8">
        <v>10.148849797023004</v>
      </c>
      <c r="D87" s="8">
        <v>7.0650131529500193</v>
      </c>
      <c r="E87" s="8">
        <v>5.0806273470289378</v>
      </c>
      <c r="F87" t="str">
        <f>VLOOKUP(B87,'data indicadores nacional'!$A$2:$G$24,7,FALSE)</f>
        <v>abajo</v>
      </c>
      <c r="G87" s="9">
        <f>VLOOKUP(B87,'data indicadores nacional'!$A$2:$F$24,6,FALSE)</f>
        <v>1.3238688071947835</v>
      </c>
      <c r="H87" s="5" t="str">
        <f t="shared" si="5"/>
        <v xml:space="preserve"> </v>
      </c>
      <c r="I87" s="5">
        <f t="shared" si="6"/>
        <v>1</v>
      </c>
      <c r="J87" s="5">
        <f t="shared" si="7"/>
        <v>0</v>
      </c>
      <c r="K87" s="5">
        <f t="shared" si="8"/>
        <v>1</v>
      </c>
      <c r="M87" s="8">
        <f>VLOOKUP(B87,'data indicadores nacional'!$A$2:$J$24,10,FALSE)</f>
        <v>12</v>
      </c>
      <c r="N87" t="str">
        <f t="shared" si="9"/>
        <v xml:space="preserve"> </v>
      </c>
    </row>
    <row r="88" spans="1:14">
      <c r="A88" t="s">
        <v>109</v>
      </c>
      <c r="B88" t="s">
        <v>102</v>
      </c>
      <c r="C88" s="8">
        <v>1.6978937627872623</v>
      </c>
      <c r="D88" s="8">
        <v>5.4207005713418406</v>
      </c>
      <c r="E88" s="8">
        <v>1.081677465413363</v>
      </c>
      <c r="F88" t="str">
        <f>VLOOKUP(B88,'data indicadores nacional'!$A$2:$G$24,7,FALSE)</f>
        <v>abajo</v>
      </c>
      <c r="G88" s="9">
        <f>VLOOKUP(B88,'data indicadores nacional'!$A$2:$F$24,6,FALSE)</f>
        <v>1.6226293498102424</v>
      </c>
      <c r="H88" s="5" t="str">
        <f t="shared" si="5"/>
        <v xml:space="preserve"> </v>
      </c>
      <c r="I88" s="5">
        <f t="shared" si="6"/>
        <v>1</v>
      </c>
      <c r="J88" s="5">
        <f t="shared" si="7"/>
        <v>0</v>
      </c>
      <c r="K88" s="5">
        <f t="shared" si="8"/>
        <v>1</v>
      </c>
      <c r="M88" s="8" t="str">
        <f>VLOOKUP(B88,'data indicadores nacional'!$A$2:$J$24,10,FALSE)</f>
        <v>-</v>
      </c>
      <c r="N88" t="str">
        <f t="shared" si="9"/>
        <v xml:space="preserve"> </v>
      </c>
    </row>
    <row r="89" spans="1:14">
      <c r="A89" t="s">
        <v>109</v>
      </c>
      <c r="B89" t="s">
        <v>103</v>
      </c>
      <c r="C89" s="8">
        <v>5.9426281697554186</v>
      </c>
      <c r="D89" s="8">
        <v>2.1682802285367364</v>
      </c>
      <c r="E89" s="8">
        <v>7.5717422578935407</v>
      </c>
      <c r="F89" t="str">
        <f>VLOOKUP(B89,'data indicadores nacional'!$A$2:$G$24,7,FALSE)</f>
        <v>abajo</v>
      </c>
      <c r="G89" s="9">
        <f>VLOOKUP(B89,'data indicadores nacional'!$A$2:$F$24,6,FALSE)</f>
        <v>4.9638210683068253</v>
      </c>
      <c r="H89" s="5" t="str">
        <f t="shared" si="5"/>
        <v>alarma</v>
      </c>
      <c r="I89" s="5">
        <f t="shared" si="6"/>
        <v>0</v>
      </c>
      <c r="J89" s="5">
        <f t="shared" si="7"/>
        <v>1</v>
      </c>
      <c r="K89" s="5">
        <f t="shared" si="8"/>
        <v>1</v>
      </c>
      <c r="M89" s="8">
        <f>VLOOKUP(B89,'data indicadores nacional'!$A$2:$J$24,10,FALSE)</f>
        <v>8.9</v>
      </c>
      <c r="N89" t="str">
        <f t="shared" si="9"/>
        <v xml:space="preserve"> </v>
      </c>
    </row>
    <row r="90" spans="1:14">
      <c r="A90" t="s">
        <v>109</v>
      </c>
      <c r="B90" t="s">
        <v>104</v>
      </c>
      <c r="C90" s="8">
        <v>14.242627345844506</v>
      </c>
      <c r="D90" s="8">
        <v>9.5543778457863713</v>
      </c>
      <c r="E90" s="8">
        <v>10.951303205081404</v>
      </c>
      <c r="F90" t="str">
        <f>VLOOKUP(B90,'data indicadores nacional'!$A$2:$G$24,7,FALSE)</f>
        <v>abajo</v>
      </c>
      <c r="G90" s="9">
        <f>VLOOKUP(B90,'data indicadores nacional'!$A$2:$F$24,6,FALSE)</f>
        <v>0.3966802220902198</v>
      </c>
      <c r="H90" s="5" t="str">
        <f t="shared" si="5"/>
        <v>alarma</v>
      </c>
      <c r="I90" s="5">
        <f t="shared" si="6"/>
        <v>1</v>
      </c>
      <c r="J90" s="5">
        <f t="shared" si="7"/>
        <v>0</v>
      </c>
      <c r="K90" s="5">
        <f t="shared" si="8"/>
        <v>1</v>
      </c>
      <c r="M90" s="8">
        <f>VLOOKUP(B90,'data indicadores nacional'!$A$2:$J$24,10,FALSE)</f>
        <v>12</v>
      </c>
      <c r="N90" t="str">
        <f t="shared" si="9"/>
        <v xml:space="preserve"> </v>
      </c>
    </row>
    <row r="91" spans="1:14">
      <c r="A91" t="s">
        <v>109</v>
      </c>
      <c r="B91" t="s">
        <v>105</v>
      </c>
      <c r="C91" s="8">
        <v>6.7915750511490494</v>
      </c>
      <c r="D91" s="8">
        <v>3.2524203428051037</v>
      </c>
      <c r="E91" s="8">
        <v>1.081677465413363</v>
      </c>
      <c r="F91" t="str">
        <f>VLOOKUP(B91,'data indicadores nacional'!$A$2:$G$24,7,FALSE)</f>
        <v>abajo</v>
      </c>
      <c r="G91" s="9">
        <f>VLOOKUP(B91,'data indicadores nacional'!$A$2:$F$24,6,FALSE)</f>
        <v>1.2536970118415909</v>
      </c>
      <c r="H91" s="5" t="str">
        <f t="shared" si="5"/>
        <v xml:space="preserve"> </v>
      </c>
      <c r="I91" s="5">
        <f t="shared" si="6"/>
        <v>1</v>
      </c>
      <c r="J91" s="5">
        <f t="shared" si="7"/>
        <v>0</v>
      </c>
      <c r="K91" s="5">
        <f t="shared" si="8"/>
        <v>1</v>
      </c>
      <c r="M91" s="8">
        <f>C91*0.5</f>
        <v>3.3957875255745247</v>
      </c>
      <c r="N91" t="str">
        <f t="shared" si="9"/>
        <v xml:space="preserve"> </v>
      </c>
    </row>
    <row r="92" spans="1:14">
      <c r="A92" t="s">
        <v>110</v>
      </c>
      <c r="B92" t="s">
        <v>88</v>
      </c>
      <c r="C92" s="8">
        <v>2.7995301487862179</v>
      </c>
      <c r="D92" s="8">
        <v>3.4221038615179764</v>
      </c>
      <c r="E92" s="8">
        <v>4.3733407852452144</v>
      </c>
      <c r="F92" t="str">
        <f>VLOOKUP(B92,'data indicadores nacional'!$A$2:$G$24,7,FALSE)</f>
        <v>abajo</v>
      </c>
      <c r="G92" s="9">
        <f>VLOOKUP(B92,'data indicadores nacional'!$A$2:$F$24,6,FALSE)</f>
        <v>0.25026441121950321</v>
      </c>
      <c r="H92" s="5" t="str">
        <f t="shared" si="5"/>
        <v>alarma</v>
      </c>
      <c r="I92" s="5">
        <f t="shared" si="6"/>
        <v>0</v>
      </c>
      <c r="J92" s="5">
        <f t="shared" si="7"/>
        <v>1</v>
      </c>
      <c r="K92" s="5">
        <f t="shared" si="8"/>
        <v>1</v>
      </c>
      <c r="M92" s="8">
        <f>VLOOKUP(B92,'data indicadores nacional'!$A$2:$J$24,10,FALSE)</f>
        <v>10</v>
      </c>
      <c r="N92" t="str">
        <f t="shared" si="9"/>
        <v xml:space="preserve"> </v>
      </c>
    </row>
    <row r="93" spans="1:14">
      <c r="A93" t="s">
        <v>110</v>
      </c>
      <c r="B93" t="s">
        <v>89</v>
      </c>
      <c r="C93" s="8">
        <v>90.258893648724154</v>
      </c>
      <c r="D93" s="8">
        <v>93.439845073832004</v>
      </c>
      <c r="E93" s="8">
        <v>90.990990990990994</v>
      </c>
      <c r="F93" t="str">
        <f>VLOOKUP(B93,'data indicadores nacional'!$A$2:$G$24,7,FALSE)</f>
        <v>arriba</v>
      </c>
      <c r="G93" s="9">
        <f>VLOOKUP(B93,'data indicadores nacional'!$A$2:$F$24,6,FALSE)</f>
        <v>2.7490434366534529</v>
      </c>
      <c r="H93" s="5" t="str">
        <f t="shared" si="5"/>
        <v>alarma</v>
      </c>
      <c r="I93" s="5">
        <f t="shared" si="6"/>
        <v>1</v>
      </c>
      <c r="J93" s="5">
        <f t="shared" si="7"/>
        <v>0</v>
      </c>
      <c r="K93" s="5">
        <f t="shared" si="8"/>
        <v>1</v>
      </c>
      <c r="M93" s="8">
        <f>VLOOKUP(B93,'data indicadores nacional'!$A$2:$J$24,10,FALSE)</f>
        <v>95</v>
      </c>
      <c r="N93" t="str">
        <f t="shared" si="9"/>
        <v>alarma</v>
      </c>
    </row>
    <row r="94" spans="1:14">
      <c r="A94" t="s">
        <v>110</v>
      </c>
      <c r="B94" t="s">
        <v>90</v>
      </c>
      <c r="C94" s="8">
        <v>79.047619047619051</v>
      </c>
      <c r="D94" s="8">
        <v>72.727272727272734</v>
      </c>
      <c r="E94" s="8">
        <v>76.923076923076934</v>
      </c>
      <c r="F94" t="str">
        <f>VLOOKUP(B94,'data indicadores nacional'!$A$2:$G$24,7,FALSE)</f>
        <v>abajo</v>
      </c>
      <c r="G94" s="9">
        <f>VLOOKUP(B94,'data indicadores nacional'!$A$2:$F$24,6,FALSE)</f>
        <v>2.2832114202799096</v>
      </c>
      <c r="H94" s="5" t="str">
        <f t="shared" si="5"/>
        <v>alarma</v>
      </c>
      <c r="I94" s="5">
        <f t="shared" si="6"/>
        <v>1</v>
      </c>
      <c r="J94" s="5">
        <f t="shared" si="7"/>
        <v>0</v>
      </c>
      <c r="K94" s="5">
        <f t="shared" si="8"/>
        <v>1</v>
      </c>
      <c r="M94" s="8" t="str">
        <f>VLOOKUP(B94,'data indicadores nacional'!$A$2:$J$24,10,FALSE)</f>
        <v>-</v>
      </c>
      <c r="N94" t="str">
        <f t="shared" si="9"/>
        <v xml:space="preserve"> </v>
      </c>
    </row>
    <row r="95" spans="1:14">
      <c r="A95" t="s">
        <v>110</v>
      </c>
      <c r="B95" t="s">
        <v>91</v>
      </c>
      <c r="C95" s="8">
        <v>99.139526276831987</v>
      </c>
      <c r="D95" s="8">
        <v>99.077604230721931</v>
      </c>
      <c r="E95" s="8">
        <v>99.179046129788901</v>
      </c>
      <c r="F95" t="str">
        <f>VLOOKUP(B95,'data indicadores nacional'!$A$2:$G$24,7,FALSE)</f>
        <v>arriba</v>
      </c>
      <c r="G95" s="9">
        <f>VLOOKUP(B95,'data indicadores nacional'!$A$2:$F$24,6,FALSE)</f>
        <v>0.72595219758941765</v>
      </c>
      <c r="H95" s="5" t="str">
        <f t="shared" si="5"/>
        <v xml:space="preserve"> </v>
      </c>
      <c r="I95" s="5">
        <f t="shared" si="6"/>
        <v>0</v>
      </c>
      <c r="J95" s="5">
        <f t="shared" si="7"/>
        <v>0</v>
      </c>
      <c r="K95" s="5">
        <f t="shared" si="8"/>
        <v>0</v>
      </c>
      <c r="M95" s="8" t="str">
        <f>VLOOKUP(B95,'data indicadores nacional'!$A$2:$J$24,10,FALSE)</f>
        <v>-</v>
      </c>
      <c r="N95" t="str">
        <f t="shared" si="9"/>
        <v xml:space="preserve"> </v>
      </c>
    </row>
    <row r="96" spans="1:14">
      <c r="A96" t="s">
        <v>110</v>
      </c>
      <c r="B96" t="s">
        <v>92</v>
      </c>
      <c r="C96" s="8">
        <v>21.809872029250457</v>
      </c>
      <c r="D96" s="8">
        <v>27.552007740686985</v>
      </c>
      <c r="E96" s="8">
        <v>28.740359897172237</v>
      </c>
      <c r="F96" t="str">
        <f>VLOOKUP(B96,'data indicadores nacional'!$A$2:$G$24,7,FALSE)</f>
        <v>abajo</v>
      </c>
      <c r="G96" s="9">
        <f>VLOOKUP(B96,'data indicadores nacional'!$A$2:$F$24,6,FALSE)</f>
        <v>2.5040710609700474</v>
      </c>
      <c r="H96" s="5" t="str">
        <f t="shared" si="5"/>
        <v>alarma</v>
      </c>
      <c r="I96" s="5">
        <f t="shared" si="6"/>
        <v>0</v>
      </c>
      <c r="J96" s="5">
        <f t="shared" si="7"/>
        <v>1</v>
      </c>
      <c r="K96" s="5">
        <f t="shared" si="8"/>
        <v>1</v>
      </c>
      <c r="M96" s="8" t="str">
        <f>VLOOKUP(B96,'data indicadores nacional'!$A$2:$J$24,10,FALSE)</f>
        <v>-</v>
      </c>
      <c r="N96" t="str">
        <f t="shared" si="9"/>
        <v xml:space="preserve"> </v>
      </c>
    </row>
    <row r="97" spans="1:14">
      <c r="A97" t="s">
        <v>110</v>
      </c>
      <c r="B97" t="s">
        <v>93</v>
      </c>
      <c r="C97" s="8">
        <v>0.17354767994154183</v>
      </c>
      <c r="D97" s="8">
        <v>0.14513788098693758</v>
      </c>
      <c r="E97" s="8">
        <v>0.10286742960010287</v>
      </c>
      <c r="F97" t="str">
        <f>VLOOKUP(B97,'data indicadores nacional'!$A$2:$G$24,7,FALSE)</f>
        <v>abajo</v>
      </c>
      <c r="G97" s="9">
        <f>VLOOKUP(B97,'data indicadores nacional'!$A$2:$F$24,6,FALSE)</f>
        <v>3.3766595341714022E-2</v>
      </c>
      <c r="H97" s="5" t="str">
        <f t="shared" si="5"/>
        <v xml:space="preserve"> </v>
      </c>
      <c r="I97" s="5">
        <f t="shared" si="6"/>
        <v>1</v>
      </c>
      <c r="J97" s="5">
        <f t="shared" si="7"/>
        <v>0</v>
      </c>
      <c r="K97" s="5">
        <f t="shared" si="8"/>
        <v>1</v>
      </c>
      <c r="M97" s="8">
        <f>VLOOKUP(B97,'data indicadores nacional'!$A$2:$J$24,10,FALSE)</f>
        <v>15</v>
      </c>
      <c r="N97" t="str">
        <f t="shared" si="9"/>
        <v xml:space="preserve"> </v>
      </c>
    </row>
    <row r="98" spans="1:14">
      <c r="A98" t="s">
        <v>110</v>
      </c>
      <c r="B98" t="s">
        <v>94</v>
      </c>
      <c r="C98" s="8">
        <v>6.5308675799086755</v>
      </c>
      <c r="D98" s="8">
        <v>7.016086115142719</v>
      </c>
      <c r="E98" s="8">
        <v>6.6573264781491002</v>
      </c>
      <c r="F98" t="str">
        <f>VLOOKUP(B98,'data indicadores nacional'!$A$2:$G$24,7,FALSE)</f>
        <v>arriba</v>
      </c>
      <c r="G98" s="9">
        <f>VLOOKUP(B98,'data indicadores nacional'!$A$2:$F$24,6,FALSE)</f>
        <v>0.23219145011705353</v>
      </c>
      <c r="H98" s="5" t="str">
        <f t="shared" si="5"/>
        <v>alarma</v>
      </c>
      <c r="I98" s="5">
        <f t="shared" si="6"/>
        <v>1</v>
      </c>
      <c r="J98" s="5">
        <f t="shared" si="7"/>
        <v>0</v>
      </c>
      <c r="K98" s="5">
        <f t="shared" si="8"/>
        <v>1</v>
      </c>
      <c r="M98" s="8" t="str">
        <f>VLOOKUP(B98,'data indicadores nacional'!$A$2:$J$24,10,FALSE)</f>
        <v>-</v>
      </c>
      <c r="N98" t="str">
        <f t="shared" si="9"/>
        <v xml:space="preserve"> </v>
      </c>
    </row>
    <row r="99" spans="1:14">
      <c r="A99" t="s">
        <v>110</v>
      </c>
      <c r="B99" t="s">
        <v>95</v>
      </c>
      <c r="C99" s="8">
        <v>13.016075995615637</v>
      </c>
      <c r="D99" s="8">
        <v>8.4300919206579596</v>
      </c>
      <c r="E99" s="8">
        <v>8.1008100810081007</v>
      </c>
      <c r="F99" t="str">
        <f>VLOOKUP(B99,'data indicadores nacional'!$A$2:$G$24,7,FALSE)</f>
        <v>abajo</v>
      </c>
      <c r="G99" s="9">
        <f>VLOOKUP(B99,'data indicadores nacional'!$A$2:$F$24,6,FALSE)</f>
        <v>1.7199886991149187</v>
      </c>
      <c r="H99" s="5" t="str">
        <f t="shared" si="5"/>
        <v xml:space="preserve"> </v>
      </c>
      <c r="I99" s="5">
        <f t="shared" si="6"/>
        <v>1</v>
      </c>
      <c r="J99" s="5">
        <f t="shared" si="7"/>
        <v>0</v>
      </c>
      <c r="K99" s="5">
        <f t="shared" si="8"/>
        <v>1</v>
      </c>
      <c r="M99" s="8">
        <f>VLOOKUP(B99,'data indicadores nacional'!$A$2:$J$24,10,FALSE)</f>
        <v>15</v>
      </c>
      <c r="N99" t="str">
        <f t="shared" si="9"/>
        <v xml:space="preserve"> </v>
      </c>
    </row>
    <row r="100" spans="1:14">
      <c r="A100" t="s">
        <v>110</v>
      </c>
      <c r="B100" t="s">
        <v>96</v>
      </c>
      <c r="C100" s="8">
        <v>63.926940639269404</v>
      </c>
      <c r="D100" s="8">
        <v>24.189646831156264</v>
      </c>
      <c r="E100" s="8">
        <v>64.267352185089976</v>
      </c>
      <c r="F100" t="str">
        <f>VLOOKUP(B100,'data indicadores nacional'!$A$2:$G$24,7,FALSE)</f>
        <v>abajo</v>
      </c>
      <c r="G100" s="9">
        <f>VLOOKUP(B100,'data indicadores nacional'!$A$2:$F$24,6,FALSE)</f>
        <v>14.793500408348107</v>
      </c>
      <c r="H100" s="5" t="str">
        <f t="shared" si="5"/>
        <v>alarma</v>
      </c>
      <c r="I100" s="5">
        <f t="shared" si="6"/>
        <v>0</v>
      </c>
      <c r="J100" s="5">
        <f t="shared" si="7"/>
        <v>0</v>
      </c>
      <c r="K100" s="5">
        <f t="shared" si="8"/>
        <v>0</v>
      </c>
      <c r="M100" s="8">
        <f>VLOOKUP(B100,'data indicadores nacional'!$A$2:$J$24,10,FALSE)</f>
        <v>45</v>
      </c>
      <c r="N100" t="str">
        <f t="shared" si="9"/>
        <v>alarma</v>
      </c>
    </row>
    <row r="101" spans="1:14">
      <c r="A101" t="s">
        <v>110</v>
      </c>
      <c r="B101" t="s">
        <v>97</v>
      </c>
      <c r="C101" s="8">
        <v>2.5352520764921769</v>
      </c>
      <c r="D101" s="8">
        <v>1.6513541103705038</v>
      </c>
      <c r="E101" s="8">
        <v>1.5699535052231144</v>
      </c>
      <c r="F101" t="str">
        <f>VLOOKUP(B101,'data indicadores nacional'!$A$2:$G$24,7,FALSE)</f>
        <v>abajo</v>
      </c>
      <c r="G101" s="9">
        <f>VLOOKUP(B101,'data indicadores nacional'!$A$2:$F$24,6,FALSE)</f>
        <v>0.35698528124504503</v>
      </c>
      <c r="H101" s="5" t="str">
        <f t="shared" si="5"/>
        <v xml:space="preserve"> </v>
      </c>
      <c r="I101" s="5">
        <f t="shared" si="6"/>
        <v>1</v>
      </c>
      <c r="J101" s="5">
        <f t="shared" si="7"/>
        <v>0</v>
      </c>
      <c r="K101" s="5">
        <f t="shared" si="8"/>
        <v>1</v>
      </c>
      <c r="M101" s="8">
        <f>VLOOKUP(B101,'data indicadores nacional'!$A$2:$J$24,10,FALSE)</f>
        <v>61</v>
      </c>
      <c r="N101" t="str">
        <f t="shared" si="9"/>
        <v xml:space="preserve"> </v>
      </c>
    </row>
    <row r="102" spans="1:14">
      <c r="A102" t="s">
        <v>110</v>
      </c>
      <c r="B102" t="s">
        <v>98</v>
      </c>
      <c r="C102" s="8">
        <v>33.644685004851475</v>
      </c>
      <c r="D102" s="8">
        <v>21.871704995582913</v>
      </c>
      <c r="E102" s="8">
        <v>20.452191922678633</v>
      </c>
      <c r="F102" t="str">
        <f>VLOOKUP(B102,'data indicadores nacional'!$A$2:$G$24,7,FALSE)</f>
        <v>abajo</v>
      </c>
      <c r="G102" s="9">
        <f>VLOOKUP(B102,'data indicadores nacional'!$A$2:$F$24,6,FALSE)</f>
        <v>3.4897517565506893</v>
      </c>
      <c r="H102" s="5" t="str">
        <f t="shared" si="5"/>
        <v xml:space="preserve"> </v>
      </c>
      <c r="I102" s="5">
        <f t="shared" si="6"/>
        <v>1</v>
      </c>
      <c r="J102" s="5">
        <f t="shared" si="7"/>
        <v>0</v>
      </c>
      <c r="K102" s="5">
        <f t="shared" si="8"/>
        <v>1</v>
      </c>
      <c r="M102" s="8">
        <f>VLOOKUP(B102,'data indicadores nacional'!$A$2:$J$24,10,FALSE)</f>
        <v>61</v>
      </c>
      <c r="N102" t="str">
        <f t="shared" si="9"/>
        <v xml:space="preserve"> </v>
      </c>
    </row>
    <row r="103" spans="1:14">
      <c r="A103" t="s">
        <v>110</v>
      </c>
      <c r="B103" t="s">
        <v>99</v>
      </c>
      <c r="C103" s="8">
        <v>62.844192634560912</v>
      </c>
      <c r="D103" s="8">
        <v>40.134504826987744</v>
      </c>
      <c r="E103" s="8">
        <v>37.631159698950718</v>
      </c>
      <c r="F103" t="str">
        <f>VLOOKUP(B103,'data indicadores nacional'!$A$2:$G$24,7,FALSE)</f>
        <v>abajo</v>
      </c>
      <c r="G103" s="9">
        <f>VLOOKUP(B103,'data indicadores nacional'!$A$2:$F$24,6,FALSE)</f>
        <v>7.5200278194544445</v>
      </c>
      <c r="H103" s="5" t="str">
        <f t="shared" si="5"/>
        <v xml:space="preserve"> </v>
      </c>
      <c r="I103" s="5">
        <f t="shared" si="6"/>
        <v>1</v>
      </c>
      <c r="J103" s="5">
        <f t="shared" si="7"/>
        <v>0</v>
      </c>
      <c r="K103" s="5">
        <f t="shared" si="8"/>
        <v>1</v>
      </c>
      <c r="M103" s="8">
        <f>VLOOKUP(B103,'data indicadores nacional'!$A$2:$J$24,10,FALSE)</f>
        <v>61</v>
      </c>
      <c r="N103" t="str">
        <f t="shared" si="9"/>
        <v xml:space="preserve"> </v>
      </c>
    </row>
    <row r="104" spans="1:14">
      <c r="A104" t="s">
        <v>110</v>
      </c>
      <c r="B104" t="s">
        <v>100</v>
      </c>
      <c r="C104" s="8">
        <v>14.246575342465754</v>
      </c>
      <c r="D104" s="8">
        <v>14.271891630382196</v>
      </c>
      <c r="E104" s="8">
        <v>10.154241645244216</v>
      </c>
      <c r="F104" t="str">
        <f>VLOOKUP(B104,'data indicadores nacional'!$A$2:$G$24,7,FALSE)</f>
        <v>abajo</v>
      </c>
      <c r="G104" s="9">
        <f>VLOOKUP(B104,'data indicadores nacional'!$A$2:$F$24,6,FALSE)</f>
        <v>1.7895311097465236</v>
      </c>
      <c r="H104" s="5" t="str">
        <f t="shared" si="5"/>
        <v xml:space="preserve"> </v>
      </c>
      <c r="I104" s="5">
        <f t="shared" si="6"/>
        <v>1</v>
      </c>
      <c r="J104" s="5">
        <f t="shared" si="7"/>
        <v>0</v>
      </c>
      <c r="K104" s="5">
        <f t="shared" si="8"/>
        <v>1</v>
      </c>
      <c r="M104" s="8">
        <f>VLOOKUP(B104,'data indicadores nacional'!$A$2:$J$24,10,FALSE)</f>
        <v>15</v>
      </c>
      <c r="N104" t="str">
        <f t="shared" si="9"/>
        <v xml:space="preserve"> </v>
      </c>
    </row>
    <row r="105" spans="1:14">
      <c r="A105" t="s">
        <v>110</v>
      </c>
      <c r="B105" t="s">
        <v>101</v>
      </c>
      <c r="C105" s="8">
        <v>11.689497716894978</v>
      </c>
      <c r="D105" s="8">
        <v>11.731978713110788</v>
      </c>
      <c r="E105" s="8">
        <v>8.8688946015424168</v>
      </c>
      <c r="F105" t="str">
        <f>VLOOKUP(B105,'data indicadores nacional'!$A$2:$G$24,7,FALSE)</f>
        <v>abajo</v>
      </c>
      <c r="G105" s="9">
        <f>VLOOKUP(B105,'data indicadores nacional'!$A$2:$F$24,6,FALSE)</f>
        <v>1.3238688071947835</v>
      </c>
      <c r="H105" s="5" t="str">
        <f t="shared" si="5"/>
        <v xml:space="preserve"> </v>
      </c>
      <c r="I105" s="5">
        <f t="shared" si="6"/>
        <v>1</v>
      </c>
      <c r="J105" s="5">
        <f t="shared" si="7"/>
        <v>0</v>
      </c>
      <c r="K105" s="5">
        <f t="shared" si="8"/>
        <v>1</v>
      </c>
      <c r="M105" s="8">
        <f>VLOOKUP(B105,'data indicadores nacional'!$A$2:$J$24,10,FALSE)</f>
        <v>12</v>
      </c>
      <c r="N105" t="str">
        <f t="shared" si="9"/>
        <v xml:space="preserve"> </v>
      </c>
    </row>
    <row r="106" spans="1:14">
      <c r="A106" t="s">
        <v>110</v>
      </c>
      <c r="B106" t="s">
        <v>102</v>
      </c>
      <c r="C106" s="8">
        <v>2.4198427102238353</v>
      </c>
      <c r="D106" s="8">
        <v>1.5593812375249501</v>
      </c>
      <c r="E106" s="8">
        <v>1.5428527347064724</v>
      </c>
      <c r="F106" t="str">
        <f>VLOOKUP(B106,'data indicadores nacional'!$A$2:$G$24,7,FALSE)</f>
        <v>abajo</v>
      </c>
      <c r="G106" s="9">
        <f>VLOOKUP(B106,'data indicadores nacional'!$A$2:$F$24,6,FALSE)</f>
        <v>1.6226293498102424</v>
      </c>
      <c r="H106" s="5" t="str">
        <f t="shared" si="5"/>
        <v xml:space="preserve"> </v>
      </c>
      <c r="I106" s="5">
        <f t="shared" si="6"/>
        <v>1</v>
      </c>
      <c r="J106" s="5">
        <f t="shared" si="7"/>
        <v>0</v>
      </c>
      <c r="K106" s="5">
        <f t="shared" si="8"/>
        <v>1</v>
      </c>
      <c r="M106" s="8" t="str">
        <f>VLOOKUP(B106,'data indicadores nacional'!$A$2:$J$24,10,FALSE)</f>
        <v>-</v>
      </c>
      <c r="N106" t="str">
        <f t="shared" si="9"/>
        <v xml:space="preserve"> </v>
      </c>
    </row>
    <row r="107" spans="1:14">
      <c r="A107" t="s">
        <v>110</v>
      </c>
      <c r="B107" t="s">
        <v>103</v>
      </c>
      <c r="C107" s="8">
        <v>10.88929219600726</v>
      </c>
      <c r="D107" s="8">
        <v>3.1187624750499001</v>
      </c>
      <c r="F107" t="str">
        <f>VLOOKUP(B107,'data indicadores nacional'!$A$2:$G$24,7,FALSE)</f>
        <v>abajo</v>
      </c>
      <c r="G107" s="9">
        <f>VLOOKUP(B107,'data indicadores nacional'!$A$2:$F$24,6,FALSE)</f>
        <v>4.9638210683068253</v>
      </c>
      <c r="H107" s="5" t="str">
        <f t="shared" si="5"/>
        <v xml:space="preserve"> </v>
      </c>
      <c r="I107" s="5">
        <f t="shared" si="6"/>
        <v>1</v>
      </c>
      <c r="J107" s="5">
        <f t="shared" si="7"/>
        <v>0</v>
      </c>
      <c r="K107" s="5">
        <f t="shared" si="8"/>
        <v>1</v>
      </c>
      <c r="M107" s="8">
        <f>VLOOKUP(B107,'data indicadores nacional'!$A$2:$J$24,10,FALSE)</f>
        <v>8.9</v>
      </c>
      <c r="N107" t="str">
        <f t="shared" si="9"/>
        <v xml:space="preserve"> </v>
      </c>
    </row>
    <row r="108" spans="1:14">
      <c r="A108" t="s">
        <v>110</v>
      </c>
      <c r="B108" t="s">
        <v>104</v>
      </c>
      <c r="C108" s="8">
        <v>14.13171482924178</v>
      </c>
      <c r="D108" s="8">
        <v>13.184705741340046</v>
      </c>
      <c r="E108" s="8">
        <v>11.992855320234753</v>
      </c>
      <c r="F108" t="str">
        <f>VLOOKUP(B108,'data indicadores nacional'!$A$2:$G$24,7,FALSE)</f>
        <v>abajo</v>
      </c>
      <c r="G108" s="9">
        <f>VLOOKUP(B108,'data indicadores nacional'!$A$2:$F$24,6,FALSE)</f>
        <v>0.3966802220902198</v>
      </c>
      <c r="H108" s="5" t="str">
        <f t="shared" si="5"/>
        <v xml:space="preserve"> </v>
      </c>
      <c r="I108" s="5">
        <f t="shared" si="6"/>
        <v>1</v>
      </c>
      <c r="J108" s="5">
        <f t="shared" si="7"/>
        <v>0</v>
      </c>
      <c r="K108" s="5">
        <f t="shared" si="8"/>
        <v>1</v>
      </c>
      <c r="M108" s="8">
        <f>VLOOKUP(B108,'data indicadores nacional'!$A$2:$J$24,10,FALSE)</f>
        <v>12</v>
      </c>
      <c r="N108" t="str">
        <f t="shared" si="9"/>
        <v xml:space="preserve"> </v>
      </c>
    </row>
    <row r="109" spans="1:14">
      <c r="A109" t="s">
        <v>110</v>
      </c>
      <c r="B109" t="s">
        <v>105</v>
      </c>
      <c r="C109" s="8">
        <v>1.2099213551119177</v>
      </c>
      <c r="D109" s="8">
        <v>1.5593812375249501</v>
      </c>
      <c r="E109" s="8">
        <v>1.5428527347064724</v>
      </c>
      <c r="F109" t="str">
        <f>VLOOKUP(B109,'data indicadores nacional'!$A$2:$G$24,7,FALSE)</f>
        <v>abajo</v>
      </c>
      <c r="G109" s="9">
        <f>VLOOKUP(B109,'data indicadores nacional'!$A$2:$F$24,6,FALSE)</f>
        <v>1.2536970118415909</v>
      </c>
      <c r="H109" s="5" t="str">
        <f t="shared" si="5"/>
        <v xml:space="preserve"> </v>
      </c>
      <c r="I109" s="5">
        <f t="shared" si="6"/>
        <v>0</v>
      </c>
      <c r="J109" s="5">
        <f t="shared" si="7"/>
        <v>1</v>
      </c>
      <c r="K109" s="5">
        <f t="shared" si="8"/>
        <v>1</v>
      </c>
      <c r="M109" s="8">
        <f>C109*0.5</f>
        <v>0.60496067755595884</v>
      </c>
      <c r="N109" t="str">
        <f t="shared" si="9"/>
        <v>alarma</v>
      </c>
    </row>
    <row r="110" spans="1:14">
      <c r="A110" t="s">
        <v>111</v>
      </c>
      <c r="B110" t="s">
        <v>88</v>
      </c>
      <c r="C110" s="8">
        <v>2.5753012048192772</v>
      </c>
      <c r="D110" s="8">
        <v>1.3498312710911136</v>
      </c>
      <c r="E110" s="8">
        <v>1.4747191011235954</v>
      </c>
      <c r="F110" t="str">
        <f>VLOOKUP(B110,'data indicadores nacional'!$A$2:$G$24,7,FALSE)</f>
        <v>abajo</v>
      </c>
      <c r="G110" s="9">
        <f>VLOOKUP(B110,'data indicadores nacional'!$A$2:$F$24,6,FALSE)</f>
        <v>0.25026441121950321</v>
      </c>
      <c r="H110" s="5" t="str">
        <f t="shared" si="5"/>
        <v>alarma</v>
      </c>
      <c r="I110" s="5">
        <f t="shared" si="6"/>
        <v>1</v>
      </c>
      <c r="J110" s="5">
        <f t="shared" si="7"/>
        <v>0</v>
      </c>
      <c r="K110" s="5">
        <f t="shared" si="8"/>
        <v>1</v>
      </c>
      <c r="M110" s="8">
        <f>VLOOKUP(B110,'data indicadores nacional'!$A$2:$J$24,10,FALSE)</f>
        <v>10</v>
      </c>
      <c r="N110" t="str">
        <f t="shared" si="9"/>
        <v xml:space="preserve"> </v>
      </c>
    </row>
    <row r="111" spans="1:14">
      <c r="A111" t="s">
        <v>111</v>
      </c>
      <c r="B111" t="s">
        <v>89</v>
      </c>
      <c r="C111" s="8">
        <v>73.464624361779713</v>
      </c>
      <c r="D111" s="8">
        <v>78.961228968544262</v>
      </c>
      <c r="E111" s="8">
        <v>71.423989737010913</v>
      </c>
      <c r="F111" t="str">
        <f>VLOOKUP(B111,'data indicadores nacional'!$A$2:$G$24,7,FALSE)</f>
        <v>arriba</v>
      </c>
      <c r="G111" s="9">
        <f>VLOOKUP(B111,'data indicadores nacional'!$A$2:$F$24,6,FALSE)</f>
        <v>2.7490434366534529</v>
      </c>
      <c r="H111" s="5" t="str">
        <f t="shared" si="5"/>
        <v>alarma</v>
      </c>
      <c r="I111" s="5">
        <f t="shared" si="6"/>
        <v>0</v>
      </c>
      <c r="J111" s="5">
        <f t="shared" si="7"/>
        <v>1</v>
      </c>
      <c r="K111" s="5">
        <f t="shared" si="8"/>
        <v>1</v>
      </c>
      <c r="M111" s="8">
        <f>VLOOKUP(B111,'data indicadores nacional'!$A$2:$J$24,10,FALSE)</f>
        <v>95</v>
      </c>
      <c r="N111" t="str">
        <f t="shared" si="9"/>
        <v>alarma</v>
      </c>
    </row>
    <row r="112" spans="1:14">
      <c r="A112" t="s">
        <v>111</v>
      </c>
      <c r="B112" t="s">
        <v>90</v>
      </c>
      <c r="C112" s="8">
        <v>80.57553956834532</v>
      </c>
      <c r="D112" s="8">
        <v>77.685950413223139</v>
      </c>
      <c r="E112" s="8">
        <v>75</v>
      </c>
      <c r="F112" t="str">
        <f>VLOOKUP(B112,'data indicadores nacional'!$A$2:$G$24,7,FALSE)</f>
        <v>abajo</v>
      </c>
      <c r="G112" s="9">
        <f>VLOOKUP(B112,'data indicadores nacional'!$A$2:$F$24,6,FALSE)</f>
        <v>2.2832114202799096</v>
      </c>
      <c r="H112" s="5" t="str">
        <f t="shared" si="5"/>
        <v xml:space="preserve"> </v>
      </c>
      <c r="I112" s="5">
        <f t="shared" si="6"/>
        <v>1</v>
      </c>
      <c r="J112" s="5">
        <f t="shared" si="7"/>
        <v>0</v>
      </c>
      <c r="K112" s="5">
        <f t="shared" si="8"/>
        <v>1</v>
      </c>
      <c r="M112" s="8" t="str">
        <f>VLOOKUP(B112,'data indicadores nacional'!$A$2:$J$24,10,FALSE)</f>
        <v>-</v>
      </c>
      <c r="N112" t="str">
        <f t="shared" si="9"/>
        <v xml:space="preserve"> </v>
      </c>
    </row>
    <row r="113" spans="1:14">
      <c r="A113" t="s">
        <v>111</v>
      </c>
      <c r="B113" t="s">
        <v>91</v>
      </c>
      <c r="C113" s="8">
        <v>98.987236403995553</v>
      </c>
      <c r="D113" s="8">
        <v>96.325265643447466</v>
      </c>
      <c r="E113" s="8">
        <v>94.531499840102342</v>
      </c>
      <c r="F113" t="str">
        <f>VLOOKUP(B113,'data indicadores nacional'!$A$2:$G$24,7,FALSE)</f>
        <v>arriba</v>
      </c>
      <c r="G113" s="9">
        <f>VLOOKUP(B113,'data indicadores nacional'!$A$2:$F$24,6,FALSE)</f>
        <v>0.72595219758941765</v>
      </c>
      <c r="H113" s="5" t="str">
        <f t="shared" si="5"/>
        <v>alarma</v>
      </c>
      <c r="I113" s="5">
        <f t="shared" si="6"/>
        <v>0</v>
      </c>
      <c r="J113" s="5">
        <f t="shared" si="7"/>
        <v>1</v>
      </c>
      <c r="K113" s="5">
        <f t="shared" si="8"/>
        <v>1</v>
      </c>
      <c r="M113" s="8" t="str">
        <f>VLOOKUP(B113,'data indicadores nacional'!$A$2:$J$24,10,FALSE)</f>
        <v>-</v>
      </c>
      <c r="N113" t="str">
        <f t="shared" si="9"/>
        <v xml:space="preserve"> </v>
      </c>
    </row>
    <row r="114" spans="1:14">
      <c r="A114" t="s">
        <v>111</v>
      </c>
      <c r="B114" t="s">
        <v>92</v>
      </c>
      <c r="C114" s="8">
        <v>32.312551496841529</v>
      </c>
      <c r="D114" s="8">
        <v>41.014092692140053</v>
      </c>
      <c r="E114" s="8">
        <v>38.723404255319153</v>
      </c>
      <c r="F114" t="str">
        <f>VLOOKUP(B114,'data indicadores nacional'!$A$2:$G$24,7,FALSE)</f>
        <v>abajo</v>
      </c>
      <c r="G114" s="9">
        <f>VLOOKUP(B114,'data indicadores nacional'!$A$2:$F$24,6,FALSE)</f>
        <v>2.5040710609700474</v>
      </c>
      <c r="H114" s="5" t="str">
        <f t="shared" si="5"/>
        <v xml:space="preserve"> </v>
      </c>
      <c r="I114" s="5">
        <f t="shared" si="6"/>
        <v>0</v>
      </c>
      <c r="J114" s="5">
        <f t="shared" si="7"/>
        <v>1</v>
      </c>
      <c r="K114" s="5">
        <f t="shared" si="8"/>
        <v>1</v>
      </c>
      <c r="M114" s="8" t="str">
        <f>VLOOKUP(B114,'data indicadores nacional'!$A$2:$J$24,10,FALSE)</f>
        <v>-</v>
      </c>
      <c r="N114" t="str">
        <f t="shared" si="9"/>
        <v xml:space="preserve"> </v>
      </c>
    </row>
    <row r="115" spans="1:14">
      <c r="A115" t="s">
        <v>111</v>
      </c>
      <c r="B115" t="s">
        <v>93</v>
      </c>
      <c r="C115" s="8">
        <v>0.38482682792743267</v>
      </c>
      <c r="D115" s="8">
        <v>0.43585645793985184</v>
      </c>
      <c r="E115" s="8">
        <v>0.3661837287056201</v>
      </c>
      <c r="F115" t="str">
        <f>VLOOKUP(B115,'data indicadores nacional'!$A$2:$G$24,7,FALSE)</f>
        <v>abajo</v>
      </c>
      <c r="G115" s="9">
        <f>VLOOKUP(B115,'data indicadores nacional'!$A$2:$F$24,6,FALSE)</f>
        <v>3.3766595341714022E-2</v>
      </c>
      <c r="H115" s="5" t="str">
        <f t="shared" si="5"/>
        <v xml:space="preserve"> </v>
      </c>
      <c r="I115" s="5">
        <f t="shared" si="6"/>
        <v>1</v>
      </c>
      <c r="J115" s="5">
        <f t="shared" si="7"/>
        <v>0</v>
      </c>
      <c r="K115" s="5">
        <f t="shared" si="8"/>
        <v>1</v>
      </c>
      <c r="M115" s="8">
        <f>VLOOKUP(B115,'data indicadores nacional'!$A$2:$J$24,10,FALSE)</f>
        <v>15</v>
      </c>
      <c r="N115" t="str">
        <f t="shared" si="9"/>
        <v xml:space="preserve"> </v>
      </c>
    </row>
    <row r="116" spans="1:14">
      <c r="A116" t="s">
        <v>111</v>
      </c>
      <c r="B116" t="s">
        <v>94</v>
      </c>
      <c r="C116" s="8">
        <v>4.8592744695414103</v>
      </c>
      <c r="D116" s="8">
        <v>5.3787592619497309</v>
      </c>
      <c r="E116" s="8">
        <v>4.7659574468085104</v>
      </c>
      <c r="F116" t="str">
        <f>VLOOKUP(B116,'data indicadores nacional'!$A$2:$G$24,7,FALSE)</f>
        <v>arriba</v>
      </c>
      <c r="G116" s="9">
        <f>VLOOKUP(B116,'data indicadores nacional'!$A$2:$F$24,6,FALSE)</f>
        <v>0.23219145011705353</v>
      </c>
      <c r="H116" s="5" t="str">
        <f t="shared" si="5"/>
        <v>alarma</v>
      </c>
      <c r="I116" s="5">
        <f t="shared" si="6"/>
        <v>0</v>
      </c>
      <c r="J116" s="5">
        <f t="shared" si="7"/>
        <v>1</v>
      </c>
      <c r="K116" s="5">
        <f t="shared" si="8"/>
        <v>1</v>
      </c>
      <c r="M116" s="8" t="str">
        <f>VLOOKUP(B116,'data indicadores nacional'!$A$2:$J$24,10,FALSE)</f>
        <v>-</v>
      </c>
      <c r="N116" t="str">
        <f t="shared" si="9"/>
        <v xml:space="preserve"> </v>
      </c>
    </row>
    <row r="117" spans="1:14">
      <c r="A117" t="s">
        <v>111</v>
      </c>
      <c r="B117" t="s">
        <v>95</v>
      </c>
      <c r="C117" s="8">
        <v>17.385926333150081</v>
      </c>
      <c r="D117" s="8">
        <v>14.063635042859218</v>
      </c>
      <c r="E117" s="8">
        <v>12.736825346282441</v>
      </c>
      <c r="F117" t="str">
        <f>VLOOKUP(B117,'data indicadores nacional'!$A$2:$G$24,7,FALSE)</f>
        <v>abajo</v>
      </c>
      <c r="G117" s="9">
        <f>VLOOKUP(B117,'data indicadores nacional'!$A$2:$F$24,6,FALSE)</f>
        <v>1.7199886991149187</v>
      </c>
      <c r="H117" s="5" t="str">
        <f t="shared" si="5"/>
        <v xml:space="preserve"> </v>
      </c>
      <c r="I117" s="5">
        <f t="shared" si="6"/>
        <v>1</v>
      </c>
      <c r="J117" s="5">
        <f t="shared" si="7"/>
        <v>0</v>
      </c>
      <c r="K117" s="5">
        <f t="shared" si="8"/>
        <v>1</v>
      </c>
      <c r="M117" s="8">
        <f>VLOOKUP(B117,'data indicadores nacional'!$A$2:$J$24,10,FALSE)</f>
        <v>15</v>
      </c>
      <c r="N117" t="str">
        <f t="shared" si="9"/>
        <v xml:space="preserve"> </v>
      </c>
    </row>
    <row r="118" spans="1:14">
      <c r="A118" t="s">
        <v>111</v>
      </c>
      <c r="B118" t="s">
        <v>96</v>
      </c>
      <c r="C118" s="8">
        <v>150.58179329226559</v>
      </c>
      <c r="D118" s="8">
        <v>43.585645793985179</v>
      </c>
      <c r="E118" s="8">
        <v>78.802206461780941</v>
      </c>
      <c r="F118" t="str">
        <f>VLOOKUP(B118,'data indicadores nacional'!$A$2:$G$24,7,FALSE)</f>
        <v>abajo</v>
      </c>
      <c r="G118" s="9">
        <f>VLOOKUP(B118,'data indicadores nacional'!$A$2:$F$24,6,FALSE)</f>
        <v>14.793500408348107</v>
      </c>
      <c r="H118" s="5" t="str">
        <f t="shared" si="5"/>
        <v>alarma</v>
      </c>
      <c r="I118" s="5">
        <f t="shared" si="6"/>
        <v>1</v>
      </c>
      <c r="J118" s="5">
        <f t="shared" si="7"/>
        <v>0</v>
      </c>
      <c r="K118" s="5">
        <f t="shared" si="8"/>
        <v>1</v>
      </c>
      <c r="M118" s="8">
        <f>VLOOKUP(B118,'data indicadores nacional'!$A$2:$J$24,10,FALSE)</f>
        <v>45</v>
      </c>
      <c r="N118" t="str">
        <f t="shared" si="9"/>
        <v>alarma</v>
      </c>
    </row>
    <row r="119" spans="1:14">
      <c r="A119" t="s">
        <v>111</v>
      </c>
      <c r="B119" t="s">
        <v>97</v>
      </c>
      <c r="C119" s="8">
        <v>5.5332192189801361</v>
      </c>
      <c r="D119" s="8">
        <v>6.0457679624263019</v>
      </c>
      <c r="E119" s="8">
        <v>4.5757485327762861</v>
      </c>
      <c r="F119" t="str">
        <f>VLOOKUP(B119,'data indicadores nacional'!$A$2:$G$24,7,FALSE)</f>
        <v>abajo</v>
      </c>
      <c r="G119" s="9">
        <f>VLOOKUP(B119,'data indicadores nacional'!$A$2:$F$24,6,FALSE)</f>
        <v>0.35698528124504503</v>
      </c>
      <c r="H119" s="5" t="str">
        <f t="shared" si="5"/>
        <v xml:space="preserve"> </v>
      </c>
      <c r="I119" s="5">
        <f t="shared" si="6"/>
        <v>1</v>
      </c>
      <c r="J119" s="5">
        <f t="shared" si="7"/>
        <v>0</v>
      </c>
      <c r="K119" s="5">
        <f t="shared" si="8"/>
        <v>1</v>
      </c>
      <c r="M119" s="8">
        <f>VLOOKUP(B119,'data indicadores nacional'!$A$2:$J$24,10,FALSE)</f>
        <v>61</v>
      </c>
      <c r="N119" t="str">
        <f t="shared" si="9"/>
        <v xml:space="preserve"> </v>
      </c>
    </row>
    <row r="120" spans="1:14">
      <c r="A120" t="s">
        <v>111</v>
      </c>
      <c r="B120" t="s">
        <v>98</v>
      </c>
      <c r="C120" s="8">
        <v>47.186291228216113</v>
      </c>
      <c r="D120" s="8">
        <v>48.256067245841983</v>
      </c>
      <c r="E120" s="8">
        <v>40.097699979645839</v>
      </c>
      <c r="F120" t="str">
        <f>VLOOKUP(B120,'data indicadores nacional'!$A$2:$G$24,7,FALSE)</f>
        <v>abajo</v>
      </c>
      <c r="G120" s="9">
        <f>VLOOKUP(B120,'data indicadores nacional'!$A$2:$F$24,6,FALSE)</f>
        <v>3.4897517565506893</v>
      </c>
      <c r="H120" s="5" t="str">
        <f t="shared" si="5"/>
        <v xml:space="preserve"> </v>
      </c>
      <c r="I120" s="5">
        <f t="shared" si="6"/>
        <v>1</v>
      </c>
      <c r="J120" s="5">
        <f t="shared" si="7"/>
        <v>0</v>
      </c>
      <c r="K120" s="5">
        <f t="shared" si="8"/>
        <v>1</v>
      </c>
      <c r="M120" s="8">
        <f>VLOOKUP(B120,'data indicadores nacional'!$A$2:$J$24,10,FALSE)</f>
        <v>61</v>
      </c>
      <c r="N120" t="str">
        <f t="shared" si="9"/>
        <v xml:space="preserve"> </v>
      </c>
    </row>
    <row r="121" spans="1:14">
      <c r="A121" t="s">
        <v>111</v>
      </c>
      <c r="B121" t="s">
        <v>99</v>
      </c>
      <c r="C121" s="8">
        <v>92.749836708033968</v>
      </c>
      <c r="D121" s="8">
        <v>92.702688483190414</v>
      </c>
      <c r="E121" s="8">
        <v>77.299718720700071</v>
      </c>
      <c r="F121" t="str">
        <f>VLOOKUP(B121,'data indicadores nacional'!$A$2:$G$24,7,FALSE)</f>
        <v>abajo</v>
      </c>
      <c r="G121" s="9">
        <f>VLOOKUP(B121,'data indicadores nacional'!$A$2:$F$24,6,FALSE)</f>
        <v>7.5200278194544445</v>
      </c>
      <c r="H121" s="5" t="str">
        <f t="shared" si="5"/>
        <v xml:space="preserve"> </v>
      </c>
      <c r="I121" s="5">
        <f t="shared" si="6"/>
        <v>1</v>
      </c>
      <c r="J121" s="5">
        <f t="shared" si="7"/>
        <v>0</v>
      </c>
      <c r="K121" s="5">
        <f t="shared" si="8"/>
        <v>1</v>
      </c>
      <c r="M121" s="8">
        <f>VLOOKUP(B121,'data indicadores nacional'!$A$2:$J$24,10,FALSE)</f>
        <v>61</v>
      </c>
      <c r="N121" t="str">
        <f t="shared" si="9"/>
        <v>alarma</v>
      </c>
    </row>
    <row r="122" spans="1:14">
      <c r="A122" t="s">
        <v>111</v>
      </c>
      <c r="B122" t="s">
        <v>100</v>
      </c>
      <c r="C122" s="8">
        <v>16.290212183436005</v>
      </c>
      <c r="D122" s="8">
        <v>6.5378468690977769</v>
      </c>
      <c r="E122" s="8">
        <v>7.0921985815602833</v>
      </c>
      <c r="F122" t="str">
        <f>VLOOKUP(B122,'data indicadores nacional'!$A$2:$G$24,7,FALSE)</f>
        <v>abajo</v>
      </c>
      <c r="G122" s="9">
        <f>VLOOKUP(B122,'data indicadores nacional'!$A$2:$F$24,6,FALSE)</f>
        <v>1.7895311097465236</v>
      </c>
      <c r="H122" s="5" t="str">
        <f t="shared" si="5"/>
        <v>alarma</v>
      </c>
      <c r="I122" s="5">
        <f t="shared" si="6"/>
        <v>1</v>
      </c>
      <c r="J122" s="5">
        <f t="shared" si="7"/>
        <v>0</v>
      </c>
      <c r="K122" s="5">
        <f t="shared" si="8"/>
        <v>1</v>
      </c>
      <c r="M122" s="8">
        <f>VLOOKUP(B122,'data indicadores nacional'!$A$2:$J$24,10,FALSE)</f>
        <v>15</v>
      </c>
      <c r="N122" t="str">
        <f t="shared" si="9"/>
        <v xml:space="preserve"> </v>
      </c>
    </row>
    <row r="123" spans="1:14">
      <c r="A123" t="s">
        <v>111</v>
      </c>
      <c r="B123" t="s">
        <v>101</v>
      </c>
      <c r="C123" s="8">
        <v>12.594113620807667</v>
      </c>
      <c r="D123" s="8">
        <v>5.2302774952782212</v>
      </c>
      <c r="E123" s="8">
        <v>5.6737588652482271</v>
      </c>
      <c r="F123" t="str">
        <f>VLOOKUP(B123,'data indicadores nacional'!$A$2:$G$24,7,FALSE)</f>
        <v>abajo</v>
      </c>
      <c r="G123" s="9">
        <f>VLOOKUP(B123,'data indicadores nacional'!$A$2:$F$24,6,FALSE)</f>
        <v>1.3238688071947835</v>
      </c>
      <c r="H123" s="5" t="str">
        <f t="shared" si="5"/>
        <v>alarma</v>
      </c>
      <c r="I123" s="5">
        <f t="shared" si="6"/>
        <v>1</v>
      </c>
      <c r="J123" s="5">
        <f t="shared" si="7"/>
        <v>0</v>
      </c>
      <c r="K123" s="5">
        <f t="shared" si="8"/>
        <v>1</v>
      </c>
      <c r="M123" s="8">
        <f>VLOOKUP(B123,'data indicadores nacional'!$A$2:$J$24,10,FALSE)</f>
        <v>12</v>
      </c>
      <c r="N123" t="str">
        <f t="shared" si="9"/>
        <v xml:space="preserve"> </v>
      </c>
    </row>
    <row r="124" spans="1:14">
      <c r="A124" t="s">
        <v>111</v>
      </c>
      <c r="B124" t="s">
        <v>102</v>
      </c>
      <c r="C124" s="8">
        <v>11.149929383780568</v>
      </c>
      <c r="E124" s="8">
        <v>2.4780690885661891</v>
      </c>
      <c r="F124" t="str">
        <f>VLOOKUP(B124,'data indicadores nacional'!$A$2:$G$24,7,FALSE)</f>
        <v>abajo</v>
      </c>
      <c r="G124" s="9">
        <f>VLOOKUP(B124,'data indicadores nacional'!$A$2:$F$24,6,FALSE)</f>
        <v>1.6226293498102424</v>
      </c>
      <c r="H124" s="5" t="str">
        <f t="shared" si="5"/>
        <v>alarma</v>
      </c>
      <c r="I124" s="5">
        <f t="shared" si="6"/>
        <v>1</v>
      </c>
      <c r="J124" s="5">
        <f t="shared" si="7"/>
        <v>0</v>
      </c>
      <c r="K124" s="5">
        <f t="shared" si="8"/>
        <v>1</v>
      </c>
      <c r="M124" s="8" t="str">
        <f>VLOOKUP(B124,'data indicadores nacional'!$A$2:$J$24,10,FALSE)</f>
        <v>-</v>
      </c>
      <c r="N124" t="str">
        <f t="shared" si="9"/>
        <v xml:space="preserve"> </v>
      </c>
    </row>
    <row r="125" spans="1:14">
      <c r="A125" t="s">
        <v>111</v>
      </c>
      <c r="B125" t="s">
        <v>103</v>
      </c>
      <c r="C125" s="8">
        <v>14.866572511707426</v>
      </c>
      <c r="D125" s="8">
        <v>9.8376783079193313</v>
      </c>
      <c r="E125" s="8">
        <v>7.4342072656985678</v>
      </c>
      <c r="F125" t="str">
        <f>VLOOKUP(B125,'data indicadores nacional'!$A$2:$G$24,7,FALSE)</f>
        <v>abajo</v>
      </c>
      <c r="G125" s="9">
        <f>VLOOKUP(B125,'data indicadores nacional'!$A$2:$F$24,6,FALSE)</f>
        <v>4.9638210683068253</v>
      </c>
      <c r="H125" s="5" t="str">
        <f t="shared" si="5"/>
        <v xml:space="preserve"> </v>
      </c>
      <c r="I125" s="5">
        <f t="shared" si="6"/>
        <v>1</v>
      </c>
      <c r="J125" s="5">
        <f t="shared" si="7"/>
        <v>0</v>
      </c>
      <c r="K125" s="5">
        <f t="shared" si="8"/>
        <v>1</v>
      </c>
      <c r="M125" s="8">
        <f>VLOOKUP(B125,'data indicadores nacional'!$A$2:$J$24,10,FALSE)</f>
        <v>8.9</v>
      </c>
      <c r="N125" t="str">
        <f t="shared" si="9"/>
        <v xml:space="preserve"> </v>
      </c>
    </row>
    <row r="126" spans="1:14">
      <c r="A126" t="s">
        <v>111</v>
      </c>
      <c r="B126" t="s">
        <v>104</v>
      </c>
      <c r="C126" s="8">
        <v>15.84507042253521</v>
      </c>
      <c r="D126" s="8">
        <v>10.523280957186104</v>
      </c>
      <c r="E126" s="8">
        <v>11.25879593432369</v>
      </c>
      <c r="F126" t="str">
        <f>VLOOKUP(B126,'data indicadores nacional'!$A$2:$G$24,7,FALSE)</f>
        <v>abajo</v>
      </c>
      <c r="G126" s="9">
        <f>VLOOKUP(B126,'data indicadores nacional'!$A$2:$F$24,6,FALSE)</f>
        <v>0.3966802220902198</v>
      </c>
      <c r="H126" s="5" t="str">
        <f t="shared" si="5"/>
        <v>alarma</v>
      </c>
      <c r="I126" s="5">
        <f t="shared" si="6"/>
        <v>1</v>
      </c>
      <c r="J126" s="5">
        <f t="shared" si="7"/>
        <v>0</v>
      </c>
      <c r="K126" s="5">
        <f t="shared" si="8"/>
        <v>1</v>
      </c>
      <c r="M126" s="8">
        <f>VLOOKUP(B126,'data indicadores nacional'!$A$2:$J$24,10,FALSE)</f>
        <v>12</v>
      </c>
      <c r="N126" t="str">
        <f t="shared" si="9"/>
        <v xml:space="preserve"> </v>
      </c>
    </row>
    <row r="127" spans="1:14">
      <c r="A127" t="s">
        <v>111</v>
      </c>
      <c r="B127" t="s">
        <v>105</v>
      </c>
      <c r="C127" s="8">
        <v>16.724894075670854</v>
      </c>
      <c r="D127" s="8">
        <v>2.4594195769798328</v>
      </c>
      <c r="F127" t="str">
        <f>VLOOKUP(B127,'data indicadores nacional'!$A$2:$G$24,7,FALSE)</f>
        <v>abajo</v>
      </c>
      <c r="G127" s="9">
        <f>VLOOKUP(B127,'data indicadores nacional'!$A$2:$F$24,6,FALSE)</f>
        <v>1.2536970118415909</v>
      </c>
      <c r="H127" s="5" t="str">
        <f t="shared" si="5"/>
        <v xml:space="preserve"> </v>
      </c>
      <c r="I127" s="5">
        <f t="shared" si="6"/>
        <v>1</v>
      </c>
      <c r="J127" s="5">
        <f t="shared" si="7"/>
        <v>0</v>
      </c>
      <c r="K127" s="5">
        <f t="shared" si="8"/>
        <v>1</v>
      </c>
      <c r="M127" s="8">
        <f>C127*0.5</f>
        <v>8.3624470378354268</v>
      </c>
      <c r="N127" t="str">
        <f t="shared" si="9"/>
        <v xml:space="preserve"> </v>
      </c>
    </row>
    <row r="128" spans="1:14">
      <c r="A128" t="s">
        <v>112</v>
      </c>
      <c r="B128" t="s">
        <v>88</v>
      </c>
      <c r="C128" s="8">
        <v>3.7613580333873351</v>
      </c>
      <c r="D128" s="8">
        <v>2.7435357787131691</v>
      </c>
      <c r="E128" s="8">
        <v>2.7588652482269502</v>
      </c>
      <c r="F128" t="str">
        <f>VLOOKUP(B128,'data indicadores nacional'!$A$2:$G$24,7,FALSE)</f>
        <v>abajo</v>
      </c>
      <c r="G128" s="9">
        <f>VLOOKUP(B128,'data indicadores nacional'!$A$2:$F$24,6,FALSE)</f>
        <v>0.25026441121950321</v>
      </c>
      <c r="H128" s="5" t="str">
        <f t="shared" si="5"/>
        <v>alarma</v>
      </c>
      <c r="I128" s="5">
        <f t="shared" si="6"/>
        <v>1</v>
      </c>
      <c r="J128" s="5">
        <f t="shared" si="7"/>
        <v>0</v>
      </c>
      <c r="K128" s="5">
        <f t="shared" si="8"/>
        <v>1</v>
      </c>
      <c r="M128" s="8">
        <f>VLOOKUP(B128,'data indicadores nacional'!$A$2:$J$24,10,FALSE)</f>
        <v>10</v>
      </c>
      <c r="N128" t="str">
        <f t="shared" si="9"/>
        <v xml:space="preserve"> </v>
      </c>
    </row>
    <row r="129" spans="1:14">
      <c r="A129" t="s">
        <v>112</v>
      </c>
      <c r="B129" t="s">
        <v>89</v>
      </c>
      <c r="C129" s="8">
        <v>80.247989276139407</v>
      </c>
      <c r="D129" s="8">
        <v>83.458281271692343</v>
      </c>
      <c r="E129" s="8">
        <v>80.614127569847128</v>
      </c>
      <c r="F129" t="str">
        <f>VLOOKUP(B129,'data indicadores nacional'!$A$2:$G$24,7,FALSE)</f>
        <v>arriba</v>
      </c>
      <c r="G129" s="9">
        <f>VLOOKUP(B129,'data indicadores nacional'!$A$2:$F$24,6,FALSE)</f>
        <v>2.7490434366534529</v>
      </c>
      <c r="H129" s="5" t="str">
        <f t="shared" si="5"/>
        <v>alarma</v>
      </c>
      <c r="I129" s="5">
        <f t="shared" si="6"/>
        <v>1</v>
      </c>
      <c r="J129" s="5">
        <f t="shared" si="7"/>
        <v>0</v>
      </c>
      <c r="K129" s="5">
        <f t="shared" si="8"/>
        <v>1</v>
      </c>
      <c r="M129" s="8">
        <f>VLOOKUP(B129,'data indicadores nacional'!$A$2:$J$24,10,FALSE)</f>
        <v>95</v>
      </c>
      <c r="N129" t="str">
        <f t="shared" si="9"/>
        <v>alarma</v>
      </c>
    </row>
    <row r="130" spans="1:14">
      <c r="A130" t="s">
        <v>112</v>
      </c>
      <c r="B130" t="s">
        <v>90</v>
      </c>
      <c r="C130" s="8">
        <v>70.434782608695656</v>
      </c>
      <c r="D130" s="8">
        <v>67.808219178082197</v>
      </c>
      <c r="E130" s="8">
        <v>73.68421052631578</v>
      </c>
      <c r="F130" t="str">
        <f>VLOOKUP(B130,'data indicadores nacional'!$A$2:$G$24,7,FALSE)</f>
        <v>abajo</v>
      </c>
      <c r="G130" s="9">
        <f>VLOOKUP(B130,'data indicadores nacional'!$A$2:$F$24,6,FALSE)</f>
        <v>2.2832114202799096</v>
      </c>
      <c r="H130" s="5" t="str">
        <f t="shared" si="5"/>
        <v>alarma</v>
      </c>
      <c r="I130" s="5">
        <f t="shared" si="6"/>
        <v>0</v>
      </c>
      <c r="J130" s="5">
        <f t="shared" si="7"/>
        <v>1</v>
      </c>
      <c r="K130" s="5">
        <f t="shared" si="8"/>
        <v>1</v>
      </c>
      <c r="M130" s="8" t="str">
        <f>VLOOKUP(B130,'data indicadores nacional'!$A$2:$J$24,10,FALSE)</f>
        <v>-</v>
      </c>
      <c r="N130" t="str">
        <f t="shared" si="9"/>
        <v xml:space="preserve"> </v>
      </c>
    </row>
    <row r="131" spans="1:14">
      <c r="A131" t="s">
        <v>112</v>
      </c>
      <c r="B131" t="s">
        <v>91</v>
      </c>
      <c r="C131" s="8">
        <v>94.706193753308625</v>
      </c>
      <c r="D131" s="8">
        <v>90.98008865123478</v>
      </c>
      <c r="E131" s="8">
        <v>88.25953995479324</v>
      </c>
      <c r="F131" t="str">
        <f>VLOOKUP(B131,'data indicadores nacional'!$A$2:$G$24,7,FALSE)</f>
        <v>arriba</v>
      </c>
      <c r="G131" s="9">
        <f>VLOOKUP(B131,'data indicadores nacional'!$A$2:$F$24,6,FALSE)</f>
        <v>0.72595219758941765</v>
      </c>
      <c r="H131" s="5" t="str">
        <f t="shared" ref="H131:H194" si="10">IF(F131=$F$2,IF(E131&gt;D131,"alarma"," "),IF(E131&lt;D131,"alarma"," "))</f>
        <v>alarma</v>
      </c>
      <c r="I131" s="5">
        <f t="shared" ref="I131:I194" si="11">IF(F131=$F$2,IF((C131-E131)&gt;($L$2*G131),1,0),IF((E131-C131)&gt;($L$2*G131),1,0))</f>
        <v>0</v>
      </c>
      <c r="J131" s="5">
        <f t="shared" ref="J131:J194" si="12">IF(F131=$F$2,IF((E131-C131)&gt;($L$2*G131),1,0),IF((C131-E131)&gt;($L$2*G131),1,0))</f>
        <v>1</v>
      </c>
      <c r="K131" s="5">
        <f t="shared" ref="K131:K194" si="13">IF(I131=1,1,IF(J131=1,1,0))</f>
        <v>1</v>
      </c>
      <c r="M131" s="8" t="str">
        <f>VLOOKUP(B131,'data indicadores nacional'!$A$2:$J$24,10,FALSE)</f>
        <v>-</v>
      </c>
      <c r="N131" t="str">
        <f t="shared" ref="N131:N194" si="14">IF(M131=$M$4," ",IF(F131=$F$2,IF(E131&lt;M131," ","alarma"),IF(E131&lt;M131,"alarma"," ")))</f>
        <v xml:space="preserve"> </v>
      </c>
    </row>
    <row r="132" spans="1:14">
      <c r="A132" t="s">
        <v>112</v>
      </c>
      <c r="B132" t="s">
        <v>92</v>
      </c>
      <c r="C132" s="8">
        <v>27.876019575856443</v>
      </c>
      <c r="D132" s="8">
        <v>33.229404836139402</v>
      </c>
      <c r="E132" s="8">
        <v>32.270759543486818</v>
      </c>
      <c r="F132" t="str">
        <f>VLOOKUP(B132,'data indicadores nacional'!$A$2:$G$24,7,FALSE)</f>
        <v>abajo</v>
      </c>
      <c r="G132" s="9">
        <f>VLOOKUP(B132,'data indicadores nacional'!$A$2:$F$24,6,FALSE)</f>
        <v>2.5040710609700474</v>
      </c>
      <c r="H132" s="5" t="str">
        <f t="shared" si="10"/>
        <v xml:space="preserve"> </v>
      </c>
      <c r="I132" s="5">
        <f t="shared" si="11"/>
        <v>0</v>
      </c>
      <c r="J132" s="5">
        <f t="shared" si="12"/>
        <v>1</v>
      </c>
      <c r="K132" s="5">
        <f t="shared" si="13"/>
        <v>1</v>
      </c>
      <c r="M132" s="8" t="str">
        <f>VLOOKUP(B132,'data indicadores nacional'!$A$2:$J$24,10,FALSE)</f>
        <v>-</v>
      </c>
      <c r="N132" t="str">
        <f t="shared" si="14"/>
        <v xml:space="preserve"> </v>
      </c>
    </row>
    <row r="133" spans="1:14">
      <c r="A133" t="s">
        <v>112</v>
      </c>
      <c r="B133" t="s">
        <v>93</v>
      </c>
      <c r="C133" s="8">
        <v>0.42561550550026189</v>
      </c>
      <c r="D133" s="8">
        <v>0.22864269382664726</v>
      </c>
      <c r="E133" s="8">
        <v>0.20990488684814695</v>
      </c>
      <c r="F133" t="str">
        <f>VLOOKUP(B133,'data indicadores nacional'!$A$2:$G$24,7,FALSE)</f>
        <v>abajo</v>
      </c>
      <c r="G133" s="9">
        <f>VLOOKUP(B133,'data indicadores nacional'!$A$2:$F$24,6,FALSE)</f>
        <v>3.3766595341714022E-2</v>
      </c>
      <c r="H133" s="5" t="str">
        <f t="shared" si="10"/>
        <v xml:space="preserve"> </v>
      </c>
      <c r="I133" s="5">
        <f t="shared" si="11"/>
        <v>1</v>
      </c>
      <c r="J133" s="5">
        <f t="shared" si="12"/>
        <v>0</v>
      </c>
      <c r="K133" s="5">
        <f t="shared" si="13"/>
        <v>1</v>
      </c>
      <c r="M133" s="8">
        <f>VLOOKUP(B133,'data indicadores nacional'!$A$2:$J$24,10,FALSE)</f>
        <v>15</v>
      </c>
      <c r="N133" t="str">
        <f t="shared" si="14"/>
        <v xml:space="preserve"> </v>
      </c>
    </row>
    <row r="134" spans="1:14">
      <c r="A134" t="s">
        <v>112</v>
      </c>
      <c r="B134" t="s">
        <v>94</v>
      </c>
      <c r="C134" s="8">
        <v>5.2987097615013683</v>
      </c>
      <c r="D134" s="8">
        <v>5.8384951153606321</v>
      </c>
      <c r="E134" s="8">
        <v>5.5288600288600289</v>
      </c>
      <c r="F134" t="str">
        <f>VLOOKUP(B134,'data indicadores nacional'!$A$2:$G$24,7,FALSE)</f>
        <v>arriba</v>
      </c>
      <c r="G134" s="9">
        <f>VLOOKUP(B134,'data indicadores nacional'!$A$2:$F$24,6,FALSE)</f>
        <v>0.23219145011705353</v>
      </c>
      <c r="H134" s="5" t="str">
        <f t="shared" si="10"/>
        <v>alarma</v>
      </c>
      <c r="I134" s="5">
        <f t="shared" si="11"/>
        <v>1</v>
      </c>
      <c r="J134" s="5">
        <f t="shared" si="12"/>
        <v>0</v>
      </c>
      <c r="K134" s="5">
        <f t="shared" si="13"/>
        <v>1</v>
      </c>
      <c r="M134" s="8" t="str">
        <f>VLOOKUP(B134,'data indicadores nacional'!$A$2:$J$24,10,FALSE)</f>
        <v>-</v>
      </c>
      <c r="N134" t="str">
        <f t="shared" si="14"/>
        <v xml:space="preserve"> </v>
      </c>
    </row>
    <row r="135" spans="1:14">
      <c r="A135" t="s">
        <v>112</v>
      </c>
      <c r="B135" t="s">
        <v>95</v>
      </c>
      <c r="C135" s="8">
        <v>14.575694080670509</v>
      </c>
      <c r="D135" s="8">
        <v>10.503706783066583</v>
      </c>
      <c r="E135" s="8">
        <v>10.318137094129224</v>
      </c>
      <c r="F135" t="str">
        <f>VLOOKUP(B135,'data indicadores nacional'!$A$2:$G$24,7,FALSE)</f>
        <v>abajo</v>
      </c>
      <c r="G135" s="9">
        <f>VLOOKUP(B135,'data indicadores nacional'!$A$2:$F$24,6,FALSE)</f>
        <v>1.7199886991149187</v>
      </c>
      <c r="H135" s="5" t="str">
        <f t="shared" si="10"/>
        <v xml:space="preserve"> </v>
      </c>
      <c r="I135" s="5">
        <f t="shared" si="11"/>
        <v>1</v>
      </c>
      <c r="J135" s="5">
        <f t="shared" si="12"/>
        <v>0</v>
      </c>
      <c r="K135" s="5">
        <f t="shared" si="13"/>
        <v>1</v>
      </c>
      <c r="M135" s="8">
        <f>VLOOKUP(B135,'data indicadores nacional'!$A$2:$J$24,10,FALSE)</f>
        <v>15</v>
      </c>
      <c r="N135" t="str">
        <f t="shared" si="14"/>
        <v xml:space="preserve"> </v>
      </c>
    </row>
    <row r="136" spans="1:14">
      <c r="A136" t="s">
        <v>112</v>
      </c>
      <c r="B136" t="s">
        <v>96</v>
      </c>
      <c r="C136" s="8">
        <v>136.84347712759026</v>
      </c>
      <c r="D136" s="8">
        <v>83.142797755144457</v>
      </c>
      <c r="E136" s="8">
        <v>91.827364554637285</v>
      </c>
      <c r="F136" t="str">
        <f>VLOOKUP(B136,'data indicadores nacional'!$A$2:$G$24,7,FALSE)</f>
        <v>abajo</v>
      </c>
      <c r="G136" s="9">
        <f>VLOOKUP(B136,'data indicadores nacional'!$A$2:$F$24,6,FALSE)</f>
        <v>14.793500408348107</v>
      </c>
      <c r="H136" s="5" t="str">
        <f t="shared" si="10"/>
        <v>alarma</v>
      </c>
      <c r="I136" s="5">
        <f t="shared" si="11"/>
        <v>1</v>
      </c>
      <c r="J136" s="5">
        <f t="shared" si="12"/>
        <v>0</v>
      </c>
      <c r="K136" s="5">
        <f t="shared" si="13"/>
        <v>1</v>
      </c>
      <c r="M136" s="8">
        <f>VLOOKUP(B136,'data indicadores nacional'!$A$2:$J$24,10,FALSE)</f>
        <v>45</v>
      </c>
      <c r="N136" t="str">
        <f t="shared" si="14"/>
        <v>alarma</v>
      </c>
    </row>
    <row r="137" spans="1:14">
      <c r="A137" t="s">
        <v>112</v>
      </c>
      <c r="B137" t="s">
        <v>97</v>
      </c>
      <c r="C137" s="8">
        <v>3.314073284246625</v>
      </c>
      <c r="D137" s="8">
        <v>2.3708226429800918</v>
      </c>
      <c r="E137" s="8">
        <v>2.4934792237405468</v>
      </c>
      <c r="F137" t="str">
        <f>VLOOKUP(B137,'data indicadores nacional'!$A$2:$G$24,7,FALSE)</f>
        <v>abajo</v>
      </c>
      <c r="G137" s="9">
        <f>VLOOKUP(B137,'data indicadores nacional'!$A$2:$F$24,6,FALSE)</f>
        <v>0.35698528124504503</v>
      </c>
      <c r="H137" s="5" t="str">
        <f t="shared" si="10"/>
        <v>alarma</v>
      </c>
      <c r="I137" s="5">
        <f t="shared" si="11"/>
        <v>1</v>
      </c>
      <c r="J137" s="5">
        <f t="shared" si="12"/>
        <v>0</v>
      </c>
      <c r="K137" s="5">
        <f t="shared" si="13"/>
        <v>1</v>
      </c>
      <c r="M137" s="8">
        <f>VLOOKUP(B137,'data indicadores nacional'!$A$2:$J$24,10,FALSE)</f>
        <v>61</v>
      </c>
      <c r="N137" t="str">
        <f t="shared" si="14"/>
        <v xml:space="preserve"> </v>
      </c>
    </row>
    <row r="138" spans="1:14">
      <c r="A138" t="s">
        <v>112</v>
      </c>
      <c r="B138" t="s">
        <v>98</v>
      </c>
      <c r="C138" s="8">
        <v>33.193635723027853</v>
      </c>
      <c r="D138" s="8">
        <v>25.68109886830387</v>
      </c>
      <c r="E138" s="8">
        <v>26.320600977781311</v>
      </c>
      <c r="F138" t="str">
        <f>VLOOKUP(B138,'data indicadores nacional'!$A$2:$G$24,7,FALSE)</f>
        <v>abajo</v>
      </c>
      <c r="G138" s="9">
        <f>VLOOKUP(B138,'data indicadores nacional'!$A$2:$F$24,6,FALSE)</f>
        <v>3.4897517565506893</v>
      </c>
      <c r="H138" s="5" t="str">
        <f t="shared" si="10"/>
        <v>alarma</v>
      </c>
      <c r="I138" s="5">
        <f t="shared" si="11"/>
        <v>1</v>
      </c>
      <c r="J138" s="5">
        <f t="shared" si="12"/>
        <v>0</v>
      </c>
      <c r="K138" s="5">
        <f t="shared" si="13"/>
        <v>1</v>
      </c>
      <c r="M138" s="8">
        <f>VLOOKUP(B138,'data indicadores nacional'!$A$2:$J$24,10,FALSE)</f>
        <v>61</v>
      </c>
      <c r="N138" t="str">
        <f t="shared" si="14"/>
        <v xml:space="preserve"> </v>
      </c>
    </row>
    <row r="139" spans="1:14">
      <c r="A139" t="s">
        <v>112</v>
      </c>
      <c r="B139" t="s">
        <v>99</v>
      </c>
      <c r="C139" s="8">
        <v>64.894365120616385</v>
      </c>
      <c r="D139" s="8">
        <v>47.514030631644587</v>
      </c>
      <c r="E139" s="8">
        <v>48.722931704608548</v>
      </c>
      <c r="F139" t="str">
        <f>VLOOKUP(B139,'data indicadores nacional'!$A$2:$G$24,7,FALSE)</f>
        <v>abajo</v>
      </c>
      <c r="G139" s="9">
        <f>VLOOKUP(B139,'data indicadores nacional'!$A$2:$F$24,6,FALSE)</f>
        <v>7.5200278194544445</v>
      </c>
      <c r="H139" s="5" t="str">
        <f t="shared" si="10"/>
        <v>alarma</v>
      </c>
      <c r="I139" s="5">
        <f t="shared" si="11"/>
        <v>1</v>
      </c>
      <c r="J139" s="5">
        <f t="shared" si="12"/>
        <v>0</v>
      </c>
      <c r="K139" s="5">
        <f t="shared" si="13"/>
        <v>1</v>
      </c>
      <c r="M139" s="8">
        <f>VLOOKUP(B139,'data indicadores nacional'!$A$2:$J$24,10,FALSE)</f>
        <v>61</v>
      </c>
      <c r="N139" t="str">
        <f t="shared" si="14"/>
        <v xml:space="preserve"> </v>
      </c>
    </row>
    <row r="140" spans="1:14">
      <c r="A140" t="s">
        <v>112</v>
      </c>
      <c r="B140" t="s">
        <v>100</v>
      </c>
      <c r="C140" s="8">
        <v>16.160563013163038</v>
      </c>
      <c r="D140" s="8">
        <v>9.9771357306173361</v>
      </c>
      <c r="E140" s="8">
        <v>9.9698281516463325</v>
      </c>
      <c r="F140" t="str">
        <f>VLOOKUP(B140,'data indicadores nacional'!$A$2:$G$24,7,FALSE)</f>
        <v>abajo</v>
      </c>
      <c r="G140" s="9">
        <f>VLOOKUP(B140,'data indicadores nacional'!$A$2:$F$24,6,FALSE)</f>
        <v>1.7895311097465236</v>
      </c>
      <c r="H140" s="5" t="str">
        <f t="shared" si="10"/>
        <v xml:space="preserve"> </v>
      </c>
      <c r="I140" s="5">
        <f t="shared" si="11"/>
        <v>1</v>
      </c>
      <c r="J140" s="5">
        <f t="shared" si="12"/>
        <v>0</v>
      </c>
      <c r="K140" s="5">
        <f t="shared" si="13"/>
        <v>1</v>
      </c>
      <c r="M140" s="8">
        <f>VLOOKUP(B140,'data indicadores nacional'!$A$2:$J$24,10,FALSE)</f>
        <v>15</v>
      </c>
      <c r="N140" t="str">
        <f t="shared" si="14"/>
        <v xml:space="preserve"> </v>
      </c>
    </row>
    <row r="141" spans="1:14">
      <c r="A141" t="s">
        <v>112</v>
      </c>
      <c r="B141" t="s">
        <v>101</v>
      </c>
      <c r="C141" s="8">
        <v>12.9675485468526</v>
      </c>
      <c r="D141" s="8">
        <v>7.1364234739832328</v>
      </c>
      <c r="E141" s="8">
        <v>7.8709169618260528</v>
      </c>
      <c r="F141" t="str">
        <f>VLOOKUP(B141,'data indicadores nacional'!$A$2:$G$24,7,FALSE)</f>
        <v>abajo</v>
      </c>
      <c r="G141" s="9">
        <f>VLOOKUP(B141,'data indicadores nacional'!$A$2:$F$24,6,FALSE)</f>
        <v>1.3238688071947835</v>
      </c>
      <c r="H141" s="5" t="str">
        <f t="shared" si="10"/>
        <v>alarma</v>
      </c>
      <c r="I141" s="5">
        <f t="shared" si="11"/>
        <v>1</v>
      </c>
      <c r="J141" s="5">
        <f t="shared" si="12"/>
        <v>0</v>
      </c>
      <c r="K141" s="5">
        <f t="shared" si="13"/>
        <v>1</v>
      </c>
      <c r="M141" s="8">
        <f>VLOOKUP(B141,'data indicadores nacional'!$A$2:$J$24,10,FALSE)</f>
        <v>12</v>
      </c>
      <c r="N141" t="str">
        <f t="shared" si="14"/>
        <v xml:space="preserve"> </v>
      </c>
    </row>
    <row r="142" spans="1:14">
      <c r="A142" t="s">
        <v>112</v>
      </c>
      <c r="B142" t="s">
        <v>102</v>
      </c>
      <c r="C142" s="8">
        <v>9.1943454775313178</v>
      </c>
      <c r="D142" s="8">
        <v>5.0526741277821285</v>
      </c>
      <c r="E142" s="8">
        <v>4.2156027890428049</v>
      </c>
      <c r="F142" t="str">
        <f>VLOOKUP(B142,'data indicadores nacional'!$A$2:$G$24,7,FALSE)</f>
        <v>abajo</v>
      </c>
      <c r="G142" s="9">
        <f>VLOOKUP(B142,'data indicadores nacional'!$A$2:$F$24,6,FALSE)</f>
        <v>1.6226293498102424</v>
      </c>
      <c r="H142" s="5" t="str">
        <f t="shared" si="10"/>
        <v xml:space="preserve"> </v>
      </c>
      <c r="I142" s="5">
        <f t="shared" si="11"/>
        <v>1</v>
      </c>
      <c r="J142" s="5">
        <f t="shared" si="12"/>
        <v>0</v>
      </c>
      <c r="K142" s="5">
        <f t="shared" si="13"/>
        <v>1</v>
      </c>
      <c r="M142" s="8" t="str">
        <f>VLOOKUP(B142,'data indicadores nacional'!$A$2:$J$24,10,FALSE)</f>
        <v>-</v>
      </c>
      <c r="N142" t="str">
        <f t="shared" si="14"/>
        <v xml:space="preserve"> </v>
      </c>
    </row>
    <row r="143" spans="1:14">
      <c r="A143" t="s">
        <v>112</v>
      </c>
      <c r="B143" t="s">
        <v>103</v>
      </c>
      <c r="C143" s="8">
        <v>16.856300042140749</v>
      </c>
      <c r="D143" s="8">
        <v>9.2632359009339034</v>
      </c>
      <c r="E143" s="8">
        <v>5.9018439046599269</v>
      </c>
      <c r="F143" t="str">
        <f>VLOOKUP(B143,'data indicadores nacional'!$A$2:$G$24,7,FALSE)</f>
        <v>abajo</v>
      </c>
      <c r="G143" s="9">
        <f>VLOOKUP(B143,'data indicadores nacional'!$A$2:$F$24,6,FALSE)</f>
        <v>4.9638210683068253</v>
      </c>
      <c r="H143" s="5" t="str">
        <f t="shared" si="10"/>
        <v xml:space="preserve"> </v>
      </c>
      <c r="I143" s="5">
        <f t="shared" si="11"/>
        <v>1</v>
      </c>
      <c r="J143" s="5">
        <f t="shared" si="12"/>
        <v>0</v>
      </c>
      <c r="K143" s="5">
        <f t="shared" si="13"/>
        <v>1</v>
      </c>
      <c r="M143" s="8">
        <f>VLOOKUP(B143,'data indicadores nacional'!$A$2:$J$24,10,FALSE)</f>
        <v>8.9</v>
      </c>
      <c r="N143" t="str">
        <f t="shared" si="14"/>
        <v xml:space="preserve"> </v>
      </c>
    </row>
    <row r="144" spans="1:14">
      <c r="A144" t="s">
        <v>112</v>
      </c>
      <c r="B144" t="s">
        <v>104</v>
      </c>
      <c r="C144" s="8">
        <v>15.791169835642927</v>
      </c>
      <c r="D144" s="8">
        <v>12.556607657472211</v>
      </c>
      <c r="E144" s="8">
        <v>14.657241066217006</v>
      </c>
      <c r="F144" t="str">
        <f>VLOOKUP(B144,'data indicadores nacional'!$A$2:$G$24,7,FALSE)</f>
        <v>abajo</v>
      </c>
      <c r="G144" s="9">
        <f>VLOOKUP(B144,'data indicadores nacional'!$A$2:$F$24,6,FALSE)</f>
        <v>0.3966802220902198</v>
      </c>
      <c r="H144" s="5" t="str">
        <f t="shared" si="10"/>
        <v>alarma</v>
      </c>
      <c r="I144" s="5">
        <f t="shared" si="11"/>
        <v>1</v>
      </c>
      <c r="J144" s="5">
        <f t="shared" si="12"/>
        <v>0</v>
      </c>
      <c r="K144" s="5">
        <f t="shared" si="13"/>
        <v>1</v>
      </c>
      <c r="M144" s="8">
        <f>VLOOKUP(B144,'data indicadores nacional'!$A$2:$J$24,10,FALSE)</f>
        <v>12</v>
      </c>
      <c r="N144" t="str">
        <f t="shared" si="14"/>
        <v>alarma</v>
      </c>
    </row>
    <row r="145" spans="1:14">
      <c r="A145" t="s">
        <v>112</v>
      </c>
      <c r="B145" t="s">
        <v>105</v>
      </c>
      <c r="C145" s="8">
        <v>6.8957591081484892</v>
      </c>
      <c r="D145" s="8">
        <v>1.6842247092607097</v>
      </c>
      <c r="E145" s="8">
        <v>3.3724822312342444</v>
      </c>
      <c r="F145" t="str">
        <f>VLOOKUP(B145,'data indicadores nacional'!$A$2:$G$24,7,FALSE)</f>
        <v>abajo</v>
      </c>
      <c r="G145" s="9">
        <f>VLOOKUP(B145,'data indicadores nacional'!$A$2:$F$24,6,FALSE)</f>
        <v>1.2536970118415909</v>
      </c>
      <c r="H145" s="5" t="str">
        <f t="shared" si="10"/>
        <v>alarma</v>
      </c>
      <c r="I145" s="5">
        <f t="shared" si="11"/>
        <v>1</v>
      </c>
      <c r="J145" s="5">
        <f t="shared" si="12"/>
        <v>0</v>
      </c>
      <c r="K145" s="5">
        <f t="shared" si="13"/>
        <v>1</v>
      </c>
      <c r="M145" s="8">
        <f>C145*0.5</f>
        <v>3.4478795540742446</v>
      </c>
      <c r="N145" t="str">
        <f t="shared" si="14"/>
        <v xml:space="preserve"> </v>
      </c>
    </row>
    <row r="146" spans="1:14">
      <c r="A146" t="s">
        <v>113</v>
      </c>
      <c r="B146" t="s">
        <v>88</v>
      </c>
      <c r="C146" s="8">
        <v>3.8259432012753143</v>
      </c>
      <c r="D146" s="8">
        <v>3.5759036144578316</v>
      </c>
      <c r="E146" s="8">
        <v>3.0513520218308114</v>
      </c>
      <c r="F146" t="str">
        <f>VLOOKUP(B146,'data indicadores nacional'!$A$2:$G$24,7,FALSE)</f>
        <v>abajo</v>
      </c>
      <c r="G146" s="9">
        <f>VLOOKUP(B146,'data indicadores nacional'!$A$2:$F$24,6,FALSE)</f>
        <v>0.25026441121950321</v>
      </c>
      <c r="H146" s="5" t="str">
        <f t="shared" si="10"/>
        <v xml:space="preserve"> </v>
      </c>
      <c r="I146" s="5">
        <f t="shared" si="11"/>
        <v>1</v>
      </c>
      <c r="J146" s="5">
        <f t="shared" si="12"/>
        <v>0</v>
      </c>
      <c r="K146" s="5">
        <f t="shared" si="13"/>
        <v>1</v>
      </c>
      <c r="M146" s="8">
        <f>VLOOKUP(B146,'data indicadores nacional'!$A$2:$J$24,10,FALSE)</f>
        <v>10</v>
      </c>
      <c r="N146" t="str">
        <f t="shared" si="14"/>
        <v xml:space="preserve"> </v>
      </c>
    </row>
    <row r="147" spans="1:14">
      <c r="A147" t="s">
        <v>113</v>
      </c>
      <c r="B147" t="s">
        <v>89</v>
      </c>
      <c r="C147" s="8">
        <v>83.781521981700507</v>
      </c>
      <c r="D147" s="8">
        <v>83.801587994066836</v>
      </c>
      <c r="E147" s="8">
        <v>77.328584149599294</v>
      </c>
      <c r="F147" t="str">
        <f>VLOOKUP(B147,'data indicadores nacional'!$A$2:$G$24,7,FALSE)</f>
        <v>arriba</v>
      </c>
      <c r="G147" s="9">
        <f>VLOOKUP(B147,'data indicadores nacional'!$A$2:$F$24,6,FALSE)</f>
        <v>2.7490434366534529</v>
      </c>
      <c r="H147" s="5" t="str">
        <f t="shared" si="10"/>
        <v>alarma</v>
      </c>
      <c r="I147" s="5">
        <f t="shared" si="11"/>
        <v>0</v>
      </c>
      <c r="J147" s="5">
        <f t="shared" si="12"/>
        <v>1</v>
      </c>
      <c r="K147" s="5">
        <f t="shared" si="13"/>
        <v>1</v>
      </c>
      <c r="M147" s="8">
        <f>VLOOKUP(B147,'data indicadores nacional'!$A$2:$J$24,10,FALSE)</f>
        <v>95</v>
      </c>
      <c r="N147" t="str">
        <f t="shared" si="14"/>
        <v>alarma</v>
      </c>
    </row>
    <row r="148" spans="1:14">
      <c r="A148" t="s">
        <v>113</v>
      </c>
      <c r="B148" t="s">
        <v>90</v>
      </c>
      <c r="C148" s="8">
        <v>83.091787439613526</v>
      </c>
      <c r="D148" s="8">
        <v>79.372197309417032</v>
      </c>
      <c r="E148" s="8">
        <v>76.744186046511629</v>
      </c>
      <c r="F148" t="str">
        <f>VLOOKUP(B148,'data indicadores nacional'!$A$2:$G$24,7,FALSE)</f>
        <v>abajo</v>
      </c>
      <c r="G148" s="9">
        <f>VLOOKUP(B148,'data indicadores nacional'!$A$2:$F$24,6,FALSE)</f>
        <v>2.2832114202799096</v>
      </c>
      <c r="H148" s="5" t="str">
        <f t="shared" si="10"/>
        <v xml:space="preserve"> </v>
      </c>
      <c r="I148" s="5">
        <f t="shared" si="11"/>
        <v>1</v>
      </c>
      <c r="J148" s="5">
        <f t="shared" si="12"/>
        <v>0</v>
      </c>
      <c r="K148" s="5">
        <f t="shared" si="13"/>
        <v>1</v>
      </c>
      <c r="M148" s="8" t="str">
        <f>VLOOKUP(B148,'data indicadores nacional'!$A$2:$J$24,10,FALSE)</f>
        <v>-</v>
      </c>
      <c r="N148" t="str">
        <f t="shared" si="14"/>
        <v xml:space="preserve"> </v>
      </c>
    </row>
    <row r="149" spans="1:14">
      <c r="A149" t="s">
        <v>113</v>
      </c>
      <c r="B149" t="s">
        <v>91</v>
      </c>
      <c r="C149" s="8">
        <v>98.051807879114946</v>
      </c>
      <c r="D149" s="8">
        <v>97.250769697758116</v>
      </c>
      <c r="E149" s="8">
        <v>96.260084180989125</v>
      </c>
      <c r="F149" t="str">
        <f>VLOOKUP(B149,'data indicadores nacional'!$A$2:$G$24,7,FALSE)</f>
        <v>arriba</v>
      </c>
      <c r="G149" s="9">
        <f>VLOOKUP(B149,'data indicadores nacional'!$A$2:$F$24,6,FALSE)</f>
        <v>0.72595219758941765</v>
      </c>
      <c r="H149" s="5" t="str">
        <f t="shared" si="10"/>
        <v>alarma</v>
      </c>
      <c r="I149" s="5">
        <f t="shared" si="11"/>
        <v>0</v>
      </c>
      <c r="J149" s="5">
        <f t="shared" si="12"/>
        <v>1</v>
      </c>
      <c r="K149" s="5">
        <f t="shared" si="13"/>
        <v>1</v>
      </c>
      <c r="M149" s="8" t="str">
        <f>VLOOKUP(B149,'data indicadores nacional'!$A$2:$J$24,10,FALSE)</f>
        <v>-</v>
      </c>
      <c r="N149" t="str">
        <f t="shared" si="14"/>
        <v xml:space="preserve"> </v>
      </c>
    </row>
    <row r="150" spans="1:14">
      <c r="A150" t="s">
        <v>113</v>
      </c>
      <c r="B150" t="s">
        <v>92</v>
      </c>
      <c r="C150" s="8">
        <v>57.558510638297875</v>
      </c>
      <c r="D150" s="8">
        <v>52.700170357751276</v>
      </c>
      <c r="E150" s="8">
        <v>55.658954805910987</v>
      </c>
      <c r="F150" t="str">
        <f>VLOOKUP(B150,'data indicadores nacional'!$A$2:$G$24,7,FALSE)</f>
        <v>abajo</v>
      </c>
      <c r="G150" s="9">
        <f>VLOOKUP(B150,'data indicadores nacional'!$A$2:$F$24,6,FALSE)</f>
        <v>2.5040710609700474</v>
      </c>
      <c r="H150" s="5" t="str">
        <f t="shared" si="10"/>
        <v>alarma</v>
      </c>
      <c r="I150" s="5">
        <f t="shared" si="11"/>
        <v>1</v>
      </c>
      <c r="J150" s="5">
        <f t="shared" si="12"/>
        <v>0</v>
      </c>
      <c r="K150" s="5">
        <f t="shared" si="13"/>
        <v>1</v>
      </c>
      <c r="M150" s="8" t="str">
        <f>VLOOKUP(B150,'data indicadores nacional'!$A$2:$J$24,10,FALSE)</f>
        <v>-</v>
      </c>
      <c r="N150" t="str">
        <f t="shared" si="14"/>
        <v xml:space="preserve"> </v>
      </c>
    </row>
    <row r="151" spans="1:14">
      <c r="A151" t="s">
        <v>113</v>
      </c>
      <c r="B151" t="s">
        <v>93</v>
      </c>
      <c r="C151" s="8">
        <v>0.28816905918138641</v>
      </c>
      <c r="D151" s="8">
        <v>0.22679692951849267</v>
      </c>
      <c r="E151" s="8">
        <v>0.17631242561819543</v>
      </c>
      <c r="F151" t="str">
        <f>VLOOKUP(B151,'data indicadores nacional'!$A$2:$G$24,7,FALSE)</f>
        <v>abajo</v>
      </c>
      <c r="G151" s="9">
        <f>VLOOKUP(B151,'data indicadores nacional'!$A$2:$F$24,6,FALSE)</f>
        <v>3.3766595341714022E-2</v>
      </c>
      <c r="H151" s="5" t="str">
        <f t="shared" si="10"/>
        <v xml:space="preserve"> </v>
      </c>
      <c r="I151" s="5">
        <f t="shared" si="11"/>
        <v>1</v>
      </c>
      <c r="J151" s="5">
        <f t="shared" si="12"/>
        <v>0</v>
      </c>
      <c r="K151" s="5">
        <f t="shared" si="13"/>
        <v>1</v>
      </c>
      <c r="M151" s="8">
        <f>VLOOKUP(B151,'data indicadores nacional'!$A$2:$J$24,10,FALSE)</f>
        <v>15</v>
      </c>
      <c r="N151" t="str">
        <f t="shared" si="14"/>
        <v xml:space="preserve"> </v>
      </c>
    </row>
    <row r="152" spans="1:14">
      <c r="A152" t="s">
        <v>113</v>
      </c>
      <c r="B152" t="s">
        <v>94</v>
      </c>
      <c r="C152" s="8">
        <v>5.4666984581147675</v>
      </c>
      <c r="D152" s="8">
        <v>5.6761073253833052</v>
      </c>
      <c r="E152" s="8">
        <v>5.0705269053466031</v>
      </c>
      <c r="F152" t="str">
        <f>VLOOKUP(B152,'data indicadores nacional'!$A$2:$G$24,7,FALSE)</f>
        <v>arriba</v>
      </c>
      <c r="G152" s="9">
        <f>VLOOKUP(B152,'data indicadores nacional'!$A$2:$F$24,6,FALSE)</f>
        <v>0.23219145011705353</v>
      </c>
      <c r="H152" s="5" t="str">
        <f t="shared" si="10"/>
        <v>alarma</v>
      </c>
      <c r="I152" s="5">
        <f t="shared" si="11"/>
        <v>0</v>
      </c>
      <c r="J152" s="5">
        <f t="shared" si="12"/>
        <v>1</v>
      </c>
      <c r="K152" s="5">
        <f t="shared" si="13"/>
        <v>1</v>
      </c>
      <c r="M152" s="8" t="str">
        <f>VLOOKUP(B152,'data indicadores nacional'!$A$2:$J$24,10,FALSE)</f>
        <v>-</v>
      </c>
      <c r="N152" t="str">
        <f t="shared" si="14"/>
        <v xml:space="preserve"> </v>
      </c>
    </row>
    <row r="153" spans="1:14">
      <c r="A153" t="s">
        <v>113</v>
      </c>
      <c r="B153" t="s">
        <v>95</v>
      </c>
      <c r="C153" s="8">
        <v>12.364587224505042</v>
      </c>
      <c r="D153" s="8">
        <v>11.091242149337056</v>
      </c>
      <c r="E153" s="8">
        <v>11.098867192665402</v>
      </c>
      <c r="F153" t="str">
        <f>VLOOKUP(B153,'data indicadores nacional'!$A$2:$G$24,7,FALSE)</f>
        <v>abajo</v>
      </c>
      <c r="G153" s="9">
        <f>VLOOKUP(B153,'data indicadores nacional'!$A$2:$F$24,6,FALSE)</f>
        <v>1.7199886991149187</v>
      </c>
      <c r="H153" s="5" t="str">
        <f t="shared" si="10"/>
        <v>alarma</v>
      </c>
      <c r="I153" s="5">
        <f t="shared" si="11"/>
        <v>1</v>
      </c>
      <c r="J153" s="5">
        <f t="shared" si="12"/>
        <v>0</v>
      </c>
      <c r="K153" s="5">
        <f t="shared" si="13"/>
        <v>1</v>
      </c>
      <c r="M153" s="8">
        <f>VLOOKUP(B153,'data indicadores nacional'!$A$2:$J$24,10,FALSE)</f>
        <v>15</v>
      </c>
      <c r="N153" t="str">
        <f t="shared" si="14"/>
        <v xml:space="preserve"> </v>
      </c>
    </row>
    <row r="154" spans="1:14">
      <c r="A154" t="s">
        <v>113</v>
      </c>
      <c r="B154" t="s">
        <v>96</v>
      </c>
      <c r="C154" s="8">
        <v>137.76294176866423</v>
      </c>
      <c r="D154" s="8">
        <v>114.99148211243612</v>
      </c>
      <c r="E154" s="8">
        <v>172.33208392572487</v>
      </c>
      <c r="F154" t="str">
        <f>VLOOKUP(B154,'data indicadores nacional'!$A$2:$G$24,7,FALSE)</f>
        <v>abajo</v>
      </c>
      <c r="G154" s="9">
        <f>VLOOKUP(B154,'data indicadores nacional'!$A$2:$F$24,6,FALSE)</f>
        <v>14.793500408348107</v>
      </c>
      <c r="H154" s="5" t="str">
        <f t="shared" si="10"/>
        <v>alarma</v>
      </c>
      <c r="I154" s="5">
        <f t="shared" si="11"/>
        <v>0</v>
      </c>
      <c r="J154" s="5">
        <f t="shared" si="12"/>
        <v>1</v>
      </c>
      <c r="K154" s="5">
        <f t="shared" si="13"/>
        <v>1</v>
      </c>
      <c r="M154" s="8">
        <f>VLOOKUP(B154,'data indicadores nacional'!$A$2:$J$24,10,FALSE)</f>
        <v>45</v>
      </c>
      <c r="N154" t="str">
        <f t="shared" si="14"/>
        <v>alarma</v>
      </c>
    </row>
    <row r="155" spans="1:14">
      <c r="A155" t="s">
        <v>113</v>
      </c>
      <c r="B155" t="s">
        <v>97</v>
      </c>
      <c r="C155" s="8">
        <v>3.8168642708314127</v>
      </c>
      <c r="D155" s="8">
        <v>3.7153043883909231</v>
      </c>
      <c r="E155" s="8">
        <v>3.5106626171581596</v>
      </c>
      <c r="F155" t="str">
        <f>VLOOKUP(B155,'data indicadores nacional'!$A$2:$G$24,7,FALSE)</f>
        <v>abajo</v>
      </c>
      <c r="G155" s="9">
        <f>VLOOKUP(B155,'data indicadores nacional'!$A$2:$F$24,6,FALSE)</f>
        <v>0.35698528124504503</v>
      </c>
      <c r="H155" s="5" t="str">
        <f t="shared" si="10"/>
        <v xml:space="preserve"> </v>
      </c>
      <c r="I155" s="5">
        <f t="shared" si="11"/>
        <v>1</v>
      </c>
      <c r="J155" s="5">
        <f t="shared" si="12"/>
        <v>0</v>
      </c>
      <c r="K155" s="5">
        <f t="shared" si="13"/>
        <v>1</v>
      </c>
      <c r="M155" s="8">
        <f>VLOOKUP(B155,'data indicadores nacional'!$A$2:$J$24,10,FALSE)</f>
        <v>61</v>
      </c>
      <c r="N155" t="str">
        <f t="shared" si="14"/>
        <v xml:space="preserve"> </v>
      </c>
    </row>
    <row r="156" spans="1:14">
      <c r="A156" t="s">
        <v>113</v>
      </c>
      <c r="B156" t="s">
        <v>98</v>
      </c>
      <c r="C156" s="8">
        <v>45.63511010102939</v>
      </c>
      <c r="D156" s="8">
        <v>45.374229601887002</v>
      </c>
      <c r="E156" s="8">
        <v>42.509819519713616</v>
      </c>
      <c r="F156" t="str">
        <f>VLOOKUP(B156,'data indicadores nacional'!$A$2:$G$24,7,FALSE)</f>
        <v>abajo</v>
      </c>
      <c r="G156" s="9">
        <f>VLOOKUP(B156,'data indicadores nacional'!$A$2:$F$24,6,FALSE)</f>
        <v>3.4897517565506893</v>
      </c>
      <c r="H156" s="5" t="str">
        <f t="shared" si="10"/>
        <v xml:space="preserve"> </v>
      </c>
      <c r="I156" s="5">
        <f t="shared" si="11"/>
        <v>1</v>
      </c>
      <c r="J156" s="5">
        <f t="shared" si="12"/>
        <v>0</v>
      </c>
      <c r="K156" s="5">
        <f t="shared" si="13"/>
        <v>1</v>
      </c>
      <c r="M156" s="8">
        <f>VLOOKUP(B156,'data indicadores nacional'!$A$2:$J$24,10,FALSE)</f>
        <v>61</v>
      </c>
      <c r="N156" t="str">
        <f t="shared" si="14"/>
        <v xml:space="preserve"> </v>
      </c>
    </row>
    <row r="157" spans="1:14">
      <c r="A157" t="s">
        <v>113</v>
      </c>
      <c r="B157" t="s">
        <v>99</v>
      </c>
      <c r="C157" s="8">
        <v>90.554378181386056</v>
      </c>
      <c r="D157" s="8">
        <v>88.292339644015726</v>
      </c>
      <c r="E157" s="8">
        <v>82.693990174305128</v>
      </c>
      <c r="F157" t="str">
        <f>VLOOKUP(B157,'data indicadores nacional'!$A$2:$G$24,7,FALSE)</f>
        <v>abajo</v>
      </c>
      <c r="G157" s="9">
        <f>VLOOKUP(B157,'data indicadores nacional'!$A$2:$F$24,6,FALSE)</f>
        <v>7.5200278194544445</v>
      </c>
      <c r="H157" s="5" t="str">
        <f t="shared" si="10"/>
        <v xml:space="preserve"> </v>
      </c>
      <c r="I157" s="5">
        <f t="shared" si="11"/>
        <v>1</v>
      </c>
      <c r="J157" s="5">
        <f t="shared" si="12"/>
        <v>0</v>
      </c>
      <c r="K157" s="5">
        <f t="shared" si="13"/>
        <v>1</v>
      </c>
      <c r="M157" s="8">
        <f>VLOOKUP(B157,'data indicadores nacional'!$A$2:$J$24,10,FALSE)</f>
        <v>61</v>
      </c>
      <c r="N157" t="str">
        <f t="shared" si="14"/>
        <v>alarma</v>
      </c>
    </row>
    <row r="158" spans="1:14">
      <c r="A158" t="s">
        <v>113</v>
      </c>
      <c r="B158" t="s">
        <v>100</v>
      </c>
      <c r="C158" s="8">
        <v>17.273353467917129</v>
      </c>
      <c r="D158" s="8">
        <v>16.056218057921637</v>
      </c>
      <c r="E158" s="8">
        <v>14.346645986816595</v>
      </c>
      <c r="F158" t="str">
        <f>VLOOKUP(B158,'data indicadores nacional'!$A$2:$G$24,7,FALSE)</f>
        <v>abajo</v>
      </c>
      <c r="G158" s="9">
        <f>VLOOKUP(B158,'data indicadores nacional'!$A$2:$F$24,6,FALSE)</f>
        <v>1.7895311097465236</v>
      </c>
      <c r="H158" s="5" t="str">
        <f t="shared" si="10"/>
        <v xml:space="preserve"> </v>
      </c>
      <c r="I158" s="5">
        <f t="shared" si="11"/>
        <v>1</v>
      </c>
      <c r="J158" s="5">
        <f t="shared" si="12"/>
        <v>0</v>
      </c>
      <c r="K158" s="5">
        <f t="shared" si="13"/>
        <v>1</v>
      </c>
      <c r="M158" s="8">
        <f>VLOOKUP(B158,'data indicadores nacional'!$A$2:$J$24,10,FALSE)</f>
        <v>15</v>
      </c>
      <c r="N158" t="str">
        <f t="shared" si="14"/>
        <v xml:space="preserve"> </v>
      </c>
    </row>
    <row r="159" spans="1:14">
      <c r="A159" t="s">
        <v>113</v>
      </c>
      <c r="B159" t="s">
        <v>101</v>
      </c>
      <c r="C159" s="8">
        <v>13.988237164202829</v>
      </c>
      <c r="D159" s="8">
        <v>13.117546848381602</v>
      </c>
      <c r="E159" s="8">
        <v>12.40791004265219</v>
      </c>
      <c r="F159" t="str">
        <f>VLOOKUP(B159,'data indicadores nacional'!$A$2:$G$24,7,FALSE)</f>
        <v>abajo</v>
      </c>
      <c r="G159" s="9">
        <f>VLOOKUP(B159,'data indicadores nacional'!$A$2:$F$24,6,FALSE)</f>
        <v>1.3238688071947835</v>
      </c>
      <c r="H159" s="5" t="str">
        <f t="shared" si="10"/>
        <v xml:space="preserve"> </v>
      </c>
      <c r="I159" s="5">
        <f t="shared" si="11"/>
        <v>1</v>
      </c>
      <c r="J159" s="5">
        <f t="shared" si="12"/>
        <v>0</v>
      </c>
      <c r="K159" s="5">
        <f t="shared" si="13"/>
        <v>1</v>
      </c>
      <c r="M159" s="8">
        <f>VLOOKUP(B159,'data indicadores nacional'!$A$2:$J$24,10,FALSE)</f>
        <v>12</v>
      </c>
      <c r="N159" t="str">
        <f t="shared" si="14"/>
        <v>alarma</v>
      </c>
    </row>
    <row r="160" spans="1:14">
      <c r="A160" t="s">
        <v>113</v>
      </c>
      <c r="B160" t="s">
        <v>102</v>
      </c>
      <c r="C160" s="8">
        <v>9.0242119606905327</v>
      </c>
      <c r="D160" s="8">
        <v>11.036396458893364</v>
      </c>
      <c r="E160" s="8">
        <v>3.8559717434390639</v>
      </c>
      <c r="F160" t="str">
        <f>VLOOKUP(B160,'data indicadores nacional'!$A$2:$G$24,7,FALSE)</f>
        <v>abajo</v>
      </c>
      <c r="G160" s="9">
        <f>VLOOKUP(B160,'data indicadores nacional'!$A$2:$F$24,6,FALSE)</f>
        <v>1.6226293498102424</v>
      </c>
      <c r="H160" s="5" t="str">
        <f t="shared" si="10"/>
        <v xml:space="preserve"> </v>
      </c>
      <c r="I160" s="5">
        <f t="shared" si="11"/>
        <v>1</v>
      </c>
      <c r="J160" s="5">
        <f t="shared" si="12"/>
        <v>0</v>
      </c>
      <c r="K160" s="5">
        <f t="shared" si="13"/>
        <v>1</v>
      </c>
      <c r="M160" s="8" t="str">
        <f>VLOOKUP(B160,'data indicadores nacional'!$A$2:$J$24,10,FALSE)</f>
        <v>-</v>
      </c>
      <c r="N160" t="str">
        <f t="shared" si="14"/>
        <v xml:space="preserve"> </v>
      </c>
    </row>
    <row r="161" spans="1:14">
      <c r="A161" t="s">
        <v>113</v>
      </c>
      <c r="B161" t="s">
        <v>103</v>
      </c>
      <c r="C161" s="8">
        <v>21.658108705657277</v>
      </c>
      <c r="D161" s="8">
        <v>27.59099114723341</v>
      </c>
      <c r="E161" s="8">
        <v>6.9407491381903155</v>
      </c>
      <c r="F161" t="str">
        <f>VLOOKUP(B161,'data indicadores nacional'!$A$2:$G$24,7,FALSE)</f>
        <v>abajo</v>
      </c>
      <c r="G161" s="9">
        <f>VLOOKUP(B161,'data indicadores nacional'!$A$2:$F$24,6,FALSE)</f>
        <v>4.9638210683068253</v>
      </c>
      <c r="H161" s="5" t="str">
        <f t="shared" si="10"/>
        <v xml:space="preserve"> </v>
      </c>
      <c r="I161" s="5">
        <f t="shared" si="11"/>
        <v>1</v>
      </c>
      <c r="J161" s="5">
        <f t="shared" si="12"/>
        <v>0</v>
      </c>
      <c r="K161" s="5">
        <f t="shared" si="13"/>
        <v>1</v>
      </c>
      <c r="M161" s="8">
        <f>VLOOKUP(B161,'data indicadores nacional'!$A$2:$J$24,10,FALSE)</f>
        <v>8.9</v>
      </c>
      <c r="N161" t="str">
        <f t="shared" si="14"/>
        <v xml:space="preserve"> </v>
      </c>
    </row>
    <row r="162" spans="1:14">
      <c r="A162" t="s">
        <v>113</v>
      </c>
      <c r="B162" t="s">
        <v>104</v>
      </c>
      <c r="C162" s="8">
        <v>14.773145470795438</v>
      </c>
      <c r="D162" s="8">
        <v>14.681066486668916</v>
      </c>
      <c r="E162" s="8">
        <v>14.265578951864349</v>
      </c>
      <c r="F162" t="str">
        <f>VLOOKUP(B162,'data indicadores nacional'!$A$2:$G$24,7,FALSE)</f>
        <v>abajo</v>
      </c>
      <c r="G162" s="9">
        <f>VLOOKUP(B162,'data indicadores nacional'!$A$2:$F$24,6,FALSE)</f>
        <v>0.3966802220902198</v>
      </c>
      <c r="H162" s="5" t="str">
        <f t="shared" si="10"/>
        <v xml:space="preserve"> </v>
      </c>
      <c r="I162" s="5">
        <f t="shared" si="11"/>
        <v>1</v>
      </c>
      <c r="J162" s="5">
        <f t="shared" si="12"/>
        <v>0</v>
      </c>
      <c r="K162" s="5">
        <f t="shared" si="13"/>
        <v>1</v>
      </c>
      <c r="M162" s="8">
        <f>VLOOKUP(B162,'data indicadores nacional'!$A$2:$J$24,10,FALSE)</f>
        <v>12</v>
      </c>
      <c r="N162" t="str">
        <f t="shared" si="14"/>
        <v>alarma</v>
      </c>
    </row>
    <row r="163" spans="1:14">
      <c r="A163" t="s">
        <v>113</v>
      </c>
      <c r="B163" t="s">
        <v>105</v>
      </c>
      <c r="C163" s="8">
        <v>21.658108705657277</v>
      </c>
      <c r="D163" s="8">
        <v>24.437735016121025</v>
      </c>
      <c r="E163" s="8">
        <v>13.881498276380631</v>
      </c>
      <c r="F163" t="str">
        <f>VLOOKUP(B163,'data indicadores nacional'!$A$2:$G$24,7,FALSE)</f>
        <v>abajo</v>
      </c>
      <c r="G163" s="9">
        <f>VLOOKUP(B163,'data indicadores nacional'!$A$2:$F$24,6,FALSE)</f>
        <v>1.2536970118415909</v>
      </c>
      <c r="H163" s="5" t="str">
        <f t="shared" si="10"/>
        <v xml:space="preserve"> </v>
      </c>
      <c r="I163" s="5">
        <f t="shared" si="11"/>
        <v>1</v>
      </c>
      <c r="J163" s="5">
        <f t="shared" si="12"/>
        <v>0</v>
      </c>
      <c r="K163" s="5">
        <f t="shared" si="13"/>
        <v>1</v>
      </c>
      <c r="M163" s="8">
        <f>C163*0.5</f>
        <v>10.829054352828638</v>
      </c>
      <c r="N163" t="str">
        <f t="shared" si="14"/>
        <v>alarma</v>
      </c>
    </row>
    <row r="164" spans="1:14">
      <c r="A164" t="s">
        <v>114</v>
      </c>
      <c r="B164" t="s">
        <v>88</v>
      </c>
      <c r="C164" s="8">
        <v>3.8726293608054316</v>
      </c>
      <c r="D164" s="8">
        <v>3.2986574197563798</v>
      </c>
      <c r="E164" s="8">
        <v>3.1272893772893773</v>
      </c>
      <c r="F164" t="str">
        <f>VLOOKUP(B164,'data indicadores nacional'!$A$2:$G$24,7,FALSE)</f>
        <v>abajo</v>
      </c>
      <c r="G164" s="9">
        <f>VLOOKUP(B164,'data indicadores nacional'!$A$2:$F$24,6,FALSE)</f>
        <v>0.25026441121950321</v>
      </c>
      <c r="H164" s="5" t="str">
        <f t="shared" si="10"/>
        <v xml:space="preserve"> </v>
      </c>
      <c r="I164" s="5">
        <f t="shared" si="11"/>
        <v>1</v>
      </c>
      <c r="J164" s="5">
        <f t="shared" si="12"/>
        <v>0</v>
      </c>
      <c r="K164" s="5">
        <f t="shared" si="13"/>
        <v>1</v>
      </c>
      <c r="M164" s="8">
        <f>VLOOKUP(B164,'data indicadores nacional'!$A$2:$J$24,10,FALSE)</f>
        <v>10</v>
      </c>
      <c r="N164" t="str">
        <f t="shared" si="14"/>
        <v xml:space="preserve"> </v>
      </c>
    </row>
    <row r="165" spans="1:14">
      <c r="A165" t="s">
        <v>114</v>
      </c>
      <c r="B165" t="s">
        <v>89</v>
      </c>
      <c r="C165" s="8">
        <v>83.809942806863177</v>
      </c>
      <c r="D165" s="8">
        <v>87.043701799485859</v>
      </c>
      <c r="E165" s="8">
        <v>82.407256087596011</v>
      </c>
      <c r="F165" t="str">
        <f>VLOOKUP(B165,'data indicadores nacional'!$A$2:$G$24,7,FALSE)</f>
        <v>arriba</v>
      </c>
      <c r="G165" s="9">
        <f>VLOOKUP(B165,'data indicadores nacional'!$A$2:$F$24,6,FALSE)</f>
        <v>2.7490434366534529</v>
      </c>
      <c r="H165" s="5" t="str">
        <f t="shared" si="10"/>
        <v>alarma</v>
      </c>
      <c r="I165" s="5">
        <f t="shared" si="11"/>
        <v>0</v>
      </c>
      <c r="J165" s="5">
        <f t="shared" si="12"/>
        <v>1</v>
      </c>
      <c r="K165" s="5">
        <f t="shared" si="13"/>
        <v>1</v>
      </c>
      <c r="M165" s="8">
        <f>VLOOKUP(B165,'data indicadores nacional'!$A$2:$J$24,10,FALSE)</f>
        <v>95</v>
      </c>
      <c r="N165" t="str">
        <f t="shared" si="14"/>
        <v>alarma</v>
      </c>
    </row>
    <row r="166" spans="1:14">
      <c r="A166" t="s">
        <v>114</v>
      </c>
      <c r="B166" t="s">
        <v>90</v>
      </c>
      <c r="C166" s="8">
        <v>82.028985507246375</v>
      </c>
      <c r="D166" s="8">
        <v>84.591194968553467</v>
      </c>
      <c r="E166" s="8">
        <v>85.232067510548532</v>
      </c>
      <c r="F166" t="str">
        <f>VLOOKUP(B166,'data indicadores nacional'!$A$2:$G$24,7,FALSE)</f>
        <v>abajo</v>
      </c>
      <c r="G166" s="9">
        <f>VLOOKUP(B166,'data indicadores nacional'!$A$2:$F$24,6,FALSE)</f>
        <v>2.2832114202799096</v>
      </c>
      <c r="H166" s="5" t="str">
        <f t="shared" si="10"/>
        <v>alarma</v>
      </c>
      <c r="I166" s="5">
        <f t="shared" si="11"/>
        <v>0</v>
      </c>
      <c r="J166" s="5">
        <f t="shared" si="12"/>
        <v>1</v>
      </c>
      <c r="K166" s="5">
        <f t="shared" si="13"/>
        <v>1</v>
      </c>
      <c r="M166" s="8" t="str">
        <f>VLOOKUP(B166,'data indicadores nacional'!$A$2:$J$24,10,FALSE)</f>
        <v>-</v>
      </c>
      <c r="N166" t="str">
        <f t="shared" si="14"/>
        <v xml:space="preserve"> </v>
      </c>
    </row>
    <row r="167" spans="1:14">
      <c r="A167" t="s">
        <v>114</v>
      </c>
      <c r="B167" t="s">
        <v>91</v>
      </c>
      <c r="C167" s="8">
        <v>99.299843941119406</v>
      </c>
      <c r="D167" s="8">
        <v>99.222401289282828</v>
      </c>
      <c r="E167" s="8">
        <v>98.042514773473414</v>
      </c>
      <c r="F167" t="str">
        <f>VLOOKUP(B167,'data indicadores nacional'!$A$2:$G$24,7,FALSE)</f>
        <v>arriba</v>
      </c>
      <c r="G167" s="9">
        <f>VLOOKUP(B167,'data indicadores nacional'!$A$2:$F$24,6,FALSE)</f>
        <v>0.72595219758941765</v>
      </c>
      <c r="H167" s="5" t="str">
        <f t="shared" si="10"/>
        <v>alarma</v>
      </c>
      <c r="I167" s="5">
        <f t="shared" si="11"/>
        <v>0</v>
      </c>
      <c r="J167" s="5">
        <f t="shared" si="12"/>
        <v>1</v>
      </c>
      <c r="K167" s="5">
        <f t="shared" si="13"/>
        <v>1</v>
      </c>
      <c r="M167" s="8" t="str">
        <f>VLOOKUP(B167,'data indicadores nacional'!$A$2:$J$24,10,FALSE)</f>
        <v>-</v>
      </c>
      <c r="N167" t="str">
        <f t="shared" si="14"/>
        <v xml:space="preserve"> </v>
      </c>
    </row>
    <row r="168" spans="1:14">
      <c r="A168" t="s">
        <v>114</v>
      </c>
      <c r="B168" t="s">
        <v>92</v>
      </c>
      <c r="C168" s="8">
        <v>53.316749585406299</v>
      </c>
      <c r="D168" s="8">
        <v>67.663107947805457</v>
      </c>
      <c r="E168" s="8">
        <v>67.595059336401064</v>
      </c>
      <c r="F168" t="str">
        <f>VLOOKUP(B168,'data indicadores nacional'!$A$2:$G$24,7,FALSE)</f>
        <v>abajo</v>
      </c>
      <c r="G168" s="9">
        <f>VLOOKUP(B168,'data indicadores nacional'!$A$2:$F$24,6,FALSE)</f>
        <v>2.5040710609700474</v>
      </c>
      <c r="H168" s="5" t="str">
        <f t="shared" si="10"/>
        <v xml:space="preserve"> </v>
      </c>
      <c r="I168" s="5">
        <f t="shared" si="11"/>
        <v>0</v>
      </c>
      <c r="J168" s="5">
        <f t="shared" si="12"/>
        <v>1</v>
      </c>
      <c r="K168" s="5">
        <f t="shared" si="13"/>
        <v>1</v>
      </c>
      <c r="M168" s="8" t="str">
        <f>VLOOKUP(B168,'data indicadores nacional'!$A$2:$J$24,10,FALSE)</f>
        <v>-</v>
      </c>
      <c r="N168" t="str">
        <f t="shared" si="14"/>
        <v xml:space="preserve"> </v>
      </c>
    </row>
    <row r="169" spans="1:14">
      <c r="A169" t="s">
        <v>114</v>
      </c>
      <c r="B169" t="s">
        <v>93</v>
      </c>
      <c r="C169" s="8">
        <v>0.36195706440339487</v>
      </c>
      <c r="D169" s="8">
        <v>0.3281929616449189</v>
      </c>
      <c r="E169" s="8">
        <v>0.17368824978793876</v>
      </c>
      <c r="F169" t="str">
        <f>VLOOKUP(B169,'data indicadores nacional'!$A$2:$G$24,7,FALSE)</f>
        <v>abajo</v>
      </c>
      <c r="G169" s="9">
        <f>VLOOKUP(B169,'data indicadores nacional'!$A$2:$F$24,6,FALSE)</f>
        <v>3.3766595341714022E-2</v>
      </c>
      <c r="H169" s="5" t="str">
        <f t="shared" si="10"/>
        <v xml:space="preserve"> </v>
      </c>
      <c r="I169" s="5">
        <f t="shared" si="11"/>
        <v>1</v>
      </c>
      <c r="J169" s="5">
        <f t="shared" si="12"/>
        <v>0</v>
      </c>
      <c r="K169" s="5">
        <f t="shared" si="13"/>
        <v>1</v>
      </c>
      <c r="M169" s="8">
        <f>VLOOKUP(B169,'data indicadores nacional'!$A$2:$J$24,10,FALSE)</f>
        <v>15</v>
      </c>
      <c r="N169" t="str">
        <f t="shared" si="14"/>
        <v xml:space="preserve"> </v>
      </c>
    </row>
    <row r="170" spans="1:14">
      <c r="A170" t="s">
        <v>114</v>
      </c>
      <c r="B170" t="s">
        <v>94</v>
      </c>
      <c r="C170" s="8">
        <v>5.1831189777097721</v>
      </c>
      <c r="D170" s="8">
        <v>5.9236457097667063</v>
      </c>
      <c r="E170" s="8">
        <v>5.4005408896423672</v>
      </c>
      <c r="F170" t="str">
        <f>VLOOKUP(B170,'data indicadores nacional'!$A$2:$G$24,7,FALSE)</f>
        <v>arriba</v>
      </c>
      <c r="G170" s="9">
        <f>VLOOKUP(B170,'data indicadores nacional'!$A$2:$F$24,6,FALSE)</f>
        <v>0.23219145011705353</v>
      </c>
      <c r="H170" s="5" t="str">
        <f t="shared" si="10"/>
        <v>alarma</v>
      </c>
      <c r="I170" s="5">
        <f t="shared" si="11"/>
        <v>1</v>
      </c>
      <c r="J170" s="5">
        <f t="shared" si="12"/>
        <v>0</v>
      </c>
      <c r="K170" s="5">
        <f t="shared" si="13"/>
        <v>1</v>
      </c>
      <c r="M170" s="8" t="str">
        <f>VLOOKUP(B170,'data indicadores nacional'!$A$2:$J$24,10,FALSE)</f>
        <v>-</v>
      </c>
      <c r="N170" t="str">
        <f t="shared" si="14"/>
        <v xml:space="preserve"> </v>
      </c>
    </row>
    <row r="171" spans="1:14">
      <c r="A171" t="s">
        <v>114</v>
      </c>
      <c r="B171" t="s">
        <v>95</v>
      </c>
      <c r="C171" s="8">
        <v>13.542186719920119</v>
      </c>
      <c r="D171" s="8">
        <v>11.150652431791222</v>
      </c>
      <c r="E171" s="8">
        <v>11.075655370198326</v>
      </c>
      <c r="F171" t="str">
        <f>VLOOKUP(B171,'data indicadores nacional'!$A$2:$G$24,7,FALSE)</f>
        <v>abajo</v>
      </c>
      <c r="G171" s="9">
        <f>VLOOKUP(B171,'data indicadores nacional'!$A$2:$F$24,6,FALSE)</f>
        <v>1.7199886991149187</v>
      </c>
      <c r="H171" s="5" t="str">
        <f t="shared" si="10"/>
        <v xml:space="preserve"> </v>
      </c>
      <c r="I171" s="5">
        <f t="shared" si="11"/>
        <v>1</v>
      </c>
      <c r="J171" s="5">
        <f t="shared" si="12"/>
        <v>0</v>
      </c>
      <c r="K171" s="5">
        <f t="shared" si="13"/>
        <v>1</v>
      </c>
      <c r="M171" s="8">
        <f>VLOOKUP(B171,'data indicadores nacional'!$A$2:$J$24,10,FALSE)</f>
        <v>15</v>
      </c>
      <c r="N171" t="str">
        <f t="shared" si="14"/>
        <v xml:space="preserve"> </v>
      </c>
    </row>
    <row r="172" spans="1:14">
      <c r="A172" t="s">
        <v>114</v>
      </c>
      <c r="B172" t="s">
        <v>96</v>
      </c>
      <c r="C172" s="8">
        <v>161.28365245440634</v>
      </c>
      <c r="D172" s="8">
        <v>98.853301700276788</v>
      </c>
      <c r="E172" s="8">
        <v>153.38661499959636</v>
      </c>
      <c r="F172" t="str">
        <f>VLOOKUP(B172,'data indicadores nacional'!$A$2:$G$24,7,FALSE)</f>
        <v>abajo</v>
      </c>
      <c r="G172" s="9">
        <f>VLOOKUP(B172,'data indicadores nacional'!$A$2:$F$24,6,FALSE)</f>
        <v>14.793500408348107</v>
      </c>
      <c r="H172" s="5" t="str">
        <f t="shared" si="10"/>
        <v>alarma</v>
      </c>
      <c r="I172" s="5">
        <f t="shared" si="11"/>
        <v>1</v>
      </c>
      <c r="J172" s="5">
        <f t="shared" si="12"/>
        <v>0</v>
      </c>
      <c r="K172" s="5">
        <f t="shared" si="13"/>
        <v>1</v>
      </c>
      <c r="M172" s="8">
        <f>VLOOKUP(B172,'data indicadores nacional'!$A$2:$J$24,10,FALSE)</f>
        <v>45</v>
      </c>
      <c r="N172" t="str">
        <f t="shared" si="14"/>
        <v>alarma</v>
      </c>
    </row>
    <row r="173" spans="1:14">
      <c r="A173" t="s">
        <v>114</v>
      </c>
      <c r="B173" t="s">
        <v>97</v>
      </c>
      <c r="C173" s="8">
        <v>4.2327133532904746</v>
      </c>
      <c r="D173" s="8">
        <v>4.0291415901171996</v>
      </c>
      <c r="E173" s="8">
        <v>3.0023182457340476</v>
      </c>
      <c r="F173" t="str">
        <f>VLOOKUP(B173,'data indicadores nacional'!$A$2:$G$24,7,FALSE)</f>
        <v>abajo</v>
      </c>
      <c r="G173" s="9">
        <f>VLOOKUP(B173,'data indicadores nacional'!$A$2:$F$24,6,FALSE)</f>
        <v>0.35698528124504503</v>
      </c>
      <c r="H173" s="5" t="str">
        <f t="shared" si="10"/>
        <v xml:space="preserve"> </v>
      </c>
      <c r="I173" s="5">
        <f t="shared" si="11"/>
        <v>1</v>
      </c>
      <c r="J173" s="5">
        <f t="shared" si="12"/>
        <v>0</v>
      </c>
      <c r="K173" s="5">
        <f t="shared" si="13"/>
        <v>1</v>
      </c>
      <c r="M173" s="8">
        <f>VLOOKUP(B173,'data indicadores nacional'!$A$2:$J$24,10,FALSE)</f>
        <v>61</v>
      </c>
      <c r="N173" t="str">
        <f t="shared" si="14"/>
        <v xml:space="preserve"> </v>
      </c>
    </row>
    <row r="174" spans="1:14">
      <c r="A174" t="s">
        <v>114</v>
      </c>
      <c r="B174" t="s">
        <v>98</v>
      </c>
      <c r="C174" s="8">
        <v>38.798783266215935</v>
      </c>
      <c r="D174" s="8">
        <v>38.306860854562068</v>
      </c>
      <c r="E174" s="8">
        <v>36.450522355812005</v>
      </c>
      <c r="F174" t="str">
        <f>VLOOKUP(B174,'data indicadores nacional'!$A$2:$G$24,7,FALSE)</f>
        <v>abajo</v>
      </c>
      <c r="G174" s="9">
        <f>VLOOKUP(B174,'data indicadores nacional'!$A$2:$F$24,6,FALSE)</f>
        <v>3.4897517565506893</v>
      </c>
      <c r="H174" s="5" t="str">
        <f t="shared" si="10"/>
        <v xml:space="preserve"> </v>
      </c>
      <c r="I174" s="5">
        <f t="shared" si="11"/>
        <v>1</v>
      </c>
      <c r="J174" s="5">
        <f t="shared" si="12"/>
        <v>0</v>
      </c>
      <c r="K174" s="5">
        <f t="shared" si="13"/>
        <v>1</v>
      </c>
      <c r="M174" s="8">
        <f>VLOOKUP(B174,'data indicadores nacional'!$A$2:$J$24,10,FALSE)</f>
        <v>61</v>
      </c>
      <c r="N174" t="str">
        <f t="shared" si="14"/>
        <v xml:space="preserve"> </v>
      </c>
    </row>
    <row r="175" spans="1:14">
      <c r="A175" t="s">
        <v>114</v>
      </c>
      <c r="B175" t="s">
        <v>99</v>
      </c>
      <c r="C175" s="8">
        <v>73.627215862733948</v>
      </c>
      <c r="D175" s="8">
        <v>72.672535345451777</v>
      </c>
      <c r="E175" s="8">
        <v>70.117947083200519</v>
      </c>
      <c r="F175" t="str">
        <f>VLOOKUP(B175,'data indicadores nacional'!$A$2:$G$24,7,FALSE)</f>
        <v>abajo</v>
      </c>
      <c r="G175" s="9">
        <f>VLOOKUP(B175,'data indicadores nacional'!$A$2:$F$24,6,FALSE)</f>
        <v>7.5200278194544445</v>
      </c>
      <c r="H175" s="5" t="str">
        <f t="shared" si="10"/>
        <v xml:space="preserve"> </v>
      </c>
      <c r="I175" s="5">
        <f t="shared" si="11"/>
        <v>1</v>
      </c>
      <c r="J175" s="5">
        <f t="shared" si="12"/>
        <v>0</v>
      </c>
      <c r="K175" s="5">
        <f t="shared" si="13"/>
        <v>1</v>
      </c>
      <c r="M175" s="8">
        <f>VLOOKUP(B175,'data indicadores nacional'!$A$2:$J$24,10,FALSE)</f>
        <v>61</v>
      </c>
      <c r="N175" t="str">
        <f t="shared" si="14"/>
        <v>alarma</v>
      </c>
    </row>
    <row r="176" spans="1:14">
      <c r="A176" t="s">
        <v>114</v>
      </c>
      <c r="B176" t="s">
        <v>100</v>
      </c>
      <c r="C176" s="8">
        <v>20.263843513502337</v>
      </c>
      <c r="D176" s="8">
        <v>18.465796757611706</v>
      </c>
      <c r="E176" s="8">
        <v>16.105594574957617</v>
      </c>
      <c r="F176" t="str">
        <f>VLOOKUP(B176,'data indicadores nacional'!$A$2:$G$24,7,FALSE)</f>
        <v>abajo</v>
      </c>
      <c r="G176" s="9">
        <f>VLOOKUP(B176,'data indicadores nacional'!$A$2:$F$24,6,FALSE)</f>
        <v>1.7895311097465236</v>
      </c>
      <c r="H176" s="5" t="str">
        <f t="shared" si="10"/>
        <v xml:space="preserve"> </v>
      </c>
      <c r="I176" s="5">
        <f t="shared" si="11"/>
        <v>1</v>
      </c>
      <c r="J176" s="5">
        <f t="shared" si="12"/>
        <v>0</v>
      </c>
      <c r="K176" s="5">
        <f t="shared" si="13"/>
        <v>1</v>
      </c>
      <c r="M176" s="8">
        <f>VLOOKUP(B176,'data indicadores nacional'!$A$2:$J$24,10,FALSE)</f>
        <v>15</v>
      </c>
      <c r="N176" t="str">
        <f t="shared" si="14"/>
        <v>alarma</v>
      </c>
    </row>
    <row r="177" spans="1:14">
      <c r="A177" t="s">
        <v>114</v>
      </c>
      <c r="B177" t="s">
        <v>101</v>
      </c>
      <c r="C177" s="8">
        <v>17.244944377817294</v>
      </c>
      <c r="D177" s="8">
        <v>16.488730723606167</v>
      </c>
      <c r="E177" s="8">
        <v>14.369903931541133</v>
      </c>
      <c r="F177" t="str">
        <f>VLOOKUP(B177,'data indicadores nacional'!$A$2:$G$24,7,FALSE)</f>
        <v>abajo</v>
      </c>
      <c r="G177" s="9">
        <f>VLOOKUP(B177,'data indicadores nacional'!$A$2:$F$24,6,FALSE)</f>
        <v>1.3238688071947835</v>
      </c>
      <c r="H177" s="5" t="str">
        <f t="shared" si="10"/>
        <v xml:space="preserve"> </v>
      </c>
      <c r="I177" s="5">
        <f t="shared" si="11"/>
        <v>1</v>
      </c>
      <c r="J177" s="5">
        <f t="shared" si="12"/>
        <v>0</v>
      </c>
      <c r="K177" s="5">
        <f t="shared" si="13"/>
        <v>1</v>
      </c>
      <c r="M177" s="8">
        <f>VLOOKUP(B177,'data indicadores nacional'!$A$2:$J$24,10,FALSE)</f>
        <v>12</v>
      </c>
      <c r="N177" t="str">
        <f t="shared" si="14"/>
        <v>alarma</v>
      </c>
    </row>
    <row r="178" spans="1:14">
      <c r="A178" t="s">
        <v>114</v>
      </c>
      <c r="B178" t="s">
        <v>102</v>
      </c>
      <c r="C178" s="8">
        <v>3.3915741991645421</v>
      </c>
      <c r="D178" s="8">
        <v>3.6483257225205068</v>
      </c>
      <c r="E178" s="8">
        <v>0.6069986949528059</v>
      </c>
      <c r="F178" t="str">
        <f>VLOOKUP(B178,'data indicadores nacional'!$A$2:$G$24,7,FALSE)</f>
        <v>abajo</v>
      </c>
      <c r="G178" s="9">
        <f>VLOOKUP(B178,'data indicadores nacional'!$A$2:$F$24,6,FALSE)</f>
        <v>1.6226293498102424</v>
      </c>
      <c r="H178" s="5" t="str">
        <f t="shared" si="10"/>
        <v xml:space="preserve"> </v>
      </c>
      <c r="I178" s="5">
        <f t="shared" si="11"/>
        <v>1</v>
      </c>
      <c r="J178" s="5">
        <f t="shared" si="12"/>
        <v>0</v>
      </c>
      <c r="K178" s="5">
        <f t="shared" si="13"/>
        <v>1</v>
      </c>
      <c r="M178" s="8" t="str">
        <f>VLOOKUP(B178,'data indicadores nacional'!$A$2:$J$24,10,FALSE)</f>
        <v>-</v>
      </c>
      <c r="N178" t="str">
        <f t="shared" si="14"/>
        <v xml:space="preserve"> </v>
      </c>
    </row>
    <row r="179" spans="1:14">
      <c r="A179" t="s">
        <v>114</v>
      </c>
      <c r="B179" t="s">
        <v>103</v>
      </c>
      <c r="C179" s="8">
        <v>17.523133362350137</v>
      </c>
      <c r="D179" s="8">
        <v>15.201357177168777</v>
      </c>
      <c r="E179" s="8">
        <v>6.069986949528059</v>
      </c>
      <c r="F179" t="str">
        <f>VLOOKUP(B179,'data indicadores nacional'!$A$2:$G$24,7,FALSE)</f>
        <v>abajo</v>
      </c>
      <c r="G179" s="9">
        <f>VLOOKUP(B179,'data indicadores nacional'!$A$2:$F$24,6,FALSE)</f>
        <v>4.9638210683068253</v>
      </c>
      <c r="H179" s="5" t="str">
        <f t="shared" si="10"/>
        <v xml:space="preserve"> </v>
      </c>
      <c r="I179" s="5">
        <f t="shared" si="11"/>
        <v>1</v>
      </c>
      <c r="J179" s="5">
        <f t="shared" si="12"/>
        <v>0</v>
      </c>
      <c r="K179" s="5">
        <f t="shared" si="13"/>
        <v>1</v>
      </c>
      <c r="M179" s="8">
        <f>VLOOKUP(B179,'data indicadores nacional'!$A$2:$J$24,10,FALSE)</f>
        <v>8.9</v>
      </c>
      <c r="N179" t="str">
        <f t="shared" si="14"/>
        <v xml:space="preserve"> </v>
      </c>
    </row>
    <row r="180" spans="1:14">
      <c r="A180" t="s">
        <v>114</v>
      </c>
      <c r="B180" t="s">
        <v>104</v>
      </c>
      <c r="C180" s="8">
        <v>18.337358274323602</v>
      </c>
      <c r="D180" s="8">
        <v>16.197348811671503</v>
      </c>
      <c r="E180" s="8">
        <v>17.65739852988175</v>
      </c>
      <c r="F180" t="str">
        <f>VLOOKUP(B180,'data indicadores nacional'!$A$2:$G$24,7,FALSE)</f>
        <v>abajo</v>
      </c>
      <c r="G180" s="9">
        <f>VLOOKUP(B180,'data indicadores nacional'!$A$2:$F$24,6,FALSE)</f>
        <v>0.3966802220902198</v>
      </c>
      <c r="H180" s="5" t="str">
        <f t="shared" si="10"/>
        <v>alarma</v>
      </c>
      <c r="I180" s="5">
        <f t="shared" si="11"/>
        <v>1</v>
      </c>
      <c r="J180" s="5">
        <f t="shared" si="12"/>
        <v>0</v>
      </c>
      <c r="K180" s="5">
        <f t="shared" si="13"/>
        <v>1</v>
      </c>
      <c r="M180" s="8">
        <f>VLOOKUP(B180,'data indicadores nacional'!$A$2:$J$24,10,FALSE)</f>
        <v>12</v>
      </c>
      <c r="N180" t="str">
        <f t="shared" si="14"/>
        <v>alarma</v>
      </c>
    </row>
    <row r="181" spans="1:14">
      <c r="A181" t="s">
        <v>114</v>
      </c>
      <c r="B181" t="s">
        <v>105</v>
      </c>
      <c r="C181" s="8">
        <v>10.174722597493627</v>
      </c>
      <c r="D181" s="8">
        <v>11.55303145464827</v>
      </c>
      <c r="E181" s="8">
        <v>7.8909830343864762</v>
      </c>
      <c r="F181" t="str">
        <f>VLOOKUP(B181,'data indicadores nacional'!$A$2:$G$24,7,FALSE)</f>
        <v>abajo</v>
      </c>
      <c r="G181" s="9">
        <f>VLOOKUP(B181,'data indicadores nacional'!$A$2:$F$24,6,FALSE)</f>
        <v>1.2536970118415909</v>
      </c>
      <c r="H181" s="5" t="str">
        <f t="shared" si="10"/>
        <v xml:space="preserve"> </v>
      </c>
      <c r="I181" s="5">
        <f t="shared" si="11"/>
        <v>1</v>
      </c>
      <c r="J181" s="5">
        <f t="shared" si="12"/>
        <v>0</v>
      </c>
      <c r="K181" s="5">
        <f t="shared" si="13"/>
        <v>1</v>
      </c>
      <c r="M181" s="8">
        <f>C181*0.5</f>
        <v>5.0873612987468135</v>
      </c>
      <c r="N181" t="str">
        <f t="shared" si="14"/>
        <v>alarma</v>
      </c>
    </row>
    <row r="182" spans="1:14">
      <c r="A182" t="s">
        <v>115</v>
      </c>
      <c r="B182" t="s">
        <v>88</v>
      </c>
      <c r="C182" s="8">
        <v>4.1266300617707623</v>
      </c>
      <c r="D182" s="8">
        <v>4.1670948515054977</v>
      </c>
      <c r="E182" s="8">
        <v>4.2255566311713455</v>
      </c>
      <c r="F182" t="str">
        <f>VLOOKUP(B182,'data indicadores nacional'!$A$2:$G$24,7,FALSE)</f>
        <v>abajo</v>
      </c>
      <c r="G182" s="9">
        <f>VLOOKUP(B182,'data indicadores nacional'!$A$2:$F$24,6,FALSE)</f>
        <v>0.25026441121950321</v>
      </c>
      <c r="H182" s="5" t="str">
        <f t="shared" si="10"/>
        <v>alarma</v>
      </c>
      <c r="I182" s="5">
        <f t="shared" si="11"/>
        <v>0</v>
      </c>
      <c r="J182" s="5">
        <f t="shared" si="12"/>
        <v>1</v>
      </c>
      <c r="K182" s="5">
        <f t="shared" si="13"/>
        <v>1</v>
      </c>
      <c r="M182" s="8">
        <f>VLOOKUP(B182,'data indicadores nacional'!$A$2:$J$24,10,FALSE)</f>
        <v>10</v>
      </c>
      <c r="N182" t="str">
        <f t="shared" si="14"/>
        <v xml:space="preserve"> </v>
      </c>
    </row>
    <row r="183" spans="1:14">
      <c r="A183" t="s">
        <v>115</v>
      </c>
      <c r="B183" t="s">
        <v>89</v>
      </c>
      <c r="C183" s="8">
        <v>85.417362270450752</v>
      </c>
      <c r="D183" s="8">
        <v>82.261217872299838</v>
      </c>
      <c r="E183" s="8">
        <v>80.19407924157052</v>
      </c>
      <c r="F183" t="str">
        <f>VLOOKUP(B183,'data indicadores nacional'!$A$2:$G$24,7,FALSE)</f>
        <v>arriba</v>
      </c>
      <c r="G183" s="9">
        <f>VLOOKUP(B183,'data indicadores nacional'!$A$2:$F$24,6,FALSE)</f>
        <v>2.7490434366534529</v>
      </c>
      <c r="H183" s="5" t="str">
        <f t="shared" si="10"/>
        <v>alarma</v>
      </c>
      <c r="I183" s="5">
        <f t="shared" si="11"/>
        <v>0</v>
      </c>
      <c r="J183" s="5">
        <f t="shared" si="12"/>
        <v>1</v>
      </c>
      <c r="K183" s="5">
        <f t="shared" si="13"/>
        <v>1</v>
      </c>
      <c r="M183" s="8">
        <f>VLOOKUP(B183,'data indicadores nacional'!$A$2:$J$24,10,FALSE)</f>
        <v>95</v>
      </c>
      <c r="N183" t="str">
        <f t="shared" si="14"/>
        <v>alarma</v>
      </c>
    </row>
    <row r="184" spans="1:14">
      <c r="A184" t="s">
        <v>115</v>
      </c>
      <c r="B184" t="s">
        <v>90</v>
      </c>
      <c r="C184" s="8">
        <v>76.795580110497241</v>
      </c>
      <c r="D184" s="8">
        <v>69.662921348314612</v>
      </c>
      <c r="E184" s="8">
        <v>73.958333333333343</v>
      </c>
      <c r="F184" t="str">
        <f>VLOOKUP(B184,'data indicadores nacional'!$A$2:$G$24,7,FALSE)</f>
        <v>abajo</v>
      </c>
      <c r="G184" s="9">
        <f>VLOOKUP(B184,'data indicadores nacional'!$A$2:$F$24,6,FALSE)</f>
        <v>2.2832114202799096</v>
      </c>
      <c r="H184" s="5" t="str">
        <f t="shared" si="10"/>
        <v>alarma</v>
      </c>
      <c r="I184" s="5">
        <f t="shared" si="11"/>
        <v>1</v>
      </c>
      <c r="J184" s="5">
        <f t="shared" si="12"/>
        <v>0</v>
      </c>
      <c r="K184" s="5">
        <f t="shared" si="13"/>
        <v>1</v>
      </c>
      <c r="M184" s="8" t="str">
        <f>VLOOKUP(B184,'data indicadores nacional'!$A$2:$J$24,10,FALSE)</f>
        <v>-</v>
      </c>
      <c r="N184" t="str">
        <f t="shared" si="14"/>
        <v xml:space="preserve"> </v>
      </c>
    </row>
    <row r="185" spans="1:14">
      <c r="A185" t="s">
        <v>115</v>
      </c>
      <c r="B185" t="s">
        <v>91</v>
      </c>
      <c r="C185" s="8">
        <v>99.024765296212365</v>
      </c>
      <c r="D185" s="8">
        <v>99.380135505261634</v>
      </c>
      <c r="E185" s="8">
        <v>99.443992405749938</v>
      </c>
      <c r="F185" t="str">
        <f>VLOOKUP(B185,'data indicadores nacional'!$A$2:$G$24,7,FALSE)</f>
        <v>arriba</v>
      </c>
      <c r="G185" s="9">
        <f>VLOOKUP(B185,'data indicadores nacional'!$A$2:$F$24,6,FALSE)</f>
        <v>0.72595219758941765</v>
      </c>
      <c r="H185" s="5" t="str">
        <f t="shared" si="10"/>
        <v xml:space="preserve"> </v>
      </c>
      <c r="I185" s="5">
        <f t="shared" si="11"/>
        <v>1</v>
      </c>
      <c r="J185" s="5">
        <f t="shared" si="12"/>
        <v>0</v>
      </c>
      <c r="K185" s="5">
        <f t="shared" si="13"/>
        <v>1</v>
      </c>
      <c r="M185" s="8" t="str">
        <f>VLOOKUP(B185,'data indicadores nacional'!$A$2:$J$24,10,FALSE)</f>
        <v>-</v>
      </c>
      <c r="N185" t="str">
        <f t="shared" si="14"/>
        <v xml:space="preserve"> </v>
      </c>
    </row>
    <row r="186" spans="1:14">
      <c r="A186" t="s">
        <v>115</v>
      </c>
      <c r="B186" t="s">
        <v>92</v>
      </c>
      <c r="C186" s="8">
        <v>30.364729458917832</v>
      </c>
      <c r="D186" s="8">
        <v>32.723024841462831</v>
      </c>
      <c r="E186" s="8">
        <v>35.38881187676072</v>
      </c>
      <c r="F186" t="str">
        <f>VLOOKUP(B186,'data indicadores nacional'!$A$2:$G$24,7,FALSE)</f>
        <v>abajo</v>
      </c>
      <c r="G186" s="9">
        <f>VLOOKUP(B186,'data indicadores nacional'!$A$2:$F$24,6,FALSE)</f>
        <v>2.5040710609700474</v>
      </c>
      <c r="H186" s="5" t="str">
        <f t="shared" si="10"/>
        <v>alarma</v>
      </c>
      <c r="I186" s="5">
        <f t="shared" si="11"/>
        <v>0</v>
      </c>
      <c r="J186" s="5">
        <f t="shared" si="12"/>
        <v>1</v>
      </c>
      <c r="K186" s="5">
        <f t="shared" si="13"/>
        <v>1</v>
      </c>
      <c r="M186" s="8" t="str">
        <f>VLOOKUP(B186,'data indicadores nacional'!$A$2:$J$24,10,FALSE)</f>
        <v>-</v>
      </c>
      <c r="N186" t="str">
        <f t="shared" si="14"/>
        <v xml:space="preserve"> </v>
      </c>
    </row>
    <row r="187" spans="1:14">
      <c r="A187" t="s">
        <v>115</v>
      </c>
      <c r="B187" t="s">
        <v>93</v>
      </c>
      <c r="C187" s="8">
        <v>0.12867942737654819</v>
      </c>
      <c r="D187" s="8">
        <v>6.1984456205597678E-2</v>
      </c>
      <c r="E187" s="8">
        <v>6.7075079372177257E-2</v>
      </c>
      <c r="F187" t="str">
        <f>VLOOKUP(B187,'data indicadores nacional'!$A$2:$G$24,7,FALSE)</f>
        <v>abajo</v>
      </c>
      <c r="G187" s="9">
        <f>VLOOKUP(B187,'data indicadores nacional'!$A$2:$F$24,6,FALSE)</f>
        <v>3.3766595341714022E-2</v>
      </c>
      <c r="H187" s="5" t="str">
        <f t="shared" si="10"/>
        <v>alarma</v>
      </c>
      <c r="I187" s="5">
        <f t="shared" si="11"/>
        <v>1</v>
      </c>
      <c r="J187" s="5">
        <f t="shared" si="12"/>
        <v>0</v>
      </c>
      <c r="K187" s="5">
        <f t="shared" si="13"/>
        <v>1</v>
      </c>
      <c r="M187" s="8">
        <f>VLOOKUP(B187,'data indicadores nacional'!$A$2:$J$24,10,FALSE)</f>
        <v>15</v>
      </c>
      <c r="N187" t="str">
        <f t="shared" si="14"/>
        <v xml:space="preserve"> </v>
      </c>
    </row>
    <row r="188" spans="1:14">
      <c r="A188" t="s">
        <v>115</v>
      </c>
      <c r="B188" t="s">
        <v>94</v>
      </c>
      <c r="C188" s="8">
        <v>5.7859774165131741</v>
      </c>
      <c r="D188" s="8">
        <v>5.8700233633719545</v>
      </c>
      <c r="E188" s="8">
        <v>5.5709430756159728</v>
      </c>
      <c r="F188" t="str">
        <f>VLOOKUP(B188,'data indicadores nacional'!$A$2:$G$24,7,FALSE)</f>
        <v>arriba</v>
      </c>
      <c r="G188" s="9">
        <f>VLOOKUP(B188,'data indicadores nacional'!$A$2:$F$24,6,FALSE)</f>
        <v>0.23219145011705353</v>
      </c>
      <c r="H188" s="5" t="str">
        <f t="shared" si="10"/>
        <v>alarma</v>
      </c>
      <c r="I188" s="5">
        <f t="shared" si="11"/>
        <v>0</v>
      </c>
      <c r="J188" s="5">
        <f t="shared" si="12"/>
        <v>1</v>
      </c>
      <c r="K188" s="5">
        <f t="shared" si="13"/>
        <v>1</v>
      </c>
      <c r="M188" s="8" t="str">
        <f>VLOOKUP(B188,'data indicadores nacional'!$A$2:$J$24,10,FALSE)</f>
        <v>-</v>
      </c>
      <c r="N188" t="str">
        <f t="shared" si="14"/>
        <v xml:space="preserve"> </v>
      </c>
    </row>
    <row r="189" spans="1:14">
      <c r="A189" t="s">
        <v>115</v>
      </c>
      <c r="B189" t="s">
        <v>95</v>
      </c>
      <c r="C189" s="8">
        <v>12.124014798134148</v>
      </c>
      <c r="D189" s="8">
        <v>8.2916130262718735</v>
      </c>
      <c r="E189" s="8">
        <v>7.2396369002369978</v>
      </c>
      <c r="F189" t="str">
        <f>VLOOKUP(B189,'data indicadores nacional'!$A$2:$G$24,7,FALSE)</f>
        <v>abajo</v>
      </c>
      <c r="G189" s="9">
        <f>VLOOKUP(B189,'data indicadores nacional'!$A$2:$F$24,6,FALSE)</f>
        <v>1.7199886991149187</v>
      </c>
      <c r="H189" s="5" t="str">
        <f t="shared" si="10"/>
        <v xml:space="preserve"> </v>
      </c>
      <c r="I189" s="5">
        <f t="shared" si="11"/>
        <v>1</v>
      </c>
      <c r="J189" s="5">
        <f t="shared" si="12"/>
        <v>0</v>
      </c>
      <c r="K189" s="5">
        <f t="shared" si="13"/>
        <v>1</v>
      </c>
      <c r="M189" s="8">
        <f>VLOOKUP(B189,'data indicadores nacional'!$A$2:$J$24,10,FALSE)</f>
        <v>15</v>
      </c>
      <c r="N189" t="str">
        <f t="shared" si="14"/>
        <v xml:space="preserve"> </v>
      </c>
    </row>
    <row r="190" spans="1:14">
      <c r="A190" t="s">
        <v>115</v>
      </c>
      <c r="B190" t="s">
        <v>96</v>
      </c>
      <c r="C190" s="8">
        <v>24.024985985424841</v>
      </c>
      <c r="D190" s="8">
        <v>52.448386020121113</v>
      </c>
      <c r="E190" s="8">
        <v>102.84845503733845</v>
      </c>
      <c r="F190" t="str">
        <f>VLOOKUP(B190,'data indicadores nacional'!$A$2:$G$24,7,FALSE)</f>
        <v>abajo</v>
      </c>
      <c r="G190" s="9">
        <f>VLOOKUP(B190,'data indicadores nacional'!$A$2:$F$24,6,FALSE)</f>
        <v>14.793500408348107</v>
      </c>
      <c r="H190" s="5" t="str">
        <f t="shared" si="10"/>
        <v>alarma</v>
      </c>
      <c r="I190" s="5">
        <f t="shared" si="11"/>
        <v>0</v>
      </c>
      <c r="J190" s="5">
        <f t="shared" si="12"/>
        <v>1</v>
      </c>
      <c r="K190" s="5">
        <f t="shared" si="13"/>
        <v>1</v>
      </c>
      <c r="M190" s="8">
        <f>VLOOKUP(B190,'data indicadores nacional'!$A$2:$J$24,10,FALSE)</f>
        <v>45</v>
      </c>
      <c r="N190" t="str">
        <f t="shared" si="14"/>
        <v>alarma</v>
      </c>
    </row>
    <row r="191" spans="1:14">
      <c r="A191" t="s">
        <v>115</v>
      </c>
      <c r="B191" t="s">
        <v>97</v>
      </c>
      <c r="C191" s="8">
        <v>1.5364373328806078</v>
      </c>
      <c r="D191" s="8">
        <v>0.76397472874605143</v>
      </c>
      <c r="E191" s="8">
        <v>0.79733557030257218</v>
      </c>
      <c r="F191" t="str">
        <f>VLOOKUP(B191,'data indicadores nacional'!$A$2:$G$24,7,FALSE)</f>
        <v>abajo</v>
      </c>
      <c r="G191" s="9">
        <f>VLOOKUP(B191,'data indicadores nacional'!$A$2:$F$24,6,FALSE)</f>
        <v>0.35698528124504503</v>
      </c>
      <c r="H191" s="5" t="str">
        <f t="shared" si="10"/>
        <v>alarma</v>
      </c>
      <c r="I191" s="5">
        <f t="shared" si="11"/>
        <v>1</v>
      </c>
      <c r="J191" s="5">
        <f t="shared" si="12"/>
        <v>0</v>
      </c>
      <c r="K191" s="5">
        <f t="shared" si="13"/>
        <v>1</v>
      </c>
      <c r="M191" s="8">
        <f>VLOOKUP(B191,'data indicadores nacional'!$A$2:$J$24,10,FALSE)</f>
        <v>61</v>
      </c>
      <c r="N191" t="str">
        <f t="shared" si="14"/>
        <v xml:space="preserve"> </v>
      </c>
    </row>
    <row r="192" spans="1:14">
      <c r="A192" t="s">
        <v>115</v>
      </c>
      <c r="B192" t="s">
        <v>98</v>
      </c>
      <c r="C192" s="8">
        <v>28.642827242398489</v>
      </c>
      <c r="D192" s="8">
        <v>17.424123419840765</v>
      </c>
      <c r="E192" s="8">
        <v>16.053772696921186</v>
      </c>
      <c r="F192" t="str">
        <f>VLOOKUP(B192,'data indicadores nacional'!$A$2:$G$24,7,FALSE)</f>
        <v>abajo</v>
      </c>
      <c r="G192" s="9">
        <f>VLOOKUP(B192,'data indicadores nacional'!$A$2:$F$24,6,FALSE)</f>
        <v>3.4897517565506893</v>
      </c>
      <c r="H192" s="5" t="str">
        <f t="shared" si="10"/>
        <v xml:space="preserve"> </v>
      </c>
      <c r="I192" s="5">
        <f t="shared" si="11"/>
        <v>1</v>
      </c>
      <c r="J192" s="5">
        <f t="shared" si="12"/>
        <v>0</v>
      </c>
      <c r="K192" s="5">
        <f t="shared" si="13"/>
        <v>1</v>
      </c>
      <c r="M192" s="8">
        <f>VLOOKUP(B192,'data indicadores nacional'!$A$2:$J$24,10,FALSE)</f>
        <v>61</v>
      </c>
      <c r="N192" t="str">
        <f t="shared" si="14"/>
        <v xml:space="preserve"> </v>
      </c>
    </row>
    <row r="193" spans="1:14">
      <c r="A193" t="s">
        <v>115</v>
      </c>
      <c r="B193" t="s">
        <v>99</v>
      </c>
      <c r="C193" s="8">
        <v>55.546194415892963</v>
      </c>
      <c r="D193" s="8">
        <v>32.900087712303645</v>
      </c>
      <c r="E193" s="8">
        <v>30.381978299701249</v>
      </c>
      <c r="F193" t="str">
        <f>VLOOKUP(B193,'data indicadores nacional'!$A$2:$G$24,7,FALSE)</f>
        <v>abajo</v>
      </c>
      <c r="G193" s="9">
        <f>VLOOKUP(B193,'data indicadores nacional'!$A$2:$F$24,6,FALSE)</f>
        <v>7.5200278194544445</v>
      </c>
      <c r="H193" s="5" t="str">
        <f t="shared" si="10"/>
        <v xml:space="preserve"> </v>
      </c>
      <c r="I193" s="5">
        <f t="shared" si="11"/>
        <v>1</v>
      </c>
      <c r="J193" s="5">
        <f t="shared" si="12"/>
        <v>0</v>
      </c>
      <c r="K193" s="5">
        <f t="shared" si="13"/>
        <v>1</v>
      </c>
      <c r="M193" s="8">
        <f>VLOOKUP(B193,'data indicadores nacional'!$A$2:$J$24,10,FALSE)</f>
        <v>61</v>
      </c>
      <c r="N193" t="str">
        <f t="shared" si="14"/>
        <v xml:space="preserve"> </v>
      </c>
    </row>
    <row r="194" spans="1:14">
      <c r="A194" t="s">
        <v>115</v>
      </c>
      <c r="B194" t="s">
        <v>100</v>
      </c>
      <c r="C194" s="8">
        <v>12.412909425802836</v>
      </c>
      <c r="D194" s="8">
        <v>9.8698326419682445</v>
      </c>
      <c r="E194" s="8">
        <v>9.4352278316862677</v>
      </c>
      <c r="F194" t="str">
        <f>VLOOKUP(B194,'data indicadores nacional'!$A$2:$G$24,7,FALSE)</f>
        <v>abajo</v>
      </c>
      <c r="G194" s="9">
        <f>VLOOKUP(B194,'data indicadores nacional'!$A$2:$F$24,6,FALSE)</f>
        <v>1.7895311097465236</v>
      </c>
      <c r="H194" s="5" t="str">
        <f t="shared" si="10"/>
        <v xml:space="preserve"> </v>
      </c>
      <c r="I194" s="5">
        <f t="shared" si="11"/>
        <v>1</v>
      </c>
      <c r="J194" s="5">
        <f t="shared" si="12"/>
        <v>0</v>
      </c>
      <c r="K194" s="5">
        <f t="shared" si="13"/>
        <v>1</v>
      </c>
      <c r="M194" s="8">
        <f>VLOOKUP(B194,'data indicadores nacional'!$A$2:$J$24,10,FALSE)</f>
        <v>15</v>
      </c>
      <c r="N194" t="str">
        <f t="shared" si="14"/>
        <v xml:space="preserve"> </v>
      </c>
    </row>
    <row r="195" spans="1:14">
      <c r="A195" t="s">
        <v>115</v>
      </c>
      <c r="B195" t="s">
        <v>101</v>
      </c>
      <c r="C195" s="8">
        <v>9.5699527508608959</v>
      </c>
      <c r="D195" s="8">
        <v>7.7242168502360178</v>
      </c>
      <c r="E195" s="8">
        <v>7.7359924875911101</v>
      </c>
      <c r="F195" t="str">
        <f>VLOOKUP(B195,'data indicadores nacional'!$A$2:$G$24,7,FALSE)</f>
        <v>abajo</v>
      </c>
      <c r="G195" s="9">
        <f>VLOOKUP(B195,'data indicadores nacional'!$A$2:$F$24,6,FALSE)</f>
        <v>1.3238688071947835</v>
      </c>
      <c r="H195" s="5" t="str">
        <f t="shared" ref="H195:H258" si="15">IF(F195=$F$2,IF(E195&gt;D195,"alarma"," "),IF(E195&lt;D195,"alarma"," "))</f>
        <v>alarma</v>
      </c>
      <c r="I195" s="5">
        <f t="shared" ref="I195:I258" si="16">IF(F195=$F$2,IF((C195-E195)&gt;($L$2*G195),1,0),IF((E195-C195)&gt;($L$2*G195),1,0))</f>
        <v>1</v>
      </c>
      <c r="J195" s="5">
        <f t="shared" ref="J195:J258" si="17">IF(F195=$F$2,IF((E195-C195)&gt;($L$2*G195),1,0),IF((C195-E195)&gt;($L$2*G195),1,0))</f>
        <v>0</v>
      </c>
      <c r="K195" s="5">
        <f t="shared" ref="K195:K258" si="18">IF(I195=1,1,IF(J195=1,1,0))</f>
        <v>1</v>
      </c>
      <c r="M195" s="8">
        <f>VLOOKUP(B195,'data indicadores nacional'!$A$2:$J$24,10,FALSE)</f>
        <v>12</v>
      </c>
      <c r="N195" t="str">
        <f t="shared" ref="N195:N258" si="19">IF(M195=$M$4," ",IF(F195=$F$2,IF(E195&lt;M195," ","alarma"),IF(E195&lt;M195,"alarma"," ")))</f>
        <v xml:space="preserve"> </v>
      </c>
    </row>
    <row r="196" spans="1:14">
      <c r="A196" t="s">
        <v>115</v>
      </c>
      <c r="B196" t="s">
        <v>102</v>
      </c>
      <c r="C196" s="8">
        <v>1.292518472243166</v>
      </c>
      <c r="D196" s="8">
        <v>0.86213957177527478</v>
      </c>
      <c r="E196" s="8">
        <v>0.81870243850521307</v>
      </c>
      <c r="F196" t="str">
        <f>VLOOKUP(B196,'data indicadores nacional'!$A$2:$G$24,7,FALSE)</f>
        <v>abajo</v>
      </c>
      <c r="G196" s="9">
        <f>VLOOKUP(B196,'data indicadores nacional'!$A$2:$F$24,6,FALSE)</f>
        <v>1.6226293498102424</v>
      </c>
      <c r="H196" s="5" t="str">
        <f t="shared" si="15"/>
        <v xml:space="preserve"> </v>
      </c>
      <c r="I196" s="5">
        <f t="shared" si="16"/>
        <v>1</v>
      </c>
      <c r="J196" s="5">
        <f t="shared" si="17"/>
        <v>0</v>
      </c>
      <c r="K196" s="5">
        <f t="shared" si="18"/>
        <v>1</v>
      </c>
      <c r="M196" s="8" t="str">
        <f>VLOOKUP(B196,'data indicadores nacional'!$A$2:$J$24,10,FALSE)</f>
        <v>-</v>
      </c>
      <c r="N196" t="str">
        <f t="shared" si="19"/>
        <v xml:space="preserve"> </v>
      </c>
    </row>
    <row r="197" spans="1:14">
      <c r="A197" t="s">
        <v>115</v>
      </c>
      <c r="B197" t="s">
        <v>103</v>
      </c>
      <c r="C197" s="8">
        <v>7.3242713427112731</v>
      </c>
      <c r="D197" s="8">
        <v>4.7417676447640105</v>
      </c>
      <c r="E197" s="8">
        <v>1.6374048770104261</v>
      </c>
      <c r="F197" t="str">
        <f>VLOOKUP(B197,'data indicadores nacional'!$A$2:$G$24,7,FALSE)</f>
        <v>abajo</v>
      </c>
      <c r="G197" s="9">
        <f>VLOOKUP(B197,'data indicadores nacional'!$A$2:$F$24,6,FALSE)</f>
        <v>4.9638210683068253</v>
      </c>
      <c r="H197" s="5" t="str">
        <f t="shared" si="15"/>
        <v xml:space="preserve"> </v>
      </c>
      <c r="I197" s="5">
        <f t="shared" si="16"/>
        <v>1</v>
      </c>
      <c r="J197" s="5">
        <f t="shared" si="17"/>
        <v>0</v>
      </c>
      <c r="K197" s="5">
        <f t="shared" si="18"/>
        <v>1</v>
      </c>
      <c r="M197" s="8">
        <f>VLOOKUP(B197,'data indicadores nacional'!$A$2:$J$24,10,FALSE)</f>
        <v>8.9</v>
      </c>
      <c r="N197" t="str">
        <f t="shared" si="19"/>
        <v xml:space="preserve"> </v>
      </c>
    </row>
    <row r="198" spans="1:14">
      <c r="A198" t="s">
        <v>115</v>
      </c>
      <c r="B198" t="s">
        <v>104</v>
      </c>
      <c r="C198" s="8">
        <v>10.298620223468131</v>
      </c>
      <c r="D198" s="8">
        <v>10.920953101361572</v>
      </c>
      <c r="E198" s="8">
        <v>12.542102464102109</v>
      </c>
      <c r="F198" t="str">
        <f>VLOOKUP(B198,'data indicadores nacional'!$A$2:$G$24,7,FALSE)</f>
        <v>abajo</v>
      </c>
      <c r="G198" s="9">
        <f>VLOOKUP(B198,'data indicadores nacional'!$A$2:$F$24,6,FALSE)</f>
        <v>0.3966802220902198</v>
      </c>
      <c r="H198" s="5" t="str">
        <f t="shared" si="15"/>
        <v>alarma</v>
      </c>
      <c r="I198" s="5">
        <f t="shared" si="16"/>
        <v>0</v>
      </c>
      <c r="J198" s="5">
        <f t="shared" si="17"/>
        <v>1</v>
      </c>
      <c r="K198" s="5">
        <f t="shared" si="18"/>
        <v>1</v>
      </c>
      <c r="M198" s="8">
        <f>VLOOKUP(B198,'data indicadores nacional'!$A$2:$J$24,10,FALSE)</f>
        <v>12</v>
      </c>
      <c r="N198" t="str">
        <f t="shared" si="19"/>
        <v>alarma</v>
      </c>
    </row>
    <row r="199" spans="1:14">
      <c r="A199" t="s">
        <v>115</v>
      </c>
      <c r="B199" t="s">
        <v>105</v>
      </c>
      <c r="C199" s="8">
        <v>1.292518472243166</v>
      </c>
      <c r="E199" s="8">
        <v>0.81870243850521307</v>
      </c>
      <c r="F199" t="str">
        <f>VLOOKUP(B199,'data indicadores nacional'!$A$2:$G$24,7,FALSE)</f>
        <v>abajo</v>
      </c>
      <c r="G199" s="9">
        <f>VLOOKUP(B199,'data indicadores nacional'!$A$2:$F$24,6,FALSE)</f>
        <v>1.2536970118415909</v>
      </c>
      <c r="H199" s="5" t="str">
        <f t="shared" si="15"/>
        <v>alarma</v>
      </c>
      <c r="I199" s="5">
        <f t="shared" si="16"/>
        <v>1</v>
      </c>
      <c r="J199" s="5">
        <f t="shared" si="17"/>
        <v>0</v>
      </c>
      <c r="K199" s="5">
        <f t="shared" si="18"/>
        <v>1</v>
      </c>
      <c r="M199" s="8">
        <f>C199*0.5</f>
        <v>0.64625923612158298</v>
      </c>
      <c r="N199" t="str">
        <f t="shared" si="19"/>
        <v>alarma</v>
      </c>
    </row>
    <row r="200" spans="1:14">
      <c r="A200" t="s">
        <v>116</v>
      </c>
      <c r="B200" t="s">
        <v>88</v>
      </c>
      <c r="C200" s="8">
        <v>4.4776119402985071</v>
      </c>
      <c r="D200" s="8">
        <v>4.3532649487115336</v>
      </c>
      <c r="E200" s="8">
        <v>2.6818366517675742</v>
      </c>
      <c r="F200" t="str">
        <f>VLOOKUP(B200,'data indicadores nacional'!$A$2:$G$24,7,FALSE)</f>
        <v>abajo</v>
      </c>
      <c r="G200" s="9">
        <f>VLOOKUP(B200,'data indicadores nacional'!$A$2:$F$24,6,FALSE)</f>
        <v>0.25026441121950321</v>
      </c>
      <c r="H200" s="5" t="str">
        <f t="shared" si="15"/>
        <v xml:space="preserve"> </v>
      </c>
      <c r="I200" s="5">
        <f t="shared" si="16"/>
        <v>1</v>
      </c>
      <c r="J200" s="5">
        <f t="shared" si="17"/>
        <v>0</v>
      </c>
      <c r="K200" s="5">
        <f t="shared" si="18"/>
        <v>1</v>
      </c>
      <c r="M200" s="8">
        <f>VLOOKUP(B200,'data indicadores nacional'!$A$2:$J$24,10,FALSE)</f>
        <v>10</v>
      </c>
      <c r="N200" t="str">
        <f t="shared" si="19"/>
        <v xml:space="preserve"> </v>
      </c>
    </row>
    <row r="201" spans="1:14">
      <c r="A201" t="s">
        <v>116</v>
      </c>
      <c r="B201" t="s">
        <v>89</v>
      </c>
      <c r="C201" s="8">
        <v>69.013499480789193</v>
      </c>
      <c r="D201" s="8">
        <v>69.430281534027927</v>
      </c>
      <c r="E201" s="8">
        <v>57.75623268698061</v>
      </c>
      <c r="F201" t="str">
        <f>VLOOKUP(B201,'data indicadores nacional'!$A$2:$G$24,7,FALSE)</f>
        <v>arriba</v>
      </c>
      <c r="G201" s="9">
        <f>VLOOKUP(B201,'data indicadores nacional'!$A$2:$F$24,6,FALSE)</f>
        <v>2.7490434366534529</v>
      </c>
      <c r="H201" s="5" t="str">
        <f t="shared" si="15"/>
        <v>alarma</v>
      </c>
      <c r="I201" s="5">
        <f t="shared" si="16"/>
        <v>0</v>
      </c>
      <c r="J201" s="5">
        <f t="shared" si="17"/>
        <v>1</v>
      </c>
      <c r="K201" s="5">
        <f t="shared" si="18"/>
        <v>1</v>
      </c>
      <c r="M201" s="8">
        <f>VLOOKUP(B201,'data indicadores nacional'!$A$2:$J$24,10,FALSE)</f>
        <v>95</v>
      </c>
      <c r="N201" t="str">
        <f t="shared" si="19"/>
        <v>alarma</v>
      </c>
    </row>
    <row r="202" spans="1:14">
      <c r="A202" t="s">
        <v>116</v>
      </c>
      <c r="B202" t="s">
        <v>90</v>
      </c>
      <c r="C202" s="8">
        <v>68.888888888888886</v>
      </c>
      <c r="D202" s="8">
        <v>68.656716417910445</v>
      </c>
      <c r="E202" s="8">
        <v>74.418604651162795</v>
      </c>
      <c r="F202" t="str">
        <f>VLOOKUP(B202,'data indicadores nacional'!$A$2:$G$24,7,FALSE)</f>
        <v>abajo</v>
      </c>
      <c r="G202" s="9">
        <f>VLOOKUP(B202,'data indicadores nacional'!$A$2:$F$24,6,FALSE)</f>
        <v>2.2832114202799096</v>
      </c>
      <c r="H202" s="5" t="str">
        <f t="shared" si="15"/>
        <v>alarma</v>
      </c>
      <c r="I202" s="5">
        <f t="shared" si="16"/>
        <v>0</v>
      </c>
      <c r="J202" s="5">
        <f t="shared" si="17"/>
        <v>1</v>
      </c>
      <c r="K202" s="5">
        <f t="shared" si="18"/>
        <v>1</v>
      </c>
      <c r="M202" s="8" t="str">
        <f>VLOOKUP(B202,'data indicadores nacional'!$A$2:$J$24,10,FALSE)</f>
        <v>-</v>
      </c>
      <c r="N202" t="str">
        <f t="shared" si="19"/>
        <v xml:space="preserve"> </v>
      </c>
    </row>
    <row r="203" spans="1:14">
      <c r="A203" t="s">
        <v>116</v>
      </c>
      <c r="B203" t="s">
        <v>91</v>
      </c>
      <c r="C203" s="8">
        <v>93.982300884955748</v>
      </c>
      <c r="D203" s="8">
        <v>72.058823529411768</v>
      </c>
      <c r="E203" s="8">
        <v>63.902503642866606</v>
      </c>
      <c r="F203" t="str">
        <f>VLOOKUP(B203,'data indicadores nacional'!$A$2:$G$24,7,FALSE)</f>
        <v>arriba</v>
      </c>
      <c r="G203" s="9">
        <f>VLOOKUP(B203,'data indicadores nacional'!$A$2:$F$24,6,FALSE)</f>
        <v>0.72595219758941765</v>
      </c>
      <c r="H203" s="5" t="str">
        <f t="shared" si="15"/>
        <v>alarma</v>
      </c>
      <c r="I203" s="5">
        <f t="shared" si="16"/>
        <v>0</v>
      </c>
      <c r="J203" s="5">
        <f t="shared" si="17"/>
        <v>1</v>
      </c>
      <c r="K203" s="5">
        <f t="shared" si="18"/>
        <v>1</v>
      </c>
      <c r="M203" s="8" t="str">
        <f>VLOOKUP(B203,'data indicadores nacional'!$A$2:$J$24,10,FALSE)</f>
        <v>-</v>
      </c>
      <c r="N203" t="str">
        <f t="shared" si="19"/>
        <v xml:space="preserve"> </v>
      </c>
    </row>
    <row r="204" spans="1:14">
      <c r="A204" t="s">
        <v>116</v>
      </c>
      <c r="B204" t="s">
        <v>92</v>
      </c>
      <c r="C204" s="8">
        <v>21.956901572510194</v>
      </c>
      <c r="D204" s="8">
        <v>19.576897246474143</v>
      </c>
      <c r="E204" s="8">
        <v>17.158072476945058</v>
      </c>
      <c r="F204" t="str">
        <f>VLOOKUP(B204,'data indicadores nacional'!$A$2:$G$24,7,FALSE)</f>
        <v>abajo</v>
      </c>
      <c r="G204" s="9">
        <f>VLOOKUP(B204,'data indicadores nacional'!$A$2:$F$24,6,FALSE)</f>
        <v>2.5040710609700474</v>
      </c>
      <c r="H204" s="5" t="str">
        <f t="shared" si="15"/>
        <v xml:space="preserve"> </v>
      </c>
      <c r="I204" s="5">
        <f t="shared" si="16"/>
        <v>1</v>
      </c>
      <c r="J204" s="5">
        <f t="shared" si="17"/>
        <v>0</v>
      </c>
      <c r="K204" s="5">
        <f t="shared" si="18"/>
        <v>1</v>
      </c>
      <c r="M204" s="8" t="str">
        <f>VLOOKUP(B204,'data indicadores nacional'!$A$2:$J$24,10,FALSE)</f>
        <v>-</v>
      </c>
      <c r="N204" t="str">
        <f t="shared" si="19"/>
        <v xml:space="preserve"> </v>
      </c>
    </row>
    <row r="205" spans="1:14">
      <c r="A205" t="s">
        <v>116</v>
      </c>
      <c r="B205" t="s">
        <v>93</v>
      </c>
      <c r="C205" s="8">
        <v>0.43607532210109018</v>
      </c>
      <c r="D205" s="8">
        <v>0.35774410774410775</v>
      </c>
      <c r="E205" s="8">
        <v>0.33026995979322227</v>
      </c>
      <c r="F205" t="str">
        <f>VLOOKUP(B205,'data indicadores nacional'!$A$2:$G$24,7,FALSE)</f>
        <v>abajo</v>
      </c>
      <c r="G205" s="9">
        <f>VLOOKUP(B205,'data indicadores nacional'!$A$2:$F$24,6,FALSE)</f>
        <v>3.3766595341714022E-2</v>
      </c>
      <c r="H205" s="5" t="str">
        <f t="shared" si="15"/>
        <v xml:space="preserve"> </v>
      </c>
      <c r="I205" s="5">
        <f t="shared" si="16"/>
        <v>1</v>
      </c>
      <c r="J205" s="5">
        <f t="shared" si="17"/>
        <v>0</v>
      </c>
      <c r="K205" s="5">
        <f t="shared" si="18"/>
        <v>1</v>
      </c>
      <c r="M205" s="8">
        <f>VLOOKUP(B205,'data indicadores nacional'!$A$2:$J$24,10,FALSE)</f>
        <v>15</v>
      </c>
      <c r="N205" t="str">
        <f t="shared" si="19"/>
        <v xml:space="preserve"> </v>
      </c>
    </row>
    <row r="206" spans="1:14">
      <c r="A206" t="s">
        <v>116</v>
      </c>
      <c r="B206" t="s">
        <v>94</v>
      </c>
      <c r="C206" s="8">
        <v>4.3932236205227495</v>
      </c>
      <c r="D206" s="8">
        <v>3.4865681665547346</v>
      </c>
      <c r="E206" s="8">
        <v>2.9403818677750357</v>
      </c>
      <c r="F206" t="str">
        <f>VLOOKUP(B206,'data indicadores nacional'!$A$2:$G$24,7,FALSE)</f>
        <v>arriba</v>
      </c>
      <c r="G206" s="9">
        <f>VLOOKUP(B206,'data indicadores nacional'!$A$2:$F$24,6,FALSE)</f>
        <v>0.23219145011705353</v>
      </c>
      <c r="H206" s="5" t="str">
        <f t="shared" si="15"/>
        <v>alarma</v>
      </c>
      <c r="I206" s="5">
        <f t="shared" si="16"/>
        <v>0</v>
      </c>
      <c r="J206" s="5">
        <f t="shared" si="17"/>
        <v>1</v>
      </c>
      <c r="K206" s="5">
        <f t="shared" si="18"/>
        <v>1</v>
      </c>
      <c r="M206" s="8" t="str">
        <f>VLOOKUP(B206,'data indicadores nacional'!$A$2:$J$24,10,FALSE)</f>
        <v>-</v>
      </c>
      <c r="N206" t="str">
        <f t="shared" si="19"/>
        <v xml:space="preserve"> </v>
      </c>
    </row>
    <row r="207" spans="1:14">
      <c r="A207" t="s">
        <v>116</v>
      </c>
      <c r="B207" t="s">
        <v>95</v>
      </c>
      <c r="C207" s="8">
        <v>14.588701684836472</v>
      </c>
      <c r="D207" s="8">
        <v>11.679292929292929</v>
      </c>
      <c r="E207" s="8">
        <v>11.071223434807582</v>
      </c>
      <c r="F207" t="str">
        <f>VLOOKUP(B207,'data indicadores nacional'!$A$2:$G$24,7,FALSE)</f>
        <v>abajo</v>
      </c>
      <c r="G207" s="9">
        <f>VLOOKUP(B207,'data indicadores nacional'!$A$2:$F$24,6,FALSE)</f>
        <v>1.7199886991149187</v>
      </c>
      <c r="H207" s="5" t="str">
        <f t="shared" si="15"/>
        <v xml:space="preserve"> </v>
      </c>
      <c r="I207" s="5">
        <f t="shared" si="16"/>
        <v>1</v>
      </c>
      <c r="J207" s="5">
        <f t="shared" si="17"/>
        <v>0</v>
      </c>
      <c r="K207" s="5">
        <f t="shared" si="18"/>
        <v>1</v>
      </c>
      <c r="M207" s="8">
        <f>VLOOKUP(B207,'data indicadores nacional'!$A$2:$J$24,10,FALSE)</f>
        <v>15</v>
      </c>
      <c r="N207" t="str">
        <f t="shared" si="19"/>
        <v xml:space="preserve"> </v>
      </c>
    </row>
    <row r="208" spans="1:14">
      <c r="A208" t="s">
        <v>116</v>
      </c>
      <c r="B208" t="s">
        <v>96</v>
      </c>
      <c r="C208" s="8">
        <v>135.52758954501451</v>
      </c>
      <c r="D208" s="8">
        <v>167.89791806581599</v>
      </c>
      <c r="E208" s="8">
        <v>168.85309780490974</v>
      </c>
      <c r="F208" t="str">
        <f>VLOOKUP(B208,'data indicadores nacional'!$A$2:$G$24,7,FALSE)</f>
        <v>abajo</v>
      </c>
      <c r="G208" s="9">
        <f>VLOOKUP(B208,'data indicadores nacional'!$A$2:$F$24,6,FALSE)</f>
        <v>14.793500408348107</v>
      </c>
      <c r="H208" s="5" t="str">
        <f t="shared" si="15"/>
        <v>alarma</v>
      </c>
      <c r="I208" s="5">
        <f t="shared" si="16"/>
        <v>0</v>
      </c>
      <c r="J208" s="5">
        <f t="shared" si="17"/>
        <v>1</v>
      </c>
      <c r="K208" s="5">
        <f t="shared" si="18"/>
        <v>1</v>
      </c>
      <c r="M208" s="8">
        <f>VLOOKUP(B208,'data indicadores nacional'!$A$2:$J$24,10,FALSE)</f>
        <v>45</v>
      </c>
      <c r="N208" t="str">
        <f t="shared" si="19"/>
        <v>alarma</v>
      </c>
    </row>
    <row r="209" spans="1:14">
      <c r="A209" t="s">
        <v>116</v>
      </c>
      <c r="B209" t="s">
        <v>97</v>
      </c>
      <c r="C209" s="8">
        <v>3.0479544838797072</v>
      </c>
      <c r="D209" s="8">
        <v>2.2788340532634943</v>
      </c>
      <c r="E209" s="8">
        <v>2.9213941164481283</v>
      </c>
      <c r="F209" t="str">
        <f>VLOOKUP(B209,'data indicadores nacional'!$A$2:$G$24,7,FALSE)</f>
        <v>abajo</v>
      </c>
      <c r="G209" s="9">
        <f>VLOOKUP(B209,'data indicadores nacional'!$A$2:$F$24,6,FALSE)</f>
        <v>0.35698528124504503</v>
      </c>
      <c r="H209" s="5" t="str">
        <f t="shared" si="15"/>
        <v>alarma</v>
      </c>
      <c r="I209" s="5">
        <f t="shared" si="16"/>
        <v>1</v>
      </c>
      <c r="J209" s="5">
        <f t="shared" si="17"/>
        <v>0</v>
      </c>
      <c r="K209" s="5">
        <f t="shared" si="18"/>
        <v>1</v>
      </c>
      <c r="M209" s="8">
        <f>VLOOKUP(B209,'data indicadores nacional'!$A$2:$J$24,10,FALSE)</f>
        <v>61</v>
      </c>
      <c r="N209" t="str">
        <f t="shared" si="19"/>
        <v xml:space="preserve"> </v>
      </c>
    </row>
    <row r="210" spans="1:14">
      <c r="A210" t="s">
        <v>116</v>
      </c>
      <c r="B210" t="s">
        <v>98</v>
      </c>
      <c r="C210" s="8">
        <v>24.331196878918767</v>
      </c>
      <c r="D210" s="8">
        <v>19.402718168812587</v>
      </c>
      <c r="E210" s="8">
        <v>26.040649684920563</v>
      </c>
      <c r="F210" t="str">
        <f>VLOOKUP(B210,'data indicadores nacional'!$A$2:$G$24,7,FALSE)</f>
        <v>abajo</v>
      </c>
      <c r="G210" s="9">
        <f>VLOOKUP(B210,'data indicadores nacional'!$A$2:$F$24,6,FALSE)</f>
        <v>3.4897517565506893</v>
      </c>
      <c r="H210" s="5" t="str">
        <f t="shared" si="15"/>
        <v>alarma</v>
      </c>
      <c r="I210" s="5">
        <f t="shared" si="16"/>
        <v>0</v>
      </c>
      <c r="J210" s="5">
        <f t="shared" si="17"/>
        <v>1</v>
      </c>
      <c r="K210" s="5">
        <f t="shared" si="18"/>
        <v>1</v>
      </c>
      <c r="M210" s="8">
        <f>VLOOKUP(B210,'data indicadores nacional'!$A$2:$J$24,10,FALSE)</f>
        <v>61</v>
      </c>
      <c r="N210" t="str">
        <f t="shared" si="19"/>
        <v xml:space="preserve"> </v>
      </c>
    </row>
    <row r="211" spans="1:14">
      <c r="A211" t="s">
        <v>116</v>
      </c>
      <c r="B211" t="s">
        <v>99</v>
      </c>
      <c r="C211" s="8">
        <v>46.866035570854848</v>
      </c>
      <c r="D211" s="8">
        <v>38.387571175383691</v>
      </c>
      <c r="E211" s="8">
        <v>51.344016061270771</v>
      </c>
      <c r="F211" t="str">
        <f>VLOOKUP(B211,'data indicadores nacional'!$A$2:$G$24,7,FALSE)</f>
        <v>abajo</v>
      </c>
      <c r="G211" s="9">
        <f>VLOOKUP(B211,'data indicadores nacional'!$A$2:$F$24,6,FALSE)</f>
        <v>7.5200278194544445</v>
      </c>
      <c r="H211" s="5" t="str">
        <f t="shared" si="15"/>
        <v>alarma</v>
      </c>
      <c r="I211" s="5">
        <f t="shared" si="16"/>
        <v>0</v>
      </c>
      <c r="J211" s="5">
        <f t="shared" si="17"/>
        <v>1</v>
      </c>
      <c r="K211" s="5">
        <f t="shared" si="18"/>
        <v>1</v>
      </c>
      <c r="M211" s="8">
        <f>VLOOKUP(B211,'data indicadores nacional'!$A$2:$J$24,10,FALSE)</f>
        <v>61</v>
      </c>
      <c r="N211" t="str">
        <f t="shared" si="19"/>
        <v xml:space="preserve"> </v>
      </c>
    </row>
    <row r="212" spans="1:14">
      <c r="A212" t="s">
        <v>116</v>
      </c>
      <c r="B212" t="s">
        <v>100</v>
      </c>
      <c r="C212" s="8">
        <v>36.011616650532432</v>
      </c>
      <c r="D212" s="8">
        <v>29.717931497649428</v>
      </c>
      <c r="E212" s="8">
        <v>18.314066761917129</v>
      </c>
      <c r="F212" t="str">
        <f>VLOOKUP(B212,'data indicadores nacional'!$A$2:$G$24,7,FALSE)</f>
        <v>abajo</v>
      </c>
      <c r="G212" s="9">
        <f>VLOOKUP(B212,'data indicadores nacional'!$A$2:$F$24,6,FALSE)</f>
        <v>1.7895311097465236</v>
      </c>
      <c r="H212" s="5" t="str">
        <f t="shared" si="15"/>
        <v xml:space="preserve"> </v>
      </c>
      <c r="I212" s="5">
        <f t="shared" si="16"/>
        <v>1</v>
      </c>
      <c r="J212" s="5">
        <f t="shared" si="17"/>
        <v>0</v>
      </c>
      <c r="K212" s="5">
        <f t="shared" si="18"/>
        <v>1</v>
      </c>
      <c r="M212" s="8">
        <f>VLOOKUP(B212,'data indicadores nacional'!$A$2:$J$24,10,FALSE)</f>
        <v>15</v>
      </c>
      <c r="N212" t="str">
        <f t="shared" si="19"/>
        <v>alarma</v>
      </c>
    </row>
    <row r="213" spans="1:14">
      <c r="A213" t="s">
        <v>116</v>
      </c>
      <c r="B213" t="s">
        <v>101</v>
      </c>
      <c r="C213" s="8">
        <v>27.49273959341723</v>
      </c>
      <c r="D213" s="8">
        <v>21.490933512424448</v>
      </c>
      <c r="E213" s="8">
        <v>11.689829848032213</v>
      </c>
      <c r="F213" t="str">
        <f>VLOOKUP(B213,'data indicadores nacional'!$A$2:$G$24,7,FALSE)</f>
        <v>abajo</v>
      </c>
      <c r="G213" s="9">
        <f>VLOOKUP(B213,'data indicadores nacional'!$A$2:$F$24,6,FALSE)</f>
        <v>1.3238688071947835</v>
      </c>
      <c r="H213" s="5" t="str">
        <f t="shared" si="15"/>
        <v xml:space="preserve"> </v>
      </c>
      <c r="I213" s="5">
        <f t="shared" si="16"/>
        <v>1</v>
      </c>
      <c r="J213" s="5">
        <f t="shared" si="17"/>
        <v>0</v>
      </c>
      <c r="K213" s="5">
        <f t="shared" si="18"/>
        <v>1</v>
      </c>
      <c r="M213" s="8">
        <f>VLOOKUP(B213,'data indicadores nacional'!$A$2:$J$24,10,FALSE)</f>
        <v>12</v>
      </c>
      <c r="N213" t="str">
        <f t="shared" si="19"/>
        <v xml:space="preserve"> </v>
      </c>
    </row>
    <row r="214" spans="1:14">
      <c r="A214" t="s">
        <v>116</v>
      </c>
      <c r="B214" t="s">
        <v>102</v>
      </c>
      <c r="C214" s="8">
        <v>25.658440872386986</v>
      </c>
      <c r="D214" s="8">
        <v>48.111219868274802</v>
      </c>
      <c r="E214" s="8">
        <v>20.234722784297855</v>
      </c>
      <c r="F214" t="str">
        <f>VLOOKUP(B214,'data indicadores nacional'!$A$2:$G$24,7,FALSE)</f>
        <v>abajo</v>
      </c>
      <c r="G214" s="9">
        <f>VLOOKUP(B214,'data indicadores nacional'!$A$2:$F$24,6,FALSE)</f>
        <v>1.6226293498102424</v>
      </c>
      <c r="H214" s="5" t="str">
        <f t="shared" si="15"/>
        <v xml:space="preserve"> </v>
      </c>
      <c r="I214" s="5">
        <f t="shared" si="16"/>
        <v>1</v>
      </c>
      <c r="J214" s="5">
        <f t="shared" si="17"/>
        <v>0</v>
      </c>
      <c r="K214" s="5">
        <f t="shared" si="18"/>
        <v>1</v>
      </c>
      <c r="M214" s="8" t="str">
        <f>VLOOKUP(B214,'data indicadores nacional'!$A$2:$J$24,10,FALSE)</f>
        <v>-</v>
      </c>
      <c r="N214" t="str">
        <f t="shared" si="19"/>
        <v xml:space="preserve"> </v>
      </c>
    </row>
    <row r="215" spans="1:14">
      <c r="A215" t="s">
        <v>116</v>
      </c>
      <c r="B215" t="s">
        <v>103</v>
      </c>
      <c r="C215" s="8">
        <v>33.205041128971402</v>
      </c>
      <c r="D215" s="8">
        <v>28.20312888829902</v>
      </c>
      <c r="E215" s="8">
        <v>33.724537973829754</v>
      </c>
      <c r="F215" t="str">
        <f>VLOOKUP(B215,'data indicadores nacional'!$A$2:$G$24,7,FALSE)</f>
        <v>abajo</v>
      </c>
      <c r="G215" s="9">
        <f>VLOOKUP(B215,'data indicadores nacional'!$A$2:$F$24,6,FALSE)</f>
        <v>4.9638210683068253</v>
      </c>
      <c r="H215" s="5" t="str">
        <f t="shared" si="15"/>
        <v>alarma</v>
      </c>
      <c r="I215" s="5">
        <f t="shared" si="16"/>
        <v>0</v>
      </c>
      <c r="J215" s="5">
        <f t="shared" si="17"/>
        <v>1</v>
      </c>
      <c r="K215" s="5">
        <f t="shared" si="18"/>
        <v>1</v>
      </c>
      <c r="M215" s="8">
        <f>VLOOKUP(B215,'data indicadores nacional'!$A$2:$J$24,10,FALSE)</f>
        <v>8.9</v>
      </c>
      <c r="N215" t="str">
        <f t="shared" si="19"/>
        <v>alarma</v>
      </c>
    </row>
    <row r="216" spans="1:14">
      <c r="A216" t="s">
        <v>116</v>
      </c>
      <c r="B216" t="s">
        <v>104</v>
      </c>
      <c r="C216" s="8">
        <v>25.35264963781929</v>
      </c>
      <c r="D216" s="8">
        <v>22.170747849106554</v>
      </c>
      <c r="E216" s="8">
        <v>18.442622950819672</v>
      </c>
      <c r="F216" t="str">
        <f>VLOOKUP(B216,'data indicadores nacional'!$A$2:$G$24,7,FALSE)</f>
        <v>abajo</v>
      </c>
      <c r="G216" s="9">
        <f>VLOOKUP(B216,'data indicadores nacional'!$A$2:$F$24,6,FALSE)</f>
        <v>0.3966802220902198</v>
      </c>
      <c r="H216" s="5" t="str">
        <f t="shared" si="15"/>
        <v xml:space="preserve"> </v>
      </c>
      <c r="I216" s="5">
        <f t="shared" si="16"/>
        <v>1</v>
      </c>
      <c r="J216" s="5">
        <f t="shared" si="17"/>
        <v>0</v>
      </c>
      <c r="K216" s="5">
        <f t="shared" si="18"/>
        <v>1</v>
      </c>
      <c r="M216" s="8">
        <f>VLOOKUP(B216,'data indicadores nacional'!$A$2:$J$24,10,FALSE)</f>
        <v>12</v>
      </c>
      <c r="N216" t="str">
        <f t="shared" si="19"/>
        <v>alarma</v>
      </c>
    </row>
    <row r="217" spans="1:14">
      <c r="A217" t="s">
        <v>116</v>
      </c>
      <c r="B217" t="s">
        <v>105</v>
      </c>
      <c r="C217" s="8">
        <v>15.093200513168817</v>
      </c>
      <c r="D217" s="8">
        <v>41.475189541616203</v>
      </c>
      <c r="E217" s="8">
        <v>26.97963037906381</v>
      </c>
      <c r="F217" t="str">
        <f>VLOOKUP(B217,'data indicadores nacional'!$A$2:$G$24,7,FALSE)</f>
        <v>abajo</v>
      </c>
      <c r="G217" s="9">
        <f>VLOOKUP(B217,'data indicadores nacional'!$A$2:$F$24,6,FALSE)</f>
        <v>1.2536970118415909</v>
      </c>
      <c r="H217" s="5" t="str">
        <f t="shared" si="15"/>
        <v xml:space="preserve"> </v>
      </c>
      <c r="I217" s="5">
        <f t="shared" si="16"/>
        <v>0</v>
      </c>
      <c r="J217" s="5">
        <f t="shared" si="17"/>
        <v>1</v>
      </c>
      <c r="K217" s="5">
        <f t="shared" si="18"/>
        <v>1</v>
      </c>
      <c r="M217" s="8">
        <f>C217*0.5</f>
        <v>7.5466002565844086</v>
      </c>
      <c r="N217" t="str">
        <f t="shared" si="19"/>
        <v>alarma</v>
      </c>
    </row>
    <row r="218" spans="1:14">
      <c r="A218" t="s">
        <v>117</v>
      </c>
      <c r="B218" t="s">
        <v>88</v>
      </c>
      <c r="C218" s="8">
        <v>2.6345999311215706</v>
      </c>
      <c r="D218" s="8">
        <v>2.9812606473594547</v>
      </c>
      <c r="E218" s="8">
        <v>2.7213012198936504</v>
      </c>
      <c r="F218" t="str">
        <f>VLOOKUP(B218,'data indicadores nacional'!$A$2:$G$24,7,FALSE)</f>
        <v>abajo</v>
      </c>
      <c r="G218" s="9">
        <f>VLOOKUP(B218,'data indicadores nacional'!$A$2:$F$24,6,FALSE)</f>
        <v>0.25026441121950321</v>
      </c>
      <c r="H218" s="5" t="str">
        <f t="shared" si="15"/>
        <v xml:space="preserve"> </v>
      </c>
      <c r="I218" s="5">
        <f t="shared" si="16"/>
        <v>0</v>
      </c>
      <c r="J218" s="5">
        <f t="shared" si="17"/>
        <v>1</v>
      </c>
      <c r="K218" s="5">
        <f t="shared" si="18"/>
        <v>1</v>
      </c>
      <c r="M218" s="8">
        <f>VLOOKUP(B218,'data indicadores nacional'!$A$2:$J$24,10,FALSE)</f>
        <v>10</v>
      </c>
      <c r="N218" t="str">
        <f t="shared" si="19"/>
        <v xml:space="preserve"> </v>
      </c>
    </row>
    <row r="219" spans="1:14">
      <c r="A219" t="s">
        <v>117</v>
      </c>
      <c r="B219" t="s">
        <v>89</v>
      </c>
      <c r="C219" s="8">
        <v>90.406617607562978</v>
      </c>
      <c r="D219" s="8">
        <v>91.573632538569427</v>
      </c>
      <c r="E219" s="8">
        <v>87.694793951287082</v>
      </c>
      <c r="F219" t="str">
        <f>VLOOKUP(B219,'data indicadores nacional'!$A$2:$G$24,7,FALSE)</f>
        <v>arriba</v>
      </c>
      <c r="G219" s="9">
        <f>VLOOKUP(B219,'data indicadores nacional'!$A$2:$F$24,6,FALSE)</f>
        <v>2.7490434366534529</v>
      </c>
      <c r="H219" s="5" t="str">
        <f t="shared" si="15"/>
        <v>alarma</v>
      </c>
      <c r="I219" s="5">
        <f t="shared" si="16"/>
        <v>0</v>
      </c>
      <c r="J219" s="5">
        <f t="shared" si="17"/>
        <v>1</v>
      </c>
      <c r="K219" s="5">
        <f t="shared" si="18"/>
        <v>1</v>
      </c>
      <c r="M219" s="8">
        <f>VLOOKUP(B219,'data indicadores nacional'!$A$2:$J$24,10,FALSE)</f>
        <v>95</v>
      </c>
      <c r="N219" t="str">
        <f t="shared" si="19"/>
        <v>alarma</v>
      </c>
    </row>
    <row r="220" spans="1:14">
      <c r="A220" t="s">
        <v>117</v>
      </c>
      <c r="B220" t="s">
        <v>90</v>
      </c>
      <c r="C220" s="8">
        <v>81.896551724137936</v>
      </c>
      <c r="D220" s="8">
        <v>79.113924050632917</v>
      </c>
      <c r="E220" s="8">
        <v>69.172932330827066</v>
      </c>
      <c r="F220" t="str">
        <f>VLOOKUP(B220,'data indicadores nacional'!$A$2:$G$24,7,FALSE)</f>
        <v>abajo</v>
      </c>
      <c r="G220" s="9">
        <f>VLOOKUP(B220,'data indicadores nacional'!$A$2:$F$24,6,FALSE)</f>
        <v>2.2832114202799096</v>
      </c>
      <c r="H220" s="5" t="str">
        <f t="shared" si="15"/>
        <v xml:space="preserve"> </v>
      </c>
      <c r="I220" s="5">
        <f t="shared" si="16"/>
        <v>1</v>
      </c>
      <c r="J220" s="5">
        <f t="shared" si="17"/>
        <v>0</v>
      </c>
      <c r="K220" s="5">
        <f t="shared" si="18"/>
        <v>1</v>
      </c>
      <c r="M220" s="8" t="str">
        <f>VLOOKUP(B220,'data indicadores nacional'!$A$2:$J$24,10,FALSE)</f>
        <v>-</v>
      </c>
      <c r="N220" t="str">
        <f t="shared" si="19"/>
        <v xml:space="preserve"> </v>
      </c>
    </row>
    <row r="221" spans="1:14">
      <c r="A221" t="s">
        <v>117</v>
      </c>
      <c r="B221" t="s">
        <v>91</v>
      </c>
      <c r="C221" s="8">
        <v>96.742014220524254</v>
      </c>
      <c r="D221" s="8">
        <v>98.742317323013879</v>
      </c>
      <c r="E221" s="8">
        <v>98.228277394456782</v>
      </c>
      <c r="F221" t="str">
        <f>VLOOKUP(B221,'data indicadores nacional'!$A$2:$G$24,7,FALSE)</f>
        <v>arriba</v>
      </c>
      <c r="G221" s="9">
        <f>VLOOKUP(B221,'data indicadores nacional'!$A$2:$F$24,6,FALSE)</f>
        <v>0.72595219758941765</v>
      </c>
      <c r="H221" s="5" t="str">
        <f t="shared" si="15"/>
        <v>alarma</v>
      </c>
      <c r="I221" s="5">
        <f t="shared" si="16"/>
        <v>1</v>
      </c>
      <c r="J221" s="5">
        <f t="shared" si="17"/>
        <v>0</v>
      </c>
      <c r="K221" s="5">
        <f t="shared" si="18"/>
        <v>1</v>
      </c>
      <c r="M221" s="8" t="str">
        <f>VLOOKUP(B221,'data indicadores nacional'!$A$2:$J$24,10,FALSE)</f>
        <v>-</v>
      </c>
      <c r="N221" t="str">
        <f t="shared" si="19"/>
        <v xml:space="preserve"> </v>
      </c>
    </row>
    <row r="222" spans="1:14">
      <c r="A222" t="s">
        <v>117</v>
      </c>
      <c r="B222" t="s">
        <v>92</v>
      </c>
      <c r="C222" s="8">
        <v>32.253852180726042</v>
      </c>
      <c r="D222" s="8">
        <v>39.692773448449856</v>
      </c>
      <c r="E222" s="8">
        <v>41.169347863691399</v>
      </c>
      <c r="F222" t="str">
        <f>VLOOKUP(B222,'data indicadores nacional'!$A$2:$G$24,7,FALSE)</f>
        <v>abajo</v>
      </c>
      <c r="G222" s="9">
        <f>VLOOKUP(B222,'data indicadores nacional'!$A$2:$F$24,6,FALSE)</f>
        <v>2.5040710609700474</v>
      </c>
      <c r="H222" s="5" t="str">
        <f t="shared" si="15"/>
        <v>alarma</v>
      </c>
      <c r="I222" s="5">
        <f t="shared" si="16"/>
        <v>0</v>
      </c>
      <c r="J222" s="5">
        <f t="shared" si="17"/>
        <v>1</v>
      </c>
      <c r="K222" s="5">
        <f t="shared" si="18"/>
        <v>1</v>
      </c>
      <c r="M222" s="8" t="str">
        <f>VLOOKUP(B222,'data indicadores nacional'!$A$2:$J$24,10,FALSE)</f>
        <v>-</v>
      </c>
      <c r="N222" t="str">
        <f t="shared" si="19"/>
        <v xml:space="preserve"> </v>
      </c>
    </row>
    <row r="223" spans="1:14">
      <c r="A223" t="s">
        <v>117</v>
      </c>
      <c r="B223" t="s">
        <v>93</v>
      </c>
      <c r="C223" s="8">
        <v>0.22473084561513537</v>
      </c>
      <c r="D223" s="8">
        <v>0.15697707013511242</v>
      </c>
      <c r="E223" s="8">
        <v>0.17300040366760855</v>
      </c>
      <c r="F223" t="str">
        <f>VLOOKUP(B223,'data indicadores nacional'!$A$2:$G$24,7,FALSE)</f>
        <v>abajo</v>
      </c>
      <c r="G223" s="9">
        <f>VLOOKUP(B223,'data indicadores nacional'!$A$2:$F$24,6,FALSE)</f>
        <v>3.3766595341714022E-2</v>
      </c>
      <c r="H223" s="5" t="str">
        <f t="shared" si="15"/>
        <v>alarma</v>
      </c>
      <c r="I223" s="5">
        <f t="shared" si="16"/>
        <v>1</v>
      </c>
      <c r="J223" s="5">
        <f t="shared" si="17"/>
        <v>0</v>
      </c>
      <c r="K223" s="5">
        <f t="shared" si="18"/>
        <v>1</v>
      </c>
      <c r="M223" s="8">
        <f>VLOOKUP(B223,'data indicadores nacional'!$A$2:$J$24,10,FALSE)</f>
        <v>15</v>
      </c>
      <c r="N223" t="str">
        <f t="shared" si="19"/>
        <v xml:space="preserve"> </v>
      </c>
    </row>
    <row r="224" spans="1:14">
      <c r="A224" t="s">
        <v>117</v>
      </c>
      <c r="B224" t="s">
        <v>94</v>
      </c>
      <c r="C224" s="8">
        <v>6.3093870731961994</v>
      </c>
      <c r="D224" s="8">
        <v>6.7616191063519651</v>
      </c>
      <c r="E224" s="8">
        <v>6.0740356339733612</v>
      </c>
      <c r="F224" t="str">
        <f>VLOOKUP(B224,'data indicadores nacional'!$A$2:$G$24,7,FALSE)</f>
        <v>arriba</v>
      </c>
      <c r="G224" s="9">
        <f>VLOOKUP(B224,'data indicadores nacional'!$A$2:$F$24,6,FALSE)</f>
        <v>0.23219145011705353</v>
      </c>
      <c r="H224" s="5" t="str">
        <f t="shared" si="15"/>
        <v>alarma</v>
      </c>
      <c r="I224" s="5">
        <f t="shared" si="16"/>
        <v>0</v>
      </c>
      <c r="J224" s="5">
        <f t="shared" si="17"/>
        <v>1</v>
      </c>
      <c r="K224" s="5">
        <f t="shared" si="18"/>
        <v>1</v>
      </c>
      <c r="M224" s="8" t="str">
        <f>VLOOKUP(B224,'data indicadores nacional'!$A$2:$J$24,10,FALSE)</f>
        <v>-</v>
      </c>
      <c r="N224" t="str">
        <f t="shared" si="19"/>
        <v xml:space="preserve"> </v>
      </c>
    </row>
    <row r="225" spans="1:14">
      <c r="A225" t="s">
        <v>117</v>
      </c>
      <c r="B225" t="s">
        <v>95</v>
      </c>
      <c r="C225" s="8">
        <v>13.604055607818545</v>
      </c>
      <c r="D225" s="8">
        <v>10.674440769187644</v>
      </c>
      <c r="E225" s="8">
        <v>9.7745228072198831</v>
      </c>
      <c r="F225" t="str">
        <f>VLOOKUP(B225,'data indicadores nacional'!$A$2:$G$24,7,FALSE)</f>
        <v>abajo</v>
      </c>
      <c r="G225" s="9">
        <f>VLOOKUP(B225,'data indicadores nacional'!$A$2:$F$24,6,FALSE)</f>
        <v>1.7199886991149187</v>
      </c>
      <c r="H225" s="5" t="str">
        <f t="shared" si="15"/>
        <v xml:space="preserve"> </v>
      </c>
      <c r="I225" s="5">
        <f t="shared" si="16"/>
        <v>1</v>
      </c>
      <c r="J225" s="5">
        <f t="shared" si="17"/>
        <v>0</v>
      </c>
      <c r="K225" s="5">
        <f t="shared" si="18"/>
        <v>1</v>
      </c>
      <c r="M225" s="8">
        <f>VLOOKUP(B225,'data indicadores nacional'!$A$2:$J$24,10,FALSE)</f>
        <v>15</v>
      </c>
      <c r="N225" t="str">
        <f t="shared" si="19"/>
        <v xml:space="preserve"> </v>
      </c>
    </row>
    <row r="226" spans="1:14">
      <c r="A226" t="s">
        <v>117</v>
      </c>
      <c r="B226" t="s">
        <v>96</v>
      </c>
      <c r="C226" s="8">
        <v>73.091782395322127</v>
      </c>
      <c r="D226" s="8">
        <v>61.669563267365589</v>
      </c>
      <c r="E226" s="8">
        <v>74.958196390474541</v>
      </c>
      <c r="F226" t="str">
        <f>VLOOKUP(B226,'data indicadores nacional'!$A$2:$G$24,7,FALSE)</f>
        <v>abajo</v>
      </c>
      <c r="G226" s="9">
        <f>VLOOKUP(B226,'data indicadores nacional'!$A$2:$F$24,6,FALSE)</f>
        <v>14.793500408348107</v>
      </c>
      <c r="H226" s="5" t="str">
        <f t="shared" si="15"/>
        <v>alarma</v>
      </c>
      <c r="I226" s="5">
        <f t="shared" si="16"/>
        <v>0</v>
      </c>
      <c r="J226" s="5">
        <f t="shared" si="17"/>
        <v>1</v>
      </c>
      <c r="K226" s="5">
        <f t="shared" si="18"/>
        <v>1</v>
      </c>
      <c r="M226" s="8">
        <f>VLOOKUP(B226,'data indicadores nacional'!$A$2:$J$24,10,FALSE)</f>
        <v>45</v>
      </c>
      <c r="N226" t="str">
        <f t="shared" si="19"/>
        <v>alarma</v>
      </c>
    </row>
    <row r="227" spans="1:14">
      <c r="A227" t="s">
        <v>117</v>
      </c>
      <c r="B227" t="s">
        <v>97</v>
      </c>
      <c r="C227" s="8">
        <v>4.029036851793963</v>
      </c>
      <c r="D227" s="8">
        <v>3.2419566644780042</v>
      </c>
      <c r="E227" s="8">
        <v>2.7338129496402876</v>
      </c>
      <c r="F227" t="str">
        <f>VLOOKUP(B227,'data indicadores nacional'!$A$2:$G$24,7,FALSE)</f>
        <v>abajo</v>
      </c>
      <c r="G227" s="9">
        <f>VLOOKUP(B227,'data indicadores nacional'!$A$2:$F$24,6,FALSE)</f>
        <v>0.35698528124504503</v>
      </c>
      <c r="H227" s="5" t="str">
        <f t="shared" si="15"/>
        <v xml:space="preserve"> </v>
      </c>
      <c r="I227" s="5">
        <f t="shared" si="16"/>
        <v>1</v>
      </c>
      <c r="J227" s="5">
        <f t="shared" si="17"/>
        <v>0</v>
      </c>
      <c r="K227" s="5">
        <f t="shared" si="18"/>
        <v>1</v>
      </c>
      <c r="M227" s="8">
        <f>VLOOKUP(B227,'data indicadores nacional'!$A$2:$J$24,10,FALSE)</f>
        <v>61</v>
      </c>
      <c r="N227" t="str">
        <f t="shared" si="19"/>
        <v xml:space="preserve"> </v>
      </c>
    </row>
    <row r="228" spans="1:14">
      <c r="A228" t="s">
        <v>117</v>
      </c>
      <c r="B228" t="s">
        <v>98</v>
      </c>
      <c r="C228" s="8">
        <v>46.104436147435102</v>
      </c>
      <c r="D228" s="8">
        <v>40.531198084880252</v>
      </c>
      <c r="E228" s="8">
        <v>38.018290159728544</v>
      </c>
      <c r="F228" t="str">
        <f>VLOOKUP(B228,'data indicadores nacional'!$A$2:$G$24,7,FALSE)</f>
        <v>abajo</v>
      </c>
      <c r="G228" s="9">
        <f>VLOOKUP(B228,'data indicadores nacional'!$A$2:$F$24,6,FALSE)</f>
        <v>3.4897517565506893</v>
      </c>
      <c r="H228" s="5" t="str">
        <f t="shared" si="15"/>
        <v xml:space="preserve"> </v>
      </c>
      <c r="I228" s="5">
        <f t="shared" si="16"/>
        <v>1</v>
      </c>
      <c r="J228" s="5">
        <f t="shared" si="17"/>
        <v>0</v>
      </c>
      <c r="K228" s="5">
        <f t="shared" si="18"/>
        <v>1</v>
      </c>
      <c r="M228" s="8">
        <f>VLOOKUP(B228,'data indicadores nacional'!$A$2:$J$24,10,FALSE)</f>
        <v>61</v>
      </c>
      <c r="N228" t="str">
        <f t="shared" si="19"/>
        <v xml:space="preserve"> </v>
      </c>
    </row>
    <row r="229" spans="1:14">
      <c r="A229" t="s">
        <v>117</v>
      </c>
      <c r="B229" t="s">
        <v>99</v>
      </c>
      <c r="C229" s="8">
        <v>89.802323064713946</v>
      </c>
      <c r="D229" s="8">
        <v>78.253108329700893</v>
      </c>
      <c r="E229" s="8">
        <v>73.770150372807933</v>
      </c>
      <c r="F229" t="str">
        <f>VLOOKUP(B229,'data indicadores nacional'!$A$2:$G$24,7,FALSE)</f>
        <v>abajo</v>
      </c>
      <c r="G229" s="9">
        <f>VLOOKUP(B229,'data indicadores nacional'!$A$2:$F$24,6,FALSE)</f>
        <v>7.5200278194544445</v>
      </c>
      <c r="H229" s="5" t="str">
        <f t="shared" si="15"/>
        <v xml:space="preserve"> </v>
      </c>
      <c r="I229" s="5">
        <f t="shared" si="16"/>
        <v>1</v>
      </c>
      <c r="J229" s="5">
        <f t="shared" si="17"/>
        <v>0</v>
      </c>
      <c r="K229" s="5">
        <f t="shared" si="18"/>
        <v>1</v>
      </c>
      <c r="M229" s="8">
        <f>VLOOKUP(B229,'data indicadores nacional'!$A$2:$J$24,10,FALSE)</f>
        <v>61</v>
      </c>
      <c r="N229" t="str">
        <f t="shared" si="19"/>
        <v>alarma</v>
      </c>
    </row>
    <row r="230" spans="1:14">
      <c r="A230" t="s">
        <v>117</v>
      </c>
      <c r="B230" t="s">
        <v>100</v>
      </c>
      <c r="C230" s="8">
        <v>14.879398559047718</v>
      </c>
      <c r="D230" s="8">
        <v>13.230924482816617</v>
      </c>
      <c r="E230" s="8">
        <v>10.724788098944821</v>
      </c>
      <c r="F230" t="str">
        <f>VLOOKUP(B230,'data indicadores nacional'!$A$2:$G$24,7,FALSE)</f>
        <v>abajo</v>
      </c>
      <c r="G230" s="9">
        <f>VLOOKUP(B230,'data indicadores nacional'!$A$2:$F$24,6,FALSE)</f>
        <v>1.7895311097465236</v>
      </c>
      <c r="H230" s="5" t="str">
        <f t="shared" si="15"/>
        <v xml:space="preserve"> </v>
      </c>
      <c r="I230" s="5">
        <f t="shared" si="16"/>
        <v>1</v>
      </c>
      <c r="J230" s="5">
        <f t="shared" si="17"/>
        <v>0</v>
      </c>
      <c r="K230" s="5">
        <f t="shared" si="18"/>
        <v>1</v>
      </c>
      <c r="M230" s="8">
        <f>VLOOKUP(B230,'data indicadores nacional'!$A$2:$J$24,10,FALSE)</f>
        <v>15</v>
      </c>
      <c r="N230" t="str">
        <f t="shared" si="19"/>
        <v xml:space="preserve"> </v>
      </c>
    </row>
    <row r="231" spans="1:14">
      <c r="A231" t="s">
        <v>117</v>
      </c>
      <c r="B231" t="s">
        <v>101</v>
      </c>
      <c r="C231" s="8">
        <v>12.06014409522815</v>
      </c>
      <c r="D231" s="8">
        <v>9.9231933621124639</v>
      </c>
      <c r="E231" s="8">
        <v>8.0147609986738164</v>
      </c>
      <c r="F231" t="str">
        <f>VLOOKUP(B231,'data indicadores nacional'!$A$2:$G$24,7,FALSE)</f>
        <v>abajo</v>
      </c>
      <c r="G231" s="9">
        <f>VLOOKUP(B231,'data indicadores nacional'!$A$2:$F$24,6,FALSE)</f>
        <v>1.3238688071947835</v>
      </c>
      <c r="H231" s="5" t="str">
        <f t="shared" si="15"/>
        <v xml:space="preserve"> </v>
      </c>
      <c r="I231" s="5">
        <f t="shared" si="16"/>
        <v>1</v>
      </c>
      <c r="J231" s="5">
        <f t="shared" si="17"/>
        <v>0</v>
      </c>
      <c r="K231" s="5">
        <f t="shared" si="18"/>
        <v>1</v>
      </c>
      <c r="M231" s="8">
        <f>VLOOKUP(B231,'data indicadores nacional'!$A$2:$J$24,10,FALSE)</f>
        <v>12</v>
      </c>
      <c r="N231" t="str">
        <f t="shared" si="19"/>
        <v xml:space="preserve"> </v>
      </c>
    </row>
    <row r="232" spans="1:14">
      <c r="A232" t="s">
        <v>117</v>
      </c>
      <c r="B232" t="s">
        <v>102</v>
      </c>
      <c r="C232" s="8">
        <v>4.4365572315882877</v>
      </c>
      <c r="D232" s="8">
        <v>4.8001689659476012</v>
      </c>
      <c r="E232" s="8">
        <v>5.7831325301204819</v>
      </c>
      <c r="F232" t="str">
        <f>VLOOKUP(B232,'data indicadores nacional'!$A$2:$G$24,7,FALSE)</f>
        <v>abajo</v>
      </c>
      <c r="G232" s="9">
        <f>VLOOKUP(B232,'data indicadores nacional'!$A$2:$F$24,6,FALSE)</f>
        <v>1.6226293498102424</v>
      </c>
      <c r="H232" s="5" t="str">
        <f t="shared" si="15"/>
        <v>alarma</v>
      </c>
      <c r="I232" s="5">
        <f t="shared" si="16"/>
        <v>0</v>
      </c>
      <c r="J232" s="5">
        <f t="shared" si="17"/>
        <v>1</v>
      </c>
      <c r="K232" s="5">
        <f t="shared" si="18"/>
        <v>1</v>
      </c>
      <c r="M232" s="8" t="str">
        <f>VLOOKUP(B232,'data indicadores nacional'!$A$2:$J$24,10,FALSE)</f>
        <v>-</v>
      </c>
      <c r="N232" t="str">
        <f t="shared" si="19"/>
        <v xml:space="preserve"> </v>
      </c>
    </row>
    <row r="233" spans="1:14">
      <c r="A233" t="s">
        <v>117</v>
      </c>
      <c r="B233" t="s">
        <v>103</v>
      </c>
      <c r="C233" s="8">
        <v>7.9858030168589176</v>
      </c>
      <c r="D233" s="8">
        <v>11.520405518274243</v>
      </c>
      <c r="E233" s="8">
        <v>7.7108433734939767</v>
      </c>
      <c r="F233" t="str">
        <f>VLOOKUP(B233,'data indicadores nacional'!$A$2:$G$24,7,FALSE)</f>
        <v>abajo</v>
      </c>
      <c r="G233" s="9">
        <f>VLOOKUP(B233,'data indicadores nacional'!$A$2:$F$24,6,FALSE)</f>
        <v>4.9638210683068253</v>
      </c>
      <c r="H233" s="5" t="str">
        <f t="shared" si="15"/>
        <v xml:space="preserve"> </v>
      </c>
      <c r="I233" s="5">
        <f t="shared" si="16"/>
        <v>0</v>
      </c>
      <c r="J233" s="5">
        <f t="shared" si="17"/>
        <v>0</v>
      </c>
      <c r="K233" s="5">
        <f t="shared" si="18"/>
        <v>0</v>
      </c>
      <c r="M233" s="8">
        <f>VLOOKUP(B233,'data indicadores nacional'!$A$2:$J$24,10,FALSE)</f>
        <v>8.9</v>
      </c>
      <c r="N233" t="str">
        <f t="shared" si="19"/>
        <v xml:space="preserve"> </v>
      </c>
    </row>
    <row r="234" spans="1:14">
      <c r="A234" t="s">
        <v>117</v>
      </c>
      <c r="B234" t="s">
        <v>104</v>
      </c>
      <c r="C234" s="8">
        <v>13.622707966435305</v>
      </c>
      <c r="D234" s="8">
        <v>12.467995101859067</v>
      </c>
      <c r="E234" s="8">
        <v>11.952419078119638</v>
      </c>
      <c r="F234" t="str">
        <f>VLOOKUP(B234,'data indicadores nacional'!$A$2:$G$24,7,FALSE)</f>
        <v>abajo</v>
      </c>
      <c r="G234" s="9">
        <f>VLOOKUP(B234,'data indicadores nacional'!$A$2:$F$24,6,FALSE)</f>
        <v>0.3966802220902198</v>
      </c>
      <c r="H234" s="5" t="str">
        <f t="shared" si="15"/>
        <v xml:space="preserve"> </v>
      </c>
      <c r="I234" s="5">
        <f t="shared" si="16"/>
        <v>1</v>
      </c>
      <c r="J234" s="5">
        <f t="shared" si="17"/>
        <v>0</v>
      </c>
      <c r="K234" s="5">
        <f t="shared" si="18"/>
        <v>1</v>
      </c>
      <c r="M234" s="8">
        <f>VLOOKUP(B234,'data indicadores nacional'!$A$2:$J$24,10,FALSE)</f>
        <v>12</v>
      </c>
      <c r="N234" t="str">
        <f t="shared" si="19"/>
        <v xml:space="preserve"> </v>
      </c>
    </row>
    <row r="235" spans="1:14">
      <c r="A235" t="s">
        <v>117</v>
      </c>
      <c r="B235" t="s">
        <v>105</v>
      </c>
      <c r="C235" s="8">
        <v>2.6619343389529724</v>
      </c>
      <c r="D235" s="8">
        <v>2.8801013795685608</v>
      </c>
      <c r="E235" s="8">
        <v>5.7831325301204819</v>
      </c>
      <c r="F235" t="str">
        <f>VLOOKUP(B235,'data indicadores nacional'!$A$2:$G$24,7,FALSE)</f>
        <v>abajo</v>
      </c>
      <c r="G235" s="9">
        <f>VLOOKUP(B235,'data indicadores nacional'!$A$2:$F$24,6,FALSE)</f>
        <v>1.2536970118415909</v>
      </c>
      <c r="H235" s="5" t="str">
        <f t="shared" si="15"/>
        <v>alarma</v>
      </c>
      <c r="I235" s="5">
        <f t="shared" si="16"/>
        <v>0</v>
      </c>
      <c r="J235" s="5">
        <f t="shared" si="17"/>
        <v>1</v>
      </c>
      <c r="K235" s="5">
        <f t="shared" si="18"/>
        <v>1</v>
      </c>
      <c r="M235" s="8">
        <f>C235*0.5</f>
        <v>1.3309671694764862</v>
      </c>
      <c r="N235" t="str">
        <f t="shared" si="19"/>
        <v>alarma</v>
      </c>
    </row>
    <row r="236" spans="1:14">
      <c r="A236" t="s">
        <v>118</v>
      </c>
      <c r="B236" t="s">
        <v>88</v>
      </c>
      <c r="C236" s="8">
        <v>4.1670465943284398</v>
      </c>
      <c r="D236" s="8">
        <v>4.906120238310165</v>
      </c>
      <c r="E236" s="8">
        <v>4.3361344537815132</v>
      </c>
      <c r="F236" t="str">
        <f>VLOOKUP(B236,'data indicadores nacional'!$A$2:$G$24,7,FALSE)</f>
        <v>abajo</v>
      </c>
      <c r="G236" s="9">
        <f>VLOOKUP(B236,'data indicadores nacional'!$A$2:$F$24,6,FALSE)</f>
        <v>0.25026441121950321</v>
      </c>
      <c r="H236" s="5" t="str">
        <f t="shared" si="15"/>
        <v xml:space="preserve"> </v>
      </c>
      <c r="I236" s="5">
        <f t="shared" si="16"/>
        <v>0</v>
      </c>
      <c r="J236" s="5">
        <f t="shared" si="17"/>
        <v>1</v>
      </c>
      <c r="K236" s="5">
        <f t="shared" si="18"/>
        <v>1</v>
      </c>
      <c r="M236" s="8">
        <f>VLOOKUP(B236,'data indicadores nacional'!$A$2:$J$24,10,FALSE)</f>
        <v>10</v>
      </c>
      <c r="N236" t="str">
        <f t="shared" si="19"/>
        <v xml:space="preserve"> </v>
      </c>
    </row>
    <row r="237" spans="1:14">
      <c r="A237" t="s">
        <v>118</v>
      </c>
      <c r="B237" t="s">
        <v>89</v>
      </c>
      <c r="C237" s="8">
        <v>69.285282170944612</v>
      </c>
      <c r="D237" s="8">
        <v>57.621811197862307</v>
      </c>
      <c r="E237" s="8">
        <v>54.86969048762387</v>
      </c>
      <c r="F237" t="str">
        <f>VLOOKUP(B237,'data indicadores nacional'!$A$2:$G$24,7,FALSE)</f>
        <v>arriba</v>
      </c>
      <c r="G237" s="9">
        <f>VLOOKUP(B237,'data indicadores nacional'!$A$2:$F$24,6,FALSE)</f>
        <v>2.7490434366534529</v>
      </c>
      <c r="H237" s="5" t="str">
        <f t="shared" si="15"/>
        <v>alarma</v>
      </c>
      <c r="I237" s="5">
        <f t="shared" si="16"/>
        <v>0</v>
      </c>
      <c r="J237" s="5">
        <f t="shared" si="17"/>
        <v>1</v>
      </c>
      <c r="K237" s="5">
        <f t="shared" si="18"/>
        <v>1</v>
      </c>
      <c r="M237" s="8">
        <f>VLOOKUP(B237,'data indicadores nacional'!$A$2:$J$24,10,FALSE)</f>
        <v>95</v>
      </c>
      <c r="N237" t="str">
        <f t="shared" si="19"/>
        <v>alarma</v>
      </c>
    </row>
    <row r="238" spans="1:14">
      <c r="A238" t="s">
        <v>118</v>
      </c>
      <c r="B238" t="s">
        <v>90</v>
      </c>
      <c r="C238" s="8">
        <v>83.333333333333343</v>
      </c>
      <c r="D238" s="8">
        <v>69.758064516129039</v>
      </c>
      <c r="E238" s="8">
        <v>82.456140350877192</v>
      </c>
      <c r="F238" t="str">
        <f>VLOOKUP(B238,'data indicadores nacional'!$A$2:$G$24,7,FALSE)</f>
        <v>abajo</v>
      </c>
      <c r="G238" s="9">
        <f>VLOOKUP(B238,'data indicadores nacional'!$A$2:$F$24,6,FALSE)</f>
        <v>2.2832114202799096</v>
      </c>
      <c r="H238" s="5" t="str">
        <f t="shared" si="15"/>
        <v>alarma</v>
      </c>
      <c r="I238" s="5">
        <f t="shared" si="16"/>
        <v>1</v>
      </c>
      <c r="J238" s="5">
        <f t="shared" si="17"/>
        <v>0</v>
      </c>
      <c r="K238" s="5">
        <f t="shared" si="18"/>
        <v>1</v>
      </c>
      <c r="M238" s="8" t="str">
        <f>VLOOKUP(B238,'data indicadores nacional'!$A$2:$J$24,10,FALSE)</f>
        <v>-</v>
      </c>
      <c r="N238" t="str">
        <f t="shared" si="19"/>
        <v xml:space="preserve"> </v>
      </c>
    </row>
    <row r="239" spans="1:14">
      <c r="A239" t="s">
        <v>118</v>
      </c>
      <c r="B239" t="s">
        <v>91</v>
      </c>
      <c r="C239" s="8">
        <v>96.251572327044016</v>
      </c>
      <c r="D239" s="8">
        <v>97.945583428838233</v>
      </c>
      <c r="E239" s="8">
        <v>89.539324016899585</v>
      </c>
      <c r="F239" t="str">
        <f>VLOOKUP(B239,'data indicadores nacional'!$A$2:$G$24,7,FALSE)</f>
        <v>arriba</v>
      </c>
      <c r="G239" s="9">
        <f>VLOOKUP(B239,'data indicadores nacional'!$A$2:$F$24,6,FALSE)</f>
        <v>0.72595219758941765</v>
      </c>
      <c r="H239" s="5" t="str">
        <f t="shared" si="15"/>
        <v>alarma</v>
      </c>
      <c r="I239" s="5">
        <f t="shared" si="16"/>
        <v>0</v>
      </c>
      <c r="J239" s="5">
        <f t="shared" si="17"/>
        <v>1</v>
      </c>
      <c r="K239" s="5">
        <f t="shared" si="18"/>
        <v>1</v>
      </c>
      <c r="M239" s="8" t="str">
        <f>VLOOKUP(B239,'data indicadores nacional'!$A$2:$J$24,10,FALSE)</f>
        <v>-</v>
      </c>
      <c r="N239" t="str">
        <f t="shared" si="19"/>
        <v xml:space="preserve"> </v>
      </c>
    </row>
    <row r="240" spans="1:14">
      <c r="A240" t="s">
        <v>118</v>
      </c>
      <c r="B240" t="s">
        <v>92</v>
      </c>
      <c r="C240" s="8">
        <v>40.380654197907226</v>
      </c>
      <c r="D240" s="8">
        <v>40.005000625078132</v>
      </c>
      <c r="E240" s="8">
        <v>37.402390438247011</v>
      </c>
      <c r="F240" t="str">
        <f>VLOOKUP(B240,'data indicadores nacional'!$A$2:$G$24,7,FALSE)</f>
        <v>abajo</v>
      </c>
      <c r="G240" s="9">
        <f>VLOOKUP(B240,'data indicadores nacional'!$A$2:$F$24,6,FALSE)</f>
        <v>2.5040710609700474</v>
      </c>
      <c r="H240" s="5" t="str">
        <f t="shared" si="15"/>
        <v xml:space="preserve"> </v>
      </c>
      <c r="I240" s="5">
        <f t="shared" si="16"/>
        <v>1</v>
      </c>
      <c r="J240" s="5">
        <f t="shared" si="17"/>
        <v>0</v>
      </c>
      <c r="K240" s="5">
        <f t="shared" si="18"/>
        <v>1</v>
      </c>
      <c r="M240" s="8" t="str">
        <f>VLOOKUP(B240,'data indicadores nacional'!$A$2:$J$24,10,FALSE)</f>
        <v>-</v>
      </c>
      <c r="N240" t="str">
        <f t="shared" si="19"/>
        <v xml:space="preserve"> </v>
      </c>
    </row>
    <row r="241" spans="1:14">
      <c r="A241" t="s">
        <v>118</v>
      </c>
      <c r="B241" t="s">
        <v>93</v>
      </c>
      <c r="C241" s="8">
        <v>0.25058469762779823</v>
      </c>
      <c r="D241" s="8">
        <v>0.22086094095095221</v>
      </c>
      <c r="E241" s="8">
        <v>0.20508613617719443</v>
      </c>
      <c r="F241" t="str">
        <f>VLOOKUP(B241,'data indicadores nacional'!$A$2:$G$24,7,FALSE)</f>
        <v>abajo</v>
      </c>
      <c r="G241" s="9">
        <f>VLOOKUP(B241,'data indicadores nacional'!$A$2:$F$24,6,FALSE)</f>
        <v>3.3766595341714022E-2</v>
      </c>
      <c r="H241" s="5" t="str">
        <f t="shared" si="15"/>
        <v xml:space="preserve"> </v>
      </c>
      <c r="I241" s="5">
        <f t="shared" si="16"/>
        <v>1</v>
      </c>
      <c r="J241" s="5">
        <f t="shared" si="17"/>
        <v>0</v>
      </c>
      <c r="K241" s="5">
        <f t="shared" si="18"/>
        <v>1</v>
      </c>
      <c r="M241" s="8">
        <f>VLOOKUP(B241,'data indicadores nacional'!$A$2:$J$24,10,FALSE)</f>
        <v>15</v>
      </c>
      <c r="N241" t="str">
        <f t="shared" si="19"/>
        <v xml:space="preserve"> </v>
      </c>
    </row>
    <row r="242" spans="1:14">
      <c r="A242" t="s">
        <v>118</v>
      </c>
      <c r="B242" t="s">
        <v>94</v>
      </c>
      <c r="C242" s="8">
        <v>4.5110490429639363</v>
      </c>
      <c r="D242" s="8">
        <v>3.8770679668291872</v>
      </c>
      <c r="E242" s="8">
        <v>3.4013147410358564</v>
      </c>
      <c r="F242" t="str">
        <f>VLOOKUP(B242,'data indicadores nacional'!$A$2:$G$24,7,FALSE)</f>
        <v>arriba</v>
      </c>
      <c r="G242" s="9">
        <f>VLOOKUP(B242,'data indicadores nacional'!$A$2:$F$24,6,FALSE)</f>
        <v>0.23219145011705353</v>
      </c>
      <c r="H242" s="5" t="str">
        <f t="shared" si="15"/>
        <v>alarma</v>
      </c>
      <c r="I242" s="5">
        <f t="shared" si="16"/>
        <v>0</v>
      </c>
      <c r="J242" s="5">
        <f t="shared" si="17"/>
        <v>1</v>
      </c>
      <c r="K242" s="5">
        <f t="shared" si="18"/>
        <v>1</v>
      </c>
      <c r="M242" s="8" t="str">
        <f>VLOOKUP(B242,'data indicadores nacional'!$A$2:$J$24,10,FALSE)</f>
        <v>-</v>
      </c>
      <c r="N242" t="str">
        <f t="shared" si="19"/>
        <v xml:space="preserve"> </v>
      </c>
    </row>
    <row r="243" spans="1:14">
      <c r="A243" t="s">
        <v>118</v>
      </c>
      <c r="B243" t="s">
        <v>95</v>
      </c>
      <c r="C243" s="8">
        <v>10.399264951553624</v>
      </c>
      <c r="D243" s="8">
        <v>10.309622036087845</v>
      </c>
      <c r="E243" s="8">
        <v>9.835931091058244</v>
      </c>
      <c r="F243" t="str">
        <f>VLOOKUP(B243,'data indicadores nacional'!$A$2:$G$24,7,FALSE)</f>
        <v>abajo</v>
      </c>
      <c r="G243" s="9">
        <f>VLOOKUP(B243,'data indicadores nacional'!$A$2:$F$24,6,FALSE)</f>
        <v>1.7199886991149187</v>
      </c>
      <c r="H243" s="5" t="str">
        <f t="shared" si="15"/>
        <v xml:space="preserve"> </v>
      </c>
      <c r="I243" s="5">
        <f t="shared" si="16"/>
        <v>1</v>
      </c>
      <c r="J243" s="5">
        <f t="shared" si="17"/>
        <v>0</v>
      </c>
      <c r="K243" s="5">
        <f t="shared" si="18"/>
        <v>1</v>
      </c>
      <c r="M243" s="8">
        <f>VLOOKUP(B243,'data indicadores nacional'!$A$2:$J$24,10,FALSE)</f>
        <v>15</v>
      </c>
      <c r="N243" t="str">
        <f t="shared" si="19"/>
        <v xml:space="preserve"> </v>
      </c>
    </row>
    <row r="244" spans="1:14">
      <c r="A244" t="s">
        <v>118</v>
      </c>
      <c r="B244" t="s">
        <v>96</v>
      </c>
      <c r="C244" s="8">
        <v>98.57882198307729</v>
      </c>
      <c r="D244" s="8">
        <v>162.52031503937991</v>
      </c>
      <c r="E244" s="8">
        <v>163.34661354581672</v>
      </c>
      <c r="F244" t="str">
        <f>VLOOKUP(B244,'data indicadores nacional'!$A$2:$G$24,7,FALSE)</f>
        <v>abajo</v>
      </c>
      <c r="G244" s="9">
        <f>VLOOKUP(B244,'data indicadores nacional'!$A$2:$F$24,6,FALSE)</f>
        <v>14.793500408348107</v>
      </c>
      <c r="H244" s="5" t="str">
        <f t="shared" si="15"/>
        <v>alarma</v>
      </c>
      <c r="I244" s="5">
        <f t="shared" si="16"/>
        <v>0</v>
      </c>
      <c r="J244" s="5">
        <f t="shared" si="17"/>
        <v>1</v>
      </c>
      <c r="K244" s="5">
        <f t="shared" si="18"/>
        <v>1</v>
      </c>
      <c r="M244" s="8">
        <f>VLOOKUP(B244,'data indicadores nacional'!$A$2:$J$24,10,FALSE)</f>
        <v>45</v>
      </c>
      <c r="N244" t="str">
        <f t="shared" si="19"/>
        <v>alarma</v>
      </c>
    </row>
    <row r="245" spans="1:14">
      <c r="A245" t="s">
        <v>118</v>
      </c>
      <c r="B245" t="s">
        <v>97</v>
      </c>
      <c r="C245" s="8">
        <v>2.9763246899661784</v>
      </c>
      <c r="D245" s="8">
        <v>5.0532836155429228</v>
      </c>
      <c r="E245" s="8">
        <v>3.378511874185008</v>
      </c>
      <c r="F245" t="str">
        <f>VLOOKUP(B245,'data indicadores nacional'!$A$2:$G$24,7,FALSE)</f>
        <v>abajo</v>
      </c>
      <c r="G245" s="9">
        <f>VLOOKUP(B245,'data indicadores nacional'!$A$2:$F$24,6,FALSE)</f>
        <v>0.35698528124504503</v>
      </c>
      <c r="H245" s="5" t="str">
        <f t="shared" si="15"/>
        <v xml:space="preserve"> </v>
      </c>
      <c r="I245" s="5">
        <f t="shared" si="16"/>
        <v>0</v>
      </c>
      <c r="J245" s="5">
        <f t="shared" si="17"/>
        <v>1</v>
      </c>
      <c r="K245" s="5">
        <f t="shared" si="18"/>
        <v>1</v>
      </c>
      <c r="M245" s="8">
        <f>VLOOKUP(B245,'data indicadores nacional'!$A$2:$J$24,10,FALSE)</f>
        <v>61</v>
      </c>
      <c r="N245" t="str">
        <f t="shared" si="19"/>
        <v xml:space="preserve"> </v>
      </c>
    </row>
    <row r="246" spans="1:14">
      <c r="A246" t="s">
        <v>118</v>
      </c>
      <c r="B246" t="s">
        <v>98</v>
      </c>
      <c r="C246" s="8">
        <v>31.291286287298998</v>
      </c>
      <c r="D246" s="8">
        <v>54.837152453241025</v>
      </c>
      <c r="E246" s="8">
        <v>50.945689404059991</v>
      </c>
      <c r="F246" t="str">
        <f>VLOOKUP(B246,'data indicadores nacional'!$A$2:$G$24,7,FALSE)</f>
        <v>abajo</v>
      </c>
      <c r="G246" s="9">
        <f>VLOOKUP(B246,'data indicadores nacional'!$A$2:$F$24,6,FALSE)</f>
        <v>3.4897517565506893</v>
      </c>
      <c r="H246" s="5" t="str">
        <f t="shared" si="15"/>
        <v xml:space="preserve"> </v>
      </c>
      <c r="I246" s="5">
        <f t="shared" si="16"/>
        <v>0</v>
      </c>
      <c r="J246" s="5">
        <f t="shared" si="17"/>
        <v>1</v>
      </c>
      <c r="K246" s="5">
        <f t="shared" si="18"/>
        <v>1</v>
      </c>
      <c r="M246" s="8">
        <f>VLOOKUP(B246,'data indicadores nacional'!$A$2:$J$24,10,FALSE)</f>
        <v>61</v>
      </c>
      <c r="N246" t="str">
        <f t="shared" si="19"/>
        <v xml:space="preserve"> </v>
      </c>
    </row>
    <row r="247" spans="1:14">
      <c r="A247" t="s">
        <v>118</v>
      </c>
      <c r="B247" t="s">
        <v>99</v>
      </c>
      <c r="C247" s="8">
        <v>62.949050848312204</v>
      </c>
      <c r="D247" s="8">
        <v>105.43865462679149</v>
      </c>
      <c r="E247" s="8">
        <v>100.13689393784607</v>
      </c>
      <c r="F247" t="str">
        <f>VLOOKUP(B247,'data indicadores nacional'!$A$2:$G$24,7,FALSE)</f>
        <v>abajo</v>
      </c>
      <c r="G247" s="9">
        <f>VLOOKUP(B247,'data indicadores nacional'!$A$2:$F$24,6,FALSE)</f>
        <v>7.5200278194544445</v>
      </c>
      <c r="H247" s="5" t="str">
        <f t="shared" si="15"/>
        <v xml:space="preserve"> </v>
      </c>
      <c r="I247" s="5">
        <f t="shared" si="16"/>
        <v>0</v>
      </c>
      <c r="J247" s="5">
        <f t="shared" si="17"/>
        <v>1</v>
      </c>
      <c r="K247" s="5">
        <f t="shared" si="18"/>
        <v>1</v>
      </c>
      <c r="M247" s="8">
        <f>VLOOKUP(B247,'data indicadores nacional'!$A$2:$J$24,10,FALSE)</f>
        <v>61</v>
      </c>
      <c r="N247" t="str">
        <f t="shared" si="19"/>
        <v>alarma</v>
      </c>
    </row>
    <row r="248" spans="1:14">
      <c r="A248" t="s">
        <v>118</v>
      </c>
      <c r="B248" t="s">
        <v>100</v>
      </c>
      <c r="C248" s="8">
        <v>21.194446726361619</v>
      </c>
      <c r="D248" s="8">
        <v>22.419469100304202</v>
      </c>
      <c r="E248" s="8">
        <v>15.657370517928287</v>
      </c>
      <c r="F248" t="str">
        <f>VLOOKUP(B248,'data indicadores nacional'!$A$2:$G$24,7,FALSE)</f>
        <v>abajo</v>
      </c>
      <c r="G248" s="9">
        <f>VLOOKUP(B248,'data indicadores nacional'!$A$2:$F$24,6,FALSE)</f>
        <v>1.7895311097465236</v>
      </c>
      <c r="H248" s="5" t="str">
        <f t="shared" si="15"/>
        <v xml:space="preserve"> </v>
      </c>
      <c r="I248" s="5">
        <f t="shared" si="16"/>
        <v>1</v>
      </c>
      <c r="J248" s="5">
        <f t="shared" si="17"/>
        <v>0</v>
      </c>
      <c r="K248" s="5">
        <f t="shared" si="18"/>
        <v>1</v>
      </c>
      <c r="M248" s="8">
        <f>VLOOKUP(B248,'data indicadores nacional'!$A$2:$J$24,10,FALSE)</f>
        <v>15</v>
      </c>
      <c r="N248" t="str">
        <f t="shared" si="19"/>
        <v>alarma</v>
      </c>
    </row>
    <row r="249" spans="1:14">
      <c r="A249" t="s">
        <v>118</v>
      </c>
      <c r="B249" t="s">
        <v>101</v>
      </c>
      <c r="C249" s="8">
        <v>16.840548755442374</v>
      </c>
      <c r="D249" s="8">
        <v>19.044047172563236</v>
      </c>
      <c r="E249" s="8">
        <v>12.828685258964143</v>
      </c>
      <c r="F249" t="str">
        <f>VLOOKUP(B249,'data indicadores nacional'!$A$2:$G$24,7,FALSE)</f>
        <v>abajo</v>
      </c>
      <c r="G249" s="9">
        <f>VLOOKUP(B249,'data indicadores nacional'!$A$2:$F$24,6,FALSE)</f>
        <v>1.3238688071947835</v>
      </c>
      <c r="H249" s="5" t="str">
        <f t="shared" si="15"/>
        <v xml:space="preserve"> </v>
      </c>
      <c r="I249" s="5">
        <f t="shared" si="16"/>
        <v>1</v>
      </c>
      <c r="J249" s="5">
        <f t="shared" si="17"/>
        <v>0</v>
      </c>
      <c r="K249" s="5">
        <f t="shared" si="18"/>
        <v>1</v>
      </c>
      <c r="M249" s="8">
        <f>VLOOKUP(B249,'data indicadores nacional'!$A$2:$J$24,10,FALSE)</f>
        <v>12</v>
      </c>
      <c r="N249" t="str">
        <f t="shared" si="19"/>
        <v>alarma</v>
      </c>
    </row>
    <row r="250" spans="1:14">
      <c r="A250" t="s">
        <v>118</v>
      </c>
      <c r="B250" t="s">
        <v>102</v>
      </c>
      <c r="C250" s="8">
        <v>9.601201022964327</v>
      </c>
      <c r="D250" s="8">
        <v>47.956422993747566</v>
      </c>
      <c r="E250" s="8">
        <v>19.573650307840136</v>
      </c>
      <c r="F250" t="str">
        <f>VLOOKUP(B250,'data indicadores nacional'!$A$2:$G$24,7,FALSE)</f>
        <v>abajo</v>
      </c>
      <c r="G250" s="9">
        <f>VLOOKUP(B250,'data indicadores nacional'!$A$2:$F$24,6,FALSE)</f>
        <v>1.6226293498102424</v>
      </c>
      <c r="H250" s="5" t="str">
        <f t="shared" si="15"/>
        <v xml:space="preserve"> </v>
      </c>
      <c r="I250" s="5">
        <f t="shared" si="16"/>
        <v>0</v>
      </c>
      <c r="J250" s="5">
        <f t="shared" si="17"/>
        <v>1</v>
      </c>
      <c r="K250" s="5">
        <f t="shared" si="18"/>
        <v>1</v>
      </c>
      <c r="M250" s="8" t="str">
        <f>VLOOKUP(B250,'data indicadores nacional'!$A$2:$J$24,10,FALSE)</f>
        <v>-</v>
      </c>
      <c r="N250" t="str">
        <f t="shared" si="19"/>
        <v xml:space="preserve"> </v>
      </c>
    </row>
    <row r="251" spans="1:14">
      <c r="A251" t="s">
        <v>118</v>
      </c>
      <c r="B251" t="s">
        <v>103</v>
      </c>
      <c r="C251" s="8">
        <v>15.71105621939617</v>
      </c>
      <c r="D251" s="8">
        <v>49.766099333134264</v>
      </c>
      <c r="E251" s="8">
        <v>14.235382042065554</v>
      </c>
      <c r="F251" t="str">
        <f>VLOOKUP(B251,'data indicadores nacional'!$A$2:$G$24,7,FALSE)</f>
        <v>abajo</v>
      </c>
      <c r="G251" s="9">
        <f>VLOOKUP(B251,'data indicadores nacional'!$A$2:$F$24,6,FALSE)</f>
        <v>4.9638210683068253</v>
      </c>
      <c r="H251" s="5" t="str">
        <f t="shared" si="15"/>
        <v xml:space="preserve"> </v>
      </c>
      <c r="I251" s="5">
        <f t="shared" si="16"/>
        <v>1</v>
      </c>
      <c r="J251" s="5">
        <f t="shared" si="17"/>
        <v>0</v>
      </c>
      <c r="K251" s="5">
        <f t="shared" si="18"/>
        <v>1</v>
      </c>
      <c r="M251" s="8">
        <f>VLOOKUP(B251,'data indicadores nacional'!$A$2:$J$24,10,FALSE)</f>
        <v>8.9</v>
      </c>
      <c r="N251" t="str">
        <f t="shared" si="19"/>
        <v>alarma</v>
      </c>
    </row>
    <row r="252" spans="1:14">
      <c r="A252" t="s">
        <v>118</v>
      </c>
      <c r="B252" t="s">
        <v>104</v>
      </c>
      <c r="C252" s="8">
        <v>15.570229069862233</v>
      </c>
      <c r="D252" s="8">
        <v>22.543423808155055</v>
      </c>
      <c r="E252" s="8">
        <v>19.816773483269767</v>
      </c>
      <c r="F252" t="str">
        <f>VLOOKUP(B252,'data indicadores nacional'!$A$2:$G$24,7,FALSE)</f>
        <v>abajo</v>
      </c>
      <c r="G252" s="9">
        <f>VLOOKUP(B252,'data indicadores nacional'!$A$2:$F$24,6,FALSE)</f>
        <v>0.3966802220902198</v>
      </c>
      <c r="H252" s="5" t="str">
        <f t="shared" si="15"/>
        <v xml:space="preserve"> </v>
      </c>
      <c r="I252" s="5">
        <f t="shared" si="16"/>
        <v>0</v>
      </c>
      <c r="J252" s="5">
        <f t="shared" si="17"/>
        <v>1</v>
      </c>
      <c r="K252" s="5">
        <f t="shared" si="18"/>
        <v>1</v>
      </c>
      <c r="M252" s="8">
        <f>VLOOKUP(B252,'data indicadores nacional'!$A$2:$J$24,10,FALSE)</f>
        <v>12</v>
      </c>
      <c r="N252" t="str">
        <f t="shared" si="19"/>
        <v>alarma</v>
      </c>
    </row>
    <row r="253" spans="1:14">
      <c r="A253" t="s">
        <v>118</v>
      </c>
      <c r="B253" t="s">
        <v>105</v>
      </c>
      <c r="C253" s="8">
        <v>36.659131178591068</v>
      </c>
      <c r="D253" s="8">
        <v>76.006406254241426</v>
      </c>
      <c r="E253" s="8">
        <v>53.382682657745825</v>
      </c>
      <c r="F253" t="str">
        <f>VLOOKUP(B253,'data indicadores nacional'!$A$2:$G$24,7,FALSE)</f>
        <v>abajo</v>
      </c>
      <c r="G253" s="9">
        <f>VLOOKUP(B253,'data indicadores nacional'!$A$2:$F$24,6,FALSE)</f>
        <v>1.2536970118415909</v>
      </c>
      <c r="H253" s="5" t="str">
        <f t="shared" si="15"/>
        <v xml:space="preserve"> </v>
      </c>
      <c r="I253" s="5">
        <f t="shared" si="16"/>
        <v>0</v>
      </c>
      <c r="J253" s="5">
        <f t="shared" si="17"/>
        <v>1</v>
      </c>
      <c r="K253" s="5">
        <f t="shared" si="18"/>
        <v>1</v>
      </c>
      <c r="M253" s="8">
        <f>C253*0.5</f>
        <v>18.329565589295534</v>
      </c>
      <c r="N253" t="str">
        <f t="shared" si="19"/>
        <v>alarma</v>
      </c>
    </row>
    <row r="254" spans="1:14">
      <c r="A254" t="s">
        <v>119</v>
      </c>
      <c r="B254" t="s">
        <v>88</v>
      </c>
      <c r="C254" s="8">
        <v>3.0598992155436644</v>
      </c>
      <c r="D254" s="8">
        <v>2.8692444322994946</v>
      </c>
      <c r="E254" s="8">
        <v>2.4668019181113983</v>
      </c>
      <c r="F254" t="str">
        <f>VLOOKUP(B254,'data indicadores nacional'!$A$2:$G$24,7,FALSE)</f>
        <v>abajo</v>
      </c>
      <c r="G254" s="9">
        <f>VLOOKUP(B254,'data indicadores nacional'!$A$2:$F$24,6,FALSE)</f>
        <v>0.25026441121950321</v>
      </c>
      <c r="H254" s="5" t="str">
        <f t="shared" si="15"/>
        <v xml:space="preserve"> </v>
      </c>
      <c r="I254" s="5">
        <f t="shared" si="16"/>
        <v>1</v>
      </c>
      <c r="J254" s="5">
        <f t="shared" si="17"/>
        <v>0</v>
      </c>
      <c r="K254" s="5">
        <f t="shared" si="18"/>
        <v>1</v>
      </c>
      <c r="M254" s="8">
        <f>VLOOKUP(B254,'data indicadores nacional'!$A$2:$J$24,10,FALSE)</f>
        <v>10</v>
      </c>
      <c r="N254" t="str">
        <f t="shared" si="19"/>
        <v xml:space="preserve"> </v>
      </c>
    </row>
    <row r="255" spans="1:14">
      <c r="A255" t="s">
        <v>119</v>
      </c>
      <c r="B255" t="s">
        <v>89</v>
      </c>
      <c r="C255" s="8">
        <v>82.542228459726331</v>
      </c>
      <c r="D255" s="8">
        <v>78.218023374190665</v>
      </c>
      <c r="E255" s="8">
        <v>74.49566522174058</v>
      </c>
      <c r="F255" t="str">
        <f>VLOOKUP(B255,'data indicadores nacional'!$A$2:$G$24,7,FALSE)</f>
        <v>arriba</v>
      </c>
      <c r="G255" s="9">
        <f>VLOOKUP(B255,'data indicadores nacional'!$A$2:$F$24,6,FALSE)</f>
        <v>2.7490434366534529</v>
      </c>
      <c r="H255" s="5" t="str">
        <f t="shared" si="15"/>
        <v>alarma</v>
      </c>
      <c r="I255" s="5">
        <f t="shared" si="16"/>
        <v>0</v>
      </c>
      <c r="J255" s="5">
        <f t="shared" si="17"/>
        <v>1</v>
      </c>
      <c r="K255" s="5">
        <f t="shared" si="18"/>
        <v>1</v>
      </c>
      <c r="M255" s="8">
        <f>VLOOKUP(B255,'data indicadores nacional'!$A$2:$J$24,10,FALSE)</f>
        <v>95</v>
      </c>
      <c r="N255" t="str">
        <f t="shared" si="19"/>
        <v>alarma</v>
      </c>
    </row>
    <row r="256" spans="1:14">
      <c r="A256" t="s">
        <v>119</v>
      </c>
      <c r="B256" t="s">
        <v>90</v>
      </c>
      <c r="C256" s="8">
        <v>81.018518518518519</v>
      </c>
      <c r="D256" s="8">
        <v>84.738955823293168</v>
      </c>
      <c r="E256" s="8">
        <v>77.405857740585773</v>
      </c>
      <c r="F256" t="str">
        <f>VLOOKUP(B256,'data indicadores nacional'!$A$2:$G$24,7,FALSE)</f>
        <v>abajo</v>
      </c>
      <c r="G256" s="9">
        <f>VLOOKUP(B256,'data indicadores nacional'!$A$2:$F$24,6,FALSE)</f>
        <v>2.2832114202799096</v>
      </c>
      <c r="H256" s="5" t="str">
        <f t="shared" si="15"/>
        <v xml:space="preserve"> </v>
      </c>
      <c r="I256" s="5">
        <f t="shared" si="16"/>
        <v>1</v>
      </c>
      <c r="J256" s="5">
        <f t="shared" si="17"/>
        <v>0</v>
      </c>
      <c r="K256" s="5">
        <f t="shared" si="18"/>
        <v>1</v>
      </c>
      <c r="M256" s="8" t="str">
        <f>VLOOKUP(B256,'data indicadores nacional'!$A$2:$J$24,10,FALSE)</f>
        <v>-</v>
      </c>
      <c r="N256" t="str">
        <f t="shared" si="19"/>
        <v xml:space="preserve"> </v>
      </c>
    </row>
    <row r="257" spans="1:14">
      <c r="A257" t="s">
        <v>119</v>
      </c>
      <c r="B257" t="s">
        <v>91</v>
      </c>
      <c r="C257" s="8">
        <v>99.355614330367885</v>
      </c>
      <c r="D257" s="8">
        <v>99.772652116402114</v>
      </c>
      <c r="E257" s="8">
        <v>98.978040540540533</v>
      </c>
      <c r="F257" t="str">
        <f>VLOOKUP(B257,'data indicadores nacional'!$A$2:$G$24,7,FALSE)</f>
        <v>arriba</v>
      </c>
      <c r="G257" s="9">
        <f>VLOOKUP(B257,'data indicadores nacional'!$A$2:$F$24,6,FALSE)</f>
        <v>0.72595219758941765</v>
      </c>
      <c r="H257" s="5" t="str">
        <f t="shared" si="15"/>
        <v>alarma</v>
      </c>
      <c r="I257" s="5">
        <f t="shared" si="16"/>
        <v>0</v>
      </c>
      <c r="J257" s="5">
        <f t="shared" si="17"/>
        <v>1</v>
      </c>
      <c r="K257" s="5">
        <f t="shared" si="18"/>
        <v>1</v>
      </c>
      <c r="M257" s="8" t="str">
        <f>VLOOKUP(B257,'data indicadores nacional'!$A$2:$J$24,10,FALSE)</f>
        <v>-</v>
      </c>
      <c r="N257" t="str">
        <f t="shared" si="19"/>
        <v xml:space="preserve"> </v>
      </c>
    </row>
    <row r="258" spans="1:14">
      <c r="A258" t="s">
        <v>119</v>
      </c>
      <c r="B258" t="s">
        <v>92</v>
      </c>
      <c r="C258" s="8">
        <v>51.728704535780167</v>
      </c>
      <c r="D258" s="8">
        <v>59.914495114006513</v>
      </c>
      <c r="E258" s="8">
        <v>57.500207417240524</v>
      </c>
      <c r="F258" t="str">
        <f>VLOOKUP(B258,'data indicadores nacional'!$A$2:$G$24,7,FALSE)</f>
        <v>abajo</v>
      </c>
      <c r="G258" s="9">
        <f>VLOOKUP(B258,'data indicadores nacional'!$A$2:$F$24,6,FALSE)</f>
        <v>2.5040710609700474</v>
      </c>
      <c r="H258" s="5" t="str">
        <f t="shared" si="15"/>
        <v xml:space="preserve"> </v>
      </c>
      <c r="I258" s="5">
        <f t="shared" si="16"/>
        <v>0</v>
      </c>
      <c r="J258" s="5">
        <f t="shared" si="17"/>
        <v>1</v>
      </c>
      <c r="K258" s="5">
        <f t="shared" si="18"/>
        <v>1</v>
      </c>
      <c r="M258" s="8" t="str">
        <f>VLOOKUP(B258,'data indicadores nacional'!$A$2:$J$24,10,FALSE)</f>
        <v>-</v>
      </c>
      <c r="N258" t="str">
        <f t="shared" si="19"/>
        <v xml:space="preserve"> </v>
      </c>
    </row>
    <row r="259" spans="1:14">
      <c r="A259" t="s">
        <v>119</v>
      </c>
      <c r="B259" t="s">
        <v>93</v>
      </c>
      <c r="C259" s="8">
        <v>0.16997969686954056</v>
      </c>
      <c r="D259" s="8">
        <v>0.20358306188925082</v>
      </c>
      <c r="E259" s="8">
        <v>0.17044982123555333</v>
      </c>
      <c r="F259" t="str">
        <f>VLOOKUP(B259,'data indicadores nacional'!$A$2:$G$24,7,FALSE)</f>
        <v>abajo</v>
      </c>
      <c r="G259" s="9">
        <f>VLOOKUP(B259,'data indicadores nacional'!$A$2:$F$24,6,FALSE)</f>
        <v>3.3766595341714022E-2</v>
      </c>
      <c r="H259" s="5" t="str">
        <f t="shared" ref="H259:H322" si="20">IF(F259=$F$2,IF(E259&gt;D259,"alarma"," "),IF(E259&lt;D259,"alarma"," "))</f>
        <v xml:space="preserve"> </v>
      </c>
      <c r="I259" s="5">
        <f t="shared" ref="I259:I322" si="21">IF(F259=$F$2,IF((C259-E259)&gt;($L$2*G259),1,0),IF((E259-C259)&gt;($L$2*G259),1,0))</f>
        <v>0</v>
      </c>
      <c r="J259" s="5">
        <f t="shared" ref="J259:J322" si="22">IF(F259=$F$2,IF((E259-C259)&gt;($L$2*G259),1,0),IF((C259-E259)&gt;($L$2*G259),1,0))</f>
        <v>0</v>
      </c>
      <c r="K259" s="5">
        <f t="shared" ref="K259:K322" si="23">IF(I259=1,1,IF(J259=1,1,0))</f>
        <v>0</v>
      </c>
      <c r="M259" s="8">
        <f>VLOOKUP(B259,'data indicadores nacional'!$A$2:$J$24,10,FALSE)</f>
        <v>15</v>
      </c>
      <c r="N259" t="str">
        <f t="shared" ref="N259:N322" si="24">IF(M259=$M$4," ",IF(F259=$F$2,IF(E259&lt;M259," ","alarma"),IF(E259&lt;M259,"alarma"," ")))</f>
        <v xml:space="preserve"> </v>
      </c>
    </row>
    <row r="260" spans="1:14">
      <c r="A260" t="s">
        <v>119</v>
      </c>
      <c r="B260" t="s">
        <v>94</v>
      </c>
      <c r="C260" s="8">
        <v>5.453426401924256</v>
      </c>
      <c r="D260" s="8">
        <v>5.3679560260586321</v>
      </c>
      <c r="E260" s="8">
        <v>5.0309881357338426</v>
      </c>
      <c r="F260" t="str">
        <f>VLOOKUP(B260,'data indicadores nacional'!$A$2:$G$24,7,FALSE)</f>
        <v>arriba</v>
      </c>
      <c r="G260" s="9">
        <f>VLOOKUP(B260,'data indicadores nacional'!$A$2:$F$24,6,FALSE)</f>
        <v>0.23219145011705353</v>
      </c>
      <c r="H260" s="5" t="str">
        <f t="shared" si="20"/>
        <v>alarma</v>
      </c>
      <c r="I260" s="5">
        <f t="shared" si="21"/>
        <v>0</v>
      </c>
      <c r="J260" s="5">
        <f t="shared" si="22"/>
        <v>1</v>
      </c>
      <c r="K260" s="5">
        <f t="shared" si="23"/>
        <v>1</v>
      </c>
      <c r="M260" s="8" t="str">
        <f>VLOOKUP(B260,'data indicadores nacional'!$A$2:$J$24,10,FALSE)</f>
        <v>-</v>
      </c>
      <c r="N260" t="str">
        <f t="shared" si="24"/>
        <v xml:space="preserve"> </v>
      </c>
    </row>
    <row r="261" spans="1:14">
      <c r="A261" t="s">
        <v>119</v>
      </c>
      <c r="B261" t="s">
        <v>95</v>
      </c>
      <c r="C261" s="8">
        <v>12.380187921998207</v>
      </c>
      <c r="D261" s="8">
        <v>12.5</v>
      </c>
      <c r="E261" s="8">
        <v>12.368005321360274</v>
      </c>
      <c r="F261" t="str">
        <f>VLOOKUP(B261,'data indicadores nacional'!$A$2:$G$24,7,FALSE)</f>
        <v>abajo</v>
      </c>
      <c r="G261" s="9">
        <f>VLOOKUP(B261,'data indicadores nacional'!$A$2:$F$24,6,FALSE)</f>
        <v>1.7199886991149187</v>
      </c>
      <c r="H261" s="5" t="str">
        <f t="shared" si="20"/>
        <v xml:space="preserve"> </v>
      </c>
      <c r="I261" s="5">
        <f t="shared" si="21"/>
        <v>0</v>
      </c>
      <c r="J261" s="5">
        <f t="shared" si="22"/>
        <v>0</v>
      </c>
      <c r="K261" s="5">
        <f t="shared" si="23"/>
        <v>0</v>
      </c>
      <c r="M261" s="8">
        <f>VLOOKUP(B261,'data indicadores nacional'!$A$2:$J$24,10,FALSE)</f>
        <v>15</v>
      </c>
      <c r="N261" t="str">
        <f t="shared" si="24"/>
        <v xml:space="preserve"> </v>
      </c>
    </row>
    <row r="262" spans="1:14">
      <c r="A262" t="s">
        <v>119</v>
      </c>
      <c r="B262" t="s">
        <v>96</v>
      </c>
      <c r="C262" s="8">
        <v>127.34047068811017</v>
      </c>
      <c r="D262" s="8">
        <v>93.648208469055376</v>
      </c>
      <c r="E262" s="8">
        <v>124.45034431261928</v>
      </c>
      <c r="F262" t="str">
        <f>VLOOKUP(B262,'data indicadores nacional'!$A$2:$G$24,7,FALSE)</f>
        <v>abajo</v>
      </c>
      <c r="G262" s="9">
        <f>VLOOKUP(B262,'data indicadores nacional'!$A$2:$F$24,6,FALSE)</f>
        <v>14.793500408348107</v>
      </c>
      <c r="H262" s="5" t="str">
        <f t="shared" si="20"/>
        <v>alarma</v>
      </c>
      <c r="I262" s="5">
        <f t="shared" si="21"/>
        <v>1</v>
      </c>
      <c r="J262" s="5">
        <f t="shared" si="22"/>
        <v>0</v>
      </c>
      <c r="K262" s="5">
        <f t="shared" si="23"/>
        <v>1</v>
      </c>
      <c r="M262" s="8">
        <f>VLOOKUP(B262,'data indicadores nacional'!$A$2:$J$24,10,FALSE)</f>
        <v>45</v>
      </c>
      <c r="N262" t="str">
        <f t="shared" si="24"/>
        <v>alarma</v>
      </c>
    </row>
    <row r="263" spans="1:14">
      <c r="A263" t="s">
        <v>119</v>
      </c>
      <c r="B263" t="s">
        <v>97</v>
      </c>
      <c r="C263" s="8">
        <v>3.1757700507241049</v>
      </c>
      <c r="D263" s="8">
        <v>3.7937654264558005</v>
      </c>
      <c r="E263" s="8">
        <v>3.5960398423159097</v>
      </c>
      <c r="F263" t="str">
        <f>VLOOKUP(B263,'data indicadores nacional'!$A$2:$G$24,7,FALSE)</f>
        <v>abajo</v>
      </c>
      <c r="G263" s="9">
        <f>VLOOKUP(B263,'data indicadores nacional'!$A$2:$F$24,6,FALSE)</f>
        <v>0.35698528124504503</v>
      </c>
      <c r="H263" s="5" t="str">
        <f t="shared" si="20"/>
        <v xml:space="preserve"> </v>
      </c>
      <c r="I263" s="5">
        <f t="shared" si="21"/>
        <v>0</v>
      </c>
      <c r="J263" s="5">
        <f t="shared" si="22"/>
        <v>1</v>
      </c>
      <c r="K263" s="5">
        <f t="shared" si="23"/>
        <v>1</v>
      </c>
      <c r="M263" s="8">
        <f>VLOOKUP(B263,'data indicadores nacional'!$A$2:$J$24,10,FALSE)</f>
        <v>61</v>
      </c>
      <c r="N263" t="str">
        <f t="shared" si="24"/>
        <v xml:space="preserve"> </v>
      </c>
    </row>
    <row r="264" spans="1:14">
      <c r="A264" t="s">
        <v>119</v>
      </c>
      <c r="B264" t="s">
        <v>98</v>
      </c>
      <c r="C264" s="8">
        <v>41.872662736895478</v>
      </c>
      <c r="D264" s="8">
        <v>49.795867870840034</v>
      </c>
      <c r="E264" s="8">
        <v>46.530935569621221</v>
      </c>
      <c r="F264" t="str">
        <f>VLOOKUP(B264,'data indicadores nacional'!$A$2:$G$24,7,FALSE)</f>
        <v>abajo</v>
      </c>
      <c r="G264" s="9">
        <f>VLOOKUP(B264,'data indicadores nacional'!$A$2:$F$24,6,FALSE)</f>
        <v>3.4897517565506893</v>
      </c>
      <c r="H264" s="5" t="str">
        <f t="shared" si="20"/>
        <v xml:space="preserve"> </v>
      </c>
      <c r="I264" s="5">
        <f t="shared" si="21"/>
        <v>0</v>
      </c>
      <c r="J264" s="5">
        <f t="shared" si="22"/>
        <v>1</v>
      </c>
      <c r="K264" s="5">
        <f t="shared" si="23"/>
        <v>1</v>
      </c>
      <c r="M264" s="8">
        <f>VLOOKUP(B264,'data indicadores nacional'!$A$2:$J$24,10,FALSE)</f>
        <v>61</v>
      </c>
      <c r="N264" t="str">
        <f t="shared" si="24"/>
        <v xml:space="preserve"> </v>
      </c>
    </row>
    <row r="265" spans="1:14">
      <c r="A265" t="s">
        <v>119</v>
      </c>
      <c r="B265" t="s">
        <v>99</v>
      </c>
      <c r="C265" s="8">
        <v>87.094723458359823</v>
      </c>
      <c r="D265" s="8">
        <v>97.199108236254588</v>
      </c>
      <c r="E265" s="8">
        <v>90.54869113178151</v>
      </c>
      <c r="F265" t="str">
        <f>VLOOKUP(B265,'data indicadores nacional'!$A$2:$G$24,7,FALSE)</f>
        <v>abajo</v>
      </c>
      <c r="G265" s="9">
        <f>VLOOKUP(B265,'data indicadores nacional'!$A$2:$F$24,6,FALSE)</f>
        <v>7.5200278194544445</v>
      </c>
      <c r="H265" s="5" t="str">
        <f t="shared" si="20"/>
        <v xml:space="preserve"> </v>
      </c>
      <c r="I265" s="5">
        <f t="shared" si="21"/>
        <v>0</v>
      </c>
      <c r="J265" s="5">
        <f t="shared" si="22"/>
        <v>1</v>
      </c>
      <c r="K265" s="5">
        <f t="shared" si="23"/>
        <v>1</v>
      </c>
      <c r="M265" s="8">
        <f>VLOOKUP(B265,'data indicadores nacional'!$A$2:$J$24,10,FALSE)</f>
        <v>61</v>
      </c>
      <c r="N265" t="str">
        <f t="shared" si="24"/>
        <v>alarma</v>
      </c>
    </row>
    <row r="266" spans="1:14">
      <c r="A266" t="s">
        <v>119</v>
      </c>
      <c r="B266" t="s">
        <v>100</v>
      </c>
      <c r="C266" s="8">
        <v>19.101070603216527</v>
      </c>
      <c r="D266" s="8">
        <v>11.482084690553746</v>
      </c>
      <c r="E266" s="8">
        <v>10.246411681738987</v>
      </c>
      <c r="F266" t="str">
        <f>VLOOKUP(B266,'data indicadores nacional'!$A$2:$G$24,7,FALSE)</f>
        <v>abajo</v>
      </c>
      <c r="G266" s="9">
        <f>VLOOKUP(B266,'data indicadores nacional'!$A$2:$F$24,6,FALSE)</f>
        <v>1.7895311097465236</v>
      </c>
      <c r="H266" s="5" t="str">
        <f t="shared" si="20"/>
        <v xml:space="preserve"> </v>
      </c>
      <c r="I266" s="5">
        <f t="shared" si="21"/>
        <v>1</v>
      </c>
      <c r="J266" s="5">
        <f t="shared" si="22"/>
        <v>0</v>
      </c>
      <c r="K266" s="5">
        <f t="shared" si="23"/>
        <v>1</v>
      </c>
      <c r="M266" s="8">
        <f>VLOOKUP(B266,'data indicadores nacional'!$A$2:$J$24,10,FALSE)</f>
        <v>15</v>
      </c>
      <c r="N266" t="str">
        <f t="shared" si="24"/>
        <v xml:space="preserve"> </v>
      </c>
    </row>
    <row r="267" spans="1:14">
      <c r="A267" t="s">
        <v>119</v>
      </c>
      <c r="B267" t="s">
        <v>101</v>
      </c>
      <c r="C267" s="8">
        <v>15.705324718200256</v>
      </c>
      <c r="D267" s="8">
        <v>9.4869706840390879</v>
      </c>
      <c r="E267" s="8">
        <v>8.7115241018833487</v>
      </c>
      <c r="F267" t="str">
        <f>VLOOKUP(B267,'data indicadores nacional'!$A$2:$G$24,7,FALSE)</f>
        <v>abajo</v>
      </c>
      <c r="G267" s="9">
        <f>VLOOKUP(B267,'data indicadores nacional'!$A$2:$F$24,6,FALSE)</f>
        <v>1.3238688071947835</v>
      </c>
      <c r="H267" s="5" t="str">
        <f t="shared" si="20"/>
        <v xml:space="preserve"> </v>
      </c>
      <c r="I267" s="5">
        <f t="shared" si="21"/>
        <v>1</v>
      </c>
      <c r="J267" s="5">
        <f t="shared" si="22"/>
        <v>0</v>
      </c>
      <c r="K267" s="5">
        <f t="shared" si="23"/>
        <v>1</v>
      </c>
      <c r="M267" s="8">
        <f>VLOOKUP(B267,'data indicadores nacional'!$A$2:$J$24,10,FALSE)</f>
        <v>12</v>
      </c>
      <c r="N267" t="str">
        <f t="shared" si="24"/>
        <v xml:space="preserve"> </v>
      </c>
    </row>
    <row r="268" spans="1:14">
      <c r="A268" t="s">
        <v>119</v>
      </c>
      <c r="B268" t="s">
        <v>102</v>
      </c>
      <c r="C268" s="8">
        <v>8.5681849014301736</v>
      </c>
      <c r="D268" s="8">
        <v>6.0664427138231485</v>
      </c>
      <c r="E268" s="8">
        <v>3.7405271150810568</v>
      </c>
      <c r="F268" t="str">
        <f>VLOOKUP(B268,'data indicadores nacional'!$A$2:$G$24,7,FALSE)</f>
        <v>abajo</v>
      </c>
      <c r="G268" s="9">
        <f>VLOOKUP(B268,'data indicadores nacional'!$A$2:$F$24,6,FALSE)</f>
        <v>1.6226293498102424</v>
      </c>
      <c r="H268" s="5" t="str">
        <f t="shared" si="20"/>
        <v xml:space="preserve"> </v>
      </c>
      <c r="I268" s="5">
        <f t="shared" si="21"/>
        <v>1</v>
      </c>
      <c r="J268" s="5">
        <f t="shared" si="22"/>
        <v>0</v>
      </c>
      <c r="K268" s="5">
        <f t="shared" si="23"/>
        <v>1</v>
      </c>
      <c r="M268" s="8" t="str">
        <f>VLOOKUP(B268,'data indicadores nacional'!$A$2:$J$24,10,FALSE)</f>
        <v>-</v>
      </c>
      <c r="N268" t="str">
        <f t="shared" si="24"/>
        <v xml:space="preserve"> </v>
      </c>
    </row>
    <row r="269" spans="1:14">
      <c r="A269" t="s">
        <v>119</v>
      </c>
      <c r="B269" t="s">
        <v>103</v>
      </c>
      <c r="C269" s="8">
        <v>14.994323577502801</v>
      </c>
      <c r="D269" s="8">
        <v>12.132885427646297</v>
      </c>
      <c r="E269" s="8">
        <v>11.221581345243171</v>
      </c>
      <c r="F269" t="str">
        <f>VLOOKUP(B269,'data indicadores nacional'!$A$2:$G$24,7,FALSE)</f>
        <v>abajo</v>
      </c>
      <c r="G269" s="9">
        <f>VLOOKUP(B269,'data indicadores nacional'!$A$2:$F$24,6,FALSE)</f>
        <v>4.9638210683068253</v>
      </c>
      <c r="H269" s="5" t="str">
        <f t="shared" si="20"/>
        <v xml:space="preserve"> </v>
      </c>
      <c r="I269" s="5">
        <f t="shared" si="21"/>
        <v>1</v>
      </c>
      <c r="J269" s="5">
        <f t="shared" si="22"/>
        <v>0</v>
      </c>
      <c r="K269" s="5">
        <f t="shared" si="23"/>
        <v>1</v>
      </c>
      <c r="M269" s="8">
        <f>VLOOKUP(B269,'data indicadores nacional'!$A$2:$J$24,10,FALSE)</f>
        <v>8.9</v>
      </c>
      <c r="N269" t="str">
        <f t="shared" si="24"/>
        <v>alarma</v>
      </c>
    </row>
    <row r="270" spans="1:14">
      <c r="A270" t="s">
        <v>119</v>
      </c>
      <c r="B270" t="s">
        <v>104</v>
      </c>
      <c r="C270" s="8">
        <v>14.694183162525153</v>
      </c>
      <c r="D270" s="8">
        <v>14.271891630382196</v>
      </c>
      <c r="E270" s="8">
        <v>12.49948604087003</v>
      </c>
      <c r="F270" t="str">
        <f>VLOOKUP(B270,'data indicadores nacional'!$A$2:$G$24,7,FALSE)</f>
        <v>abajo</v>
      </c>
      <c r="G270" s="9">
        <f>VLOOKUP(B270,'data indicadores nacional'!$A$2:$F$24,6,FALSE)</f>
        <v>0.3966802220902198</v>
      </c>
      <c r="H270" s="5" t="str">
        <f t="shared" si="20"/>
        <v xml:space="preserve"> </v>
      </c>
      <c r="I270" s="5">
        <f t="shared" si="21"/>
        <v>1</v>
      </c>
      <c r="J270" s="5">
        <f t="shared" si="22"/>
        <v>0</v>
      </c>
      <c r="K270" s="5">
        <f t="shared" si="23"/>
        <v>1</v>
      </c>
      <c r="M270" s="8">
        <f>VLOOKUP(B270,'data indicadores nacional'!$A$2:$J$24,10,FALSE)</f>
        <v>12</v>
      </c>
      <c r="N270" t="str">
        <f t="shared" si="24"/>
        <v>alarma</v>
      </c>
    </row>
    <row r="271" spans="1:14">
      <c r="A271" t="s">
        <v>119</v>
      </c>
      <c r="B271" t="s">
        <v>105</v>
      </c>
      <c r="C271" s="8">
        <v>20.706446845122915</v>
      </c>
      <c r="D271" s="8">
        <v>13.649496106102083</v>
      </c>
      <c r="E271" s="8">
        <v>14.214003037308018</v>
      </c>
      <c r="F271" t="str">
        <f>VLOOKUP(B271,'data indicadores nacional'!$A$2:$G$24,7,FALSE)</f>
        <v>abajo</v>
      </c>
      <c r="G271" s="9">
        <f>VLOOKUP(B271,'data indicadores nacional'!$A$2:$F$24,6,FALSE)</f>
        <v>1.2536970118415909</v>
      </c>
      <c r="H271" s="5" t="str">
        <f t="shared" si="20"/>
        <v>alarma</v>
      </c>
      <c r="I271" s="5">
        <f t="shared" si="21"/>
        <v>1</v>
      </c>
      <c r="J271" s="5">
        <f t="shared" si="22"/>
        <v>0</v>
      </c>
      <c r="K271" s="5">
        <f t="shared" si="23"/>
        <v>1</v>
      </c>
      <c r="M271" s="8">
        <f>C271*0.5</f>
        <v>10.353223422561458</v>
      </c>
      <c r="N271" t="str">
        <f t="shared" si="24"/>
        <v>alarma</v>
      </c>
    </row>
    <row r="272" spans="1:14">
      <c r="A272" t="s">
        <v>120</v>
      </c>
      <c r="B272" t="s">
        <v>88</v>
      </c>
      <c r="C272" s="8">
        <v>2.5867464015019817</v>
      </c>
      <c r="D272" s="8">
        <v>2.3521701136032624</v>
      </c>
      <c r="E272" s="8">
        <v>1.8448607450673127</v>
      </c>
      <c r="F272" t="str">
        <f>VLOOKUP(B272,'data indicadores nacional'!$A$2:$G$24,7,FALSE)</f>
        <v>abajo</v>
      </c>
      <c r="G272" s="9">
        <f>VLOOKUP(B272,'data indicadores nacional'!$A$2:$F$24,6,FALSE)</f>
        <v>0.25026441121950321</v>
      </c>
      <c r="H272" s="5" t="str">
        <f t="shared" si="20"/>
        <v xml:space="preserve"> </v>
      </c>
      <c r="I272" s="5">
        <f t="shared" si="21"/>
        <v>1</v>
      </c>
      <c r="J272" s="5">
        <f t="shared" si="22"/>
        <v>0</v>
      </c>
      <c r="K272" s="5">
        <f t="shared" si="23"/>
        <v>1</v>
      </c>
      <c r="M272" s="8">
        <f>VLOOKUP(B272,'data indicadores nacional'!$A$2:$J$24,10,FALSE)</f>
        <v>10</v>
      </c>
      <c r="N272" t="str">
        <f t="shared" si="24"/>
        <v xml:space="preserve"> </v>
      </c>
    </row>
    <row r="273" spans="1:14">
      <c r="A273" t="s">
        <v>120</v>
      </c>
      <c r="B273" t="s">
        <v>89</v>
      </c>
      <c r="C273" s="8">
        <v>79.396462018730489</v>
      </c>
      <c r="D273" s="8">
        <v>79.309648768671778</v>
      </c>
      <c r="E273" s="8">
        <v>76.038443815417025</v>
      </c>
      <c r="F273" t="str">
        <f>VLOOKUP(B273,'data indicadores nacional'!$A$2:$G$24,7,FALSE)</f>
        <v>arriba</v>
      </c>
      <c r="G273" s="9">
        <f>VLOOKUP(B273,'data indicadores nacional'!$A$2:$F$24,6,FALSE)</f>
        <v>2.7490434366534529</v>
      </c>
      <c r="H273" s="5" t="str">
        <f t="shared" si="20"/>
        <v>alarma</v>
      </c>
      <c r="I273" s="5">
        <f t="shared" si="21"/>
        <v>0</v>
      </c>
      <c r="J273" s="5">
        <f t="shared" si="22"/>
        <v>1</v>
      </c>
      <c r="K273" s="5">
        <f t="shared" si="23"/>
        <v>1</v>
      </c>
      <c r="M273" s="8">
        <f>VLOOKUP(B273,'data indicadores nacional'!$A$2:$J$24,10,FALSE)</f>
        <v>95</v>
      </c>
      <c r="N273" t="str">
        <f t="shared" si="24"/>
        <v>alarma</v>
      </c>
    </row>
    <row r="274" spans="1:14">
      <c r="A274" t="s">
        <v>120</v>
      </c>
      <c r="B274" t="s">
        <v>90</v>
      </c>
      <c r="C274" s="8">
        <v>80.710659898477161</v>
      </c>
      <c r="D274" s="8">
        <v>73.94957983193278</v>
      </c>
      <c r="E274" s="8">
        <v>66.304347826086953</v>
      </c>
      <c r="F274" t="str">
        <f>VLOOKUP(B274,'data indicadores nacional'!$A$2:$G$24,7,FALSE)</f>
        <v>abajo</v>
      </c>
      <c r="G274" s="9">
        <f>VLOOKUP(B274,'data indicadores nacional'!$A$2:$F$24,6,FALSE)</f>
        <v>2.2832114202799096</v>
      </c>
      <c r="H274" s="5" t="str">
        <f t="shared" si="20"/>
        <v xml:space="preserve"> </v>
      </c>
      <c r="I274" s="5">
        <f t="shared" si="21"/>
        <v>1</v>
      </c>
      <c r="J274" s="5">
        <f t="shared" si="22"/>
        <v>0</v>
      </c>
      <c r="K274" s="5">
        <f t="shared" si="23"/>
        <v>1</v>
      </c>
      <c r="M274" s="8" t="str">
        <f>VLOOKUP(B274,'data indicadores nacional'!$A$2:$J$24,10,FALSE)</f>
        <v>-</v>
      </c>
      <c r="N274" t="str">
        <f t="shared" si="24"/>
        <v xml:space="preserve"> </v>
      </c>
    </row>
    <row r="275" spans="1:14">
      <c r="A275" t="s">
        <v>120</v>
      </c>
      <c r="B275" t="s">
        <v>91</v>
      </c>
      <c r="C275" s="8">
        <v>98.261492381820545</v>
      </c>
      <c r="D275" s="8">
        <v>97.614086968210231</v>
      </c>
      <c r="E275" s="8">
        <v>96.346528228423097</v>
      </c>
      <c r="F275" t="str">
        <f>VLOOKUP(B275,'data indicadores nacional'!$A$2:$G$24,7,FALSE)</f>
        <v>arriba</v>
      </c>
      <c r="G275" s="9">
        <f>VLOOKUP(B275,'data indicadores nacional'!$A$2:$F$24,6,FALSE)</f>
        <v>0.72595219758941765</v>
      </c>
      <c r="H275" s="5" t="str">
        <f t="shared" si="20"/>
        <v>alarma</v>
      </c>
      <c r="I275" s="5">
        <f t="shared" si="21"/>
        <v>0</v>
      </c>
      <c r="J275" s="5">
        <f t="shared" si="22"/>
        <v>1</v>
      </c>
      <c r="K275" s="5">
        <f t="shared" si="23"/>
        <v>1</v>
      </c>
      <c r="M275" s="8" t="str">
        <f>VLOOKUP(B275,'data indicadores nacional'!$A$2:$J$24,10,FALSE)</f>
        <v>-</v>
      </c>
      <c r="N275" t="str">
        <f t="shared" si="24"/>
        <v xml:space="preserve"> </v>
      </c>
    </row>
    <row r="276" spans="1:14">
      <c r="A276" t="s">
        <v>120</v>
      </c>
      <c r="B276" t="s">
        <v>92</v>
      </c>
      <c r="C276" s="8">
        <v>28.874138371202452</v>
      </c>
      <c r="D276" s="8">
        <v>27.500000000000004</v>
      </c>
      <c r="E276" s="8">
        <v>28.441600000000001</v>
      </c>
      <c r="F276" t="str">
        <f>VLOOKUP(B276,'data indicadores nacional'!$A$2:$G$24,7,FALSE)</f>
        <v>abajo</v>
      </c>
      <c r="G276" s="9">
        <f>VLOOKUP(B276,'data indicadores nacional'!$A$2:$F$24,6,FALSE)</f>
        <v>2.5040710609700474</v>
      </c>
      <c r="H276" s="5" t="str">
        <f t="shared" si="20"/>
        <v>alarma</v>
      </c>
      <c r="I276" s="5">
        <f t="shared" si="21"/>
        <v>1</v>
      </c>
      <c r="J276" s="5">
        <f t="shared" si="22"/>
        <v>0</v>
      </c>
      <c r="K276" s="5">
        <f t="shared" si="23"/>
        <v>1</v>
      </c>
      <c r="M276" s="8" t="str">
        <f>VLOOKUP(B276,'data indicadores nacional'!$A$2:$J$24,10,FALSE)</f>
        <v>-</v>
      </c>
      <c r="N276" t="str">
        <f t="shared" si="24"/>
        <v xml:space="preserve"> </v>
      </c>
    </row>
    <row r="277" spans="1:14">
      <c r="A277" t="s">
        <v>120</v>
      </c>
      <c r="B277" t="s">
        <v>93</v>
      </c>
      <c r="C277" s="8">
        <v>0.36358997257128278</v>
      </c>
      <c r="D277" s="8">
        <v>0.13227513227513227</v>
      </c>
      <c r="E277" s="8">
        <v>0.10239999999999999</v>
      </c>
      <c r="F277" t="str">
        <f>VLOOKUP(B277,'data indicadores nacional'!$A$2:$G$24,7,FALSE)</f>
        <v>abajo</v>
      </c>
      <c r="G277" s="9">
        <f>VLOOKUP(B277,'data indicadores nacional'!$A$2:$F$24,6,FALSE)</f>
        <v>3.3766595341714022E-2</v>
      </c>
      <c r="H277" s="5" t="str">
        <f t="shared" si="20"/>
        <v xml:space="preserve"> </v>
      </c>
      <c r="I277" s="5">
        <f t="shared" si="21"/>
        <v>1</v>
      </c>
      <c r="J277" s="5">
        <f t="shared" si="22"/>
        <v>0</v>
      </c>
      <c r="K277" s="5">
        <f t="shared" si="23"/>
        <v>1</v>
      </c>
      <c r="M277" s="8">
        <f>VLOOKUP(B277,'data indicadores nacional'!$A$2:$J$24,10,FALSE)</f>
        <v>15</v>
      </c>
      <c r="N277" t="str">
        <f t="shared" si="24"/>
        <v xml:space="preserve"> </v>
      </c>
    </row>
    <row r="278" spans="1:14">
      <c r="A278" t="s">
        <v>120</v>
      </c>
      <c r="B278" t="s">
        <v>94</v>
      </c>
      <c r="C278" s="8">
        <v>5.2397832323876319</v>
      </c>
      <c r="D278" s="8">
        <v>5.356216931216931</v>
      </c>
      <c r="E278" s="8">
        <v>5.0224640000000003</v>
      </c>
      <c r="F278" t="str">
        <f>VLOOKUP(B278,'data indicadores nacional'!$A$2:$G$24,7,FALSE)</f>
        <v>arriba</v>
      </c>
      <c r="G278" s="9">
        <f>VLOOKUP(B278,'data indicadores nacional'!$A$2:$F$24,6,FALSE)</f>
        <v>0.23219145011705353</v>
      </c>
      <c r="H278" s="5" t="str">
        <f t="shared" si="20"/>
        <v>alarma</v>
      </c>
      <c r="I278" s="5">
        <f t="shared" si="21"/>
        <v>0</v>
      </c>
      <c r="J278" s="5">
        <f t="shared" si="22"/>
        <v>1</v>
      </c>
      <c r="K278" s="5">
        <f t="shared" si="23"/>
        <v>1</v>
      </c>
      <c r="M278" s="8" t="str">
        <f>VLOOKUP(B278,'data indicadores nacional'!$A$2:$J$24,10,FALSE)</f>
        <v>-</v>
      </c>
      <c r="N278" t="str">
        <f t="shared" si="24"/>
        <v xml:space="preserve"> </v>
      </c>
    </row>
    <row r="279" spans="1:14">
      <c r="A279" t="s">
        <v>120</v>
      </c>
      <c r="B279" t="s">
        <v>95</v>
      </c>
      <c r="C279" s="8">
        <v>12.100529438030236</v>
      </c>
      <c r="D279" s="8">
        <v>8.2804232804232818</v>
      </c>
      <c r="E279" s="8">
        <v>8.1727999999999987</v>
      </c>
      <c r="F279" t="str">
        <f>VLOOKUP(B279,'data indicadores nacional'!$A$2:$G$24,7,FALSE)</f>
        <v>abajo</v>
      </c>
      <c r="G279" s="9">
        <f>VLOOKUP(B279,'data indicadores nacional'!$A$2:$F$24,6,FALSE)</f>
        <v>1.7199886991149187</v>
      </c>
      <c r="H279" s="5" t="str">
        <f t="shared" si="20"/>
        <v xml:space="preserve"> </v>
      </c>
      <c r="I279" s="5">
        <f t="shared" si="21"/>
        <v>1</v>
      </c>
      <c r="J279" s="5">
        <f t="shared" si="22"/>
        <v>0</v>
      </c>
      <c r="K279" s="5">
        <f t="shared" si="23"/>
        <v>1</v>
      </c>
      <c r="M279" s="8">
        <f>VLOOKUP(B279,'data indicadores nacional'!$A$2:$J$24,10,FALSE)</f>
        <v>15</v>
      </c>
      <c r="N279" t="str">
        <f t="shared" si="24"/>
        <v xml:space="preserve"> </v>
      </c>
    </row>
    <row r="280" spans="1:14">
      <c r="A280" t="s">
        <v>120</v>
      </c>
      <c r="B280" t="s">
        <v>96</v>
      </c>
      <c r="C280" s="8">
        <v>38.253108065030283</v>
      </c>
      <c r="D280" s="8">
        <v>79.365079365079367</v>
      </c>
      <c r="E280" s="8">
        <v>96</v>
      </c>
      <c r="F280" t="str">
        <f>VLOOKUP(B280,'data indicadores nacional'!$A$2:$G$24,7,FALSE)</f>
        <v>abajo</v>
      </c>
      <c r="G280" s="9">
        <f>VLOOKUP(B280,'data indicadores nacional'!$A$2:$F$24,6,FALSE)</f>
        <v>14.793500408348107</v>
      </c>
      <c r="H280" s="5" t="str">
        <f t="shared" si="20"/>
        <v>alarma</v>
      </c>
      <c r="I280" s="5">
        <f t="shared" si="21"/>
        <v>0</v>
      </c>
      <c r="J280" s="5">
        <f t="shared" si="22"/>
        <v>1</v>
      </c>
      <c r="K280" s="5">
        <f t="shared" si="23"/>
        <v>1</v>
      </c>
      <c r="M280" s="8">
        <f>VLOOKUP(B280,'data indicadores nacional'!$A$2:$J$24,10,FALSE)</f>
        <v>45</v>
      </c>
      <c r="N280" t="str">
        <f t="shared" si="24"/>
        <v>alarma</v>
      </c>
    </row>
    <row r="281" spans="1:14">
      <c r="A281" t="s">
        <v>120</v>
      </c>
      <c r="B281" t="s">
        <v>97</v>
      </c>
      <c r="C281" s="8">
        <v>4.67700197051352</v>
      </c>
      <c r="D281" s="8">
        <v>2.6794560028821039</v>
      </c>
      <c r="E281" s="8">
        <v>2.0780628839898809</v>
      </c>
      <c r="F281" t="str">
        <f>VLOOKUP(B281,'data indicadores nacional'!$A$2:$G$24,7,FALSE)</f>
        <v>abajo</v>
      </c>
      <c r="G281" s="9">
        <f>VLOOKUP(B281,'data indicadores nacional'!$A$2:$F$24,6,FALSE)</f>
        <v>0.35698528124504503</v>
      </c>
      <c r="H281" s="5" t="str">
        <f t="shared" si="20"/>
        <v xml:space="preserve"> </v>
      </c>
      <c r="I281" s="5">
        <f t="shared" si="21"/>
        <v>1</v>
      </c>
      <c r="J281" s="5">
        <f t="shared" si="22"/>
        <v>0</v>
      </c>
      <c r="K281" s="5">
        <f t="shared" si="23"/>
        <v>1</v>
      </c>
      <c r="M281" s="8">
        <f>VLOOKUP(B281,'data indicadores nacional'!$A$2:$J$24,10,FALSE)</f>
        <v>61</v>
      </c>
      <c r="N281" t="str">
        <f t="shared" si="24"/>
        <v xml:space="preserve"> </v>
      </c>
    </row>
    <row r="282" spans="1:14">
      <c r="A282" t="s">
        <v>120</v>
      </c>
      <c r="B282" t="s">
        <v>98</v>
      </c>
      <c r="C282" s="8">
        <v>46.775979456734277</v>
      </c>
      <c r="D282" s="8">
        <v>31.147284395054001</v>
      </c>
      <c r="E282" s="8">
        <v>32.401118209069175</v>
      </c>
      <c r="F282" t="str">
        <f>VLOOKUP(B282,'data indicadores nacional'!$A$2:$G$24,7,FALSE)</f>
        <v>abajo</v>
      </c>
      <c r="G282" s="9">
        <f>VLOOKUP(B282,'data indicadores nacional'!$A$2:$F$24,6,FALSE)</f>
        <v>3.4897517565506893</v>
      </c>
      <c r="H282" s="5" t="str">
        <f t="shared" si="20"/>
        <v>alarma</v>
      </c>
      <c r="I282" s="5">
        <f t="shared" si="21"/>
        <v>1</v>
      </c>
      <c r="J282" s="5">
        <f t="shared" si="22"/>
        <v>0</v>
      </c>
      <c r="K282" s="5">
        <f t="shared" si="23"/>
        <v>1</v>
      </c>
      <c r="M282" s="8">
        <f>VLOOKUP(B282,'data indicadores nacional'!$A$2:$J$24,10,FALSE)</f>
        <v>61</v>
      </c>
      <c r="N282" t="str">
        <f t="shared" si="24"/>
        <v xml:space="preserve"> </v>
      </c>
    </row>
    <row r="283" spans="1:14">
      <c r="A283" t="s">
        <v>120</v>
      </c>
      <c r="B283" t="s">
        <v>99</v>
      </c>
      <c r="C283" s="8">
        <v>88.233231244009076</v>
      </c>
      <c r="D283" s="8">
        <v>59.221921215081935</v>
      </c>
      <c r="E283" s="8">
        <v>62.36746355945445</v>
      </c>
      <c r="F283" t="str">
        <f>VLOOKUP(B283,'data indicadores nacional'!$A$2:$G$24,7,FALSE)</f>
        <v>abajo</v>
      </c>
      <c r="G283" s="9">
        <f>VLOOKUP(B283,'data indicadores nacional'!$A$2:$F$24,6,FALSE)</f>
        <v>7.5200278194544445</v>
      </c>
      <c r="H283" s="5" t="str">
        <f t="shared" si="20"/>
        <v>alarma</v>
      </c>
      <c r="I283" s="5">
        <f t="shared" si="21"/>
        <v>1</v>
      </c>
      <c r="J283" s="5">
        <f t="shared" si="22"/>
        <v>0</v>
      </c>
      <c r="K283" s="5">
        <f t="shared" si="23"/>
        <v>1</v>
      </c>
      <c r="M283" s="8">
        <f>VLOOKUP(B283,'data indicadores nacional'!$A$2:$J$24,10,FALSE)</f>
        <v>61</v>
      </c>
      <c r="N283" t="str">
        <f t="shared" si="24"/>
        <v>alarma</v>
      </c>
    </row>
    <row r="284" spans="1:14">
      <c r="A284" t="s">
        <v>120</v>
      </c>
      <c r="B284" t="s">
        <v>100</v>
      </c>
      <c r="C284" s="8">
        <v>17.086388269046857</v>
      </c>
      <c r="D284" s="8">
        <v>14.285714285714285</v>
      </c>
      <c r="E284" s="8">
        <v>12.928000000000001</v>
      </c>
      <c r="F284" t="str">
        <f>VLOOKUP(B284,'data indicadores nacional'!$A$2:$G$24,7,FALSE)</f>
        <v>abajo</v>
      </c>
      <c r="G284" s="9">
        <f>VLOOKUP(B284,'data indicadores nacional'!$A$2:$F$24,6,FALSE)</f>
        <v>1.7895311097465236</v>
      </c>
      <c r="H284" s="5" t="str">
        <f t="shared" si="20"/>
        <v xml:space="preserve"> </v>
      </c>
      <c r="I284" s="5">
        <f t="shared" si="21"/>
        <v>1</v>
      </c>
      <c r="J284" s="5">
        <f t="shared" si="22"/>
        <v>0</v>
      </c>
      <c r="K284" s="5">
        <f t="shared" si="23"/>
        <v>1</v>
      </c>
      <c r="M284" s="8">
        <f>VLOOKUP(B284,'data indicadores nacional'!$A$2:$J$24,10,FALSE)</f>
        <v>15</v>
      </c>
      <c r="N284" t="str">
        <f t="shared" si="24"/>
        <v xml:space="preserve"> </v>
      </c>
    </row>
    <row r="285" spans="1:14">
      <c r="A285" t="s">
        <v>120</v>
      </c>
      <c r="B285" t="s">
        <v>101</v>
      </c>
      <c r="C285" s="8">
        <v>12.878546381893528</v>
      </c>
      <c r="D285" s="8">
        <v>12.301587301587301</v>
      </c>
      <c r="E285" s="8">
        <v>10.304</v>
      </c>
      <c r="F285" t="str">
        <f>VLOOKUP(B285,'data indicadores nacional'!$A$2:$G$24,7,FALSE)</f>
        <v>abajo</v>
      </c>
      <c r="G285" s="9">
        <f>VLOOKUP(B285,'data indicadores nacional'!$A$2:$F$24,6,FALSE)</f>
        <v>1.3238688071947835</v>
      </c>
      <c r="H285" s="5" t="str">
        <f t="shared" si="20"/>
        <v xml:space="preserve"> </v>
      </c>
      <c r="I285" s="5">
        <f t="shared" si="21"/>
        <v>1</v>
      </c>
      <c r="J285" s="5">
        <f t="shared" si="22"/>
        <v>0</v>
      </c>
      <c r="K285" s="5">
        <f t="shared" si="23"/>
        <v>1</v>
      </c>
      <c r="M285" s="8">
        <f>VLOOKUP(B285,'data indicadores nacional'!$A$2:$J$24,10,FALSE)</f>
        <v>12</v>
      </c>
      <c r="N285" t="str">
        <f t="shared" si="24"/>
        <v xml:space="preserve"> </v>
      </c>
    </row>
    <row r="286" spans="1:14">
      <c r="A286" t="s">
        <v>120</v>
      </c>
      <c r="B286" t="s">
        <v>102</v>
      </c>
      <c r="C286" s="8">
        <v>3.3513561821350368</v>
      </c>
      <c r="D286" s="8">
        <v>6.8173296519753208</v>
      </c>
      <c r="E286" s="8">
        <v>2.2776449151577269</v>
      </c>
      <c r="F286" t="str">
        <f>VLOOKUP(B286,'data indicadores nacional'!$A$2:$G$24,7,FALSE)</f>
        <v>abajo</v>
      </c>
      <c r="G286" s="9">
        <f>VLOOKUP(B286,'data indicadores nacional'!$A$2:$F$24,6,FALSE)</f>
        <v>1.6226293498102424</v>
      </c>
      <c r="H286" s="5" t="str">
        <f t="shared" si="20"/>
        <v xml:space="preserve"> </v>
      </c>
      <c r="I286" s="5">
        <f t="shared" si="21"/>
        <v>1</v>
      </c>
      <c r="J286" s="5">
        <f t="shared" si="22"/>
        <v>0</v>
      </c>
      <c r="K286" s="5">
        <f t="shared" si="23"/>
        <v>1</v>
      </c>
      <c r="M286" s="8" t="str">
        <f>VLOOKUP(B286,'data indicadores nacional'!$A$2:$J$24,10,FALSE)</f>
        <v>-</v>
      </c>
      <c r="N286" t="str">
        <f t="shared" si="24"/>
        <v xml:space="preserve"> </v>
      </c>
    </row>
    <row r="287" spans="1:14">
      <c r="A287" t="s">
        <v>120</v>
      </c>
      <c r="B287" t="s">
        <v>103</v>
      </c>
      <c r="C287" s="8">
        <v>27.927968184458646</v>
      </c>
      <c r="D287" s="8">
        <v>14.770880912613196</v>
      </c>
      <c r="E287" s="8">
        <v>7.9717572030520438</v>
      </c>
      <c r="F287" t="str">
        <f>VLOOKUP(B287,'data indicadores nacional'!$A$2:$G$24,7,FALSE)</f>
        <v>abajo</v>
      </c>
      <c r="G287" s="9">
        <f>VLOOKUP(B287,'data indicadores nacional'!$A$2:$F$24,6,FALSE)</f>
        <v>4.9638210683068253</v>
      </c>
      <c r="H287" s="5" t="str">
        <f t="shared" si="20"/>
        <v xml:space="preserve"> </v>
      </c>
      <c r="I287" s="5">
        <f t="shared" si="21"/>
        <v>1</v>
      </c>
      <c r="J287" s="5">
        <f t="shared" si="22"/>
        <v>0</v>
      </c>
      <c r="K287" s="5">
        <f t="shared" si="23"/>
        <v>1</v>
      </c>
      <c r="M287" s="8">
        <f>VLOOKUP(B287,'data indicadores nacional'!$A$2:$J$24,10,FALSE)</f>
        <v>8.9</v>
      </c>
      <c r="N287" t="str">
        <f t="shared" si="24"/>
        <v xml:space="preserve"> </v>
      </c>
    </row>
    <row r="288" spans="1:14">
      <c r="A288" t="s">
        <v>120</v>
      </c>
      <c r="B288" t="s">
        <v>104</v>
      </c>
      <c r="C288" s="8">
        <v>12.720713878868425</v>
      </c>
      <c r="D288" s="8">
        <v>12.010238235873205</v>
      </c>
      <c r="E288" s="8">
        <v>12.567438908283084</v>
      </c>
      <c r="F288" t="str">
        <f>VLOOKUP(B288,'data indicadores nacional'!$A$2:$G$24,7,FALSE)</f>
        <v>abajo</v>
      </c>
      <c r="G288" s="9">
        <f>VLOOKUP(B288,'data indicadores nacional'!$A$2:$F$24,6,FALSE)</f>
        <v>0.3966802220902198</v>
      </c>
      <c r="H288" s="5" t="str">
        <f t="shared" si="20"/>
        <v>alarma</v>
      </c>
      <c r="I288" s="5">
        <f t="shared" si="21"/>
        <v>1</v>
      </c>
      <c r="J288" s="5">
        <f t="shared" si="22"/>
        <v>0</v>
      </c>
      <c r="K288" s="5">
        <f t="shared" si="23"/>
        <v>1</v>
      </c>
      <c r="M288" s="8">
        <f>VLOOKUP(B288,'data indicadores nacional'!$A$2:$J$24,10,FALSE)</f>
        <v>12</v>
      </c>
      <c r="N288" t="str">
        <f t="shared" si="24"/>
        <v>alarma</v>
      </c>
    </row>
    <row r="289" spans="1:14">
      <c r="A289" t="s">
        <v>120</v>
      </c>
      <c r="B289" t="s">
        <v>105</v>
      </c>
      <c r="C289" s="8">
        <v>22.342374547566916</v>
      </c>
      <c r="D289" s="8">
        <v>18.179545738600858</v>
      </c>
      <c r="E289" s="8">
        <v>11.388224575788636</v>
      </c>
      <c r="F289" t="str">
        <f>VLOOKUP(B289,'data indicadores nacional'!$A$2:$G$24,7,FALSE)</f>
        <v>abajo</v>
      </c>
      <c r="G289" s="9">
        <f>VLOOKUP(B289,'data indicadores nacional'!$A$2:$F$24,6,FALSE)</f>
        <v>1.2536970118415909</v>
      </c>
      <c r="H289" s="5" t="str">
        <f t="shared" si="20"/>
        <v xml:space="preserve"> </v>
      </c>
      <c r="I289" s="5">
        <f t="shared" si="21"/>
        <v>1</v>
      </c>
      <c r="J289" s="5">
        <f t="shared" si="22"/>
        <v>0</v>
      </c>
      <c r="K289" s="5">
        <f t="shared" si="23"/>
        <v>1</v>
      </c>
      <c r="M289" s="8">
        <f>C289*0.5</f>
        <v>11.171187273783458</v>
      </c>
      <c r="N289" t="str">
        <f t="shared" si="24"/>
        <v>alarma</v>
      </c>
    </row>
    <row r="290" spans="1:14">
      <c r="A290" t="s">
        <v>121</v>
      </c>
      <c r="B290" t="s">
        <v>88</v>
      </c>
      <c r="C290" s="8">
        <v>4.418563820448294</v>
      </c>
      <c r="D290" s="8">
        <v>4.2330175367869378</v>
      </c>
      <c r="E290" s="8">
        <v>4.1544042160016428</v>
      </c>
      <c r="F290" t="str">
        <f>VLOOKUP(B290,'data indicadores nacional'!$A$2:$G$24,7,FALSE)</f>
        <v>abajo</v>
      </c>
      <c r="G290" s="9">
        <f>VLOOKUP(B290,'data indicadores nacional'!$A$2:$F$24,6,FALSE)</f>
        <v>0.25026441121950321</v>
      </c>
      <c r="H290" s="5" t="str">
        <f t="shared" si="20"/>
        <v xml:space="preserve"> </v>
      </c>
      <c r="I290" s="5">
        <f t="shared" si="21"/>
        <v>1</v>
      </c>
      <c r="J290" s="5">
        <f t="shared" si="22"/>
        <v>0</v>
      </c>
      <c r="K290" s="5">
        <f t="shared" si="23"/>
        <v>1</v>
      </c>
      <c r="M290" s="8">
        <f>VLOOKUP(B290,'data indicadores nacional'!$A$2:$J$24,10,FALSE)</f>
        <v>10</v>
      </c>
      <c r="N290" t="str">
        <f t="shared" si="24"/>
        <v xml:space="preserve"> </v>
      </c>
    </row>
    <row r="291" spans="1:14">
      <c r="A291" t="s">
        <v>121</v>
      </c>
      <c r="B291" t="s">
        <v>89</v>
      </c>
      <c r="C291" s="8">
        <v>81.707582011731489</v>
      </c>
      <c r="D291" s="8">
        <v>84.624567267518202</v>
      </c>
      <c r="E291" s="8">
        <v>79.459165811553092</v>
      </c>
      <c r="F291" t="str">
        <f>VLOOKUP(B291,'data indicadores nacional'!$A$2:$G$24,7,FALSE)</f>
        <v>arriba</v>
      </c>
      <c r="G291" s="9">
        <f>VLOOKUP(B291,'data indicadores nacional'!$A$2:$F$24,6,FALSE)</f>
        <v>2.7490434366534529</v>
      </c>
      <c r="H291" s="5" t="str">
        <f t="shared" si="20"/>
        <v>alarma</v>
      </c>
      <c r="I291" s="5">
        <f t="shared" si="21"/>
        <v>0</v>
      </c>
      <c r="J291" s="5">
        <f t="shared" si="22"/>
        <v>1</v>
      </c>
      <c r="K291" s="5">
        <f t="shared" si="23"/>
        <v>1</v>
      </c>
      <c r="M291" s="8">
        <f>VLOOKUP(B291,'data indicadores nacional'!$A$2:$J$24,10,FALSE)</f>
        <v>95</v>
      </c>
      <c r="N291" t="str">
        <f t="shared" si="24"/>
        <v>alarma</v>
      </c>
    </row>
    <row r="292" spans="1:14">
      <c r="A292" t="s">
        <v>121</v>
      </c>
      <c r="B292" t="s">
        <v>90</v>
      </c>
      <c r="C292" s="8">
        <v>72.59615384615384</v>
      </c>
      <c r="D292" s="8">
        <v>68.387096774193552</v>
      </c>
      <c r="E292" s="8">
        <v>66.666666666666657</v>
      </c>
      <c r="F292" t="str">
        <f>VLOOKUP(B292,'data indicadores nacional'!$A$2:$G$24,7,FALSE)</f>
        <v>abajo</v>
      </c>
      <c r="G292" s="9">
        <f>VLOOKUP(B292,'data indicadores nacional'!$A$2:$F$24,6,FALSE)</f>
        <v>2.2832114202799096</v>
      </c>
      <c r="H292" s="5" t="str">
        <f t="shared" si="20"/>
        <v xml:space="preserve"> </v>
      </c>
      <c r="I292" s="5">
        <f t="shared" si="21"/>
        <v>1</v>
      </c>
      <c r="J292" s="5">
        <f t="shared" si="22"/>
        <v>0</v>
      </c>
      <c r="K292" s="5">
        <f t="shared" si="23"/>
        <v>1</v>
      </c>
      <c r="M292" s="8" t="str">
        <f>VLOOKUP(B292,'data indicadores nacional'!$A$2:$J$24,10,FALSE)</f>
        <v>-</v>
      </c>
      <c r="N292" t="str">
        <f t="shared" si="24"/>
        <v xml:space="preserve"> </v>
      </c>
    </row>
    <row r="293" spans="1:14">
      <c r="A293" t="s">
        <v>121</v>
      </c>
      <c r="B293" t="s">
        <v>91</v>
      </c>
      <c r="C293" s="8">
        <v>96.72043010752688</v>
      </c>
      <c r="D293" s="8">
        <v>98.44119609389216</v>
      </c>
      <c r="E293" s="8">
        <v>96.265281173594133</v>
      </c>
      <c r="F293" t="str">
        <f>VLOOKUP(B293,'data indicadores nacional'!$A$2:$G$24,7,FALSE)</f>
        <v>arriba</v>
      </c>
      <c r="G293" s="9">
        <f>VLOOKUP(B293,'data indicadores nacional'!$A$2:$F$24,6,FALSE)</f>
        <v>0.72595219758941765</v>
      </c>
      <c r="H293" s="5" t="str">
        <f t="shared" si="20"/>
        <v>alarma</v>
      </c>
      <c r="I293" s="5">
        <f t="shared" si="21"/>
        <v>0</v>
      </c>
      <c r="J293" s="5">
        <f t="shared" si="22"/>
        <v>1</v>
      </c>
      <c r="K293" s="5">
        <f t="shared" si="23"/>
        <v>1</v>
      </c>
      <c r="M293" s="8" t="str">
        <f>VLOOKUP(B293,'data indicadores nacional'!$A$2:$J$24,10,FALSE)</f>
        <v>-</v>
      </c>
      <c r="N293" t="str">
        <f t="shared" si="24"/>
        <v xml:space="preserve"> </v>
      </c>
    </row>
    <row r="294" spans="1:14">
      <c r="A294" t="s">
        <v>121</v>
      </c>
      <c r="B294" t="s">
        <v>92</v>
      </c>
      <c r="C294" s="8">
        <v>42.059494140728567</v>
      </c>
      <c r="D294" s="8">
        <v>53.617224309655874</v>
      </c>
      <c r="E294" s="8">
        <v>52.522522522522522</v>
      </c>
      <c r="F294" t="str">
        <f>VLOOKUP(B294,'data indicadores nacional'!$A$2:$G$24,7,FALSE)</f>
        <v>abajo</v>
      </c>
      <c r="G294" s="9">
        <f>VLOOKUP(B294,'data indicadores nacional'!$A$2:$F$24,6,FALSE)</f>
        <v>2.5040710609700474</v>
      </c>
      <c r="H294" s="5" t="str">
        <f t="shared" si="20"/>
        <v xml:space="preserve"> </v>
      </c>
      <c r="I294" s="5">
        <f t="shared" si="21"/>
        <v>0</v>
      </c>
      <c r="J294" s="5">
        <f t="shared" si="22"/>
        <v>1</v>
      </c>
      <c r="K294" s="5">
        <f t="shared" si="23"/>
        <v>1</v>
      </c>
      <c r="M294" s="8" t="str">
        <f>VLOOKUP(B294,'data indicadores nacional'!$A$2:$J$24,10,FALSE)</f>
        <v>-</v>
      </c>
      <c r="N294" t="str">
        <f t="shared" si="24"/>
        <v xml:space="preserve"> </v>
      </c>
    </row>
    <row r="295" spans="1:14">
      <c r="A295" t="s">
        <v>121</v>
      </c>
      <c r="B295" t="s">
        <v>93</v>
      </c>
      <c r="C295" s="8">
        <v>0.2544529262086514</v>
      </c>
      <c r="D295" s="8">
        <v>0.25052192066805845</v>
      </c>
      <c r="E295" s="8">
        <v>0.27632606475641258</v>
      </c>
      <c r="F295" t="str">
        <f>VLOOKUP(B295,'data indicadores nacional'!$A$2:$G$24,7,FALSE)</f>
        <v>abajo</v>
      </c>
      <c r="G295" s="9">
        <f>VLOOKUP(B295,'data indicadores nacional'!$A$2:$F$24,6,FALSE)</f>
        <v>3.3766595341714022E-2</v>
      </c>
      <c r="H295" s="5" t="str">
        <f t="shared" si="20"/>
        <v>alarma</v>
      </c>
      <c r="I295" s="5">
        <f t="shared" si="21"/>
        <v>0</v>
      </c>
      <c r="J295" s="5">
        <f t="shared" si="22"/>
        <v>1</v>
      </c>
      <c r="K295" s="5">
        <f t="shared" si="23"/>
        <v>1</v>
      </c>
      <c r="M295" s="8">
        <f>VLOOKUP(B295,'data indicadores nacional'!$A$2:$J$24,10,FALSE)</f>
        <v>15</v>
      </c>
      <c r="N295" t="str">
        <f t="shared" si="24"/>
        <v xml:space="preserve"> </v>
      </c>
    </row>
    <row r="296" spans="1:14">
      <c r="A296" t="s">
        <v>121</v>
      </c>
      <c r="B296" t="s">
        <v>94</v>
      </c>
      <c r="C296" s="8">
        <v>5.5922926261182573</v>
      </c>
      <c r="D296" s="8">
        <v>6.6508021709309952</v>
      </c>
      <c r="E296" s="8">
        <v>5.770630630630631</v>
      </c>
      <c r="F296" t="str">
        <f>VLOOKUP(B296,'data indicadores nacional'!$A$2:$G$24,7,FALSE)</f>
        <v>arriba</v>
      </c>
      <c r="G296" s="9">
        <f>VLOOKUP(B296,'data indicadores nacional'!$A$2:$F$24,6,FALSE)</f>
        <v>0.23219145011705353</v>
      </c>
      <c r="H296" s="5" t="str">
        <f t="shared" si="20"/>
        <v>alarma</v>
      </c>
      <c r="I296" s="5">
        <f t="shared" si="21"/>
        <v>1</v>
      </c>
      <c r="J296" s="5">
        <f t="shared" si="22"/>
        <v>0</v>
      </c>
      <c r="K296" s="5">
        <f t="shared" si="23"/>
        <v>1</v>
      </c>
      <c r="M296" s="8" t="str">
        <f>VLOOKUP(B296,'data indicadores nacional'!$A$2:$J$24,10,FALSE)</f>
        <v>-</v>
      </c>
      <c r="N296" t="str">
        <f t="shared" si="24"/>
        <v xml:space="preserve"> </v>
      </c>
    </row>
    <row r="297" spans="1:14">
      <c r="A297" t="s">
        <v>121</v>
      </c>
      <c r="B297" t="s">
        <v>95</v>
      </c>
      <c r="C297" s="8">
        <v>12.934690415606445</v>
      </c>
      <c r="D297" s="8">
        <v>10.277363555025349</v>
      </c>
      <c r="E297" s="8">
        <v>9.304979876253979</v>
      </c>
      <c r="F297" t="str">
        <f>VLOOKUP(B297,'data indicadores nacional'!$A$2:$G$24,7,FALSE)</f>
        <v>abajo</v>
      </c>
      <c r="G297" s="9">
        <f>VLOOKUP(B297,'data indicadores nacional'!$A$2:$F$24,6,FALSE)</f>
        <v>1.7199886991149187</v>
      </c>
      <c r="H297" s="5" t="str">
        <f t="shared" si="20"/>
        <v xml:space="preserve"> </v>
      </c>
      <c r="I297" s="5">
        <f t="shared" si="21"/>
        <v>1</v>
      </c>
      <c r="J297" s="5">
        <f t="shared" si="22"/>
        <v>0</v>
      </c>
      <c r="K297" s="5">
        <f t="shared" si="23"/>
        <v>1</v>
      </c>
      <c r="M297" s="8">
        <f>VLOOKUP(B297,'data indicadores nacional'!$A$2:$J$24,10,FALSE)</f>
        <v>15</v>
      </c>
      <c r="N297" t="str">
        <f t="shared" si="24"/>
        <v xml:space="preserve"> </v>
      </c>
    </row>
    <row r="298" spans="1:14">
      <c r="A298" t="s">
        <v>121</v>
      </c>
      <c r="B298" t="s">
        <v>96</v>
      </c>
      <c r="C298" s="8">
        <v>95.283468318246776</v>
      </c>
      <c r="D298" s="8">
        <v>95.425538259676742</v>
      </c>
      <c r="E298" s="8">
        <v>138.13813813813815</v>
      </c>
      <c r="F298" t="str">
        <f>VLOOKUP(B298,'data indicadores nacional'!$A$2:$G$24,7,FALSE)</f>
        <v>abajo</v>
      </c>
      <c r="G298" s="9">
        <f>VLOOKUP(B298,'data indicadores nacional'!$A$2:$F$24,6,FALSE)</f>
        <v>14.793500408348107</v>
      </c>
      <c r="H298" s="5" t="str">
        <f t="shared" si="20"/>
        <v>alarma</v>
      </c>
      <c r="I298" s="5">
        <f t="shared" si="21"/>
        <v>0</v>
      </c>
      <c r="J298" s="5">
        <f t="shared" si="22"/>
        <v>1</v>
      </c>
      <c r="K298" s="5">
        <f t="shared" si="23"/>
        <v>1</v>
      </c>
      <c r="M298" s="8">
        <f>VLOOKUP(B298,'data indicadores nacional'!$A$2:$J$24,10,FALSE)</f>
        <v>45</v>
      </c>
      <c r="N298" t="str">
        <f t="shared" si="24"/>
        <v>alarma</v>
      </c>
    </row>
    <row r="299" spans="1:14">
      <c r="A299" t="s">
        <v>121</v>
      </c>
      <c r="B299" t="s">
        <v>97</v>
      </c>
      <c r="C299" s="8">
        <v>2.5079579434744863</v>
      </c>
      <c r="D299" s="8">
        <v>2.4438698284561049</v>
      </c>
      <c r="E299" s="8">
        <v>2.7891320028853088</v>
      </c>
      <c r="F299" t="str">
        <f>VLOOKUP(B299,'data indicadores nacional'!$A$2:$G$24,7,FALSE)</f>
        <v>abajo</v>
      </c>
      <c r="G299" s="9">
        <f>VLOOKUP(B299,'data indicadores nacional'!$A$2:$F$24,6,FALSE)</f>
        <v>0.35698528124504503</v>
      </c>
      <c r="H299" s="5" t="str">
        <f t="shared" si="20"/>
        <v>alarma</v>
      </c>
      <c r="I299" s="5">
        <f t="shared" si="21"/>
        <v>0</v>
      </c>
      <c r="J299" s="5">
        <f t="shared" si="22"/>
        <v>1</v>
      </c>
      <c r="K299" s="5">
        <f t="shared" si="23"/>
        <v>1</v>
      </c>
      <c r="M299" s="8">
        <f>VLOOKUP(B299,'data indicadores nacional'!$A$2:$J$24,10,FALSE)</f>
        <v>61</v>
      </c>
      <c r="N299" t="str">
        <f t="shared" si="24"/>
        <v xml:space="preserve"> </v>
      </c>
    </row>
    <row r="300" spans="1:14">
      <c r="A300" t="s">
        <v>121</v>
      </c>
      <c r="B300" t="s">
        <v>98</v>
      </c>
      <c r="C300" s="8">
        <v>31.078321669479902</v>
      </c>
      <c r="D300" s="8">
        <v>27.424398834102501</v>
      </c>
      <c r="E300" s="8">
        <v>25.624326440738415</v>
      </c>
      <c r="F300" t="str">
        <f>VLOOKUP(B300,'data indicadores nacional'!$A$2:$G$24,7,FALSE)</f>
        <v>abajo</v>
      </c>
      <c r="G300" s="9">
        <f>VLOOKUP(B300,'data indicadores nacional'!$A$2:$F$24,6,FALSE)</f>
        <v>3.4897517565506893</v>
      </c>
      <c r="H300" s="5" t="str">
        <f t="shared" si="20"/>
        <v xml:space="preserve"> </v>
      </c>
      <c r="I300" s="5">
        <f t="shared" si="21"/>
        <v>1</v>
      </c>
      <c r="J300" s="5">
        <f t="shared" si="22"/>
        <v>0</v>
      </c>
      <c r="K300" s="5">
        <f t="shared" si="23"/>
        <v>1</v>
      </c>
      <c r="M300" s="8">
        <f>VLOOKUP(B300,'data indicadores nacional'!$A$2:$J$24,10,FALSE)</f>
        <v>61</v>
      </c>
      <c r="N300" t="str">
        <f t="shared" si="24"/>
        <v xml:space="preserve"> </v>
      </c>
    </row>
    <row r="301" spans="1:14">
      <c r="A301" t="s">
        <v>121</v>
      </c>
      <c r="B301" t="s">
        <v>99</v>
      </c>
      <c r="C301" s="8">
        <v>62.568941457904174</v>
      </c>
      <c r="D301" s="8">
        <v>50.614754098360656</v>
      </c>
      <c r="E301" s="8">
        <v>47.01624771000391</v>
      </c>
      <c r="F301" t="str">
        <f>VLOOKUP(B301,'data indicadores nacional'!$A$2:$G$24,7,FALSE)</f>
        <v>abajo</v>
      </c>
      <c r="G301" s="9">
        <f>VLOOKUP(B301,'data indicadores nacional'!$A$2:$F$24,6,FALSE)</f>
        <v>7.5200278194544445</v>
      </c>
      <c r="H301" s="5" t="str">
        <f t="shared" si="20"/>
        <v xml:space="preserve"> </v>
      </c>
      <c r="I301" s="5">
        <f t="shared" si="21"/>
        <v>1</v>
      </c>
      <c r="J301" s="5">
        <f t="shared" si="22"/>
        <v>0</v>
      </c>
      <c r="K301" s="5">
        <f t="shared" si="23"/>
        <v>1</v>
      </c>
      <c r="M301" s="8">
        <f>VLOOKUP(B301,'data indicadores nacional'!$A$2:$J$24,10,FALSE)</f>
        <v>61</v>
      </c>
      <c r="N301" t="str">
        <f t="shared" si="24"/>
        <v xml:space="preserve"> </v>
      </c>
    </row>
    <row r="302" spans="1:14">
      <c r="A302" t="s">
        <v>121</v>
      </c>
      <c r="B302" t="s">
        <v>100</v>
      </c>
      <c r="C302" s="8">
        <v>16.886347996400403</v>
      </c>
      <c r="D302" s="8">
        <v>15.447009005785175</v>
      </c>
      <c r="E302" s="8">
        <v>14.294294294294295</v>
      </c>
      <c r="F302" t="str">
        <f>VLOOKUP(B302,'data indicadores nacional'!$A$2:$G$24,7,FALSE)</f>
        <v>abajo</v>
      </c>
      <c r="G302" s="9">
        <f>VLOOKUP(B302,'data indicadores nacional'!$A$2:$F$24,6,FALSE)</f>
        <v>1.7895311097465236</v>
      </c>
      <c r="H302" s="5" t="str">
        <f t="shared" si="20"/>
        <v xml:space="preserve"> </v>
      </c>
      <c r="I302" s="5">
        <f t="shared" si="21"/>
        <v>1</v>
      </c>
      <c r="J302" s="5">
        <f t="shared" si="22"/>
        <v>0</v>
      </c>
      <c r="K302" s="5">
        <f t="shared" si="23"/>
        <v>1</v>
      </c>
      <c r="M302" s="8">
        <f>VLOOKUP(B302,'data indicadores nacional'!$A$2:$J$24,10,FALSE)</f>
        <v>15</v>
      </c>
      <c r="N302" t="str">
        <f t="shared" si="24"/>
        <v xml:space="preserve"> </v>
      </c>
    </row>
    <row r="303" spans="1:14">
      <c r="A303" t="s">
        <v>121</v>
      </c>
      <c r="B303" t="s">
        <v>101</v>
      </c>
      <c r="C303" s="8">
        <v>13.974908686676194</v>
      </c>
      <c r="D303" s="8">
        <v>12.286038050933382</v>
      </c>
      <c r="E303" s="8">
        <v>10.930930930930931</v>
      </c>
      <c r="F303" t="str">
        <f>VLOOKUP(B303,'data indicadores nacional'!$A$2:$G$24,7,FALSE)</f>
        <v>abajo</v>
      </c>
      <c r="G303" s="9">
        <f>VLOOKUP(B303,'data indicadores nacional'!$A$2:$F$24,6,FALSE)</f>
        <v>1.3238688071947835</v>
      </c>
      <c r="H303" s="5" t="str">
        <f t="shared" si="20"/>
        <v xml:space="preserve"> </v>
      </c>
      <c r="I303" s="5">
        <f t="shared" si="21"/>
        <v>1</v>
      </c>
      <c r="J303" s="5">
        <f t="shared" si="22"/>
        <v>0</v>
      </c>
      <c r="K303" s="5">
        <f t="shared" si="23"/>
        <v>1</v>
      </c>
      <c r="M303" s="8">
        <f>VLOOKUP(B303,'data indicadores nacional'!$A$2:$J$24,10,FALSE)</f>
        <v>12</v>
      </c>
      <c r="N303" t="str">
        <f t="shared" si="24"/>
        <v xml:space="preserve"> </v>
      </c>
    </row>
    <row r="304" spans="1:14">
      <c r="A304" t="s">
        <v>121</v>
      </c>
      <c r="B304" t="s">
        <v>102</v>
      </c>
      <c r="C304" s="8">
        <v>6.6956812855708066</v>
      </c>
      <c r="D304" s="8">
        <v>5.5339468108655092</v>
      </c>
      <c r="E304" s="8">
        <v>3.1949902552797211</v>
      </c>
      <c r="F304" t="str">
        <f>VLOOKUP(B304,'data indicadores nacional'!$A$2:$G$24,7,FALSE)</f>
        <v>abajo</v>
      </c>
      <c r="G304" s="9">
        <f>VLOOKUP(B304,'data indicadores nacional'!$A$2:$F$24,6,FALSE)</f>
        <v>1.6226293498102424</v>
      </c>
      <c r="H304" s="5" t="str">
        <f t="shared" si="20"/>
        <v xml:space="preserve"> </v>
      </c>
      <c r="I304" s="5">
        <f t="shared" si="21"/>
        <v>1</v>
      </c>
      <c r="J304" s="5">
        <f t="shared" si="22"/>
        <v>0</v>
      </c>
      <c r="K304" s="5">
        <f t="shared" si="23"/>
        <v>1</v>
      </c>
      <c r="M304" s="8" t="str">
        <f>VLOOKUP(B304,'data indicadores nacional'!$A$2:$J$24,10,FALSE)</f>
        <v>-</v>
      </c>
      <c r="N304" t="str">
        <f t="shared" si="24"/>
        <v xml:space="preserve"> </v>
      </c>
    </row>
    <row r="305" spans="1:14">
      <c r="A305" t="s">
        <v>121</v>
      </c>
      <c r="B305" t="s">
        <v>103</v>
      </c>
      <c r="C305" s="8">
        <v>12.173965973765103</v>
      </c>
      <c r="D305" s="8">
        <v>11.858457451854663</v>
      </c>
      <c r="E305" s="8">
        <v>6.3899805105594423</v>
      </c>
      <c r="F305" t="str">
        <f>VLOOKUP(B305,'data indicadores nacional'!$A$2:$G$24,7,FALSE)</f>
        <v>abajo</v>
      </c>
      <c r="G305" s="9">
        <f>VLOOKUP(B305,'data indicadores nacional'!$A$2:$F$24,6,FALSE)</f>
        <v>4.9638210683068253</v>
      </c>
      <c r="H305" s="5" t="str">
        <f t="shared" si="20"/>
        <v xml:space="preserve"> </v>
      </c>
      <c r="I305" s="5">
        <f t="shared" si="21"/>
        <v>1</v>
      </c>
      <c r="J305" s="5">
        <f t="shared" si="22"/>
        <v>0</v>
      </c>
      <c r="K305" s="5">
        <f t="shared" si="23"/>
        <v>1</v>
      </c>
      <c r="M305" s="8">
        <f>VLOOKUP(B305,'data indicadores nacional'!$A$2:$J$24,10,FALSE)</f>
        <v>8.9</v>
      </c>
      <c r="N305" t="str">
        <f t="shared" si="24"/>
        <v xml:space="preserve"> </v>
      </c>
    </row>
    <row r="306" spans="1:14">
      <c r="A306" t="s">
        <v>121</v>
      </c>
      <c r="B306" t="s">
        <v>104</v>
      </c>
      <c r="C306" s="8">
        <v>17.480504527136652</v>
      </c>
      <c r="D306" s="8">
        <v>15.983485697434388</v>
      </c>
      <c r="E306" s="8">
        <v>16.15105991330681</v>
      </c>
      <c r="F306" t="str">
        <f>VLOOKUP(B306,'data indicadores nacional'!$A$2:$G$24,7,FALSE)</f>
        <v>abajo</v>
      </c>
      <c r="G306" s="9">
        <f>VLOOKUP(B306,'data indicadores nacional'!$A$2:$F$24,6,FALSE)</f>
        <v>0.3966802220902198</v>
      </c>
      <c r="H306" s="5" t="str">
        <f t="shared" si="20"/>
        <v>alarma</v>
      </c>
      <c r="I306" s="5">
        <f t="shared" si="21"/>
        <v>1</v>
      </c>
      <c r="J306" s="5">
        <f t="shared" si="22"/>
        <v>0</v>
      </c>
      <c r="K306" s="5">
        <f t="shared" si="23"/>
        <v>1</v>
      </c>
      <c r="M306" s="8">
        <f>VLOOKUP(B306,'data indicadores nacional'!$A$2:$J$24,10,FALSE)</f>
        <v>12</v>
      </c>
      <c r="N306" t="str">
        <f t="shared" si="24"/>
        <v>alarma</v>
      </c>
    </row>
    <row r="307" spans="1:14">
      <c r="A307" t="s">
        <v>121</v>
      </c>
      <c r="B307" t="s">
        <v>105</v>
      </c>
      <c r="C307" s="8">
        <v>12.173965973765103</v>
      </c>
      <c r="D307" s="8">
        <v>13.439585112101952</v>
      </c>
      <c r="E307" s="8">
        <v>9.5849707658391647</v>
      </c>
      <c r="F307" t="str">
        <f>VLOOKUP(B307,'data indicadores nacional'!$A$2:$G$24,7,FALSE)</f>
        <v>abajo</v>
      </c>
      <c r="G307" s="9">
        <f>VLOOKUP(B307,'data indicadores nacional'!$A$2:$F$24,6,FALSE)</f>
        <v>1.2536970118415909</v>
      </c>
      <c r="H307" s="5" t="str">
        <f t="shared" si="20"/>
        <v xml:space="preserve"> </v>
      </c>
      <c r="I307" s="5">
        <f t="shared" si="21"/>
        <v>1</v>
      </c>
      <c r="J307" s="5">
        <f t="shared" si="22"/>
        <v>0</v>
      </c>
      <c r="K307" s="5">
        <f t="shared" si="23"/>
        <v>1</v>
      </c>
      <c r="M307" s="8">
        <f>C307*0.5</f>
        <v>6.0869829868825516</v>
      </c>
      <c r="N307" t="str">
        <f t="shared" si="24"/>
        <v>alarma</v>
      </c>
    </row>
    <row r="308" spans="1:14">
      <c r="A308" t="s">
        <v>122</v>
      </c>
      <c r="B308" t="s">
        <v>88</v>
      </c>
      <c r="C308" s="8">
        <v>2.9229218609092356</v>
      </c>
      <c r="D308" s="8">
        <v>2.9564207820209814</v>
      </c>
      <c r="E308" s="8">
        <v>2.7218145430286858</v>
      </c>
      <c r="F308" t="str">
        <f>VLOOKUP(B308,'data indicadores nacional'!$A$2:$G$24,7,FALSE)</f>
        <v>abajo</v>
      </c>
      <c r="G308" s="9">
        <f>VLOOKUP(B308,'data indicadores nacional'!$A$2:$F$24,6,FALSE)</f>
        <v>0.25026441121950321</v>
      </c>
      <c r="H308" s="5" t="str">
        <f t="shared" si="20"/>
        <v xml:space="preserve"> </v>
      </c>
      <c r="I308" s="5">
        <f t="shared" si="21"/>
        <v>1</v>
      </c>
      <c r="J308" s="5">
        <f t="shared" si="22"/>
        <v>0</v>
      </c>
      <c r="K308" s="5">
        <f t="shared" si="23"/>
        <v>1</v>
      </c>
      <c r="M308" s="8">
        <f>VLOOKUP(B308,'data indicadores nacional'!$A$2:$J$24,10,FALSE)</f>
        <v>10</v>
      </c>
      <c r="N308" t="str">
        <f t="shared" si="24"/>
        <v xml:space="preserve"> </v>
      </c>
    </row>
    <row r="309" spans="1:14">
      <c r="A309" t="s">
        <v>122</v>
      </c>
      <c r="B309" t="s">
        <v>89</v>
      </c>
      <c r="C309" s="8">
        <v>83.902012248468935</v>
      </c>
      <c r="D309" s="8">
        <v>74.232269302131854</v>
      </c>
      <c r="E309" s="8">
        <v>71.162377994676135</v>
      </c>
      <c r="F309" t="str">
        <f>VLOOKUP(B309,'data indicadores nacional'!$A$2:$G$24,7,FALSE)</f>
        <v>arriba</v>
      </c>
      <c r="G309" s="9">
        <f>VLOOKUP(B309,'data indicadores nacional'!$A$2:$F$24,6,FALSE)</f>
        <v>2.7490434366534529</v>
      </c>
      <c r="H309" s="5" t="str">
        <f t="shared" si="20"/>
        <v>alarma</v>
      </c>
      <c r="I309" s="5">
        <f t="shared" si="21"/>
        <v>0</v>
      </c>
      <c r="J309" s="5">
        <f t="shared" si="22"/>
        <v>1</v>
      </c>
      <c r="K309" s="5">
        <f t="shared" si="23"/>
        <v>1</v>
      </c>
      <c r="M309" s="8">
        <f>VLOOKUP(B309,'data indicadores nacional'!$A$2:$J$24,10,FALSE)</f>
        <v>95</v>
      </c>
      <c r="N309" t="str">
        <f t="shared" si="24"/>
        <v>alarma</v>
      </c>
    </row>
    <row r="310" spans="1:14">
      <c r="A310" t="s">
        <v>122</v>
      </c>
      <c r="B310" t="s">
        <v>90</v>
      </c>
      <c r="C310" s="8">
        <v>83.928571428571431</v>
      </c>
      <c r="D310" s="8">
        <v>75.806451612903231</v>
      </c>
      <c r="E310" s="8">
        <v>79.640718562874241</v>
      </c>
      <c r="F310" t="str">
        <f>VLOOKUP(B310,'data indicadores nacional'!$A$2:$G$24,7,FALSE)</f>
        <v>abajo</v>
      </c>
      <c r="G310" s="9">
        <f>VLOOKUP(B310,'data indicadores nacional'!$A$2:$F$24,6,FALSE)</f>
        <v>2.2832114202799096</v>
      </c>
      <c r="H310" s="5" t="str">
        <f t="shared" si="20"/>
        <v>alarma</v>
      </c>
      <c r="I310" s="5">
        <f t="shared" si="21"/>
        <v>1</v>
      </c>
      <c r="J310" s="5">
        <f t="shared" si="22"/>
        <v>0</v>
      </c>
      <c r="K310" s="5">
        <f t="shared" si="23"/>
        <v>1</v>
      </c>
      <c r="M310" s="8" t="str">
        <f>VLOOKUP(B310,'data indicadores nacional'!$A$2:$J$24,10,FALSE)</f>
        <v>-</v>
      </c>
      <c r="N310" t="str">
        <f t="shared" si="24"/>
        <v xml:space="preserve"> </v>
      </c>
    </row>
    <row r="311" spans="1:14">
      <c r="A311" t="s">
        <v>122</v>
      </c>
      <c r="B311" t="s">
        <v>91</v>
      </c>
      <c r="C311" s="8">
        <v>98.982456140350877</v>
      </c>
      <c r="D311" s="8">
        <v>99.027110171120938</v>
      </c>
      <c r="E311" s="8">
        <v>97.945651289561468</v>
      </c>
      <c r="F311" t="str">
        <f>VLOOKUP(B311,'data indicadores nacional'!$A$2:$G$24,7,FALSE)</f>
        <v>arriba</v>
      </c>
      <c r="G311" s="9">
        <f>VLOOKUP(B311,'data indicadores nacional'!$A$2:$F$24,6,FALSE)</f>
        <v>0.72595219758941765</v>
      </c>
      <c r="H311" s="5" t="str">
        <f t="shared" si="20"/>
        <v>alarma</v>
      </c>
      <c r="I311" s="5">
        <f t="shared" si="21"/>
        <v>0</v>
      </c>
      <c r="J311" s="5">
        <f t="shared" si="22"/>
        <v>1</v>
      </c>
      <c r="K311" s="5">
        <f t="shared" si="23"/>
        <v>1</v>
      </c>
      <c r="M311" s="8" t="str">
        <f>VLOOKUP(B311,'data indicadores nacional'!$A$2:$J$24,10,FALSE)</f>
        <v>-</v>
      </c>
      <c r="N311" t="str">
        <f t="shared" si="24"/>
        <v xml:space="preserve"> </v>
      </c>
    </row>
    <row r="312" spans="1:14">
      <c r="A312" t="s">
        <v>122</v>
      </c>
      <c r="B312" t="s">
        <v>92</v>
      </c>
      <c r="C312" s="8">
        <v>52.695171869605964</v>
      </c>
      <c r="D312" s="8">
        <v>47.834139703658906</v>
      </c>
      <c r="E312" s="8">
        <v>48.871367966060994</v>
      </c>
      <c r="F312" t="str">
        <f>VLOOKUP(B312,'data indicadores nacional'!$A$2:$G$24,7,FALSE)</f>
        <v>abajo</v>
      </c>
      <c r="G312" s="9">
        <f>VLOOKUP(B312,'data indicadores nacional'!$A$2:$F$24,6,FALSE)</f>
        <v>2.5040710609700474</v>
      </c>
      <c r="H312" s="5" t="str">
        <f t="shared" si="20"/>
        <v>alarma</v>
      </c>
      <c r="I312" s="5">
        <f t="shared" si="21"/>
        <v>1</v>
      </c>
      <c r="J312" s="5">
        <f t="shared" si="22"/>
        <v>0</v>
      </c>
      <c r="K312" s="5">
        <f t="shared" si="23"/>
        <v>1</v>
      </c>
      <c r="M312" s="8" t="str">
        <f>VLOOKUP(B312,'data indicadores nacional'!$A$2:$J$24,10,FALSE)</f>
        <v>-</v>
      </c>
      <c r="N312" t="str">
        <f t="shared" si="24"/>
        <v xml:space="preserve"> </v>
      </c>
    </row>
    <row r="313" spans="1:14">
      <c r="A313" t="s">
        <v>122</v>
      </c>
      <c r="B313" t="s">
        <v>93</v>
      </c>
      <c r="C313" s="8">
        <v>0.19740413561664116</v>
      </c>
      <c r="D313" s="8">
        <v>0.18143332325370426</v>
      </c>
      <c r="E313" s="8">
        <v>0.14817187938008089</v>
      </c>
      <c r="F313" t="str">
        <f>VLOOKUP(B313,'data indicadores nacional'!$A$2:$G$24,7,FALSE)</f>
        <v>abajo</v>
      </c>
      <c r="G313" s="9">
        <f>VLOOKUP(B313,'data indicadores nacional'!$A$2:$F$24,6,FALSE)</f>
        <v>3.3766595341714022E-2</v>
      </c>
      <c r="H313" s="5" t="str">
        <f t="shared" si="20"/>
        <v xml:space="preserve"> </v>
      </c>
      <c r="I313" s="5">
        <f t="shared" si="21"/>
        <v>1</v>
      </c>
      <c r="J313" s="5">
        <f t="shared" si="22"/>
        <v>0</v>
      </c>
      <c r="K313" s="5">
        <f t="shared" si="23"/>
        <v>1</v>
      </c>
      <c r="M313" s="8">
        <f>VLOOKUP(B313,'data indicadores nacional'!$A$2:$J$24,10,FALSE)</f>
        <v>15</v>
      </c>
      <c r="N313" t="str">
        <f t="shared" si="24"/>
        <v xml:space="preserve"> </v>
      </c>
    </row>
    <row r="314" spans="1:14">
      <c r="A314" t="s">
        <v>122</v>
      </c>
      <c r="B314" t="s">
        <v>94</v>
      </c>
      <c r="C314" s="8">
        <v>5.4457308961915558</v>
      </c>
      <c r="D314" s="8">
        <v>5.1095403689144243</v>
      </c>
      <c r="E314" s="8">
        <v>4.7719522932842393</v>
      </c>
      <c r="F314" t="str">
        <f>VLOOKUP(B314,'data indicadores nacional'!$A$2:$G$24,7,FALSE)</f>
        <v>arriba</v>
      </c>
      <c r="G314" s="9">
        <f>VLOOKUP(B314,'data indicadores nacional'!$A$2:$F$24,6,FALSE)</f>
        <v>0.23219145011705353</v>
      </c>
      <c r="H314" s="5" t="str">
        <f t="shared" si="20"/>
        <v>alarma</v>
      </c>
      <c r="I314" s="5">
        <f t="shared" si="21"/>
        <v>0</v>
      </c>
      <c r="J314" s="5">
        <f t="shared" si="22"/>
        <v>1</v>
      </c>
      <c r="K314" s="5">
        <f t="shared" si="23"/>
        <v>1</v>
      </c>
      <c r="M314" s="8" t="str">
        <f>VLOOKUP(B314,'data indicadores nacional'!$A$2:$J$24,10,FALSE)</f>
        <v>-</v>
      </c>
      <c r="N314" t="str">
        <f t="shared" si="24"/>
        <v xml:space="preserve"> </v>
      </c>
    </row>
    <row r="315" spans="1:14">
      <c r="A315" t="s">
        <v>122</v>
      </c>
      <c r="B315" t="s">
        <v>95</v>
      </c>
      <c r="C315" s="8">
        <v>10.748655184326111</v>
      </c>
      <c r="D315" s="8">
        <v>8.8032960387057759</v>
      </c>
      <c r="E315" s="8">
        <v>9.1426054222898561</v>
      </c>
      <c r="F315" t="str">
        <f>VLOOKUP(B315,'data indicadores nacional'!$A$2:$G$24,7,FALSE)</f>
        <v>abajo</v>
      </c>
      <c r="G315" s="9">
        <f>VLOOKUP(B315,'data indicadores nacional'!$A$2:$F$24,6,FALSE)</f>
        <v>1.7199886991149187</v>
      </c>
      <c r="H315" s="5" t="str">
        <f t="shared" si="20"/>
        <v>alarma</v>
      </c>
      <c r="I315" s="5">
        <f t="shared" si="21"/>
        <v>1</v>
      </c>
      <c r="J315" s="5">
        <f t="shared" si="22"/>
        <v>0</v>
      </c>
      <c r="K315" s="5">
        <f t="shared" si="23"/>
        <v>1</v>
      </c>
      <c r="M315" s="8">
        <f>VLOOKUP(B315,'data indicadores nacional'!$A$2:$J$24,10,FALSE)</f>
        <v>15</v>
      </c>
      <c r="N315" t="str">
        <f t="shared" si="24"/>
        <v xml:space="preserve"> </v>
      </c>
    </row>
    <row r="316" spans="1:14">
      <c r="A316" t="s">
        <v>122</v>
      </c>
      <c r="B316" t="s">
        <v>96</v>
      </c>
      <c r="C316" s="8">
        <v>93.609893087648416</v>
      </c>
      <c r="D316" s="8">
        <v>94.496522527970967</v>
      </c>
      <c r="E316" s="8">
        <v>92.051548867365725</v>
      </c>
      <c r="F316" t="str">
        <f>VLOOKUP(B316,'data indicadores nacional'!$A$2:$G$24,7,FALSE)</f>
        <v>abajo</v>
      </c>
      <c r="G316" s="9">
        <f>VLOOKUP(B316,'data indicadores nacional'!$A$2:$F$24,6,FALSE)</f>
        <v>14.793500408348107</v>
      </c>
      <c r="H316" s="5" t="str">
        <f t="shared" si="20"/>
        <v xml:space="preserve"> </v>
      </c>
      <c r="I316" s="5">
        <f t="shared" si="21"/>
        <v>1</v>
      </c>
      <c r="J316" s="5">
        <f t="shared" si="22"/>
        <v>0</v>
      </c>
      <c r="K316" s="5">
        <f t="shared" si="23"/>
        <v>1</v>
      </c>
      <c r="M316" s="8">
        <f>VLOOKUP(B316,'data indicadores nacional'!$A$2:$J$24,10,FALSE)</f>
        <v>45</v>
      </c>
      <c r="N316" t="str">
        <f t="shared" si="24"/>
        <v>alarma</v>
      </c>
    </row>
    <row r="317" spans="1:14">
      <c r="A317" t="s">
        <v>122</v>
      </c>
      <c r="B317" t="s">
        <v>97</v>
      </c>
      <c r="C317" s="8">
        <v>2.4431033229113646</v>
      </c>
      <c r="D317" s="8">
        <v>2.8963841913482198</v>
      </c>
      <c r="E317" s="8">
        <v>2.5488789511439429</v>
      </c>
      <c r="F317" t="str">
        <f>VLOOKUP(B317,'data indicadores nacional'!$A$2:$G$24,7,FALSE)</f>
        <v>abajo</v>
      </c>
      <c r="G317" s="9">
        <f>VLOOKUP(B317,'data indicadores nacional'!$A$2:$F$24,6,FALSE)</f>
        <v>0.35698528124504503</v>
      </c>
      <c r="H317" s="5" t="str">
        <f t="shared" si="20"/>
        <v xml:space="preserve"> </v>
      </c>
      <c r="I317" s="5">
        <f t="shared" si="21"/>
        <v>0</v>
      </c>
      <c r="J317" s="5">
        <f t="shared" si="22"/>
        <v>1</v>
      </c>
      <c r="K317" s="5">
        <f t="shared" si="23"/>
        <v>1</v>
      </c>
      <c r="M317" s="8">
        <f>VLOOKUP(B317,'data indicadores nacional'!$A$2:$J$24,10,FALSE)</f>
        <v>61</v>
      </c>
      <c r="N317" t="str">
        <f t="shared" si="24"/>
        <v xml:space="preserve"> </v>
      </c>
    </row>
    <row r="318" spans="1:14">
      <c r="A318" t="s">
        <v>122</v>
      </c>
      <c r="B318" t="s">
        <v>98</v>
      </c>
      <c r="C318" s="8">
        <v>36.261307762305677</v>
      </c>
      <c r="D318" s="8">
        <v>41.931190625525858</v>
      </c>
      <c r="E318" s="8">
        <v>38.106279029501877</v>
      </c>
      <c r="F318" t="str">
        <f>VLOOKUP(B318,'data indicadores nacional'!$A$2:$G$24,7,FALSE)</f>
        <v>abajo</v>
      </c>
      <c r="G318" s="9">
        <f>VLOOKUP(B318,'data indicadores nacional'!$A$2:$F$24,6,FALSE)</f>
        <v>3.4897517565506893</v>
      </c>
      <c r="H318" s="5" t="str">
        <f t="shared" si="20"/>
        <v xml:space="preserve"> </v>
      </c>
      <c r="I318" s="5">
        <f t="shared" si="21"/>
        <v>0</v>
      </c>
      <c r="J318" s="5">
        <f t="shared" si="22"/>
        <v>1</v>
      </c>
      <c r="K318" s="5">
        <f t="shared" si="23"/>
        <v>1</v>
      </c>
      <c r="M318" s="8">
        <f>VLOOKUP(B318,'data indicadores nacional'!$A$2:$J$24,10,FALSE)</f>
        <v>61</v>
      </c>
      <c r="N318" t="str">
        <f t="shared" si="24"/>
        <v xml:space="preserve"> </v>
      </c>
    </row>
    <row r="319" spans="1:14">
      <c r="A319" t="s">
        <v>122</v>
      </c>
      <c r="B319" t="s">
        <v>99</v>
      </c>
      <c r="C319" s="8">
        <v>73.764675525738625</v>
      </c>
      <c r="D319" s="8">
        <v>79.61515333734215</v>
      </c>
      <c r="E319" s="8">
        <v>72.712418300653596</v>
      </c>
      <c r="F319" t="str">
        <f>VLOOKUP(B319,'data indicadores nacional'!$A$2:$G$24,7,FALSE)</f>
        <v>abajo</v>
      </c>
      <c r="G319" s="9">
        <f>VLOOKUP(B319,'data indicadores nacional'!$A$2:$F$24,6,FALSE)</f>
        <v>7.5200278194544445</v>
      </c>
      <c r="H319" s="5" t="str">
        <f t="shared" si="20"/>
        <v xml:space="preserve"> </v>
      </c>
      <c r="I319" s="5">
        <f t="shared" si="21"/>
        <v>1</v>
      </c>
      <c r="J319" s="5">
        <f t="shared" si="22"/>
        <v>0</v>
      </c>
      <c r="K319" s="5">
        <f t="shared" si="23"/>
        <v>1</v>
      </c>
      <c r="M319" s="8">
        <f>VLOOKUP(B319,'data indicadores nacional'!$A$2:$J$24,10,FALSE)</f>
        <v>61</v>
      </c>
      <c r="N319" t="str">
        <f t="shared" si="24"/>
        <v>alarma</v>
      </c>
    </row>
    <row r="320" spans="1:14">
      <c r="A320" t="s">
        <v>122</v>
      </c>
      <c r="B320" t="s">
        <v>100</v>
      </c>
      <c r="C320" s="8">
        <v>14.534167610976992</v>
      </c>
      <c r="D320" s="8">
        <v>14.287874206229212</v>
      </c>
      <c r="E320" s="8">
        <v>10.806051388777716</v>
      </c>
      <c r="F320" t="str">
        <f>VLOOKUP(B320,'data indicadores nacional'!$A$2:$G$24,7,FALSE)</f>
        <v>abajo</v>
      </c>
      <c r="G320" s="9">
        <f>VLOOKUP(B320,'data indicadores nacional'!$A$2:$F$24,6,FALSE)</f>
        <v>1.7895311097465236</v>
      </c>
      <c r="H320" s="5" t="str">
        <f t="shared" si="20"/>
        <v xml:space="preserve"> </v>
      </c>
      <c r="I320" s="5">
        <f t="shared" si="21"/>
        <v>1</v>
      </c>
      <c r="J320" s="5">
        <f t="shared" si="22"/>
        <v>0</v>
      </c>
      <c r="K320" s="5">
        <f t="shared" si="23"/>
        <v>1</v>
      </c>
      <c r="M320" s="8">
        <f>VLOOKUP(B320,'data indicadores nacional'!$A$2:$J$24,10,FALSE)</f>
        <v>15</v>
      </c>
      <c r="N320" t="str">
        <f t="shared" si="24"/>
        <v xml:space="preserve"> </v>
      </c>
    </row>
    <row r="321" spans="1:14">
      <c r="A321" t="s">
        <v>122</v>
      </c>
      <c r="B321" t="s">
        <v>101</v>
      </c>
      <c r="C321" s="8">
        <v>11.725870818347538</v>
      </c>
      <c r="D321" s="8">
        <v>11.906561838524341</v>
      </c>
      <c r="E321" s="8">
        <v>8.8049307612262862</v>
      </c>
      <c r="F321" t="str">
        <f>VLOOKUP(B321,'data indicadores nacional'!$A$2:$G$24,7,FALSE)</f>
        <v>abajo</v>
      </c>
      <c r="G321" s="9">
        <f>VLOOKUP(B321,'data indicadores nacional'!$A$2:$F$24,6,FALSE)</f>
        <v>1.3238688071947835</v>
      </c>
      <c r="H321" s="5" t="str">
        <f t="shared" si="20"/>
        <v xml:space="preserve"> </v>
      </c>
      <c r="I321" s="5">
        <f t="shared" si="21"/>
        <v>1</v>
      </c>
      <c r="J321" s="5">
        <f t="shared" si="22"/>
        <v>0</v>
      </c>
      <c r="K321" s="5">
        <f t="shared" si="23"/>
        <v>1</v>
      </c>
      <c r="M321" s="8">
        <f>VLOOKUP(B321,'data indicadores nacional'!$A$2:$J$24,10,FALSE)</f>
        <v>12</v>
      </c>
      <c r="N321" t="str">
        <f t="shared" si="24"/>
        <v xml:space="preserve"> </v>
      </c>
    </row>
    <row r="322" spans="1:14">
      <c r="A322" t="s">
        <v>122</v>
      </c>
      <c r="B322" t="s">
        <v>102</v>
      </c>
      <c r="C322" s="8">
        <v>7.0430801737293107</v>
      </c>
      <c r="D322" s="8">
        <v>9.6497153333976655</v>
      </c>
      <c r="E322" s="8">
        <v>5.0381097012400948</v>
      </c>
      <c r="F322" t="str">
        <f>VLOOKUP(B322,'data indicadores nacional'!$A$2:$G$24,7,FALSE)</f>
        <v>abajo</v>
      </c>
      <c r="G322" s="9">
        <f>VLOOKUP(B322,'data indicadores nacional'!$A$2:$F$24,6,FALSE)</f>
        <v>1.6226293498102424</v>
      </c>
      <c r="H322" s="5" t="str">
        <f t="shared" si="20"/>
        <v xml:space="preserve"> </v>
      </c>
      <c r="I322" s="5">
        <f t="shared" si="21"/>
        <v>1</v>
      </c>
      <c r="J322" s="5">
        <f t="shared" si="22"/>
        <v>0</v>
      </c>
      <c r="K322" s="5">
        <f t="shared" si="23"/>
        <v>1</v>
      </c>
      <c r="M322" s="8" t="str">
        <f>VLOOKUP(B322,'data indicadores nacional'!$A$2:$J$24,10,FALSE)</f>
        <v>-</v>
      </c>
      <c r="N322" t="str">
        <f t="shared" si="24"/>
        <v xml:space="preserve"> </v>
      </c>
    </row>
    <row r="323" spans="1:14">
      <c r="A323" t="s">
        <v>122</v>
      </c>
      <c r="B323" t="s">
        <v>103</v>
      </c>
      <c r="C323" s="8">
        <v>14.086160347458621</v>
      </c>
      <c r="D323" s="8">
        <v>9.6497153333976655</v>
      </c>
      <c r="E323" s="8">
        <v>5.0381097012400948</v>
      </c>
      <c r="F323" t="str">
        <f>VLOOKUP(B323,'data indicadores nacional'!$A$2:$G$24,7,FALSE)</f>
        <v>abajo</v>
      </c>
      <c r="G323" s="9">
        <f>VLOOKUP(B323,'data indicadores nacional'!$A$2:$F$24,6,FALSE)</f>
        <v>4.9638210683068253</v>
      </c>
      <c r="H323" s="5" t="str">
        <f t="shared" ref="H323:H386" si="25">IF(F323=$F$2,IF(E323&gt;D323,"alarma"," "),IF(E323&lt;D323,"alarma"," "))</f>
        <v xml:space="preserve"> </v>
      </c>
      <c r="I323" s="5">
        <f t="shared" ref="I323:I386" si="26">IF(F323=$F$2,IF((C323-E323)&gt;($L$2*G323),1,0),IF((E323-C323)&gt;($L$2*G323),1,0))</f>
        <v>1</v>
      </c>
      <c r="J323" s="5">
        <f t="shared" ref="J323:J386" si="27">IF(F323=$F$2,IF((E323-C323)&gt;($L$2*G323),1,0),IF((C323-E323)&gt;($L$2*G323),1,0))</f>
        <v>0</v>
      </c>
      <c r="K323" s="5">
        <f t="shared" ref="K323:K386" si="28">IF(I323=1,1,IF(J323=1,1,0))</f>
        <v>1</v>
      </c>
      <c r="M323" s="8">
        <f>VLOOKUP(B323,'data indicadores nacional'!$A$2:$J$24,10,FALSE)</f>
        <v>8.9</v>
      </c>
      <c r="N323" t="str">
        <f t="shared" ref="N323:N386" si="29">IF(M323=$M$4," ",IF(F323=$F$2,IF(E323&lt;M323," ","alarma"),IF(E323&lt;M323,"alarma"," ")))</f>
        <v xml:space="preserve"> </v>
      </c>
    </row>
    <row r="324" spans="1:14">
      <c r="A324" t="s">
        <v>122</v>
      </c>
      <c r="B324" t="s">
        <v>104</v>
      </c>
      <c r="C324" s="8">
        <v>15.03685983498511</v>
      </c>
      <c r="D324" s="8">
        <v>14.119321373731321</v>
      </c>
      <c r="E324" s="8">
        <v>13.285215736040611</v>
      </c>
      <c r="F324" t="str">
        <f>VLOOKUP(B324,'data indicadores nacional'!$A$2:$G$24,7,FALSE)</f>
        <v>abajo</v>
      </c>
      <c r="G324" s="9">
        <f>VLOOKUP(B324,'data indicadores nacional'!$A$2:$F$24,6,FALSE)</f>
        <v>0.3966802220902198</v>
      </c>
      <c r="H324" s="5" t="str">
        <f t="shared" si="25"/>
        <v xml:space="preserve"> </v>
      </c>
      <c r="I324" s="5">
        <f t="shared" si="26"/>
        <v>1</v>
      </c>
      <c r="J324" s="5">
        <f t="shared" si="27"/>
        <v>0</v>
      </c>
      <c r="K324" s="5">
        <f t="shared" si="28"/>
        <v>1</v>
      </c>
      <c r="M324" s="8">
        <f>VLOOKUP(B324,'data indicadores nacional'!$A$2:$J$24,10,FALSE)</f>
        <v>12</v>
      </c>
      <c r="N324" t="str">
        <f t="shared" si="29"/>
        <v>alarma</v>
      </c>
    </row>
    <row r="325" spans="1:14">
      <c r="A325" t="s">
        <v>122</v>
      </c>
      <c r="B325" t="s">
        <v>105</v>
      </c>
      <c r="C325" s="8">
        <v>5.4779512462339079</v>
      </c>
      <c r="D325" s="8">
        <v>22.268573846302303</v>
      </c>
      <c r="E325" s="8">
        <v>4.3183797439200813</v>
      </c>
      <c r="F325" t="str">
        <f>VLOOKUP(B325,'data indicadores nacional'!$A$2:$G$24,7,FALSE)</f>
        <v>abajo</v>
      </c>
      <c r="G325" s="9">
        <f>VLOOKUP(B325,'data indicadores nacional'!$A$2:$F$24,6,FALSE)</f>
        <v>1.2536970118415909</v>
      </c>
      <c r="H325" s="5" t="str">
        <f t="shared" si="25"/>
        <v xml:space="preserve"> </v>
      </c>
      <c r="I325" s="5">
        <f t="shared" si="26"/>
        <v>1</v>
      </c>
      <c r="J325" s="5">
        <f t="shared" si="27"/>
        <v>0</v>
      </c>
      <c r="K325" s="5">
        <f t="shared" si="28"/>
        <v>1</v>
      </c>
      <c r="M325" s="8">
        <f>C325*0.5</f>
        <v>2.738975623116954</v>
      </c>
      <c r="N325" t="str">
        <f t="shared" si="29"/>
        <v>alarma</v>
      </c>
    </row>
    <row r="326" spans="1:14">
      <c r="A326" t="s">
        <v>123</v>
      </c>
      <c r="B326" t="s">
        <v>88</v>
      </c>
      <c r="C326" s="8">
        <v>3.0371009490940466</v>
      </c>
      <c r="D326" s="8">
        <v>3.3653846153846154</v>
      </c>
      <c r="E326" s="8">
        <v>3.0710900473933647</v>
      </c>
      <c r="F326" t="str">
        <f>VLOOKUP(B326,'data indicadores nacional'!$A$2:$G$24,7,FALSE)</f>
        <v>abajo</v>
      </c>
      <c r="G326" s="9">
        <f>VLOOKUP(B326,'data indicadores nacional'!$A$2:$F$24,6,FALSE)</f>
        <v>0.25026441121950321</v>
      </c>
      <c r="H326" s="5" t="str">
        <f t="shared" si="25"/>
        <v xml:space="preserve"> </v>
      </c>
      <c r="I326" s="5">
        <f t="shared" si="26"/>
        <v>0</v>
      </c>
      <c r="J326" s="5">
        <f t="shared" si="27"/>
        <v>1</v>
      </c>
      <c r="K326" s="5">
        <f t="shared" si="28"/>
        <v>1</v>
      </c>
      <c r="M326" s="8">
        <f>VLOOKUP(B326,'data indicadores nacional'!$A$2:$J$24,10,FALSE)</f>
        <v>10</v>
      </c>
      <c r="N326" t="str">
        <f t="shared" si="29"/>
        <v xml:space="preserve"> </v>
      </c>
    </row>
    <row r="327" spans="1:14">
      <c r="A327" t="s">
        <v>123</v>
      </c>
      <c r="B327" t="s">
        <v>89</v>
      </c>
      <c r="C327" s="8">
        <v>91.72773163979808</v>
      </c>
      <c r="D327" s="8">
        <v>90.986890021849959</v>
      </c>
      <c r="E327" s="8">
        <v>86.913580246913583</v>
      </c>
      <c r="F327" t="str">
        <f>VLOOKUP(B327,'data indicadores nacional'!$A$2:$G$24,7,FALSE)</f>
        <v>arriba</v>
      </c>
      <c r="G327" s="9">
        <f>VLOOKUP(B327,'data indicadores nacional'!$A$2:$F$24,6,FALSE)</f>
        <v>2.7490434366534529</v>
      </c>
      <c r="H327" s="5" t="str">
        <f t="shared" si="25"/>
        <v>alarma</v>
      </c>
      <c r="I327" s="5">
        <f t="shared" si="26"/>
        <v>0</v>
      </c>
      <c r="J327" s="5">
        <f t="shared" si="27"/>
        <v>1</v>
      </c>
      <c r="K327" s="5">
        <f t="shared" si="28"/>
        <v>1</v>
      </c>
      <c r="M327" s="8">
        <f>VLOOKUP(B327,'data indicadores nacional'!$A$2:$J$24,10,FALSE)</f>
        <v>95</v>
      </c>
      <c r="N327" t="str">
        <f t="shared" si="29"/>
        <v>alarma</v>
      </c>
    </row>
    <row r="328" spans="1:14">
      <c r="A328" t="s">
        <v>123</v>
      </c>
      <c r="B328" t="s">
        <v>90</v>
      </c>
      <c r="C328" s="8">
        <v>75.789473684210535</v>
      </c>
      <c r="D328" s="8">
        <v>59.375</v>
      </c>
      <c r="E328" s="8">
        <v>62.068965517241381</v>
      </c>
      <c r="F328" t="str">
        <f>VLOOKUP(B328,'data indicadores nacional'!$A$2:$G$24,7,FALSE)</f>
        <v>abajo</v>
      </c>
      <c r="G328" s="9">
        <f>VLOOKUP(B328,'data indicadores nacional'!$A$2:$F$24,6,FALSE)</f>
        <v>2.2832114202799096</v>
      </c>
      <c r="H328" s="5" t="str">
        <f t="shared" si="25"/>
        <v>alarma</v>
      </c>
      <c r="I328" s="5">
        <f t="shared" si="26"/>
        <v>1</v>
      </c>
      <c r="J328" s="5">
        <f t="shared" si="27"/>
        <v>0</v>
      </c>
      <c r="K328" s="5">
        <f t="shared" si="28"/>
        <v>1</v>
      </c>
      <c r="M328" s="8" t="str">
        <f>VLOOKUP(B328,'data indicadores nacional'!$A$2:$J$24,10,FALSE)</f>
        <v>-</v>
      </c>
      <c r="N328" t="str">
        <f t="shared" si="29"/>
        <v xml:space="preserve"> </v>
      </c>
    </row>
    <row r="329" spans="1:14">
      <c r="A329" t="s">
        <v>123</v>
      </c>
      <c r="B329" t="s">
        <v>91</v>
      </c>
      <c r="C329" s="8">
        <v>99.404474488974728</v>
      </c>
      <c r="D329" s="8">
        <v>99.462365591397855</v>
      </c>
      <c r="E329" s="8">
        <v>99.48269711023903</v>
      </c>
      <c r="F329" t="str">
        <f>VLOOKUP(B329,'data indicadores nacional'!$A$2:$G$24,7,FALSE)</f>
        <v>arriba</v>
      </c>
      <c r="G329" s="9">
        <f>VLOOKUP(B329,'data indicadores nacional'!$A$2:$F$24,6,FALSE)</f>
        <v>0.72595219758941765</v>
      </c>
      <c r="H329" s="5" t="str">
        <f t="shared" si="25"/>
        <v xml:space="preserve"> </v>
      </c>
      <c r="I329" s="5">
        <f t="shared" si="26"/>
        <v>1</v>
      </c>
      <c r="J329" s="5">
        <f t="shared" si="27"/>
        <v>0</v>
      </c>
      <c r="K329" s="5">
        <f t="shared" si="28"/>
        <v>1</v>
      </c>
      <c r="M329" s="8" t="str">
        <f>VLOOKUP(B329,'data indicadores nacional'!$A$2:$J$24,10,FALSE)</f>
        <v>-</v>
      </c>
      <c r="N329" t="str">
        <f t="shared" si="29"/>
        <v xml:space="preserve"> </v>
      </c>
    </row>
    <row r="330" spans="1:14">
      <c r="A330" t="s">
        <v>123</v>
      </c>
      <c r="B330" t="s">
        <v>92</v>
      </c>
      <c r="C330" s="8">
        <v>29.276784301313498</v>
      </c>
      <c r="D330" s="8">
        <v>31.10100090991811</v>
      </c>
      <c r="E330" s="8">
        <v>26.56800563777308</v>
      </c>
      <c r="F330" t="str">
        <f>VLOOKUP(B330,'data indicadores nacional'!$A$2:$G$24,7,FALSE)</f>
        <v>abajo</v>
      </c>
      <c r="G330" s="9">
        <f>VLOOKUP(B330,'data indicadores nacional'!$A$2:$F$24,6,FALSE)</f>
        <v>2.5040710609700474</v>
      </c>
      <c r="H330" s="5" t="str">
        <f t="shared" si="25"/>
        <v xml:space="preserve"> </v>
      </c>
      <c r="I330" s="5">
        <f t="shared" si="26"/>
        <v>1</v>
      </c>
      <c r="J330" s="5">
        <f t="shared" si="27"/>
        <v>0</v>
      </c>
      <c r="K330" s="5">
        <f t="shared" si="28"/>
        <v>1</v>
      </c>
      <c r="M330" s="8" t="str">
        <f>VLOOKUP(B330,'data indicadores nacional'!$A$2:$J$24,10,FALSE)</f>
        <v>-</v>
      </c>
      <c r="N330" t="str">
        <f t="shared" si="29"/>
        <v xml:space="preserve"> </v>
      </c>
    </row>
    <row r="331" spans="1:14">
      <c r="A331" t="s">
        <v>123</v>
      </c>
      <c r="B331" t="s">
        <v>93</v>
      </c>
      <c r="C331" s="8">
        <v>0.18987341772151897</v>
      </c>
      <c r="D331" s="8">
        <v>0.1091901728844404</v>
      </c>
      <c r="E331" s="8">
        <v>0.21149101163200562</v>
      </c>
      <c r="F331" t="str">
        <f>VLOOKUP(B331,'data indicadores nacional'!$A$2:$G$24,7,FALSE)</f>
        <v>abajo</v>
      </c>
      <c r="G331" s="9">
        <f>VLOOKUP(B331,'data indicadores nacional'!$A$2:$F$24,6,FALSE)</f>
        <v>3.3766595341714022E-2</v>
      </c>
      <c r="H331" s="5" t="str">
        <f t="shared" si="25"/>
        <v>alarma</v>
      </c>
      <c r="I331" s="5">
        <f t="shared" si="26"/>
        <v>0</v>
      </c>
      <c r="J331" s="5">
        <f t="shared" si="27"/>
        <v>1</v>
      </c>
      <c r="K331" s="5">
        <f t="shared" si="28"/>
        <v>1</v>
      </c>
      <c r="M331" s="8">
        <f>VLOOKUP(B331,'data indicadores nacional'!$A$2:$J$24,10,FALSE)</f>
        <v>15</v>
      </c>
      <c r="N331" t="str">
        <f t="shared" si="29"/>
        <v xml:space="preserve"> </v>
      </c>
    </row>
    <row r="332" spans="1:14">
      <c r="A332" t="s">
        <v>123</v>
      </c>
      <c r="B332" t="s">
        <v>94</v>
      </c>
      <c r="C332" s="8">
        <v>6.7861097927543108</v>
      </c>
      <c r="D332" s="8">
        <v>7.2234758871701548</v>
      </c>
      <c r="E332" s="8">
        <v>6.4679351656095845</v>
      </c>
      <c r="F332" t="str">
        <f>VLOOKUP(B332,'data indicadores nacional'!$A$2:$G$24,7,FALSE)</f>
        <v>arriba</v>
      </c>
      <c r="G332" s="9">
        <f>VLOOKUP(B332,'data indicadores nacional'!$A$2:$F$24,6,FALSE)</f>
        <v>0.23219145011705353</v>
      </c>
      <c r="H332" s="5" t="str">
        <f t="shared" si="25"/>
        <v>alarma</v>
      </c>
      <c r="I332" s="5">
        <f t="shared" si="26"/>
        <v>0</v>
      </c>
      <c r="J332" s="5">
        <f t="shared" si="27"/>
        <v>1</v>
      </c>
      <c r="K332" s="5">
        <f t="shared" si="28"/>
        <v>1</v>
      </c>
      <c r="M332" s="8" t="str">
        <f>VLOOKUP(B332,'data indicadores nacional'!$A$2:$J$24,10,FALSE)</f>
        <v>-</v>
      </c>
      <c r="N332" t="str">
        <f t="shared" si="29"/>
        <v xml:space="preserve"> </v>
      </c>
    </row>
    <row r="333" spans="1:14">
      <c r="A333" t="s">
        <v>123</v>
      </c>
      <c r="B333" t="s">
        <v>95</v>
      </c>
      <c r="C333" s="8">
        <v>13.670886075949367</v>
      </c>
      <c r="D333" s="8">
        <v>7.8980891719745223</v>
      </c>
      <c r="E333" s="8">
        <v>7.7194219245682056</v>
      </c>
      <c r="F333" t="str">
        <f>VLOOKUP(B333,'data indicadores nacional'!$A$2:$G$24,7,FALSE)</f>
        <v>abajo</v>
      </c>
      <c r="G333" s="9">
        <f>VLOOKUP(B333,'data indicadores nacional'!$A$2:$F$24,6,FALSE)</f>
        <v>1.7199886991149187</v>
      </c>
      <c r="H333" s="5" t="str">
        <f t="shared" si="25"/>
        <v xml:space="preserve"> </v>
      </c>
      <c r="I333" s="5">
        <f t="shared" si="26"/>
        <v>1</v>
      </c>
      <c r="J333" s="5">
        <f t="shared" si="27"/>
        <v>0</v>
      </c>
      <c r="K333" s="5">
        <f t="shared" si="28"/>
        <v>1</v>
      </c>
      <c r="M333" s="8">
        <f>VLOOKUP(B333,'data indicadores nacional'!$A$2:$J$24,10,FALSE)</f>
        <v>15</v>
      </c>
      <c r="N333" t="str">
        <f t="shared" si="29"/>
        <v xml:space="preserve"> </v>
      </c>
    </row>
    <row r="334" spans="1:14">
      <c r="A334" t="s">
        <v>123</v>
      </c>
      <c r="B334" t="s">
        <v>96</v>
      </c>
      <c r="C334" s="8">
        <v>79.101408005062495</v>
      </c>
      <c r="D334" s="8">
        <v>36.396724294813467</v>
      </c>
      <c r="E334" s="8">
        <v>52.854122621564485</v>
      </c>
      <c r="F334" t="str">
        <f>VLOOKUP(B334,'data indicadores nacional'!$A$2:$G$24,7,FALSE)</f>
        <v>abajo</v>
      </c>
      <c r="G334" s="9">
        <f>VLOOKUP(B334,'data indicadores nacional'!$A$2:$F$24,6,FALSE)</f>
        <v>14.793500408348107</v>
      </c>
      <c r="H334" s="5" t="str">
        <f t="shared" si="25"/>
        <v>alarma</v>
      </c>
      <c r="I334" s="5">
        <f t="shared" si="26"/>
        <v>1</v>
      </c>
      <c r="J334" s="5">
        <f t="shared" si="27"/>
        <v>0</v>
      </c>
      <c r="K334" s="5">
        <f t="shared" si="28"/>
        <v>1</v>
      </c>
      <c r="M334" s="8">
        <f>VLOOKUP(B334,'data indicadores nacional'!$A$2:$J$24,10,FALSE)</f>
        <v>45</v>
      </c>
      <c r="N334" t="str">
        <f t="shared" si="29"/>
        <v>alarma</v>
      </c>
    </row>
    <row r="335" spans="1:14">
      <c r="A335" t="s">
        <v>123</v>
      </c>
      <c r="B335" t="s">
        <v>97</v>
      </c>
      <c r="C335" s="8">
        <v>3.9604785925709756</v>
      </c>
      <c r="D335" s="8">
        <v>1.8737557090994263</v>
      </c>
      <c r="E335" s="8">
        <v>1.7144546260715341</v>
      </c>
      <c r="F335" t="str">
        <f>VLOOKUP(B335,'data indicadores nacional'!$A$2:$G$24,7,FALSE)</f>
        <v>abajo</v>
      </c>
      <c r="G335" s="9">
        <f>VLOOKUP(B335,'data indicadores nacional'!$A$2:$F$24,6,FALSE)</f>
        <v>0.35698528124504503</v>
      </c>
      <c r="H335" s="5" t="str">
        <f t="shared" si="25"/>
        <v xml:space="preserve"> </v>
      </c>
      <c r="I335" s="5">
        <f t="shared" si="26"/>
        <v>1</v>
      </c>
      <c r="J335" s="5">
        <f t="shared" si="27"/>
        <v>0</v>
      </c>
      <c r="K335" s="5">
        <f t="shared" si="28"/>
        <v>1</v>
      </c>
      <c r="M335" s="8">
        <f>VLOOKUP(B335,'data indicadores nacional'!$A$2:$J$24,10,FALSE)</f>
        <v>61</v>
      </c>
      <c r="N335" t="str">
        <f t="shared" si="29"/>
        <v xml:space="preserve"> </v>
      </c>
    </row>
    <row r="336" spans="1:14">
      <c r="A336" t="s">
        <v>123</v>
      </c>
      <c r="B336" t="s">
        <v>98</v>
      </c>
      <c r="C336" s="8">
        <v>34.827181004092552</v>
      </c>
      <c r="D336" s="8">
        <v>26.248623089116357</v>
      </c>
      <c r="E336" s="8">
        <v>28.185170012290047</v>
      </c>
      <c r="F336" t="str">
        <f>VLOOKUP(B336,'data indicadores nacional'!$A$2:$G$24,7,FALSE)</f>
        <v>abajo</v>
      </c>
      <c r="G336" s="9">
        <f>VLOOKUP(B336,'data indicadores nacional'!$A$2:$F$24,6,FALSE)</f>
        <v>3.4897517565506893</v>
      </c>
      <c r="H336" s="5" t="str">
        <f t="shared" si="25"/>
        <v>alarma</v>
      </c>
      <c r="I336" s="5">
        <f t="shared" si="26"/>
        <v>1</v>
      </c>
      <c r="J336" s="5">
        <f t="shared" si="27"/>
        <v>0</v>
      </c>
      <c r="K336" s="5">
        <f t="shared" si="28"/>
        <v>1</v>
      </c>
      <c r="M336" s="8">
        <f>VLOOKUP(B336,'data indicadores nacional'!$A$2:$J$24,10,FALSE)</f>
        <v>61</v>
      </c>
      <c r="N336" t="str">
        <f t="shared" si="29"/>
        <v xml:space="preserve"> </v>
      </c>
    </row>
    <row r="337" spans="1:14">
      <c r="A337" t="s">
        <v>123</v>
      </c>
      <c r="B337" t="s">
        <v>99</v>
      </c>
      <c r="C337" s="8">
        <v>64.010090260533687</v>
      </c>
      <c r="D337" s="8">
        <v>46.914560889639077</v>
      </c>
      <c r="E337" s="8">
        <v>50.913705583756347</v>
      </c>
      <c r="F337" t="str">
        <f>VLOOKUP(B337,'data indicadores nacional'!$A$2:$G$24,7,FALSE)</f>
        <v>abajo</v>
      </c>
      <c r="G337" s="9">
        <f>VLOOKUP(B337,'data indicadores nacional'!$A$2:$F$24,6,FALSE)</f>
        <v>7.5200278194544445</v>
      </c>
      <c r="H337" s="5" t="str">
        <f t="shared" si="25"/>
        <v>alarma</v>
      </c>
      <c r="I337" s="5">
        <f t="shared" si="26"/>
        <v>1</v>
      </c>
      <c r="J337" s="5">
        <f t="shared" si="27"/>
        <v>0</v>
      </c>
      <c r="K337" s="5">
        <f t="shared" si="28"/>
        <v>1</v>
      </c>
      <c r="M337" s="8">
        <f>VLOOKUP(B337,'data indicadores nacional'!$A$2:$J$24,10,FALSE)</f>
        <v>61</v>
      </c>
      <c r="N337" t="str">
        <f t="shared" si="29"/>
        <v xml:space="preserve"> </v>
      </c>
    </row>
    <row r="338" spans="1:14">
      <c r="A338" t="s">
        <v>123</v>
      </c>
      <c r="B338" t="s">
        <v>100</v>
      </c>
      <c r="C338" s="8">
        <v>12.498022464799874</v>
      </c>
      <c r="D338" s="8">
        <v>11.101000909918108</v>
      </c>
      <c r="E338" s="8">
        <v>9.8661028893587037</v>
      </c>
      <c r="F338" t="str">
        <f>VLOOKUP(B338,'data indicadores nacional'!$A$2:$G$24,7,FALSE)</f>
        <v>abajo</v>
      </c>
      <c r="G338" s="9">
        <f>VLOOKUP(B338,'data indicadores nacional'!$A$2:$F$24,6,FALSE)</f>
        <v>1.7895311097465236</v>
      </c>
      <c r="H338" s="5" t="str">
        <f t="shared" si="25"/>
        <v xml:space="preserve"> </v>
      </c>
      <c r="I338" s="5">
        <f t="shared" si="26"/>
        <v>1</v>
      </c>
      <c r="J338" s="5">
        <f t="shared" si="27"/>
        <v>0</v>
      </c>
      <c r="K338" s="5">
        <f t="shared" si="28"/>
        <v>1</v>
      </c>
      <c r="M338" s="8">
        <f>VLOOKUP(B338,'data indicadores nacional'!$A$2:$J$24,10,FALSE)</f>
        <v>15</v>
      </c>
      <c r="N338" t="str">
        <f t="shared" si="29"/>
        <v xml:space="preserve"> </v>
      </c>
    </row>
    <row r="339" spans="1:14">
      <c r="A339" t="s">
        <v>123</v>
      </c>
      <c r="B339" t="s">
        <v>101</v>
      </c>
      <c r="C339" s="8">
        <v>11.390602752728999</v>
      </c>
      <c r="D339" s="8">
        <v>9.2811646951774343</v>
      </c>
      <c r="E339" s="8">
        <v>9.1613812544045103</v>
      </c>
      <c r="F339" t="str">
        <f>VLOOKUP(B339,'data indicadores nacional'!$A$2:$G$24,7,FALSE)</f>
        <v>abajo</v>
      </c>
      <c r="G339" s="9">
        <f>VLOOKUP(B339,'data indicadores nacional'!$A$2:$F$24,6,FALSE)</f>
        <v>1.3238688071947835</v>
      </c>
      <c r="H339" s="5" t="str">
        <f t="shared" si="25"/>
        <v xml:space="preserve"> </v>
      </c>
      <c r="I339" s="5">
        <f t="shared" si="26"/>
        <v>1</v>
      </c>
      <c r="J339" s="5">
        <f t="shared" si="27"/>
        <v>0</v>
      </c>
      <c r="K339" s="5">
        <f t="shared" si="28"/>
        <v>1</v>
      </c>
      <c r="M339" s="8">
        <f>VLOOKUP(B339,'data indicadores nacional'!$A$2:$J$24,10,FALSE)</f>
        <v>12</v>
      </c>
      <c r="N339" t="str">
        <f t="shared" si="29"/>
        <v xml:space="preserve"> </v>
      </c>
    </row>
    <row r="340" spans="1:14">
      <c r="A340" t="s">
        <v>123</v>
      </c>
      <c r="B340" t="s">
        <v>102</v>
      </c>
      <c r="C340" s="8">
        <v>2.173062714589943</v>
      </c>
      <c r="F340" t="str">
        <f>VLOOKUP(B340,'data indicadores nacional'!$A$2:$G$24,7,FALSE)</f>
        <v>abajo</v>
      </c>
      <c r="G340" s="9">
        <f>VLOOKUP(B340,'data indicadores nacional'!$A$2:$F$24,6,FALSE)</f>
        <v>1.6226293498102424</v>
      </c>
      <c r="H340" s="5" t="str">
        <f t="shared" si="25"/>
        <v xml:space="preserve"> </v>
      </c>
      <c r="I340" s="5">
        <f t="shared" si="26"/>
        <v>1</v>
      </c>
      <c r="J340" s="5">
        <f t="shared" si="27"/>
        <v>0</v>
      </c>
      <c r="K340" s="5">
        <f t="shared" si="28"/>
        <v>1</v>
      </c>
      <c r="M340" s="8" t="str">
        <f>VLOOKUP(B340,'data indicadores nacional'!$A$2:$J$24,10,FALSE)</f>
        <v>-</v>
      </c>
      <c r="N340" t="str">
        <f t="shared" si="29"/>
        <v xml:space="preserve"> </v>
      </c>
    </row>
    <row r="341" spans="1:14">
      <c r="A341" t="s">
        <v>123</v>
      </c>
      <c r="B341" t="s">
        <v>103</v>
      </c>
      <c r="C341" s="8">
        <v>4.3461254291798861</v>
      </c>
      <c r="D341" s="8">
        <v>18.282092690209939</v>
      </c>
      <c r="E341" s="8">
        <v>2.9824927674550388</v>
      </c>
      <c r="F341" t="str">
        <f>VLOOKUP(B341,'data indicadores nacional'!$A$2:$G$24,7,FALSE)</f>
        <v>abajo</v>
      </c>
      <c r="G341" s="9">
        <f>VLOOKUP(B341,'data indicadores nacional'!$A$2:$F$24,6,FALSE)</f>
        <v>4.9638210683068253</v>
      </c>
      <c r="H341" s="5" t="str">
        <f t="shared" si="25"/>
        <v xml:space="preserve"> </v>
      </c>
      <c r="I341" s="5">
        <f t="shared" si="26"/>
        <v>1</v>
      </c>
      <c r="J341" s="5">
        <f t="shared" si="27"/>
        <v>0</v>
      </c>
      <c r="K341" s="5">
        <f t="shared" si="28"/>
        <v>1</v>
      </c>
      <c r="M341" s="8">
        <f>VLOOKUP(B341,'data indicadores nacional'!$A$2:$J$24,10,FALSE)</f>
        <v>8.9</v>
      </c>
      <c r="N341" t="str">
        <f t="shared" si="29"/>
        <v xml:space="preserve"> </v>
      </c>
    </row>
    <row r="342" spans="1:14">
      <c r="A342" t="s">
        <v>123</v>
      </c>
      <c r="B342" t="s">
        <v>104</v>
      </c>
      <c r="C342" s="8">
        <v>15.989967079479541</v>
      </c>
      <c r="D342" s="8">
        <v>12.818198230727569</v>
      </c>
      <c r="E342" s="8">
        <v>14.13119330076762</v>
      </c>
      <c r="F342" t="str">
        <f>VLOOKUP(B342,'data indicadores nacional'!$A$2:$G$24,7,FALSE)</f>
        <v>abajo</v>
      </c>
      <c r="G342" s="9">
        <f>VLOOKUP(B342,'data indicadores nacional'!$A$2:$F$24,6,FALSE)</f>
        <v>0.3966802220902198</v>
      </c>
      <c r="H342" s="5" t="str">
        <f t="shared" si="25"/>
        <v>alarma</v>
      </c>
      <c r="I342" s="5">
        <f t="shared" si="26"/>
        <v>1</v>
      </c>
      <c r="J342" s="5">
        <f t="shared" si="27"/>
        <v>0</v>
      </c>
      <c r="K342" s="5">
        <f t="shared" si="28"/>
        <v>1</v>
      </c>
      <c r="M342" s="8">
        <f>VLOOKUP(B342,'data indicadores nacional'!$A$2:$J$24,10,FALSE)</f>
        <v>12</v>
      </c>
      <c r="N342" t="str">
        <f t="shared" si="29"/>
        <v>alarma</v>
      </c>
    </row>
    <row r="343" spans="1:14">
      <c r="A343" t="s">
        <v>123</v>
      </c>
      <c r="B343" t="s">
        <v>105</v>
      </c>
      <c r="D343" s="8">
        <v>3.0470154483683234</v>
      </c>
      <c r="F343" t="str">
        <f>VLOOKUP(B343,'data indicadores nacional'!$A$2:$G$24,7,FALSE)</f>
        <v>abajo</v>
      </c>
      <c r="G343" s="9">
        <f>VLOOKUP(B343,'data indicadores nacional'!$A$2:$F$24,6,FALSE)</f>
        <v>1.2536970118415909</v>
      </c>
      <c r="H343" s="5" t="str">
        <f t="shared" si="25"/>
        <v xml:space="preserve"> </v>
      </c>
      <c r="I343" s="5">
        <f t="shared" si="26"/>
        <v>0</v>
      </c>
      <c r="J343" s="5">
        <f t="shared" si="27"/>
        <v>0</v>
      </c>
      <c r="K343" s="5">
        <f t="shared" si="28"/>
        <v>0</v>
      </c>
      <c r="M343" s="8">
        <f>C343*0.5</f>
        <v>0</v>
      </c>
      <c r="N343" t="str">
        <f t="shared" si="29"/>
        <v>alarma</v>
      </c>
    </row>
    <row r="344" spans="1:14">
      <c r="A344" t="s">
        <v>124</v>
      </c>
      <c r="B344" t="s">
        <v>88</v>
      </c>
      <c r="C344" s="8">
        <v>3.9583908680843232</v>
      </c>
      <c r="D344" s="8">
        <v>3.6068044788975024</v>
      </c>
      <c r="E344" s="8">
        <v>3.5570542804307625</v>
      </c>
      <c r="F344" t="str">
        <f>VLOOKUP(B344,'data indicadores nacional'!$A$2:$G$24,7,FALSE)</f>
        <v>abajo</v>
      </c>
      <c r="G344" s="9">
        <f>VLOOKUP(B344,'data indicadores nacional'!$A$2:$F$24,6,FALSE)</f>
        <v>0.25026441121950321</v>
      </c>
      <c r="H344" s="5" t="str">
        <f t="shared" si="25"/>
        <v xml:space="preserve"> </v>
      </c>
      <c r="I344" s="5">
        <f t="shared" si="26"/>
        <v>1</v>
      </c>
      <c r="J344" s="5">
        <f t="shared" si="27"/>
        <v>0</v>
      </c>
      <c r="K344" s="5">
        <f t="shared" si="28"/>
        <v>1</v>
      </c>
      <c r="M344" s="8">
        <f>VLOOKUP(B344,'data indicadores nacional'!$A$2:$J$24,10,FALSE)</f>
        <v>10</v>
      </c>
      <c r="N344" t="str">
        <f t="shared" si="29"/>
        <v xml:space="preserve"> </v>
      </c>
    </row>
    <row r="345" spans="1:14">
      <c r="A345" t="s">
        <v>124</v>
      </c>
      <c r="B345" t="s">
        <v>89</v>
      </c>
      <c r="C345" s="8">
        <v>90.430705105939552</v>
      </c>
      <c r="D345" s="8">
        <v>89.119711629671798</v>
      </c>
      <c r="E345" s="8">
        <v>85.733282674772042</v>
      </c>
      <c r="F345" t="str">
        <f>VLOOKUP(B345,'data indicadores nacional'!$A$2:$G$24,7,FALSE)</f>
        <v>arriba</v>
      </c>
      <c r="G345" s="9">
        <f>VLOOKUP(B345,'data indicadores nacional'!$A$2:$F$24,6,FALSE)</f>
        <v>2.7490434366534529</v>
      </c>
      <c r="H345" s="5" t="str">
        <f t="shared" si="25"/>
        <v>alarma</v>
      </c>
      <c r="I345" s="5">
        <f t="shared" si="26"/>
        <v>0</v>
      </c>
      <c r="J345" s="5">
        <f t="shared" si="27"/>
        <v>1</v>
      </c>
      <c r="K345" s="5">
        <f t="shared" si="28"/>
        <v>1</v>
      </c>
      <c r="M345" s="8">
        <f>VLOOKUP(B345,'data indicadores nacional'!$A$2:$J$24,10,FALSE)</f>
        <v>95</v>
      </c>
      <c r="N345" t="str">
        <f t="shared" si="29"/>
        <v>alarma</v>
      </c>
    </row>
    <row r="346" spans="1:14">
      <c r="A346" t="s">
        <v>124</v>
      </c>
      <c r="B346" t="s">
        <v>90</v>
      </c>
      <c r="C346" s="8">
        <v>82.142857142857139</v>
      </c>
      <c r="D346" s="8">
        <v>60.526315789473685</v>
      </c>
      <c r="E346" s="8">
        <v>67.796610169491515</v>
      </c>
      <c r="F346" t="str">
        <f>VLOOKUP(B346,'data indicadores nacional'!$A$2:$G$24,7,FALSE)</f>
        <v>abajo</v>
      </c>
      <c r="G346" s="9">
        <f>VLOOKUP(B346,'data indicadores nacional'!$A$2:$F$24,6,FALSE)</f>
        <v>2.2832114202799096</v>
      </c>
      <c r="H346" s="5" t="str">
        <f t="shared" si="25"/>
        <v>alarma</v>
      </c>
      <c r="I346" s="5">
        <f t="shared" si="26"/>
        <v>1</v>
      </c>
      <c r="J346" s="5">
        <f t="shared" si="27"/>
        <v>0</v>
      </c>
      <c r="K346" s="5">
        <f t="shared" si="28"/>
        <v>1</v>
      </c>
      <c r="M346" s="8" t="str">
        <f>VLOOKUP(B346,'data indicadores nacional'!$A$2:$J$24,10,FALSE)</f>
        <v>-</v>
      </c>
      <c r="N346" t="str">
        <f t="shared" si="29"/>
        <v xml:space="preserve"> </v>
      </c>
    </row>
    <row r="347" spans="1:14">
      <c r="A347" t="s">
        <v>124</v>
      </c>
      <c r="B347" t="s">
        <v>91</v>
      </c>
      <c r="C347" s="8">
        <v>98.307823129251702</v>
      </c>
      <c r="D347" s="8">
        <v>95.752229360437241</v>
      </c>
      <c r="E347" s="8">
        <v>93.528636021100226</v>
      </c>
      <c r="F347" t="str">
        <f>VLOOKUP(B347,'data indicadores nacional'!$A$2:$G$24,7,FALSE)</f>
        <v>arriba</v>
      </c>
      <c r="G347" s="9">
        <f>VLOOKUP(B347,'data indicadores nacional'!$A$2:$F$24,6,FALSE)</f>
        <v>0.72595219758941765</v>
      </c>
      <c r="H347" s="5" t="str">
        <f t="shared" si="25"/>
        <v>alarma</v>
      </c>
      <c r="I347" s="5">
        <f t="shared" si="26"/>
        <v>0</v>
      </c>
      <c r="J347" s="5">
        <f t="shared" si="27"/>
        <v>1</v>
      </c>
      <c r="K347" s="5">
        <f t="shared" si="28"/>
        <v>1</v>
      </c>
      <c r="M347" s="8" t="str">
        <f>VLOOKUP(B347,'data indicadores nacional'!$A$2:$J$24,10,FALSE)</f>
        <v>-</v>
      </c>
      <c r="N347" t="str">
        <f t="shared" si="29"/>
        <v xml:space="preserve"> </v>
      </c>
    </row>
    <row r="348" spans="1:14">
      <c r="A348" t="s">
        <v>124</v>
      </c>
      <c r="B348" t="s">
        <v>92</v>
      </c>
      <c r="C348" s="8">
        <v>25.143857893420062</v>
      </c>
      <c r="D348" s="8">
        <v>29.631728045325779</v>
      </c>
      <c r="E348" s="8">
        <v>30.221152956417136</v>
      </c>
      <c r="F348" t="str">
        <f>VLOOKUP(B348,'data indicadores nacional'!$A$2:$G$24,7,FALSE)</f>
        <v>abajo</v>
      </c>
      <c r="G348" s="9">
        <f>VLOOKUP(B348,'data indicadores nacional'!$A$2:$F$24,6,FALSE)</f>
        <v>2.5040710609700474</v>
      </c>
      <c r="H348" s="5" t="str">
        <f t="shared" si="25"/>
        <v>alarma</v>
      </c>
      <c r="I348" s="5">
        <f t="shared" si="26"/>
        <v>0</v>
      </c>
      <c r="J348" s="5">
        <f t="shared" si="27"/>
        <v>1</v>
      </c>
      <c r="K348" s="5">
        <f t="shared" si="28"/>
        <v>1</v>
      </c>
      <c r="M348" s="8" t="str">
        <f>VLOOKUP(B348,'data indicadores nacional'!$A$2:$J$24,10,FALSE)</f>
        <v>-</v>
      </c>
      <c r="N348" t="str">
        <f t="shared" si="29"/>
        <v xml:space="preserve"> </v>
      </c>
    </row>
    <row r="349" spans="1:14">
      <c r="A349" t="s">
        <v>124</v>
      </c>
      <c r="B349" t="s">
        <v>93</v>
      </c>
      <c r="C349" s="8">
        <v>0.25844101709045436</v>
      </c>
      <c r="D349" s="8">
        <v>0.16997167138810199</v>
      </c>
      <c r="E349" s="8">
        <v>0.15730545017118536</v>
      </c>
      <c r="F349" t="str">
        <f>VLOOKUP(B349,'data indicadores nacional'!$A$2:$G$24,7,FALSE)</f>
        <v>abajo</v>
      </c>
      <c r="G349" s="9">
        <f>VLOOKUP(B349,'data indicadores nacional'!$A$2:$F$24,6,FALSE)</f>
        <v>3.3766595341714022E-2</v>
      </c>
      <c r="H349" s="5" t="str">
        <f t="shared" si="25"/>
        <v xml:space="preserve"> </v>
      </c>
      <c r="I349" s="5">
        <f t="shared" si="26"/>
        <v>1</v>
      </c>
      <c r="J349" s="5">
        <f t="shared" si="27"/>
        <v>0</v>
      </c>
      <c r="K349" s="5">
        <f t="shared" si="28"/>
        <v>1</v>
      </c>
      <c r="M349" s="8">
        <f>VLOOKUP(B349,'data indicadores nacional'!$A$2:$J$24,10,FALSE)</f>
        <v>15</v>
      </c>
      <c r="N349" t="str">
        <f t="shared" si="29"/>
        <v xml:space="preserve"> </v>
      </c>
    </row>
    <row r="350" spans="1:14">
      <c r="A350" t="s">
        <v>124</v>
      </c>
      <c r="B350" t="s">
        <v>94</v>
      </c>
      <c r="C350" s="8">
        <v>6.3513964151729887</v>
      </c>
      <c r="D350" s="8">
        <v>6.4294617563739376</v>
      </c>
      <c r="E350" s="8">
        <v>5.9560470065698157</v>
      </c>
      <c r="F350" t="str">
        <f>VLOOKUP(B350,'data indicadores nacional'!$A$2:$G$24,7,FALSE)</f>
        <v>arriba</v>
      </c>
      <c r="G350" s="9">
        <f>VLOOKUP(B350,'data indicadores nacional'!$A$2:$F$24,6,FALSE)</f>
        <v>0.23219145011705353</v>
      </c>
      <c r="H350" s="5" t="str">
        <f t="shared" si="25"/>
        <v>alarma</v>
      </c>
      <c r="I350" s="5">
        <f t="shared" si="26"/>
        <v>0</v>
      </c>
      <c r="J350" s="5">
        <f t="shared" si="27"/>
        <v>1</v>
      </c>
      <c r="K350" s="5">
        <f t="shared" si="28"/>
        <v>1</v>
      </c>
      <c r="M350" s="8" t="str">
        <f>VLOOKUP(B350,'data indicadores nacional'!$A$2:$J$24,10,FALSE)</f>
        <v>-</v>
      </c>
      <c r="N350" t="str">
        <f t="shared" si="29"/>
        <v xml:space="preserve"> </v>
      </c>
    </row>
    <row r="351" spans="1:14">
      <c r="A351" t="s">
        <v>124</v>
      </c>
      <c r="B351" t="s">
        <v>95</v>
      </c>
      <c r="C351" s="8">
        <v>12.555231346394329</v>
      </c>
      <c r="D351" s="8">
        <v>8.734655335221909</v>
      </c>
      <c r="E351" s="8">
        <v>7.791246414361062</v>
      </c>
      <c r="F351" t="str">
        <f>VLOOKUP(B351,'data indicadores nacional'!$A$2:$G$24,7,FALSE)</f>
        <v>abajo</v>
      </c>
      <c r="G351" s="9">
        <f>VLOOKUP(B351,'data indicadores nacional'!$A$2:$F$24,6,FALSE)</f>
        <v>1.7199886991149187</v>
      </c>
      <c r="H351" s="5" t="str">
        <f t="shared" si="25"/>
        <v xml:space="preserve"> </v>
      </c>
      <c r="I351" s="5">
        <f t="shared" si="26"/>
        <v>1</v>
      </c>
      <c r="J351" s="5">
        <f t="shared" si="27"/>
        <v>0</v>
      </c>
      <c r="K351" s="5">
        <f t="shared" si="28"/>
        <v>1</v>
      </c>
      <c r="M351" s="8">
        <f>VLOOKUP(B351,'data indicadores nacional'!$A$2:$J$24,10,FALSE)</f>
        <v>15</v>
      </c>
      <c r="N351" t="str">
        <f t="shared" si="29"/>
        <v xml:space="preserve"> </v>
      </c>
    </row>
    <row r="352" spans="1:14">
      <c r="A352" t="s">
        <v>124</v>
      </c>
      <c r="B352" t="s">
        <v>96</v>
      </c>
      <c r="C352" s="8">
        <v>75.031263026260945</v>
      </c>
      <c r="D352" s="8">
        <v>56.657223796033989</v>
      </c>
      <c r="E352" s="8">
        <v>101.7858795225317</v>
      </c>
      <c r="F352" t="str">
        <f>VLOOKUP(B352,'data indicadores nacional'!$A$2:$G$24,7,FALSE)</f>
        <v>abajo</v>
      </c>
      <c r="G352" s="9">
        <f>VLOOKUP(B352,'data indicadores nacional'!$A$2:$F$24,6,FALSE)</f>
        <v>14.793500408348107</v>
      </c>
      <c r="H352" s="5" t="str">
        <f t="shared" si="25"/>
        <v>alarma</v>
      </c>
      <c r="I352" s="5">
        <f t="shared" si="26"/>
        <v>0</v>
      </c>
      <c r="J352" s="5">
        <f t="shared" si="27"/>
        <v>1</v>
      </c>
      <c r="K352" s="5">
        <f t="shared" si="28"/>
        <v>1</v>
      </c>
      <c r="M352" s="8">
        <f>VLOOKUP(B352,'data indicadores nacional'!$A$2:$J$24,10,FALSE)</f>
        <v>45</v>
      </c>
      <c r="N352" t="str">
        <f t="shared" si="29"/>
        <v>alarma</v>
      </c>
    </row>
    <row r="353" spans="1:14">
      <c r="A353" t="s">
        <v>124</v>
      </c>
      <c r="B353" t="s">
        <v>97</v>
      </c>
      <c r="C353" s="8">
        <v>2.7504236143513174</v>
      </c>
      <c r="D353" s="8">
        <v>2.3711468863097469</v>
      </c>
      <c r="E353" s="8">
        <v>1.8633148054573017</v>
      </c>
      <c r="F353" t="str">
        <f>VLOOKUP(B353,'data indicadores nacional'!$A$2:$G$24,7,FALSE)</f>
        <v>abajo</v>
      </c>
      <c r="G353" s="9">
        <f>VLOOKUP(B353,'data indicadores nacional'!$A$2:$F$24,6,FALSE)</f>
        <v>0.35698528124504503</v>
      </c>
      <c r="H353" s="5" t="str">
        <f t="shared" si="25"/>
        <v xml:space="preserve"> </v>
      </c>
      <c r="I353" s="5">
        <f t="shared" si="26"/>
        <v>1</v>
      </c>
      <c r="J353" s="5">
        <f t="shared" si="27"/>
        <v>0</v>
      </c>
      <c r="K353" s="5">
        <f t="shared" si="28"/>
        <v>1</v>
      </c>
      <c r="M353" s="8">
        <f>VLOOKUP(B353,'data indicadores nacional'!$A$2:$J$24,10,FALSE)</f>
        <v>61</v>
      </c>
      <c r="N353" t="str">
        <f t="shared" si="29"/>
        <v xml:space="preserve"> </v>
      </c>
    </row>
    <row r="354" spans="1:14">
      <c r="A354" t="s">
        <v>124</v>
      </c>
      <c r="B354" t="s">
        <v>98</v>
      </c>
      <c r="C354" s="8">
        <v>36.911163168946558</v>
      </c>
      <c r="D354" s="8">
        <v>29.595910490417054</v>
      </c>
      <c r="E354" s="8">
        <v>30.308480978505262</v>
      </c>
      <c r="F354" t="str">
        <f>VLOOKUP(B354,'data indicadores nacional'!$A$2:$G$24,7,FALSE)</f>
        <v>abajo</v>
      </c>
      <c r="G354" s="9">
        <f>VLOOKUP(B354,'data indicadores nacional'!$A$2:$F$24,6,FALSE)</f>
        <v>3.4897517565506893</v>
      </c>
      <c r="H354" s="5" t="str">
        <f t="shared" si="25"/>
        <v>alarma</v>
      </c>
      <c r="I354" s="5">
        <f t="shared" si="26"/>
        <v>1</v>
      </c>
      <c r="J354" s="5">
        <f t="shared" si="27"/>
        <v>0</v>
      </c>
      <c r="K354" s="5">
        <f t="shared" si="28"/>
        <v>1</v>
      </c>
      <c r="M354" s="8">
        <f>VLOOKUP(B354,'data indicadores nacional'!$A$2:$J$24,10,FALSE)</f>
        <v>61</v>
      </c>
      <c r="N354" t="str">
        <f t="shared" si="29"/>
        <v xml:space="preserve"> </v>
      </c>
    </row>
    <row r="355" spans="1:14">
      <c r="A355" t="s">
        <v>124</v>
      </c>
      <c r="B355" t="s">
        <v>99</v>
      </c>
      <c r="C355" s="8">
        <v>70.297124753996059</v>
      </c>
      <c r="D355" s="8">
        <v>53.950710318457112</v>
      </c>
      <c r="E355" s="8">
        <v>56.005706134094147</v>
      </c>
      <c r="F355" t="str">
        <f>VLOOKUP(B355,'data indicadores nacional'!$A$2:$G$24,7,FALSE)</f>
        <v>abajo</v>
      </c>
      <c r="G355" s="9">
        <f>VLOOKUP(B355,'data indicadores nacional'!$A$2:$F$24,6,FALSE)</f>
        <v>7.5200278194544445</v>
      </c>
      <c r="H355" s="5" t="str">
        <f t="shared" si="25"/>
        <v>alarma</v>
      </c>
      <c r="I355" s="5">
        <f t="shared" si="26"/>
        <v>1</v>
      </c>
      <c r="J355" s="5">
        <f t="shared" si="27"/>
        <v>0</v>
      </c>
      <c r="K355" s="5">
        <f t="shared" si="28"/>
        <v>1</v>
      </c>
      <c r="M355" s="8">
        <f>VLOOKUP(B355,'data indicadores nacional'!$A$2:$J$24,10,FALSE)</f>
        <v>61</v>
      </c>
      <c r="N355" t="str">
        <f t="shared" si="29"/>
        <v xml:space="preserve"> </v>
      </c>
    </row>
    <row r="356" spans="1:14">
      <c r="A356" t="s">
        <v>124</v>
      </c>
      <c r="B356" t="s">
        <v>100</v>
      </c>
      <c r="C356" s="8">
        <v>16.173405585660692</v>
      </c>
      <c r="D356" s="8">
        <v>11.520302171860246</v>
      </c>
      <c r="E356" s="8">
        <v>13.972425279911169</v>
      </c>
      <c r="F356" t="str">
        <f>VLOOKUP(B356,'data indicadores nacional'!$A$2:$G$24,7,FALSE)</f>
        <v>abajo</v>
      </c>
      <c r="G356" s="9">
        <f>VLOOKUP(B356,'data indicadores nacional'!$A$2:$F$24,6,FALSE)</f>
        <v>1.7895311097465236</v>
      </c>
      <c r="H356" s="5" t="str">
        <f t="shared" si="25"/>
        <v>alarma</v>
      </c>
      <c r="I356" s="5">
        <f t="shared" si="26"/>
        <v>1</v>
      </c>
      <c r="J356" s="5">
        <f t="shared" si="27"/>
        <v>0</v>
      </c>
      <c r="K356" s="5">
        <f t="shared" si="28"/>
        <v>1</v>
      </c>
      <c r="M356" s="8">
        <f>VLOOKUP(B356,'data indicadores nacional'!$A$2:$J$24,10,FALSE)</f>
        <v>15</v>
      </c>
      <c r="N356" t="str">
        <f t="shared" si="29"/>
        <v xml:space="preserve"> </v>
      </c>
    </row>
    <row r="357" spans="1:14">
      <c r="A357" t="s">
        <v>124</v>
      </c>
      <c r="B357" t="s">
        <v>101</v>
      </c>
      <c r="C357" s="8">
        <v>12.08837015423093</v>
      </c>
      <c r="D357" s="8">
        <v>8.9707271010387153</v>
      </c>
      <c r="E357" s="8">
        <v>10.918848894235218</v>
      </c>
      <c r="F357" t="str">
        <f>VLOOKUP(B357,'data indicadores nacional'!$A$2:$G$24,7,FALSE)</f>
        <v>abajo</v>
      </c>
      <c r="G357" s="9">
        <f>VLOOKUP(B357,'data indicadores nacional'!$A$2:$F$24,6,FALSE)</f>
        <v>1.3238688071947835</v>
      </c>
      <c r="H357" s="5" t="str">
        <f t="shared" si="25"/>
        <v>alarma</v>
      </c>
      <c r="I357" s="5">
        <f t="shared" si="26"/>
        <v>1</v>
      </c>
      <c r="J357" s="5">
        <f t="shared" si="27"/>
        <v>0</v>
      </c>
      <c r="K357" s="5">
        <f t="shared" si="28"/>
        <v>1</v>
      </c>
      <c r="M357" s="8">
        <f>VLOOKUP(B357,'data indicadores nacional'!$A$2:$J$24,10,FALSE)</f>
        <v>12</v>
      </c>
      <c r="N357" t="str">
        <f t="shared" si="29"/>
        <v xml:space="preserve"> </v>
      </c>
    </row>
    <row r="358" spans="1:14">
      <c r="A358" t="s">
        <v>124</v>
      </c>
      <c r="B358" t="s">
        <v>102</v>
      </c>
      <c r="C358" s="8">
        <v>6.5154220038831916</v>
      </c>
      <c r="D358" s="8">
        <v>19.167185777948152</v>
      </c>
      <c r="E358" s="8">
        <v>17.502267339178029</v>
      </c>
      <c r="F358" t="str">
        <f>VLOOKUP(B358,'data indicadores nacional'!$A$2:$G$24,7,FALSE)</f>
        <v>abajo</v>
      </c>
      <c r="G358" s="9">
        <f>VLOOKUP(B358,'data indicadores nacional'!$A$2:$F$24,6,FALSE)</f>
        <v>1.6226293498102424</v>
      </c>
      <c r="H358" s="5" t="str">
        <f t="shared" si="25"/>
        <v xml:space="preserve"> </v>
      </c>
      <c r="I358" s="5">
        <f t="shared" si="26"/>
        <v>0</v>
      </c>
      <c r="J358" s="5">
        <f t="shared" si="27"/>
        <v>1</v>
      </c>
      <c r="K358" s="5">
        <f t="shared" si="28"/>
        <v>1</v>
      </c>
      <c r="M358" s="8" t="str">
        <f>VLOOKUP(B358,'data indicadores nacional'!$A$2:$J$24,10,FALSE)</f>
        <v>-</v>
      </c>
      <c r="N358" t="str">
        <f t="shared" si="29"/>
        <v xml:space="preserve"> </v>
      </c>
    </row>
    <row r="359" spans="1:14">
      <c r="A359" t="s">
        <v>124</v>
      </c>
      <c r="B359" t="s">
        <v>103</v>
      </c>
      <c r="C359" s="8">
        <v>37.789447622522509</v>
      </c>
      <c r="D359" s="8">
        <v>9.583592888974076</v>
      </c>
      <c r="E359" s="8">
        <v>7.9555760632627406</v>
      </c>
      <c r="F359" t="str">
        <f>VLOOKUP(B359,'data indicadores nacional'!$A$2:$G$24,7,FALSE)</f>
        <v>abajo</v>
      </c>
      <c r="G359" s="9">
        <f>VLOOKUP(B359,'data indicadores nacional'!$A$2:$F$24,6,FALSE)</f>
        <v>4.9638210683068253</v>
      </c>
      <c r="H359" s="5" t="str">
        <f t="shared" si="25"/>
        <v xml:space="preserve"> </v>
      </c>
      <c r="I359" s="5">
        <f t="shared" si="26"/>
        <v>1</v>
      </c>
      <c r="J359" s="5">
        <f t="shared" si="27"/>
        <v>0</v>
      </c>
      <c r="K359" s="5">
        <f t="shared" si="28"/>
        <v>1</v>
      </c>
      <c r="M359" s="8">
        <f>VLOOKUP(B359,'data indicadores nacional'!$A$2:$J$24,10,FALSE)</f>
        <v>8.9</v>
      </c>
      <c r="N359" t="str">
        <f t="shared" si="29"/>
        <v xml:space="preserve"> </v>
      </c>
    </row>
    <row r="360" spans="1:14">
      <c r="A360" t="s">
        <v>124</v>
      </c>
      <c r="B360" t="s">
        <v>104</v>
      </c>
      <c r="C360" s="8">
        <v>15.512831091674229</v>
      </c>
      <c r="D360" s="8">
        <v>11.622457587402756</v>
      </c>
      <c r="E360" s="8">
        <v>13.132519055928</v>
      </c>
      <c r="F360" t="str">
        <f>VLOOKUP(B360,'data indicadores nacional'!$A$2:$G$24,7,FALSE)</f>
        <v>abajo</v>
      </c>
      <c r="G360" s="9">
        <f>VLOOKUP(B360,'data indicadores nacional'!$A$2:$F$24,6,FALSE)</f>
        <v>0.3966802220902198</v>
      </c>
      <c r="H360" s="5" t="str">
        <f t="shared" si="25"/>
        <v>alarma</v>
      </c>
      <c r="I360" s="5">
        <f t="shared" si="26"/>
        <v>1</v>
      </c>
      <c r="J360" s="5">
        <f t="shared" si="27"/>
        <v>0</v>
      </c>
      <c r="K360" s="5">
        <f t="shared" si="28"/>
        <v>1</v>
      </c>
      <c r="M360" s="8">
        <f>VLOOKUP(B360,'data indicadores nacional'!$A$2:$J$24,10,FALSE)</f>
        <v>12</v>
      </c>
      <c r="N360" t="str">
        <f t="shared" si="29"/>
        <v>alarma</v>
      </c>
    </row>
    <row r="361" spans="1:14">
      <c r="A361" t="s">
        <v>124</v>
      </c>
      <c r="B361" t="s">
        <v>105</v>
      </c>
      <c r="C361" s="8">
        <v>10.424675206213108</v>
      </c>
      <c r="D361" s="8">
        <v>12.778123851965434</v>
      </c>
      <c r="E361" s="8">
        <v>14.320036913872933</v>
      </c>
      <c r="F361" t="str">
        <f>VLOOKUP(B361,'data indicadores nacional'!$A$2:$G$24,7,FALSE)</f>
        <v>abajo</v>
      </c>
      <c r="G361" s="9">
        <f>VLOOKUP(B361,'data indicadores nacional'!$A$2:$F$24,6,FALSE)</f>
        <v>1.2536970118415909</v>
      </c>
      <c r="H361" s="5" t="str">
        <f t="shared" si="25"/>
        <v>alarma</v>
      </c>
      <c r="I361" s="5">
        <f t="shared" si="26"/>
        <v>0</v>
      </c>
      <c r="J361" s="5">
        <f t="shared" si="27"/>
        <v>1</v>
      </c>
      <c r="K361" s="5">
        <f t="shared" si="28"/>
        <v>1</v>
      </c>
      <c r="M361" s="8">
        <f>C361*0.5</f>
        <v>5.2123376031065538</v>
      </c>
      <c r="N361" t="str">
        <f t="shared" si="29"/>
        <v>alarma</v>
      </c>
    </row>
    <row r="362" spans="1:14">
      <c r="A362" t="s">
        <v>125</v>
      </c>
      <c r="B362" t="s">
        <v>88</v>
      </c>
      <c r="C362" s="8">
        <v>2.9215052182860504</v>
      </c>
      <c r="D362" s="8">
        <v>2.8958523154934039</v>
      </c>
      <c r="E362" s="8">
        <v>2.9587517636318368</v>
      </c>
      <c r="F362" t="str">
        <f>VLOOKUP(B362,'data indicadores nacional'!$A$2:$G$24,7,FALSE)</f>
        <v>abajo</v>
      </c>
      <c r="G362" s="9">
        <f>VLOOKUP(B362,'data indicadores nacional'!$A$2:$F$24,6,FALSE)</f>
        <v>0.25026441121950321</v>
      </c>
      <c r="H362" s="5" t="str">
        <f t="shared" si="25"/>
        <v>alarma</v>
      </c>
      <c r="I362" s="5">
        <f t="shared" si="26"/>
        <v>0</v>
      </c>
      <c r="J362" s="5">
        <f t="shared" si="27"/>
        <v>1</v>
      </c>
      <c r="K362" s="5">
        <f t="shared" si="28"/>
        <v>1</v>
      </c>
      <c r="M362" s="8">
        <f>VLOOKUP(B362,'data indicadores nacional'!$A$2:$J$24,10,FALSE)</f>
        <v>10</v>
      </c>
      <c r="N362" t="str">
        <f t="shared" si="29"/>
        <v xml:space="preserve"> </v>
      </c>
    </row>
    <row r="363" spans="1:14">
      <c r="A363" t="s">
        <v>125</v>
      </c>
      <c r="B363" t="s">
        <v>89</v>
      </c>
      <c r="C363" s="8">
        <v>89.614192214950052</v>
      </c>
      <c r="D363" s="8">
        <v>89.218700307431348</v>
      </c>
      <c r="E363" s="8">
        <v>83.934812198800728</v>
      </c>
      <c r="F363" t="str">
        <f>VLOOKUP(B363,'data indicadores nacional'!$A$2:$G$24,7,FALSE)</f>
        <v>arriba</v>
      </c>
      <c r="G363" s="9">
        <f>VLOOKUP(B363,'data indicadores nacional'!$A$2:$F$24,6,FALSE)</f>
        <v>2.7490434366534529</v>
      </c>
      <c r="H363" s="5" t="str">
        <f t="shared" si="25"/>
        <v>alarma</v>
      </c>
      <c r="I363" s="5">
        <f t="shared" si="26"/>
        <v>0</v>
      </c>
      <c r="J363" s="5">
        <f t="shared" si="27"/>
        <v>1</v>
      </c>
      <c r="K363" s="5">
        <f t="shared" si="28"/>
        <v>1</v>
      </c>
      <c r="M363" s="8">
        <f>VLOOKUP(B363,'data indicadores nacional'!$A$2:$J$24,10,FALSE)</f>
        <v>95</v>
      </c>
      <c r="N363" t="str">
        <f t="shared" si="29"/>
        <v>alarma</v>
      </c>
    </row>
    <row r="364" spans="1:14">
      <c r="A364" t="s">
        <v>125</v>
      </c>
      <c r="B364" t="s">
        <v>90</v>
      </c>
      <c r="C364" s="8">
        <v>78.165938864628828</v>
      </c>
      <c r="D364" s="8">
        <v>69.402985074626869</v>
      </c>
      <c r="E364" s="8">
        <v>66.956521739130437</v>
      </c>
      <c r="F364" t="str">
        <f>VLOOKUP(B364,'data indicadores nacional'!$A$2:$G$24,7,FALSE)</f>
        <v>abajo</v>
      </c>
      <c r="G364" s="9">
        <f>VLOOKUP(B364,'data indicadores nacional'!$A$2:$F$24,6,FALSE)</f>
        <v>2.2832114202799096</v>
      </c>
      <c r="H364" s="5" t="str">
        <f t="shared" si="25"/>
        <v xml:space="preserve"> </v>
      </c>
      <c r="I364" s="5">
        <f t="shared" si="26"/>
        <v>1</v>
      </c>
      <c r="J364" s="5">
        <f t="shared" si="27"/>
        <v>0</v>
      </c>
      <c r="K364" s="5">
        <f t="shared" si="28"/>
        <v>1</v>
      </c>
      <c r="M364" s="8" t="str">
        <f>VLOOKUP(B364,'data indicadores nacional'!$A$2:$J$24,10,FALSE)</f>
        <v>-</v>
      </c>
      <c r="N364" t="str">
        <f t="shared" si="29"/>
        <v xml:space="preserve"> </v>
      </c>
    </row>
    <row r="365" spans="1:14">
      <c r="A365" t="s">
        <v>125</v>
      </c>
      <c r="B365" t="s">
        <v>91</v>
      </c>
      <c r="C365" s="8">
        <v>99.228291504496042</v>
      </c>
      <c r="D365" s="8">
        <v>99.481118477947533</v>
      </c>
      <c r="E365" s="8">
        <v>99.341268058986458</v>
      </c>
      <c r="F365" t="str">
        <f>VLOOKUP(B365,'data indicadores nacional'!$A$2:$G$24,7,FALSE)</f>
        <v>arriba</v>
      </c>
      <c r="G365" s="9">
        <f>VLOOKUP(B365,'data indicadores nacional'!$A$2:$F$24,6,FALSE)</f>
        <v>0.72595219758941765</v>
      </c>
      <c r="H365" s="5" t="str">
        <f t="shared" si="25"/>
        <v>alarma</v>
      </c>
      <c r="I365" s="5">
        <f t="shared" si="26"/>
        <v>1</v>
      </c>
      <c r="J365" s="5">
        <f t="shared" si="27"/>
        <v>0</v>
      </c>
      <c r="K365" s="5">
        <f t="shared" si="28"/>
        <v>1</v>
      </c>
      <c r="M365" s="8" t="str">
        <f>VLOOKUP(B365,'data indicadores nacional'!$A$2:$J$24,10,FALSE)</f>
        <v>-</v>
      </c>
      <c r="N365" t="str">
        <f t="shared" si="29"/>
        <v xml:space="preserve"> </v>
      </c>
    </row>
    <row r="366" spans="1:14">
      <c r="A366" t="s">
        <v>125</v>
      </c>
      <c r="B366" t="s">
        <v>92</v>
      </c>
      <c r="C366" s="8">
        <v>52.352980001320049</v>
      </c>
      <c r="D366" s="8">
        <v>52.363469481413496</v>
      </c>
      <c r="E366" s="8">
        <v>52.401410002203129</v>
      </c>
      <c r="F366" t="str">
        <f>VLOOKUP(B366,'data indicadores nacional'!$A$2:$G$24,7,FALSE)</f>
        <v>abajo</v>
      </c>
      <c r="G366" s="9">
        <f>VLOOKUP(B366,'data indicadores nacional'!$A$2:$F$24,6,FALSE)</f>
        <v>2.5040710609700474</v>
      </c>
      <c r="H366" s="5" t="str">
        <f t="shared" si="25"/>
        <v>alarma</v>
      </c>
      <c r="I366" s="5">
        <f t="shared" si="26"/>
        <v>0</v>
      </c>
      <c r="J366" s="5">
        <f t="shared" si="27"/>
        <v>0</v>
      </c>
      <c r="K366" s="5">
        <f t="shared" si="28"/>
        <v>0</v>
      </c>
      <c r="M366" s="8" t="str">
        <f>VLOOKUP(B366,'data indicadores nacional'!$A$2:$J$24,10,FALSE)</f>
        <v>-</v>
      </c>
      <c r="N366" t="str">
        <f t="shared" si="29"/>
        <v xml:space="preserve"> </v>
      </c>
    </row>
    <row r="367" spans="1:14">
      <c r="A367" t="s">
        <v>125</v>
      </c>
      <c r="B367" t="s">
        <v>93</v>
      </c>
      <c r="C367" s="8">
        <v>0.10611135059853433</v>
      </c>
      <c r="D367" s="8">
        <v>9.1817636049016493E-2</v>
      </c>
      <c r="E367" s="8">
        <v>6.9781107683267229E-2</v>
      </c>
      <c r="F367" t="str">
        <f>VLOOKUP(B367,'data indicadores nacional'!$A$2:$G$24,7,FALSE)</f>
        <v>abajo</v>
      </c>
      <c r="G367" s="9">
        <f>VLOOKUP(B367,'data indicadores nacional'!$A$2:$F$24,6,FALSE)</f>
        <v>3.3766595341714022E-2</v>
      </c>
      <c r="H367" s="5" t="str">
        <f t="shared" si="25"/>
        <v xml:space="preserve"> </v>
      </c>
      <c r="I367" s="5">
        <f t="shared" si="26"/>
        <v>1</v>
      </c>
      <c r="J367" s="5">
        <f t="shared" si="27"/>
        <v>0</v>
      </c>
      <c r="K367" s="5">
        <f t="shared" si="28"/>
        <v>1</v>
      </c>
      <c r="M367" s="8">
        <f>VLOOKUP(B367,'data indicadores nacional'!$A$2:$J$24,10,FALSE)</f>
        <v>15</v>
      </c>
      <c r="N367" t="str">
        <f t="shared" si="29"/>
        <v xml:space="preserve"> </v>
      </c>
    </row>
    <row r="368" spans="1:14">
      <c r="A368" t="s">
        <v>125</v>
      </c>
      <c r="B368" t="s">
        <v>94</v>
      </c>
      <c r="C368" s="8">
        <v>5.9642645412028195</v>
      </c>
      <c r="D368" s="8">
        <v>6.3806968616514279</v>
      </c>
      <c r="E368" s="8">
        <v>5.8452669457296027</v>
      </c>
      <c r="F368" t="str">
        <f>VLOOKUP(B368,'data indicadores nacional'!$A$2:$G$24,7,FALSE)</f>
        <v>arriba</v>
      </c>
      <c r="G368" s="9">
        <f>VLOOKUP(B368,'data indicadores nacional'!$A$2:$F$24,6,FALSE)</f>
        <v>0.23219145011705353</v>
      </c>
      <c r="H368" s="5" t="str">
        <f t="shared" si="25"/>
        <v>alarma</v>
      </c>
      <c r="I368" s="5">
        <f t="shared" si="26"/>
        <v>0</v>
      </c>
      <c r="J368" s="5">
        <f t="shared" si="27"/>
        <v>1</v>
      </c>
      <c r="K368" s="5">
        <f t="shared" si="28"/>
        <v>1</v>
      </c>
      <c r="M368" s="8" t="str">
        <f>VLOOKUP(B368,'data indicadores nacional'!$A$2:$J$24,10,FALSE)</f>
        <v>-</v>
      </c>
      <c r="N368" t="str">
        <f t="shared" si="29"/>
        <v xml:space="preserve"> </v>
      </c>
    </row>
    <row r="369" spans="1:14">
      <c r="A369" t="s">
        <v>125</v>
      </c>
      <c r="B369" t="s">
        <v>95</v>
      </c>
      <c r="C369" s="8">
        <v>10.060682428623537</v>
      </c>
      <c r="D369" s="8">
        <v>6.5190521594801707</v>
      </c>
      <c r="E369" s="8">
        <v>6.7357132363743206</v>
      </c>
      <c r="F369" t="str">
        <f>VLOOKUP(B369,'data indicadores nacional'!$A$2:$G$24,7,FALSE)</f>
        <v>abajo</v>
      </c>
      <c r="G369" s="9">
        <f>VLOOKUP(B369,'data indicadores nacional'!$A$2:$F$24,6,FALSE)</f>
        <v>1.7199886991149187</v>
      </c>
      <c r="H369" s="5" t="str">
        <f t="shared" si="25"/>
        <v>alarma</v>
      </c>
      <c r="I369" s="5">
        <f t="shared" si="26"/>
        <v>1</v>
      </c>
      <c r="J369" s="5">
        <f t="shared" si="27"/>
        <v>0</v>
      </c>
      <c r="K369" s="5">
        <f t="shared" si="28"/>
        <v>1</v>
      </c>
      <c r="M369" s="8">
        <f>VLOOKUP(B369,'data indicadores nacional'!$A$2:$J$24,10,FALSE)</f>
        <v>15</v>
      </c>
      <c r="N369" t="str">
        <f t="shared" si="29"/>
        <v xml:space="preserve"> </v>
      </c>
    </row>
    <row r="370" spans="1:14">
      <c r="A370" t="s">
        <v>125</v>
      </c>
      <c r="B370" t="s">
        <v>96</v>
      </c>
      <c r="C370" s="8">
        <v>52.697450760819443</v>
      </c>
      <c r="D370" s="8">
        <v>67.073816500158856</v>
      </c>
      <c r="E370" s="8">
        <v>106.48454138209591</v>
      </c>
      <c r="F370" t="str">
        <f>VLOOKUP(B370,'data indicadores nacional'!$A$2:$G$24,7,FALSE)</f>
        <v>abajo</v>
      </c>
      <c r="G370" s="9">
        <f>VLOOKUP(B370,'data indicadores nacional'!$A$2:$F$24,6,FALSE)</f>
        <v>14.793500408348107</v>
      </c>
      <c r="H370" s="5" t="str">
        <f t="shared" si="25"/>
        <v>alarma</v>
      </c>
      <c r="I370" s="5">
        <f t="shared" si="26"/>
        <v>0</v>
      </c>
      <c r="J370" s="5">
        <f t="shared" si="27"/>
        <v>1</v>
      </c>
      <c r="K370" s="5">
        <f t="shared" si="28"/>
        <v>1</v>
      </c>
      <c r="M370" s="8">
        <f>VLOOKUP(B370,'data indicadores nacional'!$A$2:$J$24,10,FALSE)</f>
        <v>45</v>
      </c>
      <c r="N370" t="str">
        <f t="shared" si="29"/>
        <v>alarma</v>
      </c>
    </row>
    <row r="371" spans="1:14">
      <c r="A371" t="s">
        <v>125</v>
      </c>
      <c r="B371" t="s">
        <v>97</v>
      </c>
      <c r="C371" s="8">
        <v>2.4792404213626078</v>
      </c>
      <c r="D371" s="8">
        <v>1.614496734861081</v>
      </c>
      <c r="E371" s="8">
        <v>1.3782193406119294</v>
      </c>
      <c r="F371" t="str">
        <f>VLOOKUP(B371,'data indicadores nacional'!$A$2:$G$24,7,FALSE)</f>
        <v>abajo</v>
      </c>
      <c r="G371" s="9">
        <f>VLOOKUP(B371,'data indicadores nacional'!$A$2:$F$24,6,FALSE)</f>
        <v>0.35698528124504503</v>
      </c>
      <c r="H371" s="5" t="str">
        <f t="shared" si="25"/>
        <v xml:space="preserve"> </v>
      </c>
      <c r="I371" s="5">
        <f t="shared" si="26"/>
        <v>1</v>
      </c>
      <c r="J371" s="5">
        <f t="shared" si="27"/>
        <v>0</v>
      </c>
      <c r="K371" s="5">
        <f t="shared" si="28"/>
        <v>1</v>
      </c>
      <c r="M371" s="8">
        <f>VLOOKUP(B371,'data indicadores nacional'!$A$2:$J$24,10,FALSE)</f>
        <v>61</v>
      </c>
      <c r="N371" t="str">
        <f t="shared" si="29"/>
        <v xml:space="preserve"> </v>
      </c>
    </row>
    <row r="372" spans="1:14">
      <c r="A372" t="s">
        <v>125</v>
      </c>
      <c r="B372" t="s">
        <v>98</v>
      </c>
      <c r="C372" s="8">
        <v>34.676065253659928</v>
      </c>
      <c r="D372" s="8">
        <v>26.084964133174317</v>
      </c>
      <c r="E372" s="8">
        <v>24.992818155702384</v>
      </c>
      <c r="F372" t="str">
        <f>VLOOKUP(B372,'data indicadores nacional'!$A$2:$G$24,7,FALSE)</f>
        <v>abajo</v>
      </c>
      <c r="G372" s="9">
        <f>VLOOKUP(B372,'data indicadores nacional'!$A$2:$F$24,6,FALSE)</f>
        <v>3.4897517565506893</v>
      </c>
      <c r="H372" s="5" t="str">
        <f t="shared" si="25"/>
        <v xml:space="preserve"> </v>
      </c>
      <c r="I372" s="5">
        <f t="shared" si="26"/>
        <v>1</v>
      </c>
      <c r="J372" s="5">
        <f t="shared" si="27"/>
        <v>0</v>
      </c>
      <c r="K372" s="5">
        <f t="shared" si="28"/>
        <v>1</v>
      </c>
      <c r="M372" s="8">
        <f>VLOOKUP(B372,'data indicadores nacional'!$A$2:$J$24,10,FALSE)</f>
        <v>61</v>
      </c>
      <c r="N372" t="str">
        <f t="shared" si="29"/>
        <v xml:space="preserve"> </v>
      </c>
    </row>
    <row r="373" spans="1:14">
      <c r="A373" t="s">
        <v>125</v>
      </c>
      <c r="B373" t="s">
        <v>99</v>
      </c>
      <c r="C373" s="8">
        <v>66.298753774828796</v>
      </c>
      <c r="D373" s="8">
        <v>49.372241013587114</v>
      </c>
      <c r="E373" s="8">
        <v>47.608116793682854</v>
      </c>
      <c r="F373" t="str">
        <f>VLOOKUP(B373,'data indicadores nacional'!$A$2:$G$24,7,FALSE)</f>
        <v>abajo</v>
      </c>
      <c r="G373" s="9">
        <f>VLOOKUP(B373,'data indicadores nacional'!$A$2:$F$24,6,FALSE)</f>
        <v>7.5200278194544445</v>
      </c>
      <c r="H373" s="5" t="str">
        <f t="shared" si="25"/>
        <v xml:space="preserve"> </v>
      </c>
      <c r="I373" s="5">
        <f t="shared" si="26"/>
        <v>1</v>
      </c>
      <c r="J373" s="5">
        <f t="shared" si="27"/>
        <v>0</v>
      </c>
      <c r="K373" s="5">
        <f t="shared" si="28"/>
        <v>1</v>
      </c>
      <c r="M373" s="8">
        <f>VLOOKUP(B373,'data indicadores nacional'!$A$2:$J$24,10,FALSE)</f>
        <v>61</v>
      </c>
      <c r="N373" t="str">
        <f t="shared" si="29"/>
        <v xml:space="preserve"> </v>
      </c>
    </row>
    <row r="374" spans="1:14">
      <c r="A374" t="s">
        <v>125</v>
      </c>
      <c r="B374" t="s">
        <v>100</v>
      </c>
      <c r="C374" s="8">
        <v>15.084645280284567</v>
      </c>
      <c r="D374" s="8">
        <v>12.708723126345889</v>
      </c>
      <c r="E374" s="8">
        <v>10.648454138209591</v>
      </c>
      <c r="F374" t="str">
        <f>VLOOKUP(B374,'data indicadores nacional'!$A$2:$G$24,7,FALSE)</f>
        <v>abajo</v>
      </c>
      <c r="G374" s="9">
        <f>VLOOKUP(B374,'data indicadores nacional'!$A$2:$F$24,6,FALSE)</f>
        <v>1.7895311097465236</v>
      </c>
      <c r="H374" s="5" t="str">
        <f t="shared" si="25"/>
        <v xml:space="preserve"> </v>
      </c>
      <c r="I374" s="5">
        <f t="shared" si="26"/>
        <v>1</v>
      </c>
      <c r="J374" s="5">
        <f t="shared" si="27"/>
        <v>0</v>
      </c>
      <c r="K374" s="5">
        <f t="shared" si="28"/>
        <v>1</v>
      </c>
      <c r="M374" s="8">
        <f>VLOOKUP(B374,'data indicadores nacional'!$A$2:$J$24,10,FALSE)</f>
        <v>15</v>
      </c>
      <c r="N374" t="str">
        <f t="shared" si="29"/>
        <v xml:space="preserve"> </v>
      </c>
    </row>
    <row r="375" spans="1:14">
      <c r="A375" t="s">
        <v>125</v>
      </c>
      <c r="B375" t="s">
        <v>101</v>
      </c>
      <c r="C375" s="8">
        <v>12.877939529675251</v>
      </c>
      <c r="D375" s="8">
        <v>10.202280509761005</v>
      </c>
      <c r="E375" s="8">
        <v>8.7757949621796278</v>
      </c>
      <c r="F375" t="str">
        <f>VLOOKUP(B375,'data indicadores nacional'!$A$2:$G$24,7,FALSE)</f>
        <v>abajo</v>
      </c>
      <c r="G375" s="9">
        <f>VLOOKUP(B375,'data indicadores nacional'!$A$2:$F$24,6,FALSE)</f>
        <v>1.3238688071947835</v>
      </c>
      <c r="H375" s="5" t="str">
        <f t="shared" si="25"/>
        <v xml:space="preserve"> </v>
      </c>
      <c r="I375" s="5">
        <f t="shared" si="26"/>
        <v>1</v>
      </c>
      <c r="J375" s="5">
        <f t="shared" si="27"/>
        <v>0</v>
      </c>
      <c r="K375" s="5">
        <f t="shared" si="28"/>
        <v>1</v>
      </c>
      <c r="M375" s="8">
        <f>VLOOKUP(B375,'data indicadores nacional'!$A$2:$J$24,10,FALSE)</f>
        <v>12</v>
      </c>
      <c r="N375" t="str">
        <f t="shared" si="29"/>
        <v xml:space="preserve"> </v>
      </c>
    </row>
    <row r="376" spans="1:14">
      <c r="A376" t="s">
        <v>125</v>
      </c>
      <c r="B376" t="s">
        <v>102</v>
      </c>
      <c r="C376" s="8">
        <v>4.7157299065696012</v>
      </c>
      <c r="D376" s="8">
        <v>3.6961516900653599</v>
      </c>
      <c r="E376" s="8">
        <v>1.2117907237420098</v>
      </c>
      <c r="F376" t="str">
        <f>VLOOKUP(B376,'data indicadores nacional'!$A$2:$G$24,7,FALSE)</f>
        <v>abajo</v>
      </c>
      <c r="G376" s="9">
        <f>VLOOKUP(B376,'data indicadores nacional'!$A$2:$F$24,6,FALSE)</f>
        <v>1.6226293498102424</v>
      </c>
      <c r="H376" s="5" t="str">
        <f t="shared" si="25"/>
        <v xml:space="preserve"> </v>
      </c>
      <c r="I376" s="5">
        <f t="shared" si="26"/>
        <v>1</v>
      </c>
      <c r="J376" s="5">
        <f t="shared" si="27"/>
        <v>0</v>
      </c>
      <c r="K376" s="5">
        <f t="shared" si="28"/>
        <v>1</v>
      </c>
      <c r="M376" s="8" t="str">
        <f>VLOOKUP(B376,'data indicadores nacional'!$A$2:$J$24,10,FALSE)</f>
        <v>-</v>
      </c>
      <c r="N376" t="str">
        <f t="shared" si="29"/>
        <v xml:space="preserve"> </v>
      </c>
    </row>
    <row r="377" spans="1:14">
      <c r="A377" t="s">
        <v>125</v>
      </c>
      <c r="B377" t="s">
        <v>103</v>
      </c>
      <c r="C377" s="8">
        <v>12.378791004745205</v>
      </c>
      <c r="D377" s="8">
        <v>9.2403792251634016</v>
      </c>
      <c r="E377" s="8">
        <v>5.4530582568390438</v>
      </c>
      <c r="F377" t="str">
        <f>VLOOKUP(B377,'data indicadores nacional'!$A$2:$G$24,7,FALSE)</f>
        <v>abajo</v>
      </c>
      <c r="G377" s="9">
        <f>VLOOKUP(B377,'data indicadores nacional'!$A$2:$F$24,6,FALSE)</f>
        <v>4.9638210683068253</v>
      </c>
      <c r="H377" s="5" t="str">
        <f t="shared" si="25"/>
        <v xml:space="preserve"> </v>
      </c>
      <c r="I377" s="5">
        <f t="shared" si="26"/>
        <v>1</v>
      </c>
      <c r="J377" s="5">
        <f t="shared" si="27"/>
        <v>0</v>
      </c>
      <c r="K377" s="5">
        <f t="shared" si="28"/>
        <v>1</v>
      </c>
      <c r="M377" s="8">
        <f>VLOOKUP(B377,'data indicadores nacional'!$A$2:$J$24,10,FALSE)</f>
        <v>8.9</v>
      </c>
      <c r="N377" t="str">
        <f t="shared" si="29"/>
        <v xml:space="preserve"> </v>
      </c>
    </row>
    <row r="378" spans="1:14">
      <c r="A378" t="s">
        <v>125</v>
      </c>
      <c r="B378" t="s">
        <v>104</v>
      </c>
      <c r="C378" s="8">
        <v>10.90837619156812</v>
      </c>
      <c r="D378" s="8">
        <v>10.315065609430917</v>
      </c>
      <c r="E378" s="8">
        <v>11.583011583011583</v>
      </c>
      <c r="F378" t="str">
        <f>VLOOKUP(B378,'data indicadores nacional'!$A$2:$G$24,7,FALSE)</f>
        <v>abajo</v>
      </c>
      <c r="G378" s="9">
        <f>VLOOKUP(B378,'data indicadores nacional'!$A$2:$F$24,6,FALSE)</f>
        <v>0.3966802220902198</v>
      </c>
      <c r="H378" s="5" t="str">
        <f t="shared" si="25"/>
        <v>alarma</v>
      </c>
      <c r="I378" s="5">
        <f t="shared" si="26"/>
        <v>0</v>
      </c>
      <c r="J378" s="5">
        <f t="shared" si="27"/>
        <v>1</v>
      </c>
      <c r="K378" s="5">
        <f t="shared" si="28"/>
        <v>1</v>
      </c>
      <c r="M378" s="8">
        <f>VLOOKUP(B378,'data indicadores nacional'!$A$2:$J$24,10,FALSE)</f>
        <v>12</v>
      </c>
      <c r="N378" t="str">
        <f t="shared" si="29"/>
        <v xml:space="preserve"> </v>
      </c>
    </row>
    <row r="379" spans="1:14">
      <c r="A379" t="s">
        <v>125</v>
      </c>
      <c r="B379" t="s">
        <v>105</v>
      </c>
      <c r="C379" s="8">
        <v>5.894662383212002</v>
      </c>
      <c r="D379" s="8">
        <v>3.0801264083877999</v>
      </c>
      <c r="E379" s="8">
        <v>3.6353721712260287</v>
      </c>
      <c r="F379" t="str">
        <f>VLOOKUP(B379,'data indicadores nacional'!$A$2:$G$24,7,FALSE)</f>
        <v>abajo</v>
      </c>
      <c r="G379" s="9">
        <f>VLOOKUP(B379,'data indicadores nacional'!$A$2:$F$24,6,FALSE)</f>
        <v>1.2536970118415909</v>
      </c>
      <c r="H379" s="5" t="str">
        <f t="shared" si="25"/>
        <v>alarma</v>
      </c>
      <c r="I379" s="5">
        <f t="shared" si="26"/>
        <v>1</v>
      </c>
      <c r="J379" s="5">
        <f t="shared" si="27"/>
        <v>0</v>
      </c>
      <c r="K379" s="5">
        <f t="shared" si="28"/>
        <v>1</v>
      </c>
      <c r="M379" s="8">
        <f>C379*0.5</f>
        <v>2.947331191606001</v>
      </c>
      <c r="N379" t="str">
        <f t="shared" si="29"/>
        <v>alarma</v>
      </c>
    </row>
    <row r="380" spans="1:14">
      <c r="A380" t="s">
        <v>126</v>
      </c>
      <c r="B380" t="s">
        <v>88</v>
      </c>
      <c r="C380" s="8">
        <v>3.3124371178701337</v>
      </c>
      <c r="D380" s="8">
        <v>3.5111268103143765</v>
      </c>
      <c r="E380" s="8">
        <v>3.7474630327631195</v>
      </c>
      <c r="F380" t="str">
        <f>VLOOKUP(B380,'data indicadores nacional'!$A$2:$G$24,7,FALSE)</f>
        <v>abajo</v>
      </c>
      <c r="G380" s="9">
        <f>VLOOKUP(B380,'data indicadores nacional'!$A$2:$F$24,6,FALSE)</f>
        <v>0.25026441121950321</v>
      </c>
      <c r="H380" s="5" t="str">
        <f t="shared" si="25"/>
        <v>alarma</v>
      </c>
      <c r="I380" s="5">
        <f t="shared" si="26"/>
        <v>0</v>
      </c>
      <c r="J380" s="5">
        <f t="shared" si="27"/>
        <v>1</v>
      </c>
      <c r="K380" s="5">
        <f t="shared" si="28"/>
        <v>1</v>
      </c>
      <c r="M380" s="8">
        <f>VLOOKUP(B380,'data indicadores nacional'!$A$2:$J$24,10,FALSE)</f>
        <v>10</v>
      </c>
      <c r="N380" t="str">
        <f t="shared" si="29"/>
        <v xml:space="preserve"> </v>
      </c>
    </row>
    <row r="381" spans="1:14">
      <c r="A381" t="s">
        <v>126</v>
      </c>
      <c r="B381" t="s">
        <v>89</v>
      </c>
      <c r="C381" s="8">
        <v>82.874183470604947</v>
      </c>
      <c r="D381" s="8">
        <v>87.023519870235205</v>
      </c>
      <c r="E381" s="8">
        <v>80.256904303147081</v>
      </c>
      <c r="F381" t="str">
        <f>VLOOKUP(B381,'data indicadores nacional'!$A$2:$G$24,7,FALSE)</f>
        <v>arriba</v>
      </c>
      <c r="G381" s="9">
        <f>VLOOKUP(B381,'data indicadores nacional'!$A$2:$F$24,6,FALSE)</f>
        <v>2.7490434366534529</v>
      </c>
      <c r="H381" s="5" t="str">
        <f t="shared" si="25"/>
        <v>alarma</v>
      </c>
      <c r="I381" s="5">
        <f t="shared" si="26"/>
        <v>0</v>
      </c>
      <c r="J381" s="5">
        <f t="shared" si="27"/>
        <v>1</v>
      </c>
      <c r="K381" s="5">
        <f t="shared" si="28"/>
        <v>1</v>
      </c>
      <c r="M381" s="8">
        <f>VLOOKUP(B381,'data indicadores nacional'!$A$2:$J$24,10,FALSE)</f>
        <v>95</v>
      </c>
      <c r="N381" t="str">
        <f t="shared" si="29"/>
        <v>alarma</v>
      </c>
    </row>
    <row r="382" spans="1:14">
      <c r="A382" t="s">
        <v>126</v>
      </c>
      <c r="B382" t="s">
        <v>90</v>
      </c>
      <c r="C382" s="8">
        <v>87.005649717514117</v>
      </c>
      <c r="D382" s="8">
        <v>75.52447552447552</v>
      </c>
      <c r="E382" s="8">
        <v>87.41721854304636</v>
      </c>
      <c r="F382" t="str">
        <f>VLOOKUP(B382,'data indicadores nacional'!$A$2:$G$24,7,FALSE)</f>
        <v>abajo</v>
      </c>
      <c r="G382" s="9">
        <f>VLOOKUP(B382,'data indicadores nacional'!$A$2:$F$24,6,FALSE)</f>
        <v>2.2832114202799096</v>
      </c>
      <c r="H382" s="5" t="str">
        <f t="shared" si="25"/>
        <v>alarma</v>
      </c>
      <c r="I382" s="5">
        <f t="shared" si="26"/>
        <v>0</v>
      </c>
      <c r="J382" s="5">
        <f t="shared" si="27"/>
        <v>1</v>
      </c>
      <c r="K382" s="5">
        <f t="shared" si="28"/>
        <v>1</v>
      </c>
      <c r="M382" s="8" t="str">
        <f>VLOOKUP(B382,'data indicadores nacional'!$A$2:$J$24,10,FALSE)</f>
        <v>-</v>
      </c>
      <c r="N382" t="str">
        <f t="shared" si="29"/>
        <v xml:space="preserve"> </v>
      </c>
    </row>
    <row r="383" spans="1:14">
      <c r="A383" t="s">
        <v>126</v>
      </c>
      <c r="B383" t="s">
        <v>91</v>
      </c>
      <c r="C383" s="8">
        <v>98.641477393334753</v>
      </c>
      <c r="D383" s="8">
        <v>99.702286691581676</v>
      </c>
      <c r="E383" s="8">
        <v>99.210028073382517</v>
      </c>
      <c r="F383" t="str">
        <f>VLOOKUP(B383,'data indicadores nacional'!$A$2:$G$24,7,FALSE)</f>
        <v>arriba</v>
      </c>
      <c r="G383" s="9">
        <f>VLOOKUP(B383,'data indicadores nacional'!$A$2:$F$24,6,FALSE)</f>
        <v>0.72595219758941765</v>
      </c>
      <c r="H383" s="5" t="str">
        <f t="shared" si="25"/>
        <v>alarma</v>
      </c>
      <c r="I383" s="5">
        <f t="shared" si="26"/>
        <v>1</v>
      </c>
      <c r="J383" s="5">
        <f t="shared" si="27"/>
        <v>0</v>
      </c>
      <c r="K383" s="5">
        <f t="shared" si="28"/>
        <v>1</v>
      </c>
      <c r="M383" s="8" t="str">
        <f>VLOOKUP(B383,'data indicadores nacional'!$A$2:$J$24,10,FALSE)</f>
        <v>-</v>
      </c>
      <c r="N383" t="str">
        <f t="shared" si="29"/>
        <v xml:space="preserve"> </v>
      </c>
    </row>
    <row r="384" spans="1:14">
      <c r="A384" t="s">
        <v>126</v>
      </c>
      <c r="B384" t="s">
        <v>92</v>
      </c>
      <c r="C384" s="8">
        <v>50.927475592747562</v>
      </c>
      <c r="D384" s="8">
        <v>70.461634435433567</v>
      </c>
      <c r="E384" s="8">
        <v>70.154989112335087</v>
      </c>
      <c r="F384" t="str">
        <f>VLOOKUP(B384,'data indicadores nacional'!$A$2:$G$24,7,FALSE)</f>
        <v>abajo</v>
      </c>
      <c r="G384" s="9">
        <f>VLOOKUP(B384,'data indicadores nacional'!$A$2:$F$24,6,FALSE)</f>
        <v>2.5040710609700474</v>
      </c>
      <c r="H384" s="5" t="str">
        <f t="shared" si="25"/>
        <v xml:space="preserve"> </v>
      </c>
      <c r="I384" s="5">
        <f t="shared" si="26"/>
        <v>0</v>
      </c>
      <c r="J384" s="5">
        <f t="shared" si="27"/>
        <v>1</v>
      </c>
      <c r="K384" s="5">
        <f t="shared" si="28"/>
        <v>1</v>
      </c>
      <c r="M384" s="8" t="str">
        <f>VLOOKUP(B384,'data indicadores nacional'!$A$2:$J$24,10,FALSE)</f>
        <v>-</v>
      </c>
      <c r="N384" t="str">
        <f t="shared" si="29"/>
        <v xml:space="preserve"> </v>
      </c>
    </row>
    <row r="385" spans="1:14">
      <c r="A385" t="s">
        <v>126</v>
      </c>
      <c r="B385" t="s">
        <v>93</v>
      </c>
      <c r="C385" s="8">
        <v>0.2791931318489565</v>
      </c>
      <c r="D385" s="8">
        <v>0.15595757953836559</v>
      </c>
      <c r="E385" s="8">
        <v>0.2370882993720364</v>
      </c>
      <c r="F385" t="str">
        <f>VLOOKUP(B385,'data indicadores nacional'!$A$2:$G$24,7,FALSE)</f>
        <v>abajo</v>
      </c>
      <c r="G385" s="9">
        <f>VLOOKUP(B385,'data indicadores nacional'!$A$2:$F$24,6,FALSE)</f>
        <v>3.3766595341714022E-2</v>
      </c>
      <c r="H385" s="5" t="str">
        <f t="shared" si="25"/>
        <v>alarma</v>
      </c>
      <c r="I385" s="5">
        <f t="shared" si="26"/>
        <v>1</v>
      </c>
      <c r="J385" s="5">
        <f t="shared" si="27"/>
        <v>0</v>
      </c>
      <c r="K385" s="5">
        <f t="shared" si="28"/>
        <v>1</v>
      </c>
      <c r="M385" s="8">
        <f>VLOOKUP(B385,'data indicadores nacional'!$A$2:$J$24,10,FALSE)</f>
        <v>15</v>
      </c>
      <c r="N385" t="str">
        <f t="shared" si="29"/>
        <v xml:space="preserve"> </v>
      </c>
    </row>
    <row r="386" spans="1:14">
      <c r="A386" t="s">
        <v>126</v>
      </c>
      <c r="B386" t="s">
        <v>94</v>
      </c>
      <c r="C386" s="8">
        <v>5.5899575770220462</v>
      </c>
      <c r="D386" s="8">
        <v>5.9284466625077981</v>
      </c>
      <c r="E386" s="8">
        <v>5.4770078135007045</v>
      </c>
      <c r="F386" t="str">
        <f>VLOOKUP(B386,'data indicadores nacional'!$A$2:$G$24,7,FALSE)</f>
        <v>arriba</v>
      </c>
      <c r="G386" s="9">
        <f>VLOOKUP(B386,'data indicadores nacional'!$A$2:$F$24,6,FALSE)</f>
        <v>0.23219145011705353</v>
      </c>
      <c r="H386" s="5" t="str">
        <f t="shared" si="25"/>
        <v>alarma</v>
      </c>
      <c r="I386" s="5">
        <f t="shared" si="26"/>
        <v>0</v>
      </c>
      <c r="J386" s="5">
        <f t="shared" si="27"/>
        <v>1</v>
      </c>
      <c r="K386" s="5">
        <f t="shared" si="28"/>
        <v>1</v>
      </c>
      <c r="M386" s="8" t="str">
        <f>VLOOKUP(B386,'data indicadores nacional'!$A$2:$J$24,10,FALSE)</f>
        <v>-</v>
      </c>
      <c r="N386" t="str">
        <f t="shared" si="29"/>
        <v xml:space="preserve"> </v>
      </c>
    </row>
    <row r="387" spans="1:14">
      <c r="A387" t="s">
        <v>126</v>
      </c>
      <c r="B387" t="s">
        <v>95</v>
      </c>
      <c r="C387" s="8">
        <v>11.900607245061771</v>
      </c>
      <c r="D387" s="8">
        <v>11.827822832189645</v>
      </c>
      <c r="E387" s="8">
        <v>10.604895552992438</v>
      </c>
      <c r="F387" t="str">
        <f>VLOOKUP(B387,'data indicadores nacional'!$A$2:$G$24,7,FALSE)</f>
        <v>abajo</v>
      </c>
      <c r="G387" s="9">
        <f>VLOOKUP(B387,'data indicadores nacional'!$A$2:$F$24,6,FALSE)</f>
        <v>1.7199886991149187</v>
      </c>
      <c r="H387" s="5" t="str">
        <f t="shared" ref="H387:H450" si="30">IF(F387=$F$2,IF(E387&gt;D387,"alarma"," "),IF(E387&lt;D387,"alarma"," "))</f>
        <v xml:space="preserve"> </v>
      </c>
      <c r="I387" s="5">
        <f t="shared" ref="I387:I450" si="31">IF(F387=$F$2,IF((C387-E387)&gt;($L$2*G387),1,0),IF((E387-C387)&gt;($L$2*G387),1,0))</f>
        <v>1</v>
      </c>
      <c r="J387" s="5">
        <f t="shared" ref="J387:J450" si="32">IF(F387=$F$2,IF((E387-C387)&gt;($L$2*G387),1,0),IF((C387-E387)&gt;($L$2*G387),1,0))</f>
        <v>0</v>
      </c>
      <c r="K387" s="5">
        <f t="shared" ref="K387:K450" si="33">IF(I387=1,1,IF(J387=1,1,0))</f>
        <v>1</v>
      </c>
      <c r="M387" s="8">
        <f>VLOOKUP(B387,'data indicadores nacional'!$A$2:$J$24,10,FALSE)</f>
        <v>15</v>
      </c>
      <c r="N387" t="str">
        <f t="shared" ref="N387:N450" si="34">IF(M387=$M$4," ",IF(F387=$F$2,IF(E387&lt;M387," ","alarma"),IF(E387&lt;M387,"alarma"," ")))</f>
        <v xml:space="preserve"> </v>
      </c>
    </row>
    <row r="388" spans="1:14">
      <c r="A388" t="s">
        <v>126</v>
      </c>
      <c r="B388" t="s">
        <v>96</v>
      </c>
      <c r="C388" s="8">
        <v>69.545865498296124</v>
      </c>
      <c r="D388" s="8">
        <v>62.383031815346229</v>
      </c>
      <c r="E388" s="8">
        <v>96.067631612655319</v>
      </c>
      <c r="F388" t="str">
        <f>VLOOKUP(B388,'data indicadores nacional'!$A$2:$G$24,7,FALSE)</f>
        <v>abajo</v>
      </c>
      <c r="G388" s="9">
        <f>VLOOKUP(B388,'data indicadores nacional'!$A$2:$F$24,6,FALSE)</f>
        <v>14.793500408348107</v>
      </c>
      <c r="H388" s="5" t="str">
        <f t="shared" si="30"/>
        <v>alarma</v>
      </c>
      <c r="I388" s="5">
        <f t="shared" si="31"/>
        <v>0</v>
      </c>
      <c r="J388" s="5">
        <f t="shared" si="32"/>
        <v>1</v>
      </c>
      <c r="K388" s="5">
        <f t="shared" si="33"/>
        <v>1</v>
      </c>
      <c r="M388" s="8">
        <f>VLOOKUP(B388,'data indicadores nacional'!$A$2:$J$24,10,FALSE)</f>
        <v>45</v>
      </c>
      <c r="N388" t="str">
        <f t="shared" si="34"/>
        <v>alarma</v>
      </c>
    </row>
    <row r="389" spans="1:14">
      <c r="A389" t="s">
        <v>126</v>
      </c>
      <c r="B389" t="s">
        <v>97</v>
      </c>
      <c r="C389" s="8">
        <v>4.1226067918200027</v>
      </c>
      <c r="D389" s="8">
        <v>3.4441233140655103</v>
      </c>
      <c r="E389" s="8">
        <v>3.6126130436863009</v>
      </c>
      <c r="F389" t="str">
        <f>VLOOKUP(B389,'data indicadores nacional'!$A$2:$G$24,7,FALSE)</f>
        <v>abajo</v>
      </c>
      <c r="G389" s="9">
        <f>VLOOKUP(B389,'data indicadores nacional'!$A$2:$F$24,6,FALSE)</f>
        <v>0.35698528124504503</v>
      </c>
      <c r="H389" s="5" t="str">
        <f t="shared" si="30"/>
        <v>alarma</v>
      </c>
      <c r="I389" s="5">
        <f t="shared" si="31"/>
        <v>1</v>
      </c>
      <c r="J389" s="5">
        <f t="shared" si="32"/>
        <v>0</v>
      </c>
      <c r="K389" s="5">
        <f t="shared" si="33"/>
        <v>1</v>
      </c>
      <c r="M389" s="8">
        <f>VLOOKUP(B389,'data indicadores nacional'!$A$2:$J$24,10,FALSE)</f>
        <v>61</v>
      </c>
      <c r="N389" t="str">
        <f t="shared" si="34"/>
        <v xml:space="preserve"> </v>
      </c>
    </row>
    <row r="390" spans="1:14">
      <c r="A390" t="s">
        <v>126</v>
      </c>
      <c r="B390" t="s">
        <v>98</v>
      </c>
      <c r="C390" s="8">
        <v>41.574691613055542</v>
      </c>
      <c r="D390" s="8">
        <v>46.56167347920173</v>
      </c>
      <c r="E390" s="8">
        <v>41.81084886523638</v>
      </c>
      <c r="F390" t="str">
        <f>VLOOKUP(B390,'data indicadores nacional'!$A$2:$G$24,7,FALSE)</f>
        <v>abajo</v>
      </c>
      <c r="G390" s="9">
        <f>VLOOKUP(B390,'data indicadores nacional'!$A$2:$F$24,6,FALSE)</f>
        <v>3.4897517565506893</v>
      </c>
      <c r="H390" s="5" t="str">
        <f t="shared" si="30"/>
        <v xml:space="preserve"> </v>
      </c>
      <c r="I390" s="5">
        <f t="shared" si="31"/>
        <v>0</v>
      </c>
      <c r="J390" s="5">
        <f t="shared" si="32"/>
        <v>0</v>
      </c>
      <c r="K390" s="5">
        <f t="shared" si="33"/>
        <v>0</v>
      </c>
      <c r="M390" s="8">
        <f>VLOOKUP(B390,'data indicadores nacional'!$A$2:$J$24,10,FALSE)</f>
        <v>61</v>
      </c>
      <c r="N390" t="str">
        <f t="shared" si="34"/>
        <v xml:space="preserve"> </v>
      </c>
    </row>
    <row r="391" spans="1:14">
      <c r="A391" t="s">
        <v>126</v>
      </c>
      <c r="B391" t="s">
        <v>99</v>
      </c>
      <c r="C391" s="8">
        <v>80.060314497020187</v>
      </c>
      <c r="D391" s="8">
        <v>89.534325492078736</v>
      </c>
      <c r="E391" s="8">
        <v>79.818129880022852</v>
      </c>
      <c r="F391" t="str">
        <f>VLOOKUP(B391,'data indicadores nacional'!$A$2:$G$24,7,FALSE)</f>
        <v>abajo</v>
      </c>
      <c r="G391" s="9">
        <f>VLOOKUP(B391,'data indicadores nacional'!$A$2:$F$24,6,FALSE)</f>
        <v>7.5200278194544445</v>
      </c>
      <c r="H391" s="5" t="str">
        <f t="shared" si="30"/>
        <v xml:space="preserve"> </v>
      </c>
      <c r="I391" s="5">
        <f t="shared" si="31"/>
        <v>0</v>
      </c>
      <c r="J391" s="5">
        <f t="shared" si="32"/>
        <v>0</v>
      </c>
      <c r="K391" s="5">
        <f t="shared" si="33"/>
        <v>0</v>
      </c>
      <c r="M391" s="8">
        <f>VLOOKUP(B391,'data indicadores nacional'!$A$2:$J$24,10,FALSE)</f>
        <v>61</v>
      </c>
      <c r="N391" t="str">
        <f t="shared" si="34"/>
        <v>alarma</v>
      </c>
    </row>
    <row r="392" spans="1:14">
      <c r="A392" t="s">
        <v>126</v>
      </c>
      <c r="B392" t="s">
        <v>100</v>
      </c>
      <c r="C392" s="8">
        <v>9.4582377077682729</v>
      </c>
      <c r="D392" s="8">
        <v>13.162819713038052</v>
      </c>
      <c r="E392" s="8">
        <v>10.183168950941463</v>
      </c>
      <c r="F392" t="str">
        <f>VLOOKUP(B392,'data indicadores nacional'!$A$2:$G$24,7,FALSE)</f>
        <v>abajo</v>
      </c>
      <c r="G392" s="9">
        <f>VLOOKUP(B392,'data indicadores nacional'!$A$2:$F$24,6,FALSE)</f>
        <v>1.7895311097465236</v>
      </c>
      <c r="H392" s="5" t="str">
        <f t="shared" si="30"/>
        <v xml:space="preserve"> </v>
      </c>
      <c r="I392" s="5">
        <f t="shared" si="31"/>
        <v>0</v>
      </c>
      <c r="J392" s="5">
        <f t="shared" si="32"/>
        <v>1</v>
      </c>
      <c r="K392" s="5">
        <f t="shared" si="33"/>
        <v>1</v>
      </c>
      <c r="M392" s="8">
        <f>VLOOKUP(B392,'data indicadores nacional'!$A$2:$J$24,10,FALSE)</f>
        <v>15</v>
      </c>
      <c r="N392" t="str">
        <f t="shared" si="34"/>
        <v xml:space="preserve"> </v>
      </c>
    </row>
    <row r="393" spans="1:14">
      <c r="A393" t="s">
        <v>126</v>
      </c>
      <c r="B393" t="s">
        <v>101</v>
      </c>
      <c r="C393" s="8">
        <v>8.1368662633006466</v>
      </c>
      <c r="D393" s="8">
        <v>11.416094822208359</v>
      </c>
      <c r="E393" s="8">
        <v>8.7101319328807474</v>
      </c>
      <c r="F393" t="str">
        <f>VLOOKUP(B393,'data indicadores nacional'!$A$2:$G$24,7,FALSE)</f>
        <v>abajo</v>
      </c>
      <c r="G393" s="9">
        <f>VLOOKUP(B393,'data indicadores nacional'!$A$2:$F$24,6,FALSE)</f>
        <v>1.3238688071947835</v>
      </c>
      <c r="H393" s="5" t="str">
        <f t="shared" si="30"/>
        <v xml:space="preserve"> </v>
      </c>
      <c r="I393" s="5">
        <f t="shared" si="31"/>
        <v>0</v>
      </c>
      <c r="J393" s="5">
        <f t="shared" si="32"/>
        <v>1</v>
      </c>
      <c r="K393" s="5">
        <f t="shared" si="33"/>
        <v>1</v>
      </c>
      <c r="M393" s="8">
        <f>VLOOKUP(B393,'data indicadores nacional'!$A$2:$J$24,10,FALSE)</f>
        <v>12</v>
      </c>
      <c r="N393" t="str">
        <f t="shared" si="34"/>
        <v xml:space="preserve"> </v>
      </c>
    </row>
    <row r="394" spans="1:14">
      <c r="A394" t="s">
        <v>126</v>
      </c>
      <c r="B394" t="s">
        <v>102</v>
      </c>
      <c r="C394" s="8">
        <v>2.3797058683546712</v>
      </c>
      <c r="D394" s="8">
        <v>4.9000992270093473</v>
      </c>
      <c r="E394" s="8">
        <v>3.6281398526975224</v>
      </c>
      <c r="F394" t="str">
        <f>VLOOKUP(B394,'data indicadores nacional'!$A$2:$G$24,7,FALSE)</f>
        <v>abajo</v>
      </c>
      <c r="G394" s="9">
        <f>VLOOKUP(B394,'data indicadores nacional'!$A$2:$F$24,6,FALSE)</f>
        <v>1.6226293498102424</v>
      </c>
      <c r="H394" s="5" t="str">
        <f t="shared" si="30"/>
        <v xml:space="preserve"> </v>
      </c>
      <c r="I394" s="5">
        <f t="shared" si="31"/>
        <v>0</v>
      </c>
      <c r="J394" s="5">
        <f t="shared" si="32"/>
        <v>1</v>
      </c>
      <c r="K394" s="5">
        <f t="shared" si="33"/>
        <v>1</v>
      </c>
      <c r="M394" s="8" t="str">
        <f>VLOOKUP(B394,'data indicadores nacional'!$A$2:$J$24,10,FALSE)</f>
        <v>-</v>
      </c>
      <c r="N394" t="str">
        <f t="shared" si="34"/>
        <v xml:space="preserve"> </v>
      </c>
    </row>
    <row r="395" spans="1:14">
      <c r="A395" t="s">
        <v>126</v>
      </c>
      <c r="B395" t="s">
        <v>103</v>
      </c>
      <c r="C395" s="8">
        <v>7.1391176050640137</v>
      </c>
      <c r="D395" s="8">
        <v>13.475272874275703</v>
      </c>
      <c r="E395" s="8">
        <v>3.6281398526975224</v>
      </c>
      <c r="F395" t="str">
        <f>VLOOKUP(B395,'data indicadores nacional'!$A$2:$G$24,7,FALSE)</f>
        <v>abajo</v>
      </c>
      <c r="G395" s="9">
        <f>VLOOKUP(B395,'data indicadores nacional'!$A$2:$F$24,6,FALSE)</f>
        <v>4.9638210683068253</v>
      </c>
      <c r="H395" s="5" t="str">
        <f t="shared" si="30"/>
        <v xml:space="preserve"> </v>
      </c>
      <c r="I395" s="5">
        <f t="shared" si="31"/>
        <v>1</v>
      </c>
      <c r="J395" s="5">
        <f t="shared" si="32"/>
        <v>0</v>
      </c>
      <c r="K395" s="5">
        <f t="shared" si="33"/>
        <v>1</v>
      </c>
      <c r="M395" s="8">
        <f>VLOOKUP(B395,'data indicadores nacional'!$A$2:$J$24,10,FALSE)</f>
        <v>8.9</v>
      </c>
      <c r="N395" t="str">
        <f t="shared" si="34"/>
        <v xml:space="preserve"> </v>
      </c>
    </row>
    <row r="396" spans="1:14">
      <c r="A396" t="s">
        <v>126</v>
      </c>
      <c r="B396" t="s">
        <v>104</v>
      </c>
      <c r="C396" s="8">
        <v>12.339721494553977</v>
      </c>
      <c r="D396" s="8">
        <v>15.215239980207818</v>
      </c>
      <c r="E396" s="8">
        <v>13.466302483643524</v>
      </c>
      <c r="F396" t="str">
        <f>VLOOKUP(B396,'data indicadores nacional'!$A$2:$G$24,7,FALSE)</f>
        <v>abajo</v>
      </c>
      <c r="G396" s="9">
        <f>VLOOKUP(B396,'data indicadores nacional'!$A$2:$F$24,6,FALSE)</f>
        <v>0.3966802220902198</v>
      </c>
      <c r="H396" s="5" t="str">
        <f t="shared" si="30"/>
        <v xml:space="preserve"> </v>
      </c>
      <c r="I396" s="5">
        <f t="shared" si="31"/>
        <v>0</v>
      </c>
      <c r="J396" s="5">
        <f t="shared" si="32"/>
        <v>1</v>
      </c>
      <c r="K396" s="5">
        <f t="shared" si="33"/>
        <v>1</v>
      </c>
      <c r="M396" s="8">
        <f>VLOOKUP(B396,'data indicadores nacional'!$A$2:$J$24,10,FALSE)</f>
        <v>12</v>
      </c>
      <c r="N396" t="str">
        <f t="shared" si="34"/>
        <v>alarma</v>
      </c>
    </row>
    <row r="397" spans="1:14">
      <c r="A397" t="s">
        <v>126</v>
      </c>
      <c r="B397" t="s">
        <v>105</v>
      </c>
      <c r="C397" s="8">
        <v>10.708676407596021</v>
      </c>
      <c r="D397" s="8">
        <v>11.02522326077103</v>
      </c>
      <c r="E397" s="8">
        <v>3.6281398526975224</v>
      </c>
      <c r="F397" t="str">
        <f>VLOOKUP(B397,'data indicadores nacional'!$A$2:$G$24,7,FALSE)</f>
        <v>abajo</v>
      </c>
      <c r="G397" s="9">
        <f>VLOOKUP(B397,'data indicadores nacional'!$A$2:$F$24,6,FALSE)</f>
        <v>1.2536970118415909</v>
      </c>
      <c r="H397" s="5" t="str">
        <f t="shared" si="30"/>
        <v xml:space="preserve"> </v>
      </c>
      <c r="I397" s="5">
        <f t="shared" si="31"/>
        <v>1</v>
      </c>
      <c r="J397" s="5">
        <f t="shared" si="32"/>
        <v>0</v>
      </c>
      <c r="K397" s="5">
        <f t="shared" si="33"/>
        <v>1</v>
      </c>
      <c r="M397" s="8">
        <f>C397*0.5</f>
        <v>5.3543382037980107</v>
      </c>
      <c r="N397" t="str">
        <f t="shared" si="34"/>
        <v xml:space="preserve"> </v>
      </c>
    </row>
    <row r="398" spans="1:14">
      <c r="A398" t="s">
        <v>127</v>
      </c>
      <c r="B398" t="s">
        <v>88</v>
      </c>
      <c r="C398" s="8">
        <v>2.9029385574354407</v>
      </c>
      <c r="D398" s="8">
        <v>2.5206950555596985</v>
      </c>
      <c r="E398" s="8">
        <v>2.2794334611979936</v>
      </c>
      <c r="F398" t="str">
        <f>VLOOKUP(B398,'data indicadores nacional'!$A$2:$G$24,7,FALSE)</f>
        <v>abajo</v>
      </c>
      <c r="G398" s="9">
        <f>VLOOKUP(B398,'data indicadores nacional'!$A$2:$F$24,6,FALSE)</f>
        <v>0.25026441121950321</v>
      </c>
      <c r="H398" s="5" t="str">
        <f t="shared" si="30"/>
        <v xml:space="preserve"> </v>
      </c>
      <c r="I398" s="5">
        <f t="shared" si="31"/>
        <v>1</v>
      </c>
      <c r="J398" s="5">
        <f t="shared" si="32"/>
        <v>0</v>
      </c>
      <c r="K398" s="5">
        <f t="shared" si="33"/>
        <v>1</v>
      </c>
      <c r="M398" s="8">
        <f>VLOOKUP(B398,'data indicadores nacional'!$A$2:$J$24,10,FALSE)</f>
        <v>10</v>
      </c>
      <c r="N398" t="str">
        <f t="shared" si="34"/>
        <v xml:space="preserve"> </v>
      </c>
    </row>
    <row r="399" spans="1:14">
      <c r="A399" t="s">
        <v>127</v>
      </c>
      <c r="B399" t="s">
        <v>89</v>
      </c>
      <c r="C399" s="8">
        <v>85.194862956579755</v>
      </c>
      <c r="D399" s="8">
        <v>88.773331496659551</v>
      </c>
      <c r="E399" s="8">
        <v>82.651281363209449</v>
      </c>
      <c r="F399" t="str">
        <f>VLOOKUP(B399,'data indicadores nacional'!$A$2:$G$24,7,FALSE)</f>
        <v>arriba</v>
      </c>
      <c r="G399" s="9">
        <f>VLOOKUP(B399,'data indicadores nacional'!$A$2:$F$24,6,FALSE)</f>
        <v>2.7490434366534529</v>
      </c>
      <c r="H399" s="5" t="str">
        <f t="shared" si="30"/>
        <v>alarma</v>
      </c>
      <c r="I399" s="5">
        <f t="shared" si="31"/>
        <v>0</v>
      </c>
      <c r="J399" s="5">
        <f t="shared" si="32"/>
        <v>1</v>
      </c>
      <c r="K399" s="5">
        <f t="shared" si="33"/>
        <v>1</v>
      </c>
      <c r="M399" s="8">
        <f>VLOOKUP(B399,'data indicadores nacional'!$A$2:$J$24,10,FALSE)</f>
        <v>95</v>
      </c>
      <c r="N399" t="str">
        <f t="shared" si="34"/>
        <v>alarma</v>
      </c>
    </row>
    <row r="400" spans="1:14">
      <c r="A400" t="s">
        <v>127</v>
      </c>
      <c r="B400" t="s">
        <v>90</v>
      </c>
      <c r="C400" s="8">
        <v>84.761904761904759</v>
      </c>
      <c r="D400" s="8">
        <v>69.491525423728817</v>
      </c>
      <c r="E400" s="8">
        <v>65.714285714285708</v>
      </c>
      <c r="F400" t="str">
        <f>VLOOKUP(B400,'data indicadores nacional'!$A$2:$G$24,7,FALSE)</f>
        <v>abajo</v>
      </c>
      <c r="G400" s="9">
        <f>VLOOKUP(B400,'data indicadores nacional'!$A$2:$F$24,6,FALSE)</f>
        <v>2.2832114202799096</v>
      </c>
      <c r="H400" s="5" t="str">
        <f t="shared" si="30"/>
        <v xml:space="preserve"> </v>
      </c>
      <c r="I400" s="5">
        <f t="shared" si="31"/>
        <v>1</v>
      </c>
      <c r="J400" s="5">
        <f t="shared" si="32"/>
        <v>0</v>
      </c>
      <c r="K400" s="5">
        <f t="shared" si="33"/>
        <v>1</v>
      </c>
      <c r="M400" s="8" t="str">
        <f>VLOOKUP(B400,'data indicadores nacional'!$A$2:$J$24,10,FALSE)</f>
        <v>-</v>
      </c>
      <c r="N400" t="str">
        <f t="shared" si="34"/>
        <v xml:space="preserve"> </v>
      </c>
    </row>
    <row r="401" spans="1:14">
      <c r="A401" t="s">
        <v>127</v>
      </c>
      <c r="B401" t="s">
        <v>91</v>
      </c>
      <c r="C401" s="8">
        <v>98.342876018498131</v>
      </c>
      <c r="D401" s="8">
        <v>97.197478415787302</v>
      </c>
      <c r="E401" s="8">
        <v>96.410907632669435</v>
      </c>
      <c r="F401" t="str">
        <f>VLOOKUP(B401,'data indicadores nacional'!$A$2:$G$24,7,FALSE)</f>
        <v>arriba</v>
      </c>
      <c r="G401" s="9">
        <f>VLOOKUP(B401,'data indicadores nacional'!$A$2:$F$24,6,FALSE)</f>
        <v>0.72595219758941765</v>
      </c>
      <c r="H401" s="5" t="str">
        <f t="shared" si="30"/>
        <v>alarma</v>
      </c>
      <c r="I401" s="5">
        <f t="shared" si="31"/>
        <v>0</v>
      </c>
      <c r="J401" s="5">
        <f t="shared" si="32"/>
        <v>1</v>
      </c>
      <c r="K401" s="5">
        <f t="shared" si="33"/>
        <v>1</v>
      </c>
      <c r="M401" s="8" t="str">
        <f>VLOOKUP(B401,'data indicadores nacional'!$A$2:$J$24,10,FALSE)</f>
        <v>-</v>
      </c>
      <c r="N401" t="str">
        <f t="shared" si="34"/>
        <v xml:space="preserve"> </v>
      </c>
    </row>
    <row r="402" spans="1:14">
      <c r="A402" t="s">
        <v>127</v>
      </c>
      <c r="B402" t="s">
        <v>92</v>
      </c>
      <c r="C402" s="8">
        <v>31.575534903825375</v>
      </c>
      <c r="D402" s="8">
        <v>35.974043531161279</v>
      </c>
      <c r="E402" s="8">
        <v>37.418590882178805</v>
      </c>
      <c r="F402" t="str">
        <f>VLOOKUP(B402,'data indicadores nacional'!$A$2:$G$24,7,FALSE)</f>
        <v>abajo</v>
      </c>
      <c r="G402" s="9">
        <f>VLOOKUP(B402,'data indicadores nacional'!$A$2:$F$24,6,FALSE)</f>
        <v>2.5040710609700474</v>
      </c>
      <c r="H402" s="5" t="str">
        <f t="shared" si="30"/>
        <v>alarma</v>
      </c>
      <c r="I402" s="5">
        <f t="shared" si="31"/>
        <v>0</v>
      </c>
      <c r="J402" s="5">
        <f t="shared" si="32"/>
        <v>1</v>
      </c>
      <c r="K402" s="5">
        <f t="shared" si="33"/>
        <v>1</v>
      </c>
      <c r="M402" s="8" t="str">
        <f>VLOOKUP(B402,'data indicadores nacional'!$A$2:$J$24,10,FALSE)</f>
        <v>-</v>
      </c>
      <c r="N402" t="str">
        <f t="shared" si="34"/>
        <v xml:space="preserve"> </v>
      </c>
    </row>
    <row r="403" spans="1:14">
      <c r="A403" t="s">
        <v>127</v>
      </c>
      <c r="B403" t="s">
        <v>93</v>
      </c>
      <c r="C403" s="8">
        <v>0.22153779650942884</v>
      </c>
      <c r="D403" s="8">
        <v>0.1083130246412131</v>
      </c>
      <c r="E403" s="8">
        <v>0.14497528830313014</v>
      </c>
      <c r="F403" t="str">
        <f>VLOOKUP(B403,'data indicadores nacional'!$A$2:$G$24,7,FALSE)</f>
        <v>abajo</v>
      </c>
      <c r="G403" s="9">
        <f>VLOOKUP(B403,'data indicadores nacional'!$A$2:$F$24,6,FALSE)</f>
        <v>3.3766595341714022E-2</v>
      </c>
      <c r="H403" s="5" t="str">
        <f t="shared" si="30"/>
        <v>alarma</v>
      </c>
      <c r="I403" s="5">
        <f t="shared" si="31"/>
        <v>1</v>
      </c>
      <c r="J403" s="5">
        <f t="shared" si="32"/>
        <v>0</v>
      </c>
      <c r="K403" s="5">
        <f t="shared" si="33"/>
        <v>1</v>
      </c>
      <c r="M403" s="8">
        <f>VLOOKUP(B403,'data indicadores nacional'!$A$2:$J$24,10,FALSE)</f>
        <v>15</v>
      </c>
      <c r="N403" t="str">
        <f t="shared" si="34"/>
        <v xml:space="preserve"> </v>
      </c>
    </row>
    <row r="404" spans="1:14">
      <c r="A404" t="s">
        <v>127</v>
      </c>
      <c r="B404" t="s">
        <v>94</v>
      </c>
      <c r="C404" s="8">
        <v>5.7854441322671279</v>
      </c>
      <c r="D404" s="8">
        <v>6.1363390563742062</v>
      </c>
      <c r="E404" s="8">
        <v>5.6798894809552003</v>
      </c>
      <c r="F404" t="str">
        <f>VLOOKUP(B404,'data indicadores nacional'!$A$2:$G$24,7,FALSE)</f>
        <v>arriba</v>
      </c>
      <c r="G404" s="9">
        <f>VLOOKUP(B404,'data indicadores nacional'!$A$2:$F$24,6,FALSE)</f>
        <v>0.23219145011705353</v>
      </c>
      <c r="H404" s="5" t="str">
        <f t="shared" si="30"/>
        <v>alarma</v>
      </c>
      <c r="I404" s="5">
        <f t="shared" si="31"/>
        <v>0</v>
      </c>
      <c r="J404" s="5">
        <f t="shared" si="32"/>
        <v>1</v>
      </c>
      <c r="K404" s="5">
        <f t="shared" si="33"/>
        <v>1</v>
      </c>
      <c r="M404" s="8" t="str">
        <f>VLOOKUP(B404,'data indicadores nacional'!$A$2:$J$24,10,FALSE)</f>
        <v>-</v>
      </c>
      <c r="N404" t="str">
        <f t="shared" si="34"/>
        <v xml:space="preserve"> </v>
      </c>
    </row>
    <row r="405" spans="1:14">
      <c r="A405" t="s">
        <v>127</v>
      </c>
      <c r="B405" t="s">
        <v>95</v>
      </c>
      <c r="C405" s="8">
        <v>13.443561895499002</v>
      </c>
      <c r="D405" s="8">
        <v>9.8971026265908471</v>
      </c>
      <c r="E405" s="8">
        <v>9.1861614497528841</v>
      </c>
      <c r="F405" t="str">
        <f>VLOOKUP(B405,'data indicadores nacional'!$A$2:$G$24,7,FALSE)</f>
        <v>abajo</v>
      </c>
      <c r="G405" s="9">
        <f>VLOOKUP(B405,'data indicadores nacional'!$A$2:$F$24,6,FALSE)</f>
        <v>1.7199886991149187</v>
      </c>
      <c r="H405" s="5" t="str">
        <f t="shared" si="30"/>
        <v xml:space="preserve"> </v>
      </c>
      <c r="I405" s="5">
        <f t="shared" si="31"/>
        <v>1</v>
      </c>
      <c r="J405" s="5">
        <f t="shared" si="32"/>
        <v>0</v>
      </c>
      <c r="K405" s="5">
        <f t="shared" si="33"/>
        <v>1</v>
      </c>
      <c r="M405" s="8">
        <f>VLOOKUP(B405,'data indicadores nacional'!$A$2:$J$24,10,FALSE)</f>
        <v>15</v>
      </c>
      <c r="N405" t="str">
        <f t="shared" si="34"/>
        <v xml:space="preserve"> </v>
      </c>
    </row>
    <row r="406" spans="1:14">
      <c r="A406" t="s">
        <v>127</v>
      </c>
      <c r="B406" t="s">
        <v>96</v>
      </c>
      <c r="C406" s="8">
        <v>70.239896261076296</v>
      </c>
      <c r="D406" s="8">
        <v>87.873462214411248</v>
      </c>
      <c r="E406" s="8">
        <v>46.049601999868429</v>
      </c>
      <c r="F406" t="str">
        <f>VLOOKUP(B406,'data indicadores nacional'!$A$2:$G$24,7,FALSE)</f>
        <v>abajo</v>
      </c>
      <c r="G406" s="9">
        <f>VLOOKUP(B406,'data indicadores nacional'!$A$2:$F$24,6,FALSE)</f>
        <v>14.793500408348107</v>
      </c>
      <c r="H406" s="5" t="str">
        <f t="shared" si="30"/>
        <v xml:space="preserve"> </v>
      </c>
      <c r="I406" s="5">
        <f t="shared" si="31"/>
        <v>1</v>
      </c>
      <c r="J406" s="5">
        <f t="shared" si="32"/>
        <v>0</v>
      </c>
      <c r="K406" s="5">
        <f t="shared" si="33"/>
        <v>1</v>
      </c>
      <c r="M406" s="8">
        <f>VLOOKUP(B406,'data indicadores nacional'!$A$2:$J$24,10,FALSE)</f>
        <v>45</v>
      </c>
      <c r="N406" t="str">
        <f t="shared" si="34"/>
        <v>alarma</v>
      </c>
    </row>
    <row r="407" spans="1:14">
      <c r="A407" t="s">
        <v>127</v>
      </c>
      <c r="B407" t="s">
        <v>97</v>
      </c>
      <c r="C407" s="8">
        <v>3.1180863858409182</v>
      </c>
      <c r="D407" s="8">
        <v>2.2689253369738687</v>
      </c>
      <c r="E407" s="8">
        <v>2.0513421638729343</v>
      </c>
      <c r="F407" t="str">
        <f>VLOOKUP(B407,'data indicadores nacional'!$A$2:$G$24,7,FALSE)</f>
        <v>abajo</v>
      </c>
      <c r="G407" s="9">
        <f>VLOOKUP(B407,'data indicadores nacional'!$A$2:$F$24,6,FALSE)</f>
        <v>0.35698528124504503</v>
      </c>
      <c r="H407" s="5" t="str">
        <f t="shared" si="30"/>
        <v xml:space="preserve"> </v>
      </c>
      <c r="I407" s="5">
        <f t="shared" si="31"/>
        <v>1</v>
      </c>
      <c r="J407" s="5">
        <f t="shared" si="32"/>
        <v>0</v>
      </c>
      <c r="K407" s="5">
        <f t="shared" si="33"/>
        <v>1</v>
      </c>
      <c r="M407" s="8">
        <f>VLOOKUP(B407,'data indicadores nacional'!$A$2:$J$24,10,FALSE)</f>
        <v>61</v>
      </c>
      <c r="N407" t="str">
        <f t="shared" si="34"/>
        <v xml:space="preserve"> </v>
      </c>
    </row>
    <row r="408" spans="1:14">
      <c r="A408" t="s">
        <v>127</v>
      </c>
      <c r="B408" t="s">
        <v>98</v>
      </c>
      <c r="C408" s="8">
        <v>37.79571472713981</v>
      </c>
      <c r="D408" s="8">
        <v>29.812447513296632</v>
      </c>
      <c r="E408" s="8">
        <v>29.679195140470764</v>
      </c>
      <c r="F408" t="str">
        <f>VLOOKUP(B408,'data indicadores nacional'!$A$2:$G$24,7,FALSE)</f>
        <v>abajo</v>
      </c>
      <c r="G408" s="9">
        <f>VLOOKUP(B408,'data indicadores nacional'!$A$2:$F$24,6,FALSE)</f>
        <v>3.4897517565506893</v>
      </c>
      <c r="H408" s="5" t="str">
        <f t="shared" si="30"/>
        <v xml:space="preserve"> </v>
      </c>
      <c r="I408" s="5">
        <f t="shared" si="31"/>
        <v>1</v>
      </c>
      <c r="J408" s="5">
        <f t="shared" si="32"/>
        <v>0</v>
      </c>
      <c r="K408" s="5">
        <f t="shared" si="33"/>
        <v>1</v>
      </c>
      <c r="M408" s="8">
        <f>VLOOKUP(B408,'data indicadores nacional'!$A$2:$J$24,10,FALSE)</f>
        <v>61</v>
      </c>
      <c r="N408" t="str">
        <f t="shared" si="34"/>
        <v xml:space="preserve"> </v>
      </c>
    </row>
    <row r="409" spans="1:14">
      <c r="A409" t="s">
        <v>127</v>
      </c>
      <c r="B409" t="s">
        <v>99</v>
      </c>
      <c r="C409" s="8">
        <v>73.540665462671029</v>
      </c>
      <c r="D409" s="8">
        <v>55.780142486811812</v>
      </c>
      <c r="E409" s="8">
        <v>55.783217041385171</v>
      </c>
      <c r="F409" t="str">
        <f>VLOOKUP(B409,'data indicadores nacional'!$A$2:$G$24,7,FALSE)</f>
        <v>abajo</v>
      </c>
      <c r="G409" s="9">
        <f>VLOOKUP(B409,'data indicadores nacional'!$A$2:$F$24,6,FALSE)</f>
        <v>7.5200278194544445</v>
      </c>
      <c r="H409" s="5" t="str">
        <f t="shared" si="30"/>
        <v>alarma</v>
      </c>
      <c r="I409" s="5">
        <f t="shared" si="31"/>
        <v>1</v>
      </c>
      <c r="J409" s="5">
        <f t="shared" si="32"/>
        <v>0</v>
      </c>
      <c r="K409" s="5">
        <f t="shared" si="33"/>
        <v>1</v>
      </c>
      <c r="M409" s="8">
        <f>VLOOKUP(B409,'data indicadores nacional'!$A$2:$J$24,10,FALSE)</f>
        <v>61</v>
      </c>
      <c r="N409" t="str">
        <f t="shared" si="34"/>
        <v xml:space="preserve"> </v>
      </c>
    </row>
    <row r="410" spans="1:14">
      <c r="A410" t="s">
        <v>127</v>
      </c>
      <c r="B410" t="s">
        <v>100</v>
      </c>
      <c r="C410" s="8">
        <v>15.236654419710396</v>
      </c>
      <c r="D410" s="8">
        <v>9.0577261051777747</v>
      </c>
      <c r="E410" s="8">
        <v>10.130912439971056</v>
      </c>
      <c r="F410" t="str">
        <f>VLOOKUP(B410,'data indicadores nacional'!$A$2:$G$24,7,FALSE)</f>
        <v>abajo</v>
      </c>
      <c r="G410" s="9">
        <f>VLOOKUP(B410,'data indicadores nacional'!$A$2:$F$24,6,FALSE)</f>
        <v>1.7895311097465236</v>
      </c>
      <c r="H410" s="5" t="str">
        <f t="shared" si="30"/>
        <v>alarma</v>
      </c>
      <c r="I410" s="5">
        <f t="shared" si="31"/>
        <v>1</v>
      </c>
      <c r="J410" s="5">
        <f t="shared" si="32"/>
        <v>0</v>
      </c>
      <c r="K410" s="5">
        <f t="shared" si="33"/>
        <v>1</v>
      </c>
      <c r="M410" s="8">
        <f>VLOOKUP(B410,'data indicadores nacional'!$A$2:$J$24,10,FALSE)</f>
        <v>15</v>
      </c>
      <c r="N410" t="str">
        <f t="shared" si="34"/>
        <v xml:space="preserve"> </v>
      </c>
    </row>
    <row r="411" spans="1:14">
      <c r="A411" t="s">
        <v>127</v>
      </c>
      <c r="B411" t="s">
        <v>101</v>
      </c>
      <c r="C411" s="8">
        <v>11.832720985519774</v>
      </c>
      <c r="D411" s="8">
        <v>7.5706367446261993</v>
      </c>
      <c r="E411" s="8">
        <v>8.1573580685481222</v>
      </c>
      <c r="F411" t="str">
        <f>VLOOKUP(B411,'data indicadores nacional'!$A$2:$G$24,7,FALSE)</f>
        <v>abajo</v>
      </c>
      <c r="G411" s="9">
        <f>VLOOKUP(B411,'data indicadores nacional'!$A$2:$F$24,6,FALSE)</f>
        <v>1.3238688071947835</v>
      </c>
      <c r="H411" s="5" t="str">
        <f t="shared" si="30"/>
        <v>alarma</v>
      </c>
      <c r="I411" s="5">
        <f t="shared" si="31"/>
        <v>1</v>
      </c>
      <c r="J411" s="5">
        <f t="shared" si="32"/>
        <v>0</v>
      </c>
      <c r="K411" s="5">
        <f t="shared" si="33"/>
        <v>1</v>
      </c>
      <c r="M411" s="8">
        <f>VLOOKUP(B411,'data indicadores nacional'!$A$2:$J$24,10,FALSE)</f>
        <v>12</v>
      </c>
      <c r="N411" t="str">
        <f t="shared" si="34"/>
        <v xml:space="preserve"> </v>
      </c>
    </row>
    <row r="412" spans="1:14">
      <c r="A412" t="s">
        <v>127</v>
      </c>
      <c r="B412" t="s">
        <v>102</v>
      </c>
      <c r="C412" s="8">
        <v>6.1234174792951954</v>
      </c>
      <c r="D412" s="8">
        <v>2.1783407578447496</v>
      </c>
      <c r="E412" s="8">
        <v>2.198043741070447</v>
      </c>
      <c r="F412" t="str">
        <f>VLOOKUP(B412,'data indicadores nacional'!$A$2:$G$24,7,FALSE)</f>
        <v>abajo</v>
      </c>
      <c r="G412" s="9">
        <f>VLOOKUP(B412,'data indicadores nacional'!$A$2:$F$24,6,FALSE)</f>
        <v>1.6226293498102424</v>
      </c>
      <c r="H412" s="5" t="str">
        <f t="shared" si="30"/>
        <v>alarma</v>
      </c>
      <c r="I412" s="5">
        <f t="shared" si="31"/>
        <v>1</v>
      </c>
      <c r="J412" s="5">
        <f t="shared" si="32"/>
        <v>0</v>
      </c>
      <c r="K412" s="5">
        <f t="shared" si="33"/>
        <v>1</v>
      </c>
      <c r="M412" s="8" t="str">
        <f>VLOOKUP(B412,'data indicadores nacional'!$A$2:$J$24,10,FALSE)</f>
        <v>-</v>
      </c>
      <c r="N412" t="str">
        <f t="shared" si="34"/>
        <v xml:space="preserve"> </v>
      </c>
    </row>
    <row r="413" spans="1:14">
      <c r="A413" t="s">
        <v>127</v>
      </c>
      <c r="B413" t="s">
        <v>103</v>
      </c>
      <c r="C413" s="8">
        <v>20.666533992621282</v>
      </c>
      <c r="D413" s="8">
        <v>9.8025334103013737</v>
      </c>
      <c r="E413" s="8">
        <v>9.8911968348170127</v>
      </c>
      <c r="F413" t="str">
        <f>VLOOKUP(B413,'data indicadores nacional'!$A$2:$G$24,7,FALSE)</f>
        <v>abajo</v>
      </c>
      <c r="G413" s="9">
        <f>VLOOKUP(B413,'data indicadores nacional'!$A$2:$F$24,6,FALSE)</f>
        <v>4.9638210683068253</v>
      </c>
      <c r="H413" s="5" t="str">
        <f t="shared" si="30"/>
        <v>alarma</v>
      </c>
      <c r="I413" s="5">
        <f t="shared" si="31"/>
        <v>1</v>
      </c>
      <c r="J413" s="5">
        <f t="shared" si="32"/>
        <v>0</v>
      </c>
      <c r="K413" s="5">
        <f t="shared" si="33"/>
        <v>1</v>
      </c>
      <c r="M413" s="8">
        <f>VLOOKUP(B413,'data indicadores nacional'!$A$2:$J$24,10,FALSE)</f>
        <v>8.9</v>
      </c>
      <c r="N413" t="str">
        <f t="shared" si="34"/>
        <v>alarma</v>
      </c>
    </row>
    <row r="414" spans="1:14">
      <c r="A414" t="s">
        <v>127</v>
      </c>
      <c r="B414" t="s">
        <v>104</v>
      </c>
      <c r="C414" s="8">
        <v>14.828693790149892</v>
      </c>
      <c r="D414" s="8">
        <v>12.065151819827067</v>
      </c>
      <c r="E414" s="8">
        <v>11.613492529523064</v>
      </c>
      <c r="F414" t="str">
        <f>VLOOKUP(B414,'data indicadores nacional'!$A$2:$G$24,7,FALSE)</f>
        <v>abajo</v>
      </c>
      <c r="G414" s="9">
        <f>VLOOKUP(B414,'data indicadores nacional'!$A$2:$F$24,6,FALSE)</f>
        <v>0.3966802220902198</v>
      </c>
      <c r="H414" s="5" t="str">
        <f t="shared" si="30"/>
        <v xml:space="preserve"> </v>
      </c>
      <c r="I414" s="5">
        <f t="shared" si="31"/>
        <v>1</v>
      </c>
      <c r="J414" s="5">
        <f t="shared" si="32"/>
        <v>0</v>
      </c>
      <c r="K414" s="5">
        <f t="shared" si="33"/>
        <v>1</v>
      </c>
      <c r="M414" s="8">
        <f>VLOOKUP(B414,'data indicadores nacional'!$A$2:$J$24,10,FALSE)</f>
        <v>12</v>
      </c>
      <c r="N414" t="str">
        <f t="shared" si="34"/>
        <v xml:space="preserve"> </v>
      </c>
    </row>
    <row r="415" spans="1:14">
      <c r="A415" t="s">
        <v>127</v>
      </c>
      <c r="B415" t="s">
        <v>105</v>
      </c>
      <c r="C415" s="8">
        <v>5.3579902943832955</v>
      </c>
      <c r="D415" s="8">
        <v>3.2675111367671246</v>
      </c>
      <c r="E415" s="8">
        <v>4.396087482140894</v>
      </c>
      <c r="F415" t="str">
        <f>VLOOKUP(B415,'data indicadores nacional'!$A$2:$G$24,7,FALSE)</f>
        <v>abajo</v>
      </c>
      <c r="G415" s="9">
        <f>VLOOKUP(B415,'data indicadores nacional'!$A$2:$F$24,6,FALSE)</f>
        <v>1.2536970118415909</v>
      </c>
      <c r="H415" s="5" t="str">
        <f t="shared" si="30"/>
        <v>alarma</v>
      </c>
      <c r="I415" s="5">
        <f t="shared" si="31"/>
        <v>1</v>
      </c>
      <c r="J415" s="5">
        <f t="shared" si="32"/>
        <v>0</v>
      </c>
      <c r="K415" s="5">
        <f t="shared" si="33"/>
        <v>1</v>
      </c>
      <c r="M415" s="8">
        <f>C415*0.5</f>
        <v>2.6789951471916478</v>
      </c>
      <c r="N415" t="str">
        <f t="shared" si="34"/>
        <v>alarma</v>
      </c>
    </row>
    <row r="416" spans="1:14">
      <c r="A416" t="s">
        <v>128</v>
      </c>
      <c r="B416" t="s">
        <v>88</v>
      </c>
      <c r="C416" s="8">
        <v>3.8041863873101369</v>
      </c>
      <c r="D416" s="8">
        <v>3.5224645808061159</v>
      </c>
      <c r="E416" s="8">
        <v>3.4164594324493924</v>
      </c>
      <c r="F416" t="str">
        <f>VLOOKUP(B416,'data indicadores nacional'!$A$2:$G$24,7,FALSE)</f>
        <v>abajo</v>
      </c>
      <c r="G416" s="9">
        <f>VLOOKUP(B416,'data indicadores nacional'!$A$2:$F$24,6,FALSE)</f>
        <v>0.25026441121950321</v>
      </c>
      <c r="H416" s="5" t="str">
        <f t="shared" si="30"/>
        <v xml:space="preserve"> </v>
      </c>
      <c r="I416" s="5">
        <f t="shared" si="31"/>
        <v>1</v>
      </c>
      <c r="J416" s="5">
        <f t="shared" si="32"/>
        <v>0</v>
      </c>
      <c r="K416" s="5">
        <f t="shared" si="33"/>
        <v>1</v>
      </c>
      <c r="M416" s="8">
        <f>VLOOKUP(B416,'data indicadores nacional'!$A$2:$J$24,10,FALSE)</f>
        <v>10</v>
      </c>
      <c r="N416" t="str">
        <f t="shared" si="34"/>
        <v xml:space="preserve"> </v>
      </c>
    </row>
    <row r="417" spans="1:14">
      <c r="A417" t="s">
        <v>128</v>
      </c>
      <c r="B417" t="s">
        <v>89</v>
      </c>
      <c r="C417" s="8">
        <v>90.417051116442153</v>
      </c>
      <c r="D417" s="8">
        <v>89.574267181213557</v>
      </c>
      <c r="E417" s="8">
        <v>86.246722437258086</v>
      </c>
      <c r="F417" t="str">
        <f>VLOOKUP(B417,'data indicadores nacional'!$A$2:$G$24,7,FALSE)</f>
        <v>arriba</v>
      </c>
      <c r="G417" s="9">
        <f>VLOOKUP(B417,'data indicadores nacional'!$A$2:$F$24,6,FALSE)</f>
        <v>2.7490434366534529</v>
      </c>
      <c r="H417" s="5" t="str">
        <f t="shared" si="30"/>
        <v>alarma</v>
      </c>
      <c r="I417" s="5">
        <f t="shared" si="31"/>
        <v>0</v>
      </c>
      <c r="J417" s="5">
        <f t="shared" si="32"/>
        <v>1</v>
      </c>
      <c r="K417" s="5">
        <f t="shared" si="33"/>
        <v>1</v>
      </c>
      <c r="M417" s="8">
        <f>VLOOKUP(B417,'data indicadores nacional'!$A$2:$J$24,10,FALSE)</f>
        <v>95</v>
      </c>
      <c r="N417" t="str">
        <f t="shared" si="34"/>
        <v>alarma</v>
      </c>
    </row>
    <row r="418" spans="1:14">
      <c r="A418" t="s">
        <v>128</v>
      </c>
      <c r="B418" t="s">
        <v>90</v>
      </c>
      <c r="C418" s="8">
        <v>71.58469945355192</v>
      </c>
      <c r="D418" s="8">
        <v>62.611275964391687</v>
      </c>
      <c r="E418" s="8">
        <v>62.921348314606739</v>
      </c>
      <c r="F418" t="str">
        <f>VLOOKUP(B418,'data indicadores nacional'!$A$2:$G$24,7,FALSE)</f>
        <v>abajo</v>
      </c>
      <c r="G418" s="9">
        <f>VLOOKUP(B418,'data indicadores nacional'!$A$2:$F$24,6,FALSE)</f>
        <v>2.2832114202799096</v>
      </c>
      <c r="H418" s="5" t="str">
        <f t="shared" si="30"/>
        <v>alarma</v>
      </c>
      <c r="I418" s="5">
        <f t="shared" si="31"/>
        <v>1</v>
      </c>
      <c r="J418" s="5">
        <f t="shared" si="32"/>
        <v>0</v>
      </c>
      <c r="K418" s="5">
        <f t="shared" si="33"/>
        <v>1</v>
      </c>
      <c r="M418" s="8" t="str">
        <f>VLOOKUP(B418,'data indicadores nacional'!$A$2:$J$24,10,FALSE)</f>
        <v>-</v>
      </c>
      <c r="N418" t="str">
        <f t="shared" si="34"/>
        <v xml:space="preserve"> </v>
      </c>
    </row>
    <row r="419" spans="1:14">
      <c r="A419" t="s">
        <v>128</v>
      </c>
      <c r="B419" t="s">
        <v>91</v>
      </c>
      <c r="C419" s="8">
        <v>99.281139958765891</v>
      </c>
      <c r="D419" s="8">
        <v>99.303230666220287</v>
      </c>
      <c r="E419" s="8">
        <v>99.124387813513678</v>
      </c>
      <c r="F419" t="str">
        <f>VLOOKUP(B419,'data indicadores nacional'!$A$2:$G$24,7,FALSE)</f>
        <v>arriba</v>
      </c>
      <c r="G419" s="9">
        <f>VLOOKUP(B419,'data indicadores nacional'!$A$2:$F$24,6,FALSE)</f>
        <v>0.72595219758941765</v>
      </c>
      <c r="H419" s="5" t="str">
        <f t="shared" si="30"/>
        <v>alarma</v>
      </c>
      <c r="I419" s="5">
        <f t="shared" si="31"/>
        <v>0</v>
      </c>
      <c r="J419" s="5">
        <f t="shared" si="32"/>
        <v>1</v>
      </c>
      <c r="K419" s="5">
        <f t="shared" si="33"/>
        <v>1</v>
      </c>
      <c r="M419" s="8" t="str">
        <f>VLOOKUP(B419,'data indicadores nacional'!$A$2:$J$24,10,FALSE)</f>
        <v>-</v>
      </c>
      <c r="N419" t="str">
        <f t="shared" si="34"/>
        <v xml:space="preserve"> </v>
      </c>
    </row>
    <row r="420" spans="1:14">
      <c r="A420" t="s">
        <v>128</v>
      </c>
      <c r="B420" t="s">
        <v>92</v>
      </c>
      <c r="C420" s="8">
        <v>34.611460179367384</v>
      </c>
      <c r="D420" s="8">
        <v>36.015184159228482</v>
      </c>
      <c r="E420" s="8">
        <v>36.475188220123954</v>
      </c>
      <c r="F420" t="str">
        <f>VLOOKUP(B420,'data indicadores nacional'!$A$2:$G$24,7,FALSE)</f>
        <v>abajo</v>
      </c>
      <c r="G420" s="9">
        <f>VLOOKUP(B420,'data indicadores nacional'!$A$2:$F$24,6,FALSE)</f>
        <v>2.5040710609700474</v>
      </c>
      <c r="H420" s="5" t="str">
        <f t="shared" si="30"/>
        <v>alarma</v>
      </c>
      <c r="I420" s="5">
        <f t="shared" si="31"/>
        <v>0</v>
      </c>
      <c r="J420" s="5">
        <f t="shared" si="32"/>
        <v>1</v>
      </c>
      <c r="K420" s="5">
        <f t="shared" si="33"/>
        <v>1</v>
      </c>
      <c r="M420" s="8" t="str">
        <f>VLOOKUP(B420,'data indicadores nacional'!$A$2:$J$24,10,FALSE)</f>
        <v>-</v>
      </c>
      <c r="N420" t="str">
        <f t="shared" si="34"/>
        <v xml:space="preserve"> </v>
      </c>
    </row>
    <row r="421" spans="1:14">
      <c r="A421" t="s">
        <v>128</v>
      </c>
      <c r="B421" t="s">
        <v>93</v>
      </c>
      <c r="C421" s="8">
        <v>0.19878579487455006</v>
      </c>
      <c r="D421" s="8">
        <v>0.15389982147620709</v>
      </c>
      <c r="E421" s="8">
        <v>0.13934818327405835</v>
      </c>
      <c r="F421" t="str">
        <f>VLOOKUP(B421,'data indicadores nacional'!$A$2:$G$24,7,FALSE)</f>
        <v>abajo</v>
      </c>
      <c r="G421" s="9">
        <f>VLOOKUP(B421,'data indicadores nacional'!$A$2:$F$24,6,FALSE)</f>
        <v>3.3766595341714022E-2</v>
      </c>
      <c r="H421" s="5" t="str">
        <f t="shared" si="30"/>
        <v xml:space="preserve"> </v>
      </c>
      <c r="I421" s="5">
        <f t="shared" si="31"/>
        <v>1</v>
      </c>
      <c r="J421" s="5">
        <f t="shared" si="32"/>
        <v>0</v>
      </c>
      <c r="K421" s="5">
        <f t="shared" si="33"/>
        <v>1</v>
      </c>
      <c r="M421" s="8">
        <f>VLOOKUP(B421,'data indicadores nacional'!$A$2:$J$24,10,FALSE)</f>
        <v>15</v>
      </c>
      <c r="N421" t="str">
        <f t="shared" si="34"/>
        <v xml:space="preserve"> </v>
      </c>
    </row>
    <row r="422" spans="1:14">
      <c r="A422" t="s">
        <v>128</v>
      </c>
      <c r="B422" t="s">
        <v>94</v>
      </c>
      <c r="C422" s="8">
        <v>6.604349457658012</v>
      </c>
      <c r="D422" s="8">
        <v>6.6858725761772853</v>
      </c>
      <c r="E422" s="8">
        <v>6.224928247577056</v>
      </c>
      <c r="F422" t="str">
        <f>VLOOKUP(B422,'data indicadores nacional'!$A$2:$G$24,7,FALSE)</f>
        <v>arriba</v>
      </c>
      <c r="G422" s="9">
        <f>VLOOKUP(B422,'data indicadores nacional'!$A$2:$F$24,6,FALSE)</f>
        <v>0.23219145011705353</v>
      </c>
      <c r="H422" s="5" t="str">
        <f t="shared" si="30"/>
        <v>alarma</v>
      </c>
      <c r="I422" s="5">
        <f t="shared" si="31"/>
        <v>0</v>
      </c>
      <c r="J422" s="5">
        <f t="shared" si="32"/>
        <v>1</v>
      </c>
      <c r="K422" s="5">
        <f t="shared" si="33"/>
        <v>1</v>
      </c>
      <c r="M422" s="8" t="str">
        <f>VLOOKUP(B422,'data indicadores nacional'!$A$2:$J$24,10,FALSE)</f>
        <v>-</v>
      </c>
      <c r="N422" t="str">
        <f t="shared" si="34"/>
        <v xml:space="preserve"> </v>
      </c>
    </row>
    <row r="423" spans="1:14">
      <c r="A423" t="s">
        <v>128</v>
      </c>
      <c r="B423" t="s">
        <v>95</v>
      </c>
      <c r="C423" s="8">
        <v>11.341535485950679</v>
      </c>
      <c r="D423" s="8">
        <v>7.1881476617487134</v>
      </c>
      <c r="E423" s="8">
        <v>6.6034400282856005</v>
      </c>
      <c r="F423" t="str">
        <f>VLOOKUP(B423,'data indicadores nacional'!$A$2:$G$24,7,FALSE)</f>
        <v>abajo</v>
      </c>
      <c r="G423" s="9">
        <f>VLOOKUP(B423,'data indicadores nacional'!$A$2:$F$24,6,FALSE)</f>
        <v>1.7199886991149187</v>
      </c>
      <c r="H423" s="5" t="str">
        <f t="shared" si="30"/>
        <v xml:space="preserve"> </v>
      </c>
      <c r="I423" s="5">
        <f t="shared" si="31"/>
        <v>1</v>
      </c>
      <c r="J423" s="5">
        <f t="shared" si="32"/>
        <v>0</v>
      </c>
      <c r="K423" s="5">
        <f t="shared" si="33"/>
        <v>1</v>
      </c>
      <c r="M423" s="8">
        <f>VLOOKUP(B423,'data indicadores nacional'!$A$2:$J$24,10,FALSE)</f>
        <v>15</v>
      </c>
      <c r="N423" t="str">
        <f t="shared" si="34"/>
        <v xml:space="preserve"> </v>
      </c>
    </row>
    <row r="424" spans="1:14">
      <c r="A424" t="s">
        <v>128</v>
      </c>
      <c r="B424" t="s">
        <v>96</v>
      </c>
      <c r="C424" s="8">
        <v>64.3305158949983</v>
      </c>
      <c r="D424" s="8">
        <v>69.765055914640399</v>
      </c>
      <c r="E424" s="8">
        <v>81.111434632502807</v>
      </c>
      <c r="F424" t="str">
        <f>VLOOKUP(B424,'data indicadores nacional'!$A$2:$G$24,7,FALSE)</f>
        <v>abajo</v>
      </c>
      <c r="G424" s="9">
        <f>VLOOKUP(B424,'data indicadores nacional'!$A$2:$F$24,6,FALSE)</f>
        <v>14.793500408348107</v>
      </c>
      <c r="H424" s="5" t="str">
        <f t="shared" si="30"/>
        <v>alarma</v>
      </c>
      <c r="I424" s="5">
        <f t="shared" si="31"/>
        <v>0</v>
      </c>
      <c r="J424" s="5">
        <f t="shared" si="32"/>
        <v>1</v>
      </c>
      <c r="K424" s="5">
        <f t="shared" si="33"/>
        <v>1</v>
      </c>
      <c r="M424" s="8">
        <f>VLOOKUP(B424,'data indicadores nacional'!$A$2:$J$24,10,FALSE)</f>
        <v>45</v>
      </c>
      <c r="N424" t="str">
        <f t="shared" si="34"/>
        <v>alarma</v>
      </c>
    </row>
    <row r="425" spans="1:14">
      <c r="A425" t="s">
        <v>128</v>
      </c>
      <c r="B425" t="s">
        <v>97</v>
      </c>
      <c r="C425" s="8">
        <v>2.8688931507135651</v>
      </c>
      <c r="D425" s="8">
        <v>1.8945036906281094</v>
      </c>
      <c r="E425" s="8">
        <v>1.5167093655383181</v>
      </c>
      <c r="F425" t="str">
        <f>VLOOKUP(B425,'data indicadores nacional'!$A$2:$G$24,7,FALSE)</f>
        <v>abajo</v>
      </c>
      <c r="G425" s="9">
        <f>VLOOKUP(B425,'data indicadores nacional'!$A$2:$F$24,6,FALSE)</f>
        <v>0.35698528124504503</v>
      </c>
      <c r="H425" s="5" t="str">
        <f t="shared" si="30"/>
        <v xml:space="preserve"> </v>
      </c>
      <c r="I425" s="5">
        <f t="shared" si="31"/>
        <v>1</v>
      </c>
      <c r="J425" s="5">
        <f t="shared" si="32"/>
        <v>0</v>
      </c>
      <c r="K425" s="5">
        <f t="shared" si="33"/>
        <v>1</v>
      </c>
      <c r="M425" s="8">
        <f>VLOOKUP(B425,'data indicadores nacional'!$A$2:$J$24,10,FALSE)</f>
        <v>61</v>
      </c>
      <c r="N425" t="str">
        <f t="shared" si="34"/>
        <v xml:space="preserve"> </v>
      </c>
    </row>
    <row r="426" spans="1:14">
      <c r="A426" t="s">
        <v>128</v>
      </c>
      <c r="B426" t="s">
        <v>98</v>
      </c>
      <c r="C426" s="8">
        <v>33.179079493624229</v>
      </c>
      <c r="D426" s="8">
        <v>21.841794569067297</v>
      </c>
      <c r="E426" s="8">
        <v>20.545730279444232</v>
      </c>
      <c r="F426" t="str">
        <f>VLOOKUP(B426,'data indicadores nacional'!$A$2:$G$24,7,FALSE)</f>
        <v>abajo</v>
      </c>
      <c r="G426" s="9">
        <f>VLOOKUP(B426,'data indicadores nacional'!$A$2:$F$24,6,FALSE)</f>
        <v>3.4897517565506893</v>
      </c>
      <c r="H426" s="5" t="str">
        <f t="shared" si="30"/>
        <v xml:space="preserve"> </v>
      </c>
      <c r="I426" s="5">
        <f t="shared" si="31"/>
        <v>1</v>
      </c>
      <c r="J426" s="5">
        <f t="shared" si="32"/>
        <v>0</v>
      </c>
      <c r="K426" s="5">
        <f t="shared" si="33"/>
        <v>1</v>
      </c>
      <c r="M426" s="8">
        <f>VLOOKUP(B426,'data indicadores nacional'!$A$2:$J$24,10,FALSE)</f>
        <v>61</v>
      </c>
      <c r="N426" t="str">
        <f t="shared" si="34"/>
        <v xml:space="preserve"> </v>
      </c>
    </row>
    <row r="427" spans="1:14">
      <c r="A427" t="s">
        <v>128</v>
      </c>
      <c r="B427" t="s">
        <v>99</v>
      </c>
      <c r="C427" s="8">
        <v>62.27707126194597</v>
      </c>
      <c r="D427" s="8">
        <v>41.059832207676855</v>
      </c>
      <c r="E427" s="8">
        <v>38.883688339272908</v>
      </c>
      <c r="F427" t="str">
        <f>VLOOKUP(B427,'data indicadores nacional'!$A$2:$G$24,7,FALSE)</f>
        <v>abajo</v>
      </c>
      <c r="G427" s="9">
        <f>VLOOKUP(B427,'data indicadores nacional'!$A$2:$F$24,6,FALSE)</f>
        <v>7.5200278194544445</v>
      </c>
      <c r="H427" s="5" t="str">
        <f t="shared" si="30"/>
        <v xml:space="preserve"> </v>
      </c>
      <c r="I427" s="5">
        <f t="shared" si="31"/>
        <v>1</v>
      </c>
      <c r="J427" s="5">
        <f t="shared" si="32"/>
        <v>0</v>
      </c>
      <c r="K427" s="5">
        <f t="shared" si="33"/>
        <v>1</v>
      </c>
      <c r="M427" s="8">
        <f>VLOOKUP(B427,'data indicadores nacional'!$A$2:$J$24,10,FALSE)</f>
        <v>61</v>
      </c>
      <c r="N427" t="str">
        <f t="shared" si="34"/>
        <v xml:space="preserve"> </v>
      </c>
    </row>
    <row r="428" spans="1:14">
      <c r="A428" t="s">
        <v>128</v>
      </c>
      <c r="B428" t="s">
        <v>100</v>
      </c>
      <c r="C428" s="8">
        <v>15.832454745269027</v>
      </c>
      <c r="D428" s="8">
        <v>12.742382271468145</v>
      </c>
      <c r="E428" s="8">
        <v>12.291502017386964</v>
      </c>
      <c r="F428" t="str">
        <f>VLOOKUP(B428,'data indicadores nacional'!$A$2:$G$24,7,FALSE)</f>
        <v>abajo</v>
      </c>
      <c r="G428" s="9">
        <f>VLOOKUP(B428,'data indicadores nacional'!$A$2:$F$24,6,FALSE)</f>
        <v>1.7895311097465236</v>
      </c>
      <c r="H428" s="5" t="str">
        <f t="shared" si="30"/>
        <v xml:space="preserve"> </v>
      </c>
      <c r="I428" s="5">
        <f t="shared" si="31"/>
        <v>1</v>
      </c>
      <c r="J428" s="5">
        <f t="shared" si="32"/>
        <v>0</v>
      </c>
      <c r="K428" s="5">
        <f t="shared" si="33"/>
        <v>1</v>
      </c>
      <c r="M428" s="8">
        <f>VLOOKUP(B428,'data indicadores nacional'!$A$2:$J$24,10,FALSE)</f>
        <v>15</v>
      </c>
      <c r="N428" t="str">
        <f t="shared" si="34"/>
        <v xml:space="preserve"> </v>
      </c>
    </row>
    <row r="429" spans="1:14">
      <c r="A429" t="s">
        <v>128</v>
      </c>
      <c r="B429" t="s">
        <v>101</v>
      </c>
      <c r="C429" s="8">
        <v>13.026929468737157</v>
      </c>
      <c r="D429" s="8">
        <v>10.690468862214015</v>
      </c>
      <c r="E429" s="8">
        <v>10.544486502225364</v>
      </c>
      <c r="F429" t="str">
        <f>VLOOKUP(B429,'data indicadores nacional'!$A$2:$G$24,7,FALSE)</f>
        <v>abajo</v>
      </c>
      <c r="G429" s="9">
        <f>VLOOKUP(B429,'data indicadores nacional'!$A$2:$F$24,6,FALSE)</f>
        <v>1.3238688071947835</v>
      </c>
      <c r="H429" s="5" t="str">
        <f t="shared" si="30"/>
        <v xml:space="preserve"> </v>
      </c>
      <c r="I429" s="5">
        <f t="shared" si="31"/>
        <v>1</v>
      </c>
      <c r="J429" s="5">
        <f t="shared" si="32"/>
        <v>0</v>
      </c>
      <c r="K429" s="5">
        <f t="shared" si="33"/>
        <v>1</v>
      </c>
      <c r="M429" s="8">
        <f>VLOOKUP(B429,'data indicadores nacional'!$A$2:$J$24,10,FALSE)</f>
        <v>12</v>
      </c>
      <c r="N429" t="str">
        <f t="shared" si="34"/>
        <v xml:space="preserve"> </v>
      </c>
    </row>
    <row r="430" spans="1:14">
      <c r="A430" t="s">
        <v>128</v>
      </c>
      <c r="B430" t="s">
        <v>102</v>
      </c>
      <c r="C430" s="8">
        <v>4.9902689754977798</v>
      </c>
      <c r="D430" s="8">
        <v>1.7543397980754893</v>
      </c>
      <c r="E430" s="8">
        <v>3.5248087791237324</v>
      </c>
      <c r="F430" t="str">
        <f>VLOOKUP(B430,'data indicadores nacional'!$A$2:$G$24,7,FALSE)</f>
        <v>abajo</v>
      </c>
      <c r="G430" s="9">
        <f>VLOOKUP(B430,'data indicadores nacional'!$A$2:$F$24,6,FALSE)</f>
        <v>1.6226293498102424</v>
      </c>
      <c r="H430" s="5" t="str">
        <f t="shared" si="30"/>
        <v>alarma</v>
      </c>
      <c r="I430" s="5">
        <f t="shared" si="31"/>
        <v>1</v>
      </c>
      <c r="J430" s="5">
        <f t="shared" si="32"/>
        <v>0</v>
      </c>
      <c r="K430" s="5">
        <f t="shared" si="33"/>
        <v>1</v>
      </c>
      <c r="M430" s="8" t="str">
        <f>VLOOKUP(B430,'data indicadores nacional'!$A$2:$J$24,10,FALSE)</f>
        <v>-</v>
      </c>
      <c r="N430" t="str">
        <f t="shared" si="34"/>
        <v xml:space="preserve"> </v>
      </c>
    </row>
    <row r="431" spans="1:14">
      <c r="A431" t="s">
        <v>128</v>
      </c>
      <c r="B431" t="s">
        <v>103</v>
      </c>
      <c r="C431" s="8">
        <v>11.643960942828151</v>
      </c>
      <c r="D431" s="8">
        <v>7.8945290913397024</v>
      </c>
      <c r="E431" s="8">
        <v>6.168415363466532</v>
      </c>
      <c r="F431" t="str">
        <f>VLOOKUP(B431,'data indicadores nacional'!$A$2:$G$24,7,FALSE)</f>
        <v>abajo</v>
      </c>
      <c r="G431" s="9">
        <f>VLOOKUP(B431,'data indicadores nacional'!$A$2:$F$24,6,FALSE)</f>
        <v>4.9638210683068253</v>
      </c>
      <c r="H431" s="5" t="str">
        <f t="shared" si="30"/>
        <v xml:space="preserve"> </v>
      </c>
      <c r="I431" s="5">
        <f t="shared" si="31"/>
        <v>1</v>
      </c>
      <c r="J431" s="5">
        <f t="shared" si="32"/>
        <v>0</v>
      </c>
      <c r="K431" s="5">
        <f t="shared" si="33"/>
        <v>1</v>
      </c>
      <c r="M431" s="8">
        <f>VLOOKUP(B431,'data indicadores nacional'!$A$2:$J$24,10,FALSE)</f>
        <v>8.9</v>
      </c>
      <c r="N431" t="str">
        <f t="shared" si="34"/>
        <v xml:space="preserve"> </v>
      </c>
    </row>
    <row r="432" spans="1:14">
      <c r="A432" t="s">
        <v>128</v>
      </c>
      <c r="B432" t="s">
        <v>104</v>
      </c>
      <c r="C432" s="8">
        <v>15.325263679479011</v>
      </c>
      <c r="D432" s="8">
        <v>13.250020353333875</v>
      </c>
      <c r="E432" s="8">
        <v>14.402868210665128</v>
      </c>
      <c r="F432" t="str">
        <f>VLOOKUP(B432,'data indicadores nacional'!$A$2:$G$24,7,FALSE)</f>
        <v>abajo</v>
      </c>
      <c r="G432" s="9">
        <f>VLOOKUP(B432,'data indicadores nacional'!$A$2:$F$24,6,FALSE)</f>
        <v>0.3966802220902198</v>
      </c>
      <c r="H432" s="5" t="str">
        <f t="shared" si="30"/>
        <v>alarma</v>
      </c>
      <c r="I432" s="5">
        <f t="shared" si="31"/>
        <v>1</v>
      </c>
      <c r="J432" s="5">
        <f t="shared" si="32"/>
        <v>0</v>
      </c>
      <c r="K432" s="5">
        <f t="shared" si="33"/>
        <v>1</v>
      </c>
      <c r="M432" s="8">
        <f>VLOOKUP(B432,'data indicadores nacional'!$A$2:$J$24,10,FALSE)</f>
        <v>12</v>
      </c>
      <c r="N432" t="str">
        <f t="shared" si="34"/>
        <v>alarma</v>
      </c>
    </row>
    <row r="433" spans="1:14">
      <c r="A433" t="s">
        <v>128</v>
      </c>
      <c r="B433" t="s">
        <v>105</v>
      </c>
      <c r="C433" s="8">
        <v>4.435794644886915</v>
      </c>
      <c r="D433" s="8">
        <v>2.046729764421404</v>
      </c>
      <c r="E433" s="8">
        <v>2.3498725194158219</v>
      </c>
      <c r="F433" t="str">
        <f>VLOOKUP(B433,'data indicadores nacional'!$A$2:$G$24,7,FALSE)</f>
        <v>abajo</v>
      </c>
      <c r="G433" s="9">
        <f>VLOOKUP(B433,'data indicadores nacional'!$A$2:$F$24,6,FALSE)</f>
        <v>1.2536970118415909</v>
      </c>
      <c r="H433" s="5" t="str">
        <f t="shared" si="30"/>
        <v>alarma</v>
      </c>
      <c r="I433" s="5">
        <f t="shared" si="31"/>
        <v>1</v>
      </c>
      <c r="J433" s="5">
        <f t="shared" si="32"/>
        <v>0</v>
      </c>
      <c r="K433" s="5">
        <f t="shared" si="33"/>
        <v>1</v>
      </c>
      <c r="M433" s="8">
        <f>C433*0.5</f>
        <v>2.2178973224434575</v>
      </c>
      <c r="N433" t="str">
        <f t="shared" si="34"/>
        <v>alarma</v>
      </c>
    </row>
    <row r="434" spans="1:14">
      <c r="A434" t="s">
        <v>129</v>
      </c>
      <c r="B434" t="s">
        <v>88</v>
      </c>
      <c r="C434" s="8">
        <v>3.515625</v>
      </c>
      <c r="D434" s="8">
        <v>2.6300851466414379</v>
      </c>
      <c r="E434" s="8">
        <v>2.3828435266084194</v>
      </c>
      <c r="F434" t="str">
        <f>VLOOKUP(B434,'data indicadores nacional'!$A$2:$G$24,7,FALSE)</f>
        <v>abajo</v>
      </c>
      <c r="G434" s="9">
        <f>VLOOKUP(B434,'data indicadores nacional'!$A$2:$F$24,6,FALSE)</f>
        <v>0.25026441121950321</v>
      </c>
      <c r="H434" s="5" t="str">
        <f t="shared" si="30"/>
        <v xml:space="preserve"> </v>
      </c>
      <c r="I434" s="5">
        <f t="shared" si="31"/>
        <v>1</v>
      </c>
      <c r="J434" s="5">
        <f t="shared" si="32"/>
        <v>0</v>
      </c>
      <c r="K434" s="5">
        <f t="shared" si="33"/>
        <v>1</v>
      </c>
      <c r="M434" s="8">
        <f>VLOOKUP(B434,'data indicadores nacional'!$A$2:$J$24,10,FALSE)</f>
        <v>10</v>
      </c>
      <c r="N434" t="str">
        <f t="shared" si="34"/>
        <v xml:space="preserve"> </v>
      </c>
    </row>
    <row r="435" spans="1:14">
      <c r="A435" t="s">
        <v>129</v>
      </c>
      <c r="B435" t="s">
        <v>89</v>
      </c>
      <c r="C435" s="8">
        <v>78.953922789539234</v>
      </c>
      <c r="D435" s="8">
        <v>69.094729469444928</v>
      </c>
      <c r="E435" s="8">
        <v>64.362969752520627</v>
      </c>
      <c r="F435" t="str">
        <f>VLOOKUP(B435,'data indicadores nacional'!$A$2:$G$24,7,FALSE)</f>
        <v>arriba</v>
      </c>
      <c r="G435" s="9">
        <f>VLOOKUP(B435,'data indicadores nacional'!$A$2:$F$24,6,FALSE)</f>
        <v>2.7490434366534529</v>
      </c>
      <c r="H435" s="5" t="str">
        <f t="shared" si="30"/>
        <v>alarma</v>
      </c>
      <c r="I435" s="5">
        <f t="shared" si="31"/>
        <v>0</v>
      </c>
      <c r="J435" s="5">
        <f t="shared" si="32"/>
        <v>1</v>
      </c>
      <c r="K435" s="5">
        <f t="shared" si="33"/>
        <v>1</v>
      </c>
      <c r="M435" s="8">
        <f>VLOOKUP(B435,'data indicadores nacional'!$A$2:$J$24,10,FALSE)</f>
        <v>95</v>
      </c>
      <c r="N435" t="str">
        <f t="shared" si="34"/>
        <v>alarma</v>
      </c>
    </row>
    <row r="436" spans="1:14">
      <c r="A436" t="s">
        <v>129</v>
      </c>
      <c r="B436" t="s">
        <v>90</v>
      </c>
      <c r="C436" s="8">
        <v>74.358974358974365</v>
      </c>
      <c r="D436" s="8">
        <v>80</v>
      </c>
      <c r="E436" s="8">
        <v>86.075949367088612</v>
      </c>
      <c r="F436" t="str">
        <f>VLOOKUP(B436,'data indicadores nacional'!$A$2:$G$24,7,FALSE)</f>
        <v>abajo</v>
      </c>
      <c r="G436" s="9">
        <f>VLOOKUP(B436,'data indicadores nacional'!$A$2:$F$24,6,FALSE)</f>
        <v>2.2832114202799096</v>
      </c>
      <c r="H436" s="5" t="str">
        <f t="shared" si="30"/>
        <v>alarma</v>
      </c>
      <c r="I436" s="5">
        <f t="shared" si="31"/>
        <v>0</v>
      </c>
      <c r="J436" s="5">
        <f t="shared" si="32"/>
        <v>1</v>
      </c>
      <c r="K436" s="5">
        <f t="shared" si="33"/>
        <v>1</v>
      </c>
      <c r="M436" s="8" t="str">
        <f>VLOOKUP(B436,'data indicadores nacional'!$A$2:$J$24,10,FALSE)</f>
        <v>-</v>
      </c>
      <c r="N436" t="str">
        <f t="shared" si="34"/>
        <v xml:space="preserve"> </v>
      </c>
    </row>
    <row r="437" spans="1:14">
      <c r="A437" t="s">
        <v>129</v>
      </c>
      <c r="B437" t="s">
        <v>91</v>
      </c>
      <c r="C437" s="8">
        <v>90.015740948954345</v>
      </c>
      <c r="D437" s="8">
        <v>96.151190887124613</v>
      </c>
      <c r="E437" s="8">
        <v>95.230410615025988</v>
      </c>
      <c r="F437" t="str">
        <f>VLOOKUP(B437,'data indicadores nacional'!$A$2:$G$24,7,FALSE)</f>
        <v>arriba</v>
      </c>
      <c r="G437" s="9">
        <f>VLOOKUP(B437,'data indicadores nacional'!$A$2:$F$24,6,FALSE)</f>
        <v>0.72595219758941765</v>
      </c>
      <c r="H437" s="5" t="str">
        <f t="shared" si="30"/>
        <v>alarma</v>
      </c>
      <c r="I437" s="5">
        <f t="shared" si="31"/>
        <v>1</v>
      </c>
      <c r="J437" s="5">
        <f t="shared" si="32"/>
        <v>0</v>
      </c>
      <c r="K437" s="5">
        <f t="shared" si="33"/>
        <v>1</v>
      </c>
      <c r="M437" s="8" t="str">
        <f>VLOOKUP(B437,'data indicadores nacional'!$A$2:$J$24,10,FALSE)</f>
        <v>-</v>
      </c>
      <c r="N437" t="str">
        <f t="shared" si="34"/>
        <v xml:space="preserve"> </v>
      </c>
    </row>
    <row r="438" spans="1:14">
      <c r="A438" t="s">
        <v>129</v>
      </c>
      <c r="B438" t="s">
        <v>92</v>
      </c>
      <c r="C438" s="8">
        <v>35.890046552870757</v>
      </c>
      <c r="D438" s="8">
        <v>36.701946056674636</v>
      </c>
      <c r="E438" s="8">
        <v>32.943469785575047</v>
      </c>
      <c r="F438" t="str">
        <f>VLOOKUP(B438,'data indicadores nacional'!$A$2:$G$24,7,FALSE)</f>
        <v>abajo</v>
      </c>
      <c r="G438" s="9">
        <f>VLOOKUP(B438,'data indicadores nacional'!$A$2:$F$24,6,FALSE)</f>
        <v>2.5040710609700474</v>
      </c>
      <c r="H438" s="5" t="str">
        <f t="shared" si="30"/>
        <v xml:space="preserve"> </v>
      </c>
      <c r="I438" s="5">
        <f t="shared" si="31"/>
        <v>1</v>
      </c>
      <c r="J438" s="5">
        <f t="shared" si="32"/>
        <v>0</v>
      </c>
      <c r="K438" s="5">
        <f t="shared" si="33"/>
        <v>1</v>
      </c>
      <c r="M438" s="8" t="str">
        <f>VLOOKUP(B438,'data indicadores nacional'!$A$2:$J$24,10,FALSE)</f>
        <v>-</v>
      </c>
      <c r="N438" t="str">
        <f t="shared" si="34"/>
        <v xml:space="preserve"> </v>
      </c>
    </row>
    <row r="439" spans="1:14">
      <c r="A439" t="s">
        <v>129</v>
      </c>
      <c r="B439" t="s">
        <v>93</v>
      </c>
      <c r="C439" s="8">
        <v>0.57560327651095866</v>
      </c>
      <c r="D439" s="8">
        <v>0.27313076135199726</v>
      </c>
      <c r="E439" s="8">
        <v>0.30125819599503811</v>
      </c>
      <c r="F439" t="str">
        <f>VLOOKUP(B439,'data indicadores nacional'!$A$2:$G$24,7,FALSE)</f>
        <v>abajo</v>
      </c>
      <c r="G439" s="9">
        <f>VLOOKUP(B439,'data indicadores nacional'!$A$2:$F$24,6,FALSE)</f>
        <v>3.3766595341714022E-2</v>
      </c>
      <c r="H439" s="5" t="str">
        <f t="shared" si="30"/>
        <v>alarma</v>
      </c>
      <c r="I439" s="5">
        <f t="shared" si="31"/>
        <v>1</v>
      </c>
      <c r="J439" s="5">
        <f t="shared" si="32"/>
        <v>0</v>
      </c>
      <c r="K439" s="5">
        <f t="shared" si="33"/>
        <v>1</v>
      </c>
      <c r="M439" s="8">
        <f>VLOOKUP(B439,'data indicadores nacional'!$A$2:$J$24,10,FALSE)</f>
        <v>15</v>
      </c>
      <c r="N439" t="str">
        <f t="shared" si="34"/>
        <v xml:space="preserve"> </v>
      </c>
    </row>
    <row r="440" spans="1:14">
      <c r="A440" t="s">
        <v>129</v>
      </c>
      <c r="B440" t="s">
        <v>94</v>
      </c>
      <c r="C440" s="8">
        <v>4.7591773551525876</v>
      </c>
      <c r="D440" s="8">
        <v>4.5846705360191189</v>
      </c>
      <c r="E440" s="8">
        <v>4.2374623427255003</v>
      </c>
      <c r="F440" t="str">
        <f>VLOOKUP(B440,'data indicadores nacional'!$A$2:$G$24,7,FALSE)</f>
        <v>arriba</v>
      </c>
      <c r="G440" s="9">
        <f>VLOOKUP(B440,'data indicadores nacional'!$A$2:$F$24,6,FALSE)</f>
        <v>0.23219145011705353</v>
      </c>
      <c r="H440" s="5" t="str">
        <f t="shared" si="30"/>
        <v>alarma</v>
      </c>
      <c r="I440" s="5">
        <f t="shared" si="31"/>
        <v>0</v>
      </c>
      <c r="J440" s="5">
        <f t="shared" si="32"/>
        <v>1</v>
      </c>
      <c r="K440" s="5">
        <f t="shared" si="33"/>
        <v>1</v>
      </c>
      <c r="M440" s="8" t="str">
        <f>VLOOKUP(B440,'data indicadores nacional'!$A$2:$J$24,10,FALSE)</f>
        <v>-</v>
      </c>
      <c r="N440" t="str">
        <f t="shared" si="34"/>
        <v xml:space="preserve"> </v>
      </c>
    </row>
    <row r="441" spans="1:14">
      <c r="A441" t="s">
        <v>129</v>
      </c>
      <c r="B441" t="s">
        <v>95</v>
      </c>
      <c r="C441" s="8">
        <v>16.559663493469117</v>
      </c>
      <c r="D441" s="8">
        <v>11.96654148173438</v>
      </c>
      <c r="E441" s="8">
        <v>11.341485025695553</v>
      </c>
      <c r="F441" t="str">
        <f>VLOOKUP(B441,'data indicadores nacional'!$A$2:$G$24,7,FALSE)</f>
        <v>abajo</v>
      </c>
      <c r="G441" s="9">
        <f>VLOOKUP(B441,'data indicadores nacional'!$A$2:$F$24,6,FALSE)</f>
        <v>1.7199886991149187</v>
      </c>
      <c r="H441" s="5" t="str">
        <f t="shared" si="30"/>
        <v xml:space="preserve"> </v>
      </c>
      <c r="I441" s="5">
        <f t="shared" si="31"/>
        <v>1</v>
      </c>
      <c r="J441" s="5">
        <f t="shared" si="32"/>
        <v>0</v>
      </c>
      <c r="K441" s="5">
        <f t="shared" si="33"/>
        <v>1</v>
      </c>
      <c r="M441" s="8">
        <f>VLOOKUP(B441,'data indicadores nacional'!$A$2:$J$24,10,FALSE)</f>
        <v>15</v>
      </c>
      <c r="N441" t="str">
        <f t="shared" si="34"/>
        <v xml:space="preserve"> </v>
      </c>
    </row>
    <row r="442" spans="1:14">
      <c r="A442" t="s">
        <v>129</v>
      </c>
      <c r="B442" t="s">
        <v>96</v>
      </c>
      <c r="C442" s="8">
        <v>66.34232640424591</v>
      </c>
      <c r="D442" s="8">
        <v>153.63605326049847</v>
      </c>
      <c r="E442" s="8">
        <v>53.163211057947905</v>
      </c>
      <c r="F442" t="str">
        <f>VLOOKUP(B442,'data indicadores nacional'!$A$2:$G$24,7,FALSE)</f>
        <v>abajo</v>
      </c>
      <c r="G442" s="9">
        <f>VLOOKUP(B442,'data indicadores nacional'!$A$2:$F$24,6,FALSE)</f>
        <v>14.793500408348107</v>
      </c>
      <c r="H442" s="5" t="str">
        <f t="shared" si="30"/>
        <v xml:space="preserve"> </v>
      </c>
      <c r="I442" s="5">
        <f t="shared" si="31"/>
        <v>1</v>
      </c>
      <c r="J442" s="5">
        <f t="shared" si="32"/>
        <v>0</v>
      </c>
      <c r="K442" s="5">
        <f t="shared" si="33"/>
        <v>1</v>
      </c>
      <c r="M442" s="8">
        <f>VLOOKUP(B442,'data indicadores nacional'!$A$2:$J$24,10,FALSE)</f>
        <v>45</v>
      </c>
      <c r="N442" t="str">
        <f t="shared" si="34"/>
        <v>alarma</v>
      </c>
    </row>
    <row r="443" spans="1:14">
      <c r="A443" t="s">
        <v>129</v>
      </c>
      <c r="B443" t="s">
        <v>97</v>
      </c>
      <c r="C443" s="8">
        <v>5.433646812957158</v>
      </c>
      <c r="D443" s="8">
        <v>5.8076506117391977</v>
      </c>
      <c r="E443" s="8">
        <v>5.8990442054958185</v>
      </c>
      <c r="F443" t="str">
        <f>VLOOKUP(B443,'data indicadores nacional'!$A$2:$G$24,7,FALSE)</f>
        <v>abajo</v>
      </c>
      <c r="G443" s="9">
        <f>VLOOKUP(B443,'data indicadores nacional'!$A$2:$F$24,6,FALSE)</f>
        <v>0.35698528124504503</v>
      </c>
      <c r="H443" s="5" t="str">
        <f t="shared" si="30"/>
        <v>alarma</v>
      </c>
      <c r="I443" s="5">
        <f t="shared" si="31"/>
        <v>0</v>
      </c>
      <c r="J443" s="5">
        <f t="shared" si="32"/>
        <v>1</v>
      </c>
      <c r="K443" s="5">
        <f t="shared" si="33"/>
        <v>1</v>
      </c>
      <c r="M443" s="8">
        <f>VLOOKUP(B443,'data indicadores nacional'!$A$2:$J$24,10,FALSE)</f>
        <v>61</v>
      </c>
      <c r="N443" t="str">
        <f t="shared" si="34"/>
        <v xml:space="preserve"> </v>
      </c>
    </row>
    <row r="444" spans="1:14">
      <c r="A444" t="s">
        <v>129</v>
      </c>
      <c r="B444" t="s">
        <v>98</v>
      </c>
      <c r="C444" s="8">
        <v>49.915272968393133</v>
      </c>
      <c r="D444" s="8">
        <v>59.037309104968109</v>
      </c>
      <c r="E444" s="8">
        <v>50.506182524561993</v>
      </c>
      <c r="F444" t="str">
        <f>VLOOKUP(B444,'data indicadores nacional'!$A$2:$G$24,7,FALSE)</f>
        <v>abajo</v>
      </c>
      <c r="G444" s="9">
        <f>VLOOKUP(B444,'data indicadores nacional'!$A$2:$F$24,6,FALSE)</f>
        <v>3.4897517565506893</v>
      </c>
      <c r="H444" s="5" t="str">
        <f t="shared" si="30"/>
        <v xml:space="preserve"> </v>
      </c>
      <c r="I444" s="5">
        <f t="shared" si="31"/>
        <v>0</v>
      </c>
      <c r="J444" s="5">
        <f t="shared" si="32"/>
        <v>1</v>
      </c>
      <c r="K444" s="5">
        <f t="shared" si="33"/>
        <v>1</v>
      </c>
      <c r="M444" s="8">
        <f>VLOOKUP(B444,'data indicadores nacional'!$A$2:$J$24,10,FALSE)</f>
        <v>61</v>
      </c>
      <c r="N444" t="str">
        <f t="shared" si="34"/>
        <v xml:space="preserve"> </v>
      </c>
    </row>
    <row r="445" spans="1:14">
      <c r="A445" t="s">
        <v>129</v>
      </c>
      <c r="B445" t="s">
        <v>99</v>
      </c>
      <c r="C445" s="8">
        <v>99.835822062387621</v>
      </c>
      <c r="D445" s="8">
        <v>112.11489460273339</v>
      </c>
      <c r="E445" s="8">
        <v>95.163340061299238</v>
      </c>
      <c r="F445" t="str">
        <f>VLOOKUP(B445,'data indicadores nacional'!$A$2:$G$24,7,FALSE)</f>
        <v>abajo</v>
      </c>
      <c r="G445" s="9">
        <f>VLOOKUP(B445,'data indicadores nacional'!$A$2:$F$24,6,FALSE)</f>
        <v>7.5200278194544445</v>
      </c>
      <c r="H445" s="5" t="str">
        <f t="shared" si="30"/>
        <v xml:space="preserve"> </v>
      </c>
      <c r="I445" s="5">
        <f t="shared" si="31"/>
        <v>1</v>
      </c>
      <c r="J445" s="5">
        <f t="shared" si="32"/>
        <v>0</v>
      </c>
      <c r="K445" s="5">
        <f t="shared" si="33"/>
        <v>1</v>
      </c>
      <c r="M445" s="8">
        <f>VLOOKUP(B445,'data indicadores nacional'!$A$2:$J$24,10,FALSE)</f>
        <v>61</v>
      </c>
      <c r="N445" t="str">
        <f t="shared" si="34"/>
        <v>alarma</v>
      </c>
    </row>
    <row r="446" spans="1:14">
      <c r="A446" t="s">
        <v>129</v>
      </c>
      <c r="B446" t="s">
        <v>100</v>
      </c>
      <c r="C446" s="8">
        <v>11.941618752764263</v>
      </c>
      <c r="D446" s="8">
        <v>9.5595766473199042</v>
      </c>
      <c r="E446" s="8">
        <v>7.9744816586921843</v>
      </c>
      <c r="F446" t="str">
        <f>VLOOKUP(B446,'data indicadores nacional'!$A$2:$G$24,7,FALSE)</f>
        <v>abajo</v>
      </c>
      <c r="G446" s="9">
        <f>VLOOKUP(B446,'data indicadores nacional'!$A$2:$F$24,6,FALSE)</f>
        <v>1.7895311097465236</v>
      </c>
      <c r="H446" s="5" t="str">
        <f t="shared" si="30"/>
        <v xml:space="preserve"> </v>
      </c>
      <c r="I446" s="5">
        <f t="shared" si="31"/>
        <v>1</v>
      </c>
      <c r="J446" s="5">
        <f t="shared" si="32"/>
        <v>0</v>
      </c>
      <c r="K446" s="5">
        <f t="shared" si="33"/>
        <v>1</v>
      </c>
      <c r="M446" s="8">
        <f>VLOOKUP(B446,'data indicadores nacional'!$A$2:$J$24,10,FALSE)</f>
        <v>15</v>
      </c>
      <c r="N446" t="str">
        <f t="shared" si="34"/>
        <v xml:space="preserve"> </v>
      </c>
    </row>
    <row r="447" spans="1:14">
      <c r="A447" t="s">
        <v>129</v>
      </c>
      <c r="B447" t="s">
        <v>101</v>
      </c>
      <c r="C447" s="8">
        <v>7.518796992481203</v>
      </c>
      <c r="D447" s="8">
        <v>7.8525093888699216</v>
      </c>
      <c r="E447" s="8">
        <v>6.2023746234272554</v>
      </c>
      <c r="F447" t="str">
        <f>VLOOKUP(B447,'data indicadores nacional'!$A$2:$G$24,7,FALSE)</f>
        <v>abajo</v>
      </c>
      <c r="G447" s="9">
        <f>VLOOKUP(B447,'data indicadores nacional'!$A$2:$F$24,6,FALSE)</f>
        <v>1.3238688071947835</v>
      </c>
      <c r="H447" s="5" t="str">
        <f t="shared" si="30"/>
        <v xml:space="preserve"> </v>
      </c>
      <c r="I447" s="5">
        <f t="shared" si="31"/>
        <v>1</v>
      </c>
      <c r="J447" s="5">
        <f t="shared" si="32"/>
        <v>0</v>
      </c>
      <c r="K447" s="5">
        <f t="shared" si="33"/>
        <v>1</v>
      </c>
      <c r="M447" s="8">
        <f>VLOOKUP(B447,'data indicadores nacional'!$A$2:$J$24,10,FALSE)</f>
        <v>12</v>
      </c>
      <c r="N447" t="str">
        <f t="shared" si="34"/>
        <v xml:space="preserve"> </v>
      </c>
    </row>
    <row r="448" spans="1:14">
      <c r="A448" t="s">
        <v>129</v>
      </c>
      <c r="B448" t="s">
        <v>102</v>
      </c>
      <c r="C448" s="8">
        <v>2.9845400823733064</v>
      </c>
      <c r="D448" s="8">
        <v>7.0296298899862926</v>
      </c>
      <c r="E448" s="8">
        <v>10.036130068245685</v>
      </c>
      <c r="F448" t="str">
        <f>VLOOKUP(B448,'data indicadores nacional'!$A$2:$G$24,7,FALSE)</f>
        <v>abajo</v>
      </c>
      <c r="G448" s="9">
        <f>VLOOKUP(B448,'data indicadores nacional'!$A$2:$F$24,6,FALSE)</f>
        <v>1.6226293498102424</v>
      </c>
      <c r="H448" s="5" t="str">
        <f t="shared" si="30"/>
        <v>alarma</v>
      </c>
      <c r="I448" s="5">
        <f t="shared" si="31"/>
        <v>0</v>
      </c>
      <c r="J448" s="5">
        <f t="shared" si="32"/>
        <v>1</v>
      </c>
      <c r="K448" s="5">
        <f t="shared" si="33"/>
        <v>1</v>
      </c>
      <c r="M448" s="8" t="str">
        <f>VLOOKUP(B448,'data indicadores nacional'!$A$2:$J$24,10,FALSE)</f>
        <v>-</v>
      </c>
      <c r="N448" t="str">
        <f t="shared" si="34"/>
        <v xml:space="preserve"> </v>
      </c>
    </row>
    <row r="449" spans="1:14">
      <c r="A449" t="s">
        <v>129</v>
      </c>
      <c r="B449" t="s">
        <v>103</v>
      </c>
      <c r="C449" s="8">
        <v>23.876320658986451</v>
      </c>
      <c r="D449" s="8">
        <v>21.088889669958878</v>
      </c>
      <c r="E449" s="8">
        <v>6.6907533788304558</v>
      </c>
      <c r="F449" t="str">
        <f>VLOOKUP(B449,'data indicadores nacional'!$A$2:$G$24,7,FALSE)</f>
        <v>abajo</v>
      </c>
      <c r="G449" s="9">
        <f>VLOOKUP(B449,'data indicadores nacional'!$A$2:$F$24,6,FALSE)</f>
        <v>4.9638210683068253</v>
      </c>
      <c r="H449" s="5" t="str">
        <f t="shared" si="30"/>
        <v xml:space="preserve"> </v>
      </c>
      <c r="I449" s="5">
        <f t="shared" si="31"/>
        <v>1</v>
      </c>
      <c r="J449" s="5">
        <f t="shared" si="32"/>
        <v>0</v>
      </c>
      <c r="K449" s="5">
        <f t="shared" si="33"/>
        <v>1</v>
      </c>
      <c r="M449" s="8">
        <f>VLOOKUP(B449,'data indicadores nacional'!$A$2:$J$24,10,FALSE)</f>
        <v>8.9</v>
      </c>
      <c r="N449" t="str">
        <f t="shared" si="34"/>
        <v xml:space="preserve"> </v>
      </c>
    </row>
    <row r="450" spans="1:14">
      <c r="A450" t="s">
        <v>129</v>
      </c>
      <c r="B450" t="s">
        <v>104</v>
      </c>
      <c r="C450" s="8">
        <v>12.275317843051292</v>
      </c>
      <c r="D450" s="8">
        <v>10.006784260515603</v>
      </c>
      <c r="E450" s="8">
        <v>12.996136283807516</v>
      </c>
      <c r="F450" t="str">
        <f>VLOOKUP(B450,'data indicadores nacional'!$A$2:$G$24,7,FALSE)</f>
        <v>abajo</v>
      </c>
      <c r="G450" s="9">
        <f>VLOOKUP(B450,'data indicadores nacional'!$A$2:$F$24,6,FALSE)</f>
        <v>0.3966802220902198</v>
      </c>
      <c r="H450" s="5" t="str">
        <f t="shared" si="30"/>
        <v>alarma</v>
      </c>
      <c r="I450" s="5">
        <f t="shared" si="31"/>
        <v>0</v>
      </c>
      <c r="J450" s="5">
        <f t="shared" si="32"/>
        <v>1</v>
      </c>
      <c r="K450" s="5">
        <f t="shared" si="33"/>
        <v>1</v>
      </c>
      <c r="M450" s="8">
        <f>VLOOKUP(B450,'data indicadores nacional'!$A$2:$J$24,10,FALSE)</f>
        <v>12</v>
      </c>
      <c r="N450" t="str">
        <f t="shared" si="34"/>
        <v>alarma</v>
      </c>
    </row>
    <row r="451" spans="1:14">
      <c r="A451" t="s">
        <v>129</v>
      </c>
      <c r="B451" t="s">
        <v>105</v>
      </c>
      <c r="C451" s="8">
        <v>8.95362024711992</v>
      </c>
      <c r="D451" s="8">
        <v>21.088889669958878</v>
      </c>
      <c r="E451" s="8">
        <v>3.3453766894152279</v>
      </c>
      <c r="F451" t="str">
        <f>VLOOKUP(B451,'data indicadores nacional'!$A$2:$G$24,7,FALSE)</f>
        <v>abajo</v>
      </c>
      <c r="G451" s="9">
        <f>VLOOKUP(B451,'data indicadores nacional'!$A$2:$F$24,6,FALSE)</f>
        <v>1.2536970118415909</v>
      </c>
      <c r="H451" s="5" t="str">
        <f t="shared" ref="H451:H514" si="35">IF(F451=$F$2,IF(E451&gt;D451,"alarma"," "),IF(E451&lt;D451,"alarma"," "))</f>
        <v xml:space="preserve"> </v>
      </c>
      <c r="I451" s="5">
        <f t="shared" ref="I451:I514" si="36">IF(F451=$F$2,IF((C451-E451)&gt;($L$2*G451),1,0),IF((E451-C451)&gt;($L$2*G451),1,0))</f>
        <v>1</v>
      </c>
      <c r="J451" s="5">
        <f t="shared" ref="J451:J514" si="37">IF(F451=$F$2,IF((E451-C451)&gt;($L$2*G451),1,0),IF((C451-E451)&gt;($L$2*G451),1,0))</f>
        <v>0</v>
      </c>
      <c r="K451" s="5">
        <f t="shared" ref="K451:K514" si="38">IF(I451=1,1,IF(J451=1,1,0))</f>
        <v>1</v>
      </c>
      <c r="M451" s="8">
        <f>C451*0.5</f>
        <v>4.47681012355996</v>
      </c>
      <c r="N451" t="str">
        <f t="shared" ref="N451:N514" si="39">IF(M451=$M$4," ",IF(F451=$F$2,IF(E451&lt;M451," ","alarma"),IF(E451&lt;M451,"alarma"," ")))</f>
        <v xml:space="preserve"> </v>
      </c>
    </row>
    <row r="452" spans="1:14">
      <c r="A452" t="s">
        <v>130</v>
      </c>
      <c r="B452" t="s">
        <v>88</v>
      </c>
      <c r="C452" s="8">
        <v>2.6547147043613171</v>
      </c>
      <c r="D452" s="8">
        <v>2.4420456556361705</v>
      </c>
      <c r="E452" s="8">
        <v>2.5619697221760109</v>
      </c>
      <c r="F452" t="str">
        <f>VLOOKUP(B452,'data indicadores nacional'!$A$2:$G$24,7,FALSE)</f>
        <v>abajo</v>
      </c>
      <c r="G452" s="9">
        <f>VLOOKUP(B452,'data indicadores nacional'!$A$2:$F$24,6,FALSE)</f>
        <v>0.25026441121950321</v>
      </c>
      <c r="H452" s="5" t="str">
        <f t="shared" si="35"/>
        <v>alarma</v>
      </c>
      <c r="I452" s="5">
        <f t="shared" si="36"/>
        <v>1</v>
      </c>
      <c r="J452" s="5">
        <f t="shared" si="37"/>
        <v>0</v>
      </c>
      <c r="K452" s="5">
        <f t="shared" si="38"/>
        <v>1</v>
      </c>
      <c r="M452" s="8">
        <f>VLOOKUP(B452,'data indicadores nacional'!$A$2:$J$24,10,FALSE)</f>
        <v>10</v>
      </c>
      <c r="N452" t="str">
        <f t="shared" si="39"/>
        <v xml:space="preserve"> </v>
      </c>
    </row>
    <row r="453" spans="1:14">
      <c r="A453" t="s">
        <v>130</v>
      </c>
      <c r="B453" t="s">
        <v>89</v>
      </c>
      <c r="C453" s="8">
        <v>74.863387978142086</v>
      </c>
      <c r="D453" s="8">
        <v>74.109031733116353</v>
      </c>
      <c r="E453" s="8">
        <v>66.508785332314744</v>
      </c>
      <c r="F453" t="str">
        <f>VLOOKUP(B453,'data indicadores nacional'!$A$2:$G$24,7,FALSE)</f>
        <v>arriba</v>
      </c>
      <c r="G453" s="9">
        <f>VLOOKUP(B453,'data indicadores nacional'!$A$2:$F$24,6,FALSE)</f>
        <v>2.7490434366534529</v>
      </c>
      <c r="H453" s="5" t="str">
        <f t="shared" si="35"/>
        <v>alarma</v>
      </c>
      <c r="I453" s="5">
        <f t="shared" si="36"/>
        <v>0</v>
      </c>
      <c r="J453" s="5">
        <f t="shared" si="37"/>
        <v>1</v>
      </c>
      <c r="K453" s="5">
        <f t="shared" si="38"/>
        <v>1</v>
      </c>
      <c r="M453" s="8">
        <f>VLOOKUP(B453,'data indicadores nacional'!$A$2:$J$24,10,FALSE)</f>
        <v>95</v>
      </c>
      <c r="N453" t="str">
        <f t="shared" si="39"/>
        <v>alarma</v>
      </c>
    </row>
    <row r="454" spans="1:14">
      <c r="A454" t="s">
        <v>130</v>
      </c>
      <c r="B454" t="s">
        <v>90</v>
      </c>
      <c r="C454" s="8">
        <v>74.193548387096769</v>
      </c>
      <c r="D454" s="8">
        <v>75</v>
      </c>
      <c r="E454" s="8">
        <v>77.58620689655173</v>
      </c>
      <c r="F454" t="str">
        <f>VLOOKUP(B454,'data indicadores nacional'!$A$2:$G$24,7,FALSE)</f>
        <v>abajo</v>
      </c>
      <c r="G454" s="9">
        <f>VLOOKUP(B454,'data indicadores nacional'!$A$2:$F$24,6,FALSE)</f>
        <v>2.2832114202799096</v>
      </c>
      <c r="H454" s="5" t="str">
        <f t="shared" si="35"/>
        <v>alarma</v>
      </c>
      <c r="I454" s="5">
        <f t="shared" si="36"/>
        <v>0</v>
      </c>
      <c r="J454" s="5">
        <f t="shared" si="37"/>
        <v>1</v>
      </c>
      <c r="K454" s="5">
        <f t="shared" si="38"/>
        <v>1</v>
      </c>
      <c r="M454" s="8" t="str">
        <f>VLOOKUP(B454,'data indicadores nacional'!$A$2:$J$24,10,FALSE)</f>
        <v>-</v>
      </c>
      <c r="N454" t="str">
        <f t="shared" si="39"/>
        <v xml:space="preserve"> </v>
      </c>
    </row>
    <row r="455" spans="1:14">
      <c r="A455" t="s">
        <v>130</v>
      </c>
      <c r="B455" t="s">
        <v>91</v>
      </c>
      <c r="C455" s="8">
        <v>98.103645577897652</v>
      </c>
      <c r="D455" s="8">
        <v>97.240473061760852</v>
      </c>
      <c r="E455" s="8">
        <v>96.70125445253214</v>
      </c>
      <c r="F455" t="str">
        <f>VLOOKUP(B455,'data indicadores nacional'!$A$2:$G$24,7,FALSE)</f>
        <v>arriba</v>
      </c>
      <c r="G455" s="9">
        <f>VLOOKUP(B455,'data indicadores nacional'!$A$2:$F$24,6,FALSE)</f>
        <v>0.72595219758941765</v>
      </c>
      <c r="H455" s="5" t="str">
        <f t="shared" si="35"/>
        <v>alarma</v>
      </c>
      <c r="I455" s="5">
        <f t="shared" si="36"/>
        <v>0</v>
      </c>
      <c r="J455" s="5">
        <f t="shared" si="37"/>
        <v>1</v>
      </c>
      <c r="K455" s="5">
        <f t="shared" si="38"/>
        <v>1</v>
      </c>
      <c r="M455" s="8" t="str">
        <f>VLOOKUP(B455,'data indicadores nacional'!$A$2:$J$24,10,FALSE)</f>
        <v>-</v>
      </c>
      <c r="N455" t="str">
        <f t="shared" si="39"/>
        <v xml:space="preserve"> </v>
      </c>
    </row>
    <row r="456" spans="1:14">
      <c r="A456" t="s">
        <v>130</v>
      </c>
      <c r="B456" t="s">
        <v>92</v>
      </c>
      <c r="C456" s="8">
        <v>27.926475330538537</v>
      </c>
      <c r="D456" s="8">
        <v>34.950671195212678</v>
      </c>
      <c r="E456" s="8">
        <v>35.633055344958301</v>
      </c>
      <c r="F456" t="str">
        <f>VLOOKUP(B456,'data indicadores nacional'!$A$2:$G$24,7,FALSE)</f>
        <v>abajo</v>
      </c>
      <c r="G456" s="9">
        <f>VLOOKUP(B456,'data indicadores nacional'!$A$2:$F$24,6,FALSE)</f>
        <v>2.5040710609700474</v>
      </c>
      <c r="H456" s="5" t="str">
        <f t="shared" si="35"/>
        <v>alarma</v>
      </c>
      <c r="I456" s="5">
        <f t="shared" si="36"/>
        <v>0</v>
      </c>
      <c r="J456" s="5">
        <f t="shared" si="37"/>
        <v>1</v>
      </c>
      <c r="K456" s="5">
        <f t="shared" si="38"/>
        <v>1</v>
      </c>
      <c r="M456" s="8" t="str">
        <f>VLOOKUP(B456,'data indicadores nacional'!$A$2:$J$24,10,FALSE)</f>
        <v>-</v>
      </c>
      <c r="N456" t="str">
        <f t="shared" si="39"/>
        <v xml:space="preserve"> </v>
      </c>
    </row>
    <row r="457" spans="1:14">
      <c r="A457" t="s">
        <v>130</v>
      </c>
      <c r="B457" t="s">
        <v>93</v>
      </c>
      <c r="C457" s="8">
        <v>0.46759109964527573</v>
      </c>
      <c r="D457" s="8">
        <v>0.14556040756914121</v>
      </c>
      <c r="E457" s="8">
        <v>0.15163002274450341</v>
      </c>
      <c r="F457" t="str">
        <f>VLOOKUP(B457,'data indicadores nacional'!$A$2:$G$24,7,FALSE)</f>
        <v>abajo</v>
      </c>
      <c r="G457" s="9">
        <f>VLOOKUP(B457,'data indicadores nacional'!$A$2:$F$24,6,FALSE)</f>
        <v>3.3766595341714022E-2</v>
      </c>
      <c r="H457" s="5" t="str">
        <f t="shared" si="35"/>
        <v>alarma</v>
      </c>
      <c r="I457" s="5">
        <f t="shared" si="36"/>
        <v>1</v>
      </c>
      <c r="J457" s="5">
        <f t="shared" si="37"/>
        <v>0</v>
      </c>
      <c r="K457" s="5">
        <f t="shared" si="38"/>
        <v>1</v>
      </c>
      <c r="M457" s="8">
        <f>VLOOKUP(B457,'data indicadores nacional'!$A$2:$J$24,10,FALSE)</f>
        <v>15</v>
      </c>
      <c r="N457" t="str">
        <f t="shared" si="39"/>
        <v xml:space="preserve"> </v>
      </c>
    </row>
    <row r="458" spans="1:14">
      <c r="A458" t="s">
        <v>130</v>
      </c>
      <c r="B458" t="s">
        <v>94</v>
      </c>
      <c r="C458" s="8">
        <v>4.9932475884244374</v>
      </c>
      <c r="D458" s="8">
        <v>5.4151706291444279</v>
      </c>
      <c r="E458" s="8">
        <v>4.6121304018195604</v>
      </c>
      <c r="F458" t="str">
        <f>VLOOKUP(B458,'data indicadores nacional'!$A$2:$G$24,7,FALSE)</f>
        <v>arriba</v>
      </c>
      <c r="G458" s="9">
        <f>VLOOKUP(B458,'data indicadores nacional'!$A$2:$F$24,6,FALSE)</f>
        <v>0.23219145011705353</v>
      </c>
      <c r="H458" s="5" t="str">
        <f t="shared" si="35"/>
        <v>alarma</v>
      </c>
      <c r="I458" s="5">
        <f t="shared" si="36"/>
        <v>0</v>
      </c>
      <c r="J458" s="5">
        <f t="shared" si="37"/>
        <v>1</v>
      </c>
      <c r="K458" s="5">
        <f t="shared" si="38"/>
        <v>1</v>
      </c>
      <c r="M458" s="8" t="str">
        <f>VLOOKUP(B458,'data indicadores nacional'!$A$2:$J$24,10,FALSE)</f>
        <v>-</v>
      </c>
      <c r="N458" t="str">
        <f t="shared" si="39"/>
        <v xml:space="preserve"> </v>
      </c>
    </row>
    <row r="459" spans="1:14">
      <c r="A459" t="s">
        <v>130</v>
      </c>
      <c r="B459" t="s">
        <v>95</v>
      </c>
      <c r="C459" s="8">
        <v>13.60851338277975</v>
      </c>
      <c r="D459" s="8">
        <v>8.9438783761927869</v>
      </c>
      <c r="E459" s="8">
        <v>8.0060652009097808</v>
      </c>
      <c r="F459" t="str">
        <f>VLOOKUP(B459,'data indicadores nacional'!$A$2:$G$24,7,FALSE)</f>
        <v>abajo</v>
      </c>
      <c r="G459" s="9">
        <f>VLOOKUP(B459,'data indicadores nacional'!$A$2:$F$24,6,FALSE)</f>
        <v>1.7199886991149187</v>
      </c>
      <c r="H459" s="5" t="str">
        <f t="shared" si="35"/>
        <v xml:space="preserve"> </v>
      </c>
      <c r="I459" s="5">
        <f t="shared" si="36"/>
        <v>1</v>
      </c>
      <c r="J459" s="5">
        <f t="shared" si="37"/>
        <v>0</v>
      </c>
      <c r="K459" s="5">
        <f t="shared" si="38"/>
        <v>1</v>
      </c>
      <c r="M459" s="8">
        <f>VLOOKUP(B459,'data indicadores nacional'!$A$2:$J$24,10,FALSE)</f>
        <v>15</v>
      </c>
      <c r="N459" t="str">
        <f t="shared" si="39"/>
        <v xml:space="preserve"> </v>
      </c>
    </row>
    <row r="460" spans="1:14">
      <c r="A460" t="s">
        <v>130</v>
      </c>
      <c r="B460" t="s">
        <v>96</v>
      </c>
      <c r="C460" s="8">
        <v>48.231511254019289</v>
      </c>
      <c r="D460" s="8">
        <v>97.040271712760799</v>
      </c>
      <c r="E460" s="8">
        <v>90.978013646702038</v>
      </c>
      <c r="F460" t="str">
        <f>VLOOKUP(B460,'data indicadores nacional'!$A$2:$G$24,7,FALSE)</f>
        <v>abajo</v>
      </c>
      <c r="G460" s="9">
        <f>VLOOKUP(B460,'data indicadores nacional'!$A$2:$F$24,6,FALSE)</f>
        <v>14.793500408348107</v>
      </c>
      <c r="H460" s="5" t="str">
        <f t="shared" si="35"/>
        <v xml:space="preserve"> </v>
      </c>
      <c r="I460" s="5">
        <f t="shared" si="36"/>
        <v>0</v>
      </c>
      <c r="J460" s="5">
        <f t="shared" si="37"/>
        <v>1</v>
      </c>
      <c r="K460" s="5">
        <f t="shared" si="38"/>
        <v>1</v>
      </c>
      <c r="M460" s="8">
        <f>VLOOKUP(B460,'data indicadores nacional'!$A$2:$J$24,10,FALSE)</f>
        <v>45</v>
      </c>
      <c r="N460" t="str">
        <f t="shared" si="39"/>
        <v>alarma</v>
      </c>
    </row>
    <row r="461" spans="1:14">
      <c r="A461" t="s">
        <v>130</v>
      </c>
      <c r="B461" t="s">
        <v>97</v>
      </c>
      <c r="C461" s="8">
        <v>5.2873955312979701</v>
      </c>
      <c r="D461" s="8">
        <v>1.9036539580138543</v>
      </c>
      <c r="E461" s="8">
        <v>3.0577815267819486</v>
      </c>
      <c r="F461" t="str">
        <f>VLOOKUP(B461,'data indicadores nacional'!$A$2:$G$24,7,FALSE)</f>
        <v>abajo</v>
      </c>
      <c r="G461" s="9">
        <f>VLOOKUP(B461,'data indicadores nacional'!$A$2:$F$24,6,FALSE)</f>
        <v>0.35698528124504503</v>
      </c>
      <c r="H461" s="5" t="str">
        <f t="shared" si="35"/>
        <v>alarma</v>
      </c>
      <c r="I461" s="5">
        <f t="shared" si="36"/>
        <v>1</v>
      </c>
      <c r="J461" s="5">
        <f t="shared" si="37"/>
        <v>0</v>
      </c>
      <c r="K461" s="5">
        <f t="shared" si="38"/>
        <v>1</v>
      </c>
      <c r="M461" s="8">
        <f>VLOOKUP(B461,'data indicadores nacional'!$A$2:$J$24,10,FALSE)</f>
        <v>61</v>
      </c>
      <c r="N461" t="str">
        <f t="shared" si="39"/>
        <v xml:space="preserve"> </v>
      </c>
    </row>
    <row r="462" spans="1:14">
      <c r="A462" t="s">
        <v>130</v>
      </c>
      <c r="B462" t="s">
        <v>98</v>
      </c>
      <c r="C462" s="8">
        <v>49.273948229352008</v>
      </c>
      <c r="D462" s="8">
        <v>32.373063514115699</v>
      </c>
      <c r="E462" s="8">
        <v>31.858129315756432</v>
      </c>
      <c r="F462" t="str">
        <f>VLOOKUP(B462,'data indicadores nacional'!$A$2:$G$24,7,FALSE)</f>
        <v>abajo</v>
      </c>
      <c r="G462" s="9">
        <f>VLOOKUP(B462,'data indicadores nacional'!$A$2:$F$24,6,FALSE)</f>
        <v>3.4897517565506893</v>
      </c>
      <c r="H462" s="5" t="str">
        <f t="shared" si="35"/>
        <v xml:space="preserve"> </v>
      </c>
      <c r="I462" s="5">
        <f t="shared" si="36"/>
        <v>1</v>
      </c>
      <c r="J462" s="5">
        <f t="shared" si="37"/>
        <v>0</v>
      </c>
      <c r="K462" s="5">
        <f t="shared" si="38"/>
        <v>1</v>
      </c>
      <c r="M462" s="8">
        <f>VLOOKUP(B462,'data indicadores nacional'!$A$2:$J$24,10,FALSE)</f>
        <v>61</v>
      </c>
      <c r="N462" t="str">
        <f t="shared" si="39"/>
        <v xml:space="preserve"> </v>
      </c>
    </row>
    <row r="463" spans="1:14">
      <c r="A463" t="s">
        <v>130</v>
      </c>
      <c r="B463" t="s">
        <v>99</v>
      </c>
      <c r="C463" s="8">
        <v>94.106739294199457</v>
      </c>
      <c r="D463" s="8">
        <v>62.324565963197841</v>
      </c>
      <c r="E463" s="8">
        <v>60.215946843853821</v>
      </c>
      <c r="F463" t="str">
        <f>VLOOKUP(B463,'data indicadores nacional'!$A$2:$G$24,7,FALSE)</f>
        <v>abajo</v>
      </c>
      <c r="G463" s="9">
        <f>VLOOKUP(B463,'data indicadores nacional'!$A$2:$F$24,6,FALSE)</f>
        <v>7.5200278194544445</v>
      </c>
      <c r="H463" s="5" t="str">
        <f t="shared" si="35"/>
        <v xml:space="preserve"> </v>
      </c>
      <c r="I463" s="5">
        <f t="shared" si="36"/>
        <v>1</v>
      </c>
      <c r="J463" s="5">
        <f t="shared" si="37"/>
        <v>0</v>
      </c>
      <c r="K463" s="5">
        <f t="shared" si="38"/>
        <v>1</v>
      </c>
      <c r="M463" s="8">
        <f>VLOOKUP(B463,'data indicadores nacional'!$A$2:$J$24,10,FALSE)</f>
        <v>61</v>
      </c>
      <c r="N463" t="str">
        <f t="shared" si="39"/>
        <v xml:space="preserve"> </v>
      </c>
    </row>
    <row r="464" spans="1:14">
      <c r="A464" t="s">
        <v>130</v>
      </c>
      <c r="B464" t="s">
        <v>100</v>
      </c>
      <c r="C464" s="8">
        <v>8.6816720257234739</v>
      </c>
      <c r="D464" s="8">
        <v>6.7928190198932556</v>
      </c>
      <c r="E464" s="8">
        <v>8.6429112964366936</v>
      </c>
      <c r="F464" t="str">
        <f>VLOOKUP(B464,'data indicadores nacional'!$A$2:$G$24,7,FALSE)</f>
        <v>abajo</v>
      </c>
      <c r="G464" s="9">
        <f>VLOOKUP(B464,'data indicadores nacional'!$A$2:$F$24,6,FALSE)</f>
        <v>1.7895311097465236</v>
      </c>
      <c r="H464" s="5" t="str">
        <f t="shared" si="35"/>
        <v>alarma</v>
      </c>
      <c r="I464" s="5">
        <f t="shared" si="36"/>
        <v>0</v>
      </c>
      <c r="J464" s="5">
        <f t="shared" si="37"/>
        <v>0</v>
      </c>
      <c r="K464" s="5">
        <f t="shared" si="38"/>
        <v>0</v>
      </c>
      <c r="M464" s="8">
        <f>VLOOKUP(B464,'data indicadores nacional'!$A$2:$J$24,10,FALSE)</f>
        <v>15</v>
      </c>
      <c r="N464" t="str">
        <f t="shared" si="39"/>
        <v xml:space="preserve"> </v>
      </c>
    </row>
    <row r="465" spans="1:14">
      <c r="A465" t="s">
        <v>130</v>
      </c>
      <c r="B465" t="s">
        <v>101</v>
      </c>
      <c r="C465" s="8">
        <v>5.627009646302251</v>
      </c>
      <c r="D465" s="8">
        <v>5.9841500889535819</v>
      </c>
      <c r="E465" s="8">
        <v>7.12661106899166</v>
      </c>
      <c r="F465" t="str">
        <f>VLOOKUP(B465,'data indicadores nacional'!$A$2:$G$24,7,FALSE)</f>
        <v>abajo</v>
      </c>
      <c r="G465" s="9">
        <f>VLOOKUP(B465,'data indicadores nacional'!$A$2:$F$24,6,FALSE)</f>
        <v>1.3238688071947835</v>
      </c>
      <c r="H465" s="5" t="str">
        <f t="shared" si="35"/>
        <v>alarma</v>
      </c>
      <c r="I465" s="5">
        <f t="shared" si="36"/>
        <v>0</v>
      </c>
      <c r="J465" s="5">
        <f t="shared" si="37"/>
        <v>1</v>
      </c>
      <c r="K465" s="5">
        <f t="shared" si="38"/>
        <v>1</v>
      </c>
      <c r="M465" s="8">
        <f>VLOOKUP(B465,'data indicadores nacional'!$A$2:$J$24,10,FALSE)</f>
        <v>12</v>
      </c>
      <c r="N465" t="str">
        <f t="shared" si="39"/>
        <v xml:space="preserve"> </v>
      </c>
    </row>
    <row r="466" spans="1:14">
      <c r="A466" t="s">
        <v>130</v>
      </c>
      <c r="B466" t="s">
        <v>102</v>
      </c>
      <c r="D466" s="8">
        <v>2.5057004685659878</v>
      </c>
      <c r="F466" t="str">
        <f>VLOOKUP(B466,'data indicadores nacional'!$A$2:$G$24,7,FALSE)</f>
        <v>abajo</v>
      </c>
      <c r="G466" s="9">
        <f>VLOOKUP(B466,'data indicadores nacional'!$A$2:$F$24,6,FALSE)</f>
        <v>1.6226293498102424</v>
      </c>
      <c r="H466" s="5" t="str">
        <f t="shared" si="35"/>
        <v xml:space="preserve"> </v>
      </c>
      <c r="I466" s="5">
        <f t="shared" si="36"/>
        <v>0</v>
      </c>
      <c r="J466" s="5">
        <f t="shared" si="37"/>
        <v>0</v>
      </c>
      <c r="K466" s="5">
        <f t="shared" si="38"/>
        <v>0</v>
      </c>
      <c r="M466" s="8" t="str">
        <f>VLOOKUP(B466,'data indicadores nacional'!$A$2:$J$24,10,FALSE)</f>
        <v>-</v>
      </c>
      <c r="N466" t="str">
        <f t="shared" si="39"/>
        <v xml:space="preserve"> </v>
      </c>
    </row>
    <row r="467" spans="1:14">
      <c r="A467" t="s">
        <v>130</v>
      </c>
      <c r="B467" t="s">
        <v>103</v>
      </c>
      <c r="D467" s="8">
        <v>7.5171014056979626</v>
      </c>
      <c r="F467" t="str">
        <f>VLOOKUP(B467,'data indicadores nacional'!$A$2:$G$24,7,FALSE)</f>
        <v>abajo</v>
      </c>
      <c r="G467" s="9">
        <f>VLOOKUP(B467,'data indicadores nacional'!$A$2:$F$24,6,FALSE)</f>
        <v>4.9638210683068253</v>
      </c>
      <c r="H467" s="5" t="str">
        <f t="shared" si="35"/>
        <v xml:space="preserve"> </v>
      </c>
      <c r="I467" s="5">
        <f t="shared" si="36"/>
        <v>0</v>
      </c>
      <c r="J467" s="5">
        <f t="shared" si="37"/>
        <v>0</v>
      </c>
      <c r="K467" s="5">
        <f t="shared" si="38"/>
        <v>0</v>
      </c>
      <c r="M467" s="8">
        <f>VLOOKUP(B467,'data indicadores nacional'!$A$2:$J$24,10,FALSE)</f>
        <v>8.9</v>
      </c>
      <c r="N467" t="str">
        <f t="shared" si="39"/>
        <v xml:space="preserve"> </v>
      </c>
    </row>
    <row r="468" spans="1:14">
      <c r="A468" t="s">
        <v>130</v>
      </c>
      <c r="B468" t="s">
        <v>104</v>
      </c>
      <c r="C468" s="8">
        <v>7.6812289966394616</v>
      </c>
      <c r="D468" s="8">
        <v>9.9534435703965336</v>
      </c>
      <c r="E468" s="8">
        <v>15.158337085396969</v>
      </c>
      <c r="F468" t="str">
        <f>VLOOKUP(B468,'data indicadores nacional'!$A$2:$G$24,7,FALSE)</f>
        <v>abajo</v>
      </c>
      <c r="G468" s="9">
        <f>VLOOKUP(B468,'data indicadores nacional'!$A$2:$F$24,6,FALSE)</f>
        <v>0.3966802220902198</v>
      </c>
      <c r="H468" s="5" t="str">
        <f t="shared" si="35"/>
        <v>alarma</v>
      </c>
      <c r="I468" s="5">
        <f t="shared" si="36"/>
        <v>0</v>
      </c>
      <c r="J468" s="5">
        <f t="shared" si="37"/>
        <v>1</v>
      </c>
      <c r="K468" s="5">
        <f t="shared" si="38"/>
        <v>1</v>
      </c>
      <c r="M468" s="8">
        <f>VLOOKUP(B468,'data indicadores nacional'!$A$2:$J$24,10,FALSE)</f>
        <v>12</v>
      </c>
      <c r="N468" t="str">
        <f t="shared" si="39"/>
        <v>alarma</v>
      </c>
    </row>
    <row r="469" spans="1:14">
      <c r="A469" t="s">
        <v>130</v>
      </c>
      <c r="B469" t="s">
        <v>105</v>
      </c>
      <c r="C469" s="8">
        <v>5.6713455267262161</v>
      </c>
      <c r="D469" s="8">
        <v>5.0114009371319757</v>
      </c>
      <c r="E469" s="8">
        <v>4.9769814607440592</v>
      </c>
      <c r="F469" t="str">
        <f>VLOOKUP(B469,'data indicadores nacional'!$A$2:$G$24,7,FALSE)</f>
        <v>abajo</v>
      </c>
      <c r="G469" s="9">
        <f>VLOOKUP(B469,'data indicadores nacional'!$A$2:$F$24,6,FALSE)</f>
        <v>1.2536970118415909</v>
      </c>
      <c r="H469" s="5" t="str">
        <f t="shared" si="35"/>
        <v xml:space="preserve"> </v>
      </c>
      <c r="I469" s="5">
        <f t="shared" si="36"/>
        <v>1</v>
      </c>
      <c r="J469" s="5">
        <f t="shared" si="37"/>
        <v>0</v>
      </c>
      <c r="K469" s="5">
        <f t="shared" si="38"/>
        <v>1</v>
      </c>
      <c r="M469" s="8">
        <f>C469*0.5</f>
        <v>2.835672763363108</v>
      </c>
      <c r="N469" t="str">
        <f t="shared" si="39"/>
        <v>alarma</v>
      </c>
    </row>
    <row r="470" spans="1:14">
      <c r="A470" t="s">
        <v>131</v>
      </c>
      <c r="B470" t="s">
        <v>88</v>
      </c>
      <c r="C470" s="8">
        <v>2.6922009436580625</v>
      </c>
      <c r="D470" s="8">
        <v>1.3691275167785235</v>
      </c>
      <c r="E470" s="8">
        <v>2.137826961770624</v>
      </c>
      <c r="F470" t="str">
        <f>VLOOKUP(B470,'data indicadores nacional'!$A$2:$G$24,7,FALSE)</f>
        <v>abajo</v>
      </c>
      <c r="G470" s="9">
        <f>VLOOKUP(B470,'data indicadores nacional'!$A$2:$F$24,6,FALSE)</f>
        <v>0.25026441121950321</v>
      </c>
      <c r="H470" s="5" t="str">
        <f t="shared" si="35"/>
        <v>alarma</v>
      </c>
      <c r="I470" s="5">
        <f t="shared" si="36"/>
        <v>1</v>
      </c>
      <c r="J470" s="5">
        <f t="shared" si="37"/>
        <v>0</v>
      </c>
      <c r="K470" s="5">
        <f t="shared" si="38"/>
        <v>1</v>
      </c>
      <c r="M470" s="8">
        <f>VLOOKUP(B470,'data indicadores nacional'!$A$2:$J$24,10,FALSE)</f>
        <v>10</v>
      </c>
      <c r="N470" t="str">
        <f t="shared" si="39"/>
        <v xml:space="preserve"> </v>
      </c>
    </row>
    <row r="471" spans="1:14">
      <c r="A471" t="s">
        <v>131</v>
      </c>
      <c r="B471" t="s">
        <v>89</v>
      </c>
      <c r="C471" s="8">
        <v>73.187229437229433</v>
      </c>
      <c r="D471" s="8">
        <v>80.809595202398796</v>
      </c>
      <c r="E471" s="8">
        <v>74.600563909774436</v>
      </c>
      <c r="F471" t="str">
        <f>VLOOKUP(B471,'data indicadores nacional'!$A$2:$G$24,7,FALSE)</f>
        <v>arriba</v>
      </c>
      <c r="G471" s="9">
        <f>VLOOKUP(B471,'data indicadores nacional'!$A$2:$F$24,6,FALSE)</f>
        <v>2.7490434366534529</v>
      </c>
      <c r="H471" s="5" t="str">
        <f t="shared" si="35"/>
        <v>alarma</v>
      </c>
      <c r="I471" s="5">
        <f t="shared" si="36"/>
        <v>1</v>
      </c>
      <c r="J471" s="5">
        <f t="shared" si="37"/>
        <v>0</v>
      </c>
      <c r="K471" s="5">
        <f t="shared" si="38"/>
        <v>1</v>
      </c>
      <c r="M471" s="8">
        <f>VLOOKUP(B471,'data indicadores nacional'!$A$2:$J$24,10,FALSE)</f>
        <v>95</v>
      </c>
      <c r="N471" t="str">
        <f t="shared" si="39"/>
        <v>alarma</v>
      </c>
    </row>
    <row r="472" spans="1:14">
      <c r="A472" t="s">
        <v>131</v>
      </c>
      <c r="B472" t="s">
        <v>90</v>
      </c>
      <c r="C472" s="8">
        <v>72.222222222222214</v>
      </c>
      <c r="D472" s="8">
        <v>71.428571428571431</v>
      </c>
      <c r="E472" s="8">
        <v>67.241379310344826</v>
      </c>
      <c r="F472" t="str">
        <f>VLOOKUP(B472,'data indicadores nacional'!$A$2:$G$24,7,FALSE)</f>
        <v>abajo</v>
      </c>
      <c r="G472" s="9">
        <f>VLOOKUP(B472,'data indicadores nacional'!$A$2:$F$24,6,FALSE)</f>
        <v>2.2832114202799096</v>
      </c>
      <c r="H472" s="5" t="str">
        <f t="shared" si="35"/>
        <v xml:space="preserve"> </v>
      </c>
      <c r="I472" s="5">
        <f t="shared" si="36"/>
        <v>1</v>
      </c>
      <c r="J472" s="5">
        <f t="shared" si="37"/>
        <v>0</v>
      </c>
      <c r="K472" s="5">
        <f t="shared" si="38"/>
        <v>1</v>
      </c>
      <c r="M472" s="8" t="str">
        <f>VLOOKUP(B472,'data indicadores nacional'!$A$2:$J$24,10,FALSE)</f>
        <v>-</v>
      </c>
      <c r="N472" t="str">
        <f t="shared" si="39"/>
        <v xml:space="preserve"> </v>
      </c>
    </row>
    <row r="473" spans="1:14">
      <c r="A473" t="s">
        <v>131</v>
      </c>
      <c r="B473" t="s">
        <v>91</v>
      </c>
      <c r="C473" s="8">
        <v>94.746617139824878</v>
      </c>
      <c r="D473" s="8">
        <v>95.229770229770224</v>
      </c>
      <c r="E473" s="8">
        <v>95.177902621722836</v>
      </c>
      <c r="F473" t="str">
        <f>VLOOKUP(B473,'data indicadores nacional'!$A$2:$G$24,7,FALSE)</f>
        <v>arriba</v>
      </c>
      <c r="G473" s="9">
        <f>VLOOKUP(B473,'data indicadores nacional'!$A$2:$F$24,6,FALSE)</f>
        <v>0.72595219758941765</v>
      </c>
      <c r="H473" s="5" t="str">
        <f t="shared" si="35"/>
        <v>alarma</v>
      </c>
      <c r="I473" s="5">
        <f t="shared" si="36"/>
        <v>1</v>
      </c>
      <c r="J473" s="5">
        <f t="shared" si="37"/>
        <v>0</v>
      </c>
      <c r="K473" s="5">
        <f t="shared" si="38"/>
        <v>1</v>
      </c>
      <c r="M473" s="8" t="str">
        <f>VLOOKUP(B473,'data indicadores nacional'!$A$2:$J$24,10,FALSE)</f>
        <v>-</v>
      </c>
      <c r="N473" t="str">
        <f t="shared" si="39"/>
        <v xml:space="preserve"> </v>
      </c>
    </row>
    <row r="474" spans="1:14">
      <c r="A474" t="s">
        <v>131</v>
      </c>
      <c r="B474" t="s">
        <v>92</v>
      </c>
      <c r="C474" s="8">
        <v>36.146161934805463</v>
      </c>
      <c r="D474" s="8">
        <v>38.646504709965299</v>
      </c>
      <c r="E474" s="8">
        <v>43.936934848133554</v>
      </c>
      <c r="F474" t="str">
        <f>VLOOKUP(B474,'data indicadores nacional'!$A$2:$G$24,7,FALSE)</f>
        <v>abajo</v>
      </c>
      <c r="G474" s="9">
        <f>VLOOKUP(B474,'data indicadores nacional'!$A$2:$F$24,6,FALSE)</f>
        <v>2.5040710609700474</v>
      </c>
      <c r="H474" s="5" t="str">
        <f t="shared" si="35"/>
        <v>alarma</v>
      </c>
      <c r="I474" s="5">
        <f t="shared" si="36"/>
        <v>0</v>
      </c>
      <c r="J474" s="5">
        <f t="shared" si="37"/>
        <v>1</v>
      </c>
      <c r="K474" s="5">
        <f t="shared" si="38"/>
        <v>1</v>
      </c>
      <c r="M474" s="8" t="str">
        <f>VLOOKUP(B474,'data indicadores nacional'!$A$2:$J$24,10,FALSE)</f>
        <v>-</v>
      </c>
      <c r="N474" t="str">
        <f t="shared" si="39"/>
        <v xml:space="preserve"> </v>
      </c>
    </row>
    <row r="475" spans="1:14">
      <c r="A475" t="s">
        <v>131</v>
      </c>
      <c r="B475" t="s">
        <v>93</v>
      </c>
      <c r="C475" s="8">
        <v>0.57636887608069165</v>
      </c>
      <c r="D475" s="8">
        <v>0.42141794744670302</v>
      </c>
      <c r="E475" s="8">
        <v>0.37148827490132341</v>
      </c>
      <c r="F475" t="str">
        <f>VLOOKUP(B475,'data indicadores nacional'!$A$2:$G$24,7,FALSE)</f>
        <v>abajo</v>
      </c>
      <c r="G475" s="9">
        <f>VLOOKUP(B475,'data indicadores nacional'!$A$2:$F$24,6,FALSE)</f>
        <v>3.3766595341714022E-2</v>
      </c>
      <c r="H475" s="5" t="str">
        <f t="shared" si="35"/>
        <v xml:space="preserve"> </v>
      </c>
      <c r="I475" s="5">
        <f t="shared" si="36"/>
        <v>1</v>
      </c>
      <c r="J475" s="5">
        <f t="shared" si="37"/>
        <v>0</v>
      </c>
      <c r="K475" s="5">
        <f t="shared" si="38"/>
        <v>1</v>
      </c>
      <c r="M475" s="8">
        <f>VLOOKUP(B475,'data indicadores nacional'!$A$2:$J$24,10,FALSE)</f>
        <v>15</v>
      </c>
      <c r="N475" t="str">
        <f t="shared" si="39"/>
        <v xml:space="preserve"> </v>
      </c>
    </row>
    <row r="476" spans="1:14">
      <c r="A476" t="s">
        <v>131</v>
      </c>
      <c r="B476" t="s">
        <v>94</v>
      </c>
      <c r="C476" s="8">
        <v>4.9076682316118934</v>
      </c>
      <c r="D476" s="8">
        <v>5.6504709965294992</v>
      </c>
      <c r="E476" s="8">
        <v>5.0644562949223282</v>
      </c>
      <c r="F476" t="str">
        <f>VLOOKUP(B476,'data indicadores nacional'!$A$2:$G$24,7,FALSE)</f>
        <v>arriba</v>
      </c>
      <c r="G476" s="9">
        <f>VLOOKUP(B476,'data indicadores nacional'!$A$2:$F$24,6,FALSE)</f>
        <v>0.23219145011705353</v>
      </c>
      <c r="H476" s="5" t="str">
        <f t="shared" si="35"/>
        <v>alarma</v>
      </c>
      <c r="I476" s="5">
        <f t="shared" si="36"/>
        <v>1</v>
      </c>
      <c r="J476" s="5">
        <f t="shared" si="37"/>
        <v>0</v>
      </c>
      <c r="K476" s="5">
        <f t="shared" si="38"/>
        <v>1</v>
      </c>
      <c r="M476" s="8" t="str">
        <f>VLOOKUP(B476,'data indicadores nacional'!$A$2:$J$24,10,FALSE)</f>
        <v>-</v>
      </c>
      <c r="N476" t="str">
        <f t="shared" si="39"/>
        <v xml:space="preserve"> </v>
      </c>
    </row>
    <row r="477" spans="1:14">
      <c r="A477" t="s">
        <v>131</v>
      </c>
      <c r="B477" t="s">
        <v>95</v>
      </c>
      <c r="C477" s="8">
        <v>15.876342677495414</v>
      </c>
      <c r="D477" s="8">
        <v>12.097174020823005</v>
      </c>
      <c r="E477" s="8">
        <v>11.446482470397028</v>
      </c>
      <c r="F477" t="str">
        <f>VLOOKUP(B477,'data indicadores nacional'!$A$2:$G$24,7,FALSE)</f>
        <v>abajo</v>
      </c>
      <c r="G477" s="9">
        <f>VLOOKUP(B477,'data indicadores nacional'!$A$2:$F$24,6,FALSE)</f>
        <v>1.7199886991149187</v>
      </c>
      <c r="H477" s="5" t="str">
        <f t="shared" si="35"/>
        <v xml:space="preserve"> </v>
      </c>
      <c r="I477" s="5">
        <f t="shared" si="36"/>
        <v>1</v>
      </c>
      <c r="J477" s="5">
        <f t="shared" si="37"/>
        <v>0</v>
      </c>
      <c r="K477" s="5">
        <f t="shared" si="38"/>
        <v>1</v>
      </c>
      <c r="M477" s="8">
        <f>VLOOKUP(B477,'data indicadores nacional'!$A$2:$J$24,10,FALSE)</f>
        <v>15</v>
      </c>
      <c r="N477" t="str">
        <f t="shared" si="39"/>
        <v xml:space="preserve"> </v>
      </c>
    </row>
    <row r="478" spans="1:14">
      <c r="A478" t="s">
        <v>131</v>
      </c>
      <c r="B478" t="s">
        <v>96</v>
      </c>
      <c r="C478" s="8">
        <v>78.247261345852891</v>
      </c>
      <c r="D478" s="8">
        <v>74.367873078829945</v>
      </c>
      <c r="E478" s="8">
        <v>115.92858798979829</v>
      </c>
      <c r="F478" t="str">
        <f>VLOOKUP(B478,'data indicadores nacional'!$A$2:$G$24,7,FALSE)</f>
        <v>abajo</v>
      </c>
      <c r="G478" s="9">
        <f>VLOOKUP(B478,'data indicadores nacional'!$A$2:$F$24,6,FALSE)</f>
        <v>14.793500408348107</v>
      </c>
      <c r="H478" s="5" t="str">
        <f t="shared" si="35"/>
        <v>alarma</v>
      </c>
      <c r="I478" s="5">
        <f t="shared" si="36"/>
        <v>0</v>
      </c>
      <c r="J478" s="5">
        <f t="shared" si="37"/>
        <v>1</v>
      </c>
      <c r="K478" s="5">
        <f t="shared" si="38"/>
        <v>1</v>
      </c>
      <c r="M478" s="8">
        <f>VLOOKUP(B478,'data indicadores nacional'!$A$2:$J$24,10,FALSE)</f>
        <v>45</v>
      </c>
      <c r="N478" t="str">
        <f t="shared" si="39"/>
        <v>alarma</v>
      </c>
    </row>
    <row r="479" spans="1:14">
      <c r="A479" t="s">
        <v>131</v>
      </c>
      <c r="B479" t="s">
        <v>97</v>
      </c>
      <c r="C479" s="8">
        <v>3.6870135190495699</v>
      </c>
      <c r="D479" s="8">
        <v>3.7892457596535545</v>
      </c>
      <c r="E479" s="8">
        <v>3.4849486270504113</v>
      </c>
      <c r="F479" t="str">
        <f>VLOOKUP(B479,'data indicadores nacional'!$A$2:$G$24,7,FALSE)</f>
        <v>abajo</v>
      </c>
      <c r="G479" s="9">
        <f>VLOOKUP(B479,'data indicadores nacional'!$A$2:$F$24,6,FALSE)</f>
        <v>0.35698528124504503</v>
      </c>
      <c r="H479" s="5" t="str">
        <f t="shared" si="35"/>
        <v xml:space="preserve"> </v>
      </c>
      <c r="I479" s="5">
        <f t="shared" si="36"/>
        <v>1</v>
      </c>
      <c r="J479" s="5">
        <f t="shared" si="37"/>
        <v>0</v>
      </c>
      <c r="K479" s="5">
        <f t="shared" si="38"/>
        <v>1</v>
      </c>
      <c r="M479" s="8">
        <f>VLOOKUP(B479,'data indicadores nacional'!$A$2:$J$24,10,FALSE)</f>
        <v>61</v>
      </c>
      <c r="N479" t="str">
        <f t="shared" si="39"/>
        <v xml:space="preserve"> </v>
      </c>
    </row>
    <row r="480" spans="1:14">
      <c r="A480" t="s">
        <v>131</v>
      </c>
      <c r="B480" t="s">
        <v>98</v>
      </c>
      <c r="C480" s="8">
        <v>30.457530297367999</v>
      </c>
      <c r="D480" s="8">
        <v>29.178512644022145</v>
      </c>
      <c r="E480" s="8">
        <v>30.0504824207665</v>
      </c>
      <c r="F480" t="str">
        <f>VLOOKUP(B480,'data indicadores nacional'!$A$2:$G$24,7,FALSE)</f>
        <v>abajo</v>
      </c>
      <c r="G480" s="9">
        <f>VLOOKUP(B480,'data indicadores nacional'!$A$2:$F$24,6,FALSE)</f>
        <v>3.4897517565506893</v>
      </c>
      <c r="H480" s="5" t="str">
        <f t="shared" si="35"/>
        <v>alarma</v>
      </c>
      <c r="I480" s="5">
        <f t="shared" si="36"/>
        <v>1</v>
      </c>
      <c r="J480" s="5">
        <f t="shared" si="37"/>
        <v>0</v>
      </c>
      <c r="K480" s="5">
        <f t="shared" si="38"/>
        <v>1</v>
      </c>
      <c r="M480" s="8">
        <f>VLOOKUP(B480,'data indicadores nacional'!$A$2:$J$24,10,FALSE)</f>
        <v>61</v>
      </c>
      <c r="N480" t="str">
        <f t="shared" si="39"/>
        <v xml:space="preserve"> </v>
      </c>
    </row>
    <row r="481" spans="1:14">
      <c r="A481" t="s">
        <v>131</v>
      </c>
      <c r="B481" t="s">
        <v>99</v>
      </c>
      <c r="C481" s="8">
        <v>59.607449537191926</v>
      </c>
      <c r="D481" s="8">
        <v>54.321281791649291</v>
      </c>
      <c r="E481" s="8">
        <v>56.314601401924676</v>
      </c>
      <c r="F481" t="str">
        <f>VLOOKUP(B481,'data indicadores nacional'!$A$2:$G$24,7,FALSE)</f>
        <v>abajo</v>
      </c>
      <c r="G481" s="9">
        <f>VLOOKUP(B481,'data indicadores nacional'!$A$2:$F$24,6,FALSE)</f>
        <v>7.5200278194544445</v>
      </c>
      <c r="H481" s="5" t="str">
        <f t="shared" si="35"/>
        <v>alarma</v>
      </c>
      <c r="I481" s="5">
        <f t="shared" si="36"/>
        <v>1</v>
      </c>
      <c r="J481" s="5">
        <f t="shared" si="37"/>
        <v>0</v>
      </c>
      <c r="K481" s="5">
        <f t="shared" si="38"/>
        <v>1</v>
      </c>
      <c r="M481" s="8">
        <f>VLOOKUP(B481,'data indicadores nacional'!$A$2:$J$24,10,FALSE)</f>
        <v>61</v>
      </c>
      <c r="N481" t="str">
        <f t="shared" si="39"/>
        <v xml:space="preserve"> </v>
      </c>
    </row>
    <row r="482" spans="1:14">
      <c r="A482" t="s">
        <v>131</v>
      </c>
      <c r="B482" t="s">
        <v>100</v>
      </c>
      <c r="C482" s="8">
        <v>12.258737610850288</v>
      </c>
      <c r="D482" s="8">
        <v>5.7015369360436292</v>
      </c>
      <c r="E482" s="8">
        <v>7.1875724553674933</v>
      </c>
      <c r="F482" t="str">
        <f>VLOOKUP(B482,'data indicadores nacional'!$A$2:$G$24,7,FALSE)</f>
        <v>abajo</v>
      </c>
      <c r="G482" s="9">
        <f>VLOOKUP(B482,'data indicadores nacional'!$A$2:$F$24,6,FALSE)</f>
        <v>1.7895311097465236</v>
      </c>
      <c r="H482" s="5" t="str">
        <f t="shared" si="35"/>
        <v>alarma</v>
      </c>
      <c r="I482" s="5">
        <f t="shared" si="36"/>
        <v>1</v>
      </c>
      <c r="J482" s="5">
        <f t="shared" si="37"/>
        <v>0</v>
      </c>
      <c r="K482" s="5">
        <f t="shared" si="38"/>
        <v>1</v>
      </c>
      <c r="M482" s="8">
        <f>VLOOKUP(B482,'data indicadores nacional'!$A$2:$J$24,10,FALSE)</f>
        <v>15</v>
      </c>
      <c r="N482" t="str">
        <f t="shared" si="39"/>
        <v xml:space="preserve"> </v>
      </c>
    </row>
    <row r="483" spans="1:14">
      <c r="A483" t="s">
        <v>131</v>
      </c>
      <c r="B483" t="s">
        <v>101</v>
      </c>
      <c r="C483" s="8">
        <v>9.650495565988523</v>
      </c>
      <c r="D483" s="8">
        <v>3.2226078334159642</v>
      </c>
      <c r="E483" s="8">
        <v>4.4052863436123353</v>
      </c>
      <c r="F483" t="str">
        <f>VLOOKUP(B483,'data indicadores nacional'!$A$2:$G$24,7,FALSE)</f>
        <v>abajo</v>
      </c>
      <c r="G483" s="9">
        <f>VLOOKUP(B483,'data indicadores nacional'!$A$2:$F$24,6,FALSE)</f>
        <v>1.3238688071947835</v>
      </c>
      <c r="H483" s="5" t="str">
        <f t="shared" si="35"/>
        <v>alarma</v>
      </c>
      <c r="I483" s="5">
        <f t="shared" si="36"/>
        <v>1</v>
      </c>
      <c r="J483" s="5">
        <f t="shared" si="37"/>
        <v>0</v>
      </c>
      <c r="K483" s="5">
        <f t="shared" si="38"/>
        <v>1</v>
      </c>
      <c r="M483" s="8">
        <f>VLOOKUP(B483,'data indicadores nacional'!$A$2:$J$24,10,FALSE)</f>
        <v>12</v>
      </c>
      <c r="N483" t="str">
        <f t="shared" si="39"/>
        <v xml:space="preserve"> </v>
      </c>
    </row>
    <row r="484" spans="1:14">
      <c r="A484" t="s">
        <v>131</v>
      </c>
      <c r="B484" t="s">
        <v>102</v>
      </c>
      <c r="C484" s="8">
        <v>5.0533124463085555</v>
      </c>
      <c r="D484" s="8">
        <v>3.0578234412745009</v>
      </c>
      <c r="E484" s="8">
        <v>6.1050061050061046</v>
      </c>
      <c r="F484" t="str">
        <f>VLOOKUP(B484,'data indicadores nacional'!$A$2:$G$24,7,FALSE)</f>
        <v>abajo</v>
      </c>
      <c r="G484" s="9">
        <f>VLOOKUP(B484,'data indicadores nacional'!$A$2:$F$24,6,FALSE)</f>
        <v>1.6226293498102424</v>
      </c>
      <c r="H484" s="5" t="str">
        <f t="shared" si="35"/>
        <v>alarma</v>
      </c>
      <c r="I484" s="5">
        <f t="shared" si="36"/>
        <v>0</v>
      </c>
      <c r="J484" s="5">
        <f t="shared" si="37"/>
        <v>1</v>
      </c>
      <c r="K484" s="5">
        <f t="shared" si="38"/>
        <v>1</v>
      </c>
      <c r="M484" s="8" t="str">
        <f>VLOOKUP(B484,'data indicadores nacional'!$A$2:$J$24,10,FALSE)</f>
        <v>-</v>
      </c>
      <c r="N484" t="str">
        <f t="shared" si="39"/>
        <v xml:space="preserve"> </v>
      </c>
    </row>
    <row r="485" spans="1:14">
      <c r="A485" t="s">
        <v>131</v>
      </c>
      <c r="B485" t="s">
        <v>103</v>
      </c>
      <c r="C485" s="8">
        <v>17.686593562079942</v>
      </c>
      <c r="D485" s="8">
        <v>3.0578234412745009</v>
      </c>
      <c r="E485" s="8">
        <v>3.0525030525030523</v>
      </c>
      <c r="F485" t="str">
        <f>VLOOKUP(B485,'data indicadores nacional'!$A$2:$G$24,7,FALSE)</f>
        <v>abajo</v>
      </c>
      <c r="G485" s="9">
        <f>VLOOKUP(B485,'data indicadores nacional'!$A$2:$F$24,6,FALSE)</f>
        <v>4.9638210683068253</v>
      </c>
      <c r="H485" s="5" t="str">
        <f t="shared" si="35"/>
        <v xml:space="preserve"> </v>
      </c>
      <c r="I485" s="5">
        <f t="shared" si="36"/>
        <v>1</v>
      </c>
      <c r="J485" s="5">
        <f t="shared" si="37"/>
        <v>0</v>
      </c>
      <c r="K485" s="5">
        <f t="shared" si="38"/>
        <v>1</v>
      </c>
      <c r="M485" s="8">
        <f>VLOOKUP(B485,'data indicadores nacional'!$A$2:$J$24,10,FALSE)</f>
        <v>8.9</v>
      </c>
      <c r="N485" t="str">
        <f t="shared" si="39"/>
        <v xml:space="preserve"> </v>
      </c>
    </row>
    <row r="486" spans="1:14">
      <c r="A486" t="s">
        <v>131</v>
      </c>
      <c r="B486" t="s">
        <v>104</v>
      </c>
      <c r="C486" s="8">
        <v>13.447116627876907</v>
      </c>
      <c r="D486" s="8">
        <v>8.364083640836407</v>
      </c>
      <c r="E486" s="8">
        <v>11.248852157943066</v>
      </c>
      <c r="F486" t="str">
        <f>VLOOKUP(B486,'data indicadores nacional'!$A$2:$G$24,7,FALSE)</f>
        <v>abajo</v>
      </c>
      <c r="G486" s="9">
        <f>VLOOKUP(B486,'data indicadores nacional'!$A$2:$F$24,6,FALSE)</f>
        <v>0.3966802220902198</v>
      </c>
      <c r="H486" s="5" t="str">
        <f t="shared" si="35"/>
        <v>alarma</v>
      </c>
      <c r="I486" s="5">
        <f t="shared" si="36"/>
        <v>1</v>
      </c>
      <c r="J486" s="5">
        <f t="shared" si="37"/>
        <v>0</v>
      </c>
      <c r="K486" s="5">
        <f t="shared" si="38"/>
        <v>1</v>
      </c>
      <c r="M486" s="8">
        <f>VLOOKUP(B486,'data indicadores nacional'!$A$2:$J$24,10,FALSE)</f>
        <v>12</v>
      </c>
      <c r="N486" t="str">
        <f t="shared" si="39"/>
        <v xml:space="preserve"> </v>
      </c>
    </row>
    <row r="487" spans="1:14">
      <c r="A487" t="s">
        <v>131</v>
      </c>
      <c r="B487" t="s">
        <v>105</v>
      </c>
      <c r="C487" s="8">
        <v>5.0533124463085555</v>
      </c>
      <c r="D487" s="8">
        <v>3.0578234412745009</v>
      </c>
      <c r="F487" t="str">
        <f>VLOOKUP(B487,'data indicadores nacional'!$A$2:$G$24,7,FALSE)</f>
        <v>abajo</v>
      </c>
      <c r="G487" s="9">
        <f>VLOOKUP(B487,'data indicadores nacional'!$A$2:$F$24,6,FALSE)</f>
        <v>1.2536970118415909</v>
      </c>
      <c r="H487" s="5" t="str">
        <f t="shared" si="35"/>
        <v xml:space="preserve"> </v>
      </c>
      <c r="I487" s="5">
        <f t="shared" si="36"/>
        <v>1</v>
      </c>
      <c r="J487" s="5">
        <f t="shared" si="37"/>
        <v>0</v>
      </c>
      <c r="K487" s="5">
        <f t="shared" si="38"/>
        <v>1</v>
      </c>
      <c r="M487" s="8">
        <f>C487*0.5</f>
        <v>2.5266562231542777</v>
      </c>
      <c r="N487" t="str">
        <f t="shared" si="39"/>
        <v xml:space="preserve"> </v>
      </c>
    </row>
    <row r="488" spans="1:14">
      <c r="A488" t="s">
        <v>132</v>
      </c>
      <c r="B488" t="s">
        <v>88</v>
      </c>
      <c r="C488" s="8">
        <v>2.6063100137174211</v>
      </c>
      <c r="D488" s="8">
        <v>2.359882005899705</v>
      </c>
      <c r="E488" s="8">
        <v>1.9548872180451129</v>
      </c>
      <c r="F488" t="str">
        <f>VLOOKUP(B488,'data indicadores nacional'!$A$2:$G$24,7,FALSE)</f>
        <v>abajo</v>
      </c>
      <c r="G488" s="9">
        <f>VLOOKUP(B488,'data indicadores nacional'!$A$2:$F$24,6,FALSE)</f>
        <v>0.25026441121950321</v>
      </c>
      <c r="H488" s="5" t="str">
        <f t="shared" si="35"/>
        <v xml:space="preserve"> </v>
      </c>
      <c r="I488" s="5">
        <f t="shared" si="36"/>
        <v>1</v>
      </c>
      <c r="J488" s="5">
        <f t="shared" si="37"/>
        <v>0</v>
      </c>
      <c r="K488" s="5">
        <f t="shared" si="38"/>
        <v>1</v>
      </c>
      <c r="M488" s="8">
        <f>VLOOKUP(B488,'data indicadores nacional'!$A$2:$J$24,10,FALSE)</f>
        <v>10</v>
      </c>
      <c r="N488" t="str">
        <f t="shared" si="39"/>
        <v xml:space="preserve"> </v>
      </c>
    </row>
    <row r="489" spans="1:14">
      <c r="A489" t="s">
        <v>132</v>
      </c>
      <c r="B489" t="s">
        <v>89</v>
      </c>
      <c r="C489" s="8">
        <v>91.240875912408754</v>
      </c>
      <c r="D489" s="8">
        <v>90.553306342780033</v>
      </c>
      <c r="E489" s="8">
        <v>87.364130434782609</v>
      </c>
      <c r="F489" t="str">
        <f>VLOOKUP(B489,'data indicadores nacional'!$A$2:$G$24,7,FALSE)</f>
        <v>arriba</v>
      </c>
      <c r="G489" s="9">
        <f>VLOOKUP(B489,'data indicadores nacional'!$A$2:$F$24,6,FALSE)</f>
        <v>2.7490434366534529</v>
      </c>
      <c r="H489" s="5" t="str">
        <f t="shared" si="35"/>
        <v>alarma</v>
      </c>
      <c r="I489" s="5">
        <f t="shared" si="36"/>
        <v>0</v>
      </c>
      <c r="J489" s="5">
        <f t="shared" si="37"/>
        <v>1</v>
      </c>
      <c r="K489" s="5">
        <f t="shared" si="38"/>
        <v>1</v>
      </c>
      <c r="M489" s="8">
        <f>VLOOKUP(B489,'data indicadores nacional'!$A$2:$J$24,10,FALSE)</f>
        <v>95</v>
      </c>
      <c r="N489" t="str">
        <f t="shared" si="39"/>
        <v>alarma</v>
      </c>
    </row>
    <row r="490" spans="1:14">
      <c r="A490" t="s">
        <v>132</v>
      </c>
      <c r="B490" t="s">
        <v>90</v>
      </c>
      <c r="C490" s="8">
        <v>50</v>
      </c>
      <c r="E490" s="8">
        <v>100</v>
      </c>
      <c r="F490" t="str">
        <f>VLOOKUP(B490,'data indicadores nacional'!$A$2:$G$24,7,FALSE)</f>
        <v>abajo</v>
      </c>
      <c r="G490" s="9">
        <f>VLOOKUP(B490,'data indicadores nacional'!$A$2:$F$24,6,FALSE)</f>
        <v>2.2832114202799096</v>
      </c>
      <c r="H490" s="5" t="str">
        <f t="shared" si="35"/>
        <v>alarma</v>
      </c>
      <c r="I490" s="5">
        <f t="shared" si="36"/>
        <v>0</v>
      </c>
      <c r="J490" s="5">
        <f t="shared" si="37"/>
        <v>1</v>
      </c>
      <c r="K490" s="5">
        <f t="shared" si="38"/>
        <v>1</v>
      </c>
      <c r="M490" s="8" t="str">
        <f>VLOOKUP(B490,'data indicadores nacional'!$A$2:$J$24,10,FALSE)</f>
        <v>-</v>
      </c>
      <c r="N490" t="str">
        <f t="shared" si="39"/>
        <v xml:space="preserve"> </v>
      </c>
    </row>
    <row r="491" spans="1:14">
      <c r="A491" t="s">
        <v>132</v>
      </c>
      <c r="B491" t="s">
        <v>91</v>
      </c>
      <c r="C491" s="8">
        <v>99.876237623762378</v>
      </c>
      <c r="D491" s="8">
        <v>100</v>
      </c>
      <c r="E491" s="8">
        <v>100</v>
      </c>
      <c r="F491" t="str">
        <f>VLOOKUP(B491,'data indicadores nacional'!$A$2:$G$24,7,FALSE)</f>
        <v>arriba</v>
      </c>
      <c r="G491" s="9">
        <f>VLOOKUP(B491,'data indicadores nacional'!$A$2:$F$24,6,FALSE)</f>
        <v>0.72595219758941765</v>
      </c>
      <c r="H491" s="5" t="str">
        <f t="shared" si="35"/>
        <v xml:space="preserve"> </v>
      </c>
      <c r="I491" s="5">
        <f t="shared" si="36"/>
        <v>1</v>
      </c>
      <c r="J491" s="5">
        <f t="shared" si="37"/>
        <v>0</v>
      </c>
      <c r="K491" s="5">
        <f t="shared" si="38"/>
        <v>1</v>
      </c>
      <c r="M491" s="8" t="str">
        <f>VLOOKUP(B491,'data indicadores nacional'!$A$2:$J$24,10,FALSE)</f>
        <v>-</v>
      </c>
      <c r="N491" t="str">
        <f t="shared" si="39"/>
        <v xml:space="preserve"> </v>
      </c>
    </row>
    <row r="492" spans="1:14">
      <c r="A492" t="s">
        <v>132</v>
      </c>
      <c r="B492" t="s">
        <v>92</v>
      </c>
      <c r="C492" s="8">
        <v>73.268529769137302</v>
      </c>
      <c r="D492" s="8">
        <v>66.801619433198383</v>
      </c>
      <c r="E492" s="8">
        <v>70.108695652173907</v>
      </c>
      <c r="F492" t="str">
        <f>VLOOKUP(B492,'data indicadores nacional'!$A$2:$G$24,7,FALSE)</f>
        <v>abajo</v>
      </c>
      <c r="G492" s="9">
        <f>VLOOKUP(B492,'data indicadores nacional'!$A$2:$F$24,6,FALSE)</f>
        <v>2.5040710609700474</v>
      </c>
      <c r="H492" s="5" t="str">
        <f t="shared" si="35"/>
        <v>alarma</v>
      </c>
      <c r="I492" s="5">
        <f t="shared" si="36"/>
        <v>1</v>
      </c>
      <c r="J492" s="5">
        <f t="shared" si="37"/>
        <v>0</v>
      </c>
      <c r="K492" s="5">
        <f t="shared" si="38"/>
        <v>1</v>
      </c>
      <c r="M492" s="8" t="str">
        <f>VLOOKUP(B492,'data indicadores nacional'!$A$2:$J$24,10,FALSE)</f>
        <v>-</v>
      </c>
      <c r="N492" t="str">
        <f t="shared" si="39"/>
        <v xml:space="preserve"> </v>
      </c>
    </row>
    <row r="493" spans="1:14">
      <c r="A493" t="s">
        <v>132</v>
      </c>
      <c r="B493" t="s">
        <v>93</v>
      </c>
      <c r="C493" s="8">
        <v>0.12165450121654502</v>
      </c>
      <c r="F493" t="str">
        <f>VLOOKUP(B493,'data indicadores nacional'!$A$2:$G$24,7,FALSE)</f>
        <v>abajo</v>
      </c>
      <c r="G493" s="9">
        <f>VLOOKUP(B493,'data indicadores nacional'!$A$2:$F$24,6,FALSE)</f>
        <v>3.3766595341714022E-2</v>
      </c>
      <c r="H493" s="5" t="str">
        <f t="shared" si="35"/>
        <v xml:space="preserve"> </v>
      </c>
      <c r="I493" s="5">
        <f t="shared" si="36"/>
        <v>1</v>
      </c>
      <c r="J493" s="5">
        <f t="shared" si="37"/>
        <v>0</v>
      </c>
      <c r="K493" s="5">
        <f t="shared" si="38"/>
        <v>1</v>
      </c>
      <c r="M493" s="8">
        <f>VLOOKUP(B493,'data indicadores nacional'!$A$2:$J$24,10,FALSE)</f>
        <v>15</v>
      </c>
      <c r="N493" t="str">
        <f t="shared" si="39"/>
        <v xml:space="preserve"> </v>
      </c>
    </row>
    <row r="494" spans="1:14">
      <c r="A494" t="s">
        <v>132</v>
      </c>
      <c r="B494" t="s">
        <v>94</v>
      </c>
      <c r="C494" s="8">
        <v>6.5261239368165249</v>
      </c>
      <c r="D494" s="8">
        <v>6.9001349527665319</v>
      </c>
      <c r="E494" s="8">
        <v>6.6372282608695654</v>
      </c>
      <c r="F494" t="str">
        <f>VLOOKUP(B494,'data indicadores nacional'!$A$2:$G$24,7,FALSE)</f>
        <v>arriba</v>
      </c>
      <c r="G494" s="9">
        <f>VLOOKUP(B494,'data indicadores nacional'!$A$2:$F$24,6,FALSE)</f>
        <v>0.23219145011705353</v>
      </c>
      <c r="H494" s="5" t="str">
        <f t="shared" si="35"/>
        <v>alarma</v>
      </c>
      <c r="I494" s="5">
        <f t="shared" si="36"/>
        <v>1</v>
      </c>
      <c r="J494" s="5">
        <f t="shared" si="37"/>
        <v>0</v>
      </c>
      <c r="K494" s="5">
        <f t="shared" si="38"/>
        <v>1</v>
      </c>
      <c r="M494" s="8" t="str">
        <f>VLOOKUP(B494,'data indicadores nacional'!$A$2:$J$24,10,FALSE)</f>
        <v>-</v>
      </c>
      <c r="N494" t="str">
        <f t="shared" si="39"/>
        <v xml:space="preserve"> </v>
      </c>
    </row>
    <row r="495" spans="1:14">
      <c r="A495" t="s">
        <v>132</v>
      </c>
      <c r="B495" t="s">
        <v>95</v>
      </c>
      <c r="C495" s="8">
        <v>7.9075425790754261</v>
      </c>
      <c r="D495" s="8">
        <v>6.2078272604588394</v>
      </c>
      <c r="E495" s="8">
        <v>5.9782608695652177</v>
      </c>
      <c r="F495" t="str">
        <f>VLOOKUP(B495,'data indicadores nacional'!$A$2:$G$24,7,FALSE)</f>
        <v>abajo</v>
      </c>
      <c r="G495" s="9">
        <f>VLOOKUP(B495,'data indicadores nacional'!$A$2:$F$24,6,FALSE)</f>
        <v>1.7199886991149187</v>
      </c>
      <c r="H495" s="5" t="str">
        <f t="shared" si="35"/>
        <v xml:space="preserve"> </v>
      </c>
      <c r="I495" s="5">
        <f t="shared" si="36"/>
        <v>1</v>
      </c>
      <c r="J495" s="5">
        <f t="shared" si="37"/>
        <v>0</v>
      </c>
      <c r="K495" s="5">
        <f t="shared" si="38"/>
        <v>1</v>
      </c>
      <c r="M495" s="8">
        <f>VLOOKUP(B495,'data indicadores nacional'!$A$2:$J$24,10,FALSE)</f>
        <v>15</v>
      </c>
      <c r="N495" t="str">
        <f t="shared" si="39"/>
        <v xml:space="preserve"> </v>
      </c>
    </row>
    <row r="496" spans="1:14">
      <c r="A496" t="s">
        <v>132</v>
      </c>
      <c r="B496" t="s">
        <v>97</v>
      </c>
      <c r="C496" s="8">
        <v>1.8055973517905506</v>
      </c>
      <c r="D496" s="8">
        <v>0.4478280340349306</v>
      </c>
      <c r="E496" s="8">
        <v>0.44033465433729635</v>
      </c>
      <c r="F496" t="str">
        <f>VLOOKUP(B496,'data indicadores nacional'!$A$2:$G$24,7,FALSE)</f>
        <v>abajo</v>
      </c>
      <c r="G496" s="9">
        <f>VLOOKUP(B496,'data indicadores nacional'!$A$2:$F$24,6,FALSE)</f>
        <v>0.35698528124504503</v>
      </c>
      <c r="H496" s="5" t="str">
        <f t="shared" si="35"/>
        <v xml:space="preserve"> </v>
      </c>
      <c r="I496" s="5">
        <f t="shared" si="36"/>
        <v>1</v>
      </c>
      <c r="J496" s="5">
        <f t="shared" si="37"/>
        <v>0</v>
      </c>
      <c r="K496" s="5">
        <f t="shared" si="38"/>
        <v>1</v>
      </c>
      <c r="M496" s="8">
        <f>VLOOKUP(B496,'data indicadores nacional'!$A$2:$J$24,10,FALSE)</f>
        <v>61</v>
      </c>
      <c r="N496" t="str">
        <f t="shared" si="39"/>
        <v xml:space="preserve"> </v>
      </c>
    </row>
    <row r="497" spans="1:14">
      <c r="A497" t="s">
        <v>132</v>
      </c>
      <c r="B497" t="s">
        <v>98</v>
      </c>
      <c r="C497" s="8">
        <v>23.589131083905642</v>
      </c>
      <c r="D497" s="8">
        <v>23.750840241989696</v>
      </c>
      <c r="E497" s="8">
        <v>19.430337822918968</v>
      </c>
      <c r="F497" t="str">
        <f>VLOOKUP(B497,'data indicadores nacional'!$A$2:$G$24,7,FALSE)</f>
        <v>abajo</v>
      </c>
      <c r="G497" s="9">
        <f>VLOOKUP(B497,'data indicadores nacional'!$A$2:$F$24,6,FALSE)</f>
        <v>3.4897517565506893</v>
      </c>
      <c r="H497" s="5" t="str">
        <f t="shared" si="35"/>
        <v xml:space="preserve"> </v>
      </c>
      <c r="I497" s="5">
        <f t="shared" si="36"/>
        <v>1</v>
      </c>
      <c r="J497" s="5">
        <f t="shared" si="37"/>
        <v>0</v>
      </c>
      <c r="K497" s="5">
        <f t="shared" si="38"/>
        <v>1</v>
      </c>
      <c r="M497" s="8">
        <f>VLOOKUP(B497,'data indicadores nacional'!$A$2:$J$24,10,FALSE)</f>
        <v>61</v>
      </c>
      <c r="N497" t="str">
        <f t="shared" si="39"/>
        <v xml:space="preserve"> </v>
      </c>
    </row>
    <row r="498" spans="1:14">
      <c r="A498" t="s">
        <v>132</v>
      </c>
      <c r="B498" t="s">
        <v>99</v>
      </c>
      <c r="C498" s="8">
        <v>45.037037037037038</v>
      </c>
      <c r="D498" s="8">
        <v>47.085201793721971</v>
      </c>
      <c r="E498" s="8">
        <v>38.529672276350759</v>
      </c>
      <c r="F498" t="str">
        <f>VLOOKUP(B498,'data indicadores nacional'!$A$2:$G$24,7,FALSE)</f>
        <v>abajo</v>
      </c>
      <c r="G498" s="9">
        <f>VLOOKUP(B498,'data indicadores nacional'!$A$2:$F$24,6,FALSE)</f>
        <v>7.5200278194544445</v>
      </c>
      <c r="H498" s="5" t="str">
        <f t="shared" si="35"/>
        <v xml:space="preserve"> </v>
      </c>
      <c r="I498" s="5">
        <f t="shared" si="36"/>
        <v>1</v>
      </c>
      <c r="J498" s="5">
        <f t="shared" si="37"/>
        <v>0</v>
      </c>
      <c r="K498" s="5">
        <f t="shared" si="38"/>
        <v>1</v>
      </c>
      <c r="M498" s="8">
        <f>VLOOKUP(B498,'data indicadores nacional'!$A$2:$J$24,10,FALSE)</f>
        <v>61</v>
      </c>
      <c r="N498" t="str">
        <f t="shared" si="39"/>
        <v xml:space="preserve"> </v>
      </c>
    </row>
    <row r="499" spans="1:14">
      <c r="A499" t="s">
        <v>132</v>
      </c>
      <c r="B499" t="s">
        <v>100</v>
      </c>
      <c r="C499" s="8">
        <v>17.01093560145808</v>
      </c>
      <c r="D499" s="8">
        <v>9.4466936572199742</v>
      </c>
      <c r="E499" s="8">
        <v>14.945652173913045</v>
      </c>
      <c r="F499" t="str">
        <f>VLOOKUP(B499,'data indicadores nacional'!$A$2:$G$24,7,FALSE)</f>
        <v>abajo</v>
      </c>
      <c r="G499" s="9">
        <f>VLOOKUP(B499,'data indicadores nacional'!$A$2:$F$24,6,FALSE)</f>
        <v>1.7895311097465236</v>
      </c>
      <c r="H499" s="5" t="str">
        <f t="shared" si="35"/>
        <v>alarma</v>
      </c>
      <c r="I499" s="5">
        <f t="shared" si="36"/>
        <v>1</v>
      </c>
      <c r="J499" s="5">
        <f t="shared" si="37"/>
        <v>0</v>
      </c>
      <c r="K499" s="5">
        <f t="shared" si="38"/>
        <v>1</v>
      </c>
      <c r="M499" s="8">
        <f>VLOOKUP(B499,'data indicadores nacional'!$A$2:$J$24,10,FALSE)</f>
        <v>15</v>
      </c>
      <c r="N499" t="str">
        <f t="shared" si="39"/>
        <v xml:space="preserve"> </v>
      </c>
    </row>
    <row r="500" spans="1:14">
      <c r="A500" t="s">
        <v>132</v>
      </c>
      <c r="B500" t="s">
        <v>101</v>
      </c>
      <c r="C500" s="8">
        <v>14.580801944106925</v>
      </c>
      <c r="D500" s="8">
        <v>9.4466936572199742</v>
      </c>
      <c r="E500" s="8">
        <v>13.586956521739131</v>
      </c>
      <c r="F500" t="str">
        <f>VLOOKUP(B500,'data indicadores nacional'!$A$2:$G$24,7,FALSE)</f>
        <v>abajo</v>
      </c>
      <c r="G500" s="9">
        <f>VLOOKUP(B500,'data indicadores nacional'!$A$2:$F$24,6,FALSE)</f>
        <v>1.3238688071947835</v>
      </c>
      <c r="H500" s="5" t="str">
        <f t="shared" si="35"/>
        <v>alarma</v>
      </c>
      <c r="I500" s="5">
        <f t="shared" si="36"/>
        <v>1</v>
      </c>
      <c r="J500" s="5">
        <f t="shared" si="37"/>
        <v>0</v>
      </c>
      <c r="K500" s="5">
        <f t="shared" si="38"/>
        <v>1</v>
      </c>
      <c r="M500" s="8">
        <f>VLOOKUP(B500,'data indicadores nacional'!$A$2:$J$24,10,FALSE)</f>
        <v>12</v>
      </c>
      <c r="N500" t="str">
        <f t="shared" si="39"/>
        <v>alarma</v>
      </c>
    </row>
    <row r="501" spans="1:14">
      <c r="A501" t="s">
        <v>132</v>
      </c>
      <c r="B501" t="s">
        <v>102</v>
      </c>
      <c r="D501" s="8">
        <v>20.538098172109262</v>
      </c>
      <c r="F501" t="str">
        <f>VLOOKUP(B501,'data indicadores nacional'!$A$2:$G$24,7,FALSE)</f>
        <v>abajo</v>
      </c>
      <c r="G501" s="9">
        <f>VLOOKUP(B501,'data indicadores nacional'!$A$2:$F$24,6,FALSE)</f>
        <v>1.6226293498102424</v>
      </c>
      <c r="H501" s="5" t="str">
        <f t="shared" si="35"/>
        <v xml:space="preserve"> </v>
      </c>
      <c r="I501" s="5">
        <f t="shared" si="36"/>
        <v>0</v>
      </c>
      <c r="J501" s="5">
        <f t="shared" si="37"/>
        <v>0</v>
      </c>
      <c r="K501" s="5">
        <f t="shared" si="38"/>
        <v>0</v>
      </c>
      <c r="M501" s="8" t="str">
        <f>VLOOKUP(B501,'data indicadores nacional'!$A$2:$J$24,10,FALSE)</f>
        <v>-</v>
      </c>
      <c r="N501" t="str">
        <f t="shared" si="39"/>
        <v xml:space="preserve"> </v>
      </c>
    </row>
    <row r="502" spans="1:14">
      <c r="A502" t="s">
        <v>132</v>
      </c>
      <c r="B502" t="s">
        <v>103</v>
      </c>
      <c r="C502" s="8">
        <v>15.673981191222571</v>
      </c>
      <c r="F502" t="str">
        <f>VLOOKUP(B502,'data indicadores nacional'!$A$2:$G$24,7,FALSE)</f>
        <v>abajo</v>
      </c>
      <c r="G502" s="9">
        <f>VLOOKUP(B502,'data indicadores nacional'!$A$2:$F$24,6,FALSE)</f>
        <v>4.9638210683068253</v>
      </c>
      <c r="H502" s="5" t="str">
        <f t="shared" si="35"/>
        <v xml:space="preserve"> </v>
      </c>
      <c r="I502" s="5">
        <f t="shared" si="36"/>
        <v>1</v>
      </c>
      <c r="J502" s="5">
        <f t="shared" si="37"/>
        <v>0</v>
      </c>
      <c r="K502" s="5">
        <f t="shared" si="38"/>
        <v>1</v>
      </c>
      <c r="M502" s="8">
        <f>VLOOKUP(B502,'data indicadores nacional'!$A$2:$J$24,10,FALSE)</f>
        <v>8.9</v>
      </c>
      <c r="N502" t="str">
        <f t="shared" si="39"/>
        <v xml:space="preserve"> </v>
      </c>
    </row>
    <row r="503" spans="1:14">
      <c r="A503" t="s">
        <v>132</v>
      </c>
      <c r="B503" t="s">
        <v>104</v>
      </c>
      <c r="C503" s="8">
        <v>21.686746987951807</v>
      </c>
      <c r="D503" s="8">
        <v>14.765100671140939</v>
      </c>
      <c r="E503" s="8">
        <v>17.520215633423181</v>
      </c>
      <c r="F503" t="str">
        <f>VLOOKUP(B503,'data indicadores nacional'!$A$2:$G$24,7,FALSE)</f>
        <v>abajo</v>
      </c>
      <c r="G503" s="9">
        <f>VLOOKUP(B503,'data indicadores nacional'!$A$2:$F$24,6,FALSE)</f>
        <v>0.3966802220902198</v>
      </c>
      <c r="H503" s="5" t="str">
        <f t="shared" si="35"/>
        <v>alarma</v>
      </c>
      <c r="I503" s="5">
        <f t="shared" si="36"/>
        <v>1</v>
      </c>
      <c r="J503" s="5">
        <f t="shared" si="37"/>
        <v>0</v>
      </c>
      <c r="K503" s="5">
        <f t="shared" si="38"/>
        <v>1</v>
      </c>
      <c r="M503" s="8">
        <f>VLOOKUP(B503,'data indicadores nacional'!$A$2:$J$24,10,FALSE)</f>
        <v>12</v>
      </c>
      <c r="N503" t="str">
        <f t="shared" si="39"/>
        <v>alarma</v>
      </c>
    </row>
    <row r="504" spans="1:14">
      <c r="A504" t="s">
        <v>132</v>
      </c>
      <c r="B504" t="s">
        <v>105</v>
      </c>
      <c r="C504" s="8">
        <v>15.673981191222571</v>
      </c>
      <c r="F504" t="str">
        <f>VLOOKUP(B504,'data indicadores nacional'!$A$2:$G$24,7,FALSE)</f>
        <v>abajo</v>
      </c>
      <c r="G504" s="9">
        <f>VLOOKUP(B504,'data indicadores nacional'!$A$2:$F$24,6,FALSE)</f>
        <v>1.2536970118415909</v>
      </c>
      <c r="H504" s="5" t="str">
        <f t="shared" si="35"/>
        <v xml:space="preserve"> </v>
      </c>
      <c r="I504" s="5">
        <f t="shared" si="36"/>
        <v>1</v>
      </c>
      <c r="J504" s="5">
        <f t="shared" si="37"/>
        <v>0</v>
      </c>
      <c r="K504" s="5">
        <f t="shared" si="38"/>
        <v>1</v>
      </c>
      <c r="M504" s="8">
        <f>C504*0.5</f>
        <v>7.8369905956112857</v>
      </c>
      <c r="N504" t="str">
        <f t="shared" si="39"/>
        <v xml:space="preserve"> </v>
      </c>
    </row>
    <row r="505" spans="1:14">
      <c r="A505" t="s">
        <v>133</v>
      </c>
      <c r="B505" t="s">
        <v>88</v>
      </c>
      <c r="C505" s="8">
        <v>2.4482109227871938</v>
      </c>
      <c r="D505" s="8">
        <v>2.9962546816479403</v>
      </c>
      <c r="E505" s="8">
        <v>3.5428571428571427</v>
      </c>
      <c r="F505" t="str">
        <f>VLOOKUP(B505,'data indicadores nacional'!$A$2:$G$24,7,FALSE)</f>
        <v>abajo</v>
      </c>
      <c r="G505" s="9">
        <f>VLOOKUP(B505,'data indicadores nacional'!$A$2:$F$24,6,FALSE)</f>
        <v>0.25026441121950321</v>
      </c>
      <c r="H505" s="5" t="str">
        <f t="shared" si="35"/>
        <v>alarma</v>
      </c>
      <c r="I505" s="5">
        <f t="shared" si="36"/>
        <v>0</v>
      </c>
      <c r="J505" s="5">
        <f t="shared" si="37"/>
        <v>1</v>
      </c>
      <c r="K505" s="5">
        <f t="shared" si="38"/>
        <v>1</v>
      </c>
      <c r="M505" s="8">
        <f>VLOOKUP(B505,'data indicadores nacional'!$A$2:$J$24,10,FALSE)</f>
        <v>10</v>
      </c>
      <c r="N505" t="str">
        <f t="shared" si="39"/>
        <v xml:space="preserve"> </v>
      </c>
    </row>
    <row r="506" spans="1:14">
      <c r="A506" t="s">
        <v>133</v>
      </c>
      <c r="B506" t="s">
        <v>89</v>
      </c>
      <c r="C506" s="8">
        <v>43.865546218487395</v>
      </c>
      <c r="D506" s="8">
        <v>56.324786324786324</v>
      </c>
      <c r="E506" s="8">
        <v>52.578361981799794</v>
      </c>
      <c r="F506" t="str">
        <f>VLOOKUP(B506,'data indicadores nacional'!$A$2:$G$24,7,FALSE)</f>
        <v>arriba</v>
      </c>
      <c r="G506" s="9">
        <f>VLOOKUP(B506,'data indicadores nacional'!$A$2:$F$24,6,FALSE)</f>
        <v>2.7490434366534529</v>
      </c>
      <c r="H506" s="5" t="str">
        <f t="shared" si="35"/>
        <v>alarma</v>
      </c>
      <c r="I506" s="5">
        <f t="shared" si="36"/>
        <v>1</v>
      </c>
      <c r="J506" s="5">
        <f t="shared" si="37"/>
        <v>0</v>
      </c>
      <c r="K506" s="5">
        <f t="shared" si="38"/>
        <v>1</v>
      </c>
      <c r="M506" s="8">
        <f>VLOOKUP(B506,'data indicadores nacional'!$A$2:$J$24,10,FALSE)</f>
        <v>95</v>
      </c>
      <c r="N506" t="str">
        <f t="shared" si="39"/>
        <v>alarma</v>
      </c>
    </row>
    <row r="507" spans="1:14">
      <c r="A507" t="s">
        <v>133</v>
      </c>
      <c r="B507" t="s">
        <v>90</v>
      </c>
      <c r="C507" s="8">
        <v>69.230769230769226</v>
      </c>
      <c r="D507" s="8">
        <v>78.94736842105263</v>
      </c>
      <c r="E507" s="8">
        <v>75</v>
      </c>
      <c r="F507" t="str">
        <f>VLOOKUP(B507,'data indicadores nacional'!$A$2:$G$24,7,FALSE)</f>
        <v>abajo</v>
      </c>
      <c r="G507" s="9">
        <f>VLOOKUP(B507,'data indicadores nacional'!$A$2:$F$24,6,FALSE)</f>
        <v>2.2832114202799096</v>
      </c>
      <c r="H507" s="5" t="str">
        <f t="shared" si="35"/>
        <v xml:space="preserve"> </v>
      </c>
      <c r="I507" s="5">
        <f t="shared" si="36"/>
        <v>0</v>
      </c>
      <c r="J507" s="5">
        <f t="shared" si="37"/>
        <v>1</v>
      </c>
      <c r="K507" s="5">
        <f t="shared" si="38"/>
        <v>1</v>
      </c>
      <c r="M507" s="8" t="str">
        <f>VLOOKUP(B507,'data indicadores nacional'!$A$2:$J$24,10,FALSE)</f>
        <v>-</v>
      </c>
      <c r="N507" t="str">
        <f t="shared" si="39"/>
        <v xml:space="preserve"> </v>
      </c>
    </row>
    <row r="508" spans="1:14">
      <c r="A508" t="s">
        <v>133</v>
      </c>
      <c r="B508" t="s">
        <v>91</v>
      </c>
      <c r="C508" s="8">
        <v>82.089552238805979</v>
      </c>
      <c r="D508" s="8">
        <v>86.248912097476065</v>
      </c>
      <c r="E508" s="8">
        <v>74.617461746174612</v>
      </c>
      <c r="F508" t="str">
        <f>VLOOKUP(B508,'data indicadores nacional'!$A$2:$G$24,7,FALSE)</f>
        <v>arriba</v>
      </c>
      <c r="G508" s="9">
        <f>VLOOKUP(B508,'data indicadores nacional'!$A$2:$F$24,6,FALSE)</f>
        <v>0.72595219758941765</v>
      </c>
      <c r="H508" s="5" t="str">
        <f t="shared" si="35"/>
        <v>alarma</v>
      </c>
      <c r="I508" s="5">
        <f t="shared" si="36"/>
        <v>0</v>
      </c>
      <c r="J508" s="5">
        <f t="shared" si="37"/>
        <v>1</v>
      </c>
      <c r="K508" s="5">
        <f t="shared" si="38"/>
        <v>1</v>
      </c>
      <c r="M508" s="8" t="str">
        <f>VLOOKUP(B508,'data indicadores nacional'!$A$2:$J$24,10,FALSE)</f>
        <v>-</v>
      </c>
      <c r="N508" t="str">
        <f t="shared" si="39"/>
        <v xml:space="preserve"> </v>
      </c>
    </row>
    <row r="509" spans="1:14">
      <c r="A509" t="s">
        <v>133</v>
      </c>
      <c r="B509" t="s">
        <v>92</v>
      </c>
      <c r="C509" s="8">
        <v>11.674347158218126</v>
      </c>
      <c r="D509" s="8">
        <v>22.723404255319149</v>
      </c>
      <c r="E509" s="8">
        <v>24.933451641526176</v>
      </c>
      <c r="F509" t="str">
        <f>VLOOKUP(B509,'data indicadores nacional'!$A$2:$G$24,7,FALSE)</f>
        <v>abajo</v>
      </c>
      <c r="G509" s="9">
        <f>VLOOKUP(B509,'data indicadores nacional'!$A$2:$F$24,6,FALSE)</f>
        <v>2.5040710609700474</v>
      </c>
      <c r="H509" s="5" t="str">
        <f t="shared" si="35"/>
        <v>alarma</v>
      </c>
      <c r="I509" s="5">
        <f t="shared" si="36"/>
        <v>0</v>
      </c>
      <c r="J509" s="5">
        <f t="shared" si="37"/>
        <v>1</v>
      </c>
      <c r="K509" s="5">
        <f t="shared" si="38"/>
        <v>1</v>
      </c>
      <c r="M509" s="8" t="str">
        <f>VLOOKUP(B509,'data indicadores nacional'!$A$2:$J$24,10,FALSE)</f>
        <v>-</v>
      </c>
      <c r="N509" t="str">
        <f t="shared" si="39"/>
        <v xml:space="preserve"> </v>
      </c>
    </row>
    <row r="510" spans="1:14">
      <c r="A510" t="s">
        <v>133</v>
      </c>
      <c r="B510" t="s">
        <v>93</v>
      </c>
      <c r="C510" s="8">
        <v>0.38940809968847351</v>
      </c>
      <c r="D510" s="8">
        <v>0.25597269624573377</v>
      </c>
      <c r="E510" s="8">
        <v>9.3632958801498134E-2</v>
      </c>
      <c r="F510" t="str">
        <f>VLOOKUP(B510,'data indicadores nacional'!$A$2:$G$24,7,FALSE)</f>
        <v>abajo</v>
      </c>
      <c r="G510" s="9">
        <f>VLOOKUP(B510,'data indicadores nacional'!$A$2:$F$24,6,FALSE)</f>
        <v>3.3766595341714022E-2</v>
      </c>
      <c r="H510" s="5" t="str">
        <f t="shared" si="35"/>
        <v xml:space="preserve"> </v>
      </c>
      <c r="I510" s="5">
        <f t="shared" si="36"/>
        <v>1</v>
      </c>
      <c r="J510" s="5">
        <f t="shared" si="37"/>
        <v>0</v>
      </c>
      <c r="K510" s="5">
        <f t="shared" si="38"/>
        <v>1</v>
      </c>
      <c r="M510" s="8">
        <f>VLOOKUP(B510,'data indicadores nacional'!$A$2:$J$24,10,FALSE)</f>
        <v>15</v>
      </c>
      <c r="N510" t="str">
        <f t="shared" si="39"/>
        <v xml:space="preserve"> </v>
      </c>
    </row>
    <row r="511" spans="1:14">
      <c r="A511" t="s">
        <v>133</v>
      </c>
      <c r="B511" t="s">
        <v>94</v>
      </c>
      <c r="C511" s="8">
        <v>3.0396039603960396</v>
      </c>
      <c r="D511" s="8">
        <v>3.8902127659574468</v>
      </c>
      <c r="E511" s="8">
        <v>3.2262644188110028</v>
      </c>
      <c r="F511" t="str">
        <f>VLOOKUP(B511,'data indicadores nacional'!$A$2:$G$24,7,FALSE)</f>
        <v>arriba</v>
      </c>
      <c r="G511" s="9">
        <f>VLOOKUP(B511,'data indicadores nacional'!$A$2:$F$24,6,FALSE)</f>
        <v>0.23219145011705353</v>
      </c>
      <c r="H511" s="5" t="str">
        <f t="shared" si="35"/>
        <v>alarma</v>
      </c>
      <c r="I511" s="5">
        <f t="shared" si="36"/>
        <v>1</v>
      </c>
      <c r="J511" s="5">
        <f t="shared" si="37"/>
        <v>0</v>
      </c>
      <c r="K511" s="5">
        <f t="shared" si="38"/>
        <v>1</v>
      </c>
      <c r="M511" s="8" t="str">
        <f>VLOOKUP(B511,'data indicadores nacional'!$A$2:$J$24,10,FALSE)</f>
        <v>-</v>
      </c>
      <c r="N511" t="str">
        <f t="shared" si="39"/>
        <v xml:space="preserve"> </v>
      </c>
    </row>
    <row r="512" spans="1:14">
      <c r="A512" t="s">
        <v>133</v>
      </c>
      <c r="B512" t="s">
        <v>95</v>
      </c>
      <c r="C512" s="8">
        <v>11.448598130841122</v>
      </c>
      <c r="D512" s="8">
        <v>13.651877133105803</v>
      </c>
      <c r="E512" s="8">
        <v>11.04868913857678</v>
      </c>
      <c r="F512" t="str">
        <f>VLOOKUP(B512,'data indicadores nacional'!$A$2:$G$24,7,FALSE)</f>
        <v>abajo</v>
      </c>
      <c r="G512" s="9">
        <f>VLOOKUP(B512,'data indicadores nacional'!$A$2:$F$24,6,FALSE)</f>
        <v>1.7199886991149187</v>
      </c>
      <c r="H512" s="5" t="str">
        <f t="shared" si="35"/>
        <v xml:space="preserve"> </v>
      </c>
      <c r="I512" s="5">
        <f t="shared" si="36"/>
        <v>1</v>
      </c>
      <c r="J512" s="5">
        <f t="shared" si="37"/>
        <v>0</v>
      </c>
      <c r="K512" s="5">
        <f t="shared" si="38"/>
        <v>1</v>
      </c>
      <c r="M512" s="8">
        <f>VLOOKUP(B512,'data indicadores nacional'!$A$2:$J$24,10,FALSE)</f>
        <v>15</v>
      </c>
      <c r="N512" t="str">
        <f t="shared" si="39"/>
        <v xml:space="preserve"> </v>
      </c>
    </row>
    <row r="513" spans="1:14">
      <c r="A513" t="s">
        <v>133</v>
      </c>
      <c r="B513" t="s">
        <v>96</v>
      </c>
      <c r="D513" s="8">
        <v>170.21276595744681</v>
      </c>
      <c r="E513" s="8">
        <v>266.19343389529723</v>
      </c>
      <c r="F513" t="str">
        <f>VLOOKUP(B513,'data indicadores nacional'!$A$2:$G$24,7,FALSE)</f>
        <v>abajo</v>
      </c>
      <c r="G513" s="9">
        <f>VLOOKUP(B513,'data indicadores nacional'!$A$2:$F$24,6,FALSE)</f>
        <v>14.793500408348107</v>
      </c>
      <c r="H513" s="5" t="str">
        <f t="shared" si="35"/>
        <v>alarma</v>
      </c>
      <c r="I513" s="5">
        <f t="shared" si="36"/>
        <v>0</v>
      </c>
      <c r="J513" s="5">
        <f t="shared" si="37"/>
        <v>1</v>
      </c>
      <c r="K513" s="5">
        <f t="shared" si="38"/>
        <v>1</v>
      </c>
      <c r="M513" s="8">
        <f>VLOOKUP(B513,'data indicadores nacional'!$A$2:$J$24,10,FALSE)</f>
        <v>45</v>
      </c>
      <c r="N513" t="str">
        <f t="shared" si="39"/>
        <v>alarma</v>
      </c>
    </row>
    <row r="514" spans="1:14">
      <c r="A514" t="s">
        <v>133</v>
      </c>
      <c r="B514" t="s">
        <v>97</v>
      </c>
      <c r="C514" s="8">
        <v>2.8458844133099825</v>
      </c>
      <c r="D514" s="8">
        <v>4.2496085886826211</v>
      </c>
      <c r="E514" s="8">
        <v>1.7586282699494395</v>
      </c>
      <c r="F514" t="str">
        <f>VLOOKUP(B514,'data indicadores nacional'!$A$2:$G$24,7,FALSE)</f>
        <v>abajo</v>
      </c>
      <c r="G514" s="9">
        <f>VLOOKUP(B514,'data indicadores nacional'!$A$2:$F$24,6,FALSE)</f>
        <v>0.35698528124504503</v>
      </c>
      <c r="H514" s="5" t="str">
        <f t="shared" si="35"/>
        <v xml:space="preserve"> </v>
      </c>
      <c r="I514" s="5">
        <f t="shared" si="36"/>
        <v>1</v>
      </c>
      <c r="J514" s="5">
        <f t="shared" si="37"/>
        <v>0</v>
      </c>
      <c r="K514" s="5">
        <f t="shared" si="38"/>
        <v>1</v>
      </c>
      <c r="M514" s="8">
        <f>VLOOKUP(B514,'data indicadores nacional'!$A$2:$J$24,10,FALSE)</f>
        <v>61</v>
      </c>
      <c r="N514" t="str">
        <f t="shared" si="39"/>
        <v xml:space="preserve"> </v>
      </c>
    </row>
    <row r="515" spans="1:14">
      <c r="A515" t="s">
        <v>133</v>
      </c>
      <c r="B515" t="s">
        <v>98</v>
      </c>
      <c r="C515" s="8">
        <v>38.722059155565589</v>
      </c>
      <c r="D515" s="8">
        <v>38.540782935401772</v>
      </c>
      <c r="E515" s="8">
        <v>31.762899988192235</v>
      </c>
      <c r="F515" t="str">
        <f>VLOOKUP(B515,'data indicadores nacional'!$A$2:$G$24,7,FALSE)</f>
        <v>abajo</v>
      </c>
      <c r="G515" s="9">
        <f>VLOOKUP(B515,'data indicadores nacional'!$A$2:$F$24,6,FALSE)</f>
        <v>3.4897517565506893</v>
      </c>
      <c r="H515" s="5" t="str">
        <f t="shared" ref="H515:H578" si="40">IF(F515=$F$2,IF(E515&gt;D515,"alarma"," "),IF(E515&lt;D515,"alarma"," "))</f>
        <v xml:space="preserve"> </v>
      </c>
      <c r="I515" s="5">
        <f t="shared" ref="I515:I578" si="41">IF(F515=$F$2,IF((C515-E515)&gt;($L$2*G515),1,0),IF((E515-C515)&gt;($L$2*G515),1,0))</f>
        <v>1</v>
      </c>
      <c r="J515" s="5">
        <f t="shared" ref="J515:J578" si="42">IF(F515=$F$2,IF((E515-C515)&gt;($L$2*G515),1,0),IF((C515-E515)&gt;($L$2*G515),1,0))</f>
        <v>0</v>
      </c>
      <c r="K515" s="5">
        <f t="shared" ref="K515:K578" si="43">IF(I515=1,1,IF(J515=1,1,0))</f>
        <v>1</v>
      </c>
      <c r="M515" s="8">
        <f>VLOOKUP(B515,'data indicadores nacional'!$A$2:$J$24,10,FALSE)</f>
        <v>61</v>
      </c>
      <c r="N515" t="str">
        <f t="shared" ref="N515:N578" si="44">IF(M515=$M$4," ",IF(F515=$F$2,IF(E515&lt;M515," ","alarma"),IF(E515&lt;M515,"alarma"," ")))</f>
        <v xml:space="preserve"> </v>
      </c>
    </row>
    <row r="516" spans="1:14">
      <c r="A516" t="s">
        <v>133</v>
      </c>
      <c r="B516" t="s">
        <v>99</v>
      </c>
      <c r="C516" s="8">
        <v>76.923076923076934</v>
      </c>
      <c r="D516" s="8">
        <v>79.100529100529101</v>
      </c>
      <c r="E516" s="8">
        <v>66.58163265306122</v>
      </c>
      <c r="F516" t="str">
        <f>VLOOKUP(B516,'data indicadores nacional'!$A$2:$G$24,7,FALSE)</f>
        <v>abajo</v>
      </c>
      <c r="G516" s="9">
        <f>VLOOKUP(B516,'data indicadores nacional'!$A$2:$F$24,6,FALSE)</f>
        <v>7.5200278194544445</v>
      </c>
      <c r="H516" s="5" t="str">
        <f t="shared" si="40"/>
        <v xml:space="preserve"> </v>
      </c>
      <c r="I516" s="5">
        <f t="shared" si="41"/>
        <v>1</v>
      </c>
      <c r="J516" s="5">
        <f t="shared" si="42"/>
        <v>0</v>
      </c>
      <c r="K516" s="5">
        <f t="shared" si="43"/>
        <v>1</v>
      </c>
      <c r="M516" s="8">
        <f>VLOOKUP(B516,'data indicadores nacional'!$A$2:$J$24,10,FALSE)</f>
        <v>61</v>
      </c>
      <c r="N516" t="str">
        <f t="shared" si="44"/>
        <v>alarma</v>
      </c>
    </row>
    <row r="517" spans="1:14">
      <c r="A517" t="s">
        <v>133</v>
      </c>
      <c r="B517" t="s">
        <v>100</v>
      </c>
      <c r="C517" s="8">
        <v>30.464584920030465</v>
      </c>
      <c r="D517" s="8">
        <v>19.574468085106382</v>
      </c>
      <c r="E517" s="8">
        <v>14.196983141082521</v>
      </c>
      <c r="F517" t="str">
        <f>VLOOKUP(B517,'data indicadores nacional'!$A$2:$G$24,7,FALSE)</f>
        <v>abajo</v>
      </c>
      <c r="G517" s="9">
        <f>VLOOKUP(B517,'data indicadores nacional'!$A$2:$F$24,6,FALSE)</f>
        <v>1.7895311097465236</v>
      </c>
      <c r="H517" s="5" t="str">
        <f t="shared" si="40"/>
        <v xml:space="preserve"> </v>
      </c>
      <c r="I517" s="5">
        <f t="shared" si="41"/>
        <v>1</v>
      </c>
      <c r="J517" s="5">
        <f t="shared" si="42"/>
        <v>0</v>
      </c>
      <c r="K517" s="5">
        <f t="shared" si="43"/>
        <v>1</v>
      </c>
      <c r="M517" s="8">
        <f>VLOOKUP(B517,'data indicadores nacional'!$A$2:$J$24,10,FALSE)</f>
        <v>15</v>
      </c>
      <c r="N517" t="str">
        <f t="shared" si="44"/>
        <v xml:space="preserve"> </v>
      </c>
    </row>
    <row r="518" spans="1:14">
      <c r="A518" t="s">
        <v>133</v>
      </c>
      <c r="B518" t="s">
        <v>101</v>
      </c>
      <c r="C518" s="8">
        <v>20.563594821020565</v>
      </c>
      <c r="D518" s="8">
        <v>11.914893617021278</v>
      </c>
      <c r="E518" s="8">
        <v>9.7604259094942325</v>
      </c>
      <c r="F518" t="str">
        <f>VLOOKUP(B518,'data indicadores nacional'!$A$2:$G$24,7,FALSE)</f>
        <v>abajo</v>
      </c>
      <c r="G518" s="9">
        <f>VLOOKUP(B518,'data indicadores nacional'!$A$2:$F$24,6,FALSE)</f>
        <v>1.3238688071947835</v>
      </c>
      <c r="H518" s="5" t="str">
        <f t="shared" si="40"/>
        <v xml:space="preserve"> </v>
      </c>
      <c r="I518" s="5">
        <f t="shared" si="41"/>
        <v>1</v>
      </c>
      <c r="J518" s="5">
        <f t="shared" si="42"/>
        <v>0</v>
      </c>
      <c r="K518" s="5">
        <f t="shared" si="43"/>
        <v>1</v>
      </c>
      <c r="M518" s="8">
        <f>VLOOKUP(B518,'data indicadores nacional'!$A$2:$J$24,10,FALSE)</f>
        <v>12</v>
      </c>
      <c r="N518" t="str">
        <f t="shared" si="44"/>
        <v xml:space="preserve"> </v>
      </c>
    </row>
    <row r="519" spans="1:14">
      <c r="A519" t="s">
        <v>133</v>
      </c>
      <c r="B519" t="s">
        <v>102</v>
      </c>
      <c r="C519" s="8">
        <v>29.507229271171436</v>
      </c>
      <c r="D519" s="8">
        <v>41.489472046468208</v>
      </c>
      <c r="E519" s="8">
        <v>20.916126333403056</v>
      </c>
      <c r="F519" t="str">
        <f>VLOOKUP(B519,'data indicadores nacional'!$A$2:$G$24,7,FALSE)</f>
        <v>abajo</v>
      </c>
      <c r="G519" s="9">
        <f>VLOOKUP(B519,'data indicadores nacional'!$A$2:$F$24,6,FALSE)</f>
        <v>1.6226293498102424</v>
      </c>
      <c r="H519" s="5" t="str">
        <f t="shared" si="40"/>
        <v xml:space="preserve"> </v>
      </c>
      <c r="I519" s="5">
        <f t="shared" si="41"/>
        <v>1</v>
      </c>
      <c r="J519" s="5">
        <f t="shared" si="42"/>
        <v>0</v>
      </c>
      <c r="K519" s="5">
        <f t="shared" si="43"/>
        <v>1</v>
      </c>
      <c r="M519" s="8" t="str">
        <f>VLOOKUP(B519,'data indicadores nacional'!$A$2:$J$24,10,FALSE)</f>
        <v>-</v>
      </c>
      <c r="N519" t="str">
        <f t="shared" si="44"/>
        <v xml:space="preserve"> </v>
      </c>
    </row>
    <row r="520" spans="1:14">
      <c r="A520" t="s">
        <v>133</v>
      </c>
      <c r="B520" t="s">
        <v>103</v>
      </c>
      <c r="C520" s="8">
        <v>29.507229271171436</v>
      </c>
      <c r="D520" s="8">
        <v>41.489472046468208</v>
      </c>
      <c r="E520" s="8">
        <v>20.916126333403056</v>
      </c>
      <c r="F520" t="str">
        <f>VLOOKUP(B520,'data indicadores nacional'!$A$2:$G$24,7,FALSE)</f>
        <v>abajo</v>
      </c>
      <c r="G520" s="9">
        <f>VLOOKUP(B520,'data indicadores nacional'!$A$2:$F$24,6,FALSE)</f>
        <v>4.9638210683068253</v>
      </c>
      <c r="H520" s="5" t="str">
        <f t="shared" si="40"/>
        <v xml:space="preserve"> </v>
      </c>
      <c r="I520" s="5">
        <f t="shared" si="41"/>
        <v>1</v>
      </c>
      <c r="J520" s="5">
        <f t="shared" si="42"/>
        <v>0</v>
      </c>
      <c r="K520" s="5">
        <f t="shared" si="43"/>
        <v>1</v>
      </c>
      <c r="M520" s="8">
        <f>VLOOKUP(B520,'data indicadores nacional'!$A$2:$J$24,10,FALSE)</f>
        <v>8.9</v>
      </c>
      <c r="N520" t="str">
        <f t="shared" si="44"/>
        <v>alarma</v>
      </c>
    </row>
    <row r="521" spans="1:14">
      <c r="A521" t="s">
        <v>133</v>
      </c>
      <c r="B521" t="s">
        <v>104</v>
      </c>
      <c r="C521" s="8">
        <v>24.737631184407796</v>
      </c>
      <c r="D521" s="8">
        <v>17.632241813602015</v>
      </c>
      <c r="E521" s="8">
        <v>17.513134851138354</v>
      </c>
      <c r="F521" t="str">
        <f>VLOOKUP(B521,'data indicadores nacional'!$A$2:$G$24,7,FALSE)</f>
        <v>abajo</v>
      </c>
      <c r="G521" s="9">
        <f>VLOOKUP(B521,'data indicadores nacional'!$A$2:$F$24,6,FALSE)</f>
        <v>0.3966802220902198</v>
      </c>
      <c r="H521" s="5" t="str">
        <f t="shared" si="40"/>
        <v xml:space="preserve"> </v>
      </c>
      <c r="I521" s="5">
        <f t="shared" si="41"/>
        <v>1</v>
      </c>
      <c r="J521" s="5">
        <f t="shared" si="42"/>
        <v>0</v>
      </c>
      <c r="K521" s="5">
        <f t="shared" si="43"/>
        <v>1</v>
      </c>
      <c r="M521" s="8">
        <f>VLOOKUP(B521,'data indicadores nacional'!$A$2:$J$24,10,FALSE)</f>
        <v>12</v>
      </c>
      <c r="N521" t="str">
        <f t="shared" si="44"/>
        <v>alarma</v>
      </c>
    </row>
    <row r="522" spans="1:14">
      <c r="A522" t="s">
        <v>133</v>
      </c>
      <c r="B522" t="s">
        <v>105</v>
      </c>
      <c r="C522" s="8">
        <v>9.8357430903904799</v>
      </c>
      <c r="D522" s="8">
        <v>20.744736023234104</v>
      </c>
      <c r="E522" s="8">
        <v>31.374189500104581</v>
      </c>
      <c r="F522" t="str">
        <f>VLOOKUP(B522,'data indicadores nacional'!$A$2:$G$24,7,FALSE)</f>
        <v>abajo</v>
      </c>
      <c r="G522" s="9">
        <f>VLOOKUP(B522,'data indicadores nacional'!$A$2:$F$24,6,FALSE)</f>
        <v>1.2536970118415909</v>
      </c>
      <c r="H522" s="5" t="str">
        <f t="shared" si="40"/>
        <v>alarma</v>
      </c>
      <c r="I522" s="5">
        <f t="shared" si="41"/>
        <v>0</v>
      </c>
      <c r="J522" s="5">
        <f t="shared" si="42"/>
        <v>1</v>
      </c>
      <c r="K522" s="5">
        <f t="shared" si="43"/>
        <v>1</v>
      </c>
      <c r="M522" s="8">
        <f>C522*0.5</f>
        <v>4.9178715451952399</v>
      </c>
      <c r="N522" t="str">
        <f t="shared" si="44"/>
        <v>alarma</v>
      </c>
    </row>
    <row r="523" spans="1:14">
      <c r="A523" t="s">
        <v>134</v>
      </c>
      <c r="B523" t="s">
        <v>88</v>
      </c>
      <c r="C523" s="8">
        <v>2.5242718446601939</v>
      </c>
      <c r="D523" s="8">
        <v>2.9292929292929295</v>
      </c>
      <c r="E523" s="8">
        <v>2.7322404371584699</v>
      </c>
      <c r="F523" t="str">
        <f>VLOOKUP(B523,'data indicadores nacional'!$A$2:$G$24,7,FALSE)</f>
        <v>abajo</v>
      </c>
      <c r="G523" s="9">
        <f>VLOOKUP(B523,'data indicadores nacional'!$A$2:$F$24,6,FALSE)</f>
        <v>0.25026441121950321</v>
      </c>
      <c r="H523" s="5" t="str">
        <f t="shared" si="40"/>
        <v xml:space="preserve"> </v>
      </c>
      <c r="I523" s="5">
        <f t="shared" si="41"/>
        <v>0</v>
      </c>
      <c r="J523" s="5">
        <f t="shared" si="42"/>
        <v>1</v>
      </c>
      <c r="K523" s="5">
        <f t="shared" si="43"/>
        <v>1</v>
      </c>
      <c r="M523" s="8">
        <f>VLOOKUP(B523,'data indicadores nacional'!$A$2:$J$24,10,FALSE)</f>
        <v>10</v>
      </c>
      <c r="N523" t="str">
        <f t="shared" si="44"/>
        <v xml:space="preserve"> </v>
      </c>
    </row>
    <row r="524" spans="1:14">
      <c r="A524" t="s">
        <v>134</v>
      </c>
      <c r="B524" t="s">
        <v>89</v>
      </c>
      <c r="C524" s="8">
        <v>44.19047619047619</v>
      </c>
      <c r="D524" s="8">
        <v>25.136116152450089</v>
      </c>
      <c r="E524" s="8">
        <v>23.320537428023034</v>
      </c>
      <c r="F524" t="str">
        <f>VLOOKUP(B524,'data indicadores nacional'!$A$2:$G$24,7,FALSE)</f>
        <v>arriba</v>
      </c>
      <c r="G524" s="9">
        <f>VLOOKUP(B524,'data indicadores nacional'!$A$2:$F$24,6,FALSE)</f>
        <v>2.7490434366534529</v>
      </c>
      <c r="H524" s="5" t="str">
        <f t="shared" si="40"/>
        <v>alarma</v>
      </c>
      <c r="I524" s="5">
        <f t="shared" si="41"/>
        <v>0</v>
      </c>
      <c r="J524" s="5">
        <f t="shared" si="42"/>
        <v>1</v>
      </c>
      <c r="K524" s="5">
        <f t="shared" si="43"/>
        <v>1</v>
      </c>
      <c r="M524" s="8">
        <f>VLOOKUP(B524,'data indicadores nacional'!$A$2:$J$24,10,FALSE)</f>
        <v>95</v>
      </c>
      <c r="N524" t="str">
        <f t="shared" si="44"/>
        <v>alarma</v>
      </c>
    </row>
    <row r="525" spans="1:14">
      <c r="A525" t="s">
        <v>134</v>
      </c>
      <c r="B525" t="s">
        <v>90</v>
      </c>
      <c r="C525" s="8">
        <v>75</v>
      </c>
      <c r="D525" s="8">
        <v>79.166666666666657</v>
      </c>
      <c r="E525" s="8">
        <v>64.705882352941174</v>
      </c>
      <c r="F525" t="str">
        <f>VLOOKUP(B525,'data indicadores nacional'!$A$2:$G$24,7,FALSE)</f>
        <v>abajo</v>
      </c>
      <c r="G525" s="9">
        <f>VLOOKUP(B525,'data indicadores nacional'!$A$2:$F$24,6,FALSE)</f>
        <v>2.2832114202799096</v>
      </c>
      <c r="H525" s="5" t="str">
        <f t="shared" si="40"/>
        <v xml:space="preserve"> </v>
      </c>
      <c r="I525" s="5">
        <f t="shared" si="41"/>
        <v>1</v>
      </c>
      <c r="J525" s="5">
        <f t="shared" si="42"/>
        <v>0</v>
      </c>
      <c r="K525" s="5">
        <f t="shared" si="43"/>
        <v>1</v>
      </c>
      <c r="M525" s="8" t="str">
        <f>VLOOKUP(B525,'data indicadores nacional'!$A$2:$J$24,10,FALSE)</f>
        <v>-</v>
      </c>
      <c r="N525" t="str">
        <f t="shared" si="44"/>
        <v xml:space="preserve"> </v>
      </c>
    </row>
    <row r="526" spans="1:14">
      <c r="A526" t="s">
        <v>134</v>
      </c>
      <c r="B526" t="s">
        <v>91</v>
      </c>
      <c r="C526" s="8">
        <v>86.029411764705884</v>
      </c>
      <c r="D526" s="8">
        <v>81.950774840474011</v>
      </c>
      <c r="E526" s="8">
        <v>70.177073625349479</v>
      </c>
      <c r="F526" t="str">
        <f>VLOOKUP(B526,'data indicadores nacional'!$A$2:$G$24,7,FALSE)</f>
        <v>arriba</v>
      </c>
      <c r="G526" s="9">
        <f>VLOOKUP(B526,'data indicadores nacional'!$A$2:$F$24,6,FALSE)</f>
        <v>0.72595219758941765</v>
      </c>
      <c r="H526" s="5" t="str">
        <f t="shared" si="40"/>
        <v>alarma</v>
      </c>
      <c r="I526" s="5">
        <f t="shared" si="41"/>
        <v>0</v>
      </c>
      <c r="J526" s="5">
        <f t="shared" si="42"/>
        <v>1</v>
      </c>
      <c r="K526" s="5">
        <f t="shared" si="43"/>
        <v>1</v>
      </c>
      <c r="M526" s="8" t="str">
        <f>VLOOKUP(B526,'data indicadores nacional'!$A$2:$J$24,10,FALSE)</f>
        <v>-</v>
      </c>
      <c r="N526" t="str">
        <f t="shared" si="44"/>
        <v xml:space="preserve"> </v>
      </c>
    </row>
    <row r="527" spans="1:14">
      <c r="A527" t="s">
        <v>134</v>
      </c>
      <c r="B527" t="s">
        <v>92</v>
      </c>
      <c r="C527" s="8">
        <v>25.228519195612432</v>
      </c>
      <c r="D527" s="8">
        <v>14.695340501792115</v>
      </c>
      <c r="E527" s="8">
        <v>11.802378774016468</v>
      </c>
      <c r="F527" t="str">
        <f>VLOOKUP(B527,'data indicadores nacional'!$A$2:$G$24,7,FALSE)</f>
        <v>abajo</v>
      </c>
      <c r="G527" s="9">
        <f>VLOOKUP(B527,'data indicadores nacional'!$A$2:$F$24,6,FALSE)</f>
        <v>2.5040710609700474</v>
      </c>
      <c r="H527" s="5" t="str">
        <f t="shared" si="40"/>
        <v xml:space="preserve"> </v>
      </c>
      <c r="I527" s="5">
        <f t="shared" si="41"/>
        <v>1</v>
      </c>
      <c r="J527" s="5">
        <f t="shared" si="42"/>
        <v>0</v>
      </c>
      <c r="K527" s="5">
        <f t="shared" si="43"/>
        <v>1</v>
      </c>
      <c r="M527" s="8" t="str">
        <f>VLOOKUP(B527,'data indicadores nacional'!$A$2:$J$24,10,FALSE)</f>
        <v>-</v>
      </c>
      <c r="N527" t="str">
        <f t="shared" si="44"/>
        <v xml:space="preserve"> </v>
      </c>
    </row>
    <row r="528" spans="1:14">
      <c r="A528" t="s">
        <v>134</v>
      </c>
      <c r="B528" t="s">
        <v>93</v>
      </c>
      <c r="C528" s="8">
        <v>2.1937842778793417</v>
      </c>
      <c r="D528" s="8">
        <v>0.89766606822262118</v>
      </c>
      <c r="E528" s="8">
        <v>0.27675276752767525</v>
      </c>
      <c r="F528" t="str">
        <f>VLOOKUP(B528,'data indicadores nacional'!$A$2:$G$24,7,FALSE)</f>
        <v>abajo</v>
      </c>
      <c r="G528" s="9">
        <f>VLOOKUP(B528,'data indicadores nacional'!$A$2:$F$24,6,FALSE)</f>
        <v>3.3766595341714022E-2</v>
      </c>
      <c r="H528" s="5" t="str">
        <f t="shared" si="40"/>
        <v xml:space="preserve"> </v>
      </c>
      <c r="I528" s="5">
        <f t="shared" si="41"/>
        <v>1</v>
      </c>
      <c r="J528" s="5">
        <f t="shared" si="42"/>
        <v>0</v>
      </c>
      <c r="K528" s="5">
        <f t="shared" si="43"/>
        <v>1</v>
      </c>
      <c r="M528" s="8">
        <f>VLOOKUP(B528,'data indicadores nacional'!$A$2:$J$24,10,FALSE)</f>
        <v>15</v>
      </c>
      <c r="N528" t="str">
        <f t="shared" si="44"/>
        <v xml:space="preserve"> </v>
      </c>
    </row>
    <row r="529" spans="1:14">
      <c r="A529" t="s">
        <v>134</v>
      </c>
      <c r="B529" t="s">
        <v>94</v>
      </c>
      <c r="C529" s="8">
        <v>3.0457038391224862</v>
      </c>
      <c r="D529" s="8">
        <v>2.0922939068100357</v>
      </c>
      <c r="E529" s="8">
        <v>1.8435498627630376</v>
      </c>
      <c r="F529" t="str">
        <f>VLOOKUP(B529,'data indicadores nacional'!$A$2:$G$24,7,FALSE)</f>
        <v>arriba</v>
      </c>
      <c r="G529" s="9">
        <f>VLOOKUP(B529,'data indicadores nacional'!$A$2:$F$24,6,FALSE)</f>
        <v>0.23219145011705353</v>
      </c>
      <c r="H529" s="5" t="str">
        <f t="shared" si="40"/>
        <v>alarma</v>
      </c>
      <c r="I529" s="5">
        <f t="shared" si="41"/>
        <v>0</v>
      </c>
      <c r="J529" s="5">
        <f t="shared" si="42"/>
        <v>1</v>
      </c>
      <c r="K529" s="5">
        <f t="shared" si="43"/>
        <v>1</v>
      </c>
      <c r="M529" s="8" t="str">
        <f>VLOOKUP(B529,'data indicadores nacional'!$A$2:$J$24,10,FALSE)</f>
        <v>-</v>
      </c>
      <c r="N529" t="str">
        <f t="shared" si="44"/>
        <v xml:space="preserve"> </v>
      </c>
    </row>
    <row r="530" spans="1:14">
      <c r="A530" t="s">
        <v>134</v>
      </c>
      <c r="B530" t="s">
        <v>95</v>
      </c>
      <c r="C530" s="8">
        <v>20.292504570383912</v>
      </c>
      <c r="D530" s="8">
        <v>13.375224416517057</v>
      </c>
      <c r="E530" s="8">
        <v>11.623616236162361</v>
      </c>
      <c r="F530" t="str">
        <f>VLOOKUP(B530,'data indicadores nacional'!$A$2:$G$24,7,FALSE)</f>
        <v>abajo</v>
      </c>
      <c r="G530" s="9">
        <f>VLOOKUP(B530,'data indicadores nacional'!$A$2:$F$24,6,FALSE)</f>
        <v>1.7199886991149187</v>
      </c>
      <c r="H530" s="5" t="str">
        <f t="shared" si="40"/>
        <v xml:space="preserve"> </v>
      </c>
      <c r="I530" s="5">
        <f t="shared" si="41"/>
        <v>1</v>
      </c>
      <c r="J530" s="5">
        <f t="shared" si="42"/>
        <v>0</v>
      </c>
      <c r="K530" s="5">
        <f t="shared" si="43"/>
        <v>1</v>
      </c>
      <c r="M530" s="8">
        <f>VLOOKUP(B530,'data indicadores nacional'!$A$2:$J$24,10,FALSE)</f>
        <v>15</v>
      </c>
      <c r="N530" t="str">
        <f t="shared" si="44"/>
        <v xml:space="preserve"> </v>
      </c>
    </row>
    <row r="531" spans="1:14">
      <c r="A531" t="s">
        <v>134</v>
      </c>
      <c r="B531" t="s">
        <v>96</v>
      </c>
      <c r="E531" s="8">
        <v>457.45654162854532</v>
      </c>
      <c r="F531" t="str">
        <f>VLOOKUP(B531,'data indicadores nacional'!$A$2:$G$24,7,FALSE)</f>
        <v>abajo</v>
      </c>
      <c r="G531" s="9">
        <f>VLOOKUP(B531,'data indicadores nacional'!$A$2:$F$24,6,FALSE)</f>
        <v>14.793500408348107</v>
      </c>
      <c r="H531" s="5" t="str">
        <f t="shared" si="40"/>
        <v>alarma</v>
      </c>
      <c r="I531" s="5">
        <f t="shared" si="41"/>
        <v>0</v>
      </c>
      <c r="J531" s="5">
        <f t="shared" si="42"/>
        <v>1</v>
      </c>
      <c r="K531" s="5">
        <f t="shared" si="43"/>
        <v>1</v>
      </c>
      <c r="M531" s="8">
        <f>VLOOKUP(B531,'data indicadores nacional'!$A$2:$J$24,10,FALSE)</f>
        <v>45</v>
      </c>
      <c r="N531" t="str">
        <f t="shared" si="44"/>
        <v>alarma</v>
      </c>
    </row>
    <row r="532" spans="1:14">
      <c r="A532" t="s">
        <v>134</v>
      </c>
      <c r="B532" t="s">
        <v>97</v>
      </c>
      <c r="C532" s="8">
        <v>9.6579476861166995</v>
      </c>
      <c r="D532" s="8">
        <v>7.5638197289631259</v>
      </c>
      <c r="E532" s="8">
        <v>5.3375196232339084</v>
      </c>
      <c r="F532" t="str">
        <f>VLOOKUP(B532,'data indicadores nacional'!$A$2:$G$24,7,FALSE)</f>
        <v>abajo</v>
      </c>
      <c r="G532" s="9">
        <f>VLOOKUP(B532,'data indicadores nacional'!$A$2:$F$24,6,FALSE)</f>
        <v>0.35698528124504503</v>
      </c>
      <c r="H532" s="5" t="str">
        <f t="shared" si="40"/>
        <v xml:space="preserve"> </v>
      </c>
      <c r="I532" s="5">
        <f t="shared" si="41"/>
        <v>1</v>
      </c>
      <c r="J532" s="5">
        <f t="shared" si="42"/>
        <v>0</v>
      </c>
      <c r="K532" s="5">
        <f t="shared" si="43"/>
        <v>1</v>
      </c>
      <c r="M532" s="8">
        <f>VLOOKUP(B532,'data indicadores nacional'!$A$2:$J$24,10,FALSE)</f>
        <v>61</v>
      </c>
      <c r="N532" t="str">
        <f t="shared" si="44"/>
        <v xml:space="preserve"> </v>
      </c>
    </row>
    <row r="533" spans="1:14">
      <c r="A533" t="s">
        <v>134</v>
      </c>
      <c r="B533" t="s">
        <v>98</v>
      </c>
      <c r="C533" s="8">
        <v>38.405343352118557</v>
      </c>
      <c r="D533" s="8">
        <v>47.514372675008453</v>
      </c>
      <c r="E533" s="8">
        <v>43.934098851722418</v>
      </c>
      <c r="F533" t="str">
        <f>VLOOKUP(B533,'data indicadores nacional'!$A$2:$G$24,7,FALSE)</f>
        <v>abajo</v>
      </c>
      <c r="G533" s="9">
        <f>VLOOKUP(B533,'data indicadores nacional'!$A$2:$F$24,6,FALSE)</f>
        <v>3.4897517565506893</v>
      </c>
      <c r="H533" s="5" t="str">
        <f t="shared" si="40"/>
        <v xml:space="preserve"> </v>
      </c>
      <c r="I533" s="5">
        <f t="shared" si="41"/>
        <v>0</v>
      </c>
      <c r="J533" s="5">
        <f t="shared" si="42"/>
        <v>1</v>
      </c>
      <c r="K533" s="5">
        <f t="shared" si="43"/>
        <v>1</v>
      </c>
      <c r="M533" s="8">
        <f>VLOOKUP(B533,'data indicadores nacional'!$A$2:$J$24,10,FALSE)</f>
        <v>61</v>
      </c>
      <c r="N533" t="str">
        <f t="shared" si="44"/>
        <v xml:space="preserve"> </v>
      </c>
    </row>
    <row r="534" spans="1:14">
      <c r="A534" t="s">
        <v>134</v>
      </c>
      <c r="B534" t="s">
        <v>99</v>
      </c>
      <c r="C534" s="8">
        <v>69.384215091066778</v>
      </c>
      <c r="D534" s="8">
        <v>93.761400948558915</v>
      </c>
      <c r="E534" s="8">
        <v>87.464589235127477</v>
      </c>
      <c r="F534" t="str">
        <f>VLOOKUP(B534,'data indicadores nacional'!$A$2:$G$24,7,FALSE)</f>
        <v>abajo</v>
      </c>
      <c r="G534" s="9">
        <f>VLOOKUP(B534,'data indicadores nacional'!$A$2:$F$24,6,FALSE)</f>
        <v>7.5200278194544445</v>
      </c>
      <c r="H534" s="5" t="str">
        <f t="shared" si="40"/>
        <v xml:space="preserve"> </v>
      </c>
      <c r="I534" s="5">
        <f t="shared" si="41"/>
        <v>0</v>
      </c>
      <c r="J534" s="5">
        <f t="shared" si="42"/>
        <v>1</v>
      </c>
      <c r="K534" s="5">
        <f t="shared" si="43"/>
        <v>1</v>
      </c>
      <c r="M534" s="8">
        <f>VLOOKUP(B534,'data indicadores nacional'!$A$2:$J$24,10,FALSE)</f>
        <v>61</v>
      </c>
      <c r="N534" t="str">
        <f t="shared" si="44"/>
        <v>alarma</v>
      </c>
    </row>
    <row r="535" spans="1:14">
      <c r="A535" t="s">
        <v>134</v>
      </c>
      <c r="B535" t="s">
        <v>100</v>
      </c>
      <c r="C535" s="8">
        <v>38.391224862888485</v>
      </c>
      <c r="D535" s="8">
        <v>16.129032258064516</v>
      </c>
      <c r="E535" s="8">
        <v>17.383348581884722</v>
      </c>
      <c r="F535" t="str">
        <f>VLOOKUP(B535,'data indicadores nacional'!$A$2:$G$24,7,FALSE)</f>
        <v>abajo</v>
      </c>
      <c r="G535" s="9">
        <f>VLOOKUP(B535,'data indicadores nacional'!$A$2:$F$24,6,FALSE)</f>
        <v>1.7895311097465236</v>
      </c>
      <c r="H535" s="5" t="str">
        <f t="shared" si="40"/>
        <v>alarma</v>
      </c>
      <c r="I535" s="5">
        <f t="shared" si="41"/>
        <v>1</v>
      </c>
      <c r="J535" s="5">
        <f t="shared" si="42"/>
        <v>0</v>
      </c>
      <c r="K535" s="5">
        <f t="shared" si="43"/>
        <v>1</v>
      </c>
      <c r="M535" s="8">
        <f>VLOOKUP(B535,'data indicadores nacional'!$A$2:$J$24,10,FALSE)</f>
        <v>15</v>
      </c>
      <c r="N535" t="str">
        <f t="shared" si="44"/>
        <v>alarma</v>
      </c>
    </row>
    <row r="536" spans="1:14">
      <c r="A536" t="s">
        <v>134</v>
      </c>
      <c r="B536" t="s">
        <v>101</v>
      </c>
      <c r="C536" s="8">
        <v>27.422303473491773</v>
      </c>
      <c r="D536" s="8">
        <v>9.8566308243727594</v>
      </c>
      <c r="E536" s="8">
        <v>10.978956999085087</v>
      </c>
      <c r="F536" t="str">
        <f>VLOOKUP(B536,'data indicadores nacional'!$A$2:$G$24,7,FALSE)</f>
        <v>abajo</v>
      </c>
      <c r="G536" s="9">
        <f>VLOOKUP(B536,'data indicadores nacional'!$A$2:$F$24,6,FALSE)</f>
        <v>1.3238688071947835</v>
      </c>
      <c r="H536" s="5" t="str">
        <f t="shared" si="40"/>
        <v>alarma</v>
      </c>
      <c r="I536" s="5">
        <f t="shared" si="41"/>
        <v>1</v>
      </c>
      <c r="J536" s="5">
        <f t="shared" si="42"/>
        <v>0</v>
      </c>
      <c r="K536" s="5">
        <f t="shared" si="43"/>
        <v>1</v>
      </c>
      <c r="M536" s="8">
        <f>VLOOKUP(B536,'data indicadores nacional'!$A$2:$J$24,10,FALSE)</f>
        <v>12</v>
      </c>
      <c r="N536" t="str">
        <f t="shared" si="44"/>
        <v xml:space="preserve"> </v>
      </c>
    </row>
    <row r="537" spans="1:14">
      <c r="A537" t="s">
        <v>134</v>
      </c>
      <c r="B537" t="s">
        <v>102</v>
      </c>
      <c r="C537" s="8">
        <v>60.04803843074459</v>
      </c>
      <c r="D537" s="8">
        <v>44.247787610619469</v>
      </c>
      <c r="E537" s="8">
        <v>44.451029782189956</v>
      </c>
      <c r="F537" t="str">
        <f>VLOOKUP(B537,'data indicadores nacional'!$A$2:$G$24,7,FALSE)</f>
        <v>abajo</v>
      </c>
      <c r="G537" s="9">
        <f>VLOOKUP(B537,'data indicadores nacional'!$A$2:$F$24,6,FALSE)</f>
        <v>1.6226293498102424</v>
      </c>
      <c r="H537" s="5" t="str">
        <f t="shared" si="40"/>
        <v>alarma</v>
      </c>
      <c r="I537" s="5">
        <f t="shared" si="41"/>
        <v>1</v>
      </c>
      <c r="J537" s="5">
        <f t="shared" si="42"/>
        <v>0</v>
      </c>
      <c r="K537" s="5">
        <f t="shared" si="43"/>
        <v>1</v>
      </c>
      <c r="M537" s="8" t="str">
        <f>VLOOKUP(B537,'data indicadores nacional'!$A$2:$J$24,10,FALSE)</f>
        <v>-</v>
      </c>
      <c r="N537" t="str">
        <f t="shared" si="44"/>
        <v xml:space="preserve"> </v>
      </c>
    </row>
    <row r="538" spans="1:14">
      <c r="A538" t="s">
        <v>134</v>
      </c>
      <c r="B538" t="s">
        <v>103</v>
      </c>
      <c r="C538" s="8">
        <v>120.09607686148918</v>
      </c>
      <c r="D538" s="8">
        <v>14.749262536873156</v>
      </c>
      <c r="E538" s="8">
        <v>29.634019854793301</v>
      </c>
      <c r="F538" t="str">
        <f>VLOOKUP(B538,'data indicadores nacional'!$A$2:$G$24,7,FALSE)</f>
        <v>abajo</v>
      </c>
      <c r="G538" s="9">
        <f>VLOOKUP(B538,'data indicadores nacional'!$A$2:$F$24,6,FALSE)</f>
        <v>4.9638210683068253</v>
      </c>
      <c r="H538" s="5" t="str">
        <f t="shared" si="40"/>
        <v>alarma</v>
      </c>
      <c r="I538" s="5">
        <f t="shared" si="41"/>
        <v>1</v>
      </c>
      <c r="J538" s="5">
        <f t="shared" si="42"/>
        <v>0</v>
      </c>
      <c r="K538" s="5">
        <f t="shared" si="43"/>
        <v>1</v>
      </c>
      <c r="M538" s="8">
        <f>VLOOKUP(B538,'data indicadores nacional'!$A$2:$J$24,10,FALSE)</f>
        <v>8.9</v>
      </c>
      <c r="N538" t="str">
        <f t="shared" si="44"/>
        <v>alarma</v>
      </c>
    </row>
    <row r="539" spans="1:14">
      <c r="A539" t="s">
        <v>134</v>
      </c>
      <c r="B539" t="s">
        <v>104</v>
      </c>
      <c r="C539" s="8">
        <v>18.115942028985508</v>
      </c>
      <c r="D539" s="8">
        <v>14.171833480956598</v>
      </c>
      <c r="E539" s="8">
        <v>22.44165170556553</v>
      </c>
      <c r="F539" t="str">
        <f>VLOOKUP(B539,'data indicadores nacional'!$A$2:$G$24,7,FALSE)</f>
        <v>abajo</v>
      </c>
      <c r="G539" s="9">
        <f>VLOOKUP(B539,'data indicadores nacional'!$A$2:$F$24,6,FALSE)</f>
        <v>0.3966802220902198</v>
      </c>
      <c r="H539" s="5" t="str">
        <f t="shared" si="40"/>
        <v>alarma</v>
      </c>
      <c r="I539" s="5">
        <f t="shared" si="41"/>
        <v>0</v>
      </c>
      <c r="J539" s="5">
        <f t="shared" si="42"/>
        <v>1</v>
      </c>
      <c r="K539" s="5">
        <f t="shared" si="43"/>
        <v>1</v>
      </c>
      <c r="M539" s="8">
        <f>VLOOKUP(B539,'data indicadores nacional'!$A$2:$J$24,10,FALSE)</f>
        <v>12</v>
      </c>
      <c r="N539" t="str">
        <f t="shared" si="44"/>
        <v>alarma</v>
      </c>
    </row>
    <row r="540" spans="1:14">
      <c r="A540" t="s">
        <v>134</v>
      </c>
      <c r="B540" t="s">
        <v>105</v>
      </c>
      <c r="C540" s="8">
        <v>20.016012810248196</v>
      </c>
      <c r="D540" s="8">
        <v>73.746312684365776</v>
      </c>
      <c r="E540" s="8">
        <v>14.817009927396651</v>
      </c>
      <c r="F540" t="str">
        <f>VLOOKUP(B540,'data indicadores nacional'!$A$2:$G$24,7,FALSE)</f>
        <v>abajo</v>
      </c>
      <c r="G540" s="9">
        <f>VLOOKUP(B540,'data indicadores nacional'!$A$2:$F$24,6,FALSE)</f>
        <v>1.2536970118415909</v>
      </c>
      <c r="H540" s="5" t="str">
        <f t="shared" si="40"/>
        <v xml:space="preserve"> </v>
      </c>
      <c r="I540" s="5">
        <f t="shared" si="41"/>
        <v>1</v>
      </c>
      <c r="J540" s="5">
        <f t="shared" si="42"/>
        <v>0</v>
      </c>
      <c r="K540" s="5">
        <f t="shared" si="43"/>
        <v>1</v>
      </c>
      <c r="M540" s="8">
        <f>C540*0.5</f>
        <v>10.008006405124098</v>
      </c>
      <c r="N540" t="str">
        <f t="shared" si="44"/>
        <v>alarma</v>
      </c>
    </row>
    <row r="541" spans="1:14">
      <c r="A541" t="s">
        <v>135</v>
      </c>
      <c r="B541" t="s">
        <v>88</v>
      </c>
      <c r="C541" s="8">
        <v>4.3027888446215146</v>
      </c>
      <c r="D541" s="8">
        <v>1.9102990033222591</v>
      </c>
      <c r="E541" s="8">
        <v>1.557377049180328</v>
      </c>
      <c r="F541" t="str">
        <f>VLOOKUP(B541,'data indicadores nacional'!$A$2:$G$24,7,FALSE)</f>
        <v>abajo</v>
      </c>
      <c r="G541" s="9">
        <f>VLOOKUP(B541,'data indicadores nacional'!$A$2:$F$24,6,FALSE)</f>
        <v>0.25026441121950321</v>
      </c>
      <c r="H541" s="5" t="str">
        <f t="shared" si="40"/>
        <v xml:space="preserve"> </v>
      </c>
      <c r="I541" s="5">
        <f t="shared" si="41"/>
        <v>1</v>
      </c>
      <c r="J541" s="5">
        <f t="shared" si="42"/>
        <v>0</v>
      </c>
      <c r="K541" s="5">
        <f t="shared" si="43"/>
        <v>1</v>
      </c>
      <c r="M541" s="8">
        <f>VLOOKUP(B541,'data indicadores nacional'!$A$2:$J$24,10,FALSE)</f>
        <v>10</v>
      </c>
      <c r="N541" t="str">
        <f t="shared" si="44"/>
        <v xml:space="preserve"> </v>
      </c>
    </row>
    <row r="542" spans="1:14">
      <c r="A542" t="s">
        <v>135</v>
      </c>
      <c r="B542" t="s">
        <v>89</v>
      </c>
      <c r="C542" s="8">
        <v>54.774637127578309</v>
      </c>
      <c r="D542" s="8">
        <v>67.188723570869229</v>
      </c>
      <c r="E542" s="8">
        <v>60.803639120545874</v>
      </c>
      <c r="F542" t="str">
        <f>VLOOKUP(B542,'data indicadores nacional'!$A$2:$G$24,7,FALSE)</f>
        <v>arriba</v>
      </c>
      <c r="G542" s="9">
        <f>VLOOKUP(B542,'data indicadores nacional'!$A$2:$F$24,6,FALSE)</f>
        <v>2.7490434366534529</v>
      </c>
      <c r="H542" s="5" t="str">
        <f t="shared" si="40"/>
        <v>alarma</v>
      </c>
      <c r="I542" s="5">
        <f t="shared" si="41"/>
        <v>1</v>
      </c>
      <c r="J542" s="5">
        <f t="shared" si="42"/>
        <v>0</v>
      </c>
      <c r="K542" s="5">
        <f t="shared" si="43"/>
        <v>1</v>
      </c>
      <c r="M542" s="8">
        <f>VLOOKUP(B542,'data indicadores nacional'!$A$2:$J$24,10,FALSE)</f>
        <v>95</v>
      </c>
      <c r="N542" t="str">
        <f t="shared" si="44"/>
        <v>alarma</v>
      </c>
    </row>
    <row r="543" spans="1:14">
      <c r="A543" t="s">
        <v>135</v>
      </c>
      <c r="B543" t="s">
        <v>90</v>
      </c>
      <c r="C543" s="8">
        <v>72.727272727272734</v>
      </c>
      <c r="D543" s="8">
        <v>59.259259259259252</v>
      </c>
      <c r="E543" s="8">
        <v>55.000000000000007</v>
      </c>
      <c r="F543" t="str">
        <f>VLOOKUP(B543,'data indicadores nacional'!$A$2:$G$24,7,FALSE)</f>
        <v>abajo</v>
      </c>
      <c r="G543" s="9">
        <f>VLOOKUP(B543,'data indicadores nacional'!$A$2:$F$24,6,FALSE)</f>
        <v>2.2832114202799096</v>
      </c>
      <c r="H543" s="5" t="str">
        <f t="shared" si="40"/>
        <v xml:space="preserve"> </v>
      </c>
      <c r="I543" s="5">
        <f t="shared" si="41"/>
        <v>1</v>
      </c>
      <c r="J543" s="5">
        <f t="shared" si="42"/>
        <v>0</v>
      </c>
      <c r="K543" s="5">
        <f t="shared" si="43"/>
        <v>1</v>
      </c>
      <c r="M543" s="8" t="str">
        <f>VLOOKUP(B543,'data indicadores nacional'!$A$2:$J$24,10,FALSE)</f>
        <v>-</v>
      </c>
      <c r="N543" t="str">
        <f t="shared" si="44"/>
        <v xml:space="preserve"> </v>
      </c>
    </row>
    <row r="544" spans="1:14">
      <c r="A544" t="s">
        <v>135</v>
      </c>
      <c r="B544" t="s">
        <v>91</v>
      </c>
      <c r="C544" s="8">
        <v>97.809667673716021</v>
      </c>
      <c r="D544" s="8">
        <v>95.839874411302986</v>
      </c>
      <c r="E544" s="8">
        <v>94.869831546707502</v>
      </c>
      <c r="F544" t="str">
        <f>VLOOKUP(B544,'data indicadores nacional'!$A$2:$G$24,7,FALSE)</f>
        <v>arriba</v>
      </c>
      <c r="G544" s="9">
        <f>VLOOKUP(B544,'data indicadores nacional'!$A$2:$F$24,6,FALSE)</f>
        <v>0.72595219758941765</v>
      </c>
      <c r="H544" s="5" t="str">
        <f t="shared" si="40"/>
        <v>alarma</v>
      </c>
      <c r="I544" s="5">
        <f t="shared" si="41"/>
        <v>0</v>
      </c>
      <c r="J544" s="5">
        <f t="shared" si="42"/>
        <v>1</v>
      </c>
      <c r="K544" s="5">
        <f t="shared" si="43"/>
        <v>1</v>
      </c>
      <c r="M544" s="8" t="str">
        <f>VLOOKUP(B544,'data indicadores nacional'!$A$2:$J$24,10,FALSE)</f>
        <v>-</v>
      </c>
      <c r="N544" t="str">
        <f t="shared" si="44"/>
        <v xml:space="preserve"> </v>
      </c>
    </row>
    <row r="545" spans="1:14">
      <c r="A545" t="s">
        <v>135</v>
      </c>
      <c r="B545" t="s">
        <v>92</v>
      </c>
      <c r="C545" s="8">
        <v>28.11094452773613</v>
      </c>
      <c r="D545" s="8">
        <v>34.136858475894243</v>
      </c>
      <c r="E545" s="8">
        <v>33.23262839879154</v>
      </c>
      <c r="F545" t="str">
        <f>VLOOKUP(B545,'data indicadores nacional'!$A$2:$G$24,7,FALSE)</f>
        <v>abajo</v>
      </c>
      <c r="G545" s="9">
        <f>VLOOKUP(B545,'data indicadores nacional'!$A$2:$F$24,6,FALSE)</f>
        <v>2.5040710609700474</v>
      </c>
      <c r="H545" s="5" t="str">
        <f t="shared" si="40"/>
        <v xml:space="preserve"> </v>
      </c>
      <c r="I545" s="5">
        <f t="shared" si="41"/>
        <v>0</v>
      </c>
      <c r="J545" s="5">
        <f t="shared" si="42"/>
        <v>1</v>
      </c>
      <c r="K545" s="5">
        <f t="shared" si="43"/>
        <v>1</v>
      </c>
      <c r="M545" s="8" t="str">
        <f>VLOOKUP(B545,'data indicadores nacional'!$A$2:$J$24,10,FALSE)</f>
        <v>-</v>
      </c>
      <c r="N545" t="str">
        <f t="shared" si="44"/>
        <v xml:space="preserve"> </v>
      </c>
    </row>
    <row r="546" spans="1:14">
      <c r="A546" t="s">
        <v>135</v>
      </c>
      <c r="B546" t="s">
        <v>93</v>
      </c>
      <c r="C546" s="8">
        <v>0.37821482602118006</v>
      </c>
      <c r="D546" s="8">
        <v>0.38880248833592534</v>
      </c>
      <c r="E546" s="8">
        <v>0.60468631897203329</v>
      </c>
      <c r="F546" t="str">
        <f>VLOOKUP(B546,'data indicadores nacional'!$A$2:$G$24,7,FALSE)</f>
        <v>abajo</v>
      </c>
      <c r="G546" s="9">
        <f>VLOOKUP(B546,'data indicadores nacional'!$A$2:$F$24,6,FALSE)</f>
        <v>3.3766595341714022E-2</v>
      </c>
      <c r="H546" s="5" t="str">
        <f t="shared" si="40"/>
        <v>alarma</v>
      </c>
      <c r="I546" s="5">
        <f t="shared" si="41"/>
        <v>0</v>
      </c>
      <c r="J546" s="5">
        <f t="shared" si="42"/>
        <v>1</v>
      </c>
      <c r="K546" s="5">
        <f t="shared" si="43"/>
        <v>1</v>
      </c>
      <c r="M546" s="8">
        <f>VLOOKUP(B546,'data indicadores nacional'!$A$2:$J$24,10,FALSE)</f>
        <v>15</v>
      </c>
      <c r="N546" t="str">
        <f t="shared" si="44"/>
        <v xml:space="preserve"> </v>
      </c>
    </row>
    <row r="547" spans="1:14">
      <c r="A547" t="s">
        <v>135</v>
      </c>
      <c r="B547" t="s">
        <v>94</v>
      </c>
      <c r="C547" s="8">
        <v>3.7962546816479401</v>
      </c>
      <c r="D547" s="8">
        <v>4.4152410575427679</v>
      </c>
      <c r="E547" s="8">
        <v>4.0777945619335352</v>
      </c>
      <c r="F547" t="str">
        <f>VLOOKUP(B547,'data indicadores nacional'!$A$2:$G$24,7,FALSE)</f>
        <v>arriba</v>
      </c>
      <c r="G547" s="9">
        <f>VLOOKUP(B547,'data indicadores nacional'!$A$2:$F$24,6,FALSE)</f>
        <v>0.23219145011705353</v>
      </c>
      <c r="H547" s="5" t="str">
        <f t="shared" si="40"/>
        <v>alarma</v>
      </c>
      <c r="I547" s="5">
        <f t="shared" si="41"/>
        <v>1</v>
      </c>
      <c r="J547" s="5">
        <f t="shared" si="42"/>
        <v>0</v>
      </c>
      <c r="K547" s="5">
        <f t="shared" si="43"/>
        <v>1</v>
      </c>
      <c r="M547" s="8" t="str">
        <f>VLOOKUP(B547,'data indicadores nacional'!$A$2:$J$24,10,FALSE)</f>
        <v>-</v>
      </c>
      <c r="N547" t="str">
        <f t="shared" si="44"/>
        <v xml:space="preserve"> </v>
      </c>
    </row>
    <row r="548" spans="1:14">
      <c r="A548" t="s">
        <v>135</v>
      </c>
      <c r="B548" t="s">
        <v>95</v>
      </c>
      <c r="C548" s="8">
        <v>16.717095310136155</v>
      </c>
      <c r="D548" s="8">
        <v>13.21928460342146</v>
      </c>
      <c r="E548" s="8">
        <v>9.7505668934240362</v>
      </c>
      <c r="F548" t="str">
        <f>VLOOKUP(B548,'data indicadores nacional'!$A$2:$G$24,7,FALSE)</f>
        <v>abajo</v>
      </c>
      <c r="G548" s="9">
        <f>VLOOKUP(B548,'data indicadores nacional'!$A$2:$F$24,6,FALSE)</f>
        <v>1.7199886991149187</v>
      </c>
      <c r="H548" s="5" t="str">
        <f t="shared" si="40"/>
        <v xml:space="preserve"> </v>
      </c>
      <c r="I548" s="5">
        <f t="shared" si="41"/>
        <v>1</v>
      </c>
      <c r="J548" s="5">
        <f t="shared" si="42"/>
        <v>0</v>
      </c>
      <c r="K548" s="5">
        <f t="shared" si="43"/>
        <v>1</v>
      </c>
      <c r="M548" s="8">
        <f>VLOOKUP(B548,'data indicadores nacional'!$A$2:$J$24,10,FALSE)</f>
        <v>15</v>
      </c>
      <c r="N548" t="str">
        <f t="shared" si="44"/>
        <v xml:space="preserve"> </v>
      </c>
    </row>
    <row r="549" spans="1:14">
      <c r="A549" t="s">
        <v>135</v>
      </c>
      <c r="B549" t="s">
        <v>96</v>
      </c>
      <c r="C549" s="8">
        <v>74.906367041198507</v>
      </c>
      <c r="D549" s="8">
        <v>77.760497667185064</v>
      </c>
      <c r="F549" t="str">
        <f>VLOOKUP(B549,'data indicadores nacional'!$A$2:$G$24,7,FALSE)</f>
        <v>abajo</v>
      </c>
      <c r="G549" s="9">
        <f>VLOOKUP(B549,'data indicadores nacional'!$A$2:$F$24,6,FALSE)</f>
        <v>14.793500408348107</v>
      </c>
      <c r="H549" s="5" t="str">
        <f t="shared" si="40"/>
        <v xml:space="preserve"> </v>
      </c>
      <c r="I549" s="5">
        <f t="shared" si="41"/>
        <v>1</v>
      </c>
      <c r="J549" s="5">
        <f t="shared" si="42"/>
        <v>0</v>
      </c>
      <c r="K549" s="5">
        <f t="shared" si="43"/>
        <v>1</v>
      </c>
      <c r="M549" s="8">
        <f>VLOOKUP(B549,'data indicadores nacional'!$A$2:$J$24,10,FALSE)</f>
        <v>45</v>
      </c>
      <c r="N549" t="str">
        <f t="shared" si="44"/>
        <v xml:space="preserve"> </v>
      </c>
    </row>
    <row r="550" spans="1:14">
      <c r="A550" t="s">
        <v>135</v>
      </c>
      <c r="B550" t="s">
        <v>97</v>
      </c>
      <c r="C550" s="8">
        <v>3.4915092842405966</v>
      </c>
      <c r="D550" s="8">
        <v>6.3246661981728742</v>
      </c>
      <c r="E550" s="8">
        <v>4.6072333563695</v>
      </c>
      <c r="F550" t="str">
        <f>VLOOKUP(B550,'data indicadores nacional'!$A$2:$G$24,7,FALSE)</f>
        <v>abajo</v>
      </c>
      <c r="G550" s="9">
        <f>VLOOKUP(B550,'data indicadores nacional'!$A$2:$F$24,6,FALSE)</f>
        <v>0.35698528124504503</v>
      </c>
      <c r="H550" s="5" t="str">
        <f t="shared" si="40"/>
        <v xml:space="preserve"> </v>
      </c>
      <c r="I550" s="5">
        <f t="shared" si="41"/>
        <v>0</v>
      </c>
      <c r="J550" s="5">
        <f t="shared" si="42"/>
        <v>1</v>
      </c>
      <c r="K550" s="5">
        <f t="shared" si="43"/>
        <v>1</v>
      </c>
      <c r="M550" s="8">
        <f>VLOOKUP(B550,'data indicadores nacional'!$A$2:$J$24,10,FALSE)</f>
        <v>61</v>
      </c>
      <c r="N550" t="str">
        <f t="shared" si="44"/>
        <v xml:space="preserve"> </v>
      </c>
    </row>
    <row r="551" spans="1:14">
      <c r="A551" t="s">
        <v>135</v>
      </c>
      <c r="B551" t="s">
        <v>98</v>
      </c>
      <c r="C551" s="8">
        <v>33.203125</v>
      </c>
      <c r="D551" s="8">
        <v>39.609993906154784</v>
      </c>
      <c r="E551" s="8">
        <v>35.590588797324735</v>
      </c>
      <c r="F551" t="str">
        <f>VLOOKUP(B551,'data indicadores nacional'!$A$2:$G$24,7,FALSE)</f>
        <v>abajo</v>
      </c>
      <c r="G551" s="9">
        <f>VLOOKUP(B551,'data indicadores nacional'!$A$2:$F$24,6,FALSE)</f>
        <v>3.4897517565506893</v>
      </c>
      <c r="H551" s="5" t="str">
        <f t="shared" si="40"/>
        <v xml:space="preserve"> </v>
      </c>
      <c r="I551" s="5">
        <f t="shared" si="41"/>
        <v>0</v>
      </c>
      <c r="J551" s="5">
        <f t="shared" si="42"/>
        <v>1</v>
      </c>
      <c r="K551" s="5">
        <f t="shared" si="43"/>
        <v>1</v>
      </c>
      <c r="M551" s="8">
        <f>VLOOKUP(B551,'data indicadores nacional'!$A$2:$J$24,10,FALSE)</f>
        <v>61</v>
      </c>
      <c r="N551" t="str">
        <f t="shared" si="44"/>
        <v xml:space="preserve"> </v>
      </c>
    </row>
    <row r="552" spans="1:14">
      <c r="A552" t="s">
        <v>135</v>
      </c>
      <c r="B552" t="s">
        <v>99</v>
      </c>
      <c r="C552" s="8">
        <v>64.473024887255718</v>
      </c>
      <c r="D552" s="8">
        <v>75.711382113821145</v>
      </c>
      <c r="E552" s="8">
        <v>68.94841269841271</v>
      </c>
      <c r="F552" t="str">
        <f>VLOOKUP(B552,'data indicadores nacional'!$A$2:$G$24,7,FALSE)</f>
        <v>abajo</v>
      </c>
      <c r="G552" s="9">
        <f>VLOOKUP(B552,'data indicadores nacional'!$A$2:$F$24,6,FALSE)</f>
        <v>7.5200278194544445</v>
      </c>
      <c r="H552" s="5" t="str">
        <f t="shared" si="40"/>
        <v xml:space="preserve"> </v>
      </c>
      <c r="I552" s="5">
        <f t="shared" si="41"/>
        <v>0</v>
      </c>
      <c r="J552" s="5">
        <f t="shared" si="42"/>
        <v>1</v>
      </c>
      <c r="K552" s="5">
        <f t="shared" si="43"/>
        <v>1</v>
      </c>
      <c r="M552" s="8">
        <f>VLOOKUP(B552,'data indicadores nacional'!$A$2:$J$24,10,FALSE)</f>
        <v>61</v>
      </c>
      <c r="N552" t="str">
        <f t="shared" si="44"/>
        <v>alarma</v>
      </c>
    </row>
    <row r="553" spans="1:14">
      <c r="A553" t="s">
        <v>135</v>
      </c>
      <c r="B553" t="s">
        <v>100</v>
      </c>
      <c r="C553" s="8">
        <v>11.235955056179774</v>
      </c>
      <c r="D553" s="8">
        <v>6.9984447900466558</v>
      </c>
      <c r="E553" s="8">
        <v>5.2870090634441089</v>
      </c>
      <c r="F553" t="str">
        <f>VLOOKUP(B553,'data indicadores nacional'!$A$2:$G$24,7,FALSE)</f>
        <v>abajo</v>
      </c>
      <c r="G553" s="9">
        <f>VLOOKUP(B553,'data indicadores nacional'!$A$2:$F$24,6,FALSE)</f>
        <v>1.7895311097465236</v>
      </c>
      <c r="H553" s="5" t="str">
        <f t="shared" si="40"/>
        <v xml:space="preserve"> </v>
      </c>
      <c r="I553" s="5">
        <f t="shared" si="41"/>
        <v>1</v>
      </c>
      <c r="J553" s="5">
        <f t="shared" si="42"/>
        <v>0</v>
      </c>
      <c r="K553" s="5">
        <f t="shared" si="43"/>
        <v>1</v>
      </c>
      <c r="M553" s="8">
        <f>VLOOKUP(B553,'data indicadores nacional'!$A$2:$J$24,10,FALSE)</f>
        <v>15</v>
      </c>
      <c r="N553" t="str">
        <f t="shared" si="44"/>
        <v xml:space="preserve"> </v>
      </c>
    </row>
    <row r="554" spans="1:14">
      <c r="A554" t="s">
        <v>135</v>
      </c>
      <c r="B554" t="s">
        <v>101</v>
      </c>
      <c r="C554" s="8">
        <v>6.7415730337078656</v>
      </c>
      <c r="D554" s="8">
        <v>4.665629860031105</v>
      </c>
      <c r="E554" s="8">
        <v>5.2870090634441089</v>
      </c>
      <c r="F554" t="str">
        <f>VLOOKUP(B554,'data indicadores nacional'!$A$2:$G$24,7,FALSE)</f>
        <v>abajo</v>
      </c>
      <c r="G554" s="9">
        <f>VLOOKUP(B554,'data indicadores nacional'!$A$2:$F$24,6,FALSE)</f>
        <v>1.3238688071947835</v>
      </c>
      <c r="H554" s="5" t="str">
        <f t="shared" si="40"/>
        <v>alarma</v>
      </c>
      <c r="I554" s="5">
        <f t="shared" si="41"/>
        <v>1</v>
      </c>
      <c r="J554" s="5">
        <f t="shared" si="42"/>
        <v>0</v>
      </c>
      <c r="K554" s="5">
        <f t="shared" si="43"/>
        <v>1</v>
      </c>
      <c r="M554" s="8">
        <f>VLOOKUP(B554,'data indicadores nacional'!$A$2:$J$24,10,FALSE)</f>
        <v>12</v>
      </c>
      <c r="N554" t="str">
        <f t="shared" si="44"/>
        <v xml:space="preserve"> </v>
      </c>
    </row>
    <row r="555" spans="1:14">
      <c r="A555" t="s">
        <v>135</v>
      </c>
      <c r="B555" t="s">
        <v>102</v>
      </c>
      <c r="C555" s="8">
        <v>7.177205196296562</v>
      </c>
      <c r="F555" t="str">
        <f>VLOOKUP(B555,'data indicadores nacional'!$A$2:$G$24,7,FALSE)</f>
        <v>abajo</v>
      </c>
      <c r="G555" s="9">
        <f>VLOOKUP(B555,'data indicadores nacional'!$A$2:$F$24,6,FALSE)</f>
        <v>1.6226293498102424</v>
      </c>
      <c r="H555" s="5" t="str">
        <f t="shared" si="40"/>
        <v xml:space="preserve"> </v>
      </c>
      <c r="I555" s="5">
        <f t="shared" si="41"/>
        <v>1</v>
      </c>
      <c r="J555" s="5">
        <f t="shared" si="42"/>
        <v>0</v>
      </c>
      <c r="K555" s="5">
        <f t="shared" si="43"/>
        <v>1</v>
      </c>
      <c r="M555" s="8" t="str">
        <f>VLOOKUP(B555,'data indicadores nacional'!$A$2:$J$24,10,FALSE)</f>
        <v>-</v>
      </c>
      <c r="N555" t="str">
        <f t="shared" si="44"/>
        <v xml:space="preserve"> </v>
      </c>
    </row>
    <row r="556" spans="1:14">
      <c r="A556" t="s">
        <v>135</v>
      </c>
      <c r="B556" t="s">
        <v>103</v>
      </c>
      <c r="D556" s="8">
        <v>10.767739851405191</v>
      </c>
      <c r="F556" t="str">
        <f>VLOOKUP(B556,'data indicadores nacional'!$A$2:$G$24,7,FALSE)</f>
        <v>abajo</v>
      </c>
      <c r="G556" s="9">
        <f>VLOOKUP(B556,'data indicadores nacional'!$A$2:$F$24,6,FALSE)</f>
        <v>4.9638210683068253</v>
      </c>
      <c r="H556" s="5" t="str">
        <f t="shared" si="40"/>
        <v xml:space="preserve"> </v>
      </c>
      <c r="I556" s="5">
        <f t="shared" si="41"/>
        <v>0</v>
      </c>
      <c r="J556" s="5">
        <f t="shared" si="42"/>
        <v>0</v>
      </c>
      <c r="K556" s="5">
        <f t="shared" si="43"/>
        <v>0</v>
      </c>
      <c r="M556" s="8">
        <f>VLOOKUP(B556,'data indicadores nacional'!$A$2:$J$24,10,FALSE)</f>
        <v>8.9</v>
      </c>
      <c r="N556" t="str">
        <f t="shared" si="44"/>
        <v xml:space="preserve"> </v>
      </c>
    </row>
    <row r="557" spans="1:14">
      <c r="A557" t="s">
        <v>135</v>
      </c>
      <c r="B557" t="s">
        <v>104</v>
      </c>
      <c r="C557" s="8">
        <v>8.9418777943368113</v>
      </c>
      <c r="D557" s="8">
        <v>12.345679012345679</v>
      </c>
      <c r="E557" s="8">
        <v>9.7670924117205118</v>
      </c>
      <c r="F557" t="str">
        <f>VLOOKUP(B557,'data indicadores nacional'!$A$2:$G$24,7,FALSE)</f>
        <v>abajo</v>
      </c>
      <c r="G557" s="9">
        <f>VLOOKUP(B557,'data indicadores nacional'!$A$2:$F$24,6,FALSE)</f>
        <v>0.3966802220902198</v>
      </c>
      <c r="H557" s="5" t="str">
        <f t="shared" si="40"/>
        <v xml:space="preserve"> </v>
      </c>
      <c r="I557" s="5">
        <f t="shared" si="41"/>
        <v>0</v>
      </c>
      <c r="J557" s="5">
        <f t="shared" si="42"/>
        <v>1</v>
      </c>
      <c r="K557" s="5">
        <f t="shared" si="43"/>
        <v>1</v>
      </c>
      <c r="M557" s="8">
        <f>VLOOKUP(B557,'data indicadores nacional'!$A$2:$J$24,10,FALSE)</f>
        <v>12</v>
      </c>
      <c r="N557" t="str">
        <f t="shared" si="44"/>
        <v xml:space="preserve"> </v>
      </c>
    </row>
    <row r="558" spans="1:14">
      <c r="A558" t="s">
        <v>135</v>
      </c>
      <c r="B558" t="s">
        <v>105</v>
      </c>
      <c r="C558" s="8">
        <v>7.177205196296562</v>
      </c>
      <c r="F558" t="str">
        <f>VLOOKUP(B558,'data indicadores nacional'!$A$2:$G$24,7,FALSE)</f>
        <v>abajo</v>
      </c>
      <c r="G558" s="9">
        <f>VLOOKUP(B558,'data indicadores nacional'!$A$2:$F$24,6,FALSE)</f>
        <v>1.2536970118415909</v>
      </c>
      <c r="H558" s="5" t="str">
        <f t="shared" si="40"/>
        <v xml:space="preserve"> </v>
      </c>
      <c r="I558" s="5">
        <f t="shared" si="41"/>
        <v>1</v>
      </c>
      <c r="J558" s="5">
        <f t="shared" si="42"/>
        <v>0</v>
      </c>
      <c r="K558" s="5">
        <f t="shared" si="43"/>
        <v>1</v>
      </c>
      <c r="M558" s="8">
        <f>C558*0.5</f>
        <v>3.588602598148281</v>
      </c>
      <c r="N558" t="str">
        <f t="shared" si="44"/>
        <v xml:space="preserve"> </v>
      </c>
    </row>
    <row r="559" spans="1:14">
      <c r="A559" t="s">
        <v>136</v>
      </c>
      <c r="B559" t="s">
        <v>88</v>
      </c>
      <c r="C559" s="8">
        <v>2.2613065326633168</v>
      </c>
      <c r="D559" s="8">
        <v>2.8355387523629489</v>
      </c>
      <c r="E559" s="8">
        <v>2.6455026455026456</v>
      </c>
      <c r="F559" t="str">
        <f>VLOOKUP(B559,'data indicadores nacional'!$A$2:$G$24,7,FALSE)</f>
        <v>abajo</v>
      </c>
      <c r="G559" s="9">
        <f>VLOOKUP(B559,'data indicadores nacional'!$A$2:$F$24,6,FALSE)</f>
        <v>0.25026441121950321</v>
      </c>
      <c r="H559" s="5" t="str">
        <f t="shared" si="40"/>
        <v xml:space="preserve"> </v>
      </c>
      <c r="I559" s="5">
        <f t="shared" si="41"/>
        <v>0</v>
      </c>
      <c r="J559" s="5">
        <f t="shared" si="42"/>
        <v>1</v>
      </c>
      <c r="K559" s="5">
        <f t="shared" si="43"/>
        <v>1</v>
      </c>
      <c r="M559" s="8">
        <f>VLOOKUP(B559,'data indicadores nacional'!$A$2:$J$24,10,FALSE)</f>
        <v>10</v>
      </c>
      <c r="N559" t="str">
        <f t="shared" si="44"/>
        <v xml:space="preserve"> </v>
      </c>
    </row>
    <row r="560" spans="1:14">
      <c r="A560" t="s">
        <v>136</v>
      </c>
      <c r="B560" t="s">
        <v>89</v>
      </c>
      <c r="C560" s="8">
        <v>20.640569395017792</v>
      </c>
      <c r="D560" s="8">
        <v>35.649546827794559</v>
      </c>
      <c r="E560" s="8">
        <v>27.724358974358974</v>
      </c>
      <c r="F560" t="str">
        <f>VLOOKUP(B560,'data indicadores nacional'!$A$2:$G$24,7,FALSE)</f>
        <v>arriba</v>
      </c>
      <c r="G560" s="9">
        <f>VLOOKUP(B560,'data indicadores nacional'!$A$2:$F$24,6,FALSE)</f>
        <v>2.7490434366534529</v>
      </c>
      <c r="H560" s="5" t="str">
        <f t="shared" si="40"/>
        <v>alarma</v>
      </c>
      <c r="I560" s="5">
        <f t="shared" si="41"/>
        <v>1</v>
      </c>
      <c r="J560" s="5">
        <f t="shared" si="42"/>
        <v>0</v>
      </c>
      <c r="K560" s="5">
        <f t="shared" si="43"/>
        <v>1</v>
      </c>
      <c r="M560" s="8">
        <f>VLOOKUP(B560,'data indicadores nacional'!$A$2:$J$24,10,FALSE)</f>
        <v>95</v>
      </c>
      <c r="N560" t="str">
        <f t="shared" si="44"/>
        <v>alarma</v>
      </c>
    </row>
    <row r="561" spans="1:14">
      <c r="A561" t="s">
        <v>136</v>
      </c>
      <c r="B561" t="s">
        <v>90</v>
      </c>
      <c r="C561" s="8">
        <v>85.714285714285708</v>
      </c>
      <c r="D561" s="8">
        <v>80</v>
      </c>
      <c r="E561" s="8">
        <v>66.666666666666657</v>
      </c>
      <c r="F561" t="str">
        <f>VLOOKUP(B561,'data indicadores nacional'!$A$2:$G$24,7,FALSE)</f>
        <v>abajo</v>
      </c>
      <c r="G561" s="9">
        <f>VLOOKUP(B561,'data indicadores nacional'!$A$2:$F$24,6,FALSE)</f>
        <v>2.2832114202799096</v>
      </c>
      <c r="H561" s="5" t="str">
        <f t="shared" si="40"/>
        <v xml:space="preserve"> </v>
      </c>
      <c r="I561" s="5">
        <f t="shared" si="41"/>
        <v>1</v>
      </c>
      <c r="J561" s="5">
        <f t="shared" si="42"/>
        <v>0</v>
      </c>
      <c r="K561" s="5">
        <f t="shared" si="43"/>
        <v>1</v>
      </c>
      <c r="M561" s="8" t="str">
        <f>VLOOKUP(B561,'data indicadores nacional'!$A$2:$J$24,10,FALSE)</f>
        <v>-</v>
      </c>
      <c r="N561" t="str">
        <f t="shared" si="44"/>
        <v xml:space="preserve"> </v>
      </c>
    </row>
    <row r="562" spans="1:14">
      <c r="A562" t="s">
        <v>136</v>
      </c>
      <c r="B562" t="s">
        <v>91</v>
      </c>
      <c r="C562" s="8">
        <v>45.777027027027032</v>
      </c>
      <c r="D562" s="8">
        <v>55.083459787556912</v>
      </c>
      <c r="E562" s="8">
        <v>45.076923076923073</v>
      </c>
      <c r="F562" t="str">
        <f>VLOOKUP(B562,'data indicadores nacional'!$A$2:$G$24,7,FALSE)</f>
        <v>arriba</v>
      </c>
      <c r="G562" s="9">
        <f>VLOOKUP(B562,'data indicadores nacional'!$A$2:$F$24,6,FALSE)</f>
        <v>0.72595219758941765</v>
      </c>
      <c r="H562" s="5" t="str">
        <f t="shared" si="40"/>
        <v>alarma</v>
      </c>
      <c r="I562" s="5">
        <f t="shared" si="41"/>
        <v>0</v>
      </c>
      <c r="J562" s="5">
        <f t="shared" si="42"/>
        <v>1</v>
      </c>
      <c r="K562" s="5">
        <f t="shared" si="43"/>
        <v>1</v>
      </c>
      <c r="M562" s="8" t="str">
        <f>VLOOKUP(B562,'data indicadores nacional'!$A$2:$J$24,10,FALSE)</f>
        <v>-</v>
      </c>
      <c r="N562" t="str">
        <f t="shared" si="44"/>
        <v xml:space="preserve"> </v>
      </c>
    </row>
    <row r="563" spans="1:14">
      <c r="A563" t="s">
        <v>136</v>
      </c>
      <c r="B563" t="s">
        <v>92</v>
      </c>
      <c r="C563" s="8">
        <v>5.7755775577557751</v>
      </c>
      <c r="D563" s="8">
        <v>8.1240768094534719</v>
      </c>
      <c r="E563" s="8">
        <v>7.7981651376146797</v>
      </c>
      <c r="F563" t="str">
        <f>VLOOKUP(B563,'data indicadores nacional'!$A$2:$G$24,7,FALSE)</f>
        <v>abajo</v>
      </c>
      <c r="G563" s="9">
        <f>VLOOKUP(B563,'data indicadores nacional'!$A$2:$F$24,6,FALSE)</f>
        <v>2.5040710609700474</v>
      </c>
      <c r="H563" s="5" t="str">
        <f t="shared" si="40"/>
        <v xml:space="preserve"> </v>
      </c>
      <c r="I563" s="5">
        <f t="shared" si="41"/>
        <v>0</v>
      </c>
      <c r="J563" s="5">
        <f t="shared" si="42"/>
        <v>1</v>
      </c>
      <c r="K563" s="5">
        <f t="shared" si="43"/>
        <v>1</v>
      </c>
      <c r="M563" s="8" t="str">
        <f>VLOOKUP(B563,'data indicadores nacional'!$A$2:$J$24,10,FALSE)</f>
        <v>-</v>
      </c>
      <c r="N563" t="str">
        <f t="shared" si="44"/>
        <v xml:space="preserve"> </v>
      </c>
    </row>
    <row r="564" spans="1:14">
      <c r="A564" t="s">
        <v>136</v>
      </c>
      <c r="B564" t="s">
        <v>93</v>
      </c>
      <c r="C564" s="8">
        <v>0.33898305084745761</v>
      </c>
      <c r="D564" s="8">
        <v>0.14792899408284024</v>
      </c>
      <c r="E564" s="8">
        <v>0.15432098765432098</v>
      </c>
      <c r="F564" t="str">
        <f>VLOOKUP(B564,'data indicadores nacional'!$A$2:$G$24,7,FALSE)</f>
        <v>abajo</v>
      </c>
      <c r="G564" s="9">
        <f>VLOOKUP(B564,'data indicadores nacional'!$A$2:$F$24,6,FALSE)</f>
        <v>3.3766595341714022E-2</v>
      </c>
      <c r="H564" s="5" t="str">
        <f t="shared" si="40"/>
        <v>alarma</v>
      </c>
      <c r="I564" s="5">
        <f t="shared" si="41"/>
        <v>1</v>
      </c>
      <c r="J564" s="5">
        <f t="shared" si="42"/>
        <v>0</v>
      </c>
      <c r="K564" s="5">
        <f t="shared" si="43"/>
        <v>1</v>
      </c>
      <c r="M564" s="8">
        <f>VLOOKUP(B564,'data indicadores nacional'!$A$2:$J$24,10,FALSE)</f>
        <v>15</v>
      </c>
      <c r="N564" t="str">
        <f t="shared" si="44"/>
        <v xml:space="preserve"> </v>
      </c>
    </row>
    <row r="565" spans="1:14">
      <c r="A565" t="s">
        <v>136</v>
      </c>
      <c r="B565" t="s">
        <v>94</v>
      </c>
      <c r="C565" s="8">
        <v>1.8220757825370675</v>
      </c>
      <c r="D565" s="8">
        <v>2.8951255539143279</v>
      </c>
      <c r="E565" s="8">
        <v>2.2966360856269112</v>
      </c>
      <c r="F565" t="str">
        <f>VLOOKUP(B565,'data indicadores nacional'!$A$2:$G$24,7,FALSE)</f>
        <v>arriba</v>
      </c>
      <c r="G565" s="9">
        <f>VLOOKUP(B565,'data indicadores nacional'!$A$2:$F$24,6,FALSE)</f>
        <v>0.23219145011705353</v>
      </c>
      <c r="H565" s="5" t="str">
        <f t="shared" si="40"/>
        <v>alarma</v>
      </c>
      <c r="I565" s="5">
        <f t="shared" si="41"/>
        <v>1</v>
      </c>
      <c r="J565" s="5">
        <f t="shared" si="42"/>
        <v>0</v>
      </c>
      <c r="K565" s="5">
        <f t="shared" si="43"/>
        <v>1</v>
      </c>
      <c r="M565" s="8" t="str">
        <f>VLOOKUP(B565,'data indicadores nacional'!$A$2:$J$24,10,FALSE)</f>
        <v>-</v>
      </c>
      <c r="N565" t="str">
        <f t="shared" si="44"/>
        <v xml:space="preserve"> </v>
      </c>
    </row>
    <row r="566" spans="1:14">
      <c r="A566" t="s">
        <v>136</v>
      </c>
      <c r="B566" t="s">
        <v>95</v>
      </c>
      <c r="C566" s="8">
        <v>10.677966101694915</v>
      </c>
      <c r="D566" s="8">
        <v>9.4674556213017755</v>
      </c>
      <c r="E566" s="8">
        <v>8.3333333333333321</v>
      </c>
      <c r="F566" t="str">
        <f>VLOOKUP(B566,'data indicadores nacional'!$A$2:$G$24,7,FALSE)</f>
        <v>abajo</v>
      </c>
      <c r="G566" s="9">
        <f>VLOOKUP(B566,'data indicadores nacional'!$A$2:$F$24,6,FALSE)</f>
        <v>1.7199886991149187</v>
      </c>
      <c r="H566" s="5" t="str">
        <f t="shared" si="40"/>
        <v xml:space="preserve"> </v>
      </c>
      <c r="I566" s="5">
        <f t="shared" si="41"/>
        <v>1</v>
      </c>
      <c r="J566" s="5">
        <f t="shared" si="42"/>
        <v>0</v>
      </c>
      <c r="K566" s="5">
        <f t="shared" si="43"/>
        <v>1</v>
      </c>
      <c r="M566" s="8">
        <f>VLOOKUP(B566,'data indicadores nacional'!$A$2:$J$24,10,FALSE)</f>
        <v>15</v>
      </c>
      <c r="N566" t="str">
        <f t="shared" si="44"/>
        <v xml:space="preserve"> </v>
      </c>
    </row>
    <row r="567" spans="1:14">
      <c r="A567" t="s">
        <v>136</v>
      </c>
      <c r="B567" t="s">
        <v>96</v>
      </c>
      <c r="E567" s="8">
        <v>305.81039755351685</v>
      </c>
      <c r="F567" t="str">
        <f>VLOOKUP(B567,'data indicadores nacional'!$A$2:$G$24,7,FALSE)</f>
        <v>abajo</v>
      </c>
      <c r="G567" s="9">
        <f>VLOOKUP(B567,'data indicadores nacional'!$A$2:$F$24,6,FALSE)</f>
        <v>14.793500408348107</v>
      </c>
      <c r="H567" s="5" t="str">
        <f t="shared" si="40"/>
        <v>alarma</v>
      </c>
      <c r="I567" s="5">
        <f t="shared" si="41"/>
        <v>0</v>
      </c>
      <c r="J567" s="5">
        <f t="shared" si="42"/>
        <v>1</v>
      </c>
      <c r="K567" s="5">
        <f t="shared" si="43"/>
        <v>1</v>
      </c>
      <c r="M567" s="8">
        <f>VLOOKUP(B567,'data indicadores nacional'!$A$2:$J$24,10,FALSE)</f>
        <v>45</v>
      </c>
      <c r="N567" t="str">
        <f t="shared" si="44"/>
        <v>alarma</v>
      </c>
    </row>
    <row r="568" spans="1:14">
      <c r="A568" t="s">
        <v>136</v>
      </c>
      <c r="B568" t="s">
        <v>97</v>
      </c>
      <c r="C568" s="8">
        <v>2.7580772261623325</v>
      </c>
      <c r="D568" s="8">
        <v>1.5299877600979193</v>
      </c>
      <c r="E568" s="8">
        <v>0.8949880668257757</v>
      </c>
      <c r="F568" t="str">
        <f>VLOOKUP(B568,'data indicadores nacional'!$A$2:$G$24,7,FALSE)</f>
        <v>abajo</v>
      </c>
      <c r="G568" s="9">
        <f>VLOOKUP(B568,'data indicadores nacional'!$A$2:$F$24,6,FALSE)</f>
        <v>0.35698528124504503</v>
      </c>
      <c r="H568" s="5" t="str">
        <f t="shared" si="40"/>
        <v xml:space="preserve"> </v>
      </c>
      <c r="I568" s="5">
        <f t="shared" si="41"/>
        <v>1</v>
      </c>
      <c r="J568" s="5">
        <f t="shared" si="42"/>
        <v>0</v>
      </c>
      <c r="K568" s="5">
        <f t="shared" si="43"/>
        <v>1</v>
      </c>
      <c r="M568" s="8">
        <f>VLOOKUP(B568,'data indicadores nacional'!$A$2:$J$24,10,FALSE)</f>
        <v>61</v>
      </c>
      <c r="N568" t="str">
        <f t="shared" si="44"/>
        <v xml:space="preserve"> </v>
      </c>
    </row>
    <row r="569" spans="1:14">
      <c r="A569" t="s">
        <v>136</v>
      </c>
      <c r="B569" t="s">
        <v>98</v>
      </c>
      <c r="C569" s="8">
        <v>26.158599382080329</v>
      </c>
      <c r="D569" s="8">
        <v>25.123910442659373</v>
      </c>
      <c r="E569" s="8">
        <v>21.742657796527666</v>
      </c>
      <c r="F569" t="str">
        <f>VLOOKUP(B569,'data indicadores nacional'!$A$2:$G$24,7,FALSE)</f>
        <v>abajo</v>
      </c>
      <c r="G569" s="9">
        <f>VLOOKUP(B569,'data indicadores nacional'!$A$2:$F$24,6,FALSE)</f>
        <v>3.4897517565506893</v>
      </c>
      <c r="H569" s="5" t="str">
        <f t="shared" si="40"/>
        <v xml:space="preserve"> </v>
      </c>
      <c r="I569" s="5">
        <f t="shared" si="41"/>
        <v>1</v>
      </c>
      <c r="J569" s="5">
        <f t="shared" si="42"/>
        <v>0</v>
      </c>
      <c r="K569" s="5">
        <f t="shared" si="43"/>
        <v>1</v>
      </c>
      <c r="M569" s="8">
        <f>VLOOKUP(B569,'data indicadores nacional'!$A$2:$J$24,10,FALSE)</f>
        <v>61</v>
      </c>
      <c r="N569" t="str">
        <f t="shared" si="44"/>
        <v xml:space="preserve"> </v>
      </c>
    </row>
    <row r="570" spans="1:14">
      <c r="A570" t="s">
        <v>136</v>
      </c>
      <c r="B570" t="s">
        <v>99</v>
      </c>
      <c r="C570" s="8">
        <v>51.79110919292188</v>
      </c>
      <c r="D570" s="8">
        <v>54.974835462640343</v>
      </c>
      <c r="E570" s="8">
        <v>46.602632515119176</v>
      </c>
      <c r="F570" t="str">
        <f>VLOOKUP(B570,'data indicadores nacional'!$A$2:$G$24,7,FALSE)</f>
        <v>abajo</v>
      </c>
      <c r="G570" s="9">
        <f>VLOOKUP(B570,'data indicadores nacional'!$A$2:$F$24,6,FALSE)</f>
        <v>7.5200278194544445</v>
      </c>
      <c r="H570" s="5" t="str">
        <f t="shared" si="40"/>
        <v xml:space="preserve"> </v>
      </c>
      <c r="I570" s="5">
        <f t="shared" si="41"/>
        <v>1</v>
      </c>
      <c r="J570" s="5">
        <f t="shared" si="42"/>
        <v>0</v>
      </c>
      <c r="K570" s="5">
        <f t="shared" si="43"/>
        <v>1</v>
      </c>
      <c r="M570" s="8">
        <f>VLOOKUP(B570,'data indicadores nacional'!$A$2:$J$24,10,FALSE)</f>
        <v>61</v>
      </c>
      <c r="N570" t="str">
        <f t="shared" si="44"/>
        <v xml:space="preserve"> </v>
      </c>
    </row>
    <row r="571" spans="1:14">
      <c r="A571" t="s">
        <v>136</v>
      </c>
      <c r="B571" t="s">
        <v>100</v>
      </c>
      <c r="C571" s="8">
        <v>47.775947281713343</v>
      </c>
      <c r="D571" s="8">
        <v>20.6794682422452</v>
      </c>
      <c r="E571" s="8">
        <v>12.232415902140673</v>
      </c>
      <c r="F571" t="str">
        <f>VLOOKUP(B571,'data indicadores nacional'!$A$2:$G$24,7,FALSE)</f>
        <v>abajo</v>
      </c>
      <c r="G571" s="9">
        <f>VLOOKUP(B571,'data indicadores nacional'!$A$2:$F$24,6,FALSE)</f>
        <v>1.7895311097465236</v>
      </c>
      <c r="H571" s="5" t="str">
        <f t="shared" si="40"/>
        <v xml:space="preserve"> </v>
      </c>
      <c r="I571" s="5">
        <f t="shared" si="41"/>
        <v>1</v>
      </c>
      <c r="J571" s="5">
        <f t="shared" si="42"/>
        <v>0</v>
      </c>
      <c r="K571" s="5">
        <f t="shared" si="43"/>
        <v>1</v>
      </c>
      <c r="M571" s="8">
        <f>VLOOKUP(B571,'data indicadores nacional'!$A$2:$J$24,10,FALSE)</f>
        <v>15</v>
      </c>
      <c r="N571" t="str">
        <f t="shared" si="44"/>
        <v xml:space="preserve"> </v>
      </c>
    </row>
    <row r="572" spans="1:14">
      <c r="A572" t="s">
        <v>136</v>
      </c>
      <c r="B572" t="s">
        <v>101</v>
      </c>
      <c r="C572" s="8">
        <v>16.474464579901152</v>
      </c>
      <c r="D572" s="8">
        <v>14.771048744460856</v>
      </c>
      <c r="E572" s="8">
        <v>7.6452599388379205</v>
      </c>
      <c r="F572" t="str">
        <f>VLOOKUP(B572,'data indicadores nacional'!$A$2:$G$24,7,FALSE)</f>
        <v>abajo</v>
      </c>
      <c r="G572" s="9">
        <f>VLOOKUP(B572,'data indicadores nacional'!$A$2:$F$24,6,FALSE)</f>
        <v>1.3238688071947835</v>
      </c>
      <c r="H572" s="5" t="str">
        <f t="shared" si="40"/>
        <v xml:space="preserve"> </v>
      </c>
      <c r="I572" s="5">
        <f t="shared" si="41"/>
        <v>1</v>
      </c>
      <c r="J572" s="5">
        <f t="shared" si="42"/>
        <v>0</v>
      </c>
      <c r="K572" s="5">
        <f t="shared" si="43"/>
        <v>1</v>
      </c>
      <c r="M572" s="8">
        <f>VLOOKUP(B572,'data indicadores nacional'!$A$2:$J$24,10,FALSE)</f>
        <v>12</v>
      </c>
      <c r="N572" t="str">
        <f t="shared" si="44"/>
        <v xml:space="preserve"> </v>
      </c>
    </row>
    <row r="573" spans="1:14">
      <c r="A573" t="s">
        <v>136</v>
      </c>
      <c r="B573" t="s">
        <v>102</v>
      </c>
      <c r="C573" s="8">
        <v>218.01106825423446</v>
      </c>
      <c r="D573" s="8">
        <v>15.888147442008263</v>
      </c>
      <c r="E573" s="8">
        <v>15.659254619480114</v>
      </c>
      <c r="F573" t="str">
        <f>VLOOKUP(B573,'data indicadores nacional'!$A$2:$G$24,7,FALSE)</f>
        <v>abajo</v>
      </c>
      <c r="G573" s="9">
        <f>VLOOKUP(B573,'data indicadores nacional'!$A$2:$F$24,6,FALSE)</f>
        <v>1.6226293498102424</v>
      </c>
      <c r="H573" s="5" t="str">
        <f t="shared" si="40"/>
        <v xml:space="preserve"> </v>
      </c>
      <c r="I573" s="5">
        <f t="shared" si="41"/>
        <v>1</v>
      </c>
      <c r="J573" s="5">
        <f t="shared" si="42"/>
        <v>0</v>
      </c>
      <c r="K573" s="5">
        <f t="shared" si="43"/>
        <v>1</v>
      </c>
      <c r="M573" s="8" t="str">
        <f>VLOOKUP(B573,'data indicadores nacional'!$A$2:$J$24,10,FALSE)</f>
        <v>-</v>
      </c>
      <c r="N573" t="str">
        <f t="shared" si="44"/>
        <v xml:space="preserve"> </v>
      </c>
    </row>
    <row r="574" spans="1:14">
      <c r="A574" t="s">
        <v>136</v>
      </c>
      <c r="B574" t="s">
        <v>103</v>
      </c>
      <c r="C574" s="8">
        <v>50.310246520207947</v>
      </c>
      <c r="D574" s="8">
        <v>63.552589768033052</v>
      </c>
      <c r="F574" t="str">
        <f>VLOOKUP(B574,'data indicadores nacional'!$A$2:$G$24,7,FALSE)</f>
        <v>abajo</v>
      </c>
      <c r="G574" s="9">
        <f>VLOOKUP(B574,'data indicadores nacional'!$A$2:$F$24,6,FALSE)</f>
        <v>4.9638210683068253</v>
      </c>
      <c r="H574" s="5" t="str">
        <f t="shared" si="40"/>
        <v xml:space="preserve"> </v>
      </c>
      <c r="I574" s="5">
        <f t="shared" si="41"/>
        <v>1</v>
      </c>
      <c r="J574" s="5">
        <f t="shared" si="42"/>
        <v>0</v>
      </c>
      <c r="K574" s="5">
        <f t="shared" si="43"/>
        <v>1</v>
      </c>
      <c r="M574" s="8">
        <f>VLOOKUP(B574,'data indicadores nacional'!$A$2:$J$24,10,FALSE)</f>
        <v>8.9</v>
      </c>
      <c r="N574" t="str">
        <f t="shared" si="44"/>
        <v xml:space="preserve"> </v>
      </c>
    </row>
    <row r="575" spans="1:14">
      <c r="A575" t="s">
        <v>136</v>
      </c>
      <c r="B575" t="s">
        <v>104</v>
      </c>
      <c r="C575" s="8">
        <v>16.31321370309951</v>
      </c>
      <c r="D575" s="8">
        <v>26.049204052098407</v>
      </c>
      <c r="E575" s="8">
        <v>21.021021021021024</v>
      </c>
      <c r="F575" t="str">
        <f>VLOOKUP(B575,'data indicadores nacional'!$A$2:$G$24,7,FALSE)</f>
        <v>abajo</v>
      </c>
      <c r="G575" s="9">
        <f>VLOOKUP(B575,'data indicadores nacional'!$A$2:$F$24,6,FALSE)</f>
        <v>0.3966802220902198</v>
      </c>
      <c r="H575" s="5" t="str">
        <f t="shared" si="40"/>
        <v xml:space="preserve"> </v>
      </c>
      <c r="I575" s="5">
        <f t="shared" si="41"/>
        <v>0</v>
      </c>
      <c r="J575" s="5">
        <f t="shared" si="42"/>
        <v>1</v>
      </c>
      <c r="K575" s="5">
        <f t="shared" si="43"/>
        <v>1</v>
      </c>
      <c r="M575" s="8">
        <f>VLOOKUP(B575,'data indicadores nacional'!$A$2:$J$24,10,FALSE)</f>
        <v>12</v>
      </c>
      <c r="N575" t="str">
        <f t="shared" si="44"/>
        <v>alarma</v>
      </c>
    </row>
    <row r="576" spans="1:14">
      <c r="A576" t="s">
        <v>136</v>
      </c>
      <c r="B576" t="s">
        <v>105</v>
      </c>
      <c r="C576" s="8">
        <v>16.770082173402653</v>
      </c>
      <c r="E576" s="8">
        <v>15.659254619480114</v>
      </c>
      <c r="F576" t="str">
        <f>VLOOKUP(B576,'data indicadores nacional'!$A$2:$G$24,7,FALSE)</f>
        <v>abajo</v>
      </c>
      <c r="G576" s="9">
        <f>VLOOKUP(B576,'data indicadores nacional'!$A$2:$F$24,6,FALSE)</f>
        <v>1.2536970118415909</v>
      </c>
      <c r="H576" s="5" t="str">
        <f t="shared" si="40"/>
        <v>alarma</v>
      </c>
      <c r="I576" s="5">
        <f t="shared" si="41"/>
        <v>1</v>
      </c>
      <c r="J576" s="5">
        <f t="shared" si="42"/>
        <v>0</v>
      </c>
      <c r="K576" s="5">
        <f t="shared" si="43"/>
        <v>1</v>
      </c>
      <c r="M576" s="8">
        <f>C576*0.5</f>
        <v>8.3850410867013263</v>
      </c>
      <c r="N576" t="str">
        <f t="shared" si="44"/>
        <v>alarma</v>
      </c>
    </row>
    <row r="577" spans="1:14">
      <c r="A577" t="s">
        <v>137</v>
      </c>
      <c r="B577" t="s">
        <v>88</v>
      </c>
      <c r="C577" s="8">
        <v>3.0425963488843815</v>
      </c>
      <c r="D577" s="8">
        <v>2.4691358024691357</v>
      </c>
      <c r="E577" s="8">
        <v>3.1714568880079286</v>
      </c>
      <c r="F577" t="str">
        <f>VLOOKUP(B577,'data indicadores nacional'!$A$2:$G$24,7,FALSE)</f>
        <v>abajo</v>
      </c>
      <c r="G577" s="9">
        <f>VLOOKUP(B577,'data indicadores nacional'!$A$2:$F$24,6,FALSE)</f>
        <v>0.25026441121950321</v>
      </c>
      <c r="H577" s="5" t="str">
        <f t="shared" si="40"/>
        <v>alarma</v>
      </c>
      <c r="I577" s="5">
        <f t="shared" si="41"/>
        <v>0</v>
      </c>
      <c r="J577" s="5">
        <f t="shared" si="42"/>
        <v>1</v>
      </c>
      <c r="K577" s="5">
        <f t="shared" si="43"/>
        <v>1</v>
      </c>
      <c r="M577" s="8">
        <f>VLOOKUP(B577,'data indicadores nacional'!$A$2:$J$24,10,FALSE)</f>
        <v>10</v>
      </c>
      <c r="N577" t="str">
        <f t="shared" si="44"/>
        <v xml:space="preserve"> </v>
      </c>
    </row>
    <row r="578" spans="1:14">
      <c r="A578" t="s">
        <v>137</v>
      </c>
      <c r="B578" t="s">
        <v>89</v>
      </c>
      <c r="C578" s="8">
        <v>46.322378716744915</v>
      </c>
      <c r="D578" s="8">
        <v>29.108280254777068</v>
      </c>
      <c r="E578" s="8">
        <v>22.266514806378133</v>
      </c>
      <c r="F578" t="str">
        <f>VLOOKUP(B578,'data indicadores nacional'!$A$2:$G$24,7,FALSE)</f>
        <v>arriba</v>
      </c>
      <c r="G578" s="9">
        <f>VLOOKUP(B578,'data indicadores nacional'!$A$2:$F$24,6,FALSE)</f>
        <v>2.7490434366534529</v>
      </c>
      <c r="H578" s="5" t="str">
        <f t="shared" si="40"/>
        <v>alarma</v>
      </c>
      <c r="I578" s="5">
        <f t="shared" si="41"/>
        <v>0</v>
      </c>
      <c r="J578" s="5">
        <f t="shared" si="42"/>
        <v>1</v>
      </c>
      <c r="K578" s="5">
        <f t="shared" si="43"/>
        <v>1</v>
      </c>
      <c r="M578" s="8">
        <f>VLOOKUP(B578,'data indicadores nacional'!$A$2:$J$24,10,FALSE)</f>
        <v>95</v>
      </c>
      <c r="N578" t="str">
        <f t="shared" si="44"/>
        <v>alarma</v>
      </c>
    </row>
    <row r="579" spans="1:14">
      <c r="A579" t="s">
        <v>137</v>
      </c>
      <c r="B579" t="s">
        <v>90</v>
      </c>
      <c r="C579" s="8">
        <v>85.714285714285708</v>
      </c>
      <c r="D579" s="8">
        <v>89.65517241379311</v>
      </c>
      <c r="E579" s="8">
        <v>96.551724137931032</v>
      </c>
      <c r="F579" t="str">
        <f>VLOOKUP(B579,'data indicadores nacional'!$A$2:$G$24,7,FALSE)</f>
        <v>abajo</v>
      </c>
      <c r="G579" s="9">
        <f>VLOOKUP(B579,'data indicadores nacional'!$A$2:$F$24,6,FALSE)</f>
        <v>2.2832114202799096</v>
      </c>
      <c r="H579" s="5" t="str">
        <f t="shared" ref="H579:H642" si="45">IF(F579=$F$2,IF(E579&gt;D579,"alarma"," "),IF(E579&lt;D579,"alarma"," "))</f>
        <v>alarma</v>
      </c>
      <c r="I579" s="5">
        <f t="shared" ref="I579:I642" si="46">IF(F579=$F$2,IF((C579-E579)&gt;($L$2*G579),1,0),IF((E579-C579)&gt;($L$2*G579),1,0))</f>
        <v>0</v>
      </c>
      <c r="J579" s="5">
        <f t="shared" ref="J579:J642" si="47">IF(F579=$F$2,IF((E579-C579)&gt;($L$2*G579),1,0),IF((C579-E579)&gt;($L$2*G579),1,0))</f>
        <v>1</v>
      </c>
      <c r="K579" s="5">
        <f t="shared" ref="K579:K642" si="48">IF(I579=1,1,IF(J579=1,1,0))</f>
        <v>1</v>
      </c>
      <c r="M579" s="8" t="str">
        <f>VLOOKUP(B579,'data indicadores nacional'!$A$2:$J$24,10,FALSE)</f>
        <v>-</v>
      </c>
      <c r="N579" t="str">
        <f t="shared" ref="N579:N642" si="49">IF(M579=$M$4," ",IF(F579=$F$2,IF(E579&lt;M579," ","alarma"),IF(E579&lt;M579,"alarma"," ")))</f>
        <v xml:space="preserve"> </v>
      </c>
    </row>
    <row r="580" spans="1:14">
      <c r="A580" t="s">
        <v>137</v>
      </c>
      <c r="B580" t="s">
        <v>91</v>
      </c>
      <c r="C580" s="8">
        <v>79.428571428571431</v>
      </c>
      <c r="D580" s="8">
        <v>67.898089171974519</v>
      </c>
      <c r="E580" s="8">
        <v>56.623812185578537</v>
      </c>
      <c r="F580" t="str">
        <f>VLOOKUP(B580,'data indicadores nacional'!$A$2:$G$24,7,FALSE)</f>
        <v>arriba</v>
      </c>
      <c r="G580" s="9">
        <f>VLOOKUP(B580,'data indicadores nacional'!$A$2:$F$24,6,FALSE)</f>
        <v>0.72595219758941765</v>
      </c>
      <c r="H580" s="5" t="str">
        <f t="shared" si="45"/>
        <v>alarma</v>
      </c>
      <c r="I580" s="5">
        <f t="shared" si="46"/>
        <v>0</v>
      </c>
      <c r="J580" s="5">
        <f t="shared" si="47"/>
        <v>1</v>
      </c>
      <c r="K580" s="5">
        <f t="shared" si="48"/>
        <v>1</v>
      </c>
      <c r="M580" s="8" t="str">
        <f>VLOOKUP(B580,'data indicadores nacional'!$A$2:$J$24,10,FALSE)</f>
        <v>-</v>
      </c>
      <c r="N580" t="str">
        <f t="shared" si="49"/>
        <v xml:space="preserve"> </v>
      </c>
    </row>
    <row r="581" spans="1:14">
      <c r="A581" t="s">
        <v>137</v>
      </c>
      <c r="B581" t="s">
        <v>92</v>
      </c>
      <c r="C581" s="8">
        <v>12.921348314606742</v>
      </c>
      <c r="D581" s="8">
        <v>10.754716981132075</v>
      </c>
      <c r="E581" s="8">
        <v>10.11608623548922</v>
      </c>
      <c r="F581" t="str">
        <f>VLOOKUP(B581,'data indicadores nacional'!$A$2:$G$24,7,FALSE)</f>
        <v>abajo</v>
      </c>
      <c r="G581" s="9">
        <f>VLOOKUP(B581,'data indicadores nacional'!$A$2:$F$24,6,FALSE)</f>
        <v>2.5040710609700474</v>
      </c>
      <c r="H581" s="5" t="str">
        <f t="shared" si="45"/>
        <v xml:space="preserve"> </v>
      </c>
      <c r="I581" s="5">
        <f t="shared" si="46"/>
        <v>1</v>
      </c>
      <c r="J581" s="5">
        <f t="shared" si="47"/>
        <v>0</v>
      </c>
      <c r="K581" s="5">
        <f t="shared" si="48"/>
        <v>1</v>
      </c>
      <c r="M581" s="8" t="str">
        <f>VLOOKUP(B581,'data indicadores nacional'!$A$2:$J$24,10,FALSE)</f>
        <v>-</v>
      </c>
      <c r="N581" t="str">
        <f t="shared" si="49"/>
        <v xml:space="preserve"> </v>
      </c>
    </row>
    <row r="582" spans="1:14">
      <c r="A582" t="s">
        <v>137</v>
      </c>
      <c r="B582" t="s">
        <v>93</v>
      </c>
      <c r="C582" s="8">
        <v>0.43604651162790697</v>
      </c>
      <c r="D582" s="8">
        <v>0.8176100628930818</v>
      </c>
      <c r="E582" s="8">
        <v>0.27777777777777779</v>
      </c>
      <c r="F582" t="str">
        <f>VLOOKUP(B582,'data indicadores nacional'!$A$2:$G$24,7,FALSE)</f>
        <v>abajo</v>
      </c>
      <c r="G582" s="9">
        <f>VLOOKUP(B582,'data indicadores nacional'!$A$2:$F$24,6,FALSE)</f>
        <v>3.3766595341714022E-2</v>
      </c>
      <c r="H582" s="5" t="str">
        <f t="shared" si="45"/>
        <v xml:space="preserve"> </v>
      </c>
      <c r="I582" s="5">
        <f t="shared" si="46"/>
        <v>1</v>
      </c>
      <c r="J582" s="5">
        <f t="shared" si="47"/>
        <v>0</v>
      </c>
      <c r="K582" s="5">
        <f t="shared" si="48"/>
        <v>1</v>
      </c>
      <c r="M582" s="8">
        <f>VLOOKUP(B582,'data indicadores nacional'!$A$2:$J$24,10,FALSE)</f>
        <v>15</v>
      </c>
      <c r="N582" t="str">
        <f t="shared" si="49"/>
        <v xml:space="preserve"> </v>
      </c>
    </row>
    <row r="583" spans="1:14">
      <c r="A583" t="s">
        <v>137</v>
      </c>
      <c r="B583" t="s">
        <v>94</v>
      </c>
      <c r="C583" s="8">
        <v>3.1165730337078652</v>
      </c>
      <c r="D583" s="8">
        <v>2.1465408805031445</v>
      </c>
      <c r="E583" s="8">
        <v>1.722498618021006</v>
      </c>
      <c r="F583" t="str">
        <f>VLOOKUP(B583,'data indicadores nacional'!$A$2:$G$24,7,FALSE)</f>
        <v>arriba</v>
      </c>
      <c r="G583" s="9">
        <f>VLOOKUP(B583,'data indicadores nacional'!$A$2:$F$24,6,FALSE)</f>
        <v>0.23219145011705353</v>
      </c>
      <c r="H583" s="5" t="str">
        <f t="shared" si="45"/>
        <v>alarma</v>
      </c>
      <c r="I583" s="5">
        <f t="shared" si="46"/>
        <v>0</v>
      </c>
      <c r="J583" s="5">
        <f t="shared" si="47"/>
        <v>1</v>
      </c>
      <c r="K583" s="5">
        <f t="shared" si="48"/>
        <v>1</v>
      </c>
      <c r="M583" s="8" t="str">
        <f>VLOOKUP(B583,'data indicadores nacional'!$A$2:$J$24,10,FALSE)</f>
        <v>-</v>
      </c>
      <c r="N583" t="str">
        <f t="shared" si="49"/>
        <v xml:space="preserve"> </v>
      </c>
    </row>
    <row r="584" spans="1:14">
      <c r="A584" t="s">
        <v>137</v>
      </c>
      <c r="B584" t="s">
        <v>95</v>
      </c>
      <c r="C584" s="8">
        <v>14.825581395348838</v>
      </c>
      <c r="D584" s="8">
        <v>13.459119496855346</v>
      </c>
      <c r="E584" s="8">
        <v>13.944444444444445</v>
      </c>
      <c r="F584" t="str">
        <f>VLOOKUP(B584,'data indicadores nacional'!$A$2:$G$24,7,FALSE)</f>
        <v>abajo</v>
      </c>
      <c r="G584" s="9">
        <f>VLOOKUP(B584,'data indicadores nacional'!$A$2:$F$24,6,FALSE)</f>
        <v>1.7199886991149187</v>
      </c>
      <c r="H584" s="5" t="str">
        <f t="shared" si="45"/>
        <v>alarma</v>
      </c>
      <c r="I584" s="5">
        <f t="shared" si="46"/>
        <v>1</v>
      </c>
      <c r="J584" s="5">
        <f t="shared" si="47"/>
        <v>0</v>
      </c>
      <c r="K584" s="5">
        <f t="shared" si="48"/>
        <v>1</v>
      </c>
      <c r="M584" s="8">
        <f>VLOOKUP(B584,'data indicadores nacional'!$A$2:$J$24,10,FALSE)</f>
        <v>15</v>
      </c>
      <c r="N584" t="str">
        <f t="shared" si="49"/>
        <v xml:space="preserve"> </v>
      </c>
    </row>
    <row r="585" spans="1:14">
      <c r="A585" t="s">
        <v>137</v>
      </c>
      <c r="B585" t="s">
        <v>96</v>
      </c>
      <c r="C585" s="8">
        <v>140.44943820224719</v>
      </c>
      <c r="D585" s="8">
        <v>440.25157232704402</v>
      </c>
      <c r="E585" s="8">
        <v>110.5583195135434</v>
      </c>
      <c r="F585" t="str">
        <f>VLOOKUP(B585,'data indicadores nacional'!$A$2:$G$24,7,FALSE)</f>
        <v>abajo</v>
      </c>
      <c r="G585" s="9">
        <f>VLOOKUP(B585,'data indicadores nacional'!$A$2:$F$24,6,FALSE)</f>
        <v>14.793500408348107</v>
      </c>
      <c r="H585" s="5" t="str">
        <f t="shared" si="45"/>
        <v xml:space="preserve"> </v>
      </c>
      <c r="I585" s="5">
        <f t="shared" si="46"/>
        <v>1</v>
      </c>
      <c r="J585" s="5">
        <f t="shared" si="47"/>
        <v>0</v>
      </c>
      <c r="K585" s="5">
        <f t="shared" si="48"/>
        <v>1</v>
      </c>
      <c r="M585" s="8">
        <f>VLOOKUP(B585,'data indicadores nacional'!$A$2:$J$24,10,FALSE)</f>
        <v>45</v>
      </c>
      <c r="N585" t="str">
        <f t="shared" si="49"/>
        <v>alarma</v>
      </c>
    </row>
    <row r="586" spans="1:14">
      <c r="A586" t="s">
        <v>137</v>
      </c>
      <c r="B586" t="s">
        <v>97</v>
      </c>
      <c r="C586" s="8">
        <v>3.4423407917383821</v>
      </c>
      <c r="D586" s="8">
        <v>4.3707611152976638</v>
      </c>
      <c r="E586" s="8">
        <v>4.327712281748993</v>
      </c>
      <c r="F586" t="str">
        <f>VLOOKUP(B586,'data indicadores nacional'!$A$2:$G$24,7,FALSE)</f>
        <v>abajo</v>
      </c>
      <c r="G586" s="9">
        <f>VLOOKUP(B586,'data indicadores nacional'!$A$2:$F$24,6,FALSE)</f>
        <v>0.35698528124504503</v>
      </c>
      <c r="H586" s="5" t="str">
        <f t="shared" si="45"/>
        <v xml:space="preserve"> </v>
      </c>
      <c r="I586" s="5">
        <f t="shared" si="46"/>
        <v>0</v>
      </c>
      <c r="J586" s="5">
        <f t="shared" si="47"/>
        <v>1</v>
      </c>
      <c r="K586" s="5">
        <f t="shared" si="48"/>
        <v>1</v>
      </c>
      <c r="M586" s="8">
        <f>VLOOKUP(B586,'data indicadores nacional'!$A$2:$J$24,10,FALSE)</f>
        <v>61</v>
      </c>
      <c r="N586" t="str">
        <f t="shared" si="49"/>
        <v xml:space="preserve"> </v>
      </c>
    </row>
    <row r="587" spans="1:14">
      <c r="A587" t="s">
        <v>137</v>
      </c>
      <c r="B587" t="s">
        <v>98</v>
      </c>
      <c r="C587" s="8">
        <v>24.931111402703056</v>
      </c>
      <c r="D587" s="8">
        <v>36.334533813525411</v>
      </c>
      <c r="E587" s="8">
        <v>36.687878073690001</v>
      </c>
      <c r="F587" t="str">
        <f>VLOOKUP(B587,'data indicadores nacional'!$A$2:$G$24,7,FALSE)</f>
        <v>abajo</v>
      </c>
      <c r="G587" s="9">
        <f>VLOOKUP(B587,'data indicadores nacional'!$A$2:$F$24,6,FALSE)</f>
        <v>3.4897517565506893</v>
      </c>
      <c r="H587" s="5" t="str">
        <f t="shared" si="45"/>
        <v>alarma</v>
      </c>
      <c r="I587" s="5">
        <f t="shared" si="46"/>
        <v>0</v>
      </c>
      <c r="J587" s="5">
        <f t="shared" si="47"/>
        <v>1</v>
      </c>
      <c r="K587" s="5">
        <f t="shared" si="48"/>
        <v>1</v>
      </c>
      <c r="M587" s="8">
        <f>VLOOKUP(B587,'data indicadores nacional'!$A$2:$J$24,10,FALSE)</f>
        <v>61</v>
      </c>
      <c r="N587" t="str">
        <f t="shared" si="49"/>
        <v xml:space="preserve"> </v>
      </c>
    </row>
    <row r="588" spans="1:14">
      <c r="A588" t="s">
        <v>137</v>
      </c>
      <c r="B588" t="s">
        <v>99</v>
      </c>
      <c r="C588" s="8">
        <v>49.521665728756332</v>
      </c>
      <c r="D588" s="8">
        <v>72.525597269624569</v>
      </c>
      <c r="E588" s="8">
        <v>72.660915726609147</v>
      </c>
      <c r="F588" t="str">
        <f>VLOOKUP(B588,'data indicadores nacional'!$A$2:$G$24,7,FALSE)</f>
        <v>abajo</v>
      </c>
      <c r="G588" s="9">
        <f>VLOOKUP(B588,'data indicadores nacional'!$A$2:$F$24,6,FALSE)</f>
        <v>7.5200278194544445</v>
      </c>
      <c r="H588" s="5" t="str">
        <f t="shared" si="45"/>
        <v>alarma</v>
      </c>
      <c r="I588" s="5">
        <f t="shared" si="46"/>
        <v>0</v>
      </c>
      <c r="J588" s="5">
        <f t="shared" si="47"/>
        <v>1</v>
      </c>
      <c r="K588" s="5">
        <f t="shared" si="48"/>
        <v>1</v>
      </c>
      <c r="M588" s="8">
        <f>VLOOKUP(B588,'data indicadores nacional'!$A$2:$J$24,10,FALSE)</f>
        <v>61</v>
      </c>
      <c r="N588" t="str">
        <f t="shared" si="49"/>
        <v>alarma</v>
      </c>
    </row>
    <row r="589" spans="1:14">
      <c r="A589" t="s">
        <v>137</v>
      </c>
      <c r="B589" t="s">
        <v>100</v>
      </c>
      <c r="C589" s="8">
        <v>35.112359550561798</v>
      </c>
      <c r="D589" s="8">
        <v>32.075471698113205</v>
      </c>
      <c r="E589" s="8">
        <v>15.478164731896076</v>
      </c>
      <c r="F589" t="str">
        <f>VLOOKUP(B589,'data indicadores nacional'!$A$2:$G$24,7,FALSE)</f>
        <v>abajo</v>
      </c>
      <c r="G589" s="9">
        <f>VLOOKUP(B589,'data indicadores nacional'!$A$2:$F$24,6,FALSE)</f>
        <v>1.7895311097465236</v>
      </c>
      <c r="H589" s="5" t="str">
        <f t="shared" si="45"/>
        <v xml:space="preserve"> </v>
      </c>
      <c r="I589" s="5">
        <f t="shared" si="46"/>
        <v>1</v>
      </c>
      <c r="J589" s="5">
        <f t="shared" si="47"/>
        <v>0</v>
      </c>
      <c r="K589" s="5">
        <f t="shared" si="48"/>
        <v>1</v>
      </c>
      <c r="M589" s="8">
        <f>VLOOKUP(B589,'data indicadores nacional'!$A$2:$J$24,10,FALSE)</f>
        <v>15</v>
      </c>
      <c r="N589" t="str">
        <f t="shared" si="49"/>
        <v>alarma</v>
      </c>
    </row>
    <row r="590" spans="1:14">
      <c r="A590" t="s">
        <v>137</v>
      </c>
      <c r="B590" t="s">
        <v>101</v>
      </c>
      <c r="C590" s="8">
        <v>23.876404494382022</v>
      </c>
      <c r="D590" s="8">
        <v>25.157232704402517</v>
      </c>
      <c r="E590" s="8">
        <v>12.161415146489773</v>
      </c>
      <c r="F590" t="str">
        <f>VLOOKUP(B590,'data indicadores nacional'!$A$2:$G$24,7,FALSE)</f>
        <v>abajo</v>
      </c>
      <c r="G590" s="9">
        <f>VLOOKUP(B590,'data indicadores nacional'!$A$2:$F$24,6,FALSE)</f>
        <v>1.3238688071947835</v>
      </c>
      <c r="H590" s="5" t="str">
        <f t="shared" si="45"/>
        <v xml:space="preserve"> </v>
      </c>
      <c r="I590" s="5">
        <f t="shared" si="46"/>
        <v>1</v>
      </c>
      <c r="J590" s="5">
        <f t="shared" si="47"/>
        <v>0</v>
      </c>
      <c r="K590" s="5">
        <f t="shared" si="48"/>
        <v>1</v>
      </c>
      <c r="M590" s="8">
        <f>VLOOKUP(B590,'data indicadores nacional'!$A$2:$J$24,10,FALSE)</f>
        <v>12</v>
      </c>
      <c r="N590" t="str">
        <f t="shared" si="49"/>
        <v>alarma</v>
      </c>
    </row>
    <row r="591" spans="1:14">
      <c r="A591" t="s">
        <v>137</v>
      </c>
      <c r="B591" t="s">
        <v>102</v>
      </c>
      <c r="C591" s="8">
        <v>21.565667457407809</v>
      </c>
      <c r="D591" s="8">
        <v>50.039316605904645</v>
      </c>
      <c r="F591" t="str">
        <f>VLOOKUP(B591,'data indicadores nacional'!$A$2:$G$24,7,FALSE)</f>
        <v>abajo</v>
      </c>
      <c r="G591" s="9">
        <f>VLOOKUP(B591,'data indicadores nacional'!$A$2:$F$24,6,FALSE)</f>
        <v>1.6226293498102424</v>
      </c>
      <c r="H591" s="5" t="str">
        <f t="shared" si="45"/>
        <v xml:space="preserve"> </v>
      </c>
      <c r="I591" s="5">
        <f t="shared" si="46"/>
        <v>1</v>
      </c>
      <c r="J591" s="5">
        <f t="shared" si="47"/>
        <v>0</v>
      </c>
      <c r="K591" s="5">
        <f t="shared" si="48"/>
        <v>1</v>
      </c>
      <c r="M591" s="8" t="str">
        <f>VLOOKUP(B591,'data indicadores nacional'!$A$2:$J$24,10,FALSE)</f>
        <v>-</v>
      </c>
      <c r="N591" t="str">
        <f t="shared" si="49"/>
        <v xml:space="preserve"> </v>
      </c>
    </row>
    <row r="592" spans="1:14">
      <c r="A592" t="s">
        <v>137</v>
      </c>
      <c r="B592" t="s">
        <v>103</v>
      </c>
      <c r="C592" s="8">
        <v>32.348501186111712</v>
      </c>
      <c r="D592" s="8">
        <v>21.44542140253056</v>
      </c>
      <c r="E592" s="8">
        <v>28.626637085808348</v>
      </c>
      <c r="F592" t="str">
        <f>VLOOKUP(B592,'data indicadores nacional'!$A$2:$G$24,7,FALSE)</f>
        <v>abajo</v>
      </c>
      <c r="G592" s="9">
        <f>VLOOKUP(B592,'data indicadores nacional'!$A$2:$F$24,6,FALSE)</f>
        <v>4.9638210683068253</v>
      </c>
      <c r="H592" s="5" t="str">
        <f t="shared" si="45"/>
        <v>alarma</v>
      </c>
      <c r="I592" s="5">
        <f t="shared" si="46"/>
        <v>1</v>
      </c>
      <c r="J592" s="5">
        <f t="shared" si="47"/>
        <v>0</v>
      </c>
      <c r="K592" s="5">
        <f t="shared" si="48"/>
        <v>1</v>
      </c>
      <c r="M592" s="8">
        <f>VLOOKUP(B592,'data indicadores nacional'!$A$2:$J$24,10,FALSE)</f>
        <v>8.9</v>
      </c>
      <c r="N592" t="str">
        <f t="shared" si="49"/>
        <v>alarma</v>
      </c>
    </row>
    <row r="593" spans="1:14">
      <c r="A593" t="s">
        <v>137</v>
      </c>
      <c r="B593" t="s">
        <v>104</v>
      </c>
      <c r="C593" s="8">
        <v>19.417475728155338</v>
      </c>
      <c r="D593" s="8">
        <v>20.458772473651578</v>
      </c>
      <c r="E593" s="8">
        <v>16.930638995084657</v>
      </c>
      <c r="F593" t="str">
        <f>VLOOKUP(B593,'data indicadores nacional'!$A$2:$G$24,7,FALSE)</f>
        <v>abajo</v>
      </c>
      <c r="G593" s="9">
        <f>VLOOKUP(B593,'data indicadores nacional'!$A$2:$F$24,6,FALSE)</f>
        <v>0.3966802220902198</v>
      </c>
      <c r="H593" s="5" t="str">
        <f t="shared" si="45"/>
        <v xml:space="preserve"> </v>
      </c>
      <c r="I593" s="5">
        <f t="shared" si="46"/>
        <v>1</v>
      </c>
      <c r="J593" s="5">
        <f t="shared" si="47"/>
        <v>0</v>
      </c>
      <c r="K593" s="5">
        <f t="shared" si="48"/>
        <v>1</v>
      </c>
      <c r="M593" s="8">
        <f>VLOOKUP(B593,'data indicadores nacional'!$A$2:$J$24,10,FALSE)</f>
        <v>12</v>
      </c>
      <c r="N593" t="str">
        <f t="shared" si="49"/>
        <v>alarma</v>
      </c>
    </row>
    <row r="594" spans="1:14">
      <c r="A594" t="s">
        <v>137</v>
      </c>
      <c r="B594" t="s">
        <v>105</v>
      </c>
      <c r="C594" s="8">
        <v>97.045503558335128</v>
      </c>
      <c r="D594" s="8">
        <v>92.930159410965757</v>
      </c>
      <c r="E594" s="8">
        <v>35.783296357260426</v>
      </c>
      <c r="F594" t="str">
        <f>VLOOKUP(B594,'data indicadores nacional'!$A$2:$G$24,7,FALSE)</f>
        <v>abajo</v>
      </c>
      <c r="G594" s="9">
        <f>VLOOKUP(B594,'data indicadores nacional'!$A$2:$F$24,6,FALSE)</f>
        <v>1.2536970118415909</v>
      </c>
      <c r="H594" s="5" t="str">
        <f t="shared" si="45"/>
        <v xml:space="preserve"> </v>
      </c>
      <c r="I594" s="5">
        <f t="shared" si="46"/>
        <v>1</v>
      </c>
      <c r="J594" s="5">
        <f t="shared" si="47"/>
        <v>0</v>
      </c>
      <c r="K594" s="5">
        <f t="shared" si="48"/>
        <v>1</v>
      </c>
      <c r="M594" s="8">
        <f>C594*0.5</f>
        <v>48.522751779167564</v>
      </c>
      <c r="N594" t="str">
        <f t="shared" si="49"/>
        <v xml:space="preserve"> </v>
      </c>
    </row>
    <row r="595" spans="1:14">
      <c r="A595" t="s">
        <v>87</v>
      </c>
      <c r="B595" t="s">
        <v>147</v>
      </c>
      <c r="C595" s="8">
        <v>4.704339396704111E-2</v>
      </c>
      <c r="D595" s="8">
        <v>0.12095598254026688</v>
      </c>
      <c r="E595" s="8">
        <v>0.15373948693214362</v>
      </c>
      <c r="F595" t="str">
        <f>VLOOKUP(B595,'data indicadores nacional'!$A$2:$G$24,7,FALSE)</f>
        <v>abajo</v>
      </c>
      <c r="G595" s="9">
        <f>VLOOKUP(B595,'data indicadores nacional'!$A$2:$F$24,6,FALSE)</f>
        <v>3.1698266245721529E-2</v>
      </c>
      <c r="H595" s="5" t="str">
        <f t="shared" si="45"/>
        <v>alarma</v>
      </c>
      <c r="I595" s="5">
        <f t="shared" si="46"/>
        <v>0</v>
      </c>
      <c r="J595" s="5">
        <f t="shared" si="47"/>
        <v>1</v>
      </c>
      <c r="K595" s="5">
        <f t="shared" si="48"/>
        <v>1</v>
      </c>
      <c r="M595" s="8">
        <f>VLOOKUP(B595,'data indicadores nacional'!$A$2:$J$24,10,FALSE)</f>
        <v>1</v>
      </c>
      <c r="N595" t="str">
        <f t="shared" si="49"/>
        <v xml:space="preserve"> </v>
      </c>
    </row>
    <row r="596" spans="1:14">
      <c r="A596" t="s">
        <v>87</v>
      </c>
      <c r="B596" t="s">
        <v>148</v>
      </c>
      <c r="C596" s="8">
        <v>4.4074203967241612</v>
      </c>
      <c r="D596" s="8">
        <v>5.0761307758924019</v>
      </c>
      <c r="E596" s="8">
        <v>3.6139296561262748</v>
      </c>
      <c r="F596" t="str">
        <f>VLOOKUP(B596,'data indicadores nacional'!$A$2:$G$24,7,FALSE)</f>
        <v>arriba</v>
      </c>
      <c r="G596" s="9">
        <f>VLOOKUP(B596,'data indicadores nacional'!$A$2:$F$24,6,FALSE)</f>
        <v>0.44294071764974818</v>
      </c>
      <c r="H596" s="5" t="str">
        <f t="shared" si="45"/>
        <v>alarma</v>
      </c>
      <c r="I596" s="5">
        <f t="shared" si="46"/>
        <v>0</v>
      </c>
      <c r="J596" s="5">
        <f t="shared" si="47"/>
        <v>1</v>
      </c>
      <c r="K596" s="5">
        <f t="shared" si="48"/>
        <v>1</v>
      </c>
      <c r="M596" s="8">
        <f>VLOOKUP(B596,'data indicadores nacional'!$A$2:$J$24,10,FALSE)</f>
        <v>80</v>
      </c>
      <c r="N596" t="str">
        <f t="shared" si="49"/>
        <v>alarma</v>
      </c>
    </row>
    <row r="597" spans="1:14">
      <c r="A597" t="s">
        <v>87</v>
      </c>
      <c r="B597" t="s">
        <v>149</v>
      </c>
      <c r="C597" s="8">
        <v>0.30229033003917577</v>
      </c>
      <c r="D597" s="8">
        <v>0.37217135542393881</v>
      </c>
      <c r="E597" s="8">
        <v>0.25200421130392697</v>
      </c>
      <c r="F597" t="str">
        <f>VLOOKUP(B597,'data indicadores nacional'!$A$2:$G$24,7,FALSE)</f>
        <v>abajo</v>
      </c>
      <c r="G597" s="9">
        <f>VLOOKUP(B597,'data indicadores nacional'!$A$2:$F$24,6,FALSE)</f>
        <v>3.3105825166439729E-2</v>
      </c>
      <c r="H597" s="5" t="str">
        <f t="shared" si="45"/>
        <v xml:space="preserve"> </v>
      </c>
      <c r="I597" s="5">
        <f t="shared" si="46"/>
        <v>1</v>
      </c>
      <c r="J597" s="5">
        <f t="shared" si="47"/>
        <v>0</v>
      </c>
      <c r="K597" s="5">
        <f t="shared" si="48"/>
        <v>1</v>
      </c>
      <c r="M597" s="8" t="str">
        <f>VLOOKUP(B597,'data indicadores nacional'!$A$2:$J$24,10,FALSE)</f>
        <v>-</v>
      </c>
      <c r="N597" t="str">
        <f t="shared" si="49"/>
        <v xml:space="preserve"> </v>
      </c>
    </row>
    <row r="598" spans="1:14">
      <c r="A598" t="s">
        <v>87</v>
      </c>
      <c r="B598" t="s">
        <v>150</v>
      </c>
      <c r="C598" s="8">
        <v>4.7051984663293571E-2</v>
      </c>
      <c r="D598" s="8">
        <v>0.13285526370788642</v>
      </c>
      <c r="E598" s="8">
        <v>0.11490766540893729</v>
      </c>
      <c r="F598" t="str">
        <f>VLOOKUP(B598,'data indicadores nacional'!$A$2:$G$24,7,FALSE)</f>
        <v>abajo</v>
      </c>
      <c r="G598" s="9">
        <f>VLOOKUP(B598,'data indicadores nacional'!$A$2:$F$24,6,FALSE)</f>
        <v>3.1798702633632006E-2</v>
      </c>
      <c r="H598" s="5" t="str">
        <f t="shared" si="45"/>
        <v xml:space="preserve"> </v>
      </c>
      <c r="I598" s="5">
        <f t="shared" si="46"/>
        <v>0</v>
      </c>
      <c r="J598" s="5">
        <f t="shared" si="47"/>
        <v>1</v>
      </c>
      <c r="K598" s="5">
        <f t="shared" si="48"/>
        <v>1</v>
      </c>
      <c r="M598" s="8" t="str">
        <f>VLOOKUP(B598,'data indicadores nacional'!$A$2:$J$24,10,FALSE)</f>
        <v>-</v>
      </c>
      <c r="N598" t="str">
        <f t="shared" si="49"/>
        <v xml:space="preserve"> </v>
      </c>
    </row>
    <row r="599" spans="1:14">
      <c r="A599" t="s">
        <v>87</v>
      </c>
      <c r="B599" t="s">
        <v>151</v>
      </c>
      <c r="C599" s="8">
        <v>50.624536216269924</v>
      </c>
      <c r="D599" s="8">
        <v>47.259541354163801</v>
      </c>
      <c r="E599" s="8">
        <v>39.487274247979535</v>
      </c>
      <c r="F599" t="str">
        <f>VLOOKUP(B599,'data indicadores nacional'!$A$2:$G$24,7,FALSE)</f>
        <v>arriba</v>
      </c>
      <c r="G599" s="9">
        <f>VLOOKUP(B599,'data indicadores nacional'!$A$2:$F$24,6,FALSE)</f>
        <v>2.4115304789202416</v>
      </c>
      <c r="H599" s="5" t="str">
        <f t="shared" si="45"/>
        <v>alarma</v>
      </c>
      <c r="I599" s="5">
        <f t="shared" si="46"/>
        <v>0</v>
      </c>
      <c r="J599" s="5">
        <f t="shared" si="47"/>
        <v>1</v>
      </c>
      <c r="K599" s="5">
        <f t="shared" si="48"/>
        <v>1</v>
      </c>
      <c r="M599" s="8" t="str">
        <f>VLOOKUP(B599,'data indicadores nacional'!$A$2:$J$24,10,FALSE)</f>
        <v>-</v>
      </c>
      <c r="N599" t="str">
        <f t="shared" si="49"/>
        <v xml:space="preserve"> </v>
      </c>
    </row>
    <row r="600" spans="1:14">
      <c r="A600" t="s">
        <v>106</v>
      </c>
      <c r="B600" t="s">
        <v>147</v>
      </c>
      <c r="C600" s="8">
        <v>7.0642422187371962E-2</v>
      </c>
      <c r="D600" s="8">
        <v>0.10765469755758404</v>
      </c>
      <c r="E600" s="8">
        <v>0.15080856592654462</v>
      </c>
      <c r="F600" t="str">
        <f>VLOOKUP(B600,'data indicadores nacional'!$A$2:$G$24,7,FALSE)</f>
        <v>abajo</v>
      </c>
      <c r="G600" s="9">
        <f>VLOOKUP(B600,'data indicadores nacional'!$A$2:$F$24,6,FALSE)</f>
        <v>3.1698266245721529E-2</v>
      </c>
      <c r="H600" s="5" t="str">
        <f t="shared" si="45"/>
        <v>alarma</v>
      </c>
      <c r="I600" s="5">
        <f t="shared" si="46"/>
        <v>0</v>
      </c>
      <c r="J600" s="5">
        <f t="shared" si="47"/>
        <v>1</v>
      </c>
      <c r="K600" s="5">
        <f t="shared" si="48"/>
        <v>1</v>
      </c>
      <c r="M600" s="8">
        <f>VLOOKUP(B600,'data indicadores nacional'!$A$2:$J$24,10,FALSE)</f>
        <v>1</v>
      </c>
      <c r="N600" t="str">
        <f t="shared" si="49"/>
        <v xml:space="preserve"> </v>
      </c>
    </row>
    <row r="601" spans="1:14">
      <c r="A601" t="s">
        <v>106</v>
      </c>
      <c r="B601" t="s">
        <v>148</v>
      </c>
      <c r="C601" s="8">
        <v>4.7251953116648213</v>
      </c>
      <c r="D601" s="8">
        <v>5.8368024129588223</v>
      </c>
      <c r="E601" s="8">
        <v>4.1488698018622543</v>
      </c>
      <c r="F601" t="str">
        <f>VLOOKUP(B601,'data indicadores nacional'!$A$2:$G$24,7,FALSE)</f>
        <v>arriba</v>
      </c>
      <c r="G601" s="9">
        <f>VLOOKUP(B601,'data indicadores nacional'!$A$2:$F$24,6,FALSE)</f>
        <v>0.44294071764974818</v>
      </c>
      <c r="H601" s="5" t="str">
        <f t="shared" si="45"/>
        <v>alarma</v>
      </c>
      <c r="I601" s="5">
        <f t="shared" si="46"/>
        <v>0</v>
      </c>
      <c r="J601" s="5">
        <f t="shared" si="47"/>
        <v>1</v>
      </c>
      <c r="K601" s="5">
        <f t="shared" si="48"/>
        <v>1</v>
      </c>
      <c r="M601" s="8">
        <f>VLOOKUP(B601,'data indicadores nacional'!$A$2:$J$24,10,FALSE)</f>
        <v>80</v>
      </c>
      <c r="N601" t="str">
        <f t="shared" si="49"/>
        <v>alarma</v>
      </c>
    </row>
    <row r="602" spans="1:14">
      <c r="A602" t="s">
        <v>106</v>
      </c>
      <c r="B602" t="s">
        <v>149</v>
      </c>
      <c r="C602" s="8">
        <v>0.26708629632638747</v>
      </c>
      <c r="D602" s="8">
        <v>0.28719500827475736</v>
      </c>
      <c r="E602" s="8">
        <v>0.18801840148744539</v>
      </c>
      <c r="F602" t="str">
        <f>VLOOKUP(B602,'data indicadores nacional'!$A$2:$G$24,7,FALSE)</f>
        <v>abajo</v>
      </c>
      <c r="G602" s="9">
        <f>VLOOKUP(B602,'data indicadores nacional'!$A$2:$F$24,6,FALSE)</f>
        <v>3.3105825166439729E-2</v>
      </c>
      <c r="H602" s="5" t="str">
        <f t="shared" si="45"/>
        <v xml:space="preserve"> </v>
      </c>
      <c r="I602" s="5">
        <f t="shared" si="46"/>
        <v>1</v>
      </c>
      <c r="J602" s="5">
        <f t="shared" si="47"/>
        <v>0</v>
      </c>
      <c r="K602" s="5">
        <f t="shared" si="48"/>
        <v>1</v>
      </c>
      <c r="M602" s="8" t="str">
        <f>VLOOKUP(B602,'data indicadores nacional'!$A$2:$J$24,10,FALSE)</f>
        <v>-</v>
      </c>
      <c r="N602" t="str">
        <f t="shared" si="49"/>
        <v xml:space="preserve"> </v>
      </c>
    </row>
    <row r="603" spans="1:14">
      <c r="A603" t="s">
        <v>106</v>
      </c>
      <c r="B603" t="s">
        <v>150</v>
      </c>
      <c r="C603" s="8">
        <v>3.9169235900571718E-2</v>
      </c>
      <c r="D603" s="8">
        <v>7.7800424725745693E-2</v>
      </c>
      <c r="E603" s="8">
        <v>6.3491517680606971E-2</v>
      </c>
      <c r="F603" t="str">
        <f>VLOOKUP(B603,'data indicadores nacional'!$A$2:$G$24,7,FALSE)</f>
        <v>abajo</v>
      </c>
      <c r="G603" s="9">
        <f>VLOOKUP(B603,'data indicadores nacional'!$A$2:$F$24,6,FALSE)</f>
        <v>3.1798702633632006E-2</v>
      </c>
      <c r="H603" s="5" t="str">
        <f t="shared" si="45"/>
        <v xml:space="preserve"> </v>
      </c>
      <c r="I603" s="5">
        <f t="shared" si="46"/>
        <v>0</v>
      </c>
      <c r="J603" s="5">
        <f t="shared" si="47"/>
        <v>1</v>
      </c>
      <c r="K603" s="5">
        <f t="shared" si="48"/>
        <v>1</v>
      </c>
      <c r="M603" s="8" t="str">
        <f>VLOOKUP(B603,'data indicadores nacional'!$A$2:$J$24,10,FALSE)</f>
        <v>-</v>
      </c>
      <c r="N603" t="str">
        <f t="shared" si="49"/>
        <v xml:space="preserve"> </v>
      </c>
    </row>
    <row r="604" spans="1:14">
      <c r="A604" t="s">
        <v>106</v>
      </c>
      <c r="B604" t="s">
        <v>151</v>
      </c>
      <c r="C604" s="8">
        <v>50.471606189344044</v>
      </c>
      <c r="D604" s="8">
        <v>56.362265936887866</v>
      </c>
      <c r="E604" s="8">
        <v>50.957156372482771</v>
      </c>
      <c r="F604" t="str">
        <f>VLOOKUP(B604,'data indicadores nacional'!$A$2:$G$24,7,FALSE)</f>
        <v>arriba</v>
      </c>
      <c r="G604" s="9">
        <f>VLOOKUP(B604,'data indicadores nacional'!$A$2:$F$24,6,FALSE)</f>
        <v>2.4115304789202416</v>
      </c>
      <c r="H604" s="5" t="str">
        <f t="shared" si="45"/>
        <v>alarma</v>
      </c>
      <c r="I604" s="5">
        <f t="shared" si="46"/>
        <v>1</v>
      </c>
      <c r="J604" s="5">
        <f t="shared" si="47"/>
        <v>0</v>
      </c>
      <c r="K604" s="5">
        <f t="shared" si="48"/>
        <v>1</v>
      </c>
      <c r="M604" s="8" t="str">
        <f>VLOOKUP(B604,'data indicadores nacional'!$A$2:$J$24,10,FALSE)</f>
        <v>-</v>
      </c>
      <c r="N604" t="str">
        <f t="shared" si="49"/>
        <v xml:space="preserve"> </v>
      </c>
    </row>
    <row r="605" spans="1:14">
      <c r="A605" t="s">
        <v>107</v>
      </c>
      <c r="B605" t="s">
        <v>147</v>
      </c>
      <c r="C605" s="8">
        <v>2.1677293827787117E-2</v>
      </c>
      <c r="D605" s="8">
        <v>0.13974681165887687</v>
      </c>
      <c r="E605" s="8">
        <v>0.14349477754533302</v>
      </c>
      <c r="F605" t="str">
        <f>VLOOKUP(B605,'data indicadores nacional'!$A$2:$G$24,7,FALSE)</f>
        <v>abajo</v>
      </c>
      <c r="G605" s="9">
        <f>VLOOKUP(B605,'data indicadores nacional'!$A$2:$F$24,6,FALSE)</f>
        <v>3.1698266245721529E-2</v>
      </c>
      <c r="H605" s="5" t="str">
        <f t="shared" si="45"/>
        <v>alarma</v>
      </c>
      <c r="I605" s="5">
        <f t="shared" si="46"/>
        <v>0</v>
      </c>
      <c r="J605" s="5">
        <f t="shared" si="47"/>
        <v>1</v>
      </c>
      <c r="K605" s="5">
        <f t="shared" si="48"/>
        <v>1</v>
      </c>
      <c r="M605" s="8">
        <f>VLOOKUP(B605,'data indicadores nacional'!$A$2:$J$24,10,FALSE)</f>
        <v>1</v>
      </c>
      <c r="N605" t="str">
        <f t="shared" si="49"/>
        <v xml:space="preserve"> </v>
      </c>
    </row>
    <row r="606" spans="1:14">
      <c r="A606" t="s">
        <v>107</v>
      </c>
      <c r="B606" t="s">
        <v>148</v>
      </c>
      <c r="C606" s="8">
        <v>4.6759063034664825</v>
      </c>
      <c r="D606" s="8">
        <v>5.0197387975450232</v>
      </c>
      <c r="E606" s="8">
        <v>4.1292211605928193</v>
      </c>
      <c r="F606" t="str">
        <f>VLOOKUP(B606,'data indicadores nacional'!$A$2:$G$24,7,FALSE)</f>
        <v>arriba</v>
      </c>
      <c r="G606" s="9">
        <f>VLOOKUP(B606,'data indicadores nacional'!$A$2:$F$24,6,FALSE)</f>
        <v>0.44294071764974818</v>
      </c>
      <c r="H606" s="5" t="str">
        <f t="shared" si="45"/>
        <v>alarma</v>
      </c>
      <c r="I606" s="5">
        <f t="shared" si="46"/>
        <v>0</v>
      </c>
      <c r="J606" s="5">
        <f t="shared" si="47"/>
        <v>1</v>
      </c>
      <c r="K606" s="5">
        <f t="shared" si="48"/>
        <v>1</v>
      </c>
      <c r="M606" s="8">
        <f>VLOOKUP(B606,'data indicadores nacional'!$A$2:$J$24,10,FALSE)</f>
        <v>80</v>
      </c>
      <c r="N606" t="str">
        <f t="shared" si="49"/>
        <v>alarma</v>
      </c>
    </row>
    <row r="607" spans="1:14">
      <c r="A607" t="s">
        <v>107</v>
      </c>
      <c r="B607" t="s">
        <v>149</v>
      </c>
      <c r="C607" s="8">
        <v>0.21684151021395384</v>
      </c>
      <c r="D607" s="8">
        <v>0.27173004942169837</v>
      </c>
      <c r="E607" s="8">
        <v>0.21608102851667094</v>
      </c>
      <c r="F607" t="str">
        <f>VLOOKUP(B607,'data indicadores nacional'!$A$2:$G$24,7,FALSE)</f>
        <v>abajo</v>
      </c>
      <c r="G607" s="9">
        <f>VLOOKUP(B607,'data indicadores nacional'!$A$2:$F$24,6,FALSE)</f>
        <v>3.3105825166439729E-2</v>
      </c>
      <c r="H607" s="5" t="str">
        <f t="shared" si="45"/>
        <v xml:space="preserve"> </v>
      </c>
      <c r="I607" s="5">
        <f t="shared" si="46"/>
        <v>0</v>
      </c>
      <c r="J607" s="5">
        <f t="shared" si="47"/>
        <v>0</v>
      </c>
      <c r="K607" s="5">
        <f t="shared" si="48"/>
        <v>0</v>
      </c>
      <c r="M607" s="8" t="str">
        <f>VLOOKUP(B607,'data indicadores nacional'!$A$2:$J$24,10,FALSE)</f>
        <v>-</v>
      </c>
      <c r="N607" t="str">
        <f t="shared" si="49"/>
        <v xml:space="preserve"> </v>
      </c>
    </row>
    <row r="608" spans="1:14">
      <c r="A608" t="s">
        <v>107</v>
      </c>
      <c r="B608" t="s">
        <v>150</v>
      </c>
      <c r="C608" s="8">
        <v>3.9555480001417065E-2</v>
      </c>
      <c r="D608" s="8">
        <v>8.9150371498191258E-2</v>
      </c>
      <c r="E608" s="8">
        <v>7.4387108931708329E-2</v>
      </c>
      <c r="F608" t="str">
        <f>VLOOKUP(B608,'data indicadores nacional'!$A$2:$G$24,7,FALSE)</f>
        <v>abajo</v>
      </c>
      <c r="G608" s="9">
        <f>VLOOKUP(B608,'data indicadores nacional'!$A$2:$F$24,6,FALSE)</f>
        <v>3.1798702633632006E-2</v>
      </c>
      <c r="H608" s="5" t="str">
        <f t="shared" si="45"/>
        <v xml:space="preserve"> </v>
      </c>
      <c r="I608" s="5">
        <f t="shared" si="46"/>
        <v>0</v>
      </c>
      <c r="J608" s="5">
        <f t="shared" si="47"/>
        <v>1</v>
      </c>
      <c r="K608" s="5">
        <f t="shared" si="48"/>
        <v>1</v>
      </c>
      <c r="M608" s="8" t="str">
        <f>VLOOKUP(B608,'data indicadores nacional'!$A$2:$J$24,10,FALSE)</f>
        <v>-</v>
      </c>
      <c r="N608" t="str">
        <f t="shared" si="49"/>
        <v xml:space="preserve"> </v>
      </c>
    </row>
    <row r="609" spans="1:14">
      <c r="A609" t="s">
        <v>107</v>
      </c>
      <c r="B609" t="s">
        <v>151</v>
      </c>
      <c r="C609" s="8">
        <v>52.327325897067091</v>
      </c>
      <c r="D609" s="8">
        <v>47.49995068228813</v>
      </c>
      <c r="E609" s="8">
        <v>35.655986792988507</v>
      </c>
      <c r="F609" t="str">
        <f>VLOOKUP(B609,'data indicadores nacional'!$A$2:$G$24,7,FALSE)</f>
        <v>arriba</v>
      </c>
      <c r="G609" s="9">
        <f>VLOOKUP(B609,'data indicadores nacional'!$A$2:$F$24,6,FALSE)</f>
        <v>2.4115304789202416</v>
      </c>
      <c r="H609" s="5" t="str">
        <f t="shared" si="45"/>
        <v>alarma</v>
      </c>
      <c r="I609" s="5">
        <f t="shared" si="46"/>
        <v>0</v>
      </c>
      <c r="J609" s="5">
        <f t="shared" si="47"/>
        <v>1</v>
      </c>
      <c r="K609" s="5">
        <f t="shared" si="48"/>
        <v>1</v>
      </c>
      <c r="M609" s="8" t="str">
        <f>VLOOKUP(B609,'data indicadores nacional'!$A$2:$J$24,10,FALSE)</f>
        <v>-</v>
      </c>
      <c r="N609" t="str">
        <f t="shared" si="49"/>
        <v xml:space="preserve"> </v>
      </c>
    </row>
    <row r="610" spans="1:14">
      <c r="A610" t="s">
        <v>108</v>
      </c>
      <c r="B610" t="s">
        <v>147</v>
      </c>
      <c r="C610" s="8">
        <v>1.9447055391696107E-2</v>
      </c>
      <c r="D610" s="8">
        <v>7.3653198653198651E-2</v>
      </c>
      <c r="E610" s="8">
        <v>8.3116563284027778E-2</v>
      </c>
      <c r="F610" t="str">
        <f>VLOOKUP(B610,'data indicadores nacional'!$A$2:$G$24,7,FALSE)</f>
        <v>abajo</v>
      </c>
      <c r="G610" s="9">
        <f>VLOOKUP(B610,'data indicadores nacional'!$A$2:$F$24,6,FALSE)</f>
        <v>3.1698266245721529E-2</v>
      </c>
      <c r="H610" s="5" t="str">
        <f t="shared" si="45"/>
        <v>alarma</v>
      </c>
      <c r="I610" s="5">
        <f t="shared" si="46"/>
        <v>0</v>
      </c>
      <c r="J610" s="5">
        <f t="shared" si="47"/>
        <v>1</v>
      </c>
      <c r="K610" s="5">
        <f t="shared" si="48"/>
        <v>1</v>
      </c>
      <c r="M610" s="8">
        <f>VLOOKUP(B610,'data indicadores nacional'!$A$2:$J$24,10,FALSE)</f>
        <v>1</v>
      </c>
      <c r="N610" t="str">
        <f t="shared" si="49"/>
        <v xml:space="preserve"> </v>
      </c>
    </row>
    <row r="611" spans="1:14">
      <c r="A611" t="s">
        <v>108</v>
      </c>
      <c r="B611" t="s">
        <v>148</v>
      </c>
      <c r="C611" s="8">
        <v>4.7957320318705525</v>
      </c>
      <c r="D611" s="8">
        <v>4.625018021902334</v>
      </c>
      <c r="E611" s="8">
        <v>3.9288151454634614</v>
      </c>
      <c r="F611" t="str">
        <f>VLOOKUP(B611,'data indicadores nacional'!$A$2:$G$24,7,FALSE)</f>
        <v>arriba</v>
      </c>
      <c r="G611" s="9">
        <f>VLOOKUP(B611,'data indicadores nacional'!$A$2:$F$24,6,FALSE)</f>
        <v>0.44294071764974818</v>
      </c>
      <c r="H611" s="5" t="str">
        <f t="shared" si="45"/>
        <v>alarma</v>
      </c>
      <c r="I611" s="5">
        <f t="shared" si="46"/>
        <v>0</v>
      </c>
      <c r="J611" s="5">
        <f t="shared" si="47"/>
        <v>1</v>
      </c>
      <c r="K611" s="5">
        <f t="shared" si="48"/>
        <v>1</v>
      </c>
      <c r="M611" s="8">
        <f>VLOOKUP(B611,'data indicadores nacional'!$A$2:$J$24,10,FALSE)</f>
        <v>80</v>
      </c>
      <c r="N611" t="str">
        <f t="shared" si="49"/>
        <v>alarma</v>
      </c>
    </row>
    <row r="612" spans="1:14">
      <c r="A612" t="s">
        <v>108</v>
      </c>
      <c r="B612" t="s">
        <v>149</v>
      </c>
      <c r="C612" s="8">
        <v>0.22774916270195464</v>
      </c>
      <c r="D612" s="8">
        <v>0.25787548590806814</v>
      </c>
      <c r="E612" s="8">
        <v>0.21120895069282938</v>
      </c>
      <c r="F612" t="str">
        <f>VLOOKUP(B612,'data indicadores nacional'!$A$2:$G$24,7,FALSE)</f>
        <v>abajo</v>
      </c>
      <c r="G612" s="9">
        <f>VLOOKUP(B612,'data indicadores nacional'!$A$2:$F$24,6,FALSE)</f>
        <v>3.3105825166439729E-2</v>
      </c>
      <c r="H612" s="5" t="str">
        <f t="shared" si="45"/>
        <v xml:space="preserve"> </v>
      </c>
      <c r="I612" s="5">
        <f t="shared" si="46"/>
        <v>1</v>
      </c>
      <c r="J612" s="5">
        <f t="shared" si="47"/>
        <v>0</v>
      </c>
      <c r="K612" s="5">
        <f t="shared" si="48"/>
        <v>1</v>
      </c>
      <c r="M612" s="8" t="str">
        <f>VLOOKUP(B612,'data indicadores nacional'!$A$2:$J$24,10,FALSE)</f>
        <v>-</v>
      </c>
      <c r="N612" t="str">
        <f t="shared" si="49"/>
        <v xml:space="preserve"> </v>
      </c>
    </row>
    <row r="613" spans="1:14">
      <c r="A613" t="s">
        <v>108</v>
      </c>
      <c r="B613" t="s">
        <v>150</v>
      </c>
      <c r="C613" s="8">
        <v>3.2140780713893827E-2</v>
      </c>
      <c r="D613" s="8">
        <v>5.9856631069281317E-2</v>
      </c>
      <c r="E613" s="8">
        <v>6.3137810813171755E-2</v>
      </c>
      <c r="F613" t="str">
        <f>VLOOKUP(B613,'data indicadores nacional'!$A$2:$G$24,7,FALSE)</f>
        <v>abajo</v>
      </c>
      <c r="G613" s="9">
        <f>VLOOKUP(B613,'data indicadores nacional'!$A$2:$F$24,6,FALSE)</f>
        <v>3.1798702633632006E-2</v>
      </c>
      <c r="H613" s="5" t="str">
        <f t="shared" si="45"/>
        <v>alarma</v>
      </c>
      <c r="I613" s="5">
        <f t="shared" si="46"/>
        <v>0</v>
      </c>
      <c r="J613" s="5">
        <f t="shared" si="47"/>
        <v>1</v>
      </c>
      <c r="K613" s="5">
        <f t="shared" si="48"/>
        <v>1</v>
      </c>
      <c r="M613" s="8" t="str">
        <f>VLOOKUP(B613,'data indicadores nacional'!$A$2:$J$24,10,FALSE)</f>
        <v>-</v>
      </c>
      <c r="N613" t="str">
        <f t="shared" si="49"/>
        <v xml:space="preserve"> </v>
      </c>
    </row>
    <row r="614" spans="1:14">
      <c r="A614" t="s">
        <v>108</v>
      </c>
      <c r="B614" t="s">
        <v>151</v>
      </c>
      <c r="C614" s="8">
        <v>42.099551875891727</v>
      </c>
      <c r="D614" s="8">
        <v>49.166397534929764</v>
      </c>
      <c r="E614" s="8">
        <v>47.096099140045119</v>
      </c>
      <c r="F614" t="str">
        <f>VLOOKUP(B614,'data indicadores nacional'!$A$2:$G$24,7,FALSE)</f>
        <v>arriba</v>
      </c>
      <c r="G614" s="9">
        <f>VLOOKUP(B614,'data indicadores nacional'!$A$2:$F$24,6,FALSE)</f>
        <v>2.4115304789202416</v>
      </c>
      <c r="H614" s="5" t="str">
        <f t="shared" si="45"/>
        <v>alarma</v>
      </c>
      <c r="I614" s="5">
        <f t="shared" si="46"/>
        <v>1</v>
      </c>
      <c r="J614" s="5">
        <f t="shared" si="47"/>
        <v>0</v>
      </c>
      <c r="K614" s="5">
        <f t="shared" si="48"/>
        <v>1</v>
      </c>
      <c r="M614" s="8" t="str">
        <f>VLOOKUP(B614,'data indicadores nacional'!$A$2:$J$24,10,FALSE)</f>
        <v>-</v>
      </c>
      <c r="N614" t="str">
        <f t="shared" si="49"/>
        <v xml:space="preserve"> </v>
      </c>
    </row>
    <row r="615" spans="1:14">
      <c r="A615" t="s">
        <v>109</v>
      </c>
      <c r="B615" t="s">
        <v>147</v>
      </c>
      <c r="C615" s="8">
        <v>2.0214271275520515E-2</v>
      </c>
      <c r="D615" s="8">
        <v>4.8696648524778001E-2</v>
      </c>
      <c r="E615" s="8">
        <v>2.2109219544550078E-2</v>
      </c>
      <c r="F615" t="str">
        <f>VLOOKUP(B615,'data indicadores nacional'!$A$2:$G$24,7,FALSE)</f>
        <v>abajo</v>
      </c>
      <c r="G615" s="9">
        <f>VLOOKUP(B615,'data indicadores nacional'!$A$2:$F$24,6,FALSE)</f>
        <v>3.1698266245721529E-2</v>
      </c>
      <c r="H615" s="5" t="str">
        <f t="shared" si="45"/>
        <v xml:space="preserve"> </v>
      </c>
      <c r="I615" s="5">
        <f t="shared" si="46"/>
        <v>0</v>
      </c>
      <c r="J615" s="5">
        <f t="shared" si="47"/>
        <v>0</v>
      </c>
      <c r="K615" s="5">
        <f t="shared" si="48"/>
        <v>0</v>
      </c>
      <c r="M615" s="8">
        <f>VLOOKUP(B615,'data indicadores nacional'!$A$2:$J$24,10,FALSE)</f>
        <v>1</v>
      </c>
      <c r="N615" t="str">
        <f t="shared" si="49"/>
        <v xml:space="preserve"> </v>
      </c>
    </row>
    <row r="616" spans="1:14">
      <c r="A616" t="s">
        <v>109</v>
      </c>
      <c r="B616" t="s">
        <v>148</v>
      </c>
      <c r="C616" s="8">
        <v>6.483436950282</v>
      </c>
      <c r="D616" s="8">
        <v>7.080545251815316</v>
      </c>
      <c r="E616" s="8">
        <v>6.6545187164549189</v>
      </c>
      <c r="F616" t="str">
        <f>VLOOKUP(B616,'data indicadores nacional'!$A$2:$G$24,7,FALSE)</f>
        <v>arriba</v>
      </c>
      <c r="G616" s="9">
        <f>VLOOKUP(B616,'data indicadores nacional'!$A$2:$F$24,6,FALSE)</f>
        <v>0.44294071764974818</v>
      </c>
      <c r="H616" s="5" t="str">
        <f t="shared" si="45"/>
        <v>alarma</v>
      </c>
      <c r="I616" s="5">
        <f t="shared" si="46"/>
        <v>1</v>
      </c>
      <c r="J616" s="5">
        <f t="shared" si="47"/>
        <v>0</v>
      </c>
      <c r="K616" s="5">
        <f t="shared" si="48"/>
        <v>1</v>
      </c>
      <c r="M616" s="8">
        <f>VLOOKUP(B616,'data indicadores nacional'!$A$2:$J$24,10,FALSE)</f>
        <v>80</v>
      </c>
      <c r="N616" t="str">
        <f t="shared" si="49"/>
        <v>alarma</v>
      </c>
    </row>
    <row r="617" spans="1:14">
      <c r="A617" t="s">
        <v>109</v>
      </c>
      <c r="B617" t="s">
        <v>149</v>
      </c>
      <c r="C617" s="8">
        <v>0.11078852745230901</v>
      </c>
      <c r="D617" s="8">
        <v>0.12594343734509153</v>
      </c>
      <c r="E617" s="8">
        <v>0.10853663570060398</v>
      </c>
      <c r="F617" t="str">
        <f>VLOOKUP(B617,'data indicadores nacional'!$A$2:$G$24,7,FALSE)</f>
        <v>abajo</v>
      </c>
      <c r="G617" s="9">
        <f>VLOOKUP(B617,'data indicadores nacional'!$A$2:$F$24,6,FALSE)</f>
        <v>3.3105825166439729E-2</v>
      </c>
      <c r="H617" s="5" t="str">
        <f t="shared" si="45"/>
        <v xml:space="preserve"> </v>
      </c>
      <c r="I617" s="5">
        <f t="shared" si="46"/>
        <v>0</v>
      </c>
      <c r="J617" s="5">
        <f t="shared" si="47"/>
        <v>0</v>
      </c>
      <c r="K617" s="5">
        <f t="shared" si="48"/>
        <v>0</v>
      </c>
      <c r="M617" s="8" t="str">
        <f>VLOOKUP(B617,'data indicadores nacional'!$A$2:$J$24,10,FALSE)</f>
        <v>-</v>
      </c>
      <c r="N617" t="str">
        <f t="shared" si="49"/>
        <v xml:space="preserve"> </v>
      </c>
    </row>
    <row r="618" spans="1:14">
      <c r="A618" t="s">
        <v>109</v>
      </c>
      <c r="B618" t="s">
        <v>150</v>
      </c>
      <c r="C618" s="8">
        <v>3.5280870349396025E-2</v>
      </c>
      <c r="D618" s="8">
        <v>7.5722190635168662E-2</v>
      </c>
      <c r="E618" s="8">
        <v>7.3071143471674233E-2</v>
      </c>
      <c r="F618" t="str">
        <f>VLOOKUP(B618,'data indicadores nacional'!$A$2:$G$24,7,FALSE)</f>
        <v>abajo</v>
      </c>
      <c r="G618" s="9">
        <f>VLOOKUP(B618,'data indicadores nacional'!$A$2:$F$24,6,FALSE)</f>
        <v>3.1798702633632006E-2</v>
      </c>
      <c r="H618" s="5" t="str">
        <f t="shared" si="45"/>
        <v xml:space="preserve"> </v>
      </c>
      <c r="I618" s="5">
        <f t="shared" si="46"/>
        <v>0</v>
      </c>
      <c r="J618" s="5">
        <f t="shared" si="47"/>
        <v>1</v>
      </c>
      <c r="K618" s="5">
        <f t="shared" si="48"/>
        <v>1</v>
      </c>
      <c r="M618" s="8" t="str">
        <f>VLOOKUP(B618,'data indicadores nacional'!$A$2:$J$24,10,FALSE)</f>
        <v>-</v>
      </c>
      <c r="N618" t="str">
        <f t="shared" si="49"/>
        <v xml:space="preserve"> </v>
      </c>
    </row>
    <row r="619" spans="1:14">
      <c r="A619" t="s">
        <v>109</v>
      </c>
      <c r="B619" t="s">
        <v>151</v>
      </c>
      <c r="C619" s="8">
        <v>48.23260363790186</v>
      </c>
      <c r="D619" s="8">
        <v>48.276439489988761</v>
      </c>
      <c r="E619" s="8">
        <v>51.008190618019356</v>
      </c>
      <c r="F619" t="str">
        <f>VLOOKUP(B619,'data indicadores nacional'!$A$2:$G$24,7,FALSE)</f>
        <v>arriba</v>
      </c>
      <c r="G619" s="9">
        <f>VLOOKUP(B619,'data indicadores nacional'!$A$2:$F$24,6,FALSE)</f>
        <v>2.4115304789202416</v>
      </c>
      <c r="H619" s="5" t="str">
        <f t="shared" si="45"/>
        <v xml:space="preserve"> </v>
      </c>
      <c r="I619" s="5">
        <f t="shared" si="46"/>
        <v>1</v>
      </c>
      <c r="J619" s="5">
        <f t="shared" si="47"/>
        <v>0</v>
      </c>
      <c r="K619" s="5">
        <f t="shared" si="48"/>
        <v>1</v>
      </c>
      <c r="M619" s="8" t="str">
        <f>VLOOKUP(B619,'data indicadores nacional'!$A$2:$J$24,10,FALSE)</f>
        <v>-</v>
      </c>
      <c r="N619" t="str">
        <f t="shared" si="49"/>
        <v xml:space="preserve"> </v>
      </c>
    </row>
    <row r="620" spans="1:14">
      <c r="A620" t="s">
        <v>110</v>
      </c>
      <c r="B620" t="s">
        <v>147</v>
      </c>
      <c r="C620" s="8">
        <v>6.1190148386109838E-2</v>
      </c>
      <c r="D620" s="8">
        <v>3.8729666924864452E-2</v>
      </c>
      <c r="E620" s="8">
        <v>6.6146315650218279E-2</v>
      </c>
      <c r="F620" t="str">
        <f>VLOOKUP(B620,'data indicadores nacional'!$A$2:$G$24,7,FALSE)</f>
        <v>abajo</v>
      </c>
      <c r="G620" s="9">
        <f>VLOOKUP(B620,'data indicadores nacional'!$A$2:$F$24,6,FALSE)</f>
        <v>3.1698266245721529E-2</v>
      </c>
      <c r="H620" s="5" t="str">
        <f t="shared" si="45"/>
        <v>alarma</v>
      </c>
      <c r="I620" s="5">
        <f t="shared" si="46"/>
        <v>0</v>
      </c>
      <c r="J620" s="5">
        <f t="shared" si="47"/>
        <v>1</v>
      </c>
      <c r="K620" s="5">
        <f t="shared" si="48"/>
        <v>1</v>
      </c>
      <c r="M620" s="8">
        <f>VLOOKUP(B620,'data indicadores nacional'!$A$2:$J$24,10,FALSE)</f>
        <v>1</v>
      </c>
      <c r="N620" t="str">
        <f t="shared" si="49"/>
        <v xml:space="preserve"> </v>
      </c>
    </row>
    <row r="621" spans="1:14">
      <c r="A621" t="s">
        <v>110</v>
      </c>
      <c r="B621" t="s">
        <v>148</v>
      </c>
      <c r="C621" s="8">
        <v>5.2300611775270811</v>
      </c>
      <c r="D621" s="8">
        <v>7.5186698258405462</v>
      </c>
      <c r="E621" s="8">
        <v>6.8963699201698772</v>
      </c>
      <c r="F621" t="str">
        <f>VLOOKUP(B621,'data indicadores nacional'!$A$2:$G$24,7,FALSE)</f>
        <v>arriba</v>
      </c>
      <c r="G621" s="9">
        <f>VLOOKUP(B621,'data indicadores nacional'!$A$2:$F$24,6,FALSE)</f>
        <v>0.44294071764974818</v>
      </c>
      <c r="H621" s="5" t="str">
        <f t="shared" si="45"/>
        <v>alarma</v>
      </c>
      <c r="I621" s="5">
        <f t="shared" si="46"/>
        <v>1</v>
      </c>
      <c r="J621" s="5">
        <f t="shared" si="47"/>
        <v>0</v>
      </c>
      <c r="K621" s="5">
        <f t="shared" si="48"/>
        <v>1</v>
      </c>
      <c r="M621" s="8">
        <f>VLOOKUP(B621,'data indicadores nacional'!$A$2:$J$24,10,FALSE)</f>
        <v>80</v>
      </c>
      <c r="N621" t="str">
        <f t="shared" si="49"/>
        <v>alarma</v>
      </c>
    </row>
    <row r="622" spans="1:14">
      <c r="A622" t="s">
        <v>110</v>
      </c>
      <c r="B622" t="s">
        <v>149</v>
      </c>
      <c r="C622" s="8">
        <v>0.27277319414042767</v>
      </c>
      <c r="D622" s="8">
        <v>0.35502267132649939</v>
      </c>
      <c r="E622" s="8">
        <v>0.24143566957492416</v>
      </c>
      <c r="F622" t="str">
        <f>VLOOKUP(B622,'data indicadores nacional'!$A$2:$G$24,7,FALSE)</f>
        <v>abajo</v>
      </c>
      <c r="G622" s="9">
        <f>VLOOKUP(B622,'data indicadores nacional'!$A$2:$F$24,6,FALSE)</f>
        <v>3.3105825166439729E-2</v>
      </c>
      <c r="H622" s="5" t="str">
        <f t="shared" si="45"/>
        <v xml:space="preserve"> </v>
      </c>
      <c r="I622" s="5">
        <f t="shared" si="46"/>
        <v>1</v>
      </c>
      <c r="J622" s="5">
        <f t="shared" si="47"/>
        <v>0</v>
      </c>
      <c r="K622" s="5">
        <f t="shared" si="48"/>
        <v>1</v>
      </c>
      <c r="M622" s="8" t="str">
        <f>VLOOKUP(B622,'data indicadores nacional'!$A$2:$J$24,10,FALSE)</f>
        <v>-</v>
      </c>
      <c r="N622" t="str">
        <f t="shared" si="49"/>
        <v xml:space="preserve"> </v>
      </c>
    </row>
    <row r="623" spans="1:14">
      <c r="A623" t="s">
        <v>110</v>
      </c>
      <c r="B623" t="s">
        <v>150</v>
      </c>
      <c r="C623" s="8">
        <v>5.0289049783914241E-2</v>
      </c>
      <c r="D623" s="8">
        <v>0.13299896522192375</v>
      </c>
      <c r="E623" s="8">
        <v>0.12780818954154494</v>
      </c>
      <c r="F623" t="str">
        <f>VLOOKUP(B623,'data indicadores nacional'!$A$2:$G$24,7,FALSE)</f>
        <v>abajo</v>
      </c>
      <c r="G623" s="9">
        <f>VLOOKUP(B623,'data indicadores nacional'!$A$2:$F$24,6,FALSE)</f>
        <v>3.1798702633632006E-2</v>
      </c>
      <c r="H623" s="5" t="str">
        <f t="shared" si="45"/>
        <v xml:space="preserve"> </v>
      </c>
      <c r="I623" s="5">
        <f t="shared" si="46"/>
        <v>0</v>
      </c>
      <c r="J623" s="5">
        <f t="shared" si="47"/>
        <v>1</v>
      </c>
      <c r="K623" s="5">
        <f t="shared" si="48"/>
        <v>1</v>
      </c>
      <c r="M623" s="8" t="str">
        <f>VLOOKUP(B623,'data indicadores nacional'!$A$2:$J$24,10,FALSE)</f>
        <v>-</v>
      </c>
      <c r="N623" t="str">
        <f t="shared" si="49"/>
        <v xml:space="preserve"> </v>
      </c>
    </row>
    <row r="624" spans="1:14">
      <c r="A624" t="s">
        <v>110</v>
      </c>
      <c r="B624" t="s">
        <v>151</v>
      </c>
      <c r="C624" s="8">
        <v>55.339366515837106</v>
      </c>
      <c r="D624" s="8">
        <v>63.348551197242152</v>
      </c>
      <c r="E624" s="8">
        <v>62.834962353271294</v>
      </c>
      <c r="F624" t="str">
        <f>VLOOKUP(B624,'data indicadores nacional'!$A$2:$G$24,7,FALSE)</f>
        <v>arriba</v>
      </c>
      <c r="G624" s="9">
        <f>VLOOKUP(B624,'data indicadores nacional'!$A$2:$F$24,6,FALSE)</f>
        <v>2.4115304789202416</v>
      </c>
      <c r="H624" s="5" t="str">
        <f t="shared" si="45"/>
        <v>alarma</v>
      </c>
      <c r="I624" s="5">
        <f t="shared" si="46"/>
        <v>1</v>
      </c>
      <c r="J624" s="5">
        <f t="shared" si="47"/>
        <v>0</v>
      </c>
      <c r="K624" s="5">
        <f t="shared" si="48"/>
        <v>1</v>
      </c>
      <c r="M624" s="8" t="str">
        <f>VLOOKUP(B624,'data indicadores nacional'!$A$2:$J$24,10,FALSE)</f>
        <v>-</v>
      </c>
      <c r="N624" t="str">
        <f t="shared" si="49"/>
        <v xml:space="preserve"> </v>
      </c>
    </row>
    <row r="625" spans="1:14">
      <c r="A625" t="s">
        <v>111</v>
      </c>
      <c r="B625" t="s">
        <v>147</v>
      </c>
      <c r="C625" s="8">
        <v>6.9630423138725223E-2</v>
      </c>
      <c r="D625" s="8">
        <v>5.8781542595624979E-2</v>
      </c>
      <c r="E625" s="8">
        <v>3.0834061359782103E-2</v>
      </c>
      <c r="F625" t="str">
        <f>VLOOKUP(B625,'data indicadores nacional'!$A$2:$G$24,7,FALSE)</f>
        <v>abajo</v>
      </c>
      <c r="G625" s="9">
        <f>VLOOKUP(B625,'data indicadores nacional'!$A$2:$F$24,6,FALSE)</f>
        <v>3.1698266245721529E-2</v>
      </c>
      <c r="H625" s="5" t="str">
        <f t="shared" si="45"/>
        <v xml:space="preserve"> </v>
      </c>
      <c r="I625" s="5">
        <f t="shared" si="46"/>
        <v>1</v>
      </c>
      <c r="J625" s="5">
        <f t="shared" si="47"/>
        <v>0</v>
      </c>
      <c r="K625" s="5">
        <f t="shared" si="48"/>
        <v>1</v>
      </c>
      <c r="M625" s="8">
        <f>VLOOKUP(B625,'data indicadores nacional'!$A$2:$J$24,10,FALSE)</f>
        <v>1</v>
      </c>
      <c r="N625" t="str">
        <f t="shared" si="49"/>
        <v xml:space="preserve"> </v>
      </c>
    </row>
    <row r="626" spans="1:14">
      <c r="A626" t="s">
        <v>111</v>
      </c>
      <c r="B626" t="s">
        <v>148</v>
      </c>
      <c r="C626" s="8">
        <v>7.8273738275044069</v>
      </c>
      <c r="D626" s="8">
        <v>7.4377667211543432</v>
      </c>
      <c r="E626" s="8">
        <v>7.6023391812865491</v>
      </c>
      <c r="F626" t="str">
        <f>VLOOKUP(B626,'data indicadores nacional'!$A$2:$G$24,7,FALSE)</f>
        <v>arriba</v>
      </c>
      <c r="G626" s="9">
        <f>VLOOKUP(B626,'data indicadores nacional'!$A$2:$F$24,6,FALSE)</f>
        <v>0.44294071764974818</v>
      </c>
      <c r="H626" s="5" t="str">
        <f t="shared" si="45"/>
        <v xml:space="preserve"> </v>
      </c>
      <c r="I626" s="5">
        <f t="shared" si="46"/>
        <v>0</v>
      </c>
      <c r="J626" s="5">
        <f t="shared" si="47"/>
        <v>1</v>
      </c>
      <c r="K626" s="5">
        <f t="shared" si="48"/>
        <v>1</v>
      </c>
      <c r="M626" s="8">
        <f>VLOOKUP(B626,'data indicadores nacional'!$A$2:$J$24,10,FALSE)</f>
        <v>80</v>
      </c>
      <c r="N626" t="str">
        <f t="shared" si="49"/>
        <v>alarma</v>
      </c>
    </row>
    <row r="627" spans="1:14">
      <c r="A627" t="s">
        <v>111</v>
      </c>
      <c r="B627" t="s">
        <v>149</v>
      </c>
      <c r="C627" s="8">
        <v>0.32688415417092864</v>
      </c>
      <c r="D627" s="8">
        <v>0.33845994758046877</v>
      </c>
      <c r="E627" s="8">
        <v>0.26106009043867417</v>
      </c>
      <c r="F627" t="str">
        <f>VLOOKUP(B627,'data indicadores nacional'!$A$2:$G$24,7,FALSE)</f>
        <v>abajo</v>
      </c>
      <c r="G627" s="9">
        <f>VLOOKUP(B627,'data indicadores nacional'!$A$2:$F$24,6,FALSE)</f>
        <v>3.3105825166439729E-2</v>
      </c>
      <c r="H627" s="5" t="str">
        <f t="shared" si="45"/>
        <v xml:space="preserve"> </v>
      </c>
      <c r="I627" s="5">
        <f t="shared" si="46"/>
        <v>1</v>
      </c>
      <c r="J627" s="5">
        <f t="shared" si="47"/>
        <v>0</v>
      </c>
      <c r="K627" s="5">
        <f t="shared" si="48"/>
        <v>1</v>
      </c>
      <c r="M627" s="8" t="str">
        <f>VLOOKUP(B627,'data indicadores nacional'!$A$2:$J$24,10,FALSE)</f>
        <v>-</v>
      </c>
      <c r="N627" t="str">
        <f t="shared" si="49"/>
        <v xml:space="preserve"> </v>
      </c>
    </row>
    <row r="628" spans="1:14">
      <c r="A628" t="s">
        <v>111</v>
      </c>
      <c r="B628" t="s">
        <v>150</v>
      </c>
      <c r="C628" s="8">
        <v>6.3983982241180432E-2</v>
      </c>
      <c r="D628" s="8">
        <v>0.20999630120151291</v>
      </c>
      <c r="E628" s="8">
        <v>0.17041422570302342</v>
      </c>
      <c r="F628" t="str">
        <f>VLOOKUP(B628,'data indicadores nacional'!$A$2:$G$24,7,FALSE)</f>
        <v>abajo</v>
      </c>
      <c r="G628" s="9">
        <f>VLOOKUP(B628,'data indicadores nacional'!$A$2:$F$24,6,FALSE)</f>
        <v>3.1798702633632006E-2</v>
      </c>
      <c r="H628" s="5" t="str">
        <f t="shared" si="45"/>
        <v xml:space="preserve"> </v>
      </c>
      <c r="I628" s="5">
        <f t="shared" si="46"/>
        <v>0</v>
      </c>
      <c r="J628" s="5">
        <f t="shared" si="47"/>
        <v>1</v>
      </c>
      <c r="K628" s="5">
        <f t="shared" si="48"/>
        <v>1</v>
      </c>
      <c r="M628" s="8" t="str">
        <f>VLOOKUP(B628,'data indicadores nacional'!$A$2:$J$24,10,FALSE)</f>
        <v>-</v>
      </c>
      <c r="N628" t="str">
        <f t="shared" si="49"/>
        <v xml:space="preserve"> </v>
      </c>
    </row>
    <row r="629" spans="1:14">
      <c r="A629" t="s">
        <v>111</v>
      </c>
      <c r="B629" t="s">
        <v>151</v>
      </c>
      <c r="C629" s="8">
        <v>68.539847463247483</v>
      </c>
      <c r="D629" s="8">
        <v>85.720551683805255</v>
      </c>
      <c r="E629" s="8">
        <v>79.69111193004791</v>
      </c>
      <c r="F629" t="str">
        <f>VLOOKUP(B629,'data indicadores nacional'!$A$2:$G$24,7,FALSE)</f>
        <v>arriba</v>
      </c>
      <c r="G629" s="9">
        <f>VLOOKUP(B629,'data indicadores nacional'!$A$2:$F$24,6,FALSE)</f>
        <v>2.4115304789202416</v>
      </c>
      <c r="H629" s="5" t="str">
        <f t="shared" si="45"/>
        <v>alarma</v>
      </c>
      <c r="I629" s="5">
        <f t="shared" si="46"/>
        <v>1</v>
      </c>
      <c r="J629" s="5">
        <f t="shared" si="47"/>
        <v>0</v>
      </c>
      <c r="K629" s="5">
        <f t="shared" si="48"/>
        <v>1</v>
      </c>
      <c r="M629" s="8" t="str">
        <f>VLOOKUP(B629,'data indicadores nacional'!$A$2:$J$24,10,FALSE)</f>
        <v>-</v>
      </c>
      <c r="N629" t="str">
        <f t="shared" si="49"/>
        <v xml:space="preserve"> </v>
      </c>
    </row>
    <row r="630" spans="1:14">
      <c r="A630" t="s">
        <v>112</v>
      </c>
      <c r="B630" t="s">
        <v>147</v>
      </c>
      <c r="C630" s="8">
        <v>9.71689689584537E-2</v>
      </c>
      <c r="D630" s="8">
        <v>8.6764131707951941E-2</v>
      </c>
      <c r="E630" s="8">
        <v>9.0388007054673716E-2</v>
      </c>
      <c r="F630" t="str">
        <f>VLOOKUP(B630,'data indicadores nacional'!$A$2:$G$24,7,FALSE)</f>
        <v>abajo</v>
      </c>
      <c r="G630" s="9">
        <f>VLOOKUP(B630,'data indicadores nacional'!$A$2:$F$24,6,FALSE)</f>
        <v>3.1698266245721529E-2</v>
      </c>
      <c r="H630" s="5" t="str">
        <f t="shared" si="45"/>
        <v>alarma</v>
      </c>
      <c r="I630" s="5">
        <f t="shared" si="46"/>
        <v>1</v>
      </c>
      <c r="J630" s="5">
        <f t="shared" si="47"/>
        <v>0</v>
      </c>
      <c r="K630" s="5">
        <f t="shared" si="48"/>
        <v>1</v>
      </c>
      <c r="M630" s="8">
        <f>VLOOKUP(B630,'data indicadores nacional'!$A$2:$J$24,10,FALSE)</f>
        <v>1</v>
      </c>
      <c r="N630" t="str">
        <f t="shared" si="49"/>
        <v xml:space="preserve"> </v>
      </c>
    </row>
    <row r="631" spans="1:14">
      <c r="A631" t="s">
        <v>112</v>
      </c>
      <c r="B631" t="s">
        <v>148</v>
      </c>
      <c r="C631" s="8">
        <v>7.0676364488562653</v>
      </c>
      <c r="D631" s="8">
        <v>8.1433585306459513</v>
      </c>
      <c r="E631" s="8">
        <v>7.9389209569752488</v>
      </c>
      <c r="F631" t="str">
        <f>VLOOKUP(B631,'data indicadores nacional'!$A$2:$G$24,7,FALSE)</f>
        <v>arriba</v>
      </c>
      <c r="G631" s="9">
        <f>VLOOKUP(B631,'data indicadores nacional'!$A$2:$F$24,6,FALSE)</f>
        <v>0.44294071764974818</v>
      </c>
      <c r="H631" s="5" t="str">
        <f t="shared" si="45"/>
        <v>alarma</v>
      </c>
      <c r="I631" s="5">
        <f t="shared" si="46"/>
        <v>1</v>
      </c>
      <c r="J631" s="5">
        <f t="shared" si="47"/>
        <v>0</v>
      </c>
      <c r="K631" s="5">
        <f t="shared" si="48"/>
        <v>1</v>
      </c>
      <c r="M631" s="8">
        <f>VLOOKUP(B631,'data indicadores nacional'!$A$2:$J$24,10,FALSE)</f>
        <v>80</v>
      </c>
      <c r="N631" t="str">
        <f t="shared" si="49"/>
        <v>alarma</v>
      </c>
    </row>
    <row r="632" spans="1:14">
      <c r="A632" t="s">
        <v>112</v>
      </c>
      <c r="B632" t="s">
        <v>149</v>
      </c>
      <c r="C632" s="8">
        <v>0.25310310771110756</v>
      </c>
      <c r="D632" s="8">
        <v>0.29923363356192495</v>
      </c>
      <c r="E632" s="8">
        <v>0.24910255348931717</v>
      </c>
      <c r="F632" t="str">
        <f>VLOOKUP(B632,'data indicadores nacional'!$A$2:$G$24,7,FALSE)</f>
        <v>abajo</v>
      </c>
      <c r="G632" s="9">
        <f>VLOOKUP(B632,'data indicadores nacional'!$A$2:$F$24,6,FALSE)</f>
        <v>3.3105825166439729E-2</v>
      </c>
      <c r="H632" s="5" t="str">
        <f t="shared" si="45"/>
        <v xml:space="preserve"> </v>
      </c>
      <c r="I632" s="5">
        <f t="shared" si="46"/>
        <v>1</v>
      </c>
      <c r="J632" s="5">
        <f t="shared" si="47"/>
        <v>0</v>
      </c>
      <c r="K632" s="5">
        <f t="shared" si="48"/>
        <v>1</v>
      </c>
      <c r="M632" s="8" t="str">
        <f>VLOOKUP(B632,'data indicadores nacional'!$A$2:$J$24,10,FALSE)</f>
        <v>-</v>
      </c>
      <c r="N632" t="str">
        <f t="shared" si="49"/>
        <v xml:space="preserve"> </v>
      </c>
    </row>
    <row r="633" spans="1:14">
      <c r="A633" t="s">
        <v>112</v>
      </c>
      <c r="B633" t="s">
        <v>150</v>
      </c>
      <c r="C633" s="8">
        <v>6.8130267750278306E-2</v>
      </c>
      <c r="D633" s="8">
        <v>0.14327395921169475</v>
      </c>
      <c r="E633" s="8">
        <v>0.14419350226148994</v>
      </c>
      <c r="F633" t="str">
        <f>VLOOKUP(B633,'data indicadores nacional'!$A$2:$G$24,7,FALSE)</f>
        <v>abajo</v>
      </c>
      <c r="G633" s="9">
        <f>VLOOKUP(B633,'data indicadores nacional'!$A$2:$F$24,6,FALSE)</f>
        <v>3.1798702633632006E-2</v>
      </c>
      <c r="H633" s="5" t="str">
        <f t="shared" si="45"/>
        <v>alarma</v>
      </c>
      <c r="I633" s="5">
        <f t="shared" si="46"/>
        <v>0</v>
      </c>
      <c r="J633" s="5">
        <f t="shared" si="47"/>
        <v>1</v>
      </c>
      <c r="K633" s="5">
        <f t="shared" si="48"/>
        <v>1</v>
      </c>
      <c r="M633" s="8" t="str">
        <f>VLOOKUP(B633,'data indicadores nacional'!$A$2:$J$24,10,FALSE)</f>
        <v>-</v>
      </c>
      <c r="N633" t="str">
        <f t="shared" si="49"/>
        <v xml:space="preserve"> </v>
      </c>
    </row>
    <row r="634" spans="1:14">
      <c r="A634" t="s">
        <v>112</v>
      </c>
      <c r="B634" t="s">
        <v>151</v>
      </c>
      <c r="C634" s="8">
        <v>70.038354361394738</v>
      </c>
      <c r="D634" s="8">
        <v>72.655832251164924</v>
      </c>
      <c r="E634" s="8">
        <v>66.697438810774983</v>
      </c>
      <c r="F634" t="str">
        <f>VLOOKUP(B634,'data indicadores nacional'!$A$2:$G$24,7,FALSE)</f>
        <v>arriba</v>
      </c>
      <c r="G634" s="9">
        <f>VLOOKUP(B634,'data indicadores nacional'!$A$2:$F$24,6,FALSE)</f>
        <v>2.4115304789202416</v>
      </c>
      <c r="H634" s="5" t="str">
        <f t="shared" si="45"/>
        <v>alarma</v>
      </c>
      <c r="I634" s="5">
        <f t="shared" si="46"/>
        <v>0</v>
      </c>
      <c r="J634" s="5">
        <f t="shared" si="47"/>
        <v>1</v>
      </c>
      <c r="K634" s="5">
        <f t="shared" si="48"/>
        <v>1</v>
      </c>
      <c r="M634" s="8" t="str">
        <f>VLOOKUP(B634,'data indicadores nacional'!$A$2:$J$24,10,FALSE)</f>
        <v>-</v>
      </c>
      <c r="N634" t="str">
        <f t="shared" si="49"/>
        <v xml:space="preserve"> </v>
      </c>
    </row>
    <row r="635" spans="1:14">
      <c r="A635" t="s">
        <v>113</v>
      </c>
      <c r="B635" t="s">
        <v>147</v>
      </c>
      <c r="C635" s="8">
        <v>5.4208936730426704E-2</v>
      </c>
      <c r="D635" s="8">
        <v>6.1307379875852559E-2</v>
      </c>
      <c r="E635" s="8">
        <v>8.3719481328608694E-2</v>
      </c>
      <c r="F635" t="str">
        <f>VLOOKUP(B635,'data indicadores nacional'!$A$2:$G$24,7,FALSE)</f>
        <v>abajo</v>
      </c>
      <c r="G635" s="9">
        <f>VLOOKUP(B635,'data indicadores nacional'!$A$2:$F$24,6,FALSE)</f>
        <v>3.1698266245721529E-2</v>
      </c>
      <c r="H635" s="5" t="str">
        <f t="shared" si="45"/>
        <v>alarma</v>
      </c>
      <c r="I635" s="5">
        <f t="shared" si="46"/>
        <v>0</v>
      </c>
      <c r="J635" s="5">
        <f t="shared" si="47"/>
        <v>1</v>
      </c>
      <c r="K635" s="5">
        <f t="shared" si="48"/>
        <v>1</v>
      </c>
      <c r="M635" s="8">
        <f>VLOOKUP(B635,'data indicadores nacional'!$A$2:$J$24,10,FALSE)</f>
        <v>1</v>
      </c>
      <c r="N635" t="str">
        <f t="shared" si="49"/>
        <v xml:space="preserve"> </v>
      </c>
    </row>
    <row r="636" spans="1:14">
      <c r="A636" t="s">
        <v>113</v>
      </c>
      <c r="B636" t="s">
        <v>148</v>
      </c>
      <c r="C636" s="8">
        <v>5.3262224555023385</v>
      </c>
      <c r="D636" s="8">
        <v>6.1958562284138896</v>
      </c>
      <c r="E636" s="8">
        <v>5.499257645601956</v>
      </c>
      <c r="F636" t="str">
        <f>VLOOKUP(B636,'data indicadores nacional'!$A$2:$G$24,7,FALSE)</f>
        <v>arriba</v>
      </c>
      <c r="G636" s="9">
        <f>VLOOKUP(B636,'data indicadores nacional'!$A$2:$F$24,6,FALSE)</f>
        <v>0.44294071764974818</v>
      </c>
      <c r="H636" s="5" t="str">
        <f t="shared" si="45"/>
        <v>alarma</v>
      </c>
      <c r="I636" s="5">
        <f t="shared" si="46"/>
        <v>1</v>
      </c>
      <c r="J636" s="5">
        <f t="shared" si="47"/>
        <v>0</v>
      </c>
      <c r="K636" s="5">
        <f t="shared" si="48"/>
        <v>1</v>
      </c>
      <c r="M636" s="8">
        <f>VLOOKUP(B636,'data indicadores nacional'!$A$2:$J$24,10,FALSE)</f>
        <v>80</v>
      </c>
      <c r="N636" t="str">
        <f t="shared" si="49"/>
        <v>alarma</v>
      </c>
    </row>
    <row r="637" spans="1:14">
      <c r="A637" t="s">
        <v>113</v>
      </c>
      <c r="B637" t="s">
        <v>149</v>
      </c>
      <c r="C637" s="8">
        <v>0.1823958909373799</v>
      </c>
      <c r="D637" s="8">
        <v>0.21489325783509958</v>
      </c>
      <c r="E637" s="8">
        <v>0.15949273530041039</v>
      </c>
      <c r="F637" t="str">
        <f>VLOOKUP(B637,'data indicadores nacional'!$A$2:$G$24,7,FALSE)</f>
        <v>abajo</v>
      </c>
      <c r="G637" s="9">
        <f>VLOOKUP(B637,'data indicadores nacional'!$A$2:$F$24,6,FALSE)</f>
        <v>3.3105825166439729E-2</v>
      </c>
      <c r="H637" s="5" t="str">
        <f t="shared" si="45"/>
        <v xml:space="preserve"> </v>
      </c>
      <c r="I637" s="5">
        <f t="shared" si="46"/>
        <v>1</v>
      </c>
      <c r="J637" s="5">
        <f t="shared" si="47"/>
        <v>0</v>
      </c>
      <c r="K637" s="5">
        <f t="shared" si="48"/>
        <v>1</v>
      </c>
      <c r="M637" s="8" t="str">
        <f>VLOOKUP(B637,'data indicadores nacional'!$A$2:$J$24,10,FALSE)</f>
        <v>-</v>
      </c>
      <c r="N637" t="str">
        <f t="shared" si="49"/>
        <v xml:space="preserve"> </v>
      </c>
    </row>
    <row r="638" spans="1:14">
      <c r="A638" t="s">
        <v>113</v>
      </c>
      <c r="B638" t="s">
        <v>150</v>
      </c>
      <c r="C638" s="8">
        <v>3.974093409940857E-2</v>
      </c>
      <c r="D638" s="8">
        <v>8.9866761102924103E-2</v>
      </c>
      <c r="E638" s="8">
        <v>8.2177659346857793E-2</v>
      </c>
      <c r="F638" t="str">
        <f>VLOOKUP(B638,'data indicadores nacional'!$A$2:$G$24,7,FALSE)</f>
        <v>abajo</v>
      </c>
      <c r="G638" s="9">
        <f>VLOOKUP(B638,'data indicadores nacional'!$A$2:$F$24,6,FALSE)</f>
        <v>3.1798702633632006E-2</v>
      </c>
      <c r="H638" s="5" t="str">
        <f t="shared" si="45"/>
        <v xml:space="preserve"> </v>
      </c>
      <c r="I638" s="5">
        <f t="shared" si="46"/>
        <v>0</v>
      </c>
      <c r="J638" s="5">
        <f t="shared" si="47"/>
        <v>1</v>
      </c>
      <c r="K638" s="5">
        <f t="shared" si="48"/>
        <v>1</v>
      </c>
      <c r="M638" s="8" t="str">
        <f>VLOOKUP(B638,'data indicadores nacional'!$A$2:$J$24,10,FALSE)</f>
        <v>-</v>
      </c>
      <c r="N638" t="str">
        <f t="shared" si="49"/>
        <v xml:space="preserve"> </v>
      </c>
    </row>
    <row r="639" spans="1:14">
      <c r="A639" t="s">
        <v>113</v>
      </c>
      <c r="B639" t="s">
        <v>151</v>
      </c>
      <c r="C639" s="8">
        <v>53.53348825628683</v>
      </c>
      <c r="D639" s="8">
        <v>61.830683895267413</v>
      </c>
      <c r="E639" s="8">
        <v>61.588916814810283</v>
      </c>
      <c r="F639" t="str">
        <f>VLOOKUP(B639,'data indicadores nacional'!$A$2:$G$24,7,FALSE)</f>
        <v>arriba</v>
      </c>
      <c r="G639" s="9">
        <f>VLOOKUP(B639,'data indicadores nacional'!$A$2:$F$24,6,FALSE)</f>
        <v>2.4115304789202416</v>
      </c>
      <c r="H639" s="5" t="str">
        <f t="shared" si="45"/>
        <v>alarma</v>
      </c>
      <c r="I639" s="5">
        <f t="shared" si="46"/>
        <v>1</v>
      </c>
      <c r="J639" s="5">
        <f t="shared" si="47"/>
        <v>0</v>
      </c>
      <c r="K639" s="5">
        <f t="shared" si="48"/>
        <v>1</v>
      </c>
      <c r="M639" s="8" t="str">
        <f>VLOOKUP(B639,'data indicadores nacional'!$A$2:$J$24,10,FALSE)</f>
        <v>-</v>
      </c>
      <c r="N639" t="str">
        <f t="shared" si="49"/>
        <v xml:space="preserve"> </v>
      </c>
    </row>
    <row r="640" spans="1:14">
      <c r="A640" t="s">
        <v>114</v>
      </c>
      <c r="B640" t="s">
        <v>147</v>
      </c>
      <c r="C640" s="8">
        <v>3.3509958740863301E-2</v>
      </c>
      <c r="D640" s="8">
        <v>0.16226529484139013</v>
      </c>
      <c r="E640" s="8">
        <v>0.19878410389782497</v>
      </c>
      <c r="F640" t="str">
        <f>VLOOKUP(B640,'data indicadores nacional'!$A$2:$G$24,7,FALSE)</f>
        <v>abajo</v>
      </c>
      <c r="G640" s="9">
        <f>VLOOKUP(B640,'data indicadores nacional'!$A$2:$F$24,6,FALSE)</f>
        <v>3.1698266245721529E-2</v>
      </c>
      <c r="H640" s="5" t="str">
        <f t="shared" si="45"/>
        <v>alarma</v>
      </c>
      <c r="I640" s="5">
        <f t="shared" si="46"/>
        <v>0</v>
      </c>
      <c r="J640" s="5">
        <f t="shared" si="47"/>
        <v>1</v>
      </c>
      <c r="K640" s="5">
        <f t="shared" si="48"/>
        <v>1</v>
      </c>
      <c r="M640" s="8">
        <f>VLOOKUP(B640,'data indicadores nacional'!$A$2:$J$24,10,FALSE)</f>
        <v>1</v>
      </c>
      <c r="N640" t="str">
        <f t="shared" si="49"/>
        <v xml:space="preserve"> </v>
      </c>
    </row>
    <row r="641" spans="1:14">
      <c r="A641" t="s">
        <v>114</v>
      </c>
      <c r="B641" t="s">
        <v>148</v>
      </c>
      <c r="C641" s="8">
        <v>5.1249480266149545</v>
      </c>
      <c r="D641" s="8">
        <v>5.6576755348273684</v>
      </c>
      <c r="E641" s="8">
        <v>5.8859805636877027</v>
      </c>
      <c r="F641" t="str">
        <f>VLOOKUP(B641,'data indicadores nacional'!$A$2:$G$24,7,FALSE)</f>
        <v>arriba</v>
      </c>
      <c r="G641" s="9">
        <f>VLOOKUP(B641,'data indicadores nacional'!$A$2:$F$24,6,FALSE)</f>
        <v>0.44294071764974818</v>
      </c>
      <c r="H641" s="5" t="str">
        <f t="shared" si="45"/>
        <v xml:space="preserve"> </v>
      </c>
      <c r="I641" s="5">
        <f t="shared" si="46"/>
        <v>1</v>
      </c>
      <c r="J641" s="5">
        <f t="shared" si="47"/>
        <v>0</v>
      </c>
      <c r="K641" s="5">
        <f t="shared" si="48"/>
        <v>1</v>
      </c>
      <c r="M641" s="8">
        <f>VLOOKUP(B641,'data indicadores nacional'!$A$2:$J$24,10,FALSE)</f>
        <v>80</v>
      </c>
      <c r="N641" t="str">
        <f t="shared" si="49"/>
        <v>alarma</v>
      </c>
    </row>
    <row r="642" spans="1:14">
      <c r="A642" t="s">
        <v>114</v>
      </c>
      <c r="B642" t="s">
        <v>149</v>
      </c>
      <c r="C642" s="8">
        <v>0.1944921384170081</v>
      </c>
      <c r="D642" s="8">
        <v>0.23222128591566249</v>
      </c>
      <c r="E642" s="8">
        <v>0.18685652583135562</v>
      </c>
      <c r="F642" t="str">
        <f>VLOOKUP(B642,'data indicadores nacional'!$A$2:$G$24,7,FALSE)</f>
        <v>abajo</v>
      </c>
      <c r="G642" s="9">
        <f>VLOOKUP(B642,'data indicadores nacional'!$A$2:$F$24,6,FALSE)</f>
        <v>3.3105825166439729E-2</v>
      </c>
      <c r="H642" s="5" t="str">
        <f t="shared" si="45"/>
        <v xml:space="preserve"> </v>
      </c>
      <c r="I642" s="5">
        <f t="shared" si="46"/>
        <v>1</v>
      </c>
      <c r="J642" s="5">
        <f t="shared" si="47"/>
        <v>0</v>
      </c>
      <c r="K642" s="5">
        <f t="shared" si="48"/>
        <v>1</v>
      </c>
      <c r="M642" s="8" t="str">
        <f>VLOOKUP(B642,'data indicadores nacional'!$A$2:$J$24,10,FALSE)</f>
        <v>-</v>
      </c>
      <c r="N642" t="str">
        <f t="shared" si="49"/>
        <v xml:space="preserve"> </v>
      </c>
    </row>
    <row r="643" spans="1:14">
      <c r="A643" t="s">
        <v>114</v>
      </c>
      <c r="B643" t="s">
        <v>150</v>
      </c>
      <c r="C643" s="8">
        <v>8.2241080908958666E-2</v>
      </c>
      <c r="D643" s="8">
        <v>6.2035703051884765E-2</v>
      </c>
      <c r="E643" s="8">
        <v>6.0745693811676799E-2</v>
      </c>
      <c r="F643" t="str">
        <f>VLOOKUP(B643,'data indicadores nacional'!$A$2:$G$24,7,FALSE)</f>
        <v>abajo</v>
      </c>
      <c r="G643" s="9">
        <f>VLOOKUP(B643,'data indicadores nacional'!$A$2:$F$24,6,FALSE)</f>
        <v>3.1798702633632006E-2</v>
      </c>
      <c r="H643" s="5" t="str">
        <f t="shared" ref="H643:H706" si="50">IF(F643=$F$2,IF(E643&gt;D643,"alarma"," "),IF(E643&lt;D643,"alarma"," "))</f>
        <v xml:space="preserve"> </v>
      </c>
      <c r="I643" s="5">
        <f t="shared" ref="I643:I706" si="51">IF(F643=$F$2,IF((C643-E643)&gt;($L$2*G643),1,0),IF((E643-C643)&gt;($L$2*G643),1,0))</f>
        <v>1</v>
      </c>
      <c r="J643" s="5">
        <f t="shared" ref="J643:J706" si="52">IF(F643=$F$2,IF((E643-C643)&gt;($L$2*G643),1,0),IF((C643-E643)&gt;($L$2*G643),1,0))</f>
        <v>0</v>
      </c>
      <c r="K643" s="5">
        <f t="shared" ref="K643:K706" si="53">IF(I643=1,1,IF(J643=1,1,0))</f>
        <v>1</v>
      </c>
      <c r="M643" s="8" t="str">
        <f>VLOOKUP(B643,'data indicadores nacional'!$A$2:$J$24,10,FALSE)</f>
        <v>-</v>
      </c>
      <c r="N643" t="str">
        <f t="shared" ref="N643:N706" si="54">IF(M643=$M$4," ",IF(F643=$F$2,IF(E643&lt;M643," ","alarma"),IF(E643&lt;M643,"alarma"," ")))</f>
        <v xml:space="preserve"> </v>
      </c>
    </row>
    <row r="644" spans="1:14">
      <c r="A644" t="s">
        <v>114</v>
      </c>
      <c r="B644" t="s">
        <v>151</v>
      </c>
      <c r="C644" s="8">
        <v>68.1574798232879</v>
      </c>
      <c r="D644" s="8">
        <v>62.022481907699614</v>
      </c>
      <c r="E644" s="8">
        <v>69.105883799137757</v>
      </c>
      <c r="F644" t="str">
        <f>VLOOKUP(B644,'data indicadores nacional'!$A$2:$G$24,7,FALSE)</f>
        <v>arriba</v>
      </c>
      <c r="G644" s="9">
        <f>VLOOKUP(B644,'data indicadores nacional'!$A$2:$F$24,6,FALSE)</f>
        <v>2.4115304789202416</v>
      </c>
      <c r="H644" s="5" t="str">
        <f t="shared" si="50"/>
        <v xml:space="preserve"> </v>
      </c>
      <c r="I644" s="5">
        <f t="shared" si="51"/>
        <v>1</v>
      </c>
      <c r="J644" s="5">
        <f t="shared" si="52"/>
        <v>0</v>
      </c>
      <c r="K644" s="5">
        <f t="shared" si="53"/>
        <v>1</v>
      </c>
      <c r="M644" s="8" t="str">
        <f>VLOOKUP(B644,'data indicadores nacional'!$A$2:$J$24,10,FALSE)</f>
        <v>-</v>
      </c>
      <c r="N644" t="str">
        <f t="shared" si="54"/>
        <v xml:space="preserve"> </v>
      </c>
    </row>
    <row r="645" spans="1:14">
      <c r="A645" t="s">
        <v>115</v>
      </c>
      <c r="B645" t="s">
        <v>147</v>
      </c>
      <c r="C645" s="8">
        <v>2.442493642332725E-2</v>
      </c>
      <c r="D645" s="8">
        <v>4.3390222736476719E-2</v>
      </c>
      <c r="E645" s="8">
        <v>7.2427983539094645E-2</v>
      </c>
      <c r="F645" t="str">
        <f>VLOOKUP(B645,'data indicadores nacional'!$A$2:$G$24,7,FALSE)</f>
        <v>abajo</v>
      </c>
      <c r="G645" s="9">
        <f>VLOOKUP(B645,'data indicadores nacional'!$A$2:$F$24,6,FALSE)</f>
        <v>3.1698266245721529E-2</v>
      </c>
      <c r="H645" s="5" t="str">
        <f t="shared" si="50"/>
        <v>alarma</v>
      </c>
      <c r="I645" s="5">
        <f t="shared" si="51"/>
        <v>0</v>
      </c>
      <c r="J645" s="5">
        <f t="shared" si="52"/>
        <v>1</v>
      </c>
      <c r="K645" s="5">
        <f t="shared" si="53"/>
        <v>1</v>
      </c>
      <c r="M645" s="8">
        <f>VLOOKUP(B645,'data indicadores nacional'!$A$2:$J$24,10,FALSE)</f>
        <v>1</v>
      </c>
      <c r="N645" t="str">
        <f t="shared" si="54"/>
        <v xml:space="preserve"> </v>
      </c>
    </row>
    <row r="646" spans="1:14">
      <c r="A646" t="s">
        <v>115</v>
      </c>
      <c r="B646" t="s">
        <v>148</v>
      </c>
      <c r="C646" s="8">
        <v>5.0059588985276644</v>
      </c>
      <c r="D646" s="8">
        <v>5.7663759828599881</v>
      </c>
      <c r="E646" s="8">
        <v>5.0174833101733931</v>
      </c>
      <c r="F646" t="str">
        <f>VLOOKUP(B646,'data indicadores nacional'!$A$2:$G$24,7,FALSE)</f>
        <v>arriba</v>
      </c>
      <c r="G646" s="9">
        <f>VLOOKUP(B646,'data indicadores nacional'!$A$2:$F$24,6,FALSE)</f>
        <v>0.44294071764974818</v>
      </c>
      <c r="H646" s="5" t="str">
        <f t="shared" si="50"/>
        <v>alarma</v>
      </c>
      <c r="I646" s="5">
        <f t="shared" si="51"/>
        <v>0</v>
      </c>
      <c r="J646" s="5">
        <f t="shared" si="52"/>
        <v>0</v>
      </c>
      <c r="K646" s="5">
        <f t="shared" si="53"/>
        <v>0</v>
      </c>
      <c r="M646" s="8">
        <f>VLOOKUP(B646,'data indicadores nacional'!$A$2:$J$24,10,FALSE)</f>
        <v>80</v>
      </c>
      <c r="N646" t="str">
        <f t="shared" si="54"/>
        <v>alarma</v>
      </c>
    </row>
    <row r="647" spans="1:14">
      <c r="A647" t="s">
        <v>115</v>
      </c>
      <c r="B647" t="s">
        <v>149</v>
      </c>
      <c r="C647" s="8">
        <v>0.15201848105780333</v>
      </c>
      <c r="D647" s="8">
        <v>0.19629474524723262</v>
      </c>
      <c r="E647" s="8">
        <v>0.16063041269146958</v>
      </c>
      <c r="F647" t="str">
        <f>VLOOKUP(B647,'data indicadores nacional'!$A$2:$G$24,7,FALSE)</f>
        <v>abajo</v>
      </c>
      <c r="G647" s="9">
        <f>VLOOKUP(B647,'data indicadores nacional'!$A$2:$F$24,6,FALSE)</f>
        <v>3.3105825166439729E-2</v>
      </c>
      <c r="H647" s="5" t="str">
        <f t="shared" si="50"/>
        <v xml:space="preserve"> </v>
      </c>
      <c r="I647" s="5">
        <f t="shared" si="51"/>
        <v>0</v>
      </c>
      <c r="J647" s="5">
        <f t="shared" si="52"/>
        <v>1</v>
      </c>
      <c r="K647" s="5">
        <f t="shared" si="53"/>
        <v>1</v>
      </c>
      <c r="M647" s="8" t="str">
        <f>VLOOKUP(B647,'data indicadores nacional'!$A$2:$J$24,10,FALSE)</f>
        <v>-</v>
      </c>
      <c r="N647" t="str">
        <f t="shared" si="54"/>
        <v xml:space="preserve"> </v>
      </c>
    </row>
    <row r="648" spans="1:14">
      <c r="A648" t="s">
        <v>115</v>
      </c>
      <c r="B648" t="s">
        <v>150</v>
      </c>
      <c r="C648" s="8">
        <v>3.6229457534476484E-2</v>
      </c>
      <c r="D648" s="8">
        <v>0.10171204717411085</v>
      </c>
      <c r="E648" s="8">
        <v>8.9483608896617758E-2</v>
      </c>
      <c r="F648" t="str">
        <f>VLOOKUP(B648,'data indicadores nacional'!$A$2:$G$24,7,FALSE)</f>
        <v>abajo</v>
      </c>
      <c r="G648" s="9">
        <f>VLOOKUP(B648,'data indicadores nacional'!$A$2:$F$24,6,FALSE)</f>
        <v>3.1798702633632006E-2</v>
      </c>
      <c r="H648" s="5" t="str">
        <f t="shared" si="50"/>
        <v xml:space="preserve"> </v>
      </c>
      <c r="I648" s="5">
        <f t="shared" si="51"/>
        <v>0</v>
      </c>
      <c r="J648" s="5">
        <f t="shared" si="52"/>
        <v>1</v>
      </c>
      <c r="K648" s="5">
        <f t="shared" si="53"/>
        <v>1</v>
      </c>
      <c r="M648" s="8" t="str">
        <f>VLOOKUP(B648,'data indicadores nacional'!$A$2:$J$24,10,FALSE)</f>
        <v>-</v>
      </c>
      <c r="N648" t="str">
        <f t="shared" si="54"/>
        <v xml:space="preserve"> </v>
      </c>
    </row>
    <row r="649" spans="1:14">
      <c r="A649" t="s">
        <v>115</v>
      </c>
      <c r="B649" t="s">
        <v>151</v>
      </c>
      <c r="C649" s="8">
        <v>49.091382661136826</v>
      </c>
      <c r="D649" s="8">
        <v>47.083628214201461</v>
      </c>
      <c r="E649" s="8">
        <v>39.950021587534181</v>
      </c>
      <c r="F649" t="str">
        <f>VLOOKUP(B649,'data indicadores nacional'!$A$2:$G$24,7,FALSE)</f>
        <v>arriba</v>
      </c>
      <c r="G649" s="9">
        <f>VLOOKUP(B649,'data indicadores nacional'!$A$2:$F$24,6,FALSE)</f>
        <v>2.4115304789202416</v>
      </c>
      <c r="H649" s="5" t="str">
        <f t="shared" si="50"/>
        <v>alarma</v>
      </c>
      <c r="I649" s="5">
        <f t="shared" si="51"/>
        <v>0</v>
      </c>
      <c r="J649" s="5">
        <f t="shared" si="52"/>
        <v>1</v>
      </c>
      <c r="K649" s="5">
        <f t="shared" si="53"/>
        <v>1</v>
      </c>
      <c r="M649" s="8" t="str">
        <f>VLOOKUP(B649,'data indicadores nacional'!$A$2:$J$24,10,FALSE)</f>
        <v>-</v>
      </c>
      <c r="N649" t="str">
        <f t="shared" si="54"/>
        <v xml:space="preserve"> </v>
      </c>
    </row>
    <row r="650" spans="1:14">
      <c r="A650" t="s">
        <v>116</v>
      </c>
      <c r="B650" t="s">
        <v>147</v>
      </c>
      <c r="C650" s="8">
        <v>9.3142391430899987E-2</v>
      </c>
      <c r="D650" s="8">
        <v>5.094243504839531E-2</v>
      </c>
      <c r="E650" s="8">
        <v>0.14453850918851952</v>
      </c>
      <c r="F650" t="str">
        <f>VLOOKUP(B650,'data indicadores nacional'!$A$2:$G$24,7,FALSE)</f>
        <v>abajo</v>
      </c>
      <c r="G650" s="9">
        <f>VLOOKUP(B650,'data indicadores nacional'!$A$2:$F$24,6,FALSE)</f>
        <v>3.1698266245721529E-2</v>
      </c>
      <c r="H650" s="5" t="str">
        <f t="shared" si="50"/>
        <v>alarma</v>
      </c>
      <c r="I650" s="5">
        <f t="shared" si="51"/>
        <v>0</v>
      </c>
      <c r="J650" s="5">
        <f t="shared" si="52"/>
        <v>1</v>
      </c>
      <c r="K650" s="5">
        <f t="shared" si="53"/>
        <v>1</v>
      </c>
      <c r="M650" s="8">
        <f>VLOOKUP(B650,'data indicadores nacional'!$A$2:$J$24,10,FALSE)</f>
        <v>1</v>
      </c>
      <c r="N650" t="str">
        <f t="shared" si="54"/>
        <v xml:space="preserve"> </v>
      </c>
    </row>
    <row r="651" spans="1:14">
      <c r="A651" t="s">
        <v>116</v>
      </c>
      <c r="B651" t="s">
        <v>148</v>
      </c>
      <c r="C651" s="8">
        <v>6.8694348398151837</v>
      </c>
      <c r="D651" s="8">
        <v>5.9182566805806021</v>
      </c>
      <c r="E651" s="8">
        <v>5.6853515456731332</v>
      </c>
      <c r="F651" t="str">
        <f>VLOOKUP(B651,'data indicadores nacional'!$A$2:$G$24,7,FALSE)</f>
        <v>arriba</v>
      </c>
      <c r="G651" s="9">
        <f>VLOOKUP(B651,'data indicadores nacional'!$A$2:$F$24,6,FALSE)</f>
        <v>0.44294071764974818</v>
      </c>
      <c r="H651" s="5" t="str">
        <f t="shared" si="50"/>
        <v>alarma</v>
      </c>
      <c r="I651" s="5">
        <f t="shared" si="51"/>
        <v>0</v>
      </c>
      <c r="J651" s="5">
        <f t="shared" si="52"/>
        <v>1</v>
      </c>
      <c r="K651" s="5">
        <f t="shared" si="53"/>
        <v>1</v>
      </c>
      <c r="M651" s="8">
        <f>VLOOKUP(B651,'data indicadores nacional'!$A$2:$J$24,10,FALSE)</f>
        <v>80</v>
      </c>
      <c r="N651" t="str">
        <f t="shared" si="54"/>
        <v>alarma</v>
      </c>
    </row>
    <row r="652" spans="1:14">
      <c r="A652" t="s">
        <v>116</v>
      </c>
      <c r="B652" t="s">
        <v>149</v>
      </c>
      <c r="C652" s="8">
        <v>0.22949114164193263</v>
      </c>
      <c r="D652" s="8">
        <v>0.27365474103686144</v>
      </c>
      <c r="E652" s="8">
        <v>0.24906210105029017</v>
      </c>
      <c r="F652" t="str">
        <f>VLOOKUP(B652,'data indicadores nacional'!$A$2:$G$24,7,FALSE)</f>
        <v>abajo</v>
      </c>
      <c r="G652" s="9">
        <f>VLOOKUP(B652,'data indicadores nacional'!$A$2:$F$24,6,FALSE)</f>
        <v>3.3105825166439729E-2</v>
      </c>
      <c r="H652" s="5" t="str">
        <f t="shared" si="50"/>
        <v xml:space="preserve"> </v>
      </c>
      <c r="I652" s="5">
        <f t="shared" si="51"/>
        <v>0</v>
      </c>
      <c r="J652" s="5">
        <f t="shared" si="52"/>
        <v>1</v>
      </c>
      <c r="K652" s="5">
        <f t="shared" si="53"/>
        <v>1</v>
      </c>
      <c r="M652" s="8" t="str">
        <f>VLOOKUP(B652,'data indicadores nacional'!$A$2:$J$24,10,FALSE)</f>
        <v>-</v>
      </c>
      <c r="N652" t="str">
        <f t="shared" si="54"/>
        <v xml:space="preserve"> </v>
      </c>
    </row>
    <row r="653" spans="1:14">
      <c r="A653" t="s">
        <v>116</v>
      </c>
      <c r="B653" t="s">
        <v>150</v>
      </c>
      <c r="C653" s="8">
        <v>3.518864171842967E-2</v>
      </c>
      <c r="D653" s="8">
        <v>0.11286681715575619</v>
      </c>
      <c r="E653" s="8">
        <v>8.3020700350096718E-2</v>
      </c>
      <c r="F653" t="str">
        <f>VLOOKUP(B653,'data indicadores nacional'!$A$2:$G$24,7,FALSE)</f>
        <v>abajo</v>
      </c>
      <c r="G653" s="9">
        <f>VLOOKUP(B653,'data indicadores nacional'!$A$2:$F$24,6,FALSE)</f>
        <v>3.1798702633632006E-2</v>
      </c>
      <c r="H653" s="5" t="str">
        <f t="shared" si="50"/>
        <v xml:space="preserve"> </v>
      </c>
      <c r="I653" s="5">
        <f t="shared" si="51"/>
        <v>0</v>
      </c>
      <c r="J653" s="5">
        <f t="shared" si="52"/>
        <v>1</v>
      </c>
      <c r="K653" s="5">
        <f t="shared" si="53"/>
        <v>1</v>
      </c>
      <c r="M653" s="8" t="str">
        <f>VLOOKUP(B653,'data indicadores nacional'!$A$2:$J$24,10,FALSE)</f>
        <v>-</v>
      </c>
      <c r="N653" t="str">
        <f t="shared" si="54"/>
        <v xml:space="preserve"> </v>
      </c>
    </row>
    <row r="654" spans="1:14">
      <c r="A654" t="s">
        <v>116</v>
      </c>
      <c r="B654" t="s">
        <v>151</v>
      </c>
      <c r="C654" s="8">
        <v>53.582193368884766</v>
      </c>
      <c r="D654" s="8">
        <v>56.655358882208716</v>
      </c>
      <c r="E654" s="8">
        <v>56.987734646326992</v>
      </c>
      <c r="F654" t="str">
        <f>VLOOKUP(B654,'data indicadores nacional'!$A$2:$G$24,7,FALSE)</f>
        <v>arriba</v>
      </c>
      <c r="G654" s="9">
        <f>VLOOKUP(B654,'data indicadores nacional'!$A$2:$F$24,6,FALSE)</f>
        <v>2.4115304789202416</v>
      </c>
      <c r="H654" s="5" t="str">
        <f t="shared" si="50"/>
        <v xml:space="preserve"> </v>
      </c>
      <c r="I654" s="5">
        <f t="shared" si="51"/>
        <v>1</v>
      </c>
      <c r="J654" s="5">
        <f t="shared" si="52"/>
        <v>0</v>
      </c>
      <c r="K654" s="5">
        <f t="shared" si="53"/>
        <v>1</v>
      </c>
      <c r="M654" s="8" t="str">
        <f>VLOOKUP(B654,'data indicadores nacional'!$A$2:$J$24,10,FALSE)</f>
        <v>-</v>
      </c>
      <c r="N654" t="str">
        <f t="shared" si="54"/>
        <v xml:space="preserve"> </v>
      </c>
    </row>
    <row r="655" spans="1:14">
      <c r="A655" t="s">
        <v>117</v>
      </c>
      <c r="B655" t="s">
        <v>147</v>
      </c>
      <c r="C655" s="8">
        <v>5.8740601503759399E-2</v>
      </c>
      <c r="D655" s="8">
        <v>5.6643646107927929E-2</v>
      </c>
      <c r="E655" s="8">
        <v>5.229412032194989E-2</v>
      </c>
      <c r="F655" t="str">
        <f>VLOOKUP(B655,'data indicadores nacional'!$A$2:$G$24,7,FALSE)</f>
        <v>abajo</v>
      </c>
      <c r="G655" s="9">
        <f>VLOOKUP(B655,'data indicadores nacional'!$A$2:$F$24,6,FALSE)</f>
        <v>3.1698266245721529E-2</v>
      </c>
      <c r="H655" s="5" t="str">
        <f t="shared" si="50"/>
        <v xml:space="preserve"> </v>
      </c>
      <c r="I655" s="5">
        <f t="shared" si="51"/>
        <v>1</v>
      </c>
      <c r="J655" s="5">
        <f t="shared" si="52"/>
        <v>0</v>
      </c>
      <c r="K655" s="5">
        <f t="shared" si="53"/>
        <v>1</v>
      </c>
      <c r="M655" s="8">
        <f>VLOOKUP(B655,'data indicadores nacional'!$A$2:$J$24,10,FALSE)</f>
        <v>1</v>
      </c>
      <c r="N655" t="str">
        <f t="shared" si="54"/>
        <v xml:space="preserve"> </v>
      </c>
    </row>
    <row r="656" spans="1:14">
      <c r="A656" t="s">
        <v>117</v>
      </c>
      <c r="B656" t="s">
        <v>148</v>
      </c>
      <c r="C656" s="8">
        <v>8.4118241916207701</v>
      </c>
      <c r="D656" s="8">
        <v>9.9436009818825557</v>
      </c>
      <c r="E656" s="8">
        <v>8.4094348736113353</v>
      </c>
      <c r="F656" t="str">
        <f>VLOOKUP(B656,'data indicadores nacional'!$A$2:$G$24,7,FALSE)</f>
        <v>arriba</v>
      </c>
      <c r="G656" s="9">
        <f>VLOOKUP(B656,'data indicadores nacional'!$A$2:$F$24,6,FALSE)</f>
        <v>0.44294071764974818</v>
      </c>
      <c r="H656" s="5" t="str">
        <f t="shared" si="50"/>
        <v>alarma</v>
      </c>
      <c r="I656" s="5">
        <f t="shared" si="51"/>
        <v>0</v>
      </c>
      <c r="J656" s="5">
        <f t="shared" si="52"/>
        <v>0</v>
      </c>
      <c r="K656" s="5">
        <f t="shared" si="53"/>
        <v>0</v>
      </c>
      <c r="M656" s="8">
        <f>VLOOKUP(B656,'data indicadores nacional'!$A$2:$J$24,10,FALSE)</f>
        <v>80</v>
      </c>
      <c r="N656" t="str">
        <f t="shared" si="54"/>
        <v>alarma</v>
      </c>
    </row>
    <row r="657" spans="1:14">
      <c r="A657" t="s">
        <v>117</v>
      </c>
      <c r="B657" t="s">
        <v>149</v>
      </c>
      <c r="C657" s="8">
        <v>0.17183020902108598</v>
      </c>
      <c r="D657" s="8">
        <v>0.2290181832540325</v>
      </c>
      <c r="E657" s="8">
        <v>0.19626469167605859</v>
      </c>
      <c r="F657" t="str">
        <f>VLOOKUP(B657,'data indicadores nacional'!$A$2:$G$24,7,FALSE)</f>
        <v>abajo</v>
      </c>
      <c r="G657" s="9">
        <f>VLOOKUP(B657,'data indicadores nacional'!$A$2:$F$24,6,FALSE)</f>
        <v>3.3105825166439729E-2</v>
      </c>
      <c r="H657" s="5" t="str">
        <f t="shared" si="50"/>
        <v xml:space="preserve"> </v>
      </c>
      <c r="I657" s="5">
        <f t="shared" si="51"/>
        <v>0</v>
      </c>
      <c r="J657" s="5">
        <f t="shared" si="52"/>
        <v>1</v>
      </c>
      <c r="K657" s="5">
        <f t="shared" si="53"/>
        <v>1</v>
      </c>
      <c r="M657" s="8" t="str">
        <f>VLOOKUP(B657,'data indicadores nacional'!$A$2:$J$24,10,FALSE)</f>
        <v>-</v>
      </c>
      <c r="N657" t="str">
        <f t="shared" si="54"/>
        <v xml:space="preserve"> </v>
      </c>
    </row>
    <row r="658" spans="1:14">
      <c r="A658" t="s">
        <v>117</v>
      </c>
      <c r="B658" t="s">
        <v>150</v>
      </c>
      <c r="C658" s="8">
        <v>5.7165303001178405E-2</v>
      </c>
      <c r="D658" s="8">
        <v>0.13530499562364678</v>
      </c>
      <c r="E658" s="8">
        <v>0.16213170181935277</v>
      </c>
      <c r="F658" t="str">
        <f>VLOOKUP(B658,'data indicadores nacional'!$A$2:$G$24,7,FALSE)</f>
        <v>abajo</v>
      </c>
      <c r="G658" s="9">
        <f>VLOOKUP(B658,'data indicadores nacional'!$A$2:$F$24,6,FALSE)</f>
        <v>3.1798702633632006E-2</v>
      </c>
      <c r="H658" s="5" t="str">
        <f t="shared" si="50"/>
        <v>alarma</v>
      </c>
      <c r="I658" s="5">
        <f t="shared" si="51"/>
        <v>0</v>
      </c>
      <c r="J658" s="5">
        <f t="shared" si="52"/>
        <v>1</v>
      </c>
      <c r="K658" s="5">
        <f t="shared" si="53"/>
        <v>1</v>
      </c>
      <c r="M658" s="8" t="str">
        <f>VLOOKUP(B658,'data indicadores nacional'!$A$2:$J$24,10,FALSE)</f>
        <v>-</v>
      </c>
      <c r="N658" t="str">
        <f t="shared" si="54"/>
        <v xml:space="preserve"> </v>
      </c>
    </row>
    <row r="659" spans="1:14">
      <c r="A659" t="s">
        <v>117</v>
      </c>
      <c r="B659" t="s">
        <v>151</v>
      </c>
      <c r="C659" s="8">
        <v>78.470371345799322</v>
      </c>
      <c r="D659" s="8">
        <v>80.898948565976113</v>
      </c>
      <c r="E659" s="8">
        <v>72.775727273799276</v>
      </c>
      <c r="F659" t="str">
        <f>VLOOKUP(B659,'data indicadores nacional'!$A$2:$G$24,7,FALSE)</f>
        <v>arriba</v>
      </c>
      <c r="G659" s="9">
        <f>VLOOKUP(B659,'data indicadores nacional'!$A$2:$F$24,6,FALSE)</f>
        <v>2.4115304789202416</v>
      </c>
      <c r="H659" s="5" t="str">
        <f t="shared" si="50"/>
        <v>alarma</v>
      </c>
      <c r="I659" s="5">
        <f t="shared" si="51"/>
        <v>0</v>
      </c>
      <c r="J659" s="5">
        <f t="shared" si="52"/>
        <v>1</v>
      </c>
      <c r="K659" s="5">
        <f t="shared" si="53"/>
        <v>1</v>
      </c>
      <c r="M659" s="8" t="str">
        <f>VLOOKUP(B659,'data indicadores nacional'!$A$2:$J$24,10,FALSE)</f>
        <v>-</v>
      </c>
      <c r="N659" t="str">
        <f t="shared" si="54"/>
        <v xml:space="preserve"> </v>
      </c>
    </row>
    <row r="660" spans="1:14">
      <c r="A660" t="s">
        <v>118</v>
      </c>
      <c r="B660" t="s">
        <v>147</v>
      </c>
      <c r="C660" s="8">
        <v>2.4289531212047608E-2</v>
      </c>
      <c r="D660" s="8">
        <v>0.12585837620614279</v>
      </c>
      <c r="E660" s="8">
        <v>0.12854461783685117</v>
      </c>
      <c r="F660" t="str">
        <f>VLOOKUP(B660,'data indicadores nacional'!$A$2:$G$24,7,FALSE)</f>
        <v>abajo</v>
      </c>
      <c r="G660" s="9">
        <f>VLOOKUP(B660,'data indicadores nacional'!$A$2:$F$24,6,FALSE)</f>
        <v>3.1698266245721529E-2</v>
      </c>
      <c r="H660" s="5" t="str">
        <f t="shared" si="50"/>
        <v>alarma</v>
      </c>
      <c r="I660" s="5">
        <f t="shared" si="51"/>
        <v>0</v>
      </c>
      <c r="J660" s="5">
        <f t="shared" si="52"/>
        <v>1</v>
      </c>
      <c r="K660" s="5">
        <f t="shared" si="53"/>
        <v>1</v>
      </c>
      <c r="M660" s="8">
        <f>VLOOKUP(B660,'data indicadores nacional'!$A$2:$J$24,10,FALSE)</f>
        <v>1</v>
      </c>
      <c r="N660" t="str">
        <f t="shared" si="54"/>
        <v xml:space="preserve"> </v>
      </c>
    </row>
    <row r="661" spans="1:14">
      <c r="A661" t="s">
        <v>118</v>
      </c>
      <c r="B661" t="s">
        <v>148</v>
      </c>
      <c r="C661" s="8">
        <v>7.4004938324735203</v>
      </c>
      <c r="D661" s="8">
        <v>10.18338574608671</v>
      </c>
      <c r="E661" s="8">
        <v>8.4546279291040651</v>
      </c>
      <c r="F661" t="str">
        <f>VLOOKUP(B661,'data indicadores nacional'!$A$2:$G$24,7,FALSE)</f>
        <v>arriba</v>
      </c>
      <c r="G661" s="9">
        <f>VLOOKUP(B661,'data indicadores nacional'!$A$2:$F$24,6,FALSE)</f>
        <v>0.44294071764974818</v>
      </c>
      <c r="H661" s="5" t="str">
        <f t="shared" si="50"/>
        <v>alarma</v>
      </c>
      <c r="I661" s="5">
        <f t="shared" si="51"/>
        <v>1</v>
      </c>
      <c r="J661" s="5">
        <f t="shared" si="52"/>
        <v>0</v>
      </c>
      <c r="K661" s="5">
        <f t="shared" si="53"/>
        <v>1</v>
      </c>
      <c r="M661" s="8">
        <f>VLOOKUP(B661,'data indicadores nacional'!$A$2:$J$24,10,FALSE)</f>
        <v>80</v>
      </c>
      <c r="N661" t="str">
        <f t="shared" si="54"/>
        <v>alarma</v>
      </c>
    </row>
    <row r="662" spans="1:14">
      <c r="A662" t="s">
        <v>118</v>
      </c>
      <c r="B662" t="s">
        <v>149</v>
      </c>
      <c r="C662" s="8">
        <v>0.14632073289472974</v>
      </c>
      <c r="D662" s="8">
        <v>0.25387795484258507</v>
      </c>
      <c r="E662" s="8">
        <v>0.18564821985705751</v>
      </c>
      <c r="F662" t="str">
        <f>VLOOKUP(B662,'data indicadores nacional'!$A$2:$G$24,7,FALSE)</f>
        <v>abajo</v>
      </c>
      <c r="G662" s="9">
        <f>VLOOKUP(B662,'data indicadores nacional'!$A$2:$F$24,6,FALSE)</f>
        <v>3.3105825166439729E-2</v>
      </c>
      <c r="H662" s="5" t="str">
        <f t="shared" si="50"/>
        <v xml:space="preserve"> </v>
      </c>
      <c r="I662" s="5">
        <f t="shared" si="51"/>
        <v>0</v>
      </c>
      <c r="J662" s="5">
        <f t="shared" si="52"/>
        <v>1</v>
      </c>
      <c r="K662" s="5">
        <f t="shared" si="53"/>
        <v>1</v>
      </c>
      <c r="M662" s="8" t="str">
        <f>VLOOKUP(B662,'data indicadores nacional'!$A$2:$J$24,10,FALSE)</f>
        <v>-</v>
      </c>
      <c r="N662" t="str">
        <f t="shared" si="54"/>
        <v xml:space="preserve"> </v>
      </c>
    </row>
    <row r="663" spans="1:14">
      <c r="A663" t="s">
        <v>118</v>
      </c>
      <c r="B663" t="s">
        <v>150</v>
      </c>
      <c r="C663" s="8">
        <v>2.2862614514801524E-2</v>
      </c>
      <c r="D663" s="8">
        <v>5.724179357619872E-2</v>
      </c>
      <c r="E663" s="8">
        <v>5.7531033567145354E-2</v>
      </c>
      <c r="F663" t="str">
        <f>VLOOKUP(B663,'data indicadores nacional'!$A$2:$G$24,7,FALSE)</f>
        <v>abajo</v>
      </c>
      <c r="G663" s="9">
        <f>VLOOKUP(B663,'data indicadores nacional'!$A$2:$F$24,6,FALSE)</f>
        <v>3.1798702633632006E-2</v>
      </c>
      <c r="H663" s="5" t="str">
        <f t="shared" si="50"/>
        <v>alarma</v>
      </c>
      <c r="I663" s="5">
        <f t="shared" si="51"/>
        <v>0</v>
      </c>
      <c r="J663" s="5">
        <f t="shared" si="52"/>
        <v>1</v>
      </c>
      <c r="K663" s="5">
        <f t="shared" si="53"/>
        <v>1</v>
      </c>
      <c r="M663" s="8" t="str">
        <f>VLOOKUP(B663,'data indicadores nacional'!$A$2:$J$24,10,FALSE)</f>
        <v>-</v>
      </c>
      <c r="N663" t="str">
        <f t="shared" si="54"/>
        <v xml:space="preserve"> </v>
      </c>
    </row>
    <row r="664" spans="1:14">
      <c r="A664" t="s">
        <v>118</v>
      </c>
      <c r="B664" t="s">
        <v>151</v>
      </c>
      <c r="C664" s="8">
        <v>58.743150252967638</v>
      </c>
      <c r="D664" s="8">
        <v>67.629180818887463</v>
      </c>
      <c r="E664" s="8">
        <v>72.562750806515069</v>
      </c>
      <c r="F664" t="str">
        <f>VLOOKUP(B664,'data indicadores nacional'!$A$2:$G$24,7,FALSE)</f>
        <v>arriba</v>
      </c>
      <c r="G664" s="9">
        <f>VLOOKUP(B664,'data indicadores nacional'!$A$2:$F$24,6,FALSE)</f>
        <v>2.4115304789202416</v>
      </c>
      <c r="H664" s="5" t="str">
        <f t="shared" si="50"/>
        <v xml:space="preserve"> </v>
      </c>
      <c r="I664" s="5">
        <f t="shared" si="51"/>
        <v>1</v>
      </c>
      <c r="J664" s="5">
        <f t="shared" si="52"/>
        <v>0</v>
      </c>
      <c r="K664" s="5">
        <f t="shared" si="53"/>
        <v>1</v>
      </c>
      <c r="M664" s="8" t="str">
        <f>VLOOKUP(B664,'data indicadores nacional'!$A$2:$J$24,10,FALSE)</f>
        <v>-</v>
      </c>
      <c r="N664" t="str">
        <f t="shared" si="54"/>
        <v xml:space="preserve"> </v>
      </c>
    </row>
    <row r="665" spans="1:14">
      <c r="A665" t="s">
        <v>119</v>
      </c>
      <c r="B665" t="s">
        <v>147</v>
      </c>
      <c r="C665" s="8">
        <v>8.0299785867237683E-2</v>
      </c>
      <c r="D665" s="8">
        <v>8.4704287919286234E-2</v>
      </c>
      <c r="E665" s="8">
        <v>9.2674827200061774E-2</v>
      </c>
      <c r="F665" t="str">
        <f>VLOOKUP(B665,'data indicadores nacional'!$A$2:$G$24,7,FALSE)</f>
        <v>abajo</v>
      </c>
      <c r="G665" s="9">
        <f>VLOOKUP(B665,'data indicadores nacional'!$A$2:$F$24,6,FALSE)</f>
        <v>3.1698266245721529E-2</v>
      </c>
      <c r="H665" s="5" t="str">
        <f t="shared" si="50"/>
        <v>alarma</v>
      </c>
      <c r="I665" s="5">
        <f t="shared" si="51"/>
        <v>0</v>
      </c>
      <c r="J665" s="5">
        <f t="shared" si="52"/>
        <v>1</v>
      </c>
      <c r="K665" s="5">
        <f t="shared" si="53"/>
        <v>1</v>
      </c>
      <c r="M665" s="8">
        <f>VLOOKUP(B665,'data indicadores nacional'!$A$2:$J$24,10,FALSE)</f>
        <v>1</v>
      </c>
      <c r="N665" t="str">
        <f t="shared" si="54"/>
        <v xml:space="preserve"> </v>
      </c>
    </row>
    <row r="666" spans="1:14">
      <c r="A666" t="s">
        <v>119</v>
      </c>
      <c r="B666" t="s">
        <v>148</v>
      </c>
      <c r="C666" s="8">
        <v>4.3902177538476206</v>
      </c>
      <c r="D666" s="8">
        <v>8.8661283096612706</v>
      </c>
      <c r="E666" s="8">
        <v>7.6956141070167403</v>
      </c>
      <c r="F666" t="str">
        <f>VLOOKUP(B666,'data indicadores nacional'!$A$2:$G$24,7,FALSE)</f>
        <v>arriba</v>
      </c>
      <c r="G666" s="9">
        <f>VLOOKUP(B666,'data indicadores nacional'!$A$2:$F$24,6,FALSE)</f>
        <v>0.44294071764974818</v>
      </c>
      <c r="H666" s="5" t="str">
        <f t="shared" si="50"/>
        <v>alarma</v>
      </c>
      <c r="I666" s="5">
        <f t="shared" si="51"/>
        <v>1</v>
      </c>
      <c r="J666" s="5">
        <f t="shared" si="52"/>
        <v>0</v>
      </c>
      <c r="K666" s="5">
        <f t="shared" si="53"/>
        <v>1</v>
      </c>
      <c r="M666" s="8">
        <f>VLOOKUP(B666,'data indicadores nacional'!$A$2:$J$24,10,FALSE)</f>
        <v>80</v>
      </c>
      <c r="N666" t="str">
        <f t="shared" si="54"/>
        <v>alarma</v>
      </c>
    </row>
    <row r="667" spans="1:14">
      <c r="A667" t="s">
        <v>119</v>
      </c>
      <c r="B667" t="s">
        <v>149</v>
      </c>
      <c r="C667" s="8">
        <v>0.1447324534235479</v>
      </c>
      <c r="D667" s="8">
        <v>0.18468984195710278</v>
      </c>
      <c r="E667" s="8">
        <v>0.15262410296968942</v>
      </c>
      <c r="F667" t="str">
        <f>VLOOKUP(B667,'data indicadores nacional'!$A$2:$G$24,7,FALSE)</f>
        <v>abajo</v>
      </c>
      <c r="G667" s="9">
        <f>VLOOKUP(B667,'data indicadores nacional'!$A$2:$F$24,6,FALSE)</f>
        <v>3.3105825166439729E-2</v>
      </c>
      <c r="H667" s="5" t="str">
        <f t="shared" si="50"/>
        <v xml:space="preserve"> </v>
      </c>
      <c r="I667" s="5">
        <f t="shared" si="51"/>
        <v>0</v>
      </c>
      <c r="J667" s="5">
        <f t="shared" si="52"/>
        <v>1</v>
      </c>
      <c r="K667" s="5">
        <f t="shared" si="53"/>
        <v>1</v>
      </c>
      <c r="M667" s="8" t="str">
        <f>VLOOKUP(B667,'data indicadores nacional'!$A$2:$J$24,10,FALSE)</f>
        <v>-</v>
      </c>
      <c r="N667" t="str">
        <f t="shared" si="54"/>
        <v xml:space="preserve"> </v>
      </c>
    </row>
    <row r="668" spans="1:14">
      <c r="A668" t="s">
        <v>119</v>
      </c>
      <c r="B668" t="s">
        <v>150</v>
      </c>
      <c r="C668" s="8">
        <v>2.6206699385333779E-2</v>
      </c>
      <c r="D668" s="8">
        <v>5.7194929054922364E-2</v>
      </c>
      <c r="E668" s="8">
        <v>6.2028339941754204E-2</v>
      </c>
      <c r="F668" t="str">
        <f>VLOOKUP(B668,'data indicadores nacional'!$A$2:$G$24,7,FALSE)</f>
        <v>abajo</v>
      </c>
      <c r="G668" s="9">
        <f>VLOOKUP(B668,'data indicadores nacional'!$A$2:$F$24,6,FALSE)</f>
        <v>3.1798702633632006E-2</v>
      </c>
      <c r="H668" s="5" t="str">
        <f t="shared" si="50"/>
        <v>alarma</v>
      </c>
      <c r="I668" s="5">
        <f t="shared" si="51"/>
        <v>0</v>
      </c>
      <c r="J668" s="5">
        <f t="shared" si="52"/>
        <v>1</v>
      </c>
      <c r="K668" s="5">
        <f t="shared" si="53"/>
        <v>1</v>
      </c>
      <c r="M668" s="8" t="str">
        <f>VLOOKUP(B668,'data indicadores nacional'!$A$2:$J$24,10,FALSE)</f>
        <v>-</v>
      </c>
      <c r="N668" t="str">
        <f t="shared" si="54"/>
        <v xml:space="preserve"> </v>
      </c>
    </row>
    <row r="669" spans="1:14">
      <c r="A669" t="s">
        <v>119</v>
      </c>
      <c r="B669" t="s">
        <v>151</v>
      </c>
      <c r="C669" s="8">
        <v>61.123036742871449</v>
      </c>
      <c r="D669" s="8">
        <v>62.318393468263245</v>
      </c>
      <c r="E669" s="8">
        <v>58.162209055867187</v>
      </c>
      <c r="F669" t="str">
        <f>VLOOKUP(B669,'data indicadores nacional'!$A$2:$G$24,7,FALSE)</f>
        <v>arriba</v>
      </c>
      <c r="G669" s="9">
        <f>VLOOKUP(B669,'data indicadores nacional'!$A$2:$F$24,6,FALSE)</f>
        <v>2.4115304789202416</v>
      </c>
      <c r="H669" s="5" t="str">
        <f t="shared" si="50"/>
        <v>alarma</v>
      </c>
      <c r="I669" s="5">
        <f t="shared" si="51"/>
        <v>0</v>
      </c>
      <c r="J669" s="5">
        <f t="shared" si="52"/>
        <v>1</v>
      </c>
      <c r="K669" s="5">
        <f t="shared" si="53"/>
        <v>1</v>
      </c>
      <c r="M669" s="8" t="str">
        <f>VLOOKUP(B669,'data indicadores nacional'!$A$2:$J$24,10,FALSE)</f>
        <v>-</v>
      </c>
      <c r="N669" t="str">
        <f t="shared" si="54"/>
        <v xml:space="preserve"> </v>
      </c>
    </row>
    <row r="670" spans="1:14">
      <c r="A670" t="s">
        <v>120</v>
      </c>
      <c r="B670" t="s">
        <v>147</v>
      </c>
      <c r="C670" s="8">
        <v>1.889787587875123E-2</v>
      </c>
      <c r="D670" s="8">
        <v>4.7273435110258333E-2</v>
      </c>
      <c r="E670" s="8">
        <v>5.416303072247465E-2</v>
      </c>
      <c r="F670" t="str">
        <f>VLOOKUP(B670,'data indicadores nacional'!$A$2:$G$24,7,FALSE)</f>
        <v>abajo</v>
      </c>
      <c r="G670" s="9">
        <f>VLOOKUP(B670,'data indicadores nacional'!$A$2:$F$24,6,FALSE)</f>
        <v>3.1698266245721529E-2</v>
      </c>
      <c r="H670" s="5" t="str">
        <f t="shared" si="50"/>
        <v>alarma</v>
      </c>
      <c r="I670" s="5">
        <f t="shared" si="51"/>
        <v>0</v>
      </c>
      <c r="J670" s="5">
        <f t="shared" si="52"/>
        <v>1</v>
      </c>
      <c r="K670" s="5">
        <f t="shared" si="53"/>
        <v>1</v>
      </c>
      <c r="M670" s="8">
        <f>VLOOKUP(B670,'data indicadores nacional'!$A$2:$J$24,10,FALSE)</f>
        <v>1</v>
      </c>
      <c r="N670" t="str">
        <f t="shared" si="54"/>
        <v xml:space="preserve"> </v>
      </c>
    </row>
    <row r="671" spans="1:14">
      <c r="A671" t="s">
        <v>120</v>
      </c>
      <c r="B671" t="s">
        <v>148</v>
      </c>
      <c r="C671" s="8">
        <v>3.8095284003403176</v>
      </c>
      <c r="D671" s="8">
        <v>7.33507430007064</v>
      </c>
      <c r="E671" s="8">
        <v>8.2873110114579589</v>
      </c>
      <c r="F671" t="str">
        <f>VLOOKUP(B671,'data indicadores nacional'!$A$2:$G$24,7,FALSE)</f>
        <v>arriba</v>
      </c>
      <c r="G671" s="9">
        <f>VLOOKUP(B671,'data indicadores nacional'!$A$2:$F$24,6,FALSE)</f>
        <v>0.44294071764974818</v>
      </c>
      <c r="H671" s="5" t="str">
        <f t="shared" si="50"/>
        <v xml:space="preserve"> </v>
      </c>
      <c r="I671" s="5">
        <f t="shared" si="51"/>
        <v>1</v>
      </c>
      <c r="J671" s="5">
        <f t="shared" si="52"/>
        <v>0</v>
      </c>
      <c r="K671" s="5">
        <f t="shared" si="53"/>
        <v>1</v>
      </c>
      <c r="M671" s="8">
        <f>VLOOKUP(B671,'data indicadores nacional'!$A$2:$J$24,10,FALSE)</f>
        <v>80</v>
      </c>
      <c r="N671" t="str">
        <f t="shared" si="54"/>
        <v>alarma</v>
      </c>
    </row>
    <row r="672" spans="1:14">
      <c r="A672" t="s">
        <v>120</v>
      </c>
      <c r="B672" t="s">
        <v>149</v>
      </c>
      <c r="C672" s="8">
        <v>0.21016757972268482</v>
      </c>
      <c r="D672" s="8">
        <v>0.20616711362844531</v>
      </c>
      <c r="E672" s="8">
        <v>0.16697821728476372</v>
      </c>
      <c r="F672" t="str">
        <f>VLOOKUP(B672,'data indicadores nacional'!$A$2:$G$24,7,FALSE)</f>
        <v>abajo</v>
      </c>
      <c r="G672" s="9">
        <f>VLOOKUP(B672,'data indicadores nacional'!$A$2:$F$24,6,FALSE)</f>
        <v>3.3105825166439729E-2</v>
      </c>
      <c r="H672" s="5" t="str">
        <f t="shared" si="50"/>
        <v xml:space="preserve"> </v>
      </c>
      <c r="I672" s="5">
        <f t="shared" si="51"/>
        <v>1</v>
      </c>
      <c r="J672" s="5">
        <f t="shared" si="52"/>
        <v>0</v>
      </c>
      <c r="K672" s="5">
        <f t="shared" si="53"/>
        <v>1</v>
      </c>
      <c r="M672" s="8" t="str">
        <f>VLOOKUP(B672,'data indicadores nacional'!$A$2:$J$24,10,FALSE)</f>
        <v>-</v>
      </c>
      <c r="N672" t="str">
        <f t="shared" si="54"/>
        <v xml:space="preserve"> </v>
      </c>
    </row>
    <row r="673" spans="1:14">
      <c r="A673" t="s">
        <v>120</v>
      </c>
      <c r="B673" t="s">
        <v>150</v>
      </c>
      <c r="C673" s="8">
        <v>2.3619750932136599E-2</v>
      </c>
      <c r="D673" s="8">
        <v>8.8859624168539209E-2</v>
      </c>
      <c r="E673" s="8">
        <v>9.8017375807529519E-2</v>
      </c>
      <c r="F673" t="str">
        <f>VLOOKUP(B673,'data indicadores nacional'!$A$2:$G$24,7,FALSE)</f>
        <v>abajo</v>
      </c>
      <c r="G673" s="9">
        <f>VLOOKUP(B673,'data indicadores nacional'!$A$2:$F$24,6,FALSE)</f>
        <v>3.1798702633632006E-2</v>
      </c>
      <c r="H673" s="5" t="str">
        <f t="shared" si="50"/>
        <v>alarma</v>
      </c>
      <c r="I673" s="5">
        <f t="shared" si="51"/>
        <v>0</v>
      </c>
      <c r="J673" s="5">
        <f t="shared" si="52"/>
        <v>1</v>
      </c>
      <c r="K673" s="5">
        <f t="shared" si="53"/>
        <v>1</v>
      </c>
      <c r="M673" s="8" t="str">
        <f>VLOOKUP(B673,'data indicadores nacional'!$A$2:$J$24,10,FALSE)</f>
        <v>-</v>
      </c>
      <c r="N673" t="str">
        <f t="shared" si="54"/>
        <v xml:space="preserve"> </v>
      </c>
    </row>
    <row r="674" spans="1:14">
      <c r="A674" t="s">
        <v>120</v>
      </c>
      <c r="B674" t="s">
        <v>151</v>
      </c>
      <c r="C674" s="8">
        <v>55.733120255693166</v>
      </c>
      <c r="D674" s="8">
        <v>56.577049981669312</v>
      </c>
      <c r="E674" s="8">
        <v>56.765058205608618</v>
      </c>
      <c r="F674" t="str">
        <f>VLOOKUP(B674,'data indicadores nacional'!$A$2:$G$24,7,FALSE)</f>
        <v>arriba</v>
      </c>
      <c r="G674" s="9">
        <f>VLOOKUP(B674,'data indicadores nacional'!$A$2:$F$24,6,FALSE)</f>
        <v>2.4115304789202416</v>
      </c>
      <c r="H674" s="5" t="str">
        <f t="shared" si="50"/>
        <v xml:space="preserve"> </v>
      </c>
      <c r="I674" s="5">
        <f t="shared" si="51"/>
        <v>1</v>
      </c>
      <c r="J674" s="5">
        <f t="shared" si="52"/>
        <v>0</v>
      </c>
      <c r="K674" s="5">
        <f t="shared" si="53"/>
        <v>1</v>
      </c>
      <c r="M674" s="8" t="str">
        <f>VLOOKUP(B674,'data indicadores nacional'!$A$2:$J$24,10,FALSE)</f>
        <v>-</v>
      </c>
      <c r="N674" t="str">
        <f t="shared" si="54"/>
        <v xml:space="preserve"> </v>
      </c>
    </row>
    <row r="675" spans="1:14">
      <c r="A675" t="s">
        <v>121</v>
      </c>
      <c r="B675" t="s">
        <v>147</v>
      </c>
      <c r="C675" s="8">
        <v>4.9325879644853667E-2</v>
      </c>
      <c r="D675" s="8">
        <v>4.0707496285440965E-2</v>
      </c>
      <c r="E675" s="8">
        <v>3.0193236714975844E-2</v>
      </c>
      <c r="F675" t="str">
        <f>VLOOKUP(B675,'data indicadores nacional'!$A$2:$G$24,7,FALSE)</f>
        <v>abajo</v>
      </c>
      <c r="G675" s="9">
        <f>VLOOKUP(B675,'data indicadores nacional'!$A$2:$F$24,6,FALSE)</f>
        <v>3.1698266245721529E-2</v>
      </c>
      <c r="H675" s="5" t="str">
        <f t="shared" si="50"/>
        <v xml:space="preserve"> </v>
      </c>
      <c r="I675" s="5">
        <f t="shared" si="51"/>
        <v>1</v>
      </c>
      <c r="J675" s="5">
        <f t="shared" si="52"/>
        <v>0</v>
      </c>
      <c r="K675" s="5">
        <f t="shared" si="53"/>
        <v>1</v>
      </c>
      <c r="M675" s="8">
        <f>VLOOKUP(B675,'data indicadores nacional'!$A$2:$J$24,10,FALSE)</f>
        <v>1</v>
      </c>
      <c r="N675" t="str">
        <f t="shared" si="54"/>
        <v xml:space="preserve"> </v>
      </c>
    </row>
    <row r="676" spans="1:14">
      <c r="A676" t="s">
        <v>121</v>
      </c>
      <c r="B676" t="s">
        <v>148</v>
      </c>
      <c r="C676" s="8">
        <v>7.1344303630313703</v>
      </c>
      <c r="D676" s="8">
        <v>7.5448935084218833</v>
      </c>
      <c r="E676" s="8">
        <v>8.0057486451949202</v>
      </c>
      <c r="F676" t="str">
        <f>VLOOKUP(B676,'data indicadores nacional'!$A$2:$G$24,7,FALSE)</f>
        <v>arriba</v>
      </c>
      <c r="G676" s="9">
        <f>VLOOKUP(B676,'data indicadores nacional'!$A$2:$F$24,6,FALSE)</f>
        <v>0.44294071764974818</v>
      </c>
      <c r="H676" s="5" t="str">
        <f t="shared" si="50"/>
        <v xml:space="preserve"> </v>
      </c>
      <c r="I676" s="5">
        <f t="shared" si="51"/>
        <v>1</v>
      </c>
      <c r="J676" s="5">
        <f t="shared" si="52"/>
        <v>0</v>
      </c>
      <c r="K676" s="5">
        <f t="shared" si="53"/>
        <v>1</v>
      </c>
      <c r="M676" s="8">
        <f>VLOOKUP(B676,'data indicadores nacional'!$A$2:$J$24,10,FALSE)</f>
        <v>80</v>
      </c>
      <c r="N676" t="str">
        <f t="shared" si="54"/>
        <v>alarma</v>
      </c>
    </row>
    <row r="677" spans="1:14">
      <c r="A677" t="s">
        <v>121</v>
      </c>
      <c r="B677" t="s">
        <v>149</v>
      </c>
      <c r="C677" s="8">
        <v>0.26522555384053831</v>
      </c>
      <c r="D677" s="8">
        <v>0.22707762980836155</v>
      </c>
      <c r="E677" s="8">
        <v>0.15831701292479822</v>
      </c>
      <c r="F677" t="str">
        <f>VLOOKUP(B677,'data indicadores nacional'!$A$2:$G$24,7,FALSE)</f>
        <v>abajo</v>
      </c>
      <c r="G677" s="9">
        <f>VLOOKUP(B677,'data indicadores nacional'!$A$2:$F$24,6,FALSE)</f>
        <v>3.3105825166439729E-2</v>
      </c>
      <c r="H677" s="5" t="str">
        <f t="shared" si="50"/>
        <v xml:space="preserve"> </v>
      </c>
      <c r="I677" s="5">
        <f t="shared" si="51"/>
        <v>1</v>
      </c>
      <c r="J677" s="5">
        <f t="shared" si="52"/>
        <v>0</v>
      </c>
      <c r="K677" s="5">
        <f t="shared" si="53"/>
        <v>1</v>
      </c>
      <c r="M677" s="8" t="str">
        <f>VLOOKUP(B677,'data indicadores nacional'!$A$2:$J$24,10,FALSE)</f>
        <v>-</v>
      </c>
      <c r="N677" t="str">
        <f t="shared" si="54"/>
        <v xml:space="preserve"> </v>
      </c>
    </row>
    <row r="678" spans="1:14">
      <c r="A678" t="s">
        <v>121</v>
      </c>
      <c r="B678" t="s">
        <v>150</v>
      </c>
      <c r="C678" s="8">
        <v>0.13566492631862198</v>
      </c>
      <c r="D678" s="8">
        <v>0.19846333503472383</v>
      </c>
      <c r="E678" s="8">
        <v>0.14287145068823254</v>
      </c>
      <c r="F678" t="str">
        <f>VLOOKUP(B678,'data indicadores nacional'!$A$2:$G$24,7,FALSE)</f>
        <v>abajo</v>
      </c>
      <c r="G678" s="9">
        <f>VLOOKUP(B678,'data indicadores nacional'!$A$2:$F$24,6,FALSE)</f>
        <v>3.1798702633632006E-2</v>
      </c>
      <c r="H678" s="5" t="str">
        <f t="shared" si="50"/>
        <v xml:space="preserve"> </v>
      </c>
      <c r="I678" s="5">
        <f t="shared" si="51"/>
        <v>0</v>
      </c>
      <c r="J678" s="5">
        <f t="shared" si="52"/>
        <v>1</v>
      </c>
      <c r="K678" s="5">
        <f t="shared" si="53"/>
        <v>1</v>
      </c>
      <c r="M678" s="8" t="str">
        <f>VLOOKUP(B678,'data indicadores nacional'!$A$2:$J$24,10,FALSE)</f>
        <v>-</v>
      </c>
      <c r="N678" t="str">
        <f t="shared" si="54"/>
        <v xml:space="preserve"> </v>
      </c>
    </row>
    <row r="679" spans="1:14">
      <c r="A679" t="s">
        <v>121</v>
      </c>
      <c r="B679" t="s">
        <v>151</v>
      </c>
      <c r="C679" s="8">
        <v>76.219988939529742</v>
      </c>
      <c r="D679" s="8">
        <v>72.573808345703455</v>
      </c>
      <c r="E679" s="8">
        <v>71.964503557201311</v>
      </c>
      <c r="F679" t="str">
        <f>VLOOKUP(B679,'data indicadores nacional'!$A$2:$G$24,7,FALSE)</f>
        <v>arriba</v>
      </c>
      <c r="G679" s="9">
        <f>VLOOKUP(B679,'data indicadores nacional'!$A$2:$F$24,6,FALSE)</f>
        <v>2.4115304789202416</v>
      </c>
      <c r="H679" s="5" t="str">
        <f t="shared" si="50"/>
        <v>alarma</v>
      </c>
      <c r="I679" s="5">
        <f t="shared" si="51"/>
        <v>0</v>
      </c>
      <c r="J679" s="5">
        <f t="shared" si="52"/>
        <v>1</v>
      </c>
      <c r="K679" s="5">
        <f t="shared" si="53"/>
        <v>1</v>
      </c>
      <c r="M679" s="8" t="str">
        <f>VLOOKUP(B679,'data indicadores nacional'!$A$2:$J$24,10,FALSE)</f>
        <v>-</v>
      </c>
      <c r="N679" t="str">
        <f t="shared" si="54"/>
        <v xml:space="preserve"> </v>
      </c>
    </row>
    <row r="680" spans="1:14">
      <c r="A680" t="s">
        <v>122</v>
      </c>
      <c r="B680" t="s">
        <v>147</v>
      </c>
      <c r="C680" s="8">
        <v>3.5068236944387619E-2</v>
      </c>
      <c r="D680" s="8">
        <v>6.1522055656953012E-2</v>
      </c>
      <c r="E680" s="8">
        <v>8.6244070720137997E-2</v>
      </c>
      <c r="F680" t="str">
        <f>VLOOKUP(B680,'data indicadores nacional'!$A$2:$G$24,7,FALSE)</f>
        <v>abajo</v>
      </c>
      <c r="G680" s="9">
        <f>VLOOKUP(B680,'data indicadores nacional'!$A$2:$F$24,6,FALSE)</f>
        <v>3.1698266245721529E-2</v>
      </c>
      <c r="H680" s="5" t="str">
        <f t="shared" si="50"/>
        <v>alarma</v>
      </c>
      <c r="I680" s="5">
        <f t="shared" si="51"/>
        <v>0</v>
      </c>
      <c r="J680" s="5">
        <f t="shared" si="52"/>
        <v>1</v>
      </c>
      <c r="K680" s="5">
        <f t="shared" si="53"/>
        <v>1</v>
      </c>
      <c r="M680" s="8">
        <f>VLOOKUP(B680,'data indicadores nacional'!$A$2:$J$24,10,FALSE)</f>
        <v>1</v>
      </c>
      <c r="N680" t="str">
        <f t="shared" si="54"/>
        <v xml:space="preserve"> </v>
      </c>
    </row>
    <row r="681" spans="1:14">
      <c r="A681" t="s">
        <v>122</v>
      </c>
      <c r="B681" t="s">
        <v>148</v>
      </c>
      <c r="C681" s="8">
        <v>3.9514343650525938</v>
      </c>
      <c r="D681" s="8">
        <v>6.1798242387546196</v>
      </c>
      <c r="E681" s="8">
        <v>5.3458017127817783</v>
      </c>
      <c r="F681" t="str">
        <f>VLOOKUP(B681,'data indicadores nacional'!$A$2:$G$24,7,FALSE)</f>
        <v>arriba</v>
      </c>
      <c r="G681" s="9">
        <f>VLOOKUP(B681,'data indicadores nacional'!$A$2:$F$24,6,FALSE)</f>
        <v>0.44294071764974818</v>
      </c>
      <c r="H681" s="5" t="str">
        <f t="shared" si="50"/>
        <v>alarma</v>
      </c>
      <c r="I681" s="5">
        <f t="shared" si="51"/>
        <v>1</v>
      </c>
      <c r="J681" s="5">
        <f t="shared" si="52"/>
        <v>0</v>
      </c>
      <c r="K681" s="5">
        <f t="shared" si="53"/>
        <v>1</v>
      </c>
      <c r="M681" s="8">
        <f>VLOOKUP(B681,'data indicadores nacional'!$A$2:$J$24,10,FALSE)</f>
        <v>80</v>
      </c>
      <c r="N681" t="str">
        <f t="shared" si="54"/>
        <v>alarma</v>
      </c>
    </row>
    <row r="682" spans="1:14">
      <c r="A682" t="s">
        <v>122</v>
      </c>
      <c r="B682" t="s">
        <v>149</v>
      </c>
      <c r="C682" s="8">
        <v>0.16923917974247729</v>
      </c>
      <c r="D682" s="8">
        <v>0.20326284398218619</v>
      </c>
      <c r="E682" s="8">
        <v>0.19622771726776528</v>
      </c>
      <c r="F682" t="str">
        <f>VLOOKUP(B682,'data indicadores nacional'!$A$2:$G$24,7,FALSE)</f>
        <v>abajo</v>
      </c>
      <c r="G682" s="9">
        <f>VLOOKUP(B682,'data indicadores nacional'!$A$2:$F$24,6,FALSE)</f>
        <v>3.3105825166439729E-2</v>
      </c>
      <c r="H682" s="5" t="str">
        <f t="shared" si="50"/>
        <v xml:space="preserve"> </v>
      </c>
      <c r="I682" s="5">
        <f t="shared" si="51"/>
        <v>0</v>
      </c>
      <c r="J682" s="5">
        <f t="shared" si="52"/>
        <v>1</v>
      </c>
      <c r="K682" s="5">
        <f t="shared" si="53"/>
        <v>1</v>
      </c>
      <c r="M682" s="8" t="str">
        <f>VLOOKUP(B682,'data indicadores nacional'!$A$2:$J$24,10,FALSE)</f>
        <v>-</v>
      </c>
      <c r="N682" t="str">
        <f t="shared" si="54"/>
        <v xml:space="preserve"> </v>
      </c>
    </row>
    <row r="683" spans="1:14">
      <c r="A683" t="s">
        <v>122</v>
      </c>
      <c r="B683" t="s">
        <v>150</v>
      </c>
      <c r="C683" s="8">
        <v>1.6284182243262418E-2</v>
      </c>
      <c r="D683" s="8">
        <v>5.0589360389775739E-2</v>
      </c>
      <c r="E683" s="8">
        <v>6.2716185979509065E-2</v>
      </c>
      <c r="F683" t="str">
        <f>VLOOKUP(B683,'data indicadores nacional'!$A$2:$G$24,7,FALSE)</f>
        <v>abajo</v>
      </c>
      <c r="G683" s="9">
        <f>VLOOKUP(B683,'data indicadores nacional'!$A$2:$F$24,6,FALSE)</f>
        <v>3.1798702633632006E-2</v>
      </c>
      <c r="H683" s="5" t="str">
        <f t="shared" si="50"/>
        <v>alarma</v>
      </c>
      <c r="I683" s="5">
        <f t="shared" si="51"/>
        <v>0</v>
      </c>
      <c r="J683" s="5">
        <f t="shared" si="52"/>
        <v>1</v>
      </c>
      <c r="K683" s="5">
        <f t="shared" si="53"/>
        <v>1</v>
      </c>
      <c r="M683" s="8" t="str">
        <f>VLOOKUP(B683,'data indicadores nacional'!$A$2:$J$24,10,FALSE)</f>
        <v>-</v>
      </c>
      <c r="N683" t="str">
        <f t="shared" si="54"/>
        <v xml:space="preserve"> </v>
      </c>
    </row>
    <row r="684" spans="1:14">
      <c r="A684" t="s">
        <v>122</v>
      </c>
      <c r="B684" t="s">
        <v>151</v>
      </c>
      <c r="C684" s="8">
        <v>49.733738258351579</v>
      </c>
      <c r="D684" s="8">
        <v>55.737285969844109</v>
      </c>
      <c r="E684" s="8">
        <v>59.260939076797484</v>
      </c>
      <c r="F684" t="str">
        <f>VLOOKUP(B684,'data indicadores nacional'!$A$2:$G$24,7,FALSE)</f>
        <v>arriba</v>
      </c>
      <c r="G684" s="9">
        <f>VLOOKUP(B684,'data indicadores nacional'!$A$2:$F$24,6,FALSE)</f>
        <v>2.4115304789202416</v>
      </c>
      <c r="H684" s="5" t="str">
        <f t="shared" si="50"/>
        <v xml:space="preserve"> </v>
      </c>
      <c r="I684" s="5">
        <f t="shared" si="51"/>
        <v>1</v>
      </c>
      <c r="J684" s="5">
        <f t="shared" si="52"/>
        <v>0</v>
      </c>
      <c r="K684" s="5">
        <f t="shared" si="53"/>
        <v>1</v>
      </c>
      <c r="M684" s="8" t="str">
        <f>VLOOKUP(B684,'data indicadores nacional'!$A$2:$J$24,10,FALSE)</f>
        <v>-</v>
      </c>
      <c r="N684" t="str">
        <f t="shared" si="54"/>
        <v xml:space="preserve"> </v>
      </c>
    </row>
    <row r="685" spans="1:14">
      <c r="A685" t="s">
        <v>123</v>
      </c>
      <c r="B685" t="s">
        <v>147</v>
      </c>
      <c r="C685" s="8">
        <v>0.13202565069784986</v>
      </c>
      <c r="D685" s="8">
        <v>0.12049805864238854</v>
      </c>
      <c r="E685" s="8">
        <v>0.26623695088628879</v>
      </c>
      <c r="F685" t="str">
        <f>VLOOKUP(B685,'data indicadores nacional'!$A$2:$G$24,7,FALSE)</f>
        <v>abajo</v>
      </c>
      <c r="G685" s="9">
        <f>VLOOKUP(B685,'data indicadores nacional'!$A$2:$F$24,6,FALSE)</f>
        <v>3.1698266245721529E-2</v>
      </c>
      <c r="H685" s="5" t="str">
        <f t="shared" si="50"/>
        <v>alarma</v>
      </c>
      <c r="I685" s="5">
        <f t="shared" si="51"/>
        <v>0</v>
      </c>
      <c r="J685" s="5">
        <f t="shared" si="52"/>
        <v>1</v>
      </c>
      <c r="K685" s="5">
        <f t="shared" si="53"/>
        <v>1</v>
      </c>
      <c r="M685" s="8">
        <f>VLOOKUP(B685,'data indicadores nacional'!$A$2:$J$24,10,FALSE)</f>
        <v>1</v>
      </c>
      <c r="N685" t="str">
        <f t="shared" si="54"/>
        <v xml:space="preserve"> </v>
      </c>
    </row>
    <row r="686" spans="1:14">
      <c r="A686" t="s">
        <v>123</v>
      </c>
      <c r="B686" t="s">
        <v>148</v>
      </c>
      <c r="C686" s="8">
        <v>5.7674206006422448</v>
      </c>
      <c r="D686" s="8">
        <v>6.5972175368048909</v>
      </c>
      <c r="E686" s="8">
        <v>6.757664466181998</v>
      </c>
      <c r="F686" t="str">
        <f>VLOOKUP(B686,'data indicadores nacional'!$A$2:$G$24,7,FALSE)</f>
        <v>arriba</v>
      </c>
      <c r="G686" s="9">
        <f>VLOOKUP(B686,'data indicadores nacional'!$A$2:$F$24,6,FALSE)</f>
        <v>0.44294071764974818</v>
      </c>
      <c r="H686" s="5" t="str">
        <f t="shared" si="50"/>
        <v xml:space="preserve"> </v>
      </c>
      <c r="I686" s="5">
        <f t="shared" si="51"/>
        <v>1</v>
      </c>
      <c r="J686" s="5">
        <f t="shared" si="52"/>
        <v>0</v>
      </c>
      <c r="K686" s="5">
        <f t="shared" si="53"/>
        <v>1</v>
      </c>
      <c r="M686" s="8">
        <f>VLOOKUP(B686,'data indicadores nacional'!$A$2:$J$24,10,FALSE)</f>
        <v>80</v>
      </c>
      <c r="N686" t="str">
        <f t="shared" si="54"/>
        <v>alarma</v>
      </c>
    </row>
    <row r="687" spans="1:14">
      <c r="A687" t="s">
        <v>123</v>
      </c>
      <c r="B687" t="s">
        <v>149</v>
      </c>
      <c r="C687" s="8">
        <v>0.27308963150331</v>
      </c>
      <c r="D687" s="8">
        <v>0.28175476000917593</v>
      </c>
      <c r="E687" s="8">
        <v>0.21838222200005622</v>
      </c>
      <c r="F687" t="str">
        <f>VLOOKUP(B687,'data indicadores nacional'!$A$2:$G$24,7,FALSE)</f>
        <v>abajo</v>
      </c>
      <c r="G687" s="9">
        <f>VLOOKUP(B687,'data indicadores nacional'!$A$2:$F$24,6,FALSE)</f>
        <v>3.3105825166439729E-2</v>
      </c>
      <c r="H687" s="5" t="str">
        <f t="shared" si="50"/>
        <v xml:space="preserve"> </v>
      </c>
      <c r="I687" s="5">
        <f t="shared" si="51"/>
        <v>1</v>
      </c>
      <c r="J687" s="5">
        <f t="shared" si="52"/>
        <v>0</v>
      </c>
      <c r="K687" s="5">
        <f t="shared" si="53"/>
        <v>1</v>
      </c>
      <c r="M687" s="8" t="str">
        <f>VLOOKUP(B687,'data indicadores nacional'!$A$2:$J$24,10,FALSE)</f>
        <v>-</v>
      </c>
      <c r="N687" t="str">
        <f t="shared" si="54"/>
        <v xml:space="preserve"> </v>
      </c>
    </row>
    <row r="688" spans="1:14">
      <c r="A688" t="s">
        <v>123</v>
      </c>
      <c r="B688" t="s">
        <v>150</v>
      </c>
      <c r="C688" s="8">
        <v>3.7574034405419961E-2</v>
      </c>
      <c r="D688" s="8">
        <v>0.11982673701539666</v>
      </c>
      <c r="E688" s="8">
        <v>0.12371868370818637</v>
      </c>
      <c r="F688" t="str">
        <f>VLOOKUP(B688,'data indicadores nacional'!$A$2:$G$24,7,FALSE)</f>
        <v>abajo</v>
      </c>
      <c r="G688" s="9">
        <f>VLOOKUP(B688,'data indicadores nacional'!$A$2:$F$24,6,FALSE)</f>
        <v>3.1798702633632006E-2</v>
      </c>
      <c r="H688" s="5" t="str">
        <f t="shared" si="50"/>
        <v>alarma</v>
      </c>
      <c r="I688" s="5">
        <f t="shared" si="51"/>
        <v>0</v>
      </c>
      <c r="J688" s="5">
        <f t="shared" si="52"/>
        <v>1</v>
      </c>
      <c r="K688" s="5">
        <f t="shared" si="53"/>
        <v>1</v>
      </c>
      <c r="M688" s="8" t="str">
        <f>VLOOKUP(B688,'data indicadores nacional'!$A$2:$J$24,10,FALSE)</f>
        <v>-</v>
      </c>
      <c r="N688" t="str">
        <f t="shared" si="54"/>
        <v xml:space="preserve"> </v>
      </c>
    </row>
    <row r="689" spans="1:14">
      <c r="A689" t="s">
        <v>123</v>
      </c>
      <c r="B689" t="s">
        <v>151</v>
      </c>
      <c r="C689" s="8">
        <v>64.20170711560398</v>
      </c>
      <c r="D689" s="8">
        <v>63.068936019586438</v>
      </c>
      <c r="E689" s="8">
        <v>62.341168424462765</v>
      </c>
      <c r="F689" t="str">
        <f>VLOOKUP(B689,'data indicadores nacional'!$A$2:$G$24,7,FALSE)</f>
        <v>arriba</v>
      </c>
      <c r="G689" s="9">
        <f>VLOOKUP(B689,'data indicadores nacional'!$A$2:$F$24,6,FALSE)</f>
        <v>2.4115304789202416</v>
      </c>
      <c r="H689" s="5" t="str">
        <f t="shared" si="50"/>
        <v>alarma</v>
      </c>
      <c r="I689" s="5">
        <f t="shared" si="51"/>
        <v>0</v>
      </c>
      <c r="J689" s="5">
        <f t="shared" si="52"/>
        <v>1</v>
      </c>
      <c r="K689" s="5">
        <f t="shared" si="53"/>
        <v>1</v>
      </c>
      <c r="M689" s="8" t="str">
        <f>VLOOKUP(B689,'data indicadores nacional'!$A$2:$J$24,10,FALSE)</f>
        <v>-</v>
      </c>
      <c r="N689" t="str">
        <f t="shared" si="54"/>
        <v xml:space="preserve"> </v>
      </c>
    </row>
    <row r="690" spans="1:14">
      <c r="A690" t="s">
        <v>124</v>
      </c>
      <c r="B690" t="s">
        <v>147</v>
      </c>
      <c r="C690" s="8">
        <v>6.7134889485643459E-2</v>
      </c>
      <c r="D690" s="8">
        <v>9.0486570970262817E-2</v>
      </c>
      <c r="E690" s="8">
        <v>0.10059518819683126</v>
      </c>
      <c r="F690" t="str">
        <f>VLOOKUP(B690,'data indicadores nacional'!$A$2:$G$24,7,FALSE)</f>
        <v>abajo</v>
      </c>
      <c r="G690" s="9">
        <f>VLOOKUP(B690,'data indicadores nacional'!$A$2:$F$24,6,FALSE)</f>
        <v>3.1698266245721529E-2</v>
      </c>
      <c r="H690" s="5" t="str">
        <f t="shared" si="50"/>
        <v>alarma</v>
      </c>
      <c r="I690" s="5">
        <f t="shared" si="51"/>
        <v>0</v>
      </c>
      <c r="J690" s="5">
        <f t="shared" si="52"/>
        <v>1</v>
      </c>
      <c r="K690" s="5">
        <f t="shared" si="53"/>
        <v>1</v>
      </c>
      <c r="M690" s="8">
        <f>VLOOKUP(B690,'data indicadores nacional'!$A$2:$J$24,10,FALSE)</f>
        <v>1</v>
      </c>
      <c r="N690" t="str">
        <f t="shared" si="54"/>
        <v xml:space="preserve"> </v>
      </c>
    </row>
    <row r="691" spans="1:14">
      <c r="A691" t="s">
        <v>124</v>
      </c>
      <c r="B691" t="s">
        <v>148</v>
      </c>
      <c r="C691" s="8">
        <v>4.9100697754545131</v>
      </c>
      <c r="D691" s="8">
        <v>6.1359117099006344</v>
      </c>
      <c r="E691" s="8">
        <v>5.8214023464366527</v>
      </c>
      <c r="F691" t="str">
        <f>VLOOKUP(B691,'data indicadores nacional'!$A$2:$G$24,7,FALSE)</f>
        <v>arriba</v>
      </c>
      <c r="G691" s="9">
        <f>VLOOKUP(B691,'data indicadores nacional'!$A$2:$F$24,6,FALSE)</f>
        <v>0.44294071764974818</v>
      </c>
      <c r="H691" s="5" t="str">
        <f t="shared" si="50"/>
        <v>alarma</v>
      </c>
      <c r="I691" s="5">
        <f t="shared" si="51"/>
        <v>1</v>
      </c>
      <c r="J691" s="5">
        <f t="shared" si="52"/>
        <v>0</v>
      </c>
      <c r="K691" s="5">
        <f t="shared" si="53"/>
        <v>1</v>
      </c>
      <c r="M691" s="8">
        <f>VLOOKUP(B691,'data indicadores nacional'!$A$2:$J$24,10,FALSE)</f>
        <v>80</v>
      </c>
      <c r="N691" t="str">
        <f t="shared" si="54"/>
        <v>alarma</v>
      </c>
    </row>
    <row r="692" spans="1:14">
      <c r="A692" t="s">
        <v>124</v>
      </c>
      <c r="B692" t="s">
        <v>149</v>
      </c>
      <c r="C692" s="8">
        <v>0.32678840556428074</v>
      </c>
      <c r="D692" s="8">
        <v>0.33863739179386176</v>
      </c>
      <c r="E692" s="8">
        <v>0.28541335096538822</v>
      </c>
      <c r="F692" t="str">
        <f>VLOOKUP(B692,'data indicadores nacional'!$A$2:$G$24,7,FALSE)</f>
        <v>abajo</v>
      </c>
      <c r="G692" s="9">
        <f>VLOOKUP(B692,'data indicadores nacional'!$A$2:$F$24,6,FALSE)</f>
        <v>3.3105825166439729E-2</v>
      </c>
      <c r="H692" s="5" t="str">
        <f t="shared" si="50"/>
        <v xml:space="preserve"> </v>
      </c>
      <c r="I692" s="5">
        <f t="shared" si="51"/>
        <v>1</v>
      </c>
      <c r="J692" s="5">
        <f t="shared" si="52"/>
        <v>0</v>
      </c>
      <c r="K692" s="5">
        <f t="shared" si="53"/>
        <v>1</v>
      </c>
      <c r="M692" s="8" t="str">
        <f>VLOOKUP(B692,'data indicadores nacional'!$A$2:$J$24,10,FALSE)</f>
        <v>-</v>
      </c>
      <c r="N692" t="str">
        <f t="shared" si="54"/>
        <v xml:space="preserve"> </v>
      </c>
    </row>
    <row r="693" spans="1:14">
      <c r="A693" t="s">
        <v>124</v>
      </c>
      <c r="B693" t="s">
        <v>150</v>
      </c>
      <c r="C693" s="8">
        <v>5.9819611109114774E-2</v>
      </c>
      <c r="D693" s="8">
        <v>0.12931642667729515</v>
      </c>
      <c r="E693" s="8">
        <v>0.14536477421112612</v>
      </c>
      <c r="F693" t="str">
        <f>VLOOKUP(B693,'data indicadores nacional'!$A$2:$G$24,7,FALSE)</f>
        <v>abajo</v>
      </c>
      <c r="G693" s="9">
        <f>VLOOKUP(B693,'data indicadores nacional'!$A$2:$F$24,6,FALSE)</f>
        <v>3.1798702633632006E-2</v>
      </c>
      <c r="H693" s="5" t="str">
        <f t="shared" si="50"/>
        <v>alarma</v>
      </c>
      <c r="I693" s="5">
        <f t="shared" si="51"/>
        <v>0</v>
      </c>
      <c r="J693" s="5">
        <f t="shared" si="52"/>
        <v>1</v>
      </c>
      <c r="K693" s="5">
        <f t="shared" si="53"/>
        <v>1</v>
      </c>
      <c r="M693" s="8" t="str">
        <f>VLOOKUP(B693,'data indicadores nacional'!$A$2:$J$24,10,FALSE)</f>
        <v>-</v>
      </c>
      <c r="N693" t="str">
        <f t="shared" si="54"/>
        <v xml:space="preserve"> </v>
      </c>
    </row>
    <row r="694" spans="1:14">
      <c r="A694" t="s">
        <v>124</v>
      </c>
      <c r="B694" t="s">
        <v>151</v>
      </c>
      <c r="C694" s="8">
        <v>64.212687009039598</v>
      </c>
      <c r="D694" s="8">
        <v>64.711150918047466</v>
      </c>
      <c r="E694" s="8">
        <v>63.885029179403709</v>
      </c>
      <c r="F694" t="str">
        <f>VLOOKUP(B694,'data indicadores nacional'!$A$2:$G$24,7,FALSE)</f>
        <v>arriba</v>
      </c>
      <c r="G694" s="9">
        <f>VLOOKUP(B694,'data indicadores nacional'!$A$2:$F$24,6,FALSE)</f>
        <v>2.4115304789202416</v>
      </c>
      <c r="H694" s="5" t="str">
        <f t="shared" si="50"/>
        <v>alarma</v>
      </c>
      <c r="I694" s="5">
        <f t="shared" si="51"/>
        <v>0</v>
      </c>
      <c r="J694" s="5">
        <f t="shared" si="52"/>
        <v>1</v>
      </c>
      <c r="K694" s="5">
        <f t="shared" si="53"/>
        <v>1</v>
      </c>
      <c r="M694" s="8" t="str">
        <f>VLOOKUP(B694,'data indicadores nacional'!$A$2:$J$24,10,FALSE)</f>
        <v>-</v>
      </c>
      <c r="N694" t="str">
        <f t="shared" si="54"/>
        <v xml:space="preserve"> </v>
      </c>
    </row>
    <row r="695" spans="1:14">
      <c r="A695" t="s">
        <v>125</v>
      </c>
      <c r="B695" t="s">
        <v>147</v>
      </c>
      <c r="C695" s="8">
        <v>4.5208637863741165E-2</v>
      </c>
      <c r="D695" s="8">
        <v>6.1679072571036074E-2</v>
      </c>
      <c r="E695" s="8">
        <v>5.604897818401311E-2</v>
      </c>
      <c r="F695" t="str">
        <f>VLOOKUP(B695,'data indicadores nacional'!$A$2:$G$24,7,FALSE)</f>
        <v>abajo</v>
      </c>
      <c r="G695" s="9">
        <f>VLOOKUP(B695,'data indicadores nacional'!$A$2:$F$24,6,FALSE)</f>
        <v>3.1698266245721529E-2</v>
      </c>
      <c r="H695" s="5" t="str">
        <f t="shared" si="50"/>
        <v xml:space="preserve"> </v>
      </c>
      <c r="I695" s="5">
        <f t="shared" si="51"/>
        <v>0</v>
      </c>
      <c r="J695" s="5">
        <f t="shared" si="52"/>
        <v>1</v>
      </c>
      <c r="K695" s="5">
        <f t="shared" si="53"/>
        <v>1</v>
      </c>
      <c r="M695" s="8">
        <f>VLOOKUP(B695,'data indicadores nacional'!$A$2:$J$24,10,FALSE)</f>
        <v>1</v>
      </c>
      <c r="N695" t="str">
        <f t="shared" si="54"/>
        <v xml:space="preserve"> </v>
      </c>
    </row>
    <row r="696" spans="1:14">
      <c r="A696" t="s">
        <v>125</v>
      </c>
      <c r="B696" t="s">
        <v>148</v>
      </c>
      <c r="C696" s="8">
        <v>4.0590890199709806</v>
      </c>
      <c r="D696" s="8">
        <v>5.9410738255033557</v>
      </c>
      <c r="E696" s="8">
        <v>5.7523048941107602</v>
      </c>
      <c r="F696" t="str">
        <f>VLOOKUP(B696,'data indicadores nacional'!$A$2:$G$24,7,FALSE)</f>
        <v>arriba</v>
      </c>
      <c r="G696" s="9">
        <f>VLOOKUP(B696,'data indicadores nacional'!$A$2:$F$24,6,FALSE)</f>
        <v>0.44294071764974818</v>
      </c>
      <c r="H696" s="5" t="str">
        <f t="shared" si="50"/>
        <v>alarma</v>
      </c>
      <c r="I696" s="5">
        <f t="shared" si="51"/>
        <v>1</v>
      </c>
      <c r="J696" s="5">
        <f t="shared" si="52"/>
        <v>0</v>
      </c>
      <c r="K696" s="5">
        <f t="shared" si="53"/>
        <v>1</v>
      </c>
      <c r="M696" s="8">
        <f>VLOOKUP(B696,'data indicadores nacional'!$A$2:$J$24,10,FALSE)</f>
        <v>80</v>
      </c>
      <c r="N696" t="str">
        <f t="shared" si="54"/>
        <v>alarma</v>
      </c>
    </row>
    <row r="697" spans="1:14">
      <c r="A697" t="s">
        <v>125</v>
      </c>
      <c r="B697" t="s">
        <v>149</v>
      </c>
      <c r="C697" s="8">
        <v>0.21746421774857999</v>
      </c>
      <c r="D697" s="8">
        <v>0.25630872483221473</v>
      </c>
      <c r="E697" s="8">
        <v>0.19360513214128919</v>
      </c>
      <c r="F697" t="str">
        <f>VLOOKUP(B697,'data indicadores nacional'!$A$2:$G$24,7,FALSE)</f>
        <v>abajo</v>
      </c>
      <c r="G697" s="9">
        <f>VLOOKUP(B697,'data indicadores nacional'!$A$2:$F$24,6,FALSE)</f>
        <v>3.3105825166439729E-2</v>
      </c>
      <c r="H697" s="5" t="str">
        <f t="shared" si="50"/>
        <v xml:space="preserve"> </v>
      </c>
      <c r="I697" s="5">
        <f t="shared" si="51"/>
        <v>1</v>
      </c>
      <c r="J697" s="5">
        <f t="shared" si="52"/>
        <v>0</v>
      </c>
      <c r="K697" s="5">
        <f t="shared" si="53"/>
        <v>1</v>
      </c>
      <c r="M697" s="8" t="str">
        <f>VLOOKUP(B697,'data indicadores nacional'!$A$2:$J$24,10,FALSE)</f>
        <v>-</v>
      </c>
      <c r="N697" t="str">
        <f t="shared" si="54"/>
        <v xml:space="preserve"> </v>
      </c>
    </row>
    <row r="698" spans="1:14">
      <c r="A698" t="s">
        <v>125</v>
      </c>
      <c r="B698" t="s">
        <v>150</v>
      </c>
      <c r="C698" s="8">
        <v>3.5909849871307846E-2</v>
      </c>
      <c r="D698" s="8">
        <v>8.8523489932885904E-2</v>
      </c>
      <c r="E698" s="8">
        <v>8.9746767772398608E-2</v>
      </c>
      <c r="F698" t="str">
        <f>VLOOKUP(B698,'data indicadores nacional'!$A$2:$G$24,7,FALSE)</f>
        <v>abajo</v>
      </c>
      <c r="G698" s="9">
        <f>VLOOKUP(B698,'data indicadores nacional'!$A$2:$F$24,6,FALSE)</f>
        <v>3.1798702633632006E-2</v>
      </c>
      <c r="H698" s="5" t="str">
        <f t="shared" si="50"/>
        <v>alarma</v>
      </c>
      <c r="I698" s="5">
        <f t="shared" si="51"/>
        <v>0</v>
      </c>
      <c r="J698" s="5">
        <f t="shared" si="52"/>
        <v>1</v>
      </c>
      <c r="K698" s="5">
        <f t="shared" si="53"/>
        <v>1</v>
      </c>
      <c r="M698" s="8" t="str">
        <f>VLOOKUP(B698,'data indicadores nacional'!$A$2:$J$24,10,FALSE)</f>
        <v>-</v>
      </c>
      <c r="N698" t="str">
        <f t="shared" si="54"/>
        <v xml:space="preserve"> </v>
      </c>
    </row>
    <row r="699" spans="1:14">
      <c r="A699" t="s">
        <v>125</v>
      </c>
      <c r="B699" t="s">
        <v>151</v>
      </c>
      <c r="C699" s="8">
        <v>49.037911016734185</v>
      </c>
      <c r="D699" s="8">
        <v>52.75677612235318</v>
      </c>
      <c r="E699" s="8">
        <v>56.85155036166433</v>
      </c>
      <c r="F699" t="str">
        <f>VLOOKUP(B699,'data indicadores nacional'!$A$2:$G$24,7,FALSE)</f>
        <v>arriba</v>
      </c>
      <c r="G699" s="9">
        <f>VLOOKUP(B699,'data indicadores nacional'!$A$2:$F$24,6,FALSE)</f>
        <v>2.4115304789202416</v>
      </c>
      <c r="H699" s="5" t="str">
        <f t="shared" si="50"/>
        <v xml:space="preserve"> </v>
      </c>
      <c r="I699" s="5">
        <f t="shared" si="51"/>
        <v>1</v>
      </c>
      <c r="J699" s="5">
        <f t="shared" si="52"/>
        <v>0</v>
      </c>
      <c r="K699" s="5">
        <f t="shared" si="53"/>
        <v>1</v>
      </c>
      <c r="M699" s="8" t="str">
        <f>VLOOKUP(B699,'data indicadores nacional'!$A$2:$J$24,10,FALSE)</f>
        <v>-</v>
      </c>
      <c r="N699" t="str">
        <f t="shared" si="54"/>
        <v xml:space="preserve"> </v>
      </c>
    </row>
    <row r="700" spans="1:14">
      <c r="A700" t="s">
        <v>126</v>
      </c>
      <c r="B700" t="s">
        <v>147</v>
      </c>
      <c r="C700" s="8">
        <v>3.7590130882001159E-2</v>
      </c>
      <c r="D700" s="8">
        <v>6.6819061016353085E-2</v>
      </c>
      <c r="E700" s="8">
        <v>5.6328694499668659E-2</v>
      </c>
      <c r="F700" t="str">
        <f>VLOOKUP(B700,'data indicadores nacional'!$A$2:$G$24,7,FALSE)</f>
        <v>abajo</v>
      </c>
      <c r="G700" s="9">
        <f>VLOOKUP(B700,'data indicadores nacional'!$A$2:$F$24,6,FALSE)</f>
        <v>3.1698266245721529E-2</v>
      </c>
      <c r="H700" s="5" t="str">
        <f t="shared" si="50"/>
        <v xml:space="preserve"> </v>
      </c>
      <c r="I700" s="5">
        <f t="shared" si="51"/>
        <v>0</v>
      </c>
      <c r="J700" s="5">
        <f t="shared" si="52"/>
        <v>1</v>
      </c>
      <c r="K700" s="5">
        <f t="shared" si="53"/>
        <v>1</v>
      </c>
      <c r="M700" s="8">
        <f>VLOOKUP(B700,'data indicadores nacional'!$A$2:$J$24,10,FALSE)</f>
        <v>1</v>
      </c>
      <c r="N700" t="str">
        <f t="shared" si="54"/>
        <v xml:space="preserve"> </v>
      </c>
    </row>
    <row r="701" spans="1:14">
      <c r="A701" t="s">
        <v>126</v>
      </c>
      <c r="B701" t="s">
        <v>148</v>
      </c>
      <c r="C701" s="8">
        <v>4.201339995730053</v>
      </c>
      <c r="D701" s="8">
        <v>4.1499840757086304</v>
      </c>
      <c r="E701" s="8">
        <v>3.5444443966092503</v>
      </c>
      <c r="F701" t="str">
        <f>VLOOKUP(B701,'data indicadores nacional'!$A$2:$G$24,7,FALSE)</f>
        <v>arriba</v>
      </c>
      <c r="G701" s="9">
        <f>VLOOKUP(B701,'data indicadores nacional'!$A$2:$F$24,6,FALSE)</f>
        <v>0.44294071764974818</v>
      </c>
      <c r="H701" s="5" t="str">
        <f t="shared" si="50"/>
        <v>alarma</v>
      </c>
      <c r="I701" s="5">
        <f t="shared" si="51"/>
        <v>0</v>
      </c>
      <c r="J701" s="5">
        <f t="shared" si="52"/>
        <v>1</v>
      </c>
      <c r="K701" s="5">
        <f t="shared" si="53"/>
        <v>1</v>
      </c>
      <c r="M701" s="8">
        <f>VLOOKUP(B701,'data indicadores nacional'!$A$2:$J$24,10,FALSE)</f>
        <v>80</v>
      </c>
      <c r="N701" t="str">
        <f t="shared" si="54"/>
        <v>alarma</v>
      </c>
    </row>
    <row r="702" spans="1:14">
      <c r="A702" t="s">
        <v>126</v>
      </c>
      <c r="B702" t="s">
        <v>149</v>
      </c>
      <c r="C702" s="8">
        <v>0.20318230994537828</v>
      </c>
      <c r="D702" s="8">
        <v>0.22275050426922666</v>
      </c>
      <c r="E702" s="8">
        <v>0.16488791496433169</v>
      </c>
      <c r="F702" t="str">
        <f>VLOOKUP(B702,'data indicadores nacional'!$A$2:$G$24,7,FALSE)</f>
        <v>abajo</v>
      </c>
      <c r="G702" s="9">
        <f>VLOOKUP(B702,'data indicadores nacional'!$A$2:$F$24,6,FALSE)</f>
        <v>3.3105825166439729E-2</v>
      </c>
      <c r="H702" s="5" t="str">
        <f t="shared" si="50"/>
        <v xml:space="preserve"> </v>
      </c>
      <c r="I702" s="5">
        <f t="shared" si="51"/>
        <v>1</v>
      </c>
      <c r="J702" s="5">
        <f t="shared" si="52"/>
        <v>0</v>
      </c>
      <c r="K702" s="5">
        <f t="shared" si="53"/>
        <v>1</v>
      </c>
      <c r="M702" s="8" t="str">
        <f>VLOOKUP(B702,'data indicadores nacional'!$A$2:$J$24,10,FALSE)</f>
        <v>-</v>
      </c>
      <c r="N702" t="str">
        <f t="shared" si="54"/>
        <v xml:space="preserve"> </v>
      </c>
    </row>
    <row r="703" spans="1:14">
      <c r="A703" t="s">
        <v>126</v>
      </c>
      <c r="B703" t="s">
        <v>150</v>
      </c>
      <c r="C703" s="8">
        <v>3.6702353508433143E-2</v>
      </c>
      <c r="D703" s="8">
        <v>7.0901011571651726E-2</v>
      </c>
      <c r="E703" s="8">
        <v>6.8667421506033693E-2</v>
      </c>
      <c r="F703" t="str">
        <f>VLOOKUP(B703,'data indicadores nacional'!$A$2:$G$24,7,FALSE)</f>
        <v>abajo</v>
      </c>
      <c r="G703" s="9">
        <f>VLOOKUP(B703,'data indicadores nacional'!$A$2:$F$24,6,FALSE)</f>
        <v>3.1798702633632006E-2</v>
      </c>
      <c r="H703" s="5" t="str">
        <f t="shared" si="50"/>
        <v xml:space="preserve"> </v>
      </c>
      <c r="I703" s="5">
        <f t="shared" si="51"/>
        <v>0</v>
      </c>
      <c r="J703" s="5">
        <f t="shared" si="52"/>
        <v>1</v>
      </c>
      <c r="K703" s="5">
        <f t="shared" si="53"/>
        <v>1</v>
      </c>
      <c r="M703" s="8" t="str">
        <f>VLOOKUP(B703,'data indicadores nacional'!$A$2:$J$24,10,FALSE)</f>
        <v>-</v>
      </c>
      <c r="N703" t="str">
        <f t="shared" si="54"/>
        <v xml:space="preserve"> </v>
      </c>
    </row>
    <row r="704" spans="1:14">
      <c r="A704" t="s">
        <v>126</v>
      </c>
      <c r="B704" t="s">
        <v>151</v>
      </c>
      <c r="C704" s="8">
        <v>60.575641126186184</v>
      </c>
      <c r="D704" s="8">
        <v>53.457129999735287</v>
      </c>
      <c r="E704" s="8">
        <v>42.510985561833017</v>
      </c>
      <c r="F704" t="str">
        <f>VLOOKUP(B704,'data indicadores nacional'!$A$2:$G$24,7,FALSE)</f>
        <v>arriba</v>
      </c>
      <c r="G704" s="9">
        <f>VLOOKUP(B704,'data indicadores nacional'!$A$2:$F$24,6,FALSE)</f>
        <v>2.4115304789202416</v>
      </c>
      <c r="H704" s="5" t="str">
        <f t="shared" si="50"/>
        <v>alarma</v>
      </c>
      <c r="I704" s="5">
        <f t="shared" si="51"/>
        <v>0</v>
      </c>
      <c r="J704" s="5">
        <f t="shared" si="52"/>
        <v>1</v>
      </c>
      <c r="K704" s="5">
        <f t="shared" si="53"/>
        <v>1</v>
      </c>
      <c r="M704" s="8" t="str">
        <f>VLOOKUP(B704,'data indicadores nacional'!$A$2:$J$24,10,FALSE)</f>
        <v>-</v>
      </c>
      <c r="N704" t="str">
        <f t="shared" si="54"/>
        <v xml:space="preserve"> </v>
      </c>
    </row>
    <row r="705" spans="1:14">
      <c r="A705" t="s">
        <v>127</v>
      </c>
      <c r="B705" t="s">
        <v>147</v>
      </c>
      <c r="C705" s="8">
        <v>3.3843029874165459E-2</v>
      </c>
      <c r="D705" s="8">
        <v>4.0562466197944833E-2</v>
      </c>
      <c r="E705" s="8">
        <v>8.3817905600083814E-2</v>
      </c>
      <c r="F705" t="str">
        <f>VLOOKUP(B705,'data indicadores nacional'!$A$2:$G$24,7,FALSE)</f>
        <v>abajo</v>
      </c>
      <c r="G705" s="9">
        <f>VLOOKUP(B705,'data indicadores nacional'!$A$2:$F$24,6,FALSE)</f>
        <v>3.1698266245721529E-2</v>
      </c>
      <c r="H705" s="5" t="str">
        <f t="shared" si="50"/>
        <v>alarma</v>
      </c>
      <c r="I705" s="5">
        <f t="shared" si="51"/>
        <v>0</v>
      </c>
      <c r="J705" s="5">
        <f t="shared" si="52"/>
        <v>1</v>
      </c>
      <c r="K705" s="5">
        <f t="shared" si="53"/>
        <v>1</v>
      </c>
      <c r="M705" s="8">
        <f>VLOOKUP(B705,'data indicadores nacional'!$A$2:$J$24,10,FALSE)</f>
        <v>1</v>
      </c>
      <c r="N705" t="str">
        <f t="shared" si="54"/>
        <v xml:space="preserve"> </v>
      </c>
    </row>
    <row r="706" spans="1:14">
      <c r="A706" t="s">
        <v>127</v>
      </c>
      <c r="B706" t="s">
        <v>148</v>
      </c>
      <c r="C706" s="8">
        <v>5.4528520127503333</v>
      </c>
      <c r="D706" s="8">
        <v>6.5666570903958332</v>
      </c>
      <c r="E706" s="8">
        <v>6.7199330247661777</v>
      </c>
      <c r="F706" t="str">
        <f>VLOOKUP(B706,'data indicadores nacional'!$A$2:$G$24,7,FALSE)</f>
        <v>arriba</v>
      </c>
      <c r="G706" s="9">
        <f>VLOOKUP(B706,'data indicadores nacional'!$A$2:$F$24,6,FALSE)</f>
        <v>0.44294071764974818</v>
      </c>
      <c r="H706" s="5" t="str">
        <f t="shared" si="50"/>
        <v xml:space="preserve"> </v>
      </c>
      <c r="I706" s="5">
        <f t="shared" si="51"/>
        <v>1</v>
      </c>
      <c r="J706" s="5">
        <f t="shared" si="52"/>
        <v>0</v>
      </c>
      <c r="K706" s="5">
        <f t="shared" si="53"/>
        <v>1</v>
      </c>
      <c r="M706" s="8">
        <f>VLOOKUP(B706,'data indicadores nacional'!$A$2:$J$24,10,FALSE)</f>
        <v>80</v>
      </c>
      <c r="N706" t="str">
        <f t="shared" si="54"/>
        <v>alarma</v>
      </c>
    </row>
    <row r="707" spans="1:14">
      <c r="A707" t="s">
        <v>127</v>
      </c>
      <c r="B707" t="s">
        <v>149</v>
      </c>
      <c r="C707" s="8">
        <v>0.1775362806149211</v>
      </c>
      <c r="D707" s="8">
        <v>0.22083713261469665</v>
      </c>
      <c r="E707" s="8">
        <v>0.2088747822459254</v>
      </c>
      <c r="F707" t="str">
        <f>VLOOKUP(B707,'data indicadores nacional'!$A$2:$G$24,7,FALSE)</f>
        <v>abajo</v>
      </c>
      <c r="G707" s="9">
        <f>VLOOKUP(B707,'data indicadores nacional'!$A$2:$F$24,6,FALSE)</f>
        <v>3.3105825166439729E-2</v>
      </c>
      <c r="H707" s="5" t="str">
        <f t="shared" ref="H707:H759" si="55">IF(F707=$F$2,IF(E707&gt;D707,"alarma"," "),IF(E707&lt;D707,"alarma"," "))</f>
        <v xml:space="preserve"> </v>
      </c>
      <c r="I707" s="5">
        <f t="shared" ref="I707:I759" si="56">IF(F707=$F$2,IF((C707-E707)&gt;($L$2*G707),1,0),IF((E707-C707)&gt;($L$2*G707),1,0))</f>
        <v>0</v>
      </c>
      <c r="J707" s="5">
        <f t="shared" ref="J707:J759" si="57">IF(F707=$F$2,IF((E707-C707)&gt;($L$2*G707),1,0),IF((C707-E707)&gt;($L$2*G707),1,0))</f>
        <v>1</v>
      </c>
      <c r="K707" s="5">
        <f t="shared" ref="K707:K759" si="58">IF(I707=1,1,IF(J707=1,1,0))</f>
        <v>1</v>
      </c>
      <c r="M707" s="8" t="str">
        <f>VLOOKUP(B707,'data indicadores nacional'!$A$2:$J$24,10,FALSE)</f>
        <v>-</v>
      </c>
      <c r="N707" t="str">
        <f t="shared" ref="N707:N759" si="59">IF(M707=$M$4," ",IF(F707=$F$2,IF(E707&lt;M707," ","alarma"),IF(E707&lt;M707,"alarma"," ")))</f>
        <v xml:space="preserve"> </v>
      </c>
    </row>
    <row r="708" spans="1:14">
      <c r="A708" t="s">
        <v>127</v>
      </c>
      <c r="B708" t="s">
        <v>150</v>
      </c>
      <c r="C708" s="8">
        <v>3.1606837836747323E-2</v>
      </c>
      <c r="D708" s="8">
        <v>8.4562635056645713E-2</v>
      </c>
      <c r="E708" s="8">
        <v>8.0336454709971306E-2</v>
      </c>
      <c r="F708" t="str">
        <f>VLOOKUP(B708,'data indicadores nacional'!$A$2:$G$24,7,FALSE)</f>
        <v>abajo</v>
      </c>
      <c r="G708" s="9">
        <f>VLOOKUP(B708,'data indicadores nacional'!$A$2:$F$24,6,FALSE)</f>
        <v>3.1798702633632006E-2</v>
      </c>
      <c r="H708" s="5" t="str">
        <f t="shared" si="55"/>
        <v xml:space="preserve"> </v>
      </c>
      <c r="I708" s="5">
        <f t="shared" si="56"/>
        <v>0</v>
      </c>
      <c r="J708" s="5">
        <f t="shared" si="57"/>
        <v>1</v>
      </c>
      <c r="K708" s="5">
        <f t="shared" si="58"/>
        <v>1</v>
      </c>
      <c r="M708" s="8" t="str">
        <f>VLOOKUP(B708,'data indicadores nacional'!$A$2:$J$24,10,FALSE)</f>
        <v>-</v>
      </c>
      <c r="N708" t="str">
        <f t="shared" si="59"/>
        <v xml:space="preserve"> </v>
      </c>
    </row>
    <row r="709" spans="1:14">
      <c r="A709" t="s">
        <v>127</v>
      </c>
      <c r="B709" t="s">
        <v>151</v>
      </c>
      <c r="C709" s="8">
        <v>59.910068426197462</v>
      </c>
      <c r="D709" s="8">
        <v>56.727812899436906</v>
      </c>
      <c r="E709" s="8">
        <v>63.648419753410622</v>
      </c>
      <c r="F709" t="str">
        <f>VLOOKUP(B709,'data indicadores nacional'!$A$2:$G$24,7,FALSE)</f>
        <v>arriba</v>
      </c>
      <c r="G709" s="9">
        <f>VLOOKUP(B709,'data indicadores nacional'!$A$2:$F$24,6,FALSE)</f>
        <v>2.4115304789202416</v>
      </c>
      <c r="H709" s="5" t="str">
        <f t="shared" si="55"/>
        <v xml:space="preserve"> </v>
      </c>
      <c r="I709" s="5">
        <f t="shared" si="56"/>
        <v>1</v>
      </c>
      <c r="J709" s="5">
        <f t="shared" si="57"/>
        <v>0</v>
      </c>
      <c r="K709" s="5">
        <f t="shared" si="58"/>
        <v>1</v>
      </c>
      <c r="M709" s="8" t="str">
        <f>VLOOKUP(B709,'data indicadores nacional'!$A$2:$J$24,10,FALSE)</f>
        <v>-</v>
      </c>
      <c r="N709" t="str">
        <f t="shared" si="59"/>
        <v xml:space="preserve"> </v>
      </c>
    </row>
    <row r="710" spans="1:14">
      <c r="A710" t="s">
        <v>128</v>
      </c>
      <c r="B710" t="s">
        <v>147</v>
      </c>
      <c r="C710" s="8">
        <v>6.0048038430744591E-2</v>
      </c>
      <c r="D710" s="8">
        <v>8.3742394141595913E-2</v>
      </c>
      <c r="E710" s="8">
        <v>9.6401028277634956E-2</v>
      </c>
      <c r="F710" t="str">
        <f>VLOOKUP(B710,'data indicadores nacional'!$A$2:$G$24,7,FALSE)</f>
        <v>abajo</v>
      </c>
      <c r="G710" s="9">
        <f>VLOOKUP(B710,'data indicadores nacional'!$A$2:$F$24,6,FALSE)</f>
        <v>3.1698266245721529E-2</v>
      </c>
      <c r="H710" s="5" t="str">
        <f t="shared" si="55"/>
        <v>alarma</v>
      </c>
      <c r="I710" s="5">
        <f t="shared" si="56"/>
        <v>0</v>
      </c>
      <c r="J710" s="5">
        <f t="shared" si="57"/>
        <v>1</v>
      </c>
      <c r="K710" s="5">
        <f t="shared" si="58"/>
        <v>1</v>
      </c>
      <c r="M710" s="8">
        <f>VLOOKUP(B710,'data indicadores nacional'!$A$2:$J$24,10,FALSE)</f>
        <v>1</v>
      </c>
      <c r="N710" t="str">
        <f t="shared" si="59"/>
        <v xml:space="preserve"> </v>
      </c>
    </row>
    <row r="711" spans="1:14">
      <c r="A711" t="s">
        <v>128</v>
      </c>
      <c r="B711" t="s">
        <v>148</v>
      </c>
      <c r="C711" s="8">
        <v>5.6386429367234436</v>
      </c>
      <c r="D711" s="8">
        <v>4.8659320548383542</v>
      </c>
      <c r="E711" s="8">
        <v>3.9793895050743426</v>
      </c>
      <c r="F711" t="str">
        <f>VLOOKUP(B711,'data indicadores nacional'!$A$2:$G$24,7,FALSE)</f>
        <v>arriba</v>
      </c>
      <c r="G711" s="9">
        <f>VLOOKUP(B711,'data indicadores nacional'!$A$2:$F$24,6,FALSE)</f>
        <v>0.44294071764974818</v>
      </c>
      <c r="H711" s="5" t="str">
        <f t="shared" si="55"/>
        <v>alarma</v>
      </c>
      <c r="I711" s="5">
        <f t="shared" si="56"/>
        <v>0</v>
      </c>
      <c r="J711" s="5">
        <f t="shared" si="57"/>
        <v>1</v>
      </c>
      <c r="K711" s="5">
        <f t="shared" si="58"/>
        <v>1</v>
      </c>
      <c r="M711" s="8">
        <f>VLOOKUP(B711,'data indicadores nacional'!$A$2:$J$24,10,FALSE)</f>
        <v>80</v>
      </c>
      <c r="N711" t="str">
        <f t="shared" si="59"/>
        <v>alarma</v>
      </c>
    </row>
    <row r="712" spans="1:14">
      <c r="A712" t="s">
        <v>128</v>
      </c>
      <c r="B712" t="s">
        <v>149</v>
      </c>
      <c r="C712" s="8">
        <v>0.27403498976073021</v>
      </c>
      <c r="D712" s="8">
        <v>0.2879876721066677</v>
      </c>
      <c r="E712" s="8">
        <v>0.21349043125149084</v>
      </c>
      <c r="F712" t="str">
        <f>VLOOKUP(B712,'data indicadores nacional'!$A$2:$G$24,7,FALSE)</f>
        <v>abajo</v>
      </c>
      <c r="G712" s="9">
        <f>VLOOKUP(B712,'data indicadores nacional'!$A$2:$F$24,6,FALSE)</f>
        <v>3.3105825166439729E-2</v>
      </c>
      <c r="H712" s="5" t="str">
        <f t="shared" si="55"/>
        <v xml:space="preserve"> </v>
      </c>
      <c r="I712" s="5">
        <f t="shared" si="56"/>
        <v>1</v>
      </c>
      <c r="J712" s="5">
        <f t="shared" si="57"/>
        <v>0</v>
      </c>
      <c r="K712" s="5">
        <f t="shared" si="58"/>
        <v>1</v>
      </c>
      <c r="M712" s="8" t="str">
        <f>VLOOKUP(B712,'data indicadores nacional'!$A$2:$J$24,10,FALSE)</f>
        <v>-</v>
      </c>
      <c r="N712" t="str">
        <f t="shared" si="59"/>
        <v xml:space="preserve"> </v>
      </c>
    </row>
    <row r="713" spans="1:14">
      <c r="A713" t="s">
        <v>128</v>
      </c>
      <c r="B713" t="s">
        <v>150</v>
      </c>
      <c r="C713" s="8">
        <v>8.3858554066412017E-2</v>
      </c>
      <c r="D713" s="8">
        <v>0.18574643471402277</v>
      </c>
      <c r="E713" s="8">
        <v>0.15418525674181388</v>
      </c>
      <c r="F713" t="str">
        <f>VLOOKUP(B713,'data indicadores nacional'!$A$2:$G$24,7,FALSE)</f>
        <v>abajo</v>
      </c>
      <c r="G713" s="9">
        <f>VLOOKUP(B713,'data indicadores nacional'!$A$2:$F$24,6,FALSE)</f>
        <v>3.1798702633632006E-2</v>
      </c>
      <c r="H713" s="5" t="str">
        <f t="shared" si="55"/>
        <v xml:space="preserve"> </v>
      </c>
      <c r="I713" s="5">
        <f t="shared" si="56"/>
        <v>0</v>
      </c>
      <c r="J713" s="5">
        <f t="shared" si="57"/>
        <v>1</v>
      </c>
      <c r="K713" s="5">
        <f t="shared" si="58"/>
        <v>1</v>
      </c>
      <c r="M713" s="8" t="str">
        <f>VLOOKUP(B713,'data indicadores nacional'!$A$2:$J$24,10,FALSE)</f>
        <v>-</v>
      </c>
      <c r="N713" t="str">
        <f t="shared" si="59"/>
        <v xml:space="preserve"> </v>
      </c>
    </row>
    <row r="714" spans="1:14">
      <c r="A714" t="s">
        <v>128</v>
      </c>
      <c r="B714" t="s">
        <v>151</v>
      </c>
      <c r="C714" s="8">
        <v>59.920285115780892</v>
      </c>
      <c r="D714" s="8">
        <v>55.476316626046419</v>
      </c>
      <c r="E714" s="8">
        <v>48.04313914456759</v>
      </c>
      <c r="F714" t="str">
        <f>VLOOKUP(B714,'data indicadores nacional'!$A$2:$G$24,7,FALSE)</f>
        <v>arriba</v>
      </c>
      <c r="G714" s="9">
        <f>VLOOKUP(B714,'data indicadores nacional'!$A$2:$F$24,6,FALSE)</f>
        <v>2.4115304789202416</v>
      </c>
      <c r="H714" s="5" t="str">
        <f t="shared" si="55"/>
        <v>alarma</v>
      </c>
      <c r="I714" s="5">
        <f t="shared" si="56"/>
        <v>0</v>
      </c>
      <c r="J714" s="5">
        <f t="shared" si="57"/>
        <v>1</v>
      </c>
      <c r="K714" s="5">
        <f t="shared" si="58"/>
        <v>1</v>
      </c>
      <c r="M714" s="8" t="str">
        <f>VLOOKUP(B714,'data indicadores nacional'!$A$2:$J$24,10,FALSE)</f>
        <v>-</v>
      </c>
      <c r="N714" t="str">
        <f t="shared" si="59"/>
        <v xml:space="preserve"> </v>
      </c>
    </row>
    <row r="715" spans="1:14">
      <c r="A715" t="s">
        <v>129</v>
      </c>
      <c r="B715" t="s">
        <v>147</v>
      </c>
      <c r="C715" s="8">
        <v>3.8153376573826787E-2</v>
      </c>
      <c r="D715" s="8">
        <v>6.5054754418302066E-2</v>
      </c>
      <c r="E715" s="8">
        <v>0.10542345086095818</v>
      </c>
      <c r="F715" t="str">
        <f>VLOOKUP(B715,'data indicadores nacional'!$A$2:$G$24,7,FALSE)</f>
        <v>abajo</v>
      </c>
      <c r="G715" s="9">
        <f>VLOOKUP(B715,'data indicadores nacional'!$A$2:$F$24,6,FALSE)</f>
        <v>3.1698266245721529E-2</v>
      </c>
      <c r="H715" s="5" t="str">
        <f t="shared" si="55"/>
        <v>alarma</v>
      </c>
      <c r="I715" s="5">
        <f t="shared" si="56"/>
        <v>0</v>
      </c>
      <c r="J715" s="5">
        <f t="shared" si="57"/>
        <v>1</v>
      </c>
      <c r="K715" s="5">
        <f t="shared" si="58"/>
        <v>1</v>
      </c>
      <c r="M715" s="8">
        <f>VLOOKUP(B715,'data indicadores nacional'!$A$2:$J$24,10,FALSE)</f>
        <v>1</v>
      </c>
      <c r="N715" t="str">
        <f t="shared" si="59"/>
        <v xml:space="preserve"> </v>
      </c>
    </row>
    <row r="716" spans="1:14">
      <c r="A716" t="s">
        <v>129</v>
      </c>
      <c r="B716" t="s">
        <v>148</v>
      </c>
      <c r="C716" s="8">
        <v>6.4472430351837664</v>
      </c>
      <c r="D716" s="8">
        <v>8.3920103463141249</v>
      </c>
      <c r="E716" s="8">
        <v>12.091199535288991</v>
      </c>
      <c r="F716" t="str">
        <f>VLOOKUP(B716,'data indicadores nacional'!$A$2:$G$24,7,FALSE)</f>
        <v>arriba</v>
      </c>
      <c r="G716" s="9">
        <f>VLOOKUP(B716,'data indicadores nacional'!$A$2:$F$24,6,FALSE)</f>
        <v>0.44294071764974818</v>
      </c>
      <c r="H716" s="5" t="str">
        <f t="shared" si="55"/>
        <v xml:space="preserve"> </v>
      </c>
      <c r="I716" s="5">
        <f t="shared" si="56"/>
        <v>1</v>
      </c>
      <c r="J716" s="5">
        <f t="shared" si="57"/>
        <v>0</v>
      </c>
      <c r="K716" s="5">
        <f t="shared" si="58"/>
        <v>1</v>
      </c>
      <c r="M716" s="8">
        <f>VLOOKUP(B716,'data indicadores nacional'!$A$2:$J$24,10,FALSE)</f>
        <v>80</v>
      </c>
      <c r="N716" t="str">
        <f t="shared" si="59"/>
        <v>alarma</v>
      </c>
    </row>
    <row r="717" spans="1:14">
      <c r="A717" t="s">
        <v>129</v>
      </c>
      <c r="B717" t="s">
        <v>149</v>
      </c>
      <c r="C717" s="8">
        <v>0.12332068984846503</v>
      </c>
      <c r="D717" s="8">
        <v>0.28602905453027599</v>
      </c>
      <c r="E717" s="8">
        <v>0.27737438280569271</v>
      </c>
      <c r="F717" t="str">
        <f>VLOOKUP(B717,'data indicadores nacional'!$A$2:$G$24,7,FALSE)</f>
        <v>abajo</v>
      </c>
      <c r="G717" s="9">
        <f>VLOOKUP(B717,'data indicadores nacional'!$A$2:$F$24,6,FALSE)</f>
        <v>3.3105825166439729E-2</v>
      </c>
      <c r="H717" s="5" t="str">
        <f t="shared" si="55"/>
        <v xml:space="preserve"> </v>
      </c>
      <c r="I717" s="5">
        <f t="shared" si="56"/>
        <v>0</v>
      </c>
      <c r="J717" s="5">
        <f t="shared" si="57"/>
        <v>1</v>
      </c>
      <c r="K717" s="5">
        <f t="shared" si="58"/>
        <v>1</v>
      </c>
      <c r="M717" s="8" t="str">
        <f>VLOOKUP(B717,'data indicadores nacional'!$A$2:$J$24,10,FALSE)</f>
        <v>-</v>
      </c>
      <c r="N717" t="str">
        <f t="shared" si="59"/>
        <v xml:space="preserve"> </v>
      </c>
    </row>
    <row r="718" spans="1:14">
      <c r="A718" t="s">
        <v>129</v>
      </c>
      <c r="B718" t="s">
        <v>150</v>
      </c>
      <c r="C718" s="8">
        <v>9.4359012687083091E-2</v>
      </c>
      <c r="D718" s="8">
        <v>0.19775693004605205</v>
      </c>
      <c r="E718" s="8">
        <v>0.13868719140284635</v>
      </c>
      <c r="F718" t="str">
        <f>VLOOKUP(B718,'data indicadores nacional'!$A$2:$G$24,7,FALSE)</f>
        <v>abajo</v>
      </c>
      <c r="G718" s="9">
        <f>VLOOKUP(B718,'data indicadores nacional'!$A$2:$F$24,6,FALSE)</f>
        <v>3.1798702633632006E-2</v>
      </c>
      <c r="H718" s="5" t="str">
        <f t="shared" si="55"/>
        <v xml:space="preserve"> </v>
      </c>
      <c r="I718" s="5">
        <f t="shared" si="56"/>
        <v>0</v>
      </c>
      <c r="J718" s="5">
        <f t="shared" si="57"/>
        <v>1</v>
      </c>
      <c r="K718" s="5">
        <f t="shared" si="58"/>
        <v>1</v>
      </c>
      <c r="M718" s="8" t="str">
        <f>VLOOKUP(B718,'data indicadores nacional'!$A$2:$J$24,10,FALSE)</f>
        <v>-</v>
      </c>
      <c r="N718" t="str">
        <f t="shared" si="59"/>
        <v xml:space="preserve"> </v>
      </c>
    </row>
    <row r="719" spans="1:14">
      <c r="A719" t="s">
        <v>129</v>
      </c>
      <c r="B719" t="s">
        <v>151</v>
      </c>
      <c r="C719" s="8">
        <v>65.022351595799975</v>
      </c>
      <c r="D719" s="8">
        <v>48.821922485914293</v>
      </c>
      <c r="E719" s="8">
        <v>77.62472246137115</v>
      </c>
      <c r="F719" t="str">
        <f>VLOOKUP(B719,'data indicadores nacional'!$A$2:$G$24,7,FALSE)</f>
        <v>arriba</v>
      </c>
      <c r="G719" s="9">
        <f>VLOOKUP(B719,'data indicadores nacional'!$A$2:$F$24,6,FALSE)</f>
        <v>2.4115304789202416</v>
      </c>
      <c r="H719" s="5" t="str">
        <f t="shared" si="55"/>
        <v xml:space="preserve"> </v>
      </c>
      <c r="I719" s="5">
        <f t="shared" si="56"/>
        <v>1</v>
      </c>
      <c r="J719" s="5">
        <f t="shared" si="57"/>
        <v>0</v>
      </c>
      <c r="K719" s="5">
        <f t="shared" si="58"/>
        <v>1</v>
      </c>
      <c r="M719" s="8" t="str">
        <f>VLOOKUP(B719,'data indicadores nacional'!$A$2:$J$24,10,FALSE)</f>
        <v>-</v>
      </c>
      <c r="N719" t="str">
        <f t="shared" si="59"/>
        <v xml:space="preserve"> </v>
      </c>
    </row>
    <row r="720" spans="1:14">
      <c r="A720" t="s">
        <v>130</v>
      </c>
      <c r="B720" t="s">
        <v>147</v>
      </c>
      <c r="C720" s="8">
        <v>5.9549128030625266E-2</v>
      </c>
      <c r="D720" s="8">
        <v>0.14559068219633944</v>
      </c>
      <c r="E720" s="8">
        <v>9.46857616285951E-2</v>
      </c>
      <c r="F720" t="str">
        <f>VLOOKUP(B720,'data indicadores nacional'!$A$2:$G$24,7,FALSE)</f>
        <v>abajo</v>
      </c>
      <c r="G720" s="9">
        <f>VLOOKUP(B720,'data indicadores nacional'!$A$2:$F$24,6,FALSE)</f>
        <v>3.1698266245721529E-2</v>
      </c>
      <c r="H720" s="5" t="str">
        <f t="shared" si="55"/>
        <v xml:space="preserve"> </v>
      </c>
      <c r="I720" s="5">
        <f t="shared" si="56"/>
        <v>0</v>
      </c>
      <c r="J720" s="5">
        <f t="shared" si="57"/>
        <v>1</v>
      </c>
      <c r="K720" s="5">
        <f t="shared" si="58"/>
        <v>1</v>
      </c>
      <c r="M720" s="8">
        <f>VLOOKUP(B720,'data indicadores nacional'!$A$2:$J$24,10,FALSE)</f>
        <v>1</v>
      </c>
      <c r="N720" t="str">
        <f t="shared" si="59"/>
        <v xml:space="preserve"> </v>
      </c>
    </row>
    <row r="721" spans="1:14">
      <c r="A721" t="s">
        <v>130</v>
      </c>
      <c r="B721" t="s">
        <v>148</v>
      </c>
      <c r="C721" s="8">
        <v>6.4962270397388044</v>
      </c>
      <c r="D721" s="8">
        <v>8.2104239505429621</v>
      </c>
      <c r="E721" s="8">
        <v>8.3941244663104033</v>
      </c>
      <c r="F721" t="str">
        <f>VLOOKUP(B721,'data indicadores nacional'!$A$2:$G$24,7,FALSE)</f>
        <v>arriba</v>
      </c>
      <c r="G721" s="9">
        <f>VLOOKUP(B721,'data indicadores nacional'!$A$2:$F$24,6,FALSE)</f>
        <v>0.44294071764974818</v>
      </c>
      <c r="H721" s="5" t="str">
        <f t="shared" si="55"/>
        <v xml:space="preserve"> </v>
      </c>
      <c r="I721" s="5">
        <f t="shared" si="56"/>
        <v>1</v>
      </c>
      <c r="J721" s="5">
        <f t="shared" si="57"/>
        <v>0</v>
      </c>
      <c r="K721" s="5">
        <f t="shared" si="58"/>
        <v>1</v>
      </c>
      <c r="M721" s="8">
        <f>VLOOKUP(B721,'data indicadores nacional'!$A$2:$J$24,10,FALSE)</f>
        <v>80</v>
      </c>
      <c r="N721" t="str">
        <f t="shared" si="59"/>
        <v>alarma</v>
      </c>
    </row>
    <row r="722" spans="1:14">
      <c r="A722" t="s">
        <v>130</v>
      </c>
      <c r="B722" t="s">
        <v>149</v>
      </c>
      <c r="C722" s="8">
        <v>0.23117230042124731</v>
      </c>
      <c r="D722" s="8">
        <v>0.22073521807250301</v>
      </c>
      <c r="E722" s="8">
        <v>0.2134758390590098</v>
      </c>
      <c r="F722" t="str">
        <f>VLOOKUP(B722,'data indicadores nacional'!$A$2:$G$24,7,FALSE)</f>
        <v>abajo</v>
      </c>
      <c r="G722" s="9">
        <f>VLOOKUP(B722,'data indicadores nacional'!$A$2:$F$24,6,FALSE)</f>
        <v>3.3105825166439729E-2</v>
      </c>
      <c r="H722" s="5" t="str">
        <f t="shared" si="55"/>
        <v xml:space="preserve"> </v>
      </c>
      <c r="I722" s="5">
        <f t="shared" si="56"/>
        <v>1</v>
      </c>
      <c r="J722" s="5">
        <f t="shared" si="57"/>
        <v>0</v>
      </c>
      <c r="K722" s="5">
        <f t="shared" si="58"/>
        <v>1</v>
      </c>
      <c r="M722" s="8" t="str">
        <f>VLOOKUP(B722,'data indicadores nacional'!$A$2:$J$24,10,FALSE)</f>
        <v>-</v>
      </c>
      <c r="N722" t="str">
        <f t="shared" si="59"/>
        <v xml:space="preserve"> </v>
      </c>
    </row>
    <row r="723" spans="1:14">
      <c r="A723" t="s">
        <v>130</v>
      </c>
      <c r="B723" t="s">
        <v>150</v>
      </c>
      <c r="C723" s="8">
        <v>8.7902553740424896E-2</v>
      </c>
      <c r="D723" s="8">
        <v>0.10728040318908365</v>
      </c>
      <c r="E723" s="8">
        <v>0.11239290864365087</v>
      </c>
      <c r="F723" t="str">
        <f>VLOOKUP(B723,'data indicadores nacional'!$A$2:$G$24,7,FALSE)</f>
        <v>abajo</v>
      </c>
      <c r="G723" s="9">
        <f>VLOOKUP(B723,'data indicadores nacional'!$A$2:$F$24,6,FALSE)</f>
        <v>3.1798702633632006E-2</v>
      </c>
      <c r="H723" s="5" t="str">
        <f t="shared" si="55"/>
        <v>alarma</v>
      </c>
      <c r="I723" s="5">
        <f t="shared" si="56"/>
        <v>0</v>
      </c>
      <c r="J723" s="5">
        <f t="shared" si="57"/>
        <v>1</v>
      </c>
      <c r="K723" s="5">
        <f t="shared" si="58"/>
        <v>1</v>
      </c>
      <c r="M723" s="8" t="str">
        <f>VLOOKUP(B723,'data indicadores nacional'!$A$2:$J$24,10,FALSE)</f>
        <v>-</v>
      </c>
      <c r="N723" t="str">
        <f t="shared" si="59"/>
        <v xml:space="preserve"> </v>
      </c>
    </row>
    <row r="724" spans="1:14">
      <c r="A724" t="s">
        <v>130</v>
      </c>
      <c r="B724" t="s">
        <v>151</v>
      </c>
      <c r="C724" s="8">
        <v>60.3598855594037</v>
      </c>
      <c r="D724" s="8">
        <v>61.804893549412142</v>
      </c>
      <c r="E724" s="8">
        <v>67.460400713311657</v>
      </c>
      <c r="F724" t="str">
        <f>VLOOKUP(B724,'data indicadores nacional'!$A$2:$G$24,7,FALSE)</f>
        <v>arriba</v>
      </c>
      <c r="G724" s="9">
        <f>VLOOKUP(B724,'data indicadores nacional'!$A$2:$F$24,6,FALSE)</f>
        <v>2.4115304789202416</v>
      </c>
      <c r="H724" s="5" t="str">
        <f t="shared" si="55"/>
        <v xml:space="preserve"> </v>
      </c>
      <c r="I724" s="5">
        <f t="shared" si="56"/>
        <v>1</v>
      </c>
      <c r="J724" s="5">
        <f t="shared" si="57"/>
        <v>0</v>
      </c>
      <c r="K724" s="5">
        <f t="shared" si="58"/>
        <v>1</v>
      </c>
      <c r="M724" s="8" t="str">
        <f>VLOOKUP(B724,'data indicadores nacional'!$A$2:$J$24,10,FALSE)</f>
        <v>-</v>
      </c>
      <c r="N724" t="str">
        <f t="shared" si="59"/>
        <v xml:space="preserve"> </v>
      </c>
    </row>
    <row r="725" spans="1:14">
      <c r="A725" t="s">
        <v>131</v>
      </c>
      <c r="B725" t="s">
        <v>147</v>
      </c>
      <c r="C725" s="8">
        <v>3.9173440407403781E-2</v>
      </c>
      <c r="D725" s="8">
        <v>0.12731902510003637</v>
      </c>
      <c r="E725" s="8">
        <v>9.9462900338173857E-2</v>
      </c>
      <c r="F725" t="str">
        <f>VLOOKUP(B725,'data indicadores nacional'!$A$2:$G$24,7,FALSE)</f>
        <v>abajo</v>
      </c>
      <c r="G725" s="9">
        <f>VLOOKUP(B725,'data indicadores nacional'!$A$2:$F$24,6,FALSE)</f>
        <v>3.1698266245721529E-2</v>
      </c>
      <c r="H725" s="5" t="str">
        <f t="shared" si="55"/>
        <v xml:space="preserve"> </v>
      </c>
      <c r="I725" s="5">
        <f t="shared" si="56"/>
        <v>0</v>
      </c>
      <c r="J725" s="5">
        <f t="shared" si="57"/>
        <v>1</v>
      </c>
      <c r="K725" s="5">
        <f t="shared" si="58"/>
        <v>1</v>
      </c>
      <c r="M725" s="8">
        <f>VLOOKUP(B725,'data indicadores nacional'!$A$2:$J$24,10,FALSE)</f>
        <v>1</v>
      </c>
      <c r="N725" t="str">
        <f t="shared" si="59"/>
        <v xml:space="preserve"> </v>
      </c>
    </row>
    <row r="726" spans="1:14">
      <c r="A726" t="s">
        <v>131</v>
      </c>
      <c r="B726" t="s">
        <v>148</v>
      </c>
      <c r="C726" s="8">
        <v>7.8229838882003504</v>
      </c>
      <c r="D726" s="8">
        <v>7.59981509471202</v>
      </c>
      <c r="E726" s="8">
        <v>7.5830826974223857</v>
      </c>
      <c r="F726" t="str">
        <f>VLOOKUP(B726,'data indicadores nacional'!$A$2:$G$24,7,FALSE)</f>
        <v>arriba</v>
      </c>
      <c r="G726" s="9">
        <f>VLOOKUP(B726,'data indicadores nacional'!$A$2:$F$24,6,FALSE)</f>
        <v>0.44294071764974818</v>
      </c>
      <c r="H726" s="5" t="str">
        <f t="shared" si="55"/>
        <v>alarma</v>
      </c>
      <c r="I726" s="5">
        <f t="shared" si="56"/>
        <v>0</v>
      </c>
      <c r="J726" s="5">
        <f t="shared" si="57"/>
        <v>1</v>
      </c>
      <c r="K726" s="5">
        <f t="shared" si="58"/>
        <v>1</v>
      </c>
      <c r="M726" s="8">
        <f>VLOOKUP(B726,'data indicadores nacional'!$A$2:$J$24,10,FALSE)</f>
        <v>80</v>
      </c>
      <c r="N726" t="str">
        <f t="shared" si="59"/>
        <v>alarma</v>
      </c>
    </row>
    <row r="727" spans="1:14">
      <c r="A727" t="s">
        <v>131</v>
      </c>
      <c r="B727" t="s">
        <v>149</v>
      </c>
      <c r="C727" s="8">
        <v>0.25357208997535507</v>
      </c>
      <c r="D727" s="8">
        <v>0.28878466324903523</v>
      </c>
      <c r="E727" s="8">
        <v>0.18704481618652283</v>
      </c>
      <c r="F727" t="str">
        <f>VLOOKUP(B727,'data indicadores nacional'!$A$2:$G$24,7,FALSE)</f>
        <v>abajo</v>
      </c>
      <c r="G727" s="9">
        <f>VLOOKUP(B727,'data indicadores nacional'!$A$2:$F$24,6,FALSE)</f>
        <v>3.3105825166439729E-2</v>
      </c>
      <c r="H727" s="5" t="str">
        <f t="shared" si="55"/>
        <v xml:space="preserve"> </v>
      </c>
      <c r="I727" s="5">
        <f t="shared" si="56"/>
        <v>1</v>
      </c>
      <c r="J727" s="5">
        <f t="shared" si="57"/>
        <v>0</v>
      </c>
      <c r="K727" s="5">
        <f t="shared" si="58"/>
        <v>1</v>
      </c>
      <c r="M727" s="8" t="str">
        <f>VLOOKUP(B727,'data indicadores nacional'!$A$2:$J$24,10,FALSE)</f>
        <v>-</v>
      </c>
      <c r="N727" t="str">
        <f t="shared" si="59"/>
        <v xml:space="preserve"> </v>
      </c>
    </row>
    <row r="728" spans="1:14">
      <c r="A728" t="s">
        <v>131</v>
      </c>
      <c r="B728" t="s">
        <v>150</v>
      </c>
      <c r="C728" s="8">
        <v>0.15314044759747567</v>
      </c>
      <c r="D728" s="8">
        <v>0.24619411938856603</v>
      </c>
      <c r="E728" s="8">
        <v>0.18890905023489349</v>
      </c>
      <c r="F728" t="str">
        <f>VLOOKUP(B728,'data indicadores nacional'!$A$2:$G$24,7,FALSE)</f>
        <v>abajo</v>
      </c>
      <c r="G728" s="9">
        <f>VLOOKUP(B728,'data indicadores nacional'!$A$2:$F$24,6,FALSE)</f>
        <v>3.1798702633632006E-2</v>
      </c>
      <c r="H728" s="5" t="str">
        <f t="shared" si="55"/>
        <v xml:space="preserve"> </v>
      </c>
      <c r="I728" s="5">
        <f t="shared" si="56"/>
        <v>0</v>
      </c>
      <c r="J728" s="5">
        <f t="shared" si="57"/>
        <v>1</v>
      </c>
      <c r="K728" s="5">
        <f t="shared" si="58"/>
        <v>1</v>
      </c>
      <c r="M728" s="8" t="str">
        <f>VLOOKUP(B728,'data indicadores nacional'!$A$2:$J$24,10,FALSE)</f>
        <v>-</v>
      </c>
      <c r="N728" t="str">
        <f t="shared" si="59"/>
        <v xml:space="preserve"> </v>
      </c>
    </row>
    <row r="729" spans="1:14">
      <c r="A729" t="s">
        <v>131</v>
      </c>
      <c r="B729" t="s">
        <v>151</v>
      </c>
      <c r="C729" s="8">
        <v>79.657200624942561</v>
      </c>
      <c r="D729" s="8">
        <v>66.787418579539519</v>
      </c>
      <c r="E729" s="8">
        <v>69.014746740756578</v>
      </c>
      <c r="F729" t="str">
        <f>VLOOKUP(B729,'data indicadores nacional'!$A$2:$G$24,7,FALSE)</f>
        <v>arriba</v>
      </c>
      <c r="G729" s="9">
        <f>VLOOKUP(B729,'data indicadores nacional'!$A$2:$F$24,6,FALSE)</f>
        <v>2.4115304789202416</v>
      </c>
      <c r="H729" s="5" t="str">
        <f t="shared" si="55"/>
        <v xml:space="preserve"> </v>
      </c>
      <c r="I729" s="5">
        <f t="shared" si="56"/>
        <v>0</v>
      </c>
      <c r="J729" s="5">
        <f t="shared" si="57"/>
        <v>1</v>
      </c>
      <c r="K729" s="5">
        <f t="shared" si="58"/>
        <v>1</v>
      </c>
      <c r="M729" s="8" t="str">
        <f>VLOOKUP(B729,'data indicadores nacional'!$A$2:$J$24,10,FALSE)</f>
        <v>-</v>
      </c>
      <c r="N729" t="str">
        <f t="shared" si="59"/>
        <v xml:space="preserve"> </v>
      </c>
    </row>
    <row r="730" spans="1:14">
      <c r="A730" t="s">
        <v>132</v>
      </c>
      <c r="B730" t="s">
        <v>147</v>
      </c>
      <c r="C730" s="8">
        <v>0</v>
      </c>
      <c r="D730" s="8">
        <v>0</v>
      </c>
      <c r="E730" s="8">
        <v>0.14836795252225521</v>
      </c>
      <c r="F730" t="str">
        <f>VLOOKUP(B730,'data indicadores nacional'!$A$2:$G$24,7,FALSE)</f>
        <v>abajo</v>
      </c>
      <c r="G730" s="9">
        <f>VLOOKUP(B730,'data indicadores nacional'!$A$2:$F$24,6,FALSE)</f>
        <v>3.1698266245721529E-2</v>
      </c>
      <c r="H730" s="5" t="str">
        <f t="shared" si="55"/>
        <v>alarma</v>
      </c>
      <c r="I730" s="5">
        <f t="shared" si="56"/>
        <v>0</v>
      </c>
      <c r="J730" s="5">
        <f t="shared" si="57"/>
        <v>1</v>
      </c>
      <c r="K730" s="5">
        <f t="shared" si="58"/>
        <v>1</v>
      </c>
      <c r="M730" s="8">
        <f>VLOOKUP(B730,'data indicadores nacional'!$A$2:$J$24,10,FALSE)</f>
        <v>1</v>
      </c>
      <c r="N730" t="str">
        <f t="shared" si="59"/>
        <v xml:space="preserve"> </v>
      </c>
    </row>
    <row r="731" spans="1:14">
      <c r="A731" t="s">
        <v>132</v>
      </c>
      <c r="B731" t="s">
        <v>148</v>
      </c>
      <c r="C731" s="8">
        <v>1.8708275112560162</v>
      </c>
      <c r="D731" s="8">
        <v>2.7989360415911015</v>
      </c>
      <c r="E731" s="8">
        <v>1.0932546190007653</v>
      </c>
      <c r="F731" t="str">
        <f>VLOOKUP(B731,'data indicadores nacional'!$A$2:$G$24,7,FALSE)</f>
        <v>arriba</v>
      </c>
      <c r="G731" s="9">
        <f>VLOOKUP(B731,'data indicadores nacional'!$A$2:$F$24,6,FALSE)</f>
        <v>0.44294071764974818</v>
      </c>
      <c r="H731" s="5" t="str">
        <f t="shared" si="55"/>
        <v>alarma</v>
      </c>
      <c r="I731" s="5">
        <f t="shared" si="56"/>
        <v>0</v>
      </c>
      <c r="J731" s="5">
        <f t="shared" si="57"/>
        <v>1</v>
      </c>
      <c r="K731" s="5">
        <f t="shared" si="58"/>
        <v>1</v>
      </c>
      <c r="M731" s="8">
        <f>VLOOKUP(B731,'data indicadores nacional'!$A$2:$J$24,10,FALSE)</f>
        <v>80</v>
      </c>
      <c r="N731" t="str">
        <f t="shared" si="59"/>
        <v>alarma</v>
      </c>
    </row>
    <row r="732" spans="1:14">
      <c r="A732" t="s">
        <v>132</v>
      </c>
      <c r="B732" t="s">
        <v>149</v>
      </c>
      <c r="C732" s="8">
        <v>0.22512032293122186</v>
      </c>
      <c r="D732" s="8">
        <v>0.10276870995042922</v>
      </c>
      <c r="E732" s="8">
        <v>0.19678583142013775</v>
      </c>
      <c r="F732" t="str">
        <f>VLOOKUP(B732,'data indicadores nacional'!$A$2:$G$24,7,FALSE)</f>
        <v>abajo</v>
      </c>
      <c r="G732" s="9">
        <f>VLOOKUP(B732,'data indicadores nacional'!$A$2:$F$24,6,FALSE)</f>
        <v>3.3105825166439729E-2</v>
      </c>
      <c r="H732" s="5" t="str">
        <f t="shared" si="55"/>
        <v>alarma</v>
      </c>
      <c r="I732" s="5">
        <f t="shared" si="56"/>
        <v>1</v>
      </c>
      <c r="J732" s="5">
        <f t="shared" si="57"/>
        <v>0</v>
      </c>
      <c r="K732" s="5">
        <f t="shared" si="58"/>
        <v>1</v>
      </c>
      <c r="M732" s="8" t="str">
        <f>VLOOKUP(B732,'data indicadores nacional'!$A$2:$J$24,10,FALSE)</f>
        <v>-</v>
      </c>
      <c r="N732" t="str">
        <f t="shared" si="59"/>
        <v xml:space="preserve"> </v>
      </c>
    </row>
    <row r="733" spans="1:14">
      <c r="A733" t="s">
        <v>132</v>
      </c>
      <c r="B733" t="s">
        <v>150</v>
      </c>
      <c r="C733" s="8">
        <v>0</v>
      </c>
      <c r="D733" s="8">
        <v>9.0678273485672825E-2</v>
      </c>
      <c r="E733" s="8">
        <v>0.13665682737509566</v>
      </c>
      <c r="F733" t="str">
        <f>VLOOKUP(B733,'data indicadores nacional'!$A$2:$G$24,7,FALSE)</f>
        <v>abajo</v>
      </c>
      <c r="G733" s="9">
        <f>VLOOKUP(B733,'data indicadores nacional'!$A$2:$F$24,6,FALSE)</f>
        <v>3.1798702633632006E-2</v>
      </c>
      <c r="H733" s="5" t="str">
        <f t="shared" si="55"/>
        <v>alarma</v>
      </c>
      <c r="I733" s="5">
        <f t="shared" si="56"/>
        <v>0</v>
      </c>
      <c r="J733" s="5">
        <f t="shared" si="57"/>
        <v>1</v>
      </c>
      <c r="K733" s="5">
        <f t="shared" si="58"/>
        <v>1</v>
      </c>
      <c r="M733" s="8" t="str">
        <f>VLOOKUP(B733,'data indicadores nacional'!$A$2:$J$24,10,FALSE)</f>
        <v>-</v>
      </c>
      <c r="N733" t="str">
        <f t="shared" si="59"/>
        <v xml:space="preserve"> </v>
      </c>
    </row>
    <row r="734" spans="1:14">
      <c r="A734" t="s">
        <v>132</v>
      </c>
      <c r="B734" t="s">
        <v>151</v>
      </c>
      <c r="C734" s="8">
        <v>35.115864527629235</v>
      </c>
      <c r="D734" s="8">
        <v>50.345781466113415</v>
      </c>
      <c r="E734" s="8">
        <v>20.980223559759242</v>
      </c>
      <c r="F734" t="str">
        <f>VLOOKUP(B734,'data indicadores nacional'!$A$2:$G$24,7,FALSE)</f>
        <v>arriba</v>
      </c>
      <c r="G734" s="9">
        <f>VLOOKUP(B734,'data indicadores nacional'!$A$2:$F$24,6,FALSE)</f>
        <v>2.4115304789202416</v>
      </c>
      <c r="H734" s="5" t="str">
        <f t="shared" si="55"/>
        <v>alarma</v>
      </c>
      <c r="I734" s="5">
        <f t="shared" si="56"/>
        <v>0</v>
      </c>
      <c r="J734" s="5">
        <f t="shared" si="57"/>
        <v>1</v>
      </c>
      <c r="K734" s="5">
        <f t="shared" si="58"/>
        <v>1</v>
      </c>
      <c r="M734" s="8" t="str">
        <f>VLOOKUP(B734,'data indicadores nacional'!$A$2:$J$24,10,FALSE)</f>
        <v>-</v>
      </c>
      <c r="N734" t="str">
        <f t="shared" si="59"/>
        <v xml:space="preserve"> </v>
      </c>
    </row>
    <row r="735" spans="1:14">
      <c r="A735" t="s">
        <v>133</v>
      </c>
      <c r="B735" t="s">
        <v>147</v>
      </c>
      <c r="C735" s="8">
        <v>0.13395847287340923</v>
      </c>
      <c r="D735" s="8">
        <v>0</v>
      </c>
      <c r="E735" s="8">
        <v>0.1404494382022472</v>
      </c>
      <c r="F735" t="str">
        <f>VLOOKUP(B735,'data indicadores nacional'!$A$2:$G$24,7,FALSE)</f>
        <v>abajo</v>
      </c>
      <c r="G735" s="9">
        <f>VLOOKUP(B735,'data indicadores nacional'!$A$2:$F$24,6,FALSE)</f>
        <v>3.1698266245721529E-2</v>
      </c>
      <c r="H735" s="5" t="str">
        <f t="shared" si="55"/>
        <v>alarma</v>
      </c>
      <c r="I735" s="5">
        <f t="shared" si="56"/>
        <v>0</v>
      </c>
      <c r="J735" s="5">
        <f t="shared" si="57"/>
        <v>1</v>
      </c>
      <c r="K735" s="5">
        <f t="shared" si="58"/>
        <v>1</v>
      </c>
      <c r="M735" s="8">
        <f>VLOOKUP(B735,'data indicadores nacional'!$A$2:$J$24,10,FALSE)</f>
        <v>1</v>
      </c>
      <c r="N735" t="str">
        <f t="shared" si="59"/>
        <v xml:space="preserve"> </v>
      </c>
    </row>
    <row r="736" spans="1:14">
      <c r="A736" t="s">
        <v>133</v>
      </c>
      <c r="B736" t="s">
        <v>148</v>
      </c>
      <c r="C736" s="8">
        <v>10.462676126711303</v>
      </c>
      <c r="D736" s="8">
        <v>9.2607328255844799</v>
      </c>
      <c r="E736" s="8">
        <v>8.5708051494654161</v>
      </c>
      <c r="F736" t="str">
        <f>VLOOKUP(B736,'data indicadores nacional'!$A$2:$G$24,7,FALSE)</f>
        <v>arriba</v>
      </c>
      <c r="G736" s="9">
        <f>VLOOKUP(B736,'data indicadores nacional'!$A$2:$F$24,6,FALSE)</f>
        <v>0.44294071764974818</v>
      </c>
      <c r="H736" s="5" t="str">
        <f t="shared" si="55"/>
        <v>alarma</v>
      </c>
      <c r="I736" s="5">
        <f t="shared" si="56"/>
        <v>0</v>
      </c>
      <c r="J736" s="5">
        <f t="shared" si="57"/>
        <v>1</v>
      </c>
      <c r="K736" s="5">
        <f t="shared" si="58"/>
        <v>1</v>
      </c>
      <c r="M736" s="8">
        <f>VLOOKUP(B736,'data indicadores nacional'!$A$2:$J$24,10,FALSE)</f>
        <v>80</v>
      </c>
      <c r="N736" t="str">
        <f t="shared" si="59"/>
        <v>alarma</v>
      </c>
    </row>
    <row r="737" spans="1:14">
      <c r="A737" t="s">
        <v>133</v>
      </c>
      <c r="B737" t="s">
        <v>149</v>
      </c>
      <c r="C737" s="8">
        <v>0.13990206855201359</v>
      </c>
      <c r="D737" s="8">
        <v>0.29934447349475202</v>
      </c>
      <c r="E737" s="8">
        <v>0.15710233471525203</v>
      </c>
      <c r="F737" t="str">
        <f>VLOOKUP(B737,'data indicadores nacional'!$A$2:$G$24,7,FALSE)</f>
        <v>abajo</v>
      </c>
      <c r="G737" s="9">
        <f>VLOOKUP(B737,'data indicadores nacional'!$A$2:$F$24,6,FALSE)</f>
        <v>3.3105825166439729E-2</v>
      </c>
      <c r="H737" s="5" t="str">
        <f t="shared" si="55"/>
        <v xml:space="preserve"> </v>
      </c>
      <c r="I737" s="5">
        <f t="shared" si="56"/>
        <v>0</v>
      </c>
      <c r="J737" s="5">
        <f t="shared" si="57"/>
        <v>1</v>
      </c>
      <c r="K737" s="5">
        <f t="shared" si="58"/>
        <v>1</v>
      </c>
      <c r="M737" s="8" t="str">
        <f>VLOOKUP(B737,'data indicadores nacional'!$A$2:$J$24,10,FALSE)</f>
        <v>-</v>
      </c>
      <c r="N737" t="str">
        <f t="shared" si="59"/>
        <v xml:space="preserve"> </v>
      </c>
    </row>
    <row r="738" spans="1:14">
      <c r="A738" t="s">
        <v>133</v>
      </c>
      <c r="B738" t="s">
        <v>150</v>
      </c>
      <c r="C738" s="8">
        <v>0.11491955631058258</v>
      </c>
      <c r="D738" s="8">
        <v>0.29934447349475202</v>
      </c>
      <c r="E738" s="8">
        <v>0.37093606807767837</v>
      </c>
      <c r="F738" t="str">
        <f>VLOOKUP(B738,'data indicadores nacional'!$A$2:$G$24,7,FALSE)</f>
        <v>abajo</v>
      </c>
      <c r="G738" s="9">
        <f>VLOOKUP(B738,'data indicadores nacional'!$A$2:$F$24,6,FALSE)</f>
        <v>3.1798702633632006E-2</v>
      </c>
      <c r="H738" s="5" t="str">
        <f t="shared" si="55"/>
        <v>alarma</v>
      </c>
      <c r="I738" s="5">
        <f t="shared" si="56"/>
        <v>0</v>
      </c>
      <c r="J738" s="5">
        <f t="shared" si="57"/>
        <v>1</v>
      </c>
      <c r="K738" s="5">
        <f t="shared" si="58"/>
        <v>1</v>
      </c>
      <c r="M738" s="8" t="str">
        <f>VLOOKUP(B738,'data indicadores nacional'!$A$2:$J$24,10,FALSE)</f>
        <v>-</v>
      </c>
      <c r="N738" t="str">
        <f t="shared" si="59"/>
        <v xml:space="preserve"> </v>
      </c>
    </row>
    <row r="739" spans="1:14">
      <c r="A739" t="s">
        <v>133</v>
      </c>
      <c r="B739" t="s">
        <v>151</v>
      </c>
      <c r="C739" s="8">
        <v>63.149312834847429</v>
      </c>
      <c r="D739" s="8">
        <v>65.44021024967148</v>
      </c>
      <c r="E739" s="8">
        <v>72.281139530047824</v>
      </c>
      <c r="F739" t="str">
        <f>VLOOKUP(B739,'data indicadores nacional'!$A$2:$G$24,7,FALSE)</f>
        <v>arriba</v>
      </c>
      <c r="G739" s="9">
        <f>VLOOKUP(B739,'data indicadores nacional'!$A$2:$F$24,6,FALSE)</f>
        <v>2.4115304789202416</v>
      </c>
      <c r="H739" s="5" t="str">
        <f t="shared" si="55"/>
        <v xml:space="preserve"> </v>
      </c>
      <c r="I739" s="5">
        <f t="shared" si="56"/>
        <v>1</v>
      </c>
      <c r="J739" s="5">
        <f t="shared" si="57"/>
        <v>0</v>
      </c>
      <c r="K739" s="5">
        <f t="shared" si="58"/>
        <v>1</v>
      </c>
      <c r="M739" s="8" t="str">
        <f>VLOOKUP(B739,'data indicadores nacional'!$A$2:$J$24,10,FALSE)</f>
        <v>-</v>
      </c>
      <c r="N739" t="str">
        <f t="shared" si="59"/>
        <v xml:space="preserve"> </v>
      </c>
    </row>
    <row r="740" spans="1:14">
      <c r="A740" t="s">
        <v>134</v>
      </c>
      <c r="B740" t="s">
        <v>147</v>
      </c>
      <c r="C740" s="8">
        <v>0</v>
      </c>
      <c r="D740" s="8">
        <v>0</v>
      </c>
      <c r="E740" s="8">
        <v>0.2012072434607646</v>
      </c>
      <c r="F740" t="str">
        <f>VLOOKUP(B740,'data indicadores nacional'!$A$2:$G$24,7,FALSE)</f>
        <v>abajo</v>
      </c>
      <c r="G740" s="9">
        <f>VLOOKUP(B740,'data indicadores nacional'!$A$2:$F$24,6,FALSE)</f>
        <v>3.1698266245721529E-2</v>
      </c>
      <c r="H740" s="5" t="str">
        <f t="shared" si="55"/>
        <v>alarma</v>
      </c>
      <c r="I740" s="5">
        <f t="shared" si="56"/>
        <v>0</v>
      </c>
      <c r="J740" s="5">
        <f t="shared" si="57"/>
        <v>1</v>
      </c>
      <c r="K740" s="5">
        <f t="shared" si="58"/>
        <v>1</v>
      </c>
      <c r="M740" s="8">
        <f>VLOOKUP(B740,'data indicadores nacional'!$A$2:$J$24,10,FALSE)</f>
        <v>1</v>
      </c>
      <c r="N740" t="str">
        <f t="shared" si="59"/>
        <v xml:space="preserve"> </v>
      </c>
    </row>
    <row r="741" spans="1:14">
      <c r="A741" t="s">
        <v>134</v>
      </c>
      <c r="B741" t="s">
        <v>148</v>
      </c>
      <c r="C741" s="8">
        <v>8.7487875848690599</v>
      </c>
      <c r="D741" s="8">
        <v>8.1385940697729762</v>
      </c>
      <c r="E741" s="8">
        <v>6.2986502892237377</v>
      </c>
      <c r="F741" t="str">
        <f>VLOOKUP(B741,'data indicadores nacional'!$A$2:$G$24,7,FALSE)</f>
        <v>arriba</v>
      </c>
      <c r="G741" s="9">
        <f>VLOOKUP(B741,'data indicadores nacional'!$A$2:$F$24,6,FALSE)</f>
        <v>0.44294071764974818</v>
      </c>
      <c r="H741" s="5" t="str">
        <f t="shared" si="55"/>
        <v>alarma</v>
      </c>
      <c r="I741" s="5">
        <f t="shared" si="56"/>
        <v>0</v>
      </c>
      <c r="J741" s="5">
        <f t="shared" si="57"/>
        <v>1</v>
      </c>
      <c r="K741" s="5">
        <f t="shared" si="58"/>
        <v>1</v>
      </c>
      <c r="M741" s="8">
        <f>VLOOKUP(B741,'data indicadores nacional'!$A$2:$J$24,10,FALSE)</f>
        <v>80</v>
      </c>
      <c r="N741" t="str">
        <f t="shared" si="59"/>
        <v>alarma</v>
      </c>
    </row>
    <row r="742" spans="1:14">
      <c r="A742" t="s">
        <v>134</v>
      </c>
      <c r="B742" t="s">
        <v>149</v>
      </c>
      <c r="C742" s="8">
        <v>0.14064015518913675</v>
      </c>
      <c r="D742" s="8">
        <v>0.43786587977725949</v>
      </c>
      <c r="E742" s="8">
        <v>0.28565307434121262</v>
      </c>
      <c r="F742" t="str">
        <f>VLOOKUP(B742,'data indicadores nacional'!$A$2:$G$24,7,FALSE)</f>
        <v>abajo</v>
      </c>
      <c r="G742" s="9">
        <f>VLOOKUP(B742,'data indicadores nacional'!$A$2:$F$24,6,FALSE)</f>
        <v>3.3105825166439729E-2</v>
      </c>
      <c r="H742" s="5" t="str">
        <f t="shared" si="55"/>
        <v xml:space="preserve"> </v>
      </c>
      <c r="I742" s="5">
        <f t="shared" si="56"/>
        <v>0</v>
      </c>
      <c r="J742" s="5">
        <f t="shared" si="57"/>
        <v>1</v>
      </c>
      <c r="K742" s="5">
        <f t="shared" si="58"/>
        <v>1</v>
      </c>
      <c r="M742" s="8" t="str">
        <f>VLOOKUP(B742,'data indicadores nacional'!$A$2:$J$24,10,FALSE)</f>
        <v>-</v>
      </c>
      <c r="N742" t="str">
        <f t="shared" si="59"/>
        <v xml:space="preserve"> </v>
      </c>
    </row>
    <row r="743" spans="1:14">
      <c r="A743" t="s">
        <v>134</v>
      </c>
      <c r="B743" t="s">
        <v>150</v>
      </c>
      <c r="C743" s="8">
        <v>0.25703200775945684</v>
      </c>
      <c r="D743" s="8">
        <v>0.35219646851649139</v>
      </c>
      <c r="E743" s="8">
        <v>0.22138113261443976</v>
      </c>
      <c r="F743" t="str">
        <f>VLOOKUP(B743,'data indicadores nacional'!$A$2:$G$24,7,FALSE)</f>
        <v>abajo</v>
      </c>
      <c r="G743" s="9">
        <f>VLOOKUP(B743,'data indicadores nacional'!$A$2:$F$24,6,FALSE)</f>
        <v>3.1798702633632006E-2</v>
      </c>
      <c r="H743" s="5" t="str">
        <f t="shared" si="55"/>
        <v xml:space="preserve"> </v>
      </c>
      <c r="I743" s="5">
        <f t="shared" si="56"/>
        <v>1</v>
      </c>
      <c r="J743" s="5">
        <f t="shared" si="57"/>
        <v>0</v>
      </c>
      <c r="K743" s="5">
        <f t="shared" si="58"/>
        <v>1</v>
      </c>
      <c r="M743" s="8" t="str">
        <f>VLOOKUP(B743,'data indicadores nacional'!$A$2:$J$24,10,FALSE)</f>
        <v>-</v>
      </c>
      <c r="N743" t="str">
        <f t="shared" si="59"/>
        <v xml:space="preserve"> </v>
      </c>
    </row>
    <row r="744" spans="1:14">
      <c r="A744" t="s">
        <v>134</v>
      </c>
      <c r="B744" t="s">
        <v>151</v>
      </c>
      <c r="C744" s="8">
        <v>72.194719471947195</v>
      </c>
      <c r="D744" s="8">
        <v>51.179432812085878</v>
      </c>
      <c r="E744" s="8">
        <v>52.821869488536151</v>
      </c>
      <c r="F744" t="str">
        <f>VLOOKUP(B744,'data indicadores nacional'!$A$2:$G$24,7,FALSE)</f>
        <v>arriba</v>
      </c>
      <c r="G744" s="9">
        <f>VLOOKUP(B744,'data indicadores nacional'!$A$2:$F$24,6,FALSE)</f>
        <v>2.4115304789202416</v>
      </c>
      <c r="H744" s="5" t="str">
        <f t="shared" si="55"/>
        <v xml:space="preserve"> </v>
      </c>
      <c r="I744" s="5">
        <f t="shared" si="56"/>
        <v>0</v>
      </c>
      <c r="J744" s="5">
        <f t="shared" si="57"/>
        <v>1</v>
      </c>
      <c r="K744" s="5">
        <f t="shared" si="58"/>
        <v>1</v>
      </c>
      <c r="M744" s="8" t="str">
        <f>VLOOKUP(B744,'data indicadores nacional'!$A$2:$J$24,10,FALSE)</f>
        <v>-</v>
      </c>
      <c r="N744" t="str">
        <f t="shared" si="59"/>
        <v xml:space="preserve"> </v>
      </c>
    </row>
    <row r="745" spans="1:14">
      <c r="A745" t="s">
        <v>135</v>
      </c>
      <c r="B745" t="s">
        <v>147</v>
      </c>
      <c r="C745" s="8">
        <v>9.6618357487922704E-2</v>
      </c>
      <c r="D745" s="8">
        <v>3.968253968253968E-2</v>
      </c>
      <c r="E745" s="8">
        <v>7.0397747272087294E-2</v>
      </c>
      <c r="F745" t="str">
        <f>VLOOKUP(B745,'data indicadores nacional'!$A$2:$G$24,7,FALSE)</f>
        <v>abajo</v>
      </c>
      <c r="G745" s="9">
        <f>VLOOKUP(B745,'data indicadores nacional'!$A$2:$F$24,6,FALSE)</f>
        <v>3.1698266245721529E-2</v>
      </c>
      <c r="H745" s="5" t="str">
        <f t="shared" si="55"/>
        <v>alarma</v>
      </c>
      <c r="I745" s="5">
        <f t="shared" si="56"/>
        <v>1</v>
      </c>
      <c r="J745" s="5">
        <f t="shared" si="57"/>
        <v>0</v>
      </c>
      <c r="K745" s="5">
        <f t="shared" si="58"/>
        <v>1</v>
      </c>
      <c r="M745" s="8">
        <f>VLOOKUP(B745,'data indicadores nacional'!$A$2:$J$24,10,FALSE)</f>
        <v>1</v>
      </c>
      <c r="N745" t="str">
        <f t="shared" si="59"/>
        <v xml:space="preserve"> </v>
      </c>
    </row>
    <row r="746" spans="1:14">
      <c r="A746" t="s">
        <v>135</v>
      </c>
      <c r="B746" t="s">
        <v>148</v>
      </c>
      <c r="C746" s="8">
        <v>3.4022243629039322</v>
      </c>
      <c r="D746" s="8">
        <v>6.3685420888453752</v>
      </c>
      <c r="E746" s="8">
        <v>8.6323702959045416</v>
      </c>
      <c r="F746" t="str">
        <f>VLOOKUP(B746,'data indicadores nacional'!$A$2:$G$24,7,FALSE)</f>
        <v>arriba</v>
      </c>
      <c r="G746" s="9">
        <f>VLOOKUP(B746,'data indicadores nacional'!$A$2:$F$24,6,FALSE)</f>
        <v>0.44294071764974818</v>
      </c>
      <c r="H746" s="5" t="str">
        <f t="shared" si="55"/>
        <v xml:space="preserve"> </v>
      </c>
      <c r="I746" s="5">
        <f t="shared" si="56"/>
        <v>1</v>
      </c>
      <c r="J746" s="5">
        <f t="shared" si="57"/>
        <v>0</v>
      </c>
      <c r="K746" s="5">
        <f t="shared" si="58"/>
        <v>1</v>
      </c>
      <c r="M746" s="8">
        <f>VLOOKUP(B746,'data indicadores nacional'!$A$2:$J$24,10,FALSE)</f>
        <v>80</v>
      </c>
      <c r="N746" t="str">
        <f t="shared" si="59"/>
        <v>alarma</v>
      </c>
    </row>
    <row r="747" spans="1:14">
      <c r="A747" t="s">
        <v>135</v>
      </c>
      <c r="B747" t="s">
        <v>149</v>
      </c>
      <c r="C747" s="8">
        <v>0.17952535248270426</v>
      </c>
      <c r="D747" s="8">
        <v>0.14572280789635464</v>
      </c>
      <c r="E747" s="8">
        <v>0.23602430176144062</v>
      </c>
      <c r="F747" t="str">
        <f>VLOOKUP(B747,'data indicadores nacional'!$A$2:$G$24,7,FALSE)</f>
        <v>abajo</v>
      </c>
      <c r="G747" s="9">
        <f>VLOOKUP(B747,'data indicadores nacional'!$A$2:$F$24,6,FALSE)</f>
        <v>3.3105825166439729E-2</v>
      </c>
      <c r="H747" s="5" t="str">
        <f t="shared" si="55"/>
        <v>alarma</v>
      </c>
      <c r="I747" s="5">
        <f t="shared" si="56"/>
        <v>0</v>
      </c>
      <c r="J747" s="5">
        <f t="shared" si="57"/>
        <v>1</v>
      </c>
      <c r="K747" s="5">
        <f t="shared" si="58"/>
        <v>1</v>
      </c>
      <c r="M747" s="8" t="str">
        <f>VLOOKUP(B747,'data indicadores nacional'!$A$2:$J$24,10,FALSE)</f>
        <v>-</v>
      </c>
      <c r="N747" t="str">
        <f t="shared" si="59"/>
        <v xml:space="preserve"> </v>
      </c>
    </row>
    <row r="748" spans="1:14">
      <c r="A748" t="s">
        <v>135</v>
      </c>
      <c r="B748" t="s">
        <v>150</v>
      </c>
      <c r="C748" s="8">
        <v>3.9408004203520447E-2</v>
      </c>
      <c r="D748" s="8">
        <v>0.18670734761720439</v>
      </c>
      <c r="E748" s="8">
        <v>0.19013068753004939</v>
      </c>
      <c r="F748" t="str">
        <f>VLOOKUP(B748,'data indicadores nacional'!$A$2:$G$24,7,FALSE)</f>
        <v>abajo</v>
      </c>
      <c r="G748" s="9">
        <f>VLOOKUP(B748,'data indicadores nacional'!$A$2:$F$24,6,FALSE)</f>
        <v>3.1798702633632006E-2</v>
      </c>
      <c r="H748" s="5" t="str">
        <f t="shared" si="55"/>
        <v>alarma</v>
      </c>
      <c r="I748" s="5">
        <f t="shared" si="56"/>
        <v>0</v>
      </c>
      <c r="J748" s="5">
        <f t="shared" si="57"/>
        <v>1</v>
      </c>
      <c r="K748" s="5">
        <f t="shared" si="58"/>
        <v>1</v>
      </c>
      <c r="M748" s="8" t="str">
        <f>VLOOKUP(B748,'data indicadores nacional'!$A$2:$J$24,10,FALSE)</f>
        <v>-</v>
      </c>
      <c r="N748" t="str">
        <f t="shared" si="59"/>
        <v xml:space="preserve"> </v>
      </c>
    </row>
    <row r="749" spans="1:14">
      <c r="A749" t="s">
        <v>135</v>
      </c>
      <c r="B749" t="s">
        <v>151</v>
      </c>
      <c r="C749" s="8">
        <v>49.635416666666664</v>
      </c>
      <c r="D749" s="8">
        <v>52.279411764705884</v>
      </c>
      <c r="E749" s="8">
        <v>71.329733378332776</v>
      </c>
      <c r="F749" t="str">
        <f>VLOOKUP(B749,'data indicadores nacional'!$A$2:$G$24,7,FALSE)</f>
        <v>arriba</v>
      </c>
      <c r="G749" s="9">
        <f>VLOOKUP(B749,'data indicadores nacional'!$A$2:$F$24,6,FALSE)</f>
        <v>2.4115304789202416</v>
      </c>
      <c r="H749" s="5" t="str">
        <f t="shared" si="55"/>
        <v xml:space="preserve"> </v>
      </c>
      <c r="I749" s="5">
        <f t="shared" si="56"/>
        <v>1</v>
      </c>
      <c r="J749" s="5">
        <f t="shared" si="57"/>
        <v>0</v>
      </c>
      <c r="K749" s="5">
        <f t="shared" si="58"/>
        <v>1</v>
      </c>
      <c r="M749" s="8" t="str">
        <f>VLOOKUP(B749,'data indicadores nacional'!$A$2:$J$24,10,FALSE)</f>
        <v>-</v>
      </c>
      <c r="N749" t="str">
        <f t="shared" si="59"/>
        <v xml:space="preserve"> </v>
      </c>
    </row>
    <row r="750" spans="1:14">
      <c r="A750" t="s">
        <v>136</v>
      </c>
      <c r="B750" t="s">
        <v>147</v>
      </c>
      <c r="C750" s="8">
        <v>0</v>
      </c>
      <c r="D750" s="8">
        <v>0</v>
      </c>
      <c r="E750" s="8">
        <v>0</v>
      </c>
      <c r="F750" t="str">
        <f>VLOOKUP(B750,'data indicadores nacional'!$A$2:$G$24,7,FALSE)</f>
        <v>abajo</v>
      </c>
      <c r="G750" s="9">
        <f>VLOOKUP(B750,'data indicadores nacional'!$A$2:$F$24,6,FALSE)</f>
        <v>3.1698266245721529E-2</v>
      </c>
      <c r="H750" s="5" t="str">
        <f t="shared" si="55"/>
        <v xml:space="preserve"> </v>
      </c>
      <c r="I750" s="5">
        <f t="shared" si="56"/>
        <v>0</v>
      </c>
      <c r="J750" s="5">
        <f t="shared" si="57"/>
        <v>0</v>
      </c>
      <c r="K750" s="5">
        <f t="shared" si="58"/>
        <v>0</v>
      </c>
      <c r="M750" s="8">
        <f>VLOOKUP(B750,'data indicadores nacional'!$A$2:$J$24,10,FALSE)</f>
        <v>1</v>
      </c>
      <c r="N750" t="str">
        <f t="shared" si="59"/>
        <v xml:space="preserve"> </v>
      </c>
    </row>
    <row r="751" spans="1:14">
      <c r="A751" t="s">
        <v>136</v>
      </c>
      <c r="B751" t="s">
        <v>148</v>
      </c>
      <c r="C751" s="8">
        <v>7.537853851217907</v>
      </c>
      <c r="D751" s="8">
        <v>14.680067950169876</v>
      </c>
      <c r="E751" s="8">
        <v>11.600451699004209</v>
      </c>
      <c r="F751" t="str">
        <f>VLOOKUP(B751,'data indicadores nacional'!$A$2:$G$24,7,FALSE)</f>
        <v>arriba</v>
      </c>
      <c r="G751" s="9">
        <f>VLOOKUP(B751,'data indicadores nacional'!$A$2:$F$24,6,FALSE)</f>
        <v>0.44294071764974818</v>
      </c>
      <c r="H751" s="5" t="str">
        <f t="shared" si="55"/>
        <v>alarma</v>
      </c>
      <c r="I751" s="5">
        <f t="shared" si="56"/>
        <v>1</v>
      </c>
      <c r="J751" s="5">
        <f t="shared" si="57"/>
        <v>0</v>
      </c>
      <c r="K751" s="5">
        <f t="shared" si="58"/>
        <v>1</v>
      </c>
      <c r="M751" s="8">
        <f>VLOOKUP(B751,'data indicadores nacional'!$A$2:$J$24,10,FALSE)</f>
        <v>80</v>
      </c>
      <c r="N751" t="str">
        <f t="shared" si="59"/>
        <v>alarma</v>
      </c>
    </row>
    <row r="752" spans="1:14">
      <c r="A752" t="s">
        <v>136</v>
      </c>
      <c r="B752" t="s">
        <v>149</v>
      </c>
      <c r="C752" s="8">
        <v>0.16458196181698487</v>
      </c>
      <c r="D752" s="8">
        <v>0.1486409966024915</v>
      </c>
      <c r="E752" s="8">
        <v>8.2127091674366076E-2</v>
      </c>
      <c r="F752" t="str">
        <f>VLOOKUP(B752,'data indicadores nacional'!$A$2:$G$24,7,FALSE)</f>
        <v>abajo</v>
      </c>
      <c r="G752" s="9">
        <f>VLOOKUP(B752,'data indicadores nacional'!$A$2:$F$24,6,FALSE)</f>
        <v>3.3105825166439729E-2</v>
      </c>
      <c r="H752" s="5" t="str">
        <f t="shared" si="55"/>
        <v xml:space="preserve"> </v>
      </c>
      <c r="I752" s="5">
        <f t="shared" si="56"/>
        <v>1</v>
      </c>
      <c r="J752" s="5">
        <f t="shared" si="57"/>
        <v>0</v>
      </c>
      <c r="K752" s="5">
        <f t="shared" si="58"/>
        <v>1</v>
      </c>
      <c r="M752" s="8" t="str">
        <f>VLOOKUP(B752,'data indicadores nacional'!$A$2:$J$24,10,FALSE)</f>
        <v>-</v>
      </c>
      <c r="N752" t="str">
        <f t="shared" si="59"/>
        <v xml:space="preserve"> </v>
      </c>
    </row>
    <row r="753" spans="1:14">
      <c r="A753" t="s">
        <v>136</v>
      </c>
      <c r="B753" t="s">
        <v>150</v>
      </c>
      <c r="C753" s="8">
        <v>9.8749177090190918E-2</v>
      </c>
      <c r="D753" s="8">
        <v>0.62287655719139301</v>
      </c>
      <c r="E753" s="8">
        <v>0.94446155425520983</v>
      </c>
      <c r="F753" t="str">
        <f>VLOOKUP(B753,'data indicadores nacional'!$A$2:$G$24,7,FALSE)</f>
        <v>abajo</v>
      </c>
      <c r="G753" s="9">
        <f>VLOOKUP(B753,'data indicadores nacional'!$A$2:$F$24,6,FALSE)</f>
        <v>3.1798702633632006E-2</v>
      </c>
      <c r="H753" s="5" t="str">
        <f t="shared" si="55"/>
        <v>alarma</v>
      </c>
      <c r="I753" s="5">
        <f t="shared" si="56"/>
        <v>0</v>
      </c>
      <c r="J753" s="5">
        <f t="shared" si="57"/>
        <v>1</v>
      </c>
      <c r="K753" s="5">
        <f t="shared" si="58"/>
        <v>1</v>
      </c>
      <c r="M753" s="8" t="str">
        <f>VLOOKUP(B753,'data indicadores nacional'!$A$2:$J$24,10,FALSE)</f>
        <v>-</v>
      </c>
      <c r="N753" t="str">
        <f t="shared" si="59"/>
        <v xml:space="preserve"> </v>
      </c>
    </row>
    <row r="754" spans="1:14">
      <c r="A754" t="s">
        <v>136</v>
      </c>
      <c r="B754" t="s">
        <v>151</v>
      </c>
      <c r="C754" s="8">
        <v>66.825396825396822</v>
      </c>
      <c r="D754" s="8">
        <v>61.140647655872407</v>
      </c>
      <c r="E754" s="8">
        <v>77.029578351164247</v>
      </c>
      <c r="F754" t="str">
        <f>VLOOKUP(B754,'data indicadores nacional'!$A$2:$G$24,7,FALSE)</f>
        <v>arriba</v>
      </c>
      <c r="G754" s="9">
        <f>VLOOKUP(B754,'data indicadores nacional'!$A$2:$F$24,6,FALSE)</f>
        <v>2.4115304789202416</v>
      </c>
      <c r="H754" s="5" t="str">
        <f t="shared" si="55"/>
        <v xml:space="preserve"> </v>
      </c>
      <c r="I754" s="5">
        <f t="shared" si="56"/>
        <v>1</v>
      </c>
      <c r="J754" s="5">
        <f t="shared" si="57"/>
        <v>0</v>
      </c>
      <c r="K754" s="5">
        <f t="shared" si="58"/>
        <v>1</v>
      </c>
      <c r="M754" s="8" t="str">
        <f>VLOOKUP(B754,'data indicadores nacional'!$A$2:$J$24,10,FALSE)</f>
        <v>-</v>
      </c>
      <c r="N754" t="str">
        <f t="shared" si="59"/>
        <v xml:space="preserve"> </v>
      </c>
    </row>
    <row r="755" spans="1:14">
      <c r="A755" t="s">
        <v>137</v>
      </c>
      <c r="B755" t="s">
        <v>147</v>
      </c>
      <c r="C755" s="8">
        <v>8.0906148867313926E-2</v>
      </c>
      <c r="D755" s="8">
        <v>0.10005002501250625</v>
      </c>
      <c r="E755" s="8">
        <v>6.1614294516327793E-2</v>
      </c>
      <c r="F755" t="str">
        <f>VLOOKUP(B755,'data indicadores nacional'!$A$2:$G$24,7,FALSE)</f>
        <v>abajo</v>
      </c>
      <c r="G755" s="9">
        <f>VLOOKUP(B755,'data indicadores nacional'!$A$2:$F$24,6,FALSE)</f>
        <v>3.1698266245721529E-2</v>
      </c>
      <c r="H755" s="5" t="str">
        <f t="shared" si="55"/>
        <v xml:space="preserve"> </v>
      </c>
      <c r="I755" s="5">
        <f t="shared" si="56"/>
        <v>1</v>
      </c>
      <c r="J755" s="5">
        <f t="shared" si="57"/>
        <v>0</v>
      </c>
      <c r="K755" s="5">
        <f t="shared" si="58"/>
        <v>1</v>
      </c>
      <c r="M755" s="8">
        <f>VLOOKUP(B755,'data indicadores nacional'!$A$2:$J$24,10,FALSE)</f>
        <v>1</v>
      </c>
      <c r="N755" t="str">
        <f t="shared" si="59"/>
        <v xml:space="preserve"> </v>
      </c>
    </row>
    <row r="756" spans="1:14">
      <c r="A756" t="s">
        <v>137</v>
      </c>
      <c r="B756" t="s">
        <v>148</v>
      </c>
      <c r="C756" s="8">
        <v>9.805321906575676</v>
      </c>
      <c r="D756" s="8">
        <v>10.121156298710501</v>
      </c>
      <c r="E756" s="8">
        <v>8.4606914776480959</v>
      </c>
      <c r="F756" t="str">
        <f>VLOOKUP(B756,'data indicadores nacional'!$A$2:$G$24,7,FALSE)</f>
        <v>arriba</v>
      </c>
      <c r="G756" s="9">
        <f>VLOOKUP(B756,'data indicadores nacional'!$A$2:$F$24,6,FALSE)</f>
        <v>0.44294071764974818</v>
      </c>
      <c r="H756" s="5" t="str">
        <f t="shared" si="55"/>
        <v>alarma</v>
      </c>
      <c r="I756" s="5">
        <f t="shared" si="56"/>
        <v>0</v>
      </c>
      <c r="J756" s="5">
        <f t="shared" si="57"/>
        <v>1</v>
      </c>
      <c r="K756" s="5">
        <f t="shared" si="58"/>
        <v>1</v>
      </c>
      <c r="M756" s="8">
        <f>VLOOKUP(B756,'data indicadores nacional'!$A$2:$J$24,10,FALSE)</f>
        <v>80</v>
      </c>
      <c r="N756" t="str">
        <f t="shared" si="59"/>
        <v>alarma</v>
      </c>
    </row>
    <row r="757" spans="1:14">
      <c r="A757" t="s">
        <v>137</v>
      </c>
      <c r="B757" t="s">
        <v>149</v>
      </c>
      <c r="C757" s="8">
        <v>6.6127069777284025E-2</v>
      </c>
      <c r="D757" s="8">
        <v>0.17712909168201785</v>
      </c>
      <c r="E757" s="8">
        <v>0.19378991411583352</v>
      </c>
      <c r="F757" t="str">
        <f>VLOOKUP(B757,'data indicadores nacional'!$A$2:$G$24,7,FALSE)</f>
        <v>abajo</v>
      </c>
      <c r="G757" s="9">
        <f>VLOOKUP(B757,'data indicadores nacional'!$A$2:$F$24,6,FALSE)</f>
        <v>3.3105825166439729E-2</v>
      </c>
      <c r="H757" s="5" t="str">
        <f t="shared" si="55"/>
        <v>alarma</v>
      </c>
      <c r="I757" s="5">
        <f t="shared" si="56"/>
        <v>0</v>
      </c>
      <c r="J757" s="5">
        <f t="shared" si="57"/>
        <v>1</v>
      </c>
      <c r="K757" s="5">
        <f t="shared" si="58"/>
        <v>1</v>
      </c>
      <c r="M757" s="8" t="str">
        <f>VLOOKUP(B757,'data indicadores nacional'!$A$2:$J$24,10,FALSE)</f>
        <v>-</v>
      </c>
      <c r="N757" t="str">
        <f t="shared" si="59"/>
        <v xml:space="preserve"> </v>
      </c>
    </row>
    <row r="758" spans="1:14">
      <c r="A758" t="s">
        <v>137</v>
      </c>
      <c r="B758" t="s">
        <v>150</v>
      </c>
      <c r="C758" s="8">
        <v>2.116066232873089E-2</v>
      </c>
      <c r="D758" s="8">
        <v>0.13107552784469323</v>
      </c>
      <c r="E758" s="8">
        <v>0.26866329002422373</v>
      </c>
      <c r="F758" t="str">
        <f>VLOOKUP(B758,'data indicadores nacional'!$A$2:$G$24,7,FALSE)</f>
        <v>abajo</v>
      </c>
      <c r="G758" s="9">
        <f>VLOOKUP(B758,'data indicadores nacional'!$A$2:$F$24,6,FALSE)</f>
        <v>3.1798702633632006E-2</v>
      </c>
      <c r="H758" s="5" t="str">
        <f t="shared" si="55"/>
        <v>alarma</v>
      </c>
      <c r="I758" s="5">
        <f t="shared" si="56"/>
        <v>0</v>
      </c>
      <c r="J758" s="5">
        <f t="shared" si="57"/>
        <v>1</v>
      </c>
      <c r="K758" s="5">
        <f t="shared" si="58"/>
        <v>1</v>
      </c>
      <c r="M758" s="8" t="str">
        <f>VLOOKUP(B758,'data indicadores nacional'!$A$2:$J$24,10,FALSE)</f>
        <v>-</v>
      </c>
      <c r="N758" t="str">
        <f t="shared" si="59"/>
        <v xml:space="preserve"> </v>
      </c>
    </row>
    <row r="759" spans="1:14">
      <c r="A759" t="s">
        <v>137</v>
      </c>
      <c r="B759" t="s">
        <v>151</v>
      </c>
      <c r="C759" s="8">
        <v>75.072644250726441</v>
      </c>
      <c r="D759" s="8">
        <v>49.160273688575572</v>
      </c>
      <c r="E759" s="8">
        <v>64.905079527963068</v>
      </c>
      <c r="F759" t="str">
        <f>VLOOKUP(B759,'data indicadores nacional'!$A$2:$G$24,7,FALSE)</f>
        <v>arriba</v>
      </c>
      <c r="G759" s="9">
        <f>VLOOKUP(B759,'data indicadores nacional'!$A$2:$F$24,6,FALSE)</f>
        <v>2.4115304789202416</v>
      </c>
      <c r="H759" s="5" t="str">
        <f t="shared" si="55"/>
        <v xml:space="preserve"> </v>
      </c>
      <c r="I759" s="5">
        <f t="shared" si="56"/>
        <v>0</v>
      </c>
      <c r="J759" s="5">
        <f t="shared" si="57"/>
        <v>1</v>
      </c>
      <c r="K759" s="5">
        <f t="shared" si="58"/>
        <v>1</v>
      </c>
      <c r="M759" s="8" t="str">
        <f>VLOOKUP(B759,'data indicadores nacional'!$A$2:$J$24,10,FALSE)</f>
        <v>-</v>
      </c>
      <c r="N759" t="str">
        <f t="shared" si="59"/>
        <v xml:space="preserve"> </v>
      </c>
    </row>
    <row r="760" spans="1:14">
      <c r="I760" s="1">
        <f>SUM(I2:I759)</f>
        <v>451</v>
      </c>
      <c r="J760" s="1">
        <f>SUM(J2:J759)</f>
        <v>281</v>
      </c>
      <c r="K760" s="1">
        <f>SUM(K2:K759)</f>
        <v>732</v>
      </c>
    </row>
  </sheetData>
  <autoFilter ref="A1:N760" xr:uid="{B826995E-0E19-45CD-9D1A-0A57B54A4B89}"/>
  <pageMargins left="0.7" right="0.7" top="0.75" bottom="0.75" header="0.3" footer="0.3"/>
  <pageSetup orientation="portrait" horizontalDpi="4294967292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FA5E0-CC4F-4291-A5F9-85B70DDA41A9}">
  <dimension ref="A1:J24"/>
  <sheetViews>
    <sheetView tabSelected="1" workbookViewId="0">
      <selection activeCell="F2" sqref="F2"/>
    </sheetView>
  </sheetViews>
  <sheetFormatPr defaultColWidth="11" defaultRowHeight="15.6"/>
  <cols>
    <col min="1" max="1" width="104" bestFit="1" customWidth="1"/>
    <col min="2" max="4" width="12" bestFit="1" customWidth="1"/>
    <col min="5" max="5" width="11.125" style="8" bestFit="1" customWidth="1"/>
    <col min="6" max="6" width="23.875" style="8" customWidth="1"/>
    <col min="7" max="7" width="11.25" bestFit="1" customWidth="1"/>
    <col min="8" max="8" width="7.125" style="14" bestFit="1" customWidth="1"/>
    <col min="9" max="9" width="34.25" bestFit="1" customWidth="1"/>
    <col min="10" max="10" width="9.375" bestFit="1" customWidth="1"/>
  </cols>
  <sheetData>
    <row r="1" spans="1:10">
      <c r="A1" s="4" t="s">
        <v>1</v>
      </c>
      <c r="B1" s="4" t="s">
        <v>75</v>
      </c>
      <c r="C1" s="4" t="s">
        <v>84</v>
      </c>
      <c r="D1" s="4" t="s">
        <v>85</v>
      </c>
      <c r="E1" s="10" t="s">
        <v>152</v>
      </c>
      <c r="F1" s="10" t="s">
        <v>153</v>
      </c>
      <c r="G1" s="4" t="s">
        <v>154</v>
      </c>
      <c r="H1" s="13" t="s">
        <v>155</v>
      </c>
      <c r="I1" s="13" t="s">
        <v>156</v>
      </c>
      <c r="J1" s="3" t="s">
        <v>157</v>
      </c>
    </row>
    <row r="2" spans="1:10">
      <c r="A2" t="s">
        <v>88</v>
      </c>
      <c r="B2">
        <v>4.1809885080470801</v>
      </c>
      <c r="C2">
        <v>3.8795828614702677</v>
      </c>
      <c r="D2">
        <v>3.684218055923147</v>
      </c>
      <c r="E2" s="8">
        <f>AVERAGE(B2:D2)</f>
        <v>3.9149298084801649</v>
      </c>
      <c r="F2" s="19">
        <f>_xlfn.STDEV.S(B2:D2)</f>
        <v>0.25026441121950321</v>
      </c>
      <c r="G2" t="s">
        <v>158</v>
      </c>
      <c r="H2" s="5" t="str">
        <f>IF(G2=$G$2,IF(D2&gt;B2,"alarma"," "),IF(D2&lt;B2,"alarma"," "))</f>
        <v xml:space="preserve"> </v>
      </c>
      <c r="I2" t="s">
        <v>159</v>
      </c>
      <c r="J2">
        <v>10</v>
      </c>
    </row>
    <row r="3" spans="1:10">
      <c r="A3" t="s">
        <v>89</v>
      </c>
      <c r="B3">
        <v>85.544754044949045</v>
      </c>
      <c r="C3">
        <v>83.92359748077503</v>
      </c>
      <c r="D3">
        <v>80.184383680178598</v>
      </c>
      <c r="E3" s="8">
        <f t="shared" ref="E3:E24" si="0">AVERAGE(B3:D3)</f>
        <v>83.217578401967558</v>
      </c>
      <c r="F3" s="8">
        <f t="shared" ref="F3:F24" si="1">_xlfn.STDEV.S(B3:D3)</f>
        <v>2.7490434366534529</v>
      </c>
      <c r="G3" t="s">
        <v>160</v>
      </c>
      <c r="H3" s="5" t="str">
        <f t="shared" ref="H3:H24" si="2">IF(G3=$G$2,IF(D3&gt;B3,"alarma"," "),IF(D3&lt;B3,"alarma"," "))</f>
        <v>alarma</v>
      </c>
      <c r="I3" t="s">
        <v>161</v>
      </c>
      <c r="J3">
        <v>95</v>
      </c>
    </row>
    <row r="4" spans="1:10">
      <c r="A4" t="s">
        <v>90</v>
      </c>
      <c r="B4">
        <v>76.832937450514649</v>
      </c>
      <c r="C4">
        <v>72.596454640250258</v>
      </c>
      <c r="D4">
        <v>73.238781678679373</v>
      </c>
      <c r="E4" s="8">
        <f t="shared" si="0"/>
        <v>74.22272458981476</v>
      </c>
      <c r="F4" s="8">
        <f t="shared" si="1"/>
        <v>2.2832114202799096</v>
      </c>
      <c r="G4" t="s">
        <v>158</v>
      </c>
      <c r="H4" s="5" t="str">
        <f t="shared" si="2"/>
        <v xml:space="preserve"> </v>
      </c>
      <c r="I4" t="s">
        <v>162</v>
      </c>
      <c r="J4" t="s">
        <v>162</v>
      </c>
    </row>
    <row r="5" spans="1:10">
      <c r="A5" t="s">
        <v>91</v>
      </c>
      <c r="B5">
        <v>98.604879885838244</v>
      </c>
      <c r="C5">
        <v>98.393025992559075</v>
      </c>
      <c r="D5">
        <v>97.255024394031551</v>
      </c>
      <c r="E5" s="8">
        <f t="shared" si="0"/>
        <v>98.084310090809637</v>
      </c>
      <c r="F5" s="8">
        <f t="shared" si="1"/>
        <v>0.72595219758941765</v>
      </c>
      <c r="G5" t="s">
        <v>160</v>
      </c>
      <c r="H5" s="5" t="str">
        <f t="shared" si="2"/>
        <v>alarma</v>
      </c>
      <c r="I5" t="s">
        <v>162</v>
      </c>
      <c r="J5" t="s">
        <v>162</v>
      </c>
    </row>
    <row r="6" spans="1:10">
      <c r="A6" t="s">
        <v>92</v>
      </c>
      <c r="B6">
        <v>40.220556935354949</v>
      </c>
      <c r="C6">
        <v>44.507982447950702</v>
      </c>
      <c r="D6">
        <v>44.605832202630438</v>
      </c>
      <c r="E6" s="8">
        <f t="shared" si="0"/>
        <v>43.111457195312028</v>
      </c>
      <c r="F6" s="8">
        <f t="shared" si="1"/>
        <v>2.5040710609700474</v>
      </c>
      <c r="G6" t="s">
        <v>158</v>
      </c>
      <c r="H6" s="5" t="str">
        <f t="shared" si="2"/>
        <v>alarma</v>
      </c>
      <c r="I6" t="s">
        <v>162</v>
      </c>
      <c r="J6" t="s">
        <v>162</v>
      </c>
    </row>
    <row r="7" spans="1:10">
      <c r="A7" t="s">
        <v>93</v>
      </c>
      <c r="B7">
        <v>0.21107855619813157</v>
      </c>
      <c r="C7">
        <v>0.15869275864813118</v>
      </c>
      <c r="D7">
        <v>0.14797569881842679</v>
      </c>
      <c r="E7" s="8">
        <f t="shared" si="0"/>
        <v>0.17258233788822985</v>
      </c>
      <c r="F7" s="8">
        <f t="shared" si="1"/>
        <v>3.3766595341714022E-2</v>
      </c>
      <c r="G7" t="s">
        <v>158</v>
      </c>
      <c r="H7" s="5" t="str">
        <f t="shared" si="2"/>
        <v xml:space="preserve"> </v>
      </c>
      <c r="I7" t="s">
        <v>163</v>
      </c>
      <c r="J7">
        <v>15</v>
      </c>
    </row>
    <row r="8" spans="1:10">
      <c r="A8" t="s">
        <v>94</v>
      </c>
      <c r="B8">
        <v>5.8150381820487089</v>
      </c>
      <c r="C8">
        <v>6.0863037998319482</v>
      </c>
      <c r="D8">
        <v>5.6242512734309713</v>
      </c>
      <c r="E8" s="8">
        <f t="shared" si="0"/>
        <v>5.8418644184372086</v>
      </c>
      <c r="F8" s="8">
        <f t="shared" si="1"/>
        <v>0.23219145011705353</v>
      </c>
      <c r="G8" t="s">
        <v>160</v>
      </c>
      <c r="H8" s="5" t="str">
        <f t="shared" si="2"/>
        <v>alarma</v>
      </c>
      <c r="I8" t="s">
        <v>162</v>
      </c>
      <c r="J8" t="s">
        <v>162</v>
      </c>
    </row>
    <row r="9" spans="1:10">
      <c r="A9" t="s">
        <v>95</v>
      </c>
      <c r="B9">
        <v>11.397475034131526</v>
      </c>
      <c r="C9">
        <v>8.6291723166178009</v>
      </c>
      <c r="D9">
        <v>8.2448615119672155</v>
      </c>
      <c r="E9" s="8">
        <f t="shared" si="0"/>
        <v>9.4238362875721808</v>
      </c>
      <c r="F9" s="8">
        <f t="shared" si="1"/>
        <v>1.7199886991149187</v>
      </c>
      <c r="G9" t="s">
        <v>158</v>
      </c>
      <c r="H9" s="5" t="str">
        <f t="shared" si="2"/>
        <v xml:space="preserve"> </v>
      </c>
      <c r="I9" t="s">
        <v>163</v>
      </c>
      <c r="J9">
        <v>15</v>
      </c>
    </row>
    <row r="10" spans="1:10">
      <c r="A10" t="s">
        <v>96</v>
      </c>
      <c r="B10">
        <v>74.087992093207276</v>
      </c>
      <c r="C10">
        <v>81.069305698191883</v>
      </c>
      <c r="D10">
        <v>102.47822536312246</v>
      </c>
      <c r="E10" s="8">
        <f t="shared" si="0"/>
        <v>85.878507718173879</v>
      </c>
      <c r="F10" s="8">
        <f t="shared" si="1"/>
        <v>14.793500408348107</v>
      </c>
      <c r="G10" t="s">
        <v>158</v>
      </c>
      <c r="H10" s="5" t="str">
        <f t="shared" si="2"/>
        <v>alarma</v>
      </c>
      <c r="I10" t="s">
        <v>164</v>
      </c>
      <c r="J10">
        <v>45</v>
      </c>
    </row>
    <row r="11" spans="1:10">
      <c r="A11" t="s">
        <v>97</v>
      </c>
      <c r="B11">
        <v>2.9162098784473849</v>
      </c>
      <c r="C11">
        <v>2.4715310039261005</v>
      </c>
      <c r="D11">
        <v>2.2101236096801462</v>
      </c>
      <c r="E11" s="8">
        <f t="shared" si="0"/>
        <v>2.5326214973512102</v>
      </c>
      <c r="F11" s="8">
        <f t="shared" si="1"/>
        <v>0.35698528124504503</v>
      </c>
      <c r="G11" t="s">
        <v>158</v>
      </c>
      <c r="H11" s="5" t="str">
        <f t="shared" si="2"/>
        <v xml:space="preserve"> </v>
      </c>
      <c r="I11" t="s">
        <v>165</v>
      </c>
      <c r="J11">
        <v>61</v>
      </c>
    </row>
    <row r="12" spans="1:10">
      <c r="A12" t="s">
        <v>98</v>
      </c>
      <c r="B12">
        <v>35.68374053273584</v>
      </c>
      <c r="C12">
        <v>30.899878092268395</v>
      </c>
      <c r="D12">
        <v>28.890548461330091</v>
      </c>
      <c r="E12" s="8">
        <f t="shared" si="0"/>
        <v>31.824722362111441</v>
      </c>
      <c r="F12" s="8">
        <f t="shared" si="1"/>
        <v>3.4897517565506893</v>
      </c>
      <c r="G12" t="s">
        <v>158</v>
      </c>
      <c r="H12" s="5" t="str">
        <f t="shared" si="2"/>
        <v xml:space="preserve"> </v>
      </c>
      <c r="I12" t="s">
        <v>165</v>
      </c>
      <c r="J12">
        <v>61</v>
      </c>
    </row>
    <row r="13" spans="1:10">
      <c r="A13" t="s">
        <v>99</v>
      </c>
      <c r="B13">
        <v>68.847400655070814</v>
      </c>
      <c r="C13">
        <v>57.9472975451488</v>
      </c>
      <c r="D13">
        <v>54.422758894372976</v>
      </c>
      <c r="E13" s="8">
        <f t="shared" si="0"/>
        <v>60.405819031530861</v>
      </c>
      <c r="F13" s="8">
        <f t="shared" si="1"/>
        <v>7.5200278194544445</v>
      </c>
      <c r="G13" t="s">
        <v>158</v>
      </c>
      <c r="H13" s="5" t="str">
        <f t="shared" si="2"/>
        <v xml:space="preserve"> </v>
      </c>
      <c r="I13" t="s">
        <v>165</v>
      </c>
      <c r="J13">
        <v>61</v>
      </c>
    </row>
    <row r="14" spans="1:10">
      <c r="A14" t="s">
        <v>100</v>
      </c>
      <c r="B14">
        <v>15.685268099238193</v>
      </c>
      <c r="C14">
        <v>13.707092397224038</v>
      </c>
      <c r="D14">
        <v>12.113085118890629</v>
      </c>
      <c r="E14" s="8">
        <f t="shared" si="0"/>
        <v>13.835148538450953</v>
      </c>
      <c r="F14" s="8">
        <f t="shared" si="1"/>
        <v>1.7895311097465236</v>
      </c>
      <c r="G14" t="s">
        <v>158</v>
      </c>
      <c r="H14" s="5" t="str">
        <f t="shared" si="2"/>
        <v xml:space="preserve"> </v>
      </c>
      <c r="I14" t="s">
        <v>166</v>
      </c>
      <c r="J14">
        <v>15</v>
      </c>
    </row>
    <row r="15" spans="1:10">
      <c r="A15" t="s">
        <v>101</v>
      </c>
      <c r="B15">
        <v>12.762993277087563</v>
      </c>
      <c r="C15">
        <v>11.345034699530078</v>
      </c>
      <c r="D15">
        <v>10.117540141276958</v>
      </c>
      <c r="E15" s="8">
        <f t="shared" si="0"/>
        <v>11.408522705964865</v>
      </c>
      <c r="F15" s="8">
        <f t="shared" si="1"/>
        <v>1.3238688071947835</v>
      </c>
      <c r="G15" t="s">
        <v>158</v>
      </c>
      <c r="H15" s="5" t="str">
        <f t="shared" si="2"/>
        <v xml:space="preserve"> </v>
      </c>
      <c r="I15" t="s">
        <v>167</v>
      </c>
      <c r="J15">
        <v>12</v>
      </c>
    </row>
    <row r="16" spans="1:10">
      <c r="A16" t="s">
        <v>102</v>
      </c>
      <c r="B16">
        <v>5.2573520563606833</v>
      </c>
      <c r="C16">
        <v>6.6466117608446034</v>
      </c>
      <c r="D16">
        <v>3.4120515698492793</v>
      </c>
      <c r="E16" s="8">
        <f t="shared" si="0"/>
        <v>5.1053384623515221</v>
      </c>
      <c r="F16" s="8">
        <f t="shared" si="1"/>
        <v>1.6226293498102424</v>
      </c>
      <c r="G16" t="s">
        <v>158</v>
      </c>
      <c r="H16" s="5" t="str">
        <f t="shared" si="2"/>
        <v xml:space="preserve"> </v>
      </c>
      <c r="I16" t="s">
        <v>162</v>
      </c>
      <c r="J16" t="s">
        <v>162</v>
      </c>
    </row>
    <row r="17" spans="1:10">
      <c r="A17" t="s">
        <v>103</v>
      </c>
      <c r="B17">
        <v>16.496402452402855</v>
      </c>
      <c r="C17">
        <v>13.370509704954843</v>
      </c>
      <c r="D17">
        <v>6.7731769968649864</v>
      </c>
      <c r="E17" s="8">
        <f t="shared" si="0"/>
        <v>12.21336305140756</v>
      </c>
      <c r="F17" s="8">
        <f t="shared" si="1"/>
        <v>4.9638210683068253</v>
      </c>
      <c r="G17" t="s">
        <v>158</v>
      </c>
      <c r="H17" s="5" t="str">
        <f t="shared" si="2"/>
        <v xml:space="preserve"> </v>
      </c>
      <c r="I17" t="s">
        <v>168</v>
      </c>
      <c r="J17">
        <v>8.9</v>
      </c>
    </row>
    <row r="18" spans="1:10">
      <c r="A18" t="s">
        <v>104</v>
      </c>
      <c r="B18">
        <v>14.164031357154109</v>
      </c>
      <c r="C18">
        <v>14.621563608963701</v>
      </c>
      <c r="D18">
        <v>14.954102903225298</v>
      </c>
      <c r="E18" s="8">
        <f t="shared" si="0"/>
        <v>14.579899289781034</v>
      </c>
      <c r="F18" s="8">
        <f t="shared" si="1"/>
        <v>0.3966802220902198</v>
      </c>
      <c r="G18" t="s">
        <v>158</v>
      </c>
      <c r="H18" s="5" t="str">
        <f t="shared" si="2"/>
        <v>alarma</v>
      </c>
      <c r="I18" t="s">
        <v>169</v>
      </c>
      <c r="J18">
        <v>12</v>
      </c>
    </row>
    <row r="19" spans="1:10">
      <c r="A19" t="s">
        <v>105</v>
      </c>
      <c r="B19">
        <v>8.1547371896439049</v>
      </c>
      <c r="C19">
        <v>9.2485799307876473</v>
      </c>
      <c r="D19">
        <v>6.7477139254482017</v>
      </c>
      <c r="E19" s="8">
        <f t="shared" si="0"/>
        <v>8.0503436819599177</v>
      </c>
      <c r="F19" s="8">
        <f t="shared" si="1"/>
        <v>1.2536970118415909</v>
      </c>
      <c r="G19" t="s">
        <v>158</v>
      </c>
      <c r="H19" s="5" t="str">
        <f t="shared" si="2"/>
        <v xml:space="preserve"> </v>
      </c>
      <c r="I19" t="s">
        <v>170</v>
      </c>
      <c r="J19" s="8">
        <f>B19*0.5</f>
        <v>4.0773685948219525</v>
      </c>
    </row>
    <row r="20" spans="1:10">
      <c r="A20" t="s">
        <v>147</v>
      </c>
      <c r="B20" s="8">
        <v>4.4797246215959728E-2</v>
      </c>
      <c r="C20" s="8">
        <v>9.0397709108470448E-2</v>
      </c>
      <c r="D20" s="8">
        <v>0.10573916859150552</v>
      </c>
      <c r="E20" s="8">
        <f t="shared" si="0"/>
        <v>8.0311374638645239E-2</v>
      </c>
      <c r="F20" s="8">
        <f t="shared" si="1"/>
        <v>3.1698266245721529E-2</v>
      </c>
      <c r="G20" t="s">
        <v>158</v>
      </c>
      <c r="H20" s="5" t="str">
        <f t="shared" si="2"/>
        <v>alarma</v>
      </c>
      <c r="I20" t="s">
        <v>171</v>
      </c>
      <c r="J20">
        <v>1</v>
      </c>
    </row>
    <row r="21" spans="1:10">
      <c r="A21" t="s">
        <v>148</v>
      </c>
      <c r="B21" s="8">
        <v>5.1913752529846944</v>
      </c>
      <c r="C21" s="8">
        <v>5.9843250738162652</v>
      </c>
      <c r="D21" s="8">
        <v>5.2457794480672222</v>
      </c>
      <c r="E21" s="8">
        <f t="shared" si="0"/>
        <v>5.4738265916227276</v>
      </c>
      <c r="F21" s="8">
        <f t="shared" si="1"/>
        <v>0.44294071764974818</v>
      </c>
      <c r="G21" t="s">
        <v>160</v>
      </c>
      <c r="H21" s="5" t="str">
        <f t="shared" si="2"/>
        <v xml:space="preserve"> </v>
      </c>
      <c r="I21" t="s">
        <v>172</v>
      </c>
      <c r="J21">
        <v>80</v>
      </c>
    </row>
    <row r="22" spans="1:10">
      <c r="A22" t="s">
        <v>149</v>
      </c>
      <c r="B22" s="8">
        <v>0.22926520312280657</v>
      </c>
      <c r="C22" s="8">
        <v>0.27137745555098008</v>
      </c>
      <c r="D22" s="8">
        <v>0.20607310195520076</v>
      </c>
      <c r="E22" s="8">
        <f t="shared" si="0"/>
        <v>0.23557192020966247</v>
      </c>
      <c r="F22" s="8">
        <f t="shared" si="1"/>
        <v>3.3105825166439729E-2</v>
      </c>
      <c r="G22" t="s">
        <v>158</v>
      </c>
      <c r="H22" s="5" t="str">
        <f t="shared" si="2"/>
        <v xml:space="preserve"> </v>
      </c>
      <c r="I22" t="s">
        <v>162</v>
      </c>
      <c r="J22" t="s">
        <v>162</v>
      </c>
    </row>
    <row r="23" spans="1:10">
      <c r="A23" t="s">
        <v>150</v>
      </c>
      <c r="B23" s="8">
        <v>5.049635293064323E-2</v>
      </c>
      <c r="C23" s="8">
        <v>0.11017193771848838</v>
      </c>
      <c r="D23" s="8">
        <v>9.9375965161913077E-2</v>
      </c>
      <c r="E23" s="8">
        <f t="shared" si="0"/>
        <v>8.6681418603681559E-2</v>
      </c>
      <c r="F23" s="8">
        <f t="shared" si="1"/>
        <v>3.1798702633632006E-2</v>
      </c>
      <c r="G23" t="s">
        <v>158</v>
      </c>
      <c r="H23" s="5" t="str">
        <f t="shared" si="2"/>
        <v>alarma</v>
      </c>
      <c r="I23" t="s">
        <v>162</v>
      </c>
      <c r="J23" t="s">
        <v>162</v>
      </c>
    </row>
    <row r="24" spans="1:10">
      <c r="A24" t="s">
        <v>151</v>
      </c>
      <c r="B24" s="8">
        <v>56.671945090456155</v>
      </c>
      <c r="C24" s="8">
        <v>55.866836490575444</v>
      </c>
      <c r="D24" s="8">
        <v>52.151103785087152</v>
      </c>
      <c r="E24" s="8">
        <f t="shared" si="0"/>
        <v>54.896628455372912</v>
      </c>
      <c r="F24" s="8">
        <f t="shared" si="1"/>
        <v>2.4115304789202416</v>
      </c>
      <c r="G24" t="s">
        <v>160</v>
      </c>
      <c r="H24" s="5" t="str">
        <f t="shared" si="2"/>
        <v>alarma</v>
      </c>
      <c r="I24" t="s">
        <v>162</v>
      </c>
      <c r="J24" t="s">
        <v>162</v>
      </c>
    </row>
  </sheetData>
  <autoFilter ref="A1:H24" xr:uid="{5A1FA5E0-CC4F-4291-A5F9-85B70DDA41A9}"/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AA86-B9B9-4DC7-9BC7-DE9950C7ECF8}">
  <dimension ref="A1:O17281"/>
  <sheetViews>
    <sheetView topLeftCell="D1" workbookViewId="0">
      <pane ySplit="1" topLeftCell="A430" activePane="bottomLeft" state="frozen"/>
      <selection pane="bottomLeft" activeCell="A314" sqref="A314"/>
      <selection activeCell="D1" sqref="D1"/>
    </sheetView>
  </sheetViews>
  <sheetFormatPr defaultColWidth="11" defaultRowHeight="15.6"/>
  <cols>
    <col min="1" max="1" width="16.625" customWidth="1"/>
    <col min="2" max="2" width="20.25" customWidth="1"/>
    <col min="3" max="3" width="102" customWidth="1"/>
    <col min="4" max="6" width="9.75" style="8" bestFit="1" customWidth="1"/>
    <col min="7" max="18" width="9.75" bestFit="1" customWidth="1"/>
    <col min="19" max="19" width="11.625" bestFit="1" customWidth="1"/>
    <col min="21" max="22" width="2.375" customWidth="1"/>
  </cols>
  <sheetData>
    <row r="1" spans="1:15" ht="81.75" customHeight="1">
      <c r="A1" s="11" t="s">
        <v>69</v>
      </c>
      <c r="B1" s="11" t="s">
        <v>173</v>
      </c>
      <c r="C1" s="11" t="s">
        <v>1</v>
      </c>
      <c r="D1" s="11" t="s">
        <v>75</v>
      </c>
      <c r="E1" s="11" t="s">
        <v>84</v>
      </c>
      <c r="F1" s="11" t="s">
        <v>85</v>
      </c>
      <c r="G1" s="11" t="s">
        <v>138</v>
      </c>
      <c r="H1" s="12" t="s">
        <v>139</v>
      </c>
      <c r="I1" s="2" t="s">
        <v>140</v>
      </c>
      <c r="J1" s="2" t="s">
        <v>141</v>
      </c>
      <c r="K1" s="2" t="s">
        <v>142</v>
      </c>
      <c r="L1" s="2" t="s">
        <v>143</v>
      </c>
      <c r="M1" s="2" t="s">
        <v>144</v>
      </c>
      <c r="N1" s="16" t="s">
        <v>145</v>
      </c>
      <c r="O1" s="2" t="s">
        <v>146</v>
      </c>
    </row>
    <row r="2" spans="1:15">
      <c r="A2" t="s">
        <v>87</v>
      </c>
      <c r="B2" t="s">
        <v>174</v>
      </c>
      <c r="C2" t="s">
        <v>88</v>
      </c>
      <c r="D2" s="8">
        <v>5.4592279819123766</v>
      </c>
      <c r="E2" s="8">
        <v>4.7223325202790853</v>
      </c>
      <c r="F2" s="8">
        <v>4.4033800181281251</v>
      </c>
      <c r="G2" t="str">
        <f>VLOOKUP(C2,'data indicadores nacional'!$A$2:$G$24,7,FALSE)</f>
        <v>abajo</v>
      </c>
      <c r="H2" s="9">
        <f>VLOOKUP(C2,'data indicadores nacional'!$A$2:$F$24,6,FALSE)</f>
        <v>0.25026441121950321</v>
      </c>
      <c r="I2" s="5" t="str">
        <f>IF(G2=$G$2,IF(F2&gt;E2,"alarma"," "),IF(F2&lt;E2,"alarma"," "))</f>
        <v xml:space="preserve"> </v>
      </c>
      <c r="J2" s="5">
        <f>IF(G2=$G$2,IF((D2-F2)&gt;($M$2*H2),1,0),IF((F2-D2)&gt;($M$2*H2),1,0))</f>
        <v>1</v>
      </c>
      <c r="K2" s="5">
        <f>IF(G2=$G$2,IF((F2-D2)&gt;($M$2*H2),1,0),IF((D2-F2)&gt;($M$2*H2),1,0))</f>
        <v>0</v>
      </c>
      <c r="L2" s="5">
        <f>IF(J2=1,1,IF(K2=1,1,0))</f>
        <v>1</v>
      </c>
      <c r="M2" s="15">
        <v>0.1</v>
      </c>
      <c r="N2" s="8">
        <f>VLOOKUP(C2,'data indicadores nacional'!$A$2:$J$24,10,FALSE)</f>
        <v>10</v>
      </c>
      <c r="O2" t="str">
        <f>IF(N2=$N$4," ",IF(F2=$F$20," ",IF(G2=$G$2,IF(F2&lt;N2," ","alarma"),IF(F2&lt;N2,"alarma"," "))))</f>
        <v xml:space="preserve"> </v>
      </c>
    </row>
    <row r="3" spans="1:15">
      <c r="A3" t="s">
        <v>87</v>
      </c>
      <c r="B3" t="s">
        <v>174</v>
      </c>
      <c r="C3" t="s">
        <v>89</v>
      </c>
      <c r="D3" s="8">
        <v>92.314737494275789</v>
      </c>
      <c r="E3" s="8">
        <v>91.998084580876053</v>
      </c>
      <c r="F3" s="8">
        <v>89.393188046457013</v>
      </c>
      <c r="G3" t="str">
        <f>VLOOKUP(C3,'data indicadores nacional'!$A$2:$G$24,7,FALSE)</f>
        <v>arriba</v>
      </c>
      <c r="H3" s="9">
        <f>VLOOKUP(C3,'data indicadores nacional'!$A$2:$F$24,6,FALSE)</f>
        <v>2.7490434366534529</v>
      </c>
      <c r="I3" s="5" t="str">
        <f t="shared" ref="I3:I66" si="0">IF(G3=$G$2,IF(F3&gt;E3,"alarma"," "),IF(F3&lt;E3,"alarma"," "))</f>
        <v>alarma</v>
      </c>
      <c r="J3" s="5">
        <f t="shared" ref="J3:J66" si="1">IF(G3=$G$2,IF((D3-F3)&gt;($M$2*H3),1,0),IF((F3-D3)&gt;($M$2*H3),1,0))</f>
        <v>0</v>
      </c>
      <c r="K3" s="5">
        <f t="shared" ref="K3:K66" si="2">IF(G3=$G$2,IF((F3-D3)&gt;($M$2*H3),1,0),IF((D3-F3)&gt;($M$2*H3),1,0))</f>
        <v>1</v>
      </c>
      <c r="L3" s="5">
        <f t="shared" ref="L3:L66" si="3">IF(J3=1,1,IF(K3=1,1,0))</f>
        <v>1</v>
      </c>
      <c r="N3" s="8">
        <f>VLOOKUP(C3,'data indicadores nacional'!$A$2:$J$24,10,FALSE)</f>
        <v>95</v>
      </c>
      <c r="O3" t="str">
        <f t="shared" ref="O3:O66" si="4">IF(N3=$N$4," ",IF(F3=$F$20," ",IF(G3=$G$2,IF(F3&lt;N3," ","alarma"),IF(F3&lt;N3,"alarma"," "))))</f>
        <v>alarma</v>
      </c>
    </row>
    <row r="4" spans="1:15">
      <c r="A4" t="s">
        <v>87</v>
      </c>
      <c r="B4" t="s">
        <v>174</v>
      </c>
      <c r="C4" t="s">
        <v>90</v>
      </c>
      <c r="D4" s="8">
        <v>75.757575757575751</v>
      </c>
      <c r="E4" s="8">
        <v>62.008733624454152</v>
      </c>
      <c r="F4" s="8">
        <v>62.790697674418603</v>
      </c>
      <c r="G4" t="str">
        <f>VLOOKUP(C4,'data indicadores nacional'!$A$2:$G$24,7,FALSE)</f>
        <v>abajo</v>
      </c>
      <c r="H4" s="9">
        <f>VLOOKUP(C4,'data indicadores nacional'!$A$2:$F$24,6,FALSE)</f>
        <v>2.2832114202799096</v>
      </c>
      <c r="I4" s="5" t="str">
        <f t="shared" si="0"/>
        <v>alarma</v>
      </c>
      <c r="J4" s="5">
        <f t="shared" si="1"/>
        <v>1</v>
      </c>
      <c r="K4" s="5">
        <f t="shared" si="2"/>
        <v>0</v>
      </c>
      <c r="L4" s="5">
        <f t="shared" si="3"/>
        <v>1</v>
      </c>
      <c r="N4" s="8" t="str">
        <f>VLOOKUP(C4,'data indicadores nacional'!$A$2:$J$24,10,FALSE)</f>
        <v>-</v>
      </c>
      <c r="O4" t="str">
        <f t="shared" si="4"/>
        <v xml:space="preserve"> </v>
      </c>
    </row>
    <row r="5" spans="1:15">
      <c r="A5" t="s">
        <v>87</v>
      </c>
      <c r="B5" t="s">
        <v>174</v>
      </c>
      <c r="C5" t="s">
        <v>91</v>
      </c>
      <c r="D5" s="8">
        <v>99.735945710438074</v>
      </c>
      <c r="E5" s="8">
        <v>99.762892708950801</v>
      </c>
      <c r="F5" s="8">
        <v>99.772733349375684</v>
      </c>
      <c r="G5" t="str">
        <f>VLOOKUP(C5,'data indicadores nacional'!$A$2:$G$24,7,FALSE)</f>
        <v>arriba</v>
      </c>
      <c r="H5" s="9">
        <f>VLOOKUP(C5,'data indicadores nacional'!$A$2:$F$24,6,FALSE)</f>
        <v>0.72595219758941765</v>
      </c>
      <c r="I5" s="5" t="str">
        <f t="shared" si="0"/>
        <v xml:space="preserve"> </v>
      </c>
      <c r="J5" s="5">
        <f t="shared" si="1"/>
        <v>0</v>
      </c>
      <c r="K5" s="5">
        <f t="shared" si="2"/>
        <v>0</v>
      </c>
      <c r="L5" s="5">
        <f t="shared" si="3"/>
        <v>0</v>
      </c>
      <c r="N5" s="8" t="str">
        <f>VLOOKUP(C5,'data indicadores nacional'!$A$2:$J$24,10,FALSE)</f>
        <v>-</v>
      </c>
      <c r="O5" t="str">
        <f t="shared" si="4"/>
        <v xml:space="preserve"> </v>
      </c>
    </row>
    <row r="6" spans="1:15">
      <c r="A6" t="s">
        <v>87</v>
      </c>
      <c r="B6" t="s">
        <v>174</v>
      </c>
      <c r="C6" t="s">
        <v>92</v>
      </c>
      <c r="D6" s="8">
        <v>38.128840745755646</v>
      </c>
      <c r="E6" s="8">
        <v>30.964441420327109</v>
      </c>
      <c r="F6" s="8">
        <v>33.255037060235928</v>
      </c>
      <c r="G6" t="str">
        <f>VLOOKUP(C6,'data indicadores nacional'!$A$2:$G$24,7,FALSE)</f>
        <v>abajo</v>
      </c>
      <c r="H6" s="9">
        <f>VLOOKUP(C6,'data indicadores nacional'!$A$2:$F$24,6,FALSE)</f>
        <v>2.5040710609700474</v>
      </c>
      <c r="I6" s="5" t="str">
        <f t="shared" si="0"/>
        <v>alarma</v>
      </c>
      <c r="J6" s="5">
        <f t="shared" si="1"/>
        <v>1</v>
      </c>
      <c r="K6" s="5">
        <f t="shared" si="2"/>
        <v>0</v>
      </c>
      <c r="L6" s="5">
        <f t="shared" si="3"/>
        <v>1</v>
      </c>
      <c r="N6" s="8" t="str">
        <f>VLOOKUP(C6,'data indicadores nacional'!$A$2:$J$24,10,FALSE)</f>
        <v>-</v>
      </c>
      <c r="O6" t="str">
        <f t="shared" si="4"/>
        <v xml:space="preserve"> </v>
      </c>
    </row>
    <row r="7" spans="1:15">
      <c r="A7" t="s">
        <v>87</v>
      </c>
      <c r="B7" t="s">
        <v>174</v>
      </c>
      <c r="C7" t="s">
        <v>93</v>
      </c>
      <c r="D7" s="8">
        <v>0.1942200124300808</v>
      </c>
      <c r="E7" s="8">
        <v>0.11844459565031124</v>
      </c>
      <c r="F7" s="8">
        <v>0.13049378849566759</v>
      </c>
      <c r="G7" t="str">
        <f>VLOOKUP(C7,'data indicadores nacional'!$A$2:$G$24,7,FALSE)</f>
        <v>abajo</v>
      </c>
      <c r="H7" s="9">
        <f>VLOOKUP(C7,'data indicadores nacional'!$A$2:$F$24,6,FALSE)</f>
        <v>3.3766595341714022E-2</v>
      </c>
      <c r="I7" s="5" t="str">
        <f t="shared" si="0"/>
        <v>alarma</v>
      </c>
      <c r="J7" s="5">
        <f>IF(G7=$G$2,IF((D7-F7)&gt;($M$2*H7),1,0),IF((F7-D7)&gt;($M$2*H7),1,0))</f>
        <v>1</v>
      </c>
      <c r="K7" s="5">
        <f t="shared" si="2"/>
        <v>0</v>
      </c>
      <c r="L7" s="5">
        <f t="shared" si="3"/>
        <v>1</v>
      </c>
      <c r="N7" s="8">
        <f>VLOOKUP(C7,'data indicadores nacional'!$A$2:$J$24,10,FALSE)</f>
        <v>15</v>
      </c>
      <c r="O7" t="str">
        <f t="shared" si="4"/>
        <v xml:space="preserve"> </v>
      </c>
    </row>
    <row r="8" spans="1:15">
      <c r="A8" t="s">
        <v>87</v>
      </c>
      <c r="B8" t="s">
        <v>174</v>
      </c>
      <c r="C8" t="s">
        <v>94</v>
      </c>
      <c r="D8" s="8">
        <v>6.5651770766258855</v>
      </c>
      <c r="E8" s="8">
        <v>7.3661198054484514</v>
      </c>
      <c r="F8" s="8">
        <v>6.8214062010648293</v>
      </c>
      <c r="G8" t="str">
        <f>VLOOKUP(C8,'data indicadores nacional'!$A$2:$G$24,7,FALSE)</f>
        <v>arriba</v>
      </c>
      <c r="H8" s="9">
        <f>VLOOKUP(C8,'data indicadores nacional'!$A$2:$F$24,6,FALSE)</f>
        <v>0.23219145011705353</v>
      </c>
      <c r="I8" s="5" t="str">
        <f t="shared" si="0"/>
        <v>alarma</v>
      </c>
      <c r="J8" s="5">
        <f t="shared" si="1"/>
        <v>1</v>
      </c>
      <c r="K8" s="5">
        <f t="shared" si="2"/>
        <v>0</v>
      </c>
      <c r="L8" s="5">
        <f t="shared" si="3"/>
        <v>1</v>
      </c>
      <c r="N8" s="8" t="str">
        <f>VLOOKUP(C8,'data indicadores nacional'!$A$2:$J$24,10,FALSE)</f>
        <v>-</v>
      </c>
      <c r="O8" t="str">
        <f t="shared" si="4"/>
        <v xml:space="preserve"> </v>
      </c>
    </row>
    <row r="9" spans="1:15">
      <c r="A9" t="s">
        <v>87</v>
      </c>
      <c r="B9" t="s">
        <v>174</v>
      </c>
      <c r="C9" t="s">
        <v>95</v>
      </c>
      <c r="D9" s="8">
        <v>10.847835094261447</v>
      </c>
      <c r="E9" s="8">
        <v>6.2548826894483502</v>
      </c>
      <c r="F9" s="8">
        <v>5.3632947071719386</v>
      </c>
      <c r="G9" t="str">
        <f>VLOOKUP(C9,'data indicadores nacional'!$A$2:$G$24,7,FALSE)</f>
        <v>abajo</v>
      </c>
      <c r="H9" s="9">
        <f>VLOOKUP(C9,'data indicadores nacional'!$A$2:$F$24,6,FALSE)</f>
        <v>1.7199886991149187</v>
      </c>
      <c r="I9" s="5" t="str">
        <f t="shared" si="0"/>
        <v xml:space="preserve"> </v>
      </c>
      <c r="J9" s="5">
        <f t="shared" si="1"/>
        <v>1</v>
      </c>
      <c r="K9" s="5">
        <f t="shared" si="2"/>
        <v>0</v>
      </c>
      <c r="L9" s="5">
        <f t="shared" si="3"/>
        <v>1</v>
      </c>
      <c r="N9" s="8">
        <f>VLOOKUP(C9,'data indicadores nacional'!$A$2:$J$24,10,FALSE)</f>
        <v>15</v>
      </c>
      <c r="O9" t="str">
        <f t="shared" si="4"/>
        <v xml:space="preserve"> </v>
      </c>
    </row>
    <row r="10" spans="1:15">
      <c r="A10" t="s">
        <v>87</v>
      </c>
      <c r="B10" t="s">
        <v>174</v>
      </c>
      <c r="C10" t="s">
        <v>96</v>
      </c>
      <c r="D10" s="8">
        <v>64.391500321957494</v>
      </c>
      <c r="E10" s="8">
        <v>60.482346715052536</v>
      </c>
      <c r="F10" s="8">
        <v>62.637018477920456</v>
      </c>
      <c r="G10" t="str">
        <f>VLOOKUP(C10,'data indicadores nacional'!$A$2:$G$24,7,FALSE)</f>
        <v>abajo</v>
      </c>
      <c r="H10" s="9">
        <f>VLOOKUP(C10,'data indicadores nacional'!$A$2:$F$24,6,FALSE)</f>
        <v>14.793500408348107</v>
      </c>
      <c r="I10" s="5" t="str">
        <f t="shared" si="0"/>
        <v>alarma</v>
      </c>
      <c r="J10" s="5">
        <f t="shared" si="1"/>
        <v>1</v>
      </c>
      <c r="K10" s="5">
        <f t="shared" si="2"/>
        <v>0</v>
      </c>
      <c r="L10" s="5">
        <f t="shared" si="3"/>
        <v>1</v>
      </c>
      <c r="N10" s="8">
        <f>VLOOKUP(C10,'data indicadores nacional'!$A$2:$J$24,10,FALSE)</f>
        <v>45</v>
      </c>
      <c r="O10" t="str">
        <f t="shared" si="4"/>
        <v>alarma</v>
      </c>
    </row>
    <row r="11" spans="1:15">
      <c r="A11" t="s">
        <v>87</v>
      </c>
      <c r="B11" t="s">
        <v>174</v>
      </c>
      <c r="C11" t="s">
        <v>97</v>
      </c>
      <c r="D11" s="8">
        <v>4.3914300577055689</v>
      </c>
      <c r="E11" s="8">
        <v>2.8693865276663995</v>
      </c>
      <c r="F11" s="8">
        <v>2.7144408251900107</v>
      </c>
      <c r="G11" t="str">
        <f>VLOOKUP(C11,'data indicadores nacional'!$A$2:$G$24,7,FALSE)</f>
        <v>abajo</v>
      </c>
      <c r="H11" s="9">
        <f>VLOOKUP(C11,'data indicadores nacional'!$A$2:$F$24,6,FALSE)</f>
        <v>0.35698528124504503</v>
      </c>
      <c r="I11" s="5" t="str">
        <f t="shared" si="0"/>
        <v xml:space="preserve"> </v>
      </c>
      <c r="J11" s="5">
        <f t="shared" si="1"/>
        <v>1</v>
      </c>
      <c r="K11" s="5">
        <f t="shared" si="2"/>
        <v>0</v>
      </c>
      <c r="L11" s="5">
        <f t="shared" si="3"/>
        <v>1</v>
      </c>
      <c r="N11" s="8">
        <f>VLOOKUP(C11,'data indicadores nacional'!$A$2:$J$24,10,FALSE)</f>
        <v>61</v>
      </c>
      <c r="O11" t="str">
        <f t="shared" si="4"/>
        <v xml:space="preserve"> </v>
      </c>
    </row>
    <row r="12" spans="1:15">
      <c r="A12" t="s">
        <v>87</v>
      </c>
      <c r="B12" t="s">
        <v>174</v>
      </c>
      <c r="C12" t="s">
        <v>98</v>
      </c>
      <c r="D12" s="8">
        <v>47.829131254020389</v>
      </c>
      <c r="E12" s="8">
        <v>33.650585652378815</v>
      </c>
      <c r="F12" s="8">
        <v>30.166902996350448</v>
      </c>
      <c r="G12" t="str">
        <f>VLOOKUP(C12,'data indicadores nacional'!$A$2:$G$24,7,FALSE)</f>
        <v>abajo</v>
      </c>
      <c r="H12" s="9">
        <f>VLOOKUP(C12,'data indicadores nacional'!$A$2:$F$24,6,FALSE)</f>
        <v>3.4897517565506893</v>
      </c>
      <c r="I12" s="5" t="str">
        <f t="shared" si="0"/>
        <v xml:space="preserve"> </v>
      </c>
      <c r="J12" s="5">
        <f t="shared" si="1"/>
        <v>1</v>
      </c>
      <c r="K12" s="5">
        <f t="shared" si="2"/>
        <v>0</v>
      </c>
      <c r="L12" s="5">
        <f t="shared" si="3"/>
        <v>1</v>
      </c>
      <c r="N12" s="8">
        <f>VLOOKUP(C12,'data indicadores nacional'!$A$2:$J$24,10,FALSE)</f>
        <v>61</v>
      </c>
      <c r="O12" t="str">
        <f t="shared" si="4"/>
        <v xml:space="preserve"> </v>
      </c>
    </row>
    <row r="13" spans="1:15">
      <c r="A13" t="s">
        <v>87</v>
      </c>
      <c r="B13" t="s">
        <v>174</v>
      </c>
      <c r="C13" t="s">
        <v>99</v>
      </c>
      <c r="D13" s="8">
        <v>86.435283745134726</v>
      </c>
      <c r="E13" s="8">
        <v>59.732869003885931</v>
      </c>
      <c r="F13" s="8">
        <v>53.580273500592227</v>
      </c>
      <c r="G13" t="str">
        <f>VLOOKUP(C13,'data indicadores nacional'!$A$2:$G$24,7,FALSE)</f>
        <v>abajo</v>
      </c>
      <c r="H13" s="9">
        <f>VLOOKUP(C13,'data indicadores nacional'!$A$2:$F$24,6,FALSE)</f>
        <v>7.5200278194544445</v>
      </c>
      <c r="I13" s="5" t="str">
        <f t="shared" si="0"/>
        <v xml:space="preserve"> </v>
      </c>
      <c r="J13" s="5">
        <f t="shared" si="1"/>
        <v>1</v>
      </c>
      <c r="K13" s="5">
        <f t="shared" si="2"/>
        <v>0</v>
      </c>
      <c r="L13" s="5">
        <f t="shared" si="3"/>
        <v>1</v>
      </c>
      <c r="N13" s="8">
        <f>VLOOKUP(C13,'data indicadores nacional'!$A$2:$J$24,10,FALSE)</f>
        <v>61</v>
      </c>
      <c r="O13" t="str">
        <f t="shared" si="4"/>
        <v xml:space="preserve"> </v>
      </c>
    </row>
    <row r="14" spans="1:15">
      <c r="A14" t="s">
        <v>87</v>
      </c>
      <c r="B14" t="s">
        <v>174</v>
      </c>
      <c r="C14" t="s">
        <v>100</v>
      </c>
      <c r="D14" s="8">
        <v>16.613007083065035</v>
      </c>
      <c r="E14" s="8">
        <v>11.970464454020815</v>
      </c>
      <c r="F14" s="8">
        <v>10.204614260361208</v>
      </c>
      <c r="G14" t="str">
        <f>VLOOKUP(C14,'data indicadores nacional'!$A$2:$G$24,7,FALSE)</f>
        <v>abajo</v>
      </c>
      <c r="H14" s="9">
        <f>VLOOKUP(C14,'data indicadores nacional'!$A$2:$F$24,6,FALSE)</f>
        <v>1.7895311097465236</v>
      </c>
      <c r="I14" s="5" t="str">
        <f t="shared" si="0"/>
        <v xml:space="preserve"> </v>
      </c>
      <c r="J14" s="5">
        <f t="shared" si="1"/>
        <v>1</v>
      </c>
      <c r="K14" s="5">
        <f t="shared" si="2"/>
        <v>0</v>
      </c>
      <c r="L14" s="5">
        <f t="shared" si="3"/>
        <v>1</v>
      </c>
      <c r="N14" s="8">
        <f>VLOOKUP(C14,'data indicadores nacional'!$A$2:$J$24,10,FALSE)</f>
        <v>15</v>
      </c>
      <c r="O14" t="str">
        <f t="shared" si="4"/>
        <v xml:space="preserve"> </v>
      </c>
    </row>
    <row r="15" spans="1:15">
      <c r="A15" t="s">
        <v>87</v>
      </c>
      <c r="B15" t="s">
        <v>174</v>
      </c>
      <c r="C15" t="s">
        <v>101</v>
      </c>
      <c r="D15" s="8">
        <v>13.857050869285255</v>
      </c>
      <c r="E15" s="8">
        <v>9.8787832967919158</v>
      </c>
      <c r="F15" s="8">
        <v>8.8213801023071294</v>
      </c>
      <c r="G15" t="str">
        <f>VLOOKUP(C15,'data indicadores nacional'!$A$2:$G$24,7,FALSE)</f>
        <v>abajo</v>
      </c>
      <c r="H15" s="9">
        <f>VLOOKUP(C15,'data indicadores nacional'!$A$2:$F$24,6,FALSE)</f>
        <v>1.3238688071947835</v>
      </c>
      <c r="I15" s="5" t="str">
        <f t="shared" si="0"/>
        <v xml:space="preserve"> </v>
      </c>
      <c r="J15" s="5">
        <f t="shared" si="1"/>
        <v>1</v>
      </c>
      <c r="K15" s="5">
        <f t="shared" si="2"/>
        <v>0</v>
      </c>
      <c r="L15" s="5">
        <f t="shared" si="3"/>
        <v>1</v>
      </c>
      <c r="N15" s="8">
        <f>VLOOKUP(C15,'data indicadores nacional'!$A$2:$J$24,10,FALSE)</f>
        <v>12</v>
      </c>
      <c r="O15" t="str">
        <f t="shared" si="4"/>
        <v xml:space="preserve"> </v>
      </c>
    </row>
    <row r="16" spans="1:15">
      <c r="A16" t="s">
        <v>87</v>
      </c>
      <c r="B16" t="s">
        <v>174</v>
      </c>
      <c r="C16" t="s">
        <v>102</v>
      </c>
      <c r="D16" s="8">
        <v>2.0464963981663393</v>
      </c>
      <c r="E16" s="8">
        <v>4.7748651100606407</v>
      </c>
      <c r="F16" s="8">
        <v>0.67325106205355034</v>
      </c>
      <c r="G16" t="str">
        <f>VLOOKUP(C16,'data indicadores nacional'!$A$2:$G$24,7,FALSE)</f>
        <v>abajo</v>
      </c>
      <c r="H16" s="9">
        <f>VLOOKUP(C16,'data indicadores nacional'!$A$2:$F$24,6,FALSE)</f>
        <v>1.6226293498102424</v>
      </c>
      <c r="I16" s="5" t="str">
        <f t="shared" si="0"/>
        <v xml:space="preserve"> </v>
      </c>
      <c r="J16" s="5">
        <f t="shared" si="1"/>
        <v>1</v>
      </c>
      <c r="K16" s="5">
        <f t="shared" si="2"/>
        <v>0</v>
      </c>
      <c r="L16" s="5">
        <f t="shared" si="3"/>
        <v>1</v>
      </c>
      <c r="N16" s="8" t="str">
        <f>VLOOKUP(C16,'data indicadores nacional'!$A$2:$J$24,10,FALSE)</f>
        <v>-</v>
      </c>
      <c r="O16" t="str">
        <f t="shared" si="4"/>
        <v xml:space="preserve"> </v>
      </c>
    </row>
    <row r="17" spans="1:15">
      <c r="A17" t="s">
        <v>87</v>
      </c>
      <c r="B17" t="s">
        <v>174</v>
      </c>
      <c r="C17" t="s">
        <v>103</v>
      </c>
      <c r="D17" s="8">
        <v>19.782798515607947</v>
      </c>
      <c r="E17" s="8">
        <v>17.053089678788002</v>
      </c>
      <c r="F17" s="8">
        <v>8.0790127446426041</v>
      </c>
      <c r="G17" t="str">
        <f>VLOOKUP(C17,'data indicadores nacional'!$A$2:$G$24,7,FALSE)</f>
        <v>abajo</v>
      </c>
      <c r="H17" s="9">
        <f>VLOOKUP(C17,'data indicadores nacional'!$A$2:$F$24,6,FALSE)</f>
        <v>4.9638210683068253</v>
      </c>
      <c r="I17" s="5" t="str">
        <f t="shared" si="0"/>
        <v xml:space="preserve"> </v>
      </c>
      <c r="J17" s="5">
        <f t="shared" si="1"/>
        <v>1</v>
      </c>
      <c r="K17" s="5">
        <f t="shared" si="2"/>
        <v>0</v>
      </c>
      <c r="L17" s="5">
        <f t="shared" si="3"/>
        <v>1</v>
      </c>
      <c r="N17" s="8">
        <f>VLOOKUP(C17,'data indicadores nacional'!$A$2:$J$24,10,FALSE)</f>
        <v>8.9</v>
      </c>
      <c r="O17" t="str">
        <f t="shared" si="4"/>
        <v xml:space="preserve"> </v>
      </c>
    </row>
    <row r="18" spans="1:15">
      <c r="A18" t="s">
        <v>87</v>
      </c>
      <c r="B18" t="s">
        <v>174</v>
      </c>
      <c r="C18" t="s">
        <v>104</v>
      </c>
      <c r="D18" s="8">
        <v>15.412488198218888</v>
      </c>
      <c r="E18" s="8">
        <v>13.95511396260329</v>
      </c>
      <c r="F18" s="8">
        <v>14.591188471669852</v>
      </c>
      <c r="G18" t="str">
        <f>VLOOKUP(C18,'data indicadores nacional'!$A$2:$G$24,7,FALSE)</f>
        <v>abajo</v>
      </c>
      <c r="H18" s="9">
        <f>VLOOKUP(C18,'data indicadores nacional'!$A$2:$F$24,6,FALSE)</f>
        <v>0.3966802220902198</v>
      </c>
      <c r="I18" s="5" t="str">
        <f t="shared" si="0"/>
        <v>alarma</v>
      </c>
      <c r="J18" s="5">
        <f t="shared" si="1"/>
        <v>1</v>
      </c>
      <c r="K18" s="5">
        <f t="shared" si="2"/>
        <v>0</v>
      </c>
      <c r="L18" s="5">
        <f t="shared" si="3"/>
        <v>1</v>
      </c>
      <c r="N18" s="8">
        <f>VLOOKUP(C18,'data indicadores nacional'!$A$2:$J$24,10,FALSE)</f>
        <v>12</v>
      </c>
      <c r="O18" t="str">
        <f t="shared" si="4"/>
        <v>alarma</v>
      </c>
    </row>
    <row r="19" spans="1:15">
      <c r="A19" t="s">
        <v>87</v>
      </c>
      <c r="B19" t="s">
        <v>174</v>
      </c>
      <c r="C19" t="s">
        <v>105</v>
      </c>
      <c r="D19" s="8">
        <v>4.0929927963326787</v>
      </c>
      <c r="E19" s="8">
        <v>2.0463707614545603</v>
      </c>
      <c r="F19" s="8">
        <v>1.3465021241071007</v>
      </c>
      <c r="G19" t="str">
        <f>VLOOKUP(C19,'data indicadores nacional'!$A$2:$G$24,7,FALSE)</f>
        <v>abajo</v>
      </c>
      <c r="H19" s="9">
        <f>VLOOKUP(C19,'data indicadores nacional'!$A$2:$F$24,6,FALSE)</f>
        <v>1.2536970118415909</v>
      </c>
      <c r="I19" s="5" t="str">
        <f t="shared" si="0"/>
        <v xml:space="preserve"> </v>
      </c>
      <c r="J19" s="5">
        <f t="shared" si="1"/>
        <v>1</v>
      </c>
      <c r="K19" s="5">
        <f t="shared" si="2"/>
        <v>0</v>
      </c>
      <c r="L19" s="5">
        <f t="shared" si="3"/>
        <v>1</v>
      </c>
      <c r="N19" s="8">
        <f>VLOOKUP(C19,'data indicadores nacional'!$A$2:$J$24,10,FALSE)</f>
        <v>4.0773685948219525</v>
      </c>
      <c r="O19" t="str">
        <f t="shared" si="4"/>
        <v xml:space="preserve"> </v>
      </c>
    </row>
    <row r="20" spans="1:15">
      <c r="A20" t="s">
        <v>87</v>
      </c>
      <c r="B20" t="s">
        <v>175</v>
      </c>
      <c r="C20" t="s">
        <v>88</v>
      </c>
      <c r="D20" s="8">
        <v>1.3698630136986301</v>
      </c>
      <c r="E20" s="8">
        <v>2</v>
      </c>
      <c r="G20" t="str">
        <f>VLOOKUP(C20,'data indicadores nacional'!$A$2:$G$24,7,FALSE)</f>
        <v>abajo</v>
      </c>
      <c r="H20" s="9">
        <f>VLOOKUP(C20,'data indicadores nacional'!$A$2:$F$24,6,FALSE)</f>
        <v>0.25026441121950321</v>
      </c>
      <c r="I20" s="5" t="str">
        <f t="shared" si="0"/>
        <v xml:space="preserve"> </v>
      </c>
      <c r="J20" s="5">
        <f t="shared" si="1"/>
        <v>1</v>
      </c>
      <c r="K20" s="5">
        <f t="shared" si="2"/>
        <v>0</v>
      </c>
      <c r="L20" s="5">
        <f t="shared" si="3"/>
        <v>1</v>
      </c>
      <c r="N20" s="8">
        <f>VLOOKUP(C20,'data indicadores nacional'!$A$2:$J$24,10,FALSE)</f>
        <v>10</v>
      </c>
      <c r="O20" t="str">
        <f t="shared" si="4"/>
        <v xml:space="preserve"> </v>
      </c>
    </row>
    <row r="21" spans="1:15">
      <c r="A21" t="s">
        <v>87</v>
      </c>
      <c r="B21" t="s">
        <v>175</v>
      </c>
      <c r="C21" t="s">
        <v>89</v>
      </c>
      <c r="D21" s="8">
        <v>92.361111111111114</v>
      </c>
      <c r="E21" s="8">
        <v>94.642857142857139</v>
      </c>
      <c r="F21" s="8">
        <v>84.745762711864401</v>
      </c>
      <c r="G21" t="str">
        <f>VLOOKUP(C21,'data indicadores nacional'!$A$2:$G$24,7,FALSE)</f>
        <v>arriba</v>
      </c>
      <c r="H21" s="9">
        <f>VLOOKUP(C21,'data indicadores nacional'!$A$2:$F$24,6,FALSE)</f>
        <v>2.7490434366534529</v>
      </c>
      <c r="I21" s="5" t="str">
        <f t="shared" si="0"/>
        <v>alarma</v>
      </c>
      <c r="J21" s="5">
        <f t="shared" si="1"/>
        <v>0</v>
      </c>
      <c r="K21" s="5">
        <f t="shared" si="2"/>
        <v>1</v>
      </c>
      <c r="L21" s="5">
        <f t="shared" si="3"/>
        <v>1</v>
      </c>
      <c r="N21" s="8">
        <f>VLOOKUP(C21,'data indicadores nacional'!$A$2:$J$24,10,FALSE)</f>
        <v>95</v>
      </c>
      <c r="O21" t="str">
        <f t="shared" si="4"/>
        <v>alarma</v>
      </c>
    </row>
    <row r="22" spans="1:15">
      <c r="A22" t="s">
        <v>87</v>
      </c>
      <c r="B22" t="s">
        <v>175</v>
      </c>
      <c r="C22" t="s">
        <v>90</v>
      </c>
      <c r="E22" s="8">
        <v>100</v>
      </c>
      <c r="G22" t="str">
        <f>VLOOKUP(C22,'data indicadores nacional'!$A$2:$G$24,7,FALSE)</f>
        <v>abajo</v>
      </c>
      <c r="H22" s="9">
        <f>VLOOKUP(C22,'data indicadores nacional'!$A$2:$F$24,6,FALSE)</f>
        <v>2.2832114202799096</v>
      </c>
      <c r="I22" s="5" t="str">
        <f t="shared" si="0"/>
        <v xml:space="preserve"> </v>
      </c>
      <c r="J22" s="5">
        <f t="shared" si="1"/>
        <v>0</v>
      </c>
      <c r="K22" s="5">
        <f t="shared" si="2"/>
        <v>0</v>
      </c>
      <c r="L22" s="5">
        <f t="shared" si="3"/>
        <v>0</v>
      </c>
      <c r="N22" s="8" t="str">
        <f>VLOOKUP(C22,'data indicadores nacional'!$A$2:$J$24,10,FALSE)</f>
        <v>-</v>
      </c>
      <c r="O22" t="str">
        <f t="shared" si="4"/>
        <v xml:space="preserve"> </v>
      </c>
    </row>
    <row r="23" spans="1:15">
      <c r="A23" t="s">
        <v>87</v>
      </c>
      <c r="B23" t="s">
        <v>175</v>
      </c>
      <c r="C23" t="s">
        <v>91</v>
      </c>
      <c r="D23" s="8">
        <v>97.972972972972968</v>
      </c>
      <c r="E23" s="8">
        <v>98.214285714285708</v>
      </c>
      <c r="F23" s="8">
        <v>100</v>
      </c>
      <c r="G23" t="str">
        <f>VLOOKUP(C23,'data indicadores nacional'!$A$2:$G$24,7,FALSE)</f>
        <v>arriba</v>
      </c>
      <c r="H23" s="9">
        <f>VLOOKUP(C23,'data indicadores nacional'!$A$2:$F$24,6,FALSE)</f>
        <v>0.72595219758941765</v>
      </c>
      <c r="I23" s="5" t="str">
        <f t="shared" si="0"/>
        <v xml:space="preserve"> </v>
      </c>
      <c r="J23" s="5">
        <f t="shared" si="1"/>
        <v>1</v>
      </c>
      <c r="K23" s="5">
        <f t="shared" si="2"/>
        <v>0</v>
      </c>
      <c r="L23" s="5">
        <f t="shared" si="3"/>
        <v>1</v>
      </c>
      <c r="N23" s="8" t="str">
        <f>VLOOKUP(C23,'data indicadores nacional'!$A$2:$J$24,10,FALSE)</f>
        <v>-</v>
      </c>
      <c r="O23" t="str">
        <f t="shared" si="4"/>
        <v xml:space="preserve"> </v>
      </c>
    </row>
    <row r="24" spans="1:15">
      <c r="A24" t="s">
        <v>87</v>
      </c>
      <c r="B24" t="s">
        <v>175</v>
      </c>
      <c r="C24" t="s">
        <v>94</v>
      </c>
      <c r="D24" s="8">
        <v>5.793333333333333</v>
      </c>
      <c r="E24" s="8">
        <v>7.125</v>
      </c>
      <c r="F24" s="8">
        <v>6.1694915254237293</v>
      </c>
      <c r="G24" t="str">
        <f>VLOOKUP(C24,'data indicadores nacional'!$A$2:$G$24,7,FALSE)</f>
        <v>arriba</v>
      </c>
      <c r="H24" s="9">
        <f>VLOOKUP(C24,'data indicadores nacional'!$A$2:$F$24,6,FALSE)</f>
        <v>0.23219145011705353</v>
      </c>
      <c r="I24" s="5" t="str">
        <f t="shared" si="0"/>
        <v>alarma</v>
      </c>
      <c r="J24" s="5">
        <f t="shared" si="1"/>
        <v>1</v>
      </c>
      <c r="K24" s="5">
        <f t="shared" si="2"/>
        <v>0</v>
      </c>
      <c r="L24" s="5">
        <f t="shared" si="3"/>
        <v>1</v>
      </c>
      <c r="N24" s="8" t="str">
        <f>VLOOKUP(C24,'data indicadores nacional'!$A$2:$J$24,10,FALSE)</f>
        <v>-</v>
      </c>
      <c r="O24" t="str">
        <f t="shared" si="4"/>
        <v xml:space="preserve"> </v>
      </c>
    </row>
    <row r="25" spans="1:15">
      <c r="A25" t="s">
        <v>87</v>
      </c>
      <c r="B25" t="s">
        <v>175</v>
      </c>
      <c r="C25" t="s">
        <v>95</v>
      </c>
      <c r="D25" s="8">
        <v>12.837837837837837</v>
      </c>
      <c r="E25" s="8">
        <v>30.357142857142854</v>
      </c>
      <c r="F25" s="8">
        <v>13.559322033898304</v>
      </c>
      <c r="G25" t="str">
        <f>VLOOKUP(C25,'data indicadores nacional'!$A$2:$G$24,7,FALSE)</f>
        <v>abajo</v>
      </c>
      <c r="H25" s="9">
        <f>VLOOKUP(C25,'data indicadores nacional'!$A$2:$F$24,6,FALSE)</f>
        <v>1.7199886991149187</v>
      </c>
      <c r="I25" s="5" t="str">
        <f t="shared" si="0"/>
        <v xml:space="preserve"> </v>
      </c>
      <c r="J25" s="5">
        <f t="shared" si="1"/>
        <v>0</v>
      </c>
      <c r="K25" s="5">
        <f t="shared" si="2"/>
        <v>1</v>
      </c>
      <c r="L25" s="5">
        <f t="shared" si="3"/>
        <v>1</v>
      </c>
      <c r="N25" s="8">
        <f>VLOOKUP(C25,'data indicadores nacional'!$A$2:$J$24,10,FALSE)</f>
        <v>15</v>
      </c>
      <c r="O25" t="str">
        <f t="shared" si="4"/>
        <v xml:space="preserve"> </v>
      </c>
    </row>
    <row r="26" spans="1:15">
      <c r="A26" t="s">
        <v>87</v>
      </c>
      <c r="B26" t="s">
        <v>175</v>
      </c>
      <c r="C26" t="s">
        <v>97</v>
      </c>
      <c r="E26" s="8">
        <v>2.6212319790301444</v>
      </c>
      <c r="G26" t="str">
        <f>VLOOKUP(C26,'data indicadores nacional'!$A$2:$G$24,7,FALSE)</f>
        <v>abajo</v>
      </c>
      <c r="H26" s="9">
        <f>VLOOKUP(C26,'data indicadores nacional'!$A$2:$F$24,6,FALSE)</f>
        <v>0.35698528124504503</v>
      </c>
      <c r="I26" s="5" t="str">
        <f t="shared" si="0"/>
        <v xml:space="preserve"> </v>
      </c>
      <c r="J26" s="5">
        <f t="shared" si="1"/>
        <v>0</v>
      </c>
      <c r="K26" s="5">
        <f t="shared" si="2"/>
        <v>0</v>
      </c>
      <c r="L26" s="5">
        <f t="shared" si="3"/>
        <v>0</v>
      </c>
      <c r="N26" s="8">
        <f>VLOOKUP(C26,'data indicadores nacional'!$A$2:$J$24,10,FALSE)</f>
        <v>61</v>
      </c>
      <c r="O26" t="str">
        <f t="shared" si="4"/>
        <v xml:space="preserve"> </v>
      </c>
    </row>
    <row r="27" spans="1:15">
      <c r="A27" t="s">
        <v>87</v>
      </c>
      <c r="B27" t="s">
        <v>175</v>
      </c>
      <c r="C27" t="s">
        <v>98</v>
      </c>
      <c r="D27" s="8">
        <v>24.289099526066352</v>
      </c>
      <c r="E27" s="8">
        <v>17.751479289940828</v>
      </c>
      <c r="F27" s="8">
        <v>10.7095046854083</v>
      </c>
      <c r="G27" t="str">
        <f>VLOOKUP(C27,'data indicadores nacional'!$A$2:$G$24,7,FALSE)</f>
        <v>abajo</v>
      </c>
      <c r="H27" s="9">
        <f>VLOOKUP(C27,'data indicadores nacional'!$A$2:$F$24,6,FALSE)</f>
        <v>3.4897517565506893</v>
      </c>
      <c r="I27" s="5" t="str">
        <f t="shared" si="0"/>
        <v xml:space="preserve"> </v>
      </c>
      <c r="J27" s="5">
        <f t="shared" si="1"/>
        <v>1</v>
      </c>
      <c r="K27" s="5">
        <f t="shared" si="2"/>
        <v>0</v>
      </c>
      <c r="L27" s="5">
        <f t="shared" si="3"/>
        <v>1</v>
      </c>
      <c r="N27" s="8">
        <f>VLOOKUP(C27,'data indicadores nacional'!$A$2:$J$24,10,FALSE)</f>
        <v>61</v>
      </c>
      <c r="O27" t="str">
        <f t="shared" si="4"/>
        <v xml:space="preserve"> </v>
      </c>
    </row>
    <row r="28" spans="1:15">
      <c r="A28" t="s">
        <v>87</v>
      </c>
      <c r="B28" t="s">
        <v>175</v>
      </c>
      <c r="C28" t="s">
        <v>99</v>
      </c>
      <c r="D28" s="8">
        <v>48.80952380952381</v>
      </c>
      <c r="E28" s="8">
        <v>32.981530343007918</v>
      </c>
      <c r="F28" s="8">
        <v>21.592442645074222</v>
      </c>
      <c r="G28" t="str">
        <f>VLOOKUP(C28,'data indicadores nacional'!$A$2:$G$24,7,FALSE)</f>
        <v>abajo</v>
      </c>
      <c r="H28" s="9">
        <f>VLOOKUP(C28,'data indicadores nacional'!$A$2:$F$24,6,FALSE)</f>
        <v>7.5200278194544445</v>
      </c>
      <c r="I28" s="5" t="str">
        <f t="shared" si="0"/>
        <v xml:space="preserve"> </v>
      </c>
      <c r="J28" s="5">
        <f t="shared" si="1"/>
        <v>1</v>
      </c>
      <c r="K28" s="5">
        <f t="shared" si="2"/>
        <v>0</v>
      </c>
      <c r="L28" s="5">
        <f t="shared" si="3"/>
        <v>1</v>
      </c>
      <c r="N28" s="8">
        <f>VLOOKUP(C28,'data indicadores nacional'!$A$2:$J$24,10,FALSE)</f>
        <v>61</v>
      </c>
      <c r="O28" t="str">
        <f t="shared" si="4"/>
        <v xml:space="preserve"> </v>
      </c>
    </row>
    <row r="29" spans="1:15">
      <c r="A29" t="s">
        <v>87</v>
      </c>
      <c r="B29" t="s">
        <v>175</v>
      </c>
      <c r="C29" t="s">
        <v>100</v>
      </c>
      <c r="D29" s="8">
        <v>20</v>
      </c>
      <c r="G29" t="str">
        <f>VLOOKUP(C29,'data indicadores nacional'!$A$2:$G$24,7,FALSE)</f>
        <v>abajo</v>
      </c>
      <c r="H29" s="9">
        <f>VLOOKUP(C29,'data indicadores nacional'!$A$2:$F$24,6,FALSE)</f>
        <v>1.7895311097465236</v>
      </c>
      <c r="I29" s="5" t="str">
        <f t="shared" si="0"/>
        <v xml:space="preserve"> </v>
      </c>
      <c r="J29" s="5">
        <f t="shared" si="1"/>
        <v>1</v>
      </c>
      <c r="K29" s="5">
        <f t="shared" si="2"/>
        <v>0</v>
      </c>
      <c r="L29" s="5">
        <f t="shared" si="3"/>
        <v>1</v>
      </c>
      <c r="N29" s="8">
        <f>VLOOKUP(C29,'data indicadores nacional'!$A$2:$J$24,10,FALSE)</f>
        <v>15</v>
      </c>
      <c r="O29" t="str">
        <f t="shared" si="4"/>
        <v xml:space="preserve"> </v>
      </c>
    </row>
    <row r="30" spans="1:15">
      <c r="A30" t="s">
        <v>87</v>
      </c>
      <c r="B30" t="s">
        <v>175</v>
      </c>
      <c r="C30" t="s">
        <v>101</v>
      </c>
      <c r="D30" s="8">
        <v>13.333333333333334</v>
      </c>
      <c r="G30" t="str">
        <f>VLOOKUP(C30,'data indicadores nacional'!$A$2:$G$24,7,FALSE)</f>
        <v>abajo</v>
      </c>
      <c r="H30" s="9">
        <f>VLOOKUP(C30,'data indicadores nacional'!$A$2:$F$24,6,FALSE)</f>
        <v>1.3238688071947835</v>
      </c>
      <c r="I30" s="5" t="str">
        <f t="shared" si="0"/>
        <v xml:space="preserve"> </v>
      </c>
      <c r="J30" s="5">
        <f t="shared" si="1"/>
        <v>1</v>
      </c>
      <c r="K30" s="5">
        <f t="shared" si="2"/>
        <v>0</v>
      </c>
      <c r="L30" s="5">
        <f t="shared" si="3"/>
        <v>1</v>
      </c>
      <c r="N30" s="8">
        <f>VLOOKUP(C30,'data indicadores nacional'!$A$2:$J$24,10,FALSE)</f>
        <v>12</v>
      </c>
      <c r="O30" t="str">
        <f t="shared" si="4"/>
        <v xml:space="preserve"> </v>
      </c>
    </row>
    <row r="31" spans="1:15">
      <c r="A31" t="s">
        <v>87</v>
      </c>
      <c r="B31" t="s">
        <v>175</v>
      </c>
      <c r="C31" t="s">
        <v>104</v>
      </c>
      <c r="D31" s="8">
        <v>13.245033112582782</v>
      </c>
      <c r="E31" s="8">
        <v>17.543859649122805</v>
      </c>
      <c r="G31" t="str">
        <f>VLOOKUP(C31,'data indicadores nacional'!$A$2:$G$24,7,FALSE)</f>
        <v>abajo</v>
      </c>
      <c r="H31" s="9">
        <f>VLOOKUP(C31,'data indicadores nacional'!$A$2:$F$24,6,FALSE)</f>
        <v>0.3966802220902198</v>
      </c>
      <c r="I31" s="5" t="str">
        <f t="shared" si="0"/>
        <v xml:space="preserve"> </v>
      </c>
      <c r="J31" s="5">
        <f t="shared" si="1"/>
        <v>1</v>
      </c>
      <c r="K31" s="5">
        <f t="shared" si="2"/>
        <v>0</v>
      </c>
      <c r="L31" s="5">
        <f t="shared" si="3"/>
        <v>1</v>
      </c>
      <c r="N31" s="8">
        <f>VLOOKUP(C31,'data indicadores nacional'!$A$2:$J$24,10,FALSE)</f>
        <v>12</v>
      </c>
      <c r="O31" t="str">
        <f t="shared" si="4"/>
        <v xml:space="preserve"> </v>
      </c>
    </row>
    <row r="32" spans="1:15">
      <c r="A32" t="s">
        <v>87</v>
      </c>
      <c r="B32" t="s">
        <v>176</v>
      </c>
      <c r="C32" t="s">
        <v>88</v>
      </c>
      <c r="D32" s="8">
        <v>7.6923076923076925</v>
      </c>
      <c r="G32" t="str">
        <f>VLOOKUP(C32,'data indicadores nacional'!$A$2:$G$24,7,FALSE)</f>
        <v>abajo</v>
      </c>
      <c r="H32" s="9">
        <f>VLOOKUP(C32,'data indicadores nacional'!$A$2:$F$24,6,FALSE)</f>
        <v>0.25026441121950321</v>
      </c>
      <c r="I32" s="5" t="str">
        <f t="shared" si="0"/>
        <v xml:space="preserve"> </v>
      </c>
      <c r="J32" s="5">
        <f t="shared" si="1"/>
        <v>1</v>
      </c>
      <c r="K32" s="5">
        <f t="shared" si="2"/>
        <v>0</v>
      </c>
      <c r="L32" s="5">
        <f t="shared" si="3"/>
        <v>1</v>
      </c>
      <c r="N32" s="8">
        <f>VLOOKUP(C32,'data indicadores nacional'!$A$2:$J$24,10,FALSE)</f>
        <v>10</v>
      </c>
      <c r="O32" t="str">
        <f t="shared" si="4"/>
        <v xml:space="preserve"> </v>
      </c>
    </row>
    <row r="33" spans="1:15">
      <c r="A33" t="s">
        <v>87</v>
      </c>
      <c r="B33" t="s">
        <v>176</v>
      </c>
      <c r="C33" t="s">
        <v>89</v>
      </c>
      <c r="D33" s="8">
        <v>85.714285714285708</v>
      </c>
      <c r="G33" t="str">
        <f>VLOOKUP(C33,'data indicadores nacional'!$A$2:$G$24,7,FALSE)</f>
        <v>arriba</v>
      </c>
      <c r="H33" s="9">
        <f>VLOOKUP(C33,'data indicadores nacional'!$A$2:$F$24,6,FALSE)</f>
        <v>2.7490434366534529</v>
      </c>
      <c r="I33" s="5" t="str">
        <f t="shared" si="0"/>
        <v xml:space="preserve"> </v>
      </c>
      <c r="J33" s="5">
        <f t="shared" si="1"/>
        <v>0</v>
      </c>
      <c r="K33" s="5">
        <f t="shared" si="2"/>
        <v>1</v>
      </c>
      <c r="L33" s="5">
        <f t="shared" si="3"/>
        <v>1</v>
      </c>
      <c r="N33" s="8">
        <f>VLOOKUP(C33,'data indicadores nacional'!$A$2:$J$24,10,FALSE)</f>
        <v>95</v>
      </c>
      <c r="O33" t="str">
        <f t="shared" si="4"/>
        <v xml:space="preserve"> </v>
      </c>
    </row>
    <row r="34" spans="1:15">
      <c r="A34" t="s">
        <v>87</v>
      </c>
      <c r="B34" t="s">
        <v>176</v>
      </c>
      <c r="C34" t="s">
        <v>91</v>
      </c>
      <c r="D34" s="8">
        <v>85.714285714285708</v>
      </c>
      <c r="G34" t="str">
        <f>VLOOKUP(C34,'data indicadores nacional'!$A$2:$G$24,7,FALSE)</f>
        <v>arriba</v>
      </c>
      <c r="H34" s="9">
        <f>VLOOKUP(C34,'data indicadores nacional'!$A$2:$F$24,6,FALSE)</f>
        <v>0.72595219758941765</v>
      </c>
      <c r="I34" s="5" t="str">
        <f t="shared" si="0"/>
        <v xml:space="preserve"> </v>
      </c>
      <c r="J34" s="5">
        <f t="shared" si="1"/>
        <v>0</v>
      </c>
      <c r="K34" s="5">
        <f t="shared" si="2"/>
        <v>1</v>
      </c>
      <c r="L34" s="5">
        <f t="shared" si="3"/>
        <v>1</v>
      </c>
      <c r="N34" s="8" t="str">
        <f>VLOOKUP(C34,'data indicadores nacional'!$A$2:$J$24,10,FALSE)</f>
        <v>-</v>
      </c>
      <c r="O34" t="str">
        <f t="shared" si="4"/>
        <v xml:space="preserve"> </v>
      </c>
    </row>
    <row r="35" spans="1:15">
      <c r="A35" t="s">
        <v>87</v>
      </c>
      <c r="B35" t="s">
        <v>176</v>
      </c>
      <c r="C35" t="s">
        <v>94</v>
      </c>
      <c r="D35" s="8">
        <v>5.7142857142857144</v>
      </c>
      <c r="G35" t="str">
        <f>VLOOKUP(C35,'data indicadores nacional'!$A$2:$G$24,7,FALSE)</f>
        <v>arriba</v>
      </c>
      <c r="H35" s="9">
        <f>VLOOKUP(C35,'data indicadores nacional'!$A$2:$F$24,6,FALSE)</f>
        <v>0.23219145011705353</v>
      </c>
      <c r="I35" s="5" t="str">
        <f t="shared" si="0"/>
        <v xml:space="preserve"> </v>
      </c>
      <c r="J35" s="5">
        <f t="shared" si="1"/>
        <v>0</v>
      </c>
      <c r="K35" s="5">
        <f t="shared" si="2"/>
        <v>1</v>
      </c>
      <c r="L35" s="5">
        <f t="shared" si="3"/>
        <v>1</v>
      </c>
      <c r="N35" s="8" t="str">
        <f>VLOOKUP(C35,'data indicadores nacional'!$A$2:$J$24,10,FALSE)</f>
        <v>-</v>
      </c>
      <c r="O35" t="str">
        <f t="shared" si="4"/>
        <v xml:space="preserve"> </v>
      </c>
    </row>
    <row r="36" spans="1:15">
      <c r="A36" t="s">
        <v>87</v>
      </c>
      <c r="B36" t="s">
        <v>176</v>
      </c>
      <c r="C36" t="s">
        <v>95</v>
      </c>
      <c r="D36" s="8">
        <v>7.1428571428571423</v>
      </c>
      <c r="G36" t="str">
        <f>VLOOKUP(C36,'data indicadores nacional'!$A$2:$G$24,7,FALSE)</f>
        <v>abajo</v>
      </c>
      <c r="H36" s="9">
        <f>VLOOKUP(C36,'data indicadores nacional'!$A$2:$F$24,6,FALSE)</f>
        <v>1.7199886991149187</v>
      </c>
      <c r="I36" s="5" t="str">
        <f t="shared" si="0"/>
        <v xml:space="preserve"> </v>
      </c>
      <c r="J36" s="5">
        <f t="shared" si="1"/>
        <v>1</v>
      </c>
      <c r="K36" s="5">
        <f t="shared" si="2"/>
        <v>0</v>
      </c>
      <c r="L36" s="5">
        <f t="shared" si="3"/>
        <v>1</v>
      </c>
      <c r="N36" s="8">
        <f>VLOOKUP(C36,'data indicadores nacional'!$A$2:$J$24,10,FALSE)</f>
        <v>15</v>
      </c>
      <c r="O36" t="str">
        <f t="shared" si="4"/>
        <v xml:space="preserve"> </v>
      </c>
    </row>
    <row r="37" spans="1:15">
      <c r="A37" t="s">
        <v>87</v>
      </c>
      <c r="B37" t="s">
        <v>176</v>
      </c>
      <c r="C37" t="s">
        <v>98</v>
      </c>
      <c r="D37" s="8">
        <v>14.705882352941176</v>
      </c>
      <c r="G37" t="str">
        <f>VLOOKUP(C37,'data indicadores nacional'!$A$2:$G$24,7,FALSE)</f>
        <v>abajo</v>
      </c>
      <c r="H37" s="9">
        <f>VLOOKUP(C37,'data indicadores nacional'!$A$2:$F$24,6,FALSE)</f>
        <v>3.4897517565506893</v>
      </c>
      <c r="I37" s="5" t="str">
        <f t="shared" si="0"/>
        <v xml:space="preserve"> </v>
      </c>
      <c r="J37" s="5">
        <f t="shared" si="1"/>
        <v>1</v>
      </c>
      <c r="K37" s="5">
        <f t="shared" si="2"/>
        <v>0</v>
      </c>
      <c r="L37" s="5">
        <f t="shared" si="3"/>
        <v>1</v>
      </c>
      <c r="N37" s="8">
        <f>VLOOKUP(C37,'data indicadores nacional'!$A$2:$J$24,10,FALSE)</f>
        <v>61</v>
      </c>
      <c r="O37" t="str">
        <f t="shared" si="4"/>
        <v xml:space="preserve"> </v>
      </c>
    </row>
    <row r="38" spans="1:15">
      <c r="A38" t="s">
        <v>87</v>
      </c>
      <c r="B38" t="s">
        <v>176</v>
      </c>
      <c r="C38" t="s">
        <v>99</v>
      </c>
      <c r="D38" s="8">
        <v>29.411764705882351</v>
      </c>
      <c r="G38" t="str">
        <f>VLOOKUP(C38,'data indicadores nacional'!$A$2:$G$24,7,FALSE)</f>
        <v>abajo</v>
      </c>
      <c r="H38" s="9">
        <f>VLOOKUP(C38,'data indicadores nacional'!$A$2:$F$24,6,FALSE)</f>
        <v>7.5200278194544445</v>
      </c>
      <c r="I38" s="5" t="str">
        <f t="shared" si="0"/>
        <v xml:space="preserve"> </v>
      </c>
      <c r="J38" s="5">
        <f t="shared" si="1"/>
        <v>1</v>
      </c>
      <c r="K38" s="5">
        <f t="shared" si="2"/>
        <v>0</v>
      </c>
      <c r="L38" s="5">
        <f t="shared" si="3"/>
        <v>1</v>
      </c>
      <c r="N38" s="8">
        <f>VLOOKUP(C38,'data indicadores nacional'!$A$2:$J$24,10,FALSE)</f>
        <v>61</v>
      </c>
      <c r="O38" t="str">
        <f t="shared" si="4"/>
        <v xml:space="preserve"> </v>
      </c>
    </row>
    <row r="39" spans="1:15">
      <c r="A39" t="s">
        <v>87</v>
      </c>
      <c r="B39" t="s">
        <v>176</v>
      </c>
      <c r="C39" t="s">
        <v>100</v>
      </c>
      <c r="D39" s="8">
        <v>142.85714285714286</v>
      </c>
      <c r="G39" t="str">
        <f>VLOOKUP(C39,'data indicadores nacional'!$A$2:$G$24,7,FALSE)</f>
        <v>abajo</v>
      </c>
      <c r="H39" s="9">
        <f>VLOOKUP(C39,'data indicadores nacional'!$A$2:$F$24,6,FALSE)</f>
        <v>1.7895311097465236</v>
      </c>
      <c r="I39" s="5" t="str">
        <f t="shared" si="0"/>
        <v xml:space="preserve"> </v>
      </c>
      <c r="J39" s="5">
        <f t="shared" si="1"/>
        <v>1</v>
      </c>
      <c r="K39" s="5">
        <f t="shared" si="2"/>
        <v>0</v>
      </c>
      <c r="L39" s="5">
        <f t="shared" si="3"/>
        <v>1</v>
      </c>
      <c r="N39" s="8">
        <f>VLOOKUP(C39,'data indicadores nacional'!$A$2:$J$24,10,FALSE)</f>
        <v>15</v>
      </c>
      <c r="O39" t="str">
        <f t="shared" si="4"/>
        <v xml:space="preserve"> </v>
      </c>
    </row>
    <row r="40" spans="1:15">
      <c r="A40" t="s">
        <v>87</v>
      </c>
      <c r="B40" t="s">
        <v>177</v>
      </c>
      <c r="C40" t="s">
        <v>88</v>
      </c>
      <c r="E40" s="8">
        <v>9.0909090909090917</v>
      </c>
      <c r="G40" t="str">
        <f>VLOOKUP(C40,'data indicadores nacional'!$A$2:$G$24,7,FALSE)</f>
        <v>abajo</v>
      </c>
      <c r="H40" s="9">
        <f>VLOOKUP(C40,'data indicadores nacional'!$A$2:$F$24,6,FALSE)</f>
        <v>0.25026441121950321</v>
      </c>
      <c r="I40" s="5" t="str">
        <f t="shared" si="0"/>
        <v xml:space="preserve"> </v>
      </c>
      <c r="J40" s="5">
        <f t="shared" si="1"/>
        <v>0</v>
      </c>
      <c r="K40" s="5">
        <f t="shared" si="2"/>
        <v>0</v>
      </c>
      <c r="L40" s="5">
        <f t="shared" si="3"/>
        <v>0</v>
      </c>
      <c r="N40" s="8">
        <f>VLOOKUP(C40,'data indicadores nacional'!$A$2:$J$24,10,FALSE)</f>
        <v>10</v>
      </c>
      <c r="O40" t="str">
        <f t="shared" si="4"/>
        <v xml:space="preserve"> </v>
      </c>
    </row>
    <row r="41" spans="1:15">
      <c r="A41" t="s">
        <v>87</v>
      </c>
      <c r="B41" t="s">
        <v>177</v>
      </c>
      <c r="C41" t="s">
        <v>89</v>
      </c>
      <c r="D41" s="8">
        <v>92.857142857142861</v>
      </c>
      <c r="E41" s="8">
        <v>90.909090909090907</v>
      </c>
      <c r="F41" s="8">
        <v>100</v>
      </c>
      <c r="G41" t="str">
        <f>VLOOKUP(C41,'data indicadores nacional'!$A$2:$G$24,7,FALSE)</f>
        <v>arriba</v>
      </c>
      <c r="H41" s="9">
        <f>VLOOKUP(C41,'data indicadores nacional'!$A$2:$F$24,6,FALSE)</f>
        <v>2.7490434366534529</v>
      </c>
      <c r="I41" s="5" t="str">
        <f t="shared" si="0"/>
        <v xml:space="preserve"> </v>
      </c>
      <c r="J41" s="5">
        <f t="shared" si="1"/>
        <v>1</v>
      </c>
      <c r="K41" s="5">
        <f t="shared" si="2"/>
        <v>0</v>
      </c>
      <c r="L41" s="5">
        <f t="shared" si="3"/>
        <v>1</v>
      </c>
      <c r="N41" s="8">
        <f>VLOOKUP(C41,'data indicadores nacional'!$A$2:$J$24,10,FALSE)</f>
        <v>95</v>
      </c>
      <c r="O41" t="str">
        <f t="shared" si="4"/>
        <v xml:space="preserve"> </v>
      </c>
    </row>
    <row r="42" spans="1:15">
      <c r="A42" t="s">
        <v>87</v>
      </c>
      <c r="B42" t="s">
        <v>177</v>
      </c>
      <c r="C42" t="s">
        <v>91</v>
      </c>
      <c r="D42" s="8">
        <v>92.857142857142861</v>
      </c>
      <c r="E42" s="8">
        <v>100</v>
      </c>
      <c r="F42" s="8">
        <v>100</v>
      </c>
      <c r="G42" t="str">
        <f>VLOOKUP(C42,'data indicadores nacional'!$A$2:$G$24,7,FALSE)</f>
        <v>arriba</v>
      </c>
      <c r="H42" s="9">
        <f>VLOOKUP(C42,'data indicadores nacional'!$A$2:$F$24,6,FALSE)</f>
        <v>0.72595219758941765</v>
      </c>
      <c r="I42" s="5" t="str">
        <f t="shared" si="0"/>
        <v xml:space="preserve"> </v>
      </c>
      <c r="J42" s="5">
        <f t="shared" si="1"/>
        <v>1</v>
      </c>
      <c r="K42" s="5">
        <f t="shared" si="2"/>
        <v>0</v>
      </c>
      <c r="L42" s="5">
        <f t="shared" si="3"/>
        <v>1</v>
      </c>
      <c r="N42" s="8" t="str">
        <f>VLOOKUP(C42,'data indicadores nacional'!$A$2:$J$24,10,FALSE)</f>
        <v>-</v>
      </c>
      <c r="O42" t="str">
        <f t="shared" si="4"/>
        <v xml:space="preserve"> </v>
      </c>
    </row>
    <row r="43" spans="1:15">
      <c r="A43" t="s">
        <v>87</v>
      </c>
      <c r="B43" t="s">
        <v>177</v>
      </c>
      <c r="C43" t="s">
        <v>94</v>
      </c>
      <c r="D43" s="8">
        <v>6.3571428571428568</v>
      </c>
      <c r="E43" s="8">
        <v>6.4545454545454541</v>
      </c>
      <c r="F43" s="8">
        <v>8.2142857142857135</v>
      </c>
      <c r="G43" t="str">
        <f>VLOOKUP(C43,'data indicadores nacional'!$A$2:$G$24,7,FALSE)</f>
        <v>arriba</v>
      </c>
      <c r="H43" s="9">
        <f>VLOOKUP(C43,'data indicadores nacional'!$A$2:$F$24,6,FALSE)</f>
        <v>0.23219145011705353</v>
      </c>
      <c r="I43" s="5" t="str">
        <f t="shared" si="0"/>
        <v xml:space="preserve"> </v>
      </c>
      <c r="J43" s="5">
        <f t="shared" si="1"/>
        <v>1</v>
      </c>
      <c r="K43" s="5">
        <f t="shared" si="2"/>
        <v>0</v>
      </c>
      <c r="L43" s="5">
        <f t="shared" si="3"/>
        <v>1</v>
      </c>
      <c r="N43" s="8" t="str">
        <f>VLOOKUP(C43,'data indicadores nacional'!$A$2:$J$24,10,FALSE)</f>
        <v>-</v>
      </c>
      <c r="O43" t="str">
        <f t="shared" si="4"/>
        <v xml:space="preserve"> </v>
      </c>
    </row>
    <row r="44" spans="1:15">
      <c r="A44" t="s">
        <v>87</v>
      </c>
      <c r="B44" t="s">
        <v>177</v>
      </c>
      <c r="C44" t="s">
        <v>95</v>
      </c>
      <c r="D44" s="8">
        <v>7.1428571428571423</v>
      </c>
      <c r="G44" t="str">
        <f>VLOOKUP(C44,'data indicadores nacional'!$A$2:$G$24,7,FALSE)</f>
        <v>abajo</v>
      </c>
      <c r="H44" s="9">
        <f>VLOOKUP(C44,'data indicadores nacional'!$A$2:$F$24,6,FALSE)</f>
        <v>1.7199886991149187</v>
      </c>
      <c r="I44" s="5" t="str">
        <f t="shared" si="0"/>
        <v xml:space="preserve"> </v>
      </c>
      <c r="J44" s="5">
        <f t="shared" si="1"/>
        <v>1</v>
      </c>
      <c r="K44" s="5">
        <f t="shared" si="2"/>
        <v>0</v>
      </c>
      <c r="L44" s="5">
        <f t="shared" si="3"/>
        <v>1</v>
      </c>
      <c r="N44" s="8">
        <f>VLOOKUP(C44,'data indicadores nacional'!$A$2:$J$24,10,FALSE)</f>
        <v>15</v>
      </c>
      <c r="O44" t="str">
        <f t="shared" si="4"/>
        <v xml:space="preserve"> </v>
      </c>
    </row>
    <row r="45" spans="1:15">
      <c r="A45" t="s">
        <v>87</v>
      </c>
      <c r="B45" t="s">
        <v>177</v>
      </c>
      <c r="C45" t="s">
        <v>98</v>
      </c>
      <c r="D45" s="8">
        <v>9.4936708860759502</v>
      </c>
      <c r="E45" s="8">
        <v>6.0422960725075532</v>
      </c>
      <c r="F45" s="8">
        <v>6.0975609756097562</v>
      </c>
      <c r="G45" t="str">
        <f>VLOOKUP(C45,'data indicadores nacional'!$A$2:$G$24,7,FALSE)</f>
        <v>abajo</v>
      </c>
      <c r="H45" s="9">
        <f>VLOOKUP(C45,'data indicadores nacional'!$A$2:$F$24,6,FALSE)</f>
        <v>3.4897517565506893</v>
      </c>
      <c r="I45" s="5" t="str">
        <f t="shared" si="0"/>
        <v>alarma</v>
      </c>
      <c r="J45" s="5">
        <f t="shared" si="1"/>
        <v>1</v>
      </c>
      <c r="K45" s="5">
        <f t="shared" si="2"/>
        <v>0</v>
      </c>
      <c r="L45" s="5">
        <f t="shared" si="3"/>
        <v>1</v>
      </c>
      <c r="N45" s="8">
        <f>VLOOKUP(C45,'data indicadores nacional'!$A$2:$J$24,10,FALSE)</f>
        <v>61</v>
      </c>
      <c r="O45" t="str">
        <f t="shared" si="4"/>
        <v xml:space="preserve"> </v>
      </c>
    </row>
    <row r="46" spans="1:15">
      <c r="A46" t="s">
        <v>87</v>
      </c>
      <c r="B46" t="s">
        <v>177</v>
      </c>
      <c r="C46" t="s">
        <v>99</v>
      </c>
      <c r="D46" s="8">
        <v>18.518518518518519</v>
      </c>
      <c r="E46" s="8">
        <v>12.195121951219512</v>
      </c>
      <c r="F46" s="8">
        <v>12.422360248447204</v>
      </c>
      <c r="G46" t="str">
        <f>VLOOKUP(C46,'data indicadores nacional'!$A$2:$G$24,7,FALSE)</f>
        <v>abajo</v>
      </c>
      <c r="H46" s="9">
        <f>VLOOKUP(C46,'data indicadores nacional'!$A$2:$F$24,6,FALSE)</f>
        <v>7.5200278194544445</v>
      </c>
      <c r="I46" s="5" t="str">
        <f t="shared" si="0"/>
        <v>alarma</v>
      </c>
      <c r="J46" s="5">
        <f t="shared" si="1"/>
        <v>1</v>
      </c>
      <c r="K46" s="5">
        <f t="shared" si="2"/>
        <v>0</v>
      </c>
      <c r="L46" s="5">
        <f t="shared" si="3"/>
        <v>1</v>
      </c>
      <c r="N46" s="8">
        <f>VLOOKUP(C46,'data indicadores nacional'!$A$2:$J$24,10,FALSE)</f>
        <v>61</v>
      </c>
      <c r="O46" t="str">
        <f t="shared" si="4"/>
        <v xml:space="preserve"> </v>
      </c>
    </row>
    <row r="47" spans="1:15">
      <c r="A47" t="s">
        <v>87</v>
      </c>
      <c r="B47" t="s">
        <v>178</v>
      </c>
      <c r="C47" t="s">
        <v>88</v>
      </c>
      <c r="D47" s="8">
        <v>4.3478260869565215</v>
      </c>
      <c r="E47" s="8">
        <v>7.1428571428571423</v>
      </c>
      <c r="F47" s="8">
        <v>14.814814814814813</v>
      </c>
      <c r="G47" t="str">
        <f>VLOOKUP(C47,'data indicadores nacional'!$A$2:$G$24,7,FALSE)</f>
        <v>abajo</v>
      </c>
      <c r="H47" s="9">
        <f>VLOOKUP(C47,'data indicadores nacional'!$A$2:$F$24,6,FALSE)</f>
        <v>0.25026441121950321</v>
      </c>
      <c r="I47" s="5" t="str">
        <f t="shared" si="0"/>
        <v>alarma</v>
      </c>
      <c r="J47" s="5">
        <f t="shared" si="1"/>
        <v>0</v>
      </c>
      <c r="K47" s="5">
        <f t="shared" si="2"/>
        <v>1</v>
      </c>
      <c r="L47" s="5">
        <f t="shared" si="3"/>
        <v>1</v>
      </c>
      <c r="N47" s="8">
        <f>VLOOKUP(C47,'data indicadores nacional'!$A$2:$J$24,10,FALSE)</f>
        <v>10</v>
      </c>
      <c r="O47" t="str">
        <f t="shared" si="4"/>
        <v>alarma</v>
      </c>
    </row>
    <row r="48" spans="1:15">
      <c r="A48" t="s">
        <v>87</v>
      </c>
      <c r="B48" t="s">
        <v>178</v>
      </c>
      <c r="C48" t="s">
        <v>89</v>
      </c>
      <c r="D48" s="8">
        <v>90.756302521008408</v>
      </c>
      <c r="E48" s="8">
        <v>88.235294117647058</v>
      </c>
      <c r="F48" s="8">
        <v>57.142857142857139</v>
      </c>
      <c r="G48" t="str">
        <f>VLOOKUP(C48,'data indicadores nacional'!$A$2:$G$24,7,FALSE)</f>
        <v>arriba</v>
      </c>
      <c r="H48" s="9">
        <f>VLOOKUP(C48,'data indicadores nacional'!$A$2:$F$24,6,FALSE)</f>
        <v>2.7490434366534529</v>
      </c>
      <c r="I48" s="5" t="str">
        <f t="shared" si="0"/>
        <v>alarma</v>
      </c>
      <c r="J48" s="5">
        <f t="shared" si="1"/>
        <v>0</v>
      </c>
      <c r="K48" s="5">
        <f t="shared" si="2"/>
        <v>1</v>
      </c>
      <c r="L48" s="5">
        <f t="shared" si="3"/>
        <v>1</v>
      </c>
      <c r="N48" s="8">
        <f>VLOOKUP(C48,'data indicadores nacional'!$A$2:$J$24,10,FALSE)</f>
        <v>95</v>
      </c>
      <c r="O48" t="str">
        <f t="shared" si="4"/>
        <v>alarma</v>
      </c>
    </row>
    <row r="49" spans="1:15">
      <c r="A49" t="s">
        <v>87</v>
      </c>
      <c r="B49" t="s">
        <v>178</v>
      </c>
      <c r="C49" t="s">
        <v>91</v>
      </c>
      <c r="D49" s="8">
        <v>100</v>
      </c>
      <c r="E49" s="8">
        <v>100</v>
      </c>
      <c r="F49" s="8">
        <v>96.428571428571431</v>
      </c>
      <c r="G49" t="str">
        <f>VLOOKUP(C49,'data indicadores nacional'!$A$2:$G$24,7,FALSE)</f>
        <v>arriba</v>
      </c>
      <c r="H49" s="9">
        <f>VLOOKUP(C49,'data indicadores nacional'!$A$2:$F$24,6,FALSE)</f>
        <v>0.72595219758941765</v>
      </c>
      <c r="I49" s="5" t="str">
        <f t="shared" si="0"/>
        <v>alarma</v>
      </c>
      <c r="J49" s="5">
        <f t="shared" si="1"/>
        <v>0</v>
      </c>
      <c r="K49" s="5">
        <f t="shared" si="2"/>
        <v>1</v>
      </c>
      <c r="L49" s="5">
        <f t="shared" si="3"/>
        <v>1</v>
      </c>
      <c r="N49" s="8" t="str">
        <f>VLOOKUP(C49,'data indicadores nacional'!$A$2:$J$24,10,FALSE)</f>
        <v>-</v>
      </c>
      <c r="O49" t="str">
        <f t="shared" si="4"/>
        <v xml:space="preserve"> </v>
      </c>
    </row>
    <row r="50" spans="1:15">
      <c r="A50" t="s">
        <v>87</v>
      </c>
      <c r="B50" t="s">
        <v>178</v>
      </c>
      <c r="C50" t="s">
        <v>94</v>
      </c>
      <c r="D50" s="8">
        <v>5.8907563025210088</v>
      </c>
      <c r="E50" s="8">
        <v>6.4117647058823533</v>
      </c>
      <c r="F50" s="8">
        <v>4.3571428571428568</v>
      </c>
      <c r="G50" t="str">
        <f>VLOOKUP(C50,'data indicadores nacional'!$A$2:$G$24,7,FALSE)</f>
        <v>arriba</v>
      </c>
      <c r="H50" s="9">
        <f>VLOOKUP(C50,'data indicadores nacional'!$A$2:$F$24,6,FALSE)</f>
        <v>0.23219145011705353</v>
      </c>
      <c r="I50" s="5" t="str">
        <f t="shared" si="0"/>
        <v>alarma</v>
      </c>
      <c r="J50" s="5">
        <f t="shared" si="1"/>
        <v>0</v>
      </c>
      <c r="K50" s="5">
        <f t="shared" si="2"/>
        <v>1</v>
      </c>
      <c r="L50" s="5">
        <f t="shared" si="3"/>
        <v>1</v>
      </c>
      <c r="N50" s="8" t="str">
        <f>VLOOKUP(C50,'data indicadores nacional'!$A$2:$J$24,10,FALSE)</f>
        <v>-</v>
      </c>
      <c r="O50" t="str">
        <f t="shared" si="4"/>
        <v xml:space="preserve"> </v>
      </c>
    </row>
    <row r="51" spans="1:15">
      <c r="A51" t="s">
        <v>87</v>
      </c>
      <c r="B51" t="s">
        <v>178</v>
      </c>
      <c r="C51" t="s">
        <v>95</v>
      </c>
      <c r="D51" s="8">
        <v>10.92436974789916</v>
      </c>
      <c r="E51" s="8">
        <v>11.76470588235294</v>
      </c>
      <c r="F51" s="8">
        <v>3.5714285714285712</v>
      </c>
      <c r="G51" t="str">
        <f>VLOOKUP(C51,'data indicadores nacional'!$A$2:$G$24,7,FALSE)</f>
        <v>abajo</v>
      </c>
      <c r="H51" s="9">
        <f>VLOOKUP(C51,'data indicadores nacional'!$A$2:$F$24,6,FALSE)</f>
        <v>1.7199886991149187</v>
      </c>
      <c r="I51" s="5" t="str">
        <f t="shared" si="0"/>
        <v xml:space="preserve"> </v>
      </c>
      <c r="J51" s="5">
        <f t="shared" si="1"/>
        <v>1</v>
      </c>
      <c r="K51" s="5">
        <f t="shared" si="2"/>
        <v>0</v>
      </c>
      <c r="L51" s="5">
        <f t="shared" si="3"/>
        <v>1</v>
      </c>
      <c r="N51" s="8">
        <f>VLOOKUP(C51,'data indicadores nacional'!$A$2:$J$24,10,FALSE)</f>
        <v>15</v>
      </c>
      <c r="O51" t="str">
        <f t="shared" si="4"/>
        <v xml:space="preserve"> </v>
      </c>
    </row>
    <row r="52" spans="1:15">
      <c r="A52" t="s">
        <v>87</v>
      </c>
      <c r="B52" t="s">
        <v>178</v>
      </c>
      <c r="C52" t="s">
        <v>98</v>
      </c>
      <c r="D52" s="8">
        <v>11.896178803172313</v>
      </c>
      <c r="E52" s="8">
        <v>1.3227513227513228</v>
      </c>
      <c r="F52" s="8">
        <v>3.5304501323918802</v>
      </c>
      <c r="G52" t="str">
        <f>VLOOKUP(C52,'data indicadores nacional'!$A$2:$G$24,7,FALSE)</f>
        <v>abajo</v>
      </c>
      <c r="H52" s="9">
        <f>VLOOKUP(C52,'data indicadores nacional'!$A$2:$F$24,6,FALSE)</f>
        <v>3.4897517565506893</v>
      </c>
      <c r="I52" s="5" t="str">
        <f t="shared" si="0"/>
        <v>alarma</v>
      </c>
      <c r="J52" s="5">
        <f t="shared" si="1"/>
        <v>1</v>
      </c>
      <c r="K52" s="5">
        <f t="shared" si="2"/>
        <v>0</v>
      </c>
      <c r="L52" s="5">
        <f t="shared" si="3"/>
        <v>1</v>
      </c>
      <c r="N52" s="8">
        <f>VLOOKUP(C52,'data indicadores nacional'!$A$2:$J$24,10,FALSE)</f>
        <v>61</v>
      </c>
      <c r="O52" t="str">
        <f t="shared" si="4"/>
        <v xml:space="preserve"> </v>
      </c>
    </row>
    <row r="53" spans="1:15">
      <c r="A53" t="s">
        <v>87</v>
      </c>
      <c r="B53" t="s">
        <v>178</v>
      </c>
      <c r="C53" t="s">
        <v>99</v>
      </c>
      <c r="D53" s="8">
        <v>22.680412371134018</v>
      </c>
      <c r="E53" s="8">
        <v>2.5252525252525255</v>
      </c>
      <c r="F53" s="8">
        <v>6.7739204064352245</v>
      </c>
      <c r="G53" t="str">
        <f>VLOOKUP(C53,'data indicadores nacional'!$A$2:$G$24,7,FALSE)</f>
        <v>abajo</v>
      </c>
      <c r="H53" s="9">
        <f>VLOOKUP(C53,'data indicadores nacional'!$A$2:$F$24,6,FALSE)</f>
        <v>7.5200278194544445</v>
      </c>
      <c r="I53" s="5" t="str">
        <f t="shared" si="0"/>
        <v>alarma</v>
      </c>
      <c r="J53" s="5">
        <f t="shared" si="1"/>
        <v>1</v>
      </c>
      <c r="K53" s="5">
        <f t="shared" si="2"/>
        <v>0</v>
      </c>
      <c r="L53" s="5">
        <f t="shared" si="3"/>
        <v>1</v>
      </c>
      <c r="N53" s="8">
        <f>VLOOKUP(C53,'data indicadores nacional'!$A$2:$J$24,10,FALSE)</f>
        <v>61</v>
      </c>
      <c r="O53" t="str">
        <f t="shared" si="4"/>
        <v xml:space="preserve"> </v>
      </c>
    </row>
    <row r="54" spans="1:15">
      <c r="A54" t="s">
        <v>87</v>
      </c>
      <c r="B54" t="s">
        <v>178</v>
      </c>
      <c r="C54" t="s">
        <v>100</v>
      </c>
      <c r="D54" s="8">
        <v>8.4033613445378155</v>
      </c>
      <c r="E54" s="8">
        <v>58.823529411764703</v>
      </c>
      <c r="G54" t="str">
        <f>VLOOKUP(C54,'data indicadores nacional'!$A$2:$G$24,7,FALSE)</f>
        <v>abajo</v>
      </c>
      <c r="H54" s="9">
        <f>VLOOKUP(C54,'data indicadores nacional'!$A$2:$F$24,6,FALSE)</f>
        <v>1.7895311097465236</v>
      </c>
      <c r="I54" s="5" t="str">
        <f t="shared" si="0"/>
        <v xml:space="preserve"> </v>
      </c>
      <c r="J54" s="5">
        <f t="shared" si="1"/>
        <v>1</v>
      </c>
      <c r="K54" s="5">
        <f t="shared" si="2"/>
        <v>0</v>
      </c>
      <c r="L54" s="5">
        <f t="shared" si="3"/>
        <v>1</v>
      </c>
      <c r="N54" s="8">
        <f>VLOOKUP(C54,'data indicadores nacional'!$A$2:$J$24,10,FALSE)</f>
        <v>15</v>
      </c>
      <c r="O54" t="str">
        <f t="shared" si="4"/>
        <v xml:space="preserve"> </v>
      </c>
    </row>
    <row r="55" spans="1:15">
      <c r="A55" t="s">
        <v>87</v>
      </c>
      <c r="B55" t="s">
        <v>178</v>
      </c>
      <c r="C55" t="s">
        <v>101</v>
      </c>
      <c r="E55" s="8">
        <v>58.823529411764703</v>
      </c>
      <c r="G55" t="str">
        <f>VLOOKUP(C55,'data indicadores nacional'!$A$2:$G$24,7,FALSE)</f>
        <v>abajo</v>
      </c>
      <c r="H55" s="9">
        <f>VLOOKUP(C55,'data indicadores nacional'!$A$2:$F$24,6,FALSE)</f>
        <v>1.3238688071947835</v>
      </c>
      <c r="I55" s="5" t="str">
        <f t="shared" si="0"/>
        <v xml:space="preserve"> </v>
      </c>
      <c r="J55" s="5">
        <f t="shared" si="1"/>
        <v>0</v>
      </c>
      <c r="K55" s="5">
        <f t="shared" si="2"/>
        <v>0</v>
      </c>
      <c r="L55" s="5">
        <f t="shared" si="3"/>
        <v>0</v>
      </c>
      <c r="N55" s="8">
        <f>VLOOKUP(C55,'data indicadores nacional'!$A$2:$J$24,10,FALSE)</f>
        <v>12</v>
      </c>
      <c r="O55" t="str">
        <f t="shared" si="4"/>
        <v xml:space="preserve"> </v>
      </c>
    </row>
    <row r="56" spans="1:15">
      <c r="A56" t="s">
        <v>87</v>
      </c>
      <c r="B56" t="s">
        <v>179</v>
      </c>
      <c r="C56" t="s">
        <v>88</v>
      </c>
      <c r="D56" s="8">
        <v>3.2520325203252036</v>
      </c>
      <c r="E56" s="8">
        <v>2.2727272727272729</v>
      </c>
      <c r="F56" s="8">
        <v>5.1546391752577314</v>
      </c>
      <c r="G56" t="str">
        <f>VLOOKUP(C56,'data indicadores nacional'!$A$2:$G$24,7,FALSE)</f>
        <v>abajo</v>
      </c>
      <c r="H56" s="9">
        <f>VLOOKUP(C56,'data indicadores nacional'!$A$2:$F$24,6,FALSE)</f>
        <v>0.25026441121950321</v>
      </c>
      <c r="I56" s="5" t="str">
        <f t="shared" si="0"/>
        <v>alarma</v>
      </c>
      <c r="J56" s="5">
        <f t="shared" si="1"/>
        <v>0</v>
      </c>
      <c r="K56" s="5">
        <f t="shared" si="2"/>
        <v>1</v>
      </c>
      <c r="L56" s="5">
        <f t="shared" si="3"/>
        <v>1</v>
      </c>
      <c r="N56" s="8">
        <f>VLOOKUP(C56,'data indicadores nacional'!$A$2:$J$24,10,FALSE)</f>
        <v>10</v>
      </c>
      <c r="O56" t="str">
        <f t="shared" si="4"/>
        <v xml:space="preserve"> </v>
      </c>
    </row>
    <row r="57" spans="1:15">
      <c r="A57" t="s">
        <v>87</v>
      </c>
      <c r="B57" t="s">
        <v>179</v>
      </c>
      <c r="C57" t="s">
        <v>89</v>
      </c>
      <c r="D57" s="8">
        <v>75.098814229249015</v>
      </c>
      <c r="E57" s="8">
        <v>94.444444444444443</v>
      </c>
      <c r="F57" s="8">
        <v>84.466019417475721</v>
      </c>
      <c r="G57" t="str">
        <f>VLOOKUP(C57,'data indicadores nacional'!$A$2:$G$24,7,FALSE)</f>
        <v>arriba</v>
      </c>
      <c r="H57" s="9">
        <f>VLOOKUP(C57,'data indicadores nacional'!$A$2:$F$24,6,FALSE)</f>
        <v>2.7490434366534529</v>
      </c>
      <c r="I57" s="5" t="str">
        <f t="shared" si="0"/>
        <v>alarma</v>
      </c>
      <c r="J57" s="5">
        <f t="shared" si="1"/>
        <v>1</v>
      </c>
      <c r="K57" s="5">
        <f t="shared" si="2"/>
        <v>0</v>
      </c>
      <c r="L57" s="5">
        <f t="shared" si="3"/>
        <v>1</v>
      </c>
      <c r="N57" s="8">
        <f>VLOOKUP(C57,'data indicadores nacional'!$A$2:$J$24,10,FALSE)</f>
        <v>95</v>
      </c>
      <c r="O57" t="str">
        <f t="shared" si="4"/>
        <v>alarma</v>
      </c>
    </row>
    <row r="58" spans="1:15">
      <c r="A58" t="s">
        <v>87</v>
      </c>
      <c r="B58" t="s">
        <v>179</v>
      </c>
      <c r="C58" t="s">
        <v>90</v>
      </c>
      <c r="D58" s="8">
        <v>75</v>
      </c>
      <c r="E58" s="8">
        <v>100</v>
      </c>
      <c r="G58" t="str">
        <f>VLOOKUP(C58,'data indicadores nacional'!$A$2:$G$24,7,FALSE)</f>
        <v>abajo</v>
      </c>
      <c r="H58" s="9">
        <f>VLOOKUP(C58,'data indicadores nacional'!$A$2:$F$24,6,FALSE)</f>
        <v>2.2832114202799096</v>
      </c>
      <c r="I58" s="5" t="str">
        <f t="shared" si="0"/>
        <v xml:space="preserve"> </v>
      </c>
      <c r="J58" s="5">
        <f t="shared" si="1"/>
        <v>1</v>
      </c>
      <c r="K58" s="5">
        <f t="shared" si="2"/>
        <v>0</v>
      </c>
      <c r="L58" s="5">
        <f t="shared" si="3"/>
        <v>1</v>
      </c>
      <c r="N58" s="8" t="str">
        <f>VLOOKUP(C58,'data indicadores nacional'!$A$2:$J$24,10,FALSE)</f>
        <v>-</v>
      </c>
      <c r="O58" t="str">
        <f t="shared" si="4"/>
        <v xml:space="preserve"> </v>
      </c>
    </row>
    <row r="59" spans="1:15">
      <c r="A59" t="s">
        <v>87</v>
      </c>
      <c r="B59" t="s">
        <v>179</v>
      </c>
      <c r="C59" t="s">
        <v>91</v>
      </c>
      <c r="D59" s="8">
        <v>87.548638132295721</v>
      </c>
      <c r="E59" s="8">
        <v>95.555555555555557</v>
      </c>
      <c r="F59" s="8">
        <v>94.174757281553397</v>
      </c>
      <c r="G59" t="str">
        <f>VLOOKUP(C59,'data indicadores nacional'!$A$2:$G$24,7,FALSE)</f>
        <v>arriba</v>
      </c>
      <c r="H59" s="9">
        <f>VLOOKUP(C59,'data indicadores nacional'!$A$2:$F$24,6,FALSE)</f>
        <v>0.72595219758941765</v>
      </c>
      <c r="I59" s="5" t="str">
        <f t="shared" si="0"/>
        <v>alarma</v>
      </c>
      <c r="J59" s="5">
        <f t="shared" si="1"/>
        <v>1</v>
      </c>
      <c r="K59" s="5">
        <f t="shared" si="2"/>
        <v>0</v>
      </c>
      <c r="L59" s="5">
        <f t="shared" si="3"/>
        <v>1</v>
      </c>
      <c r="N59" s="8" t="str">
        <f>VLOOKUP(C59,'data indicadores nacional'!$A$2:$J$24,10,FALSE)</f>
        <v>-</v>
      </c>
      <c r="O59" t="str">
        <f t="shared" si="4"/>
        <v xml:space="preserve"> </v>
      </c>
    </row>
    <row r="60" spans="1:15">
      <c r="A60" t="s">
        <v>87</v>
      </c>
      <c r="B60" t="s">
        <v>179</v>
      </c>
      <c r="C60" t="s">
        <v>93</v>
      </c>
      <c r="D60" s="8">
        <v>0.76335877862595414</v>
      </c>
      <c r="G60" t="str">
        <f>VLOOKUP(C60,'data indicadores nacional'!$A$2:$G$24,7,FALSE)</f>
        <v>abajo</v>
      </c>
      <c r="H60" s="9">
        <f>VLOOKUP(C60,'data indicadores nacional'!$A$2:$F$24,6,FALSE)</f>
        <v>3.3766595341714022E-2</v>
      </c>
      <c r="I60" s="5" t="str">
        <f t="shared" si="0"/>
        <v xml:space="preserve"> </v>
      </c>
      <c r="J60" s="5">
        <f t="shared" si="1"/>
        <v>1</v>
      </c>
      <c r="K60" s="5">
        <f t="shared" si="2"/>
        <v>0</v>
      </c>
      <c r="L60" s="5">
        <f t="shared" si="3"/>
        <v>1</v>
      </c>
      <c r="N60" s="8">
        <f>VLOOKUP(C60,'data indicadores nacional'!$A$2:$J$24,10,FALSE)</f>
        <v>15</v>
      </c>
      <c r="O60" t="str">
        <f t="shared" si="4"/>
        <v xml:space="preserve"> </v>
      </c>
    </row>
    <row r="61" spans="1:15">
      <c r="A61" t="s">
        <v>87</v>
      </c>
      <c r="B61" t="s">
        <v>179</v>
      </c>
      <c r="C61" t="s">
        <v>94</v>
      </c>
      <c r="D61" s="8">
        <v>5.156488549618321</v>
      </c>
      <c r="E61" s="8">
        <v>6.7777777777777777</v>
      </c>
      <c r="F61" s="8">
        <v>5.9514563106796112</v>
      </c>
      <c r="G61" t="str">
        <f>VLOOKUP(C61,'data indicadores nacional'!$A$2:$G$24,7,FALSE)</f>
        <v>arriba</v>
      </c>
      <c r="H61" s="9">
        <f>VLOOKUP(C61,'data indicadores nacional'!$A$2:$F$24,6,FALSE)</f>
        <v>0.23219145011705353</v>
      </c>
      <c r="I61" s="5" t="str">
        <f t="shared" si="0"/>
        <v>alarma</v>
      </c>
      <c r="J61" s="5">
        <f t="shared" si="1"/>
        <v>1</v>
      </c>
      <c r="K61" s="5">
        <f t="shared" si="2"/>
        <v>0</v>
      </c>
      <c r="L61" s="5">
        <f t="shared" si="3"/>
        <v>1</v>
      </c>
      <c r="N61" s="8" t="str">
        <f>VLOOKUP(C61,'data indicadores nacional'!$A$2:$J$24,10,FALSE)</f>
        <v>-</v>
      </c>
      <c r="O61" t="str">
        <f t="shared" si="4"/>
        <v xml:space="preserve"> </v>
      </c>
    </row>
    <row r="62" spans="1:15">
      <c r="A62" t="s">
        <v>87</v>
      </c>
      <c r="B62" t="s">
        <v>179</v>
      </c>
      <c r="C62" t="s">
        <v>95</v>
      </c>
      <c r="D62" s="8">
        <v>15.267175572519085</v>
      </c>
      <c r="E62" s="8">
        <v>10</v>
      </c>
      <c r="F62" s="8">
        <v>8.7378640776699026</v>
      </c>
      <c r="G62" t="str">
        <f>VLOOKUP(C62,'data indicadores nacional'!$A$2:$G$24,7,FALSE)</f>
        <v>abajo</v>
      </c>
      <c r="H62" s="9">
        <f>VLOOKUP(C62,'data indicadores nacional'!$A$2:$F$24,6,FALSE)</f>
        <v>1.7199886991149187</v>
      </c>
      <c r="I62" s="5" t="str">
        <f t="shared" si="0"/>
        <v xml:space="preserve"> </v>
      </c>
      <c r="J62" s="5">
        <f t="shared" si="1"/>
        <v>1</v>
      </c>
      <c r="K62" s="5">
        <f t="shared" si="2"/>
        <v>0</v>
      </c>
      <c r="L62" s="5">
        <f t="shared" si="3"/>
        <v>1</v>
      </c>
      <c r="N62" s="8">
        <f>VLOOKUP(C62,'data indicadores nacional'!$A$2:$J$24,10,FALSE)</f>
        <v>15</v>
      </c>
      <c r="O62" t="str">
        <f t="shared" si="4"/>
        <v xml:space="preserve"> </v>
      </c>
    </row>
    <row r="63" spans="1:15">
      <c r="A63" t="s">
        <v>87</v>
      </c>
      <c r="B63" t="s">
        <v>179</v>
      </c>
      <c r="C63" t="s">
        <v>96</v>
      </c>
      <c r="E63" s="8">
        <v>1111.1111111111111</v>
      </c>
      <c r="G63" t="str">
        <f>VLOOKUP(C63,'data indicadores nacional'!$A$2:$G$24,7,FALSE)</f>
        <v>abajo</v>
      </c>
      <c r="H63" s="9">
        <f>VLOOKUP(C63,'data indicadores nacional'!$A$2:$F$24,6,FALSE)</f>
        <v>14.793500408348107</v>
      </c>
      <c r="I63" s="5" t="str">
        <f t="shared" si="0"/>
        <v xml:space="preserve"> </v>
      </c>
      <c r="J63" s="5">
        <f t="shared" si="1"/>
        <v>0</v>
      </c>
      <c r="K63" s="5">
        <f t="shared" si="2"/>
        <v>0</v>
      </c>
      <c r="L63" s="5">
        <f t="shared" si="3"/>
        <v>0</v>
      </c>
      <c r="N63" s="8">
        <f>VLOOKUP(C63,'data indicadores nacional'!$A$2:$J$24,10,FALSE)</f>
        <v>45</v>
      </c>
      <c r="O63" t="str">
        <f t="shared" si="4"/>
        <v xml:space="preserve"> </v>
      </c>
    </row>
    <row r="64" spans="1:15">
      <c r="A64" t="s">
        <v>87</v>
      </c>
      <c r="B64" t="s">
        <v>179</v>
      </c>
      <c r="C64" t="s">
        <v>97</v>
      </c>
      <c r="D64" s="8">
        <v>3.4364261168384878</v>
      </c>
      <c r="E64" s="8">
        <v>0.80775444264943463</v>
      </c>
      <c r="G64" t="str">
        <f>VLOOKUP(C64,'data indicadores nacional'!$A$2:$G$24,7,FALSE)</f>
        <v>abajo</v>
      </c>
      <c r="H64" s="9">
        <f>VLOOKUP(C64,'data indicadores nacional'!$A$2:$F$24,6,FALSE)</f>
        <v>0.35698528124504503</v>
      </c>
      <c r="I64" s="5" t="str">
        <f t="shared" si="0"/>
        <v xml:space="preserve"> </v>
      </c>
      <c r="J64" s="5">
        <f t="shared" si="1"/>
        <v>1</v>
      </c>
      <c r="K64" s="5">
        <f t="shared" si="2"/>
        <v>0</v>
      </c>
      <c r="L64" s="5">
        <f t="shared" si="3"/>
        <v>1</v>
      </c>
      <c r="N64" s="8">
        <f>VLOOKUP(C64,'data indicadores nacional'!$A$2:$J$24,10,FALSE)</f>
        <v>61</v>
      </c>
      <c r="O64" t="str">
        <f t="shared" si="4"/>
        <v xml:space="preserve"> </v>
      </c>
    </row>
    <row r="65" spans="1:15">
      <c r="A65" t="s">
        <v>87</v>
      </c>
      <c r="B65" t="s">
        <v>179</v>
      </c>
      <c r="C65" t="s">
        <v>98</v>
      </c>
      <c r="D65" s="8">
        <v>38.643194504079005</v>
      </c>
      <c r="E65" s="8">
        <v>10.551948051948052</v>
      </c>
      <c r="F65" s="8">
        <v>10.12965964343598</v>
      </c>
      <c r="G65" t="str">
        <f>VLOOKUP(C65,'data indicadores nacional'!$A$2:$G$24,7,FALSE)</f>
        <v>abajo</v>
      </c>
      <c r="H65" s="9">
        <f>VLOOKUP(C65,'data indicadores nacional'!$A$2:$F$24,6,FALSE)</f>
        <v>3.4897517565506893</v>
      </c>
      <c r="I65" s="5" t="str">
        <f t="shared" si="0"/>
        <v xml:space="preserve"> </v>
      </c>
      <c r="J65" s="5">
        <f t="shared" si="1"/>
        <v>1</v>
      </c>
      <c r="K65" s="5">
        <f t="shared" si="2"/>
        <v>0</v>
      </c>
      <c r="L65" s="5">
        <f t="shared" si="3"/>
        <v>1</v>
      </c>
      <c r="N65" s="8">
        <f>VLOOKUP(C65,'data indicadores nacional'!$A$2:$J$24,10,FALSE)</f>
        <v>61</v>
      </c>
      <c r="O65" t="str">
        <f t="shared" si="4"/>
        <v xml:space="preserve"> </v>
      </c>
    </row>
    <row r="66" spans="1:15">
      <c r="A66" t="s">
        <v>87</v>
      </c>
      <c r="B66" t="s">
        <v>179</v>
      </c>
      <c r="C66" t="s">
        <v>99</v>
      </c>
      <c r="D66" s="8">
        <v>73.819742489270382</v>
      </c>
      <c r="E66" s="8">
        <v>20.391517128874387</v>
      </c>
      <c r="F66" s="8">
        <v>20.441537203597711</v>
      </c>
      <c r="G66" t="str">
        <f>VLOOKUP(C66,'data indicadores nacional'!$A$2:$G$24,7,FALSE)</f>
        <v>abajo</v>
      </c>
      <c r="H66" s="9">
        <f>VLOOKUP(C66,'data indicadores nacional'!$A$2:$F$24,6,FALSE)</f>
        <v>7.5200278194544445</v>
      </c>
      <c r="I66" s="5" t="str">
        <f t="shared" si="0"/>
        <v>alarma</v>
      </c>
      <c r="J66" s="5">
        <f t="shared" si="1"/>
        <v>1</v>
      </c>
      <c r="K66" s="5">
        <f t="shared" si="2"/>
        <v>0</v>
      </c>
      <c r="L66" s="5">
        <f t="shared" si="3"/>
        <v>1</v>
      </c>
      <c r="N66" s="8">
        <f>VLOOKUP(C66,'data indicadores nacional'!$A$2:$J$24,10,FALSE)</f>
        <v>61</v>
      </c>
      <c r="O66" t="str">
        <f t="shared" si="4"/>
        <v xml:space="preserve"> </v>
      </c>
    </row>
    <row r="67" spans="1:15">
      <c r="A67" t="s">
        <v>87</v>
      </c>
      <c r="B67" t="s">
        <v>179</v>
      </c>
      <c r="C67" t="s">
        <v>100</v>
      </c>
      <c r="D67" s="8">
        <v>19.083969465648856</v>
      </c>
      <c r="E67" s="8">
        <v>22.222222222222221</v>
      </c>
      <c r="F67" s="8">
        <v>9.7087378640776691</v>
      </c>
      <c r="G67" t="str">
        <f>VLOOKUP(C67,'data indicadores nacional'!$A$2:$G$24,7,FALSE)</f>
        <v>abajo</v>
      </c>
      <c r="H67" s="9">
        <f>VLOOKUP(C67,'data indicadores nacional'!$A$2:$F$24,6,FALSE)</f>
        <v>1.7895311097465236</v>
      </c>
      <c r="I67" s="5" t="str">
        <f t="shared" ref="I67:I130" si="5">IF(G67=$G$2,IF(F67&gt;E67,"alarma"," "),IF(F67&lt;E67,"alarma"," "))</f>
        <v xml:space="preserve"> </v>
      </c>
      <c r="J67" s="5">
        <f t="shared" ref="J67:J130" si="6">IF(G67=$G$2,IF((D67-F67)&gt;($M$2*H67),1,0),IF((F67-D67)&gt;($M$2*H67),1,0))</f>
        <v>1</v>
      </c>
      <c r="K67" s="5">
        <f t="shared" ref="K67:K130" si="7">IF(G67=$G$2,IF((F67-D67)&gt;($M$2*H67),1,0),IF((D67-F67)&gt;($M$2*H67),1,0))</f>
        <v>0</v>
      </c>
      <c r="L67" s="5">
        <f t="shared" ref="L67:L130" si="8">IF(J67=1,1,IF(K67=1,1,0))</f>
        <v>1</v>
      </c>
      <c r="N67" s="8">
        <f>VLOOKUP(C67,'data indicadores nacional'!$A$2:$J$24,10,FALSE)</f>
        <v>15</v>
      </c>
      <c r="O67" t="str">
        <f t="shared" ref="O67:O130" si="9">IF(N67=$N$4," ",IF(F67=$F$20," ",IF(G67=$G$2,IF(F67&lt;N67," ","alarma"),IF(F67&lt;N67,"alarma"," "))))</f>
        <v xml:space="preserve"> </v>
      </c>
    </row>
    <row r="68" spans="1:15">
      <c r="A68" t="s">
        <v>87</v>
      </c>
      <c r="B68" t="s">
        <v>179</v>
      </c>
      <c r="C68" t="s">
        <v>101</v>
      </c>
      <c r="D68" s="8">
        <v>19.083969465648856</v>
      </c>
      <c r="E68" s="8">
        <v>22.222222222222221</v>
      </c>
      <c r="F68" s="8">
        <v>9.7087378640776691</v>
      </c>
      <c r="G68" t="str">
        <f>VLOOKUP(C68,'data indicadores nacional'!$A$2:$G$24,7,FALSE)</f>
        <v>abajo</v>
      </c>
      <c r="H68" s="9">
        <f>VLOOKUP(C68,'data indicadores nacional'!$A$2:$F$24,6,FALSE)</f>
        <v>1.3238688071947835</v>
      </c>
      <c r="I68" s="5" t="str">
        <f t="shared" si="5"/>
        <v xml:space="preserve"> </v>
      </c>
      <c r="J68" s="5">
        <f t="shared" si="6"/>
        <v>1</v>
      </c>
      <c r="K68" s="5">
        <f t="shared" si="7"/>
        <v>0</v>
      </c>
      <c r="L68" s="5">
        <f t="shared" si="8"/>
        <v>1</v>
      </c>
      <c r="N68" s="8">
        <f>VLOOKUP(C68,'data indicadores nacional'!$A$2:$J$24,10,FALSE)</f>
        <v>12</v>
      </c>
      <c r="O68" t="str">
        <f t="shared" si="9"/>
        <v xml:space="preserve"> </v>
      </c>
    </row>
    <row r="69" spans="1:15">
      <c r="A69" t="s">
        <v>87</v>
      </c>
      <c r="B69" t="s">
        <v>179</v>
      </c>
      <c r="C69" t="s">
        <v>104</v>
      </c>
      <c r="D69" s="8">
        <v>15.209125475285171</v>
      </c>
      <c r="F69" s="8">
        <v>19.230769230769234</v>
      </c>
      <c r="G69" t="str">
        <f>VLOOKUP(C69,'data indicadores nacional'!$A$2:$G$24,7,FALSE)</f>
        <v>abajo</v>
      </c>
      <c r="H69" s="9">
        <f>VLOOKUP(C69,'data indicadores nacional'!$A$2:$F$24,6,FALSE)</f>
        <v>0.3966802220902198</v>
      </c>
      <c r="I69" s="5" t="str">
        <f t="shared" si="5"/>
        <v>alarma</v>
      </c>
      <c r="J69" s="5">
        <f t="shared" si="6"/>
        <v>0</v>
      </c>
      <c r="K69" s="5">
        <f t="shared" si="7"/>
        <v>1</v>
      </c>
      <c r="L69" s="5">
        <f t="shared" si="8"/>
        <v>1</v>
      </c>
      <c r="N69" s="8">
        <f>VLOOKUP(C69,'data indicadores nacional'!$A$2:$J$24,10,FALSE)</f>
        <v>12</v>
      </c>
      <c r="O69" t="str">
        <f t="shared" si="9"/>
        <v>alarma</v>
      </c>
    </row>
    <row r="70" spans="1:15">
      <c r="A70" t="s">
        <v>87</v>
      </c>
      <c r="B70" t="s">
        <v>180</v>
      </c>
      <c r="C70" t="s">
        <v>88</v>
      </c>
      <c r="D70" s="8">
        <v>3.4246575342465753</v>
      </c>
      <c r="E70" s="8">
        <v>1.4184397163120568</v>
      </c>
      <c r="F70" s="8">
        <v>3.4653465346534658</v>
      </c>
      <c r="G70" t="str">
        <f>VLOOKUP(C70,'data indicadores nacional'!$A$2:$G$24,7,FALSE)</f>
        <v>abajo</v>
      </c>
      <c r="H70" s="9">
        <f>VLOOKUP(C70,'data indicadores nacional'!$A$2:$F$24,6,FALSE)</f>
        <v>0.25026441121950321</v>
      </c>
      <c r="I70" s="5" t="str">
        <f t="shared" si="5"/>
        <v>alarma</v>
      </c>
      <c r="J70" s="5">
        <f t="shared" si="6"/>
        <v>0</v>
      </c>
      <c r="K70" s="5">
        <f t="shared" si="7"/>
        <v>1</v>
      </c>
      <c r="L70" s="5">
        <f t="shared" si="8"/>
        <v>1</v>
      </c>
      <c r="N70" s="8">
        <f>VLOOKUP(C70,'data indicadores nacional'!$A$2:$J$24,10,FALSE)</f>
        <v>10</v>
      </c>
      <c r="O70" t="str">
        <f t="shared" si="9"/>
        <v xml:space="preserve"> </v>
      </c>
    </row>
    <row r="71" spans="1:15">
      <c r="A71" t="s">
        <v>87</v>
      </c>
      <c r="B71" t="s">
        <v>180</v>
      </c>
      <c r="C71" t="s">
        <v>89</v>
      </c>
      <c r="D71" s="8">
        <v>89</v>
      </c>
      <c r="E71" s="8">
        <v>90.344827586206904</v>
      </c>
      <c r="F71" s="8">
        <v>90.186915887850475</v>
      </c>
      <c r="G71" t="str">
        <f>VLOOKUP(C71,'data indicadores nacional'!$A$2:$G$24,7,FALSE)</f>
        <v>arriba</v>
      </c>
      <c r="H71" s="9">
        <f>VLOOKUP(C71,'data indicadores nacional'!$A$2:$F$24,6,FALSE)</f>
        <v>2.7490434366534529</v>
      </c>
      <c r="I71" s="5" t="str">
        <f t="shared" si="5"/>
        <v>alarma</v>
      </c>
      <c r="J71" s="5">
        <f t="shared" si="6"/>
        <v>1</v>
      </c>
      <c r="K71" s="5">
        <f t="shared" si="7"/>
        <v>0</v>
      </c>
      <c r="L71" s="5">
        <f t="shared" si="8"/>
        <v>1</v>
      </c>
      <c r="N71" s="8">
        <f>VLOOKUP(C71,'data indicadores nacional'!$A$2:$J$24,10,FALSE)</f>
        <v>95</v>
      </c>
      <c r="O71" t="str">
        <f t="shared" si="9"/>
        <v>alarma</v>
      </c>
    </row>
    <row r="72" spans="1:15">
      <c r="A72" t="s">
        <v>87</v>
      </c>
      <c r="B72" t="s">
        <v>180</v>
      </c>
      <c r="C72" t="s">
        <v>90</v>
      </c>
      <c r="D72" s="8">
        <v>100</v>
      </c>
      <c r="E72" s="8">
        <v>100</v>
      </c>
      <c r="F72" s="8">
        <v>100</v>
      </c>
      <c r="G72" t="str">
        <f>VLOOKUP(C72,'data indicadores nacional'!$A$2:$G$24,7,FALSE)</f>
        <v>abajo</v>
      </c>
      <c r="H72" s="9">
        <f>VLOOKUP(C72,'data indicadores nacional'!$A$2:$F$24,6,FALSE)</f>
        <v>2.2832114202799096</v>
      </c>
      <c r="I72" s="5" t="str">
        <f t="shared" si="5"/>
        <v xml:space="preserve"> </v>
      </c>
      <c r="J72" s="5">
        <f t="shared" si="6"/>
        <v>0</v>
      </c>
      <c r="K72" s="5">
        <f t="shared" si="7"/>
        <v>0</v>
      </c>
      <c r="L72" s="5">
        <f t="shared" si="8"/>
        <v>0</v>
      </c>
      <c r="N72" s="8" t="str">
        <f>VLOOKUP(C72,'data indicadores nacional'!$A$2:$J$24,10,FALSE)</f>
        <v>-</v>
      </c>
      <c r="O72" t="str">
        <f t="shared" si="9"/>
        <v xml:space="preserve"> </v>
      </c>
    </row>
    <row r="73" spans="1:15">
      <c r="A73" t="s">
        <v>87</v>
      </c>
      <c r="B73" t="s">
        <v>180</v>
      </c>
      <c r="C73" t="s">
        <v>91</v>
      </c>
      <c r="D73" s="8">
        <v>91.36904761904762</v>
      </c>
      <c r="E73" s="8">
        <v>95.172413793103445</v>
      </c>
      <c r="F73" s="8">
        <v>95.852534562211972</v>
      </c>
      <c r="G73" t="str">
        <f>VLOOKUP(C73,'data indicadores nacional'!$A$2:$G$24,7,FALSE)</f>
        <v>arriba</v>
      </c>
      <c r="H73" s="9">
        <f>VLOOKUP(C73,'data indicadores nacional'!$A$2:$F$24,6,FALSE)</f>
        <v>0.72595219758941765</v>
      </c>
      <c r="I73" s="5" t="str">
        <f t="shared" si="5"/>
        <v xml:space="preserve"> </v>
      </c>
      <c r="J73" s="5">
        <f t="shared" si="6"/>
        <v>1</v>
      </c>
      <c r="K73" s="5">
        <f t="shared" si="7"/>
        <v>0</v>
      </c>
      <c r="L73" s="5">
        <f t="shared" si="8"/>
        <v>1</v>
      </c>
      <c r="N73" s="8" t="str">
        <f>VLOOKUP(C73,'data indicadores nacional'!$A$2:$J$24,10,FALSE)</f>
        <v>-</v>
      </c>
      <c r="O73" t="str">
        <f t="shared" si="9"/>
        <v xml:space="preserve"> </v>
      </c>
    </row>
    <row r="74" spans="1:15">
      <c r="A74" t="s">
        <v>87</v>
      </c>
      <c r="B74" t="s">
        <v>180</v>
      </c>
      <c r="C74" t="s">
        <v>92</v>
      </c>
      <c r="D74" s="8">
        <v>2.3952095808383236</v>
      </c>
      <c r="F74" s="8">
        <v>0.46082949308755761</v>
      </c>
      <c r="G74" t="str">
        <f>VLOOKUP(C74,'data indicadores nacional'!$A$2:$G$24,7,FALSE)</f>
        <v>abajo</v>
      </c>
      <c r="H74" s="9">
        <f>VLOOKUP(C74,'data indicadores nacional'!$A$2:$F$24,6,FALSE)</f>
        <v>2.5040710609700474</v>
      </c>
      <c r="I74" s="5" t="str">
        <f t="shared" si="5"/>
        <v>alarma</v>
      </c>
      <c r="J74" s="5">
        <f t="shared" si="6"/>
        <v>1</v>
      </c>
      <c r="K74" s="5">
        <f t="shared" si="7"/>
        <v>0</v>
      </c>
      <c r="L74" s="5">
        <f t="shared" si="8"/>
        <v>1</v>
      </c>
      <c r="N74" s="8" t="str">
        <f>VLOOKUP(C74,'data indicadores nacional'!$A$2:$J$24,10,FALSE)</f>
        <v>-</v>
      </c>
      <c r="O74" t="str">
        <f t="shared" si="9"/>
        <v xml:space="preserve"> </v>
      </c>
    </row>
    <row r="75" spans="1:15">
      <c r="A75" t="s">
        <v>87</v>
      </c>
      <c r="B75" t="s">
        <v>180</v>
      </c>
      <c r="C75" t="s">
        <v>94</v>
      </c>
      <c r="D75" s="8">
        <v>5.2477876106194694</v>
      </c>
      <c r="E75" s="8">
        <v>6.5862068965517242</v>
      </c>
      <c r="F75" s="8">
        <v>6.4608294930875578</v>
      </c>
      <c r="G75" t="str">
        <f>VLOOKUP(C75,'data indicadores nacional'!$A$2:$G$24,7,FALSE)</f>
        <v>arriba</v>
      </c>
      <c r="H75" s="9">
        <f>VLOOKUP(C75,'data indicadores nacional'!$A$2:$F$24,6,FALSE)</f>
        <v>0.23219145011705353</v>
      </c>
      <c r="I75" s="5" t="str">
        <f t="shared" si="5"/>
        <v>alarma</v>
      </c>
      <c r="J75" s="5">
        <f t="shared" si="6"/>
        <v>1</v>
      </c>
      <c r="K75" s="5">
        <f t="shared" si="7"/>
        <v>0</v>
      </c>
      <c r="L75" s="5">
        <f t="shared" si="8"/>
        <v>1</v>
      </c>
      <c r="N75" s="8" t="str">
        <f>VLOOKUP(C75,'data indicadores nacional'!$A$2:$J$24,10,FALSE)</f>
        <v>-</v>
      </c>
      <c r="O75" t="str">
        <f t="shared" si="9"/>
        <v xml:space="preserve"> </v>
      </c>
    </row>
    <row r="76" spans="1:15">
      <c r="A76" t="s">
        <v>87</v>
      </c>
      <c r="B76" t="s">
        <v>180</v>
      </c>
      <c r="C76" t="s">
        <v>95</v>
      </c>
      <c r="D76" s="8">
        <v>14.501510574018129</v>
      </c>
      <c r="E76" s="8">
        <v>11.03448275862069</v>
      </c>
      <c r="F76" s="8">
        <v>10.138248847926267</v>
      </c>
      <c r="G76" t="str">
        <f>VLOOKUP(C76,'data indicadores nacional'!$A$2:$G$24,7,FALSE)</f>
        <v>abajo</v>
      </c>
      <c r="H76" s="9">
        <f>VLOOKUP(C76,'data indicadores nacional'!$A$2:$F$24,6,FALSE)</f>
        <v>1.7199886991149187</v>
      </c>
      <c r="I76" s="5" t="str">
        <f t="shared" si="5"/>
        <v xml:space="preserve"> </v>
      </c>
      <c r="J76" s="5">
        <f t="shared" si="6"/>
        <v>1</v>
      </c>
      <c r="K76" s="5">
        <f t="shared" si="7"/>
        <v>0</v>
      </c>
      <c r="L76" s="5">
        <f t="shared" si="8"/>
        <v>1</v>
      </c>
      <c r="N76" s="8">
        <f>VLOOKUP(C76,'data indicadores nacional'!$A$2:$J$24,10,FALSE)</f>
        <v>15</v>
      </c>
      <c r="O76" t="str">
        <f t="shared" si="9"/>
        <v xml:space="preserve"> </v>
      </c>
    </row>
    <row r="77" spans="1:15">
      <c r="A77" t="s">
        <v>87</v>
      </c>
      <c r="B77" t="s">
        <v>180</v>
      </c>
      <c r="C77" t="s">
        <v>97</v>
      </c>
      <c r="D77" s="8">
        <v>1.9550342130987293</v>
      </c>
      <c r="E77" s="8">
        <v>0.62972292191435764</v>
      </c>
      <c r="F77" s="8">
        <v>1.8963337547408343</v>
      </c>
      <c r="G77" t="str">
        <f>VLOOKUP(C77,'data indicadores nacional'!$A$2:$G$24,7,FALSE)</f>
        <v>abajo</v>
      </c>
      <c r="H77" s="9">
        <f>VLOOKUP(C77,'data indicadores nacional'!$A$2:$F$24,6,FALSE)</f>
        <v>0.35698528124504503</v>
      </c>
      <c r="I77" s="5" t="str">
        <f t="shared" si="5"/>
        <v>alarma</v>
      </c>
      <c r="J77" s="5">
        <f t="shared" si="6"/>
        <v>1</v>
      </c>
      <c r="K77" s="5">
        <f t="shared" si="7"/>
        <v>0</v>
      </c>
      <c r="L77" s="5">
        <f t="shared" si="8"/>
        <v>1</v>
      </c>
      <c r="N77" s="8">
        <f>VLOOKUP(C77,'data indicadores nacional'!$A$2:$J$24,10,FALSE)</f>
        <v>61</v>
      </c>
      <c r="O77" t="str">
        <f t="shared" si="9"/>
        <v xml:space="preserve"> </v>
      </c>
    </row>
    <row r="78" spans="1:15">
      <c r="A78" t="s">
        <v>87</v>
      </c>
      <c r="B78" t="s">
        <v>180</v>
      </c>
      <c r="C78" t="s">
        <v>98</v>
      </c>
      <c r="D78" s="8">
        <v>23.071545094383595</v>
      </c>
      <c r="E78" s="8">
        <v>11.944869831546708</v>
      </c>
      <c r="F78" s="8">
        <v>14.524103831891225</v>
      </c>
      <c r="G78" t="str">
        <f>VLOOKUP(C78,'data indicadores nacional'!$A$2:$G$24,7,FALSE)</f>
        <v>abajo</v>
      </c>
      <c r="H78" s="9">
        <f>VLOOKUP(C78,'data indicadores nacional'!$A$2:$F$24,6,FALSE)</f>
        <v>3.4897517565506893</v>
      </c>
      <c r="I78" s="5" t="str">
        <f t="shared" si="5"/>
        <v>alarma</v>
      </c>
      <c r="J78" s="5">
        <f t="shared" si="6"/>
        <v>1</v>
      </c>
      <c r="K78" s="5">
        <f t="shared" si="7"/>
        <v>0</v>
      </c>
      <c r="L78" s="5">
        <f t="shared" si="8"/>
        <v>1</v>
      </c>
      <c r="N78" s="8">
        <f>VLOOKUP(C78,'data indicadores nacional'!$A$2:$J$24,10,FALSE)</f>
        <v>61</v>
      </c>
      <c r="O78" t="str">
        <f t="shared" si="9"/>
        <v xml:space="preserve"> </v>
      </c>
    </row>
    <row r="79" spans="1:15">
      <c r="A79" t="s">
        <v>87</v>
      </c>
      <c r="B79" t="s">
        <v>180</v>
      </c>
      <c r="C79" t="s">
        <v>99</v>
      </c>
      <c r="D79" s="8">
        <v>42.31625835189309</v>
      </c>
      <c r="E79" s="8">
        <v>22.659511031604055</v>
      </c>
      <c r="F79" s="8">
        <v>26.602176541717046</v>
      </c>
      <c r="G79" t="str">
        <f>VLOOKUP(C79,'data indicadores nacional'!$A$2:$G$24,7,FALSE)</f>
        <v>abajo</v>
      </c>
      <c r="H79" s="9">
        <f>VLOOKUP(C79,'data indicadores nacional'!$A$2:$F$24,6,FALSE)</f>
        <v>7.5200278194544445</v>
      </c>
      <c r="I79" s="5" t="str">
        <f t="shared" si="5"/>
        <v>alarma</v>
      </c>
      <c r="J79" s="5">
        <f t="shared" si="6"/>
        <v>1</v>
      </c>
      <c r="K79" s="5">
        <f t="shared" si="7"/>
        <v>0</v>
      </c>
      <c r="L79" s="5">
        <f t="shared" si="8"/>
        <v>1</v>
      </c>
      <c r="N79" s="8">
        <f>VLOOKUP(C79,'data indicadores nacional'!$A$2:$J$24,10,FALSE)</f>
        <v>61</v>
      </c>
      <c r="O79" t="str">
        <f t="shared" si="9"/>
        <v xml:space="preserve"> </v>
      </c>
    </row>
    <row r="80" spans="1:15">
      <c r="A80" t="s">
        <v>87</v>
      </c>
      <c r="B80" t="s">
        <v>180</v>
      </c>
      <c r="C80" t="s">
        <v>100</v>
      </c>
      <c r="D80" s="8">
        <v>8.8495575221238933</v>
      </c>
      <c r="E80" s="8">
        <v>20.689655172413794</v>
      </c>
      <c r="G80" t="str">
        <f>VLOOKUP(C80,'data indicadores nacional'!$A$2:$G$24,7,FALSE)</f>
        <v>abajo</v>
      </c>
      <c r="H80" s="9">
        <f>VLOOKUP(C80,'data indicadores nacional'!$A$2:$F$24,6,FALSE)</f>
        <v>1.7895311097465236</v>
      </c>
      <c r="I80" s="5" t="str">
        <f t="shared" si="5"/>
        <v xml:space="preserve"> </v>
      </c>
      <c r="J80" s="5">
        <f t="shared" si="6"/>
        <v>1</v>
      </c>
      <c r="K80" s="5">
        <f t="shared" si="7"/>
        <v>0</v>
      </c>
      <c r="L80" s="5">
        <f t="shared" si="8"/>
        <v>1</v>
      </c>
      <c r="N80" s="8">
        <f>VLOOKUP(C80,'data indicadores nacional'!$A$2:$J$24,10,FALSE)</f>
        <v>15</v>
      </c>
      <c r="O80" t="str">
        <f t="shared" si="9"/>
        <v xml:space="preserve"> </v>
      </c>
    </row>
    <row r="81" spans="1:15">
      <c r="A81" t="s">
        <v>87</v>
      </c>
      <c r="B81" t="s">
        <v>180</v>
      </c>
      <c r="C81" t="s">
        <v>101</v>
      </c>
      <c r="D81" s="8">
        <v>5.8997050147492622</v>
      </c>
      <c r="E81" s="8">
        <v>20.689655172413794</v>
      </c>
      <c r="G81" t="str">
        <f>VLOOKUP(C81,'data indicadores nacional'!$A$2:$G$24,7,FALSE)</f>
        <v>abajo</v>
      </c>
      <c r="H81" s="9">
        <f>VLOOKUP(C81,'data indicadores nacional'!$A$2:$F$24,6,FALSE)</f>
        <v>1.3238688071947835</v>
      </c>
      <c r="I81" s="5" t="str">
        <f t="shared" si="5"/>
        <v xml:space="preserve"> </v>
      </c>
      <c r="J81" s="5">
        <f t="shared" si="6"/>
        <v>1</v>
      </c>
      <c r="K81" s="5">
        <f t="shared" si="7"/>
        <v>0</v>
      </c>
      <c r="L81" s="5">
        <f t="shared" si="8"/>
        <v>1</v>
      </c>
      <c r="N81" s="8">
        <f>VLOOKUP(C81,'data indicadores nacional'!$A$2:$J$24,10,FALSE)</f>
        <v>12</v>
      </c>
      <c r="O81" t="str">
        <f t="shared" si="9"/>
        <v xml:space="preserve"> </v>
      </c>
    </row>
    <row r="82" spans="1:15">
      <c r="A82" t="s">
        <v>87</v>
      </c>
      <c r="B82" t="s">
        <v>180</v>
      </c>
      <c r="C82" t="s">
        <v>104</v>
      </c>
      <c r="D82" s="8">
        <v>2.9411764705882351</v>
      </c>
      <c r="E82" s="8">
        <v>20.408163265306122</v>
      </c>
      <c r="F82" s="8">
        <v>4.5871559633027523</v>
      </c>
      <c r="G82" t="str">
        <f>VLOOKUP(C82,'data indicadores nacional'!$A$2:$G$24,7,FALSE)</f>
        <v>abajo</v>
      </c>
      <c r="H82" s="9">
        <f>VLOOKUP(C82,'data indicadores nacional'!$A$2:$F$24,6,FALSE)</f>
        <v>0.3966802220902198</v>
      </c>
      <c r="I82" s="5" t="str">
        <f t="shared" si="5"/>
        <v xml:space="preserve"> </v>
      </c>
      <c r="J82" s="5">
        <f t="shared" si="6"/>
        <v>0</v>
      </c>
      <c r="K82" s="5">
        <f t="shared" si="7"/>
        <v>1</v>
      </c>
      <c r="L82" s="5">
        <f t="shared" si="8"/>
        <v>1</v>
      </c>
      <c r="N82" s="8">
        <f>VLOOKUP(C82,'data indicadores nacional'!$A$2:$J$24,10,FALSE)</f>
        <v>12</v>
      </c>
      <c r="O82" t="str">
        <f t="shared" si="9"/>
        <v xml:space="preserve"> </v>
      </c>
    </row>
    <row r="83" spans="1:15">
      <c r="A83" t="s">
        <v>87</v>
      </c>
      <c r="B83" t="s">
        <v>181</v>
      </c>
      <c r="C83" t="s">
        <v>88</v>
      </c>
      <c r="D83" s="8">
        <v>6.8965517241379306</v>
      </c>
      <c r="G83" t="str">
        <f>VLOOKUP(C83,'data indicadores nacional'!$A$2:$G$24,7,FALSE)</f>
        <v>abajo</v>
      </c>
      <c r="H83" s="9">
        <f>VLOOKUP(C83,'data indicadores nacional'!$A$2:$F$24,6,FALSE)</f>
        <v>0.25026441121950321</v>
      </c>
      <c r="I83" s="5" t="str">
        <f t="shared" si="5"/>
        <v xml:space="preserve"> </v>
      </c>
      <c r="J83" s="5">
        <f t="shared" si="6"/>
        <v>1</v>
      </c>
      <c r="K83" s="5">
        <f t="shared" si="7"/>
        <v>0</v>
      </c>
      <c r="L83" s="5">
        <f t="shared" si="8"/>
        <v>1</v>
      </c>
      <c r="N83" s="8">
        <f>VLOOKUP(C83,'data indicadores nacional'!$A$2:$J$24,10,FALSE)</f>
        <v>10</v>
      </c>
      <c r="O83" t="str">
        <f t="shared" si="9"/>
        <v xml:space="preserve"> </v>
      </c>
    </row>
    <row r="84" spans="1:15">
      <c r="A84" t="s">
        <v>87</v>
      </c>
      <c r="B84" t="s">
        <v>181</v>
      </c>
      <c r="C84" t="s">
        <v>89</v>
      </c>
      <c r="D84" s="8">
        <v>92.307692307692307</v>
      </c>
      <c r="E84" s="8">
        <v>100</v>
      </c>
      <c r="F84" s="8">
        <v>100</v>
      </c>
      <c r="G84" t="str">
        <f>VLOOKUP(C84,'data indicadores nacional'!$A$2:$G$24,7,FALSE)</f>
        <v>arriba</v>
      </c>
      <c r="H84" s="9">
        <f>VLOOKUP(C84,'data indicadores nacional'!$A$2:$F$24,6,FALSE)</f>
        <v>2.7490434366534529</v>
      </c>
      <c r="I84" s="5" t="str">
        <f t="shared" si="5"/>
        <v xml:space="preserve"> </v>
      </c>
      <c r="J84" s="5">
        <f t="shared" si="6"/>
        <v>1</v>
      </c>
      <c r="K84" s="5">
        <f t="shared" si="7"/>
        <v>0</v>
      </c>
      <c r="L84" s="5">
        <f t="shared" si="8"/>
        <v>1</v>
      </c>
      <c r="N84" s="8">
        <f>VLOOKUP(C84,'data indicadores nacional'!$A$2:$J$24,10,FALSE)</f>
        <v>95</v>
      </c>
      <c r="O84" t="str">
        <f t="shared" si="9"/>
        <v xml:space="preserve"> </v>
      </c>
    </row>
    <row r="85" spans="1:15">
      <c r="A85" t="s">
        <v>87</v>
      </c>
      <c r="B85" t="s">
        <v>181</v>
      </c>
      <c r="C85" t="s">
        <v>91</v>
      </c>
      <c r="D85" s="8">
        <v>93.103448275862064</v>
      </c>
      <c r="F85" s="8">
        <v>100</v>
      </c>
      <c r="G85" t="str">
        <f>VLOOKUP(C85,'data indicadores nacional'!$A$2:$G$24,7,FALSE)</f>
        <v>arriba</v>
      </c>
      <c r="H85" s="9">
        <f>VLOOKUP(C85,'data indicadores nacional'!$A$2:$F$24,6,FALSE)</f>
        <v>0.72595219758941765</v>
      </c>
      <c r="I85" s="5" t="str">
        <f t="shared" si="5"/>
        <v xml:space="preserve"> </v>
      </c>
      <c r="J85" s="5">
        <f t="shared" si="6"/>
        <v>1</v>
      </c>
      <c r="K85" s="5">
        <f t="shared" si="7"/>
        <v>0</v>
      </c>
      <c r="L85" s="5">
        <f t="shared" si="8"/>
        <v>1</v>
      </c>
      <c r="N85" s="8" t="str">
        <f>VLOOKUP(C85,'data indicadores nacional'!$A$2:$J$24,10,FALSE)</f>
        <v>-</v>
      </c>
      <c r="O85" t="str">
        <f t="shared" si="9"/>
        <v xml:space="preserve"> </v>
      </c>
    </row>
    <row r="86" spans="1:15">
      <c r="A86" t="s">
        <v>87</v>
      </c>
      <c r="B86" t="s">
        <v>181</v>
      </c>
      <c r="C86" t="s">
        <v>94</v>
      </c>
      <c r="D86" s="8">
        <v>7.7931034482758621</v>
      </c>
      <c r="E86" s="8">
        <v>6</v>
      </c>
      <c r="F86" s="8">
        <v>8</v>
      </c>
      <c r="G86" t="str">
        <f>VLOOKUP(C86,'data indicadores nacional'!$A$2:$G$24,7,FALSE)</f>
        <v>arriba</v>
      </c>
      <c r="H86" s="9">
        <f>VLOOKUP(C86,'data indicadores nacional'!$A$2:$F$24,6,FALSE)</f>
        <v>0.23219145011705353</v>
      </c>
      <c r="I86" s="5" t="str">
        <f t="shared" si="5"/>
        <v xml:space="preserve"> </v>
      </c>
      <c r="J86" s="5">
        <f t="shared" si="6"/>
        <v>1</v>
      </c>
      <c r="K86" s="5">
        <f t="shared" si="7"/>
        <v>0</v>
      </c>
      <c r="L86" s="5">
        <f t="shared" si="8"/>
        <v>1</v>
      </c>
      <c r="N86" s="8" t="str">
        <f>VLOOKUP(C86,'data indicadores nacional'!$A$2:$J$24,10,FALSE)</f>
        <v>-</v>
      </c>
      <c r="O86" t="str">
        <f t="shared" si="9"/>
        <v xml:space="preserve"> </v>
      </c>
    </row>
    <row r="87" spans="1:15">
      <c r="A87" t="s">
        <v>87</v>
      </c>
      <c r="B87" t="s">
        <v>181</v>
      </c>
      <c r="C87" t="s">
        <v>95</v>
      </c>
      <c r="D87" s="8">
        <v>17.241379310344829</v>
      </c>
      <c r="F87" s="8">
        <v>100</v>
      </c>
      <c r="G87" t="str">
        <f>VLOOKUP(C87,'data indicadores nacional'!$A$2:$G$24,7,FALSE)</f>
        <v>abajo</v>
      </c>
      <c r="H87" s="9">
        <f>VLOOKUP(C87,'data indicadores nacional'!$A$2:$F$24,6,FALSE)</f>
        <v>1.7199886991149187</v>
      </c>
      <c r="I87" s="5" t="str">
        <f t="shared" si="5"/>
        <v>alarma</v>
      </c>
      <c r="J87" s="5">
        <f t="shared" si="6"/>
        <v>0</v>
      </c>
      <c r="K87" s="5">
        <f t="shared" si="7"/>
        <v>1</v>
      </c>
      <c r="L87" s="5">
        <f t="shared" si="8"/>
        <v>1</v>
      </c>
      <c r="N87" s="8">
        <f>VLOOKUP(C87,'data indicadores nacional'!$A$2:$J$24,10,FALSE)</f>
        <v>15</v>
      </c>
      <c r="O87" t="str">
        <f t="shared" si="9"/>
        <v>alarma</v>
      </c>
    </row>
    <row r="88" spans="1:15">
      <c r="A88" t="s">
        <v>87</v>
      </c>
      <c r="B88" t="s">
        <v>181</v>
      </c>
      <c r="C88" t="s">
        <v>98</v>
      </c>
      <c r="D88" s="8">
        <v>13.831258644536652</v>
      </c>
      <c r="F88" s="8">
        <v>2.1739130434782608</v>
      </c>
      <c r="G88" t="str">
        <f>VLOOKUP(C88,'data indicadores nacional'!$A$2:$G$24,7,FALSE)</f>
        <v>abajo</v>
      </c>
      <c r="H88" s="9">
        <f>VLOOKUP(C88,'data indicadores nacional'!$A$2:$F$24,6,FALSE)</f>
        <v>3.4897517565506893</v>
      </c>
      <c r="I88" s="5" t="str">
        <f t="shared" si="5"/>
        <v>alarma</v>
      </c>
      <c r="J88" s="5">
        <f t="shared" si="6"/>
        <v>1</v>
      </c>
      <c r="K88" s="5">
        <f t="shared" si="7"/>
        <v>0</v>
      </c>
      <c r="L88" s="5">
        <f t="shared" si="8"/>
        <v>1</v>
      </c>
      <c r="N88" s="8">
        <f>VLOOKUP(C88,'data indicadores nacional'!$A$2:$J$24,10,FALSE)</f>
        <v>61</v>
      </c>
      <c r="O88" t="str">
        <f t="shared" si="9"/>
        <v xml:space="preserve"> </v>
      </c>
    </row>
    <row r="89" spans="1:15">
      <c r="A89" t="s">
        <v>87</v>
      </c>
      <c r="B89" t="s">
        <v>181</v>
      </c>
      <c r="C89" t="s">
        <v>99</v>
      </c>
      <c r="D89" s="8">
        <v>26.666666666666668</v>
      </c>
      <c r="F89" s="8">
        <v>4.1841004184100417</v>
      </c>
      <c r="G89" t="str">
        <f>VLOOKUP(C89,'data indicadores nacional'!$A$2:$G$24,7,FALSE)</f>
        <v>abajo</v>
      </c>
      <c r="H89" s="9">
        <f>VLOOKUP(C89,'data indicadores nacional'!$A$2:$F$24,6,FALSE)</f>
        <v>7.5200278194544445</v>
      </c>
      <c r="I89" s="5" t="str">
        <f t="shared" si="5"/>
        <v>alarma</v>
      </c>
      <c r="J89" s="5">
        <f t="shared" si="6"/>
        <v>1</v>
      </c>
      <c r="K89" s="5">
        <f t="shared" si="7"/>
        <v>0</v>
      </c>
      <c r="L89" s="5">
        <f t="shared" si="8"/>
        <v>1</v>
      </c>
      <c r="N89" s="8">
        <f>VLOOKUP(C89,'data indicadores nacional'!$A$2:$J$24,10,FALSE)</f>
        <v>61</v>
      </c>
      <c r="O89" t="str">
        <f t="shared" si="9"/>
        <v xml:space="preserve"> </v>
      </c>
    </row>
    <row r="90" spans="1:15">
      <c r="A90" t="s">
        <v>87</v>
      </c>
      <c r="B90" t="s">
        <v>182</v>
      </c>
      <c r="C90" t="s">
        <v>88</v>
      </c>
      <c r="D90" s="8">
        <v>8.6021505376344098</v>
      </c>
      <c r="E90" s="8">
        <v>6.25</v>
      </c>
      <c r="F90" s="8">
        <v>8</v>
      </c>
      <c r="G90" t="str">
        <f>VLOOKUP(C90,'data indicadores nacional'!$A$2:$G$24,7,FALSE)</f>
        <v>abajo</v>
      </c>
      <c r="H90" s="9">
        <f>VLOOKUP(C90,'data indicadores nacional'!$A$2:$F$24,6,FALSE)</f>
        <v>0.25026441121950321</v>
      </c>
      <c r="I90" s="5" t="str">
        <f t="shared" si="5"/>
        <v>alarma</v>
      </c>
      <c r="J90" s="5">
        <f t="shared" si="6"/>
        <v>1</v>
      </c>
      <c r="K90" s="5">
        <f t="shared" si="7"/>
        <v>0</v>
      </c>
      <c r="L90" s="5">
        <f t="shared" si="8"/>
        <v>1</v>
      </c>
      <c r="N90" s="8">
        <f>VLOOKUP(C90,'data indicadores nacional'!$A$2:$J$24,10,FALSE)</f>
        <v>10</v>
      </c>
      <c r="O90" t="str">
        <f t="shared" si="9"/>
        <v xml:space="preserve"> </v>
      </c>
    </row>
    <row r="91" spans="1:15">
      <c r="A91" t="s">
        <v>87</v>
      </c>
      <c r="B91" t="s">
        <v>182</v>
      </c>
      <c r="C91" t="s">
        <v>89</v>
      </c>
      <c r="D91" s="8">
        <v>82.022471910112358</v>
      </c>
      <c r="E91" s="8">
        <v>94.444444444444443</v>
      </c>
      <c r="F91" s="8">
        <v>84.615384615384613</v>
      </c>
      <c r="G91" t="str">
        <f>VLOOKUP(C91,'data indicadores nacional'!$A$2:$G$24,7,FALSE)</f>
        <v>arriba</v>
      </c>
      <c r="H91" s="9">
        <f>VLOOKUP(C91,'data indicadores nacional'!$A$2:$F$24,6,FALSE)</f>
        <v>2.7490434366534529</v>
      </c>
      <c r="I91" s="5" t="str">
        <f t="shared" si="5"/>
        <v>alarma</v>
      </c>
      <c r="J91" s="5">
        <f t="shared" si="6"/>
        <v>1</v>
      </c>
      <c r="K91" s="5">
        <f t="shared" si="7"/>
        <v>0</v>
      </c>
      <c r="L91" s="5">
        <f t="shared" si="8"/>
        <v>1</v>
      </c>
      <c r="N91" s="8">
        <f>VLOOKUP(C91,'data indicadores nacional'!$A$2:$J$24,10,FALSE)</f>
        <v>95</v>
      </c>
      <c r="O91" t="str">
        <f t="shared" si="9"/>
        <v>alarma</v>
      </c>
    </row>
    <row r="92" spans="1:15">
      <c r="A92" t="s">
        <v>87</v>
      </c>
      <c r="B92" t="s">
        <v>182</v>
      </c>
      <c r="C92" t="s">
        <v>91</v>
      </c>
      <c r="D92" s="8">
        <v>98.91304347826086</v>
      </c>
      <c r="E92" s="8">
        <v>94.444444444444443</v>
      </c>
      <c r="F92" s="8">
        <v>84.615384615384613</v>
      </c>
      <c r="G92" t="str">
        <f>VLOOKUP(C92,'data indicadores nacional'!$A$2:$G$24,7,FALSE)</f>
        <v>arriba</v>
      </c>
      <c r="H92" s="9">
        <f>VLOOKUP(C92,'data indicadores nacional'!$A$2:$F$24,6,FALSE)</f>
        <v>0.72595219758941765</v>
      </c>
      <c r="I92" s="5" t="str">
        <f t="shared" si="5"/>
        <v>alarma</v>
      </c>
      <c r="J92" s="5">
        <f t="shared" si="6"/>
        <v>0</v>
      </c>
      <c r="K92" s="5">
        <f t="shared" si="7"/>
        <v>1</v>
      </c>
      <c r="L92" s="5">
        <f t="shared" si="8"/>
        <v>1</v>
      </c>
      <c r="N92" s="8" t="str">
        <f>VLOOKUP(C92,'data indicadores nacional'!$A$2:$J$24,10,FALSE)</f>
        <v>-</v>
      </c>
      <c r="O92" t="str">
        <f t="shared" si="9"/>
        <v xml:space="preserve"> </v>
      </c>
    </row>
    <row r="93" spans="1:15">
      <c r="A93" t="s">
        <v>87</v>
      </c>
      <c r="B93" t="s">
        <v>182</v>
      </c>
      <c r="C93" t="s">
        <v>94</v>
      </c>
      <c r="D93" s="8">
        <v>5.4623655913978491</v>
      </c>
      <c r="E93" s="8">
        <v>6.7777777777777777</v>
      </c>
      <c r="F93" s="8">
        <v>5.7307692307692308</v>
      </c>
      <c r="G93" t="str">
        <f>VLOOKUP(C93,'data indicadores nacional'!$A$2:$G$24,7,FALSE)</f>
        <v>arriba</v>
      </c>
      <c r="H93" s="9">
        <f>VLOOKUP(C93,'data indicadores nacional'!$A$2:$F$24,6,FALSE)</f>
        <v>0.23219145011705353</v>
      </c>
      <c r="I93" s="5" t="str">
        <f t="shared" si="5"/>
        <v>alarma</v>
      </c>
      <c r="J93" s="5">
        <f t="shared" si="6"/>
        <v>1</v>
      </c>
      <c r="K93" s="5">
        <f t="shared" si="7"/>
        <v>0</v>
      </c>
      <c r="L93" s="5">
        <f t="shared" si="8"/>
        <v>1</v>
      </c>
      <c r="N93" s="8" t="str">
        <f>VLOOKUP(C93,'data indicadores nacional'!$A$2:$J$24,10,FALSE)</f>
        <v>-</v>
      </c>
      <c r="O93" t="str">
        <f t="shared" si="9"/>
        <v xml:space="preserve"> </v>
      </c>
    </row>
    <row r="94" spans="1:15">
      <c r="A94" t="s">
        <v>87</v>
      </c>
      <c r="B94" t="s">
        <v>182</v>
      </c>
      <c r="C94" t="s">
        <v>95</v>
      </c>
      <c r="D94" s="8">
        <v>16.304347826086957</v>
      </c>
      <c r="E94" s="8">
        <v>5.5555555555555554</v>
      </c>
      <c r="F94" s="8">
        <v>11.538461538461538</v>
      </c>
      <c r="G94" t="str">
        <f>VLOOKUP(C94,'data indicadores nacional'!$A$2:$G$24,7,FALSE)</f>
        <v>abajo</v>
      </c>
      <c r="H94" s="9">
        <f>VLOOKUP(C94,'data indicadores nacional'!$A$2:$F$24,6,FALSE)</f>
        <v>1.7199886991149187</v>
      </c>
      <c r="I94" s="5" t="str">
        <f t="shared" si="5"/>
        <v>alarma</v>
      </c>
      <c r="J94" s="5">
        <f t="shared" si="6"/>
        <v>1</v>
      </c>
      <c r="K94" s="5">
        <f t="shared" si="7"/>
        <v>0</v>
      </c>
      <c r="L94" s="5">
        <f t="shared" si="8"/>
        <v>1</v>
      </c>
      <c r="N94" s="8">
        <f>VLOOKUP(C94,'data indicadores nacional'!$A$2:$J$24,10,FALSE)</f>
        <v>15</v>
      </c>
      <c r="O94" t="str">
        <f t="shared" si="9"/>
        <v xml:space="preserve"> </v>
      </c>
    </row>
    <row r="95" spans="1:15">
      <c r="A95" t="s">
        <v>87</v>
      </c>
      <c r="B95" t="s">
        <v>182</v>
      </c>
      <c r="C95" t="s">
        <v>98</v>
      </c>
      <c r="D95" s="8">
        <v>20.97902097902098</v>
      </c>
      <c r="E95" s="8">
        <v>2.9239766081871341</v>
      </c>
      <c r="F95" s="8">
        <v>3.9138943248532287</v>
      </c>
      <c r="G95" t="str">
        <f>VLOOKUP(C95,'data indicadores nacional'!$A$2:$G$24,7,FALSE)</f>
        <v>abajo</v>
      </c>
      <c r="H95" s="9">
        <f>VLOOKUP(C95,'data indicadores nacional'!$A$2:$F$24,6,FALSE)</f>
        <v>3.4897517565506893</v>
      </c>
      <c r="I95" s="5" t="str">
        <f t="shared" si="5"/>
        <v>alarma</v>
      </c>
      <c r="J95" s="5">
        <f t="shared" si="6"/>
        <v>1</v>
      </c>
      <c r="K95" s="5">
        <f t="shared" si="7"/>
        <v>0</v>
      </c>
      <c r="L95" s="5">
        <f t="shared" si="8"/>
        <v>1</v>
      </c>
      <c r="N95" s="8">
        <f>VLOOKUP(C95,'data indicadores nacional'!$A$2:$J$24,10,FALSE)</f>
        <v>61</v>
      </c>
      <c r="O95" t="str">
        <f t="shared" si="9"/>
        <v xml:space="preserve"> </v>
      </c>
    </row>
    <row r="96" spans="1:15">
      <c r="A96" t="s">
        <v>87</v>
      </c>
      <c r="B96" t="s">
        <v>182</v>
      </c>
      <c r="C96" t="s">
        <v>99</v>
      </c>
      <c r="D96" s="8">
        <v>49.815498154981547</v>
      </c>
      <c r="E96" s="8">
        <v>5.825242718446602</v>
      </c>
      <c r="F96" s="8">
        <v>7.8431372549019605</v>
      </c>
      <c r="G96" t="str">
        <f>VLOOKUP(C96,'data indicadores nacional'!$A$2:$G$24,7,FALSE)</f>
        <v>abajo</v>
      </c>
      <c r="H96" s="9">
        <f>VLOOKUP(C96,'data indicadores nacional'!$A$2:$F$24,6,FALSE)</f>
        <v>7.5200278194544445</v>
      </c>
      <c r="I96" s="5" t="str">
        <f t="shared" si="5"/>
        <v>alarma</v>
      </c>
      <c r="J96" s="5">
        <f t="shared" si="6"/>
        <v>1</v>
      </c>
      <c r="K96" s="5">
        <f t="shared" si="7"/>
        <v>0</v>
      </c>
      <c r="L96" s="5">
        <f t="shared" si="8"/>
        <v>1</v>
      </c>
      <c r="N96" s="8">
        <f>VLOOKUP(C96,'data indicadores nacional'!$A$2:$J$24,10,FALSE)</f>
        <v>61</v>
      </c>
      <c r="O96" t="str">
        <f t="shared" si="9"/>
        <v xml:space="preserve"> </v>
      </c>
    </row>
    <row r="97" spans="1:15">
      <c r="A97" t="s">
        <v>87</v>
      </c>
      <c r="B97" t="s">
        <v>182</v>
      </c>
      <c r="C97" t="s">
        <v>100</v>
      </c>
      <c r="D97" s="8">
        <v>21.505376344086024</v>
      </c>
      <c r="E97" s="8">
        <v>111.1111111111111</v>
      </c>
      <c r="G97" t="str">
        <f>VLOOKUP(C97,'data indicadores nacional'!$A$2:$G$24,7,FALSE)</f>
        <v>abajo</v>
      </c>
      <c r="H97" s="9">
        <f>VLOOKUP(C97,'data indicadores nacional'!$A$2:$F$24,6,FALSE)</f>
        <v>1.7895311097465236</v>
      </c>
      <c r="I97" s="5" t="str">
        <f t="shared" si="5"/>
        <v xml:space="preserve"> </v>
      </c>
      <c r="J97" s="5">
        <f t="shared" si="6"/>
        <v>1</v>
      </c>
      <c r="K97" s="5">
        <f t="shared" si="7"/>
        <v>0</v>
      </c>
      <c r="L97" s="5">
        <f t="shared" si="8"/>
        <v>1</v>
      </c>
      <c r="N97" s="8">
        <f>VLOOKUP(C97,'data indicadores nacional'!$A$2:$J$24,10,FALSE)</f>
        <v>15</v>
      </c>
      <c r="O97" t="str">
        <f t="shared" si="9"/>
        <v xml:space="preserve"> </v>
      </c>
    </row>
    <row r="98" spans="1:15">
      <c r="A98" t="s">
        <v>87</v>
      </c>
      <c r="B98" t="s">
        <v>182</v>
      </c>
      <c r="C98" t="s">
        <v>101</v>
      </c>
      <c r="D98" s="8">
        <v>10.752688172043012</v>
      </c>
      <c r="E98" s="8">
        <v>111.1111111111111</v>
      </c>
      <c r="G98" t="str">
        <f>VLOOKUP(C98,'data indicadores nacional'!$A$2:$G$24,7,FALSE)</f>
        <v>abajo</v>
      </c>
      <c r="H98" s="9">
        <f>VLOOKUP(C98,'data indicadores nacional'!$A$2:$F$24,6,FALSE)</f>
        <v>1.3238688071947835</v>
      </c>
      <c r="I98" s="5" t="str">
        <f t="shared" si="5"/>
        <v xml:space="preserve"> </v>
      </c>
      <c r="J98" s="5">
        <f t="shared" si="6"/>
        <v>1</v>
      </c>
      <c r="K98" s="5">
        <f t="shared" si="7"/>
        <v>0</v>
      </c>
      <c r="L98" s="5">
        <f t="shared" si="8"/>
        <v>1</v>
      </c>
      <c r="N98" s="8">
        <f>VLOOKUP(C98,'data indicadores nacional'!$A$2:$J$24,10,FALSE)</f>
        <v>12</v>
      </c>
      <c r="O98" t="str">
        <f t="shared" si="9"/>
        <v xml:space="preserve"> </v>
      </c>
    </row>
    <row r="99" spans="1:15">
      <c r="A99" t="s">
        <v>87</v>
      </c>
      <c r="B99" t="s">
        <v>182</v>
      </c>
      <c r="C99" t="s">
        <v>104</v>
      </c>
      <c r="D99" s="8">
        <v>10.752688172043012</v>
      </c>
      <c r="E99" s="8">
        <v>111.1111111111111</v>
      </c>
      <c r="G99" t="str">
        <f>VLOOKUP(C99,'data indicadores nacional'!$A$2:$G$24,7,FALSE)</f>
        <v>abajo</v>
      </c>
      <c r="H99" s="9">
        <f>VLOOKUP(C99,'data indicadores nacional'!$A$2:$F$24,6,FALSE)</f>
        <v>0.3966802220902198</v>
      </c>
      <c r="I99" s="5" t="str">
        <f t="shared" si="5"/>
        <v xml:space="preserve"> </v>
      </c>
      <c r="J99" s="5">
        <f t="shared" si="6"/>
        <v>1</v>
      </c>
      <c r="K99" s="5">
        <f t="shared" si="7"/>
        <v>0</v>
      </c>
      <c r="L99" s="5">
        <f t="shared" si="8"/>
        <v>1</v>
      </c>
      <c r="N99" s="8">
        <f>VLOOKUP(C99,'data indicadores nacional'!$A$2:$J$24,10,FALSE)</f>
        <v>12</v>
      </c>
      <c r="O99" t="str">
        <f t="shared" si="9"/>
        <v xml:space="preserve"> </v>
      </c>
    </row>
    <row r="100" spans="1:15">
      <c r="A100" t="s">
        <v>87</v>
      </c>
      <c r="B100" t="s">
        <v>183</v>
      </c>
      <c r="C100" t="s">
        <v>88</v>
      </c>
      <c r="D100" s="8">
        <v>3.870967741935484</v>
      </c>
      <c r="E100" s="8">
        <v>2.2222222222222223</v>
      </c>
      <c r="F100" s="8">
        <v>1.0638297872340425</v>
      </c>
      <c r="G100" t="str">
        <f>VLOOKUP(C100,'data indicadores nacional'!$A$2:$G$24,7,FALSE)</f>
        <v>abajo</v>
      </c>
      <c r="H100" s="9">
        <f>VLOOKUP(C100,'data indicadores nacional'!$A$2:$F$24,6,FALSE)</f>
        <v>0.25026441121950321</v>
      </c>
      <c r="I100" s="5" t="str">
        <f t="shared" si="5"/>
        <v xml:space="preserve"> </v>
      </c>
      <c r="J100" s="5">
        <f t="shared" si="6"/>
        <v>1</v>
      </c>
      <c r="K100" s="5">
        <f t="shared" si="7"/>
        <v>0</v>
      </c>
      <c r="L100" s="5">
        <f t="shared" si="8"/>
        <v>1</v>
      </c>
      <c r="N100" s="8">
        <f>VLOOKUP(C100,'data indicadores nacional'!$A$2:$J$24,10,FALSE)</f>
        <v>10</v>
      </c>
      <c r="O100" t="str">
        <f t="shared" si="9"/>
        <v xml:space="preserve"> </v>
      </c>
    </row>
    <row r="101" spans="1:15">
      <c r="A101" t="s">
        <v>87</v>
      </c>
      <c r="B101" t="s">
        <v>183</v>
      </c>
      <c r="C101" t="s">
        <v>89</v>
      </c>
      <c r="D101" s="8">
        <v>87.037037037037038</v>
      </c>
      <c r="E101" s="8">
        <v>97.802197802197796</v>
      </c>
      <c r="F101" s="8">
        <v>91.83673469387756</v>
      </c>
      <c r="G101" t="str">
        <f>VLOOKUP(C101,'data indicadores nacional'!$A$2:$G$24,7,FALSE)</f>
        <v>arriba</v>
      </c>
      <c r="H101" s="9">
        <f>VLOOKUP(C101,'data indicadores nacional'!$A$2:$F$24,6,FALSE)</f>
        <v>2.7490434366534529</v>
      </c>
      <c r="I101" s="5" t="str">
        <f t="shared" si="5"/>
        <v>alarma</v>
      </c>
      <c r="J101" s="5">
        <f t="shared" si="6"/>
        <v>1</v>
      </c>
      <c r="K101" s="5">
        <f t="shared" si="7"/>
        <v>0</v>
      </c>
      <c r="L101" s="5">
        <f t="shared" si="8"/>
        <v>1</v>
      </c>
      <c r="N101" s="8">
        <f>VLOOKUP(C101,'data indicadores nacional'!$A$2:$J$24,10,FALSE)</f>
        <v>95</v>
      </c>
      <c r="O101" t="str">
        <f t="shared" si="9"/>
        <v>alarma</v>
      </c>
    </row>
    <row r="102" spans="1:15">
      <c r="A102" t="s">
        <v>87</v>
      </c>
      <c r="B102" t="s">
        <v>183</v>
      </c>
      <c r="C102" t="s">
        <v>90</v>
      </c>
      <c r="D102" s="8">
        <v>100</v>
      </c>
      <c r="F102" s="8">
        <v>100</v>
      </c>
      <c r="G102" t="str">
        <f>VLOOKUP(C102,'data indicadores nacional'!$A$2:$G$24,7,FALSE)</f>
        <v>abajo</v>
      </c>
      <c r="H102" s="9">
        <f>VLOOKUP(C102,'data indicadores nacional'!$A$2:$F$24,6,FALSE)</f>
        <v>2.2832114202799096</v>
      </c>
      <c r="I102" s="5" t="str">
        <f t="shared" si="5"/>
        <v>alarma</v>
      </c>
      <c r="J102" s="5">
        <f t="shared" si="6"/>
        <v>0</v>
      </c>
      <c r="K102" s="5">
        <f t="shared" si="7"/>
        <v>0</v>
      </c>
      <c r="L102" s="5">
        <f t="shared" si="8"/>
        <v>0</v>
      </c>
      <c r="N102" s="8" t="str">
        <f>VLOOKUP(C102,'data indicadores nacional'!$A$2:$J$24,10,FALSE)</f>
        <v>-</v>
      </c>
      <c r="O102" t="str">
        <f t="shared" si="9"/>
        <v xml:space="preserve"> </v>
      </c>
    </row>
    <row r="103" spans="1:15">
      <c r="A103" t="s">
        <v>87</v>
      </c>
      <c r="B103" t="s">
        <v>183</v>
      </c>
      <c r="C103" t="s">
        <v>91</v>
      </c>
      <c r="D103" s="8">
        <v>96.273291925465841</v>
      </c>
      <c r="E103" s="8">
        <v>92.307692307692307</v>
      </c>
      <c r="F103" s="8">
        <v>93.877551020408163</v>
      </c>
      <c r="G103" t="str">
        <f>VLOOKUP(C103,'data indicadores nacional'!$A$2:$G$24,7,FALSE)</f>
        <v>arriba</v>
      </c>
      <c r="H103" s="9">
        <f>VLOOKUP(C103,'data indicadores nacional'!$A$2:$F$24,6,FALSE)</f>
        <v>0.72595219758941765</v>
      </c>
      <c r="I103" s="5" t="str">
        <f t="shared" si="5"/>
        <v xml:space="preserve"> </v>
      </c>
      <c r="J103" s="5">
        <f t="shared" si="6"/>
        <v>0</v>
      </c>
      <c r="K103" s="5">
        <f t="shared" si="7"/>
        <v>1</v>
      </c>
      <c r="L103" s="5">
        <f t="shared" si="8"/>
        <v>1</v>
      </c>
      <c r="N103" s="8" t="str">
        <f>VLOOKUP(C103,'data indicadores nacional'!$A$2:$J$24,10,FALSE)</f>
        <v>-</v>
      </c>
      <c r="O103" t="str">
        <f t="shared" si="9"/>
        <v xml:space="preserve"> </v>
      </c>
    </row>
    <row r="104" spans="1:15">
      <c r="A104" t="s">
        <v>87</v>
      </c>
      <c r="B104" t="s">
        <v>183</v>
      </c>
      <c r="C104" t="s">
        <v>93</v>
      </c>
      <c r="D104" s="8">
        <v>1.8633540372670807</v>
      </c>
      <c r="G104" t="str">
        <f>VLOOKUP(C104,'data indicadores nacional'!$A$2:$G$24,7,FALSE)</f>
        <v>abajo</v>
      </c>
      <c r="H104" s="9">
        <f>VLOOKUP(C104,'data indicadores nacional'!$A$2:$F$24,6,FALSE)</f>
        <v>3.3766595341714022E-2</v>
      </c>
      <c r="I104" s="5" t="str">
        <f t="shared" si="5"/>
        <v xml:space="preserve"> </v>
      </c>
      <c r="J104" s="5">
        <f t="shared" si="6"/>
        <v>1</v>
      </c>
      <c r="K104" s="5">
        <f t="shared" si="7"/>
        <v>0</v>
      </c>
      <c r="L104" s="5">
        <f t="shared" si="8"/>
        <v>1</v>
      </c>
      <c r="N104" s="8">
        <f>VLOOKUP(C104,'data indicadores nacional'!$A$2:$J$24,10,FALSE)</f>
        <v>15</v>
      </c>
      <c r="O104" t="str">
        <f t="shared" si="9"/>
        <v xml:space="preserve"> </v>
      </c>
    </row>
    <row r="105" spans="1:15">
      <c r="A105" t="s">
        <v>87</v>
      </c>
      <c r="B105" t="s">
        <v>183</v>
      </c>
      <c r="C105" t="s">
        <v>94</v>
      </c>
      <c r="D105" s="8">
        <v>6.1411042944785272</v>
      </c>
      <c r="E105" s="8">
        <v>7.0989010989010985</v>
      </c>
      <c r="F105" s="8">
        <v>7.0102040816326534</v>
      </c>
      <c r="G105" t="str">
        <f>VLOOKUP(C105,'data indicadores nacional'!$A$2:$G$24,7,FALSE)</f>
        <v>arriba</v>
      </c>
      <c r="H105" s="9">
        <f>VLOOKUP(C105,'data indicadores nacional'!$A$2:$F$24,6,FALSE)</f>
        <v>0.23219145011705353</v>
      </c>
      <c r="I105" s="5" t="str">
        <f t="shared" si="5"/>
        <v>alarma</v>
      </c>
      <c r="J105" s="5">
        <f t="shared" si="6"/>
        <v>1</v>
      </c>
      <c r="K105" s="5">
        <f t="shared" si="7"/>
        <v>0</v>
      </c>
      <c r="L105" s="5">
        <f t="shared" si="8"/>
        <v>1</v>
      </c>
      <c r="N105" s="8" t="str">
        <f>VLOOKUP(C105,'data indicadores nacional'!$A$2:$J$24,10,FALSE)</f>
        <v>-</v>
      </c>
      <c r="O105" t="str">
        <f t="shared" si="9"/>
        <v xml:space="preserve"> </v>
      </c>
    </row>
    <row r="106" spans="1:15">
      <c r="A106" t="s">
        <v>87</v>
      </c>
      <c r="B106" t="s">
        <v>183</v>
      </c>
      <c r="C106" t="s">
        <v>95</v>
      </c>
      <c r="D106" s="8">
        <v>21.739130434782609</v>
      </c>
      <c r="E106" s="8">
        <v>16.483516483516482</v>
      </c>
      <c r="F106" s="8">
        <v>13.26530612244898</v>
      </c>
      <c r="G106" t="str">
        <f>VLOOKUP(C106,'data indicadores nacional'!$A$2:$G$24,7,FALSE)</f>
        <v>abajo</v>
      </c>
      <c r="H106" s="9">
        <f>VLOOKUP(C106,'data indicadores nacional'!$A$2:$F$24,6,FALSE)</f>
        <v>1.7199886991149187</v>
      </c>
      <c r="I106" s="5" t="str">
        <f t="shared" si="5"/>
        <v xml:space="preserve"> </v>
      </c>
      <c r="J106" s="5">
        <f t="shared" si="6"/>
        <v>1</v>
      </c>
      <c r="K106" s="5">
        <f t="shared" si="7"/>
        <v>0</v>
      </c>
      <c r="L106" s="5">
        <f t="shared" si="8"/>
        <v>1</v>
      </c>
      <c r="N106" s="8">
        <f>VLOOKUP(C106,'data indicadores nacional'!$A$2:$J$24,10,FALSE)</f>
        <v>15</v>
      </c>
      <c r="O106" t="str">
        <f t="shared" si="9"/>
        <v xml:space="preserve"> </v>
      </c>
    </row>
    <row r="107" spans="1:15">
      <c r="A107" t="s">
        <v>87</v>
      </c>
      <c r="B107" t="s">
        <v>183</v>
      </c>
      <c r="C107" t="s">
        <v>97</v>
      </c>
      <c r="D107" s="8">
        <v>6.142506142506142</v>
      </c>
      <c r="F107" s="8">
        <v>1.1198208286674132</v>
      </c>
      <c r="G107" t="str">
        <f>VLOOKUP(C107,'data indicadores nacional'!$A$2:$G$24,7,FALSE)</f>
        <v>abajo</v>
      </c>
      <c r="H107" s="9">
        <f>VLOOKUP(C107,'data indicadores nacional'!$A$2:$F$24,6,FALSE)</f>
        <v>0.35698528124504503</v>
      </c>
      <c r="I107" s="5" t="str">
        <f t="shared" si="5"/>
        <v>alarma</v>
      </c>
      <c r="J107" s="5">
        <f t="shared" si="6"/>
        <v>1</v>
      </c>
      <c r="K107" s="5">
        <f t="shared" si="7"/>
        <v>0</v>
      </c>
      <c r="L107" s="5">
        <f t="shared" si="8"/>
        <v>1</v>
      </c>
      <c r="N107" s="8">
        <f>VLOOKUP(C107,'data indicadores nacional'!$A$2:$J$24,10,FALSE)</f>
        <v>61</v>
      </c>
      <c r="O107" t="str">
        <f t="shared" si="9"/>
        <v xml:space="preserve"> </v>
      </c>
    </row>
    <row r="108" spans="1:15">
      <c r="A108" t="s">
        <v>87</v>
      </c>
      <c r="B108" t="s">
        <v>183</v>
      </c>
      <c r="C108" t="s">
        <v>98</v>
      </c>
      <c r="D108" s="8">
        <v>44.971892567145531</v>
      </c>
      <c r="E108" s="8">
        <v>15.535097813578828</v>
      </c>
      <c r="F108" s="8">
        <v>13.761467889908257</v>
      </c>
      <c r="G108" t="str">
        <f>VLOOKUP(C108,'data indicadores nacional'!$A$2:$G$24,7,FALSE)</f>
        <v>abajo</v>
      </c>
      <c r="H108" s="9">
        <f>VLOOKUP(C108,'data indicadores nacional'!$A$2:$F$24,6,FALSE)</f>
        <v>3.4897517565506893</v>
      </c>
      <c r="I108" s="5" t="str">
        <f t="shared" si="5"/>
        <v xml:space="preserve"> </v>
      </c>
      <c r="J108" s="5">
        <f t="shared" si="6"/>
        <v>1</v>
      </c>
      <c r="K108" s="5">
        <f t="shared" si="7"/>
        <v>0</v>
      </c>
      <c r="L108" s="5">
        <f t="shared" si="8"/>
        <v>1</v>
      </c>
      <c r="N108" s="8">
        <f>VLOOKUP(C108,'data indicadores nacional'!$A$2:$J$24,10,FALSE)</f>
        <v>61</v>
      </c>
      <c r="O108" t="str">
        <f t="shared" si="9"/>
        <v xml:space="preserve"> </v>
      </c>
    </row>
    <row r="109" spans="1:15">
      <c r="A109" t="s">
        <v>87</v>
      </c>
      <c r="B109" t="s">
        <v>183</v>
      </c>
      <c r="C109" t="s">
        <v>99</v>
      </c>
      <c r="D109" s="8">
        <v>85.133418043202028</v>
      </c>
      <c r="E109" s="8">
        <v>31.69014084507042</v>
      </c>
      <c r="F109" s="8">
        <v>27.027027027027028</v>
      </c>
      <c r="G109" t="str">
        <f>VLOOKUP(C109,'data indicadores nacional'!$A$2:$G$24,7,FALSE)</f>
        <v>abajo</v>
      </c>
      <c r="H109" s="9">
        <f>VLOOKUP(C109,'data indicadores nacional'!$A$2:$F$24,6,FALSE)</f>
        <v>7.5200278194544445</v>
      </c>
      <c r="I109" s="5" t="str">
        <f t="shared" si="5"/>
        <v xml:space="preserve"> </v>
      </c>
      <c r="J109" s="5">
        <f t="shared" si="6"/>
        <v>1</v>
      </c>
      <c r="K109" s="5">
        <f t="shared" si="7"/>
        <v>0</v>
      </c>
      <c r="L109" s="5">
        <f t="shared" si="8"/>
        <v>1</v>
      </c>
      <c r="N109" s="8">
        <f>VLOOKUP(C109,'data indicadores nacional'!$A$2:$J$24,10,FALSE)</f>
        <v>61</v>
      </c>
      <c r="O109" t="str">
        <f t="shared" si="9"/>
        <v xml:space="preserve"> </v>
      </c>
    </row>
    <row r="110" spans="1:15">
      <c r="A110" t="s">
        <v>87</v>
      </c>
      <c r="B110" t="s">
        <v>183</v>
      </c>
      <c r="C110" t="s">
        <v>100</v>
      </c>
      <c r="D110" s="8">
        <v>24.539877300613497</v>
      </c>
      <c r="F110" s="8">
        <v>10.204081632653061</v>
      </c>
      <c r="G110" t="str">
        <f>VLOOKUP(C110,'data indicadores nacional'!$A$2:$G$24,7,FALSE)</f>
        <v>abajo</v>
      </c>
      <c r="H110" s="9">
        <f>VLOOKUP(C110,'data indicadores nacional'!$A$2:$F$24,6,FALSE)</f>
        <v>1.7895311097465236</v>
      </c>
      <c r="I110" s="5" t="str">
        <f t="shared" si="5"/>
        <v>alarma</v>
      </c>
      <c r="J110" s="5">
        <f t="shared" si="6"/>
        <v>1</v>
      </c>
      <c r="K110" s="5">
        <f t="shared" si="7"/>
        <v>0</v>
      </c>
      <c r="L110" s="5">
        <f t="shared" si="8"/>
        <v>1</v>
      </c>
      <c r="N110" s="8">
        <f>VLOOKUP(C110,'data indicadores nacional'!$A$2:$J$24,10,FALSE)</f>
        <v>15</v>
      </c>
      <c r="O110" t="str">
        <f t="shared" si="9"/>
        <v xml:space="preserve"> </v>
      </c>
    </row>
    <row r="111" spans="1:15">
      <c r="A111" t="s">
        <v>87</v>
      </c>
      <c r="B111" t="s">
        <v>183</v>
      </c>
      <c r="C111" t="s">
        <v>101</v>
      </c>
      <c r="D111" s="8">
        <v>18.404907975460123</v>
      </c>
      <c r="F111" s="8">
        <v>10.204081632653061</v>
      </c>
      <c r="G111" t="str">
        <f>VLOOKUP(C111,'data indicadores nacional'!$A$2:$G$24,7,FALSE)</f>
        <v>abajo</v>
      </c>
      <c r="H111" s="9">
        <f>VLOOKUP(C111,'data indicadores nacional'!$A$2:$F$24,6,FALSE)</f>
        <v>1.3238688071947835</v>
      </c>
      <c r="I111" s="5" t="str">
        <f t="shared" si="5"/>
        <v>alarma</v>
      </c>
      <c r="J111" s="5">
        <f t="shared" si="6"/>
        <v>1</v>
      </c>
      <c r="K111" s="5">
        <f t="shared" si="7"/>
        <v>0</v>
      </c>
      <c r="L111" s="5">
        <f t="shared" si="8"/>
        <v>1</v>
      </c>
      <c r="N111" s="8">
        <f>VLOOKUP(C111,'data indicadores nacional'!$A$2:$J$24,10,FALSE)</f>
        <v>12</v>
      </c>
      <c r="O111" t="str">
        <f t="shared" si="9"/>
        <v xml:space="preserve"> </v>
      </c>
    </row>
    <row r="112" spans="1:15">
      <c r="A112" t="s">
        <v>87</v>
      </c>
      <c r="B112" t="s">
        <v>183</v>
      </c>
      <c r="C112" t="s">
        <v>103</v>
      </c>
      <c r="D112" s="8">
        <v>61.012812690665037</v>
      </c>
      <c r="G112" t="str">
        <f>VLOOKUP(C112,'data indicadores nacional'!$A$2:$G$24,7,FALSE)</f>
        <v>abajo</v>
      </c>
      <c r="H112" s="9">
        <f>VLOOKUP(C112,'data indicadores nacional'!$A$2:$F$24,6,FALSE)</f>
        <v>4.9638210683068253</v>
      </c>
      <c r="I112" s="5" t="str">
        <f t="shared" si="5"/>
        <v xml:space="preserve"> </v>
      </c>
      <c r="J112" s="5">
        <f t="shared" si="6"/>
        <v>1</v>
      </c>
      <c r="K112" s="5">
        <f t="shared" si="7"/>
        <v>0</v>
      </c>
      <c r="L112" s="5">
        <f t="shared" si="8"/>
        <v>1</v>
      </c>
      <c r="N112" s="8">
        <f>VLOOKUP(C112,'data indicadores nacional'!$A$2:$J$24,10,FALSE)</f>
        <v>8.9</v>
      </c>
      <c r="O112" t="str">
        <f t="shared" si="9"/>
        <v xml:space="preserve"> </v>
      </c>
    </row>
    <row r="113" spans="1:15">
      <c r="A113" t="s">
        <v>87</v>
      </c>
      <c r="B113" t="s">
        <v>183</v>
      </c>
      <c r="C113" t="s">
        <v>104</v>
      </c>
      <c r="F113" s="8">
        <v>20.202020202020204</v>
      </c>
      <c r="G113" t="str">
        <f>VLOOKUP(C113,'data indicadores nacional'!$A$2:$G$24,7,FALSE)</f>
        <v>abajo</v>
      </c>
      <c r="H113" s="9">
        <f>VLOOKUP(C113,'data indicadores nacional'!$A$2:$F$24,6,FALSE)</f>
        <v>0.3966802220902198</v>
      </c>
      <c r="I113" s="5" t="str">
        <f t="shared" si="5"/>
        <v>alarma</v>
      </c>
      <c r="J113" s="5">
        <f t="shared" si="6"/>
        <v>0</v>
      </c>
      <c r="K113" s="5">
        <f t="shared" si="7"/>
        <v>1</v>
      </c>
      <c r="L113" s="5">
        <f t="shared" si="8"/>
        <v>1</v>
      </c>
      <c r="N113" s="8">
        <f>VLOOKUP(C113,'data indicadores nacional'!$A$2:$J$24,10,FALSE)</f>
        <v>12</v>
      </c>
      <c r="O113" t="str">
        <f t="shared" si="9"/>
        <v>alarma</v>
      </c>
    </row>
    <row r="114" spans="1:15">
      <c r="A114" t="s">
        <v>87</v>
      </c>
      <c r="B114" t="s">
        <v>184</v>
      </c>
      <c r="C114" t="s">
        <v>88</v>
      </c>
      <c r="D114" s="8">
        <v>4.1405269761606025</v>
      </c>
      <c r="E114" s="8">
        <v>3.6382536382536386</v>
      </c>
      <c r="F114" s="8">
        <v>3.2461677186654643</v>
      </c>
      <c r="G114" t="str">
        <f>VLOOKUP(C114,'data indicadores nacional'!$A$2:$G$24,7,FALSE)</f>
        <v>abajo</v>
      </c>
      <c r="H114" s="9">
        <f>VLOOKUP(C114,'data indicadores nacional'!$A$2:$F$24,6,FALSE)</f>
        <v>0.25026441121950321</v>
      </c>
      <c r="I114" s="5" t="str">
        <f t="shared" si="5"/>
        <v xml:space="preserve"> </v>
      </c>
      <c r="J114" s="5">
        <f t="shared" si="6"/>
        <v>1</v>
      </c>
      <c r="K114" s="5">
        <f t="shared" si="7"/>
        <v>0</v>
      </c>
      <c r="L114" s="5">
        <f t="shared" si="8"/>
        <v>1</v>
      </c>
      <c r="N114" s="8">
        <f>VLOOKUP(C114,'data indicadores nacional'!$A$2:$J$24,10,FALSE)</f>
        <v>10</v>
      </c>
      <c r="O114" t="str">
        <f t="shared" si="9"/>
        <v xml:space="preserve"> </v>
      </c>
    </row>
    <row r="115" spans="1:15">
      <c r="A115" t="s">
        <v>87</v>
      </c>
      <c r="B115" t="s">
        <v>184</v>
      </c>
      <c r="C115" t="s">
        <v>89</v>
      </c>
      <c r="D115" s="8">
        <v>90.024630541871915</v>
      </c>
      <c r="E115" s="8">
        <v>93.07228915662651</v>
      </c>
      <c r="F115" s="8">
        <v>91.579861111111114</v>
      </c>
      <c r="G115" t="str">
        <f>VLOOKUP(C115,'data indicadores nacional'!$A$2:$G$24,7,FALSE)</f>
        <v>arriba</v>
      </c>
      <c r="H115" s="9">
        <f>VLOOKUP(C115,'data indicadores nacional'!$A$2:$F$24,6,FALSE)</f>
        <v>2.7490434366534529</v>
      </c>
      <c r="I115" s="5" t="str">
        <f t="shared" si="5"/>
        <v>alarma</v>
      </c>
      <c r="J115" s="5">
        <f t="shared" si="6"/>
        <v>1</v>
      </c>
      <c r="K115" s="5">
        <f t="shared" si="7"/>
        <v>0</v>
      </c>
      <c r="L115" s="5">
        <f t="shared" si="8"/>
        <v>1</v>
      </c>
      <c r="N115" s="8">
        <f>VLOOKUP(C115,'data indicadores nacional'!$A$2:$J$24,10,FALSE)</f>
        <v>95</v>
      </c>
      <c r="O115" t="str">
        <f t="shared" si="9"/>
        <v>alarma</v>
      </c>
    </row>
    <row r="116" spans="1:15">
      <c r="A116" t="s">
        <v>87</v>
      </c>
      <c r="B116" t="s">
        <v>184</v>
      </c>
      <c r="C116" t="s">
        <v>90</v>
      </c>
      <c r="D116" s="8">
        <v>87.5</v>
      </c>
      <c r="E116" s="8">
        <v>71.428571428571431</v>
      </c>
      <c r="F116" s="8">
        <v>66.666666666666657</v>
      </c>
      <c r="G116" t="str">
        <f>VLOOKUP(C116,'data indicadores nacional'!$A$2:$G$24,7,FALSE)</f>
        <v>abajo</v>
      </c>
      <c r="H116" s="9">
        <f>VLOOKUP(C116,'data indicadores nacional'!$A$2:$F$24,6,FALSE)</f>
        <v>2.2832114202799096</v>
      </c>
      <c r="I116" s="5" t="str">
        <f t="shared" si="5"/>
        <v xml:space="preserve"> </v>
      </c>
      <c r="J116" s="5">
        <f t="shared" si="6"/>
        <v>1</v>
      </c>
      <c r="K116" s="5">
        <f t="shared" si="7"/>
        <v>0</v>
      </c>
      <c r="L116" s="5">
        <f t="shared" si="8"/>
        <v>1</v>
      </c>
      <c r="N116" s="8" t="str">
        <f>VLOOKUP(C116,'data indicadores nacional'!$A$2:$J$24,10,FALSE)</f>
        <v>-</v>
      </c>
      <c r="O116" t="str">
        <f t="shared" si="9"/>
        <v xml:space="preserve"> </v>
      </c>
    </row>
    <row r="117" spans="1:15">
      <c r="A117" t="s">
        <v>87</v>
      </c>
      <c r="B117" t="s">
        <v>184</v>
      </c>
      <c r="C117" t="s">
        <v>91</v>
      </c>
      <c r="D117" s="8">
        <v>99.634146341463421</v>
      </c>
      <c r="E117" s="8">
        <v>99.696663296258848</v>
      </c>
      <c r="F117" s="8">
        <v>99.738448125544892</v>
      </c>
      <c r="G117" t="str">
        <f>VLOOKUP(C117,'data indicadores nacional'!$A$2:$G$24,7,FALSE)</f>
        <v>arriba</v>
      </c>
      <c r="H117" s="9">
        <f>VLOOKUP(C117,'data indicadores nacional'!$A$2:$F$24,6,FALSE)</f>
        <v>0.72595219758941765</v>
      </c>
      <c r="I117" s="5" t="str">
        <f t="shared" si="5"/>
        <v xml:space="preserve"> </v>
      </c>
      <c r="J117" s="5">
        <f t="shared" si="6"/>
        <v>1</v>
      </c>
      <c r="K117" s="5">
        <f t="shared" si="7"/>
        <v>0</v>
      </c>
      <c r="L117" s="5">
        <f t="shared" si="8"/>
        <v>1</v>
      </c>
      <c r="N117" s="8" t="str">
        <f>VLOOKUP(C117,'data indicadores nacional'!$A$2:$J$24,10,FALSE)</f>
        <v>-</v>
      </c>
      <c r="O117" t="str">
        <f t="shared" si="9"/>
        <v xml:space="preserve"> </v>
      </c>
    </row>
    <row r="118" spans="1:15">
      <c r="A118" t="s">
        <v>87</v>
      </c>
      <c r="B118" t="s">
        <v>184</v>
      </c>
      <c r="C118" t="s">
        <v>92</v>
      </c>
      <c r="D118" s="8">
        <v>54.556500607533408</v>
      </c>
      <c r="E118" s="8">
        <v>28.313253012048197</v>
      </c>
      <c r="F118" s="8">
        <v>32.465277777777779</v>
      </c>
      <c r="G118" t="str">
        <f>VLOOKUP(C118,'data indicadores nacional'!$A$2:$G$24,7,FALSE)</f>
        <v>abajo</v>
      </c>
      <c r="H118" s="9">
        <f>VLOOKUP(C118,'data indicadores nacional'!$A$2:$F$24,6,FALSE)</f>
        <v>2.5040710609700474</v>
      </c>
      <c r="I118" s="5" t="str">
        <f t="shared" si="5"/>
        <v>alarma</v>
      </c>
      <c r="J118" s="5">
        <f t="shared" si="6"/>
        <v>1</v>
      </c>
      <c r="K118" s="5">
        <f t="shared" si="7"/>
        <v>0</v>
      </c>
      <c r="L118" s="5">
        <f t="shared" si="8"/>
        <v>1</v>
      </c>
      <c r="N118" s="8" t="str">
        <f>VLOOKUP(C118,'data indicadores nacional'!$A$2:$J$24,10,FALSE)</f>
        <v>-</v>
      </c>
      <c r="O118" t="str">
        <f t="shared" si="9"/>
        <v xml:space="preserve"> </v>
      </c>
    </row>
    <row r="119" spans="1:15">
      <c r="A119" t="s">
        <v>87</v>
      </c>
      <c r="B119" t="s">
        <v>184</v>
      </c>
      <c r="C119" t="s">
        <v>93</v>
      </c>
      <c r="D119" s="8">
        <v>0.97205346294046169</v>
      </c>
      <c r="E119" s="8">
        <v>0.1004016064257028</v>
      </c>
      <c r="F119" s="8">
        <v>0.34722222222222221</v>
      </c>
      <c r="G119" t="str">
        <f>VLOOKUP(C119,'data indicadores nacional'!$A$2:$G$24,7,FALSE)</f>
        <v>abajo</v>
      </c>
      <c r="H119" s="9">
        <f>VLOOKUP(C119,'data indicadores nacional'!$A$2:$F$24,6,FALSE)</f>
        <v>3.3766595341714022E-2</v>
      </c>
      <c r="I119" s="5" t="str">
        <f t="shared" si="5"/>
        <v>alarma</v>
      </c>
      <c r="J119" s="5">
        <f t="shared" si="6"/>
        <v>1</v>
      </c>
      <c r="K119" s="5">
        <f t="shared" si="7"/>
        <v>0</v>
      </c>
      <c r="L119" s="5">
        <f t="shared" si="8"/>
        <v>1</v>
      </c>
      <c r="N119" s="8">
        <f>VLOOKUP(C119,'data indicadores nacional'!$A$2:$J$24,10,FALSE)</f>
        <v>15</v>
      </c>
      <c r="O119" t="str">
        <f t="shared" si="9"/>
        <v xml:space="preserve"> </v>
      </c>
    </row>
    <row r="120" spans="1:15">
      <c r="A120" t="s">
        <v>87</v>
      </c>
      <c r="B120" t="s">
        <v>184</v>
      </c>
      <c r="C120" t="s">
        <v>94</v>
      </c>
      <c r="D120" s="8">
        <v>6.0291262135922334</v>
      </c>
      <c r="E120" s="8">
        <v>6.8664658634538149</v>
      </c>
      <c r="F120" s="8">
        <v>6.3532986111111107</v>
      </c>
      <c r="G120" t="str">
        <f>VLOOKUP(C120,'data indicadores nacional'!$A$2:$G$24,7,FALSE)</f>
        <v>arriba</v>
      </c>
      <c r="H120" s="9">
        <f>VLOOKUP(C120,'data indicadores nacional'!$A$2:$F$24,6,FALSE)</f>
        <v>0.23219145011705353</v>
      </c>
      <c r="I120" s="5" t="str">
        <f t="shared" si="5"/>
        <v>alarma</v>
      </c>
      <c r="J120" s="5">
        <f t="shared" si="6"/>
        <v>1</v>
      </c>
      <c r="K120" s="5">
        <f t="shared" si="7"/>
        <v>0</v>
      </c>
      <c r="L120" s="5">
        <f t="shared" si="8"/>
        <v>1</v>
      </c>
      <c r="N120" s="8" t="str">
        <f>VLOOKUP(C120,'data indicadores nacional'!$A$2:$J$24,10,FALSE)</f>
        <v>-</v>
      </c>
      <c r="O120" t="str">
        <f t="shared" si="9"/>
        <v xml:space="preserve"> </v>
      </c>
    </row>
    <row r="121" spans="1:15">
      <c r="A121" t="s">
        <v>87</v>
      </c>
      <c r="B121" t="s">
        <v>184</v>
      </c>
      <c r="C121" t="s">
        <v>95</v>
      </c>
      <c r="D121" s="8">
        <v>16.524908869987851</v>
      </c>
      <c r="E121" s="8">
        <v>12.14859437751004</v>
      </c>
      <c r="F121" s="8">
        <v>12.065972222222223</v>
      </c>
      <c r="G121" t="str">
        <f>VLOOKUP(C121,'data indicadores nacional'!$A$2:$G$24,7,FALSE)</f>
        <v>abajo</v>
      </c>
      <c r="H121" s="9">
        <f>VLOOKUP(C121,'data indicadores nacional'!$A$2:$F$24,6,FALSE)</f>
        <v>1.7199886991149187</v>
      </c>
      <c r="I121" s="5" t="str">
        <f t="shared" si="5"/>
        <v xml:space="preserve"> </v>
      </c>
      <c r="J121" s="5">
        <f t="shared" si="6"/>
        <v>1</v>
      </c>
      <c r="K121" s="5">
        <f t="shared" si="7"/>
        <v>0</v>
      </c>
      <c r="L121" s="5">
        <f t="shared" si="8"/>
        <v>1</v>
      </c>
      <c r="N121" s="8">
        <f>VLOOKUP(C121,'data indicadores nacional'!$A$2:$J$24,10,FALSE)</f>
        <v>15</v>
      </c>
      <c r="O121" t="str">
        <f t="shared" si="9"/>
        <v xml:space="preserve"> </v>
      </c>
    </row>
    <row r="122" spans="1:15">
      <c r="A122" t="s">
        <v>87</v>
      </c>
      <c r="B122" t="s">
        <v>184</v>
      </c>
      <c r="C122" t="s">
        <v>97</v>
      </c>
      <c r="D122" s="8">
        <v>19.818331957060281</v>
      </c>
      <c r="E122" s="8">
        <v>13.295346628679962</v>
      </c>
      <c r="F122" s="8">
        <v>14.299332697807436</v>
      </c>
      <c r="G122" t="str">
        <f>VLOOKUP(C122,'data indicadores nacional'!$A$2:$G$24,7,FALSE)</f>
        <v>abajo</v>
      </c>
      <c r="H122" s="9">
        <f>VLOOKUP(C122,'data indicadores nacional'!$A$2:$F$24,6,FALSE)</f>
        <v>0.35698528124504503</v>
      </c>
      <c r="I122" s="5" t="str">
        <f t="shared" si="5"/>
        <v>alarma</v>
      </c>
      <c r="J122" s="5">
        <f t="shared" si="6"/>
        <v>1</v>
      </c>
      <c r="K122" s="5">
        <f t="shared" si="7"/>
        <v>0</v>
      </c>
      <c r="L122" s="5">
        <f t="shared" si="8"/>
        <v>1</v>
      </c>
      <c r="N122" s="8">
        <f>VLOOKUP(C122,'data indicadores nacional'!$A$2:$J$24,10,FALSE)</f>
        <v>61</v>
      </c>
      <c r="O122" t="str">
        <f t="shared" si="9"/>
        <v xml:space="preserve"> </v>
      </c>
    </row>
    <row r="123" spans="1:15">
      <c r="A123" t="s">
        <v>87</v>
      </c>
      <c r="B123" t="s">
        <v>184</v>
      </c>
      <c r="C123" t="s">
        <v>98</v>
      </c>
      <c r="D123" s="8">
        <v>103.53130016051364</v>
      </c>
      <c r="E123" s="8">
        <v>117.59216052263183</v>
      </c>
      <c r="F123" s="8">
        <v>137.68796992481202</v>
      </c>
      <c r="G123" t="str">
        <f>VLOOKUP(C123,'data indicadores nacional'!$A$2:$G$24,7,FALSE)</f>
        <v>abajo</v>
      </c>
      <c r="H123" s="9">
        <f>VLOOKUP(C123,'data indicadores nacional'!$A$2:$F$24,6,FALSE)</f>
        <v>3.4897517565506893</v>
      </c>
      <c r="I123" s="5" t="str">
        <f t="shared" si="5"/>
        <v>alarma</v>
      </c>
      <c r="J123" s="5">
        <f t="shared" si="6"/>
        <v>0</v>
      </c>
      <c r="K123" s="5">
        <f t="shared" si="7"/>
        <v>1</v>
      </c>
      <c r="L123" s="5">
        <f t="shared" si="8"/>
        <v>1</v>
      </c>
      <c r="N123" s="8">
        <f>VLOOKUP(C123,'data indicadores nacional'!$A$2:$J$24,10,FALSE)</f>
        <v>61</v>
      </c>
      <c r="O123" t="str">
        <f t="shared" si="9"/>
        <v>alarma</v>
      </c>
    </row>
    <row r="124" spans="1:15">
      <c r="A124" t="s">
        <v>87</v>
      </c>
      <c r="B124" t="s">
        <v>184</v>
      </c>
      <c r="C124" t="s">
        <v>99</v>
      </c>
      <c r="D124" s="8">
        <v>182.66978922716629</v>
      </c>
      <c r="E124" s="8">
        <v>218.34862385321102</v>
      </c>
      <c r="F124" s="8">
        <v>257.64596848934195</v>
      </c>
      <c r="G124" t="str">
        <f>VLOOKUP(C124,'data indicadores nacional'!$A$2:$G$24,7,FALSE)</f>
        <v>abajo</v>
      </c>
      <c r="H124" s="9">
        <f>VLOOKUP(C124,'data indicadores nacional'!$A$2:$F$24,6,FALSE)</f>
        <v>7.5200278194544445</v>
      </c>
      <c r="I124" s="5" t="str">
        <f t="shared" si="5"/>
        <v>alarma</v>
      </c>
      <c r="J124" s="5">
        <f t="shared" si="6"/>
        <v>0</v>
      </c>
      <c r="K124" s="5">
        <f t="shared" si="7"/>
        <v>1</v>
      </c>
      <c r="L124" s="5">
        <f t="shared" si="8"/>
        <v>1</v>
      </c>
      <c r="N124" s="8">
        <f>VLOOKUP(C124,'data indicadores nacional'!$A$2:$J$24,10,FALSE)</f>
        <v>61</v>
      </c>
      <c r="O124" t="str">
        <f t="shared" si="9"/>
        <v>alarma</v>
      </c>
    </row>
    <row r="125" spans="1:15">
      <c r="A125" t="s">
        <v>87</v>
      </c>
      <c r="B125" t="s">
        <v>184</v>
      </c>
      <c r="C125" t="s">
        <v>100</v>
      </c>
      <c r="D125" s="8">
        <v>2.4271844660194173</v>
      </c>
      <c r="E125" s="8">
        <v>2.0080321285140559</v>
      </c>
      <c r="G125" t="str">
        <f>VLOOKUP(C125,'data indicadores nacional'!$A$2:$G$24,7,FALSE)</f>
        <v>abajo</v>
      </c>
      <c r="H125" s="9">
        <f>VLOOKUP(C125,'data indicadores nacional'!$A$2:$F$24,6,FALSE)</f>
        <v>1.7895311097465236</v>
      </c>
      <c r="I125" s="5" t="str">
        <f t="shared" si="5"/>
        <v xml:space="preserve"> </v>
      </c>
      <c r="J125" s="5">
        <f t="shared" si="6"/>
        <v>1</v>
      </c>
      <c r="K125" s="5">
        <f t="shared" si="7"/>
        <v>0</v>
      </c>
      <c r="L125" s="5">
        <f t="shared" si="8"/>
        <v>1</v>
      </c>
      <c r="N125" s="8">
        <f>VLOOKUP(C125,'data indicadores nacional'!$A$2:$J$24,10,FALSE)</f>
        <v>15</v>
      </c>
      <c r="O125" t="str">
        <f t="shared" si="9"/>
        <v xml:space="preserve"> </v>
      </c>
    </row>
    <row r="126" spans="1:15">
      <c r="A126" t="s">
        <v>87</v>
      </c>
      <c r="B126" t="s">
        <v>184</v>
      </c>
      <c r="C126" t="s">
        <v>101</v>
      </c>
      <c r="D126" s="8">
        <v>1.2135922330097086</v>
      </c>
      <c r="E126" s="8">
        <v>1.0040160642570279</v>
      </c>
      <c r="G126" t="str">
        <f>VLOOKUP(C126,'data indicadores nacional'!$A$2:$G$24,7,FALSE)</f>
        <v>abajo</v>
      </c>
      <c r="H126" s="9">
        <f>VLOOKUP(C126,'data indicadores nacional'!$A$2:$F$24,6,FALSE)</f>
        <v>1.3238688071947835</v>
      </c>
      <c r="I126" s="5" t="str">
        <f t="shared" si="5"/>
        <v xml:space="preserve"> </v>
      </c>
      <c r="J126" s="5">
        <f t="shared" si="6"/>
        <v>1</v>
      </c>
      <c r="K126" s="5">
        <f t="shared" si="7"/>
        <v>0</v>
      </c>
      <c r="L126" s="5">
        <f t="shared" si="8"/>
        <v>1</v>
      </c>
      <c r="N126" s="8">
        <f>VLOOKUP(C126,'data indicadores nacional'!$A$2:$J$24,10,FALSE)</f>
        <v>12</v>
      </c>
      <c r="O126" t="str">
        <f t="shared" si="9"/>
        <v xml:space="preserve"> </v>
      </c>
    </row>
    <row r="127" spans="1:15">
      <c r="A127" t="s">
        <v>87</v>
      </c>
      <c r="B127" t="s">
        <v>184</v>
      </c>
      <c r="C127" t="s">
        <v>102</v>
      </c>
      <c r="E127" s="8">
        <v>51.3347022587269</v>
      </c>
      <c r="G127" t="str">
        <f>VLOOKUP(C127,'data indicadores nacional'!$A$2:$G$24,7,FALSE)</f>
        <v>abajo</v>
      </c>
      <c r="H127" s="9">
        <f>VLOOKUP(C127,'data indicadores nacional'!$A$2:$F$24,6,FALSE)</f>
        <v>1.6226293498102424</v>
      </c>
      <c r="I127" s="5" t="str">
        <f t="shared" si="5"/>
        <v xml:space="preserve"> </v>
      </c>
      <c r="J127" s="5">
        <f t="shared" si="6"/>
        <v>0</v>
      </c>
      <c r="K127" s="5">
        <f t="shared" si="7"/>
        <v>0</v>
      </c>
      <c r="L127" s="5">
        <f t="shared" si="8"/>
        <v>0</v>
      </c>
      <c r="N127" s="8" t="str">
        <f>VLOOKUP(C127,'data indicadores nacional'!$A$2:$J$24,10,FALSE)</f>
        <v>-</v>
      </c>
      <c r="O127" t="str">
        <f t="shared" si="9"/>
        <v xml:space="preserve"> </v>
      </c>
    </row>
    <row r="128" spans="1:15">
      <c r="A128" t="s">
        <v>87</v>
      </c>
      <c r="B128" t="s">
        <v>184</v>
      </c>
      <c r="C128" t="s">
        <v>104</v>
      </c>
      <c r="D128" s="8">
        <v>12.004801920768308</v>
      </c>
      <c r="E128" s="8">
        <v>7.9681274900398407</v>
      </c>
      <c r="F128" s="8">
        <v>7.7519379844961236</v>
      </c>
      <c r="G128" t="str">
        <f>VLOOKUP(C128,'data indicadores nacional'!$A$2:$G$24,7,FALSE)</f>
        <v>abajo</v>
      </c>
      <c r="H128" s="9">
        <f>VLOOKUP(C128,'data indicadores nacional'!$A$2:$F$24,6,FALSE)</f>
        <v>0.3966802220902198</v>
      </c>
      <c r="I128" s="5" t="str">
        <f t="shared" si="5"/>
        <v xml:space="preserve"> </v>
      </c>
      <c r="J128" s="5">
        <f t="shared" si="6"/>
        <v>1</v>
      </c>
      <c r="K128" s="5">
        <f t="shared" si="7"/>
        <v>0</v>
      </c>
      <c r="L128" s="5">
        <f t="shared" si="8"/>
        <v>1</v>
      </c>
      <c r="N128" s="8">
        <f>VLOOKUP(C128,'data indicadores nacional'!$A$2:$J$24,10,FALSE)</f>
        <v>12</v>
      </c>
      <c r="O128" t="str">
        <f t="shared" si="9"/>
        <v xml:space="preserve"> </v>
      </c>
    </row>
    <row r="129" spans="1:15">
      <c r="A129" t="s">
        <v>87</v>
      </c>
      <c r="B129" t="s">
        <v>185</v>
      </c>
      <c r="C129" t="s">
        <v>88</v>
      </c>
      <c r="D129" s="8">
        <v>3.8461538461538463</v>
      </c>
      <c r="E129" s="8">
        <v>3.5714285714285712</v>
      </c>
      <c r="G129" t="str">
        <f>VLOOKUP(C129,'data indicadores nacional'!$A$2:$G$24,7,FALSE)</f>
        <v>abajo</v>
      </c>
      <c r="H129" s="9">
        <f>VLOOKUP(C129,'data indicadores nacional'!$A$2:$F$24,6,FALSE)</f>
        <v>0.25026441121950321</v>
      </c>
      <c r="I129" s="5" t="str">
        <f t="shared" si="5"/>
        <v xml:space="preserve"> </v>
      </c>
      <c r="J129" s="5">
        <f t="shared" si="6"/>
        <v>1</v>
      </c>
      <c r="K129" s="5">
        <f t="shared" si="7"/>
        <v>0</v>
      </c>
      <c r="L129" s="5">
        <f t="shared" si="8"/>
        <v>1</v>
      </c>
      <c r="N129" s="8">
        <f>VLOOKUP(C129,'data indicadores nacional'!$A$2:$J$24,10,FALSE)</f>
        <v>10</v>
      </c>
      <c r="O129" t="str">
        <f t="shared" si="9"/>
        <v xml:space="preserve"> </v>
      </c>
    </row>
    <row r="130" spans="1:15">
      <c r="A130" t="s">
        <v>87</v>
      </c>
      <c r="B130" t="s">
        <v>185</v>
      </c>
      <c r="C130" t="s">
        <v>89</v>
      </c>
      <c r="D130" s="8">
        <v>87.272727272727266</v>
      </c>
      <c r="E130" s="8">
        <v>92.857142857142861</v>
      </c>
      <c r="F130" s="8">
        <v>84.615384615384613</v>
      </c>
      <c r="G130" t="str">
        <f>VLOOKUP(C130,'data indicadores nacional'!$A$2:$G$24,7,FALSE)</f>
        <v>arriba</v>
      </c>
      <c r="H130" s="9">
        <f>VLOOKUP(C130,'data indicadores nacional'!$A$2:$F$24,6,FALSE)</f>
        <v>2.7490434366534529</v>
      </c>
      <c r="I130" s="5" t="str">
        <f t="shared" si="5"/>
        <v>alarma</v>
      </c>
      <c r="J130" s="5">
        <f t="shared" si="6"/>
        <v>0</v>
      </c>
      <c r="K130" s="5">
        <f t="shared" si="7"/>
        <v>1</v>
      </c>
      <c r="L130" s="5">
        <f t="shared" si="8"/>
        <v>1</v>
      </c>
      <c r="N130" s="8">
        <f>VLOOKUP(C130,'data indicadores nacional'!$A$2:$J$24,10,FALSE)</f>
        <v>95</v>
      </c>
      <c r="O130" t="str">
        <f t="shared" si="9"/>
        <v>alarma</v>
      </c>
    </row>
    <row r="131" spans="1:15">
      <c r="A131" t="s">
        <v>87</v>
      </c>
      <c r="B131" t="s">
        <v>185</v>
      </c>
      <c r="C131" t="s">
        <v>91</v>
      </c>
      <c r="D131" s="8">
        <v>92.72727272727272</v>
      </c>
      <c r="E131" s="8">
        <v>100</v>
      </c>
      <c r="F131" s="8">
        <v>100</v>
      </c>
      <c r="G131" t="str">
        <f>VLOOKUP(C131,'data indicadores nacional'!$A$2:$G$24,7,FALSE)</f>
        <v>arriba</v>
      </c>
      <c r="H131" s="9">
        <f>VLOOKUP(C131,'data indicadores nacional'!$A$2:$F$24,6,FALSE)</f>
        <v>0.72595219758941765</v>
      </c>
      <c r="I131" s="5" t="str">
        <f t="shared" ref="I131:I194" si="10">IF(G131=$G$2,IF(F131&gt;E131,"alarma"," "),IF(F131&lt;E131,"alarma"," "))</f>
        <v xml:space="preserve"> </v>
      </c>
      <c r="J131" s="5">
        <f t="shared" ref="J131:J194" si="11">IF(G131=$G$2,IF((D131-F131)&gt;($M$2*H131),1,0),IF((F131-D131)&gt;($M$2*H131),1,0))</f>
        <v>1</v>
      </c>
      <c r="K131" s="5">
        <f t="shared" ref="K131:K194" si="12">IF(G131=$G$2,IF((F131-D131)&gt;($M$2*H131),1,0),IF((D131-F131)&gt;($M$2*H131),1,0))</f>
        <v>0</v>
      </c>
      <c r="L131" s="5">
        <f t="shared" ref="L131:L194" si="13">IF(J131=1,1,IF(K131=1,1,0))</f>
        <v>1</v>
      </c>
      <c r="N131" s="8" t="str">
        <f>VLOOKUP(C131,'data indicadores nacional'!$A$2:$J$24,10,FALSE)</f>
        <v>-</v>
      </c>
      <c r="O131" t="str">
        <f t="shared" ref="O131:O194" si="14">IF(N131=$N$4," ",IF(F131=$F$20," ",IF(G131=$G$2,IF(F131&lt;N131," ","alarma"),IF(F131&lt;N131,"alarma"," "))))</f>
        <v xml:space="preserve"> </v>
      </c>
    </row>
    <row r="132" spans="1:15">
      <c r="A132" t="s">
        <v>87</v>
      </c>
      <c r="B132" t="s">
        <v>185</v>
      </c>
      <c r="C132" t="s">
        <v>94</v>
      </c>
      <c r="D132" s="8">
        <v>6.8181818181818183</v>
      </c>
      <c r="E132" s="8">
        <v>6.5714285714285712</v>
      </c>
      <c r="F132" s="8">
        <v>5.8461538461538458</v>
      </c>
      <c r="G132" t="str">
        <f>VLOOKUP(C132,'data indicadores nacional'!$A$2:$G$24,7,FALSE)</f>
        <v>arriba</v>
      </c>
      <c r="H132" s="9">
        <f>VLOOKUP(C132,'data indicadores nacional'!$A$2:$F$24,6,FALSE)</f>
        <v>0.23219145011705353</v>
      </c>
      <c r="I132" s="5" t="str">
        <f t="shared" si="10"/>
        <v>alarma</v>
      </c>
      <c r="J132" s="5">
        <f t="shared" si="11"/>
        <v>0</v>
      </c>
      <c r="K132" s="5">
        <f t="shared" si="12"/>
        <v>1</v>
      </c>
      <c r="L132" s="5">
        <f t="shared" si="13"/>
        <v>1</v>
      </c>
      <c r="N132" s="8" t="str">
        <f>VLOOKUP(C132,'data indicadores nacional'!$A$2:$J$24,10,FALSE)</f>
        <v>-</v>
      </c>
      <c r="O132" t="str">
        <f t="shared" si="14"/>
        <v xml:space="preserve"> </v>
      </c>
    </row>
    <row r="133" spans="1:15">
      <c r="A133" t="s">
        <v>87</v>
      </c>
      <c r="B133" t="s">
        <v>185</v>
      </c>
      <c r="C133" t="s">
        <v>95</v>
      </c>
      <c r="D133" s="8">
        <v>21.818181818181817</v>
      </c>
      <c r="E133" s="8">
        <v>17.857142857142858</v>
      </c>
      <c r="G133" t="str">
        <f>VLOOKUP(C133,'data indicadores nacional'!$A$2:$G$24,7,FALSE)</f>
        <v>abajo</v>
      </c>
      <c r="H133" s="9">
        <f>VLOOKUP(C133,'data indicadores nacional'!$A$2:$F$24,6,FALSE)</f>
        <v>1.7199886991149187</v>
      </c>
      <c r="I133" s="5" t="str">
        <f t="shared" si="10"/>
        <v xml:space="preserve"> </v>
      </c>
      <c r="J133" s="5">
        <f t="shared" si="11"/>
        <v>1</v>
      </c>
      <c r="K133" s="5">
        <f t="shared" si="12"/>
        <v>0</v>
      </c>
      <c r="L133" s="5">
        <f t="shared" si="13"/>
        <v>1</v>
      </c>
      <c r="N133" s="8">
        <f>VLOOKUP(C133,'data indicadores nacional'!$A$2:$J$24,10,FALSE)</f>
        <v>15</v>
      </c>
      <c r="O133" t="str">
        <f t="shared" si="14"/>
        <v xml:space="preserve"> </v>
      </c>
    </row>
    <row r="134" spans="1:15">
      <c r="A134" t="s">
        <v>87</v>
      </c>
      <c r="B134" t="s">
        <v>185</v>
      </c>
      <c r="C134" t="s">
        <v>98</v>
      </c>
      <c r="D134" s="8">
        <v>30.76923076923077</v>
      </c>
      <c r="E134" s="8">
        <v>11.254019292604502</v>
      </c>
      <c r="F134" s="8">
        <v>3.2102728731942216</v>
      </c>
      <c r="G134" t="str">
        <f>VLOOKUP(C134,'data indicadores nacional'!$A$2:$G$24,7,FALSE)</f>
        <v>abajo</v>
      </c>
      <c r="H134" s="9">
        <f>VLOOKUP(C134,'data indicadores nacional'!$A$2:$F$24,6,FALSE)</f>
        <v>3.4897517565506893</v>
      </c>
      <c r="I134" s="5" t="str">
        <f t="shared" si="10"/>
        <v xml:space="preserve"> </v>
      </c>
      <c r="J134" s="5">
        <f t="shared" si="11"/>
        <v>1</v>
      </c>
      <c r="K134" s="5">
        <f t="shared" si="12"/>
        <v>0</v>
      </c>
      <c r="L134" s="5">
        <f t="shared" si="13"/>
        <v>1</v>
      </c>
      <c r="N134" s="8">
        <f>VLOOKUP(C134,'data indicadores nacional'!$A$2:$J$24,10,FALSE)</f>
        <v>61</v>
      </c>
      <c r="O134" t="str">
        <f t="shared" si="14"/>
        <v xml:space="preserve"> </v>
      </c>
    </row>
    <row r="135" spans="1:15">
      <c r="A135" t="s">
        <v>87</v>
      </c>
      <c r="B135" t="s">
        <v>185</v>
      </c>
      <c r="C135" t="s">
        <v>99</v>
      </c>
      <c r="D135" s="8">
        <v>64.139941690962104</v>
      </c>
      <c r="E135" s="8">
        <v>22.801302931596091</v>
      </c>
      <c r="F135" s="8">
        <v>6.5359477124183005</v>
      </c>
      <c r="G135" t="str">
        <f>VLOOKUP(C135,'data indicadores nacional'!$A$2:$G$24,7,FALSE)</f>
        <v>abajo</v>
      </c>
      <c r="H135" s="9">
        <f>VLOOKUP(C135,'data indicadores nacional'!$A$2:$F$24,6,FALSE)</f>
        <v>7.5200278194544445</v>
      </c>
      <c r="I135" s="5" t="str">
        <f t="shared" si="10"/>
        <v xml:space="preserve"> </v>
      </c>
      <c r="J135" s="5">
        <f t="shared" si="11"/>
        <v>1</v>
      </c>
      <c r="K135" s="5">
        <f t="shared" si="12"/>
        <v>0</v>
      </c>
      <c r="L135" s="5">
        <f t="shared" si="13"/>
        <v>1</v>
      </c>
      <c r="N135" s="8">
        <f>VLOOKUP(C135,'data indicadores nacional'!$A$2:$J$24,10,FALSE)</f>
        <v>61</v>
      </c>
      <c r="O135" t="str">
        <f t="shared" si="14"/>
        <v xml:space="preserve"> </v>
      </c>
    </row>
    <row r="136" spans="1:15">
      <c r="A136" t="s">
        <v>87</v>
      </c>
      <c r="B136" t="s">
        <v>186</v>
      </c>
      <c r="C136" t="s">
        <v>88</v>
      </c>
      <c r="D136" s="8">
        <v>3.8308740068104425</v>
      </c>
      <c r="E136" s="8">
        <v>3.1436655139893119</v>
      </c>
      <c r="F136" s="8">
        <v>3.0226700251889169</v>
      </c>
      <c r="G136" t="str">
        <f>VLOOKUP(C136,'data indicadores nacional'!$A$2:$G$24,7,FALSE)</f>
        <v>abajo</v>
      </c>
      <c r="H136" s="9">
        <f>VLOOKUP(C136,'data indicadores nacional'!$A$2:$F$24,6,FALSE)</f>
        <v>0.25026441121950321</v>
      </c>
      <c r="I136" s="5" t="str">
        <f t="shared" si="10"/>
        <v xml:space="preserve"> </v>
      </c>
      <c r="J136" s="5">
        <f t="shared" si="11"/>
        <v>1</v>
      </c>
      <c r="K136" s="5">
        <f t="shared" si="12"/>
        <v>0</v>
      </c>
      <c r="L136" s="5">
        <f t="shared" si="13"/>
        <v>1</v>
      </c>
      <c r="N136" s="8">
        <f>VLOOKUP(C136,'data indicadores nacional'!$A$2:$J$24,10,FALSE)</f>
        <v>10</v>
      </c>
      <c r="O136" t="str">
        <f t="shared" si="14"/>
        <v xml:space="preserve"> </v>
      </c>
    </row>
    <row r="137" spans="1:15">
      <c r="A137" t="s">
        <v>87</v>
      </c>
      <c r="B137" t="s">
        <v>186</v>
      </c>
      <c r="C137" t="s">
        <v>89</v>
      </c>
      <c r="D137" s="8">
        <v>82.706766917293223</v>
      </c>
      <c r="E137" s="8">
        <v>85.216652506372142</v>
      </c>
      <c r="F137" s="8">
        <v>82.809751193767283</v>
      </c>
      <c r="G137" t="str">
        <f>VLOOKUP(C137,'data indicadores nacional'!$A$2:$G$24,7,FALSE)</f>
        <v>arriba</v>
      </c>
      <c r="H137" s="9">
        <f>VLOOKUP(C137,'data indicadores nacional'!$A$2:$F$24,6,FALSE)</f>
        <v>2.7490434366534529</v>
      </c>
      <c r="I137" s="5" t="str">
        <f t="shared" si="10"/>
        <v>alarma</v>
      </c>
      <c r="J137" s="5">
        <f t="shared" si="11"/>
        <v>0</v>
      </c>
      <c r="K137" s="5">
        <f t="shared" si="12"/>
        <v>0</v>
      </c>
      <c r="L137" s="5">
        <f t="shared" si="13"/>
        <v>0</v>
      </c>
      <c r="N137" s="8">
        <f>VLOOKUP(C137,'data indicadores nacional'!$A$2:$J$24,10,FALSE)</f>
        <v>95</v>
      </c>
      <c r="O137" t="str">
        <f t="shared" si="14"/>
        <v>alarma</v>
      </c>
    </row>
    <row r="138" spans="1:15">
      <c r="A138" t="s">
        <v>87</v>
      </c>
      <c r="B138" t="s">
        <v>186</v>
      </c>
      <c r="C138" t="s">
        <v>90</v>
      </c>
      <c r="D138" s="8">
        <v>76.470588235294116</v>
      </c>
      <c r="E138" s="8">
        <v>72.58064516129032</v>
      </c>
      <c r="F138" s="8">
        <v>83.606557377049185</v>
      </c>
      <c r="G138" t="str">
        <f>VLOOKUP(C138,'data indicadores nacional'!$A$2:$G$24,7,FALSE)</f>
        <v>abajo</v>
      </c>
      <c r="H138" s="9">
        <f>VLOOKUP(C138,'data indicadores nacional'!$A$2:$F$24,6,FALSE)</f>
        <v>2.2832114202799096</v>
      </c>
      <c r="I138" s="5" t="str">
        <f t="shared" si="10"/>
        <v>alarma</v>
      </c>
      <c r="J138" s="5">
        <f t="shared" si="11"/>
        <v>0</v>
      </c>
      <c r="K138" s="5">
        <f t="shared" si="12"/>
        <v>1</v>
      </c>
      <c r="L138" s="5">
        <f t="shared" si="13"/>
        <v>1</v>
      </c>
      <c r="N138" s="8" t="str">
        <f>VLOOKUP(C138,'data indicadores nacional'!$A$2:$J$24,10,FALSE)</f>
        <v>-</v>
      </c>
      <c r="O138" t="str">
        <f t="shared" si="14"/>
        <v xml:space="preserve"> </v>
      </c>
    </row>
    <row r="139" spans="1:15">
      <c r="A139" t="s">
        <v>87</v>
      </c>
      <c r="B139" t="s">
        <v>186</v>
      </c>
      <c r="C139" t="s">
        <v>91</v>
      </c>
      <c r="D139" s="8">
        <v>99.356913183279744</v>
      </c>
      <c r="E139" s="8">
        <v>99.596890296573577</v>
      </c>
      <c r="F139" s="8">
        <v>99.642583609905543</v>
      </c>
      <c r="G139" t="str">
        <f>VLOOKUP(C139,'data indicadores nacional'!$A$2:$G$24,7,FALSE)</f>
        <v>arriba</v>
      </c>
      <c r="H139" s="9">
        <f>VLOOKUP(C139,'data indicadores nacional'!$A$2:$F$24,6,FALSE)</f>
        <v>0.72595219758941765</v>
      </c>
      <c r="I139" s="5" t="str">
        <f t="shared" si="10"/>
        <v xml:space="preserve"> </v>
      </c>
      <c r="J139" s="5">
        <f t="shared" si="11"/>
        <v>1</v>
      </c>
      <c r="K139" s="5">
        <f t="shared" si="12"/>
        <v>0</v>
      </c>
      <c r="L139" s="5">
        <f t="shared" si="13"/>
        <v>1</v>
      </c>
      <c r="N139" s="8" t="str">
        <f>VLOOKUP(C139,'data indicadores nacional'!$A$2:$J$24,10,FALSE)</f>
        <v>-</v>
      </c>
      <c r="O139" t="str">
        <f t="shared" si="14"/>
        <v xml:space="preserve"> </v>
      </c>
    </row>
    <row r="140" spans="1:15">
      <c r="A140" t="s">
        <v>87</v>
      </c>
      <c r="B140" t="s">
        <v>186</v>
      </c>
      <c r="C140" t="s">
        <v>92</v>
      </c>
      <c r="D140" s="8">
        <v>33.765546440857371</v>
      </c>
      <c r="E140" s="8">
        <v>35.429056924384028</v>
      </c>
      <c r="F140" s="8">
        <v>38.326212616235232</v>
      </c>
      <c r="G140" t="str">
        <f>VLOOKUP(C140,'data indicadores nacional'!$A$2:$G$24,7,FALSE)</f>
        <v>abajo</v>
      </c>
      <c r="H140" s="9">
        <f>VLOOKUP(C140,'data indicadores nacional'!$A$2:$F$24,6,FALSE)</f>
        <v>2.5040710609700474</v>
      </c>
      <c r="I140" s="5" t="str">
        <f t="shared" si="10"/>
        <v>alarma</v>
      </c>
      <c r="J140" s="5">
        <f t="shared" si="11"/>
        <v>0</v>
      </c>
      <c r="K140" s="5">
        <f t="shared" si="12"/>
        <v>1</v>
      </c>
      <c r="L140" s="5">
        <f t="shared" si="13"/>
        <v>1</v>
      </c>
      <c r="N140" s="8" t="str">
        <f>VLOOKUP(C140,'data indicadores nacional'!$A$2:$J$24,10,FALSE)</f>
        <v>-</v>
      </c>
      <c r="O140" t="str">
        <f t="shared" si="14"/>
        <v xml:space="preserve"> </v>
      </c>
    </row>
    <row r="141" spans="1:15">
      <c r="A141" t="s">
        <v>87</v>
      </c>
      <c r="B141" t="s">
        <v>186</v>
      </c>
      <c r="C141" t="s">
        <v>93</v>
      </c>
      <c r="D141" s="8">
        <v>0.74054482941020894</v>
      </c>
      <c r="E141" s="8">
        <v>0.50977060322854717</v>
      </c>
      <c r="F141" s="8">
        <v>0.40211108318673028</v>
      </c>
      <c r="G141" t="str">
        <f>VLOOKUP(C141,'data indicadores nacional'!$A$2:$G$24,7,FALSE)</f>
        <v>abajo</v>
      </c>
      <c r="H141" s="9">
        <f>VLOOKUP(C141,'data indicadores nacional'!$A$2:$F$24,6,FALSE)</f>
        <v>3.3766595341714022E-2</v>
      </c>
      <c r="I141" s="5" t="str">
        <f t="shared" si="10"/>
        <v xml:space="preserve"> </v>
      </c>
      <c r="J141" s="5">
        <f t="shared" si="11"/>
        <v>1</v>
      </c>
      <c r="K141" s="5">
        <f t="shared" si="12"/>
        <v>0</v>
      </c>
      <c r="L141" s="5">
        <f t="shared" si="13"/>
        <v>1</v>
      </c>
      <c r="N141" s="8">
        <f>VLOOKUP(C141,'data indicadores nacional'!$A$2:$J$24,10,FALSE)</f>
        <v>15</v>
      </c>
      <c r="O141" t="str">
        <f t="shared" si="14"/>
        <v xml:space="preserve"> </v>
      </c>
    </row>
    <row r="142" spans="1:15">
      <c r="A142" t="s">
        <v>87</v>
      </c>
      <c r="B142" t="s">
        <v>186</v>
      </c>
      <c r="C142" t="s">
        <v>94</v>
      </c>
      <c r="D142" s="8">
        <v>5.5785298783712323</v>
      </c>
      <c r="E142" s="8">
        <v>6.2189181534975928</v>
      </c>
      <c r="F142" s="8">
        <v>5.8683086202563457</v>
      </c>
      <c r="G142" t="str">
        <f>VLOOKUP(C142,'data indicadores nacional'!$A$2:$G$24,7,FALSE)</f>
        <v>arriba</v>
      </c>
      <c r="H142" s="9">
        <f>VLOOKUP(C142,'data indicadores nacional'!$A$2:$F$24,6,FALSE)</f>
        <v>0.23219145011705353</v>
      </c>
      <c r="I142" s="5" t="str">
        <f t="shared" si="10"/>
        <v>alarma</v>
      </c>
      <c r="J142" s="5">
        <f t="shared" si="11"/>
        <v>1</v>
      </c>
      <c r="K142" s="5">
        <f t="shared" si="12"/>
        <v>0</v>
      </c>
      <c r="L142" s="5">
        <f t="shared" si="13"/>
        <v>1</v>
      </c>
      <c r="N142" s="8" t="str">
        <f>VLOOKUP(C142,'data indicadores nacional'!$A$2:$J$24,10,FALSE)</f>
        <v>-</v>
      </c>
      <c r="O142" t="str">
        <f t="shared" si="14"/>
        <v xml:space="preserve"> </v>
      </c>
    </row>
    <row r="143" spans="1:15">
      <c r="A143" t="s">
        <v>87</v>
      </c>
      <c r="B143" t="s">
        <v>186</v>
      </c>
      <c r="C143" t="s">
        <v>95</v>
      </c>
      <c r="D143" s="8">
        <v>17.08542713567839</v>
      </c>
      <c r="E143" s="8">
        <v>11.979609175870857</v>
      </c>
      <c r="F143" s="8">
        <v>11.334506157325961</v>
      </c>
      <c r="G143" t="str">
        <f>VLOOKUP(C143,'data indicadores nacional'!$A$2:$G$24,7,FALSE)</f>
        <v>abajo</v>
      </c>
      <c r="H143" s="9">
        <f>VLOOKUP(C143,'data indicadores nacional'!$A$2:$F$24,6,FALSE)</f>
        <v>1.7199886991149187</v>
      </c>
      <c r="I143" s="5" t="str">
        <f t="shared" si="10"/>
        <v xml:space="preserve"> </v>
      </c>
      <c r="J143" s="5">
        <f t="shared" si="11"/>
        <v>1</v>
      </c>
      <c r="K143" s="5">
        <f t="shared" si="12"/>
        <v>0</v>
      </c>
      <c r="L143" s="5">
        <f t="shared" si="13"/>
        <v>1</v>
      </c>
      <c r="N143" s="8">
        <f>VLOOKUP(C143,'data indicadores nacional'!$A$2:$J$24,10,FALSE)</f>
        <v>15</v>
      </c>
      <c r="O143" t="str">
        <f t="shared" si="14"/>
        <v xml:space="preserve"> </v>
      </c>
    </row>
    <row r="144" spans="1:15">
      <c r="A144" t="s">
        <v>87</v>
      </c>
      <c r="B144" t="s">
        <v>186</v>
      </c>
      <c r="C144" t="s">
        <v>96</v>
      </c>
      <c r="D144" s="8">
        <v>52.882072977260705</v>
      </c>
      <c r="E144" s="8">
        <v>113.28235627301048</v>
      </c>
      <c r="F144" s="8">
        <v>351.84719778838905</v>
      </c>
      <c r="G144" t="str">
        <f>VLOOKUP(C144,'data indicadores nacional'!$A$2:$G$24,7,FALSE)</f>
        <v>abajo</v>
      </c>
      <c r="H144" s="9">
        <f>VLOOKUP(C144,'data indicadores nacional'!$A$2:$F$24,6,FALSE)</f>
        <v>14.793500408348107</v>
      </c>
      <c r="I144" s="5" t="str">
        <f t="shared" si="10"/>
        <v>alarma</v>
      </c>
      <c r="J144" s="5">
        <f t="shared" si="11"/>
        <v>0</v>
      </c>
      <c r="K144" s="5">
        <f t="shared" si="12"/>
        <v>1</v>
      </c>
      <c r="L144" s="5">
        <f t="shared" si="13"/>
        <v>1</v>
      </c>
      <c r="N144" s="8">
        <f>VLOOKUP(C144,'data indicadores nacional'!$A$2:$J$24,10,FALSE)</f>
        <v>45</v>
      </c>
      <c r="O144" t="str">
        <f t="shared" si="14"/>
        <v>alarma</v>
      </c>
    </row>
    <row r="145" spans="1:15">
      <c r="A145" t="s">
        <v>87</v>
      </c>
      <c r="B145" t="s">
        <v>186</v>
      </c>
      <c r="C145" t="s">
        <v>97</v>
      </c>
      <c r="D145" s="8">
        <v>9.1338921126155164</v>
      </c>
      <c r="E145" s="8">
        <v>10.589239965841161</v>
      </c>
      <c r="F145" s="8">
        <v>10.337230977800372</v>
      </c>
      <c r="G145" t="str">
        <f>VLOOKUP(C145,'data indicadores nacional'!$A$2:$G$24,7,FALSE)</f>
        <v>abajo</v>
      </c>
      <c r="H145" s="9">
        <f>VLOOKUP(C145,'data indicadores nacional'!$A$2:$F$24,6,FALSE)</f>
        <v>0.35698528124504503</v>
      </c>
      <c r="I145" s="5" t="str">
        <f t="shared" si="10"/>
        <v xml:space="preserve"> </v>
      </c>
      <c r="J145" s="5">
        <f t="shared" si="11"/>
        <v>0</v>
      </c>
      <c r="K145" s="5">
        <f t="shared" si="12"/>
        <v>1</v>
      </c>
      <c r="L145" s="5">
        <f t="shared" si="13"/>
        <v>1</v>
      </c>
      <c r="N145" s="8">
        <f>VLOOKUP(C145,'data indicadores nacional'!$A$2:$J$24,10,FALSE)</f>
        <v>61</v>
      </c>
      <c r="O145" t="str">
        <f t="shared" si="14"/>
        <v xml:space="preserve"> </v>
      </c>
    </row>
    <row r="146" spans="1:15">
      <c r="A146" t="s">
        <v>87</v>
      </c>
      <c r="B146" t="s">
        <v>186</v>
      </c>
      <c r="C146" t="s">
        <v>98</v>
      </c>
      <c r="D146" s="8">
        <v>66.618513168129795</v>
      </c>
      <c r="E146" s="8">
        <v>73.449678075228732</v>
      </c>
      <c r="F146" s="8">
        <v>78.499156829679592</v>
      </c>
      <c r="G146" t="str">
        <f>VLOOKUP(C146,'data indicadores nacional'!$A$2:$G$24,7,FALSE)</f>
        <v>abajo</v>
      </c>
      <c r="H146" s="9">
        <f>VLOOKUP(C146,'data indicadores nacional'!$A$2:$F$24,6,FALSE)</f>
        <v>3.4897517565506893</v>
      </c>
      <c r="I146" s="5" t="str">
        <f t="shared" si="10"/>
        <v>alarma</v>
      </c>
      <c r="J146" s="5">
        <f t="shared" si="11"/>
        <v>0</v>
      </c>
      <c r="K146" s="5">
        <f t="shared" si="12"/>
        <v>1</v>
      </c>
      <c r="L146" s="5">
        <f t="shared" si="13"/>
        <v>1</v>
      </c>
      <c r="N146" s="8">
        <f>VLOOKUP(C146,'data indicadores nacional'!$A$2:$J$24,10,FALSE)</f>
        <v>61</v>
      </c>
      <c r="O146" t="str">
        <f t="shared" si="14"/>
        <v>alarma</v>
      </c>
    </row>
    <row r="147" spans="1:15">
      <c r="A147" t="s">
        <v>87</v>
      </c>
      <c r="B147" t="s">
        <v>186</v>
      </c>
      <c r="C147" t="s">
        <v>99</v>
      </c>
      <c r="D147" s="8">
        <v>128.1638288080994</v>
      </c>
      <c r="E147" s="8">
        <v>135.31685997646665</v>
      </c>
      <c r="F147" s="8">
        <v>145.99765061251887</v>
      </c>
      <c r="G147" t="str">
        <f>VLOOKUP(C147,'data indicadores nacional'!$A$2:$G$24,7,FALSE)</f>
        <v>abajo</v>
      </c>
      <c r="H147" s="9">
        <f>VLOOKUP(C147,'data indicadores nacional'!$A$2:$F$24,6,FALSE)</f>
        <v>7.5200278194544445</v>
      </c>
      <c r="I147" s="5" t="str">
        <f t="shared" si="10"/>
        <v>alarma</v>
      </c>
      <c r="J147" s="5">
        <f t="shared" si="11"/>
        <v>0</v>
      </c>
      <c r="K147" s="5">
        <f t="shared" si="12"/>
        <v>1</v>
      </c>
      <c r="L147" s="5">
        <f t="shared" si="13"/>
        <v>1</v>
      </c>
      <c r="N147" s="8">
        <f>VLOOKUP(C147,'data indicadores nacional'!$A$2:$J$24,10,FALSE)</f>
        <v>61</v>
      </c>
      <c r="O147" t="str">
        <f t="shared" si="14"/>
        <v>alarma</v>
      </c>
    </row>
    <row r="148" spans="1:15">
      <c r="A148" t="s">
        <v>87</v>
      </c>
      <c r="B148" t="s">
        <v>186</v>
      </c>
      <c r="C148" t="s">
        <v>100</v>
      </c>
      <c r="D148" s="8">
        <v>6.8746694870438922</v>
      </c>
      <c r="E148" s="8">
        <v>11.611441517983575</v>
      </c>
      <c r="F148" s="8">
        <v>9.0474993717014325</v>
      </c>
      <c r="G148" t="str">
        <f>VLOOKUP(C148,'data indicadores nacional'!$A$2:$G$24,7,FALSE)</f>
        <v>abajo</v>
      </c>
      <c r="H148" s="9">
        <f>VLOOKUP(C148,'data indicadores nacional'!$A$2:$F$24,6,FALSE)</f>
        <v>1.7895311097465236</v>
      </c>
      <c r="I148" s="5" t="str">
        <f t="shared" si="10"/>
        <v xml:space="preserve"> </v>
      </c>
      <c r="J148" s="5">
        <f t="shared" si="11"/>
        <v>0</v>
      </c>
      <c r="K148" s="5">
        <f t="shared" si="12"/>
        <v>1</v>
      </c>
      <c r="L148" s="5">
        <f t="shared" si="13"/>
        <v>1</v>
      </c>
      <c r="N148" s="8">
        <f>VLOOKUP(C148,'data indicadores nacional'!$A$2:$J$24,10,FALSE)</f>
        <v>15</v>
      </c>
      <c r="O148" t="str">
        <f t="shared" si="14"/>
        <v xml:space="preserve"> </v>
      </c>
    </row>
    <row r="149" spans="1:15">
      <c r="A149" t="s">
        <v>87</v>
      </c>
      <c r="B149" t="s">
        <v>186</v>
      </c>
      <c r="C149" t="s">
        <v>101</v>
      </c>
      <c r="D149" s="8">
        <v>5.2882072977260712</v>
      </c>
      <c r="E149" s="8">
        <v>9.3457943925233646</v>
      </c>
      <c r="F149" s="8">
        <v>8.0422216637346065</v>
      </c>
      <c r="G149" t="str">
        <f>VLOOKUP(C149,'data indicadores nacional'!$A$2:$G$24,7,FALSE)</f>
        <v>abajo</v>
      </c>
      <c r="H149" s="9">
        <f>VLOOKUP(C149,'data indicadores nacional'!$A$2:$F$24,6,FALSE)</f>
        <v>1.3238688071947835</v>
      </c>
      <c r="I149" s="5" t="str">
        <f t="shared" si="10"/>
        <v xml:space="preserve"> </v>
      </c>
      <c r="J149" s="5">
        <f t="shared" si="11"/>
        <v>0</v>
      </c>
      <c r="K149" s="5">
        <f t="shared" si="12"/>
        <v>1</v>
      </c>
      <c r="L149" s="5">
        <f t="shared" si="13"/>
        <v>1</v>
      </c>
      <c r="N149" s="8">
        <f>VLOOKUP(C149,'data indicadores nacional'!$A$2:$J$24,10,FALSE)</f>
        <v>12</v>
      </c>
      <c r="O149" t="str">
        <f t="shared" si="14"/>
        <v xml:space="preserve"> </v>
      </c>
    </row>
    <row r="150" spans="1:15">
      <c r="A150" t="s">
        <v>87</v>
      </c>
      <c r="B150" t="s">
        <v>186</v>
      </c>
      <c r="C150" t="s">
        <v>102</v>
      </c>
      <c r="E150" s="8">
        <v>8.7958483595742809</v>
      </c>
      <c r="G150" t="str">
        <f>VLOOKUP(C150,'data indicadores nacional'!$A$2:$G$24,7,FALSE)</f>
        <v>abajo</v>
      </c>
      <c r="H150" s="9">
        <f>VLOOKUP(C150,'data indicadores nacional'!$A$2:$F$24,6,FALSE)</f>
        <v>1.6226293498102424</v>
      </c>
      <c r="I150" s="5" t="str">
        <f t="shared" si="10"/>
        <v xml:space="preserve"> </v>
      </c>
      <c r="J150" s="5">
        <f t="shared" si="11"/>
        <v>0</v>
      </c>
      <c r="K150" s="5">
        <f t="shared" si="12"/>
        <v>0</v>
      </c>
      <c r="L150" s="5">
        <f t="shared" si="13"/>
        <v>0</v>
      </c>
      <c r="N150" s="8" t="str">
        <f>VLOOKUP(C150,'data indicadores nacional'!$A$2:$J$24,10,FALSE)</f>
        <v>-</v>
      </c>
      <c r="O150" t="str">
        <f t="shared" si="14"/>
        <v xml:space="preserve"> </v>
      </c>
    </row>
    <row r="151" spans="1:15">
      <c r="A151" t="s">
        <v>87</v>
      </c>
      <c r="B151" t="s">
        <v>186</v>
      </c>
      <c r="C151" t="s">
        <v>103</v>
      </c>
      <c r="D151" s="8">
        <v>20.807324178110697</v>
      </c>
      <c r="E151" s="8">
        <v>43.979241797871403</v>
      </c>
      <c r="F151" s="8">
        <v>8.6415485655029389</v>
      </c>
      <c r="G151" t="str">
        <f>VLOOKUP(C151,'data indicadores nacional'!$A$2:$G$24,7,FALSE)</f>
        <v>abajo</v>
      </c>
      <c r="H151" s="9">
        <f>VLOOKUP(C151,'data indicadores nacional'!$A$2:$F$24,6,FALSE)</f>
        <v>4.9638210683068253</v>
      </c>
      <c r="I151" s="5" t="str">
        <f t="shared" si="10"/>
        <v xml:space="preserve"> </v>
      </c>
      <c r="J151" s="5">
        <f t="shared" si="11"/>
        <v>1</v>
      </c>
      <c r="K151" s="5">
        <f t="shared" si="12"/>
        <v>0</v>
      </c>
      <c r="L151" s="5">
        <f t="shared" si="13"/>
        <v>1</v>
      </c>
      <c r="N151" s="8">
        <f>VLOOKUP(C151,'data indicadores nacional'!$A$2:$J$24,10,FALSE)</f>
        <v>8.9</v>
      </c>
      <c r="O151" t="str">
        <f t="shared" si="14"/>
        <v xml:space="preserve"> </v>
      </c>
    </row>
    <row r="152" spans="1:15">
      <c r="A152" t="s">
        <v>87</v>
      </c>
      <c r="B152" t="s">
        <v>186</v>
      </c>
      <c r="C152" t="s">
        <v>104</v>
      </c>
      <c r="D152" s="8">
        <v>12.038733315885894</v>
      </c>
      <c r="E152" s="8">
        <v>18.683770217512549</v>
      </c>
      <c r="F152" s="8">
        <v>15.644400297988577</v>
      </c>
      <c r="G152" t="str">
        <f>VLOOKUP(C152,'data indicadores nacional'!$A$2:$G$24,7,FALSE)</f>
        <v>abajo</v>
      </c>
      <c r="H152" s="9">
        <f>VLOOKUP(C152,'data indicadores nacional'!$A$2:$F$24,6,FALSE)</f>
        <v>0.3966802220902198</v>
      </c>
      <c r="I152" s="5" t="str">
        <f t="shared" si="10"/>
        <v xml:space="preserve"> </v>
      </c>
      <c r="J152" s="5">
        <f t="shared" si="11"/>
        <v>0</v>
      </c>
      <c r="K152" s="5">
        <f t="shared" si="12"/>
        <v>1</v>
      </c>
      <c r="L152" s="5">
        <f t="shared" si="13"/>
        <v>1</v>
      </c>
      <c r="N152" s="8">
        <f>VLOOKUP(C152,'data indicadores nacional'!$A$2:$J$24,10,FALSE)</f>
        <v>12</v>
      </c>
      <c r="O152" t="str">
        <f t="shared" si="14"/>
        <v>alarma</v>
      </c>
    </row>
    <row r="153" spans="1:15">
      <c r="A153" t="s">
        <v>87</v>
      </c>
      <c r="B153" t="s">
        <v>186</v>
      </c>
      <c r="C153" t="s">
        <v>105</v>
      </c>
      <c r="D153" s="8">
        <v>15.605493133583021</v>
      </c>
      <c r="E153" s="8">
        <v>8.7958483595742809</v>
      </c>
      <c r="F153" s="8">
        <v>8.6415485655029389</v>
      </c>
      <c r="G153" t="str">
        <f>VLOOKUP(C153,'data indicadores nacional'!$A$2:$G$24,7,FALSE)</f>
        <v>abajo</v>
      </c>
      <c r="H153" s="9">
        <f>VLOOKUP(C153,'data indicadores nacional'!$A$2:$F$24,6,FALSE)</f>
        <v>1.2536970118415909</v>
      </c>
      <c r="I153" s="5" t="str">
        <f t="shared" si="10"/>
        <v xml:space="preserve"> </v>
      </c>
      <c r="J153" s="5">
        <f t="shared" si="11"/>
        <v>1</v>
      </c>
      <c r="K153" s="5">
        <f t="shared" si="12"/>
        <v>0</v>
      </c>
      <c r="L153" s="5">
        <f t="shared" si="13"/>
        <v>1</v>
      </c>
      <c r="N153" s="8">
        <f>VLOOKUP(C153,'data indicadores nacional'!$A$2:$J$24,10,FALSE)</f>
        <v>4.0773685948219525</v>
      </c>
      <c r="O153" t="str">
        <f t="shared" si="14"/>
        <v>alarma</v>
      </c>
    </row>
    <row r="154" spans="1:15">
      <c r="A154" t="s">
        <v>87</v>
      </c>
      <c r="B154" t="s">
        <v>187</v>
      </c>
      <c r="C154" t="s">
        <v>88</v>
      </c>
      <c r="D154" s="8">
        <v>2.0689655172413794</v>
      </c>
      <c r="E154" s="8">
        <v>4.2735042735042734</v>
      </c>
      <c r="F154" s="8">
        <v>2.5641025641025639</v>
      </c>
      <c r="G154" t="str">
        <f>VLOOKUP(C154,'data indicadores nacional'!$A$2:$G$24,7,FALSE)</f>
        <v>abajo</v>
      </c>
      <c r="H154" s="9">
        <f>VLOOKUP(C154,'data indicadores nacional'!$A$2:$F$24,6,FALSE)</f>
        <v>0.25026441121950321</v>
      </c>
      <c r="I154" s="5" t="str">
        <f t="shared" si="10"/>
        <v xml:space="preserve"> </v>
      </c>
      <c r="J154" s="5">
        <f t="shared" si="11"/>
        <v>0</v>
      </c>
      <c r="K154" s="5">
        <f t="shared" si="12"/>
        <v>1</v>
      </c>
      <c r="L154" s="5">
        <f t="shared" si="13"/>
        <v>1</v>
      </c>
      <c r="N154" s="8">
        <f>VLOOKUP(C154,'data indicadores nacional'!$A$2:$J$24,10,FALSE)</f>
        <v>10</v>
      </c>
      <c r="O154" t="str">
        <f t="shared" si="14"/>
        <v xml:space="preserve"> </v>
      </c>
    </row>
    <row r="155" spans="1:15">
      <c r="A155" t="s">
        <v>87</v>
      </c>
      <c r="B155" t="s">
        <v>187</v>
      </c>
      <c r="C155" t="s">
        <v>89</v>
      </c>
      <c r="D155" s="8">
        <v>78.709677419354847</v>
      </c>
      <c r="E155" s="8">
        <v>83.471074380165291</v>
      </c>
      <c r="F155" s="8">
        <v>78.651685393258433</v>
      </c>
      <c r="G155" t="str">
        <f>VLOOKUP(C155,'data indicadores nacional'!$A$2:$G$24,7,FALSE)</f>
        <v>arriba</v>
      </c>
      <c r="H155" s="9">
        <f>VLOOKUP(C155,'data indicadores nacional'!$A$2:$F$24,6,FALSE)</f>
        <v>2.7490434366534529</v>
      </c>
      <c r="I155" s="5" t="str">
        <f t="shared" si="10"/>
        <v>alarma</v>
      </c>
      <c r="J155" s="5">
        <f t="shared" si="11"/>
        <v>0</v>
      </c>
      <c r="K155" s="5">
        <f t="shared" si="12"/>
        <v>0</v>
      </c>
      <c r="L155" s="5">
        <f t="shared" si="13"/>
        <v>0</v>
      </c>
      <c r="N155" s="8">
        <f>VLOOKUP(C155,'data indicadores nacional'!$A$2:$J$24,10,FALSE)</f>
        <v>95</v>
      </c>
      <c r="O155" t="str">
        <f t="shared" si="14"/>
        <v>alarma</v>
      </c>
    </row>
    <row r="156" spans="1:15">
      <c r="A156" t="s">
        <v>87</v>
      </c>
      <c r="B156" t="s">
        <v>187</v>
      </c>
      <c r="C156" t="s">
        <v>90</v>
      </c>
      <c r="D156" s="8">
        <v>100</v>
      </c>
      <c r="E156" s="8">
        <v>100</v>
      </c>
      <c r="G156" t="str">
        <f>VLOOKUP(C156,'data indicadores nacional'!$A$2:$G$24,7,FALSE)</f>
        <v>abajo</v>
      </c>
      <c r="H156" s="9">
        <f>VLOOKUP(C156,'data indicadores nacional'!$A$2:$F$24,6,FALSE)</f>
        <v>2.2832114202799096</v>
      </c>
      <c r="I156" s="5" t="str">
        <f t="shared" si="10"/>
        <v xml:space="preserve"> </v>
      </c>
      <c r="J156" s="5">
        <f t="shared" si="11"/>
        <v>1</v>
      </c>
      <c r="K156" s="5">
        <f t="shared" si="12"/>
        <v>0</v>
      </c>
      <c r="L156" s="5">
        <f t="shared" si="13"/>
        <v>1</v>
      </c>
      <c r="N156" s="8" t="str">
        <f>VLOOKUP(C156,'data indicadores nacional'!$A$2:$J$24,10,FALSE)</f>
        <v>-</v>
      </c>
      <c r="O156" t="str">
        <f t="shared" si="14"/>
        <v xml:space="preserve"> </v>
      </c>
    </row>
    <row r="157" spans="1:15">
      <c r="A157" t="s">
        <v>87</v>
      </c>
      <c r="B157" t="s">
        <v>187</v>
      </c>
      <c r="C157" t="s">
        <v>91</v>
      </c>
      <c r="D157" s="8">
        <v>95.731707317073173</v>
      </c>
      <c r="E157" s="8">
        <v>97.52066115702479</v>
      </c>
      <c r="F157" s="8">
        <v>95.454545454545453</v>
      </c>
      <c r="G157" t="str">
        <f>VLOOKUP(C157,'data indicadores nacional'!$A$2:$G$24,7,FALSE)</f>
        <v>arriba</v>
      </c>
      <c r="H157" s="9">
        <f>VLOOKUP(C157,'data indicadores nacional'!$A$2:$F$24,6,FALSE)</f>
        <v>0.72595219758941765</v>
      </c>
      <c r="I157" s="5" t="str">
        <f t="shared" si="10"/>
        <v>alarma</v>
      </c>
      <c r="J157" s="5">
        <f t="shared" si="11"/>
        <v>0</v>
      </c>
      <c r="K157" s="5">
        <f t="shared" si="12"/>
        <v>1</v>
      </c>
      <c r="L157" s="5">
        <f t="shared" si="13"/>
        <v>1</v>
      </c>
      <c r="N157" s="8" t="str">
        <f>VLOOKUP(C157,'data indicadores nacional'!$A$2:$J$24,10,FALSE)</f>
        <v>-</v>
      </c>
      <c r="O157" t="str">
        <f t="shared" si="14"/>
        <v xml:space="preserve"> </v>
      </c>
    </row>
    <row r="158" spans="1:15">
      <c r="A158" t="s">
        <v>87</v>
      </c>
      <c r="B158" t="s">
        <v>187</v>
      </c>
      <c r="C158" t="s">
        <v>92</v>
      </c>
      <c r="E158" s="8">
        <v>0.82644628099173556</v>
      </c>
      <c r="G158" t="str">
        <f>VLOOKUP(C158,'data indicadores nacional'!$A$2:$G$24,7,FALSE)</f>
        <v>abajo</v>
      </c>
      <c r="H158" s="9">
        <f>VLOOKUP(C158,'data indicadores nacional'!$A$2:$F$24,6,FALSE)</f>
        <v>2.5040710609700474</v>
      </c>
      <c r="I158" s="5" t="str">
        <f t="shared" si="10"/>
        <v xml:space="preserve"> </v>
      </c>
      <c r="J158" s="5">
        <f t="shared" si="11"/>
        <v>0</v>
      </c>
      <c r="K158" s="5">
        <f t="shared" si="12"/>
        <v>0</v>
      </c>
      <c r="L158" s="5">
        <f t="shared" si="13"/>
        <v>0</v>
      </c>
      <c r="N158" s="8" t="str">
        <f>VLOOKUP(C158,'data indicadores nacional'!$A$2:$J$24,10,FALSE)</f>
        <v>-</v>
      </c>
      <c r="O158" t="str">
        <f t="shared" si="14"/>
        <v xml:space="preserve"> </v>
      </c>
    </row>
    <row r="159" spans="1:15">
      <c r="A159" t="s">
        <v>87</v>
      </c>
      <c r="B159" t="s">
        <v>187</v>
      </c>
      <c r="C159" t="s">
        <v>93</v>
      </c>
      <c r="E159" s="8">
        <v>0.82644628099173556</v>
      </c>
      <c r="G159" t="str">
        <f>VLOOKUP(C159,'data indicadores nacional'!$A$2:$G$24,7,FALSE)</f>
        <v>abajo</v>
      </c>
      <c r="H159" s="9">
        <f>VLOOKUP(C159,'data indicadores nacional'!$A$2:$F$24,6,FALSE)</f>
        <v>3.3766595341714022E-2</v>
      </c>
      <c r="I159" s="5" t="str">
        <f t="shared" si="10"/>
        <v xml:space="preserve"> </v>
      </c>
      <c r="J159" s="5">
        <f t="shared" si="11"/>
        <v>0</v>
      </c>
      <c r="K159" s="5">
        <f t="shared" si="12"/>
        <v>0</v>
      </c>
      <c r="L159" s="5">
        <f t="shared" si="13"/>
        <v>0</v>
      </c>
      <c r="N159" s="8">
        <f>VLOOKUP(C159,'data indicadores nacional'!$A$2:$J$24,10,FALSE)</f>
        <v>15</v>
      </c>
      <c r="O159" t="str">
        <f t="shared" si="14"/>
        <v xml:space="preserve"> </v>
      </c>
    </row>
    <row r="160" spans="1:15">
      <c r="A160" t="s">
        <v>87</v>
      </c>
      <c r="B160" t="s">
        <v>187</v>
      </c>
      <c r="C160" t="s">
        <v>94</v>
      </c>
      <c r="D160" s="8">
        <v>4.9879518072289155</v>
      </c>
      <c r="E160" s="8">
        <v>5.446280991735537</v>
      </c>
      <c r="F160" s="8">
        <v>4.8666666666666663</v>
      </c>
      <c r="G160" t="str">
        <f>VLOOKUP(C160,'data indicadores nacional'!$A$2:$G$24,7,FALSE)</f>
        <v>arriba</v>
      </c>
      <c r="H160" s="9">
        <f>VLOOKUP(C160,'data indicadores nacional'!$A$2:$F$24,6,FALSE)</f>
        <v>0.23219145011705353</v>
      </c>
      <c r="I160" s="5" t="str">
        <f t="shared" si="10"/>
        <v>alarma</v>
      </c>
      <c r="J160" s="5">
        <f t="shared" si="11"/>
        <v>0</v>
      </c>
      <c r="K160" s="5">
        <f t="shared" si="12"/>
        <v>1</v>
      </c>
      <c r="L160" s="5">
        <f t="shared" si="13"/>
        <v>1</v>
      </c>
      <c r="N160" s="8" t="str">
        <f>VLOOKUP(C160,'data indicadores nacional'!$A$2:$J$24,10,FALSE)</f>
        <v>-</v>
      </c>
      <c r="O160" t="str">
        <f t="shared" si="14"/>
        <v xml:space="preserve"> </v>
      </c>
    </row>
    <row r="161" spans="1:15">
      <c r="A161" t="s">
        <v>87</v>
      </c>
      <c r="B161" t="s">
        <v>187</v>
      </c>
      <c r="C161" t="s">
        <v>95</v>
      </c>
      <c r="D161" s="8">
        <v>13.20754716981132</v>
      </c>
      <c r="E161" s="8">
        <v>13.223140495867769</v>
      </c>
      <c r="F161" s="8">
        <v>6.666666666666667</v>
      </c>
      <c r="G161" t="str">
        <f>VLOOKUP(C161,'data indicadores nacional'!$A$2:$G$24,7,FALSE)</f>
        <v>abajo</v>
      </c>
      <c r="H161" s="9">
        <f>VLOOKUP(C161,'data indicadores nacional'!$A$2:$F$24,6,FALSE)</f>
        <v>1.7199886991149187</v>
      </c>
      <c r="I161" s="5" t="str">
        <f t="shared" si="10"/>
        <v xml:space="preserve"> </v>
      </c>
      <c r="J161" s="5">
        <f t="shared" si="11"/>
        <v>1</v>
      </c>
      <c r="K161" s="5">
        <f t="shared" si="12"/>
        <v>0</v>
      </c>
      <c r="L161" s="5">
        <f t="shared" si="13"/>
        <v>1</v>
      </c>
      <c r="N161" s="8">
        <f>VLOOKUP(C161,'data indicadores nacional'!$A$2:$J$24,10,FALSE)</f>
        <v>15</v>
      </c>
      <c r="O161" t="str">
        <f t="shared" si="14"/>
        <v xml:space="preserve"> </v>
      </c>
    </row>
    <row r="162" spans="1:15">
      <c r="A162" t="s">
        <v>87</v>
      </c>
      <c r="B162" t="s">
        <v>187</v>
      </c>
      <c r="C162" t="s">
        <v>97</v>
      </c>
      <c r="D162" s="8">
        <v>0.45977011494252873</v>
      </c>
      <c r="E162" s="8">
        <v>2.0590253946465342</v>
      </c>
      <c r="F162" s="8">
        <v>0.67842605156037983</v>
      </c>
      <c r="G162" t="str">
        <f>VLOOKUP(C162,'data indicadores nacional'!$A$2:$G$24,7,FALSE)</f>
        <v>abajo</v>
      </c>
      <c r="H162" s="9">
        <f>VLOOKUP(C162,'data indicadores nacional'!$A$2:$F$24,6,FALSE)</f>
        <v>0.35698528124504503</v>
      </c>
      <c r="I162" s="5" t="str">
        <f t="shared" si="10"/>
        <v xml:space="preserve"> </v>
      </c>
      <c r="J162" s="5">
        <f t="shared" si="11"/>
        <v>0</v>
      </c>
      <c r="K162" s="5">
        <f t="shared" si="12"/>
        <v>1</v>
      </c>
      <c r="L162" s="5">
        <f t="shared" si="13"/>
        <v>1</v>
      </c>
      <c r="N162" s="8">
        <f>VLOOKUP(C162,'data indicadores nacional'!$A$2:$J$24,10,FALSE)</f>
        <v>61</v>
      </c>
      <c r="O162" t="str">
        <f t="shared" si="14"/>
        <v xml:space="preserve"> </v>
      </c>
    </row>
    <row r="163" spans="1:15">
      <c r="A163" t="s">
        <v>87</v>
      </c>
      <c r="B163" t="s">
        <v>187</v>
      </c>
      <c r="C163" t="s">
        <v>98</v>
      </c>
      <c r="D163" s="8">
        <v>9.7898758357211086</v>
      </c>
      <c r="E163" s="8">
        <v>15.867291741795887</v>
      </c>
      <c r="F163" s="8">
        <v>6.0866451843895453</v>
      </c>
      <c r="G163" t="str">
        <f>VLOOKUP(C163,'data indicadores nacional'!$A$2:$G$24,7,FALSE)</f>
        <v>abajo</v>
      </c>
      <c r="H163" s="9">
        <f>VLOOKUP(C163,'data indicadores nacional'!$A$2:$F$24,6,FALSE)</f>
        <v>3.4897517565506893</v>
      </c>
      <c r="I163" s="5" t="str">
        <f t="shared" si="10"/>
        <v xml:space="preserve"> </v>
      </c>
      <c r="J163" s="5">
        <f t="shared" si="11"/>
        <v>1</v>
      </c>
      <c r="K163" s="5">
        <f t="shared" si="12"/>
        <v>0</v>
      </c>
      <c r="L163" s="5">
        <f t="shared" si="13"/>
        <v>1</v>
      </c>
      <c r="N163" s="8">
        <f>VLOOKUP(C163,'data indicadores nacional'!$A$2:$J$24,10,FALSE)</f>
        <v>61</v>
      </c>
      <c r="O163" t="str">
        <f t="shared" si="14"/>
        <v xml:space="preserve"> </v>
      </c>
    </row>
    <row r="164" spans="1:15">
      <c r="A164" t="s">
        <v>87</v>
      </c>
      <c r="B164" t="s">
        <v>187</v>
      </c>
      <c r="C164" t="s">
        <v>99</v>
      </c>
      <c r="D164" s="8">
        <v>19.870839542970689</v>
      </c>
      <c r="E164" s="8">
        <v>31.155015197568389</v>
      </c>
      <c r="F164" s="8">
        <v>12.130401819560273</v>
      </c>
      <c r="G164" t="str">
        <f>VLOOKUP(C164,'data indicadores nacional'!$A$2:$G$24,7,FALSE)</f>
        <v>abajo</v>
      </c>
      <c r="H164" s="9">
        <f>VLOOKUP(C164,'data indicadores nacional'!$A$2:$F$24,6,FALSE)</f>
        <v>7.5200278194544445</v>
      </c>
      <c r="I164" s="5" t="str">
        <f t="shared" si="10"/>
        <v xml:space="preserve"> </v>
      </c>
      <c r="J164" s="5">
        <f t="shared" si="11"/>
        <v>1</v>
      </c>
      <c r="K164" s="5">
        <f t="shared" si="12"/>
        <v>0</v>
      </c>
      <c r="L164" s="5">
        <f t="shared" si="13"/>
        <v>1</v>
      </c>
      <c r="N164" s="8">
        <f>VLOOKUP(C164,'data indicadores nacional'!$A$2:$J$24,10,FALSE)</f>
        <v>61</v>
      </c>
      <c r="O164" t="str">
        <f t="shared" si="14"/>
        <v xml:space="preserve"> </v>
      </c>
    </row>
    <row r="165" spans="1:15">
      <c r="A165" t="s">
        <v>87</v>
      </c>
      <c r="B165" t="s">
        <v>187</v>
      </c>
      <c r="C165" t="s">
        <v>100</v>
      </c>
      <c r="E165" s="8">
        <v>8.2644628099173563</v>
      </c>
      <c r="G165" t="str">
        <f>VLOOKUP(C165,'data indicadores nacional'!$A$2:$G$24,7,FALSE)</f>
        <v>abajo</v>
      </c>
      <c r="H165" s="9">
        <f>VLOOKUP(C165,'data indicadores nacional'!$A$2:$F$24,6,FALSE)</f>
        <v>1.7895311097465236</v>
      </c>
      <c r="I165" s="5" t="str">
        <f t="shared" si="10"/>
        <v xml:space="preserve"> </v>
      </c>
      <c r="J165" s="5">
        <f t="shared" si="11"/>
        <v>0</v>
      </c>
      <c r="K165" s="5">
        <f t="shared" si="12"/>
        <v>0</v>
      </c>
      <c r="L165" s="5">
        <f t="shared" si="13"/>
        <v>0</v>
      </c>
      <c r="N165" s="8">
        <f>VLOOKUP(C165,'data indicadores nacional'!$A$2:$J$24,10,FALSE)</f>
        <v>15</v>
      </c>
      <c r="O165" t="str">
        <f t="shared" si="14"/>
        <v xml:space="preserve"> </v>
      </c>
    </row>
    <row r="166" spans="1:15">
      <c r="A166" t="s">
        <v>87</v>
      </c>
      <c r="B166" t="s">
        <v>187</v>
      </c>
      <c r="C166" t="s">
        <v>104</v>
      </c>
      <c r="D166" s="8">
        <v>5.9880239520958085</v>
      </c>
      <c r="F166" s="8">
        <v>21.739130434782609</v>
      </c>
      <c r="G166" t="str">
        <f>VLOOKUP(C166,'data indicadores nacional'!$A$2:$G$24,7,FALSE)</f>
        <v>abajo</v>
      </c>
      <c r="H166" s="9">
        <f>VLOOKUP(C166,'data indicadores nacional'!$A$2:$F$24,6,FALSE)</f>
        <v>0.3966802220902198</v>
      </c>
      <c r="I166" s="5" t="str">
        <f t="shared" si="10"/>
        <v>alarma</v>
      </c>
      <c r="J166" s="5">
        <f t="shared" si="11"/>
        <v>0</v>
      </c>
      <c r="K166" s="5">
        <f t="shared" si="12"/>
        <v>1</v>
      </c>
      <c r="L166" s="5">
        <f t="shared" si="13"/>
        <v>1</v>
      </c>
      <c r="N166" s="8">
        <f>VLOOKUP(C166,'data indicadores nacional'!$A$2:$J$24,10,FALSE)</f>
        <v>12</v>
      </c>
      <c r="O166" t="str">
        <f t="shared" si="14"/>
        <v>alarma</v>
      </c>
    </row>
    <row r="167" spans="1:15">
      <c r="A167" t="s">
        <v>87</v>
      </c>
      <c r="B167" t="s">
        <v>188</v>
      </c>
      <c r="C167" t="s">
        <v>88</v>
      </c>
      <c r="D167" s="8">
        <v>1.4285714285714286</v>
      </c>
      <c r="F167" s="8">
        <v>2.4390243902439024</v>
      </c>
      <c r="G167" t="str">
        <f>VLOOKUP(C167,'data indicadores nacional'!$A$2:$G$24,7,FALSE)</f>
        <v>abajo</v>
      </c>
      <c r="H167" s="9">
        <f>VLOOKUP(C167,'data indicadores nacional'!$A$2:$F$24,6,FALSE)</f>
        <v>0.25026441121950321</v>
      </c>
      <c r="I167" s="5" t="str">
        <f t="shared" si="10"/>
        <v>alarma</v>
      </c>
      <c r="J167" s="5">
        <f t="shared" si="11"/>
        <v>0</v>
      </c>
      <c r="K167" s="5">
        <f t="shared" si="12"/>
        <v>1</v>
      </c>
      <c r="L167" s="5">
        <f t="shared" si="13"/>
        <v>1</v>
      </c>
      <c r="N167" s="8">
        <f>VLOOKUP(C167,'data indicadores nacional'!$A$2:$J$24,10,FALSE)</f>
        <v>10</v>
      </c>
      <c r="O167" t="str">
        <f t="shared" si="14"/>
        <v xml:space="preserve"> </v>
      </c>
    </row>
    <row r="168" spans="1:15">
      <c r="A168" t="s">
        <v>87</v>
      </c>
      <c r="B168" t="s">
        <v>188</v>
      </c>
      <c r="C168" t="s">
        <v>89</v>
      </c>
      <c r="D168" s="8">
        <v>84.722222222222214</v>
      </c>
      <c r="E168" s="8">
        <v>87.5</v>
      </c>
      <c r="F168" s="8">
        <v>95.238095238095227</v>
      </c>
      <c r="G168" t="str">
        <f>VLOOKUP(C168,'data indicadores nacional'!$A$2:$G$24,7,FALSE)</f>
        <v>arriba</v>
      </c>
      <c r="H168" s="9">
        <f>VLOOKUP(C168,'data indicadores nacional'!$A$2:$F$24,6,FALSE)</f>
        <v>2.7490434366534529</v>
      </c>
      <c r="I168" s="5" t="str">
        <f t="shared" si="10"/>
        <v xml:space="preserve"> </v>
      </c>
      <c r="J168" s="5">
        <f t="shared" si="11"/>
        <v>1</v>
      </c>
      <c r="K168" s="5">
        <f t="shared" si="12"/>
        <v>0</v>
      </c>
      <c r="L168" s="5">
        <f t="shared" si="13"/>
        <v>1</v>
      </c>
      <c r="N168" s="8">
        <f>VLOOKUP(C168,'data indicadores nacional'!$A$2:$J$24,10,FALSE)</f>
        <v>95</v>
      </c>
      <c r="O168" t="str">
        <f t="shared" si="14"/>
        <v xml:space="preserve"> </v>
      </c>
    </row>
    <row r="169" spans="1:15">
      <c r="A169" t="s">
        <v>87</v>
      </c>
      <c r="B169" t="s">
        <v>188</v>
      </c>
      <c r="C169" t="s">
        <v>91</v>
      </c>
      <c r="D169" s="8">
        <v>97.260273972602747</v>
      </c>
      <c r="E169" s="8">
        <v>100</v>
      </c>
      <c r="F169" s="8">
        <v>100</v>
      </c>
      <c r="G169" t="str">
        <f>VLOOKUP(C169,'data indicadores nacional'!$A$2:$G$24,7,FALSE)</f>
        <v>arriba</v>
      </c>
      <c r="H169" s="9">
        <f>VLOOKUP(C169,'data indicadores nacional'!$A$2:$F$24,6,FALSE)</f>
        <v>0.72595219758941765</v>
      </c>
      <c r="I169" s="5" t="str">
        <f t="shared" si="10"/>
        <v xml:space="preserve"> </v>
      </c>
      <c r="J169" s="5">
        <f t="shared" si="11"/>
        <v>1</v>
      </c>
      <c r="K169" s="5">
        <f t="shared" si="12"/>
        <v>0</v>
      </c>
      <c r="L169" s="5">
        <f t="shared" si="13"/>
        <v>1</v>
      </c>
      <c r="N169" s="8" t="str">
        <f>VLOOKUP(C169,'data indicadores nacional'!$A$2:$J$24,10,FALSE)</f>
        <v>-</v>
      </c>
      <c r="O169" t="str">
        <f t="shared" si="14"/>
        <v xml:space="preserve"> </v>
      </c>
    </row>
    <row r="170" spans="1:15">
      <c r="A170" t="s">
        <v>87</v>
      </c>
      <c r="B170" t="s">
        <v>188</v>
      </c>
      <c r="C170" t="s">
        <v>94</v>
      </c>
      <c r="D170" s="8">
        <v>5.4246575342465757</v>
      </c>
      <c r="E170" s="8">
        <v>6.125</v>
      </c>
      <c r="F170" s="8">
        <v>6.6190476190476186</v>
      </c>
      <c r="G170" t="str">
        <f>VLOOKUP(C170,'data indicadores nacional'!$A$2:$G$24,7,FALSE)</f>
        <v>arriba</v>
      </c>
      <c r="H170" s="9">
        <f>VLOOKUP(C170,'data indicadores nacional'!$A$2:$F$24,6,FALSE)</f>
        <v>0.23219145011705353</v>
      </c>
      <c r="I170" s="5" t="str">
        <f t="shared" si="10"/>
        <v xml:space="preserve"> </v>
      </c>
      <c r="J170" s="5">
        <f t="shared" si="11"/>
        <v>1</v>
      </c>
      <c r="K170" s="5">
        <f t="shared" si="12"/>
        <v>0</v>
      </c>
      <c r="L170" s="5">
        <f t="shared" si="13"/>
        <v>1</v>
      </c>
      <c r="N170" s="8" t="str">
        <f>VLOOKUP(C170,'data indicadores nacional'!$A$2:$J$24,10,FALSE)</f>
        <v>-</v>
      </c>
      <c r="O170" t="str">
        <f t="shared" si="14"/>
        <v xml:space="preserve"> </v>
      </c>
    </row>
    <row r="171" spans="1:15">
      <c r="A171" t="s">
        <v>87</v>
      </c>
      <c r="B171" t="s">
        <v>188</v>
      </c>
      <c r="C171" t="s">
        <v>95</v>
      </c>
      <c r="D171" s="8">
        <v>12.857142857142856</v>
      </c>
      <c r="E171" s="8">
        <v>12.5</v>
      </c>
      <c r="F171" s="8">
        <v>11.904761904761903</v>
      </c>
      <c r="G171" t="str">
        <f>VLOOKUP(C171,'data indicadores nacional'!$A$2:$G$24,7,FALSE)</f>
        <v>abajo</v>
      </c>
      <c r="H171" s="9">
        <f>VLOOKUP(C171,'data indicadores nacional'!$A$2:$F$24,6,FALSE)</f>
        <v>1.7199886991149187</v>
      </c>
      <c r="I171" s="5" t="str">
        <f t="shared" si="10"/>
        <v xml:space="preserve"> </v>
      </c>
      <c r="J171" s="5">
        <f t="shared" si="11"/>
        <v>1</v>
      </c>
      <c r="K171" s="5">
        <f t="shared" si="12"/>
        <v>0</v>
      </c>
      <c r="L171" s="5">
        <f t="shared" si="13"/>
        <v>1</v>
      </c>
      <c r="N171" s="8">
        <f>VLOOKUP(C171,'data indicadores nacional'!$A$2:$J$24,10,FALSE)</f>
        <v>15</v>
      </c>
      <c r="O171" t="str">
        <f t="shared" si="14"/>
        <v xml:space="preserve"> </v>
      </c>
    </row>
    <row r="172" spans="1:15">
      <c r="A172" t="s">
        <v>87</v>
      </c>
      <c r="B172" t="s">
        <v>188</v>
      </c>
      <c r="C172" t="s">
        <v>98</v>
      </c>
      <c r="D172" s="8">
        <v>21.668472372697725</v>
      </c>
      <c r="E172" s="8">
        <v>4.7169811320754711</v>
      </c>
      <c r="F172" s="8">
        <v>9.67741935483871</v>
      </c>
      <c r="G172" t="str">
        <f>VLOOKUP(C172,'data indicadores nacional'!$A$2:$G$24,7,FALSE)</f>
        <v>abajo</v>
      </c>
      <c r="H172" s="9">
        <f>VLOOKUP(C172,'data indicadores nacional'!$A$2:$F$24,6,FALSE)</f>
        <v>3.4897517565506893</v>
      </c>
      <c r="I172" s="5" t="str">
        <f t="shared" si="10"/>
        <v>alarma</v>
      </c>
      <c r="J172" s="5">
        <f t="shared" si="11"/>
        <v>1</v>
      </c>
      <c r="K172" s="5">
        <f t="shared" si="12"/>
        <v>0</v>
      </c>
      <c r="L172" s="5">
        <f t="shared" si="13"/>
        <v>1</v>
      </c>
      <c r="N172" s="8">
        <f>VLOOKUP(C172,'data indicadores nacional'!$A$2:$J$24,10,FALSE)</f>
        <v>61</v>
      </c>
      <c r="O172" t="str">
        <f t="shared" si="14"/>
        <v xml:space="preserve"> </v>
      </c>
    </row>
    <row r="173" spans="1:15">
      <c r="A173" t="s">
        <v>87</v>
      </c>
      <c r="B173" t="s">
        <v>188</v>
      </c>
      <c r="C173" t="s">
        <v>99</v>
      </c>
      <c r="D173" s="8">
        <v>46.403712296983755</v>
      </c>
      <c r="E173" s="8">
        <v>9.67741935483871</v>
      </c>
      <c r="F173" s="8">
        <v>20</v>
      </c>
      <c r="G173" t="str">
        <f>VLOOKUP(C173,'data indicadores nacional'!$A$2:$G$24,7,FALSE)</f>
        <v>abajo</v>
      </c>
      <c r="H173" s="9">
        <f>VLOOKUP(C173,'data indicadores nacional'!$A$2:$F$24,6,FALSE)</f>
        <v>7.5200278194544445</v>
      </c>
      <c r="I173" s="5" t="str">
        <f t="shared" si="10"/>
        <v>alarma</v>
      </c>
      <c r="J173" s="5">
        <f t="shared" si="11"/>
        <v>1</v>
      </c>
      <c r="K173" s="5">
        <f t="shared" si="12"/>
        <v>0</v>
      </c>
      <c r="L173" s="5">
        <f t="shared" si="13"/>
        <v>1</v>
      </c>
      <c r="N173" s="8">
        <f>VLOOKUP(C173,'data indicadores nacional'!$A$2:$J$24,10,FALSE)</f>
        <v>61</v>
      </c>
      <c r="O173" t="str">
        <f t="shared" si="14"/>
        <v xml:space="preserve"> </v>
      </c>
    </row>
    <row r="174" spans="1:15">
      <c r="A174" t="s">
        <v>87</v>
      </c>
      <c r="B174" t="s">
        <v>188</v>
      </c>
      <c r="C174" t="s">
        <v>100</v>
      </c>
      <c r="D174" s="8">
        <v>27.397260273972602</v>
      </c>
      <c r="G174" t="str">
        <f>VLOOKUP(C174,'data indicadores nacional'!$A$2:$G$24,7,FALSE)</f>
        <v>abajo</v>
      </c>
      <c r="H174" s="9">
        <f>VLOOKUP(C174,'data indicadores nacional'!$A$2:$F$24,6,FALSE)</f>
        <v>1.7895311097465236</v>
      </c>
      <c r="I174" s="5" t="str">
        <f t="shared" si="10"/>
        <v xml:space="preserve"> </v>
      </c>
      <c r="J174" s="5">
        <f t="shared" si="11"/>
        <v>1</v>
      </c>
      <c r="K174" s="5">
        <f t="shared" si="12"/>
        <v>0</v>
      </c>
      <c r="L174" s="5">
        <f t="shared" si="13"/>
        <v>1</v>
      </c>
      <c r="N174" s="8">
        <f>VLOOKUP(C174,'data indicadores nacional'!$A$2:$J$24,10,FALSE)</f>
        <v>15</v>
      </c>
      <c r="O174" t="str">
        <f t="shared" si="14"/>
        <v xml:space="preserve"> </v>
      </c>
    </row>
    <row r="175" spans="1:15">
      <c r="A175" t="s">
        <v>87</v>
      </c>
      <c r="B175" t="s">
        <v>188</v>
      </c>
      <c r="C175" t="s">
        <v>101</v>
      </c>
      <c r="D175" s="8">
        <v>27.397260273972602</v>
      </c>
      <c r="G175" t="str">
        <f>VLOOKUP(C175,'data indicadores nacional'!$A$2:$G$24,7,FALSE)</f>
        <v>abajo</v>
      </c>
      <c r="H175" s="9">
        <f>VLOOKUP(C175,'data indicadores nacional'!$A$2:$F$24,6,FALSE)</f>
        <v>1.3238688071947835</v>
      </c>
      <c r="I175" s="5" t="str">
        <f t="shared" si="10"/>
        <v xml:space="preserve"> </v>
      </c>
      <c r="J175" s="5">
        <f t="shared" si="11"/>
        <v>1</v>
      </c>
      <c r="K175" s="5">
        <f t="shared" si="12"/>
        <v>0</v>
      </c>
      <c r="L175" s="5">
        <f t="shared" si="13"/>
        <v>1</v>
      </c>
      <c r="N175" s="8">
        <f>VLOOKUP(C175,'data indicadores nacional'!$A$2:$J$24,10,FALSE)</f>
        <v>12</v>
      </c>
      <c r="O175" t="str">
        <f t="shared" si="14"/>
        <v xml:space="preserve"> </v>
      </c>
    </row>
    <row r="176" spans="1:15">
      <c r="A176" t="s">
        <v>87</v>
      </c>
      <c r="B176" t="s">
        <v>188</v>
      </c>
      <c r="C176" t="s">
        <v>104</v>
      </c>
      <c r="F176" s="8">
        <v>23.255813953488371</v>
      </c>
      <c r="G176" t="str">
        <f>VLOOKUP(C176,'data indicadores nacional'!$A$2:$G$24,7,FALSE)</f>
        <v>abajo</v>
      </c>
      <c r="H176" s="9">
        <f>VLOOKUP(C176,'data indicadores nacional'!$A$2:$F$24,6,FALSE)</f>
        <v>0.3966802220902198</v>
      </c>
      <c r="I176" s="5" t="str">
        <f t="shared" si="10"/>
        <v>alarma</v>
      </c>
      <c r="J176" s="5">
        <f t="shared" si="11"/>
        <v>0</v>
      </c>
      <c r="K176" s="5">
        <f t="shared" si="12"/>
        <v>1</v>
      </c>
      <c r="L176" s="5">
        <f t="shared" si="13"/>
        <v>1</v>
      </c>
      <c r="N176" s="8">
        <f>VLOOKUP(C176,'data indicadores nacional'!$A$2:$J$24,10,FALSE)</f>
        <v>12</v>
      </c>
      <c r="O176" t="str">
        <f t="shared" si="14"/>
        <v>alarma</v>
      </c>
    </row>
    <row r="177" spans="1:15">
      <c r="A177" t="s">
        <v>87</v>
      </c>
      <c r="B177" t="s">
        <v>189</v>
      </c>
      <c r="C177" t="s">
        <v>88</v>
      </c>
      <c r="D177" s="8">
        <v>4.7619047619047619</v>
      </c>
      <c r="G177" t="str">
        <f>VLOOKUP(C177,'data indicadores nacional'!$A$2:$G$24,7,FALSE)</f>
        <v>abajo</v>
      </c>
      <c r="H177" s="9">
        <f>VLOOKUP(C177,'data indicadores nacional'!$A$2:$F$24,6,FALSE)</f>
        <v>0.25026441121950321</v>
      </c>
      <c r="I177" s="5" t="str">
        <f t="shared" si="10"/>
        <v xml:space="preserve"> </v>
      </c>
      <c r="J177" s="5">
        <f t="shared" si="11"/>
        <v>1</v>
      </c>
      <c r="K177" s="5">
        <f t="shared" si="12"/>
        <v>0</v>
      </c>
      <c r="L177" s="5">
        <f t="shared" si="13"/>
        <v>1</v>
      </c>
      <c r="N177" s="8">
        <f>VLOOKUP(C177,'data indicadores nacional'!$A$2:$J$24,10,FALSE)</f>
        <v>10</v>
      </c>
      <c r="O177" t="str">
        <f t="shared" si="14"/>
        <v xml:space="preserve"> </v>
      </c>
    </row>
    <row r="178" spans="1:15">
      <c r="A178" t="s">
        <v>87</v>
      </c>
      <c r="B178" t="s">
        <v>189</v>
      </c>
      <c r="C178" t="s">
        <v>89</v>
      </c>
      <c r="D178" s="8">
        <v>95</v>
      </c>
      <c r="E178" s="8">
        <v>75</v>
      </c>
      <c r="F178" s="8">
        <v>100</v>
      </c>
      <c r="G178" t="str">
        <f>VLOOKUP(C178,'data indicadores nacional'!$A$2:$G$24,7,FALSE)</f>
        <v>arriba</v>
      </c>
      <c r="H178" s="9">
        <f>VLOOKUP(C178,'data indicadores nacional'!$A$2:$F$24,6,FALSE)</f>
        <v>2.7490434366534529</v>
      </c>
      <c r="I178" s="5" t="str">
        <f t="shared" si="10"/>
        <v xml:space="preserve"> </v>
      </c>
      <c r="J178" s="5">
        <f t="shared" si="11"/>
        <v>1</v>
      </c>
      <c r="K178" s="5">
        <f t="shared" si="12"/>
        <v>0</v>
      </c>
      <c r="L178" s="5">
        <f t="shared" si="13"/>
        <v>1</v>
      </c>
      <c r="N178" s="8">
        <f>VLOOKUP(C178,'data indicadores nacional'!$A$2:$J$24,10,FALSE)</f>
        <v>95</v>
      </c>
      <c r="O178" t="str">
        <f t="shared" si="14"/>
        <v xml:space="preserve"> </v>
      </c>
    </row>
    <row r="179" spans="1:15">
      <c r="A179" t="s">
        <v>87</v>
      </c>
      <c r="B179" t="s">
        <v>189</v>
      </c>
      <c r="C179" t="s">
        <v>91</v>
      </c>
      <c r="D179" s="8">
        <v>100</v>
      </c>
      <c r="E179" s="8">
        <v>100</v>
      </c>
      <c r="F179" s="8">
        <v>100</v>
      </c>
      <c r="G179" t="str">
        <f>VLOOKUP(C179,'data indicadores nacional'!$A$2:$G$24,7,FALSE)</f>
        <v>arriba</v>
      </c>
      <c r="H179" s="9">
        <f>VLOOKUP(C179,'data indicadores nacional'!$A$2:$F$24,6,FALSE)</f>
        <v>0.72595219758941765</v>
      </c>
      <c r="I179" s="5" t="str">
        <f t="shared" si="10"/>
        <v xml:space="preserve"> </v>
      </c>
      <c r="J179" s="5">
        <f t="shared" si="11"/>
        <v>0</v>
      </c>
      <c r="K179" s="5">
        <f t="shared" si="12"/>
        <v>0</v>
      </c>
      <c r="L179" s="5">
        <f t="shared" si="13"/>
        <v>0</v>
      </c>
      <c r="N179" s="8" t="str">
        <f>VLOOKUP(C179,'data indicadores nacional'!$A$2:$J$24,10,FALSE)</f>
        <v>-</v>
      </c>
      <c r="O179" t="str">
        <f t="shared" si="14"/>
        <v xml:space="preserve"> </v>
      </c>
    </row>
    <row r="180" spans="1:15">
      <c r="A180" t="s">
        <v>87</v>
      </c>
      <c r="B180" t="s">
        <v>189</v>
      </c>
      <c r="C180" t="s">
        <v>94</v>
      </c>
      <c r="D180" s="8">
        <v>6.6190476190476186</v>
      </c>
      <c r="E180" s="8">
        <v>7.25</v>
      </c>
      <c r="F180" s="8">
        <v>8</v>
      </c>
      <c r="G180" t="str">
        <f>VLOOKUP(C180,'data indicadores nacional'!$A$2:$G$24,7,FALSE)</f>
        <v>arriba</v>
      </c>
      <c r="H180" s="9">
        <f>VLOOKUP(C180,'data indicadores nacional'!$A$2:$F$24,6,FALSE)</f>
        <v>0.23219145011705353</v>
      </c>
      <c r="I180" s="5" t="str">
        <f t="shared" si="10"/>
        <v xml:space="preserve"> </v>
      </c>
      <c r="J180" s="5">
        <f t="shared" si="11"/>
        <v>1</v>
      </c>
      <c r="K180" s="5">
        <f t="shared" si="12"/>
        <v>0</v>
      </c>
      <c r="L180" s="5">
        <f t="shared" si="13"/>
        <v>1</v>
      </c>
      <c r="N180" s="8" t="str">
        <f>VLOOKUP(C180,'data indicadores nacional'!$A$2:$J$24,10,FALSE)</f>
        <v>-</v>
      </c>
      <c r="O180" t="str">
        <f t="shared" si="14"/>
        <v xml:space="preserve"> </v>
      </c>
    </row>
    <row r="181" spans="1:15">
      <c r="A181" t="s">
        <v>87</v>
      </c>
      <c r="B181" t="s">
        <v>189</v>
      </c>
      <c r="C181" t="s">
        <v>95</v>
      </c>
      <c r="D181" s="8">
        <v>38.095238095238095</v>
      </c>
      <c r="G181" t="str">
        <f>VLOOKUP(C181,'data indicadores nacional'!$A$2:$G$24,7,FALSE)</f>
        <v>abajo</v>
      </c>
      <c r="H181" s="9">
        <f>VLOOKUP(C181,'data indicadores nacional'!$A$2:$F$24,6,FALSE)</f>
        <v>1.7199886991149187</v>
      </c>
      <c r="I181" s="5" t="str">
        <f t="shared" si="10"/>
        <v xml:space="preserve"> </v>
      </c>
      <c r="J181" s="5">
        <f t="shared" si="11"/>
        <v>1</v>
      </c>
      <c r="K181" s="5">
        <f t="shared" si="12"/>
        <v>0</v>
      </c>
      <c r="L181" s="5">
        <f t="shared" si="13"/>
        <v>1</v>
      </c>
      <c r="N181" s="8">
        <f>VLOOKUP(C181,'data indicadores nacional'!$A$2:$J$24,10,FALSE)</f>
        <v>15</v>
      </c>
      <c r="O181" t="str">
        <f t="shared" si="14"/>
        <v xml:space="preserve"> </v>
      </c>
    </row>
    <row r="182" spans="1:15">
      <c r="A182" t="s">
        <v>87</v>
      </c>
      <c r="B182" t="s">
        <v>189</v>
      </c>
      <c r="C182" t="s">
        <v>98</v>
      </c>
      <c r="D182" s="8">
        <v>21.367521367521366</v>
      </c>
      <c r="F182" s="8">
        <v>12.195121951219512</v>
      </c>
      <c r="G182" t="str">
        <f>VLOOKUP(C182,'data indicadores nacional'!$A$2:$G$24,7,FALSE)</f>
        <v>abajo</v>
      </c>
      <c r="H182" s="9">
        <f>VLOOKUP(C182,'data indicadores nacional'!$A$2:$F$24,6,FALSE)</f>
        <v>3.4897517565506893</v>
      </c>
      <c r="I182" s="5" t="str">
        <f t="shared" si="10"/>
        <v>alarma</v>
      </c>
      <c r="J182" s="5">
        <f t="shared" si="11"/>
        <v>1</v>
      </c>
      <c r="K182" s="5">
        <f t="shared" si="12"/>
        <v>0</v>
      </c>
      <c r="L182" s="5">
        <f t="shared" si="13"/>
        <v>1</v>
      </c>
      <c r="N182" s="8">
        <f>VLOOKUP(C182,'data indicadores nacional'!$A$2:$J$24,10,FALSE)</f>
        <v>61</v>
      </c>
      <c r="O182" t="str">
        <f t="shared" si="14"/>
        <v xml:space="preserve"> </v>
      </c>
    </row>
    <row r="183" spans="1:15">
      <c r="A183" t="s">
        <v>87</v>
      </c>
      <c r="B183" t="s">
        <v>189</v>
      </c>
      <c r="C183" t="s">
        <v>99</v>
      </c>
      <c r="D183" s="8">
        <v>40.983606557377044</v>
      </c>
      <c r="F183" s="8">
        <v>25.477707006369428</v>
      </c>
      <c r="G183" t="str">
        <f>VLOOKUP(C183,'data indicadores nacional'!$A$2:$G$24,7,FALSE)</f>
        <v>abajo</v>
      </c>
      <c r="H183" s="9">
        <f>VLOOKUP(C183,'data indicadores nacional'!$A$2:$F$24,6,FALSE)</f>
        <v>7.5200278194544445</v>
      </c>
      <c r="I183" s="5" t="str">
        <f t="shared" si="10"/>
        <v>alarma</v>
      </c>
      <c r="J183" s="5">
        <f t="shared" si="11"/>
        <v>1</v>
      </c>
      <c r="K183" s="5">
        <f t="shared" si="12"/>
        <v>0</v>
      </c>
      <c r="L183" s="5">
        <f t="shared" si="13"/>
        <v>1</v>
      </c>
      <c r="N183" s="8">
        <f>VLOOKUP(C183,'data indicadores nacional'!$A$2:$J$24,10,FALSE)</f>
        <v>61</v>
      </c>
      <c r="O183" t="str">
        <f t="shared" si="14"/>
        <v xml:space="preserve"> </v>
      </c>
    </row>
    <row r="184" spans="1:15">
      <c r="A184" t="s">
        <v>87</v>
      </c>
      <c r="B184" t="s">
        <v>190</v>
      </c>
      <c r="C184" t="s">
        <v>88</v>
      </c>
      <c r="D184" s="8">
        <v>2.0618556701030926</v>
      </c>
      <c r="F184" s="8">
        <v>4.9382716049382713</v>
      </c>
      <c r="G184" t="str">
        <f>VLOOKUP(C184,'data indicadores nacional'!$A$2:$G$24,7,FALSE)</f>
        <v>abajo</v>
      </c>
      <c r="H184" s="9">
        <f>VLOOKUP(C184,'data indicadores nacional'!$A$2:$F$24,6,FALSE)</f>
        <v>0.25026441121950321</v>
      </c>
      <c r="I184" s="5" t="str">
        <f t="shared" si="10"/>
        <v>alarma</v>
      </c>
      <c r="J184" s="5">
        <f t="shared" si="11"/>
        <v>0</v>
      </c>
      <c r="K184" s="5">
        <f t="shared" si="12"/>
        <v>1</v>
      </c>
      <c r="L184" s="5">
        <f t="shared" si="13"/>
        <v>1</v>
      </c>
      <c r="N184" s="8">
        <f>VLOOKUP(C184,'data indicadores nacional'!$A$2:$J$24,10,FALSE)</f>
        <v>10</v>
      </c>
      <c r="O184" t="str">
        <f t="shared" si="14"/>
        <v xml:space="preserve"> </v>
      </c>
    </row>
    <row r="185" spans="1:15">
      <c r="A185" t="s">
        <v>87</v>
      </c>
      <c r="B185" t="s">
        <v>190</v>
      </c>
      <c r="C185" t="s">
        <v>89</v>
      </c>
      <c r="D185" s="8">
        <v>88.94736842105263</v>
      </c>
      <c r="E185" s="8">
        <v>84.615384615384613</v>
      </c>
      <c r="F185" s="8">
        <v>76.13636363636364</v>
      </c>
      <c r="G185" t="str">
        <f>VLOOKUP(C185,'data indicadores nacional'!$A$2:$G$24,7,FALSE)</f>
        <v>arriba</v>
      </c>
      <c r="H185" s="9">
        <f>VLOOKUP(C185,'data indicadores nacional'!$A$2:$F$24,6,FALSE)</f>
        <v>2.7490434366534529</v>
      </c>
      <c r="I185" s="5" t="str">
        <f t="shared" si="10"/>
        <v>alarma</v>
      </c>
      <c r="J185" s="5">
        <f t="shared" si="11"/>
        <v>0</v>
      </c>
      <c r="K185" s="5">
        <f t="shared" si="12"/>
        <v>1</v>
      </c>
      <c r="L185" s="5">
        <f t="shared" si="13"/>
        <v>1</v>
      </c>
      <c r="N185" s="8">
        <f>VLOOKUP(C185,'data indicadores nacional'!$A$2:$J$24,10,FALSE)</f>
        <v>95</v>
      </c>
      <c r="O185" t="str">
        <f t="shared" si="14"/>
        <v>alarma</v>
      </c>
    </row>
    <row r="186" spans="1:15">
      <c r="A186" t="s">
        <v>87</v>
      </c>
      <c r="B186" t="s">
        <v>190</v>
      </c>
      <c r="C186" t="s">
        <v>90</v>
      </c>
      <c r="E186" s="8">
        <v>100</v>
      </c>
      <c r="G186" t="str">
        <f>VLOOKUP(C186,'data indicadores nacional'!$A$2:$G$24,7,FALSE)</f>
        <v>abajo</v>
      </c>
      <c r="H186" s="9">
        <f>VLOOKUP(C186,'data indicadores nacional'!$A$2:$F$24,6,FALSE)</f>
        <v>2.2832114202799096</v>
      </c>
      <c r="I186" s="5" t="str">
        <f t="shared" si="10"/>
        <v xml:space="preserve"> </v>
      </c>
      <c r="J186" s="5">
        <f t="shared" si="11"/>
        <v>0</v>
      </c>
      <c r="K186" s="5">
        <f t="shared" si="12"/>
        <v>0</v>
      </c>
      <c r="L186" s="5">
        <f t="shared" si="13"/>
        <v>0</v>
      </c>
      <c r="N186" s="8" t="str">
        <f>VLOOKUP(C186,'data indicadores nacional'!$A$2:$J$24,10,FALSE)</f>
        <v>-</v>
      </c>
      <c r="O186" t="str">
        <f t="shared" si="14"/>
        <v xml:space="preserve"> </v>
      </c>
    </row>
    <row r="187" spans="1:15">
      <c r="A187" t="s">
        <v>87</v>
      </c>
      <c r="B187" t="s">
        <v>190</v>
      </c>
      <c r="C187" t="s">
        <v>91</v>
      </c>
      <c r="D187" s="8">
        <v>98.048780487804876</v>
      </c>
      <c r="E187" s="8">
        <v>95.384615384615387</v>
      </c>
      <c r="F187" s="8">
        <v>96.590909090909093</v>
      </c>
      <c r="G187" t="str">
        <f>VLOOKUP(C187,'data indicadores nacional'!$A$2:$G$24,7,FALSE)</f>
        <v>arriba</v>
      </c>
      <c r="H187" s="9">
        <f>VLOOKUP(C187,'data indicadores nacional'!$A$2:$F$24,6,FALSE)</f>
        <v>0.72595219758941765</v>
      </c>
      <c r="I187" s="5" t="str">
        <f t="shared" si="10"/>
        <v xml:space="preserve"> </v>
      </c>
      <c r="J187" s="5">
        <f t="shared" si="11"/>
        <v>0</v>
      </c>
      <c r="K187" s="5">
        <f t="shared" si="12"/>
        <v>1</v>
      </c>
      <c r="L187" s="5">
        <f t="shared" si="13"/>
        <v>1</v>
      </c>
      <c r="N187" s="8" t="str">
        <f>VLOOKUP(C187,'data indicadores nacional'!$A$2:$J$24,10,FALSE)</f>
        <v>-</v>
      </c>
      <c r="O187" t="str">
        <f t="shared" si="14"/>
        <v xml:space="preserve"> </v>
      </c>
    </row>
    <row r="188" spans="1:15">
      <c r="A188" t="s">
        <v>87</v>
      </c>
      <c r="B188" t="s">
        <v>190</v>
      </c>
      <c r="C188" t="s">
        <v>94</v>
      </c>
      <c r="D188" s="8">
        <v>5.7038834951456314</v>
      </c>
      <c r="E188" s="8">
        <v>5.8461538461538458</v>
      </c>
      <c r="F188" s="8">
        <v>5.0454545454545459</v>
      </c>
      <c r="G188" t="str">
        <f>VLOOKUP(C188,'data indicadores nacional'!$A$2:$G$24,7,FALSE)</f>
        <v>arriba</v>
      </c>
      <c r="H188" s="9">
        <f>VLOOKUP(C188,'data indicadores nacional'!$A$2:$F$24,6,FALSE)</f>
        <v>0.23219145011705353</v>
      </c>
      <c r="I188" s="5" t="str">
        <f t="shared" si="10"/>
        <v>alarma</v>
      </c>
      <c r="J188" s="5">
        <f t="shared" si="11"/>
        <v>0</v>
      </c>
      <c r="K188" s="5">
        <f t="shared" si="12"/>
        <v>1</v>
      </c>
      <c r="L188" s="5">
        <f t="shared" si="13"/>
        <v>1</v>
      </c>
      <c r="N188" s="8" t="str">
        <f>VLOOKUP(C188,'data indicadores nacional'!$A$2:$J$24,10,FALSE)</f>
        <v>-</v>
      </c>
      <c r="O188" t="str">
        <f t="shared" si="14"/>
        <v xml:space="preserve"> </v>
      </c>
    </row>
    <row r="189" spans="1:15">
      <c r="A189" t="s">
        <v>87</v>
      </c>
      <c r="B189" t="s">
        <v>190</v>
      </c>
      <c r="C189" t="s">
        <v>95</v>
      </c>
      <c r="D189" s="8">
        <v>12.195121951219512</v>
      </c>
      <c r="E189" s="8">
        <v>9.2307692307692317</v>
      </c>
      <c r="F189" s="8">
        <v>4.5454545454545459</v>
      </c>
      <c r="G189" t="str">
        <f>VLOOKUP(C189,'data indicadores nacional'!$A$2:$G$24,7,FALSE)</f>
        <v>abajo</v>
      </c>
      <c r="H189" s="9">
        <f>VLOOKUP(C189,'data indicadores nacional'!$A$2:$F$24,6,FALSE)</f>
        <v>1.7199886991149187</v>
      </c>
      <c r="I189" s="5" t="str">
        <f t="shared" si="10"/>
        <v xml:space="preserve"> </v>
      </c>
      <c r="J189" s="5">
        <f t="shared" si="11"/>
        <v>1</v>
      </c>
      <c r="K189" s="5">
        <f t="shared" si="12"/>
        <v>0</v>
      </c>
      <c r="L189" s="5">
        <f t="shared" si="13"/>
        <v>1</v>
      </c>
      <c r="N189" s="8">
        <f>VLOOKUP(C189,'data indicadores nacional'!$A$2:$J$24,10,FALSE)</f>
        <v>15</v>
      </c>
      <c r="O189" t="str">
        <f t="shared" si="14"/>
        <v xml:space="preserve"> </v>
      </c>
    </row>
    <row r="190" spans="1:15">
      <c r="A190" t="s">
        <v>87</v>
      </c>
      <c r="B190" t="s">
        <v>190</v>
      </c>
      <c r="C190" t="s">
        <v>97</v>
      </c>
      <c r="E190" s="8">
        <v>0.54884742041712409</v>
      </c>
      <c r="G190" t="str">
        <f>VLOOKUP(C190,'data indicadores nacional'!$A$2:$G$24,7,FALSE)</f>
        <v>abajo</v>
      </c>
      <c r="H190" s="9">
        <f>VLOOKUP(C190,'data indicadores nacional'!$A$2:$F$24,6,FALSE)</f>
        <v>0.35698528124504503</v>
      </c>
      <c r="I190" s="5" t="str">
        <f t="shared" si="10"/>
        <v xml:space="preserve"> </v>
      </c>
      <c r="J190" s="5">
        <f t="shared" si="11"/>
        <v>0</v>
      </c>
      <c r="K190" s="5">
        <f t="shared" si="12"/>
        <v>0</v>
      </c>
      <c r="L190" s="5">
        <f t="shared" si="13"/>
        <v>0</v>
      </c>
      <c r="N190" s="8">
        <f>VLOOKUP(C190,'data indicadores nacional'!$A$2:$J$24,10,FALSE)</f>
        <v>61</v>
      </c>
      <c r="O190" t="str">
        <f t="shared" si="14"/>
        <v xml:space="preserve"> </v>
      </c>
    </row>
    <row r="191" spans="1:15">
      <c r="A191" t="s">
        <v>87</v>
      </c>
      <c r="B191" t="s">
        <v>190</v>
      </c>
      <c r="C191" t="s">
        <v>98</v>
      </c>
      <c r="D191" s="8">
        <v>14.369693011103854</v>
      </c>
      <c r="E191" s="8">
        <v>3.8920601971977167</v>
      </c>
      <c r="F191" s="8">
        <v>4.6595909914574172</v>
      </c>
      <c r="G191" t="str">
        <f>VLOOKUP(C191,'data indicadores nacional'!$A$2:$G$24,7,FALSE)</f>
        <v>abajo</v>
      </c>
      <c r="H191" s="9">
        <f>VLOOKUP(C191,'data indicadores nacional'!$A$2:$F$24,6,FALSE)</f>
        <v>3.4897517565506893</v>
      </c>
      <c r="I191" s="5" t="str">
        <f t="shared" si="10"/>
        <v>alarma</v>
      </c>
      <c r="J191" s="5">
        <f t="shared" si="11"/>
        <v>1</v>
      </c>
      <c r="K191" s="5">
        <f t="shared" si="12"/>
        <v>0</v>
      </c>
      <c r="L191" s="5">
        <f t="shared" si="13"/>
        <v>1</v>
      </c>
      <c r="N191" s="8">
        <f>VLOOKUP(C191,'data indicadores nacional'!$A$2:$J$24,10,FALSE)</f>
        <v>61</v>
      </c>
      <c r="O191" t="str">
        <f t="shared" si="14"/>
        <v xml:space="preserve"> </v>
      </c>
    </row>
    <row r="192" spans="1:15">
      <c r="A192" t="s">
        <v>87</v>
      </c>
      <c r="B192" t="s">
        <v>190</v>
      </c>
      <c r="C192" t="s">
        <v>99</v>
      </c>
      <c r="D192" s="8">
        <v>27.859856479527227</v>
      </c>
      <c r="E192" s="8">
        <v>6.8897637795275593</v>
      </c>
      <c r="F192" s="8">
        <v>8.8713652045342535</v>
      </c>
      <c r="G192" t="str">
        <f>VLOOKUP(C192,'data indicadores nacional'!$A$2:$G$24,7,FALSE)</f>
        <v>abajo</v>
      </c>
      <c r="H192" s="9">
        <f>VLOOKUP(C192,'data indicadores nacional'!$A$2:$F$24,6,FALSE)</f>
        <v>7.5200278194544445</v>
      </c>
      <c r="I192" s="5" t="str">
        <f t="shared" si="10"/>
        <v>alarma</v>
      </c>
      <c r="J192" s="5">
        <f t="shared" si="11"/>
        <v>1</v>
      </c>
      <c r="K192" s="5">
        <f t="shared" si="12"/>
        <v>0</v>
      </c>
      <c r="L192" s="5">
        <f t="shared" si="13"/>
        <v>1</v>
      </c>
      <c r="N192" s="8">
        <f>VLOOKUP(C192,'data indicadores nacional'!$A$2:$J$24,10,FALSE)</f>
        <v>61</v>
      </c>
      <c r="O192" t="str">
        <f t="shared" si="14"/>
        <v xml:space="preserve"> </v>
      </c>
    </row>
    <row r="193" spans="1:15">
      <c r="A193" t="s">
        <v>87</v>
      </c>
      <c r="B193" t="s">
        <v>190</v>
      </c>
      <c r="C193" t="s">
        <v>100</v>
      </c>
      <c r="D193" s="8">
        <v>24.271844660194173</v>
      </c>
      <c r="E193" s="8">
        <v>15.384615384615385</v>
      </c>
      <c r="G193" t="str">
        <f>VLOOKUP(C193,'data indicadores nacional'!$A$2:$G$24,7,FALSE)</f>
        <v>abajo</v>
      </c>
      <c r="H193" s="9">
        <f>VLOOKUP(C193,'data indicadores nacional'!$A$2:$F$24,6,FALSE)</f>
        <v>1.7895311097465236</v>
      </c>
      <c r="I193" s="5" t="str">
        <f t="shared" si="10"/>
        <v xml:space="preserve"> </v>
      </c>
      <c r="J193" s="5">
        <f t="shared" si="11"/>
        <v>1</v>
      </c>
      <c r="K193" s="5">
        <f t="shared" si="12"/>
        <v>0</v>
      </c>
      <c r="L193" s="5">
        <f t="shared" si="13"/>
        <v>1</v>
      </c>
      <c r="N193" s="8">
        <f>VLOOKUP(C193,'data indicadores nacional'!$A$2:$J$24,10,FALSE)</f>
        <v>15</v>
      </c>
      <c r="O193" t="str">
        <f t="shared" si="14"/>
        <v xml:space="preserve"> </v>
      </c>
    </row>
    <row r="194" spans="1:15">
      <c r="A194" t="s">
        <v>87</v>
      </c>
      <c r="B194" t="s">
        <v>190</v>
      </c>
      <c r="C194" t="s">
        <v>101</v>
      </c>
      <c r="D194" s="8">
        <v>14.563106796116505</v>
      </c>
      <c r="E194" s="8">
        <v>15.384615384615385</v>
      </c>
      <c r="G194" t="str">
        <f>VLOOKUP(C194,'data indicadores nacional'!$A$2:$G$24,7,FALSE)</f>
        <v>abajo</v>
      </c>
      <c r="H194" s="9">
        <f>VLOOKUP(C194,'data indicadores nacional'!$A$2:$F$24,6,FALSE)</f>
        <v>1.3238688071947835</v>
      </c>
      <c r="I194" s="5" t="str">
        <f t="shared" si="10"/>
        <v xml:space="preserve"> </v>
      </c>
      <c r="J194" s="5">
        <f t="shared" si="11"/>
        <v>1</v>
      </c>
      <c r="K194" s="5">
        <f t="shared" si="12"/>
        <v>0</v>
      </c>
      <c r="L194" s="5">
        <f t="shared" si="13"/>
        <v>1</v>
      </c>
      <c r="N194" s="8">
        <f>VLOOKUP(C194,'data indicadores nacional'!$A$2:$J$24,10,FALSE)</f>
        <v>12</v>
      </c>
      <c r="O194" t="str">
        <f t="shared" si="14"/>
        <v xml:space="preserve"> </v>
      </c>
    </row>
    <row r="195" spans="1:15">
      <c r="A195" t="s">
        <v>87</v>
      </c>
      <c r="B195" t="s">
        <v>190</v>
      </c>
      <c r="C195" t="s">
        <v>103</v>
      </c>
      <c r="D195" s="8">
        <v>43.782837127845887</v>
      </c>
      <c r="G195" t="str">
        <f>VLOOKUP(C195,'data indicadores nacional'!$A$2:$G$24,7,FALSE)</f>
        <v>abajo</v>
      </c>
      <c r="H195" s="9">
        <f>VLOOKUP(C195,'data indicadores nacional'!$A$2:$F$24,6,FALSE)</f>
        <v>4.9638210683068253</v>
      </c>
      <c r="I195" s="5" t="str">
        <f t="shared" ref="I195:I258" si="15">IF(G195=$G$2,IF(F195&gt;E195,"alarma"," "),IF(F195&lt;E195,"alarma"," "))</f>
        <v xml:space="preserve"> </v>
      </c>
      <c r="J195" s="5">
        <f t="shared" ref="J195:J258" si="16">IF(G195=$G$2,IF((D195-F195)&gt;($M$2*H195),1,0),IF((F195-D195)&gt;($M$2*H195),1,0))</f>
        <v>1</v>
      </c>
      <c r="K195" s="5">
        <f t="shared" ref="K195:K258" si="17">IF(G195=$G$2,IF((F195-D195)&gt;($M$2*H195),1,0),IF((D195-F195)&gt;($M$2*H195),1,0))</f>
        <v>0</v>
      </c>
      <c r="L195" s="5">
        <f t="shared" ref="L195:L258" si="18">IF(J195=1,1,IF(K195=1,1,0))</f>
        <v>1</v>
      </c>
      <c r="N195" s="8">
        <f>VLOOKUP(C195,'data indicadores nacional'!$A$2:$J$24,10,FALSE)</f>
        <v>8.9</v>
      </c>
      <c r="O195" t="str">
        <f t="shared" ref="O195:O258" si="19">IF(N195=$N$4," ",IF(F195=$F$20," ",IF(G195=$G$2,IF(F195&lt;N195," ","alarma"),IF(F195&lt;N195,"alarma"," "))))</f>
        <v xml:space="preserve"> </v>
      </c>
    </row>
    <row r="196" spans="1:15">
      <c r="A196" t="s">
        <v>87</v>
      </c>
      <c r="B196" t="s">
        <v>190</v>
      </c>
      <c r="C196" t="s">
        <v>104</v>
      </c>
      <c r="D196" s="8">
        <v>4.8309178743961354</v>
      </c>
      <c r="E196" s="8">
        <v>44.117647058823529</v>
      </c>
      <c r="G196" t="str">
        <f>VLOOKUP(C196,'data indicadores nacional'!$A$2:$G$24,7,FALSE)</f>
        <v>abajo</v>
      </c>
      <c r="H196" s="9">
        <f>VLOOKUP(C196,'data indicadores nacional'!$A$2:$F$24,6,FALSE)</f>
        <v>0.3966802220902198</v>
      </c>
      <c r="I196" s="5" t="str">
        <f t="shared" si="15"/>
        <v xml:space="preserve"> </v>
      </c>
      <c r="J196" s="5">
        <f t="shared" si="16"/>
        <v>1</v>
      </c>
      <c r="K196" s="5">
        <f t="shared" si="17"/>
        <v>0</v>
      </c>
      <c r="L196" s="5">
        <f t="shared" si="18"/>
        <v>1</v>
      </c>
      <c r="N196" s="8">
        <f>VLOOKUP(C196,'data indicadores nacional'!$A$2:$J$24,10,FALSE)</f>
        <v>12</v>
      </c>
      <c r="O196" t="str">
        <f t="shared" si="19"/>
        <v xml:space="preserve"> </v>
      </c>
    </row>
    <row r="197" spans="1:15">
      <c r="A197" t="s">
        <v>87</v>
      </c>
      <c r="B197" t="s">
        <v>191</v>
      </c>
      <c r="C197" t="s">
        <v>88</v>
      </c>
      <c r="D197" s="8">
        <v>9.0909090909090917</v>
      </c>
      <c r="E197" s="8">
        <v>14.285714285714285</v>
      </c>
      <c r="G197" t="str">
        <f>VLOOKUP(C197,'data indicadores nacional'!$A$2:$G$24,7,FALSE)</f>
        <v>abajo</v>
      </c>
      <c r="H197" s="9">
        <f>VLOOKUP(C197,'data indicadores nacional'!$A$2:$F$24,6,FALSE)</f>
        <v>0.25026441121950321</v>
      </c>
      <c r="I197" s="5" t="str">
        <f t="shared" si="15"/>
        <v xml:space="preserve"> </v>
      </c>
      <c r="J197" s="5">
        <f t="shared" si="16"/>
        <v>1</v>
      </c>
      <c r="K197" s="5">
        <f t="shared" si="17"/>
        <v>0</v>
      </c>
      <c r="L197" s="5">
        <f t="shared" si="18"/>
        <v>1</v>
      </c>
      <c r="N197" s="8">
        <f>VLOOKUP(C197,'data indicadores nacional'!$A$2:$J$24,10,FALSE)</f>
        <v>10</v>
      </c>
      <c r="O197" t="str">
        <f t="shared" si="19"/>
        <v xml:space="preserve"> </v>
      </c>
    </row>
    <row r="198" spans="1:15">
      <c r="A198" t="s">
        <v>87</v>
      </c>
      <c r="B198" t="s">
        <v>191</v>
      </c>
      <c r="C198" t="s">
        <v>89</v>
      </c>
      <c r="D198" s="8">
        <v>91.17647058823529</v>
      </c>
      <c r="E198" s="8">
        <v>100</v>
      </c>
      <c r="F198" s="8">
        <v>88.888888888888886</v>
      </c>
      <c r="G198" t="str">
        <f>VLOOKUP(C198,'data indicadores nacional'!$A$2:$G$24,7,FALSE)</f>
        <v>arriba</v>
      </c>
      <c r="H198" s="9">
        <f>VLOOKUP(C198,'data indicadores nacional'!$A$2:$F$24,6,FALSE)</f>
        <v>2.7490434366534529</v>
      </c>
      <c r="I198" s="5" t="str">
        <f t="shared" si="15"/>
        <v>alarma</v>
      </c>
      <c r="J198" s="5">
        <f t="shared" si="16"/>
        <v>0</v>
      </c>
      <c r="K198" s="5">
        <f t="shared" si="17"/>
        <v>1</v>
      </c>
      <c r="L198" s="5">
        <f t="shared" si="18"/>
        <v>1</v>
      </c>
      <c r="N198" s="8">
        <f>VLOOKUP(C198,'data indicadores nacional'!$A$2:$J$24,10,FALSE)</f>
        <v>95</v>
      </c>
      <c r="O198" t="str">
        <f t="shared" si="19"/>
        <v>alarma</v>
      </c>
    </row>
    <row r="199" spans="1:15">
      <c r="A199" t="s">
        <v>87</v>
      </c>
      <c r="B199" t="s">
        <v>191</v>
      </c>
      <c r="C199" t="s">
        <v>91</v>
      </c>
      <c r="D199" s="8">
        <v>97.058823529411768</v>
      </c>
      <c r="E199" s="8">
        <v>85.714285714285708</v>
      </c>
      <c r="F199" s="8">
        <v>100</v>
      </c>
      <c r="G199" t="str">
        <f>VLOOKUP(C199,'data indicadores nacional'!$A$2:$G$24,7,FALSE)</f>
        <v>arriba</v>
      </c>
      <c r="H199" s="9">
        <f>VLOOKUP(C199,'data indicadores nacional'!$A$2:$F$24,6,FALSE)</f>
        <v>0.72595219758941765</v>
      </c>
      <c r="I199" s="5" t="str">
        <f t="shared" si="15"/>
        <v xml:space="preserve"> </v>
      </c>
      <c r="J199" s="5">
        <f t="shared" si="16"/>
        <v>1</v>
      </c>
      <c r="K199" s="5">
        <f t="shared" si="17"/>
        <v>0</v>
      </c>
      <c r="L199" s="5">
        <f t="shared" si="18"/>
        <v>1</v>
      </c>
      <c r="N199" s="8" t="str">
        <f>VLOOKUP(C199,'data indicadores nacional'!$A$2:$J$24,10,FALSE)</f>
        <v>-</v>
      </c>
      <c r="O199" t="str">
        <f t="shared" si="19"/>
        <v xml:space="preserve"> </v>
      </c>
    </row>
    <row r="200" spans="1:15">
      <c r="A200" t="s">
        <v>87</v>
      </c>
      <c r="B200" t="s">
        <v>191</v>
      </c>
      <c r="C200" t="s">
        <v>94</v>
      </c>
      <c r="D200" s="8">
        <v>6.2941176470588234</v>
      </c>
      <c r="E200" s="8">
        <v>7.7142857142857144</v>
      </c>
      <c r="F200" s="8">
        <v>6.333333333333333</v>
      </c>
      <c r="G200" t="str">
        <f>VLOOKUP(C200,'data indicadores nacional'!$A$2:$G$24,7,FALSE)</f>
        <v>arriba</v>
      </c>
      <c r="H200" s="9">
        <f>VLOOKUP(C200,'data indicadores nacional'!$A$2:$F$24,6,FALSE)</f>
        <v>0.23219145011705353</v>
      </c>
      <c r="I200" s="5" t="str">
        <f t="shared" si="15"/>
        <v>alarma</v>
      </c>
      <c r="J200" s="5">
        <f t="shared" si="16"/>
        <v>1</v>
      </c>
      <c r="K200" s="5">
        <f t="shared" si="17"/>
        <v>0</v>
      </c>
      <c r="L200" s="5">
        <f t="shared" si="18"/>
        <v>1</v>
      </c>
      <c r="N200" s="8" t="str">
        <f>VLOOKUP(C200,'data indicadores nacional'!$A$2:$J$24,10,FALSE)</f>
        <v>-</v>
      </c>
      <c r="O200" t="str">
        <f t="shared" si="19"/>
        <v xml:space="preserve"> </v>
      </c>
    </row>
    <row r="201" spans="1:15">
      <c r="A201" t="s">
        <v>87</v>
      </c>
      <c r="B201" t="s">
        <v>191</v>
      </c>
      <c r="C201" t="s">
        <v>95</v>
      </c>
      <c r="D201" s="8">
        <v>5.8823529411764701</v>
      </c>
      <c r="F201" s="8">
        <v>22.222222222222221</v>
      </c>
      <c r="G201" t="str">
        <f>VLOOKUP(C201,'data indicadores nacional'!$A$2:$G$24,7,FALSE)</f>
        <v>abajo</v>
      </c>
      <c r="H201" s="9">
        <f>VLOOKUP(C201,'data indicadores nacional'!$A$2:$F$24,6,FALSE)</f>
        <v>1.7199886991149187</v>
      </c>
      <c r="I201" s="5" t="str">
        <f t="shared" si="15"/>
        <v>alarma</v>
      </c>
      <c r="J201" s="5">
        <f t="shared" si="16"/>
        <v>0</v>
      </c>
      <c r="K201" s="5">
        <f t="shared" si="17"/>
        <v>1</v>
      </c>
      <c r="L201" s="5">
        <f t="shared" si="18"/>
        <v>1</v>
      </c>
      <c r="N201" s="8">
        <f>VLOOKUP(C201,'data indicadores nacional'!$A$2:$J$24,10,FALSE)</f>
        <v>15</v>
      </c>
      <c r="O201" t="str">
        <f t="shared" si="19"/>
        <v>alarma</v>
      </c>
    </row>
    <row r="202" spans="1:15">
      <c r="A202" t="s">
        <v>87</v>
      </c>
      <c r="B202" t="s">
        <v>191</v>
      </c>
      <c r="C202" t="s">
        <v>98</v>
      </c>
      <c r="D202" s="8">
        <v>11.851851851851851</v>
      </c>
      <c r="E202" s="8">
        <v>1.7241379310344827</v>
      </c>
      <c r="F202" s="8">
        <v>5.1813471502590671</v>
      </c>
      <c r="G202" t="str">
        <f>VLOOKUP(C202,'data indicadores nacional'!$A$2:$G$24,7,FALSE)</f>
        <v>abajo</v>
      </c>
      <c r="H202" s="9">
        <f>VLOOKUP(C202,'data indicadores nacional'!$A$2:$F$24,6,FALSE)</f>
        <v>3.4897517565506893</v>
      </c>
      <c r="I202" s="5" t="str">
        <f t="shared" si="15"/>
        <v>alarma</v>
      </c>
      <c r="J202" s="5">
        <f t="shared" si="16"/>
        <v>1</v>
      </c>
      <c r="K202" s="5">
        <f t="shared" si="17"/>
        <v>0</v>
      </c>
      <c r="L202" s="5">
        <f t="shared" si="18"/>
        <v>1</v>
      </c>
      <c r="N202" s="8">
        <f>VLOOKUP(C202,'data indicadores nacional'!$A$2:$J$24,10,FALSE)</f>
        <v>61</v>
      </c>
      <c r="O202" t="str">
        <f t="shared" si="19"/>
        <v xml:space="preserve"> </v>
      </c>
    </row>
    <row r="203" spans="1:15">
      <c r="A203" t="s">
        <v>87</v>
      </c>
      <c r="B203" t="s">
        <v>191</v>
      </c>
      <c r="C203" t="s">
        <v>99</v>
      </c>
      <c r="D203" s="8">
        <v>24.316109422492403</v>
      </c>
      <c r="E203" s="8">
        <v>3.4722222222222219</v>
      </c>
      <c r="F203" s="8">
        <v>10.48951048951049</v>
      </c>
      <c r="G203" t="str">
        <f>VLOOKUP(C203,'data indicadores nacional'!$A$2:$G$24,7,FALSE)</f>
        <v>abajo</v>
      </c>
      <c r="H203" s="9">
        <f>VLOOKUP(C203,'data indicadores nacional'!$A$2:$F$24,6,FALSE)</f>
        <v>7.5200278194544445</v>
      </c>
      <c r="I203" s="5" t="str">
        <f t="shared" si="15"/>
        <v>alarma</v>
      </c>
      <c r="J203" s="5">
        <f t="shared" si="16"/>
        <v>1</v>
      </c>
      <c r="K203" s="5">
        <f t="shared" si="17"/>
        <v>0</v>
      </c>
      <c r="L203" s="5">
        <f t="shared" si="18"/>
        <v>1</v>
      </c>
      <c r="N203" s="8">
        <f>VLOOKUP(C203,'data indicadores nacional'!$A$2:$J$24,10,FALSE)</f>
        <v>61</v>
      </c>
      <c r="O203" t="str">
        <f t="shared" si="19"/>
        <v xml:space="preserve"> </v>
      </c>
    </row>
    <row r="204" spans="1:15">
      <c r="A204" t="s">
        <v>87</v>
      </c>
      <c r="B204" t="s">
        <v>191</v>
      </c>
      <c r="C204" t="s">
        <v>100</v>
      </c>
      <c r="E204" s="8">
        <v>142.85714285714286</v>
      </c>
      <c r="F204" s="8">
        <v>222.2222222222222</v>
      </c>
      <c r="G204" t="str">
        <f>VLOOKUP(C204,'data indicadores nacional'!$A$2:$G$24,7,FALSE)</f>
        <v>abajo</v>
      </c>
      <c r="H204" s="9">
        <f>VLOOKUP(C204,'data indicadores nacional'!$A$2:$F$24,6,FALSE)</f>
        <v>1.7895311097465236</v>
      </c>
      <c r="I204" s="5" t="str">
        <f t="shared" si="15"/>
        <v>alarma</v>
      </c>
      <c r="J204" s="5">
        <f t="shared" si="16"/>
        <v>0</v>
      </c>
      <c r="K204" s="5">
        <f t="shared" si="17"/>
        <v>1</v>
      </c>
      <c r="L204" s="5">
        <f t="shared" si="18"/>
        <v>1</v>
      </c>
      <c r="N204" s="8">
        <f>VLOOKUP(C204,'data indicadores nacional'!$A$2:$J$24,10,FALSE)</f>
        <v>15</v>
      </c>
      <c r="O204" t="str">
        <f t="shared" si="19"/>
        <v>alarma</v>
      </c>
    </row>
    <row r="205" spans="1:15">
      <c r="A205" t="s">
        <v>87</v>
      </c>
      <c r="B205" t="s">
        <v>191</v>
      </c>
      <c r="C205" t="s">
        <v>104</v>
      </c>
      <c r="D205" s="8">
        <v>28.571428571428569</v>
      </c>
      <c r="G205" t="str">
        <f>VLOOKUP(C205,'data indicadores nacional'!$A$2:$G$24,7,FALSE)</f>
        <v>abajo</v>
      </c>
      <c r="H205" s="9">
        <f>VLOOKUP(C205,'data indicadores nacional'!$A$2:$F$24,6,FALSE)</f>
        <v>0.3966802220902198</v>
      </c>
      <c r="I205" s="5" t="str">
        <f t="shared" si="15"/>
        <v xml:space="preserve"> </v>
      </c>
      <c r="J205" s="5">
        <f t="shared" si="16"/>
        <v>1</v>
      </c>
      <c r="K205" s="5">
        <f t="shared" si="17"/>
        <v>0</v>
      </c>
      <c r="L205" s="5">
        <f t="shared" si="18"/>
        <v>1</v>
      </c>
      <c r="N205" s="8">
        <f>VLOOKUP(C205,'data indicadores nacional'!$A$2:$J$24,10,FALSE)</f>
        <v>12</v>
      </c>
      <c r="O205" t="str">
        <f t="shared" si="19"/>
        <v xml:space="preserve"> </v>
      </c>
    </row>
    <row r="206" spans="1:15">
      <c r="A206" t="s">
        <v>87</v>
      </c>
      <c r="B206" t="s">
        <v>192</v>
      </c>
      <c r="C206" t="s">
        <v>88</v>
      </c>
      <c r="D206" s="8">
        <v>4.9570055639858372</v>
      </c>
      <c r="E206" s="8">
        <v>5.8823529411764701</v>
      </c>
      <c r="F206" s="8">
        <v>5.1282051282051277</v>
      </c>
      <c r="G206" t="str">
        <f>VLOOKUP(C206,'data indicadores nacional'!$A$2:$G$24,7,FALSE)</f>
        <v>abajo</v>
      </c>
      <c r="H206" s="9">
        <f>VLOOKUP(C206,'data indicadores nacional'!$A$2:$F$24,6,FALSE)</f>
        <v>0.25026441121950321</v>
      </c>
      <c r="I206" s="5" t="str">
        <f t="shared" si="15"/>
        <v xml:space="preserve"> </v>
      </c>
      <c r="J206" s="5">
        <f t="shared" si="16"/>
        <v>0</v>
      </c>
      <c r="K206" s="5">
        <f t="shared" si="17"/>
        <v>1</v>
      </c>
      <c r="L206" s="5">
        <f t="shared" si="18"/>
        <v>1</v>
      </c>
      <c r="N206" s="8">
        <f>VLOOKUP(C206,'data indicadores nacional'!$A$2:$J$24,10,FALSE)</f>
        <v>10</v>
      </c>
      <c r="O206" t="str">
        <f t="shared" si="19"/>
        <v xml:space="preserve"> </v>
      </c>
    </row>
    <row r="207" spans="1:15">
      <c r="A207" t="s">
        <v>87</v>
      </c>
      <c r="B207" t="s">
        <v>192</v>
      </c>
      <c r="C207" t="s">
        <v>89</v>
      </c>
      <c r="D207" s="8">
        <v>87.770508303975845</v>
      </c>
      <c r="E207" s="8">
        <v>62.5</v>
      </c>
      <c r="F207" s="8">
        <v>52.083333333333336</v>
      </c>
      <c r="G207" t="str">
        <f>VLOOKUP(C207,'data indicadores nacional'!$A$2:$G$24,7,FALSE)</f>
        <v>arriba</v>
      </c>
      <c r="H207" s="9">
        <f>VLOOKUP(C207,'data indicadores nacional'!$A$2:$F$24,6,FALSE)</f>
        <v>2.7490434366534529</v>
      </c>
      <c r="I207" s="5" t="str">
        <f t="shared" si="15"/>
        <v>alarma</v>
      </c>
      <c r="J207" s="5">
        <f t="shared" si="16"/>
        <v>0</v>
      </c>
      <c r="K207" s="5">
        <f t="shared" si="17"/>
        <v>1</v>
      </c>
      <c r="L207" s="5">
        <f t="shared" si="18"/>
        <v>1</v>
      </c>
      <c r="N207" s="8">
        <f>VLOOKUP(C207,'data indicadores nacional'!$A$2:$J$24,10,FALSE)</f>
        <v>95</v>
      </c>
      <c r="O207" t="str">
        <f t="shared" si="19"/>
        <v>alarma</v>
      </c>
    </row>
    <row r="208" spans="1:15">
      <c r="A208" t="s">
        <v>87</v>
      </c>
      <c r="B208" t="s">
        <v>192</v>
      </c>
      <c r="C208" t="s">
        <v>90</v>
      </c>
      <c r="D208" s="8">
        <v>77.41935483870968</v>
      </c>
      <c r="F208" s="8">
        <v>100</v>
      </c>
      <c r="G208" t="str">
        <f>VLOOKUP(C208,'data indicadores nacional'!$A$2:$G$24,7,FALSE)</f>
        <v>abajo</v>
      </c>
      <c r="H208" s="9">
        <f>VLOOKUP(C208,'data indicadores nacional'!$A$2:$F$24,6,FALSE)</f>
        <v>2.2832114202799096</v>
      </c>
      <c r="I208" s="5" t="str">
        <f t="shared" si="15"/>
        <v>alarma</v>
      </c>
      <c r="J208" s="5">
        <f t="shared" si="16"/>
        <v>0</v>
      </c>
      <c r="K208" s="5">
        <f t="shared" si="17"/>
        <v>1</v>
      </c>
      <c r="L208" s="5">
        <f t="shared" si="18"/>
        <v>1</v>
      </c>
      <c r="N208" s="8" t="str">
        <f>VLOOKUP(C208,'data indicadores nacional'!$A$2:$J$24,10,FALSE)</f>
        <v>-</v>
      </c>
      <c r="O208" t="str">
        <f t="shared" si="19"/>
        <v xml:space="preserve"> </v>
      </c>
    </row>
    <row r="209" spans="1:15">
      <c r="A209" t="s">
        <v>87</v>
      </c>
      <c r="B209" t="s">
        <v>192</v>
      </c>
      <c r="C209" t="s">
        <v>91</v>
      </c>
      <c r="D209" s="8">
        <v>99.45598417408506</v>
      </c>
      <c r="E209" s="8">
        <v>89.285714285714292</v>
      </c>
      <c r="F209" s="8">
        <v>87.2340425531915</v>
      </c>
      <c r="G209" t="str">
        <f>VLOOKUP(C209,'data indicadores nacional'!$A$2:$G$24,7,FALSE)</f>
        <v>arriba</v>
      </c>
      <c r="H209" s="9">
        <f>VLOOKUP(C209,'data indicadores nacional'!$A$2:$F$24,6,FALSE)</f>
        <v>0.72595219758941765</v>
      </c>
      <c r="I209" s="5" t="str">
        <f t="shared" si="15"/>
        <v>alarma</v>
      </c>
      <c r="J209" s="5">
        <f t="shared" si="16"/>
        <v>0</v>
      </c>
      <c r="K209" s="5">
        <f t="shared" si="17"/>
        <v>1</v>
      </c>
      <c r="L209" s="5">
        <f t="shared" si="18"/>
        <v>1</v>
      </c>
      <c r="N209" s="8" t="str">
        <f>VLOOKUP(C209,'data indicadores nacional'!$A$2:$J$24,10,FALSE)</f>
        <v>-</v>
      </c>
      <c r="O209" t="str">
        <f t="shared" si="19"/>
        <v xml:space="preserve"> </v>
      </c>
    </row>
    <row r="210" spans="1:15">
      <c r="A210" t="s">
        <v>87</v>
      </c>
      <c r="B210" t="s">
        <v>192</v>
      </c>
      <c r="C210" t="s">
        <v>92</v>
      </c>
      <c r="D210" s="8">
        <v>24.092247301275759</v>
      </c>
      <c r="E210" s="8">
        <v>1.7857142857142856</v>
      </c>
      <c r="F210" s="8">
        <v>4.0816326530612246</v>
      </c>
      <c r="G210" t="str">
        <f>VLOOKUP(C210,'data indicadores nacional'!$A$2:$G$24,7,FALSE)</f>
        <v>abajo</v>
      </c>
      <c r="H210" s="9">
        <f>VLOOKUP(C210,'data indicadores nacional'!$A$2:$F$24,6,FALSE)</f>
        <v>2.5040710609700474</v>
      </c>
      <c r="I210" s="5" t="str">
        <f t="shared" si="15"/>
        <v>alarma</v>
      </c>
      <c r="J210" s="5">
        <f t="shared" si="16"/>
        <v>1</v>
      </c>
      <c r="K210" s="5">
        <f t="shared" si="17"/>
        <v>0</v>
      </c>
      <c r="L210" s="5">
        <f t="shared" si="18"/>
        <v>1</v>
      </c>
      <c r="N210" s="8" t="str">
        <f>VLOOKUP(C210,'data indicadores nacional'!$A$2:$J$24,10,FALSE)</f>
        <v>-</v>
      </c>
      <c r="O210" t="str">
        <f t="shared" si="19"/>
        <v xml:space="preserve"> </v>
      </c>
    </row>
    <row r="211" spans="1:15">
      <c r="A211" t="s">
        <v>87</v>
      </c>
      <c r="B211" t="s">
        <v>192</v>
      </c>
      <c r="C211" t="s">
        <v>93</v>
      </c>
      <c r="D211" s="8">
        <v>0.19627085377821393</v>
      </c>
      <c r="G211" t="str">
        <f>VLOOKUP(C211,'data indicadores nacional'!$A$2:$G$24,7,FALSE)</f>
        <v>abajo</v>
      </c>
      <c r="H211" s="9">
        <f>VLOOKUP(C211,'data indicadores nacional'!$A$2:$F$24,6,FALSE)</f>
        <v>3.3766595341714022E-2</v>
      </c>
      <c r="I211" s="5" t="str">
        <f t="shared" si="15"/>
        <v xml:space="preserve"> </v>
      </c>
      <c r="J211" s="5">
        <f t="shared" si="16"/>
        <v>1</v>
      </c>
      <c r="K211" s="5">
        <f t="shared" si="17"/>
        <v>0</v>
      </c>
      <c r="L211" s="5">
        <f t="shared" si="18"/>
        <v>1</v>
      </c>
      <c r="N211" s="8">
        <f>VLOOKUP(C211,'data indicadores nacional'!$A$2:$J$24,10,FALSE)</f>
        <v>15</v>
      </c>
      <c r="O211" t="str">
        <f t="shared" si="19"/>
        <v xml:space="preserve"> </v>
      </c>
    </row>
    <row r="212" spans="1:15">
      <c r="A212" t="s">
        <v>87</v>
      </c>
      <c r="B212" t="s">
        <v>192</v>
      </c>
      <c r="C212" t="s">
        <v>94</v>
      </c>
      <c r="D212" s="8">
        <v>6.0299313052011776</v>
      </c>
      <c r="E212" s="8">
        <v>3.8928571428571428</v>
      </c>
      <c r="F212" s="8">
        <v>3.7142857142857144</v>
      </c>
      <c r="G212" t="str">
        <f>VLOOKUP(C212,'data indicadores nacional'!$A$2:$G$24,7,FALSE)</f>
        <v>arriba</v>
      </c>
      <c r="H212" s="9">
        <f>VLOOKUP(C212,'data indicadores nacional'!$A$2:$F$24,6,FALSE)</f>
        <v>0.23219145011705353</v>
      </c>
      <c r="I212" s="5" t="str">
        <f t="shared" si="15"/>
        <v>alarma</v>
      </c>
      <c r="J212" s="5">
        <f t="shared" si="16"/>
        <v>0</v>
      </c>
      <c r="K212" s="5">
        <f t="shared" si="17"/>
        <v>1</v>
      </c>
      <c r="L212" s="5">
        <f t="shared" si="18"/>
        <v>1</v>
      </c>
      <c r="N212" s="8" t="str">
        <f>VLOOKUP(C212,'data indicadores nacional'!$A$2:$J$24,10,FALSE)</f>
        <v>-</v>
      </c>
      <c r="O212" t="str">
        <f t="shared" si="19"/>
        <v xml:space="preserve"> </v>
      </c>
    </row>
    <row r="213" spans="1:15">
      <c r="A213" t="s">
        <v>87</v>
      </c>
      <c r="B213" t="s">
        <v>192</v>
      </c>
      <c r="C213" t="s">
        <v>95</v>
      </c>
      <c r="D213" s="8">
        <v>15.112855740922473</v>
      </c>
      <c r="E213" s="8">
        <v>5.3571428571428568</v>
      </c>
      <c r="F213" s="8">
        <v>4.0816326530612246</v>
      </c>
      <c r="G213" t="str">
        <f>VLOOKUP(C213,'data indicadores nacional'!$A$2:$G$24,7,FALSE)</f>
        <v>abajo</v>
      </c>
      <c r="H213" s="9">
        <f>VLOOKUP(C213,'data indicadores nacional'!$A$2:$F$24,6,FALSE)</f>
        <v>1.7199886991149187</v>
      </c>
      <c r="I213" s="5" t="str">
        <f t="shared" si="15"/>
        <v xml:space="preserve"> </v>
      </c>
      <c r="J213" s="5">
        <f t="shared" si="16"/>
        <v>1</v>
      </c>
      <c r="K213" s="5">
        <f t="shared" si="17"/>
        <v>0</v>
      </c>
      <c r="L213" s="5">
        <f t="shared" si="18"/>
        <v>1</v>
      </c>
      <c r="N213" s="8">
        <f>VLOOKUP(C213,'data indicadores nacional'!$A$2:$J$24,10,FALSE)</f>
        <v>15</v>
      </c>
      <c r="O213" t="str">
        <f t="shared" si="19"/>
        <v xml:space="preserve"> </v>
      </c>
    </row>
    <row r="214" spans="1:15">
      <c r="A214" t="s">
        <v>87</v>
      </c>
      <c r="B214" t="s">
        <v>192</v>
      </c>
      <c r="C214" t="s">
        <v>96</v>
      </c>
      <c r="D214" s="8">
        <v>98.135426889106967</v>
      </c>
      <c r="G214" t="str">
        <f>VLOOKUP(C214,'data indicadores nacional'!$A$2:$G$24,7,FALSE)</f>
        <v>abajo</v>
      </c>
      <c r="H214" s="9">
        <f>VLOOKUP(C214,'data indicadores nacional'!$A$2:$F$24,6,FALSE)</f>
        <v>14.793500408348107</v>
      </c>
      <c r="I214" s="5" t="str">
        <f t="shared" si="15"/>
        <v xml:space="preserve"> </v>
      </c>
      <c r="J214" s="5">
        <f t="shared" si="16"/>
        <v>1</v>
      </c>
      <c r="K214" s="5">
        <f t="shared" si="17"/>
        <v>0</v>
      </c>
      <c r="L214" s="5">
        <f t="shared" si="18"/>
        <v>1</v>
      </c>
      <c r="N214" s="8">
        <f>VLOOKUP(C214,'data indicadores nacional'!$A$2:$J$24,10,FALSE)</f>
        <v>45</v>
      </c>
      <c r="O214" t="str">
        <f t="shared" si="19"/>
        <v xml:space="preserve"> </v>
      </c>
    </row>
    <row r="215" spans="1:15">
      <c r="A215" t="s">
        <v>87</v>
      </c>
      <c r="B215" t="s">
        <v>192</v>
      </c>
      <c r="C215" t="s">
        <v>97</v>
      </c>
      <c r="D215" s="8">
        <v>1.6186299081035922</v>
      </c>
      <c r="F215" s="8">
        <v>5.4797523151953534E-2</v>
      </c>
      <c r="G215" t="str">
        <f>VLOOKUP(C215,'data indicadores nacional'!$A$2:$G$24,7,FALSE)</f>
        <v>abajo</v>
      </c>
      <c r="H215" s="9">
        <f>VLOOKUP(C215,'data indicadores nacional'!$A$2:$F$24,6,FALSE)</f>
        <v>0.35698528124504503</v>
      </c>
      <c r="I215" s="5" t="str">
        <f t="shared" si="15"/>
        <v>alarma</v>
      </c>
      <c r="J215" s="5">
        <f t="shared" si="16"/>
        <v>1</v>
      </c>
      <c r="K215" s="5">
        <f t="shared" si="17"/>
        <v>0</v>
      </c>
      <c r="L215" s="5">
        <f t="shared" si="18"/>
        <v>1</v>
      </c>
      <c r="N215" s="8">
        <f>VLOOKUP(C215,'data indicadores nacional'!$A$2:$J$24,10,FALSE)</f>
        <v>61</v>
      </c>
      <c r="O215" t="str">
        <f t="shared" si="19"/>
        <v xml:space="preserve"> </v>
      </c>
    </row>
    <row r="216" spans="1:15">
      <c r="A216" t="s">
        <v>87</v>
      </c>
      <c r="B216" t="s">
        <v>192</v>
      </c>
      <c r="C216" t="s">
        <v>98</v>
      </c>
      <c r="D216" s="8">
        <v>16.023603021593715</v>
      </c>
      <c r="E216" s="8">
        <v>0.27768661802943478</v>
      </c>
      <c r="F216" s="8">
        <v>0.17783197418895916</v>
      </c>
      <c r="G216" t="str">
        <f>VLOOKUP(C216,'data indicadores nacional'!$A$2:$G$24,7,FALSE)</f>
        <v>abajo</v>
      </c>
      <c r="H216" s="9">
        <f>VLOOKUP(C216,'data indicadores nacional'!$A$2:$F$24,6,FALSE)</f>
        <v>3.4897517565506893</v>
      </c>
      <c r="I216" s="5" t="str">
        <f t="shared" si="15"/>
        <v xml:space="preserve"> </v>
      </c>
      <c r="J216" s="5">
        <f t="shared" si="16"/>
        <v>1</v>
      </c>
      <c r="K216" s="5">
        <f t="shared" si="17"/>
        <v>0</v>
      </c>
      <c r="L216" s="5">
        <f t="shared" si="18"/>
        <v>1</v>
      </c>
      <c r="N216" s="8">
        <f>VLOOKUP(C216,'data indicadores nacional'!$A$2:$J$24,10,FALSE)</f>
        <v>61</v>
      </c>
      <c r="O216" t="str">
        <f t="shared" si="19"/>
        <v xml:space="preserve"> </v>
      </c>
    </row>
    <row r="217" spans="1:15">
      <c r="A217" t="s">
        <v>87</v>
      </c>
      <c r="B217" t="s">
        <v>192</v>
      </c>
      <c r="C217" t="s">
        <v>99</v>
      </c>
      <c r="D217" s="8">
        <v>29.704934292090257</v>
      </c>
      <c r="E217" s="8">
        <v>0.51652892561983477</v>
      </c>
      <c r="F217" s="8">
        <v>0.28417163967036091</v>
      </c>
      <c r="G217" t="str">
        <f>VLOOKUP(C217,'data indicadores nacional'!$A$2:$G$24,7,FALSE)</f>
        <v>abajo</v>
      </c>
      <c r="H217" s="9">
        <f>VLOOKUP(C217,'data indicadores nacional'!$A$2:$F$24,6,FALSE)</f>
        <v>7.5200278194544445</v>
      </c>
      <c r="I217" s="5" t="str">
        <f t="shared" si="15"/>
        <v xml:space="preserve"> </v>
      </c>
      <c r="J217" s="5">
        <f t="shared" si="16"/>
        <v>1</v>
      </c>
      <c r="K217" s="5">
        <f t="shared" si="17"/>
        <v>0</v>
      </c>
      <c r="L217" s="5">
        <f t="shared" si="18"/>
        <v>1</v>
      </c>
      <c r="N217" s="8">
        <f>VLOOKUP(C217,'data indicadores nacional'!$A$2:$J$24,10,FALSE)</f>
        <v>61</v>
      </c>
      <c r="O217" t="str">
        <f t="shared" si="19"/>
        <v xml:space="preserve"> </v>
      </c>
    </row>
    <row r="218" spans="1:15">
      <c r="A218" t="s">
        <v>87</v>
      </c>
      <c r="B218" t="s">
        <v>192</v>
      </c>
      <c r="C218" t="s">
        <v>100</v>
      </c>
      <c r="D218" s="8">
        <v>12.266928361138371</v>
      </c>
      <c r="E218" s="8">
        <v>53.571428571428569</v>
      </c>
      <c r="F218" s="8">
        <v>102.04081632653062</v>
      </c>
      <c r="G218" t="str">
        <f>VLOOKUP(C218,'data indicadores nacional'!$A$2:$G$24,7,FALSE)</f>
        <v>abajo</v>
      </c>
      <c r="H218" s="9">
        <f>VLOOKUP(C218,'data indicadores nacional'!$A$2:$F$24,6,FALSE)</f>
        <v>1.7895311097465236</v>
      </c>
      <c r="I218" s="5" t="str">
        <f t="shared" si="15"/>
        <v>alarma</v>
      </c>
      <c r="J218" s="5">
        <f t="shared" si="16"/>
        <v>0</v>
      </c>
      <c r="K218" s="5">
        <f t="shared" si="17"/>
        <v>1</v>
      </c>
      <c r="L218" s="5">
        <f t="shared" si="18"/>
        <v>1</v>
      </c>
      <c r="N218" s="8">
        <f>VLOOKUP(C218,'data indicadores nacional'!$A$2:$J$24,10,FALSE)</f>
        <v>15</v>
      </c>
      <c r="O218" t="str">
        <f t="shared" si="19"/>
        <v>alarma</v>
      </c>
    </row>
    <row r="219" spans="1:15">
      <c r="A219" t="s">
        <v>87</v>
      </c>
      <c r="B219" t="s">
        <v>192</v>
      </c>
      <c r="C219" t="s">
        <v>101</v>
      </c>
      <c r="D219" s="8">
        <v>5.8881256133464177</v>
      </c>
      <c r="E219" s="8">
        <v>53.571428571428569</v>
      </c>
      <c r="F219" s="8">
        <v>40.816326530612244</v>
      </c>
      <c r="G219" t="str">
        <f>VLOOKUP(C219,'data indicadores nacional'!$A$2:$G$24,7,FALSE)</f>
        <v>abajo</v>
      </c>
      <c r="H219" s="9">
        <f>VLOOKUP(C219,'data indicadores nacional'!$A$2:$F$24,6,FALSE)</f>
        <v>1.3238688071947835</v>
      </c>
      <c r="I219" s="5" t="str">
        <f t="shared" si="15"/>
        <v xml:space="preserve"> </v>
      </c>
      <c r="J219" s="5">
        <f t="shared" si="16"/>
        <v>0</v>
      </c>
      <c r="K219" s="5">
        <f t="shared" si="17"/>
        <v>1</v>
      </c>
      <c r="L219" s="5">
        <f t="shared" si="18"/>
        <v>1</v>
      </c>
      <c r="N219" s="8">
        <f>VLOOKUP(C219,'data indicadores nacional'!$A$2:$J$24,10,FALSE)</f>
        <v>12</v>
      </c>
      <c r="O219" t="str">
        <f t="shared" si="19"/>
        <v>alarma</v>
      </c>
    </row>
    <row r="220" spans="1:15">
      <c r="A220" t="s">
        <v>87</v>
      </c>
      <c r="B220" t="s">
        <v>192</v>
      </c>
      <c r="C220" t="s">
        <v>103</v>
      </c>
      <c r="F220" s="8">
        <v>2.8235825615540997</v>
      </c>
      <c r="G220" t="str">
        <f>VLOOKUP(C220,'data indicadores nacional'!$A$2:$G$24,7,FALSE)</f>
        <v>abajo</v>
      </c>
      <c r="H220" s="9">
        <f>VLOOKUP(C220,'data indicadores nacional'!$A$2:$F$24,6,FALSE)</f>
        <v>4.9638210683068253</v>
      </c>
      <c r="I220" s="5" t="str">
        <f t="shared" si="15"/>
        <v>alarma</v>
      </c>
      <c r="J220" s="5">
        <f t="shared" si="16"/>
        <v>0</v>
      </c>
      <c r="K220" s="5">
        <f t="shared" si="17"/>
        <v>1</v>
      </c>
      <c r="L220" s="5">
        <f t="shared" si="18"/>
        <v>1</v>
      </c>
      <c r="N220" s="8">
        <f>VLOOKUP(C220,'data indicadores nacional'!$A$2:$J$24,10,FALSE)</f>
        <v>8.9</v>
      </c>
      <c r="O220" t="str">
        <f t="shared" si="19"/>
        <v xml:space="preserve"> </v>
      </c>
    </row>
    <row r="221" spans="1:15">
      <c r="A221" t="s">
        <v>87</v>
      </c>
      <c r="B221" t="s">
        <v>192</v>
      </c>
      <c r="C221" t="s">
        <v>104</v>
      </c>
      <c r="D221" s="8">
        <v>14.070839398350316</v>
      </c>
      <c r="E221" s="8">
        <v>34.482758620689651</v>
      </c>
      <c r="F221" s="8">
        <v>20</v>
      </c>
      <c r="G221" t="str">
        <f>VLOOKUP(C221,'data indicadores nacional'!$A$2:$G$24,7,FALSE)</f>
        <v>abajo</v>
      </c>
      <c r="H221" s="9">
        <f>VLOOKUP(C221,'data indicadores nacional'!$A$2:$F$24,6,FALSE)</f>
        <v>0.3966802220902198</v>
      </c>
      <c r="I221" s="5" t="str">
        <f t="shared" si="15"/>
        <v xml:space="preserve"> </v>
      </c>
      <c r="J221" s="5">
        <f t="shared" si="16"/>
        <v>0</v>
      </c>
      <c r="K221" s="5">
        <f t="shared" si="17"/>
        <v>1</v>
      </c>
      <c r="L221" s="5">
        <f t="shared" si="18"/>
        <v>1</v>
      </c>
      <c r="N221" s="8">
        <f>VLOOKUP(C221,'data indicadores nacional'!$A$2:$J$24,10,FALSE)</f>
        <v>12</v>
      </c>
      <c r="O221" t="str">
        <f t="shared" si="19"/>
        <v>alarma</v>
      </c>
    </row>
    <row r="222" spans="1:15">
      <c r="A222" t="s">
        <v>87</v>
      </c>
      <c r="B222" t="s">
        <v>193</v>
      </c>
      <c r="C222" t="s">
        <v>88</v>
      </c>
      <c r="D222" s="8">
        <v>3.3898305084745761</v>
      </c>
      <c r="F222" s="8">
        <v>5.2631578947368416</v>
      </c>
      <c r="G222" t="str">
        <f>VLOOKUP(C222,'data indicadores nacional'!$A$2:$G$24,7,FALSE)</f>
        <v>abajo</v>
      </c>
      <c r="H222" s="9">
        <f>VLOOKUP(C222,'data indicadores nacional'!$A$2:$F$24,6,FALSE)</f>
        <v>0.25026441121950321</v>
      </c>
      <c r="I222" s="5" t="str">
        <f t="shared" si="15"/>
        <v>alarma</v>
      </c>
      <c r="J222" s="5">
        <f t="shared" si="16"/>
        <v>0</v>
      </c>
      <c r="K222" s="5">
        <f t="shared" si="17"/>
        <v>1</v>
      </c>
      <c r="L222" s="5">
        <f t="shared" si="18"/>
        <v>1</v>
      </c>
      <c r="N222" s="8">
        <f>VLOOKUP(C222,'data indicadores nacional'!$A$2:$J$24,10,FALSE)</f>
        <v>10</v>
      </c>
      <c r="O222" t="str">
        <f t="shared" si="19"/>
        <v xml:space="preserve"> </v>
      </c>
    </row>
    <row r="223" spans="1:15">
      <c r="A223" t="s">
        <v>87</v>
      </c>
      <c r="B223" t="s">
        <v>193</v>
      </c>
      <c r="C223" t="s">
        <v>89</v>
      </c>
      <c r="D223" s="8">
        <v>93.333333333333329</v>
      </c>
      <c r="E223" s="8">
        <v>94.871794871794862</v>
      </c>
      <c r="F223" s="8">
        <v>82.5</v>
      </c>
      <c r="G223" t="str">
        <f>VLOOKUP(C223,'data indicadores nacional'!$A$2:$G$24,7,FALSE)</f>
        <v>arriba</v>
      </c>
      <c r="H223" s="9">
        <f>VLOOKUP(C223,'data indicadores nacional'!$A$2:$F$24,6,FALSE)</f>
        <v>2.7490434366534529</v>
      </c>
      <c r="I223" s="5" t="str">
        <f t="shared" si="15"/>
        <v>alarma</v>
      </c>
      <c r="J223" s="5">
        <f t="shared" si="16"/>
        <v>0</v>
      </c>
      <c r="K223" s="5">
        <f t="shared" si="17"/>
        <v>1</v>
      </c>
      <c r="L223" s="5">
        <f t="shared" si="18"/>
        <v>1</v>
      </c>
      <c r="N223" s="8">
        <f>VLOOKUP(C223,'data indicadores nacional'!$A$2:$J$24,10,FALSE)</f>
        <v>95</v>
      </c>
      <c r="O223" t="str">
        <f t="shared" si="19"/>
        <v>alarma</v>
      </c>
    </row>
    <row r="224" spans="1:15">
      <c r="A224" t="s">
        <v>87</v>
      </c>
      <c r="B224" t="s">
        <v>193</v>
      </c>
      <c r="C224" t="s">
        <v>90</v>
      </c>
      <c r="D224" s="8">
        <v>100</v>
      </c>
      <c r="G224" t="str">
        <f>VLOOKUP(C224,'data indicadores nacional'!$A$2:$G$24,7,FALSE)</f>
        <v>abajo</v>
      </c>
      <c r="H224" s="9">
        <f>VLOOKUP(C224,'data indicadores nacional'!$A$2:$F$24,6,FALSE)</f>
        <v>2.2832114202799096</v>
      </c>
      <c r="I224" s="5" t="str">
        <f t="shared" si="15"/>
        <v xml:space="preserve"> </v>
      </c>
      <c r="J224" s="5">
        <f t="shared" si="16"/>
        <v>1</v>
      </c>
      <c r="K224" s="5">
        <f t="shared" si="17"/>
        <v>0</v>
      </c>
      <c r="L224" s="5">
        <f t="shared" si="18"/>
        <v>1</v>
      </c>
      <c r="N224" s="8" t="str">
        <f>VLOOKUP(C224,'data indicadores nacional'!$A$2:$J$24,10,FALSE)</f>
        <v>-</v>
      </c>
      <c r="O224" t="str">
        <f t="shared" si="19"/>
        <v xml:space="preserve"> </v>
      </c>
    </row>
    <row r="225" spans="1:15">
      <c r="A225" t="s">
        <v>87</v>
      </c>
      <c r="B225" t="s">
        <v>193</v>
      </c>
      <c r="C225" t="s">
        <v>91</v>
      </c>
      <c r="D225" s="8">
        <v>93.548387096774192</v>
      </c>
      <c r="E225" s="8">
        <v>100</v>
      </c>
      <c r="F225" s="8">
        <v>100</v>
      </c>
      <c r="G225" t="str">
        <f>VLOOKUP(C225,'data indicadores nacional'!$A$2:$G$24,7,FALSE)</f>
        <v>arriba</v>
      </c>
      <c r="H225" s="9">
        <f>VLOOKUP(C225,'data indicadores nacional'!$A$2:$F$24,6,FALSE)</f>
        <v>0.72595219758941765</v>
      </c>
      <c r="I225" s="5" t="str">
        <f t="shared" si="15"/>
        <v xml:space="preserve"> </v>
      </c>
      <c r="J225" s="5">
        <f t="shared" si="16"/>
        <v>1</v>
      </c>
      <c r="K225" s="5">
        <f t="shared" si="17"/>
        <v>0</v>
      </c>
      <c r="L225" s="5">
        <f t="shared" si="18"/>
        <v>1</v>
      </c>
      <c r="N225" s="8" t="str">
        <f>VLOOKUP(C225,'data indicadores nacional'!$A$2:$J$24,10,FALSE)</f>
        <v>-</v>
      </c>
      <c r="O225" t="str">
        <f t="shared" si="19"/>
        <v xml:space="preserve"> </v>
      </c>
    </row>
    <row r="226" spans="1:15">
      <c r="A226" t="s">
        <v>87</v>
      </c>
      <c r="B226" t="s">
        <v>193</v>
      </c>
      <c r="C226" t="s">
        <v>94</v>
      </c>
      <c r="D226" s="8">
        <v>5.935483870967742</v>
      </c>
      <c r="E226" s="8">
        <v>6.9743589743589745</v>
      </c>
      <c r="F226" s="8">
        <v>6.3</v>
      </c>
      <c r="G226" t="str">
        <f>VLOOKUP(C226,'data indicadores nacional'!$A$2:$G$24,7,FALSE)</f>
        <v>arriba</v>
      </c>
      <c r="H226" s="9">
        <f>VLOOKUP(C226,'data indicadores nacional'!$A$2:$F$24,6,FALSE)</f>
        <v>0.23219145011705353</v>
      </c>
      <c r="I226" s="5" t="str">
        <f t="shared" si="15"/>
        <v>alarma</v>
      </c>
      <c r="J226" s="5">
        <f t="shared" si="16"/>
        <v>1</v>
      </c>
      <c r="K226" s="5">
        <f t="shared" si="17"/>
        <v>0</v>
      </c>
      <c r="L226" s="5">
        <f t="shared" si="18"/>
        <v>1</v>
      </c>
      <c r="N226" s="8" t="str">
        <f>VLOOKUP(C226,'data indicadores nacional'!$A$2:$J$24,10,FALSE)</f>
        <v>-</v>
      </c>
      <c r="O226" t="str">
        <f t="shared" si="19"/>
        <v xml:space="preserve"> </v>
      </c>
    </row>
    <row r="227" spans="1:15">
      <c r="A227" t="s">
        <v>87</v>
      </c>
      <c r="B227" t="s">
        <v>193</v>
      </c>
      <c r="C227" t="s">
        <v>95</v>
      </c>
      <c r="D227" s="8">
        <v>14.516129032258066</v>
      </c>
      <c r="E227" s="8">
        <v>12.820512820512819</v>
      </c>
      <c r="F227" s="8">
        <v>15</v>
      </c>
      <c r="G227" t="str">
        <f>VLOOKUP(C227,'data indicadores nacional'!$A$2:$G$24,7,FALSE)</f>
        <v>abajo</v>
      </c>
      <c r="H227" s="9">
        <f>VLOOKUP(C227,'data indicadores nacional'!$A$2:$F$24,6,FALSE)</f>
        <v>1.7199886991149187</v>
      </c>
      <c r="I227" s="5" t="str">
        <f t="shared" si="15"/>
        <v>alarma</v>
      </c>
      <c r="J227" s="5">
        <f t="shared" si="16"/>
        <v>0</v>
      </c>
      <c r="K227" s="5">
        <f t="shared" si="17"/>
        <v>1</v>
      </c>
      <c r="L227" s="5">
        <f t="shared" si="18"/>
        <v>1</v>
      </c>
      <c r="N227" s="8">
        <f>VLOOKUP(C227,'data indicadores nacional'!$A$2:$J$24,10,FALSE)</f>
        <v>15</v>
      </c>
      <c r="O227" t="str">
        <f t="shared" si="19"/>
        <v>alarma</v>
      </c>
    </row>
    <row r="228" spans="1:15">
      <c r="A228" t="s">
        <v>87</v>
      </c>
      <c r="B228" t="s">
        <v>193</v>
      </c>
      <c r="C228" t="s">
        <v>97</v>
      </c>
      <c r="D228" s="8">
        <v>2.1551724137931032</v>
      </c>
      <c r="G228" t="str">
        <f>VLOOKUP(C228,'data indicadores nacional'!$A$2:$G$24,7,FALSE)</f>
        <v>abajo</v>
      </c>
      <c r="H228" s="9">
        <f>VLOOKUP(C228,'data indicadores nacional'!$A$2:$F$24,6,FALSE)</f>
        <v>0.35698528124504503</v>
      </c>
      <c r="I228" s="5" t="str">
        <f t="shared" si="15"/>
        <v xml:space="preserve"> </v>
      </c>
      <c r="J228" s="5">
        <f t="shared" si="16"/>
        <v>1</v>
      </c>
      <c r="K228" s="5">
        <f t="shared" si="17"/>
        <v>0</v>
      </c>
      <c r="L228" s="5">
        <f t="shared" si="18"/>
        <v>1</v>
      </c>
      <c r="N228" s="8">
        <f>VLOOKUP(C228,'data indicadores nacional'!$A$2:$J$24,10,FALSE)</f>
        <v>61</v>
      </c>
      <c r="O228" t="str">
        <f t="shared" si="19"/>
        <v xml:space="preserve"> </v>
      </c>
    </row>
    <row r="229" spans="1:15">
      <c r="A229" t="s">
        <v>87</v>
      </c>
      <c r="B229" t="s">
        <v>193</v>
      </c>
      <c r="C229" t="s">
        <v>98</v>
      </c>
      <c r="D229" s="8">
        <v>20.429009193054135</v>
      </c>
      <c r="E229" s="8">
        <v>8.6580086580086579</v>
      </c>
      <c r="F229" s="8">
        <v>10.95290251916758</v>
      </c>
      <c r="G229" t="str">
        <f>VLOOKUP(C229,'data indicadores nacional'!$A$2:$G$24,7,FALSE)</f>
        <v>abajo</v>
      </c>
      <c r="H229" s="9">
        <f>VLOOKUP(C229,'data indicadores nacional'!$A$2:$F$24,6,FALSE)</f>
        <v>3.4897517565506893</v>
      </c>
      <c r="I229" s="5" t="str">
        <f t="shared" si="15"/>
        <v>alarma</v>
      </c>
      <c r="J229" s="5">
        <f t="shared" si="16"/>
        <v>1</v>
      </c>
      <c r="K229" s="5">
        <f t="shared" si="17"/>
        <v>0</v>
      </c>
      <c r="L229" s="5">
        <f t="shared" si="18"/>
        <v>1</v>
      </c>
      <c r="N229" s="8">
        <f>VLOOKUP(C229,'data indicadores nacional'!$A$2:$J$24,10,FALSE)</f>
        <v>61</v>
      </c>
      <c r="O229" t="str">
        <f t="shared" si="19"/>
        <v xml:space="preserve"> </v>
      </c>
    </row>
    <row r="230" spans="1:15">
      <c r="A230" t="s">
        <v>87</v>
      </c>
      <c r="B230" t="s">
        <v>193</v>
      </c>
      <c r="C230" t="s">
        <v>99</v>
      </c>
      <c r="D230" s="8">
        <v>36.893203883495147</v>
      </c>
      <c r="E230" s="8">
        <v>17.582417582417584</v>
      </c>
      <c r="F230" s="8">
        <v>22.371364653243848</v>
      </c>
      <c r="G230" t="str">
        <f>VLOOKUP(C230,'data indicadores nacional'!$A$2:$G$24,7,FALSE)</f>
        <v>abajo</v>
      </c>
      <c r="H230" s="9">
        <f>VLOOKUP(C230,'data indicadores nacional'!$A$2:$F$24,6,FALSE)</f>
        <v>7.5200278194544445</v>
      </c>
      <c r="I230" s="5" t="str">
        <f t="shared" si="15"/>
        <v>alarma</v>
      </c>
      <c r="J230" s="5">
        <f t="shared" si="16"/>
        <v>1</v>
      </c>
      <c r="K230" s="5">
        <f t="shared" si="17"/>
        <v>0</v>
      </c>
      <c r="L230" s="5">
        <f t="shared" si="18"/>
        <v>1</v>
      </c>
      <c r="N230" s="8">
        <f>VLOOKUP(C230,'data indicadores nacional'!$A$2:$J$24,10,FALSE)</f>
        <v>61</v>
      </c>
      <c r="O230" t="str">
        <f t="shared" si="19"/>
        <v xml:space="preserve"> </v>
      </c>
    </row>
    <row r="231" spans="1:15">
      <c r="A231" t="s">
        <v>87</v>
      </c>
      <c r="B231" t="s">
        <v>193</v>
      </c>
      <c r="C231" t="s">
        <v>100</v>
      </c>
      <c r="E231" s="8">
        <v>25.641025641025639</v>
      </c>
      <c r="F231" s="8">
        <v>25</v>
      </c>
      <c r="G231" t="str">
        <f>VLOOKUP(C231,'data indicadores nacional'!$A$2:$G$24,7,FALSE)</f>
        <v>abajo</v>
      </c>
      <c r="H231" s="9">
        <f>VLOOKUP(C231,'data indicadores nacional'!$A$2:$F$24,6,FALSE)</f>
        <v>1.7895311097465236</v>
      </c>
      <c r="I231" s="5" t="str">
        <f t="shared" si="15"/>
        <v xml:space="preserve"> </v>
      </c>
      <c r="J231" s="5">
        <f t="shared" si="16"/>
        <v>0</v>
      </c>
      <c r="K231" s="5">
        <f t="shared" si="17"/>
        <v>1</v>
      </c>
      <c r="L231" s="5">
        <f t="shared" si="18"/>
        <v>1</v>
      </c>
      <c r="N231" s="8">
        <f>VLOOKUP(C231,'data indicadores nacional'!$A$2:$J$24,10,FALSE)</f>
        <v>15</v>
      </c>
      <c r="O231" t="str">
        <f t="shared" si="19"/>
        <v>alarma</v>
      </c>
    </row>
    <row r="232" spans="1:15">
      <c r="A232" t="s">
        <v>87</v>
      </c>
      <c r="B232" t="s">
        <v>193</v>
      </c>
      <c r="C232" t="s">
        <v>101</v>
      </c>
      <c r="E232" s="8">
        <v>25.641025641025639</v>
      </c>
      <c r="G232" t="str">
        <f>VLOOKUP(C232,'data indicadores nacional'!$A$2:$G$24,7,FALSE)</f>
        <v>abajo</v>
      </c>
      <c r="H232" s="9">
        <f>VLOOKUP(C232,'data indicadores nacional'!$A$2:$F$24,6,FALSE)</f>
        <v>1.3238688071947835</v>
      </c>
      <c r="I232" s="5" t="str">
        <f t="shared" si="15"/>
        <v xml:space="preserve"> </v>
      </c>
      <c r="J232" s="5">
        <f t="shared" si="16"/>
        <v>0</v>
      </c>
      <c r="K232" s="5">
        <f t="shared" si="17"/>
        <v>0</v>
      </c>
      <c r="L232" s="5">
        <f t="shared" si="18"/>
        <v>0</v>
      </c>
      <c r="N232" s="8">
        <f>VLOOKUP(C232,'data indicadores nacional'!$A$2:$J$24,10,FALSE)</f>
        <v>12</v>
      </c>
      <c r="O232" t="str">
        <f t="shared" si="19"/>
        <v xml:space="preserve"> </v>
      </c>
    </row>
    <row r="233" spans="1:15">
      <c r="A233" t="s">
        <v>87</v>
      </c>
      <c r="B233" t="s">
        <v>194</v>
      </c>
      <c r="C233" t="s">
        <v>88</v>
      </c>
      <c r="D233" s="8">
        <v>1.3157894736842104</v>
      </c>
      <c r="E233" s="8">
        <v>2.2988505747126435</v>
      </c>
      <c r="F233" s="8">
        <v>2.6315789473684208</v>
      </c>
      <c r="G233" t="str">
        <f>VLOOKUP(C233,'data indicadores nacional'!$A$2:$G$24,7,FALSE)</f>
        <v>abajo</v>
      </c>
      <c r="H233" s="9">
        <f>VLOOKUP(C233,'data indicadores nacional'!$A$2:$F$24,6,FALSE)</f>
        <v>0.25026441121950321</v>
      </c>
      <c r="I233" s="5" t="str">
        <f t="shared" si="15"/>
        <v>alarma</v>
      </c>
      <c r="J233" s="5">
        <f t="shared" si="16"/>
        <v>0</v>
      </c>
      <c r="K233" s="5">
        <f t="shared" si="17"/>
        <v>1</v>
      </c>
      <c r="L233" s="5">
        <f t="shared" si="18"/>
        <v>1</v>
      </c>
      <c r="N233" s="8">
        <f>VLOOKUP(C233,'data indicadores nacional'!$A$2:$J$24,10,FALSE)</f>
        <v>10</v>
      </c>
      <c r="O233" t="str">
        <f t="shared" si="19"/>
        <v xml:space="preserve"> </v>
      </c>
    </row>
    <row r="234" spans="1:15">
      <c r="A234" t="s">
        <v>87</v>
      </c>
      <c r="B234" t="s">
        <v>194</v>
      </c>
      <c r="C234" t="s">
        <v>89</v>
      </c>
      <c r="D234" s="8">
        <v>84.848484848484844</v>
      </c>
      <c r="E234" s="8">
        <v>89.887640449438194</v>
      </c>
      <c r="F234" s="8">
        <v>91.463414634146346</v>
      </c>
      <c r="G234" t="str">
        <f>VLOOKUP(C234,'data indicadores nacional'!$A$2:$G$24,7,FALSE)</f>
        <v>arriba</v>
      </c>
      <c r="H234" s="9">
        <f>VLOOKUP(C234,'data indicadores nacional'!$A$2:$F$24,6,FALSE)</f>
        <v>2.7490434366534529</v>
      </c>
      <c r="I234" s="5" t="str">
        <f t="shared" si="15"/>
        <v xml:space="preserve"> </v>
      </c>
      <c r="J234" s="5">
        <f t="shared" si="16"/>
        <v>1</v>
      </c>
      <c r="K234" s="5">
        <f t="shared" si="17"/>
        <v>0</v>
      </c>
      <c r="L234" s="5">
        <f t="shared" si="18"/>
        <v>1</v>
      </c>
      <c r="N234" s="8">
        <f>VLOOKUP(C234,'data indicadores nacional'!$A$2:$J$24,10,FALSE)</f>
        <v>95</v>
      </c>
      <c r="O234" t="str">
        <f t="shared" si="19"/>
        <v>alarma</v>
      </c>
    </row>
    <row r="235" spans="1:15">
      <c r="A235" t="s">
        <v>87</v>
      </c>
      <c r="B235" t="s">
        <v>194</v>
      </c>
      <c r="C235" t="s">
        <v>91</v>
      </c>
      <c r="D235" s="8">
        <v>94.011976047904184</v>
      </c>
      <c r="E235" s="8">
        <v>95.555555555555557</v>
      </c>
      <c r="F235" s="8">
        <v>92.771084337349393</v>
      </c>
      <c r="G235" t="str">
        <f>VLOOKUP(C235,'data indicadores nacional'!$A$2:$G$24,7,FALSE)</f>
        <v>arriba</v>
      </c>
      <c r="H235" s="9">
        <f>VLOOKUP(C235,'data indicadores nacional'!$A$2:$F$24,6,FALSE)</f>
        <v>0.72595219758941765</v>
      </c>
      <c r="I235" s="5" t="str">
        <f t="shared" si="15"/>
        <v>alarma</v>
      </c>
      <c r="J235" s="5">
        <f t="shared" si="16"/>
        <v>0</v>
      </c>
      <c r="K235" s="5">
        <f t="shared" si="17"/>
        <v>1</v>
      </c>
      <c r="L235" s="5">
        <f t="shared" si="18"/>
        <v>1</v>
      </c>
      <c r="N235" s="8" t="str">
        <f>VLOOKUP(C235,'data indicadores nacional'!$A$2:$J$24,10,FALSE)</f>
        <v>-</v>
      </c>
      <c r="O235" t="str">
        <f t="shared" si="19"/>
        <v xml:space="preserve"> </v>
      </c>
    </row>
    <row r="236" spans="1:15">
      <c r="A236" t="s">
        <v>87</v>
      </c>
      <c r="B236" t="s">
        <v>194</v>
      </c>
      <c r="C236" t="s">
        <v>94</v>
      </c>
      <c r="D236" s="8">
        <v>6.2155688622754495</v>
      </c>
      <c r="E236" s="8">
        <v>6.9777777777777779</v>
      </c>
      <c r="F236" s="8">
        <v>6.6024096385542173</v>
      </c>
      <c r="G236" t="str">
        <f>VLOOKUP(C236,'data indicadores nacional'!$A$2:$G$24,7,FALSE)</f>
        <v>arriba</v>
      </c>
      <c r="H236" s="9">
        <f>VLOOKUP(C236,'data indicadores nacional'!$A$2:$F$24,6,FALSE)</f>
        <v>0.23219145011705353</v>
      </c>
      <c r="I236" s="5" t="str">
        <f t="shared" si="15"/>
        <v>alarma</v>
      </c>
      <c r="J236" s="5">
        <f t="shared" si="16"/>
        <v>1</v>
      </c>
      <c r="K236" s="5">
        <f t="shared" si="17"/>
        <v>0</v>
      </c>
      <c r="L236" s="5">
        <f t="shared" si="18"/>
        <v>1</v>
      </c>
      <c r="N236" s="8" t="str">
        <f>VLOOKUP(C236,'data indicadores nacional'!$A$2:$J$24,10,FALSE)</f>
        <v>-</v>
      </c>
      <c r="O236" t="str">
        <f t="shared" si="19"/>
        <v xml:space="preserve"> </v>
      </c>
    </row>
    <row r="237" spans="1:15">
      <c r="A237" t="s">
        <v>87</v>
      </c>
      <c r="B237" t="s">
        <v>194</v>
      </c>
      <c r="C237" t="s">
        <v>95</v>
      </c>
      <c r="D237" s="8">
        <v>19.161676646706589</v>
      </c>
      <c r="E237" s="8">
        <v>15.555555555555555</v>
      </c>
      <c r="F237" s="8">
        <v>9.6385542168674707</v>
      </c>
      <c r="G237" t="str">
        <f>VLOOKUP(C237,'data indicadores nacional'!$A$2:$G$24,7,FALSE)</f>
        <v>abajo</v>
      </c>
      <c r="H237" s="9">
        <f>VLOOKUP(C237,'data indicadores nacional'!$A$2:$F$24,6,FALSE)</f>
        <v>1.7199886991149187</v>
      </c>
      <c r="I237" s="5" t="str">
        <f t="shared" si="15"/>
        <v xml:space="preserve"> </v>
      </c>
      <c r="J237" s="5">
        <f t="shared" si="16"/>
        <v>1</v>
      </c>
      <c r="K237" s="5">
        <f t="shared" si="17"/>
        <v>0</v>
      </c>
      <c r="L237" s="5">
        <f t="shared" si="18"/>
        <v>1</v>
      </c>
      <c r="N237" s="8">
        <f>VLOOKUP(C237,'data indicadores nacional'!$A$2:$J$24,10,FALSE)</f>
        <v>15</v>
      </c>
      <c r="O237" t="str">
        <f t="shared" si="19"/>
        <v xml:space="preserve"> </v>
      </c>
    </row>
    <row r="238" spans="1:15">
      <c r="A238" t="s">
        <v>87</v>
      </c>
      <c r="B238" t="s">
        <v>194</v>
      </c>
      <c r="C238" t="s">
        <v>97</v>
      </c>
      <c r="D238" s="8">
        <v>1.1806375442739079</v>
      </c>
      <c r="G238" t="str">
        <f>VLOOKUP(C238,'data indicadores nacional'!$A$2:$G$24,7,FALSE)</f>
        <v>abajo</v>
      </c>
      <c r="H238" s="9">
        <f>VLOOKUP(C238,'data indicadores nacional'!$A$2:$F$24,6,FALSE)</f>
        <v>0.35698528124504503</v>
      </c>
      <c r="I238" s="5" t="str">
        <f t="shared" si="15"/>
        <v xml:space="preserve"> </v>
      </c>
      <c r="J238" s="5">
        <f t="shared" si="16"/>
        <v>1</v>
      </c>
      <c r="K238" s="5">
        <f t="shared" si="17"/>
        <v>0</v>
      </c>
      <c r="L238" s="5">
        <f t="shared" si="18"/>
        <v>1</v>
      </c>
      <c r="N238" s="8">
        <f>VLOOKUP(C238,'data indicadores nacional'!$A$2:$J$24,10,FALSE)</f>
        <v>61</v>
      </c>
      <c r="O238" t="str">
        <f t="shared" si="19"/>
        <v xml:space="preserve"> </v>
      </c>
    </row>
    <row r="239" spans="1:15">
      <c r="A239" t="s">
        <v>87</v>
      </c>
      <c r="B239" t="s">
        <v>194</v>
      </c>
      <c r="C239" t="s">
        <v>98</v>
      </c>
      <c r="D239" s="8">
        <v>35.26170798898071</v>
      </c>
      <c r="E239" s="8">
        <v>18.907563025210084</v>
      </c>
      <c r="F239" s="8">
        <v>16.830294530154276</v>
      </c>
      <c r="G239" t="str">
        <f>VLOOKUP(C239,'data indicadores nacional'!$A$2:$G$24,7,FALSE)</f>
        <v>abajo</v>
      </c>
      <c r="H239" s="9">
        <f>VLOOKUP(C239,'data indicadores nacional'!$A$2:$F$24,6,FALSE)</f>
        <v>3.4897517565506893</v>
      </c>
      <c r="I239" s="5" t="str">
        <f t="shared" si="15"/>
        <v xml:space="preserve"> </v>
      </c>
      <c r="J239" s="5">
        <f t="shared" si="16"/>
        <v>1</v>
      </c>
      <c r="K239" s="5">
        <f t="shared" si="17"/>
        <v>0</v>
      </c>
      <c r="L239" s="5">
        <f t="shared" si="18"/>
        <v>1</v>
      </c>
      <c r="N239" s="8">
        <f>VLOOKUP(C239,'data indicadores nacional'!$A$2:$J$24,10,FALSE)</f>
        <v>61</v>
      </c>
      <c r="O239" t="str">
        <f t="shared" si="19"/>
        <v xml:space="preserve"> </v>
      </c>
    </row>
    <row r="240" spans="1:15">
      <c r="A240" t="s">
        <v>87</v>
      </c>
      <c r="B240" t="s">
        <v>194</v>
      </c>
      <c r="C240" t="s">
        <v>99</v>
      </c>
      <c r="D240" s="8">
        <v>65.082644628099175</v>
      </c>
      <c r="E240" s="8">
        <v>37.921348314606746</v>
      </c>
      <c r="F240" s="8">
        <v>33.898305084745765</v>
      </c>
      <c r="G240" t="str">
        <f>VLOOKUP(C240,'data indicadores nacional'!$A$2:$G$24,7,FALSE)</f>
        <v>abajo</v>
      </c>
      <c r="H240" s="9">
        <f>VLOOKUP(C240,'data indicadores nacional'!$A$2:$F$24,6,FALSE)</f>
        <v>7.5200278194544445</v>
      </c>
      <c r="I240" s="5" t="str">
        <f t="shared" si="15"/>
        <v xml:space="preserve"> </v>
      </c>
      <c r="J240" s="5">
        <f t="shared" si="16"/>
        <v>1</v>
      </c>
      <c r="K240" s="5">
        <f t="shared" si="17"/>
        <v>0</v>
      </c>
      <c r="L240" s="5">
        <f t="shared" si="18"/>
        <v>1</v>
      </c>
      <c r="N240" s="8">
        <f>VLOOKUP(C240,'data indicadores nacional'!$A$2:$J$24,10,FALSE)</f>
        <v>61</v>
      </c>
      <c r="O240" t="str">
        <f t="shared" si="19"/>
        <v xml:space="preserve"> </v>
      </c>
    </row>
    <row r="241" spans="1:15">
      <c r="A241" t="s">
        <v>87</v>
      </c>
      <c r="B241" t="s">
        <v>194</v>
      </c>
      <c r="C241" t="s">
        <v>100</v>
      </c>
      <c r="D241" s="8">
        <v>23.952095808383234</v>
      </c>
      <c r="E241" s="8">
        <v>11.111111111111111</v>
      </c>
      <c r="F241" s="8">
        <v>12.048192771084338</v>
      </c>
      <c r="G241" t="str">
        <f>VLOOKUP(C241,'data indicadores nacional'!$A$2:$G$24,7,FALSE)</f>
        <v>abajo</v>
      </c>
      <c r="H241" s="9">
        <f>VLOOKUP(C241,'data indicadores nacional'!$A$2:$F$24,6,FALSE)</f>
        <v>1.7895311097465236</v>
      </c>
      <c r="I241" s="5" t="str">
        <f t="shared" si="15"/>
        <v>alarma</v>
      </c>
      <c r="J241" s="5">
        <f t="shared" si="16"/>
        <v>1</v>
      </c>
      <c r="K241" s="5">
        <f t="shared" si="17"/>
        <v>0</v>
      </c>
      <c r="L241" s="5">
        <f t="shared" si="18"/>
        <v>1</v>
      </c>
      <c r="N241" s="8">
        <f>VLOOKUP(C241,'data indicadores nacional'!$A$2:$J$24,10,FALSE)</f>
        <v>15</v>
      </c>
      <c r="O241" t="str">
        <f t="shared" si="19"/>
        <v xml:space="preserve"> </v>
      </c>
    </row>
    <row r="242" spans="1:15">
      <c r="A242" t="s">
        <v>87</v>
      </c>
      <c r="B242" t="s">
        <v>194</v>
      </c>
      <c r="C242" t="s">
        <v>101</v>
      </c>
      <c r="D242" s="8">
        <v>23.952095808383234</v>
      </c>
      <c r="E242" s="8">
        <v>11.111111111111111</v>
      </c>
      <c r="F242" s="8">
        <v>12.048192771084338</v>
      </c>
      <c r="G242" t="str">
        <f>VLOOKUP(C242,'data indicadores nacional'!$A$2:$G$24,7,FALSE)</f>
        <v>abajo</v>
      </c>
      <c r="H242" s="9">
        <f>VLOOKUP(C242,'data indicadores nacional'!$A$2:$F$24,6,FALSE)</f>
        <v>1.3238688071947835</v>
      </c>
      <c r="I242" s="5" t="str">
        <f t="shared" si="15"/>
        <v>alarma</v>
      </c>
      <c r="J242" s="5">
        <f t="shared" si="16"/>
        <v>1</v>
      </c>
      <c r="K242" s="5">
        <f t="shared" si="17"/>
        <v>0</v>
      </c>
      <c r="L242" s="5">
        <f t="shared" si="18"/>
        <v>1</v>
      </c>
      <c r="N242" s="8">
        <f>VLOOKUP(C242,'data indicadores nacional'!$A$2:$J$24,10,FALSE)</f>
        <v>12</v>
      </c>
      <c r="O242" t="str">
        <f t="shared" si="19"/>
        <v>alarma</v>
      </c>
    </row>
    <row r="243" spans="1:15">
      <c r="A243" t="s">
        <v>87</v>
      </c>
      <c r="B243" t="s">
        <v>194</v>
      </c>
      <c r="C243" t="s">
        <v>104</v>
      </c>
      <c r="D243" s="8">
        <v>17.857142857142858</v>
      </c>
      <c r="E243" s="8">
        <v>11.111111111111111</v>
      </c>
      <c r="F243" s="8">
        <v>23.809523809523807</v>
      </c>
      <c r="G243" t="str">
        <f>VLOOKUP(C243,'data indicadores nacional'!$A$2:$G$24,7,FALSE)</f>
        <v>abajo</v>
      </c>
      <c r="H243" s="9">
        <f>VLOOKUP(C243,'data indicadores nacional'!$A$2:$F$24,6,FALSE)</f>
        <v>0.3966802220902198</v>
      </c>
      <c r="I243" s="5" t="str">
        <f t="shared" si="15"/>
        <v>alarma</v>
      </c>
      <c r="J243" s="5">
        <f t="shared" si="16"/>
        <v>0</v>
      </c>
      <c r="K243" s="5">
        <f t="shared" si="17"/>
        <v>1</v>
      </c>
      <c r="L243" s="5">
        <f t="shared" si="18"/>
        <v>1</v>
      </c>
      <c r="N243" s="8">
        <f>VLOOKUP(C243,'data indicadores nacional'!$A$2:$J$24,10,FALSE)</f>
        <v>12</v>
      </c>
      <c r="O243" t="str">
        <f t="shared" si="19"/>
        <v>alarma</v>
      </c>
    </row>
    <row r="244" spans="1:15">
      <c r="A244" t="s">
        <v>87</v>
      </c>
      <c r="B244" t="s">
        <v>195</v>
      </c>
      <c r="C244" t="s">
        <v>88</v>
      </c>
      <c r="D244" s="8">
        <v>2.6033690658499236</v>
      </c>
      <c r="E244" s="8">
        <v>4.1907514450867049</v>
      </c>
      <c r="F244" s="8">
        <v>4.4444444444444446</v>
      </c>
      <c r="G244" t="str">
        <f>VLOOKUP(C244,'data indicadores nacional'!$A$2:$G$24,7,FALSE)</f>
        <v>abajo</v>
      </c>
      <c r="H244" s="9">
        <f>VLOOKUP(C244,'data indicadores nacional'!$A$2:$F$24,6,FALSE)</f>
        <v>0.25026441121950321</v>
      </c>
      <c r="I244" s="5" t="str">
        <f t="shared" si="15"/>
        <v>alarma</v>
      </c>
      <c r="J244" s="5">
        <f t="shared" si="16"/>
        <v>0</v>
      </c>
      <c r="K244" s="5">
        <f t="shared" si="17"/>
        <v>1</v>
      </c>
      <c r="L244" s="5">
        <f t="shared" si="18"/>
        <v>1</v>
      </c>
      <c r="N244" s="8">
        <f>VLOOKUP(C244,'data indicadores nacional'!$A$2:$J$24,10,FALSE)</f>
        <v>10</v>
      </c>
      <c r="O244" t="str">
        <f t="shared" si="19"/>
        <v xml:space="preserve"> </v>
      </c>
    </row>
    <row r="245" spans="1:15">
      <c r="A245" t="s">
        <v>87</v>
      </c>
      <c r="B245" t="s">
        <v>195</v>
      </c>
      <c r="C245" t="s">
        <v>89</v>
      </c>
      <c r="D245" s="8">
        <v>87.928464977645305</v>
      </c>
      <c r="E245" s="8">
        <v>92.458100558659211</v>
      </c>
      <c r="F245" s="8">
        <v>89.967105263157904</v>
      </c>
      <c r="G245" t="str">
        <f>VLOOKUP(C245,'data indicadores nacional'!$A$2:$G$24,7,FALSE)</f>
        <v>arriba</v>
      </c>
      <c r="H245" s="9">
        <f>VLOOKUP(C245,'data indicadores nacional'!$A$2:$F$24,6,FALSE)</f>
        <v>2.7490434366534529</v>
      </c>
      <c r="I245" s="5" t="str">
        <f t="shared" si="15"/>
        <v>alarma</v>
      </c>
      <c r="J245" s="5">
        <f t="shared" si="16"/>
        <v>1</v>
      </c>
      <c r="K245" s="5">
        <f t="shared" si="17"/>
        <v>0</v>
      </c>
      <c r="L245" s="5">
        <f t="shared" si="18"/>
        <v>1</v>
      </c>
      <c r="N245" s="8">
        <f>VLOOKUP(C245,'data indicadores nacional'!$A$2:$J$24,10,FALSE)</f>
        <v>95</v>
      </c>
      <c r="O245" t="str">
        <f t="shared" si="19"/>
        <v>alarma</v>
      </c>
    </row>
    <row r="246" spans="1:15">
      <c r="A246" t="s">
        <v>87</v>
      </c>
      <c r="B246" t="s">
        <v>195</v>
      </c>
      <c r="C246" t="s">
        <v>90</v>
      </c>
      <c r="D246" s="8">
        <v>83.333333333333343</v>
      </c>
      <c r="E246" s="8">
        <v>83.333333333333343</v>
      </c>
      <c r="F246" s="8">
        <v>100</v>
      </c>
      <c r="G246" t="str">
        <f>VLOOKUP(C246,'data indicadores nacional'!$A$2:$G$24,7,FALSE)</f>
        <v>abajo</v>
      </c>
      <c r="H246" s="9">
        <f>VLOOKUP(C246,'data indicadores nacional'!$A$2:$F$24,6,FALSE)</f>
        <v>2.2832114202799096</v>
      </c>
      <c r="I246" s="5" t="str">
        <f t="shared" si="15"/>
        <v>alarma</v>
      </c>
      <c r="J246" s="5">
        <f t="shared" si="16"/>
        <v>0</v>
      </c>
      <c r="K246" s="5">
        <f t="shared" si="17"/>
        <v>1</v>
      </c>
      <c r="L246" s="5">
        <f t="shared" si="18"/>
        <v>1</v>
      </c>
      <c r="N246" s="8" t="str">
        <f>VLOOKUP(C246,'data indicadores nacional'!$A$2:$J$24,10,FALSE)</f>
        <v>-</v>
      </c>
      <c r="O246" t="str">
        <f t="shared" si="19"/>
        <v xml:space="preserve"> </v>
      </c>
    </row>
    <row r="247" spans="1:15">
      <c r="A247" t="s">
        <v>87</v>
      </c>
      <c r="B247" t="s">
        <v>195</v>
      </c>
      <c r="C247" t="s">
        <v>91</v>
      </c>
      <c r="D247" s="8">
        <v>99.556868537666176</v>
      </c>
      <c r="E247" s="8">
        <v>99.579831932773118</v>
      </c>
      <c r="F247" s="8">
        <v>98.837209302325576</v>
      </c>
      <c r="G247" t="str">
        <f>VLOOKUP(C247,'data indicadores nacional'!$A$2:$G$24,7,FALSE)</f>
        <v>arriba</v>
      </c>
      <c r="H247" s="9">
        <f>VLOOKUP(C247,'data indicadores nacional'!$A$2:$F$24,6,FALSE)</f>
        <v>0.72595219758941765</v>
      </c>
      <c r="I247" s="5" t="str">
        <f t="shared" si="15"/>
        <v>alarma</v>
      </c>
      <c r="J247" s="5">
        <f t="shared" si="16"/>
        <v>0</v>
      </c>
      <c r="K247" s="5">
        <f t="shared" si="17"/>
        <v>1</v>
      </c>
      <c r="L247" s="5">
        <f t="shared" si="18"/>
        <v>1</v>
      </c>
      <c r="N247" s="8" t="str">
        <f>VLOOKUP(C247,'data indicadores nacional'!$A$2:$J$24,10,FALSE)</f>
        <v>-</v>
      </c>
      <c r="O247" t="str">
        <f t="shared" si="19"/>
        <v xml:space="preserve"> </v>
      </c>
    </row>
    <row r="248" spans="1:15">
      <c r="A248" t="s">
        <v>87</v>
      </c>
      <c r="B248" t="s">
        <v>195</v>
      </c>
      <c r="C248" t="s">
        <v>92</v>
      </c>
      <c r="D248" s="8">
        <v>46.345029239766085</v>
      </c>
      <c r="E248" s="8">
        <v>20.251396648044693</v>
      </c>
      <c r="F248" s="8">
        <v>26.480263157894733</v>
      </c>
      <c r="G248" t="str">
        <f>VLOOKUP(C248,'data indicadores nacional'!$A$2:$G$24,7,FALSE)</f>
        <v>abajo</v>
      </c>
      <c r="H248" s="9">
        <f>VLOOKUP(C248,'data indicadores nacional'!$A$2:$F$24,6,FALSE)</f>
        <v>2.5040710609700474</v>
      </c>
      <c r="I248" s="5" t="str">
        <f t="shared" si="15"/>
        <v>alarma</v>
      </c>
      <c r="J248" s="5">
        <f t="shared" si="16"/>
        <v>1</v>
      </c>
      <c r="K248" s="5">
        <f t="shared" si="17"/>
        <v>0</v>
      </c>
      <c r="L248" s="5">
        <f t="shared" si="18"/>
        <v>1</v>
      </c>
      <c r="N248" s="8" t="str">
        <f>VLOOKUP(C248,'data indicadores nacional'!$A$2:$J$24,10,FALSE)</f>
        <v>-</v>
      </c>
      <c r="O248" t="str">
        <f t="shared" si="19"/>
        <v xml:space="preserve"> </v>
      </c>
    </row>
    <row r="249" spans="1:15">
      <c r="A249" t="s">
        <v>87</v>
      </c>
      <c r="B249" t="s">
        <v>195</v>
      </c>
      <c r="C249" t="s">
        <v>93</v>
      </c>
      <c r="D249" s="8">
        <v>0.88235294117647056</v>
      </c>
      <c r="G249" t="str">
        <f>VLOOKUP(C249,'data indicadores nacional'!$A$2:$G$24,7,FALSE)</f>
        <v>abajo</v>
      </c>
      <c r="H249" s="9">
        <f>VLOOKUP(C249,'data indicadores nacional'!$A$2:$F$24,6,FALSE)</f>
        <v>3.3766595341714022E-2</v>
      </c>
      <c r="I249" s="5" t="str">
        <f t="shared" si="15"/>
        <v xml:space="preserve"> </v>
      </c>
      <c r="J249" s="5">
        <f t="shared" si="16"/>
        <v>1</v>
      </c>
      <c r="K249" s="5">
        <f t="shared" si="17"/>
        <v>0</v>
      </c>
      <c r="L249" s="5">
        <f t="shared" si="18"/>
        <v>1</v>
      </c>
      <c r="N249" s="8">
        <f>VLOOKUP(C249,'data indicadores nacional'!$A$2:$J$24,10,FALSE)</f>
        <v>15</v>
      </c>
      <c r="O249" t="str">
        <f t="shared" si="19"/>
        <v xml:space="preserve"> </v>
      </c>
    </row>
    <row r="250" spans="1:15">
      <c r="A250" t="s">
        <v>87</v>
      </c>
      <c r="B250" t="s">
        <v>195</v>
      </c>
      <c r="C250" t="s">
        <v>94</v>
      </c>
      <c r="D250" s="8">
        <v>5.7456140350877192</v>
      </c>
      <c r="E250" s="8">
        <v>7.016759776536313</v>
      </c>
      <c r="F250" s="8">
        <v>6.6677631578947372</v>
      </c>
      <c r="G250" t="str">
        <f>VLOOKUP(C250,'data indicadores nacional'!$A$2:$G$24,7,FALSE)</f>
        <v>arriba</v>
      </c>
      <c r="H250" s="9">
        <f>VLOOKUP(C250,'data indicadores nacional'!$A$2:$F$24,6,FALSE)</f>
        <v>0.23219145011705353</v>
      </c>
      <c r="I250" s="5" t="str">
        <f t="shared" si="15"/>
        <v>alarma</v>
      </c>
      <c r="J250" s="5">
        <f t="shared" si="16"/>
        <v>1</v>
      </c>
      <c r="K250" s="5">
        <f t="shared" si="17"/>
        <v>0</v>
      </c>
      <c r="L250" s="5">
        <f t="shared" si="18"/>
        <v>1</v>
      </c>
      <c r="N250" s="8" t="str">
        <f>VLOOKUP(C250,'data indicadores nacional'!$A$2:$J$24,10,FALSE)</f>
        <v>-</v>
      </c>
      <c r="O250" t="str">
        <f t="shared" si="19"/>
        <v xml:space="preserve"> </v>
      </c>
    </row>
    <row r="251" spans="1:15">
      <c r="A251" t="s">
        <v>87</v>
      </c>
      <c r="B251" t="s">
        <v>195</v>
      </c>
      <c r="C251" t="s">
        <v>95</v>
      </c>
      <c r="D251" s="8">
        <v>17.794117647058822</v>
      </c>
      <c r="E251" s="8">
        <v>12.290502793296088</v>
      </c>
      <c r="F251" s="8">
        <v>10.032894736842106</v>
      </c>
      <c r="G251" t="str">
        <f>VLOOKUP(C251,'data indicadores nacional'!$A$2:$G$24,7,FALSE)</f>
        <v>abajo</v>
      </c>
      <c r="H251" s="9">
        <f>VLOOKUP(C251,'data indicadores nacional'!$A$2:$F$24,6,FALSE)</f>
        <v>1.7199886991149187</v>
      </c>
      <c r="I251" s="5" t="str">
        <f t="shared" si="15"/>
        <v xml:space="preserve"> </v>
      </c>
      <c r="J251" s="5">
        <f t="shared" si="16"/>
        <v>1</v>
      </c>
      <c r="K251" s="5">
        <f t="shared" si="17"/>
        <v>0</v>
      </c>
      <c r="L251" s="5">
        <f t="shared" si="18"/>
        <v>1</v>
      </c>
      <c r="N251" s="8">
        <f>VLOOKUP(C251,'data indicadores nacional'!$A$2:$J$24,10,FALSE)</f>
        <v>15</v>
      </c>
      <c r="O251" t="str">
        <f t="shared" si="19"/>
        <v xml:space="preserve"> </v>
      </c>
    </row>
    <row r="252" spans="1:15">
      <c r="A252" t="s">
        <v>87</v>
      </c>
      <c r="B252" t="s">
        <v>195</v>
      </c>
      <c r="C252" t="s">
        <v>97</v>
      </c>
      <c r="D252" s="8">
        <v>13.206162876008804</v>
      </c>
      <c r="E252" s="8">
        <v>5.8479532163742682</v>
      </c>
      <c r="F252" s="8">
        <v>3.9486673247778872</v>
      </c>
      <c r="G252" t="str">
        <f>VLOOKUP(C252,'data indicadores nacional'!$A$2:$G$24,7,FALSE)</f>
        <v>abajo</v>
      </c>
      <c r="H252" s="9">
        <f>VLOOKUP(C252,'data indicadores nacional'!$A$2:$F$24,6,FALSE)</f>
        <v>0.35698528124504503</v>
      </c>
      <c r="I252" s="5" t="str">
        <f t="shared" si="15"/>
        <v xml:space="preserve"> </v>
      </c>
      <c r="J252" s="5">
        <f t="shared" si="16"/>
        <v>1</v>
      </c>
      <c r="K252" s="5">
        <f t="shared" si="17"/>
        <v>0</v>
      </c>
      <c r="L252" s="5">
        <f t="shared" si="18"/>
        <v>1</v>
      </c>
      <c r="N252" s="8">
        <f>VLOOKUP(C252,'data indicadores nacional'!$A$2:$J$24,10,FALSE)</f>
        <v>61</v>
      </c>
      <c r="O252" t="str">
        <f t="shared" si="19"/>
        <v xml:space="preserve"> </v>
      </c>
    </row>
    <row r="253" spans="1:15">
      <c r="A253" t="s">
        <v>87</v>
      </c>
      <c r="B253" t="s">
        <v>195</v>
      </c>
      <c r="C253" t="s">
        <v>98</v>
      </c>
      <c r="D253" s="8">
        <v>80.848005749191515</v>
      </c>
      <c r="E253" s="8">
        <v>95.145631067961162</v>
      </c>
      <c r="F253" s="8">
        <v>72.520966946225954</v>
      </c>
      <c r="G253" t="str">
        <f>VLOOKUP(C253,'data indicadores nacional'!$A$2:$G$24,7,FALSE)</f>
        <v>abajo</v>
      </c>
      <c r="H253" s="9">
        <f>VLOOKUP(C253,'data indicadores nacional'!$A$2:$F$24,6,FALSE)</f>
        <v>3.4897517565506893</v>
      </c>
      <c r="I253" s="5" t="str">
        <f t="shared" si="15"/>
        <v xml:space="preserve"> </v>
      </c>
      <c r="J253" s="5">
        <f t="shared" si="16"/>
        <v>1</v>
      </c>
      <c r="K253" s="5">
        <f t="shared" si="17"/>
        <v>0</v>
      </c>
      <c r="L253" s="5">
        <f t="shared" si="18"/>
        <v>1</v>
      </c>
      <c r="N253" s="8">
        <f>VLOOKUP(C253,'data indicadores nacional'!$A$2:$J$24,10,FALSE)</f>
        <v>61</v>
      </c>
      <c r="O253" t="str">
        <f t="shared" si="19"/>
        <v>alarma</v>
      </c>
    </row>
    <row r="254" spans="1:15">
      <c r="A254" t="s">
        <v>87</v>
      </c>
      <c r="B254" t="s">
        <v>195</v>
      </c>
      <c r="C254" t="s">
        <v>99</v>
      </c>
      <c r="D254" s="8">
        <v>145.77464788732394</v>
      </c>
      <c r="E254" s="8">
        <v>183.75241779497097</v>
      </c>
      <c r="F254" s="8">
        <v>141.02564102564102</v>
      </c>
      <c r="G254" t="str">
        <f>VLOOKUP(C254,'data indicadores nacional'!$A$2:$G$24,7,FALSE)</f>
        <v>abajo</v>
      </c>
      <c r="H254" s="9">
        <f>VLOOKUP(C254,'data indicadores nacional'!$A$2:$F$24,6,FALSE)</f>
        <v>7.5200278194544445</v>
      </c>
      <c r="I254" s="5" t="str">
        <f t="shared" si="15"/>
        <v xml:space="preserve"> </v>
      </c>
      <c r="J254" s="5">
        <f t="shared" si="16"/>
        <v>1</v>
      </c>
      <c r="K254" s="5">
        <f t="shared" si="17"/>
        <v>0</v>
      </c>
      <c r="L254" s="5">
        <f t="shared" si="18"/>
        <v>1</v>
      </c>
      <c r="N254" s="8">
        <f>VLOOKUP(C254,'data indicadores nacional'!$A$2:$J$24,10,FALSE)</f>
        <v>61</v>
      </c>
      <c r="O254" t="str">
        <f t="shared" si="19"/>
        <v>alarma</v>
      </c>
    </row>
    <row r="255" spans="1:15">
      <c r="A255" t="s">
        <v>87</v>
      </c>
      <c r="B255" t="s">
        <v>195</v>
      </c>
      <c r="C255" t="s">
        <v>100</v>
      </c>
      <c r="D255" s="8">
        <v>7.3099415204678362</v>
      </c>
      <c r="E255" s="8">
        <v>4.1899441340782122</v>
      </c>
      <c r="F255" s="8">
        <v>1.6447368421052631</v>
      </c>
      <c r="G255" t="str">
        <f>VLOOKUP(C255,'data indicadores nacional'!$A$2:$G$24,7,FALSE)</f>
        <v>abajo</v>
      </c>
      <c r="H255" s="9">
        <f>VLOOKUP(C255,'data indicadores nacional'!$A$2:$F$24,6,FALSE)</f>
        <v>1.7895311097465236</v>
      </c>
      <c r="I255" s="5" t="str">
        <f t="shared" si="15"/>
        <v xml:space="preserve"> </v>
      </c>
      <c r="J255" s="5">
        <f t="shared" si="16"/>
        <v>1</v>
      </c>
      <c r="K255" s="5">
        <f t="shared" si="17"/>
        <v>0</v>
      </c>
      <c r="L255" s="5">
        <f t="shared" si="18"/>
        <v>1</v>
      </c>
      <c r="N255" s="8">
        <f>VLOOKUP(C255,'data indicadores nacional'!$A$2:$J$24,10,FALSE)</f>
        <v>15</v>
      </c>
      <c r="O255" t="str">
        <f t="shared" si="19"/>
        <v xml:space="preserve"> </v>
      </c>
    </row>
    <row r="256" spans="1:15">
      <c r="A256" t="s">
        <v>87</v>
      </c>
      <c r="B256" t="s">
        <v>195</v>
      </c>
      <c r="C256" t="s">
        <v>101</v>
      </c>
      <c r="D256" s="8">
        <v>4.3859649122807012</v>
      </c>
      <c r="E256" s="8">
        <v>4.1899441340782122</v>
      </c>
      <c r="F256" s="8">
        <v>1.6447368421052631</v>
      </c>
      <c r="G256" t="str">
        <f>VLOOKUP(C256,'data indicadores nacional'!$A$2:$G$24,7,FALSE)</f>
        <v>abajo</v>
      </c>
      <c r="H256" s="9">
        <f>VLOOKUP(C256,'data indicadores nacional'!$A$2:$F$24,6,FALSE)</f>
        <v>1.3238688071947835</v>
      </c>
      <c r="I256" s="5" t="str">
        <f t="shared" si="15"/>
        <v xml:space="preserve"> </v>
      </c>
      <c r="J256" s="5">
        <f t="shared" si="16"/>
        <v>1</v>
      </c>
      <c r="K256" s="5">
        <f t="shared" si="17"/>
        <v>0</v>
      </c>
      <c r="L256" s="5">
        <f t="shared" si="18"/>
        <v>1</v>
      </c>
      <c r="N256" s="8">
        <f>VLOOKUP(C256,'data indicadores nacional'!$A$2:$J$24,10,FALSE)</f>
        <v>12</v>
      </c>
      <c r="O256" t="str">
        <f t="shared" si="19"/>
        <v xml:space="preserve"> </v>
      </c>
    </row>
    <row r="257" spans="1:15">
      <c r="A257" t="s">
        <v>87</v>
      </c>
      <c r="B257" t="s">
        <v>195</v>
      </c>
      <c r="C257" t="s">
        <v>104</v>
      </c>
      <c r="D257" s="8">
        <v>15.873015873015872</v>
      </c>
      <c r="E257" s="8">
        <v>12.465373961218837</v>
      </c>
      <c r="F257" s="8">
        <v>13.008130081300813</v>
      </c>
      <c r="G257" t="str">
        <f>VLOOKUP(C257,'data indicadores nacional'!$A$2:$G$24,7,FALSE)</f>
        <v>abajo</v>
      </c>
      <c r="H257" s="9">
        <f>VLOOKUP(C257,'data indicadores nacional'!$A$2:$F$24,6,FALSE)</f>
        <v>0.3966802220902198</v>
      </c>
      <c r="I257" s="5" t="str">
        <f t="shared" si="15"/>
        <v>alarma</v>
      </c>
      <c r="J257" s="5">
        <f t="shared" si="16"/>
        <v>1</v>
      </c>
      <c r="K257" s="5">
        <f t="shared" si="17"/>
        <v>0</v>
      </c>
      <c r="L257" s="5">
        <f t="shared" si="18"/>
        <v>1</v>
      </c>
      <c r="N257" s="8">
        <f>VLOOKUP(C257,'data indicadores nacional'!$A$2:$J$24,10,FALSE)</f>
        <v>12</v>
      </c>
      <c r="O257" t="str">
        <f t="shared" si="19"/>
        <v>alarma</v>
      </c>
    </row>
    <row r="258" spans="1:15">
      <c r="A258" t="s">
        <v>87</v>
      </c>
      <c r="B258" t="s">
        <v>196</v>
      </c>
      <c r="C258" t="s">
        <v>88</v>
      </c>
      <c r="D258" s="8">
        <v>3.225806451612903</v>
      </c>
      <c r="E258" s="8">
        <v>5</v>
      </c>
      <c r="F258" s="8">
        <v>3.125</v>
      </c>
      <c r="G258" t="str">
        <f>VLOOKUP(C258,'data indicadores nacional'!$A$2:$G$24,7,FALSE)</f>
        <v>abajo</v>
      </c>
      <c r="H258" s="9">
        <f>VLOOKUP(C258,'data indicadores nacional'!$A$2:$F$24,6,FALSE)</f>
        <v>0.25026441121950321</v>
      </c>
      <c r="I258" s="5" t="str">
        <f t="shared" si="15"/>
        <v xml:space="preserve"> </v>
      </c>
      <c r="J258" s="5">
        <f t="shared" si="16"/>
        <v>1</v>
      </c>
      <c r="K258" s="5">
        <f t="shared" si="17"/>
        <v>0</v>
      </c>
      <c r="L258" s="5">
        <f t="shared" si="18"/>
        <v>1</v>
      </c>
      <c r="N258" s="8">
        <f>VLOOKUP(C258,'data indicadores nacional'!$A$2:$J$24,10,FALSE)</f>
        <v>10</v>
      </c>
      <c r="O258" t="str">
        <f t="shared" si="19"/>
        <v xml:space="preserve"> </v>
      </c>
    </row>
    <row r="259" spans="1:15">
      <c r="A259" t="s">
        <v>87</v>
      </c>
      <c r="B259" t="s">
        <v>196</v>
      </c>
      <c r="C259" t="s">
        <v>89</v>
      </c>
      <c r="D259" s="8">
        <v>87.5</v>
      </c>
      <c r="E259" s="8">
        <v>81.818181818181827</v>
      </c>
      <c r="F259" s="8">
        <v>82.35294117647058</v>
      </c>
      <c r="G259" t="str">
        <f>VLOOKUP(C259,'data indicadores nacional'!$A$2:$G$24,7,FALSE)</f>
        <v>arriba</v>
      </c>
      <c r="H259" s="9">
        <f>VLOOKUP(C259,'data indicadores nacional'!$A$2:$F$24,6,FALSE)</f>
        <v>2.7490434366534529</v>
      </c>
      <c r="I259" s="5" t="str">
        <f t="shared" ref="I259:I322" si="20">IF(G259=$G$2,IF(F259&gt;E259,"alarma"," "),IF(F259&lt;E259,"alarma"," "))</f>
        <v xml:space="preserve"> </v>
      </c>
      <c r="J259" s="5">
        <f t="shared" ref="J259:J322" si="21">IF(G259=$G$2,IF((D259-F259)&gt;($M$2*H259),1,0),IF((F259-D259)&gt;($M$2*H259),1,0))</f>
        <v>0</v>
      </c>
      <c r="K259" s="5">
        <f t="shared" ref="K259:K322" si="22">IF(G259=$G$2,IF((F259-D259)&gt;($M$2*H259),1,0),IF((D259-F259)&gt;($M$2*H259),1,0))</f>
        <v>1</v>
      </c>
      <c r="L259" s="5">
        <f t="shared" ref="L259:L322" si="23">IF(J259=1,1,IF(K259=1,1,0))</f>
        <v>1</v>
      </c>
      <c r="N259" s="8">
        <f>VLOOKUP(C259,'data indicadores nacional'!$A$2:$J$24,10,FALSE)</f>
        <v>95</v>
      </c>
      <c r="O259" t="str">
        <f t="shared" ref="O259:O322" si="24">IF(N259=$N$4," ",IF(F259=$F$20," ",IF(G259=$G$2,IF(F259&lt;N259," ","alarma"),IF(F259&lt;N259,"alarma"," "))))</f>
        <v>alarma</v>
      </c>
    </row>
    <row r="260" spans="1:15">
      <c r="A260" t="s">
        <v>87</v>
      </c>
      <c r="B260" t="s">
        <v>196</v>
      </c>
      <c r="C260" t="s">
        <v>90</v>
      </c>
      <c r="D260" s="8">
        <v>100</v>
      </c>
      <c r="G260" t="str">
        <f>VLOOKUP(C260,'data indicadores nacional'!$A$2:$G$24,7,FALSE)</f>
        <v>abajo</v>
      </c>
      <c r="H260" s="9">
        <f>VLOOKUP(C260,'data indicadores nacional'!$A$2:$F$24,6,FALSE)</f>
        <v>2.2832114202799096</v>
      </c>
      <c r="I260" s="5" t="str">
        <f t="shared" si="20"/>
        <v xml:space="preserve"> </v>
      </c>
      <c r="J260" s="5">
        <f t="shared" si="21"/>
        <v>1</v>
      </c>
      <c r="K260" s="5">
        <f t="shared" si="22"/>
        <v>0</v>
      </c>
      <c r="L260" s="5">
        <f t="shared" si="23"/>
        <v>1</v>
      </c>
      <c r="N260" s="8" t="str">
        <f>VLOOKUP(C260,'data indicadores nacional'!$A$2:$J$24,10,FALSE)</f>
        <v>-</v>
      </c>
      <c r="O260" t="str">
        <f t="shared" si="24"/>
        <v xml:space="preserve"> </v>
      </c>
    </row>
    <row r="261" spans="1:15">
      <c r="A261" t="s">
        <v>87</v>
      </c>
      <c r="B261" t="s">
        <v>196</v>
      </c>
      <c r="C261" t="s">
        <v>91</v>
      </c>
      <c r="D261" s="8">
        <v>94.285714285714278</v>
      </c>
      <c r="E261" s="8">
        <v>81.818181818181827</v>
      </c>
      <c r="F261" s="8">
        <v>100</v>
      </c>
      <c r="G261" t="str">
        <f>VLOOKUP(C261,'data indicadores nacional'!$A$2:$G$24,7,FALSE)</f>
        <v>arriba</v>
      </c>
      <c r="H261" s="9">
        <f>VLOOKUP(C261,'data indicadores nacional'!$A$2:$F$24,6,FALSE)</f>
        <v>0.72595219758941765</v>
      </c>
      <c r="I261" s="5" t="str">
        <f t="shared" si="20"/>
        <v xml:space="preserve"> </v>
      </c>
      <c r="J261" s="5">
        <f t="shared" si="21"/>
        <v>1</v>
      </c>
      <c r="K261" s="5">
        <f t="shared" si="22"/>
        <v>0</v>
      </c>
      <c r="L261" s="5">
        <f t="shared" si="23"/>
        <v>1</v>
      </c>
      <c r="N261" s="8" t="str">
        <f>VLOOKUP(C261,'data indicadores nacional'!$A$2:$J$24,10,FALSE)</f>
        <v>-</v>
      </c>
      <c r="O261" t="str">
        <f t="shared" si="24"/>
        <v xml:space="preserve"> </v>
      </c>
    </row>
    <row r="262" spans="1:15">
      <c r="A262" t="s">
        <v>87</v>
      </c>
      <c r="B262" t="s">
        <v>196</v>
      </c>
      <c r="C262" t="s">
        <v>94</v>
      </c>
      <c r="D262" s="8">
        <v>5.666666666666667</v>
      </c>
      <c r="E262" s="8">
        <v>5.6818181818181817</v>
      </c>
      <c r="F262" s="8">
        <v>6.0882352941176467</v>
      </c>
      <c r="G262" t="str">
        <f>VLOOKUP(C262,'data indicadores nacional'!$A$2:$G$24,7,FALSE)</f>
        <v>arriba</v>
      </c>
      <c r="H262" s="9">
        <f>VLOOKUP(C262,'data indicadores nacional'!$A$2:$F$24,6,FALSE)</f>
        <v>0.23219145011705353</v>
      </c>
      <c r="I262" s="5" t="str">
        <f t="shared" si="20"/>
        <v xml:space="preserve"> </v>
      </c>
      <c r="J262" s="5">
        <f t="shared" si="21"/>
        <v>1</v>
      </c>
      <c r="K262" s="5">
        <f t="shared" si="22"/>
        <v>0</v>
      </c>
      <c r="L262" s="5">
        <f t="shared" si="23"/>
        <v>1</v>
      </c>
      <c r="N262" s="8" t="str">
        <f>VLOOKUP(C262,'data indicadores nacional'!$A$2:$J$24,10,FALSE)</f>
        <v>-</v>
      </c>
      <c r="O262" t="str">
        <f t="shared" si="24"/>
        <v xml:space="preserve"> </v>
      </c>
    </row>
    <row r="263" spans="1:15">
      <c r="A263" t="s">
        <v>87</v>
      </c>
      <c r="B263" t="s">
        <v>196</v>
      </c>
      <c r="C263" t="s">
        <v>95</v>
      </c>
      <c r="D263" s="8">
        <v>23.809523809523807</v>
      </c>
      <c r="E263" s="8">
        <v>18.181818181818183</v>
      </c>
      <c r="F263" s="8">
        <v>17.647058823529413</v>
      </c>
      <c r="G263" t="str">
        <f>VLOOKUP(C263,'data indicadores nacional'!$A$2:$G$24,7,FALSE)</f>
        <v>abajo</v>
      </c>
      <c r="H263" s="9">
        <f>VLOOKUP(C263,'data indicadores nacional'!$A$2:$F$24,6,FALSE)</f>
        <v>1.7199886991149187</v>
      </c>
      <c r="I263" s="5" t="str">
        <f t="shared" si="20"/>
        <v xml:space="preserve"> </v>
      </c>
      <c r="J263" s="5">
        <f t="shared" si="21"/>
        <v>1</v>
      </c>
      <c r="K263" s="5">
        <f t="shared" si="22"/>
        <v>0</v>
      </c>
      <c r="L263" s="5">
        <f t="shared" si="23"/>
        <v>1</v>
      </c>
      <c r="N263" s="8">
        <f>VLOOKUP(C263,'data indicadores nacional'!$A$2:$J$24,10,FALSE)</f>
        <v>15</v>
      </c>
      <c r="O263" t="str">
        <f t="shared" si="24"/>
        <v>alarma</v>
      </c>
    </row>
    <row r="264" spans="1:15">
      <c r="A264" t="s">
        <v>87</v>
      </c>
      <c r="B264" t="s">
        <v>196</v>
      </c>
      <c r="C264" t="s">
        <v>97</v>
      </c>
      <c r="D264" s="8">
        <v>10.683760683760683</v>
      </c>
      <c r="G264" t="str">
        <f>VLOOKUP(C264,'data indicadores nacional'!$A$2:$G$24,7,FALSE)</f>
        <v>abajo</v>
      </c>
      <c r="H264" s="9">
        <f>VLOOKUP(C264,'data indicadores nacional'!$A$2:$F$24,6,FALSE)</f>
        <v>0.35698528124504503</v>
      </c>
      <c r="I264" s="5" t="str">
        <f t="shared" si="20"/>
        <v xml:space="preserve"> </v>
      </c>
      <c r="J264" s="5">
        <f t="shared" si="21"/>
        <v>1</v>
      </c>
      <c r="K264" s="5">
        <f t="shared" si="22"/>
        <v>0</v>
      </c>
      <c r="L264" s="5">
        <f t="shared" si="23"/>
        <v>1</v>
      </c>
      <c r="N264" s="8">
        <f>VLOOKUP(C264,'data indicadores nacional'!$A$2:$J$24,10,FALSE)</f>
        <v>61</v>
      </c>
      <c r="O264" t="str">
        <f t="shared" si="24"/>
        <v xml:space="preserve"> </v>
      </c>
    </row>
    <row r="265" spans="1:15">
      <c r="A265" t="s">
        <v>87</v>
      </c>
      <c r="B265" t="s">
        <v>196</v>
      </c>
      <c r="C265" t="s">
        <v>98</v>
      </c>
      <c r="D265" s="8">
        <v>41.025641025641029</v>
      </c>
      <c r="E265" s="8">
        <v>12.26158038147139</v>
      </c>
      <c r="F265" s="8">
        <v>13.698630136986301</v>
      </c>
      <c r="G265" t="str">
        <f>VLOOKUP(C265,'data indicadores nacional'!$A$2:$G$24,7,FALSE)</f>
        <v>abajo</v>
      </c>
      <c r="H265" s="9">
        <f>VLOOKUP(C265,'data indicadores nacional'!$A$2:$F$24,6,FALSE)</f>
        <v>3.4897517565506893</v>
      </c>
      <c r="I265" s="5" t="str">
        <f t="shared" si="20"/>
        <v>alarma</v>
      </c>
      <c r="J265" s="5">
        <f t="shared" si="21"/>
        <v>1</v>
      </c>
      <c r="K265" s="5">
        <f t="shared" si="22"/>
        <v>0</v>
      </c>
      <c r="L265" s="5">
        <f t="shared" si="23"/>
        <v>1</v>
      </c>
      <c r="N265" s="8">
        <f>VLOOKUP(C265,'data indicadores nacional'!$A$2:$J$24,10,FALSE)</f>
        <v>61</v>
      </c>
      <c r="O265" t="str">
        <f t="shared" si="24"/>
        <v xml:space="preserve"> </v>
      </c>
    </row>
    <row r="266" spans="1:15">
      <c r="A266" t="s">
        <v>87</v>
      </c>
      <c r="B266" t="s">
        <v>196</v>
      </c>
      <c r="C266" t="s">
        <v>99</v>
      </c>
      <c r="D266" s="8">
        <v>69.033530571992117</v>
      </c>
      <c r="E266" s="8">
        <v>25.069637883008355</v>
      </c>
      <c r="F266" s="8">
        <v>28.011204481792717</v>
      </c>
      <c r="G266" t="str">
        <f>VLOOKUP(C266,'data indicadores nacional'!$A$2:$G$24,7,FALSE)</f>
        <v>abajo</v>
      </c>
      <c r="H266" s="9">
        <f>VLOOKUP(C266,'data indicadores nacional'!$A$2:$F$24,6,FALSE)</f>
        <v>7.5200278194544445</v>
      </c>
      <c r="I266" s="5" t="str">
        <f t="shared" si="20"/>
        <v>alarma</v>
      </c>
      <c r="J266" s="5">
        <f t="shared" si="21"/>
        <v>1</v>
      </c>
      <c r="K266" s="5">
        <f t="shared" si="22"/>
        <v>0</v>
      </c>
      <c r="L266" s="5">
        <f t="shared" si="23"/>
        <v>1</v>
      </c>
      <c r="N266" s="8">
        <f>VLOOKUP(C266,'data indicadores nacional'!$A$2:$J$24,10,FALSE)</f>
        <v>61</v>
      </c>
      <c r="O266" t="str">
        <f t="shared" si="24"/>
        <v xml:space="preserve"> </v>
      </c>
    </row>
    <row r="267" spans="1:15">
      <c r="A267" t="s">
        <v>87</v>
      </c>
      <c r="B267" t="s">
        <v>196</v>
      </c>
      <c r="C267" t="s">
        <v>100</v>
      </c>
      <c r="D267" s="8">
        <v>19.047619047619051</v>
      </c>
      <c r="F267" s="8">
        <v>29.411764705882351</v>
      </c>
      <c r="G267" t="str">
        <f>VLOOKUP(C267,'data indicadores nacional'!$A$2:$G$24,7,FALSE)</f>
        <v>abajo</v>
      </c>
      <c r="H267" s="9">
        <f>VLOOKUP(C267,'data indicadores nacional'!$A$2:$F$24,6,FALSE)</f>
        <v>1.7895311097465236</v>
      </c>
      <c r="I267" s="5" t="str">
        <f t="shared" si="20"/>
        <v>alarma</v>
      </c>
      <c r="J267" s="5">
        <f t="shared" si="21"/>
        <v>0</v>
      </c>
      <c r="K267" s="5">
        <f t="shared" si="22"/>
        <v>1</v>
      </c>
      <c r="L267" s="5">
        <f t="shared" si="23"/>
        <v>1</v>
      </c>
      <c r="N267" s="8">
        <f>VLOOKUP(C267,'data indicadores nacional'!$A$2:$J$24,10,FALSE)</f>
        <v>15</v>
      </c>
      <c r="O267" t="str">
        <f t="shared" si="24"/>
        <v>alarma</v>
      </c>
    </row>
    <row r="268" spans="1:15">
      <c r="A268" t="s">
        <v>87</v>
      </c>
      <c r="B268" t="s">
        <v>196</v>
      </c>
      <c r="C268" t="s">
        <v>101</v>
      </c>
      <c r="D268" s="8">
        <v>9.5238095238095255</v>
      </c>
      <c r="F268" s="8">
        <v>29.411764705882351</v>
      </c>
      <c r="G268" t="str">
        <f>VLOOKUP(C268,'data indicadores nacional'!$A$2:$G$24,7,FALSE)</f>
        <v>abajo</v>
      </c>
      <c r="H268" s="9">
        <f>VLOOKUP(C268,'data indicadores nacional'!$A$2:$F$24,6,FALSE)</f>
        <v>1.3238688071947835</v>
      </c>
      <c r="I268" s="5" t="str">
        <f t="shared" si="20"/>
        <v>alarma</v>
      </c>
      <c r="J268" s="5">
        <f t="shared" si="21"/>
        <v>0</v>
      </c>
      <c r="K268" s="5">
        <f t="shared" si="22"/>
        <v>1</v>
      </c>
      <c r="L268" s="5">
        <f t="shared" si="23"/>
        <v>1</v>
      </c>
      <c r="N268" s="8">
        <f>VLOOKUP(C268,'data indicadores nacional'!$A$2:$J$24,10,FALSE)</f>
        <v>12</v>
      </c>
      <c r="O268" t="str">
        <f t="shared" si="24"/>
        <v>alarma</v>
      </c>
    </row>
    <row r="269" spans="1:15">
      <c r="A269" t="s">
        <v>87</v>
      </c>
      <c r="B269" t="s">
        <v>196</v>
      </c>
      <c r="C269" t="s">
        <v>104</v>
      </c>
      <c r="F269" s="8">
        <v>29.411764705882351</v>
      </c>
      <c r="G269" t="str">
        <f>VLOOKUP(C269,'data indicadores nacional'!$A$2:$G$24,7,FALSE)</f>
        <v>abajo</v>
      </c>
      <c r="H269" s="9">
        <f>VLOOKUP(C269,'data indicadores nacional'!$A$2:$F$24,6,FALSE)</f>
        <v>0.3966802220902198</v>
      </c>
      <c r="I269" s="5" t="str">
        <f t="shared" si="20"/>
        <v>alarma</v>
      </c>
      <c r="J269" s="5">
        <f t="shared" si="21"/>
        <v>0</v>
      </c>
      <c r="K269" s="5">
        <f t="shared" si="22"/>
        <v>1</v>
      </c>
      <c r="L269" s="5">
        <f t="shared" si="23"/>
        <v>1</v>
      </c>
      <c r="N269" s="8">
        <f>VLOOKUP(C269,'data indicadores nacional'!$A$2:$J$24,10,FALSE)</f>
        <v>12</v>
      </c>
      <c r="O269" t="str">
        <f t="shared" si="24"/>
        <v>alarma</v>
      </c>
    </row>
    <row r="270" spans="1:15">
      <c r="A270" t="s">
        <v>87</v>
      </c>
      <c r="B270" t="s">
        <v>197</v>
      </c>
      <c r="C270" t="s">
        <v>89</v>
      </c>
      <c r="D270" s="8">
        <v>82.8125</v>
      </c>
      <c r="E270" s="8">
        <v>84.848484848484844</v>
      </c>
      <c r="F270" s="8">
        <v>88.888888888888886</v>
      </c>
      <c r="G270" t="str">
        <f>VLOOKUP(C270,'data indicadores nacional'!$A$2:$G$24,7,FALSE)</f>
        <v>arriba</v>
      </c>
      <c r="H270" s="9">
        <f>VLOOKUP(C270,'data indicadores nacional'!$A$2:$F$24,6,FALSE)</f>
        <v>2.7490434366534529</v>
      </c>
      <c r="I270" s="5" t="str">
        <f t="shared" si="20"/>
        <v xml:space="preserve"> </v>
      </c>
      <c r="J270" s="5">
        <f t="shared" si="21"/>
        <v>1</v>
      </c>
      <c r="K270" s="5">
        <f t="shared" si="22"/>
        <v>0</v>
      </c>
      <c r="L270" s="5">
        <f t="shared" si="23"/>
        <v>1</v>
      </c>
      <c r="N270" s="8">
        <f>VLOOKUP(C270,'data indicadores nacional'!$A$2:$J$24,10,FALSE)</f>
        <v>95</v>
      </c>
      <c r="O270" t="str">
        <f t="shared" si="24"/>
        <v>alarma</v>
      </c>
    </row>
    <row r="271" spans="1:15">
      <c r="A271" t="s">
        <v>87</v>
      </c>
      <c r="B271" t="s">
        <v>197</v>
      </c>
      <c r="C271" t="s">
        <v>90</v>
      </c>
      <c r="D271" s="8">
        <v>50</v>
      </c>
      <c r="G271" t="str">
        <f>VLOOKUP(C271,'data indicadores nacional'!$A$2:$G$24,7,FALSE)</f>
        <v>abajo</v>
      </c>
      <c r="H271" s="9">
        <f>VLOOKUP(C271,'data indicadores nacional'!$A$2:$F$24,6,FALSE)</f>
        <v>2.2832114202799096</v>
      </c>
      <c r="I271" s="5" t="str">
        <f t="shared" si="20"/>
        <v xml:space="preserve"> </v>
      </c>
      <c r="J271" s="5">
        <f t="shared" si="21"/>
        <v>1</v>
      </c>
      <c r="K271" s="5">
        <f t="shared" si="22"/>
        <v>0</v>
      </c>
      <c r="L271" s="5">
        <f t="shared" si="23"/>
        <v>1</v>
      </c>
      <c r="N271" s="8" t="str">
        <f>VLOOKUP(C271,'data indicadores nacional'!$A$2:$J$24,10,FALSE)</f>
        <v>-</v>
      </c>
      <c r="O271" t="str">
        <f t="shared" si="24"/>
        <v xml:space="preserve"> </v>
      </c>
    </row>
    <row r="272" spans="1:15">
      <c r="A272" t="s">
        <v>87</v>
      </c>
      <c r="B272" t="s">
        <v>197</v>
      </c>
      <c r="C272" t="s">
        <v>91</v>
      </c>
      <c r="D272" s="8">
        <v>79.104477611940297</v>
      </c>
      <c r="E272" s="8">
        <v>100</v>
      </c>
      <c r="F272" s="8">
        <v>92.592592592592595</v>
      </c>
      <c r="G272" t="str">
        <f>VLOOKUP(C272,'data indicadores nacional'!$A$2:$G$24,7,FALSE)</f>
        <v>arriba</v>
      </c>
      <c r="H272" s="9">
        <f>VLOOKUP(C272,'data indicadores nacional'!$A$2:$F$24,6,FALSE)</f>
        <v>0.72595219758941765</v>
      </c>
      <c r="I272" s="5" t="str">
        <f t="shared" si="20"/>
        <v>alarma</v>
      </c>
      <c r="J272" s="5">
        <f t="shared" si="21"/>
        <v>1</v>
      </c>
      <c r="K272" s="5">
        <f t="shared" si="22"/>
        <v>0</v>
      </c>
      <c r="L272" s="5">
        <f t="shared" si="23"/>
        <v>1</v>
      </c>
      <c r="N272" s="8" t="str">
        <f>VLOOKUP(C272,'data indicadores nacional'!$A$2:$J$24,10,FALSE)</f>
        <v>-</v>
      </c>
      <c r="O272" t="str">
        <f t="shared" si="24"/>
        <v xml:space="preserve"> </v>
      </c>
    </row>
    <row r="273" spans="1:15">
      <c r="A273" t="s">
        <v>87</v>
      </c>
      <c r="B273" t="s">
        <v>197</v>
      </c>
      <c r="C273" t="s">
        <v>93</v>
      </c>
      <c r="D273" s="8">
        <v>1.4705882352941175</v>
      </c>
      <c r="G273" t="str">
        <f>VLOOKUP(C273,'data indicadores nacional'!$A$2:$G$24,7,FALSE)</f>
        <v>abajo</v>
      </c>
      <c r="H273" s="9">
        <f>VLOOKUP(C273,'data indicadores nacional'!$A$2:$F$24,6,FALSE)</f>
        <v>3.3766595341714022E-2</v>
      </c>
      <c r="I273" s="5" t="str">
        <f t="shared" si="20"/>
        <v xml:space="preserve"> </v>
      </c>
      <c r="J273" s="5">
        <f t="shared" si="21"/>
        <v>1</v>
      </c>
      <c r="K273" s="5">
        <f t="shared" si="22"/>
        <v>0</v>
      </c>
      <c r="L273" s="5">
        <f t="shared" si="23"/>
        <v>1</v>
      </c>
      <c r="N273" s="8">
        <f>VLOOKUP(C273,'data indicadores nacional'!$A$2:$J$24,10,FALSE)</f>
        <v>15</v>
      </c>
      <c r="O273" t="str">
        <f t="shared" si="24"/>
        <v xml:space="preserve"> </v>
      </c>
    </row>
    <row r="274" spans="1:15">
      <c r="A274" t="s">
        <v>87</v>
      </c>
      <c r="B274" t="s">
        <v>197</v>
      </c>
      <c r="C274" t="s">
        <v>94</v>
      </c>
      <c r="D274" s="8">
        <v>5.1029411764705879</v>
      </c>
      <c r="E274" s="8">
        <v>6.2424242424242422</v>
      </c>
      <c r="F274" s="8">
        <v>5.8888888888888893</v>
      </c>
      <c r="G274" t="str">
        <f>VLOOKUP(C274,'data indicadores nacional'!$A$2:$G$24,7,FALSE)</f>
        <v>arriba</v>
      </c>
      <c r="H274" s="9">
        <f>VLOOKUP(C274,'data indicadores nacional'!$A$2:$F$24,6,FALSE)</f>
        <v>0.23219145011705353</v>
      </c>
      <c r="I274" s="5" t="str">
        <f t="shared" si="20"/>
        <v>alarma</v>
      </c>
      <c r="J274" s="5">
        <f t="shared" si="21"/>
        <v>1</v>
      </c>
      <c r="K274" s="5">
        <f t="shared" si="22"/>
        <v>0</v>
      </c>
      <c r="L274" s="5">
        <f t="shared" si="23"/>
        <v>1</v>
      </c>
      <c r="N274" s="8" t="str">
        <f>VLOOKUP(C274,'data indicadores nacional'!$A$2:$J$24,10,FALSE)</f>
        <v>-</v>
      </c>
      <c r="O274" t="str">
        <f t="shared" si="24"/>
        <v xml:space="preserve"> </v>
      </c>
    </row>
    <row r="275" spans="1:15">
      <c r="A275" t="s">
        <v>87</v>
      </c>
      <c r="B275" t="s">
        <v>197</v>
      </c>
      <c r="C275" t="s">
        <v>95</v>
      </c>
      <c r="D275" s="8">
        <v>17.647058823529413</v>
      </c>
      <c r="E275" s="8">
        <v>27.27272727272727</v>
      </c>
      <c r="G275" t="str">
        <f>VLOOKUP(C275,'data indicadores nacional'!$A$2:$G$24,7,FALSE)</f>
        <v>abajo</v>
      </c>
      <c r="H275" s="9">
        <f>VLOOKUP(C275,'data indicadores nacional'!$A$2:$F$24,6,FALSE)</f>
        <v>1.7199886991149187</v>
      </c>
      <c r="I275" s="5" t="str">
        <f t="shared" si="20"/>
        <v xml:space="preserve"> </v>
      </c>
      <c r="J275" s="5">
        <f t="shared" si="21"/>
        <v>1</v>
      </c>
      <c r="K275" s="5">
        <f t="shared" si="22"/>
        <v>0</v>
      </c>
      <c r="L275" s="5">
        <f t="shared" si="23"/>
        <v>1</v>
      </c>
      <c r="N275" s="8">
        <f>VLOOKUP(C275,'data indicadores nacional'!$A$2:$J$24,10,FALSE)</f>
        <v>15</v>
      </c>
      <c r="O275" t="str">
        <f t="shared" si="24"/>
        <v xml:space="preserve"> </v>
      </c>
    </row>
    <row r="276" spans="1:15">
      <c r="A276" t="s">
        <v>87</v>
      </c>
      <c r="B276" t="s">
        <v>197</v>
      </c>
      <c r="C276" t="s">
        <v>97</v>
      </c>
      <c r="D276" s="8">
        <v>5.9171597633136095</v>
      </c>
      <c r="G276" t="str">
        <f>VLOOKUP(C276,'data indicadores nacional'!$A$2:$G$24,7,FALSE)</f>
        <v>abajo</v>
      </c>
      <c r="H276" s="9">
        <f>VLOOKUP(C276,'data indicadores nacional'!$A$2:$F$24,6,FALSE)</f>
        <v>0.35698528124504503</v>
      </c>
      <c r="I276" s="5" t="str">
        <f t="shared" si="20"/>
        <v xml:space="preserve"> </v>
      </c>
      <c r="J276" s="5">
        <f t="shared" si="21"/>
        <v>1</v>
      </c>
      <c r="K276" s="5">
        <f t="shared" si="22"/>
        <v>0</v>
      </c>
      <c r="L276" s="5">
        <f t="shared" si="23"/>
        <v>1</v>
      </c>
      <c r="N276" s="8">
        <f>VLOOKUP(C276,'data indicadores nacional'!$A$2:$J$24,10,FALSE)</f>
        <v>61</v>
      </c>
      <c r="O276" t="str">
        <f t="shared" si="24"/>
        <v xml:space="preserve"> </v>
      </c>
    </row>
    <row r="277" spans="1:15">
      <c r="A277" t="s">
        <v>87</v>
      </c>
      <c r="B277" t="s">
        <v>197</v>
      </c>
      <c r="C277" t="s">
        <v>98</v>
      </c>
      <c r="D277" s="8">
        <v>26.153846153846153</v>
      </c>
      <c r="E277" s="8">
        <v>16.11047180667434</v>
      </c>
      <c r="F277" s="8">
        <v>6.8886337543053955</v>
      </c>
      <c r="G277" t="str">
        <f>VLOOKUP(C277,'data indicadores nacional'!$A$2:$G$24,7,FALSE)</f>
        <v>abajo</v>
      </c>
      <c r="H277" s="9">
        <f>VLOOKUP(C277,'data indicadores nacional'!$A$2:$F$24,6,FALSE)</f>
        <v>3.4897517565506893</v>
      </c>
      <c r="I277" s="5" t="str">
        <f t="shared" si="20"/>
        <v xml:space="preserve"> </v>
      </c>
      <c r="J277" s="5">
        <f t="shared" si="21"/>
        <v>1</v>
      </c>
      <c r="K277" s="5">
        <f t="shared" si="22"/>
        <v>0</v>
      </c>
      <c r="L277" s="5">
        <f t="shared" si="23"/>
        <v>1</v>
      </c>
      <c r="N277" s="8">
        <f>VLOOKUP(C277,'data indicadores nacional'!$A$2:$J$24,10,FALSE)</f>
        <v>61</v>
      </c>
      <c r="O277" t="str">
        <f t="shared" si="24"/>
        <v xml:space="preserve"> </v>
      </c>
    </row>
    <row r="278" spans="1:15">
      <c r="A278" t="s">
        <v>87</v>
      </c>
      <c r="B278" t="s">
        <v>197</v>
      </c>
      <c r="C278" t="s">
        <v>99</v>
      </c>
      <c r="D278" s="8">
        <v>48.07692307692308</v>
      </c>
      <c r="E278" s="8">
        <v>33.175355450236971</v>
      </c>
      <c r="F278" s="8">
        <v>14.251781472684087</v>
      </c>
      <c r="G278" t="str">
        <f>VLOOKUP(C278,'data indicadores nacional'!$A$2:$G$24,7,FALSE)</f>
        <v>abajo</v>
      </c>
      <c r="H278" s="9">
        <f>VLOOKUP(C278,'data indicadores nacional'!$A$2:$F$24,6,FALSE)</f>
        <v>7.5200278194544445</v>
      </c>
      <c r="I278" s="5" t="str">
        <f t="shared" si="20"/>
        <v xml:space="preserve"> </v>
      </c>
      <c r="J278" s="5">
        <f t="shared" si="21"/>
        <v>1</v>
      </c>
      <c r="K278" s="5">
        <f t="shared" si="22"/>
        <v>0</v>
      </c>
      <c r="L278" s="5">
        <f t="shared" si="23"/>
        <v>1</v>
      </c>
      <c r="N278" s="8">
        <f>VLOOKUP(C278,'data indicadores nacional'!$A$2:$J$24,10,FALSE)</f>
        <v>61</v>
      </c>
      <c r="O278" t="str">
        <f t="shared" si="24"/>
        <v xml:space="preserve"> </v>
      </c>
    </row>
    <row r="279" spans="1:15">
      <c r="A279" t="s">
        <v>87</v>
      </c>
      <c r="B279" t="s">
        <v>197</v>
      </c>
      <c r="C279" t="s">
        <v>100</v>
      </c>
      <c r="D279" s="8">
        <v>29.411764705882351</v>
      </c>
      <c r="E279" s="8">
        <v>30.303030303030305</v>
      </c>
      <c r="G279" t="str">
        <f>VLOOKUP(C279,'data indicadores nacional'!$A$2:$G$24,7,FALSE)</f>
        <v>abajo</v>
      </c>
      <c r="H279" s="9">
        <f>VLOOKUP(C279,'data indicadores nacional'!$A$2:$F$24,6,FALSE)</f>
        <v>1.7895311097465236</v>
      </c>
      <c r="I279" s="5" t="str">
        <f t="shared" si="20"/>
        <v xml:space="preserve"> </v>
      </c>
      <c r="J279" s="5">
        <f t="shared" si="21"/>
        <v>1</v>
      </c>
      <c r="K279" s="5">
        <f t="shared" si="22"/>
        <v>0</v>
      </c>
      <c r="L279" s="5">
        <f t="shared" si="23"/>
        <v>1</v>
      </c>
      <c r="N279" s="8">
        <f>VLOOKUP(C279,'data indicadores nacional'!$A$2:$J$24,10,FALSE)</f>
        <v>15</v>
      </c>
      <c r="O279" t="str">
        <f t="shared" si="24"/>
        <v xml:space="preserve"> </v>
      </c>
    </row>
    <row r="280" spans="1:15">
      <c r="A280" t="s">
        <v>87</v>
      </c>
      <c r="B280" t="s">
        <v>197</v>
      </c>
      <c r="C280" t="s">
        <v>101</v>
      </c>
      <c r="D280" s="8">
        <v>14.705882352941176</v>
      </c>
      <c r="E280" s="8">
        <v>30.303030303030305</v>
      </c>
      <c r="G280" t="str">
        <f>VLOOKUP(C280,'data indicadores nacional'!$A$2:$G$24,7,FALSE)</f>
        <v>abajo</v>
      </c>
      <c r="H280" s="9">
        <f>VLOOKUP(C280,'data indicadores nacional'!$A$2:$F$24,6,FALSE)</f>
        <v>1.3238688071947835</v>
      </c>
      <c r="I280" s="5" t="str">
        <f t="shared" si="20"/>
        <v xml:space="preserve"> </v>
      </c>
      <c r="J280" s="5">
        <f t="shared" si="21"/>
        <v>1</v>
      </c>
      <c r="K280" s="5">
        <f t="shared" si="22"/>
        <v>0</v>
      </c>
      <c r="L280" s="5">
        <f t="shared" si="23"/>
        <v>1</v>
      </c>
      <c r="N280" s="8">
        <f>VLOOKUP(C280,'data indicadores nacional'!$A$2:$J$24,10,FALSE)</f>
        <v>12</v>
      </c>
      <c r="O280" t="str">
        <f t="shared" si="24"/>
        <v xml:space="preserve"> </v>
      </c>
    </row>
    <row r="281" spans="1:15">
      <c r="A281" t="s">
        <v>87</v>
      </c>
      <c r="B281" t="s">
        <v>197</v>
      </c>
      <c r="C281" t="s">
        <v>104</v>
      </c>
      <c r="E281" s="8">
        <v>29.411764705882351</v>
      </c>
      <c r="G281" t="str">
        <f>VLOOKUP(C281,'data indicadores nacional'!$A$2:$G$24,7,FALSE)</f>
        <v>abajo</v>
      </c>
      <c r="H281" s="9">
        <f>VLOOKUP(C281,'data indicadores nacional'!$A$2:$F$24,6,FALSE)</f>
        <v>0.3966802220902198</v>
      </c>
      <c r="I281" s="5" t="str">
        <f t="shared" si="20"/>
        <v xml:space="preserve"> </v>
      </c>
      <c r="J281" s="5">
        <f t="shared" si="21"/>
        <v>0</v>
      </c>
      <c r="K281" s="5">
        <f t="shared" si="22"/>
        <v>0</v>
      </c>
      <c r="L281" s="5">
        <f t="shared" si="23"/>
        <v>0</v>
      </c>
      <c r="N281" s="8">
        <f>VLOOKUP(C281,'data indicadores nacional'!$A$2:$J$24,10,FALSE)</f>
        <v>12</v>
      </c>
      <c r="O281" t="str">
        <f t="shared" si="24"/>
        <v xml:space="preserve"> </v>
      </c>
    </row>
    <row r="282" spans="1:15">
      <c r="A282" t="s">
        <v>87</v>
      </c>
      <c r="B282" t="s">
        <v>198</v>
      </c>
      <c r="C282" t="s">
        <v>88</v>
      </c>
      <c r="D282" s="8">
        <v>1.6025641025641024</v>
      </c>
      <c r="E282" s="8">
        <v>4.0816326530612246</v>
      </c>
      <c r="G282" t="str">
        <f>VLOOKUP(C282,'data indicadores nacional'!$A$2:$G$24,7,FALSE)</f>
        <v>abajo</v>
      </c>
      <c r="H282" s="9">
        <f>VLOOKUP(C282,'data indicadores nacional'!$A$2:$F$24,6,FALSE)</f>
        <v>0.25026441121950321</v>
      </c>
      <c r="I282" s="5" t="str">
        <f t="shared" si="20"/>
        <v xml:space="preserve"> </v>
      </c>
      <c r="J282" s="5">
        <f t="shared" si="21"/>
        <v>1</v>
      </c>
      <c r="K282" s="5">
        <f t="shared" si="22"/>
        <v>0</v>
      </c>
      <c r="L282" s="5">
        <f t="shared" si="23"/>
        <v>1</v>
      </c>
      <c r="N282" s="8">
        <f>VLOOKUP(C282,'data indicadores nacional'!$A$2:$J$24,10,FALSE)</f>
        <v>10</v>
      </c>
      <c r="O282" t="str">
        <f t="shared" si="24"/>
        <v xml:space="preserve"> </v>
      </c>
    </row>
    <row r="283" spans="1:15">
      <c r="A283" t="s">
        <v>87</v>
      </c>
      <c r="B283" t="s">
        <v>198</v>
      </c>
      <c r="C283" t="s">
        <v>89</v>
      </c>
      <c r="D283" s="8">
        <v>67.987804878048792</v>
      </c>
      <c r="E283" s="8">
        <v>75.925925925925924</v>
      </c>
      <c r="F283" s="8">
        <v>75</v>
      </c>
      <c r="G283" t="str">
        <f>VLOOKUP(C283,'data indicadores nacional'!$A$2:$G$24,7,FALSE)</f>
        <v>arriba</v>
      </c>
      <c r="H283" s="9">
        <f>VLOOKUP(C283,'data indicadores nacional'!$A$2:$F$24,6,FALSE)</f>
        <v>2.7490434366534529</v>
      </c>
      <c r="I283" s="5" t="str">
        <f t="shared" si="20"/>
        <v>alarma</v>
      </c>
      <c r="J283" s="5">
        <f t="shared" si="21"/>
        <v>1</v>
      </c>
      <c r="K283" s="5">
        <f t="shared" si="22"/>
        <v>0</v>
      </c>
      <c r="L283" s="5">
        <f t="shared" si="23"/>
        <v>1</v>
      </c>
      <c r="N283" s="8">
        <f>VLOOKUP(C283,'data indicadores nacional'!$A$2:$J$24,10,FALSE)</f>
        <v>95</v>
      </c>
      <c r="O283" t="str">
        <f t="shared" si="24"/>
        <v>alarma</v>
      </c>
    </row>
    <row r="284" spans="1:15">
      <c r="A284" t="s">
        <v>87</v>
      </c>
      <c r="B284" t="s">
        <v>198</v>
      </c>
      <c r="C284" t="s">
        <v>90</v>
      </c>
      <c r="D284" s="8">
        <v>85.714285714285708</v>
      </c>
      <c r="E284" s="8">
        <v>100</v>
      </c>
      <c r="G284" t="str">
        <f>VLOOKUP(C284,'data indicadores nacional'!$A$2:$G$24,7,FALSE)</f>
        <v>abajo</v>
      </c>
      <c r="H284" s="9">
        <f>VLOOKUP(C284,'data indicadores nacional'!$A$2:$F$24,6,FALSE)</f>
        <v>2.2832114202799096</v>
      </c>
      <c r="I284" s="5" t="str">
        <f t="shared" si="20"/>
        <v xml:space="preserve"> </v>
      </c>
      <c r="J284" s="5">
        <f t="shared" si="21"/>
        <v>1</v>
      </c>
      <c r="K284" s="5">
        <f t="shared" si="22"/>
        <v>0</v>
      </c>
      <c r="L284" s="5">
        <f t="shared" si="23"/>
        <v>1</v>
      </c>
      <c r="N284" s="8" t="str">
        <f>VLOOKUP(C284,'data indicadores nacional'!$A$2:$J$24,10,FALSE)</f>
        <v>-</v>
      </c>
      <c r="O284" t="str">
        <f t="shared" si="24"/>
        <v xml:space="preserve"> </v>
      </c>
    </row>
    <row r="285" spans="1:15">
      <c r="A285" t="s">
        <v>87</v>
      </c>
      <c r="B285" t="s">
        <v>198</v>
      </c>
      <c r="C285" t="s">
        <v>91</v>
      </c>
      <c r="D285" s="8">
        <v>97.771587743732596</v>
      </c>
      <c r="E285" s="8">
        <v>96.296296296296291</v>
      </c>
      <c r="F285" s="8">
        <v>86.538461538461547</v>
      </c>
      <c r="G285" t="str">
        <f>VLOOKUP(C285,'data indicadores nacional'!$A$2:$G$24,7,FALSE)</f>
        <v>arriba</v>
      </c>
      <c r="H285" s="9">
        <f>VLOOKUP(C285,'data indicadores nacional'!$A$2:$F$24,6,FALSE)</f>
        <v>0.72595219758941765</v>
      </c>
      <c r="I285" s="5" t="str">
        <f t="shared" si="20"/>
        <v>alarma</v>
      </c>
      <c r="J285" s="5">
        <f t="shared" si="21"/>
        <v>0</v>
      </c>
      <c r="K285" s="5">
        <f t="shared" si="22"/>
        <v>1</v>
      </c>
      <c r="L285" s="5">
        <f t="shared" si="23"/>
        <v>1</v>
      </c>
      <c r="N285" s="8" t="str">
        <f>VLOOKUP(C285,'data indicadores nacional'!$A$2:$J$24,10,FALSE)</f>
        <v>-</v>
      </c>
      <c r="O285" t="str">
        <f t="shared" si="24"/>
        <v xml:space="preserve"> </v>
      </c>
    </row>
    <row r="286" spans="1:15">
      <c r="A286" t="s">
        <v>87</v>
      </c>
      <c r="B286" t="s">
        <v>198</v>
      </c>
      <c r="C286" t="s">
        <v>93</v>
      </c>
      <c r="D286" s="8">
        <v>0.2857142857142857</v>
      </c>
      <c r="G286" t="str">
        <f>VLOOKUP(C286,'data indicadores nacional'!$A$2:$G$24,7,FALSE)</f>
        <v>abajo</v>
      </c>
      <c r="H286" s="9">
        <f>VLOOKUP(C286,'data indicadores nacional'!$A$2:$F$24,6,FALSE)</f>
        <v>3.3766595341714022E-2</v>
      </c>
      <c r="I286" s="5" t="str">
        <f t="shared" si="20"/>
        <v xml:space="preserve"> </v>
      </c>
      <c r="J286" s="5">
        <f t="shared" si="21"/>
        <v>1</v>
      </c>
      <c r="K286" s="5">
        <f t="shared" si="22"/>
        <v>0</v>
      </c>
      <c r="L286" s="5">
        <f t="shared" si="23"/>
        <v>1</v>
      </c>
      <c r="N286" s="8">
        <f>VLOOKUP(C286,'data indicadores nacional'!$A$2:$J$24,10,FALSE)</f>
        <v>15</v>
      </c>
      <c r="O286" t="str">
        <f t="shared" si="24"/>
        <v xml:space="preserve"> </v>
      </c>
    </row>
    <row r="287" spans="1:15">
      <c r="A287" t="s">
        <v>87</v>
      </c>
      <c r="B287" t="s">
        <v>198</v>
      </c>
      <c r="C287" t="s">
        <v>94</v>
      </c>
      <c r="D287" s="8">
        <v>4.3444444444444441</v>
      </c>
      <c r="E287" s="8">
        <v>4.7962962962962967</v>
      </c>
      <c r="F287" s="8">
        <v>4.7884615384615383</v>
      </c>
      <c r="G287" t="str">
        <f>VLOOKUP(C287,'data indicadores nacional'!$A$2:$G$24,7,FALSE)</f>
        <v>arriba</v>
      </c>
      <c r="H287" s="9">
        <f>VLOOKUP(C287,'data indicadores nacional'!$A$2:$F$24,6,FALSE)</f>
        <v>0.23219145011705353</v>
      </c>
      <c r="I287" s="5" t="str">
        <f t="shared" si="20"/>
        <v>alarma</v>
      </c>
      <c r="J287" s="5">
        <f t="shared" si="21"/>
        <v>1</v>
      </c>
      <c r="K287" s="5">
        <f t="shared" si="22"/>
        <v>0</v>
      </c>
      <c r="L287" s="5">
        <f t="shared" si="23"/>
        <v>1</v>
      </c>
      <c r="N287" s="8" t="str">
        <f>VLOOKUP(C287,'data indicadores nacional'!$A$2:$J$24,10,FALSE)</f>
        <v>-</v>
      </c>
      <c r="O287" t="str">
        <f t="shared" si="24"/>
        <v xml:space="preserve"> </v>
      </c>
    </row>
    <row r="288" spans="1:15">
      <c r="A288" t="s">
        <v>87</v>
      </c>
      <c r="B288" t="s">
        <v>198</v>
      </c>
      <c r="C288" t="s">
        <v>95</v>
      </c>
      <c r="D288" s="8">
        <v>15.428571428571427</v>
      </c>
      <c r="E288" s="8">
        <v>11.111111111111111</v>
      </c>
      <c r="F288" s="8">
        <v>7.6923076923076925</v>
      </c>
      <c r="G288" t="str">
        <f>VLOOKUP(C288,'data indicadores nacional'!$A$2:$G$24,7,FALSE)</f>
        <v>abajo</v>
      </c>
      <c r="H288" s="9">
        <f>VLOOKUP(C288,'data indicadores nacional'!$A$2:$F$24,6,FALSE)</f>
        <v>1.7199886991149187</v>
      </c>
      <c r="I288" s="5" t="str">
        <f t="shared" si="20"/>
        <v xml:space="preserve"> </v>
      </c>
      <c r="J288" s="5">
        <f t="shared" si="21"/>
        <v>1</v>
      </c>
      <c r="K288" s="5">
        <f t="shared" si="22"/>
        <v>0</v>
      </c>
      <c r="L288" s="5">
        <f t="shared" si="23"/>
        <v>1</v>
      </c>
      <c r="N288" s="8">
        <f>VLOOKUP(C288,'data indicadores nacional'!$A$2:$J$24,10,FALSE)</f>
        <v>15</v>
      </c>
      <c r="O288" t="str">
        <f t="shared" si="24"/>
        <v xml:space="preserve"> </v>
      </c>
    </row>
    <row r="289" spans="1:15">
      <c r="A289" t="s">
        <v>87</v>
      </c>
      <c r="B289" t="s">
        <v>198</v>
      </c>
      <c r="C289" t="s">
        <v>96</v>
      </c>
      <c r="D289" s="8">
        <v>277.77777777777777</v>
      </c>
      <c r="G289" t="str">
        <f>VLOOKUP(C289,'data indicadores nacional'!$A$2:$G$24,7,FALSE)</f>
        <v>abajo</v>
      </c>
      <c r="H289" s="9">
        <f>VLOOKUP(C289,'data indicadores nacional'!$A$2:$F$24,6,FALSE)</f>
        <v>14.793500408348107</v>
      </c>
      <c r="I289" s="5" t="str">
        <f t="shared" si="20"/>
        <v xml:space="preserve"> </v>
      </c>
      <c r="J289" s="5">
        <f t="shared" si="21"/>
        <v>1</v>
      </c>
      <c r="K289" s="5">
        <f t="shared" si="22"/>
        <v>0</v>
      </c>
      <c r="L289" s="5">
        <f t="shared" si="23"/>
        <v>1</v>
      </c>
      <c r="N289" s="8">
        <f>VLOOKUP(C289,'data indicadores nacional'!$A$2:$J$24,10,FALSE)</f>
        <v>45</v>
      </c>
      <c r="O289" t="str">
        <f t="shared" si="24"/>
        <v xml:space="preserve"> </v>
      </c>
    </row>
    <row r="290" spans="1:15">
      <c r="A290" t="s">
        <v>87</v>
      </c>
      <c r="B290" t="s">
        <v>198</v>
      </c>
      <c r="C290" t="s">
        <v>97</v>
      </c>
      <c r="D290" s="8">
        <v>3.7433155080213902</v>
      </c>
      <c r="E290" s="8">
        <v>0.65231572080887146</v>
      </c>
      <c r="G290" t="str">
        <f>VLOOKUP(C290,'data indicadores nacional'!$A$2:$G$24,7,FALSE)</f>
        <v>abajo</v>
      </c>
      <c r="H290" s="9">
        <f>VLOOKUP(C290,'data indicadores nacional'!$A$2:$F$24,6,FALSE)</f>
        <v>0.35698528124504503</v>
      </c>
      <c r="I290" s="5" t="str">
        <f t="shared" si="20"/>
        <v xml:space="preserve"> </v>
      </c>
      <c r="J290" s="5">
        <f t="shared" si="21"/>
        <v>1</v>
      </c>
      <c r="K290" s="5">
        <f t="shared" si="22"/>
        <v>0</v>
      </c>
      <c r="L290" s="5">
        <f t="shared" si="23"/>
        <v>1</v>
      </c>
      <c r="N290" s="8">
        <f>VLOOKUP(C290,'data indicadores nacional'!$A$2:$J$24,10,FALSE)</f>
        <v>61</v>
      </c>
      <c r="O290" t="str">
        <f t="shared" si="24"/>
        <v xml:space="preserve"> </v>
      </c>
    </row>
    <row r="291" spans="1:15">
      <c r="A291" t="s">
        <v>87</v>
      </c>
      <c r="B291" t="s">
        <v>198</v>
      </c>
      <c r="C291" t="s">
        <v>98</v>
      </c>
      <c r="D291" s="8">
        <v>26.595744680851062</v>
      </c>
      <c r="E291" s="8">
        <v>2.7748872702046481</v>
      </c>
      <c r="F291" s="8">
        <v>2.7416038382453736</v>
      </c>
      <c r="G291" t="str">
        <f>VLOOKUP(C291,'data indicadores nacional'!$A$2:$G$24,7,FALSE)</f>
        <v>abajo</v>
      </c>
      <c r="H291" s="9">
        <f>VLOOKUP(C291,'data indicadores nacional'!$A$2:$F$24,6,FALSE)</f>
        <v>3.4897517565506893</v>
      </c>
      <c r="I291" s="5" t="str">
        <f t="shared" si="20"/>
        <v xml:space="preserve"> </v>
      </c>
      <c r="J291" s="5">
        <f t="shared" si="21"/>
        <v>1</v>
      </c>
      <c r="K291" s="5">
        <f t="shared" si="22"/>
        <v>0</v>
      </c>
      <c r="L291" s="5">
        <f t="shared" si="23"/>
        <v>1</v>
      </c>
      <c r="N291" s="8">
        <f>VLOOKUP(C291,'data indicadores nacional'!$A$2:$J$24,10,FALSE)</f>
        <v>61</v>
      </c>
      <c r="O291" t="str">
        <f t="shared" si="24"/>
        <v xml:space="preserve"> </v>
      </c>
    </row>
    <row r="292" spans="1:15">
      <c r="A292" t="s">
        <v>87</v>
      </c>
      <c r="B292" t="s">
        <v>198</v>
      </c>
      <c r="C292" t="s">
        <v>99</v>
      </c>
      <c r="D292" s="8">
        <v>51.703877790834312</v>
      </c>
      <c r="E292" s="8">
        <v>5.1851851851851851</v>
      </c>
      <c r="F292" s="8">
        <v>5.8823529411764701</v>
      </c>
      <c r="G292" t="str">
        <f>VLOOKUP(C292,'data indicadores nacional'!$A$2:$G$24,7,FALSE)</f>
        <v>abajo</v>
      </c>
      <c r="H292" s="9">
        <f>VLOOKUP(C292,'data indicadores nacional'!$A$2:$F$24,6,FALSE)</f>
        <v>7.5200278194544445</v>
      </c>
      <c r="I292" s="5" t="str">
        <f t="shared" si="20"/>
        <v>alarma</v>
      </c>
      <c r="J292" s="5">
        <f t="shared" si="21"/>
        <v>1</v>
      </c>
      <c r="K292" s="5">
        <f t="shared" si="22"/>
        <v>0</v>
      </c>
      <c r="L292" s="5">
        <f t="shared" si="23"/>
        <v>1</v>
      </c>
      <c r="N292" s="8">
        <f>VLOOKUP(C292,'data indicadores nacional'!$A$2:$J$24,10,FALSE)</f>
        <v>61</v>
      </c>
      <c r="O292" t="str">
        <f t="shared" si="24"/>
        <v xml:space="preserve"> </v>
      </c>
    </row>
    <row r="293" spans="1:15">
      <c r="A293" t="s">
        <v>87</v>
      </c>
      <c r="B293" t="s">
        <v>198</v>
      </c>
      <c r="C293" t="s">
        <v>100</v>
      </c>
      <c r="D293" s="8">
        <v>13.888888888888888</v>
      </c>
      <c r="E293" s="8">
        <v>37.037037037037038</v>
      </c>
      <c r="F293" s="8">
        <v>38.461538461538467</v>
      </c>
      <c r="G293" t="str">
        <f>VLOOKUP(C293,'data indicadores nacional'!$A$2:$G$24,7,FALSE)</f>
        <v>abajo</v>
      </c>
      <c r="H293" s="9">
        <f>VLOOKUP(C293,'data indicadores nacional'!$A$2:$F$24,6,FALSE)</f>
        <v>1.7895311097465236</v>
      </c>
      <c r="I293" s="5" t="str">
        <f t="shared" si="20"/>
        <v>alarma</v>
      </c>
      <c r="J293" s="5">
        <f t="shared" si="21"/>
        <v>0</v>
      </c>
      <c r="K293" s="5">
        <f t="shared" si="22"/>
        <v>1</v>
      </c>
      <c r="L293" s="5">
        <f t="shared" si="23"/>
        <v>1</v>
      </c>
      <c r="N293" s="8">
        <f>VLOOKUP(C293,'data indicadores nacional'!$A$2:$J$24,10,FALSE)</f>
        <v>15</v>
      </c>
      <c r="O293" t="str">
        <f t="shared" si="24"/>
        <v>alarma</v>
      </c>
    </row>
    <row r="294" spans="1:15">
      <c r="A294" t="s">
        <v>87</v>
      </c>
      <c r="B294" t="s">
        <v>198</v>
      </c>
      <c r="C294" t="s">
        <v>101</v>
      </c>
      <c r="D294" s="8">
        <v>5.5555555555555554</v>
      </c>
      <c r="E294" s="8">
        <v>18.518518518518519</v>
      </c>
      <c r="G294" t="str">
        <f>VLOOKUP(C294,'data indicadores nacional'!$A$2:$G$24,7,FALSE)</f>
        <v>abajo</v>
      </c>
      <c r="H294" s="9">
        <f>VLOOKUP(C294,'data indicadores nacional'!$A$2:$F$24,6,FALSE)</f>
        <v>1.3238688071947835</v>
      </c>
      <c r="I294" s="5" t="str">
        <f t="shared" si="20"/>
        <v xml:space="preserve"> </v>
      </c>
      <c r="J294" s="5">
        <f t="shared" si="21"/>
        <v>1</v>
      </c>
      <c r="K294" s="5">
        <f t="shared" si="22"/>
        <v>0</v>
      </c>
      <c r="L294" s="5">
        <f t="shared" si="23"/>
        <v>1</v>
      </c>
      <c r="N294" s="8">
        <f>VLOOKUP(C294,'data indicadores nacional'!$A$2:$J$24,10,FALSE)</f>
        <v>12</v>
      </c>
      <c r="O294" t="str">
        <f t="shared" si="24"/>
        <v xml:space="preserve"> </v>
      </c>
    </row>
    <row r="295" spans="1:15">
      <c r="A295" t="s">
        <v>87</v>
      </c>
      <c r="B295" t="s">
        <v>198</v>
      </c>
      <c r="C295" t="s">
        <v>103</v>
      </c>
      <c r="E295" s="8">
        <v>26.788106080900082</v>
      </c>
      <c r="G295" t="str">
        <f>VLOOKUP(C295,'data indicadores nacional'!$A$2:$G$24,7,FALSE)</f>
        <v>abajo</v>
      </c>
      <c r="H295" s="9">
        <f>VLOOKUP(C295,'data indicadores nacional'!$A$2:$F$24,6,FALSE)</f>
        <v>4.9638210683068253</v>
      </c>
      <c r="I295" s="5" t="str">
        <f t="shared" si="20"/>
        <v xml:space="preserve"> </v>
      </c>
      <c r="J295" s="5">
        <f t="shared" si="21"/>
        <v>0</v>
      </c>
      <c r="K295" s="5">
        <f t="shared" si="22"/>
        <v>0</v>
      </c>
      <c r="L295" s="5">
        <f t="shared" si="23"/>
        <v>0</v>
      </c>
      <c r="N295" s="8">
        <f>VLOOKUP(C295,'data indicadores nacional'!$A$2:$J$24,10,FALSE)</f>
        <v>8.9</v>
      </c>
      <c r="O295" t="str">
        <f t="shared" si="24"/>
        <v xml:space="preserve"> </v>
      </c>
    </row>
    <row r="296" spans="1:15">
      <c r="A296" t="s">
        <v>87</v>
      </c>
      <c r="B296" t="s">
        <v>198</v>
      </c>
      <c r="C296" t="s">
        <v>104</v>
      </c>
      <c r="D296" s="8">
        <v>13.736263736263735</v>
      </c>
      <c r="G296" t="str">
        <f>VLOOKUP(C296,'data indicadores nacional'!$A$2:$G$24,7,FALSE)</f>
        <v>abajo</v>
      </c>
      <c r="H296" s="9">
        <f>VLOOKUP(C296,'data indicadores nacional'!$A$2:$F$24,6,FALSE)</f>
        <v>0.3966802220902198</v>
      </c>
      <c r="I296" s="5" t="str">
        <f t="shared" si="20"/>
        <v xml:space="preserve"> </v>
      </c>
      <c r="J296" s="5">
        <f t="shared" si="21"/>
        <v>1</v>
      </c>
      <c r="K296" s="5">
        <f t="shared" si="22"/>
        <v>0</v>
      </c>
      <c r="L296" s="5">
        <f t="shared" si="23"/>
        <v>1</v>
      </c>
      <c r="N296" s="8">
        <f>VLOOKUP(C296,'data indicadores nacional'!$A$2:$J$24,10,FALSE)</f>
        <v>12</v>
      </c>
      <c r="O296" t="str">
        <f t="shared" si="24"/>
        <v xml:space="preserve"> </v>
      </c>
    </row>
    <row r="297" spans="1:15">
      <c r="A297" t="s">
        <v>87</v>
      </c>
      <c r="B297" t="s">
        <v>198</v>
      </c>
      <c r="C297" t="s">
        <v>105</v>
      </c>
      <c r="D297" s="8">
        <v>21.891418563922944</v>
      </c>
      <c r="G297" t="str">
        <f>VLOOKUP(C297,'data indicadores nacional'!$A$2:$G$24,7,FALSE)</f>
        <v>abajo</v>
      </c>
      <c r="H297" s="9">
        <f>VLOOKUP(C297,'data indicadores nacional'!$A$2:$F$24,6,FALSE)</f>
        <v>1.2536970118415909</v>
      </c>
      <c r="I297" s="5" t="str">
        <f t="shared" si="20"/>
        <v xml:space="preserve"> </v>
      </c>
      <c r="J297" s="5">
        <f t="shared" si="21"/>
        <v>1</v>
      </c>
      <c r="K297" s="5">
        <f t="shared" si="22"/>
        <v>0</v>
      </c>
      <c r="L297" s="5">
        <f t="shared" si="23"/>
        <v>1</v>
      </c>
      <c r="N297" s="8">
        <f>VLOOKUP(C297,'data indicadores nacional'!$A$2:$J$24,10,FALSE)</f>
        <v>4.0773685948219525</v>
      </c>
      <c r="O297" t="str">
        <f t="shared" si="24"/>
        <v xml:space="preserve"> </v>
      </c>
    </row>
    <row r="298" spans="1:15">
      <c r="A298" t="s">
        <v>87</v>
      </c>
      <c r="B298" t="s">
        <v>199</v>
      </c>
      <c r="C298" t="s">
        <v>88</v>
      </c>
      <c r="D298" s="8">
        <v>1.4925373134328357</v>
      </c>
      <c r="E298" s="8">
        <v>3.3333333333333335</v>
      </c>
      <c r="F298" s="8">
        <v>8.695652173913043</v>
      </c>
      <c r="G298" t="str">
        <f>VLOOKUP(C298,'data indicadores nacional'!$A$2:$G$24,7,FALSE)</f>
        <v>abajo</v>
      </c>
      <c r="H298" s="9">
        <f>VLOOKUP(C298,'data indicadores nacional'!$A$2:$F$24,6,FALSE)</f>
        <v>0.25026441121950321</v>
      </c>
      <c r="I298" s="5" t="str">
        <f t="shared" si="20"/>
        <v>alarma</v>
      </c>
      <c r="J298" s="5">
        <f t="shared" si="21"/>
        <v>0</v>
      </c>
      <c r="K298" s="5">
        <f t="shared" si="22"/>
        <v>1</v>
      </c>
      <c r="L298" s="5">
        <f t="shared" si="23"/>
        <v>1</v>
      </c>
      <c r="N298" s="8">
        <f>VLOOKUP(C298,'data indicadores nacional'!$A$2:$J$24,10,FALSE)</f>
        <v>10</v>
      </c>
      <c r="O298" t="str">
        <f t="shared" si="24"/>
        <v xml:space="preserve"> </v>
      </c>
    </row>
    <row r="299" spans="1:15">
      <c r="A299" t="s">
        <v>87</v>
      </c>
      <c r="B299" t="s">
        <v>199</v>
      </c>
      <c r="C299" t="s">
        <v>89</v>
      </c>
      <c r="D299" s="8">
        <v>91.139240506329116</v>
      </c>
      <c r="E299" s="8">
        <v>96.774193548387103</v>
      </c>
      <c r="F299" s="8">
        <v>95.652173913043484</v>
      </c>
      <c r="G299" t="str">
        <f>VLOOKUP(C299,'data indicadores nacional'!$A$2:$G$24,7,FALSE)</f>
        <v>arriba</v>
      </c>
      <c r="H299" s="9">
        <f>VLOOKUP(C299,'data indicadores nacional'!$A$2:$F$24,6,FALSE)</f>
        <v>2.7490434366534529</v>
      </c>
      <c r="I299" s="5" t="str">
        <f t="shared" si="20"/>
        <v>alarma</v>
      </c>
      <c r="J299" s="5">
        <f t="shared" si="21"/>
        <v>1</v>
      </c>
      <c r="K299" s="5">
        <f t="shared" si="22"/>
        <v>0</v>
      </c>
      <c r="L299" s="5">
        <f t="shared" si="23"/>
        <v>1</v>
      </c>
      <c r="N299" s="8">
        <f>VLOOKUP(C299,'data indicadores nacional'!$A$2:$J$24,10,FALSE)</f>
        <v>95</v>
      </c>
      <c r="O299" t="str">
        <f t="shared" si="24"/>
        <v xml:space="preserve"> </v>
      </c>
    </row>
    <row r="300" spans="1:15">
      <c r="A300" t="s">
        <v>87</v>
      </c>
      <c r="B300" t="s">
        <v>199</v>
      </c>
      <c r="C300" t="s">
        <v>90</v>
      </c>
      <c r="D300" s="8">
        <v>100</v>
      </c>
      <c r="G300" t="str">
        <f>VLOOKUP(C300,'data indicadores nacional'!$A$2:$G$24,7,FALSE)</f>
        <v>abajo</v>
      </c>
      <c r="H300" s="9">
        <f>VLOOKUP(C300,'data indicadores nacional'!$A$2:$F$24,6,FALSE)</f>
        <v>2.2832114202799096</v>
      </c>
      <c r="I300" s="5" t="str">
        <f t="shared" si="20"/>
        <v xml:space="preserve"> </v>
      </c>
      <c r="J300" s="5">
        <f t="shared" si="21"/>
        <v>1</v>
      </c>
      <c r="K300" s="5">
        <f t="shared" si="22"/>
        <v>0</v>
      </c>
      <c r="L300" s="5">
        <f t="shared" si="23"/>
        <v>1</v>
      </c>
      <c r="N300" s="8" t="str">
        <f>VLOOKUP(C300,'data indicadores nacional'!$A$2:$J$24,10,FALSE)</f>
        <v>-</v>
      </c>
      <c r="O300" t="str">
        <f t="shared" si="24"/>
        <v xml:space="preserve"> </v>
      </c>
    </row>
    <row r="301" spans="1:15">
      <c r="A301" t="s">
        <v>87</v>
      </c>
      <c r="B301" t="s">
        <v>199</v>
      </c>
      <c r="C301" t="s">
        <v>91</v>
      </c>
      <c r="D301" s="8">
        <v>86.25</v>
      </c>
      <c r="E301" s="8">
        <v>90.322580645161281</v>
      </c>
      <c r="F301" s="8">
        <v>100</v>
      </c>
      <c r="G301" t="str">
        <f>VLOOKUP(C301,'data indicadores nacional'!$A$2:$G$24,7,FALSE)</f>
        <v>arriba</v>
      </c>
      <c r="H301" s="9">
        <f>VLOOKUP(C301,'data indicadores nacional'!$A$2:$F$24,6,FALSE)</f>
        <v>0.72595219758941765</v>
      </c>
      <c r="I301" s="5" t="str">
        <f t="shared" si="20"/>
        <v xml:space="preserve"> </v>
      </c>
      <c r="J301" s="5">
        <f t="shared" si="21"/>
        <v>1</v>
      </c>
      <c r="K301" s="5">
        <f t="shared" si="22"/>
        <v>0</v>
      </c>
      <c r="L301" s="5">
        <f t="shared" si="23"/>
        <v>1</v>
      </c>
      <c r="N301" s="8" t="str">
        <f>VLOOKUP(C301,'data indicadores nacional'!$A$2:$J$24,10,FALSE)</f>
        <v>-</v>
      </c>
      <c r="O301" t="str">
        <f t="shared" si="24"/>
        <v xml:space="preserve"> </v>
      </c>
    </row>
    <row r="302" spans="1:15">
      <c r="A302" t="s">
        <v>87</v>
      </c>
      <c r="B302" t="s">
        <v>199</v>
      </c>
      <c r="C302" t="s">
        <v>94</v>
      </c>
      <c r="D302" s="8">
        <v>6.2592592592592595</v>
      </c>
      <c r="E302" s="8">
        <v>6.67741935483871</v>
      </c>
      <c r="F302" s="8">
        <v>6.1739130434782608</v>
      </c>
      <c r="G302" t="str">
        <f>VLOOKUP(C302,'data indicadores nacional'!$A$2:$G$24,7,FALSE)</f>
        <v>arriba</v>
      </c>
      <c r="H302" s="9">
        <f>VLOOKUP(C302,'data indicadores nacional'!$A$2:$F$24,6,FALSE)</f>
        <v>0.23219145011705353</v>
      </c>
      <c r="I302" s="5" t="str">
        <f t="shared" si="20"/>
        <v>alarma</v>
      </c>
      <c r="J302" s="5">
        <f t="shared" si="21"/>
        <v>0</v>
      </c>
      <c r="K302" s="5">
        <f t="shared" si="22"/>
        <v>1</v>
      </c>
      <c r="L302" s="5">
        <f t="shared" si="23"/>
        <v>1</v>
      </c>
      <c r="N302" s="8" t="str">
        <f>VLOOKUP(C302,'data indicadores nacional'!$A$2:$J$24,10,FALSE)</f>
        <v>-</v>
      </c>
      <c r="O302" t="str">
        <f t="shared" si="24"/>
        <v xml:space="preserve"> </v>
      </c>
    </row>
    <row r="303" spans="1:15">
      <c r="A303" t="s">
        <v>87</v>
      </c>
      <c r="B303" t="s">
        <v>199</v>
      </c>
      <c r="C303" t="s">
        <v>95</v>
      </c>
      <c r="D303" s="8">
        <v>11.111111111111111</v>
      </c>
      <c r="E303" s="8">
        <v>9.67741935483871</v>
      </c>
      <c r="G303" t="str">
        <f>VLOOKUP(C303,'data indicadores nacional'!$A$2:$G$24,7,FALSE)</f>
        <v>abajo</v>
      </c>
      <c r="H303" s="9">
        <f>VLOOKUP(C303,'data indicadores nacional'!$A$2:$F$24,6,FALSE)</f>
        <v>1.7199886991149187</v>
      </c>
      <c r="I303" s="5" t="str">
        <f t="shared" si="20"/>
        <v xml:space="preserve"> </v>
      </c>
      <c r="J303" s="5">
        <f t="shared" si="21"/>
        <v>1</v>
      </c>
      <c r="K303" s="5">
        <f t="shared" si="22"/>
        <v>0</v>
      </c>
      <c r="L303" s="5">
        <f t="shared" si="23"/>
        <v>1</v>
      </c>
      <c r="N303" s="8">
        <f>VLOOKUP(C303,'data indicadores nacional'!$A$2:$J$24,10,FALSE)</f>
        <v>15</v>
      </c>
      <c r="O303" t="str">
        <f t="shared" si="24"/>
        <v xml:space="preserve"> </v>
      </c>
    </row>
    <row r="304" spans="1:15">
      <c r="A304" t="s">
        <v>87</v>
      </c>
      <c r="B304" t="s">
        <v>199</v>
      </c>
      <c r="C304" t="s">
        <v>97</v>
      </c>
      <c r="D304" s="8">
        <v>2.061855670103093</v>
      </c>
      <c r="G304" t="str">
        <f>VLOOKUP(C304,'data indicadores nacional'!$A$2:$G$24,7,FALSE)</f>
        <v>abajo</v>
      </c>
      <c r="H304" s="9">
        <f>VLOOKUP(C304,'data indicadores nacional'!$A$2:$F$24,6,FALSE)</f>
        <v>0.35698528124504503</v>
      </c>
      <c r="I304" s="5" t="str">
        <f t="shared" si="20"/>
        <v xml:space="preserve"> </v>
      </c>
      <c r="J304" s="5">
        <f t="shared" si="21"/>
        <v>1</v>
      </c>
      <c r="K304" s="5">
        <f t="shared" si="22"/>
        <v>0</v>
      </c>
      <c r="L304" s="5">
        <f t="shared" si="23"/>
        <v>1</v>
      </c>
      <c r="N304" s="8">
        <f>VLOOKUP(C304,'data indicadores nacional'!$A$2:$J$24,10,FALSE)</f>
        <v>61</v>
      </c>
      <c r="O304" t="str">
        <f t="shared" si="24"/>
        <v xml:space="preserve"> </v>
      </c>
    </row>
    <row r="305" spans="1:15">
      <c r="A305" t="s">
        <v>87</v>
      </c>
      <c r="B305" t="s">
        <v>199</v>
      </c>
      <c r="C305" t="s">
        <v>98</v>
      </c>
      <c r="D305" s="8">
        <v>23.227383863080686</v>
      </c>
      <c r="E305" s="8">
        <v>11.523687580025609</v>
      </c>
      <c r="F305" s="8">
        <v>2.5510204081632653</v>
      </c>
      <c r="G305" t="str">
        <f>VLOOKUP(C305,'data indicadores nacional'!$A$2:$G$24,7,FALSE)</f>
        <v>abajo</v>
      </c>
      <c r="H305" s="9">
        <f>VLOOKUP(C305,'data indicadores nacional'!$A$2:$F$24,6,FALSE)</f>
        <v>3.4897517565506893</v>
      </c>
      <c r="I305" s="5" t="str">
        <f t="shared" si="20"/>
        <v xml:space="preserve"> </v>
      </c>
      <c r="J305" s="5">
        <f t="shared" si="21"/>
        <v>1</v>
      </c>
      <c r="K305" s="5">
        <f t="shared" si="22"/>
        <v>0</v>
      </c>
      <c r="L305" s="5">
        <f t="shared" si="23"/>
        <v>1</v>
      </c>
      <c r="N305" s="8">
        <f>VLOOKUP(C305,'data indicadores nacional'!$A$2:$J$24,10,FALSE)</f>
        <v>61</v>
      </c>
      <c r="O305" t="str">
        <f t="shared" si="24"/>
        <v xml:space="preserve"> </v>
      </c>
    </row>
    <row r="306" spans="1:15">
      <c r="A306" t="s">
        <v>87</v>
      </c>
      <c r="B306" t="s">
        <v>199</v>
      </c>
      <c r="C306" t="s">
        <v>99</v>
      </c>
      <c r="D306" s="8">
        <v>54.054054054054056</v>
      </c>
      <c r="E306" s="8">
        <v>23.316062176165804</v>
      </c>
      <c r="F306" s="8">
        <v>5.1948051948051948</v>
      </c>
      <c r="G306" t="str">
        <f>VLOOKUP(C306,'data indicadores nacional'!$A$2:$G$24,7,FALSE)</f>
        <v>abajo</v>
      </c>
      <c r="H306" s="9">
        <f>VLOOKUP(C306,'data indicadores nacional'!$A$2:$F$24,6,FALSE)</f>
        <v>7.5200278194544445</v>
      </c>
      <c r="I306" s="5" t="str">
        <f t="shared" si="20"/>
        <v xml:space="preserve"> </v>
      </c>
      <c r="J306" s="5">
        <f t="shared" si="21"/>
        <v>1</v>
      </c>
      <c r="K306" s="5">
        <f t="shared" si="22"/>
        <v>0</v>
      </c>
      <c r="L306" s="5">
        <f t="shared" si="23"/>
        <v>1</v>
      </c>
      <c r="N306" s="8">
        <f>VLOOKUP(C306,'data indicadores nacional'!$A$2:$J$24,10,FALSE)</f>
        <v>61</v>
      </c>
      <c r="O306" t="str">
        <f t="shared" si="24"/>
        <v xml:space="preserve"> </v>
      </c>
    </row>
    <row r="307" spans="1:15">
      <c r="A307" t="s">
        <v>87</v>
      </c>
      <c r="B307" t="s">
        <v>200</v>
      </c>
      <c r="C307" t="s">
        <v>88</v>
      </c>
      <c r="D307" s="8">
        <v>2.344931921331316</v>
      </c>
      <c r="E307" s="8">
        <v>3.4897713598074609</v>
      </c>
      <c r="F307" s="8">
        <v>3.3915724563206582</v>
      </c>
      <c r="G307" t="str">
        <f>VLOOKUP(C307,'data indicadores nacional'!$A$2:$G$24,7,FALSE)</f>
        <v>abajo</v>
      </c>
      <c r="H307" s="9">
        <f>VLOOKUP(C307,'data indicadores nacional'!$A$2:$F$24,6,FALSE)</f>
        <v>0.25026441121950321</v>
      </c>
      <c r="I307" s="5" t="str">
        <f t="shared" si="20"/>
        <v xml:space="preserve"> </v>
      </c>
      <c r="J307" s="5">
        <f t="shared" si="21"/>
        <v>0</v>
      </c>
      <c r="K307" s="5">
        <f t="shared" si="22"/>
        <v>1</v>
      </c>
      <c r="L307" s="5">
        <f t="shared" si="23"/>
        <v>1</v>
      </c>
      <c r="N307" s="8">
        <f>VLOOKUP(C307,'data indicadores nacional'!$A$2:$J$24,10,FALSE)</f>
        <v>10</v>
      </c>
      <c r="O307" t="str">
        <f t="shared" si="24"/>
        <v xml:space="preserve"> </v>
      </c>
    </row>
    <row r="308" spans="1:15">
      <c r="A308" t="s">
        <v>87</v>
      </c>
      <c r="B308" t="s">
        <v>200</v>
      </c>
      <c r="C308" t="s">
        <v>89</v>
      </c>
      <c r="D308" s="8">
        <v>93.865030674846622</v>
      </c>
      <c r="E308" s="8">
        <v>88.52971845672576</v>
      </c>
      <c r="F308" s="8">
        <v>87.135036496350367</v>
      </c>
      <c r="G308" t="str">
        <f>VLOOKUP(C308,'data indicadores nacional'!$A$2:$G$24,7,FALSE)</f>
        <v>arriba</v>
      </c>
      <c r="H308" s="9">
        <f>VLOOKUP(C308,'data indicadores nacional'!$A$2:$F$24,6,FALSE)</f>
        <v>2.7490434366534529</v>
      </c>
      <c r="I308" s="5" t="str">
        <f t="shared" si="20"/>
        <v>alarma</v>
      </c>
      <c r="J308" s="5">
        <f t="shared" si="21"/>
        <v>0</v>
      </c>
      <c r="K308" s="5">
        <f t="shared" si="22"/>
        <v>1</v>
      </c>
      <c r="L308" s="5">
        <f t="shared" si="23"/>
        <v>1</v>
      </c>
      <c r="N308" s="8">
        <f>VLOOKUP(C308,'data indicadores nacional'!$A$2:$J$24,10,FALSE)</f>
        <v>95</v>
      </c>
      <c r="O308" t="str">
        <f t="shared" si="24"/>
        <v>alarma</v>
      </c>
    </row>
    <row r="309" spans="1:15">
      <c r="A309" t="s">
        <v>87</v>
      </c>
      <c r="B309" t="s">
        <v>200</v>
      </c>
      <c r="C309" t="s">
        <v>90</v>
      </c>
      <c r="D309" s="8">
        <v>88.888888888888886</v>
      </c>
      <c r="E309" s="8">
        <v>81.818181818181827</v>
      </c>
      <c r="F309" s="8">
        <v>83.333333333333343</v>
      </c>
      <c r="G309" t="str">
        <f>VLOOKUP(C309,'data indicadores nacional'!$A$2:$G$24,7,FALSE)</f>
        <v>abajo</v>
      </c>
      <c r="H309" s="9">
        <f>VLOOKUP(C309,'data indicadores nacional'!$A$2:$F$24,6,FALSE)</f>
        <v>2.2832114202799096</v>
      </c>
      <c r="I309" s="5" t="str">
        <f t="shared" si="20"/>
        <v>alarma</v>
      </c>
      <c r="J309" s="5">
        <f t="shared" si="21"/>
        <v>1</v>
      </c>
      <c r="K309" s="5">
        <f t="shared" si="22"/>
        <v>0</v>
      </c>
      <c r="L309" s="5">
        <f t="shared" si="23"/>
        <v>1</v>
      </c>
      <c r="N309" s="8" t="str">
        <f>VLOOKUP(C309,'data indicadores nacional'!$A$2:$J$24,10,FALSE)</f>
        <v>-</v>
      </c>
      <c r="O309" t="str">
        <f t="shared" si="24"/>
        <v xml:space="preserve"> </v>
      </c>
    </row>
    <row r="310" spans="1:15">
      <c r="A310" t="s">
        <v>87</v>
      </c>
      <c r="B310" t="s">
        <v>200</v>
      </c>
      <c r="C310" t="s">
        <v>91</v>
      </c>
      <c r="D310" s="8">
        <v>99.925484351713862</v>
      </c>
      <c r="E310" s="8">
        <v>100</v>
      </c>
      <c r="F310" s="8">
        <v>99.631675874769797</v>
      </c>
      <c r="G310" t="str">
        <f>VLOOKUP(C310,'data indicadores nacional'!$A$2:$G$24,7,FALSE)</f>
        <v>arriba</v>
      </c>
      <c r="H310" s="9">
        <f>VLOOKUP(C310,'data indicadores nacional'!$A$2:$F$24,6,FALSE)</f>
        <v>0.72595219758941765</v>
      </c>
      <c r="I310" s="5" t="str">
        <f t="shared" si="20"/>
        <v>alarma</v>
      </c>
      <c r="J310" s="5">
        <f t="shared" si="21"/>
        <v>0</v>
      </c>
      <c r="K310" s="5">
        <f t="shared" si="22"/>
        <v>1</v>
      </c>
      <c r="L310" s="5">
        <f t="shared" si="23"/>
        <v>1</v>
      </c>
      <c r="N310" s="8" t="str">
        <f>VLOOKUP(C310,'data indicadores nacional'!$A$2:$J$24,10,FALSE)</f>
        <v>-</v>
      </c>
      <c r="O310" t="str">
        <f t="shared" si="24"/>
        <v xml:space="preserve"> </v>
      </c>
    </row>
    <row r="311" spans="1:15">
      <c r="A311" t="s">
        <v>87</v>
      </c>
      <c r="B311" t="s">
        <v>200</v>
      </c>
      <c r="C311" t="s">
        <v>92</v>
      </c>
      <c r="D311" s="8">
        <v>48.552338530066812</v>
      </c>
      <c r="E311" s="8">
        <v>39.624608967674661</v>
      </c>
      <c r="F311" s="8">
        <v>36.861313868613138</v>
      </c>
      <c r="G311" t="str">
        <f>VLOOKUP(C311,'data indicadores nacional'!$A$2:$G$24,7,FALSE)</f>
        <v>abajo</v>
      </c>
      <c r="H311" s="9">
        <f>VLOOKUP(C311,'data indicadores nacional'!$A$2:$F$24,6,FALSE)</f>
        <v>2.5040710609700474</v>
      </c>
      <c r="I311" s="5" t="str">
        <f t="shared" si="20"/>
        <v xml:space="preserve"> </v>
      </c>
      <c r="J311" s="5">
        <f t="shared" si="21"/>
        <v>1</v>
      </c>
      <c r="K311" s="5">
        <f t="shared" si="22"/>
        <v>0</v>
      </c>
      <c r="L311" s="5">
        <f t="shared" si="23"/>
        <v>1</v>
      </c>
      <c r="N311" s="8" t="str">
        <f>VLOOKUP(C311,'data indicadores nacional'!$A$2:$J$24,10,FALSE)</f>
        <v>-</v>
      </c>
      <c r="O311" t="str">
        <f t="shared" si="24"/>
        <v xml:space="preserve"> </v>
      </c>
    </row>
    <row r="312" spans="1:15">
      <c r="A312" t="s">
        <v>87</v>
      </c>
      <c r="B312" t="s">
        <v>200</v>
      </c>
      <c r="C312" t="s">
        <v>93</v>
      </c>
      <c r="D312" s="8">
        <v>0.37174721189591076</v>
      </c>
      <c r="E312" s="8">
        <v>0.10427528675703858</v>
      </c>
      <c r="F312" s="8">
        <v>0.18248175182481752</v>
      </c>
      <c r="G312" t="str">
        <f>VLOOKUP(C312,'data indicadores nacional'!$A$2:$G$24,7,FALSE)</f>
        <v>abajo</v>
      </c>
      <c r="H312" s="9">
        <f>VLOOKUP(C312,'data indicadores nacional'!$A$2:$F$24,6,FALSE)</f>
        <v>3.3766595341714022E-2</v>
      </c>
      <c r="I312" s="5" t="str">
        <f t="shared" si="20"/>
        <v>alarma</v>
      </c>
      <c r="J312" s="5">
        <f t="shared" si="21"/>
        <v>1</v>
      </c>
      <c r="K312" s="5">
        <f t="shared" si="22"/>
        <v>0</v>
      </c>
      <c r="L312" s="5">
        <f t="shared" si="23"/>
        <v>1</v>
      </c>
      <c r="N312" s="8">
        <f>VLOOKUP(C312,'data indicadores nacional'!$A$2:$J$24,10,FALSE)</f>
        <v>15</v>
      </c>
      <c r="O312" t="str">
        <f t="shared" si="24"/>
        <v xml:space="preserve"> </v>
      </c>
    </row>
    <row r="313" spans="1:15">
      <c r="A313" t="s">
        <v>87</v>
      </c>
      <c r="B313" t="s">
        <v>200</v>
      </c>
      <c r="C313" t="s">
        <v>94</v>
      </c>
      <c r="D313" s="8">
        <v>6.3043801039346699</v>
      </c>
      <c r="E313" s="8">
        <v>6.4421272158498439</v>
      </c>
      <c r="F313" s="8">
        <v>6.25</v>
      </c>
      <c r="G313" t="str">
        <f>VLOOKUP(C313,'data indicadores nacional'!$A$2:$G$24,7,FALSE)</f>
        <v>arriba</v>
      </c>
      <c r="H313" s="9">
        <f>VLOOKUP(C313,'data indicadores nacional'!$A$2:$F$24,6,FALSE)</f>
        <v>0.23219145011705353</v>
      </c>
      <c r="I313" s="5" t="str">
        <f t="shared" si="20"/>
        <v>alarma</v>
      </c>
      <c r="J313" s="5">
        <f t="shared" si="21"/>
        <v>0</v>
      </c>
      <c r="K313" s="5">
        <f t="shared" si="22"/>
        <v>1</v>
      </c>
      <c r="L313" s="5">
        <f t="shared" si="23"/>
        <v>1</v>
      </c>
      <c r="N313" s="8" t="str">
        <f>VLOOKUP(C313,'data indicadores nacional'!$A$2:$J$24,10,FALSE)</f>
        <v>-</v>
      </c>
      <c r="O313" t="str">
        <f t="shared" si="24"/>
        <v xml:space="preserve"> </v>
      </c>
    </row>
    <row r="314" spans="1:15">
      <c r="A314" t="s">
        <v>87</v>
      </c>
      <c r="B314" t="s">
        <v>200</v>
      </c>
      <c r="C314" t="s">
        <v>95</v>
      </c>
      <c r="D314" s="8">
        <v>15.241635687732341</v>
      </c>
      <c r="E314" s="8">
        <v>13.242961418143901</v>
      </c>
      <c r="F314" s="8">
        <v>10.492700729927007</v>
      </c>
      <c r="G314" t="str">
        <f>VLOOKUP(C314,'data indicadores nacional'!$A$2:$G$24,7,FALSE)</f>
        <v>abajo</v>
      </c>
      <c r="H314" s="9">
        <f>VLOOKUP(C314,'data indicadores nacional'!$A$2:$F$24,6,FALSE)</f>
        <v>1.7199886991149187</v>
      </c>
      <c r="I314" s="5" t="str">
        <f t="shared" si="20"/>
        <v xml:space="preserve"> </v>
      </c>
      <c r="J314" s="5">
        <f t="shared" si="21"/>
        <v>1</v>
      </c>
      <c r="K314" s="5">
        <f t="shared" si="22"/>
        <v>0</v>
      </c>
      <c r="L314" s="5">
        <f t="shared" si="23"/>
        <v>1</v>
      </c>
      <c r="N314" s="8">
        <f>VLOOKUP(C314,'data indicadores nacional'!$A$2:$J$24,10,FALSE)</f>
        <v>15</v>
      </c>
      <c r="O314" t="str">
        <f t="shared" si="24"/>
        <v xml:space="preserve"> </v>
      </c>
    </row>
    <row r="315" spans="1:15" hidden="1">
      <c r="A315" t="s">
        <v>87</v>
      </c>
      <c r="B315" t="s">
        <v>200</v>
      </c>
      <c r="C315" t="s">
        <v>97</v>
      </c>
      <c r="D315" s="8">
        <v>5.9760956175298805</v>
      </c>
      <c r="E315" s="8">
        <v>4.4194455604660501</v>
      </c>
      <c r="F315" s="8">
        <v>4.8270313757039416</v>
      </c>
      <c r="G315" t="str">
        <f>VLOOKUP(C315,'data indicadores nacional'!$A$2:$G$24,7,FALSE)</f>
        <v>abajo</v>
      </c>
      <c r="H315" s="9">
        <f>VLOOKUP(C315,'data indicadores nacional'!$A$2:$F$24,6,FALSE)</f>
        <v>0.35698528124504503</v>
      </c>
      <c r="I315" s="5" t="str">
        <f t="shared" si="20"/>
        <v>alarma</v>
      </c>
      <c r="J315" s="5">
        <f t="shared" si="21"/>
        <v>1</v>
      </c>
      <c r="K315" s="5">
        <f t="shared" si="22"/>
        <v>0</v>
      </c>
      <c r="L315" s="5">
        <f t="shared" si="23"/>
        <v>1</v>
      </c>
      <c r="N315" s="8">
        <f>VLOOKUP(C315,'data indicadores nacional'!$A$2:$J$24,10,FALSE)</f>
        <v>61</v>
      </c>
      <c r="O315" t="str">
        <f t="shared" si="24"/>
        <v xml:space="preserve"> </v>
      </c>
    </row>
    <row r="316" spans="1:15">
      <c r="A316" t="s">
        <v>87</v>
      </c>
      <c r="B316" t="s">
        <v>200</v>
      </c>
      <c r="C316" t="s">
        <v>98</v>
      </c>
      <c r="D316" s="8">
        <v>62.352756400188476</v>
      </c>
      <c r="E316" s="8">
        <v>48.354476925905502</v>
      </c>
      <c r="F316" s="8">
        <v>50.96952908587258</v>
      </c>
      <c r="G316" t="str">
        <f>VLOOKUP(C316,'data indicadores nacional'!$A$2:$G$24,7,FALSE)</f>
        <v>abajo</v>
      </c>
      <c r="H316" s="9">
        <f>VLOOKUP(C316,'data indicadores nacional'!$A$2:$F$24,6,FALSE)</f>
        <v>3.4897517565506893</v>
      </c>
      <c r="I316" s="5" t="str">
        <f t="shared" si="20"/>
        <v>alarma</v>
      </c>
      <c r="J316" s="5">
        <f t="shared" si="21"/>
        <v>1</v>
      </c>
      <c r="K316" s="5">
        <f t="shared" si="22"/>
        <v>0</v>
      </c>
      <c r="L316" s="5">
        <f t="shared" si="23"/>
        <v>1</v>
      </c>
      <c r="N316" s="8">
        <f>VLOOKUP(C316,'data indicadores nacional'!$A$2:$J$24,10,FALSE)</f>
        <v>61</v>
      </c>
      <c r="O316" t="str">
        <f t="shared" si="24"/>
        <v xml:space="preserve"> </v>
      </c>
    </row>
    <row r="317" spans="1:15">
      <c r="A317" t="s">
        <v>87</v>
      </c>
      <c r="B317" t="s">
        <v>200</v>
      </c>
      <c r="C317" t="s">
        <v>99</v>
      </c>
      <c r="D317" s="8">
        <v>112.96572280178837</v>
      </c>
      <c r="E317" s="8">
        <v>85.423728813559322</v>
      </c>
      <c r="F317" s="8">
        <v>90.133151246159102</v>
      </c>
      <c r="G317" t="str">
        <f>VLOOKUP(C317,'data indicadores nacional'!$A$2:$G$24,7,FALSE)</f>
        <v>abajo</v>
      </c>
      <c r="H317" s="9">
        <f>VLOOKUP(C317,'data indicadores nacional'!$A$2:$F$24,6,FALSE)</f>
        <v>7.5200278194544445</v>
      </c>
      <c r="I317" s="5" t="str">
        <f t="shared" si="20"/>
        <v>alarma</v>
      </c>
      <c r="J317" s="5">
        <f t="shared" si="21"/>
        <v>1</v>
      </c>
      <c r="K317" s="5">
        <f t="shared" si="22"/>
        <v>0</v>
      </c>
      <c r="L317" s="5">
        <f t="shared" si="23"/>
        <v>1</v>
      </c>
      <c r="N317" s="8">
        <f>VLOOKUP(C317,'data indicadores nacional'!$A$2:$J$24,10,FALSE)</f>
        <v>61</v>
      </c>
      <c r="O317" t="str">
        <f t="shared" si="24"/>
        <v>alarma</v>
      </c>
    </row>
    <row r="318" spans="1:15">
      <c r="A318" t="s">
        <v>87</v>
      </c>
      <c r="B318" t="s">
        <v>200</v>
      </c>
      <c r="C318" t="s">
        <v>100</v>
      </c>
      <c r="D318" s="8">
        <v>1.4847809948032664</v>
      </c>
      <c r="E318" s="8">
        <v>15.641293013555789</v>
      </c>
      <c r="F318" s="8">
        <v>6.3868613138686134</v>
      </c>
      <c r="G318" t="str">
        <f>VLOOKUP(C318,'data indicadores nacional'!$A$2:$G$24,7,FALSE)</f>
        <v>abajo</v>
      </c>
      <c r="H318" s="9">
        <f>VLOOKUP(C318,'data indicadores nacional'!$A$2:$F$24,6,FALSE)</f>
        <v>1.7895311097465236</v>
      </c>
      <c r="I318" s="5" t="str">
        <f t="shared" si="20"/>
        <v xml:space="preserve"> </v>
      </c>
      <c r="J318" s="5">
        <f t="shared" si="21"/>
        <v>0</v>
      </c>
      <c r="K318" s="5">
        <f t="shared" si="22"/>
        <v>1</v>
      </c>
      <c r="L318" s="5">
        <f t="shared" si="23"/>
        <v>1</v>
      </c>
      <c r="N318" s="8">
        <f>VLOOKUP(C318,'data indicadores nacional'!$A$2:$J$24,10,FALSE)</f>
        <v>15</v>
      </c>
      <c r="O318" t="str">
        <f t="shared" si="24"/>
        <v xml:space="preserve"> </v>
      </c>
    </row>
    <row r="319" spans="1:15">
      <c r="A319" t="s">
        <v>87</v>
      </c>
      <c r="B319" t="s">
        <v>200</v>
      </c>
      <c r="C319" t="s">
        <v>101</v>
      </c>
      <c r="D319" s="8">
        <v>0.74239049740163321</v>
      </c>
      <c r="E319" s="8">
        <v>15.641293013555789</v>
      </c>
      <c r="F319" s="8">
        <v>6.3868613138686134</v>
      </c>
      <c r="G319" t="str">
        <f>VLOOKUP(C319,'data indicadores nacional'!$A$2:$G$24,7,FALSE)</f>
        <v>abajo</v>
      </c>
      <c r="H319" s="9">
        <f>VLOOKUP(C319,'data indicadores nacional'!$A$2:$F$24,6,FALSE)</f>
        <v>1.3238688071947835</v>
      </c>
      <c r="I319" s="5" t="str">
        <f t="shared" si="20"/>
        <v xml:space="preserve"> </v>
      </c>
      <c r="J319" s="5">
        <f t="shared" si="21"/>
        <v>0</v>
      </c>
      <c r="K319" s="5">
        <f t="shared" si="22"/>
        <v>1</v>
      </c>
      <c r="L319" s="5">
        <f t="shared" si="23"/>
        <v>1</v>
      </c>
      <c r="N319" s="8">
        <f>VLOOKUP(C319,'data indicadores nacional'!$A$2:$J$24,10,FALSE)</f>
        <v>12</v>
      </c>
      <c r="O319" t="str">
        <f t="shared" si="24"/>
        <v xml:space="preserve"> </v>
      </c>
    </row>
    <row r="320" spans="1:15">
      <c r="A320" t="s">
        <v>87</v>
      </c>
      <c r="B320" t="s">
        <v>200</v>
      </c>
      <c r="C320" t="s">
        <v>104</v>
      </c>
      <c r="D320" s="8">
        <v>14.641288433382138</v>
      </c>
      <c r="E320" s="8">
        <v>24.539877300613497</v>
      </c>
      <c r="F320" s="8">
        <v>13.550135501355014</v>
      </c>
      <c r="G320" t="str">
        <f>VLOOKUP(C320,'data indicadores nacional'!$A$2:$G$24,7,FALSE)</f>
        <v>abajo</v>
      </c>
      <c r="H320" s="9">
        <f>VLOOKUP(C320,'data indicadores nacional'!$A$2:$F$24,6,FALSE)</f>
        <v>0.3966802220902198</v>
      </c>
      <c r="I320" s="5" t="str">
        <f t="shared" si="20"/>
        <v xml:space="preserve"> </v>
      </c>
      <c r="J320" s="5">
        <f t="shared" si="21"/>
        <v>1</v>
      </c>
      <c r="K320" s="5">
        <f t="shared" si="22"/>
        <v>0</v>
      </c>
      <c r="L320" s="5">
        <f t="shared" si="23"/>
        <v>1</v>
      </c>
      <c r="N320" s="8">
        <f>VLOOKUP(C320,'data indicadores nacional'!$A$2:$J$24,10,FALSE)</f>
        <v>12</v>
      </c>
      <c r="O320" t="str">
        <f t="shared" si="24"/>
        <v>alarma</v>
      </c>
    </row>
    <row r="321" spans="1:15">
      <c r="A321" t="s">
        <v>87</v>
      </c>
      <c r="B321" t="s">
        <v>201</v>
      </c>
      <c r="C321" t="s">
        <v>88</v>
      </c>
      <c r="D321" s="8">
        <v>2.5974025974025974</v>
      </c>
      <c r="G321" t="str">
        <f>VLOOKUP(C321,'data indicadores nacional'!$A$2:$G$24,7,FALSE)</f>
        <v>abajo</v>
      </c>
      <c r="H321" s="9">
        <f>VLOOKUP(C321,'data indicadores nacional'!$A$2:$F$24,6,FALSE)</f>
        <v>0.25026441121950321</v>
      </c>
      <c r="I321" s="5" t="str">
        <f t="shared" si="20"/>
        <v xml:space="preserve"> </v>
      </c>
      <c r="J321" s="5">
        <f t="shared" si="21"/>
        <v>1</v>
      </c>
      <c r="K321" s="5">
        <f t="shared" si="22"/>
        <v>0</v>
      </c>
      <c r="L321" s="5">
        <f t="shared" si="23"/>
        <v>1</v>
      </c>
      <c r="N321" s="8">
        <f>VLOOKUP(C321,'data indicadores nacional'!$A$2:$J$24,10,FALSE)</f>
        <v>10</v>
      </c>
      <c r="O321" t="str">
        <f t="shared" si="24"/>
        <v xml:space="preserve"> </v>
      </c>
    </row>
    <row r="322" spans="1:15">
      <c r="A322" t="s">
        <v>87</v>
      </c>
      <c r="B322" t="s">
        <v>201</v>
      </c>
      <c r="C322" t="s">
        <v>89</v>
      </c>
      <c r="D322" s="8">
        <v>90.123456790123456</v>
      </c>
      <c r="E322" s="8">
        <v>90.909090909090907</v>
      </c>
      <c r="F322" s="8">
        <v>90.322580645161281</v>
      </c>
      <c r="G322" t="str">
        <f>VLOOKUP(C322,'data indicadores nacional'!$A$2:$G$24,7,FALSE)</f>
        <v>arriba</v>
      </c>
      <c r="H322" s="9">
        <f>VLOOKUP(C322,'data indicadores nacional'!$A$2:$F$24,6,FALSE)</f>
        <v>2.7490434366534529</v>
      </c>
      <c r="I322" s="5" t="str">
        <f t="shared" si="20"/>
        <v>alarma</v>
      </c>
      <c r="J322" s="5">
        <f t="shared" si="21"/>
        <v>0</v>
      </c>
      <c r="K322" s="5">
        <f t="shared" si="22"/>
        <v>0</v>
      </c>
      <c r="L322" s="5">
        <f t="shared" si="23"/>
        <v>0</v>
      </c>
      <c r="N322" s="8">
        <f>VLOOKUP(C322,'data indicadores nacional'!$A$2:$J$24,10,FALSE)</f>
        <v>95</v>
      </c>
      <c r="O322" t="str">
        <f t="shared" si="24"/>
        <v>alarma</v>
      </c>
    </row>
    <row r="323" spans="1:15">
      <c r="A323" t="s">
        <v>87</v>
      </c>
      <c r="B323" t="s">
        <v>201</v>
      </c>
      <c r="C323" t="s">
        <v>90</v>
      </c>
      <c r="D323" s="8">
        <v>100</v>
      </c>
      <c r="G323" t="str">
        <f>VLOOKUP(C323,'data indicadores nacional'!$A$2:$G$24,7,FALSE)</f>
        <v>abajo</v>
      </c>
      <c r="H323" s="9">
        <f>VLOOKUP(C323,'data indicadores nacional'!$A$2:$F$24,6,FALSE)</f>
        <v>2.2832114202799096</v>
      </c>
      <c r="I323" s="5" t="str">
        <f t="shared" ref="I323:I386" si="25">IF(G323=$G$2,IF(F323&gt;E323,"alarma"," "),IF(F323&lt;E323,"alarma"," "))</f>
        <v xml:space="preserve"> </v>
      </c>
      <c r="J323" s="5">
        <f t="shared" ref="J323:J386" si="26">IF(G323=$G$2,IF((D323-F323)&gt;($M$2*H323),1,0),IF((F323-D323)&gt;($M$2*H323),1,0))</f>
        <v>1</v>
      </c>
      <c r="K323" s="5">
        <f t="shared" ref="K323:K386" si="27">IF(G323=$G$2,IF((F323-D323)&gt;($M$2*H323),1,0),IF((D323-F323)&gt;($M$2*H323),1,0))</f>
        <v>0</v>
      </c>
      <c r="L323" s="5">
        <f t="shared" ref="L323:L386" si="28">IF(J323=1,1,IF(K323=1,1,0))</f>
        <v>1</v>
      </c>
      <c r="N323" s="8" t="str">
        <f>VLOOKUP(C323,'data indicadores nacional'!$A$2:$J$24,10,FALSE)</f>
        <v>-</v>
      </c>
      <c r="O323" t="str">
        <f t="shared" ref="O323:O386" si="29">IF(N323=$N$4," ",IF(F323=$F$20," ",IF(G323=$G$2,IF(F323&lt;N323," ","alarma"),IF(F323&lt;N323,"alarma"," "))))</f>
        <v xml:space="preserve"> </v>
      </c>
    </row>
    <row r="324" spans="1:15">
      <c r="A324" t="s">
        <v>87</v>
      </c>
      <c r="B324" t="s">
        <v>201</v>
      </c>
      <c r="C324" t="s">
        <v>91</v>
      </c>
      <c r="D324" s="8">
        <v>97.590361445783131</v>
      </c>
      <c r="E324" s="8">
        <v>100</v>
      </c>
      <c r="F324" s="8">
        <v>90.322580645161281</v>
      </c>
      <c r="G324" t="str">
        <f>VLOOKUP(C324,'data indicadores nacional'!$A$2:$G$24,7,FALSE)</f>
        <v>arriba</v>
      </c>
      <c r="H324" s="9">
        <f>VLOOKUP(C324,'data indicadores nacional'!$A$2:$F$24,6,FALSE)</f>
        <v>0.72595219758941765</v>
      </c>
      <c r="I324" s="5" t="str">
        <f t="shared" si="25"/>
        <v>alarma</v>
      </c>
      <c r="J324" s="5">
        <f t="shared" si="26"/>
        <v>0</v>
      </c>
      <c r="K324" s="5">
        <f t="shared" si="27"/>
        <v>1</v>
      </c>
      <c r="L324" s="5">
        <f t="shared" si="28"/>
        <v>1</v>
      </c>
      <c r="N324" s="8" t="str">
        <f>VLOOKUP(C324,'data indicadores nacional'!$A$2:$J$24,10,FALSE)</f>
        <v>-</v>
      </c>
      <c r="O324" t="str">
        <f t="shared" si="29"/>
        <v xml:space="preserve"> </v>
      </c>
    </row>
    <row r="325" spans="1:15">
      <c r="A325" t="s">
        <v>87</v>
      </c>
      <c r="B325" t="s">
        <v>201</v>
      </c>
      <c r="C325" t="s">
        <v>94</v>
      </c>
      <c r="D325" s="8">
        <v>5.5421686746987948</v>
      </c>
      <c r="E325" s="8">
        <v>6.1212121212121211</v>
      </c>
      <c r="F325" s="8">
        <v>6.32258064516129</v>
      </c>
      <c r="G325" t="str">
        <f>VLOOKUP(C325,'data indicadores nacional'!$A$2:$G$24,7,FALSE)</f>
        <v>arriba</v>
      </c>
      <c r="H325" s="9">
        <f>VLOOKUP(C325,'data indicadores nacional'!$A$2:$F$24,6,FALSE)</f>
        <v>0.23219145011705353</v>
      </c>
      <c r="I325" s="5" t="str">
        <f t="shared" si="25"/>
        <v xml:space="preserve"> </v>
      </c>
      <c r="J325" s="5">
        <f t="shared" si="26"/>
        <v>1</v>
      </c>
      <c r="K325" s="5">
        <f t="shared" si="27"/>
        <v>0</v>
      </c>
      <c r="L325" s="5">
        <f t="shared" si="28"/>
        <v>1</v>
      </c>
      <c r="N325" s="8" t="str">
        <f>VLOOKUP(C325,'data indicadores nacional'!$A$2:$J$24,10,FALSE)</f>
        <v>-</v>
      </c>
      <c r="O325" t="str">
        <f t="shared" si="29"/>
        <v xml:space="preserve"> </v>
      </c>
    </row>
    <row r="326" spans="1:15">
      <c r="A326" t="s">
        <v>87</v>
      </c>
      <c r="B326" t="s">
        <v>201</v>
      </c>
      <c r="C326" t="s">
        <v>95</v>
      </c>
      <c r="D326" s="8">
        <v>14.634146341463413</v>
      </c>
      <c r="E326" s="8">
        <v>15.151515151515152</v>
      </c>
      <c r="F326" s="8">
        <v>12.903225806451612</v>
      </c>
      <c r="G326" t="str">
        <f>VLOOKUP(C326,'data indicadores nacional'!$A$2:$G$24,7,FALSE)</f>
        <v>abajo</v>
      </c>
      <c r="H326" s="9">
        <f>VLOOKUP(C326,'data indicadores nacional'!$A$2:$F$24,6,FALSE)</f>
        <v>1.7199886991149187</v>
      </c>
      <c r="I326" s="5" t="str">
        <f t="shared" si="25"/>
        <v xml:space="preserve"> </v>
      </c>
      <c r="J326" s="5">
        <f t="shared" si="26"/>
        <v>1</v>
      </c>
      <c r="K326" s="5">
        <f t="shared" si="27"/>
        <v>0</v>
      </c>
      <c r="L326" s="5">
        <f t="shared" si="28"/>
        <v>1</v>
      </c>
      <c r="N326" s="8">
        <f>VLOOKUP(C326,'data indicadores nacional'!$A$2:$J$24,10,FALSE)</f>
        <v>15</v>
      </c>
      <c r="O326" t="str">
        <f t="shared" si="29"/>
        <v xml:space="preserve"> </v>
      </c>
    </row>
    <row r="327" spans="1:15">
      <c r="A327" t="s">
        <v>87</v>
      </c>
      <c r="B327" t="s">
        <v>201</v>
      </c>
      <c r="C327" t="s">
        <v>97</v>
      </c>
      <c r="D327" s="8">
        <v>4.2105263157894735</v>
      </c>
      <c r="G327" t="str">
        <f>VLOOKUP(C327,'data indicadores nacional'!$A$2:$G$24,7,FALSE)</f>
        <v>abajo</v>
      </c>
      <c r="H327" s="9">
        <f>VLOOKUP(C327,'data indicadores nacional'!$A$2:$F$24,6,FALSE)</f>
        <v>0.35698528124504503</v>
      </c>
      <c r="I327" s="5" t="str">
        <f t="shared" si="25"/>
        <v xml:space="preserve"> </v>
      </c>
      <c r="J327" s="5">
        <f t="shared" si="26"/>
        <v>1</v>
      </c>
      <c r="K327" s="5">
        <f t="shared" si="27"/>
        <v>0</v>
      </c>
      <c r="L327" s="5">
        <f t="shared" si="28"/>
        <v>1</v>
      </c>
      <c r="N327" s="8">
        <f>VLOOKUP(C327,'data indicadores nacional'!$A$2:$J$24,10,FALSE)</f>
        <v>61</v>
      </c>
      <c r="O327" t="str">
        <f t="shared" si="29"/>
        <v xml:space="preserve"> </v>
      </c>
    </row>
    <row r="328" spans="1:15">
      <c r="A328" t="s">
        <v>87</v>
      </c>
      <c r="B328" t="s">
        <v>201</v>
      </c>
      <c r="C328" t="s">
        <v>98</v>
      </c>
      <c r="D328" s="8">
        <v>23.429179978700748</v>
      </c>
      <c r="E328" s="8">
        <v>8.0552359033371701</v>
      </c>
      <c r="F328" s="8">
        <v>9.2699884125144845</v>
      </c>
      <c r="G328" t="str">
        <f>VLOOKUP(C328,'data indicadores nacional'!$A$2:$G$24,7,FALSE)</f>
        <v>abajo</v>
      </c>
      <c r="H328" s="9">
        <f>VLOOKUP(C328,'data indicadores nacional'!$A$2:$F$24,6,FALSE)</f>
        <v>3.4897517565506893</v>
      </c>
      <c r="I328" s="5" t="str">
        <f t="shared" si="25"/>
        <v>alarma</v>
      </c>
      <c r="J328" s="5">
        <f t="shared" si="26"/>
        <v>1</v>
      </c>
      <c r="K328" s="5">
        <f t="shared" si="27"/>
        <v>0</v>
      </c>
      <c r="L328" s="5">
        <f t="shared" si="28"/>
        <v>1</v>
      </c>
      <c r="N328" s="8">
        <f>VLOOKUP(C328,'data indicadores nacional'!$A$2:$J$24,10,FALSE)</f>
        <v>61</v>
      </c>
      <c r="O328" t="str">
        <f t="shared" si="29"/>
        <v xml:space="preserve"> </v>
      </c>
    </row>
    <row r="329" spans="1:15">
      <c r="A329" t="s">
        <v>87</v>
      </c>
      <c r="B329" t="s">
        <v>201</v>
      </c>
      <c r="C329" t="s">
        <v>99</v>
      </c>
      <c r="D329" s="8">
        <v>43.103448275862071</v>
      </c>
      <c r="E329" s="8">
        <v>16.548463356973993</v>
      </c>
      <c r="F329" s="8">
        <v>19.093078758949883</v>
      </c>
      <c r="G329" t="str">
        <f>VLOOKUP(C329,'data indicadores nacional'!$A$2:$G$24,7,FALSE)</f>
        <v>abajo</v>
      </c>
      <c r="H329" s="9">
        <f>VLOOKUP(C329,'data indicadores nacional'!$A$2:$F$24,6,FALSE)</f>
        <v>7.5200278194544445</v>
      </c>
      <c r="I329" s="5" t="str">
        <f t="shared" si="25"/>
        <v>alarma</v>
      </c>
      <c r="J329" s="5">
        <f t="shared" si="26"/>
        <v>1</v>
      </c>
      <c r="K329" s="5">
        <f t="shared" si="27"/>
        <v>0</v>
      </c>
      <c r="L329" s="5">
        <f t="shared" si="28"/>
        <v>1</v>
      </c>
      <c r="N329" s="8">
        <f>VLOOKUP(C329,'data indicadores nacional'!$A$2:$J$24,10,FALSE)</f>
        <v>61</v>
      </c>
      <c r="O329" t="str">
        <f t="shared" si="29"/>
        <v xml:space="preserve"> </v>
      </c>
    </row>
    <row r="330" spans="1:15">
      <c r="A330" t="s">
        <v>87</v>
      </c>
      <c r="B330" t="s">
        <v>202</v>
      </c>
      <c r="C330" t="s">
        <v>88</v>
      </c>
      <c r="D330" s="8">
        <v>3.3613445378151261</v>
      </c>
      <c r="E330" s="8">
        <v>1.7857142857142856</v>
      </c>
      <c r="F330" s="8">
        <v>6.1224489795918364</v>
      </c>
      <c r="G330" t="str">
        <f>VLOOKUP(C330,'data indicadores nacional'!$A$2:$G$24,7,FALSE)</f>
        <v>abajo</v>
      </c>
      <c r="H330" s="9">
        <f>VLOOKUP(C330,'data indicadores nacional'!$A$2:$F$24,6,FALSE)</f>
        <v>0.25026441121950321</v>
      </c>
      <c r="I330" s="5" t="str">
        <f t="shared" si="25"/>
        <v>alarma</v>
      </c>
      <c r="J330" s="5">
        <f t="shared" si="26"/>
        <v>0</v>
      </c>
      <c r="K330" s="5">
        <f t="shared" si="27"/>
        <v>1</v>
      </c>
      <c r="L330" s="5">
        <f t="shared" si="28"/>
        <v>1</v>
      </c>
      <c r="N330" s="8">
        <f>VLOOKUP(C330,'data indicadores nacional'!$A$2:$J$24,10,FALSE)</f>
        <v>10</v>
      </c>
      <c r="O330" t="str">
        <f t="shared" si="29"/>
        <v xml:space="preserve"> </v>
      </c>
    </row>
    <row r="331" spans="1:15">
      <c r="A331" t="s">
        <v>87</v>
      </c>
      <c r="B331" t="s">
        <v>202</v>
      </c>
      <c r="C331" t="s">
        <v>89</v>
      </c>
      <c r="D331" s="8">
        <v>90</v>
      </c>
      <c r="E331" s="8">
        <v>96.551724137931032</v>
      </c>
      <c r="F331" s="8">
        <v>91.666666666666657</v>
      </c>
      <c r="G331" t="str">
        <f>VLOOKUP(C331,'data indicadores nacional'!$A$2:$G$24,7,FALSE)</f>
        <v>arriba</v>
      </c>
      <c r="H331" s="9">
        <f>VLOOKUP(C331,'data indicadores nacional'!$A$2:$F$24,6,FALSE)</f>
        <v>2.7490434366534529</v>
      </c>
      <c r="I331" s="5" t="str">
        <f t="shared" si="25"/>
        <v>alarma</v>
      </c>
      <c r="J331" s="5">
        <f t="shared" si="26"/>
        <v>1</v>
      </c>
      <c r="K331" s="5">
        <f t="shared" si="27"/>
        <v>0</v>
      </c>
      <c r="L331" s="5">
        <f t="shared" si="28"/>
        <v>1</v>
      </c>
      <c r="N331" s="8">
        <f>VLOOKUP(C331,'data indicadores nacional'!$A$2:$J$24,10,FALSE)</f>
        <v>95</v>
      </c>
      <c r="O331" t="str">
        <f t="shared" si="29"/>
        <v>alarma</v>
      </c>
    </row>
    <row r="332" spans="1:15">
      <c r="A332" t="s">
        <v>87</v>
      </c>
      <c r="B332" t="s">
        <v>202</v>
      </c>
      <c r="C332" t="s">
        <v>90</v>
      </c>
      <c r="E332" s="8">
        <v>100</v>
      </c>
      <c r="F332" s="8">
        <v>100</v>
      </c>
      <c r="G332" t="str">
        <f>VLOOKUP(C332,'data indicadores nacional'!$A$2:$G$24,7,FALSE)</f>
        <v>abajo</v>
      </c>
      <c r="H332" s="9">
        <f>VLOOKUP(C332,'data indicadores nacional'!$A$2:$F$24,6,FALSE)</f>
        <v>2.2832114202799096</v>
      </c>
      <c r="I332" s="5" t="str">
        <f t="shared" si="25"/>
        <v xml:space="preserve"> </v>
      </c>
      <c r="J332" s="5">
        <f t="shared" si="26"/>
        <v>0</v>
      </c>
      <c r="K332" s="5">
        <f t="shared" si="27"/>
        <v>1</v>
      </c>
      <c r="L332" s="5">
        <f t="shared" si="28"/>
        <v>1</v>
      </c>
      <c r="N332" s="8" t="str">
        <f>VLOOKUP(C332,'data indicadores nacional'!$A$2:$J$24,10,FALSE)</f>
        <v>-</v>
      </c>
      <c r="O332" t="str">
        <f t="shared" si="29"/>
        <v xml:space="preserve"> </v>
      </c>
    </row>
    <row r="333" spans="1:15">
      <c r="A333" t="s">
        <v>87</v>
      </c>
      <c r="B333" t="s">
        <v>202</v>
      </c>
      <c r="C333" t="s">
        <v>91</v>
      </c>
      <c r="D333" s="8">
        <v>95.081967213114751</v>
      </c>
      <c r="E333" s="8">
        <v>98.245614035087712</v>
      </c>
      <c r="F333" s="8">
        <v>97.959183673469383</v>
      </c>
      <c r="G333" t="str">
        <f>VLOOKUP(C333,'data indicadores nacional'!$A$2:$G$24,7,FALSE)</f>
        <v>arriba</v>
      </c>
      <c r="H333" s="9">
        <f>VLOOKUP(C333,'data indicadores nacional'!$A$2:$F$24,6,FALSE)</f>
        <v>0.72595219758941765</v>
      </c>
      <c r="I333" s="5" t="str">
        <f t="shared" si="25"/>
        <v>alarma</v>
      </c>
      <c r="J333" s="5">
        <f t="shared" si="26"/>
        <v>1</v>
      </c>
      <c r="K333" s="5">
        <f t="shared" si="27"/>
        <v>0</v>
      </c>
      <c r="L333" s="5">
        <f t="shared" si="28"/>
        <v>1</v>
      </c>
      <c r="N333" s="8" t="str">
        <f>VLOOKUP(C333,'data indicadores nacional'!$A$2:$J$24,10,FALSE)</f>
        <v>-</v>
      </c>
      <c r="O333" t="str">
        <f t="shared" si="29"/>
        <v xml:space="preserve"> </v>
      </c>
    </row>
    <row r="334" spans="1:15">
      <c r="A334" t="s">
        <v>87</v>
      </c>
      <c r="B334" t="s">
        <v>202</v>
      </c>
      <c r="C334" t="s">
        <v>93</v>
      </c>
      <c r="F334" s="8">
        <v>2.0408163265306123</v>
      </c>
      <c r="G334" t="str">
        <f>VLOOKUP(C334,'data indicadores nacional'!$A$2:$G$24,7,FALSE)</f>
        <v>abajo</v>
      </c>
      <c r="H334" s="9">
        <f>VLOOKUP(C334,'data indicadores nacional'!$A$2:$F$24,6,FALSE)</f>
        <v>3.3766595341714022E-2</v>
      </c>
      <c r="I334" s="5" t="str">
        <f t="shared" si="25"/>
        <v>alarma</v>
      </c>
      <c r="J334" s="5">
        <f t="shared" si="26"/>
        <v>0</v>
      </c>
      <c r="K334" s="5">
        <f t="shared" si="27"/>
        <v>1</v>
      </c>
      <c r="L334" s="5">
        <f t="shared" si="28"/>
        <v>1</v>
      </c>
      <c r="N334" s="8">
        <f>VLOOKUP(C334,'data indicadores nacional'!$A$2:$J$24,10,FALSE)</f>
        <v>15</v>
      </c>
      <c r="O334" t="str">
        <f t="shared" si="29"/>
        <v xml:space="preserve"> </v>
      </c>
    </row>
    <row r="335" spans="1:15">
      <c r="A335" t="s">
        <v>87</v>
      </c>
      <c r="B335" t="s">
        <v>202</v>
      </c>
      <c r="C335" t="s">
        <v>94</v>
      </c>
      <c r="D335" s="8">
        <v>6.9836065573770494</v>
      </c>
      <c r="E335" s="8">
        <v>7.5172413793103452</v>
      </c>
      <c r="F335" s="8">
        <v>7.0408163265306118</v>
      </c>
      <c r="G335" t="str">
        <f>VLOOKUP(C335,'data indicadores nacional'!$A$2:$G$24,7,FALSE)</f>
        <v>arriba</v>
      </c>
      <c r="H335" s="9">
        <f>VLOOKUP(C335,'data indicadores nacional'!$A$2:$F$24,6,FALSE)</f>
        <v>0.23219145011705353</v>
      </c>
      <c r="I335" s="5" t="str">
        <f t="shared" si="25"/>
        <v>alarma</v>
      </c>
      <c r="J335" s="5">
        <f t="shared" si="26"/>
        <v>1</v>
      </c>
      <c r="K335" s="5">
        <f t="shared" si="27"/>
        <v>0</v>
      </c>
      <c r="L335" s="5">
        <f t="shared" si="28"/>
        <v>1</v>
      </c>
      <c r="N335" s="8" t="str">
        <f>VLOOKUP(C335,'data indicadores nacional'!$A$2:$J$24,10,FALSE)</f>
        <v>-</v>
      </c>
      <c r="O335" t="str">
        <f t="shared" si="29"/>
        <v xml:space="preserve"> </v>
      </c>
    </row>
    <row r="336" spans="1:15">
      <c r="A336" t="s">
        <v>87</v>
      </c>
      <c r="B336" t="s">
        <v>202</v>
      </c>
      <c r="C336" t="s">
        <v>95</v>
      </c>
      <c r="D336" s="8">
        <v>19.672131147540984</v>
      </c>
      <c r="E336" s="8">
        <v>12.068965517241379</v>
      </c>
      <c r="F336" s="8">
        <v>8.1632653061224492</v>
      </c>
      <c r="G336" t="str">
        <f>VLOOKUP(C336,'data indicadores nacional'!$A$2:$G$24,7,FALSE)</f>
        <v>abajo</v>
      </c>
      <c r="H336" s="9">
        <f>VLOOKUP(C336,'data indicadores nacional'!$A$2:$F$24,6,FALSE)</f>
        <v>1.7199886991149187</v>
      </c>
      <c r="I336" s="5" t="str">
        <f t="shared" si="25"/>
        <v xml:space="preserve"> </v>
      </c>
      <c r="J336" s="5">
        <f t="shared" si="26"/>
        <v>1</v>
      </c>
      <c r="K336" s="5">
        <f t="shared" si="27"/>
        <v>0</v>
      </c>
      <c r="L336" s="5">
        <f t="shared" si="28"/>
        <v>1</v>
      </c>
      <c r="N336" s="8">
        <f>VLOOKUP(C336,'data indicadores nacional'!$A$2:$J$24,10,FALSE)</f>
        <v>15</v>
      </c>
      <c r="O336" t="str">
        <f t="shared" si="29"/>
        <v xml:space="preserve"> </v>
      </c>
    </row>
    <row r="337" spans="1:15">
      <c r="A337" t="s">
        <v>87</v>
      </c>
      <c r="B337" t="s">
        <v>202</v>
      </c>
      <c r="C337" t="s">
        <v>97</v>
      </c>
      <c r="E337" s="8">
        <v>1.4556040756914119</v>
      </c>
      <c r="F337" s="8">
        <v>1.466275659824047</v>
      </c>
      <c r="G337" t="str">
        <f>VLOOKUP(C337,'data indicadores nacional'!$A$2:$G$24,7,FALSE)</f>
        <v>abajo</v>
      </c>
      <c r="H337" s="9">
        <f>VLOOKUP(C337,'data indicadores nacional'!$A$2:$F$24,6,FALSE)</f>
        <v>0.35698528124504503</v>
      </c>
      <c r="I337" s="5" t="str">
        <f t="shared" si="25"/>
        <v>alarma</v>
      </c>
      <c r="J337" s="5">
        <f t="shared" si="26"/>
        <v>0</v>
      </c>
      <c r="K337" s="5">
        <f t="shared" si="27"/>
        <v>1</v>
      </c>
      <c r="L337" s="5">
        <f t="shared" si="28"/>
        <v>1</v>
      </c>
      <c r="N337" s="8">
        <f>VLOOKUP(C337,'data indicadores nacional'!$A$2:$J$24,10,FALSE)</f>
        <v>61</v>
      </c>
      <c r="O337" t="str">
        <f t="shared" si="29"/>
        <v xml:space="preserve"> </v>
      </c>
    </row>
    <row r="338" spans="1:15">
      <c r="A338" t="s">
        <v>87</v>
      </c>
      <c r="B338" t="s">
        <v>202</v>
      </c>
      <c r="C338" t="s">
        <v>98</v>
      </c>
      <c r="D338" s="8">
        <v>20.491803278688522</v>
      </c>
      <c r="E338" s="8">
        <v>15.373352855051245</v>
      </c>
      <c r="F338" s="8">
        <v>8.1360946745562135</v>
      </c>
      <c r="G338" t="str">
        <f>VLOOKUP(C338,'data indicadores nacional'!$A$2:$G$24,7,FALSE)</f>
        <v>abajo</v>
      </c>
      <c r="H338" s="9">
        <f>VLOOKUP(C338,'data indicadores nacional'!$A$2:$F$24,6,FALSE)</f>
        <v>3.4897517565506893</v>
      </c>
      <c r="I338" s="5" t="str">
        <f t="shared" si="25"/>
        <v xml:space="preserve"> </v>
      </c>
      <c r="J338" s="5">
        <f t="shared" si="26"/>
        <v>1</v>
      </c>
      <c r="K338" s="5">
        <f t="shared" si="27"/>
        <v>0</v>
      </c>
      <c r="L338" s="5">
        <f t="shared" si="28"/>
        <v>1</v>
      </c>
      <c r="N338" s="8">
        <f>VLOOKUP(C338,'data indicadores nacional'!$A$2:$J$24,10,FALSE)</f>
        <v>61</v>
      </c>
      <c r="O338" t="str">
        <f t="shared" si="29"/>
        <v xml:space="preserve"> </v>
      </c>
    </row>
    <row r="339" spans="1:15">
      <c r="A339" t="s">
        <v>87</v>
      </c>
      <c r="B339" t="s">
        <v>202</v>
      </c>
      <c r="C339" t="s">
        <v>99</v>
      </c>
      <c r="D339" s="8">
        <v>41.580041580041581</v>
      </c>
      <c r="E339" s="8">
        <v>29.455081001472752</v>
      </c>
      <c r="F339" s="8">
        <v>14.925373134328359</v>
      </c>
      <c r="G339" t="str">
        <f>VLOOKUP(C339,'data indicadores nacional'!$A$2:$G$24,7,FALSE)</f>
        <v>abajo</v>
      </c>
      <c r="H339" s="9">
        <f>VLOOKUP(C339,'data indicadores nacional'!$A$2:$F$24,6,FALSE)</f>
        <v>7.5200278194544445</v>
      </c>
      <c r="I339" s="5" t="str">
        <f t="shared" si="25"/>
        <v xml:space="preserve"> </v>
      </c>
      <c r="J339" s="5">
        <f t="shared" si="26"/>
        <v>1</v>
      </c>
      <c r="K339" s="5">
        <f t="shared" si="27"/>
        <v>0</v>
      </c>
      <c r="L339" s="5">
        <f t="shared" si="28"/>
        <v>1</v>
      </c>
      <c r="N339" s="8">
        <f>VLOOKUP(C339,'data indicadores nacional'!$A$2:$J$24,10,FALSE)</f>
        <v>61</v>
      </c>
      <c r="O339" t="str">
        <f t="shared" si="29"/>
        <v xml:space="preserve"> </v>
      </c>
    </row>
    <row r="340" spans="1:15">
      <c r="A340" t="s">
        <v>87</v>
      </c>
      <c r="B340" t="s">
        <v>202</v>
      </c>
      <c r="C340" t="s">
        <v>100</v>
      </c>
      <c r="D340" s="8">
        <v>16.393442622950822</v>
      </c>
      <c r="E340" s="8">
        <v>17.241379310344826</v>
      </c>
      <c r="G340" t="str">
        <f>VLOOKUP(C340,'data indicadores nacional'!$A$2:$G$24,7,FALSE)</f>
        <v>abajo</v>
      </c>
      <c r="H340" s="9">
        <f>VLOOKUP(C340,'data indicadores nacional'!$A$2:$F$24,6,FALSE)</f>
        <v>1.7895311097465236</v>
      </c>
      <c r="I340" s="5" t="str">
        <f t="shared" si="25"/>
        <v xml:space="preserve"> </v>
      </c>
      <c r="J340" s="5">
        <f t="shared" si="26"/>
        <v>1</v>
      </c>
      <c r="K340" s="5">
        <f t="shared" si="27"/>
        <v>0</v>
      </c>
      <c r="L340" s="5">
        <f t="shared" si="28"/>
        <v>1</v>
      </c>
      <c r="N340" s="8">
        <f>VLOOKUP(C340,'data indicadores nacional'!$A$2:$J$24,10,FALSE)</f>
        <v>15</v>
      </c>
      <c r="O340" t="str">
        <f t="shared" si="29"/>
        <v xml:space="preserve"> </v>
      </c>
    </row>
    <row r="341" spans="1:15">
      <c r="A341" t="s">
        <v>87</v>
      </c>
      <c r="B341" t="s">
        <v>202</v>
      </c>
      <c r="C341" t="s">
        <v>101</v>
      </c>
      <c r="D341" s="8">
        <v>16.393442622950822</v>
      </c>
      <c r="G341" t="str">
        <f>VLOOKUP(C341,'data indicadores nacional'!$A$2:$G$24,7,FALSE)</f>
        <v>abajo</v>
      </c>
      <c r="H341" s="9">
        <f>VLOOKUP(C341,'data indicadores nacional'!$A$2:$F$24,6,FALSE)</f>
        <v>1.3238688071947835</v>
      </c>
      <c r="I341" s="5" t="str">
        <f t="shared" si="25"/>
        <v xml:space="preserve"> </v>
      </c>
      <c r="J341" s="5">
        <f t="shared" si="26"/>
        <v>1</v>
      </c>
      <c r="K341" s="5">
        <f t="shared" si="27"/>
        <v>0</v>
      </c>
      <c r="L341" s="5">
        <f t="shared" si="28"/>
        <v>1</v>
      </c>
      <c r="N341" s="8">
        <f>VLOOKUP(C341,'data indicadores nacional'!$A$2:$J$24,10,FALSE)</f>
        <v>12</v>
      </c>
      <c r="O341" t="str">
        <f t="shared" si="29"/>
        <v xml:space="preserve"> </v>
      </c>
    </row>
    <row r="342" spans="1:15">
      <c r="A342" t="s">
        <v>87</v>
      </c>
      <c r="B342" t="s">
        <v>202</v>
      </c>
      <c r="C342" t="s">
        <v>104</v>
      </c>
      <c r="D342" s="8">
        <v>16.393442622950822</v>
      </c>
      <c r="E342" s="8">
        <v>33.333333333333336</v>
      </c>
      <c r="F342" s="8">
        <v>39.215686274509807</v>
      </c>
      <c r="G342" t="str">
        <f>VLOOKUP(C342,'data indicadores nacional'!$A$2:$G$24,7,FALSE)</f>
        <v>abajo</v>
      </c>
      <c r="H342" s="9">
        <f>VLOOKUP(C342,'data indicadores nacional'!$A$2:$F$24,6,FALSE)</f>
        <v>0.3966802220902198</v>
      </c>
      <c r="I342" s="5" t="str">
        <f t="shared" si="25"/>
        <v>alarma</v>
      </c>
      <c r="J342" s="5">
        <f t="shared" si="26"/>
        <v>0</v>
      </c>
      <c r="K342" s="5">
        <f t="shared" si="27"/>
        <v>1</v>
      </c>
      <c r="L342" s="5">
        <f t="shared" si="28"/>
        <v>1</v>
      </c>
      <c r="N342" s="8">
        <f>VLOOKUP(C342,'data indicadores nacional'!$A$2:$J$24,10,FALSE)</f>
        <v>12</v>
      </c>
      <c r="O342" t="str">
        <f t="shared" si="29"/>
        <v>alarma</v>
      </c>
    </row>
    <row r="343" spans="1:15">
      <c r="A343" t="s">
        <v>87</v>
      </c>
      <c r="B343" t="s">
        <v>203</v>
      </c>
      <c r="C343" t="s">
        <v>88</v>
      </c>
      <c r="F343" s="8">
        <v>11.111111111111111</v>
      </c>
      <c r="G343" t="str">
        <f>VLOOKUP(C343,'data indicadores nacional'!$A$2:$G$24,7,FALSE)</f>
        <v>abajo</v>
      </c>
      <c r="H343" s="9">
        <f>VLOOKUP(C343,'data indicadores nacional'!$A$2:$F$24,6,FALSE)</f>
        <v>0.25026441121950321</v>
      </c>
      <c r="I343" s="5" t="str">
        <f t="shared" si="25"/>
        <v>alarma</v>
      </c>
      <c r="J343" s="5">
        <f t="shared" si="26"/>
        <v>0</v>
      </c>
      <c r="K343" s="5">
        <f t="shared" si="27"/>
        <v>1</v>
      </c>
      <c r="L343" s="5">
        <f t="shared" si="28"/>
        <v>1</v>
      </c>
      <c r="N343" s="8">
        <f>VLOOKUP(C343,'data indicadores nacional'!$A$2:$J$24,10,FALSE)</f>
        <v>10</v>
      </c>
      <c r="O343" t="str">
        <f t="shared" si="29"/>
        <v>alarma</v>
      </c>
    </row>
    <row r="344" spans="1:15">
      <c r="A344" t="s">
        <v>87</v>
      </c>
      <c r="B344" t="s">
        <v>203</v>
      </c>
      <c r="C344" t="s">
        <v>89</v>
      </c>
      <c r="D344" s="8">
        <v>84.375</v>
      </c>
      <c r="E344" s="8">
        <v>100</v>
      </c>
      <c r="F344" s="8">
        <v>100</v>
      </c>
      <c r="G344" t="str">
        <f>VLOOKUP(C344,'data indicadores nacional'!$A$2:$G$24,7,FALSE)</f>
        <v>arriba</v>
      </c>
      <c r="H344" s="9">
        <f>VLOOKUP(C344,'data indicadores nacional'!$A$2:$F$24,6,FALSE)</f>
        <v>2.7490434366534529</v>
      </c>
      <c r="I344" s="5" t="str">
        <f t="shared" si="25"/>
        <v xml:space="preserve"> </v>
      </c>
      <c r="J344" s="5">
        <f t="shared" si="26"/>
        <v>1</v>
      </c>
      <c r="K344" s="5">
        <f t="shared" si="27"/>
        <v>0</v>
      </c>
      <c r="L344" s="5">
        <f t="shared" si="28"/>
        <v>1</v>
      </c>
      <c r="N344" s="8">
        <f>VLOOKUP(C344,'data indicadores nacional'!$A$2:$J$24,10,FALSE)</f>
        <v>95</v>
      </c>
      <c r="O344" t="str">
        <f t="shared" si="29"/>
        <v xml:space="preserve"> </v>
      </c>
    </row>
    <row r="345" spans="1:15">
      <c r="A345" t="s">
        <v>87</v>
      </c>
      <c r="B345" t="s">
        <v>203</v>
      </c>
      <c r="C345" t="s">
        <v>91</v>
      </c>
      <c r="D345" s="8">
        <v>100</v>
      </c>
      <c r="E345" s="8">
        <v>100</v>
      </c>
      <c r="F345" s="8">
        <v>100</v>
      </c>
      <c r="G345" t="str">
        <f>VLOOKUP(C345,'data indicadores nacional'!$A$2:$G$24,7,FALSE)</f>
        <v>arriba</v>
      </c>
      <c r="H345" s="9">
        <f>VLOOKUP(C345,'data indicadores nacional'!$A$2:$F$24,6,FALSE)</f>
        <v>0.72595219758941765</v>
      </c>
      <c r="I345" s="5" t="str">
        <f t="shared" si="25"/>
        <v xml:space="preserve"> </v>
      </c>
      <c r="J345" s="5">
        <f t="shared" si="26"/>
        <v>0</v>
      </c>
      <c r="K345" s="5">
        <f t="shared" si="27"/>
        <v>0</v>
      </c>
      <c r="L345" s="5">
        <f t="shared" si="28"/>
        <v>0</v>
      </c>
      <c r="N345" s="8" t="str">
        <f>VLOOKUP(C345,'data indicadores nacional'!$A$2:$J$24,10,FALSE)</f>
        <v>-</v>
      </c>
      <c r="O345" t="str">
        <f t="shared" si="29"/>
        <v xml:space="preserve"> </v>
      </c>
    </row>
    <row r="346" spans="1:15">
      <c r="A346" t="s">
        <v>87</v>
      </c>
      <c r="B346" t="s">
        <v>203</v>
      </c>
      <c r="C346" t="s">
        <v>94</v>
      </c>
      <c r="D346" s="8">
        <v>6.53125</v>
      </c>
      <c r="E346" s="8">
        <v>4.666666666666667</v>
      </c>
      <c r="F346" s="8">
        <v>6.7777777777777777</v>
      </c>
      <c r="G346" t="str">
        <f>VLOOKUP(C346,'data indicadores nacional'!$A$2:$G$24,7,FALSE)</f>
        <v>arriba</v>
      </c>
      <c r="H346" s="9">
        <f>VLOOKUP(C346,'data indicadores nacional'!$A$2:$F$24,6,FALSE)</f>
        <v>0.23219145011705353</v>
      </c>
      <c r="I346" s="5" t="str">
        <f t="shared" si="25"/>
        <v xml:space="preserve"> </v>
      </c>
      <c r="J346" s="5">
        <f t="shared" si="26"/>
        <v>1</v>
      </c>
      <c r="K346" s="5">
        <f t="shared" si="27"/>
        <v>0</v>
      </c>
      <c r="L346" s="5">
        <f t="shared" si="28"/>
        <v>1</v>
      </c>
      <c r="N346" s="8" t="str">
        <f>VLOOKUP(C346,'data indicadores nacional'!$A$2:$J$24,10,FALSE)</f>
        <v>-</v>
      </c>
      <c r="O346" t="str">
        <f t="shared" si="29"/>
        <v xml:space="preserve"> </v>
      </c>
    </row>
    <row r="347" spans="1:15">
      <c r="A347" t="s">
        <v>87</v>
      </c>
      <c r="B347" t="s">
        <v>203</v>
      </c>
      <c r="C347" t="s">
        <v>95</v>
      </c>
      <c r="D347" s="8">
        <v>12.5</v>
      </c>
      <c r="E347" s="8">
        <v>33.333333333333329</v>
      </c>
      <c r="F347" s="8">
        <v>11.111111111111111</v>
      </c>
      <c r="G347" t="str">
        <f>VLOOKUP(C347,'data indicadores nacional'!$A$2:$G$24,7,FALSE)</f>
        <v>abajo</v>
      </c>
      <c r="H347" s="9">
        <f>VLOOKUP(C347,'data indicadores nacional'!$A$2:$F$24,6,FALSE)</f>
        <v>1.7199886991149187</v>
      </c>
      <c r="I347" s="5" t="str">
        <f t="shared" si="25"/>
        <v xml:space="preserve"> </v>
      </c>
      <c r="J347" s="5">
        <f t="shared" si="26"/>
        <v>1</v>
      </c>
      <c r="K347" s="5">
        <f t="shared" si="27"/>
        <v>0</v>
      </c>
      <c r="L347" s="5">
        <f t="shared" si="28"/>
        <v>1</v>
      </c>
      <c r="N347" s="8">
        <f>VLOOKUP(C347,'data indicadores nacional'!$A$2:$J$24,10,FALSE)</f>
        <v>15</v>
      </c>
      <c r="O347" t="str">
        <f t="shared" si="29"/>
        <v xml:space="preserve"> </v>
      </c>
    </row>
    <row r="348" spans="1:15">
      <c r="A348" t="s">
        <v>87</v>
      </c>
      <c r="B348" t="s">
        <v>203</v>
      </c>
      <c r="C348" t="s">
        <v>98</v>
      </c>
      <c r="D348" s="8">
        <v>22.964509394572026</v>
      </c>
      <c r="E348" s="8">
        <v>6.557377049180328</v>
      </c>
      <c r="F348" s="8">
        <v>3.3444816053511706</v>
      </c>
      <c r="G348" t="str">
        <f>VLOOKUP(C348,'data indicadores nacional'!$A$2:$G$24,7,FALSE)</f>
        <v>abajo</v>
      </c>
      <c r="H348" s="9">
        <f>VLOOKUP(C348,'data indicadores nacional'!$A$2:$F$24,6,FALSE)</f>
        <v>3.4897517565506893</v>
      </c>
      <c r="I348" s="5" t="str">
        <f t="shared" si="25"/>
        <v xml:space="preserve"> </v>
      </c>
      <c r="J348" s="5">
        <f t="shared" si="26"/>
        <v>1</v>
      </c>
      <c r="K348" s="5">
        <f t="shared" si="27"/>
        <v>0</v>
      </c>
      <c r="L348" s="5">
        <f t="shared" si="28"/>
        <v>1</v>
      </c>
      <c r="N348" s="8">
        <f>VLOOKUP(C348,'data indicadores nacional'!$A$2:$J$24,10,FALSE)</f>
        <v>61</v>
      </c>
      <c r="O348" t="str">
        <f t="shared" si="29"/>
        <v xml:space="preserve"> </v>
      </c>
    </row>
    <row r="349" spans="1:15">
      <c r="A349" t="s">
        <v>87</v>
      </c>
      <c r="B349" t="s">
        <v>203</v>
      </c>
      <c r="C349" t="s">
        <v>99</v>
      </c>
      <c r="D349" s="8">
        <v>46.808510638297868</v>
      </c>
      <c r="E349" s="8">
        <v>13.245033112582782</v>
      </c>
      <c r="F349" s="8">
        <v>6.756756756756757</v>
      </c>
      <c r="G349" t="str">
        <f>VLOOKUP(C349,'data indicadores nacional'!$A$2:$G$24,7,FALSE)</f>
        <v>abajo</v>
      </c>
      <c r="H349" s="9">
        <f>VLOOKUP(C349,'data indicadores nacional'!$A$2:$F$24,6,FALSE)</f>
        <v>7.5200278194544445</v>
      </c>
      <c r="I349" s="5" t="str">
        <f t="shared" si="25"/>
        <v xml:space="preserve"> </v>
      </c>
      <c r="J349" s="5">
        <f t="shared" si="26"/>
        <v>1</v>
      </c>
      <c r="K349" s="5">
        <f t="shared" si="27"/>
        <v>0</v>
      </c>
      <c r="L349" s="5">
        <f t="shared" si="28"/>
        <v>1</v>
      </c>
      <c r="N349" s="8">
        <f>VLOOKUP(C349,'data indicadores nacional'!$A$2:$J$24,10,FALSE)</f>
        <v>61</v>
      </c>
      <c r="O349" t="str">
        <f t="shared" si="29"/>
        <v xml:space="preserve"> </v>
      </c>
    </row>
    <row r="350" spans="1:15">
      <c r="A350" t="s">
        <v>87</v>
      </c>
      <c r="B350" t="s">
        <v>204</v>
      </c>
      <c r="C350" t="s">
        <v>88</v>
      </c>
      <c r="D350" s="8">
        <v>3.125</v>
      </c>
      <c r="G350" t="str">
        <f>VLOOKUP(C350,'data indicadores nacional'!$A$2:$G$24,7,FALSE)</f>
        <v>abajo</v>
      </c>
      <c r="H350" s="9">
        <f>VLOOKUP(C350,'data indicadores nacional'!$A$2:$F$24,6,FALSE)</f>
        <v>0.25026441121950321</v>
      </c>
      <c r="I350" s="5" t="str">
        <f t="shared" si="25"/>
        <v xml:space="preserve"> </v>
      </c>
      <c r="J350" s="5">
        <f t="shared" si="26"/>
        <v>1</v>
      </c>
      <c r="K350" s="5">
        <f t="shared" si="27"/>
        <v>0</v>
      </c>
      <c r="L350" s="5">
        <f t="shared" si="28"/>
        <v>1</v>
      </c>
      <c r="N350" s="8">
        <f>VLOOKUP(C350,'data indicadores nacional'!$A$2:$J$24,10,FALSE)</f>
        <v>10</v>
      </c>
      <c r="O350" t="str">
        <f t="shared" si="29"/>
        <v xml:space="preserve"> </v>
      </c>
    </row>
    <row r="351" spans="1:15">
      <c r="A351" t="s">
        <v>87</v>
      </c>
      <c r="B351" t="s">
        <v>204</v>
      </c>
      <c r="C351" t="s">
        <v>89</v>
      </c>
      <c r="D351" s="8">
        <v>91.17647058823529</v>
      </c>
      <c r="E351" s="8">
        <v>100</v>
      </c>
      <c r="F351" s="8">
        <v>100</v>
      </c>
      <c r="G351" t="str">
        <f>VLOOKUP(C351,'data indicadores nacional'!$A$2:$G$24,7,FALSE)</f>
        <v>arriba</v>
      </c>
      <c r="H351" s="9">
        <f>VLOOKUP(C351,'data indicadores nacional'!$A$2:$F$24,6,FALSE)</f>
        <v>2.7490434366534529</v>
      </c>
      <c r="I351" s="5" t="str">
        <f t="shared" si="25"/>
        <v xml:space="preserve"> </v>
      </c>
      <c r="J351" s="5">
        <f t="shared" si="26"/>
        <v>1</v>
      </c>
      <c r="K351" s="5">
        <f t="shared" si="27"/>
        <v>0</v>
      </c>
      <c r="L351" s="5">
        <f t="shared" si="28"/>
        <v>1</v>
      </c>
      <c r="N351" s="8">
        <f>VLOOKUP(C351,'data indicadores nacional'!$A$2:$J$24,10,FALSE)</f>
        <v>95</v>
      </c>
      <c r="O351" t="str">
        <f t="shared" si="29"/>
        <v xml:space="preserve"> </v>
      </c>
    </row>
    <row r="352" spans="1:15">
      <c r="A352" t="s">
        <v>87</v>
      </c>
      <c r="B352" t="s">
        <v>204</v>
      </c>
      <c r="C352" t="s">
        <v>91</v>
      </c>
      <c r="D352" s="8">
        <v>94.117647058823522</v>
      </c>
      <c r="E352" s="8">
        <v>100</v>
      </c>
      <c r="F352" s="8">
        <v>81.818181818181827</v>
      </c>
      <c r="G352" t="str">
        <f>VLOOKUP(C352,'data indicadores nacional'!$A$2:$G$24,7,FALSE)</f>
        <v>arriba</v>
      </c>
      <c r="H352" s="9">
        <f>VLOOKUP(C352,'data indicadores nacional'!$A$2:$F$24,6,FALSE)</f>
        <v>0.72595219758941765</v>
      </c>
      <c r="I352" s="5" t="str">
        <f t="shared" si="25"/>
        <v>alarma</v>
      </c>
      <c r="J352" s="5">
        <f t="shared" si="26"/>
        <v>0</v>
      </c>
      <c r="K352" s="5">
        <f t="shared" si="27"/>
        <v>1</v>
      </c>
      <c r="L352" s="5">
        <f t="shared" si="28"/>
        <v>1</v>
      </c>
      <c r="N352" s="8" t="str">
        <f>VLOOKUP(C352,'data indicadores nacional'!$A$2:$J$24,10,FALSE)</f>
        <v>-</v>
      </c>
      <c r="O352" t="str">
        <f t="shared" si="29"/>
        <v xml:space="preserve"> </v>
      </c>
    </row>
    <row r="353" spans="1:15">
      <c r="A353" t="s">
        <v>87</v>
      </c>
      <c r="B353" t="s">
        <v>204</v>
      </c>
      <c r="C353" t="s">
        <v>94</v>
      </c>
      <c r="D353" s="8">
        <v>6.117647058823529</v>
      </c>
      <c r="E353" s="8">
        <v>7.5</v>
      </c>
      <c r="F353" s="8">
        <v>7.5454545454545459</v>
      </c>
      <c r="G353" t="str">
        <f>VLOOKUP(C353,'data indicadores nacional'!$A$2:$G$24,7,FALSE)</f>
        <v>arriba</v>
      </c>
      <c r="H353" s="9">
        <f>VLOOKUP(C353,'data indicadores nacional'!$A$2:$F$24,6,FALSE)</f>
        <v>0.23219145011705353</v>
      </c>
      <c r="I353" s="5" t="str">
        <f t="shared" si="25"/>
        <v xml:space="preserve"> </v>
      </c>
      <c r="J353" s="5">
        <f t="shared" si="26"/>
        <v>1</v>
      </c>
      <c r="K353" s="5">
        <f t="shared" si="27"/>
        <v>0</v>
      </c>
      <c r="L353" s="5">
        <f t="shared" si="28"/>
        <v>1</v>
      </c>
      <c r="N353" s="8" t="str">
        <f>VLOOKUP(C353,'data indicadores nacional'!$A$2:$J$24,10,FALSE)</f>
        <v>-</v>
      </c>
      <c r="O353" t="str">
        <f t="shared" si="29"/>
        <v xml:space="preserve"> </v>
      </c>
    </row>
    <row r="354" spans="1:15">
      <c r="A354" t="s">
        <v>87</v>
      </c>
      <c r="B354" t="s">
        <v>204</v>
      </c>
      <c r="C354" t="s">
        <v>95</v>
      </c>
      <c r="D354" s="8">
        <v>11.76470588235294</v>
      </c>
      <c r="F354" s="8">
        <v>9.0909090909090917</v>
      </c>
      <c r="G354" t="str">
        <f>VLOOKUP(C354,'data indicadores nacional'!$A$2:$G$24,7,FALSE)</f>
        <v>abajo</v>
      </c>
      <c r="H354" s="9">
        <f>VLOOKUP(C354,'data indicadores nacional'!$A$2:$F$24,6,FALSE)</f>
        <v>1.7199886991149187</v>
      </c>
      <c r="I354" s="5" t="str">
        <f t="shared" si="25"/>
        <v>alarma</v>
      </c>
      <c r="J354" s="5">
        <f t="shared" si="26"/>
        <v>1</v>
      </c>
      <c r="K354" s="5">
        <f t="shared" si="27"/>
        <v>0</v>
      </c>
      <c r="L354" s="5">
        <f t="shared" si="28"/>
        <v>1</v>
      </c>
      <c r="N354" s="8">
        <f>VLOOKUP(C354,'data indicadores nacional'!$A$2:$J$24,10,FALSE)</f>
        <v>15</v>
      </c>
      <c r="O354" t="str">
        <f t="shared" si="29"/>
        <v xml:space="preserve"> </v>
      </c>
    </row>
    <row r="355" spans="1:15">
      <c r="A355" t="s">
        <v>87</v>
      </c>
      <c r="B355" t="s">
        <v>204</v>
      </c>
      <c r="C355" t="s">
        <v>98</v>
      </c>
      <c r="D355" s="8">
        <v>18.264840182648399</v>
      </c>
      <c r="F355" s="8">
        <v>9.5238095238095255</v>
      </c>
      <c r="G355" t="str">
        <f>VLOOKUP(C355,'data indicadores nacional'!$A$2:$G$24,7,FALSE)</f>
        <v>abajo</v>
      </c>
      <c r="H355" s="9">
        <f>VLOOKUP(C355,'data indicadores nacional'!$A$2:$F$24,6,FALSE)</f>
        <v>3.4897517565506893</v>
      </c>
      <c r="I355" s="5" t="str">
        <f t="shared" si="25"/>
        <v>alarma</v>
      </c>
      <c r="J355" s="5">
        <f t="shared" si="26"/>
        <v>1</v>
      </c>
      <c r="K355" s="5">
        <f t="shared" si="27"/>
        <v>0</v>
      </c>
      <c r="L355" s="5">
        <f t="shared" si="28"/>
        <v>1</v>
      </c>
      <c r="N355" s="8">
        <f>VLOOKUP(C355,'data indicadores nacional'!$A$2:$J$24,10,FALSE)</f>
        <v>61</v>
      </c>
      <c r="O355" t="str">
        <f t="shared" si="29"/>
        <v xml:space="preserve"> </v>
      </c>
    </row>
    <row r="356" spans="1:15">
      <c r="A356" t="s">
        <v>87</v>
      </c>
      <c r="B356" t="s">
        <v>204</v>
      </c>
      <c r="C356" t="s">
        <v>99</v>
      </c>
      <c r="D356" s="8">
        <v>36.36363636363636</v>
      </c>
      <c r="F356" s="8">
        <v>19.35483870967742</v>
      </c>
      <c r="G356" t="str">
        <f>VLOOKUP(C356,'data indicadores nacional'!$A$2:$G$24,7,FALSE)</f>
        <v>abajo</v>
      </c>
      <c r="H356" s="9">
        <f>VLOOKUP(C356,'data indicadores nacional'!$A$2:$F$24,6,FALSE)</f>
        <v>7.5200278194544445</v>
      </c>
      <c r="I356" s="5" t="str">
        <f t="shared" si="25"/>
        <v>alarma</v>
      </c>
      <c r="J356" s="5">
        <f t="shared" si="26"/>
        <v>1</v>
      </c>
      <c r="K356" s="5">
        <f t="shared" si="27"/>
        <v>0</v>
      </c>
      <c r="L356" s="5">
        <f t="shared" si="28"/>
        <v>1</v>
      </c>
      <c r="N356" s="8">
        <f>VLOOKUP(C356,'data indicadores nacional'!$A$2:$J$24,10,FALSE)</f>
        <v>61</v>
      </c>
      <c r="O356" t="str">
        <f t="shared" si="29"/>
        <v xml:space="preserve"> </v>
      </c>
    </row>
    <row r="357" spans="1:15">
      <c r="A357" t="s">
        <v>87</v>
      </c>
      <c r="B357" t="s">
        <v>205</v>
      </c>
      <c r="C357" t="s">
        <v>88</v>
      </c>
      <c r="D357" s="8">
        <v>2.8213166144200628</v>
      </c>
      <c r="E357" s="8">
        <v>0.58139534883720934</v>
      </c>
      <c r="F357" s="8">
        <v>2.2857142857142856</v>
      </c>
      <c r="G357" t="str">
        <f>VLOOKUP(C357,'data indicadores nacional'!$A$2:$G$24,7,FALSE)</f>
        <v>abajo</v>
      </c>
      <c r="H357" s="9">
        <f>VLOOKUP(C357,'data indicadores nacional'!$A$2:$F$24,6,FALSE)</f>
        <v>0.25026441121950321</v>
      </c>
      <c r="I357" s="5" t="str">
        <f t="shared" si="25"/>
        <v>alarma</v>
      </c>
      <c r="J357" s="5">
        <f t="shared" si="26"/>
        <v>1</v>
      </c>
      <c r="K357" s="5">
        <f t="shared" si="27"/>
        <v>0</v>
      </c>
      <c r="L357" s="5">
        <f t="shared" si="28"/>
        <v>1</v>
      </c>
      <c r="N357" s="8">
        <f>VLOOKUP(C357,'data indicadores nacional'!$A$2:$J$24,10,FALSE)</f>
        <v>10</v>
      </c>
      <c r="O357" t="str">
        <f t="shared" si="29"/>
        <v xml:space="preserve"> </v>
      </c>
    </row>
    <row r="358" spans="1:15">
      <c r="A358" t="s">
        <v>87</v>
      </c>
      <c r="B358" t="s">
        <v>205</v>
      </c>
      <c r="C358" t="s">
        <v>89</v>
      </c>
      <c r="D358" s="8">
        <v>72.784810126582272</v>
      </c>
      <c r="E358" s="8">
        <v>77.094972067039109</v>
      </c>
      <c r="F358" s="8">
        <v>74.033149171270722</v>
      </c>
      <c r="G358" t="str">
        <f>VLOOKUP(C358,'data indicadores nacional'!$A$2:$G$24,7,FALSE)</f>
        <v>arriba</v>
      </c>
      <c r="H358" s="9">
        <f>VLOOKUP(C358,'data indicadores nacional'!$A$2:$F$24,6,FALSE)</f>
        <v>2.7490434366534529</v>
      </c>
      <c r="I358" s="5" t="str">
        <f t="shared" si="25"/>
        <v>alarma</v>
      </c>
      <c r="J358" s="5">
        <f t="shared" si="26"/>
        <v>1</v>
      </c>
      <c r="K358" s="5">
        <f t="shared" si="27"/>
        <v>0</v>
      </c>
      <c r="L358" s="5">
        <f t="shared" si="28"/>
        <v>1</v>
      </c>
      <c r="N358" s="8">
        <f>VLOOKUP(C358,'data indicadores nacional'!$A$2:$J$24,10,FALSE)</f>
        <v>95</v>
      </c>
      <c r="O358" t="str">
        <f t="shared" si="29"/>
        <v>alarma</v>
      </c>
    </row>
    <row r="359" spans="1:15">
      <c r="A359" t="s">
        <v>87</v>
      </c>
      <c r="B359" t="s">
        <v>205</v>
      </c>
      <c r="C359" t="s">
        <v>90</v>
      </c>
      <c r="D359" s="8">
        <v>100</v>
      </c>
      <c r="E359" s="8">
        <v>100</v>
      </c>
      <c r="F359" s="8">
        <v>80</v>
      </c>
      <c r="G359" t="str">
        <f>VLOOKUP(C359,'data indicadores nacional'!$A$2:$G$24,7,FALSE)</f>
        <v>abajo</v>
      </c>
      <c r="H359" s="9">
        <f>VLOOKUP(C359,'data indicadores nacional'!$A$2:$F$24,6,FALSE)</f>
        <v>2.2832114202799096</v>
      </c>
      <c r="I359" s="5" t="str">
        <f t="shared" si="25"/>
        <v xml:space="preserve"> </v>
      </c>
      <c r="J359" s="5">
        <f t="shared" si="26"/>
        <v>1</v>
      </c>
      <c r="K359" s="5">
        <f t="shared" si="27"/>
        <v>0</v>
      </c>
      <c r="L359" s="5">
        <f t="shared" si="28"/>
        <v>1</v>
      </c>
      <c r="N359" s="8" t="str">
        <f>VLOOKUP(C359,'data indicadores nacional'!$A$2:$J$24,10,FALSE)</f>
        <v>-</v>
      </c>
      <c r="O359" t="str">
        <f t="shared" si="29"/>
        <v xml:space="preserve"> </v>
      </c>
    </row>
    <row r="360" spans="1:15">
      <c r="A360" t="s">
        <v>87</v>
      </c>
      <c r="B360" t="s">
        <v>205</v>
      </c>
      <c r="C360" t="s">
        <v>91</v>
      </c>
      <c r="D360" s="8">
        <v>97.640117994100294</v>
      </c>
      <c r="E360" s="8">
        <v>97.765363128491629</v>
      </c>
      <c r="F360" s="8">
        <v>88.481675392670155</v>
      </c>
      <c r="G360" t="str">
        <f>VLOOKUP(C360,'data indicadores nacional'!$A$2:$G$24,7,FALSE)</f>
        <v>arriba</v>
      </c>
      <c r="H360" s="9">
        <f>VLOOKUP(C360,'data indicadores nacional'!$A$2:$F$24,6,FALSE)</f>
        <v>0.72595219758941765</v>
      </c>
      <c r="I360" s="5" t="str">
        <f t="shared" si="25"/>
        <v>alarma</v>
      </c>
      <c r="J360" s="5">
        <f t="shared" si="26"/>
        <v>0</v>
      </c>
      <c r="K360" s="5">
        <f t="shared" si="27"/>
        <v>1</v>
      </c>
      <c r="L360" s="5">
        <f t="shared" si="28"/>
        <v>1</v>
      </c>
      <c r="N360" s="8" t="str">
        <f>VLOOKUP(C360,'data indicadores nacional'!$A$2:$J$24,10,FALSE)</f>
        <v>-</v>
      </c>
      <c r="O360" t="str">
        <f t="shared" si="29"/>
        <v xml:space="preserve"> </v>
      </c>
    </row>
    <row r="361" spans="1:15">
      <c r="A361" t="s">
        <v>87</v>
      </c>
      <c r="B361" t="s">
        <v>205</v>
      </c>
      <c r="C361" t="s">
        <v>93</v>
      </c>
      <c r="D361" s="8">
        <v>0.29411764705882354</v>
      </c>
      <c r="E361" s="8">
        <v>0.55865921787709494</v>
      </c>
      <c r="F361" s="8">
        <v>0.50505050505050508</v>
      </c>
      <c r="G361" t="str">
        <f>VLOOKUP(C361,'data indicadores nacional'!$A$2:$G$24,7,FALSE)</f>
        <v>abajo</v>
      </c>
      <c r="H361" s="9">
        <f>VLOOKUP(C361,'data indicadores nacional'!$A$2:$F$24,6,FALSE)</f>
        <v>3.3766595341714022E-2</v>
      </c>
      <c r="I361" s="5" t="str">
        <f t="shared" si="25"/>
        <v xml:space="preserve"> </v>
      </c>
      <c r="J361" s="5">
        <f t="shared" si="26"/>
        <v>0</v>
      </c>
      <c r="K361" s="5">
        <f t="shared" si="27"/>
        <v>1</v>
      </c>
      <c r="L361" s="5">
        <f t="shared" si="28"/>
        <v>1</v>
      </c>
      <c r="N361" s="8">
        <f>VLOOKUP(C361,'data indicadores nacional'!$A$2:$J$24,10,FALSE)</f>
        <v>15</v>
      </c>
      <c r="O361" t="str">
        <f t="shared" si="29"/>
        <v xml:space="preserve"> </v>
      </c>
    </row>
    <row r="362" spans="1:15">
      <c r="A362" t="s">
        <v>87</v>
      </c>
      <c r="B362" t="s">
        <v>205</v>
      </c>
      <c r="C362" t="s">
        <v>94</v>
      </c>
      <c r="D362" s="8">
        <v>4.6880466472303208</v>
      </c>
      <c r="E362" s="8">
        <v>5.2625698324022343</v>
      </c>
      <c r="F362" s="8">
        <v>4.4747474747474749</v>
      </c>
      <c r="G362" t="str">
        <f>VLOOKUP(C362,'data indicadores nacional'!$A$2:$G$24,7,FALSE)</f>
        <v>arriba</v>
      </c>
      <c r="H362" s="9">
        <f>VLOOKUP(C362,'data indicadores nacional'!$A$2:$F$24,6,FALSE)</f>
        <v>0.23219145011705353</v>
      </c>
      <c r="I362" s="5" t="str">
        <f t="shared" si="25"/>
        <v>alarma</v>
      </c>
      <c r="J362" s="5">
        <f t="shared" si="26"/>
        <v>0</v>
      </c>
      <c r="K362" s="5">
        <f t="shared" si="27"/>
        <v>1</v>
      </c>
      <c r="L362" s="5">
        <f t="shared" si="28"/>
        <v>1</v>
      </c>
      <c r="N362" s="8" t="str">
        <f>VLOOKUP(C362,'data indicadores nacional'!$A$2:$J$24,10,FALSE)</f>
        <v>-</v>
      </c>
      <c r="O362" t="str">
        <f t="shared" si="29"/>
        <v xml:space="preserve"> </v>
      </c>
    </row>
    <row r="363" spans="1:15">
      <c r="A363" t="s">
        <v>87</v>
      </c>
      <c r="B363" t="s">
        <v>205</v>
      </c>
      <c r="C363" t="s">
        <v>95</v>
      </c>
      <c r="D363" s="8">
        <v>17.352941176470587</v>
      </c>
      <c r="E363" s="8">
        <v>15.083798882681565</v>
      </c>
      <c r="F363" s="8">
        <v>21.212121212121211</v>
      </c>
      <c r="G363" t="str">
        <f>VLOOKUP(C363,'data indicadores nacional'!$A$2:$G$24,7,FALSE)</f>
        <v>abajo</v>
      </c>
      <c r="H363" s="9">
        <f>VLOOKUP(C363,'data indicadores nacional'!$A$2:$F$24,6,FALSE)</f>
        <v>1.7199886991149187</v>
      </c>
      <c r="I363" s="5" t="str">
        <f t="shared" si="25"/>
        <v>alarma</v>
      </c>
      <c r="J363" s="5">
        <f t="shared" si="26"/>
        <v>0</v>
      </c>
      <c r="K363" s="5">
        <f t="shared" si="27"/>
        <v>1</v>
      </c>
      <c r="L363" s="5">
        <f t="shared" si="28"/>
        <v>1</v>
      </c>
      <c r="N363" s="8">
        <f>VLOOKUP(C363,'data indicadores nacional'!$A$2:$J$24,10,FALSE)</f>
        <v>15</v>
      </c>
      <c r="O363" t="str">
        <f t="shared" si="29"/>
        <v>alarma</v>
      </c>
    </row>
    <row r="364" spans="1:15">
      <c r="A364" t="s">
        <v>87</v>
      </c>
      <c r="B364" t="s">
        <v>205</v>
      </c>
      <c r="C364" t="s">
        <v>96</v>
      </c>
      <c r="E364" s="8">
        <v>558.65921787709499</v>
      </c>
      <c r="F364" s="8">
        <v>505.05050505050508</v>
      </c>
      <c r="G364" t="str">
        <f>VLOOKUP(C364,'data indicadores nacional'!$A$2:$G$24,7,FALSE)</f>
        <v>abajo</v>
      </c>
      <c r="H364" s="9">
        <f>VLOOKUP(C364,'data indicadores nacional'!$A$2:$F$24,6,FALSE)</f>
        <v>14.793500408348107</v>
      </c>
      <c r="I364" s="5" t="str">
        <f t="shared" si="25"/>
        <v xml:space="preserve"> </v>
      </c>
      <c r="J364" s="5">
        <f t="shared" si="26"/>
        <v>0</v>
      </c>
      <c r="K364" s="5">
        <f t="shared" si="27"/>
        <v>1</v>
      </c>
      <c r="L364" s="5">
        <f t="shared" si="28"/>
        <v>1</v>
      </c>
      <c r="N364" s="8">
        <f>VLOOKUP(C364,'data indicadores nacional'!$A$2:$J$24,10,FALSE)</f>
        <v>45</v>
      </c>
      <c r="O364" t="str">
        <f t="shared" si="29"/>
        <v>alarma</v>
      </c>
    </row>
    <row r="365" spans="1:15">
      <c r="A365" t="s">
        <v>87</v>
      </c>
      <c r="B365" t="s">
        <v>205</v>
      </c>
      <c r="C365" t="s">
        <v>97</v>
      </c>
      <c r="D365" s="8">
        <v>1.7035775127768313</v>
      </c>
      <c r="E365" s="8">
        <v>1.5723270440251573</v>
      </c>
      <c r="F365" s="8">
        <v>1.9372336303758233</v>
      </c>
      <c r="G365" t="str">
        <f>VLOOKUP(C365,'data indicadores nacional'!$A$2:$G$24,7,FALSE)</f>
        <v>abajo</v>
      </c>
      <c r="H365" s="9">
        <f>VLOOKUP(C365,'data indicadores nacional'!$A$2:$F$24,6,FALSE)</f>
        <v>0.35698528124504503</v>
      </c>
      <c r="I365" s="5" t="str">
        <f t="shared" si="25"/>
        <v>alarma</v>
      </c>
      <c r="J365" s="5">
        <f t="shared" si="26"/>
        <v>0</v>
      </c>
      <c r="K365" s="5">
        <f t="shared" si="27"/>
        <v>1</v>
      </c>
      <c r="L365" s="5">
        <f t="shared" si="28"/>
        <v>1</v>
      </c>
      <c r="N365" s="8">
        <f>VLOOKUP(C365,'data indicadores nacional'!$A$2:$J$24,10,FALSE)</f>
        <v>61</v>
      </c>
      <c r="O365" t="str">
        <f t="shared" si="29"/>
        <v xml:space="preserve"> </v>
      </c>
    </row>
    <row r="366" spans="1:15">
      <c r="A366" t="s">
        <v>87</v>
      </c>
      <c r="B366" t="s">
        <v>205</v>
      </c>
      <c r="C366" t="s">
        <v>98</v>
      </c>
      <c r="D366" s="8">
        <v>19.928461931527849</v>
      </c>
      <c r="E366" s="8">
        <v>12.139303482587065</v>
      </c>
      <c r="F366" s="8">
        <v>12.984457997245721</v>
      </c>
      <c r="G366" t="str">
        <f>VLOOKUP(C366,'data indicadores nacional'!$A$2:$G$24,7,FALSE)</f>
        <v>abajo</v>
      </c>
      <c r="H366" s="9">
        <f>VLOOKUP(C366,'data indicadores nacional'!$A$2:$F$24,6,FALSE)</f>
        <v>3.4897517565506893</v>
      </c>
      <c r="I366" s="5" t="str">
        <f t="shared" si="25"/>
        <v>alarma</v>
      </c>
      <c r="J366" s="5">
        <f t="shared" si="26"/>
        <v>1</v>
      </c>
      <c r="K366" s="5">
        <f t="shared" si="27"/>
        <v>0</v>
      </c>
      <c r="L366" s="5">
        <f t="shared" si="28"/>
        <v>1</v>
      </c>
      <c r="N366" s="8">
        <f>VLOOKUP(C366,'data indicadores nacional'!$A$2:$J$24,10,FALSE)</f>
        <v>61</v>
      </c>
      <c r="O366" t="str">
        <f t="shared" si="29"/>
        <v xml:space="preserve"> </v>
      </c>
    </row>
    <row r="367" spans="1:15">
      <c r="A367" t="s">
        <v>87</v>
      </c>
      <c r="B367" t="s">
        <v>205</v>
      </c>
      <c r="C367" t="s">
        <v>99</v>
      </c>
      <c r="D367" s="8">
        <v>38.147138964577657</v>
      </c>
      <c r="E367" s="8">
        <v>22.974607013301085</v>
      </c>
      <c r="F367" s="8">
        <v>24.380495603517186</v>
      </c>
      <c r="G367" t="str">
        <f>VLOOKUP(C367,'data indicadores nacional'!$A$2:$G$24,7,FALSE)</f>
        <v>abajo</v>
      </c>
      <c r="H367" s="9">
        <f>VLOOKUP(C367,'data indicadores nacional'!$A$2:$F$24,6,FALSE)</f>
        <v>7.5200278194544445</v>
      </c>
      <c r="I367" s="5" t="str">
        <f t="shared" si="25"/>
        <v>alarma</v>
      </c>
      <c r="J367" s="5">
        <f t="shared" si="26"/>
        <v>1</v>
      </c>
      <c r="K367" s="5">
        <f t="shared" si="27"/>
        <v>0</v>
      </c>
      <c r="L367" s="5">
        <f t="shared" si="28"/>
        <v>1</v>
      </c>
      <c r="N367" s="8">
        <f>VLOOKUP(C367,'data indicadores nacional'!$A$2:$J$24,10,FALSE)</f>
        <v>61</v>
      </c>
      <c r="O367" t="str">
        <f t="shared" si="29"/>
        <v xml:space="preserve"> </v>
      </c>
    </row>
    <row r="368" spans="1:15">
      <c r="A368" t="s">
        <v>87</v>
      </c>
      <c r="B368" t="s">
        <v>205</v>
      </c>
      <c r="C368" t="s">
        <v>100</v>
      </c>
      <c r="D368" s="8">
        <v>11.661807580174926</v>
      </c>
      <c r="E368" s="8">
        <v>22.346368715083798</v>
      </c>
      <c r="F368" s="8">
        <v>10.101010101010102</v>
      </c>
      <c r="G368" t="str">
        <f>VLOOKUP(C368,'data indicadores nacional'!$A$2:$G$24,7,FALSE)</f>
        <v>abajo</v>
      </c>
      <c r="H368" s="9">
        <f>VLOOKUP(C368,'data indicadores nacional'!$A$2:$F$24,6,FALSE)</f>
        <v>1.7895311097465236</v>
      </c>
      <c r="I368" s="5" t="str">
        <f t="shared" si="25"/>
        <v xml:space="preserve"> </v>
      </c>
      <c r="J368" s="5">
        <f t="shared" si="26"/>
        <v>1</v>
      </c>
      <c r="K368" s="5">
        <f t="shared" si="27"/>
        <v>0</v>
      </c>
      <c r="L368" s="5">
        <f t="shared" si="28"/>
        <v>1</v>
      </c>
      <c r="N368" s="8">
        <f>VLOOKUP(C368,'data indicadores nacional'!$A$2:$J$24,10,FALSE)</f>
        <v>15</v>
      </c>
      <c r="O368" t="str">
        <f t="shared" si="29"/>
        <v xml:space="preserve"> </v>
      </c>
    </row>
    <row r="369" spans="1:15">
      <c r="A369" t="s">
        <v>87</v>
      </c>
      <c r="B369" t="s">
        <v>205</v>
      </c>
      <c r="C369" t="s">
        <v>101</v>
      </c>
      <c r="D369" s="8">
        <v>8.7463556851311957</v>
      </c>
      <c r="E369" s="8">
        <v>11.173184357541899</v>
      </c>
      <c r="F369" s="8">
        <v>10.101010101010102</v>
      </c>
      <c r="G369" t="str">
        <f>VLOOKUP(C369,'data indicadores nacional'!$A$2:$G$24,7,FALSE)</f>
        <v>abajo</v>
      </c>
      <c r="H369" s="9">
        <f>VLOOKUP(C369,'data indicadores nacional'!$A$2:$F$24,6,FALSE)</f>
        <v>1.3238688071947835</v>
      </c>
      <c r="I369" s="5" t="str">
        <f t="shared" si="25"/>
        <v xml:space="preserve"> </v>
      </c>
      <c r="J369" s="5">
        <f t="shared" si="26"/>
        <v>0</v>
      </c>
      <c r="K369" s="5">
        <f t="shared" si="27"/>
        <v>1</v>
      </c>
      <c r="L369" s="5">
        <f t="shared" si="28"/>
        <v>1</v>
      </c>
      <c r="N369" s="8">
        <f>VLOOKUP(C369,'data indicadores nacional'!$A$2:$J$24,10,FALSE)</f>
        <v>12</v>
      </c>
      <c r="O369" t="str">
        <f t="shared" si="29"/>
        <v xml:space="preserve"> </v>
      </c>
    </row>
    <row r="370" spans="1:15">
      <c r="A370" t="s">
        <v>87</v>
      </c>
      <c r="B370" t="s">
        <v>205</v>
      </c>
      <c r="C370" t="s">
        <v>103</v>
      </c>
      <c r="D370" s="8">
        <v>16.286644951140065</v>
      </c>
      <c r="G370" t="str">
        <f>VLOOKUP(C370,'data indicadores nacional'!$A$2:$G$24,7,FALSE)</f>
        <v>abajo</v>
      </c>
      <c r="H370" s="9">
        <f>VLOOKUP(C370,'data indicadores nacional'!$A$2:$F$24,6,FALSE)</f>
        <v>4.9638210683068253</v>
      </c>
      <c r="I370" s="5" t="str">
        <f t="shared" si="25"/>
        <v xml:space="preserve"> </v>
      </c>
      <c r="J370" s="5">
        <f t="shared" si="26"/>
        <v>1</v>
      </c>
      <c r="K370" s="5">
        <f t="shared" si="27"/>
        <v>0</v>
      </c>
      <c r="L370" s="5">
        <f t="shared" si="28"/>
        <v>1</v>
      </c>
      <c r="N370" s="8">
        <f>VLOOKUP(C370,'data indicadores nacional'!$A$2:$J$24,10,FALSE)</f>
        <v>8.9</v>
      </c>
      <c r="O370" t="str">
        <f t="shared" si="29"/>
        <v xml:space="preserve"> </v>
      </c>
    </row>
    <row r="371" spans="1:15">
      <c r="A371" t="s">
        <v>87</v>
      </c>
      <c r="B371" t="s">
        <v>205</v>
      </c>
      <c r="C371" t="s">
        <v>104</v>
      </c>
      <c r="D371" s="8">
        <v>5.8139534883720927</v>
      </c>
      <c r="E371" s="8">
        <v>5.5555555555555554</v>
      </c>
      <c r="F371" s="8">
        <v>10</v>
      </c>
      <c r="G371" t="str">
        <f>VLOOKUP(C371,'data indicadores nacional'!$A$2:$G$24,7,FALSE)</f>
        <v>abajo</v>
      </c>
      <c r="H371" s="9">
        <f>VLOOKUP(C371,'data indicadores nacional'!$A$2:$F$24,6,FALSE)</f>
        <v>0.3966802220902198</v>
      </c>
      <c r="I371" s="5" t="str">
        <f t="shared" si="25"/>
        <v>alarma</v>
      </c>
      <c r="J371" s="5">
        <f t="shared" si="26"/>
        <v>0</v>
      </c>
      <c r="K371" s="5">
        <f t="shared" si="27"/>
        <v>1</v>
      </c>
      <c r="L371" s="5">
        <f t="shared" si="28"/>
        <v>1</v>
      </c>
      <c r="N371" s="8">
        <f>VLOOKUP(C371,'data indicadores nacional'!$A$2:$J$24,10,FALSE)</f>
        <v>12</v>
      </c>
      <c r="O371" t="str">
        <f t="shared" si="29"/>
        <v xml:space="preserve"> </v>
      </c>
    </row>
    <row r="372" spans="1:15">
      <c r="A372" t="s">
        <v>87</v>
      </c>
      <c r="B372" t="s">
        <v>206</v>
      </c>
      <c r="C372" t="s">
        <v>88</v>
      </c>
      <c r="D372" s="8">
        <v>1.3513513513513513</v>
      </c>
      <c r="G372" t="str">
        <f>VLOOKUP(C372,'data indicadores nacional'!$A$2:$G$24,7,FALSE)</f>
        <v>abajo</v>
      </c>
      <c r="H372" s="9">
        <f>VLOOKUP(C372,'data indicadores nacional'!$A$2:$F$24,6,FALSE)</f>
        <v>0.25026441121950321</v>
      </c>
      <c r="I372" s="5" t="str">
        <f t="shared" si="25"/>
        <v xml:space="preserve"> </v>
      </c>
      <c r="J372" s="5">
        <f t="shared" si="26"/>
        <v>1</v>
      </c>
      <c r="K372" s="5">
        <f t="shared" si="27"/>
        <v>0</v>
      </c>
      <c r="L372" s="5">
        <f t="shared" si="28"/>
        <v>1</v>
      </c>
      <c r="N372" s="8">
        <f>VLOOKUP(C372,'data indicadores nacional'!$A$2:$J$24,10,FALSE)</f>
        <v>10</v>
      </c>
      <c r="O372" t="str">
        <f t="shared" si="29"/>
        <v xml:space="preserve"> </v>
      </c>
    </row>
    <row r="373" spans="1:15">
      <c r="A373" t="s">
        <v>87</v>
      </c>
      <c r="B373" t="s">
        <v>206</v>
      </c>
      <c r="C373" t="s">
        <v>89</v>
      </c>
      <c r="D373" s="8">
        <v>93.506493506493499</v>
      </c>
      <c r="E373" s="8">
        <v>82.278481012658233</v>
      </c>
      <c r="F373" s="8">
        <v>83.333333333333343</v>
      </c>
      <c r="G373" t="str">
        <f>VLOOKUP(C373,'data indicadores nacional'!$A$2:$G$24,7,FALSE)</f>
        <v>arriba</v>
      </c>
      <c r="H373" s="9">
        <f>VLOOKUP(C373,'data indicadores nacional'!$A$2:$F$24,6,FALSE)</f>
        <v>2.7490434366534529</v>
      </c>
      <c r="I373" s="5" t="str">
        <f t="shared" si="25"/>
        <v xml:space="preserve"> </v>
      </c>
      <c r="J373" s="5">
        <f t="shared" si="26"/>
        <v>0</v>
      </c>
      <c r="K373" s="5">
        <f t="shared" si="27"/>
        <v>1</v>
      </c>
      <c r="L373" s="5">
        <f t="shared" si="28"/>
        <v>1</v>
      </c>
      <c r="N373" s="8">
        <f>VLOOKUP(C373,'data indicadores nacional'!$A$2:$J$24,10,FALSE)</f>
        <v>95</v>
      </c>
      <c r="O373" t="str">
        <f t="shared" si="29"/>
        <v>alarma</v>
      </c>
    </row>
    <row r="374" spans="1:15">
      <c r="A374" t="s">
        <v>87</v>
      </c>
      <c r="B374" t="s">
        <v>206</v>
      </c>
      <c r="C374" t="s">
        <v>91</v>
      </c>
      <c r="D374" s="8">
        <v>97.484276729559753</v>
      </c>
      <c r="E374" s="8">
        <v>98.734177215189874</v>
      </c>
      <c r="F374" s="8">
        <v>97.222222222222214</v>
      </c>
      <c r="G374" t="str">
        <f>VLOOKUP(C374,'data indicadores nacional'!$A$2:$G$24,7,FALSE)</f>
        <v>arriba</v>
      </c>
      <c r="H374" s="9">
        <f>VLOOKUP(C374,'data indicadores nacional'!$A$2:$F$24,6,FALSE)</f>
        <v>0.72595219758941765</v>
      </c>
      <c r="I374" s="5" t="str">
        <f t="shared" si="25"/>
        <v>alarma</v>
      </c>
      <c r="J374" s="5">
        <f t="shared" si="26"/>
        <v>0</v>
      </c>
      <c r="K374" s="5">
        <f t="shared" si="27"/>
        <v>1</v>
      </c>
      <c r="L374" s="5">
        <f t="shared" si="28"/>
        <v>1</v>
      </c>
      <c r="N374" s="8" t="str">
        <f>VLOOKUP(C374,'data indicadores nacional'!$A$2:$J$24,10,FALSE)</f>
        <v>-</v>
      </c>
      <c r="O374" t="str">
        <f t="shared" si="29"/>
        <v xml:space="preserve"> </v>
      </c>
    </row>
    <row r="375" spans="1:15">
      <c r="A375" t="s">
        <v>87</v>
      </c>
      <c r="B375" t="s">
        <v>206</v>
      </c>
      <c r="C375" t="s">
        <v>94</v>
      </c>
      <c r="D375" s="8">
        <v>6.85</v>
      </c>
      <c r="E375" s="8">
        <v>5.5316455696202533</v>
      </c>
      <c r="F375" s="8">
        <v>6.0694444444444446</v>
      </c>
      <c r="G375" t="str">
        <f>VLOOKUP(C375,'data indicadores nacional'!$A$2:$G$24,7,FALSE)</f>
        <v>arriba</v>
      </c>
      <c r="H375" s="9">
        <f>VLOOKUP(C375,'data indicadores nacional'!$A$2:$F$24,6,FALSE)</f>
        <v>0.23219145011705353</v>
      </c>
      <c r="I375" s="5" t="str">
        <f t="shared" si="25"/>
        <v xml:space="preserve"> </v>
      </c>
      <c r="J375" s="5">
        <f t="shared" si="26"/>
        <v>0</v>
      </c>
      <c r="K375" s="5">
        <f t="shared" si="27"/>
        <v>1</v>
      </c>
      <c r="L375" s="5">
        <f t="shared" si="28"/>
        <v>1</v>
      </c>
      <c r="N375" s="8" t="str">
        <f>VLOOKUP(C375,'data indicadores nacional'!$A$2:$J$24,10,FALSE)</f>
        <v>-</v>
      </c>
      <c r="O375" t="str">
        <f t="shared" si="29"/>
        <v xml:space="preserve"> </v>
      </c>
    </row>
    <row r="376" spans="1:15">
      <c r="A376" t="s">
        <v>87</v>
      </c>
      <c r="B376" t="s">
        <v>206</v>
      </c>
      <c r="C376" t="s">
        <v>95</v>
      </c>
      <c r="D376" s="8">
        <v>8.2278481012658222</v>
      </c>
      <c r="E376" s="8">
        <v>3.79746835443038</v>
      </c>
      <c r="F376" s="8">
        <v>4.1666666666666661</v>
      </c>
      <c r="G376" t="str">
        <f>VLOOKUP(C376,'data indicadores nacional'!$A$2:$G$24,7,FALSE)</f>
        <v>abajo</v>
      </c>
      <c r="H376" s="9">
        <f>VLOOKUP(C376,'data indicadores nacional'!$A$2:$F$24,6,FALSE)</f>
        <v>1.7199886991149187</v>
      </c>
      <c r="I376" s="5" t="str">
        <f t="shared" si="25"/>
        <v>alarma</v>
      </c>
      <c r="J376" s="5">
        <f t="shared" si="26"/>
        <v>1</v>
      </c>
      <c r="K376" s="5">
        <f t="shared" si="27"/>
        <v>0</v>
      </c>
      <c r="L376" s="5">
        <f t="shared" si="28"/>
        <v>1</v>
      </c>
      <c r="N376" s="8">
        <f>VLOOKUP(C376,'data indicadores nacional'!$A$2:$J$24,10,FALSE)</f>
        <v>15</v>
      </c>
      <c r="O376" t="str">
        <f t="shared" si="29"/>
        <v xml:space="preserve"> </v>
      </c>
    </row>
    <row r="377" spans="1:15">
      <c r="A377" t="s">
        <v>87</v>
      </c>
      <c r="B377" t="s">
        <v>206</v>
      </c>
      <c r="C377" t="s">
        <v>96</v>
      </c>
      <c r="F377" s="8">
        <v>1388.8888888888889</v>
      </c>
      <c r="G377" t="str">
        <f>VLOOKUP(C377,'data indicadores nacional'!$A$2:$G$24,7,FALSE)</f>
        <v>abajo</v>
      </c>
      <c r="H377" s="9">
        <f>VLOOKUP(C377,'data indicadores nacional'!$A$2:$F$24,6,FALSE)</f>
        <v>14.793500408348107</v>
      </c>
      <c r="I377" s="5" t="str">
        <f t="shared" si="25"/>
        <v>alarma</v>
      </c>
      <c r="J377" s="5">
        <f t="shared" si="26"/>
        <v>0</v>
      </c>
      <c r="K377" s="5">
        <f t="shared" si="27"/>
        <v>1</v>
      </c>
      <c r="L377" s="5">
        <f t="shared" si="28"/>
        <v>1</v>
      </c>
      <c r="N377" s="8">
        <f>VLOOKUP(C377,'data indicadores nacional'!$A$2:$J$24,10,FALSE)</f>
        <v>45</v>
      </c>
      <c r="O377" t="str">
        <f t="shared" si="29"/>
        <v>alarma</v>
      </c>
    </row>
    <row r="378" spans="1:15">
      <c r="A378" t="s">
        <v>87</v>
      </c>
      <c r="B378" t="s">
        <v>206</v>
      </c>
      <c r="C378" t="s">
        <v>98</v>
      </c>
      <c r="D378" s="8">
        <v>7.7038305157286544</v>
      </c>
      <c r="E378" s="8">
        <v>4.3307898535780573</v>
      </c>
      <c r="F378" s="8">
        <v>2.6677611327724198</v>
      </c>
      <c r="G378" t="str">
        <f>VLOOKUP(C378,'data indicadores nacional'!$A$2:$G$24,7,FALSE)</f>
        <v>abajo</v>
      </c>
      <c r="H378" s="9">
        <f>VLOOKUP(C378,'data indicadores nacional'!$A$2:$F$24,6,FALSE)</f>
        <v>3.4897517565506893</v>
      </c>
      <c r="I378" s="5" t="str">
        <f t="shared" si="25"/>
        <v xml:space="preserve"> </v>
      </c>
      <c r="J378" s="5">
        <f t="shared" si="26"/>
        <v>1</v>
      </c>
      <c r="K378" s="5">
        <f t="shared" si="27"/>
        <v>0</v>
      </c>
      <c r="L378" s="5">
        <f t="shared" si="28"/>
        <v>1</v>
      </c>
      <c r="N378" s="8">
        <f>VLOOKUP(C378,'data indicadores nacional'!$A$2:$J$24,10,FALSE)</f>
        <v>61</v>
      </c>
      <c r="O378" t="str">
        <f t="shared" si="29"/>
        <v xml:space="preserve"> </v>
      </c>
    </row>
    <row r="379" spans="1:15">
      <c r="A379" t="s">
        <v>87</v>
      </c>
      <c r="B379" t="s">
        <v>206</v>
      </c>
      <c r="C379" t="s">
        <v>99</v>
      </c>
      <c r="D379" s="8">
        <v>14.735980352026198</v>
      </c>
      <c r="E379" s="8">
        <v>8.3732057416267942</v>
      </c>
      <c r="F379" s="8">
        <v>5.1751592356687892</v>
      </c>
      <c r="G379" t="str">
        <f>VLOOKUP(C379,'data indicadores nacional'!$A$2:$G$24,7,FALSE)</f>
        <v>abajo</v>
      </c>
      <c r="H379" s="9">
        <f>VLOOKUP(C379,'data indicadores nacional'!$A$2:$F$24,6,FALSE)</f>
        <v>7.5200278194544445</v>
      </c>
      <c r="I379" s="5" t="str">
        <f t="shared" si="25"/>
        <v xml:space="preserve"> </v>
      </c>
      <c r="J379" s="5">
        <f t="shared" si="26"/>
        <v>1</v>
      </c>
      <c r="K379" s="5">
        <f t="shared" si="27"/>
        <v>0</v>
      </c>
      <c r="L379" s="5">
        <f t="shared" si="28"/>
        <v>1</v>
      </c>
      <c r="N379" s="8">
        <f>VLOOKUP(C379,'data indicadores nacional'!$A$2:$J$24,10,FALSE)</f>
        <v>61</v>
      </c>
      <c r="O379" t="str">
        <f t="shared" si="29"/>
        <v xml:space="preserve"> </v>
      </c>
    </row>
    <row r="380" spans="1:15">
      <c r="A380" t="s">
        <v>87</v>
      </c>
      <c r="B380" t="s">
        <v>206</v>
      </c>
      <c r="C380" t="s">
        <v>100</v>
      </c>
      <c r="D380" s="8">
        <v>6.25</v>
      </c>
      <c r="E380" s="8">
        <v>37.974683544303801</v>
      </c>
      <c r="F380" s="8">
        <v>13.888888888888888</v>
      </c>
      <c r="G380" t="str">
        <f>VLOOKUP(C380,'data indicadores nacional'!$A$2:$G$24,7,FALSE)</f>
        <v>abajo</v>
      </c>
      <c r="H380" s="9">
        <f>VLOOKUP(C380,'data indicadores nacional'!$A$2:$F$24,6,FALSE)</f>
        <v>1.7895311097465236</v>
      </c>
      <c r="I380" s="5" t="str">
        <f t="shared" si="25"/>
        <v xml:space="preserve"> </v>
      </c>
      <c r="J380" s="5">
        <f t="shared" si="26"/>
        <v>0</v>
      </c>
      <c r="K380" s="5">
        <f t="shared" si="27"/>
        <v>1</v>
      </c>
      <c r="L380" s="5">
        <f t="shared" si="28"/>
        <v>1</v>
      </c>
      <c r="N380" s="8">
        <f>VLOOKUP(C380,'data indicadores nacional'!$A$2:$J$24,10,FALSE)</f>
        <v>15</v>
      </c>
      <c r="O380" t="str">
        <f t="shared" si="29"/>
        <v xml:space="preserve"> </v>
      </c>
    </row>
    <row r="381" spans="1:15">
      <c r="A381" t="s">
        <v>87</v>
      </c>
      <c r="B381" t="s">
        <v>206</v>
      </c>
      <c r="C381" t="s">
        <v>103</v>
      </c>
      <c r="E381" s="8">
        <v>20.084354288009639</v>
      </c>
      <c r="G381" t="str">
        <f>VLOOKUP(C381,'data indicadores nacional'!$A$2:$G$24,7,FALSE)</f>
        <v>abajo</v>
      </c>
      <c r="H381" s="9">
        <f>VLOOKUP(C381,'data indicadores nacional'!$A$2:$F$24,6,FALSE)</f>
        <v>4.9638210683068253</v>
      </c>
      <c r="I381" s="5" t="str">
        <f t="shared" si="25"/>
        <v xml:space="preserve"> </v>
      </c>
      <c r="J381" s="5">
        <f t="shared" si="26"/>
        <v>0</v>
      </c>
      <c r="K381" s="5">
        <f t="shared" si="27"/>
        <v>0</v>
      </c>
      <c r="L381" s="5">
        <f t="shared" si="28"/>
        <v>0</v>
      </c>
      <c r="N381" s="8">
        <f>VLOOKUP(C381,'data indicadores nacional'!$A$2:$J$24,10,FALSE)</f>
        <v>8.9</v>
      </c>
      <c r="O381" t="str">
        <f t="shared" si="29"/>
        <v xml:space="preserve"> </v>
      </c>
    </row>
    <row r="382" spans="1:15">
      <c r="A382" t="s">
        <v>87</v>
      </c>
      <c r="B382" t="s">
        <v>206</v>
      </c>
      <c r="C382" t="s">
        <v>104</v>
      </c>
      <c r="F382" s="8">
        <v>13.698630136986301</v>
      </c>
      <c r="G382" t="str">
        <f>VLOOKUP(C382,'data indicadores nacional'!$A$2:$G$24,7,FALSE)</f>
        <v>abajo</v>
      </c>
      <c r="H382" s="9">
        <f>VLOOKUP(C382,'data indicadores nacional'!$A$2:$F$24,6,FALSE)</f>
        <v>0.3966802220902198</v>
      </c>
      <c r="I382" s="5" t="str">
        <f t="shared" si="25"/>
        <v>alarma</v>
      </c>
      <c r="J382" s="5">
        <f t="shared" si="26"/>
        <v>0</v>
      </c>
      <c r="K382" s="5">
        <f t="shared" si="27"/>
        <v>1</v>
      </c>
      <c r="L382" s="5">
        <f t="shared" si="28"/>
        <v>1</v>
      </c>
      <c r="N382" s="8">
        <f>VLOOKUP(C382,'data indicadores nacional'!$A$2:$J$24,10,FALSE)</f>
        <v>12</v>
      </c>
      <c r="O382" t="str">
        <f t="shared" si="29"/>
        <v>alarma</v>
      </c>
    </row>
    <row r="383" spans="1:15">
      <c r="A383" t="s">
        <v>87</v>
      </c>
      <c r="B383" t="s">
        <v>207</v>
      </c>
      <c r="C383" t="s">
        <v>89</v>
      </c>
      <c r="D383" s="8">
        <v>70</v>
      </c>
      <c r="E383" s="8">
        <v>100</v>
      </c>
      <c r="F383" s="8">
        <v>100</v>
      </c>
      <c r="G383" t="str">
        <f>VLOOKUP(C383,'data indicadores nacional'!$A$2:$G$24,7,FALSE)</f>
        <v>arriba</v>
      </c>
      <c r="H383" s="9">
        <f>VLOOKUP(C383,'data indicadores nacional'!$A$2:$F$24,6,FALSE)</f>
        <v>2.7490434366534529</v>
      </c>
      <c r="I383" s="5" t="str">
        <f t="shared" si="25"/>
        <v xml:space="preserve"> </v>
      </c>
      <c r="J383" s="5">
        <f t="shared" si="26"/>
        <v>1</v>
      </c>
      <c r="K383" s="5">
        <f t="shared" si="27"/>
        <v>0</v>
      </c>
      <c r="L383" s="5">
        <f t="shared" si="28"/>
        <v>1</v>
      </c>
      <c r="N383" s="8">
        <f>VLOOKUP(C383,'data indicadores nacional'!$A$2:$J$24,10,FALSE)</f>
        <v>95</v>
      </c>
      <c r="O383" t="str">
        <f t="shared" si="29"/>
        <v xml:space="preserve"> </v>
      </c>
    </row>
    <row r="384" spans="1:15">
      <c r="A384" t="s">
        <v>87</v>
      </c>
      <c r="B384" t="s">
        <v>207</v>
      </c>
      <c r="C384" t="s">
        <v>91</v>
      </c>
      <c r="D384" s="8">
        <v>92.307692307692307</v>
      </c>
      <c r="E384" s="8">
        <v>100</v>
      </c>
      <c r="F384" s="8">
        <v>100</v>
      </c>
      <c r="G384" t="str">
        <f>VLOOKUP(C384,'data indicadores nacional'!$A$2:$G$24,7,FALSE)</f>
        <v>arriba</v>
      </c>
      <c r="H384" s="9">
        <f>VLOOKUP(C384,'data indicadores nacional'!$A$2:$F$24,6,FALSE)</f>
        <v>0.72595219758941765</v>
      </c>
      <c r="I384" s="5" t="str">
        <f t="shared" si="25"/>
        <v xml:space="preserve"> </v>
      </c>
      <c r="J384" s="5">
        <f t="shared" si="26"/>
        <v>1</v>
      </c>
      <c r="K384" s="5">
        <f t="shared" si="27"/>
        <v>0</v>
      </c>
      <c r="L384" s="5">
        <f t="shared" si="28"/>
        <v>1</v>
      </c>
      <c r="N384" s="8" t="str">
        <f>VLOOKUP(C384,'data indicadores nacional'!$A$2:$J$24,10,FALSE)</f>
        <v>-</v>
      </c>
      <c r="O384" t="str">
        <f t="shared" si="29"/>
        <v xml:space="preserve"> </v>
      </c>
    </row>
    <row r="385" spans="1:15">
      <c r="A385" t="s">
        <v>87</v>
      </c>
      <c r="B385" t="s">
        <v>207</v>
      </c>
      <c r="C385" t="s">
        <v>94</v>
      </c>
      <c r="D385" s="8">
        <v>4.4615384615384617</v>
      </c>
      <c r="E385" s="8">
        <v>8.8000000000000007</v>
      </c>
      <c r="F385" s="8">
        <v>7.5</v>
      </c>
      <c r="G385" t="str">
        <f>VLOOKUP(C385,'data indicadores nacional'!$A$2:$G$24,7,FALSE)</f>
        <v>arriba</v>
      </c>
      <c r="H385" s="9">
        <f>VLOOKUP(C385,'data indicadores nacional'!$A$2:$F$24,6,FALSE)</f>
        <v>0.23219145011705353</v>
      </c>
      <c r="I385" s="5" t="str">
        <f t="shared" si="25"/>
        <v>alarma</v>
      </c>
      <c r="J385" s="5">
        <f t="shared" si="26"/>
        <v>1</v>
      </c>
      <c r="K385" s="5">
        <f t="shared" si="27"/>
        <v>0</v>
      </c>
      <c r="L385" s="5">
        <f t="shared" si="28"/>
        <v>1</v>
      </c>
      <c r="N385" s="8" t="str">
        <f>VLOOKUP(C385,'data indicadores nacional'!$A$2:$J$24,10,FALSE)</f>
        <v>-</v>
      </c>
      <c r="O385" t="str">
        <f t="shared" si="29"/>
        <v xml:space="preserve"> </v>
      </c>
    </row>
    <row r="386" spans="1:15">
      <c r="A386" t="s">
        <v>87</v>
      </c>
      <c r="B386" t="s">
        <v>207</v>
      </c>
      <c r="C386" t="s">
        <v>98</v>
      </c>
      <c r="D386" s="8">
        <v>9.4936708860759502</v>
      </c>
      <c r="F386" s="8">
        <v>3.8461538461538463</v>
      </c>
      <c r="G386" t="str">
        <f>VLOOKUP(C386,'data indicadores nacional'!$A$2:$G$24,7,FALSE)</f>
        <v>abajo</v>
      </c>
      <c r="H386" s="9">
        <f>VLOOKUP(C386,'data indicadores nacional'!$A$2:$F$24,6,FALSE)</f>
        <v>3.4897517565506893</v>
      </c>
      <c r="I386" s="5" t="str">
        <f t="shared" si="25"/>
        <v>alarma</v>
      </c>
      <c r="J386" s="5">
        <f t="shared" si="26"/>
        <v>1</v>
      </c>
      <c r="K386" s="5">
        <f t="shared" si="27"/>
        <v>0</v>
      </c>
      <c r="L386" s="5">
        <f t="shared" si="28"/>
        <v>1</v>
      </c>
      <c r="N386" s="8">
        <f>VLOOKUP(C386,'data indicadores nacional'!$A$2:$J$24,10,FALSE)</f>
        <v>61</v>
      </c>
      <c r="O386" t="str">
        <f t="shared" si="29"/>
        <v xml:space="preserve"> </v>
      </c>
    </row>
    <row r="387" spans="1:15">
      <c r="A387" t="s">
        <v>87</v>
      </c>
      <c r="B387" t="s">
        <v>207</v>
      </c>
      <c r="C387" t="s">
        <v>99</v>
      </c>
      <c r="D387" s="8">
        <v>17.647058823529413</v>
      </c>
      <c r="F387" s="8">
        <v>7.1942446043165473</v>
      </c>
      <c r="G387" t="str">
        <f>VLOOKUP(C387,'data indicadores nacional'!$A$2:$G$24,7,FALSE)</f>
        <v>abajo</v>
      </c>
      <c r="H387" s="9">
        <f>VLOOKUP(C387,'data indicadores nacional'!$A$2:$F$24,6,FALSE)</f>
        <v>7.5200278194544445</v>
      </c>
      <c r="I387" s="5" t="str">
        <f t="shared" ref="I387:I450" si="30">IF(G387=$G$2,IF(F387&gt;E387,"alarma"," "),IF(F387&lt;E387,"alarma"," "))</f>
        <v>alarma</v>
      </c>
      <c r="J387" s="5">
        <f t="shared" ref="J387:J450" si="31">IF(G387=$G$2,IF((D387-F387)&gt;($M$2*H387),1,0),IF((F387-D387)&gt;($M$2*H387),1,0))</f>
        <v>1</v>
      </c>
      <c r="K387" s="5">
        <f t="shared" ref="K387:K450" si="32">IF(G387=$G$2,IF((F387-D387)&gt;($M$2*H387),1,0),IF((D387-F387)&gt;($M$2*H387),1,0))</f>
        <v>0</v>
      </c>
      <c r="L387" s="5">
        <f t="shared" ref="L387:L450" si="33">IF(J387=1,1,IF(K387=1,1,0))</f>
        <v>1</v>
      </c>
      <c r="N387" s="8">
        <f>VLOOKUP(C387,'data indicadores nacional'!$A$2:$J$24,10,FALSE)</f>
        <v>61</v>
      </c>
      <c r="O387" t="str">
        <f t="shared" ref="O387:O450" si="34">IF(N387=$N$4," ",IF(F387=$F$20," ",IF(G387=$G$2,IF(F387&lt;N387," ","alarma"),IF(F387&lt;N387,"alarma"," "))))</f>
        <v xml:space="preserve"> </v>
      </c>
    </row>
    <row r="388" spans="1:15">
      <c r="A388" t="s">
        <v>87</v>
      </c>
      <c r="B388" t="s">
        <v>208</v>
      </c>
      <c r="C388" t="s">
        <v>88</v>
      </c>
      <c r="D388" s="8">
        <v>2.1260723610593062</v>
      </c>
      <c r="E388" s="8">
        <v>2.9116790682626981</v>
      </c>
      <c r="F388" s="8">
        <v>3.8098449089683073</v>
      </c>
      <c r="G388" t="str">
        <f>VLOOKUP(C388,'data indicadores nacional'!$A$2:$G$24,7,FALSE)</f>
        <v>abajo</v>
      </c>
      <c r="H388" s="9">
        <f>VLOOKUP(C388,'data indicadores nacional'!$A$2:$F$24,6,FALSE)</f>
        <v>0.25026441121950321</v>
      </c>
      <c r="I388" s="5" t="str">
        <f t="shared" si="30"/>
        <v>alarma</v>
      </c>
      <c r="J388" s="5">
        <f t="shared" si="31"/>
        <v>0</v>
      </c>
      <c r="K388" s="5">
        <f t="shared" si="32"/>
        <v>1</v>
      </c>
      <c r="L388" s="5">
        <f t="shared" si="33"/>
        <v>1</v>
      </c>
      <c r="N388" s="8">
        <f>VLOOKUP(C388,'data indicadores nacional'!$A$2:$J$24,10,FALSE)</f>
        <v>10</v>
      </c>
      <c r="O388" t="str">
        <f t="shared" si="34"/>
        <v xml:space="preserve"> </v>
      </c>
    </row>
    <row r="389" spans="1:15">
      <c r="A389" t="s">
        <v>87</v>
      </c>
      <c r="B389" t="s">
        <v>208</v>
      </c>
      <c r="C389" t="s">
        <v>89</v>
      </c>
      <c r="D389" s="8">
        <v>83.212514307516216</v>
      </c>
      <c r="E389" s="8">
        <v>84.782608695652172</v>
      </c>
      <c r="F389" s="8">
        <v>82.800608828006091</v>
      </c>
      <c r="G389" t="str">
        <f>VLOOKUP(C389,'data indicadores nacional'!$A$2:$G$24,7,FALSE)</f>
        <v>arriba</v>
      </c>
      <c r="H389" s="9">
        <f>VLOOKUP(C389,'data indicadores nacional'!$A$2:$F$24,6,FALSE)</f>
        <v>2.7490434366534529</v>
      </c>
      <c r="I389" s="5" t="str">
        <f t="shared" si="30"/>
        <v>alarma</v>
      </c>
      <c r="J389" s="5">
        <f t="shared" si="31"/>
        <v>0</v>
      </c>
      <c r="K389" s="5">
        <f t="shared" si="32"/>
        <v>1</v>
      </c>
      <c r="L389" s="5">
        <f t="shared" si="33"/>
        <v>1</v>
      </c>
      <c r="N389" s="8">
        <f>VLOOKUP(C389,'data indicadores nacional'!$A$2:$J$24,10,FALSE)</f>
        <v>95</v>
      </c>
      <c r="O389" t="str">
        <f t="shared" si="34"/>
        <v>alarma</v>
      </c>
    </row>
    <row r="390" spans="1:15">
      <c r="A390" t="s">
        <v>87</v>
      </c>
      <c r="B390" t="s">
        <v>208</v>
      </c>
      <c r="C390" t="s">
        <v>90</v>
      </c>
      <c r="D390" s="8">
        <v>81.012658227848107</v>
      </c>
      <c r="E390" s="8">
        <v>68.674698795180717</v>
      </c>
      <c r="F390" s="8">
        <v>68.115942028985515</v>
      </c>
      <c r="G390" t="str">
        <f>VLOOKUP(C390,'data indicadores nacional'!$A$2:$G$24,7,FALSE)</f>
        <v>abajo</v>
      </c>
      <c r="H390" s="9">
        <f>VLOOKUP(C390,'data indicadores nacional'!$A$2:$F$24,6,FALSE)</f>
        <v>2.2832114202799096</v>
      </c>
      <c r="I390" s="5" t="str">
        <f t="shared" si="30"/>
        <v xml:space="preserve"> </v>
      </c>
      <c r="J390" s="5">
        <f t="shared" si="31"/>
        <v>1</v>
      </c>
      <c r="K390" s="5">
        <f t="shared" si="32"/>
        <v>0</v>
      </c>
      <c r="L390" s="5">
        <f t="shared" si="33"/>
        <v>1</v>
      </c>
      <c r="N390" s="8" t="str">
        <f>VLOOKUP(C390,'data indicadores nacional'!$A$2:$J$24,10,FALSE)</f>
        <v>-</v>
      </c>
      <c r="O390" t="str">
        <f t="shared" si="34"/>
        <v xml:space="preserve"> </v>
      </c>
    </row>
    <row r="391" spans="1:15">
      <c r="A391" t="s">
        <v>87</v>
      </c>
      <c r="B391" t="s">
        <v>208</v>
      </c>
      <c r="C391" t="s">
        <v>91</v>
      </c>
      <c r="D391" s="8">
        <v>99.570508231925558</v>
      </c>
      <c r="E391" s="8">
        <v>99.847467968273335</v>
      </c>
      <c r="F391" s="8">
        <v>99.596398633964611</v>
      </c>
      <c r="G391" t="str">
        <f>VLOOKUP(C391,'data indicadores nacional'!$A$2:$G$24,7,FALSE)</f>
        <v>arriba</v>
      </c>
      <c r="H391" s="9">
        <f>VLOOKUP(C391,'data indicadores nacional'!$A$2:$F$24,6,FALSE)</f>
        <v>0.72595219758941765</v>
      </c>
      <c r="I391" s="5" t="str">
        <f t="shared" si="30"/>
        <v>alarma</v>
      </c>
      <c r="J391" s="5">
        <f t="shared" si="31"/>
        <v>0</v>
      </c>
      <c r="K391" s="5">
        <f t="shared" si="32"/>
        <v>0</v>
      </c>
      <c r="L391" s="5">
        <f t="shared" si="33"/>
        <v>0</v>
      </c>
      <c r="N391" s="8" t="str">
        <f>VLOOKUP(C391,'data indicadores nacional'!$A$2:$J$24,10,FALSE)</f>
        <v>-</v>
      </c>
      <c r="O391" t="str">
        <f t="shared" si="34"/>
        <v xml:space="preserve"> </v>
      </c>
    </row>
    <row r="392" spans="1:15">
      <c r="A392" t="s">
        <v>87</v>
      </c>
      <c r="B392" t="s">
        <v>208</v>
      </c>
      <c r="C392" t="s">
        <v>92</v>
      </c>
      <c r="D392" s="8">
        <v>51.97158081705151</v>
      </c>
      <c r="E392" s="8">
        <v>59.390096618357489</v>
      </c>
      <c r="F392" s="8">
        <v>68.645357686453579</v>
      </c>
      <c r="G392" t="str">
        <f>VLOOKUP(C392,'data indicadores nacional'!$A$2:$G$24,7,FALSE)</f>
        <v>abajo</v>
      </c>
      <c r="H392" s="9">
        <f>VLOOKUP(C392,'data indicadores nacional'!$A$2:$F$24,6,FALSE)</f>
        <v>2.5040710609700474</v>
      </c>
      <c r="I392" s="5" t="str">
        <f t="shared" si="30"/>
        <v>alarma</v>
      </c>
      <c r="J392" s="5">
        <f t="shared" si="31"/>
        <v>0</v>
      </c>
      <c r="K392" s="5">
        <f t="shared" si="32"/>
        <v>1</v>
      </c>
      <c r="L392" s="5">
        <f t="shared" si="33"/>
        <v>1</v>
      </c>
      <c r="N392" s="8" t="str">
        <f>VLOOKUP(C392,'data indicadores nacional'!$A$2:$J$24,10,FALSE)</f>
        <v>-</v>
      </c>
      <c r="O392" t="str">
        <f t="shared" si="34"/>
        <v xml:space="preserve"> </v>
      </c>
    </row>
    <row r="393" spans="1:15">
      <c r="A393" t="s">
        <v>87</v>
      </c>
      <c r="B393" t="s">
        <v>208</v>
      </c>
      <c r="C393" t="s">
        <v>93</v>
      </c>
      <c r="D393" s="8">
        <v>0.82201572551822732</v>
      </c>
      <c r="E393" s="8">
        <v>0.63405797101449279</v>
      </c>
      <c r="F393" s="8">
        <v>0.51750380517503802</v>
      </c>
      <c r="G393" t="str">
        <f>VLOOKUP(C393,'data indicadores nacional'!$A$2:$G$24,7,FALSE)</f>
        <v>abajo</v>
      </c>
      <c r="H393" s="9">
        <f>VLOOKUP(C393,'data indicadores nacional'!$A$2:$F$24,6,FALSE)</f>
        <v>3.3766595341714022E-2</v>
      </c>
      <c r="I393" s="5" t="str">
        <f t="shared" si="30"/>
        <v xml:space="preserve"> </v>
      </c>
      <c r="J393" s="5">
        <f t="shared" si="31"/>
        <v>1</v>
      </c>
      <c r="K393" s="5">
        <f t="shared" si="32"/>
        <v>0</v>
      </c>
      <c r="L393" s="5">
        <f t="shared" si="33"/>
        <v>1</v>
      </c>
      <c r="N393" s="8">
        <f>VLOOKUP(C393,'data indicadores nacional'!$A$2:$J$24,10,FALSE)</f>
        <v>15</v>
      </c>
      <c r="O393" t="str">
        <f t="shared" si="34"/>
        <v xml:space="preserve"> </v>
      </c>
    </row>
    <row r="394" spans="1:15">
      <c r="A394" t="s">
        <v>87</v>
      </c>
      <c r="B394" t="s">
        <v>208</v>
      </c>
      <c r="C394" t="s">
        <v>94</v>
      </c>
      <c r="D394" s="8">
        <v>5.043063889869396</v>
      </c>
      <c r="E394" s="8">
        <v>5.8973429951690823</v>
      </c>
      <c r="F394" s="8">
        <v>5.7010654490106543</v>
      </c>
      <c r="G394" t="str">
        <f>VLOOKUP(C394,'data indicadores nacional'!$A$2:$G$24,7,FALSE)</f>
        <v>arriba</v>
      </c>
      <c r="H394" s="9">
        <f>VLOOKUP(C394,'data indicadores nacional'!$A$2:$F$24,6,FALSE)</f>
        <v>0.23219145011705353</v>
      </c>
      <c r="I394" s="5" t="str">
        <f t="shared" si="30"/>
        <v>alarma</v>
      </c>
      <c r="J394" s="5">
        <f t="shared" si="31"/>
        <v>1</v>
      </c>
      <c r="K394" s="5">
        <f t="shared" si="32"/>
        <v>0</v>
      </c>
      <c r="L394" s="5">
        <f t="shared" si="33"/>
        <v>1</v>
      </c>
      <c r="N394" s="8" t="str">
        <f>VLOOKUP(C394,'data indicadores nacional'!$A$2:$J$24,10,FALSE)</f>
        <v>-</v>
      </c>
      <c r="O394" t="str">
        <f t="shared" si="34"/>
        <v xml:space="preserve"> </v>
      </c>
    </row>
    <row r="395" spans="1:15">
      <c r="A395" t="s">
        <v>87</v>
      </c>
      <c r="B395" t="s">
        <v>208</v>
      </c>
      <c r="C395" t="s">
        <v>95</v>
      </c>
      <c r="D395" s="8">
        <v>16.654753395282345</v>
      </c>
      <c r="E395" s="8">
        <v>16.425120772946862</v>
      </c>
      <c r="F395" s="8">
        <v>15.890410958904111</v>
      </c>
      <c r="G395" t="str">
        <f>VLOOKUP(C395,'data indicadores nacional'!$A$2:$G$24,7,FALSE)</f>
        <v>abajo</v>
      </c>
      <c r="H395" s="9">
        <f>VLOOKUP(C395,'data indicadores nacional'!$A$2:$F$24,6,FALSE)</f>
        <v>1.7199886991149187</v>
      </c>
      <c r="I395" s="5" t="str">
        <f t="shared" si="30"/>
        <v xml:space="preserve"> </v>
      </c>
      <c r="J395" s="5">
        <f t="shared" si="31"/>
        <v>1</v>
      </c>
      <c r="K395" s="5">
        <f t="shared" si="32"/>
        <v>0</v>
      </c>
      <c r="L395" s="5">
        <f t="shared" si="33"/>
        <v>1</v>
      </c>
      <c r="N395" s="8">
        <f>VLOOKUP(C395,'data indicadores nacional'!$A$2:$J$24,10,FALSE)</f>
        <v>15</v>
      </c>
      <c r="O395" t="str">
        <f t="shared" si="34"/>
        <v>alarma</v>
      </c>
    </row>
    <row r="396" spans="1:15">
      <c r="A396" t="s">
        <v>87</v>
      </c>
      <c r="B396" t="s">
        <v>208</v>
      </c>
      <c r="C396" t="s">
        <v>96</v>
      </c>
      <c r="D396" s="8">
        <v>35.298270384751149</v>
      </c>
      <c r="F396" s="8">
        <v>30.441400304414007</v>
      </c>
      <c r="G396" t="str">
        <f>VLOOKUP(C396,'data indicadores nacional'!$A$2:$G$24,7,FALSE)</f>
        <v>abajo</v>
      </c>
      <c r="H396" s="9">
        <f>VLOOKUP(C396,'data indicadores nacional'!$A$2:$F$24,6,FALSE)</f>
        <v>14.793500408348107</v>
      </c>
      <c r="I396" s="5" t="str">
        <f t="shared" si="30"/>
        <v>alarma</v>
      </c>
      <c r="J396" s="5">
        <f t="shared" si="31"/>
        <v>1</v>
      </c>
      <c r="K396" s="5">
        <f t="shared" si="32"/>
        <v>0</v>
      </c>
      <c r="L396" s="5">
        <f t="shared" si="33"/>
        <v>1</v>
      </c>
      <c r="N396" s="8">
        <f>VLOOKUP(C396,'data indicadores nacional'!$A$2:$J$24,10,FALSE)</f>
        <v>45</v>
      </c>
      <c r="O396" t="str">
        <f t="shared" si="34"/>
        <v xml:space="preserve"> </v>
      </c>
    </row>
    <row r="397" spans="1:15">
      <c r="A397" t="s">
        <v>87</v>
      </c>
      <c r="B397" t="s">
        <v>208</v>
      </c>
      <c r="C397" t="s">
        <v>97</v>
      </c>
      <c r="D397" s="8">
        <v>13.677285318559557</v>
      </c>
      <c r="E397" s="8">
        <v>18.086729134887772</v>
      </c>
      <c r="F397" s="8">
        <v>14.970709481449337</v>
      </c>
      <c r="G397" t="str">
        <f>VLOOKUP(C397,'data indicadores nacional'!$A$2:$G$24,7,FALSE)</f>
        <v>abajo</v>
      </c>
      <c r="H397" s="9">
        <f>VLOOKUP(C397,'data indicadores nacional'!$A$2:$F$24,6,FALSE)</f>
        <v>0.35698528124504503</v>
      </c>
      <c r="I397" s="5" t="str">
        <f t="shared" si="30"/>
        <v xml:space="preserve"> </v>
      </c>
      <c r="J397" s="5">
        <f t="shared" si="31"/>
        <v>0</v>
      </c>
      <c r="K397" s="5">
        <f t="shared" si="32"/>
        <v>1</v>
      </c>
      <c r="L397" s="5">
        <f t="shared" si="33"/>
        <v>1</v>
      </c>
      <c r="N397" s="8">
        <f>VLOOKUP(C397,'data indicadores nacional'!$A$2:$J$24,10,FALSE)</f>
        <v>61</v>
      </c>
      <c r="O397" t="str">
        <f t="shared" si="34"/>
        <v xml:space="preserve"> </v>
      </c>
    </row>
    <row r="398" spans="1:15">
      <c r="A398" t="s">
        <v>87</v>
      </c>
      <c r="B398" t="s">
        <v>208</v>
      </c>
      <c r="C398" t="s">
        <v>98</v>
      </c>
      <c r="D398" s="8">
        <v>78.657577346617728</v>
      </c>
      <c r="E398" s="8">
        <v>113.68186874304784</v>
      </c>
      <c r="F398" s="8">
        <v>106.59560293137908</v>
      </c>
      <c r="G398" t="str">
        <f>VLOOKUP(C398,'data indicadores nacional'!$A$2:$G$24,7,FALSE)</f>
        <v>abajo</v>
      </c>
      <c r="H398" s="9">
        <f>VLOOKUP(C398,'data indicadores nacional'!$A$2:$F$24,6,FALSE)</f>
        <v>3.4897517565506893</v>
      </c>
      <c r="I398" s="5" t="str">
        <f t="shared" si="30"/>
        <v xml:space="preserve"> </v>
      </c>
      <c r="J398" s="5">
        <f t="shared" si="31"/>
        <v>0</v>
      </c>
      <c r="K398" s="5">
        <f t="shared" si="32"/>
        <v>1</v>
      </c>
      <c r="L398" s="5">
        <f t="shared" si="33"/>
        <v>1</v>
      </c>
      <c r="N398" s="8">
        <f>VLOOKUP(C398,'data indicadores nacional'!$A$2:$J$24,10,FALSE)</f>
        <v>61</v>
      </c>
      <c r="O398" t="str">
        <f t="shared" si="34"/>
        <v>alarma</v>
      </c>
    </row>
    <row r="399" spans="1:15">
      <c r="A399" t="s">
        <v>87</v>
      </c>
      <c r="B399" t="s">
        <v>208</v>
      </c>
      <c r="C399" t="s">
        <v>99</v>
      </c>
      <c r="D399" s="8">
        <v>144.89939992940344</v>
      </c>
      <c r="E399" s="8">
        <v>213.36059986366735</v>
      </c>
      <c r="F399" s="8">
        <v>202.63816238344327</v>
      </c>
      <c r="G399" t="str">
        <f>VLOOKUP(C399,'data indicadores nacional'!$A$2:$G$24,7,FALSE)</f>
        <v>abajo</v>
      </c>
      <c r="H399" s="9">
        <f>VLOOKUP(C399,'data indicadores nacional'!$A$2:$F$24,6,FALSE)</f>
        <v>7.5200278194544445</v>
      </c>
      <c r="I399" s="5" t="str">
        <f t="shared" si="30"/>
        <v xml:space="preserve"> </v>
      </c>
      <c r="J399" s="5">
        <f t="shared" si="31"/>
        <v>0</v>
      </c>
      <c r="K399" s="5">
        <f t="shared" si="32"/>
        <v>1</v>
      </c>
      <c r="L399" s="5">
        <f t="shared" si="33"/>
        <v>1</v>
      </c>
      <c r="N399" s="8">
        <f>VLOOKUP(C399,'data indicadores nacional'!$A$2:$J$24,10,FALSE)</f>
        <v>61</v>
      </c>
      <c r="O399" t="str">
        <f t="shared" si="34"/>
        <v>alarma</v>
      </c>
    </row>
    <row r="400" spans="1:15">
      <c r="A400" t="s">
        <v>87</v>
      </c>
      <c r="B400" t="s">
        <v>208</v>
      </c>
      <c r="C400" t="s">
        <v>100</v>
      </c>
      <c r="D400" s="8">
        <v>3.882809742322626</v>
      </c>
      <c r="E400" s="8">
        <v>12.379227053140095</v>
      </c>
      <c r="F400" s="8">
        <v>13.08980213089802</v>
      </c>
      <c r="G400" t="str">
        <f>VLOOKUP(C400,'data indicadores nacional'!$A$2:$G$24,7,FALSE)</f>
        <v>abajo</v>
      </c>
      <c r="H400" s="9">
        <f>VLOOKUP(C400,'data indicadores nacional'!$A$2:$F$24,6,FALSE)</f>
        <v>1.7895311097465236</v>
      </c>
      <c r="I400" s="5" t="str">
        <f t="shared" si="30"/>
        <v>alarma</v>
      </c>
      <c r="J400" s="5">
        <f t="shared" si="31"/>
        <v>0</v>
      </c>
      <c r="K400" s="5">
        <f t="shared" si="32"/>
        <v>1</v>
      </c>
      <c r="L400" s="5">
        <f t="shared" si="33"/>
        <v>1</v>
      </c>
      <c r="N400" s="8">
        <f>VLOOKUP(C400,'data indicadores nacional'!$A$2:$J$24,10,FALSE)</f>
        <v>15</v>
      </c>
      <c r="O400" t="str">
        <f t="shared" si="34"/>
        <v xml:space="preserve"> </v>
      </c>
    </row>
    <row r="401" spans="1:15">
      <c r="A401" t="s">
        <v>87</v>
      </c>
      <c r="B401" t="s">
        <v>208</v>
      </c>
      <c r="C401" t="s">
        <v>101</v>
      </c>
      <c r="D401" s="8">
        <v>2.8238616307800917</v>
      </c>
      <c r="E401" s="8">
        <v>11.473429951690822</v>
      </c>
      <c r="F401" s="8">
        <v>13.08980213089802</v>
      </c>
      <c r="G401" t="str">
        <f>VLOOKUP(C401,'data indicadores nacional'!$A$2:$G$24,7,FALSE)</f>
        <v>abajo</v>
      </c>
      <c r="H401" s="9">
        <f>VLOOKUP(C401,'data indicadores nacional'!$A$2:$F$24,6,FALSE)</f>
        <v>1.3238688071947835</v>
      </c>
      <c r="I401" s="5" t="str">
        <f t="shared" si="30"/>
        <v>alarma</v>
      </c>
      <c r="J401" s="5">
        <f t="shared" si="31"/>
        <v>0</v>
      </c>
      <c r="K401" s="5">
        <f t="shared" si="32"/>
        <v>1</v>
      </c>
      <c r="L401" s="5">
        <f t="shared" si="33"/>
        <v>1</v>
      </c>
      <c r="N401" s="8">
        <f>VLOOKUP(C401,'data indicadores nacional'!$A$2:$J$24,10,FALSE)</f>
        <v>12</v>
      </c>
      <c r="O401" t="str">
        <f t="shared" si="34"/>
        <v>alarma</v>
      </c>
    </row>
    <row r="402" spans="1:15">
      <c r="A402" t="s">
        <v>87</v>
      </c>
      <c r="B402" t="s">
        <v>208</v>
      </c>
      <c r="C402" t="s">
        <v>102</v>
      </c>
      <c r="D402" s="8">
        <v>8.9325591782045564</v>
      </c>
      <c r="E402" s="8">
        <v>10.598834128245894</v>
      </c>
      <c r="G402" t="str">
        <f>VLOOKUP(C402,'data indicadores nacional'!$A$2:$G$24,7,FALSE)</f>
        <v>abajo</v>
      </c>
      <c r="H402" s="9">
        <f>VLOOKUP(C402,'data indicadores nacional'!$A$2:$F$24,6,FALSE)</f>
        <v>1.6226293498102424</v>
      </c>
      <c r="I402" s="5" t="str">
        <f t="shared" si="30"/>
        <v xml:space="preserve"> </v>
      </c>
      <c r="J402" s="5">
        <f t="shared" si="31"/>
        <v>1</v>
      </c>
      <c r="K402" s="5">
        <f t="shared" si="32"/>
        <v>0</v>
      </c>
      <c r="L402" s="5">
        <f t="shared" si="33"/>
        <v>1</v>
      </c>
      <c r="N402" s="8" t="str">
        <f>VLOOKUP(C402,'data indicadores nacional'!$A$2:$J$24,10,FALSE)</f>
        <v>-</v>
      </c>
      <c r="O402" t="str">
        <f t="shared" si="34"/>
        <v xml:space="preserve"> </v>
      </c>
    </row>
    <row r="403" spans="1:15">
      <c r="A403" t="s">
        <v>87</v>
      </c>
      <c r="B403" t="s">
        <v>208</v>
      </c>
      <c r="C403" t="s">
        <v>103</v>
      </c>
      <c r="D403" s="8">
        <v>26.797677534613666</v>
      </c>
      <c r="E403" s="8">
        <v>10.598834128245894</v>
      </c>
      <c r="G403" t="str">
        <f>VLOOKUP(C403,'data indicadores nacional'!$A$2:$G$24,7,FALSE)</f>
        <v>abajo</v>
      </c>
      <c r="H403" s="9">
        <f>VLOOKUP(C403,'data indicadores nacional'!$A$2:$F$24,6,FALSE)</f>
        <v>4.9638210683068253</v>
      </c>
      <c r="I403" s="5" t="str">
        <f t="shared" si="30"/>
        <v xml:space="preserve"> </v>
      </c>
      <c r="J403" s="5">
        <f t="shared" si="31"/>
        <v>1</v>
      </c>
      <c r="K403" s="5">
        <f t="shared" si="32"/>
        <v>0</v>
      </c>
      <c r="L403" s="5">
        <f t="shared" si="33"/>
        <v>1</v>
      </c>
      <c r="N403" s="8">
        <f>VLOOKUP(C403,'data indicadores nacional'!$A$2:$J$24,10,FALSE)</f>
        <v>8.9</v>
      </c>
      <c r="O403" t="str">
        <f t="shared" si="34"/>
        <v xml:space="preserve"> </v>
      </c>
    </row>
    <row r="404" spans="1:15">
      <c r="A404" t="s">
        <v>87</v>
      </c>
      <c r="B404" t="s">
        <v>208</v>
      </c>
      <c r="C404" t="s">
        <v>104</v>
      </c>
      <c r="D404" s="8">
        <v>11.530398322851152</v>
      </c>
      <c r="E404" s="8">
        <v>20.011947431302271</v>
      </c>
      <c r="F404" s="8">
        <v>18.412315122245698</v>
      </c>
      <c r="G404" t="str">
        <f>VLOOKUP(C404,'data indicadores nacional'!$A$2:$G$24,7,FALSE)</f>
        <v>abajo</v>
      </c>
      <c r="H404" s="9">
        <f>VLOOKUP(C404,'data indicadores nacional'!$A$2:$F$24,6,FALSE)</f>
        <v>0.3966802220902198</v>
      </c>
      <c r="I404" s="5" t="str">
        <f t="shared" si="30"/>
        <v xml:space="preserve"> </v>
      </c>
      <c r="J404" s="5">
        <f t="shared" si="31"/>
        <v>0</v>
      </c>
      <c r="K404" s="5">
        <f t="shared" si="32"/>
        <v>1</v>
      </c>
      <c r="L404" s="5">
        <f t="shared" si="33"/>
        <v>1</v>
      </c>
      <c r="N404" s="8">
        <f>VLOOKUP(C404,'data indicadores nacional'!$A$2:$J$24,10,FALSE)</f>
        <v>12</v>
      </c>
      <c r="O404" t="str">
        <f t="shared" si="34"/>
        <v>alarma</v>
      </c>
    </row>
    <row r="405" spans="1:15">
      <c r="A405" t="s">
        <v>87</v>
      </c>
      <c r="B405" t="s">
        <v>208</v>
      </c>
      <c r="C405" t="s">
        <v>105</v>
      </c>
      <c r="E405" s="8">
        <v>10.598834128245894</v>
      </c>
      <c r="F405" s="8">
        <v>10.450412791305256</v>
      </c>
      <c r="G405" t="str">
        <f>VLOOKUP(C405,'data indicadores nacional'!$A$2:$G$24,7,FALSE)</f>
        <v>abajo</v>
      </c>
      <c r="H405" s="9">
        <f>VLOOKUP(C405,'data indicadores nacional'!$A$2:$F$24,6,FALSE)</f>
        <v>1.2536970118415909</v>
      </c>
      <c r="I405" s="5" t="str">
        <f t="shared" si="30"/>
        <v xml:space="preserve"> </v>
      </c>
      <c r="J405" s="5">
        <f t="shared" si="31"/>
        <v>0</v>
      </c>
      <c r="K405" s="5">
        <f t="shared" si="32"/>
        <v>1</v>
      </c>
      <c r="L405" s="5">
        <f t="shared" si="33"/>
        <v>1</v>
      </c>
      <c r="N405" s="8">
        <f>VLOOKUP(C405,'data indicadores nacional'!$A$2:$J$24,10,FALSE)</f>
        <v>4.0773685948219525</v>
      </c>
      <c r="O405" t="str">
        <f t="shared" si="34"/>
        <v>alarma</v>
      </c>
    </row>
    <row r="406" spans="1:15">
      <c r="A406" t="s">
        <v>87</v>
      </c>
      <c r="B406" t="s">
        <v>209</v>
      </c>
      <c r="C406" t="s">
        <v>88</v>
      </c>
      <c r="D406" s="8">
        <v>3.1847133757961785</v>
      </c>
      <c r="E406" s="8">
        <v>2.0892151326933934</v>
      </c>
      <c r="F406" s="8">
        <v>2.7917364600781687</v>
      </c>
      <c r="G406" t="str">
        <f>VLOOKUP(C406,'data indicadores nacional'!$A$2:$G$24,7,FALSE)</f>
        <v>abajo</v>
      </c>
      <c r="H406" s="9">
        <f>VLOOKUP(C406,'data indicadores nacional'!$A$2:$F$24,6,FALSE)</f>
        <v>0.25026441121950321</v>
      </c>
      <c r="I406" s="5" t="str">
        <f t="shared" si="30"/>
        <v>alarma</v>
      </c>
      <c r="J406" s="5">
        <f t="shared" si="31"/>
        <v>1</v>
      </c>
      <c r="K406" s="5">
        <f t="shared" si="32"/>
        <v>0</v>
      </c>
      <c r="L406" s="5">
        <f t="shared" si="33"/>
        <v>1</v>
      </c>
      <c r="N406" s="8">
        <f>VLOOKUP(C406,'data indicadores nacional'!$A$2:$J$24,10,FALSE)</f>
        <v>10</v>
      </c>
      <c r="O406" t="str">
        <f t="shared" si="34"/>
        <v xml:space="preserve"> </v>
      </c>
    </row>
    <row r="407" spans="1:15">
      <c r="A407" t="s">
        <v>87</v>
      </c>
      <c r="B407" t="s">
        <v>209</v>
      </c>
      <c r="C407" t="s">
        <v>89</v>
      </c>
      <c r="D407" s="8">
        <v>83.531746031746039</v>
      </c>
      <c r="E407" s="8">
        <v>81.25</v>
      </c>
      <c r="F407" s="8">
        <v>72.55859375</v>
      </c>
      <c r="G407" t="str">
        <f>VLOOKUP(C407,'data indicadores nacional'!$A$2:$G$24,7,FALSE)</f>
        <v>arriba</v>
      </c>
      <c r="H407" s="9">
        <f>VLOOKUP(C407,'data indicadores nacional'!$A$2:$F$24,6,FALSE)</f>
        <v>2.7490434366534529</v>
      </c>
      <c r="I407" s="5" t="str">
        <f t="shared" si="30"/>
        <v>alarma</v>
      </c>
      <c r="J407" s="5">
        <f t="shared" si="31"/>
        <v>0</v>
      </c>
      <c r="K407" s="5">
        <f t="shared" si="32"/>
        <v>1</v>
      </c>
      <c r="L407" s="5">
        <f t="shared" si="33"/>
        <v>1</v>
      </c>
      <c r="N407" s="8">
        <f>VLOOKUP(C407,'data indicadores nacional'!$A$2:$J$24,10,FALSE)</f>
        <v>95</v>
      </c>
      <c r="O407" t="str">
        <f t="shared" si="34"/>
        <v>alarma</v>
      </c>
    </row>
    <row r="408" spans="1:15">
      <c r="A408" t="s">
        <v>87</v>
      </c>
      <c r="B408" t="s">
        <v>209</v>
      </c>
      <c r="C408" t="s">
        <v>90</v>
      </c>
      <c r="D408" s="8">
        <v>84.375</v>
      </c>
      <c r="E408" s="8">
        <v>77.272727272727266</v>
      </c>
      <c r="F408" s="8">
        <v>97.674418604651152</v>
      </c>
      <c r="G408" t="str">
        <f>VLOOKUP(C408,'data indicadores nacional'!$A$2:$G$24,7,FALSE)</f>
        <v>abajo</v>
      </c>
      <c r="H408" s="9">
        <f>VLOOKUP(C408,'data indicadores nacional'!$A$2:$F$24,6,FALSE)</f>
        <v>2.2832114202799096</v>
      </c>
      <c r="I408" s="5" t="str">
        <f t="shared" si="30"/>
        <v>alarma</v>
      </c>
      <c r="J408" s="5">
        <f t="shared" si="31"/>
        <v>0</v>
      </c>
      <c r="K408" s="5">
        <f t="shared" si="32"/>
        <v>1</v>
      </c>
      <c r="L408" s="5">
        <f t="shared" si="33"/>
        <v>1</v>
      </c>
      <c r="N408" s="8" t="str">
        <f>VLOOKUP(C408,'data indicadores nacional'!$A$2:$J$24,10,FALSE)</f>
        <v>-</v>
      </c>
      <c r="O408" t="str">
        <f t="shared" si="34"/>
        <v xml:space="preserve"> </v>
      </c>
    </row>
    <row r="409" spans="1:15">
      <c r="A409" t="s">
        <v>87</v>
      </c>
      <c r="B409" t="s">
        <v>209</v>
      </c>
      <c r="C409" t="s">
        <v>91</v>
      </c>
      <c r="D409" s="8">
        <v>99.331550802139034</v>
      </c>
      <c r="E409" s="8">
        <v>99.402687904430067</v>
      </c>
      <c r="F409" s="8">
        <v>99.403874813710885</v>
      </c>
      <c r="G409" t="str">
        <f>VLOOKUP(C409,'data indicadores nacional'!$A$2:$G$24,7,FALSE)</f>
        <v>arriba</v>
      </c>
      <c r="H409" s="9">
        <f>VLOOKUP(C409,'data indicadores nacional'!$A$2:$F$24,6,FALSE)</f>
        <v>0.72595219758941765</v>
      </c>
      <c r="I409" s="5" t="str">
        <f t="shared" si="30"/>
        <v xml:space="preserve"> </v>
      </c>
      <c r="J409" s="5">
        <f t="shared" si="31"/>
        <v>0</v>
      </c>
      <c r="K409" s="5">
        <f t="shared" si="32"/>
        <v>0</v>
      </c>
      <c r="L409" s="5">
        <f t="shared" si="33"/>
        <v>0</v>
      </c>
      <c r="N409" s="8" t="str">
        <f>VLOOKUP(C409,'data indicadores nacional'!$A$2:$J$24,10,FALSE)</f>
        <v>-</v>
      </c>
      <c r="O409" t="str">
        <f t="shared" si="34"/>
        <v xml:space="preserve"> </v>
      </c>
    </row>
    <row r="410" spans="1:15">
      <c r="A410" t="s">
        <v>87</v>
      </c>
      <c r="B410" t="s">
        <v>209</v>
      </c>
      <c r="C410" t="s">
        <v>92</v>
      </c>
      <c r="D410" s="8">
        <v>32.225063938618923</v>
      </c>
      <c r="E410" s="8">
        <v>34.399224806201552</v>
      </c>
      <c r="F410" s="8">
        <v>33.382137628111273</v>
      </c>
      <c r="G410" t="str">
        <f>VLOOKUP(C410,'data indicadores nacional'!$A$2:$G$24,7,FALSE)</f>
        <v>abajo</v>
      </c>
      <c r="H410" s="9">
        <f>VLOOKUP(C410,'data indicadores nacional'!$A$2:$F$24,6,FALSE)</f>
        <v>2.5040710609700474</v>
      </c>
      <c r="I410" s="5" t="str">
        <f t="shared" si="30"/>
        <v xml:space="preserve"> </v>
      </c>
      <c r="J410" s="5">
        <f t="shared" si="31"/>
        <v>0</v>
      </c>
      <c r="K410" s="5">
        <f t="shared" si="32"/>
        <v>1</v>
      </c>
      <c r="L410" s="5">
        <f t="shared" si="33"/>
        <v>1</v>
      </c>
      <c r="N410" s="8" t="str">
        <f>VLOOKUP(C410,'data indicadores nacional'!$A$2:$J$24,10,FALSE)</f>
        <v>-</v>
      </c>
      <c r="O410" t="str">
        <f t="shared" si="34"/>
        <v xml:space="preserve"> </v>
      </c>
    </row>
    <row r="411" spans="1:15">
      <c r="A411" t="s">
        <v>87</v>
      </c>
      <c r="B411" t="s">
        <v>209</v>
      </c>
      <c r="C411" t="s">
        <v>93</v>
      </c>
      <c r="D411" s="8">
        <v>0.51216389244558258</v>
      </c>
      <c r="E411" s="8">
        <v>0.62984496124031009</v>
      </c>
      <c r="F411" s="8">
        <v>0.7320644216691069</v>
      </c>
      <c r="G411" t="str">
        <f>VLOOKUP(C411,'data indicadores nacional'!$A$2:$G$24,7,FALSE)</f>
        <v>abajo</v>
      </c>
      <c r="H411" s="9">
        <f>VLOOKUP(C411,'data indicadores nacional'!$A$2:$F$24,6,FALSE)</f>
        <v>3.3766595341714022E-2</v>
      </c>
      <c r="I411" s="5" t="str">
        <f t="shared" si="30"/>
        <v>alarma</v>
      </c>
      <c r="J411" s="5">
        <f t="shared" si="31"/>
        <v>0</v>
      </c>
      <c r="K411" s="5">
        <f t="shared" si="32"/>
        <v>1</v>
      </c>
      <c r="L411" s="5">
        <f t="shared" si="33"/>
        <v>1</v>
      </c>
      <c r="N411" s="8">
        <f>VLOOKUP(C411,'data indicadores nacional'!$A$2:$J$24,10,FALSE)</f>
        <v>15</v>
      </c>
      <c r="O411" t="str">
        <f t="shared" si="34"/>
        <v xml:space="preserve"> </v>
      </c>
    </row>
    <row r="412" spans="1:15">
      <c r="A412" t="s">
        <v>87</v>
      </c>
      <c r="B412" t="s">
        <v>209</v>
      </c>
      <c r="C412" t="s">
        <v>94</v>
      </c>
      <c r="D412" s="8">
        <v>5.9042145593869728</v>
      </c>
      <c r="E412" s="8">
        <v>6.0140503875968996</v>
      </c>
      <c r="F412" s="8">
        <v>4.849682772083943</v>
      </c>
      <c r="G412" t="str">
        <f>VLOOKUP(C412,'data indicadores nacional'!$A$2:$G$24,7,FALSE)</f>
        <v>arriba</v>
      </c>
      <c r="H412" s="9">
        <f>VLOOKUP(C412,'data indicadores nacional'!$A$2:$F$24,6,FALSE)</f>
        <v>0.23219145011705353</v>
      </c>
      <c r="I412" s="5" t="str">
        <f t="shared" si="30"/>
        <v>alarma</v>
      </c>
      <c r="J412" s="5">
        <f t="shared" si="31"/>
        <v>0</v>
      </c>
      <c r="K412" s="5">
        <f t="shared" si="32"/>
        <v>1</v>
      </c>
      <c r="L412" s="5">
        <f t="shared" si="33"/>
        <v>1</v>
      </c>
      <c r="N412" s="8" t="str">
        <f>VLOOKUP(C412,'data indicadores nacional'!$A$2:$J$24,10,FALSE)</f>
        <v>-</v>
      </c>
      <c r="O412" t="str">
        <f t="shared" si="34"/>
        <v xml:space="preserve"> </v>
      </c>
    </row>
    <row r="413" spans="1:15">
      <c r="A413" t="s">
        <v>87</v>
      </c>
      <c r="B413" t="s">
        <v>209</v>
      </c>
      <c r="C413" t="s">
        <v>95</v>
      </c>
      <c r="D413" s="8">
        <v>15.364916773367476</v>
      </c>
      <c r="E413" s="8">
        <v>15.11627906976744</v>
      </c>
      <c r="F413" s="8">
        <v>14.738897022938019</v>
      </c>
      <c r="G413" t="str">
        <f>VLOOKUP(C413,'data indicadores nacional'!$A$2:$G$24,7,FALSE)</f>
        <v>abajo</v>
      </c>
      <c r="H413" s="9">
        <f>VLOOKUP(C413,'data indicadores nacional'!$A$2:$F$24,6,FALSE)</f>
        <v>1.7199886991149187</v>
      </c>
      <c r="I413" s="5" t="str">
        <f t="shared" si="30"/>
        <v xml:space="preserve"> </v>
      </c>
      <c r="J413" s="5">
        <f t="shared" si="31"/>
        <v>1</v>
      </c>
      <c r="K413" s="5">
        <f t="shared" si="32"/>
        <v>0</v>
      </c>
      <c r="L413" s="5">
        <f t="shared" si="33"/>
        <v>1</v>
      </c>
      <c r="N413" s="8">
        <f>VLOOKUP(C413,'data indicadores nacional'!$A$2:$J$24,10,FALSE)</f>
        <v>15</v>
      </c>
      <c r="O413" t="str">
        <f t="shared" si="34"/>
        <v xml:space="preserve"> </v>
      </c>
    </row>
    <row r="414" spans="1:15">
      <c r="A414" t="s">
        <v>87</v>
      </c>
      <c r="B414" t="s">
        <v>209</v>
      </c>
      <c r="C414" t="s">
        <v>96</v>
      </c>
      <c r="D414" s="8">
        <v>63.85696040868455</v>
      </c>
      <c r="F414" s="8">
        <v>48.804294777940463</v>
      </c>
      <c r="G414" t="str">
        <f>VLOOKUP(C414,'data indicadores nacional'!$A$2:$G$24,7,FALSE)</f>
        <v>abajo</v>
      </c>
      <c r="H414" s="9">
        <f>VLOOKUP(C414,'data indicadores nacional'!$A$2:$F$24,6,FALSE)</f>
        <v>14.793500408348107</v>
      </c>
      <c r="I414" s="5" t="str">
        <f t="shared" si="30"/>
        <v>alarma</v>
      </c>
      <c r="J414" s="5">
        <f t="shared" si="31"/>
        <v>1</v>
      </c>
      <c r="K414" s="5">
        <f t="shared" si="32"/>
        <v>0</v>
      </c>
      <c r="L414" s="5">
        <f t="shared" si="33"/>
        <v>1</v>
      </c>
      <c r="N414" s="8">
        <f>VLOOKUP(C414,'data indicadores nacional'!$A$2:$J$24,10,FALSE)</f>
        <v>45</v>
      </c>
      <c r="O414" t="str">
        <f t="shared" si="34"/>
        <v>alarma</v>
      </c>
    </row>
    <row r="415" spans="1:15">
      <c r="A415" t="s">
        <v>87</v>
      </c>
      <c r="B415" t="s">
        <v>209</v>
      </c>
      <c r="C415" t="s">
        <v>97</v>
      </c>
      <c r="D415" s="8">
        <v>7.9641612742658037</v>
      </c>
      <c r="E415" s="8">
        <v>14.440433212996391</v>
      </c>
      <c r="F415" s="8">
        <v>14.070680628272251</v>
      </c>
      <c r="G415" t="str">
        <f>VLOOKUP(C415,'data indicadores nacional'!$A$2:$G$24,7,FALSE)</f>
        <v>abajo</v>
      </c>
      <c r="H415" s="9">
        <f>VLOOKUP(C415,'data indicadores nacional'!$A$2:$F$24,6,FALSE)</f>
        <v>0.35698528124504503</v>
      </c>
      <c r="I415" s="5" t="str">
        <f t="shared" si="30"/>
        <v xml:space="preserve"> </v>
      </c>
      <c r="J415" s="5">
        <f t="shared" si="31"/>
        <v>0</v>
      </c>
      <c r="K415" s="5">
        <f t="shared" si="32"/>
        <v>1</v>
      </c>
      <c r="L415" s="5">
        <f t="shared" si="33"/>
        <v>1</v>
      </c>
      <c r="N415" s="8">
        <f>VLOOKUP(C415,'data indicadores nacional'!$A$2:$J$24,10,FALSE)</f>
        <v>61</v>
      </c>
      <c r="O415" t="str">
        <f t="shared" si="34"/>
        <v xml:space="preserve"> </v>
      </c>
    </row>
    <row r="416" spans="1:15">
      <c r="A416" t="s">
        <v>87</v>
      </c>
      <c r="B416" t="s">
        <v>209</v>
      </c>
      <c r="C416" t="s">
        <v>98</v>
      </c>
      <c r="D416" s="8">
        <v>58.070131808007957</v>
      </c>
      <c r="E416" s="8">
        <v>99.620023129026933</v>
      </c>
      <c r="F416" s="8">
        <v>99.45481579382124</v>
      </c>
      <c r="G416" t="str">
        <f>VLOOKUP(C416,'data indicadores nacional'!$A$2:$G$24,7,FALSE)</f>
        <v>abajo</v>
      </c>
      <c r="H416" s="9">
        <f>VLOOKUP(C416,'data indicadores nacional'!$A$2:$F$24,6,FALSE)</f>
        <v>3.4897517565506893</v>
      </c>
      <c r="I416" s="5" t="str">
        <f t="shared" si="30"/>
        <v xml:space="preserve"> </v>
      </c>
      <c r="J416" s="5">
        <f t="shared" si="31"/>
        <v>0</v>
      </c>
      <c r="K416" s="5">
        <f t="shared" si="32"/>
        <v>1</v>
      </c>
      <c r="L416" s="5">
        <f t="shared" si="33"/>
        <v>1</v>
      </c>
      <c r="N416" s="8">
        <f>VLOOKUP(C416,'data indicadores nacional'!$A$2:$J$24,10,FALSE)</f>
        <v>61</v>
      </c>
      <c r="O416" t="str">
        <f t="shared" si="34"/>
        <v>alarma</v>
      </c>
    </row>
    <row r="417" spans="1:15">
      <c r="A417" t="s">
        <v>87</v>
      </c>
      <c r="B417" t="s">
        <v>209</v>
      </c>
      <c r="C417" t="s">
        <v>99</v>
      </c>
      <c r="D417" s="8">
        <v>108.10139165009942</v>
      </c>
      <c r="E417" s="8">
        <v>185.9614105123087</v>
      </c>
      <c r="F417" s="8">
        <v>186.51985318651984</v>
      </c>
      <c r="G417" t="str">
        <f>VLOOKUP(C417,'data indicadores nacional'!$A$2:$G$24,7,FALSE)</f>
        <v>abajo</v>
      </c>
      <c r="H417" s="9">
        <f>VLOOKUP(C417,'data indicadores nacional'!$A$2:$F$24,6,FALSE)</f>
        <v>7.5200278194544445</v>
      </c>
      <c r="I417" s="5" t="str">
        <f t="shared" si="30"/>
        <v>alarma</v>
      </c>
      <c r="J417" s="5">
        <f t="shared" si="31"/>
        <v>0</v>
      </c>
      <c r="K417" s="5">
        <f t="shared" si="32"/>
        <v>1</v>
      </c>
      <c r="L417" s="5">
        <f t="shared" si="33"/>
        <v>1</v>
      </c>
      <c r="N417" s="8">
        <f>VLOOKUP(C417,'data indicadores nacional'!$A$2:$J$24,10,FALSE)</f>
        <v>61</v>
      </c>
      <c r="O417" t="str">
        <f t="shared" si="34"/>
        <v>alarma</v>
      </c>
    </row>
    <row r="418" spans="1:15">
      <c r="A418" t="s">
        <v>87</v>
      </c>
      <c r="B418" t="s">
        <v>209</v>
      </c>
      <c r="C418" t="s">
        <v>100</v>
      </c>
      <c r="D418" s="8">
        <v>29.374201787994892</v>
      </c>
      <c r="E418" s="8">
        <v>12.112403100775195</v>
      </c>
      <c r="F418" s="8">
        <v>9.2728160078086876</v>
      </c>
      <c r="G418" t="str">
        <f>VLOOKUP(C418,'data indicadores nacional'!$A$2:$G$24,7,FALSE)</f>
        <v>abajo</v>
      </c>
      <c r="H418" s="9">
        <f>VLOOKUP(C418,'data indicadores nacional'!$A$2:$F$24,6,FALSE)</f>
        <v>1.7895311097465236</v>
      </c>
      <c r="I418" s="5" t="str">
        <f t="shared" si="30"/>
        <v xml:space="preserve"> </v>
      </c>
      <c r="J418" s="5">
        <f t="shared" si="31"/>
        <v>1</v>
      </c>
      <c r="K418" s="5">
        <f t="shared" si="32"/>
        <v>0</v>
      </c>
      <c r="L418" s="5">
        <f t="shared" si="33"/>
        <v>1</v>
      </c>
      <c r="N418" s="8">
        <f>VLOOKUP(C418,'data indicadores nacional'!$A$2:$J$24,10,FALSE)</f>
        <v>15</v>
      </c>
      <c r="O418" t="str">
        <f t="shared" si="34"/>
        <v xml:space="preserve"> </v>
      </c>
    </row>
    <row r="419" spans="1:15">
      <c r="A419" t="s">
        <v>87</v>
      </c>
      <c r="B419" t="s">
        <v>209</v>
      </c>
      <c r="C419" t="s">
        <v>101</v>
      </c>
      <c r="D419" s="8">
        <v>24.265644955300125</v>
      </c>
      <c r="E419" s="8">
        <v>10.174418604651164</v>
      </c>
      <c r="F419" s="8">
        <v>8.7847730600292824</v>
      </c>
      <c r="G419" t="str">
        <f>VLOOKUP(C419,'data indicadores nacional'!$A$2:$G$24,7,FALSE)</f>
        <v>abajo</v>
      </c>
      <c r="H419" s="9">
        <f>VLOOKUP(C419,'data indicadores nacional'!$A$2:$F$24,6,FALSE)</f>
        <v>1.3238688071947835</v>
      </c>
      <c r="I419" s="5" t="str">
        <f t="shared" si="30"/>
        <v xml:space="preserve"> </v>
      </c>
      <c r="J419" s="5">
        <f t="shared" si="31"/>
        <v>1</v>
      </c>
      <c r="K419" s="5">
        <f t="shared" si="32"/>
        <v>0</v>
      </c>
      <c r="L419" s="5">
        <f t="shared" si="33"/>
        <v>1</v>
      </c>
      <c r="N419" s="8">
        <f>VLOOKUP(C419,'data indicadores nacional'!$A$2:$J$24,10,FALSE)</f>
        <v>12</v>
      </c>
      <c r="O419" t="str">
        <f t="shared" si="34"/>
        <v xml:space="preserve"> </v>
      </c>
    </row>
    <row r="420" spans="1:15">
      <c r="A420" t="s">
        <v>87</v>
      </c>
      <c r="B420" t="s">
        <v>209</v>
      </c>
      <c r="C420" t="s">
        <v>102</v>
      </c>
      <c r="D420" s="8">
        <v>59.594755661501786</v>
      </c>
      <c r="G420" t="str">
        <f>VLOOKUP(C420,'data indicadores nacional'!$A$2:$G$24,7,FALSE)</f>
        <v>abajo</v>
      </c>
      <c r="H420" s="9">
        <f>VLOOKUP(C420,'data indicadores nacional'!$A$2:$F$24,6,FALSE)</f>
        <v>1.6226293498102424</v>
      </c>
      <c r="I420" s="5" t="str">
        <f t="shared" si="30"/>
        <v xml:space="preserve"> </v>
      </c>
      <c r="J420" s="5">
        <f t="shared" si="31"/>
        <v>1</v>
      </c>
      <c r="K420" s="5">
        <f t="shared" si="32"/>
        <v>0</v>
      </c>
      <c r="L420" s="5">
        <f t="shared" si="33"/>
        <v>1</v>
      </c>
      <c r="N420" s="8" t="str">
        <f>VLOOKUP(C420,'data indicadores nacional'!$A$2:$J$24,10,FALSE)</f>
        <v>-</v>
      </c>
      <c r="O420" t="str">
        <f t="shared" si="34"/>
        <v xml:space="preserve"> </v>
      </c>
    </row>
    <row r="421" spans="1:15">
      <c r="A421" t="s">
        <v>87</v>
      </c>
      <c r="B421" t="s">
        <v>209</v>
      </c>
      <c r="C421" t="s">
        <v>103</v>
      </c>
      <c r="D421" s="8">
        <v>35.756853396901072</v>
      </c>
      <c r="F421" s="8">
        <v>17.274140611504578</v>
      </c>
      <c r="G421" t="str">
        <f>VLOOKUP(C421,'data indicadores nacional'!$A$2:$G$24,7,FALSE)</f>
        <v>abajo</v>
      </c>
      <c r="H421" s="9">
        <f>VLOOKUP(C421,'data indicadores nacional'!$A$2:$F$24,6,FALSE)</f>
        <v>4.9638210683068253</v>
      </c>
      <c r="I421" s="5" t="str">
        <f t="shared" si="30"/>
        <v>alarma</v>
      </c>
      <c r="J421" s="5">
        <f t="shared" si="31"/>
        <v>1</v>
      </c>
      <c r="K421" s="5">
        <f t="shared" si="32"/>
        <v>0</v>
      </c>
      <c r="L421" s="5">
        <f t="shared" si="33"/>
        <v>1</v>
      </c>
      <c r="N421" s="8">
        <f>VLOOKUP(C421,'data indicadores nacional'!$A$2:$J$24,10,FALSE)</f>
        <v>8.9</v>
      </c>
      <c r="O421" t="str">
        <f t="shared" si="34"/>
        <v>alarma</v>
      </c>
    </row>
    <row r="422" spans="1:15">
      <c r="A422" t="s">
        <v>87</v>
      </c>
      <c r="B422" t="s">
        <v>209</v>
      </c>
      <c r="C422" t="s">
        <v>104</v>
      </c>
      <c r="D422" s="8">
        <v>17.099430018999367</v>
      </c>
      <c r="E422" s="8">
        <v>14.889529298751201</v>
      </c>
      <c r="F422" s="8">
        <v>20.653218059558117</v>
      </c>
      <c r="G422" t="str">
        <f>VLOOKUP(C422,'data indicadores nacional'!$A$2:$G$24,7,FALSE)</f>
        <v>abajo</v>
      </c>
      <c r="H422" s="9">
        <f>VLOOKUP(C422,'data indicadores nacional'!$A$2:$F$24,6,FALSE)</f>
        <v>0.3966802220902198</v>
      </c>
      <c r="I422" s="5" t="str">
        <f t="shared" si="30"/>
        <v>alarma</v>
      </c>
      <c r="J422" s="5">
        <f t="shared" si="31"/>
        <v>0</v>
      </c>
      <c r="K422" s="5">
        <f t="shared" si="32"/>
        <v>1</v>
      </c>
      <c r="L422" s="5">
        <f t="shared" si="33"/>
        <v>1</v>
      </c>
      <c r="N422" s="8">
        <f>VLOOKUP(C422,'data indicadores nacional'!$A$2:$J$24,10,FALSE)</f>
        <v>12</v>
      </c>
      <c r="O422" t="str">
        <f t="shared" si="34"/>
        <v>alarma</v>
      </c>
    </row>
    <row r="423" spans="1:15">
      <c r="A423" t="s">
        <v>87</v>
      </c>
      <c r="B423" t="s">
        <v>209</v>
      </c>
      <c r="C423" t="s">
        <v>105</v>
      </c>
      <c r="D423" s="8">
        <v>23.837902264600714</v>
      </c>
      <c r="E423" s="8">
        <v>17.452006980802793</v>
      </c>
      <c r="G423" t="str">
        <f>VLOOKUP(C423,'data indicadores nacional'!$A$2:$G$24,7,FALSE)</f>
        <v>abajo</v>
      </c>
      <c r="H423" s="9">
        <f>VLOOKUP(C423,'data indicadores nacional'!$A$2:$F$24,6,FALSE)</f>
        <v>1.2536970118415909</v>
      </c>
      <c r="I423" s="5" t="str">
        <f t="shared" si="30"/>
        <v xml:space="preserve"> </v>
      </c>
      <c r="J423" s="5">
        <f t="shared" si="31"/>
        <v>1</v>
      </c>
      <c r="K423" s="5">
        <f t="shared" si="32"/>
        <v>0</v>
      </c>
      <c r="L423" s="5">
        <f t="shared" si="33"/>
        <v>1</v>
      </c>
      <c r="N423" s="8">
        <f>VLOOKUP(C423,'data indicadores nacional'!$A$2:$J$24,10,FALSE)</f>
        <v>4.0773685948219525</v>
      </c>
      <c r="O423" t="str">
        <f t="shared" si="34"/>
        <v xml:space="preserve"> </v>
      </c>
    </row>
    <row r="424" spans="1:15">
      <c r="A424" t="s">
        <v>87</v>
      </c>
      <c r="B424" t="s">
        <v>210</v>
      </c>
      <c r="C424" t="s">
        <v>88</v>
      </c>
      <c r="D424" s="8">
        <v>1.3698630136986301</v>
      </c>
      <c r="E424" s="8">
        <v>3.3333333333333335</v>
      </c>
      <c r="F424" s="8">
        <v>7.4074074074074066</v>
      </c>
      <c r="G424" t="str">
        <f>VLOOKUP(C424,'data indicadores nacional'!$A$2:$G$24,7,FALSE)</f>
        <v>abajo</v>
      </c>
      <c r="H424" s="9">
        <f>VLOOKUP(C424,'data indicadores nacional'!$A$2:$F$24,6,FALSE)</f>
        <v>0.25026441121950321</v>
      </c>
      <c r="I424" s="5" t="str">
        <f t="shared" si="30"/>
        <v>alarma</v>
      </c>
      <c r="J424" s="5">
        <f t="shared" si="31"/>
        <v>0</v>
      </c>
      <c r="K424" s="5">
        <f t="shared" si="32"/>
        <v>1</v>
      </c>
      <c r="L424" s="5">
        <f t="shared" si="33"/>
        <v>1</v>
      </c>
      <c r="N424" s="8">
        <f>VLOOKUP(C424,'data indicadores nacional'!$A$2:$J$24,10,FALSE)</f>
        <v>10</v>
      </c>
      <c r="O424" t="str">
        <f t="shared" si="34"/>
        <v xml:space="preserve"> </v>
      </c>
    </row>
    <row r="425" spans="1:15">
      <c r="A425" t="s">
        <v>87</v>
      </c>
      <c r="B425" t="s">
        <v>210</v>
      </c>
      <c r="C425" t="s">
        <v>89</v>
      </c>
      <c r="D425" s="8">
        <v>95.774647887323937</v>
      </c>
      <c r="E425" s="8">
        <v>93.548387096774192</v>
      </c>
      <c r="F425" s="8">
        <v>88.888888888888886</v>
      </c>
      <c r="G425" t="str">
        <f>VLOOKUP(C425,'data indicadores nacional'!$A$2:$G$24,7,FALSE)</f>
        <v>arriba</v>
      </c>
      <c r="H425" s="9">
        <f>VLOOKUP(C425,'data indicadores nacional'!$A$2:$F$24,6,FALSE)</f>
        <v>2.7490434366534529</v>
      </c>
      <c r="I425" s="5" t="str">
        <f t="shared" si="30"/>
        <v>alarma</v>
      </c>
      <c r="J425" s="5">
        <f t="shared" si="31"/>
        <v>0</v>
      </c>
      <c r="K425" s="5">
        <f t="shared" si="32"/>
        <v>1</v>
      </c>
      <c r="L425" s="5">
        <f t="shared" si="33"/>
        <v>1</v>
      </c>
      <c r="N425" s="8">
        <f>VLOOKUP(C425,'data indicadores nacional'!$A$2:$J$24,10,FALSE)</f>
        <v>95</v>
      </c>
      <c r="O425" t="str">
        <f t="shared" si="34"/>
        <v>alarma</v>
      </c>
    </row>
    <row r="426" spans="1:15">
      <c r="A426" t="s">
        <v>87</v>
      </c>
      <c r="B426" t="s">
        <v>210</v>
      </c>
      <c r="C426" t="s">
        <v>91</v>
      </c>
      <c r="D426" s="8">
        <v>96.05263157894737</v>
      </c>
      <c r="E426" s="8">
        <v>100</v>
      </c>
      <c r="F426" s="8">
        <v>92.592592592592595</v>
      </c>
      <c r="G426" t="str">
        <f>VLOOKUP(C426,'data indicadores nacional'!$A$2:$G$24,7,FALSE)</f>
        <v>arriba</v>
      </c>
      <c r="H426" s="9">
        <f>VLOOKUP(C426,'data indicadores nacional'!$A$2:$F$24,6,FALSE)</f>
        <v>0.72595219758941765</v>
      </c>
      <c r="I426" s="5" t="str">
        <f t="shared" si="30"/>
        <v>alarma</v>
      </c>
      <c r="J426" s="5">
        <f t="shared" si="31"/>
        <v>0</v>
      </c>
      <c r="K426" s="5">
        <f t="shared" si="32"/>
        <v>1</v>
      </c>
      <c r="L426" s="5">
        <f t="shared" si="33"/>
        <v>1</v>
      </c>
      <c r="N426" s="8" t="str">
        <f>VLOOKUP(C426,'data indicadores nacional'!$A$2:$J$24,10,FALSE)</f>
        <v>-</v>
      </c>
      <c r="O426" t="str">
        <f t="shared" si="34"/>
        <v xml:space="preserve"> </v>
      </c>
    </row>
    <row r="427" spans="1:15">
      <c r="A427" t="s">
        <v>87</v>
      </c>
      <c r="B427" t="s">
        <v>210</v>
      </c>
      <c r="C427" t="s">
        <v>94</v>
      </c>
      <c r="D427" s="8">
        <v>6.3157894736842106</v>
      </c>
      <c r="E427" s="8">
        <v>7.096774193548387</v>
      </c>
      <c r="F427" s="8">
        <v>5.7037037037037033</v>
      </c>
      <c r="G427" t="str">
        <f>VLOOKUP(C427,'data indicadores nacional'!$A$2:$G$24,7,FALSE)</f>
        <v>arriba</v>
      </c>
      <c r="H427" s="9">
        <f>VLOOKUP(C427,'data indicadores nacional'!$A$2:$F$24,6,FALSE)</f>
        <v>0.23219145011705353</v>
      </c>
      <c r="I427" s="5" t="str">
        <f t="shared" si="30"/>
        <v>alarma</v>
      </c>
      <c r="J427" s="5">
        <f t="shared" si="31"/>
        <v>0</v>
      </c>
      <c r="K427" s="5">
        <f t="shared" si="32"/>
        <v>1</v>
      </c>
      <c r="L427" s="5">
        <f t="shared" si="33"/>
        <v>1</v>
      </c>
      <c r="N427" s="8" t="str">
        <f>VLOOKUP(C427,'data indicadores nacional'!$A$2:$J$24,10,FALSE)</f>
        <v>-</v>
      </c>
      <c r="O427" t="str">
        <f t="shared" si="34"/>
        <v xml:space="preserve"> </v>
      </c>
    </row>
    <row r="428" spans="1:15">
      <c r="A428" t="s">
        <v>87</v>
      </c>
      <c r="B428" t="s">
        <v>210</v>
      </c>
      <c r="C428" t="s">
        <v>95</v>
      </c>
      <c r="D428" s="8">
        <v>14.864864864864865</v>
      </c>
      <c r="E428" s="8">
        <v>3.225806451612903</v>
      </c>
      <c r="F428" s="8">
        <v>7.4074074074074066</v>
      </c>
      <c r="G428" t="str">
        <f>VLOOKUP(C428,'data indicadores nacional'!$A$2:$G$24,7,FALSE)</f>
        <v>abajo</v>
      </c>
      <c r="H428" s="9">
        <f>VLOOKUP(C428,'data indicadores nacional'!$A$2:$F$24,6,FALSE)</f>
        <v>1.7199886991149187</v>
      </c>
      <c r="I428" s="5" t="str">
        <f t="shared" si="30"/>
        <v>alarma</v>
      </c>
      <c r="J428" s="5">
        <f t="shared" si="31"/>
        <v>1</v>
      </c>
      <c r="K428" s="5">
        <f t="shared" si="32"/>
        <v>0</v>
      </c>
      <c r="L428" s="5">
        <f t="shared" si="33"/>
        <v>1</v>
      </c>
      <c r="N428" s="8">
        <f>VLOOKUP(C428,'data indicadores nacional'!$A$2:$J$24,10,FALSE)</f>
        <v>15</v>
      </c>
      <c r="O428" t="str">
        <f t="shared" si="34"/>
        <v xml:space="preserve"> </v>
      </c>
    </row>
    <row r="429" spans="1:15">
      <c r="A429" t="s">
        <v>87</v>
      </c>
      <c r="B429" t="s">
        <v>210</v>
      </c>
      <c r="C429" t="s">
        <v>98</v>
      </c>
      <c r="D429" s="8">
        <v>22.565320665083135</v>
      </c>
      <c r="E429" s="8">
        <v>4.0595399188092012</v>
      </c>
      <c r="F429" s="8">
        <v>9.6418732782369148</v>
      </c>
      <c r="G429" t="str">
        <f>VLOOKUP(C429,'data indicadores nacional'!$A$2:$G$24,7,FALSE)</f>
        <v>abajo</v>
      </c>
      <c r="H429" s="9">
        <f>VLOOKUP(C429,'data indicadores nacional'!$A$2:$F$24,6,FALSE)</f>
        <v>3.4897517565506893</v>
      </c>
      <c r="I429" s="5" t="str">
        <f t="shared" si="30"/>
        <v>alarma</v>
      </c>
      <c r="J429" s="5">
        <f t="shared" si="31"/>
        <v>1</v>
      </c>
      <c r="K429" s="5">
        <f t="shared" si="32"/>
        <v>0</v>
      </c>
      <c r="L429" s="5">
        <f t="shared" si="33"/>
        <v>1</v>
      </c>
      <c r="N429" s="8">
        <f>VLOOKUP(C429,'data indicadores nacional'!$A$2:$J$24,10,FALSE)</f>
        <v>61</v>
      </c>
      <c r="O429" t="str">
        <f t="shared" si="34"/>
        <v xml:space="preserve"> </v>
      </c>
    </row>
    <row r="430" spans="1:15">
      <c r="A430" t="s">
        <v>87</v>
      </c>
      <c r="B430" t="s">
        <v>210</v>
      </c>
      <c r="C430" t="s">
        <v>99</v>
      </c>
      <c r="D430" s="8">
        <v>45.023696682464454</v>
      </c>
      <c r="E430" s="8">
        <v>8.1300813008130088</v>
      </c>
      <c r="F430" s="8">
        <v>19.337016574585636</v>
      </c>
      <c r="G430" t="str">
        <f>VLOOKUP(C430,'data indicadores nacional'!$A$2:$G$24,7,FALSE)</f>
        <v>abajo</v>
      </c>
      <c r="H430" s="9">
        <f>VLOOKUP(C430,'data indicadores nacional'!$A$2:$F$24,6,FALSE)</f>
        <v>7.5200278194544445</v>
      </c>
      <c r="I430" s="5" t="str">
        <f t="shared" si="30"/>
        <v>alarma</v>
      </c>
      <c r="J430" s="5">
        <f t="shared" si="31"/>
        <v>1</v>
      </c>
      <c r="K430" s="5">
        <f t="shared" si="32"/>
        <v>0</v>
      </c>
      <c r="L430" s="5">
        <f t="shared" si="33"/>
        <v>1</v>
      </c>
      <c r="N430" s="8">
        <f>VLOOKUP(C430,'data indicadores nacional'!$A$2:$J$24,10,FALSE)</f>
        <v>61</v>
      </c>
      <c r="O430" t="str">
        <f t="shared" si="34"/>
        <v xml:space="preserve"> </v>
      </c>
    </row>
    <row r="431" spans="1:15">
      <c r="A431" t="s">
        <v>87</v>
      </c>
      <c r="B431" t="s">
        <v>210</v>
      </c>
      <c r="C431" t="s">
        <v>100</v>
      </c>
      <c r="D431" s="8">
        <v>26.315789473684209</v>
      </c>
      <c r="E431" s="8">
        <v>32.258064516129032</v>
      </c>
      <c r="G431" t="str">
        <f>VLOOKUP(C431,'data indicadores nacional'!$A$2:$G$24,7,FALSE)</f>
        <v>abajo</v>
      </c>
      <c r="H431" s="9">
        <f>VLOOKUP(C431,'data indicadores nacional'!$A$2:$F$24,6,FALSE)</f>
        <v>1.7895311097465236</v>
      </c>
      <c r="I431" s="5" t="str">
        <f t="shared" si="30"/>
        <v xml:space="preserve"> </v>
      </c>
      <c r="J431" s="5">
        <f t="shared" si="31"/>
        <v>1</v>
      </c>
      <c r="K431" s="5">
        <f t="shared" si="32"/>
        <v>0</v>
      </c>
      <c r="L431" s="5">
        <f t="shared" si="33"/>
        <v>1</v>
      </c>
      <c r="N431" s="8">
        <f>VLOOKUP(C431,'data indicadores nacional'!$A$2:$J$24,10,FALSE)</f>
        <v>15</v>
      </c>
      <c r="O431" t="str">
        <f t="shared" si="34"/>
        <v xml:space="preserve"> </v>
      </c>
    </row>
    <row r="432" spans="1:15">
      <c r="A432" t="s">
        <v>87</v>
      </c>
      <c r="B432" t="s">
        <v>210</v>
      </c>
      <c r="C432" t="s">
        <v>101</v>
      </c>
      <c r="E432" s="8">
        <v>32.258064516129032</v>
      </c>
      <c r="G432" t="str">
        <f>VLOOKUP(C432,'data indicadores nacional'!$A$2:$G$24,7,FALSE)</f>
        <v>abajo</v>
      </c>
      <c r="H432" s="9">
        <f>VLOOKUP(C432,'data indicadores nacional'!$A$2:$F$24,6,FALSE)</f>
        <v>1.3238688071947835</v>
      </c>
      <c r="I432" s="5" t="str">
        <f t="shared" si="30"/>
        <v xml:space="preserve"> </v>
      </c>
      <c r="J432" s="5">
        <f t="shared" si="31"/>
        <v>0</v>
      </c>
      <c r="K432" s="5">
        <f t="shared" si="32"/>
        <v>0</v>
      </c>
      <c r="L432" s="5">
        <f t="shared" si="33"/>
        <v>0</v>
      </c>
      <c r="N432" s="8">
        <f>VLOOKUP(C432,'data indicadores nacional'!$A$2:$J$24,10,FALSE)</f>
        <v>12</v>
      </c>
      <c r="O432" t="str">
        <f t="shared" si="34"/>
        <v xml:space="preserve"> </v>
      </c>
    </row>
    <row r="433" spans="1:15">
      <c r="A433" t="s">
        <v>87</v>
      </c>
      <c r="B433" t="s">
        <v>210</v>
      </c>
      <c r="C433" t="s">
        <v>104</v>
      </c>
      <c r="E433" s="8">
        <v>32.258064516129032</v>
      </c>
      <c r="G433" t="str">
        <f>VLOOKUP(C433,'data indicadores nacional'!$A$2:$G$24,7,FALSE)</f>
        <v>abajo</v>
      </c>
      <c r="H433" s="9">
        <f>VLOOKUP(C433,'data indicadores nacional'!$A$2:$F$24,6,FALSE)</f>
        <v>0.3966802220902198</v>
      </c>
      <c r="I433" s="5" t="str">
        <f t="shared" si="30"/>
        <v xml:space="preserve"> </v>
      </c>
      <c r="J433" s="5">
        <f t="shared" si="31"/>
        <v>0</v>
      </c>
      <c r="K433" s="5">
        <f t="shared" si="32"/>
        <v>0</v>
      </c>
      <c r="L433" s="5">
        <f t="shared" si="33"/>
        <v>0</v>
      </c>
      <c r="N433" s="8">
        <f>VLOOKUP(C433,'data indicadores nacional'!$A$2:$J$24,10,FALSE)</f>
        <v>12</v>
      </c>
      <c r="O433" t="str">
        <f t="shared" si="34"/>
        <v xml:space="preserve"> </v>
      </c>
    </row>
    <row r="434" spans="1:15">
      <c r="A434" t="s">
        <v>87</v>
      </c>
      <c r="B434" t="s">
        <v>210</v>
      </c>
      <c r="C434" t="s">
        <v>105</v>
      </c>
      <c r="D434" s="8">
        <v>122.54901960784314</v>
      </c>
      <c r="G434" t="str">
        <f>VLOOKUP(C434,'data indicadores nacional'!$A$2:$G$24,7,FALSE)</f>
        <v>abajo</v>
      </c>
      <c r="H434" s="9">
        <f>VLOOKUP(C434,'data indicadores nacional'!$A$2:$F$24,6,FALSE)</f>
        <v>1.2536970118415909</v>
      </c>
      <c r="I434" s="5" t="str">
        <f t="shared" si="30"/>
        <v xml:space="preserve"> </v>
      </c>
      <c r="J434" s="5">
        <f t="shared" si="31"/>
        <v>1</v>
      </c>
      <c r="K434" s="5">
        <f t="shared" si="32"/>
        <v>0</v>
      </c>
      <c r="L434" s="5">
        <f t="shared" si="33"/>
        <v>1</v>
      </c>
      <c r="N434" s="8">
        <f>VLOOKUP(C434,'data indicadores nacional'!$A$2:$J$24,10,FALSE)</f>
        <v>4.0773685948219525</v>
      </c>
      <c r="O434" t="str">
        <f t="shared" si="34"/>
        <v xml:space="preserve"> </v>
      </c>
    </row>
    <row r="435" spans="1:15">
      <c r="A435" t="s">
        <v>87</v>
      </c>
      <c r="B435" t="s">
        <v>211</v>
      </c>
      <c r="C435" t="s">
        <v>88</v>
      </c>
      <c r="D435" s="8">
        <v>3.5714285714285712</v>
      </c>
      <c r="G435" t="str">
        <f>VLOOKUP(C435,'data indicadores nacional'!$A$2:$G$24,7,FALSE)</f>
        <v>abajo</v>
      </c>
      <c r="H435" s="9">
        <f>VLOOKUP(C435,'data indicadores nacional'!$A$2:$F$24,6,FALSE)</f>
        <v>0.25026441121950321</v>
      </c>
      <c r="I435" s="5" t="str">
        <f t="shared" si="30"/>
        <v xml:space="preserve"> </v>
      </c>
      <c r="J435" s="5">
        <f t="shared" si="31"/>
        <v>1</v>
      </c>
      <c r="K435" s="5">
        <f t="shared" si="32"/>
        <v>0</v>
      </c>
      <c r="L435" s="5">
        <f t="shared" si="33"/>
        <v>1</v>
      </c>
      <c r="N435" s="8">
        <f>VLOOKUP(C435,'data indicadores nacional'!$A$2:$J$24,10,FALSE)</f>
        <v>10</v>
      </c>
      <c r="O435" t="str">
        <f t="shared" si="34"/>
        <v xml:space="preserve"> </v>
      </c>
    </row>
    <row r="436" spans="1:15">
      <c r="A436" t="s">
        <v>87</v>
      </c>
      <c r="B436" t="s">
        <v>211</v>
      </c>
      <c r="C436" t="s">
        <v>89</v>
      </c>
      <c r="D436" s="8">
        <v>93.913043478260875</v>
      </c>
      <c r="E436" s="8">
        <v>85.714285714285708</v>
      </c>
      <c r="F436" s="8">
        <v>83.333333333333343</v>
      </c>
      <c r="G436" t="str">
        <f>VLOOKUP(C436,'data indicadores nacional'!$A$2:$G$24,7,FALSE)</f>
        <v>arriba</v>
      </c>
      <c r="H436" s="9">
        <f>VLOOKUP(C436,'data indicadores nacional'!$A$2:$F$24,6,FALSE)</f>
        <v>2.7490434366534529</v>
      </c>
      <c r="I436" s="5" t="str">
        <f t="shared" si="30"/>
        <v>alarma</v>
      </c>
      <c r="J436" s="5">
        <f t="shared" si="31"/>
        <v>0</v>
      </c>
      <c r="K436" s="5">
        <f t="shared" si="32"/>
        <v>1</v>
      </c>
      <c r="L436" s="5">
        <f t="shared" si="33"/>
        <v>1</v>
      </c>
      <c r="N436" s="8">
        <f>VLOOKUP(C436,'data indicadores nacional'!$A$2:$J$24,10,FALSE)</f>
        <v>95</v>
      </c>
      <c r="O436" t="str">
        <f t="shared" si="34"/>
        <v>alarma</v>
      </c>
    </row>
    <row r="437" spans="1:15">
      <c r="A437" t="s">
        <v>87</v>
      </c>
      <c r="B437" t="s">
        <v>211</v>
      </c>
      <c r="C437" t="s">
        <v>90</v>
      </c>
      <c r="D437" s="8">
        <v>100</v>
      </c>
      <c r="G437" t="str">
        <f>VLOOKUP(C437,'data indicadores nacional'!$A$2:$G$24,7,FALSE)</f>
        <v>abajo</v>
      </c>
      <c r="H437" s="9">
        <f>VLOOKUP(C437,'data indicadores nacional'!$A$2:$F$24,6,FALSE)</f>
        <v>2.2832114202799096</v>
      </c>
      <c r="I437" s="5" t="str">
        <f t="shared" si="30"/>
        <v xml:space="preserve"> </v>
      </c>
      <c r="J437" s="5">
        <f t="shared" si="31"/>
        <v>1</v>
      </c>
      <c r="K437" s="5">
        <f t="shared" si="32"/>
        <v>0</v>
      </c>
      <c r="L437" s="5">
        <f t="shared" si="33"/>
        <v>1</v>
      </c>
      <c r="N437" s="8" t="str">
        <f>VLOOKUP(C437,'data indicadores nacional'!$A$2:$J$24,10,FALSE)</f>
        <v>-</v>
      </c>
      <c r="O437" t="str">
        <f t="shared" si="34"/>
        <v xml:space="preserve"> </v>
      </c>
    </row>
    <row r="438" spans="1:15">
      <c r="A438" t="s">
        <v>87</v>
      </c>
      <c r="B438" t="s">
        <v>211</v>
      </c>
      <c r="C438" t="s">
        <v>91</v>
      </c>
      <c r="D438" s="8">
        <v>100</v>
      </c>
      <c r="E438" s="8">
        <v>100</v>
      </c>
      <c r="F438" s="8">
        <v>95.833333333333343</v>
      </c>
      <c r="G438" t="str">
        <f>VLOOKUP(C438,'data indicadores nacional'!$A$2:$G$24,7,FALSE)</f>
        <v>arriba</v>
      </c>
      <c r="H438" s="9">
        <f>VLOOKUP(C438,'data indicadores nacional'!$A$2:$F$24,6,FALSE)</f>
        <v>0.72595219758941765</v>
      </c>
      <c r="I438" s="5" t="str">
        <f t="shared" si="30"/>
        <v>alarma</v>
      </c>
      <c r="J438" s="5">
        <f t="shared" si="31"/>
        <v>0</v>
      </c>
      <c r="K438" s="5">
        <f t="shared" si="32"/>
        <v>1</v>
      </c>
      <c r="L438" s="5">
        <f t="shared" si="33"/>
        <v>1</v>
      </c>
      <c r="N438" s="8" t="str">
        <f>VLOOKUP(C438,'data indicadores nacional'!$A$2:$J$24,10,FALSE)</f>
        <v>-</v>
      </c>
      <c r="O438" t="str">
        <f t="shared" si="34"/>
        <v xml:space="preserve"> </v>
      </c>
    </row>
    <row r="439" spans="1:15">
      <c r="A439" t="s">
        <v>87</v>
      </c>
      <c r="B439" t="s">
        <v>211</v>
      </c>
      <c r="C439" t="s">
        <v>94</v>
      </c>
      <c r="D439" s="8">
        <v>6.678260869565217</v>
      </c>
      <c r="E439" s="8">
        <v>6.2857142857142856</v>
      </c>
      <c r="F439" s="8">
        <v>5.666666666666667</v>
      </c>
      <c r="G439" t="str">
        <f>VLOOKUP(C439,'data indicadores nacional'!$A$2:$G$24,7,FALSE)</f>
        <v>arriba</v>
      </c>
      <c r="H439" s="9">
        <f>VLOOKUP(C439,'data indicadores nacional'!$A$2:$F$24,6,FALSE)</f>
        <v>0.23219145011705353</v>
      </c>
      <c r="I439" s="5" t="str">
        <f t="shared" si="30"/>
        <v>alarma</v>
      </c>
      <c r="J439" s="5">
        <f t="shared" si="31"/>
        <v>0</v>
      </c>
      <c r="K439" s="5">
        <f t="shared" si="32"/>
        <v>1</v>
      </c>
      <c r="L439" s="5">
        <f t="shared" si="33"/>
        <v>1</v>
      </c>
      <c r="N439" s="8" t="str">
        <f>VLOOKUP(C439,'data indicadores nacional'!$A$2:$J$24,10,FALSE)</f>
        <v>-</v>
      </c>
      <c r="O439" t="str">
        <f t="shared" si="34"/>
        <v xml:space="preserve"> </v>
      </c>
    </row>
    <row r="440" spans="1:15">
      <c r="A440" t="s">
        <v>87</v>
      </c>
      <c r="B440" t="s">
        <v>211</v>
      </c>
      <c r="C440" t="s">
        <v>95</v>
      </c>
      <c r="D440" s="8">
        <v>14.285714285714285</v>
      </c>
      <c r="F440" s="8">
        <v>4.1666666666666661</v>
      </c>
      <c r="G440" t="str">
        <f>VLOOKUP(C440,'data indicadores nacional'!$A$2:$G$24,7,FALSE)</f>
        <v>abajo</v>
      </c>
      <c r="H440" s="9">
        <f>VLOOKUP(C440,'data indicadores nacional'!$A$2:$F$24,6,FALSE)</f>
        <v>1.7199886991149187</v>
      </c>
      <c r="I440" s="5" t="str">
        <f t="shared" si="30"/>
        <v>alarma</v>
      </c>
      <c r="J440" s="5">
        <f t="shared" si="31"/>
        <v>1</v>
      </c>
      <c r="K440" s="5">
        <f t="shared" si="32"/>
        <v>0</v>
      </c>
      <c r="L440" s="5">
        <f t="shared" si="33"/>
        <v>1</v>
      </c>
      <c r="N440" s="8">
        <f>VLOOKUP(C440,'data indicadores nacional'!$A$2:$J$24,10,FALSE)</f>
        <v>15</v>
      </c>
      <c r="O440" t="str">
        <f t="shared" si="34"/>
        <v xml:space="preserve"> </v>
      </c>
    </row>
    <row r="441" spans="1:15">
      <c r="A441" t="s">
        <v>87</v>
      </c>
      <c r="B441" t="s">
        <v>211</v>
      </c>
      <c r="C441" t="s">
        <v>97</v>
      </c>
      <c r="D441" s="8">
        <v>1.3440860215053765</v>
      </c>
      <c r="G441" t="str">
        <f>VLOOKUP(C441,'data indicadores nacional'!$A$2:$G$24,7,FALSE)</f>
        <v>abajo</v>
      </c>
      <c r="H441" s="9">
        <f>VLOOKUP(C441,'data indicadores nacional'!$A$2:$F$24,6,FALSE)</f>
        <v>0.35698528124504503</v>
      </c>
      <c r="I441" s="5" t="str">
        <f t="shared" si="30"/>
        <v xml:space="preserve"> </v>
      </c>
      <c r="J441" s="5">
        <f t="shared" si="31"/>
        <v>1</v>
      </c>
      <c r="K441" s="5">
        <f t="shared" si="32"/>
        <v>0</v>
      </c>
      <c r="L441" s="5">
        <f t="shared" si="33"/>
        <v>1</v>
      </c>
      <c r="N441" s="8">
        <f>VLOOKUP(C441,'data indicadores nacional'!$A$2:$J$24,10,FALSE)</f>
        <v>61</v>
      </c>
      <c r="O441" t="str">
        <f t="shared" si="34"/>
        <v xml:space="preserve"> </v>
      </c>
    </row>
    <row r="442" spans="1:15">
      <c r="A442" t="s">
        <v>87</v>
      </c>
      <c r="B442" t="s">
        <v>211</v>
      </c>
      <c r="C442" t="s">
        <v>98</v>
      </c>
      <c r="D442" s="8">
        <v>20.381328073635764</v>
      </c>
      <c r="E442" s="8">
        <v>0.81366965012205039</v>
      </c>
      <c r="F442" s="8">
        <v>3.3585222502099077</v>
      </c>
      <c r="G442" t="str">
        <f>VLOOKUP(C442,'data indicadores nacional'!$A$2:$G$24,7,FALSE)</f>
        <v>abajo</v>
      </c>
      <c r="H442" s="9">
        <f>VLOOKUP(C442,'data indicadores nacional'!$A$2:$F$24,6,FALSE)</f>
        <v>3.4897517565506893</v>
      </c>
      <c r="I442" s="5" t="str">
        <f t="shared" si="30"/>
        <v>alarma</v>
      </c>
      <c r="J442" s="5">
        <f t="shared" si="31"/>
        <v>1</v>
      </c>
      <c r="K442" s="5">
        <f t="shared" si="32"/>
        <v>0</v>
      </c>
      <c r="L442" s="5">
        <f t="shared" si="33"/>
        <v>1</v>
      </c>
      <c r="N442" s="8">
        <f>VLOOKUP(C442,'data indicadores nacional'!$A$2:$J$24,10,FALSE)</f>
        <v>61</v>
      </c>
      <c r="O442" t="str">
        <f t="shared" si="34"/>
        <v xml:space="preserve"> </v>
      </c>
    </row>
    <row r="443" spans="1:15">
      <c r="A443" t="s">
        <v>87</v>
      </c>
      <c r="B443" t="s">
        <v>211</v>
      </c>
      <c r="C443" t="s">
        <v>99</v>
      </c>
      <c r="D443" s="8">
        <v>38.610038610038607</v>
      </c>
      <c r="E443" s="8">
        <v>1.6501650165016502</v>
      </c>
      <c r="F443" s="8">
        <v>6.8493150684931505</v>
      </c>
      <c r="G443" t="str">
        <f>VLOOKUP(C443,'data indicadores nacional'!$A$2:$G$24,7,FALSE)</f>
        <v>abajo</v>
      </c>
      <c r="H443" s="9">
        <f>VLOOKUP(C443,'data indicadores nacional'!$A$2:$F$24,6,FALSE)</f>
        <v>7.5200278194544445</v>
      </c>
      <c r="I443" s="5" t="str">
        <f t="shared" si="30"/>
        <v>alarma</v>
      </c>
      <c r="J443" s="5">
        <f t="shared" si="31"/>
        <v>1</v>
      </c>
      <c r="K443" s="5">
        <f t="shared" si="32"/>
        <v>0</v>
      </c>
      <c r="L443" s="5">
        <f t="shared" si="33"/>
        <v>1</v>
      </c>
      <c r="N443" s="8">
        <f>VLOOKUP(C443,'data indicadores nacional'!$A$2:$J$24,10,FALSE)</f>
        <v>61</v>
      </c>
      <c r="O443" t="str">
        <f t="shared" si="34"/>
        <v xml:space="preserve"> </v>
      </c>
    </row>
    <row r="444" spans="1:15">
      <c r="A444" t="s">
        <v>87</v>
      </c>
      <c r="B444" t="s">
        <v>211</v>
      </c>
      <c r="C444" t="s">
        <v>104</v>
      </c>
      <c r="D444" s="8">
        <v>8.6206896551724128</v>
      </c>
      <c r="G444" t="str">
        <f>VLOOKUP(C444,'data indicadores nacional'!$A$2:$G$24,7,FALSE)</f>
        <v>abajo</v>
      </c>
      <c r="H444" s="9">
        <f>VLOOKUP(C444,'data indicadores nacional'!$A$2:$F$24,6,FALSE)</f>
        <v>0.3966802220902198</v>
      </c>
      <c r="I444" s="5" t="str">
        <f t="shared" si="30"/>
        <v xml:space="preserve"> </v>
      </c>
      <c r="J444" s="5">
        <f t="shared" si="31"/>
        <v>1</v>
      </c>
      <c r="K444" s="5">
        <f t="shared" si="32"/>
        <v>0</v>
      </c>
      <c r="L444" s="5">
        <f t="shared" si="33"/>
        <v>1</v>
      </c>
      <c r="N444" s="8">
        <f>VLOOKUP(C444,'data indicadores nacional'!$A$2:$J$24,10,FALSE)</f>
        <v>12</v>
      </c>
      <c r="O444" t="str">
        <f t="shared" si="34"/>
        <v xml:space="preserve"> </v>
      </c>
    </row>
    <row r="445" spans="1:15">
      <c r="A445" t="s">
        <v>87</v>
      </c>
      <c r="B445" t="s">
        <v>212</v>
      </c>
      <c r="C445" t="s">
        <v>88</v>
      </c>
      <c r="D445" s="8">
        <v>8.3333333333333321</v>
      </c>
      <c r="E445" s="8">
        <v>18.181818181818183</v>
      </c>
      <c r="G445" t="str">
        <f>VLOOKUP(C445,'data indicadores nacional'!$A$2:$G$24,7,FALSE)</f>
        <v>abajo</v>
      </c>
      <c r="H445" s="9">
        <f>VLOOKUP(C445,'data indicadores nacional'!$A$2:$F$24,6,FALSE)</f>
        <v>0.25026441121950321</v>
      </c>
      <c r="I445" s="5" t="str">
        <f t="shared" si="30"/>
        <v xml:space="preserve"> </v>
      </c>
      <c r="J445" s="5">
        <f t="shared" si="31"/>
        <v>1</v>
      </c>
      <c r="K445" s="5">
        <f t="shared" si="32"/>
        <v>0</v>
      </c>
      <c r="L445" s="5">
        <f t="shared" si="33"/>
        <v>1</v>
      </c>
      <c r="N445" s="8">
        <f>VLOOKUP(C445,'data indicadores nacional'!$A$2:$J$24,10,FALSE)</f>
        <v>10</v>
      </c>
      <c r="O445" t="str">
        <f t="shared" si="34"/>
        <v xml:space="preserve"> </v>
      </c>
    </row>
    <row r="446" spans="1:15">
      <c r="A446" t="s">
        <v>87</v>
      </c>
      <c r="B446" t="s">
        <v>212</v>
      </c>
      <c r="C446" t="s">
        <v>89</v>
      </c>
      <c r="D446" s="8">
        <v>96</v>
      </c>
      <c r="E446" s="8">
        <v>100</v>
      </c>
      <c r="F446" s="8">
        <v>60</v>
      </c>
      <c r="G446" t="str">
        <f>VLOOKUP(C446,'data indicadores nacional'!$A$2:$G$24,7,FALSE)</f>
        <v>arriba</v>
      </c>
      <c r="H446" s="9">
        <f>VLOOKUP(C446,'data indicadores nacional'!$A$2:$F$24,6,FALSE)</f>
        <v>2.7490434366534529</v>
      </c>
      <c r="I446" s="5" t="str">
        <f t="shared" si="30"/>
        <v>alarma</v>
      </c>
      <c r="J446" s="5">
        <f t="shared" si="31"/>
        <v>0</v>
      </c>
      <c r="K446" s="5">
        <f t="shared" si="32"/>
        <v>1</v>
      </c>
      <c r="L446" s="5">
        <f t="shared" si="33"/>
        <v>1</v>
      </c>
      <c r="N446" s="8">
        <f>VLOOKUP(C446,'data indicadores nacional'!$A$2:$J$24,10,FALSE)</f>
        <v>95</v>
      </c>
      <c r="O446" t="str">
        <f t="shared" si="34"/>
        <v>alarma</v>
      </c>
    </row>
    <row r="447" spans="1:15">
      <c r="A447" t="s">
        <v>87</v>
      </c>
      <c r="B447" t="s">
        <v>212</v>
      </c>
      <c r="C447" t="s">
        <v>91</v>
      </c>
      <c r="D447" s="8">
        <v>100</v>
      </c>
      <c r="E447" s="8">
        <v>100</v>
      </c>
      <c r="F447" s="8">
        <v>200</v>
      </c>
      <c r="G447" t="str">
        <f>VLOOKUP(C447,'data indicadores nacional'!$A$2:$G$24,7,FALSE)</f>
        <v>arriba</v>
      </c>
      <c r="H447" s="9">
        <f>VLOOKUP(C447,'data indicadores nacional'!$A$2:$F$24,6,FALSE)</f>
        <v>0.72595219758941765</v>
      </c>
      <c r="I447" s="5" t="str">
        <f t="shared" si="30"/>
        <v xml:space="preserve"> </v>
      </c>
      <c r="J447" s="5">
        <f t="shared" si="31"/>
        <v>1</v>
      </c>
      <c r="K447" s="5">
        <f t="shared" si="32"/>
        <v>0</v>
      </c>
      <c r="L447" s="5">
        <f t="shared" si="33"/>
        <v>1</v>
      </c>
      <c r="N447" s="8" t="str">
        <f>VLOOKUP(C447,'data indicadores nacional'!$A$2:$J$24,10,FALSE)</f>
        <v>-</v>
      </c>
      <c r="O447" t="str">
        <f t="shared" si="34"/>
        <v xml:space="preserve"> </v>
      </c>
    </row>
    <row r="448" spans="1:15">
      <c r="A448" t="s">
        <v>87</v>
      </c>
      <c r="B448" t="s">
        <v>212</v>
      </c>
      <c r="C448" t="s">
        <v>94</v>
      </c>
      <c r="D448" s="8">
        <v>7.04</v>
      </c>
      <c r="E448" s="8">
        <v>7.9090909090909092</v>
      </c>
      <c r="F448" s="8">
        <v>4.4000000000000004</v>
      </c>
      <c r="G448" t="str">
        <f>VLOOKUP(C448,'data indicadores nacional'!$A$2:$G$24,7,FALSE)</f>
        <v>arriba</v>
      </c>
      <c r="H448" s="9">
        <f>VLOOKUP(C448,'data indicadores nacional'!$A$2:$F$24,6,FALSE)</f>
        <v>0.23219145011705353</v>
      </c>
      <c r="I448" s="5" t="str">
        <f t="shared" si="30"/>
        <v>alarma</v>
      </c>
      <c r="J448" s="5">
        <f t="shared" si="31"/>
        <v>0</v>
      </c>
      <c r="K448" s="5">
        <f t="shared" si="32"/>
        <v>1</v>
      </c>
      <c r="L448" s="5">
        <f t="shared" si="33"/>
        <v>1</v>
      </c>
      <c r="N448" s="8" t="str">
        <f>VLOOKUP(C448,'data indicadores nacional'!$A$2:$J$24,10,FALSE)</f>
        <v>-</v>
      </c>
      <c r="O448" t="str">
        <f t="shared" si="34"/>
        <v xml:space="preserve"> </v>
      </c>
    </row>
    <row r="449" spans="1:15">
      <c r="A449" t="s">
        <v>87</v>
      </c>
      <c r="B449" t="s">
        <v>212</v>
      </c>
      <c r="C449" t="s">
        <v>95</v>
      </c>
      <c r="E449" s="8">
        <v>9.0909090909090917</v>
      </c>
      <c r="F449" s="8">
        <v>20</v>
      </c>
      <c r="G449" t="str">
        <f>VLOOKUP(C449,'data indicadores nacional'!$A$2:$G$24,7,FALSE)</f>
        <v>abajo</v>
      </c>
      <c r="H449" s="9">
        <f>VLOOKUP(C449,'data indicadores nacional'!$A$2:$F$24,6,FALSE)</f>
        <v>1.7199886991149187</v>
      </c>
      <c r="I449" s="5" t="str">
        <f t="shared" si="30"/>
        <v>alarma</v>
      </c>
      <c r="J449" s="5">
        <f t="shared" si="31"/>
        <v>0</v>
      </c>
      <c r="K449" s="5">
        <f t="shared" si="32"/>
        <v>1</v>
      </c>
      <c r="L449" s="5">
        <f t="shared" si="33"/>
        <v>1</v>
      </c>
      <c r="N449" s="8">
        <f>VLOOKUP(C449,'data indicadores nacional'!$A$2:$J$24,10,FALSE)</f>
        <v>15</v>
      </c>
      <c r="O449" t="str">
        <f t="shared" si="34"/>
        <v>alarma</v>
      </c>
    </row>
    <row r="450" spans="1:15">
      <c r="A450" t="s">
        <v>87</v>
      </c>
      <c r="B450" t="s">
        <v>212</v>
      </c>
      <c r="C450" t="s">
        <v>98</v>
      </c>
      <c r="E450" s="8">
        <v>15.479876160990711</v>
      </c>
      <c r="F450" s="8">
        <v>3.1746031746031744</v>
      </c>
      <c r="G450" t="str">
        <f>VLOOKUP(C450,'data indicadores nacional'!$A$2:$G$24,7,FALSE)</f>
        <v>abajo</v>
      </c>
      <c r="H450" s="9">
        <f>VLOOKUP(C450,'data indicadores nacional'!$A$2:$F$24,6,FALSE)</f>
        <v>3.4897517565506893</v>
      </c>
      <c r="I450" s="5" t="str">
        <f t="shared" si="30"/>
        <v xml:space="preserve"> </v>
      </c>
      <c r="J450" s="5">
        <f t="shared" si="31"/>
        <v>0</v>
      </c>
      <c r="K450" s="5">
        <f t="shared" si="32"/>
        <v>1</v>
      </c>
      <c r="L450" s="5">
        <f t="shared" si="33"/>
        <v>1</v>
      </c>
      <c r="N450" s="8">
        <f>VLOOKUP(C450,'data indicadores nacional'!$A$2:$J$24,10,FALSE)</f>
        <v>61</v>
      </c>
      <c r="O450" t="str">
        <f t="shared" si="34"/>
        <v xml:space="preserve"> </v>
      </c>
    </row>
    <row r="451" spans="1:15">
      <c r="A451" t="s">
        <v>87</v>
      </c>
      <c r="B451" t="s">
        <v>212</v>
      </c>
      <c r="C451" t="s">
        <v>99</v>
      </c>
      <c r="E451" s="8">
        <v>30.487804878048781</v>
      </c>
      <c r="F451" s="8">
        <v>6.2893081761006293</v>
      </c>
      <c r="G451" t="str">
        <f>VLOOKUP(C451,'data indicadores nacional'!$A$2:$G$24,7,FALSE)</f>
        <v>abajo</v>
      </c>
      <c r="H451" s="9">
        <f>VLOOKUP(C451,'data indicadores nacional'!$A$2:$F$24,6,FALSE)</f>
        <v>7.5200278194544445</v>
      </c>
      <c r="I451" s="5" t="str">
        <f t="shared" ref="I451:I514" si="35">IF(G451=$G$2,IF(F451&gt;E451,"alarma"," "),IF(F451&lt;E451,"alarma"," "))</f>
        <v xml:space="preserve"> </v>
      </c>
      <c r="J451" s="5">
        <f t="shared" ref="J451:J514" si="36">IF(G451=$G$2,IF((D451-F451)&gt;($M$2*H451),1,0),IF((F451-D451)&gt;($M$2*H451),1,0))</f>
        <v>0</v>
      </c>
      <c r="K451" s="5">
        <f t="shared" ref="K451:K514" si="37">IF(G451=$G$2,IF((F451-D451)&gt;($M$2*H451),1,0),IF((D451-F451)&gt;($M$2*H451),1,0))</f>
        <v>1</v>
      </c>
      <c r="L451" s="5">
        <f t="shared" ref="L451:L514" si="38">IF(J451=1,1,IF(K451=1,1,0))</f>
        <v>1</v>
      </c>
      <c r="N451" s="8">
        <f>VLOOKUP(C451,'data indicadores nacional'!$A$2:$J$24,10,FALSE)</f>
        <v>61</v>
      </c>
      <c r="O451" t="str">
        <f t="shared" ref="O451:O514" si="39">IF(N451=$N$4," ",IF(F451=$F$20," ",IF(G451=$G$2,IF(F451&lt;N451," ","alarma"),IF(F451&lt;N451,"alarma"," "))))</f>
        <v xml:space="preserve"> </v>
      </c>
    </row>
    <row r="452" spans="1:15">
      <c r="A452" t="s">
        <v>87</v>
      </c>
      <c r="B452" t="s">
        <v>212</v>
      </c>
      <c r="C452" t="s">
        <v>100</v>
      </c>
      <c r="D452" s="8">
        <v>40</v>
      </c>
      <c r="G452" t="str">
        <f>VLOOKUP(C452,'data indicadores nacional'!$A$2:$G$24,7,FALSE)</f>
        <v>abajo</v>
      </c>
      <c r="H452" s="9">
        <f>VLOOKUP(C452,'data indicadores nacional'!$A$2:$F$24,6,FALSE)</f>
        <v>1.7895311097465236</v>
      </c>
      <c r="I452" s="5" t="str">
        <f t="shared" si="35"/>
        <v xml:space="preserve"> </v>
      </c>
      <c r="J452" s="5">
        <f t="shared" si="36"/>
        <v>1</v>
      </c>
      <c r="K452" s="5">
        <f t="shared" si="37"/>
        <v>0</v>
      </c>
      <c r="L452" s="5">
        <f t="shared" si="38"/>
        <v>1</v>
      </c>
      <c r="N452" s="8">
        <f>VLOOKUP(C452,'data indicadores nacional'!$A$2:$J$24,10,FALSE)</f>
        <v>15</v>
      </c>
      <c r="O452" t="str">
        <f t="shared" si="39"/>
        <v xml:space="preserve"> </v>
      </c>
    </row>
    <row r="453" spans="1:15">
      <c r="A453" t="s">
        <v>87</v>
      </c>
      <c r="B453" t="s">
        <v>212</v>
      </c>
      <c r="C453" t="s">
        <v>101</v>
      </c>
      <c r="D453" s="8">
        <v>40</v>
      </c>
      <c r="G453" t="str">
        <f>VLOOKUP(C453,'data indicadores nacional'!$A$2:$G$24,7,FALSE)</f>
        <v>abajo</v>
      </c>
      <c r="H453" s="9">
        <f>VLOOKUP(C453,'data indicadores nacional'!$A$2:$F$24,6,FALSE)</f>
        <v>1.3238688071947835</v>
      </c>
      <c r="I453" s="5" t="str">
        <f t="shared" si="35"/>
        <v xml:space="preserve"> </v>
      </c>
      <c r="J453" s="5">
        <f t="shared" si="36"/>
        <v>1</v>
      </c>
      <c r="K453" s="5">
        <f t="shared" si="37"/>
        <v>0</v>
      </c>
      <c r="L453" s="5">
        <f t="shared" si="38"/>
        <v>1</v>
      </c>
      <c r="N453" s="8">
        <f>VLOOKUP(C453,'data indicadores nacional'!$A$2:$J$24,10,FALSE)</f>
        <v>12</v>
      </c>
      <c r="O453" t="str">
        <f t="shared" si="39"/>
        <v xml:space="preserve"> </v>
      </c>
    </row>
    <row r="454" spans="1:15">
      <c r="A454" t="s">
        <v>87</v>
      </c>
      <c r="B454" t="s">
        <v>213</v>
      </c>
      <c r="C454" t="s">
        <v>88</v>
      </c>
      <c r="D454" s="8">
        <v>3.5087719298245612</v>
      </c>
      <c r="G454" t="str">
        <f>VLOOKUP(C454,'data indicadores nacional'!$A$2:$G$24,7,FALSE)</f>
        <v>abajo</v>
      </c>
      <c r="H454" s="9">
        <f>VLOOKUP(C454,'data indicadores nacional'!$A$2:$F$24,6,FALSE)</f>
        <v>0.25026441121950321</v>
      </c>
      <c r="I454" s="5" t="str">
        <f t="shared" si="35"/>
        <v xml:space="preserve"> </v>
      </c>
      <c r="J454" s="5">
        <f t="shared" si="36"/>
        <v>1</v>
      </c>
      <c r="K454" s="5">
        <f t="shared" si="37"/>
        <v>0</v>
      </c>
      <c r="L454" s="5">
        <f t="shared" si="38"/>
        <v>1</v>
      </c>
      <c r="N454" s="8">
        <f>VLOOKUP(C454,'data indicadores nacional'!$A$2:$J$24,10,FALSE)</f>
        <v>10</v>
      </c>
      <c r="O454" t="str">
        <f t="shared" si="39"/>
        <v xml:space="preserve"> </v>
      </c>
    </row>
    <row r="455" spans="1:15">
      <c r="A455" t="s">
        <v>87</v>
      </c>
      <c r="B455" t="s">
        <v>213</v>
      </c>
      <c r="C455" t="s">
        <v>89</v>
      </c>
      <c r="D455" s="8">
        <v>92.571428571428569</v>
      </c>
      <c r="E455" s="8">
        <v>96</v>
      </c>
      <c r="F455" s="8">
        <v>93.84615384615384</v>
      </c>
      <c r="G455" t="str">
        <f>VLOOKUP(C455,'data indicadores nacional'!$A$2:$G$24,7,FALSE)</f>
        <v>arriba</v>
      </c>
      <c r="H455" s="9">
        <f>VLOOKUP(C455,'data indicadores nacional'!$A$2:$F$24,6,FALSE)</f>
        <v>2.7490434366534529</v>
      </c>
      <c r="I455" s="5" t="str">
        <f t="shared" si="35"/>
        <v>alarma</v>
      </c>
      <c r="J455" s="5">
        <f t="shared" si="36"/>
        <v>1</v>
      </c>
      <c r="K455" s="5">
        <f t="shared" si="37"/>
        <v>0</v>
      </c>
      <c r="L455" s="5">
        <f t="shared" si="38"/>
        <v>1</v>
      </c>
      <c r="N455" s="8">
        <f>VLOOKUP(C455,'data indicadores nacional'!$A$2:$J$24,10,FALSE)</f>
        <v>95</v>
      </c>
      <c r="O455" t="str">
        <f t="shared" si="39"/>
        <v>alarma</v>
      </c>
    </row>
    <row r="456" spans="1:15">
      <c r="A456" t="s">
        <v>87</v>
      </c>
      <c r="B456" t="s">
        <v>213</v>
      </c>
      <c r="C456" t="s">
        <v>91</v>
      </c>
      <c r="D456" s="8">
        <v>96.022727272727266</v>
      </c>
      <c r="E456" s="8">
        <v>100</v>
      </c>
      <c r="F456" s="8">
        <v>93.84615384615384</v>
      </c>
      <c r="G456" t="str">
        <f>VLOOKUP(C456,'data indicadores nacional'!$A$2:$G$24,7,FALSE)</f>
        <v>arriba</v>
      </c>
      <c r="H456" s="9">
        <f>VLOOKUP(C456,'data indicadores nacional'!$A$2:$F$24,6,FALSE)</f>
        <v>0.72595219758941765</v>
      </c>
      <c r="I456" s="5" t="str">
        <f t="shared" si="35"/>
        <v>alarma</v>
      </c>
      <c r="J456" s="5">
        <f t="shared" si="36"/>
        <v>0</v>
      </c>
      <c r="K456" s="5">
        <f t="shared" si="37"/>
        <v>1</v>
      </c>
      <c r="L456" s="5">
        <f t="shared" si="38"/>
        <v>1</v>
      </c>
      <c r="N456" s="8" t="str">
        <f>VLOOKUP(C456,'data indicadores nacional'!$A$2:$J$24,10,FALSE)</f>
        <v>-</v>
      </c>
      <c r="O456" t="str">
        <f t="shared" si="39"/>
        <v xml:space="preserve"> </v>
      </c>
    </row>
    <row r="457" spans="1:15">
      <c r="A457" t="s">
        <v>87</v>
      </c>
      <c r="B457" t="s">
        <v>213</v>
      </c>
      <c r="C457" t="s">
        <v>93</v>
      </c>
      <c r="D457" s="8">
        <v>0.5714285714285714</v>
      </c>
      <c r="G457" t="str">
        <f>VLOOKUP(C457,'data indicadores nacional'!$A$2:$G$24,7,FALSE)</f>
        <v>abajo</v>
      </c>
      <c r="H457" s="9">
        <f>VLOOKUP(C457,'data indicadores nacional'!$A$2:$F$24,6,FALSE)</f>
        <v>3.3766595341714022E-2</v>
      </c>
      <c r="I457" s="5" t="str">
        <f t="shared" si="35"/>
        <v xml:space="preserve"> </v>
      </c>
      <c r="J457" s="5">
        <f t="shared" si="36"/>
        <v>1</v>
      </c>
      <c r="K457" s="5">
        <f t="shared" si="37"/>
        <v>0</v>
      </c>
      <c r="L457" s="5">
        <f t="shared" si="38"/>
        <v>1</v>
      </c>
      <c r="N457" s="8">
        <f>VLOOKUP(C457,'data indicadores nacional'!$A$2:$J$24,10,FALSE)</f>
        <v>15</v>
      </c>
      <c r="O457" t="str">
        <f t="shared" si="39"/>
        <v xml:space="preserve"> </v>
      </c>
    </row>
    <row r="458" spans="1:15">
      <c r="A458" t="s">
        <v>87</v>
      </c>
      <c r="B458" t="s">
        <v>213</v>
      </c>
      <c r="C458" t="s">
        <v>94</v>
      </c>
      <c r="D458" s="8">
        <v>6.3258426966292136</v>
      </c>
      <c r="E458" s="8">
        <v>7.44</v>
      </c>
      <c r="F458" s="8">
        <v>7.7692307692307692</v>
      </c>
      <c r="G458" t="str">
        <f>VLOOKUP(C458,'data indicadores nacional'!$A$2:$G$24,7,FALSE)</f>
        <v>arriba</v>
      </c>
      <c r="H458" s="9">
        <f>VLOOKUP(C458,'data indicadores nacional'!$A$2:$F$24,6,FALSE)</f>
        <v>0.23219145011705353</v>
      </c>
      <c r="I458" s="5" t="str">
        <f t="shared" si="35"/>
        <v xml:space="preserve"> </v>
      </c>
      <c r="J458" s="5">
        <f t="shared" si="36"/>
        <v>1</v>
      </c>
      <c r="K458" s="5">
        <f t="shared" si="37"/>
        <v>0</v>
      </c>
      <c r="L458" s="5">
        <f t="shared" si="38"/>
        <v>1</v>
      </c>
      <c r="N458" s="8" t="str">
        <f>VLOOKUP(C458,'data indicadores nacional'!$A$2:$J$24,10,FALSE)</f>
        <v>-</v>
      </c>
      <c r="O458" t="str">
        <f t="shared" si="39"/>
        <v xml:space="preserve"> </v>
      </c>
    </row>
    <row r="459" spans="1:15">
      <c r="A459" t="s">
        <v>87</v>
      </c>
      <c r="B459" t="s">
        <v>213</v>
      </c>
      <c r="C459" t="s">
        <v>95</v>
      </c>
      <c r="D459" s="8">
        <v>17.142857142857142</v>
      </c>
      <c r="E459" s="8">
        <v>8</v>
      </c>
      <c r="F459" s="8">
        <v>9.2307692307692317</v>
      </c>
      <c r="G459" t="str">
        <f>VLOOKUP(C459,'data indicadores nacional'!$A$2:$G$24,7,FALSE)</f>
        <v>abajo</v>
      </c>
      <c r="H459" s="9">
        <f>VLOOKUP(C459,'data indicadores nacional'!$A$2:$F$24,6,FALSE)</f>
        <v>1.7199886991149187</v>
      </c>
      <c r="I459" s="5" t="str">
        <f t="shared" si="35"/>
        <v>alarma</v>
      </c>
      <c r="J459" s="5">
        <f t="shared" si="36"/>
        <v>1</v>
      </c>
      <c r="K459" s="5">
        <f t="shared" si="37"/>
        <v>0</v>
      </c>
      <c r="L459" s="5">
        <f t="shared" si="38"/>
        <v>1</v>
      </c>
      <c r="N459" s="8">
        <f>VLOOKUP(C459,'data indicadores nacional'!$A$2:$J$24,10,FALSE)</f>
        <v>15</v>
      </c>
      <c r="O459" t="str">
        <f t="shared" si="39"/>
        <v xml:space="preserve"> </v>
      </c>
    </row>
    <row r="460" spans="1:15">
      <c r="A460" t="s">
        <v>87</v>
      </c>
      <c r="B460" t="s">
        <v>213</v>
      </c>
      <c r="C460" t="s">
        <v>97</v>
      </c>
      <c r="D460" s="8">
        <v>0.95969289827255277</v>
      </c>
      <c r="G460" t="str">
        <f>VLOOKUP(C460,'data indicadores nacional'!$A$2:$G$24,7,FALSE)</f>
        <v>abajo</v>
      </c>
      <c r="H460" s="9">
        <f>VLOOKUP(C460,'data indicadores nacional'!$A$2:$F$24,6,FALSE)</f>
        <v>0.35698528124504503</v>
      </c>
      <c r="I460" s="5" t="str">
        <f t="shared" si="35"/>
        <v xml:space="preserve"> </v>
      </c>
      <c r="J460" s="5">
        <f t="shared" si="36"/>
        <v>1</v>
      </c>
      <c r="K460" s="5">
        <f t="shared" si="37"/>
        <v>0</v>
      </c>
      <c r="L460" s="5">
        <f t="shared" si="38"/>
        <v>1</v>
      </c>
      <c r="N460" s="8">
        <f>VLOOKUP(C460,'data indicadores nacional'!$A$2:$J$24,10,FALSE)</f>
        <v>61</v>
      </c>
      <c r="O460" t="str">
        <f t="shared" si="39"/>
        <v xml:space="preserve"> </v>
      </c>
    </row>
    <row r="461" spans="1:15">
      <c r="A461" t="s">
        <v>87</v>
      </c>
      <c r="B461" t="s">
        <v>213</v>
      </c>
      <c r="C461" t="s">
        <v>98</v>
      </c>
      <c r="D461" s="8">
        <v>27.531497900139993</v>
      </c>
      <c r="E461" s="8">
        <v>4.9423393739703458</v>
      </c>
      <c r="F461" s="8">
        <v>8.2872928176795568</v>
      </c>
      <c r="G461" t="str">
        <f>VLOOKUP(C461,'data indicadores nacional'!$A$2:$G$24,7,FALSE)</f>
        <v>abajo</v>
      </c>
      <c r="H461" s="9">
        <f>VLOOKUP(C461,'data indicadores nacional'!$A$2:$F$24,6,FALSE)</f>
        <v>3.4897517565506893</v>
      </c>
      <c r="I461" s="5" t="str">
        <f t="shared" si="35"/>
        <v>alarma</v>
      </c>
      <c r="J461" s="5">
        <f t="shared" si="36"/>
        <v>1</v>
      </c>
      <c r="K461" s="5">
        <f t="shared" si="37"/>
        <v>0</v>
      </c>
      <c r="L461" s="5">
        <f t="shared" si="38"/>
        <v>1</v>
      </c>
      <c r="N461" s="8">
        <f>VLOOKUP(C461,'data indicadores nacional'!$A$2:$J$24,10,FALSE)</f>
        <v>61</v>
      </c>
      <c r="O461" t="str">
        <f t="shared" si="39"/>
        <v xml:space="preserve"> </v>
      </c>
    </row>
    <row r="462" spans="1:15">
      <c r="A462" t="s">
        <v>87</v>
      </c>
      <c r="B462" t="s">
        <v>213</v>
      </c>
      <c r="C462" t="s">
        <v>99</v>
      </c>
      <c r="D462" s="8">
        <v>52.679382379654861</v>
      </c>
      <c r="E462" s="8">
        <v>9.7087378640776691</v>
      </c>
      <c r="F462" s="8">
        <v>16.357688113413307</v>
      </c>
      <c r="G462" t="str">
        <f>VLOOKUP(C462,'data indicadores nacional'!$A$2:$G$24,7,FALSE)</f>
        <v>abajo</v>
      </c>
      <c r="H462" s="9">
        <f>VLOOKUP(C462,'data indicadores nacional'!$A$2:$F$24,6,FALSE)</f>
        <v>7.5200278194544445</v>
      </c>
      <c r="I462" s="5" t="str">
        <f t="shared" si="35"/>
        <v>alarma</v>
      </c>
      <c r="J462" s="5">
        <f t="shared" si="36"/>
        <v>1</v>
      </c>
      <c r="K462" s="5">
        <f t="shared" si="37"/>
        <v>0</v>
      </c>
      <c r="L462" s="5">
        <f t="shared" si="38"/>
        <v>1</v>
      </c>
      <c r="N462" s="8">
        <f>VLOOKUP(C462,'data indicadores nacional'!$A$2:$J$24,10,FALSE)</f>
        <v>61</v>
      </c>
      <c r="O462" t="str">
        <f t="shared" si="39"/>
        <v xml:space="preserve"> </v>
      </c>
    </row>
    <row r="463" spans="1:15">
      <c r="A463" t="s">
        <v>87</v>
      </c>
      <c r="B463" t="s">
        <v>213</v>
      </c>
      <c r="C463" t="s">
        <v>100</v>
      </c>
      <c r="D463" s="8">
        <v>11.235955056179774</v>
      </c>
      <c r="F463" s="8">
        <v>30.76923076923077</v>
      </c>
      <c r="G463" t="str">
        <f>VLOOKUP(C463,'data indicadores nacional'!$A$2:$G$24,7,FALSE)</f>
        <v>abajo</v>
      </c>
      <c r="H463" s="9">
        <f>VLOOKUP(C463,'data indicadores nacional'!$A$2:$F$24,6,FALSE)</f>
        <v>1.7895311097465236</v>
      </c>
      <c r="I463" s="5" t="str">
        <f t="shared" si="35"/>
        <v>alarma</v>
      </c>
      <c r="J463" s="5">
        <f t="shared" si="36"/>
        <v>0</v>
      </c>
      <c r="K463" s="5">
        <f t="shared" si="37"/>
        <v>1</v>
      </c>
      <c r="L463" s="5">
        <f t="shared" si="38"/>
        <v>1</v>
      </c>
      <c r="N463" s="8">
        <f>VLOOKUP(C463,'data indicadores nacional'!$A$2:$J$24,10,FALSE)</f>
        <v>15</v>
      </c>
      <c r="O463" t="str">
        <f t="shared" si="39"/>
        <v>alarma</v>
      </c>
    </row>
    <row r="464" spans="1:15">
      <c r="A464" t="s">
        <v>87</v>
      </c>
      <c r="B464" t="s">
        <v>213</v>
      </c>
      <c r="C464" t="s">
        <v>101</v>
      </c>
      <c r="D464" s="8">
        <v>11.235955056179774</v>
      </c>
      <c r="F464" s="8">
        <v>15.384615384615385</v>
      </c>
      <c r="G464" t="str">
        <f>VLOOKUP(C464,'data indicadores nacional'!$A$2:$G$24,7,FALSE)</f>
        <v>abajo</v>
      </c>
      <c r="H464" s="9">
        <f>VLOOKUP(C464,'data indicadores nacional'!$A$2:$F$24,6,FALSE)</f>
        <v>1.3238688071947835</v>
      </c>
      <c r="I464" s="5" t="str">
        <f t="shared" si="35"/>
        <v>alarma</v>
      </c>
      <c r="J464" s="5">
        <f t="shared" si="36"/>
        <v>0</v>
      </c>
      <c r="K464" s="5">
        <f t="shared" si="37"/>
        <v>1</v>
      </c>
      <c r="L464" s="5">
        <f t="shared" si="38"/>
        <v>1</v>
      </c>
      <c r="N464" s="8">
        <f>VLOOKUP(C464,'data indicadores nacional'!$A$2:$J$24,10,FALSE)</f>
        <v>12</v>
      </c>
      <c r="O464" t="str">
        <f t="shared" si="39"/>
        <v>alarma</v>
      </c>
    </row>
    <row r="465" spans="1:15">
      <c r="A465" t="s">
        <v>87</v>
      </c>
      <c r="B465" t="s">
        <v>213</v>
      </c>
      <c r="C465" t="s">
        <v>104</v>
      </c>
      <c r="E465" s="8">
        <v>38.461538461538467</v>
      </c>
      <c r="G465" t="str">
        <f>VLOOKUP(C465,'data indicadores nacional'!$A$2:$G$24,7,FALSE)</f>
        <v>abajo</v>
      </c>
      <c r="H465" s="9">
        <f>VLOOKUP(C465,'data indicadores nacional'!$A$2:$F$24,6,FALSE)</f>
        <v>0.3966802220902198</v>
      </c>
      <c r="I465" s="5" t="str">
        <f t="shared" si="35"/>
        <v xml:space="preserve"> </v>
      </c>
      <c r="J465" s="5">
        <f t="shared" si="36"/>
        <v>0</v>
      </c>
      <c r="K465" s="5">
        <f t="shared" si="37"/>
        <v>0</v>
      </c>
      <c r="L465" s="5">
        <f t="shared" si="38"/>
        <v>0</v>
      </c>
      <c r="N465" s="8">
        <f>VLOOKUP(C465,'data indicadores nacional'!$A$2:$J$24,10,FALSE)</f>
        <v>12</v>
      </c>
      <c r="O465" t="str">
        <f t="shared" si="39"/>
        <v xml:space="preserve"> </v>
      </c>
    </row>
    <row r="466" spans="1:15">
      <c r="A466" t="s">
        <v>87</v>
      </c>
      <c r="B466" t="s">
        <v>214</v>
      </c>
      <c r="C466" t="s">
        <v>88</v>
      </c>
      <c r="D466" s="8">
        <v>2.083333333333333</v>
      </c>
      <c r="E466" s="8">
        <v>1.7857142857142856</v>
      </c>
      <c r="G466" t="str">
        <f>VLOOKUP(C466,'data indicadores nacional'!$A$2:$G$24,7,FALSE)</f>
        <v>abajo</v>
      </c>
      <c r="H466" s="9">
        <f>VLOOKUP(C466,'data indicadores nacional'!$A$2:$F$24,6,FALSE)</f>
        <v>0.25026441121950321</v>
      </c>
      <c r="I466" s="5" t="str">
        <f t="shared" si="35"/>
        <v xml:space="preserve"> </v>
      </c>
      <c r="J466" s="5">
        <f t="shared" si="36"/>
        <v>1</v>
      </c>
      <c r="K466" s="5">
        <f t="shared" si="37"/>
        <v>0</v>
      </c>
      <c r="L466" s="5">
        <f t="shared" si="38"/>
        <v>1</v>
      </c>
      <c r="N466" s="8">
        <f>VLOOKUP(C466,'data indicadores nacional'!$A$2:$J$24,10,FALSE)</f>
        <v>10</v>
      </c>
      <c r="O466" t="str">
        <f t="shared" si="39"/>
        <v xml:space="preserve"> </v>
      </c>
    </row>
    <row r="467" spans="1:15">
      <c r="A467" t="s">
        <v>87</v>
      </c>
      <c r="B467" t="s">
        <v>214</v>
      </c>
      <c r="C467" t="s">
        <v>89</v>
      </c>
      <c r="D467" s="8">
        <v>91.83673469387756</v>
      </c>
      <c r="E467" s="8">
        <v>89.473684210526315</v>
      </c>
      <c r="F467" s="8">
        <v>91.489361702127653</v>
      </c>
      <c r="G467" t="str">
        <f>VLOOKUP(C467,'data indicadores nacional'!$A$2:$G$24,7,FALSE)</f>
        <v>arriba</v>
      </c>
      <c r="H467" s="9">
        <f>VLOOKUP(C467,'data indicadores nacional'!$A$2:$F$24,6,FALSE)</f>
        <v>2.7490434366534529</v>
      </c>
      <c r="I467" s="5" t="str">
        <f t="shared" si="35"/>
        <v xml:space="preserve"> </v>
      </c>
      <c r="J467" s="5">
        <f t="shared" si="36"/>
        <v>0</v>
      </c>
      <c r="K467" s="5">
        <f t="shared" si="37"/>
        <v>1</v>
      </c>
      <c r="L467" s="5">
        <f t="shared" si="38"/>
        <v>1</v>
      </c>
      <c r="N467" s="8">
        <f>VLOOKUP(C467,'data indicadores nacional'!$A$2:$J$24,10,FALSE)</f>
        <v>95</v>
      </c>
      <c r="O467" t="str">
        <f t="shared" si="39"/>
        <v>alarma</v>
      </c>
    </row>
    <row r="468" spans="1:15">
      <c r="A468" t="s">
        <v>87</v>
      </c>
      <c r="B468" t="s">
        <v>214</v>
      </c>
      <c r="C468" t="s">
        <v>91</v>
      </c>
      <c r="D468" s="8">
        <v>98</v>
      </c>
      <c r="E468" s="8">
        <v>98.245614035087712</v>
      </c>
      <c r="F468" s="8">
        <v>100</v>
      </c>
      <c r="G468" t="str">
        <f>VLOOKUP(C468,'data indicadores nacional'!$A$2:$G$24,7,FALSE)</f>
        <v>arriba</v>
      </c>
      <c r="H468" s="9">
        <f>VLOOKUP(C468,'data indicadores nacional'!$A$2:$F$24,6,FALSE)</f>
        <v>0.72595219758941765</v>
      </c>
      <c r="I468" s="5" t="str">
        <f t="shared" si="35"/>
        <v xml:space="preserve"> </v>
      </c>
      <c r="J468" s="5">
        <f t="shared" si="36"/>
        <v>1</v>
      </c>
      <c r="K468" s="5">
        <f t="shared" si="37"/>
        <v>0</v>
      </c>
      <c r="L468" s="5">
        <f t="shared" si="38"/>
        <v>1</v>
      </c>
      <c r="N468" s="8" t="str">
        <f>VLOOKUP(C468,'data indicadores nacional'!$A$2:$J$24,10,FALSE)</f>
        <v>-</v>
      </c>
      <c r="O468" t="str">
        <f t="shared" si="39"/>
        <v xml:space="preserve"> </v>
      </c>
    </row>
    <row r="469" spans="1:15">
      <c r="A469" t="s">
        <v>87</v>
      </c>
      <c r="B469" t="s">
        <v>214</v>
      </c>
      <c r="C469" t="s">
        <v>94</v>
      </c>
      <c r="D469" s="8">
        <v>6.46</v>
      </c>
      <c r="E469" s="8">
        <v>6.8596491228070171</v>
      </c>
      <c r="F469" s="8">
        <v>7.1702127659574471</v>
      </c>
      <c r="G469" t="str">
        <f>VLOOKUP(C469,'data indicadores nacional'!$A$2:$G$24,7,FALSE)</f>
        <v>arriba</v>
      </c>
      <c r="H469" s="9">
        <f>VLOOKUP(C469,'data indicadores nacional'!$A$2:$F$24,6,FALSE)</f>
        <v>0.23219145011705353</v>
      </c>
      <c r="I469" s="5" t="str">
        <f t="shared" si="35"/>
        <v xml:space="preserve"> </v>
      </c>
      <c r="J469" s="5">
        <f t="shared" si="36"/>
        <v>1</v>
      </c>
      <c r="K469" s="5">
        <f t="shared" si="37"/>
        <v>0</v>
      </c>
      <c r="L469" s="5">
        <f t="shared" si="38"/>
        <v>1</v>
      </c>
      <c r="N469" s="8" t="str">
        <f>VLOOKUP(C469,'data indicadores nacional'!$A$2:$J$24,10,FALSE)</f>
        <v>-</v>
      </c>
      <c r="O469" t="str">
        <f t="shared" si="39"/>
        <v xml:space="preserve"> </v>
      </c>
    </row>
    <row r="470" spans="1:15">
      <c r="A470" t="s">
        <v>87</v>
      </c>
      <c r="B470" t="s">
        <v>214</v>
      </c>
      <c r="C470" t="s">
        <v>95</v>
      </c>
      <c r="D470" s="8">
        <v>15.306122448979592</v>
      </c>
      <c r="E470" s="8">
        <v>12.280701754385964</v>
      </c>
      <c r="F470" s="8">
        <v>6.3829787234042552</v>
      </c>
      <c r="G470" t="str">
        <f>VLOOKUP(C470,'data indicadores nacional'!$A$2:$G$24,7,FALSE)</f>
        <v>abajo</v>
      </c>
      <c r="H470" s="9">
        <f>VLOOKUP(C470,'data indicadores nacional'!$A$2:$F$24,6,FALSE)</f>
        <v>1.7199886991149187</v>
      </c>
      <c r="I470" s="5" t="str">
        <f t="shared" si="35"/>
        <v xml:space="preserve"> </v>
      </c>
      <c r="J470" s="5">
        <f t="shared" si="36"/>
        <v>1</v>
      </c>
      <c r="K470" s="5">
        <f t="shared" si="37"/>
        <v>0</v>
      </c>
      <c r="L470" s="5">
        <f t="shared" si="38"/>
        <v>1</v>
      </c>
      <c r="N470" s="8">
        <f>VLOOKUP(C470,'data indicadores nacional'!$A$2:$J$24,10,FALSE)</f>
        <v>15</v>
      </c>
      <c r="O470" t="str">
        <f t="shared" si="39"/>
        <v xml:space="preserve"> </v>
      </c>
    </row>
    <row r="471" spans="1:15">
      <c r="A471" t="s">
        <v>87</v>
      </c>
      <c r="B471" t="s">
        <v>214</v>
      </c>
      <c r="C471" t="s">
        <v>98</v>
      </c>
      <c r="D471" s="8">
        <v>5.6581793975703114</v>
      </c>
      <c r="E471" s="8">
        <v>2.7517886626307102</v>
      </c>
      <c r="F471" s="8">
        <v>1.2896094325718497</v>
      </c>
      <c r="G471" t="str">
        <f>VLOOKUP(C471,'data indicadores nacional'!$A$2:$G$24,7,FALSE)</f>
        <v>abajo</v>
      </c>
      <c r="H471" s="9">
        <f>VLOOKUP(C471,'data indicadores nacional'!$A$2:$F$24,6,FALSE)</f>
        <v>3.4897517565506893</v>
      </c>
      <c r="I471" s="5" t="str">
        <f t="shared" si="35"/>
        <v xml:space="preserve"> </v>
      </c>
      <c r="J471" s="5">
        <f t="shared" si="36"/>
        <v>1</v>
      </c>
      <c r="K471" s="5">
        <f t="shared" si="37"/>
        <v>0</v>
      </c>
      <c r="L471" s="5">
        <f t="shared" si="38"/>
        <v>1</v>
      </c>
      <c r="N471" s="8">
        <f>VLOOKUP(C471,'data indicadores nacional'!$A$2:$J$24,10,FALSE)</f>
        <v>61</v>
      </c>
      <c r="O471" t="str">
        <f t="shared" si="39"/>
        <v xml:space="preserve"> </v>
      </c>
    </row>
    <row r="472" spans="1:15">
      <c r="A472" t="s">
        <v>87</v>
      </c>
      <c r="B472" t="s">
        <v>214</v>
      </c>
      <c r="C472" t="s">
        <v>99</v>
      </c>
      <c r="D472" s="8">
        <v>11.125654450261779</v>
      </c>
      <c r="E472" s="8">
        <v>5.0369375419744795</v>
      </c>
      <c r="F472" s="8">
        <v>2.3672641190395671</v>
      </c>
      <c r="G472" t="str">
        <f>VLOOKUP(C472,'data indicadores nacional'!$A$2:$G$24,7,FALSE)</f>
        <v>abajo</v>
      </c>
      <c r="H472" s="9">
        <f>VLOOKUP(C472,'data indicadores nacional'!$A$2:$F$24,6,FALSE)</f>
        <v>7.5200278194544445</v>
      </c>
      <c r="I472" s="5" t="str">
        <f t="shared" si="35"/>
        <v xml:space="preserve"> </v>
      </c>
      <c r="J472" s="5">
        <f t="shared" si="36"/>
        <v>1</v>
      </c>
      <c r="K472" s="5">
        <f t="shared" si="37"/>
        <v>0</v>
      </c>
      <c r="L472" s="5">
        <f t="shared" si="38"/>
        <v>1</v>
      </c>
      <c r="N472" s="8">
        <f>VLOOKUP(C472,'data indicadores nacional'!$A$2:$J$24,10,FALSE)</f>
        <v>61</v>
      </c>
      <c r="O472" t="str">
        <f t="shared" si="39"/>
        <v xml:space="preserve"> </v>
      </c>
    </row>
    <row r="473" spans="1:15">
      <c r="A473" t="s">
        <v>87</v>
      </c>
      <c r="B473" t="s">
        <v>214</v>
      </c>
      <c r="C473" t="s">
        <v>100</v>
      </c>
      <c r="D473" s="8">
        <v>30</v>
      </c>
      <c r="E473" s="8">
        <v>17.543859649122805</v>
      </c>
      <c r="G473" t="str">
        <f>VLOOKUP(C473,'data indicadores nacional'!$A$2:$G$24,7,FALSE)</f>
        <v>abajo</v>
      </c>
      <c r="H473" s="9">
        <f>VLOOKUP(C473,'data indicadores nacional'!$A$2:$F$24,6,FALSE)</f>
        <v>1.7895311097465236</v>
      </c>
      <c r="I473" s="5" t="str">
        <f t="shared" si="35"/>
        <v xml:space="preserve"> </v>
      </c>
      <c r="J473" s="5">
        <f t="shared" si="36"/>
        <v>1</v>
      </c>
      <c r="K473" s="5">
        <f t="shared" si="37"/>
        <v>0</v>
      </c>
      <c r="L473" s="5">
        <f t="shared" si="38"/>
        <v>1</v>
      </c>
      <c r="N473" s="8">
        <f>VLOOKUP(C473,'data indicadores nacional'!$A$2:$J$24,10,FALSE)</f>
        <v>15</v>
      </c>
      <c r="O473" t="str">
        <f t="shared" si="39"/>
        <v xml:space="preserve"> </v>
      </c>
    </row>
    <row r="474" spans="1:15">
      <c r="A474" t="s">
        <v>87</v>
      </c>
      <c r="B474" t="s">
        <v>214</v>
      </c>
      <c r="C474" t="s">
        <v>101</v>
      </c>
      <c r="D474" s="8">
        <v>10</v>
      </c>
      <c r="E474" s="8">
        <v>17.543859649122805</v>
      </c>
      <c r="G474" t="str">
        <f>VLOOKUP(C474,'data indicadores nacional'!$A$2:$G$24,7,FALSE)</f>
        <v>abajo</v>
      </c>
      <c r="H474" s="9">
        <f>VLOOKUP(C474,'data indicadores nacional'!$A$2:$F$24,6,FALSE)</f>
        <v>1.3238688071947835</v>
      </c>
      <c r="I474" s="5" t="str">
        <f t="shared" si="35"/>
        <v xml:space="preserve"> </v>
      </c>
      <c r="J474" s="5">
        <f t="shared" si="36"/>
        <v>1</v>
      </c>
      <c r="K474" s="5">
        <f t="shared" si="37"/>
        <v>0</v>
      </c>
      <c r="L474" s="5">
        <f t="shared" si="38"/>
        <v>1</v>
      </c>
      <c r="N474" s="8">
        <f>VLOOKUP(C474,'data indicadores nacional'!$A$2:$J$24,10,FALSE)</f>
        <v>12</v>
      </c>
      <c r="O474" t="str">
        <f t="shared" si="39"/>
        <v xml:space="preserve"> </v>
      </c>
    </row>
    <row r="475" spans="1:15">
      <c r="A475" t="s">
        <v>87</v>
      </c>
      <c r="B475" t="s">
        <v>214</v>
      </c>
      <c r="C475" t="s">
        <v>104</v>
      </c>
      <c r="D475" s="8">
        <v>10</v>
      </c>
      <c r="G475" t="str">
        <f>VLOOKUP(C475,'data indicadores nacional'!$A$2:$G$24,7,FALSE)</f>
        <v>abajo</v>
      </c>
      <c r="H475" s="9">
        <f>VLOOKUP(C475,'data indicadores nacional'!$A$2:$F$24,6,FALSE)</f>
        <v>0.3966802220902198</v>
      </c>
      <c r="I475" s="5" t="str">
        <f t="shared" si="35"/>
        <v xml:space="preserve"> </v>
      </c>
      <c r="J475" s="5">
        <f t="shared" si="36"/>
        <v>1</v>
      </c>
      <c r="K475" s="5">
        <f t="shared" si="37"/>
        <v>0</v>
      </c>
      <c r="L475" s="5">
        <f t="shared" si="38"/>
        <v>1</v>
      </c>
      <c r="N475" s="8">
        <f>VLOOKUP(C475,'data indicadores nacional'!$A$2:$J$24,10,FALSE)</f>
        <v>12</v>
      </c>
      <c r="O475" t="str">
        <f t="shared" si="39"/>
        <v xml:space="preserve"> </v>
      </c>
    </row>
    <row r="476" spans="1:15">
      <c r="A476" t="s">
        <v>87</v>
      </c>
      <c r="B476" t="s">
        <v>215</v>
      </c>
      <c r="C476" t="s">
        <v>88</v>
      </c>
      <c r="D476" s="8">
        <v>4.5714285714285712</v>
      </c>
      <c r="E476" s="8">
        <v>2.6548672566371683</v>
      </c>
      <c r="F476" s="8">
        <v>1.9230769230769231</v>
      </c>
      <c r="G476" t="str">
        <f>VLOOKUP(C476,'data indicadores nacional'!$A$2:$G$24,7,FALSE)</f>
        <v>abajo</v>
      </c>
      <c r="H476" s="9">
        <f>VLOOKUP(C476,'data indicadores nacional'!$A$2:$F$24,6,FALSE)</f>
        <v>0.25026441121950321</v>
      </c>
      <c r="I476" s="5" t="str">
        <f t="shared" si="35"/>
        <v xml:space="preserve"> </v>
      </c>
      <c r="J476" s="5">
        <f t="shared" si="36"/>
        <v>1</v>
      </c>
      <c r="K476" s="5">
        <f t="shared" si="37"/>
        <v>0</v>
      </c>
      <c r="L476" s="5">
        <f t="shared" si="38"/>
        <v>1</v>
      </c>
      <c r="N476" s="8">
        <f>VLOOKUP(C476,'data indicadores nacional'!$A$2:$J$24,10,FALSE)</f>
        <v>10</v>
      </c>
      <c r="O476" t="str">
        <f t="shared" si="39"/>
        <v xml:space="preserve"> </v>
      </c>
    </row>
    <row r="477" spans="1:15">
      <c r="A477" t="s">
        <v>87</v>
      </c>
      <c r="B477" t="s">
        <v>215</v>
      </c>
      <c r="C477" t="s">
        <v>89</v>
      </c>
      <c r="D477" s="8">
        <v>65.92178770949721</v>
      </c>
      <c r="E477" s="8">
        <v>73.170731707317074</v>
      </c>
      <c r="F477" s="8">
        <v>74.311926605504581</v>
      </c>
      <c r="G477" t="str">
        <f>VLOOKUP(C477,'data indicadores nacional'!$A$2:$G$24,7,FALSE)</f>
        <v>arriba</v>
      </c>
      <c r="H477" s="9">
        <f>VLOOKUP(C477,'data indicadores nacional'!$A$2:$F$24,6,FALSE)</f>
        <v>2.7490434366534529</v>
      </c>
      <c r="I477" s="5" t="str">
        <f t="shared" si="35"/>
        <v xml:space="preserve"> </v>
      </c>
      <c r="J477" s="5">
        <f t="shared" si="36"/>
        <v>1</v>
      </c>
      <c r="K477" s="5">
        <f t="shared" si="37"/>
        <v>0</v>
      </c>
      <c r="L477" s="5">
        <f t="shared" si="38"/>
        <v>1</v>
      </c>
      <c r="N477" s="8">
        <f>VLOOKUP(C477,'data indicadores nacional'!$A$2:$J$24,10,FALSE)</f>
        <v>95</v>
      </c>
      <c r="O477" t="str">
        <f t="shared" si="39"/>
        <v>alarma</v>
      </c>
    </row>
    <row r="478" spans="1:15">
      <c r="A478" t="s">
        <v>87</v>
      </c>
      <c r="B478" t="s">
        <v>215</v>
      </c>
      <c r="C478" t="s">
        <v>90</v>
      </c>
      <c r="D478" s="8">
        <v>75</v>
      </c>
      <c r="E478" s="8">
        <v>100</v>
      </c>
      <c r="F478" s="8">
        <v>100</v>
      </c>
      <c r="G478" t="str">
        <f>VLOOKUP(C478,'data indicadores nacional'!$A$2:$G$24,7,FALSE)</f>
        <v>abajo</v>
      </c>
      <c r="H478" s="9">
        <f>VLOOKUP(C478,'data indicadores nacional'!$A$2:$F$24,6,FALSE)</f>
        <v>2.2832114202799096</v>
      </c>
      <c r="I478" s="5" t="str">
        <f t="shared" si="35"/>
        <v xml:space="preserve"> </v>
      </c>
      <c r="J478" s="5">
        <f t="shared" si="36"/>
        <v>0</v>
      </c>
      <c r="K478" s="5">
        <f t="shared" si="37"/>
        <v>1</v>
      </c>
      <c r="L478" s="5">
        <f t="shared" si="38"/>
        <v>1</v>
      </c>
      <c r="N478" s="8" t="str">
        <f>VLOOKUP(C478,'data indicadores nacional'!$A$2:$J$24,10,FALSE)</f>
        <v>-</v>
      </c>
      <c r="O478" t="str">
        <f t="shared" si="39"/>
        <v xml:space="preserve"> </v>
      </c>
    </row>
    <row r="479" spans="1:15">
      <c r="A479" t="s">
        <v>87</v>
      </c>
      <c r="B479" t="s">
        <v>215</v>
      </c>
      <c r="C479" t="s">
        <v>91</v>
      </c>
      <c r="D479" s="8">
        <v>95</v>
      </c>
      <c r="E479" s="8">
        <v>93.495934959349597</v>
      </c>
      <c r="F479" s="8">
        <v>96.330275229357795</v>
      </c>
      <c r="G479" t="str">
        <f>VLOOKUP(C479,'data indicadores nacional'!$A$2:$G$24,7,FALSE)</f>
        <v>arriba</v>
      </c>
      <c r="H479" s="9">
        <f>VLOOKUP(C479,'data indicadores nacional'!$A$2:$F$24,6,FALSE)</f>
        <v>0.72595219758941765</v>
      </c>
      <c r="I479" s="5" t="str">
        <f t="shared" si="35"/>
        <v xml:space="preserve"> </v>
      </c>
      <c r="J479" s="5">
        <f t="shared" si="36"/>
        <v>1</v>
      </c>
      <c r="K479" s="5">
        <f t="shared" si="37"/>
        <v>0</v>
      </c>
      <c r="L479" s="5">
        <f t="shared" si="38"/>
        <v>1</v>
      </c>
      <c r="N479" s="8" t="str">
        <f>VLOOKUP(C479,'data indicadores nacional'!$A$2:$J$24,10,FALSE)</f>
        <v>-</v>
      </c>
      <c r="O479" t="str">
        <f t="shared" si="39"/>
        <v xml:space="preserve"> </v>
      </c>
    </row>
    <row r="480" spans="1:15">
      <c r="A480" t="s">
        <v>87</v>
      </c>
      <c r="B480" t="s">
        <v>215</v>
      </c>
      <c r="C480" t="s">
        <v>92</v>
      </c>
      <c r="F480" s="8">
        <v>0.91743119266055051</v>
      </c>
      <c r="G480" t="str">
        <f>VLOOKUP(C480,'data indicadores nacional'!$A$2:$G$24,7,FALSE)</f>
        <v>abajo</v>
      </c>
      <c r="H480" s="9">
        <f>VLOOKUP(C480,'data indicadores nacional'!$A$2:$F$24,6,FALSE)</f>
        <v>2.5040710609700474</v>
      </c>
      <c r="I480" s="5" t="str">
        <f t="shared" si="35"/>
        <v>alarma</v>
      </c>
      <c r="J480" s="5">
        <f t="shared" si="36"/>
        <v>0</v>
      </c>
      <c r="K480" s="5">
        <f t="shared" si="37"/>
        <v>1</v>
      </c>
      <c r="L480" s="5">
        <f t="shared" si="38"/>
        <v>1</v>
      </c>
      <c r="N480" s="8" t="str">
        <f>VLOOKUP(C480,'data indicadores nacional'!$A$2:$J$24,10,FALSE)</f>
        <v>-</v>
      </c>
      <c r="O480" t="str">
        <f t="shared" si="39"/>
        <v xml:space="preserve"> </v>
      </c>
    </row>
    <row r="481" spans="1:15">
      <c r="A481" t="s">
        <v>87</v>
      </c>
      <c r="B481" t="s">
        <v>215</v>
      </c>
      <c r="C481" t="s">
        <v>93</v>
      </c>
      <c r="D481" s="8">
        <v>1.6483516483516485</v>
      </c>
      <c r="G481" t="str">
        <f>VLOOKUP(C481,'data indicadores nacional'!$A$2:$G$24,7,FALSE)</f>
        <v>abajo</v>
      </c>
      <c r="H481" s="9">
        <f>VLOOKUP(C481,'data indicadores nacional'!$A$2:$F$24,6,FALSE)</f>
        <v>3.3766595341714022E-2</v>
      </c>
      <c r="I481" s="5" t="str">
        <f t="shared" si="35"/>
        <v xml:space="preserve"> </v>
      </c>
      <c r="J481" s="5">
        <f t="shared" si="36"/>
        <v>1</v>
      </c>
      <c r="K481" s="5">
        <f t="shared" si="37"/>
        <v>0</v>
      </c>
      <c r="L481" s="5">
        <f t="shared" si="38"/>
        <v>1</v>
      </c>
      <c r="N481" s="8">
        <f>VLOOKUP(C481,'data indicadores nacional'!$A$2:$J$24,10,FALSE)</f>
        <v>15</v>
      </c>
      <c r="O481" t="str">
        <f t="shared" si="39"/>
        <v xml:space="preserve"> </v>
      </c>
    </row>
    <row r="482" spans="1:15">
      <c r="A482" t="s">
        <v>87</v>
      </c>
      <c r="B482" t="s">
        <v>215</v>
      </c>
      <c r="C482" t="s">
        <v>94</v>
      </c>
      <c r="D482" s="8">
        <v>4.4065934065934069</v>
      </c>
      <c r="E482" s="8">
        <v>5.1219512195121952</v>
      </c>
      <c r="F482" s="8">
        <v>5.1100917431192663</v>
      </c>
      <c r="G482" t="str">
        <f>VLOOKUP(C482,'data indicadores nacional'!$A$2:$G$24,7,FALSE)</f>
        <v>arriba</v>
      </c>
      <c r="H482" s="9">
        <f>VLOOKUP(C482,'data indicadores nacional'!$A$2:$F$24,6,FALSE)</f>
        <v>0.23219145011705353</v>
      </c>
      <c r="I482" s="5" t="str">
        <f t="shared" si="35"/>
        <v>alarma</v>
      </c>
      <c r="J482" s="5">
        <f t="shared" si="36"/>
        <v>1</v>
      </c>
      <c r="K482" s="5">
        <f t="shared" si="37"/>
        <v>0</v>
      </c>
      <c r="L482" s="5">
        <f t="shared" si="38"/>
        <v>1</v>
      </c>
      <c r="N482" s="8" t="str">
        <f>VLOOKUP(C482,'data indicadores nacional'!$A$2:$J$24,10,FALSE)</f>
        <v>-</v>
      </c>
      <c r="O482" t="str">
        <f t="shared" si="39"/>
        <v xml:space="preserve"> </v>
      </c>
    </row>
    <row r="483" spans="1:15">
      <c r="A483" t="s">
        <v>87</v>
      </c>
      <c r="B483" t="s">
        <v>215</v>
      </c>
      <c r="C483" t="s">
        <v>95</v>
      </c>
      <c r="D483" s="8">
        <v>22.527472527472529</v>
      </c>
      <c r="E483" s="8">
        <v>17.886178861788618</v>
      </c>
      <c r="F483" s="8">
        <v>16.513761467889911</v>
      </c>
      <c r="G483" t="str">
        <f>VLOOKUP(C483,'data indicadores nacional'!$A$2:$G$24,7,FALSE)</f>
        <v>abajo</v>
      </c>
      <c r="H483" s="9">
        <f>VLOOKUP(C483,'data indicadores nacional'!$A$2:$F$24,6,FALSE)</f>
        <v>1.7199886991149187</v>
      </c>
      <c r="I483" s="5" t="str">
        <f t="shared" si="35"/>
        <v xml:space="preserve"> </v>
      </c>
      <c r="J483" s="5">
        <f t="shared" si="36"/>
        <v>1</v>
      </c>
      <c r="K483" s="5">
        <f t="shared" si="37"/>
        <v>0</v>
      </c>
      <c r="L483" s="5">
        <f t="shared" si="38"/>
        <v>1</v>
      </c>
      <c r="N483" s="8">
        <f>VLOOKUP(C483,'data indicadores nacional'!$A$2:$J$24,10,FALSE)</f>
        <v>15</v>
      </c>
      <c r="O483" t="str">
        <f t="shared" si="39"/>
        <v>alarma</v>
      </c>
    </row>
    <row r="484" spans="1:15">
      <c r="A484" t="s">
        <v>87</v>
      </c>
      <c r="B484" t="s">
        <v>215</v>
      </c>
      <c r="C484" t="s">
        <v>97</v>
      </c>
      <c r="D484" s="8">
        <v>5.6617126680820951</v>
      </c>
      <c r="E484" s="8">
        <v>2.4772914946325351</v>
      </c>
      <c r="F484" s="8">
        <v>2.4732069249793898</v>
      </c>
      <c r="G484" t="str">
        <f>VLOOKUP(C484,'data indicadores nacional'!$A$2:$G$24,7,FALSE)</f>
        <v>abajo</v>
      </c>
      <c r="H484" s="9">
        <f>VLOOKUP(C484,'data indicadores nacional'!$A$2:$F$24,6,FALSE)</f>
        <v>0.35698528124504503</v>
      </c>
      <c r="I484" s="5" t="str">
        <f t="shared" si="35"/>
        <v xml:space="preserve"> </v>
      </c>
      <c r="J484" s="5">
        <f t="shared" si="36"/>
        <v>1</v>
      </c>
      <c r="K484" s="5">
        <f t="shared" si="37"/>
        <v>0</v>
      </c>
      <c r="L484" s="5">
        <f t="shared" si="38"/>
        <v>1</v>
      </c>
      <c r="N484" s="8">
        <f>VLOOKUP(C484,'data indicadores nacional'!$A$2:$J$24,10,FALSE)</f>
        <v>61</v>
      </c>
      <c r="O484" t="str">
        <f t="shared" si="39"/>
        <v xml:space="preserve"> </v>
      </c>
    </row>
    <row r="485" spans="1:15">
      <c r="A485" t="s">
        <v>87</v>
      </c>
      <c r="B485" t="s">
        <v>215</v>
      </c>
      <c r="C485" t="s">
        <v>98</v>
      </c>
      <c r="D485" s="8">
        <v>30.069077610727348</v>
      </c>
      <c r="E485" s="8">
        <v>21.978021978021978</v>
      </c>
      <c r="F485" s="8">
        <v>14.096916299559473</v>
      </c>
      <c r="G485" t="str">
        <f>VLOOKUP(C485,'data indicadores nacional'!$A$2:$G$24,7,FALSE)</f>
        <v>abajo</v>
      </c>
      <c r="H485" s="9">
        <f>VLOOKUP(C485,'data indicadores nacional'!$A$2:$F$24,6,FALSE)</f>
        <v>3.4897517565506893</v>
      </c>
      <c r="I485" s="5" t="str">
        <f t="shared" si="35"/>
        <v xml:space="preserve"> </v>
      </c>
      <c r="J485" s="5">
        <f t="shared" si="36"/>
        <v>1</v>
      </c>
      <c r="K485" s="5">
        <f t="shared" si="37"/>
        <v>0</v>
      </c>
      <c r="L485" s="5">
        <f t="shared" si="38"/>
        <v>1</v>
      </c>
      <c r="N485" s="8">
        <f>VLOOKUP(C485,'data indicadores nacional'!$A$2:$J$24,10,FALSE)</f>
        <v>61</v>
      </c>
      <c r="O485" t="str">
        <f t="shared" si="39"/>
        <v xml:space="preserve"> </v>
      </c>
    </row>
    <row r="486" spans="1:15">
      <c r="A486" t="s">
        <v>87</v>
      </c>
      <c r="B486" t="s">
        <v>215</v>
      </c>
      <c r="C486" t="s">
        <v>99</v>
      </c>
      <c r="D486" s="8">
        <v>62.977099236641216</v>
      </c>
      <c r="E486" s="8">
        <v>44.172932330827066</v>
      </c>
      <c r="F486" s="8">
        <v>27.436140018921478</v>
      </c>
      <c r="G486" t="str">
        <f>VLOOKUP(C486,'data indicadores nacional'!$A$2:$G$24,7,FALSE)</f>
        <v>abajo</v>
      </c>
      <c r="H486" s="9">
        <f>VLOOKUP(C486,'data indicadores nacional'!$A$2:$F$24,6,FALSE)</f>
        <v>7.5200278194544445</v>
      </c>
      <c r="I486" s="5" t="str">
        <f t="shared" si="35"/>
        <v xml:space="preserve"> </v>
      </c>
      <c r="J486" s="5">
        <f t="shared" si="36"/>
        <v>1</v>
      </c>
      <c r="K486" s="5">
        <f t="shared" si="37"/>
        <v>0</v>
      </c>
      <c r="L486" s="5">
        <f t="shared" si="38"/>
        <v>1</v>
      </c>
      <c r="N486" s="8">
        <f>VLOOKUP(C486,'data indicadores nacional'!$A$2:$J$24,10,FALSE)</f>
        <v>61</v>
      </c>
      <c r="O486" t="str">
        <f t="shared" si="39"/>
        <v xml:space="preserve"> </v>
      </c>
    </row>
    <row r="487" spans="1:15">
      <c r="A487" t="s">
        <v>87</v>
      </c>
      <c r="B487" t="s">
        <v>215</v>
      </c>
      <c r="C487" t="s">
        <v>100</v>
      </c>
      <c r="D487" s="8">
        <v>21.978021978021978</v>
      </c>
      <c r="E487" s="8">
        <v>8.1300813008130088</v>
      </c>
      <c r="F487" s="8">
        <v>45.871559633027523</v>
      </c>
      <c r="G487" t="str">
        <f>VLOOKUP(C487,'data indicadores nacional'!$A$2:$G$24,7,FALSE)</f>
        <v>abajo</v>
      </c>
      <c r="H487" s="9">
        <f>VLOOKUP(C487,'data indicadores nacional'!$A$2:$F$24,6,FALSE)</f>
        <v>1.7895311097465236</v>
      </c>
      <c r="I487" s="5" t="str">
        <f t="shared" si="35"/>
        <v>alarma</v>
      </c>
      <c r="J487" s="5">
        <f t="shared" si="36"/>
        <v>0</v>
      </c>
      <c r="K487" s="5">
        <f t="shared" si="37"/>
        <v>1</v>
      </c>
      <c r="L487" s="5">
        <f t="shared" si="38"/>
        <v>1</v>
      </c>
      <c r="N487" s="8">
        <f>VLOOKUP(C487,'data indicadores nacional'!$A$2:$J$24,10,FALSE)</f>
        <v>15</v>
      </c>
      <c r="O487" t="str">
        <f t="shared" si="39"/>
        <v>alarma</v>
      </c>
    </row>
    <row r="488" spans="1:15">
      <c r="A488" t="s">
        <v>87</v>
      </c>
      <c r="B488" t="s">
        <v>215</v>
      </c>
      <c r="C488" t="s">
        <v>101</v>
      </c>
      <c r="D488" s="8">
        <v>5.4945054945054945</v>
      </c>
      <c r="F488" s="8">
        <v>18.348623853211009</v>
      </c>
      <c r="G488" t="str">
        <f>VLOOKUP(C488,'data indicadores nacional'!$A$2:$G$24,7,FALSE)</f>
        <v>abajo</v>
      </c>
      <c r="H488" s="9">
        <f>VLOOKUP(C488,'data indicadores nacional'!$A$2:$F$24,6,FALSE)</f>
        <v>1.3238688071947835</v>
      </c>
      <c r="I488" s="5" t="str">
        <f t="shared" si="35"/>
        <v>alarma</v>
      </c>
      <c r="J488" s="5">
        <f t="shared" si="36"/>
        <v>0</v>
      </c>
      <c r="K488" s="5">
        <f t="shared" si="37"/>
        <v>1</v>
      </c>
      <c r="L488" s="5">
        <f t="shared" si="38"/>
        <v>1</v>
      </c>
      <c r="N488" s="8">
        <f>VLOOKUP(C488,'data indicadores nacional'!$A$2:$J$24,10,FALSE)</f>
        <v>12</v>
      </c>
      <c r="O488" t="str">
        <f t="shared" si="39"/>
        <v>alarma</v>
      </c>
    </row>
    <row r="489" spans="1:15">
      <c r="A489" t="s">
        <v>87</v>
      </c>
      <c r="B489" t="s">
        <v>215</v>
      </c>
      <c r="C489" t="s">
        <v>104</v>
      </c>
      <c r="D489" s="8">
        <v>5.4945054945054945</v>
      </c>
      <c r="E489" s="8">
        <v>23.809523809523807</v>
      </c>
      <c r="F489" s="8">
        <v>18.018018018018019</v>
      </c>
      <c r="G489" t="str">
        <f>VLOOKUP(C489,'data indicadores nacional'!$A$2:$G$24,7,FALSE)</f>
        <v>abajo</v>
      </c>
      <c r="H489" s="9">
        <f>VLOOKUP(C489,'data indicadores nacional'!$A$2:$F$24,6,FALSE)</f>
        <v>0.3966802220902198</v>
      </c>
      <c r="I489" s="5" t="str">
        <f t="shared" si="35"/>
        <v xml:space="preserve"> </v>
      </c>
      <c r="J489" s="5">
        <f t="shared" si="36"/>
        <v>0</v>
      </c>
      <c r="K489" s="5">
        <f t="shared" si="37"/>
        <v>1</v>
      </c>
      <c r="L489" s="5">
        <f t="shared" si="38"/>
        <v>1</v>
      </c>
      <c r="N489" s="8">
        <f>VLOOKUP(C489,'data indicadores nacional'!$A$2:$J$24,10,FALSE)</f>
        <v>12</v>
      </c>
      <c r="O489" t="str">
        <f t="shared" si="39"/>
        <v>alarma</v>
      </c>
    </row>
    <row r="490" spans="1:15">
      <c r="A490" t="s">
        <v>87</v>
      </c>
      <c r="B490" t="s">
        <v>216</v>
      </c>
      <c r="C490" t="s">
        <v>88</v>
      </c>
      <c r="D490" s="8">
        <v>2.8169014084507045</v>
      </c>
      <c r="E490" s="8">
        <v>14.285714285714285</v>
      </c>
      <c r="F490" s="8">
        <v>2.9411764705882351</v>
      </c>
      <c r="G490" t="str">
        <f>VLOOKUP(C490,'data indicadores nacional'!$A$2:$G$24,7,FALSE)</f>
        <v>abajo</v>
      </c>
      <c r="H490" s="9">
        <f>VLOOKUP(C490,'data indicadores nacional'!$A$2:$F$24,6,FALSE)</f>
        <v>0.25026441121950321</v>
      </c>
      <c r="I490" s="5" t="str">
        <f t="shared" si="35"/>
        <v xml:space="preserve"> </v>
      </c>
      <c r="J490" s="5">
        <f t="shared" si="36"/>
        <v>0</v>
      </c>
      <c r="K490" s="5">
        <f t="shared" si="37"/>
        <v>1</v>
      </c>
      <c r="L490" s="5">
        <f t="shared" si="38"/>
        <v>1</v>
      </c>
      <c r="N490" s="8">
        <f>VLOOKUP(C490,'data indicadores nacional'!$A$2:$J$24,10,FALSE)</f>
        <v>10</v>
      </c>
      <c r="O490" t="str">
        <f t="shared" si="39"/>
        <v xml:space="preserve"> </v>
      </c>
    </row>
    <row r="491" spans="1:15">
      <c r="A491" t="s">
        <v>87</v>
      </c>
      <c r="B491" t="s">
        <v>216</v>
      </c>
      <c r="C491" t="s">
        <v>89</v>
      </c>
      <c r="D491" s="8">
        <v>95.833333333333343</v>
      </c>
      <c r="E491" s="8">
        <v>75</v>
      </c>
      <c r="F491" s="8">
        <v>91.17647058823529</v>
      </c>
      <c r="G491" t="str">
        <f>VLOOKUP(C491,'data indicadores nacional'!$A$2:$G$24,7,FALSE)</f>
        <v>arriba</v>
      </c>
      <c r="H491" s="9">
        <f>VLOOKUP(C491,'data indicadores nacional'!$A$2:$F$24,6,FALSE)</f>
        <v>2.7490434366534529</v>
      </c>
      <c r="I491" s="5" t="str">
        <f t="shared" si="35"/>
        <v xml:space="preserve"> </v>
      </c>
      <c r="J491" s="5">
        <f t="shared" si="36"/>
        <v>0</v>
      </c>
      <c r="K491" s="5">
        <f t="shared" si="37"/>
        <v>1</v>
      </c>
      <c r="L491" s="5">
        <f t="shared" si="38"/>
        <v>1</v>
      </c>
      <c r="N491" s="8">
        <f>VLOOKUP(C491,'data indicadores nacional'!$A$2:$J$24,10,FALSE)</f>
        <v>95</v>
      </c>
      <c r="O491" t="str">
        <f t="shared" si="39"/>
        <v>alarma</v>
      </c>
    </row>
    <row r="492" spans="1:15">
      <c r="A492" t="s">
        <v>87</v>
      </c>
      <c r="B492" t="s">
        <v>216</v>
      </c>
      <c r="C492" t="s">
        <v>91</v>
      </c>
      <c r="D492" s="8">
        <v>100</v>
      </c>
      <c r="E492" s="8">
        <v>87.5</v>
      </c>
      <c r="F492" s="8">
        <v>97.058823529411768</v>
      </c>
      <c r="G492" t="str">
        <f>VLOOKUP(C492,'data indicadores nacional'!$A$2:$G$24,7,FALSE)</f>
        <v>arriba</v>
      </c>
      <c r="H492" s="9">
        <f>VLOOKUP(C492,'data indicadores nacional'!$A$2:$F$24,6,FALSE)</f>
        <v>0.72595219758941765</v>
      </c>
      <c r="I492" s="5" t="str">
        <f t="shared" si="35"/>
        <v xml:space="preserve"> </v>
      </c>
      <c r="J492" s="5">
        <f t="shared" si="36"/>
        <v>0</v>
      </c>
      <c r="K492" s="5">
        <f t="shared" si="37"/>
        <v>1</v>
      </c>
      <c r="L492" s="5">
        <f t="shared" si="38"/>
        <v>1</v>
      </c>
      <c r="N492" s="8" t="str">
        <f>VLOOKUP(C492,'data indicadores nacional'!$A$2:$J$24,10,FALSE)</f>
        <v>-</v>
      </c>
      <c r="O492" t="str">
        <f t="shared" si="39"/>
        <v xml:space="preserve"> </v>
      </c>
    </row>
    <row r="493" spans="1:15">
      <c r="A493" t="s">
        <v>87</v>
      </c>
      <c r="B493" t="s">
        <v>216</v>
      </c>
      <c r="C493" t="s">
        <v>94</v>
      </c>
      <c r="D493" s="8">
        <v>7.0410958904109586</v>
      </c>
      <c r="E493" s="8">
        <v>6.375</v>
      </c>
      <c r="F493" s="8">
        <v>7</v>
      </c>
      <c r="G493" t="str">
        <f>VLOOKUP(C493,'data indicadores nacional'!$A$2:$G$24,7,FALSE)</f>
        <v>arriba</v>
      </c>
      <c r="H493" s="9">
        <f>VLOOKUP(C493,'data indicadores nacional'!$A$2:$F$24,6,FALSE)</f>
        <v>0.23219145011705353</v>
      </c>
      <c r="I493" s="5" t="str">
        <f t="shared" si="35"/>
        <v xml:space="preserve"> </v>
      </c>
      <c r="J493" s="5">
        <f t="shared" si="36"/>
        <v>0</v>
      </c>
      <c r="K493" s="5">
        <f t="shared" si="37"/>
        <v>1</v>
      </c>
      <c r="L493" s="5">
        <f t="shared" si="38"/>
        <v>1</v>
      </c>
      <c r="N493" s="8" t="str">
        <f>VLOOKUP(C493,'data indicadores nacional'!$A$2:$J$24,10,FALSE)</f>
        <v>-</v>
      </c>
      <c r="O493" t="str">
        <f t="shared" si="39"/>
        <v xml:space="preserve"> </v>
      </c>
    </row>
    <row r="494" spans="1:15">
      <c r="A494" t="s">
        <v>87</v>
      </c>
      <c r="B494" t="s">
        <v>216</v>
      </c>
      <c r="C494" t="s">
        <v>95</v>
      </c>
      <c r="D494" s="8">
        <v>2.7777777777777777</v>
      </c>
      <c r="F494" s="8">
        <v>2.9411764705882351</v>
      </c>
      <c r="G494" t="str">
        <f>VLOOKUP(C494,'data indicadores nacional'!$A$2:$G$24,7,FALSE)</f>
        <v>abajo</v>
      </c>
      <c r="H494" s="9">
        <f>VLOOKUP(C494,'data indicadores nacional'!$A$2:$F$24,6,FALSE)</f>
        <v>1.7199886991149187</v>
      </c>
      <c r="I494" s="5" t="str">
        <f t="shared" si="35"/>
        <v>alarma</v>
      </c>
      <c r="J494" s="5">
        <f t="shared" si="36"/>
        <v>0</v>
      </c>
      <c r="K494" s="5">
        <f t="shared" si="37"/>
        <v>0</v>
      </c>
      <c r="L494" s="5">
        <f t="shared" si="38"/>
        <v>0</v>
      </c>
      <c r="N494" s="8">
        <f>VLOOKUP(C494,'data indicadores nacional'!$A$2:$J$24,10,FALSE)</f>
        <v>15</v>
      </c>
      <c r="O494" t="str">
        <f t="shared" si="39"/>
        <v xml:space="preserve"> </v>
      </c>
    </row>
    <row r="495" spans="1:15">
      <c r="A495" t="s">
        <v>87</v>
      </c>
      <c r="B495" t="s">
        <v>216</v>
      </c>
      <c r="C495" t="s">
        <v>98</v>
      </c>
      <c r="D495" s="8">
        <v>6.6985645933014357</v>
      </c>
      <c r="F495" s="8">
        <v>3.5026269702276709</v>
      </c>
      <c r="G495" t="str">
        <f>VLOOKUP(C495,'data indicadores nacional'!$A$2:$G$24,7,FALSE)</f>
        <v>abajo</v>
      </c>
      <c r="H495" s="9">
        <f>VLOOKUP(C495,'data indicadores nacional'!$A$2:$F$24,6,FALSE)</f>
        <v>3.4897517565506893</v>
      </c>
      <c r="I495" s="5" t="str">
        <f t="shared" si="35"/>
        <v>alarma</v>
      </c>
      <c r="J495" s="5">
        <f t="shared" si="36"/>
        <v>1</v>
      </c>
      <c r="K495" s="5">
        <f t="shared" si="37"/>
        <v>0</v>
      </c>
      <c r="L495" s="5">
        <f t="shared" si="38"/>
        <v>1</v>
      </c>
      <c r="N495" s="8">
        <f>VLOOKUP(C495,'data indicadores nacional'!$A$2:$J$24,10,FALSE)</f>
        <v>61</v>
      </c>
      <c r="O495" t="str">
        <f t="shared" si="39"/>
        <v xml:space="preserve"> </v>
      </c>
    </row>
    <row r="496" spans="1:15">
      <c r="A496" t="s">
        <v>87</v>
      </c>
      <c r="B496" t="s">
        <v>216</v>
      </c>
      <c r="C496" t="s">
        <v>99</v>
      </c>
      <c r="D496" s="8">
        <v>12.773722627737227</v>
      </c>
      <c r="F496" s="8">
        <v>6.7796610169491522</v>
      </c>
      <c r="G496" t="str">
        <f>VLOOKUP(C496,'data indicadores nacional'!$A$2:$G$24,7,FALSE)</f>
        <v>abajo</v>
      </c>
      <c r="H496" s="9">
        <f>VLOOKUP(C496,'data indicadores nacional'!$A$2:$F$24,6,FALSE)</f>
        <v>7.5200278194544445</v>
      </c>
      <c r="I496" s="5" t="str">
        <f t="shared" si="35"/>
        <v>alarma</v>
      </c>
      <c r="J496" s="5">
        <f t="shared" si="36"/>
        <v>1</v>
      </c>
      <c r="K496" s="5">
        <f t="shared" si="37"/>
        <v>0</v>
      </c>
      <c r="L496" s="5">
        <f t="shared" si="38"/>
        <v>1</v>
      </c>
      <c r="N496" s="8">
        <f>VLOOKUP(C496,'data indicadores nacional'!$A$2:$J$24,10,FALSE)</f>
        <v>61</v>
      </c>
      <c r="O496" t="str">
        <f t="shared" si="39"/>
        <v xml:space="preserve"> </v>
      </c>
    </row>
    <row r="497" spans="1:15">
      <c r="A497" t="s">
        <v>87</v>
      </c>
      <c r="B497" t="s">
        <v>216</v>
      </c>
      <c r="C497" t="s">
        <v>100</v>
      </c>
      <c r="D497" s="8">
        <v>13.698630136986301</v>
      </c>
      <c r="E497" s="8">
        <v>125</v>
      </c>
      <c r="F497" s="8">
        <v>29.411764705882351</v>
      </c>
      <c r="G497" t="str">
        <f>VLOOKUP(C497,'data indicadores nacional'!$A$2:$G$24,7,FALSE)</f>
        <v>abajo</v>
      </c>
      <c r="H497" s="9">
        <f>VLOOKUP(C497,'data indicadores nacional'!$A$2:$F$24,6,FALSE)</f>
        <v>1.7895311097465236</v>
      </c>
      <c r="I497" s="5" t="str">
        <f t="shared" si="35"/>
        <v xml:space="preserve"> </v>
      </c>
      <c r="J497" s="5">
        <f t="shared" si="36"/>
        <v>0</v>
      </c>
      <c r="K497" s="5">
        <f t="shared" si="37"/>
        <v>1</v>
      </c>
      <c r="L497" s="5">
        <f t="shared" si="38"/>
        <v>1</v>
      </c>
      <c r="N497" s="8">
        <f>VLOOKUP(C497,'data indicadores nacional'!$A$2:$J$24,10,FALSE)</f>
        <v>15</v>
      </c>
      <c r="O497" t="str">
        <f t="shared" si="39"/>
        <v>alarma</v>
      </c>
    </row>
    <row r="498" spans="1:15">
      <c r="A498" t="s">
        <v>87</v>
      </c>
      <c r="B498" t="s">
        <v>216</v>
      </c>
      <c r="C498" t="s">
        <v>104</v>
      </c>
      <c r="D498" s="8">
        <v>13.513513513513514</v>
      </c>
      <c r="F498" s="8">
        <v>28.571428571428569</v>
      </c>
      <c r="G498" t="str">
        <f>VLOOKUP(C498,'data indicadores nacional'!$A$2:$G$24,7,FALSE)</f>
        <v>abajo</v>
      </c>
      <c r="H498" s="9">
        <f>VLOOKUP(C498,'data indicadores nacional'!$A$2:$F$24,6,FALSE)</f>
        <v>0.3966802220902198</v>
      </c>
      <c r="I498" s="5" t="str">
        <f t="shared" si="35"/>
        <v>alarma</v>
      </c>
      <c r="J498" s="5">
        <f t="shared" si="36"/>
        <v>0</v>
      </c>
      <c r="K498" s="5">
        <f t="shared" si="37"/>
        <v>1</v>
      </c>
      <c r="L498" s="5">
        <f t="shared" si="38"/>
        <v>1</v>
      </c>
      <c r="N498" s="8">
        <f>VLOOKUP(C498,'data indicadores nacional'!$A$2:$J$24,10,FALSE)</f>
        <v>12</v>
      </c>
      <c r="O498" t="str">
        <f t="shared" si="39"/>
        <v>alarma</v>
      </c>
    </row>
    <row r="499" spans="1:15">
      <c r="A499" t="s">
        <v>87</v>
      </c>
      <c r="B499" t="s">
        <v>217</v>
      </c>
      <c r="C499" t="s">
        <v>88</v>
      </c>
      <c r="D499" s="8">
        <v>1.7857142857142856</v>
      </c>
      <c r="E499" s="8">
        <v>10.526315789473683</v>
      </c>
      <c r="G499" t="str">
        <f>VLOOKUP(C499,'data indicadores nacional'!$A$2:$G$24,7,FALSE)</f>
        <v>abajo</v>
      </c>
      <c r="H499" s="9">
        <f>VLOOKUP(C499,'data indicadores nacional'!$A$2:$F$24,6,FALSE)</f>
        <v>0.25026441121950321</v>
      </c>
      <c r="I499" s="5" t="str">
        <f t="shared" si="35"/>
        <v xml:space="preserve"> </v>
      </c>
      <c r="J499" s="5">
        <f t="shared" si="36"/>
        <v>1</v>
      </c>
      <c r="K499" s="5">
        <f t="shared" si="37"/>
        <v>0</v>
      </c>
      <c r="L499" s="5">
        <f t="shared" si="38"/>
        <v>1</v>
      </c>
      <c r="N499" s="8">
        <f>VLOOKUP(C499,'data indicadores nacional'!$A$2:$J$24,10,FALSE)</f>
        <v>10</v>
      </c>
      <c r="O499" t="str">
        <f t="shared" si="39"/>
        <v xml:space="preserve"> </v>
      </c>
    </row>
    <row r="500" spans="1:15">
      <c r="A500" t="s">
        <v>87</v>
      </c>
      <c r="B500" t="s">
        <v>217</v>
      </c>
      <c r="C500" t="s">
        <v>89</v>
      </c>
      <c r="D500" s="8">
        <v>93.220338983050837</v>
      </c>
      <c r="E500" s="8">
        <v>90</v>
      </c>
      <c r="F500" s="8">
        <v>92</v>
      </c>
      <c r="G500" t="str">
        <f>VLOOKUP(C500,'data indicadores nacional'!$A$2:$G$24,7,FALSE)</f>
        <v>arriba</v>
      </c>
      <c r="H500" s="9">
        <f>VLOOKUP(C500,'data indicadores nacional'!$A$2:$F$24,6,FALSE)</f>
        <v>2.7490434366534529</v>
      </c>
      <c r="I500" s="5" t="str">
        <f t="shared" si="35"/>
        <v xml:space="preserve"> </v>
      </c>
      <c r="J500" s="5">
        <f t="shared" si="36"/>
        <v>0</v>
      </c>
      <c r="K500" s="5">
        <f t="shared" si="37"/>
        <v>1</v>
      </c>
      <c r="L500" s="5">
        <f t="shared" si="38"/>
        <v>1</v>
      </c>
      <c r="N500" s="8">
        <f>VLOOKUP(C500,'data indicadores nacional'!$A$2:$J$24,10,FALSE)</f>
        <v>95</v>
      </c>
      <c r="O500" t="str">
        <f t="shared" si="39"/>
        <v>alarma</v>
      </c>
    </row>
    <row r="501" spans="1:15">
      <c r="A501" t="s">
        <v>87</v>
      </c>
      <c r="B501" t="s">
        <v>217</v>
      </c>
      <c r="C501" t="s">
        <v>91</v>
      </c>
      <c r="D501" s="8">
        <v>95.081967213114751</v>
      </c>
      <c r="E501" s="8">
        <v>95</v>
      </c>
      <c r="F501" s="8">
        <v>92</v>
      </c>
      <c r="G501" t="str">
        <f>VLOOKUP(C501,'data indicadores nacional'!$A$2:$G$24,7,FALSE)</f>
        <v>arriba</v>
      </c>
      <c r="H501" s="9">
        <f>VLOOKUP(C501,'data indicadores nacional'!$A$2:$F$24,6,FALSE)</f>
        <v>0.72595219758941765</v>
      </c>
      <c r="I501" s="5" t="str">
        <f t="shared" si="35"/>
        <v>alarma</v>
      </c>
      <c r="J501" s="5">
        <f t="shared" si="36"/>
        <v>0</v>
      </c>
      <c r="K501" s="5">
        <f t="shared" si="37"/>
        <v>1</v>
      </c>
      <c r="L501" s="5">
        <f t="shared" si="38"/>
        <v>1</v>
      </c>
      <c r="N501" s="8" t="str">
        <f>VLOOKUP(C501,'data indicadores nacional'!$A$2:$J$24,10,FALSE)</f>
        <v>-</v>
      </c>
      <c r="O501" t="str">
        <f t="shared" si="39"/>
        <v xml:space="preserve"> </v>
      </c>
    </row>
    <row r="502" spans="1:15">
      <c r="A502" t="s">
        <v>87</v>
      </c>
      <c r="B502" t="s">
        <v>217</v>
      </c>
      <c r="C502" t="s">
        <v>94</v>
      </c>
      <c r="D502" s="8">
        <v>6.3442622950819674</v>
      </c>
      <c r="E502" s="8">
        <v>5.9</v>
      </c>
      <c r="F502" s="8">
        <v>5.64</v>
      </c>
      <c r="G502" t="str">
        <f>VLOOKUP(C502,'data indicadores nacional'!$A$2:$G$24,7,FALSE)</f>
        <v>arriba</v>
      </c>
      <c r="H502" s="9">
        <f>VLOOKUP(C502,'data indicadores nacional'!$A$2:$F$24,6,FALSE)</f>
        <v>0.23219145011705353</v>
      </c>
      <c r="I502" s="5" t="str">
        <f t="shared" si="35"/>
        <v>alarma</v>
      </c>
      <c r="J502" s="5">
        <f t="shared" si="36"/>
        <v>0</v>
      </c>
      <c r="K502" s="5">
        <f t="shared" si="37"/>
        <v>1</v>
      </c>
      <c r="L502" s="5">
        <f t="shared" si="38"/>
        <v>1</v>
      </c>
      <c r="N502" s="8" t="str">
        <f>VLOOKUP(C502,'data indicadores nacional'!$A$2:$J$24,10,FALSE)</f>
        <v>-</v>
      </c>
      <c r="O502" t="str">
        <f t="shared" si="39"/>
        <v xml:space="preserve"> </v>
      </c>
    </row>
    <row r="503" spans="1:15">
      <c r="A503" t="s">
        <v>87</v>
      </c>
      <c r="B503" t="s">
        <v>217</v>
      </c>
      <c r="C503" t="s">
        <v>95</v>
      </c>
      <c r="D503" s="8">
        <v>9.8360655737704921</v>
      </c>
      <c r="E503" s="8">
        <v>10</v>
      </c>
      <c r="F503" s="8">
        <v>4</v>
      </c>
      <c r="G503" t="str">
        <f>VLOOKUP(C503,'data indicadores nacional'!$A$2:$G$24,7,FALSE)</f>
        <v>abajo</v>
      </c>
      <c r="H503" s="9">
        <f>VLOOKUP(C503,'data indicadores nacional'!$A$2:$F$24,6,FALSE)</f>
        <v>1.7199886991149187</v>
      </c>
      <c r="I503" s="5" t="str">
        <f t="shared" si="35"/>
        <v xml:space="preserve"> </v>
      </c>
      <c r="J503" s="5">
        <f t="shared" si="36"/>
        <v>1</v>
      </c>
      <c r="K503" s="5">
        <f t="shared" si="37"/>
        <v>0</v>
      </c>
      <c r="L503" s="5">
        <f t="shared" si="38"/>
        <v>1</v>
      </c>
      <c r="N503" s="8">
        <f>VLOOKUP(C503,'data indicadores nacional'!$A$2:$J$24,10,FALSE)</f>
        <v>15</v>
      </c>
      <c r="O503" t="str">
        <f t="shared" si="39"/>
        <v xml:space="preserve"> </v>
      </c>
    </row>
    <row r="504" spans="1:15">
      <c r="A504" t="s">
        <v>87</v>
      </c>
      <c r="B504" t="s">
        <v>217</v>
      </c>
      <c r="C504" t="s">
        <v>98</v>
      </c>
      <c r="D504" s="8">
        <v>14.925373134328359</v>
      </c>
      <c r="E504" s="8">
        <v>10</v>
      </c>
      <c r="F504" s="8">
        <v>10.11378002528445</v>
      </c>
      <c r="G504" t="str">
        <f>VLOOKUP(C504,'data indicadores nacional'!$A$2:$G$24,7,FALSE)</f>
        <v>abajo</v>
      </c>
      <c r="H504" s="9">
        <f>VLOOKUP(C504,'data indicadores nacional'!$A$2:$F$24,6,FALSE)</f>
        <v>3.4897517565506893</v>
      </c>
      <c r="I504" s="5" t="str">
        <f t="shared" si="35"/>
        <v>alarma</v>
      </c>
      <c r="J504" s="5">
        <f t="shared" si="36"/>
        <v>1</v>
      </c>
      <c r="K504" s="5">
        <f t="shared" si="37"/>
        <v>0</v>
      </c>
      <c r="L504" s="5">
        <f t="shared" si="38"/>
        <v>1</v>
      </c>
      <c r="N504" s="8">
        <f>VLOOKUP(C504,'data indicadores nacional'!$A$2:$J$24,10,FALSE)</f>
        <v>61</v>
      </c>
      <c r="O504" t="str">
        <f t="shared" si="39"/>
        <v xml:space="preserve"> </v>
      </c>
    </row>
    <row r="505" spans="1:15">
      <c r="A505" t="s">
        <v>87</v>
      </c>
      <c r="B505" t="s">
        <v>217</v>
      </c>
      <c r="C505" t="s">
        <v>99</v>
      </c>
      <c r="D505" s="8">
        <v>28.787878787878789</v>
      </c>
      <c r="E505" s="8">
        <v>20.671834625322997</v>
      </c>
      <c r="F505" s="8">
        <v>20.942408376963353</v>
      </c>
      <c r="G505" t="str">
        <f>VLOOKUP(C505,'data indicadores nacional'!$A$2:$G$24,7,FALSE)</f>
        <v>abajo</v>
      </c>
      <c r="H505" s="9">
        <f>VLOOKUP(C505,'data indicadores nacional'!$A$2:$F$24,6,FALSE)</f>
        <v>7.5200278194544445</v>
      </c>
      <c r="I505" s="5" t="str">
        <f t="shared" si="35"/>
        <v>alarma</v>
      </c>
      <c r="J505" s="5">
        <f t="shared" si="36"/>
        <v>1</v>
      </c>
      <c r="K505" s="5">
        <f t="shared" si="37"/>
        <v>0</v>
      </c>
      <c r="L505" s="5">
        <f t="shared" si="38"/>
        <v>1</v>
      </c>
      <c r="N505" s="8">
        <f>VLOOKUP(C505,'data indicadores nacional'!$A$2:$J$24,10,FALSE)</f>
        <v>61</v>
      </c>
      <c r="O505" t="str">
        <f t="shared" si="39"/>
        <v xml:space="preserve"> </v>
      </c>
    </row>
    <row r="506" spans="1:15">
      <c r="A506" t="s">
        <v>87</v>
      </c>
      <c r="B506" t="s">
        <v>217</v>
      </c>
      <c r="C506" t="s">
        <v>104</v>
      </c>
      <c r="D506" s="8">
        <v>16.129032258064516</v>
      </c>
      <c r="G506" t="str">
        <f>VLOOKUP(C506,'data indicadores nacional'!$A$2:$G$24,7,FALSE)</f>
        <v>abajo</v>
      </c>
      <c r="H506" s="9">
        <f>VLOOKUP(C506,'data indicadores nacional'!$A$2:$F$24,6,FALSE)</f>
        <v>0.3966802220902198</v>
      </c>
      <c r="I506" s="5" t="str">
        <f t="shared" si="35"/>
        <v xml:space="preserve"> </v>
      </c>
      <c r="J506" s="5">
        <f t="shared" si="36"/>
        <v>1</v>
      </c>
      <c r="K506" s="5">
        <f t="shared" si="37"/>
        <v>0</v>
      </c>
      <c r="L506" s="5">
        <f t="shared" si="38"/>
        <v>1</v>
      </c>
      <c r="N506" s="8">
        <f>VLOOKUP(C506,'data indicadores nacional'!$A$2:$J$24,10,FALSE)</f>
        <v>12</v>
      </c>
      <c r="O506" t="str">
        <f t="shared" si="39"/>
        <v xml:space="preserve"> </v>
      </c>
    </row>
    <row r="507" spans="1:15">
      <c r="A507" t="s">
        <v>87</v>
      </c>
      <c r="B507" t="s">
        <v>218</v>
      </c>
      <c r="C507" t="s">
        <v>88</v>
      </c>
      <c r="D507" s="8">
        <v>1.9169329073482428</v>
      </c>
      <c r="E507" s="8">
        <v>1.3100436681222707</v>
      </c>
      <c r="F507" s="8">
        <v>1.3761467889908259</v>
      </c>
      <c r="G507" t="str">
        <f>VLOOKUP(C507,'data indicadores nacional'!$A$2:$G$24,7,FALSE)</f>
        <v>abajo</v>
      </c>
      <c r="H507" s="9">
        <f>VLOOKUP(C507,'data indicadores nacional'!$A$2:$F$24,6,FALSE)</f>
        <v>0.25026441121950321</v>
      </c>
      <c r="I507" s="5" t="str">
        <f t="shared" si="35"/>
        <v>alarma</v>
      </c>
      <c r="J507" s="5">
        <f t="shared" si="36"/>
        <v>1</v>
      </c>
      <c r="K507" s="5">
        <f t="shared" si="37"/>
        <v>0</v>
      </c>
      <c r="L507" s="5">
        <f t="shared" si="38"/>
        <v>1</v>
      </c>
      <c r="N507" s="8">
        <f>VLOOKUP(C507,'data indicadores nacional'!$A$2:$J$24,10,FALSE)</f>
        <v>10</v>
      </c>
      <c r="O507" t="str">
        <f t="shared" si="39"/>
        <v xml:space="preserve"> </v>
      </c>
    </row>
    <row r="508" spans="1:15">
      <c r="A508" t="s">
        <v>87</v>
      </c>
      <c r="B508" t="s">
        <v>218</v>
      </c>
      <c r="C508" t="s">
        <v>89</v>
      </c>
      <c r="D508" s="8">
        <v>65.079365079365076</v>
      </c>
      <c r="E508" s="8">
        <v>68.724279835390945</v>
      </c>
      <c r="F508" s="8">
        <v>66.810344827586206</v>
      </c>
      <c r="G508" t="str">
        <f>VLOOKUP(C508,'data indicadores nacional'!$A$2:$G$24,7,FALSE)</f>
        <v>arriba</v>
      </c>
      <c r="H508" s="9">
        <f>VLOOKUP(C508,'data indicadores nacional'!$A$2:$F$24,6,FALSE)</f>
        <v>2.7490434366534529</v>
      </c>
      <c r="I508" s="5" t="str">
        <f t="shared" si="35"/>
        <v>alarma</v>
      </c>
      <c r="J508" s="5">
        <f t="shared" si="36"/>
        <v>1</v>
      </c>
      <c r="K508" s="5">
        <f t="shared" si="37"/>
        <v>0</v>
      </c>
      <c r="L508" s="5">
        <f t="shared" si="38"/>
        <v>1</v>
      </c>
      <c r="N508" s="8">
        <f>VLOOKUP(C508,'data indicadores nacional'!$A$2:$J$24,10,FALSE)</f>
        <v>95</v>
      </c>
      <c r="O508" t="str">
        <f t="shared" si="39"/>
        <v>alarma</v>
      </c>
    </row>
    <row r="509" spans="1:15">
      <c r="A509" t="s">
        <v>87</v>
      </c>
      <c r="B509" t="s">
        <v>218</v>
      </c>
      <c r="C509" t="s">
        <v>90</v>
      </c>
      <c r="D509" s="8">
        <v>81.818181818181827</v>
      </c>
      <c r="E509" s="8">
        <v>100</v>
      </c>
      <c r="F509" s="8">
        <v>50</v>
      </c>
      <c r="G509" t="str">
        <f>VLOOKUP(C509,'data indicadores nacional'!$A$2:$G$24,7,FALSE)</f>
        <v>abajo</v>
      </c>
      <c r="H509" s="9">
        <f>VLOOKUP(C509,'data indicadores nacional'!$A$2:$F$24,6,FALSE)</f>
        <v>2.2832114202799096</v>
      </c>
      <c r="I509" s="5" t="str">
        <f t="shared" si="35"/>
        <v xml:space="preserve"> </v>
      </c>
      <c r="J509" s="5">
        <f t="shared" si="36"/>
        <v>1</v>
      </c>
      <c r="K509" s="5">
        <f t="shared" si="37"/>
        <v>0</v>
      </c>
      <c r="L509" s="5">
        <f t="shared" si="38"/>
        <v>1</v>
      </c>
      <c r="N509" s="8" t="str">
        <f>VLOOKUP(C509,'data indicadores nacional'!$A$2:$J$24,10,FALSE)</f>
        <v>-</v>
      </c>
      <c r="O509" t="str">
        <f t="shared" si="39"/>
        <v xml:space="preserve"> </v>
      </c>
    </row>
    <row r="510" spans="1:15">
      <c r="A510" t="s">
        <v>87</v>
      </c>
      <c r="B510" t="s">
        <v>218</v>
      </c>
      <c r="C510" t="s">
        <v>91</v>
      </c>
      <c r="D510" s="8">
        <v>96.686746987951807</v>
      </c>
      <c r="E510" s="8">
        <v>95.061728395061735</v>
      </c>
      <c r="F510" s="8">
        <v>88.412017167381975</v>
      </c>
      <c r="G510" t="str">
        <f>VLOOKUP(C510,'data indicadores nacional'!$A$2:$G$24,7,FALSE)</f>
        <v>arriba</v>
      </c>
      <c r="H510" s="9">
        <f>VLOOKUP(C510,'data indicadores nacional'!$A$2:$F$24,6,FALSE)</f>
        <v>0.72595219758941765</v>
      </c>
      <c r="I510" s="5" t="str">
        <f t="shared" si="35"/>
        <v>alarma</v>
      </c>
      <c r="J510" s="5">
        <f t="shared" si="36"/>
        <v>0</v>
      </c>
      <c r="K510" s="5">
        <f t="shared" si="37"/>
        <v>1</v>
      </c>
      <c r="L510" s="5">
        <f t="shared" si="38"/>
        <v>1</v>
      </c>
      <c r="N510" s="8" t="str">
        <f>VLOOKUP(C510,'data indicadores nacional'!$A$2:$J$24,10,FALSE)</f>
        <v>-</v>
      </c>
      <c r="O510" t="str">
        <f t="shared" si="39"/>
        <v xml:space="preserve"> </v>
      </c>
    </row>
    <row r="511" spans="1:15">
      <c r="A511" t="s">
        <v>87</v>
      </c>
      <c r="B511" t="s">
        <v>218</v>
      </c>
      <c r="C511" t="s">
        <v>92</v>
      </c>
      <c r="D511" s="8">
        <v>0.15060240963855423</v>
      </c>
      <c r="G511" t="str">
        <f>VLOOKUP(C511,'data indicadores nacional'!$A$2:$G$24,7,FALSE)</f>
        <v>abajo</v>
      </c>
      <c r="H511" s="9">
        <f>VLOOKUP(C511,'data indicadores nacional'!$A$2:$F$24,6,FALSE)</f>
        <v>2.5040710609700474</v>
      </c>
      <c r="I511" s="5" t="str">
        <f t="shared" si="35"/>
        <v xml:space="preserve"> </v>
      </c>
      <c r="J511" s="5">
        <f t="shared" si="36"/>
        <v>0</v>
      </c>
      <c r="K511" s="5">
        <f t="shared" si="37"/>
        <v>0</v>
      </c>
      <c r="L511" s="5">
        <f t="shared" si="38"/>
        <v>0</v>
      </c>
      <c r="N511" s="8" t="str">
        <f>VLOOKUP(C511,'data indicadores nacional'!$A$2:$J$24,10,FALSE)</f>
        <v>-</v>
      </c>
      <c r="O511" t="str">
        <f t="shared" si="39"/>
        <v xml:space="preserve"> </v>
      </c>
    </row>
    <row r="512" spans="1:15">
      <c r="A512" t="s">
        <v>87</v>
      </c>
      <c r="B512" t="s">
        <v>218</v>
      </c>
      <c r="C512" t="s">
        <v>93</v>
      </c>
      <c r="D512" s="8">
        <v>0.30349013657056145</v>
      </c>
      <c r="G512" t="str">
        <f>VLOOKUP(C512,'data indicadores nacional'!$A$2:$G$24,7,FALSE)</f>
        <v>abajo</v>
      </c>
      <c r="H512" s="9">
        <f>VLOOKUP(C512,'data indicadores nacional'!$A$2:$F$24,6,FALSE)</f>
        <v>3.3766595341714022E-2</v>
      </c>
      <c r="I512" s="5" t="str">
        <f t="shared" si="35"/>
        <v xml:space="preserve"> </v>
      </c>
      <c r="J512" s="5">
        <f t="shared" si="36"/>
        <v>1</v>
      </c>
      <c r="K512" s="5">
        <f t="shared" si="37"/>
        <v>0</v>
      </c>
      <c r="L512" s="5">
        <f t="shared" si="38"/>
        <v>1</v>
      </c>
      <c r="N512" s="8">
        <f>VLOOKUP(C512,'data indicadores nacional'!$A$2:$J$24,10,FALSE)</f>
        <v>15</v>
      </c>
      <c r="O512" t="str">
        <f t="shared" si="39"/>
        <v xml:space="preserve"> </v>
      </c>
    </row>
    <row r="513" spans="1:15">
      <c r="A513" t="s">
        <v>87</v>
      </c>
      <c r="B513" t="s">
        <v>218</v>
      </c>
      <c r="C513" t="s">
        <v>94</v>
      </c>
      <c r="D513" s="8">
        <v>4.189473684210526</v>
      </c>
      <c r="E513" s="8">
        <v>4.8024691358024691</v>
      </c>
      <c r="F513" s="8">
        <v>4.4206008583690988</v>
      </c>
      <c r="G513" t="str">
        <f>VLOOKUP(C513,'data indicadores nacional'!$A$2:$G$24,7,FALSE)</f>
        <v>arriba</v>
      </c>
      <c r="H513" s="9">
        <f>VLOOKUP(C513,'data indicadores nacional'!$A$2:$F$24,6,FALSE)</f>
        <v>0.23219145011705353</v>
      </c>
      <c r="I513" s="5" t="str">
        <f t="shared" si="35"/>
        <v>alarma</v>
      </c>
      <c r="J513" s="5">
        <f t="shared" si="36"/>
        <v>1</v>
      </c>
      <c r="K513" s="5">
        <f t="shared" si="37"/>
        <v>0</v>
      </c>
      <c r="L513" s="5">
        <f t="shared" si="38"/>
        <v>1</v>
      </c>
      <c r="N513" s="8" t="str">
        <f>VLOOKUP(C513,'data indicadores nacional'!$A$2:$J$24,10,FALSE)</f>
        <v>-</v>
      </c>
      <c r="O513" t="str">
        <f t="shared" si="39"/>
        <v xml:space="preserve"> </v>
      </c>
    </row>
    <row r="514" spans="1:15">
      <c r="A514" t="s">
        <v>87</v>
      </c>
      <c r="B514" t="s">
        <v>218</v>
      </c>
      <c r="C514" t="s">
        <v>95</v>
      </c>
      <c r="D514" s="8">
        <v>16.691957511380881</v>
      </c>
      <c r="E514" s="8">
        <v>17.283950617283949</v>
      </c>
      <c r="F514" s="8">
        <v>10.72961373390558</v>
      </c>
      <c r="G514" t="str">
        <f>VLOOKUP(C514,'data indicadores nacional'!$A$2:$G$24,7,FALSE)</f>
        <v>abajo</v>
      </c>
      <c r="H514" s="9">
        <f>VLOOKUP(C514,'data indicadores nacional'!$A$2:$F$24,6,FALSE)</f>
        <v>1.7199886991149187</v>
      </c>
      <c r="I514" s="5" t="str">
        <f t="shared" si="35"/>
        <v xml:space="preserve"> </v>
      </c>
      <c r="J514" s="5">
        <f t="shared" si="36"/>
        <v>1</v>
      </c>
      <c r="K514" s="5">
        <f t="shared" si="37"/>
        <v>0</v>
      </c>
      <c r="L514" s="5">
        <f t="shared" si="38"/>
        <v>1</v>
      </c>
      <c r="N514" s="8">
        <f>VLOOKUP(C514,'data indicadores nacional'!$A$2:$J$24,10,FALSE)</f>
        <v>15</v>
      </c>
      <c r="O514" t="str">
        <f t="shared" si="39"/>
        <v xml:space="preserve"> </v>
      </c>
    </row>
    <row r="515" spans="1:15">
      <c r="A515" t="s">
        <v>87</v>
      </c>
      <c r="B515" t="s">
        <v>218</v>
      </c>
      <c r="C515" t="s">
        <v>96</v>
      </c>
      <c r="E515" s="8">
        <v>411.52263374485602</v>
      </c>
      <c r="G515" t="str">
        <f>VLOOKUP(C515,'data indicadores nacional'!$A$2:$G$24,7,FALSE)</f>
        <v>abajo</v>
      </c>
      <c r="H515" s="9">
        <f>VLOOKUP(C515,'data indicadores nacional'!$A$2:$F$24,6,FALSE)</f>
        <v>14.793500408348107</v>
      </c>
      <c r="I515" s="5" t="str">
        <f t="shared" ref="I515:I578" si="40">IF(G515=$G$2,IF(F515&gt;E515,"alarma"," "),IF(F515&lt;E515,"alarma"," "))</f>
        <v xml:space="preserve"> </v>
      </c>
      <c r="J515" s="5">
        <f t="shared" ref="J515:J578" si="41">IF(G515=$G$2,IF((D515-F515)&gt;($M$2*H515),1,0),IF((F515-D515)&gt;($M$2*H515),1,0))</f>
        <v>0</v>
      </c>
      <c r="K515" s="5">
        <f t="shared" ref="K515:K578" si="42">IF(G515=$G$2,IF((F515-D515)&gt;($M$2*H515),1,0),IF((D515-F515)&gt;($M$2*H515),1,0))</f>
        <v>0</v>
      </c>
      <c r="L515" s="5">
        <f t="shared" ref="L515:L578" si="43">IF(J515=1,1,IF(K515=1,1,0))</f>
        <v>0</v>
      </c>
      <c r="N515" s="8">
        <f>VLOOKUP(C515,'data indicadores nacional'!$A$2:$J$24,10,FALSE)</f>
        <v>45</v>
      </c>
      <c r="O515" t="str">
        <f t="shared" ref="O515:O578" si="44">IF(N515=$N$4," ",IF(F515=$F$20," ",IF(G515=$G$2,IF(F515&lt;N515," ","alarma"),IF(F515&lt;N515,"alarma"," "))))</f>
        <v xml:space="preserve"> </v>
      </c>
    </row>
    <row r="516" spans="1:15">
      <c r="A516" t="s">
        <v>87</v>
      </c>
      <c r="B516" t="s">
        <v>218</v>
      </c>
      <c r="C516" t="s">
        <v>97</v>
      </c>
      <c r="D516" s="8">
        <v>4.2487446890691389</v>
      </c>
      <c r="E516" s="8">
        <v>0.69372181755116202</v>
      </c>
      <c r="F516" s="8">
        <v>0.68894247330347924</v>
      </c>
      <c r="G516" t="str">
        <f>VLOOKUP(C516,'data indicadores nacional'!$A$2:$G$24,7,FALSE)</f>
        <v>abajo</v>
      </c>
      <c r="H516" s="9">
        <f>VLOOKUP(C516,'data indicadores nacional'!$A$2:$F$24,6,FALSE)</f>
        <v>0.35698528124504503</v>
      </c>
      <c r="I516" s="5" t="str">
        <f t="shared" si="40"/>
        <v xml:space="preserve"> </v>
      </c>
      <c r="J516" s="5">
        <f t="shared" si="41"/>
        <v>1</v>
      </c>
      <c r="K516" s="5">
        <f t="shared" si="42"/>
        <v>0</v>
      </c>
      <c r="L516" s="5">
        <f t="shared" si="43"/>
        <v>1</v>
      </c>
      <c r="N516" s="8">
        <f>VLOOKUP(C516,'data indicadores nacional'!$A$2:$J$24,10,FALSE)</f>
        <v>61</v>
      </c>
      <c r="O516" t="str">
        <f t="shared" si="44"/>
        <v xml:space="preserve"> </v>
      </c>
    </row>
    <row r="517" spans="1:15">
      <c r="A517" t="s">
        <v>87</v>
      </c>
      <c r="B517" t="s">
        <v>218</v>
      </c>
      <c r="C517" t="s">
        <v>98</v>
      </c>
      <c r="D517" s="8">
        <v>41.795069337442214</v>
      </c>
      <c r="E517" s="8">
        <v>13.513513513513514</v>
      </c>
      <c r="F517" s="8">
        <v>9.0975254730713235</v>
      </c>
      <c r="G517" t="str">
        <f>VLOOKUP(C517,'data indicadores nacional'!$A$2:$G$24,7,FALSE)</f>
        <v>abajo</v>
      </c>
      <c r="H517" s="9">
        <f>VLOOKUP(C517,'data indicadores nacional'!$A$2:$F$24,6,FALSE)</f>
        <v>3.4897517565506893</v>
      </c>
      <c r="I517" s="5" t="str">
        <f t="shared" si="40"/>
        <v xml:space="preserve"> </v>
      </c>
      <c r="J517" s="5">
        <f t="shared" si="41"/>
        <v>1</v>
      </c>
      <c r="K517" s="5">
        <f t="shared" si="42"/>
        <v>0</v>
      </c>
      <c r="L517" s="5">
        <f t="shared" si="43"/>
        <v>1</v>
      </c>
      <c r="N517" s="8">
        <f>VLOOKUP(C517,'data indicadores nacional'!$A$2:$J$24,10,FALSE)</f>
        <v>61</v>
      </c>
      <c r="O517" t="str">
        <f t="shared" si="44"/>
        <v xml:space="preserve"> </v>
      </c>
    </row>
    <row r="518" spans="1:15">
      <c r="A518" t="s">
        <v>87</v>
      </c>
      <c r="B518" t="s">
        <v>218</v>
      </c>
      <c r="C518" t="s">
        <v>99</v>
      </c>
      <c r="D518" s="8">
        <v>79.139454475605064</v>
      </c>
      <c r="E518" s="8">
        <v>27.767065175472425</v>
      </c>
      <c r="F518" s="8">
        <v>18.511376783648284</v>
      </c>
      <c r="G518" t="str">
        <f>VLOOKUP(C518,'data indicadores nacional'!$A$2:$G$24,7,FALSE)</f>
        <v>abajo</v>
      </c>
      <c r="H518" s="9">
        <f>VLOOKUP(C518,'data indicadores nacional'!$A$2:$F$24,6,FALSE)</f>
        <v>7.5200278194544445</v>
      </c>
      <c r="I518" s="5" t="str">
        <f t="shared" si="40"/>
        <v xml:space="preserve"> </v>
      </c>
      <c r="J518" s="5">
        <f t="shared" si="41"/>
        <v>1</v>
      </c>
      <c r="K518" s="5">
        <f t="shared" si="42"/>
        <v>0</v>
      </c>
      <c r="L518" s="5">
        <f t="shared" si="43"/>
        <v>1</v>
      </c>
      <c r="N518" s="8">
        <f>VLOOKUP(C518,'data indicadores nacional'!$A$2:$J$24,10,FALSE)</f>
        <v>61</v>
      </c>
      <c r="O518" t="str">
        <f t="shared" si="44"/>
        <v xml:space="preserve"> </v>
      </c>
    </row>
    <row r="519" spans="1:15">
      <c r="A519" t="s">
        <v>87</v>
      </c>
      <c r="B519" t="s">
        <v>218</v>
      </c>
      <c r="C519" t="s">
        <v>100</v>
      </c>
      <c r="D519" s="8">
        <v>19.548872180451127</v>
      </c>
      <c r="E519" s="8">
        <v>4.1152263374485596</v>
      </c>
      <c r="F519" s="8">
        <v>17.167381974248926</v>
      </c>
      <c r="G519" t="str">
        <f>VLOOKUP(C519,'data indicadores nacional'!$A$2:$G$24,7,FALSE)</f>
        <v>abajo</v>
      </c>
      <c r="H519" s="9">
        <f>VLOOKUP(C519,'data indicadores nacional'!$A$2:$F$24,6,FALSE)</f>
        <v>1.7895311097465236</v>
      </c>
      <c r="I519" s="5" t="str">
        <f t="shared" si="40"/>
        <v>alarma</v>
      </c>
      <c r="J519" s="5">
        <f t="shared" si="41"/>
        <v>1</v>
      </c>
      <c r="K519" s="5">
        <f t="shared" si="42"/>
        <v>0</v>
      </c>
      <c r="L519" s="5">
        <f t="shared" si="43"/>
        <v>1</v>
      </c>
      <c r="N519" s="8">
        <f>VLOOKUP(C519,'data indicadores nacional'!$A$2:$J$24,10,FALSE)</f>
        <v>15</v>
      </c>
      <c r="O519" t="str">
        <f t="shared" si="44"/>
        <v>alarma</v>
      </c>
    </row>
    <row r="520" spans="1:15">
      <c r="A520" t="s">
        <v>87</v>
      </c>
      <c r="B520" t="s">
        <v>218</v>
      </c>
      <c r="C520" t="s">
        <v>101</v>
      </c>
      <c r="D520" s="8">
        <v>16.541353383458645</v>
      </c>
      <c r="E520" s="8">
        <v>4.1152263374485596</v>
      </c>
      <c r="F520" s="8">
        <v>8.5836909871244629</v>
      </c>
      <c r="G520" t="str">
        <f>VLOOKUP(C520,'data indicadores nacional'!$A$2:$G$24,7,FALSE)</f>
        <v>abajo</v>
      </c>
      <c r="H520" s="9">
        <f>VLOOKUP(C520,'data indicadores nacional'!$A$2:$F$24,6,FALSE)</f>
        <v>1.3238688071947835</v>
      </c>
      <c r="I520" s="5" t="str">
        <f t="shared" si="40"/>
        <v>alarma</v>
      </c>
      <c r="J520" s="5">
        <f t="shared" si="41"/>
        <v>1</v>
      </c>
      <c r="K520" s="5">
        <f t="shared" si="42"/>
        <v>0</v>
      </c>
      <c r="L520" s="5">
        <f t="shared" si="43"/>
        <v>1</v>
      </c>
      <c r="N520" s="8">
        <f>VLOOKUP(C520,'data indicadores nacional'!$A$2:$J$24,10,FALSE)</f>
        <v>12</v>
      </c>
      <c r="O520" t="str">
        <f t="shared" si="44"/>
        <v xml:space="preserve"> </v>
      </c>
    </row>
    <row r="521" spans="1:15">
      <c r="A521" t="s">
        <v>87</v>
      </c>
      <c r="B521" t="s">
        <v>218</v>
      </c>
      <c r="C521" t="s">
        <v>102</v>
      </c>
      <c r="D521" s="8">
        <v>17.488632388947185</v>
      </c>
      <c r="G521" t="str">
        <f>VLOOKUP(C521,'data indicadores nacional'!$A$2:$G$24,7,FALSE)</f>
        <v>abajo</v>
      </c>
      <c r="H521" s="9">
        <f>VLOOKUP(C521,'data indicadores nacional'!$A$2:$F$24,6,FALSE)</f>
        <v>1.6226293498102424</v>
      </c>
      <c r="I521" s="5" t="str">
        <f t="shared" si="40"/>
        <v xml:space="preserve"> </v>
      </c>
      <c r="J521" s="5">
        <f t="shared" si="41"/>
        <v>1</v>
      </c>
      <c r="K521" s="5">
        <f t="shared" si="42"/>
        <v>0</v>
      </c>
      <c r="L521" s="5">
        <f t="shared" si="43"/>
        <v>1</v>
      </c>
      <c r="N521" s="8" t="str">
        <f>VLOOKUP(C521,'data indicadores nacional'!$A$2:$J$24,10,FALSE)</f>
        <v>-</v>
      </c>
      <c r="O521" t="str">
        <f t="shared" si="44"/>
        <v xml:space="preserve"> </v>
      </c>
    </row>
    <row r="522" spans="1:15">
      <c r="A522" t="s">
        <v>87</v>
      </c>
      <c r="B522" t="s">
        <v>218</v>
      </c>
      <c r="C522" t="s">
        <v>103</v>
      </c>
      <c r="D522" s="8">
        <v>17.488632388947185</v>
      </c>
      <c r="F522" s="8">
        <v>15.923566878980891</v>
      </c>
      <c r="G522" t="str">
        <f>VLOOKUP(C522,'data indicadores nacional'!$A$2:$G$24,7,FALSE)</f>
        <v>abajo</v>
      </c>
      <c r="H522" s="9">
        <f>VLOOKUP(C522,'data indicadores nacional'!$A$2:$F$24,6,FALSE)</f>
        <v>4.9638210683068253</v>
      </c>
      <c r="I522" s="5" t="str">
        <f t="shared" si="40"/>
        <v>alarma</v>
      </c>
      <c r="J522" s="5">
        <f t="shared" si="41"/>
        <v>1</v>
      </c>
      <c r="K522" s="5">
        <f t="shared" si="42"/>
        <v>0</v>
      </c>
      <c r="L522" s="5">
        <f t="shared" si="43"/>
        <v>1</v>
      </c>
      <c r="N522" s="8">
        <f>VLOOKUP(C522,'data indicadores nacional'!$A$2:$J$24,10,FALSE)</f>
        <v>8.9</v>
      </c>
      <c r="O522" t="str">
        <f t="shared" si="44"/>
        <v>alarma</v>
      </c>
    </row>
    <row r="523" spans="1:15">
      <c r="A523" t="s">
        <v>87</v>
      </c>
      <c r="B523" t="s">
        <v>218</v>
      </c>
      <c r="C523" t="s">
        <v>104</v>
      </c>
      <c r="D523" s="8">
        <v>20.833333333333332</v>
      </c>
      <c r="E523" s="8">
        <v>4.0983606557377055</v>
      </c>
      <c r="F523" s="8">
        <v>8.5106382978723403</v>
      </c>
      <c r="G523" t="str">
        <f>VLOOKUP(C523,'data indicadores nacional'!$A$2:$G$24,7,FALSE)</f>
        <v>abajo</v>
      </c>
      <c r="H523" s="9">
        <f>VLOOKUP(C523,'data indicadores nacional'!$A$2:$F$24,6,FALSE)</f>
        <v>0.3966802220902198</v>
      </c>
      <c r="I523" s="5" t="str">
        <f t="shared" si="40"/>
        <v>alarma</v>
      </c>
      <c r="J523" s="5">
        <f t="shared" si="41"/>
        <v>1</v>
      </c>
      <c r="K523" s="5">
        <f t="shared" si="42"/>
        <v>0</v>
      </c>
      <c r="L523" s="5">
        <f t="shared" si="43"/>
        <v>1</v>
      </c>
      <c r="N523" s="8">
        <f>VLOOKUP(C523,'data indicadores nacional'!$A$2:$J$24,10,FALSE)</f>
        <v>12</v>
      </c>
      <c r="O523" t="str">
        <f t="shared" si="44"/>
        <v xml:space="preserve"> </v>
      </c>
    </row>
    <row r="524" spans="1:15">
      <c r="A524" t="s">
        <v>87</v>
      </c>
      <c r="B524" t="s">
        <v>219</v>
      </c>
      <c r="C524" t="s">
        <v>88</v>
      </c>
      <c r="E524" s="8">
        <v>3.5714285714285712</v>
      </c>
      <c r="F524" s="8">
        <v>6.0606060606060606</v>
      </c>
      <c r="G524" t="str">
        <f>VLOOKUP(C524,'data indicadores nacional'!$A$2:$G$24,7,FALSE)</f>
        <v>abajo</v>
      </c>
      <c r="H524" s="9">
        <f>VLOOKUP(C524,'data indicadores nacional'!$A$2:$F$24,6,FALSE)</f>
        <v>0.25026441121950321</v>
      </c>
      <c r="I524" s="5" t="str">
        <f t="shared" si="40"/>
        <v>alarma</v>
      </c>
      <c r="J524" s="5">
        <f t="shared" si="41"/>
        <v>0</v>
      </c>
      <c r="K524" s="5">
        <f t="shared" si="42"/>
        <v>1</v>
      </c>
      <c r="L524" s="5">
        <f t="shared" si="43"/>
        <v>1</v>
      </c>
      <c r="N524" s="8">
        <f>VLOOKUP(C524,'data indicadores nacional'!$A$2:$J$24,10,FALSE)</f>
        <v>10</v>
      </c>
      <c r="O524" t="str">
        <f t="shared" si="44"/>
        <v xml:space="preserve"> </v>
      </c>
    </row>
    <row r="525" spans="1:15">
      <c r="A525" t="s">
        <v>87</v>
      </c>
      <c r="B525" t="s">
        <v>219</v>
      </c>
      <c r="C525" t="s">
        <v>89</v>
      </c>
      <c r="D525" s="8">
        <v>93.548387096774192</v>
      </c>
      <c r="E525" s="8">
        <v>96.551724137931032</v>
      </c>
      <c r="F525" s="8">
        <v>85.294117647058826</v>
      </c>
      <c r="G525" t="str">
        <f>VLOOKUP(C525,'data indicadores nacional'!$A$2:$G$24,7,FALSE)</f>
        <v>arriba</v>
      </c>
      <c r="H525" s="9">
        <f>VLOOKUP(C525,'data indicadores nacional'!$A$2:$F$24,6,FALSE)</f>
        <v>2.7490434366534529</v>
      </c>
      <c r="I525" s="5" t="str">
        <f t="shared" si="40"/>
        <v>alarma</v>
      </c>
      <c r="J525" s="5">
        <f t="shared" si="41"/>
        <v>0</v>
      </c>
      <c r="K525" s="5">
        <f t="shared" si="42"/>
        <v>1</v>
      </c>
      <c r="L525" s="5">
        <f t="shared" si="43"/>
        <v>1</v>
      </c>
      <c r="N525" s="8">
        <f>VLOOKUP(C525,'data indicadores nacional'!$A$2:$J$24,10,FALSE)</f>
        <v>95</v>
      </c>
      <c r="O525" t="str">
        <f t="shared" si="44"/>
        <v>alarma</v>
      </c>
    </row>
    <row r="526" spans="1:15">
      <c r="A526" t="s">
        <v>87</v>
      </c>
      <c r="B526" t="s">
        <v>219</v>
      </c>
      <c r="C526" t="s">
        <v>91</v>
      </c>
      <c r="D526" s="8">
        <v>96.774193548387103</v>
      </c>
      <c r="E526" s="8">
        <v>89.65517241379311</v>
      </c>
      <c r="F526" s="8">
        <v>97.058823529411768</v>
      </c>
      <c r="G526" t="str">
        <f>VLOOKUP(C526,'data indicadores nacional'!$A$2:$G$24,7,FALSE)</f>
        <v>arriba</v>
      </c>
      <c r="H526" s="9">
        <f>VLOOKUP(C526,'data indicadores nacional'!$A$2:$F$24,6,FALSE)</f>
        <v>0.72595219758941765</v>
      </c>
      <c r="I526" s="5" t="str">
        <f t="shared" si="40"/>
        <v xml:space="preserve"> </v>
      </c>
      <c r="J526" s="5">
        <f t="shared" si="41"/>
        <v>1</v>
      </c>
      <c r="K526" s="5">
        <f t="shared" si="42"/>
        <v>0</v>
      </c>
      <c r="L526" s="5">
        <f t="shared" si="43"/>
        <v>1</v>
      </c>
      <c r="N526" s="8" t="str">
        <f>VLOOKUP(C526,'data indicadores nacional'!$A$2:$J$24,10,FALSE)</f>
        <v>-</v>
      </c>
      <c r="O526" t="str">
        <f t="shared" si="44"/>
        <v xml:space="preserve"> </v>
      </c>
    </row>
    <row r="527" spans="1:15">
      <c r="A527" t="s">
        <v>87</v>
      </c>
      <c r="B527" t="s">
        <v>219</v>
      </c>
      <c r="C527" t="s">
        <v>94</v>
      </c>
      <c r="D527" s="8">
        <v>6.806451612903226</v>
      </c>
      <c r="E527" s="8">
        <v>6.6206896551724137</v>
      </c>
      <c r="F527" s="8">
        <v>6.1470588235294121</v>
      </c>
      <c r="G527" t="str">
        <f>VLOOKUP(C527,'data indicadores nacional'!$A$2:$G$24,7,FALSE)</f>
        <v>arriba</v>
      </c>
      <c r="H527" s="9">
        <f>VLOOKUP(C527,'data indicadores nacional'!$A$2:$F$24,6,FALSE)</f>
        <v>0.23219145011705353</v>
      </c>
      <c r="I527" s="5" t="str">
        <f t="shared" si="40"/>
        <v>alarma</v>
      </c>
      <c r="J527" s="5">
        <f t="shared" si="41"/>
        <v>0</v>
      </c>
      <c r="K527" s="5">
        <f t="shared" si="42"/>
        <v>1</v>
      </c>
      <c r="L527" s="5">
        <f t="shared" si="43"/>
        <v>1</v>
      </c>
      <c r="N527" s="8" t="str">
        <f>VLOOKUP(C527,'data indicadores nacional'!$A$2:$J$24,10,FALSE)</f>
        <v>-</v>
      </c>
      <c r="O527" t="str">
        <f t="shared" si="44"/>
        <v xml:space="preserve"> </v>
      </c>
    </row>
    <row r="528" spans="1:15">
      <c r="A528" t="s">
        <v>87</v>
      </c>
      <c r="B528" t="s">
        <v>219</v>
      </c>
      <c r="C528" t="s">
        <v>95</v>
      </c>
      <c r="D528" s="8">
        <v>9.67741935483871</v>
      </c>
      <c r="E528" s="8">
        <v>10.344827586206897</v>
      </c>
      <c r="F528" s="8">
        <v>8.8235294117647065</v>
      </c>
      <c r="G528" t="str">
        <f>VLOOKUP(C528,'data indicadores nacional'!$A$2:$G$24,7,FALSE)</f>
        <v>abajo</v>
      </c>
      <c r="H528" s="9">
        <f>VLOOKUP(C528,'data indicadores nacional'!$A$2:$F$24,6,FALSE)</f>
        <v>1.7199886991149187</v>
      </c>
      <c r="I528" s="5" t="str">
        <f t="shared" si="40"/>
        <v xml:space="preserve"> </v>
      </c>
      <c r="J528" s="5">
        <f t="shared" si="41"/>
        <v>1</v>
      </c>
      <c r="K528" s="5">
        <f t="shared" si="42"/>
        <v>0</v>
      </c>
      <c r="L528" s="5">
        <f t="shared" si="43"/>
        <v>1</v>
      </c>
      <c r="N528" s="8">
        <f>VLOOKUP(C528,'data indicadores nacional'!$A$2:$J$24,10,FALSE)</f>
        <v>15</v>
      </c>
      <c r="O528" t="str">
        <f t="shared" si="44"/>
        <v xml:space="preserve"> </v>
      </c>
    </row>
    <row r="529" spans="1:15">
      <c r="A529" t="s">
        <v>87</v>
      </c>
      <c r="B529" t="s">
        <v>219</v>
      </c>
      <c r="C529" t="s">
        <v>98</v>
      </c>
      <c r="D529" s="8">
        <v>6.9364161849710984</v>
      </c>
      <c r="E529" s="8">
        <v>7.1065989847715736</v>
      </c>
      <c r="F529" s="8">
        <v>6.0483870967741931</v>
      </c>
      <c r="G529" t="str">
        <f>VLOOKUP(C529,'data indicadores nacional'!$A$2:$G$24,7,FALSE)</f>
        <v>abajo</v>
      </c>
      <c r="H529" s="9">
        <f>VLOOKUP(C529,'data indicadores nacional'!$A$2:$F$24,6,FALSE)</f>
        <v>3.4897517565506893</v>
      </c>
      <c r="I529" s="5" t="str">
        <f t="shared" si="40"/>
        <v xml:space="preserve"> </v>
      </c>
      <c r="J529" s="5">
        <f t="shared" si="41"/>
        <v>1</v>
      </c>
      <c r="K529" s="5">
        <f t="shared" si="42"/>
        <v>0</v>
      </c>
      <c r="L529" s="5">
        <f t="shared" si="43"/>
        <v>1</v>
      </c>
      <c r="N529" s="8">
        <f>VLOOKUP(C529,'data indicadores nacional'!$A$2:$J$24,10,FALSE)</f>
        <v>61</v>
      </c>
      <c r="O529" t="str">
        <f t="shared" si="44"/>
        <v xml:space="preserve"> </v>
      </c>
    </row>
    <row r="530" spans="1:15">
      <c r="A530" t="s">
        <v>87</v>
      </c>
      <c r="B530" t="s">
        <v>219</v>
      </c>
      <c r="C530" t="s">
        <v>99</v>
      </c>
      <c r="D530" s="8">
        <v>13.274336283185841</v>
      </c>
      <c r="E530" s="8">
        <v>14.285714285714285</v>
      </c>
      <c r="F530" s="8">
        <v>12.219959266802444</v>
      </c>
      <c r="G530" t="str">
        <f>VLOOKUP(C530,'data indicadores nacional'!$A$2:$G$24,7,FALSE)</f>
        <v>abajo</v>
      </c>
      <c r="H530" s="9">
        <f>VLOOKUP(C530,'data indicadores nacional'!$A$2:$F$24,6,FALSE)</f>
        <v>7.5200278194544445</v>
      </c>
      <c r="I530" s="5" t="str">
        <f t="shared" si="40"/>
        <v xml:space="preserve"> </v>
      </c>
      <c r="J530" s="5">
        <f t="shared" si="41"/>
        <v>1</v>
      </c>
      <c r="K530" s="5">
        <f t="shared" si="42"/>
        <v>0</v>
      </c>
      <c r="L530" s="5">
        <f t="shared" si="43"/>
        <v>1</v>
      </c>
      <c r="N530" s="8">
        <f>VLOOKUP(C530,'data indicadores nacional'!$A$2:$J$24,10,FALSE)</f>
        <v>61</v>
      </c>
      <c r="O530" t="str">
        <f t="shared" si="44"/>
        <v xml:space="preserve"> </v>
      </c>
    </row>
    <row r="531" spans="1:15">
      <c r="A531" t="s">
        <v>87</v>
      </c>
      <c r="B531" t="s">
        <v>219</v>
      </c>
      <c r="C531" t="s">
        <v>104</v>
      </c>
      <c r="F531" s="8">
        <v>55.55555555555555</v>
      </c>
      <c r="G531" t="str">
        <f>VLOOKUP(C531,'data indicadores nacional'!$A$2:$G$24,7,FALSE)</f>
        <v>abajo</v>
      </c>
      <c r="H531" s="9">
        <f>VLOOKUP(C531,'data indicadores nacional'!$A$2:$F$24,6,FALSE)</f>
        <v>0.3966802220902198</v>
      </c>
      <c r="I531" s="5" t="str">
        <f t="shared" si="40"/>
        <v>alarma</v>
      </c>
      <c r="J531" s="5">
        <f t="shared" si="41"/>
        <v>0</v>
      </c>
      <c r="K531" s="5">
        <f t="shared" si="42"/>
        <v>1</v>
      </c>
      <c r="L531" s="5">
        <f t="shared" si="43"/>
        <v>1</v>
      </c>
      <c r="N531" s="8">
        <f>VLOOKUP(C531,'data indicadores nacional'!$A$2:$J$24,10,FALSE)</f>
        <v>12</v>
      </c>
      <c r="O531" t="str">
        <f t="shared" si="44"/>
        <v>alarma</v>
      </c>
    </row>
    <row r="532" spans="1:15">
      <c r="A532" t="s">
        <v>87</v>
      </c>
      <c r="B532" t="s">
        <v>220</v>
      </c>
      <c r="C532" t="s">
        <v>88</v>
      </c>
      <c r="D532" s="8">
        <v>3.695150115473441</v>
      </c>
      <c r="E532" s="8">
        <v>3.2833505687693902</v>
      </c>
      <c r="F532" s="8">
        <v>3.225806451612903</v>
      </c>
      <c r="G532" t="str">
        <f>VLOOKUP(C532,'data indicadores nacional'!$A$2:$G$24,7,FALSE)</f>
        <v>abajo</v>
      </c>
      <c r="H532" s="9">
        <f>VLOOKUP(C532,'data indicadores nacional'!$A$2:$F$24,6,FALSE)</f>
        <v>0.25026441121950321</v>
      </c>
      <c r="I532" s="5" t="str">
        <f t="shared" si="40"/>
        <v xml:space="preserve"> </v>
      </c>
      <c r="J532" s="5">
        <f t="shared" si="41"/>
        <v>1</v>
      </c>
      <c r="K532" s="5">
        <f t="shared" si="42"/>
        <v>0</v>
      </c>
      <c r="L532" s="5">
        <f t="shared" si="43"/>
        <v>1</v>
      </c>
      <c r="N532" s="8">
        <f>VLOOKUP(C532,'data indicadores nacional'!$A$2:$J$24,10,FALSE)</f>
        <v>10</v>
      </c>
      <c r="O532" t="str">
        <f t="shared" si="44"/>
        <v xml:space="preserve"> </v>
      </c>
    </row>
    <row r="533" spans="1:15">
      <c r="A533" t="s">
        <v>87</v>
      </c>
      <c r="B533" t="s">
        <v>220</v>
      </c>
      <c r="C533" t="s">
        <v>89</v>
      </c>
      <c r="D533" s="8">
        <v>96.173733195449842</v>
      </c>
      <c r="E533" s="8">
        <v>95.524475524475534</v>
      </c>
      <c r="F533" s="8">
        <v>92.344334807757747</v>
      </c>
      <c r="G533" t="str">
        <f>VLOOKUP(C533,'data indicadores nacional'!$A$2:$G$24,7,FALSE)</f>
        <v>arriba</v>
      </c>
      <c r="H533" s="9">
        <f>VLOOKUP(C533,'data indicadores nacional'!$A$2:$F$24,6,FALSE)</f>
        <v>2.7490434366534529</v>
      </c>
      <c r="I533" s="5" t="str">
        <f t="shared" si="40"/>
        <v>alarma</v>
      </c>
      <c r="J533" s="5">
        <f t="shared" si="41"/>
        <v>0</v>
      </c>
      <c r="K533" s="5">
        <f t="shared" si="42"/>
        <v>1</v>
      </c>
      <c r="L533" s="5">
        <f t="shared" si="43"/>
        <v>1</v>
      </c>
      <c r="N533" s="8">
        <f>VLOOKUP(C533,'data indicadores nacional'!$A$2:$J$24,10,FALSE)</f>
        <v>95</v>
      </c>
      <c r="O533" t="str">
        <f t="shared" si="44"/>
        <v>alarma</v>
      </c>
    </row>
    <row r="534" spans="1:15">
      <c r="A534" t="s">
        <v>87</v>
      </c>
      <c r="B534" t="s">
        <v>220</v>
      </c>
      <c r="C534" t="s">
        <v>90</v>
      </c>
      <c r="D534" s="8">
        <v>66.666666666666657</v>
      </c>
      <c r="E534" s="8">
        <v>75</v>
      </c>
      <c r="F534" s="8">
        <v>53.846153846153847</v>
      </c>
      <c r="G534" t="str">
        <f>VLOOKUP(C534,'data indicadores nacional'!$A$2:$G$24,7,FALSE)</f>
        <v>abajo</v>
      </c>
      <c r="H534" s="9">
        <f>VLOOKUP(C534,'data indicadores nacional'!$A$2:$F$24,6,FALSE)</f>
        <v>2.2832114202799096</v>
      </c>
      <c r="I534" s="5" t="str">
        <f t="shared" si="40"/>
        <v xml:space="preserve"> </v>
      </c>
      <c r="J534" s="5">
        <f t="shared" si="41"/>
        <v>1</v>
      </c>
      <c r="K534" s="5">
        <f t="shared" si="42"/>
        <v>0</v>
      </c>
      <c r="L534" s="5">
        <f t="shared" si="43"/>
        <v>1</v>
      </c>
      <c r="N534" s="8" t="str">
        <f>VLOOKUP(C534,'data indicadores nacional'!$A$2:$J$24,10,FALSE)</f>
        <v>-</v>
      </c>
      <c r="O534" t="str">
        <f t="shared" si="44"/>
        <v xml:space="preserve"> </v>
      </c>
    </row>
    <row r="535" spans="1:15">
      <c r="A535" t="s">
        <v>87</v>
      </c>
      <c r="B535" t="s">
        <v>220</v>
      </c>
      <c r="C535" t="s">
        <v>91</v>
      </c>
      <c r="D535" s="8">
        <v>99.844961240310084</v>
      </c>
      <c r="E535" s="8">
        <v>99.881432297842068</v>
      </c>
      <c r="F535" s="8">
        <v>100</v>
      </c>
      <c r="G535" t="str">
        <f>VLOOKUP(C535,'data indicadores nacional'!$A$2:$G$24,7,FALSE)</f>
        <v>arriba</v>
      </c>
      <c r="H535" s="9">
        <f>VLOOKUP(C535,'data indicadores nacional'!$A$2:$F$24,6,FALSE)</f>
        <v>0.72595219758941765</v>
      </c>
      <c r="I535" s="5" t="str">
        <f t="shared" si="40"/>
        <v xml:space="preserve"> </v>
      </c>
      <c r="J535" s="5">
        <f t="shared" si="41"/>
        <v>1</v>
      </c>
      <c r="K535" s="5">
        <f t="shared" si="42"/>
        <v>0</v>
      </c>
      <c r="L535" s="5">
        <f t="shared" si="43"/>
        <v>1</v>
      </c>
      <c r="N535" s="8" t="str">
        <f>VLOOKUP(C535,'data indicadores nacional'!$A$2:$J$24,10,FALSE)</f>
        <v>-</v>
      </c>
      <c r="O535" t="str">
        <f t="shared" si="44"/>
        <v xml:space="preserve"> </v>
      </c>
    </row>
    <row r="536" spans="1:15">
      <c r="A536" t="s">
        <v>87</v>
      </c>
      <c r="B536" t="s">
        <v>220</v>
      </c>
      <c r="C536" t="s">
        <v>92</v>
      </c>
      <c r="D536" s="8">
        <v>34.529828109201219</v>
      </c>
      <c r="E536" s="8">
        <v>32.424242424242422</v>
      </c>
      <c r="F536" s="8">
        <v>31.915617556992178</v>
      </c>
      <c r="G536" t="str">
        <f>VLOOKUP(C536,'data indicadores nacional'!$A$2:$G$24,7,FALSE)</f>
        <v>abajo</v>
      </c>
      <c r="H536" s="9">
        <f>VLOOKUP(C536,'data indicadores nacional'!$A$2:$F$24,6,FALSE)</f>
        <v>2.5040710609700474</v>
      </c>
      <c r="I536" s="5" t="str">
        <f t="shared" si="40"/>
        <v xml:space="preserve"> </v>
      </c>
      <c r="J536" s="5">
        <f t="shared" si="41"/>
        <v>1</v>
      </c>
      <c r="K536" s="5">
        <f t="shared" si="42"/>
        <v>0</v>
      </c>
      <c r="L536" s="5">
        <f t="shared" si="43"/>
        <v>1</v>
      </c>
      <c r="N536" s="8" t="str">
        <f>VLOOKUP(C536,'data indicadores nacional'!$A$2:$J$24,10,FALSE)</f>
        <v>-</v>
      </c>
      <c r="O536" t="str">
        <f t="shared" si="44"/>
        <v xml:space="preserve"> </v>
      </c>
    </row>
    <row r="537" spans="1:15">
      <c r="A537" t="s">
        <v>87</v>
      </c>
      <c r="B537" t="s">
        <v>220</v>
      </c>
      <c r="C537" t="s">
        <v>93</v>
      </c>
      <c r="D537" s="8">
        <v>0.20222446916076847</v>
      </c>
      <c r="E537" s="8">
        <v>2.3310023310023312E-2</v>
      </c>
      <c r="G537" t="str">
        <f>VLOOKUP(C537,'data indicadores nacional'!$A$2:$G$24,7,FALSE)</f>
        <v>abajo</v>
      </c>
      <c r="H537" s="9">
        <f>VLOOKUP(C537,'data indicadores nacional'!$A$2:$F$24,6,FALSE)</f>
        <v>3.3766595341714022E-2</v>
      </c>
      <c r="I537" s="5" t="str">
        <f t="shared" si="40"/>
        <v xml:space="preserve"> </v>
      </c>
      <c r="J537" s="5">
        <f t="shared" si="41"/>
        <v>1</v>
      </c>
      <c r="K537" s="5">
        <f t="shared" si="42"/>
        <v>0</v>
      </c>
      <c r="L537" s="5">
        <f t="shared" si="43"/>
        <v>1</v>
      </c>
      <c r="N537" s="8">
        <f>VLOOKUP(C537,'data indicadores nacional'!$A$2:$J$24,10,FALSE)</f>
        <v>15</v>
      </c>
      <c r="O537" t="str">
        <f t="shared" si="44"/>
        <v xml:space="preserve"> </v>
      </c>
    </row>
    <row r="538" spans="1:15">
      <c r="A538" t="s">
        <v>87</v>
      </c>
      <c r="B538" t="s">
        <v>220</v>
      </c>
      <c r="C538" t="s">
        <v>94</v>
      </c>
      <c r="D538" s="8">
        <v>7.0854398382204247</v>
      </c>
      <c r="E538" s="8">
        <v>7.7934731934731936</v>
      </c>
      <c r="F538" s="8">
        <v>7.1177271180673696</v>
      </c>
      <c r="G538" t="str">
        <f>VLOOKUP(C538,'data indicadores nacional'!$A$2:$G$24,7,FALSE)</f>
        <v>arriba</v>
      </c>
      <c r="H538" s="9">
        <f>VLOOKUP(C538,'data indicadores nacional'!$A$2:$F$24,6,FALSE)</f>
        <v>0.23219145011705353</v>
      </c>
      <c r="I538" s="5" t="str">
        <f t="shared" si="40"/>
        <v>alarma</v>
      </c>
      <c r="J538" s="5">
        <f t="shared" si="41"/>
        <v>1</v>
      </c>
      <c r="K538" s="5">
        <f t="shared" si="42"/>
        <v>0</v>
      </c>
      <c r="L538" s="5">
        <f t="shared" si="43"/>
        <v>1</v>
      </c>
      <c r="N538" s="8" t="str">
        <f>VLOOKUP(C538,'data indicadores nacional'!$A$2:$J$24,10,FALSE)</f>
        <v>-</v>
      </c>
      <c r="O538" t="str">
        <f t="shared" si="44"/>
        <v xml:space="preserve"> </v>
      </c>
    </row>
    <row r="539" spans="1:15">
      <c r="A539" t="s">
        <v>87</v>
      </c>
      <c r="B539" t="s">
        <v>220</v>
      </c>
      <c r="C539" t="s">
        <v>95</v>
      </c>
      <c r="D539" s="8">
        <v>7.3306370070778559</v>
      </c>
      <c r="E539" s="8">
        <v>4.7319347319347314</v>
      </c>
      <c r="F539" s="8">
        <v>4.6274242939775432</v>
      </c>
      <c r="G539" t="str">
        <f>VLOOKUP(C539,'data indicadores nacional'!$A$2:$G$24,7,FALSE)</f>
        <v>abajo</v>
      </c>
      <c r="H539" s="9">
        <f>VLOOKUP(C539,'data indicadores nacional'!$A$2:$F$24,6,FALSE)</f>
        <v>1.7199886991149187</v>
      </c>
      <c r="I539" s="5" t="str">
        <f t="shared" si="40"/>
        <v xml:space="preserve"> </v>
      </c>
      <c r="J539" s="5">
        <f t="shared" si="41"/>
        <v>1</v>
      </c>
      <c r="K539" s="5">
        <f t="shared" si="42"/>
        <v>0</v>
      </c>
      <c r="L539" s="5">
        <f t="shared" si="43"/>
        <v>1</v>
      </c>
      <c r="N539" s="8">
        <f>VLOOKUP(C539,'data indicadores nacional'!$A$2:$J$24,10,FALSE)</f>
        <v>15</v>
      </c>
      <c r="O539" t="str">
        <f t="shared" si="44"/>
        <v xml:space="preserve"> </v>
      </c>
    </row>
    <row r="540" spans="1:15">
      <c r="A540" t="s">
        <v>87</v>
      </c>
      <c r="B540" t="s">
        <v>220</v>
      </c>
      <c r="C540" t="s">
        <v>96</v>
      </c>
      <c r="D540" s="8">
        <v>50.556117290192113</v>
      </c>
      <c r="E540" s="8">
        <v>46.620046620046622</v>
      </c>
      <c r="F540" s="8">
        <v>34.025178632187817</v>
      </c>
      <c r="G540" t="str">
        <f>VLOOKUP(C540,'data indicadores nacional'!$A$2:$G$24,7,FALSE)</f>
        <v>abajo</v>
      </c>
      <c r="H540" s="9">
        <f>VLOOKUP(C540,'data indicadores nacional'!$A$2:$F$24,6,FALSE)</f>
        <v>14.793500408348107</v>
      </c>
      <c r="I540" s="5" t="str">
        <f t="shared" si="40"/>
        <v xml:space="preserve"> </v>
      </c>
      <c r="J540" s="5">
        <f t="shared" si="41"/>
        <v>1</v>
      </c>
      <c r="K540" s="5">
        <f t="shared" si="42"/>
        <v>0</v>
      </c>
      <c r="L540" s="5">
        <f t="shared" si="43"/>
        <v>1</v>
      </c>
      <c r="N540" s="8">
        <f>VLOOKUP(C540,'data indicadores nacional'!$A$2:$J$24,10,FALSE)</f>
        <v>45</v>
      </c>
      <c r="O540" t="str">
        <f t="shared" si="44"/>
        <v xml:space="preserve"> </v>
      </c>
    </row>
    <row r="541" spans="1:15">
      <c r="A541" t="s">
        <v>87</v>
      </c>
      <c r="B541" t="s">
        <v>220</v>
      </c>
      <c r="C541" t="s">
        <v>97</v>
      </c>
      <c r="D541" s="8">
        <v>1.4619883040935671</v>
      </c>
      <c r="E541" s="8">
        <v>2.7928085180659803</v>
      </c>
      <c r="F541" s="8">
        <v>2.2787028921998247</v>
      </c>
      <c r="G541" t="str">
        <f>VLOOKUP(C541,'data indicadores nacional'!$A$2:$G$24,7,FALSE)</f>
        <v>abajo</v>
      </c>
      <c r="H541" s="9">
        <f>VLOOKUP(C541,'data indicadores nacional'!$A$2:$F$24,6,FALSE)</f>
        <v>0.35698528124504503</v>
      </c>
      <c r="I541" s="5" t="str">
        <f t="shared" si="40"/>
        <v xml:space="preserve"> </v>
      </c>
      <c r="J541" s="5">
        <f t="shared" si="41"/>
        <v>0</v>
      </c>
      <c r="K541" s="5">
        <f t="shared" si="42"/>
        <v>1</v>
      </c>
      <c r="L541" s="5">
        <f t="shared" si="43"/>
        <v>1</v>
      </c>
      <c r="N541" s="8">
        <f>VLOOKUP(C541,'data indicadores nacional'!$A$2:$J$24,10,FALSE)</f>
        <v>61</v>
      </c>
      <c r="O541" t="str">
        <f t="shared" si="44"/>
        <v xml:space="preserve"> </v>
      </c>
    </row>
    <row r="542" spans="1:15">
      <c r="A542" t="s">
        <v>87</v>
      </c>
      <c r="B542" t="s">
        <v>220</v>
      </c>
      <c r="C542" t="s">
        <v>98</v>
      </c>
      <c r="D542" s="8">
        <v>21.033868092691623</v>
      </c>
      <c r="E542" s="8">
        <v>39.791978567488769</v>
      </c>
      <c r="F542" s="8">
        <v>29.703756651576523</v>
      </c>
      <c r="G542" t="str">
        <f>VLOOKUP(C542,'data indicadores nacional'!$A$2:$G$24,7,FALSE)</f>
        <v>abajo</v>
      </c>
      <c r="H542" s="9">
        <f>VLOOKUP(C542,'data indicadores nacional'!$A$2:$F$24,6,FALSE)</f>
        <v>3.4897517565506893</v>
      </c>
      <c r="I542" s="5" t="str">
        <f t="shared" si="40"/>
        <v xml:space="preserve"> </v>
      </c>
      <c r="J542" s="5">
        <f t="shared" si="41"/>
        <v>0</v>
      </c>
      <c r="K542" s="5">
        <f t="shared" si="42"/>
        <v>1</v>
      </c>
      <c r="L542" s="5">
        <f t="shared" si="43"/>
        <v>1</v>
      </c>
      <c r="N542" s="8">
        <f>VLOOKUP(C542,'data indicadores nacional'!$A$2:$J$24,10,FALSE)</f>
        <v>61</v>
      </c>
      <c r="O542" t="str">
        <f t="shared" si="44"/>
        <v xml:space="preserve"> </v>
      </c>
    </row>
    <row r="543" spans="1:15">
      <c r="A543" t="s">
        <v>87</v>
      </c>
      <c r="B543" t="s">
        <v>220</v>
      </c>
      <c r="C543" t="s">
        <v>99</v>
      </c>
      <c r="D543" s="8">
        <v>39.665970772442591</v>
      </c>
      <c r="E543" s="8">
        <v>70.23843723068083</v>
      </c>
      <c r="F543" s="8">
        <v>52.425210572175423</v>
      </c>
      <c r="G543" t="str">
        <f>VLOOKUP(C543,'data indicadores nacional'!$A$2:$G$24,7,FALSE)</f>
        <v>abajo</v>
      </c>
      <c r="H543" s="9">
        <f>VLOOKUP(C543,'data indicadores nacional'!$A$2:$F$24,6,FALSE)</f>
        <v>7.5200278194544445</v>
      </c>
      <c r="I543" s="5" t="str">
        <f t="shared" si="40"/>
        <v xml:space="preserve"> </v>
      </c>
      <c r="J543" s="5">
        <f t="shared" si="41"/>
        <v>0</v>
      </c>
      <c r="K543" s="5">
        <f t="shared" si="42"/>
        <v>1</v>
      </c>
      <c r="L543" s="5">
        <f t="shared" si="43"/>
        <v>1</v>
      </c>
      <c r="N543" s="8">
        <f>VLOOKUP(C543,'data indicadores nacional'!$A$2:$J$24,10,FALSE)</f>
        <v>61</v>
      </c>
      <c r="O543" t="str">
        <f t="shared" si="44"/>
        <v xml:space="preserve"> </v>
      </c>
    </row>
    <row r="544" spans="1:15">
      <c r="A544" t="s">
        <v>87</v>
      </c>
      <c r="B544" t="s">
        <v>220</v>
      </c>
      <c r="C544" t="s">
        <v>100</v>
      </c>
      <c r="D544" s="8">
        <v>21.233569261880689</v>
      </c>
      <c r="E544" s="8">
        <v>5.1282051282051286</v>
      </c>
      <c r="F544" s="8">
        <v>2.7220142905750255</v>
      </c>
      <c r="G544" t="str">
        <f>VLOOKUP(C544,'data indicadores nacional'!$A$2:$G$24,7,FALSE)</f>
        <v>abajo</v>
      </c>
      <c r="H544" s="9">
        <f>VLOOKUP(C544,'data indicadores nacional'!$A$2:$F$24,6,FALSE)</f>
        <v>1.7895311097465236</v>
      </c>
      <c r="I544" s="5" t="str">
        <f t="shared" si="40"/>
        <v xml:space="preserve"> </v>
      </c>
      <c r="J544" s="5">
        <f t="shared" si="41"/>
        <v>1</v>
      </c>
      <c r="K544" s="5">
        <f t="shared" si="42"/>
        <v>0</v>
      </c>
      <c r="L544" s="5">
        <f t="shared" si="43"/>
        <v>1</v>
      </c>
      <c r="N544" s="8">
        <f>VLOOKUP(C544,'data indicadores nacional'!$A$2:$J$24,10,FALSE)</f>
        <v>15</v>
      </c>
      <c r="O544" t="str">
        <f t="shared" si="44"/>
        <v xml:space="preserve"> </v>
      </c>
    </row>
    <row r="545" spans="1:15">
      <c r="A545" t="s">
        <v>87</v>
      </c>
      <c r="B545" t="s">
        <v>220</v>
      </c>
      <c r="C545" t="s">
        <v>101</v>
      </c>
      <c r="D545" s="8">
        <v>17.189079878665318</v>
      </c>
      <c r="E545" s="8">
        <v>4.6620046620046622</v>
      </c>
      <c r="F545" s="8">
        <v>2.7220142905750255</v>
      </c>
      <c r="G545" t="str">
        <f>VLOOKUP(C545,'data indicadores nacional'!$A$2:$G$24,7,FALSE)</f>
        <v>abajo</v>
      </c>
      <c r="H545" s="9">
        <f>VLOOKUP(C545,'data indicadores nacional'!$A$2:$F$24,6,FALSE)</f>
        <v>1.3238688071947835</v>
      </c>
      <c r="I545" s="5" t="str">
        <f t="shared" si="40"/>
        <v xml:space="preserve"> </v>
      </c>
      <c r="J545" s="5">
        <f t="shared" si="41"/>
        <v>1</v>
      </c>
      <c r="K545" s="5">
        <f t="shared" si="42"/>
        <v>0</v>
      </c>
      <c r="L545" s="5">
        <f t="shared" si="43"/>
        <v>1</v>
      </c>
      <c r="N545" s="8">
        <f>VLOOKUP(C545,'data indicadores nacional'!$A$2:$J$24,10,FALSE)</f>
        <v>12</v>
      </c>
      <c r="O545" t="str">
        <f t="shared" si="44"/>
        <v xml:space="preserve"> </v>
      </c>
    </row>
    <row r="546" spans="1:15">
      <c r="A546" t="s">
        <v>87</v>
      </c>
      <c r="B546" t="s">
        <v>220</v>
      </c>
      <c r="C546" t="s">
        <v>102</v>
      </c>
      <c r="E546" s="8">
        <v>18.818216033120059</v>
      </c>
      <c r="G546" t="str">
        <f>VLOOKUP(C546,'data indicadores nacional'!$A$2:$G$24,7,FALSE)</f>
        <v>abajo</v>
      </c>
      <c r="H546" s="9">
        <f>VLOOKUP(C546,'data indicadores nacional'!$A$2:$F$24,6,FALSE)</f>
        <v>1.6226293498102424</v>
      </c>
      <c r="I546" s="5" t="str">
        <f t="shared" si="40"/>
        <v xml:space="preserve"> </v>
      </c>
      <c r="J546" s="5">
        <f t="shared" si="41"/>
        <v>0</v>
      </c>
      <c r="K546" s="5">
        <f t="shared" si="42"/>
        <v>0</v>
      </c>
      <c r="L546" s="5">
        <f t="shared" si="43"/>
        <v>0</v>
      </c>
      <c r="N546" s="8" t="str">
        <f>VLOOKUP(C546,'data indicadores nacional'!$A$2:$J$24,10,FALSE)</f>
        <v>-</v>
      </c>
      <c r="O546" t="str">
        <f t="shared" si="44"/>
        <v xml:space="preserve"> </v>
      </c>
    </row>
    <row r="547" spans="1:15">
      <c r="A547" t="s">
        <v>87</v>
      </c>
      <c r="B547" t="s">
        <v>220</v>
      </c>
      <c r="C547" t="s">
        <v>103</v>
      </c>
      <c r="D547" s="8">
        <v>13.83508577753182</v>
      </c>
      <c r="G547" t="str">
        <f>VLOOKUP(C547,'data indicadores nacional'!$A$2:$G$24,7,FALSE)</f>
        <v>abajo</v>
      </c>
      <c r="H547" s="9">
        <f>VLOOKUP(C547,'data indicadores nacional'!$A$2:$F$24,6,FALSE)</f>
        <v>4.9638210683068253</v>
      </c>
      <c r="I547" s="5" t="str">
        <f t="shared" si="40"/>
        <v xml:space="preserve"> </v>
      </c>
      <c r="J547" s="5">
        <f t="shared" si="41"/>
        <v>1</v>
      </c>
      <c r="K547" s="5">
        <f t="shared" si="42"/>
        <v>0</v>
      </c>
      <c r="L547" s="5">
        <f t="shared" si="43"/>
        <v>1</v>
      </c>
      <c r="N547" s="8">
        <f>VLOOKUP(C547,'data indicadores nacional'!$A$2:$J$24,10,FALSE)</f>
        <v>8.9</v>
      </c>
      <c r="O547" t="str">
        <f t="shared" si="44"/>
        <v xml:space="preserve"> </v>
      </c>
    </row>
    <row r="548" spans="1:15">
      <c r="A548" t="s">
        <v>87</v>
      </c>
      <c r="B548" t="s">
        <v>220</v>
      </c>
      <c r="C548" t="s">
        <v>104</v>
      </c>
      <c r="D548" s="8">
        <v>18.537074148296593</v>
      </c>
      <c r="E548" s="8">
        <v>10.411846367422489</v>
      </c>
      <c r="F548" s="8">
        <v>9.4530722484807566</v>
      </c>
      <c r="G548" t="str">
        <f>VLOOKUP(C548,'data indicadores nacional'!$A$2:$G$24,7,FALSE)</f>
        <v>abajo</v>
      </c>
      <c r="H548" s="9">
        <f>VLOOKUP(C548,'data indicadores nacional'!$A$2:$F$24,6,FALSE)</f>
        <v>0.3966802220902198</v>
      </c>
      <c r="I548" s="5" t="str">
        <f t="shared" si="40"/>
        <v xml:space="preserve"> </v>
      </c>
      <c r="J548" s="5">
        <f t="shared" si="41"/>
        <v>1</v>
      </c>
      <c r="K548" s="5">
        <f t="shared" si="42"/>
        <v>0</v>
      </c>
      <c r="L548" s="5">
        <f t="shared" si="43"/>
        <v>1</v>
      </c>
      <c r="N548" s="8">
        <f>VLOOKUP(C548,'data indicadores nacional'!$A$2:$J$24,10,FALSE)</f>
        <v>12</v>
      </c>
      <c r="O548" t="str">
        <f t="shared" si="44"/>
        <v xml:space="preserve"> </v>
      </c>
    </row>
    <row r="549" spans="1:15">
      <c r="A549" t="s">
        <v>87</v>
      </c>
      <c r="B549" t="s">
        <v>221</v>
      </c>
      <c r="C549" t="s">
        <v>88</v>
      </c>
      <c r="D549" s="8">
        <v>4.1666666666666661</v>
      </c>
      <c r="E549" s="8">
        <v>4.7619047619047619</v>
      </c>
      <c r="F549" s="8">
        <v>5</v>
      </c>
      <c r="G549" t="str">
        <f>VLOOKUP(C549,'data indicadores nacional'!$A$2:$G$24,7,FALSE)</f>
        <v>abajo</v>
      </c>
      <c r="H549" s="9">
        <f>VLOOKUP(C549,'data indicadores nacional'!$A$2:$F$24,6,FALSE)</f>
        <v>0.25026441121950321</v>
      </c>
      <c r="I549" s="5" t="str">
        <f t="shared" si="40"/>
        <v>alarma</v>
      </c>
      <c r="J549" s="5">
        <f t="shared" si="41"/>
        <v>0</v>
      </c>
      <c r="K549" s="5">
        <f t="shared" si="42"/>
        <v>1</v>
      </c>
      <c r="L549" s="5">
        <f t="shared" si="43"/>
        <v>1</v>
      </c>
      <c r="N549" s="8">
        <f>VLOOKUP(C549,'data indicadores nacional'!$A$2:$J$24,10,FALSE)</f>
        <v>10</v>
      </c>
      <c r="O549" t="str">
        <f t="shared" si="44"/>
        <v xml:space="preserve"> </v>
      </c>
    </row>
    <row r="550" spans="1:15">
      <c r="A550" t="s">
        <v>87</v>
      </c>
      <c r="B550" t="s">
        <v>221</v>
      </c>
      <c r="C550" t="s">
        <v>89</v>
      </c>
      <c r="D550" s="8">
        <v>91.489361702127653</v>
      </c>
      <c r="E550" s="8">
        <v>95.348837209302332</v>
      </c>
      <c r="F550" s="8">
        <v>90.476190476190482</v>
      </c>
      <c r="G550" t="str">
        <f>VLOOKUP(C550,'data indicadores nacional'!$A$2:$G$24,7,FALSE)</f>
        <v>arriba</v>
      </c>
      <c r="H550" s="9">
        <f>VLOOKUP(C550,'data indicadores nacional'!$A$2:$F$24,6,FALSE)</f>
        <v>2.7490434366534529</v>
      </c>
      <c r="I550" s="5" t="str">
        <f t="shared" si="40"/>
        <v>alarma</v>
      </c>
      <c r="J550" s="5">
        <f t="shared" si="41"/>
        <v>0</v>
      </c>
      <c r="K550" s="5">
        <f t="shared" si="42"/>
        <v>1</v>
      </c>
      <c r="L550" s="5">
        <f t="shared" si="43"/>
        <v>1</v>
      </c>
      <c r="N550" s="8">
        <f>VLOOKUP(C550,'data indicadores nacional'!$A$2:$J$24,10,FALSE)</f>
        <v>95</v>
      </c>
      <c r="O550" t="str">
        <f t="shared" si="44"/>
        <v>alarma</v>
      </c>
    </row>
    <row r="551" spans="1:15">
      <c r="A551" t="s">
        <v>87</v>
      </c>
      <c r="B551" t="s">
        <v>221</v>
      </c>
      <c r="C551" t="s">
        <v>90</v>
      </c>
      <c r="D551" s="8">
        <v>100</v>
      </c>
      <c r="E551" s="8">
        <v>100</v>
      </c>
      <c r="G551" t="str">
        <f>VLOOKUP(C551,'data indicadores nacional'!$A$2:$G$24,7,FALSE)</f>
        <v>abajo</v>
      </c>
      <c r="H551" s="9">
        <f>VLOOKUP(C551,'data indicadores nacional'!$A$2:$F$24,6,FALSE)</f>
        <v>2.2832114202799096</v>
      </c>
      <c r="I551" s="5" t="str">
        <f t="shared" si="40"/>
        <v xml:space="preserve"> </v>
      </c>
      <c r="J551" s="5">
        <f t="shared" si="41"/>
        <v>1</v>
      </c>
      <c r="K551" s="5">
        <f t="shared" si="42"/>
        <v>0</v>
      </c>
      <c r="L551" s="5">
        <f t="shared" si="43"/>
        <v>1</v>
      </c>
      <c r="N551" s="8" t="str">
        <f>VLOOKUP(C551,'data indicadores nacional'!$A$2:$J$24,10,FALSE)</f>
        <v>-</v>
      </c>
      <c r="O551" t="str">
        <f t="shared" si="44"/>
        <v xml:space="preserve"> </v>
      </c>
    </row>
    <row r="552" spans="1:15">
      <c r="A552" t="s">
        <v>87</v>
      </c>
      <c r="B552" t="s">
        <v>221</v>
      </c>
      <c r="C552" t="s">
        <v>91</v>
      </c>
      <c r="D552" s="8">
        <v>95.876288659793815</v>
      </c>
      <c r="E552" s="8">
        <v>100</v>
      </c>
      <c r="F552" s="8">
        <v>100</v>
      </c>
      <c r="G552" t="str">
        <f>VLOOKUP(C552,'data indicadores nacional'!$A$2:$G$24,7,FALSE)</f>
        <v>arriba</v>
      </c>
      <c r="H552" s="9">
        <f>VLOOKUP(C552,'data indicadores nacional'!$A$2:$F$24,6,FALSE)</f>
        <v>0.72595219758941765</v>
      </c>
      <c r="I552" s="5" t="str">
        <f t="shared" si="40"/>
        <v xml:space="preserve"> </v>
      </c>
      <c r="J552" s="5">
        <f t="shared" si="41"/>
        <v>1</v>
      </c>
      <c r="K552" s="5">
        <f t="shared" si="42"/>
        <v>0</v>
      </c>
      <c r="L552" s="5">
        <f t="shared" si="43"/>
        <v>1</v>
      </c>
      <c r="N552" s="8" t="str">
        <f>VLOOKUP(C552,'data indicadores nacional'!$A$2:$J$24,10,FALSE)</f>
        <v>-</v>
      </c>
      <c r="O552" t="str">
        <f t="shared" si="44"/>
        <v xml:space="preserve"> </v>
      </c>
    </row>
    <row r="553" spans="1:15">
      <c r="A553" t="s">
        <v>87</v>
      </c>
      <c r="B553" t="s">
        <v>221</v>
      </c>
      <c r="C553" t="s">
        <v>94</v>
      </c>
      <c r="D553" s="8">
        <v>6.4795918367346941</v>
      </c>
      <c r="E553" s="8">
        <v>6.8139534883720927</v>
      </c>
      <c r="F553" s="8">
        <v>5.833333333333333</v>
      </c>
      <c r="G553" t="str">
        <f>VLOOKUP(C553,'data indicadores nacional'!$A$2:$G$24,7,FALSE)</f>
        <v>arriba</v>
      </c>
      <c r="H553" s="9">
        <f>VLOOKUP(C553,'data indicadores nacional'!$A$2:$F$24,6,FALSE)</f>
        <v>0.23219145011705353</v>
      </c>
      <c r="I553" s="5" t="str">
        <f t="shared" si="40"/>
        <v>alarma</v>
      </c>
      <c r="J553" s="5">
        <f t="shared" si="41"/>
        <v>0</v>
      </c>
      <c r="K553" s="5">
        <f t="shared" si="42"/>
        <v>1</v>
      </c>
      <c r="L553" s="5">
        <f t="shared" si="43"/>
        <v>1</v>
      </c>
      <c r="N553" s="8" t="str">
        <f>VLOOKUP(C553,'data indicadores nacional'!$A$2:$J$24,10,FALSE)</f>
        <v>-</v>
      </c>
      <c r="O553" t="str">
        <f t="shared" si="44"/>
        <v xml:space="preserve"> </v>
      </c>
    </row>
    <row r="554" spans="1:15">
      <c r="A554" t="s">
        <v>87</v>
      </c>
      <c r="B554" t="s">
        <v>221</v>
      </c>
      <c r="C554" t="s">
        <v>95</v>
      </c>
      <c r="D554" s="8">
        <v>13.978494623655912</v>
      </c>
      <c r="E554" s="8">
        <v>11.627906976744185</v>
      </c>
      <c r="F554" s="8">
        <v>14.285714285714285</v>
      </c>
      <c r="G554" t="str">
        <f>VLOOKUP(C554,'data indicadores nacional'!$A$2:$G$24,7,FALSE)</f>
        <v>abajo</v>
      </c>
      <c r="H554" s="9">
        <f>VLOOKUP(C554,'data indicadores nacional'!$A$2:$F$24,6,FALSE)</f>
        <v>1.7199886991149187</v>
      </c>
      <c r="I554" s="5" t="str">
        <f t="shared" si="40"/>
        <v>alarma</v>
      </c>
      <c r="J554" s="5">
        <f t="shared" si="41"/>
        <v>0</v>
      </c>
      <c r="K554" s="5">
        <f t="shared" si="42"/>
        <v>1</v>
      </c>
      <c r="L554" s="5">
        <f t="shared" si="43"/>
        <v>1</v>
      </c>
      <c r="N554" s="8">
        <f>VLOOKUP(C554,'data indicadores nacional'!$A$2:$J$24,10,FALSE)</f>
        <v>15</v>
      </c>
      <c r="O554" t="str">
        <f t="shared" si="44"/>
        <v xml:space="preserve"> </v>
      </c>
    </row>
    <row r="555" spans="1:15">
      <c r="A555" t="s">
        <v>87</v>
      </c>
      <c r="B555" t="s">
        <v>221</v>
      </c>
      <c r="C555" t="s">
        <v>97</v>
      </c>
      <c r="D555" s="8">
        <v>0.99108027750247762</v>
      </c>
      <c r="E555" s="8">
        <v>2.3391812865497075</v>
      </c>
      <c r="G555" t="str">
        <f>VLOOKUP(C555,'data indicadores nacional'!$A$2:$G$24,7,FALSE)</f>
        <v>abajo</v>
      </c>
      <c r="H555" s="9">
        <f>VLOOKUP(C555,'data indicadores nacional'!$A$2:$F$24,6,FALSE)</f>
        <v>0.35698528124504503</v>
      </c>
      <c r="I555" s="5" t="str">
        <f t="shared" si="40"/>
        <v xml:space="preserve"> </v>
      </c>
      <c r="J555" s="5">
        <f t="shared" si="41"/>
        <v>1</v>
      </c>
      <c r="K555" s="5">
        <f t="shared" si="42"/>
        <v>0</v>
      </c>
      <c r="L555" s="5">
        <f t="shared" si="43"/>
        <v>1</v>
      </c>
      <c r="N555" s="8">
        <f>VLOOKUP(C555,'data indicadores nacional'!$A$2:$J$24,10,FALSE)</f>
        <v>61</v>
      </c>
      <c r="O555" t="str">
        <f t="shared" si="44"/>
        <v xml:space="preserve"> </v>
      </c>
    </row>
    <row r="556" spans="1:15">
      <c r="A556" t="s">
        <v>87</v>
      </c>
      <c r="B556" t="s">
        <v>221</v>
      </c>
      <c r="C556" t="s">
        <v>98</v>
      </c>
      <c r="D556" s="8">
        <v>14.69890943575154</v>
      </c>
      <c r="E556" s="8">
        <v>6.9889341875364011</v>
      </c>
      <c r="F556" s="8">
        <v>8.2304526748971192</v>
      </c>
      <c r="G556" t="str">
        <f>VLOOKUP(C556,'data indicadores nacional'!$A$2:$G$24,7,FALSE)</f>
        <v>abajo</v>
      </c>
      <c r="H556" s="9">
        <f>VLOOKUP(C556,'data indicadores nacional'!$A$2:$F$24,6,FALSE)</f>
        <v>3.4897517565506893</v>
      </c>
      <c r="I556" s="5" t="str">
        <f t="shared" si="40"/>
        <v>alarma</v>
      </c>
      <c r="J556" s="5">
        <f t="shared" si="41"/>
        <v>1</v>
      </c>
      <c r="K556" s="5">
        <f t="shared" si="42"/>
        <v>0</v>
      </c>
      <c r="L556" s="5">
        <f t="shared" si="43"/>
        <v>1</v>
      </c>
      <c r="N556" s="8">
        <f>VLOOKUP(C556,'data indicadores nacional'!$A$2:$J$24,10,FALSE)</f>
        <v>61</v>
      </c>
      <c r="O556" t="str">
        <f t="shared" si="44"/>
        <v xml:space="preserve"> </v>
      </c>
    </row>
    <row r="557" spans="1:15">
      <c r="A557" t="s">
        <v>87</v>
      </c>
      <c r="B557" t="s">
        <v>221</v>
      </c>
      <c r="C557" t="s">
        <v>99</v>
      </c>
      <c r="D557" s="8">
        <v>27.27272727272727</v>
      </c>
      <c r="E557" s="8">
        <v>11.600928074245939</v>
      </c>
      <c r="F557" s="8">
        <v>16.47058823529412</v>
      </c>
      <c r="G557" t="str">
        <f>VLOOKUP(C557,'data indicadores nacional'!$A$2:$G$24,7,FALSE)</f>
        <v>abajo</v>
      </c>
      <c r="H557" s="9">
        <f>VLOOKUP(C557,'data indicadores nacional'!$A$2:$F$24,6,FALSE)</f>
        <v>7.5200278194544445</v>
      </c>
      <c r="I557" s="5" t="str">
        <f t="shared" si="40"/>
        <v>alarma</v>
      </c>
      <c r="J557" s="5">
        <f t="shared" si="41"/>
        <v>1</v>
      </c>
      <c r="K557" s="5">
        <f t="shared" si="42"/>
        <v>0</v>
      </c>
      <c r="L557" s="5">
        <f t="shared" si="43"/>
        <v>1</v>
      </c>
      <c r="N557" s="8">
        <f>VLOOKUP(C557,'data indicadores nacional'!$A$2:$J$24,10,FALSE)</f>
        <v>61</v>
      </c>
      <c r="O557" t="str">
        <f t="shared" si="44"/>
        <v xml:space="preserve"> </v>
      </c>
    </row>
    <row r="558" spans="1:15">
      <c r="A558" t="s">
        <v>87</v>
      </c>
      <c r="B558" t="s">
        <v>221</v>
      </c>
      <c r="C558" t="s">
        <v>100</v>
      </c>
      <c r="D558" s="8">
        <v>10.204081632653061</v>
      </c>
      <c r="E558" s="8">
        <v>23.255813953488371</v>
      </c>
      <c r="G558" t="str">
        <f>VLOOKUP(C558,'data indicadores nacional'!$A$2:$G$24,7,FALSE)</f>
        <v>abajo</v>
      </c>
      <c r="H558" s="9">
        <f>VLOOKUP(C558,'data indicadores nacional'!$A$2:$F$24,6,FALSE)</f>
        <v>1.7895311097465236</v>
      </c>
      <c r="I558" s="5" t="str">
        <f t="shared" si="40"/>
        <v xml:space="preserve"> </v>
      </c>
      <c r="J558" s="5">
        <f t="shared" si="41"/>
        <v>1</v>
      </c>
      <c r="K558" s="5">
        <f t="shared" si="42"/>
        <v>0</v>
      </c>
      <c r="L558" s="5">
        <f t="shared" si="43"/>
        <v>1</v>
      </c>
      <c r="N558" s="8">
        <f>VLOOKUP(C558,'data indicadores nacional'!$A$2:$J$24,10,FALSE)</f>
        <v>15</v>
      </c>
      <c r="O558" t="str">
        <f t="shared" si="44"/>
        <v xml:space="preserve"> </v>
      </c>
    </row>
    <row r="559" spans="1:15">
      <c r="A559" t="s">
        <v>87</v>
      </c>
      <c r="B559" t="s">
        <v>221</v>
      </c>
      <c r="C559" t="s">
        <v>101</v>
      </c>
      <c r="E559" s="8">
        <v>23.255813953488371</v>
      </c>
      <c r="G559" t="str">
        <f>VLOOKUP(C559,'data indicadores nacional'!$A$2:$G$24,7,FALSE)</f>
        <v>abajo</v>
      </c>
      <c r="H559" s="9">
        <f>VLOOKUP(C559,'data indicadores nacional'!$A$2:$F$24,6,FALSE)</f>
        <v>1.3238688071947835</v>
      </c>
      <c r="I559" s="5" t="str">
        <f t="shared" si="40"/>
        <v xml:space="preserve"> </v>
      </c>
      <c r="J559" s="5">
        <f t="shared" si="41"/>
        <v>0</v>
      </c>
      <c r="K559" s="5">
        <f t="shared" si="42"/>
        <v>0</v>
      </c>
      <c r="L559" s="5">
        <f t="shared" si="43"/>
        <v>0</v>
      </c>
      <c r="N559" s="8">
        <f>VLOOKUP(C559,'data indicadores nacional'!$A$2:$J$24,10,FALSE)</f>
        <v>12</v>
      </c>
      <c r="O559" t="str">
        <f t="shared" si="44"/>
        <v xml:space="preserve"> </v>
      </c>
    </row>
    <row r="560" spans="1:15">
      <c r="A560" t="s">
        <v>87</v>
      </c>
      <c r="B560" t="s">
        <v>222</v>
      </c>
      <c r="C560" t="s">
        <v>88</v>
      </c>
      <c r="D560" s="8">
        <v>4.8275862068965516</v>
      </c>
      <c r="E560" s="8">
        <v>3.3333333333333335</v>
      </c>
      <c r="F560" s="8">
        <v>6.8181818181818175</v>
      </c>
      <c r="G560" t="str">
        <f>VLOOKUP(C560,'data indicadores nacional'!$A$2:$G$24,7,FALSE)</f>
        <v>abajo</v>
      </c>
      <c r="H560" s="9">
        <f>VLOOKUP(C560,'data indicadores nacional'!$A$2:$F$24,6,FALSE)</f>
        <v>0.25026441121950321</v>
      </c>
      <c r="I560" s="5" t="str">
        <f t="shared" si="40"/>
        <v>alarma</v>
      </c>
      <c r="J560" s="5">
        <f t="shared" si="41"/>
        <v>0</v>
      </c>
      <c r="K560" s="5">
        <f t="shared" si="42"/>
        <v>1</v>
      </c>
      <c r="L560" s="5">
        <f t="shared" si="43"/>
        <v>1</v>
      </c>
      <c r="N560" s="8">
        <f>VLOOKUP(C560,'data indicadores nacional'!$A$2:$J$24,10,FALSE)</f>
        <v>10</v>
      </c>
      <c r="O560" t="str">
        <f t="shared" si="44"/>
        <v xml:space="preserve"> </v>
      </c>
    </row>
    <row r="561" spans="1:15">
      <c r="A561" t="s">
        <v>87</v>
      </c>
      <c r="B561" t="s">
        <v>222</v>
      </c>
      <c r="C561" t="s">
        <v>89</v>
      </c>
      <c r="D561" s="8">
        <v>85.064935064935071</v>
      </c>
      <c r="E561" s="8">
        <v>78</v>
      </c>
      <c r="F561" s="8">
        <v>81.44329896907216</v>
      </c>
      <c r="G561" t="str">
        <f>VLOOKUP(C561,'data indicadores nacional'!$A$2:$G$24,7,FALSE)</f>
        <v>arriba</v>
      </c>
      <c r="H561" s="9">
        <f>VLOOKUP(C561,'data indicadores nacional'!$A$2:$F$24,6,FALSE)</f>
        <v>2.7490434366534529</v>
      </c>
      <c r="I561" s="5" t="str">
        <f t="shared" si="40"/>
        <v xml:space="preserve"> </v>
      </c>
      <c r="J561" s="5">
        <f t="shared" si="41"/>
        <v>0</v>
      </c>
      <c r="K561" s="5">
        <f t="shared" si="42"/>
        <v>1</v>
      </c>
      <c r="L561" s="5">
        <f t="shared" si="43"/>
        <v>1</v>
      </c>
      <c r="N561" s="8">
        <f>VLOOKUP(C561,'data indicadores nacional'!$A$2:$J$24,10,FALSE)</f>
        <v>95</v>
      </c>
      <c r="O561" t="str">
        <f t="shared" si="44"/>
        <v>alarma</v>
      </c>
    </row>
    <row r="562" spans="1:15">
      <c r="A562" t="s">
        <v>87</v>
      </c>
      <c r="B562" t="s">
        <v>222</v>
      </c>
      <c r="C562" t="s">
        <v>90</v>
      </c>
      <c r="D562" s="8">
        <v>50</v>
      </c>
      <c r="E562" s="8">
        <v>50</v>
      </c>
      <c r="F562" s="8">
        <v>100</v>
      </c>
      <c r="G562" t="str">
        <f>VLOOKUP(C562,'data indicadores nacional'!$A$2:$G$24,7,FALSE)</f>
        <v>abajo</v>
      </c>
      <c r="H562" s="9">
        <f>VLOOKUP(C562,'data indicadores nacional'!$A$2:$F$24,6,FALSE)</f>
        <v>2.2832114202799096</v>
      </c>
      <c r="I562" s="5" t="str">
        <f t="shared" si="40"/>
        <v>alarma</v>
      </c>
      <c r="J562" s="5">
        <f t="shared" si="41"/>
        <v>0</v>
      </c>
      <c r="K562" s="5">
        <f t="shared" si="42"/>
        <v>1</v>
      </c>
      <c r="L562" s="5">
        <f t="shared" si="43"/>
        <v>1</v>
      </c>
      <c r="N562" s="8" t="str">
        <f>VLOOKUP(C562,'data indicadores nacional'!$A$2:$J$24,10,FALSE)</f>
        <v>-</v>
      </c>
      <c r="O562" t="str">
        <f t="shared" si="44"/>
        <v xml:space="preserve"> </v>
      </c>
    </row>
    <row r="563" spans="1:15">
      <c r="A563" t="s">
        <v>87</v>
      </c>
      <c r="B563" t="s">
        <v>222</v>
      </c>
      <c r="C563" t="s">
        <v>91</v>
      </c>
      <c r="D563" s="8">
        <v>83.425414364640886</v>
      </c>
      <c r="E563" s="8">
        <v>75.862068965517238</v>
      </c>
      <c r="F563" s="8">
        <v>84.848484848484844</v>
      </c>
      <c r="G563" t="str">
        <f>VLOOKUP(C563,'data indicadores nacional'!$A$2:$G$24,7,FALSE)</f>
        <v>arriba</v>
      </c>
      <c r="H563" s="9">
        <f>VLOOKUP(C563,'data indicadores nacional'!$A$2:$F$24,6,FALSE)</f>
        <v>0.72595219758941765</v>
      </c>
      <c r="I563" s="5" t="str">
        <f t="shared" si="40"/>
        <v xml:space="preserve"> </v>
      </c>
      <c r="J563" s="5">
        <f t="shared" si="41"/>
        <v>1</v>
      </c>
      <c r="K563" s="5">
        <f t="shared" si="42"/>
        <v>0</v>
      </c>
      <c r="L563" s="5">
        <f t="shared" si="43"/>
        <v>1</v>
      </c>
      <c r="N563" s="8" t="str">
        <f>VLOOKUP(C563,'data indicadores nacional'!$A$2:$J$24,10,FALSE)</f>
        <v>-</v>
      </c>
      <c r="O563" t="str">
        <f t="shared" si="44"/>
        <v xml:space="preserve"> </v>
      </c>
    </row>
    <row r="564" spans="1:15">
      <c r="A564" t="s">
        <v>87</v>
      </c>
      <c r="B564" t="s">
        <v>222</v>
      </c>
      <c r="C564" t="s">
        <v>93</v>
      </c>
      <c r="E564" s="8">
        <v>0.86206896551724133</v>
      </c>
      <c r="F564" s="8">
        <v>1.0101010101010102</v>
      </c>
      <c r="G564" t="str">
        <f>VLOOKUP(C564,'data indicadores nacional'!$A$2:$G$24,7,FALSE)</f>
        <v>abajo</v>
      </c>
      <c r="H564" s="9">
        <f>VLOOKUP(C564,'data indicadores nacional'!$A$2:$F$24,6,FALSE)</f>
        <v>3.3766595341714022E-2</v>
      </c>
      <c r="I564" s="5" t="str">
        <f t="shared" si="40"/>
        <v>alarma</v>
      </c>
      <c r="J564" s="5">
        <f t="shared" si="41"/>
        <v>0</v>
      </c>
      <c r="K564" s="5">
        <f t="shared" si="42"/>
        <v>1</v>
      </c>
      <c r="L564" s="5">
        <f t="shared" si="43"/>
        <v>1</v>
      </c>
      <c r="N564" s="8">
        <f>VLOOKUP(C564,'data indicadores nacional'!$A$2:$J$24,10,FALSE)</f>
        <v>15</v>
      </c>
      <c r="O564" t="str">
        <f t="shared" si="44"/>
        <v xml:space="preserve"> </v>
      </c>
    </row>
    <row r="565" spans="1:15">
      <c r="A565" t="s">
        <v>87</v>
      </c>
      <c r="B565" t="s">
        <v>222</v>
      </c>
      <c r="C565" t="s">
        <v>94</v>
      </c>
      <c r="D565" s="8">
        <v>4.5744680851063828</v>
      </c>
      <c r="E565" s="8">
        <v>5.1379310344827589</v>
      </c>
      <c r="F565" s="8">
        <v>5.2525252525252526</v>
      </c>
      <c r="G565" t="str">
        <f>VLOOKUP(C565,'data indicadores nacional'!$A$2:$G$24,7,FALSE)</f>
        <v>arriba</v>
      </c>
      <c r="H565" s="9">
        <f>VLOOKUP(C565,'data indicadores nacional'!$A$2:$F$24,6,FALSE)</f>
        <v>0.23219145011705353</v>
      </c>
      <c r="I565" s="5" t="str">
        <f t="shared" si="40"/>
        <v xml:space="preserve"> </v>
      </c>
      <c r="J565" s="5">
        <f t="shared" si="41"/>
        <v>1</v>
      </c>
      <c r="K565" s="5">
        <f t="shared" si="42"/>
        <v>0</v>
      </c>
      <c r="L565" s="5">
        <f t="shared" si="43"/>
        <v>1</v>
      </c>
      <c r="N565" s="8" t="str">
        <f>VLOOKUP(C565,'data indicadores nacional'!$A$2:$J$24,10,FALSE)</f>
        <v>-</v>
      </c>
      <c r="O565" t="str">
        <f t="shared" si="44"/>
        <v xml:space="preserve"> </v>
      </c>
    </row>
    <row r="566" spans="1:15">
      <c r="A566" t="s">
        <v>87</v>
      </c>
      <c r="B566" t="s">
        <v>222</v>
      </c>
      <c r="C566" t="s">
        <v>95</v>
      </c>
      <c r="D566" s="8">
        <v>18.378378378378379</v>
      </c>
      <c r="E566" s="8">
        <v>12.068965517241379</v>
      </c>
      <c r="F566" s="8">
        <v>8.0808080808080813</v>
      </c>
      <c r="G566" t="str">
        <f>VLOOKUP(C566,'data indicadores nacional'!$A$2:$G$24,7,FALSE)</f>
        <v>abajo</v>
      </c>
      <c r="H566" s="9">
        <f>VLOOKUP(C566,'data indicadores nacional'!$A$2:$F$24,6,FALSE)</f>
        <v>1.7199886991149187</v>
      </c>
      <c r="I566" s="5" t="str">
        <f t="shared" si="40"/>
        <v xml:space="preserve"> </v>
      </c>
      <c r="J566" s="5">
        <f t="shared" si="41"/>
        <v>1</v>
      </c>
      <c r="K566" s="5">
        <f t="shared" si="42"/>
        <v>0</v>
      </c>
      <c r="L566" s="5">
        <f t="shared" si="43"/>
        <v>1</v>
      </c>
      <c r="N566" s="8">
        <f>VLOOKUP(C566,'data indicadores nacional'!$A$2:$J$24,10,FALSE)</f>
        <v>15</v>
      </c>
      <c r="O566" t="str">
        <f t="shared" si="44"/>
        <v xml:space="preserve"> </v>
      </c>
    </row>
    <row r="567" spans="1:15">
      <c r="A567" t="s">
        <v>87</v>
      </c>
      <c r="B567" t="s">
        <v>222</v>
      </c>
      <c r="C567" t="s">
        <v>97</v>
      </c>
      <c r="D567" s="8">
        <v>1.9801980198019802</v>
      </c>
      <c r="E567" s="8">
        <v>2.0898641588296765</v>
      </c>
      <c r="F567" s="8">
        <v>2.1074815595363541</v>
      </c>
      <c r="G567" t="str">
        <f>VLOOKUP(C567,'data indicadores nacional'!$A$2:$G$24,7,FALSE)</f>
        <v>abajo</v>
      </c>
      <c r="H567" s="9">
        <f>VLOOKUP(C567,'data indicadores nacional'!$A$2:$F$24,6,FALSE)</f>
        <v>0.35698528124504503</v>
      </c>
      <c r="I567" s="5" t="str">
        <f t="shared" si="40"/>
        <v>alarma</v>
      </c>
      <c r="J567" s="5">
        <f t="shared" si="41"/>
        <v>0</v>
      </c>
      <c r="K567" s="5">
        <f t="shared" si="42"/>
        <v>1</v>
      </c>
      <c r="L567" s="5">
        <f t="shared" si="43"/>
        <v>1</v>
      </c>
      <c r="N567" s="8">
        <f>VLOOKUP(C567,'data indicadores nacional'!$A$2:$J$24,10,FALSE)</f>
        <v>61</v>
      </c>
      <c r="O567" t="str">
        <f t="shared" si="44"/>
        <v xml:space="preserve"> </v>
      </c>
    </row>
    <row r="568" spans="1:15">
      <c r="A568" t="s">
        <v>87</v>
      </c>
      <c r="B568" t="s">
        <v>222</v>
      </c>
      <c r="C568" t="s">
        <v>98</v>
      </c>
      <c r="D568" s="8">
        <v>31.968031968031969</v>
      </c>
      <c r="E568" s="8">
        <v>13.713658804168952</v>
      </c>
      <c r="F568" s="8">
        <v>12.777777777777779</v>
      </c>
      <c r="G568" t="str">
        <f>VLOOKUP(C568,'data indicadores nacional'!$A$2:$G$24,7,FALSE)</f>
        <v>abajo</v>
      </c>
      <c r="H568" s="9">
        <f>VLOOKUP(C568,'data indicadores nacional'!$A$2:$F$24,6,FALSE)</f>
        <v>3.4897517565506893</v>
      </c>
      <c r="I568" s="5" t="str">
        <f t="shared" si="40"/>
        <v xml:space="preserve"> </v>
      </c>
      <c r="J568" s="5">
        <f t="shared" si="41"/>
        <v>1</v>
      </c>
      <c r="K568" s="5">
        <f t="shared" si="42"/>
        <v>0</v>
      </c>
      <c r="L568" s="5">
        <f t="shared" si="43"/>
        <v>1</v>
      </c>
      <c r="N568" s="8">
        <f>VLOOKUP(C568,'data indicadores nacional'!$A$2:$J$24,10,FALSE)</f>
        <v>61</v>
      </c>
      <c r="O568" t="str">
        <f t="shared" si="44"/>
        <v xml:space="preserve"> </v>
      </c>
    </row>
    <row r="569" spans="1:15">
      <c r="A569" t="s">
        <v>87</v>
      </c>
      <c r="B569" t="s">
        <v>222</v>
      </c>
      <c r="C569" t="s">
        <v>99</v>
      </c>
      <c r="D569" s="8">
        <v>62.5</v>
      </c>
      <c r="E569" s="8">
        <v>26.558891454965359</v>
      </c>
      <c r="F569" s="8">
        <v>24.676850763807284</v>
      </c>
      <c r="G569" t="str">
        <f>VLOOKUP(C569,'data indicadores nacional'!$A$2:$G$24,7,FALSE)</f>
        <v>abajo</v>
      </c>
      <c r="H569" s="9">
        <f>VLOOKUP(C569,'data indicadores nacional'!$A$2:$F$24,6,FALSE)</f>
        <v>7.5200278194544445</v>
      </c>
      <c r="I569" s="5" t="str">
        <f t="shared" si="40"/>
        <v xml:space="preserve"> </v>
      </c>
      <c r="J569" s="5">
        <f t="shared" si="41"/>
        <v>1</v>
      </c>
      <c r="K569" s="5">
        <f t="shared" si="42"/>
        <v>0</v>
      </c>
      <c r="L569" s="5">
        <f t="shared" si="43"/>
        <v>1</v>
      </c>
      <c r="N569" s="8">
        <f>VLOOKUP(C569,'data indicadores nacional'!$A$2:$J$24,10,FALSE)</f>
        <v>61</v>
      </c>
      <c r="O569" t="str">
        <f t="shared" si="44"/>
        <v xml:space="preserve"> </v>
      </c>
    </row>
    <row r="570" spans="1:15">
      <c r="A570" t="s">
        <v>87</v>
      </c>
      <c r="B570" t="s">
        <v>222</v>
      </c>
      <c r="C570" t="s">
        <v>100</v>
      </c>
      <c r="D570" s="8">
        <v>10.638297872340425</v>
      </c>
      <c r="E570" s="8">
        <v>8.6206896551724128</v>
      </c>
      <c r="F570" s="8">
        <v>10.101010101010102</v>
      </c>
      <c r="G570" t="str">
        <f>VLOOKUP(C570,'data indicadores nacional'!$A$2:$G$24,7,FALSE)</f>
        <v>abajo</v>
      </c>
      <c r="H570" s="9">
        <f>VLOOKUP(C570,'data indicadores nacional'!$A$2:$F$24,6,FALSE)</f>
        <v>1.7895311097465236</v>
      </c>
      <c r="I570" s="5" t="str">
        <f t="shared" si="40"/>
        <v>alarma</v>
      </c>
      <c r="J570" s="5">
        <f t="shared" si="41"/>
        <v>1</v>
      </c>
      <c r="K570" s="5">
        <f t="shared" si="42"/>
        <v>0</v>
      </c>
      <c r="L570" s="5">
        <f t="shared" si="43"/>
        <v>1</v>
      </c>
      <c r="N570" s="8">
        <f>VLOOKUP(C570,'data indicadores nacional'!$A$2:$J$24,10,FALSE)</f>
        <v>15</v>
      </c>
      <c r="O570" t="str">
        <f t="shared" si="44"/>
        <v xml:space="preserve"> </v>
      </c>
    </row>
    <row r="571" spans="1:15">
      <c r="A571" t="s">
        <v>87</v>
      </c>
      <c r="B571" t="s">
        <v>222</v>
      </c>
      <c r="C571" t="s">
        <v>101</v>
      </c>
      <c r="D571" s="8">
        <v>5.3191489361702127</v>
      </c>
      <c r="E571" s="8">
        <v>8.6206896551724128</v>
      </c>
      <c r="F571" s="8">
        <v>10.101010101010102</v>
      </c>
      <c r="G571" t="str">
        <f>VLOOKUP(C571,'data indicadores nacional'!$A$2:$G$24,7,FALSE)</f>
        <v>abajo</v>
      </c>
      <c r="H571" s="9">
        <f>VLOOKUP(C571,'data indicadores nacional'!$A$2:$F$24,6,FALSE)</f>
        <v>1.3238688071947835</v>
      </c>
      <c r="I571" s="5" t="str">
        <f t="shared" si="40"/>
        <v>alarma</v>
      </c>
      <c r="J571" s="5">
        <f t="shared" si="41"/>
        <v>0</v>
      </c>
      <c r="K571" s="5">
        <f t="shared" si="42"/>
        <v>1</v>
      </c>
      <c r="L571" s="5">
        <f t="shared" si="43"/>
        <v>1</v>
      </c>
      <c r="N571" s="8">
        <f>VLOOKUP(C571,'data indicadores nacional'!$A$2:$J$24,10,FALSE)</f>
        <v>12</v>
      </c>
      <c r="O571" t="str">
        <f t="shared" si="44"/>
        <v xml:space="preserve"> </v>
      </c>
    </row>
    <row r="572" spans="1:15">
      <c r="A572" t="s">
        <v>87</v>
      </c>
      <c r="B572" t="s">
        <v>222</v>
      </c>
      <c r="C572" t="s">
        <v>102</v>
      </c>
      <c r="D572" s="8">
        <v>48.007681228996638</v>
      </c>
      <c r="G572" t="str">
        <f>VLOOKUP(C572,'data indicadores nacional'!$A$2:$G$24,7,FALSE)</f>
        <v>abajo</v>
      </c>
      <c r="H572" s="9">
        <f>VLOOKUP(C572,'data indicadores nacional'!$A$2:$F$24,6,FALSE)</f>
        <v>1.6226293498102424</v>
      </c>
      <c r="I572" s="5" t="str">
        <f t="shared" si="40"/>
        <v xml:space="preserve"> </v>
      </c>
      <c r="J572" s="5">
        <f t="shared" si="41"/>
        <v>1</v>
      </c>
      <c r="K572" s="5">
        <f t="shared" si="42"/>
        <v>0</v>
      </c>
      <c r="L572" s="5">
        <f t="shared" si="43"/>
        <v>1</v>
      </c>
      <c r="N572" s="8" t="str">
        <f>VLOOKUP(C572,'data indicadores nacional'!$A$2:$J$24,10,FALSE)</f>
        <v>-</v>
      </c>
      <c r="O572" t="str">
        <f t="shared" si="44"/>
        <v xml:space="preserve"> </v>
      </c>
    </row>
    <row r="573" spans="1:15">
      <c r="A573" t="s">
        <v>87</v>
      </c>
      <c r="B573" t="s">
        <v>222</v>
      </c>
      <c r="C573" t="s">
        <v>104</v>
      </c>
      <c r="D573" s="8">
        <v>15.789473684210527</v>
      </c>
      <c r="E573" s="8">
        <v>8.5470085470085486</v>
      </c>
      <c r="F573" s="8">
        <v>20</v>
      </c>
      <c r="G573" t="str">
        <f>VLOOKUP(C573,'data indicadores nacional'!$A$2:$G$24,7,FALSE)</f>
        <v>abajo</v>
      </c>
      <c r="H573" s="9">
        <f>VLOOKUP(C573,'data indicadores nacional'!$A$2:$F$24,6,FALSE)</f>
        <v>0.3966802220902198</v>
      </c>
      <c r="I573" s="5" t="str">
        <f t="shared" si="40"/>
        <v>alarma</v>
      </c>
      <c r="J573" s="5">
        <f t="shared" si="41"/>
        <v>0</v>
      </c>
      <c r="K573" s="5">
        <f t="shared" si="42"/>
        <v>1</v>
      </c>
      <c r="L573" s="5">
        <f t="shared" si="43"/>
        <v>1</v>
      </c>
      <c r="N573" s="8">
        <f>VLOOKUP(C573,'data indicadores nacional'!$A$2:$J$24,10,FALSE)</f>
        <v>12</v>
      </c>
      <c r="O573" t="str">
        <f t="shared" si="44"/>
        <v>alarma</v>
      </c>
    </row>
    <row r="574" spans="1:15">
      <c r="A574" t="s">
        <v>87</v>
      </c>
      <c r="B574" t="s">
        <v>223</v>
      </c>
      <c r="C574" t="s">
        <v>89</v>
      </c>
      <c r="D574" s="8">
        <v>87.878787878787875</v>
      </c>
      <c r="E574" s="8">
        <v>91.666666666666657</v>
      </c>
      <c r="F574" s="8">
        <v>70</v>
      </c>
      <c r="G574" t="str">
        <f>VLOOKUP(C574,'data indicadores nacional'!$A$2:$G$24,7,FALSE)</f>
        <v>arriba</v>
      </c>
      <c r="H574" s="9">
        <f>VLOOKUP(C574,'data indicadores nacional'!$A$2:$F$24,6,FALSE)</f>
        <v>2.7490434366534529</v>
      </c>
      <c r="I574" s="5" t="str">
        <f t="shared" si="40"/>
        <v>alarma</v>
      </c>
      <c r="J574" s="5">
        <f t="shared" si="41"/>
        <v>0</v>
      </c>
      <c r="K574" s="5">
        <f t="shared" si="42"/>
        <v>1</v>
      </c>
      <c r="L574" s="5">
        <f t="shared" si="43"/>
        <v>1</v>
      </c>
      <c r="N574" s="8">
        <f>VLOOKUP(C574,'data indicadores nacional'!$A$2:$J$24,10,FALSE)</f>
        <v>95</v>
      </c>
      <c r="O574" t="str">
        <f t="shared" si="44"/>
        <v>alarma</v>
      </c>
    </row>
    <row r="575" spans="1:15">
      <c r="A575" t="s">
        <v>87</v>
      </c>
      <c r="B575" t="s">
        <v>223</v>
      </c>
      <c r="C575" t="s">
        <v>91</v>
      </c>
      <c r="D575" s="8">
        <v>91.17647058823529</v>
      </c>
      <c r="E575" s="8">
        <v>91.666666666666657</v>
      </c>
      <c r="F575" s="8">
        <v>88.888888888888886</v>
      </c>
      <c r="G575" t="str">
        <f>VLOOKUP(C575,'data indicadores nacional'!$A$2:$G$24,7,FALSE)</f>
        <v>arriba</v>
      </c>
      <c r="H575" s="9">
        <f>VLOOKUP(C575,'data indicadores nacional'!$A$2:$F$24,6,FALSE)</f>
        <v>0.72595219758941765</v>
      </c>
      <c r="I575" s="5" t="str">
        <f t="shared" si="40"/>
        <v>alarma</v>
      </c>
      <c r="J575" s="5">
        <f t="shared" si="41"/>
        <v>0</v>
      </c>
      <c r="K575" s="5">
        <f t="shared" si="42"/>
        <v>1</v>
      </c>
      <c r="L575" s="5">
        <f t="shared" si="43"/>
        <v>1</v>
      </c>
      <c r="N575" s="8" t="str">
        <f>VLOOKUP(C575,'data indicadores nacional'!$A$2:$J$24,10,FALSE)</f>
        <v>-</v>
      </c>
      <c r="O575" t="str">
        <f t="shared" si="44"/>
        <v xml:space="preserve"> </v>
      </c>
    </row>
    <row r="576" spans="1:15">
      <c r="A576" t="s">
        <v>87</v>
      </c>
      <c r="B576" t="s">
        <v>223</v>
      </c>
      <c r="C576" t="s">
        <v>94</v>
      </c>
      <c r="D576" s="8">
        <v>5.5588235294117645</v>
      </c>
      <c r="E576" s="8">
        <v>6.916666666666667</v>
      </c>
      <c r="F576" s="8">
        <v>6</v>
      </c>
      <c r="G576" t="str">
        <f>VLOOKUP(C576,'data indicadores nacional'!$A$2:$G$24,7,FALSE)</f>
        <v>arriba</v>
      </c>
      <c r="H576" s="9">
        <f>VLOOKUP(C576,'data indicadores nacional'!$A$2:$F$24,6,FALSE)</f>
        <v>0.23219145011705353</v>
      </c>
      <c r="I576" s="5" t="str">
        <f t="shared" si="40"/>
        <v>alarma</v>
      </c>
      <c r="J576" s="5">
        <f t="shared" si="41"/>
        <v>1</v>
      </c>
      <c r="K576" s="5">
        <f t="shared" si="42"/>
        <v>0</v>
      </c>
      <c r="L576" s="5">
        <f t="shared" si="43"/>
        <v>1</v>
      </c>
      <c r="N576" s="8" t="str">
        <f>VLOOKUP(C576,'data indicadores nacional'!$A$2:$J$24,10,FALSE)</f>
        <v>-</v>
      </c>
      <c r="O576" t="str">
        <f t="shared" si="44"/>
        <v xml:space="preserve"> </v>
      </c>
    </row>
    <row r="577" spans="1:15">
      <c r="A577" t="s">
        <v>87</v>
      </c>
      <c r="B577" t="s">
        <v>223</v>
      </c>
      <c r="C577" t="s">
        <v>95</v>
      </c>
      <c r="D577" s="8">
        <v>8.8235294117647065</v>
      </c>
      <c r="E577" s="8">
        <v>16.666666666666664</v>
      </c>
      <c r="G577" t="str">
        <f>VLOOKUP(C577,'data indicadores nacional'!$A$2:$G$24,7,FALSE)</f>
        <v>abajo</v>
      </c>
      <c r="H577" s="9">
        <f>VLOOKUP(C577,'data indicadores nacional'!$A$2:$F$24,6,FALSE)</f>
        <v>1.7199886991149187</v>
      </c>
      <c r="I577" s="5" t="str">
        <f t="shared" si="40"/>
        <v xml:space="preserve"> </v>
      </c>
      <c r="J577" s="5">
        <f t="shared" si="41"/>
        <v>1</v>
      </c>
      <c r="K577" s="5">
        <f t="shared" si="42"/>
        <v>0</v>
      </c>
      <c r="L577" s="5">
        <f t="shared" si="43"/>
        <v>1</v>
      </c>
      <c r="N577" s="8">
        <f>VLOOKUP(C577,'data indicadores nacional'!$A$2:$J$24,10,FALSE)</f>
        <v>15</v>
      </c>
      <c r="O577" t="str">
        <f t="shared" si="44"/>
        <v xml:space="preserve"> </v>
      </c>
    </row>
    <row r="578" spans="1:15">
      <c r="A578" t="s">
        <v>87</v>
      </c>
      <c r="B578" t="s">
        <v>223</v>
      </c>
      <c r="C578" t="s">
        <v>98</v>
      </c>
      <c r="D578" s="8">
        <v>15.418502202643172</v>
      </c>
      <c r="E578" s="8">
        <v>8.0160320641282556</v>
      </c>
      <c r="F578" s="8">
        <v>2.0080321285140559</v>
      </c>
      <c r="G578" t="str">
        <f>VLOOKUP(C578,'data indicadores nacional'!$A$2:$G$24,7,FALSE)</f>
        <v>abajo</v>
      </c>
      <c r="H578" s="9">
        <f>VLOOKUP(C578,'data indicadores nacional'!$A$2:$F$24,6,FALSE)</f>
        <v>3.4897517565506893</v>
      </c>
      <c r="I578" s="5" t="str">
        <f t="shared" si="40"/>
        <v xml:space="preserve"> </v>
      </c>
      <c r="J578" s="5">
        <f t="shared" si="41"/>
        <v>1</v>
      </c>
      <c r="K578" s="5">
        <f t="shared" si="42"/>
        <v>0</v>
      </c>
      <c r="L578" s="5">
        <f t="shared" si="43"/>
        <v>1</v>
      </c>
      <c r="N578" s="8">
        <f>VLOOKUP(C578,'data indicadores nacional'!$A$2:$J$24,10,FALSE)</f>
        <v>61</v>
      </c>
      <c r="O578" t="str">
        <f t="shared" si="44"/>
        <v xml:space="preserve"> </v>
      </c>
    </row>
    <row r="579" spans="1:15">
      <c r="A579" t="s">
        <v>87</v>
      </c>
      <c r="B579" t="s">
        <v>223</v>
      </c>
      <c r="C579" t="s">
        <v>99</v>
      </c>
      <c r="D579" s="8">
        <v>30.701754385964911</v>
      </c>
      <c r="E579" s="8">
        <v>16.806722689075631</v>
      </c>
      <c r="F579" s="8">
        <v>4.2372881355932206</v>
      </c>
      <c r="G579" t="str">
        <f>VLOOKUP(C579,'data indicadores nacional'!$A$2:$G$24,7,FALSE)</f>
        <v>abajo</v>
      </c>
      <c r="H579" s="9">
        <f>VLOOKUP(C579,'data indicadores nacional'!$A$2:$F$24,6,FALSE)</f>
        <v>7.5200278194544445</v>
      </c>
      <c r="I579" s="5" t="str">
        <f t="shared" ref="I579:I642" si="45">IF(G579=$G$2,IF(F579&gt;E579,"alarma"," "),IF(F579&lt;E579,"alarma"," "))</f>
        <v xml:space="preserve"> </v>
      </c>
      <c r="J579" s="5">
        <f t="shared" ref="J579:J642" si="46">IF(G579=$G$2,IF((D579-F579)&gt;($M$2*H579),1,0),IF((F579-D579)&gt;($M$2*H579),1,0))</f>
        <v>1</v>
      </c>
      <c r="K579" s="5">
        <f t="shared" ref="K579:K642" si="47">IF(G579=$G$2,IF((F579-D579)&gt;($M$2*H579),1,0),IF((D579-F579)&gt;($M$2*H579),1,0))</f>
        <v>0</v>
      </c>
      <c r="L579" s="5">
        <f t="shared" ref="L579:L642" si="48">IF(J579=1,1,IF(K579=1,1,0))</f>
        <v>1</v>
      </c>
      <c r="N579" s="8">
        <f>VLOOKUP(C579,'data indicadores nacional'!$A$2:$J$24,10,FALSE)</f>
        <v>61</v>
      </c>
      <c r="O579" t="str">
        <f t="shared" ref="O579:O642" si="49">IF(N579=$N$4," ",IF(F579=$F$20," ",IF(G579=$G$2,IF(F579&lt;N579," ","alarma"),IF(F579&lt;N579,"alarma"," "))))</f>
        <v xml:space="preserve"> </v>
      </c>
    </row>
    <row r="580" spans="1:15">
      <c r="A580" t="s">
        <v>87</v>
      </c>
      <c r="B580" t="s">
        <v>224</v>
      </c>
      <c r="C580" t="s">
        <v>88</v>
      </c>
      <c r="D580" s="8">
        <v>2.083333333333333</v>
      </c>
      <c r="E580" s="8">
        <v>3.4482758620689653</v>
      </c>
      <c r="F580" s="8">
        <v>6.5217391304347823</v>
      </c>
      <c r="G580" t="str">
        <f>VLOOKUP(C580,'data indicadores nacional'!$A$2:$G$24,7,FALSE)</f>
        <v>abajo</v>
      </c>
      <c r="H580" s="9">
        <f>VLOOKUP(C580,'data indicadores nacional'!$A$2:$F$24,6,FALSE)</f>
        <v>0.25026441121950321</v>
      </c>
      <c r="I580" s="5" t="str">
        <f t="shared" si="45"/>
        <v>alarma</v>
      </c>
      <c r="J580" s="5">
        <f t="shared" si="46"/>
        <v>0</v>
      </c>
      <c r="K580" s="5">
        <f t="shared" si="47"/>
        <v>1</v>
      </c>
      <c r="L580" s="5">
        <f t="shared" si="48"/>
        <v>1</v>
      </c>
      <c r="N580" s="8">
        <f>VLOOKUP(C580,'data indicadores nacional'!$A$2:$J$24,10,FALSE)</f>
        <v>10</v>
      </c>
      <c r="O580" t="str">
        <f t="shared" si="49"/>
        <v xml:space="preserve"> </v>
      </c>
    </row>
    <row r="581" spans="1:15">
      <c r="A581" t="s">
        <v>87</v>
      </c>
      <c r="B581" t="s">
        <v>224</v>
      </c>
      <c r="C581" t="s">
        <v>89</v>
      </c>
      <c r="D581" s="8">
        <v>79.569892473118273</v>
      </c>
      <c r="E581" s="8">
        <v>82.258064516129039</v>
      </c>
      <c r="F581" s="8">
        <v>81.25</v>
      </c>
      <c r="G581" t="str">
        <f>VLOOKUP(C581,'data indicadores nacional'!$A$2:$G$24,7,FALSE)</f>
        <v>arriba</v>
      </c>
      <c r="H581" s="9">
        <f>VLOOKUP(C581,'data indicadores nacional'!$A$2:$F$24,6,FALSE)</f>
        <v>2.7490434366534529</v>
      </c>
      <c r="I581" s="5" t="str">
        <f t="shared" si="45"/>
        <v>alarma</v>
      </c>
      <c r="J581" s="5">
        <f t="shared" si="46"/>
        <v>1</v>
      </c>
      <c r="K581" s="5">
        <f t="shared" si="47"/>
        <v>0</v>
      </c>
      <c r="L581" s="5">
        <f t="shared" si="48"/>
        <v>1</v>
      </c>
      <c r="N581" s="8">
        <f>VLOOKUP(C581,'data indicadores nacional'!$A$2:$J$24,10,FALSE)</f>
        <v>95</v>
      </c>
      <c r="O581" t="str">
        <f t="shared" si="49"/>
        <v>alarma</v>
      </c>
    </row>
    <row r="582" spans="1:15">
      <c r="A582" t="s">
        <v>87</v>
      </c>
      <c r="B582" t="s">
        <v>224</v>
      </c>
      <c r="C582" t="s">
        <v>91</v>
      </c>
      <c r="D582" s="8">
        <v>96.19047619047619</v>
      </c>
      <c r="E582" s="8">
        <v>93.333333333333329</v>
      </c>
      <c r="F582" s="8">
        <v>97.916666666666657</v>
      </c>
      <c r="G582" t="str">
        <f>VLOOKUP(C582,'data indicadores nacional'!$A$2:$G$24,7,FALSE)</f>
        <v>arriba</v>
      </c>
      <c r="H582" s="9">
        <f>VLOOKUP(C582,'data indicadores nacional'!$A$2:$F$24,6,FALSE)</f>
        <v>0.72595219758941765</v>
      </c>
      <c r="I582" s="5" t="str">
        <f t="shared" si="45"/>
        <v xml:space="preserve"> </v>
      </c>
      <c r="J582" s="5">
        <f t="shared" si="46"/>
        <v>1</v>
      </c>
      <c r="K582" s="5">
        <f t="shared" si="47"/>
        <v>0</v>
      </c>
      <c r="L582" s="5">
        <f t="shared" si="48"/>
        <v>1</v>
      </c>
      <c r="N582" s="8" t="str">
        <f>VLOOKUP(C582,'data indicadores nacional'!$A$2:$J$24,10,FALSE)</f>
        <v>-</v>
      </c>
      <c r="O582" t="str">
        <f t="shared" si="49"/>
        <v xml:space="preserve"> </v>
      </c>
    </row>
    <row r="583" spans="1:15">
      <c r="A583" t="s">
        <v>87</v>
      </c>
      <c r="B583" t="s">
        <v>224</v>
      </c>
      <c r="C583" t="s">
        <v>94</v>
      </c>
      <c r="D583" s="8">
        <v>5.3142857142857141</v>
      </c>
      <c r="E583" s="8">
        <v>6.258064516129032</v>
      </c>
      <c r="F583" s="8">
        <v>5.708333333333333</v>
      </c>
      <c r="G583" t="str">
        <f>VLOOKUP(C583,'data indicadores nacional'!$A$2:$G$24,7,FALSE)</f>
        <v>arriba</v>
      </c>
      <c r="H583" s="9">
        <f>VLOOKUP(C583,'data indicadores nacional'!$A$2:$F$24,6,FALSE)</f>
        <v>0.23219145011705353</v>
      </c>
      <c r="I583" s="5" t="str">
        <f t="shared" si="45"/>
        <v>alarma</v>
      </c>
      <c r="J583" s="5">
        <f t="shared" si="46"/>
        <v>1</v>
      </c>
      <c r="K583" s="5">
        <f t="shared" si="47"/>
        <v>0</v>
      </c>
      <c r="L583" s="5">
        <f t="shared" si="48"/>
        <v>1</v>
      </c>
      <c r="N583" s="8" t="str">
        <f>VLOOKUP(C583,'data indicadores nacional'!$A$2:$J$24,10,FALSE)</f>
        <v>-</v>
      </c>
      <c r="O583" t="str">
        <f t="shared" si="49"/>
        <v xml:space="preserve"> </v>
      </c>
    </row>
    <row r="584" spans="1:15">
      <c r="A584" t="s">
        <v>87</v>
      </c>
      <c r="B584" t="s">
        <v>224</v>
      </c>
      <c r="C584" t="s">
        <v>95</v>
      </c>
      <c r="D584" s="8">
        <v>11.428571428571429</v>
      </c>
      <c r="F584" s="8">
        <v>12.5</v>
      </c>
      <c r="G584" t="str">
        <f>VLOOKUP(C584,'data indicadores nacional'!$A$2:$G$24,7,FALSE)</f>
        <v>abajo</v>
      </c>
      <c r="H584" s="9">
        <f>VLOOKUP(C584,'data indicadores nacional'!$A$2:$F$24,6,FALSE)</f>
        <v>1.7199886991149187</v>
      </c>
      <c r="I584" s="5" t="str">
        <f t="shared" si="45"/>
        <v>alarma</v>
      </c>
      <c r="J584" s="5">
        <f t="shared" si="46"/>
        <v>0</v>
      </c>
      <c r="K584" s="5">
        <f t="shared" si="47"/>
        <v>1</v>
      </c>
      <c r="L584" s="5">
        <f t="shared" si="48"/>
        <v>1</v>
      </c>
      <c r="N584" s="8">
        <f>VLOOKUP(C584,'data indicadores nacional'!$A$2:$J$24,10,FALSE)</f>
        <v>15</v>
      </c>
      <c r="O584" t="str">
        <f t="shared" si="49"/>
        <v xml:space="preserve"> </v>
      </c>
    </row>
    <row r="585" spans="1:15">
      <c r="A585" t="s">
        <v>87</v>
      </c>
      <c r="B585" t="s">
        <v>224</v>
      </c>
      <c r="C585" t="s">
        <v>98</v>
      </c>
      <c r="D585" s="8">
        <v>5.6644880174291936</v>
      </c>
      <c r="E585" s="8">
        <v>2.6874496103198067</v>
      </c>
      <c r="F585" s="8">
        <v>3.4833869239013935</v>
      </c>
      <c r="G585" t="str">
        <f>VLOOKUP(C585,'data indicadores nacional'!$A$2:$G$24,7,FALSE)</f>
        <v>abajo</v>
      </c>
      <c r="H585" s="9">
        <f>VLOOKUP(C585,'data indicadores nacional'!$A$2:$F$24,6,FALSE)</f>
        <v>3.4897517565506893</v>
      </c>
      <c r="I585" s="5" t="str">
        <f t="shared" si="45"/>
        <v>alarma</v>
      </c>
      <c r="J585" s="5">
        <f t="shared" si="46"/>
        <v>1</v>
      </c>
      <c r="K585" s="5">
        <f t="shared" si="47"/>
        <v>0</v>
      </c>
      <c r="L585" s="5">
        <f t="shared" si="48"/>
        <v>1</v>
      </c>
      <c r="N585" s="8">
        <f>VLOOKUP(C585,'data indicadores nacional'!$A$2:$J$24,10,FALSE)</f>
        <v>61</v>
      </c>
      <c r="O585" t="str">
        <f t="shared" si="49"/>
        <v xml:space="preserve"> </v>
      </c>
    </row>
    <row r="586" spans="1:15">
      <c r="A586" t="s">
        <v>87</v>
      </c>
      <c r="B586" t="s">
        <v>224</v>
      </c>
      <c r="C586" t="s">
        <v>99</v>
      </c>
      <c r="D586" s="8">
        <v>11.002962336013541</v>
      </c>
      <c r="E586" s="8">
        <v>5.0377833753148611</v>
      </c>
      <c r="F586" s="8">
        <v>6.5557236510337873</v>
      </c>
      <c r="G586" t="str">
        <f>VLOOKUP(C586,'data indicadores nacional'!$A$2:$G$24,7,FALSE)</f>
        <v>abajo</v>
      </c>
      <c r="H586" s="9">
        <f>VLOOKUP(C586,'data indicadores nacional'!$A$2:$F$24,6,FALSE)</f>
        <v>7.5200278194544445</v>
      </c>
      <c r="I586" s="5" t="str">
        <f t="shared" si="45"/>
        <v>alarma</v>
      </c>
      <c r="J586" s="5">
        <f t="shared" si="46"/>
        <v>1</v>
      </c>
      <c r="K586" s="5">
        <f t="shared" si="47"/>
        <v>0</v>
      </c>
      <c r="L586" s="5">
        <f t="shared" si="48"/>
        <v>1</v>
      </c>
      <c r="N586" s="8">
        <f>VLOOKUP(C586,'data indicadores nacional'!$A$2:$J$24,10,FALSE)</f>
        <v>61</v>
      </c>
      <c r="O586" t="str">
        <f t="shared" si="49"/>
        <v xml:space="preserve"> </v>
      </c>
    </row>
    <row r="587" spans="1:15">
      <c r="A587" t="s">
        <v>87</v>
      </c>
      <c r="B587" t="s">
        <v>224</v>
      </c>
      <c r="C587" t="s">
        <v>104</v>
      </c>
      <c r="D587" s="8">
        <v>9.4339622641509422</v>
      </c>
      <c r="F587" s="8">
        <v>20.408163265306122</v>
      </c>
      <c r="G587" t="str">
        <f>VLOOKUP(C587,'data indicadores nacional'!$A$2:$G$24,7,FALSE)</f>
        <v>abajo</v>
      </c>
      <c r="H587" s="9">
        <f>VLOOKUP(C587,'data indicadores nacional'!$A$2:$F$24,6,FALSE)</f>
        <v>0.3966802220902198</v>
      </c>
      <c r="I587" s="5" t="str">
        <f t="shared" si="45"/>
        <v>alarma</v>
      </c>
      <c r="J587" s="5">
        <f t="shared" si="46"/>
        <v>0</v>
      </c>
      <c r="K587" s="5">
        <f t="shared" si="47"/>
        <v>1</v>
      </c>
      <c r="L587" s="5">
        <f t="shared" si="48"/>
        <v>1</v>
      </c>
      <c r="N587" s="8">
        <f>VLOOKUP(C587,'data indicadores nacional'!$A$2:$J$24,10,FALSE)</f>
        <v>12</v>
      </c>
      <c r="O587" t="str">
        <f t="shared" si="49"/>
        <v>alarma</v>
      </c>
    </row>
    <row r="588" spans="1:15">
      <c r="A588" t="s">
        <v>87</v>
      </c>
      <c r="B588" t="s">
        <v>225</v>
      </c>
      <c r="C588" t="s">
        <v>88</v>
      </c>
      <c r="D588" s="8">
        <v>1.7857142857142856</v>
      </c>
      <c r="G588" t="str">
        <f>VLOOKUP(C588,'data indicadores nacional'!$A$2:$G$24,7,FALSE)</f>
        <v>abajo</v>
      </c>
      <c r="H588" s="9">
        <f>VLOOKUP(C588,'data indicadores nacional'!$A$2:$F$24,6,FALSE)</f>
        <v>0.25026441121950321</v>
      </c>
      <c r="I588" s="5" t="str">
        <f t="shared" si="45"/>
        <v xml:space="preserve"> </v>
      </c>
      <c r="J588" s="5">
        <f t="shared" si="46"/>
        <v>1</v>
      </c>
      <c r="K588" s="5">
        <f t="shared" si="47"/>
        <v>0</v>
      </c>
      <c r="L588" s="5">
        <f t="shared" si="48"/>
        <v>1</v>
      </c>
      <c r="N588" s="8">
        <f>VLOOKUP(C588,'data indicadores nacional'!$A$2:$J$24,10,FALSE)</f>
        <v>10</v>
      </c>
      <c r="O588" t="str">
        <f t="shared" si="49"/>
        <v xml:space="preserve"> </v>
      </c>
    </row>
    <row r="589" spans="1:15">
      <c r="A589" t="s">
        <v>87</v>
      </c>
      <c r="B589" t="s">
        <v>225</v>
      </c>
      <c r="C589" t="s">
        <v>89</v>
      </c>
      <c r="D589" s="8">
        <v>90.625</v>
      </c>
      <c r="E589" s="8">
        <v>90</v>
      </c>
      <c r="F589" s="8">
        <v>76.19047619047619</v>
      </c>
      <c r="G589" t="str">
        <f>VLOOKUP(C589,'data indicadores nacional'!$A$2:$G$24,7,FALSE)</f>
        <v>arriba</v>
      </c>
      <c r="H589" s="9">
        <f>VLOOKUP(C589,'data indicadores nacional'!$A$2:$F$24,6,FALSE)</f>
        <v>2.7490434366534529</v>
      </c>
      <c r="I589" s="5" t="str">
        <f t="shared" si="45"/>
        <v>alarma</v>
      </c>
      <c r="J589" s="5">
        <f t="shared" si="46"/>
        <v>0</v>
      </c>
      <c r="K589" s="5">
        <f t="shared" si="47"/>
        <v>1</v>
      </c>
      <c r="L589" s="5">
        <f t="shared" si="48"/>
        <v>1</v>
      </c>
      <c r="N589" s="8">
        <f>VLOOKUP(C589,'data indicadores nacional'!$A$2:$J$24,10,FALSE)</f>
        <v>95</v>
      </c>
      <c r="O589" t="str">
        <f t="shared" si="49"/>
        <v>alarma</v>
      </c>
    </row>
    <row r="590" spans="1:15">
      <c r="A590" t="s">
        <v>87</v>
      </c>
      <c r="B590" t="s">
        <v>225</v>
      </c>
      <c r="C590" t="s">
        <v>91</v>
      </c>
      <c r="D590" s="8">
        <v>98.4375</v>
      </c>
      <c r="E590" s="8">
        <v>95</v>
      </c>
      <c r="F590" s="8">
        <v>95.238095238095227</v>
      </c>
      <c r="G590" t="str">
        <f>VLOOKUP(C590,'data indicadores nacional'!$A$2:$G$24,7,FALSE)</f>
        <v>arriba</v>
      </c>
      <c r="H590" s="9">
        <f>VLOOKUP(C590,'data indicadores nacional'!$A$2:$F$24,6,FALSE)</f>
        <v>0.72595219758941765</v>
      </c>
      <c r="I590" s="5" t="str">
        <f t="shared" si="45"/>
        <v xml:space="preserve"> </v>
      </c>
      <c r="J590" s="5">
        <f t="shared" si="46"/>
        <v>0</v>
      </c>
      <c r="K590" s="5">
        <f t="shared" si="47"/>
        <v>1</v>
      </c>
      <c r="L590" s="5">
        <f t="shared" si="48"/>
        <v>1</v>
      </c>
      <c r="N590" s="8" t="str">
        <f>VLOOKUP(C590,'data indicadores nacional'!$A$2:$J$24,10,FALSE)</f>
        <v>-</v>
      </c>
      <c r="O590" t="str">
        <f t="shared" si="49"/>
        <v xml:space="preserve"> </v>
      </c>
    </row>
    <row r="591" spans="1:15">
      <c r="A591" t="s">
        <v>87</v>
      </c>
      <c r="B591" t="s">
        <v>225</v>
      </c>
      <c r="C591" t="s">
        <v>94</v>
      </c>
      <c r="D591" s="8">
        <v>6.578125</v>
      </c>
      <c r="E591" s="8">
        <v>6.55</v>
      </c>
      <c r="F591" s="8">
        <v>5.8571428571428568</v>
      </c>
      <c r="G591" t="str">
        <f>VLOOKUP(C591,'data indicadores nacional'!$A$2:$G$24,7,FALSE)</f>
        <v>arriba</v>
      </c>
      <c r="H591" s="9">
        <f>VLOOKUP(C591,'data indicadores nacional'!$A$2:$F$24,6,FALSE)</f>
        <v>0.23219145011705353</v>
      </c>
      <c r="I591" s="5" t="str">
        <f t="shared" si="45"/>
        <v>alarma</v>
      </c>
      <c r="J591" s="5">
        <f t="shared" si="46"/>
        <v>0</v>
      </c>
      <c r="K591" s="5">
        <f t="shared" si="47"/>
        <v>1</v>
      </c>
      <c r="L591" s="5">
        <f t="shared" si="48"/>
        <v>1</v>
      </c>
      <c r="N591" s="8" t="str">
        <f>VLOOKUP(C591,'data indicadores nacional'!$A$2:$J$24,10,FALSE)</f>
        <v>-</v>
      </c>
      <c r="O591" t="str">
        <f t="shared" si="49"/>
        <v xml:space="preserve"> </v>
      </c>
    </row>
    <row r="592" spans="1:15">
      <c r="A592" t="s">
        <v>87</v>
      </c>
      <c r="B592" t="s">
        <v>225</v>
      </c>
      <c r="C592" t="s">
        <v>95</v>
      </c>
      <c r="D592" s="8">
        <v>18.75</v>
      </c>
      <c r="E592" s="8">
        <v>20</v>
      </c>
      <c r="F592" s="8">
        <v>28.571428571428569</v>
      </c>
      <c r="G592" t="str">
        <f>VLOOKUP(C592,'data indicadores nacional'!$A$2:$G$24,7,FALSE)</f>
        <v>abajo</v>
      </c>
      <c r="H592" s="9">
        <f>VLOOKUP(C592,'data indicadores nacional'!$A$2:$F$24,6,FALSE)</f>
        <v>1.7199886991149187</v>
      </c>
      <c r="I592" s="5" t="str">
        <f t="shared" si="45"/>
        <v>alarma</v>
      </c>
      <c r="J592" s="5">
        <f t="shared" si="46"/>
        <v>0</v>
      </c>
      <c r="K592" s="5">
        <f t="shared" si="47"/>
        <v>1</v>
      </c>
      <c r="L592" s="5">
        <f t="shared" si="48"/>
        <v>1</v>
      </c>
      <c r="N592" s="8">
        <f>VLOOKUP(C592,'data indicadores nacional'!$A$2:$J$24,10,FALSE)</f>
        <v>15</v>
      </c>
      <c r="O592" t="str">
        <f t="shared" si="49"/>
        <v>alarma</v>
      </c>
    </row>
    <row r="593" spans="1:15">
      <c r="A593" t="s">
        <v>87</v>
      </c>
      <c r="B593" t="s">
        <v>225</v>
      </c>
      <c r="C593" t="s">
        <v>98</v>
      </c>
      <c r="D593" s="8">
        <v>14.044943820224718</v>
      </c>
      <c r="E593" s="8">
        <v>8.7591240875912408</v>
      </c>
      <c r="F593" s="8">
        <v>8.8495575221238933</v>
      </c>
      <c r="G593" t="str">
        <f>VLOOKUP(C593,'data indicadores nacional'!$A$2:$G$24,7,FALSE)</f>
        <v>abajo</v>
      </c>
      <c r="H593" s="9">
        <f>VLOOKUP(C593,'data indicadores nacional'!$A$2:$F$24,6,FALSE)</f>
        <v>3.4897517565506893</v>
      </c>
      <c r="I593" s="5" t="str">
        <f t="shared" si="45"/>
        <v>alarma</v>
      </c>
      <c r="J593" s="5">
        <f t="shared" si="46"/>
        <v>1</v>
      </c>
      <c r="K593" s="5">
        <f t="shared" si="47"/>
        <v>0</v>
      </c>
      <c r="L593" s="5">
        <f t="shared" si="48"/>
        <v>1</v>
      </c>
      <c r="N593" s="8">
        <f>VLOOKUP(C593,'data indicadores nacional'!$A$2:$J$24,10,FALSE)</f>
        <v>61</v>
      </c>
      <c r="O593" t="str">
        <f t="shared" si="49"/>
        <v xml:space="preserve"> </v>
      </c>
    </row>
    <row r="594" spans="1:15">
      <c r="A594" t="s">
        <v>87</v>
      </c>
      <c r="B594" t="s">
        <v>225</v>
      </c>
      <c r="C594" t="s">
        <v>99</v>
      </c>
      <c r="D594" s="8">
        <v>28.680688336520074</v>
      </c>
      <c r="E594" s="8">
        <v>18.072289156626507</v>
      </c>
      <c r="F594" s="8">
        <v>18.348623853211009</v>
      </c>
      <c r="G594" t="str">
        <f>VLOOKUP(C594,'data indicadores nacional'!$A$2:$G$24,7,FALSE)</f>
        <v>abajo</v>
      </c>
      <c r="H594" s="9">
        <f>VLOOKUP(C594,'data indicadores nacional'!$A$2:$F$24,6,FALSE)</f>
        <v>7.5200278194544445</v>
      </c>
      <c r="I594" s="5" t="str">
        <f t="shared" si="45"/>
        <v>alarma</v>
      </c>
      <c r="J594" s="5">
        <f t="shared" si="46"/>
        <v>1</v>
      </c>
      <c r="K594" s="5">
        <f t="shared" si="47"/>
        <v>0</v>
      </c>
      <c r="L594" s="5">
        <f t="shared" si="48"/>
        <v>1</v>
      </c>
      <c r="N594" s="8">
        <f>VLOOKUP(C594,'data indicadores nacional'!$A$2:$J$24,10,FALSE)</f>
        <v>61</v>
      </c>
      <c r="O594" t="str">
        <f t="shared" si="49"/>
        <v xml:space="preserve"> </v>
      </c>
    </row>
    <row r="595" spans="1:15">
      <c r="A595" t="s">
        <v>87</v>
      </c>
      <c r="B595" t="s">
        <v>225</v>
      </c>
      <c r="C595" t="s">
        <v>100</v>
      </c>
      <c r="D595" s="8">
        <v>15.625</v>
      </c>
      <c r="G595" t="str">
        <f>VLOOKUP(C595,'data indicadores nacional'!$A$2:$G$24,7,FALSE)</f>
        <v>abajo</v>
      </c>
      <c r="H595" s="9">
        <f>VLOOKUP(C595,'data indicadores nacional'!$A$2:$F$24,6,FALSE)</f>
        <v>1.7895311097465236</v>
      </c>
      <c r="I595" s="5" t="str">
        <f t="shared" si="45"/>
        <v xml:space="preserve"> </v>
      </c>
      <c r="J595" s="5">
        <f t="shared" si="46"/>
        <v>1</v>
      </c>
      <c r="K595" s="5">
        <f t="shared" si="47"/>
        <v>0</v>
      </c>
      <c r="L595" s="5">
        <f t="shared" si="48"/>
        <v>1</v>
      </c>
      <c r="N595" s="8">
        <f>VLOOKUP(C595,'data indicadores nacional'!$A$2:$J$24,10,FALSE)</f>
        <v>15</v>
      </c>
      <c r="O595" t="str">
        <f t="shared" si="49"/>
        <v xml:space="preserve"> </v>
      </c>
    </row>
    <row r="596" spans="1:15">
      <c r="A596" t="s">
        <v>87</v>
      </c>
      <c r="B596" t="s">
        <v>225</v>
      </c>
      <c r="C596" t="s">
        <v>104</v>
      </c>
      <c r="E596" s="8">
        <v>47.619047619047613</v>
      </c>
      <c r="G596" t="str">
        <f>VLOOKUP(C596,'data indicadores nacional'!$A$2:$G$24,7,FALSE)</f>
        <v>abajo</v>
      </c>
      <c r="H596" s="9">
        <f>VLOOKUP(C596,'data indicadores nacional'!$A$2:$F$24,6,FALSE)</f>
        <v>0.3966802220902198</v>
      </c>
      <c r="I596" s="5" t="str">
        <f t="shared" si="45"/>
        <v xml:space="preserve"> </v>
      </c>
      <c r="J596" s="5">
        <f t="shared" si="46"/>
        <v>0</v>
      </c>
      <c r="K596" s="5">
        <f t="shared" si="47"/>
        <v>0</v>
      </c>
      <c r="L596" s="5">
        <f t="shared" si="48"/>
        <v>0</v>
      </c>
      <c r="N596" s="8">
        <f>VLOOKUP(C596,'data indicadores nacional'!$A$2:$J$24,10,FALSE)</f>
        <v>12</v>
      </c>
      <c r="O596" t="str">
        <f t="shared" si="49"/>
        <v xml:space="preserve"> </v>
      </c>
    </row>
    <row r="597" spans="1:15">
      <c r="A597" t="s">
        <v>87</v>
      </c>
      <c r="B597" t="s">
        <v>226</v>
      </c>
      <c r="C597" t="s">
        <v>88</v>
      </c>
      <c r="D597" s="8">
        <v>2.3255813953488373</v>
      </c>
      <c r="G597" t="str">
        <f>VLOOKUP(C597,'data indicadores nacional'!$A$2:$G$24,7,FALSE)</f>
        <v>abajo</v>
      </c>
      <c r="H597" s="9">
        <f>VLOOKUP(C597,'data indicadores nacional'!$A$2:$F$24,6,FALSE)</f>
        <v>0.25026441121950321</v>
      </c>
      <c r="I597" s="5" t="str">
        <f t="shared" si="45"/>
        <v xml:space="preserve"> </v>
      </c>
      <c r="J597" s="5">
        <f t="shared" si="46"/>
        <v>1</v>
      </c>
      <c r="K597" s="5">
        <f t="shared" si="47"/>
        <v>0</v>
      </c>
      <c r="L597" s="5">
        <f t="shared" si="48"/>
        <v>1</v>
      </c>
      <c r="N597" s="8">
        <f>VLOOKUP(C597,'data indicadores nacional'!$A$2:$J$24,10,FALSE)</f>
        <v>10</v>
      </c>
      <c r="O597" t="str">
        <f t="shared" si="49"/>
        <v xml:space="preserve"> </v>
      </c>
    </row>
    <row r="598" spans="1:15">
      <c r="A598" t="s">
        <v>87</v>
      </c>
      <c r="B598" t="s">
        <v>226</v>
      </c>
      <c r="C598" t="s">
        <v>89</v>
      </c>
      <c r="D598" s="8">
        <v>85.714285714285708</v>
      </c>
      <c r="E598" s="8">
        <v>77.777777777777786</v>
      </c>
      <c r="F598" s="8">
        <v>80</v>
      </c>
      <c r="G598" t="str">
        <f>VLOOKUP(C598,'data indicadores nacional'!$A$2:$G$24,7,FALSE)</f>
        <v>arriba</v>
      </c>
      <c r="H598" s="9">
        <f>VLOOKUP(C598,'data indicadores nacional'!$A$2:$F$24,6,FALSE)</f>
        <v>2.7490434366534529</v>
      </c>
      <c r="I598" s="5" t="str">
        <f t="shared" si="45"/>
        <v xml:space="preserve"> </v>
      </c>
      <c r="J598" s="5">
        <f t="shared" si="46"/>
        <v>0</v>
      </c>
      <c r="K598" s="5">
        <f t="shared" si="47"/>
        <v>1</v>
      </c>
      <c r="L598" s="5">
        <f t="shared" si="48"/>
        <v>1</v>
      </c>
      <c r="N598" s="8">
        <f>VLOOKUP(C598,'data indicadores nacional'!$A$2:$J$24,10,FALSE)</f>
        <v>95</v>
      </c>
      <c r="O598" t="str">
        <f t="shared" si="49"/>
        <v>alarma</v>
      </c>
    </row>
    <row r="599" spans="1:15">
      <c r="A599" t="s">
        <v>87</v>
      </c>
      <c r="B599" t="s">
        <v>226</v>
      </c>
      <c r="C599" t="s">
        <v>91</v>
      </c>
      <c r="D599" s="8">
        <v>95.555555555555557</v>
      </c>
      <c r="E599" s="8">
        <v>88.888888888888886</v>
      </c>
      <c r="F599" s="8">
        <v>93.333333333333329</v>
      </c>
      <c r="G599" t="str">
        <f>VLOOKUP(C599,'data indicadores nacional'!$A$2:$G$24,7,FALSE)</f>
        <v>arriba</v>
      </c>
      <c r="H599" s="9">
        <f>VLOOKUP(C599,'data indicadores nacional'!$A$2:$F$24,6,FALSE)</f>
        <v>0.72595219758941765</v>
      </c>
      <c r="I599" s="5" t="str">
        <f t="shared" si="45"/>
        <v xml:space="preserve"> </v>
      </c>
      <c r="J599" s="5">
        <f t="shared" si="46"/>
        <v>0</v>
      </c>
      <c r="K599" s="5">
        <f t="shared" si="47"/>
        <v>1</v>
      </c>
      <c r="L599" s="5">
        <f t="shared" si="48"/>
        <v>1</v>
      </c>
      <c r="N599" s="8" t="str">
        <f>VLOOKUP(C599,'data indicadores nacional'!$A$2:$J$24,10,FALSE)</f>
        <v>-</v>
      </c>
      <c r="O599" t="str">
        <f t="shared" si="49"/>
        <v xml:space="preserve"> </v>
      </c>
    </row>
    <row r="600" spans="1:15">
      <c r="A600" t="s">
        <v>87</v>
      </c>
      <c r="B600" t="s">
        <v>226</v>
      </c>
      <c r="C600" t="s">
        <v>94</v>
      </c>
      <c r="D600" s="8">
        <v>5.822222222222222</v>
      </c>
      <c r="E600" s="8">
        <v>5.5555555555555554</v>
      </c>
      <c r="F600" s="8">
        <v>5.8666666666666663</v>
      </c>
      <c r="G600" t="str">
        <f>VLOOKUP(C600,'data indicadores nacional'!$A$2:$G$24,7,FALSE)</f>
        <v>arriba</v>
      </c>
      <c r="H600" s="9">
        <f>VLOOKUP(C600,'data indicadores nacional'!$A$2:$F$24,6,FALSE)</f>
        <v>0.23219145011705353</v>
      </c>
      <c r="I600" s="5" t="str">
        <f t="shared" si="45"/>
        <v xml:space="preserve"> </v>
      </c>
      <c r="J600" s="5">
        <f t="shared" si="46"/>
        <v>1</v>
      </c>
      <c r="K600" s="5">
        <f t="shared" si="47"/>
        <v>0</v>
      </c>
      <c r="L600" s="5">
        <f t="shared" si="48"/>
        <v>1</v>
      </c>
      <c r="N600" s="8" t="str">
        <f>VLOOKUP(C600,'data indicadores nacional'!$A$2:$J$24,10,FALSE)</f>
        <v>-</v>
      </c>
      <c r="O600" t="str">
        <f t="shared" si="49"/>
        <v xml:space="preserve"> </v>
      </c>
    </row>
    <row r="601" spans="1:15">
      <c r="A601" t="s">
        <v>87</v>
      </c>
      <c r="B601" t="s">
        <v>226</v>
      </c>
      <c r="C601" t="s">
        <v>95</v>
      </c>
      <c r="D601" s="8">
        <v>17.777777777777779</v>
      </c>
      <c r="F601" s="8">
        <v>20</v>
      </c>
      <c r="G601" t="str">
        <f>VLOOKUP(C601,'data indicadores nacional'!$A$2:$G$24,7,FALSE)</f>
        <v>abajo</v>
      </c>
      <c r="H601" s="9">
        <f>VLOOKUP(C601,'data indicadores nacional'!$A$2:$F$24,6,FALSE)</f>
        <v>1.7199886991149187</v>
      </c>
      <c r="I601" s="5" t="str">
        <f t="shared" si="45"/>
        <v>alarma</v>
      </c>
      <c r="J601" s="5">
        <f t="shared" si="46"/>
        <v>0</v>
      </c>
      <c r="K601" s="5">
        <f t="shared" si="47"/>
        <v>1</v>
      </c>
      <c r="L601" s="5">
        <f t="shared" si="48"/>
        <v>1</v>
      </c>
      <c r="N601" s="8">
        <f>VLOOKUP(C601,'data indicadores nacional'!$A$2:$J$24,10,FALSE)</f>
        <v>15</v>
      </c>
      <c r="O601" t="str">
        <f t="shared" si="49"/>
        <v>alarma</v>
      </c>
    </row>
    <row r="602" spans="1:15">
      <c r="A602" t="s">
        <v>87</v>
      </c>
      <c r="B602" t="s">
        <v>226</v>
      </c>
      <c r="C602" t="s">
        <v>98</v>
      </c>
      <c r="D602" s="8">
        <v>16.304347826086957</v>
      </c>
      <c r="E602" s="8">
        <v>1.2437810945273631</v>
      </c>
      <c r="F602" s="8">
        <v>10.243277848911651</v>
      </c>
      <c r="G602" t="str">
        <f>VLOOKUP(C602,'data indicadores nacional'!$A$2:$G$24,7,FALSE)</f>
        <v>abajo</v>
      </c>
      <c r="H602" s="9">
        <f>VLOOKUP(C602,'data indicadores nacional'!$A$2:$F$24,6,FALSE)</f>
        <v>3.4897517565506893</v>
      </c>
      <c r="I602" s="5" t="str">
        <f t="shared" si="45"/>
        <v>alarma</v>
      </c>
      <c r="J602" s="5">
        <f t="shared" si="46"/>
        <v>1</v>
      </c>
      <c r="K602" s="5">
        <f t="shared" si="47"/>
        <v>0</v>
      </c>
      <c r="L602" s="5">
        <f t="shared" si="48"/>
        <v>1</v>
      </c>
      <c r="N602" s="8">
        <f>VLOOKUP(C602,'data indicadores nacional'!$A$2:$J$24,10,FALSE)</f>
        <v>61</v>
      </c>
      <c r="O602" t="str">
        <f t="shared" si="49"/>
        <v xml:space="preserve"> </v>
      </c>
    </row>
    <row r="603" spans="1:15">
      <c r="A603" t="s">
        <v>87</v>
      </c>
      <c r="B603" t="s">
        <v>226</v>
      </c>
      <c r="C603" t="s">
        <v>99</v>
      </c>
      <c r="D603" s="8">
        <v>32.679738562091508</v>
      </c>
      <c r="E603" s="8">
        <v>2.5062656641604009</v>
      </c>
      <c r="F603" s="8">
        <v>20.725388601036268</v>
      </c>
      <c r="G603" t="str">
        <f>VLOOKUP(C603,'data indicadores nacional'!$A$2:$G$24,7,FALSE)</f>
        <v>abajo</v>
      </c>
      <c r="H603" s="9">
        <f>VLOOKUP(C603,'data indicadores nacional'!$A$2:$F$24,6,FALSE)</f>
        <v>7.5200278194544445</v>
      </c>
      <c r="I603" s="5" t="str">
        <f t="shared" si="45"/>
        <v>alarma</v>
      </c>
      <c r="J603" s="5">
        <f t="shared" si="46"/>
        <v>1</v>
      </c>
      <c r="K603" s="5">
        <f t="shared" si="47"/>
        <v>0</v>
      </c>
      <c r="L603" s="5">
        <f t="shared" si="48"/>
        <v>1</v>
      </c>
      <c r="N603" s="8">
        <f>VLOOKUP(C603,'data indicadores nacional'!$A$2:$J$24,10,FALSE)</f>
        <v>61</v>
      </c>
      <c r="O603" t="str">
        <f t="shared" si="49"/>
        <v xml:space="preserve"> </v>
      </c>
    </row>
    <row r="604" spans="1:15">
      <c r="A604" t="s">
        <v>87</v>
      </c>
      <c r="B604" t="s">
        <v>226</v>
      </c>
      <c r="C604" t="s">
        <v>100</v>
      </c>
      <c r="E604" s="8">
        <v>111.1111111111111</v>
      </c>
      <c r="G604" t="str">
        <f>VLOOKUP(C604,'data indicadores nacional'!$A$2:$G$24,7,FALSE)</f>
        <v>abajo</v>
      </c>
      <c r="H604" s="9">
        <f>VLOOKUP(C604,'data indicadores nacional'!$A$2:$F$24,6,FALSE)</f>
        <v>1.7895311097465236</v>
      </c>
      <c r="I604" s="5" t="str">
        <f t="shared" si="45"/>
        <v xml:space="preserve"> </v>
      </c>
      <c r="J604" s="5">
        <f t="shared" si="46"/>
        <v>0</v>
      </c>
      <c r="K604" s="5">
        <f t="shared" si="47"/>
        <v>0</v>
      </c>
      <c r="L604" s="5">
        <f t="shared" si="48"/>
        <v>0</v>
      </c>
      <c r="N604" s="8">
        <f>VLOOKUP(C604,'data indicadores nacional'!$A$2:$J$24,10,FALSE)</f>
        <v>15</v>
      </c>
      <c r="O604" t="str">
        <f t="shared" si="49"/>
        <v xml:space="preserve"> </v>
      </c>
    </row>
    <row r="605" spans="1:15">
      <c r="A605" t="s">
        <v>87</v>
      </c>
      <c r="B605" t="s">
        <v>226</v>
      </c>
      <c r="C605" t="s">
        <v>101</v>
      </c>
      <c r="E605" s="8">
        <v>111.1111111111111</v>
      </c>
      <c r="G605" t="str">
        <f>VLOOKUP(C605,'data indicadores nacional'!$A$2:$G$24,7,FALSE)</f>
        <v>abajo</v>
      </c>
      <c r="H605" s="9">
        <f>VLOOKUP(C605,'data indicadores nacional'!$A$2:$F$24,6,FALSE)</f>
        <v>1.3238688071947835</v>
      </c>
      <c r="I605" s="5" t="str">
        <f t="shared" si="45"/>
        <v xml:space="preserve"> </v>
      </c>
      <c r="J605" s="5">
        <f t="shared" si="46"/>
        <v>0</v>
      </c>
      <c r="K605" s="5">
        <f t="shared" si="47"/>
        <v>0</v>
      </c>
      <c r="L605" s="5">
        <f t="shared" si="48"/>
        <v>0</v>
      </c>
      <c r="N605" s="8">
        <f>VLOOKUP(C605,'data indicadores nacional'!$A$2:$J$24,10,FALSE)</f>
        <v>12</v>
      </c>
      <c r="O605" t="str">
        <f t="shared" si="49"/>
        <v xml:space="preserve"> </v>
      </c>
    </row>
    <row r="606" spans="1:15">
      <c r="A606" t="s">
        <v>87</v>
      </c>
      <c r="B606" t="s">
        <v>227</v>
      </c>
      <c r="C606" t="s">
        <v>88</v>
      </c>
      <c r="E606" s="8">
        <v>5.8823529411764701</v>
      </c>
      <c r="G606" t="str">
        <f>VLOOKUP(C606,'data indicadores nacional'!$A$2:$G$24,7,FALSE)</f>
        <v>abajo</v>
      </c>
      <c r="H606" s="9">
        <f>VLOOKUP(C606,'data indicadores nacional'!$A$2:$F$24,6,FALSE)</f>
        <v>0.25026441121950321</v>
      </c>
      <c r="I606" s="5" t="str">
        <f t="shared" si="45"/>
        <v xml:space="preserve"> </v>
      </c>
      <c r="J606" s="5">
        <f t="shared" si="46"/>
        <v>0</v>
      </c>
      <c r="K606" s="5">
        <f t="shared" si="47"/>
        <v>0</v>
      </c>
      <c r="L606" s="5">
        <f t="shared" si="48"/>
        <v>0</v>
      </c>
      <c r="N606" s="8">
        <f>VLOOKUP(C606,'data indicadores nacional'!$A$2:$J$24,10,FALSE)</f>
        <v>10</v>
      </c>
      <c r="O606" t="str">
        <f t="shared" si="49"/>
        <v xml:space="preserve"> </v>
      </c>
    </row>
    <row r="607" spans="1:15">
      <c r="A607" t="s">
        <v>87</v>
      </c>
      <c r="B607" t="s">
        <v>227</v>
      </c>
      <c r="C607" t="s">
        <v>89</v>
      </c>
      <c r="D607" s="8">
        <v>75.609756097560975</v>
      </c>
      <c r="E607" s="8">
        <v>76.470588235294116</v>
      </c>
      <c r="F607" s="8">
        <v>93.75</v>
      </c>
      <c r="G607" t="str">
        <f>VLOOKUP(C607,'data indicadores nacional'!$A$2:$G$24,7,FALSE)</f>
        <v>arriba</v>
      </c>
      <c r="H607" s="9">
        <f>VLOOKUP(C607,'data indicadores nacional'!$A$2:$F$24,6,FALSE)</f>
        <v>2.7490434366534529</v>
      </c>
      <c r="I607" s="5" t="str">
        <f t="shared" si="45"/>
        <v xml:space="preserve"> </v>
      </c>
      <c r="J607" s="5">
        <f t="shared" si="46"/>
        <v>1</v>
      </c>
      <c r="K607" s="5">
        <f t="shared" si="47"/>
        <v>0</v>
      </c>
      <c r="L607" s="5">
        <f t="shared" si="48"/>
        <v>1</v>
      </c>
      <c r="N607" s="8">
        <f>VLOOKUP(C607,'data indicadores nacional'!$A$2:$J$24,10,FALSE)</f>
        <v>95</v>
      </c>
      <c r="O607" t="str">
        <f t="shared" si="49"/>
        <v>alarma</v>
      </c>
    </row>
    <row r="608" spans="1:15">
      <c r="A608" t="s">
        <v>87</v>
      </c>
      <c r="B608" t="s">
        <v>227</v>
      </c>
      <c r="C608" t="s">
        <v>91</v>
      </c>
      <c r="D608" s="8">
        <v>95.238095238095227</v>
      </c>
      <c r="E608" s="8">
        <v>94.117647058823522</v>
      </c>
      <c r="F608" s="8">
        <v>93.75</v>
      </c>
      <c r="G608" t="str">
        <f>VLOOKUP(C608,'data indicadores nacional'!$A$2:$G$24,7,FALSE)</f>
        <v>arriba</v>
      </c>
      <c r="H608" s="9">
        <f>VLOOKUP(C608,'data indicadores nacional'!$A$2:$F$24,6,FALSE)</f>
        <v>0.72595219758941765</v>
      </c>
      <c r="I608" s="5" t="str">
        <f t="shared" si="45"/>
        <v>alarma</v>
      </c>
      <c r="J608" s="5">
        <f t="shared" si="46"/>
        <v>0</v>
      </c>
      <c r="K608" s="5">
        <f t="shared" si="47"/>
        <v>1</v>
      </c>
      <c r="L608" s="5">
        <f t="shared" si="48"/>
        <v>1</v>
      </c>
      <c r="N608" s="8" t="str">
        <f>VLOOKUP(C608,'data indicadores nacional'!$A$2:$J$24,10,FALSE)</f>
        <v>-</v>
      </c>
      <c r="O608" t="str">
        <f t="shared" si="49"/>
        <v xml:space="preserve"> </v>
      </c>
    </row>
    <row r="609" spans="1:15">
      <c r="A609" t="s">
        <v>87</v>
      </c>
      <c r="B609" t="s">
        <v>227</v>
      </c>
      <c r="C609" t="s">
        <v>94</v>
      </c>
      <c r="D609" s="8">
        <v>5.5952380952380949</v>
      </c>
      <c r="E609" s="8">
        <v>5.5294117647058822</v>
      </c>
      <c r="F609" s="8">
        <v>5.8125</v>
      </c>
      <c r="G609" t="str">
        <f>VLOOKUP(C609,'data indicadores nacional'!$A$2:$G$24,7,FALSE)</f>
        <v>arriba</v>
      </c>
      <c r="H609" s="9">
        <f>VLOOKUP(C609,'data indicadores nacional'!$A$2:$F$24,6,FALSE)</f>
        <v>0.23219145011705353</v>
      </c>
      <c r="I609" s="5" t="str">
        <f t="shared" si="45"/>
        <v xml:space="preserve"> </v>
      </c>
      <c r="J609" s="5">
        <f t="shared" si="46"/>
        <v>1</v>
      </c>
      <c r="K609" s="5">
        <f t="shared" si="47"/>
        <v>0</v>
      </c>
      <c r="L609" s="5">
        <f t="shared" si="48"/>
        <v>1</v>
      </c>
      <c r="N609" s="8" t="str">
        <f>VLOOKUP(C609,'data indicadores nacional'!$A$2:$J$24,10,FALSE)</f>
        <v>-</v>
      </c>
      <c r="O609" t="str">
        <f t="shared" si="49"/>
        <v xml:space="preserve"> </v>
      </c>
    </row>
    <row r="610" spans="1:15">
      <c r="A610" t="s">
        <v>87</v>
      </c>
      <c r="B610" t="s">
        <v>227</v>
      </c>
      <c r="C610" t="s">
        <v>95</v>
      </c>
      <c r="D610" s="8">
        <v>20.512820512820511</v>
      </c>
      <c r="G610" t="str">
        <f>VLOOKUP(C610,'data indicadores nacional'!$A$2:$G$24,7,FALSE)</f>
        <v>abajo</v>
      </c>
      <c r="H610" s="9">
        <f>VLOOKUP(C610,'data indicadores nacional'!$A$2:$F$24,6,FALSE)</f>
        <v>1.7199886991149187</v>
      </c>
      <c r="I610" s="5" t="str">
        <f t="shared" si="45"/>
        <v xml:space="preserve"> </v>
      </c>
      <c r="J610" s="5">
        <f t="shared" si="46"/>
        <v>1</v>
      </c>
      <c r="K610" s="5">
        <f t="shared" si="47"/>
        <v>0</v>
      </c>
      <c r="L610" s="5">
        <f t="shared" si="48"/>
        <v>1</v>
      </c>
      <c r="N610" s="8">
        <f>VLOOKUP(C610,'data indicadores nacional'!$A$2:$J$24,10,FALSE)</f>
        <v>15</v>
      </c>
      <c r="O610" t="str">
        <f t="shared" si="49"/>
        <v xml:space="preserve"> </v>
      </c>
    </row>
    <row r="611" spans="1:15">
      <c r="A611" t="s">
        <v>87</v>
      </c>
      <c r="B611" t="s">
        <v>227</v>
      </c>
      <c r="C611" t="s">
        <v>98</v>
      </c>
      <c r="D611" s="8">
        <v>25.048169556840076</v>
      </c>
      <c r="E611" s="8">
        <v>1.7421602787456445</v>
      </c>
      <c r="F611" s="8">
        <v>5.2631578947368416</v>
      </c>
      <c r="G611" t="str">
        <f>VLOOKUP(C611,'data indicadores nacional'!$A$2:$G$24,7,FALSE)</f>
        <v>abajo</v>
      </c>
      <c r="H611" s="9">
        <f>VLOOKUP(C611,'data indicadores nacional'!$A$2:$F$24,6,FALSE)</f>
        <v>3.4897517565506893</v>
      </c>
      <c r="I611" s="5" t="str">
        <f t="shared" si="45"/>
        <v>alarma</v>
      </c>
      <c r="J611" s="5">
        <f t="shared" si="46"/>
        <v>1</v>
      </c>
      <c r="K611" s="5">
        <f t="shared" si="47"/>
        <v>0</v>
      </c>
      <c r="L611" s="5">
        <f t="shared" si="48"/>
        <v>1</v>
      </c>
      <c r="N611" s="8">
        <f>VLOOKUP(C611,'data indicadores nacional'!$A$2:$J$24,10,FALSE)</f>
        <v>61</v>
      </c>
      <c r="O611" t="str">
        <f t="shared" si="49"/>
        <v xml:space="preserve"> </v>
      </c>
    </row>
    <row r="612" spans="1:15">
      <c r="A612" t="s">
        <v>87</v>
      </c>
      <c r="B612" t="s">
        <v>227</v>
      </c>
      <c r="C612" t="s">
        <v>99</v>
      </c>
      <c r="D612" s="8">
        <v>46.59498207885305</v>
      </c>
      <c r="E612" s="8">
        <v>3.4364261168384878</v>
      </c>
      <c r="F612" s="8">
        <v>10.452961672473869</v>
      </c>
      <c r="G612" t="str">
        <f>VLOOKUP(C612,'data indicadores nacional'!$A$2:$G$24,7,FALSE)</f>
        <v>abajo</v>
      </c>
      <c r="H612" s="9">
        <f>VLOOKUP(C612,'data indicadores nacional'!$A$2:$F$24,6,FALSE)</f>
        <v>7.5200278194544445</v>
      </c>
      <c r="I612" s="5" t="str">
        <f t="shared" si="45"/>
        <v>alarma</v>
      </c>
      <c r="J612" s="5">
        <f t="shared" si="46"/>
        <v>1</v>
      </c>
      <c r="K612" s="5">
        <f t="shared" si="47"/>
        <v>0</v>
      </c>
      <c r="L612" s="5">
        <f t="shared" si="48"/>
        <v>1</v>
      </c>
      <c r="N612" s="8">
        <f>VLOOKUP(C612,'data indicadores nacional'!$A$2:$J$24,10,FALSE)</f>
        <v>61</v>
      </c>
      <c r="O612" t="str">
        <f t="shared" si="49"/>
        <v xml:space="preserve"> </v>
      </c>
    </row>
    <row r="613" spans="1:15">
      <c r="A613" t="s">
        <v>87</v>
      </c>
      <c r="B613" t="s">
        <v>227</v>
      </c>
      <c r="C613" t="s">
        <v>100</v>
      </c>
      <c r="E613" s="8">
        <v>58.823529411764703</v>
      </c>
      <c r="G613" t="str">
        <f>VLOOKUP(C613,'data indicadores nacional'!$A$2:$G$24,7,FALSE)</f>
        <v>abajo</v>
      </c>
      <c r="H613" s="9">
        <f>VLOOKUP(C613,'data indicadores nacional'!$A$2:$F$24,6,FALSE)</f>
        <v>1.7895311097465236</v>
      </c>
      <c r="I613" s="5" t="str">
        <f t="shared" si="45"/>
        <v xml:space="preserve"> </v>
      </c>
      <c r="J613" s="5">
        <f t="shared" si="46"/>
        <v>0</v>
      </c>
      <c r="K613" s="5">
        <f t="shared" si="47"/>
        <v>0</v>
      </c>
      <c r="L613" s="5">
        <f t="shared" si="48"/>
        <v>0</v>
      </c>
      <c r="N613" s="8">
        <f>VLOOKUP(C613,'data indicadores nacional'!$A$2:$J$24,10,FALSE)</f>
        <v>15</v>
      </c>
      <c r="O613" t="str">
        <f t="shared" si="49"/>
        <v xml:space="preserve"> </v>
      </c>
    </row>
    <row r="614" spans="1:15">
      <c r="A614" t="s">
        <v>87</v>
      </c>
      <c r="B614" t="s">
        <v>227</v>
      </c>
      <c r="C614" t="s">
        <v>101</v>
      </c>
      <c r="E614" s="8">
        <v>58.823529411764703</v>
      </c>
      <c r="G614" t="str">
        <f>VLOOKUP(C614,'data indicadores nacional'!$A$2:$G$24,7,FALSE)</f>
        <v>abajo</v>
      </c>
      <c r="H614" s="9">
        <f>VLOOKUP(C614,'data indicadores nacional'!$A$2:$F$24,6,FALSE)</f>
        <v>1.3238688071947835</v>
      </c>
      <c r="I614" s="5" t="str">
        <f t="shared" si="45"/>
        <v xml:space="preserve"> </v>
      </c>
      <c r="J614" s="5">
        <f t="shared" si="46"/>
        <v>0</v>
      </c>
      <c r="K614" s="5">
        <f t="shared" si="47"/>
        <v>0</v>
      </c>
      <c r="L614" s="5">
        <f t="shared" si="48"/>
        <v>0</v>
      </c>
      <c r="N614" s="8">
        <f>VLOOKUP(C614,'data indicadores nacional'!$A$2:$J$24,10,FALSE)</f>
        <v>12</v>
      </c>
      <c r="O614" t="str">
        <f t="shared" si="49"/>
        <v xml:space="preserve"> </v>
      </c>
    </row>
    <row r="615" spans="1:15">
      <c r="A615" t="s">
        <v>87</v>
      </c>
      <c r="B615" t="s">
        <v>228</v>
      </c>
      <c r="C615" t="s">
        <v>88</v>
      </c>
      <c r="D615" s="8">
        <v>5.2631578947368416</v>
      </c>
      <c r="F615" s="8">
        <v>5.9701492537313428</v>
      </c>
      <c r="G615" t="str">
        <f>VLOOKUP(C615,'data indicadores nacional'!$A$2:$G$24,7,FALSE)</f>
        <v>abajo</v>
      </c>
      <c r="H615" s="9">
        <f>VLOOKUP(C615,'data indicadores nacional'!$A$2:$F$24,6,FALSE)</f>
        <v>0.25026441121950321</v>
      </c>
      <c r="I615" s="5" t="str">
        <f t="shared" si="45"/>
        <v>alarma</v>
      </c>
      <c r="J615" s="5">
        <f t="shared" si="46"/>
        <v>0</v>
      </c>
      <c r="K615" s="5">
        <f t="shared" si="47"/>
        <v>1</v>
      </c>
      <c r="L615" s="5">
        <f t="shared" si="48"/>
        <v>1</v>
      </c>
      <c r="N615" s="8">
        <f>VLOOKUP(C615,'data indicadores nacional'!$A$2:$J$24,10,FALSE)</f>
        <v>10</v>
      </c>
      <c r="O615" t="str">
        <f t="shared" si="49"/>
        <v xml:space="preserve"> </v>
      </c>
    </row>
    <row r="616" spans="1:15">
      <c r="A616" t="s">
        <v>87</v>
      </c>
      <c r="B616" t="s">
        <v>228</v>
      </c>
      <c r="C616" t="s">
        <v>89</v>
      </c>
      <c r="D616" s="8">
        <v>91.666666666666657</v>
      </c>
      <c r="E616" s="8">
        <v>90</v>
      </c>
      <c r="F616" s="8">
        <v>81.159420289855078</v>
      </c>
      <c r="G616" t="str">
        <f>VLOOKUP(C616,'data indicadores nacional'!$A$2:$G$24,7,FALSE)</f>
        <v>arriba</v>
      </c>
      <c r="H616" s="9">
        <f>VLOOKUP(C616,'data indicadores nacional'!$A$2:$F$24,6,FALSE)</f>
        <v>2.7490434366534529</v>
      </c>
      <c r="I616" s="5" t="str">
        <f t="shared" si="45"/>
        <v>alarma</v>
      </c>
      <c r="J616" s="5">
        <f t="shared" si="46"/>
        <v>0</v>
      </c>
      <c r="K616" s="5">
        <f t="shared" si="47"/>
        <v>1</v>
      </c>
      <c r="L616" s="5">
        <f t="shared" si="48"/>
        <v>1</v>
      </c>
      <c r="N616" s="8">
        <f>VLOOKUP(C616,'data indicadores nacional'!$A$2:$J$24,10,FALSE)</f>
        <v>95</v>
      </c>
      <c r="O616" t="str">
        <f t="shared" si="49"/>
        <v>alarma</v>
      </c>
    </row>
    <row r="617" spans="1:15">
      <c r="A617" t="s">
        <v>87</v>
      </c>
      <c r="B617" t="s">
        <v>228</v>
      </c>
      <c r="C617" t="s">
        <v>91</v>
      </c>
      <c r="D617" s="8">
        <v>98.958333333333343</v>
      </c>
      <c r="E617" s="8">
        <v>98.333333333333329</v>
      </c>
      <c r="F617" s="8">
        <v>97.101449275362313</v>
      </c>
      <c r="G617" t="str">
        <f>VLOOKUP(C617,'data indicadores nacional'!$A$2:$G$24,7,FALSE)</f>
        <v>arriba</v>
      </c>
      <c r="H617" s="9">
        <f>VLOOKUP(C617,'data indicadores nacional'!$A$2:$F$24,6,FALSE)</f>
        <v>0.72595219758941765</v>
      </c>
      <c r="I617" s="5" t="str">
        <f t="shared" si="45"/>
        <v>alarma</v>
      </c>
      <c r="J617" s="5">
        <f t="shared" si="46"/>
        <v>0</v>
      </c>
      <c r="K617" s="5">
        <f t="shared" si="47"/>
        <v>1</v>
      </c>
      <c r="L617" s="5">
        <f t="shared" si="48"/>
        <v>1</v>
      </c>
      <c r="N617" s="8" t="str">
        <f>VLOOKUP(C617,'data indicadores nacional'!$A$2:$J$24,10,FALSE)</f>
        <v>-</v>
      </c>
      <c r="O617" t="str">
        <f t="shared" si="49"/>
        <v xml:space="preserve"> </v>
      </c>
    </row>
    <row r="618" spans="1:15">
      <c r="A618" t="s">
        <v>87</v>
      </c>
      <c r="B618" t="s">
        <v>228</v>
      </c>
      <c r="C618" t="s">
        <v>94</v>
      </c>
      <c r="D618" s="8">
        <v>6.75</v>
      </c>
      <c r="E618" s="8">
        <v>6.666666666666667</v>
      </c>
      <c r="F618" s="8">
        <v>5.7391304347826084</v>
      </c>
      <c r="G618" t="str">
        <f>VLOOKUP(C618,'data indicadores nacional'!$A$2:$G$24,7,FALSE)</f>
        <v>arriba</v>
      </c>
      <c r="H618" s="9">
        <f>VLOOKUP(C618,'data indicadores nacional'!$A$2:$F$24,6,FALSE)</f>
        <v>0.23219145011705353</v>
      </c>
      <c r="I618" s="5" t="str">
        <f t="shared" si="45"/>
        <v>alarma</v>
      </c>
      <c r="J618" s="5">
        <f t="shared" si="46"/>
        <v>0</v>
      </c>
      <c r="K618" s="5">
        <f t="shared" si="47"/>
        <v>1</v>
      </c>
      <c r="L618" s="5">
        <f t="shared" si="48"/>
        <v>1</v>
      </c>
      <c r="N618" s="8" t="str">
        <f>VLOOKUP(C618,'data indicadores nacional'!$A$2:$J$24,10,FALSE)</f>
        <v>-</v>
      </c>
      <c r="O618" t="str">
        <f t="shared" si="49"/>
        <v xml:space="preserve"> </v>
      </c>
    </row>
    <row r="619" spans="1:15">
      <c r="A619" t="s">
        <v>87</v>
      </c>
      <c r="B619" t="s">
        <v>228</v>
      </c>
      <c r="C619" t="s">
        <v>95</v>
      </c>
      <c r="D619" s="8">
        <v>6.25</v>
      </c>
      <c r="E619" s="8">
        <v>3.3333333333333335</v>
      </c>
      <c r="F619" s="8">
        <v>7.2463768115942031</v>
      </c>
      <c r="G619" t="str">
        <f>VLOOKUP(C619,'data indicadores nacional'!$A$2:$G$24,7,FALSE)</f>
        <v>abajo</v>
      </c>
      <c r="H619" s="9">
        <f>VLOOKUP(C619,'data indicadores nacional'!$A$2:$F$24,6,FALSE)</f>
        <v>1.7199886991149187</v>
      </c>
      <c r="I619" s="5" t="str">
        <f t="shared" si="45"/>
        <v>alarma</v>
      </c>
      <c r="J619" s="5">
        <f t="shared" si="46"/>
        <v>0</v>
      </c>
      <c r="K619" s="5">
        <f t="shared" si="47"/>
        <v>1</v>
      </c>
      <c r="L619" s="5">
        <f t="shared" si="48"/>
        <v>1</v>
      </c>
      <c r="N619" s="8">
        <f>VLOOKUP(C619,'data indicadores nacional'!$A$2:$J$24,10,FALSE)</f>
        <v>15</v>
      </c>
      <c r="O619" t="str">
        <f t="shared" si="49"/>
        <v xml:space="preserve"> </v>
      </c>
    </row>
    <row r="620" spans="1:15">
      <c r="A620" t="s">
        <v>87</v>
      </c>
      <c r="B620" t="s">
        <v>228</v>
      </c>
      <c r="C620" t="s">
        <v>98</v>
      </c>
      <c r="D620" s="8">
        <v>5.1570557899671829</v>
      </c>
      <c r="E620" s="8">
        <v>2.688172043010753</v>
      </c>
      <c r="F620" s="8">
        <v>4</v>
      </c>
      <c r="G620" t="str">
        <f>VLOOKUP(C620,'data indicadores nacional'!$A$2:$G$24,7,FALSE)</f>
        <v>abajo</v>
      </c>
      <c r="H620" s="9">
        <f>VLOOKUP(C620,'data indicadores nacional'!$A$2:$F$24,6,FALSE)</f>
        <v>3.4897517565506893</v>
      </c>
      <c r="I620" s="5" t="str">
        <f t="shared" si="45"/>
        <v>alarma</v>
      </c>
      <c r="J620" s="5">
        <f t="shared" si="46"/>
        <v>1</v>
      </c>
      <c r="K620" s="5">
        <f t="shared" si="47"/>
        <v>0</v>
      </c>
      <c r="L620" s="5">
        <f t="shared" si="48"/>
        <v>1</v>
      </c>
      <c r="N620" s="8">
        <f>VLOOKUP(C620,'data indicadores nacional'!$A$2:$J$24,10,FALSE)</f>
        <v>61</v>
      </c>
      <c r="O620" t="str">
        <f t="shared" si="49"/>
        <v xml:space="preserve"> </v>
      </c>
    </row>
    <row r="621" spans="1:15">
      <c r="A621" t="s">
        <v>87</v>
      </c>
      <c r="B621" t="s">
        <v>228</v>
      </c>
      <c r="C621" t="s">
        <v>99</v>
      </c>
      <c r="D621" s="8">
        <v>9.8743267504488319</v>
      </c>
      <c r="E621" s="8">
        <v>5.0530570995452253</v>
      </c>
      <c r="F621" s="8">
        <v>7.5490689481630602</v>
      </c>
      <c r="G621" t="str">
        <f>VLOOKUP(C621,'data indicadores nacional'!$A$2:$G$24,7,FALSE)</f>
        <v>abajo</v>
      </c>
      <c r="H621" s="9">
        <f>VLOOKUP(C621,'data indicadores nacional'!$A$2:$F$24,6,FALSE)</f>
        <v>7.5200278194544445</v>
      </c>
      <c r="I621" s="5" t="str">
        <f t="shared" si="45"/>
        <v>alarma</v>
      </c>
      <c r="J621" s="5">
        <f t="shared" si="46"/>
        <v>1</v>
      </c>
      <c r="K621" s="5">
        <f t="shared" si="47"/>
        <v>0</v>
      </c>
      <c r="L621" s="5">
        <f t="shared" si="48"/>
        <v>1</v>
      </c>
      <c r="N621" s="8">
        <f>VLOOKUP(C621,'data indicadores nacional'!$A$2:$J$24,10,FALSE)</f>
        <v>61</v>
      </c>
      <c r="O621" t="str">
        <f t="shared" si="49"/>
        <v xml:space="preserve"> </v>
      </c>
    </row>
    <row r="622" spans="1:15">
      <c r="A622" t="s">
        <v>87</v>
      </c>
      <c r="B622" t="s">
        <v>228</v>
      </c>
      <c r="C622" t="s">
        <v>100</v>
      </c>
      <c r="D622" s="8">
        <v>10.416666666666666</v>
      </c>
      <c r="G622" t="str">
        <f>VLOOKUP(C622,'data indicadores nacional'!$A$2:$G$24,7,FALSE)</f>
        <v>abajo</v>
      </c>
      <c r="H622" s="9">
        <f>VLOOKUP(C622,'data indicadores nacional'!$A$2:$F$24,6,FALSE)</f>
        <v>1.7895311097465236</v>
      </c>
      <c r="I622" s="5" t="str">
        <f t="shared" si="45"/>
        <v xml:space="preserve"> </v>
      </c>
      <c r="J622" s="5">
        <f t="shared" si="46"/>
        <v>1</v>
      </c>
      <c r="K622" s="5">
        <f t="shared" si="47"/>
        <v>0</v>
      </c>
      <c r="L622" s="5">
        <f t="shared" si="48"/>
        <v>1</v>
      </c>
      <c r="N622" s="8">
        <f>VLOOKUP(C622,'data indicadores nacional'!$A$2:$J$24,10,FALSE)</f>
        <v>15</v>
      </c>
      <c r="O622" t="str">
        <f t="shared" si="49"/>
        <v xml:space="preserve"> </v>
      </c>
    </row>
    <row r="623" spans="1:15">
      <c r="A623" t="s">
        <v>87</v>
      </c>
      <c r="B623" t="s">
        <v>228</v>
      </c>
      <c r="C623" t="s">
        <v>104</v>
      </c>
      <c r="F623" s="8">
        <v>14.285714285714285</v>
      </c>
      <c r="G623" t="str">
        <f>VLOOKUP(C623,'data indicadores nacional'!$A$2:$G$24,7,FALSE)</f>
        <v>abajo</v>
      </c>
      <c r="H623" s="9">
        <f>VLOOKUP(C623,'data indicadores nacional'!$A$2:$F$24,6,FALSE)</f>
        <v>0.3966802220902198</v>
      </c>
      <c r="I623" s="5" t="str">
        <f t="shared" si="45"/>
        <v>alarma</v>
      </c>
      <c r="J623" s="5">
        <f t="shared" si="46"/>
        <v>0</v>
      </c>
      <c r="K623" s="5">
        <f t="shared" si="47"/>
        <v>1</v>
      </c>
      <c r="L623" s="5">
        <f t="shared" si="48"/>
        <v>1</v>
      </c>
      <c r="N623" s="8">
        <f>VLOOKUP(C623,'data indicadores nacional'!$A$2:$J$24,10,FALSE)</f>
        <v>12</v>
      </c>
      <c r="O623" t="str">
        <f t="shared" si="49"/>
        <v>alarma</v>
      </c>
    </row>
    <row r="624" spans="1:15">
      <c r="A624" t="s">
        <v>87</v>
      </c>
      <c r="B624" t="s">
        <v>229</v>
      </c>
      <c r="C624" t="s">
        <v>88</v>
      </c>
      <c r="E624" s="8">
        <v>9.0909090909090917</v>
      </c>
      <c r="F624" s="8">
        <v>5.2631578947368416</v>
      </c>
      <c r="G624" t="str">
        <f>VLOOKUP(C624,'data indicadores nacional'!$A$2:$G$24,7,FALSE)</f>
        <v>abajo</v>
      </c>
      <c r="H624" s="9">
        <f>VLOOKUP(C624,'data indicadores nacional'!$A$2:$F$24,6,FALSE)</f>
        <v>0.25026441121950321</v>
      </c>
      <c r="I624" s="5" t="str">
        <f t="shared" si="45"/>
        <v xml:space="preserve"> </v>
      </c>
      <c r="J624" s="5">
        <f t="shared" si="46"/>
        <v>0</v>
      </c>
      <c r="K624" s="5">
        <f t="shared" si="47"/>
        <v>1</v>
      </c>
      <c r="L624" s="5">
        <f t="shared" si="48"/>
        <v>1</v>
      </c>
      <c r="N624" s="8">
        <f>VLOOKUP(C624,'data indicadores nacional'!$A$2:$J$24,10,FALSE)</f>
        <v>10</v>
      </c>
      <c r="O624" t="str">
        <f t="shared" si="49"/>
        <v xml:space="preserve"> </v>
      </c>
    </row>
    <row r="625" spans="1:15">
      <c r="A625" t="s">
        <v>87</v>
      </c>
      <c r="B625" t="s">
        <v>229</v>
      </c>
      <c r="C625" t="s">
        <v>89</v>
      </c>
      <c r="D625" s="8">
        <v>88.888888888888886</v>
      </c>
      <c r="E625" s="8">
        <v>81.818181818181827</v>
      </c>
      <c r="F625" s="8">
        <v>95</v>
      </c>
      <c r="G625" t="str">
        <f>VLOOKUP(C625,'data indicadores nacional'!$A$2:$G$24,7,FALSE)</f>
        <v>arriba</v>
      </c>
      <c r="H625" s="9">
        <f>VLOOKUP(C625,'data indicadores nacional'!$A$2:$F$24,6,FALSE)</f>
        <v>2.7490434366534529</v>
      </c>
      <c r="I625" s="5" t="str">
        <f t="shared" si="45"/>
        <v xml:space="preserve"> </v>
      </c>
      <c r="J625" s="5">
        <f t="shared" si="46"/>
        <v>1</v>
      </c>
      <c r="K625" s="5">
        <f t="shared" si="47"/>
        <v>0</v>
      </c>
      <c r="L625" s="5">
        <f t="shared" si="48"/>
        <v>1</v>
      </c>
      <c r="N625" s="8">
        <f>VLOOKUP(C625,'data indicadores nacional'!$A$2:$J$24,10,FALSE)</f>
        <v>95</v>
      </c>
      <c r="O625" t="str">
        <f t="shared" si="49"/>
        <v xml:space="preserve"> </v>
      </c>
    </row>
    <row r="626" spans="1:15">
      <c r="A626" t="s">
        <v>87</v>
      </c>
      <c r="B626" t="s">
        <v>229</v>
      </c>
      <c r="C626" t="s">
        <v>91</v>
      </c>
      <c r="D626" s="8">
        <v>100</v>
      </c>
      <c r="E626" s="8">
        <v>100</v>
      </c>
      <c r="F626" s="8">
        <v>100</v>
      </c>
      <c r="G626" t="str">
        <f>VLOOKUP(C626,'data indicadores nacional'!$A$2:$G$24,7,FALSE)</f>
        <v>arriba</v>
      </c>
      <c r="H626" s="9">
        <f>VLOOKUP(C626,'data indicadores nacional'!$A$2:$F$24,6,FALSE)</f>
        <v>0.72595219758941765</v>
      </c>
      <c r="I626" s="5" t="str">
        <f t="shared" si="45"/>
        <v xml:space="preserve"> </v>
      </c>
      <c r="J626" s="5">
        <f t="shared" si="46"/>
        <v>0</v>
      </c>
      <c r="K626" s="5">
        <f t="shared" si="47"/>
        <v>0</v>
      </c>
      <c r="L626" s="5">
        <f t="shared" si="48"/>
        <v>0</v>
      </c>
      <c r="N626" s="8" t="str">
        <f>VLOOKUP(C626,'data indicadores nacional'!$A$2:$J$24,10,FALSE)</f>
        <v>-</v>
      </c>
      <c r="O626" t="str">
        <f t="shared" si="49"/>
        <v xml:space="preserve"> </v>
      </c>
    </row>
    <row r="627" spans="1:15">
      <c r="A627" t="s">
        <v>87</v>
      </c>
      <c r="B627" t="s">
        <v>229</v>
      </c>
      <c r="C627" t="s">
        <v>94</v>
      </c>
      <c r="D627" s="8">
        <v>6.4444444444444446</v>
      </c>
      <c r="E627" s="8">
        <v>6.0909090909090908</v>
      </c>
      <c r="F627" s="8">
        <v>7.1</v>
      </c>
      <c r="G627" t="str">
        <f>VLOOKUP(C627,'data indicadores nacional'!$A$2:$G$24,7,FALSE)</f>
        <v>arriba</v>
      </c>
      <c r="H627" s="9">
        <f>VLOOKUP(C627,'data indicadores nacional'!$A$2:$F$24,6,FALSE)</f>
        <v>0.23219145011705353</v>
      </c>
      <c r="I627" s="5" t="str">
        <f t="shared" si="45"/>
        <v xml:space="preserve"> </v>
      </c>
      <c r="J627" s="5">
        <f t="shared" si="46"/>
        <v>1</v>
      </c>
      <c r="K627" s="5">
        <f t="shared" si="47"/>
        <v>0</v>
      </c>
      <c r="L627" s="5">
        <f t="shared" si="48"/>
        <v>1</v>
      </c>
      <c r="N627" s="8" t="str">
        <f>VLOOKUP(C627,'data indicadores nacional'!$A$2:$J$24,10,FALSE)</f>
        <v>-</v>
      </c>
      <c r="O627" t="str">
        <f t="shared" si="49"/>
        <v xml:space="preserve"> </v>
      </c>
    </row>
    <row r="628" spans="1:15">
      <c r="A628" t="s">
        <v>87</v>
      </c>
      <c r="B628" t="s">
        <v>229</v>
      </c>
      <c r="C628" t="s">
        <v>95</v>
      </c>
      <c r="E628" s="8">
        <v>9.0909090909090917</v>
      </c>
      <c r="F628" s="8">
        <v>10</v>
      </c>
      <c r="G628" t="str">
        <f>VLOOKUP(C628,'data indicadores nacional'!$A$2:$G$24,7,FALSE)</f>
        <v>abajo</v>
      </c>
      <c r="H628" s="9">
        <f>VLOOKUP(C628,'data indicadores nacional'!$A$2:$F$24,6,FALSE)</f>
        <v>1.7199886991149187</v>
      </c>
      <c r="I628" s="5" t="str">
        <f t="shared" si="45"/>
        <v>alarma</v>
      </c>
      <c r="J628" s="5">
        <f t="shared" si="46"/>
        <v>0</v>
      </c>
      <c r="K628" s="5">
        <f t="shared" si="47"/>
        <v>1</v>
      </c>
      <c r="L628" s="5">
        <f t="shared" si="48"/>
        <v>1</v>
      </c>
      <c r="N628" s="8">
        <f>VLOOKUP(C628,'data indicadores nacional'!$A$2:$J$24,10,FALSE)</f>
        <v>15</v>
      </c>
      <c r="O628" t="str">
        <f t="shared" si="49"/>
        <v xml:space="preserve"> </v>
      </c>
    </row>
    <row r="629" spans="1:15">
      <c r="A629" t="s">
        <v>87</v>
      </c>
      <c r="B629" t="s">
        <v>229</v>
      </c>
      <c r="C629" t="s">
        <v>98</v>
      </c>
      <c r="D629" s="8">
        <v>3.9370078740157481</v>
      </c>
      <c r="E629" s="8">
        <v>4.9668874172185431</v>
      </c>
      <c r="F629" s="8">
        <v>4.9833887043189362</v>
      </c>
      <c r="G629" t="str">
        <f>VLOOKUP(C629,'data indicadores nacional'!$A$2:$G$24,7,FALSE)</f>
        <v>abajo</v>
      </c>
      <c r="H629" s="9">
        <f>VLOOKUP(C629,'data indicadores nacional'!$A$2:$F$24,6,FALSE)</f>
        <v>3.4897517565506893</v>
      </c>
      <c r="I629" s="5" t="str">
        <f t="shared" si="45"/>
        <v>alarma</v>
      </c>
      <c r="J629" s="5">
        <f t="shared" si="46"/>
        <v>0</v>
      </c>
      <c r="K629" s="5">
        <f t="shared" si="47"/>
        <v>1</v>
      </c>
      <c r="L629" s="5">
        <f t="shared" si="48"/>
        <v>1</v>
      </c>
      <c r="N629" s="8">
        <f>VLOOKUP(C629,'data indicadores nacional'!$A$2:$J$24,10,FALSE)</f>
        <v>61</v>
      </c>
      <c r="O629" t="str">
        <f t="shared" si="49"/>
        <v xml:space="preserve"> </v>
      </c>
    </row>
    <row r="630" spans="1:15">
      <c r="A630" t="s">
        <v>87</v>
      </c>
      <c r="B630" t="s">
        <v>229</v>
      </c>
      <c r="C630" t="s">
        <v>99</v>
      </c>
      <c r="D630" s="8">
        <v>7.782101167315175</v>
      </c>
      <c r="E630" s="8">
        <v>9.7087378640776691</v>
      </c>
      <c r="F630" s="8">
        <v>9.7719869706840381</v>
      </c>
      <c r="G630" t="str">
        <f>VLOOKUP(C630,'data indicadores nacional'!$A$2:$G$24,7,FALSE)</f>
        <v>abajo</v>
      </c>
      <c r="H630" s="9">
        <f>VLOOKUP(C630,'data indicadores nacional'!$A$2:$F$24,6,FALSE)</f>
        <v>7.5200278194544445</v>
      </c>
      <c r="I630" s="5" t="str">
        <f t="shared" si="45"/>
        <v>alarma</v>
      </c>
      <c r="J630" s="5">
        <f t="shared" si="46"/>
        <v>0</v>
      </c>
      <c r="K630" s="5">
        <f t="shared" si="47"/>
        <v>1</v>
      </c>
      <c r="L630" s="5">
        <f t="shared" si="48"/>
        <v>1</v>
      </c>
      <c r="N630" s="8">
        <f>VLOOKUP(C630,'data indicadores nacional'!$A$2:$J$24,10,FALSE)</f>
        <v>61</v>
      </c>
      <c r="O630" t="str">
        <f t="shared" si="49"/>
        <v xml:space="preserve"> </v>
      </c>
    </row>
    <row r="631" spans="1:15">
      <c r="A631" t="s">
        <v>87</v>
      </c>
      <c r="B631" t="s">
        <v>229</v>
      </c>
      <c r="C631" t="s">
        <v>100</v>
      </c>
      <c r="D631" s="8">
        <v>111.1111111111111</v>
      </c>
      <c r="G631" t="str">
        <f>VLOOKUP(C631,'data indicadores nacional'!$A$2:$G$24,7,FALSE)</f>
        <v>abajo</v>
      </c>
      <c r="H631" s="9">
        <f>VLOOKUP(C631,'data indicadores nacional'!$A$2:$F$24,6,FALSE)</f>
        <v>1.7895311097465236</v>
      </c>
      <c r="I631" s="5" t="str">
        <f t="shared" si="45"/>
        <v xml:space="preserve"> </v>
      </c>
      <c r="J631" s="5">
        <f t="shared" si="46"/>
        <v>1</v>
      </c>
      <c r="K631" s="5">
        <f t="shared" si="47"/>
        <v>0</v>
      </c>
      <c r="L631" s="5">
        <f t="shared" si="48"/>
        <v>1</v>
      </c>
      <c r="N631" s="8">
        <f>VLOOKUP(C631,'data indicadores nacional'!$A$2:$J$24,10,FALSE)</f>
        <v>15</v>
      </c>
      <c r="O631" t="str">
        <f t="shared" si="49"/>
        <v xml:space="preserve"> </v>
      </c>
    </row>
    <row r="632" spans="1:15">
      <c r="A632" t="s">
        <v>87</v>
      </c>
      <c r="B632" t="s">
        <v>230</v>
      </c>
      <c r="C632" t="s">
        <v>88</v>
      </c>
      <c r="D632" s="8">
        <v>10</v>
      </c>
      <c r="G632" t="str">
        <f>VLOOKUP(C632,'data indicadores nacional'!$A$2:$G$24,7,FALSE)</f>
        <v>abajo</v>
      </c>
      <c r="H632" s="9">
        <f>VLOOKUP(C632,'data indicadores nacional'!$A$2:$F$24,6,FALSE)</f>
        <v>0.25026441121950321</v>
      </c>
      <c r="I632" s="5" t="str">
        <f t="shared" si="45"/>
        <v xml:space="preserve"> </v>
      </c>
      <c r="J632" s="5">
        <f t="shared" si="46"/>
        <v>1</v>
      </c>
      <c r="K632" s="5">
        <f t="shared" si="47"/>
        <v>0</v>
      </c>
      <c r="L632" s="5">
        <f t="shared" si="48"/>
        <v>1</v>
      </c>
      <c r="N632" s="8">
        <f>VLOOKUP(C632,'data indicadores nacional'!$A$2:$J$24,10,FALSE)</f>
        <v>10</v>
      </c>
      <c r="O632" t="str">
        <f t="shared" si="49"/>
        <v xml:space="preserve"> </v>
      </c>
    </row>
    <row r="633" spans="1:15">
      <c r="A633" t="s">
        <v>87</v>
      </c>
      <c r="B633" t="s">
        <v>230</v>
      </c>
      <c r="C633" t="s">
        <v>89</v>
      </c>
      <c r="D633" s="8">
        <v>90</v>
      </c>
      <c r="E633" s="8">
        <v>85.714285714285708</v>
      </c>
      <c r="G633" t="str">
        <f>VLOOKUP(C633,'data indicadores nacional'!$A$2:$G$24,7,FALSE)</f>
        <v>arriba</v>
      </c>
      <c r="H633" s="9">
        <f>VLOOKUP(C633,'data indicadores nacional'!$A$2:$F$24,6,FALSE)</f>
        <v>2.7490434366534529</v>
      </c>
      <c r="I633" s="5" t="str">
        <f t="shared" si="45"/>
        <v>alarma</v>
      </c>
      <c r="J633" s="5">
        <f t="shared" si="46"/>
        <v>0</v>
      </c>
      <c r="K633" s="5">
        <f t="shared" si="47"/>
        <v>1</v>
      </c>
      <c r="L633" s="5">
        <f t="shared" si="48"/>
        <v>1</v>
      </c>
      <c r="N633" s="8">
        <f>VLOOKUP(C633,'data indicadores nacional'!$A$2:$J$24,10,FALSE)</f>
        <v>95</v>
      </c>
      <c r="O633" t="str">
        <f t="shared" si="49"/>
        <v xml:space="preserve"> </v>
      </c>
    </row>
    <row r="634" spans="1:15">
      <c r="A634" t="s">
        <v>87</v>
      </c>
      <c r="B634" t="s">
        <v>230</v>
      </c>
      <c r="C634" t="s">
        <v>91</v>
      </c>
      <c r="D634" s="8">
        <v>100</v>
      </c>
      <c r="E634" s="8">
        <v>85.714285714285708</v>
      </c>
      <c r="G634" t="str">
        <f>VLOOKUP(C634,'data indicadores nacional'!$A$2:$G$24,7,FALSE)</f>
        <v>arriba</v>
      </c>
      <c r="H634" s="9">
        <f>VLOOKUP(C634,'data indicadores nacional'!$A$2:$F$24,6,FALSE)</f>
        <v>0.72595219758941765</v>
      </c>
      <c r="I634" s="5" t="str">
        <f t="shared" si="45"/>
        <v>alarma</v>
      </c>
      <c r="J634" s="5">
        <f t="shared" si="46"/>
        <v>0</v>
      </c>
      <c r="K634" s="5">
        <f t="shared" si="47"/>
        <v>1</v>
      </c>
      <c r="L634" s="5">
        <f t="shared" si="48"/>
        <v>1</v>
      </c>
      <c r="N634" s="8" t="str">
        <f>VLOOKUP(C634,'data indicadores nacional'!$A$2:$J$24,10,FALSE)</f>
        <v>-</v>
      </c>
      <c r="O634" t="str">
        <f t="shared" si="49"/>
        <v xml:space="preserve"> </v>
      </c>
    </row>
    <row r="635" spans="1:15">
      <c r="A635" t="s">
        <v>87</v>
      </c>
      <c r="B635" t="s">
        <v>230</v>
      </c>
      <c r="C635" t="s">
        <v>94</v>
      </c>
      <c r="D635" s="8">
        <v>6.55</v>
      </c>
      <c r="E635" s="8">
        <v>5.2857142857142856</v>
      </c>
      <c r="G635" t="str">
        <f>VLOOKUP(C635,'data indicadores nacional'!$A$2:$G$24,7,FALSE)</f>
        <v>arriba</v>
      </c>
      <c r="H635" s="9">
        <f>VLOOKUP(C635,'data indicadores nacional'!$A$2:$F$24,6,FALSE)</f>
        <v>0.23219145011705353</v>
      </c>
      <c r="I635" s="5" t="str">
        <f t="shared" si="45"/>
        <v>alarma</v>
      </c>
      <c r="J635" s="5">
        <f t="shared" si="46"/>
        <v>0</v>
      </c>
      <c r="K635" s="5">
        <f t="shared" si="47"/>
        <v>1</v>
      </c>
      <c r="L635" s="5">
        <f t="shared" si="48"/>
        <v>1</v>
      </c>
      <c r="N635" s="8" t="str">
        <f>VLOOKUP(C635,'data indicadores nacional'!$A$2:$J$24,10,FALSE)</f>
        <v>-</v>
      </c>
      <c r="O635" t="str">
        <f t="shared" si="49"/>
        <v xml:space="preserve"> </v>
      </c>
    </row>
    <row r="636" spans="1:15">
      <c r="A636" t="s">
        <v>87</v>
      </c>
      <c r="B636" t="s">
        <v>230</v>
      </c>
      <c r="C636" t="s">
        <v>95</v>
      </c>
      <c r="D636" s="8">
        <v>20</v>
      </c>
      <c r="E636" s="8">
        <v>14.285714285714285</v>
      </c>
      <c r="G636" t="str">
        <f>VLOOKUP(C636,'data indicadores nacional'!$A$2:$G$24,7,FALSE)</f>
        <v>abajo</v>
      </c>
      <c r="H636" s="9">
        <f>VLOOKUP(C636,'data indicadores nacional'!$A$2:$F$24,6,FALSE)</f>
        <v>1.7199886991149187</v>
      </c>
      <c r="I636" s="5" t="str">
        <f t="shared" si="45"/>
        <v xml:space="preserve"> </v>
      </c>
      <c r="J636" s="5">
        <f t="shared" si="46"/>
        <v>1</v>
      </c>
      <c r="K636" s="5">
        <f t="shared" si="47"/>
        <v>0</v>
      </c>
      <c r="L636" s="5">
        <f t="shared" si="48"/>
        <v>1</v>
      </c>
      <c r="N636" s="8">
        <f>VLOOKUP(C636,'data indicadores nacional'!$A$2:$J$24,10,FALSE)</f>
        <v>15</v>
      </c>
      <c r="O636" t="str">
        <f t="shared" si="49"/>
        <v xml:space="preserve"> </v>
      </c>
    </row>
    <row r="637" spans="1:15">
      <c r="A637" t="s">
        <v>87</v>
      </c>
      <c r="B637" t="s">
        <v>230</v>
      </c>
      <c r="C637" t="s">
        <v>98</v>
      </c>
      <c r="D637" s="8">
        <v>13.35559265442404</v>
      </c>
      <c r="E637" s="8">
        <v>8.4985835694051008</v>
      </c>
      <c r="G637" t="str">
        <f>VLOOKUP(C637,'data indicadores nacional'!$A$2:$G$24,7,FALSE)</f>
        <v>abajo</v>
      </c>
      <c r="H637" s="9">
        <f>VLOOKUP(C637,'data indicadores nacional'!$A$2:$F$24,6,FALSE)</f>
        <v>3.4897517565506893</v>
      </c>
      <c r="I637" s="5" t="str">
        <f t="shared" si="45"/>
        <v xml:space="preserve"> </v>
      </c>
      <c r="J637" s="5">
        <f t="shared" si="46"/>
        <v>1</v>
      </c>
      <c r="K637" s="5">
        <f t="shared" si="47"/>
        <v>0</v>
      </c>
      <c r="L637" s="5">
        <f t="shared" si="48"/>
        <v>1</v>
      </c>
      <c r="N637" s="8">
        <f>VLOOKUP(C637,'data indicadores nacional'!$A$2:$J$24,10,FALSE)</f>
        <v>61</v>
      </c>
      <c r="O637" t="str">
        <f t="shared" si="49"/>
        <v xml:space="preserve"> </v>
      </c>
    </row>
    <row r="638" spans="1:15">
      <c r="A638" t="s">
        <v>87</v>
      </c>
      <c r="B638" t="s">
        <v>230</v>
      </c>
      <c r="C638" t="s">
        <v>99</v>
      </c>
      <c r="D638" s="8">
        <v>25.889967637540455</v>
      </c>
      <c r="E638" s="8">
        <v>16.483516483516485</v>
      </c>
      <c r="G638" t="str">
        <f>VLOOKUP(C638,'data indicadores nacional'!$A$2:$G$24,7,FALSE)</f>
        <v>abajo</v>
      </c>
      <c r="H638" s="9">
        <f>VLOOKUP(C638,'data indicadores nacional'!$A$2:$F$24,6,FALSE)</f>
        <v>7.5200278194544445</v>
      </c>
      <c r="I638" s="5" t="str">
        <f t="shared" si="45"/>
        <v xml:space="preserve"> </v>
      </c>
      <c r="J638" s="5">
        <f t="shared" si="46"/>
        <v>1</v>
      </c>
      <c r="K638" s="5">
        <f t="shared" si="47"/>
        <v>0</v>
      </c>
      <c r="L638" s="5">
        <f t="shared" si="48"/>
        <v>1</v>
      </c>
      <c r="N638" s="8">
        <f>VLOOKUP(C638,'data indicadores nacional'!$A$2:$J$24,10,FALSE)</f>
        <v>61</v>
      </c>
      <c r="O638" t="str">
        <f t="shared" si="49"/>
        <v xml:space="preserve"> </v>
      </c>
    </row>
    <row r="639" spans="1:15">
      <c r="A639" t="s">
        <v>87</v>
      </c>
      <c r="B639" t="s">
        <v>231</v>
      </c>
      <c r="C639" t="s">
        <v>88</v>
      </c>
      <c r="D639" s="8">
        <v>6.25</v>
      </c>
      <c r="G639" t="str">
        <f>VLOOKUP(C639,'data indicadores nacional'!$A$2:$G$24,7,FALSE)</f>
        <v>abajo</v>
      </c>
      <c r="H639" s="9">
        <f>VLOOKUP(C639,'data indicadores nacional'!$A$2:$F$24,6,FALSE)</f>
        <v>0.25026441121950321</v>
      </c>
      <c r="I639" s="5" t="str">
        <f t="shared" si="45"/>
        <v xml:space="preserve"> </v>
      </c>
      <c r="J639" s="5">
        <f t="shared" si="46"/>
        <v>1</v>
      </c>
      <c r="K639" s="5">
        <f t="shared" si="47"/>
        <v>0</v>
      </c>
      <c r="L639" s="5">
        <f t="shared" si="48"/>
        <v>1</v>
      </c>
      <c r="N639" s="8">
        <f>VLOOKUP(C639,'data indicadores nacional'!$A$2:$J$24,10,FALSE)</f>
        <v>10</v>
      </c>
      <c r="O639" t="str">
        <f t="shared" si="49"/>
        <v xml:space="preserve"> </v>
      </c>
    </row>
    <row r="640" spans="1:15">
      <c r="A640" t="s">
        <v>87</v>
      </c>
      <c r="B640" t="s">
        <v>231</v>
      </c>
      <c r="C640" t="s">
        <v>89</v>
      </c>
      <c r="D640" s="8">
        <v>100</v>
      </c>
      <c r="E640" s="8">
        <v>92.857142857142861</v>
      </c>
      <c r="F640" s="8">
        <v>100</v>
      </c>
      <c r="G640" t="str">
        <f>VLOOKUP(C640,'data indicadores nacional'!$A$2:$G$24,7,FALSE)</f>
        <v>arriba</v>
      </c>
      <c r="H640" s="9">
        <f>VLOOKUP(C640,'data indicadores nacional'!$A$2:$F$24,6,FALSE)</f>
        <v>2.7490434366534529</v>
      </c>
      <c r="I640" s="5" t="str">
        <f t="shared" si="45"/>
        <v xml:space="preserve"> </v>
      </c>
      <c r="J640" s="5">
        <f t="shared" si="46"/>
        <v>0</v>
      </c>
      <c r="K640" s="5">
        <f t="shared" si="47"/>
        <v>0</v>
      </c>
      <c r="L640" s="5">
        <f t="shared" si="48"/>
        <v>0</v>
      </c>
      <c r="N640" s="8">
        <f>VLOOKUP(C640,'data indicadores nacional'!$A$2:$J$24,10,FALSE)</f>
        <v>95</v>
      </c>
      <c r="O640" t="str">
        <f t="shared" si="49"/>
        <v xml:space="preserve"> </v>
      </c>
    </row>
    <row r="641" spans="1:15">
      <c r="A641" t="s">
        <v>87</v>
      </c>
      <c r="B641" t="s">
        <v>231</v>
      </c>
      <c r="C641" t="s">
        <v>91</v>
      </c>
      <c r="D641" s="8">
        <v>100</v>
      </c>
      <c r="E641" s="8">
        <v>92.857142857142861</v>
      </c>
      <c r="F641" s="8">
        <v>87.5</v>
      </c>
      <c r="G641" t="str">
        <f>VLOOKUP(C641,'data indicadores nacional'!$A$2:$G$24,7,FALSE)</f>
        <v>arriba</v>
      </c>
      <c r="H641" s="9">
        <f>VLOOKUP(C641,'data indicadores nacional'!$A$2:$F$24,6,FALSE)</f>
        <v>0.72595219758941765</v>
      </c>
      <c r="I641" s="5" t="str">
        <f t="shared" si="45"/>
        <v>alarma</v>
      </c>
      <c r="J641" s="5">
        <f t="shared" si="46"/>
        <v>0</v>
      </c>
      <c r="K641" s="5">
        <f t="shared" si="47"/>
        <v>1</v>
      </c>
      <c r="L641" s="5">
        <f t="shared" si="48"/>
        <v>1</v>
      </c>
      <c r="N641" s="8" t="str">
        <f>VLOOKUP(C641,'data indicadores nacional'!$A$2:$J$24,10,FALSE)</f>
        <v>-</v>
      </c>
      <c r="O641" t="str">
        <f t="shared" si="49"/>
        <v xml:space="preserve"> </v>
      </c>
    </row>
    <row r="642" spans="1:15">
      <c r="A642" t="s">
        <v>87</v>
      </c>
      <c r="B642" t="s">
        <v>231</v>
      </c>
      <c r="C642" t="s">
        <v>94</v>
      </c>
      <c r="D642" s="8">
        <v>7.4375</v>
      </c>
      <c r="E642" s="8">
        <v>6.2857142857142856</v>
      </c>
      <c r="F642" s="8">
        <v>6.375</v>
      </c>
      <c r="G642" t="str">
        <f>VLOOKUP(C642,'data indicadores nacional'!$A$2:$G$24,7,FALSE)</f>
        <v>arriba</v>
      </c>
      <c r="H642" s="9">
        <f>VLOOKUP(C642,'data indicadores nacional'!$A$2:$F$24,6,FALSE)</f>
        <v>0.23219145011705353</v>
      </c>
      <c r="I642" s="5" t="str">
        <f t="shared" si="45"/>
        <v xml:space="preserve"> </v>
      </c>
      <c r="J642" s="5">
        <f t="shared" si="46"/>
        <v>0</v>
      </c>
      <c r="K642" s="5">
        <f t="shared" si="47"/>
        <v>1</v>
      </c>
      <c r="L642" s="5">
        <f t="shared" si="48"/>
        <v>1</v>
      </c>
      <c r="N642" s="8" t="str">
        <f>VLOOKUP(C642,'data indicadores nacional'!$A$2:$J$24,10,FALSE)</f>
        <v>-</v>
      </c>
      <c r="O642" t="str">
        <f t="shared" si="49"/>
        <v xml:space="preserve"> </v>
      </c>
    </row>
    <row r="643" spans="1:15">
      <c r="A643" t="s">
        <v>87</v>
      </c>
      <c r="B643" t="s">
        <v>231</v>
      </c>
      <c r="C643" t="s">
        <v>95</v>
      </c>
      <c r="D643" s="8">
        <v>25</v>
      </c>
      <c r="E643" s="8">
        <v>7.1428571428571423</v>
      </c>
      <c r="F643" s="8">
        <v>12.5</v>
      </c>
      <c r="G643" t="str">
        <f>VLOOKUP(C643,'data indicadores nacional'!$A$2:$G$24,7,FALSE)</f>
        <v>abajo</v>
      </c>
      <c r="H643" s="9">
        <f>VLOOKUP(C643,'data indicadores nacional'!$A$2:$F$24,6,FALSE)</f>
        <v>1.7199886991149187</v>
      </c>
      <c r="I643" s="5" t="str">
        <f t="shared" ref="I643:I706" si="50">IF(G643=$G$2,IF(F643&gt;E643,"alarma"," "),IF(F643&lt;E643,"alarma"," "))</f>
        <v>alarma</v>
      </c>
      <c r="J643" s="5">
        <f t="shared" ref="J643:J706" si="51">IF(G643=$G$2,IF((D643-F643)&gt;($M$2*H643),1,0),IF((F643-D643)&gt;($M$2*H643),1,0))</f>
        <v>1</v>
      </c>
      <c r="K643" s="5">
        <f t="shared" ref="K643:K706" si="52">IF(G643=$G$2,IF((F643-D643)&gt;($M$2*H643),1,0),IF((D643-F643)&gt;($M$2*H643),1,0))</f>
        <v>0</v>
      </c>
      <c r="L643" s="5">
        <f t="shared" ref="L643:L706" si="53">IF(J643=1,1,IF(K643=1,1,0))</f>
        <v>1</v>
      </c>
      <c r="N643" s="8">
        <f>VLOOKUP(C643,'data indicadores nacional'!$A$2:$J$24,10,FALSE)</f>
        <v>15</v>
      </c>
      <c r="O643" t="str">
        <f t="shared" ref="O643:O706" si="54">IF(N643=$N$4," ",IF(F643=$F$20," ",IF(G643=$G$2,IF(F643&lt;N643," ","alarma"),IF(F643&lt;N643,"alarma"," "))))</f>
        <v xml:space="preserve"> </v>
      </c>
    </row>
    <row r="644" spans="1:15">
      <c r="A644" t="s">
        <v>87</v>
      </c>
      <c r="B644" t="s">
        <v>231</v>
      </c>
      <c r="C644" t="s">
        <v>98</v>
      </c>
      <c r="D644" s="8">
        <v>11.235955056179774</v>
      </c>
      <c r="E644" s="8">
        <v>7.1258907363420434</v>
      </c>
      <c r="F644" s="8">
        <v>7.2115384615384617</v>
      </c>
      <c r="G644" t="str">
        <f>VLOOKUP(C644,'data indicadores nacional'!$A$2:$G$24,7,FALSE)</f>
        <v>abajo</v>
      </c>
      <c r="H644" s="9">
        <f>VLOOKUP(C644,'data indicadores nacional'!$A$2:$F$24,6,FALSE)</f>
        <v>3.4897517565506893</v>
      </c>
      <c r="I644" s="5" t="str">
        <f t="shared" si="50"/>
        <v>alarma</v>
      </c>
      <c r="J644" s="5">
        <f t="shared" si="51"/>
        <v>1</v>
      </c>
      <c r="K644" s="5">
        <f t="shared" si="52"/>
        <v>0</v>
      </c>
      <c r="L644" s="5">
        <f t="shared" si="53"/>
        <v>1</v>
      </c>
      <c r="N644" s="8">
        <f>VLOOKUP(C644,'data indicadores nacional'!$A$2:$J$24,10,FALSE)</f>
        <v>61</v>
      </c>
      <c r="O644" t="str">
        <f t="shared" si="54"/>
        <v xml:space="preserve"> </v>
      </c>
    </row>
    <row r="645" spans="1:15">
      <c r="A645" t="s">
        <v>87</v>
      </c>
      <c r="B645" t="s">
        <v>231</v>
      </c>
      <c r="C645" t="s">
        <v>99</v>
      </c>
      <c r="D645" s="8">
        <v>22.831050228310502</v>
      </c>
      <c r="E645" s="8">
        <v>14.492753623188406</v>
      </c>
      <c r="F645" s="8">
        <v>14.705882352941176</v>
      </c>
      <c r="G645" t="str">
        <f>VLOOKUP(C645,'data indicadores nacional'!$A$2:$G$24,7,FALSE)</f>
        <v>abajo</v>
      </c>
      <c r="H645" s="9">
        <f>VLOOKUP(C645,'data indicadores nacional'!$A$2:$F$24,6,FALSE)</f>
        <v>7.5200278194544445</v>
      </c>
      <c r="I645" s="5" t="str">
        <f t="shared" si="50"/>
        <v>alarma</v>
      </c>
      <c r="J645" s="5">
        <f t="shared" si="51"/>
        <v>1</v>
      </c>
      <c r="K645" s="5">
        <f t="shared" si="52"/>
        <v>0</v>
      </c>
      <c r="L645" s="5">
        <f t="shared" si="53"/>
        <v>1</v>
      </c>
      <c r="N645" s="8">
        <f>VLOOKUP(C645,'data indicadores nacional'!$A$2:$J$24,10,FALSE)</f>
        <v>61</v>
      </c>
      <c r="O645" t="str">
        <f t="shared" si="54"/>
        <v xml:space="preserve"> </v>
      </c>
    </row>
    <row r="646" spans="1:15">
      <c r="A646" t="s">
        <v>87</v>
      </c>
      <c r="B646" t="s">
        <v>232</v>
      </c>
      <c r="C646" t="s">
        <v>88</v>
      </c>
      <c r="D646" s="8">
        <v>2.1760633036597428</v>
      </c>
      <c r="E646" s="8">
        <v>1.9607843137254901</v>
      </c>
      <c r="F646" s="8">
        <v>2.8169014084507045</v>
      </c>
      <c r="G646" t="str">
        <f>VLOOKUP(C646,'data indicadores nacional'!$A$2:$G$24,7,FALSE)</f>
        <v>abajo</v>
      </c>
      <c r="H646" s="9">
        <f>VLOOKUP(C646,'data indicadores nacional'!$A$2:$F$24,6,FALSE)</f>
        <v>0.25026441121950321</v>
      </c>
      <c r="I646" s="5" t="str">
        <f t="shared" si="50"/>
        <v>alarma</v>
      </c>
      <c r="J646" s="5">
        <f t="shared" si="51"/>
        <v>0</v>
      </c>
      <c r="K646" s="5">
        <f t="shared" si="52"/>
        <v>1</v>
      </c>
      <c r="L646" s="5">
        <f t="shared" si="53"/>
        <v>1</v>
      </c>
      <c r="N646" s="8">
        <f>VLOOKUP(C646,'data indicadores nacional'!$A$2:$J$24,10,FALSE)</f>
        <v>10</v>
      </c>
      <c r="O646" t="str">
        <f t="shared" si="54"/>
        <v xml:space="preserve"> </v>
      </c>
    </row>
    <row r="647" spans="1:15">
      <c r="A647" t="s">
        <v>87</v>
      </c>
      <c r="B647" t="s">
        <v>232</v>
      </c>
      <c r="C647" t="s">
        <v>89</v>
      </c>
      <c r="D647" s="8">
        <v>94.499017681728887</v>
      </c>
      <c r="E647" s="8">
        <v>81.481481481481481</v>
      </c>
      <c r="F647" s="8">
        <v>80.26315789473685</v>
      </c>
      <c r="G647" t="str">
        <f>VLOOKUP(C647,'data indicadores nacional'!$A$2:$G$24,7,FALSE)</f>
        <v>arriba</v>
      </c>
      <c r="H647" s="9">
        <f>VLOOKUP(C647,'data indicadores nacional'!$A$2:$F$24,6,FALSE)</f>
        <v>2.7490434366534529</v>
      </c>
      <c r="I647" s="5" t="str">
        <f t="shared" si="50"/>
        <v>alarma</v>
      </c>
      <c r="J647" s="5">
        <f t="shared" si="51"/>
        <v>0</v>
      </c>
      <c r="K647" s="5">
        <f t="shared" si="52"/>
        <v>1</v>
      </c>
      <c r="L647" s="5">
        <f t="shared" si="53"/>
        <v>1</v>
      </c>
      <c r="N647" s="8">
        <f>VLOOKUP(C647,'data indicadores nacional'!$A$2:$J$24,10,FALSE)</f>
        <v>95</v>
      </c>
      <c r="O647" t="str">
        <f t="shared" si="54"/>
        <v>alarma</v>
      </c>
    </row>
    <row r="648" spans="1:15">
      <c r="A648" t="s">
        <v>87</v>
      </c>
      <c r="B648" t="s">
        <v>232</v>
      </c>
      <c r="C648" t="s">
        <v>90</v>
      </c>
      <c r="D648" s="8">
        <v>60</v>
      </c>
      <c r="G648" t="str">
        <f>VLOOKUP(C648,'data indicadores nacional'!$A$2:$G$24,7,FALSE)</f>
        <v>abajo</v>
      </c>
      <c r="H648" s="9">
        <f>VLOOKUP(C648,'data indicadores nacional'!$A$2:$F$24,6,FALSE)</f>
        <v>2.2832114202799096</v>
      </c>
      <c r="I648" s="5" t="str">
        <f t="shared" si="50"/>
        <v xml:space="preserve"> </v>
      </c>
      <c r="J648" s="5">
        <f t="shared" si="51"/>
        <v>1</v>
      </c>
      <c r="K648" s="5">
        <f t="shared" si="52"/>
        <v>0</v>
      </c>
      <c r="L648" s="5">
        <f t="shared" si="53"/>
        <v>1</v>
      </c>
      <c r="N648" s="8" t="str">
        <f>VLOOKUP(C648,'data indicadores nacional'!$A$2:$J$24,10,FALSE)</f>
        <v>-</v>
      </c>
      <c r="O648" t="str">
        <f t="shared" si="54"/>
        <v xml:space="preserve"> </v>
      </c>
    </row>
    <row r="649" spans="1:15">
      <c r="A649" t="s">
        <v>87</v>
      </c>
      <c r="B649" t="s">
        <v>232</v>
      </c>
      <c r="C649" t="s">
        <v>91</v>
      </c>
      <c r="D649" s="8">
        <v>99.614643545279378</v>
      </c>
      <c r="E649" s="8">
        <v>98.148148148148152</v>
      </c>
      <c r="F649" s="8">
        <v>93.421052631578945</v>
      </c>
      <c r="G649" t="str">
        <f>VLOOKUP(C649,'data indicadores nacional'!$A$2:$G$24,7,FALSE)</f>
        <v>arriba</v>
      </c>
      <c r="H649" s="9">
        <f>VLOOKUP(C649,'data indicadores nacional'!$A$2:$F$24,6,FALSE)</f>
        <v>0.72595219758941765</v>
      </c>
      <c r="I649" s="5" t="str">
        <f t="shared" si="50"/>
        <v>alarma</v>
      </c>
      <c r="J649" s="5">
        <f t="shared" si="51"/>
        <v>0</v>
      </c>
      <c r="K649" s="5">
        <f t="shared" si="52"/>
        <v>1</v>
      </c>
      <c r="L649" s="5">
        <f t="shared" si="53"/>
        <v>1</v>
      </c>
      <c r="N649" s="8" t="str">
        <f>VLOOKUP(C649,'data indicadores nacional'!$A$2:$J$24,10,FALSE)</f>
        <v>-</v>
      </c>
      <c r="O649" t="str">
        <f t="shared" si="54"/>
        <v xml:space="preserve"> </v>
      </c>
    </row>
    <row r="650" spans="1:15">
      <c r="A650" t="s">
        <v>87</v>
      </c>
      <c r="B650" t="s">
        <v>232</v>
      </c>
      <c r="C650" t="s">
        <v>92</v>
      </c>
      <c r="D650" s="8">
        <v>36.145733461169705</v>
      </c>
      <c r="G650" t="str">
        <f>VLOOKUP(C650,'data indicadores nacional'!$A$2:$G$24,7,FALSE)</f>
        <v>abajo</v>
      </c>
      <c r="H650" s="9">
        <f>VLOOKUP(C650,'data indicadores nacional'!$A$2:$F$24,6,FALSE)</f>
        <v>2.5040710609700474</v>
      </c>
      <c r="I650" s="5" t="str">
        <f t="shared" si="50"/>
        <v xml:space="preserve"> </v>
      </c>
      <c r="J650" s="5">
        <f t="shared" si="51"/>
        <v>1</v>
      </c>
      <c r="K650" s="5">
        <f t="shared" si="52"/>
        <v>0</v>
      </c>
      <c r="L650" s="5">
        <f t="shared" si="53"/>
        <v>1</v>
      </c>
      <c r="N650" s="8" t="str">
        <f>VLOOKUP(C650,'data indicadores nacional'!$A$2:$J$24,10,FALSE)</f>
        <v>-</v>
      </c>
      <c r="O650" t="str">
        <f t="shared" si="54"/>
        <v xml:space="preserve"> </v>
      </c>
    </row>
    <row r="651" spans="1:15">
      <c r="A651" t="s">
        <v>87</v>
      </c>
      <c r="B651" t="s">
        <v>232</v>
      </c>
      <c r="C651" t="s">
        <v>93</v>
      </c>
      <c r="D651" s="8">
        <v>9.5877277085330767E-2</v>
      </c>
      <c r="G651" t="str">
        <f>VLOOKUP(C651,'data indicadores nacional'!$A$2:$G$24,7,FALSE)</f>
        <v>abajo</v>
      </c>
      <c r="H651" s="9">
        <f>VLOOKUP(C651,'data indicadores nacional'!$A$2:$F$24,6,FALSE)</f>
        <v>3.3766595341714022E-2</v>
      </c>
      <c r="I651" s="5" t="str">
        <f t="shared" si="50"/>
        <v xml:space="preserve"> </v>
      </c>
      <c r="J651" s="5">
        <f t="shared" si="51"/>
        <v>1</v>
      </c>
      <c r="K651" s="5">
        <f t="shared" si="52"/>
        <v>0</v>
      </c>
      <c r="L651" s="5">
        <f t="shared" si="53"/>
        <v>1</v>
      </c>
      <c r="N651" s="8">
        <f>VLOOKUP(C651,'data indicadores nacional'!$A$2:$J$24,10,FALSE)</f>
        <v>15</v>
      </c>
      <c r="O651" t="str">
        <f t="shared" si="54"/>
        <v xml:space="preserve"> </v>
      </c>
    </row>
    <row r="652" spans="1:15">
      <c r="A652" t="s">
        <v>87</v>
      </c>
      <c r="B652" t="s">
        <v>232</v>
      </c>
      <c r="C652" t="s">
        <v>94</v>
      </c>
      <c r="D652" s="8">
        <v>6.9520613614573348</v>
      </c>
      <c r="E652" s="8">
        <v>4.9444444444444446</v>
      </c>
      <c r="F652" s="8">
        <v>5.2236842105263159</v>
      </c>
      <c r="G652" t="str">
        <f>VLOOKUP(C652,'data indicadores nacional'!$A$2:$G$24,7,FALSE)</f>
        <v>arriba</v>
      </c>
      <c r="H652" s="9">
        <f>VLOOKUP(C652,'data indicadores nacional'!$A$2:$F$24,6,FALSE)</f>
        <v>0.23219145011705353</v>
      </c>
      <c r="I652" s="5" t="str">
        <f t="shared" si="50"/>
        <v xml:space="preserve"> </v>
      </c>
      <c r="J652" s="5">
        <f t="shared" si="51"/>
        <v>0</v>
      </c>
      <c r="K652" s="5">
        <f t="shared" si="52"/>
        <v>1</v>
      </c>
      <c r="L652" s="5">
        <f t="shared" si="53"/>
        <v>1</v>
      </c>
      <c r="N652" s="8" t="str">
        <f>VLOOKUP(C652,'data indicadores nacional'!$A$2:$J$24,10,FALSE)</f>
        <v>-</v>
      </c>
      <c r="O652" t="str">
        <f t="shared" si="54"/>
        <v xml:space="preserve"> </v>
      </c>
    </row>
    <row r="653" spans="1:15">
      <c r="A653" t="s">
        <v>87</v>
      </c>
      <c r="B653" t="s">
        <v>232</v>
      </c>
      <c r="C653" t="s">
        <v>95</v>
      </c>
      <c r="D653" s="8">
        <v>12.464046021093001</v>
      </c>
      <c r="E653" s="8">
        <v>1.8518518518518516</v>
      </c>
      <c r="F653" s="8">
        <v>3.9473684210526314</v>
      </c>
      <c r="G653" t="str">
        <f>VLOOKUP(C653,'data indicadores nacional'!$A$2:$G$24,7,FALSE)</f>
        <v>abajo</v>
      </c>
      <c r="H653" s="9">
        <f>VLOOKUP(C653,'data indicadores nacional'!$A$2:$F$24,6,FALSE)</f>
        <v>1.7199886991149187</v>
      </c>
      <c r="I653" s="5" t="str">
        <f t="shared" si="50"/>
        <v>alarma</v>
      </c>
      <c r="J653" s="5">
        <f t="shared" si="51"/>
        <v>1</v>
      </c>
      <c r="K653" s="5">
        <f t="shared" si="52"/>
        <v>0</v>
      </c>
      <c r="L653" s="5">
        <f t="shared" si="53"/>
        <v>1</v>
      </c>
      <c r="N653" s="8">
        <f>VLOOKUP(C653,'data indicadores nacional'!$A$2:$J$24,10,FALSE)</f>
        <v>15</v>
      </c>
      <c r="O653" t="str">
        <f t="shared" si="54"/>
        <v xml:space="preserve"> </v>
      </c>
    </row>
    <row r="654" spans="1:15">
      <c r="A654" t="s">
        <v>87</v>
      </c>
      <c r="B654" t="s">
        <v>232</v>
      </c>
      <c r="C654" t="s">
        <v>96</v>
      </c>
      <c r="D654" s="8">
        <v>95.877277085330775</v>
      </c>
      <c r="E654" s="8">
        <v>3703.7037037037035</v>
      </c>
      <c r="F654" s="8">
        <v>2631.5789473684208</v>
      </c>
      <c r="G654" t="str">
        <f>VLOOKUP(C654,'data indicadores nacional'!$A$2:$G$24,7,FALSE)</f>
        <v>abajo</v>
      </c>
      <c r="H654" s="9">
        <f>VLOOKUP(C654,'data indicadores nacional'!$A$2:$F$24,6,FALSE)</f>
        <v>14.793500408348107</v>
      </c>
      <c r="I654" s="5" t="str">
        <f t="shared" si="50"/>
        <v xml:space="preserve"> </v>
      </c>
      <c r="J654" s="5">
        <f t="shared" si="51"/>
        <v>0</v>
      </c>
      <c r="K654" s="5">
        <f t="shared" si="52"/>
        <v>1</v>
      </c>
      <c r="L654" s="5">
        <f t="shared" si="53"/>
        <v>1</v>
      </c>
      <c r="N654" s="8">
        <f>VLOOKUP(C654,'data indicadores nacional'!$A$2:$J$24,10,FALSE)</f>
        <v>45</v>
      </c>
      <c r="O654" t="str">
        <f t="shared" si="54"/>
        <v>alarma</v>
      </c>
    </row>
    <row r="655" spans="1:15">
      <c r="A655" t="s">
        <v>87</v>
      </c>
      <c r="B655" t="s">
        <v>232</v>
      </c>
      <c r="C655" t="s">
        <v>97</v>
      </c>
      <c r="D655" s="8">
        <v>0.9269558769002596</v>
      </c>
      <c r="G655" t="str">
        <f>VLOOKUP(C655,'data indicadores nacional'!$A$2:$G$24,7,FALSE)</f>
        <v>abajo</v>
      </c>
      <c r="H655" s="9">
        <f>VLOOKUP(C655,'data indicadores nacional'!$A$2:$F$24,6,FALSE)</f>
        <v>0.35698528124504503</v>
      </c>
      <c r="I655" s="5" t="str">
        <f t="shared" si="50"/>
        <v xml:space="preserve"> </v>
      </c>
      <c r="J655" s="5">
        <f t="shared" si="51"/>
        <v>1</v>
      </c>
      <c r="K655" s="5">
        <f t="shared" si="52"/>
        <v>0</v>
      </c>
      <c r="L655" s="5">
        <f t="shared" si="53"/>
        <v>1</v>
      </c>
      <c r="N655" s="8">
        <f>VLOOKUP(C655,'data indicadores nacional'!$A$2:$J$24,10,FALSE)</f>
        <v>61</v>
      </c>
      <c r="O655" t="str">
        <f t="shared" si="54"/>
        <v xml:space="preserve"> </v>
      </c>
    </row>
    <row r="656" spans="1:15">
      <c r="A656" t="s">
        <v>87</v>
      </c>
      <c r="B656" t="s">
        <v>232</v>
      </c>
      <c r="C656" t="s">
        <v>98</v>
      </c>
      <c r="D656" s="8">
        <v>11.05048374524279</v>
      </c>
      <c r="E656" s="8">
        <v>0.38337258338353691</v>
      </c>
      <c r="F656" s="8">
        <v>0.66312997347480107</v>
      </c>
      <c r="G656" t="str">
        <f>VLOOKUP(C656,'data indicadores nacional'!$A$2:$G$24,7,FALSE)</f>
        <v>abajo</v>
      </c>
      <c r="H656" s="9">
        <f>VLOOKUP(C656,'data indicadores nacional'!$A$2:$F$24,6,FALSE)</f>
        <v>3.4897517565506893</v>
      </c>
      <c r="I656" s="5" t="str">
        <f t="shared" si="50"/>
        <v>alarma</v>
      </c>
      <c r="J656" s="5">
        <f t="shared" si="51"/>
        <v>1</v>
      </c>
      <c r="K656" s="5">
        <f t="shared" si="52"/>
        <v>0</v>
      </c>
      <c r="L656" s="5">
        <f t="shared" si="53"/>
        <v>1</v>
      </c>
      <c r="N656" s="8">
        <f>VLOOKUP(C656,'data indicadores nacional'!$A$2:$J$24,10,FALSE)</f>
        <v>61</v>
      </c>
      <c r="O656" t="str">
        <f t="shared" si="54"/>
        <v xml:space="preserve"> </v>
      </c>
    </row>
    <row r="657" spans="1:15">
      <c r="A657" t="s">
        <v>87</v>
      </c>
      <c r="B657" t="s">
        <v>232</v>
      </c>
      <c r="C657" t="s">
        <v>99</v>
      </c>
      <c r="D657" s="8">
        <v>20.959985482261139</v>
      </c>
      <c r="E657" s="8">
        <v>0.70408368537517596</v>
      </c>
      <c r="F657" s="8">
        <v>1.2212497455729696</v>
      </c>
      <c r="G657" t="str">
        <f>VLOOKUP(C657,'data indicadores nacional'!$A$2:$G$24,7,FALSE)</f>
        <v>abajo</v>
      </c>
      <c r="H657" s="9">
        <f>VLOOKUP(C657,'data indicadores nacional'!$A$2:$F$24,6,FALSE)</f>
        <v>7.5200278194544445</v>
      </c>
      <c r="I657" s="5" t="str">
        <f t="shared" si="50"/>
        <v>alarma</v>
      </c>
      <c r="J657" s="5">
        <f t="shared" si="51"/>
        <v>1</v>
      </c>
      <c r="K657" s="5">
        <f t="shared" si="52"/>
        <v>0</v>
      </c>
      <c r="L657" s="5">
        <f t="shared" si="53"/>
        <v>1</v>
      </c>
      <c r="N657" s="8">
        <f>VLOOKUP(C657,'data indicadores nacional'!$A$2:$J$24,10,FALSE)</f>
        <v>61</v>
      </c>
      <c r="O657" t="str">
        <f t="shared" si="54"/>
        <v xml:space="preserve"> </v>
      </c>
    </row>
    <row r="658" spans="1:15">
      <c r="A658" t="s">
        <v>87</v>
      </c>
      <c r="B658" t="s">
        <v>232</v>
      </c>
      <c r="C658" t="s">
        <v>100</v>
      </c>
      <c r="D658" s="8">
        <v>8.6289549376797705</v>
      </c>
      <c r="E658" s="8">
        <v>18.518518518518519</v>
      </c>
      <c r="F658" s="8">
        <v>13.157894736842104</v>
      </c>
      <c r="G658" t="str">
        <f>VLOOKUP(C658,'data indicadores nacional'!$A$2:$G$24,7,FALSE)</f>
        <v>abajo</v>
      </c>
      <c r="H658" s="9">
        <f>VLOOKUP(C658,'data indicadores nacional'!$A$2:$F$24,6,FALSE)</f>
        <v>1.7895311097465236</v>
      </c>
      <c r="I658" s="5" t="str">
        <f t="shared" si="50"/>
        <v xml:space="preserve"> </v>
      </c>
      <c r="J658" s="5">
        <f t="shared" si="51"/>
        <v>0</v>
      </c>
      <c r="K658" s="5">
        <f t="shared" si="52"/>
        <v>1</v>
      </c>
      <c r="L658" s="5">
        <f t="shared" si="53"/>
        <v>1</v>
      </c>
      <c r="N658" s="8">
        <f>VLOOKUP(C658,'data indicadores nacional'!$A$2:$J$24,10,FALSE)</f>
        <v>15</v>
      </c>
      <c r="O658" t="str">
        <f t="shared" si="54"/>
        <v xml:space="preserve"> </v>
      </c>
    </row>
    <row r="659" spans="1:15">
      <c r="A659" t="s">
        <v>87</v>
      </c>
      <c r="B659" t="s">
        <v>232</v>
      </c>
      <c r="C659" t="s">
        <v>101</v>
      </c>
      <c r="D659" s="8">
        <v>5.7526366251198464</v>
      </c>
      <c r="E659" s="8">
        <v>18.518518518518519</v>
      </c>
      <c r="G659" t="str">
        <f>VLOOKUP(C659,'data indicadores nacional'!$A$2:$G$24,7,FALSE)</f>
        <v>abajo</v>
      </c>
      <c r="H659" s="9">
        <f>VLOOKUP(C659,'data indicadores nacional'!$A$2:$F$24,6,FALSE)</f>
        <v>1.3238688071947835</v>
      </c>
      <c r="I659" s="5" t="str">
        <f t="shared" si="50"/>
        <v xml:space="preserve"> </v>
      </c>
      <c r="J659" s="5">
        <f t="shared" si="51"/>
        <v>1</v>
      </c>
      <c r="K659" s="5">
        <f t="shared" si="52"/>
        <v>0</v>
      </c>
      <c r="L659" s="5">
        <f t="shared" si="53"/>
        <v>1</v>
      </c>
      <c r="N659" s="8">
        <f>VLOOKUP(C659,'data indicadores nacional'!$A$2:$J$24,10,FALSE)</f>
        <v>12</v>
      </c>
      <c r="O659" t="str">
        <f t="shared" si="54"/>
        <v xml:space="preserve"> </v>
      </c>
    </row>
    <row r="660" spans="1:15">
      <c r="A660" t="s">
        <v>87</v>
      </c>
      <c r="B660" t="s">
        <v>232</v>
      </c>
      <c r="C660" t="s">
        <v>103</v>
      </c>
      <c r="D660" s="8">
        <v>9.6623025266921108</v>
      </c>
      <c r="G660" t="str">
        <f>VLOOKUP(C660,'data indicadores nacional'!$A$2:$G$24,7,FALSE)</f>
        <v>abajo</v>
      </c>
      <c r="H660" s="9">
        <f>VLOOKUP(C660,'data indicadores nacional'!$A$2:$F$24,6,FALSE)</f>
        <v>4.9638210683068253</v>
      </c>
      <c r="I660" s="5" t="str">
        <f t="shared" si="50"/>
        <v xml:space="preserve"> </v>
      </c>
      <c r="J660" s="5">
        <f t="shared" si="51"/>
        <v>1</v>
      </c>
      <c r="K660" s="5">
        <f t="shared" si="52"/>
        <v>0</v>
      </c>
      <c r="L660" s="5">
        <f t="shared" si="53"/>
        <v>1</v>
      </c>
      <c r="N660" s="8">
        <f>VLOOKUP(C660,'data indicadores nacional'!$A$2:$J$24,10,FALSE)</f>
        <v>8.9</v>
      </c>
      <c r="O660" t="str">
        <f t="shared" si="54"/>
        <v xml:space="preserve"> </v>
      </c>
    </row>
    <row r="661" spans="1:15">
      <c r="A661" t="s">
        <v>87</v>
      </c>
      <c r="B661" t="s">
        <v>232</v>
      </c>
      <c r="C661" t="s">
        <v>104</v>
      </c>
      <c r="D661" s="8">
        <v>9.5147478591817318</v>
      </c>
      <c r="E661" s="8">
        <v>18.18181818181818</v>
      </c>
      <c r="F661" s="8">
        <v>25.641025641025639</v>
      </c>
      <c r="G661" t="str">
        <f>VLOOKUP(C661,'data indicadores nacional'!$A$2:$G$24,7,FALSE)</f>
        <v>abajo</v>
      </c>
      <c r="H661" s="9">
        <f>VLOOKUP(C661,'data indicadores nacional'!$A$2:$F$24,6,FALSE)</f>
        <v>0.3966802220902198</v>
      </c>
      <c r="I661" s="5" t="str">
        <f t="shared" si="50"/>
        <v>alarma</v>
      </c>
      <c r="J661" s="5">
        <f t="shared" si="51"/>
        <v>0</v>
      </c>
      <c r="K661" s="5">
        <f t="shared" si="52"/>
        <v>1</v>
      </c>
      <c r="L661" s="5">
        <f t="shared" si="53"/>
        <v>1</v>
      </c>
      <c r="N661" s="8">
        <f>VLOOKUP(C661,'data indicadores nacional'!$A$2:$J$24,10,FALSE)</f>
        <v>12</v>
      </c>
      <c r="O661" t="str">
        <f t="shared" si="54"/>
        <v>alarma</v>
      </c>
    </row>
    <row r="662" spans="1:15">
      <c r="A662" t="s">
        <v>87</v>
      </c>
      <c r="B662" t="s">
        <v>233</v>
      </c>
      <c r="C662" t="s">
        <v>88</v>
      </c>
      <c r="D662" s="8">
        <v>3.8961038961038961</v>
      </c>
      <c r="E662" s="8">
        <v>5.6179775280898872</v>
      </c>
      <c r="F662" s="8">
        <v>3.1578947368421053</v>
      </c>
      <c r="G662" t="str">
        <f>VLOOKUP(C662,'data indicadores nacional'!$A$2:$G$24,7,FALSE)</f>
        <v>abajo</v>
      </c>
      <c r="H662" s="9">
        <f>VLOOKUP(C662,'data indicadores nacional'!$A$2:$F$24,6,FALSE)</f>
        <v>0.25026441121950321</v>
      </c>
      <c r="I662" s="5" t="str">
        <f t="shared" si="50"/>
        <v xml:space="preserve"> </v>
      </c>
      <c r="J662" s="5">
        <f t="shared" si="51"/>
        <v>1</v>
      </c>
      <c r="K662" s="5">
        <f t="shared" si="52"/>
        <v>0</v>
      </c>
      <c r="L662" s="5">
        <f t="shared" si="53"/>
        <v>1</v>
      </c>
      <c r="N662" s="8">
        <f>VLOOKUP(C662,'data indicadores nacional'!$A$2:$J$24,10,FALSE)</f>
        <v>10</v>
      </c>
      <c r="O662" t="str">
        <f t="shared" si="54"/>
        <v xml:space="preserve"> </v>
      </c>
    </row>
    <row r="663" spans="1:15">
      <c r="A663" t="s">
        <v>87</v>
      </c>
      <c r="B663" t="s">
        <v>233</v>
      </c>
      <c r="C663" t="s">
        <v>89</v>
      </c>
      <c r="D663" s="8">
        <v>64.940239043824704</v>
      </c>
      <c r="E663" s="8">
        <v>93.333333333333329</v>
      </c>
      <c r="F663" s="8">
        <v>86.734693877551024</v>
      </c>
      <c r="G663" t="str">
        <f>VLOOKUP(C663,'data indicadores nacional'!$A$2:$G$24,7,FALSE)</f>
        <v>arriba</v>
      </c>
      <c r="H663" s="9">
        <f>VLOOKUP(C663,'data indicadores nacional'!$A$2:$F$24,6,FALSE)</f>
        <v>2.7490434366534529</v>
      </c>
      <c r="I663" s="5" t="str">
        <f t="shared" si="50"/>
        <v>alarma</v>
      </c>
      <c r="J663" s="5">
        <f t="shared" si="51"/>
        <v>1</v>
      </c>
      <c r="K663" s="5">
        <f t="shared" si="52"/>
        <v>0</v>
      </c>
      <c r="L663" s="5">
        <f t="shared" si="53"/>
        <v>1</v>
      </c>
      <c r="N663" s="8">
        <f>VLOOKUP(C663,'data indicadores nacional'!$A$2:$J$24,10,FALSE)</f>
        <v>95</v>
      </c>
      <c r="O663" t="str">
        <f t="shared" si="54"/>
        <v>alarma</v>
      </c>
    </row>
    <row r="664" spans="1:15">
      <c r="A664" t="s">
        <v>87</v>
      </c>
      <c r="B664" t="s">
        <v>233</v>
      </c>
      <c r="C664" t="s">
        <v>90</v>
      </c>
      <c r="D664" s="8">
        <v>100</v>
      </c>
      <c r="G664" t="str">
        <f>VLOOKUP(C664,'data indicadores nacional'!$A$2:$G$24,7,FALSE)</f>
        <v>abajo</v>
      </c>
      <c r="H664" s="9">
        <f>VLOOKUP(C664,'data indicadores nacional'!$A$2:$F$24,6,FALSE)</f>
        <v>2.2832114202799096</v>
      </c>
      <c r="I664" s="5" t="str">
        <f t="shared" si="50"/>
        <v xml:space="preserve"> </v>
      </c>
      <c r="J664" s="5">
        <f t="shared" si="51"/>
        <v>1</v>
      </c>
      <c r="K664" s="5">
        <f t="shared" si="52"/>
        <v>0</v>
      </c>
      <c r="L664" s="5">
        <f t="shared" si="53"/>
        <v>1</v>
      </c>
      <c r="N664" s="8" t="str">
        <f>VLOOKUP(C664,'data indicadores nacional'!$A$2:$J$24,10,FALSE)</f>
        <v>-</v>
      </c>
      <c r="O664" t="str">
        <f t="shared" si="54"/>
        <v xml:space="preserve"> </v>
      </c>
    </row>
    <row r="665" spans="1:15">
      <c r="A665" t="s">
        <v>87</v>
      </c>
      <c r="B665" t="s">
        <v>233</v>
      </c>
      <c r="C665" t="s">
        <v>91</v>
      </c>
      <c r="D665" s="8">
        <v>92.800000000000011</v>
      </c>
      <c r="E665" s="8">
        <v>96.703296703296701</v>
      </c>
      <c r="F665" s="8">
        <v>91.919191919191917</v>
      </c>
      <c r="G665" t="str">
        <f>VLOOKUP(C665,'data indicadores nacional'!$A$2:$G$24,7,FALSE)</f>
        <v>arriba</v>
      </c>
      <c r="H665" s="9">
        <f>VLOOKUP(C665,'data indicadores nacional'!$A$2:$F$24,6,FALSE)</f>
        <v>0.72595219758941765</v>
      </c>
      <c r="I665" s="5" t="str">
        <f t="shared" si="50"/>
        <v>alarma</v>
      </c>
      <c r="J665" s="5">
        <f t="shared" si="51"/>
        <v>0</v>
      </c>
      <c r="K665" s="5">
        <f t="shared" si="52"/>
        <v>1</v>
      </c>
      <c r="L665" s="5">
        <f t="shared" si="53"/>
        <v>1</v>
      </c>
      <c r="N665" s="8" t="str">
        <f>VLOOKUP(C665,'data indicadores nacional'!$A$2:$J$24,10,FALSE)</f>
        <v>-</v>
      </c>
      <c r="O665" t="str">
        <f t="shared" si="54"/>
        <v xml:space="preserve"> </v>
      </c>
    </row>
    <row r="666" spans="1:15">
      <c r="A666" t="s">
        <v>87</v>
      </c>
      <c r="B666" t="s">
        <v>233</v>
      </c>
      <c r="C666" t="s">
        <v>92</v>
      </c>
      <c r="D666" s="8">
        <v>1.5748031496062991</v>
      </c>
      <c r="G666" t="str">
        <f>VLOOKUP(C666,'data indicadores nacional'!$A$2:$G$24,7,FALSE)</f>
        <v>abajo</v>
      </c>
      <c r="H666" s="9">
        <f>VLOOKUP(C666,'data indicadores nacional'!$A$2:$F$24,6,FALSE)</f>
        <v>2.5040710609700474</v>
      </c>
      <c r="I666" s="5" t="str">
        <f t="shared" si="50"/>
        <v xml:space="preserve"> </v>
      </c>
      <c r="J666" s="5">
        <f t="shared" si="51"/>
        <v>1</v>
      </c>
      <c r="K666" s="5">
        <f t="shared" si="52"/>
        <v>0</v>
      </c>
      <c r="L666" s="5">
        <f t="shared" si="53"/>
        <v>1</v>
      </c>
      <c r="N666" s="8" t="str">
        <f>VLOOKUP(C666,'data indicadores nacional'!$A$2:$J$24,10,FALSE)</f>
        <v>-</v>
      </c>
      <c r="O666" t="str">
        <f t="shared" si="54"/>
        <v xml:space="preserve"> </v>
      </c>
    </row>
    <row r="667" spans="1:15">
      <c r="A667" t="s">
        <v>87</v>
      </c>
      <c r="B667" t="s">
        <v>233</v>
      </c>
      <c r="C667" t="s">
        <v>94</v>
      </c>
      <c r="D667" s="8">
        <v>4.3647058823529408</v>
      </c>
      <c r="E667" s="8">
        <v>6.8681318681318677</v>
      </c>
      <c r="F667" s="8">
        <v>6.2222222222222223</v>
      </c>
      <c r="G667" t="str">
        <f>VLOOKUP(C667,'data indicadores nacional'!$A$2:$G$24,7,FALSE)</f>
        <v>arriba</v>
      </c>
      <c r="H667" s="9">
        <f>VLOOKUP(C667,'data indicadores nacional'!$A$2:$F$24,6,FALSE)</f>
        <v>0.23219145011705353</v>
      </c>
      <c r="I667" s="5" t="str">
        <f t="shared" si="50"/>
        <v>alarma</v>
      </c>
      <c r="J667" s="5">
        <f t="shared" si="51"/>
        <v>1</v>
      </c>
      <c r="K667" s="5">
        <f t="shared" si="52"/>
        <v>0</v>
      </c>
      <c r="L667" s="5">
        <f t="shared" si="53"/>
        <v>1</v>
      </c>
      <c r="N667" s="8" t="str">
        <f>VLOOKUP(C667,'data indicadores nacional'!$A$2:$J$24,10,FALSE)</f>
        <v>-</v>
      </c>
      <c r="O667" t="str">
        <f t="shared" si="54"/>
        <v xml:space="preserve"> </v>
      </c>
    </row>
    <row r="668" spans="1:15">
      <c r="A668" t="s">
        <v>87</v>
      </c>
      <c r="B668" t="s">
        <v>233</v>
      </c>
      <c r="C668" t="s">
        <v>95</v>
      </c>
      <c r="D668" s="8">
        <v>21.176470588235293</v>
      </c>
      <c r="E668" s="8">
        <v>12.087912087912088</v>
      </c>
      <c r="F668" s="8">
        <v>13.131313131313133</v>
      </c>
      <c r="G668" t="str">
        <f>VLOOKUP(C668,'data indicadores nacional'!$A$2:$G$24,7,FALSE)</f>
        <v>abajo</v>
      </c>
      <c r="H668" s="9">
        <f>VLOOKUP(C668,'data indicadores nacional'!$A$2:$F$24,6,FALSE)</f>
        <v>1.7199886991149187</v>
      </c>
      <c r="I668" s="5" t="str">
        <f t="shared" si="50"/>
        <v>alarma</v>
      </c>
      <c r="J668" s="5">
        <f t="shared" si="51"/>
        <v>1</v>
      </c>
      <c r="K668" s="5">
        <f t="shared" si="52"/>
        <v>0</v>
      </c>
      <c r="L668" s="5">
        <f t="shared" si="53"/>
        <v>1</v>
      </c>
      <c r="N668" s="8">
        <f>VLOOKUP(C668,'data indicadores nacional'!$A$2:$J$24,10,FALSE)</f>
        <v>15</v>
      </c>
      <c r="O668" t="str">
        <f t="shared" si="54"/>
        <v xml:space="preserve"> </v>
      </c>
    </row>
    <row r="669" spans="1:15">
      <c r="A669" t="s">
        <v>87</v>
      </c>
      <c r="B669" t="s">
        <v>233</v>
      </c>
      <c r="C669" t="s">
        <v>97</v>
      </c>
      <c r="D669" s="8">
        <v>1.4265335235378032</v>
      </c>
      <c r="G669" t="str">
        <f>VLOOKUP(C669,'data indicadores nacional'!$A$2:$G$24,7,FALSE)</f>
        <v>abajo</v>
      </c>
      <c r="H669" s="9">
        <f>VLOOKUP(C669,'data indicadores nacional'!$A$2:$F$24,6,FALSE)</f>
        <v>0.35698528124504503</v>
      </c>
      <c r="I669" s="5" t="str">
        <f t="shared" si="50"/>
        <v xml:space="preserve"> </v>
      </c>
      <c r="J669" s="5">
        <f t="shared" si="51"/>
        <v>1</v>
      </c>
      <c r="K669" s="5">
        <f t="shared" si="52"/>
        <v>0</v>
      </c>
      <c r="L669" s="5">
        <f t="shared" si="53"/>
        <v>1</v>
      </c>
      <c r="N669" s="8">
        <f>VLOOKUP(C669,'data indicadores nacional'!$A$2:$J$24,10,FALSE)</f>
        <v>61</v>
      </c>
      <c r="O669" t="str">
        <f t="shared" si="54"/>
        <v xml:space="preserve"> </v>
      </c>
    </row>
    <row r="670" spans="1:15">
      <c r="A670" t="s">
        <v>87</v>
      </c>
      <c r="B670" t="s">
        <v>233</v>
      </c>
      <c r="C670" t="s">
        <v>98</v>
      </c>
      <c r="D670" s="8">
        <v>36.039453717754178</v>
      </c>
      <c r="E670" s="8">
        <v>11.18133203694701</v>
      </c>
      <c r="F670" s="8">
        <v>16.042780748663102</v>
      </c>
      <c r="G670" t="str">
        <f>VLOOKUP(C670,'data indicadores nacional'!$A$2:$G$24,7,FALSE)</f>
        <v>abajo</v>
      </c>
      <c r="H670" s="9">
        <f>VLOOKUP(C670,'data indicadores nacional'!$A$2:$F$24,6,FALSE)</f>
        <v>3.4897517565506893</v>
      </c>
      <c r="I670" s="5" t="str">
        <f t="shared" si="50"/>
        <v>alarma</v>
      </c>
      <c r="J670" s="5">
        <f t="shared" si="51"/>
        <v>1</v>
      </c>
      <c r="K670" s="5">
        <f t="shared" si="52"/>
        <v>0</v>
      </c>
      <c r="L670" s="5">
        <f t="shared" si="53"/>
        <v>1</v>
      </c>
      <c r="N670" s="8">
        <f>VLOOKUP(C670,'data indicadores nacional'!$A$2:$J$24,10,FALSE)</f>
        <v>61</v>
      </c>
      <c r="O670" t="str">
        <f t="shared" si="54"/>
        <v xml:space="preserve"> </v>
      </c>
    </row>
    <row r="671" spans="1:15">
      <c r="A671" t="s">
        <v>87</v>
      </c>
      <c r="B671" t="s">
        <v>233</v>
      </c>
      <c r="C671" t="s">
        <v>99</v>
      </c>
      <c r="D671" s="8">
        <v>75.364667747163708</v>
      </c>
      <c r="E671" s="8">
        <v>22.794846382556987</v>
      </c>
      <c r="F671" s="8">
        <v>32.86852589641434</v>
      </c>
      <c r="G671" t="str">
        <f>VLOOKUP(C671,'data indicadores nacional'!$A$2:$G$24,7,FALSE)</f>
        <v>abajo</v>
      </c>
      <c r="H671" s="9">
        <f>VLOOKUP(C671,'data indicadores nacional'!$A$2:$F$24,6,FALSE)</f>
        <v>7.5200278194544445</v>
      </c>
      <c r="I671" s="5" t="str">
        <f t="shared" si="50"/>
        <v>alarma</v>
      </c>
      <c r="J671" s="5">
        <f t="shared" si="51"/>
        <v>1</v>
      </c>
      <c r="K671" s="5">
        <f t="shared" si="52"/>
        <v>0</v>
      </c>
      <c r="L671" s="5">
        <f t="shared" si="53"/>
        <v>1</v>
      </c>
      <c r="N671" s="8">
        <f>VLOOKUP(C671,'data indicadores nacional'!$A$2:$J$24,10,FALSE)</f>
        <v>61</v>
      </c>
      <c r="O671" t="str">
        <f t="shared" si="54"/>
        <v xml:space="preserve"> </v>
      </c>
    </row>
    <row r="672" spans="1:15">
      <c r="A672" t="s">
        <v>87</v>
      </c>
      <c r="B672" t="s">
        <v>233</v>
      </c>
      <c r="C672" t="s">
        <v>100</v>
      </c>
      <c r="D672" s="8">
        <v>7.8431372549019605</v>
      </c>
      <c r="E672" s="8">
        <v>43.956043956043956</v>
      </c>
      <c r="F672" s="8">
        <v>10.101010101010102</v>
      </c>
      <c r="G672" t="str">
        <f>VLOOKUP(C672,'data indicadores nacional'!$A$2:$G$24,7,FALSE)</f>
        <v>abajo</v>
      </c>
      <c r="H672" s="9">
        <f>VLOOKUP(C672,'data indicadores nacional'!$A$2:$F$24,6,FALSE)</f>
        <v>1.7895311097465236</v>
      </c>
      <c r="I672" s="5" t="str">
        <f t="shared" si="50"/>
        <v xml:space="preserve"> </v>
      </c>
      <c r="J672" s="5">
        <f t="shared" si="51"/>
        <v>0</v>
      </c>
      <c r="K672" s="5">
        <f t="shared" si="52"/>
        <v>1</v>
      </c>
      <c r="L672" s="5">
        <f t="shared" si="53"/>
        <v>1</v>
      </c>
      <c r="N672" s="8">
        <f>VLOOKUP(C672,'data indicadores nacional'!$A$2:$J$24,10,FALSE)</f>
        <v>15</v>
      </c>
      <c r="O672" t="str">
        <f t="shared" si="54"/>
        <v xml:space="preserve"> </v>
      </c>
    </row>
    <row r="673" spans="1:15">
      <c r="A673" t="s">
        <v>87</v>
      </c>
      <c r="B673" t="s">
        <v>233</v>
      </c>
      <c r="C673" t="s">
        <v>101</v>
      </c>
      <c r="D673" s="8">
        <v>7.8431372549019605</v>
      </c>
      <c r="E673" s="8">
        <v>21.978021978021978</v>
      </c>
      <c r="G673" t="str">
        <f>VLOOKUP(C673,'data indicadores nacional'!$A$2:$G$24,7,FALSE)</f>
        <v>abajo</v>
      </c>
      <c r="H673" s="9">
        <f>VLOOKUP(C673,'data indicadores nacional'!$A$2:$F$24,6,FALSE)</f>
        <v>1.3238688071947835</v>
      </c>
      <c r="I673" s="5" t="str">
        <f t="shared" si="50"/>
        <v xml:space="preserve"> </v>
      </c>
      <c r="J673" s="5">
        <f t="shared" si="51"/>
        <v>1</v>
      </c>
      <c r="K673" s="5">
        <f t="shared" si="52"/>
        <v>0</v>
      </c>
      <c r="L673" s="5">
        <f t="shared" si="53"/>
        <v>1</v>
      </c>
      <c r="N673" s="8">
        <f>VLOOKUP(C673,'data indicadores nacional'!$A$2:$J$24,10,FALSE)</f>
        <v>12</v>
      </c>
      <c r="O673" t="str">
        <f t="shared" si="54"/>
        <v xml:space="preserve"> </v>
      </c>
    </row>
    <row r="674" spans="1:15">
      <c r="A674" t="s">
        <v>87</v>
      </c>
      <c r="B674" t="s">
        <v>233</v>
      </c>
      <c r="C674" t="s">
        <v>102</v>
      </c>
      <c r="E674" s="8">
        <v>48.923679060665357</v>
      </c>
      <c r="G674" t="str">
        <f>VLOOKUP(C674,'data indicadores nacional'!$A$2:$G$24,7,FALSE)</f>
        <v>abajo</v>
      </c>
      <c r="H674" s="9">
        <f>VLOOKUP(C674,'data indicadores nacional'!$A$2:$F$24,6,FALSE)</f>
        <v>1.6226293498102424</v>
      </c>
      <c r="I674" s="5" t="str">
        <f t="shared" si="50"/>
        <v xml:space="preserve"> </v>
      </c>
      <c r="J674" s="5">
        <f t="shared" si="51"/>
        <v>0</v>
      </c>
      <c r="K674" s="5">
        <f t="shared" si="52"/>
        <v>0</v>
      </c>
      <c r="L674" s="5">
        <f t="shared" si="53"/>
        <v>0</v>
      </c>
      <c r="N674" s="8" t="str">
        <f>VLOOKUP(C674,'data indicadores nacional'!$A$2:$J$24,10,FALSE)</f>
        <v>-</v>
      </c>
      <c r="O674" t="str">
        <f t="shared" si="54"/>
        <v xml:space="preserve"> </v>
      </c>
    </row>
    <row r="675" spans="1:15">
      <c r="A675" t="s">
        <v>87</v>
      </c>
      <c r="B675" t="s">
        <v>233</v>
      </c>
      <c r="C675" t="s">
        <v>103</v>
      </c>
      <c r="E675" s="8">
        <v>48.923679060665357</v>
      </c>
      <c r="G675" t="str">
        <f>VLOOKUP(C675,'data indicadores nacional'!$A$2:$G$24,7,FALSE)</f>
        <v>abajo</v>
      </c>
      <c r="H675" s="9">
        <f>VLOOKUP(C675,'data indicadores nacional'!$A$2:$F$24,6,FALSE)</f>
        <v>4.9638210683068253</v>
      </c>
      <c r="I675" s="5" t="str">
        <f t="shared" si="50"/>
        <v xml:space="preserve"> </v>
      </c>
      <c r="J675" s="5">
        <f t="shared" si="51"/>
        <v>0</v>
      </c>
      <c r="K675" s="5">
        <f t="shared" si="52"/>
        <v>0</v>
      </c>
      <c r="L675" s="5">
        <f t="shared" si="53"/>
        <v>0</v>
      </c>
      <c r="N675" s="8">
        <f>VLOOKUP(C675,'data indicadores nacional'!$A$2:$J$24,10,FALSE)</f>
        <v>8.9</v>
      </c>
      <c r="O675" t="str">
        <f t="shared" si="54"/>
        <v xml:space="preserve"> </v>
      </c>
    </row>
    <row r="676" spans="1:15">
      <c r="A676" t="s">
        <v>87</v>
      </c>
      <c r="B676" t="s">
        <v>233</v>
      </c>
      <c r="C676" t="s">
        <v>104</v>
      </c>
      <c r="D676" s="8">
        <v>11.673151750972762</v>
      </c>
      <c r="E676" s="8">
        <v>10.869565217391305</v>
      </c>
      <c r="F676" s="8">
        <v>10</v>
      </c>
      <c r="G676" t="str">
        <f>VLOOKUP(C676,'data indicadores nacional'!$A$2:$G$24,7,FALSE)</f>
        <v>abajo</v>
      </c>
      <c r="H676" s="9">
        <f>VLOOKUP(C676,'data indicadores nacional'!$A$2:$F$24,6,FALSE)</f>
        <v>0.3966802220902198</v>
      </c>
      <c r="I676" s="5" t="str">
        <f t="shared" si="50"/>
        <v xml:space="preserve"> </v>
      </c>
      <c r="J676" s="5">
        <f t="shared" si="51"/>
        <v>1</v>
      </c>
      <c r="K676" s="5">
        <f t="shared" si="52"/>
        <v>0</v>
      </c>
      <c r="L676" s="5">
        <f t="shared" si="53"/>
        <v>1</v>
      </c>
      <c r="N676" s="8">
        <f>VLOOKUP(C676,'data indicadores nacional'!$A$2:$J$24,10,FALSE)</f>
        <v>12</v>
      </c>
      <c r="O676" t="str">
        <f t="shared" si="54"/>
        <v xml:space="preserve"> </v>
      </c>
    </row>
    <row r="677" spans="1:15">
      <c r="A677" t="s">
        <v>87</v>
      </c>
      <c r="B677" t="s">
        <v>234</v>
      </c>
      <c r="C677" t="s">
        <v>88</v>
      </c>
      <c r="D677" s="8">
        <v>1.0638297872340425</v>
      </c>
      <c r="E677" s="8">
        <v>3.7037037037037033</v>
      </c>
      <c r="F677" s="8">
        <v>1.6949152542372881</v>
      </c>
      <c r="G677" t="str">
        <f>VLOOKUP(C677,'data indicadores nacional'!$A$2:$G$24,7,FALSE)</f>
        <v>abajo</v>
      </c>
      <c r="H677" s="9">
        <f>VLOOKUP(C677,'data indicadores nacional'!$A$2:$F$24,6,FALSE)</f>
        <v>0.25026441121950321</v>
      </c>
      <c r="I677" s="5" t="str">
        <f t="shared" si="50"/>
        <v xml:space="preserve"> </v>
      </c>
      <c r="J677" s="5">
        <f t="shared" si="51"/>
        <v>0</v>
      </c>
      <c r="K677" s="5">
        <f t="shared" si="52"/>
        <v>1</v>
      </c>
      <c r="L677" s="5">
        <f t="shared" si="53"/>
        <v>1</v>
      </c>
      <c r="N677" s="8">
        <f>VLOOKUP(C677,'data indicadores nacional'!$A$2:$J$24,10,FALSE)</f>
        <v>10</v>
      </c>
      <c r="O677" t="str">
        <f t="shared" si="54"/>
        <v xml:space="preserve"> </v>
      </c>
    </row>
    <row r="678" spans="1:15">
      <c r="A678" t="s">
        <v>87</v>
      </c>
      <c r="B678" t="s">
        <v>234</v>
      </c>
      <c r="C678" t="s">
        <v>89</v>
      </c>
      <c r="D678" s="8">
        <v>96.907216494845358</v>
      </c>
      <c r="E678" s="8">
        <v>94.827586206896555</v>
      </c>
      <c r="F678" s="8">
        <v>90.322580645161281</v>
      </c>
      <c r="G678" t="str">
        <f>VLOOKUP(C678,'data indicadores nacional'!$A$2:$G$24,7,FALSE)</f>
        <v>arriba</v>
      </c>
      <c r="H678" s="9">
        <f>VLOOKUP(C678,'data indicadores nacional'!$A$2:$F$24,6,FALSE)</f>
        <v>2.7490434366534529</v>
      </c>
      <c r="I678" s="5" t="str">
        <f t="shared" si="50"/>
        <v>alarma</v>
      </c>
      <c r="J678" s="5">
        <f t="shared" si="51"/>
        <v>0</v>
      </c>
      <c r="K678" s="5">
        <f t="shared" si="52"/>
        <v>1</v>
      </c>
      <c r="L678" s="5">
        <f t="shared" si="53"/>
        <v>1</v>
      </c>
      <c r="N678" s="8">
        <f>VLOOKUP(C678,'data indicadores nacional'!$A$2:$J$24,10,FALSE)</f>
        <v>95</v>
      </c>
      <c r="O678" t="str">
        <f t="shared" si="54"/>
        <v>alarma</v>
      </c>
    </row>
    <row r="679" spans="1:15">
      <c r="A679" t="s">
        <v>87</v>
      </c>
      <c r="B679" t="s">
        <v>234</v>
      </c>
      <c r="C679" t="s">
        <v>90</v>
      </c>
      <c r="D679" s="8">
        <v>100</v>
      </c>
      <c r="G679" t="str">
        <f>VLOOKUP(C679,'data indicadores nacional'!$A$2:$G$24,7,FALSE)</f>
        <v>abajo</v>
      </c>
      <c r="H679" s="9">
        <f>VLOOKUP(C679,'data indicadores nacional'!$A$2:$F$24,6,FALSE)</f>
        <v>2.2832114202799096</v>
      </c>
      <c r="I679" s="5" t="str">
        <f t="shared" si="50"/>
        <v xml:space="preserve"> </v>
      </c>
      <c r="J679" s="5">
        <f t="shared" si="51"/>
        <v>1</v>
      </c>
      <c r="K679" s="5">
        <f t="shared" si="52"/>
        <v>0</v>
      </c>
      <c r="L679" s="5">
        <f t="shared" si="53"/>
        <v>1</v>
      </c>
      <c r="N679" s="8" t="str">
        <f>VLOOKUP(C679,'data indicadores nacional'!$A$2:$J$24,10,FALSE)</f>
        <v>-</v>
      </c>
      <c r="O679" t="str">
        <f t="shared" si="54"/>
        <v xml:space="preserve"> </v>
      </c>
    </row>
    <row r="680" spans="1:15">
      <c r="A680" t="s">
        <v>87</v>
      </c>
      <c r="B680" t="s">
        <v>234</v>
      </c>
      <c r="C680" t="s">
        <v>91</v>
      </c>
      <c r="D680" s="8">
        <v>99</v>
      </c>
      <c r="E680" s="8">
        <v>98.275862068965509</v>
      </c>
      <c r="F680" s="8">
        <v>91.935483870967744</v>
      </c>
      <c r="G680" t="str">
        <f>VLOOKUP(C680,'data indicadores nacional'!$A$2:$G$24,7,FALSE)</f>
        <v>arriba</v>
      </c>
      <c r="H680" s="9">
        <f>VLOOKUP(C680,'data indicadores nacional'!$A$2:$F$24,6,FALSE)</f>
        <v>0.72595219758941765</v>
      </c>
      <c r="I680" s="5" t="str">
        <f t="shared" si="50"/>
        <v>alarma</v>
      </c>
      <c r="J680" s="5">
        <f t="shared" si="51"/>
        <v>0</v>
      </c>
      <c r="K680" s="5">
        <f t="shared" si="52"/>
        <v>1</v>
      </c>
      <c r="L680" s="5">
        <f t="shared" si="53"/>
        <v>1</v>
      </c>
      <c r="N680" s="8" t="str">
        <f>VLOOKUP(C680,'data indicadores nacional'!$A$2:$J$24,10,FALSE)</f>
        <v>-</v>
      </c>
      <c r="O680" t="str">
        <f t="shared" si="54"/>
        <v xml:space="preserve"> </v>
      </c>
    </row>
    <row r="681" spans="1:15">
      <c r="A681" t="s">
        <v>87</v>
      </c>
      <c r="B681" t="s">
        <v>234</v>
      </c>
      <c r="C681" t="s">
        <v>94</v>
      </c>
      <c r="D681" s="8">
        <v>6.52</v>
      </c>
      <c r="E681" s="8">
        <v>6.6379310344827589</v>
      </c>
      <c r="F681" s="8">
        <v>6.032258064516129</v>
      </c>
      <c r="G681" t="str">
        <f>VLOOKUP(C681,'data indicadores nacional'!$A$2:$G$24,7,FALSE)</f>
        <v>arriba</v>
      </c>
      <c r="H681" s="9">
        <f>VLOOKUP(C681,'data indicadores nacional'!$A$2:$F$24,6,FALSE)</f>
        <v>0.23219145011705353</v>
      </c>
      <c r="I681" s="5" t="str">
        <f t="shared" si="50"/>
        <v>alarma</v>
      </c>
      <c r="J681" s="5">
        <f t="shared" si="51"/>
        <v>0</v>
      </c>
      <c r="K681" s="5">
        <f t="shared" si="52"/>
        <v>1</v>
      </c>
      <c r="L681" s="5">
        <f t="shared" si="53"/>
        <v>1</v>
      </c>
      <c r="N681" s="8" t="str">
        <f>VLOOKUP(C681,'data indicadores nacional'!$A$2:$J$24,10,FALSE)</f>
        <v>-</v>
      </c>
      <c r="O681" t="str">
        <f t="shared" si="54"/>
        <v xml:space="preserve"> </v>
      </c>
    </row>
    <row r="682" spans="1:15">
      <c r="A682" t="s">
        <v>87</v>
      </c>
      <c r="B682" t="s">
        <v>234</v>
      </c>
      <c r="C682" t="s">
        <v>95</v>
      </c>
      <c r="D682" s="8">
        <v>17.346938775510203</v>
      </c>
      <c r="E682" s="8">
        <v>6.8965517241379306</v>
      </c>
      <c r="F682" s="8">
        <v>12.903225806451612</v>
      </c>
      <c r="G682" t="str">
        <f>VLOOKUP(C682,'data indicadores nacional'!$A$2:$G$24,7,FALSE)</f>
        <v>abajo</v>
      </c>
      <c r="H682" s="9">
        <f>VLOOKUP(C682,'data indicadores nacional'!$A$2:$F$24,6,FALSE)</f>
        <v>1.7199886991149187</v>
      </c>
      <c r="I682" s="5" t="str">
        <f t="shared" si="50"/>
        <v>alarma</v>
      </c>
      <c r="J682" s="5">
        <f t="shared" si="51"/>
        <v>1</v>
      </c>
      <c r="K682" s="5">
        <f t="shared" si="52"/>
        <v>0</v>
      </c>
      <c r="L682" s="5">
        <f t="shared" si="53"/>
        <v>1</v>
      </c>
      <c r="N682" s="8">
        <f>VLOOKUP(C682,'data indicadores nacional'!$A$2:$J$24,10,FALSE)</f>
        <v>15</v>
      </c>
      <c r="O682" t="str">
        <f t="shared" si="54"/>
        <v xml:space="preserve"> </v>
      </c>
    </row>
    <row r="683" spans="1:15">
      <c r="A683" t="s">
        <v>87</v>
      </c>
      <c r="B683" t="s">
        <v>234</v>
      </c>
      <c r="C683" t="s">
        <v>97</v>
      </c>
      <c r="D683" s="8">
        <v>3.2520325203252032</v>
      </c>
      <c r="G683" t="str">
        <f>VLOOKUP(C683,'data indicadores nacional'!$A$2:$G$24,7,FALSE)</f>
        <v>abajo</v>
      </c>
      <c r="H683" s="9">
        <f>VLOOKUP(C683,'data indicadores nacional'!$A$2:$F$24,6,FALSE)</f>
        <v>0.35698528124504503</v>
      </c>
      <c r="I683" s="5" t="str">
        <f t="shared" si="50"/>
        <v xml:space="preserve"> </v>
      </c>
      <c r="J683" s="5">
        <f t="shared" si="51"/>
        <v>1</v>
      </c>
      <c r="K683" s="5">
        <f t="shared" si="52"/>
        <v>0</v>
      </c>
      <c r="L683" s="5">
        <f t="shared" si="53"/>
        <v>1</v>
      </c>
      <c r="N683" s="8">
        <f>VLOOKUP(C683,'data indicadores nacional'!$A$2:$J$24,10,FALSE)</f>
        <v>61</v>
      </c>
      <c r="O683" t="str">
        <f t="shared" si="54"/>
        <v xml:space="preserve"> </v>
      </c>
    </row>
    <row r="684" spans="1:15">
      <c r="A684" t="s">
        <v>87</v>
      </c>
      <c r="B684" t="s">
        <v>234</v>
      </c>
      <c r="C684" t="s">
        <v>98</v>
      </c>
      <c r="D684" s="8">
        <v>24.844720496894407</v>
      </c>
      <c r="E684" s="8">
        <v>9.6525096525096519</v>
      </c>
      <c r="F684" s="8">
        <v>15.609756097560975</v>
      </c>
      <c r="G684" t="str">
        <f>VLOOKUP(C684,'data indicadores nacional'!$A$2:$G$24,7,FALSE)</f>
        <v>abajo</v>
      </c>
      <c r="H684" s="9">
        <f>VLOOKUP(C684,'data indicadores nacional'!$A$2:$F$24,6,FALSE)</f>
        <v>3.4897517565506893</v>
      </c>
      <c r="I684" s="5" t="str">
        <f t="shared" si="50"/>
        <v>alarma</v>
      </c>
      <c r="J684" s="5">
        <f t="shared" si="51"/>
        <v>1</v>
      </c>
      <c r="K684" s="5">
        <f t="shared" si="52"/>
        <v>0</v>
      </c>
      <c r="L684" s="5">
        <f t="shared" si="53"/>
        <v>1</v>
      </c>
      <c r="N684" s="8">
        <f>VLOOKUP(C684,'data indicadores nacional'!$A$2:$J$24,10,FALSE)</f>
        <v>61</v>
      </c>
      <c r="O684" t="str">
        <f t="shared" si="54"/>
        <v xml:space="preserve"> </v>
      </c>
    </row>
    <row r="685" spans="1:15">
      <c r="A685" t="s">
        <v>87</v>
      </c>
      <c r="B685" t="s">
        <v>234</v>
      </c>
      <c r="C685" t="s">
        <v>99</v>
      </c>
      <c r="D685" s="8">
        <v>44.576523031203564</v>
      </c>
      <c r="E685" s="8">
        <v>19.417475728155338</v>
      </c>
      <c r="F685" s="8">
        <v>31.496062992125985</v>
      </c>
      <c r="G685" t="str">
        <f>VLOOKUP(C685,'data indicadores nacional'!$A$2:$G$24,7,FALSE)</f>
        <v>abajo</v>
      </c>
      <c r="H685" s="9">
        <f>VLOOKUP(C685,'data indicadores nacional'!$A$2:$F$24,6,FALSE)</f>
        <v>7.5200278194544445</v>
      </c>
      <c r="I685" s="5" t="str">
        <f t="shared" si="50"/>
        <v>alarma</v>
      </c>
      <c r="J685" s="5">
        <f t="shared" si="51"/>
        <v>1</v>
      </c>
      <c r="K685" s="5">
        <f t="shared" si="52"/>
        <v>0</v>
      </c>
      <c r="L685" s="5">
        <f t="shared" si="53"/>
        <v>1</v>
      </c>
      <c r="N685" s="8">
        <f>VLOOKUP(C685,'data indicadores nacional'!$A$2:$J$24,10,FALSE)</f>
        <v>61</v>
      </c>
      <c r="O685" t="str">
        <f t="shared" si="54"/>
        <v xml:space="preserve"> </v>
      </c>
    </row>
    <row r="686" spans="1:15">
      <c r="A686" t="s">
        <v>87</v>
      </c>
      <c r="B686" t="s">
        <v>234</v>
      </c>
      <c r="C686" t="s">
        <v>100</v>
      </c>
      <c r="D686" s="8">
        <v>20</v>
      </c>
      <c r="F686" s="8">
        <v>16.129032258064516</v>
      </c>
      <c r="G686" t="str">
        <f>VLOOKUP(C686,'data indicadores nacional'!$A$2:$G$24,7,FALSE)</f>
        <v>abajo</v>
      </c>
      <c r="H686" s="9">
        <f>VLOOKUP(C686,'data indicadores nacional'!$A$2:$F$24,6,FALSE)</f>
        <v>1.7895311097465236</v>
      </c>
      <c r="I686" s="5" t="str">
        <f t="shared" si="50"/>
        <v>alarma</v>
      </c>
      <c r="J686" s="5">
        <f t="shared" si="51"/>
        <v>1</v>
      </c>
      <c r="K686" s="5">
        <f t="shared" si="52"/>
        <v>0</v>
      </c>
      <c r="L686" s="5">
        <f t="shared" si="53"/>
        <v>1</v>
      </c>
      <c r="N686" s="8">
        <f>VLOOKUP(C686,'data indicadores nacional'!$A$2:$J$24,10,FALSE)</f>
        <v>15</v>
      </c>
      <c r="O686" t="str">
        <f t="shared" si="54"/>
        <v>alarma</v>
      </c>
    </row>
    <row r="687" spans="1:15">
      <c r="A687" t="s">
        <v>87</v>
      </c>
      <c r="B687" t="s">
        <v>234</v>
      </c>
      <c r="C687" t="s">
        <v>101</v>
      </c>
      <c r="D687" s="8">
        <v>20</v>
      </c>
      <c r="F687" s="8">
        <v>16.129032258064516</v>
      </c>
      <c r="G687" t="str">
        <f>VLOOKUP(C687,'data indicadores nacional'!$A$2:$G$24,7,FALSE)</f>
        <v>abajo</v>
      </c>
      <c r="H687" s="9">
        <f>VLOOKUP(C687,'data indicadores nacional'!$A$2:$F$24,6,FALSE)</f>
        <v>1.3238688071947835</v>
      </c>
      <c r="I687" s="5" t="str">
        <f t="shared" si="50"/>
        <v>alarma</v>
      </c>
      <c r="J687" s="5">
        <f t="shared" si="51"/>
        <v>1</v>
      </c>
      <c r="K687" s="5">
        <f t="shared" si="52"/>
        <v>0</v>
      </c>
      <c r="L687" s="5">
        <f t="shared" si="53"/>
        <v>1</v>
      </c>
      <c r="N687" s="8">
        <f>VLOOKUP(C687,'data indicadores nacional'!$A$2:$J$24,10,FALSE)</f>
        <v>12</v>
      </c>
      <c r="O687" t="str">
        <f t="shared" si="54"/>
        <v>alarma</v>
      </c>
    </row>
    <row r="688" spans="1:15">
      <c r="A688" t="s">
        <v>87</v>
      </c>
      <c r="B688" t="s">
        <v>234</v>
      </c>
      <c r="C688" t="s">
        <v>104</v>
      </c>
      <c r="D688" s="8">
        <v>10</v>
      </c>
      <c r="G688" t="str">
        <f>VLOOKUP(C688,'data indicadores nacional'!$A$2:$G$24,7,FALSE)</f>
        <v>abajo</v>
      </c>
      <c r="H688" s="9">
        <f>VLOOKUP(C688,'data indicadores nacional'!$A$2:$F$24,6,FALSE)</f>
        <v>0.3966802220902198</v>
      </c>
      <c r="I688" s="5" t="str">
        <f t="shared" si="50"/>
        <v xml:space="preserve"> </v>
      </c>
      <c r="J688" s="5">
        <f t="shared" si="51"/>
        <v>1</v>
      </c>
      <c r="K688" s="5">
        <f t="shared" si="52"/>
        <v>0</v>
      </c>
      <c r="L688" s="5">
        <f t="shared" si="53"/>
        <v>1</v>
      </c>
      <c r="N688" s="8">
        <f>VLOOKUP(C688,'data indicadores nacional'!$A$2:$J$24,10,FALSE)</f>
        <v>12</v>
      </c>
      <c r="O688" t="str">
        <f t="shared" si="54"/>
        <v xml:space="preserve"> </v>
      </c>
    </row>
    <row r="689" spans="1:15">
      <c r="A689" t="s">
        <v>87</v>
      </c>
      <c r="B689" t="s">
        <v>235</v>
      </c>
      <c r="C689" t="s">
        <v>88</v>
      </c>
      <c r="E689" s="8">
        <v>8.3333333333333321</v>
      </c>
      <c r="F689" s="8">
        <v>6.4516129032258061</v>
      </c>
      <c r="G689" t="str">
        <f>VLOOKUP(C689,'data indicadores nacional'!$A$2:$G$24,7,FALSE)</f>
        <v>abajo</v>
      </c>
      <c r="H689" s="9">
        <f>VLOOKUP(C689,'data indicadores nacional'!$A$2:$F$24,6,FALSE)</f>
        <v>0.25026441121950321</v>
      </c>
      <c r="I689" s="5" t="str">
        <f t="shared" si="50"/>
        <v xml:space="preserve"> </v>
      </c>
      <c r="J689" s="5">
        <f t="shared" si="51"/>
        <v>0</v>
      </c>
      <c r="K689" s="5">
        <f t="shared" si="52"/>
        <v>1</v>
      </c>
      <c r="L689" s="5">
        <f t="shared" si="53"/>
        <v>1</v>
      </c>
      <c r="N689" s="8">
        <f>VLOOKUP(C689,'data indicadores nacional'!$A$2:$J$24,10,FALSE)</f>
        <v>10</v>
      </c>
      <c r="O689" t="str">
        <f t="shared" si="54"/>
        <v xml:space="preserve"> </v>
      </c>
    </row>
    <row r="690" spans="1:15">
      <c r="A690" t="s">
        <v>87</v>
      </c>
      <c r="B690" t="s">
        <v>235</v>
      </c>
      <c r="C690" t="s">
        <v>89</v>
      </c>
      <c r="D690" s="8">
        <v>85.416666666666657</v>
      </c>
      <c r="E690" s="8">
        <v>91.666666666666657</v>
      </c>
      <c r="F690" s="8">
        <v>91.17647058823529</v>
      </c>
      <c r="G690" t="str">
        <f>VLOOKUP(C690,'data indicadores nacional'!$A$2:$G$24,7,FALSE)</f>
        <v>arriba</v>
      </c>
      <c r="H690" s="9">
        <f>VLOOKUP(C690,'data indicadores nacional'!$A$2:$F$24,6,FALSE)</f>
        <v>2.7490434366534529</v>
      </c>
      <c r="I690" s="5" t="str">
        <f t="shared" si="50"/>
        <v>alarma</v>
      </c>
      <c r="J690" s="5">
        <f t="shared" si="51"/>
        <v>1</v>
      </c>
      <c r="K690" s="5">
        <f t="shared" si="52"/>
        <v>0</v>
      </c>
      <c r="L690" s="5">
        <f t="shared" si="53"/>
        <v>1</v>
      </c>
      <c r="N690" s="8">
        <f>VLOOKUP(C690,'data indicadores nacional'!$A$2:$J$24,10,FALSE)</f>
        <v>95</v>
      </c>
      <c r="O690" t="str">
        <f t="shared" si="54"/>
        <v>alarma</v>
      </c>
    </row>
    <row r="691" spans="1:15">
      <c r="A691" t="s">
        <v>87</v>
      </c>
      <c r="B691" t="s">
        <v>235</v>
      </c>
      <c r="C691" t="s">
        <v>91</v>
      </c>
      <c r="D691" s="8">
        <v>95.918367346938766</v>
      </c>
      <c r="E691" s="8">
        <v>100</v>
      </c>
      <c r="F691" s="8">
        <v>97.058823529411768</v>
      </c>
      <c r="G691" t="str">
        <f>VLOOKUP(C691,'data indicadores nacional'!$A$2:$G$24,7,FALSE)</f>
        <v>arriba</v>
      </c>
      <c r="H691" s="9">
        <f>VLOOKUP(C691,'data indicadores nacional'!$A$2:$F$24,6,FALSE)</f>
        <v>0.72595219758941765</v>
      </c>
      <c r="I691" s="5" t="str">
        <f t="shared" si="50"/>
        <v>alarma</v>
      </c>
      <c r="J691" s="5">
        <f t="shared" si="51"/>
        <v>1</v>
      </c>
      <c r="K691" s="5">
        <f t="shared" si="52"/>
        <v>0</v>
      </c>
      <c r="L691" s="5">
        <f t="shared" si="53"/>
        <v>1</v>
      </c>
      <c r="N691" s="8" t="str">
        <f>VLOOKUP(C691,'data indicadores nacional'!$A$2:$J$24,10,FALSE)</f>
        <v>-</v>
      </c>
      <c r="O691" t="str">
        <f t="shared" si="54"/>
        <v xml:space="preserve"> </v>
      </c>
    </row>
    <row r="692" spans="1:15">
      <c r="A692" t="s">
        <v>87</v>
      </c>
      <c r="B692" t="s">
        <v>235</v>
      </c>
      <c r="C692" t="s">
        <v>94</v>
      </c>
      <c r="D692" s="8">
        <v>5.4285714285714288</v>
      </c>
      <c r="E692" s="8">
        <v>6.75</v>
      </c>
      <c r="F692" s="8">
        <v>6.3529411764705879</v>
      </c>
      <c r="G692" t="str">
        <f>VLOOKUP(C692,'data indicadores nacional'!$A$2:$G$24,7,FALSE)</f>
        <v>arriba</v>
      </c>
      <c r="H692" s="9">
        <f>VLOOKUP(C692,'data indicadores nacional'!$A$2:$F$24,6,FALSE)</f>
        <v>0.23219145011705353</v>
      </c>
      <c r="I692" s="5" t="str">
        <f t="shared" si="50"/>
        <v>alarma</v>
      </c>
      <c r="J692" s="5">
        <f t="shared" si="51"/>
        <v>1</v>
      </c>
      <c r="K692" s="5">
        <f t="shared" si="52"/>
        <v>0</v>
      </c>
      <c r="L692" s="5">
        <f t="shared" si="53"/>
        <v>1</v>
      </c>
      <c r="N692" s="8" t="str">
        <f>VLOOKUP(C692,'data indicadores nacional'!$A$2:$J$24,10,FALSE)</f>
        <v>-</v>
      </c>
      <c r="O692" t="str">
        <f t="shared" si="54"/>
        <v xml:space="preserve"> </v>
      </c>
    </row>
    <row r="693" spans="1:15">
      <c r="A693" t="s">
        <v>87</v>
      </c>
      <c r="B693" t="s">
        <v>235</v>
      </c>
      <c r="C693" t="s">
        <v>95</v>
      </c>
      <c r="D693" s="8">
        <v>10.204081632653061</v>
      </c>
      <c r="E693" s="8">
        <v>4.1666666666666661</v>
      </c>
      <c r="F693" s="8">
        <v>2.9411764705882351</v>
      </c>
      <c r="G693" t="str">
        <f>VLOOKUP(C693,'data indicadores nacional'!$A$2:$G$24,7,FALSE)</f>
        <v>abajo</v>
      </c>
      <c r="H693" s="9">
        <f>VLOOKUP(C693,'data indicadores nacional'!$A$2:$F$24,6,FALSE)</f>
        <v>1.7199886991149187</v>
      </c>
      <c r="I693" s="5" t="str">
        <f t="shared" si="50"/>
        <v xml:space="preserve"> </v>
      </c>
      <c r="J693" s="5">
        <f t="shared" si="51"/>
        <v>1</v>
      </c>
      <c r="K693" s="5">
        <f t="shared" si="52"/>
        <v>0</v>
      </c>
      <c r="L693" s="5">
        <f t="shared" si="53"/>
        <v>1</v>
      </c>
      <c r="N693" s="8">
        <f>VLOOKUP(C693,'data indicadores nacional'!$A$2:$J$24,10,FALSE)</f>
        <v>15</v>
      </c>
      <c r="O693" t="str">
        <f t="shared" si="54"/>
        <v xml:space="preserve"> </v>
      </c>
    </row>
    <row r="694" spans="1:15">
      <c r="A694" t="s">
        <v>87</v>
      </c>
      <c r="B694" t="s">
        <v>235</v>
      </c>
      <c r="C694" t="s">
        <v>98</v>
      </c>
      <c r="D694" s="8">
        <v>11.281224818694602</v>
      </c>
      <c r="E694" s="8">
        <v>7.3221757322175733</v>
      </c>
      <c r="F694" s="8">
        <v>8.5287846481876333</v>
      </c>
      <c r="G694" t="str">
        <f>VLOOKUP(C694,'data indicadores nacional'!$A$2:$G$24,7,FALSE)</f>
        <v>abajo</v>
      </c>
      <c r="H694" s="9">
        <f>VLOOKUP(C694,'data indicadores nacional'!$A$2:$F$24,6,FALSE)</f>
        <v>3.4897517565506893</v>
      </c>
      <c r="I694" s="5" t="str">
        <f t="shared" si="50"/>
        <v>alarma</v>
      </c>
      <c r="J694" s="5">
        <f t="shared" si="51"/>
        <v>1</v>
      </c>
      <c r="K694" s="5">
        <f t="shared" si="52"/>
        <v>0</v>
      </c>
      <c r="L694" s="5">
        <f t="shared" si="53"/>
        <v>1</v>
      </c>
      <c r="N694" s="8">
        <f>VLOOKUP(C694,'data indicadores nacional'!$A$2:$J$24,10,FALSE)</f>
        <v>61</v>
      </c>
      <c r="O694" t="str">
        <f t="shared" si="54"/>
        <v xml:space="preserve"> </v>
      </c>
    </row>
    <row r="695" spans="1:15">
      <c r="A695" t="s">
        <v>87</v>
      </c>
      <c r="B695" t="s">
        <v>235</v>
      </c>
      <c r="C695" t="s">
        <v>99</v>
      </c>
      <c r="D695" s="8">
        <v>21.472392638036812</v>
      </c>
      <c r="E695" s="8">
        <v>14.141414141414142</v>
      </c>
      <c r="F695" s="8">
        <v>16.563146997929607</v>
      </c>
      <c r="G695" t="str">
        <f>VLOOKUP(C695,'data indicadores nacional'!$A$2:$G$24,7,FALSE)</f>
        <v>abajo</v>
      </c>
      <c r="H695" s="9">
        <f>VLOOKUP(C695,'data indicadores nacional'!$A$2:$F$24,6,FALSE)</f>
        <v>7.5200278194544445</v>
      </c>
      <c r="I695" s="5" t="str">
        <f t="shared" si="50"/>
        <v>alarma</v>
      </c>
      <c r="J695" s="5">
        <f t="shared" si="51"/>
        <v>1</v>
      </c>
      <c r="K695" s="5">
        <f t="shared" si="52"/>
        <v>0</v>
      </c>
      <c r="L695" s="5">
        <f t="shared" si="53"/>
        <v>1</v>
      </c>
      <c r="N695" s="8">
        <f>VLOOKUP(C695,'data indicadores nacional'!$A$2:$J$24,10,FALSE)</f>
        <v>61</v>
      </c>
      <c r="O695" t="str">
        <f t="shared" si="54"/>
        <v xml:space="preserve"> </v>
      </c>
    </row>
    <row r="696" spans="1:15">
      <c r="A696" t="s">
        <v>87</v>
      </c>
      <c r="B696" t="s">
        <v>235</v>
      </c>
      <c r="C696" t="s">
        <v>100</v>
      </c>
      <c r="F696" s="8">
        <v>29.411764705882351</v>
      </c>
      <c r="G696" t="str">
        <f>VLOOKUP(C696,'data indicadores nacional'!$A$2:$G$24,7,FALSE)</f>
        <v>abajo</v>
      </c>
      <c r="H696" s="9">
        <f>VLOOKUP(C696,'data indicadores nacional'!$A$2:$F$24,6,FALSE)</f>
        <v>1.7895311097465236</v>
      </c>
      <c r="I696" s="5" t="str">
        <f t="shared" si="50"/>
        <v>alarma</v>
      </c>
      <c r="J696" s="5">
        <f t="shared" si="51"/>
        <v>0</v>
      </c>
      <c r="K696" s="5">
        <f t="shared" si="52"/>
        <v>1</v>
      </c>
      <c r="L696" s="5">
        <f t="shared" si="53"/>
        <v>1</v>
      </c>
      <c r="N696" s="8">
        <f>VLOOKUP(C696,'data indicadores nacional'!$A$2:$J$24,10,FALSE)</f>
        <v>15</v>
      </c>
      <c r="O696" t="str">
        <f t="shared" si="54"/>
        <v>alarma</v>
      </c>
    </row>
    <row r="697" spans="1:15">
      <c r="A697" t="s">
        <v>87</v>
      </c>
      <c r="B697" t="s">
        <v>235</v>
      </c>
      <c r="C697" t="s">
        <v>101</v>
      </c>
      <c r="F697" s="8">
        <v>29.411764705882351</v>
      </c>
      <c r="G697" t="str">
        <f>VLOOKUP(C697,'data indicadores nacional'!$A$2:$G$24,7,FALSE)</f>
        <v>abajo</v>
      </c>
      <c r="H697" s="9">
        <f>VLOOKUP(C697,'data indicadores nacional'!$A$2:$F$24,6,FALSE)</f>
        <v>1.3238688071947835</v>
      </c>
      <c r="I697" s="5" t="str">
        <f t="shared" si="50"/>
        <v>alarma</v>
      </c>
      <c r="J697" s="5">
        <f t="shared" si="51"/>
        <v>0</v>
      </c>
      <c r="K697" s="5">
        <f t="shared" si="52"/>
        <v>1</v>
      </c>
      <c r="L697" s="5">
        <f t="shared" si="53"/>
        <v>1</v>
      </c>
      <c r="N697" s="8">
        <f>VLOOKUP(C697,'data indicadores nacional'!$A$2:$J$24,10,FALSE)</f>
        <v>12</v>
      </c>
      <c r="O697" t="str">
        <f t="shared" si="54"/>
        <v>alarma</v>
      </c>
    </row>
    <row r="698" spans="1:15">
      <c r="A698" t="s">
        <v>87</v>
      </c>
      <c r="B698" t="s">
        <v>235</v>
      </c>
      <c r="C698" t="s">
        <v>104</v>
      </c>
      <c r="F698" s="8">
        <v>28.571428571428569</v>
      </c>
      <c r="G698" t="str">
        <f>VLOOKUP(C698,'data indicadores nacional'!$A$2:$G$24,7,FALSE)</f>
        <v>abajo</v>
      </c>
      <c r="H698" s="9">
        <f>VLOOKUP(C698,'data indicadores nacional'!$A$2:$F$24,6,FALSE)</f>
        <v>0.3966802220902198</v>
      </c>
      <c r="I698" s="5" t="str">
        <f t="shared" si="50"/>
        <v>alarma</v>
      </c>
      <c r="J698" s="5">
        <f t="shared" si="51"/>
        <v>0</v>
      </c>
      <c r="K698" s="5">
        <f t="shared" si="52"/>
        <v>1</v>
      </c>
      <c r="L698" s="5">
        <f t="shared" si="53"/>
        <v>1</v>
      </c>
      <c r="N698" s="8">
        <f>VLOOKUP(C698,'data indicadores nacional'!$A$2:$J$24,10,FALSE)</f>
        <v>12</v>
      </c>
      <c r="O698" t="str">
        <f t="shared" si="54"/>
        <v>alarma</v>
      </c>
    </row>
    <row r="699" spans="1:15">
      <c r="A699" t="s">
        <v>87</v>
      </c>
      <c r="B699" t="s">
        <v>236</v>
      </c>
      <c r="C699" t="s">
        <v>88</v>
      </c>
      <c r="D699" s="8">
        <v>1.9347037484885126</v>
      </c>
      <c r="E699" s="8">
        <v>1.5968063872255487</v>
      </c>
      <c r="F699" s="8">
        <v>1.7467248908296942</v>
      </c>
      <c r="G699" t="str">
        <f>VLOOKUP(C699,'data indicadores nacional'!$A$2:$G$24,7,FALSE)</f>
        <v>abajo</v>
      </c>
      <c r="H699" s="9">
        <f>VLOOKUP(C699,'data indicadores nacional'!$A$2:$F$24,6,FALSE)</f>
        <v>0.25026441121950321</v>
      </c>
      <c r="I699" s="5" t="str">
        <f t="shared" si="50"/>
        <v>alarma</v>
      </c>
      <c r="J699" s="5">
        <f t="shared" si="51"/>
        <v>1</v>
      </c>
      <c r="K699" s="5">
        <f t="shared" si="52"/>
        <v>0</v>
      </c>
      <c r="L699" s="5">
        <f t="shared" si="53"/>
        <v>1</v>
      </c>
      <c r="N699" s="8">
        <f>VLOOKUP(C699,'data indicadores nacional'!$A$2:$J$24,10,FALSE)</f>
        <v>10</v>
      </c>
      <c r="O699" t="str">
        <f t="shared" si="54"/>
        <v xml:space="preserve"> </v>
      </c>
    </row>
    <row r="700" spans="1:15">
      <c r="A700" t="s">
        <v>87</v>
      </c>
      <c r="B700" t="s">
        <v>236</v>
      </c>
      <c r="C700" t="s">
        <v>89</v>
      </c>
      <c r="D700" s="8">
        <v>98.280098280098287</v>
      </c>
      <c r="E700" s="8">
        <v>96.862745098039213</v>
      </c>
      <c r="F700" s="8">
        <v>95.67099567099568</v>
      </c>
      <c r="G700" t="str">
        <f>VLOOKUP(C700,'data indicadores nacional'!$A$2:$G$24,7,FALSE)</f>
        <v>arriba</v>
      </c>
      <c r="H700" s="9">
        <f>VLOOKUP(C700,'data indicadores nacional'!$A$2:$F$24,6,FALSE)</f>
        <v>2.7490434366534529</v>
      </c>
      <c r="I700" s="5" t="str">
        <f t="shared" si="50"/>
        <v>alarma</v>
      </c>
      <c r="J700" s="5">
        <f t="shared" si="51"/>
        <v>0</v>
      </c>
      <c r="K700" s="5">
        <f t="shared" si="52"/>
        <v>1</v>
      </c>
      <c r="L700" s="5">
        <f t="shared" si="53"/>
        <v>1</v>
      </c>
      <c r="N700" s="8">
        <f>VLOOKUP(C700,'data indicadores nacional'!$A$2:$J$24,10,FALSE)</f>
        <v>95</v>
      </c>
      <c r="O700" t="str">
        <f t="shared" si="54"/>
        <v xml:space="preserve"> </v>
      </c>
    </row>
    <row r="701" spans="1:15">
      <c r="A701" t="s">
        <v>87</v>
      </c>
      <c r="B701" t="s">
        <v>236</v>
      </c>
      <c r="C701" t="s">
        <v>90</v>
      </c>
      <c r="D701" s="8">
        <v>100</v>
      </c>
      <c r="E701" s="8">
        <v>71.428571428571431</v>
      </c>
      <c r="F701" s="8">
        <v>50</v>
      </c>
      <c r="G701" t="str">
        <f>VLOOKUP(C701,'data indicadores nacional'!$A$2:$G$24,7,FALSE)</f>
        <v>abajo</v>
      </c>
      <c r="H701" s="9">
        <f>VLOOKUP(C701,'data indicadores nacional'!$A$2:$F$24,6,FALSE)</f>
        <v>2.2832114202799096</v>
      </c>
      <c r="I701" s="5" t="str">
        <f t="shared" si="50"/>
        <v xml:space="preserve"> </v>
      </c>
      <c r="J701" s="5">
        <f t="shared" si="51"/>
        <v>1</v>
      </c>
      <c r="K701" s="5">
        <f t="shared" si="52"/>
        <v>0</v>
      </c>
      <c r="L701" s="5">
        <f t="shared" si="53"/>
        <v>1</v>
      </c>
      <c r="N701" s="8" t="str">
        <f>VLOOKUP(C701,'data indicadores nacional'!$A$2:$J$24,10,FALSE)</f>
        <v>-</v>
      </c>
      <c r="O701" t="str">
        <f t="shared" si="54"/>
        <v xml:space="preserve"> </v>
      </c>
    </row>
    <row r="702" spans="1:15">
      <c r="A702" t="s">
        <v>87</v>
      </c>
      <c r="B702" t="s">
        <v>236</v>
      </c>
      <c r="C702" t="s">
        <v>91</v>
      </c>
      <c r="D702" s="8">
        <v>99.880382775119614</v>
      </c>
      <c r="E702" s="8">
        <v>99.901960784313729</v>
      </c>
      <c r="F702" s="8">
        <v>99.891774891774887</v>
      </c>
      <c r="G702" t="str">
        <f>VLOOKUP(C702,'data indicadores nacional'!$A$2:$G$24,7,FALSE)</f>
        <v>arriba</v>
      </c>
      <c r="H702" s="9">
        <f>VLOOKUP(C702,'data indicadores nacional'!$A$2:$F$24,6,FALSE)</f>
        <v>0.72595219758941765</v>
      </c>
      <c r="I702" s="5" t="str">
        <f t="shared" si="50"/>
        <v>alarma</v>
      </c>
      <c r="J702" s="5">
        <f t="shared" si="51"/>
        <v>0</v>
      </c>
      <c r="K702" s="5">
        <f t="shared" si="52"/>
        <v>0</v>
      </c>
      <c r="L702" s="5">
        <f t="shared" si="53"/>
        <v>0</v>
      </c>
      <c r="N702" s="8" t="str">
        <f>VLOOKUP(C702,'data indicadores nacional'!$A$2:$J$24,10,FALSE)</f>
        <v>-</v>
      </c>
      <c r="O702" t="str">
        <f t="shared" si="54"/>
        <v xml:space="preserve"> </v>
      </c>
    </row>
    <row r="703" spans="1:15">
      <c r="A703" t="s">
        <v>87</v>
      </c>
      <c r="B703" t="s">
        <v>236</v>
      </c>
      <c r="C703" t="s">
        <v>92</v>
      </c>
      <c r="D703" s="8">
        <v>41.637010676156585</v>
      </c>
      <c r="E703" s="8">
        <v>23.725490196078429</v>
      </c>
      <c r="F703" s="8">
        <v>26.082251082251084</v>
      </c>
      <c r="G703" t="str">
        <f>VLOOKUP(C703,'data indicadores nacional'!$A$2:$G$24,7,FALSE)</f>
        <v>abajo</v>
      </c>
      <c r="H703" s="9">
        <f>VLOOKUP(C703,'data indicadores nacional'!$A$2:$F$24,6,FALSE)</f>
        <v>2.5040710609700474</v>
      </c>
      <c r="I703" s="5" t="str">
        <f t="shared" si="50"/>
        <v>alarma</v>
      </c>
      <c r="J703" s="5">
        <f t="shared" si="51"/>
        <v>1</v>
      </c>
      <c r="K703" s="5">
        <f t="shared" si="52"/>
        <v>0</v>
      </c>
      <c r="L703" s="5">
        <f t="shared" si="53"/>
        <v>1</v>
      </c>
      <c r="N703" s="8" t="str">
        <f>VLOOKUP(C703,'data indicadores nacional'!$A$2:$J$24,10,FALSE)</f>
        <v>-</v>
      </c>
      <c r="O703" t="str">
        <f t="shared" si="54"/>
        <v xml:space="preserve"> </v>
      </c>
    </row>
    <row r="704" spans="1:15">
      <c r="A704" t="s">
        <v>87</v>
      </c>
      <c r="B704" t="s">
        <v>236</v>
      </c>
      <c r="C704" t="s">
        <v>93</v>
      </c>
      <c r="D704" s="8">
        <v>0.23724792408066431</v>
      </c>
      <c r="E704" s="8">
        <v>9.8039215686274508E-2</v>
      </c>
      <c r="G704" t="str">
        <f>VLOOKUP(C704,'data indicadores nacional'!$A$2:$G$24,7,FALSE)</f>
        <v>abajo</v>
      </c>
      <c r="H704" s="9">
        <f>VLOOKUP(C704,'data indicadores nacional'!$A$2:$F$24,6,FALSE)</f>
        <v>3.3766595341714022E-2</v>
      </c>
      <c r="I704" s="5" t="str">
        <f t="shared" si="50"/>
        <v xml:space="preserve"> </v>
      </c>
      <c r="J704" s="5">
        <f t="shared" si="51"/>
        <v>1</v>
      </c>
      <c r="K704" s="5">
        <f t="shared" si="52"/>
        <v>0</v>
      </c>
      <c r="L704" s="5">
        <f t="shared" si="53"/>
        <v>1</v>
      </c>
      <c r="N704" s="8">
        <f>VLOOKUP(C704,'data indicadores nacional'!$A$2:$J$24,10,FALSE)</f>
        <v>15</v>
      </c>
      <c r="O704" t="str">
        <f t="shared" si="54"/>
        <v xml:space="preserve"> </v>
      </c>
    </row>
    <row r="705" spans="1:15">
      <c r="A705" t="s">
        <v>87</v>
      </c>
      <c r="B705" t="s">
        <v>236</v>
      </c>
      <c r="C705" t="s">
        <v>94</v>
      </c>
      <c r="D705" s="8">
        <v>7.7117437722419933</v>
      </c>
      <c r="E705" s="8">
        <v>7.8921568627450984</v>
      </c>
      <c r="F705" s="8">
        <v>7.8192640692640696</v>
      </c>
      <c r="G705" t="str">
        <f>VLOOKUP(C705,'data indicadores nacional'!$A$2:$G$24,7,FALSE)</f>
        <v>arriba</v>
      </c>
      <c r="H705" s="9">
        <f>VLOOKUP(C705,'data indicadores nacional'!$A$2:$F$24,6,FALSE)</f>
        <v>0.23219145011705353</v>
      </c>
      <c r="I705" s="5" t="str">
        <f t="shared" si="50"/>
        <v>alarma</v>
      </c>
      <c r="J705" s="5">
        <f t="shared" si="51"/>
        <v>1</v>
      </c>
      <c r="K705" s="5">
        <f t="shared" si="52"/>
        <v>0</v>
      </c>
      <c r="L705" s="5">
        <f t="shared" si="53"/>
        <v>1</v>
      </c>
      <c r="N705" s="8" t="str">
        <f>VLOOKUP(C705,'data indicadores nacional'!$A$2:$J$24,10,FALSE)</f>
        <v>-</v>
      </c>
      <c r="O705" t="str">
        <f t="shared" si="54"/>
        <v xml:space="preserve"> </v>
      </c>
    </row>
    <row r="706" spans="1:15">
      <c r="A706" t="s">
        <v>87</v>
      </c>
      <c r="B706" t="s">
        <v>236</v>
      </c>
      <c r="C706" t="s">
        <v>95</v>
      </c>
      <c r="D706" s="8">
        <v>7.71055753262159</v>
      </c>
      <c r="E706" s="8">
        <v>5.9803921568627452</v>
      </c>
      <c r="F706" s="8">
        <v>5.7359307359307357</v>
      </c>
      <c r="G706" t="str">
        <f>VLOOKUP(C706,'data indicadores nacional'!$A$2:$G$24,7,FALSE)</f>
        <v>abajo</v>
      </c>
      <c r="H706" s="9">
        <f>VLOOKUP(C706,'data indicadores nacional'!$A$2:$F$24,6,FALSE)</f>
        <v>1.7199886991149187</v>
      </c>
      <c r="I706" s="5" t="str">
        <f t="shared" si="50"/>
        <v xml:space="preserve"> </v>
      </c>
      <c r="J706" s="5">
        <f t="shared" si="51"/>
        <v>1</v>
      </c>
      <c r="K706" s="5">
        <f t="shared" si="52"/>
        <v>0</v>
      </c>
      <c r="L706" s="5">
        <f t="shared" si="53"/>
        <v>1</v>
      </c>
      <c r="N706" s="8">
        <f>VLOOKUP(C706,'data indicadores nacional'!$A$2:$J$24,10,FALSE)</f>
        <v>15</v>
      </c>
      <c r="O706" t="str">
        <f t="shared" si="54"/>
        <v xml:space="preserve"> </v>
      </c>
    </row>
    <row r="707" spans="1:15">
      <c r="A707" t="s">
        <v>87</v>
      </c>
      <c r="B707" t="s">
        <v>236</v>
      </c>
      <c r="C707" t="s">
        <v>96</v>
      </c>
      <c r="D707" s="8">
        <v>118.62396204033216</v>
      </c>
      <c r="G707" t="str">
        <f>VLOOKUP(C707,'data indicadores nacional'!$A$2:$G$24,7,FALSE)</f>
        <v>abajo</v>
      </c>
      <c r="H707" s="9">
        <f>VLOOKUP(C707,'data indicadores nacional'!$A$2:$F$24,6,FALSE)</f>
        <v>14.793500408348107</v>
      </c>
      <c r="I707" s="5" t="str">
        <f t="shared" ref="I707:I770" si="55">IF(G707=$G$2,IF(F707&gt;E707,"alarma"," "),IF(F707&lt;E707,"alarma"," "))</f>
        <v xml:space="preserve"> </v>
      </c>
      <c r="J707" s="5">
        <f t="shared" ref="J707:J770" si="56">IF(G707=$G$2,IF((D707-F707)&gt;($M$2*H707),1,0),IF((F707-D707)&gt;($M$2*H707),1,0))</f>
        <v>1</v>
      </c>
      <c r="K707" s="5">
        <f t="shared" ref="K707:K770" si="57">IF(G707=$G$2,IF((F707-D707)&gt;($M$2*H707),1,0),IF((D707-F707)&gt;($M$2*H707),1,0))</f>
        <v>0</v>
      </c>
      <c r="L707" s="5">
        <f t="shared" ref="L707:L770" si="58">IF(J707=1,1,IF(K707=1,1,0))</f>
        <v>1</v>
      </c>
      <c r="N707" s="8">
        <f>VLOOKUP(C707,'data indicadores nacional'!$A$2:$J$24,10,FALSE)</f>
        <v>45</v>
      </c>
      <c r="O707" t="str">
        <f t="shared" ref="O707:O770" si="59">IF(N707=$N$4," ",IF(F707=$F$20," ",IF(G707=$G$2,IF(F707&lt;N707," ","alarma"),IF(F707&lt;N707,"alarma"," "))))</f>
        <v xml:space="preserve"> </v>
      </c>
    </row>
    <row r="708" spans="1:15">
      <c r="A708" t="s">
        <v>87</v>
      </c>
      <c r="B708" t="s">
        <v>236</v>
      </c>
      <c r="C708" t="s">
        <v>97</v>
      </c>
      <c r="D708" s="8">
        <v>2.0911752404851529</v>
      </c>
      <c r="E708" s="8">
        <v>3.0501089324618733</v>
      </c>
      <c r="F708" s="8">
        <v>0.87070091423595986</v>
      </c>
      <c r="G708" t="str">
        <f>VLOOKUP(C708,'data indicadores nacional'!$A$2:$G$24,7,FALSE)</f>
        <v>abajo</v>
      </c>
      <c r="H708" s="9">
        <f>VLOOKUP(C708,'data indicadores nacional'!$A$2:$F$24,6,FALSE)</f>
        <v>0.35698528124504503</v>
      </c>
      <c r="I708" s="5" t="str">
        <f t="shared" si="55"/>
        <v xml:space="preserve"> </v>
      </c>
      <c r="J708" s="5">
        <f t="shared" si="56"/>
        <v>1</v>
      </c>
      <c r="K708" s="5">
        <f t="shared" si="57"/>
        <v>0</v>
      </c>
      <c r="L708" s="5">
        <f t="shared" si="58"/>
        <v>1</v>
      </c>
      <c r="N708" s="8">
        <f>VLOOKUP(C708,'data indicadores nacional'!$A$2:$J$24,10,FALSE)</f>
        <v>61</v>
      </c>
      <c r="O708" t="str">
        <f t="shared" si="59"/>
        <v xml:space="preserve"> </v>
      </c>
    </row>
    <row r="709" spans="1:15">
      <c r="A709" t="s">
        <v>87</v>
      </c>
      <c r="B709" t="s">
        <v>236</v>
      </c>
      <c r="C709" t="s">
        <v>98</v>
      </c>
      <c r="D709" s="8">
        <v>36.026867494402609</v>
      </c>
      <c r="E709" s="8">
        <v>30.800821355236138</v>
      </c>
      <c r="F709" s="8">
        <v>24.711696869851732</v>
      </c>
      <c r="G709" t="str">
        <f>VLOOKUP(C709,'data indicadores nacional'!$A$2:$G$24,7,FALSE)</f>
        <v>abajo</v>
      </c>
      <c r="H709" s="9">
        <f>VLOOKUP(C709,'data indicadores nacional'!$A$2:$F$24,6,FALSE)</f>
        <v>3.4897517565506893</v>
      </c>
      <c r="I709" s="5" t="str">
        <f t="shared" si="55"/>
        <v xml:space="preserve"> </v>
      </c>
      <c r="J709" s="5">
        <f t="shared" si="56"/>
        <v>1</v>
      </c>
      <c r="K709" s="5">
        <f t="shared" si="57"/>
        <v>0</v>
      </c>
      <c r="L709" s="5">
        <f t="shared" si="58"/>
        <v>1</v>
      </c>
      <c r="N709" s="8">
        <f>VLOOKUP(C709,'data indicadores nacional'!$A$2:$J$24,10,FALSE)</f>
        <v>61</v>
      </c>
      <c r="O709" t="str">
        <f t="shared" si="59"/>
        <v xml:space="preserve"> </v>
      </c>
    </row>
    <row r="710" spans="1:15">
      <c r="A710" t="s">
        <v>87</v>
      </c>
      <c r="B710" t="s">
        <v>236</v>
      </c>
      <c r="C710" t="s">
        <v>99</v>
      </c>
      <c r="D710" s="8">
        <v>68.199841395717684</v>
      </c>
      <c r="E710" s="8">
        <v>55.533980582524272</v>
      </c>
      <c r="F710" s="8">
        <v>46.111762407190312</v>
      </c>
      <c r="G710" t="str">
        <f>VLOOKUP(C710,'data indicadores nacional'!$A$2:$G$24,7,FALSE)</f>
        <v>abajo</v>
      </c>
      <c r="H710" s="9">
        <f>VLOOKUP(C710,'data indicadores nacional'!$A$2:$F$24,6,FALSE)</f>
        <v>7.5200278194544445</v>
      </c>
      <c r="I710" s="5" t="str">
        <f t="shared" si="55"/>
        <v xml:space="preserve"> </v>
      </c>
      <c r="J710" s="5">
        <f t="shared" si="56"/>
        <v>1</v>
      </c>
      <c r="K710" s="5">
        <f t="shared" si="57"/>
        <v>0</v>
      </c>
      <c r="L710" s="5">
        <f t="shared" si="58"/>
        <v>1</v>
      </c>
      <c r="N710" s="8">
        <f>VLOOKUP(C710,'data indicadores nacional'!$A$2:$J$24,10,FALSE)</f>
        <v>61</v>
      </c>
      <c r="O710" t="str">
        <f t="shared" si="59"/>
        <v xml:space="preserve"> </v>
      </c>
    </row>
    <row r="711" spans="1:15">
      <c r="A711" t="s">
        <v>87</v>
      </c>
      <c r="B711" t="s">
        <v>236</v>
      </c>
      <c r="C711" t="s">
        <v>100</v>
      </c>
      <c r="D711" s="8">
        <v>5.9311981020166069</v>
      </c>
      <c r="E711" s="8">
        <v>1.9607843137254901</v>
      </c>
      <c r="G711" t="str">
        <f>VLOOKUP(C711,'data indicadores nacional'!$A$2:$G$24,7,FALSE)</f>
        <v>abajo</v>
      </c>
      <c r="H711" s="9">
        <f>VLOOKUP(C711,'data indicadores nacional'!$A$2:$F$24,6,FALSE)</f>
        <v>1.7895311097465236</v>
      </c>
      <c r="I711" s="5" t="str">
        <f t="shared" si="55"/>
        <v xml:space="preserve"> </v>
      </c>
      <c r="J711" s="5">
        <f t="shared" si="56"/>
        <v>1</v>
      </c>
      <c r="K711" s="5">
        <f t="shared" si="57"/>
        <v>0</v>
      </c>
      <c r="L711" s="5">
        <f t="shared" si="58"/>
        <v>1</v>
      </c>
      <c r="N711" s="8">
        <f>VLOOKUP(C711,'data indicadores nacional'!$A$2:$J$24,10,FALSE)</f>
        <v>15</v>
      </c>
      <c r="O711" t="str">
        <f t="shared" si="59"/>
        <v xml:space="preserve"> </v>
      </c>
    </row>
    <row r="712" spans="1:15">
      <c r="A712" t="s">
        <v>87</v>
      </c>
      <c r="B712" t="s">
        <v>236</v>
      </c>
      <c r="C712" t="s">
        <v>101</v>
      </c>
      <c r="D712" s="8">
        <v>3.5587188612099641</v>
      </c>
      <c r="E712" s="8">
        <v>0.98039215686274506</v>
      </c>
      <c r="G712" t="str">
        <f>VLOOKUP(C712,'data indicadores nacional'!$A$2:$G$24,7,FALSE)</f>
        <v>abajo</v>
      </c>
      <c r="H712" s="9">
        <f>VLOOKUP(C712,'data indicadores nacional'!$A$2:$F$24,6,FALSE)</f>
        <v>1.3238688071947835</v>
      </c>
      <c r="I712" s="5" t="str">
        <f t="shared" si="55"/>
        <v xml:space="preserve"> </v>
      </c>
      <c r="J712" s="5">
        <f t="shared" si="56"/>
        <v>1</v>
      </c>
      <c r="K712" s="5">
        <f t="shared" si="57"/>
        <v>0</v>
      </c>
      <c r="L712" s="5">
        <f t="shared" si="58"/>
        <v>1</v>
      </c>
      <c r="N712" s="8">
        <f>VLOOKUP(C712,'data indicadores nacional'!$A$2:$J$24,10,FALSE)</f>
        <v>12</v>
      </c>
      <c r="O712" t="str">
        <f t="shared" si="59"/>
        <v xml:space="preserve"> </v>
      </c>
    </row>
    <row r="713" spans="1:15">
      <c r="A713" t="s">
        <v>87</v>
      </c>
      <c r="B713" t="s">
        <v>236</v>
      </c>
      <c r="C713" t="s">
        <v>103</v>
      </c>
      <c r="E713" s="8">
        <v>24.521824423737126</v>
      </c>
      <c r="G713" t="str">
        <f>VLOOKUP(C713,'data indicadores nacional'!$A$2:$G$24,7,FALSE)</f>
        <v>abajo</v>
      </c>
      <c r="H713" s="9">
        <f>VLOOKUP(C713,'data indicadores nacional'!$A$2:$F$24,6,FALSE)</f>
        <v>4.9638210683068253</v>
      </c>
      <c r="I713" s="5" t="str">
        <f t="shared" si="55"/>
        <v xml:space="preserve"> </v>
      </c>
      <c r="J713" s="5">
        <f t="shared" si="56"/>
        <v>0</v>
      </c>
      <c r="K713" s="5">
        <f t="shared" si="57"/>
        <v>0</v>
      </c>
      <c r="L713" s="5">
        <f t="shared" si="58"/>
        <v>0</v>
      </c>
      <c r="N713" s="8">
        <f>VLOOKUP(C713,'data indicadores nacional'!$A$2:$J$24,10,FALSE)</f>
        <v>8.9</v>
      </c>
      <c r="O713" t="str">
        <f t="shared" si="59"/>
        <v xml:space="preserve"> </v>
      </c>
    </row>
    <row r="714" spans="1:15">
      <c r="A714" t="s">
        <v>87</v>
      </c>
      <c r="B714" t="s">
        <v>236</v>
      </c>
      <c r="C714" t="s">
        <v>104</v>
      </c>
      <c r="D714" s="8">
        <v>9.4117647058823515</v>
      </c>
      <c r="E714" s="8">
        <v>6.8159688412852972</v>
      </c>
      <c r="F714" s="8">
        <v>3.2362459546925568</v>
      </c>
      <c r="G714" t="str">
        <f>VLOOKUP(C714,'data indicadores nacional'!$A$2:$G$24,7,FALSE)</f>
        <v>abajo</v>
      </c>
      <c r="H714" s="9">
        <f>VLOOKUP(C714,'data indicadores nacional'!$A$2:$F$24,6,FALSE)</f>
        <v>0.3966802220902198</v>
      </c>
      <c r="I714" s="5" t="str">
        <f t="shared" si="55"/>
        <v xml:space="preserve"> </v>
      </c>
      <c r="J714" s="5">
        <f t="shared" si="56"/>
        <v>1</v>
      </c>
      <c r="K714" s="5">
        <f t="shared" si="57"/>
        <v>0</v>
      </c>
      <c r="L714" s="5">
        <f t="shared" si="58"/>
        <v>1</v>
      </c>
      <c r="N714" s="8">
        <f>VLOOKUP(C714,'data indicadores nacional'!$A$2:$J$24,10,FALSE)</f>
        <v>12</v>
      </c>
      <c r="O714" t="str">
        <f t="shared" si="59"/>
        <v xml:space="preserve"> </v>
      </c>
    </row>
    <row r="715" spans="1:15">
      <c r="A715" t="s">
        <v>87</v>
      </c>
      <c r="B715" t="s">
        <v>237</v>
      </c>
      <c r="C715" t="s">
        <v>88</v>
      </c>
      <c r="D715" s="8">
        <v>2.2222222222222223</v>
      </c>
      <c r="E715" s="8">
        <v>100</v>
      </c>
      <c r="G715" t="str">
        <f>VLOOKUP(C715,'data indicadores nacional'!$A$2:$G$24,7,FALSE)</f>
        <v>abajo</v>
      </c>
      <c r="H715" s="9">
        <f>VLOOKUP(C715,'data indicadores nacional'!$A$2:$F$24,6,FALSE)</f>
        <v>0.25026441121950321</v>
      </c>
      <c r="I715" s="5" t="str">
        <f t="shared" si="55"/>
        <v xml:space="preserve"> </v>
      </c>
      <c r="J715" s="5">
        <f t="shared" si="56"/>
        <v>1</v>
      </c>
      <c r="K715" s="5">
        <f t="shared" si="57"/>
        <v>0</v>
      </c>
      <c r="L715" s="5">
        <f t="shared" si="58"/>
        <v>1</v>
      </c>
      <c r="N715" s="8">
        <f>VLOOKUP(C715,'data indicadores nacional'!$A$2:$J$24,10,FALSE)</f>
        <v>10</v>
      </c>
      <c r="O715" t="str">
        <f t="shared" si="59"/>
        <v xml:space="preserve"> </v>
      </c>
    </row>
    <row r="716" spans="1:15">
      <c r="A716" t="s">
        <v>87</v>
      </c>
      <c r="B716" t="s">
        <v>237</v>
      </c>
      <c r="C716" t="s">
        <v>89</v>
      </c>
      <c r="D716" s="8">
        <v>76.59574468085107</v>
      </c>
      <c r="G716" t="str">
        <f>VLOOKUP(C716,'data indicadores nacional'!$A$2:$G$24,7,FALSE)</f>
        <v>arriba</v>
      </c>
      <c r="H716" s="9">
        <f>VLOOKUP(C716,'data indicadores nacional'!$A$2:$F$24,6,FALSE)</f>
        <v>2.7490434366534529</v>
      </c>
      <c r="I716" s="5" t="str">
        <f t="shared" si="55"/>
        <v xml:space="preserve"> </v>
      </c>
      <c r="J716" s="5">
        <f t="shared" si="56"/>
        <v>0</v>
      </c>
      <c r="K716" s="5">
        <f t="shared" si="57"/>
        <v>1</v>
      </c>
      <c r="L716" s="5">
        <f t="shared" si="58"/>
        <v>1</v>
      </c>
      <c r="N716" s="8">
        <f>VLOOKUP(C716,'data indicadores nacional'!$A$2:$J$24,10,FALSE)</f>
        <v>95</v>
      </c>
      <c r="O716" t="str">
        <f t="shared" si="59"/>
        <v xml:space="preserve"> </v>
      </c>
    </row>
    <row r="717" spans="1:15">
      <c r="A717" t="s">
        <v>87</v>
      </c>
      <c r="B717" t="s">
        <v>237</v>
      </c>
      <c r="C717" t="s">
        <v>91</v>
      </c>
      <c r="D717" s="8">
        <v>100</v>
      </c>
      <c r="E717" s="8">
        <v>100</v>
      </c>
      <c r="G717" t="str">
        <f>VLOOKUP(C717,'data indicadores nacional'!$A$2:$G$24,7,FALSE)</f>
        <v>arriba</v>
      </c>
      <c r="H717" s="9">
        <f>VLOOKUP(C717,'data indicadores nacional'!$A$2:$F$24,6,FALSE)</f>
        <v>0.72595219758941765</v>
      </c>
      <c r="I717" s="5" t="str">
        <f t="shared" si="55"/>
        <v>alarma</v>
      </c>
      <c r="J717" s="5">
        <f t="shared" si="56"/>
        <v>0</v>
      </c>
      <c r="K717" s="5">
        <f t="shared" si="57"/>
        <v>1</v>
      </c>
      <c r="L717" s="5">
        <f t="shared" si="58"/>
        <v>1</v>
      </c>
      <c r="N717" s="8" t="str">
        <f>VLOOKUP(C717,'data indicadores nacional'!$A$2:$J$24,10,FALSE)</f>
        <v>-</v>
      </c>
      <c r="O717" t="str">
        <f t="shared" si="59"/>
        <v xml:space="preserve"> </v>
      </c>
    </row>
    <row r="718" spans="1:15">
      <c r="A718" t="s">
        <v>87</v>
      </c>
      <c r="B718" t="s">
        <v>237</v>
      </c>
      <c r="C718" t="s">
        <v>94</v>
      </c>
      <c r="D718" s="8">
        <v>4.8</v>
      </c>
      <c r="E718" s="8">
        <v>0</v>
      </c>
      <c r="G718" t="str">
        <f>VLOOKUP(C718,'data indicadores nacional'!$A$2:$G$24,7,FALSE)</f>
        <v>arriba</v>
      </c>
      <c r="H718" s="9">
        <f>VLOOKUP(C718,'data indicadores nacional'!$A$2:$F$24,6,FALSE)</f>
        <v>0.23219145011705353</v>
      </c>
      <c r="I718" s="5" t="str">
        <f t="shared" si="55"/>
        <v xml:space="preserve"> </v>
      </c>
      <c r="J718" s="5">
        <f t="shared" si="56"/>
        <v>0</v>
      </c>
      <c r="K718" s="5">
        <f t="shared" si="57"/>
        <v>1</v>
      </c>
      <c r="L718" s="5">
        <f t="shared" si="58"/>
        <v>1</v>
      </c>
      <c r="N718" s="8" t="str">
        <f>VLOOKUP(C718,'data indicadores nacional'!$A$2:$J$24,10,FALSE)</f>
        <v>-</v>
      </c>
      <c r="O718" t="str">
        <f t="shared" si="59"/>
        <v xml:space="preserve"> </v>
      </c>
    </row>
    <row r="719" spans="1:15">
      <c r="A719" t="s">
        <v>87</v>
      </c>
      <c r="B719" t="s">
        <v>237</v>
      </c>
      <c r="C719" t="s">
        <v>95</v>
      </c>
      <c r="D719" s="8">
        <v>16.666666666666664</v>
      </c>
      <c r="E719" s="8">
        <v>100</v>
      </c>
      <c r="G719" t="str">
        <f>VLOOKUP(C719,'data indicadores nacional'!$A$2:$G$24,7,FALSE)</f>
        <v>abajo</v>
      </c>
      <c r="H719" s="9">
        <f>VLOOKUP(C719,'data indicadores nacional'!$A$2:$F$24,6,FALSE)</f>
        <v>1.7199886991149187</v>
      </c>
      <c r="I719" s="5" t="str">
        <f t="shared" si="55"/>
        <v xml:space="preserve"> </v>
      </c>
      <c r="J719" s="5">
        <f t="shared" si="56"/>
        <v>1</v>
      </c>
      <c r="K719" s="5">
        <f t="shared" si="57"/>
        <v>0</v>
      </c>
      <c r="L719" s="5">
        <f t="shared" si="58"/>
        <v>1</v>
      </c>
      <c r="N719" s="8">
        <f>VLOOKUP(C719,'data indicadores nacional'!$A$2:$J$24,10,FALSE)</f>
        <v>15</v>
      </c>
      <c r="O719" t="str">
        <f t="shared" si="59"/>
        <v xml:space="preserve"> </v>
      </c>
    </row>
    <row r="720" spans="1:15">
      <c r="A720" t="s">
        <v>87</v>
      </c>
      <c r="B720" t="s">
        <v>237</v>
      </c>
      <c r="C720" t="s">
        <v>98</v>
      </c>
      <c r="D720" s="8">
        <v>3.0810706720585403</v>
      </c>
      <c r="E720" s="8">
        <v>0.20938023450586266</v>
      </c>
      <c r="G720" t="str">
        <f>VLOOKUP(C720,'data indicadores nacional'!$A$2:$G$24,7,FALSE)</f>
        <v>abajo</v>
      </c>
      <c r="H720" s="9">
        <f>VLOOKUP(C720,'data indicadores nacional'!$A$2:$F$24,6,FALSE)</f>
        <v>3.4897517565506893</v>
      </c>
      <c r="I720" s="5" t="str">
        <f t="shared" si="55"/>
        <v xml:space="preserve"> </v>
      </c>
      <c r="J720" s="5">
        <f t="shared" si="56"/>
        <v>1</v>
      </c>
      <c r="K720" s="5">
        <f t="shared" si="57"/>
        <v>0</v>
      </c>
      <c r="L720" s="5">
        <f t="shared" si="58"/>
        <v>1</v>
      </c>
      <c r="N720" s="8">
        <f>VLOOKUP(C720,'data indicadores nacional'!$A$2:$J$24,10,FALSE)</f>
        <v>61</v>
      </c>
      <c r="O720" t="str">
        <f t="shared" si="59"/>
        <v xml:space="preserve"> </v>
      </c>
    </row>
    <row r="721" spans="1:15">
      <c r="A721" t="s">
        <v>87</v>
      </c>
      <c r="B721" t="s">
        <v>237</v>
      </c>
      <c r="C721" t="s">
        <v>99</v>
      </c>
      <c r="D721" s="8">
        <v>5.9835452505609572</v>
      </c>
      <c r="E721" s="8">
        <v>0.38729666924864448</v>
      </c>
      <c r="G721" t="str">
        <f>VLOOKUP(C721,'data indicadores nacional'!$A$2:$G$24,7,FALSE)</f>
        <v>abajo</v>
      </c>
      <c r="H721" s="9">
        <f>VLOOKUP(C721,'data indicadores nacional'!$A$2:$F$24,6,FALSE)</f>
        <v>7.5200278194544445</v>
      </c>
      <c r="I721" s="5" t="str">
        <f t="shared" si="55"/>
        <v xml:space="preserve"> </v>
      </c>
      <c r="J721" s="5">
        <f t="shared" si="56"/>
        <v>1</v>
      </c>
      <c r="K721" s="5">
        <f t="shared" si="57"/>
        <v>0</v>
      </c>
      <c r="L721" s="5">
        <f t="shared" si="58"/>
        <v>1</v>
      </c>
      <c r="N721" s="8">
        <f>VLOOKUP(C721,'data indicadores nacional'!$A$2:$J$24,10,FALSE)</f>
        <v>61</v>
      </c>
      <c r="O721" t="str">
        <f t="shared" si="59"/>
        <v xml:space="preserve"> </v>
      </c>
    </row>
    <row r="722" spans="1:15">
      <c r="A722" t="s">
        <v>87</v>
      </c>
      <c r="B722" t="s">
        <v>237</v>
      </c>
      <c r="C722" t="s">
        <v>100</v>
      </c>
      <c r="E722" s="8">
        <v>1000</v>
      </c>
      <c r="G722" t="str">
        <f>VLOOKUP(C722,'data indicadores nacional'!$A$2:$G$24,7,FALSE)</f>
        <v>abajo</v>
      </c>
      <c r="H722" s="9">
        <f>VLOOKUP(C722,'data indicadores nacional'!$A$2:$F$24,6,FALSE)</f>
        <v>1.7895311097465236</v>
      </c>
      <c r="I722" s="5" t="str">
        <f t="shared" si="55"/>
        <v xml:space="preserve"> </v>
      </c>
      <c r="J722" s="5">
        <f t="shared" si="56"/>
        <v>0</v>
      </c>
      <c r="K722" s="5">
        <f t="shared" si="57"/>
        <v>0</v>
      </c>
      <c r="L722" s="5">
        <f t="shared" si="58"/>
        <v>0</v>
      </c>
      <c r="N722" s="8">
        <f>VLOOKUP(C722,'data indicadores nacional'!$A$2:$J$24,10,FALSE)</f>
        <v>15</v>
      </c>
      <c r="O722" t="str">
        <f t="shared" si="59"/>
        <v xml:space="preserve"> </v>
      </c>
    </row>
    <row r="723" spans="1:15">
      <c r="A723" t="s">
        <v>87</v>
      </c>
      <c r="B723" t="s">
        <v>237</v>
      </c>
      <c r="C723" t="s">
        <v>101</v>
      </c>
      <c r="E723" s="8">
        <v>1000</v>
      </c>
      <c r="G723" t="str">
        <f>VLOOKUP(C723,'data indicadores nacional'!$A$2:$G$24,7,FALSE)</f>
        <v>abajo</v>
      </c>
      <c r="H723" s="9">
        <f>VLOOKUP(C723,'data indicadores nacional'!$A$2:$F$24,6,FALSE)</f>
        <v>1.3238688071947835</v>
      </c>
      <c r="I723" s="5" t="str">
        <f t="shared" si="55"/>
        <v xml:space="preserve"> </v>
      </c>
      <c r="J723" s="5">
        <f t="shared" si="56"/>
        <v>0</v>
      </c>
      <c r="K723" s="5">
        <f t="shared" si="57"/>
        <v>0</v>
      </c>
      <c r="L723" s="5">
        <f t="shared" si="58"/>
        <v>0</v>
      </c>
      <c r="N723" s="8">
        <f>VLOOKUP(C723,'data indicadores nacional'!$A$2:$J$24,10,FALSE)</f>
        <v>12</v>
      </c>
      <c r="O723" t="str">
        <f t="shared" si="59"/>
        <v xml:space="preserve"> </v>
      </c>
    </row>
    <row r="724" spans="1:15">
      <c r="A724" t="s">
        <v>87</v>
      </c>
      <c r="B724" t="s">
        <v>238</v>
      </c>
      <c r="C724" t="s">
        <v>89</v>
      </c>
      <c r="D724" s="8">
        <v>94.339622641509436</v>
      </c>
      <c r="E724" s="8">
        <v>93.75</v>
      </c>
      <c r="F724" s="8">
        <v>84.848484848484844</v>
      </c>
      <c r="G724" t="str">
        <f>VLOOKUP(C724,'data indicadores nacional'!$A$2:$G$24,7,FALSE)</f>
        <v>arriba</v>
      </c>
      <c r="H724" s="9">
        <f>VLOOKUP(C724,'data indicadores nacional'!$A$2:$F$24,6,FALSE)</f>
        <v>2.7490434366534529</v>
      </c>
      <c r="I724" s="5" t="str">
        <f t="shared" si="55"/>
        <v>alarma</v>
      </c>
      <c r="J724" s="5">
        <f t="shared" si="56"/>
        <v>0</v>
      </c>
      <c r="K724" s="5">
        <f t="shared" si="57"/>
        <v>1</v>
      </c>
      <c r="L724" s="5">
        <f t="shared" si="58"/>
        <v>1</v>
      </c>
      <c r="N724" s="8">
        <f>VLOOKUP(C724,'data indicadores nacional'!$A$2:$J$24,10,FALSE)</f>
        <v>95</v>
      </c>
      <c r="O724" t="str">
        <f t="shared" si="59"/>
        <v>alarma</v>
      </c>
    </row>
    <row r="725" spans="1:15">
      <c r="A725" t="s">
        <v>87</v>
      </c>
      <c r="B725" t="s">
        <v>238</v>
      </c>
      <c r="C725" t="s">
        <v>90</v>
      </c>
      <c r="D725" s="8">
        <v>100</v>
      </c>
      <c r="G725" t="str">
        <f>VLOOKUP(C725,'data indicadores nacional'!$A$2:$G$24,7,FALSE)</f>
        <v>abajo</v>
      </c>
      <c r="H725" s="9">
        <f>VLOOKUP(C725,'data indicadores nacional'!$A$2:$F$24,6,FALSE)</f>
        <v>2.2832114202799096</v>
      </c>
      <c r="I725" s="5" t="str">
        <f t="shared" si="55"/>
        <v xml:space="preserve"> </v>
      </c>
      <c r="J725" s="5">
        <f t="shared" si="56"/>
        <v>1</v>
      </c>
      <c r="K725" s="5">
        <f t="shared" si="57"/>
        <v>0</v>
      </c>
      <c r="L725" s="5">
        <f t="shared" si="58"/>
        <v>1</v>
      </c>
      <c r="N725" s="8" t="str">
        <f>VLOOKUP(C725,'data indicadores nacional'!$A$2:$J$24,10,FALSE)</f>
        <v>-</v>
      </c>
      <c r="O725" t="str">
        <f t="shared" si="59"/>
        <v xml:space="preserve"> </v>
      </c>
    </row>
    <row r="726" spans="1:15">
      <c r="A726" t="s">
        <v>87</v>
      </c>
      <c r="B726" t="s">
        <v>238</v>
      </c>
      <c r="C726" t="s">
        <v>91</v>
      </c>
      <c r="D726" s="8">
        <v>100</v>
      </c>
      <c r="E726" s="8">
        <v>100</v>
      </c>
      <c r="F726" s="8">
        <v>100</v>
      </c>
      <c r="G726" t="str">
        <f>VLOOKUP(C726,'data indicadores nacional'!$A$2:$G$24,7,FALSE)</f>
        <v>arriba</v>
      </c>
      <c r="H726" s="9">
        <f>VLOOKUP(C726,'data indicadores nacional'!$A$2:$F$24,6,FALSE)</f>
        <v>0.72595219758941765</v>
      </c>
      <c r="I726" s="5" t="str">
        <f t="shared" si="55"/>
        <v xml:space="preserve"> </v>
      </c>
      <c r="J726" s="5">
        <f t="shared" si="56"/>
        <v>0</v>
      </c>
      <c r="K726" s="5">
        <f t="shared" si="57"/>
        <v>0</v>
      </c>
      <c r="L726" s="5">
        <f t="shared" si="58"/>
        <v>0</v>
      </c>
      <c r="N726" s="8" t="str">
        <f>VLOOKUP(C726,'data indicadores nacional'!$A$2:$J$24,10,FALSE)</f>
        <v>-</v>
      </c>
      <c r="O726" t="str">
        <f t="shared" si="59"/>
        <v xml:space="preserve"> </v>
      </c>
    </row>
    <row r="727" spans="1:15">
      <c r="A727" t="s">
        <v>87</v>
      </c>
      <c r="B727" t="s">
        <v>238</v>
      </c>
      <c r="C727" t="s">
        <v>94</v>
      </c>
      <c r="D727" s="8">
        <v>6.716981132075472</v>
      </c>
      <c r="E727" s="8">
        <v>7.1875</v>
      </c>
      <c r="F727" s="8">
        <v>6</v>
      </c>
      <c r="G727" t="str">
        <f>VLOOKUP(C727,'data indicadores nacional'!$A$2:$G$24,7,FALSE)</f>
        <v>arriba</v>
      </c>
      <c r="H727" s="9">
        <f>VLOOKUP(C727,'data indicadores nacional'!$A$2:$F$24,6,FALSE)</f>
        <v>0.23219145011705353</v>
      </c>
      <c r="I727" s="5" t="str">
        <f t="shared" si="55"/>
        <v>alarma</v>
      </c>
      <c r="J727" s="5">
        <f t="shared" si="56"/>
        <v>0</v>
      </c>
      <c r="K727" s="5">
        <f t="shared" si="57"/>
        <v>1</v>
      </c>
      <c r="L727" s="5">
        <f t="shared" si="58"/>
        <v>1</v>
      </c>
      <c r="N727" s="8" t="str">
        <f>VLOOKUP(C727,'data indicadores nacional'!$A$2:$J$24,10,FALSE)</f>
        <v>-</v>
      </c>
      <c r="O727" t="str">
        <f t="shared" si="59"/>
        <v xml:space="preserve"> </v>
      </c>
    </row>
    <row r="728" spans="1:15">
      <c r="A728" t="s">
        <v>87</v>
      </c>
      <c r="B728" t="s">
        <v>238</v>
      </c>
      <c r="C728" t="s">
        <v>95</v>
      </c>
      <c r="D728" s="8">
        <v>20.754716981132077</v>
      </c>
      <c r="F728" s="8">
        <v>6.0606060606060606</v>
      </c>
      <c r="G728" t="str">
        <f>VLOOKUP(C728,'data indicadores nacional'!$A$2:$G$24,7,FALSE)</f>
        <v>abajo</v>
      </c>
      <c r="H728" s="9">
        <f>VLOOKUP(C728,'data indicadores nacional'!$A$2:$F$24,6,FALSE)</f>
        <v>1.7199886991149187</v>
      </c>
      <c r="I728" s="5" t="str">
        <f t="shared" si="55"/>
        <v>alarma</v>
      </c>
      <c r="J728" s="5">
        <f t="shared" si="56"/>
        <v>1</v>
      </c>
      <c r="K728" s="5">
        <f t="shared" si="57"/>
        <v>0</v>
      </c>
      <c r="L728" s="5">
        <f t="shared" si="58"/>
        <v>1</v>
      </c>
      <c r="N728" s="8">
        <f>VLOOKUP(C728,'data indicadores nacional'!$A$2:$J$24,10,FALSE)</f>
        <v>15</v>
      </c>
      <c r="O728" t="str">
        <f t="shared" si="59"/>
        <v xml:space="preserve"> </v>
      </c>
    </row>
    <row r="729" spans="1:15">
      <c r="A729" t="s">
        <v>87</v>
      </c>
      <c r="B729" t="s">
        <v>238</v>
      </c>
      <c r="C729" t="s">
        <v>97</v>
      </c>
      <c r="D729" s="8">
        <v>3.0395136778115504</v>
      </c>
      <c r="G729" t="str">
        <f>VLOOKUP(C729,'data indicadores nacional'!$A$2:$G$24,7,FALSE)</f>
        <v>abajo</v>
      </c>
      <c r="H729" s="9">
        <f>VLOOKUP(C729,'data indicadores nacional'!$A$2:$F$24,6,FALSE)</f>
        <v>0.35698528124504503</v>
      </c>
      <c r="I729" s="5" t="str">
        <f t="shared" si="55"/>
        <v xml:space="preserve"> </v>
      </c>
      <c r="J729" s="5">
        <f t="shared" si="56"/>
        <v>1</v>
      </c>
      <c r="K729" s="5">
        <f t="shared" si="57"/>
        <v>0</v>
      </c>
      <c r="L729" s="5">
        <f t="shared" si="58"/>
        <v>1</v>
      </c>
      <c r="N729" s="8">
        <f>VLOOKUP(C729,'data indicadores nacional'!$A$2:$J$24,10,FALSE)</f>
        <v>61</v>
      </c>
      <c r="O729" t="str">
        <f t="shared" si="59"/>
        <v xml:space="preserve"> </v>
      </c>
    </row>
    <row r="730" spans="1:15">
      <c r="A730" t="s">
        <v>87</v>
      </c>
      <c r="B730" t="s">
        <v>238</v>
      </c>
      <c r="C730" t="s">
        <v>98</v>
      </c>
      <c r="D730" s="8">
        <v>24.709302325581394</v>
      </c>
      <c r="E730" s="8">
        <v>4.3859649122807012</v>
      </c>
      <c r="F730" s="8">
        <v>11.782032400589101</v>
      </c>
      <c r="G730" t="str">
        <f>VLOOKUP(C730,'data indicadores nacional'!$A$2:$G$24,7,FALSE)</f>
        <v>abajo</v>
      </c>
      <c r="H730" s="9">
        <f>VLOOKUP(C730,'data indicadores nacional'!$A$2:$F$24,6,FALSE)</f>
        <v>3.4897517565506893</v>
      </c>
      <c r="I730" s="5" t="str">
        <f t="shared" si="55"/>
        <v>alarma</v>
      </c>
      <c r="J730" s="5">
        <f t="shared" si="56"/>
        <v>1</v>
      </c>
      <c r="K730" s="5">
        <f t="shared" si="57"/>
        <v>0</v>
      </c>
      <c r="L730" s="5">
        <f t="shared" si="58"/>
        <v>1</v>
      </c>
      <c r="N730" s="8">
        <f>VLOOKUP(C730,'data indicadores nacional'!$A$2:$J$24,10,FALSE)</f>
        <v>61</v>
      </c>
      <c r="O730" t="str">
        <f t="shared" si="59"/>
        <v xml:space="preserve"> </v>
      </c>
    </row>
    <row r="731" spans="1:15">
      <c r="A731" t="s">
        <v>87</v>
      </c>
      <c r="B731" t="s">
        <v>238</v>
      </c>
      <c r="C731" t="s">
        <v>99</v>
      </c>
      <c r="D731" s="8">
        <v>44.568245125348191</v>
      </c>
      <c r="E731" s="8">
        <v>8.4033613445378155</v>
      </c>
      <c r="F731" s="8">
        <v>22.598870056497177</v>
      </c>
      <c r="G731" t="str">
        <f>VLOOKUP(C731,'data indicadores nacional'!$A$2:$G$24,7,FALSE)</f>
        <v>abajo</v>
      </c>
      <c r="H731" s="9">
        <f>VLOOKUP(C731,'data indicadores nacional'!$A$2:$F$24,6,FALSE)</f>
        <v>7.5200278194544445</v>
      </c>
      <c r="I731" s="5" t="str">
        <f t="shared" si="55"/>
        <v>alarma</v>
      </c>
      <c r="J731" s="5">
        <f t="shared" si="56"/>
        <v>1</v>
      </c>
      <c r="K731" s="5">
        <f t="shared" si="57"/>
        <v>0</v>
      </c>
      <c r="L731" s="5">
        <f t="shared" si="58"/>
        <v>1</v>
      </c>
      <c r="N731" s="8">
        <f>VLOOKUP(C731,'data indicadores nacional'!$A$2:$J$24,10,FALSE)</f>
        <v>61</v>
      </c>
      <c r="O731" t="str">
        <f t="shared" si="59"/>
        <v xml:space="preserve"> </v>
      </c>
    </row>
    <row r="732" spans="1:15">
      <c r="A732" t="s">
        <v>87</v>
      </c>
      <c r="B732" t="s">
        <v>238</v>
      </c>
      <c r="C732" t="s">
        <v>100</v>
      </c>
      <c r="D732" s="8">
        <v>18.867924528301884</v>
      </c>
      <c r="G732" t="str">
        <f>VLOOKUP(C732,'data indicadores nacional'!$A$2:$G$24,7,FALSE)</f>
        <v>abajo</v>
      </c>
      <c r="H732" s="9">
        <f>VLOOKUP(C732,'data indicadores nacional'!$A$2:$F$24,6,FALSE)</f>
        <v>1.7895311097465236</v>
      </c>
      <c r="I732" s="5" t="str">
        <f t="shared" si="55"/>
        <v xml:space="preserve"> </v>
      </c>
      <c r="J732" s="5">
        <f t="shared" si="56"/>
        <v>1</v>
      </c>
      <c r="K732" s="5">
        <f t="shared" si="57"/>
        <v>0</v>
      </c>
      <c r="L732" s="5">
        <f t="shared" si="58"/>
        <v>1</v>
      </c>
      <c r="N732" s="8">
        <f>VLOOKUP(C732,'data indicadores nacional'!$A$2:$J$24,10,FALSE)</f>
        <v>15</v>
      </c>
      <c r="O732" t="str">
        <f t="shared" si="59"/>
        <v xml:space="preserve"> </v>
      </c>
    </row>
    <row r="733" spans="1:15">
      <c r="A733" t="s">
        <v>87</v>
      </c>
      <c r="B733" t="s">
        <v>238</v>
      </c>
      <c r="C733" t="s">
        <v>104</v>
      </c>
      <c r="F733" s="8">
        <v>29.411764705882351</v>
      </c>
      <c r="G733" t="str">
        <f>VLOOKUP(C733,'data indicadores nacional'!$A$2:$G$24,7,FALSE)</f>
        <v>abajo</v>
      </c>
      <c r="H733" s="9">
        <f>VLOOKUP(C733,'data indicadores nacional'!$A$2:$F$24,6,FALSE)</f>
        <v>0.3966802220902198</v>
      </c>
      <c r="I733" s="5" t="str">
        <f t="shared" si="55"/>
        <v>alarma</v>
      </c>
      <c r="J733" s="5">
        <f t="shared" si="56"/>
        <v>0</v>
      </c>
      <c r="K733" s="5">
        <f t="shared" si="57"/>
        <v>1</v>
      </c>
      <c r="L733" s="5">
        <f t="shared" si="58"/>
        <v>1</v>
      </c>
      <c r="N733" s="8">
        <f>VLOOKUP(C733,'data indicadores nacional'!$A$2:$J$24,10,FALSE)</f>
        <v>12</v>
      </c>
      <c r="O733" t="str">
        <f t="shared" si="59"/>
        <v>alarma</v>
      </c>
    </row>
    <row r="734" spans="1:15">
      <c r="A734" t="s">
        <v>87</v>
      </c>
      <c r="B734" t="s">
        <v>239</v>
      </c>
      <c r="C734" t="s">
        <v>88</v>
      </c>
      <c r="D734" s="8">
        <v>4.3478260869565215</v>
      </c>
      <c r="G734" t="str">
        <f>VLOOKUP(C734,'data indicadores nacional'!$A$2:$G$24,7,FALSE)</f>
        <v>abajo</v>
      </c>
      <c r="H734" s="9">
        <f>VLOOKUP(C734,'data indicadores nacional'!$A$2:$F$24,6,FALSE)</f>
        <v>0.25026441121950321</v>
      </c>
      <c r="I734" s="5" t="str">
        <f t="shared" si="55"/>
        <v xml:space="preserve"> </v>
      </c>
      <c r="J734" s="5">
        <f t="shared" si="56"/>
        <v>1</v>
      </c>
      <c r="K734" s="5">
        <f t="shared" si="57"/>
        <v>0</v>
      </c>
      <c r="L734" s="5">
        <f t="shared" si="58"/>
        <v>1</v>
      </c>
      <c r="N734" s="8">
        <f>VLOOKUP(C734,'data indicadores nacional'!$A$2:$J$24,10,FALSE)</f>
        <v>10</v>
      </c>
      <c r="O734" t="str">
        <f t="shared" si="59"/>
        <v xml:space="preserve"> </v>
      </c>
    </row>
    <row r="735" spans="1:15">
      <c r="A735" t="s">
        <v>87</v>
      </c>
      <c r="B735" t="s">
        <v>239</v>
      </c>
      <c r="C735" t="s">
        <v>89</v>
      </c>
      <c r="D735" s="8">
        <v>88.059701492537314</v>
      </c>
      <c r="E735" s="8">
        <v>79.166666666666657</v>
      </c>
      <c r="F735" s="8">
        <v>85.714285714285708</v>
      </c>
      <c r="G735" t="str">
        <f>VLOOKUP(C735,'data indicadores nacional'!$A$2:$G$24,7,FALSE)</f>
        <v>arriba</v>
      </c>
      <c r="H735" s="9">
        <f>VLOOKUP(C735,'data indicadores nacional'!$A$2:$F$24,6,FALSE)</f>
        <v>2.7490434366534529</v>
      </c>
      <c r="I735" s="5" t="str">
        <f t="shared" si="55"/>
        <v xml:space="preserve"> </v>
      </c>
      <c r="J735" s="5">
        <f t="shared" si="56"/>
        <v>0</v>
      </c>
      <c r="K735" s="5">
        <f t="shared" si="57"/>
        <v>1</v>
      </c>
      <c r="L735" s="5">
        <f t="shared" si="58"/>
        <v>1</v>
      </c>
      <c r="N735" s="8">
        <f>VLOOKUP(C735,'data indicadores nacional'!$A$2:$J$24,10,FALSE)</f>
        <v>95</v>
      </c>
      <c r="O735" t="str">
        <f t="shared" si="59"/>
        <v>alarma</v>
      </c>
    </row>
    <row r="736" spans="1:15">
      <c r="A736" t="s">
        <v>87</v>
      </c>
      <c r="B736" t="s">
        <v>239</v>
      </c>
      <c r="C736" t="s">
        <v>91</v>
      </c>
      <c r="D736" s="8">
        <v>97.183098591549296</v>
      </c>
      <c r="E736" s="8">
        <v>95.833333333333343</v>
      </c>
      <c r="F736" s="8">
        <v>100</v>
      </c>
      <c r="G736" t="str">
        <f>VLOOKUP(C736,'data indicadores nacional'!$A$2:$G$24,7,FALSE)</f>
        <v>arriba</v>
      </c>
      <c r="H736" s="9">
        <f>VLOOKUP(C736,'data indicadores nacional'!$A$2:$F$24,6,FALSE)</f>
        <v>0.72595219758941765</v>
      </c>
      <c r="I736" s="5" t="str">
        <f t="shared" si="55"/>
        <v xml:space="preserve"> </v>
      </c>
      <c r="J736" s="5">
        <f t="shared" si="56"/>
        <v>1</v>
      </c>
      <c r="K736" s="5">
        <f t="shared" si="57"/>
        <v>0</v>
      </c>
      <c r="L736" s="5">
        <f t="shared" si="58"/>
        <v>1</v>
      </c>
      <c r="N736" s="8" t="str">
        <f>VLOOKUP(C736,'data indicadores nacional'!$A$2:$J$24,10,FALSE)</f>
        <v>-</v>
      </c>
      <c r="O736" t="str">
        <f t="shared" si="59"/>
        <v xml:space="preserve"> </v>
      </c>
    </row>
    <row r="737" spans="1:15">
      <c r="A737" t="s">
        <v>87</v>
      </c>
      <c r="B737" t="s">
        <v>239</v>
      </c>
      <c r="C737" t="s">
        <v>94</v>
      </c>
      <c r="D737" s="8">
        <v>5.859154929577465</v>
      </c>
      <c r="E737" s="8">
        <v>5.791666666666667</v>
      </c>
      <c r="F737" s="8">
        <v>5.4761904761904763</v>
      </c>
      <c r="G737" t="str">
        <f>VLOOKUP(C737,'data indicadores nacional'!$A$2:$G$24,7,FALSE)</f>
        <v>arriba</v>
      </c>
      <c r="H737" s="9">
        <f>VLOOKUP(C737,'data indicadores nacional'!$A$2:$F$24,6,FALSE)</f>
        <v>0.23219145011705353</v>
      </c>
      <c r="I737" s="5" t="str">
        <f t="shared" si="55"/>
        <v>alarma</v>
      </c>
      <c r="J737" s="5">
        <f t="shared" si="56"/>
        <v>0</v>
      </c>
      <c r="K737" s="5">
        <f t="shared" si="57"/>
        <v>1</v>
      </c>
      <c r="L737" s="5">
        <f t="shared" si="58"/>
        <v>1</v>
      </c>
      <c r="N737" s="8" t="str">
        <f>VLOOKUP(C737,'data indicadores nacional'!$A$2:$J$24,10,FALSE)</f>
        <v>-</v>
      </c>
      <c r="O737" t="str">
        <f t="shared" si="59"/>
        <v xml:space="preserve"> </v>
      </c>
    </row>
    <row r="738" spans="1:15">
      <c r="A738" t="s">
        <v>87</v>
      </c>
      <c r="B738" t="s">
        <v>239</v>
      </c>
      <c r="C738" t="s">
        <v>95</v>
      </c>
      <c r="D738" s="8">
        <v>14.285714285714285</v>
      </c>
      <c r="E738" s="8">
        <v>8.3333333333333321</v>
      </c>
      <c r="F738" s="8">
        <v>4.7619047619047619</v>
      </c>
      <c r="G738" t="str">
        <f>VLOOKUP(C738,'data indicadores nacional'!$A$2:$G$24,7,FALSE)</f>
        <v>abajo</v>
      </c>
      <c r="H738" s="9">
        <f>VLOOKUP(C738,'data indicadores nacional'!$A$2:$F$24,6,FALSE)</f>
        <v>1.7199886991149187</v>
      </c>
      <c r="I738" s="5" t="str">
        <f t="shared" si="55"/>
        <v xml:space="preserve"> </v>
      </c>
      <c r="J738" s="5">
        <f t="shared" si="56"/>
        <v>1</v>
      </c>
      <c r="K738" s="5">
        <f t="shared" si="57"/>
        <v>0</v>
      </c>
      <c r="L738" s="5">
        <f t="shared" si="58"/>
        <v>1</v>
      </c>
      <c r="N738" s="8">
        <f>VLOOKUP(C738,'data indicadores nacional'!$A$2:$J$24,10,FALSE)</f>
        <v>15</v>
      </c>
      <c r="O738" t="str">
        <f t="shared" si="59"/>
        <v xml:space="preserve"> </v>
      </c>
    </row>
    <row r="739" spans="1:15">
      <c r="A739" t="s">
        <v>87</v>
      </c>
      <c r="B739" t="s">
        <v>239</v>
      </c>
      <c r="C739" t="s">
        <v>98</v>
      </c>
      <c r="D739" s="8">
        <v>9.6153846153846168</v>
      </c>
      <c r="E739" s="8">
        <v>2.2346368715083798</v>
      </c>
      <c r="F739" s="8">
        <v>1.6759776536312849</v>
      </c>
      <c r="G739" t="str">
        <f>VLOOKUP(C739,'data indicadores nacional'!$A$2:$G$24,7,FALSE)</f>
        <v>abajo</v>
      </c>
      <c r="H739" s="9">
        <f>VLOOKUP(C739,'data indicadores nacional'!$A$2:$F$24,6,FALSE)</f>
        <v>3.4897517565506893</v>
      </c>
      <c r="I739" s="5" t="str">
        <f t="shared" si="55"/>
        <v xml:space="preserve"> </v>
      </c>
      <c r="J739" s="5">
        <f t="shared" si="56"/>
        <v>1</v>
      </c>
      <c r="K739" s="5">
        <f t="shared" si="57"/>
        <v>0</v>
      </c>
      <c r="L739" s="5">
        <f t="shared" si="58"/>
        <v>1</v>
      </c>
      <c r="N739" s="8">
        <f>VLOOKUP(C739,'data indicadores nacional'!$A$2:$J$24,10,FALSE)</f>
        <v>61</v>
      </c>
      <c r="O739" t="str">
        <f t="shared" si="59"/>
        <v xml:space="preserve"> </v>
      </c>
    </row>
    <row r="740" spans="1:15">
      <c r="A740" t="s">
        <v>87</v>
      </c>
      <c r="B740" t="s">
        <v>239</v>
      </c>
      <c r="C740" t="s">
        <v>99</v>
      </c>
      <c r="D740" s="8">
        <v>18.722466960352424</v>
      </c>
      <c r="E740" s="8">
        <v>4.2735042735042743</v>
      </c>
      <c r="F740" s="8">
        <v>3.215434083601286</v>
      </c>
      <c r="G740" t="str">
        <f>VLOOKUP(C740,'data indicadores nacional'!$A$2:$G$24,7,FALSE)</f>
        <v>abajo</v>
      </c>
      <c r="H740" s="9">
        <f>VLOOKUP(C740,'data indicadores nacional'!$A$2:$F$24,6,FALSE)</f>
        <v>7.5200278194544445</v>
      </c>
      <c r="I740" s="5" t="str">
        <f t="shared" si="55"/>
        <v xml:space="preserve"> </v>
      </c>
      <c r="J740" s="5">
        <f t="shared" si="56"/>
        <v>1</v>
      </c>
      <c r="K740" s="5">
        <f t="shared" si="57"/>
        <v>0</v>
      </c>
      <c r="L740" s="5">
        <f t="shared" si="58"/>
        <v>1</v>
      </c>
      <c r="N740" s="8">
        <f>VLOOKUP(C740,'data indicadores nacional'!$A$2:$J$24,10,FALSE)</f>
        <v>61</v>
      </c>
      <c r="O740" t="str">
        <f t="shared" si="59"/>
        <v xml:space="preserve"> </v>
      </c>
    </row>
    <row r="741" spans="1:15">
      <c r="A741" t="s">
        <v>87</v>
      </c>
      <c r="B741" t="s">
        <v>239</v>
      </c>
      <c r="C741" t="s">
        <v>100</v>
      </c>
      <c r="F741" s="8">
        <v>47.619047619047613</v>
      </c>
      <c r="G741" t="str">
        <f>VLOOKUP(C741,'data indicadores nacional'!$A$2:$G$24,7,FALSE)</f>
        <v>abajo</v>
      </c>
      <c r="H741" s="9">
        <f>VLOOKUP(C741,'data indicadores nacional'!$A$2:$F$24,6,FALSE)</f>
        <v>1.7895311097465236</v>
      </c>
      <c r="I741" s="5" t="str">
        <f t="shared" si="55"/>
        <v>alarma</v>
      </c>
      <c r="J741" s="5">
        <f t="shared" si="56"/>
        <v>0</v>
      </c>
      <c r="K741" s="5">
        <f t="shared" si="57"/>
        <v>1</v>
      </c>
      <c r="L741" s="5">
        <f t="shared" si="58"/>
        <v>1</v>
      </c>
      <c r="N741" s="8">
        <f>VLOOKUP(C741,'data indicadores nacional'!$A$2:$J$24,10,FALSE)</f>
        <v>15</v>
      </c>
      <c r="O741" t="str">
        <f t="shared" si="59"/>
        <v>alarma</v>
      </c>
    </row>
    <row r="742" spans="1:15">
      <c r="A742" t="s">
        <v>87</v>
      </c>
      <c r="B742" t="s">
        <v>239</v>
      </c>
      <c r="C742" t="s">
        <v>101</v>
      </c>
      <c r="F742" s="8">
        <v>47.619047619047613</v>
      </c>
      <c r="G742" t="str">
        <f>VLOOKUP(C742,'data indicadores nacional'!$A$2:$G$24,7,FALSE)</f>
        <v>abajo</v>
      </c>
      <c r="H742" s="9">
        <f>VLOOKUP(C742,'data indicadores nacional'!$A$2:$F$24,6,FALSE)</f>
        <v>1.3238688071947835</v>
      </c>
      <c r="I742" s="5" t="str">
        <f t="shared" si="55"/>
        <v>alarma</v>
      </c>
      <c r="J742" s="5">
        <f t="shared" si="56"/>
        <v>0</v>
      </c>
      <c r="K742" s="5">
        <f t="shared" si="57"/>
        <v>1</v>
      </c>
      <c r="L742" s="5">
        <f t="shared" si="58"/>
        <v>1</v>
      </c>
      <c r="N742" s="8">
        <f>VLOOKUP(C742,'data indicadores nacional'!$A$2:$J$24,10,FALSE)</f>
        <v>12</v>
      </c>
      <c r="O742" t="str">
        <f t="shared" si="59"/>
        <v>alarma</v>
      </c>
    </row>
    <row r="743" spans="1:15">
      <c r="A743" t="s">
        <v>87</v>
      </c>
      <c r="B743" t="s">
        <v>239</v>
      </c>
      <c r="C743" t="s">
        <v>104</v>
      </c>
      <c r="D743" s="8">
        <v>13.888888888888888</v>
      </c>
      <c r="G743" t="str">
        <f>VLOOKUP(C743,'data indicadores nacional'!$A$2:$G$24,7,FALSE)</f>
        <v>abajo</v>
      </c>
      <c r="H743" s="9">
        <f>VLOOKUP(C743,'data indicadores nacional'!$A$2:$F$24,6,FALSE)</f>
        <v>0.3966802220902198</v>
      </c>
      <c r="I743" s="5" t="str">
        <f t="shared" si="55"/>
        <v xml:space="preserve"> </v>
      </c>
      <c r="J743" s="5">
        <f t="shared" si="56"/>
        <v>1</v>
      </c>
      <c r="K743" s="5">
        <f t="shared" si="57"/>
        <v>0</v>
      </c>
      <c r="L743" s="5">
        <f t="shared" si="58"/>
        <v>1</v>
      </c>
      <c r="N743" s="8">
        <f>VLOOKUP(C743,'data indicadores nacional'!$A$2:$J$24,10,FALSE)</f>
        <v>12</v>
      </c>
      <c r="O743" t="str">
        <f t="shared" si="59"/>
        <v xml:space="preserve"> </v>
      </c>
    </row>
    <row r="744" spans="1:15">
      <c r="A744" t="s">
        <v>87</v>
      </c>
      <c r="B744" t="s">
        <v>240</v>
      </c>
      <c r="C744" t="s">
        <v>88</v>
      </c>
      <c r="D744" s="8">
        <v>3.1746031746031744</v>
      </c>
      <c r="E744" s="8">
        <v>4.7619047619047619</v>
      </c>
      <c r="F744" s="8">
        <v>5.2631578947368416</v>
      </c>
      <c r="G744" t="str">
        <f>VLOOKUP(C744,'data indicadores nacional'!$A$2:$G$24,7,FALSE)</f>
        <v>abajo</v>
      </c>
      <c r="H744" s="9">
        <f>VLOOKUP(C744,'data indicadores nacional'!$A$2:$F$24,6,FALSE)</f>
        <v>0.25026441121950321</v>
      </c>
      <c r="I744" s="5" t="str">
        <f t="shared" si="55"/>
        <v>alarma</v>
      </c>
      <c r="J744" s="5">
        <f t="shared" si="56"/>
        <v>0</v>
      </c>
      <c r="K744" s="5">
        <f t="shared" si="57"/>
        <v>1</v>
      </c>
      <c r="L744" s="5">
        <f t="shared" si="58"/>
        <v>1</v>
      </c>
      <c r="N744" s="8">
        <f>VLOOKUP(C744,'data indicadores nacional'!$A$2:$J$24,10,FALSE)</f>
        <v>10</v>
      </c>
      <c r="O744" t="str">
        <f t="shared" si="59"/>
        <v xml:space="preserve"> </v>
      </c>
    </row>
    <row r="745" spans="1:15">
      <c r="A745" t="s">
        <v>87</v>
      </c>
      <c r="B745" t="s">
        <v>240</v>
      </c>
      <c r="C745" t="s">
        <v>89</v>
      </c>
      <c r="D745" s="8">
        <v>84.375</v>
      </c>
      <c r="E745" s="8">
        <v>95.454545454545453</v>
      </c>
      <c r="F745" s="8">
        <v>84.210526315789465</v>
      </c>
      <c r="G745" t="str">
        <f>VLOOKUP(C745,'data indicadores nacional'!$A$2:$G$24,7,FALSE)</f>
        <v>arriba</v>
      </c>
      <c r="H745" s="9">
        <f>VLOOKUP(C745,'data indicadores nacional'!$A$2:$F$24,6,FALSE)</f>
        <v>2.7490434366534529</v>
      </c>
      <c r="I745" s="5" t="str">
        <f t="shared" si="55"/>
        <v>alarma</v>
      </c>
      <c r="J745" s="5">
        <f t="shared" si="56"/>
        <v>0</v>
      </c>
      <c r="K745" s="5">
        <f t="shared" si="57"/>
        <v>0</v>
      </c>
      <c r="L745" s="5">
        <f t="shared" si="58"/>
        <v>0</v>
      </c>
      <c r="N745" s="8">
        <f>VLOOKUP(C745,'data indicadores nacional'!$A$2:$J$24,10,FALSE)</f>
        <v>95</v>
      </c>
      <c r="O745" t="str">
        <f t="shared" si="59"/>
        <v>alarma</v>
      </c>
    </row>
    <row r="746" spans="1:15">
      <c r="A746" t="s">
        <v>87</v>
      </c>
      <c r="B746" t="s">
        <v>240</v>
      </c>
      <c r="C746" t="s">
        <v>91</v>
      </c>
      <c r="D746" s="8">
        <v>90.769230769230774</v>
      </c>
      <c r="E746" s="8">
        <v>100</v>
      </c>
      <c r="F746" s="8">
        <v>94.73684210526315</v>
      </c>
      <c r="G746" t="str">
        <f>VLOOKUP(C746,'data indicadores nacional'!$A$2:$G$24,7,FALSE)</f>
        <v>arriba</v>
      </c>
      <c r="H746" s="9">
        <f>VLOOKUP(C746,'data indicadores nacional'!$A$2:$F$24,6,FALSE)</f>
        <v>0.72595219758941765</v>
      </c>
      <c r="I746" s="5" t="str">
        <f t="shared" si="55"/>
        <v>alarma</v>
      </c>
      <c r="J746" s="5">
        <f t="shared" si="56"/>
        <v>1</v>
      </c>
      <c r="K746" s="5">
        <f t="shared" si="57"/>
        <v>0</v>
      </c>
      <c r="L746" s="5">
        <f t="shared" si="58"/>
        <v>1</v>
      </c>
      <c r="N746" s="8" t="str">
        <f>VLOOKUP(C746,'data indicadores nacional'!$A$2:$J$24,10,FALSE)</f>
        <v>-</v>
      </c>
      <c r="O746" t="str">
        <f t="shared" si="59"/>
        <v xml:space="preserve"> </v>
      </c>
    </row>
    <row r="747" spans="1:15">
      <c r="A747" t="s">
        <v>87</v>
      </c>
      <c r="B747" t="s">
        <v>240</v>
      </c>
      <c r="C747" t="s">
        <v>94</v>
      </c>
      <c r="D747" s="8">
        <v>5.5303030303030303</v>
      </c>
      <c r="E747" s="8">
        <v>7.8636363636363633</v>
      </c>
      <c r="F747" s="8">
        <v>6.2631578947368425</v>
      </c>
      <c r="G747" t="str">
        <f>VLOOKUP(C747,'data indicadores nacional'!$A$2:$G$24,7,FALSE)</f>
        <v>arriba</v>
      </c>
      <c r="H747" s="9">
        <f>VLOOKUP(C747,'data indicadores nacional'!$A$2:$F$24,6,FALSE)</f>
        <v>0.23219145011705353</v>
      </c>
      <c r="I747" s="5" t="str">
        <f t="shared" si="55"/>
        <v>alarma</v>
      </c>
      <c r="J747" s="5">
        <f t="shared" si="56"/>
        <v>1</v>
      </c>
      <c r="K747" s="5">
        <f t="shared" si="57"/>
        <v>0</v>
      </c>
      <c r="L747" s="5">
        <f t="shared" si="58"/>
        <v>1</v>
      </c>
      <c r="N747" s="8" t="str">
        <f>VLOOKUP(C747,'data indicadores nacional'!$A$2:$J$24,10,FALSE)</f>
        <v>-</v>
      </c>
      <c r="O747" t="str">
        <f t="shared" si="59"/>
        <v xml:space="preserve"> </v>
      </c>
    </row>
    <row r="748" spans="1:15">
      <c r="A748" t="s">
        <v>87</v>
      </c>
      <c r="B748" t="s">
        <v>240</v>
      </c>
      <c r="C748" t="s">
        <v>95</v>
      </c>
      <c r="D748" s="8">
        <v>11.111111111111111</v>
      </c>
      <c r="E748" s="8">
        <v>9.0909090909090917</v>
      </c>
      <c r="F748" s="8">
        <v>15.789473684210526</v>
      </c>
      <c r="G748" t="str">
        <f>VLOOKUP(C748,'data indicadores nacional'!$A$2:$G$24,7,FALSE)</f>
        <v>abajo</v>
      </c>
      <c r="H748" s="9">
        <f>VLOOKUP(C748,'data indicadores nacional'!$A$2:$F$24,6,FALSE)</f>
        <v>1.7199886991149187</v>
      </c>
      <c r="I748" s="5" t="str">
        <f t="shared" si="55"/>
        <v>alarma</v>
      </c>
      <c r="J748" s="5">
        <f t="shared" si="56"/>
        <v>0</v>
      </c>
      <c r="K748" s="5">
        <f t="shared" si="57"/>
        <v>1</v>
      </c>
      <c r="L748" s="5">
        <f t="shared" si="58"/>
        <v>1</v>
      </c>
      <c r="N748" s="8">
        <f>VLOOKUP(C748,'data indicadores nacional'!$A$2:$J$24,10,FALSE)</f>
        <v>15</v>
      </c>
      <c r="O748" t="str">
        <f t="shared" si="59"/>
        <v>alarma</v>
      </c>
    </row>
    <row r="749" spans="1:15">
      <c r="A749" t="s">
        <v>87</v>
      </c>
      <c r="B749" t="s">
        <v>240</v>
      </c>
      <c r="C749" t="s">
        <v>96</v>
      </c>
      <c r="D749" s="8">
        <v>1515.1515151515152</v>
      </c>
      <c r="G749" t="str">
        <f>VLOOKUP(C749,'data indicadores nacional'!$A$2:$G$24,7,FALSE)</f>
        <v>abajo</v>
      </c>
      <c r="H749" s="9">
        <f>VLOOKUP(C749,'data indicadores nacional'!$A$2:$F$24,6,FALSE)</f>
        <v>14.793500408348107</v>
      </c>
      <c r="I749" s="5" t="str">
        <f t="shared" si="55"/>
        <v xml:space="preserve"> </v>
      </c>
      <c r="J749" s="5">
        <f t="shared" si="56"/>
        <v>1</v>
      </c>
      <c r="K749" s="5">
        <f t="shared" si="57"/>
        <v>0</v>
      </c>
      <c r="L749" s="5">
        <f t="shared" si="58"/>
        <v>1</v>
      </c>
      <c r="N749" s="8">
        <f>VLOOKUP(C749,'data indicadores nacional'!$A$2:$J$24,10,FALSE)</f>
        <v>45</v>
      </c>
      <c r="O749" t="str">
        <f t="shared" si="59"/>
        <v xml:space="preserve"> </v>
      </c>
    </row>
    <row r="750" spans="1:15">
      <c r="A750" t="s">
        <v>87</v>
      </c>
      <c r="B750" t="s">
        <v>240</v>
      </c>
      <c r="C750" t="s">
        <v>98</v>
      </c>
      <c r="D750" s="8">
        <v>15.608740894901144</v>
      </c>
      <c r="E750" s="8">
        <v>7.7120822622107967</v>
      </c>
      <c r="F750" s="8">
        <v>3.8910505836575875</v>
      </c>
      <c r="G750" t="str">
        <f>VLOOKUP(C750,'data indicadores nacional'!$A$2:$G$24,7,FALSE)</f>
        <v>abajo</v>
      </c>
      <c r="H750" s="9">
        <f>VLOOKUP(C750,'data indicadores nacional'!$A$2:$F$24,6,FALSE)</f>
        <v>3.4897517565506893</v>
      </c>
      <c r="I750" s="5" t="str">
        <f t="shared" si="55"/>
        <v xml:space="preserve"> </v>
      </c>
      <c r="J750" s="5">
        <f t="shared" si="56"/>
        <v>1</v>
      </c>
      <c r="K750" s="5">
        <f t="shared" si="57"/>
        <v>0</v>
      </c>
      <c r="L750" s="5">
        <f t="shared" si="58"/>
        <v>1</v>
      </c>
      <c r="N750" s="8">
        <f>VLOOKUP(C750,'data indicadores nacional'!$A$2:$J$24,10,FALSE)</f>
        <v>61</v>
      </c>
      <c r="O750" t="str">
        <f t="shared" si="59"/>
        <v xml:space="preserve"> </v>
      </c>
    </row>
    <row r="751" spans="1:15">
      <c r="A751" t="s">
        <v>87</v>
      </c>
      <c r="B751" t="s">
        <v>240</v>
      </c>
      <c r="C751" t="s">
        <v>99</v>
      </c>
      <c r="D751" s="8">
        <v>31.645569620253166</v>
      </c>
      <c r="E751" s="8">
        <v>15.625</v>
      </c>
      <c r="F751" s="8">
        <v>7.9575596816976129</v>
      </c>
      <c r="G751" t="str">
        <f>VLOOKUP(C751,'data indicadores nacional'!$A$2:$G$24,7,FALSE)</f>
        <v>abajo</v>
      </c>
      <c r="H751" s="9">
        <f>VLOOKUP(C751,'data indicadores nacional'!$A$2:$F$24,6,FALSE)</f>
        <v>7.5200278194544445</v>
      </c>
      <c r="I751" s="5" t="str">
        <f t="shared" si="55"/>
        <v xml:space="preserve"> </v>
      </c>
      <c r="J751" s="5">
        <f t="shared" si="56"/>
        <v>1</v>
      </c>
      <c r="K751" s="5">
        <f t="shared" si="57"/>
        <v>0</v>
      </c>
      <c r="L751" s="5">
        <f t="shared" si="58"/>
        <v>1</v>
      </c>
      <c r="N751" s="8">
        <f>VLOOKUP(C751,'data indicadores nacional'!$A$2:$J$24,10,FALSE)</f>
        <v>61</v>
      </c>
      <c r="O751" t="str">
        <f t="shared" si="59"/>
        <v xml:space="preserve"> </v>
      </c>
    </row>
    <row r="752" spans="1:15">
      <c r="A752" t="s">
        <v>87</v>
      </c>
      <c r="B752" t="s">
        <v>240</v>
      </c>
      <c r="C752" t="s">
        <v>104</v>
      </c>
      <c r="D752" s="8">
        <v>14.925373134328359</v>
      </c>
      <c r="E752" s="8">
        <v>43.478260869565219</v>
      </c>
      <c r="G752" t="str">
        <f>VLOOKUP(C752,'data indicadores nacional'!$A$2:$G$24,7,FALSE)</f>
        <v>abajo</v>
      </c>
      <c r="H752" s="9">
        <f>VLOOKUP(C752,'data indicadores nacional'!$A$2:$F$24,6,FALSE)</f>
        <v>0.3966802220902198</v>
      </c>
      <c r="I752" s="5" t="str">
        <f t="shared" si="55"/>
        <v xml:space="preserve"> </v>
      </c>
      <c r="J752" s="5">
        <f t="shared" si="56"/>
        <v>1</v>
      </c>
      <c r="K752" s="5">
        <f t="shared" si="57"/>
        <v>0</v>
      </c>
      <c r="L752" s="5">
        <f t="shared" si="58"/>
        <v>1</v>
      </c>
      <c r="N752" s="8">
        <f>VLOOKUP(C752,'data indicadores nacional'!$A$2:$J$24,10,FALSE)</f>
        <v>12</v>
      </c>
      <c r="O752" t="str">
        <f t="shared" si="59"/>
        <v xml:space="preserve"> </v>
      </c>
    </row>
    <row r="753" spans="1:15">
      <c r="A753" t="s">
        <v>87</v>
      </c>
      <c r="B753" t="s">
        <v>241</v>
      </c>
      <c r="C753" t="s">
        <v>89</v>
      </c>
      <c r="D753" s="8">
        <v>90.243902439024396</v>
      </c>
      <c r="E753" s="8">
        <v>83.333333333333343</v>
      </c>
      <c r="F753" s="8">
        <v>76.923076923076934</v>
      </c>
      <c r="G753" t="str">
        <f>VLOOKUP(C753,'data indicadores nacional'!$A$2:$G$24,7,FALSE)</f>
        <v>arriba</v>
      </c>
      <c r="H753" s="9">
        <f>VLOOKUP(C753,'data indicadores nacional'!$A$2:$F$24,6,FALSE)</f>
        <v>2.7490434366534529</v>
      </c>
      <c r="I753" s="5" t="str">
        <f t="shared" si="55"/>
        <v>alarma</v>
      </c>
      <c r="J753" s="5">
        <f t="shared" si="56"/>
        <v>0</v>
      </c>
      <c r="K753" s="5">
        <f t="shared" si="57"/>
        <v>1</v>
      </c>
      <c r="L753" s="5">
        <f t="shared" si="58"/>
        <v>1</v>
      </c>
      <c r="N753" s="8">
        <f>VLOOKUP(C753,'data indicadores nacional'!$A$2:$J$24,10,FALSE)</f>
        <v>95</v>
      </c>
      <c r="O753" t="str">
        <f t="shared" si="59"/>
        <v>alarma</v>
      </c>
    </row>
    <row r="754" spans="1:15">
      <c r="A754" t="s">
        <v>87</v>
      </c>
      <c r="B754" t="s">
        <v>241</v>
      </c>
      <c r="C754" t="s">
        <v>91</v>
      </c>
      <c r="D754" s="8">
        <v>100</v>
      </c>
      <c r="E754" s="8">
        <v>83.333333333333343</v>
      </c>
      <c r="F754" s="8">
        <v>92.307692307692307</v>
      </c>
      <c r="G754" t="str">
        <f>VLOOKUP(C754,'data indicadores nacional'!$A$2:$G$24,7,FALSE)</f>
        <v>arriba</v>
      </c>
      <c r="H754" s="9">
        <f>VLOOKUP(C754,'data indicadores nacional'!$A$2:$F$24,6,FALSE)</f>
        <v>0.72595219758941765</v>
      </c>
      <c r="I754" s="5" t="str">
        <f t="shared" si="55"/>
        <v xml:space="preserve"> </v>
      </c>
      <c r="J754" s="5">
        <f t="shared" si="56"/>
        <v>0</v>
      </c>
      <c r="K754" s="5">
        <f t="shared" si="57"/>
        <v>1</v>
      </c>
      <c r="L754" s="5">
        <f t="shared" si="58"/>
        <v>1</v>
      </c>
      <c r="N754" s="8" t="str">
        <f>VLOOKUP(C754,'data indicadores nacional'!$A$2:$J$24,10,FALSE)</f>
        <v>-</v>
      </c>
      <c r="O754" t="str">
        <f t="shared" si="59"/>
        <v xml:space="preserve"> </v>
      </c>
    </row>
    <row r="755" spans="1:15">
      <c r="A755" t="s">
        <v>87</v>
      </c>
      <c r="B755" t="s">
        <v>241</v>
      </c>
      <c r="C755" t="s">
        <v>94</v>
      </c>
      <c r="D755" s="8">
        <v>6.6136363636363633</v>
      </c>
      <c r="E755" s="8">
        <v>5.333333333333333</v>
      </c>
      <c r="F755" s="8">
        <v>5.615384615384615</v>
      </c>
      <c r="G755" t="str">
        <f>VLOOKUP(C755,'data indicadores nacional'!$A$2:$G$24,7,FALSE)</f>
        <v>arriba</v>
      </c>
      <c r="H755" s="9">
        <f>VLOOKUP(C755,'data indicadores nacional'!$A$2:$F$24,6,FALSE)</f>
        <v>0.23219145011705353</v>
      </c>
      <c r="I755" s="5" t="str">
        <f t="shared" si="55"/>
        <v xml:space="preserve"> </v>
      </c>
      <c r="J755" s="5">
        <f t="shared" si="56"/>
        <v>0</v>
      </c>
      <c r="K755" s="5">
        <f t="shared" si="57"/>
        <v>1</v>
      </c>
      <c r="L755" s="5">
        <f t="shared" si="58"/>
        <v>1</v>
      </c>
      <c r="N755" s="8" t="str">
        <f>VLOOKUP(C755,'data indicadores nacional'!$A$2:$J$24,10,FALSE)</f>
        <v>-</v>
      </c>
      <c r="O755" t="str">
        <f t="shared" si="59"/>
        <v xml:space="preserve"> </v>
      </c>
    </row>
    <row r="756" spans="1:15">
      <c r="A756" t="s">
        <v>87</v>
      </c>
      <c r="B756" t="s">
        <v>241</v>
      </c>
      <c r="C756" t="s">
        <v>95</v>
      </c>
      <c r="D756" s="8">
        <v>11.627906976744185</v>
      </c>
      <c r="F756" s="8">
        <v>15.384615384615385</v>
      </c>
      <c r="G756" t="str">
        <f>VLOOKUP(C756,'data indicadores nacional'!$A$2:$G$24,7,FALSE)</f>
        <v>abajo</v>
      </c>
      <c r="H756" s="9">
        <f>VLOOKUP(C756,'data indicadores nacional'!$A$2:$F$24,6,FALSE)</f>
        <v>1.7199886991149187</v>
      </c>
      <c r="I756" s="5" t="str">
        <f t="shared" si="55"/>
        <v>alarma</v>
      </c>
      <c r="J756" s="5">
        <f t="shared" si="56"/>
        <v>0</v>
      </c>
      <c r="K756" s="5">
        <f t="shared" si="57"/>
        <v>1</v>
      </c>
      <c r="L756" s="5">
        <f t="shared" si="58"/>
        <v>1</v>
      </c>
      <c r="N756" s="8">
        <f>VLOOKUP(C756,'data indicadores nacional'!$A$2:$J$24,10,FALSE)</f>
        <v>15</v>
      </c>
      <c r="O756" t="str">
        <f t="shared" si="59"/>
        <v>alarma</v>
      </c>
    </row>
    <row r="757" spans="1:15">
      <c r="A757" t="s">
        <v>87</v>
      </c>
      <c r="B757" t="s">
        <v>241</v>
      </c>
      <c r="C757" t="s">
        <v>98</v>
      </c>
      <c r="D757" s="8">
        <v>15.552099533437016</v>
      </c>
      <c r="E757" s="8">
        <v>1.5082956259426847</v>
      </c>
      <c r="F757" s="8">
        <v>3.0534351145038165</v>
      </c>
      <c r="G757" t="str">
        <f>VLOOKUP(C757,'data indicadores nacional'!$A$2:$G$24,7,FALSE)</f>
        <v>abajo</v>
      </c>
      <c r="H757" s="9">
        <f>VLOOKUP(C757,'data indicadores nacional'!$A$2:$F$24,6,FALSE)</f>
        <v>3.4897517565506893</v>
      </c>
      <c r="I757" s="5" t="str">
        <f t="shared" si="55"/>
        <v>alarma</v>
      </c>
      <c r="J757" s="5">
        <f t="shared" si="56"/>
        <v>1</v>
      </c>
      <c r="K757" s="5">
        <f t="shared" si="57"/>
        <v>0</v>
      </c>
      <c r="L757" s="5">
        <f t="shared" si="58"/>
        <v>1</v>
      </c>
      <c r="N757" s="8">
        <f>VLOOKUP(C757,'data indicadores nacional'!$A$2:$J$24,10,FALSE)</f>
        <v>61</v>
      </c>
      <c r="O757" t="str">
        <f t="shared" si="59"/>
        <v xml:space="preserve"> </v>
      </c>
    </row>
    <row r="758" spans="1:15">
      <c r="A758" t="s">
        <v>87</v>
      </c>
      <c r="B758" t="s">
        <v>241</v>
      </c>
      <c r="C758" t="s">
        <v>99</v>
      </c>
      <c r="D758" s="8">
        <v>31.746031746031743</v>
      </c>
      <c r="E758" s="8">
        <v>3.215434083601286</v>
      </c>
      <c r="F758" s="8">
        <v>6.5359477124183005</v>
      </c>
      <c r="G758" t="str">
        <f>VLOOKUP(C758,'data indicadores nacional'!$A$2:$G$24,7,FALSE)</f>
        <v>abajo</v>
      </c>
      <c r="H758" s="9">
        <f>VLOOKUP(C758,'data indicadores nacional'!$A$2:$F$24,6,FALSE)</f>
        <v>7.5200278194544445</v>
      </c>
      <c r="I758" s="5" t="str">
        <f t="shared" si="55"/>
        <v>alarma</v>
      </c>
      <c r="J758" s="5">
        <f t="shared" si="56"/>
        <v>1</v>
      </c>
      <c r="K758" s="5">
        <f t="shared" si="57"/>
        <v>0</v>
      </c>
      <c r="L758" s="5">
        <f t="shared" si="58"/>
        <v>1</v>
      </c>
      <c r="N758" s="8">
        <f>VLOOKUP(C758,'data indicadores nacional'!$A$2:$J$24,10,FALSE)</f>
        <v>61</v>
      </c>
      <c r="O758" t="str">
        <f t="shared" si="59"/>
        <v xml:space="preserve"> </v>
      </c>
    </row>
    <row r="759" spans="1:15">
      <c r="A759" t="s">
        <v>87</v>
      </c>
      <c r="B759" t="s">
        <v>241</v>
      </c>
      <c r="C759" t="s">
        <v>100</v>
      </c>
      <c r="D759" s="8">
        <v>22.727272727272727</v>
      </c>
      <c r="F759" s="8">
        <v>153.84615384615387</v>
      </c>
      <c r="G759" t="str">
        <f>VLOOKUP(C759,'data indicadores nacional'!$A$2:$G$24,7,FALSE)</f>
        <v>abajo</v>
      </c>
      <c r="H759" s="9">
        <f>VLOOKUP(C759,'data indicadores nacional'!$A$2:$F$24,6,FALSE)</f>
        <v>1.7895311097465236</v>
      </c>
      <c r="I759" s="5" t="str">
        <f t="shared" si="55"/>
        <v>alarma</v>
      </c>
      <c r="J759" s="5">
        <f t="shared" si="56"/>
        <v>0</v>
      </c>
      <c r="K759" s="5">
        <f t="shared" si="57"/>
        <v>1</v>
      </c>
      <c r="L759" s="5">
        <f t="shared" si="58"/>
        <v>1</v>
      </c>
      <c r="N759" s="8">
        <f>VLOOKUP(C759,'data indicadores nacional'!$A$2:$J$24,10,FALSE)</f>
        <v>15</v>
      </c>
      <c r="O759" t="str">
        <f t="shared" si="59"/>
        <v>alarma</v>
      </c>
    </row>
    <row r="760" spans="1:15">
      <c r="A760" t="s">
        <v>87</v>
      </c>
      <c r="B760" t="s">
        <v>241</v>
      </c>
      <c r="C760" t="s">
        <v>101</v>
      </c>
      <c r="D760" s="8">
        <v>22.727272727272727</v>
      </c>
      <c r="F760" s="8">
        <v>153.84615384615387</v>
      </c>
      <c r="G760" t="str">
        <f>VLOOKUP(C760,'data indicadores nacional'!$A$2:$G$24,7,FALSE)</f>
        <v>abajo</v>
      </c>
      <c r="H760" s="9">
        <f>VLOOKUP(C760,'data indicadores nacional'!$A$2:$F$24,6,FALSE)</f>
        <v>1.3238688071947835</v>
      </c>
      <c r="I760" s="5" t="str">
        <f t="shared" si="55"/>
        <v>alarma</v>
      </c>
      <c r="J760" s="5">
        <f t="shared" si="56"/>
        <v>0</v>
      </c>
      <c r="K760" s="5">
        <f t="shared" si="57"/>
        <v>1</v>
      </c>
      <c r="L760" s="5">
        <f t="shared" si="58"/>
        <v>1</v>
      </c>
      <c r="N760" s="8">
        <f>VLOOKUP(C760,'data indicadores nacional'!$A$2:$J$24,10,FALSE)</f>
        <v>12</v>
      </c>
      <c r="O760" t="str">
        <f t="shared" si="59"/>
        <v>alarma</v>
      </c>
    </row>
    <row r="761" spans="1:15">
      <c r="A761" t="s">
        <v>87</v>
      </c>
      <c r="B761" t="s">
        <v>241</v>
      </c>
      <c r="C761" t="s">
        <v>103</v>
      </c>
      <c r="F761" s="8">
        <v>132.97872340425531</v>
      </c>
      <c r="G761" t="str">
        <f>VLOOKUP(C761,'data indicadores nacional'!$A$2:$G$24,7,FALSE)</f>
        <v>abajo</v>
      </c>
      <c r="H761" s="9">
        <f>VLOOKUP(C761,'data indicadores nacional'!$A$2:$F$24,6,FALSE)</f>
        <v>4.9638210683068253</v>
      </c>
      <c r="I761" s="5" t="str">
        <f t="shared" si="55"/>
        <v>alarma</v>
      </c>
      <c r="J761" s="5">
        <f t="shared" si="56"/>
        <v>0</v>
      </c>
      <c r="K761" s="5">
        <f t="shared" si="57"/>
        <v>1</v>
      </c>
      <c r="L761" s="5">
        <f t="shared" si="58"/>
        <v>1</v>
      </c>
      <c r="N761" s="8">
        <f>VLOOKUP(C761,'data indicadores nacional'!$A$2:$J$24,10,FALSE)</f>
        <v>8.9</v>
      </c>
      <c r="O761" t="str">
        <f t="shared" si="59"/>
        <v>alarma</v>
      </c>
    </row>
    <row r="762" spans="1:15">
      <c r="A762" t="s">
        <v>87</v>
      </c>
      <c r="B762" t="s">
        <v>241</v>
      </c>
      <c r="C762" t="s">
        <v>104</v>
      </c>
      <c r="F762" s="8">
        <v>76.923076923076934</v>
      </c>
      <c r="G762" t="str">
        <f>VLOOKUP(C762,'data indicadores nacional'!$A$2:$G$24,7,FALSE)</f>
        <v>abajo</v>
      </c>
      <c r="H762" s="9">
        <f>VLOOKUP(C762,'data indicadores nacional'!$A$2:$F$24,6,FALSE)</f>
        <v>0.3966802220902198</v>
      </c>
      <c r="I762" s="5" t="str">
        <f t="shared" si="55"/>
        <v>alarma</v>
      </c>
      <c r="J762" s="5">
        <f t="shared" si="56"/>
        <v>0</v>
      </c>
      <c r="K762" s="5">
        <f t="shared" si="57"/>
        <v>1</v>
      </c>
      <c r="L762" s="5">
        <f t="shared" si="58"/>
        <v>1</v>
      </c>
      <c r="N762" s="8">
        <f>VLOOKUP(C762,'data indicadores nacional'!$A$2:$J$24,10,FALSE)</f>
        <v>12</v>
      </c>
      <c r="O762" t="str">
        <f t="shared" si="59"/>
        <v>alarma</v>
      </c>
    </row>
    <row r="763" spans="1:15">
      <c r="A763" t="s">
        <v>87</v>
      </c>
      <c r="B763" t="s">
        <v>242</v>
      </c>
      <c r="C763" t="s">
        <v>88</v>
      </c>
      <c r="D763" s="8">
        <v>3.4246575342465753</v>
      </c>
      <c r="E763" s="8">
        <v>4</v>
      </c>
      <c r="F763" s="8">
        <v>4.6511627906976747</v>
      </c>
      <c r="G763" t="str">
        <f>VLOOKUP(C763,'data indicadores nacional'!$A$2:$G$24,7,FALSE)</f>
        <v>abajo</v>
      </c>
      <c r="H763" s="9">
        <f>VLOOKUP(C763,'data indicadores nacional'!$A$2:$F$24,6,FALSE)</f>
        <v>0.25026441121950321</v>
      </c>
      <c r="I763" s="5" t="str">
        <f t="shared" si="55"/>
        <v>alarma</v>
      </c>
      <c r="J763" s="5">
        <f t="shared" si="56"/>
        <v>0</v>
      </c>
      <c r="K763" s="5">
        <f t="shared" si="57"/>
        <v>1</v>
      </c>
      <c r="L763" s="5">
        <f t="shared" si="58"/>
        <v>1</v>
      </c>
      <c r="N763" s="8">
        <f>VLOOKUP(C763,'data indicadores nacional'!$A$2:$J$24,10,FALSE)</f>
        <v>10</v>
      </c>
      <c r="O763" t="str">
        <f t="shared" si="59"/>
        <v xml:space="preserve"> </v>
      </c>
    </row>
    <row r="764" spans="1:15">
      <c r="A764" t="s">
        <v>87</v>
      </c>
      <c r="B764" t="s">
        <v>242</v>
      </c>
      <c r="C764" t="s">
        <v>89</v>
      </c>
      <c r="D764" s="8">
        <v>86.842105263157904</v>
      </c>
      <c r="E764" s="8">
        <v>80</v>
      </c>
      <c r="F764" s="8">
        <v>57.777777777777771</v>
      </c>
      <c r="G764" t="str">
        <f>VLOOKUP(C764,'data indicadores nacional'!$A$2:$G$24,7,FALSE)</f>
        <v>arriba</v>
      </c>
      <c r="H764" s="9">
        <f>VLOOKUP(C764,'data indicadores nacional'!$A$2:$F$24,6,FALSE)</f>
        <v>2.7490434366534529</v>
      </c>
      <c r="I764" s="5" t="str">
        <f t="shared" si="55"/>
        <v>alarma</v>
      </c>
      <c r="J764" s="5">
        <f t="shared" si="56"/>
        <v>0</v>
      </c>
      <c r="K764" s="5">
        <f t="shared" si="57"/>
        <v>1</v>
      </c>
      <c r="L764" s="5">
        <f t="shared" si="58"/>
        <v>1</v>
      </c>
      <c r="N764" s="8">
        <f>VLOOKUP(C764,'data indicadores nacional'!$A$2:$J$24,10,FALSE)</f>
        <v>95</v>
      </c>
      <c r="O764" t="str">
        <f t="shared" si="59"/>
        <v>alarma</v>
      </c>
    </row>
    <row r="765" spans="1:15">
      <c r="A765" t="s">
        <v>87</v>
      </c>
      <c r="B765" t="s">
        <v>242</v>
      </c>
      <c r="C765" t="s">
        <v>91</v>
      </c>
      <c r="D765" s="8">
        <v>96.688741721854313</v>
      </c>
      <c r="E765" s="8">
        <v>98</v>
      </c>
      <c r="F765" s="8">
        <v>95.555555555555557</v>
      </c>
      <c r="G765" t="str">
        <f>VLOOKUP(C765,'data indicadores nacional'!$A$2:$G$24,7,FALSE)</f>
        <v>arriba</v>
      </c>
      <c r="H765" s="9">
        <f>VLOOKUP(C765,'data indicadores nacional'!$A$2:$F$24,6,FALSE)</f>
        <v>0.72595219758941765</v>
      </c>
      <c r="I765" s="5" t="str">
        <f t="shared" si="55"/>
        <v>alarma</v>
      </c>
      <c r="J765" s="5">
        <f t="shared" si="56"/>
        <v>0</v>
      </c>
      <c r="K765" s="5">
        <f t="shared" si="57"/>
        <v>1</v>
      </c>
      <c r="L765" s="5">
        <f t="shared" si="58"/>
        <v>1</v>
      </c>
      <c r="N765" s="8" t="str">
        <f>VLOOKUP(C765,'data indicadores nacional'!$A$2:$J$24,10,FALSE)</f>
        <v>-</v>
      </c>
      <c r="O765" t="str">
        <f t="shared" si="59"/>
        <v xml:space="preserve"> </v>
      </c>
    </row>
    <row r="766" spans="1:15">
      <c r="A766" t="s">
        <v>87</v>
      </c>
      <c r="B766" t="s">
        <v>242</v>
      </c>
      <c r="C766" t="s">
        <v>92</v>
      </c>
      <c r="D766" s="8">
        <v>0.64935064935064934</v>
      </c>
      <c r="G766" t="str">
        <f>VLOOKUP(C766,'data indicadores nacional'!$A$2:$G$24,7,FALSE)</f>
        <v>abajo</v>
      </c>
      <c r="H766" s="9">
        <f>VLOOKUP(C766,'data indicadores nacional'!$A$2:$F$24,6,FALSE)</f>
        <v>2.5040710609700474</v>
      </c>
      <c r="I766" s="5" t="str">
        <f t="shared" si="55"/>
        <v xml:space="preserve"> </v>
      </c>
      <c r="J766" s="5">
        <f t="shared" si="56"/>
        <v>1</v>
      </c>
      <c r="K766" s="5">
        <f t="shared" si="57"/>
        <v>0</v>
      </c>
      <c r="L766" s="5">
        <f t="shared" si="58"/>
        <v>1</v>
      </c>
      <c r="N766" s="8" t="str">
        <f>VLOOKUP(C766,'data indicadores nacional'!$A$2:$J$24,10,FALSE)</f>
        <v>-</v>
      </c>
      <c r="O766" t="str">
        <f t="shared" si="59"/>
        <v xml:space="preserve"> </v>
      </c>
    </row>
    <row r="767" spans="1:15">
      <c r="A767" t="s">
        <v>87</v>
      </c>
      <c r="B767" t="s">
        <v>242</v>
      </c>
      <c r="C767" t="s">
        <v>94</v>
      </c>
      <c r="D767" s="8">
        <v>6.2012987012987013</v>
      </c>
      <c r="E767" s="8">
        <v>5.54</v>
      </c>
      <c r="F767" s="8">
        <v>3.9777777777777779</v>
      </c>
      <c r="G767" t="str">
        <f>VLOOKUP(C767,'data indicadores nacional'!$A$2:$G$24,7,FALSE)</f>
        <v>arriba</v>
      </c>
      <c r="H767" s="9">
        <f>VLOOKUP(C767,'data indicadores nacional'!$A$2:$F$24,6,FALSE)</f>
        <v>0.23219145011705353</v>
      </c>
      <c r="I767" s="5" t="str">
        <f t="shared" si="55"/>
        <v>alarma</v>
      </c>
      <c r="J767" s="5">
        <f t="shared" si="56"/>
        <v>0</v>
      </c>
      <c r="K767" s="5">
        <f t="shared" si="57"/>
        <v>1</v>
      </c>
      <c r="L767" s="5">
        <f t="shared" si="58"/>
        <v>1</v>
      </c>
      <c r="N767" s="8" t="str">
        <f>VLOOKUP(C767,'data indicadores nacional'!$A$2:$J$24,10,FALSE)</f>
        <v>-</v>
      </c>
      <c r="O767" t="str">
        <f t="shared" si="59"/>
        <v xml:space="preserve"> </v>
      </c>
    </row>
    <row r="768" spans="1:15">
      <c r="A768" t="s">
        <v>87</v>
      </c>
      <c r="B768" t="s">
        <v>242</v>
      </c>
      <c r="C768" t="s">
        <v>95</v>
      </c>
      <c r="D768" s="8">
        <v>6.4935064935064926</v>
      </c>
      <c r="E768" s="8">
        <v>6</v>
      </c>
      <c r="F768" s="8">
        <v>11.111111111111111</v>
      </c>
      <c r="G768" t="str">
        <f>VLOOKUP(C768,'data indicadores nacional'!$A$2:$G$24,7,FALSE)</f>
        <v>abajo</v>
      </c>
      <c r="H768" s="9">
        <f>VLOOKUP(C768,'data indicadores nacional'!$A$2:$F$24,6,FALSE)</f>
        <v>1.7199886991149187</v>
      </c>
      <c r="I768" s="5" t="str">
        <f t="shared" si="55"/>
        <v>alarma</v>
      </c>
      <c r="J768" s="5">
        <f t="shared" si="56"/>
        <v>0</v>
      </c>
      <c r="K768" s="5">
        <f t="shared" si="57"/>
        <v>1</v>
      </c>
      <c r="L768" s="5">
        <f t="shared" si="58"/>
        <v>1</v>
      </c>
      <c r="N768" s="8">
        <f>VLOOKUP(C768,'data indicadores nacional'!$A$2:$J$24,10,FALSE)</f>
        <v>15</v>
      </c>
      <c r="O768" t="str">
        <f t="shared" si="59"/>
        <v xml:space="preserve"> </v>
      </c>
    </row>
    <row r="769" spans="1:15">
      <c r="A769" t="s">
        <v>87</v>
      </c>
      <c r="B769" t="s">
        <v>242</v>
      </c>
      <c r="C769" t="s">
        <v>98</v>
      </c>
      <c r="D769" s="8">
        <v>5.9672762271414825</v>
      </c>
      <c r="E769" s="8">
        <v>1.9379844961240309</v>
      </c>
      <c r="F769" s="8">
        <v>3.094777562862669</v>
      </c>
      <c r="G769" t="str">
        <f>VLOOKUP(C769,'data indicadores nacional'!$A$2:$G$24,7,FALSE)</f>
        <v>abajo</v>
      </c>
      <c r="H769" s="9">
        <f>VLOOKUP(C769,'data indicadores nacional'!$A$2:$F$24,6,FALSE)</f>
        <v>3.4897517565506893</v>
      </c>
      <c r="I769" s="5" t="str">
        <f t="shared" si="55"/>
        <v>alarma</v>
      </c>
      <c r="J769" s="5">
        <f t="shared" si="56"/>
        <v>1</v>
      </c>
      <c r="K769" s="5">
        <f t="shared" si="57"/>
        <v>0</v>
      </c>
      <c r="L769" s="5">
        <f t="shared" si="58"/>
        <v>1</v>
      </c>
      <c r="N769" s="8">
        <f>VLOOKUP(C769,'data indicadores nacional'!$A$2:$J$24,10,FALSE)</f>
        <v>61</v>
      </c>
      <c r="O769" t="str">
        <f t="shared" si="59"/>
        <v xml:space="preserve"> </v>
      </c>
    </row>
    <row r="770" spans="1:15">
      <c r="A770" t="s">
        <v>87</v>
      </c>
      <c r="B770" t="s">
        <v>242</v>
      </c>
      <c r="C770" t="s">
        <v>99</v>
      </c>
      <c r="D770" s="8">
        <v>11.256354393609296</v>
      </c>
      <c r="E770" s="8">
        <v>3.695491500369549</v>
      </c>
      <c r="F770" s="8">
        <v>5.921539600296077</v>
      </c>
      <c r="G770" t="str">
        <f>VLOOKUP(C770,'data indicadores nacional'!$A$2:$G$24,7,FALSE)</f>
        <v>abajo</v>
      </c>
      <c r="H770" s="9">
        <f>VLOOKUP(C770,'data indicadores nacional'!$A$2:$F$24,6,FALSE)</f>
        <v>7.5200278194544445</v>
      </c>
      <c r="I770" s="5" t="str">
        <f t="shared" si="55"/>
        <v>alarma</v>
      </c>
      <c r="J770" s="5">
        <f t="shared" si="56"/>
        <v>1</v>
      </c>
      <c r="K770" s="5">
        <f t="shared" si="57"/>
        <v>0</v>
      </c>
      <c r="L770" s="5">
        <f t="shared" si="58"/>
        <v>1</v>
      </c>
      <c r="N770" s="8">
        <f>VLOOKUP(C770,'data indicadores nacional'!$A$2:$J$24,10,FALSE)</f>
        <v>61</v>
      </c>
      <c r="O770" t="str">
        <f t="shared" si="59"/>
        <v xml:space="preserve"> </v>
      </c>
    </row>
    <row r="771" spans="1:15">
      <c r="A771" t="s">
        <v>87</v>
      </c>
      <c r="B771" t="s">
        <v>242</v>
      </c>
      <c r="C771" t="s">
        <v>100</v>
      </c>
      <c r="D771" s="8">
        <v>12.987012987012989</v>
      </c>
      <c r="F771" s="8">
        <v>44.444444444444443</v>
      </c>
      <c r="G771" t="str">
        <f>VLOOKUP(C771,'data indicadores nacional'!$A$2:$G$24,7,FALSE)</f>
        <v>abajo</v>
      </c>
      <c r="H771" s="9">
        <f>VLOOKUP(C771,'data indicadores nacional'!$A$2:$F$24,6,FALSE)</f>
        <v>1.7895311097465236</v>
      </c>
      <c r="I771" s="5" t="str">
        <f t="shared" ref="I771:I834" si="60">IF(G771=$G$2,IF(F771&gt;E771,"alarma"," "),IF(F771&lt;E771,"alarma"," "))</f>
        <v>alarma</v>
      </c>
      <c r="J771" s="5">
        <f t="shared" ref="J771:J834" si="61">IF(G771=$G$2,IF((D771-F771)&gt;($M$2*H771),1,0),IF((F771-D771)&gt;($M$2*H771),1,0))</f>
        <v>0</v>
      </c>
      <c r="K771" s="5">
        <f t="shared" ref="K771:K834" si="62">IF(G771=$G$2,IF((F771-D771)&gt;($M$2*H771),1,0),IF((D771-F771)&gt;($M$2*H771),1,0))</f>
        <v>1</v>
      </c>
      <c r="L771" s="5">
        <f t="shared" ref="L771:L834" si="63">IF(J771=1,1,IF(K771=1,1,0))</f>
        <v>1</v>
      </c>
      <c r="N771" s="8">
        <f>VLOOKUP(C771,'data indicadores nacional'!$A$2:$J$24,10,FALSE)</f>
        <v>15</v>
      </c>
      <c r="O771" t="str">
        <f t="shared" ref="O771:O834" si="64">IF(N771=$N$4," ",IF(F771=$F$20," ",IF(G771=$G$2,IF(F771&lt;N771," ","alarma"),IF(F771&lt;N771,"alarma"," "))))</f>
        <v>alarma</v>
      </c>
    </row>
    <row r="772" spans="1:15">
      <c r="A772" t="s">
        <v>87</v>
      </c>
      <c r="B772" t="s">
        <v>242</v>
      </c>
      <c r="C772" t="s">
        <v>101</v>
      </c>
      <c r="F772" s="8">
        <v>22.222222222222221</v>
      </c>
      <c r="G772" t="str">
        <f>VLOOKUP(C772,'data indicadores nacional'!$A$2:$G$24,7,FALSE)</f>
        <v>abajo</v>
      </c>
      <c r="H772" s="9">
        <f>VLOOKUP(C772,'data indicadores nacional'!$A$2:$F$24,6,FALSE)</f>
        <v>1.3238688071947835</v>
      </c>
      <c r="I772" s="5" t="str">
        <f t="shared" si="60"/>
        <v>alarma</v>
      </c>
      <c r="J772" s="5">
        <f t="shared" si="61"/>
        <v>0</v>
      </c>
      <c r="K772" s="5">
        <f t="shared" si="62"/>
        <v>1</v>
      </c>
      <c r="L772" s="5">
        <f t="shared" si="63"/>
        <v>1</v>
      </c>
      <c r="N772" s="8">
        <f>VLOOKUP(C772,'data indicadores nacional'!$A$2:$J$24,10,FALSE)</f>
        <v>12</v>
      </c>
      <c r="O772" t="str">
        <f t="shared" si="64"/>
        <v>alarma</v>
      </c>
    </row>
    <row r="773" spans="1:15">
      <c r="A773" t="s">
        <v>87</v>
      </c>
      <c r="B773" t="s">
        <v>242</v>
      </c>
      <c r="C773" t="s">
        <v>104</v>
      </c>
      <c r="D773" s="8">
        <v>6.4516129032258061</v>
      </c>
      <c r="F773" s="8">
        <v>62.5</v>
      </c>
      <c r="G773" t="str">
        <f>VLOOKUP(C773,'data indicadores nacional'!$A$2:$G$24,7,FALSE)</f>
        <v>abajo</v>
      </c>
      <c r="H773" s="9">
        <f>VLOOKUP(C773,'data indicadores nacional'!$A$2:$F$24,6,FALSE)</f>
        <v>0.3966802220902198</v>
      </c>
      <c r="I773" s="5" t="str">
        <f t="shared" si="60"/>
        <v>alarma</v>
      </c>
      <c r="J773" s="5">
        <f t="shared" si="61"/>
        <v>0</v>
      </c>
      <c r="K773" s="5">
        <f t="shared" si="62"/>
        <v>1</v>
      </c>
      <c r="L773" s="5">
        <f t="shared" si="63"/>
        <v>1</v>
      </c>
      <c r="N773" s="8">
        <f>VLOOKUP(C773,'data indicadores nacional'!$A$2:$J$24,10,FALSE)</f>
        <v>12</v>
      </c>
      <c r="O773" t="str">
        <f t="shared" si="64"/>
        <v>alarma</v>
      </c>
    </row>
    <row r="774" spans="1:15">
      <c r="A774" t="s">
        <v>87</v>
      </c>
      <c r="B774" t="s">
        <v>243</v>
      </c>
      <c r="C774" t="s">
        <v>88</v>
      </c>
      <c r="D774" s="8">
        <v>3.125</v>
      </c>
      <c r="G774" t="str">
        <f>VLOOKUP(C774,'data indicadores nacional'!$A$2:$G$24,7,FALSE)</f>
        <v>abajo</v>
      </c>
      <c r="H774" s="9">
        <f>VLOOKUP(C774,'data indicadores nacional'!$A$2:$F$24,6,FALSE)</f>
        <v>0.25026441121950321</v>
      </c>
      <c r="I774" s="5" t="str">
        <f t="shared" si="60"/>
        <v xml:space="preserve"> </v>
      </c>
      <c r="J774" s="5">
        <f t="shared" si="61"/>
        <v>1</v>
      </c>
      <c r="K774" s="5">
        <f t="shared" si="62"/>
        <v>0</v>
      </c>
      <c r="L774" s="5">
        <f t="shared" si="63"/>
        <v>1</v>
      </c>
      <c r="N774" s="8">
        <f>VLOOKUP(C774,'data indicadores nacional'!$A$2:$J$24,10,FALSE)</f>
        <v>10</v>
      </c>
      <c r="O774" t="str">
        <f t="shared" si="64"/>
        <v xml:space="preserve"> </v>
      </c>
    </row>
    <row r="775" spans="1:15">
      <c r="A775" t="s">
        <v>87</v>
      </c>
      <c r="B775" t="s">
        <v>243</v>
      </c>
      <c r="C775" t="s">
        <v>89</v>
      </c>
      <c r="D775" s="8">
        <v>91.17647058823529</v>
      </c>
      <c r="E775" s="8">
        <v>100</v>
      </c>
      <c r="F775" s="8">
        <v>91.666666666666657</v>
      </c>
      <c r="G775" t="str">
        <f>VLOOKUP(C775,'data indicadores nacional'!$A$2:$G$24,7,FALSE)</f>
        <v>arriba</v>
      </c>
      <c r="H775" s="9">
        <f>VLOOKUP(C775,'data indicadores nacional'!$A$2:$F$24,6,FALSE)</f>
        <v>2.7490434366534529</v>
      </c>
      <c r="I775" s="5" t="str">
        <f t="shared" si="60"/>
        <v>alarma</v>
      </c>
      <c r="J775" s="5">
        <f t="shared" si="61"/>
        <v>1</v>
      </c>
      <c r="K775" s="5">
        <f t="shared" si="62"/>
        <v>0</v>
      </c>
      <c r="L775" s="5">
        <f t="shared" si="63"/>
        <v>1</v>
      </c>
      <c r="N775" s="8">
        <f>VLOOKUP(C775,'data indicadores nacional'!$A$2:$J$24,10,FALSE)</f>
        <v>95</v>
      </c>
      <c r="O775" t="str">
        <f t="shared" si="64"/>
        <v>alarma</v>
      </c>
    </row>
    <row r="776" spans="1:15">
      <c r="A776" t="s">
        <v>87</v>
      </c>
      <c r="B776" t="s">
        <v>243</v>
      </c>
      <c r="C776" t="s">
        <v>91</v>
      </c>
      <c r="D776" s="8">
        <v>100</v>
      </c>
      <c r="E776" s="8">
        <v>100</v>
      </c>
      <c r="F776" s="8">
        <v>100</v>
      </c>
      <c r="G776" t="str">
        <f>VLOOKUP(C776,'data indicadores nacional'!$A$2:$G$24,7,FALSE)</f>
        <v>arriba</v>
      </c>
      <c r="H776" s="9">
        <f>VLOOKUP(C776,'data indicadores nacional'!$A$2:$F$24,6,FALSE)</f>
        <v>0.72595219758941765</v>
      </c>
      <c r="I776" s="5" t="str">
        <f t="shared" si="60"/>
        <v xml:space="preserve"> </v>
      </c>
      <c r="J776" s="5">
        <f t="shared" si="61"/>
        <v>0</v>
      </c>
      <c r="K776" s="5">
        <f t="shared" si="62"/>
        <v>0</v>
      </c>
      <c r="L776" s="5">
        <f t="shared" si="63"/>
        <v>0</v>
      </c>
      <c r="N776" s="8" t="str">
        <f>VLOOKUP(C776,'data indicadores nacional'!$A$2:$J$24,10,FALSE)</f>
        <v>-</v>
      </c>
      <c r="O776" t="str">
        <f t="shared" si="64"/>
        <v xml:space="preserve"> </v>
      </c>
    </row>
    <row r="777" spans="1:15">
      <c r="A777" t="s">
        <v>87</v>
      </c>
      <c r="B777" t="s">
        <v>243</v>
      </c>
      <c r="C777" t="s">
        <v>94</v>
      </c>
      <c r="D777" s="8">
        <v>6.5588235294117645</v>
      </c>
      <c r="E777" s="8">
        <v>8</v>
      </c>
      <c r="F777" s="8">
        <v>6.583333333333333</v>
      </c>
      <c r="G777" t="str">
        <f>VLOOKUP(C777,'data indicadores nacional'!$A$2:$G$24,7,FALSE)</f>
        <v>arriba</v>
      </c>
      <c r="H777" s="9">
        <f>VLOOKUP(C777,'data indicadores nacional'!$A$2:$F$24,6,FALSE)</f>
        <v>0.23219145011705353</v>
      </c>
      <c r="I777" s="5" t="str">
        <f t="shared" si="60"/>
        <v>alarma</v>
      </c>
      <c r="J777" s="5">
        <f t="shared" si="61"/>
        <v>1</v>
      </c>
      <c r="K777" s="5">
        <f t="shared" si="62"/>
        <v>0</v>
      </c>
      <c r="L777" s="5">
        <f t="shared" si="63"/>
        <v>1</v>
      </c>
      <c r="N777" s="8" t="str">
        <f>VLOOKUP(C777,'data indicadores nacional'!$A$2:$J$24,10,FALSE)</f>
        <v>-</v>
      </c>
      <c r="O777" t="str">
        <f t="shared" si="64"/>
        <v xml:space="preserve"> </v>
      </c>
    </row>
    <row r="778" spans="1:15">
      <c r="A778" t="s">
        <v>87</v>
      </c>
      <c r="B778" t="s">
        <v>243</v>
      </c>
      <c r="C778" t="s">
        <v>95</v>
      </c>
      <c r="D778" s="8">
        <v>8.8235294117647065</v>
      </c>
      <c r="F778" s="8">
        <v>8.3333333333333321</v>
      </c>
      <c r="G778" t="str">
        <f>VLOOKUP(C778,'data indicadores nacional'!$A$2:$G$24,7,FALSE)</f>
        <v>abajo</v>
      </c>
      <c r="H778" s="9">
        <f>VLOOKUP(C778,'data indicadores nacional'!$A$2:$F$24,6,FALSE)</f>
        <v>1.7199886991149187</v>
      </c>
      <c r="I778" s="5" t="str">
        <f t="shared" si="60"/>
        <v>alarma</v>
      </c>
      <c r="J778" s="5">
        <f t="shared" si="61"/>
        <v>1</v>
      </c>
      <c r="K778" s="5">
        <f t="shared" si="62"/>
        <v>0</v>
      </c>
      <c r="L778" s="5">
        <f t="shared" si="63"/>
        <v>1</v>
      </c>
      <c r="N778" s="8">
        <f>VLOOKUP(C778,'data indicadores nacional'!$A$2:$J$24,10,FALSE)</f>
        <v>15</v>
      </c>
      <c r="O778" t="str">
        <f t="shared" si="64"/>
        <v xml:space="preserve"> </v>
      </c>
    </row>
    <row r="779" spans="1:15">
      <c r="A779" t="s">
        <v>87</v>
      </c>
      <c r="B779" t="s">
        <v>243</v>
      </c>
      <c r="C779" t="s">
        <v>98</v>
      </c>
      <c r="D779" s="8">
        <v>18.633540372670808</v>
      </c>
      <c r="F779" s="8">
        <v>10.752688172043012</v>
      </c>
      <c r="G779" t="str">
        <f>VLOOKUP(C779,'data indicadores nacional'!$A$2:$G$24,7,FALSE)</f>
        <v>abajo</v>
      </c>
      <c r="H779" s="9">
        <f>VLOOKUP(C779,'data indicadores nacional'!$A$2:$F$24,6,FALSE)</f>
        <v>3.4897517565506893</v>
      </c>
      <c r="I779" s="5" t="str">
        <f t="shared" si="60"/>
        <v>alarma</v>
      </c>
      <c r="J779" s="5">
        <f t="shared" si="61"/>
        <v>1</v>
      </c>
      <c r="K779" s="5">
        <f t="shared" si="62"/>
        <v>0</v>
      </c>
      <c r="L779" s="5">
        <f t="shared" si="63"/>
        <v>1</v>
      </c>
      <c r="N779" s="8">
        <f>VLOOKUP(C779,'data indicadores nacional'!$A$2:$J$24,10,FALSE)</f>
        <v>61</v>
      </c>
      <c r="O779" t="str">
        <f t="shared" si="64"/>
        <v xml:space="preserve"> </v>
      </c>
    </row>
    <row r="780" spans="1:15">
      <c r="A780" t="s">
        <v>87</v>
      </c>
      <c r="B780" t="s">
        <v>243</v>
      </c>
      <c r="C780" t="s">
        <v>99</v>
      </c>
      <c r="D780" s="8">
        <v>35.820895522388064</v>
      </c>
      <c r="F780" s="8">
        <v>22.522522522522522</v>
      </c>
      <c r="G780" t="str">
        <f>VLOOKUP(C780,'data indicadores nacional'!$A$2:$G$24,7,FALSE)</f>
        <v>abajo</v>
      </c>
      <c r="H780" s="9">
        <f>VLOOKUP(C780,'data indicadores nacional'!$A$2:$F$24,6,FALSE)</f>
        <v>7.5200278194544445</v>
      </c>
      <c r="I780" s="5" t="str">
        <f t="shared" si="60"/>
        <v>alarma</v>
      </c>
      <c r="J780" s="5">
        <f t="shared" si="61"/>
        <v>1</v>
      </c>
      <c r="K780" s="5">
        <f t="shared" si="62"/>
        <v>0</v>
      </c>
      <c r="L780" s="5">
        <f t="shared" si="63"/>
        <v>1</v>
      </c>
      <c r="N780" s="8">
        <f>VLOOKUP(C780,'data indicadores nacional'!$A$2:$J$24,10,FALSE)</f>
        <v>61</v>
      </c>
      <c r="O780" t="str">
        <f t="shared" si="64"/>
        <v xml:space="preserve"> </v>
      </c>
    </row>
    <row r="781" spans="1:15">
      <c r="A781" t="s">
        <v>87</v>
      </c>
      <c r="B781" t="s">
        <v>243</v>
      </c>
      <c r="C781" t="s">
        <v>100</v>
      </c>
      <c r="F781" s="8">
        <v>41.666666666666664</v>
      </c>
      <c r="G781" t="str">
        <f>VLOOKUP(C781,'data indicadores nacional'!$A$2:$G$24,7,FALSE)</f>
        <v>abajo</v>
      </c>
      <c r="H781" s="9">
        <f>VLOOKUP(C781,'data indicadores nacional'!$A$2:$F$24,6,FALSE)</f>
        <v>1.7895311097465236</v>
      </c>
      <c r="I781" s="5" t="str">
        <f t="shared" si="60"/>
        <v>alarma</v>
      </c>
      <c r="J781" s="5">
        <f t="shared" si="61"/>
        <v>0</v>
      </c>
      <c r="K781" s="5">
        <f t="shared" si="62"/>
        <v>1</v>
      </c>
      <c r="L781" s="5">
        <f t="shared" si="63"/>
        <v>1</v>
      </c>
      <c r="N781" s="8">
        <f>VLOOKUP(C781,'data indicadores nacional'!$A$2:$J$24,10,FALSE)</f>
        <v>15</v>
      </c>
      <c r="O781" t="str">
        <f t="shared" si="64"/>
        <v>alarma</v>
      </c>
    </row>
    <row r="782" spans="1:15">
      <c r="A782" t="s">
        <v>87</v>
      </c>
      <c r="B782" t="s">
        <v>244</v>
      </c>
      <c r="C782" t="s">
        <v>88</v>
      </c>
      <c r="E782" s="8">
        <v>2.5</v>
      </c>
      <c r="F782" s="8">
        <v>5</v>
      </c>
      <c r="G782" t="str">
        <f>VLOOKUP(C782,'data indicadores nacional'!$A$2:$G$24,7,FALSE)</f>
        <v>abajo</v>
      </c>
      <c r="H782" s="9">
        <f>VLOOKUP(C782,'data indicadores nacional'!$A$2:$F$24,6,FALSE)</f>
        <v>0.25026441121950321</v>
      </c>
      <c r="I782" s="5" t="str">
        <f t="shared" si="60"/>
        <v>alarma</v>
      </c>
      <c r="J782" s="5">
        <f t="shared" si="61"/>
        <v>0</v>
      </c>
      <c r="K782" s="5">
        <f t="shared" si="62"/>
        <v>1</v>
      </c>
      <c r="L782" s="5">
        <f t="shared" si="63"/>
        <v>1</v>
      </c>
      <c r="N782" s="8">
        <f>VLOOKUP(C782,'data indicadores nacional'!$A$2:$J$24,10,FALSE)</f>
        <v>10</v>
      </c>
      <c r="O782" t="str">
        <f t="shared" si="64"/>
        <v xml:space="preserve"> </v>
      </c>
    </row>
    <row r="783" spans="1:15">
      <c r="A783" t="s">
        <v>87</v>
      </c>
      <c r="B783" t="s">
        <v>244</v>
      </c>
      <c r="C783" t="s">
        <v>89</v>
      </c>
      <c r="D783" s="8">
        <v>42.5</v>
      </c>
      <c r="E783" s="8">
        <v>45</v>
      </c>
      <c r="F783" s="8">
        <v>30.263157894736842</v>
      </c>
      <c r="G783" t="str">
        <f>VLOOKUP(C783,'data indicadores nacional'!$A$2:$G$24,7,FALSE)</f>
        <v>arriba</v>
      </c>
      <c r="H783" s="9">
        <f>VLOOKUP(C783,'data indicadores nacional'!$A$2:$F$24,6,FALSE)</f>
        <v>2.7490434366534529</v>
      </c>
      <c r="I783" s="5" t="str">
        <f t="shared" si="60"/>
        <v>alarma</v>
      </c>
      <c r="J783" s="5">
        <f t="shared" si="61"/>
        <v>0</v>
      </c>
      <c r="K783" s="5">
        <f t="shared" si="62"/>
        <v>1</v>
      </c>
      <c r="L783" s="5">
        <f t="shared" si="63"/>
        <v>1</v>
      </c>
      <c r="N783" s="8">
        <f>VLOOKUP(C783,'data indicadores nacional'!$A$2:$J$24,10,FALSE)</f>
        <v>95</v>
      </c>
      <c r="O783" t="str">
        <f t="shared" si="64"/>
        <v>alarma</v>
      </c>
    </row>
    <row r="784" spans="1:15">
      <c r="A784" t="s">
        <v>87</v>
      </c>
      <c r="B784" t="s">
        <v>244</v>
      </c>
      <c r="C784" t="s">
        <v>90</v>
      </c>
      <c r="D784" s="8">
        <v>66.666666666666657</v>
      </c>
      <c r="E784" s="8">
        <v>100</v>
      </c>
      <c r="F784" s="8">
        <v>100</v>
      </c>
      <c r="G784" t="str">
        <f>VLOOKUP(C784,'data indicadores nacional'!$A$2:$G$24,7,FALSE)</f>
        <v>abajo</v>
      </c>
      <c r="H784" s="9">
        <f>VLOOKUP(C784,'data indicadores nacional'!$A$2:$F$24,6,FALSE)</f>
        <v>2.2832114202799096</v>
      </c>
      <c r="I784" s="5" t="str">
        <f t="shared" si="60"/>
        <v xml:space="preserve"> </v>
      </c>
      <c r="J784" s="5">
        <f t="shared" si="61"/>
        <v>0</v>
      </c>
      <c r="K784" s="5">
        <f t="shared" si="62"/>
        <v>1</v>
      </c>
      <c r="L784" s="5">
        <f t="shared" si="63"/>
        <v>1</v>
      </c>
      <c r="N784" s="8" t="str">
        <f>VLOOKUP(C784,'data indicadores nacional'!$A$2:$J$24,10,FALSE)</f>
        <v>-</v>
      </c>
      <c r="O784" t="str">
        <f t="shared" si="64"/>
        <v xml:space="preserve"> </v>
      </c>
    </row>
    <row r="785" spans="1:15">
      <c r="A785" t="s">
        <v>87</v>
      </c>
      <c r="B785" t="s">
        <v>244</v>
      </c>
      <c r="C785" t="s">
        <v>91</v>
      </c>
      <c r="D785" s="8">
        <v>92.682926829268297</v>
      </c>
      <c r="E785" s="8">
        <v>65.573770491803273</v>
      </c>
      <c r="F785" s="8">
        <v>51.249999999999993</v>
      </c>
      <c r="G785" t="str">
        <f>VLOOKUP(C785,'data indicadores nacional'!$A$2:$G$24,7,FALSE)</f>
        <v>arriba</v>
      </c>
      <c r="H785" s="9">
        <f>VLOOKUP(C785,'data indicadores nacional'!$A$2:$F$24,6,FALSE)</f>
        <v>0.72595219758941765</v>
      </c>
      <c r="I785" s="5" t="str">
        <f t="shared" si="60"/>
        <v>alarma</v>
      </c>
      <c r="J785" s="5">
        <f t="shared" si="61"/>
        <v>0</v>
      </c>
      <c r="K785" s="5">
        <f t="shared" si="62"/>
        <v>1</v>
      </c>
      <c r="L785" s="5">
        <f t="shared" si="63"/>
        <v>1</v>
      </c>
      <c r="N785" s="8" t="str">
        <f>VLOOKUP(C785,'data indicadores nacional'!$A$2:$J$24,10,FALSE)</f>
        <v>-</v>
      </c>
      <c r="O785" t="str">
        <f t="shared" si="64"/>
        <v xml:space="preserve"> </v>
      </c>
    </row>
    <row r="786" spans="1:15">
      <c r="A786" t="s">
        <v>87</v>
      </c>
      <c r="B786" t="s">
        <v>244</v>
      </c>
      <c r="C786" t="s">
        <v>93</v>
      </c>
      <c r="D786" s="8">
        <v>4.8780487804878048</v>
      </c>
      <c r="G786" t="str">
        <f>VLOOKUP(C786,'data indicadores nacional'!$A$2:$G$24,7,FALSE)</f>
        <v>abajo</v>
      </c>
      <c r="H786" s="9">
        <f>VLOOKUP(C786,'data indicadores nacional'!$A$2:$F$24,6,FALSE)</f>
        <v>3.3766595341714022E-2</v>
      </c>
      <c r="I786" s="5" t="str">
        <f t="shared" si="60"/>
        <v xml:space="preserve"> </v>
      </c>
      <c r="J786" s="5">
        <f t="shared" si="61"/>
        <v>1</v>
      </c>
      <c r="K786" s="5">
        <f t="shared" si="62"/>
        <v>0</v>
      </c>
      <c r="L786" s="5">
        <f t="shared" si="63"/>
        <v>1</v>
      </c>
      <c r="N786" s="8">
        <f>VLOOKUP(C786,'data indicadores nacional'!$A$2:$J$24,10,FALSE)</f>
        <v>15</v>
      </c>
      <c r="O786" t="str">
        <f t="shared" si="64"/>
        <v xml:space="preserve"> </v>
      </c>
    </row>
    <row r="787" spans="1:15">
      <c r="A787" t="s">
        <v>87</v>
      </c>
      <c r="B787" t="s">
        <v>244</v>
      </c>
      <c r="C787" t="s">
        <v>94</v>
      </c>
      <c r="D787" s="8">
        <v>2.6904761904761907</v>
      </c>
      <c r="E787" s="8">
        <v>3.1639344262295084</v>
      </c>
      <c r="F787" s="8">
        <v>2.2250000000000001</v>
      </c>
      <c r="G787" t="str">
        <f>VLOOKUP(C787,'data indicadores nacional'!$A$2:$G$24,7,FALSE)</f>
        <v>arriba</v>
      </c>
      <c r="H787" s="9">
        <f>VLOOKUP(C787,'data indicadores nacional'!$A$2:$F$24,6,FALSE)</f>
        <v>0.23219145011705353</v>
      </c>
      <c r="I787" s="5" t="str">
        <f t="shared" si="60"/>
        <v>alarma</v>
      </c>
      <c r="J787" s="5">
        <f t="shared" si="61"/>
        <v>0</v>
      </c>
      <c r="K787" s="5">
        <f t="shared" si="62"/>
        <v>1</v>
      </c>
      <c r="L787" s="5">
        <f t="shared" si="63"/>
        <v>1</v>
      </c>
      <c r="N787" s="8" t="str">
        <f>VLOOKUP(C787,'data indicadores nacional'!$A$2:$J$24,10,FALSE)</f>
        <v>-</v>
      </c>
      <c r="O787" t="str">
        <f t="shared" si="64"/>
        <v xml:space="preserve"> </v>
      </c>
    </row>
    <row r="788" spans="1:15">
      <c r="A788" t="s">
        <v>87</v>
      </c>
      <c r="B788" t="s">
        <v>244</v>
      </c>
      <c r="C788" t="s">
        <v>95</v>
      </c>
      <c r="D788" s="8">
        <v>21.951219512195124</v>
      </c>
      <c r="E788" s="8">
        <v>26.229508196721312</v>
      </c>
      <c r="F788" s="8">
        <v>15.18987341772152</v>
      </c>
      <c r="G788" t="str">
        <f>VLOOKUP(C788,'data indicadores nacional'!$A$2:$G$24,7,FALSE)</f>
        <v>abajo</v>
      </c>
      <c r="H788" s="9">
        <f>VLOOKUP(C788,'data indicadores nacional'!$A$2:$F$24,6,FALSE)</f>
        <v>1.7199886991149187</v>
      </c>
      <c r="I788" s="5" t="str">
        <f t="shared" si="60"/>
        <v xml:space="preserve"> </v>
      </c>
      <c r="J788" s="5">
        <f t="shared" si="61"/>
        <v>1</v>
      </c>
      <c r="K788" s="5">
        <f t="shared" si="62"/>
        <v>0</v>
      </c>
      <c r="L788" s="5">
        <f t="shared" si="63"/>
        <v>1</v>
      </c>
      <c r="N788" s="8">
        <f>VLOOKUP(C788,'data indicadores nacional'!$A$2:$J$24,10,FALSE)</f>
        <v>15</v>
      </c>
      <c r="O788" t="str">
        <f t="shared" si="64"/>
        <v>alarma</v>
      </c>
    </row>
    <row r="789" spans="1:15">
      <c r="A789" t="s">
        <v>87</v>
      </c>
      <c r="B789" t="s">
        <v>244</v>
      </c>
      <c r="C789" t="s">
        <v>97</v>
      </c>
      <c r="D789" s="8">
        <v>13.953488372093023</v>
      </c>
      <c r="E789" s="8">
        <v>3.3003300330033003</v>
      </c>
      <c r="F789" s="8">
        <v>3.215434083601286</v>
      </c>
      <c r="G789" t="str">
        <f>VLOOKUP(C789,'data indicadores nacional'!$A$2:$G$24,7,FALSE)</f>
        <v>abajo</v>
      </c>
      <c r="H789" s="9">
        <f>VLOOKUP(C789,'data indicadores nacional'!$A$2:$F$24,6,FALSE)</f>
        <v>0.35698528124504503</v>
      </c>
      <c r="I789" s="5" t="str">
        <f t="shared" si="60"/>
        <v xml:space="preserve"> </v>
      </c>
      <c r="J789" s="5">
        <f t="shared" si="61"/>
        <v>1</v>
      </c>
      <c r="K789" s="5">
        <f t="shared" si="62"/>
        <v>0</v>
      </c>
      <c r="L789" s="5">
        <f t="shared" si="63"/>
        <v>1</v>
      </c>
      <c r="N789" s="8">
        <f>VLOOKUP(C789,'data indicadores nacional'!$A$2:$J$24,10,FALSE)</f>
        <v>61</v>
      </c>
      <c r="O789" t="str">
        <f t="shared" si="64"/>
        <v xml:space="preserve"> </v>
      </c>
    </row>
    <row r="790" spans="1:15">
      <c r="A790" t="s">
        <v>87</v>
      </c>
      <c r="B790" t="s">
        <v>244</v>
      </c>
      <c r="C790" t="s">
        <v>98</v>
      </c>
      <c r="D790" s="8">
        <v>41.284403669724774</v>
      </c>
      <c r="E790" s="8">
        <v>37.243947858473</v>
      </c>
      <c r="F790" s="8">
        <v>40.072859744990893</v>
      </c>
      <c r="G790" t="str">
        <f>VLOOKUP(C790,'data indicadores nacional'!$A$2:$G$24,7,FALSE)</f>
        <v>abajo</v>
      </c>
      <c r="H790" s="9">
        <f>VLOOKUP(C790,'data indicadores nacional'!$A$2:$F$24,6,FALSE)</f>
        <v>3.4897517565506893</v>
      </c>
      <c r="I790" s="5" t="str">
        <f t="shared" si="60"/>
        <v>alarma</v>
      </c>
      <c r="J790" s="5">
        <f t="shared" si="61"/>
        <v>1</v>
      </c>
      <c r="K790" s="5">
        <f t="shared" si="62"/>
        <v>0</v>
      </c>
      <c r="L790" s="5">
        <f t="shared" si="63"/>
        <v>1</v>
      </c>
      <c r="N790" s="8">
        <f>VLOOKUP(C790,'data indicadores nacional'!$A$2:$J$24,10,FALSE)</f>
        <v>61</v>
      </c>
      <c r="O790" t="str">
        <f t="shared" si="64"/>
        <v xml:space="preserve"> </v>
      </c>
    </row>
    <row r="791" spans="1:15">
      <c r="A791" t="s">
        <v>87</v>
      </c>
      <c r="B791" t="s">
        <v>244</v>
      </c>
      <c r="C791" t="s">
        <v>99</v>
      </c>
      <c r="D791" s="8">
        <v>67.873303167420815</v>
      </c>
      <c r="E791" s="8">
        <v>81.196581196581207</v>
      </c>
      <c r="F791" s="8">
        <v>88.235294117647058</v>
      </c>
      <c r="G791" t="str">
        <f>VLOOKUP(C791,'data indicadores nacional'!$A$2:$G$24,7,FALSE)</f>
        <v>abajo</v>
      </c>
      <c r="H791" s="9">
        <f>VLOOKUP(C791,'data indicadores nacional'!$A$2:$F$24,6,FALSE)</f>
        <v>7.5200278194544445</v>
      </c>
      <c r="I791" s="5" t="str">
        <f t="shared" si="60"/>
        <v>alarma</v>
      </c>
      <c r="J791" s="5">
        <f t="shared" si="61"/>
        <v>0</v>
      </c>
      <c r="K791" s="5">
        <f t="shared" si="62"/>
        <v>1</v>
      </c>
      <c r="L791" s="5">
        <f t="shared" si="63"/>
        <v>1</v>
      </c>
      <c r="N791" s="8">
        <f>VLOOKUP(C791,'data indicadores nacional'!$A$2:$J$24,10,FALSE)</f>
        <v>61</v>
      </c>
      <c r="O791" t="str">
        <f t="shared" si="64"/>
        <v>alarma</v>
      </c>
    </row>
    <row r="792" spans="1:15">
      <c r="A792" t="s">
        <v>87</v>
      </c>
      <c r="B792" t="s">
        <v>244</v>
      </c>
      <c r="C792" t="s">
        <v>100</v>
      </c>
      <c r="D792" s="8">
        <v>47.619047619047613</v>
      </c>
      <c r="E792" s="8">
        <v>32.786885245901644</v>
      </c>
      <c r="G792" t="str">
        <f>VLOOKUP(C792,'data indicadores nacional'!$A$2:$G$24,7,FALSE)</f>
        <v>abajo</v>
      </c>
      <c r="H792" s="9">
        <f>VLOOKUP(C792,'data indicadores nacional'!$A$2:$F$24,6,FALSE)</f>
        <v>1.7895311097465236</v>
      </c>
      <c r="I792" s="5" t="str">
        <f t="shared" si="60"/>
        <v xml:space="preserve"> </v>
      </c>
      <c r="J792" s="5">
        <f t="shared" si="61"/>
        <v>1</v>
      </c>
      <c r="K792" s="5">
        <f t="shared" si="62"/>
        <v>0</v>
      </c>
      <c r="L792" s="5">
        <f t="shared" si="63"/>
        <v>1</v>
      </c>
      <c r="N792" s="8">
        <f>VLOOKUP(C792,'data indicadores nacional'!$A$2:$J$24,10,FALSE)</f>
        <v>15</v>
      </c>
      <c r="O792" t="str">
        <f t="shared" si="64"/>
        <v xml:space="preserve"> </v>
      </c>
    </row>
    <row r="793" spans="1:15">
      <c r="A793" t="s">
        <v>87</v>
      </c>
      <c r="B793" t="s">
        <v>244</v>
      </c>
      <c r="C793" t="s">
        <v>101</v>
      </c>
      <c r="D793" s="8">
        <v>47.619047619047613</v>
      </c>
      <c r="E793" s="8">
        <v>32.786885245901644</v>
      </c>
      <c r="G793" t="str">
        <f>VLOOKUP(C793,'data indicadores nacional'!$A$2:$G$24,7,FALSE)</f>
        <v>abajo</v>
      </c>
      <c r="H793" s="9">
        <f>VLOOKUP(C793,'data indicadores nacional'!$A$2:$F$24,6,FALSE)</f>
        <v>1.3238688071947835</v>
      </c>
      <c r="I793" s="5" t="str">
        <f t="shared" si="60"/>
        <v xml:space="preserve"> </v>
      </c>
      <c r="J793" s="5">
        <f t="shared" si="61"/>
        <v>1</v>
      </c>
      <c r="K793" s="5">
        <f t="shared" si="62"/>
        <v>0</v>
      </c>
      <c r="L793" s="5">
        <f t="shared" si="63"/>
        <v>1</v>
      </c>
      <c r="N793" s="8">
        <f>VLOOKUP(C793,'data indicadores nacional'!$A$2:$J$24,10,FALSE)</f>
        <v>12</v>
      </c>
      <c r="O793" t="str">
        <f t="shared" si="64"/>
        <v xml:space="preserve"> </v>
      </c>
    </row>
    <row r="794" spans="1:15">
      <c r="A794" t="s">
        <v>87</v>
      </c>
      <c r="B794" t="s">
        <v>244</v>
      </c>
      <c r="C794" t="s">
        <v>102</v>
      </c>
      <c r="E794" s="8">
        <v>106.15711252653928</v>
      </c>
      <c r="G794" t="str">
        <f>VLOOKUP(C794,'data indicadores nacional'!$A$2:$G$24,7,FALSE)</f>
        <v>abajo</v>
      </c>
      <c r="H794" s="9">
        <f>VLOOKUP(C794,'data indicadores nacional'!$A$2:$F$24,6,FALSE)</f>
        <v>1.6226293498102424</v>
      </c>
      <c r="I794" s="5" t="str">
        <f t="shared" si="60"/>
        <v xml:space="preserve"> </v>
      </c>
      <c r="J794" s="5">
        <f t="shared" si="61"/>
        <v>0</v>
      </c>
      <c r="K794" s="5">
        <f t="shared" si="62"/>
        <v>0</v>
      </c>
      <c r="L794" s="5">
        <f t="shared" si="63"/>
        <v>0</v>
      </c>
      <c r="N794" s="8" t="str">
        <f>VLOOKUP(C794,'data indicadores nacional'!$A$2:$J$24,10,FALSE)</f>
        <v>-</v>
      </c>
      <c r="O794" t="str">
        <f t="shared" si="64"/>
        <v xml:space="preserve"> </v>
      </c>
    </row>
    <row r="795" spans="1:15">
      <c r="A795" t="s">
        <v>87</v>
      </c>
      <c r="B795" t="s">
        <v>244</v>
      </c>
      <c r="C795" t="s">
        <v>103</v>
      </c>
      <c r="D795" s="8">
        <v>235.29411764705881</v>
      </c>
      <c r="G795" t="str">
        <f>VLOOKUP(C795,'data indicadores nacional'!$A$2:$G$24,7,FALSE)</f>
        <v>abajo</v>
      </c>
      <c r="H795" s="9">
        <f>VLOOKUP(C795,'data indicadores nacional'!$A$2:$F$24,6,FALSE)</f>
        <v>4.9638210683068253</v>
      </c>
      <c r="I795" s="5" t="str">
        <f t="shared" si="60"/>
        <v xml:space="preserve"> </v>
      </c>
      <c r="J795" s="5">
        <f t="shared" si="61"/>
        <v>1</v>
      </c>
      <c r="K795" s="5">
        <f t="shared" si="62"/>
        <v>0</v>
      </c>
      <c r="L795" s="5">
        <f t="shared" si="63"/>
        <v>1</v>
      </c>
      <c r="N795" s="8">
        <f>VLOOKUP(C795,'data indicadores nacional'!$A$2:$J$24,10,FALSE)</f>
        <v>8.9</v>
      </c>
      <c r="O795" t="str">
        <f t="shared" si="64"/>
        <v xml:space="preserve"> </v>
      </c>
    </row>
    <row r="796" spans="1:15">
      <c r="A796" t="s">
        <v>87</v>
      </c>
      <c r="B796" t="s">
        <v>245</v>
      </c>
      <c r="C796" t="s">
        <v>88</v>
      </c>
      <c r="D796" s="8">
        <v>0.5988023952095809</v>
      </c>
      <c r="E796" s="8">
        <v>1.9736842105263157</v>
      </c>
      <c r="F796" s="8">
        <v>4.294478527607362</v>
      </c>
      <c r="G796" t="str">
        <f>VLOOKUP(C796,'data indicadores nacional'!$A$2:$G$24,7,FALSE)</f>
        <v>abajo</v>
      </c>
      <c r="H796" s="9">
        <f>VLOOKUP(C796,'data indicadores nacional'!$A$2:$F$24,6,FALSE)</f>
        <v>0.25026441121950321</v>
      </c>
      <c r="I796" s="5" t="str">
        <f t="shared" si="60"/>
        <v>alarma</v>
      </c>
      <c r="J796" s="5">
        <f t="shared" si="61"/>
        <v>0</v>
      </c>
      <c r="K796" s="5">
        <f t="shared" si="62"/>
        <v>1</v>
      </c>
      <c r="L796" s="5">
        <f t="shared" si="63"/>
        <v>1</v>
      </c>
      <c r="N796" s="8">
        <f>VLOOKUP(C796,'data indicadores nacional'!$A$2:$J$24,10,FALSE)</f>
        <v>10</v>
      </c>
      <c r="O796" t="str">
        <f t="shared" si="64"/>
        <v xml:space="preserve"> </v>
      </c>
    </row>
    <row r="797" spans="1:15">
      <c r="A797" t="s">
        <v>87</v>
      </c>
      <c r="B797" t="s">
        <v>245</v>
      </c>
      <c r="C797" t="s">
        <v>89</v>
      </c>
      <c r="D797" s="8">
        <v>51.098901098901095</v>
      </c>
      <c r="E797" s="8">
        <v>46.666666666666664</v>
      </c>
      <c r="F797" s="8">
        <v>41.111111111111107</v>
      </c>
      <c r="G797" t="str">
        <f>VLOOKUP(C797,'data indicadores nacional'!$A$2:$G$24,7,FALSE)</f>
        <v>arriba</v>
      </c>
      <c r="H797" s="9">
        <f>VLOOKUP(C797,'data indicadores nacional'!$A$2:$F$24,6,FALSE)</f>
        <v>2.7490434366534529</v>
      </c>
      <c r="I797" s="5" t="str">
        <f t="shared" si="60"/>
        <v>alarma</v>
      </c>
      <c r="J797" s="5">
        <f t="shared" si="61"/>
        <v>0</v>
      </c>
      <c r="K797" s="5">
        <f t="shared" si="62"/>
        <v>1</v>
      </c>
      <c r="L797" s="5">
        <f t="shared" si="63"/>
        <v>1</v>
      </c>
      <c r="N797" s="8">
        <f>VLOOKUP(C797,'data indicadores nacional'!$A$2:$J$24,10,FALSE)</f>
        <v>95</v>
      </c>
      <c r="O797" t="str">
        <f t="shared" si="64"/>
        <v>alarma</v>
      </c>
    </row>
    <row r="798" spans="1:15">
      <c r="A798" t="s">
        <v>87</v>
      </c>
      <c r="B798" t="s">
        <v>245</v>
      </c>
      <c r="C798" t="s">
        <v>90</v>
      </c>
      <c r="E798" s="8">
        <v>66.666666666666657</v>
      </c>
      <c r="F798" s="8">
        <v>100</v>
      </c>
      <c r="G798" t="str">
        <f>VLOOKUP(C798,'data indicadores nacional'!$A$2:$G$24,7,FALSE)</f>
        <v>abajo</v>
      </c>
      <c r="H798" s="9">
        <f>VLOOKUP(C798,'data indicadores nacional'!$A$2:$F$24,6,FALSE)</f>
        <v>2.2832114202799096</v>
      </c>
      <c r="I798" s="5" t="str">
        <f t="shared" si="60"/>
        <v>alarma</v>
      </c>
      <c r="J798" s="5">
        <f t="shared" si="61"/>
        <v>0</v>
      </c>
      <c r="K798" s="5">
        <f t="shared" si="62"/>
        <v>1</v>
      </c>
      <c r="L798" s="5">
        <f t="shared" si="63"/>
        <v>1</v>
      </c>
      <c r="N798" s="8" t="str">
        <f>VLOOKUP(C798,'data indicadores nacional'!$A$2:$J$24,10,FALSE)</f>
        <v>-</v>
      </c>
      <c r="O798" t="str">
        <f t="shared" si="64"/>
        <v xml:space="preserve"> </v>
      </c>
    </row>
    <row r="799" spans="1:15">
      <c r="A799" t="s">
        <v>87</v>
      </c>
      <c r="B799" t="s">
        <v>245</v>
      </c>
      <c r="C799" t="s">
        <v>91</v>
      </c>
      <c r="D799" s="8">
        <v>89.247311827956992</v>
      </c>
      <c r="E799" s="8">
        <v>87.349397590361448</v>
      </c>
      <c r="F799" s="8">
        <v>89.010989010989007</v>
      </c>
      <c r="G799" t="str">
        <f>VLOOKUP(C799,'data indicadores nacional'!$A$2:$G$24,7,FALSE)</f>
        <v>arriba</v>
      </c>
      <c r="H799" s="9">
        <f>VLOOKUP(C799,'data indicadores nacional'!$A$2:$F$24,6,FALSE)</f>
        <v>0.72595219758941765</v>
      </c>
      <c r="I799" s="5" t="str">
        <f t="shared" si="60"/>
        <v xml:space="preserve"> </v>
      </c>
      <c r="J799" s="5">
        <f t="shared" si="61"/>
        <v>0</v>
      </c>
      <c r="K799" s="5">
        <f t="shared" si="62"/>
        <v>1</v>
      </c>
      <c r="L799" s="5">
        <f t="shared" si="63"/>
        <v>1</v>
      </c>
      <c r="N799" s="8" t="str">
        <f>VLOOKUP(C799,'data indicadores nacional'!$A$2:$J$24,10,FALSE)</f>
        <v>-</v>
      </c>
      <c r="O799" t="str">
        <f t="shared" si="64"/>
        <v xml:space="preserve"> </v>
      </c>
    </row>
    <row r="800" spans="1:15">
      <c r="A800" t="s">
        <v>87</v>
      </c>
      <c r="B800" t="s">
        <v>245</v>
      </c>
      <c r="C800" t="s">
        <v>93</v>
      </c>
      <c r="E800" s="8">
        <v>1.2048192771084338</v>
      </c>
      <c r="F800" s="8">
        <v>0.5494505494505495</v>
      </c>
      <c r="G800" t="str">
        <f>VLOOKUP(C800,'data indicadores nacional'!$A$2:$G$24,7,FALSE)</f>
        <v>abajo</v>
      </c>
      <c r="H800" s="9">
        <f>VLOOKUP(C800,'data indicadores nacional'!$A$2:$F$24,6,FALSE)</f>
        <v>3.3766595341714022E-2</v>
      </c>
      <c r="I800" s="5" t="str">
        <f t="shared" si="60"/>
        <v xml:space="preserve"> </v>
      </c>
      <c r="J800" s="5">
        <f t="shared" si="61"/>
        <v>0</v>
      </c>
      <c r="K800" s="5">
        <f t="shared" si="62"/>
        <v>1</v>
      </c>
      <c r="L800" s="5">
        <f t="shared" si="63"/>
        <v>1</v>
      </c>
      <c r="N800" s="8">
        <f>VLOOKUP(C800,'data indicadores nacional'!$A$2:$J$24,10,FALSE)</f>
        <v>15</v>
      </c>
      <c r="O800" t="str">
        <f t="shared" si="64"/>
        <v xml:space="preserve"> </v>
      </c>
    </row>
    <row r="801" spans="1:15">
      <c r="A801" t="s">
        <v>87</v>
      </c>
      <c r="B801" t="s">
        <v>245</v>
      </c>
      <c r="C801" t="s">
        <v>94</v>
      </c>
      <c r="D801" s="8">
        <v>3.6363636363636362</v>
      </c>
      <c r="E801" s="8">
        <v>3.1024096385542168</v>
      </c>
      <c r="F801" s="8">
        <v>2.7692307692307692</v>
      </c>
      <c r="G801" t="str">
        <f>VLOOKUP(C801,'data indicadores nacional'!$A$2:$G$24,7,FALSE)</f>
        <v>arriba</v>
      </c>
      <c r="H801" s="9">
        <f>VLOOKUP(C801,'data indicadores nacional'!$A$2:$F$24,6,FALSE)</f>
        <v>0.23219145011705353</v>
      </c>
      <c r="I801" s="5" t="str">
        <f t="shared" si="60"/>
        <v>alarma</v>
      </c>
      <c r="J801" s="5">
        <f t="shared" si="61"/>
        <v>0</v>
      </c>
      <c r="K801" s="5">
        <f t="shared" si="62"/>
        <v>1</v>
      </c>
      <c r="L801" s="5">
        <f t="shared" si="63"/>
        <v>1</v>
      </c>
      <c r="N801" s="8" t="str">
        <f>VLOOKUP(C801,'data indicadores nacional'!$A$2:$J$24,10,FALSE)</f>
        <v>-</v>
      </c>
      <c r="O801" t="str">
        <f t="shared" si="64"/>
        <v xml:space="preserve"> </v>
      </c>
    </row>
    <row r="802" spans="1:15">
      <c r="A802" t="s">
        <v>87</v>
      </c>
      <c r="B802" t="s">
        <v>245</v>
      </c>
      <c r="C802" t="s">
        <v>95</v>
      </c>
      <c r="D802" s="8">
        <v>17.647058823529413</v>
      </c>
      <c r="E802" s="8">
        <v>16.265060240963855</v>
      </c>
      <c r="F802" s="8">
        <v>15.934065934065933</v>
      </c>
      <c r="G802" t="str">
        <f>VLOOKUP(C802,'data indicadores nacional'!$A$2:$G$24,7,FALSE)</f>
        <v>abajo</v>
      </c>
      <c r="H802" s="9">
        <f>VLOOKUP(C802,'data indicadores nacional'!$A$2:$F$24,6,FALSE)</f>
        <v>1.7199886991149187</v>
      </c>
      <c r="I802" s="5" t="str">
        <f t="shared" si="60"/>
        <v xml:space="preserve"> </v>
      </c>
      <c r="J802" s="5">
        <f t="shared" si="61"/>
        <v>1</v>
      </c>
      <c r="K802" s="5">
        <f t="shared" si="62"/>
        <v>0</v>
      </c>
      <c r="L802" s="5">
        <f t="shared" si="63"/>
        <v>1</v>
      </c>
      <c r="N802" s="8">
        <f>VLOOKUP(C802,'data indicadores nacional'!$A$2:$J$24,10,FALSE)</f>
        <v>15</v>
      </c>
      <c r="O802" t="str">
        <f t="shared" si="64"/>
        <v>alarma</v>
      </c>
    </row>
    <row r="803" spans="1:15">
      <c r="A803" t="s">
        <v>87</v>
      </c>
      <c r="B803" t="s">
        <v>245</v>
      </c>
      <c r="C803" t="s">
        <v>97</v>
      </c>
      <c r="D803" s="8">
        <v>0.97181729834791053</v>
      </c>
      <c r="E803" s="8">
        <v>7.989347536617843</v>
      </c>
      <c r="F803" s="8">
        <v>2.6490066225165565</v>
      </c>
      <c r="G803" t="str">
        <f>VLOOKUP(C803,'data indicadores nacional'!$A$2:$G$24,7,FALSE)</f>
        <v>abajo</v>
      </c>
      <c r="H803" s="9">
        <f>VLOOKUP(C803,'data indicadores nacional'!$A$2:$F$24,6,FALSE)</f>
        <v>0.35698528124504503</v>
      </c>
      <c r="I803" s="5" t="str">
        <f t="shared" si="60"/>
        <v xml:space="preserve"> </v>
      </c>
      <c r="J803" s="5">
        <f t="shared" si="61"/>
        <v>0</v>
      </c>
      <c r="K803" s="5">
        <f t="shared" si="62"/>
        <v>1</v>
      </c>
      <c r="L803" s="5">
        <f t="shared" si="63"/>
        <v>1</v>
      </c>
      <c r="N803" s="8">
        <f>VLOOKUP(C803,'data indicadores nacional'!$A$2:$J$24,10,FALSE)</f>
        <v>61</v>
      </c>
      <c r="O803" t="str">
        <f t="shared" si="64"/>
        <v xml:space="preserve"> </v>
      </c>
    </row>
    <row r="804" spans="1:15">
      <c r="A804" t="s">
        <v>87</v>
      </c>
      <c r="B804" t="s">
        <v>245</v>
      </c>
      <c r="C804" t="s">
        <v>98</v>
      </c>
      <c r="D804" s="8">
        <v>32.49630723781388</v>
      </c>
      <c r="E804" s="8">
        <v>31.914893617021274</v>
      </c>
      <c r="F804" s="8">
        <v>38.216560509554135</v>
      </c>
      <c r="G804" t="str">
        <f>VLOOKUP(C804,'data indicadores nacional'!$A$2:$G$24,7,FALSE)</f>
        <v>abajo</v>
      </c>
      <c r="H804" s="9">
        <f>VLOOKUP(C804,'data indicadores nacional'!$A$2:$F$24,6,FALSE)</f>
        <v>3.4897517565506893</v>
      </c>
      <c r="I804" s="5" t="str">
        <f t="shared" si="60"/>
        <v>alarma</v>
      </c>
      <c r="J804" s="5">
        <f t="shared" si="61"/>
        <v>0</v>
      </c>
      <c r="K804" s="5">
        <f t="shared" si="62"/>
        <v>1</v>
      </c>
      <c r="L804" s="5">
        <f t="shared" si="63"/>
        <v>1</v>
      </c>
      <c r="N804" s="8">
        <f>VLOOKUP(C804,'data indicadores nacional'!$A$2:$J$24,10,FALSE)</f>
        <v>61</v>
      </c>
      <c r="O804" t="str">
        <f t="shared" si="64"/>
        <v xml:space="preserve"> </v>
      </c>
    </row>
    <row r="805" spans="1:15">
      <c r="A805" t="s">
        <v>87</v>
      </c>
      <c r="B805" t="s">
        <v>245</v>
      </c>
      <c r="C805" t="s">
        <v>99</v>
      </c>
      <c r="D805" s="8">
        <v>64.87025948103792</v>
      </c>
      <c r="E805" s="8">
        <v>59.180576631259484</v>
      </c>
      <c r="F805" s="8">
        <v>79.027355623100306</v>
      </c>
      <c r="G805" t="str">
        <f>VLOOKUP(C805,'data indicadores nacional'!$A$2:$G$24,7,FALSE)</f>
        <v>abajo</v>
      </c>
      <c r="H805" s="9">
        <f>VLOOKUP(C805,'data indicadores nacional'!$A$2:$F$24,6,FALSE)</f>
        <v>7.5200278194544445</v>
      </c>
      <c r="I805" s="5" t="str">
        <f t="shared" si="60"/>
        <v>alarma</v>
      </c>
      <c r="J805" s="5">
        <f t="shared" si="61"/>
        <v>0</v>
      </c>
      <c r="K805" s="5">
        <f t="shared" si="62"/>
        <v>1</v>
      </c>
      <c r="L805" s="5">
        <f t="shared" si="63"/>
        <v>1</v>
      </c>
      <c r="N805" s="8">
        <f>VLOOKUP(C805,'data indicadores nacional'!$A$2:$J$24,10,FALSE)</f>
        <v>61</v>
      </c>
      <c r="O805" t="str">
        <f t="shared" si="64"/>
        <v>alarma</v>
      </c>
    </row>
    <row r="806" spans="1:15">
      <c r="A806" t="s">
        <v>87</v>
      </c>
      <c r="B806" t="s">
        <v>245</v>
      </c>
      <c r="C806" t="s">
        <v>100</v>
      </c>
      <c r="D806" s="8">
        <v>5.3475935828877006</v>
      </c>
      <c r="E806" s="8">
        <v>60.24096385542169</v>
      </c>
      <c r="F806" s="8">
        <v>16.483516483516485</v>
      </c>
      <c r="G806" t="str">
        <f>VLOOKUP(C806,'data indicadores nacional'!$A$2:$G$24,7,FALSE)</f>
        <v>abajo</v>
      </c>
      <c r="H806" s="9">
        <f>VLOOKUP(C806,'data indicadores nacional'!$A$2:$F$24,6,FALSE)</f>
        <v>1.7895311097465236</v>
      </c>
      <c r="I806" s="5" t="str">
        <f t="shared" si="60"/>
        <v xml:space="preserve"> </v>
      </c>
      <c r="J806" s="5">
        <f t="shared" si="61"/>
        <v>0</v>
      </c>
      <c r="K806" s="5">
        <f t="shared" si="62"/>
        <v>1</v>
      </c>
      <c r="L806" s="5">
        <f t="shared" si="63"/>
        <v>1</v>
      </c>
      <c r="N806" s="8">
        <f>VLOOKUP(C806,'data indicadores nacional'!$A$2:$J$24,10,FALSE)</f>
        <v>15</v>
      </c>
      <c r="O806" t="str">
        <f t="shared" si="64"/>
        <v>alarma</v>
      </c>
    </row>
    <row r="807" spans="1:15">
      <c r="A807" t="s">
        <v>87</v>
      </c>
      <c r="B807" t="s">
        <v>245</v>
      </c>
      <c r="C807" t="s">
        <v>101</v>
      </c>
      <c r="D807" s="8">
        <v>5.3475935828877006</v>
      </c>
      <c r="E807" s="8">
        <v>18.072289156626507</v>
      </c>
      <c r="F807" s="8">
        <v>16.483516483516485</v>
      </c>
      <c r="G807" t="str">
        <f>VLOOKUP(C807,'data indicadores nacional'!$A$2:$G$24,7,FALSE)</f>
        <v>abajo</v>
      </c>
      <c r="H807" s="9">
        <f>VLOOKUP(C807,'data indicadores nacional'!$A$2:$F$24,6,FALSE)</f>
        <v>1.3238688071947835</v>
      </c>
      <c r="I807" s="5" t="str">
        <f t="shared" si="60"/>
        <v xml:space="preserve"> </v>
      </c>
      <c r="J807" s="5">
        <f t="shared" si="61"/>
        <v>0</v>
      </c>
      <c r="K807" s="5">
        <f t="shared" si="62"/>
        <v>1</v>
      </c>
      <c r="L807" s="5">
        <f t="shared" si="63"/>
        <v>1</v>
      </c>
      <c r="N807" s="8">
        <f>VLOOKUP(C807,'data indicadores nacional'!$A$2:$J$24,10,FALSE)</f>
        <v>12</v>
      </c>
      <c r="O807" t="str">
        <f t="shared" si="64"/>
        <v>alarma</v>
      </c>
    </row>
    <row r="808" spans="1:15">
      <c r="A808" t="s">
        <v>87</v>
      </c>
      <c r="B808" t="s">
        <v>245</v>
      </c>
      <c r="C808" t="s">
        <v>102</v>
      </c>
      <c r="E808" s="8">
        <v>53.850296176628973</v>
      </c>
      <c r="F808" s="8">
        <v>53.705692803437159</v>
      </c>
      <c r="G808" t="str">
        <f>VLOOKUP(C808,'data indicadores nacional'!$A$2:$G$24,7,FALSE)</f>
        <v>abajo</v>
      </c>
      <c r="H808" s="9">
        <f>VLOOKUP(C808,'data indicadores nacional'!$A$2:$F$24,6,FALSE)</f>
        <v>1.6226293498102424</v>
      </c>
      <c r="I808" s="5" t="str">
        <f t="shared" si="60"/>
        <v xml:space="preserve"> </v>
      </c>
      <c r="J808" s="5">
        <f t="shared" si="61"/>
        <v>0</v>
      </c>
      <c r="K808" s="5">
        <f t="shared" si="62"/>
        <v>1</v>
      </c>
      <c r="L808" s="5">
        <f t="shared" si="63"/>
        <v>1</v>
      </c>
      <c r="N808" s="8" t="str">
        <f>VLOOKUP(C808,'data indicadores nacional'!$A$2:$J$24,10,FALSE)</f>
        <v>-</v>
      </c>
      <c r="O808" t="str">
        <f t="shared" si="64"/>
        <v xml:space="preserve"> </v>
      </c>
    </row>
    <row r="809" spans="1:15">
      <c r="A809" t="s">
        <v>87</v>
      </c>
      <c r="B809" t="s">
        <v>245</v>
      </c>
      <c r="C809" t="s">
        <v>103</v>
      </c>
      <c r="E809" s="8">
        <v>53.850296176628973</v>
      </c>
      <c r="F809" s="8">
        <v>53.705692803437159</v>
      </c>
      <c r="G809" t="str">
        <f>VLOOKUP(C809,'data indicadores nacional'!$A$2:$G$24,7,FALSE)</f>
        <v>abajo</v>
      </c>
      <c r="H809" s="9">
        <f>VLOOKUP(C809,'data indicadores nacional'!$A$2:$F$24,6,FALSE)</f>
        <v>4.9638210683068253</v>
      </c>
      <c r="I809" s="5" t="str">
        <f t="shared" si="60"/>
        <v xml:space="preserve"> </v>
      </c>
      <c r="J809" s="5">
        <f t="shared" si="61"/>
        <v>0</v>
      </c>
      <c r="K809" s="5">
        <f t="shared" si="62"/>
        <v>1</v>
      </c>
      <c r="L809" s="5">
        <f t="shared" si="63"/>
        <v>1</v>
      </c>
      <c r="N809" s="8">
        <f>VLOOKUP(C809,'data indicadores nacional'!$A$2:$J$24,10,FALSE)</f>
        <v>8.9</v>
      </c>
      <c r="O809" t="str">
        <f t="shared" si="64"/>
        <v>alarma</v>
      </c>
    </row>
    <row r="810" spans="1:15">
      <c r="A810" t="s">
        <v>87</v>
      </c>
      <c r="B810" t="s">
        <v>245</v>
      </c>
      <c r="C810" t="s">
        <v>104</v>
      </c>
      <c r="D810" s="8">
        <v>10.582010582010582</v>
      </c>
      <c r="E810" s="8">
        <v>17.857142857142858</v>
      </c>
      <c r="F810" s="8">
        <v>16.216216216216218</v>
      </c>
      <c r="G810" t="str">
        <f>VLOOKUP(C810,'data indicadores nacional'!$A$2:$G$24,7,FALSE)</f>
        <v>abajo</v>
      </c>
      <c r="H810" s="9">
        <f>VLOOKUP(C810,'data indicadores nacional'!$A$2:$F$24,6,FALSE)</f>
        <v>0.3966802220902198</v>
      </c>
      <c r="I810" s="5" t="str">
        <f t="shared" si="60"/>
        <v xml:space="preserve"> </v>
      </c>
      <c r="J810" s="5">
        <f t="shared" si="61"/>
        <v>0</v>
      </c>
      <c r="K810" s="5">
        <f t="shared" si="62"/>
        <v>1</v>
      </c>
      <c r="L810" s="5">
        <f t="shared" si="63"/>
        <v>1</v>
      </c>
      <c r="N810" s="8">
        <f>VLOOKUP(C810,'data indicadores nacional'!$A$2:$J$24,10,FALSE)</f>
        <v>12</v>
      </c>
      <c r="O810" t="str">
        <f t="shared" si="64"/>
        <v>alarma</v>
      </c>
    </row>
    <row r="811" spans="1:15">
      <c r="A811" t="s">
        <v>87</v>
      </c>
      <c r="B811" t="s">
        <v>245</v>
      </c>
      <c r="C811" t="s">
        <v>105</v>
      </c>
      <c r="E811" s="8">
        <v>53.850296176628973</v>
      </c>
      <c r="G811" t="str">
        <f>VLOOKUP(C811,'data indicadores nacional'!$A$2:$G$24,7,FALSE)</f>
        <v>abajo</v>
      </c>
      <c r="H811" s="9">
        <f>VLOOKUP(C811,'data indicadores nacional'!$A$2:$F$24,6,FALSE)</f>
        <v>1.2536970118415909</v>
      </c>
      <c r="I811" s="5" t="str">
        <f t="shared" si="60"/>
        <v xml:space="preserve"> </v>
      </c>
      <c r="J811" s="5">
        <f t="shared" si="61"/>
        <v>0</v>
      </c>
      <c r="K811" s="5">
        <f t="shared" si="62"/>
        <v>0</v>
      </c>
      <c r="L811" s="5">
        <f t="shared" si="63"/>
        <v>0</v>
      </c>
      <c r="N811" s="8">
        <f>VLOOKUP(C811,'data indicadores nacional'!$A$2:$J$24,10,FALSE)</f>
        <v>4.0773685948219525</v>
      </c>
      <c r="O811" t="str">
        <f t="shared" si="64"/>
        <v xml:space="preserve"> </v>
      </c>
    </row>
    <row r="812" spans="1:15">
      <c r="A812" t="s">
        <v>87</v>
      </c>
      <c r="B812" t="s">
        <v>246</v>
      </c>
      <c r="C812" t="s">
        <v>88</v>
      </c>
      <c r="D812" s="8">
        <v>3.125</v>
      </c>
      <c r="F812" s="8">
        <v>3.3333333333333335</v>
      </c>
      <c r="G812" t="str">
        <f>VLOOKUP(C812,'data indicadores nacional'!$A$2:$G$24,7,FALSE)</f>
        <v>abajo</v>
      </c>
      <c r="H812" s="9">
        <f>VLOOKUP(C812,'data indicadores nacional'!$A$2:$F$24,6,FALSE)</f>
        <v>0.25026441121950321</v>
      </c>
      <c r="I812" s="5" t="str">
        <f t="shared" si="60"/>
        <v>alarma</v>
      </c>
      <c r="J812" s="5">
        <f t="shared" si="61"/>
        <v>0</v>
      </c>
      <c r="K812" s="5">
        <f t="shared" si="62"/>
        <v>1</v>
      </c>
      <c r="L812" s="5">
        <f t="shared" si="63"/>
        <v>1</v>
      </c>
      <c r="N812" s="8">
        <f>VLOOKUP(C812,'data indicadores nacional'!$A$2:$J$24,10,FALSE)</f>
        <v>10</v>
      </c>
      <c r="O812" t="str">
        <f t="shared" si="64"/>
        <v xml:space="preserve"> </v>
      </c>
    </row>
    <row r="813" spans="1:15">
      <c r="A813" t="s">
        <v>87</v>
      </c>
      <c r="B813" t="s">
        <v>246</v>
      </c>
      <c r="C813" t="s">
        <v>89</v>
      </c>
      <c r="D813" s="8">
        <v>84.693877551020407</v>
      </c>
      <c r="E813" s="8">
        <v>88.461538461538453</v>
      </c>
      <c r="F813" s="8">
        <v>93.333333333333329</v>
      </c>
      <c r="G813" t="str">
        <f>VLOOKUP(C813,'data indicadores nacional'!$A$2:$G$24,7,FALSE)</f>
        <v>arriba</v>
      </c>
      <c r="H813" s="9">
        <f>VLOOKUP(C813,'data indicadores nacional'!$A$2:$F$24,6,FALSE)</f>
        <v>2.7490434366534529</v>
      </c>
      <c r="I813" s="5" t="str">
        <f t="shared" si="60"/>
        <v xml:space="preserve"> </v>
      </c>
      <c r="J813" s="5">
        <f t="shared" si="61"/>
        <v>1</v>
      </c>
      <c r="K813" s="5">
        <f t="shared" si="62"/>
        <v>0</v>
      </c>
      <c r="L813" s="5">
        <f t="shared" si="63"/>
        <v>1</v>
      </c>
      <c r="N813" s="8">
        <f>VLOOKUP(C813,'data indicadores nacional'!$A$2:$J$24,10,FALSE)</f>
        <v>95</v>
      </c>
      <c r="O813" t="str">
        <f t="shared" si="64"/>
        <v>alarma</v>
      </c>
    </row>
    <row r="814" spans="1:15">
      <c r="A814" t="s">
        <v>87</v>
      </c>
      <c r="B814" t="s">
        <v>246</v>
      </c>
      <c r="C814" t="s">
        <v>90</v>
      </c>
      <c r="D814" s="8">
        <v>100</v>
      </c>
      <c r="G814" t="str">
        <f>VLOOKUP(C814,'data indicadores nacional'!$A$2:$G$24,7,FALSE)</f>
        <v>abajo</v>
      </c>
      <c r="H814" s="9">
        <f>VLOOKUP(C814,'data indicadores nacional'!$A$2:$F$24,6,FALSE)</f>
        <v>2.2832114202799096</v>
      </c>
      <c r="I814" s="5" t="str">
        <f t="shared" si="60"/>
        <v xml:space="preserve"> </v>
      </c>
      <c r="J814" s="5">
        <f t="shared" si="61"/>
        <v>1</v>
      </c>
      <c r="K814" s="5">
        <f t="shared" si="62"/>
        <v>0</v>
      </c>
      <c r="L814" s="5">
        <f t="shared" si="63"/>
        <v>1</v>
      </c>
      <c r="N814" s="8" t="str">
        <f>VLOOKUP(C814,'data indicadores nacional'!$A$2:$J$24,10,FALSE)</f>
        <v>-</v>
      </c>
      <c r="O814" t="str">
        <f t="shared" si="64"/>
        <v xml:space="preserve"> </v>
      </c>
    </row>
    <row r="815" spans="1:15">
      <c r="A815" t="s">
        <v>87</v>
      </c>
      <c r="B815" t="s">
        <v>246</v>
      </c>
      <c r="C815" t="s">
        <v>91</v>
      </c>
      <c r="D815" s="8">
        <v>97.979797979797979</v>
      </c>
      <c r="E815" s="8">
        <v>92.307692307692307</v>
      </c>
      <c r="F815" s="8">
        <v>90</v>
      </c>
      <c r="G815" t="str">
        <f>VLOOKUP(C815,'data indicadores nacional'!$A$2:$G$24,7,FALSE)</f>
        <v>arriba</v>
      </c>
      <c r="H815" s="9">
        <f>VLOOKUP(C815,'data indicadores nacional'!$A$2:$F$24,6,FALSE)</f>
        <v>0.72595219758941765</v>
      </c>
      <c r="I815" s="5" t="str">
        <f t="shared" si="60"/>
        <v>alarma</v>
      </c>
      <c r="J815" s="5">
        <f t="shared" si="61"/>
        <v>0</v>
      </c>
      <c r="K815" s="5">
        <f t="shared" si="62"/>
        <v>1</v>
      </c>
      <c r="L815" s="5">
        <f t="shared" si="63"/>
        <v>1</v>
      </c>
      <c r="N815" s="8" t="str">
        <f>VLOOKUP(C815,'data indicadores nacional'!$A$2:$J$24,10,FALSE)</f>
        <v>-</v>
      </c>
      <c r="O815" t="str">
        <f t="shared" si="64"/>
        <v xml:space="preserve"> </v>
      </c>
    </row>
    <row r="816" spans="1:15">
      <c r="A816" t="s">
        <v>87</v>
      </c>
      <c r="B816" t="s">
        <v>246</v>
      </c>
      <c r="C816" t="s">
        <v>93</v>
      </c>
      <c r="D816" s="8">
        <v>1.0416666666666665</v>
      </c>
      <c r="G816" t="str">
        <f>VLOOKUP(C816,'data indicadores nacional'!$A$2:$G$24,7,FALSE)</f>
        <v>abajo</v>
      </c>
      <c r="H816" s="9">
        <f>VLOOKUP(C816,'data indicadores nacional'!$A$2:$F$24,6,FALSE)</f>
        <v>3.3766595341714022E-2</v>
      </c>
      <c r="I816" s="5" t="str">
        <f t="shared" si="60"/>
        <v xml:space="preserve"> </v>
      </c>
      <c r="J816" s="5">
        <f t="shared" si="61"/>
        <v>1</v>
      </c>
      <c r="K816" s="5">
        <f t="shared" si="62"/>
        <v>0</v>
      </c>
      <c r="L816" s="5">
        <f t="shared" si="63"/>
        <v>1</v>
      </c>
      <c r="N816" s="8">
        <f>VLOOKUP(C816,'data indicadores nacional'!$A$2:$J$24,10,FALSE)</f>
        <v>15</v>
      </c>
      <c r="O816" t="str">
        <f t="shared" si="64"/>
        <v xml:space="preserve"> </v>
      </c>
    </row>
    <row r="817" spans="1:15">
      <c r="A817" t="s">
        <v>87</v>
      </c>
      <c r="B817" t="s">
        <v>246</v>
      </c>
      <c r="C817" t="s">
        <v>94</v>
      </c>
      <c r="D817" s="8">
        <v>5.7575757575757578</v>
      </c>
      <c r="E817" s="8">
        <v>7.5</v>
      </c>
      <c r="F817" s="8">
        <v>6.5666666666666664</v>
      </c>
      <c r="G817" t="str">
        <f>VLOOKUP(C817,'data indicadores nacional'!$A$2:$G$24,7,FALSE)</f>
        <v>arriba</v>
      </c>
      <c r="H817" s="9">
        <f>VLOOKUP(C817,'data indicadores nacional'!$A$2:$F$24,6,FALSE)</f>
        <v>0.23219145011705353</v>
      </c>
      <c r="I817" s="5" t="str">
        <f t="shared" si="60"/>
        <v>alarma</v>
      </c>
      <c r="J817" s="5">
        <f t="shared" si="61"/>
        <v>1</v>
      </c>
      <c r="K817" s="5">
        <f t="shared" si="62"/>
        <v>0</v>
      </c>
      <c r="L817" s="5">
        <f t="shared" si="63"/>
        <v>1</v>
      </c>
      <c r="N817" s="8" t="str">
        <f>VLOOKUP(C817,'data indicadores nacional'!$A$2:$J$24,10,FALSE)</f>
        <v>-</v>
      </c>
      <c r="O817" t="str">
        <f t="shared" si="64"/>
        <v xml:space="preserve"> </v>
      </c>
    </row>
    <row r="818" spans="1:15">
      <c r="A818" t="s">
        <v>87</v>
      </c>
      <c r="B818" t="s">
        <v>246</v>
      </c>
      <c r="C818" t="s">
        <v>95</v>
      </c>
      <c r="D818" s="8">
        <v>14.583333333333334</v>
      </c>
      <c r="E818" s="8">
        <v>7.6923076923076925</v>
      </c>
      <c r="F818" s="8">
        <v>16.666666666666664</v>
      </c>
      <c r="G818" t="str">
        <f>VLOOKUP(C818,'data indicadores nacional'!$A$2:$G$24,7,FALSE)</f>
        <v>abajo</v>
      </c>
      <c r="H818" s="9">
        <f>VLOOKUP(C818,'data indicadores nacional'!$A$2:$F$24,6,FALSE)</f>
        <v>1.7199886991149187</v>
      </c>
      <c r="I818" s="5" t="str">
        <f t="shared" si="60"/>
        <v>alarma</v>
      </c>
      <c r="J818" s="5">
        <f t="shared" si="61"/>
        <v>0</v>
      </c>
      <c r="K818" s="5">
        <f t="shared" si="62"/>
        <v>1</v>
      </c>
      <c r="L818" s="5">
        <f t="shared" si="63"/>
        <v>1</v>
      </c>
      <c r="N818" s="8">
        <f>VLOOKUP(C818,'data indicadores nacional'!$A$2:$J$24,10,FALSE)</f>
        <v>15</v>
      </c>
      <c r="O818" t="str">
        <f t="shared" si="64"/>
        <v>alarma</v>
      </c>
    </row>
    <row r="819" spans="1:15">
      <c r="A819" t="s">
        <v>87</v>
      </c>
      <c r="B819" t="s">
        <v>246</v>
      </c>
      <c r="C819" t="s">
        <v>97</v>
      </c>
      <c r="D819" s="8">
        <v>3.5714285714285712</v>
      </c>
      <c r="F819" s="8">
        <v>2.3041474654377878</v>
      </c>
      <c r="G819" t="str">
        <f>VLOOKUP(C819,'data indicadores nacional'!$A$2:$G$24,7,FALSE)</f>
        <v>abajo</v>
      </c>
      <c r="H819" s="9">
        <f>VLOOKUP(C819,'data indicadores nacional'!$A$2:$F$24,6,FALSE)</f>
        <v>0.35698528124504503</v>
      </c>
      <c r="I819" s="5" t="str">
        <f t="shared" si="60"/>
        <v>alarma</v>
      </c>
      <c r="J819" s="5">
        <f t="shared" si="61"/>
        <v>1</v>
      </c>
      <c r="K819" s="5">
        <f t="shared" si="62"/>
        <v>0</v>
      </c>
      <c r="L819" s="5">
        <f t="shared" si="63"/>
        <v>1</v>
      </c>
      <c r="N819" s="8">
        <f>VLOOKUP(C819,'data indicadores nacional'!$A$2:$J$24,10,FALSE)</f>
        <v>61</v>
      </c>
      <c r="O819" t="str">
        <f t="shared" si="64"/>
        <v xml:space="preserve"> </v>
      </c>
    </row>
    <row r="820" spans="1:15">
      <c r="A820" t="s">
        <v>87</v>
      </c>
      <c r="B820" t="s">
        <v>246</v>
      </c>
      <c r="C820" t="s">
        <v>98</v>
      </c>
      <c r="D820" s="8">
        <v>15.634771732332707</v>
      </c>
      <c r="E820" s="8">
        <v>3.4522439585730722</v>
      </c>
      <c r="F820" s="8">
        <v>10.575793184488838</v>
      </c>
      <c r="G820" t="str">
        <f>VLOOKUP(C820,'data indicadores nacional'!$A$2:$G$24,7,FALSE)</f>
        <v>abajo</v>
      </c>
      <c r="H820" s="9">
        <f>VLOOKUP(C820,'data indicadores nacional'!$A$2:$F$24,6,FALSE)</f>
        <v>3.4897517565506893</v>
      </c>
      <c r="I820" s="5" t="str">
        <f t="shared" si="60"/>
        <v>alarma</v>
      </c>
      <c r="J820" s="5">
        <f t="shared" si="61"/>
        <v>1</v>
      </c>
      <c r="K820" s="5">
        <f t="shared" si="62"/>
        <v>0</v>
      </c>
      <c r="L820" s="5">
        <f t="shared" si="63"/>
        <v>1</v>
      </c>
      <c r="N820" s="8">
        <f>VLOOKUP(C820,'data indicadores nacional'!$A$2:$J$24,10,FALSE)</f>
        <v>61</v>
      </c>
      <c r="O820" t="str">
        <f t="shared" si="64"/>
        <v xml:space="preserve"> </v>
      </c>
    </row>
    <row r="821" spans="1:15">
      <c r="A821" t="s">
        <v>87</v>
      </c>
      <c r="B821" t="s">
        <v>246</v>
      </c>
      <c r="C821" t="s">
        <v>99</v>
      </c>
      <c r="D821" s="8">
        <v>28.985507246376812</v>
      </c>
      <c r="E821" s="8">
        <v>7.009345794392523</v>
      </c>
      <c r="F821" s="8">
        <v>19.184652278177456</v>
      </c>
      <c r="G821" t="str">
        <f>VLOOKUP(C821,'data indicadores nacional'!$A$2:$G$24,7,FALSE)</f>
        <v>abajo</v>
      </c>
      <c r="H821" s="9">
        <f>VLOOKUP(C821,'data indicadores nacional'!$A$2:$F$24,6,FALSE)</f>
        <v>7.5200278194544445</v>
      </c>
      <c r="I821" s="5" t="str">
        <f t="shared" si="60"/>
        <v>alarma</v>
      </c>
      <c r="J821" s="5">
        <f t="shared" si="61"/>
        <v>1</v>
      </c>
      <c r="K821" s="5">
        <f t="shared" si="62"/>
        <v>0</v>
      </c>
      <c r="L821" s="5">
        <f t="shared" si="63"/>
        <v>1</v>
      </c>
      <c r="N821" s="8">
        <f>VLOOKUP(C821,'data indicadores nacional'!$A$2:$J$24,10,FALSE)</f>
        <v>61</v>
      </c>
      <c r="O821" t="str">
        <f t="shared" si="64"/>
        <v xml:space="preserve"> </v>
      </c>
    </row>
    <row r="822" spans="1:15">
      <c r="A822" t="s">
        <v>87</v>
      </c>
      <c r="B822" t="s">
        <v>246</v>
      </c>
      <c r="C822" t="s">
        <v>100</v>
      </c>
      <c r="D822" s="8">
        <v>10.101010101010102</v>
      </c>
      <c r="E822" s="8">
        <v>38.461538461538467</v>
      </c>
      <c r="F822" s="8">
        <v>33.333333333333336</v>
      </c>
      <c r="G822" t="str">
        <f>VLOOKUP(C822,'data indicadores nacional'!$A$2:$G$24,7,FALSE)</f>
        <v>abajo</v>
      </c>
      <c r="H822" s="9">
        <f>VLOOKUP(C822,'data indicadores nacional'!$A$2:$F$24,6,FALSE)</f>
        <v>1.7895311097465236</v>
      </c>
      <c r="I822" s="5" t="str">
        <f t="shared" si="60"/>
        <v xml:space="preserve"> </v>
      </c>
      <c r="J822" s="5">
        <f t="shared" si="61"/>
        <v>0</v>
      </c>
      <c r="K822" s="5">
        <f t="shared" si="62"/>
        <v>1</v>
      </c>
      <c r="L822" s="5">
        <f t="shared" si="63"/>
        <v>1</v>
      </c>
      <c r="N822" s="8">
        <f>VLOOKUP(C822,'data indicadores nacional'!$A$2:$J$24,10,FALSE)</f>
        <v>15</v>
      </c>
      <c r="O822" t="str">
        <f t="shared" si="64"/>
        <v>alarma</v>
      </c>
    </row>
    <row r="823" spans="1:15">
      <c r="A823" t="s">
        <v>87</v>
      </c>
      <c r="B823" t="s">
        <v>246</v>
      </c>
      <c r="C823" t="s">
        <v>101</v>
      </c>
      <c r="D823" s="8">
        <v>10.101010101010102</v>
      </c>
      <c r="E823" s="8">
        <v>38.461538461538467</v>
      </c>
      <c r="G823" t="str">
        <f>VLOOKUP(C823,'data indicadores nacional'!$A$2:$G$24,7,FALSE)</f>
        <v>abajo</v>
      </c>
      <c r="H823" s="9">
        <f>VLOOKUP(C823,'data indicadores nacional'!$A$2:$F$24,6,FALSE)</f>
        <v>1.3238688071947835</v>
      </c>
      <c r="I823" s="5" t="str">
        <f t="shared" si="60"/>
        <v xml:space="preserve"> </v>
      </c>
      <c r="J823" s="5">
        <f t="shared" si="61"/>
        <v>1</v>
      </c>
      <c r="K823" s="5">
        <f t="shared" si="62"/>
        <v>0</v>
      </c>
      <c r="L823" s="5">
        <f t="shared" si="63"/>
        <v>1</v>
      </c>
      <c r="N823" s="8">
        <f>VLOOKUP(C823,'data indicadores nacional'!$A$2:$J$24,10,FALSE)</f>
        <v>12</v>
      </c>
      <c r="O823" t="str">
        <f t="shared" si="64"/>
        <v xml:space="preserve"> </v>
      </c>
    </row>
    <row r="824" spans="1:15">
      <c r="A824" t="s">
        <v>87</v>
      </c>
      <c r="B824" t="s">
        <v>246</v>
      </c>
      <c r="C824" t="s">
        <v>104</v>
      </c>
      <c r="E824" s="8">
        <v>37.037037037037038</v>
      </c>
      <c r="G824" t="str">
        <f>VLOOKUP(C824,'data indicadores nacional'!$A$2:$G$24,7,FALSE)</f>
        <v>abajo</v>
      </c>
      <c r="H824" s="9">
        <f>VLOOKUP(C824,'data indicadores nacional'!$A$2:$F$24,6,FALSE)</f>
        <v>0.3966802220902198</v>
      </c>
      <c r="I824" s="5" t="str">
        <f t="shared" si="60"/>
        <v xml:space="preserve"> </v>
      </c>
      <c r="J824" s="5">
        <f t="shared" si="61"/>
        <v>0</v>
      </c>
      <c r="K824" s="5">
        <f t="shared" si="62"/>
        <v>0</v>
      </c>
      <c r="L824" s="5">
        <f t="shared" si="63"/>
        <v>0</v>
      </c>
      <c r="N824" s="8">
        <f>VLOOKUP(C824,'data indicadores nacional'!$A$2:$J$24,10,FALSE)</f>
        <v>12</v>
      </c>
      <c r="O824" t="str">
        <f t="shared" si="64"/>
        <v xml:space="preserve"> </v>
      </c>
    </row>
    <row r="825" spans="1:15">
      <c r="A825" t="s">
        <v>87</v>
      </c>
      <c r="B825" t="s">
        <v>247</v>
      </c>
      <c r="C825" t="s">
        <v>88</v>
      </c>
      <c r="D825" s="8">
        <v>2.1276595744680851</v>
      </c>
      <c r="E825" s="8">
        <v>1.0362694300518136</v>
      </c>
      <c r="F825" s="8">
        <v>2.4608501118568231</v>
      </c>
      <c r="G825" t="str">
        <f>VLOOKUP(C825,'data indicadores nacional'!$A$2:$G$24,7,FALSE)</f>
        <v>abajo</v>
      </c>
      <c r="H825" s="9">
        <f>VLOOKUP(C825,'data indicadores nacional'!$A$2:$F$24,6,FALSE)</f>
        <v>0.25026441121950321</v>
      </c>
      <c r="I825" s="5" t="str">
        <f t="shared" si="60"/>
        <v>alarma</v>
      </c>
      <c r="J825" s="5">
        <f t="shared" si="61"/>
        <v>0</v>
      </c>
      <c r="K825" s="5">
        <f t="shared" si="62"/>
        <v>1</v>
      </c>
      <c r="L825" s="5">
        <f t="shared" si="63"/>
        <v>1</v>
      </c>
      <c r="N825" s="8">
        <f>VLOOKUP(C825,'data indicadores nacional'!$A$2:$J$24,10,FALSE)</f>
        <v>10</v>
      </c>
      <c r="O825" t="str">
        <f t="shared" si="64"/>
        <v xml:space="preserve"> </v>
      </c>
    </row>
    <row r="826" spans="1:15">
      <c r="A826" t="s">
        <v>87</v>
      </c>
      <c r="B826" t="s">
        <v>247</v>
      </c>
      <c r="C826" t="s">
        <v>89</v>
      </c>
      <c r="D826" s="8">
        <v>80.926916221033878</v>
      </c>
      <c r="E826" s="8">
        <v>86.934673366834176</v>
      </c>
      <c r="F826" s="8">
        <v>81.684210526315795</v>
      </c>
      <c r="G826" t="str">
        <f>VLOOKUP(C826,'data indicadores nacional'!$A$2:$G$24,7,FALSE)</f>
        <v>arriba</v>
      </c>
      <c r="H826" s="9">
        <f>VLOOKUP(C826,'data indicadores nacional'!$A$2:$F$24,6,FALSE)</f>
        <v>2.7490434366534529</v>
      </c>
      <c r="I826" s="5" t="str">
        <f t="shared" si="60"/>
        <v>alarma</v>
      </c>
      <c r="J826" s="5">
        <f t="shared" si="61"/>
        <v>1</v>
      </c>
      <c r="K826" s="5">
        <f t="shared" si="62"/>
        <v>0</v>
      </c>
      <c r="L826" s="5">
        <f t="shared" si="63"/>
        <v>1</v>
      </c>
      <c r="N826" s="8">
        <f>VLOOKUP(C826,'data indicadores nacional'!$A$2:$J$24,10,FALSE)</f>
        <v>95</v>
      </c>
      <c r="O826" t="str">
        <f t="shared" si="64"/>
        <v>alarma</v>
      </c>
    </row>
    <row r="827" spans="1:15">
      <c r="A827" t="s">
        <v>87</v>
      </c>
      <c r="B827" t="s">
        <v>247</v>
      </c>
      <c r="C827" t="s">
        <v>90</v>
      </c>
      <c r="D827" s="8">
        <v>66.666666666666657</v>
      </c>
      <c r="E827" s="8">
        <v>77.777777777777786</v>
      </c>
      <c r="F827" s="8">
        <v>69.230769230769226</v>
      </c>
      <c r="G827" t="str">
        <f>VLOOKUP(C827,'data indicadores nacional'!$A$2:$G$24,7,FALSE)</f>
        <v>abajo</v>
      </c>
      <c r="H827" s="9">
        <f>VLOOKUP(C827,'data indicadores nacional'!$A$2:$F$24,6,FALSE)</f>
        <v>2.2832114202799096</v>
      </c>
      <c r="I827" s="5" t="str">
        <f t="shared" si="60"/>
        <v xml:space="preserve"> </v>
      </c>
      <c r="J827" s="5">
        <f t="shared" si="61"/>
        <v>0</v>
      </c>
      <c r="K827" s="5">
        <f t="shared" si="62"/>
        <v>1</v>
      </c>
      <c r="L827" s="5">
        <f t="shared" si="63"/>
        <v>1</v>
      </c>
      <c r="N827" s="8" t="str">
        <f>VLOOKUP(C827,'data indicadores nacional'!$A$2:$J$24,10,FALSE)</f>
        <v>-</v>
      </c>
      <c r="O827" t="str">
        <f t="shared" si="64"/>
        <v xml:space="preserve"> </v>
      </c>
    </row>
    <row r="828" spans="1:15">
      <c r="A828" t="s">
        <v>87</v>
      </c>
      <c r="B828" t="s">
        <v>247</v>
      </c>
      <c r="C828" t="s">
        <v>91</v>
      </c>
      <c r="D828" s="8">
        <v>97.132616487455195</v>
      </c>
      <c r="E828" s="8">
        <v>98.245614035087712</v>
      </c>
      <c r="F828" s="8">
        <v>97.899159663865547</v>
      </c>
      <c r="G828" t="str">
        <f>VLOOKUP(C828,'data indicadores nacional'!$A$2:$G$24,7,FALSE)</f>
        <v>arriba</v>
      </c>
      <c r="H828" s="9">
        <f>VLOOKUP(C828,'data indicadores nacional'!$A$2:$F$24,6,FALSE)</f>
        <v>0.72595219758941765</v>
      </c>
      <c r="I828" s="5" t="str">
        <f t="shared" si="60"/>
        <v>alarma</v>
      </c>
      <c r="J828" s="5">
        <f t="shared" si="61"/>
        <v>1</v>
      </c>
      <c r="K828" s="5">
        <f t="shared" si="62"/>
        <v>0</v>
      </c>
      <c r="L828" s="5">
        <f t="shared" si="63"/>
        <v>1</v>
      </c>
      <c r="N828" s="8" t="str">
        <f>VLOOKUP(C828,'data indicadores nacional'!$A$2:$J$24,10,FALSE)</f>
        <v>-</v>
      </c>
      <c r="O828" t="str">
        <f t="shared" si="64"/>
        <v xml:space="preserve"> </v>
      </c>
    </row>
    <row r="829" spans="1:15">
      <c r="A829" t="s">
        <v>87</v>
      </c>
      <c r="B829" t="s">
        <v>247</v>
      </c>
      <c r="C829" t="s">
        <v>93</v>
      </c>
      <c r="D829" s="8">
        <v>0.53097345132743357</v>
      </c>
      <c r="E829" s="8">
        <v>0.25062656641604009</v>
      </c>
      <c r="F829" s="8">
        <v>0.42016806722689076</v>
      </c>
      <c r="G829" t="str">
        <f>VLOOKUP(C829,'data indicadores nacional'!$A$2:$G$24,7,FALSE)</f>
        <v>abajo</v>
      </c>
      <c r="H829" s="9">
        <f>VLOOKUP(C829,'data indicadores nacional'!$A$2:$F$24,6,FALSE)</f>
        <v>3.3766595341714022E-2</v>
      </c>
      <c r="I829" s="5" t="str">
        <f t="shared" si="60"/>
        <v>alarma</v>
      </c>
      <c r="J829" s="5">
        <f t="shared" si="61"/>
        <v>1</v>
      </c>
      <c r="K829" s="5">
        <f t="shared" si="62"/>
        <v>0</v>
      </c>
      <c r="L829" s="5">
        <f t="shared" si="63"/>
        <v>1</v>
      </c>
      <c r="N829" s="8">
        <f>VLOOKUP(C829,'data indicadores nacional'!$A$2:$J$24,10,FALSE)</f>
        <v>15</v>
      </c>
      <c r="O829" t="str">
        <f t="shared" si="64"/>
        <v xml:space="preserve"> </v>
      </c>
    </row>
    <row r="830" spans="1:15">
      <c r="A830" t="s">
        <v>87</v>
      </c>
      <c r="B830" t="s">
        <v>247</v>
      </c>
      <c r="C830" t="s">
        <v>94</v>
      </c>
      <c r="D830" s="8">
        <v>5.5855379188712524</v>
      </c>
      <c r="E830" s="8">
        <v>6.0576441102756888</v>
      </c>
      <c r="F830" s="8">
        <v>5.5042016806722689</v>
      </c>
      <c r="G830" t="str">
        <f>VLOOKUP(C830,'data indicadores nacional'!$A$2:$G$24,7,FALSE)</f>
        <v>arriba</v>
      </c>
      <c r="H830" s="9">
        <f>VLOOKUP(C830,'data indicadores nacional'!$A$2:$F$24,6,FALSE)</f>
        <v>0.23219145011705353</v>
      </c>
      <c r="I830" s="5" t="str">
        <f t="shared" si="60"/>
        <v>alarma</v>
      </c>
      <c r="J830" s="5">
        <f t="shared" si="61"/>
        <v>0</v>
      </c>
      <c r="K830" s="5">
        <f t="shared" si="62"/>
        <v>1</v>
      </c>
      <c r="L830" s="5">
        <f t="shared" si="63"/>
        <v>1</v>
      </c>
      <c r="N830" s="8" t="str">
        <f>VLOOKUP(C830,'data indicadores nacional'!$A$2:$J$24,10,FALSE)</f>
        <v>-</v>
      </c>
      <c r="O830" t="str">
        <f t="shared" si="64"/>
        <v xml:space="preserve"> </v>
      </c>
    </row>
    <row r="831" spans="1:15">
      <c r="A831" t="s">
        <v>87</v>
      </c>
      <c r="B831" t="s">
        <v>247</v>
      </c>
      <c r="C831" t="s">
        <v>95</v>
      </c>
      <c r="D831" s="8">
        <v>19.292035398230091</v>
      </c>
      <c r="E831" s="8">
        <v>18.045112781954884</v>
      </c>
      <c r="F831" s="8">
        <v>22.058823529411764</v>
      </c>
      <c r="G831" t="str">
        <f>VLOOKUP(C831,'data indicadores nacional'!$A$2:$G$24,7,FALSE)</f>
        <v>abajo</v>
      </c>
      <c r="H831" s="9">
        <f>VLOOKUP(C831,'data indicadores nacional'!$A$2:$F$24,6,FALSE)</f>
        <v>1.7199886991149187</v>
      </c>
      <c r="I831" s="5" t="str">
        <f t="shared" si="60"/>
        <v>alarma</v>
      </c>
      <c r="J831" s="5">
        <f t="shared" si="61"/>
        <v>0</v>
      </c>
      <c r="K831" s="5">
        <f t="shared" si="62"/>
        <v>1</v>
      </c>
      <c r="L831" s="5">
        <f t="shared" si="63"/>
        <v>1</v>
      </c>
      <c r="N831" s="8">
        <f>VLOOKUP(C831,'data indicadores nacional'!$A$2:$J$24,10,FALSE)</f>
        <v>15</v>
      </c>
      <c r="O831" t="str">
        <f t="shared" si="64"/>
        <v>alarma</v>
      </c>
    </row>
    <row r="832" spans="1:15">
      <c r="A832" t="s">
        <v>87</v>
      </c>
      <c r="B832" t="s">
        <v>247</v>
      </c>
      <c r="C832" t="s">
        <v>96</v>
      </c>
      <c r="E832" s="8">
        <v>250.62656641604008</v>
      </c>
      <c r="G832" t="str">
        <f>VLOOKUP(C832,'data indicadores nacional'!$A$2:$G$24,7,FALSE)</f>
        <v>abajo</v>
      </c>
      <c r="H832" s="9">
        <f>VLOOKUP(C832,'data indicadores nacional'!$A$2:$F$24,6,FALSE)</f>
        <v>14.793500408348107</v>
      </c>
      <c r="I832" s="5" t="str">
        <f t="shared" si="60"/>
        <v xml:space="preserve"> </v>
      </c>
      <c r="J832" s="5">
        <f t="shared" si="61"/>
        <v>0</v>
      </c>
      <c r="K832" s="5">
        <f t="shared" si="62"/>
        <v>0</v>
      </c>
      <c r="L832" s="5">
        <f t="shared" si="63"/>
        <v>0</v>
      </c>
      <c r="N832" s="8">
        <f>VLOOKUP(C832,'data indicadores nacional'!$A$2:$J$24,10,FALSE)</f>
        <v>45</v>
      </c>
      <c r="O832" t="str">
        <f t="shared" si="64"/>
        <v xml:space="preserve"> </v>
      </c>
    </row>
    <row r="833" spans="1:15">
      <c r="A833" t="s">
        <v>87</v>
      </c>
      <c r="B833" t="s">
        <v>247</v>
      </c>
      <c r="C833" t="s">
        <v>97</v>
      </c>
      <c r="D833" s="8">
        <v>2.7141133896260556</v>
      </c>
      <c r="E833" s="8">
        <v>3.7641154328732749</v>
      </c>
      <c r="F833" s="8">
        <v>5.3586150041220115</v>
      </c>
      <c r="G833" t="str">
        <f>VLOOKUP(C833,'data indicadores nacional'!$A$2:$G$24,7,FALSE)</f>
        <v>abajo</v>
      </c>
      <c r="H833" s="9">
        <f>VLOOKUP(C833,'data indicadores nacional'!$A$2:$F$24,6,FALSE)</f>
        <v>0.35698528124504503</v>
      </c>
      <c r="I833" s="5" t="str">
        <f t="shared" si="60"/>
        <v>alarma</v>
      </c>
      <c r="J833" s="5">
        <f t="shared" si="61"/>
        <v>0</v>
      </c>
      <c r="K833" s="5">
        <f t="shared" si="62"/>
        <v>1</v>
      </c>
      <c r="L833" s="5">
        <f t="shared" si="63"/>
        <v>1</v>
      </c>
      <c r="N833" s="8">
        <f>VLOOKUP(C833,'data indicadores nacional'!$A$2:$J$24,10,FALSE)</f>
        <v>61</v>
      </c>
      <c r="O833" t="str">
        <f t="shared" si="64"/>
        <v xml:space="preserve"> </v>
      </c>
    </row>
    <row r="834" spans="1:15">
      <c r="A834" t="s">
        <v>87</v>
      </c>
      <c r="B834" t="s">
        <v>247</v>
      </c>
      <c r="C834" t="s">
        <v>98</v>
      </c>
      <c r="D834" s="8">
        <v>30.383296977251483</v>
      </c>
      <c r="E834" s="8">
        <v>27.918223785447353</v>
      </c>
      <c r="F834" s="8">
        <v>37.206266318537857</v>
      </c>
      <c r="G834" t="str">
        <f>VLOOKUP(C834,'data indicadores nacional'!$A$2:$G$24,7,FALSE)</f>
        <v>abajo</v>
      </c>
      <c r="H834" s="9">
        <f>VLOOKUP(C834,'data indicadores nacional'!$A$2:$F$24,6,FALSE)</f>
        <v>3.4897517565506893</v>
      </c>
      <c r="I834" s="5" t="str">
        <f t="shared" si="60"/>
        <v>alarma</v>
      </c>
      <c r="J834" s="5">
        <f t="shared" si="61"/>
        <v>0</v>
      </c>
      <c r="K834" s="5">
        <f t="shared" si="62"/>
        <v>1</v>
      </c>
      <c r="L834" s="5">
        <f t="shared" si="63"/>
        <v>1</v>
      </c>
      <c r="N834" s="8">
        <f>VLOOKUP(C834,'data indicadores nacional'!$A$2:$J$24,10,FALSE)</f>
        <v>61</v>
      </c>
      <c r="O834" t="str">
        <f t="shared" si="64"/>
        <v xml:space="preserve"> </v>
      </c>
    </row>
    <row r="835" spans="1:15">
      <c r="A835" t="s">
        <v>87</v>
      </c>
      <c r="B835" t="s">
        <v>247</v>
      </c>
      <c r="C835" t="s">
        <v>99</v>
      </c>
      <c r="D835" s="8">
        <v>59.961315280464213</v>
      </c>
      <c r="E835" s="8">
        <v>54.680259499536611</v>
      </c>
      <c r="F835" s="8">
        <v>72.811059907834093</v>
      </c>
      <c r="G835" t="str">
        <f>VLOOKUP(C835,'data indicadores nacional'!$A$2:$G$24,7,FALSE)</f>
        <v>abajo</v>
      </c>
      <c r="H835" s="9">
        <f>VLOOKUP(C835,'data indicadores nacional'!$A$2:$F$24,6,FALSE)</f>
        <v>7.5200278194544445</v>
      </c>
      <c r="I835" s="5" t="str">
        <f t="shared" ref="I835:I898" si="65">IF(G835=$G$2,IF(F835&gt;E835,"alarma"," "),IF(F835&lt;E835,"alarma"," "))</f>
        <v>alarma</v>
      </c>
      <c r="J835" s="5">
        <f t="shared" ref="J835:J898" si="66">IF(G835=$G$2,IF((D835-F835)&gt;($M$2*H835),1,0),IF((F835-D835)&gt;($M$2*H835),1,0))</f>
        <v>0</v>
      </c>
      <c r="K835" s="5">
        <f t="shared" ref="K835:K898" si="67">IF(G835=$G$2,IF((F835-D835)&gt;($M$2*H835),1,0),IF((D835-F835)&gt;($M$2*H835),1,0))</f>
        <v>1</v>
      </c>
      <c r="L835" s="5">
        <f t="shared" ref="L835:L898" si="68">IF(J835=1,1,IF(K835=1,1,0))</f>
        <v>1</v>
      </c>
      <c r="N835" s="8">
        <f>VLOOKUP(C835,'data indicadores nacional'!$A$2:$J$24,10,FALSE)</f>
        <v>61</v>
      </c>
      <c r="O835" t="str">
        <f t="shared" ref="O835:O898" si="69">IF(N835=$N$4," ",IF(F835=$F$20," ",IF(G835=$G$2,IF(F835&lt;N835," ","alarma"),IF(F835&lt;N835,"alarma"," "))))</f>
        <v>alarma</v>
      </c>
    </row>
    <row r="836" spans="1:15">
      <c r="A836" t="s">
        <v>87</v>
      </c>
      <c r="B836" t="s">
        <v>247</v>
      </c>
      <c r="C836" t="s">
        <v>100</v>
      </c>
      <c r="D836" s="8">
        <v>12.345679012345679</v>
      </c>
      <c r="E836" s="8">
        <v>10.025062656641603</v>
      </c>
      <c r="F836" s="8">
        <v>14.705882352941176</v>
      </c>
      <c r="G836" t="str">
        <f>VLOOKUP(C836,'data indicadores nacional'!$A$2:$G$24,7,FALSE)</f>
        <v>abajo</v>
      </c>
      <c r="H836" s="9">
        <f>VLOOKUP(C836,'data indicadores nacional'!$A$2:$F$24,6,FALSE)</f>
        <v>1.7895311097465236</v>
      </c>
      <c r="I836" s="5" t="str">
        <f t="shared" si="65"/>
        <v>alarma</v>
      </c>
      <c r="J836" s="5">
        <f t="shared" si="66"/>
        <v>0</v>
      </c>
      <c r="K836" s="5">
        <f t="shared" si="67"/>
        <v>1</v>
      </c>
      <c r="L836" s="5">
        <f t="shared" si="68"/>
        <v>1</v>
      </c>
      <c r="N836" s="8">
        <f>VLOOKUP(C836,'data indicadores nacional'!$A$2:$J$24,10,FALSE)</f>
        <v>15</v>
      </c>
      <c r="O836" t="str">
        <f t="shared" si="69"/>
        <v xml:space="preserve"> </v>
      </c>
    </row>
    <row r="837" spans="1:15">
      <c r="A837" t="s">
        <v>87</v>
      </c>
      <c r="B837" t="s">
        <v>247</v>
      </c>
      <c r="C837" t="s">
        <v>101</v>
      </c>
      <c r="D837" s="8">
        <v>3.5273368606701938</v>
      </c>
      <c r="E837" s="8">
        <v>2.5062656641604009</v>
      </c>
      <c r="F837" s="8">
        <v>6.3025210084033612</v>
      </c>
      <c r="G837" t="str">
        <f>VLOOKUP(C837,'data indicadores nacional'!$A$2:$G$24,7,FALSE)</f>
        <v>abajo</v>
      </c>
      <c r="H837" s="9">
        <f>VLOOKUP(C837,'data indicadores nacional'!$A$2:$F$24,6,FALSE)</f>
        <v>1.3238688071947835</v>
      </c>
      <c r="I837" s="5" t="str">
        <f t="shared" si="65"/>
        <v>alarma</v>
      </c>
      <c r="J837" s="5">
        <f t="shared" si="66"/>
        <v>0</v>
      </c>
      <c r="K837" s="5">
        <f t="shared" si="67"/>
        <v>1</v>
      </c>
      <c r="L837" s="5">
        <f t="shared" si="68"/>
        <v>1</v>
      </c>
      <c r="N837" s="8">
        <f>VLOOKUP(C837,'data indicadores nacional'!$A$2:$J$24,10,FALSE)</f>
        <v>12</v>
      </c>
      <c r="O837" t="str">
        <f t="shared" si="69"/>
        <v xml:space="preserve"> </v>
      </c>
    </row>
    <row r="838" spans="1:15">
      <c r="A838" t="s">
        <v>87</v>
      </c>
      <c r="B838" t="s">
        <v>247</v>
      </c>
      <c r="C838" t="s">
        <v>102</v>
      </c>
      <c r="D838" s="8">
        <v>14.564520827264781</v>
      </c>
      <c r="E838" s="8">
        <v>19.557989438685702</v>
      </c>
      <c r="G838" t="str">
        <f>VLOOKUP(C838,'data indicadores nacional'!$A$2:$G$24,7,FALSE)</f>
        <v>abajo</v>
      </c>
      <c r="H838" s="9">
        <f>VLOOKUP(C838,'data indicadores nacional'!$A$2:$F$24,6,FALSE)</f>
        <v>1.6226293498102424</v>
      </c>
      <c r="I838" s="5" t="str">
        <f t="shared" si="65"/>
        <v xml:space="preserve"> </v>
      </c>
      <c r="J838" s="5">
        <f t="shared" si="66"/>
        <v>1</v>
      </c>
      <c r="K838" s="5">
        <f t="shared" si="67"/>
        <v>0</v>
      </c>
      <c r="L838" s="5">
        <f t="shared" si="68"/>
        <v>1</v>
      </c>
      <c r="N838" s="8" t="str">
        <f>VLOOKUP(C838,'data indicadores nacional'!$A$2:$J$24,10,FALSE)</f>
        <v>-</v>
      </c>
      <c r="O838" t="str">
        <f t="shared" si="69"/>
        <v xml:space="preserve"> </v>
      </c>
    </row>
    <row r="839" spans="1:15">
      <c r="A839" t="s">
        <v>87</v>
      </c>
      <c r="B839" t="s">
        <v>247</v>
      </c>
      <c r="C839" t="s">
        <v>104</v>
      </c>
      <c r="D839" s="8">
        <v>12.216404886561953</v>
      </c>
      <c r="E839" s="8">
        <v>7.4626865671641793</v>
      </c>
      <c r="F839" s="8">
        <v>10.395010395010395</v>
      </c>
      <c r="G839" t="str">
        <f>VLOOKUP(C839,'data indicadores nacional'!$A$2:$G$24,7,FALSE)</f>
        <v>abajo</v>
      </c>
      <c r="H839" s="9">
        <f>VLOOKUP(C839,'data indicadores nacional'!$A$2:$F$24,6,FALSE)</f>
        <v>0.3966802220902198</v>
      </c>
      <c r="I839" s="5" t="str">
        <f t="shared" si="65"/>
        <v>alarma</v>
      </c>
      <c r="J839" s="5">
        <f t="shared" si="66"/>
        <v>1</v>
      </c>
      <c r="K839" s="5">
        <f t="shared" si="67"/>
        <v>0</v>
      </c>
      <c r="L839" s="5">
        <f t="shared" si="68"/>
        <v>1</v>
      </c>
      <c r="N839" s="8">
        <f>VLOOKUP(C839,'data indicadores nacional'!$A$2:$J$24,10,FALSE)</f>
        <v>12</v>
      </c>
      <c r="O839" t="str">
        <f t="shared" si="69"/>
        <v xml:space="preserve"> </v>
      </c>
    </row>
    <row r="840" spans="1:15">
      <c r="A840" t="s">
        <v>87</v>
      </c>
      <c r="B840" t="s">
        <v>247</v>
      </c>
      <c r="C840" t="s">
        <v>105</v>
      </c>
      <c r="F840" s="8">
        <v>19.349845201238391</v>
      </c>
      <c r="G840" t="str">
        <f>VLOOKUP(C840,'data indicadores nacional'!$A$2:$G$24,7,FALSE)</f>
        <v>abajo</v>
      </c>
      <c r="H840" s="9">
        <f>VLOOKUP(C840,'data indicadores nacional'!$A$2:$F$24,6,FALSE)</f>
        <v>1.2536970118415909</v>
      </c>
      <c r="I840" s="5" t="str">
        <f t="shared" si="65"/>
        <v>alarma</v>
      </c>
      <c r="J840" s="5">
        <f t="shared" si="66"/>
        <v>0</v>
      </c>
      <c r="K840" s="5">
        <f t="shared" si="67"/>
        <v>1</v>
      </c>
      <c r="L840" s="5">
        <f t="shared" si="68"/>
        <v>1</v>
      </c>
      <c r="N840" s="8">
        <f>VLOOKUP(C840,'data indicadores nacional'!$A$2:$J$24,10,FALSE)</f>
        <v>4.0773685948219525</v>
      </c>
      <c r="O840" t="str">
        <f t="shared" si="69"/>
        <v>alarma</v>
      </c>
    </row>
    <row r="841" spans="1:15">
      <c r="A841" t="s">
        <v>87</v>
      </c>
      <c r="B841" t="s">
        <v>248</v>
      </c>
      <c r="C841" t="s">
        <v>88</v>
      </c>
      <c r="D841" s="8">
        <v>5.5319148936170208</v>
      </c>
      <c r="E841" s="8">
        <v>3.5460992907801421</v>
      </c>
      <c r="F841" s="8">
        <v>3.5087719298245612</v>
      </c>
      <c r="G841" t="str">
        <f>VLOOKUP(C841,'data indicadores nacional'!$A$2:$G$24,7,FALSE)</f>
        <v>abajo</v>
      </c>
      <c r="H841" s="9">
        <f>VLOOKUP(C841,'data indicadores nacional'!$A$2:$F$24,6,FALSE)</f>
        <v>0.25026441121950321</v>
      </c>
      <c r="I841" s="5" t="str">
        <f t="shared" si="65"/>
        <v xml:space="preserve"> </v>
      </c>
      <c r="J841" s="5">
        <f t="shared" si="66"/>
        <v>1</v>
      </c>
      <c r="K841" s="5">
        <f t="shared" si="67"/>
        <v>0</v>
      </c>
      <c r="L841" s="5">
        <f t="shared" si="68"/>
        <v>1</v>
      </c>
      <c r="N841" s="8">
        <f>VLOOKUP(C841,'data indicadores nacional'!$A$2:$J$24,10,FALSE)</f>
        <v>10</v>
      </c>
      <c r="O841" t="str">
        <f t="shared" si="69"/>
        <v xml:space="preserve"> </v>
      </c>
    </row>
    <row r="842" spans="1:15">
      <c r="A842" t="s">
        <v>87</v>
      </c>
      <c r="B842" t="s">
        <v>248</v>
      </c>
      <c r="C842" t="s">
        <v>89</v>
      </c>
      <c r="D842" s="8">
        <v>64.255319148936181</v>
      </c>
      <c r="E842" s="8">
        <v>82.068965517241381</v>
      </c>
      <c r="F842" s="8">
        <v>74.285714285714292</v>
      </c>
      <c r="G842" t="str">
        <f>VLOOKUP(C842,'data indicadores nacional'!$A$2:$G$24,7,FALSE)</f>
        <v>arriba</v>
      </c>
      <c r="H842" s="9">
        <f>VLOOKUP(C842,'data indicadores nacional'!$A$2:$F$24,6,FALSE)</f>
        <v>2.7490434366534529</v>
      </c>
      <c r="I842" s="5" t="str">
        <f t="shared" si="65"/>
        <v>alarma</v>
      </c>
      <c r="J842" s="5">
        <f t="shared" si="66"/>
        <v>1</v>
      </c>
      <c r="K842" s="5">
        <f t="shared" si="67"/>
        <v>0</v>
      </c>
      <c r="L842" s="5">
        <f t="shared" si="68"/>
        <v>1</v>
      </c>
      <c r="N842" s="8">
        <f>VLOOKUP(C842,'data indicadores nacional'!$A$2:$J$24,10,FALSE)</f>
        <v>95</v>
      </c>
      <c r="O842" t="str">
        <f t="shared" si="69"/>
        <v>alarma</v>
      </c>
    </row>
    <row r="843" spans="1:15">
      <c r="A843" t="s">
        <v>87</v>
      </c>
      <c r="B843" t="s">
        <v>248</v>
      </c>
      <c r="C843" t="s">
        <v>90</v>
      </c>
      <c r="D843" s="8">
        <v>66.666666666666657</v>
      </c>
      <c r="E843" s="8">
        <v>66.666666666666657</v>
      </c>
      <c r="F843" s="8">
        <v>100</v>
      </c>
      <c r="G843" t="str">
        <f>VLOOKUP(C843,'data indicadores nacional'!$A$2:$G$24,7,FALSE)</f>
        <v>abajo</v>
      </c>
      <c r="H843" s="9">
        <f>VLOOKUP(C843,'data indicadores nacional'!$A$2:$F$24,6,FALSE)</f>
        <v>2.2832114202799096</v>
      </c>
      <c r="I843" s="5" t="str">
        <f t="shared" si="65"/>
        <v>alarma</v>
      </c>
      <c r="J843" s="5">
        <f t="shared" si="66"/>
        <v>0</v>
      </c>
      <c r="K843" s="5">
        <f t="shared" si="67"/>
        <v>1</v>
      </c>
      <c r="L843" s="5">
        <f t="shared" si="68"/>
        <v>1</v>
      </c>
      <c r="N843" s="8" t="str">
        <f>VLOOKUP(C843,'data indicadores nacional'!$A$2:$J$24,10,FALSE)</f>
        <v>-</v>
      </c>
      <c r="O843" t="str">
        <f t="shared" si="69"/>
        <v xml:space="preserve"> </v>
      </c>
    </row>
    <row r="844" spans="1:15">
      <c r="A844" t="s">
        <v>87</v>
      </c>
      <c r="B844" t="s">
        <v>248</v>
      </c>
      <c r="C844" t="s">
        <v>91</v>
      </c>
      <c r="D844" s="8">
        <v>96.442687747035578</v>
      </c>
      <c r="E844" s="8">
        <v>99.310344827586206</v>
      </c>
      <c r="F844" s="8">
        <v>98.285714285714292</v>
      </c>
      <c r="G844" t="str">
        <f>VLOOKUP(C844,'data indicadores nacional'!$A$2:$G$24,7,FALSE)</f>
        <v>arriba</v>
      </c>
      <c r="H844" s="9">
        <f>VLOOKUP(C844,'data indicadores nacional'!$A$2:$F$24,6,FALSE)</f>
        <v>0.72595219758941765</v>
      </c>
      <c r="I844" s="5" t="str">
        <f t="shared" si="65"/>
        <v>alarma</v>
      </c>
      <c r="J844" s="5">
        <f t="shared" si="66"/>
        <v>1</v>
      </c>
      <c r="K844" s="5">
        <f t="shared" si="67"/>
        <v>0</v>
      </c>
      <c r="L844" s="5">
        <f t="shared" si="68"/>
        <v>1</v>
      </c>
      <c r="N844" s="8" t="str">
        <f>VLOOKUP(C844,'data indicadores nacional'!$A$2:$J$24,10,FALSE)</f>
        <v>-</v>
      </c>
      <c r="O844" t="str">
        <f t="shared" si="69"/>
        <v xml:space="preserve"> </v>
      </c>
    </row>
    <row r="845" spans="1:15">
      <c r="A845" t="s">
        <v>87</v>
      </c>
      <c r="B845" t="s">
        <v>248</v>
      </c>
      <c r="C845" t="s">
        <v>93</v>
      </c>
      <c r="D845" s="8">
        <v>0.80971659919028338</v>
      </c>
      <c r="F845" s="8">
        <v>0.5714285714285714</v>
      </c>
      <c r="G845" t="str">
        <f>VLOOKUP(C845,'data indicadores nacional'!$A$2:$G$24,7,FALSE)</f>
        <v>abajo</v>
      </c>
      <c r="H845" s="9">
        <f>VLOOKUP(C845,'data indicadores nacional'!$A$2:$F$24,6,FALSE)</f>
        <v>3.3766595341714022E-2</v>
      </c>
      <c r="I845" s="5" t="str">
        <f t="shared" si="65"/>
        <v>alarma</v>
      </c>
      <c r="J845" s="5">
        <f t="shared" si="66"/>
        <v>1</v>
      </c>
      <c r="K845" s="5">
        <f t="shared" si="67"/>
        <v>0</v>
      </c>
      <c r="L845" s="5">
        <f t="shared" si="68"/>
        <v>1</v>
      </c>
      <c r="N845" s="8">
        <f>VLOOKUP(C845,'data indicadores nacional'!$A$2:$J$24,10,FALSE)</f>
        <v>15</v>
      </c>
      <c r="O845" t="str">
        <f t="shared" si="69"/>
        <v xml:space="preserve"> </v>
      </c>
    </row>
    <row r="846" spans="1:15">
      <c r="A846" t="s">
        <v>87</v>
      </c>
      <c r="B846" t="s">
        <v>248</v>
      </c>
      <c r="C846" t="s">
        <v>94</v>
      </c>
      <c r="D846" s="8">
        <v>3.6313725490196078</v>
      </c>
      <c r="E846" s="8">
        <v>5.0896551724137931</v>
      </c>
      <c r="F846" s="8">
        <v>4.8971428571428568</v>
      </c>
      <c r="G846" t="str">
        <f>VLOOKUP(C846,'data indicadores nacional'!$A$2:$G$24,7,FALSE)</f>
        <v>arriba</v>
      </c>
      <c r="H846" s="9">
        <f>VLOOKUP(C846,'data indicadores nacional'!$A$2:$F$24,6,FALSE)</f>
        <v>0.23219145011705353</v>
      </c>
      <c r="I846" s="5" t="str">
        <f t="shared" si="65"/>
        <v>alarma</v>
      </c>
      <c r="J846" s="5">
        <f t="shared" si="66"/>
        <v>1</v>
      </c>
      <c r="K846" s="5">
        <f t="shared" si="67"/>
        <v>0</v>
      </c>
      <c r="L846" s="5">
        <f t="shared" si="68"/>
        <v>1</v>
      </c>
      <c r="N846" s="8" t="str">
        <f>VLOOKUP(C846,'data indicadores nacional'!$A$2:$J$24,10,FALSE)</f>
        <v>-</v>
      </c>
      <c r="O846" t="str">
        <f t="shared" si="69"/>
        <v xml:space="preserve"> </v>
      </c>
    </row>
    <row r="847" spans="1:15">
      <c r="A847" t="s">
        <v>87</v>
      </c>
      <c r="B847" t="s">
        <v>248</v>
      </c>
      <c r="C847" t="s">
        <v>95</v>
      </c>
      <c r="D847" s="8">
        <v>16.599190283400812</v>
      </c>
      <c r="E847" s="8">
        <v>13.103448275862069</v>
      </c>
      <c r="F847" s="8">
        <v>15.428571428571427</v>
      </c>
      <c r="G847" t="str">
        <f>VLOOKUP(C847,'data indicadores nacional'!$A$2:$G$24,7,FALSE)</f>
        <v>abajo</v>
      </c>
      <c r="H847" s="9">
        <f>VLOOKUP(C847,'data indicadores nacional'!$A$2:$F$24,6,FALSE)</f>
        <v>1.7199886991149187</v>
      </c>
      <c r="I847" s="5" t="str">
        <f t="shared" si="65"/>
        <v>alarma</v>
      </c>
      <c r="J847" s="5">
        <f t="shared" si="66"/>
        <v>1</v>
      </c>
      <c r="K847" s="5">
        <f t="shared" si="67"/>
        <v>0</v>
      </c>
      <c r="L847" s="5">
        <f t="shared" si="68"/>
        <v>1</v>
      </c>
      <c r="N847" s="8">
        <f>VLOOKUP(C847,'data indicadores nacional'!$A$2:$J$24,10,FALSE)</f>
        <v>15</v>
      </c>
      <c r="O847" t="str">
        <f t="shared" si="69"/>
        <v>alarma</v>
      </c>
    </row>
    <row r="848" spans="1:15">
      <c r="A848" t="s">
        <v>87</v>
      </c>
      <c r="B848" t="s">
        <v>248</v>
      </c>
      <c r="C848" t="s">
        <v>97</v>
      </c>
      <c r="D848" s="8">
        <v>4.395604395604396</v>
      </c>
      <c r="E848" s="8">
        <v>2.0505809979494192</v>
      </c>
      <c r="F848" s="8">
        <v>2.6990553306342777</v>
      </c>
      <c r="G848" t="str">
        <f>VLOOKUP(C848,'data indicadores nacional'!$A$2:$G$24,7,FALSE)</f>
        <v>abajo</v>
      </c>
      <c r="H848" s="9">
        <f>VLOOKUP(C848,'data indicadores nacional'!$A$2:$F$24,6,FALSE)</f>
        <v>0.35698528124504503</v>
      </c>
      <c r="I848" s="5" t="str">
        <f t="shared" si="65"/>
        <v>alarma</v>
      </c>
      <c r="J848" s="5">
        <f t="shared" si="66"/>
        <v>1</v>
      </c>
      <c r="K848" s="5">
        <f t="shared" si="67"/>
        <v>0</v>
      </c>
      <c r="L848" s="5">
        <f t="shared" si="68"/>
        <v>1</v>
      </c>
      <c r="N848" s="8">
        <f>VLOOKUP(C848,'data indicadores nacional'!$A$2:$J$24,10,FALSE)</f>
        <v>61</v>
      </c>
      <c r="O848" t="str">
        <f t="shared" si="69"/>
        <v xml:space="preserve"> </v>
      </c>
    </row>
    <row r="849" spans="1:15">
      <c r="A849" t="s">
        <v>87</v>
      </c>
      <c r="B849" t="s">
        <v>248</v>
      </c>
      <c r="C849" t="s">
        <v>98</v>
      </c>
      <c r="D849" s="8">
        <v>31.053604436229204</v>
      </c>
      <c r="E849" s="8">
        <v>12.546125461254613</v>
      </c>
      <c r="F849" s="8">
        <v>20.102339181286549</v>
      </c>
      <c r="G849" t="str">
        <f>VLOOKUP(C849,'data indicadores nacional'!$A$2:$G$24,7,FALSE)</f>
        <v>abajo</v>
      </c>
      <c r="H849" s="9">
        <f>VLOOKUP(C849,'data indicadores nacional'!$A$2:$F$24,6,FALSE)</f>
        <v>3.4897517565506893</v>
      </c>
      <c r="I849" s="5" t="str">
        <f t="shared" si="65"/>
        <v>alarma</v>
      </c>
      <c r="J849" s="5">
        <f t="shared" si="66"/>
        <v>1</v>
      </c>
      <c r="K849" s="5">
        <f t="shared" si="67"/>
        <v>0</v>
      </c>
      <c r="L849" s="5">
        <f t="shared" si="68"/>
        <v>1</v>
      </c>
      <c r="N849" s="8">
        <f>VLOOKUP(C849,'data indicadores nacional'!$A$2:$J$24,10,FALSE)</f>
        <v>61</v>
      </c>
      <c r="O849" t="str">
        <f t="shared" si="69"/>
        <v xml:space="preserve"> </v>
      </c>
    </row>
    <row r="850" spans="1:15">
      <c r="A850" t="s">
        <v>87</v>
      </c>
      <c r="B850" t="s">
        <v>248</v>
      </c>
      <c r="C850" t="s">
        <v>99</v>
      </c>
      <c r="D850" s="8">
        <v>58.208955223880594</v>
      </c>
      <c r="E850" s="8">
        <v>24.859663191659983</v>
      </c>
      <c r="F850" s="8">
        <v>40.669856459330141</v>
      </c>
      <c r="G850" t="str">
        <f>VLOOKUP(C850,'data indicadores nacional'!$A$2:$G$24,7,FALSE)</f>
        <v>abajo</v>
      </c>
      <c r="H850" s="9">
        <f>VLOOKUP(C850,'data indicadores nacional'!$A$2:$F$24,6,FALSE)</f>
        <v>7.5200278194544445</v>
      </c>
      <c r="I850" s="5" t="str">
        <f t="shared" si="65"/>
        <v>alarma</v>
      </c>
      <c r="J850" s="5">
        <f t="shared" si="66"/>
        <v>1</v>
      </c>
      <c r="K850" s="5">
        <f t="shared" si="67"/>
        <v>0</v>
      </c>
      <c r="L850" s="5">
        <f t="shared" si="68"/>
        <v>1</v>
      </c>
      <c r="N850" s="8">
        <f>VLOOKUP(C850,'data indicadores nacional'!$A$2:$J$24,10,FALSE)</f>
        <v>61</v>
      </c>
      <c r="O850" t="str">
        <f t="shared" si="69"/>
        <v xml:space="preserve"> </v>
      </c>
    </row>
    <row r="851" spans="1:15">
      <c r="A851" t="s">
        <v>87</v>
      </c>
      <c r="B851" t="s">
        <v>248</v>
      </c>
      <c r="C851" t="s">
        <v>100</v>
      </c>
      <c r="D851" s="8">
        <v>15.686274509803921</v>
      </c>
      <c r="E851" s="8">
        <v>20.689655172413794</v>
      </c>
      <c r="F851" s="8">
        <v>11.428571428571429</v>
      </c>
      <c r="G851" t="str">
        <f>VLOOKUP(C851,'data indicadores nacional'!$A$2:$G$24,7,FALSE)</f>
        <v>abajo</v>
      </c>
      <c r="H851" s="9">
        <f>VLOOKUP(C851,'data indicadores nacional'!$A$2:$F$24,6,FALSE)</f>
        <v>1.7895311097465236</v>
      </c>
      <c r="I851" s="5" t="str">
        <f t="shared" si="65"/>
        <v xml:space="preserve"> </v>
      </c>
      <c r="J851" s="5">
        <f t="shared" si="66"/>
        <v>1</v>
      </c>
      <c r="K851" s="5">
        <f t="shared" si="67"/>
        <v>0</v>
      </c>
      <c r="L851" s="5">
        <f t="shared" si="68"/>
        <v>1</v>
      </c>
      <c r="N851" s="8">
        <f>VLOOKUP(C851,'data indicadores nacional'!$A$2:$J$24,10,FALSE)</f>
        <v>15</v>
      </c>
      <c r="O851" t="str">
        <f t="shared" si="69"/>
        <v xml:space="preserve"> </v>
      </c>
    </row>
    <row r="852" spans="1:15">
      <c r="A852" t="s">
        <v>87</v>
      </c>
      <c r="B852" t="s">
        <v>248</v>
      </c>
      <c r="C852" t="s">
        <v>101</v>
      </c>
      <c r="D852" s="8">
        <v>3.9215686274509802</v>
      </c>
      <c r="E852" s="8">
        <v>20.689655172413794</v>
      </c>
      <c r="F852" s="8">
        <v>5.7142857142857144</v>
      </c>
      <c r="G852" t="str">
        <f>VLOOKUP(C852,'data indicadores nacional'!$A$2:$G$24,7,FALSE)</f>
        <v>abajo</v>
      </c>
      <c r="H852" s="9">
        <f>VLOOKUP(C852,'data indicadores nacional'!$A$2:$F$24,6,FALSE)</f>
        <v>1.3238688071947835</v>
      </c>
      <c r="I852" s="5" t="str">
        <f t="shared" si="65"/>
        <v xml:space="preserve"> </v>
      </c>
      <c r="J852" s="5">
        <f t="shared" si="66"/>
        <v>0</v>
      </c>
      <c r="K852" s="5">
        <f t="shared" si="67"/>
        <v>1</v>
      </c>
      <c r="L852" s="5">
        <f t="shared" si="68"/>
        <v>1</v>
      </c>
      <c r="N852" s="8">
        <f>VLOOKUP(C852,'data indicadores nacional'!$A$2:$J$24,10,FALSE)</f>
        <v>12</v>
      </c>
      <c r="O852" t="str">
        <f t="shared" si="69"/>
        <v xml:space="preserve"> </v>
      </c>
    </row>
    <row r="853" spans="1:15">
      <c r="A853" t="s">
        <v>87</v>
      </c>
      <c r="B853" t="s">
        <v>248</v>
      </c>
      <c r="C853" t="s">
        <v>102</v>
      </c>
      <c r="D853" s="8">
        <v>37.778617302606726</v>
      </c>
      <c r="G853" t="str">
        <f>VLOOKUP(C853,'data indicadores nacional'!$A$2:$G$24,7,FALSE)</f>
        <v>abajo</v>
      </c>
      <c r="H853" s="9">
        <f>VLOOKUP(C853,'data indicadores nacional'!$A$2:$F$24,6,FALSE)</f>
        <v>1.6226293498102424</v>
      </c>
      <c r="I853" s="5" t="str">
        <f t="shared" si="65"/>
        <v xml:space="preserve"> </v>
      </c>
      <c r="J853" s="5">
        <f t="shared" si="66"/>
        <v>1</v>
      </c>
      <c r="K853" s="5">
        <f t="shared" si="67"/>
        <v>0</v>
      </c>
      <c r="L853" s="5">
        <f t="shared" si="68"/>
        <v>1</v>
      </c>
      <c r="N853" s="8" t="str">
        <f>VLOOKUP(C853,'data indicadores nacional'!$A$2:$J$24,10,FALSE)</f>
        <v>-</v>
      </c>
      <c r="O853" t="str">
        <f t="shared" si="69"/>
        <v xml:space="preserve"> </v>
      </c>
    </row>
    <row r="854" spans="1:15">
      <c r="A854" t="s">
        <v>87</v>
      </c>
      <c r="B854" t="s">
        <v>248</v>
      </c>
      <c r="C854" t="s">
        <v>103</v>
      </c>
      <c r="F854" s="8">
        <v>29.940119760479043</v>
      </c>
      <c r="G854" t="str">
        <f>VLOOKUP(C854,'data indicadores nacional'!$A$2:$G$24,7,FALSE)</f>
        <v>abajo</v>
      </c>
      <c r="H854" s="9">
        <f>VLOOKUP(C854,'data indicadores nacional'!$A$2:$F$24,6,FALSE)</f>
        <v>4.9638210683068253</v>
      </c>
      <c r="I854" s="5" t="str">
        <f t="shared" si="65"/>
        <v>alarma</v>
      </c>
      <c r="J854" s="5">
        <f t="shared" si="66"/>
        <v>0</v>
      </c>
      <c r="K854" s="5">
        <f t="shared" si="67"/>
        <v>1</v>
      </c>
      <c r="L854" s="5">
        <f t="shared" si="68"/>
        <v>1</v>
      </c>
      <c r="N854" s="8">
        <f>VLOOKUP(C854,'data indicadores nacional'!$A$2:$J$24,10,FALSE)</f>
        <v>8.9</v>
      </c>
      <c r="O854" t="str">
        <f t="shared" si="69"/>
        <v>alarma</v>
      </c>
    </row>
    <row r="855" spans="1:15">
      <c r="A855" t="s">
        <v>87</v>
      </c>
      <c r="B855" t="s">
        <v>248</v>
      </c>
      <c r="C855" t="s">
        <v>104</v>
      </c>
      <c r="D855" s="8">
        <v>15.444015444015445</v>
      </c>
      <c r="E855" s="8">
        <v>13.793103448275861</v>
      </c>
      <c r="F855" s="8">
        <v>5.6818181818181817</v>
      </c>
      <c r="G855" t="str">
        <f>VLOOKUP(C855,'data indicadores nacional'!$A$2:$G$24,7,FALSE)</f>
        <v>abajo</v>
      </c>
      <c r="H855" s="9">
        <f>VLOOKUP(C855,'data indicadores nacional'!$A$2:$F$24,6,FALSE)</f>
        <v>0.3966802220902198</v>
      </c>
      <c r="I855" s="5" t="str">
        <f t="shared" si="65"/>
        <v xml:space="preserve"> </v>
      </c>
      <c r="J855" s="5">
        <f t="shared" si="66"/>
        <v>1</v>
      </c>
      <c r="K855" s="5">
        <f t="shared" si="67"/>
        <v>0</v>
      </c>
      <c r="L855" s="5">
        <f t="shared" si="68"/>
        <v>1</v>
      </c>
      <c r="N855" s="8">
        <f>VLOOKUP(C855,'data indicadores nacional'!$A$2:$J$24,10,FALSE)</f>
        <v>12</v>
      </c>
      <c r="O855" t="str">
        <f t="shared" si="69"/>
        <v xml:space="preserve"> </v>
      </c>
    </row>
    <row r="856" spans="1:15">
      <c r="A856" t="s">
        <v>87</v>
      </c>
      <c r="B856" t="s">
        <v>248</v>
      </c>
      <c r="C856" t="s">
        <v>105</v>
      </c>
      <c r="F856" s="8">
        <v>29.940119760479043</v>
      </c>
      <c r="G856" t="str">
        <f>VLOOKUP(C856,'data indicadores nacional'!$A$2:$G$24,7,FALSE)</f>
        <v>abajo</v>
      </c>
      <c r="H856" s="9">
        <f>VLOOKUP(C856,'data indicadores nacional'!$A$2:$F$24,6,FALSE)</f>
        <v>1.2536970118415909</v>
      </c>
      <c r="I856" s="5" t="str">
        <f t="shared" si="65"/>
        <v>alarma</v>
      </c>
      <c r="J856" s="5">
        <f t="shared" si="66"/>
        <v>0</v>
      </c>
      <c r="K856" s="5">
        <f t="shared" si="67"/>
        <v>1</v>
      </c>
      <c r="L856" s="5">
        <f t="shared" si="68"/>
        <v>1</v>
      </c>
      <c r="N856" s="8">
        <f>VLOOKUP(C856,'data indicadores nacional'!$A$2:$J$24,10,FALSE)</f>
        <v>4.0773685948219525</v>
      </c>
      <c r="O856" t="str">
        <f t="shared" si="69"/>
        <v>alarma</v>
      </c>
    </row>
    <row r="857" spans="1:15">
      <c r="A857" t="s">
        <v>87</v>
      </c>
      <c r="B857" t="s">
        <v>249</v>
      </c>
      <c r="C857" t="s">
        <v>88</v>
      </c>
      <c r="D857" s="8">
        <v>6.666666666666667</v>
      </c>
      <c r="E857" s="8">
        <v>25</v>
      </c>
      <c r="G857" t="str">
        <f>VLOOKUP(C857,'data indicadores nacional'!$A$2:$G$24,7,FALSE)</f>
        <v>abajo</v>
      </c>
      <c r="H857" s="9">
        <f>VLOOKUP(C857,'data indicadores nacional'!$A$2:$F$24,6,FALSE)</f>
        <v>0.25026441121950321</v>
      </c>
      <c r="I857" s="5" t="str">
        <f t="shared" si="65"/>
        <v xml:space="preserve"> </v>
      </c>
      <c r="J857" s="5">
        <f t="shared" si="66"/>
        <v>1</v>
      </c>
      <c r="K857" s="5">
        <f t="shared" si="67"/>
        <v>0</v>
      </c>
      <c r="L857" s="5">
        <f t="shared" si="68"/>
        <v>1</v>
      </c>
      <c r="N857" s="8">
        <f>VLOOKUP(C857,'data indicadores nacional'!$A$2:$J$24,10,FALSE)</f>
        <v>10</v>
      </c>
      <c r="O857" t="str">
        <f t="shared" si="69"/>
        <v xml:space="preserve"> </v>
      </c>
    </row>
    <row r="858" spans="1:15">
      <c r="A858" t="s">
        <v>87</v>
      </c>
      <c r="B858" t="s">
        <v>249</v>
      </c>
      <c r="C858" t="s">
        <v>89</v>
      </c>
      <c r="D858" s="8">
        <v>92.857142857142861</v>
      </c>
      <c r="E858" s="8">
        <v>75</v>
      </c>
      <c r="F858" s="8">
        <v>100</v>
      </c>
      <c r="G858" t="str">
        <f>VLOOKUP(C858,'data indicadores nacional'!$A$2:$G$24,7,FALSE)</f>
        <v>arriba</v>
      </c>
      <c r="H858" s="9">
        <f>VLOOKUP(C858,'data indicadores nacional'!$A$2:$F$24,6,FALSE)</f>
        <v>2.7490434366534529</v>
      </c>
      <c r="I858" s="5" t="str">
        <f t="shared" si="65"/>
        <v xml:space="preserve"> </v>
      </c>
      <c r="J858" s="5">
        <f t="shared" si="66"/>
        <v>1</v>
      </c>
      <c r="K858" s="5">
        <f t="shared" si="67"/>
        <v>0</v>
      </c>
      <c r="L858" s="5">
        <f t="shared" si="68"/>
        <v>1</v>
      </c>
      <c r="N858" s="8">
        <f>VLOOKUP(C858,'data indicadores nacional'!$A$2:$J$24,10,FALSE)</f>
        <v>95</v>
      </c>
      <c r="O858" t="str">
        <f t="shared" si="69"/>
        <v xml:space="preserve"> </v>
      </c>
    </row>
    <row r="859" spans="1:15">
      <c r="A859" t="s">
        <v>87</v>
      </c>
      <c r="B859" t="s">
        <v>249</v>
      </c>
      <c r="C859" t="s">
        <v>91</v>
      </c>
      <c r="D859" s="8">
        <v>100</v>
      </c>
      <c r="E859" s="8">
        <v>100</v>
      </c>
      <c r="F859" s="8">
        <v>100</v>
      </c>
      <c r="G859" t="str">
        <f>VLOOKUP(C859,'data indicadores nacional'!$A$2:$G$24,7,FALSE)</f>
        <v>arriba</v>
      </c>
      <c r="H859" s="9">
        <f>VLOOKUP(C859,'data indicadores nacional'!$A$2:$F$24,6,FALSE)</f>
        <v>0.72595219758941765</v>
      </c>
      <c r="I859" s="5" t="str">
        <f t="shared" si="65"/>
        <v xml:space="preserve"> </v>
      </c>
      <c r="J859" s="5">
        <f t="shared" si="66"/>
        <v>0</v>
      </c>
      <c r="K859" s="5">
        <f t="shared" si="67"/>
        <v>0</v>
      </c>
      <c r="L859" s="5">
        <f t="shared" si="68"/>
        <v>0</v>
      </c>
      <c r="N859" s="8" t="str">
        <f>VLOOKUP(C859,'data indicadores nacional'!$A$2:$J$24,10,FALSE)</f>
        <v>-</v>
      </c>
      <c r="O859" t="str">
        <f t="shared" si="69"/>
        <v xml:space="preserve"> </v>
      </c>
    </row>
    <row r="860" spans="1:15">
      <c r="A860" t="s">
        <v>87</v>
      </c>
      <c r="B860" t="s">
        <v>249</v>
      </c>
      <c r="C860" t="s">
        <v>94</v>
      </c>
      <c r="D860" s="8">
        <v>6.4666666666666668</v>
      </c>
      <c r="E860" s="8">
        <v>6</v>
      </c>
      <c r="F860" s="8">
        <v>8</v>
      </c>
      <c r="G860" t="str">
        <f>VLOOKUP(C860,'data indicadores nacional'!$A$2:$G$24,7,FALSE)</f>
        <v>arriba</v>
      </c>
      <c r="H860" s="9">
        <f>VLOOKUP(C860,'data indicadores nacional'!$A$2:$F$24,6,FALSE)</f>
        <v>0.23219145011705353</v>
      </c>
      <c r="I860" s="5" t="str">
        <f t="shared" si="65"/>
        <v xml:space="preserve"> </v>
      </c>
      <c r="J860" s="5">
        <f t="shared" si="66"/>
        <v>1</v>
      </c>
      <c r="K860" s="5">
        <f t="shared" si="67"/>
        <v>0</v>
      </c>
      <c r="L860" s="5">
        <f t="shared" si="68"/>
        <v>1</v>
      </c>
      <c r="N860" s="8" t="str">
        <f>VLOOKUP(C860,'data indicadores nacional'!$A$2:$J$24,10,FALSE)</f>
        <v>-</v>
      </c>
      <c r="O860" t="str">
        <f t="shared" si="69"/>
        <v xml:space="preserve"> </v>
      </c>
    </row>
    <row r="861" spans="1:15">
      <c r="A861" t="s">
        <v>87</v>
      </c>
      <c r="B861" t="s">
        <v>249</v>
      </c>
      <c r="C861" t="s">
        <v>95</v>
      </c>
      <c r="D861" s="8">
        <v>6.666666666666667</v>
      </c>
      <c r="E861" s="8">
        <v>25</v>
      </c>
      <c r="G861" t="str">
        <f>VLOOKUP(C861,'data indicadores nacional'!$A$2:$G$24,7,FALSE)</f>
        <v>abajo</v>
      </c>
      <c r="H861" s="9">
        <f>VLOOKUP(C861,'data indicadores nacional'!$A$2:$F$24,6,FALSE)</f>
        <v>1.7199886991149187</v>
      </c>
      <c r="I861" s="5" t="str">
        <f t="shared" si="65"/>
        <v xml:space="preserve"> </v>
      </c>
      <c r="J861" s="5">
        <f t="shared" si="66"/>
        <v>1</v>
      </c>
      <c r="K861" s="5">
        <f t="shared" si="67"/>
        <v>0</v>
      </c>
      <c r="L861" s="5">
        <f t="shared" si="68"/>
        <v>1</v>
      </c>
      <c r="N861" s="8">
        <f>VLOOKUP(C861,'data indicadores nacional'!$A$2:$J$24,10,FALSE)</f>
        <v>15</v>
      </c>
      <c r="O861" t="str">
        <f t="shared" si="69"/>
        <v xml:space="preserve"> </v>
      </c>
    </row>
    <row r="862" spans="1:15">
      <c r="A862" t="s">
        <v>87</v>
      </c>
      <c r="B862" t="s">
        <v>249</v>
      </c>
      <c r="C862" t="s">
        <v>98</v>
      </c>
      <c r="D862" s="8">
        <v>13.651877133105803</v>
      </c>
      <c r="E862" s="8">
        <v>8.1967213114754109</v>
      </c>
      <c r="G862" t="str">
        <f>VLOOKUP(C862,'data indicadores nacional'!$A$2:$G$24,7,FALSE)</f>
        <v>abajo</v>
      </c>
      <c r="H862" s="9">
        <f>VLOOKUP(C862,'data indicadores nacional'!$A$2:$F$24,6,FALSE)</f>
        <v>3.4897517565506893</v>
      </c>
      <c r="I862" s="5" t="str">
        <f t="shared" si="65"/>
        <v xml:space="preserve"> </v>
      </c>
      <c r="J862" s="5">
        <f t="shared" si="66"/>
        <v>1</v>
      </c>
      <c r="K862" s="5">
        <f t="shared" si="67"/>
        <v>0</v>
      </c>
      <c r="L862" s="5">
        <f t="shared" si="68"/>
        <v>1</v>
      </c>
      <c r="N862" s="8">
        <f>VLOOKUP(C862,'data indicadores nacional'!$A$2:$J$24,10,FALSE)</f>
        <v>61</v>
      </c>
      <c r="O862" t="str">
        <f t="shared" si="69"/>
        <v xml:space="preserve"> </v>
      </c>
    </row>
    <row r="863" spans="1:15">
      <c r="A863" t="s">
        <v>87</v>
      </c>
      <c r="B863" t="s">
        <v>249</v>
      </c>
      <c r="C863" t="s">
        <v>99</v>
      </c>
      <c r="D863" s="8">
        <v>29.411764705882351</v>
      </c>
      <c r="E863" s="8">
        <v>17.094017094017097</v>
      </c>
      <c r="G863" t="str">
        <f>VLOOKUP(C863,'data indicadores nacional'!$A$2:$G$24,7,FALSE)</f>
        <v>abajo</v>
      </c>
      <c r="H863" s="9">
        <f>VLOOKUP(C863,'data indicadores nacional'!$A$2:$F$24,6,FALSE)</f>
        <v>7.5200278194544445</v>
      </c>
      <c r="I863" s="5" t="str">
        <f t="shared" si="65"/>
        <v xml:space="preserve"> </v>
      </c>
      <c r="J863" s="5">
        <f t="shared" si="66"/>
        <v>1</v>
      </c>
      <c r="K863" s="5">
        <f t="shared" si="67"/>
        <v>0</v>
      </c>
      <c r="L863" s="5">
        <f t="shared" si="68"/>
        <v>1</v>
      </c>
      <c r="N863" s="8">
        <f>VLOOKUP(C863,'data indicadores nacional'!$A$2:$J$24,10,FALSE)</f>
        <v>61</v>
      </c>
      <c r="O863" t="str">
        <f t="shared" si="69"/>
        <v xml:space="preserve"> </v>
      </c>
    </row>
    <row r="864" spans="1:15">
      <c r="A864" t="s">
        <v>87</v>
      </c>
      <c r="B864" t="s">
        <v>250</v>
      </c>
      <c r="C864" t="s">
        <v>88</v>
      </c>
      <c r="D864" s="8">
        <v>2.7027027027027026</v>
      </c>
      <c r="G864" t="str">
        <f>VLOOKUP(C864,'data indicadores nacional'!$A$2:$G$24,7,FALSE)</f>
        <v>abajo</v>
      </c>
      <c r="H864" s="9">
        <f>VLOOKUP(C864,'data indicadores nacional'!$A$2:$F$24,6,FALSE)</f>
        <v>0.25026441121950321</v>
      </c>
      <c r="I864" s="5" t="str">
        <f t="shared" si="65"/>
        <v xml:space="preserve"> </v>
      </c>
      <c r="J864" s="5">
        <f t="shared" si="66"/>
        <v>1</v>
      </c>
      <c r="K864" s="5">
        <f t="shared" si="67"/>
        <v>0</v>
      </c>
      <c r="L864" s="5">
        <f t="shared" si="68"/>
        <v>1</v>
      </c>
      <c r="N864" s="8">
        <f>VLOOKUP(C864,'data indicadores nacional'!$A$2:$J$24,10,FALSE)</f>
        <v>10</v>
      </c>
      <c r="O864" t="str">
        <f t="shared" si="69"/>
        <v xml:space="preserve"> </v>
      </c>
    </row>
    <row r="865" spans="1:15">
      <c r="A865" t="s">
        <v>87</v>
      </c>
      <c r="B865" t="s">
        <v>250</v>
      </c>
      <c r="C865" t="s">
        <v>89</v>
      </c>
      <c r="D865" s="8">
        <v>94.444444444444443</v>
      </c>
      <c r="E865" s="8">
        <v>88</v>
      </c>
      <c r="F865" s="8">
        <v>89.65517241379311</v>
      </c>
      <c r="G865" t="str">
        <f>VLOOKUP(C865,'data indicadores nacional'!$A$2:$G$24,7,FALSE)</f>
        <v>arriba</v>
      </c>
      <c r="H865" s="9">
        <f>VLOOKUP(C865,'data indicadores nacional'!$A$2:$F$24,6,FALSE)</f>
        <v>2.7490434366534529</v>
      </c>
      <c r="I865" s="5" t="str">
        <f t="shared" si="65"/>
        <v xml:space="preserve"> </v>
      </c>
      <c r="J865" s="5">
        <f t="shared" si="66"/>
        <v>0</v>
      </c>
      <c r="K865" s="5">
        <f t="shared" si="67"/>
        <v>1</v>
      </c>
      <c r="L865" s="5">
        <f t="shared" si="68"/>
        <v>1</v>
      </c>
      <c r="N865" s="8">
        <f>VLOOKUP(C865,'data indicadores nacional'!$A$2:$J$24,10,FALSE)</f>
        <v>95</v>
      </c>
      <c r="O865" t="str">
        <f t="shared" si="69"/>
        <v>alarma</v>
      </c>
    </row>
    <row r="866" spans="1:15">
      <c r="A866" t="s">
        <v>87</v>
      </c>
      <c r="B866" t="s">
        <v>250</v>
      </c>
      <c r="C866" t="s">
        <v>91</v>
      </c>
      <c r="D866" s="8">
        <v>97.297297297297305</v>
      </c>
      <c r="E866" s="8">
        <v>100</v>
      </c>
      <c r="F866" s="8">
        <v>96.551724137931032</v>
      </c>
      <c r="G866" t="str">
        <f>VLOOKUP(C866,'data indicadores nacional'!$A$2:$G$24,7,FALSE)</f>
        <v>arriba</v>
      </c>
      <c r="H866" s="9">
        <f>VLOOKUP(C866,'data indicadores nacional'!$A$2:$F$24,6,FALSE)</f>
        <v>0.72595219758941765</v>
      </c>
      <c r="I866" s="5" t="str">
        <f t="shared" si="65"/>
        <v>alarma</v>
      </c>
      <c r="J866" s="5">
        <f t="shared" si="66"/>
        <v>0</v>
      </c>
      <c r="K866" s="5">
        <f t="shared" si="67"/>
        <v>1</v>
      </c>
      <c r="L866" s="5">
        <f t="shared" si="68"/>
        <v>1</v>
      </c>
      <c r="N866" s="8" t="str">
        <f>VLOOKUP(C866,'data indicadores nacional'!$A$2:$J$24,10,FALSE)</f>
        <v>-</v>
      </c>
      <c r="O866" t="str">
        <f t="shared" si="69"/>
        <v xml:space="preserve"> </v>
      </c>
    </row>
    <row r="867" spans="1:15">
      <c r="A867" t="s">
        <v>87</v>
      </c>
      <c r="B867" t="s">
        <v>250</v>
      </c>
      <c r="C867" t="s">
        <v>94</v>
      </c>
      <c r="D867" s="8">
        <v>6.779220779220779</v>
      </c>
      <c r="E867" s="8">
        <v>6.36</v>
      </c>
      <c r="F867" s="8">
        <v>6.1724137931034484</v>
      </c>
      <c r="G867" t="str">
        <f>VLOOKUP(C867,'data indicadores nacional'!$A$2:$G$24,7,FALSE)</f>
        <v>arriba</v>
      </c>
      <c r="H867" s="9">
        <f>VLOOKUP(C867,'data indicadores nacional'!$A$2:$F$24,6,FALSE)</f>
        <v>0.23219145011705353</v>
      </c>
      <c r="I867" s="5" t="str">
        <f t="shared" si="65"/>
        <v>alarma</v>
      </c>
      <c r="J867" s="5">
        <f t="shared" si="66"/>
        <v>0</v>
      </c>
      <c r="K867" s="5">
        <f t="shared" si="67"/>
        <v>1</v>
      </c>
      <c r="L867" s="5">
        <f t="shared" si="68"/>
        <v>1</v>
      </c>
      <c r="N867" s="8" t="str">
        <f>VLOOKUP(C867,'data indicadores nacional'!$A$2:$J$24,10,FALSE)</f>
        <v>-</v>
      </c>
      <c r="O867" t="str">
        <f t="shared" si="69"/>
        <v xml:space="preserve"> </v>
      </c>
    </row>
    <row r="868" spans="1:15">
      <c r="A868" t="s">
        <v>87</v>
      </c>
      <c r="B868" t="s">
        <v>250</v>
      </c>
      <c r="C868" t="s">
        <v>95</v>
      </c>
      <c r="D868" s="8">
        <v>10.38961038961039</v>
      </c>
      <c r="G868" t="str">
        <f>VLOOKUP(C868,'data indicadores nacional'!$A$2:$G$24,7,FALSE)</f>
        <v>abajo</v>
      </c>
      <c r="H868" s="9">
        <f>VLOOKUP(C868,'data indicadores nacional'!$A$2:$F$24,6,FALSE)</f>
        <v>1.7199886991149187</v>
      </c>
      <c r="I868" s="5" t="str">
        <f t="shared" si="65"/>
        <v xml:space="preserve"> </v>
      </c>
      <c r="J868" s="5">
        <f t="shared" si="66"/>
        <v>1</v>
      </c>
      <c r="K868" s="5">
        <f t="shared" si="67"/>
        <v>0</v>
      </c>
      <c r="L868" s="5">
        <f t="shared" si="68"/>
        <v>1</v>
      </c>
      <c r="N868" s="8">
        <f>VLOOKUP(C868,'data indicadores nacional'!$A$2:$J$24,10,FALSE)</f>
        <v>15</v>
      </c>
      <c r="O868" t="str">
        <f t="shared" si="69"/>
        <v xml:space="preserve"> </v>
      </c>
    </row>
    <row r="869" spans="1:15">
      <c r="A869" t="s">
        <v>87</v>
      </c>
      <c r="B869" t="s">
        <v>250</v>
      </c>
      <c r="C869" t="s">
        <v>98</v>
      </c>
      <c r="D869" s="8">
        <v>12.040939193257074</v>
      </c>
      <c r="E869" s="8">
        <v>1.2714558169103625</v>
      </c>
      <c r="F869" s="8">
        <v>1.2763241863433312</v>
      </c>
      <c r="G869" t="str">
        <f>VLOOKUP(C869,'data indicadores nacional'!$A$2:$G$24,7,FALSE)</f>
        <v>abajo</v>
      </c>
      <c r="H869" s="9">
        <f>VLOOKUP(C869,'data indicadores nacional'!$A$2:$F$24,6,FALSE)</f>
        <v>3.4897517565506893</v>
      </c>
      <c r="I869" s="5" t="str">
        <f t="shared" si="65"/>
        <v>alarma</v>
      </c>
      <c r="J869" s="5">
        <f t="shared" si="66"/>
        <v>1</v>
      </c>
      <c r="K869" s="5">
        <f t="shared" si="67"/>
        <v>0</v>
      </c>
      <c r="L869" s="5">
        <f t="shared" si="68"/>
        <v>1</v>
      </c>
      <c r="N869" s="8">
        <f>VLOOKUP(C869,'data indicadores nacional'!$A$2:$J$24,10,FALSE)</f>
        <v>61</v>
      </c>
      <c r="O869" t="str">
        <f t="shared" si="69"/>
        <v xml:space="preserve"> </v>
      </c>
    </row>
    <row r="870" spans="1:15">
      <c r="A870" t="s">
        <v>87</v>
      </c>
      <c r="B870" t="s">
        <v>250</v>
      </c>
      <c r="C870" t="s">
        <v>99</v>
      </c>
      <c r="D870" s="8">
        <v>24.360535931790498</v>
      </c>
      <c r="E870" s="8">
        <v>2.5252525252525255</v>
      </c>
      <c r="F870" s="8">
        <v>2.5477707006369426</v>
      </c>
      <c r="G870" t="str">
        <f>VLOOKUP(C870,'data indicadores nacional'!$A$2:$G$24,7,FALSE)</f>
        <v>abajo</v>
      </c>
      <c r="H870" s="9">
        <f>VLOOKUP(C870,'data indicadores nacional'!$A$2:$F$24,6,FALSE)</f>
        <v>7.5200278194544445</v>
      </c>
      <c r="I870" s="5" t="str">
        <f t="shared" si="65"/>
        <v>alarma</v>
      </c>
      <c r="J870" s="5">
        <f t="shared" si="66"/>
        <v>1</v>
      </c>
      <c r="K870" s="5">
        <f t="shared" si="67"/>
        <v>0</v>
      </c>
      <c r="L870" s="5">
        <f t="shared" si="68"/>
        <v>1</v>
      </c>
      <c r="N870" s="8">
        <f>VLOOKUP(C870,'data indicadores nacional'!$A$2:$J$24,10,FALSE)</f>
        <v>61</v>
      </c>
      <c r="O870" t="str">
        <f t="shared" si="69"/>
        <v xml:space="preserve"> </v>
      </c>
    </row>
    <row r="871" spans="1:15">
      <c r="A871" t="s">
        <v>87</v>
      </c>
      <c r="B871" t="s">
        <v>251</v>
      </c>
      <c r="C871" t="s">
        <v>88</v>
      </c>
      <c r="D871" s="8">
        <v>3.225806451612903</v>
      </c>
      <c r="E871" s="8">
        <v>3.5714285714285712</v>
      </c>
      <c r="F871" s="8">
        <v>2.2222222222222223</v>
      </c>
      <c r="G871" t="str">
        <f>VLOOKUP(C871,'data indicadores nacional'!$A$2:$G$24,7,FALSE)</f>
        <v>abajo</v>
      </c>
      <c r="H871" s="9">
        <f>VLOOKUP(C871,'data indicadores nacional'!$A$2:$F$24,6,FALSE)</f>
        <v>0.25026441121950321</v>
      </c>
      <c r="I871" s="5" t="str">
        <f t="shared" si="65"/>
        <v xml:space="preserve"> </v>
      </c>
      <c r="J871" s="5">
        <f t="shared" si="66"/>
        <v>1</v>
      </c>
      <c r="K871" s="5">
        <f t="shared" si="67"/>
        <v>0</v>
      </c>
      <c r="L871" s="5">
        <f t="shared" si="68"/>
        <v>1</v>
      </c>
      <c r="N871" s="8">
        <f>VLOOKUP(C871,'data indicadores nacional'!$A$2:$J$24,10,FALSE)</f>
        <v>10</v>
      </c>
      <c r="O871" t="str">
        <f t="shared" si="69"/>
        <v xml:space="preserve"> </v>
      </c>
    </row>
    <row r="872" spans="1:15">
      <c r="A872" t="s">
        <v>87</v>
      </c>
      <c r="B872" t="s">
        <v>251</v>
      </c>
      <c r="C872" t="s">
        <v>89</v>
      </c>
      <c r="D872" s="8">
        <v>84.126984126984127</v>
      </c>
      <c r="E872" s="8">
        <v>81.25</v>
      </c>
      <c r="F872" s="8">
        <v>83.333333333333343</v>
      </c>
      <c r="G872" t="str">
        <f>VLOOKUP(C872,'data indicadores nacional'!$A$2:$G$24,7,FALSE)</f>
        <v>arriba</v>
      </c>
      <c r="H872" s="9">
        <f>VLOOKUP(C872,'data indicadores nacional'!$A$2:$F$24,6,FALSE)</f>
        <v>2.7490434366534529</v>
      </c>
      <c r="I872" s="5" t="str">
        <f t="shared" si="65"/>
        <v xml:space="preserve"> </v>
      </c>
      <c r="J872" s="5">
        <f t="shared" si="66"/>
        <v>0</v>
      </c>
      <c r="K872" s="5">
        <f t="shared" si="67"/>
        <v>1</v>
      </c>
      <c r="L872" s="5">
        <f t="shared" si="68"/>
        <v>1</v>
      </c>
      <c r="N872" s="8">
        <f>VLOOKUP(C872,'data indicadores nacional'!$A$2:$J$24,10,FALSE)</f>
        <v>95</v>
      </c>
      <c r="O872" t="str">
        <f t="shared" si="69"/>
        <v>alarma</v>
      </c>
    </row>
    <row r="873" spans="1:15">
      <c r="A873" t="s">
        <v>87</v>
      </c>
      <c r="B873" t="s">
        <v>251</v>
      </c>
      <c r="C873" t="s">
        <v>90</v>
      </c>
      <c r="E873" s="8">
        <v>100</v>
      </c>
      <c r="G873" t="str">
        <f>VLOOKUP(C873,'data indicadores nacional'!$A$2:$G$24,7,FALSE)</f>
        <v>abajo</v>
      </c>
      <c r="H873" s="9">
        <f>VLOOKUP(C873,'data indicadores nacional'!$A$2:$F$24,6,FALSE)</f>
        <v>2.2832114202799096</v>
      </c>
      <c r="I873" s="5" t="str">
        <f t="shared" si="65"/>
        <v xml:space="preserve"> </v>
      </c>
      <c r="J873" s="5">
        <f t="shared" si="66"/>
        <v>0</v>
      </c>
      <c r="K873" s="5">
        <f t="shared" si="67"/>
        <v>0</v>
      </c>
      <c r="L873" s="5">
        <f t="shared" si="68"/>
        <v>0</v>
      </c>
      <c r="N873" s="8" t="str">
        <f>VLOOKUP(C873,'data indicadores nacional'!$A$2:$J$24,10,FALSE)</f>
        <v>-</v>
      </c>
      <c r="O873" t="str">
        <f t="shared" si="69"/>
        <v xml:space="preserve"> </v>
      </c>
    </row>
    <row r="874" spans="1:15">
      <c r="A874" t="s">
        <v>87</v>
      </c>
      <c r="B874" t="s">
        <v>251</v>
      </c>
      <c r="C874" t="s">
        <v>91</v>
      </c>
      <c r="D874" s="8">
        <v>89.393939393939391</v>
      </c>
      <c r="E874" s="8">
        <v>93.333333333333329</v>
      </c>
      <c r="F874" s="8">
        <v>85.416666666666657</v>
      </c>
      <c r="G874" t="str">
        <f>VLOOKUP(C874,'data indicadores nacional'!$A$2:$G$24,7,FALSE)</f>
        <v>arriba</v>
      </c>
      <c r="H874" s="9">
        <f>VLOOKUP(C874,'data indicadores nacional'!$A$2:$F$24,6,FALSE)</f>
        <v>0.72595219758941765</v>
      </c>
      <c r="I874" s="5" t="str">
        <f t="shared" si="65"/>
        <v>alarma</v>
      </c>
      <c r="J874" s="5">
        <f t="shared" si="66"/>
        <v>0</v>
      </c>
      <c r="K874" s="5">
        <f t="shared" si="67"/>
        <v>1</v>
      </c>
      <c r="L874" s="5">
        <f t="shared" si="68"/>
        <v>1</v>
      </c>
      <c r="N874" s="8" t="str">
        <f>VLOOKUP(C874,'data indicadores nacional'!$A$2:$J$24,10,FALSE)</f>
        <v>-</v>
      </c>
      <c r="O874" t="str">
        <f t="shared" si="69"/>
        <v xml:space="preserve"> </v>
      </c>
    </row>
    <row r="875" spans="1:15">
      <c r="A875" t="s">
        <v>87</v>
      </c>
      <c r="B875" t="s">
        <v>251</v>
      </c>
      <c r="C875" t="s">
        <v>94</v>
      </c>
      <c r="D875" s="8">
        <v>5.5</v>
      </c>
      <c r="E875" s="8">
        <v>5.75</v>
      </c>
      <c r="F875" s="8">
        <v>5.770833333333333</v>
      </c>
      <c r="G875" t="str">
        <f>VLOOKUP(C875,'data indicadores nacional'!$A$2:$G$24,7,FALSE)</f>
        <v>arriba</v>
      </c>
      <c r="H875" s="9">
        <f>VLOOKUP(C875,'data indicadores nacional'!$A$2:$F$24,6,FALSE)</f>
        <v>0.23219145011705353</v>
      </c>
      <c r="I875" s="5" t="str">
        <f t="shared" si="65"/>
        <v xml:space="preserve"> </v>
      </c>
      <c r="J875" s="5">
        <f t="shared" si="66"/>
        <v>1</v>
      </c>
      <c r="K875" s="5">
        <f t="shared" si="67"/>
        <v>0</v>
      </c>
      <c r="L875" s="5">
        <f t="shared" si="68"/>
        <v>1</v>
      </c>
      <c r="N875" s="8" t="str">
        <f>VLOOKUP(C875,'data indicadores nacional'!$A$2:$J$24,10,FALSE)</f>
        <v>-</v>
      </c>
      <c r="O875" t="str">
        <f t="shared" si="69"/>
        <v xml:space="preserve"> </v>
      </c>
    </row>
    <row r="876" spans="1:15">
      <c r="A876" t="s">
        <v>87</v>
      </c>
      <c r="B876" t="s">
        <v>251</v>
      </c>
      <c r="C876" t="s">
        <v>95</v>
      </c>
      <c r="D876" s="8">
        <v>20.634920634920633</v>
      </c>
      <c r="E876" s="8">
        <v>18.75</v>
      </c>
      <c r="F876" s="8">
        <v>6.25</v>
      </c>
      <c r="G876" t="str">
        <f>VLOOKUP(C876,'data indicadores nacional'!$A$2:$G$24,7,FALSE)</f>
        <v>abajo</v>
      </c>
      <c r="H876" s="9">
        <f>VLOOKUP(C876,'data indicadores nacional'!$A$2:$F$24,6,FALSE)</f>
        <v>1.7199886991149187</v>
      </c>
      <c r="I876" s="5" t="str">
        <f t="shared" si="65"/>
        <v xml:space="preserve"> </v>
      </c>
      <c r="J876" s="5">
        <f t="shared" si="66"/>
        <v>1</v>
      </c>
      <c r="K876" s="5">
        <f t="shared" si="67"/>
        <v>0</v>
      </c>
      <c r="L876" s="5">
        <f t="shared" si="68"/>
        <v>1</v>
      </c>
      <c r="N876" s="8">
        <f>VLOOKUP(C876,'data indicadores nacional'!$A$2:$J$24,10,FALSE)</f>
        <v>15</v>
      </c>
      <c r="O876" t="str">
        <f t="shared" si="69"/>
        <v xml:space="preserve"> </v>
      </c>
    </row>
    <row r="877" spans="1:15">
      <c r="A877" t="s">
        <v>87</v>
      </c>
      <c r="B877" t="s">
        <v>251</v>
      </c>
      <c r="C877" t="s">
        <v>97</v>
      </c>
      <c r="E877" s="8">
        <v>2.7777777777777777</v>
      </c>
      <c r="G877" t="str">
        <f>VLOOKUP(C877,'data indicadores nacional'!$A$2:$G$24,7,FALSE)</f>
        <v>abajo</v>
      </c>
      <c r="H877" s="9">
        <f>VLOOKUP(C877,'data indicadores nacional'!$A$2:$F$24,6,FALSE)</f>
        <v>0.35698528124504503</v>
      </c>
      <c r="I877" s="5" t="str">
        <f t="shared" si="65"/>
        <v xml:space="preserve"> </v>
      </c>
      <c r="J877" s="5">
        <f t="shared" si="66"/>
        <v>0</v>
      </c>
      <c r="K877" s="5">
        <f t="shared" si="67"/>
        <v>0</v>
      </c>
      <c r="L877" s="5">
        <f t="shared" si="68"/>
        <v>0</v>
      </c>
      <c r="N877" s="8">
        <f>VLOOKUP(C877,'data indicadores nacional'!$A$2:$J$24,10,FALSE)</f>
        <v>61</v>
      </c>
      <c r="O877" t="str">
        <f t="shared" si="69"/>
        <v xml:space="preserve"> </v>
      </c>
    </row>
    <row r="878" spans="1:15">
      <c r="A878" t="s">
        <v>87</v>
      </c>
      <c r="B878" t="s">
        <v>251</v>
      </c>
      <c r="C878" t="s">
        <v>98</v>
      </c>
      <c r="D878" s="8">
        <v>21.363173957273652</v>
      </c>
      <c r="E878" s="8">
        <v>14.124293785310734</v>
      </c>
      <c r="F878" s="8">
        <v>18.335684062059237</v>
      </c>
      <c r="G878" t="str">
        <f>VLOOKUP(C878,'data indicadores nacional'!$A$2:$G$24,7,FALSE)</f>
        <v>abajo</v>
      </c>
      <c r="H878" s="9">
        <f>VLOOKUP(C878,'data indicadores nacional'!$A$2:$F$24,6,FALSE)</f>
        <v>3.4897517565506893</v>
      </c>
      <c r="I878" s="5" t="str">
        <f t="shared" si="65"/>
        <v>alarma</v>
      </c>
      <c r="J878" s="5">
        <f t="shared" si="66"/>
        <v>1</v>
      </c>
      <c r="K878" s="5">
        <f t="shared" si="67"/>
        <v>0</v>
      </c>
      <c r="L878" s="5">
        <f t="shared" si="68"/>
        <v>1</v>
      </c>
      <c r="N878" s="8">
        <f>VLOOKUP(C878,'data indicadores nacional'!$A$2:$J$24,10,FALSE)</f>
        <v>61</v>
      </c>
      <c r="O878" t="str">
        <f t="shared" si="69"/>
        <v xml:space="preserve"> </v>
      </c>
    </row>
    <row r="879" spans="1:15">
      <c r="A879" t="s">
        <v>87</v>
      </c>
      <c r="B879" t="s">
        <v>251</v>
      </c>
      <c r="C879" t="s">
        <v>99</v>
      </c>
      <c r="D879" s="8">
        <v>44.49152542372881</v>
      </c>
      <c r="E879" s="8">
        <v>25.862068965517242</v>
      </c>
      <c r="F879" s="8">
        <v>37.356321839080465</v>
      </c>
      <c r="G879" t="str">
        <f>VLOOKUP(C879,'data indicadores nacional'!$A$2:$G$24,7,FALSE)</f>
        <v>abajo</v>
      </c>
      <c r="H879" s="9">
        <f>VLOOKUP(C879,'data indicadores nacional'!$A$2:$F$24,6,FALSE)</f>
        <v>7.5200278194544445</v>
      </c>
      <c r="I879" s="5" t="str">
        <f t="shared" si="65"/>
        <v>alarma</v>
      </c>
      <c r="J879" s="5">
        <f t="shared" si="66"/>
        <v>1</v>
      </c>
      <c r="K879" s="5">
        <f t="shared" si="67"/>
        <v>0</v>
      </c>
      <c r="L879" s="5">
        <f t="shared" si="68"/>
        <v>1</v>
      </c>
      <c r="N879" s="8">
        <f>VLOOKUP(C879,'data indicadores nacional'!$A$2:$J$24,10,FALSE)</f>
        <v>61</v>
      </c>
      <c r="O879" t="str">
        <f t="shared" si="69"/>
        <v xml:space="preserve"> </v>
      </c>
    </row>
    <row r="880" spans="1:15">
      <c r="A880" t="s">
        <v>87</v>
      </c>
      <c r="B880" t="s">
        <v>251</v>
      </c>
      <c r="C880" t="s">
        <v>100</v>
      </c>
      <c r="D880" s="8">
        <v>30.303030303030305</v>
      </c>
      <c r="G880" t="str">
        <f>VLOOKUP(C880,'data indicadores nacional'!$A$2:$G$24,7,FALSE)</f>
        <v>abajo</v>
      </c>
      <c r="H880" s="9">
        <f>VLOOKUP(C880,'data indicadores nacional'!$A$2:$F$24,6,FALSE)</f>
        <v>1.7895311097465236</v>
      </c>
      <c r="I880" s="5" t="str">
        <f t="shared" si="65"/>
        <v xml:space="preserve"> </v>
      </c>
      <c r="J880" s="5">
        <f t="shared" si="66"/>
        <v>1</v>
      </c>
      <c r="K880" s="5">
        <f t="shared" si="67"/>
        <v>0</v>
      </c>
      <c r="L880" s="5">
        <f t="shared" si="68"/>
        <v>1</v>
      </c>
      <c r="N880" s="8">
        <f>VLOOKUP(C880,'data indicadores nacional'!$A$2:$J$24,10,FALSE)</f>
        <v>15</v>
      </c>
      <c r="O880" t="str">
        <f t="shared" si="69"/>
        <v xml:space="preserve"> </v>
      </c>
    </row>
    <row r="881" spans="1:15">
      <c r="A881" t="s">
        <v>87</v>
      </c>
      <c r="B881" t="s">
        <v>251</v>
      </c>
      <c r="C881" t="s">
        <v>101</v>
      </c>
      <c r="D881" s="8">
        <v>15.151515151515152</v>
      </c>
      <c r="G881" t="str">
        <f>VLOOKUP(C881,'data indicadores nacional'!$A$2:$G$24,7,FALSE)</f>
        <v>abajo</v>
      </c>
      <c r="H881" s="9">
        <f>VLOOKUP(C881,'data indicadores nacional'!$A$2:$F$24,6,FALSE)</f>
        <v>1.3238688071947835</v>
      </c>
      <c r="I881" s="5" t="str">
        <f t="shared" si="65"/>
        <v xml:space="preserve"> </v>
      </c>
      <c r="J881" s="5">
        <f t="shared" si="66"/>
        <v>1</v>
      </c>
      <c r="K881" s="5">
        <f t="shared" si="67"/>
        <v>0</v>
      </c>
      <c r="L881" s="5">
        <f t="shared" si="68"/>
        <v>1</v>
      </c>
      <c r="N881" s="8">
        <f>VLOOKUP(C881,'data indicadores nacional'!$A$2:$J$24,10,FALSE)</f>
        <v>12</v>
      </c>
      <c r="O881" t="str">
        <f t="shared" si="69"/>
        <v xml:space="preserve"> </v>
      </c>
    </row>
    <row r="882" spans="1:15">
      <c r="A882" t="s">
        <v>87</v>
      </c>
      <c r="B882" t="s">
        <v>251</v>
      </c>
      <c r="C882" t="s">
        <v>104</v>
      </c>
      <c r="D882" s="8">
        <v>15.151515151515152</v>
      </c>
      <c r="E882" s="8">
        <v>58.823529411764703</v>
      </c>
      <c r="F882" s="8">
        <v>40</v>
      </c>
      <c r="G882" t="str">
        <f>VLOOKUP(C882,'data indicadores nacional'!$A$2:$G$24,7,FALSE)</f>
        <v>abajo</v>
      </c>
      <c r="H882" s="9">
        <f>VLOOKUP(C882,'data indicadores nacional'!$A$2:$F$24,6,FALSE)</f>
        <v>0.3966802220902198</v>
      </c>
      <c r="I882" s="5" t="str">
        <f t="shared" si="65"/>
        <v xml:space="preserve"> </v>
      </c>
      <c r="J882" s="5">
        <f t="shared" si="66"/>
        <v>0</v>
      </c>
      <c r="K882" s="5">
        <f t="shared" si="67"/>
        <v>1</v>
      </c>
      <c r="L882" s="5">
        <f t="shared" si="68"/>
        <v>1</v>
      </c>
      <c r="N882" s="8">
        <f>VLOOKUP(C882,'data indicadores nacional'!$A$2:$J$24,10,FALSE)</f>
        <v>12</v>
      </c>
      <c r="O882" t="str">
        <f t="shared" si="69"/>
        <v>alarma</v>
      </c>
    </row>
    <row r="883" spans="1:15">
      <c r="A883" t="s">
        <v>87</v>
      </c>
      <c r="B883" t="s">
        <v>252</v>
      </c>
      <c r="C883" t="s">
        <v>88</v>
      </c>
      <c r="D883" s="8">
        <v>1.7241379310344827</v>
      </c>
      <c r="F883" s="8">
        <v>7.6923076923076925</v>
      </c>
      <c r="G883" t="str">
        <f>VLOOKUP(C883,'data indicadores nacional'!$A$2:$G$24,7,FALSE)</f>
        <v>abajo</v>
      </c>
      <c r="H883" s="9">
        <f>VLOOKUP(C883,'data indicadores nacional'!$A$2:$F$24,6,FALSE)</f>
        <v>0.25026441121950321</v>
      </c>
      <c r="I883" s="5" t="str">
        <f t="shared" si="65"/>
        <v>alarma</v>
      </c>
      <c r="J883" s="5">
        <f t="shared" si="66"/>
        <v>0</v>
      </c>
      <c r="K883" s="5">
        <f t="shared" si="67"/>
        <v>1</v>
      </c>
      <c r="L883" s="5">
        <f t="shared" si="68"/>
        <v>1</v>
      </c>
      <c r="N883" s="8">
        <f>VLOOKUP(C883,'data indicadores nacional'!$A$2:$J$24,10,FALSE)</f>
        <v>10</v>
      </c>
      <c r="O883" t="str">
        <f t="shared" si="69"/>
        <v xml:space="preserve"> </v>
      </c>
    </row>
    <row r="884" spans="1:15">
      <c r="A884" t="s">
        <v>87</v>
      </c>
      <c r="B884" t="s">
        <v>252</v>
      </c>
      <c r="C884" t="s">
        <v>89</v>
      </c>
      <c r="D884" s="8">
        <v>90.163934426229503</v>
      </c>
      <c r="E884" s="8">
        <v>96.666666666666671</v>
      </c>
      <c r="F884" s="8">
        <v>92.592592592592595</v>
      </c>
      <c r="G884" t="str">
        <f>VLOOKUP(C884,'data indicadores nacional'!$A$2:$G$24,7,FALSE)</f>
        <v>arriba</v>
      </c>
      <c r="H884" s="9">
        <f>VLOOKUP(C884,'data indicadores nacional'!$A$2:$F$24,6,FALSE)</f>
        <v>2.7490434366534529</v>
      </c>
      <c r="I884" s="5" t="str">
        <f t="shared" si="65"/>
        <v>alarma</v>
      </c>
      <c r="J884" s="5">
        <f t="shared" si="66"/>
        <v>1</v>
      </c>
      <c r="K884" s="5">
        <f t="shared" si="67"/>
        <v>0</v>
      </c>
      <c r="L884" s="5">
        <f t="shared" si="68"/>
        <v>1</v>
      </c>
      <c r="N884" s="8">
        <f>VLOOKUP(C884,'data indicadores nacional'!$A$2:$J$24,10,FALSE)</f>
        <v>95</v>
      </c>
      <c r="O884" t="str">
        <f t="shared" si="69"/>
        <v>alarma</v>
      </c>
    </row>
    <row r="885" spans="1:15">
      <c r="A885" t="s">
        <v>87</v>
      </c>
      <c r="B885" t="s">
        <v>252</v>
      </c>
      <c r="C885" t="s">
        <v>90</v>
      </c>
      <c r="D885" s="8">
        <v>100</v>
      </c>
      <c r="G885" t="str">
        <f>VLOOKUP(C885,'data indicadores nacional'!$A$2:$G$24,7,FALSE)</f>
        <v>abajo</v>
      </c>
      <c r="H885" s="9">
        <f>VLOOKUP(C885,'data indicadores nacional'!$A$2:$F$24,6,FALSE)</f>
        <v>2.2832114202799096</v>
      </c>
      <c r="I885" s="5" t="str">
        <f t="shared" si="65"/>
        <v xml:space="preserve"> </v>
      </c>
      <c r="J885" s="5">
        <f t="shared" si="66"/>
        <v>1</v>
      </c>
      <c r="K885" s="5">
        <f t="shared" si="67"/>
        <v>0</v>
      </c>
      <c r="L885" s="5">
        <f t="shared" si="68"/>
        <v>1</v>
      </c>
      <c r="N885" s="8" t="str">
        <f>VLOOKUP(C885,'data indicadores nacional'!$A$2:$J$24,10,FALSE)</f>
        <v>-</v>
      </c>
      <c r="O885" t="str">
        <f t="shared" si="69"/>
        <v xml:space="preserve"> </v>
      </c>
    </row>
    <row r="886" spans="1:15">
      <c r="A886" t="s">
        <v>87</v>
      </c>
      <c r="B886" t="s">
        <v>252</v>
      </c>
      <c r="C886" t="s">
        <v>91</v>
      </c>
      <c r="D886" s="8">
        <v>96.721311475409834</v>
      </c>
      <c r="E886" s="8">
        <v>100</v>
      </c>
      <c r="F886" s="8">
        <v>96.296296296296291</v>
      </c>
      <c r="G886" t="str">
        <f>VLOOKUP(C886,'data indicadores nacional'!$A$2:$G$24,7,FALSE)</f>
        <v>arriba</v>
      </c>
      <c r="H886" s="9">
        <f>VLOOKUP(C886,'data indicadores nacional'!$A$2:$F$24,6,FALSE)</f>
        <v>0.72595219758941765</v>
      </c>
      <c r="I886" s="5" t="str">
        <f t="shared" si="65"/>
        <v>alarma</v>
      </c>
      <c r="J886" s="5">
        <f t="shared" si="66"/>
        <v>0</v>
      </c>
      <c r="K886" s="5">
        <f t="shared" si="67"/>
        <v>1</v>
      </c>
      <c r="L886" s="5">
        <f t="shared" si="68"/>
        <v>1</v>
      </c>
      <c r="N886" s="8" t="str">
        <f>VLOOKUP(C886,'data indicadores nacional'!$A$2:$J$24,10,FALSE)</f>
        <v>-</v>
      </c>
      <c r="O886" t="str">
        <f t="shared" si="69"/>
        <v xml:space="preserve"> </v>
      </c>
    </row>
    <row r="887" spans="1:15">
      <c r="A887" t="s">
        <v>87</v>
      </c>
      <c r="B887" t="s">
        <v>252</v>
      </c>
      <c r="C887" t="s">
        <v>94</v>
      </c>
      <c r="D887" s="8">
        <v>7</v>
      </c>
      <c r="E887" s="8">
        <v>7.5333333333333332</v>
      </c>
      <c r="F887" s="8">
        <v>7.6296296296296298</v>
      </c>
      <c r="G887" t="str">
        <f>VLOOKUP(C887,'data indicadores nacional'!$A$2:$G$24,7,FALSE)</f>
        <v>arriba</v>
      </c>
      <c r="H887" s="9">
        <f>VLOOKUP(C887,'data indicadores nacional'!$A$2:$F$24,6,FALSE)</f>
        <v>0.23219145011705353</v>
      </c>
      <c r="I887" s="5" t="str">
        <f t="shared" si="65"/>
        <v xml:space="preserve"> </v>
      </c>
      <c r="J887" s="5">
        <f t="shared" si="66"/>
        <v>1</v>
      </c>
      <c r="K887" s="5">
        <f t="shared" si="67"/>
        <v>0</v>
      </c>
      <c r="L887" s="5">
        <f t="shared" si="68"/>
        <v>1</v>
      </c>
      <c r="N887" s="8" t="str">
        <f>VLOOKUP(C887,'data indicadores nacional'!$A$2:$J$24,10,FALSE)</f>
        <v>-</v>
      </c>
      <c r="O887" t="str">
        <f t="shared" si="69"/>
        <v xml:space="preserve"> </v>
      </c>
    </row>
    <row r="888" spans="1:15">
      <c r="A888" t="s">
        <v>87</v>
      </c>
      <c r="B888" t="s">
        <v>252</v>
      </c>
      <c r="C888" t="s">
        <v>95</v>
      </c>
      <c r="D888" s="8">
        <v>21.311475409836063</v>
      </c>
      <c r="E888" s="8">
        <v>26.666666666666668</v>
      </c>
      <c r="F888" s="8">
        <v>7.4074074074074066</v>
      </c>
      <c r="G888" t="str">
        <f>VLOOKUP(C888,'data indicadores nacional'!$A$2:$G$24,7,FALSE)</f>
        <v>abajo</v>
      </c>
      <c r="H888" s="9">
        <f>VLOOKUP(C888,'data indicadores nacional'!$A$2:$F$24,6,FALSE)</f>
        <v>1.7199886991149187</v>
      </c>
      <c r="I888" s="5" t="str">
        <f t="shared" si="65"/>
        <v xml:space="preserve"> </v>
      </c>
      <c r="J888" s="5">
        <f t="shared" si="66"/>
        <v>1</v>
      </c>
      <c r="K888" s="5">
        <f t="shared" si="67"/>
        <v>0</v>
      </c>
      <c r="L888" s="5">
        <f t="shared" si="68"/>
        <v>1</v>
      </c>
      <c r="N888" s="8">
        <f>VLOOKUP(C888,'data indicadores nacional'!$A$2:$J$24,10,FALSE)</f>
        <v>15</v>
      </c>
      <c r="O888" t="str">
        <f t="shared" si="69"/>
        <v xml:space="preserve"> </v>
      </c>
    </row>
    <row r="889" spans="1:15">
      <c r="A889" t="s">
        <v>87</v>
      </c>
      <c r="B889" t="s">
        <v>252</v>
      </c>
      <c r="C889" t="s">
        <v>97</v>
      </c>
      <c r="D889" s="8">
        <v>2.6109660574412534</v>
      </c>
      <c r="G889" t="str">
        <f>VLOOKUP(C889,'data indicadores nacional'!$A$2:$G$24,7,FALSE)</f>
        <v>abajo</v>
      </c>
      <c r="H889" s="9">
        <f>VLOOKUP(C889,'data indicadores nacional'!$A$2:$F$24,6,FALSE)</f>
        <v>0.35698528124504503</v>
      </c>
      <c r="I889" s="5" t="str">
        <f t="shared" si="65"/>
        <v xml:space="preserve"> </v>
      </c>
      <c r="J889" s="5">
        <f t="shared" si="66"/>
        <v>1</v>
      </c>
      <c r="K889" s="5">
        <f t="shared" si="67"/>
        <v>0</v>
      </c>
      <c r="L889" s="5">
        <f t="shared" si="68"/>
        <v>1</v>
      </c>
      <c r="N889" s="8">
        <f>VLOOKUP(C889,'data indicadores nacional'!$A$2:$J$24,10,FALSE)</f>
        <v>61</v>
      </c>
      <c r="O889" t="str">
        <f t="shared" si="69"/>
        <v xml:space="preserve"> </v>
      </c>
    </row>
    <row r="890" spans="1:15">
      <c r="A890" t="s">
        <v>87</v>
      </c>
      <c r="B890" t="s">
        <v>252</v>
      </c>
      <c r="C890" t="s">
        <v>98</v>
      </c>
      <c r="D890" s="8">
        <v>22.988505747126435</v>
      </c>
      <c r="E890" s="8">
        <v>20.891364902506965</v>
      </c>
      <c r="F890" s="8">
        <v>8.4745762711864412</v>
      </c>
      <c r="G890" t="str">
        <f>VLOOKUP(C890,'data indicadores nacional'!$A$2:$G$24,7,FALSE)</f>
        <v>abajo</v>
      </c>
      <c r="H890" s="9">
        <f>VLOOKUP(C890,'data indicadores nacional'!$A$2:$F$24,6,FALSE)</f>
        <v>3.4897517565506893</v>
      </c>
      <c r="I890" s="5" t="str">
        <f t="shared" si="65"/>
        <v xml:space="preserve"> </v>
      </c>
      <c r="J890" s="5">
        <f t="shared" si="66"/>
        <v>1</v>
      </c>
      <c r="K890" s="5">
        <f t="shared" si="67"/>
        <v>0</v>
      </c>
      <c r="L890" s="5">
        <f t="shared" si="68"/>
        <v>1</v>
      </c>
      <c r="N890" s="8">
        <f>VLOOKUP(C890,'data indicadores nacional'!$A$2:$J$24,10,FALSE)</f>
        <v>61</v>
      </c>
      <c r="O890" t="str">
        <f t="shared" si="69"/>
        <v xml:space="preserve"> </v>
      </c>
    </row>
    <row r="891" spans="1:15">
      <c r="A891" t="s">
        <v>87</v>
      </c>
      <c r="B891" t="s">
        <v>252</v>
      </c>
      <c r="C891" t="s">
        <v>99</v>
      </c>
      <c r="D891" s="8">
        <v>42.5</v>
      </c>
      <c r="E891" s="8">
        <v>42.492917847025495</v>
      </c>
      <c r="F891" s="8">
        <v>17.291066282420751</v>
      </c>
      <c r="G891" t="str">
        <f>VLOOKUP(C891,'data indicadores nacional'!$A$2:$G$24,7,FALSE)</f>
        <v>abajo</v>
      </c>
      <c r="H891" s="9">
        <f>VLOOKUP(C891,'data indicadores nacional'!$A$2:$F$24,6,FALSE)</f>
        <v>7.5200278194544445</v>
      </c>
      <c r="I891" s="5" t="str">
        <f t="shared" si="65"/>
        <v xml:space="preserve"> </v>
      </c>
      <c r="J891" s="5">
        <f t="shared" si="66"/>
        <v>1</v>
      </c>
      <c r="K891" s="5">
        <f t="shared" si="67"/>
        <v>0</v>
      </c>
      <c r="L891" s="5">
        <f t="shared" si="68"/>
        <v>1</v>
      </c>
      <c r="N891" s="8">
        <f>VLOOKUP(C891,'data indicadores nacional'!$A$2:$J$24,10,FALSE)</f>
        <v>61</v>
      </c>
      <c r="O891" t="str">
        <f t="shared" si="69"/>
        <v xml:space="preserve"> </v>
      </c>
    </row>
    <row r="892" spans="1:15">
      <c r="A892" t="s">
        <v>87</v>
      </c>
      <c r="B892" t="s">
        <v>253</v>
      </c>
      <c r="C892" t="s">
        <v>88</v>
      </c>
      <c r="D892" s="8">
        <v>3.2350142721217887</v>
      </c>
      <c r="E892" s="8">
        <v>1.6491754122938531</v>
      </c>
      <c r="F892" s="8">
        <v>2.5380710659898478</v>
      </c>
      <c r="G892" t="str">
        <f>VLOOKUP(C892,'data indicadores nacional'!$A$2:$G$24,7,FALSE)</f>
        <v>abajo</v>
      </c>
      <c r="H892" s="9">
        <f>VLOOKUP(C892,'data indicadores nacional'!$A$2:$F$24,6,FALSE)</f>
        <v>0.25026441121950321</v>
      </c>
      <c r="I892" s="5" t="str">
        <f t="shared" si="65"/>
        <v>alarma</v>
      </c>
      <c r="J892" s="5">
        <f t="shared" si="66"/>
        <v>1</v>
      </c>
      <c r="K892" s="5">
        <f t="shared" si="67"/>
        <v>0</v>
      </c>
      <c r="L892" s="5">
        <f t="shared" si="68"/>
        <v>1</v>
      </c>
      <c r="N892" s="8">
        <f>VLOOKUP(C892,'data indicadores nacional'!$A$2:$J$24,10,FALSE)</f>
        <v>10</v>
      </c>
      <c r="O892" t="str">
        <f t="shared" si="69"/>
        <v xml:space="preserve"> </v>
      </c>
    </row>
    <row r="893" spans="1:15">
      <c r="A893" t="s">
        <v>87</v>
      </c>
      <c r="B893" t="s">
        <v>253</v>
      </c>
      <c r="C893" t="s">
        <v>89</v>
      </c>
      <c r="D893" s="8">
        <v>81.434977578475326</v>
      </c>
      <c r="E893" s="8">
        <v>80.403458213256485</v>
      </c>
      <c r="F893" s="8">
        <v>77.41935483870968</v>
      </c>
      <c r="G893" t="str">
        <f>VLOOKUP(C893,'data indicadores nacional'!$A$2:$G$24,7,FALSE)</f>
        <v>arriba</v>
      </c>
      <c r="H893" s="9">
        <f>VLOOKUP(C893,'data indicadores nacional'!$A$2:$F$24,6,FALSE)</f>
        <v>2.7490434366534529</v>
      </c>
      <c r="I893" s="5" t="str">
        <f t="shared" si="65"/>
        <v>alarma</v>
      </c>
      <c r="J893" s="5">
        <f t="shared" si="66"/>
        <v>0</v>
      </c>
      <c r="K893" s="5">
        <f t="shared" si="67"/>
        <v>1</v>
      </c>
      <c r="L893" s="5">
        <f t="shared" si="68"/>
        <v>1</v>
      </c>
      <c r="N893" s="8">
        <f>VLOOKUP(C893,'data indicadores nacional'!$A$2:$J$24,10,FALSE)</f>
        <v>95</v>
      </c>
      <c r="O893" t="str">
        <f t="shared" si="69"/>
        <v>alarma</v>
      </c>
    </row>
    <row r="894" spans="1:15">
      <c r="A894" t="s">
        <v>87</v>
      </c>
      <c r="B894" t="s">
        <v>253</v>
      </c>
      <c r="C894" t="s">
        <v>90</v>
      </c>
      <c r="D894" s="8">
        <v>74.074074074074076</v>
      </c>
      <c r="E894" s="8">
        <v>81.818181818181827</v>
      </c>
      <c r="F894" s="8">
        <v>66.666666666666657</v>
      </c>
      <c r="G894" t="str">
        <f>VLOOKUP(C894,'data indicadores nacional'!$A$2:$G$24,7,FALSE)</f>
        <v>abajo</v>
      </c>
      <c r="H894" s="9">
        <f>VLOOKUP(C894,'data indicadores nacional'!$A$2:$F$24,6,FALSE)</f>
        <v>2.2832114202799096</v>
      </c>
      <c r="I894" s="5" t="str">
        <f t="shared" si="65"/>
        <v xml:space="preserve"> </v>
      </c>
      <c r="J894" s="5">
        <f t="shared" si="66"/>
        <v>1</v>
      </c>
      <c r="K894" s="5">
        <f t="shared" si="67"/>
        <v>0</v>
      </c>
      <c r="L894" s="5">
        <f t="shared" si="68"/>
        <v>1</v>
      </c>
      <c r="N894" s="8" t="str">
        <f>VLOOKUP(C894,'data indicadores nacional'!$A$2:$J$24,10,FALSE)</f>
        <v>-</v>
      </c>
      <c r="O894" t="str">
        <f t="shared" si="69"/>
        <v xml:space="preserve"> </v>
      </c>
    </row>
    <row r="895" spans="1:15">
      <c r="A895" t="s">
        <v>87</v>
      </c>
      <c r="B895" t="s">
        <v>253</v>
      </c>
      <c r="C895" t="s">
        <v>91</v>
      </c>
      <c r="D895" s="8">
        <v>97.684772929652723</v>
      </c>
      <c r="E895" s="8">
        <v>99.709724238026126</v>
      </c>
      <c r="F895" s="8">
        <v>99.024390243902445</v>
      </c>
      <c r="G895" t="str">
        <f>VLOOKUP(C895,'data indicadores nacional'!$A$2:$G$24,7,FALSE)</f>
        <v>arriba</v>
      </c>
      <c r="H895" s="9">
        <f>VLOOKUP(C895,'data indicadores nacional'!$A$2:$F$24,6,FALSE)</f>
        <v>0.72595219758941765</v>
      </c>
      <c r="I895" s="5" t="str">
        <f t="shared" si="65"/>
        <v>alarma</v>
      </c>
      <c r="J895" s="5">
        <f t="shared" si="66"/>
        <v>1</v>
      </c>
      <c r="K895" s="5">
        <f t="shared" si="67"/>
        <v>0</v>
      </c>
      <c r="L895" s="5">
        <f t="shared" si="68"/>
        <v>1</v>
      </c>
      <c r="N895" s="8" t="str">
        <f>VLOOKUP(C895,'data indicadores nacional'!$A$2:$J$24,10,FALSE)</f>
        <v>-</v>
      </c>
      <c r="O895" t="str">
        <f t="shared" si="69"/>
        <v xml:space="preserve"> </v>
      </c>
    </row>
    <row r="896" spans="1:15">
      <c r="A896" t="s">
        <v>87</v>
      </c>
      <c r="B896" t="s">
        <v>253</v>
      </c>
      <c r="C896" t="s">
        <v>92</v>
      </c>
      <c r="D896" s="8">
        <v>48.900615655233068</v>
      </c>
      <c r="E896" s="8">
        <v>54.610951008645536</v>
      </c>
      <c r="F896" s="8">
        <v>56.521739130434781</v>
      </c>
      <c r="G896" t="str">
        <f>VLOOKUP(C896,'data indicadores nacional'!$A$2:$G$24,7,FALSE)</f>
        <v>abajo</v>
      </c>
      <c r="H896" s="9">
        <f>VLOOKUP(C896,'data indicadores nacional'!$A$2:$F$24,6,FALSE)</f>
        <v>2.5040710609700474</v>
      </c>
      <c r="I896" s="5" t="str">
        <f t="shared" si="65"/>
        <v>alarma</v>
      </c>
      <c r="J896" s="5">
        <f t="shared" si="66"/>
        <v>0</v>
      </c>
      <c r="K896" s="5">
        <f t="shared" si="67"/>
        <v>1</v>
      </c>
      <c r="L896" s="5">
        <f t="shared" si="68"/>
        <v>1</v>
      </c>
      <c r="N896" s="8" t="str">
        <f>VLOOKUP(C896,'data indicadores nacional'!$A$2:$J$24,10,FALSE)</f>
        <v>-</v>
      </c>
      <c r="O896" t="str">
        <f t="shared" si="69"/>
        <v xml:space="preserve"> </v>
      </c>
    </row>
    <row r="897" spans="1:15">
      <c r="A897" t="s">
        <v>87</v>
      </c>
      <c r="B897" t="s">
        <v>253</v>
      </c>
      <c r="C897" t="s">
        <v>93</v>
      </c>
      <c r="D897" s="8">
        <v>0.43936731107205629</v>
      </c>
      <c r="E897" s="8">
        <v>0.57636887608069165</v>
      </c>
      <c r="F897" s="8">
        <v>0.48309178743961351</v>
      </c>
      <c r="G897" t="str">
        <f>VLOOKUP(C897,'data indicadores nacional'!$A$2:$G$24,7,FALSE)</f>
        <v>abajo</v>
      </c>
      <c r="H897" s="9">
        <f>VLOOKUP(C897,'data indicadores nacional'!$A$2:$F$24,6,FALSE)</f>
        <v>3.3766595341714022E-2</v>
      </c>
      <c r="I897" s="5" t="str">
        <f t="shared" si="65"/>
        <v xml:space="preserve"> </v>
      </c>
      <c r="J897" s="5">
        <f t="shared" si="66"/>
        <v>0</v>
      </c>
      <c r="K897" s="5">
        <f t="shared" si="67"/>
        <v>1</v>
      </c>
      <c r="L897" s="5">
        <f t="shared" si="68"/>
        <v>1</v>
      </c>
      <c r="N897" s="8">
        <f>VLOOKUP(C897,'data indicadores nacional'!$A$2:$J$24,10,FALSE)</f>
        <v>15</v>
      </c>
      <c r="O897" t="str">
        <f t="shared" si="69"/>
        <v xml:space="preserve"> </v>
      </c>
    </row>
    <row r="898" spans="1:15">
      <c r="A898" t="s">
        <v>87</v>
      </c>
      <c r="B898" t="s">
        <v>253</v>
      </c>
      <c r="C898" t="s">
        <v>94</v>
      </c>
      <c r="D898" s="8">
        <v>5.5325131810193318</v>
      </c>
      <c r="E898" s="8">
        <v>5.7089337175792503</v>
      </c>
      <c r="F898" s="8">
        <v>5.1932367149758454</v>
      </c>
      <c r="G898" t="str">
        <f>VLOOKUP(C898,'data indicadores nacional'!$A$2:$G$24,7,FALSE)</f>
        <v>arriba</v>
      </c>
      <c r="H898" s="9">
        <f>VLOOKUP(C898,'data indicadores nacional'!$A$2:$F$24,6,FALSE)</f>
        <v>0.23219145011705353</v>
      </c>
      <c r="I898" s="5" t="str">
        <f t="shared" si="65"/>
        <v>alarma</v>
      </c>
      <c r="J898" s="5">
        <f t="shared" si="66"/>
        <v>0</v>
      </c>
      <c r="K898" s="5">
        <f t="shared" si="67"/>
        <v>1</v>
      </c>
      <c r="L898" s="5">
        <f t="shared" si="68"/>
        <v>1</v>
      </c>
      <c r="N898" s="8" t="str">
        <f>VLOOKUP(C898,'data indicadores nacional'!$A$2:$J$24,10,FALSE)</f>
        <v>-</v>
      </c>
      <c r="O898" t="str">
        <f t="shared" si="69"/>
        <v xml:space="preserve"> </v>
      </c>
    </row>
    <row r="899" spans="1:15">
      <c r="A899" t="s">
        <v>87</v>
      </c>
      <c r="B899" t="s">
        <v>253</v>
      </c>
      <c r="C899" t="s">
        <v>95</v>
      </c>
      <c r="D899" s="8">
        <v>19.507908611599298</v>
      </c>
      <c r="E899" s="8">
        <v>13.8328530259366</v>
      </c>
      <c r="F899" s="8">
        <v>11.755233494363928</v>
      </c>
      <c r="G899" t="str">
        <f>VLOOKUP(C899,'data indicadores nacional'!$A$2:$G$24,7,FALSE)</f>
        <v>abajo</v>
      </c>
      <c r="H899" s="9">
        <f>VLOOKUP(C899,'data indicadores nacional'!$A$2:$F$24,6,FALSE)</f>
        <v>1.7199886991149187</v>
      </c>
      <c r="I899" s="5" t="str">
        <f t="shared" ref="I899:I962" si="70">IF(G899=$G$2,IF(F899&gt;E899,"alarma"," "),IF(F899&lt;E899,"alarma"," "))</f>
        <v xml:space="preserve"> </v>
      </c>
      <c r="J899" s="5">
        <f t="shared" ref="J899:J962" si="71">IF(G899=$G$2,IF((D899-F899)&gt;($M$2*H899),1,0),IF((F899-D899)&gt;($M$2*H899),1,0))</f>
        <v>1</v>
      </c>
      <c r="K899" s="5">
        <f t="shared" ref="K899:K962" si="72">IF(G899=$G$2,IF((F899-D899)&gt;($M$2*H899),1,0),IF((D899-F899)&gt;($M$2*H899),1,0))</f>
        <v>0</v>
      </c>
      <c r="L899" s="5">
        <f t="shared" ref="L899:L962" si="73">IF(J899=1,1,IF(K899=1,1,0))</f>
        <v>1</v>
      </c>
      <c r="N899" s="8">
        <f>VLOOKUP(C899,'data indicadores nacional'!$A$2:$J$24,10,FALSE)</f>
        <v>15</v>
      </c>
      <c r="O899" t="str">
        <f t="shared" ref="O899:O962" si="74">IF(N899=$N$4," ",IF(F899=$F$20," ",IF(G899=$G$2,IF(F899&lt;N899," ","alarma"),IF(F899&lt;N899,"alarma"," "))))</f>
        <v xml:space="preserve"> </v>
      </c>
    </row>
    <row r="900" spans="1:15">
      <c r="A900" t="s">
        <v>87</v>
      </c>
      <c r="B900" t="s">
        <v>253</v>
      </c>
      <c r="C900" t="s">
        <v>97</v>
      </c>
      <c r="D900" s="8">
        <v>12.78409090909091</v>
      </c>
      <c r="E900" s="8">
        <v>6.7901234567901234</v>
      </c>
      <c r="F900" s="8">
        <v>5.583126550868486</v>
      </c>
      <c r="G900" t="str">
        <f>VLOOKUP(C900,'data indicadores nacional'!$A$2:$G$24,7,FALSE)</f>
        <v>abajo</v>
      </c>
      <c r="H900" s="9">
        <f>VLOOKUP(C900,'data indicadores nacional'!$A$2:$F$24,6,FALSE)</f>
        <v>0.35698528124504503</v>
      </c>
      <c r="I900" s="5" t="str">
        <f t="shared" si="70"/>
        <v xml:space="preserve"> </v>
      </c>
      <c r="J900" s="5">
        <f t="shared" si="71"/>
        <v>1</v>
      </c>
      <c r="K900" s="5">
        <f t="shared" si="72"/>
        <v>0</v>
      </c>
      <c r="L900" s="5">
        <f t="shared" si="73"/>
        <v>1</v>
      </c>
      <c r="N900" s="8">
        <f>VLOOKUP(C900,'data indicadores nacional'!$A$2:$J$24,10,FALSE)</f>
        <v>61</v>
      </c>
      <c r="O900" t="str">
        <f t="shared" si="74"/>
        <v xml:space="preserve"> </v>
      </c>
    </row>
    <row r="901" spans="1:15">
      <c r="A901" t="s">
        <v>87</v>
      </c>
      <c r="B901" t="s">
        <v>253</v>
      </c>
      <c r="C901" t="s">
        <v>98</v>
      </c>
      <c r="D901" s="8">
        <v>89.192263936291241</v>
      </c>
      <c r="E901" s="8">
        <v>62.807881773399018</v>
      </c>
      <c r="F901" s="8">
        <v>51.488833746898266</v>
      </c>
      <c r="G901" t="str">
        <f>VLOOKUP(C901,'data indicadores nacional'!$A$2:$G$24,7,FALSE)</f>
        <v>abajo</v>
      </c>
      <c r="H901" s="9">
        <f>VLOOKUP(C901,'data indicadores nacional'!$A$2:$F$24,6,FALSE)</f>
        <v>3.4897517565506893</v>
      </c>
      <c r="I901" s="5" t="str">
        <f t="shared" si="70"/>
        <v xml:space="preserve"> </v>
      </c>
      <c r="J901" s="5">
        <f t="shared" si="71"/>
        <v>1</v>
      </c>
      <c r="K901" s="5">
        <f t="shared" si="72"/>
        <v>0</v>
      </c>
      <c r="L901" s="5">
        <f t="shared" si="73"/>
        <v>1</v>
      </c>
      <c r="N901" s="8">
        <f>VLOOKUP(C901,'data indicadores nacional'!$A$2:$J$24,10,FALSE)</f>
        <v>61</v>
      </c>
      <c r="O901" t="str">
        <f t="shared" si="74"/>
        <v xml:space="preserve"> </v>
      </c>
    </row>
    <row r="902" spans="1:15">
      <c r="A902" t="s">
        <v>87</v>
      </c>
      <c r="B902" t="s">
        <v>253</v>
      </c>
      <c r="C902" t="s">
        <v>99</v>
      </c>
      <c r="D902" s="8">
        <v>159.87735435830047</v>
      </c>
      <c r="E902" s="8">
        <v>118.55036855036855</v>
      </c>
      <c r="F902" s="8">
        <v>97.394540942928046</v>
      </c>
      <c r="G902" t="str">
        <f>VLOOKUP(C902,'data indicadores nacional'!$A$2:$G$24,7,FALSE)</f>
        <v>abajo</v>
      </c>
      <c r="H902" s="9">
        <f>VLOOKUP(C902,'data indicadores nacional'!$A$2:$F$24,6,FALSE)</f>
        <v>7.5200278194544445</v>
      </c>
      <c r="I902" s="5" t="str">
        <f t="shared" si="70"/>
        <v xml:space="preserve"> </v>
      </c>
      <c r="J902" s="5">
        <f t="shared" si="71"/>
        <v>1</v>
      </c>
      <c r="K902" s="5">
        <f t="shared" si="72"/>
        <v>0</v>
      </c>
      <c r="L902" s="5">
        <f t="shared" si="73"/>
        <v>1</v>
      </c>
      <c r="N902" s="8">
        <f>VLOOKUP(C902,'data indicadores nacional'!$A$2:$J$24,10,FALSE)</f>
        <v>61</v>
      </c>
      <c r="O902" t="str">
        <f t="shared" si="74"/>
        <v>alarma</v>
      </c>
    </row>
    <row r="903" spans="1:15">
      <c r="A903" t="s">
        <v>87</v>
      </c>
      <c r="B903" t="s">
        <v>253</v>
      </c>
      <c r="C903" t="s">
        <v>100</v>
      </c>
      <c r="D903" s="8">
        <v>6.1511423550087869</v>
      </c>
      <c r="E903" s="8">
        <v>7.2046109510086449</v>
      </c>
      <c r="G903" t="str">
        <f>VLOOKUP(C903,'data indicadores nacional'!$A$2:$G$24,7,FALSE)</f>
        <v>abajo</v>
      </c>
      <c r="H903" s="9">
        <f>VLOOKUP(C903,'data indicadores nacional'!$A$2:$F$24,6,FALSE)</f>
        <v>1.7895311097465236</v>
      </c>
      <c r="I903" s="5" t="str">
        <f t="shared" si="70"/>
        <v xml:space="preserve"> </v>
      </c>
      <c r="J903" s="5">
        <f t="shared" si="71"/>
        <v>1</v>
      </c>
      <c r="K903" s="5">
        <f t="shared" si="72"/>
        <v>0</v>
      </c>
      <c r="L903" s="5">
        <f t="shared" si="73"/>
        <v>1</v>
      </c>
      <c r="N903" s="8">
        <f>VLOOKUP(C903,'data indicadores nacional'!$A$2:$J$24,10,FALSE)</f>
        <v>15</v>
      </c>
      <c r="O903" t="str">
        <f t="shared" si="74"/>
        <v xml:space="preserve"> </v>
      </c>
    </row>
    <row r="904" spans="1:15">
      <c r="A904" t="s">
        <v>87</v>
      </c>
      <c r="B904" t="s">
        <v>253</v>
      </c>
      <c r="C904" t="s">
        <v>101</v>
      </c>
      <c r="D904" s="8">
        <v>3.5149384885764499</v>
      </c>
      <c r="E904" s="8">
        <v>4.3227665706051877</v>
      </c>
      <c r="G904" t="str">
        <f>VLOOKUP(C904,'data indicadores nacional'!$A$2:$G$24,7,FALSE)</f>
        <v>abajo</v>
      </c>
      <c r="H904" s="9">
        <f>VLOOKUP(C904,'data indicadores nacional'!$A$2:$F$24,6,FALSE)</f>
        <v>1.3238688071947835</v>
      </c>
      <c r="I904" s="5" t="str">
        <f t="shared" si="70"/>
        <v xml:space="preserve"> </v>
      </c>
      <c r="J904" s="5">
        <f t="shared" si="71"/>
        <v>1</v>
      </c>
      <c r="K904" s="5">
        <f t="shared" si="72"/>
        <v>0</v>
      </c>
      <c r="L904" s="5">
        <f t="shared" si="73"/>
        <v>1</v>
      </c>
      <c r="N904" s="8">
        <f>VLOOKUP(C904,'data indicadores nacional'!$A$2:$J$24,10,FALSE)</f>
        <v>12</v>
      </c>
      <c r="O904" t="str">
        <f t="shared" si="74"/>
        <v xml:space="preserve"> </v>
      </c>
    </row>
    <row r="905" spans="1:15">
      <c r="A905" t="s">
        <v>87</v>
      </c>
      <c r="B905" t="s">
        <v>253</v>
      </c>
      <c r="C905" t="s">
        <v>102</v>
      </c>
      <c r="D905" s="8">
        <v>25.106703489831784</v>
      </c>
      <c r="G905" t="str">
        <f>VLOOKUP(C905,'data indicadores nacional'!$A$2:$G$24,7,FALSE)</f>
        <v>abajo</v>
      </c>
      <c r="H905" s="9">
        <f>VLOOKUP(C905,'data indicadores nacional'!$A$2:$F$24,6,FALSE)</f>
        <v>1.6226293498102424</v>
      </c>
      <c r="I905" s="5" t="str">
        <f t="shared" si="70"/>
        <v xml:space="preserve"> </v>
      </c>
      <c r="J905" s="5">
        <f t="shared" si="71"/>
        <v>1</v>
      </c>
      <c r="K905" s="5">
        <f t="shared" si="72"/>
        <v>0</v>
      </c>
      <c r="L905" s="5">
        <f t="shared" si="73"/>
        <v>1</v>
      </c>
      <c r="N905" s="8" t="str">
        <f>VLOOKUP(C905,'data indicadores nacional'!$A$2:$J$24,10,FALSE)</f>
        <v>-</v>
      </c>
      <c r="O905" t="str">
        <f t="shared" si="74"/>
        <v xml:space="preserve"> </v>
      </c>
    </row>
    <row r="906" spans="1:15">
      <c r="A906" t="s">
        <v>87</v>
      </c>
      <c r="B906" t="s">
        <v>253</v>
      </c>
      <c r="C906" t="s">
        <v>103</v>
      </c>
      <c r="E906" s="8">
        <v>32.658393207054218</v>
      </c>
      <c r="G906" t="str">
        <f>VLOOKUP(C906,'data indicadores nacional'!$A$2:$G$24,7,FALSE)</f>
        <v>abajo</v>
      </c>
      <c r="H906" s="9">
        <f>VLOOKUP(C906,'data indicadores nacional'!$A$2:$F$24,6,FALSE)</f>
        <v>4.9638210683068253</v>
      </c>
      <c r="I906" s="5" t="str">
        <f t="shared" si="70"/>
        <v xml:space="preserve"> </v>
      </c>
      <c r="J906" s="5">
        <f t="shared" si="71"/>
        <v>0</v>
      </c>
      <c r="K906" s="5">
        <f t="shared" si="72"/>
        <v>0</v>
      </c>
      <c r="L906" s="5">
        <f t="shared" si="73"/>
        <v>0</v>
      </c>
      <c r="N906" s="8">
        <f>VLOOKUP(C906,'data indicadores nacional'!$A$2:$J$24,10,FALSE)</f>
        <v>8.9</v>
      </c>
      <c r="O906" t="str">
        <f t="shared" si="74"/>
        <v xml:space="preserve"> </v>
      </c>
    </row>
    <row r="907" spans="1:15">
      <c r="A907" t="s">
        <v>87</v>
      </c>
      <c r="B907" t="s">
        <v>253</v>
      </c>
      <c r="C907" t="s">
        <v>104</v>
      </c>
      <c r="D907" s="8">
        <v>10.462074978204011</v>
      </c>
      <c r="E907" s="8">
        <v>4.3103448275862064</v>
      </c>
      <c r="F907" s="8">
        <v>9.5693779904306222</v>
      </c>
      <c r="G907" t="str">
        <f>VLOOKUP(C907,'data indicadores nacional'!$A$2:$G$24,7,FALSE)</f>
        <v>abajo</v>
      </c>
      <c r="H907" s="9">
        <f>VLOOKUP(C907,'data indicadores nacional'!$A$2:$F$24,6,FALSE)</f>
        <v>0.3966802220902198</v>
      </c>
      <c r="I907" s="5" t="str">
        <f t="shared" si="70"/>
        <v>alarma</v>
      </c>
      <c r="J907" s="5">
        <f t="shared" si="71"/>
        <v>1</v>
      </c>
      <c r="K907" s="5">
        <f t="shared" si="72"/>
        <v>0</v>
      </c>
      <c r="L907" s="5">
        <f t="shared" si="73"/>
        <v>1</v>
      </c>
      <c r="N907" s="8">
        <f>VLOOKUP(C907,'data indicadores nacional'!$A$2:$J$24,10,FALSE)</f>
        <v>12</v>
      </c>
      <c r="O907" t="str">
        <f t="shared" si="74"/>
        <v xml:space="preserve"> </v>
      </c>
    </row>
    <row r="908" spans="1:15">
      <c r="A908" t="s">
        <v>87</v>
      </c>
      <c r="B908" t="s">
        <v>254</v>
      </c>
      <c r="C908" t="s">
        <v>88</v>
      </c>
      <c r="D908" s="8">
        <v>2.9850746268656714</v>
      </c>
      <c r="G908" t="str">
        <f>VLOOKUP(C908,'data indicadores nacional'!$A$2:$G$24,7,FALSE)</f>
        <v>abajo</v>
      </c>
      <c r="H908" s="9">
        <f>VLOOKUP(C908,'data indicadores nacional'!$A$2:$F$24,6,FALSE)</f>
        <v>0.25026441121950321</v>
      </c>
      <c r="I908" s="5" t="str">
        <f t="shared" si="70"/>
        <v xml:space="preserve"> </v>
      </c>
      <c r="J908" s="5">
        <f t="shared" si="71"/>
        <v>1</v>
      </c>
      <c r="K908" s="5">
        <f t="shared" si="72"/>
        <v>0</v>
      </c>
      <c r="L908" s="5">
        <f t="shared" si="73"/>
        <v>1</v>
      </c>
      <c r="N908" s="8">
        <f>VLOOKUP(C908,'data indicadores nacional'!$A$2:$J$24,10,FALSE)</f>
        <v>10</v>
      </c>
      <c r="O908" t="str">
        <f t="shared" si="74"/>
        <v xml:space="preserve"> </v>
      </c>
    </row>
    <row r="909" spans="1:15">
      <c r="A909" t="s">
        <v>87</v>
      </c>
      <c r="B909" t="s">
        <v>254</v>
      </c>
      <c r="C909" t="s">
        <v>89</v>
      </c>
      <c r="D909" s="8">
        <v>81.081081081081081</v>
      </c>
      <c r="E909" s="8">
        <v>93.75</v>
      </c>
      <c r="F909" s="8">
        <v>84</v>
      </c>
      <c r="G909" t="str">
        <f>VLOOKUP(C909,'data indicadores nacional'!$A$2:$G$24,7,FALSE)</f>
        <v>arriba</v>
      </c>
      <c r="H909" s="9">
        <f>VLOOKUP(C909,'data indicadores nacional'!$A$2:$F$24,6,FALSE)</f>
        <v>2.7490434366534529</v>
      </c>
      <c r="I909" s="5" t="str">
        <f t="shared" si="70"/>
        <v>alarma</v>
      </c>
      <c r="J909" s="5">
        <f t="shared" si="71"/>
        <v>1</v>
      </c>
      <c r="K909" s="5">
        <f t="shared" si="72"/>
        <v>0</v>
      </c>
      <c r="L909" s="5">
        <f t="shared" si="73"/>
        <v>1</v>
      </c>
      <c r="N909" s="8">
        <f>VLOOKUP(C909,'data indicadores nacional'!$A$2:$J$24,10,FALSE)</f>
        <v>95</v>
      </c>
      <c r="O909" t="str">
        <f t="shared" si="74"/>
        <v>alarma</v>
      </c>
    </row>
    <row r="910" spans="1:15">
      <c r="A910" t="s">
        <v>87</v>
      </c>
      <c r="B910" t="s">
        <v>254</v>
      </c>
      <c r="C910" t="s">
        <v>90</v>
      </c>
      <c r="D910" s="8">
        <v>100</v>
      </c>
      <c r="G910" t="str">
        <f>VLOOKUP(C910,'data indicadores nacional'!$A$2:$G$24,7,FALSE)</f>
        <v>abajo</v>
      </c>
      <c r="H910" s="9">
        <f>VLOOKUP(C910,'data indicadores nacional'!$A$2:$F$24,6,FALSE)</f>
        <v>2.2832114202799096</v>
      </c>
      <c r="I910" s="5" t="str">
        <f t="shared" si="70"/>
        <v xml:space="preserve"> </v>
      </c>
      <c r="J910" s="5">
        <f t="shared" si="71"/>
        <v>1</v>
      </c>
      <c r="K910" s="5">
        <f t="shared" si="72"/>
        <v>0</v>
      </c>
      <c r="L910" s="5">
        <f t="shared" si="73"/>
        <v>1</v>
      </c>
      <c r="N910" s="8" t="str">
        <f>VLOOKUP(C910,'data indicadores nacional'!$A$2:$J$24,10,FALSE)</f>
        <v>-</v>
      </c>
      <c r="O910" t="str">
        <f t="shared" si="74"/>
        <v xml:space="preserve"> </v>
      </c>
    </row>
    <row r="911" spans="1:15">
      <c r="A911" t="s">
        <v>87</v>
      </c>
      <c r="B911" t="s">
        <v>254</v>
      </c>
      <c r="C911" t="s">
        <v>91</v>
      </c>
      <c r="D911" s="8">
        <v>97.368421052631575</v>
      </c>
      <c r="E911" s="8">
        <v>100</v>
      </c>
      <c r="F911" s="8">
        <v>100</v>
      </c>
      <c r="G911" t="str">
        <f>VLOOKUP(C911,'data indicadores nacional'!$A$2:$G$24,7,FALSE)</f>
        <v>arriba</v>
      </c>
      <c r="H911" s="9">
        <f>VLOOKUP(C911,'data indicadores nacional'!$A$2:$F$24,6,FALSE)</f>
        <v>0.72595219758941765</v>
      </c>
      <c r="I911" s="5" t="str">
        <f t="shared" si="70"/>
        <v xml:space="preserve"> </v>
      </c>
      <c r="J911" s="5">
        <f t="shared" si="71"/>
        <v>1</v>
      </c>
      <c r="K911" s="5">
        <f t="shared" si="72"/>
        <v>0</v>
      </c>
      <c r="L911" s="5">
        <f t="shared" si="73"/>
        <v>1</v>
      </c>
      <c r="N911" s="8" t="str">
        <f>VLOOKUP(C911,'data indicadores nacional'!$A$2:$J$24,10,FALSE)</f>
        <v>-</v>
      </c>
      <c r="O911" t="str">
        <f t="shared" si="74"/>
        <v xml:space="preserve"> </v>
      </c>
    </row>
    <row r="912" spans="1:15">
      <c r="A912" t="s">
        <v>87</v>
      </c>
      <c r="B912" t="s">
        <v>254</v>
      </c>
      <c r="C912" t="s">
        <v>94</v>
      </c>
      <c r="D912" s="8">
        <v>5.2368421052631575</v>
      </c>
      <c r="E912" s="8">
        <v>7.6875</v>
      </c>
      <c r="F912" s="8">
        <v>6.16</v>
      </c>
      <c r="G912" t="str">
        <f>VLOOKUP(C912,'data indicadores nacional'!$A$2:$G$24,7,FALSE)</f>
        <v>arriba</v>
      </c>
      <c r="H912" s="9">
        <f>VLOOKUP(C912,'data indicadores nacional'!$A$2:$F$24,6,FALSE)</f>
        <v>0.23219145011705353</v>
      </c>
      <c r="I912" s="5" t="str">
        <f t="shared" si="70"/>
        <v>alarma</v>
      </c>
      <c r="J912" s="5">
        <f t="shared" si="71"/>
        <v>1</v>
      </c>
      <c r="K912" s="5">
        <f t="shared" si="72"/>
        <v>0</v>
      </c>
      <c r="L912" s="5">
        <f t="shared" si="73"/>
        <v>1</v>
      </c>
      <c r="N912" s="8" t="str">
        <f>VLOOKUP(C912,'data indicadores nacional'!$A$2:$J$24,10,FALSE)</f>
        <v>-</v>
      </c>
      <c r="O912" t="str">
        <f t="shared" si="74"/>
        <v xml:space="preserve"> </v>
      </c>
    </row>
    <row r="913" spans="1:15">
      <c r="A913" t="s">
        <v>87</v>
      </c>
      <c r="B913" t="s">
        <v>254</v>
      </c>
      <c r="C913" t="s">
        <v>95</v>
      </c>
      <c r="D913" s="8">
        <v>13.333333333333334</v>
      </c>
      <c r="E913" s="8">
        <v>12.5</v>
      </c>
      <c r="F913" s="8">
        <v>12</v>
      </c>
      <c r="G913" t="str">
        <f>VLOOKUP(C913,'data indicadores nacional'!$A$2:$G$24,7,FALSE)</f>
        <v>abajo</v>
      </c>
      <c r="H913" s="9">
        <f>VLOOKUP(C913,'data indicadores nacional'!$A$2:$F$24,6,FALSE)</f>
        <v>1.7199886991149187</v>
      </c>
      <c r="I913" s="5" t="str">
        <f t="shared" si="70"/>
        <v xml:space="preserve"> </v>
      </c>
      <c r="J913" s="5">
        <f t="shared" si="71"/>
        <v>1</v>
      </c>
      <c r="K913" s="5">
        <f t="shared" si="72"/>
        <v>0</v>
      </c>
      <c r="L913" s="5">
        <f t="shared" si="73"/>
        <v>1</v>
      </c>
      <c r="N913" s="8">
        <f>VLOOKUP(C913,'data indicadores nacional'!$A$2:$J$24,10,FALSE)</f>
        <v>15</v>
      </c>
      <c r="O913" t="str">
        <f t="shared" si="74"/>
        <v xml:space="preserve"> </v>
      </c>
    </row>
    <row r="914" spans="1:15">
      <c r="A914" t="s">
        <v>87</v>
      </c>
      <c r="B914" t="s">
        <v>254</v>
      </c>
      <c r="C914" t="s">
        <v>97</v>
      </c>
      <c r="D914" s="8">
        <v>2.3228803716608595</v>
      </c>
      <c r="F914" s="8">
        <v>1.6977928692699491</v>
      </c>
      <c r="G914" t="str">
        <f>VLOOKUP(C914,'data indicadores nacional'!$A$2:$G$24,7,FALSE)</f>
        <v>abajo</v>
      </c>
      <c r="H914" s="9">
        <f>VLOOKUP(C914,'data indicadores nacional'!$A$2:$F$24,6,FALSE)</f>
        <v>0.35698528124504503</v>
      </c>
      <c r="I914" s="5" t="str">
        <f t="shared" si="70"/>
        <v>alarma</v>
      </c>
      <c r="J914" s="5">
        <f t="shared" si="71"/>
        <v>1</v>
      </c>
      <c r="K914" s="5">
        <f t="shared" si="72"/>
        <v>0</v>
      </c>
      <c r="L914" s="5">
        <f t="shared" si="73"/>
        <v>1</v>
      </c>
      <c r="N914" s="8">
        <f>VLOOKUP(C914,'data indicadores nacional'!$A$2:$J$24,10,FALSE)</f>
        <v>61</v>
      </c>
      <c r="O914" t="str">
        <f t="shared" si="74"/>
        <v xml:space="preserve"> </v>
      </c>
    </row>
    <row r="915" spans="1:15">
      <c r="A915" t="s">
        <v>87</v>
      </c>
      <c r="B915" t="s">
        <v>254</v>
      </c>
      <c r="C915" t="s">
        <v>98</v>
      </c>
      <c r="D915" s="8">
        <v>12.895662368112545</v>
      </c>
      <c r="E915" s="8">
        <v>1.7652250661959401</v>
      </c>
      <c r="F915" s="8">
        <v>5.3428317008014252</v>
      </c>
      <c r="G915" t="str">
        <f>VLOOKUP(C915,'data indicadores nacional'!$A$2:$G$24,7,FALSE)</f>
        <v>abajo</v>
      </c>
      <c r="H915" s="9">
        <f>VLOOKUP(C915,'data indicadores nacional'!$A$2:$F$24,6,FALSE)</f>
        <v>3.4897517565506893</v>
      </c>
      <c r="I915" s="5" t="str">
        <f t="shared" si="70"/>
        <v>alarma</v>
      </c>
      <c r="J915" s="5">
        <f t="shared" si="71"/>
        <v>1</v>
      </c>
      <c r="K915" s="5">
        <f t="shared" si="72"/>
        <v>0</v>
      </c>
      <c r="L915" s="5">
        <f t="shared" si="73"/>
        <v>1</v>
      </c>
      <c r="N915" s="8">
        <f>VLOOKUP(C915,'data indicadores nacional'!$A$2:$J$24,10,FALSE)</f>
        <v>61</v>
      </c>
      <c r="O915" t="str">
        <f t="shared" si="74"/>
        <v xml:space="preserve"> </v>
      </c>
    </row>
    <row r="916" spans="1:15">
      <c r="A916" t="s">
        <v>87</v>
      </c>
      <c r="B916" t="s">
        <v>254</v>
      </c>
      <c r="C916" t="s">
        <v>99</v>
      </c>
      <c r="D916" s="8">
        <v>23.668639053254438</v>
      </c>
      <c r="E916" s="8">
        <v>3.7037037037037037</v>
      </c>
      <c r="F916" s="8">
        <v>9.3632958801498134</v>
      </c>
      <c r="G916" t="str">
        <f>VLOOKUP(C916,'data indicadores nacional'!$A$2:$G$24,7,FALSE)</f>
        <v>abajo</v>
      </c>
      <c r="H916" s="9">
        <f>VLOOKUP(C916,'data indicadores nacional'!$A$2:$F$24,6,FALSE)</f>
        <v>7.5200278194544445</v>
      </c>
      <c r="I916" s="5" t="str">
        <f t="shared" si="70"/>
        <v>alarma</v>
      </c>
      <c r="J916" s="5">
        <f t="shared" si="71"/>
        <v>1</v>
      </c>
      <c r="K916" s="5">
        <f t="shared" si="72"/>
        <v>0</v>
      </c>
      <c r="L916" s="5">
        <f t="shared" si="73"/>
        <v>1</v>
      </c>
      <c r="N916" s="8">
        <f>VLOOKUP(C916,'data indicadores nacional'!$A$2:$J$24,10,FALSE)</f>
        <v>61</v>
      </c>
      <c r="O916" t="str">
        <f t="shared" si="74"/>
        <v xml:space="preserve"> </v>
      </c>
    </row>
    <row r="917" spans="1:15">
      <c r="A917" t="s">
        <v>87</v>
      </c>
      <c r="B917" t="s">
        <v>254</v>
      </c>
      <c r="C917" t="s">
        <v>100</v>
      </c>
      <c r="E917" s="8">
        <v>62.5</v>
      </c>
      <c r="G917" t="str">
        <f>VLOOKUP(C917,'data indicadores nacional'!$A$2:$G$24,7,FALSE)</f>
        <v>abajo</v>
      </c>
      <c r="H917" s="9">
        <f>VLOOKUP(C917,'data indicadores nacional'!$A$2:$F$24,6,FALSE)</f>
        <v>1.7895311097465236</v>
      </c>
      <c r="I917" s="5" t="str">
        <f t="shared" si="70"/>
        <v xml:space="preserve"> </v>
      </c>
      <c r="J917" s="5">
        <f t="shared" si="71"/>
        <v>0</v>
      </c>
      <c r="K917" s="5">
        <f t="shared" si="72"/>
        <v>0</v>
      </c>
      <c r="L917" s="5">
        <f t="shared" si="73"/>
        <v>0</v>
      </c>
      <c r="N917" s="8">
        <f>VLOOKUP(C917,'data indicadores nacional'!$A$2:$J$24,10,FALSE)</f>
        <v>15</v>
      </c>
      <c r="O917" t="str">
        <f t="shared" si="74"/>
        <v xml:space="preserve"> </v>
      </c>
    </row>
    <row r="918" spans="1:15">
      <c r="A918" t="s">
        <v>87</v>
      </c>
      <c r="B918" t="s">
        <v>254</v>
      </c>
      <c r="C918" t="s">
        <v>101</v>
      </c>
      <c r="E918" s="8">
        <v>62.5</v>
      </c>
      <c r="G918" t="str">
        <f>VLOOKUP(C918,'data indicadores nacional'!$A$2:$G$24,7,FALSE)</f>
        <v>abajo</v>
      </c>
      <c r="H918" s="9">
        <f>VLOOKUP(C918,'data indicadores nacional'!$A$2:$F$24,6,FALSE)</f>
        <v>1.3238688071947835</v>
      </c>
      <c r="I918" s="5" t="str">
        <f t="shared" si="70"/>
        <v xml:space="preserve"> </v>
      </c>
      <c r="J918" s="5">
        <f t="shared" si="71"/>
        <v>0</v>
      </c>
      <c r="K918" s="5">
        <f t="shared" si="72"/>
        <v>0</v>
      </c>
      <c r="L918" s="5">
        <f t="shared" si="73"/>
        <v>0</v>
      </c>
      <c r="N918" s="8">
        <f>VLOOKUP(C918,'data indicadores nacional'!$A$2:$J$24,10,FALSE)</f>
        <v>12</v>
      </c>
      <c r="O918" t="str">
        <f t="shared" si="74"/>
        <v xml:space="preserve"> </v>
      </c>
    </row>
    <row r="919" spans="1:15">
      <c r="A919" t="s">
        <v>87</v>
      </c>
      <c r="B919" t="s">
        <v>254</v>
      </c>
      <c r="C919" t="s">
        <v>104</v>
      </c>
      <c r="D919" s="8">
        <v>12.987012987012989</v>
      </c>
      <c r="G919" t="str">
        <f>VLOOKUP(C919,'data indicadores nacional'!$A$2:$G$24,7,FALSE)</f>
        <v>abajo</v>
      </c>
      <c r="H919" s="9">
        <f>VLOOKUP(C919,'data indicadores nacional'!$A$2:$F$24,6,FALSE)</f>
        <v>0.3966802220902198</v>
      </c>
      <c r="I919" s="5" t="str">
        <f t="shared" si="70"/>
        <v xml:space="preserve"> </v>
      </c>
      <c r="J919" s="5">
        <f t="shared" si="71"/>
        <v>1</v>
      </c>
      <c r="K919" s="5">
        <f t="shared" si="72"/>
        <v>0</v>
      </c>
      <c r="L919" s="5">
        <f t="shared" si="73"/>
        <v>1</v>
      </c>
      <c r="N919" s="8">
        <f>VLOOKUP(C919,'data indicadores nacional'!$A$2:$J$24,10,FALSE)</f>
        <v>12</v>
      </c>
      <c r="O919" t="str">
        <f t="shared" si="74"/>
        <v xml:space="preserve"> </v>
      </c>
    </row>
    <row r="920" spans="1:15">
      <c r="A920" t="s">
        <v>87</v>
      </c>
      <c r="B920" t="s">
        <v>255</v>
      </c>
      <c r="C920" t="s">
        <v>88</v>
      </c>
      <c r="D920" s="8">
        <v>3.6144578313253009</v>
      </c>
      <c r="F920" s="8">
        <v>6</v>
      </c>
      <c r="G920" t="str">
        <f>VLOOKUP(C920,'data indicadores nacional'!$A$2:$G$24,7,FALSE)</f>
        <v>abajo</v>
      </c>
      <c r="H920" s="9">
        <f>VLOOKUP(C920,'data indicadores nacional'!$A$2:$F$24,6,FALSE)</f>
        <v>0.25026441121950321</v>
      </c>
      <c r="I920" s="5" t="str">
        <f t="shared" si="70"/>
        <v>alarma</v>
      </c>
      <c r="J920" s="5">
        <f t="shared" si="71"/>
        <v>0</v>
      </c>
      <c r="K920" s="5">
        <f t="shared" si="72"/>
        <v>1</v>
      </c>
      <c r="L920" s="5">
        <f t="shared" si="73"/>
        <v>1</v>
      </c>
      <c r="N920" s="8">
        <f>VLOOKUP(C920,'data indicadores nacional'!$A$2:$J$24,10,FALSE)</f>
        <v>10</v>
      </c>
      <c r="O920" t="str">
        <f t="shared" si="74"/>
        <v xml:space="preserve"> </v>
      </c>
    </row>
    <row r="921" spans="1:15">
      <c r="A921" t="s">
        <v>87</v>
      </c>
      <c r="B921" t="s">
        <v>255</v>
      </c>
      <c r="C921" t="s">
        <v>89</v>
      </c>
      <c r="D921" s="8">
        <v>85.542168674698786</v>
      </c>
      <c r="E921" s="8">
        <v>70.370370370370367</v>
      </c>
      <c r="F921" s="8">
        <v>45.283018867924532</v>
      </c>
      <c r="G921" t="str">
        <f>VLOOKUP(C921,'data indicadores nacional'!$A$2:$G$24,7,FALSE)</f>
        <v>arriba</v>
      </c>
      <c r="H921" s="9">
        <f>VLOOKUP(C921,'data indicadores nacional'!$A$2:$F$24,6,FALSE)</f>
        <v>2.7490434366534529</v>
      </c>
      <c r="I921" s="5" t="str">
        <f t="shared" si="70"/>
        <v>alarma</v>
      </c>
      <c r="J921" s="5">
        <f t="shared" si="71"/>
        <v>0</v>
      </c>
      <c r="K921" s="5">
        <f t="shared" si="72"/>
        <v>1</v>
      </c>
      <c r="L921" s="5">
        <f t="shared" si="73"/>
        <v>1</v>
      </c>
      <c r="N921" s="8">
        <f>VLOOKUP(C921,'data indicadores nacional'!$A$2:$J$24,10,FALSE)</f>
        <v>95</v>
      </c>
      <c r="O921" t="str">
        <f t="shared" si="74"/>
        <v>alarma</v>
      </c>
    </row>
    <row r="922" spans="1:15">
      <c r="A922" t="s">
        <v>87</v>
      </c>
      <c r="B922" t="s">
        <v>255</v>
      </c>
      <c r="C922" t="s">
        <v>91</v>
      </c>
      <c r="D922" s="8">
        <v>97.701149425287355</v>
      </c>
      <c r="E922" s="8">
        <v>96.296296296296291</v>
      </c>
      <c r="F922" s="8">
        <v>100</v>
      </c>
      <c r="G922" t="str">
        <f>VLOOKUP(C922,'data indicadores nacional'!$A$2:$G$24,7,FALSE)</f>
        <v>arriba</v>
      </c>
      <c r="H922" s="9">
        <f>VLOOKUP(C922,'data indicadores nacional'!$A$2:$F$24,6,FALSE)</f>
        <v>0.72595219758941765</v>
      </c>
      <c r="I922" s="5" t="str">
        <f t="shared" si="70"/>
        <v xml:space="preserve"> </v>
      </c>
      <c r="J922" s="5">
        <f t="shared" si="71"/>
        <v>1</v>
      </c>
      <c r="K922" s="5">
        <f t="shared" si="72"/>
        <v>0</v>
      </c>
      <c r="L922" s="5">
        <f t="shared" si="73"/>
        <v>1</v>
      </c>
      <c r="N922" s="8" t="str">
        <f>VLOOKUP(C922,'data indicadores nacional'!$A$2:$J$24,10,FALSE)</f>
        <v>-</v>
      </c>
      <c r="O922" t="str">
        <f t="shared" si="74"/>
        <v xml:space="preserve"> </v>
      </c>
    </row>
    <row r="923" spans="1:15">
      <c r="A923" t="s">
        <v>87</v>
      </c>
      <c r="B923" t="s">
        <v>255</v>
      </c>
      <c r="C923" t="s">
        <v>94</v>
      </c>
      <c r="D923" s="8">
        <v>5.7241379310344831</v>
      </c>
      <c r="E923" s="8">
        <v>4.2592592592592595</v>
      </c>
      <c r="F923" s="8">
        <v>3.4905660377358489</v>
      </c>
      <c r="G923" t="str">
        <f>VLOOKUP(C923,'data indicadores nacional'!$A$2:$G$24,7,FALSE)</f>
        <v>arriba</v>
      </c>
      <c r="H923" s="9">
        <f>VLOOKUP(C923,'data indicadores nacional'!$A$2:$F$24,6,FALSE)</f>
        <v>0.23219145011705353</v>
      </c>
      <c r="I923" s="5" t="str">
        <f t="shared" si="70"/>
        <v>alarma</v>
      </c>
      <c r="J923" s="5">
        <f t="shared" si="71"/>
        <v>0</v>
      </c>
      <c r="K923" s="5">
        <f t="shared" si="72"/>
        <v>1</v>
      </c>
      <c r="L923" s="5">
        <f t="shared" si="73"/>
        <v>1</v>
      </c>
      <c r="N923" s="8" t="str">
        <f>VLOOKUP(C923,'data indicadores nacional'!$A$2:$J$24,10,FALSE)</f>
        <v>-</v>
      </c>
      <c r="O923" t="str">
        <f t="shared" si="74"/>
        <v xml:space="preserve"> </v>
      </c>
    </row>
    <row r="924" spans="1:15">
      <c r="A924" t="s">
        <v>87</v>
      </c>
      <c r="B924" t="s">
        <v>255</v>
      </c>
      <c r="C924" t="s">
        <v>95</v>
      </c>
      <c r="D924" s="8">
        <v>17.241379310344829</v>
      </c>
      <c r="F924" s="8">
        <v>16.981132075471699</v>
      </c>
      <c r="G924" t="str">
        <f>VLOOKUP(C924,'data indicadores nacional'!$A$2:$G$24,7,FALSE)</f>
        <v>abajo</v>
      </c>
      <c r="H924" s="9">
        <f>VLOOKUP(C924,'data indicadores nacional'!$A$2:$F$24,6,FALSE)</f>
        <v>1.7199886991149187</v>
      </c>
      <c r="I924" s="5" t="str">
        <f t="shared" si="70"/>
        <v>alarma</v>
      </c>
      <c r="J924" s="5">
        <f t="shared" si="71"/>
        <v>1</v>
      </c>
      <c r="K924" s="5">
        <f t="shared" si="72"/>
        <v>0</v>
      </c>
      <c r="L924" s="5">
        <f t="shared" si="73"/>
        <v>1</v>
      </c>
      <c r="N924" s="8">
        <f>VLOOKUP(C924,'data indicadores nacional'!$A$2:$J$24,10,FALSE)</f>
        <v>15</v>
      </c>
      <c r="O924" t="str">
        <f t="shared" si="74"/>
        <v>alarma</v>
      </c>
    </row>
    <row r="925" spans="1:15">
      <c r="A925" t="s">
        <v>87</v>
      </c>
      <c r="B925" t="s">
        <v>255</v>
      </c>
      <c r="C925" t="s">
        <v>97</v>
      </c>
      <c r="F925" s="8">
        <v>2.7397260273972601</v>
      </c>
      <c r="G925" t="str">
        <f>VLOOKUP(C925,'data indicadores nacional'!$A$2:$G$24,7,FALSE)</f>
        <v>abajo</v>
      </c>
      <c r="H925" s="9">
        <f>VLOOKUP(C925,'data indicadores nacional'!$A$2:$F$24,6,FALSE)</f>
        <v>0.35698528124504503</v>
      </c>
      <c r="I925" s="5" t="str">
        <f t="shared" si="70"/>
        <v>alarma</v>
      </c>
      <c r="J925" s="5">
        <f t="shared" si="71"/>
        <v>0</v>
      </c>
      <c r="K925" s="5">
        <f t="shared" si="72"/>
        <v>1</v>
      </c>
      <c r="L925" s="5">
        <f t="shared" si="73"/>
        <v>1</v>
      </c>
      <c r="N925" s="8">
        <f>VLOOKUP(C925,'data indicadores nacional'!$A$2:$J$24,10,FALSE)</f>
        <v>61</v>
      </c>
      <c r="O925" t="str">
        <f t="shared" si="74"/>
        <v xml:space="preserve"> </v>
      </c>
    </row>
    <row r="926" spans="1:15">
      <c r="A926" t="s">
        <v>87</v>
      </c>
      <c r="B926" t="s">
        <v>255</v>
      </c>
      <c r="C926" t="s">
        <v>98</v>
      </c>
      <c r="D926" s="8">
        <v>17.337807606263983</v>
      </c>
      <c r="E926" s="8">
        <v>5.5517002081887572</v>
      </c>
      <c r="F926" s="8">
        <v>9.582477754962353</v>
      </c>
      <c r="G926" t="str">
        <f>VLOOKUP(C926,'data indicadores nacional'!$A$2:$G$24,7,FALSE)</f>
        <v>abajo</v>
      </c>
      <c r="H926" s="9">
        <f>VLOOKUP(C926,'data indicadores nacional'!$A$2:$F$24,6,FALSE)</f>
        <v>3.4897517565506893</v>
      </c>
      <c r="I926" s="5" t="str">
        <f t="shared" si="70"/>
        <v>alarma</v>
      </c>
      <c r="J926" s="5">
        <f t="shared" si="71"/>
        <v>1</v>
      </c>
      <c r="K926" s="5">
        <f t="shared" si="72"/>
        <v>0</v>
      </c>
      <c r="L926" s="5">
        <f t="shared" si="73"/>
        <v>1</v>
      </c>
      <c r="N926" s="8">
        <f>VLOOKUP(C926,'data indicadores nacional'!$A$2:$J$24,10,FALSE)</f>
        <v>61</v>
      </c>
      <c r="O926" t="str">
        <f t="shared" si="74"/>
        <v xml:space="preserve"> </v>
      </c>
    </row>
    <row r="927" spans="1:15">
      <c r="A927" t="s">
        <v>87</v>
      </c>
      <c r="B927" t="s">
        <v>255</v>
      </c>
      <c r="C927" t="s">
        <v>99</v>
      </c>
      <c r="D927" s="8">
        <v>35.107587768969424</v>
      </c>
      <c r="E927" s="8">
        <v>11.034482758620689</v>
      </c>
      <c r="F927" s="8">
        <v>16.415868673050614</v>
      </c>
      <c r="G927" t="str">
        <f>VLOOKUP(C927,'data indicadores nacional'!$A$2:$G$24,7,FALSE)</f>
        <v>abajo</v>
      </c>
      <c r="H927" s="9">
        <f>VLOOKUP(C927,'data indicadores nacional'!$A$2:$F$24,6,FALSE)</f>
        <v>7.5200278194544445</v>
      </c>
      <c r="I927" s="5" t="str">
        <f t="shared" si="70"/>
        <v>alarma</v>
      </c>
      <c r="J927" s="5">
        <f t="shared" si="71"/>
        <v>1</v>
      </c>
      <c r="K927" s="5">
        <f t="shared" si="72"/>
        <v>0</v>
      </c>
      <c r="L927" s="5">
        <f t="shared" si="73"/>
        <v>1</v>
      </c>
      <c r="N927" s="8">
        <f>VLOOKUP(C927,'data indicadores nacional'!$A$2:$J$24,10,FALSE)</f>
        <v>61</v>
      </c>
      <c r="O927" t="str">
        <f t="shared" si="74"/>
        <v xml:space="preserve"> </v>
      </c>
    </row>
    <row r="928" spans="1:15">
      <c r="A928" t="s">
        <v>87</v>
      </c>
      <c r="B928" t="s">
        <v>255</v>
      </c>
      <c r="C928" t="s">
        <v>100</v>
      </c>
      <c r="D928" s="8">
        <v>11.494252873563218</v>
      </c>
      <c r="E928" s="8">
        <v>148.14814814814815</v>
      </c>
      <c r="F928" s="8">
        <v>37.735849056603769</v>
      </c>
      <c r="G928" t="str">
        <f>VLOOKUP(C928,'data indicadores nacional'!$A$2:$G$24,7,FALSE)</f>
        <v>abajo</v>
      </c>
      <c r="H928" s="9">
        <f>VLOOKUP(C928,'data indicadores nacional'!$A$2:$F$24,6,FALSE)</f>
        <v>1.7895311097465236</v>
      </c>
      <c r="I928" s="5" t="str">
        <f t="shared" si="70"/>
        <v xml:space="preserve"> </v>
      </c>
      <c r="J928" s="5">
        <f t="shared" si="71"/>
        <v>0</v>
      </c>
      <c r="K928" s="5">
        <f t="shared" si="72"/>
        <v>1</v>
      </c>
      <c r="L928" s="5">
        <f t="shared" si="73"/>
        <v>1</v>
      </c>
      <c r="N928" s="8">
        <f>VLOOKUP(C928,'data indicadores nacional'!$A$2:$J$24,10,FALSE)</f>
        <v>15</v>
      </c>
      <c r="O928" t="str">
        <f t="shared" si="74"/>
        <v>alarma</v>
      </c>
    </row>
    <row r="929" spans="1:15">
      <c r="A929" t="s">
        <v>87</v>
      </c>
      <c r="B929" t="s">
        <v>255</v>
      </c>
      <c r="C929" t="s">
        <v>101</v>
      </c>
      <c r="D929" s="8">
        <v>11.494252873563218</v>
      </c>
      <c r="E929" s="8">
        <v>74.074074074074076</v>
      </c>
      <c r="F929" s="8">
        <v>18.867924528301884</v>
      </c>
      <c r="G929" t="str">
        <f>VLOOKUP(C929,'data indicadores nacional'!$A$2:$G$24,7,FALSE)</f>
        <v>abajo</v>
      </c>
      <c r="H929" s="9">
        <f>VLOOKUP(C929,'data indicadores nacional'!$A$2:$F$24,6,FALSE)</f>
        <v>1.3238688071947835</v>
      </c>
      <c r="I929" s="5" t="str">
        <f t="shared" si="70"/>
        <v xml:space="preserve"> </v>
      </c>
      <c r="J929" s="5">
        <f t="shared" si="71"/>
        <v>0</v>
      </c>
      <c r="K929" s="5">
        <f t="shared" si="72"/>
        <v>1</v>
      </c>
      <c r="L929" s="5">
        <f t="shared" si="73"/>
        <v>1</v>
      </c>
      <c r="N929" s="8">
        <f>VLOOKUP(C929,'data indicadores nacional'!$A$2:$J$24,10,FALSE)</f>
        <v>12</v>
      </c>
      <c r="O929" t="str">
        <f t="shared" si="74"/>
        <v>alarma</v>
      </c>
    </row>
    <row r="930" spans="1:15">
      <c r="A930" t="s">
        <v>87</v>
      </c>
      <c r="B930" t="s">
        <v>255</v>
      </c>
      <c r="C930" t="s">
        <v>104</v>
      </c>
      <c r="F930" s="8">
        <v>18.518518518518519</v>
      </c>
      <c r="G930" t="str">
        <f>VLOOKUP(C930,'data indicadores nacional'!$A$2:$G$24,7,FALSE)</f>
        <v>abajo</v>
      </c>
      <c r="H930" s="9">
        <f>VLOOKUP(C930,'data indicadores nacional'!$A$2:$F$24,6,FALSE)</f>
        <v>0.3966802220902198</v>
      </c>
      <c r="I930" s="5" t="str">
        <f t="shared" si="70"/>
        <v>alarma</v>
      </c>
      <c r="J930" s="5">
        <f t="shared" si="71"/>
        <v>0</v>
      </c>
      <c r="K930" s="5">
        <f t="shared" si="72"/>
        <v>1</v>
      </c>
      <c r="L930" s="5">
        <f t="shared" si="73"/>
        <v>1</v>
      </c>
      <c r="N930" s="8">
        <f>VLOOKUP(C930,'data indicadores nacional'!$A$2:$J$24,10,FALSE)</f>
        <v>12</v>
      </c>
      <c r="O930" t="str">
        <f t="shared" si="74"/>
        <v>alarma</v>
      </c>
    </row>
    <row r="931" spans="1:15">
      <c r="A931" t="s">
        <v>87</v>
      </c>
      <c r="B931" t="s">
        <v>256</v>
      </c>
      <c r="C931" t="s">
        <v>88</v>
      </c>
      <c r="D931" s="8">
        <v>1.5075376884422109</v>
      </c>
      <c r="E931" s="8">
        <v>0.90090090090090091</v>
      </c>
      <c r="F931" s="8">
        <v>2.083333333333333</v>
      </c>
      <c r="G931" t="str">
        <f>VLOOKUP(C931,'data indicadores nacional'!$A$2:$G$24,7,FALSE)</f>
        <v>abajo</v>
      </c>
      <c r="H931" s="9">
        <f>VLOOKUP(C931,'data indicadores nacional'!$A$2:$F$24,6,FALSE)</f>
        <v>0.25026441121950321</v>
      </c>
      <c r="I931" s="5" t="str">
        <f t="shared" si="70"/>
        <v>alarma</v>
      </c>
      <c r="J931" s="5">
        <f t="shared" si="71"/>
        <v>0</v>
      </c>
      <c r="K931" s="5">
        <f t="shared" si="72"/>
        <v>1</v>
      </c>
      <c r="L931" s="5">
        <f t="shared" si="73"/>
        <v>1</v>
      </c>
      <c r="N931" s="8">
        <f>VLOOKUP(C931,'data indicadores nacional'!$A$2:$J$24,10,FALSE)</f>
        <v>10</v>
      </c>
      <c r="O931" t="str">
        <f t="shared" si="74"/>
        <v xml:space="preserve"> </v>
      </c>
    </row>
    <row r="932" spans="1:15">
      <c r="A932" t="s">
        <v>87</v>
      </c>
      <c r="B932" t="s">
        <v>256</v>
      </c>
      <c r="C932" t="s">
        <v>89</v>
      </c>
      <c r="D932" s="8">
        <v>76.569037656903774</v>
      </c>
      <c r="E932" s="8">
        <v>79.338842975206617</v>
      </c>
      <c r="F932" s="8">
        <v>78.431372549019613</v>
      </c>
      <c r="G932" t="str">
        <f>VLOOKUP(C932,'data indicadores nacional'!$A$2:$G$24,7,FALSE)</f>
        <v>arriba</v>
      </c>
      <c r="H932" s="9">
        <f>VLOOKUP(C932,'data indicadores nacional'!$A$2:$F$24,6,FALSE)</f>
        <v>2.7490434366534529</v>
      </c>
      <c r="I932" s="5" t="str">
        <f t="shared" si="70"/>
        <v>alarma</v>
      </c>
      <c r="J932" s="5">
        <f t="shared" si="71"/>
        <v>1</v>
      </c>
      <c r="K932" s="5">
        <f t="shared" si="72"/>
        <v>0</v>
      </c>
      <c r="L932" s="5">
        <f t="shared" si="73"/>
        <v>1</v>
      </c>
      <c r="N932" s="8">
        <f>VLOOKUP(C932,'data indicadores nacional'!$A$2:$J$24,10,FALSE)</f>
        <v>95</v>
      </c>
      <c r="O932" t="str">
        <f t="shared" si="74"/>
        <v>alarma</v>
      </c>
    </row>
    <row r="933" spans="1:15">
      <c r="A933" t="s">
        <v>87</v>
      </c>
      <c r="B933" t="s">
        <v>256</v>
      </c>
      <c r="C933" t="s">
        <v>90</v>
      </c>
      <c r="D933" s="8">
        <v>66.666666666666657</v>
      </c>
      <c r="E933" s="8">
        <v>100</v>
      </c>
      <c r="F933" s="8">
        <v>100</v>
      </c>
      <c r="G933" t="str">
        <f>VLOOKUP(C933,'data indicadores nacional'!$A$2:$G$24,7,FALSE)</f>
        <v>abajo</v>
      </c>
      <c r="H933" s="9">
        <f>VLOOKUP(C933,'data indicadores nacional'!$A$2:$F$24,6,FALSE)</f>
        <v>2.2832114202799096</v>
      </c>
      <c r="I933" s="5" t="str">
        <f t="shared" si="70"/>
        <v xml:space="preserve"> </v>
      </c>
      <c r="J933" s="5">
        <f t="shared" si="71"/>
        <v>0</v>
      </c>
      <c r="K933" s="5">
        <f t="shared" si="72"/>
        <v>1</v>
      </c>
      <c r="L933" s="5">
        <f t="shared" si="73"/>
        <v>1</v>
      </c>
      <c r="N933" s="8" t="str">
        <f>VLOOKUP(C933,'data indicadores nacional'!$A$2:$J$24,10,FALSE)</f>
        <v>-</v>
      </c>
      <c r="O933" t="str">
        <f t="shared" si="74"/>
        <v xml:space="preserve"> </v>
      </c>
    </row>
    <row r="934" spans="1:15">
      <c r="A934" t="s">
        <v>87</v>
      </c>
      <c r="B934" t="s">
        <v>256</v>
      </c>
      <c r="C934" t="s">
        <v>91</v>
      </c>
      <c r="D934" s="8">
        <v>93.75</v>
      </c>
      <c r="E934" s="8">
        <v>92.5</v>
      </c>
      <c r="F934" s="8">
        <v>94.701986754966882</v>
      </c>
      <c r="G934" t="str">
        <f>VLOOKUP(C934,'data indicadores nacional'!$A$2:$G$24,7,FALSE)</f>
        <v>arriba</v>
      </c>
      <c r="H934" s="9">
        <f>VLOOKUP(C934,'data indicadores nacional'!$A$2:$F$24,6,FALSE)</f>
        <v>0.72595219758941765</v>
      </c>
      <c r="I934" s="5" t="str">
        <f t="shared" si="70"/>
        <v xml:space="preserve"> </v>
      </c>
      <c r="J934" s="5">
        <f t="shared" si="71"/>
        <v>1</v>
      </c>
      <c r="K934" s="5">
        <f t="shared" si="72"/>
        <v>0</v>
      </c>
      <c r="L934" s="5">
        <f t="shared" si="73"/>
        <v>1</v>
      </c>
      <c r="N934" s="8" t="str">
        <f>VLOOKUP(C934,'data indicadores nacional'!$A$2:$J$24,10,FALSE)</f>
        <v>-</v>
      </c>
      <c r="O934" t="str">
        <f t="shared" si="74"/>
        <v xml:space="preserve"> </v>
      </c>
    </row>
    <row r="935" spans="1:15">
      <c r="A935" t="s">
        <v>87</v>
      </c>
      <c r="B935" t="s">
        <v>256</v>
      </c>
      <c r="C935" t="s">
        <v>92</v>
      </c>
      <c r="D935" s="8">
        <v>4.1152263374485596</v>
      </c>
      <c r="G935" t="str">
        <f>VLOOKUP(C935,'data indicadores nacional'!$A$2:$G$24,7,FALSE)</f>
        <v>abajo</v>
      </c>
      <c r="H935" s="9">
        <f>VLOOKUP(C935,'data indicadores nacional'!$A$2:$F$24,6,FALSE)</f>
        <v>2.5040710609700474</v>
      </c>
      <c r="I935" s="5" t="str">
        <f t="shared" si="70"/>
        <v xml:space="preserve"> </v>
      </c>
      <c r="J935" s="5">
        <f t="shared" si="71"/>
        <v>1</v>
      </c>
      <c r="K935" s="5">
        <f t="shared" si="72"/>
        <v>0</v>
      </c>
      <c r="L935" s="5">
        <f t="shared" si="73"/>
        <v>1</v>
      </c>
      <c r="N935" s="8" t="str">
        <f>VLOOKUP(C935,'data indicadores nacional'!$A$2:$J$24,10,FALSE)</f>
        <v>-</v>
      </c>
      <c r="O935" t="str">
        <f t="shared" si="74"/>
        <v xml:space="preserve"> </v>
      </c>
    </row>
    <row r="936" spans="1:15">
      <c r="A936" t="s">
        <v>87</v>
      </c>
      <c r="B936" t="s">
        <v>256</v>
      </c>
      <c r="C936" t="s">
        <v>93</v>
      </c>
      <c r="D936" s="8">
        <v>0.41152263374485598</v>
      </c>
      <c r="E936" s="8">
        <v>0.81967213114754101</v>
      </c>
      <c r="G936" t="str">
        <f>VLOOKUP(C936,'data indicadores nacional'!$A$2:$G$24,7,FALSE)</f>
        <v>abajo</v>
      </c>
      <c r="H936" s="9">
        <f>VLOOKUP(C936,'data indicadores nacional'!$A$2:$F$24,6,FALSE)</f>
        <v>3.3766595341714022E-2</v>
      </c>
      <c r="I936" s="5" t="str">
        <f t="shared" si="70"/>
        <v xml:space="preserve"> </v>
      </c>
      <c r="J936" s="5">
        <f t="shared" si="71"/>
        <v>1</v>
      </c>
      <c r="K936" s="5">
        <f t="shared" si="72"/>
        <v>0</v>
      </c>
      <c r="L936" s="5">
        <f t="shared" si="73"/>
        <v>1</v>
      </c>
      <c r="N936" s="8">
        <f>VLOOKUP(C936,'data indicadores nacional'!$A$2:$J$24,10,FALSE)</f>
        <v>15</v>
      </c>
      <c r="O936" t="str">
        <f t="shared" si="74"/>
        <v xml:space="preserve"> </v>
      </c>
    </row>
    <row r="937" spans="1:15">
      <c r="A937" t="s">
        <v>87</v>
      </c>
      <c r="B937" t="s">
        <v>256</v>
      </c>
      <c r="C937" t="s">
        <v>94</v>
      </c>
      <c r="D937" s="8">
        <v>5.1061224489795922</v>
      </c>
      <c r="E937" s="8">
        <v>5.639344262295082</v>
      </c>
      <c r="F937" s="8">
        <v>5.4836601307189543</v>
      </c>
      <c r="G937" t="str">
        <f>VLOOKUP(C937,'data indicadores nacional'!$A$2:$G$24,7,FALSE)</f>
        <v>arriba</v>
      </c>
      <c r="H937" s="9">
        <f>VLOOKUP(C937,'data indicadores nacional'!$A$2:$F$24,6,FALSE)</f>
        <v>0.23219145011705353</v>
      </c>
      <c r="I937" s="5" t="str">
        <f t="shared" si="70"/>
        <v>alarma</v>
      </c>
      <c r="J937" s="5">
        <f t="shared" si="71"/>
        <v>1</v>
      </c>
      <c r="K937" s="5">
        <f t="shared" si="72"/>
        <v>0</v>
      </c>
      <c r="L937" s="5">
        <f t="shared" si="73"/>
        <v>1</v>
      </c>
      <c r="N937" s="8" t="str">
        <f>VLOOKUP(C937,'data indicadores nacional'!$A$2:$J$24,10,FALSE)</f>
        <v>-</v>
      </c>
      <c r="O937" t="str">
        <f t="shared" si="74"/>
        <v xml:space="preserve"> </v>
      </c>
    </row>
    <row r="938" spans="1:15">
      <c r="A938" t="s">
        <v>87</v>
      </c>
      <c r="B938" t="s">
        <v>256</v>
      </c>
      <c r="C938" t="s">
        <v>95</v>
      </c>
      <c r="D938" s="8">
        <v>16.872427983539097</v>
      </c>
      <c r="E938" s="8">
        <v>8.1967213114754092</v>
      </c>
      <c r="F938" s="8">
        <v>13.071895424836603</v>
      </c>
      <c r="G938" t="str">
        <f>VLOOKUP(C938,'data indicadores nacional'!$A$2:$G$24,7,FALSE)</f>
        <v>abajo</v>
      </c>
      <c r="H938" s="9">
        <f>VLOOKUP(C938,'data indicadores nacional'!$A$2:$F$24,6,FALSE)</f>
        <v>1.7199886991149187</v>
      </c>
      <c r="I938" s="5" t="str">
        <f t="shared" si="70"/>
        <v>alarma</v>
      </c>
      <c r="J938" s="5">
        <f t="shared" si="71"/>
        <v>1</v>
      </c>
      <c r="K938" s="5">
        <f t="shared" si="72"/>
        <v>0</v>
      </c>
      <c r="L938" s="5">
        <f t="shared" si="73"/>
        <v>1</v>
      </c>
      <c r="N938" s="8">
        <f>VLOOKUP(C938,'data indicadores nacional'!$A$2:$J$24,10,FALSE)</f>
        <v>15</v>
      </c>
      <c r="O938" t="str">
        <f t="shared" si="74"/>
        <v xml:space="preserve"> </v>
      </c>
    </row>
    <row r="939" spans="1:15">
      <c r="A939" t="s">
        <v>87</v>
      </c>
      <c r="B939" t="s">
        <v>256</v>
      </c>
      <c r="C939" t="s">
        <v>96</v>
      </c>
      <c r="F939" s="8">
        <v>653.59477124183013</v>
      </c>
      <c r="G939" t="str">
        <f>VLOOKUP(C939,'data indicadores nacional'!$A$2:$G$24,7,FALSE)</f>
        <v>abajo</v>
      </c>
      <c r="H939" s="9">
        <f>VLOOKUP(C939,'data indicadores nacional'!$A$2:$F$24,6,FALSE)</f>
        <v>14.793500408348107</v>
      </c>
      <c r="I939" s="5" t="str">
        <f t="shared" si="70"/>
        <v>alarma</v>
      </c>
      <c r="J939" s="5">
        <f t="shared" si="71"/>
        <v>0</v>
      </c>
      <c r="K939" s="5">
        <f t="shared" si="72"/>
        <v>1</v>
      </c>
      <c r="L939" s="5">
        <f t="shared" si="73"/>
        <v>1</v>
      </c>
      <c r="N939" s="8">
        <f>VLOOKUP(C939,'data indicadores nacional'!$A$2:$J$24,10,FALSE)</f>
        <v>45</v>
      </c>
      <c r="O939" t="str">
        <f t="shared" si="74"/>
        <v>alarma</v>
      </c>
    </row>
    <row r="940" spans="1:15">
      <c r="A940" t="s">
        <v>87</v>
      </c>
      <c r="B940" t="s">
        <v>256</v>
      </c>
      <c r="C940" t="s">
        <v>97</v>
      </c>
      <c r="D940" s="8">
        <v>4.428044280442804</v>
      </c>
      <c r="E940" s="8">
        <v>2.896451846488052</v>
      </c>
      <c r="F940" s="8">
        <v>2.1489971346704873</v>
      </c>
      <c r="G940" t="str">
        <f>VLOOKUP(C940,'data indicadores nacional'!$A$2:$G$24,7,FALSE)</f>
        <v>abajo</v>
      </c>
      <c r="H940" s="9">
        <f>VLOOKUP(C940,'data indicadores nacional'!$A$2:$F$24,6,FALSE)</f>
        <v>0.35698528124504503</v>
      </c>
      <c r="I940" s="5" t="str">
        <f t="shared" si="70"/>
        <v xml:space="preserve"> </v>
      </c>
      <c r="J940" s="5">
        <f t="shared" si="71"/>
        <v>1</v>
      </c>
      <c r="K940" s="5">
        <f t="shared" si="72"/>
        <v>0</v>
      </c>
      <c r="L940" s="5">
        <f t="shared" si="73"/>
        <v>1</v>
      </c>
      <c r="N940" s="8">
        <f>VLOOKUP(C940,'data indicadores nacional'!$A$2:$J$24,10,FALSE)</f>
        <v>61</v>
      </c>
      <c r="O940" t="str">
        <f t="shared" si="74"/>
        <v xml:space="preserve"> </v>
      </c>
    </row>
    <row r="941" spans="1:15">
      <c r="A941" t="s">
        <v>87</v>
      </c>
      <c r="B941" t="s">
        <v>256</v>
      </c>
      <c r="C941" t="s">
        <v>98</v>
      </c>
      <c r="D941" s="8">
        <v>31.388478581979324</v>
      </c>
      <c r="E941" s="8">
        <v>10.72881982981872</v>
      </c>
      <c r="F941" s="8">
        <v>15.791406536907822</v>
      </c>
      <c r="G941" t="str">
        <f>VLOOKUP(C941,'data indicadores nacional'!$A$2:$G$24,7,FALSE)</f>
        <v>abajo</v>
      </c>
      <c r="H941" s="9">
        <f>VLOOKUP(C941,'data indicadores nacional'!$A$2:$F$24,6,FALSE)</f>
        <v>3.4897517565506893</v>
      </c>
      <c r="I941" s="5" t="str">
        <f t="shared" si="70"/>
        <v>alarma</v>
      </c>
      <c r="J941" s="5">
        <f t="shared" si="71"/>
        <v>1</v>
      </c>
      <c r="K941" s="5">
        <f t="shared" si="72"/>
        <v>0</v>
      </c>
      <c r="L941" s="5">
        <f t="shared" si="73"/>
        <v>1</v>
      </c>
      <c r="N941" s="8">
        <f>VLOOKUP(C941,'data indicadores nacional'!$A$2:$J$24,10,FALSE)</f>
        <v>61</v>
      </c>
      <c r="O941" t="str">
        <f t="shared" si="74"/>
        <v xml:space="preserve"> </v>
      </c>
    </row>
    <row r="942" spans="1:15">
      <c r="A942" t="s">
        <v>87</v>
      </c>
      <c r="B942" t="s">
        <v>256</v>
      </c>
      <c r="C942" t="s">
        <v>99</v>
      </c>
      <c r="D942" s="8">
        <v>58.388765705838878</v>
      </c>
      <c r="E942" s="8">
        <v>18.910741301059002</v>
      </c>
      <c r="F942" s="8">
        <v>30.143180105501131</v>
      </c>
      <c r="G942" t="str">
        <f>VLOOKUP(C942,'data indicadores nacional'!$A$2:$G$24,7,FALSE)</f>
        <v>abajo</v>
      </c>
      <c r="H942" s="9">
        <f>VLOOKUP(C942,'data indicadores nacional'!$A$2:$F$24,6,FALSE)</f>
        <v>7.5200278194544445</v>
      </c>
      <c r="I942" s="5" t="str">
        <f t="shared" si="70"/>
        <v>alarma</v>
      </c>
      <c r="J942" s="5">
        <f t="shared" si="71"/>
        <v>1</v>
      </c>
      <c r="K942" s="5">
        <f t="shared" si="72"/>
        <v>0</v>
      </c>
      <c r="L942" s="5">
        <f t="shared" si="73"/>
        <v>1</v>
      </c>
      <c r="N942" s="8">
        <f>VLOOKUP(C942,'data indicadores nacional'!$A$2:$J$24,10,FALSE)</f>
        <v>61</v>
      </c>
      <c r="O942" t="str">
        <f t="shared" si="74"/>
        <v xml:space="preserve"> </v>
      </c>
    </row>
    <row r="943" spans="1:15">
      <c r="A943" t="s">
        <v>87</v>
      </c>
      <c r="B943" t="s">
        <v>256</v>
      </c>
      <c r="C943" t="s">
        <v>100</v>
      </c>
      <c r="D943" s="8">
        <v>24.489795918367346</v>
      </c>
      <c r="G943" t="str">
        <f>VLOOKUP(C943,'data indicadores nacional'!$A$2:$G$24,7,FALSE)</f>
        <v>abajo</v>
      </c>
      <c r="H943" s="9">
        <f>VLOOKUP(C943,'data indicadores nacional'!$A$2:$F$24,6,FALSE)</f>
        <v>1.7895311097465236</v>
      </c>
      <c r="I943" s="5" t="str">
        <f t="shared" si="70"/>
        <v xml:space="preserve"> </v>
      </c>
      <c r="J943" s="5">
        <f t="shared" si="71"/>
        <v>1</v>
      </c>
      <c r="K943" s="5">
        <f t="shared" si="72"/>
        <v>0</v>
      </c>
      <c r="L943" s="5">
        <f t="shared" si="73"/>
        <v>1</v>
      </c>
      <c r="N943" s="8">
        <f>VLOOKUP(C943,'data indicadores nacional'!$A$2:$J$24,10,FALSE)</f>
        <v>15</v>
      </c>
      <c r="O943" t="str">
        <f t="shared" si="74"/>
        <v xml:space="preserve"> </v>
      </c>
    </row>
    <row r="944" spans="1:15">
      <c r="A944" t="s">
        <v>87</v>
      </c>
      <c r="B944" t="s">
        <v>256</v>
      </c>
      <c r="C944" t="s">
        <v>101</v>
      </c>
      <c r="D944" s="8">
        <v>12.244897959183673</v>
      </c>
      <c r="G944" t="str">
        <f>VLOOKUP(C944,'data indicadores nacional'!$A$2:$G$24,7,FALSE)</f>
        <v>abajo</v>
      </c>
      <c r="H944" s="9">
        <f>VLOOKUP(C944,'data indicadores nacional'!$A$2:$F$24,6,FALSE)</f>
        <v>1.3238688071947835</v>
      </c>
      <c r="I944" s="5" t="str">
        <f t="shared" si="70"/>
        <v xml:space="preserve"> </v>
      </c>
      <c r="J944" s="5">
        <f t="shared" si="71"/>
        <v>1</v>
      </c>
      <c r="K944" s="5">
        <f t="shared" si="72"/>
        <v>0</v>
      </c>
      <c r="L944" s="5">
        <f t="shared" si="73"/>
        <v>1</v>
      </c>
      <c r="N944" s="8">
        <f>VLOOKUP(C944,'data indicadores nacional'!$A$2:$J$24,10,FALSE)</f>
        <v>12</v>
      </c>
      <c r="O944" t="str">
        <f t="shared" si="74"/>
        <v xml:space="preserve"> </v>
      </c>
    </row>
    <row r="945" spans="1:15">
      <c r="A945" t="s">
        <v>87</v>
      </c>
      <c r="B945" t="s">
        <v>256</v>
      </c>
      <c r="C945" t="s">
        <v>102</v>
      </c>
      <c r="D945" s="8">
        <v>36.913990402362494</v>
      </c>
      <c r="G945" t="str">
        <f>VLOOKUP(C945,'data indicadores nacional'!$A$2:$G$24,7,FALSE)</f>
        <v>abajo</v>
      </c>
      <c r="H945" s="9">
        <f>VLOOKUP(C945,'data indicadores nacional'!$A$2:$F$24,6,FALSE)</f>
        <v>1.6226293498102424</v>
      </c>
      <c r="I945" s="5" t="str">
        <f t="shared" si="70"/>
        <v xml:space="preserve"> </v>
      </c>
      <c r="J945" s="5">
        <f t="shared" si="71"/>
        <v>1</v>
      </c>
      <c r="K945" s="5">
        <f t="shared" si="72"/>
        <v>0</v>
      </c>
      <c r="L945" s="5">
        <f t="shared" si="73"/>
        <v>1</v>
      </c>
      <c r="N945" s="8" t="str">
        <f>VLOOKUP(C945,'data indicadores nacional'!$A$2:$J$24,10,FALSE)</f>
        <v>-</v>
      </c>
      <c r="O945" t="str">
        <f t="shared" si="74"/>
        <v xml:space="preserve"> </v>
      </c>
    </row>
    <row r="946" spans="1:15">
      <c r="A946" t="s">
        <v>87</v>
      </c>
      <c r="B946" t="s">
        <v>256</v>
      </c>
      <c r="C946" t="s">
        <v>103</v>
      </c>
      <c r="D946" s="8">
        <v>36.913990402362494</v>
      </c>
      <c r="G946" t="str">
        <f>VLOOKUP(C946,'data indicadores nacional'!$A$2:$G$24,7,FALSE)</f>
        <v>abajo</v>
      </c>
      <c r="H946" s="9">
        <f>VLOOKUP(C946,'data indicadores nacional'!$A$2:$F$24,6,FALSE)</f>
        <v>4.9638210683068253</v>
      </c>
      <c r="I946" s="5" t="str">
        <f t="shared" si="70"/>
        <v xml:space="preserve"> </v>
      </c>
      <c r="J946" s="5">
        <f t="shared" si="71"/>
        <v>1</v>
      </c>
      <c r="K946" s="5">
        <f t="shared" si="72"/>
        <v>0</v>
      </c>
      <c r="L946" s="5">
        <f t="shared" si="73"/>
        <v>1</v>
      </c>
      <c r="N946" s="8">
        <f>VLOOKUP(C946,'data indicadores nacional'!$A$2:$J$24,10,FALSE)</f>
        <v>8.9</v>
      </c>
      <c r="O946" t="str">
        <f t="shared" si="74"/>
        <v xml:space="preserve"> </v>
      </c>
    </row>
    <row r="947" spans="1:15">
      <c r="A947" t="s">
        <v>87</v>
      </c>
      <c r="B947" t="s">
        <v>256</v>
      </c>
      <c r="C947" t="s">
        <v>104</v>
      </c>
      <c r="D947" s="8">
        <v>8.1300813008130088</v>
      </c>
      <c r="F947" s="8">
        <v>12.903225806451612</v>
      </c>
      <c r="G947" t="str">
        <f>VLOOKUP(C947,'data indicadores nacional'!$A$2:$G$24,7,FALSE)</f>
        <v>abajo</v>
      </c>
      <c r="H947" s="9">
        <f>VLOOKUP(C947,'data indicadores nacional'!$A$2:$F$24,6,FALSE)</f>
        <v>0.3966802220902198</v>
      </c>
      <c r="I947" s="5" t="str">
        <f t="shared" si="70"/>
        <v>alarma</v>
      </c>
      <c r="J947" s="5">
        <f t="shared" si="71"/>
        <v>0</v>
      </c>
      <c r="K947" s="5">
        <f t="shared" si="72"/>
        <v>1</v>
      </c>
      <c r="L947" s="5">
        <f t="shared" si="73"/>
        <v>1</v>
      </c>
      <c r="N947" s="8">
        <f>VLOOKUP(C947,'data indicadores nacional'!$A$2:$J$24,10,FALSE)</f>
        <v>12</v>
      </c>
      <c r="O947" t="str">
        <f t="shared" si="74"/>
        <v>alarma</v>
      </c>
    </row>
    <row r="948" spans="1:15">
      <c r="A948" t="s">
        <v>87</v>
      </c>
      <c r="B948" t="s">
        <v>257</v>
      </c>
      <c r="C948" t="s">
        <v>88</v>
      </c>
      <c r="D948" s="8">
        <v>3.3333333333333335</v>
      </c>
      <c r="G948" t="str">
        <f>VLOOKUP(C948,'data indicadores nacional'!$A$2:$G$24,7,FALSE)</f>
        <v>abajo</v>
      </c>
      <c r="H948" s="9">
        <f>VLOOKUP(C948,'data indicadores nacional'!$A$2:$F$24,6,FALSE)</f>
        <v>0.25026441121950321</v>
      </c>
      <c r="I948" s="5" t="str">
        <f t="shared" si="70"/>
        <v xml:space="preserve"> </v>
      </c>
      <c r="J948" s="5">
        <f t="shared" si="71"/>
        <v>1</v>
      </c>
      <c r="K948" s="5">
        <f t="shared" si="72"/>
        <v>0</v>
      </c>
      <c r="L948" s="5">
        <f t="shared" si="73"/>
        <v>1</v>
      </c>
      <c r="N948" s="8">
        <f>VLOOKUP(C948,'data indicadores nacional'!$A$2:$J$24,10,FALSE)</f>
        <v>10</v>
      </c>
      <c r="O948" t="str">
        <f t="shared" si="74"/>
        <v xml:space="preserve"> </v>
      </c>
    </row>
    <row r="949" spans="1:15">
      <c r="A949" t="s">
        <v>87</v>
      </c>
      <c r="B949" t="s">
        <v>257</v>
      </c>
      <c r="C949" t="s">
        <v>89</v>
      </c>
      <c r="D949" s="8">
        <v>86.666666666666671</v>
      </c>
      <c r="G949" t="str">
        <f>VLOOKUP(C949,'data indicadores nacional'!$A$2:$G$24,7,FALSE)</f>
        <v>arriba</v>
      </c>
      <c r="H949" s="9">
        <f>VLOOKUP(C949,'data indicadores nacional'!$A$2:$F$24,6,FALSE)</f>
        <v>2.7490434366534529</v>
      </c>
      <c r="I949" s="5" t="str">
        <f t="shared" si="70"/>
        <v xml:space="preserve"> </v>
      </c>
      <c r="J949" s="5">
        <f t="shared" si="71"/>
        <v>0</v>
      </c>
      <c r="K949" s="5">
        <f t="shared" si="72"/>
        <v>1</v>
      </c>
      <c r="L949" s="5">
        <f t="shared" si="73"/>
        <v>1</v>
      </c>
      <c r="N949" s="8">
        <f>VLOOKUP(C949,'data indicadores nacional'!$A$2:$J$24,10,FALSE)</f>
        <v>95</v>
      </c>
      <c r="O949" t="str">
        <f t="shared" si="74"/>
        <v xml:space="preserve"> </v>
      </c>
    </row>
    <row r="950" spans="1:15">
      <c r="A950" t="s">
        <v>87</v>
      </c>
      <c r="B950" t="s">
        <v>257</v>
      </c>
      <c r="C950" t="s">
        <v>91</v>
      </c>
      <c r="D950" s="8">
        <v>96.969696969696969</v>
      </c>
      <c r="G950" t="str">
        <f>VLOOKUP(C950,'data indicadores nacional'!$A$2:$G$24,7,FALSE)</f>
        <v>arriba</v>
      </c>
      <c r="H950" s="9">
        <f>VLOOKUP(C950,'data indicadores nacional'!$A$2:$F$24,6,FALSE)</f>
        <v>0.72595219758941765</v>
      </c>
      <c r="I950" s="5" t="str">
        <f t="shared" si="70"/>
        <v xml:space="preserve"> </v>
      </c>
      <c r="J950" s="5">
        <f t="shared" si="71"/>
        <v>0</v>
      </c>
      <c r="K950" s="5">
        <f t="shared" si="72"/>
        <v>1</v>
      </c>
      <c r="L950" s="5">
        <f t="shared" si="73"/>
        <v>1</v>
      </c>
      <c r="N950" s="8" t="str">
        <f>VLOOKUP(C950,'data indicadores nacional'!$A$2:$J$24,10,FALSE)</f>
        <v>-</v>
      </c>
      <c r="O950" t="str">
        <f t="shared" si="74"/>
        <v xml:space="preserve"> </v>
      </c>
    </row>
    <row r="951" spans="1:15">
      <c r="A951" t="s">
        <v>87</v>
      </c>
      <c r="B951" t="s">
        <v>257</v>
      </c>
      <c r="C951" t="s">
        <v>94</v>
      </c>
      <c r="D951" s="8">
        <v>5.4545454545454541</v>
      </c>
      <c r="E951" s="8">
        <v>3</v>
      </c>
      <c r="G951" t="str">
        <f>VLOOKUP(C951,'data indicadores nacional'!$A$2:$G$24,7,FALSE)</f>
        <v>arriba</v>
      </c>
      <c r="H951" s="9">
        <f>VLOOKUP(C951,'data indicadores nacional'!$A$2:$F$24,6,FALSE)</f>
        <v>0.23219145011705353</v>
      </c>
      <c r="I951" s="5" t="str">
        <f t="shared" si="70"/>
        <v>alarma</v>
      </c>
      <c r="J951" s="5">
        <f t="shared" si="71"/>
        <v>0</v>
      </c>
      <c r="K951" s="5">
        <f t="shared" si="72"/>
        <v>1</v>
      </c>
      <c r="L951" s="5">
        <f t="shared" si="73"/>
        <v>1</v>
      </c>
      <c r="N951" s="8" t="str">
        <f>VLOOKUP(C951,'data indicadores nacional'!$A$2:$J$24,10,FALSE)</f>
        <v>-</v>
      </c>
      <c r="O951" t="str">
        <f t="shared" si="74"/>
        <v xml:space="preserve"> </v>
      </c>
    </row>
    <row r="952" spans="1:15">
      <c r="A952" t="s">
        <v>87</v>
      </c>
      <c r="B952" t="s">
        <v>257</v>
      </c>
      <c r="C952" t="s">
        <v>95</v>
      </c>
      <c r="D952" s="8">
        <v>12.121212121212121</v>
      </c>
      <c r="G952" t="str">
        <f>VLOOKUP(C952,'data indicadores nacional'!$A$2:$G$24,7,FALSE)</f>
        <v>abajo</v>
      </c>
      <c r="H952" s="9">
        <f>VLOOKUP(C952,'data indicadores nacional'!$A$2:$F$24,6,FALSE)</f>
        <v>1.7199886991149187</v>
      </c>
      <c r="I952" s="5" t="str">
        <f t="shared" si="70"/>
        <v xml:space="preserve"> </v>
      </c>
      <c r="J952" s="5">
        <f t="shared" si="71"/>
        <v>1</v>
      </c>
      <c r="K952" s="5">
        <f t="shared" si="72"/>
        <v>0</v>
      </c>
      <c r="L952" s="5">
        <f t="shared" si="73"/>
        <v>1</v>
      </c>
      <c r="N952" s="8">
        <f>VLOOKUP(C952,'data indicadores nacional'!$A$2:$J$24,10,FALSE)</f>
        <v>15</v>
      </c>
      <c r="O952" t="str">
        <f t="shared" si="74"/>
        <v xml:space="preserve"> </v>
      </c>
    </row>
    <row r="953" spans="1:15">
      <c r="A953" t="s">
        <v>87</v>
      </c>
      <c r="B953" t="s">
        <v>257</v>
      </c>
      <c r="C953" t="s">
        <v>98</v>
      </c>
      <c r="D953" s="8">
        <v>2.495321272613849</v>
      </c>
      <c r="G953" t="str">
        <f>VLOOKUP(C953,'data indicadores nacional'!$A$2:$G$24,7,FALSE)</f>
        <v>abajo</v>
      </c>
      <c r="H953" s="9">
        <f>VLOOKUP(C953,'data indicadores nacional'!$A$2:$F$24,6,FALSE)</f>
        <v>3.4897517565506893</v>
      </c>
      <c r="I953" s="5" t="str">
        <f t="shared" si="70"/>
        <v xml:space="preserve"> </v>
      </c>
      <c r="J953" s="5">
        <f t="shared" si="71"/>
        <v>1</v>
      </c>
      <c r="K953" s="5">
        <f t="shared" si="72"/>
        <v>0</v>
      </c>
      <c r="L953" s="5">
        <f t="shared" si="73"/>
        <v>1</v>
      </c>
      <c r="N953" s="8">
        <f>VLOOKUP(C953,'data indicadores nacional'!$A$2:$J$24,10,FALSE)</f>
        <v>61</v>
      </c>
      <c r="O953" t="str">
        <f t="shared" si="74"/>
        <v xml:space="preserve"> </v>
      </c>
    </row>
    <row r="954" spans="1:15">
      <c r="A954" t="s">
        <v>87</v>
      </c>
      <c r="B954" t="s">
        <v>257</v>
      </c>
      <c r="C954" t="s">
        <v>99</v>
      </c>
      <c r="D954" s="8">
        <v>4.8192771084337354</v>
      </c>
      <c r="G954" t="str">
        <f>VLOOKUP(C954,'data indicadores nacional'!$A$2:$G$24,7,FALSE)</f>
        <v>abajo</v>
      </c>
      <c r="H954" s="9">
        <f>VLOOKUP(C954,'data indicadores nacional'!$A$2:$F$24,6,FALSE)</f>
        <v>7.5200278194544445</v>
      </c>
      <c r="I954" s="5" t="str">
        <f t="shared" si="70"/>
        <v xml:space="preserve"> </v>
      </c>
      <c r="J954" s="5">
        <f t="shared" si="71"/>
        <v>1</v>
      </c>
      <c r="K954" s="5">
        <f t="shared" si="72"/>
        <v>0</v>
      </c>
      <c r="L954" s="5">
        <f t="shared" si="73"/>
        <v>1</v>
      </c>
      <c r="N954" s="8">
        <f>VLOOKUP(C954,'data indicadores nacional'!$A$2:$J$24,10,FALSE)</f>
        <v>61</v>
      </c>
      <c r="O954" t="str">
        <f t="shared" si="74"/>
        <v xml:space="preserve"> </v>
      </c>
    </row>
    <row r="955" spans="1:15">
      <c r="A955" t="s">
        <v>87</v>
      </c>
      <c r="B955" t="s">
        <v>257</v>
      </c>
      <c r="C955" t="s">
        <v>100</v>
      </c>
      <c r="D955" s="8">
        <v>30.303030303030305</v>
      </c>
      <c r="G955" t="str">
        <f>VLOOKUP(C955,'data indicadores nacional'!$A$2:$G$24,7,FALSE)</f>
        <v>abajo</v>
      </c>
      <c r="H955" s="9">
        <f>VLOOKUP(C955,'data indicadores nacional'!$A$2:$F$24,6,FALSE)</f>
        <v>1.7895311097465236</v>
      </c>
      <c r="I955" s="5" t="str">
        <f t="shared" si="70"/>
        <v xml:space="preserve"> </v>
      </c>
      <c r="J955" s="5">
        <f t="shared" si="71"/>
        <v>1</v>
      </c>
      <c r="K955" s="5">
        <f t="shared" si="72"/>
        <v>0</v>
      </c>
      <c r="L955" s="5">
        <f t="shared" si="73"/>
        <v>1</v>
      </c>
      <c r="N955" s="8">
        <f>VLOOKUP(C955,'data indicadores nacional'!$A$2:$J$24,10,FALSE)</f>
        <v>15</v>
      </c>
      <c r="O955" t="str">
        <f t="shared" si="74"/>
        <v xml:space="preserve"> </v>
      </c>
    </row>
    <row r="956" spans="1:15">
      <c r="A956" t="s">
        <v>87</v>
      </c>
      <c r="B956" t="s">
        <v>258</v>
      </c>
      <c r="C956" t="s">
        <v>88</v>
      </c>
      <c r="D956" s="8">
        <v>5.4613935969868175</v>
      </c>
      <c r="E956" s="8">
        <v>6.4946424666520883</v>
      </c>
      <c r="F956" s="8">
        <v>5.8045241143832698</v>
      </c>
      <c r="G956" t="str">
        <f>VLOOKUP(C956,'data indicadores nacional'!$A$2:$G$24,7,FALSE)</f>
        <v>abajo</v>
      </c>
      <c r="H956" s="9">
        <f>VLOOKUP(C956,'data indicadores nacional'!$A$2:$F$24,6,FALSE)</f>
        <v>0.25026441121950321</v>
      </c>
      <c r="I956" s="5" t="str">
        <f t="shared" si="70"/>
        <v xml:space="preserve"> </v>
      </c>
      <c r="J956" s="5">
        <f t="shared" si="71"/>
        <v>0</v>
      </c>
      <c r="K956" s="5">
        <f t="shared" si="72"/>
        <v>1</v>
      </c>
      <c r="L956" s="5">
        <f t="shared" si="73"/>
        <v>1</v>
      </c>
      <c r="N956" s="8">
        <f>VLOOKUP(C956,'data indicadores nacional'!$A$2:$J$24,10,FALSE)</f>
        <v>10</v>
      </c>
      <c r="O956" t="str">
        <f t="shared" si="74"/>
        <v xml:space="preserve"> </v>
      </c>
    </row>
    <row r="957" spans="1:15">
      <c r="A957" t="s">
        <v>87</v>
      </c>
      <c r="B957" t="s">
        <v>258</v>
      </c>
      <c r="C957" t="s">
        <v>89</v>
      </c>
      <c r="D957" s="8">
        <v>94.575471698113205</v>
      </c>
      <c r="E957" s="8">
        <v>94.988066825775647</v>
      </c>
      <c r="F957" s="8">
        <v>92.199807877041309</v>
      </c>
      <c r="G957" t="str">
        <f>VLOOKUP(C957,'data indicadores nacional'!$A$2:$G$24,7,FALSE)</f>
        <v>arriba</v>
      </c>
      <c r="H957" s="9">
        <f>VLOOKUP(C957,'data indicadores nacional'!$A$2:$F$24,6,FALSE)</f>
        <v>2.7490434366534529</v>
      </c>
      <c r="I957" s="5" t="str">
        <f t="shared" si="70"/>
        <v>alarma</v>
      </c>
      <c r="J957" s="5">
        <f t="shared" si="71"/>
        <v>0</v>
      </c>
      <c r="K957" s="5">
        <f t="shared" si="72"/>
        <v>1</v>
      </c>
      <c r="L957" s="5">
        <f t="shared" si="73"/>
        <v>1</v>
      </c>
      <c r="N957" s="8">
        <f>VLOOKUP(C957,'data indicadores nacional'!$A$2:$J$24,10,FALSE)</f>
        <v>95</v>
      </c>
      <c r="O957" t="str">
        <f t="shared" si="74"/>
        <v>alarma</v>
      </c>
    </row>
    <row r="958" spans="1:15">
      <c r="A958" t="s">
        <v>87</v>
      </c>
      <c r="B958" t="s">
        <v>258</v>
      </c>
      <c r="C958" t="s">
        <v>90</v>
      </c>
      <c r="D958" s="8">
        <v>79.166666666666657</v>
      </c>
      <c r="E958" s="8">
        <v>77.777777777777786</v>
      </c>
      <c r="F958" s="8">
        <v>66.666666666666657</v>
      </c>
      <c r="G958" t="str">
        <f>VLOOKUP(C958,'data indicadores nacional'!$A$2:$G$24,7,FALSE)</f>
        <v>abajo</v>
      </c>
      <c r="H958" s="9">
        <f>VLOOKUP(C958,'data indicadores nacional'!$A$2:$F$24,6,FALSE)</f>
        <v>2.2832114202799096</v>
      </c>
      <c r="I958" s="5" t="str">
        <f t="shared" si="70"/>
        <v xml:space="preserve"> </v>
      </c>
      <c r="J958" s="5">
        <f t="shared" si="71"/>
        <v>1</v>
      </c>
      <c r="K958" s="5">
        <f t="shared" si="72"/>
        <v>0</v>
      </c>
      <c r="L958" s="5">
        <f t="shared" si="73"/>
        <v>1</v>
      </c>
      <c r="N958" s="8" t="str">
        <f>VLOOKUP(C958,'data indicadores nacional'!$A$2:$J$24,10,FALSE)</f>
        <v>-</v>
      </c>
      <c r="O958" t="str">
        <f t="shared" si="74"/>
        <v xml:space="preserve"> </v>
      </c>
    </row>
    <row r="959" spans="1:15">
      <c r="A959" t="s">
        <v>87</v>
      </c>
      <c r="B959" t="s">
        <v>258</v>
      </c>
      <c r="C959" t="s">
        <v>91</v>
      </c>
      <c r="D959" s="8">
        <v>99.855616517470409</v>
      </c>
      <c r="E959" s="8">
        <v>99.89810474831873</v>
      </c>
      <c r="F959" s="8">
        <v>99.960776622867229</v>
      </c>
      <c r="G959" t="str">
        <f>VLOOKUP(C959,'data indicadores nacional'!$A$2:$G$24,7,FALSE)</f>
        <v>arriba</v>
      </c>
      <c r="H959" s="9">
        <f>VLOOKUP(C959,'data indicadores nacional'!$A$2:$F$24,6,FALSE)</f>
        <v>0.72595219758941765</v>
      </c>
      <c r="I959" s="5" t="str">
        <f t="shared" si="70"/>
        <v xml:space="preserve"> </v>
      </c>
      <c r="J959" s="5">
        <f t="shared" si="71"/>
        <v>1</v>
      </c>
      <c r="K959" s="5">
        <f t="shared" si="72"/>
        <v>0</v>
      </c>
      <c r="L959" s="5">
        <f t="shared" si="73"/>
        <v>1</v>
      </c>
      <c r="N959" s="8" t="str">
        <f>VLOOKUP(C959,'data indicadores nacional'!$A$2:$J$24,10,FALSE)</f>
        <v>-</v>
      </c>
      <c r="O959" t="str">
        <f t="shared" si="74"/>
        <v xml:space="preserve"> </v>
      </c>
    </row>
    <row r="960" spans="1:15">
      <c r="A960" t="s">
        <v>87</v>
      </c>
      <c r="B960" t="s">
        <v>258</v>
      </c>
      <c r="C960" t="s">
        <v>92</v>
      </c>
      <c r="D960" s="8">
        <v>42.320627802690581</v>
      </c>
      <c r="E960" s="8">
        <v>36.833731105807473</v>
      </c>
      <c r="F960" s="8">
        <v>36.349663784822283</v>
      </c>
      <c r="G960" t="str">
        <f>VLOOKUP(C960,'data indicadores nacional'!$A$2:$G$24,7,FALSE)</f>
        <v>abajo</v>
      </c>
      <c r="H960" s="9">
        <f>VLOOKUP(C960,'data indicadores nacional'!$A$2:$F$24,6,FALSE)</f>
        <v>2.5040710609700474</v>
      </c>
      <c r="I960" s="5" t="str">
        <f t="shared" si="70"/>
        <v xml:space="preserve"> </v>
      </c>
      <c r="J960" s="5">
        <f t="shared" si="71"/>
        <v>1</v>
      </c>
      <c r="K960" s="5">
        <f t="shared" si="72"/>
        <v>0</v>
      </c>
      <c r="L960" s="5">
        <f t="shared" si="73"/>
        <v>1</v>
      </c>
      <c r="N960" s="8" t="str">
        <f>VLOOKUP(C960,'data indicadores nacional'!$A$2:$J$24,10,FALSE)</f>
        <v>-</v>
      </c>
      <c r="O960" t="str">
        <f t="shared" si="74"/>
        <v xml:space="preserve"> </v>
      </c>
    </row>
    <row r="961" spans="1:15">
      <c r="A961" t="s">
        <v>87</v>
      </c>
      <c r="B961" t="s">
        <v>258</v>
      </c>
      <c r="C961" t="s">
        <v>93</v>
      </c>
      <c r="D961" s="8">
        <v>8.4554678692220969E-2</v>
      </c>
      <c r="E961" s="8">
        <v>3.9777247414478918E-2</v>
      </c>
      <c r="F961" s="8">
        <v>0.15369836695485112</v>
      </c>
      <c r="G961" t="str">
        <f>VLOOKUP(C961,'data indicadores nacional'!$A$2:$G$24,7,FALSE)</f>
        <v>abajo</v>
      </c>
      <c r="H961" s="9">
        <f>VLOOKUP(C961,'data indicadores nacional'!$A$2:$F$24,6,FALSE)</f>
        <v>3.3766595341714022E-2</v>
      </c>
      <c r="I961" s="5" t="str">
        <f t="shared" si="70"/>
        <v>alarma</v>
      </c>
      <c r="J961" s="5">
        <f t="shared" si="71"/>
        <v>0</v>
      </c>
      <c r="K961" s="5">
        <f t="shared" si="72"/>
        <v>1</v>
      </c>
      <c r="L961" s="5">
        <f t="shared" si="73"/>
        <v>1</v>
      </c>
      <c r="N961" s="8">
        <f>VLOOKUP(C961,'data indicadores nacional'!$A$2:$J$24,10,FALSE)</f>
        <v>15</v>
      </c>
      <c r="O961" t="str">
        <f t="shared" si="74"/>
        <v xml:space="preserve"> </v>
      </c>
    </row>
    <row r="962" spans="1:15">
      <c r="A962" t="s">
        <v>87</v>
      </c>
      <c r="B962" t="s">
        <v>258</v>
      </c>
      <c r="C962" t="s">
        <v>94</v>
      </c>
      <c r="D962" s="8">
        <v>6.8314197703724444</v>
      </c>
      <c r="E962" s="8">
        <v>7.34964200477327</v>
      </c>
      <c r="F962" s="8">
        <v>6.8522574447646498</v>
      </c>
      <c r="G962" t="str">
        <f>VLOOKUP(C962,'data indicadores nacional'!$A$2:$G$24,7,FALSE)</f>
        <v>arriba</v>
      </c>
      <c r="H962" s="9">
        <f>VLOOKUP(C962,'data indicadores nacional'!$A$2:$F$24,6,FALSE)</f>
        <v>0.23219145011705353</v>
      </c>
      <c r="I962" s="5" t="str">
        <f t="shared" si="70"/>
        <v>alarma</v>
      </c>
      <c r="J962" s="5">
        <f t="shared" si="71"/>
        <v>0</v>
      </c>
      <c r="K962" s="5">
        <f t="shared" si="72"/>
        <v>0</v>
      </c>
      <c r="L962" s="5">
        <f t="shared" si="73"/>
        <v>0</v>
      </c>
      <c r="N962" s="8" t="str">
        <f>VLOOKUP(C962,'data indicadores nacional'!$A$2:$J$24,10,FALSE)</f>
        <v>-</v>
      </c>
      <c r="O962" t="str">
        <f t="shared" si="74"/>
        <v xml:space="preserve"> </v>
      </c>
    </row>
    <row r="963" spans="1:15">
      <c r="A963" t="s">
        <v>87</v>
      </c>
      <c r="B963" t="s">
        <v>258</v>
      </c>
      <c r="C963" t="s">
        <v>95</v>
      </c>
      <c r="D963" s="8">
        <v>10.625704622322434</v>
      </c>
      <c r="E963" s="8">
        <v>6.7422434367541761</v>
      </c>
      <c r="F963" s="8">
        <v>6.1287223823246872</v>
      </c>
      <c r="G963" t="str">
        <f>VLOOKUP(C963,'data indicadores nacional'!$A$2:$G$24,7,FALSE)</f>
        <v>abajo</v>
      </c>
      <c r="H963" s="9">
        <f>VLOOKUP(C963,'data indicadores nacional'!$A$2:$F$24,6,FALSE)</f>
        <v>1.7199886991149187</v>
      </c>
      <c r="I963" s="5" t="str">
        <f t="shared" ref="I963:I1026" si="75">IF(G963=$G$2,IF(F963&gt;E963,"alarma"," "),IF(F963&lt;E963,"alarma"," "))</f>
        <v xml:space="preserve"> </v>
      </c>
      <c r="J963" s="5">
        <f t="shared" ref="J963:J1026" si="76">IF(G963=$G$2,IF((D963-F963)&gt;($M$2*H963),1,0),IF((F963-D963)&gt;($M$2*H963),1,0))</f>
        <v>1</v>
      </c>
      <c r="K963" s="5">
        <f t="shared" ref="K963:K1026" si="77">IF(G963=$G$2,IF((F963-D963)&gt;($M$2*H963),1,0),IF((D963-F963)&gt;($M$2*H963),1,0))</f>
        <v>0</v>
      </c>
      <c r="L963" s="5">
        <f t="shared" ref="L963:L1026" si="78">IF(J963=1,1,IF(K963=1,1,0))</f>
        <v>1</v>
      </c>
      <c r="N963" s="8">
        <f>VLOOKUP(C963,'data indicadores nacional'!$A$2:$J$24,10,FALSE)</f>
        <v>15</v>
      </c>
      <c r="O963" t="str">
        <f t="shared" ref="O963:O1026" si="79">IF(N963=$N$4," ",IF(F963=$F$20," ",IF(G963=$G$2,IF(F963&lt;N963," ","alarma"),IF(F963&lt;N963,"alarma"," "))))</f>
        <v xml:space="preserve"> </v>
      </c>
    </row>
    <row r="964" spans="1:15">
      <c r="A964" t="s">
        <v>87</v>
      </c>
      <c r="B964" t="s">
        <v>258</v>
      </c>
      <c r="C964" t="s">
        <v>96</v>
      </c>
      <c r="D964" s="8">
        <v>56.006720806496787</v>
      </c>
      <c r="E964" s="8">
        <v>99.443118536197304</v>
      </c>
      <c r="F964" s="8">
        <v>134.48607108549473</v>
      </c>
      <c r="G964" t="str">
        <f>VLOOKUP(C964,'data indicadores nacional'!$A$2:$G$24,7,FALSE)</f>
        <v>abajo</v>
      </c>
      <c r="H964" s="9">
        <f>VLOOKUP(C964,'data indicadores nacional'!$A$2:$F$24,6,FALSE)</f>
        <v>14.793500408348107</v>
      </c>
      <c r="I964" s="5" t="str">
        <f t="shared" si="75"/>
        <v>alarma</v>
      </c>
      <c r="J964" s="5">
        <f t="shared" si="76"/>
        <v>0</v>
      </c>
      <c r="K964" s="5">
        <f t="shared" si="77"/>
        <v>1</v>
      </c>
      <c r="L964" s="5">
        <f t="shared" si="78"/>
        <v>1</v>
      </c>
      <c r="N964" s="8">
        <f>VLOOKUP(C964,'data indicadores nacional'!$A$2:$J$24,10,FALSE)</f>
        <v>45</v>
      </c>
      <c r="O964" t="str">
        <f t="shared" si="79"/>
        <v>alarma</v>
      </c>
    </row>
    <row r="965" spans="1:15">
      <c r="A965" t="s">
        <v>87</v>
      </c>
      <c r="B965" t="s">
        <v>258</v>
      </c>
      <c r="C965" t="s">
        <v>97</v>
      </c>
      <c r="D965" s="8">
        <v>4.9607275733774285</v>
      </c>
      <c r="E965" s="8">
        <v>6.192660550458716</v>
      </c>
      <c r="F965" s="8">
        <v>8.2098061573546168</v>
      </c>
      <c r="G965" t="str">
        <f>VLOOKUP(C965,'data indicadores nacional'!$A$2:$G$24,7,FALSE)</f>
        <v>abajo</v>
      </c>
      <c r="H965" s="9">
        <f>VLOOKUP(C965,'data indicadores nacional'!$A$2:$F$24,6,FALSE)</f>
        <v>0.35698528124504503</v>
      </c>
      <c r="I965" s="5" t="str">
        <f t="shared" si="75"/>
        <v>alarma</v>
      </c>
      <c r="J965" s="5">
        <f t="shared" si="76"/>
        <v>0</v>
      </c>
      <c r="K965" s="5">
        <f t="shared" si="77"/>
        <v>1</v>
      </c>
      <c r="L965" s="5">
        <f t="shared" si="78"/>
        <v>1</v>
      </c>
      <c r="N965" s="8">
        <f>VLOOKUP(C965,'data indicadores nacional'!$A$2:$J$24,10,FALSE)</f>
        <v>61</v>
      </c>
      <c r="O965" t="str">
        <f t="shared" si="79"/>
        <v xml:space="preserve"> </v>
      </c>
    </row>
    <row r="966" spans="1:15">
      <c r="A966" t="s">
        <v>87</v>
      </c>
      <c r="B966" t="s">
        <v>258</v>
      </c>
      <c r="C966" t="s">
        <v>98</v>
      </c>
      <c r="D966" s="8">
        <v>72.864821819629711</v>
      </c>
      <c r="E966" s="8">
        <v>80.473246642506936</v>
      </c>
      <c r="F966" s="8">
        <v>80.851063829787236</v>
      </c>
      <c r="G966" t="str">
        <f>VLOOKUP(C966,'data indicadores nacional'!$A$2:$G$24,7,FALSE)</f>
        <v>abajo</v>
      </c>
      <c r="H966" s="9">
        <f>VLOOKUP(C966,'data indicadores nacional'!$A$2:$F$24,6,FALSE)</f>
        <v>3.4897517565506893</v>
      </c>
      <c r="I966" s="5" t="str">
        <f t="shared" si="75"/>
        <v>alarma</v>
      </c>
      <c r="J966" s="5">
        <f t="shared" si="76"/>
        <v>0</v>
      </c>
      <c r="K966" s="5">
        <f t="shared" si="77"/>
        <v>1</v>
      </c>
      <c r="L966" s="5">
        <f t="shared" si="78"/>
        <v>1</v>
      </c>
      <c r="N966" s="8">
        <f>VLOOKUP(C966,'data indicadores nacional'!$A$2:$J$24,10,FALSE)</f>
        <v>61</v>
      </c>
      <c r="O966" t="str">
        <f t="shared" si="79"/>
        <v>alarma</v>
      </c>
    </row>
    <row r="967" spans="1:15">
      <c r="A967" t="s">
        <v>87</v>
      </c>
      <c r="B967" t="s">
        <v>258</v>
      </c>
      <c r="C967" t="s">
        <v>99</v>
      </c>
      <c r="D967" s="8">
        <v>135.94470046082949</v>
      </c>
      <c r="E967" s="8">
        <v>144.9621664675428</v>
      </c>
      <c r="F967" s="8">
        <v>144.36689930209374</v>
      </c>
      <c r="G967" t="str">
        <f>VLOOKUP(C967,'data indicadores nacional'!$A$2:$G$24,7,FALSE)</f>
        <v>abajo</v>
      </c>
      <c r="H967" s="9">
        <f>VLOOKUP(C967,'data indicadores nacional'!$A$2:$F$24,6,FALSE)</f>
        <v>7.5200278194544445</v>
      </c>
      <c r="I967" s="5" t="str">
        <f t="shared" si="75"/>
        <v xml:space="preserve"> </v>
      </c>
      <c r="J967" s="5">
        <f t="shared" si="76"/>
        <v>0</v>
      </c>
      <c r="K967" s="5">
        <f t="shared" si="77"/>
        <v>1</v>
      </c>
      <c r="L967" s="5">
        <f t="shared" si="78"/>
        <v>1</v>
      </c>
      <c r="N967" s="8">
        <f>VLOOKUP(C967,'data indicadores nacional'!$A$2:$J$24,10,FALSE)</f>
        <v>61</v>
      </c>
      <c r="O967" t="str">
        <f t="shared" si="79"/>
        <v>alarma</v>
      </c>
    </row>
    <row r="968" spans="1:15">
      <c r="A968" t="s">
        <v>87</v>
      </c>
      <c r="B968" t="s">
        <v>258</v>
      </c>
      <c r="C968" t="s">
        <v>100</v>
      </c>
      <c r="D968" s="8">
        <v>10.361243349201905</v>
      </c>
      <c r="E968" s="8">
        <v>14.916467780429594</v>
      </c>
      <c r="F968" s="8">
        <v>12.487992315081652</v>
      </c>
      <c r="G968" t="str">
        <f>VLOOKUP(C968,'data indicadores nacional'!$A$2:$G$24,7,FALSE)</f>
        <v>abajo</v>
      </c>
      <c r="H968" s="9">
        <f>VLOOKUP(C968,'data indicadores nacional'!$A$2:$F$24,6,FALSE)</f>
        <v>1.7895311097465236</v>
      </c>
      <c r="I968" s="5" t="str">
        <f t="shared" si="75"/>
        <v xml:space="preserve"> </v>
      </c>
      <c r="J968" s="5">
        <f t="shared" si="76"/>
        <v>0</v>
      </c>
      <c r="K968" s="5">
        <f t="shared" si="77"/>
        <v>1</v>
      </c>
      <c r="L968" s="5">
        <f t="shared" si="78"/>
        <v>1</v>
      </c>
      <c r="N968" s="8">
        <f>VLOOKUP(C968,'data indicadores nacional'!$A$2:$J$24,10,FALSE)</f>
        <v>15</v>
      </c>
      <c r="O968" t="str">
        <f t="shared" si="79"/>
        <v xml:space="preserve"> </v>
      </c>
    </row>
    <row r="969" spans="1:15">
      <c r="A969" t="s">
        <v>87</v>
      </c>
      <c r="B969" t="s">
        <v>258</v>
      </c>
      <c r="C969" t="s">
        <v>101</v>
      </c>
      <c r="D969" s="8">
        <v>8.9610753290394847</v>
      </c>
      <c r="E969" s="8">
        <v>12.927605409705649</v>
      </c>
      <c r="F969" s="8">
        <v>11.719500480307397</v>
      </c>
      <c r="G969" t="str">
        <f>VLOOKUP(C969,'data indicadores nacional'!$A$2:$G$24,7,FALSE)</f>
        <v>abajo</v>
      </c>
      <c r="H969" s="9">
        <f>VLOOKUP(C969,'data indicadores nacional'!$A$2:$F$24,6,FALSE)</f>
        <v>1.3238688071947835</v>
      </c>
      <c r="I969" s="5" t="str">
        <f t="shared" si="75"/>
        <v xml:space="preserve"> </v>
      </c>
      <c r="J969" s="5">
        <f t="shared" si="76"/>
        <v>0</v>
      </c>
      <c r="K969" s="5">
        <f t="shared" si="77"/>
        <v>1</v>
      </c>
      <c r="L969" s="5">
        <f t="shared" si="78"/>
        <v>1</v>
      </c>
      <c r="N969" s="8">
        <f>VLOOKUP(C969,'data indicadores nacional'!$A$2:$J$24,10,FALSE)</f>
        <v>12</v>
      </c>
      <c r="O969" t="str">
        <f t="shared" si="79"/>
        <v xml:space="preserve"> </v>
      </c>
    </row>
    <row r="970" spans="1:15">
      <c r="A970" t="s">
        <v>87</v>
      </c>
      <c r="B970" t="s">
        <v>258</v>
      </c>
      <c r="C970" t="s">
        <v>102</v>
      </c>
      <c r="E970" s="8">
        <v>48.030739673390968</v>
      </c>
      <c r="F970" s="8">
        <v>11.841326228537596</v>
      </c>
      <c r="G970" t="str">
        <f>VLOOKUP(C970,'data indicadores nacional'!$A$2:$G$24,7,FALSE)</f>
        <v>abajo</v>
      </c>
      <c r="H970" s="9">
        <f>VLOOKUP(C970,'data indicadores nacional'!$A$2:$F$24,6,FALSE)</f>
        <v>1.6226293498102424</v>
      </c>
      <c r="I970" s="5" t="str">
        <f t="shared" si="75"/>
        <v xml:space="preserve"> </v>
      </c>
      <c r="J970" s="5">
        <f t="shared" si="76"/>
        <v>0</v>
      </c>
      <c r="K970" s="5">
        <f t="shared" si="77"/>
        <v>1</v>
      </c>
      <c r="L970" s="5">
        <f t="shared" si="78"/>
        <v>1</v>
      </c>
      <c r="N970" s="8" t="str">
        <f>VLOOKUP(C970,'data indicadores nacional'!$A$2:$J$24,10,FALSE)</f>
        <v>-</v>
      </c>
      <c r="O970" t="str">
        <f t="shared" si="79"/>
        <v xml:space="preserve"> </v>
      </c>
    </row>
    <row r="971" spans="1:15">
      <c r="A971" t="s">
        <v>87</v>
      </c>
      <c r="B971" t="s">
        <v>258</v>
      </c>
      <c r="C971" t="s">
        <v>103</v>
      </c>
      <c r="D971" s="8">
        <v>20.620682544592228</v>
      </c>
      <c r="E971" s="8">
        <v>72.046109510086453</v>
      </c>
      <c r="F971" s="8">
        <v>11.841326228537596</v>
      </c>
      <c r="G971" t="str">
        <f>VLOOKUP(C971,'data indicadores nacional'!$A$2:$G$24,7,FALSE)</f>
        <v>abajo</v>
      </c>
      <c r="H971" s="9">
        <f>VLOOKUP(C971,'data indicadores nacional'!$A$2:$F$24,6,FALSE)</f>
        <v>4.9638210683068253</v>
      </c>
      <c r="I971" s="5" t="str">
        <f t="shared" si="75"/>
        <v xml:space="preserve"> </v>
      </c>
      <c r="J971" s="5">
        <f t="shared" si="76"/>
        <v>1</v>
      </c>
      <c r="K971" s="5">
        <f t="shared" si="77"/>
        <v>0</v>
      </c>
      <c r="L971" s="5">
        <f t="shared" si="78"/>
        <v>1</v>
      </c>
      <c r="N971" s="8">
        <f>VLOOKUP(C971,'data indicadores nacional'!$A$2:$J$24,10,FALSE)</f>
        <v>8.9</v>
      </c>
      <c r="O971" t="str">
        <f t="shared" si="79"/>
        <v>alarma</v>
      </c>
    </row>
    <row r="972" spans="1:15">
      <c r="A972" t="s">
        <v>87</v>
      </c>
      <c r="B972" t="s">
        <v>258</v>
      </c>
      <c r="C972" t="s">
        <v>104</v>
      </c>
      <c r="D972" s="8">
        <v>13.322231473771858</v>
      </c>
      <c r="E972" s="8">
        <v>13.188976377952756</v>
      </c>
      <c r="F972" s="8">
        <v>12.957317073170731</v>
      </c>
      <c r="G972" t="str">
        <f>VLOOKUP(C972,'data indicadores nacional'!$A$2:$G$24,7,FALSE)</f>
        <v>abajo</v>
      </c>
      <c r="H972" s="9">
        <f>VLOOKUP(C972,'data indicadores nacional'!$A$2:$F$24,6,FALSE)</f>
        <v>0.3966802220902198</v>
      </c>
      <c r="I972" s="5" t="str">
        <f t="shared" si="75"/>
        <v xml:space="preserve"> </v>
      </c>
      <c r="J972" s="5">
        <f t="shared" si="76"/>
        <v>1</v>
      </c>
      <c r="K972" s="5">
        <f t="shared" si="77"/>
        <v>0</v>
      </c>
      <c r="L972" s="5">
        <f t="shared" si="78"/>
        <v>1</v>
      </c>
      <c r="N972" s="8">
        <f>VLOOKUP(C972,'data indicadores nacional'!$A$2:$J$24,10,FALSE)</f>
        <v>12</v>
      </c>
      <c r="O972" t="str">
        <f t="shared" si="79"/>
        <v>alarma</v>
      </c>
    </row>
    <row r="973" spans="1:15">
      <c r="A973" t="s">
        <v>87</v>
      </c>
      <c r="B973" t="s">
        <v>258</v>
      </c>
      <c r="C973" t="s">
        <v>105</v>
      </c>
      <c r="D973" s="8">
        <v>10.310341272296114</v>
      </c>
      <c r="E973" s="8">
        <v>24.015369836695484</v>
      </c>
      <c r="G973" t="str">
        <f>VLOOKUP(C973,'data indicadores nacional'!$A$2:$G$24,7,FALSE)</f>
        <v>abajo</v>
      </c>
      <c r="H973" s="9">
        <f>VLOOKUP(C973,'data indicadores nacional'!$A$2:$F$24,6,FALSE)</f>
        <v>1.2536970118415909</v>
      </c>
      <c r="I973" s="5" t="str">
        <f t="shared" si="75"/>
        <v xml:space="preserve"> </v>
      </c>
      <c r="J973" s="5">
        <f t="shared" si="76"/>
        <v>1</v>
      </c>
      <c r="K973" s="5">
        <f t="shared" si="77"/>
        <v>0</v>
      </c>
      <c r="L973" s="5">
        <f t="shared" si="78"/>
        <v>1</v>
      </c>
      <c r="N973" s="8">
        <f>VLOOKUP(C973,'data indicadores nacional'!$A$2:$J$24,10,FALSE)</f>
        <v>4.0773685948219525</v>
      </c>
      <c r="O973" t="str">
        <f t="shared" si="79"/>
        <v xml:space="preserve"> </v>
      </c>
    </row>
    <row r="974" spans="1:15">
      <c r="A974" t="s">
        <v>87</v>
      </c>
      <c r="B974" t="s">
        <v>259</v>
      </c>
      <c r="C974" t="s">
        <v>88</v>
      </c>
      <c r="D974" s="8">
        <v>2.6315789473684208</v>
      </c>
      <c r="E974" s="8">
        <v>1.8867924528301887</v>
      </c>
      <c r="F974" s="8">
        <v>2.9411764705882351</v>
      </c>
      <c r="G974" t="str">
        <f>VLOOKUP(C974,'data indicadores nacional'!$A$2:$G$24,7,FALSE)</f>
        <v>abajo</v>
      </c>
      <c r="H974" s="9">
        <f>VLOOKUP(C974,'data indicadores nacional'!$A$2:$F$24,6,FALSE)</f>
        <v>0.25026441121950321</v>
      </c>
      <c r="I974" s="5" t="str">
        <f t="shared" si="75"/>
        <v>alarma</v>
      </c>
      <c r="J974" s="5">
        <f t="shared" si="76"/>
        <v>0</v>
      </c>
      <c r="K974" s="5">
        <f t="shared" si="77"/>
        <v>1</v>
      </c>
      <c r="L974" s="5">
        <f t="shared" si="78"/>
        <v>1</v>
      </c>
      <c r="N974" s="8">
        <f>VLOOKUP(C974,'data indicadores nacional'!$A$2:$J$24,10,FALSE)</f>
        <v>10</v>
      </c>
      <c r="O974" t="str">
        <f t="shared" si="79"/>
        <v xml:space="preserve"> </v>
      </c>
    </row>
    <row r="975" spans="1:15">
      <c r="A975" t="s">
        <v>87</v>
      </c>
      <c r="B975" t="s">
        <v>259</v>
      </c>
      <c r="C975" t="s">
        <v>89</v>
      </c>
      <c r="D975" s="8">
        <v>85.271317829457359</v>
      </c>
      <c r="E975" s="8">
        <v>96.551724137931032</v>
      </c>
      <c r="F975" s="8">
        <v>91.891891891891902</v>
      </c>
      <c r="G975" t="str">
        <f>VLOOKUP(C975,'data indicadores nacional'!$A$2:$G$24,7,FALSE)</f>
        <v>arriba</v>
      </c>
      <c r="H975" s="9">
        <f>VLOOKUP(C975,'data indicadores nacional'!$A$2:$F$24,6,FALSE)</f>
        <v>2.7490434366534529</v>
      </c>
      <c r="I975" s="5" t="str">
        <f t="shared" si="75"/>
        <v>alarma</v>
      </c>
      <c r="J975" s="5">
        <f t="shared" si="76"/>
        <v>1</v>
      </c>
      <c r="K975" s="5">
        <f t="shared" si="77"/>
        <v>0</v>
      </c>
      <c r="L975" s="5">
        <f t="shared" si="78"/>
        <v>1</v>
      </c>
      <c r="N975" s="8">
        <f>VLOOKUP(C975,'data indicadores nacional'!$A$2:$J$24,10,FALSE)</f>
        <v>95</v>
      </c>
      <c r="O975" t="str">
        <f t="shared" si="79"/>
        <v>alarma</v>
      </c>
    </row>
    <row r="976" spans="1:15">
      <c r="A976" t="s">
        <v>87</v>
      </c>
      <c r="B976" t="s">
        <v>259</v>
      </c>
      <c r="C976" t="s">
        <v>90</v>
      </c>
      <c r="D976" s="8">
        <v>60</v>
      </c>
      <c r="G976" t="str">
        <f>VLOOKUP(C976,'data indicadores nacional'!$A$2:$G$24,7,FALSE)</f>
        <v>abajo</v>
      </c>
      <c r="H976" s="9">
        <f>VLOOKUP(C976,'data indicadores nacional'!$A$2:$F$24,6,FALSE)</f>
        <v>2.2832114202799096</v>
      </c>
      <c r="I976" s="5" t="str">
        <f t="shared" si="75"/>
        <v xml:space="preserve"> </v>
      </c>
      <c r="J976" s="5">
        <f t="shared" si="76"/>
        <v>1</v>
      </c>
      <c r="K976" s="5">
        <f t="shared" si="77"/>
        <v>0</v>
      </c>
      <c r="L976" s="5">
        <f t="shared" si="78"/>
        <v>1</v>
      </c>
      <c r="N976" s="8" t="str">
        <f>VLOOKUP(C976,'data indicadores nacional'!$A$2:$J$24,10,FALSE)</f>
        <v>-</v>
      </c>
      <c r="O976" t="str">
        <f t="shared" si="79"/>
        <v xml:space="preserve"> </v>
      </c>
    </row>
    <row r="977" spans="1:15">
      <c r="A977" t="s">
        <v>87</v>
      </c>
      <c r="B977" t="s">
        <v>259</v>
      </c>
      <c r="C977" t="s">
        <v>91</v>
      </c>
      <c r="D977" s="8">
        <v>84.251968503937007</v>
      </c>
      <c r="E977" s="8">
        <v>100</v>
      </c>
      <c r="F977" s="8">
        <v>97.058823529411768</v>
      </c>
      <c r="G977" t="str">
        <f>VLOOKUP(C977,'data indicadores nacional'!$A$2:$G$24,7,FALSE)</f>
        <v>arriba</v>
      </c>
      <c r="H977" s="9">
        <f>VLOOKUP(C977,'data indicadores nacional'!$A$2:$F$24,6,FALSE)</f>
        <v>0.72595219758941765</v>
      </c>
      <c r="I977" s="5" t="str">
        <f t="shared" si="75"/>
        <v>alarma</v>
      </c>
      <c r="J977" s="5">
        <f t="shared" si="76"/>
        <v>1</v>
      </c>
      <c r="K977" s="5">
        <f t="shared" si="77"/>
        <v>0</v>
      </c>
      <c r="L977" s="5">
        <f t="shared" si="78"/>
        <v>1</v>
      </c>
      <c r="N977" s="8" t="str">
        <f>VLOOKUP(C977,'data indicadores nacional'!$A$2:$J$24,10,FALSE)</f>
        <v>-</v>
      </c>
      <c r="O977" t="str">
        <f t="shared" si="79"/>
        <v xml:space="preserve"> </v>
      </c>
    </row>
    <row r="978" spans="1:15">
      <c r="A978" t="s">
        <v>87</v>
      </c>
      <c r="B978" t="s">
        <v>259</v>
      </c>
      <c r="C978" t="s">
        <v>93</v>
      </c>
      <c r="D978" s="8">
        <v>0.78740157480314954</v>
      </c>
      <c r="E978" s="8">
        <v>1.7241379310344827</v>
      </c>
      <c r="G978" t="str">
        <f>VLOOKUP(C978,'data indicadores nacional'!$A$2:$G$24,7,FALSE)</f>
        <v>abajo</v>
      </c>
      <c r="H978" s="9">
        <f>VLOOKUP(C978,'data indicadores nacional'!$A$2:$F$24,6,FALSE)</f>
        <v>3.3766595341714022E-2</v>
      </c>
      <c r="I978" s="5" t="str">
        <f t="shared" si="75"/>
        <v xml:space="preserve"> </v>
      </c>
      <c r="J978" s="5">
        <f t="shared" si="76"/>
        <v>1</v>
      </c>
      <c r="K978" s="5">
        <f t="shared" si="77"/>
        <v>0</v>
      </c>
      <c r="L978" s="5">
        <f t="shared" si="78"/>
        <v>1</v>
      </c>
      <c r="N978" s="8">
        <f>VLOOKUP(C978,'data indicadores nacional'!$A$2:$J$24,10,FALSE)</f>
        <v>15</v>
      </c>
      <c r="O978" t="str">
        <f t="shared" si="79"/>
        <v xml:space="preserve"> </v>
      </c>
    </row>
    <row r="979" spans="1:15">
      <c r="A979" t="s">
        <v>87</v>
      </c>
      <c r="B979" t="s">
        <v>259</v>
      </c>
      <c r="C979" t="s">
        <v>94</v>
      </c>
      <c r="D979" s="8">
        <v>5.8217054263565888</v>
      </c>
      <c r="E979" s="8">
        <v>6.9655172413793105</v>
      </c>
      <c r="F979" s="8">
        <v>5.756756756756757</v>
      </c>
      <c r="G979" t="str">
        <f>VLOOKUP(C979,'data indicadores nacional'!$A$2:$G$24,7,FALSE)</f>
        <v>arriba</v>
      </c>
      <c r="H979" s="9">
        <f>VLOOKUP(C979,'data indicadores nacional'!$A$2:$F$24,6,FALSE)</f>
        <v>0.23219145011705353</v>
      </c>
      <c r="I979" s="5" t="str">
        <f t="shared" si="75"/>
        <v>alarma</v>
      </c>
      <c r="J979" s="5">
        <f t="shared" si="76"/>
        <v>0</v>
      </c>
      <c r="K979" s="5">
        <f t="shared" si="77"/>
        <v>1</v>
      </c>
      <c r="L979" s="5">
        <f t="shared" si="78"/>
        <v>1</v>
      </c>
      <c r="N979" s="8" t="str">
        <f>VLOOKUP(C979,'data indicadores nacional'!$A$2:$J$24,10,FALSE)</f>
        <v>-</v>
      </c>
      <c r="O979" t="str">
        <f t="shared" si="79"/>
        <v xml:space="preserve"> </v>
      </c>
    </row>
    <row r="980" spans="1:15">
      <c r="A980" t="s">
        <v>87</v>
      </c>
      <c r="B980" t="s">
        <v>259</v>
      </c>
      <c r="C980" t="s">
        <v>95</v>
      </c>
      <c r="D980" s="8">
        <v>14.960629921259844</v>
      </c>
      <c r="E980" s="8">
        <v>24.137931034482758</v>
      </c>
      <c r="F980" s="8">
        <v>10.810810810810811</v>
      </c>
      <c r="G980" t="str">
        <f>VLOOKUP(C980,'data indicadores nacional'!$A$2:$G$24,7,FALSE)</f>
        <v>abajo</v>
      </c>
      <c r="H980" s="9">
        <f>VLOOKUP(C980,'data indicadores nacional'!$A$2:$F$24,6,FALSE)</f>
        <v>1.7199886991149187</v>
      </c>
      <c r="I980" s="5" t="str">
        <f t="shared" si="75"/>
        <v xml:space="preserve"> </v>
      </c>
      <c r="J980" s="5">
        <f t="shared" si="76"/>
        <v>1</v>
      </c>
      <c r="K980" s="5">
        <f t="shared" si="77"/>
        <v>0</v>
      </c>
      <c r="L980" s="5">
        <f t="shared" si="78"/>
        <v>1</v>
      </c>
      <c r="N980" s="8">
        <f>VLOOKUP(C980,'data indicadores nacional'!$A$2:$J$24,10,FALSE)</f>
        <v>15</v>
      </c>
      <c r="O980" t="str">
        <f t="shared" si="79"/>
        <v xml:space="preserve"> </v>
      </c>
    </row>
    <row r="981" spans="1:15">
      <c r="A981" t="s">
        <v>87</v>
      </c>
      <c r="B981" t="s">
        <v>259</v>
      </c>
      <c r="C981" t="s">
        <v>97</v>
      </c>
      <c r="D981" s="8">
        <v>10.16260162601626</v>
      </c>
      <c r="E981" s="8">
        <v>2.4330900243309004</v>
      </c>
      <c r="G981" t="str">
        <f>VLOOKUP(C981,'data indicadores nacional'!$A$2:$G$24,7,FALSE)</f>
        <v>abajo</v>
      </c>
      <c r="H981" s="9">
        <f>VLOOKUP(C981,'data indicadores nacional'!$A$2:$F$24,6,FALSE)</f>
        <v>0.35698528124504503</v>
      </c>
      <c r="I981" s="5" t="str">
        <f t="shared" si="75"/>
        <v xml:space="preserve"> </v>
      </c>
      <c r="J981" s="5">
        <f t="shared" si="76"/>
        <v>1</v>
      </c>
      <c r="K981" s="5">
        <f t="shared" si="77"/>
        <v>0</v>
      </c>
      <c r="L981" s="5">
        <f t="shared" si="78"/>
        <v>1</v>
      </c>
      <c r="N981" s="8">
        <f>VLOOKUP(C981,'data indicadores nacional'!$A$2:$J$24,10,FALSE)</f>
        <v>61</v>
      </c>
      <c r="O981" t="str">
        <f t="shared" si="79"/>
        <v xml:space="preserve"> </v>
      </c>
    </row>
    <row r="982" spans="1:15">
      <c r="A982" t="s">
        <v>87</v>
      </c>
      <c r="B982" t="s">
        <v>259</v>
      </c>
      <c r="C982" t="s">
        <v>98</v>
      </c>
      <c r="D982" s="8">
        <v>38.3419689119171</v>
      </c>
      <c r="E982" s="8">
        <v>25.031289111389235</v>
      </c>
      <c r="F982" s="8">
        <v>10.012515644555695</v>
      </c>
      <c r="G982" t="str">
        <f>VLOOKUP(C982,'data indicadores nacional'!$A$2:$G$24,7,FALSE)</f>
        <v>abajo</v>
      </c>
      <c r="H982" s="9">
        <f>VLOOKUP(C982,'data indicadores nacional'!$A$2:$F$24,6,FALSE)</f>
        <v>3.4897517565506893</v>
      </c>
      <c r="I982" s="5" t="str">
        <f t="shared" si="75"/>
        <v xml:space="preserve"> </v>
      </c>
      <c r="J982" s="5">
        <f t="shared" si="76"/>
        <v>1</v>
      </c>
      <c r="K982" s="5">
        <f t="shared" si="77"/>
        <v>0</v>
      </c>
      <c r="L982" s="5">
        <f t="shared" si="78"/>
        <v>1</v>
      </c>
      <c r="N982" s="8">
        <f>VLOOKUP(C982,'data indicadores nacional'!$A$2:$J$24,10,FALSE)</f>
        <v>61</v>
      </c>
      <c r="O982" t="str">
        <f t="shared" si="79"/>
        <v xml:space="preserve"> </v>
      </c>
    </row>
    <row r="983" spans="1:15">
      <c r="A983" t="s">
        <v>87</v>
      </c>
      <c r="B983" t="s">
        <v>259</v>
      </c>
      <c r="C983" t="s">
        <v>99</v>
      </c>
      <c r="D983" s="8">
        <v>67.653276955602536</v>
      </c>
      <c r="E983" s="8">
        <v>48.96907216494845</v>
      </c>
      <c r="F983" s="8">
        <v>20.671834625322997</v>
      </c>
      <c r="G983" t="str">
        <f>VLOOKUP(C983,'data indicadores nacional'!$A$2:$G$24,7,FALSE)</f>
        <v>abajo</v>
      </c>
      <c r="H983" s="9">
        <f>VLOOKUP(C983,'data indicadores nacional'!$A$2:$F$24,6,FALSE)</f>
        <v>7.5200278194544445</v>
      </c>
      <c r="I983" s="5" t="str">
        <f t="shared" si="75"/>
        <v xml:space="preserve"> </v>
      </c>
      <c r="J983" s="5">
        <f t="shared" si="76"/>
        <v>1</v>
      </c>
      <c r="K983" s="5">
        <f t="shared" si="77"/>
        <v>0</v>
      </c>
      <c r="L983" s="5">
        <f t="shared" si="78"/>
        <v>1</v>
      </c>
      <c r="N983" s="8">
        <f>VLOOKUP(C983,'data indicadores nacional'!$A$2:$J$24,10,FALSE)</f>
        <v>61</v>
      </c>
      <c r="O983" t="str">
        <f t="shared" si="79"/>
        <v xml:space="preserve"> </v>
      </c>
    </row>
    <row r="984" spans="1:15">
      <c r="A984" t="s">
        <v>87</v>
      </c>
      <c r="B984" t="s">
        <v>259</v>
      </c>
      <c r="C984" t="s">
        <v>100</v>
      </c>
      <c r="D984" s="8">
        <v>54.263565891472865</v>
      </c>
      <c r="G984" t="str">
        <f>VLOOKUP(C984,'data indicadores nacional'!$A$2:$G$24,7,FALSE)</f>
        <v>abajo</v>
      </c>
      <c r="H984" s="9">
        <f>VLOOKUP(C984,'data indicadores nacional'!$A$2:$F$24,6,FALSE)</f>
        <v>1.7895311097465236</v>
      </c>
      <c r="I984" s="5" t="str">
        <f t="shared" si="75"/>
        <v xml:space="preserve"> </v>
      </c>
      <c r="J984" s="5">
        <f t="shared" si="76"/>
        <v>1</v>
      </c>
      <c r="K984" s="5">
        <f t="shared" si="77"/>
        <v>0</v>
      </c>
      <c r="L984" s="5">
        <f t="shared" si="78"/>
        <v>1</v>
      </c>
      <c r="N984" s="8">
        <f>VLOOKUP(C984,'data indicadores nacional'!$A$2:$J$24,10,FALSE)</f>
        <v>15</v>
      </c>
      <c r="O984" t="str">
        <f t="shared" si="79"/>
        <v xml:space="preserve"> </v>
      </c>
    </row>
    <row r="985" spans="1:15">
      <c r="A985" t="s">
        <v>87</v>
      </c>
      <c r="B985" t="s">
        <v>259</v>
      </c>
      <c r="C985" t="s">
        <v>101</v>
      </c>
      <c r="D985" s="8">
        <v>38.759689922480618</v>
      </c>
      <c r="G985" t="str">
        <f>VLOOKUP(C985,'data indicadores nacional'!$A$2:$G$24,7,FALSE)</f>
        <v>abajo</v>
      </c>
      <c r="H985" s="9">
        <f>VLOOKUP(C985,'data indicadores nacional'!$A$2:$F$24,6,FALSE)</f>
        <v>1.3238688071947835</v>
      </c>
      <c r="I985" s="5" t="str">
        <f t="shared" si="75"/>
        <v xml:space="preserve"> </v>
      </c>
      <c r="J985" s="5">
        <f t="shared" si="76"/>
        <v>1</v>
      </c>
      <c r="K985" s="5">
        <f t="shared" si="77"/>
        <v>0</v>
      </c>
      <c r="L985" s="5">
        <f t="shared" si="78"/>
        <v>1</v>
      </c>
      <c r="N985" s="8">
        <f>VLOOKUP(C985,'data indicadores nacional'!$A$2:$J$24,10,FALSE)</f>
        <v>12</v>
      </c>
      <c r="O985" t="str">
        <f t="shared" si="79"/>
        <v xml:space="preserve"> </v>
      </c>
    </row>
    <row r="986" spans="1:15">
      <c r="A986" t="s">
        <v>87</v>
      </c>
      <c r="B986" t="s">
        <v>259</v>
      </c>
      <c r="C986" t="s">
        <v>103</v>
      </c>
      <c r="D986" s="8">
        <v>210.3049421661409</v>
      </c>
      <c r="G986" t="str">
        <f>VLOOKUP(C986,'data indicadores nacional'!$A$2:$G$24,7,FALSE)</f>
        <v>abajo</v>
      </c>
      <c r="H986" s="9">
        <f>VLOOKUP(C986,'data indicadores nacional'!$A$2:$F$24,6,FALSE)</f>
        <v>4.9638210683068253</v>
      </c>
      <c r="I986" s="5" t="str">
        <f t="shared" si="75"/>
        <v xml:space="preserve"> </v>
      </c>
      <c r="J986" s="5">
        <f t="shared" si="76"/>
        <v>1</v>
      </c>
      <c r="K986" s="5">
        <f t="shared" si="77"/>
        <v>0</v>
      </c>
      <c r="L986" s="5">
        <f t="shared" si="78"/>
        <v>1</v>
      </c>
      <c r="N986" s="8">
        <f>VLOOKUP(C986,'data indicadores nacional'!$A$2:$J$24,10,FALSE)</f>
        <v>8.9</v>
      </c>
      <c r="O986" t="str">
        <f t="shared" si="79"/>
        <v xml:space="preserve"> </v>
      </c>
    </row>
    <row r="987" spans="1:15">
      <c r="A987" t="s">
        <v>87</v>
      </c>
      <c r="B987" t="s">
        <v>259</v>
      </c>
      <c r="C987" t="s">
        <v>104</v>
      </c>
      <c r="D987" s="8">
        <v>38.167938931297712</v>
      </c>
      <c r="F987" s="8">
        <v>51.282051282051277</v>
      </c>
      <c r="G987" t="str">
        <f>VLOOKUP(C987,'data indicadores nacional'!$A$2:$G$24,7,FALSE)</f>
        <v>abajo</v>
      </c>
      <c r="H987" s="9">
        <f>VLOOKUP(C987,'data indicadores nacional'!$A$2:$F$24,6,FALSE)</f>
        <v>0.3966802220902198</v>
      </c>
      <c r="I987" s="5" t="str">
        <f t="shared" si="75"/>
        <v>alarma</v>
      </c>
      <c r="J987" s="5">
        <f t="shared" si="76"/>
        <v>0</v>
      </c>
      <c r="K987" s="5">
        <f t="shared" si="77"/>
        <v>1</v>
      </c>
      <c r="L987" s="5">
        <f t="shared" si="78"/>
        <v>1</v>
      </c>
      <c r="N987" s="8">
        <f>VLOOKUP(C987,'data indicadores nacional'!$A$2:$J$24,10,FALSE)</f>
        <v>12</v>
      </c>
      <c r="O987" t="str">
        <f t="shared" si="79"/>
        <v>alarma</v>
      </c>
    </row>
    <row r="988" spans="1:15">
      <c r="A988" t="s">
        <v>87</v>
      </c>
      <c r="B988" t="s">
        <v>260</v>
      </c>
      <c r="C988" t="s">
        <v>88</v>
      </c>
      <c r="D988" s="8">
        <v>2.8571428571428572</v>
      </c>
      <c r="G988" t="str">
        <f>VLOOKUP(C988,'data indicadores nacional'!$A$2:$G$24,7,FALSE)</f>
        <v>abajo</v>
      </c>
      <c r="H988" s="9">
        <f>VLOOKUP(C988,'data indicadores nacional'!$A$2:$F$24,6,FALSE)</f>
        <v>0.25026441121950321</v>
      </c>
      <c r="I988" s="5" t="str">
        <f t="shared" si="75"/>
        <v xml:space="preserve"> </v>
      </c>
      <c r="J988" s="5">
        <f t="shared" si="76"/>
        <v>1</v>
      </c>
      <c r="K988" s="5">
        <f t="shared" si="77"/>
        <v>0</v>
      </c>
      <c r="L988" s="5">
        <f t="shared" si="78"/>
        <v>1</v>
      </c>
      <c r="N988" s="8">
        <f>VLOOKUP(C988,'data indicadores nacional'!$A$2:$J$24,10,FALSE)</f>
        <v>10</v>
      </c>
      <c r="O988" t="str">
        <f t="shared" si="79"/>
        <v xml:space="preserve"> </v>
      </c>
    </row>
    <row r="989" spans="1:15">
      <c r="A989" t="s">
        <v>87</v>
      </c>
      <c r="B989" t="s">
        <v>260</v>
      </c>
      <c r="C989" t="s">
        <v>89</v>
      </c>
      <c r="D989" s="8">
        <v>86.111111111111114</v>
      </c>
      <c r="E989" s="8">
        <v>33.333333333333329</v>
      </c>
      <c r="F989" s="8">
        <v>50</v>
      </c>
      <c r="G989" t="str">
        <f>VLOOKUP(C989,'data indicadores nacional'!$A$2:$G$24,7,FALSE)</f>
        <v>arriba</v>
      </c>
      <c r="H989" s="9">
        <f>VLOOKUP(C989,'data indicadores nacional'!$A$2:$F$24,6,FALSE)</f>
        <v>2.7490434366534529</v>
      </c>
      <c r="I989" s="5" t="str">
        <f t="shared" si="75"/>
        <v xml:space="preserve"> </v>
      </c>
      <c r="J989" s="5">
        <f t="shared" si="76"/>
        <v>0</v>
      </c>
      <c r="K989" s="5">
        <f t="shared" si="77"/>
        <v>1</v>
      </c>
      <c r="L989" s="5">
        <f t="shared" si="78"/>
        <v>1</v>
      </c>
      <c r="N989" s="8">
        <f>VLOOKUP(C989,'data indicadores nacional'!$A$2:$J$24,10,FALSE)</f>
        <v>95</v>
      </c>
      <c r="O989" t="str">
        <f t="shared" si="79"/>
        <v>alarma</v>
      </c>
    </row>
    <row r="990" spans="1:15">
      <c r="A990" t="s">
        <v>87</v>
      </c>
      <c r="B990" t="s">
        <v>260</v>
      </c>
      <c r="C990" t="s">
        <v>90</v>
      </c>
      <c r="D990" s="8">
        <v>100</v>
      </c>
      <c r="G990" t="str">
        <f>VLOOKUP(C990,'data indicadores nacional'!$A$2:$G$24,7,FALSE)</f>
        <v>abajo</v>
      </c>
      <c r="H990" s="9">
        <f>VLOOKUP(C990,'data indicadores nacional'!$A$2:$F$24,6,FALSE)</f>
        <v>2.2832114202799096</v>
      </c>
      <c r="I990" s="5" t="str">
        <f t="shared" si="75"/>
        <v xml:space="preserve"> </v>
      </c>
      <c r="J990" s="5">
        <f t="shared" si="76"/>
        <v>1</v>
      </c>
      <c r="K990" s="5">
        <f t="shared" si="77"/>
        <v>0</v>
      </c>
      <c r="L990" s="5">
        <f t="shared" si="78"/>
        <v>1</v>
      </c>
      <c r="N990" s="8" t="str">
        <f>VLOOKUP(C990,'data indicadores nacional'!$A$2:$J$24,10,FALSE)</f>
        <v>-</v>
      </c>
      <c r="O990" t="str">
        <f t="shared" si="79"/>
        <v xml:space="preserve"> </v>
      </c>
    </row>
    <row r="991" spans="1:15">
      <c r="A991" t="s">
        <v>87</v>
      </c>
      <c r="B991" t="s">
        <v>260</v>
      </c>
      <c r="C991" t="s">
        <v>91</v>
      </c>
      <c r="D991" s="8">
        <v>94.871794871794862</v>
      </c>
      <c r="E991" s="8">
        <v>100</v>
      </c>
      <c r="F991" s="8">
        <v>100</v>
      </c>
      <c r="G991" t="str">
        <f>VLOOKUP(C991,'data indicadores nacional'!$A$2:$G$24,7,FALSE)</f>
        <v>arriba</v>
      </c>
      <c r="H991" s="9">
        <f>VLOOKUP(C991,'data indicadores nacional'!$A$2:$F$24,6,FALSE)</f>
        <v>0.72595219758941765</v>
      </c>
      <c r="I991" s="5" t="str">
        <f t="shared" si="75"/>
        <v xml:space="preserve"> </v>
      </c>
      <c r="J991" s="5">
        <f t="shared" si="76"/>
        <v>1</v>
      </c>
      <c r="K991" s="5">
        <f t="shared" si="77"/>
        <v>0</v>
      </c>
      <c r="L991" s="5">
        <f t="shared" si="78"/>
        <v>1</v>
      </c>
      <c r="N991" s="8" t="str">
        <f>VLOOKUP(C991,'data indicadores nacional'!$A$2:$J$24,10,FALSE)</f>
        <v>-</v>
      </c>
      <c r="O991" t="str">
        <f t="shared" si="79"/>
        <v xml:space="preserve"> </v>
      </c>
    </row>
    <row r="992" spans="1:15">
      <c r="A992" t="s">
        <v>87</v>
      </c>
      <c r="B992" t="s">
        <v>260</v>
      </c>
      <c r="C992" t="s">
        <v>94</v>
      </c>
      <c r="D992" s="8">
        <v>6.1538461538461542</v>
      </c>
      <c r="E992" s="8">
        <v>2.1666666666666665</v>
      </c>
      <c r="F992" s="8">
        <v>3</v>
      </c>
      <c r="G992" t="str">
        <f>VLOOKUP(C992,'data indicadores nacional'!$A$2:$G$24,7,FALSE)</f>
        <v>arriba</v>
      </c>
      <c r="H992" s="9">
        <f>VLOOKUP(C992,'data indicadores nacional'!$A$2:$F$24,6,FALSE)</f>
        <v>0.23219145011705353</v>
      </c>
      <c r="I992" s="5" t="str">
        <f t="shared" si="75"/>
        <v xml:space="preserve"> </v>
      </c>
      <c r="J992" s="5">
        <f t="shared" si="76"/>
        <v>0</v>
      </c>
      <c r="K992" s="5">
        <f t="shared" si="77"/>
        <v>1</v>
      </c>
      <c r="L992" s="5">
        <f t="shared" si="78"/>
        <v>1</v>
      </c>
      <c r="N992" s="8" t="str">
        <f>VLOOKUP(C992,'data indicadores nacional'!$A$2:$J$24,10,FALSE)</f>
        <v>-</v>
      </c>
      <c r="O992" t="str">
        <f t="shared" si="79"/>
        <v xml:space="preserve"> </v>
      </c>
    </row>
    <row r="993" spans="1:15">
      <c r="A993" t="s">
        <v>87</v>
      </c>
      <c r="B993" t="s">
        <v>260</v>
      </c>
      <c r="C993" t="s">
        <v>95</v>
      </c>
      <c r="D993" s="8">
        <v>17.948717948717949</v>
      </c>
      <c r="G993" t="str">
        <f>VLOOKUP(C993,'data indicadores nacional'!$A$2:$G$24,7,FALSE)</f>
        <v>abajo</v>
      </c>
      <c r="H993" s="9">
        <f>VLOOKUP(C993,'data indicadores nacional'!$A$2:$F$24,6,FALSE)</f>
        <v>1.7199886991149187</v>
      </c>
      <c r="I993" s="5" t="str">
        <f t="shared" si="75"/>
        <v xml:space="preserve"> </v>
      </c>
      <c r="J993" s="5">
        <f t="shared" si="76"/>
        <v>1</v>
      </c>
      <c r="K993" s="5">
        <f t="shared" si="77"/>
        <v>0</v>
      </c>
      <c r="L993" s="5">
        <f t="shared" si="78"/>
        <v>1</v>
      </c>
      <c r="N993" s="8">
        <f>VLOOKUP(C993,'data indicadores nacional'!$A$2:$J$24,10,FALSE)</f>
        <v>15</v>
      </c>
      <c r="O993" t="str">
        <f t="shared" si="79"/>
        <v xml:space="preserve"> </v>
      </c>
    </row>
    <row r="994" spans="1:15">
      <c r="A994" t="s">
        <v>87</v>
      </c>
      <c r="B994" t="s">
        <v>260</v>
      </c>
      <c r="C994" t="s">
        <v>97</v>
      </c>
      <c r="D994" s="8">
        <v>0.51813471502590669</v>
      </c>
      <c r="G994" t="str">
        <f>VLOOKUP(C994,'data indicadores nacional'!$A$2:$G$24,7,FALSE)</f>
        <v>abajo</v>
      </c>
      <c r="H994" s="9">
        <f>VLOOKUP(C994,'data indicadores nacional'!$A$2:$F$24,6,FALSE)</f>
        <v>0.35698528124504503</v>
      </c>
      <c r="I994" s="5" t="str">
        <f t="shared" si="75"/>
        <v xml:space="preserve"> </v>
      </c>
      <c r="J994" s="5">
        <f t="shared" si="76"/>
        <v>1</v>
      </c>
      <c r="K994" s="5">
        <f t="shared" si="77"/>
        <v>0</v>
      </c>
      <c r="L994" s="5">
        <f t="shared" si="78"/>
        <v>1</v>
      </c>
      <c r="N994" s="8">
        <f>VLOOKUP(C994,'data indicadores nacional'!$A$2:$J$24,10,FALSE)</f>
        <v>61</v>
      </c>
      <c r="O994" t="str">
        <f t="shared" si="79"/>
        <v xml:space="preserve"> </v>
      </c>
    </row>
    <row r="995" spans="1:15">
      <c r="A995" t="s">
        <v>87</v>
      </c>
      <c r="B995" t="s">
        <v>260</v>
      </c>
      <c r="C995" t="s">
        <v>98</v>
      </c>
      <c r="D995" s="8">
        <v>2.8811524609843935</v>
      </c>
      <c r="E995" s="8">
        <v>0.22065313327449251</v>
      </c>
      <c r="G995" t="str">
        <f>VLOOKUP(C995,'data indicadores nacional'!$A$2:$G$24,7,FALSE)</f>
        <v>abajo</v>
      </c>
      <c r="H995" s="9">
        <f>VLOOKUP(C995,'data indicadores nacional'!$A$2:$F$24,6,FALSE)</f>
        <v>3.4897517565506893</v>
      </c>
      <c r="I995" s="5" t="str">
        <f t="shared" si="75"/>
        <v xml:space="preserve"> </v>
      </c>
      <c r="J995" s="5">
        <f t="shared" si="76"/>
        <v>1</v>
      </c>
      <c r="K995" s="5">
        <f t="shared" si="77"/>
        <v>0</v>
      </c>
      <c r="L995" s="5">
        <f t="shared" si="78"/>
        <v>1</v>
      </c>
      <c r="N995" s="8">
        <f>VLOOKUP(C995,'data indicadores nacional'!$A$2:$J$24,10,FALSE)</f>
        <v>61</v>
      </c>
      <c r="O995" t="str">
        <f t="shared" si="79"/>
        <v xml:space="preserve"> </v>
      </c>
    </row>
    <row r="996" spans="1:15">
      <c r="A996" t="s">
        <v>87</v>
      </c>
      <c r="B996" t="s">
        <v>260</v>
      </c>
      <c r="C996" t="s">
        <v>99</v>
      </c>
      <c r="D996" s="8">
        <v>4.9217002237136471</v>
      </c>
      <c r="E996" s="8">
        <v>0.40306328093510685</v>
      </c>
      <c r="G996" t="str">
        <f>VLOOKUP(C996,'data indicadores nacional'!$A$2:$G$24,7,FALSE)</f>
        <v>abajo</v>
      </c>
      <c r="H996" s="9">
        <f>VLOOKUP(C996,'data indicadores nacional'!$A$2:$F$24,6,FALSE)</f>
        <v>7.5200278194544445</v>
      </c>
      <c r="I996" s="5" t="str">
        <f t="shared" si="75"/>
        <v xml:space="preserve"> </v>
      </c>
      <c r="J996" s="5">
        <f t="shared" si="76"/>
        <v>1</v>
      </c>
      <c r="K996" s="5">
        <f t="shared" si="77"/>
        <v>0</v>
      </c>
      <c r="L996" s="5">
        <f t="shared" si="78"/>
        <v>1</v>
      </c>
      <c r="N996" s="8">
        <f>VLOOKUP(C996,'data indicadores nacional'!$A$2:$J$24,10,FALSE)</f>
        <v>61</v>
      </c>
      <c r="O996" t="str">
        <f t="shared" si="79"/>
        <v xml:space="preserve"> </v>
      </c>
    </row>
    <row r="997" spans="1:15">
      <c r="A997" t="s">
        <v>87</v>
      </c>
      <c r="B997" t="s">
        <v>260</v>
      </c>
      <c r="C997" t="s">
        <v>100</v>
      </c>
      <c r="F997" s="8">
        <v>500</v>
      </c>
      <c r="G997" t="str">
        <f>VLOOKUP(C997,'data indicadores nacional'!$A$2:$G$24,7,FALSE)</f>
        <v>abajo</v>
      </c>
      <c r="H997" s="9">
        <f>VLOOKUP(C997,'data indicadores nacional'!$A$2:$F$24,6,FALSE)</f>
        <v>1.7895311097465236</v>
      </c>
      <c r="I997" s="5" t="str">
        <f t="shared" si="75"/>
        <v>alarma</v>
      </c>
      <c r="J997" s="5">
        <f t="shared" si="76"/>
        <v>0</v>
      </c>
      <c r="K997" s="5">
        <f t="shared" si="77"/>
        <v>1</v>
      </c>
      <c r="L997" s="5">
        <f t="shared" si="78"/>
        <v>1</v>
      </c>
      <c r="N997" s="8">
        <f>VLOOKUP(C997,'data indicadores nacional'!$A$2:$J$24,10,FALSE)</f>
        <v>15</v>
      </c>
      <c r="O997" t="str">
        <f t="shared" si="79"/>
        <v>alarma</v>
      </c>
    </row>
    <row r="998" spans="1:15">
      <c r="A998" t="s">
        <v>87</v>
      </c>
      <c r="B998" t="s">
        <v>260</v>
      </c>
      <c r="C998" t="s">
        <v>101</v>
      </c>
      <c r="F998" s="8">
        <v>500</v>
      </c>
      <c r="G998" t="str">
        <f>VLOOKUP(C998,'data indicadores nacional'!$A$2:$G$24,7,FALSE)</f>
        <v>abajo</v>
      </c>
      <c r="H998" s="9">
        <f>VLOOKUP(C998,'data indicadores nacional'!$A$2:$F$24,6,FALSE)</f>
        <v>1.3238688071947835</v>
      </c>
      <c r="I998" s="5" t="str">
        <f t="shared" si="75"/>
        <v>alarma</v>
      </c>
      <c r="J998" s="5">
        <f t="shared" si="76"/>
        <v>0</v>
      </c>
      <c r="K998" s="5">
        <f t="shared" si="77"/>
        <v>1</v>
      </c>
      <c r="L998" s="5">
        <f t="shared" si="78"/>
        <v>1</v>
      </c>
      <c r="N998" s="8">
        <f>VLOOKUP(C998,'data indicadores nacional'!$A$2:$J$24,10,FALSE)</f>
        <v>12</v>
      </c>
      <c r="O998" t="str">
        <f t="shared" si="79"/>
        <v>alarma</v>
      </c>
    </row>
    <row r="999" spans="1:15">
      <c r="A999" t="s">
        <v>87</v>
      </c>
      <c r="B999" t="s">
        <v>260</v>
      </c>
      <c r="C999" t="s">
        <v>104</v>
      </c>
      <c r="E999" s="8">
        <v>142.85714285714286</v>
      </c>
      <c r="G999" t="str">
        <f>VLOOKUP(C999,'data indicadores nacional'!$A$2:$G$24,7,FALSE)</f>
        <v>abajo</v>
      </c>
      <c r="H999" s="9">
        <f>VLOOKUP(C999,'data indicadores nacional'!$A$2:$F$24,6,FALSE)</f>
        <v>0.3966802220902198</v>
      </c>
      <c r="I999" s="5" t="str">
        <f t="shared" si="75"/>
        <v xml:space="preserve"> </v>
      </c>
      <c r="J999" s="5">
        <f t="shared" si="76"/>
        <v>0</v>
      </c>
      <c r="K999" s="5">
        <f t="shared" si="77"/>
        <v>0</v>
      </c>
      <c r="L999" s="5">
        <f t="shared" si="78"/>
        <v>0</v>
      </c>
      <c r="N999" s="8">
        <f>VLOOKUP(C999,'data indicadores nacional'!$A$2:$J$24,10,FALSE)</f>
        <v>12</v>
      </c>
      <c r="O999" t="str">
        <f t="shared" si="79"/>
        <v xml:space="preserve"> </v>
      </c>
    </row>
    <row r="1000" spans="1:15">
      <c r="A1000" t="s">
        <v>87</v>
      </c>
      <c r="B1000" t="s">
        <v>261</v>
      </c>
      <c r="C1000" t="s">
        <v>88</v>
      </c>
      <c r="D1000" s="8">
        <v>1.9230769230769231</v>
      </c>
      <c r="F1000" s="8">
        <v>3.0769230769230771</v>
      </c>
      <c r="G1000" t="str">
        <f>VLOOKUP(C1000,'data indicadores nacional'!$A$2:$G$24,7,FALSE)</f>
        <v>abajo</v>
      </c>
      <c r="H1000" s="9">
        <f>VLOOKUP(C1000,'data indicadores nacional'!$A$2:$F$24,6,FALSE)</f>
        <v>0.25026441121950321</v>
      </c>
      <c r="I1000" s="5" t="str">
        <f t="shared" si="75"/>
        <v>alarma</v>
      </c>
      <c r="J1000" s="5">
        <f t="shared" si="76"/>
        <v>0</v>
      </c>
      <c r="K1000" s="5">
        <f t="shared" si="77"/>
        <v>1</v>
      </c>
      <c r="L1000" s="5">
        <f t="shared" si="78"/>
        <v>1</v>
      </c>
      <c r="N1000" s="8">
        <f>VLOOKUP(C1000,'data indicadores nacional'!$A$2:$J$24,10,FALSE)</f>
        <v>10</v>
      </c>
      <c r="O1000" t="str">
        <f t="shared" si="79"/>
        <v xml:space="preserve"> </v>
      </c>
    </row>
    <row r="1001" spans="1:15">
      <c r="A1001" t="s">
        <v>87</v>
      </c>
      <c r="B1001" t="s">
        <v>261</v>
      </c>
      <c r="C1001" t="s">
        <v>89</v>
      </c>
      <c r="D1001" s="8">
        <v>83.229813664596278</v>
      </c>
      <c r="E1001" s="8">
        <v>93.220338983050837</v>
      </c>
      <c r="F1001" s="8">
        <v>87.323943661971825</v>
      </c>
      <c r="G1001" t="str">
        <f>VLOOKUP(C1001,'data indicadores nacional'!$A$2:$G$24,7,FALSE)</f>
        <v>arriba</v>
      </c>
      <c r="H1001" s="9">
        <f>VLOOKUP(C1001,'data indicadores nacional'!$A$2:$F$24,6,FALSE)</f>
        <v>2.7490434366534529</v>
      </c>
      <c r="I1001" s="5" t="str">
        <f t="shared" si="75"/>
        <v>alarma</v>
      </c>
      <c r="J1001" s="5">
        <f t="shared" si="76"/>
        <v>1</v>
      </c>
      <c r="K1001" s="5">
        <f t="shared" si="77"/>
        <v>0</v>
      </c>
      <c r="L1001" s="5">
        <f t="shared" si="78"/>
        <v>1</v>
      </c>
      <c r="N1001" s="8">
        <f>VLOOKUP(C1001,'data indicadores nacional'!$A$2:$J$24,10,FALSE)</f>
        <v>95</v>
      </c>
      <c r="O1001" t="str">
        <f t="shared" si="79"/>
        <v>alarma</v>
      </c>
    </row>
    <row r="1002" spans="1:15">
      <c r="A1002" t="s">
        <v>87</v>
      </c>
      <c r="B1002" t="s">
        <v>261</v>
      </c>
      <c r="C1002" t="s">
        <v>90</v>
      </c>
      <c r="D1002" s="8">
        <v>100</v>
      </c>
      <c r="G1002" t="str">
        <f>VLOOKUP(C1002,'data indicadores nacional'!$A$2:$G$24,7,FALSE)</f>
        <v>abajo</v>
      </c>
      <c r="H1002" s="9">
        <f>VLOOKUP(C1002,'data indicadores nacional'!$A$2:$F$24,6,FALSE)</f>
        <v>2.2832114202799096</v>
      </c>
      <c r="I1002" s="5" t="str">
        <f t="shared" si="75"/>
        <v xml:space="preserve"> </v>
      </c>
      <c r="J1002" s="5">
        <f t="shared" si="76"/>
        <v>1</v>
      </c>
      <c r="K1002" s="5">
        <f t="shared" si="77"/>
        <v>0</v>
      </c>
      <c r="L1002" s="5">
        <f t="shared" si="78"/>
        <v>1</v>
      </c>
      <c r="N1002" s="8" t="str">
        <f>VLOOKUP(C1002,'data indicadores nacional'!$A$2:$J$24,10,FALSE)</f>
        <v>-</v>
      </c>
      <c r="O1002" t="str">
        <f t="shared" si="79"/>
        <v xml:space="preserve"> </v>
      </c>
    </row>
    <row r="1003" spans="1:15">
      <c r="A1003" t="s">
        <v>87</v>
      </c>
      <c r="B1003" t="s">
        <v>261</v>
      </c>
      <c r="C1003" t="s">
        <v>91</v>
      </c>
      <c r="D1003" s="8">
        <v>98.76543209876543</v>
      </c>
      <c r="E1003" s="8">
        <v>98.305084745762713</v>
      </c>
      <c r="F1003" s="8">
        <v>100</v>
      </c>
      <c r="G1003" t="str">
        <f>VLOOKUP(C1003,'data indicadores nacional'!$A$2:$G$24,7,FALSE)</f>
        <v>arriba</v>
      </c>
      <c r="H1003" s="9">
        <f>VLOOKUP(C1003,'data indicadores nacional'!$A$2:$F$24,6,FALSE)</f>
        <v>0.72595219758941765</v>
      </c>
      <c r="I1003" s="5" t="str">
        <f t="shared" si="75"/>
        <v xml:space="preserve"> </v>
      </c>
      <c r="J1003" s="5">
        <f t="shared" si="76"/>
        <v>1</v>
      </c>
      <c r="K1003" s="5">
        <f t="shared" si="77"/>
        <v>0</v>
      </c>
      <c r="L1003" s="5">
        <f t="shared" si="78"/>
        <v>1</v>
      </c>
      <c r="N1003" s="8" t="str">
        <f>VLOOKUP(C1003,'data indicadores nacional'!$A$2:$J$24,10,FALSE)</f>
        <v>-</v>
      </c>
      <c r="O1003" t="str">
        <f t="shared" si="79"/>
        <v xml:space="preserve"> </v>
      </c>
    </row>
    <row r="1004" spans="1:15">
      <c r="A1004" t="s">
        <v>87</v>
      </c>
      <c r="B1004" t="s">
        <v>261</v>
      </c>
      <c r="C1004" t="s">
        <v>94</v>
      </c>
      <c r="D1004" s="8">
        <v>5.8888888888888893</v>
      </c>
      <c r="E1004" s="8">
        <v>6.0677966101694913</v>
      </c>
      <c r="F1004" s="8">
        <v>6.070422535211268</v>
      </c>
      <c r="G1004" t="str">
        <f>VLOOKUP(C1004,'data indicadores nacional'!$A$2:$G$24,7,FALSE)</f>
        <v>arriba</v>
      </c>
      <c r="H1004" s="9">
        <f>VLOOKUP(C1004,'data indicadores nacional'!$A$2:$F$24,6,FALSE)</f>
        <v>0.23219145011705353</v>
      </c>
      <c r="I1004" s="5" t="str">
        <f t="shared" si="75"/>
        <v xml:space="preserve"> </v>
      </c>
      <c r="J1004" s="5">
        <f t="shared" si="76"/>
        <v>1</v>
      </c>
      <c r="K1004" s="5">
        <f t="shared" si="77"/>
        <v>0</v>
      </c>
      <c r="L1004" s="5">
        <f t="shared" si="78"/>
        <v>1</v>
      </c>
      <c r="N1004" s="8" t="str">
        <f>VLOOKUP(C1004,'data indicadores nacional'!$A$2:$J$24,10,FALSE)</f>
        <v>-</v>
      </c>
      <c r="O1004" t="str">
        <f t="shared" si="79"/>
        <v xml:space="preserve"> </v>
      </c>
    </row>
    <row r="1005" spans="1:15">
      <c r="A1005" t="s">
        <v>87</v>
      </c>
      <c r="B1005" t="s">
        <v>261</v>
      </c>
      <c r="C1005" t="s">
        <v>95</v>
      </c>
      <c r="D1005" s="8">
        <v>22.36024844720497</v>
      </c>
      <c r="E1005" s="8">
        <v>15.254237288135593</v>
      </c>
      <c r="F1005" s="8">
        <v>11.267605633802818</v>
      </c>
      <c r="G1005" t="str">
        <f>VLOOKUP(C1005,'data indicadores nacional'!$A$2:$G$24,7,FALSE)</f>
        <v>abajo</v>
      </c>
      <c r="H1005" s="9">
        <f>VLOOKUP(C1005,'data indicadores nacional'!$A$2:$F$24,6,FALSE)</f>
        <v>1.7199886991149187</v>
      </c>
      <c r="I1005" s="5" t="str">
        <f t="shared" si="75"/>
        <v xml:space="preserve"> </v>
      </c>
      <c r="J1005" s="5">
        <f t="shared" si="76"/>
        <v>1</v>
      </c>
      <c r="K1005" s="5">
        <f t="shared" si="77"/>
        <v>0</v>
      </c>
      <c r="L1005" s="5">
        <f t="shared" si="78"/>
        <v>1</v>
      </c>
      <c r="N1005" s="8">
        <f>VLOOKUP(C1005,'data indicadores nacional'!$A$2:$J$24,10,FALSE)</f>
        <v>15</v>
      </c>
      <c r="O1005" t="str">
        <f t="shared" si="79"/>
        <v xml:space="preserve"> </v>
      </c>
    </row>
    <row r="1006" spans="1:15">
      <c r="A1006" t="s">
        <v>87</v>
      </c>
      <c r="B1006" t="s">
        <v>261</v>
      </c>
      <c r="C1006" t="s">
        <v>97</v>
      </c>
      <c r="D1006" s="8">
        <v>1.1820330969267139</v>
      </c>
      <c r="G1006" t="str">
        <f>VLOOKUP(C1006,'data indicadores nacional'!$A$2:$G$24,7,FALSE)</f>
        <v>abajo</v>
      </c>
      <c r="H1006" s="9">
        <f>VLOOKUP(C1006,'data indicadores nacional'!$A$2:$F$24,6,FALSE)</f>
        <v>0.35698528124504503</v>
      </c>
      <c r="I1006" s="5" t="str">
        <f t="shared" si="75"/>
        <v xml:space="preserve"> </v>
      </c>
      <c r="J1006" s="5">
        <f t="shared" si="76"/>
        <v>1</v>
      </c>
      <c r="K1006" s="5">
        <f t="shared" si="77"/>
        <v>0</v>
      </c>
      <c r="L1006" s="5">
        <f t="shared" si="78"/>
        <v>1</v>
      </c>
      <c r="N1006" s="8">
        <f>VLOOKUP(C1006,'data indicadores nacional'!$A$2:$J$24,10,FALSE)</f>
        <v>61</v>
      </c>
      <c r="O1006" t="str">
        <f t="shared" si="79"/>
        <v xml:space="preserve"> </v>
      </c>
    </row>
    <row r="1007" spans="1:15">
      <c r="A1007" t="s">
        <v>87</v>
      </c>
      <c r="B1007" t="s">
        <v>261</v>
      </c>
      <c r="C1007" t="s">
        <v>98</v>
      </c>
      <c r="D1007" s="8">
        <v>36.887608069164266</v>
      </c>
      <c r="E1007" s="8">
        <v>11.132940406024884</v>
      </c>
      <c r="F1007" s="8">
        <v>11.936339522546419</v>
      </c>
      <c r="G1007" t="str">
        <f>VLOOKUP(C1007,'data indicadores nacional'!$A$2:$G$24,7,FALSE)</f>
        <v>abajo</v>
      </c>
      <c r="H1007" s="9">
        <f>VLOOKUP(C1007,'data indicadores nacional'!$A$2:$F$24,6,FALSE)</f>
        <v>3.4897517565506893</v>
      </c>
      <c r="I1007" s="5" t="str">
        <f t="shared" si="75"/>
        <v>alarma</v>
      </c>
      <c r="J1007" s="5">
        <f t="shared" si="76"/>
        <v>1</v>
      </c>
      <c r="K1007" s="5">
        <f t="shared" si="77"/>
        <v>0</v>
      </c>
      <c r="L1007" s="5">
        <f t="shared" si="78"/>
        <v>1</v>
      </c>
      <c r="N1007" s="8">
        <f>VLOOKUP(C1007,'data indicadores nacional'!$A$2:$J$24,10,FALSE)</f>
        <v>61</v>
      </c>
      <c r="O1007" t="str">
        <f t="shared" si="79"/>
        <v xml:space="preserve"> </v>
      </c>
    </row>
    <row r="1008" spans="1:15">
      <c r="A1008" t="s">
        <v>87</v>
      </c>
      <c r="B1008" t="s">
        <v>261</v>
      </c>
      <c r="C1008" t="s">
        <v>99</v>
      </c>
      <c r="D1008" s="8">
        <v>70.866141732283467</v>
      </c>
      <c r="E1008" s="8">
        <v>22.106631989596877</v>
      </c>
      <c r="F1008" s="8">
        <v>23.809523809523807</v>
      </c>
      <c r="G1008" t="str">
        <f>VLOOKUP(C1008,'data indicadores nacional'!$A$2:$G$24,7,FALSE)</f>
        <v>abajo</v>
      </c>
      <c r="H1008" s="9">
        <f>VLOOKUP(C1008,'data indicadores nacional'!$A$2:$F$24,6,FALSE)</f>
        <v>7.5200278194544445</v>
      </c>
      <c r="I1008" s="5" t="str">
        <f t="shared" si="75"/>
        <v>alarma</v>
      </c>
      <c r="J1008" s="5">
        <f t="shared" si="76"/>
        <v>1</v>
      </c>
      <c r="K1008" s="5">
        <f t="shared" si="77"/>
        <v>0</v>
      </c>
      <c r="L1008" s="5">
        <f t="shared" si="78"/>
        <v>1</v>
      </c>
      <c r="N1008" s="8">
        <f>VLOOKUP(C1008,'data indicadores nacional'!$A$2:$J$24,10,FALSE)</f>
        <v>61</v>
      </c>
      <c r="O1008" t="str">
        <f t="shared" si="79"/>
        <v xml:space="preserve"> </v>
      </c>
    </row>
    <row r="1009" spans="1:15">
      <c r="A1009" t="s">
        <v>87</v>
      </c>
      <c r="B1009" t="s">
        <v>261</v>
      </c>
      <c r="C1009" t="s">
        <v>100</v>
      </c>
      <c r="D1009" s="8">
        <v>18.518518518518519</v>
      </c>
      <c r="E1009" s="8">
        <v>16.949152542372882</v>
      </c>
      <c r="G1009" t="str">
        <f>VLOOKUP(C1009,'data indicadores nacional'!$A$2:$G$24,7,FALSE)</f>
        <v>abajo</v>
      </c>
      <c r="H1009" s="9">
        <f>VLOOKUP(C1009,'data indicadores nacional'!$A$2:$F$24,6,FALSE)</f>
        <v>1.7895311097465236</v>
      </c>
      <c r="I1009" s="5" t="str">
        <f t="shared" si="75"/>
        <v xml:space="preserve"> </v>
      </c>
      <c r="J1009" s="5">
        <f t="shared" si="76"/>
        <v>1</v>
      </c>
      <c r="K1009" s="5">
        <f t="shared" si="77"/>
        <v>0</v>
      </c>
      <c r="L1009" s="5">
        <f t="shared" si="78"/>
        <v>1</v>
      </c>
      <c r="N1009" s="8">
        <f>VLOOKUP(C1009,'data indicadores nacional'!$A$2:$J$24,10,FALSE)</f>
        <v>15</v>
      </c>
      <c r="O1009" t="str">
        <f t="shared" si="79"/>
        <v xml:space="preserve"> </v>
      </c>
    </row>
    <row r="1010" spans="1:15">
      <c r="A1010" t="s">
        <v>87</v>
      </c>
      <c r="B1010" t="s">
        <v>261</v>
      </c>
      <c r="C1010" t="s">
        <v>101</v>
      </c>
      <c r="D1010" s="8">
        <v>12.345679012345679</v>
      </c>
      <c r="E1010" s="8">
        <v>16.949152542372882</v>
      </c>
      <c r="G1010" t="str">
        <f>VLOOKUP(C1010,'data indicadores nacional'!$A$2:$G$24,7,FALSE)</f>
        <v>abajo</v>
      </c>
      <c r="H1010" s="9">
        <f>VLOOKUP(C1010,'data indicadores nacional'!$A$2:$F$24,6,FALSE)</f>
        <v>1.3238688071947835</v>
      </c>
      <c r="I1010" s="5" t="str">
        <f t="shared" si="75"/>
        <v xml:space="preserve"> </v>
      </c>
      <c r="J1010" s="5">
        <f t="shared" si="76"/>
        <v>1</v>
      </c>
      <c r="K1010" s="5">
        <f t="shared" si="77"/>
        <v>0</v>
      </c>
      <c r="L1010" s="5">
        <f t="shared" si="78"/>
        <v>1</v>
      </c>
      <c r="N1010" s="8">
        <f>VLOOKUP(C1010,'data indicadores nacional'!$A$2:$J$24,10,FALSE)</f>
        <v>12</v>
      </c>
      <c r="O1010" t="str">
        <f t="shared" si="79"/>
        <v xml:space="preserve"> </v>
      </c>
    </row>
    <row r="1011" spans="1:15">
      <c r="A1011" t="s">
        <v>87</v>
      </c>
      <c r="B1011" t="s">
        <v>262</v>
      </c>
      <c r="C1011" t="s">
        <v>88</v>
      </c>
      <c r="D1011" s="8">
        <v>2.2222222222222223</v>
      </c>
      <c r="G1011" t="str">
        <f>VLOOKUP(C1011,'data indicadores nacional'!$A$2:$G$24,7,FALSE)</f>
        <v>abajo</v>
      </c>
      <c r="H1011" s="9">
        <f>VLOOKUP(C1011,'data indicadores nacional'!$A$2:$F$24,6,FALSE)</f>
        <v>0.25026441121950321</v>
      </c>
      <c r="I1011" s="5" t="str">
        <f t="shared" si="75"/>
        <v xml:space="preserve"> </v>
      </c>
      <c r="J1011" s="5">
        <f t="shared" si="76"/>
        <v>1</v>
      </c>
      <c r="K1011" s="5">
        <f t="shared" si="77"/>
        <v>0</v>
      </c>
      <c r="L1011" s="5">
        <f t="shared" si="78"/>
        <v>1</v>
      </c>
      <c r="N1011" s="8">
        <f>VLOOKUP(C1011,'data indicadores nacional'!$A$2:$J$24,10,FALSE)</f>
        <v>10</v>
      </c>
      <c r="O1011" t="str">
        <f t="shared" si="79"/>
        <v xml:space="preserve"> </v>
      </c>
    </row>
    <row r="1012" spans="1:15">
      <c r="A1012" t="s">
        <v>87</v>
      </c>
      <c r="B1012" t="s">
        <v>262</v>
      </c>
      <c r="C1012" t="s">
        <v>89</v>
      </c>
      <c r="D1012" s="8">
        <v>84.615384615384613</v>
      </c>
      <c r="E1012" s="8">
        <v>92.857142857142861</v>
      </c>
      <c r="F1012" s="8">
        <v>90.909090909090907</v>
      </c>
      <c r="G1012" t="str">
        <f>VLOOKUP(C1012,'data indicadores nacional'!$A$2:$G$24,7,FALSE)</f>
        <v>arriba</v>
      </c>
      <c r="H1012" s="9">
        <f>VLOOKUP(C1012,'data indicadores nacional'!$A$2:$F$24,6,FALSE)</f>
        <v>2.7490434366534529</v>
      </c>
      <c r="I1012" s="5" t="str">
        <f t="shared" si="75"/>
        <v>alarma</v>
      </c>
      <c r="J1012" s="5">
        <f t="shared" si="76"/>
        <v>1</v>
      </c>
      <c r="K1012" s="5">
        <f t="shared" si="77"/>
        <v>0</v>
      </c>
      <c r="L1012" s="5">
        <f t="shared" si="78"/>
        <v>1</v>
      </c>
      <c r="N1012" s="8">
        <f>VLOOKUP(C1012,'data indicadores nacional'!$A$2:$J$24,10,FALSE)</f>
        <v>95</v>
      </c>
      <c r="O1012" t="str">
        <f t="shared" si="79"/>
        <v>alarma</v>
      </c>
    </row>
    <row r="1013" spans="1:15">
      <c r="A1013" t="s">
        <v>87</v>
      </c>
      <c r="B1013" t="s">
        <v>262</v>
      </c>
      <c r="C1013" t="s">
        <v>91</v>
      </c>
      <c r="D1013" s="8">
        <v>94.230769230769226</v>
      </c>
      <c r="E1013" s="8">
        <v>100</v>
      </c>
      <c r="F1013" s="8">
        <v>100</v>
      </c>
      <c r="G1013" t="str">
        <f>VLOOKUP(C1013,'data indicadores nacional'!$A$2:$G$24,7,FALSE)</f>
        <v>arriba</v>
      </c>
      <c r="H1013" s="9">
        <f>VLOOKUP(C1013,'data indicadores nacional'!$A$2:$F$24,6,FALSE)</f>
        <v>0.72595219758941765</v>
      </c>
      <c r="I1013" s="5" t="str">
        <f t="shared" si="75"/>
        <v xml:space="preserve"> </v>
      </c>
      <c r="J1013" s="5">
        <f t="shared" si="76"/>
        <v>1</v>
      </c>
      <c r="K1013" s="5">
        <f t="shared" si="77"/>
        <v>0</v>
      </c>
      <c r="L1013" s="5">
        <f t="shared" si="78"/>
        <v>1</v>
      </c>
      <c r="N1013" s="8" t="str">
        <f>VLOOKUP(C1013,'data indicadores nacional'!$A$2:$J$24,10,FALSE)</f>
        <v>-</v>
      </c>
      <c r="O1013" t="str">
        <f t="shared" si="79"/>
        <v xml:space="preserve"> </v>
      </c>
    </row>
    <row r="1014" spans="1:15">
      <c r="A1014" t="s">
        <v>87</v>
      </c>
      <c r="B1014" t="s">
        <v>262</v>
      </c>
      <c r="C1014" t="s">
        <v>92</v>
      </c>
      <c r="E1014" s="8">
        <v>3.5714285714285712</v>
      </c>
      <c r="G1014" t="str">
        <f>VLOOKUP(C1014,'data indicadores nacional'!$A$2:$G$24,7,FALSE)</f>
        <v>abajo</v>
      </c>
      <c r="H1014" s="9">
        <f>VLOOKUP(C1014,'data indicadores nacional'!$A$2:$F$24,6,FALSE)</f>
        <v>2.5040710609700474</v>
      </c>
      <c r="I1014" s="5" t="str">
        <f t="shared" si="75"/>
        <v xml:space="preserve"> </v>
      </c>
      <c r="J1014" s="5">
        <f t="shared" si="76"/>
        <v>0</v>
      </c>
      <c r="K1014" s="5">
        <f t="shared" si="77"/>
        <v>0</v>
      </c>
      <c r="L1014" s="5">
        <f t="shared" si="78"/>
        <v>0</v>
      </c>
      <c r="N1014" s="8" t="str">
        <f>VLOOKUP(C1014,'data indicadores nacional'!$A$2:$J$24,10,FALSE)</f>
        <v>-</v>
      </c>
      <c r="O1014" t="str">
        <f t="shared" si="79"/>
        <v xml:space="preserve"> </v>
      </c>
    </row>
    <row r="1015" spans="1:15">
      <c r="A1015" t="s">
        <v>87</v>
      </c>
      <c r="B1015" t="s">
        <v>262</v>
      </c>
      <c r="C1015" t="s">
        <v>94</v>
      </c>
      <c r="D1015" s="8">
        <v>5.5769230769230766</v>
      </c>
      <c r="E1015" s="8">
        <v>7.1428571428571432</v>
      </c>
      <c r="F1015" s="8">
        <v>6.3181818181818183</v>
      </c>
      <c r="G1015" t="str">
        <f>VLOOKUP(C1015,'data indicadores nacional'!$A$2:$G$24,7,FALSE)</f>
        <v>arriba</v>
      </c>
      <c r="H1015" s="9">
        <f>VLOOKUP(C1015,'data indicadores nacional'!$A$2:$F$24,6,FALSE)</f>
        <v>0.23219145011705353</v>
      </c>
      <c r="I1015" s="5" t="str">
        <f t="shared" si="75"/>
        <v>alarma</v>
      </c>
      <c r="J1015" s="5">
        <f t="shared" si="76"/>
        <v>1</v>
      </c>
      <c r="K1015" s="5">
        <f t="shared" si="77"/>
        <v>0</v>
      </c>
      <c r="L1015" s="5">
        <f t="shared" si="78"/>
        <v>1</v>
      </c>
      <c r="N1015" s="8" t="str">
        <f>VLOOKUP(C1015,'data indicadores nacional'!$A$2:$J$24,10,FALSE)</f>
        <v>-</v>
      </c>
      <c r="O1015" t="str">
        <f t="shared" si="79"/>
        <v xml:space="preserve"> </v>
      </c>
    </row>
    <row r="1016" spans="1:15">
      <c r="A1016" t="s">
        <v>87</v>
      </c>
      <c r="B1016" t="s">
        <v>262</v>
      </c>
      <c r="C1016" t="s">
        <v>95</v>
      </c>
      <c r="D1016" s="8">
        <v>15.384615384615385</v>
      </c>
      <c r="E1016" s="8">
        <v>32.142857142857146</v>
      </c>
      <c r="F1016" s="8">
        <v>9.0909090909090917</v>
      </c>
      <c r="G1016" t="str">
        <f>VLOOKUP(C1016,'data indicadores nacional'!$A$2:$G$24,7,FALSE)</f>
        <v>abajo</v>
      </c>
      <c r="H1016" s="9">
        <f>VLOOKUP(C1016,'data indicadores nacional'!$A$2:$F$24,6,FALSE)</f>
        <v>1.7199886991149187</v>
      </c>
      <c r="I1016" s="5" t="str">
        <f t="shared" si="75"/>
        <v xml:space="preserve"> </v>
      </c>
      <c r="J1016" s="5">
        <f t="shared" si="76"/>
        <v>1</v>
      </c>
      <c r="K1016" s="5">
        <f t="shared" si="77"/>
        <v>0</v>
      </c>
      <c r="L1016" s="5">
        <f t="shared" si="78"/>
        <v>1</v>
      </c>
      <c r="N1016" s="8">
        <f>VLOOKUP(C1016,'data indicadores nacional'!$A$2:$J$24,10,FALSE)</f>
        <v>15</v>
      </c>
      <c r="O1016" t="str">
        <f t="shared" si="79"/>
        <v xml:space="preserve"> </v>
      </c>
    </row>
    <row r="1017" spans="1:15">
      <c r="A1017" t="s">
        <v>87</v>
      </c>
      <c r="B1017" t="s">
        <v>262</v>
      </c>
      <c r="C1017" t="s">
        <v>98</v>
      </c>
      <c r="D1017" s="8">
        <v>22.123893805309734</v>
      </c>
      <c r="E1017" s="8">
        <v>16.923076923076923</v>
      </c>
      <c r="F1017" s="8">
        <v>7.7639751552795033</v>
      </c>
      <c r="G1017" t="str">
        <f>VLOOKUP(C1017,'data indicadores nacional'!$A$2:$G$24,7,FALSE)</f>
        <v>abajo</v>
      </c>
      <c r="H1017" s="9">
        <f>VLOOKUP(C1017,'data indicadores nacional'!$A$2:$F$24,6,FALSE)</f>
        <v>3.4897517565506893</v>
      </c>
      <c r="I1017" s="5" t="str">
        <f t="shared" si="75"/>
        <v xml:space="preserve"> </v>
      </c>
      <c r="J1017" s="5">
        <f t="shared" si="76"/>
        <v>1</v>
      </c>
      <c r="K1017" s="5">
        <f t="shared" si="77"/>
        <v>0</v>
      </c>
      <c r="L1017" s="5">
        <f t="shared" si="78"/>
        <v>1</v>
      </c>
      <c r="N1017" s="8">
        <f>VLOOKUP(C1017,'data indicadores nacional'!$A$2:$J$24,10,FALSE)</f>
        <v>61</v>
      </c>
      <c r="O1017" t="str">
        <f t="shared" si="79"/>
        <v xml:space="preserve"> </v>
      </c>
    </row>
    <row r="1018" spans="1:15">
      <c r="A1018" t="s">
        <v>87</v>
      </c>
      <c r="B1018" t="s">
        <v>262</v>
      </c>
      <c r="C1018" t="s">
        <v>99</v>
      </c>
      <c r="D1018" s="8">
        <v>45.045045045045043</v>
      </c>
      <c r="E1018" s="8">
        <v>34.700315457413247</v>
      </c>
      <c r="F1018" s="8">
        <v>15.974440894568689</v>
      </c>
      <c r="G1018" t="str">
        <f>VLOOKUP(C1018,'data indicadores nacional'!$A$2:$G$24,7,FALSE)</f>
        <v>abajo</v>
      </c>
      <c r="H1018" s="9">
        <f>VLOOKUP(C1018,'data indicadores nacional'!$A$2:$F$24,6,FALSE)</f>
        <v>7.5200278194544445</v>
      </c>
      <c r="I1018" s="5" t="str">
        <f t="shared" si="75"/>
        <v xml:space="preserve"> </v>
      </c>
      <c r="J1018" s="5">
        <f t="shared" si="76"/>
        <v>1</v>
      </c>
      <c r="K1018" s="5">
        <f t="shared" si="77"/>
        <v>0</v>
      </c>
      <c r="L1018" s="5">
        <f t="shared" si="78"/>
        <v>1</v>
      </c>
      <c r="N1018" s="8">
        <f>VLOOKUP(C1018,'data indicadores nacional'!$A$2:$J$24,10,FALSE)</f>
        <v>61</v>
      </c>
      <c r="O1018" t="str">
        <f t="shared" si="79"/>
        <v xml:space="preserve"> </v>
      </c>
    </row>
    <row r="1019" spans="1:15">
      <c r="A1019" t="s">
        <v>87</v>
      </c>
      <c r="B1019" t="s">
        <v>263</v>
      </c>
      <c r="C1019" t="s">
        <v>88</v>
      </c>
      <c r="D1019" s="8">
        <v>4.8780487804878048</v>
      </c>
      <c r="E1019" s="8">
        <v>8.1081081081081088</v>
      </c>
      <c r="F1019" s="8">
        <v>6.8181818181818175</v>
      </c>
      <c r="G1019" t="str">
        <f>VLOOKUP(C1019,'data indicadores nacional'!$A$2:$G$24,7,FALSE)</f>
        <v>abajo</v>
      </c>
      <c r="H1019" s="9">
        <f>VLOOKUP(C1019,'data indicadores nacional'!$A$2:$F$24,6,FALSE)</f>
        <v>0.25026441121950321</v>
      </c>
      <c r="I1019" s="5" t="str">
        <f t="shared" si="75"/>
        <v xml:space="preserve"> </v>
      </c>
      <c r="J1019" s="5">
        <f t="shared" si="76"/>
        <v>0</v>
      </c>
      <c r="K1019" s="5">
        <f t="shared" si="77"/>
        <v>1</v>
      </c>
      <c r="L1019" s="5">
        <f t="shared" si="78"/>
        <v>1</v>
      </c>
      <c r="N1019" s="8">
        <f>VLOOKUP(C1019,'data indicadores nacional'!$A$2:$J$24,10,FALSE)</f>
        <v>10</v>
      </c>
      <c r="O1019" t="str">
        <f t="shared" si="79"/>
        <v xml:space="preserve"> </v>
      </c>
    </row>
    <row r="1020" spans="1:15">
      <c r="A1020" t="s">
        <v>87</v>
      </c>
      <c r="B1020" t="s">
        <v>263</v>
      </c>
      <c r="C1020" t="s">
        <v>89</v>
      </c>
      <c r="D1020" s="8">
        <v>86.904761904761912</v>
      </c>
      <c r="E1020" s="8">
        <v>92.10526315789474</v>
      </c>
      <c r="F1020" s="8">
        <v>88.63636363636364</v>
      </c>
      <c r="G1020" t="str">
        <f>VLOOKUP(C1020,'data indicadores nacional'!$A$2:$G$24,7,FALSE)</f>
        <v>arriba</v>
      </c>
      <c r="H1020" s="9">
        <f>VLOOKUP(C1020,'data indicadores nacional'!$A$2:$F$24,6,FALSE)</f>
        <v>2.7490434366534529</v>
      </c>
      <c r="I1020" s="5" t="str">
        <f t="shared" si="75"/>
        <v>alarma</v>
      </c>
      <c r="J1020" s="5">
        <f t="shared" si="76"/>
        <v>1</v>
      </c>
      <c r="K1020" s="5">
        <f t="shared" si="77"/>
        <v>0</v>
      </c>
      <c r="L1020" s="5">
        <f t="shared" si="78"/>
        <v>1</v>
      </c>
      <c r="N1020" s="8">
        <f>VLOOKUP(C1020,'data indicadores nacional'!$A$2:$J$24,10,FALSE)</f>
        <v>95</v>
      </c>
      <c r="O1020" t="str">
        <f t="shared" si="79"/>
        <v>alarma</v>
      </c>
    </row>
    <row r="1021" spans="1:15">
      <c r="A1021" t="s">
        <v>87</v>
      </c>
      <c r="B1021" t="s">
        <v>263</v>
      </c>
      <c r="C1021" t="s">
        <v>91</v>
      </c>
      <c r="D1021" s="8">
        <v>97.674418604651152</v>
      </c>
      <c r="E1021" s="8">
        <v>100</v>
      </c>
      <c r="F1021" s="8">
        <v>100</v>
      </c>
      <c r="G1021" t="str">
        <f>VLOOKUP(C1021,'data indicadores nacional'!$A$2:$G$24,7,FALSE)</f>
        <v>arriba</v>
      </c>
      <c r="H1021" s="9">
        <f>VLOOKUP(C1021,'data indicadores nacional'!$A$2:$F$24,6,FALSE)</f>
        <v>0.72595219758941765</v>
      </c>
      <c r="I1021" s="5" t="str">
        <f t="shared" si="75"/>
        <v xml:space="preserve"> </v>
      </c>
      <c r="J1021" s="5">
        <f t="shared" si="76"/>
        <v>1</v>
      </c>
      <c r="K1021" s="5">
        <f t="shared" si="77"/>
        <v>0</v>
      </c>
      <c r="L1021" s="5">
        <f t="shared" si="78"/>
        <v>1</v>
      </c>
      <c r="N1021" s="8" t="str">
        <f>VLOOKUP(C1021,'data indicadores nacional'!$A$2:$J$24,10,FALSE)</f>
        <v>-</v>
      </c>
      <c r="O1021" t="str">
        <f t="shared" si="79"/>
        <v xml:space="preserve"> </v>
      </c>
    </row>
    <row r="1022" spans="1:15">
      <c r="A1022" t="s">
        <v>87</v>
      </c>
      <c r="B1022" t="s">
        <v>263</v>
      </c>
      <c r="C1022" t="s">
        <v>94</v>
      </c>
      <c r="D1022" s="8">
        <v>5.5930232558139537</v>
      </c>
      <c r="E1022" s="8">
        <v>6.9473684210526319</v>
      </c>
      <c r="F1022" s="8">
        <v>6.2272727272727275</v>
      </c>
      <c r="G1022" t="str">
        <f>VLOOKUP(C1022,'data indicadores nacional'!$A$2:$G$24,7,FALSE)</f>
        <v>arriba</v>
      </c>
      <c r="H1022" s="9">
        <f>VLOOKUP(C1022,'data indicadores nacional'!$A$2:$F$24,6,FALSE)</f>
        <v>0.23219145011705353</v>
      </c>
      <c r="I1022" s="5" t="str">
        <f t="shared" si="75"/>
        <v>alarma</v>
      </c>
      <c r="J1022" s="5">
        <f t="shared" si="76"/>
        <v>1</v>
      </c>
      <c r="K1022" s="5">
        <f t="shared" si="77"/>
        <v>0</v>
      </c>
      <c r="L1022" s="5">
        <f t="shared" si="78"/>
        <v>1</v>
      </c>
      <c r="N1022" s="8" t="str">
        <f>VLOOKUP(C1022,'data indicadores nacional'!$A$2:$J$24,10,FALSE)</f>
        <v>-</v>
      </c>
      <c r="O1022" t="str">
        <f t="shared" si="79"/>
        <v xml:space="preserve"> </v>
      </c>
    </row>
    <row r="1023" spans="1:15">
      <c r="A1023" t="s">
        <v>87</v>
      </c>
      <c r="B1023" t="s">
        <v>263</v>
      </c>
      <c r="C1023" t="s">
        <v>95</v>
      </c>
      <c r="D1023" s="8">
        <v>13.953488372093023</v>
      </c>
      <c r="E1023" s="8">
        <v>13.157894736842104</v>
      </c>
      <c r="F1023" s="8">
        <v>2.2727272727272729</v>
      </c>
      <c r="G1023" t="str">
        <f>VLOOKUP(C1023,'data indicadores nacional'!$A$2:$G$24,7,FALSE)</f>
        <v>abajo</v>
      </c>
      <c r="H1023" s="9">
        <f>VLOOKUP(C1023,'data indicadores nacional'!$A$2:$F$24,6,FALSE)</f>
        <v>1.7199886991149187</v>
      </c>
      <c r="I1023" s="5" t="str">
        <f t="shared" si="75"/>
        <v xml:space="preserve"> </v>
      </c>
      <c r="J1023" s="5">
        <f t="shared" si="76"/>
        <v>1</v>
      </c>
      <c r="K1023" s="5">
        <f t="shared" si="77"/>
        <v>0</v>
      </c>
      <c r="L1023" s="5">
        <f t="shared" si="78"/>
        <v>1</v>
      </c>
      <c r="N1023" s="8">
        <f>VLOOKUP(C1023,'data indicadores nacional'!$A$2:$J$24,10,FALSE)</f>
        <v>15</v>
      </c>
      <c r="O1023" t="str">
        <f t="shared" si="79"/>
        <v xml:space="preserve"> </v>
      </c>
    </row>
    <row r="1024" spans="1:15">
      <c r="A1024" t="s">
        <v>87</v>
      </c>
      <c r="B1024" t="s">
        <v>263</v>
      </c>
      <c r="C1024" t="s">
        <v>98</v>
      </c>
      <c r="D1024" s="8">
        <v>15.488215488215488</v>
      </c>
      <c r="E1024" s="8">
        <v>6.3492063492063489</v>
      </c>
      <c r="F1024" s="8">
        <v>5.7142857142857144</v>
      </c>
      <c r="G1024" t="str">
        <f>VLOOKUP(C1024,'data indicadores nacional'!$A$2:$G$24,7,FALSE)</f>
        <v>abajo</v>
      </c>
      <c r="H1024" s="9">
        <f>VLOOKUP(C1024,'data indicadores nacional'!$A$2:$F$24,6,FALSE)</f>
        <v>3.4897517565506893</v>
      </c>
      <c r="I1024" s="5" t="str">
        <f t="shared" si="75"/>
        <v xml:space="preserve"> </v>
      </c>
      <c r="J1024" s="5">
        <f t="shared" si="76"/>
        <v>1</v>
      </c>
      <c r="K1024" s="5">
        <f t="shared" si="77"/>
        <v>0</v>
      </c>
      <c r="L1024" s="5">
        <f t="shared" si="78"/>
        <v>1</v>
      </c>
      <c r="N1024" s="8">
        <f>VLOOKUP(C1024,'data indicadores nacional'!$A$2:$J$24,10,FALSE)</f>
        <v>61</v>
      </c>
      <c r="O1024" t="str">
        <f t="shared" si="79"/>
        <v xml:space="preserve"> </v>
      </c>
    </row>
    <row r="1025" spans="1:15">
      <c r="A1025" t="s">
        <v>87</v>
      </c>
      <c r="B1025" t="s">
        <v>263</v>
      </c>
      <c r="C1025" t="s">
        <v>99</v>
      </c>
      <c r="D1025" s="8">
        <v>30.026109660574413</v>
      </c>
      <c r="E1025" s="8">
        <v>13.201320132013201</v>
      </c>
      <c r="F1025" s="8">
        <v>11.945392491467578</v>
      </c>
      <c r="G1025" t="str">
        <f>VLOOKUP(C1025,'data indicadores nacional'!$A$2:$G$24,7,FALSE)</f>
        <v>abajo</v>
      </c>
      <c r="H1025" s="9">
        <f>VLOOKUP(C1025,'data indicadores nacional'!$A$2:$F$24,6,FALSE)</f>
        <v>7.5200278194544445</v>
      </c>
      <c r="I1025" s="5" t="str">
        <f t="shared" si="75"/>
        <v xml:space="preserve"> </v>
      </c>
      <c r="J1025" s="5">
        <f t="shared" si="76"/>
        <v>1</v>
      </c>
      <c r="K1025" s="5">
        <f t="shared" si="77"/>
        <v>0</v>
      </c>
      <c r="L1025" s="5">
        <f t="shared" si="78"/>
        <v>1</v>
      </c>
      <c r="N1025" s="8">
        <f>VLOOKUP(C1025,'data indicadores nacional'!$A$2:$J$24,10,FALSE)</f>
        <v>61</v>
      </c>
      <c r="O1025" t="str">
        <f t="shared" si="79"/>
        <v xml:space="preserve"> </v>
      </c>
    </row>
    <row r="1026" spans="1:15">
      <c r="A1026" t="s">
        <v>87</v>
      </c>
      <c r="B1026" t="s">
        <v>263</v>
      </c>
      <c r="C1026" t="s">
        <v>100</v>
      </c>
      <c r="D1026" s="8">
        <v>23.255813953488371</v>
      </c>
      <c r="F1026" s="8">
        <v>22.727272727272727</v>
      </c>
      <c r="G1026" t="str">
        <f>VLOOKUP(C1026,'data indicadores nacional'!$A$2:$G$24,7,FALSE)</f>
        <v>abajo</v>
      </c>
      <c r="H1026" s="9">
        <f>VLOOKUP(C1026,'data indicadores nacional'!$A$2:$F$24,6,FALSE)</f>
        <v>1.7895311097465236</v>
      </c>
      <c r="I1026" s="5" t="str">
        <f t="shared" si="75"/>
        <v>alarma</v>
      </c>
      <c r="J1026" s="5">
        <f t="shared" si="76"/>
        <v>1</v>
      </c>
      <c r="K1026" s="5">
        <f t="shared" si="77"/>
        <v>0</v>
      </c>
      <c r="L1026" s="5">
        <f t="shared" si="78"/>
        <v>1</v>
      </c>
      <c r="N1026" s="8">
        <f>VLOOKUP(C1026,'data indicadores nacional'!$A$2:$J$24,10,FALSE)</f>
        <v>15</v>
      </c>
      <c r="O1026" t="str">
        <f t="shared" si="79"/>
        <v>alarma</v>
      </c>
    </row>
    <row r="1027" spans="1:15">
      <c r="A1027" t="s">
        <v>87</v>
      </c>
      <c r="B1027" t="s">
        <v>263</v>
      </c>
      <c r="C1027" t="s">
        <v>101</v>
      </c>
      <c r="D1027" s="8">
        <v>23.255813953488371</v>
      </c>
      <c r="G1027" t="str">
        <f>VLOOKUP(C1027,'data indicadores nacional'!$A$2:$G$24,7,FALSE)</f>
        <v>abajo</v>
      </c>
      <c r="H1027" s="9">
        <f>VLOOKUP(C1027,'data indicadores nacional'!$A$2:$F$24,6,FALSE)</f>
        <v>1.3238688071947835</v>
      </c>
      <c r="I1027" s="5" t="str">
        <f t="shared" ref="I1027:I1090" si="80">IF(G1027=$G$2,IF(F1027&gt;E1027,"alarma"," "),IF(F1027&lt;E1027,"alarma"," "))</f>
        <v xml:space="preserve"> </v>
      </c>
      <c r="J1027" s="5">
        <f t="shared" ref="J1027:J1090" si="81">IF(G1027=$G$2,IF((D1027-F1027)&gt;($M$2*H1027),1,0),IF((F1027-D1027)&gt;($M$2*H1027),1,0))</f>
        <v>1</v>
      </c>
      <c r="K1027" s="5">
        <f t="shared" ref="K1027:K1090" si="82">IF(G1027=$G$2,IF((F1027-D1027)&gt;($M$2*H1027),1,0),IF((D1027-F1027)&gt;($M$2*H1027),1,0))</f>
        <v>0</v>
      </c>
      <c r="L1027" s="5">
        <f t="shared" ref="L1027:L1090" si="83">IF(J1027=1,1,IF(K1027=1,1,0))</f>
        <v>1</v>
      </c>
      <c r="N1027" s="8">
        <f>VLOOKUP(C1027,'data indicadores nacional'!$A$2:$J$24,10,FALSE)</f>
        <v>12</v>
      </c>
      <c r="O1027" t="str">
        <f t="shared" ref="O1027:O1090" si="84">IF(N1027=$N$4," ",IF(F1027=$F$20," ",IF(G1027=$G$2,IF(F1027&lt;N1027," ","alarma"),IF(F1027&lt;N1027,"alarma"," "))))</f>
        <v xml:space="preserve"> </v>
      </c>
    </row>
    <row r="1028" spans="1:15">
      <c r="A1028" t="s">
        <v>87</v>
      </c>
      <c r="B1028" t="s">
        <v>263</v>
      </c>
      <c r="C1028" t="s">
        <v>104</v>
      </c>
      <c r="D1028" s="8">
        <v>11.627906976744185</v>
      </c>
      <c r="F1028" s="8">
        <v>22.222222222222221</v>
      </c>
      <c r="G1028" t="str">
        <f>VLOOKUP(C1028,'data indicadores nacional'!$A$2:$G$24,7,FALSE)</f>
        <v>abajo</v>
      </c>
      <c r="H1028" s="9">
        <f>VLOOKUP(C1028,'data indicadores nacional'!$A$2:$F$24,6,FALSE)</f>
        <v>0.3966802220902198</v>
      </c>
      <c r="I1028" s="5" t="str">
        <f t="shared" si="80"/>
        <v>alarma</v>
      </c>
      <c r="J1028" s="5">
        <f t="shared" si="81"/>
        <v>0</v>
      </c>
      <c r="K1028" s="5">
        <f t="shared" si="82"/>
        <v>1</v>
      </c>
      <c r="L1028" s="5">
        <f t="shared" si="83"/>
        <v>1</v>
      </c>
      <c r="N1028" s="8">
        <f>VLOOKUP(C1028,'data indicadores nacional'!$A$2:$J$24,10,FALSE)</f>
        <v>12</v>
      </c>
      <c r="O1028" t="str">
        <f t="shared" si="84"/>
        <v>alarma</v>
      </c>
    </row>
    <row r="1029" spans="1:15">
      <c r="A1029" t="s">
        <v>87</v>
      </c>
      <c r="B1029" t="s">
        <v>264</v>
      </c>
      <c r="C1029" t="s">
        <v>88</v>
      </c>
      <c r="D1029" s="8">
        <v>2.1739130434782608</v>
      </c>
      <c r="E1029" s="8">
        <v>14.285714285714285</v>
      </c>
      <c r="G1029" t="str">
        <f>VLOOKUP(C1029,'data indicadores nacional'!$A$2:$G$24,7,FALSE)</f>
        <v>abajo</v>
      </c>
      <c r="H1029" s="9">
        <f>VLOOKUP(C1029,'data indicadores nacional'!$A$2:$F$24,6,FALSE)</f>
        <v>0.25026441121950321</v>
      </c>
      <c r="I1029" s="5" t="str">
        <f t="shared" si="80"/>
        <v xml:space="preserve"> </v>
      </c>
      <c r="J1029" s="5">
        <f t="shared" si="81"/>
        <v>1</v>
      </c>
      <c r="K1029" s="5">
        <f t="shared" si="82"/>
        <v>0</v>
      </c>
      <c r="L1029" s="5">
        <f t="shared" si="83"/>
        <v>1</v>
      </c>
      <c r="N1029" s="8">
        <f>VLOOKUP(C1029,'data indicadores nacional'!$A$2:$J$24,10,FALSE)</f>
        <v>10</v>
      </c>
      <c r="O1029" t="str">
        <f t="shared" si="84"/>
        <v xml:space="preserve"> </v>
      </c>
    </row>
    <row r="1030" spans="1:15">
      <c r="A1030" t="s">
        <v>87</v>
      </c>
      <c r="B1030" t="s">
        <v>264</v>
      </c>
      <c r="C1030" t="s">
        <v>89</v>
      </c>
      <c r="D1030" s="8">
        <v>88.63636363636364</v>
      </c>
      <c r="E1030" s="8">
        <v>85.714285714285708</v>
      </c>
      <c r="F1030" s="8">
        <v>95.454545454545453</v>
      </c>
      <c r="G1030" t="str">
        <f>VLOOKUP(C1030,'data indicadores nacional'!$A$2:$G$24,7,FALSE)</f>
        <v>arriba</v>
      </c>
      <c r="H1030" s="9">
        <f>VLOOKUP(C1030,'data indicadores nacional'!$A$2:$F$24,6,FALSE)</f>
        <v>2.7490434366534529</v>
      </c>
      <c r="I1030" s="5" t="str">
        <f t="shared" si="80"/>
        <v xml:space="preserve"> </v>
      </c>
      <c r="J1030" s="5">
        <f t="shared" si="81"/>
        <v>1</v>
      </c>
      <c r="K1030" s="5">
        <f t="shared" si="82"/>
        <v>0</v>
      </c>
      <c r="L1030" s="5">
        <f t="shared" si="83"/>
        <v>1</v>
      </c>
      <c r="N1030" s="8">
        <f>VLOOKUP(C1030,'data indicadores nacional'!$A$2:$J$24,10,FALSE)</f>
        <v>95</v>
      </c>
      <c r="O1030" t="str">
        <f t="shared" si="84"/>
        <v xml:space="preserve"> </v>
      </c>
    </row>
    <row r="1031" spans="1:15">
      <c r="A1031" t="s">
        <v>87</v>
      </c>
      <c r="B1031" t="s">
        <v>264</v>
      </c>
      <c r="C1031" t="s">
        <v>91</v>
      </c>
      <c r="D1031" s="8">
        <v>95.652173913043484</v>
      </c>
      <c r="E1031" s="8">
        <v>100</v>
      </c>
      <c r="F1031" s="8">
        <v>100</v>
      </c>
      <c r="G1031" t="str">
        <f>VLOOKUP(C1031,'data indicadores nacional'!$A$2:$G$24,7,FALSE)</f>
        <v>arriba</v>
      </c>
      <c r="H1031" s="9">
        <f>VLOOKUP(C1031,'data indicadores nacional'!$A$2:$F$24,6,FALSE)</f>
        <v>0.72595219758941765</v>
      </c>
      <c r="I1031" s="5" t="str">
        <f t="shared" si="80"/>
        <v xml:space="preserve"> </v>
      </c>
      <c r="J1031" s="5">
        <f t="shared" si="81"/>
        <v>1</v>
      </c>
      <c r="K1031" s="5">
        <f t="shared" si="82"/>
        <v>0</v>
      </c>
      <c r="L1031" s="5">
        <f t="shared" si="83"/>
        <v>1</v>
      </c>
      <c r="N1031" s="8" t="str">
        <f>VLOOKUP(C1031,'data indicadores nacional'!$A$2:$J$24,10,FALSE)</f>
        <v>-</v>
      </c>
      <c r="O1031" t="str">
        <f t="shared" si="84"/>
        <v xml:space="preserve"> </v>
      </c>
    </row>
    <row r="1032" spans="1:15">
      <c r="A1032" t="s">
        <v>87</v>
      </c>
      <c r="B1032" t="s">
        <v>264</v>
      </c>
      <c r="C1032" t="s">
        <v>94</v>
      </c>
      <c r="D1032" s="8">
        <v>6.1956521739130439</v>
      </c>
      <c r="E1032" s="8">
        <v>5.7142857142857144</v>
      </c>
      <c r="F1032" s="8">
        <v>6.1818181818181817</v>
      </c>
      <c r="G1032" t="str">
        <f>VLOOKUP(C1032,'data indicadores nacional'!$A$2:$G$24,7,FALSE)</f>
        <v>arriba</v>
      </c>
      <c r="H1032" s="9">
        <f>VLOOKUP(C1032,'data indicadores nacional'!$A$2:$F$24,6,FALSE)</f>
        <v>0.23219145011705353</v>
      </c>
      <c r="I1032" s="5" t="str">
        <f t="shared" si="80"/>
        <v xml:space="preserve"> </v>
      </c>
      <c r="J1032" s="5">
        <f t="shared" si="81"/>
        <v>0</v>
      </c>
      <c r="K1032" s="5">
        <f t="shared" si="82"/>
        <v>0</v>
      </c>
      <c r="L1032" s="5">
        <f t="shared" si="83"/>
        <v>0</v>
      </c>
      <c r="N1032" s="8" t="str">
        <f>VLOOKUP(C1032,'data indicadores nacional'!$A$2:$J$24,10,FALSE)</f>
        <v>-</v>
      </c>
      <c r="O1032" t="str">
        <f t="shared" si="84"/>
        <v xml:space="preserve"> </v>
      </c>
    </row>
    <row r="1033" spans="1:15">
      <c r="A1033" t="s">
        <v>87</v>
      </c>
      <c r="B1033" t="s">
        <v>264</v>
      </c>
      <c r="C1033" t="s">
        <v>95</v>
      </c>
      <c r="D1033" s="8">
        <v>13.043478260869565</v>
      </c>
      <c r="F1033" s="8">
        <v>4.5454545454545459</v>
      </c>
      <c r="G1033" t="str">
        <f>VLOOKUP(C1033,'data indicadores nacional'!$A$2:$G$24,7,FALSE)</f>
        <v>abajo</v>
      </c>
      <c r="H1033" s="9">
        <f>VLOOKUP(C1033,'data indicadores nacional'!$A$2:$F$24,6,FALSE)</f>
        <v>1.7199886991149187</v>
      </c>
      <c r="I1033" s="5" t="str">
        <f t="shared" si="80"/>
        <v>alarma</v>
      </c>
      <c r="J1033" s="5">
        <f t="shared" si="81"/>
        <v>1</v>
      </c>
      <c r="K1033" s="5">
        <f t="shared" si="82"/>
        <v>0</v>
      </c>
      <c r="L1033" s="5">
        <f t="shared" si="83"/>
        <v>1</v>
      </c>
      <c r="N1033" s="8">
        <f>VLOOKUP(C1033,'data indicadores nacional'!$A$2:$J$24,10,FALSE)</f>
        <v>15</v>
      </c>
      <c r="O1033" t="str">
        <f t="shared" si="84"/>
        <v xml:space="preserve"> </v>
      </c>
    </row>
    <row r="1034" spans="1:15">
      <c r="A1034" t="s">
        <v>87</v>
      </c>
      <c r="B1034" t="s">
        <v>264</v>
      </c>
      <c r="C1034" t="s">
        <v>98</v>
      </c>
      <c r="D1034" s="8">
        <v>19.801980198019802</v>
      </c>
      <c r="F1034" s="8">
        <v>3.883495145631068</v>
      </c>
      <c r="G1034" t="str">
        <f>VLOOKUP(C1034,'data indicadores nacional'!$A$2:$G$24,7,FALSE)</f>
        <v>abajo</v>
      </c>
      <c r="H1034" s="9">
        <f>VLOOKUP(C1034,'data indicadores nacional'!$A$2:$F$24,6,FALSE)</f>
        <v>3.4897517565506893</v>
      </c>
      <c r="I1034" s="5" t="str">
        <f t="shared" si="80"/>
        <v>alarma</v>
      </c>
      <c r="J1034" s="5">
        <f t="shared" si="81"/>
        <v>1</v>
      </c>
      <c r="K1034" s="5">
        <f t="shared" si="82"/>
        <v>0</v>
      </c>
      <c r="L1034" s="5">
        <f t="shared" si="83"/>
        <v>1</v>
      </c>
      <c r="N1034" s="8">
        <f>VLOOKUP(C1034,'data indicadores nacional'!$A$2:$J$24,10,FALSE)</f>
        <v>61</v>
      </c>
      <c r="O1034" t="str">
        <f t="shared" si="84"/>
        <v xml:space="preserve"> </v>
      </c>
    </row>
    <row r="1035" spans="1:15">
      <c r="A1035" t="s">
        <v>87</v>
      </c>
      <c r="B1035" t="s">
        <v>264</v>
      </c>
      <c r="C1035" t="s">
        <v>99</v>
      </c>
      <c r="D1035" s="8">
        <v>37.735849056603769</v>
      </c>
      <c r="F1035" s="8">
        <v>8.2987551867219924</v>
      </c>
      <c r="G1035" t="str">
        <f>VLOOKUP(C1035,'data indicadores nacional'!$A$2:$G$24,7,FALSE)</f>
        <v>abajo</v>
      </c>
      <c r="H1035" s="9">
        <f>VLOOKUP(C1035,'data indicadores nacional'!$A$2:$F$24,6,FALSE)</f>
        <v>7.5200278194544445</v>
      </c>
      <c r="I1035" s="5" t="str">
        <f t="shared" si="80"/>
        <v>alarma</v>
      </c>
      <c r="J1035" s="5">
        <f t="shared" si="81"/>
        <v>1</v>
      </c>
      <c r="K1035" s="5">
        <f t="shared" si="82"/>
        <v>0</v>
      </c>
      <c r="L1035" s="5">
        <f t="shared" si="83"/>
        <v>1</v>
      </c>
      <c r="N1035" s="8">
        <f>VLOOKUP(C1035,'data indicadores nacional'!$A$2:$J$24,10,FALSE)</f>
        <v>61</v>
      </c>
      <c r="O1035" t="str">
        <f t="shared" si="84"/>
        <v xml:space="preserve"> </v>
      </c>
    </row>
    <row r="1036" spans="1:15">
      <c r="A1036" t="s">
        <v>87</v>
      </c>
      <c r="B1036" t="s">
        <v>264</v>
      </c>
      <c r="C1036" t="s">
        <v>104</v>
      </c>
      <c r="D1036" s="8">
        <v>21.276595744680851</v>
      </c>
      <c r="G1036" t="str">
        <f>VLOOKUP(C1036,'data indicadores nacional'!$A$2:$G$24,7,FALSE)</f>
        <v>abajo</v>
      </c>
      <c r="H1036" s="9">
        <f>VLOOKUP(C1036,'data indicadores nacional'!$A$2:$F$24,6,FALSE)</f>
        <v>0.3966802220902198</v>
      </c>
      <c r="I1036" s="5" t="str">
        <f t="shared" si="80"/>
        <v xml:space="preserve"> </v>
      </c>
      <c r="J1036" s="5">
        <f t="shared" si="81"/>
        <v>1</v>
      </c>
      <c r="K1036" s="5">
        <f t="shared" si="82"/>
        <v>0</v>
      </c>
      <c r="L1036" s="5">
        <f t="shared" si="83"/>
        <v>1</v>
      </c>
      <c r="N1036" s="8">
        <f>VLOOKUP(C1036,'data indicadores nacional'!$A$2:$J$24,10,FALSE)</f>
        <v>12</v>
      </c>
      <c r="O1036" t="str">
        <f t="shared" si="84"/>
        <v xml:space="preserve"> </v>
      </c>
    </row>
    <row r="1037" spans="1:15">
      <c r="A1037" t="s">
        <v>87</v>
      </c>
      <c r="B1037" t="s">
        <v>265</v>
      </c>
      <c r="C1037" t="s">
        <v>88</v>
      </c>
      <c r="D1037" s="8">
        <v>3.125</v>
      </c>
      <c r="G1037" t="str">
        <f>VLOOKUP(C1037,'data indicadores nacional'!$A$2:$G$24,7,FALSE)</f>
        <v>abajo</v>
      </c>
      <c r="H1037" s="9">
        <f>VLOOKUP(C1037,'data indicadores nacional'!$A$2:$F$24,6,FALSE)</f>
        <v>0.25026441121950321</v>
      </c>
      <c r="I1037" s="5" t="str">
        <f t="shared" si="80"/>
        <v xml:space="preserve"> </v>
      </c>
      <c r="J1037" s="5">
        <f t="shared" si="81"/>
        <v>1</v>
      </c>
      <c r="K1037" s="5">
        <f t="shared" si="82"/>
        <v>0</v>
      </c>
      <c r="L1037" s="5">
        <f t="shared" si="83"/>
        <v>1</v>
      </c>
      <c r="N1037" s="8">
        <f>VLOOKUP(C1037,'data indicadores nacional'!$A$2:$J$24,10,FALSE)</f>
        <v>10</v>
      </c>
      <c r="O1037" t="str">
        <f t="shared" si="84"/>
        <v xml:space="preserve"> </v>
      </c>
    </row>
    <row r="1038" spans="1:15">
      <c r="A1038" t="s">
        <v>87</v>
      </c>
      <c r="B1038" t="s">
        <v>265</v>
      </c>
      <c r="C1038" t="s">
        <v>89</v>
      </c>
      <c r="D1038" s="8">
        <v>79.710144927536234</v>
      </c>
      <c r="E1038" s="8">
        <v>88.888888888888886</v>
      </c>
      <c r="F1038" s="8">
        <v>83.870967741935488</v>
      </c>
      <c r="G1038" t="str">
        <f>VLOOKUP(C1038,'data indicadores nacional'!$A$2:$G$24,7,FALSE)</f>
        <v>arriba</v>
      </c>
      <c r="H1038" s="9">
        <f>VLOOKUP(C1038,'data indicadores nacional'!$A$2:$F$24,6,FALSE)</f>
        <v>2.7490434366534529</v>
      </c>
      <c r="I1038" s="5" t="str">
        <f t="shared" si="80"/>
        <v>alarma</v>
      </c>
      <c r="J1038" s="5">
        <f t="shared" si="81"/>
        <v>1</v>
      </c>
      <c r="K1038" s="5">
        <f t="shared" si="82"/>
        <v>0</v>
      </c>
      <c r="L1038" s="5">
        <f t="shared" si="83"/>
        <v>1</v>
      </c>
      <c r="N1038" s="8">
        <f>VLOOKUP(C1038,'data indicadores nacional'!$A$2:$J$24,10,FALSE)</f>
        <v>95</v>
      </c>
      <c r="O1038" t="str">
        <f t="shared" si="84"/>
        <v>alarma</v>
      </c>
    </row>
    <row r="1039" spans="1:15">
      <c r="A1039" t="s">
        <v>87</v>
      </c>
      <c r="B1039" t="s">
        <v>265</v>
      </c>
      <c r="C1039" t="s">
        <v>91</v>
      </c>
      <c r="D1039" s="8">
        <v>98.591549295774655</v>
      </c>
      <c r="E1039" s="8">
        <v>100</v>
      </c>
      <c r="F1039" s="8">
        <v>100</v>
      </c>
      <c r="G1039" t="str">
        <f>VLOOKUP(C1039,'data indicadores nacional'!$A$2:$G$24,7,FALSE)</f>
        <v>arriba</v>
      </c>
      <c r="H1039" s="9">
        <f>VLOOKUP(C1039,'data indicadores nacional'!$A$2:$F$24,6,FALSE)</f>
        <v>0.72595219758941765</v>
      </c>
      <c r="I1039" s="5" t="str">
        <f t="shared" si="80"/>
        <v xml:space="preserve"> </v>
      </c>
      <c r="J1039" s="5">
        <f t="shared" si="81"/>
        <v>1</v>
      </c>
      <c r="K1039" s="5">
        <f t="shared" si="82"/>
        <v>0</v>
      </c>
      <c r="L1039" s="5">
        <f t="shared" si="83"/>
        <v>1</v>
      </c>
      <c r="N1039" s="8" t="str">
        <f>VLOOKUP(C1039,'data indicadores nacional'!$A$2:$J$24,10,FALSE)</f>
        <v>-</v>
      </c>
      <c r="O1039" t="str">
        <f t="shared" si="84"/>
        <v xml:space="preserve"> </v>
      </c>
    </row>
    <row r="1040" spans="1:15">
      <c r="A1040" t="s">
        <v>87</v>
      </c>
      <c r="B1040" t="s">
        <v>265</v>
      </c>
      <c r="C1040" t="s">
        <v>94</v>
      </c>
      <c r="D1040" s="8">
        <v>5.3098591549295771</v>
      </c>
      <c r="E1040" s="8">
        <v>6.7777777777777777</v>
      </c>
      <c r="F1040" s="8">
        <v>6.870967741935484</v>
      </c>
      <c r="G1040" t="str">
        <f>VLOOKUP(C1040,'data indicadores nacional'!$A$2:$G$24,7,FALSE)</f>
        <v>arriba</v>
      </c>
      <c r="H1040" s="9">
        <f>VLOOKUP(C1040,'data indicadores nacional'!$A$2:$F$24,6,FALSE)</f>
        <v>0.23219145011705353</v>
      </c>
      <c r="I1040" s="5" t="str">
        <f t="shared" si="80"/>
        <v xml:space="preserve"> </v>
      </c>
      <c r="J1040" s="5">
        <f t="shared" si="81"/>
        <v>1</v>
      </c>
      <c r="K1040" s="5">
        <f t="shared" si="82"/>
        <v>0</v>
      </c>
      <c r="L1040" s="5">
        <f t="shared" si="83"/>
        <v>1</v>
      </c>
      <c r="N1040" s="8" t="str">
        <f>VLOOKUP(C1040,'data indicadores nacional'!$A$2:$J$24,10,FALSE)</f>
        <v>-</v>
      </c>
      <c r="O1040" t="str">
        <f t="shared" si="84"/>
        <v xml:space="preserve"> </v>
      </c>
    </row>
    <row r="1041" spans="1:15">
      <c r="A1041" t="s">
        <v>87</v>
      </c>
      <c r="B1041" t="s">
        <v>265</v>
      </c>
      <c r="C1041" t="s">
        <v>95</v>
      </c>
      <c r="D1041" s="8">
        <v>9.8591549295774641</v>
      </c>
      <c r="E1041" s="8">
        <v>14.814814814814813</v>
      </c>
      <c r="F1041" s="8">
        <v>6.4516129032258061</v>
      </c>
      <c r="G1041" t="str">
        <f>VLOOKUP(C1041,'data indicadores nacional'!$A$2:$G$24,7,FALSE)</f>
        <v>abajo</v>
      </c>
      <c r="H1041" s="9">
        <f>VLOOKUP(C1041,'data indicadores nacional'!$A$2:$F$24,6,FALSE)</f>
        <v>1.7199886991149187</v>
      </c>
      <c r="I1041" s="5" t="str">
        <f t="shared" si="80"/>
        <v xml:space="preserve"> </v>
      </c>
      <c r="J1041" s="5">
        <f t="shared" si="81"/>
        <v>1</v>
      </c>
      <c r="K1041" s="5">
        <f t="shared" si="82"/>
        <v>0</v>
      </c>
      <c r="L1041" s="5">
        <f t="shared" si="83"/>
        <v>1</v>
      </c>
      <c r="N1041" s="8">
        <f>VLOOKUP(C1041,'data indicadores nacional'!$A$2:$J$24,10,FALSE)</f>
        <v>15</v>
      </c>
      <c r="O1041" t="str">
        <f t="shared" si="84"/>
        <v xml:space="preserve"> </v>
      </c>
    </row>
    <row r="1042" spans="1:15">
      <c r="A1042" t="s">
        <v>87</v>
      </c>
      <c r="B1042" t="s">
        <v>265</v>
      </c>
      <c r="C1042" t="s">
        <v>98</v>
      </c>
      <c r="D1042" s="8">
        <v>18.471872376154494</v>
      </c>
      <c r="E1042" s="8">
        <v>5.761316872427984</v>
      </c>
      <c r="F1042" s="8">
        <v>2.4630541871921183</v>
      </c>
      <c r="G1042" t="str">
        <f>VLOOKUP(C1042,'data indicadores nacional'!$A$2:$G$24,7,FALSE)</f>
        <v>abajo</v>
      </c>
      <c r="H1042" s="9">
        <f>VLOOKUP(C1042,'data indicadores nacional'!$A$2:$F$24,6,FALSE)</f>
        <v>3.4897517565506893</v>
      </c>
      <c r="I1042" s="5" t="str">
        <f t="shared" si="80"/>
        <v xml:space="preserve"> </v>
      </c>
      <c r="J1042" s="5">
        <f t="shared" si="81"/>
        <v>1</v>
      </c>
      <c r="K1042" s="5">
        <f t="shared" si="82"/>
        <v>0</v>
      </c>
      <c r="L1042" s="5">
        <f t="shared" si="83"/>
        <v>1</v>
      </c>
      <c r="N1042" s="8">
        <f>VLOOKUP(C1042,'data indicadores nacional'!$A$2:$J$24,10,FALSE)</f>
        <v>61</v>
      </c>
      <c r="O1042" t="str">
        <f t="shared" si="84"/>
        <v xml:space="preserve"> </v>
      </c>
    </row>
    <row r="1043" spans="1:15">
      <c r="A1043" t="s">
        <v>87</v>
      </c>
      <c r="B1043" t="s">
        <v>265</v>
      </c>
      <c r="C1043" t="s">
        <v>99</v>
      </c>
      <c r="D1043" s="8">
        <v>36.912751677852349</v>
      </c>
      <c r="E1043" s="8">
        <v>11.400651465798045</v>
      </c>
      <c r="F1043" s="8">
        <v>4.8939641109298524</v>
      </c>
      <c r="G1043" t="str">
        <f>VLOOKUP(C1043,'data indicadores nacional'!$A$2:$G$24,7,FALSE)</f>
        <v>abajo</v>
      </c>
      <c r="H1043" s="9">
        <f>VLOOKUP(C1043,'data indicadores nacional'!$A$2:$F$24,6,FALSE)</f>
        <v>7.5200278194544445</v>
      </c>
      <c r="I1043" s="5" t="str">
        <f t="shared" si="80"/>
        <v xml:space="preserve"> </v>
      </c>
      <c r="J1043" s="5">
        <f t="shared" si="81"/>
        <v>1</v>
      </c>
      <c r="K1043" s="5">
        <f t="shared" si="82"/>
        <v>0</v>
      </c>
      <c r="L1043" s="5">
        <f t="shared" si="83"/>
        <v>1</v>
      </c>
      <c r="N1043" s="8">
        <f>VLOOKUP(C1043,'data indicadores nacional'!$A$2:$J$24,10,FALSE)</f>
        <v>61</v>
      </c>
      <c r="O1043" t="str">
        <f t="shared" si="84"/>
        <v xml:space="preserve"> </v>
      </c>
    </row>
    <row r="1044" spans="1:15">
      <c r="A1044" t="s">
        <v>87</v>
      </c>
      <c r="B1044" t="s">
        <v>265</v>
      </c>
      <c r="C1044" t="s">
        <v>100</v>
      </c>
      <c r="D1044" s="8">
        <v>28.169014084507044</v>
      </c>
      <c r="G1044" t="str">
        <f>VLOOKUP(C1044,'data indicadores nacional'!$A$2:$G$24,7,FALSE)</f>
        <v>abajo</v>
      </c>
      <c r="H1044" s="9">
        <f>VLOOKUP(C1044,'data indicadores nacional'!$A$2:$F$24,6,FALSE)</f>
        <v>1.7895311097465236</v>
      </c>
      <c r="I1044" s="5" t="str">
        <f t="shared" si="80"/>
        <v xml:space="preserve"> </v>
      </c>
      <c r="J1044" s="5">
        <f t="shared" si="81"/>
        <v>1</v>
      </c>
      <c r="K1044" s="5">
        <f t="shared" si="82"/>
        <v>0</v>
      </c>
      <c r="L1044" s="5">
        <f t="shared" si="83"/>
        <v>1</v>
      </c>
      <c r="N1044" s="8">
        <f>VLOOKUP(C1044,'data indicadores nacional'!$A$2:$J$24,10,FALSE)</f>
        <v>15</v>
      </c>
      <c r="O1044" t="str">
        <f t="shared" si="84"/>
        <v xml:space="preserve"> </v>
      </c>
    </row>
    <row r="1045" spans="1:15">
      <c r="A1045" t="s">
        <v>87</v>
      </c>
      <c r="B1045" t="s">
        <v>265</v>
      </c>
      <c r="C1045" t="s">
        <v>101</v>
      </c>
      <c r="D1045" s="8">
        <v>28.169014084507044</v>
      </c>
      <c r="G1045" t="str">
        <f>VLOOKUP(C1045,'data indicadores nacional'!$A$2:$G$24,7,FALSE)</f>
        <v>abajo</v>
      </c>
      <c r="H1045" s="9">
        <f>VLOOKUP(C1045,'data indicadores nacional'!$A$2:$F$24,6,FALSE)</f>
        <v>1.3238688071947835</v>
      </c>
      <c r="I1045" s="5" t="str">
        <f t="shared" si="80"/>
        <v xml:space="preserve"> </v>
      </c>
      <c r="J1045" s="5">
        <f t="shared" si="81"/>
        <v>1</v>
      </c>
      <c r="K1045" s="5">
        <f t="shared" si="82"/>
        <v>0</v>
      </c>
      <c r="L1045" s="5">
        <f t="shared" si="83"/>
        <v>1</v>
      </c>
      <c r="N1045" s="8">
        <f>VLOOKUP(C1045,'data indicadores nacional'!$A$2:$J$24,10,FALSE)</f>
        <v>12</v>
      </c>
      <c r="O1045" t="str">
        <f t="shared" si="84"/>
        <v xml:space="preserve"> </v>
      </c>
    </row>
    <row r="1046" spans="1:15">
      <c r="A1046" t="s">
        <v>87</v>
      </c>
      <c r="B1046" t="s">
        <v>266</v>
      </c>
      <c r="C1046" t="s">
        <v>89</v>
      </c>
      <c r="D1046" s="8">
        <v>93.333333333333329</v>
      </c>
      <c r="E1046" s="8">
        <v>71.428571428571431</v>
      </c>
      <c r="F1046" s="8">
        <v>89.473684210526315</v>
      </c>
      <c r="G1046" t="str">
        <f>VLOOKUP(C1046,'data indicadores nacional'!$A$2:$G$24,7,FALSE)</f>
        <v>arriba</v>
      </c>
      <c r="H1046" s="9">
        <f>VLOOKUP(C1046,'data indicadores nacional'!$A$2:$F$24,6,FALSE)</f>
        <v>2.7490434366534529</v>
      </c>
      <c r="I1046" s="5" t="str">
        <f t="shared" si="80"/>
        <v xml:space="preserve"> </v>
      </c>
      <c r="J1046" s="5">
        <f t="shared" si="81"/>
        <v>0</v>
      </c>
      <c r="K1046" s="5">
        <f t="shared" si="82"/>
        <v>1</v>
      </c>
      <c r="L1046" s="5">
        <f t="shared" si="83"/>
        <v>1</v>
      </c>
      <c r="N1046" s="8">
        <f>VLOOKUP(C1046,'data indicadores nacional'!$A$2:$J$24,10,FALSE)</f>
        <v>95</v>
      </c>
      <c r="O1046" t="str">
        <f t="shared" si="84"/>
        <v>alarma</v>
      </c>
    </row>
    <row r="1047" spans="1:15">
      <c r="A1047" t="s">
        <v>87</v>
      </c>
      <c r="B1047" t="s">
        <v>266</v>
      </c>
      <c r="C1047" t="s">
        <v>91</v>
      </c>
      <c r="D1047" s="8">
        <v>93.333333333333329</v>
      </c>
      <c r="E1047" s="8">
        <v>85.714285714285708</v>
      </c>
      <c r="F1047" s="8">
        <v>100</v>
      </c>
      <c r="G1047" t="str">
        <f>VLOOKUP(C1047,'data indicadores nacional'!$A$2:$G$24,7,FALSE)</f>
        <v>arriba</v>
      </c>
      <c r="H1047" s="9">
        <f>VLOOKUP(C1047,'data indicadores nacional'!$A$2:$F$24,6,FALSE)</f>
        <v>0.72595219758941765</v>
      </c>
      <c r="I1047" s="5" t="str">
        <f t="shared" si="80"/>
        <v xml:space="preserve"> </v>
      </c>
      <c r="J1047" s="5">
        <f t="shared" si="81"/>
        <v>1</v>
      </c>
      <c r="K1047" s="5">
        <f t="shared" si="82"/>
        <v>0</v>
      </c>
      <c r="L1047" s="5">
        <f t="shared" si="83"/>
        <v>1</v>
      </c>
      <c r="N1047" s="8" t="str">
        <f>VLOOKUP(C1047,'data indicadores nacional'!$A$2:$J$24,10,FALSE)</f>
        <v>-</v>
      </c>
      <c r="O1047" t="str">
        <f t="shared" si="84"/>
        <v xml:space="preserve"> </v>
      </c>
    </row>
    <row r="1048" spans="1:15">
      <c r="A1048" t="s">
        <v>87</v>
      </c>
      <c r="B1048" t="s">
        <v>266</v>
      </c>
      <c r="C1048" t="s">
        <v>94</v>
      </c>
      <c r="D1048" s="8">
        <v>6</v>
      </c>
      <c r="E1048" s="8">
        <v>6.1428571428571432</v>
      </c>
      <c r="F1048" s="8">
        <v>6.4210526315789478</v>
      </c>
      <c r="G1048" t="str">
        <f>VLOOKUP(C1048,'data indicadores nacional'!$A$2:$G$24,7,FALSE)</f>
        <v>arriba</v>
      </c>
      <c r="H1048" s="9">
        <f>VLOOKUP(C1048,'data indicadores nacional'!$A$2:$F$24,6,FALSE)</f>
        <v>0.23219145011705353</v>
      </c>
      <c r="I1048" s="5" t="str">
        <f t="shared" si="80"/>
        <v xml:space="preserve"> </v>
      </c>
      <c r="J1048" s="5">
        <f t="shared" si="81"/>
        <v>1</v>
      </c>
      <c r="K1048" s="5">
        <f t="shared" si="82"/>
        <v>0</v>
      </c>
      <c r="L1048" s="5">
        <f t="shared" si="83"/>
        <v>1</v>
      </c>
      <c r="N1048" s="8" t="str">
        <f>VLOOKUP(C1048,'data indicadores nacional'!$A$2:$J$24,10,FALSE)</f>
        <v>-</v>
      </c>
      <c r="O1048" t="str">
        <f t="shared" si="84"/>
        <v xml:space="preserve"> </v>
      </c>
    </row>
    <row r="1049" spans="1:15">
      <c r="A1049" t="s">
        <v>87</v>
      </c>
      <c r="B1049" t="s">
        <v>266</v>
      </c>
      <c r="C1049" t="s">
        <v>95</v>
      </c>
      <c r="D1049" s="8">
        <v>7.1428571428571423</v>
      </c>
      <c r="E1049" s="8">
        <v>14.285714285714285</v>
      </c>
      <c r="F1049" s="8">
        <v>10.526315789473683</v>
      </c>
      <c r="G1049" t="str">
        <f>VLOOKUP(C1049,'data indicadores nacional'!$A$2:$G$24,7,FALSE)</f>
        <v>abajo</v>
      </c>
      <c r="H1049" s="9">
        <f>VLOOKUP(C1049,'data indicadores nacional'!$A$2:$F$24,6,FALSE)</f>
        <v>1.7199886991149187</v>
      </c>
      <c r="I1049" s="5" t="str">
        <f t="shared" si="80"/>
        <v xml:space="preserve"> </v>
      </c>
      <c r="J1049" s="5">
        <f t="shared" si="81"/>
        <v>0</v>
      </c>
      <c r="K1049" s="5">
        <f t="shared" si="82"/>
        <v>1</v>
      </c>
      <c r="L1049" s="5">
        <f t="shared" si="83"/>
        <v>1</v>
      </c>
      <c r="N1049" s="8">
        <f>VLOOKUP(C1049,'data indicadores nacional'!$A$2:$J$24,10,FALSE)</f>
        <v>15</v>
      </c>
      <c r="O1049" t="str">
        <f t="shared" si="84"/>
        <v xml:space="preserve"> </v>
      </c>
    </row>
    <row r="1050" spans="1:15">
      <c r="A1050" t="s">
        <v>87</v>
      </c>
      <c r="B1050" t="s">
        <v>266</v>
      </c>
      <c r="C1050" t="s">
        <v>98</v>
      </c>
      <c r="D1050" s="8">
        <v>11.661807580174926</v>
      </c>
      <c r="E1050" s="8">
        <v>5.0890585241730282</v>
      </c>
      <c r="F1050" s="8">
        <v>7.6726342710997448</v>
      </c>
      <c r="G1050" t="str">
        <f>VLOOKUP(C1050,'data indicadores nacional'!$A$2:$G$24,7,FALSE)</f>
        <v>abajo</v>
      </c>
      <c r="H1050" s="9">
        <f>VLOOKUP(C1050,'data indicadores nacional'!$A$2:$F$24,6,FALSE)</f>
        <v>3.4897517565506893</v>
      </c>
      <c r="I1050" s="5" t="str">
        <f t="shared" si="80"/>
        <v>alarma</v>
      </c>
      <c r="J1050" s="5">
        <f t="shared" si="81"/>
        <v>1</v>
      </c>
      <c r="K1050" s="5">
        <f t="shared" si="82"/>
        <v>0</v>
      </c>
      <c r="L1050" s="5">
        <f t="shared" si="83"/>
        <v>1</v>
      </c>
      <c r="N1050" s="8">
        <f>VLOOKUP(C1050,'data indicadores nacional'!$A$2:$J$24,10,FALSE)</f>
        <v>61</v>
      </c>
      <c r="O1050" t="str">
        <f t="shared" si="84"/>
        <v xml:space="preserve"> </v>
      </c>
    </row>
    <row r="1051" spans="1:15">
      <c r="A1051" t="s">
        <v>87</v>
      </c>
      <c r="B1051" t="s">
        <v>266</v>
      </c>
      <c r="C1051" t="s">
        <v>99</v>
      </c>
      <c r="D1051" s="8">
        <v>24.390243902439025</v>
      </c>
      <c r="E1051" s="8">
        <v>10.810810810810811</v>
      </c>
      <c r="F1051" s="8">
        <v>16.304347826086957</v>
      </c>
      <c r="G1051" t="str">
        <f>VLOOKUP(C1051,'data indicadores nacional'!$A$2:$G$24,7,FALSE)</f>
        <v>abajo</v>
      </c>
      <c r="H1051" s="9">
        <f>VLOOKUP(C1051,'data indicadores nacional'!$A$2:$F$24,6,FALSE)</f>
        <v>7.5200278194544445</v>
      </c>
      <c r="I1051" s="5" t="str">
        <f t="shared" si="80"/>
        <v>alarma</v>
      </c>
      <c r="J1051" s="5">
        <f t="shared" si="81"/>
        <v>1</v>
      </c>
      <c r="K1051" s="5">
        <f t="shared" si="82"/>
        <v>0</v>
      </c>
      <c r="L1051" s="5">
        <f t="shared" si="83"/>
        <v>1</v>
      </c>
      <c r="N1051" s="8">
        <f>VLOOKUP(C1051,'data indicadores nacional'!$A$2:$J$24,10,FALSE)</f>
        <v>61</v>
      </c>
      <c r="O1051" t="str">
        <f t="shared" si="84"/>
        <v xml:space="preserve"> </v>
      </c>
    </row>
    <row r="1052" spans="1:15">
      <c r="A1052" t="s">
        <v>87</v>
      </c>
      <c r="B1052" t="s">
        <v>266</v>
      </c>
      <c r="C1052" t="s">
        <v>100</v>
      </c>
      <c r="D1052" s="8">
        <v>66.666666666666671</v>
      </c>
      <c r="G1052" t="str">
        <f>VLOOKUP(C1052,'data indicadores nacional'!$A$2:$G$24,7,FALSE)</f>
        <v>abajo</v>
      </c>
      <c r="H1052" s="9">
        <f>VLOOKUP(C1052,'data indicadores nacional'!$A$2:$F$24,6,FALSE)</f>
        <v>1.7895311097465236</v>
      </c>
      <c r="I1052" s="5" t="str">
        <f t="shared" si="80"/>
        <v xml:space="preserve"> </v>
      </c>
      <c r="J1052" s="5">
        <f t="shared" si="81"/>
        <v>1</v>
      </c>
      <c r="K1052" s="5">
        <f t="shared" si="82"/>
        <v>0</v>
      </c>
      <c r="L1052" s="5">
        <f t="shared" si="83"/>
        <v>1</v>
      </c>
      <c r="N1052" s="8">
        <f>VLOOKUP(C1052,'data indicadores nacional'!$A$2:$J$24,10,FALSE)</f>
        <v>15</v>
      </c>
      <c r="O1052" t="str">
        <f t="shared" si="84"/>
        <v xml:space="preserve"> </v>
      </c>
    </row>
    <row r="1053" spans="1:15">
      <c r="A1053" t="s">
        <v>87</v>
      </c>
      <c r="B1053" t="s">
        <v>266</v>
      </c>
      <c r="C1053" t="s">
        <v>101</v>
      </c>
      <c r="D1053" s="8">
        <v>66.666666666666671</v>
      </c>
      <c r="G1053" t="str">
        <f>VLOOKUP(C1053,'data indicadores nacional'!$A$2:$G$24,7,FALSE)</f>
        <v>abajo</v>
      </c>
      <c r="H1053" s="9">
        <f>VLOOKUP(C1053,'data indicadores nacional'!$A$2:$F$24,6,FALSE)</f>
        <v>1.3238688071947835</v>
      </c>
      <c r="I1053" s="5" t="str">
        <f t="shared" si="80"/>
        <v xml:space="preserve"> </v>
      </c>
      <c r="J1053" s="5">
        <f t="shared" si="81"/>
        <v>1</v>
      </c>
      <c r="K1053" s="5">
        <f t="shared" si="82"/>
        <v>0</v>
      </c>
      <c r="L1053" s="5">
        <f t="shared" si="83"/>
        <v>1</v>
      </c>
      <c r="N1053" s="8">
        <f>VLOOKUP(C1053,'data indicadores nacional'!$A$2:$J$24,10,FALSE)</f>
        <v>12</v>
      </c>
      <c r="O1053" t="str">
        <f t="shared" si="84"/>
        <v xml:space="preserve"> </v>
      </c>
    </row>
    <row r="1054" spans="1:15">
      <c r="A1054" t="s">
        <v>87</v>
      </c>
      <c r="B1054" t="s">
        <v>266</v>
      </c>
      <c r="C1054" t="s">
        <v>104</v>
      </c>
      <c r="D1054" s="8">
        <v>125</v>
      </c>
      <c r="G1054" t="str">
        <f>VLOOKUP(C1054,'data indicadores nacional'!$A$2:$G$24,7,FALSE)</f>
        <v>abajo</v>
      </c>
      <c r="H1054" s="9">
        <f>VLOOKUP(C1054,'data indicadores nacional'!$A$2:$F$24,6,FALSE)</f>
        <v>0.3966802220902198</v>
      </c>
      <c r="I1054" s="5" t="str">
        <f t="shared" si="80"/>
        <v xml:space="preserve"> </v>
      </c>
      <c r="J1054" s="5">
        <f t="shared" si="81"/>
        <v>1</v>
      </c>
      <c r="K1054" s="5">
        <f t="shared" si="82"/>
        <v>0</v>
      </c>
      <c r="L1054" s="5">
        <f t="shared" si="83"/>
        <v>1</v>
      </c>
      <c r="N1054" s="8">
        <f>VLOOKUP(C1054,'data indicadores nacional'!$A$2:$J$24,10,FALSE)</f>
        <v>12</v>
      </c>
      <c r="O1054" t="str">
        <f t="shared" si="84"/>
        <v xml:space="preserve"> </v>
      </c>
    </row>
    <row r="1055" spans="1:15">
      <c r="A1055" t="s">
        <v>87</v>
      </c>
      <c r="B1055" t="s">
        <v>267</v>
      </c>
      <c r="C1055" t="s">
        <v>88</v>
      </c>
      <c r="D1055" s="8">
        <v>1.4851485148514851</v>
      </c>
      <c r="E1055" s="8">
        <v>3.296703296703297</v>
      </c>
      <c r="F1055" s="8">
        <v>2.4390243902439024</v>
      </c>
      <c r="G1055" t="str">
        <f>VLOOKUP(C1055,'data indicadores nacional'!$A$2:$G$24,7,FALSE)</f>
        <v>abajo</v>
      </c>
      <c r="H1055" s="9">
        <f>VLOOKUP(C1055,'data indicadores nacional'!$A$2:$F$24,6,FALSE)</f>
        <v>0.25026441121950321</v>
      </c>
      <c r="I1055" s="5" t="str">
        <f t="shared" si="80"/>
        <v xml:space="preserve"> </v>
      </c>
      <c r="J1055" s="5">
        <f t="shared" si="81"/>
        <v>0</v>
      </c>
      <c r="K1055" s="5">
        <f t="shared" si="82"/>
        <v>1</v>
      </c>
      <c r="L1055" s="5">
        <f t="shared" si="83"/>
        <v>1</v>
      </c>
      <c r="N1055" s="8">
        <f>VLOOKUP(C1055,'data indicadores nacional'!$A$2:$J$24,10,FALSE)</f>
        <v>10</v>
      </c>
      <c r="O1055" t="str">
        <f t="shared" si="84"/>
        <v xml:space="preserve"> </v>
      </c>
    </row>
    <row r="1056" spans="1:15">
      <c r="A1056" t="s">
        <v>87</v>
      </c>
      <c r="B1056" t="s">
        <v>267</v>
      </c>
      <c r="C1056" t="s">
        <v>89</v>
      </c>
      <c r="D1056" s="8">
        <v>62.735849056603776</v>
      </c>
      <c r="E1056" s="8">
        <v>88.043478260869563</v>
      </c>
      <c r="F1056" s="8">
        <v>81.395348837209298</v>
      </c>
      <c r="G1056" t="str">
        <f>VLOOKUP(C1056,'data indicadores nacional'!$A$2:$G$24,7,FALSE)</f>
        <v>arriba</v>
      </c>
      <c r="H1056" s="9">
        <f>VLOOKUP(C1056,'data indicadores nacional'!$A$2:$F$24,6,FALSE)</f>
        <v>2.7490434366534529</v>
      </c>
      <c r="I1056" s="5" t="str">
        <f t="shared" si="80"/>
        <v>alarma</v>
      </c>
      <c r="J1056" s="5">
        <f t="shared" si="81"/>
        <v>1</v>
      </c>
      <c r="K1056" s="5">
        <f t="shared" si="82"/>
        <v>0</v>
      </c>
      <c r="L1056" s="5">
        <f t="shared" si="83"/>
        <v>1</v>
      </c>
      <c r="N1056" s="8">
        <f>VLOOKUP(C1056,'data indicadores nacional'!$A$2:$J$24,10,FALSE)</f>
        <v>95</v>
      </c>
      <c r="O1056" t="str">
        <f t="shared" si="84"/>
        <v>alarma</v>
      </c>
    </row>
    <row r="1057" spans="1:15">
      <c r="A1057" t="s">
        <v>87</v>
      </c>
      <c r="B1057" t="s">
        <v>267</v>
      </c>
      <c r="C1057" t="s">
        <v>90</v>
      </c>
      <c r="F1057" s="8">
        <v>100</v>
      </c>
      <c r="G1057" t="str">
        <f>VLOOKUP(C1057,'data indicadores nacional'!$A$2:$G$24,7,FALSE)</f>
        <v>abajo</v>
      </c>
      <c r="H1057" s="9">
        <f>VLOOKUP(C1057,'data indicadores nacional'!$A$2:$F$24,6,FALSE)</f>
        <v>2.2832114202799096</v>
      </c>
      <c r="I1057" s="5" t="str">
        <f t="shared" si="80"/>
        <v>alarma</v>
      </c>
      <c r="J1057" s="5">
        <f t="shared" si="81"/>
        <v>0</v>
      </c>
      <c r="K1057" s="5">
        <f t="shared" si="82"/>
        <v>1</v>
      </c>
      <c r="L1057" s="5">
        <f t="shared" si="83"/>
        <v>1</v>
      </c>
      <c r="N1057" s="8" t="str">
        <f>VLOOKUP(C1057,'data indicadores nacional'!$A$2:$J$24,10,FALSE)</f>
        <v>-</v>
      </c>
      <c r="O1057" t="str">
        <f t="shared" si="84"/>
        <v xml:space="preserve"> </v>
      </c>
    </row>
    <row r="1058" spans="1:15">
      <c r="A1058" t="s">
        <v>87</v>
      </c>
      <c r="B1058" t="s">
        <v>267</v>
      </c>
      <c r="C1058" t="s">
        <v>91</v>
      </c>
      <c r="D1058" s="8">
        <v>97.297297297297305</v>
      </c>
      <c r="E1058" s="8">
        <v>97.826086956521735</v>
      </c>
      <c r="F1058" s="8">
        <v>100</v>
      </c>
      <c r="G1058" t="str">
        <f>VLOOKUP(C1058,'data indicadores nacional'!$A$2:$G$24,7,FALSE)</f>
        <v>arriba</v>
      </c>
      <c r="H1058" s="9">
        <f>VLOOKUP(C1058,'data indicadores nacional'!$A$2:$F$24,6,FALSE)</f>
        <v>0.72595219758941765</v>
      </c>
      <c r="I1058" s="5" t="str">
        <f t="shared" si="80"/>
        <v xml:space="preserve"> </v>
      </c>
      <c r="J1058" s="5">
        <f t="shared" si="81"/>
        <v>1</v>
      </c>
      <c r="K1058" s="5">
        <f t="shared" si="82"/>
        <v>0</v>
      </c>
      <c r="L1058" s="5">
        <f t="shared" si="83"/>
        <v>1</v>
      </c>
      <c r="N1058" s="8" t="str">
        <f>VLOOKUP(C1058,'data indicadores nacional'!$A$2:$J$24,10,FALSE)</f>
        <v>-</v>
      </c>
      <c r="O1058" t="str">
        <f t="shared" si="84"/>
        <v xml:space="preserve"> </v>
      </c>
    </row>
    <row r="1059" spans="1:15">
      <c r="A1059" t="s">
        <v>87</v>
      </c>
      <c r="B1059" t="s">
        <v>267</v>
      </c>
      <c r="C1059" t="s">
        <v>93</v>
      </c>
      <c r="F1059" s="8">
        <v>1.1627906976744187</v>
      </c>
      <c r="G1059" t="str">
        <f>VLOOKUP(C1059,'data indicadores nacional'!$A$2:$G$24,7,FALSE)</f>
        <v>abajo</v>
      </c>
      <c r="H1059" s="9">
        <f>VLOOKUP(C1059,'data indicadores nacional'!$A$2:$F$24,6,FALSE)</f>
        <v>3.3766595341714022E-2</v>
      </c>
      <c r="I1059" s="5" t="str">
        <f t="shared" si="80"/>
        <v>alarma</v>
      </c>
      <c r="J1059" s="5">
        <f t="shared" si="81"/>
        <v>0</v>
      </c>
      <c r="K1059" s="5">
        <f t="shared" si="82"/>
        <v>1</v>
      </c>
      <c r="L1059" s="5">
        <f t="shared" si="83"/>
        <v>1</v>
      </c>
      <c r="N1059" s="8">
        <f>VLOOKUP(C1059,'data indicadores nacional'!$A$2:$J$24,10,FALSE)</f>
        <v>15</v>
      </c>
      <c r="O1059" t="str">
        <f t="shared" si="84"/>
        <v xml:space="preserve"> </v>
      </c>
    </row>
    <row r="1060" spans="1:15">
      <c r="A1060" t="s">
        <v>87</v>
      </c>
      <c r="B1060" t="s">
        <v>267</v>
      </c>
      <c r="C1060" t="s">
        <v>94</v>
      </c>
      <c r="D1060" s="8">
        <v>3.5535714285714284</v>
      </c>
      <c r="E1060" s="8">
        <v>5.4239130434782608</v>
      </c>
      <c r="F1060" s="8">
        <v>4.9302325581395348</v>
      </c>
      <c r="G1060" t="str">
        <f>VLOOKUP(C1060,'data indicadores nacional'!$A$2:$G$24,7,FALSE)</f>
        <v>arriba</v>
      </c>
      <c r="H1060" s="9">
        <f>VLOOKUP(C1060,'data indicadores nacional'!$A$2:$F$24,6,FALSE)</f>
        <v>0.23219145011705353</v>
      </c>
      <c r="I1060" s="5" t="str">
        <f t="shared" si="80"/>
        <v>alarma</v>
      </c>
      <c r="J1060" s="5">
        <f t="shared" si="81"/>
        <v>1</v>
      </c>
      <c r="K1060" s="5">
        <f t="shared" si="82"/>
        <v>0</v>
      </c>
      <c r="L1060" s="5">
        <f t="shared" si="83"/>
        <v>1</v>
      </c>
      <c r="N1060" s="8" t="str">
        <f>VLOOKUP(C1060,'data indicadores nacional'!$A$2:$J$24,10,FALSE)</f>
        <v>-</v>
      </c>
      <c r="O1060" t="str">
        <f t="shared" si="84"/>
        <v xml:space="preserve"> </v>
      </c>
    </row>
    <row r="1061" spans="1:15">
      <c r="A1061" t="s">
        <v>87</v>
      </c>
      <c r="B1061" t="s">
        <v>267</v>
      </c>
      <c r="C1061" t="s">
        <v>95</v>
      </c>
      <c r="D1061" s="8">
        <v>13.698630136986301</v>
      </c>
      <c r="E1061" s="8">
        <v>9.7826086956521738</v>
      </c>
      <c r="F1061" s="8">
        <v>4.6511627906976747</v>
      </c>
      <c r="G1061" t="str">
        <f>VLOOKUP(C1061,'data indicadores nacional'!$A$2:$G$24,7,FALSE)</f>
        <v>abajo</v>
      </c>
      <c r="H1061" s="9">
        <f>VLOOKUP(C1061,'data indicadores nacional'!$A$2:$F$24,6,FALSE)</f>
        <v>1.7199886991149187</v>
      </c>
      <c r="I1061" s="5" t="str">
        <f t="shared" si="80"/>
        <v xml:space="preserve"> </v>
      </c>
      <c r="J1061" s="5">
        <f t="shared" si="81"/>
        <v>1</v>
      </c>
      <c r="K1061" s="5">
        <f t="shared" si="82"/>
        <v>0</v>
      </c>
      <c r="L1061" s="5">
        <f t="shared" si="83"/>
        <v>1</v>
      </c>
      <c r="N1061" s="8">
        <f>VLOOKUP(C1061,'data indicadores nacional'!$A$2:$J$24,10,FALSE)</f>
        <v>15</v>
      </c>
      <c r="O1061" t="str">
        <f t="shared" si="84"/>
        <v xml:space="preserve"> </v>
      </c>
    </row>
    <row r="1062" spans="1:15">
      <c r="A1062" t="s">
        <v>87</v>
      </c>
      <c r="B1062" t="s">
        <v>267</v>
      </c>
      <c r="C1062" t="s">
        <v>97</v>
      </c>
      <c r="D1062" s="8">
        <v>0.77041602465331283</v>
      </c>
      <c r="F1062" s="8">
        <v>1.7301038062283738</v>
      </c>
      <c r="G1062" t="str">
        <f>VLOOKUP(C1062,'data indicadores nacional'!$A$2:$G$24,7,FALSE)</f>
        <v>abajo</v>
      </c>
      <c r="H1062" s="9">
        <f>VLOOKUP(C1062,'data indicadores nacional'!$A$2:$F$24,6,FALSE)</f>
        <v>0.35698528124504503</v>
      </c>
      <c r="I1062" s="5" t="str">
        <f t="shared" si="80"/>
        <v>alarma</v>
      </c>
      <c r="J1062" s="5">
        <f t="shared" si="81"/>
        <v>0</v>
      </c>
      <c r="K1062" s="5">
        <f t="shared" si="82"/>
        <v>1</v>
      </c>
      <c r="L1062" s="5">
        <f t="shared" si="83"/>
        <v>1</v>
      </c>
      <c r="N1062" s="8">
        <f>VLOOKUP(C1062,'data indicadores nacional'!$A$2:$J$24,10,FALSE)</f>
        <v>61</v>
      </c>
      <c r="O1062" t="str">
        <f t="shared" si="84"/>
        <v xml:space="preserve"> </v>
      </c>
    </row>
    <row r="1063" spans="1:15">
      <c r="A1063" t="s">
        <v>87</v>
      </c>
      <c r="B1063" t="s">
        <v>267</v>
      </c>
      <c r="C1063" t="s">
        <v>98</v>
      </c>
      <c r="D1063" s="8">
        <v>24.468511833132773</v>
      </c>
      <c r="E1063" s="8">
        <v>10.194624652455978</v>
      </c>
      <c r="F1063" s="8">
        <v>7.3563218390804597</v>
      </c>
      <c r="G1063" t="str">
        <f>VLOOKUP(C1063,'data indicadores nacional'!$A$2:$G$24,7,FALSE)</f>
        <v>abajo</v>
      </c>
      <c r="H1063" s="9">
        <f>VLOOKUP(C1063,'data indicadores nacional'!$A$2:$F$24,6,FALSE)</f>
        <v>3.4897517565506893</v>
      </c>
      <c r="I1063" s="5" t="str">
        <f t="shared" si="80"/>
        <v xml:space="preserve"> </v>
      </c>
      <c r="J1063" s="5">
        <f t="shared" si="81"/>
        <v>1</v>
      </c>
      <c r="K1063" s="5">
        <f t="shared" si="82"/>
        <v>0</v>
      </c>
      <c r="L1063" s="5">
        <f t="shared" si="83"/>
        <v>1</v>
      </c>
      <c r="N1063" s="8">
        <f>VLOOKUP(C1063,'data indicadores nacional'!$A$2:$J$24,10,FALSE)</f>
        <v>61</v>
      </c>
      <c r="O1063" t="str">
        <f t="shared" si="84"/>
        <v xml:space="preserve"> </v>
      </c>
    </row>
    <row r="1064" spans="1:15">
      <c r="A1064" t="s">
        <v>87</v>
      </c>
      <c r="B1064" t="s">
        <v>267</v>
      </c>
      <c r="C1064" t="s">
        <v>99</v>
      </c>
      <c r="D1064" s="8">
        <v>50.2092050209205</v>
      </c>
      <c r="E1064" s="8">
        <v>21.653543307086615</v>
      </c>
      <c r="F1064" s="8">
        <v>13.738959764474975</v>
      </c>
      <c r="G1064" t="str">
        <f>VLOOKUP(C1064,'data indicadores nacional'!$A$2:$G$24,7,FALSE)</f>
        <v>abajo</v>
      </c>
      <c r="H1064" s="9">
        <f>VLOOKUP(C1064,'data indicadores nacional'!$A$2:$F$24,6,FALSE)</f>
        <v>7.5200278194544445</v>
      </c>
      <c r="I1064" s="5" t="str">
        <f t="shared" si="80"/>
        <v xml:space="preserve"> </v>
      </c>
      <c r="J1064" s="5">
        <f t="shared" si="81"/>
        <v>1</v>
      </c>
      <c r="K1064" s="5">
        <f t="shared" si="82"/>
        <v>0</v>
      </c>
      <c r="L1064" s="5">
        <f t="shared" si="83"/>
        <v>1</v>
      </c>
      <c r="N1064" s="8">
        <f>VLOOKUP(C1064,'data indicadores nacional'!$A$2:$J$24,10,FALSE)</f>
        <v>61</v>
      </c>
      <c r="O1064" t="str">
        <f t="shared" si="84"/>
        <v xml:space="preserve"> </v>
      </c>
    </row>
    <row r="1065" spans="1:15">
      <c r="A1065" t="s">
        <v>87</v>
      </c>
      <c r="B1065" t="s">
        <v>267</v>
      </c>
      <c r="C1065" t="s">
        <v>100</v>
      </c>
      <c r="D1065" s="8">
        <v>4.4642857142857144</v>
      </c>
      <c r="E1065" s="8">
        <v>54.347826086956523</v>
      </c>
      <c r="F1065" s="8">
        <v>23.255813953488371</v>
      </c>
      <c r="G1065" t="str">
        <f>VLOOKUP(C1065,'data indicadores nacional'!$A$2:$G$24,7,FALSE)</f>
        <v>abajo</v>
      </c>
      <c r="H1065" s="9">
        <f>VLOOKUP(C1065,'data indicadores nacional'!$A$2:$F$24,6,FALSE)</f>
        <v>1.7895311097465236</v>
      </c>
      <c r="I1065" s="5" t="str">
        <f t="shared" si="80"/>
        <v xml:space="preserve"> </v>
      </c>
      <c r="J1065" s="5">
        <f t="shared" si="81"/>
        <v>0</v>
      </c>
      <c r="K1065" s="5">
        <f t="shared" si="82"/>
        <v>1</v>
      </c>
      <c r="L1065" s="5">
        <f t="shared" si="83"/>
        <v>1</v>
      </c>
      <c r="N1065" s="8">
        <f>VLOOKUP(C1065,'data indicadores nacional'!$A$2:$J$24,10,FALSE)</f>
        <v>15</v>
      </c>
      <c r="O1065" t="str">
        <f t="shared" si="84"/>
        <v>alarma</v>
      </c>
    </row>
    <row r="1066" spans="1:15">
      <c r="A1066" t="s">
        <v>87</v>
      </c>
      <c r="B1066" t="s">
        <v>267</v>
      </c>
      <c r="C1066" t="s">
        <v>101</v>
      </c>
      <c r="D1066" s="8">
        <v>4.4642857142857144</v>
      </c>
      <c r="E1066" s="8">
        <v>32.608695652173914</v>
      </c>
      <c r="F1066" s="8">
        <v>23.255813953488371</v>
      </c>
      <c r="G1066" t="str">
        <f>VLOOKUP(C1066,'data indicadores nacional'!$A$2:$G$24,7,FALSE)</f>
        <v>abajo</v>
      </c>
      <c r="H1066" s="9">
        <f>VLOOKUP(C1066,'data indicadores nacional'!$A$2:$F$24,6,FALSE)</f>
        <v>1.3238688071947835</v>
      </c>
      <c r="I1066" s="5" t="str">
        <f t="shared" si="80"/>
        <v xml:space="preserve"> </v>
      </c>
      <c r="J1066" s="5">
        <f t="shared" si="81"/>
        <v>0</v>
      </c>
      <c r="K1066" s="5">
        <f t="shared" si="82"/>
        <v>1</v>
      </c>
      <c r="L1066" s="5">
        <f t="shared" si="83"/>
        <v>1</v>
      </c>
      <c r="N1066" s="8">
        <f>VLOOKUP(C1066,'data indicadores nacional'!$A$2:$J$24,10,FALSE)</f>
        <v>12</v>
      </c>
      <c r="O1066" t="str">
        <f t="shared" si="84"/>
        <v>alarma</v>
      </c>
    </row>
    <row r="1067" spans="1:15">
      <c r="A1067" t="s">
        <v>87</v>
      </c>
      <c r="B1067" t="s">
        <v>267</v>
      </c>
      <c r="C1067" t="s">
        <v>104</v>
      </c>
      <c r="E1067" s="8">
        <v>10.869565217391305</v>
      </c>
      <c r="F1067" s="8">
        <v>11.627906976744185</v>
      </c>
      <c r="G1067" t="str">
        <f>VLOOKUP(C1067,'data indicadores nacional'!$A$2:$G$24,7,FALSE)</f>
        <v>abajo</v>
      </c>
      <c r="H1067" s="9">
        <f>VLOOKUP(C1067,'data indicadores nacional'!$A$2:$F$24,6,FALSE)</f>
        <v>0.3966802220902198</v>
      </c>
      <c r="I1067" s="5" t="str">
        <f t="shared" si="80"/>
        <v>alarma</v>
      </c>
      <c r="J1067" s="5">
        <f t="shared" si="81"/>
        <v>0</v>
      </c>
      <c r="K1067" s="5">
        <f t="shared" si="82"/>
        <v>1</v>
      </c>
      <c r="L1067" s="5">
        <f t="shared" si="83"/>
        <v>1</v>
      </c>
      <c r="N1067" s="8">
        <f>VLOOKUP(C1067,'data indicadores nacional'!$A$2:$J$24,10,FALSE)</f>
        <v>12</v>
      </c>
      <c r="O1067" t="str">
        <f t="shared" si="84"/>
        <v xml:space="preserve"> </v>
      </c>
    </row>
    <row r="1068" spans="1:15">
      <c r="A1068" t="s">
        <v>87</v>
      </c>
      <c r="B1068" t="s">
        <v>268</v>
      </c>
      <c r="C1068" t="s">
        <v>88</v>
      </c>
      <c r="D1068" s="8">
        <v>1.9607843137254901</v>
      </c>
      <c r="G1068" t="str">
        <f>VLOOKUP(C1068,'data indicadores nacional'!$A$2:$G$24,7,FALSE)</f>
        <v>abajo</v>
      </c>
      <c r="H1068" s="9">
        <f>VLOOKUP(C1068,'data indicadores nacional'!$A$2:$F$24,6,FALSE)</f>
        <v>0.25026441121950321</v>
      </c>
      <c r="I1068" s="5" t="str">
        <f t="shared" si="80"/>
        <v xml:space="preserve"> </v>
      </c>
      <c r="J1068" s="5">
        <f t="shared" si="81"/>
        <v>1</v>
      </c>
      <c r="K1068" s="5">
        <f t="shared" si="82"/>
        <v>0</v>
      </c>
      <c r="L1068" s="5">
        <f t="shared" si="83"/>
        <v>1</v>
      </c>
      <c r="N1068" s="8">
        <f>VLOOKUP(C1068,'data indicadores nacional'!$A$2:$J$24,10,FALSE)</f>
        <v>10</v>
      </c>
      <c r="O1068" t="str">
        <f t="shared" si="84"/>
        <v xml:space="preserve"> </v>
      </c>
    </row>
    <row r="1069" spans="1:15">
      <c r="A1069" t="s">
        <v>87</v>
      </c>
      <c r="B1069" t="s">
        <v>268</v>
      </c>
      <c r="C1069" t="s">
        <v>89</v>
      </c>
      <c r="D1069" s="8">
        <v>90.196078431372555</v>
      </c>
      <c r="E1069" s="8">
        <v>80.645161290322577</v>
      </c>
      <c r="F1069" s="8">
        <v>82.35294117647058</v>
      </c>
      <c r="G1069" t="str">
        <f>VLOOKUP(C1069,'data indicadores nacional'!$A$2:$G$24,7,FALSE)</f>
        <v>arriba</v>
      </c>
      <c r="H1069" s="9">
        <f>VLOOKUP(C1069,'data indicadores nacional'!$A$2:$F$24,6,FALSE)</f>
        <v>2.7490434366534529</v>
      </c>
      <c r="I1069" s="5" t="str">
        <f t="shared" si="80"/>
        <v xml:space="preserve"> </v>
      </c>
      <c r="J1069" s="5">
        <f t="shared" si="81"/>
        <v>0</v>
      </c>
      <c r="K1069" s="5">
        <f t="shared" si="82"/>
        <v>1</v>
      </c>
      <c r="L1069" s="5">
        <f t="shared" si="83"/>
        <v>1</v>
      </c>
      <c r="N1069" s="8">
        <f>VLOOKUP(C1069,'data indicadores nacional'!$A$2:$J$24,10,FALSE)</f>
        <v>95</v>
      </c>
      <c r="O1069" t="str">
        <f t="shared" si="84"/>
        <v>alarma</v>
      </c>
    </row>
    <row r="1070" spans="1:15">
      <c r="A1070" t="s">
        <v>87</v>
      </c>
      <c r="B1070" t="s">
        <v>268</v>
      </c>
      <c r="C1070" t="s">
        <v>90</v>
      </c>
      <c r="E1070" s="8">
        <v>100</v>
      </c>
      <c r="G1070" t="str">
        <f>VLOOKUP(C1070,'data indicadores nacional'!$A$2:$G$24,7,FALSE)</f>
        <v>abajo</v>
      </c>
      <c r="H1070" s="9">
        <f>VLOOKUP(C1070,'data indicadores nacional'!$A$2:$F$24,6,FALSE)</f>
        <v>2.2832114202799096</v>
      </c>
      <c r="I1070" s="5" t="str">
        <f t="shared" si="80"/>
        <v xml:space="preserve"> </v>
      </c>
      <c r="J1070" s="5">
        <f t="shared" si="81"/>
        <v>0</v>
      </c>
      <c r="K1070" s="5">
        <f t="shared" si="82"/>
        <v>0</v>
      </c>
      <c r="L1070" s="5">
        <f t="shared" si="83"/>
        <v>0</v>
      </c>
      <c r="N1070" s="8" t="str">
        <f>VLOOKUP(C1070,'data indicadores nacional'!$A$2:$J$24,10,FALSE)</f>
        <v>-</v>
      </c>
      <c r="O1070" t="str">
        <f t="shared" si="84"/>
        <v xml:space="preserve"> </v>
      </c>
    </row>
    <row r="1071" spans="1:15">
      <c r="A1071" t="s">
        <v>87</v>
      </c>
      <c r="B1071" t="s">
        <v>268</v>
      </c>
      <c r="C1071" t="s">
        <v>91</v>
      </c>
      <c r="D1071" s="8">
        <v>99.019607843137265</v>
      </c>
      <c r="E1071" s="8">
        <v>100</v>
      </c>
      <c r="F1071" s="8">
        <v>96.078431372549019</v>
      </c>
      <c r="G1071" t="str">
        <f>VLOOKUP(C1071,'data indicadores nacional'!$A$2:$G$24,7,FALSE)</f>
        <v>arriba</v>
      </c>
      <c r="H1071" s="9">
        <f>VLOOKUP(C1071,'data indicadores nacional'!$A$2:$F$24,6,FALSE)</f>
        <v>0.72595219758941765</v>
      </c>
      <c r="I1071" s="5" t="str">
        <f t="shared" si="80"/>
        <v>alarma</v>
      </c>
      <c r="J1071" s="5">
        <f t="shared" si="81"/>
        <v>0</v>
      </c>
      <c r="K1071" s="5">
        <f t="shared" si="82"/>
        <v>1</v>
      </c>
      <c r="L1071" s="5">
        <f t="shared" si="83"/>
        <v>1</v>
      </c>
      <c r="N1071" s="8" t="str">
        <f>VLOOKUP(C1071,'data indicadores nacional'!$A$2:$J$24,10,FALSE)</f>
        <v>-</v>
      </c>
      <c r="O1071" t="str">
        <f t="shared" si="84"/>
        <v xml:space="preserve"> </v>
      </c>
    </row>
    <row r="1072" spans="1:15">
      <c r="A1072" t="s">
        <v>87</v>
      </c>
      <c r="B1072" t="s">
        <v>268</v>
      </c>
      <c r="C1072" t="s">
        <v>94</v>
      </c>
      <c r="D1072" s="8">
        <v>6.4563106796116507</v>
      </c>
      <c r="E1072" s="8">
        <v>6.096774193548387</v>
      </c>
      <c r="F1072" s="8">
        <v>5.5686274509803919</v>
      </c>
      <c r="G1072" t="str">
        <f>VLOOKUP(C1072,'data indicadores nacional'!$A$2:$G$24,7,FALSE)</f>
        <v>arriba</v>
      </c>
      <c r="H1072" s="9">
        <f>VLOOKUP(C1072,'data indicadores nacional'!$A$2:$F$24,6,FALSE)</f>
        <v>0.23219145011705353</v>
      </c>
      <c r="I1072" s="5" t="str">
        <f t="shared" si="80"/>
        <v>alarma</v>
      </c>
      <c r="J1072" s="5">
        <f t="shared" si="81"/>
        <v>0</v>
      </c>
      <c r="K1072" s="5">
        <f t="shared" si="82"/>
        <v>1</v>
      </c>
      <c r="L1072" s="5">
        <f t="shared" si="83"/>
        <v>1</v>
      </c>
      <c r="N1072" s="8" t="str">
        <f>VLOOKUP(C1072,'data indicadores nacional'!$A$2:$J$24,10,FALSE)</f>
        <v>-</v>
      </c>
      <c r="O1072" t="str">
        <f t="shared" si="84"/>
        <v xml:space="preserve"> </v>
      </c>
    </row>
    <row r="1073" spans="1:15">
      <c r="A1073" t="s">
        <v>87</v>
      </c>
      <c r="B1073" t="s">
        <v>268</v>
      </c>
      <c r="C1073" t="s">
        <v>95</v>
      </c>
      <c r="D1073" s="8">
        <v>12.621359223300971</v>
      </c>
      <c r="E1073" s="8">
        <v>14.516129032258066</v>
      </c>
      <c r="F1073" s="8">
        <v>11.76470588235294</v>
      </c>
      <c r="G1073" t="str">
        <f>VLOOKUP(C1073,'data indicadores nacional'!$A$2:$G$24,7,FALSE)</f>
        <v>abajo</v>
      </c>
      <c r="H1073" s="9">
        <f>VLOOKUP(C1073,'data indicadores nacional'!$A$2:$F$24,6,FALSE)</f>
        <v>1.7199886991149187</v>
      </c>
      <c r="I1073" s="5" t="str">
        <f t="shared" si="80"/>
        <v xml:space="preserve"> </v>
      </c>
      <c r="J1073" s="5">
        <f t="shared" si="81"/>
        <v>1</v>
      </c>
      <c r="K1073" s="5">
        <f t="shared" si="82"/>
        <v>0</v>
      </c>
      <c r="L1073" s="5">
        <f t="shared" si="83"/>
        <v>1</v>
      </c>
      <c r="N1073" s="8">
        <f>VLOOKUP(C1073,'data indicadores nacional'!$A$2:$J$24,10,FALSE)</f>
        <v>15</v>
      </c>
      <c r="O1073" t="str">
        <f t="shared" si="84"/>
        <v xml:space="preserve"> </v>
      </c>
    </row>
    <row r="1074" spans="1:15">
      <c r="A1074" t="s">
        <v>87</v>
      </c>
      <c r="B1074" t="s">
        <v>268</v>
      </c>
      <c r="C1074" t="s">
        <v>97</v>
      </c>
      <c r="E1074" s="8">
        <v>1.6949152542372881</v>
      </c>
      <c r="G1074" t="str">
        <f>VLOOKUP(C1074,'data indicadores nacional'!$A$2:$G$24,7,FALSE)</f>
        <v>abajo</v>
      </c>
      <c r="H1074" s="9">
        <f>VLOOKUP(C1074,'data indicadores nacional'!$A$2:$F$24,6,FALSE)</f>
        <v>0.35698528124504503</v>
      </c>
      <c r="I1074" s="5" t="str">
        <f t="shared" si="80"/>
        <v xml:space="preserve"> </v>
      </c>
      <c r="J1074" s="5">
        <f t="shared" si="81"/>
        <v>0</v>
      </c>
      <c r="K1074" s="5">
        <f t="shared" si="82"/>
        <v>0</v>
      </c>
      <c r="L1074" s="5">
        <f t="shared" si="83"/>
        <v>0</v>
      </c>
      <c r="N1074" s="8">
        <f>VLOOKUP(C1074,'data indicadores nacional'!$A$2:$J$24,10,FALSE)</f>
        <v>61</v>
      </c>
      <c r="O1074" t="str">
        <f t="shared" si="84"/>
        <v xml:space="preserve"> </v>
      </c>
    </row>
    <row r="1075" spans="1:15">
      <c r="A1075" t="s">
        <v>87</v>
      </c>
      <c r="B1075" t="s">
        <v>268</v>
      </c>
      <c r="C1075" t="s">
        <v>98</v>
      </c>
      <c r="D1075" s="8">
        <v>25.024061597690086</v>
      </c>
      <c r="E1075" s="8">
        <v>13.368983957219251</v>
      </c>
      <c r="F1075" s="8">
        <v>12.589928057553957</v>
      </c>
      <c r="G1075" t="str">
        <f>VLOOKUP(C1075,'data indicadores nacional'!$A$2:$G$24,7,FALSE)</f>
        <v>abajo</v>
      </c>
      <c r="H1075" s="9">
        <f>VLOOKUP(C1075,'data indicadores nacional'!$A$2:$F$24,6,FALSE)</f>
        <v>3.4897517565506893</v>
      </c>
      <c r="I1075" s="5" t="str">
        <f t="shared" si="80"/>
        <v xml:space="preserve"> </v>
      </c>
      <c r="J1075" s="5">
        <f t="shared" si="81"/>
        <v>1</v>
      </c>
      <c r="K1075" s="5">
        <f t="shared" si="82"/>
        <v>0</v>
      </c>
      <c r="L1075" s="5">
        <f t="shared" si="83"/>
        <v>1</v>
      </c>
      <c r="N1075" s="8">
        <f>VLOOKUP(C1075,'data indicadores nacional'!$A$2:$J$24,10,FALSE)</f>
        <v>61</v>
      </c>
      <c r="O1075" t="str">
        <f t="shared" si="84"/>
        <v xml:space="preserve"> </v>
      </c>
    </row>
    <row r="1076" spans="1:15">
      <c r="A1076" t="s">
        <v>87</v>
      </c>
      <c r="B1076" t="s">
        <v>268</v>
      </c>
      <c r="C1076" t="s">
        <v>99</v>
      </c>
      <c r="D1076" s="8">
        <v>49.149338374291112</v>
      </c>
      <c r="E1076" s="8">
        <v>26.315789473684209</v>
      </c>
      <c r="F1076" s="8">
        <v>26.615969581749049</v>
      </c>
      <c r="G1076" t="str">
        <f>VLOOKUP(C1076,'data indicadores nacional'!$A$2:$G$24,7,FALSE)</f>
        <v>abajo</v>
      </c>
      <c r="H1076" s="9">
        <f>VLOOKUP(C1076,'data indicadores nacional'!$A$2:$F$24,6,FALSE)</f>
        <v>7.5200278194544445</v>
      </c>
      <c r="I1076" s="5" t="str">
        <f t="shared" si="80"/>
        <v>alarma</v>
      </c>
      <c r="J1076" s="5">
        <f t="shared" si="81"/>
        <v>1</v>
      </c>
      <c r="K1076" s="5">
        <f t="shared" si="82"/>
        <v>0</v>
      </c>
      <c r="L1076" s="5">
        <f t="shared" si="83"/>
        <v>1</v>
      </c>
      <c r="N1076" s="8">
        <f>VLOOKUP(C1076,'data indicadores nacional'!$A$2:$J$24,10,FALSE)</f>
        <v>61</v>
      </c>
      <c r="O1076" t="str">
        <f t="shared" si="84"/>
        <v xml:space="preserve"> </v>
      </c>
    </row>
    <row r="1077" spans="1:15">
      <c r="A1077" t="s">
        <v>87</v>
      </c>
      <c r="B1077" t="s">
        <v>268</v>
      </c>
      <c r="C1077" t="s">
        <v>100</v>
      </c>
      <c r="D1077" s="8">
        <v>19.417475728155338</v>
      </c>
      <c r="E1077" s="8">
        <v>16.129032258064516</v>
      </c>
      <c r="G1077" t="str">
        <f>VLOOKUP(C1077,'data indicadores nacional'!$A$2:$G$24,7,FALSE)</f>
        <v>abajo</v>
      </c>
      <c r="H1077" s="9">
        <f>VLOOKUP(C1077,'data indicadores nacional'!$A$2:$F$24,6,FALSE)</f>
        <v>1.7895311097465236</v>
      </c>
      <c r="I1077" s="5" t="str">
        <f t="shared" si="80"/>
        <v xml:space="preserve"> </v>
      </c>
      <c r="J1077" s="5">
        <f t="shared" si="81"/>
        <v>1</v>
      </c>
      <c r="K1077" s="5">
        <f t="shared" si="82"/>
        <v>0</v>
      </c>
      <c r="L1077" s="5">
        <f t="shared" si="83"/>
        <v>1</v>
      </c>
      <c r="N1077" s="8">
        <f>VLOOKUP(C1077,'data indicadores nacional'!$A$2:$J$24,10,FALSE)</f>
        <v>15</v>
      </c>
      <c r="O1077" t="str">
        <f t="shared" si="84"/>
        <v xml:space="preserve"> </v>
      </c>
    </row>
    <row r="1078" spans="1:15">
      <c r="A1078" t="s">
        <v>87</v>
      </c>
      <c r="B1078" t="s">
        <v>268</v>
      </c>
      <c r="C1078" t="s">
        <v>101</v>
      </c>
      <c r="D1078" s="8">
        <v>19.417475728155338</v>
      </c>
      <c r="E1078" s="8">
        <v>16.129032258064516</v>
      </c>
      <c r="G1078" t="str">
        <f>VLOOKUP(C1078,'data indicadores nacional'!$A$2:$G$24,7,FALSE)</f>
        <v>abajo</v>
      </c>
      <c r="H1078" s="9">
        <f>VLOOKUP(C1078,'data indicadores nacional'!$A$2:$F$24,6,FALSE)</f>
        <v>1.3238688071947835</v>
      </c>
      <c r="I1078" s="5" t="str">
        <f t="shared" si="80"/>
        <v xml:space="preserve"> </v>
      </c>
      <c r="J1078" s="5">
        <f t="shared" si="81"/>
        <v>1</v>
      </c>
      <c r="K1078" s="5">
        <f t="shared" si="82"/>
        <v>0</v>
      </c>
      <c r="L1078" s="5">
        <f t="shared" si="83"/>
        <v>1</v>
      </c>
      <c r="N1078" s="8">
        <f>VLOOKUP(C1078,'data indicadores nacional'!$A$2:$J$24,10,FALSE)</f>
        <v>12</v>
      </c>
      <c r="O1078" t="str">
        <f t="shared" si="84"/>
        <v xml:space="preserve"> </v>
      </c>
    </row>
    <row r="1079" spans="1:15">
      <c r="A1079" t="s">
        <v>87</v>
      </c>
      <c r="B1079" t="s">
        <v>268</v>
      </c>
      <c r="C1079" t="s">
        <v>104</v>
      </c>
      <c r="D1079" s="8">
        <v>9.6153846153846168</v>
      </c>
      <c r="F1079" s="8">
        <v>19.230769230769234</v>
      </c>
      <c r="G1079" t="str">
        <f>VLOOKUP(C1079,'data indicadores nacional'!$A$2:$G$24,7,FALSE)</f>
        <v>abajo</v>
      </c>
      <c r="H1079" s="9">
        <f>VLOOKUP(C1079,'data indicadores nacional'!$A$2:$F$24,6,FALSE)</f>
        <v>0.3966802220902198</v>
      </c>
      <c r="I1079" s="5" t="str">
        <f t="shared" si="80"/>
        <v>alarma</v>
      </c>
      <c r="J1079" s="5">
        <f t="shared" si="81"/>
        <v>0</v>
      </c>
      <c r="K1079" s="5">
        <f t="shared" si="82"/>
        <v>1</v>
      </c>
      <c r="L1079" s="5">
        <f t="shared" si="83"/>
        <v>1</v>
      </c>
      <c r="N1079" s="8">
        <f>VLOOKUP(C1079,'data indicadores nacional'!$A$2:$J$24,10,FALSE)</f>
        <v>12</v>
      </c>
      <c r="O1079" t="str">
        <f t="shared" si="84"/>
        <v>alarma</v>
      </c>
    </row>
    <row r="1080" spans="1:15">
      <c r="A1080" t="s">
        <v>87</v>
      </c>
      <c r="B1080" t="s">
        <v>269</v>
      </c>
      <c r="C1080" t="s">
        <v>88</v>
      </c>
      <c r="D1080" s="8">
        <v>2.1582733812949639</v>
      </c>
      <c r="E1080" s="8">
        <v>3</v>
      </c>
      <c r="F1080" s="8">
        <v>2.2222222222222223</v>
      </c>
      <c r="G1080" t="str">
        <f>VLOOKUP(C1080,'data indicadores nacional'!$A$2:$G$24,7,FALSE)</f>
        <v>abajo</v>
      </c>
      <c r="H1080" s="9">
        <f>VLOOKUP(C1080,'data indicadores nacional'!$A$2:$F$24,6,FALSE)</f>
        <v>0.25026441121950321</v>
      </c>
      <c r="I1080" s="5" t="str">
        <f t="shared" si="80"/>
        <v xml:space="preserve"> </v>
      </c>
      <c r="J1080" s="5">
        <f t="shared" si="81"/>
        <v>0</v>
      </c>
      <c r="K1080" s="5">
        <f t="shared" si="82"/>
        <v>1</v>
      </c>
      <c r="L1080" s="5">
        <f t="shared" si="83"/>
        <v>1</v>
      </c>
      <c r="N1080" s="8">
        <f>VLOOKUP(C1080,'data indicadores nacional'!$A$2:$J$24,10,FALSE)</f>
        <v>10</v>
      </c>
      <c r="O1080" t="str">
        <f t="shared" si="84"/>
        <v xml:space="preserve"> </v>
      </c>
    </row>
    <row r="1081" spans="1:15">
      <c r="A1081" t="s">
        <v>87</v>
      </c>
      <c r="B1081" t="s">
        <v>269</v>
      </c>
      <c r="C1081" t="s">
        <v>89</v>
      </c>
      <c r="D1081" s="8">
        <v>89.928057553956833</v>
      </c>
      <c r="E1081" s="8">
        <v>93.333333333333329</v>
      </c>
      <c r="F1081" s="8">
        <v>93.525179856115102</v>
      </c>
      <c r="G1081" t="str">
        <f>VLOOKUP(C1081,'data indicadores nacional'!$A$2:$G$24,7,FALSE)</f>
        <v>arriba</v>
      </c>
      <c r="H1081" s="9">
        <f>VLOOKUP(C1081,'data indicadores nacional'!$A$2:$F$24,6,FALSE)</f>
        <v>2.7490434366534529</v>
      </c>
      <c r="I1081" s="5" t="str">
        <f t="shared" si="80"/>
        <v xml:space="preserve"> </v>
      </c>
      <c r="J1081" s="5">
        <f t="shared" si="81"/>
        <v>1</v>
      </c>
      <c r="K1081" s="5">
        <f t="shared" si="82"/>
        <v>0</v>
      </c>
      <c r="L1081" s="5">
        <f t="shared" si="83"/>
        <v>1</v>
      </c>
      <c r="N1081" s="8">
        <f>VLOOKUP(C1081,'data indicadores nacional'!$A$2:$J$24,10,FALSE)</f>
        <v>95</v>
      </c>
      <c r="O1081" t="str">
        <f t="shared" si="84"/>
        <v>alarma</v>
      </c>
    </row>
    <row r="1082" spans="1:15">
      <c r="A1082" t="s">
        <v>87</v>
      </c>
      <c r="B1082" t="s">
        <v>269</v>
      </c>
      <c r="C1082" t="s">
        <v>91</v>
      </c>
      <c r="D1082" s="8">
        <v>97.31543624161074</v>
      </c>
      <c r="E1082" s="8">
        <v>99.047619047619051</v>
      </c>
      <c r="F1082" s="8">
        <v>97.122302158273371</v>
      </c>
      <c r="G1082" t="str">
        <f>VLOOKUP(C1082,'data indicadores nacional'!$A$2:$G$24,7,FALSE)</f>
        <v>arriba</v>
      </c>
      <c r="H1082" s="9">
        <f>VLOOKUP(C1082,'data indicadores nacional'!$A$2:$F$24,6,FALSE)</f>
        <v>0.72595219758941765</v>
      </c>
      <c r="I1082" s="5" t="str">
        <f t="shared" si="80"/>
        <v>alarma</v>
      </c>
      <c r="J1082" s="5">
        <f t="shared" si="81"/>
        <v>0</v>
      </c>
      <c r="K1082" s="5">
        <f t="shared" si="82"/>
        <v>1</v>
      </c>
      <c r="L1082" s="5">
        <f t="shared" si="83"/>
        <v>1</v>
      </c>
      <c r="N1082" s="8" t="str">
        <f>VLOOKUP(C1082,'data indicadores nacional'!$A$2:$J$24,10,FALSE)</f>
        <v>-</v>
      </c>
      <c r="O1082" t="str">
        <f t="shared" si="84"/>
        <v xml:space="preserve"> </v>
      </c>
    </row>
    <row r="1083" spans="1:15">
      <c r="A1083" t="s">
        <v>87</v>
      </c>
      <c r="B1083" t="s">
        <v>269</v>
      </c>
      <c r="C1083" t="s">
        <v>94</v>
      </c>
      <c r="D1083" s="8">
        <v>6.0201342281879198</v>
      </c>
      <c r="E1083" s="8">
        <v>6.4190476190476193</v>
      </c>
      <c r="F1083" s="8">
        <v>6.4964028776978413</v>
      </c>
      <c r="G1083" t="str">
        <f>VLOOKUP(C1083,'data indicadores nacional'!$A$2:$G$24,7,FALSE)</f>
        <v>arriba</v>
      </c>
      <c r="H1083" s="9">
        <f>VLOOKUP(C1083,'data indicadores nacional'!$A$2:$F$24,6,FALSE)</f>
        <v>0.23219145011705353</v>
      </c>
      <c r="I1083" s="5" t="str">
        <f t="shared" si="80"/>
        <v xml:space="preserve"> </v>
      </c>
      <c r="J1083" s="5">
        <f t="shared" si="81"/>
        <v>1</v>
      </c>
      <c r="K1083" s="5">
        <f t="shared" si="82"/>
        <v>0</v>
      </c>
      <c r="L1083" s="5">
        <f t="shared" si="83"/>
        <v>1</v>
      </c>
      <c r="N1083" s="8" t="str">
        <f>VLOOKUP(C1083,'data indicadores nacional'!$A$2:$J$24,10,FALSE)</f>
        <v>-</v>
      </c>
      <c r="O1083" t="str">
        <f t="shared" si="84"/>
        <v xml:space="preserve"> </v>
      </c>
    </row>
    <row r="1084" spans="1:15">
      <c r="A1084" t="s">
        <v>87</v>
      </c>
      <c r="B1084" t="s">
        <v>269</v>
      </c>
      <c r="C1084" t="s">
        <v>95</v>
      </c>
      <c r="D1084" s="8">
        <v>11.486486486486488</v>
      </c>
      <c r="E1084" s="8">
        <v>8.5714285714285712</v>
      </c>
      <c r="F1084" s="8">
        <v>8.6330935251798557</v>
      </c>
      <c r="G1084" t="str">
        <f>VLOOKUP(C1084,'data indicadores nacional'!$A$2:$G$24,7,FALSE)</f>
        <v>abajo</v>
      </c>
      <c r="H1084" s="9">
        <f>VLOOKUP(C1084,'data indicadores nacional'!$A$2:$F$24,6,FALSE)</f>
        <v>1.7199886991149187</v>
      </c>
      <c r="I1084" s="5" t="str">
        <f t="shared" si="80"/>
        <v>alarma</v>
      </c>
      <c r="J1084" s="5">
        <f t="shared" si="81"/>
        <v>1</v>
      </c>
      <c r="K1084" s="5">
        <f t="shared" si="82"/>
        <v>0</v>
      </c>
      <c r="L1084" s="5">
        <f t="shared" si="83"/>
        <v>1</v>
      </c>
      <c r="N1084" s="8">
        <f>VLOOKUP(C1084,'data indicadores nacional'!$A$2:$J$24,10,FALSE)</f>
        <v>15</v>
      </c>
      <c r="O1084" t="str">
        <f t="shared" si="84"/>
        <v xml:space="preserve"> </v>
      </c>
    </row>
    <row r="1085" spans="1:15">
      <c r="A1085" t="s">
        <v>87</v>
      </c>
      <c r="B1085" t="s">
        <v>269</v>
      </c>
      <c r="C1085" t="s">
        <v>98</v>
      </c>
      <c r="D1085" s="8">
        <v>20.55076037813399</v>
      </c>
      <c r="E1085" s="8">
        <v>10.117145899893504</v>
      </c>
      <c r="F1085" s="8">
        <v>12.745618693574084</v>
      </c>
      <c r="G1085" t="str">
        <f>VLOOKUP(C1085,'data indicadores nacional'!$A$2:$G$24,7,FALSE)</f>
        <v>abajo</v>
      </c>
      <c r="H1085" s="9">
        <f>VLOOKUP(C1085,'data indicadores nacional'!$A$2:$F$24,6,FALSE)</f>
        <v>3.4897517565506893</v>
      </c>
      <c r="I1085" s="5" t="str">
        <f t="shared" si="80"/>
        <v>alarma</v>
      </c>
      <c r="J1085" s="5">
        <f t="shared" si="81"/>
        <v>1</v>
      </c>
      <c r="K1085" s="5">
        <f t="shared" si="82"/>
        <v>0</v>
      </c>
      <c r="L1085" s="5">
        <f t="shared" si="83"/>
        <v>1</v>
      </c>
      <c r="N1085" s="8">
        <f>VLOOKUP(C1085,'data indicadores nacional'!$A$2:$J$24,10,FALSE)</f>
        <v>61</v>
      </c>
      <c r="O1085" t="str">
        <f t="shared" si="84"/>
        <v xml:space="preserve"> </v>
      </c>
    </row>
    <row r="1086" spans="1:15">
      <c r="A1086" t="s">
        <v>87</v>
      </c>
      <c r="B1086" t="s">
        <v>269</v>
      </c>
      <c r="C1086" t="s">
        <v>99</v>
      </c>
      <c r="D1086" s="8">
        <v>38.55050115651504</v>
      </c>
      <c r="E1086" s="8">
        <v>19.507186858316224</v>
      </c>
      <c r="F1086" s="8">
        <v>24.640657084188913</v>
      </c>
      <c r="G1086" t="str">
        <f>VLOOKUP(C1086,'data indicadores nacional'!$A$2:$G$24,7,FALSE)</f>
        <v>abajo</v>
      </c>
      <c r="H1086" s="9">
        <f>VLOOKUP(C1086,'data indicadores nacional'!$A$2:$F$24,6,FALSE)</f>
        <v>7.5200278194544445</v>
      </c>
      <c r="I1086" s="5" t="str">
        <f t="shared" si="80"/>
        <v>alarma</v>
      </c>
      <c r="J1086" s="5">
        <f t="shared" si="81"/>
        <v>1</v>
      </c>
      <c r="K1086" s="5">
        <f t="shared" si="82"/>
        <v>0</v>
      </c>
      <c r="L1086" s="5">
        <f t="shared" si="83"/>
        <v>1</v>
      </c>
      <c r="N1086" s="8">
        <f>VLOOKUP(C1086,'data indicadores nacional'!$A$2:$J$24,10,FALSE)</f>
        <v>61</v>
      </c>
      <c r="O1086" t="str">
        <f t="shared" si="84"/>
        <v xml:space="preserve"> </v>
      </c>
    </row>
    <row r="1087" spans="1:15">
      <c r="A1087" t="s">
        <v>87</v>
      </c>
      <c r="B1087" t="s">
        <v>269</v>
      </c>
      <c r="C1087" t="s">
        <v>100</v>
      </c>
      <c r="D1087" s="8">
        <v>13.422818791946309</v>
      </c>
      <c r="G1087" t="str">
        <f>VLOOKUP(C1087,'data indicadores nacional'!$A$2:$G$24,7,FALSE)</f>
        <v>abajo</v>
      </c>
      <c r="H1087" s="9">
        <f>VLOOKUP(C1087,'data indicadores nacional'!$A$2:$F$24,6,FALSE)</f>
        <v>1.7895311097465236</v>
      </c>
      <c r="I1087" s="5" t="str">
        <f t="shared" si="80"/>
        <v xml:space="preserve"> </v>
      </c>
      <c r="J1087" s="5">
        <f t="shared" si="81"/>
        <v>1</v>
      </c>
      <c r="K1087" s="5">
        <f t="shared" si="82"/>
        <v>0</v>
      </c>
      <c r="L1087" s="5">
        <f t="shared" si="83"/>
        <v>1</v>
      </c>
      <c r="N1087" s="8">
        <f>VLOOKUP(C1087,'data indicadores nacional'!$A$2:$J$24,10,FALSE)</f>
        <v>15</v>
      </c>
      <c r="O1087" t="str">
        <f t="shared" si="84"/>
        <v xml:space="preserve"> </v>
      </c>
    </row>
    <row r="1088" spans="1:15">
      <c r="A1088" t="s">
        <v>87</v>
      </c>
      <c r="B1088" t="s">
        <v>269</v>
      </c>
      <c r="C1088" t="s">
        <v>101</v>
      </c>
      <c r="D1088" s="8">
        <v>6.7114093959731544</v>
      </c>
      <c r="G1088" t="str">
        <f>VLOOKUP(C1088,'data indicadores nacional'!$A$2:$G$24,7,FALSE)</f>
        <v>abajo</v>
      </c>
      <c r="H1088" s="9">
        <f>VLOOKUP(C1088,'data indicadores nacional'!$A$2:$F$24,6,FALSE)</f>
        <v>1.3238688071947835</v>
      </c>
      <c r="I1088" s="5" t="str">
        <f t="shared" si="80"/>
        <v xml:space="preserve"> </v>
      </c>
      <c r="J1088" s="5">
        <f t="shared" si="81"/>
        <v>1</v>
      </c>
      <c r="K1088" s="5">
        <f t="shared" si="82"/>
        <v>0</v>
      </c>
      <c r="L1088" s="5">
        <f t="shared" si="83"/>
        <v>1</v>
      </c>
      <c r="N1088" s="8">
        <f>VLOOKUP(C1088,'data indicadores nacional'!$A$2:$J$24,10,FALSE)</f>
        <v>12</v>
      </c>
      <c r="O1088" t="str">
        <f t="shared" si="84"/>
        <v xml:space="preserve"> </v>
      </c>
    </row>
    <row r="1089" spans="1:15">
      <c r="A1089" t="s">
        <v>87</v>
      </c>
      <c r="B1089" t="s">
        <v>270</v>
      </c>
      <c r="C1089" t="s">
        <v>88</v>
      </c>
      <c r="D1089" s="8">
        <v>3.2098765432098766</v>
      </c>
      <c r="E1089" s="8">
        <v>2.109704641350211</v>
      </c>
      <c r="F1089" s="8">
        <v>2.2388059701492535</v>
      </c>
      <c r="G1089" t="str">
        <f>VLOOKUP(C1089,'data indicadores nacional'!$A$2:$G$24,7,FALSE)</f>
        <v>abajo</v>
      </c>
      <c r="H1089" s="9">
        <f>VLOOKUP(C1089,'data indicadores nacional'!$A$2:$F$24,6,FALSE)</f>
        <v>0.25026441121950321</v>
      </c>
      <c r="I1089" s="5" t="str">
        <f t="shared" si="80"/>
        <v>alarma</v>
      </c>
      <c r="J1089" s="5">
        <f t="shared" si="81"/>
        <v>1</v>
      </c>
      <c r="K1089" s="5">
        <f t="shared" si="82"/>
        <v>0</v>
      </c>
      <c r="L1089" s="5">
        <f t="shared" si="83"/>
        <v>1</v>
      </c>
      <c r="N1089" s="8">
        <f>VLOOKUP(C1089,'data indicadores nacional'!$A$2:$J$24,10,FALSE)</f>
        <v>10</v>
      </c>
      <c r="O1089" t="str">
        <f t="shared" si="84"/>
        <v xml:space="preserve"> </v>
      </c>
    </row>
    <row r="1090" spans="1:15">
      <c r="A1090" t="s">
        <v>87</v>
      </c>
      <c r="B1090" t="s">
        <v>270</v>
      </c>
      <c r="C1090" t="s">
        <v>89</v>
      </c>
      <c r="D1090" s="8">
        <v>64.975845410628025</v>
      </c>
      <c r="E1090" s="8">
        <v>81.746031746031747</v>
      </c>
      <c r="F1090" s="8">
        <v>79.432624113475185</v>
      </c>
      <c r="G1090" t="str">
        <f>VLOOKUP(C1090,'data indicadores nacional'!$A$2:$G$24,7,FALSE)</f>
        <v>arriba</v>
      </c>
      <c r="H1090" s="9">
        <f>VLOOKUP(C1090,'data indicadores nacional'!$A$2:$F$24,6,FALSE)</f>
        <v>2.7490434366534529</v>
      </c>
      <c r="I1090" s="5" t="str">
        <f t="shared" si="80"/>
        <v>alarma</v>
      </c>
      <c r="J1090" s="5">
        <f t="shared" si="81"/>
        <v>1</v>
      </c>
      <c r="K1090" s="5">
        <f t="shared" si="82"/>
        <v>0</v>
      </c>
      <c r="L1090" s="5">
        <f t="shared" si="83"/>
        <v>1</v>
      </c>
      <c r="N1090" s="8">
        <f>VLOOKUP(C1090,'data indicadores nacional'!$A$2:$J$24,10,FALSE)</f>
        <v>95</v>
      </c>
      <c r="O1090" t="str">
        <f t="shared" si="84"/>
        <v>alarma</v>
      </c>
    </row>
    <row r="1091" spans="1:15">
      <c r="A1091" t="s">
        <v>87</v>
      </c>
      <c r="B1091" t="s">
        <v>270</v>
      </c>
      <c r="C1091" t="s">
        <v>90</v>
      </c>
      <c r="D1091" s="8">
        <v>85.714285714285708</v>
      </c>
      <c r="E1091" s="8">
        <v>83.333333333333343</v>
      </c>
      <c r="F1091" s="8">
        <v>100</v>
      </c>
      <c r="G1091" t="str">
        <f>VLOOKUP(C1091,'data indicadores nacional'!$A$2:$G$24,7,FALSE)</f>
        <v>abajo</v>
      </c>
      <c r="H1091" s="9">
        <f>VLOOKUP(C1091,'data indicadores nacional'!$A$2:$F$24,6,FALSE)</f>
        <v>2.2832114202799096</v>
      </c>
      <c r="I1091" s="5" t="str">
        <f t="shared" ref="I1091:I1154" si="85">IF(G1091=$G$2,IF(F1091&gt;E1091,"alarma"," "),IF(F1091&lt;E1091,"alarma"," "))</f>
        <v>alarma</v>
      </c>
      <c r="J1091" s="5">
        <f t="shared" ref="J1091:J1154" si="86">IF(G1091=$G$2,IF((D1091-F1091)&gt;($M$2*H1091),1,0),IF((F1091-D1091)&gt;($M$2*H1091),1,0))</f>
        <v>0</v>
      </c>
      <c r="K1091" s="5">
        <f t="shared" ref="K1091:K1154" si="87">IF(G1091=$G$2,IF((F1091-D1091)&gt;($M$2*H1091),1,0),IF((D1091-F1091)&gt;($M$2*H1091),1,0))</f>
        <v>1</v>
      </c>
      <c r="L1091" s="5">
        <f t="shared" ref="L1091:L1154" si="88">IF(J1091=1,1,IF(K1091=1,1,0))</f>
        <v>1</v>
      </c>
      <c r="N1091" s="8" t="str">
        <f>VLOOKUP(C1091,'data indicadores nacional'!$A$2:$J$24,10,FALSE)</f>
        <v>-</v>
      </c>
      <c r="O1091" t="str">
        <f t="shared" ref="O1091:O1154" si="89">IF(N1091=$N$4," ",IF(F1091=$F$20," ",IF(G1091=$G$2,IF(F1091&lt;N1091," ","alarma"),IF(F1091&lt;N1091,"alarma"," "))))</f>
        <v xml:space="preserve"> </v>
      </c>
    </row>
    <row r="1092" spans="1:15">
      <c r="A1092" t="s">
        <v>87</v>
      </c>
      <c r="B1092" t="s">
        <v>270</v>
      </c>
      <c r="C1092" t="s">
        <v>91</v>
      </c>
      <c r="D1092" s="8">
        <v>89.692982456140342</v>
      </c>
      <c r="E1092" s="8">
        <v>97.950819672131146</v>
      </c>
      <c r="F1092" s="8">
        <v>95.6989247311828</v>
      </c>
      <c r="G1092" t="str">
        <f>VLOOKUP(C1092,'data indicadores nacional'!$A$2:$G$24,7,FALSE)</f>
        <v>arriba</v>
      </c>
      <c r="H1092" s="9">
        <f>VLOOKUP(C1092,'data indicadores nacional'!$A$2:$F$24,6,FALSE)</f>
        <v>0.72595219758941765</v>
      </c>
      <c r="I1092" s="5" t="str">
        <f t="shared" si="85"/>
        <v>alarma</v>
      </c>
      <c r="J1092" s="5">
        <f t="shared" si="86"/>
        <v>1</v>
      </c>
      <c r="K1092" s="5">
        <f t="shared" si="87"/>
        <v>0</v>
      </c>
      <c r="L1092" s="5">
        <f t="shared" si="88"/>
        <v>1</v>
      </c>
      <c r="N1092" s="8" t="str">
        <f>VLOOKUP(C1092,'data indicadores nacional'!$A$2:$J$24,10,FALSE)</f>
        <v>-</v>
      </c>
      <c r="O1092" t="str">
        <f t="shared" si="89"/>
        <v xml:space="preserve"> </v>
      </c>
    </row>
    <row r="1093" spans="1:15">
      <c r="A1093" t="s">
        <v>87</v>
      </c>
      <c r="B1093" t="s">
        <v>270</v>
      </c>
      <c r="C1093" t="s">
        <v>93</v>
      </c>
      <c r="D1093" s="8">
        <v>0.24038461538461539</v>
      </c>
      <c r="E1093" s="8">
        <v>0.3968253968253968</v>
      </c>
      <c r="F1093" s="8">
        <v>0.70671378091872794</v>
      </c>
      <c r="G1093" t="str">
        <f>VLOOKUP(C1093,'data indicadores nacional'!$A$2:$G$24,7,FALSE)</f>
        <v>abajo</v>
      </c>
      <c r="H1093" s="9">
        <f>VLOOKUP(C1093,'data indicadores nacional'!$A$2:$F$24,6,FALSE)</f>
        <v>3.3766595341714022E-2</v>
      </c>
      <c r="I1093" s="5" t="str">
        <f t="shared" si="85"/>
        <v>alarma</v>
      </c>
      <c r="J1093" s="5">
        <f t="shared" si="86"/>
        <v>0</v>
      </c>
      <c r="K1093" s="5">
        <f t="shared" si="87"/>
        <v>1</v>
      </c>
      <c r="L1093" s="5">
        <f t="shared" si="88"/>
        <v>1</v>
      </c>
      <c r="N1093" s="8">
        <f>VLOOKUP(C1093,'data indicadores nacional'!$A$2:$J$24,10,FALSE)</f>
        <v>15</v>
      </c>
      <c r="O1093" t="str">
        <f t="shared" si="89"/>
        <v xml:space="preserve"> </v>
      </c>
    </row>
    <row r="1094" spans="1:15">
      <c r="A1094" t="s">
        <v>87</v>
      </c>
      <c r="B1094" t="s">
        <v>270</v>
      </c>
      <c r="C1094" t="s">
        <v>94</v>
      </c>
      <c r="D1094" s="8">
        <v>3.9892933618843682</v>
      </c>
      <c r="E1094" s="8">
        <v>5.8769841269841274</v>
      </c>
      <c r="F1094" s="8">
        <v>5.7491166077738516</v>
      </c>
      <c r="G1094" t="str">
        <f>VLOOKUP(C1094,'data indicadores nacional'!$A$2:$G$24,7,FALSE)</f>
        <v>arriba</v>
      </c>
      <c r="H1094" s="9">
        <f>VLOOKUP(C1094,'data indicadores nacional'!$A$2:$F$24,6,FALSE)</f>
        <v>0.23219145011705353</v>
      </c>
      <c r="I1094" s="5" t="str">
        <f t="shared" si="85"/>
        <v>alarma</v>
      </c>
      <c r="J1094" s="5">
        <f t="shared" si="86"/>
        <v>1</v>
      </c>
      <c r="K1094" s="5">
        <f t="shared" si="87"/>
        <v>0</v>
      </c>
      <c r="L1094" s="5">
        <f t="shared" si="88"/>
        <v>1</v>
      </c>
      <c r="N1094" s="8" t="str">
        <f>VLOOKUP(C1094,'data indicadores nacional'!$A$2:$J$24,10,FALSE)</f>
        <v>-</v>
      </c>
      <c r="O1094" t="str">
        <f t="shared" si="89"/>
        <v xml:space="preserve"> </v>
      </c>
    </row>
    <row r="1095" spans="1:15">
      <c r="A1095" t="s">
        <v>87</v>
      </c>
      <c r="B1095" t="s">
        <v>270</v>
      </c>
      <c r="C1095" t="s">
        <v>95</v>
      </c>
      <c r="D1095" s="8">
        <v>15.865384615384615</v>
      </c>
      <c r="E1095" s="8">
        <v>11.904761904761903</v>
      </c>
      <c r="F1095" s="8">
        <v>13.427561837455832</v>
      </c>
      <c r="G1095" t="str">
        <f>VLOOKUP(C1095,'data indicadores nacional'!$A$2:$G$24,7,FALSE)</f>
        <v>abajo</v>
      </c>
      <c r="H1095" s="9">
        <f>VLOOKUP(C1095,'data indicadores nacional'!$A$2:$F$24,6,FALSE)</f>
        <v>1.7199886991149187</v>
      </c>
      <c r="I1095" s="5" t="str">
        <f t="shared" si="85"/>
        <v>alarma</v>
      </c>
      <c r="J1095" s="5">
        <f t="shared" si="86"/>
        <v>1</v>
      </c>
      <c r="K1095" s="5">
        <f t="shared" si="87"/>
        <v>0</v>
      </c>
      <c r="L1095" s="5">
        <f t="shared" si="88"/>
        <v>1</v>
      </c>
      <c r="N1095" s="8">
        <f>VLOOKUP(C1095,'data indicadores nacional'!$A$2:$J$24,10,FALSE)</f>
        <v>15</v>
      </c>
      <c r="O1095" t="str">
        <f t="shared" si="89"/>
        <v xml:space="preserve"> </v>
      </c>
    </row>
    <row r="1096" spans="1:15">
      <c r="A1096" t="s">
        <v>87</v>
      </c>
      <c r="B1096" t="s">
        <v>270</v>
      </c>
      <c r="C1096" t="s">
        <v>96</v>
      </c>
      <c r="D1096" s="8">
        <v>214.13276231263384</v>
      </c>
      <c r="F1096" s="8">
        <v>353.35689045936397</v>
      </c>
      <c r="G1096" t="str">
        <f>VLOOKUP(C1096,'data indicadores nacional'!$A$2:$G$24,7,FALSE)</f>
        <v>abajo</v>
      </c>
      <c r="H1096" s="9">
        <f>VLOOKUP(C1096,'data indicadores nacional'!$A$2:$F$24,6,FALSE)</f>
        <v>14.793500408348107</v>
      </c>
      <c r="I1096" s="5" t="str">
        <f t="shared" si="85"/>
        <v>alarma</v>
      </c>
      <c r="J1096" s="5">
        <f t="shared" si="86"/>
        <v>0</v>
      </c>
      <c r="K1096" s="5">
        <f t="shared" si="87"/>
        <v>1</v>
      </c>
      <c r="L1096" s="5">
        <f t="shared" si="88"/>
        <v>1</v>
      </c>
      <c r="N1096" s="8">
        <f>VLOOKUP(C1096,'data indicadores nacional'!$A$2:$J$24,10,FALSE)</f>
        <v>45</v>
      </c>
      <c r="O1096" t="str">
        <f t="shared" si="89"/>
        <v>alarma</v>
      </c>
    </row>
    <row r="1097" spans="1:15">
      <c r="A1097" t="s">
        <v>87</v>
      </c>
      <c r="B1097" t="s">
        <v>270</v>
      </c>
      <c r="C1097" t="s">
        <v>97</v>
      </c>
      <c r="D1097" s="8">
        <v>4.2219541616405305</v>
      </c>
      <c r="E1097" s="8">
        <v>3.75234521575985</v>
      </c>
      <c r="F1097" s="8">
        <v>2.4829298572315333</v>
      </c>
      <c r="G1097" t="str">
        <f>VLOOKUP(C1097,'data indicadores nacional'!$A$2:$G$24,7,FALSE)</f>
        <v>abajo</v>
      </c>
      <c r="H1097" s="9">
        <f>VLOOKUP(C1097,'data indicadores nacional'!$A$2:$F$24,6,FALSE)</f>
        <v>0.35698528124504503</v>
      </c>
      <c r="I1097" s="5" t="str">
        <f t="shared" si="85"/>
        <v xml:space="preserve"> </v>
      </c>
      <c r="J1097" s="5">
        <f t="shared" si="86"/>
        <v>1</v>
      </c>
      <c r="K1097" s="5">
        <f t="shared" si="87"/>
        <v>0</v>
      </c>
      <c r="L1097" s="5">
        <f t="shared" si="88"/>
        <v>1</v>
      </c>
      <c r="N1097" s="8">
        <f>VLOOKUP(C1097,'data indicadores nacional'!$A$2:$J$24,10,FALSE)</f>
        <v>61</v>
      </c>
      <c r="O1097" t="str">
        <f t="shared" si="89"/>
        <v xml:space="preserve"> </v>
      </c>
    </row>
    <row r="1098" spans="1:15">
      <c r="A1098" t="s">
        <v>87</v>
      </c>
      <c r="B1098" t="s">
        <v>270</v>
      </c>
      <c r="C1098" t="s">
        <v>98</v>
      </c>
      <c r="D1098" s="8">
        <v>39.793438639125149</v>
      </c>
      <c r="E1098" s="8">
        <v>23.409165842400263</v>
      </c>
      <c r="F1098" s="8">
        <v>26.281208935611037</v>
      </c>
      <c r="G1098" t="str">
        <f>VLOOKUP(C1098,'data indicadores nacional'!$A$2:$G$24,7,FALSE)</f>
        <v>abajo</v>
      </c>
      <c r="H1098" s="9">
        <f>VLOOKUP(C1098,'data indicadores nacional'!$A$2:$F$24,6,FALSE)</f>
        <v>3.4897517565506893</v>
      </c>
      <c r="I1098" s="5" t="str">
        <f t="shared" si="85"/>
        <v>alarma</v>
      </c>
      <c r="J1098" s="5">
        <f t="shared" si="86"/>
        <v>1</v>
      </c>
      <c r="K1098" s="5">
        <f t="shared" si="87"/>
        <v>0</v>
      </c>
      <c r="L1098" s="5">
        <f t="shared" si="88"/>
        <v>1</v>
      </c>
      <c r="N1098" s="8">
        <f>VLOOKUP(C1098,'data indicadores nacional'!$A$2:$J$24,10,FALSE)</f>
        <v>61</v>
      </c>
      <c r="O1098" t="str">
        <f t="shared" si="89"/>
        <v xml:space="preserve"> </v>
      </c>
    </row>
    <row r="1099" spans="1:15">
      <c r="A1099" t="s">
        <v>87</v>
      </c>
      <c r="B1099" t="s">
        <v>270</v>
      </c>
      <c r="C1099" t="s">
        <v>99</v>
      </c>
      <c r="D1099" s="8">
        <v>75.887392900856796</v>
      </c>
      <c r="E1099" s="8">
        <v>45.327754532775451</v>
      </c>
      <c r="F1099" s="8">
        <v>53.035589672016748</v>
      </c>
      <c r="G1099" t="str">
        <f>VLOOKUP(C1099,'data indicadores nacional'!$A$2:$G$24,7,FALSE)</f>
        <v>abajo</v>
      </c>
      <c r="H1099" s="9">
        <f>VLOOKUP(C1099,'data indicadores nacional'!$A$2:$F$24,6,FALSE)</f>
        <v>7.5200278194544445</v>
      </c>
      <c r="I1099" s="5" t="str">
        <f t="shared" si="85"/>
        <v>alarma</v>
      </c>
      <c r="J1099" s="5">
        <f t="shared" si="86"/>
        <v>1</v>
      </c>
      <c r="K1099" s="5">
        <f t="shared" si="87"/>
        <v>0</v>
      </c>
      <c r="L1099" s="5">
        <f t="shared" si="88"/>
        <v>1</v>
      </c>
      <c r="N1099" s="8">
        <f>VLOOKUP(C1099,'data indicadores nacional'!$A$2:$J$24,10,FALSE)</f>
        <v>61</v>
      </c>
      <c r="O1099" t="str">
        <f t="shared" si="89"/>
        <v xml:space="preserve"> </v>
      </c>
    </row>
    <row r="1100" spans="1:15">
      <c r="A1100" t="s">
        <v>87</v>
      </c>
      <c r="B1100" t="s">
        <v>270</v>
      </c>
      <c r="C1100" t="s">
        <v>100</v>
      </c>
      <c r="D1100" s="8">
        <v>2.1413276231263385</v>
      </c>
      <c r="E1100" s="8">
        <v>7.9365079365079358</v>
      </c>
      <c r="F1100" s="8">
        <v>14.134275618374557</v>
      </c>
      <c r="G1100" t="str">
        <f>VLOOKUP(C1100,'data indicadores nacional'!$A$2:$G$24,7,FALSE)</f>
        <v>abajo</v>
      </c>
      <c r="H1100" s="9">
        <f>VLOOKUP(C1100,'data indicadores nacional'!$A$2:$F$24,6,FALSE)</f>
        <v>1.7895311097465236</v>
      </c>
      <c r="I1100" s="5" t="str">
        <f t="shared" si="85"/>
        <v>alarma</v>
      </c>
      <c r="J1100" s="5">
        <f t="shared" si="86"/>
        <v>0</v>
      </c>
      <c r="K1100" s="5">
        <f t="shared" si="87"/>
        <v>1</v>
      </c>
      <c r="L1100" s="5">
        <f t="shared" si="88"/>
        <v>1</v>
      </c>
      <c r="N1100" s="8">
        <f>VLOOKUP(C1100,'data indicadores nacional'!$A$2:$J$24,10,FALSE)</f>
        <v>15</v>
      </c>
      <c r="O1100" t="str">
        <f t="shared" si="89"/>
        <v xml:space="preserve"> </v>
      </c>
    </row>
    <row r="1101" spans="1:15">
      <c r="A1101" t="s">
        <v>87</v>
      </c>
      <c r="B1101" t="s">
        <v>270</v>
      </c>
      <c r="C1101" t="s">
        <v>101</v>
      </c>
      <c r="D1101" s="8">
        <v>2.1413276231263385</v>
      </c>
      <c r="E1101" s="8">
        <v>3.9682539682539679</v>
      </c>
      <c r="F1101" s="8">
        <v>10.600706713780919</v>
      </c>
      <c r="G1101" t="str">
        <f>VLOOKUP(C1101,'data indicadores nacional'!$A$2:$G$24,7,FALSE)</f>
        <v>abajo</v>
      </c>
      <c r="H1101" s="9">
        <f>VLOOKUP(C1101,'data indicadores nacional'!$A$2:$F$24,6,FALSE)</f>
        <v>1.3238688071947835</v>
      </c>
      <c r="I1101" s="5" t="str">
        <f t="shared" si="85"/>
        <v>alarma</v>
      </c>
      <c r="J1101" s="5">
        <f t="shared" si="86"/>
        <v>0</v>
      </c>
      <c r="K1101" s="5">
        <f t="shared" si="87"/>
        <v>1</v>
      </c>
      <c r="L1101" s="5">
        <f t="shared" si="88"/>
        <v>1</v>
      </c>
      <c r="N1101" s="8">
        <f>VLOOKUP(C1101,'data indicadores nacional'!$A$2:$J$24,10,FALSE)</f>
        <v>12</v>
      </c>
      <c r="O1101" t="str">
        <f t="shared" si="89"/>
        <v xml:space="preserve"> </v>
      </c>
    </row>
    <row r="1102" spans="1:15">
      <c r="A1102" t="s">
        <v>87</v>
      </c>
      <c r="B1102" t="s">
        <v>270</v>
      </c>
      <c r="C1102" t="s">
        <v>103</v>
      </c>
      <c r="D1102" s="8">
        <v>26.53927813163482</v>
      </c>
      <c r="E1102" s="8">
        <v>31.387319522912744</v>
      </c>
      <c r="G1102" t="str">
        <f>VLOOKUP(C1102,'data indicadores nacional'!$A$2:$G$24,7,FALSE)</f>
        <v>abajo</v>
      </c>
      <c r="H1102" s="9">
        <f>VLOOKUP(C1102,'data indicadores nacional'!$A$2:$F$24,6,FALSE)</f>
        <v>4.9638210683068253</v>
      </c>
      <c r="I1102" s="5" t="str">
        <f t="shared" si="85"/>
        <v xml:space="preserve"> </v>
      </c>
      <c r="J1102" s="5">
        <f t="shared" si="86"/>
        <v>1</v>
      </c>
      <c r="K1102" s="5">
        <f t="shared" si="87"/>
        <v>0</v>
      </c>
      <c r="L1102" s="5">
        <f t="shared" si="88"/>
        <v>1</v>
      </c>
      <c r="N1102" s="8">
        <f>VLOOKUP(C1102,'data indicadores nacional'!$A$2:$J$24,10,FALSE)</f>
        <v>8.9</v>
      </c>
      <c r="O1102" t="str">
        <f t="shared" si="89"/>
        <v xml:space="preserve"> </v>
      </c>
    </row>
    <row r="1103" spans="1:15">
      <c r="A1103" t="s">
        <v>87</v>
      </c>
      <c r="B1103" t="s">
        <v>270</v>
      </c>
      <c r="C1103" t="s">
        <v>104</v>
      </c>
      <c r="D1103" s="8">
        <v>4.2643923240938166</v>
      </c>
      <c r="E1103" s="8">
        <v>23.255813953488371</v>
      </c>
      <c r="F1103" s="8">
        <v>10.48951048951049</v>
      </c>
      <c r="G1103" t="str">
        <f>VLOOKUP(C1103,'data indicadores nacional'!$A$2:$G$24,7,FALSE)</f>
        <v>abajo</v>
      </c>
      <c r="H1103" s="9">
        <f>VLOOKUP(C1103,'data indicadores nacional'!$A$2:$F$24,6,FALSE)</f>
        <v>0.3966802220902198</v>
      </c>
      <c r="I1103" s="5" t="str">
        <f t="shared" si="85"/>
        <v xml:space="preserve"> </v>
      </c>
      <c r="J1103" s="5">
        <f t="shared" si="86"/>
        <v>0</v>
      </c>
      <c r="K1103" s="5">
        <f t="shared" si="87"/>
        <v>1</v>
      </c>
      <c r="L1103" s="5">
        <f t="shared" si="88"/>
        <v>1</v>
      </c>
      <c r="N1103" s="8">
        <f>VLOOKUP(C1103,'data indicadores nacional'!$A$2:$J$24,10,FALSE)</f>
        <v>12</v>
      </c>
      <c r="O1103" t="str">
        <f t="shared" si="89"/>
        <v xml:space="preserve"> </v>
      </c>
    </row>
    <row r="1104" spans="1:15">
      <c r="A1104" t="s">
        <v>87</v>
      </c>
      <c r="B1104" t="s">
        <v>270</v>
      </c>
      <c r="C1104" t="s">
        <v>105</v>
      </c>
      <c r="F1104" s="8">
        <v>31.113876789047914</v>
      </c>
      <c r="G1104" t="str">
        <f>VLOOKUP(C1104,'data indicadores nacional'!$A$2:$G$24,7,FALSE)</f>
        <v>abajo</v>
      </c>
      <c r="H1104" s="9">
        <f>VLOOKUP(C1104,'data indicadores nacional'!$A$2:$F$24,6,FALSE)</f>
        <v>1.2536970118415909</v>
      </c>
      <c r="I1104" s="5" t="str">
        <f t="shared" si="85"/>
        <v>alarma</v>
      </c>
      <c r="J1104" s="5">
        <f t="shared" si="86"/>
        <v>0</v>
      </c>
      <c r="K1104" s="5">
        <f t="shared" si="87"/>
        <v>1</v>
      </c>
      <c r="L1104" s="5">
        <f t="shared" si="88"/>
        <v>1</v>
      </c>
      <c r="N1104" s="8">
        <f>VLOOKUP(C1104,'data indicadores nacional'!$A$2:$J$24,10,FALSE)</f>
        <v>4.0773685948219525</v>
      </c>
      <c r="O1104" t="str">
        <f t="shared" si="89"/>
        <v>alarma</v>
      </c>
    </row>
    <row r="1105" spans="1:15">
      <c r="A1105" t="s">
        <v>87</v>
      </c>
      <c r="B1105" t="s">
        <v>271</v>
      </c>
      <c r="C1105" t="s">
        <v>88</v>
      </c>
      <c r="D1105" s="8">
        <v>2.1505376344086025</v>
      </c>
      <c r="E1105" s="8">
        <v>2.3809523809523809</v>
      </c>
      <c r="F1105" s="8">
        <v>2.2222222222222223</v>
      </c>
      <c r="G1105" t="str">
        <f>VLOOKUP(C1105,'data indicadores nacional'!$A$2:$G$24,7,FALSE)</f>
        <v>abajo</v>
      </c>
      <c r="H1105" s="9">
        <f>VLOOKUP(C1105,'data indicadores nacional'!$A$2:$F$24,6,FALSE)</f>
        <v>0.25026441121950321</v>
      </c>
      <c r="I1105" s="5" t="str">
        <f t="shared" si="85"/>
        <v xml:space="preserve"> </v>
      </c>
      <c r="J1105" s="5">
        <f t="shared" si="86"/>
        <v>0</v>
      </c>
      <c r="K1105" s="5">
        <f t="shared" si="87"/>
        <v>1</v>
      </c>
      <c r="L1105" s="5">
        <f t="shared" si="88"/>
        <v>1</v>
      </c>
      <c r="N1105" s="8">
        <f>VLOOKUP(C1105,'data indicadores nacional'!$A$2:$J$24,10,FALSE)</f>
        <v>10</v>
      </c>
      <c r="O1105" t="str">
        <f t="shared" si="89"/>
        <v xml:space="preserve"> </v>
      </c>
    </row>
    <row r="1106" spans="1:15">
      <c r="A1106" t="s">
        <v>87</v>
      </c>
      <c r="B1106" t="s">
        <v>271</v>
      </c>
      <c r="C1106" t="s">
        <v>89</v>
      </c>
      <c r="D1106" s="8">
        <v>90.909090909090907</v>
      </c>
      <c r="E1106" s="8">
        <v>95.454545454545453</v>
      </c>
      <c r="F1106" s="8">
        <v>88.888888888888886</v>
      </c>
      <c r="G1106" t="str">
        <f>VLOOKUP(C1106,'data indicadores nacional'!$A$2:$G$24,7,FALSE)</f>
        <v>arriba</v>
      </c>
      <c r="H1106" s="9">
        <f>VLOOKUP(C1106,'data indicadores nacional'!$A$2:$F$24,6,FALSE)</f>
        <v>2.7490434366534529</v>
      </c>
      <c r="I1106" s="5" t="str">
        <f t="shared" si="85"/>
        <v>alarma</v>
      </c>
      <c r="J1106" s="5">
        <f t="shared" si="86"/>
        <v>0</v>
      </c>
      <c r="K1106" s="5">
        <f t="shared" si="87"/>
        <v>1</v>
      </c>
      <c r="L1106" s="5">
        <f t="shared" si="88"/>
        <v>1</v>
      </c>
      <c r="N1106" s="8">
        <f>VLOOKUP(C1106,'data indicadores nacional'!$A$2:$J$24,10,FALSE)</f>
        <v>95</v>
      </c>
      <c r="O1106" t="str">
        <f t="shared" si="89"/>
        <v>alarma</v>
      </c>
    </row>
    <row r="1107" spans="1:15">
      <c r="A1107" t="s">
        <v>87</v>
      </c>
      <c r="B1107" t="s">
        <v>271</v>
      </c>
      <c r="C1107" t="s">
        <v>91</v>
      </c>
      <c r="D1107" s="8">
        <v>95.959595959595958</v>
      </c>
      <c r="E1107" s="8">
        <v>97.727272727272734</v>
      </c>
      <c r="F1107" s="8">
        <v>93.333333333333329</v>
      </c>
      <c r="G1107" t="str">
        <f>VLOOKUP(C1107,'data indicadores nacional'!$A$2:$G$24,7,FALSE)</f>
        <v>arriba</v>
      </c>
      <c r="H1107" s="9">
        <f>VLOOKUP(C1107,'data indicadores nacional'!$A$2:$F$24,6,FALSE)</f>
        <v>0.72595219758941765</v>
      </c>
      <c r="I1107" s="5" t="str">
        <f t="shared" si="85"/>
        <v>alarma</v>
      </c>
      <c r="J1107" s="5">
        <f t="shared" si="86"/>
        <v>0</v>
      </c>
      <c r="K1107" s="5">
        <f t="shared" si="87"/>
        <v>1</v>
      </c>
      <c r="L1107" s="5">
        <f t="shared" si="88"/>
        <v>1</v>
      </c>
      <c r="N1107" s="8" t="str">
        <f>VLOOKUP(C1107,'data indicadores nacional'!$A$2:$J$24,10,FALSE)</f>
        <v>-</v>
      </c>
      <c r="O1107" t="str">
        <f t="shared" si="89"/>
        <v xml:space="preserve"> </v>
      </c>
    </row>
    <row r="1108" spans="1:15">
      <c r="A1108" t="s">
        <v>87</v>
      </c>
      <c r="B1108" t="s">
        <v>271</v>
      </c>
      <c r="C1108" t="s">
        <v>94</v>
      </c>
      <c r="D1108" s="8">
        <v>7.1616161616161618</v>
      </c>
      <c r="E1108" s="8">
        <v>7.5909090909090908</v>
      </c>
      <c r="F1108" s="8">
        <v>6.6444444444444448</v>
      </c>
      <c r="G1108" t="str">
        <f>VLOOKUP(C1108,'data indicadores nacional'!$A$2:$G$24,7,FALSE)</f>
        <v>arriba</v>
      </c>
      <c r="H1108" s="9">
        <f>VLOOKUP(C1108,'data indicadores nacional'!$A$2:$F$24,6,FALSE)</f>
        <v>0.23219145011705353</v>
      </c>
      <c r="I1108" s="5" t="str">
        <f t="shared" si="85"/>
        <v>alarma</v>
      </c>
      <c r="J1108" s="5">
        <f t="shared" si="86"/>
        <v>0</v>
      </c>
      <c r="K1108" s="5">
        <f t="shared" si="87"/>
        <v>1</v>
      </c>
      <c r="L1108" s="5">
        <f t="shared" si="88"/>
        <v>1</v>
      </c>
      <c r="N1108" s="8" t="str">
        <f>VLOOKUP(C1108,'data indicadores nacional'!$A$2:$J$24,10,FALSE)</f>
        <v>-</v>
      </c>
      <c r="O1108" t="str">
        <f t="shared" si="89"/>
        <v xml:space="preserve"> </v>
      </c>
    </row>
    <row r="1109" spans="1:15">
      <c r="A1109" t="s">
        <v>87</v>
      </c>
      <c r="B1109" t="s">
        <v>271</v>
      </c>
      <c r="C1109" t="s">
        <v>95</v>
      </c>
      <c r="D1109" s="8">
        <v>16.326530612244898</v>
      </c>
      <c r="E1109" s="8">
        <v>11.363636363636363</v>
      </c>
      <c r="F1109" s="8">
        <v>6.666666666666667</v>
      </c>
      <c r="G1109" t="str">
        <f>VLOOKUP(C1109,'data indicadores nacional'!$A$2:$G$24,7,FALSE)</f>
        <v>abajo</v>
      </c>
      <c r="H1109" s="9">
        <f>VLOOKUP(C1109,'data indicadores nacional'!$A$2:$F$24,6,FALSE)</f>
        <v>1.7199886991149187</v>
      </c>
      <c r="I1109" s="5" t="str">
        <f t="shared" si="85"/>
        <v xml:space="preserve"> </v>
      </c>
      <c r="J1109" s="5">
        <f t="shared" si="86"/>
        <v>1</v>
      </c>
      <c r="K1109" s="5">
        <f t="shared" si="87"/>
        <v>0</v>
      </c>
      <c r="L1109" s="5">
        <f t="shared" si="88"/>
        <v>1</v>
      </c>
      <c r="N1109" s="8">
        <f>VLOOKUP(C1109,'data indicadores nacional'!$A$2:$J$24,10,FALSE)</f>
        <v>15</v>
      </c>
      <c r="O1109" t="str">
        <f t="shared" si="89"/>
        <v xml:space="preserve"> </v>
      </c>
    </row>
    <row r="1110" spans="1:15">
      <c r="A1110" t="s">
        <v>87</v>
      </c>
      <c r="B1110" t="s">
        <v>271</v>
      </c>
      <c r="C1110" t="s">
        <v>98</v>
      </c>
      <c r="D1110" s="8">
        <v>21.164021164021165</v>
      </c>
      <c r="E1110" s="8">
        <v>5.9880239520958085</v>
      </c>
      <c r="F1110" s="8">
        <v>6.9747166521360073</v>
      </c>
      <c r="G1110" t="str">
        <f>VLOOKUP(C1110,'data indicadores nacional'!$A$2:$G$24,7,FALSE)</f>
        <v>abajo</v>
      </c>
      <c r="H1110" s="9">
        <f>VLOOKUP(C1110,'data indicadores nacional'!$A$2:$F$24,6,FALSE)</f>
        <v>3.4897517565506893</v>
      </c>
      <c r="I1110" s="5" t="str">
        <f t="shared" si="85"/>
        <v>alarma</v>
      </c>
      <c r="J1110" s="5">
        <f t="shared" si="86"/>
        <v>1</v>
      </c>
      <c r="K1110" s="5">
        <f t="shared" si="87"/>
        <v>0</v>
      </c>
      <c r="L1110" s="5">
        <f t="shared" si="88"/>
        <v>1</v>
      </c>
      <c r="N1110" s="8">
        <f>VLOOKUP(C1110,'data indicadores nacional'!$A$2:$J$24,10,FALSE)</f>
        <v>61</v>
      </c>
      <c r="O1110" t="str">
        <f t="shared" si="89"/>
        <v xml:space="preserve"> </v>
      </c>
    </row>
    <row r="1111" spans="1:15">
      <c r="A1111" t="s">
        <v>87</v>
      </c>
      <c r="B1111" t="s">
        <v>271</v>
      </c>
      <c r="C1111" t="s">
        <v>99</v>
      </c>
      <c r="D1111" s="8">
        <v>42.748091603053439</v>
      </c>
      <c r="E1111" s="8">
        <v>11.705685618729095</v>
      </c>
      <c r="F1111" s="8">
        <v>13.698630136986301</v>
      </c>
      <c r="G1111" t="str">
        <f>VLOOKUP(C1111,'data indicadores nacional'!$A$2:$G$24,7,FALSE)</f>
        <v>abajo</v>
      </c>
      <c r="H1111" s="9">
        <f>VLOOKUP(C1111,'data indicadores nacional'!$A$2:$F$24,6,FALSE)</f>
        <v>7.5200278194544445</v>
      </c>
      <c r="I1111" s="5" t="str">
        <f t="shared" si="85"/>
        <v>alarma</v>
      </c>
      <c r="J1111" s="5">
        <f t="shared" si="86"/>
        <v>1</v>
      </c>
      <c r="K1111" s="5">
        <f t="shared" si="87"/>
        <v>0</v>
      </c>
      <c r="L1111" s="5">
        <f t="shared" si="88"/>
        <v>1</v>
      </c>
      <c r="N1111" s="8">
        <f>VLOOKUP(C1111,'data indicadores nacional'!$A$2:$J$24,10,FALSE)</f>
        <v>61</v>
      </c>
      <c r="O1111" t="str">
        <f t="shared" si="89"/>
        <v xml:space="preserve"> </v>
      </c>
    </row>
    <row r="1112" spans="1:15">
      <c r="A1112" t="s">
        <v>87</v>
      </c>
      <c r="B1112" t="s">
        <v>271</v>
      </c>
      <c r="C1112" t="s">
        <v>100</v>
      </c>
      <c r="D1112" s="8">
        <v>20.202020202020204</v>
      </c>
      <c r="G1112" t="str">
        <f>VLOOKUP(C1112,'data indicadores nacional'!$A$2:$G$24,7,FALSE)</f>
        <v>abajo</v>
      </c>
      <c r="H1112" s="9">
        <f>VLOOKUP(C1112,'data indicadores nacional'!$A$2:$F$24,6,FALSE)</f>
        <v>1.7895311097465236</v>
      </c>
      <c r="I1112" s="5" t="str">
        <f t="shared" si="85"/>
        <v xml:space="preserve"> </v>
      </c>
      <c r="J1112" s="5">
        <f t="shared" si="86"/>
        <v>1</v>
      </c>
      <c r="K1112" s="5">
        <f t="shared" si="87"/>
        <v>0</v>
      </c>
      <c r="L1112" s="5">
        <f t="shared" si="88"/>
        <v>1</v>
      </c>
      <c r="N1112" s="8">
        <f>VLOOKUP(C1112,'data indicadores nacional'!$A$2:$J$24,10,FALSE)</f>
        <v>15</v>
      </c>
      <c r="O1112" t="str">
        <f t="shared" si="89"/>
        <v xml:space="preserve"> </v>
      </c>
    </row>
    <row r="1113" spans="1:15">
      <c r="A1113" t="s">
        <v>87</v>
      </c>
      <c r="B1113" t="s">
        <v>271</v>
      </c>
      <c r="C1113" t="s">
        <v>101</v>
      </c>
      <c r="D1113" s="8">
        <v>10.101010101010102</v>
      </c>
      <c r="G1113" t="str">
        <f>VLOOKUP(C1113,'data indicadores nacional'!$A$2:$G$24,7,FALSE)</f>
        <v>abajo</v>
      </c>
      <c r="H1113" s="9">
        <f>VLOOKUP(C1113,'data indicadores nacional'!$A$2:$F$24,6,FALSE)</f>
        <v>1.3238688071947835</v>
      </c>
      <c r="I1113" s="5" t="str">
        <f t="shared" si="85"/>
        <v xml:space="preserve"> </v>
      </c>
      <c r="J1113" s="5">
        <f t="shared" si="86"/>
        <v>1</v>
      </c>
      <c r="K1113" s="5">
        <f t="shared" si="87"/>
        <v>0</v>
      </c>
      <c r="L1113" s="5">
        <f t="shared" si="88"/>
        <v>1</v>
      </c>
      <c r="N1113" s="8">
        <f>VLOOKUP(C1113,'data indicadores nacional'!$A$2:$J$24,10,FALSE)</f>
        <v>12</v>
      </c>
      <c r="O1113" t="str">
        <f t="shared" si="89"/>
        <v xml:space="preserve"> </v>
      </c>
    </row>
    <row r="1114" spans="1:15">
      <c r="A1114" t="s">
        <v>87</v>
      </c>
      <c r="B1114" t="s">
        <v>272</v>
      </c>
      <c r="C1114" t="s">
        <v>88</v>
      </c>
      <c r="D1114" s="8">
        <v>1.5037593984962405</v>
      </c>
      <c r="E1114" s="8">
        <v>3.1746031746031744</v>
      </c>
      <c r="F1114" s="8">
        <v>3.125</v>
      </c>
      <c r="G1114" t="str">
        <f>VLOOKUP(C1114,'data indicadores nacional'!$A$2:$G$24,7,FALSE)</f>
        <v>abajo</v>
      </c>
      <c r="H1114" s="9">
        <f>VLOOKUP(C1114,'data indicadores nacional'!$A$2:$F$24,6,FALSE)</f>
        <v>0.25026441121950321</v>
      </c>
      <c r="I1114" s="5" t="str">
        <f t="shared" si="85"/>
        <v xml:space="preserve"> </v>
      </c>
      <c r="J1114" s="5">
        <f t="shared" si="86"/>
        <v>0</v>
      </c>
      <c r="K1114" s="5">
        <f t="shared" si="87"/>
        <v>1</v>
      </c>
      <c r="L1114" s="5">
        <f t="shared" si="88"/>
        <v>1</v>
      </c>
      <c r="N1114" s="8">
        <f>VLOOKUP(C1114,'data indicadores nacional'!$A$2:$J$24,10,FALSE)</f>
        <v>10</v>
      </c>
      <c r="O1114" t="str">
        <f t="shared" si="89"/>
        <v xml:space="preserve"> </v>
      </c>
    </row>
    <row r="1115" spans="1:15">
      <c r="A1115" t="s">
        <v>87</v>
      </c>
      <c r="B1115" t="s">
        <v>272</v>
      </c>
      <c r="C1115" t="s">
        <v>89</v>
      </c>
      <c r="D1115" s="8">
        <v>88.549618320610691</v>
      </c>
      <c r="E1115" s="8">
        <v>98.461538461538467</v>
      </c>
      <c r="F1115" s="8">
        <v>98.484848484848484</v>
      </c>
      <c r="G1115" t="str">
        <f>VLOOKUP(C1115,'data indicadores nacional'!$A$2:$G$24,7,FALSE)</f>
        <v>arriba</v>
      </c>
      <c r="H1115" s="9">
        <f>VLOOKUP(C1115,'data indicadores nacional'!$A$2:$F$24,6,FALSE)</f>
        <v>2.7490434366534529</v>
      </c>
      <c r="I1115" s="5" t="str">
        <f t="shared" si="85"/>
        <v xml:space="preserve"> </v>
      </c>
      <c r="J1115" s="5">
        <f t="shared" si="86"/>
        <v>1</v>
      </c>
      <c r="K1115" s="5">
        <f t="shared" si="87"/>
        <v>0</v>
      </c>
      <c r="L1115" s="5">
        <f t="shared" si="88"/>
        <v>1</v>
      </c>
      <c r="N1115" s="8">
        <f>VLOOKUP(C1115,'data indicadores nacional'!$A$2:$J$24,10,FALSE)</f>
        <v>95</v>
      </c>
      <c r="O1115" t="str">
        <f t="shared" si="89"/>
        <v xml:space="preserve"> </v>
      </c>
    </row>
    <row r="1116" spans="1:15">
      <c r="A1116" t="s">
        <v>87</v>
      </c>
      <c r="B1116" t="s">
        <v>272</v>
      </c>
      <c r="C1116" t="s">
        <v>90</v>
      </c>
      <c r="D1116" s="8">
        <v>100</v>
      </c>
      <c r="G1116" t="str">
        <f>VLOOKUP(C1116,'data indicadores nacional'!$A$2:$G$24,7,FALSE)</f>
        <v>abajo</v>
      </c>
      <c r="H1116" s="9">
        <f>VLOOKUP(C1116,'data indicadores nacional'!$A$2:$F$24,6,FALSE)</f>
        <v>2.2832114202799096</v>
      </c>
      <c r="I1116" s="5" t="str">
        <f t="shared" si="85"/>
        <v xml:space="preserve"> </v>
      </c>
      <c r="J1116" s="5">
        <f t="shared" si="86"/>
        <v>1</v>
      </c>
      <c r="K1116" s="5">
        <f t="shared" si="87"/>
        <v>0</v>
      </c>
      <c r="L1116" s="5">
        <f t="shared" si="88"/>
        <v>1</v>
      </c>
      <c r="N1116" s="8" t="str">
        <f>VLOOKUP(C1116,'data indicadores nacional'!$A$2:$J$24,10,FALSE)</f>
        <v>-</v>
      </c>
      <c r="O1116" t="str">
        <f t="shared" si="89"/>
        <v xml:space="preserve"> </v>
      </c>
    </row>
    <row r="1117" spans="1:15">
      <c r="A1117" t="s">
        <v>87</v>
      </c>
      <c r="B1117" t="s">
        <v>272</v>
      </c>
      <c r="C1117" t="s">
        <v>91</v>
      </c>
      <c r="D1117" s="8">
        <v>97.058823529411768</v>
      </c>
      <c r="E1117" s="8">
        <v>100</v>
      </c>
      <c r="F1117" s="8">
        <v>100</v>
      </c>
      <c r="G1117" t="str">
        <f>VLOOKUP(C1117,'data indicadores nacional'!$A$2:$G$24,7,FALSE)</f>
        <v>arriba</v>
      </c>
      <c r="H1117" s="9">
        <f>VLOOKUP(C1117,'data indicadores nacional'!$A$2:$F$24,6,FALSE)</f>
        <v>0.72595219758941765</v>
      </c>
      <c r="I1117" s="5" t="str">
        <f t="shared" si="85"/>
        <v xml:space="preserve"> </v>
      </c>
      <c r="J1117" s="5">
        <f t="shared" si="86"/>
        <v>1</v>
      </c>
      <c r="K1117" s="5">
        <f t="shared" si="87"/>
        <v>0</v>
      </c>
      <c r="L1117" s="5">
        <f t="shared" si="88"/>
        <v>1</v>
      </c>
      <c r="N1117" s="8" t="str">
        <f>VLOOKUP(C1117,'data indicadores nacional'!$A$2:$J$24,10,FALSE)</f>
        <v>-</v>
      </c>
      <c r="O1117" t="str">
        <f t="shared" si="89"/>
        <v xml:space="preserve"> </v>
      </c>
    </row>
    <row r="1118" spans="1:15">
      <c r="A1118" t="s">
        <v>87</v>
      </c>
      <c r="B1118" t="s">
        <v>272</v>
      </c>
      <c r="C1118" t="s">
        <v>94</v>
      </c>
      <c r="D1118" s="8">
        <v>5.992647058823529</v>
      </c>
      <c r="E1118" s="8">
        <v>8.184615384615384</v>
      </c>
      <c r="F1118" s="8">
        <v>8.1666666666666661</v>
      </c>
      <c r="G1118" t="str">
        <f>VLOOKUP(C1118,'data indicadores nacional'!$A$2:$G$24,7,FALSE)</f>
        <v>arriba</v>
      </c>
      <c r="H1118" s="9">
        <f>VLOOKUP(C1118,'data indicadores nacional'!$A$2:$F$24,6,FALSE)</f>
        <v>0.23219145011705353</v>
      </c>
      <c r="I1118" s="5" t="str">
        <f t="shared" si="85"/>
        <v>alarma</v>
      </c>
      <c r="J1118" s="5">
        <f t="shared" si="86"/>
        <v>1</v>
      </c>
      <c r="K1118" s="5">
        <f t="shared" si="87"/>
        <v>0</v>
      </c>
      <c r="L1118" s="5">
        <f t="shared" si="88"/>
        <v>1</v>
      </c>
      <c r="N1118" s="8" t="str">
        <f>VLOOKUP(C1118,'data indicadores nacional'!$A$2:$J$24,10,FALSE)</f>
        <v>-</v>
      </c>
      <c r="O1118" t="str">
        <f t="shared" si="89"/>
        <v xml:space="preserve"> </v>
      </c>
    </row>
    <row r="1119" spans="1:15">
      <c r="A1119" t="s">
        <v>87</v>
      </c>
      <c r="B1119" t="s">
        <v>272</v>
      </c>
      <c r="C1119" t="s">
        <v>95</v>
      </c>
      <c r="D1119" s="8">
        <v>16.911764705882355</v>
      </c>
      <c r="E1119" s="8">
        <v>9.2307692307692317</v>
      </c>
      <c r="F1119" s="8">
        <v>10.606060606060606</v>
      </c>
      <c r="G1119" t="str">
        <f>VLOOKUP(C1119,'data indicadores nacional'!$A$2:$G$24,7,FALSE)</f>
        <v>abajo</v>
      </c>
      <c r="H1119" s="9">
        <f>VLOOKUP(C1119,'data indicadores nacional'!$A$2:$F$24,6,FALSE)</f>
        <v>1.7199886991149187</v>
      </c>
      <c r="I1119" s="5" t="str">
        <f t="shared" si="85"/>
        <v>alarma</v>
      </c>
      <c r="J1119" s="5">
        <f t="shared" si="86"/>
        <v>1</v>
      </c>
      <c r="K1119" s="5">
        <f t="shared" si="87"/>
        <v>0</v>
      </c>
      <c r="L1119" s="5">
        <f t="shared" si="88"/>
        <v>1</v>
      </c>
      <c r="N1119" s="8">
        <f>VLOOKUP(C1119,'data indicadores nacional'!$A$2:$J$24,10,FALSE)</f>
        <v>15</v>
      </c>
      <c r="O1119" t="str">
        <f t="shared" si="89"/>
        <v xml:space="preserve"> </v>
      </c>
    </row>
    <row r="1120" spans="1:15">
      <c r="A1120" t="s">
        <v>87</v>
      </c>
      <c r="B1120" t="s">
        <v>272</v>
      </c>
      <c r="C1120" t="s">
        <v>96</v>
      </c>
      <c r="E1120" s="8">
        <v>1538.4615384615386</v>
      </c>
      <c r="G1120" t="str">
        <f>VLOOKUP(C1120,'data indicadores nacional'!$A$2:$G$24,7,FALSE)</f>
        <v>abajo</v>
      </c>
      <c r="H1120" s="9">
        <f>VLOOKUP(C1120,'data indicadores nacional'!$A$2:$F$24,6,FALSE)</f>
        <v>14.793500408348107</v>
      </c>
      <c r="I1120" s="5" t="str">
        <f t="shared" si="85"/>
        <v xml:space="preserve"> </v>
      </c>
      <c r="J1120" s="5">
        <f t="shared" si="86"/>
        <v>0</v>
      </c>
      <c r="K1120" s="5">
        <f t="shared" si="87"/>
        <v>0</v>
      </c>
      <c r="L1120" s="5">
        <f t="shared" si="88"/>
        <v>0</v>
      </c>
      <c r="N1120" s="8">
        <f>VLOOKUP(C1120,'data indicadores nacional'!$A$2:$J$24,10,FALSE)</f>
        <v>45</v>
      </c>
      <c r="O1120" t="str">
        <f t="shared" si="89"/>
        <v xml:space="preserve"> </v>
      </c>
    </row>
    <row r="1121" spans="1:15">
      <c r="A1121" t="s">
        <v>87</v>
      </c>
      <c r="B1121" t="s">
        <v>272</v>
      </c>
      <c r="C1121" t="s">
        <v>97</v>
      </c>
      <c r="D1121" s="8">
        <v>1.095290251916758</v>
      </c>
      <c r="G1121" t="str">
        <f>VLOOKUP(C1121,'data indicadores nacional'!$A$2:$G$24,7,FALSE)</f>
        <v>abajo</v>
      </c>
      <c r="H1121" s="9">
        <f>VLOOKUP(C1121,'data indicadores nacional'!$A$2:$F$24,6,FALSE)</f>
        <v>0.35698528124504503</v>
      </c>
      <c r="I1121" s="5" t="str">
        <f t="shared" si="85"/>
        <v xml:space="preserve"> </v>
      </c>
      <c r="J1121" s="5">
        <f t="shared" si="86"/>
        <v>1</v>
      </c>
      <c r="K1121" s="5">
        <f t="shared" si="87"/>
        <v>0</v>
      </c>
      <c r="L1121" s="5">
        <f t="shared" si="88"/>
        <v>1</v>
      </c>
      <c r="N1121" s="8">
        <f>VLOOKUP(C1121,'data indicadores nacional'!$A$2:$J$24,10,FALSE)</f>
        <v>61</v>
      </c>
      <c r="O1121" t="str">
        <f t="shared" si="89"/>
        <v xml:space="preserve"> </v>
      </c>
    </row>
    <row r="1122" spans="1:15">
      <c r="A1122" t="s">
        <v>87</v>
      </c>
      <c r="B1122" t="s">
        <v>272</v>
      </c>
      <c r="C1122" t="s">
        <v>98</v>
      </c>
      <c r="D1122" s="8">
        <v>22.210184182015169</v>
      </c>
      <c r="E1122" s="8">
        <v>10.770975056689343</v>
      </c>
      <c r="F1122" s="8">
        <v>6.8807339449541285</v>
      </c>
      <c r="G1122" t="str">
        <f>VLOOKUP(C1122,'data indicadores nacional'!$A$2:$G$24,7,FALSE)</f>
        <v>abajo</v>
      </c>
      <c r="H1122" s="9">
        <f>VLOOKUP(C1122,'data indicadores nacional'!$A$2:$F$24,6,FALSE)</f>
        <v>3.4897517565506893</v>
      </c>
      <c r="I1122" s="5" t="str">
        <f t="shared" si="85"/>
        <v xml:space="preserve"> </v>
      </c>
      <c r="J1122" s="5">
        <f t="shared" si="86"/>
        <v>1</v>
      </c>
      <c r="K1122" s="5">
        <f t="shared" si="87"/>
        <v>0</v>
      </c>
      <c r="L1122" s="5">
        <f t="shared" si="88"/>
        <v>1</v>
      </c>
      <c r="N1122" s="8">
        <f>VLOOKUP(C1122,'data indicadores nacional'!$A$2:$J$24,10,FALSE)</f>
        <v>61</v>
      </c>
      <c r="O1122" t="str">
        <f t="shared" si="89"/>
        <v xml:space="preserve"> </v>
      </c>
    </row>
    <row r="1123" spans="1:15">
      <c r="A1123" t="s">
        <v>87</v>
      </c>
      <c r="B1123" t="s">
        <v>272</v>
      </c>
      <c r="C1123" t="s">
        <v>99</v>
      </c>
      <c r="D1123" s="8">
        <v>42.872454448017152</v>
      </c>
      <c r="E1123" s="8">
        <v>21.889400921658986</v>
      </c>
      <c r="F1123" s="8">
        <v>14.051522248243559</v>
      </c>
      <c r="G1123" t="str">
        <f>VLOOKUP(C1123,'data indicadores nacional'!$A$2:$G$24,7,FALSE)</f>
        <v>abajo</v>
      </c>
      <c r="H1123" s="9">
        <f>VLOOKUP(C1123,'data indicadores nacional'!$A$2:$F$24,6,FALSE)</f>
        <v>7.5200278194544445</v>
      </c>
      <c r="I1123" s="5" t="str">
        <f t="shared" si="85"/>
        <v xml:space="preserve"> </v>
      </c>
      <c r="J1123" s="5">
        <f t="shared" si="86"/>
        <v>1</v>
      </c>
      <c r="K1123" s="5">
        <f t="shared" si="87"/>
        <v>0</v>
      </c>
      <c r="L1123" s="5">
        <f t="shared" si="88"/>
        <v>1</v>
      </c>
      <c r="N1123" s="8">
        <f>VLOOKUP(C1123,'data indicadores nacional'!$A$2:$J$24,10,FALSE)</f>
        <v>61</v>
      </c>
      <c r="O1123" t="str">
        <f t="shared" si="89"/>
        <v xml:space="preserve"> </v>
      </c>
    </row>
    <row r="1124" spans="1:15">
      <c r="A1124" t="s">
        <v>87</v>
      </c>
      <c r="B1124" t="s">
        <v>272</v>
      </c>
      <c r="C1124" t="s">
        <v>100</v>
      </c>
      <c r="D1124" s="8">
        <v>14.705882352941176</v>
      </c>
      <c r="G1124" t="str">
        <f>VLOOKUP(C1124,'data indicadores nacional'!$A$2:$G$24,7,FALSE)</f>
        <v>abajo</v>
      </c>
      <c r="H1124" s="9">
        <f>VLOOKUP(C1124,'data indicadores nacional'!$A$2:$F$24,6,FALSE)</f>
        <v>1.7895311097465236</v>
      </c>
      <c r="I1124" s="5" t="str">
        <f t="shared" si="85"/>
        <v xml:space="preserve"> </v>
      </c>
      <c r="J1124" s="5">
        <f t="shared" si="86"/>
        <v>1</v>
      </c>
      <c r="K1124" s="5">
        <f t="shared" si="87"/>
        <v>0</v>
      </c>
      <c r="L1124" s="5">
        <f t="shared" si="88"/>
        <v>1</v>
      </c>
      <c r="N1124" s="8">
        <f>VLOOKUP(C1124,'data indicadores nacional'!$A$2:$J$24,10,FALSE)</f>
        <v>15</v>
      </c>
      <c r="O1124" t="str">
        <f t="shared" si="89"/>
        <v xml:space="preserve"> </v>
      </c>
    </row>
    <row r="1125" spans="1:15">
      <c r="A1125" t="s">
        <v>87</v>
      </c>
      <c r="B1125" t="s">
        <v>272</v>
      </c>
      <c r="C1125" t="s">
        <v>101</v>
      </c>
      <c r="D1125" s="8">
        <v>7.3529411764705879</v>
      </c>
      <c r="G1125" t="str">
        <f>VLOOKUP(C1125,'data indicadores nacional'!$A$2:$G$24,7,FALSE)</f>
        <v>abajo</v>
      </c>
      <c r="H1125" s="9">
        <f>VLOOKUP(C1125,'data indicadores nacional'!$A$2:$F$24,6,FALSE)</f>
        <v>1.3238688071947835</v>
      </c>
      <c r="I1125" s="5" t="str">
        <f t="shared" si="85"/>
        <v xml:space="preserve"> </v>
      </c>
      <c r="J1125" s="5">
        <f t="shared" si="86"/>
        <v>1</v>
      </c>
      <c r="K1125" s="5">
        <f t="shared" si="87"/>
        <v>0</v>
      </c>
      <c r="L1125" s="5">
        <f t="shared" si="88"/>
        <v>1</v>
      </c>
      <c r="N1125" s="8">
        <f>VLOOKUP(C1125,'data indicadores nacional'!$A$2:$J$24,10,FALSE)</f>
        <v>12</v>
      </c>
      <c r="O1125" t="str">
        <f t="shared" si="89"/>
        <v xml:space="preserve"> </v>
      </c>
    </row>
    <row r="1126" spans="1:15">
      <c r="A1126" t="s">
        <v>87</v>
      </c>
      <c r="B1126" t="s">
        <v>272</v>
      </c>
      <c r="C1126" t="s">
        <v>104</v>
      </c>
      <c r="D1126" s="8">
        <v>7.2992700729927007</v>
      </c>
      <c r="F1126" s="8">
        <v>14.925373134328359</v>
      </c>
      <c r="G1126" t="str">
        <f>VLOOKUP(C1126,'data indicadores nacional'!$A$2:$G$24,7,FALSE)</f>
        <v>abajo</v>
      </c>
      <c r="H1126" s="9">
        <f>VLOOKUP(C1126,'data indicadores nacional'!$A$2:$F$24,6,FALSE)</f>
        <v>0.3966802220902198</v>
      </c>
      <c r="I1126" s="5" t="str">
        <f t="shared" si="85"/>
        <v>alarma</v>
      </c>
      <c r="J1126" s="5">
        <f t="shared" si="86"/>
        <v>0</v>
      </c>
      <c r="K1126" s="5">
        <f t="shared" si="87"/>
        <v>1</v>
      </c>
      <c r="L1126" s="5">
        <f t="shared" si="88"/>
        <v>1</v>
      </c>
      <c r="N1126" s="8">
        <f>VLOOKUP(C1126,'data indicadores nacional'!$A$2:$J$24,10,FALSE)</f>
        <v>12</v>
      </c>
      <c r="O1126" t="str">
        <f t="shared" si="89"/>
        <v>alarma</v>
      </c>
    </row>
    <row r="1127" spans="1:15">
      <c r="A1127" t="s">
        <v>87</v>
      </c>
      <c r="B1127" t="s">
        <v>273</v>
      </c>
      <c r="C1127" t="s">
        <v>88</v>
      </c>
      <c r="D1127" s="8">
        <v>2.2471910112359552</v>
      </c>
      <c r="E1127" s="8">
        <v>7.1428571428571423</v>
      </c>
      <c r="G1127" t="str">
        <f>VLOOKUP(C1127,'data indicadores nacional'!$A$2:$G$24,7,FALSE)</f>
        <v>abajo</v>
      </c>
      <c r="H1127" s="9">
        <f>VLOOKUP(C1127,'data indicadores nacional'!$A$2:$F$24,6,FALSE)</f>
        <v>0.25026441121950321</v>
      </c>
      <c r="I1127" s="5" t="str">
        <f t="shared" si="85"/>
        <v xml:space="preserve"> </v>
      </c>
      <c r="J1127" s="5">
        <f t="shared" si="86"/>
        <v>1</v>
      </c>
      <c r="K1127" s="5">
        <f t="shared" si="87"/>
        <v>0</v>
      </c>
      <c r="L1127" s="5">
        <f t="shared" si="88"/>
        <v>1</v>
      </c>
      <c r="N1127" s="8">
        <f>VLOOKUP(C1127,'data indicadores nacional'!$A$2:$J$24,10,FALSE)</f>
        <v>10</v>
      </c>
      <c r="O1127" t="str">
        <f t="shared" si="89"/>
        <v xml:space="preserve"> </v>
      </c>
    </row>
    <row r="1128" spans="1:15">
      <c r="A1128" t="s">
        <v>87</v>
      </c>
      <c r="B1128" t="s">
        <v>273</v>
      </c>
      <c r="C1128" t="s">
        <v>89</v>
      </c>
      <c r="D1128" s="8">
        <v>95.78947368421052</v>
      </c>
      <c r="E1128" s="8">
        <v>86.666666666666671</v>
      </c>
      <c r="F1128" s="8">
        <v>94.73684210526315</v>
      </c>
      <c r="G1128" t="str">
        <f>VLOOKUP(C1128,'data indicadores nacional'!$A$2:$G$24,7,FALSE)</f>
        <v>arriba</v>
      </c>
      <c r="H1128" s="9">
        <f>VLOOKUP(C1128,'data indicadores nacional'!$A$2:$F$24,6,FALSE)</f>
        <v>2.7490434366534529</v>
      </c>
      <c r="I1128" s="5" t="str">
        <f t="shared" si="85"/>
        <v xml:space="preserve"> </v>
      </c>
      <c r="J1128" s="5">
        <f t="shared" si="86"/>
        <v>0</v>
      </c>
      <c r="K1128" s="5">
        <f t="shared" si="87"/>
        <v>1</v>
      </c>
      <c r="L1128" s="5">
        <f t="shared" si="88"/>
        <v>1</v>
      </c>
      <c r="N1128" s="8">
        <f>VLOOKUP(C1128,'data indicadores nacional'!$A$2:$J$24,10,FALSE)</f>
        <v>95</v>
      </c>
      <c r="O1128" t="str">
        <f t="shared" si="89"/>
        <v>alarma</v>
      </c>
    </row>
    <row r="1129" spans="1:15">
      <c r="A1129" t="s">
        <v>87</v>
      </c>
      <c r="B1129" t="s">
        <v>273</v>
      </c>
      <c r="C1129" t="s">
        <v>90</v>
      </c>
      <c r="F1129" s="8">
        <v>100</v>
      </c>
      <c r="G1129" t="str">
        <f>VLOOKUP(C1129,'data indicadores nacional'!$A$2:$G$24,7,FALSE)</f>
        <v>abajo</v>
      </c>
      <c r="H1129" s="9">
        <f>VLOOKUP(C1129,'data indicadores nacional'!$A$2:$F$24,6,FALSE)</f>
        <v>2.2832114202799096</v>
      </c>
      <c r="I1129" s="5" t="str">
        <f t="shared" si="85"/>
        <v>alarma</v>
      </c>
      <c r="J1129" s="5">
        <f t="shared" si="86"/>
        <v>0</v>
      </c>
      <c r="K1129" s="5">
        <f t="shared" si="87"/>
        <v>1</v>
      </c>
      <c r="L1129" s="5">
        <f t="shared" si="88"/>
        <v>1</v>
      </c>
      <c r="N1129" s="8" t="str">
        <f>VLOOKUP(C1129,'data indicadores nacional'!$A$2:$J$24,10,FALSE)</f>
        <v>-</v>
      </c>
      <c r="O1129" t="str">
        <f t="shared" si="89"/>
        <v xml:space="preserve"> </v>
      </c>
    </row>
    <row r="1130" spans="1:15">
      <c r="A1130" t="s">
        <v>87</v>
      </c>
      <c r="B1130" t="s">
        <v>273</v>
      </c>
      <c r="C1130" t="s">
        <v>91</v>
      </c>
      <c r="D1130" s="8">
        <v>96.808510638297875</v>
      </c>
      <c r="E1130" s="8">
        <v>100</v>
      </c>
      <c r="F1130" s="8">
        <v>100</v>
      </c>
      <c r="G1130" t="str">
        <f>VLOOKUP(C1130,'data indicadores nacional'!$A$2:$G$24,7,FALSE)</f>
        <v>arriba</v>
      </c>
      <c r="H1130" s="9">
        <f>VLOOKUP(C1130,'data indicadores nacional'!$A$2:$F$24,6,FALSE)</f>
        <v>0.72595219758941765</v>
      </c>
      <c r="I1130" s="5" t="str">
        <f t="shared" si="85"/>
        <v xml:space="preserve"> </v>
      </c>
      <c r="J1130" s="5">
        <f t="shared" si="86"/>
        <v>1</v>
      </c>
      <c r="K1130" s="5">
        <f t="shared" si="87"/>
        <v>0</v>
      </c>
      <c r="L1130" s="5">
        <f t="shared" si="88"/>
        <v>1</v>
      </c>
      <c r="N1130" s="8" t="str">
        <f>VLOOKUP(C1130,'data indicadores nacional'!$A$2:$J$24,10,FALSE)</f>
        <v>-</v>
      </c>
      <c r="O1130" t="str">
        <f t="shared" si="89"/>
        <v xml:space="preserve"> </v>
      </c>
    </row>
    <row r="1131" spans="1:15">
      <c r="A1131" t="s">
        <v>87</v>
      </c>
      <c r="B1131" t="s">
        <v>273</v>
      </c>
      <c r="C1131" t="s">
        <v>94</v>
      </c>
      <c r="D1131" s="8">
        <v>7.1052631578947372</v>
      </c>
      <c r="E1131" s="8">
        <v>5.8</v>
      </c>
      <c r="F1131" s="8">
        <v>6.5263157894736841</v>
      </c>
      <c r="G1131" t="str">
        <f>VLOOKUP(C1131,'data indicadores nacional'!$A$2:$G$24,7,FALSE)</f>
        <v>arriba</v>
      </c>
      <c r="H1131" s="9">
        <f>VLOOKUP(C1131,'data indicadores nacional'!$A$2:$F$24,6,FALSE)</f>
        <v>0.23219145011705353</v>
      </c>
      <c r="I1131" s="5" t="str">
        <f t="shared" si="85"/>
        <v xml:space="preserve"> </v>
      </c>
      <c r="J1131" s="5">
        <f t="shared" si="86"/>
        <v>0</v>
      </c>
      <c r="K1131" s="5">
        <f t="shared" si="87"/>
        <v>1</v>
      </c>
      <c r="L1131" s="5">
        <f t="shared" si="88"/>
        <v>1</v>
      </c>
      <c r="N1131" s="8" t="str">
        <f>VLOOKUP(C1131,'data indicadores nacional'!$A$2:$J$24,10,FALSE)</f>
        <v>-</v>
      </c>
      <c r="O1131" t="str">
        <f t="shared" si="89"/>
        <v xml:space="preserve"> </v>
      </c>
    </row>
    <row r="1132" spans="1:15">
      <c r="A1132" t="s">
        <v>87</v>
      </c>
      <c r="B1132" t="s">
        <v>273</v>
      </c>
      <c r="C1132" t="s">
        <v>95</v>
      </c>
      <c r="D1132" s="8">
        <v>5.2631578947368416</v>
      </c>
      <c r="F1132" s="8">
        <v>15.789473684210526</v>
      </c>
      <c r="G1132" t="str">
        <f>VLOOKUP(C1132,'data indicadores nacional'!$A$2:$G$24,7,FALSE)</f>
        <v>abajo</v>
      </c>
      <c r="H1132" s="9">
        <f>VLOOKUP(C1132,'data indicadores nacional'!$A$2:$F$24,6,FALSE)</f>
        <v>1.7199886991149187</v>
      </c>
      <c r="I1132" s="5" t="str">
        <f t="shared" si="85"/>
        <v>alarma</v>
      </c>
      <c r="J1132" s="5">
        <f t="shared" si="86"/>
        <v>0</v>
      </c>
      <c r="K1132" s="5">
        <f t="shared" si="87"/>
        <v>1</v>
      </c>
      <c r="L1132" s="5">
        <f t="shared" si="88"/>
        <v>1</v>
      </c>
      <c r="N1132" s="8">
        <f>VLOOKUP(C1132,'data indicadores nacional'!$A$2:$J$24,10,FALSE)</f>
        <v>15</v>
      </c>
      <c r="O1132" t="str">
        <f t="shared" si="89"/>
        <v>alarma</v>
      </c>
    </row>
    <row r="1133" spans="1:15">
      <c r="A1133" t="s">
        <v>87</v>
      </c>
      <c r="B1133" t="s">
        <v>273</v>
      </c>
      <c r="C1133" t="s">
        <v>97</v>
      </c>
      <c r="F1133" s="8">
        <v>1.2531328320802004</v>
      </c>
      <c r="G1133" t="str">
        <f>VLOOKUP(C1133,'data indicadores nacional'!$A$2:$G$24,7,FALSE)</f>
        <v>abajo</v>
      </c>
      <c r="H1133" s="9">
        <f>VLOOKUP(C1133,'data indicadores nacional'!$A$2:$F$24,6,FALSE)</f>
        <v>0.35698528124504503</v>
      </c>
      <c r="I1133" s="5" t="str">
        <f t="shared" si="85"/>
        <v>alarma</v>
      </c>
      <c r="J1133" s="5">
        <f t="shared" si="86"/>
        <v>0</v>
      </c>
      <c r="K1133" s="5">
        <f t="shared" si="87"/>
        <v>1</v>
      </c>
      <c r="L1133" s="5">
        <f t="shared" si="88"/>
        <v>1</v>
      </c>
      <c r="N1133" s="8">
        <f>VLOOKUP(C1133,'data indicadores nacional'!$A$2:$J$24,10,FALSE)</f>
        <v>61</v>
      </c>
      <c r="O1133" t="str">
        <f t="shared" si="89"/>
        <v xml:space="preserve"> </v>
      </c>
    </row>
    <row r="1134" spans="1:15">
      <c r="A1134" t="s">
        <v>87</v>
      </c>
      <c r="B1134" t="s">
        <v>273</v>
      </c>
      <c r="C1134" t="s">
        <v>98</v>
      </c>
      <c r="D1134" s="8">
        <v>10.416666666666666</v>
      </c>
      <c r="E1134" s="8">
        <v>2.4767801857585141</v>
      </c>
      <c r="F1134" s="8">
        <v>1.8691588785046729</v>
      </c>
      <c r="G1134" t="str">
        <f>VLOOKUP(C1134,'data indicadores nacional'!$A$2:$G$24,7,FALSE)</f>
        <v>abajo</v>
      </c>
      <c r="H1134" s="9">
        <f>VLOOKUP(C1134,'data indicadores nacional'!$A$2:$F$24,6,FALSE)</f>
        <v>3.4897517565506893</v>
      </c>
      <c r="I1134" s="5" t="str">
        <f t="shared" si="85"/>
        <v xml:space="preserve"> </v>
      </c>
      <c r="J1134" s="5">
        <f t="shared" si="86"/>
        <v>1</v>
      </c>
      <c r="K1134" s="5">
        <f t="shared" si="87"/>
        <v>0</v>
      </c>
      <c r="L1134" s="5">
        <f t="shared" si="88"/>
        <v>1</v>
      </c>
      <c r="N1134" s="8">
        <f>VLOOKUP(C1134,'data indicadores nacional'!$A$2:$J$24,10,FALSE)</f>
        <v>61</v>
      </c>
      <c r="O1134" t="str">
        <f t="shared" si="89"/>
        <v xml:space="preserve"> </v>
      </c>
    </row>
    <row r="1135" spans="1:15">
      <c r="A1135" t="s">
        <v>87</v>
      </c>
      <c r="B1135" t="s">
        <v>273</v>
      </c>
      <c r="C1135" t="s">
        <v>99</v>
      </c>
      <c r="D1135" s="8">
        <v>20.224719101123593</v>
      </c>
      <c r="E1135" s="8">
        <v>4.9079754601226995</v>
      </c>
      <c r="F1135" s="8">
        <v>2.4783147459727384</v>
      </c>
      <c r="G1135" t="str">
        <f>VLOOKUP(C1135,'data indicadores nacional'!$A$2:$G$24,7,FALSE)</f>
        <v>abajo</v>
      </c>
      <c r="H1135" s="9">
        <f>VLOOKUP(C1135,'data indicadores nacional'!$A$2:$F$24,6,FALSE)</f>
        <v>7.5200278194544445</v>
      </c>
      <c r="I1135" s="5" t="str">
        <f t="shared" si="85"/>
        <v xml:space="preserve"> </v>
      </c>
      <c r="J1135" s="5">
        <f t="shared" si="86"/>
        <v>1</v>
      </c>
      <c r="K1135" s="5">
        <f t="shared" si="87"/>
        <v>0</v>
      </c>
      <c r="L1135" s="5">
        <f t="shared" si="88"/>
        <v>1</v>
      </c>
      <c r="N1135" s="8">
        <f>VLOOKUP(C1135,'data indicadores nacional'!$A$2:$J$24,10,FALSE)</f>
        <v>61</v>
      </c>
      <c r="O1135" t="str">
        <f t="shared" si="89"/>
        <v xml:space="preserve"> </v>
      </c>
    </row>
    <row r="1136" spans="1:15">
      <c r="A1136" t="s">
        <v>87</v>
      </c>
      <c r="B1136" t="s">
        <v>273</v>
      </c>
      <c r="C1136" t="s">
        <v>100</v>
      </c>
      <c r="D1136" s="8">
        <v>42.105263157894733</v>
      </c>
      <c r="G1136" t="str">
        <f>VLOOKUP(C1136,'data indicadores nacional'!$A$2:$G$24,7,FALSE)</f>
        <v>abajo</v>
      </c>
      <c r="H1136" s="9">
        <f>VLOOKUP(C1136,'data indicadores nacional'!$A$2:$F$24,6,FALSE)</f>
        <v>1.7895311097465236</v>
      </c>
      <c r="I1136" s="5" t="str">
        <f t="shared" si="85"/>
        <v xml:space="preserve"> </v>
      </c>
      <c r="J1136" s="5">
        <f t="shared" si="86"/>
        <v>1</v>
      </c>
      <c r="K1136" s="5">
        <f t="shared" si="87"/>
        <v>0</v>
      </c>
      <c r="L1136" s="5">
        <f t="shared" si="88"/>
        <v>1</v>
      </c>
      <c r="N1136" s="8">
        <f>VLOOKUP(C1136,'data indicadores nacional'!$A$2:$J$24,10,FALSE)</f>
        <v>15</v>
      </c>
      <c r="O1136" t="str">
        <f t="shared" si="89"/>
        <v xml:space="preserve"> </v>
      </c>
    </row>
    <row r="1137" spans="1:15">
      <c r="A1137" t="s">
        <v>87</v>
      </c>
      <c r="B1137" t="s">
        <v>273</v>
      </c>
      <c r="C1137" t="s">
        <v>101</v>
      </c>
      <c r="D1137" s="8">
        <v>10.526315789473683</v>
      </c>
      <c r="G1137" t="str">
        <f>VLOOKUP(C1137,'data indicadores nacional'!$A$2:$G$24,7,FALSE)</f>
        <v>abajo</v>
      </c>
      <c r="H1137" s="9">
        <f>VLOOKUP(C1137,'data indicadores nacional'!$A$2:$F$24,6,FALSE)</f>
        <v>1.3238688071947835</v>
      </c>
      <c r="I1137" s="5" t="str">
        <f t="shared" si="85"/>
        <v xml:space="preserve"> </v>
      </c>
      <c r="J1137" s="5">
        <f t="shared" si="86"/>
        <v>1</v>
      </c>
      <c r="K1137" s="5">
        <f t="shared" si="87"/>
        <v>0</v>
      </c>
      <c r="L1137" s="5">
        <f t="shared" si="88"/>
        <v>1</v>
      </c>
      <c r="N1137" s="8">
        <f>VLOOKUP(C1137,'data indicadores nacional'!$A$2:$J$24,10,FALSE)</f>
        <v>12</v>
      </c>
      <c r="O1137" t="str">
        <f t="shared" si="89"/>
        <v xml:space="preserve"> </v>
      </c>
    </row>
    <row r="1138" spans="1:15">
      <c r="A1138" t="s">
        <v>87</v>
      </c>
      <c r="B1138" t="s">
        <v>273</v>
      </c>
      <c r="C1138" t="s">
        <v>104</v>
      </c>
      <c r="D1138" s="8">
        <v>10.526315789473683</v>
      </c>
      <c r="G1138" t="str">
        <f>VLOOKUP(C1138,'data indicadores nacional'!$A$2:$G$24,7,FALSE)</f>
        <v>abajo</v>
      </c>
      <c r="H1138" s="9">
        <f>VLOOKUP(C1138,'data indicadores nacional'!$A$2:$F$24,6,FALSE)</f>
        <v>0.3966802220902198</v>
      </c>
      <c r="I1138" s="5" t="str">
        <f t="shared" si="85"/>
        <v xml:space="preserve"> </v>
      </c>
      <c r="J1138" s="5">
        <f t="shared" si="86"/>
        <v>1</v>
      </c>
      <c r="K1138" s="5">
        <f t="shared" si="87"/>
        <v>0</v>
      </c>
      <c r="L1138" s="5">
        <f t="shared" si="88"/>
        <v>1</v>
      </c>
      <c r="N1138" s="8">
        <f>VLOOKUP(C1138,'data indicadores nacional'!$A$2:$J$24,10,FALSE)</f>
        <v>12</v>
      </c>
      <c r="O1138" t="str">
        <f t="shared" si="89"/>
        <v xml:space="preserve"> </v>
      </c>
    </row>
    <row r="1139" spans="1:15">
      <c r="A1139" t="s">
        <v>87</v>
      </c>
      <c r="B1139" t="s">
        <v>274</v>
      </c>
      <c r="C1139" t="s">
        <v>88</v>
      </c>
      <c r="E1139" s="8">
        <v>2.9850746268656714</v>
      </c>
      <c r="G1139" t="str">
        <f>VLOOKUP(C1139,'data indicadores nacional'!$A$2:$G$24,7,FALSE)</f>
        <v>abajo</v>
      </c>
      <c r="H1139" s="9">
        <f>VLOOKUP(C1139,'data indicadores nacional'!$A$2:$F$24,6,FALSE)</f>
        <v>0.25026441121950321</v>
      </c>
      <c r="I1139" s="5" t="str">
        <f t="shared" si="85"/>
        <v xml:space="preserve"> </v>
      </c>
      <c r="J1139" s="5">
        <f t="shared" si="86"/>
        <v>0</v>
      </c>
      <c r="K1139" s="5">
        <f t="shared" si="87"/>
        <v>0</v>
      </c>
      <c r="L1139" s="5">
        <f t="shared" si="88"/>
        <v>0</v>
      </c>
      <c r="N1139" s="8">
        <f>VLOOKUP(C1139,'data indicadores nacional'!$A$2:$J$24,10,FALSE)</f>
        <v>10</v>
      </c>
      <c r="O1139" t="str">
        <f t="shared" si="89"/>
        <v xml:space="preserve"> </v>
      </c>
    </row>
    <row r="1140" spans="1:15">
      <c r="A1140" t="s">
        <v>87</v>
      </c>
      <c r="B1140" t="s">
        <v>274</v>
      </c>
      <c r="C1140" t="s">
        <v>89</v>
      </c>
      <c r="D1140" s="8">
        <v>93.939393939393938</v>
      </c>
      <c r="E1140" s="8">
        <v>91.17647058823529</v>
      </c>
      <c r="F1140" s="8">
        <v>100</v>
      </c>
      <c r="G1140" t="str">
        <f>VLOOKUP(C1140,'data indicadores nacional'!$A$2:$G$24,7,FALSE)</f>
        <v>arriba</v>
      </c>
      <c r="H1140" s="9">
        <f>VLOOKUP(C1140,'data indicadores nacional'!$A$2:$F$24,6,FALSE)</f>
        <v>2.7490434366534529</v>
      </c>
      <c r="I1140" s="5" t="str">
        <f t="shared" si="85"/>
        <v xml:space="preserve"> </v>
      </c>
      <c r="J1140" s="5">
        <f t="shared" si="86"/>
        <v>1</v>
      </c>
      <c r="K1140" s="5">
        <f t="shared" si="87"/>
        <v>0</v>
      </c>
      <c r="L1140" s="5">
        <f t="shared" si="88"/>
        <v>1</v>
      </c>
      <c r="N1140" s="8">
        <f>VLOOKUP(C1140,'data indicadores nacional'!$A$2:$J$24,10,FALSE)</f>
        <v>95</v>
      </c>
      <c r="O1140" t="str">
        <f t="shared" si="89"/>
        <v xml:space="preserve"> </v>
      </c>
    </row>
    <row r="1141" spans="1:15">
      <c r="A1141" t="s">
        <v>87</v>
      </c>
      <c r="B1141" t="s">
        <v>274</v>
      </c>
      <c r="C1141" t="s">
        <v>90</v>
      </c>
      <c r="D1141" s="8">
        <v>100</v>
      </c>
      <c r="G1141" t="str">
        <f>VLOOKUP(C1141,'data indicadores nacional'!$A$2:$G$24,7,FALSE)</f>
        <v>abajo</v>
      </c>
      <c r="H1141" s="9">
        <f>VLOOKUP(C1141,'data indicadores nacional'!$A$2:$F$24,6,FALSE)</f>
        <v>2.2832114202799096</v>
      </c>
      <c r="I1141" s="5" t="str">
        <f t="shared" si="85"/>
        <v xml:space="preserve"> </v>
      </c>
      <c r="J1141" s="5">
        <f t="shared" si="86"/>
        <v>1</v>
      </c>
      <c r="K1141" s="5">
        <f t="shared" si="87"/>
        <v>0</v>
      </c>
      <c r="L1141" s="5">
        <f t="shared" si="88"/>
        <v>1</v>
      </c>
      <c r="N1141" s="8" t="str">
        <f>VLOOKUP(C1141,'data indicadores nacional'!$A$2:$J$24,10,FALSE)</f>
        <v>-</v>
      </c>
      <c r="O1141" t="str">
        <f t="shared" si="89"/>
        <v xml:space="preserve"> </v>
      </c>
    </row>
    <row r="1142" spans="1:15">
      <c r="A1142" t="s">
        <v>87</v>
      </c>
      <c r="B1142" t="s">
        <v>274</v>
      </c>
      <c r="C1142" t="s">
        <v>91</v>
      </c>
      <c r="D1142" s="8">
        <v>98.05825242718447</v>
      </c>
      <c r="E1142" s="8">
        <v>97.058823529411768</v>
      </c>
      <c r="F1142" s="8">
        <v>100</v>
      </c>
      <c r="G1142" t="str">
        <f>VLOOKUP(C1142,'data indicadores nacional'!$A$2:$G$24,7,FALSE)</f>
        <v>arriba</v>
      </c>
      <c r="H1142" s="9">
        <f>VLOOKUP(C1142,'data indicadores nacional'!$A$2:$F$24,6,FALSE)</f>
        <v>0.72595219758941765</v>
      </c>
      <c r="I1142" s="5" t="str">
        <f t="shared" si="85"/>
        <v xml:space="preserve"> </v>
      </c>
      <c r="J1142" s="5">
        <f t="shared" si="86"/>
        <v>1</v>
      </c>
      <c r="K1142" s="5">
        <f t="shared" si="87"/>
        <v>0</v>
      </c>
      <c r="L1142" s="5">
        <f t="shared" si="88"/>
        <v>1</v>
      </c>
      <c r="N1142" s="8" t="str">
        <f>VLOOKUP(C1142,'data indicadores nacional'!$A$2:$J$24,10,FALSE)</f>
        <v>-</v>
      </c>
      <c r="O1142" t="str">
        <f t="shared" si="89"/>
        <v xml:space="preserve"> </v>
      </c>
    </row>
    <row r="1143" spans="1:15">
      <c r="A1143" t="s">
        <v>87</v>
      </c>
      <c r="B1143" t="s">
        <v>274</v>
      </c>
      <c r="C1143" t="s">
        <v>93</v>
      </c>
      <c r="D1143" s="8">
        <v>0.95238095238095244</v>
      </c>
      <c r="G1143" t="str">
        <f>VLOOKUP(C1143,'data indicadores nacional'!$A$2:$G$24,7,FALSE)</f>
        <v>abajo</v>
      </c>
      <c r="H1143" s="9">
        <f>VLOOKUP(C1143,'data indicadores nacional'!$A$2:$F$24,6,FALSE)</f>
        <v>3.3766595341714022E-2</v>
      </c>
      <c r="I1143" s="5" t="str">
        <f t="shared" si="85"/>
        <v xml:space="preserve"> </v>
      </c>
      <c r="J1143" s="5">
        <f t="shared" si="86"/>
        <v>1</v>
      </c>
      <c r="K1143" s="5">
        <f t="shared" si="87"/>
        <v>0</v>
      </c>
      <c r="L1143" s="5">
        <f t="shared" si="88"/>
        <v>1</v>
      </c>
      <c r="N1143" s="8">
        <f>VLOOKUP(C1143,'data indicadores nacional'!$A$2:$J$24,10,FALSE)</f>
        <v>15</v>
      </c>
      <c r="O1143" t="str">
        <f t="shared" si="89"/>
        <v xml:space="preserve"> </v>
      </c>
    </row>
    <row r="1144" spans="1:15">
      <c r="A1144" t="s">
        <v>87</v>
      </c>
      <c r="B1144" t="s">
        <v>274</v>
      </c>
      <c r="C1144" t="s">
        <v>94</v>
      </c>
      <c r="D1144" s="8">
        <v>6.5047619047619047</v>
      </c>
      <c r="E1144" s="8">
        <v>7</v>
      </c>
      <c r="F1144" s="8">
        <v>7.666666666666667</v>
      </c>
      <c r="G1144" t="str">
        <f>VLOOKUP(C1144,'data indicadores nacional'!$A$2:$G$24,7,FALSE)</f>
        <v>arriba</v>
      </c>
      <c r="H1144" s="9">
        <f>VLOOKUP(C1144,'data indicadores nacional'!$A$2:$F$24,6,FALSE)</f>
        <v>0.23219145011705353</v>
      </c>
      <c r="I1144" s="5" t="str">
        <f t="shared" si="85"/>
        <v xml:space="preserve"> </v>
      </c>
      <c r="J1144" s="5">
        <f t="shared" si="86"/>
        <v>1</v>
      </c>
      <c r="K1144" s="5">
        <f t="shared" si="87"/>
        <v>0</v>
      </c>
      <c r="L1144" s="5">
        <f t="shared" si="88"/>
        <v>1</v>
      </c>
      <c r="N1144" s="8" t="str">
        <f>VLOOKUP(C1144,'data indicadores nacional'!$A$2:$J$24,10,FALSE)</f>
        <v>-</v>
      </c>
      <c r="O1144" t="str">
        <f t="shared" si="89"/>
        <v xml:space="preserve"> </v>
      </c>
    </row>
    <row r="1145" spans="1:15">
      <c r="A1145" t="s">
        <v>87</v>
      </c>
      <c r="B1145" t="s">
        <v>274</v>
      </c>
      <c r="C1145" t="s">
        <v>95</v>
      </c>
      <c r="D1145" s="8">
        <v>19.047619047619047</v>
      </c>
      <c r="E1145" s="8">
        <v>10.294117647058822</v>
      </c>
      <c r="F1145" s="8">
        <v>11.904761904761903</v>
      </c>
      <c r="G1145" t="str">
        <f>VLOOKUP(C1145,'data indicadores nacional'!$A$2:$G$24,7,FALSE)</f>
        <v>abajo</v>
      </c>
      <c r="H1145" s="9">
        <f>VLOOKUP(C1145,'data indicadores nacional'!$A$2:$F$24,6,FALSE)</f>
        <v>1.7199886991149187</v>
      </c>
      <c r="I1145" s="5" t="str">
        <f t="shared" si="85"/>
        <v>alarma</v>
      </c>
      <c r="J1145" s="5">
        <f t="shared" si="86"/>
        <v>1</v>
      </c>
      <c r="K1145" s="5">
        <f t="shared" si="87"/>
        <v>0</v>
      </c>
      <c r="L1145" s="5">
        <f t="shared" si="88"/>
        <v>1</v>
      </c>
      <c r="N1145" s="8">
        <f>VLOOKUP(C1145,'data indicadores nacional'!$A$2:$J$24,10,FALSE)</f>
        <v>15</v>
      </c>
      <c r="O1145" t="str">
        <f t="shared" si="89"/>
        <v xml:space="preserve"> </v>
      </c>
    </row>
    <row r="1146" spans="1:15">
      <c r="A1146" t="s">
        <v>87</v>
      </c>
      <c r="B1146" t="s">
        <v>274</v>
      </c>
      <c r="C1146" t="s">
        <v>97</v>
      </c>
      <c r="D1146" s="8">
        <v>0.89285714285714279</v>
      </c>
      <c r="G1146" t="str">
        <f>VLOOKUP(C1146,'data indicadores nacional'!$A$2:$G$24,7,FALSE)</f>
        <v>abajo</v>
      </c>
      <c r="H1146" s="9">
        <f>VLOOKUP(C1146,'data indicadores nacional'!$A$2:$F$24,6,FALSE)</f>
        <v>0.35698528124504503</v>
      </c>
      <c r="I1146" s="5" t="str">
        <f t="shared" si="85"/>
        <v xml:space="preserve"> </v>
      </c>
      <c r="J1146" s="5">
        <f t="shared" si="86"/>
        <v>1</v>
      </c>
      <c r="K1146" s="5">
        <f t="shared" si="87"/>
        <v>0</v>
      </c>
      <c r="L1146" s="5">
        <f t="shared" si="88"/>
        <v>1</v>
      </c>
      <c r="N1146" s="8">
        <f>VLOOKUP(C1146,'data indicadores nacional'!$A$2:$J$24,10,FALSE)</f>
        <v>61</v>
      </c>
      <c r="O1146" t="str">
        <f t="shared" si="89"/>
        <v xml:space="preserve"> </v>
      </c>
    </row>
    <row r="1147" spans="1:15">
      <c r="A1147" t="s">
        <v>87</v>
      </c>
      <c r="B1147" t="s">
        <v>274</v>
      </c>
      <c r="C1147" t="s">
        <v>98</v>
      </c>
      <c r="D1147" s="8">
        <v>18.080068876452863</v>
      </c>
      <c r="E1147" s="8">
        <v>11.572856391372961</v>
      </c>
      <c r="F1147" s="8">
        <v>5.3248136315228969</v>
      </c>
      <c r="G1147" t="str">
        <f>VLOOKUP(C1147,'data indicadores nacional'!$A$2:$G$24,7,FALSE)</f>
        <v>abajo</v>
      </c>
      <c r="H1147" s="9">
        <f>VLOOKUP(C1147,'data indicadores nacional'!$A$2:$F$24,6,FALSE)</f>
        <v>3.4897517565506893</v>
      </c>
      <c r="I1147" s="5" t="str">
        <f t="shared" si="85"/>
        <v xml:space="preserve"> </v>
      </c>
      <c r="J1147" s="5">
        <f t="shared" si="86"/>
        <v>1</v>
      </c>
      <c r="K1147" s="5">
        <f t="shared" si="87"/>
        <v>0</v>
      </c>
      <c r="L1147" s="5">
        <f t="shared" si="88"/>
        <v>1</v>
      </c>
      <c r="N1147" s="8">
        <f>VLOOKUP(C1147,'data indicadores nacional'!$A$2:$J$24,10,FALSE)</f>
        <v>61</v>
      </c>
      <c r="O1147" t="str">
        <f t="shared" si="89"/>
        <v xml:space="preserve"> </v>
      </c>
    </row>
    <row r="1148" spans="1:15">
      <c r="A1148" t="s">
        <v>87</v>
      </c>
      <c r="B1148" t="s">
        <v>274</v>
      </c>
      <c r="C1148" t="s">
        <v>99</v>
      </c>
      <c r="D1148" s="8">
        <v>34.08146300914381</v>
      </c>
      <c r="E1148" s="8">
        <v>22.65705458290422</v>
      </c>
      <c r="F1148" s="8">
        <v>10.449320794148381</v>
      </c>
      <c r="G1148" t="str">
        <f>VLOOKUP(C1148,'data indicadores nacional'!$A$2:$G$24,7,FALSE)</f>
        <v>abajo</v>
      </c>
      <c r="H1148" s="9">
        <f>VLOOKUP(C1148,'data indicadores nacional'!$A$2:$F$24,6,FALSE)</f>
        <v>7.5200278194544445</v>
      </c>
      <c r="I1148" s="5" t="str">
        <f t="shared" si="85"/>
        <v xml:space="preserve"> </v>
      </c>
      <c r="J1148" s="5">
        <f t="shared" si="86"/>
        <v>1</v>
      </c>
      <c r="K1148" s="5">
        <f t="shared" si="87"/>
        <v>0</v>
      </c>
      <c r="L1148" s="5">
        <f t="shared" si="88"/>
        <v>1</v>
      </c>
      <c r="N1148" s="8">
        <f>VLOOKUP(C1148,'data indicadores nacional'!$A$2:$J$24,10,FALSE)</f>
        <v>61</v>
      </c>
      <c r="O1148" t="str">
        <f t="shared" si="89"/>
        <v xml:space="preserve"> </v>
      </c>
    </row>
    <row r="1149" spans="1:15">
      <c r="A1149" t="s">
        <v>87</v>
      </c>
      <c r="B1149" t="s">
        <v>274</v>
      </c>
      <c r="C1149" t="s">
        <v>100</v>
      </c>
      <c r="D1149" s="8">
        <v>9.5238095238095255</v>
      </c>
      <c r="E1149" s="8">
        <v>14.705882352941176</v>
      </c>
      <c r="G1149" t="str">
        <f>VLOOKUP(C1149,'data indicadores nacional'!$A$2:$G$24,7,FALSE)</f>
        <v>abajo</v>
      </c>
      <c r="H1149" s="9">
        <f>VLOOKUP(C1149,'data indicadores nacional'!$A$2:$F$24,6,FALSE)</f>
        <v>1.7895311097465236</v>
      </c>
      <c r="I1149" s="5" t="str">
        <f t="shared" si="85"/>
        <v xml:space="preserve"> </v>
      </c>
      <c r="J1149" s="5">
        <f t="shared" si="86"/>
        <v>1</v>
      </c>
      <c r="K1149" s="5">
        <f t="shared" si="87"/>
        <v>0</v>
      </c>
      <c r="L1149" s="5">
        <f t="shared" si="88"/>
        <v>1</v>
      </c>
      <c r="N1149" s="8">
        <f>VLOOKUP(C1149,'data indicadores nacional'!$A$2:$J$24,10,FALSE)</f>
        <v>15</v>
      </c>
      <c r="O1149" t="str">
        <f t="shared" si="89"/>
        <v xml:space="preserve"> </v>
      </c>
    </row>
    <row r="1150" spans="1:15">
      <c r="A1150" t="s">
        <v>87</v>
      </c>
      <c r="B1150" t="s">
        <v>274</v>
      </c>
      <c r="C1150" t="s">
        <v>101</v>
      </c>
      <c r="D1150" s="8">
        <v>9.5238095238095255</v>
      </c>
      <c r="E1150" s="8">
        <v>14.705882352941176</v>
      </c>
      <c r="G1150" t="str">
        <f>VLOOKUP(C1150,'data indicadores nacional'!$A$2:$G$24,7,FALSE)</f>
        <v>abajo</v>
      </c>
      <c r="H1150" s="9">
        <f>VLOOKUP(C1150,'data indicadores nacional'!$A$2:$F$24,6,FALSE)</f>
        <v>1.3238688071947835</v>
      </c>
      <c r="I1150" s="5" t="str">
        <f t="shared" si="85"/>
        <v xml:space="preserve"> </v>
      </c>
      <c r="J1150" s="5">
        <f t="shared" si="86"/>
        <v>1</v>
      </c>
      <c r="K1150" s="5">
        <f t="shared" si="87"/>
        <v>0</v>
      </c>
      <c r="L1150" s="5">
        <f t="shared" si="88"/>
        <v>1</v>
      </c>
      <c r="N1150" s="8">
        <f>VLOOKUP(C1150,'data indicadores nacional'!$A$2:$J$24,10,FALSE)</f>
        <v>12</v>
      </c>
      <c r="O1150" t="str">
        <f t="shared" si="89"/>
        <v xml:space="preserve"> </v>
      </c>
    </row>
    <row r="1151" spans="1:15">
      <c r="A1151" t="s">
        <v>87</v>
      </c>
      <c r="B1151" t="s">
        <v>275</v>
      </c>
      <c r="C1151" t="s">
        <v>88</v>
      </c>
      <c r="D1151" s="8">
        <v>8.7443946188340806</v>
      </c>
      <c r="E1151" s="8">
        <v>3.9370078740157481</v>
      </c>
      <c r="F1151" s="8">
        <v>2.0202020202020203</v>
      </c>
      <c r="G1151" t="str">
        <f>VLOOKUP(C1151,'data indicadores nacional'!$A$2:$G$24,7,FALSE)</f>
        <v>abajo</v>
      </c>
      <c r="H1151" s="9">
        <f>VLOOKUP(C1151,'data indicadores nacional'!$A$2:$F$24,6,FALSE)</f>
        <v>0.25026441121950321</v>
      </c>
      <c r="I1151" s="5" t="str">
        <f t="shared" si="85"/>
        <v xml:space="preserve"> </v>
      </c>
      <c r="J1151" s="5">
        <f t="shared" si="86"/>
        <v>1</v>
      </c>
      <c r="K1151" s="5">
        <f t="shared" si="87"/>
        <v>0</v>
      </c>
      <c r="L1151" s="5">
        <f t="shared" si="88"/>
        <v>1</v>
      </c>
      <c r="N1151" s="8">
        <f>VLOOKUP(C1151,'data indicadores nacional'!$A$2:$J$24,10,FALSE)</f>
        <v>10</v>
      </c>
      <c r="O1151" t="str">
        <f t="shared" si="89"/>
        <v xml:space="preserve"> </v>
      </c>
    </row>
    <row r="1152" spans="1:15">
      <c r="A1152" t="s">
        <v>87</v>
      </c>
      <c r="B1152" t="s">
        <v>275</v>
      </c>
      <c r="C1152" t="s">
        <v>89</v>
      </c>
      <c r="D1152" s="8">
        <v>93.541202672605792</v>
      </c>
      <c r="E1152" s="8">
        <v>77.611940298507463</v>
      </c>
      <c r="F1152" s="8">
        <v>85.436893203883486</v>
      </c>
      <c r="G1152" t="str">
        <f>VLOOKUP(C1152,'data indicadores nacional'!$A$2:$G$24,7,FALSE)</f>
        <v>arriba</v>
      </c>
      <c r="H1152" s="9">
        <f>VLOOKUP(C1152,'data indicadores nacional'!$A$2:$F$24,6,FALSE)</f>
        <v>2.7490434366534529</v>
      </c>
      <c r="I1152" s="5" t="str">
        <f t="shared" si="85"/>
        <v xml:space="preserve"> </v>
      </c>
      <c r="J1152" s="5">
        <f t="shared" si="86"/>
        <v>0</v>
      </c>
      <c r="K1152" s="5">
        <f t="shared" si="87"/>
        <v>1</v>
      </c>
      <c r="L1152" s="5">
        <f t="shared" si="88"/>
        <v>1</v>
      </c>
      <c r="N1152" s="8">
        <f>VLOOKUP(C1152,'data indicadores nacional'!$A$2:$J$24,10,FALSE)</f>
        <v>95</v>
      </c>
      <c r="O1152" t="str">
        <f t="shared" si="89"/>
        <v>alarma</v>
      </c>
    </row>
    <row r="1153" spans="1:15">
      <c r="A1153" t="s">
        <v>87</v>
      </c>
      <c r="B1153" t="s">
        <v>275</v>
      </c>
      <c r="C1153" t="s">
        <v>90</v>
      </c>
      <c r="D1153" s="8">
        <v>83.333333333333343</v>
      </c>
      <c r="E1153" s="8">
        <v>100</v>
      </c>
      <c r="G1153" t="str">
        <f>VLOOKUP(C1153,'data indicadores nacional'!$A$2:$G$24,7,FALSE)</f>
        <v>abajo</v>
      </c>
      <c r="H1153" s="9">
        <f>VLOOKUP(C1153,'data indicadores nacional'!$A$2:$F$24,6,FALSE)</f>
        <v>2.2832114202799096</v>
      </c>
      <c r="I1153" s="5" t="str">
        <f t="shared" si="85"/>
        <v xml:space="preserve"> </v>
      </c>
      <c r="J1153" s="5">
        <f t="shared" si="86"/>
        <v>1</v>
      </c>
      <c r="K1153" s="5">
        <f t="shared" si="87"/>
        <v>0</v>
      </c>
      <c r="L1153" s="5">
        <f t="shared" si="88"/>
        <v>1</v>
      </c>
      <c r="N1153" s="8" t="str">
        <f>VLOOKUP(C1153,'data indicadores nacional'!$A$2:$J$24,10,FALSE)</f>
        <v>-</v>
      </c>
      <c r="O1153" t="str">
        <f t="shared" si="89"/>
        <v xml:space="preserve"> </v>
      </c>
    </row>
    <row r="1154" spans="1:15">
      <c r="A1154" t="s">
        <v>87</v>
      </c>
      <c r="B1154" t="s">
        <v>275</v>
      </c>
      <c r="C1154" t="s">
        <v>91</v>
      </c>
      <c r="D1154" s="8">
        <v>98.034934497816593</v>
      </c>
      <c r="E1154" s="8">
        <v>97.761194029850756</v>
      </c>
      <c r="F1154" s="8">
        <v>95.145631067961162</v>
      </c>
      <c r="G1154" t="str">
        <f>VLOOKUP(C1154,'data indicadores nacional'!$A$2:$G$24,7,FALSE)</f>
        <v>arriba</v>
      </c>
      <c r="H1154" s="9">
        <f>VLOOKUP(C1154,'data indicadores nacional'!$A$2:$F$24,6,FALSE)</f>
        <v>0.72595219758941765</v>
      </c>
      <c r="I1154" s="5" t="str">
        <f t="shared" si="85"/>
        <v>alarma</v>
      </c>
      <c r="J1154" s="5">
        <f t="shared" si="86"/>
        <v>0</v>
      </c>
      <c r="K1154" s="5">
        <f t="shared" si="87"/>
        <v>1</v>
      </c>
      <c r="L1154" s="5">
        <f t="shared" si="88"/>
        <v>1</v>
      </c>
      <c r="N1154" s="8" t="str">
        <f>VLOOKUP(C1154,'data indicadores nacional'!$A$2:$J$24,10,FALSE)</f>
        <v>-</v>
      </c>
      <c r="O1154" t="str">
        <f t="shared" si="89"/>
        <v xml:space="preserve"> </v>
      </c>
    </row>
    <row r="1155" spans="1:15">
      <c r="A1155" t="s">
        <v>87</v>
      </c>
      <c r="B1155" t="s">
        <v>275</v>
      </c>
      <c r="C1155" t="s">
        <v>92</v>
      </c>
      <c r="D1155" s="8">
        <v>42.548596112311017</v>
      </c>
      <c r="G1155" t="str">
        <f>VLOOKUP(C1155,'data indicadores nacional'!$A$2:$G$24,7,FALSE)</f>
        <v>abajo</v>
      </c>
      <c r="H1155" s="9">
        <f>VLOOKUP(C1155,'data indicadores nacional'!$A$2:$F$24,6,FALSE)</f>
        <v>2.5040710609700474</v>
      </c>
      <c r="I1155" s="5" t="str">
        <f t="shared" ref="I1155:I1218" si="90">IF(G1155=$G$2,IF(F1155&gt;E1155,"alarma"," "),IF(F1155&lt;E1155,"alarma"," "))</f>
        <v xml:space="preserve"> </v>
      </c>
      <c r="J1155" s="5">
        <f t="shared" ref="J1155:J1218" si="91">IF(G1155=$G$2,IF((D1155-F1155)&gt;($M$2*H1155),1,0),IF((F1155-D1155)&gt;($M$2*H1155),1,0))</f>
        <v>1</v>
      </c>
      <c r="K1155" s="5">
        <f t="shared" ref="K1155:K1218" si="92">IF(G1155=$G$2,IF((F1155-D1155)&gt;($M$2*H1155),1,0),IF((D1155-F1155)&gt;($M$2*H1155),1,0))</f>
        <v>0</v>
      </c>
      <c r="L1155" s="5">
        <f t="shared" ref="L1155:L1218" si="93">IF(J1155=1,1,IF(K1155=1,1,0))</f>
        <v>1</v>
      </c>
      <c r="N1155" s="8" t="str">
        <f>VLOOKUP(C1155,'data indicadores nacional'!$A$2:$J$24,10,FALSE)</f>
        <v>-</v>
      </c>
      <c r="O1155" t="str">
        <f t="shared" ref="O1155:O1218" si="94">IF(N1155=$N$4," ",IF(F1155=$F$20," ",IF(G1155=$G$2,IF(F1155&lt;N1155," ","alarma"),IF(F1155&lt;N1155,"alarma"," "))))</f>
        <v xml:space="preserve"> </v>
      </c>
    </row>
    <row r="1156" spans="1:15">
      <c r="A1156" t="s">
        <v>87</v>
      </c>
      <c r="B1156" t="s">
        <v>275</v>
      </c>
      <c r="C1156" t="s">
        <v>93</v>
      </c>
      <c r="D1156" s="8">
        <v>0.21598272138228944</v>
      </c>
      <c r="G1156" t="str">
        <f>VLOOKUP(C1156,'data indicadores nacional'!$A$2:$G$24,7,FALSE)</f>
        <v>abajo</v>
      </c>
      <c r="H1156" s="9">
        <f>VLOOKUP(C1156,'data indicadores nacional'!$A$2:$F$24,6,FALSE)</f>
        <v>3.3766595341714022E-2</v>
      </c>
      <c r="I1156" s="5" t="str">
        <f t="shared" si="90"/>
        <v xml:space="preserve"> </v>
      </c>
      <c r="J1156" s="5">
        <f t="shared" si="91"/>
        <v>1</v>
      </c>
      <c r="K1156" s="5">
        <f t="shared" si="92"/>
        <v>0</v>
      </c>
      <c r="L1156" s="5">
        <f t="shared" si="93"/>
        <v>1</v>
      </c>
      <c r="N1156" s="8">
        <f>VLOOKUP(C1156,'data indicadores nacional'!$A$2:$J$24,10,FALSE)</f>
        <v>15</v>
      </c>
      <c r="O1156" t="str">
        <f t="shared" si="94"/>
        <v xml:space="preserve"> </v>
      </c>
    </row>
    <row r="1157" spans="1:15">
      <c r="A1157" t="s">
        <v>87</v>
      </c>
      <c r="B1157" t="s">
        <v>275</v>
      </c>
      <c r="C1157" t="s">
        <v>94</v>
      </c>
      <c r="D1157" s="8">
        <v>6.4406047516198708</v>
      </c>
      <c r="E1157" s="8">
        <v>5.6492537313432836</v>
      </c>
      <c r="F1157" s="8">
        <v>6.2815533980582527</v>
      </c>
      <c r="G1157" t="str">
        <f>VLOOKUP(C1157,'data indicadores nacional'!$A$2:$G$24,7,FALSE)</f>
        <v>arriba</v>
      </c>
      <c r="H1157" s="9">
        <f>VLOOKUP(C1157,'data indicadores nacional'!$A$2:$F$24,6,FALSE)</f>
        <v>0.23219145011705353</v>
      </c>
      <c r="I1157" s="5" t="str">
        <f t="shared" si="90"/>
        <v xml:space="preserve"> </v>
      </c>
      <c r="J1157" s="5">
        <f t="shared" si="91"/>
        <v>0</v>
      </c>
      <c r="K1157" s="5">
        <f t="shared" si="92"/>
        <v>1</v>
      </c>
      <c r="L1157" s="5">
        <f t="shared" si="93"/>
        <v>1</v>
      </c>
      <c r="N1157" s="8" t="str">
        <f>VLOOKUP(C1157,'data indicadores nacional'!$A$2:$J$24,10,FALSE)</f>
        <v>-</v>
      </c>
      <c r="O1157" t="str">
        <f t="shared" si="94"/>
        <v xml:space="preserve"> </v>
      </c>
    </row>
    <row r="1158" spans="1:15">
      <c r="A1158" t="s">
        <v>87</v>
      </c>
      <c r="B1158" t="s">
        <v>275</v>
      </c>
      <c r="C1158" t="s">
        <v>95</v>
      </c>
      <c r="D1158" s="8">
        <v>14.038876889848812</v>
      </c>
      <c r="E1158" s="8">
        <v>12.686567164179104</v>
      </c>
      <c r="F1158" s="8">
        <v>12.621359223300971</v>
      </c>
      <c r="G1158" t="str">
        <f>VLOOKUP(C1158,'data indicadores nacional'!$A$2:$G$24,7,FALSE)</f>
        <v>abajo</v>
      </c>
      <c r="H1158" s="9">
        <f>VLOOKUP(C1158,'data indicadores nacional'!$A$2:$F$24,6,FALSE)</f>
        <v>1.7199886991149187</v>
      </c>
      <c r="I1158" s="5" t="str">
        <f t="shared" si="90"/>
        <v xml:space="preserve"> </v>
      </c>
      <c r="J1158" s="5">
        <f t="shared" si="91"/>
        <v>1</v>
      </c>
      <c r="K1158" s="5">
        <f t="shared" si="92"/>
        <v>0</v>
      </c>
      <c r="L1158" s="5">
        <f t="shared" si="93"/>
        <v>1</v>
      </c>
      <c r="N1158" s="8">
        <f>VLOOKUP(C1158,'data indicadores nacional'!$A$2:$J$24,10,FALSE)</f>
        <v>15</v>
      </c>
      <c r="O1158" t="str">
        <f t="shared" si="94"/>
        <v xml:space="preserve"> </v>
      </c>
    </row>
    <row r="1159" spans="1:15">
      <c r="A1159" t="s">
        <v>87</v>
      </c>
      <c r="B1159" t="s">
        <v>275</v>
      </c>
      <c r="C1159" t="s">
        <v>97</v>
      </c>
      <c r="D1159" s="8">
        <v>3.7037037037037037</v>
      </c>
      <c r="E1159" s="8">
        <v>1.2445550715619167</v>
      </c>
      <c r="G1159" t="str">
        <f>VLOOKUP(C1159,'data indicadores nacional'!$A$2:$G$24,7,FALSE)</f>
        <v>abajo</v>
      </c>
      <c r="H1159" s="9">
        <f>VLOOKUP(C1159,'data indicadores nacional'!$A$2:$F$24,6,FALSE)</f>
        <v>0.35698528124504503</v>
      </c>
      <c r="I1159" s="5" t="str">
        <f t="shared" si="90"/>
        <v xml:space="preserve"> </v>
      </c>
      <c r="J1159" s="5">
        <f t="shared" si="91"/>
        <v>1</v>
      </c>
      <c r="K1159" s="5">
        <f t="shared" si="92"/>
        <v>0</v>
      </c>
      <c r="L1159" s="5">
        <f t="shared" si="93"/>
        <v>1</v>
      </c>
      <c r="N1159" s="8">
        <f>VLOOKUP(C1159,'data indicadores nacional'!$A$2:$J$24,10,FALSE)</f>
        <v>61</v>
      </c>
      <c r="O1159" t="str">
        <f t="shared" si="94"/>
        <v xml:space="preserve"> </v>
      </c>
    </row>
    <row r="1160" spans="1:15">
      <c r="A1160" t="s">
        <v>87</v>
      </c>
      <c r="B1160" t="s">
        <v>275</v>
      </c>
      <c r="C1160" t="s">
        <v>98</v>
      </c>
      <c r="D1160" s="8">
        <v>37.102997922232113</v>
      </c>
      <c r="E1160" s="8">
        <v>13.141809290953544</v>
      </c>
      <c r="F1160" s="8">
        <v>10.982306284319707</v>
      </c>
      <c r="G1160" t="str">
        <f>VLOOKUP(C1160,'data indicadores nacional'!$A$2:$G$24,7,FALSE)</f>
        <v>abajo</v>
      </c>
      <c r="H1160" s="9">
        <f>VLOOKUP(C1160,'data indicadores nacional'!$A$2:$F$24,6,FALSE)</f>
        <v>3.4897517565506893</v>
      </c>
      <c r="I1160" s="5" t="str">
        <f t="shared" si="90"/>
        <v xml:space="preserve"> </v>
      </c>
      <c r="J1160" s="5">
        <f t="shared" si="91"/>
        <v>1</v>
      </c>
      <c r="K1160" s="5">
        <f t="shared" si="92"/>
        <v>0</v>
      </c>
      <c r="L1160" s="5">
        <f t="shared" si="93"/>
        <v>1</v>
      </c>
      <c r="N1160" s="8">
        <f>VLOOKUP(C1160,'data indicadores nacional'!$A$2:$J$24,10,FALSE)</f>
        <v>61</v>
      </c>
      <c r="O1160" t="str">
        <f t="shared" si="94"/>
        <v xml:space="preserve"> </v>
      </c>
    </row>
    <row r="1161" spans="1:15">
      <c r="A1161" t="s">
        <v>87</v>
      </c>
      <c r="B1161" t="s">
        <v>275</v>
      </c>
      <c r="C1161" t="s">
        <v>99</v>
      </c>
      <c r="D1161" s="8">
        <v>68.03887935963408</v>
      </c>
      <c r="E1161" s="8">
        <v>24.624624624624623</v>
      </c>
      <c r="F1161" s="8">
        <v>21.673690547862734</v>
      </c>
      <c r="G1161" t="str">
        <f>VLOOKUP(C1161,'data indicadores nacional'!$A$2:$G$24,7,FALSE)</f>
        <v>abajo</v>
      </c>
      <c r="H1161" s="9">
        <f>VLOOKUP(C1161,'data indicadores nacional'!$A$2:$F$24,6,FALSE)</f>
        <v>7.5200278194544445</v>
      </c>
      <c r="I1161" s="5" t="str">
        <f t="shared" si="90"/>
        <v xml:space="preserve"> </v>
      </c>
      <c r="J1161" s="5">
        <f t="shared" si="91"/>
        <v>1</v>
      </c>
      <c r="K1161" s="5">
        <f t="shared" si="92"/>
        <v>0</v>
      </c>
      <c r="L1161" s="5">
        <f t="shared" si="93"/>
        <v>1</v>
      </c>
      <c r="N1161" s="8">
        <f>VLOOKUP(C1161,'data indicadores nacional'!$A$2:$J$24,10,FALSE)</f>
        <v>61</v>
      </c>
      <c r="O1161" t="str">
        <f t="shared" si="94"/>
        <v xml:space="preserve"> </v>
      </c>
    </row>
    <row r="1162" spans="1:15">
      <c r="A1162" t="s">
        <v>87</v>
      </c>
      <c r="B1162" t="s">
        <v>275</v>
      </c>
      <c r="C1162" t="s">
        <v>100</v>
      </c>
      <c r="D1162" s="8">
        <v>15.11879049676026</v>
      </c>
      <c r="F1162" s="8">
        <v>48.543689320388346</v>
      </c>
      <c r="G1162" t="str">
        <f>VLOOKUP(C1162,'data indicadores nacional'!$A$2:$G$24,7,FALSE)</f>
        <v>abajo</v>
      </c>
      <c r="H1162" s="9">
        <f>VLOOKUP(C1162,'data indicadores nacional'!$A$2:$F$24,6,FALSE)</f>
        <v>1.7895311097465236</v>
      </c>
      <c r="I1162" s="5" t="str">
        <f t="shared" si="90"/>
        <v>alarma</v>
      </c>
      <c r="J1162" s="5">
        <f t="shared" si="91"/>
        <v>0</v>
      </c>
      <c r="K1162" s="5">
        <f t="shared" si="92"/>
        <v>1</v>
      </c>
      <c r="L1162" s="5">
        <f t="shared" si="93"/>
        <v>1</v>
      </c>
      <c r="N1162" s="8">
        <f>VLOOKUP(C1162,'data indicadores nacional'!$A$2:$J$24,10,FALSE)</f>
        <v>15</v>
      </c>
      <c r="O1162" t="str">
        <f t="shared" si="94"/>
        <v>alarma</v>
      </c>
    </row>
    <row r="1163" spans="1:15">
      <c r="A1163" t="s">
        <v>87</v>
      </c>
      <c r="B1163" t="s">
        <v>275</v>
      </c>
      <c r="C1163" t="s">
        <v>101</v>
      </c>
      <c r="D1163" s="8">
        <v>10.79913606911447</v>
      </c>
      <c r="F1163" s="8">
        <v>19.417475728155338</v>
      </c>
      <c r="G1163" t="str">
        <f>VLOOKUP(C1163,'data indicadores nacional'!$A$2:$G$24,7,FALSE)</f>
        <v>abajo</v>
      </c>
      <c r="H1163" s="9">
        <f>VLOOKUP(C1163,'data indicadores nacional'!$A$2:$F$24,6,FALSE)</f>
        <v>1.3238688071947835</v>
      </c>
      <c r="I1163" s="5" t="str">
        <f t="shared" si="90"/>
        <v>alarma</v>
      </c>
      <c r="J1163" s="5">
        <f t="shared" si="91"/>
        <v>0</v>
      </c>
      <c r="K1163" s="5">
        <f t="shared" si="92"/>
        <v>1</v>
      </c>
      <c r="L1163" s="5">
        <f t="shared" si="93"/>
        <v>1</v>
      </c>
      <c r="N1163" s="8">
        <f>VLOOKUP(C1163,'data indicadores nacional'!$A$2:$J$24,10,FALSE)</f>
        <v>12</v>
      </c>
      <c r="O1163" t="str">
        <f t="shared" si="94"/>
        <v>alarma</v>
      </c>
    </row>
    <row r="1164" spans="1:15">
      <c r="A1164" t="s">
        <v>87</v>
      </c>
      <c r="B1164" t="s">
        <v>275</v>
      </c>
      <c r="C1164" t="s">
        <v>104</v>
      </c>
      <c r="D1164" s="8">
        <v>10.729613733905579</v>
      </c>
      <c r="F1164" s="8">
        <v>9.6153846153846168</v>
      </c>
      <c r="G1164" t="str">
        <f>VLOOKUP(C1164,'data indicadores nacional'!$A$2:$G$24,7,FALSE)</f>
        <v>abajo</v>
      </c>
      <c r="H1164" s="9">
        <f>VLOOKUP(C1164,'data indicadores nacional'!$A$2:$F$24,6,FALSE)</f>
        <v>0.3966802220902198</v>
      </c>
      <c r="I1164" s="5" t="str">
        <f t="shared" si="90"/>
        <v>alarma</v>
      </c>
      <c r="J1164" s="5">
        <f t="shared" si="91"/>
        <v>1</v>
      </c>
      <c r="K1164" s="5">
        <f t="shared" si="92"/>
        <v>0</v>
      </c>
      <c r="L1164" s="5">
        <f t="shared" si="93"/>
        <v>1</v>
      </c>
      <c r="N1164" s="8">
        <f>VLOOKUP(C1164,'data indicadores nacional'!$A$2:$J$24,10,FALSE)</f>
        <v>12</v>
      </c>
      <c r="O1164" t="str">
        <f t="shared" si="94"/>
        <v xml:space="preserve"> </v>
      </c>
    </row>
    <row r="1165" spans="1:15">
      <c r="A1165" t="s">
        <v>87</v>
      </c>
      <c r="B1165" t="s">
        <v>276</v>
      </c>
      <c r="C1165" t="s">
        <v>88</v>
      </c>
      <c r="D1165" s="8">
        <v>6.5217391304347823</v>
      </c>
      <c r="G1165" t="str">
        <f>VLOOKUP(C1165,'data indicadores nacional'!$A$2:$G$24,7,FALSE)</f>
        <v>abajo</v>
      </c>
      <c r="H1165" s="9">
        <f>VLOOKUP(C1165,'data indicadores nacional'!$A$2:$F$24,6,FALSE)</f>
        <v>0.25026441121950321</v>
      </c>
      <c r="I1165" s="5" t="str">
        <f t="shared" si="90"/>
        <v xml:space="preserve"> </v>
      </c>
      <c r="J1165" s="5">
        <f t="shared" si="91"/>
        <v>1</v>
      </c>
      <c r="K1165" s="5">
        <f t="shared" si="92"/>
        <v>0</v>
      </c>
      <c r="L1165" s="5">
        <f t="shared" si="93"/>
        <v>1</v>
      </c>
      <c r="N1165" s="8">
        <f>VLOOKUP(C1165,'data indicadores nacional'!$A$2:$J$24,10,FALSE)</f>
        <v>10</v>
      </c>
      <c r="O1165" t="str">
        <f t="shared" si="94"/>
        <v xml:space="preserve"> </v>
      </c>
    </row>
    <row r="1166" spans="1:15">
      <c r="A1166" t="s">
        <v>87</v>
      </c>
      <c r="B1166" t="s">
        <v>276</v>
      </c>
      <c r="C1166" t="s">
        <v>89</v>
      </c>
      <c r="D1166" s="8">
        <v>87.2340425531915</v>
      </c>
      <c r="E1166" s="8">
        <v>100</v>
      </c>
      <c r="F1166" s="8">
        <v>91.666666666666657</v>
      </c>
      <c r="G1166" t="str">
        <f>VLOOKUP(C1166,'data indicadores nacional'!$A$2:$G$24,7,FALSE)</f>
        <v>arriba</v>
      </c>
      <c r="H1166" s="9">
        <f>VLOOKUP(C1166,'data indicadores nacional'!$A$2:$F$24,6,FALSE)</f>
        <v>2.7490434366534529</v>
      </c>
      <c r="I1166" s="5" t="str">
        <f t="shared" si="90"/>
        <v>alarma</v>
      </c>
      <c r="J1166" s="5">
        <f t="shared" si="91"/>
        <v>1</v>
      </c>
      <c r="K1166" s="5">
        <f t="shared" si="92"/>
        <v>0</v>
      </c>
      <c r="L1166" s="5">
        <f t="shared" si="93"/>
        <v>1</v>
      </c>
      <c r="N1166" s="8">
        <f>VLOOKUP(C1166,'data indicadores nacional'!$A$2:$J$24,10,FALSE)</f>
        <v>95</v>
      </c>
      <c r="O1166" t="str">
        <f t="shared" si="94"/>
        <v>alarma</v>
      </c>
    </row>
    <row r="1167" spans="1:15">
      <c r="A1167" t="s">
        <v>87</v>
      </c>
      <c r="B1167" t="s">
        <v>276</v>
      </c>
      <c r="C1167" t="s">
        <v>90</v>
      </c>
      <c r="D1167" s="8">
        <v>100</v>
      </c>
      <c r="G1167" t="str">
        <f>VLOOKUP(C1167,'data indicadores nacional'!$A$2:$G$24,7,FALSE)</f>
        <v>abajo</v>
      </c>
      <c r="H1167" s="9">
        <f>VLOOKUP(C1167,'data indicadores nacional'!$A$2:$F$24,6,FALSE)</f>
        <v>2.2832114202799096</v>
      </c>
      <c r="I1167" s="5" t="str">
        <f t="shared" si="90"/>
        <v xml:space="preserve"> </v>
      </c>
      <c r="J1167" s="5">
        <f t="shared" si="91"/>
        <v>1</v>
      </c>
      <c r="K1167" s="5">
        <f t="shared" si="92"/>
        <v>0</v>
      </c>
      <c r="L1167" s="5">
        <f t="shared" si="93"/>
        <v>1</v>
      </c>
      <c r="N1167" s="8" t="str">
        <f>VLOOKUP(C1167,'data indicadores nacional'!$A$2:$J$24,10,FALSE)</f>
        <v>-</v>
      </c>
      <c r="O1167" t="str">
        <f t="shared" si="94"/>
        <v xml:space="preserve"> </v>
      </c>
    </row>
    <row r="1168" spans="1:15">
      <c r="A1168" t="s">
        <v>87</v>
      </c>
      <c r="B1168" t="s">
        <v>276</v>
      </c>
      <c r="C1168" t="s">
        <v>91</v>
      </c>
      <c r="D1168" s="8">
        <v>93.61702127659575</v>
      </c>
      <c r="E1168" s="8">
        <v>100</v>
      </c>
      <c r="F1168" s="8">
        <v>91.666666666666657</v>
      </c>
      <c r="G1168" t="str">
        <f>VLOOKUP(C1168,'data indicadores nacional'!$A$2:$G$24,7,FALSE)</f>
        <v>arriba</v>
      </c>
      <c r="H1168" s="9">
        <f>VLOOKUP(C1168,'data indicadores nacional'!$A$2:$F$24,6,FALSE)</f>
        <v>0.72595219758941765</v>
      </c>
      <c r="I1168" s="5" t="str">
        <f t="shared" si="90"/>
        <v>alarma</v>
      </c>
      <c r="J1168" s="5">
        <f t="shared" si="91"/>
        <v>0</v>
      </c>
      <c r="K1168" s="5">
        <f t="shared" si="92"/>
        <v>1</v>
      </c>
      <c r="L1168" s="5">
        <f t="shared" si="93"/>
        <v>1</v>
      </c>
      <c r="N1168" s="8" t="str">
        <f>VLOOKUP(C1168,'data indicadores nacional'!$A$2:$J$24,10,FALSE)</f>
        <v>-</v>
      </c>
      <c r="O1168" t="str">
        <f t="shared" si="94"/>
        <v xml:space="preserve"> </v>
      </c>
    </row>
    <row r="1169" spans="1:15">
      <c r="A1169" t="s">
        <v>87</v>
      </c>
      <c r="B1169" t="s">
        <v>276</v>
      </c>
      <c r="C1169" t="s">
        <v>93</v>
      </c>
      <c r="D1169" s="8">
        <v>2.1739130434782608</v>
      </c>
      <c r="G1169" t="str">
        <f>VLOOKUP(C1169,'data indicadores nacional'!$A$2:$G$24,7,FALSE)</f>
        <v>abajo</v>
      </c>
      <c r="H1169" s="9">
        <f>VLOOKUP(C1169,'data indicadores nacional'!$A$2:$F$24,6,FALSE)</f>
        <v>3.3766595341714022E-2</v>
      </c>
      <c r="I1169" s="5" t="str">
        <f t="shared" si="90"/>
        <v xml:space="preserve"> </v>
      </c>
      <c r="J1169" s="5">
        <f t="shared" si="91"/>
        <v>1</v>
      </c>
      <c r="K1169" s="5">
        <f t="shared" si="92"/>
        <v>0</v>
      </c>
      <c r="L1169" s="5">
        <f t="shared" si="93"/>
        <v>1</v>
      </c>
      <c r="N1169" s="8">
        <f>VLOOKUP(C1169,'data indicadores nacional'!$A$2:$J$24,10,FALSE)</f>
        <v>15</v>
      </c>
      <c r="O1169" t="str">
        <f t="shared" si="94"/>
        <v xml:space="preserve"> </v>
      </c>
    </row>
    <row r="1170" spans="1:15">
      <c r="A1170" t="s">
        <v>87</v>
      </c>
      <c r="B1170" t="s">
        <v>276</v>
      </c>
      <c r="C1170" t="s">
        <v>94</v>
      </c>
      <c r="D1170" s="8">
        <v>6.6382978723404253</v>
      </c>
      <c r="E1170" s="8">
        <v>7</v>
      </c>
      <c r="F1170" s="8">
        <v>6.166666666666667</v>
      </c>
      <c r="G1170" t="str">
        <f>VLOOKUP(C1170,'data indicadores nacional'!$A$2:$G$24,7,FALSE)</f>
        <v>arriba</v>
      </c>
      <c r="H1170" s="9">
        <f>VLOOKUP(C1170,'data indicadores nacional'!$A$2:$F$24,6,FALSE)</f>
        <v>0.23219145011705353</v>
      </c>
      <c r="I1170" s="5" t="str">
        <f t="shared" si="90"/>
        <v>alarma</v>
      </c>
      <c r="J1170" s="5">
        <f t="shared" si="91"/>
        <v>0</v>
      </c>
      <c r="K1170" s="5">
        <f t="shared" si="92"/>
        <v>1</v>
      </c>
      <c r="L1170" s="5">
        <f t="shared" si="93"/>
        <v>1</v>
      </c>
      <c r="N1170" s="8" t="str">
        <f>VLOOKUP(C1170,'data indicadores nacional'!$A$2:$J$24,10,FALSE)</f>
        <v>-</v>
      </c>
      <c r="O1170" t="str">
        <f t="shared" si="94"/>
        <v xml:space="preserve"> </v>
      </c>
    </row>
    <row r="1171" spans="1:15">
      <c r="A1171" t="s">
        <v>87</v>
      </c>
      <c r="B1171" t="s">
        <v>276</v>
      </c>
      <c r="C1171" t="s">
        <v>95</v>
      </c>
      <c r="D1171" s="8">
        <v>19.565217391304348</v>
      </c>
      <c r="E1171" s="8">
        <v>50</v>
      </c>
      <c r="G1171" t="str">
        <f>VLOOKUP(C1171,'data indicadores nacional'!$A$2:$G$24,7,FALSE)</f>
        <v>abajo</v>
      </c>
      <c r="H1171" s="9">
        <f>VLOOKUP(C1171,'data indicadores nacional'!$A$2:$F$24,6,FALSE)</f>
        <v>1.7199886991149187</v>
      </c>
      <c r="I1171" s="5" t="str">
        <f t="shared" si="90"/>
        <v xml:space="preserve"> </v>
      </c>
      <c r="J1171" s="5">
        <f t="shared" si="91"/>
        <v>1</v>
      </c>
      <c r="K1171" s="5">
        <f t="shared" si="92"/>
        <v>0</v>
      </c>
      <c r="L1171" s="5">
        <f t="shared" si="93"/>
        <v>1</v>
      </c>
      <c r="N1171" s="8">
        <f>VLOOKUP(C1171,'data indicadores nacional'!$A$2:$J$24,10,FALSE)</f>
        <v>15</v>
      </c>
      <c r="O1171" t="str">
        <f t="shared" si="94"/>
        <v xml:space="preserve"> </v>
      </c>
    </row>
    <row r="1172" spans="1:15">
      <c r="A1172" t="s">
        <v>87</v>
      </c>
      <c r="B1172" t="s">
        <v>276</v>
      </c>
      <c r="C1172" t="s">
        <v>97</v>
      </c>
      <c r="D1172" s="8">
        <v>3.8610038610038613</v>
      </c>
      <c r="G1172" t="str">
        <f>VLOOKUP(C1172,'data indicadores nacional'!$A$2:$G$24,7,FALSE)</f>
        <v>abajo</v>
      </c>
      <c r="H1172" s="9">
        <f>VLOOKUP(C1172,'data indicadores nacional'!$A$2:$F$24,6,FALSE)</f>
        <v>0.35698528124504503</v>
      </c>
      <c r="I1172" s="5" t="str">
        <f t="shared" si="90"/>
        <v xml:space="preserve"> </v>
      </c>
      <c r="J1172" s="5">
        <f t="shared" si="91"/>
        <v>1</v>
      </c>
      <c r="K1172" s="5">
        <f t="shared" si="92"/>
        <v>0</v>
      </c>
      <c r="L1172" s="5">
        <f t="shared" si="93"/>
        <v>1</v>
      </c>
      <c r="N1172" s="8">
        <f>VLOOKUP(C1172,'data indicadores nacional'!$A$2:$J$24,10,FALSE)</f>
        <v>61</v>
      </c>
      <c r="O1172" t="str">
        <f t="shared" si="94"/>
        <v xml:space="preserve"> </v>
      </c>
    </row>
    <row r="1173" spans="1:15">
      <c r="A1173" t="s">
        <v>87</v>
      </c>
      <c r="B1173" t="s">
        <v>276</v>
      </c>
      <c r="C1173" t="s">
        <v>98</v>
      </c>
      <c r="D1173" s="8">
        <v>15.553522415370541</v>
      </c>
      <c r="E1173" s="8">
        <v>1.0869565217391304</v>
      </c>
      <c r="F1173" s="8">
        <v>2.2075055187637971</v>
      </c>
      <c r="G1173" t="str">
        <f>VLOOKUP(C1173,'data indicadores nacional'!$A$2:$G$24,7,FALSE)</f>
        <v>abajo</v>
      </c>
      <c r="H1173" s="9">
        <f>VLOOKUP(C1173,'data indicadores nacional'!$A$2:$F$24,6,FALSE)</f>
        <v>3.4897517565506893</v>
      </c>
      <c r="I1173" s="5" t="str">
        <f t="shared" si="90"/>
        <v>alarma</v>
      </c>
      <c r="J1173" s="5">
        <f t="shared" si="91"/>
        <v>1</v>
      </c>
      <c r="K1173" s="5">
        <f t="shared" si="92"/>
        <v>0</v>
      </c>
      <c r="L1173" s="5">
        <f t="shared" si="93"/>
        <v>1</v>
      </c>
      <c r="N1173" s="8">
        <f>VLOOKUP(C1173,'data indicadores nacional'!$A$2:$J$24,10,FALSE)</f>
        <v>61</v>
      </c>
      <c r="O1173" t="str">
        <f t="shared" si="94"/>
        <v xml:space="preserve"> </v>
      </c>
    </row>
    <row r="1174" spans="1:15">
      <c r="A1174" t="s">
        <v>87</v>
      </c>
      <c r="B1174" t="s">
        <v>276</v>
      </c>
      <c r="C1174" t="s">
        <v>99</v>
      </c>
      <c r="D1174" s="8">
        <v>26.086956521739129</v>
      </c>
      <c r="E1174" s="8">
        <v>2.1834061135371177</v>
      </c>
      <c r="F1174" s="8">
        <v>4.4543429844097995</v>
      </c>
      <c r="G1174" t="str">
        <f>VLOOKUP(C1174,'data indicadores nacional'!$A$2:$G$24,7,FALSE)</f>
        <v>abajo</v>
      </c>
      <c r="H1174" s="9">
        <f>VLOOKUP(C1174,'data indicadores nacional'!$A$2:$F$24,6,FALSE)</f>
        <v>7.5200278194544445</v>
      </c>
      <c r="I1174" s="5" t="str">
        <f t="shared" si="90"/>
        <v>alarma</v>
      </c>
      <c r="J1174" s="5">
        <f t="shared" si="91"/>
        <v>1</v>
      </c>
      <c r="K1174" s="5">
        <f t="shared" si="92"/>
        <v>0</v>
      </c>
      <c r="L1174" s="5">
        <f t="shared" si="93"/>
        <v>1</v>
      </c>
      <c r="N1174" s="8">
        <f>VLOOKUP(C1174,'data indicadores nacional'!$A$2:$J$24,10,FALSE)</f>
        <v>61</v>
      </c>
      <c r="O1174" t="str">
        <f t="shared" si="94"/>
        <v xml:space="preserve"> </v>
      </c>
    </row>
    <row r="1175" spans="1:15">
      <c r="A1175" t="s">
        <v>87</v>
      </c>
      <c r="B1175" t="s">
        <v>276</v>
      </c>
      <c r="C1175" t="s">
        <v>100</v>
      </c>
      <c r="D1175" s="8">
        <v>21.276595744680851</v>
      </c>
      <c r="G1175" t="str">
        <f>VLOOKUP(C1175,'data indicadores nacional'!$A$2:$G$24,7,FALSE)</f>
        <v>abajo</v>
      </c>
      <c r="H1175" s="9">
        <f>VLOOKUP(C1175,'data indicadores nacional'!$A$2:$F$24,6,FALSE)</f>
        <v>1.7895311097465236</v>
      </c>
      <c r="I1175" s="5" t="str">
        <f t="shared" si="90"/>
        <v xml:space="preserve"> </v>
      </c>
      <c r="J1175" s="5">
        <f t="shared" si="91"/>
        <v>1</v>
      </c>
      <c r="K1175" s="5">
        <f t="shared" si="92"/>
        <v>0</v>
      </c>
      <c r="L1175" s="5">
        <f t="shared" si="93"/>
        <v>1</v>
      </c>
      <c r="N1175" s="8">
        <f>VLOOKUP(C1175,'data indicadores nacional'!$A$2:$J$24,10,FALSE)</f>
        <v>15</v>
      </c>
      <c r="O1175" t="str">
        <f t="shared" si="94"/>
        <v xml:space="preserve"> </v>
      </c>
    </row>
    <row r="1176" spans="1:15">
      <c r="A1176" t="s">
        <v>87</v>
      </c>
      <c r="B1176" t="s">
        <v>277</v>
      </c>
      <c r="C1176" t="s">
        <v>88</v>
      </c>
      <c r="D1176" s="8">
        <v>2.4793388429752068</v>
      </c>
      <c r="E1176" s="8">
        <v>33.333333333333329</v>
      </c>
      <c r="G1176" t="str">
        <f>VLOOKUP(C1176,'data indicadores nacional'!$A$2:$G$24,7,FALSE)</f>
        <v>abajo</v>
      </c>
      <c r="H1176" s="9">
        <f>VLOOKUP(C1176,'data indicadores nacional'!$A$2:$F$24,6,FALSE)</f>
        <v>0.25026441121950321</v>
      </c>
      <c r="I1176" s="5" t="str">
        <f t="shared" si="90"/>
        <v xml:space="preserve"> </v>
      </c>
      <c r="J1176" s="5">
        <f t="shared" si="91"/>
        <v>1</v>
      </c>
      <c r="K1176" s="5">
        <f t="shared" si="92"/>
        <v>0</v>
      </c>
      <c r="L1176" s="5">
        <f t="shared" si="93"/>
        <v>1</v>
      </c>
      <c r="N1176" s="8">
        <f>VLOOKUP(C1176,'data indicadores nacional'!$A$2:$J$24,10,FALSE)</f>
        <v>10</v>
      </c>
      <c r="O1176" t="str">
        <f t="shared" si="94"/>
        <v xml:space="preserve"> </v>
      </c>
    </row>
    <row r="1177" spans="1:15">
      <c r="A1177" t="s">
        <v>87</v>
      </c>
      <c r="B1177" t="s">
        <v>277</v>
      </c>
      <c r="C1177" t="s">
        <v>89</v>
      </c>
      <c r="D1177" s="8">
        <v>95.161290322580655</v>
      </c>
      <c r="E1177" s="8">
        <v>100</v>
      </c>
      <c r="F1177" s="8">
        <v>87.5</v>
      </c>
      <c r="G1177" t="str">
        <f>VLOOKUP(C1177,'data indicadores nacional'!$A$2:$G$24,7,FALSE)</f>
        <v>arriba</v>
      </c>
      <c r="H1177" s="9">
        <f>VLOOKUP(C1177,'data indicadores nacional'!$A$2:$F$24,6,FALSE)</f>
        <v>2.7490434366534529</v>
      </c>
      <c r="I1177" s="5" t="str">
        <f t="shared" si="90"/>
        <v>alarma</v>
      </c>
      <c r="J1177" s="5">
        <f t="shared" si="91"/>
        <v>0</v>
      </c>
      <c r="K1177" s="5">
        <f t="shared" si="92"/>
        <v>1</v>
      </c>
      <c r="L1177" s="5">
        <f t="shared" si="93"/>
        <v>1</v>
      </c>
      <c r="N1177" s="8">
        <f>VLOOKUP(C1177,'data indicadores nacional'!$A$2:$J$24,10,FALSE)</f>
        <v>95</v>
      </c>
      <c r="O1177" t="str">
        <f t="shared" si="94"/>
        <v>alarma</v>
      </c>
    </row>
    <row r="1178" spans="1:15">
      <c r="A1178" t="s">
        <v>87</v>
      </c>
      <c r="B1178" t="s">
        <v>277</v>
      </c>
      <c r="C1178" t="s">
        <v>91</v>
      </c>
      <c r="D1178" s="8">
        <v>99.206349206349216</v>
      </c>
      <c r="E1178" s="8">
        <v>50</v>
      </c>
      <c r="F1178" s="8">
        <v>75</v>
      </c>
      <c r="G1178" t="str">
        <f>VLOOKUP(C1178,'data indicadores nacional'!$A$2:$G$24,7,FALSE)</f>
        <v>arriba</v>
      </c>
      <c r="H1178" s="9">
        <f>VLOOKUP(C1178,'data indicadores nacional'!$A$2:$F$24,6,FALSE)</f>
        <v>0.72595219758941765</v>
      </c>
      <c r="I1178" s="5" t="str">
        <f t="shared" si="90"/>
        <v xml:space="preserve"> </v>
      </c>
      <c r="J1178" s="5">
        <f t="shared" si="91"/>
        <v>0</v>
      </c>
      <c r="K1178" s="5">
        <f t="shared" si="92"/>
        <v>1</v>
      </c>
      <c r="L1178" s="5">
        <f t="shared" si="93"/>
        <v>1</v>
      </c>
      <c r="N1178" s="8" t="str">
        <f>VLOOKUP(C1178,'data indicadores nacional'!$A$2:$J$24,10,FALSE)</f>
        <v>-</v>
      </c>
      <c r="O1178" t="str">
        <f t="shared" si="94"/>
        <v xml:space="preserve"> </v>
      </c>
    </row>
    <row r="1179" spans="1:15">
      <c r="A1179" t="s">
        <v>87</v>
      </c>
      <c r="B1179" t="s">
        <v>277</v>
      </c>
      <c r="C1179" t="s">
        <v>94</v>
      </c>
      <c r="D1179" s="8">
        <v>7.2440944881889759</v>
      </c>
      <c r="E1179" s="8">
        <v>6</v>
      </c>
      <c r="F1179" s="8">
        <v>5.375</v>
      </c>
      <c r="G1179" t="str">
        <f>VLOOKUP(C1179,'data indicadores nacional'!$A$2:$G$24,7,FALSE)</f>
        <v>arriba</v>
      </c>
      <c r="H1179" s="9">
        <f>VLOOKUP(C1179,'data indicadores nacional'!$A$2:$F$24,6,FALSE)</f>
        <v>0.23219145011705353</v>
      </c>
      <c r="I1179" s="5" t="str">
        <f t="shared" si="90"/>
        <v>alarma</v>
      </c>
      <c r="J1179" s="5">
        <f t="shared" si="91"/>
        <v>0</v>
      </c>
      <c r="K1179" s="5">
        <f t="shared" si="92"/>
        <v>1</v>
      </c>
      <c r="L1179" s="5">
        <f t="shared" si="93"/>
        <v>1</v>
      </c>
      <c r="N1179" s="8" t="str">
        <f>VLOOKUP(C1179,'data indicadores nacional'!$A$2:$J$24,10,FALSE)</f>
        <v>-</v>
      </c>
      <c r="O1179" t="str">
        <f t="shared" si="94"/>
        <v xml:space="preserve"> </v>
      </c>
    </row>
    <row r="1180" spans="1:15">
      <c r="A1180" t="s">
        <v>87</v>
      </c>
      <c r="B1180" t="s">
        <v>277</v>
      </c>
      <c r="C1180" t="s">
        <v>95</v>
      </c>
      <c r="D1180" s="8">
        <v>6.4</v>
      </c>
      <c r="G1180" t="str">
        <f>VLOOKUP(C1180,'data indicadores nacional'!$A$2:$G$24,7,FALSE)</f>
        <v>abajo</v>
      </c>
      <c r="H1180" s="9">
        <f>VLOOKUP(C1180,'data indicadores nacional'!$A$2:$F$24,6,FALSE)</f>
        <v>1.7199886991149187</v>
      </c>
      <c r="I1180" s="5" t="str">
        <f t="shared" si="90"/>
        <v xml:space="preserve"> </v>
      </c>
      <c r="J1180" s="5">
        <f t="shared" si="91"/>
        <v>1</v>
      </c>
      <c r="K1180" s="5">
        <f t="shared" si="92"/>
        <v>0</v>
      </c>
      <c r="L1180" s="5">
        <f t="shared" si="93"/>
        <v>1</v>
      </c>
      <c r="N1180" s="8">
        <f>VLOOKUP(C1180,'data indicadores nacional'!$A$2:$J$24,10,FALSE)</f>
        <v>15</v>
      </c>
      <c r="O1180" t="str">
        <f t="shared" si="94"/>
        <v xml:space="preserve"> </v>
      </c>
    </row>
    <row r="1181" spans="1:15">
      <c r="A1181" t="s">
        <v>87</v>
      </c>
      <c r="B1181" t="s">
        <v>277</v>
      </c>
      <c r="C1181" t="s">
        <v>96</v>
      </c>
      <c r="E1181" s="8">
        <v>25000</v>
      </c>
      <c r="G1181" t="str">
        <f>VLOOKUP(C1181,'data indicadores nacional'!$A$2:$G$24,7,FALSE)</f>
        <v>abajo</v>
      </c>
      <c r="H1181" s="9">
        <f>VLOOKUP(C1181,'data indicadores nacional'!$A$2:$F$24,6,FALSE)</f>
        <v>14.793500408348107</v>
      </c>
      <c r="I1181" s="5" t="str">
        <f t="shared" si="90"/>
        <v xml:space="preserve"> </v>
      </c>
      <c r="J1181" s="5">
        <f t="shared" si="91"/>
        <v>0</v>
      </c>
      <c r="K1181" s="5">
        <f t="shared" si="92"/>
        <v>0</v>
      </c>
      <c r="L1181" s="5">
        <f t="shared" si="93"/>
        <v>0</v>
      </c>
      <c r="N1181" s="8">
        <f>VLOOKUP(C1181,'data indicadores nacional'!$A$2:$J$24,10,FALSE)</f>
        <v>45</v>
      </c>
      <c r="O1181" t="str">
        <f t="shared" si="94"/>
        <v xml:space="preserve"> </v>
      </c>
    </row>
    <row r="1182" spans="1:15">
      <c r="A1182" t="s">
        <v>87</v>
      </c>
      <c r="B1182" t="s">
        <v>277</v>
      </c>
      <c r="C1182" t="s">
        <v>98</v>
      </c>
      <c r="D1182" s="8">
        <v>8.5924713584288046</v>
      </c>
      <c r="F1182" s="8">
        <v>0.33057851239669422</v>
      </c>
      <c r="G1182" t="str">
        <f>VLOOKUP(C1182,'data indicadores nacional'!$A$2:$G$24,7,FALSE)</f>
        <v>abajo</v>
      </c>
      <c r="H1182" s="9">
        <f>VLOOKUP(C1182,'data indicadores nacional'!$A$2:$F$24,6,FALSE)</f>
        <v>3.4897517565506893</v>
      </c>
      <c r="I1182" s="5" t="str">
        <f t="shared" si="90"/>
        <v>alarma</v>
      </c>
      <c r="J1182" s="5">
        <f t="shared" si="91"/>
        <v>1</v>
      </c>
      <c r="K1182" s="5">
        <f t="shared" si="92"/>
        <v>0</v>
      </c>
      <c r="L1182" s="5">
        <f t="shared" si="93"/>
        <v>1</v>
      </c>
      <c r="N1182" s="8">
        <f>VLOOKUP(C1182,'data indicadores nacional'!$A$2:$J$24,10,FALSE)</f>
        <v>61</v>
      </c>
      <c r="O1182" t="str">
        <f t="shared" si="94"/>
        <v xml:space="preserve"> </v>
      </c>
    </row>
    <row r="1183" spans="1:15">
      <c r="A1183" t="s">
        <v>87</v>
      </c>
      <c r="B1183" t="s">
        <v>277</v>
      </c>
      <c r="C1183" t="s">
        <v>99</v>
      </c>
      <c r="D1183" s="8">
        <v>16.840417000801924</v>
      </c>
      <c r="F1183" s="8">
        <v>0.66269052352551361</v>
      </c>
      <c r="G1183" t="str">
        <f>VLOOKUP(C1183,'data indicadores nacional'!$A$2:$G$24,7,FALSE)</f>
        <v>abajo</v>
      </c>
      <c r="H1183" s="9">
        <f>VLOOKUP(C1183,'data indicadores nacional'!$A$2:$F$24,6,FALSE)</f>
        <v>7.5200278194544445</v>
      </c>
      <c r="I1183" s="5" t="str">
        <f t="shared" si="90"/>
        <v>alarma</v>
      </c>
      <c r="J1183" s="5">
        <f t="shared" si="91"/>
        <v>1</v>
      </c>
      <c r="K1183" s="5">
        <f t="shared" si="92"/>
        <v>0</v>
      </c>
      <c r="L1183" s="5">
        <f t="shared" si="93"/>
        <v>1</v>
      </c>
      <c r="N1183" s="8">
        <f>VLOOKUP(C1183,'data indicadores nacional'!$A$2:$J$24,10,FALSE)</f>
        <v>61</v>
      </c>
      <c r="O1183" t="str">
        <f t="shared" si="94"/>
        <v xml:space="preserve"> </v>
      </c>
    </row>
    <row r="1184" spans="1:15">
      <c r="A1184" t="s">
        <v>87</v>
      </c>
      <c r="B1184" t="s">
        <v>277</v>
      </c>
      <c r="C1184" t="s">
        <v>100</v>
      </c>
      <c r="D1184" s="8">
        <v>15.748031496062993</v>
      </c>
      <c r="E1184" s="8">
        <v>250</v>
      </c>
      <c r="F1184" s="8">
        <v>250</v>
      </c>
      <c r="G1184" t="str">
        <f>VLOOKUP(C1184,'data indicadores nacional'!$A$2:$G$24,7,FALSE)</f>
        <v>abajo</v>
      </c>
      <c r="H1184" s="9">
        <f>VLOOKUP(C1184,'data indicadores nacional'!$A$2:$F$24,6,FALSE)</f>
        <v>1.7895311097465236</v>
      </c>
      <c r="I1184" s="5" t="str">
        <f t="shared" si="90"/>
        <v xml:space="preserve"> </v>
      </c>
      <c r="J1184" s="5">
        <f t="shared" si="91"/>
        <v>0</v>
      </c>
      <c r="K1184" s="5">
        <f t="shared" si="92"/>
        <v>1</v>
      </c>
      <c r="L1184" s="5">
        <f t="shared" si="93"/>
        <v>1</v>
      </c>
      <c r="N1184" s="8">
        <f>VLOOKUP(C1184,'data indicadores nacional'!$A$2:$J$24,10,FALSE)</f>
        <v>15</v>
      </c>
      <c r="O1184" t="str">
        <f t="shared" si="94"/>
        <v>alarma</v>
      </c>
    </row>
    <row r="1185" spans="1:15">
      <c r="A1185" t="s">
        <v>87</v>
      </c>
      <c r="B1185" t="s">
        <v>277</v>
      </c>
      <c r="C1185" t="s">
        <v>101</v>
      </c>
      <c r="D1185" s="8">
        <v>7.8740157480314963</v>
      </c>
      <c r="F1185" s="8">
        <v>125</v>
      </c>
      <c r="G1185" t="str">
        <f>VLOOKUP(C1185,'data indicadores nacional'!$A$2:$G$24,7,FALSE)</f>
        <v>abajo</v>
      </c>
      <c r="H1185" s="9">
        <f>VLOOKUP(C1185,'data indicadores nacional'!$A$2:$F$24,6,FALSE)</f>
        <v>1.3238688071947835</v>
      </c>
      <c r="I1185" s="5" t="str">
        <f t="shared" si="90"/>
        <v>alarma</v>
      </c>
      <c r="J1185" s="5">
        <f t="shared" si="91"/>
        <v>0</v>
      </c>
      <c r="K1185" s="5">
        <f t="shared" si="92"/>
        <v>1</v>
      </c>
      <c r="L1185" s="5">
        <f t="shared" si="93"/>
        <v>1</v>
      </c>
      <c r="N1185" s="8">
        <f>VLOOKUP(C1185,'data indicadores nacional'!$A$2:$J$24,10,FALSE)</f>
        <v>12</v>
      </c>
      <c r="O1185" t="str">
        <f t="shared" si="94"/>
        <v>alarma</v>
      </c>
    </row>
    <row r="1186" spans="1:15">
      <c r="A1186" t="s">
        <v>87</v>
      </c>
      <c r="B1186" t="s">
        <v>277</v>
      </c>
      <c r="C1186" t="s">
        <v>104</v>
      </c>
      <c r="F1186" s="8">
        <v>111.1111111111111</v>
      </c>
      <c r="G1186" t="str">
        <f>VLOOKUP(C1186,'data indicadores nacional'!$A$2:$G$24,7,FALSE)</f>
        <v>abajo</v>
      </c>
      <c r="H1186" s="9">
        <f>VLOOKUP(C1186,'data indicadores nacional'!$A$2:$F$24,6,FALSE)</f>
        <v>0.3966802220902198</v>
      </c>
      <c r="I1186" s="5" t="str">
        <f t="shared" si="90"/>
        <v>alarma</v>
      </c>
      <c r="J1186" s="5">
        <f t="shared" si="91"/>
        <v>0</v>
      </c>
      <c r="K1186" s="5">
        <f t="shared" si="92"/>
        <v>1</v>
      </c>
      <c r="L1186" s="5">
        <f t="shared" si="93"/>
        <v>1</v>
      </c>
      <c r="N1186" s="8">
        <f>VLOOKUP(C1186,'data indicadores nacional'!$A$2:$J$24,10,FALSE)</f>
        <v>12</v>
      </c>
      <c r="O1186" t="str">
        <f t="shared" si="94"/>
        <v>alarma</v>
      </c>
    </row>
    <row r="1187" spans="1:15">
      <c r="A1187" t="s">
        <v>87</v>
      </c>
      <c r="B1187" t="s">
        <v>278</v>
      </c>
      <c r="C1187" t="s">
        <v>88</v>
      </c>
      <c r="D1187" s="8">
        <v>0.82191780821917804</v>
      </c>
      <c r="E1187" s="8">
        <v>2.083333333333333</v>
      </c>
      <c r="F1187" s="8">
        <v>1.3698630136986301</v>
      </c>
      <c r="G1187" t="str">
        <f>VLOOKUP(C1187,'data indicadores nacional'!$A$2:$G$24,7,FALSE)</f>
        <v>abajo</v>
      </c>
      <c r="H1187" s="9">
        <f>VLOOKUP(C1187,'data indicadores nacional'!$A$2:$F$24,6,FALSE)</f>
        <v>0.25026441121950321</v>
      </c>
      <c r="I1187" s="5" t="str">
        <f t="shared" si="90"/>
        <v xml:space="preserve"> </v>
      </c>
      <c r="J1187" s="5">
        <f t="shared" si="91"/>
        <v>0</v>
      </c>
      <c r="K1187" s="5">
        <f t="shared" si="92"/>
        <v>1</v>
      </c>
      <c r="L1187" s="5">
        <f t="shared" si="93"/>
        <v>1</v>
      </c>
      <c r="N1187" s="8">
        <f>VLOOKUP(C1187,'data indicadores nacional'!$A$2:$J$24,10,FALSE)</f>
        <v>10</v>
      </c>
      <c r="O1187" t="str">
        <f t="shared" si="94"/>
        <v xml:space="preserve"> </v>
      </c>
    </row>
    <row r="1188" spans="1:15">
      <c r="A1188" t="s">
        <v>87</v>
      </c>
      <c r="B1188" t="s">
        <v>278</v>
      </c>
      <c r="C1188" t="s">
        <v>89</v>
      </c>
      <c r="D1188" s="8">
        <v>76.203208556149733</v>
      </c>
      <c r="E1188" s="8">
        <v>69.677419354838705</v>
      </c>
      <c r="F1188" s="8">
        <v>71.551724137931032</v>
      </c>
      <c r="G1188" t="str">
        <f>VLOOKUP(C1188,'data indicadores nacional'!$A$2:$G$24,7,FALSE)</f>
        <v>arriba</v>
      </c>
      <c r="H1188" s="9">
        <f>VLOOKUP(C1188,'data indicadores nacional'!$A$2:$F$24,6,FALSE)</f>
        <v>2.7490434366534529</v>
      </c>
      <c r="I1188" s="5" t="str">
        <f t="shared" si="90"/>
        <v xml:space="preserve"> </v>
      </c>
      <c r="J1188" s="5">
        <f t="shared" si="91"/>
        <v>0</v>
      </c>
      <c r="K1188" s="5">
        <f t="shared" si="92"/>
        <v>1</v>
      </c>
      <c r="L1188" s="5">
        <f t="shared" si="93"/>
        <v>1</v>
      </c>
      <c r="N1188" s="8">
        <f>VLOOKUP(C1188,'data indicadores nacional'!$A$2:$J$24,10,FALSE)</f>
        <v>95</v>
      </c>
      <c r="O1188" t="str">
        <f t="shared" si="94"/>
        <v>alarma</v>
      </c>
    </row>
    <row r="1189" spans="1:15">
      <c r="A1189" t="s">
        <v>87</v>
      </c>
      <c r="B1189" t="s">
        <v>278</v>
      </c>
      <c r="C1189" t="s">
        <v>90</v>
      </c>
      <c r="D1189" s="8">
        <v>87.5</v>
      </c>
      <c r="E1189" s="8">
        <v>100</v>
      </c>
      <c r="G1189" t="str">
        <f>VLOOKUP(C1189,'data indicadores nacional'!$A$2:$G$24,7,FALSE)</f>
        <v>abajo</v>
      </c>
      <c r="H1189" s="9">
        <f>VLOOKUP(C1189,'data indicadores nacional'!$A$2:$F$24,6,FALSE)</f>
        <v>2.2832114202799096</v>
      </c>
      <c r="I1189" s="5" t="str">
        <f t="shared" si="90"/>
        <v xml:space="preserve"> </v>
      </c>
      <c r="J1189" s="5">
        <f t="shared" si="91"/>
        <v>1</v>
      </c>
      <c r="K1189" s="5">
        <f t="shared" si="92"/>
        <v>0</v>
      </c>
      <c r="L1189" s="5">
        <f t="shared" si="93"/>
        <v>1</v>
      </c>
      <c r="N1189" s="8" t="str">
        <f>VLOOKUP(C1189,'data indicadores nacional'!$A$2:$J$24,10,FALSE)</f>
        <v>-</v>
      </c>
      <c r="O1189" t="str">
        <f t="shared" si="94"/>
        <v xml:space="preserve"> </v>
      </c>
    </row>
    <row r="1190" spans="1:15">
      <c r="A1190" t="s">
        <v>87</v>
      </c>
      <c r="B1190" t="s">
        <v>278</v>
      </c>
      <c r="C1190" t="s">
        <v>91</v>
      </c>
      <c r="D1190" s="8">
        <v>97.402597402597408</v>
      </c>
      <c r="E1190" s="8">
        <v>92.05298013245033</v>
      </c>
      <c r="F1190" s="8">
        <v>90.434782608695656</v>
      </c>
      <c r="G1190" t="str">
        <f>VLOOKUP(C1190,'data indicadores nacional'!$A$2:$G$24,7,FALSE)</f>
        <v>arriba</v>
      </c>
      <c r="H1190" s="9">
        <f>VLOOKUP(C1190,'data indicadores nacional'!$A$2:$F$24,6,FALSE)</f>
        <v>0.72595219758941765</v>
      </c>
      <c r="I1190" s="5" t="str">
        <f t="shared" si="90"/>
        <v>alarma</v>
      </c>
      <c r="J1190" s="5">
        <f t="shared" si="91"/>
        <v>0</v>
      </c>
      <c r="K1190" s="5">
        <f t="shared" si="92"/>
        <v>1</v>
      </c>
      <c r="L1190" s="5">
        <f t="shared" si="93"/>
        <v>1</v>
      </c>
      <c r="N1190" s="8" t="str">
        <f>VLOOKUP(C1190,'data indicadores nacional'!$A$2:$J$24,10,FALSE)</f>
        <v>-</v>
      </c>
      <c r="O1190" t="str">
        <f t="shared" si="94"/>
        <v xml:space="preserve"> </v>
      </c>
    </row>
    <row r="1191" spans="1:15">
      <c r="A1191" t="s">
        <v>87</v>
      </c>
      <c r="B1191" t="s">
        <v>278</v>
      </c>
      <c r="C1191" t="s">
        <v>92</v>
      </c>
      <c r="D1191" s="8">
        <v>1.03359173126615</v>
      </c>
      <c r="G1191" t="str">
        <f>VLOOKUP(C1191,'data indicadores nacional'!$A$2:$G$24,7,FALSE)</f>
        <v>abajo</v>
      </c>
      <c r="H1191" s="9">
        <f>VLOOKUP(C1191,'data indicadores nacional'!$A$2:$F$24,6,FALSE)</f>
        <v>2.5040710609700474</v>
      </c>
      <c r="I1191" s="5" t="str">
        <f t="shared" si="90"/>
        <v xml:space="preserve"> </v>
      </c>
      <c r="J1191" s="5">
        <f t="shared" si="91"/>
        <v>1</v>
      </c>
      <c r="K1191" s="5">
        <f t="shared" si="92"/>
        <v>0</v>
      </c>
      <c r="L1191" s="5">
        <f t="shared" si="93"/>
        <v>1</v>
      </c>
      <c r="N1191" s="8" t="str">
        <f>VLOOKUP(C1191,'data indicadores nacional'!$A$2:$J$24,10,FALSE)</f>
        <v>-</v>
      </c>
      <c r="O1191" t="str">
        <f t="shared" si="94"/>
        <v xml:space="preserve"> </v>
      </c>
    </row>
    <row r="1192" spans="1:15">
      <c r="A1192" t="s">
        <v>87</v>
      </c>
      <c r="B1192" t="s">
        <v>278</v>
      </c>
      <c r="C1192" t="s">
        <v>93</v>
      </c>
      <c r="D1192" s="8">
        <v>0.53050397877984079</v>
      </c>
      <c r="G1192" t="str">
        <f>VLOOKUP(C1192,'data indicadores nacional'!$A$2:$G$24,7,FALSE)</f>
        <v>abajo</v>
      </c>
      <c r="H1192" s="9">
        <f>VLOOKUP(C1192,'data indicadores nacional'!$A$2:$F$24,6,FALSE)</f>
        <v>3.3766595341714022E-2</v>
      </c>
      <c r="I1192" s="5" t="str">
        <f t="shared" si="90"/>
        <v xml:space="preserve"> </v>
      </c>
      <c r="J1192" s="5">
        <f t="shared" si="91"/>
        <v>1</v>
      </c>
      <c r="K1192" s="5">
        <f t="shared" si="92"/>
        <v>0</v>
      </c>
      <c r="L1192" s="5">
        <f t="shared" si="93"/>
        <v>1</v>
      </c>
      <c r="N1192" s="8">
        <f>VLOOKUP(C1192,'data indicadores nacional'!$A$2:$J$24,10,FALSE)</f>
        <v>15</v>
      </c>
      <c r="O1192" t="str">
        <f t="shared" si="94"/>
        <v xml:space="preserve"> </v>
      </c>
    </row>
    <row r="1193" spans="1:15">
      <c r="A1193" t="s">
        <v>87</v>
      </c>
      <c r="B1193" t="s">
        <v>278</v>
      </c>
      <c r="C1193" t="s">
        <v>94</v>
      </c>
      <c r="D1193" s="8">
        <v>5.1002570694087401</v>
      </c>
      <c r="E1193" s="8">
        <v>5.1548387096774198</v>
      </c>
      <c r="F1193" s="8">
        <v>5.2456896551724137</v>
      </c>
      <c r="G1193" t="str">
        <f>VLOOKUP(C1193,'data indicadores nacional'!$A$2:$G$24,7,FALSE)</f>
        <v>arriba</v>
      </c>
      <c r="H1193" s="9">
        <f>VLOOKUP(C1193,'data indicadores nacional'!$A$2:$F$24,6,FALSE)</f>
        <v>0.23219145011705353</v>
      </c>
      <c r="I1193" s="5" t="str">
        <f t="shared" si="90"/>
        <v xml:space="preserve"> </v>
      </c>
      <c r="J1193" s="5">
        <f t="shared" si="91"/>
        <v>1</v>
      </c>
      <c r="K1193" s="5">
        <f t="shared" si="92"/>
        <v>0</v>
      </c>
      <c r="L1193" s="5">
        <f t="shared" si="93"/>
        <v>1</v>
      </c>
      <c r="N1193" s="8" t="str">
        <f>VLOOKUP(C1193,'data indicadores nacional'!$A$2:$J$24,10,FALSE)</f>
        <v>-</v>
      </c>
      <c r="O1193" t="str">
        <f t="shared" si="94"/>
        <v xml:space="preserve"> </v>
      </c>
    </row>
    <row r="1194" spans="1:15">
      <c r="A1194" t="s">
        <v>87</v>
      </c>
      <c r="B1194" t="s">
        <v>278</v>
      </c>
      <c r="C1194" t="s">
        <v>95</v>
      </c>
      <c r="D1194" s="8">
        <v>18.567639257294431</v>
      </c>
      <c r="E1194" s="8">
        <v>12.903225806451612</v>
      </c>
      <c r="F1194" s="8">
        <v>9.9137931034482758</v>
      </c>
      <c r="G1194" t="str">
        <f>VLOOKUP(C1194,'data indicadores nacional'!$A$2:$G$24,7,FALSE)</f>
        <v>abajo</v>
      </c>
      <c r="H1194" s="9">
        <f>VLOOKUP(C1194,'data indicadores nacional'!$A$2:$F$24,6,FALSE)</f>
        <v>1.7199886991149187</v>
      </c>
      <c r="I1194" s="5" t="str">
        <f t="shared" si="90"/>
        <v xml:space="preserve"> </v>
      </c>
      <c r="J1194" s="5">
        <f t="shared" si="91"/>
        <v>1</v>
      </c>
      <c r="K1194" s="5">
        <f t="shared" si="92"/>
        <v>0</v>
      </c>
      <c r="L1194" s="5">
        <f t="shared" si="93"/>
        <v>1</v>
      </c>
      <c r="N1194" s="8">
        <f>VLOOKUP(C1194,'data indicadores nacional'!$A$2:$J$24,10,FALSE)</f>
        <v>15</v>
      </c>
      <c r="O1194" t="str">
        <f t="shared" si="94"/>
        <v xml:space="preserve"> </v>
      </c>
    </row>
    <row r="1195" spans="1:15">
      <c r="A1195" t="s">
        <v>87</v>
      </c>
      <c r="B1195" t="s">
        <v>278</v>
      </c>
      <c r="C1195" t="s">
        <v>97</v>
      </c>
      <c r="D1195" s="8">
        <v>4.0444893832153692</v>
      </c>
      <c r="E1195" s="8">
        <v>0.56753688989784334</v>
      </c>
      <c r="G1195" t="str">
        <f>VLOOKUP(C1195,'data indicadores nacional'!$A$2:$G$24,7,FALSE)</f>
        <v>abajo</v>
      </c>
      <c r="H1195" s="9">
        <f>VLOOKUP(C1195,'data indicadores nacional'!$A$2:$F$24,6,FALSE)</f>
        <v>0.35698528124504503</v>
      </c>
      <c r="I1195" s="5" t="str">
        <f t="shared" si="90"/>
        <v xml:space="preserve"> </v>
      </c>
      <c r="J1195" s="5">
        <f t="shared" si="91"/>
        <v>1</v>
      </c>
      <c r="K1195" s="5">
        <f t="shared" si="92"/>
        <v>0</v>
      </c>
      <c r="L1195" s="5">
        <f t="shared" si="93"/>
        <v>1</v>
      </c>
      <c r="N1195" s="8">
        <f>VLOOKUP(C1195,'data indicadores nacional'!$A$2:$J$24,10,FALSE)</f>
        <v>61</v>
      </c>
      <c r="O1195" t="str">
        <f t="shared" si="94"/>
        <v xml:space="preserve"> </v>
      </c>
    </row>
    <row r="1196" spans="1:15">
      <c r="A1196" t="s">
        <v>87</v>
      </c>
      <c r="B1196" t="s">
        <v>278</v>
      </c>
      <c r="C1196" t="s">
        <v>98</v>
      </c>
      <c r="D1196" s="8">
        <v>34.447821681864234</v>
      </c>
      <c r="E1196" s="8">
        <v>12.136607394863109</v>
      </c>
      <c r="F1196" s="8">
        <v>14.714204867006226</v>
      </c>
      <c r="G1196" t="str">
        <f>VLOOKUP(C1196,'data indicadores nacional'!$A$2:$G$24,7,FALSE)</f>
        <v>abajo</v>
      </c>
      <c r="H1196" s="9">
        <f>VLOOKUP(C1196,'data indicadores nacional'!$A$2:$F$24,6,FALSE)</f>
        <v>3.4897517565506893</v>
      </c>
      <c r="I1196" s="5" t="str">
        <f t="shared" si="90"/>
        <v>alarma</v>
      </c>
      <c r="J1196" s="5">
        <f t="shared" si="91"/>
        <v>1</v>
      </c>
      <c r="K1196" s="5">
        <f t="shared" si="92"/>
        <v>0</v>
      </c>
      <c r="L1196" s="5">
        <f t="shared" si="93"/>
        <v>1</v>
      </c>
      <c r="N1196" s="8">
        <f>VLOOKUP(C1196,'data indicadores nacional'!$A$2:$J$24,10,FALSE)</f>
        <v>61</v>
      </c>
      <c r="O1196" t="str">
        <f t="shared" si="94"/>
        <v xml:space="preserve"> </v>
      </c>
    </row>
    <row r="1197" spans="1:15">
      <c r="A1197" t="s">
        <v>87</v>
      </c>
      <c r="B1197" t="s">
        <v>278</v>
      </c>
      <c r="C1197" t="s">
        <v>99</v>
      </c>
      <c r="D1197" s="8">
        <v>64.974619289340112</v>
      </c>
      <c r="E1197" s="8">
        <v>23.582257158899495</v>
      </c>
      <c r="F1197" s="8">
        <v>29.361942405420667</v>
      </c>
      <c r="G1197" t="str">
        <f>VLOOKUP(C1197,'data indicadores nacional'!$A$2:$G$24,7,FALSE)</f>
        <v>abajo</v>
      </c>
      <c r="H1197" s="9">
        <f>VLOOKUP(C1197,'data indicadores nacional'!$A$2:$F$24,6,FALSE)</f>
        <v>7.5200278194544445</v>
      </c>
      <c r="I1197" s="5" t="str">
        <f t="shared" si="90"/>
        <v>alarma</v>
      </c>
      <c r="J1197" s="5">
        <f t="shared" si="91"/>
        <v>1</v>
      </c>
      <c r="K1197" s="5">
        <f t="shared" si="92"/>
        <v>0</v>
      </c>
      <c r="L1197" s="5">
        <f t="shared" si="93"/>
        <v>1</v>
      </c>
      <c r="N1197" s="8">
        <f>VLOOKUP(C1197,'data indicadores nacional'!$A$2:$J$24,10,FALSE)</f>
        <v>61</v>
      </c>
      <c r="O1197" t="str">
        <f t="shared" si="94"/>
        <v xml:space="preserve"> </v>
      </c>
    </row>
    <row r="1198" spans="1:15">
      <c r="A1198" t="s">
        <v>87</v>
      </c>
      <c r="B1198" t="s">
        <v>278</v>
      </c>
      <c r="C1198" t="s">
        <v>100</v>
      </c>
      <c r="D1198" s="8">
        <v>7.7120822622107967</v>
      </c>
      <c r="F1198" s="8">
        <v>12.931034482758621</v>
      </c>
      <c r="G1198" t="str">
        <f>VLOOKUP(C1198,'data indicadores nacional'!$A$2:$G$24,7,FALSE)</f>
        <v>abajo</v>
      </c>
      <c r="H1198" s="9">
        <f>VLOOKUP(C1198,'data indicadores nacional'!$A$2:$F$24,6,FALSE)</f>
        <v>1.7895311097465236</v>
      </c>
      <c r="I1198" s="5" t="str">
        <f t="shared" si="90"/>
        <v>alarma</v>
      </c>
      <c r="J1198" s="5">
        <f t="shared" si="91"/>
        <v>0</v>
      </c>
      <c r="K1198" s="5">
        <f t="shared" si="92"/>
        <v>1</v>
      </c>
      <c r="L1198" s="5">
        <f t="shared" si="93"/>
        <v>1</v>
      </c>
      <c r="N1198" s="8">
        <f>VLOOKUP(C1198,'data indicadores nacional'!$A$2:$J$24,10,FALSE)</f>
        <v>15</v>
      </c>
      <c r="O1198" t="str">
        <f t="shared" si="94"/>
        <v xml:space="preserve"> </v>
      </c>
    </row>
    <row r="1199" spans="1:15">
      <c r="A1199" t="s">
        <v>87</v>
      </c>
      <c r="B1199" t="s">
        <v>278</v>
      </c>
      <c r="C1199" t="s">
        <v>101</v>
      </c>
      <c r="D1199" s="8">
        <v>5.1413881748071972</v>
      </c>
      <c r="F1199" s="8">
        <v>12.931034482758621</v>
      </c>
      <c r="G1199" t="str">
        <f>VLOOKUP(C1199,'data indicadores nacional'!$A$2:$G$24,7,FALSE)</f>
        <v>abajo</v>
      </c>
      <c r="H1199" s="9">
        <f>VLOOKUP(C1199,'data indicadores nacional'!$A$2:$F$24,6,FALSE)</f>
        <v>1.3238688071947835</v>
      </c>
      <c r="I1199" s="5" t="str">
        <f t="shared" si="90"/>
        <v>alarma</v>
      </c>
      <c r="J1199" s="5">
        <f t="shared" si="91"/>
        <v>0</v>
      </c>
      <c r="K1199" s="5">
        <f t="shared" si="92"/>
        <v>1</v>
      </c>
      <c r="L1199" s="5">
        <f t="shared" si="93"/>
        <v>1</v>
      </c>
      <c r="N1199" s="8">
        <f>VLOOKUP(C1199,'data indicadores nacional'!$A$2:$J$24,10,FALSE)</f>
        <v>12</v>
      </c>
      <c r="O1199" t="str">
        <f t="shared" si="94"/>
        <v>alarma</v>
      </c>
    </row>
    <row r="1200" spans="1:15">
      <c r="A1200" t="s">
        <v>87</v>
      </c>
      <c r="B1200" t="s">
        <v>278</v>
      </c>
      <c r="C1200" t="s">
        <v>104</v>
      </c>
      <c r="D1200" s="8">
        <v>7.6530612244897958</v>
      </c>
      <c r="E1200" s="8">
        <v>12.738853503184714</v>
      </c>
      <c r="G1200" t="str">
        <f>VLOOKUP(C1200,'data indicadores nacional'!$A$2:$G$24,7,FALSE)</f>
        <v>abajo</v>
      </c>
      <c r="H1200" s="9">
        <f>VLOOKUP(C1200,'data indicadores nacional'!$A$2:$F$24,6,FALSE)</f>
        <v>0.3966802220902198</v>
      </c>
      <c r="I1200" s="5" t="str">
        <f t="shared" si="90"/>
        <v xml:space="preserve"> </v>
      </c>
      <c r="J1200" s="5">
        <f t="shared" si="91"/>
        <v>1</v>
      </c>
      <c r="K1200" s="5">
        <f t="shared" si="92"/>
        <v>0</v>
      </c>
      <c r="L1200" s="5">
        <f t="shared" si="93"/>
        <v>1</v>
      </c>
      <c r="N1200" s="8">
        <f>VLOOKUP(C1200,'data indicadores nacional'!$A$2:$J$24,10,FALSE)</f>
        <v>12</v>
      </c>
      <c r="O1200" t="str">
        <f t="shared" si="94"/>
        <v xml:space="preserve"> </v>
      </c>
    </row>
    <row r="1201" spans="1:15">
      <c r="A1201" t="s">
        <v>87</v>
      </c>
      <c r="B1201" t="s">
        <v>278</v>
      </c>
      <c r="C1201" t="s">
        <v>105</v>
      </c>
      <c r="F1201" s="8">
        <v>26.420079260237781</v>
      </c>
      <c r="G1201" t="str">
        <f>VLOOKUP(C1201,'data indicadores nacional'!$A$2:$G$24,7,FALSE)</f>
        <v>abajo</v>
      </c>
      <c r="H1201" s="9">
        <f>VLOOKUP(C1201,'data indicadores nacional'!$A$2:$F$24,6,FALSE)</f>
        <v>1.2536970118415909</v>
      </c>
      <c r="I1201" s="5" t="str">
        <f t="shared" si="90"/>
        <v>alarma</v>
      </c>
      <c r="J1201" s="5">
        <f t="shared" si="91"/>
        <v>0</v>
      </c>
      <c r="K1201" s="5">
        <f t="shared" si="92"/>
        <v>1</v>
      </c>
      <c r="L1201" s="5">
        <f t="shared" si="93"/>
        <v>1</v>
      </c>
      <c r="N1201" s="8">
        <f>VLOOKUP(C1201,'data indicadores nacional'!$A$2:$J$24,10,FALSE)</f>
        <v>4.0773685948219525</v>
      </c>
      <c r="O1201" t="str">
        <f t="shared" si="94"/>
        <v>alarma</v>
      </c>
    </row>
    <row r="1202" spans="1:15">
      <c r="A1202" t="s">
        <v>87</v>
      </c>
      <c r="B1202" t="s">
        <v>279</v>
      </c>
      <c r="C1202" t="s">
        <v>88</v>
      </c>
      <c r="D1202" s="8">
        <v>6.4655172413793105</v>
      </c>
      <c r="E1202" s="8">
        <v>3.3333333333333335</v>
      </c>
      <c r="F1202" s="8">
        <v>1.680672268907563</v>
      </c>
      <c r="G1202" t="str">
        <f>VLOOKUP(C1202,'data indicadores nacional'!$A$2:$G$24,7,FALSE)</f>
        <v>abajo</v>
      </c>
      <c r="H1202" s="9">
        <f>VLOOKUP(C1202,'data indicadores nacional'!$A$2:$F$24,6,FALSE)</f>
        <v>0.25026441121950321</v>
      </c>
      <c r="I1202" s="5" t="str">
        <f t="shared" si="90"/>
        <v xml:space="preserve"> </v>
      </c>
      <c r="J1202" s="5">
        <f t="shared" si="91"/>
        <v>1</v>
      </c>
      <c r="K1202" s="5">
        <f t="shared" si="92"/>
        <v>0</v>
      </c>
      <c r="L1202" s="5">
        <f t="shared" si="93"/>
        <v>1</v>
      </c>
      <c r="N1202" s="8">
        <f>VLOOKUP(C1202,'data indicadores nacional'!$A$2:$J$24,10,FALSE)</f>
        <v>10</v>
      </c>
      <c r="O1202" t="str">
        <f t="shared" si="94"/>
        <v xml:space="preserve"> </v>
      </c>
    </row>
    <row r="1203" spans="1:15">
      <c r="A1203" t="s">
        <v>87</v>
      </c>
      <c r="B1203" t="s">
        <v>279</v>
      </c>
      <c r="C1203" t="s">
        <v>89</v>
      </c>
      <c r="D1203" s="8">
        <v>83.132530120481931</v>
      </c>
      <c r="E1203" s="8">
        <v>95.081967213114751</v>
      </c>
      <c r="F1203" s="8">
        <v>82.113821138211378</v>
      </c>
      <c r="G1203" t="str">
        <f>VLOOKUP(C1203,'data indicadores nacional'!$A$2:$G$24,7,FALSE)</f>
        <v>arriba</v>
      </c>
      <c r="H1203" s="9">
        <f>VLOOKUP(C1203,'data indicadores nacional'!$A$2:$F$24,6,FALSE)</f>
        <v>2.7490434366534529</v>
      </c>
      <c r="I1203" s="5" t="str">
        <f t="shared" si="90"/>
        <v>alarma</v>
      </c>
      <c r="J1203" s="5">
        <f t="shared" si="91"/>
        <v>0</v>
      </c>
      <c r="K1203" s="5">
        <f t="shared" si="92"/>
        <v>1</v>
      </c>
      <c r="L1203" s="5">
        <f t="shared" si="93"/>
        <v>1</v>
      </c>
      <c r="N1203" s="8">
        <f>VLOOKUP(C1203,'data indicadores nacional'!$A$2:$J$24,10,FALSE)</f>
        <v>95</v>
      </c>
      <c r="O1203" t="str">
        <f t="shared" si="94"/>
        <v>alarma</v>
      </c>
    </row>
    <row r="1204" spans="1:15">
      <c r="A1204" t="s">
        <v>87</v>
      </c>
      <c r="B1204" t="s">
        <v>279</v>
      </c>
      <c r="C1204" t="s">
        <v>90</v>
      </c>
      <c r="D1204" s="8">
        <v>100</v>
      </c>
      <c r="E1204" s="8">
        <v>100</v>
      </c>
      <c r="G1204" t="str">
        <f>VLOOKUP(C1204,'data indicadores nacional'!$A$2:$G$24,7,FALSE)</f>
        <v>abajo</v>
      </c>
      <c r="H1204" s="9">
        <f>VLOOKUP(C1204,'data indicadores nacional'!$A$2:$F$24,6,FALSE)</f>
        <v>2.2832114202799096</v>
      </c>
      <c r="I1204" s="5" t="str">
        <f t="shared" si="90"/>
        <v xml:space="preserve"> </v>
      </c>
      <c r="J1204" s="5">
        <f t="shared" si="91"/>
        <v>1</v>
      </c>
      <c r="K1204" s="5">
        <f t="shared" si="92"/>
        <v>0</v>
      </c>
      <c r="L1204" s="5">
        <f t="shared" si="93"/>
        <v>1</v>
      </c>
      <c r="N1204" s="8" t="str">
        <f>VLOOKUP(C1204,'data indicadores nacional'!$A$2:$J$24,10,FALSE)</f>
        <v>-</v>
      </c>
      <c r="O1204" t="str">
        <f t="shared" si="94"/>
        <v xml:space="preserve"> </v>
      </c>
    </row>
    <row r="1205" spans="1:15">
      <c r="A1205" t="s">
        <v>87</v>
      </c>
      <c r="B1205" t="s">
        <v>279</v>
      </c>
      <c r="C1205" t="s">
        <v>91</v>
      </c>
      <c r="D1205" s="8">
        <v>90.51383399209486</v>
      </c>
      <c r="E1205" s="8">
        <v>95.901639344262293</v>
      </c>
      <c r="F1205" s="8">
        <v>95.121951219512198</v>
      </c>
      <c r="G1205" t="str">
        <f>VLOOKUP(C1205,'data indicadores nacional'!$A$2:$G$24,7,FALSE)</f>
        <v>arriba</v>
      </c>
      <c r="H1205" s="9">
        <f>VLOOKUP(C1205,'data indicadores nacional'!$A$2:$F$24,6,FALSE)</f>
        <v>0.72595219758941765</v>
      </c>
      <c r="I1205" s="5" t="str">
        <f t="shared" si="90"/>
        <v>alarma</v>
      </c>
      <c r="J1205" s="5">
        <f t="shared" si="91"/>
        <v>1</v>
      </c>
      <c r="K1205" s="5">
        <f t="shared" si="92"/>
        <v>0</v>
      </c>
      <c r="L1205" s="5">
        <f t="shared" si="93"/>
        <v>1</v>
      </c>
      <c r="N1205" s="8" t="str">
        <f>VLOOKUP(C1205,'data indicadores nacional'!$A$2:$J$24,10,FALSE)</f>
        <v>-</v>
      </c>
      <c r="O1205" t="str">
        <f t="shared" si="94"/>
        <v xml:space="preserve"> </v>
      </c>
    </row>
    <row r="1206" spans="1:15">
      <c r="A1206" t="s">
        <v>87</v>
      </c>
      <c r="B1206" t="s">
        <v>279</v>
      </c>
      <c r="C1206" t="s">
        <v>93</v>
      </c>
      <c r="E1206" s="8">
        <v>0.81967213114754101</v>
      </c>
      <c r="G1206" t="str">
        <f>VLOOKUP(C1206,'data indicadores nacional'!$A$2:$G$24,7,FALSE)</f>
        <v>abajo</v>
      </c>
      <c r="H1206" s="9">
        <f>VLOOKUP(C1206,'data indicadores nacional'!$A$2:$F$24,6,FALSE)</f>
        <v>3.3766595341714022E-2</v>
      </c>
      <c r="I1206" s="5" t="str">
        <f t="shared" si="90"/>
        <v xml:space="preserve"> </v>
      </c>
      <c r="J1206" s="5">
        <f t="shared" si="91"/>
        <v>0</v>
      </c>
      <c r="K1206" s="5">
        <f t="shared" si="92"/>
        <v>0</v>
      </c>
      <c r="L1206" s="5">
        <f t="shared" si="93"/>
        <v>0</v>
      </c>
      <c r="N1206" s="8">
        <f>VLOOKUP(C1206,'data indicadores nacional'!$A$2:$J$24,10,FALSE)</f>
        <v>15</v>
      </c>
      <c r="O1206" t="str">
        <f t="shared" si="94"/>
        <v xml:space="preserve"> </v>
      </c>
    </row>
    <row r="1207" spans="1:15">
      <c r="A1207" t="s">
        <v>87</v>
      </c>
      <c r="B1207" t="s">
        <v>279</v>
      </c>
      <c r="C1207" t="s">
        <v>94</v>
      </c>
      <c r="D1207" s="8">
        <v>5.3754940711462451</v>
      </c>
      <c r="E1207" s="8">
        <v>7.3442622950819674</v>
      </c>
      <c r="F1207" s="8">
        <v>6.0487804878048781</v>
      </c>
      <c r="G1207" t="str">
        <f>VLOOKUP(C1207,'data indicadores nacional'!$A$2:$G$24,7,FALSE)</f>
        <v>arriba</v>
      </c>
      <c r="H1207" s="9">
        <f>VLOOKUP(C1207,'data indicadores nacional'!$A$2:$F$24,6,FALSE)</f>
        <v>0.23219145011705353</v>
      </c>
      <c r="I1207" s="5" t="str">
        <f t="shared" si="90"/>
        <v>alarma</v>
      </c>
      <c r="J1207" s="5">
        <f t="shared" si="91"/>
        <v>1</v>
      </c>
      <c r="K1207" s="5">
        <f t="shared" si="92"/>
        <v>0</v>
      </c>
      <c r="L1207" s="5">
        <f t="shared" si="93"/>
        <v>1</v>
      </c>
      <c r="N1207" s="8" t="str">
        <f>VLOOKUP(C1207,'data indicadores nacional'!$A$2:$J$24,10,FALSE)</f>
        <v>-</v>
      </c>
      <c r="O1207" t="str">
        <f t="shared" si="94"/>
        <v xml:space="preserve"> </v>
      </c>
    </row>
    <row r="1208" spans="1:15">
      <c r="A1208" t="s">
        <v>87</v>
      </c>
      <c r="B1208" t="s">
        <v>279</v>
      </c>
      <c r="C1208" t="s">
        <v>95</v>
      </c>
      <c r="D1208" s="8">
        <v>11.200000000000001</v>
      </c>
      <c r="E1208" s="8">
        <v>12.295081967213115</v>
      </c>
      <c r="F1208" s="8">
        <v>10.569105691056912</v>
      </c>
      <c r="G1208" t="str">
        <f>VLOOKUP(C1208,'data indicadores nacional'!$A$2:$G$24,7,FALSE)</f>
        <v>abajo</v>
      </c>
      <c r="H1208" s="9">
        <f>VLOOKUP(C1208,'data indicadores nacional'!$A$2:$F$24,6,FALSE)</f>
        <v>1.7199886991149187</v>
      </c>
      <c r="I1208" s="5" t="str">
        <f t="shared" si="90"/>
        <v xml:space="preserve"> </v>
      </c>
      <c r="J1208" s="5">
        <f t="shared" si="91"/>
        <v>1</v>
      </c>
      <c r="K1208" s="5">
        <f t="shared" si="92"/>
        <v>0</v>
      </c>
      <c r="L1208" s="5">
        <f t="shared" si="93"/>
        <v>1</v>
      </c>
      <c r="N1208" s="8">
        <f>VLOOKUP(C1208,'data indicadores nacional'!$A$2:$J$24,10,FALSE)</f>
        <v>15</v>
      </c>
      <c r="O1208" t="str">
        <f t="shared" si="94"/>
        <v xml:space="preserve"> </v>
      </c>
    </row>
    <row r="1209" spans="1:15">
      <c r="A1209" t="s">
        <v>87</v>
      </c>
      <c r="B1209" t="s">
        <v>279</v>
      </c>
      <c r="C1209" t="s">
        <v>96</v>
      </c>
      <c r="F1209" s="8">
        <v>813.00813008130092</v>
      </c>
      <c r="G1209" t="str">
        <f>VLOOKUP(C1209,'data indicadores nacional'!$A$2:$G$24,7,FALSE)</f>
        <v>abajo</v>
      </c>
      <c r="H1209" s="9">
        <f>VLOOKUP(C1209,'data indicadores nacional'!$A$2:$F$24,6,FALSE)</f>
        <v>14.793500408348107</v>
      </c>
      <c r="I1209" s="5" t="str">
        <f t="shared" si="90"/>
        <v>alarma</v>
      </c>
      <c r="J1209" s="5">
        <f t="shared" si="91"/>
        <v>0</v>
      </c>
      <c r="K1209" s="5">
        <f t="shared" si="92"/>
        <v>1</v>
      </c>
      <c r="L1209" s="5">
        <f t="shared" si="93"/>
        <v>1</v>
      </c>
      <c r="N1209" s="8">
        <f>VLOOKUP(C1209,'data indicadores nacional'!$A$2:$J$24,10,FALSE)</f>
        <v>45</v>
      </c>
      <c r="O1209" t="str">
        <f t="shared" si="94"/>
        <v>alarma</v>
      </c>
    </row>
    <row r="1210" spans="1:15">
      <c r="A1210" t="s">
        <v>87</v>
      </c>
      <c r="B1210" t="s">
        <v>279</v>
      </c>
      <c r="C1210" t="s">
        <v>97</v>
      </c>
      <c r="D1210" s="8">
        <v>1.1280315848843769</v>
      </c>
      <c r="E1210" s="8">
        <v>1.3218770654329146</v>
      </c>
      <c r="G1210" t="str">
        <f>VLOOKUP(C1210,'data indicadores nacional'!$A$2:$G$24,7,FALSE)</f>
        <v>abajo</v>
      </c>
      <c r="H1210" s="9">
        <f>VLOOKUP(C1210,'data indicadores nacional'!$A$2:$F$24,6,FALSE)</f>
        <v>0.35698528124504503</v>
      </c>
      <c r="I1210" s="5" t="str">
        <f t="shared" si="90"/>
        <v xml:space="preserve"> </v>
      </c>
      <c r="J1210" s="5">
        <f t="shared" si="91"/>
        <v>1</v>
      </c>
      <c r="K1210" s="5">
        <f t="shared" si="92"/>
        <v>0</v>
      </c>
      <c r="L1210" s="5">
        <f t="shared" si="93"/>
        <v>1</v>
      </c>
      <c r="N1210" s="8">
        <f>VLOOKUP(C1210,'data indicadores nacional'!$A$2:$J$24,10,FALSE)</f>
        <v>61</v>
      </c>
      <c r="O1210" t="str">
        <f t="shared" si="94"/>
        <v xml:space="preserve"> </v>
      </c>
    </row>
    <row r="1211" spans="1:15">
      <c r="A1211" t="s">
        <v>87</v>
      </c>
      <c r="B1211" t="s">
        <v>279</v>
      </c>
      <c r="C1211" t="s">
        <v>98</v>
      </c>
      <c r="D1211" s="8">
        <v>15.868886576482829</v>
      </c>
      <c r="E1211" s="8">
        <v>10.130718954248367</v>
      </c>
      <c r="F1211" s="8">
        <v>8.6007277538868667</v>
      </c>
      <c r="G1211" t="str">
        <f>VLOOKUP(C1211,'data indicadores nacional'!$A$2:$G$24,7,FALSE)</f>
        <v>abajo</v>
      </c>
      <c r="H1211" s="9">
        <f>VLOOKUP(C1211,'data indicadores nacional'!$A$2:$F$24,6,FALSE)</f>
        <v>3.4897517565506893</v>
      </c>
      <c r="I1211" s="5" t="str">
        <f t="shared" si="90"/>
        <v xml:space="preserve"> </v>
      </c>
      <c r="J1211" s="5">
        <f t="shared" si="91"/>
        <v>1</v>
      </c>
      <c r="K1211" s="5">
        <f t="shared" si="92"/>
        <v>0</v>
      </c>
      <c r="L1211" s="5">
        <f t="shared" si="93"/>
        <v>1</v>
      </c>
      <c r="N1211" s="8">
        <f>VLOOKUP(C1211,'data indicadores nacional'!$A$2:$J$24,10,FALSE)</f>
        <v>61</v>
      </c>
      <c r="O1211" t="str">
        <f t="shared" si="94"/>
        <v xml:space="preserve"> </v>
      </c>
    </row>
    <row r="1212" spans="1:15">
      <c r="A1212" t="s">
        <v>87</v>
      </c>
      <c r="B1212" t="s">
        <v>279</v>
      </c>
      <c r="C1212" t="s">
        <v>99</v>
      </c>
      <c r="D1212" s="8">
        <v>28.488652824722354</v>
      </c>
      <c r="E1212" s="8">
        <v>18.745959922430512</v>
      </c>
      <c r="F1212" s="8">
        <v>17.071569271175314</v>
      </c>
      <c r="G1212" t="str">
        <f>VLOOKUP(C1212,'data indicadores nacional'!$A$2:$G$24,7,FALSE)</f>
        <v>abajo</v>
      </c>
      <c r="H1212" s="9">
        <f>VLOOKUP(C1212,'data indicadores nacional'!$A$2:$F$24,6,FALSE)</f>
        <v>7.5200278194544445</v>
      </c>
      <c r="I1212" s="5" t="str">
        <f t="shared" si="90"/>
        <v xml:space="preserve"> </v>
      </c>
      <c r="J1212" s="5">
        <f t="shared" si="91"/>
        <v>1</v>
      </c>
      <c r="K1212" s="5">
        <f t="shared" si="92"/>
        <v>0</v>
      </c>
      <c r="L1212" s="5">
        <f t="shared" si="93"/>
        <v>1</v>
      </c>
      <c r="N1212" s="8">
        <f>VLOOKUP(C1212,'data indicadores nacional'!$A$2:$J$24,10,FALSE)</f>
        <v>61</v>
      </c>
      <c r="O1212" t="str">
        <f t="shared" si="94"/>
        <v xml:space="preserve"> </v>
      </c>
    </row>
    <row r="1213" spans="1:15">
      <c r="A1213" t="s">
        <v>87</v>
      </c>
      <c r="B1213" t="s">
        <v>279</v>
      </c>
      <c r="C1213" t="s">
        <v>100</v>
      </c>
      <c r="D1213" s="8">
        <v>15.810276679841897</v>
      </c>
      <c r="E1213" s="8">
        <v>8.1967213114754109</v>
      </c>
      <c r="F1213" s="8">
        <v>8.1300813008130088</v>
      </c>
      <c r="G1213" t="str">
        <f>VLOOKUP(C1213,'data indicadores nacional'!$A$2:$G$24,7,FALSE)</f>
        <v>abajo</v>
      </c>
      <c r="H1213" s="9">
        <f>VLOOKUP(C1213,'data indicadores nacional'!$A$2:$F$24,6,FALSE)</f>
        <v>1.7895311097465236</v>
      </c>
      <c r="I1213" s="5" t="str">
        <f t="shared" si="90"/>
        <v xml:space="preserve"> </v>
      </c>
      <c r="J1213" s="5">
        <f t="shared" si="91"/>
        <v>1</v>
      </c>
      <c r="K1213" s="5">
        <f t="shared" si="92"/>
        <v>0</v>
      </c>
      <c r="L1213" s="5">
        <f t="shared" si="93"/>
        <v>1</v>
      </c>
      <c r="N1213" s="8">
        <f>VLOOKUP(C1213,'data indicadores nacional'!$A$2:$J$24,10,FALSE)</f>
        <v>15</v>
      </c>
      <c r="O1213" t="str">
        <f t="shared" si="94"/>
        <v xml:space="preserve"> </v>
      </c>
    </row>
    <row r="1214" spans="1:15">
      <c r="A1214" t="s">
        <v>87</v>
      </c>
      <c r="B1214" t="s">
        <v>279</v>
      </c>
      <c r="C1214" t="s">
        <v>101</v>
      </c>
      <c r="D1214" s="8">
        <v>7.9051383399209483</v>
      </c>
      <c r="F1214" s="8">
        <v>8.1300813008130088</v>
      </c>
      <c r="G1214" t="str">
        <f>VLOOKUP(C1214,'data indicadores nacional'!$A$2:$G$24,7,FALSE)</f>
        <v>abajo</v>
      </c>
      <c r="H1214" s="9">
        <f>VLOOKUP(C1214,'data indicadores nacional'!$A$2:$F$24,6,FALSE)</f>
        <v>1.3238688071947835</v>
      </c>
      <c r="I1214" s="5" t="str">
        <f t="shared" si="90"/>
        <v>alarma</v>
      </c>
      <c r="J1214" s="5">
        <f t="shared" si="91"/>
        <v>0</v>
      </c>
      <c r="K1214" s="5">
        <f t="shared" si="92"/>
        <v>1</v>
      </c>
      <c r="L1214" s="5">
        <f t="shared" si="93"/>
        <v>1</v>
      </c>
      <c r="N1214" s="8">
        <f>VLOOKUP(C1214,'data indicadores nacional'!$A$2:$J$24,10,FALSE)</f>
        <v>12</v>
      </c>
      <c r="O1214" t="str">
        <f t="shared" si="94"/>
        <v xml:space="preserve"> </v>
      </c>
    </row>
    <row r="1215" spans="1:15">
      <c r="A1215" t="s">
        <v>87</v>
      </c>
      <c r="B1215" t="s">
        <v>279</v>
      </c>
      <c r="C1215" t="s">
        <v>104</v>
      </c>
      <c r="D1215" s="8">
        <v>7.8431372549019605</v>
      </c>
      <c r="F1215" s="8">
        <v>8.1300813008130088</v>
      </c>
      <c r="G1215" t="str">
        <f>VLOOKUP(C1215,'data indicadores nacional'!$A$2:$G$24,7,FALSE)</f>
        <v>abajo</v>
      </c>
      <c r="H1215" s="9">
        <f>VLOOKUP(C1215,'data indicadores nacional'!$A$2:$F$24,6,FALSE)</f>
        <v>0.3966802220902198</v>
      </c>
      <c r="I1215" s="5" t="str">
        <f t="shared" si="90"/>
        <v>alarma</v>
      </c>
      <c r="J1215" s="5">
        <f t="shared" si="91"/>
        <v>0</v>
      </c>
      <c r="K1215" s="5">
        <f t="shared" si="92"/>
        <v>1</v>
      </c>
      <c r="L1215" s="5">
        <f t="shared" si="93"/>
        <v>1</v>
      </c>
      <c r="N1215" s="8">
        <f>VLOOKUP(C1215,'data indicadores nacional'!$A$2:$J$24,10,FALSE)</f>
        <v>12</v>
      </c>
      <c r="O1215" t="str">
        <f t="shared" si="94"/>
        <v xml:space="preserve"> </v>
      </c>
    </row>
    <row r="1216" spans="1:15">
      <c r="A1216" t="s">
        <v>87</v>
      </c>
      <c r="B1216" t="s">
        <v>280</v>
      </c>
      <c r="C1216" t="s">
        <v>88</v>
      </c>
      <c r="D1216" s="8">
        <v>2.8169014084507045</v>
      </c>
      <c r="F1216" s="8">
        <v>9.0909090909090917</v>
      </c>
      <c r="G1216" t="str">
        <f>VLOOKUP(C1216,'data indicadores nacional'!$A$2:$G$24,7,FALSE)</f>
        <v>abajo</v>
      </c>
      <c r="H1216" s="9">
        <f>VLOOKUP(C1216,'data indicadores nacional'!$A$2:$F$24,6,FALSE)</f>
        <v>0.25026441121950321</v>
      </c>
      <c r="I1216" s="5" t="str">
        <f t="shared" si="90"/>
        <v>alarma</v>
      </c>
      <c r="J1216" s="5">
        <f t="shared" si="91"/>
        <v>0</v>
      </c>
      <c r="K1216" s="5">
        <f t="shared" si="92"/>
        <v>1</v>
      </c>
      <c r="L1216" s="5">
        <f t="shared" si="93"/>
        <v>1</v>
      </c>
      <c r="N1216" s="8">
        <f>VLOOKUP(C1216,'data indicadores nacional'!$A$2:$J$24,10,FALSE)</f>
        <v>10</v>
      </c>
      <c r="O1216" t="str">
        <f t="shared" si="94"/>
        <v xml:space="preserve"> </v>
      </c>
    </row>
    <row r="1217" spans="1:15">
      <c r="A1217" t="s">
        <v>87</v>
      </c>
      <c r="B1217" t="s">
        <v>280</v>
      </c>
      <c r="C1217" t="s">
        <v>89</v>
      </c>
      <c r="D1217" s="8">
        <v>93.150684931506845</v>
      </c>
      <c r="E1217" s="8">
        <v>75</v>
      </c>
      <c r="F1217" s="8">
        <v>86.36363636363636</v>
      </c>
      <c r="G1217" t="str">
        <f>VLOOKUP(C1217,'data indicadores nacional'!$A$2:$G$24,7,FALSE)</f>
        <v>arriba</v>
      </c>
      <c r="H1217" s="9">
        <f>VLOOKUP(C1217,'data indicadores nacional'!$A$2:$F$24,6,FALSE)</f>
        <v>2.7490434366534529</v>
      </c>
      <c r="I1217" s="5" t="str">
        <f t="shared" si="90"/>
        <v xml:space="preserve"> </v>
      </c>
      <c r="J1217" s="5">
        <f t="shared" si="91"/>
        <v>0</v>
      </c>
      <c r="K1217" s="5">
        <f t="shared" si="92"/>
        <v>1</v>
      </c>
      <c r="L1217" s="5">
        <f t="shared" si="93"/>
        <v>1</v>
      </c>
      <c r="N1217" s="8">
        <f>VLOOKUP(C1217,'data indicadores nacional'!$A$2:$J$24,10,FALSE)</f>
        <v>95</v>
      </c>
      <c r="O1217" t="str">
        <f t="shared" si="94"/>
        <v>alarma</v>
      </c>
    </row>
    <row r="1218" spans="1:15">
      <c r="A1218" t="s">
        <v>87</v>
      </c>
      <c r="B1218" t="s">
        <v>280</v>
      </c>
      <c r="C1218" t="s">
        <v>90</v>
      </c>
      <c r="D1218" s="8">
        <v>100</v>
      </c>
      <c r="G1218" t="str">
        <f>VLOOKUP(C1218,'data indicadores nacional'!$A$2:$G$24,7,FALSE)</f>
        <v>abajo</v>
      </c>
      <c r="H1218" s="9">
        <f>VLOOKUP(C1218,'data indicadores nacional'!$A$2:$F$24,6,FALSE)</f>
        <v>2.2832114202799096</v>
      </c>
      <c r="I1218" s="5" t="str">
        <f t="shared" si="90"/>
        <v xml:space="preserve"> </v>
      </c>
      <c r="J1218" s="5">
        <f t="shared" si="91"/>
        <v>1</v>
      </c>
      <c r="K1218" s="5">
        <f t="shared" si="92"/>
        <v>0</v>
      </c>
      <c r="L1218" s="5">
        <f t="shared" si="93"/>
        <v>1</v>
      </c>
      <c r="N1218" s="8" t="str">
        <f>VLOOKUP(C1218,'data indicadores nacional'!$A$2:$J$24,10,FALSE)</f>
        <v>-</v>
      </c>
      <c r="O1218" t="str">
        <f t="shared" si="94"/>
        <v xml:space="preserve"> </v>
      </c>
    </row>
    <row r="1219" spans="1:15">
      <c r="A1219" t="s">
        <v>87</v>
      </c>
      <c r="B1219" t="s">
        <v>280</v>
      </c>
      <c r="C1219" t="s">
        <v>91</v>
      </c>
      <c r="D1219" s="8">
        <v>93.333333333333329</v>
      </c>
      <c r="E1219" s="8">
        <v>100</v>
      </c>
      <c r="F1219" s="8">
        <v>94.117647058823522</v>
      </c>
      <c r="G1219" t="str">
        <f>VLOOKUP(C1219,'data indicadores nacional'!$A$2:$G$24,7,FALSE)</f>
        <v>arriba</v>
      </c>
      <c r="H1219" s="9">
        <f>VLOOKUP(C1219,'data indicadores nacional'!$A$2:$F$24,6,FALSE)</f>
        <v>0.72595219758941765</v>
      </c>
      <c r="I1219" s="5" t="str">
        <f t="shared" ref="I1219:I1282" si="95">IF(G1219=$G$2,IF(F1219&gt;E1219,"alarma"," "),IF(F1219&lt;E1219,"alarma"," "))</f>
        <v>alarma</v>
      </c>
      <c r="J1219" s="5">
        <f t="shared" ref="J1219:J1282" si="96">IF(G1219=$G$2,IF((D1219-F1219)&gt;($M$2*H1219),1,0),IF((F1219-D1219)&gt;($M$2*H1219),1,0))</f>
        <v>1</v>
      </c>
      <c r="K1219" s="5">
        <f t="shared" ref="K1219:K1282" si="97">IF(G1219=$G$2,IF((F1219-D1219)&gt;($M$2*H1219),1,0),IF((D1219-F1219)&gt;($M$2*H1219),1,0))</f>
        <v>0</v>
      </c>
      <c r="L1219" s="5">
        <f t="shared" ref="L1219:L1282" si="98">IF(J1219=1,1,IF(K1219=1,1,0))</f>
        <v>1</v>
      </c>
      <c r="N1219" s="8" t="str">
        <f>VLOOKUP(C1219,'data indicadores nacional'!$A$2:$J$24,10,FALSE)</f>
        <v>-</v>
      </c>
      <c r="O1219" t="str">
        <f t="shared" ref="O1219:O1282" si="99">IF(N1219=$N$4," ",IF(F1219=$F$20," ",IF(G1219=$G$2,IF(F1219&lt;N1219," ","alarma"),IF(F1219&lt;N1219,"alarma"," "))))</f>
        <v xml:space="preserve"> </v>
      </c>
    </row>
    <row r="1220" spans="1:15">
      <c r="A1220" t="s">
        <v>87</v>
      </c>
      <c r="B1220" t="s">
        <v>280</v>
      </c>
      <c r="C1220" t="s">
        <v>94</v>
      </c>
      <c r="D1220" s="8">
        <v>5.8</v>
      </c>
      <c r="E1220" s="8">
        <v>5.333333333333333</v>
      </c>
      <c r="F1220" s="8">
        <v>5.7272727272727275</v>
      </c>
      <c r="G1220" t="str">
        <f>VLOOKUP(C1220,'data indicadores nacional'!$A$2:$G$24,7,FALSE)</f>
        <v>arriba</v>
      </c>
      <c r="H1220" s="9">
        <f>VLOOKUP(C1220,'data indicadores nacional'!$A$2:$F$24,6,FALSE)</f>
        <v>0.23219145011705353</v>
      </c>
      <c r="I1220" s="5" t="str">
        <f t="shared" si="95"/>
        <v xml:space="preserve"> </v>
      </c>
      <c r="J1220" s="5">
        <f t="shared" si="96"/>
        <v>0</v>
      </c>
      <c r="K1220" s="5">
        <f t="shared" si="97"/>
        <v>1</v>
      </c>
      <c r="L1220" s="5">
        <f t="shared" si="98"/>
        <v>1</v>
      </c>
      <c r="N1220" s="8" t="str">
        <f>VLOOKUP(C1220,'data indicadores nacional'!$A$2:$J$24,10,FALSE)</f>
        <v>-</v>
      </c>
      <c r="O1220" t="str">
        <f t="shared" si="99"/>
        <v xml:space="preserve"> </v>
      </c>
    </row>
    <row r="1221" spans="1:15">
      <c r="A1221" t="s">
        <v>87</v>
      </c>
      <c r="B1221" t="s">
        <v>280</v>
      </c>
      <c r="C1221" t="s">
        <v>95</v>
      </c>
      <c r="D1221" s="8">
        <v>18.918918918918919</v>
      </c>
      <c r="E1221" s="8">
        <v>12.5</v>
      </c>
      <c r="F1221" s="8">
        <v>18.181818181818183</v>
      </c>
      <c r="G1221" t="str">
        <f>VLOOKUP(C1221,'data indicadores nacional'!$A$2:$G$24,7,FALSE)</f>
        <v>abajo</v>
      </c>
      <c r="H1221" s="9">
        <f>VLOOKUP(C1221,'data indicadores nacional'!$A$2:$F$24,6,FALSE)</f>
        <v>1.7199886991149187</v>
      </c>
      <c r="I1221" s="5" t="str">
        <f t="shared" si="95"/>
        <v>alarma</v>
      </c>
      <c r="J1221" s="5">
        <f t="shared" si="96"/>
        <v>1</v>
      </c>
      <c r="K1221" s="5">
        <f t="shared" si="97"/>
        <v>0</v>
      </c>
      <c r="L1221" s="5">
        <f t="shared" si="98"/>
        <v>1</v>
      </c>
      <c r="N1221" s="8">
        <f>VLOOKUP(C1221,'data indicadores nacional'!$A$2:$J$24,10,FALSE)</f>
        <v>15</v>
      </c>
      <c r="O1221" t="str">
        <f t="shared" si="99"/>
        <v>alarma</v>
      </c>
    </row>
    <row r="1222" spans="1:15">
      <c r="A1222" t="s">
        <v>87</v>
      </c>
      <c r="B1222" t="s">
        <v>280</v>
      </c>
      <c r="C1222" t="s">
        <v>97</v>
      </c>
      <c r="D1222" s="8">
        <v>1.5267175572519083</v>
      </c>
      <c r="G1222" t="str">
        <f>VLOOKUP(C1222,'data indicadores nacional'!$A$2:$G$24,7,FALSE)</f>
        <v>abajo</v>
      </c>
      <c r="H1222" s="9">
        <f>VLOOKUP(C1222,'data indicadores nacional'!$A$2:$F$24,6,FALSE)</f>
        <v>0.35698528124504503</v>
      </c>
      <c r="I1222" s="5" t="str">
        <f t="shared" si="95"/>
        <v xml:space="preserve"> </v>
      </c>
      <c r="J1222" s="5">
        <f t="shared" si="96"/>
        <v>1</v>
      </c>
      <c r="K1222" s="5">
        <f t="shared" si="97"/>
        <v>0</v>
      </c>
      <c r="L1222" s="5">
        <f t="shared" si="98"/>
        <v>1</v>
      </c>
      <c r="N1222" s="8">
        <f>VLOOKUP(C1222,'data indicadores nacional'!$A$2:$J$24,10,FALSE)</f>
        <v>61</v>
      </c>
      <c r="O1222" t="str">
        <f t="shared" si="99"/>
        <v xml:space="preserve"> </v>
      </c>
    </row>
    <row r="1223" spans="1:15">
      <c r="A1223" t="s">
        <v>87</v>
      </c>
      <c r="B1223" t="s">
        <v>280</v>
      </c>
      <c r="C1223" t="s">
        <v>98</v>
      </c>
      <c r="D1223" s="8">
        <v>17.138599105812222</v>
      </c>
      <c r="E1223" s="8">
        <v>7.0859167404782992</v>
      </c>
      <c r="F1223" s="8">
        <v>5.3285968028419184</v>
      </c>
      <c r="G1223" t="str">
        <f>VLOOKUP(C1223,'data indicadores nacional'!$A$2:$G$24,7,FALSE)</f>
        <v>abajo</v>
      </c>
      <c r="H1223" s="9">
        <f>VLOOKUP(C1223,'data indicadores nacional'!$A$2:$F$24,6,FALSE)</f>
        <v>3.4897517565506893</v>
      </c>
      <c r="I1223" s="5" t="str">
        <f t="shared" si="95"/>
        <v xml:space="preserve"> </v>
      </c>
      <c r="J1223" s="5">
        <f t="shared" si="96"/>
        <v>1</v>
      </c>
      <c r="K1223" s="5">
        <f t="shared" si="97"/>
        <v>0</v>
      </c>
      <c r="L1223" s="5">
        <f t="shared" si="98"/>
        <v>1</v>
      </c>
      <c r="N1223" s="8">
        <f>VLOOKUP(C1223,'data indicadores nacional'!$A$2:$J$24,10,FALSE)</f>
        <v>61</v>
      </c>
      <c r="O1223" t="str">
        <f t="shared" si="99"/>
        <v xml:space="preserve"> </v>
      </c>
    </row>
    <row r="1224" spans="1:15">
      <c r="A1224" t="s">
        <v>87</v>
      </c>
      <c r="B1224" t="s">
        <v>280</v>
      </c>
      <c r="C1224" t="s">
        <v>99</v>
      </c>
      <c r="D1224" s="8">
        <v>32.023289665211067</v>
      </c>
      <c r="E1224" s="8">
        <v>14.234875444839856</v>
      </c>
      <c r="F1224" s="8">
        <v>10.733452593917709</v>
      </c>
      <c r="G1224" t="str">
        <f>VLOOKUP(C1224,'data indicadores nacional'!$A$2:$G$24,7,FALSE)</f>
        <v>abajo</v>
      </c>
      <c r="H1224" s="9">
        <f>VLOOKUP(C1224,'data indicadores nacional'!$A$2:$F$24,6,FALSE)</f>
        <v>7.5200278194544445</v>
      </c>
      <c r="I1224" s="5" t="str">
        <f t="shared" si="95"/>
        <v xml:space="preserve"> </v>
      </c>
      <c r="J1224" s="5">
        <f t="shared" si="96"/>
        <v>1</v>
      </c>
      <c r="K1224" s="5">
        <f t="shared" si="97"/>
        <v>0</v>
      </c>
      <c r="L1224" s="5">
        <f t="shared" si="98"/>
        <v>1</v>
      </c>
      <c r="N1224" s="8">
        <f>VLOOKUP(C1224,'data indicadores nacional'!$A$2:$J$24,10,FALSE)</f>
        <v>61</v>
      </c>
      <c r="O1224" t="str">
        <f t="shared" si="99"/>
        <v xml:space="preserve"> </v>
      </c>
    </row>
    <row r="1225" spans="1:15">
      <c r="A1225" t="s">
        <v>87</v>
      </c>
      <c r="B1225" t="s">
        <v>280</v>
      </c>
      <c r="C1225" t="s">
        <v>100</v>
      </c>
      <c r="F1225" s="8">
        <v>45.454545454545453</v>
      </c>
      <c r="G1225" t="str">
        <f>VLOOKUP(C1225,'data indicadores nacional'!$A$2:$G$24,7,FALSE)</f>
        <v>abajo</v>
      </c>
      <c r="H1225" s="9">
        <f>VLOOKUP(C1225,'data indicadores nacional'!$A$2:$F$24,6,FALSE)</f>
        <v>1.7895311097465236</v>
      </c>
      <c r="I1225" s="5" t="str">
        <f t="shared" si="95"/>
        <v>alarma</v>
      </c>
      <c r="J1225" s="5">
        <f t="shared" si="96"/>
        <v>0</v>
      </c>
      <c r="K1225" s="5">
        <f t="shared" si="97"/>
        <v>1</v>
      </c>
      <c r="L1225" s="5">
        <f t="shared" si="98"/>
        <v>1</v>
      </c>
      <c r="N1225" s="8">
        <f>VLOOKUP(C1225,'data indicadores nacional'!$A$2:$J$24,10,FALSE)</f>
        <v>15</v>
      </c>
      <c r="O1225" t="str">
        <f t="shared" si="99"/>
        <v>alarma</v>
      </c>
    </row>
    <row r="1226" spans="1:15">
      <c r="A1226" t="s">
        <v>87</v>
      </c>
      <c r="B1226" t="s">
        <v>281</v>
      </c>
      <c r="C1226" t="s">
        <v>88</v>
      </c>
      <c r="D1226" s="8">
        <v>3.0612244897959182</v>
      </c>
      <c r="E1226" s="8">
        <v>2.0408163265306123</v>
      </c>
      <c r="F1226" s="8">
        <v>1.9607843137254901</v>
      </c>
      <c r="G1226" t="str">
        <f>VLOOKUP(C1226,'data indicadores nacional'!$A$2:$G$24,7,FALSE)</f>
        <v>abajo</v>
      </c>
      <c r="H1226" s="9">
        <f>VLOOKUP(C1226,'data indicadores nacional'!$A$2:$F$24,6,FALSE)</f>
        <v>0.25026441121950321</v>
      </c>
      <c r="I1226" s="5" t="str">
        <f t="shared" si="95"/>
        <v xml:space="preserve"> </v>
      </c>
      <c r="J1226" s="5">
        <f t="shared" si="96"/>
        <v>1</v>
      </c>
      <c r="K1226" s="5">
        <f t="shared" si="97"/>
        <v>0</v>
      </c>
      <c r="L1226" s="5">
        <f t="shared" si="98"/>
        <v>1</v>
      </c>
      <c r="N1226" s="8">
        <f>VLOOKUP(C1226,'data indicadores nacional'!$A$2:$J$24,10,FALSE)</f>
        <v>10</v>
      </c>
      <c r="O1226" t="str">
        <f t="shared" si="99"/>
        <v xml:space="preserve"> </v>
      </c>
    </row>
    <row r="1227" spans="1:15">
      <c r="A1227" t="s">
        <v>87</v>
      </c>
      <c r="B1227" t="s">
        <v>281</v>
      </c>
      <c r="C1227" t="s">
        <v>89</v>
      </c>
      <c r="D1227" s="8">
        <v>96.969696969696969</v>
      </c>
      <c r="E1227" s="8">
        <v>100</v>
      </c>
      <c r="F1227" s="8">
        <v>90.909090909090907</v>
      </c>
      <c r="G1227" t="str">
        <f>VLOOKUP(C1227,'data indicadores nacional'!$A$2:$G$24,7,FALSE)</f>
        <v>arriba</v>
      </c>
      <c r="H1227" s="9">
        <f>VLOOKUP(C1227,'data indicadores nacional'!$A$2:$F$24,6,FALSE)</f>
        <v>2.7490434366534529</v>
      </c>
      <c r="I1227" s="5" t="str">
        <f t="shared" si="95"/>
        <v>alarma</v>
      </c>
      <c r="J1227" s="5">
        <f t="shared" si="96"/>
        <v>0</v>
      </c>
      <c r="K1227" s="5">
        <f t="shared" si="97"/>
        <v>1</v>
      </c>
      <c r="L1227" s="5">
        <f t="shared" si="98"/>
        <v>1</v>
      </c>
      <c r="N1227" s="8">
        <f>VLOOKUP(C1227,'data indicadores nacional'!$A$2:$J$24,10,FALSE)</f>
        <v>95</v>
      </c>
      <c r="O1227" t="str">
        <f t="shared" si="99"/>
        <v>alarma</v>
      </c>
    </row>
    <row r="1228" spans="1:15">
      <c r="A1228" t="s">
        <v>87</v>
      </c>
      <c r="B1228" t="s">
        <v>281</v>
      </c>
      <c r="C1228" t="s">
        <v>91</v>
      </c>
      <c r="D1228" s="8">
        <v>100</v>
      </c>
      <c r="E1228" s="8">
        <v>100</v>
      </c>
      <c r="F1228" s="8">
        <v>96.36363636363636</v>
      </c>
      <c r="G1228" t="str">
        <f>VLOOKUP(C1228,'data indicadores nacional'!$A$2:$G$24,7,FALSE)</f>
        <v>arriba</v>
      </c>
      <c r="H1228" s="9">
        <f>VLOOKUP(C1228,'data indicadores nacional'!$A$2:$F$24,6,FALSE)</f>
        <v>0.72595219758941765</v>
      </c>
      <c r="I1228" s="5" t="str">
        <f t="shared" si="95"/>
        <v>alarma</v>
      </c>
      <c r="J1228" s="5">
        <f t="shared" si="96"/>
        <v>0</v>
      </c>
      <c r="K1228" s="5">
        <f t="shared" si="97"/>
        <v>1</v>
      </c>
      <c r="L1228" s="5">
        <f t="shared" si="98"/>
        <v>1</v>
      </c>
      <c r="N1228" s="8" t="str">
        <f>VLOOKUP(C1228,'data indicadores nacional'!$A$2:$J$24,10,FALSE)</f>
        <v>-</v>
      </c>
      <c r="O1228" t="str">
        <f t="shared" si="99"/>
        <v xml:space="preserve"> </v>
      </c>
    </row>
    <row r="1229" spans="1:15">
      <c r="A1229" t="s">
        <v>87</v>
      </c>
      <c r="B1229" t="s">
        <v>281</v>
      </c>
      <c r="C1229" t="s">
        <v>94</v>
      </c>
      <c r="D1229" s="8">
        <v>7.6893203883495147</v>
      </c>
      <c r="E1229" s="8">
        <v>6.86</v>
      </c>
      <c r="F1229" s="8">
        <v>6.0181818181818185</v>
      </c>
      <c r="G1229" t="str">
        <f>VLOOKUP(C1229,'data indicadores nacional'!$A$2:$G$24,7,FALSE)</f>
        <v>arriba</v>
      </c>
      <c r="H1229" s="9">
        <f>VLOOKUP(C1229,'data indicadores nacional'!$A$2:$F$24,6,FALSE)</f>
        <v>0.23219145011705353</v>
      </c>
      <c r="I1229" s="5" t="str">
        <f t="shared" si="95"/>
        <v>alarma</v>
      </c>
      <c r="J1229" s="5">
        <f t="shared" si="96"/>
        <v>0</v>
      </c>
      <c r="K1229" s="5">
        <f t="shared" si="97"/>
        <v>1</v>
      </c>
      <c r="L1229" s="5">
        <f t="shared" si="98"/>
        <v>1</v>
      </c>
      <c r="N1229" s="8" t="str">
        <f>VLOOKUP(C1229,'data indicadores nacional'!$A$2:$J$24,10,FALSE)</f>
        <v>-</v>
      </c>
      <c r="O1229" t="str">
        <f t="shared" si="99"/>
        <v xml:space="preserve"> </v>
      </c>
    </row>
    <row r="1230" spans="1:15">
      <c r="A1230" t="s">
        <v>87</v>
      </c>
      <c r="B1230" t="s">
        <v>281</v>
      </c>
      <c r="C1230" t="s">
        <v>95</v>
      </c>
      <c r="D1230" s="8">
        <v>12.745098039215685</v>
      </c>
      <c r="E1230" s="8">
        <v>14.000000000000002</v>
      </c>
      <c r="F1230" s="8">
        <v>1.8181818181818181</v>
      </c>
      <c r="G1230" t="str">
        <f>VLOOKUP(C1230,'data indicadores nacional'!$A$2:$G$24,7,FALSE)</f>
        <v>abajo</v>
      </c>
      <c r="H1230" s="9">
        <f>VLOOKUP(C1230,'data indicadores nacional'!$A$2:$F$24,6,FALSE)</f>
        <v>1.7199886991149187</v>
      </c>
      <c r="I1230" s="5" t="str">
        <f t="shared" si="95"/>
        <v xml:space="preserve"> </v>
      </c>
      <c r="J1230" s="5">
        <f t="shared" si="96"/>
        <v>1</v>
      </c>
      <c r="K1230" s="5">
        <f t="shared" si="97"/>
        <v>0</v>
      </c>
      <c r="L1230" s="5">
        <f t="shared" si="98"/>
        <v>1</v>
      </c>
      <c r="N1230" s="8">
        <f>VLOOKUP(C1230,'data indicadores nacional'!$A$2:$J$24,10,FALSE)</f>
        <v>15</v>
      </c>
      <c r="O1230" t="str">
        <f t="shared" si="99"/>
        <v xml:space="preserve"> </v>
      </c>
    </row>
    <row r="1231" spans="1:15">
      <c r="A1231" t="s">
        <v>87</v>
      </c>
      <c r="B1231" t="s">
        <v>281</v>
      </c>
      <c r="C1231" t="s">
        <v>96</v>
      </c>
      <c r="E1231" s="8">
        <v>2000</v>
      </c>
      <c r="G1231" t="str">
        <f>VLOOKUP(C1231,'data indicadores nacional'!$A$2:$G$24,7,FALSE)</f>
        <v>abajo</v>
      </c>
      <c r="H1231" s="9">
        <f>VLOOKUP(C1231,'data indicadores nacional'!$A$2:$F$24,6,FALSE)</f>
        <v>14.793500408348107</v>
      </c>
      <c r="I1231" s="5" t="str">
        <f t="shared" si="95"/>
        <v xml:space="preserve"> </v>
      </c>
      <c r="J1231" s="5">
        <f t="shared" si="96"/>
        <v>0</v>
      </c>
      <c r="K1231" s="5">
        <f t="shared" si="97"/>
        <v>0</v>
      </c>
      <c r="L1231" s="5">
        <f t="shared" si="98"/>
        <v>0</v>
      </c>
      <c r="N1231" s="8">
        <f>VLOOKUP(C1231,'data indicadores nacional'!$A$2:$J$24,10,FALSE)</f>
        <v>45</v>
      </c>
      <c r="O1231" t="str">
        <f t="shared" si="99"/>
        <v xml:space="preserve"> </v>
      </c>
    </row>
    <row r="1232" spans="1:15">
      <c r="A1232" t="s">
        <v>87</v>
      </c>
      <c r="B1232" t="s">
        <v>281</v>
      </c>
      <c r="C1232" t="s">
        <v>98</v>
      </c>
      <c r="D1232" s="8">
        <v>22.145328719723182</v>
      </c>
      <c r="E1232" s="8">
        <v>14.225941422594143</v>
      </c>
      <c r="F1232" s="8">
        <v>5.982905982905983</v>
      </c>
      <c r="G1232" t="str">
        <f>VLOOKUP(C1232,'data indicadores nacional'!$A$2:$G$24,7,FALSE)</f>
        <v>abajo</v>
      </c>
      <c r="H1232" s="9">
        <f>VLOOKUP(C1232,'data indicadores nacional'!$A$2:$F$24,6,FALSE)</f>
        <v>3.4897517565506893</v>
      </c>
      <c r="I1232" s="5" t="str">
        <f t="shared" si="95"/>
        <v xml:space="preserve"> </v>
      </c>
      <c r="J1232" s="5">
        <f t="shared" si="96"/>
        <v>1</v>
      </c>
      <c r="K1232" s="5">
        <f t="shared" si="97"/>
        <v>0</v>
      </c>
      <c r="L1232" s="5">
        <f t="shared" si="98"/>
        <v>1</v>
      </c>
      <c r="N1232" s="8">
        <f>VLOOKUP(C1232,'data indicadores nacional'!$A$2:$J$24,10,FALSE)</f>
        <v>61</v>
      </c>
      <c r="O1232" t="str">
        <f t="shared" si="99"/>
        <v xml:space="preserve"> </v>
      </c>
    </row>
    <row r="1233" spans="1:15">
      <c r="A1233" t="s">
        <v>87</v>
      </c>
      <c r="B1233" t="s">
        <v>281</v>
      </c>
      <c r="C1233" t="s">
        <v>99</v>
      </c>
      <c r="D1233" s="8">
        <v>44.3213296398892</v>
      </c>
      <c r="E1233" s="8">
        <v>28.192371475953564</v>
      </c>
      <c r="F1233" s="8">
        <v>11.925042589437821</v>
      </c>
      <c r="G1233" t="str">
        <f>VLOOKUP(C1233,'data indicadores nacional'!$A$2:$G$24,7,FALSE)</f>
        <v>abajo</v>
      </c>
      <c r="H1233" s="9">
        <f>VLOOKUP(C1233,'data indicadores nacional'!$A$2:$F$24,6,FALSE)</f>
        <v>7.5200278194544445</v>
      </c>
      <c r="I1233" s="5" t="str">
        <f t="shared" si="95"/>
        <v xml:space="preserve"> </v>
      </c>
      <c r="J1233" s="5">
        <f t="shared" si="96"/>
        <v>1</v>
      </c>
      <c r="K1233" s="5">
        <f t="shared" si="97"/>
        <v>0</v>
      </c>
      <c r="L1233" s="5">
        <f t="shared" si="98"/>
        <v>1</v>
      </c>
      <c r="N1233" s="8">
        <f>VLOOKUP(C1233,'data indicadores nacional'!$A$2:$J$24,10,FALSE)</f>
        <v>61</v>
      </c>
      <c r="O1233" t="str">
        <f t="shared" si="99"/>
        <v xml:space="preserve"> </v>
      </c>
    </row>
    <row r="1234" spans="1:15">
      <c r="A1234" t="s">
        <v>87</v>
      </c>
      <c r="B1234" t="s">
        <v>281</v>
      </c>
      <c r="C1234" t="s">
        <v>100</v>
      </c>
      <c r="F1234" s="8">
        <v>18.18181818181818</v>
      </c>
      <c r="G1234" t="str">
        <f>VLOOKUP(C1234,'data indicadores nacional'!$A$2:$G$24,7,FALSE)</f>
        <v>abajo</v>
      </c>
      <c r="H1234" s="9">
        <f>VLOOKUP(C1234,'data indicadores nacional'!$A$2:$F$24,6,FALSE)</f>
        <v>1.7895311097465236</v>
      </c>
      <c r="I1234" s="5" t="str">
        <f t="shared" si="95"/>
        <v>alarma</v>
      </c>
      <c r="J1234" s="5">
        <f t="shared" si="96"/>
        <v>0</v>
      </c>
      <c r="K1234" s="5">
        <f t="shared" si="97"/>
        <v>1</v>
      </c>
      <c r="L1234" s="5">
        <f t="shared" si="98"/>
        <v>1</v>
      </c>
      <c r="N1234" s="8">
        <f>VLOOKUP(C1234,'data indicadores nacional'!$A$2:$J$24,10,FALSE)</f>
        <v>15</v>
      </c>
      <c r="O1234" t="str">
        <f t="shared" si="99"/>
        <v>alarma</v>
      </c>
    </row>
    <row r="1235" spans="1:15">
      <c r="A1235" t="s">
        <v>87</v>
      </c>
      <c r="B1235" t="s">
        <v>282</v>
      </c>
      <c r="C1235" t="s">
        <v>88</v>
      </c>
      <c r="D1235" s="8">
        <v>3.1128404669260701</v>
      </c>
      <c r="E1235" s="8">
        <v>4.3103448275862073</v>
      </c>
      <c r="G1235" t="str">
        <f>VLOOKUP(C1235,'data indicadores nacional'!$A$2:$G$24,7,FALSE)</f>
        <v>abajo</v>
      </c>
      <c r="H1235" s="9">
        <f>VLOOKUP(C1235,'data indicadores nacional'!$A$2:$F$24,6,FALSE)</f>
        <v>0.25026441121950321</v>
      </c>
      <c r="I1235" s="5" t="str">
        <f t="shared" si="95"/>
        <v xml:space="preserve"> </v>
      </c>
      <c r="J1235" s="5">
        <f t="shared" si="96"/>
        <v>1</v>
      </c>
      <c r="K1235" s="5">
        <f t="shared" si="97"/>
        <v>0</v>
      </c>
      <c r="L1235" s="5">
        <f t="shared" si="98"/>
        <v>1</v>
      </c>
      <c r="N1235" s="8">
        <f>VLOOKUP(C1235,'data indicadores nacional'!$A$2:$J$24,10,FALSE)</f>
        <v>10</v>
      </c>
      <c r="O1235" t="str">
        <f t="shared" si="99"/>
        <v xml:space="preserve"> </v>
      </c>
    </row>
    <row r="1236" spans="1:15">
      <c r="A1236" t="s">
        <v>87</v>
      </c>
      <c r="B1236" t="s">
        <v>282</v>
      </c>
      <c r="C1236" t="s">
        <v>89</v>
      </c>
      <c r="D1236" s="8">
        <v>77.777777777777786</v>
      </c>
      <c r="E1236" s="8">
        <v>88.135593220338976</v>
      </c>
      <c r="F1236" s="8">
        <v>88.888888888888886</v>
      </c>
      <c r="G1236" t="str">
        <f>VLOOKUP(C1236,'data indicadores nacional'!$A$2:$G$24,7,FALSE)</f>
        <v>arriba</v>
      </c>
      <c r="H1236" s="9">
        <f>VLOOKUP(C1236,'data indicadores nacional'!$A$2:$F$24,6,FALSE)</f>
        <v>2.7490434366534529</v>
      </c>
      <c r="I1236" s="5" t="str">
        <f t="shared" si="95"/>
        <v xml:space="preserve"> </v>
      </c>
      <c r="J1236" s="5">
        <f t="shared" si="96"/>
        <v>1</v>
      </c>
      <c r="K1236" s="5">
        <f t="shared" si="97"/>
        <v>0</v>
      </c>
      <c r="L1236" s="5">
        <f t="shared" si="98"/>
        <v>1</v>
      </c>
      <c r="N1236" s="8">
        <f>VLOOKUP(C1236,'data indicadores nacional'!$A$2:$J$24,10,FALSE)</f>
        <v>95</v>
      </c>
      <c r="O1236" t="str">
        <f t="shared" si="99"/>
        <v>alarma</v>
      </c>
    </row>
    <row r="1237" spans="1:15">
      <c r="A1237" t="s">
        <v>87</v>
      </c>
      <c r="B1237" t="s">
        <v>282</v>
      </c>
      <c r="C1237" t="s">
        <v>90</v>
      </c>
      <c r="D1237" s="8">
        <v>50</v>
      </c>
      <c r="E1237" s="8">
        <v>100</v>
      </c>
      <c r="G1237" t="str">
        <f>VLOOKUP(C1237,'data indicadores nacional'!$A$2:$G$24,7,FALSE)</f>
        <v>abajo</v>
      </c>
      <c r="H1237" s="9">
        <f>VLOOKUP(C1237,'data indicadores nacional'!$A$2:$F$24,6,FALSE)</f>
        <v>2.2832114202799096</v>
      </c>
      <c r="I1237" s="5" t="str">
        <f t="shared" si="95"/>
        <v xml:space="preserve"> </v>
      </c>
      <c r="J1237" s="5">
        <f t="shared" si="96"/>
        <v>1</v>
      </c>
      <c r="K1237" s="5">
        <f t="shared" si="97"/>
        <v>0</v>
      </c>
      <c r="L1237" s="5">
        <f t="shared" si="98"/>
        <v>1</v>
      </c>
      <c r="N1237" s="8" t="str">
        <f>VLOOKUP(C1237,'data indicadores nacional'!$A$2:$J$24,10,FALSE)</f>
        <v>-</v>
      </c>
      <c r="O1237" t="str">
        <f t="shared" si="99"/>
        <v xml:space="preserve"> </v>
      </c>
    </row>
    <row r="1238" spans="1:15">
      <c r="A1238" t="s">
        <v>87</v>
      </c>
      <c r="B1238" t="s">
        <v>282</v>
      </c>
      <c r="C1238" t="s">
        <v>91</v>
      </c>
      <c r="D1238" s="8">
        <v>98.106060606060609</v>
      </c>
      <c r="E1238" s="8">
        <v>100</v>
      </c>
      <c r="F1238" s="8">
        <v>100</v>
      </c>
      <c r="G1238" t="str">
        <f>VLOOKUP(C1238,'data indicadores nacional'!$A$2:$G$24,7,FALSE)</f>
        <v>arriba</v>
      </c>
      <c r="H1238" s="9">
        <f>VLOOKUP(C1238,'data indicadores nacional'!$A$2:$F$24,6,FALSE)</f>
        <v>0.72595219758941765</v>
      </c>
      <c r="I1238" s="5" t="str">
        <f t="shared" si="95"/>
        <v xml:space="preserve"> </v>
      </c>
      <c r="J1238" s="5">
        <f t="shared" si="96"/>
        <v>1</v>
      </c>
      <c r="K1238" s="5">
        <f t="shared" si="97"/>
        <v>0</v>
      </c>
      <c r="L1238" s="5">
        <f t="shared" si="98"/>
        <v>1</v>
      </c>
      <c r="N1238" s="8" t="str">
        <f>VLOOKUP(C1238,'data indicadores nacional'!$A$2:$J$24,10,FALSE)</f>
        <v>-</v>
      </c>
      <c r="O1238" t="str">
        <f t="shared" si="99"/>
        <v xml:space="preserve"> </v>
      </c>
    </row>
    <row r="1239" spans="1:15">
      <c r="A1239" t="s">
        <v>87</v>
      </c>
      <c r="B1239" t="s">
        <v>282</v>
      </c>
      <c r="C1239" t="s">
        <v>94</v>
      </c>
      <c r="D1239" s="8">
        <v>5.1094339622641511</v>
      </c>
      <c r="E1239" s="8">
        <v>6.4406779661016946</v>
      </c>
      <c r="F1239" s="8">
        <v>6.1527777777777777</v>
      </c>
      <c r="G1239" t="str">
        <f>VLOOKUP(C1239,'data indicadores nacional'!$A$2:$G$24,7,FALSE)</f>
        <v>arriba</v>
      </c>
      <c r="H1239" s="9">
        <f>VLOOKUP(C1239,'data indicadores nacional'!$A$2:$F$24,6,FALSE)</f>
        <v>0.23219145011705353</v>
      </c>
      <c r="I1239" s="5" t="str">
        <f t="shared" si="95"/>
        <v>alarma</v>
      </c>
      <c r="J1239" s="5">
        <f t="shared" si="96"/>
        <v>1</v>
      </c>
      <c r="K1239" s="5">
        <f t="shared" si="97"/>
        <v>0</v>
      </c>
      <c r="L1239" s="5">
        <f t="shared" si="98"/>
        <v>1</v>
      </c>
      <c r="N1239" s="8" t="str">
        <f>VLOOKUP(C1239,'data indicadores nacional'!$A$2:$J$24,10,FALSE)</f>
        <v>-</v>
      </c>
      <c r="O1239" t="str">
        <f t="shared" si="99"/>
        <v xml:space="preserve"> </v>
      </c>
    </row>
    <row r="1240" spans="1:15">
      <c r="A1240" t="s">
        <v>87</v>
      </c>
      <c r="B1240" t="s">
        <v>282</v>
      </c>
      <c r="C1240" t="s">
        <v>95</v>
      </c>
      <c r="D1240" s="8">
        <v>15.175097276264591</v>
      </c>
      <c r="E1240" s="8">
        <v>17.796610169491526</v>
      </c>
      <c r="F1240" s="8">
        <v>16.666666666666664</v>
      </c>
      <c r="G1240" t="str">
        <f>VLOOKUP(C1240,'data indicadores nacional'!$A$2:$G$24,7,FALSE)</f>
        <v>abajo</v>
      </c>
      <c r="H1240" s="9">
        <f>VLOOKUP(C1240,'data indicadores nacional'!$A$2:$F$24,6,FALSE)</f>
        <v>1.7199886991149187</v>
      </c>
      <c r="I1240" s="5" t="str">
        <f t="shared" si="95"/>
        <v xml:space="preserve"> </v>
      </c>
      <c r="J1240" s="5">
        <f t="shared" si="96"/>
        <v>0</v>
      </c>
      <c r="K1240" s="5">
        <f t="shared" si="97"/>
        <v>1</v>
      </c>
      <c r="L1240" s="5">
        <f t="shared" si="98"/>
        <v>1</v>
      </c>
      <c r="N1240" s="8">
        <f>VLOOKUP(C1240,'data indicadores nacional'!$A$2:$J$24,10,FALSE)</f>
        <v>15</v>
      </c>
      <c r="O1240" t="str">
        <f t="shared" si="99"/>
        <v>alarma</v>
      </c>
    </row>
    <row r="1241" spans="1:15">
      <c r="A1241" t="s">
        <v>87</v>
      </c>
      <c r="B1241" t="s">
        <v>282</v>
      </c>
      <c r="C1241" t="s">
        <v>96</v>
      </c>
      <c r="D1241" s="8">
        <v>377.35849056603774</v>
      </c>
      <c r="G1241" t="str">
        <f>VLOOKUP(C1241,'data indicadores nacional'!$A$2:$G$24,7,FALSE)</f>
        <v>abajo</v>
      </c>
      <c r="H1241" s="9">
        <f>VLOOKUP(C1241,'data indicadores nacional'!$A$2:$F$24,6,FALSE)</f>
        <v>14.793500408348107</v>
      </c>
      <c r="I1241" s="5" t="str">
        <f t="shared" si="95"/>
        <v xml:space="preserve"> </v>
      </c>
      <c r="J1241" s="5">
        <f t="shared" si="96"/>
        <v>1</v>
      </c>
      <c r="K1241" s="5">
        <f t="shared" si="97"/>
        <v>0</v>
      </c>
      <c r="L1241" s="5">
        <f t="shared" si="98"/>
        <v>1</v>
      </c>
      <c r="N1241" s="8">
        <f>VLOOKUP(C1241,'data indicadores nacional'!$A$2:$J$24,10,FALSE)</f>
        <v>45</v>
      </c>
      <c r="O1241" t="str">
        <f t="shared" si="99"/>
        <v xml:space="preserve"> </v>
      </c>
    </row>
    <row r="1242" spans="1:15">
      <c r="A1242" t="s">
        <v>87</v>
      </c>
      <c r="B1242" t="s">
        <v>282</v>
      </c>
      <c r="C1242" t="s">
        <v>97</v>
      </c>
      <c r="D1242" s="8">
        <v>1.9020446980504042</v>
      </c>
      <c r="E1242" s="8">
        <v>0.65274151436031336</v>
      </c>
      <c r="G1242" t="str">
        <f>VLOOKUP(C1242,'data indicadores nacional'!$A$2:$G$24,7,FALSE)</f>
        <v>abajo</v>
      </c>
      <c r="H1242" s="9">
        <f>VLOOKUP(C1242,'data indicadores nacional'!$A$2:$F$24,6,FALSE)</f>
        <v>0.35698528124504503</v>
      </c>
      <c r="I1242" s="5" t="str">
        <f t="shared" si="95"/>
        <v xml:space="preserve"> </v>
      </c>
      <c r="J1242" s="5">
        <f t="shared" si="96"/>
        <v>1</v>
      </c>
      <c r="K1242" s="5">
        <f t="shared" si="97"/>
        <v>0</v>
      </c>
      <c r="L1242" s="5">
        <f t="shared" si="98"/>
        <v>1</v>
      </c>
      <c r="N1242" s="8">
        <f>VLOOKUP(C1242,'data indicadores nacional'!$A$2:$J$24,10,FALSE)</f>
        <v>61</v>
      </c>
      <c r="O1242" t="str">
        <f t="shared" si="99"/>
        <v xml:space="preserve"> </v>
      </c>
    </row>
    <row r="1243" spans="1:15">
      <c r="A1243" t="s">
        <v>87</v>
      </c>
      <c r="B1243" t="s">
        <v>282</v>
      </c>
      <c r="C1243" t="s">
        <v>98</v>
      </c>
      <c r="D1243" s="8">
        <v>19.915359721184963</v>
      </c>
      <c r="E1243" s="8">
        <v>12.068965517241379</v>
      </c>
      <c r="F1243" s="8">
        <v>7.5627363355104844</v>
      </c>
      <c r="G1243" t="str">
        <f>VLOOKUP(C1243,'data indicadores nacional'!$A$2:$G$24,7,FALSE)</f>
        <v>abajo</v>
      </c>
      <c r="H1243" s="9">
        <f>VLOOKUP(C1243,'data indicadores nacional'!$A$2:$F$24,6,FALSE)</f>
        <v>3.4897517565506893</v>
      </c>
      <c r="I1243" s="5" t="str">
        <f t="shared" si="95"/>
        <v xml:space="preserve"> </v>
      </c>
      <c r="J1243" s="5">
        <f t="shared" si="96"/>
        <v>1</v>
      </c>
      <c r="K1243" s="5">
        <f t="shared" si="97"/>
        <v>0</v>
      </c>
      <c r="L1243" s="5">
        <f t="shared" si="98"/>
        <v>1</v>
      </c>
      <c r="N1243" s="8">
        <f>VLOOKUP(C1243,'data indicadores nacional'!$A$2:$J$24,10,FALSE)</f>
        <v>61</v>
      </c>
      <c r="O1243" t="str">
        <f t="shared" si="99"/>
        <v xml:space="preserve"> </v>
      </c>
    </row>
    <row r="1244" spans="1:15">
      <c r="A1244" t="s">
        <v>87</v>
      </c>
      <c r="B1244" t="s">
        <v>282</v>
      </c>
      <c r="C1244" t="s">
        <v>99</v>
      </c>
      <c r="D1244" s="8">
        <v>39.707419017763847</v>
      </c>
      <c r="E1244" s="8">
        <v>24.853801169590643</v>
      </c>
      <c r="F1244" s="8">
        <v>16.093635698610097</v>
      </c>
      <c r="G1244" t="str">
        <f>VLOOKUP(C1244,'data indicadores nacional'!$A$2:$G$24,7,FALSE)</f>
        <v>abajo</v>
      </c>
      <c r="H1244" s="9">
        <f>VLOOKUP(C1244,'data indicadores nacional'!$A$2:$F$24,6,FALSE)</f>
        <v>7.5200278194544445</v>
      </c>
      <c r="I1244" s="5" t="str">
        <f t="shared" si="95"/>
        <v xml:space="preserve"> </v>
      </c>
      <c r="J1244" s="5">
        <f t="shared" si="96"/>
        <v>1</v>
      </c>
      <c r="K1244" s="5">
        <f t="shared" si="97"/>
        <v>0</v>
      </c>
      <c r="L1244" s="5">
        <f t="shared" si="98"/>
        <v>1</v>
      </c>
      <c r="N1244" s="8">
        <f>VLOOKUP(C1244,'data indicadores nacional'!$A$2:$J$24,10,FALSE)</f>
        <v>61</v>
      </c>
      <c r="O1244" t="str">
        <f t="shared" si="99"/>
        <v xml:space="preserve"> </v>
      </c>
    </row>
    <row r="1245" spans="1:15">
      <c r="A1245" t="s">
        <v>87</v>
      </c>
      <c r="B1245" t="s">
        <v>282</v>
      </c>
      <c r="C1245" t="s">
        <v>100</v>
      </c>
      <c r="D1245" s="8">
        <v>30.188679245283019</v>
      </c>
      <c r="F1245" s="8">
        <v>13.888888888888888</v>
      </c>
      <c r="G1245" t="str">
        <f>VLOOKUP(C1245,'data indicadores nacional'!$A$2:$G$24,7,FALSE)</f>
        <v>abajo</v>
      </c>
      <c r="H1245" s="9">
        <f>VLOOKUP(C1245,'data indicadores nacional'!$A$2:$F$24,6,FALSE)</f>
        <v>1.7895311097465236</v>
      </c>
      <c r="I1245" s="5" t="str">
        <f t="shared" si="95"/>
        <v>alarma</v>
      </c>
      <c r="J1245" s="5">
        <f t="shared" si="96"/>
        <v>1</v>
      </c>
      <c r="K1245" s="5">
        <f t="shared" si="97"/>
        <v>0</v>
      </c>
      <c r="L1245" s="5">
        <f t="shared" si="98"/>
        <v>1</v>
      </c>
      <c r="N1245" s="8">
        <f>VLOOKUP(C1245,'data indicadores nacional'!$A$2:$J$24,10,FALSE)</f>
        <v>15</v>
      </c>
      <c r="O1245" t="str">
        <f t="shared" si="99"/>
        <v xml:space="preserve"> </v>
      </c>
    </row>
    <row r="1246" spans="1:15">
      <c r="A1246" t="s">
        <v>87</v>
      </c>
      <c r="B1246" t="s">
        <v>282</v>
      </c>
      <c r="C1246" t="s">
        <v>101</v>
      </c>
      <c r="D1246" s="8">
        <v>22.641509433962263</v>
      </c>
      <c r="F1246" s="8">
        <v>13.888888888888888</v>
      </c>
      <c r="G1246" t="str">
        <f>VLOOKUP(C1246,'data indicadores nacional'!$A$2:$G$24,7,FALSE)</f>
        <v>abajo</v>
      </c>
      <c r="H1246" s="9">
        <f>VLOOKUP(C1246,'data indicadores nacional'!$A$2:$F$24,6,FALSE)</f>
        <v>1.3238688071947835</v>
      </c>
      <c r="I1246" s="5" t="str">
        <f t="shared" si="95"/>
        <v>alarma</v>
      </c>
      <c r="J1246" s="5">
        <f t="shared" si="96"/>
        <v>1</v>
      </c>
      <c r="K1246" s="5">
        <f t="shared" si="97"/>
        <v>0</v>
      </c>
      <c r="L1246" s="5">
        <f t="shared" si="98"/>
        <v>1</v>
      </c>
      <c r="N1246" s="8">
        <f>VLOOKUP(C1246,'data indicadores nacional'!$A$2:$J$24,10,FALSE)</f>
        <v>12</v>
      </c>
      <c r="O1246" t="str">
        <f t="shared" si="99"/>
        <v>alarma</v>
      </c>
    </row>
    <row r="1247" spans="1:15">
      <c r="A1247" t="s">
        <v>87</v>
      </c>
      <c r="B1247" t="s">
        <v>282</v>
      </c>
      <c r="C1247" t="s">
        <v>104</v>
      </c>
      <c r="D1247" s="8">
        <v>14.9812734082397</v>
      </c>
      <c r="E1247" s="8">
        <v>8.4033613445378155</v>
      </c>
      <c r="F1247" s="8">
        <v>40</v>
      </c>
      <c r="G1247" t="str">
        <f>VLOOKUP(C1247,'data indicadores nacional'!$A$2:$G$24,7,FALSE)</f>
        <v>abajo</v>
      </c>
      <c r="H1247" s="9">
        <f>VLOOKUP(C1247,'data indicadores nacional'!$A$2:$F$24,6,FALSE)</f>
        <v>0.3966802220902198</v>
      </c>
      <c r="I1247" s="5" t="str">
        <f t="shared" si="95"/>
        <v>alarma</v>
      </c>
      <c r="J1247" s="5">
        <f t="shared" si="96"/>
        <v>0</v>
      </c>
      <c r="K1247" s="5">
        <f t="shared" si="97"/>
        <v>1</v>
      </c>
      <c r="L1247" s="5">
        <f t="shared" si="98"/>
        <v>1</v>
      </c>
      <c r="N1247" s="8">
        <f>VLOOKUP(C1247,'data indicadores nacional'!$A$2:$J$24,10,FALSE)</f>
        <v>12</v>
      </c>
      <c r="O1247" t="str">
        <f t="shared" si="99"/>
        <v>alarma</v>
      </c>
    </row>
    <row r="1248" spans="1:15">
      <c r="A1248" t="s">
        <v>87</v>
      </c>
      <c r="B1248" t="s">
        <v>282</v>
      </c>
      <c r="C1248" t="s">
        <v>105</v>
      </c>
      <c r="D1248" s="8">
        <v>38.963569062926162</v>
      </c>
      <c r="G1248" t="str">
        <f>VLOOKUP(C1248,'data indicadores nacional'!$A$2:$G$24,7,FALSE)</f>
        <v>abajo</v>
      </c>
      <c r="H1248" s="9">
        <f>VLOOKUP(C1248,'data indicadores nacional'!$A$2:$F$24,6,FALSE)</f>
        <v>1.2536970118415909</v>
      </c>
      <c r="I1248" s="5" t="str">
        <f t="shared" si="95"/>
        <v xml:space="preserve"> </v>
      </c>
      <c r="J1248" s="5">
        <f t="shared" si="96"/>
        <v>1</v>
      </c>
      <c r="K1248" s="5">
        <f t="shared" si="97"/>
        <v>0</v>
      </c>
      <c r="L1248" s="5">
        <f t="shared" si="98"/>
        <v>1</v>
      </c>
      <c r="N1248" s="8">
        <f>VLOOKUP(C1248,'data indicadores nacional'!$A$2:$J$24,10,FALSE)</f>
        <v>4.0773685948219525</v>
      </c>
      <c r="O1248" t="str">
        <f t="shared" si="99"/>
        <v xml:space="preserve"> </v>
      </c>
    </row>
    <row r="1249" spans="1:15">
      <c r="A1249" t="s">
        <v>87</v>
      </c>
      <c r="B1249" t="s">
        <v>283</v>
      </c>
      <c r="C1249" t="s">
        <v>89</v>
      </c>
      <c r="D1249" s="8">
        <v>95.833333333333343</v>
      </c>
      <c r="E1249" s="8">
        <v>83.333333333333343</v>
      </c>
      <c r="F1249" s="8">
        <v>94.117647058823522</v>
      </c>
      <c r="G1249" t="str">
        <f>VLOOKUP(C1249,'data indicadores nacional'!$A$2:$G$24,7,FALSE)</f>
        <v>arriba</v>
      </c>
      <c r="H1249" s="9">
        <f>VLOOKUP(C1249,'data indicadores nacional'!$A$2:$F$24,6,FALSE)</f>
        <v>2.7490434366534529</v>
      </c>
      <c r="I1249" s="5" t="str">
        <f t="shared" si="95"/>
        <v xml:space="preserve"> </v>
      </c>
      <c r="J1249" s="5">
        <f t="shared" si="96"/>
        <v>0</v>
      </c>
      <c r="K1249" s="5">
        <f t="shared" si="97"/>
        <v>1</v>
      </c>
      <c r="L1249" s="5">
        <f t="shared" si="98"/>
        <v>1</v>
      </c>
      <c r="N1249" s="8">
        <f>VLOOKUP(C1249,'data indicadores nacional'!$A$2:$J$24,10,FALSE)</f>
        <v>95</v>
      </c>
      <c r="O1249" t="str">
        <f t="shared" si="99"/>
        <v>alarma</v>
      </c>
    </row>
    <row r="1250" spans="1:15">
      <c r="A1250" t="s">
        <v>87</v>
      </c>
      <c r="B1250" t="s">
        <v>283</v>
      </c>
      <c r="C1250" t="s">
        <v>90</v>
      </c>
      <c r="D1250" s="8">
        <v>100</v>
      </c>
      <c r="G1250" t="str">
        <f>VLOOKUP(C1250,'data indicadores nacional'!$A$2:$G$24,7,FALSE)</f>
        <v>abajo</v>
      </c>
      <c r="H1250" s="9">
        <f>VLOOKUP(C1250,'data indicadores nacional'!$A$2:$F$24,6,FALSE)</f>
        <v>2.2832114202799096</v>
      </c>
      <c r="I1250" s="5" t="str">
        <f t="shared" si="95"/>
        <v xml:space="preserve"> </v>
      </c>
      <c r="J1250" s="5">
        <f t="shared" si="96"/>
        <v>1</v>
      </c>
      <c r="K1250" s="5">
        <f t="shared" si="97"/>
        <v>0</v>
      </c>
      <c r="L1250" s="5">
        <f t="shared" si="98"/>
        <v>1</v>
      </c>
      <c r="N1250" s="8" t="str">
        <f>VLOOKUP(C1250,'data indicadores nacional'!$A$2:$J$24,10,FALSE)</f>
        <v>-</v>
      </c>
      <c r="O1250" t="str">
        <f t="shared" si="99"/>
        <v xml:space="preserve"> </v>
      </c>
    </row>
    <row r="1251" spans="1:15">
      <c r="A1251" t="s">
        <v>87</v>
      </c>
      <c r="B1251" t="s">
        <v>283</v>
      </c>
      <c r="C1251" t="s">
        <v>91</v>
      </c>
      <c r="D1251" s="8">
        <v>95.833333333333343</v>
      </c>
      <c r="E1251" s="8">
        <v>100</v>
      </c>
      <c r="F1251" s="8">
        <v>100</v>
      </c>
      <c r="G1251" t="str">
        <f>VLOOKUP(C1251,'data indicadores nacional'!$A$2:$G$24,7,FALSE)</f>
        <v>arriba</v>
      </c>
      <c r="H1251" s="9">
        <f>VLOOKUP(C1251,'data indicadores nacional'!$A$2:$F$24,6,FALSE)</f>
        <v>0.72595219758941765</v>
      </c>
      <c r="I1251" s="5" t="str">
        <f t="shared" si="95"/>
        <v xml:space="preserve"> </v>
      </c>
      <c r="J1251" s="5">
        <f t="shared" si="96"/>
        <v>1</v>
      </c>
      <c r="K1251" s="5">
        <f t="shared" si="97"/>
        <v>0</v>
      </c>
      <c r="L1251" s="5">
        <f t="shared" si="98"/>
        <v>1</v>
      </c>
      <c r="N1251" s="8" t="str">
        <f>VLOOKUP(C1251,'data indicadores nacional'!$A$2:$J$24,10,FALSE)</f>
        <v>-</v>
      </c>
      <c r="O1251" t="str">
        <f t="shared" si="99"/>
        <v xml:space="preserve"> </v>
      </c>
    </row>
    <row r="1252" spans="1:15">
      <c r="A1252" t="s">
        <v>87</v>
      </c>
      <c r="B1252" t="s">
        <v>283</v>
      </c>
      <c r="C1252" t="s">
        <v>94</v>
      </c>
      <c r="D1252" s="8">
        <v>7.083333333333333</v>
      </c>
      <c r="E1252" s="8">
        <v>6.5</v>
      </c>
      <c r="F1252" s="8">
        <v>6.4705882352941178</v>
      </c>
      <c r="G1252" t="str">
        <f>VLOOKUP(C1252,'data indicadores nacional'!$A$2:$G$24,7,FALSE)</f>
        <v>arriba</v>
      </c>
      <c r="H1252" s="9">
        <f>VLOOKUP(C1252,'data indicadores nacional'!$A$2:$F$24,6,FALSE)</f>
        <v>0.23219145011705353</v>
      </c>
      <c r="I1252" s="5" t="str">
        <f t="shared" si="95"/>
        <v>alarma</v>
      </c>
      <c r="J1252" s="5">
        <f t="shared" si="96"/>
        <v>0</v>
      </c>
      <c r="K1252" s="5">
        <f t="shared" si="97"/>
        <v>1</v>
      </c>
      <c r="L1252" s="5">
        <f t="shared" si="98"/>
        <v>1</v>
      </c>
      <c r="N1252" s="8" t="str">
        <f>VLOOKUP(C1252,'data indicadores nacional'!$A$2:$J$24,10,FALSE)</f>
        <v>-</v>
      </c>
      <c r="O1252" t="str">
        <f t="shared" si="99"/>
        <v xml:space="preserve"> </v>
      </c>
    </row>
    <row r="1253" spans="1:15">
      <c r="A1253" t="s">
        <v>87</v>
      </c>
      <c r="B1253" t="s">
        <v>283</v>
      </c>
      <c r="C1253" t="s">
        <v>95</v>
      </c>
      <c r="D1253" s="8">
        <v>20.833333333333336</v>
      </c>
      <c r="E1253" s="8">
        <v>8.3333333333333321</v>
      </c>
      <c r="F1253" s="8">
        <v>11.76470588235294</v>
      </c>
      <c r="G1253" t="str">
        <f>VLOOKUP(C1253,'data indicadores nacional'!$A$2:$G$24,7,FALSE)</f>
        <v>abajo</v>
      </c>
      <c r="H1253" s="9">
        <f>VLOOKUP(C1253,'data indicadores nacional'!$A$2:$F$24,6,FALSE)</f>
        <v>1.7199886991149187</v>
      </c>
      <c r="I1253" s="5" t="str">
        <f t="shared" si="95"/>
        <v>alarma</v>
      </c>
      <c r="J1253" s="5">
        <f t="shared" si="96"/>
        <v>1</v>
      </c>
      <c r="K1253" s="5">
        <f t="shared" si="97"/>
        <v>0</v>
      </c>
      <c r="L1253" s="5">
        <f t="shared" si="98"/>
        <v>1</v>
      </c>
      <c r="N1253" s="8">
        <f>VLOOKUP(C1253,'data indicadores nacional'!$A$2:$J$24,10,FALSE)</f>
        <v>15</v>
      </c>
      <c r="O1253" t="str">
        <f t="shared" si="99"/>
        <v xml:space="preserve"> </v>
      </c>
    </row>
    <row r="1254" spans="1:15">
      <c r="A1254" t="s">
        <v>87</v>
      </c>
      <c r="B1254" t="s">
        <v>283</v>
      </c>
      <c r="C1254" t="s">
        <v>97</v>
      </c>
      <c r="D1254" s="8">
        <v>2.7322404371584699</v>
      </c>
      <c r="G1254" t="str">
        <f>VLOOKUP(C1254,'data indicadores nacional'!$A$2:$G$24,7,FALSE)</f>
        <v>abajo</v>
      </c>
      <c r="H1254" s="9">
        <f>VLOOKUP(C1254,'data indicadores nacional'!$A$2:$F$24,6,FALSE)</f>
        <v>0.35698528124504503</v>
      </c>
      <c r="I1254" s="5" t="str">
        <f t="shared" si="95"/>
        <v xml:space="preserve"> </v>
      </c>
      <c r="J1254" s="5">
        <f t="shared" si="96"/>
        <v>1</v>
      </c>
      <c r="K1254" s="5">
        <f t="shared" si="97"/>
        <v>0</v>
      </c>
      <c r="L1254" s="5">
        <f t="shared" si="98"/>
        <v>1</v>
      </c>
      <c r="N1254" s="8">
        <f>VLOOKUP(C1254,'data indicadores nacional'!$A$2:$J$24,10,FALSE)</f>
        <v>61</v>
      </c>
      <c r="O1254" t="str">
        <f t="shared" si="99"/>
        <v xml:space="preserve"> </v>
      </c>
    </row>
    <row r="1255" spans="1:15">
      <c r="A1255" t="s">
        <v>87</v>
      </c>
      <c r="B1255" t="s">
        <v>283</v>
      </c>
      <c r="C1255" t="s">
        <v>98</v>
      </c>
      <c r="D1255" s="8">
        <v>11.968085106382979</v>
      </c>
      <c r="E1255" s="8">
        <v>4.0241448692152924</v>
      </c>
      <c r="F1255" s="8">
        <v>10.183299389002038</v>
      </c>
      <c r="G1255" t="str">
        <f>VLOOKUP(C1255,'data indicadores nacional'!$A$2:$G$24,7,FALSE)</f>
        <v>abajo</v>
      </c>
      <c r="H1255" s="9">
        <f>VLOOKUP(C1255,'data indicadores nacional'!$A$2:$F$24,6,FALSE)</f>
        <v>3.4897517565506893</v>
      </c>
      <c r="I1255" s="5" t="str">
        <f t="shared" si="95"/>
        <v>alarma</v>
      </c>
      <c r="J1255" s="5">
        <f t="shared" si="96"/>
        <v>1</v>
      </c>
      <c r="K1255" s="5">
        <f t="shared" si="97"/>
        <v>0</v>
      </c>
      <c r="L1255" s="5">
        <f t="shared" si="98"/>
        <v>1</v>
      </c>
      <c r="N1255" s="8">
        <f>VLOOKUP(C1255,'data indicadores nacional'!$A$2:$J$24,10,FALSE)</f>
        <v>61</v>
      </c>
      <c r="O1255" t="str">
        <f t="shared" si="99"/>
        <v xml:space="preserve"> </v>
      </c>
    </row>
    <row r="1256" spans="1:15">
      <c r="A1256" t="s">
        <v>87</v>
      </c>
      <c r="B1256" t="s">
        <v>283</v>
      </c>
      <c r="C1256" t="s">
        <v>99</v>
      </c>
      <c r="D1256" s="8">
        <v>20.725388601036268</v>
      </c>
      <c r="E1256" s="8">
        <v>7.6628352490421454</v>
      </c>
      <c r="F1256" s="8">
        <v>19.53125</v>
      </c>
      <c r="G1256" t="str">
        <f>VLOOKUP(C1256,'data indicadores nacional'!$A$2:$G$24,7,FALSE)</f>
        <v>abajo</v>
      </c>
      <c r="H1256" s="9">
        <f>VLOOKUP(C1256,'data indicadores nacional'!$A$2:$F$24,6,FALSE)</f>
        <v>7.5200278194544445</v>
      </c>
      <c r="I1256" s="5" t="str">
        <f t="shared" si="95"/>
        <v>alarma</v>
      </c>
      <c r="J1256" s="5">
        <f t="shared" si="96"/>
        <v>1</v>
      </c>
      <c r="K1256" s="5">
        <f t="shared" si="97"/>
        <v>0</v>
      </c>
      <c r="L1256" s="5">
        <f t="shared" si="98"/>
        <v>1</v>
      </c>
      <c r="N1256" s="8">
        <f>VLOOKUP(C1256,'data indicadores nacional'!$A$2:$J$24,10,FALSE)</f>
        <v>61</v>
      </c>
      <c r="O1256" t="str">
        <f t="shared" si="99"/>
        <v xml:space="preserve"> </v>
      </c>
    </row>
    <row r="1257" spans="1:15">
      <c r="A1257" t="s">
        <v>87</v>
      </c>
      <c r="B1257" t="s">
        <v>283</v>
      </c>
      <c r="C1257" t="s">
        <v>100</v>
      </c>
      <c r="D1257" s="8">
        <v>83.333333333333329</v>
      </c>
      <c r="G1257" t="str">
        <f>VLOOKUP(C1257,'data indicadores nacional'!$A$2:$G$24,7,FALSE)</f>
        <v>abajo</v>
      </c>
      <c r="H1257" s="9">
        <f>VLOOKUP(C1257,'data indicadores nacional'!$A$2:$F$24,6,FALSE)</f>
        <v>1.7895311097465236</v>
      </c>
      <c r="I1257" s="5" t="str">
        <f t="shared" si="95"/>
        <v xml:space="preserve"> </v>
      </c>
      <c r="J1257" s="5">
        <f t="shared" si="96"/>
        <v>1</v>
      </c>
      <c r="K1257" s="5">
        <f t="shared" si="97"/>
        <v>0</v>
      </c>
      <c r="L1257" s="5">
        <f t="shared" si="98"/>
        <v>1</v>
      </c>
      <c r="N1257" s="8">
        <f>VLOOKUP(C1257,'data indicadores nacional'!$A$2:$J$24,10,FALSE)</f>
        <v>15</v>
      </c>
      <c r="O1257" t="str">
        <f t="shared" si="99"/>
        <v xml:space="preserve"> </v>
      </c>
    </row>
    <row r="1258" spans="1:15">
      <c r="A1258" t="s">
        <v>87</v>
      </c>
      <c r="B1258" t="s">
        <v>284</v>
      </c>
      <c r="C1258" t="s">
        <v>88</v>
      </c>
      <c r="D1258" s="8">
        <v>3.5714285714285712</v>
      </c>
      <c r="F1258" s="8">
        <v>4.1666666666666661</v>
      </c>
      <c r="G1258" t="str">
        <f>VLOOKUP(C1258,'data indicadores nacional'!$A$2:$G$24,7,FALSE)</f>
        <v>abajo</v>
      </c>
      <c r="H1258" s="9">
        <f>VLOOKUP(C1258,'data indicadores nacional'!$A$2:$F$24,6,FALSE)</f>
        <v>0.25026441121950321</v>
      </c>
      <c r="I1258" s="5" t="str">
        <f t="shared" si="95"/>
        <v>alarma</v>
      </c>
      <c r="J1258" s="5">
        <f t="shared" si="96"/>
        <v>0</v>
      </c>
      <c r="K1258" s="5">
        <f t="shared" si="97"/>
        <v>1</v>
      </c>
      <c r="L1258" s="5">
        <f t="shared" si="98"/>
        <v>1</v>
      </c>
      <c r="N1258" s="8">
        <f>VLOOKUP(C1258,'data indicadores nacional'!$A$2:$J$24,10,FALSE)</f>
        <v>10</v>
      </c>
      <c r="O1258" t="str">
        <f t="shared" si="99"/>
        <v xml:space="preserve"> </v>
      </c>
    </row>
    <row r="1259" spans="1:15">
      <c r="A1259" t="s">
        <v>87</v>
      </c>
      <c r="B1259" t="s">
        <v>284</v>
      </c>
      <c r="C1259" t="s">
        <v>89</v>
      </c>
      <c r="D1259" s="8">
        <v>74.193548387096769</v>
      </c>
      <c r="E1259" s="8">
        <v>96</v>
      </c>
      <c r="F1259" s="8">
        <v>92</v>
      </c>
      <c r="G1259" t="str">
        <f>VLOOKUP(C1259,'data indicadores nacional'!$A$2:$G$24,7,FALSE)</f>
        <v>arriba</v>
      </c>
      <c r="H1259" s="9">
        <f>VLOOKUP(C1259,'data indicadores nacional'!$A$2:$F$24,6,FALSE)</f>
        <v>2.7490434366534529</v>
      </c>
      <c r="I1259" s="5" t="str">
        <f t="shared" si="95"/>
        <v>alarma</v>
      </c>
      <c r="J1259" s="5">
        <f t="shared" si="96"/>
        <v>1</v>
      </c>
      <c r="K1259" s="5">
        <f t="shared" si="97"/>
        <v>0</v>
      </c>
      <c r="L1259" s="5">
        <f t="shared" si="98"/>
        <v>1</v>
      </c>
      <c r="N1259" s="8">
        <f>VLOOKUP(C1259,'data indicadores nacional'!$A$2:$J$24,10,FALSE)</f>
        <v>95</v>
      </c>
      <c r="O1259" t="str">
        <f t="shared" si="99"/>
        <v>alarma</v>
      </c>
    </row>
    <row r="1260" spans="1:15">
      <c r="A1260" t="s">
        <v>87</v>
      </c>
      <c r="B1260" t="s">
        <v>284</v>
      </c>
      <c r="C1260" t="s">
        <v>91</v>
      </c>
      <c r="D1260" s="8">
        <v>96.969696969696969</v>
      </c>
      <c r="E1260" s="8">
        <v>100</v>
      </c>
      <c r="F1260" s="8">
        <v>96</v>
      </c>
      <c r="G1260" t="str">
        <f>VLOOKUP(C1260,'data indicadores nacional'!$A$2:$G$24,7,FALSE)</f>
        <v>arriba</v>
      </c>
      <c r="H1260" s="9">
        <f>VLOOKUP(C1260,'data indicadores nacional'!$A$2:$F$24,6,FALSE)</f>
        <v>0.72595219758941765</v>
      </c>
      <c r="I1260" s="5" t="str">
        <f t="shared" si="95"/>
        <v>alarma</v>
      </c>
      <c r="J1260" s="5">
        <f t="shared" si="96"/>
        <v>0</v>
      </c>
      <c r="K1260" s="5">
        <f t="shared" si="97"/>
        <v>1</v>
      </c>
      <c r="L1260" s="5">
        <f t="shared" si="98"/>
        <v>1</v>
      </c>
      <c r="N1260" s="8" t="str">
        <f>VLOOKUP(C1260,'data indicadores nacional'!$A$2:$J$24,10,FALSE)</f>
        <v>-</v>
      </c>
      <c r="O1260" t="str">
        <f t="shared" si="99"/>
        <v xml:space="preserve"> </v>
      </c>
    </row>
    <row r="1261" spans="1:15">
      <c r="A1261" t="s">
        <v>87</v>
      </c>
      <c r="B1261" t="s">
        <v>284</v>
      </c>
      <c r="C1261" t="s">
        <v>94</v>
      </c>
      <c r="D1261" s="8">
        <v>5.666666666666667</v>
      </c>
      <c r="E1261" s="8">
        <v>7.12</v>
      </c>
      <c r="F1261" s="8">
        <v>6.24</v>
      </c>
      <c r="G1261" t="str">
        <f>VLOOKUP(C1261,'data indicadores nacional'!$A$2:$G$24,7,FALSE)</f>
        <v>arriba</v>
      </c>
      <c r="H1261" s="9">
        <f>VLOOKUP(C1261,'data indicadores nacional'!$A$2:$F$24,6,FALSE)</f>
        <v>0.23219145011705353</v>
      </c>
      <c r="I1261" s="5" t="str">
        <f t="shared" si="95"/>
        <v>alarma</v>
      </c>
      <c r="J1261" s="5">
        <f t="shared" si="96"/>
        <v>1</v>
      </c>
      <c r="K1261" s="5">
        <f t="shared" si="97"/>
        <v>0</v>
      </c>
      <c r="L1261" s="5">
        <f t="shared" si="98"/>
        <v>1</v>
      </c>
      <c r="N1261" s="8" t="str">
        <f>VLOOKUP(C1261,'data indicadores nacional'!$A$2:$J$24,10,FALSE)</f>
        <v>-</v>
      </c>
      <c r="O1261" t="str">
        <f t="shared" si="99"/>
        <v xml:space="preserve"> </v>
      </c>
    </row>
    <row r="1262" spans="1:15">
      <c r="A1262" t="s">
        <v>87</v>
      </c>
      <c r="B1262" t="s">
        <v>284</v>
      </c>
      <c r="C1262" t="s">
        <v>95</v>
      </c>
      <c r="D1262" s="8">
        <v>16.129032258064516</v>
      </c>
      <c r="E1262" s="8">
        <v>8</v>
      </c>
      <c r="F1262" s="8">
        <v>12</v>
      </c>
      <c r="G1262" t="str">
        <f>VLOOKUP(C1262,'data indicadores nacional'!$A$2:$G$24,7,FALSE)</f>
        <v>abajo</v>
      </c>
      <c r="H1262" s="9">
        <f>VLOOKUP(C1262,'data indicadores nacional'!$A$2:$F$24,6,FALSE)</f>
        <v>1.7199886991149187</v>
      </c>
      <c r="I1262" s="5" t="str">
        <f t="shared" si="95"/>
        <v>alarma</v>
      </c>
      <c r="J1262" s="5">
        <f t="shared" si="96"/>
        <v>1</v>
      </c>
      <c r="K1262" s="5">
        <f t="shared" si="97"/>
        <v>0</v>
      </c>
      <c r="L1262" s="5">
        <f t="shared" si="98"/>
        <v>1</v>
      </c>
      <c r="N1262" s="8">
        <f>VLOOKUP(C1262,'data indicadores nacional'!$A$2:$J$24,10,FALSE)</f>
        <v>15</v>
      </c>
      <c r="O1262" t="str">
        <f t="shared" si="99"/>
        <v xml:space="preserve"> </v>
      </c>
    </row>
    <row r="1263" spans="1:15">
      <c r="A1263" t="s">
        <v>87</v>
      </c>
      <c r="B1263" t="s">
        <v>284</v>
      </c>
      <c r="C1263" t="s">
        <v>98</v>
      </c>
      <c r="D1263" s="8">
        <v>7.4013157894736841</v>
      </c>
      <c r="E1263" s="8">
        <v>9.0556274256144889</v>
      </c>
      <c r="F1263" s="8">
        <v>6.5963060686015833</v>
      </c>
      <c r="G1263" t="str">
        <f>VLOOKUP(C1263,'data indicadores nacional'!$A$2:$G$24,7,FALSE)</f>
        <v>abajo</v>
      </c>
      <c r="H1263" s="9">
        <f>VLOOKUP(C1263,'data indicadores nacional'!$A$2:$F$24,6,FALSE)</f>
        <v>3.4897517565506893</v>
      </c>
      <c r="I1263" s="5" t="str">
        <f t="shared" si="95"/>
        <v xml:space="preserve"> </v>
      </c>
      <c r="J1263" s="5">
        <f t="shared" si="96"/>
        <v>1</v>
      </c>
      <c r="K1263" s="5">
        <f t="shared" si="97"/>
        <v>0</v>
      </c>
      <c r="L1263" s="5">
        <f t="shared" si="98"/>
        <v>1</v>
      </c>
      <c r="N1263" s="8">
        <f>VLOOKUP(C1263,'data indicadores nacional'!$A$2:$J$24,10,FALSE)</f>
        <v>61</v>
      </c>
      <c r="O1263" t="str">
        <f t="shared" si="99"/>
        <v xml:space="preserve"> </v>
      </c>
    </row>
    <row r="1264" spans="1:15">
      <c r="A1264" t="s">
        <v>87</v>
      </c>
      <c r="B1264" t="s">
        <v>284</v>
      </c>
      <c r="C1264" t="s">
        <v>99</v>
      </c>
      <c r="D1264" s="8">
        <v>14.195583596214512</v>
      </c>
      <c r="E1264" s="8">
        <v>17.721518987341774</v>
      </c>
      <c r="F1264" s="8">
        <v>12.953367875647668</v>
      </c>
      <c r="G1264" t="str">
        <f>VLOOKUP(C1264,'data indicadores nacional'!$A$2:$G$24,7,FALSE)</f>
        <v>abajo</v>
      </c>
      <c r="H1264" s="9">
        <f>VLOOKUP(C1264,'data indicadores nacional'!$A$2:$F$24,6,FALSE)</f>
        <v>7.5200278194544445</v>
      </c>
      <c r="I1264" s="5" t="str">
        <f t="shared" si="95"/>
        <v xml:space="preserve"> </v>
      </c>
      <c r="J1264" s="5">
        <f t="shared" si="96"/>
        <v>1</v>
      </c>
      <c r="K1264" s="5">
        <f t="shared" si="97"/>
        <v>0</v>
      </c>
      <c r="L1264" s="5">
        <f t="shared" si="98"/>
        <v>1</v>
      </c>
      <c r="N1264" s="8">
        <f>VLOOKUP(C1264,'data indicadores nacional'!$A$2:$J$24,10,FALSE)</f>
        <v>61</v>
      </c>
      <c r="O1264" t="str">
        <f t="shared" si="99"/>
        <v xml:space="preserve"> </v>
      </c>
    </row>
    <row r="1265" spans="1:15">
      <c r="A1265" t="s">
        <v>87</v>
      </c>
      <c r="B1265" t="s">
        <v>285</v>
      </c>
      <c r="C1265" t="s">
        <v>88</v>
      </c>
      <c r="D1265" s="8">
        <v>7.1428571428571423</v>
      </c>
      <c r="E1265" s="8">
        <v>7.6923076923076925</v>
      </c>
      <c r="G1265" t="str">
        <f>VLOOKUP(C1265,'data indicadores nacional'!$A$2:$G$24,7,FALSE)</f>
        <v>abajo</v>
      </c>
      <c r="H1265" s="9">
        <f>VLOOKUP(C1265,'data indicadores nacional'!$A$2:$F$24,6,FALSE)</f>
        <v>0.25026441121950321</v>
      </c>
      <c r="I1265" s="5" t="str">
        <f t="shared" si="95"/>
        <v xml:space="preserve"> </v>
      </c>
      <c r="J1265" s="5">
        <f t="shared" si="96"/>
        <v>1</v>
      </c>
      <c r="K1265" s="5">
        <f t="shared" si="97"/>
        <v>0</v>
      </c>
      <c r="L1265" s="5">
        <f t="shared" si="98"/>
        <v>1</v>
      </c>
      <c r="N1265" s="8">
        <f>VLOOKUP(C1265,'data indicadores nacional'!$A$2:$J$24,10,FALSE)</f>
        <v>10</v>
      </c>
      <c r="O1265" t="str">
        <f t="shared" si="99"/>
        <v xml:space="preserve"> </v>
      </c>
    </row>
    <row r="1266" spans="1:15">
      <c r="A1266" t="s">
        <v>87</v>
      </c>
      <c r="B1266" t="s">
        <v>285</v>
      </c>
      <c r="C1266" t="s">
        <v>89</v>
      </c>
      <c r="D1266" s="8">
        <v>74.137931034482762</v>
      </c>
      <c r="E1266" s="8">
        <v>71.428571428571431</v>
      </c>
      <c r="F1266" s="8">
        <v>83.333333333333343</v>
      </c>
      <c r="G1266" t="str">
        <f>VLOOKUP(C1266,'data indicadores nacional'!$A$2:$G$24,7,FALSE)</f>
        <v>arriba</v>
      </c>
      <c r="H1266" s="9">
        <f>VLOOKUP(C1266,'data indicadores nacional'!$A$2:$F$24,6,FALSE)</f>
        <v>2.7490434366534529</v>
      </c>
      <c r="I1266" s="5" t="str">
        <f t="shared" si="95"/>
        <v xml:space="preserve"> </v>
      </c>
      <c r="J1266" s="5">
        <f t="shared" si="96"/>
        <v>1</v>
      </c>
      <c r="K1266" s="5">
        <f t="shared" si="97"/>
        <v>0</v>
      </c>
      <c r="L1266" s="5">
        <f t="shared" si="98"/>
        <v>1</v>
      </c>
      <c r="N1266" s="8">
        <f>VLOOKUP(C1266,'data indicadores nacional'!$A$2:$J$24,10,FALSE)</f>
        <v>95</v>
      </c>
      <c r="O1266" t="str">
        <f t="shared" si="99"/>
        <v>alarma</v>
      </c>
    </row>
    <row r="1267" spans="1:15">
      <c r="A1267" t="s">
        <v>87</v>
      </c>
      <c r="B1267" t="s">
        <v>285</v>
      </c>
      <c r="C1267" t="s">
        <v>90</v>
      </c>
      <c r="D1267" s="8">
        <v>100</v>
      </c>
      <c r="G1267" t="str">
        <f>VLOOKUP(C1267,'data indicadores nacional'!$A$2:$G$24,7,FALSE)</f>
        <v>abajo</v>
      </c>
      <c r="H1267" s="9">
        <f>VLOOKUP(C1267,'data indicadores nacional'!$A$2:$F$24,6,FALSE)</f>
        <v>2.2832114202799096</v>
      </c>
      <c r="I1267" s="5" t="str">
        <f t="shared" si="95"/>
        <v xml:space="preserve"> </v>
      </c>
      <c r="J1267" s="5">
        <f t="shared" si="96"/>
        <v>1</v>
      </c>
      <c r="K1267" s="5">
        <f t="shared" si="97"/>
        <v>0</v>
      </c>
      <c r="L1267" s="5">
        <f t="shared" si="98"/>
        <v>1</v>
      </c>
      <c r="N1267" s="8" t="str">
        <f>VLOOKUP(C1267,'data indicadores nacional'!$A$2:$J$24,10,FALSE)</f>
        <v>-</v>
      </c>
      <c r="O1267" t="str">
        <f t="shared" si="99"/>
        <v xml:space="preserve"> </v>
      </c>
    </row>
    <row r="1268" spans="1:15">
      <c r="A1268" t="s">
        <v>87</v>
      </c>
      <c r="B1268" t="s">
        <v>285</v>
      </c>
      <c r="C1268" t="s">
        <v>91</v>
      </c>
      <c r="D1268" s="8">
        <v>86.440677966101703</v>
      </c>
      <c r="E1268" s="8">
        <v>100</v>
      </c>
      <c r="F1268" s="8">
        <v>100</v>
      </c>
      <c r="G1268" t="str">
        <f>VLOOKUP(C1268,'data indicadores nacional'!$A$2:$G$24,7,FALSE)</f>
        <v>arriba</v>
      </c>
      <c r="H1268" s="9">
        <f>VLOOKUP(C1268,'data indicadores nacional'!$A$2:$F$24,6,FALSE)</f>
        <v>0.72595219758941765</v>
      </c>
      <c r="I1268" s="5" t="str">
        <f t="shared" si="95"/>
        <v xml:space="preserve"> </v>
      </c>
      <c r="J1268" s="5">
        <f t="shared" si="96"/>
        <v>1</v>
      </c>
      <c r="K1268" s="5">
        <f t="shared" si="97"/>
        <v>0</v>
      </c>
      <c r="L1268" s="5">
        <f t="shared" si="98"/>
        <v>1</v>
      </c>
      <c r="N1268" s="8" t="str">
        <f>VLOOKUP(C1268,'data indicadores nacional'!$A$2:$J$24,10,FALSE)</f>
        <v>-</v>
      </c>
      <c r="O1268" t="str">
        <f t="shared" si="99"/>
        <v xml:space="preserve"> </v>
      </c>
    </row>
    <row r="1269" spans="1:15">
      <c r="A1269" t="s">
        <v>87</v>
      </c>
      <c r="B1269" t="s">
        <v>285</v>
      </c>
      <c r="C1269" t="s">
        <v>94</v>
      </c>
      <c r="D1269" s="8">
        <v>4.557377049180328</v>
      </c>
      <c r="E1269" s="8">
        <v>4.5714285714285712</v>
      </c>
      <c r="F1269" s="8">
        <v>5.333333333333333</v>
      </c>
      <c r="G1269" t="str">
        <f>VLOOKUP(C1269,'data indicadores nacional'!$A$2:$G$24,7,FALSE)</f>
        <v>arriba</v>
      </c>
      <c r="H1269" s="9">
        <f>VLOOKUP(C1269,'data indicadores nacional'!$A$2:$F$24,6,FALSE)</f>
        <v>0.23219145011705353</v>
      </c>
      <c r="I1269" s="5" t="str">
        <f t="shared" si="95"/>
        <v xml:space="preserve"> </v>
      </c>
      <c r="J1269" s="5">
        <f t="shared" si="96"/>
        <v>1</v>
      </c>
      <c r="K1269" s="5">
        <f t="shared" si="97"/>
        <v>0</v>
      </c>
      <c r="L1269" s="5">
        <f t="shared" si="98"/>
        <v>1</v>
      </c>
      <c r="N1269" s="8" t="str">
        <f>VLOOKUP(C1269,'data indicadores nacional'!$A$2:$J$24,10,FALSE)</f>
        <v>-</v>
      </c>
      <c r="O1269" t="str">
        <f t="shared" si="99"/>
        <v xml:space="preserve"> </v>
      </c>
    </row>
    <row r="1270" spans="1:15">
      <c r="A1270" t="s">
        <v>87</v>
      </c>
      <c r="B1270" t="s">
        <v>285</v>
      </c>
      <c r="C1270" t="s">
        <v>95</v>
      </c>
      <c r="D1270" s="8">
        <v>16.393442622950818</v>
      </c>
      <c r="E1270" s="8">
        <v>21.428571428571427</v>
      </c>
      <c r="F1270" s="8">
        <v>8.3333333333333321</v>
      </c>
      <c r="G1270" t="str">
        <f>VLOOKUP(C1270,'data indicadores nacional'!$A$2:$G$24,7,FALSE)</f>
        <v>abajo</v>
      </c>
      <c r="H1270" s="9">
        <f>VLOOKUP(C1270,'data indicadores nacional'!$A$2:$F$24,6,FALSE)</f>
        <v>1.7199886991149187</v>
      </c>
      <c r="I1270" s="5" t="str">
        <f t="shared" si="95"/>
        <v xml:space="preserve"> </v>
      </c>
      <c r="J1270" s="5">
        <f t="shared" si="96"/>
        <v>1</v>
      </c>
      <c r="K1270" s="5">
        <f t="shared" si="97"/>
        <v>0</v>
      </c>
      <c r="L1270" s="5">
        <f t="shared" si="98"/>
        <v>1</v>
      </c>
      <c r="N1270" s="8">
        <f>VLOOKUP(C1270,'data indicadores nacional'!$A$2:$J$24,10,FALSE)</f>
        <v>15</v>
      </c>
      <c r="O1270" t="str">
        <f t="shared" si="99"/>
        <v xml:space="preserve"> </v>
      </c>
    </row>
    <row r="1271" spans="1:15">
      <c r="A1271" t="s">
        <v>87</v>
      </c>
      <c r="B1271" t="s">
        <v>285</v>
      </c>
      <c r="C1271" t="s">
        <v>97</v>
      </c>
      <c r="D1271" s="8">
        <v>3.1948881789137378</v>
      </c>
      <c r="G1271" t="str">
        <f>VLOOKUP(C1271,'data indicadores nacional'!$A$2:$G$24,7,FALSE)</f>
        <v>abajo</v>
      </c>
      <c r="H1271" s="9">
        <f>VLOOKUP(C1271,'data indicadores nacional'!$A$2:$F$24,6,FALSE)</f>
        <v>0.35698528124504503</v>
      </c>
      <c r="I1271" s="5" t="str">
        <f t="shared" si="95"/>
        <v xml:space="preserve"> </v>
      </c>
      <c r="J1271" s="5">
        <f t="shared" si="96"/>
        <v>1</v>
      </c>
      <c r="K1271" s="5">
        <f t="shared" si="97"/>
        <v>0</v>
      </c>
      <c r="L1271" s="5">
        <f t="shared" si="98"/>
        <v>1</v>
      </c>
      <c r="N1271" s="8">
        <f>VLOOKUP(C1271,'data indicadores nacional'!$A$2:$J$24,10,FALSE)</f>
        <v>61</v>
      </c>
      <c r="O1271" t="str">
        <f t="shared" si="99"/>
        <v xml:space="preserve"> </v>
      </c>
    </row>
    <row r="1272" spans="1:15">
      <c r="A1272" t="s">
        <v>87</v>
      </c>
      <c r="B1272" t="s">
        <v>285</v>
      </c>
      <c r="C1272" t="s">
        <v>98</v>
      </c>
      <c r="D1272" s="8">
        <v>32.89473684210526</v>
      </c>
      <c r="E1272" s="8">
        <v>16.241299303944317</v>
      </c>
      <c r="F1272" s="8">
        <v>7.0257611241217797</v>
      </c>
      <c r="G1272" t="str">
        <f>VLOOKUP(C1272,'data indicadores nacional'!$A$2:$G$24,7,FALSE)</f>
        <v>abajo</v>
      </c>
      <c r="H1272" s="9">
        <f>VLOOKUP(C1272,'data indicadores nacional'!$A$2:$F$24,6,FALSE)</f>
        <v>3.4897517565506893</v>
      </c>
      <c r="I1272" s="5" t="str">
        <f t="shared" si="95"/>
        <v xml:space="preserve"> </v>
      </c>
      <c r="J1272" s="5">
        <f t="shared" si="96"/>
        <v>1</v>
      </c>
      <c r="K1272" s="5">
        <f t="shared" si="97"/>
        <v>0</v>
      </c>
      <c r="L1272" s="5">
        <f t="shared" si="98"/>
        <v>1</v>
      </c>
      <c r="N1272" s="8">
        <f>VLOOKUP(C1272,'data indicadores nacional'!$A$2:$J$24,10,FALSE)</f>
        <v>61</v>
      </c>
      <c r="O1272" t="str">
        <f t="shared" si="99"/>
        <v xml:space="preserve"> </v>
      </c>
    </row>
    <row r="1273" spans="1:15">
      <c r="A1273" t="s">
        <v>87</v>
      </c>
      <c r="B1273" t="s">
        <v>285</v>
      </c>
      <c r="C1273" t="s">
        <v>99</v>
      </c>
      <c r="D1273" s="8">
        <v>64.406779661016941</v>
      </c>
      <c r="E1273" s="8">
        <v>34.146341463414636</v>
      </c>
      <c r="F1273" s="8">
        <v>14.85148514851485</v>
      </c>
      <c r="G1273" t="str">
        <f>VLOOKUP(C1273,'data indicadores nacional'!$A$2:$G$24,7,FALSE)</f>
        <v>abajo</v>
      </c>
      <c r="H1273" s="9">
        <f>VLOOKUP(C1273,'data indicadores nacional'!$A$2:$F$24,6,FALSE)</f>
        <v>7.5200278194544445</v>
      </c>
      <c r="I1273" s="5" t="str">
        <f t="shared" si="95"/>
        <v xml:space="preserve"> </v>
      </c>
      <c r="J1273" s="5">
        <f t="shared" si="96"/>
        <v>1</v>
      </c>
      <c r="K1273" s="5">
        <f t="shared" si="97"/>
        <v>0</v>
      </c>
      <c r="L1273" s="5">
        <f t="shared" si="98"/>
        <v>1</v>
      </c>
      <c r="N1273" s="8">
        <f>VLOOKUP(C1273,'data indicadores nacional'!$A$2:$J$24,10,FALSE)</f>
        <v>61</v>
      </c>
      <c r="O1273" t="str">
        <f t="shared" si="99"/>
        <v xml:space="preserve"> </v>
      </c>
    </row>
    <row r="1274" spans="1:15">
      <c r="A1274" t="s">
        <v>87</v>
      </c>
      <c r="B1274" t="s">
        <v>286</v>
      </c>
      <c r="C1274" t="s">
        <v>88</v>
      </c>
      <c r="D1274" s="8">
        <v>3.7682524729156857</v>
      </c>
      <c r="E1274" s="8">
        <v>2.7413587604290823</v>
      </c>
      <c r="F1274" s="8">
        <v>2.2923875432525951</v>
      </c>
      <c r="G1274" t="str">
        <f>VLOOKUP(C1274,'data indicadores nacional'!$A$2:$G$24,7,FALSE)</f>
        <v>abajo</v>
      </c>
      <c r="H1274" s="9">
        <f>VLOOKUP(C1274,'data indicadores nacional'!$A$2:$F$24,6,FALSE)</f>
        <v>0.25026441121950321</v>
      </c>
      <c r="I1274" s="5" t="str">
        <f t="shared" si="95"/>
        <v xml:space="preserve"> </v>
      </c>
      <c r="J1274" s="5">
        <f t="shared" si="96"/>
        <v>1</v>
      </c>
      <c r="K1274" s="5">
        <f t="shared" si="97"/>
        <v>0</v>
      </c>
      <c r="L1274" s="5">
        <f t="shared" si="98"/>
        <v>1</v>
      </c>
      <c r="N1274" s="8">
        <f>VLOOKUP(C1274,'data indicadores nacional'!$A$2:$J$24,10,FALSE)</f>
        <v>10</v>
      </c>
      <c r="O1274" t="str">
        <f t="shared" si="99"/>
        <v xml:space="preserve"> </v>
      </c>
    </row>
    <row r="1275" spans="1:15">
      <c r="A1275" t="s">
        <v>87</v>
      </c>
      <c r="B1275" t="s">
        <v>286</v>
      </c>
      <c r="C1275" t="s">
        <v>89</v>
      </c>
      <c r="D1275" s="8">
        <v>72.491909385113274</v>
      </c>
      <c r="E1275" s="8">
        <v>79.802581624905088</v>
      </c>
      <c r="F1275" s="8">
        <v>76.049896049896049</v>
      </c>
      <c r="G1275" t="str">
        <f>VLOOKUP(C1275,'data indicadores nacional'!$A$2:$G$24,7,FALSE)</f>
        <v>arriba</v>
      </c>
      <c r="H1275" s="9">
        <f>VLOOKUP(C1275,'data indicadores nacional'!$A$2:$F$24,6,FALSE)</f>
        <v>2.7490434366534529</v>
      </c>
      <c r="I1275" s="5" t="str">
        <f t="shared" si="95"/>
        <v>alarma</v>
      </c>
      <c r="J1275" s="5">
        <f t="shared" si="96"/>
        <v>1</v>
      </c>
      <c r="K1275" s="5">
        <f t="shared" si="97"/>
        <v>0</v>
      </c>
      <c r="L1275" s="5">
        <f t="shared" si="98"/>
        <v>1</v>
      </c>
      <c r="N1275" s="8">
        <f>VLOOKUP(C1275,'data indicadores nacional'!$A$2:$J$24,10,FALSE)</f>
        <v>95</v>
      </c>
      <c r="O1275" t="str">
        <f t="shared" si="99"/>
        <v>alarma</v>
      </c>
    </row>
    <row r="1276" spans="1:15">
      <c r="A1276" t="s">
        <v>87</v>
      </c>
      <c r="B1276" t="s">
        <v>286</v>
      </c>
      <c r="C1276" t="s">
        <v>90</v>
      </c>
      <c r="D1276" s="8">
        <v>78.333333333333329</v>
      </c>
      <c r="E1276" s="8">
        <v>63.265306122448983</v>
      </c>
      <c r="F1276" s="8">
        <v>52</v>
      </c>
      <c r="G1276" t="str">
        <f>VLOOKUP(C1276,'data indicadores nacional'!$A$2:$G$24,7,FALSE)</f>
        <v>abajo</v>
      </c>
      <c r="H1276" s="9">
        <f>VLOOKUP(C1276,'data indicadores nacional'!$A$2:$F$24,6,FALSE)</f>
        <v>2.2832114202799096</v>
      </c>
      <c r="I1276" s="5" t="str">
        <f t="shared" si="95"/>
        <v xml:space="preserve"> </v>
      </c>
      <c r="J1276" s="5">
        <f t="shared" si="96"/>
        <v>1</v>
      </c>
      <c r="K1276" s="5">
        <f t="shared" si="97"/>
        <v>0</v>
      </c>
      <c r="L1276" s="5">
        <f t="shared" si="98"/>
        <v>1</v>
      </c>
      <c r="N1276" s="8" t="str">
        <f>VLOOKUP(C1276,'data indicadores nacional'!$A$2:$J$24,10,FALSE)</f>
        <v>-</v>
      </c>
      <c r="O1276" t="str">
        <f t="shared" si="99"/>
        <v xml:space="preserve"> </v>
      </c>
    </row>
    <row r="1277" spans="1:15">
      <c r="A1277" t="s">
        <v>87</v>
      </c>
      <c r="B1277" t="s">
        <v>286</v>
      </c>
      <c r="C1277" t="s">
        <v>91</v>
      </c>
      <c r="D1277" s="8">
        <v>96.632124352331601</v>
      </c>
      <c r="E1277" s="8">
        <v>99.194785276073617</v>
      </c>
      <c r="F1277" s="8">
        <v>98.068849706129299</v>
      </c>
      <c r="G1277" t="str">
        <f>VLOOKUP(C1277,'data indicadores nacional'!$A$2:$G$24,7,FALSE)</f>
        <v>arriba</v>
      </c>
      <c r="H1277" s="9">
        <f>VLOOKUP(C1277,'data indicadores nacional'!$A$2:$F$24,6,FALSE)</f>
        <v>0.72595219758941765</v>
      </c>
      <c r="I1277" s="5" t="str">
        <f t="shared" si="95"/>
        <v>alarma</v>
      </c>
      <c r="J1277" s="5">
        <f t="shared" si="96"/>
        <v>1</v>
      </c>
      <c r="K1277" s="5">
        <f t="shared" si="97"/>
        <v>0</v>
      </c>
      <c r="L1277" s="5">
        <f t="shared" si="98"/>
        <v>1</v>
      </c>
      <c r="N1277" s="8" t="str">
        <f>VLOOKUP(C1277,'data indicadores nacional'!$A$2:$J$24,10,FALSE)</f>
        <v>-</v>
      </c>
      <c r="O1277" t="str">
        <f t="shared" si="99"/>
        <v xml:space="preserve"> </v>
      </c>
    </row>
    <row r="1278" spans="1:15">
      <c r="A1278" t="s">
        <v>87</v>
      </c>
      <c r="B1278" t="s">
        <v>286</v>
      </c>
      <c r="C1278" t="s">
        <v>92</v>
      </c>
      <c r="D1278" s="8">
        <v>26.837606837606838</v>
      </c>
      <c r="E1278" s="8">
        <v>35.839028094153377</v>
      </c>
      <c r="F1278" s="8">
        <v>30.817088345085025</v>
      </c>
      <c r="G1278" t="str">
        <f>VLOOKUP(C1278,'data indicadores nacional'!$A$2:$G$24,7,FALSE)</f>
        <v>abajo</v>
      </c>
      <c r="H1278" s="9">
        <f>VLOOKUP(C1278,'data indicadores nacional'!$A$2:$F$24,6,FALSE)</f>
        <v>2.5040710609700474</v>
      </c>
      <c r="I1278" s="5" t="str">
        <f t="shared" si="95"/>
        <v xml:space="preserve"> </v>
      </c>
      <c r="J1278" s="5">
        <f t="shared" si="96"/>
        <v>0</v>
      </c>
      <c r="K1278" s="5">
        <f t="shared" si="97"/>
        <v>1</v>
      </c>
      <c r="L1278" s="5">
        <f t="shared" si="98"/>
        <v>1</v>
      </c>
      <c r="N1278" s="8" t="str">
        <f>VLOOKUP(C1278,'data indicadores nacional'!$A$2:$J$24,10,FALSE)</f>
        <v>-</v>
      </c>
      <c r="O1278" t="str">
        <f t="shared" si="99"/>
        <v xml:space="preserve"> </v>
      </c>
    </row>
    <row r="1279" spans="1:15">
      <c r="A1279" t="s">
        <v>87</v>
      </c>
      <c r="B1279" t="s">
        <v>286</v>
      </c>
      <c r="C1279" t="s">
        <v>93</v>
      </c>
      <c r="D1279" s="8">
        <v>0.72711719418306242</v>
      </c>
      <c r="E1279" s="8">
        <v>0.49354593773728167</v>
      </c>
      <c r="F1279" s="8">
        <v>0.70510161758606382</v>
      </c>
      <c r="G1279" t="str">
        <f>VLOOKUP(C1279,'data indicadores nacional'!$A$2:$G$24,7,FALSE)</f>
        <v>abajo</v>
      </c>
      <c r="H1279" s="9">
        <f>VLOOKUP(C1279,'data indicadores nacional'!$A$2:$F$24,6,FALSE)</f>
        <v>3.3766595341714022E-2</v>
      </c>
      <c r="I1279" s="5" t="str">
        <f t="shared" si="95"/>
        <v>alarma</v>
      </c>
      <c r="J1279" s="5">
        <f t="shared" si="96"/>
        <v>1</v>
      </c>
      <c r="K1279" s="5">
        <f t="shared" si="97"/>
        <v>0</v>
      </c>
      <c r="L1279" s="5">
        <f t="shared" si="98"/>
        <v>1</v>
      </c>
      <c r="N1279" s="8">
        <f>VLOOKUP(C1279,'data indicadores nacional'!$A$2:$J$24,10,FALSE)</f>
        <v>15</v>
      </c>
      <c r="O1279" t="str">
        <f t="shared" si="99"/>
        <v xml:space="preserve"> </v>
      </c>
    </row>
    <row r="1280" spans="1:15">
      <c r="A1280" t="s">
        <v>87</v>
      </c>
      <c r="B1280" t="s">
        <v>286</v>
      </c>
      <c r="C1280" t="s">
        <v>94</v>
      </c>
      <c r="D1280" s="8">
        <v>4.5306905370843991</v>
      </c>
      <c r="E1280" s="8">
        <v>5.5634016704631737</v>
      </c>
      <c r="F1280" s="8">
        <v>5.1555371215263373</v>
      </c>
      <c r="G1280" t="str">
        <f>VLOOKUP(C1280,'data indicadores nacional'!$A$2:$G$24,7,FALSE)</f>
        <v>arriba</v>
      </c>
      <c r="H1280" s="9">
        <f>VLOOKUP(C1280,'data indicadores nacional'!$A$2:$F$24,6,FALSE)</f>
        <v>0.23219145011705353</v>
      </c>
      <c r="I1280" s="5" t="str">
        <f t="shared" si="95"/>
        <v>alarma</v>
      </c>
      <c r="J1280" s="5">
        <f t="shared" si="96"/>
        <v>1</v>
      </c>
      <c r="K1280" s="5">
        <f t="shared" si="97"/>
        <v>0</v>
      </c>
      <c r="L1280" s="5">
        <f t="shared" si="98"/>
        <v>1</v>
      </c>
      <c r="N1280" s="8" t="str">
        <f>VLOOKUP(C1280,'data indicadores nacional'!$A$2:$J$24,10,FALSE)</f>
        <v>-</v>
      </c>
      <c r="O1280" t="str">
        <f t="shared" si="99"/>
        <v xml:space="preserve"> </v>
      </c>
    </row>
    <row r="1281" spans="1:15">
      <c r="A1281" t="s">
        <v>87</v>
      </c>
      <c r="B1281" t="s">
        <v>286</v>
      </c>
      <c r="C1281" t="s">
        <v>95</v>
      </c>
      <c r="D1281" s="8">
        <v>18.947818648417449</v>
      </c>
      <c r="E1281" s="8">
        <v>14.958238420653</v>
      </c>
      <c r="F1281" s="8">
        <v>15.636665284114477</v>
      </c>
      <c r="G1281" t="str">
        <f>VLOOKUP(C1281,'data indicadores nacional'!$A$2:$G$24,7,FALSE)</f>
        <v>abajo</v>
      </c>
      <c r="H1281" s="9">
        <f>VLOOKUP(C1281,'data indicadores nacional'!$A$2:$F$24,6,FALSE)</f>
        <v>1.7199886991149187</v>
      </c>
      <c r="I1281" s="5" t="str">
        <f t="shared" si="95"/>
        <v>alarma</v>
      </c>
      <c r="J1281" s="5">
        <f t="shared" si="96"/>
        <v>1</v>
      </c>
      <c r="K1281" s="5">
        <f t="shared" si="97"/>
        <v>0</v>
      </c>
      <c r="L1281" s="5">
        <f t="shared" si="98"/>
        <v>1</v>
      </c>
      <c r="N1281" s="8">
        <f>VLOOKUP(C1281,'data indicadores nacional'!$A$2:$J$24,10,FALSE)</f>
        <v>15</v>
      </c>
      <c r="O1281" t="str">
        <f t="shared" si="99"/>
        <v>alarma</v>
      </c>
    </row>
    <row r="1282" spans="1:15">
      <c r="A1282" t="s">
        <v>87</v>
      </c>
      <c r="B1282" t="s">
        <v>286</v>
      </c>
      <c r="C1282" t="s">
        <v>96</v>
      </c>
      <c r="D1282" s="8">
        <v>85.251491901108267</v>
      </c>
      <c r="F1282" s="8">
        <v>41.476565740356698</v>
      </c>
      <c r="G1282" t="str">
        <f>VLOOKUP(C1282,'data indicadores nacional'!$A$2:$G$24,7,FALSE)</f>
        <v>abajo</v>
      </c>
      <c r="H1282" s="9">
        <f>VLOOKUP(C1282,'data indicadores nacional'!$A$2:$F$24,6,FALSE)</f>
        <v>14.793500408348107</v>
      </c>
      <c r="I1282" s="5" t="str">
        <f t="shared" si="95"/>
        <v>alarma</v>
      </c>
      <c r="J1282" s="5">
        <f t="shared" si="96"/>
        <v>1</v>
      </c>
      <c r="K1282" s="5">
        <f t="shared" si="97"/>
        <v>0</v>
      </c>
      <c r="L1282" s="5">
        <f t="shared" si="98"/>
        <v>1</v>
      </c>
      <c r="N1282" s="8">
        <f>VLOOKUP(C1282,'data indicadores nacional'!$A$2:$J$24,10,FALSE)</f>
        <v>45</v>
      </c>
      <c r="O1282" t="str">
        <f t="shared" si="99"/>
        <v xml:space="preserve"> </v>
      </c>
    </row>
    <row r="1283" spans="1:15">
      <c r="A1283" t="s">
        <v>87</v>
      </c>
      <c r="B1283" t="s">
        <v>286</v>
      </c>
      <c r="C1283" t="s">
        <v>97</v>
      </c>
      <c r="D1283" s="8">
        <v>6.8313787999544573</v>
      </c>
      <c r="E1283" s="8">
        <v>7.2819141031356809</v>
      </c>
      <c r="F1283" s="8">
        <v>7.3313782991202352</v>
      </c>
      <c r="G1283" t="str">
        <f>VLOOKUP(C1283,'data indicadores nacional'!$A$2:$G$24,7,FALSE)</f>
        <v>abajo</v>
      </c>
      <c r="H1283" s="9">
        <f>VLOOKUP(C1283,'data indicadores nacional'!$A$2:$F$24,6,FALSE)</f>
        <v>0.35698528124504503</v>
      </c>
      <c r="I1283" s="5" t="str">
        <f t="shared" ref="I1283:I1346" si="100">IF(G1283=$G$2,IF(F1283&gt;E1283,"alarma"," "),IF(F1283&lt;E1283,"alarma"," "))</f>
        <v>alarma</v>
      </c>
      <c r="J1283" s="5">
        <f t="shared" ref="J1283:J1346" si="101">IF(G1283=$G$2,IF((D1283-F1283)&gt;($M$2*H1283),1,0),IF((F1283-D1283)&gt;($M$2*H1283),1,0))</f>
        <v>0</v>
      </c>
      <c r="K1283" s="5">
        <f t="shared" ref="K1283:K1346" si="102">IF(G1283=$G$2,IF((F1283-D1283)&gt;($M$2*H1283),1,0),IF((D1283-F1283)&gt;($M$2*H1283),1,0))</f>
        <v>1</v>
      </c>
      <c r="L1283" s="5">
        <f t="shared" ref="L1283:L1346" si="103">IF(J1283=1,1,IF(K1283=1,1,0))</f>
        <v>1</v>
      </c>
      <c r="N1283" s="8">
        <f>VLOOKUP(C1283,'data indicadores nacional'!$A$2:$J$24,10,FALSE)</f>
        <v>61</v>
      </c>
      <c r="O1283" t="str">
        <f t="shared" ref="O1283:O1346" si="104">IF(N1283=$N$4," ",IF(F1283=$F$20," ",IF(G1283=$G$2,IF(F1283&lt;N1283," ","alarma"),IF(F1283&lt;N1283,"alarma"," "))))</f>
        <v xml:space="preserve"> </v>
      </c>
    </row>
    <row r="1284" spans="1:15">
      <c r="A1284" t="s">
        <v>87</v>
      </c>
      <c r="B1284" t="s">
        <v>286</v>
      </c>
      <c r="C1284" t="s">
        <v>98</v>
      </c>
      <c r="D1284" s="8">
        <v>50.512490026391703</v>
      </c>
      <c r="E1284" s="8">
        <v>59.904335282059066</v>
      </c>
      <c r="F1284" s="8">
        <v>53.098676293622148</v>
      </c>
      <c r="G1284" t="str">
        <f>VLOOKUP(C1284,'data indicadores nacional'!$A$2:$G$24,7,FALSE)</f>
        <v>abajo</v>
      </c>
      <c r="H1284" s="9">
        <f>VLOOKUP(C1284,'data indicadores nacional'!$A$2:$F$24,6,FALSE)</f>
        <v>3.4897517565506893</v>
      </c>
      <c r="I1284" s="5" t="str">
        <f t="shared" si="100"/>
        <v xml:space="preserve"> </v>
      </c>
      <c r="J1284" s="5">
        <f t="shared" si="101"/>
        <v>0</v>
      </c>
      <c r="K1284" s="5">
        <f t="shared" si="102"/>
        <v>1</v>
      </c>
      <c r="L1284" s="5">
        <f t="shared" si="103"/>
        <v>1</v>
      </c>
      <c r="N1284" s="8">
        <f>VLOOKUP(C1284,'data indicadores nacional'!$A$2:$J$24,10,FALSE)</f>
        <v>61</v>
      </c>
      <c r="O1284" t="str">
        <f t="shared" si="104"/>
        <v xml:space="preserve"> </v>
      </c>
    </row>
    <row r="1285" spans="1:15">
      <c r="A1285" t="s">
        <v>87</v>
      </c>
      <c r="B1285" t="s">
        <v>286</v>
      </c>
      <c r="C1285" t="s">
        <v>99</v>
      </c>
      <c r="D1285" s="8">
        <v>101.59786950732357</v>
      </c>
      <c r="E1285" s="8">
        <v>114.87115802545793</v>
      </c>
      <c r="F1285" s="8">
        <v>101.2970969734404</v>
      </c>
      <c r="G1285" t="str">
        <f>VLOOKUP(C1285,'data indicadores nacional'!$A$2:$G$24,7,FALSE)</f>
        <v>abajo</v>
      </c>
      <c r="H1285" s="9">
        <f>VLOOKUP(C1285,'data indicadores nacional'!$A$2:$F$24,6,FALSE)</f>
        <v>7.5200278194544445</v>
      </c>
      <c r="I1285" s="5" t="str">
        <f t="shared" si="100"/>
        <v xml:space="preserve"> </v>
      </c>
      <c r="J1285" s="5">
        <f t="shared" si="101"/>
        <v>0</v>
      </c>
      <c r="K1285" s="5">
        <f t="shared" si="102"/>
        <v>0</v>
      </c>
      <c r="L1285" s="5">
        <f t="shared" si="103"/>
        <v>0</v>
      </c>
      <c r="N1285" s="8">
        <f>VLOOKUP(C1285,'data indicadores nacional'!$A$2:$J$24,10,FALSE)</f>
        <v>61</v>
      </c>
      <c r="O1285" t="str">
        <f t="shared" si="104"/>
        <v>alarma</v>
      </c>
    </row>
    <row r="1286" spans="1:15">
      <c r="A1286" t="s">
        <v>87</v>
      </c>
      <c r="B1286" t="s">
        <v>286</v>
      </c>
      <c r="C1286" t="s">
        <v>100</v>
      </c>
      <c r="D1286" s="8">
        <v>14.066496163682864</v>
      </c>
      <c r="E1286" s="8">
        <v>5.6947608200455582</v>
      </c>
      <c r="F1286" s="8">
        <v>6.2214848610535052</v>
      </c>
      <c r="G1286" t="str">
        <f>VLOOKUP(C1286,'data indicadores nacional'!$A$2:$G$24,7,FALSE)</f>
        <v>abajo</v>
      </c>
      <c r="H1286" s="9">
        <f>VLOOKUP(C1286,'data indicadores nacional'!$A$2:$F$24,6,FALSE)</f>
        <v>1.7895311097465236</v>
      </c>
      <c r="I1286" s="5" t="str">
        <f t="shared" si="100"/>
        <v>alarma</v>
      </c>
      <c r="J1286" s="5">
        <f t="shared" si="101"/>
        <v>1</v>
      </c>
      <c r="K1286" s="5">
        <f t="shared" si="102"/>
        <v>0</v>
      </c>
      <c r="L1286" s="5">
        <f t="shared" si="103"/>
        <v>1</v>
      </c>
      <c r="N1286" s="8">
        <f>VLOOKUP(C1286,'data indicadores nacional'!$A$2:$J$24,10,FALSE)</f>
        <v>15</v>
      </c>
      <c r="O1286" t="str">
        <f t="shared" si="104"/>
        <v xml:space="preserve"> </v>
      </c>
    </row>
    <row r="1287" spans="1:15">
      <c r="A1287" t="s">
        <v>87</v>
      </c>
      <c r="B1287" t="s">
        <v>286</v>
      </c>
      <c r="C1287" t="s">
        <v>101</v>
      </c>
      <c r="D1287" s="8">
        <v>8.0988917306052848</v>
      </c>
      <c r="E1287" s="8">
        <v>3.7965072133637054</v>
      </c>
      <c r="F1287" s="8">
        <v>3.7328909166321025</v>
      </c>
      <c r="G1287" t="str">
        <f>VLOOKUP(C1287,'data indicadores nacional'!$A$2:$G$24,7,FALSE)</f>
        <v>abajo</v>
      </c>
      <c r="H1287" s="9">
        <f>VLOOKUP(C1287,'data indicadores nacional'!$A$2:$F$24,6,FALSE)</f>
        <v>1.3238688071947835</v>
      </c>
      <c r="I1287" s="5" t="str">
        <f t="shared" si="100"/>
        <v xml:space="preserve"> </v>
      </c>
      <c r="J1287" s="5">
        <f t="shared" si="101"/>
        <v>1</v>
      </c>
      <c r="K1287" s="5">
        <f t="shared" si="102"/>
        <v>0</v>
      </c>
      <c r="L1287" s="5">
        <f t="shared" si="103"/>
        <v>1</v>
      </c>
      <c r="N1287" s="8">
        <f>VLOOKUP(C1287,'data indicadores nacional'!$A$2:$J$24,10,FALSE)</f>
        <v>12</v>
      </c>
      <c r="O1287" t="str">
        <f t="shared" si="104"/>
        <v xml:space="preserve"> </v>
      </c>
    </row>
    <row r="1288" spans="1:15">
      <c r="A1288" t="s">
        <v>87</v>
      </c>
      <c r="B1288" t="s">
        <v>286</v>
      </c>
      <c r="C1288" t="s">
        <v>102</v>
      </c>
      <c r="D1288" s="8">
        <v>11.388873071009623</v>
      </c>
      <c r="G1288" t="str">
        <f>VLOOKUP(C1288,'data indicadores nacional'!$A$2:$G$24,7,FALSE)</f>
        <v>abajo</v>
      </c>
      <c r="H1288" s="9">
        <f>VLOOKUP(C1288,'data indicadores nacional'!$A$2:$F$24,6,FALSE)</f>
        <v>1.6226293498102424</v>
      </c>
      <c r="I1288" s="5" t="str">
        <f t="shared" si="100"/>
        <v xml:space="preserve"> </v>
      </c>
      <c r="J1288" s="5">
        <f t="shared" si="101"/>
        <v>1</v>
      </c>
      <c r="K1288" s="5">
        <f t="shared" si="102"/>
        <v>0</v>
      </c>
      <c r="L1288" s="5">
        <f t="shared" si="103"/>
        <v>1</v>
      </c>
      <c r="N1288" s="8" t="str">
        <f>VLOOKUP(C1288,'data indicadores nacional'!$A$2:$J$24,10,FALSE)</f>
        <v>-</v>
      </c>
      <c r="O1288" t="str">
        <f t="shared" si="104"/>
        <v xml:space="preserve"> </v>
      </c>
    </row>
    <row r="1289" spans="1:15">
      <c r="A1289" t="s">
        <v>87</v>
      </c>
      <c r="B1289" t="s">
        <v>286</v>
      </c>
      <c r="C1289" t="s">
        <v>103</v>
      </c>
      <c r="D1289" s="8">
        <v>39.861055748533687</v>
      </c>
      <c r="E1289" s="8">
        <v>20.09646302250804</v>
      </c>
      <c r="F1289" s="8">
        <v>13.215276860050219</v>
      </c>
      <c r="G1289" t="str">
        <f>VLOOKUP(C1289,'data indicadores nacional'!$A$2:$G$24,7,FALSE)</f>
        <v>abajo</v>
      </c>
      <c r="H1289" s="9">
        <f>VLOOKUP(C1289,'data indicadores nacional'!$A$2:$F$24,6,FALSE)</f>
        <v>4.9638210683068253</v>
      </c>
      <c r="I1289" s="5" t="str">
        <f t="shared" si="100"/>
        <v xml:space="preserve"> </v>
      </c>
      <c r="J1289" s="5">
        <f t="shared" si="101"/>
        <v>1</v>
      </c>
      <c r="K1289" s="5">
        <f t="shared" si="102"/>
        <v>0</v>
      </c>
      <c r="L1289" s="5">
        <f t="shared" si="103"/>
        <v>1</v>
      </c>
      <c r="N1289" s="8">
        <f>VLOOKUP(C1289,'data indicadores nacional'!$A$2:$J$24,10,FALSE)</f>
        <v>8.9</v>
      </c>
      <c r="O1289" t="str">
        <f t="shared" si="104"/>
        <v>alarma</v>
      </c>
    </row>
    <row r="1290" spans="1:15">
      <c r="A1290" t="s">
        <v>87</v>
      </c>
      <c r="B1290" t="s">
        <v>286</v>
      </c>
      <c r="C1290" t="s">
        <v>104</v>
      </c>
      <c r="D1290" s="8">
        <v>20.562316407889217</v>
      </c>
      <c r="E1290" s="8">
        <v>12.753188297074269</v>
      </c>
      <c r="F1290" s="8">
        <v>9.8684210526315788</v>
      </c>
      <c r="G1290" t="str">
        <f>VLOOKUP(C1290,'data indicadores nacional'!$A$2:$G$24,7,FALSE)</f>
        <v>abajo</v>
      </c>
      <c r="H1290" s="9">
        <f>VLOOKUP(C1290,'data indicadores nacional'!$A$2:$F$24,6,FALSE)</f>
        <v>0.3966802220902198</v>
      </c>
      <c r="I1290" s="5" t="str">
        <f t="shared" si="100"/>
        <v xml:space="preserve"> </v>
      </c>
      <c r="J1290" s="5">
        <f t="shared" si="101"/>
        <v>1</v>
      </c>
      <c r="K1290" s="5">
        <f t="shared" si="102"/>
        <v>0</v>
      </c>
      <c r="L1290" s="5">
        <f t="shared" si="103"/>
        <v>1</v>
      </c>
      <c r="N1290" s="8">
        <f>VLOOKUP(C1290,'data indicadores nacional'!$A$2:$J$24,10,FALSE)</f>
        <v>12</v>
      </c>
      <c r="O1290" t="str">
        <f t="shared" si="104"/>
        <v xml:space="preserve"> </v>
      </c>
    </row>
    <row r="1291" spans="1:15">
      <c r="A1291" t="s">
        <v>87</v>
      </c>
      <c r="B1291" t="s">
        <v>286</v>
      </c>
      <c r="C1291" t="s">
        <v>105</v>
      </c>
      <c r="E1291" s="8">
        <v>6.6988210075026791</v>
      </c>
      <c r="G1291" t="str">
        <f>VLOOKUP(C1291,'data indicadores nacional'!$A$2:$G$24,7,FALSE)</f>
        <v>abajo</v>
      </c>
      <c r="H1291" s="9">
        <f>VLOOKUP(C1291,'data indicadores nacional'!$A$2:$F$24,6,FALSE)</f>
        <v>1.2536970118415909</v>
      </c>
      <c r="I1291" s="5" t="str">
        <f t="shared" si="100"/>
        <v xml:space="preserve"> </v>
      </c>
      <c r="J1291" s="5">
        <f t="shared" si="101"/>
        <v>0</v>
      </c>
      <c r="K1291" s="5">
        <f t="shared" si="102"/>
        <v>0</v>
      </c>
      <c r="L1291" s="5">
        <f t="shared" si="103"/>
        <v>0</v>
      </c>
      <c r="N1291" s="8">
        <f>VLOOKUP(C1291,'data indicadores nacional'!$A$2:$J$24,10,FALSE)</f>
        <v>4.0773685948219525</v>
      </c>
      <c r="O1291" t="str">
        <f t="shared" si="104"/>
        <v xml:space="preserve"> </v>
      </c>
    </row>
    <row r="1292" spans="1:15">
      <c r="A1292" t="s">
        <v>87</v>
      </c>
      <c r="B1292" t="s">
        <v>287</v>
      </c>
      <c r="C1292" t="s">
        <v>88</v>
      </c>
      <c r="D1292" s="8">
        <v>3.3333333333333335</v>
      </c>
      <c r="E1292" s="8">
        <v>4.3478260869565215</v>
      </c>
      <c r="G1292" t="str">
        <f>VLOOKUP(C1292,'data indicadores nacional'!$A$2:$G$24,7,FALSE)</f>
        <v>abajo</v>
      </c>
      <c r="H1292" s="9">
        <f>VLOOKUP(C1292,'data indicadores nacional'!$A$2:$F$24,6,FALSE)</f>
        <v>0.25026441121950321</v>
      </c>
      <c r="I1292" s="5" t="str">
        <f t="shared" si="100"/>
        <v xml:space="preserve"> </v>
      </c>
      <c r="J1292" s="5">
        <f t="shared" si="101"/>
        <v>1</v>
      </c>
      <c r="K1292" s="5">
        <f t="shared" si="102"/>
        <v>0</v>
      </c>
      <c r="L1292" s="5">
        <f t="shared" si="103"/>
        <v>1</v>
      </c>
      <c r="N1292" s="8">
        <f>VLOOKUP(C1292,'data indicadores nacional'!$A$2:$J$24,10,FALSE)</f>
        <v>10</v>
      </c>
      <c r="O1292" t="str">
        <f t="shared" si="104"/>
        <v xml:space="preserve"> </v>
      </c>
    </row>
    <row r="1293" spans="1:15">
      <c r="A1293" t="s">
        <v>87</v>
      </c>
      <c r="B1293" t="s">
        <v>287</v>
      </c>
      <c r="C1293" t="s">
        <v>89</v>
      </c>
      <c r="D1293" s="8">
        <v>73.333333333333329</v>
      </c>
      <c r="E1293" s="8">
        <v>79.166666666666657</v>
      </c>
      <c r="F1293" s="8">
        <v>81.818181818181827</v>
      </c>
      <c r="G1293" t="str">
        <f>VLOOKUP(C1293,'data indicadores nacional'!$A$2:$G$24,7,FALSE)</f>
        <v>arriba</v>
      </c>
      <c r="H1293" s="9">
        <f>VLOOKUP(C1293,'data indicadores nacional'!$A$2:$F$24,6,FALSE)</f>
        <v>2.7490434366534529</v>
      </c>
      <c r="I1293" s="5" t="str">
        <f t="shared" si="100"/>
        <v xml:space="preserve"> </v>
      </c>
      <c r="J1293" s="5">
        <f t="shared" si="101"/>
        <v>1</v>
      </c>
      <c r="K1293" s="5">
        <f t="shared" si="102"/>
        <v>0</v>
      </c>
      <c r="L1293" s="5">
        <f t="shared" si="103"/>
        <v>1</v>
      </c>
      <c r="N1293" s="8">
        <f>VLOOKUP(C1293,'data indicadores nacional'!$A$2:$J$24,10,FALSE)</f>
        <v>95</v>
      </c>
      <c r="O1293" t="str">
        <f t="shared" si="104"/>
        <v>alarma</v>
      </c>
    </row>
    <row r="1294" spans="1:15">
      <c r="A1294" t="s">
        <v>87</v>
      </c>
      <c r="B1294" t="s">
        <v>287</v>
      </c>
      <c r="C1294" t="s">
        <v>90</v>
      </c>
      <c r="F1294" s="8">
        <v>100</v>
      </c>
      <c r="G1294" t="str">
        <f>VLOOKUP(C1294,'data indicadores nacional'!$A$2:$G$24,7,FALSE)</f>
        <v>abajo</v>
      </c>
      <c r="H1294" s="9">
        <f>VLOOKUP(C1294,'data indicadores nacional'!$A$2:$F$24,6,FALSE)</f>
        <v>2.2832114202799096</v>
      </c>
      <c r="I1294" s="5" t="str">
        <f t="shared" si="100"/>
        <v>alarma</v>
      </c>
      <c r="J1294" s="5">
        <f t="shared" si="101"/>
        <v>0</v>
      </c>
      <c r="K1294" s="5">
        <f t="shared" si="102"/>
        <v>1</v>
      </c>
      <c r="L1294" s="5">
        <f t="shared" si="103"/>
        <v>1</v>
      </c>
      <c r="N1294" s="8" t="str">
        <f>VLOOKUP(C1294,'data indicadores nacional'!$A$2:$J$24,10,FALSE)</f>
        <v>-</v>
      </c>
      <c r="O1294" t="str">
        <f t="shared" si="104"/>
        <v xml:space="preserve"> </v>
      </c>
    </row>
    <row r="1295" spans="1:15">
      <c r="A1295" t="s">
        <v>87</v>
      </c>
      <c r="B1295" t="s">
        <v>287</v>
      </c>
      <c r="C1295" t="s">
        <v>91</v>
      </c>
      <c r="D1295" s="8">
        <v>95.3125</v>
      </c>
      <c r="E1295" s="8">
        <v>88.461538461538453</v>
      </c>
      <c r="F1295" s="8">
        <v>88.095238095238088</v>
      </c>
      <c r="G1295" t="str">
        <f>VLOOKUP(C1295,'data indicadores nacional'!$A$2:$G$24,7,FALSE)</f>
        <v>arriba</v>
      </c>
      <c r="H1295" s="9">
        <f>VLOOKUP(C1295,'data indicadores nacional'!$A$2:$F$24,6,FALSE)</f>
        <v>0.72595219758941765</v>
      </c>
      <c r="I1295" s="5" t="str">
        <f t="shared" si="100"/>
        <v>alarma</v>
      </c>
      <c r="J1295" s="5">
        <f t="shared" si="101"/>
        <v>0</v>
      </c>
      <c r="K1295" s="5">
        <f t="shared" si="102"/>
        <v>1</v>
      </c>
      <c r="L1295" s="5">
        <f t="shared" si="103"/>
        <v>1</v>
      </c>
      <c r="N1295" s="8" t="str">
        <f>VLOOKUP(C1295,'data indicadores nacional'!$A$2:$J$24,10,FALSE)</f>
        <v>-</v>
      </c>
      <c r="O1295" t="str">
        <f t="shared" si="104"/>
        <v xml:space="preserve"> </v>
      </c>
    </row>
    <row r="1296" spans="1:15">
      <c r="A1296" t="s">
        <v>87</v>
      </c>
      <c r="B1296" t="s">
        <v>287</v>
      </c>
      <c r="C1296" t="s">
        <v>93</v>
      </c>
      <c r="F1296" s="8">
        <v>2.2222222222222223</v>
      </c>
      <c r="G1296" t="str">
        <f>VLOOKUP(C1296,'data indicadores nacional'!$A$2:$G$24,7,FALSE)</f>
        <v>abajo</v>
      </c>
      <c r="H1296" s="9">
        <f>VLOOKUP(C1296,'data indicadores nacional'!$A$2:$F$24,6,FALSE)</f>
        <v>3.3766595341714022E-2</v>
      </c>
      <c r="I1296" s="5" t="str">
        <f t="shared" si="100"/>
        <v>alarma</v>
      </c>
      <c r="J1296" s="5">
        <f t="shared" si="101"/>
        <v>0</v>
      </c>
      <c r="K1296" s="5">
        <f t="shared" si="102"/>
        <v>1</v>
      </c>
      <c r="L1296" s="5">
        <f t="shared" si="103"/>
        <v>1</v>
      </c>
      <c r="N1296" s="8">
        <f>VLOOKUP(C1296,'data indicadores nacional'!$A$2:$J$24,10,FALSE)</f>
        <v>15</v>
      </c>
      <c r="O1296" t="str">
        <f t="shared" si="104"/>
        <v xml:space="preserve"> </v>
      </c>
    </row>
    <row r="1297" spans="1:15">
      <c r="A1297" t="s">
        <v>87</v>
      </c>
      <c r="B1297" t="s">
        <v>287</v>
      </c>
      <c r="C1297" t="s">
        <v>94</v>
      </c>
      <c r="D1297" s="8">
        <v>4.859375</v>
      </c>
      <c r="E1297" s="8">
        <v>4.4230769230769234</v>
      </c>
      <c r="F1297" s="8">
        <v>5.0652173913043477</v>
      </c>
      <c r="G1297" t="str">
        <f>VLOOKUP(C1297,'data indicadores nacional'!$A$2:$G$24,7,FALSE)</f>
        <v>arriba</v>
      </c>
      <c r="H1297" s="9">
        <f>VLOOKUP(C1297,'data indicadores nacional'!$A$2:$F$24,6,FALSE)</f>
        <v>0.23219145011705353</v>
      </c>
      <c r="I1297" s="5" t="str">
        <f t="shared" si="100"/>
        <v xml:space="preserve"> </v>
      </c>
      <c r="J1297" s="5">
        <f t="shared" si="101"/>
        <v>1</v>
      </c>
      <c r="K1297" s="5">
        <f t="shared" si="102"/>
        <v>0</v>
      </c>
      <c r="L1297" s="5">
        <f t="shared" si="103"/>
        <v>1</v>
      </c>
      <c r="N1297" s="8" t="str">
        <f>VLOOKUP(C1297,'data indicadores nacional'!$A$2:$J$24,10,FALSE)</f>
        <v>-</v>
      </c>
      <c r="O1297" t="str">
        <f t="shared" si="104"/>
        <v xml:space="preserve"> </v>
      </c>
    </row>
    <row r="1298" spans="1:15">
      <c r="A1298" t="s">
        <v>87</v>
      </c>
      <c r="B1298" t="s">
        <v>287</v>
      </c>
      <c r="C1298" t="s">
        <v>95</v>
      </c>
      <c r="D1298" s="8">
        <v>14.285714285714285</v>
      </c>
      <c r="E1298" s="8">
        <v>7.6923076923076925</v>
      </c>
      <c r="F1298" s="8">
        <v>11.111111111111111</v>
      </c>
      <c r="G1298" t="str">
        <f>VLOOKUP(C1298,'data indicadores nacional'!$A$2:$G$24,7,FALSE)</f>
        <v>abajo</v>
      </c>
      <c r="H1298" s="9">
        <f>VLOOKUP(C1298,'data indicadores nacional'!$A$2:$F$24,6,FALSE)</f>
        <v>1.7199886991149187</v>
      </c>
      <c r="I1298" s="5" t="str">
        <f t="shared" si="100"/>
        <v>alarma</v>
      </c>
      <c r="J1298" s="5">
        <f t="shared" si="101"/>
        <v>1</v>
      </c>
      <c r="K1298" s="5">
        <f t="shared" si="102"/>
        <v>0</v>
      </c>
      <c r="L1298" s="5">
        <f t="shared" si="103"/>
        <v>1</v>
      </c>
      <c r="N1298" s="8">
        <f>VLOOKUP(C1298,'data indicadores nacional'!$A$2:$J$24,10,FALSE)</f>
        <v>15</v>
      </c>
      <c r="O1298" t="str">
        <f t="shared" si="104"/>
        <v xml:space="preserve"> </v>
      </c>
    </row>
    <row r="1299" spans="1:15">
      <c r="A1299" t="s">
        <v>87</v>
      </c>
      <c r="B1299" t="s">
        <v>287</v>
      </c>
      <c r="C1299" t="s">
        <v>97</v>
      </c>
      <c r="F1299" s="8">
        <v>3.2467532467532472</v>
      </c>
      <c r="G1299" t="str">
        <f>VLOOKUP(C1299,'data indicadores nacional'!$A$2:$G$24,7,FALSE)</f>
        <v>abajo</v>
      </c>
      <c r="H1299" s="9">
        <f>VLOOKUP(C1299,'data indicadores nacional'!$A$2:$F$24,6,FALSE)</f>
        <v>0.35698528124504503</v>
      </c>
      <c r="I1299" s="5" t="str">
        <f t="shared" si="100"/>
        <v>alarma</v>
      </c>
      <c r="J1299" s="5">
        <f t="shared" si="101"/>
        <v>0</v>
      </c>
      <c r="K1299" s="5">
        <f t="shared" si="102"/>
        <v>1</v>
      </c>
      <c r="L1299" s="5">
        <f t="shared" si="103"/>
        <v>1</v>
      </c>
      <c r="N1299" s="8">
        <f>VLOOKUP(C1299,'data indicadores nacional'!$A$2:$J$24,10,FALSE)</f>
        <v>61</v>
      </c>
      <c r="O1299" t="str">
        <f t="shared" si="104"/>
        <v xml:space="preserve"> </v>
      </c>
    </row>
    <row r="1300" spans="1:15">
      <c r="A1300" t="s">
        <v>87</v>
      </c>
      <c r="B1300" t="s">
        <v>287</v>
      </c>
      <c r="C1300" t="s">
        <v>98</v>
      </c>
      <c r="D1300" s="8">
        <v>26.683608640406607</v>
      </c>
      <c r="E1300" s="8">
        <v>11.74496644295302</v>
      </c>
      <c r="F1300" s="8">
        <v>15.228426395939087</v>
      </c>
      <c r="G1300" t="str">
        <f>VLOOKUP(C1300,'data indicadores nacional'!$A$2:$G$24,7,FALSE)</f>
        <v>abajo</v>
      </c>
      <c r="H1300" s="9">
        <f>VLOOKUP(C1300,'data indicadores nacional'!$A$2:$F$24,6,FALSE)</f>
        <v>3.4897517565506893</v>
      </c>
      <c r="I1300" s="5" t="str">
        <f t="shared" si="100"/>
        <v>alarma</v>
      </c>
      <c r="J1300" s="5">
        <f t="shared" si="101"/>
        <v>1</v>
      </c>
      <c r="K1300" s="5">
        <f t="shared" si="102"/>
        <v>0</v>
      </c>
      <c r="L1300" s="5">
        <f t="shared" si="103"/>
        <v>1</v>
      </c>
      <c r="N1300" s="8">
        <f>VLOOKUP(C1300,'data indicadores nacional'!$A$2:$J$24,10,FALSE)</f>
        <v>61</v>
      </c>
      <c r="O1300" t="str">
        <f t="shared" si="104"/>
        <v xml:space="preserve"> </v>
      </c>
    </row>
    <row r="1301" spans="1:15">
      <c r="A1301" t="s">
        <v>87</v>
      </c>
      <c r="B1301" t="s">
        <v>287</v>
      </c>
      <c r="C1301" t="s">
        <v>99</v>
      </c>
      <c r="D1301" s="8">
        <v>56.149732620320862</v>
      </c>
      <c r="E1301" s="8">
        <v>24.475524475524477</v>
      </c>
      <c r="F1301" s="8">
        <v>28.268551236749115</v>
      </c>
      <c r="G1301" t="str">
        <f>VLOOKUP(C1301,'data indicadores nacional'!$A$2:$G$24,7,FALSE)</f>
        <v>abajo</v>
      </c>
      <c r="H1301" s="9">
        <f>VLOOKUP(C1301,'data indicadores nacional'!$A$2:$F$24,6,FALSE)</f>
        <v>7.5200278194544445</v>
      </c>
      <c r="I1301" s="5" t="str">
        <f t="shared" si="100"/>
        <v>alarma</v>
      </c>
      <c r="J1301" s="5">
        <f t="shared" si="101"/>
        <v>1</v>
      </c>
      <c r="K1301" s="5">
        <f t="shared" si="102"/>
        <v>0</v>
      </c>
      <c r="L1301" s="5">
        <f t="shared" si="103"/>
        <v>1</v>
      </c>
      <c r="N1301" s="8">
        <f>VLOOKUP(C1301,'data indicadores nacional'!$A$2:$J$24,10,FALSE)</f>
        <v>61</v>
      </c>
      <c r="O1301" t="str">
        <f t="shared" si="104"/>
        <v xml:space="preserve"> </v>
      </c>
    </row>
    <row r="1302" spans="1:15">
      <c r="A1302" t="s">
        <v>87</v>
      </c>
      <c r="B1302" t="s">
        <v>287</v>
      </c>
      <c r="C1302" t="s">
        <v>100</v>
      </c>
      <c r="D1302" s="8">
        <v>31.25</v>
      </c>
      <c r="F1302" s="8">
        <v>21.739130434782609</v>
      </c>
      <c r="G1302" t="str">
        <f>VLOOKUP(C1302,'data indicadores nacional'!$A$2:$G$24,7,FALSE)</f>
        <v>abajo</v>
      </c>
      <c r="H1302" s="9">
        <f>VLOOKUP(C1302,'data indicadores nacional'!$A$2:$F$24,6,FALSE)</f>
        <v>1.7895311097465236</v>
      </c>
      <c r="I1302" s="5" t="str">
        <f t="shared" si="100"/>
        <v>alarma</v>
      </c>
      <c r="J1302" s="5">
        <f t="shared" si="101"/>
        <v>1</v>
      </c>
      <c r="K1302" s="5">
        <f t="shared" si="102"/>
        <v>0</v>
      </c>
      <c r="L1302" s="5">
        <f t="shared" si="103"/>
        <v>1</v>
      </c>
      <c r="N1302" s="8">
        <f>VLOOKUP(C1302,'data indicadores nacional'!$A$2:$J$24,10,FALSE)</f>
        <v>15</v>
      </c>
      <c r="O1302" t="str">
        <f t="shared" si="104"/>
        <v>alarma</v>
      </c>
    </row>
    <row r="1303" spans="1:15">
      <c r="A1303" t="s">
        <v>87</v>
      </c>
      <c r="B1303" t="s">
        <v>287</v>
      </c>
      <c r="C1303" t="s">
        <v>104</v>
      </c>
      <c r="D1303" s="8">
        <v>15.384615384615385</v>
      </c>
      <c r="G1303" t="str">
        <f>VLOOKUP(C1303,'data indicadores nacional'!$A$2:$G$24,7,FALSE)</f>
        <v>abajo</v>
      </c>
      <c r="H1303" s="9">
        <f>VLOOKUP(C1303,'data indicadores nacional'!$A$2:$F$24,6,FALSE)</f>
        <v>0.3966802220902198</v>
      </c>
      <c r="I1303" s="5" t="str">
        <f t="shared" si="100"/>
        <v xml:space="preserve"> </v>
      </c>
      <c r="J1303" s="5">
        <f t="shared" si="101"/>
        <v>1</v>
      </c>
      <c r="K1303" s="5">
        <f t="shared" si="102"/>
        <v>0</v>
      </c>
      <c r="L1303" s="5">
        <f t="shared" si="103"/>
        <v>1</v>
      </c>
      <c r="N1303" s="8">
        <f>VLOOKUP(C1303,'data indicadores nacional'!$A$2:$J$24,10,FALSE)</f>
        <v>12</v>
      </c>
      <c r="O1303" t="str">
        <f t="shared" si="104"/>
        <v xml:space="preserve"> </v>
      </c>
    </row>
    <row r="1304" spans="1:15">
      <c r="A1304" t="s">
        <v>87</v>
      </c>
      <c r="B1304" t="s">
        <v>288</v>
      </c>
      <c r="C1304" t="s">
        <v>88</v>
      </c>
      <c r="D1304" s="8">
        <v>3.4188034188034191</v>
      </c>
      <c r="E1304" s="8">
        <v>4.2553191489361701</v>
      </c>
      <c r="F1304" s="8">
        <v>3.5294117647058822</v>
      </c>
      <c r="G1304" t="str">
        <f>VLOOKUP(C1304,'data indicadores nacional'!$A$2:$G$24,7,FALSE)</f>
        <v>abajo</v>
      </c>
      <c r="H1304" s="9">
        <f>VLOOKUP(C1304,'data indicadores nacional'!$A$2:$F$24,6,FALSE)</f>
        <v>0.25026441121950321</v>
      </c>
      <c r="I1304" s="5" t="str">
        <f t="shared" si="100"/>
        <v xml:space="preserve"> </v>
      </c>
      <c r="J1304" s="5">
        <f t="shared" si="101"/>
        <v>0</v>
      </c>
      <c r="K1304" s="5">
        <f t="shared" si="102"/>
        <v>1</v>
      </c>
      <c r="L1304" s="5">
        <f t="shared" si="103"/>
        <v>1</v>
      </c>
      <c r="N1304" s="8">
        <f>VLOOKUP(C1304,'data indicadores nacional'!$A$2:$J$24,10,FALSE)</f>
        <v>10</v>
      </c>
      <c r="O1304" t="str">
        <f t="shared" si="104"/>
        <v xml:space="preserve"> </v>
      </c>
    </row>
    <row r="1305" spans="1:15">
      <c r="A1305" t="s">
        <v>87</v>
      </c>
      <c r="B1305" t="s">
        <v>288</v>
      </c>
      <c r="C1305" t="s">
        <v>89</v>
      </c>
      <c r="D1305" s="8">
        <v>84.647302904564313</v>
      </c>
      <c r="E1305" s="8">
        <v>78.21782178217822</v>
      </c>
      <c r="F1305" s="8">
        <v>77.528089887640448</v>
      </c>
      <c r="G1305" t="str">
        <f>VLOOKUP(C1305,'data indicadores nacional'!$A$2:$G$24,7,FALSE)</f>
        <v>arriba</v>
      </c>
      <c r="H1305" s="9">
        <f>VLOOKUP(C1305,'data indicadores nacional'!$A$2:$F$24,6,FALSE)</f>
        <v>2.7490434366534529</v>
      </c>
      <c r="I1305" s="5" t="str">
        <f t="shared" si="100"/>
        <v>alarma</v>
      </c>
      <c r="J1305" s="5">
        <f t="shared" si="101"/>
        <v>0</v>
      </c>
      <c r="K1305" s="5">
        <f t="shared" si="102"/>
        <v>1</v>
      </c>
      <c r="L1305" s="5">
        <f t="shared" si="103"/>
        <v>1</v>
      </c>
      <c r="N1305" s="8">
        <f>VLOOKUP(C1305,'data indicadores nacional'!$A$2:$J$24,10,FALSE)</f>
        <v>95</v>
      </c>
      <c r="O1305" t="str">
        <f t="shared" si="104"/>
        <v>alarma</v>
      </c>
    </row>
    <row r="1306" spans="1:15">
      <c r="A1306" t="s">
        <v>87</v>
      </c>
      <c r="B1306" t="s">
        <v>288</v>
      </c>
      <c r="C1306" t="s">
        <v>90</v>
      </c>
      <c r="D1306" s="8">
        <v>100</v>
      </c>
      <c r="E1306" s="8">
        <v>66.666666666666657</v>
      </c>
      <c r="F1306" s="8">
        <v>100</v>
      </c>
      <c r="G1306" t="str">
        <f>VLOOKUP(C1306,'data indicadores nacional'!$A$2:$G$24,7,FALSE)</f>
        <v>abajo</v>
      </c>
      <c r="H1306" s="9">
        <f>VLOOKUP(C1306,'data indicadores nacional'!$A$2:$F$24,6,FALSE)</f>
        <v>2.2832114202799096</v>
      </c>
      <c r="I1306" s="5" t="str">
        <f t="shared" si="100"/>
        <v>alarma</v>
      </c>
      <c r="J1306" s="5">
        <f t="shared" si="101"/>
        <v>0</v>
      </c>
      <c r="K1306" s="5">
        <f t="shared" si="102"/>
        <v>0</v>
      </c>
      <c r="L1306" s="5">
        <f t="shared" si="103"/>
        <v>0</v>
      </c>
      <c r="N1306" s="8" t="str">
        <f>VLOOKUP(C1306,'data indicadores nacional'!$A$2:$J$24,10,FALSE)</f>
        <v>-</v>
      </c>
      <c r="O1306" t="str">
        <f t="shared" si="104"/>
        <v xml:space="preserve"> </v>
      </c>
    </row>
    <row r="1307" spans="1:15">
      <c r="A1307" t="s">
        <v>87</v>
      </c>
      <c r="B1307" t="s">
        <v>288</v>
      </c>
      <c r="C1307" t="s">
        <v>91</v>
      </c>
      <c r="D1307" s="8">
        <v>96.442687747035578</v>
      </c>
      <c r="E1307" s="8">
        <v>63.513513513513509</v>
      </c>
      <c r="F1307" s="8">
        <v>61.313868613138688</v>
      </c>
      <c r="G1307" t="str">
        <f>VLOOKUP(C1307,'data indicadores nacional'!$A$2:$G$24,7,FALSE)</f>
        <v>arriba</v>
      </c>
      <c r="H1307" s="9">
        <f>VLOOKUP(C1307,'data indicadores nacional'!$A$2:$F$24,6,FALSE)</f>
        <v>0.72595219758941765</v>
      </c>
      <c r="I1307" s="5" t="str">
        <f t="shared" si="100"/>
        <v>alarma</v>
      </c>
      <c r="J1307" s="5">
        <f t="shared" si="101"/>
        <v>0</v>
      </c>
      <c r="K1307" s="5">
        <f t="shared" si="102"/>
        <v>1</v>
      </c>
      <c r="L1307" s="5">
        <f t="shared" si="103"/>
        <v>1</v>
      </c>
      <c r="N1307" s="8" t="str">
        <f>VLOOKUP(C1307,'data indicadores nacional'!$A$2:$J$24,10,FALSE)</f>
        <v>-</v>
      </c>
      <c r="O1307" t="str">
        <f t="shared" si="104"/>
        <v xml:space="preserve"> </v>
      </c>
    </row>
    <row r="1308" spans="1:15">
      <c r="A1308" t="s">
        <v>87</v>
      </c>
      <c r="B1308" t="s">
        <v>288</v>
      </c>
      <c r="C1308" t="s">
        <v>93</v>
      </c>
      <c r="E1308" s="8">
        <v>0.33333333333333337</v>
      </c>
      <c r="F1308" s="8">
        <v>0.36496350364963503</v>
      </c>
      <c r="G1308" t="str">
        <f>VLOOKUP(C1308,'data indicadores nacional'!$A$2:$G$24,7,FALSE)</f>
        <v>abajo</v>
      </c>
      <c r="H1308" s="9">
        <f>VLOOKUP(C1308,'data indicadores nacional'!$A$2:$F$24,6,FALSE)</f>
        <v>3.3766595341714022E-2</v>
      </c>
      <c r="I1308" s="5" t="str">
        <f t="shared" si="100"/>
        <v>alarma</v>
      </c>
      <c r="J1308" s="5">
        <f t="shared" si="101"/>
        <v>0</v>
      </c>
      <c r="K1308" s="5">
        <f t="shared" si="102"/>
        <v>1</v>
      </c>
      <c r="L1308" s="5">
        <f t="shared" si="103"/>
        <v>1</v>
      </c>
      <c r="N1308" s="8">
        <f>VLOOKUP(C1308,'data indicadores nacional'!$A$2:$J$24,10,FALSE)</f>
        <v>15</v>
      </c>
      <c r="O1308" t="str">
        <f t="shared" si="104"/>
        <v xml:space="preserve"> </v>
      </c>
    </row>
    <row r="1309" spans="1:15">
      <c r="A1309" t="s">
        <v>87</v>
      </c>
      <c r="B1309" t="s">
        <v>288</v>
      </c>
      <c r="C1309" t="s">
        <v>94</v>
      </c>
      <c r="D1309" s="8">
        <v>5.5291828793774318</v>
      </c>
      <c r="E1309" s="8">
        <v>4.09</v>
      </c>
      <c r="F1309" s="8">
        <v>4.1715328467153281</v>
      </c>
      <c r="G1309" t="str">
        <f>VLOOKUP(C1309,'data indicadores nacional'!$A$2:$G$24,7,FALSE)</f>
        <v>arriba</v>
      </c>
      <c r="H1309" s="9">
        <f>VLOOKUP(C1309,'data indicadores nacional'!$A$2:$F$24,6,FALSE)</f>
        <v>0.23219145011705353</v>
      </c>
      <c r="I1309" s="5" t="str">
        <f t="shared" si="100"/>
        <v xml:space="preserve"> </v>
      </c>
      <c r="J1309" s="5">
        <f t="shared" si="101"/>
        <v>0</v>
      </c>
      <c r="K1309" s="5">
        <f t="shared" si="102"/>
        <v>1</v>
      </c>
      <c r="L1309" s="5">
        <f t="shared" si="103"/>
        <v>1</v>
      </c>
      <c r="N1309" s="8" t="str">
        <f>VLOOKUP(C1309,'data indicadores nacional'!$A$2:$J$24,10,FALSE)</f>
        <v>-</v>
      </c>
      <c r="O1309" t="str">
        <f t="shared" si="104"/>
        <v xml:space="preserve"> </v>
      </c>
    </row>
    <row r="1310" spans="1:15">
      <c r="A1310" t="s">
        <v>87</v>
      </c>
      <c r="B1310" t="s">
        <v>288</v>
      </c>
      <c r="C1310" t="s">
        <v>95</v>
      </c>
      <c r="D1310" s="8">
        <v>14.624505928853754</v>
      </c>
      <c r="E1310" s="8">
        <v>15.666666666666668</v>
      </c>
      <c r="F1310" s="8">
        <v>16.058394160583941</v>
      </c>
      <c r="G1310" t="str">
        <f>VLOOKUP(C1310,'data indicadores nacional'!$A$2:$G$24,7,FALSE)</f>
        <v>abajo</v>
      </c>
      <c r="H1310" s="9">
        <f>VLOOKUP(C1310,'data indicadores nacional'!$A$2:$F$24,6,FALSE)</f>
        <v>1.7199886991149187</v>
      </c>
      <c r="I1310" s="5" t="str">
        <f t="shared" si="100"/>
        <v>alarma</v>
      </c>
      <c r="J1310" s="5">
        <f t="shared" si="101"/>
        <v>0</v>
      </c>
      <c r="K1310" s="5">
        <f t="shared" si="102"/>
        <v>1</v>
      </c>
      <c r="L1310" s="5">
        <f t="shared" si="103"/>
        <v>1</v>
      </c>
      <c r="N1310" s="8">
        <f>VLOOKUP(C1310,'data indicadores nacional'!$A$2:$J$24,10,FALSE)</f>
        <v>15</v>
      </c>
      <c r="O1310" t="str">
        <f t="shared" si="104"/>
        <v>alarma</v>
      </c>
    </row>
    <row r="1311" spans="1:15">
      <c r="A1311" t="s">
        <v>87</v>
      </c>
      <c r="B1311" t="s">
        <v>288</v>
      </c>
      <c r="C1311" t="s">
        <v>96</v>
      </c>
      <c r="F1311" s="8">
        <v>364.96350364963502</v>
      </c>
      <c r="G1311" t="str">
        <f>VLOOKUP(C1311,'data indicadores nacional'!$A$2:$G$24,7,FALSE)</f>
        <v>abajo</v>
      </c>
      <c r="H1311" s="9">
        <f>VLOOKUP(C1311,'data indicadores nacional'!$A$2:$F$24,6,FALSE)</f>
        <v>14.793500408348107</v>
      </c>
      <c r="I1311" s="5" t="str">
        <f t="shared" si="100"/>
        <v>alarma</v>
      </c>
      <c r="J1311" s="5">
        <f t="shared" si="101"/>
        <v>0</v>
      </c>
      <c r="K1311" s="5">
        <f t="shared" si="102"/>
        <v>1</v>
      </c>
      <c r="L1311" s="5">
        <f t="shared" si="103"/>
        <v>1</v>
      </c>
      <c r="N1311" s="8">
        <f>VLOOKUP(C1311,'data indicadores nacional'!$A$2:$J$24,10,FALSE)</f>
        <v>45</v>
      </c>
      <c r="O1311" t="str">
        <f t="shared" si="104"/>
        <v>alarma</v>
      </c>
    </row>
    <row r="1312" spans="1:15">
      <c r="A1312" t="s">
        <v>87</v>
      </c>
      <c r="B1312" t="s">
        <v>288</v>
      </c>
      <c r="C1312" t="s">
        <v>97</v>
      </c>
      <c r="D1312" s="8">
        <v>0.95556617295747726</v>
      </c>
      <c r="E1312" s="8">
        <v>2.1111893033075302</v>
      </c>
      <c r="F1312" s="8">
        <v>4.9295774647887329</v>
      </c>
      <c r="G1312" t="str">
        <f>VLOOKUP(C1312,'data indicadores nacional'!$A$2:$G$24,7,FALSE)</f>
        <v>abajo</v>
      </c>
      <c r="H1312" s="9">
        <f>VLOOKUP(C1312,'data indicadores nacional'!$A$2:$F$24,6,FALSE)</f>
        <v>0.35698528124504503</v>
      </c>
      <c r="I1312" s="5" t="str">
        <f t="shared" si="100"/>
        <v>alarma</v>
      </c>
      <c r="J1312" s="5">
        <f t="shared" si="101"/>
        <v>0</v>
      </c>
      <c r="K1312" s="5">
        <f t="shared" si="102"/>
        <v>1</v>
      </c>
      <c r="L1312" s="5">
        <f t="shared" si="103"/>
        <v>1</v>
      </c>
      <c r="N1312" s="8">
        <f>VLOOKUP(C1312,'data indicadores nacional'!$A$2:$J$24,10,FALSE)</f>
        <v>61</v>
      </c>
      <c r="O1312" t="str">
        <f t="shared" si="104"/>
        <v xml:space="preserve"> </v>
      </c>
    </row>
    <row r="1313" spans="1:15">
      <c r="A1313" t="s">
        <v>87</v>
      </c>
      <c r="B1313" t="s">
        <v>288</v>
      </c>
      <c r="C1313" t="s">
        <v>98</v>
      </c>
      <c r="D1313" s="8">
        <v>18.654884634266079</v>
      </c>
      <c r="E1313" s="8">
        <v>33.929222911346223</v>
      </c>
      <c r="F1313" s="8">
        <v>31.146940271161597</v>
      </c>
      <c r="G1313" t="str">
        <f>VLOOKUP(C1313,'data indicadores nacional'!$A$2:$G$24,7,FALSE)</f>
        <v>abajo</v>
      </c>
      <c r="H1313" s="9">
        <f>VLOOKUP(C1313,'data indicadores nacional'!$A$2:$F$24,6,FALSE)</f>
        <v>3.4897517565506893</v>
      </c>
      <c r="I1313" s="5" t="str">
        <f t="shared" si="100"/>
        <v xml:space="preserve"> </v>
      </c>
      <c r="J1313" s="5">
        <f t="shared" si="101"/>
        <v>0</v>
      </c>
      <c r="K1313" s="5">
        <f t="shared" si="102"/>
        <v>1</v>
      </c>
      <c r="L1313" s="5">
        <f t="shared" si="103"/>
        <v>1</v>
      </c>
      <c r="N1313" s="8">
        <f>VLOOKUP(C1313,'data indicadores nacional'!$A$2:$J$24,10,FALSE)</f>
        <v>61</v>
      </c>
      <c r="O1313" t="str">
        <f t="shared" si="104"/>
        <v xml:space="preserve"> </v>
      </c>
    </row>
    <row r="1314" spans="1:15">
      <c r="A1314" t="s">
        <v>87</v>
      </c>
      <c r="B1314" t="s">
        <v>288</v>
      </c>
      <c r="C1314" t="s">
        <v>99</v>
      </c>
      <c r="D1314" s="8">
        <v>37.354871277132759</v>
      </c>
      <c r="E1314" s="8">
        <v>68.181818181818173</v>
      </c>
      <c r="F1314" s="8">
        <v>59.587471352177232</v>
      </c>
      <c r="G1314" t="str">
        <f>VLOOKUP(C1314,'data indicadores nacional'!$A$2:$G$24,7,FALSE)</f>
        <v>abajo</v>
      </c>
      <c r="H1314" s="9">
        <f>VLOOKUP(C1314,'data indicadores nacional'!$A$2:$F$24,6,FALSE)</f>
        <v>7.5200278194544445</v>
      </c>
      <c r="I1314" s="5" t="str">
        <f t="shared" si="100"/>
        <v xml:space="preserve"> </v>
      </c>
      <c r="J1314" s="5">
        <f t="shared" si="101"/>
        <v>0</v>
      </c>
      <c r="K1314" s="5">
        <f t="shared" si="102"/>
        <v>1</v>
      </c>
      <c r="L1314" s="5">
        <f t="shared" si="103"/>
        <v>1</v>
      </c>
      <c r="N1314" s="8">
        <f>VLOOKUP(C1314,'data indicadores nacional'!$A$2:$J$24,10,FALSE)</f>
        <v>61</v>
      </c>
      <c r="O1314" t="str">
        <f t="shared" si="104"/>
        <v xml:space="preserve"> </v>
      </c>
    </row>
    <row r="1315" spans="1:15">
      <c r="A1315" t="s">
        <v>87</v>
      </c>
      <c r="B1315" t="s">
        <v>288</v>
      </c>
      <c r="C1315" t="s">
        <v>100</v>
      </c>
      <c r="D1315" s="8">
        <v>15.56420233463035</v>
      </c>
      <c r="E1315" s="8">
        <v>23.333333333333336</v>
      </c>
      <c r="F1315" s="8">
        <v>3.6496350364963503</v>
      </c>
      <c r="G1315" t="str">
        <f>VLOOKUP(C1315,'data indicadores nacional'!$A$2:$G$24,7,FALSE)</f>
        <v>abajo</v>
      </c>
      <c r="H1315" s="9">
        <f>VLOOKUP(C1315,'data indicadores nacional'!$A$2:$F$24,6,FALSE)</f>
        <v>1.7895311097465236</v>
      </c>
      <c r="I1315" s="5" t="str">
        <f t="shared" si="100"/>
        <v xml:space="preserve"> </v>
      </c>
      <c r="J1315" s="5">
        <f t="shared" si="101"/>
        <v>1</v>
      </c>
      <c r="K1315" s="5">
        <f t="shared" si="102"/>
        <v>0</v>
      </c>
      <c r="L1315" s="5">
        <f t="shared" si="103"/>
        <v>1</v>
      </c>
      <c r="N1315" s="8">
        <f>VLOOKUP(C1315,'data indicadores nacional'!$A$2:$J$24,10,FALSE)</f>
        <v>15</v>
      </c>
      <c r="O1315" t="str">
        <f t="shared" si="104"/>
        <v xml:space="preserve"> </v>
      </c>
    </row>
    <row r="1316" spans="1:15">
      <c r="A1316" t="s">
        <v>87</v>
      </c>
      <c r="B1316" t="s">
        <v>288</v>
      </c>
      <c r="C1316" t="s">
        <v>101</v>
      </c>
      <c r="D1316" s="8">
        <v>11.673151750972762</v>
      </c>
      <c r="E1316" s="8">
        <v>16.666666666666668</v>
      </c>
      <c r="G1316" t="str">
        <f>VLOOKUP(C1316,'data indicadores nacional'!$A$2:$G$24,7,FALSE)</f>
        <v>abajo</v>
      </c>
      <c r="H1316" s="9">
        <f>VLOOKUP(C1316,'data indicadores nacional'!$A$2:$F$24,6,FALSE)</f>
        <v>1.3238688071947835</v>
      </c>
      <c r="I1316" s="5" t="str">
        <f t="shared" si="100"/>
        <v xml:space="preserve"> </v>
      </c>
      <c r="J1316" s="5">
        <f t="shared" si="101"/>
        <v>1</v>
      </c>
      <c r="K1316" s="5">
        <f t="shared" si="102"/>
        <v>0</v>
      </c>
      <c r="L1316" s="5">
        <f t="shared" si="103"/>
        <v>1</v>
      </c>
      <c r="N1316" s="8">
        <f>VLOOKUP(C1316,'data indicadores nacional'!$A$2:$J$24,10,FALSE)</f>
        <v>12</v>
      </c>
      <c r="O1316" t="str">
        <f t="shared" si="104"/>
        <v xml:space="preserve"> </v>
      </c>
    </row>
    <row r="1317" spans="1:15">
      <c r="A1317" t="s">
        <v>87</v>
      </c>
      <c r="B1317" t="s">
        <v>288</v>
      </c>
      <c r="C1317" t="s">
        <v>103</v>
      </c>
      <c r="D1317" s="8">
        <v>22.336385972749607</v>
      </c>
      <c r="E1317" s="8">
        <v>65.941312232113418</v>
      </c>
      <c r="G1317" t="str">
        <f>VLOOKUP(C1317,'data indicadores nacional'!$A$2:$G$24,7,FALSE)</f>
        <v>abajo</v>
      </c>
      <c r="H1317" s="9">
        <f>VLOOKUP(C1317,'data indicadores nacional'!$A$2:$F$24,6,FALSE)</f>
        <v>4.9638210683068253</v>
      </c>
      <c r="I1317" s="5" t="str">
        <f t="shared" si="100"/>
        <v xml:space="preserve"> </v>
      </c>
      <c r="J1317" s="5">
        <f t="shared" si="101"/>
        <v>1</v>
      </c>
      <c r="K1317" s="5">
        <f t="shared" si="102"/>
        <v>0</v>
      </c>
      <c r="L1317" s="5">
        <f t="shared" si="103"/>
        <v>1</v>
      </c>
      <c r="N1317" s="8">
        <f>VLOOKUP(C1317,'data indicadores nacional'!$A$2:$J$24,10,FALSE)</f>
        <v>8.9</v>
      </c>
      <c r="O1317" t="str">
        <f t="shared" si="104"/>
        <v xml:space="preserve"> </v>
      </c>
    </row>
    <row r="1318" spans="1:15">
      <c r="A1318" t="s">
        <v>87</v>
      </c>
      <c r="B1318" t="s">
        <v>288</v>
      </c>
      <c r="C1318" t="s">
        <v>104</v>
      </c>
      <c r="E1318" s="8">
        <v>6.6445182724252492</v>
      </c>
      <c r="F1318" s="8">
        <v>7.2463768115942031</v>
      </c>
      <c r="G1318" t="str">
        <f>VLOOKUP(C1318,'data indicadores nacional'!$A$2:$G$24,7,FALSE)</f>
        <v>abajo</v>
      </c>
      <c r="H1318" s="9">
        <f>VLOOKUP(C1318,'data indicadores nacional'!$A$2:$F$24,6,FALSE)</f>
        <v>0.3966802220902198</v>
      </c>
      <c r="I1318" s="5" t="str">
        <f t="shared" si="100"/>
        <v>alarma</v>
      </c>
      <c r="J1318" s="5">
        <f t="shared" si="101"/>
        <v>0</v>
      </c>
      <c r="K1318" s="5">
        <f t="shared" si="102"/>
        <v>1</v>
      </c>
      <c r="L1318" s="5">
        <f t="shared" si="103"/>
        <v>1</v>
      </c>
      <c r="N1318" s="8">
        <f>VLOOKUP(C1318,'data indicadores nacional'!$A$2:$J$24,10,FALSE)</f>
        <v>12</v>
      </c>
      <c r="O1318" t="str">
        <f t="shared" si="104"/>
        <v xml:space="preserve"> </v>
      </c>
    </row>
    <row r="1319" spans="1:15">
      <c r="A1319" t="s">
        <v>87</v>
      </c>
      <c r="B1319" t="s">
        <v>289</v>
      </c>
      <c r="C1319" t="s">
        <v>88</v>
      </c>
      <c r="D1319" s="8">
        <v>8.1632653061224492</v>
      </c>
      <c r="E1319" s="8">
        <v>4.3478260869565215</v>
      </c>
      <c r="F1319" s="8">
        <v>1.8181818181818181</v>
      </c>
      <c r="G1319" t="str">
        <f>VLOOKUP(C1319,'data indicadores nacional'!$A$2:$G$24,7,FALSE)</f>
        <v>abajo</v>
      </c>
      <c r="H1319" s="9">
        <f>VLOOKUP(C1319,'data indicadores nacional'!$A$2:$F$24,6,FALSE)</f>
        <v>0.25026441121950321</v>
      </c>
      <c r="I1319" s="5" t="str">
        <f t="shared" si="100"/>
        <v xml:space="preserve"> </v>
      </c>
      <c r="J1319" s="5">
        <f t="shared" si="101"/>
        <v>1</v>
      </c>
      <c r="K1319" s="5">
        <f t="shared" si="102"/>
        <v>0</v>
      </c>
      <c r="L1319" s="5">
        <f t="shared" si="103"/>
        <v>1</v>
      </c>
      <c r="N1319" s="8">
        <f>VLOOKUP(C1319,'data indicadores nacional'!$A$2:$J$24,10,FALSE)</f>
        <v>10</v>
      </c>
      <c r="O1319" t="str">
        <f t="shared" si="104"/>
        <v xml:space="preserve"> </v>
      </c>
    </row>
    <row r="1320" spans="1:15">
      <c r="A1320" t="s">
        <v>87</v>
      </c>
      <c r="B1320" t="s">
        <v>289</v>
      </c>
      <c r="C1320" t="s">
        <v>89</v>
      </c>
      <c r="D1320" s="8">
        <v>75.838926174496649</v>
      </c>
      <c r="E1320" s="8">
        <v>85.416666666666657</v>
      </c>
      <c r="F1320" s="8">
        <v>72.727272727272734</v>
      </c>
      <c r="G1320" t="str">
        <f>VLOOKUP(C1320,'data indicadores nacional'!$A$2:$G$24,7,FALSE)</f>
        <v>arriba</v>
      </c>
      <c r="H1320" s="9">
        <f>VLOOKUP(C1320,'data indicadores nacional'!$A$2:$F$24,6,FALSE)</f>
        <v>2.7490434366534529</v>
      </c>
      <c r="I1320" s="5" t="str">
        <f t="shared" si="100"/>
        <v>alarma</v>
      </c>
      <c r="J1320" s="5">
        <f t="shared" si="101"/>
        <v>0</v>
      </c>
      <c r="K1320" s="5">
        <f t="shared" si="102"/>
        <v>1</v>
      </c>
      <c r="L1320" s="5">
        <f t="shared" si="103"/>
        <v>1</v>
      </c>
      <c r="N1320" s="8">
        <f>VLOOKUP(C1320,'data indicadores nacional'!$A$2:$J$24,10,FALSE)</f>
        <v>95</v>
      </c>
      <c r="O1320" t="str">
        <f t="shared" si="104"/>
        <v>alarma</v>
      </c>
    </row>
    <row r="1321" spans="1:15">
      <c r="A1321" t="s">
        <v>87</v>
      </c>
      <c r="B1321" t="s">
        <v>289</v>
      </c>
      <c r="C1321" t="s">
        <v>90</v>
      </c>
      <c r="D1321" s="8">
        <v>100</v>
      </c>
      <c r="E1321" s="8">
        <v>100</v>
      </c>
      <c r="F1321" s="8">
        <v>100</v>
      </c>
      <c r="G1321" t="str">
        <f>VLOOKUP(C1321,'data indicadores nacional'!$A$2:$G$24,7,FALSE)</f>
        <v>abajo</v>
      </c>
      <c r="H1321" s="9">
        <f>VLOOKUP(C1321,'data indicadores nacional'!$A$2:$F$24,6,FALSE)</f>
        <v>2.2832114202799096</v>
      </c>
      <c r="I1321" s="5" t="str">
        <f t="shared" si="100"/>
        <v xml:space="preserve"> </v>
      </c>
      <c r="J1321" s="5">
        <f t="shared" si="101"/>
        <v>0</v>
      </c>
      <c r="K1321" s="5">
        <f t="shared" si="102"/>
        <v>0</v>
      </c>
      <c r="L1321" s="5">
        <f t="shared" si="103"/>
        <v>0</v>
      </c>
      <c r="N1321" s="8" t="str">
        <f>VLOOKUP(C1321,'data indicadores nacional'!$A$2:$J$24,10,FALSE)</f>
        <v>-</v>
      </c>
      <c r="O1321" t="str">
        <f t="shared" si="104"/>
        <v xml:space="preserve"> </v>
      </c>
    </row>
    <row r="1322" spans="1:15">
      <c r="A1322" t="s">
        <v>87</v>
      </c>
      <c r="B1322" t="s">
        <v>289</v>
      </c>
      <c r="C1322" t="s">
        <v>91</v>
      </c>
      <c r="D1322" s="8">
        <v>96.273291925465841</v>
      </c>
      <c r="E1322" s="8">
        <v>95.555555555555557</v>
      </c>
      <c r="F1322" s="8">
        <v>96</v>
      </c>
      <c r="G1322" t="str">
        <f>VLOOKUP(C1322,'data indicadores nacional'!$A$2:$G$24,7,FALSE)</f>
        <v>arriba</v>
      </c>
      <c r="H1322" s="9">
        <f>VLOOKUP(C1322,'data indicadores nacional'!$A$2:$F$24,6,FALSE)</f>
        <v>0.72595219758941765</v>
      </c>
      <c r="I1322" s="5" t="str">
        <f t="shared" si="100"/>
        <v xml:space="preserve"> </v>
      </c>
      <c r="J1322" s="5">
        <f t="shared" si="101"/>
        <v>0</v>
      </c>
      <c r="K1322" s="5">
        <f t="shared" si="102"/>
        <v>1</v>
      </c>
      <c r="L1322" s="5">
        <f t="shared" si="103"/>
        <v>1</v>
      </c>
      <c r="N1322" s="8" t="str">
        <f>VLOOKUP(C1322,'data indicadores nacional'!$A$2:$J$24,10,FALSE)</f>
        <v>-</v>
      </c>
      <c r="O1322" t="str">
        <f t="shared" si="104"/>
        <v xml:space="preserve"> </v>
      </c>
    </row>
    <row r="1323" spans="1:15">
      <c r="A1323" t="s">
        <v>87</v>
      </c>
      <c r="B1323" t="s">
        <v>289</v>
      </c>
      <c r="C1323" t="s">
        <v>94</v>
      </c>
      <c r="D1323" s="8">
        <v>4.8950617283950617</v>
      </c>
      <c r="E1323" s="8">
        <v>6.333333333333333</v>
      </c>
      <c r="F1323" s="8">
        <v>4.836363636363636</v>
      </c>
      <c r="G1323" t="str">
        <f>VLOOKUP(C1323,'data indicadores nacional'!$A$2:$G$24,7,FALSE)</f>
        <v>arriba</v>
      </c>
      <c r="H1323" s="9">
        <f>VLOOKUP(C1323,'data indicadores nacional'!$A$2:$F$24,6,FALSE)</f>
        <v>0.23219145011705353</v>
      </c>
      <c r="I1323" s="5" t="str">
        <f t="shared" si="100"/>
        <v>alarma</v>
      </c>
      <c r="J1323" s="5">
        <f t="shared" si="101"/>
        <v>0</v>
      </c>
      <c r="K1323" s="5">
        <f t="shared" si="102"/>
        <v>1</v>
      </c>
      <c r="L1323" s="5">
        <f t="shared" si="103"/>
        <v>1</v>
      </c>
      <c r="N1323" s="8" t="str">
        <f>VLOOKUP(C1323,'data indicadores nacional'!$A$2:$J$24,10,FALSE)</f>
        <v>-</v>
      </c>
      <c r="O1323" t="str">
        <f t="shared" si="104"/>
        <v xml:space="preserve"> </v>
      </c>
    </row>
    <row r="1324" spans="1:15">
      <c r="A1324" t="s">
        <v>87</v>
      </c>
      <c r="B1324" t="s">
        <v>289</v>
      </c>
      <c r="C1324" t="s">
        <v>95</v>
      </c>
      <c r="D1324" s="8">
        <v>16.770186335403729</v>
      </c>
      <c r="E1324" s="8">
        <v>14.583333333333334</v>
      </c>
      <c r="F1324" s="8">
        <v>10.909090909090908</v>
      </c>
      <c r="G1324" t="str">
        <f>VLOOKUP(C1324,'data indicadores nacional'!$A$2:$G$24,7,FALSE)</f>
        <v>abajo</v>
      </c>
      <c r="H1324" s="9">
        <f>VLOOKUP(C1324,'data indicadores nacional'!$A$2:$F$24,6,FALSE)</f>
        <v>1.7199886991149187</v>
      </c>
      <c r="I1324" s="5" t="str">
        <f t="shared" si="100"/>
        <v xml:space="preserve"> </v>
      </c>
      <c r="J1324" s="5">
        <f t="shared" si="101"/>
        <v>1</v>
      </c>
      <c r="K1324" s="5">
        <f t="shared" si="102"/>
        <v>0</v>
      </c>
      <c r="L1324" s="5">
        <f t="shared" si="103"/>
        <v>1</v>
      </c>
      <c r="N1324" s="8">
        <f>VLOOKUP(C1324,'data indicadores nacional'!$A$2:$J$24,10,FALSE)</f>
        <v>15</v>
      </c>
      <c r="O1324" t="str">
        <f t="shared" si="104"/>
        <v xml:space="preserve"> </v>
      </c>
    </row>
    <row r="1325" spans="1:15">
      <c r="A1325" t="s">
        <v>87</v>
      </c>
      <c r="B1325" t="s">
        <v>289</v>
      </c>
      <c r="C1325" t="s">
        <v>96</v>
      </c>
      <c r="F1325" s="8">
        <v>1818.181818181818</v>
      </c>
      <c r="G1325" t="str">
        <f>VLOOKUP(C1325,'data indicadores nacional'!$A$2:$G$24,7,FALSE)</f>
        <v>abajo</v>
      </c>
      <c r="H1325" s="9">
        <f>VLOOKUP(C1325,'data indicadores nacional'!$A$2:$F$24,6,FALSE)</f>
        <v>14.793500408348107</v>
      </c>
      <c r="I1325" s="5" t="str">
        <f t="shared" si="100"/>
        <v>alarma</v>
      </c>
      <c r="J1325" s="5">
        <f t="shared" si="101"/>
        <v>0</v>
      </c>
      <c r="K1325" s="5">
        <f t="shared" si="102"/>
        <v>1</v>
      </c>
      <c r="L1325" s="5">
        <f t="shared" si="103"/>
        <v>1</v>
      </c>
      <c r="N1325" s="8">
        <f>VLOOKUP(C1325,'data indicadores nacional'!$A$2:$J$24,10,FALSE)</f>
        <v>45</v>
      </c>
      <c r="O1325" t="str">
        <f t="shared" si="104"/>
        <v>alarma</v>
      </c>
    </row>
    <row r="1326" spans="1:15">
      <c r="A1326" t="s">
        <v>87</v>
      </c>
      <c r="B1326" t="s">
        <v>289</v>
      </c>
      <c r="C1326" t="s">
        <v>97</v>
      </c>
      <c r="D1326" s="8">
        <v>2.6362038664323375</v>
      </c>
      <c r="E1326" s="8">
        <v>1.4285714285714286</v>
      </c>
      <c r="F1326" s="8">
        <v>1.4204545454545454</v>
      </c>
      <c r="G1326" t="str">
        <f>VLOOKUP(C1326,'data indicadores nacional'!$A$2:$G$24,7,FALSE)</f>
        <v>abajo</v>
      </c>
      <c r="H1326" s="9">
        <f>VLOOKUP(C1326,'data indicadores nacional'!$A$2:$F$24,6,FALSE)</f>
        <v>0.35698528124504503</v>
      </c>
      <c r="I1326" s="5" t="str">
        <f t="shared" si="100"/>
        <v xml:space="preserve"> </v>
      </c>
      <c r="J1326" s="5">
        <f t="shared" si="101"/>
        <v>1</v>
      </c>
      <c r="K1326" s="5">
        <f t="shared" si="102"/>
        <v>0</v>
      </c>
      <c r="L1326" s="5">
        <f t="shared" si="103"/>
        <v>1</v>
      </c>
      <c r="N1326" s="8">
        <f>VLOOKUP(C1326,'data indicadores nacional'!$A$2:$J$24,10,FALSE)</f>
        <v>61</v>
      </c>
      <c r="O1326" t="str">
        <f t="shared" si="104"/>
        <v xml:space="preserve"> </v>
      </c>
    </row>
    <row r="1327" spans="1:15">
      <c r="A1327" t="s">
        <v>87</v>
      </c>
      <c r="B1327" t="s">
        <v>289</v>
      </c>
      <c r="C1327" t="s">
        <v>98</v>
      </c>
      <c r="D1327" s="8">
        <v>23.705004389815631</v>
      </c>
      <c r="E1327" s="8">
        <v>11.721611721611721</v>
      </c>
      <c r="F1327" s="8">
        <v>8.7783467446964156</v>
      </c>
      <c r="G1327" t="str">
        <f>VLOOKUP(C1327,'data indicadores nacional'!$A$2:$G$24,7,FALSE)</f>
        <v>abajo</v>
      </c>
      <c r="H1327" s="9">
        <f>VLOOKUP(C1327,'data indicadores nacional'!$A$2:$F$24,6,FALSE)</f>
        <v>3.4897517565506893</v>
      </c>
      <c r="I1327" s="5" t="str">
        <f t="shared" si="100"/>
        <v xml:space="preserve"> </v>
      </c>
      <c r="J1327" s="5">
        <f t="shared" si="101"/>
        <v>1</v>
      </c>
      <c r="K1327" s="5">
        <f t="shared" si="102"/>
        <v>0</v>
      </c>
      <c r="L1327" s="5">
        <f t="shared" si="103"/>
        <v>1</v>
      </c>
      <c r="N1327" s="8">
        <f>VLOOKUP(C1327,'data indicadores nacional'!$A$2:$J$24,10,FALSE)</f>
        <v>61</v>
      </c>
      <c r="O1327" t="str">
        <f t="shared" si="104"/>
        <v xml:space="preserve"> </v>
      </c>
    </row>
    <row r="1328" spans="1:15">
      <c r="A1328" t="s">
        <v>87</v>
      </c>
      <c r="B1328" t="s">
        <v>289</v>
      </c>
      <c r="C1328" t="s">
        <v>99</v>
      </c>
      <c r="D1328" s="8">
        <v>44.736842105263158</v>
      </c>
      <c r="E1328" s="8">
        <v>22.556390977443609</v>
      </c>
      <c r="F1328" s="8">
        <v>16.591251885369534</v>
      </c>
      <c r="G1328" t="str">
        <f>VLOOKUP(C1328,'data indicadores nacional'!$A$2:$G$24,7,FALSE)</f>
        <v>abajo</v>
      </c>
      <c r="H1328" s="9">
        <f>VLOOKUP(C1328,'data indicadores nacional'!$A$2:$F$24,6,FALSE)</f>
        <v>7.5200278194544445</v>
      </c>
      <c r="I1328" s="5" t="str">
        <f t="shared" si="100"/>
        <v xml:space="preserve"> </v>
      </c>
      <c r="J1328" s="5">
        <f t="shared" si="101"/>
        <v>1</v>
      </c>
      <c r="K1328" s="5">
        <f t="shared" si="102"/>
        <v>0</v>
      </c>
      <c r="L1328" s="5">
        <f t="shared" si="103"/>
        <v>1</v>
      </c>
      <c r="N1328" s="8">
        <f>VLOOKUP(C1328,'data indicadores nacional'!$A$2:$J$24,10,FALSE)</f>
        <v>61</v>
      </c>
      <c r="O1328" t="str">
        <f t="shared" si="104"/>
        <v xml:space="preserve"> </v>
      </c>
    </row>
    <row r="1329" spans="1:15">
      <c r="A1329" t="s">
        <v>87</v>
      </c>
      <c r="B1329" t="s">
        <v>289</v>
      </c>
      <c r="C1329" t="s">
        <v>100</v>
      </c>
      <c r="D1329" s="8">
        <v>6.1728395061728394</v>
      </c>
      <c r="F1329" s="8">
        <v>36.36363636363636</v>
      </c>
      <c r="G1329" t="str">
        <f>VLOOKUP(C1329,'data indicadores nacional'!$A$2:$G$24,7,FALSE)</f>
        <v>abajo</v>
      </c>
      <c r="H1329" s="9">
        <f>VLOOKUP(C1329,'data indicadores nacional'!$A$2:$F$24,6,FALSE)</f>
        <v>1.7895311097465236</v>
      </c>
      <c r="I1329" s="5" t="str">
        <f t="shared" si="100"/>
        <v>alarma</v>
      </c>
      <c r="J1329" s="5">
        <f t="shared" si="101"/>
        <v>0</v>
      </c>
      <c r="K1329" s="5">
        <f t="shared" si="102"/>
        <v>1</v>
      </c>
      <c r="L1329" s="5">
        <f t="shared" si="103"/>
        <v>1</v>
      </c>
      <c r="N1329" s="8">
        <f>VLOOKUP(C1329,'data indicadores nacional'!$A$2:$J$24,10,FALSE)</f>
        <v>15</v>
      </c>
      <c r="O1329" t="str">
        <f t="shared" si="104"/>
        <v>alarma</v>
      </c>
    </row>
    <row r="1330" spans="1:15">
      <c r="A1330" t="s">
        <v>87</v>
      </c>
      <c r="B1330" t="s">
        <v>289</v>
      </c>
      <c r="C1330" t="s">
        <v>101</v>
      </c>
      <c r="F1330" s="8">
        <v>36.36363636363636</v>
      </c>
      <c r="G1330" t="str">
        <f>VLOOKUP(C1330,'data indicadores nacional'!$A$2:$G$24,7,FALSE)</f>
        <v>abajo</v>
      </c>
      <c r="H1330" s="9">
        <f>VLOOKUP(C1330,'data indicadores nacional'!$A$2:$F$24,6,FALSE)</f>
        <v>1.3238688071947835</v>
      </c>
      <c r="I1330" s="5" t="str">
        <f t="shared" si="100"/>
        <v>alarma</v>
      </c>
      <c r="J1330" s="5">
        <f t="shared" si="101"/>
        <v>0</v>
      </c>
      <c r="K1330" s="5">
        <f t="shared" si="102"/>
        <v>1</v>
      </c>
      <c r="L1330" s="5">
        <f t="shared" si="103"/>
        <v>1</v>
      </c>
      <c r="N1330" s="8">
        <f>VLOOKUP(C1330,'data indicadores nacional'!$A$2:$J$24,10,FALSE)</f>
        <v>12</v>
      </c>
      <c r="O1330" t="str">
        <f t="shared" si="104"/>
        <v>alarma</v>
      </c>
    </row>
    <row r="1331" spans="1:15">
      <c r="A1331" t="s">
        <v>87</v>
      </c>
      <c r="B1331" t="s">
        <v>289</v>
      </c>
      <c r="C1331" t="s">
        <v>105</v>
      </c>
      <c r="F1331" s="8">
        <v>69.013112491373363</v>
      </c>
      <c r="G1331" t="str">
        <f>VLOOKUP(C1331,'data indicadores nacional'!$A$2:$G$24,7,FALSE)</f>
        <v>abajo</v>
      </c>
      <c r="H1331" s="9">
        <f>VLOOKUP(C1331,'data indicadores nacional'!$A$2:$F$24,6,FALSE)</f>
        <v>1.2536970118415909</v>
      </c>
      <c r="I1331" s="5" t="str">
        <f t="shared" si="100"/>
        <v>alarma</v>
      </c>
      <c r="J1331" s="5">
        <f t="shared" si="101"/>
        <v>0</v>
      </c>
      <c r="K1331" s="5">
        <f t="shared" si="102"/>
        <v>1</v>
      </c>
      <c r="L1331" s="5">
        <f t="shared" si="103"/>
        <v>1</v>
      </c>
      <c r="N1331" s="8">
        <f>VLOOKUP(C1331,'data indicadores nacional'!$A$2:$J$24,10,FALSE)</f>
        <v>4.0773685948219525</v>
      </c>
      <c r="O1331" t="str">
        <f t="shared" si="104"/>
        <v>alarma</v>
      </c>
    </row>
    <row r="1332" spans="1:15">
      <c r="A1332" t="s">
        <v>87</v>
      </c>
      <c r="B1332" t="s">
        <v>290</v>
      </c>
      <c r="C1332" t="s">
        <v>89</v>
      </c>
      <c r="D1332" s="8">
        <v>66.666666666666657</v>
      </c>
      <c r="E1332" s="8">
        <v>75</v>
      </c>
      <c r="F1332" s="8">
        <v>100</v>
      </c>
      <c r="G1332" t="str">
        <f>VLOOKUP(C1332,'data indicadores nacional'!$A$2:$G$24,7,FALSE)</f>
        <v>arriba</v>
      </c>
      <c r="H1332" s="9">
        <f>VLOOKUP(C1332,'data indicadores nacional'!$A$2:$F$24,6,FALSE)</f>
        <v>2.7490434366534529</v>
      </c>
      <c r="I1332" s="5" t="str">
        <f t="shared" si="100"/>
        <v xml:space="preserve"> </v>
      </c>
      <c r="J1332" s="5">
        <f t="shared" si="101"/>
        <v>1</v>
      </c>
      <c r="K1332" s="5">
        <f t="shared" si="102"/>
        <v>0</v>
      </c>
      <c r="L1332" s="5">
        <f t="shared" si="103"/>
        <v>1</v>
      </c>
      <c r="N1332" s="8">
        <f>VLOOKUP(C1332,'data indicadores nacional'!$A$2:$J$24,10,FALSE)</f>
        <v>95</v>
      </c>
      <c r="O1332" t="str">
        <f t="shared" si="104"/>
        <v xml:space="preserve"> </v>
      </c>
    </row>
    <row r="1333" spans="1:15">
      <c r="A1333" t="s">
        <v>87</v>
      </c>
      <c r="B1333" t="s">
        <v>290</v>
      </c>
      <c r="C1333" t="s">
        <v>91</v>
      </c>
      <c r="D1333" s="8">
        <v>88.888888888888886</v>
      </c>
      <c r="E1333" s="8">
        <v>87.5</v>
      </c>
      <c r="F1333" s="8">
        <v>93.333333333333329</v>
      </c>
      <c r="G1333" t="str">
        <f>VLOOKUP(C1333,'data indicadores nacional'!$A$2:$G$24,7,FALSE)</f>
        <v>arriba</v>
      </c>
      <c r="H1333" s="9">
        <f>VLOOKUP(C1333,'data indicadores nacional'!$A$2:$F$24,6,FALSE)</f>
        <v>0.72595219758941765</v>
      </c>
      <c r="I1333" s="5" t="str">
        <f t="shared" si="100"/>
        <v xml:space="preserve"> </v>
      </c>
      <c r="J1333" s="5">
        <f t="shared" si="101"/>
        <v>1</v>
      </c>
      <c r="K1333" s="5">
        <f t="shared" si="102"/>
        <v>0</v>
      </c>
      <c r="L1333" s="5">
        <f t="shared" si="103"/>
        <v>1</v>
      </c>
      <c r="N1333" s="8" t="str">
        <f>VLOOKUP(C1333,'data indicadores nacional'!$A$2:$J$24,10,FALSE)</f>
        <v>-</v>
      </c>
      <c r="O1333" t="str">
        <f t="shared" si="104"/>
        <v xml:space="preserve"> </v>
      </c>
    </row>
    <row r="1334" spans="1:15">
      <c r="A1334" t="s">
        <v>87</v>
      </c>
      <c r="B1334" t="s">
        <v>290</v>
      </c>
      <c r="C1334" t="s">
        <v>94</v>
      </c>
      <c r="D1334" s="8">
        <v>5.2222222222222223</v>
      </c>
      <c r="E1334" s="8">
        <v>5.125</v>
      </c>
      <c r="F1334" s="8">
        <v>6.2</v>
      </c>
      <c r="G1334" t="str">
        <f>VLOOKUP(C1334,'data indicadores nacional'!$A$2:$G$24,7,FALSE)</f>
        <v>arriba</v>
      </c>
      <c r="H1334" s="9">
        <f>VLOOKUP(C1334,'data indicadores nacional'!$A$2:$F$24,6,FALSE)</f>
        <v>0.23219145011705353</v>
      </c>
      <c r="I1334" s="5" t="str">
        <f t="shared" si="100"/>
        <v xml:space="preserve"> </v>
      </c>
      <c r="J1334" s="5">
        <f t="shared" si="101"/>
        <v>1</v>
      </c>
      <c r="K1334" s="5">
        <f t="shared" si="102"/>
        <v>0</v>
      </c>
      <c r="L1334" s="5">
        <f t="shared" si="103"/>
        <v>1</v>
      </c>
      <c r="N1334" s="8" t="str">
        <f>VLOOKUP(C1334,'data indicadores nacional'!$A$2:$J$24,10,FALSE)</f>
        <v>-</v>
      </c>
      <c r="O1334" t="str">
        <f t="shared" si="104"/>
        <v xml:space="preserve"> </v>
      </c>
    </row>
    <row r="1335" spans="1:15">
      <c r="A1335" t="s">
        <v>87</v>
      </c>
      <c r="B1335" t="s">
        <v>290</v>
      </c>
      <c r="C1335" t="s">
        <v>95</v>
      </c>
      <c r="D1335" s="8">
        <v>5.5555555555555554</v>
      </c>
      <c r="F1335" s="8">
        <v>20</v>
      </c>
      <c r="G1335" t="str">
        <f>VLOOKUP(C1335,'data indicadores nacional'!$A$2:$G$24,7,FALSE)</f>
        <v>abajo</v>
      </c>
      <c r="H1335" s="9">
        <f>VLOOKUP(C1335,'data indicadores nacional'!$A$2:$F$24,6,FALSE)</f>
        <v>1.7199886991149187</v>
      </c>
      <c r="I1335" s="5" t="str">
        <f t="shared" si="100"/>
        <v>alarma</v>
      </c>
      <c r="J1335" s="5">
        <f t="shared" si="101"/>
        <v>0</v>
      </c>
      <c r="K1335" s="5">
        <f t="shared" si="102"/>
        <v>1</v>
      </c>
      <c r="L1335" s="5">
        <f t="shared" si="103"/>
        <v>1</v>
      </c>
      <c r="N1335" s="8">
        <f>VLOOKUP(C1335,'data indicadores nacional'!$A$2:$J$24,10,FALSE)</f>
        <v>15</v>
      </c>
      <c r="O1335" t="str">
        <f t="shared" si="104"/>
        <v>alarma</v>
      </c>
    </row>
    <row r="1336" spans="1:15">
      <c r="A1336" t="s">
        <v>87</v>
      </c>
      <c r="B1336" t="s">
        <v>290</v>
      </c>
      <c r="C1336" t="s">
        <v>98</v>
      </c>
      <c r="D1336" s="8">
        <v>7.8864353312302837</v>
      </c>
      <c r="E1336" s="8">
        <v>4.7058823529411757</v>
      </c>
      <c r="F1336" s="8">
        <v>11.961722488038278</v>
      </c>
      <c r="G1336" t="str">
        <f>VLOOKUP(C1336,'data indicadores nacional'!$A$2:$G$24,7,FALSE)</f>
        <v>abajo</v>
      </c>
      <c r="H1336" s="9">
        <f>VLOOKUP(C1336,'data indicadores nacional'!$A$2:$F$24,6,FALSE)</f>
        <v>3.4897517565506893</v>
      </c>
      <c r="I1336" s="5" t="str">
        <f t="shared" si="100"/>
        <v>alarma</v>
      </c>
      <c r="J1336" s="5">
        <f t="shared" si="101"/>
        <v>0</v>
      </c>
      <c r="K1336" s="5">
        <f t="shared" si="102"/>
        <v>1</v>
      </c>
      <c r="L1336" s="5">
        <f t="shared" si="103"/>
        <v>1</v>
      </c>
      <c r="N1336" s="8">
        <f>VLOOKUP(C1336,'data indicadores nacional'!$A$2:$J$24,10,FALSE)</f>
        <v>61</v>
      </c>
      <c r="O1336" t="str">
        <f t="shared" si="104"/>
        <v xml:space="preserve"> </v>
      </c>
    </row>
    <row r="1337" spans="1:15">
      <c r="A1337" t="s">
        <v>87</v>
      </c>
      <c r="B1337" t="s">
        <v>290</v>
      </c>
      <c r="C1337" t="s">
        <v>99</v>
      </c>
      <c r="D1337" s="8">
        <v>15.015015015015015</v>
      </c>
      <c r="E1337" s="8">
        <v>9.2165898617511512</v>
      </c>
      <c r="F1337" s="8">
        <v>23.474178403755868</v>
      </c>
      <c r="G1337" t="str">
        <f>VLOOKUP(C1337,'data indicadores nacional'!$A$2:$G$24,7,FALSE)</f>
        <v>abajo</v>
      </c>
      <c r="H1337" s="9">
        <f>VLOOKUP(C1337,'data indicadores nacional'!$A$2:$F$24,6,FALSE)</f>
        <v>7.5200278194544445</v>
      </c>
      <c r="I1337" s="5" t="str">
        <f t="shared" si="100"/>
        <v>alarma</v>
      </c>
      <c r="J1337" s="5">
        <f t="shared" si="101"/>
        <v>0</v>
      </c>
      <c r="K1337" s="5">
        <f t="shared" si="102"/>
        <v>1</v>
      </c>
      <c r="L1337" s="5">
        <f t="shared" si="103"/>
        <v>1</v>
      </c>
      <c r="N1337" s="8">
        <f>VLOOKUP(C1337,'data indicadores nacional'!$A$2:$J$24,10,FALSE)</f>
        <v>61</v>
      </c>
      <c r="O1337" t="str">
        <f t="shared" si="104"/>
        <v xml:space="preserve"> </v>
      </c>
    </row>
    <row r="1338" spans="1:15">
      <c r="A1338" t="s">
        <v>87</v>
      </c>
      <c r="B1338" t="s">
        <v>290</v>
      </c>
      <c r="C1338" t="s">
        <v>100</v>
      </c>
      <c r="D1338" s="8">
        <v>55.55555555555555</v>
      </c>
      <c r="G1338" t="str">
        <f>VLOOKUP(C1338,'data indicadores nacional'!$A$2:$G$24,7,FALSE)</f>
        <v>abajo</v>
      </c>
      <c r="H1338" s="9">
        <f>VLOOKUP(C1338,'data indicadores nacional'!$A$2:$F$24,6,FALSE)</f>
        <v>1.7895311097465236</v>
      </c>
      <c r="I1338" s="5" t="str">
        <f t="shared" si="100"/>
        <v xml:space="preserve"> </v>
      </c>
      <c r="J1338" s="5">
        <f t="shared" si="101"/>
        <v>1</v>
      </c>
      <c r="K1338" s="5">
        <f t="shared" si="102"/>
        <v>0</v>
      </c>
      <c r="L1338" s="5">
        <f t="shared" si="103"/>
        <v>1</v>
      </c>
      <c r="N1338" s="8">
        <f>VLOOKUP(C1338,'data indicadores nacional'!$A$2:$J$24,10,FALSE)</f>
        <v>15</v>
      </c>
      <c r="O1338" t="str">
        <f t="shared" si="104"/>
        <v xml:space="preserve"> </v>
      </c>
    </row>
    <row r="1339" spans="1:15">
      <c r="A1339" t="s">
        <v>87</v>
      </c>
      <c r="B1339" t="s">
        <v>290</v>
      </c>
      <c r="C1339" t="s">
        <v>101</v>
      </c>
      <c r="D1339" s="8">
        <v>55.55555555555555</v>
      </c>
      <c r="G1339" t="str">
        <f>VLOOKUP(C1339,'data indicadores nacional'!$A$2:$G$24,7,FALSE)</f>
        <v>abajo</v>
      </c>
      <c r="H1339" s="9">
        <f>VLOOKUP(C1339,'data indicadores nacional'!$A$2:$F$24,6,FALSE)</f>
        <v>1.3238688071947835</v>
      </c>
      <c r="I1339" s="5" t="str">
        <f t="shared" si="100"/>
        <v xml:space="preserve"> </v>
      </c>
      <c r="J1339" s="5">
        <f t="shared" si="101"/>
        <v>1</v>
      </c>
      <c r="K1339" s="5">
        <f t="shared" si="102"/>
        <v>0</v>
      </c>
      <c r="L1339" s="5">
        <f t="shared" si="103"/>
        <v>1</v>
      </c>
      <c r="N1339" s="8">
        <f>VLOOKUP(C1339,'data indicadores nacional'!$A$2:$J$24,10,FALSE)</f>
        <v>12</v>
      </c>
      <c r="O1339" t="str">
        <f t="shared" si="104"/>
        <v xml:space="preserve"> </v>
      </c>
    </row>
    <row r="1340" spans="1:15">
      <c r="A1340" t="s">
        <v>87</v>
      </c>
      <c r="B1340" t="s">
        <v>290</v>
      </c>
      <c r="C1340" t="s">
        <v>104</v>
      </c>
      <c r="D1340" s="8">
        <v>52.631578947368418</v>
      </c>
      <c r="F1340" s="8">
        <v>62.5</v>
      </c>
      <c r="G1340" t="str">
        <f>VLOOKUP(C1340,'data indicadores nacional'!$A$2:$G$24,7,FALSE)</f>
        <v>abajo</v>
      </c>
      <c r="H1340" s="9">
        <f>VLOOKUP(C1340,'data indicadores nacional'!$A$2:$F$24,6,FALSE)</f>
        <v>0.3966802220902198</v>
      </c>
      <c r="I1340" s="5" t="str">
        <f t="shared" si="100"/>
        <v>alarma</v>
      </c>
      <c r="J1340" s="5">
        <f t="shared" si="101"/>
        <v>0</v>
      </c>
      <c r="K1340" s="5">
        <f t="shared" si="102"/>
        <v>1</v>
      </c>
      <c r="L1340" s="5">
        <f t="shared" si="103"/>
        <v>1</v>
      </c>
      <c r="N1340" s="8">
        <f>VLOOKUP(C1340,'data indicadores nacional'!$A$2:$J$24,10,FALSE)</f>
        <v>12</v>
      </c>
      <c r="O1340" t="str">
        <f t="shared" si="104"/>
        <v>alarma</v>
      </c>
    </row>
    <row r="1341" spans="1:15">
      <c r="A1341" t="s">
        <v>87</v>
      </c>
      <c r="B1341" t="s">
        <v>291</v>
      </c>
      <c r="C1341" t="s">
        <v>88</v>
      </c>
      <c r="D1341" s="8">
        <v>2.4390243902439024</v>
      </c>
      <c r="E1341" s="8">
        <v>3.9215686274509802</v>
      </c>
      <c r="G1341" t="str">
        <f>VLOOKUP(C1341,'data indicadores nacional'!$A$2:$G$24,7,FALSE)</f>
        <v>abajo</v>
      </c>
      <c r="H1341" s="9">
        <f>VLOOKUP(C1341,'data indicadores nacional'!$A$2:$F$24,6,FALSE)</f>
        <v>0.25026441121950321</v>
      </c>
      <c r="I1341" s="5" t="str">
        <f t="shared" si="100"/>
        <v xml:space="preserve"> </v>
      </c>
      <c r="J1341" s="5">
        <f t="shared" si="101"/>
        <v>1</v>
      </c>
      <c r="K1341" s="5">
        <f t="shared" si="102"/>
        <v>0</v>
      </c>
      <c r="L1341" s="5">
        <f t="shared" si="103"/>
        <v>1</v>
      </c>
      <c r="N1341" s="8">
        <f>VLOOKUP(C1341,'data indicadores nacional'!$A$2:$J$24,10,FALSE)</f>
        <v>10</v>
      </c>
      <c r="O1341" t="str">
        <f t="shared" si="104"/>
        <v xml:space="preserve"> </v>
      </c>
    </row>
    <row r="1342" spans="1:15">
      <c r="A1342" t="s">
        <v>87</v>
      </c>
      <c r="B1342" t="s">
        <v>291</v>
      </c>
      <c r="C1342" t="s">
        <v>89</v>
      </c>
      <c r="D1342" s="8">
        <v>85.714285714285708</v>
      </c>
      <c r="E1342" s="8">
        <v>84.615384615384613</v>
      </c>
      <c r="F1342" s="8">
        <v>82.142857142857139</v>
      </c>
      <c r="G1342" t="str">
        <f>VLOOKUP(C1342,'data indicadores nacional'!$A$2:$G$24,7,FALSE)</f>
        <v>arriba</v>
      </c>
      <c r="H1342" s="9">
        <f>VLOOKUP(C1342,'data indicadores nacional'!$A$2:$F$24,6,FALSE)</f>
        <v>2.7490434366534529</v>
      </c>
      <c r="I1342" s="5" t="str">
        <f t="shared" si="100"/>
        <v>alarma</v>
      </c>
      <c r="J1342" s="5">
        <f t="shared" si="101"/>
        <v>0</v>
      </c>
      <c r="K1342" s="5">
        <f t="shared" si="102"/>
        <v>1</v>
      </c>
      <c r="L1342" s="5">
        <f t="shared" si="103"/>
        <v>1</v>
      </c>
      <c r="N1342" s="8">
        <f>VLOOKUP(C1342,'data indicadores nacional'!$A$2:$J$24,10,FALSE)</f>
        <v>95</v>
      </c>
      <c r="O1342" t="str">
        <f t="shared" si="104"/>
        <v>alarma</v>
      </c>
    </row>
    <row r="1343" spans="1:15">
      <c r="A1343" t="s">
        <v>87</v>
      </c>
      <c r="B1343" t="s">
        <v>291</v>
      </c>
      <c r="C1343" t="s">
        <v>90</v>
      </c>
      <c r="D1343" s="8">
        <v>100</v>
      </c>
      <c r="G1343" t="str">
        <f>VLOOKUP(C1343,'data indicadores nacional'!$A$2:$G$24,7,FALSE)</f>
        <v>abajo</v>
      </c>
      <c r="H1343" s="9">
        <f>VLOOKUP(C1343,'data indicadores nacional'!$A$2:$F$24,6,FALSE)</f>
        <v>2.2832114202799096</v>
      </c>
      <c r="I1343" s="5" t="str">
        <f t="shared" si="100"/>
        <v xml:space="preserve"> </v>
      </c>
      <c r="J1343" s="5">
        <f t="shared" si="101"/>
        <v>1</v>
      </c>
      <c r="K1343" s="5">
        <f t="shared" si="102"/>
        <v>0</v>
      </c>
      <c r="L1343" s="5">
        <f t="shared" si="103"/>
        <v>1</v>
      </c>
      <c r="N1343" s="8" t="str">
        <f>VLOOKUP(C1343,'data indicadores nacional'!$A$2:$J$24,10,FALSE)</f>
        <v>-</v>
      </c>
      <c r="O1343" t="str">
        <f t="shared" si="104"/>
        <v xml:space="preserve"> </v>
      </c>
    </row>
    <row r="1344" spans="1:15">
      <c r="A1344" t="s">
        <v>87</v>
      </c>
      <c r="B1344" t="s">
        <v>291</v>
      </c>
      <c r="C1344" t="s">
        <v>91</v>
      </c>
      <c r="D1344" s="8">
        <v>89.705882352941174</v>
      </c>
      <c r="E1344" s="8">
        <v>98.076923076923066</v>
      </c>
      <c r="F1344" s="8">
        <v>100</v>
      </c>
      <c r="G1344" t="str">
        <f>VLOOKUP(C1344,'data indicadores nacional'!$A$2:$G$24,7,FALSE)</f>
        <v>arriba</v>
      </c>
      <c r="H1344" s="9">
        <f>VLOOKUP(C1344,'data indicadores nacional'!$A$2:$F$24,6,FALSE)</f>
        <v>0.72595219758941765</v>
      </c>
      <c r="I1344" s="5" t="str">
        <f t="shared" si="100"/>
        <v xml:space="preserve"> </v>
      </c>
      <c r="J1344" s="5">
        <f t="shared" si="101"/>
        <v>1</v>
      </c>
      <c r="K1344" s="5">
        <f t="shared" si="102"/>
        <v>0</v>
      </c>
      <c r="L1344" s="5">
        <f t="shared" si="103"/>
        <v>1</v>
      </c>
      <c r="N1344" s="8" t="str">
        <f>VLOOKUP(C1344,'data indicadores nacional'!$A$2:$J$24,10,FALSE)</f>
        <v>-</v>
      </c>
      <c r="O1344" t="str">
        <f t="shared" si="104"/>
        <v xml:space="preserve"> </v>
      </c>
    </row>
    <row r="1345" spans="1:15">
      <c r="A1345" t="s">
        <v>87</v>
      </c>
      <c r="B1345" t="s">
        <v>291</v>
      </c>
      <c r="C1345" t="s">
        <v>94</v>
      </c>
      <c r="D1345" s="8">
        <v>5.7101449275362315</v>
      </c>
      <c r="E1345" s="8">
        <v>6.4615384615384617</v>
      </c>
      <c r="F1345" s="8">
        <v>6.0357142857142856</v>
      </c>
      <c r="G1345" t="str">
        <f>VLOOKUP(C1345,'data indicadores nacional'!$A$2:$G$24,7,FALSE)</f>
        <v>arriba</v>
      </c>
      <c r="H1345" s="9">
        <f>VLOOKUP(C1345,'data indicadores nacional'!$A$2:$F$24,6,FALSE)</f>
        <v>0.23219145011705353</v>
      </c>
      <c r="I1345" s="5" t="str">
        <f t="shared" si="100"/>
        <v>alarma</v>
      </c>
      <c r="J1345" s="5">
        <f t="shared" si="101"/>
        <v>1</v>
      </c>
      <c r="K1345" s="5">
        <f t="shared" si="102"/>
        <v>0</v>
      </c>
      <c r="L1345" s="5">
        <f t="shared" si="103"/>
        <v>1</v>
      </c>
      <c r="N1345" s="8" t="str">
        <f>VLOOKUP(C1345,'data indicadores nacional'!$A$2:$J$24,10,FALSE)</f>
        <v>-</v>
      </c>
      <c r="O1345" t="str">
        <f t="shared" si="104"/>
        <v xml:space="preserve"> </v>
      </c>
    </row>
    <row r="1346" spans="1:15">
      <c r="A1346" t="s">
        <v>87</v>
      </c>
      <c r="B1346" t="s">
        <v>291</v>
      </c>
      <c r="C1346" t="s">
        <v>95</v>
      </c>
      <c r="D1346" s="8">
        <v>21.014492753623188</v>
      </c>
      <c r="E1346" s="8">
        <v>3.8461538461538463</v>
      </c>
      <c r="F1346" s="8">
        <v>7.1428571428571423</v>
      </c>
      <c r="G1346" t="str">
        <f>VLOOKUP(C1346,'data indicadores nacional'!$A$2:$G$24,7,FALSE)</f>
        <v>abajo</v>
      </c>
      <c r="H1346" s="9">
        <f>VLOOKUP(C1346,'data indicadores nacional'!$A$2:$F$24,6,FALSE)</f>
        <v>1.7199886991149187</v>
      </c>
      <c r="I1346" s="5" t="str">
        <f t="shared" si="100"/>
        <v>alarma</v>
      </c>
      <c r="J1346" s="5">
        <f t="shared" si="101"/>
        <v>1</v>
      </c>
      <c r="K1346" s="5">
        <f t="shared" si="102"/>
        <v>0</v>
      </c>
      <c r="L1346" s="5">
        <f t="shared" si="103"/>
        <v>1</v>
      </c>
      <c r="N1346" s="8">
        <f>VLOOKUP(C1346,'data indicadores nacional'!$A$2:$J$24,10,FALSE)</f>
        <v>15</v>
      </c>
      <c r="O1346" t="str">
        <f t="shared" si="104"/>
        <v xml:space="preserve"> </v>
      </c>
    </row>
    <row r="1347" spans="1:15">
      <c r="A1347" t="s">
        <v>87</v>
      </c>
      <c r="B1347" t="s">
        <v>291</v>
      </c>
      <c r="C1347" t="s">
        <v>97</v>
      </c>
      <c r="D1347" s="8">
        <v>3.6764705882352939</v>
      </c>
      <c r="G1347" t="str">
        <f>VLOOKUP(C1347,'data indicadores nacional'!$A$2:$G$24,7,FALSE)</f>
        <v>abajo</v>
      </c>
      <c r="H1347" s="9">
        <f>VLOOKUP(C1347,'data indicadores nacional'!$A$2:$F$24,6,FALSE)</f>
        <v>0.35698528124504503</v>
      </c>
      <c r="I1347" s="5" t="str">
        <f t="shared" ref="I1347:I1410" si="105">IF(G1347=$G$2,IF(F1347&gt;E1347,"alarma"," "),IF(F1347&lt;E1347,"alarma"," "))</f>
        <v xml:space="preserve"> </v>
      </c>
      <c r="J1347" s="5">
        <f t="shared" ref="J1347:J1410" si="106">IF(G1347=$G$2,IF((D1347-F1347)&gt;($M$2*H1347),1,0),IF((F1347-D1347)&gt;($M$2*H1347),1,0))</f>
        <v>1</v>
      </c>
      <c r="K1347" s="5">
        <f t="shared" ref="K1347:K1410" si="107">IF(G1347=$G$2,IF((F1347-D1347)&gt;($M$2*H1347),1,0),IF((D1347-F1347)&gt;($M$2*H1347),1,0))</f>
        <v>0</v>
      </c>
      <c r="L1347" s="5">
        <f t="shared" ref="L1347:L1410" si="108">IF(J1347=1,1,IF(K1347=1,1,0))</f>
        <v>1</v>
      </c>
      <c r="N1347" s="8">
        <f>VLOOKUP(C1347,'data indicadores nacional'!$A$2:$J$24,10,FALSE)</f>
        <v>61</v>
      </c>
      <c r="O1347" t="str">
        <f t="shared" ref="O1347:O1410" si="109">IF(N1347=$N$4," ",IF(F1347=$F$20," ",IF(G1347=$G$2,IF(F1347&lt;N1347," ","alarma"),IF(F1347&lt;N1347,"alarma"," "))))</f>
        <v xml:space="preserve"> </v>
      </c>
    </row>
    <row r="1348" spans="1:15">
      <c r="A1348" t="s">
        <v>87</v>
      </c>
      <c r="B1348" t="s">
        <v>291</v>
      </c>
      <c r="C1348" t="s">
        <v>98</v>
      </c>
      <c r="D1348" s="8">
        <v>44.912923923006417</v>
      </c>
      <c r="E1348" s="8">
        <v>8.4825636192271432</v>
      </c>
      <c r="F1348" s="8">
        <v>10.486177311725452</v>
      </c>
      <c r="G1348" t="str">
        <f>VLOOKUP(C1348,'data indicadores nacional'!$A$2:$G$24,7,FALSE)</f>
        <v>abajo</v>
      </c>
      <c r="H1348" s="9">
        <f>VLOOKUP(C1348,'data indicadores nacional'!$A$2:$F$24,6,FALSE)</f>
        <v>3.4897517565506893</v>
      </c>
      <c r="I1348" s="5" t="str">
        <f t="shared" si="105"/>
        <v>alarma</v>
      </c>
      <c r="J1348" s="5">
        <f t="shared" si="106"/>
        <v>1</v>
      </c>
      <c r="K1348" s="5">
        <f t="shared" si="107"/>
        <v>0</v>
      </c>
      <c r="L1348" s="5">
        <f t="shared" si="108"/>
        <v>1</v>
      </c>
      <c r="N1348" s="8">
        <f>VLOOKUP(C1348,'data indicadores nacional'!$A$2:$J$24,10,FALSE)</f>
        <v>61</v>
      </c>
      <c r="O1348" t="str">
        <f t="shared" si="109"/>
        <v xml:space="preserve"> </v>
      </c>
    </row>
    <row r="1349" spans="1:15">
      <c r="A1349" t="s">
        <v>87</v>
      </c>
      <c r="B1349" t="s">
        <v>291</v>
      </c>
      <c r="C1349" t="s">
        <v>99</v>
      </c>
      <c r="D1349" s="8">
        <v>85.923217550274231</v>
      </c>
      <c r="E1349" s="8">
        <v>16.949152542372882</v>
      </c>
      <c r="F1349" s="8">
        <v>21.032504780114724</v>
      </c>
      <c r="G1349" t="str">
        <f>VLOOKUP(C1349,'data indicadores nacional'!$A$2:$G$24,7,FALSE)</f>
        <v>abajo</v>
      </c>
      <c r="H1349" s="9">
        <f>VLOOKUP(C1349,'data indicadores nacional'!$A$2:$F$24,6,FALSE)</f>
        <v>7.5200278194544445</v>
      </c>
      <c r="I1349" s="5" t="str">
        <f t="shared" si="105"/>
        <v>alarma</v>
      </c>
      <c r="J1349" s="5">
        <f t="shared" si="106"/>
        <v>1</v>
      </c>
      <c r="K1349" s="5">
        <f t="shared" si="107"/>
        <v>0</v>
      </c>
      <c r="L1349" s="5">
        <f t="shared" si="108"/>
        <v>1</v>
      </c>
      <c r="N1349" s="8">
        <f>VLOOKUP(C1349,'data indicadores nacional'!$A$2:$J$24,10,FALSE)</f>
        <v>61</v>
      </c>
      <c r="O1349" t="str">
        <f t="shared" si="109"/>
        <v xml:space="preserve"> </v>
      </c>
    </row>
    <row r="1350" spans="1:15">
      <c r="A1350" t="s">
        <v>87</v>
      </c>
      <c r="B1350" t="s">
        <v>291</v>
      </c>
      <c r="C1350" t="s">
        <v>100</v>
      </c>
      <c r="D1350" s="8">
        <v>14.492753623188406</v>
      </c>
      <c r="G1350" t="str">
        <f>VLOOKUP(C1350,'data indicadores nacional'!$A$2:$G$24,7,FALSE)</f>
        <v>abajo</v>
      </c>
      <c r="H1350" s="9">
        <f>VLOOKUP(C1350,'data indicadores nacional'!$A$2:$F$24,6,FALSE)</f>
        <v>1.7895311097465236</v>
      </c>
      <c r="I1350" s="5" t="str">
        <f t="shared" si="105"/>
        <v xml:space="preserve"> </v>
      </c>
      <c r="J1350" s="5">
        <f t="shared" si="106"/>
        <v>1</v>
      </c>
      <c r="K1350" s="5">
        <f t="shared" si="107"/>
        <v>0</v>
      </c>
      <c r="L1350" s="5">
        <f t="shared" si="108"/>
        <v>1</v>
      </c>
      <c r="N1350" s="8">
        <f>VLOOKUP(C1350,'data indicadores nacional'!$A$2:$J$24,10,FALSE)</f>
        <v>15</v>
      </c>
      <c r="O1350" t="str">
        <f t="shared" si="109"/>
        <v xml:space="preserve"> </v>
      </c>
    </row>
    <row r="1351" spans="1:15">
      <c r="A1351" t="s">
        <v>87</v>
      </c>
      <c r="B1351" t="s">
        <v>291</v>
      </c>
      <c r="C1351" t="s">
        <v>101</v>
      </c>
      <c r="D1351" s="8">
        <v>7.2463768115942031</v>
      </c>
      <c r="G1351" t="str">
        <f>VLOOKUP(C1351,'data indicadores nacional'!$A$2:$G$24,7,FALSE)</f>
        <v>abajo</v>
      </c>
      <c r="H1351" s="9">
        <f>VLOOKUP(C1351,'data indicadores nacional'!$A$2:$F$24,6,FALSE)</f>
        <v>1.3238688071947835</v>
      </c>
      <c r="I1351" s="5" t="str">
        <f t="shared" si="105"/>
        <v xml:space="preserve"> </v>
      </c>
      <c r="J1351" s="5">
        <f t="shared" si="106"/>
        <v>1</v>
      </c>
      <c r="K1351" s="5">
        <f t="shared" si="107"/>
        <v>0</v>
      </c>
      <c r="L1351" s="5">
        <f t="shared" si="108"/>
        <v>1</v>
      </c>
      <c r="N1351" s="8">
        <f>VLOOKUP(C1351,'data indicadores nacional'!$A$2:$J$24,10,FALSE)</f>
        <v>12</v>
      </c>
      <c r="O1351" t="str">
        <f t="shared" si="109"/>
        <v xml:space="preserve"> </v>
      </c>
    </row>
    <row r="1352" spans="1:15">
      <c r="A1352" t="s">
        <v>87</v>
      </c>
      <c r="B1352" t="s">
        <v>291</v>
      </c>
      <c r="C1352" t="s">
        <v>104</v>
      </c>
      <c r="D1352" s="8">
        <v>14.285714285714285</v>
      </c>
      <c r="G1352" t="str">
        <f>VLOOKUP(C1352,'data indicadores nacional'!$A$2:$G$24,7,FALSE)</f>
        <v>abajo</v>
      </c>
      <c r="H1352" s="9">
        <f>VLOOKUP(C1352,'data indicadores nacional'!$A$2:$F$24,6,FALSE)</f>
        <v>0.3966802220902198</v>
      </c>
      <c r="I1352" s="5" t="str">
        <f t="shared" si="105"/>
        <v xml:space="preserve"> </v>
      </c>
      <c r="J1352" s="5">
        <f t="shared" si="106"/>
        <v>1</v>
      </c>
      <c r="K1352" s="5">
        <f t="shared" si="107"/>
        <v>0</v>
      </c>
      <c r="L1352" s="5">
        <f t="shared" si="108"/>
        <v>1</v>
      </c>
      <c r="N1352" s="8">
        <f>VLOOKUP(C1352,'data indicadores nacional'!$A$2:$J$24,10,FALSE)</f>
        <v>12</v>
      </c>
      <c r="O1352" t="str">
        <f t="shared" si="109"/>
        <v xml:space="preserve"> </v>
      </c>
    </row>
    <row r="1353" spans="1:15">
      <c r="A1353" t="s">
        <v>87</v>
      </c>
      <c r="B1353" t="s">
        <v>292</v>
      </c>
      <c r="C1353" t="s">
        <v>89</v>
      </c>
      <c r="D1353" s="8">
        <v>88.372093023255815</v>
      </c>
      <c r="E1353" s="8">
        <v>83.333333333333343</v>
      </c>
      <c r="F1353" s="8">
        <v>63.157894736842103</v>
      </c>
      <c r="G1353" t="str">
        <f>VLOOKUP(C1353,'data indicadores nacional'!$A$2:$G$24,7,FALSE)</f>
        <v>arriba</v>
      </c>
      <c r="H1353" s="9">
        <f>VLOOKUP(C1353,'data indicadores nacional'!$A$2:$F$24,6,FALSE)</f>
        <v>2.7490434366534529</v>
      </c>
      <c r="I1353" s="5" t="str">
        <f t="shared" si="105"/>
        <v>alarma</v>
      </c>
      <c r="J1353" s="5">
        <f t="shared" si="106"/>
        <v>0</v>
      </c>
      <c r="K1353" s="5">
        <f t="shared" si="107"/>
        <v>1</v>
      </c>
      <c r="L1353" s="5">
        <f t="shared" si="108"/>
        <v>1</v>
      </c>
      <c r="N1353" s="8">
        <f>VLOOKUP(C1353,'data indicadores nacional'!$A$2:$J$24,10,FALSE)</f>
        <v>95</v>
      </c>
      <c r="O1353" t="str">
        <f t="shared" si="109"/>
        <v>alarma</v>
      </c>
    </row>
    <row r="1354" spans="1:15">
      <c r="A1354" t="s">
        <v>87</v>
      </c>
      <c r="B1354" t="s">
        <v>292</v>
      </c>
      <c r="C1354" t="s">
        <v>91</v>
      </c>
      <c r="D1354" s="8">
        <v>95.555555555555557</v>
      </c>
      <c r="E1354" s="8">
        <v>100</v>
      </c>
      <c r="F1354" s="8">
        <v>100</v>
      </c>
      <c r="G1354" t="str">
        <f>VLOOKUP(C1354,'data indicadores nacional'!$A$2:$G$24,7,FALSE)</f>
        <v>arriba</v>
      </c>
      <c r="H1354" s="9">
        <f>VLOOKUP(C1354,'data indicadores nacional'!$A$2:$F$24,6,FALSE)</f>
        <v>0.72595219758941765</v>
      </c>
      <c r="I1354" s="5" t="str">
        <f t="shared" si="105"/>
        <v xml:space="preserve"> </v>
      </c>
      <c r="J1354" s="5">
        <f t="shared" si="106"/>
        <v>1</v>
      </c>
      <c r="K1354" s="5">
        <f t="shared" si="107"/>
        <v>0</v>
      </c>
      <c r="L1354" s="5">
        <f t="shared" si="108"/>
        <v>1</v>
      </c>
      <c r="N1354" s="8" t="str">
        <f>VLOOKUP(C1354,'data indicadores nacional'!$A$2:$J$24,10,FALSE)</f>
        <v>-</v>
      </c>
      <c r="O1354" t="str">
        <f t="shared" si="109"/>
        <v xml:space="preserve"> </v>
      </c>
    </row>
    <row r="1355" spans="1:15">
      <c r="A1355" t="s">
        <v>87</v>
      </c>
      <c r="B1355" t="s">
        <v>292</v>
      </c>
      <c r="C1355" t="s">
        <v>94</v>
      </c>
      <c r="D1355" s="8">
        <v>5.4565217391304346</v>
      </c>
      <c r="E1355" s="8">
        <v>5.9444444444444446</v>
      </c>
      <c r="F1355" s="8">
        <v>4.5789473684210522</v>
      </c>
      <c r="G1355" t="str">
        <f>VLOOKUP(C1355,'data indicadores nacional'!$A$2:$G$24,7,FALSE)</f>
        <v>arriba</v>
      </c>
      <c r="H1355" s="9">
        <f>VLOOKUP(C1355,'data indicadores nacional'!$A$2:$F$24,6,FALSE)</f>
        <v>0.23219145011705353</v>
      </c>
      <c r="I1355" s="5" t="str">
        <f t="shared" si="105"/>
        <v>alarma</v>
      </c>
      <c r="J1355" s="5">
        <f t="shared" si="106"/>
        <v>0</v>
      </c>
      <c r="K1355" s="5">
        <f t="shared" si="107"/>
        <v>1</v>
      </c>
      <c r="L1355" s="5">
        <f t="shared" si="108"/>
        <v>1</v>
      </c>
      <c r="N1355" s="8" t="str">
        <f>VLOOKUP(C1355,'data indicadores nacional'!$A$2:$J$24,10,FALSE)</f>
        <v>-</v>
      </c>
      <c r="O1355" t="str">
        <f t="shared" si="109"/>
        <v xml:space="preserve"> </v>
      </c>
    </row>
    <row r="1356" spans="1:15">
      <c r="A1356" t="s">
        <v>87</v>
      </c>
      <c r="B1356" t="s">
        <v>292</v>
      </c>
      <c r="C1356" t="s">
        <v>95</v>
      </c>
      <c r="D1356" s="8">
        <v>34.782608695652172</v>
      </c>
      <c r="E1356" s="8">
        <v>5.5555555555555554</v>
      </c>
      <c r="G1356" t="str">
        <f>VLOOKUP(C1356,'data indicadores nacional'!$A$2:$G$24,7,FALSE)</f>
        <v>abajo</v>
      </c>
      <c r="H1356" s="9">
        <f>VLOOKUP(C1356,'data indicadores nacional'!$A$2:$F$24,6,FALSE)</f>
        <v>1.7199886991149187</v>
      </c>
      <c r="I1356" s="5" t="str">
        <f t="shared" si="105"/>
        <v xml:space="preserve"> </v>
      </c>
      <c r="J1356" s="5">
        <f t="shared" si="106"/>
        <v>1</v>
      </c>
      <c r="K1356" s="5">
        <f t="shared" si="107"/>
        <v>0</v>
      </c>
      <c r="L1356" s="5">
        <f t="shared" si="108"/>
        <v>1</v>
      </c>
      <c r="N1356" s="8">
        <f>VLOOKUP(C1356,'data indicadores nacional'!$A$2:$J$24,10,FALSE)</f>
        <v>15</v>
      </c>
      <c r="O1356" t="str">
        <f t="shared" si="109"/>
        <v xml:space="preserve"> </v>
      </c>
    </row>
    <row r="1357" spans="1:15">
      <c r="A1357" t="s">
        <v>87</v>
      </c>
      <c r="B1357" t="s">
        <v>292</v>
      </c>
      <c r="C1357" t="s">
        <v>98</v>
      </c>
      <c r="D1357" s="8">
        <v>18.372703412073491</v>
      </c>
      <c r="E1357" s="8">
        <v>3.5756853396901072</v>
      </c>
      <c r="F1357" s="8">
        <v>1.2033694344163659</v>
      </c>
      <c r="G1357" t="str">
        <f>VLOOKUP(C1357,'data indicadores nacional'!$A$2:$G$24,7,FALSE)</f>
        <v>abajo</v>
      </c>
      <c r="H1357" s="9">
        <f>VLOOKUP(C1357,'data indicadores nacional'!$A$2:$F$24,6,FALSE)</f>
        <v>3.4897517565506893</v>
      </c>
      <c r="I1357" s="5" t="str">
        <f t="shared" si="105"/>
        <v xml:space="preserve"> </v>
      </c>
      <c r="J1357" s="5">
        <f t="shared" si="106"/>
        <v>1</v>
      </c>
      <c r="K1357" s="5">
        <f t="shared" si="107"/>
        <v>0</v>
      </c>
      <c r="L1357" s="5">
        <f t="shared" si="108"/>
        <v>1</v>
      </c>
      <c r="N1357" s="8">
        <f>VLOOKUP(C1357,'data indicadores nacional'!$A$2:$J$24,10,FALSE)</f>
        <v>61</v>
      </c>
      <c r="O1357" t="str">
        <f t="shared" si="109"/>
        <v xml:space="preserve"> </v>
      </c>
    </row>
    <row r="1358" spans="1:15">
      <c r="A1358" t="s">
        <v>87</v>
      </c>
      <c r="B1358" t="s">
        <v>292</v>
      </c>
      <c r="C1358" t="s">
        <v>99</v>
      </c>
      <c r="D1358" s="8">
        <v>36.713286713286713</v>
      </c>
      <c r="E1358" s="8">
        <v>6.9930069930069934</v>
      </c>
      <c r="F1358" s="8">
        <v>2.3640661938534278</v>
      </c>
      <c r="G1358" t="str">
        <f>VLOOKUP(C1358,'data indicadores nacional'!$A$2:$G$24,7,FALSE)</f>
        <v>abajo</v>
      </c>
      <c r="H1358" s="9">
        <f>VLOOKUP(C1358,'data indicadores nacional'!$A$2:$F$24,6,FALSE)</f>
        <v>7.5200278194544445</v>
      </c>
      <c r="I1358" s="5" t="str">
        <f t="shared" si="105"/>
        <v xml:space="preserve"> </v>
      </c>
      <c r="J1358" s="5">
        <f t="shared" si="106"/>
        <v>1</v>
      </c>
      <c r="K1358" s="5">
        <f t="shared" si="107"/>
        <v>0</v>
      </c>
      <c r="L1358" s="5">
        <f t="shared" si="108"/>
        <v>1</v>
      </c>
      <c r="N1358" s="8">
        <f>VLOOKUP(C1358,'data indicadores nacional'!$A$2:$J$24,10,FALSE)</f>
        <v>61</v>
      </c>
      <c r="O1358" t="str">
        <f t="shared" si="109"/>
        <v xml:space="preserve"> </v>
      </c>
    </row>
    <row r="1359" spans="1:15">
      <c r="A1359" t="s">
        <v>87</v>
      </c>
      <c r="B1359" t="s">
        <v>292</v>
      </c>
      <c r="C1359" t="s">
        <v>100</v>
      </c>
      <c r="D1359" s="8">
        <v>43.478260869565219</v>
      </c>
      <c r="E1359" s="8">
        <v>111.1111111111111</v>
      </c>
      <c r="F1359" s="8">
        <v>52.631578947368418</v>
      </c>
      <c r="G1359" t="str">
        <f>VLOOKUP(C1359,'data indicadores nacional'!$A$2:$G$24,7,FALSE)</f>
        <v>abajo</v>
      </c>
      <c r="H1359" s="9">
        <f>VLOOKUP(C1359,'data indicadores nacional'!$A$2:$F$24,6,FALSE)</f>
        <v>1.7895311097465236</v>
      </c>
      <c r="I1359" s="5" t="str">
        <f t="shared" si="105"/>
        <v xml:space="preserve"> </v>
      </c>
      <c r="J1359" s="5">
        <f t="shared" si="106"/>
        <v>0</v>
      </c>
      <c r="K1359" s="5">
        <f t="shared" si="107"/>
        <v>1</v>
      </c>
      <c r="L1359" s="5">
        <f t="shared" si="108"/>
        <v>1</v>
      </c>
      <c r="N1359" s="8">
        <f>VLOOKUP(C1359,'data indicadores nacional'!$A$2:$J$24,10,FALSE)</f>
        <v>15</v>
      </c>
      <c r="O1359" t="str">
        <f t="shared" si="109"/>
        <v>alarma</v>
      </c>
    </row>
    <row r="1360" spans="1:15">
      <c r="A1360" t="s">
        <v>87</v>
      </c>
      <c r="B1360" t="s">
        <v>292</v>
      </c>
      <c r="C1360" t="s">
        <v>101</v>
      </c>
      <c r="D1360" s="8">
        <v>43.478260869565219</v>
      </c>
      <c r="E1360" s="8">
        <v>55.55555555555555</v>
      </c>
      <c r="G1360" t="str">
        <f>VLOOKUP(C1360,'data indicadores nacional'!$A$2:$G$24,7,FALSE)</f>
        <v>abajo</v>
      </c>
      <c r="H1360" s="9">
        <f>VLOOKUP(C1360,'data indicadores nacional'!$A$2:$F$24,6,FALSE)</f>
        <v>1.3238688071947835</v>
      </c>
      <c r="I1360" s="5" t="str">
        <f t="shared" si="105"/>
        <v xml:space="preserve"> </v>
      </c>
      <c r="J1360" s="5">
        <f t="shared" si="106"/>
        <v>1</v>
      </c>
      <c r="K1360" s="5">
        <f t="shared" si="107"/>
        <v>0</v>
      </c>
      <c r="L1360" s="5">
        <f t="shared" si="108"/>
        <v>1</v>
      </c>
      <c r="N1360" s="8">
        <f>VLOOKUP(C1360,'data indicadores nacional'!$A$2:$J$24,10,FALSE)</f>
        <v>12</v>
      </c>
      <c r="O1360" t="str">
        <f t="shared" si="109"/>
        <v xml:space="preserve"> </v>
      </c>
    </row>
    <row r="1361" spans="1:15">
      <c r="A1361" t="s">
        <v>87</v>
      </c>
      <c r="B1361" t="s">
        <v>292</v>
      </c>
      <c r="C1361" t="s">
        <v>104</v>
      </c>
      <c r="D1361" s="8">
        <v>63.829787234042549</v>
      </c>
      <c r="E1361" s="8">
        <v>55.55555555555555</v>
      </c>
      <c r="G1361" t="str">
        <f>VLOOKUP(C1361,'data indicadores nacional'!$A$2:$G$24,7,FALSE)</f>
        <v>abajo</v>
      </c>
      <c r="H1361" s="9">
        <f>VLOOKUP(C1361,'data indicadores nacional'!$A$2:$F$24,6,FALSE)</f>
        <v>0.3966802220902198</v>
      </c>
      <c r="I1361" s="5" t="str">
        <f t="shared" si="105"/>
        <v xml:space="preserve"> </v>
      </c>
      <c r="J1361" s="5">
        <f t="shared" si="106"/>
        <v>1</v>
      </c>
      <c r="K1361" s="5">
        <f t="shared" si="107"/>
        <v>0</v>
      </c>
      <c r="L1361" s="5">
        <f t="shared" si="108"/>
        <v>1</v>
      </c>
      <c r="N1361" s="8">
        <f>VLOOKUP(C1361,'data indicadores nacional'!$A$2:$J$24,10,FALSE)</f>
        <v>12</v>
      </c>
      <c r="O1361" t="str">
        <f t="shared" si="109"/>
        <v xml:space="preserve"> </v>
      </c>
    </row>
    <row r="1362" spans="1:15">
      <c r="A1362" t="s">
        <v>87</v>
      </c>
      <c r="B1362" t="s">
        <v>293</v>
      </c>
      <c r="C1362" t="s">
        <v>88</v>
      </c>
      <c r="D1362" s="8">
        <v>5.1282051282051277</v>
      </c>
      <c r="E1362" s="8">
        <v>1.2987012987012987</v>
      </c>
      <c r="F1362" s="8">
        <v>4.4776119402985071</v>
      </c>
      <c r="G1362" t="str">
        <f>VLOOKUP(C1362,'data indicadores nacional'!$A$2:$G$24,7,FALSE)</f>
        <v>abajo</v>
      </c>
      <c r="H1362" s="9">
        <f>VLOOKUP(C1362,'data indicadores nacional'!$A$2:$F$24,6,FALSE)</f>
        <v>0.25026441121950321</v>
      </c>
      <c r="I1362" s="5" t="str">
        <f t="shared" si="105"/>
        <v>alarma</v>
      </c>
      <c r="J1362" s="5">
        <f t="shared" si="106"/>
        <v>1</v>
      </c>
      <c r="K1362" s="5">
        <f t="shared" si="107"/>
        <v>0</v>
      </c>
      <c r="L1362" s="5">
        <f t="shared" si="108"/>
        <v>1</v>
      </c>
      <c r="N1362" s="8">
        <f>VLOOKUP(C1362,'data indicadores nacional'!$A$2:$J$24,10,FALSE)</f>
        <v>10</v>
      </c>
      <c r="O1362" t="str">
        <f t="shared" si="109"/>
        <v xml:space="preserve"> </v>
      </c>
    </row>
    <row r="1363" spans="1:15">
      <c r="A1363" t="s">
        <v>87</v>
      </c>
      <c r="B1363" t="s">
        <v>293</v>
      </c>
      <c r="C1363" t="s">
        <v>89</v>
      </c>
      <c r="D1363" s="8">
        <v>40.217391304347828</v>
      </c>
      <c r="E1363" s="8">
        <v>67.948717948717956</v>
      </c>
      <c r="F1363" s="8">
        <v>60.869565217391312</v>
      </c>
      <c r="G1363" t="str">
        <f>VLOOKUP(C1363,'data indicadores nacional'!$A$2:$G$24,7,FALSE)</f>
        <v>arriba</v>
      </c>
      <c r="H1363" s="9">
        <f>VLOOKUP(C1363,'data indicadores nacional'!$A$2:$F$24,6,FALSE)</f>
        <v>2.7490434366534529</v>
      </c>
      <c r="I1363" s="5" t="str">
        <f t="shared" si="105"/>
        <v>alarma</v>
      </c>
      <c r="J1363" s="5">
        <f t="shared" si="106"/>
        <v>1</v>
      </c>
      <c r="K1363" s="5">
        <f t="shared" si="107"/>
        <v>0</v>
      </c>
      <c r="L1363" s="5">
        <f t="shared" si="108"/>
        <v>1</v>
      </c>
      <c r="N1363" s="8">
        <f>VLOOKUP(C1363,'data indicadores nacional'!$A$2:$J$24,10,FALSE)</f>
        <v>95</v>
      </c>
      <c r="O1363" t="str">
        <f t="shared" si="109"/>
        <v>alarma</v>
      </c>
    </row>
    <row r="1364" spans="1:15">
      <c r="A1364" t="s">
        <v>87</v>
      </c>
      <c r="B1364" t="s">
        <v>293</v>
      </c>
      <c r="C1364" t="s">
        <v>90</v>
      </c>
      <c r="E1364" s="8">
        <v>100</v>
      </c>
      <c r="G1364" t="str">
        <f>VLOOKUP(C1364,'data indicadores nacional'!$A$2:$G$24,7,FALSE)</f>
        <v>abajo</v>
      </c>
      <c r="H1364" s="9">
        <f>VLOOKUP(C1364,'data indicadores nacional'!$A$2:$F$24,6,FALSE)</f>
        <v>2.2832114202799096</v>
      </c>
      <c r="I1364" s="5" t="str">
        <f t="shared" si="105"/>
        <v xml:space="preserve"> </v>
      </c>
      <c r="J1364" s="5">
        <f t="shared" si="106"/>
        <v>0</v>
      </c>
      <c r="K1364" s="5">
        <f t="shared" si="107"/>
        <v>0</v>
      </c>
      <c r="L1364" s="5">
        <f t="shared" si="108"/>
        <v>0</v>
      </c>
      <c r="N1364" s="8" t="str">
        <f>VLOOKUP(C1364,'data indicadores nacional'!$A$2:$J$24,10,FALSE)</f>
        <v>-</v>
      </c>
      <c r="O1364" t="str">
        <f t="shared" si="109"/>
        <v xml:space="preserve"> </v>
      </c>
    </row>
    <row r="1365" spans="1:15">
      <c r="A1365" t="s">
        <v>87</v>
      </c>
      <c r="B1365" t="s">
        <v>293</v>
      </c>
      <c r="C1365" t="s">
        <v>91</v>
      </c>
      <c r="D1365" s="8">
        <v>93.478260869565219</v>
      </c>
      <c r="E1365" s="8">
        <v>98.71794871794873</v>
      </c>
      <c r="F1365" s="8">
        <v>97.101449275362313</v>
      </c>
      <c r="G1365" t="str">
        <f>VLOOKUP(C1365,'data indicadores nacional'!$A$2:$G$24,7,FALSE)</f>
        <v>arriba</v>
      </c>
      <c r="H1365" s="9">
        <f>VLOOKUP(C1365,'data indicadores nacional'!$A$2:$F$24,6,FALSE)</f>
        <v>0.72595219758941765</v>
      </c>
      <c r="I1365" s="5" t="str">
        <f t="shared" si="105"/>
        <v>alarma</v>
      </c>
      <c r="J1365" s="5">
        <f t="shared" si="106"/>
        <v>1</v>
      </c>
      <c r="K1365" s="5">
        <f t="shared" si="107"/>
        <v>0</v>
      </c>
      <c r="L1365" s="5">
        <f t="shared" si="108"/>
        <v>1</v>
      </c>
      <c r="N1365" s="8" t="str">
        <f>VLOOKUP(C1365,'data indicadores nacional'!$A$2:$J$24,10,FALSE)</f>
        <v>-</v>
      </c>
      <c r="O1365" t="str">
        <f t="shared" si="109"/>
        <v xml:space="preserve"> </v>
      </c>
    </row>
    <row r="1366" spans="1:15">
      <c r="A1366" t="s">
        <v>87</v>
      </c>
      <c r="B1366" t="s">
        <v>293</v>
      </c>
      <c r="C1366" t="s">
        <v>93</v>
      </c>
      <c r="E1366" s="8">
        <v>1.2820512820512819</v>
      </c>
      <c r="F1366" s="8">
        <v>1.4492753623188406</v>
      </c>
      <c r="G1366" t="str">
        <f>VLOOKUP(C1366,'data indicadores nacional'!$A$2:$G$24,7,FALSE)</f>
        <v>abajo</v>
      </c>
      <c r="H1366" s="9">
        <f>VLOOKUP(C1366,'data indicadores nacional'!$A$2:$F$24,6,FALSE)</f>
        <v>3.3766595341714022E-2</v>
      </c>
      <c r="I1366" s="5" t="str">
        <f t="shared" si="105"/>
        <v>alarma</v>
      </c>
      <c r="J1366" s="5">
        <f t="shared" si="106"/>
        <v>0</v>
      </c>
      <c r="K1366" s="5">
        <f t="shared" si="107"/>
        <v>1</v>
      </c>
      <c r="L1366" s="5">
        <f t="shared" si="108"/>
        <v>1</v>
      </c>
      <c r="N1366" s="8">
        <f>VLOOKUP(C1366,'data indicadores nacional'!$A$2:$J$24,10,FALSE)</f>
        <v>15</v>
      </c>
      <c r="O1366" t="str">
        <f t="shared" si="109"/>
        <v xml:space="preserve"> </v>
      </c>
    </row>
    <row r="1367" spans="1:15">
      <c r="A1367" t="s">
        <v>87</v>
      </c>
      <c r="B1367" t="s">
        <v>293</v>
      </c>
      <c r="C1367" t="s">
        <v>94</v>
      </c>
      <c r="D1367" s="8">
        <v>2.5106382978723403</v>
      </c>
      <c r="E1367" s="8">
        <v>4.7307692307692308</v>
      </c>
      <c r="F1367" s="8">
        <v>3.9420289855072466</v>
      </c>
      <c r="G1367" t="str">
        <f>VLOOKUP(C1367,'data indicadores nacional'!$A$2:$G$24,7,FALSE)</f>
        <v>arriba</v>
      </c>
      <c r="H1367" s="9">
        <f>VLOOKUP(C1367,'data indicadores nacional'!$A$2:$F$24,6,FALSE)</f>
        <v>0.23219145011705353</v>
      </c>
      <c r="I1367" s="5" t="str">
        <f t="shared" si="105"/>
        <v>alarma</v>
      </c>
      <c r="J1367" s="5">
        <f t="shared" si="106"/>
        <v>1</v>
      </c>
      <c r="K1367" s="5">
        <f t="shared" si="107"/>
        <v>0</v>
      </c>
      <c r="L1367" s="5">
        <f t="shared" si="108"/>
        <v>1</v>
      </c>
      <c r="N1367" s="8" t="str">
        <f>VLOOKUP(C1367,'data indicadores nacional'!$A$2:$J$24,10,FALSE)</f>
        <v>-</v>
      </c>
      <c r="O1367" t="str">
        <f t="shared" si="109"/>
        <v xml:space="preserve"> </v>
      </c>
    </row>
    <row r="1368" spans="1:15">
      <c r="A1368" t="s">
        <v>87</v>
      </c>
      <c r="B1368" t="s">
        <v>293</v>
      </c>
      <c r="C1368" t="s">
        <v>95</v>
      </c>
      <c r="D1368" s="8">
        <v>19.780219780219781</v>
      </c>
      <c r="E1368" s="8">
        <v>24.358974358974358</v>
      </c>
      <c r="F1368" s="8">
        <v>13.043478260869565</v>
      </c>
      <c r="G1368" t="str">
        <f>VLOOKUP(C1368,'data indicadores nacional'!$A$2:$G$24,7,FALSE)</f>
        <v>abajo</v>
      </c>
      <c r="H1368" s="9">
        <f>VLOOKUP(C1368,'data indicadores nacional'!$A$2:$F$24,6,FALSE)</f>
        <v>1.7199886991149187</v>
      </c>
      <c r="I1368" s="5" t="str">
        <f t="shared" si="105"/>
        <v xml:space="preserve"> </v>
      </c>
      <c r="J1368" s="5">
        <f t="shared" si="106"/>
        <v>1</v>
      </c>
      <c r="K1368" s="5">
        <f t="shared" si="107"/>
        <v>0</v>
      </c>
      <c r="L1368" s="5">
        <f t="shared" si="108"/>
        <v>1</v>
      </c>
      <c r="N1368" s="8">
        <f>VLOOKUP(C1368,'data indicadores nacional'!$A$2:$J$24,10,FALSE)</f>
        <v>15</v>
      </c>
      <c r="O1368" t="str">
        <f t="shared" si="109"/>
        <v xml:space="preserve"> </v>
      </c>
    </row>
    <row r="1369" spans="1:15">
      <c r="A1369" t="s">
        <v>87</v>
      </c>
      <c r="B1369" t="s">
        <v>293</v>
      </c>
      <c r="C1369" t="s">
        <v>97</v>
      </c>
      <c r="E1369" s="8">
        <v>3.6968576709796674</v>
      </c>
      <c r="F1369" s="8">
        <v>1.8315018315018314</v>
      </c>
      <c r="G1369" t="str">
        <f>VLOOKUP(C1369,'data indicadores nacional'!$A$2:$G$24,7,FALSE)</f>
        <v>abajo</v>
      </c>
      <c r="H1369" s="9">
        <f>VLOOKUP(C1369,'data indicadores nacional'!$A$2:$F$24,6,FALSE)</f>
        <v>0.35698528124504503</v>
      </c>
      <c r="I1369" s="5" t="str">
        <f t="shared" si="105"/>
        <v xml:space="preserve"> </v>
      </c>
      <c r="J1369" s="5">
        <f t="shared" si="106"/>
        <v>0</v>
      </c>
      <c r="K1369" s="5">
        <f t="shared" si="107"/>
        <v>1</v>
      </c>
      <c r="L1369" s="5">
        <f t="shared" si="108"/>
        <v>1</v>
      </c>
      <c r="N1369" s="8">
        <f>VLOOKUP(C1369,'data indicadores nacional'!$A$2:$J$24,10,FALSE)</f>
        <v>61</v>
      </c>
      <c r="O1369" t="str">
        <f t="shared" si="109"/>
        <v xml:space="preserve"> </v>
      </c>
    </row>
    <row r="1370" spans="1:15">
      <c r="A1370" t="s">
        <v>87</v>
      </c>
      <c r="B1370" t="s">
        <v>293</v>
      </c>
      <c r="C1370" t="s">
        <v>98</v>
      </c>
      <c r="D1370" s="8">
        <v>50.259965337954938</v>
      </c>
      <c r="E1370" s="8">
        <v>30.815109343936385</v>
      </c>
      <c r="F1370" s="8">
        <v>13.820335636722607</v>
      </c>
      <c r="G1370" t="str">
        <f>VLOOKUP(C1370,'data indicadores nacional'!$A$2:$G$24,7,FALSE)</f>
        <v>abajo</v>
      </c>
      <c r="H1370" s="9">
        <f>VLOOKUP(C1370,'data indicadores nacional'!$A$2:$F$24,6,FALSE)</f>
        <v>3.4897517565506893</v>
      </c>
      <c r="I1370" s="5" t="str">
        <f t="shared" si="105"/>
        <v xml:space="preserve"> </v>
      </c>
      <c r="J1370" s="5">
        <f t="shared" si="106"/>
        <v>1</v>
      </c>
      <c r="K1370" s="5">
        <f t="shared" si="107"/>
        <v>0</v>
      </c>
      <c r="L1370" s="5">
        <f t="shared" si="108"/>
        <v>1</v>
      </c>
      <c r="N1370" s="8">
        <f>VLOOKUP(C1370,'data indicadores nacional'!$A$2:$J$24,10,FALSE)</f>
        <v>61</v>
      </c>
      <c r="O1370" t="str">
        <f t="shared" si="109"/>
        <v xml:space="preserve"> </v>
      </c>
    </row>
    <row r="1371" spans="1:15">
      <c r="A1371" t="s">
        <v>87</v>
      </c>
      <c r="B1371" t="s">
        <v>293</v>
      </c>
      <c r="C1371" t="s">
        <v>99</v>
      </c>
      <c r="D1371" s="8">
        <v>98.976109215017061</v>
      </c>
      <c r="E1371" s="8">
        <v>62.365591397849457</v>
      </c>
      <c r="F1371" s="8">
        <v>27.837259100642395</v>
      </c>
      <c r="G1371" t="str">
        <f>VLOOKUP(C1371,'data indicadores nacional'!$A$2:$G$24,7,FALSE)</f>
        <v>abajo</v>
      </c>
      <c r="H1371" s="9">
        <f>VLOOKUP(C1371,'data indicadores nacional'!$A$2:$F$24,6,FALSE)</f>
        <v>7.5200278194544445</v>
      </c>
      <c r="I1371" s="5" t="str">
        <f t="shared" si="105"/>
        <v xml:space="preserve"> </v>
      </c>
      <c r="J1371" s="5">
        <f t="shared" si="106"/>
        <v>1</v>
      </c>
      <c r="K1371" s="5">
        <f t="shared" si="107"/>
        <v>0</v>
      </c>
      <c r="L1371" s="5">
        <f t="shared" si="108"/>
        <v>1</v>
      </c>
      <c r="N1371" s="8">
        <f>VLOOKUP(C1371,'data indicadores nacional'!$A$2:$J$24,10,FALSE)</f>
        <v>61</v>
      </c>
      <c r="O1371" t="str">
        <f t="shared" si="109"/>
        <v xml:space="preserve"> </v>
      </c>
    </row>
    <row r="1372" spans="1:15">
      <c r="A1372" t="s">
        <v>87</v>
      </c>
      <c r="B1372" t="s">
        <v>293</v>
      </c>
      <c r="C1372" t="s">
        <v>100</v>
      </c>
      <c r="D1372" s="8">
        <v>21.276595744680851</v>
      </c>
      <c r="E1372" s="8">
        <v>12.820512820512819</v>
      </c>
      <c r="F1372" s="8">
        <v>43.478260869565219</v>
      </c>
      <c r="G1372" t="str">
        <f>VLOOKUP(C1372,'data indicadores nacional'!$A$2:$G$24,7,FALSE)</f>
        <v>abajo</v>
      </c>
      <c r="H1372" s="9">
        <f>VLOOKUP(C1372,'data indicadores nacional'!$A$2:$F$24,6,FALSE)</f>
        <v>1.7895311097465236</v>
      </c>
      <c r="I1372" s="5" t="str">
        <f t="shared" si="105"/>
        <v>alarma</v>
      </c>
      <c r="J1372" s="5">
        <f t="shared" si="106"/>
        <v>0</v>
      </c>
      <c r="K1372" s="5">
        <f t="shared" si="107"/>
        <v>1</v>
      </c>
      <c r="L1372" s="5">
        <f t="shared" si="108"/>
        <v>1</v>
      </c>
      <c r="N1372" s="8">
        <f>VLOOKUP(C1372,'data indicadores nacional'!$A$2:$J$24,10,FALSE)</f>
        <v>15</v>
      </c>
      <c r="O1372" t="str">
        <f t="shared" si="109"/>
        <v>alarma</v>
      </c>
    </row>
    <row r="1373" spans="1:15">
      <c r="A1373" t="s">
        <v>87</v>
      </c>
      <c r="B1373" t="s">
        <v>293</v>
      </c>
      <c r="C1373" t="s">
        <v>101</v>
      </c>
      <c r="D1373" s="8">
        <v>10.638297872340425</v>
      </c>
      <c r="F1373" s="8">
        <v>28.985507246376812</v>
      </c>
      <c r="G1373" t="str">
        <f>VLOOKUP(C1373,'data indicadores nacional'!$A$2:$G$24,7,FALSE)</f>
        <v>abajo</v>
      </c>
      <c r="H1373" s="9">
        <f>VLOOKUP(C1373,'data indicadores nacional'!$A$2:$F$24,6,FALSE)</f>
        <v>1.3238688071947835</v>
      </c>
      <c r="I1373" s="5" t="str">
        <f t="shared" si="105"/>
        <v>alarma</v>
      </c>
      <c r="J1373" s="5">
        <f t="shared" si="106"/>
        <v>0</v>
      </c>
      <c r="K1373" s="5">
        <f t="shared" si="107"/>
        <v>1</v>
      </c>
      <c r="L1373" s="5">
        <f t="shared" si="108"/>
        <v>1</v>
      </c>
      <c r="N1373" s="8">
        <f>VLOOKUP(C1373,'data indicadores nacional'!$A$2:$J$24,10,FALSE)</f>
        <v>12</v>
      </c>
      <c r="O1373" t="str">
        <f t="shared" si="109"/>
        <v>alarma</v>
      </c>
    </row>
    <row r="1374" spans="1:15">
      <c r="A1374" t="s">
        <v>87</v>
      </c>
      <c r="B1374" t="s">
        <v>293</v>
      </c>
      <c r="C1374" t="s">
        <v>103</v>
      </c>
      <c r="D1374" s="8">
        <v>176.05633802816902</v>
      </c>
      <c r="F1374" s="8">
        <v>70.274068868587491</v>
      </c>
      <c r="G1374" t="str">
        <f>VLOOKUP(C1374,'data indicadores nacional'!$A$2:$G$24,7,FALSE)</f>
        <v>abajo</v>
      </c>
      <c r="H1374" s="9">
        <f>VLOOKUP(C1374,'data indicadores nacional'!$A$2:$F$24,6,FALSE)</f>
        <v>4.9638210683068253</v>
      </c>
      <c r="I1374" s="5" t="str">
        <f t="shared" si="105"/>
        <v>alarma</v>
      </c>
      <c r="J1374" s="5">
        <f t="shared" si="106"/>
        <v>1</v>
      </c>
      <c r="K1374" s="5">
        <f t="shared" si="107"/>
        <v>0</v>
      </c>
      <c r="L1374" s="5">
        <f t="shared" si="108"/>
        <v>1</v>
      </c>
      <c r="N1374" s="8">
        <f>VLOOKUP(C1374,'data indicadores nacional'!$A$2:$J$24,10,FALSE)</f>
        <v>8.9</v>
      </c>
      <c r="O1374" t="str">
        <f t="shared" si="109"/>
        <v>alarma</v>
      </c>
    </row>
    <row r="1375" spans="1:15">
      <c r="A1375" t="s">
        <v>87</v>
      </c>
      <c r="B1375" t="s">
        <v>293</v>
      </c>
      <c r="C1375" t="s">
        <v>104</v>
      </c>
      <c r="D1375" s="8">
        <v>20.833333333333332</v>
      </c>
      <c r="E1375" s="8">
        <v>12.658227848101266</v>
      </c>
      <c r="F1375" s="8">
        <v>28.571428571428569</v>
      </c>
      <c r="G1375" t="str">
        <f>VLOOKUP(C1375,'data indicadores nacional'!$A$2:$G$24,7,FALSE)</f>
        <v>abajo</v>
      </c>
      <c r="H1375" s="9">
        <f>VLOOKUP(C1375,'data indicadores nacional'!$A$2:$F$24,6,FALSE)</f>
        <v>0.3966802220902198</v>
      </c>
      <c r="I1375" s="5" t="str">
        <f t="shared" si="105"/>
        <v>alarma</v>
      </c>
      <c r="J1375" s="5">
        <f t="shared" si="106"/>
        <v>0</v>
      </c>
      <c r="K1375" s="5">
        <f t="shared" si="107"/>
        <v>1</v>
      </c>
      <c r="L1375" s="5">
        <f t="shared" si="108"/>
        <v>1</v>
      </c>
      <c r="N1375" s="8">
        <f>VLOOKUP(C1375,'data indicadores nacional'!$A$2:$J$24,10,FALSE)</f>
        <v>12</v>
      </c>
      <c r="O1375" t="str">
        <f t="shared" si="109"/>
        <v>alarma</v>
      </c>
    </row>
    <row r="1376" spans="1:15">
      <c r="A1376" t="s">
        <v>87</v>
      </c>
      <c r="B1376" t="s">
        <v>294</v>
      </c>
      <c r="C1376" t="s">
        <v>88</v>
      </c>
      <c r="D1376" s="8">
        <v>4.0816326530612246</v>
      </c>
      <c r="E1376" s="8">
        <v>5.2631578947368416</v>
      </c>
      <c r="G1376" t="str">
        <f>VLOOKUP(C1376,'data indicadores nacional'!$A$2:$G$24,7,FALSE)</f>
        <v>abajo</v>
      </c>
      <c r="H1376" s="9">
        <f>VLOOKUP(C1376,'data indicadores nacional'!$A$2:$F$24,6,FALSE)</f>
        <v>0.25026441121950321</v>
      </c>
      <c r="I1376" s="5" t="str">
        <f t="shared" si="105"/>
        <v xml:space="preserve"> </v>
      </c>
      <c r="J1376" s="5">
        <f t="shared" si="106"/>
        <v>1</v>
      </c>
      <c r="K1376" s="5">
        <f t="shared" si="107"/>
        <v>0</v>
      </c>
      <c r="L1376" s="5">
        <f t="shared" si="108"/>
        <v>1</v>
      </c>
      <c r="N1376" s="8">
        <f>VLOOKUP(C1376,'data indicadores nacional'!$A$2:$J$24,10,FALSE)</f>
        <v>10</v>
      </c>
      <c r="O1376" t="str">
        <f t="shared" si="109"/>
        <v xml:space="preserve"> </v>
      </c>
    </row>
    <row r="1377" spans="1:15">
      <c r="A1377" t="s">
        <v>87</v>
      </c>
      <c r="B1377" t="s">
        <v>294</v>
      </c>
      <c r="C1377" t="s">
        <v>89</v>
      </c>
      <c r="D1377" s="8">
        <v>89.795918367346943</v>
      </c>
      <c r="E1377" s="8">
        <v>90</v>
      </c>
      <c r="F1377" s="8">
        <v>80</v>
      </c>
      <c r="G1377" t="str">
        <f>VLOOKUP(C1377,'data indicadores nacional'!$A$2:$G$24,7,FALSE)</f>
        <v>arriba</v>
      </c>
      <c r="H1377" s="9">
        <f>VLOOKUP(C1377,'data indicadores nacional'!$A$2:$F$24,6,FALSE)</f>
        <v>2.7490434366534529</v>
      </c>
      <c r="I1377" s="5" t="str">
        <f t="shared" si="105"/>
        <v>alarma</v>
      </c>
      <c r="J1377" s="5">
        <f t="shared" si="106"/>
        <v>0</v>
      </c>
      <c r="K1377" s="5">
        <f t="shared" si="107"/>
        <v>1</v>
      </c>
      <c r="L1377" s="5">
        <f t="shared" si="108"/>
        <v>1</v>
      </c>
      <c r="N1377" s="8">
        <f>VLOOKUP(C1377,'data indicadores nacional'!$A$2:$J$24,10,FALSE)</f>
        <v>95</v>
      </c>
      <c r="O1377" t="str">
        <f t="shared" si="109"/>
        <v>alarma</v>
      </c>
    </row>
    <row r="1378" spans="1:15">
      <c r="A1378" t="s">
        <v>87</v>
      </c>
      <c r="B1378" t="s">
        <v>294</v>
      </c>
      <c r="C1378" t="s">
        <v>91</v>
      </c>
      <c r="D1378" s="8">
        <v>96</v>
      </c>
      <c r="E1378" s="8">
        <v>100</v>
      </c>
      <c r="F1378" s="8">
        <v>100</v>
      </c>
      <c r="G1378" t="str">
        <f>VLOOKUP(C1378,'data indicadores nacional'!$A$2:$G$24,7,FALSE)</f>
        <v>arriba</v>
      </c>
      <c r="H1378" s="9">
        <f>VLOOKUP(C1378,'data indicadores nacional'!$A$2:$F$24,6,FALSE)</f>
        <v>0.72595219758941765</v>
      </c>
      <c r="I1378" s="5" t="str">
        <f t="shared" si="105"/>
        <v xml:space="preserve"> </v>
      </c>
      <c r="J1378" s="5">
        <f t="shared" si="106"/>
        <v>1</v>
      </c>
      <c r="K1378" s="5">
        <f t="shared" si="107"/>
        <v>0</v>
      </c>
      <c r="L1378" s="5">
        <f t="shared" si="108"/>
        <v>1</v>
      </c>
      <c r="N1378" s="8" t="str">
        <f>VLOOKUP(C1378,'data indicadores nacional'!$A$2:$J$24,10,FALSE)</f>
        <v>-</v>
      </c>
      <c r="O1378" t="str">
        <f t="shared" si="109"/>
        <v xml:space="preserve"> </v>
      </c>
    </row>
    <row r="1379" spans="1:15">
      <c r="A1379" t="s">
        <v>87</v>
      </c>
      <c r="B1379" t="s">
        <v>294</v>
      </c>
      <c r="C1379" t="s">
        <v>94</v>
      </c>
      <c r="D1379" s="8">
        <v>5.8</v>
      </c>
      <c r="E1379" s="8">
        <v>6.9</v>
      </c>
      <c r="F1379" s="8">
        <v>6</v>
      </c>
      <c r="G1379" t="str">
        <f>VLOOKUP(C1379,'data indicadores nacional'!$A$2:$G$24,7,FALSE)</f>
        <v>arriba</v>
      </c>
      <c r="H1379" s="9">
        <f>VLOOKUP(C1379,'data indicadores nacional'!$A$2:$F$24,6,FALSE)</f>
        <v>0.23219145011705353</v>
      </c>
      <c r="I1379" s="5" t="str">
        <f t="shared" si="105"/>
        <v>alarma</v>
      </c>
      <c r="J1379" s="5">
        <f t="shared" si="106"/>
        <v>1</v>
      </c>
      <c r="K1379" s="5">
        <f t="shared" si="107"/>
        <v>0</v>
      </c>
      <c r="L1379" s="5">
        <f t="shared" si="108"/>
        <v>1</v>
      </c>
      <c r="N1379" s="8" t="str">
        <f>VLOOKUP(C1379,'data indicadores nacional'!$A$2:$J$24,10,FALSE)</f>
        <v>-</v>
      </c>
      <c r="O1379" t="str">
        <f t="shared" si="109"/>
        <v xml:space="preserve"> </v>
      </c>
    </row>
    <row r="1380" spans="1:15">
      <c r="A1380" t="s">
        <v>87</v>
      </c>
      <c r="B1380" t="s">
        <v>294</v>
      </c>
      <c r="C1380" t="s">
        <v>95</v>
      </c>
      <c r="D1380" s="8">
        <v>24.489795918367346</v>
      </c>
      <c r="E1380" s="8">
        <v>5</v>
      </c>
      <c r="F1380" s="8">
        <v>10</v>
      </c>
      <c r="G1380" t="str">
        <f>VLOOKUP(C1380,'data indicadores nacional'!$A$2:$G$24,7,FALSE)</f>
        <v>abajo</v>
      </c>
      <c r="H1380" s="9">
        <f>VLOOKUP(C1380,'data indicadores nacional'!$A$2:$F$24,6,FALSE)</f>
        <v>1.7199886991149187</v>
      </c>
      <c r="I1380" s="5" t="str">
        <f t="shared" si="105"/>
        <v>alarma</v>
      </c>
      <c r="J1380" s="5">
        <f t="shared" si="106"/>
        <v>1</v>
      </c>
      <c r="K1380" s="5">
        <f t="shared" si="107"/>
        <v>0</v>
      </c>
      <c r="L1380" s="5">
        <f t="shared" si="108"/>
        <v>1</v>
      </c>
      <c r="N1380" s="8">
        <f>VLOOKUP(C1380,'data indicadores nacional'!$A$2:$J$24,10,FALSE)</f>
        <v>15</v>
      </c>
      <c r="O1380" t="str">
        <f t="shared" si="109"/>
        <v xml:space="preserve"> </v>
      </c>
    </row>
    <row r="1381" spans="1:15">
      <c r="A1381" t="s">
        <v>87</v>
      </c>
      <c r="B1381" t="s">
        <v>294</v>
      </c>
      <c r="C1381" t="s">
        <v>98</v>
      </c>
      <c r="D1381" s="8">
        <v>26.763990267639901</v>
      </c>
      <c r="E1381" s="8">
        <v>3.1446540880503147</v>
      </c>
      <c r="F1381" s="8">
        <v>7.9491255961844187</v>
      </c>
      <c r="G1381" t="str">
        <f>VLOOKUP(C1381,'data indicadores nacional'!$A$2:$G$24,7,FALSE)</f>
        <v>abajo</v>
      </c>
      <c r="H1381" s="9">
        <f>VLOOKUP(C1381,'data indicadores nacional'!$A$2:$F$24,6,FALSE)</f>
        <v>3.4897517565506893</v>
      </c>
      <c r="I1381" s="5" t="str">
        <f t="shared" si="105"/>
        <v>alarma</v>
      </c>
      <c r="J1381" s="5">
        <f t="shared" si="106"/>
        <v>1</v>
      </c>
      <c r="K1381" s="5">
        <f t="shared" si="107"/>
        <v>0</v>
      </c>
      <c r="L1381" s="5">
        <f t="shared" si="108"/>
        <v>1</v>
      </c>
      <c r="N1381" s="8">
        <f>VLOOKUP(C1381,'data indicadores nacional'!$A$2:$J$24,10,FALSE)</f>
        <v>61</v>
      </c>
      <c r="O1381" t="str">
        <f t="shared" si="109"/>
        <v xml:space="preserve"> </v>
      </c>
    </row>
    <row r="1382" spans="1:15">
      <c r="A1382" t="s">
        <v>87</v>
      </c>
      <c r="B1382" t="s">
        <v>294</v>
      </c>
      <c r="C1382" t="s">
        <v>99</v>
      </c>
      <c r="D1382" s="8">
        <v>54.054054054054056</v>
      </c>
      <c r="E1382" s="8">
        <v>6.4935064935064943</v>
      </c>
      <c r="F1382" s="8">
        <v>16.393442622950822</v>
      </c>
      <c r="G1382" t="str">
        <f>VLOOKUP(C1382,'data indicadores nacional'!$A$2:$G$24,7,FALSE)</f>
        <v>abajo</v>
      </c>
      <c r="H1382" s="9">
        <f>VLOOKUP(C1382,'data indicadores nacional'!$A$2:$F$24,6,FALSE)</f>
        <v>7.5200278194544445</v>
      </c>
      <c r="I1382" s="5" t="str">
        <f t="shared" si="105"/>
        <v>alarma</v>
      </c>
      <c r="J1382" s="5">
        <f t="shared" si="106"/>
        <v>1</v>
      </c>
      <c r="K1382" s="5">
        <f t="shared" si="107"/>
        <v>0</v>
      </c>
      <c r="L1382" s="5">
        <f t="shared" si="108"/>
        <v>1</v>
      </c>
      <c r="N1382" s="8">
        <f>VLOOKUP(C1382,'data indicadores nacional'!$A$2:$J$24,10,FALSE)</f>
        <v>61</v>
      </c>
      <c r="O1382" t="str">
        <f t="shared" si="109"/>
        <v xml:space="preserve"> </v>
      </c>
    </row>
    <row r="1383" spans="1:15">
      <c r="A1383" t="s">
        <v>87</v>
      </c>
      <c r="B1383" t="s">
        <v>294</v>
      </c>
      <c r="C1383" t="s">
        <v>100</v>
      </c>
      <c r="D1383" s="8">
        <v>40</v>
      </c>
      <c r="G1383" t="str">
        <f>VLOOKUP(C1383,'data indicadores nacional'!$A$2:$G$24,7,FALSE)</f>
        <v>abajo</v>
      </c>
      <c r="H1383" s="9">
        <f>VLOOKUP(C1383,'data indicadores nacional'!$A$2:$F$24,6,FALSE)</f>
        <v>1.7895311097465236</v>
      </c>
      <c r="I1383" s="5" t="str">
        <f t="shared" si="105"/>
        <v xml:space="preserve"> </v>
      </c>
      <c r="J1383" s="5">
        <f t="shared" si="106"/>
        <v>1</v>
      </c>
      <c r="K1383" s="5">
        <f t="shared" si="107"/>
        <v>0</v>
      </c>
      <c r="L1383" s="5">
        <f t="shared" si="108"/>
        <v>1</v>
      </c>
      <c r="N1383" s="8">
        <f>VLOOKUP(C1383,'data indicadores nacional'!$A$2:$J$24,10,FALSE)</f>
        <v>15</v>
      </c>
      <c r="O1383" t="str">
        <f t="shared" si="109"/>
        <v xml:space="preserve"> </v>
      </c>
    </row>
    <row r="1384" spans="1:15">
      <c r="A1384" t="s">
        <v>87</v>
      </c>
      <c r="B1384" t="s">
        <v>294</v>
      </c>
      <c r="C1384" t="s">
        <v>101</v>
      </c>
      <c r="D1384" s="8">
        <v>40</v>
      </c>
      <c r="G1384" t="str">
        <f>VLOOKUP(C1384,'data indicadores nacional'!$A$2:$G$24,7,FALSE)</f>
        <v>abajo</v>
      </c>
      <c r="H1384" s="9">
        <f>VLOOKUP(C1384,'data indicadores nacional'!$A$2:$F$24,6,FALSE)</f>
        <v>1.3238688071947835</v>
      </c>
      <c r="I1384" s="5" t="str">
        <f t="shared" si="105"/>
        <v xml:space="preserve"> </v>
      </c>
      <c r="J1384" s="5">
        <f t="shared" si="106"/>
        <v>1</v>
      </c>
      <c r="K1384" s="5">
        <f t="shared" si="107"/>
        <v>0</v>
      </c>
      <c r="L1384" s="5">
        <f t="shared" si="108"/>
        <v>1</v>
      </c>
      <c r="N1384" s="8">
        <f>VLOOKUP(C1384,'data indicadores nacional'!$A$2:$J$24,10,FALSE)</f>
        <v>12</v>
      </c>
      <c r="O1384" t="str">
        <f t="shared" si="109"/>
        <v xml:space="preserve"> </v>
      </c>
    </row>
    <row r="1385" spans="1:15">
      <c r="A1385" t="s">
        <v>87</v>
      </c>
      <c r="B1385" t="s">
        <v>294</v>
      </c>
      <c r="C1385" t="s">
        <v>104</v>
      </c>
      <c r="D1385" s="8">
        <v>20</v>
      </c>
      <c r="G1385" t="str">
        <f>VLOOKUP(C1385,'data indicadores nacional'!$A$2:$G$24,7,FALSE)</f>
        <v>abajo</v>
      </c>
      <c r="H1385" s="9">
        <f>VLOOKUP(C1385,'data indicadores nacional'!$A$2:$F$24,6,FALSE)</f>
        <v>0.3966802220902198</v>
      </c>
      <c r="I1385" s="5" t="str">
        <f t="shared" si="105"/>
        <v xml:space="preserve"> </v>
      </c>
      <c r="J1385" s="5">
        <f t="shared" si="106"/>
        <v>1</v>
      </c>
      <c r="K1385" s="5">
        <f t="shared" si="107"/>
        <v>0</v>
      </c>
      <c r="L1385" s="5">
        <f t="shared" si="108"/>
        <v>1</v>
      </c>
      <c r="N1385" s="8">
        <f>VLOOKUP(C1385,'data indicadores nacional'!$A$2:$J$24,10,FALSE)</f>
        <v>12</v>
      </c>
      <c r="O1385" t="str">
        <f t="shared" si="109"/>
        <v xml:space="preserve"> </v>
      </c>
    </row>
    <row r="1386" spans="1:15">
      <c r="A1386" t="s">
        <v>87</v>
      </c>
      <c r="B1386" t="s">
        <v>295</v>
      </c>
      <c r="C1386" t="s">
        <v>88</v>
      </c>
      <c r="D1386" s="8">
        <v>2.9580152671755724</v>
      </c>
      <c r="E1386" s="8">
        <v>3.4700315457413247</v>
      </c>
      <c r="F1386" s="8">
        <v>3.8461538461538463</v>
      </c>
      <c r="G1386" t="str">
        <f>VLOOKUP(C1386,'data indicadores nacional'!$A$2:$G$24,7,FALSE)</f>
        <v>abajo</v>
      </c>
      <c r="H1386" s="9">
        <f>VLOOKUP(C1386,'data indicadores nacional'!$A$2:$F$24,6,FALSE)</f>
        <v>0.25026441121950321</v>
      </c>
      <c r="I1386" s="5" t="str">
        <f t="shared" si="105"/>
        <v>alarma</v>
      </c>
      <c r="J1386" s="5">
        <f t="shared" si="106"/>
        <v>0</v>
      </c>
      <c r="K1386" s="5">
        <f t="shared" si="107"/>
        <v>1</v>
      </c>
      <c r="L1386" s="5">
        <f t="shared" si="108"/>
        <v>1</v>
      </c>
      <c r="N1386" s="8">
        <f>VLOOKUP(C1386,'data indicadores nacional'!$A$2:$J$24,10,FALSE)</f>
        <v>10</v>
      </c>
      <c r="O1386" t="str">
        <f t="shared" si="109"/>
        <v xml:space="preserve"> </v>
      </c>
    </row>
    <row r="1387" spans="1:15">
      <c r="A1387" t="s">
        <v>87</v>
      </c>
      <c r="B1387" t="s">
        <v>295</v>
      </c>
      <c r="C1387" t="s">
        <v>89</v>
      </c>
      <c r="D1387" s="8">
        <v>86.236766121270449</v>
      </c>
      <c r="E1387" s="8">
        <v>90.834191555097831</v>
      </c>
      <c r="F1387" s="8">
        <v>89.068825910931167</v>
      </c>
      <c r="G1387" t="str">
        <f>VLOOKUP(C1387,'data indicadores nacional'!$A$2:$G$24,7,FALSE)</f>
        <v>arriba</v>
      </c>
      <c r="H1387" s="9">
        <f>VLOOKUP(C1387,'data indicadores nacional'!$A$2:$F$24,6,FALSE)</f>
        <v>2.7490434366534529</v>
      </c>
      <c r="I1387" s="5" t="str">
        <f t="shared" si="105"/>
        <v>alarma</v>
      </c>
      <c r="J1387" s="5">
        <f t="shared" si="106"/>
        <v>1</v>
      </c>
      <c r="K1387" s="5">
        <f t="shared" si="107"/>
        <v>0</v>
      </c>
      <c r="L1387" s="5">
        <f t="shared" si="108"/>
        <v>1</v>
      </c>
      <c r="N1387" s="8">
        <f>VLOOKUP(C1387,'data indicadores nacional'!$A$2:$J$24,10,FALSE)</f>
        <v>95</v>
      </c>
      <c r="O1387" t="str">
        <f t="shared" si="109"/>
        <v>alarma</v>
      </c>
    </row>
    <row r="1388" spans="1:15">
      <c r="A1388" t="s">
        <v>87</v>
      </c>
      <c r="B1388" t="s">
        <v>295</v>
      </c>
      <c r="C1388" t="s">
        <v>90</v>
      </c>
      <c r="D1388" s="8">
        <v>93.333333333333329</v>
      </c>
      <c r="E1388" s="8">
        <v>92.307692307692307</v>
      </c>
      <c r="F1388" s="8">
        <v>72.727272727272734</v>
      </c>
      <c r="G1388" t="str">
        <f>VLOOKUP(C1388,'data indicadores nacional'!$A$2:$G$24,7,FALSE)</f>
        <v>abajo</v>
      </c>
      <c r="H1388" s="9">
        <f>VLOOKUP(C1388,'data indicadores nacional'!$A$2:$F$24,6,FALSE)</f>
        <v>2.2832114202799096</v>
      </c>
      <c r="I1388" s="5" t="str">
        <f t="shared" si="105"/>
        <v xml:space="preserve"> </v>
      </c>
      <c r="J1388" s="5">
        <f t="shared" si="106"/>
        <v>1</v>
      </c>
      <c r="K1388" s="5">
        <f t="shared" si="107"/>
        <v>0</v>
      </c>
      <c r="L1388" s="5">
        <f t="shared" si="108"/>
        <v>1</v>
      </c>
      <c r="N1388" s="8" t="str">
        <f>VLOOKUP(C1388,'data indicadores nacional'!$A$2:$J$24,10,FALSE)</f>
        <v>-</v>
      </c>
      <c r="O1388" t="str">
        <f t="shared" si="109"/>
        <v xml:space="preserve"> </v>
      </c>
    </row>
    <row r="1389" spans="1:15">
      <c r="A1389" t="s">
        <v>87</v>
      </c>
      <c r="B1389" t="s">
        <v>295</v>
      </c>
      <c r="C1389" t="s">
        <v>91</v>
      </c>
      <c r="D1389" s="8">
        <v>99.270738377392888</v>
      </c>
      <c r="E1389" s="8">
        <v>99.279093717816679</v>
      </c>
      <c r="F1389" s="8">
        <v>99.389623601220762</v>
      </c>
      <c r="G1389" t="str">
        <f>VLOOKUP(C1389,'data indicadores nacional'!$A$2:$G$24,7,FALSE)</f>
        <v>arriba</v>
      </c>
      <c r="H1389" s="9">
        <f>VLOOKUP(C1389,'data indicadores nacional'!$A$2:$F$24,6,FALSE)</f>
        <v>0.72595219758941765</v>
      </c>
      <c r="I1389" s="5" t="str">
        <f t="shared" si="105"/>
        <v xml:space="preserve"> </v>
      </c>
      <c r="J1389" s="5">
        <f t="shared" si="106"/>
        <v>1</v>
      </c>
      <c r="K1389" s="5">
        <f t="shared" si="107"/>
        <v>0</v>
      </c>
      <c r="L1389" s="5">
        <f t="shared" si="108"/>
        <v>1</v>
      </c>
      <c r="N1389" s="8" t="str">
        <f>VLOOKUP(C1389,'data indicadores nacional'!$A$2:$J$24,10,FALSE)</f>
        <v>-</v>
      </c>
      <c r="O1389" t="str">
        <f t="shared" si="109"/>
        <v xml:space="preserve"> </v>
      </c>
    </row>
    <row r="1390" spans="1:15">
      <c r="A1390" t="s">
        <v>87</v>
      </c>
      <c r="B1390" t="s">
        <v>295</v>
      </c>
      <c r="C1390" t="s">
        <v>92</v>
      </c>
      <c r="D1390" s="8">
        <v>49.774164408310753</v>
      </c>
      <c r="E1390" s="8">
        <v>31.616889804325439</v>
      </c>
      <c r="F1390" s="8">
        <v>36.133603238866399</v>
      </c>
      <c r="G1390" t="str">
        <f>VLOOKUP(C1390,'data indicadores nacional'!$A$2:$G$24,7,FALSE)</f>
        <v>abajo</v>
      </c>
      <c r="H1390" s="9">
        <f>VLOOKUP(C1390,'data indicadores nacional'!$A$2:$F$24,6,FALSE)</f>
        <v>2.5040710609700474</v>
      </c>
      <c r="I1390" s="5" t="str">
        <f t="shared" si="105"/>
        <v>alarma</v>
      </c>
      <c r="J1390" s="5">
        <f t="shared" si="106"/>
        <v>1</v>
      </c>
      <c r="K1390" s="5">
        <f t="shared" si="107"/>
        <v>0</v>
      </c>
      <c r="L1390" s="5">
        <f t="shared" si="108"/>
        <v>1</v>
      </c>
      <c r="N1390" s="8" t="str">
        <f>VLOOKUP(C1390,'data indicadores nacional'!$A$2:$J$24,10,FALSE)</f>
        <v>-</v>
      </c>
      <c r="O1390" t="str">
        <f t="shared" si="109"/>
        <v xml:space="preserve"> </v>
      </c>
    </row>
    <row r="1391" spans="1:15">
      <c r="A1391" t="s">
        <v>87</v>
      </c>
      <c r="B1391" t="s">
        <v>295</v>
      </c>
      <c r="C1391" t="s">
        <v>93</v>
      </c>
      <c r="E1391" s="8">
        <v>0.30895983522142123</v>
      </c>
      <c r="F1391" s="8">
        <v>0.10121457489878542</v>
      </c>
      <c r="G1391" t="str">
        <f>VLOOKUP(C1391,'data indicadores nacional'!$A$2:$G$24,7,FALSE)</f>
        <v>abajo</v>
      </c>
      <c r="H1391" s="9">
        <f>VLOOKUP(C1391,'data indicadores nacional'!$A$2:$F$24,6,FALSE)</f>
        <v>3.3766595341714022E-2</v>
      </c>
      <c r="I1391" s="5" t="str">
        <f t="shared" si="105"/>
        <v xml:space="preserve"> </v>
      </c>
      <c r="J1391" s="5">
        <f t="shared" si="106"/>
        <v>0</v>
      </c>
      <c r="K1391" s="5">
        <f t="shared" si="107"/>
        <v>1</v>
      </c>
      <c r="L1391" s="5">
        <f t="shared" si="108"/>
        <v>1</v>
      </c>
      <c r="N1391" s="8">
        <f>VLOOKUP(C1391,'data indicadores nacional'!$A$2:$J$24,10,FALSE)</f>
        <v>15</v>
      </c>
      <c r="O1391" t="str">
        <f t="shared" si="109"/>
        <v xml:space="preserve"> </v>
      </c>
    </row>
    <row r="1392" spans="1:15">
      <c r="A1392" t="s">
        <v>87</v>
      </c>
      <c r="B1392" t="s">
        <v>295</v>
      </c>
      <c r="C1392" t="s">
        <v>94</v>
      </c>
      <c r="D1392" s="8">
        <v>5.5758122743682312</v>
      </c>
      <c r="E1392" s="8">
        <v>6.3007209062821836</v>
      </c>
      <c r="F1392" s="8">
        <v>6.201417004048583</v>
      </c>
      <c r="G1392" t="str">
        <f>VLOOKUP(C1392,'data indicadores nacional'!$A$2:$G$24,7,FALSE)</f>
        <v>arriba</v>
      </c>
      <c r="H1392" s="9">
        <f>VLOOKUP(C1392,'data indicadores nacional'!$A$2:$F$24,6,FALSE)</f>
        <v>0.23219145011705353</v>
      </c>
      <c r="I1392" s="5" t="str">
        <f t="shared" si="105"/>
        <v>alarma</v>
      </c>
      <c r="J1392" s="5">
        <f t="shared" si="106"/>
        <v>1</v>
      </c>
      <c r="K1392" s="5">
        <f t="shared" si="107"/>
        <v>0</v>
      </c>
      <c r="L1392" s="5">
        <f t="shared" si="108"/>
        <v>1</v>
      </c>
      <c r="N1392" s="8" t="str">
        <f>VLOOKUP(C1392,'data indicadores nacional'!$A$2:$J$24,10,FALSE)</f>
        <v>-</v>
      </c>
      <c r="O1392" t="str">
        <f t="shared" si="109"/>
        <v xml:space="preserve"> </v>
      </c>
    </row>
    <row r="1393" spans="1:15">
      <c r="A1393" t="s">
        <v>87</v>
      </c>
      <c r="B1393" t="s">
        <v>295</v>
      </c>
      <c r="C1393" t="s">
        <v>95</v>
      </c>
      <c r="D1393" s="8">
        <v>16.727272727272727</v>
      </c>
      <c r="E1393" s="8">
        <v>12.667353244078269</v>
      </c>
      <c r="F1393" s="8">
        <v>12.044534412955466</v>
      </c>
      <c r="G1393" t="str">
        <f>VLOOKUP(C1393,'data indicadores nacional'!$A$2:$G$24,7,FALSE)</f>
        <v>abajo</v>
      </c>
      <c r="H1393" s="9">
        <f>VLOOKUP(C1393,'data indicadores nacional'!$A$2:$F$24,6,FALSE)</f>
        <v>1.7199886991149187</v>
      </c>
      <c r="I1393" s="5" t="str">
        <f t="shared" si="105"/>
        <v xml:space="preserve"> </v>
      </c>
      <c r="J1393" s="5">
        <f t="shared" si="106"/>
        <v>1</v>
      </c>
      <c r="K1393" s="5">
        <f t="shared" si="107"/>
        <v>0</v>
      </c>
      <c r="L1393" s="5">
        <f t="shared" si="108"/>
        <v>1</v>
      </c>
      <c r="N1393" s="8">
        <f>VLOOKUP(C1393,'data indicadores nacional'!$A$2:$J$24,10,FALSE)</f>
        <v>15</v>
      </c>
      <c r="O1393" t="str">
        <f t="shared" si="109"/>
        <v xml:space="preserve"> </v>
      </c>
    </row>
    <row r="1394" spans="1:15">
      <c r="A1394" t="s">
        <v>87</v>
      </c>
      <c r="B1394" t="s">
        <v>295</v>
      </c>
      <c r="C1394" t="s">
        <v>97</v>
      </c>
      <c r="D1394" s="8">
        <v>6.3505503810330231</v>
      </c>
      <c r="E1394" s="8">
        <v>6.6225165562913908</v>
      </c>
      <c r="F1394" s="8">
        <v>5.6352459016393448</v>
      </c>
      <c r="G1394" t="str">
        <f>VLOOKUP(C1394,'data indicadores nacional'!$A$2:$G$24,7,FALSE)</f>
        <v>abajo</v>
      </c>
      <c r="H1394" s="9">
        <f>VLOOKUP(C1394,'data indicadores nacional'!$A$2:$F$24,6,FALSE)</f>
        <v>0.35698528124504503</v>
      </c>
      <c r="I1394" s="5" t="str">
        <f t="shared" si="105"/>
        <v xml:space="preserve"> </v>
      </c>
      <c r="J1394" s="5">
        <f t="shared" si="106"/>
        <v>1</v>
      </c>
      <c r="K1394" s="5">
        <f t="shared" si="107"/>
        <v>0</v>
      </c>
      <c r="L1394" s="5">
        <f t="shared" si="108"/>
        <v>1</v>
      </c>
      <c r="N1394" s="8">
        <f>VLOOKUP(C1394,'data indicadores nacional'!$A$2:$J$24,10,FALSE)</f>
        <v>61</v>
      </c>
      <c r="O1394" t="str">
        <f t="shared" si="109"/>
        <v xml:space="preserve"> </v>
      </c>
    </row>
    <row r="1395" spans="1:15">
      <c r="A1395" t="s">
        <v>87</v>
      </c>
      <c r="B1395" t="s">
        <v>295</v>
      </c>
      <c r="C1395" t="s">
        <v>98</v>
      </c>
      <c r="D1395" s="8">
        <v>73.329270769855782</v>
      </c>
      <c r="E1395" s="8">
        <v>66.529668636013355</v>
      </c>
      <c r="F1395" s="8">
        <v>61.68999481596682</v>
      </c>
      <c r="G1395" t="str">
        <f>VLOOKUP(C1395,'data indicadores nacional'!$A$2:$G$24,7,FALSE)</f>
        <v>abajo</v>
      </c>
      <c r="H1395" s="9">
        <f>VLOOKUP(C1395,'data indicadores nacional'!$A$2:$F$24,6,FALSE)</f>
        <v>3.4897517565506893</v>
      </c>
      <c r="I1395" s="5" t="str">
        <f t="shared" si="105"/>
        <v xml:space="preserve"> </v>
      </c>
      <c r="J1395" s="5">
        <f t="shared" si="106"/>
        <v>1</v>
      </c>
      <c r="K1395" s="5">
        <f t="shared" si="107"/>
        <v>0</v>
      </c>
      <c r="L1395" s="5">
        <f t="shared" si="108"/>
        <v>1</v>
      </c>
      <c r="N1395" s="8">
        <f>VLOOKUP(C1395,'data indicadores nacional'!$A$2:$J$24,10,FALSE)</f>
        <v>61</v>
      </c>
      <c r="O1395" t="str">
        <f t="shared" si="109"/>
        <v>alarma</v>
      </c>
    </row>
    <row r="1396" spans="1:15">
      <c r="A1396" t="s">
        <v>87</v>
      </c>
      <c r="B1396" t="s">
        <v>295</v>
      </c>
      <c r="C1396" t="s">
        <v>99</v>
      </c>
      <c r="D1396" s="8">
        <v>135.10347520499803</v>
      </c>
      <c r="E1396" s="8">
        <v>127.46113989637306</v>
      </c>
      <c r="F1396" s="8">
        <v>119.09758656873034</v>
      </c>
      <c r="G1396" t="str">
        <f>VLOOKUP(C1396,'data indicadores nacional'!$A$2:$G$24,7,FALSE)</f>
        <v>abajo</v>
      </c>
      <c r="H1396" s="9">
        <f>VLOOKUP(C1396,'data indicadores nacional'!$A$2:$F$24,6,FALSE)</f>
        <v>7.5200278194544445</v>
      </c>
      <c r="I1396" s="5" t="str">
        <f t="shared" si="105"/>
        <v xml:space="preserve"> </v>
      </c>
      <c r="J1396" s="5">
        <f t="shared" si="106"/>
        <v>1</v>
      </c>
      <c r="K1396" s="5">
        <f t="shared" si="107"/>
        <v>0</v>
      </c>
      <c r="L1396" s="5">
        <f t="shared" si="108"/>
        <v>1</v>
      </c>
      <c r="N1396" s="8">
        <f>VLOOKUP(C1396,'data indicadores nacional'!$A$2:$J$24,10,FALSE)</f>
        <v>61</v>
      </c>
      <c r="O1396" t="str">
        <f t="shared" si="109"/>
        <v>alarma</v>
      </c>
    </row>
    <row r="1397" spans="1:15">
      <c r="A1397" t="s">
        <v>87</v>
      </c>
      <c r="B1397" t="s">
        <v>295</v>
      </c>
      <c r="C1397" t="s">
        <v>100</v>
      </c>
      <c r="D1397" s="8">
        <v>6.3176895306859198</v>
      </c>
      <c r="E1397" s="8">
        <v>1.0298661174047374</v>
      </c>
      <c r="F1397" s="8">
        <v>1.0121457489878543</v>
      </c>
      <c r="G1397" t="str">
        <f>VLOOKUP(C1397,'data indicadores nacional'!$A$2:$G$24,7,FALSE)</f>
        <v>abajo</v>
      </c>
      <c r="H1397" s="9">
        <f>VLOOKUP(C1397,'data indicadores nacional'!$A$2:$F$24,6,FALSE)</f>
        <v>1.7895311097465236</v>
      </c>
      <c r="I1397" s="5" t="str">
        <f t="shared" si="105"/>
        <v xml:space="preserve"> </v>
      </c>
      <c r="J1397" s="5">
        <f t="shared" si="106"/>
        <v>1</v>
      </c>
      <c r="K1397" s="5">
        <f t="shared" si="107"/>
        <v>0</v>
      </c>
      <c r="L1397" s="5">
        <f t="shared" si="108"/>
        <v>1</v>
      </c>
      <c r="N1397" s="8">
        <f>VLOOKUP(C1397,'data indicadores nacional'!$A$2:$J$24,10,FALSE)</f>
        <v>15</v>
      </c>
      <c r="O1397" t="str">
        <f t="shared" si="109"/>
        <v xml:space="preserve"> </v>
      </c>
    </row>
    <row r="1398" spans="1:15">
      <c r="A1398" t="s">
        <v>87</v>
      </c>
      <c r="B1398" t="s">
        <v>295</v>
      </c>
      <c r="C1398" t="s">
        <v>101</v>
      </c>
      <c r="D1398" s="8">
        <v>2.7075812274368229</v>
      </c>
      <c r="E1398" s="8">
        <v>1.0298661174047374</v>
      </c>
      <c r="F1398" s="8">
        <v>1.0121457489878543</v>
      </c>
      <c r="G1398" t="str">
        <f>VLOOKUP(C1398,'data indicadores nacional'!$A$2:$G$24,7,FALSE)</f>
        <v>abajo</v>
      </c>
      <c r="H1398" s="9">
        <f>VLOOKUP(C1398,'data indicadores nacional'!$A$2:$F$24,6,FALSE)</f>
        <v>1.3238688071947835</v>
      </c>
      <c r="I1398" s="5" t="str">
        <f t="shared" si="105"/>
        <v xml:space="preserve"> </v>
      </c>
      <c r="J1398" s="5">
        <f t="shared" si="106"/>
        <v>1</v>
      </c>
      <c r="K1398" s="5">
        <f t="shared" si="107"/>
        <v>0</v>
      </c>
      <c r="L1398" s="5">
        <f t="shared" si="108"/>
        <v>1</v>
      </c>
      <c r="N1398" s="8">
        <f>VLOOKUP(C1398,'data indicadores nacional'!$A$2:$J$24,10,FALSE)</f>
        <v>12</v>
      </c>
      <c r="O1398" t="str">
        <f t="shared" si="109"/>
        <v xml:space="preserve"> </v>
      </c>
    </row>
    <row r="1399" spans="1:15">
      <c r="A1399" t="s">
        <v>87</v>
      </c>
      <c r="B1399" t="s">
        <v>295</v>
      </c>
      <c r="C1399" t="s">
        <v>104</v>
      </c>
      <c r="D1399" s="8">
        <v>9.8478066248880936</v>
      </c>
      <c r="E1399" s="8">
        <v>10.204081632653061</v>
      </c>
      <c r="F1399" s="8">
        <v>12.012012012012011</v>
      </c>
      <c r="G1399" t="str">
        <f>VLOOKUP(C1399,'data indicadores nacional'!$A$2:$G$24,7,FALSE)</f>
        <v>abajo</v>
      </c>
      <c r="H1399" s="9">
        <f>VLOOKUP(C1399,'data indicadores nacional'!$A$2:$F$24,6,FALSE)</f>
        <v>0.3966802220902198</v>
      </c>
      <c r="I1399" s="5" t="str">
        <f t="shared" si="105"/>
        <v>alarma</v>
      </c>
      <c r="J1399" s="5">
        <f t="shared" si="106"/>
        <v>0</v>
      </c>
      <c r="K1399" s="5">
        <f t="shared" si="107"/>
        <v>1</v>
      </c>
      <c r="L1399" s="5">
        <f t="shared" si="108"/>
        <v>1</v>
      </c>
      <c r="N1399" s="8">
        <f>VLOOKUP(C1399,'data indicadores nacional'!$A$2:$J$24,10,FALSE)</f>
        <v>12</v>
      </c>
      <c r="O1399" t="str">
        <f t="shared" si="109"/>
        <v>alarma</v>
      </c>
    </row>
    <row r="1400" spans="1:15">
      <c r="A1400" t="s">
        <v>87</v>
      </c>
      <c r="B1400" t="s">
        <v>295</v>
      </c>
      <c r="C1400" t="s">
        <v>105</v>
      </c>
      <c r="D1400" s="8">
        <v>21.164021164021165</v>
      </c>
      <c r="G1400" t="str">
        <f>VLOOKUP(C1400,'data indicadores nacional'!$A$2:$G$24,7,FALSE)</f>
        <v>abajo</v>
      </c>
      <c r="H1400" s="9">
        <f>VLOOKUP(C1400,'data indicadores nacional'!$A$2:$F$24,6,FALSE)</f>
        <v>1.2536970118415909</v>
      </c>
      <c r="I1400" s="5" t="str">
        <f t="shared" si="105"/>
        <v xml:space="preserve"> </v>
      </c>
      <c r="J1400" s="5">
        <f t="shared" si="106"/>
        <v>1</v>
      </c>
      <c r="K1400" s="5">
        <f t="shared" si="107"/>
        <v>0</v>
      </c>
      <c r="L1400" s="5">
        <f t="shared" si="108"/>
        <v>1</v>
      </c>
      <c r="N1400" s="8">
        <f>VLOOKUP(C1400,'data indicadores nacional'!$A$2:$J$24,10,FALSE)</f>
        <v>4.0773685948219525</v>
      </c>
      <c r="O1400" t="str">
        <f t="shared" si="109"/>
        <v xml:space="preserve"> </v>
      </c>
    </row>
    <row r="1401" spans="1:15">
      <c r="A1401" t="s">
        <v>87</v>
      </c>
      <c r="B1401" t="s">
        <v>296</v>
      </c>
      <c r="C1401" t="s">
        <v>88</v>
      </c>
      <c r="D1401" s="8">
        <v>2.4637681159420293</v>
      </c>
      <c r="E1401" s="8">
        <v>1.899335232668566</v>
      </c>
      <c r="F1401" s="8">
        <v>2.4825446082234288</v>
      </c>
      <c r="G1401" t="str">
        <f>VLOOKUP(C1401,'data indicadores nacional'!$A$2:$G$24,7,FALSE)</f>
        <v>abajo</v>
      </c>
      <c r="H1401" s="9">
        <f>VLOOKUP(C1401,'data indicadores nacional'!$A$2:$F$24,6,FALSE)</f>
        <v>0.25026441121950321</v>
      </c>
      <c r="I1401" s="5" t="str">
        <f t="shared" si="105"/>
        <v>alarma</v>
      </c>
      <c r="J1401" s="5">
        <f t="shared" si="106"/>
        <v>0</v>
      </c>
      <c r="K1401" s="5">
        <f t="shared" si="107"/>
        <v>0</v>
      </c>
      <c r="L1401" s="5">
        <f t="shared" si="108"/>
        <v>0</v>
      </c>
      <c r="N1401" s="8">
        <f>VLOOKUP(C1401,'data indicadores nacional'!$A$2:$J$24,10,FALSE)</f>
        <v>10</v>
      </c>
      <c r="O1401" t="str">
        <f t="shared" si="109"/>
        <v xml:space="preserve"> </v>
      </c>
    </row>
    <row r="1402" spans="1:15">
      <c r="A1402" t="s">
        <v>87</v>
      </c>
      <c r="B1402" t="s">
        <v>296</v>
      </c>
      <c r="C1402" t="s">
        <v>89</v>
      </c>
      <c r="D1402" s="8">
        <v>81.870503597122308</v>
      </c>
      <c r="E1402" s="8">
        <v>89.96350364963503</v>
      </c>
      <c r="F1402" s="8">
        <v>88.284202569916857</v>
      </c>
      <c r="G1402" t="str">
        <f>VLOOKUP(C1402,'data indicadores nacional'!$A$2:$G$24,7,FALSE)</f>
        <v>arriba</v>
      </c>
      <c r="H1402" s="9">
        <f>VLOOKUP(C1402,'data indicadores nacional'!$A$2:$F$24,6,FALSE)</f>
        <v>2.7490434366534529</v>
      </c>
      <c r="I1402" s="5" t="str">
        <f t="shared" si="105"/>
        <v>alarma</v>
      </c>
      <c r="J1402" s="5">
        <f t="shared" si="106"/>
        <v>1</v>
      </c>
      <c r="K1402" s="5">
        <f t="shared" si="107"/>
        <v>0</v>
      </c>
      <c r="L1402" s="5">
        <f t="shared" si="108"/>
        <v>1</v>
      </c>
      <c r="N1402" s="8">
        <f>VLOOKUP(C1402,'data indicadores nacional'!$A$2:$J$24,10,FALSE)</f>
        <v>95</v>
      </c>
      <c r="O1402" t="str">
        <f t="shared" si="109"/>
        <v>alarma</v>
      </c>
    </row>
    <row r="1403" spans="1:15">
      <c r="A1403" t="s">
        <v>87</v>
      </c>
      <c r="B1403" t="s">
        <v>296</v>
      </c>
      <c r="C1403" t="s">
        <v>90</v>
      </c>
      <c r="D1403" s="8">
        <v>75</v>
      </c>
      <c r="E1403" s="8">
        <v>81.25</v>
      </c>
      <c r="F1403" s="8">
        <v>95.238095238095227</v>
      </c>
      <c r="G1403" t="str">
        <f>VLOOKUP(C1403,'data indicadores nacional'!$A$2:$G$24,7,FALSE)</f>
        <v>abajo</v>
      </c>
      <c r="H1403" s="9">
        <f>VLOOKUP(C1403,'data indicadores nacional'!$A$2:$F$24,6,FALSE)</f>
        <v>2.2832114202799096</v>
      </c>
      <c r="I1403" s="5" t="str">
        <f t="shared" si="105"/>
        <v>alarma</v>
      </c>
      <c r="J1403" s="5">
        <f t="shared" si="106"/>
        <v>0</v>
      </c>
      <c r="K1403" s="5">
        <f t="shared" si="107"/>
        <v>1</v>
      </c>
      <c r="L1403" s="5">
        <f t="shared" si="108"/>
        <v>1</v>
      </c>
      <c r="N1403" s="8" t="str">
        <f>VLOOKUP(C1403,'data indicadores nacional'!$A$2:$J$24,10,FALSE)</f>
        <v>-</v>
      </c>
      <c r="O1403" t="str">
        <f t="shared" si="109"/>
        <v xml:space="preserve"> </v>
      </c>
    </row>
    <row r="1404" spans="1:15">
      <c r="A1404" t="s">
        <v>87</v>
      </c>
      <c r="B1404" t="s">
        <v>296</v>
      </c>
      <c r="C1404" t="s">
        <v>91</v>
      </c>
      <c r="D1404" s="8">
        <v>99.30362116991644</v>
      </c>
      <c r="E1404" s="8">
        <v>99.635036496350367</v>
      </c>
      <c r="F1404" s="8">
        <v>99.695817490494292</v>
      </c>
      <c r="G1404" t="str">
        <f>VLOOKUP(C1404,'data indicadores nacional'!$A$2:$G$24,7,FALSE)</f>
        <v>arriba</v>
      </c>
      <c r="H1404" s="9">
        <f>VLOOKUP(C1404,'data indicadores nacional'!$A$2:$F$24,6,FALSE)</f>
        <v>0.72595219758941765</v>
      </c>
      <c r="I1404" s="5" t="str">
        <f t="shared" si="105"/>
        <v xml:space="preserve"> </v>
      </c>
      <c r="J1404" s="5">
        <f t="shared" si="106"/>
        <v>1</v>
      </c>
      <c r="K1404" s="5">
        <f t="shared" si="107"/>
        <v>0</v>
      </c>
      <c r="L1404" s="5">
        <f t="shared" si="108"/>
        <v>1</v>
      </c>
      <c r="N1404" s="8" t="str">
        <f>VLOOKUP(C1404,'data indicadores nacional'!$A$2:$J$24,10,FALSE)</f>
        <v>-</v>
      </c>
      <c r="O1404" t="str">
        <f t="shared" si="109"/>
        <v xml:space="preserve"> </v>
      </c>
    </row>
    <row r="1405" spans="1:15">
      <c r="A1405" t="s">
        <v>87</v>
      </c>
      <c r="B1405" t="s">
        <v>296</v>
      </c>
      <c r="C1405" t="s">
        <v>92</v>
      </c>
      <c r="D1405" s="8">
        <v>47.64542936288089</v>
      </c>
      <c r="E1405" s="8">
        <v>55.839416058394164</v>
      </c>
      <c r="F1405" s="8">
        <v>58.201058201058196</v>
      </c>
      <c r="G1405" t="str">
        <f>VLOOKUP(C1405,'data indicadores nacional'!$A$2:$G$24,7,FALSE)</f>
        <v>abajo</v>
      </c>
      <c r="H1405" s="9">
        <f>VLOOKUP(C1405,'data indicadores nacional'!$A$2:$F$24,6,FALSE)</f>
        <v>2.5040710609700474</v>
      </c>
      <c r="I1405" s="5" t="str">
        <f t="shared" si="105"/>
        <v>alarma</v>
      </c>
      <c r="J1405" s="5">
        <f t="shared" si="106"/>
        <v>0</v>
      </c>
      <c r="K1405" s="5">
        <f t="shared" si="107"/>
        <v>1</v>
      </c>
      <c r="L1405" s="5">
        <f t="shared" si="108"/>
        <v>1</v>
      </c>
      <c r="N1405" s="8" t="str">
        <f>VLOOKUP(C1405,'data indicadores nacional'!$A$2:$J$24,10,FALSE)</f>
        <v>-</v>
      </c>
      <c r="O1405" t="str">
        <f t="shared" si="109"/>
        <v xml:space="preserve"> </v>
      </c>
    </row>
    <row r="1406" spans="1:15">
      <c r="A1406" t="s">
        <v>87</v>
      </c>
      <c r="B1406" t="s">
        <v>296</v>
      </c>
      <c r="C1406" t="s">
        <v>93</v>
      </c>
      <c r="D1406" s="8">
        <v>0.69444444444444442</v>
      </c>
      <c r="E1406" s="8">
        <v>0.27372262773722628</v>
      </c>
      <c r="F1406" s="8">
        <v>0.3779289493575208</v>
      </c>
      <c r="G1406" t="str">
        <f>VLOOKUP(C1406,'data indicadores nacional'!$A$2:$G$24,7,FALSE)</f>
        <v>abajo</v>
      </c>
      <c r="H1406" s="9">
        <f>VLOOKUP(C1406,'data indicadores nacional'!$A$2:$F$24,6,FALSE)</f>
        <v>3.3766595341714022E-2</v>
      </c>
      <c r="I1406" s="5" t="str">
        <f t="shared" si="105"/>
        <v>alarma</v>
      </c>
      <c r="J1406" s="5">
        <f t="shared" si="106"/>
        <v>1</v>
      </c>
      <c r="K1406" s="5">
        <f t="shared" si="107"/>
        <v>0</v>
      </c>
      <c r="L1406" s="5">
        <f t="shared" si="108"/>
        <v>1</v>
      </c>
      <c r="N1406" s="8">
        <f>VLOOKUP(C1406,'data indicadores nacional'!$A$2:$J$24,10,FALSE)</f>
        <v>15</v>
      </c>
      <c r="O1406" t="str">
        <f t="shared" si="109"/>
        <v xml:space="preserve"> </v>
      </c>
    </row>
    <row r="1407" spans="1:15">
      <c r="A1407" t="s">
        <v>87</v>
      </c>
      <c r="B1407" t="s">
        <v>296</v>
      </c>
      <c r="C1407" t="s">
        <v>94</v>
      </c>
      <c r="D1407" s="8">
        <v>5.3955739972337486</v>
      </c>
      <c r="E1407" s="8">
        <v>6.1359489051094886</v>
      </c>
      <c r="F1407" s="8">
        <v>5.9697656840513984</v>
      </c>
      <c r="G1407" t="str">
        <f>VLOOKUP(C1407,'data indicadores nacional'!$A$2:$G$24,7,FALSE)</f>
        <v>arriba</v>
      </c>
      <c r="H1407" s="9">
        <f>VLOOKUP(C1407,'data indicadores nacional'!$A$2:$F$24,6,FALSE)</f>
        <v>0.23219145011705353</v>
      </c>
      <c r="I1407" s="5" t="str">
        <f t="shared" si="105"/>
        <v>alarma</v>
      </c>
      <c r="J1407" s="5">
        <f t="shared" si="106"/>
        <v>1</v>
      </c>
      <c r="K1407" s="5">
        <f t="shared" si="107"/>
        <v>0</v>
      </c>
      <c r="L1407" s="5">
        <f t="shared" si="108"/>
        <v>1</v>
      </c>
      <c r="N1407" s="8" t="str">
        <f>VLOOKUP(C1407,'data indicadores nacional'!$A$2:$J$24,10,FALSE)</f>
        <v>-</v>
      </c>
      <c r="O1407" t="str">
        <f t="shared" si="109"/>
        <v xml:space="preserve"> </v>
      </c>
    </row>
    <row r="1408" spans="1:15">
      <c r="A1408" t="s">
        <v>87</v>
      </c>
      <c r="B1408" t="s">
        <v>296</v>
      </c>
      <c r="C1408" t="s">
        <v>95</v>
      </c>
      <c r="D1408" s="8">
        <v>17.916666666666668</v>
      </c>
      <c r="E1408" s="8">
        <v>12.956204379562045</v>
      </c>
      <c r="F1408" s="8">
        <v>13.529856386999246</v>
      </c>
      <c r="G1408" t="str">
        <f>VLOOKUP(C1408,'data indicadores nacional'!$A$2:$G$24,7,FALSE)</f>
        <v>abajo</v>
      </c>
      <c r="H1408" s="9">
        <f>VLOOKUP(C1408,'data indicadores nacional'!$A$2:$F$24,6,FALSE)</f>
        <v>1.7199886991149187</v>
      </c>
      <c r="I1408" s="5" t="str">
        <f t="shared" si="105"/>
        <v>alarma</v>
      </c>
      <c r="J1408" s="5">
        <f t="shared" si="106"/>
        <v>1</v>
      </c>
      <c r="K1408" s="5">
        <f t="shared" si="107"/>
        <v>0</v>
      </c>
      <c r="L1408" s="5">
        <f t="shared" si="108"/>
        <v>1</v>
      </c>
      <c r="N1408" s="8">
        <f>VLOOKUP(C1408,'data indicadores nacional'!$A$2:$J$24,10,FALSE)</f>
        <v>15</v>
      </c>
      <c r="O1408" t="str">
        <f t="shared" si="109"/>
        <v xml:space="preserve"> </v>
      </c>
    </row>
    <row r="1409" spans="1:15">
      <c r="A1409" t="s">
        <v>87</v>
      </c>
      <c r="B1409" t="s">
        <v>296</v>
      </c>
      <c r="C1409" t="s">
        <v>96</v>
      </c>
      <c r="F1409" s="8">
        <v>75.585789871504161</v>
      </c>
      <c r="G1409" t="str">
        <f>VLOOKUP(C1409,'data indicadores nacional'!$A$2:$G$24,7,FALSE)</f>
        <v>abajo</v>
      </c>
      <c r="H1409" s="9">
        <f>VLOOKUP(C1409,'data indicadores nacional'!$A$2:$F$24,6,FALSE)</f>
        <v>14.793500408348107</v>
      </c>
      <c r="I1409" s="5" t="str">
        <f t="shared" si="105"/>
        <v>alarma</v>
      </c>
      <c r="J1409" s="5">
        <f t="shared" si="106"/>
        <v>0</v>
      </c>
      <c r="K1409" s="5">
        <f t="shared" si="107"/>
        <v>1</v>
      </c>
      <c r="L1409" s="5">
        <f t="shared" si="108"/>
        <v>1</v>
      </c>
      <c r="N1409" s="8">
        <f>VLOOKUP(C1409,'data indicadores nacional'!$A$2:$J$24,10,FALSE)</f>
        <v>45</v>
      </c>
      <c r="O1409" t="str">
        <f t="shared" si="109"/>
        <v>alarma</v>
      </c>
    </row>
    <row r="1410" spans="1:15">
      <c r="A1410" t="s">
        <v>87</v>
      </c>
      <c r="B1410" t="s">
        <v>296</v>
      </c>
      <c r="C1410" t="s">
        <v>97</v>
      </c>
      <c r="D1410" s="8">
        <v>14.719411223551058</v>
      </c>
      <c r="E1410" s="8">
        <v>16.210739614994935</v>
      </c>
      <c r="F1410" s="8">
        <v>21.12676056338028</v>
      </c>
      <c r="G1410" t="str">
        <f>VLOOKUP(C1410,'data indicadores nacional'!$A$2:$G$24,7,FALSE)</f>
        <v>abajo</v>
      </c>
      <c r="H1410" s="9">
        <f>VLOOKUP(C1410,'data indicadores nacional'!$A$2:$F$24,6,FALSE)</f>
        <v>0.35698528124504503</v>
      </c>
      <c r="I1410" s="5" t="str">
        <f t="shared" si="105"/>
        <v>alarma</v>
      </c>
      <c r="J1410" s="5">
        <f t="shared" si="106"/>
        <v>0</v>
      </c>
      <c r="K1410" s="5">
        <f t="shared" si="107"/>
        <v>1</v>
      </c>
      <c r="L1410" s="5">
        <f t="shared" si="108"/>
        <v>1</v>
      </c>
      <c r="N1410" s="8">
        <f>VLOOKUP(C1410,'data indicadores nacional'!$A$2:$J$24,10,FALSE)</f>
        <v>61</v>
      </c>
      <c r="O1410" t="str">
        <f t="shared" si="109"/>
        <v xml:space="preserve"> </v>
      </c>
    </row>
    <row r="1411" spans="1:15">
      <c r="A1411" t="s">
        <v>87</v>
      </c>
      <c r="B1411" t="s">
        <v>296</v>
      </c>
      <c r="C1411" t="s">
        <v>98</v>
      </c>
      <c r="D1411" s="8">
        <v>95.010845986984805</v>
      </c>
      <c r="E1411" s="8">
        <v>147.34672849046885</v>
      </c>
      <c r="F1411" s="8">
        <v>190.03595274781716</v>
      </c>
      <c r="G1411" t="str">
        <f>VLOOKUP(C1411,'data indicadores nacional'!$A$2:$G$24,7,FALSE)</f>
        <v>abajo</v>
      </c>
      <c r="H1411" s="9">
        <f>VLOOKUP(C1411,'data indicadores nacional'!$A$2:$F$24,6,FALSE)</f>
        <v>3.4897517565506893</v>
      </c>
      <c r="I1411" s="5" t="str">
        <f t="shared" ref="I1411:I1474" si="110">IF(G1411=$G$2,IF(F1411&gt;E1411,"alarma"," "),IF(F1411&lt;E1411,"alarma"," "))</f>
        <v>alarma</v>
      </c>
      <c r="J1411" s="5">
        <f t="shared" ref="J1411:J1474" si="111">IF(G1411=$G$2,IF((D1411-F1411)&gt;($M$2*H1411),1,0),IF((F1411-D1411)&gt;($M$2*H1411),1,0))</f>
        <v>0</v>
      </c>
      <c r="K1411" s="5">
        <f t="shared" ref="K1411:K1474" si="112">IF(G1411=$G$2,IF((F1411-D1411)&gt;($M$2*H1411),1,0),IF((D1411-F1411)&gt;($M$2*H1411),1,0))</f>
        <v>1</v>
      </c>
      <c r="L1411" s="5">
        <f t="shared" ref="L1411:L1474" si="113">IF(J1411=1,1,IF(K1411=1,1,0))</f>
        <v>1</v>
      </c>
      <c r="N1411" s="8">
        <f>VLOOKUP(C1411,'data indicadores nacional'!$A$2:$J$24,10,FALSE)</f>
        <v>61</v>
      </c>
      <c r="O1411" t="str">
        <f t="shared" ref="O1411:O1474" si="114">IF(N1411=$N$4," ",IF(F1411=$F$20," ",IF(G1411=$G$2,IF(F1411&lt;N1411," ","alarma"),IF(F1411&lt;N1411,"alarma"," "))))</f>
        <v>alarma</v>
      </c>
    </row>
    <row r="1412" spans="1:15">
      <c r="A1412" t="s">
        <v>87</v>
      </c>
      <c r="B1412" t="s">
        <v>296</v>
      </c>
      <c r="C1412" t="s">
        <v>99</v>
      </c>
      <c r="D1412" s="8">
        <v>166.66666666666666</v>
      </c>
      <c r="E1412" s="8">
        <v>283.01886792452831</v>
      </c>
      <c r="F1412" s="8">
        <v>366.21196222455404</v>
      </c>
      <c r="G1412" t="str">
        <f>VLOOKUP(C1412,'data indicadores nacional'!$A$2:$G$24,7,FALSE)</f>
        <v>abajo</v>
      </c>
      <c r="H1412" s="9">
        <f>VLOOKUP(C1412,'data indicadores nacional'!$A$2:$F$24,6,FALSE)</f>
        <v>7.5200278194544445</v>
      </c>
      <c r="I1412" s="5" t="str">
        <f t="shared" si="110"/>
        <v>alarma</v>
      </c>
      <c r="J1412" s="5">
        <f t="shared" si="111"/>
        <v>0</v>
      </c>
      <c r="K1412" s="5">
        <f t="shared" si="112"/>
        <v>1</v>
      </c>
      <c r="L1412" s="5">
        <f t="shared" si="113"/>
        <v>1</v>
      </c>
      <c r="N1412" s="8">
        <f>VLOOKUP(C1412,'data indicadores nacional'!$A$2:$J$24,10,FALSE)</f>
        <v>61</v>
      </c>
      <c r="O1412" t="str">
        <f t="shared" si="114"/>
        <v>alarma</v>
      </c>
    </row>
    <row r="1413" spans="1:15">
      <c r="A1413" t="s">
        <v>87</v>
      </c>
      <c r="B1413" t="s">
        <v>296</v>
      </c>
      <c r="C1413" t="s">
        <v>100</v>
      </c>
      <c r="D1413" s="8">
        <v>4.1493775933609962</v>
      </c>
      <c r="E1413" s="8">
        <v>0.91240875912408759</v>
      </c>
      <c r="F1413" s="8">
        <v>1.5117157974300832</v>
      </c>
      <c r="G1413" t="str">
        <f>VLOOKUP(C1413,'data indicadores nacional'!$A$2:$G$24,7,FALSE)</f>
        <v>abajo</v>
      </c>
      <c r="H1413" s="9">
        <f>VLOOKUP(C1413,'data indicadores nacional'!$A$2:$F$24,6,FALSE)</f>
        <v>1.7895311097465236</v>
      </c>
      <c r="I1413" s="5" t="str">
        <f t="shared" si="110"/>
        <v>alarma</v>
      </c>
      <c r="J1413" s="5">
        <f t="shared" si="111"/>
        <v>1</v>
      </c>
      <c r="K1413" s="5">
        <f t="shared" si="112"/>
        <v>0</v>
      </c>
      <c r="L1413" s="5">
        <f t="shared" si="113"/>
        <v>1</v>
      </c>
      <c r="N1413" s="8">
        <f>VLOOKUP(C1413,'data indicadores nacional'!$A$2:$J$24,10,FALSE)</f>
        <v>15</v>
      </c>
      <c r="O1413" t="str">
        <f t="shared" si="114"/>
        <v xml:space="preserve"> </v>
      </c>
    </row>
    <row r="1414" spans="1:15">
      <c r="A1414" t="s">
        <v>87</v>
      </c>
      <c r="B1414" t="s">
        <v>296</v>
      </c>
      <c r="C1414" t="s">
        <v>101</v>
      </c>
      <c r="D1414" s="8">
        <v>2.7662517289073305</v>
      </c>
      <c r="E1414" s="8">
        <v>0.91240875912408759</v>
      </c>
      <c r="F1414" s="8">
        <v>1.5117157974300832</v>
      </c>
      <c r="G1414" t="str">
        <f>VLOOKUP(C1414,'data indicadores nacional'!$A$2:$G$24,7,FALSE)</f>
        <v>abajo</v>
      </c>
      <c r="H1414" s="9">
        <f>VLOOKUP(C1414,'data indicadores nacional'!$A$2:$F$24,6,FALSE)</f>
        <v>1.3238688071947835</v>
      </c>
      <c r="I1414" s="5" t="str">
        <f t="shared" si="110"/>
        <v>alarma</v>
      </c>
      <c r="J1414" s="5">
        <f t="shared" si="111"/>
        <v>1</v>
      </c>
      <c r="K1414" s="5">
        <f t="shared" si="112"/>
        <v>0</v>
      </c>
      <c r="L1414" s="5">
        <f t="shared" si="113"/>
        <v>1</v>
      </c>
      <c r="N1414" s="8">
        <f>VLOOKUP(C1414,'data indicadores nacional'!$A$2:$J$24,10,FALSE)</f>
        <v>12</v>
      </c>
      <c r="O1414" t="str">
        <f t="shared" si="114"/>
        <v xml:space="preserve"> </v>
      </c>
    </row>
    <row r="1415" spans="1:15">
      <c r="A1415" t="s">
        <v>87</v>
      </c>
      <c r="B1415" t="s">
        <v>296</v>
      </c>
      <c r="C1415" t="s">
        <v>104</v>
      </c>
      <c r="D1415" s="8">
        <v>8.2417582417582427</v>
      </c>
      <c r="E1415" s="8">
        <v>6.3520871143375679</v>
      </c>
      <c r="F1415" s="8">
        <v>3.7678975131876413</v>
      </c>
      <c r="G1415" t="str">
        <f>VLOOKUP(C1415,'data indicadores nacional'!$A$2:$G$24,7,FALSE)</f>
        <v>abajo</v>
      </c>
      <c r="H1415" s="9">
        <f>VLOOKUP(C1415,'data indicadores nacional'!$A$2:$F$24,6,FALSE)</f>
        <v>0.3966802220902198</v>
      </c>
      <c r="I1415" s="5" t="str">
        <f t="shared" si="110"/>
        <v xml:space="preserve"> </v>
      </c>
      <c r="J1415" s="5">
        <f t="shared" si="111"/>
        <v>1</v>
      </c>
      <c r="K1415" s="5">
        <f t="shared" si="112"/>
        <v>0</v>
      </c>
      <c r="L1415" s="5">
        <f t="shared" si="113"/>
        <v>1</v>
      </c>
      <c r="N1415" s="8">
        <f>VLOOKUP(C1415,'data indicadores nacional'!$A$2:$J$24,10,FALSE)</f>
        <v>12</v>
      </c>
      <c r="O1415" t="str">
        <f t="shared" si="114"/>
        <v xml:space="preserve"> </v>
      </c>
    </row>
    <row r="1416" spans="1:15">
      <c r="A1416" t="s">
        <v>87</v>
      </c>
      <c r="B1416" t="s">
        <v>297</v>
      </c>
      <c r="C1416" t="s">
        <v>88</v>
      </c>
      <c r="D1416" s="8">
        <v>3.0927835051546393</v>
      </c>
      <c r="E1416" s="8">
        <v>1.5873015873015872</v>
      </c>
      <c r="F1416" s="8">
        <v>2.8169014084507045</v>
      </c>
      <c r="G1416" t="str">
        <f>VLOOKUP(C1416,'data indicadores nacional'!$A$2:$G$24,7,FALSE)</f>
        <v>abajo</v>
      </c>
      <c r="H1416" s="9">
        <f>VLOOKUP(C1416,'data indicadores nacional'!$A$2:$F$24,6,FALSE)</f>
        <v>0.25026441121950321</v>
      </c>
      <c r="I1416" s="5" t="str">
        <f t="shared" si="110"/>
        <v>alarma</v>
      </c>
      <c r="J1416" s="5">
        <f t="shared" si="111"/>
        <v>1</v>
      </c>
      <c r="K1416" s="5">
        <f t="shared" si="112"/>
        <v>0</v>
      </c>
      <c r="L1416" s="5">
        <f t="shared" si="113"/>
        <v>1</v>
      </c>
      <c r="N1416" s="8">
        <f>VLOOKUP(C1416,'data indicadores nacional'!$A$2:$J$24,10,FALSE)</f>
        <v>10</v>
      </c>
      <c r="O1416" t="str">
        <f t="shared" si="114"/>
        <v xml:space="preserve"> </v>
      </c>
    </row>
    <row r="1417" spans="1:15">
      <c r="A1417" t="s">
        <v>87</v>
      </c>
      <c r="B1417" t="s">
        <v>297</v>
      </c>
      <c r="C1417" t="s">
        <v>89</v>
      </c>
      <c r="D1417" s="8">
        <v>79.207920792079207</v>
      </c>
      <c r="E1417" s="8">
        <v>77.777777777777786</v>
      </c>
      <c r="F1417" s="8">
        <v>63.888888888888886</v>
      </c>
      <c r="G1417" t="str">
        <f>VLOOKUP(C1417,'data indicadores nacional'!$A$2:$G$24,7,FALSE)</f>
        <v>arriba</v>
      </c>
      <c r="H1417" s="9">
        <f>VLOOKUP(C1417,'data indicadores nacional'!$A$2:$F$24,6,FALSE)</f>
        <v>2.7490434366534529</v>
      </c>
      <c r="I1417" s="5" t="str">
        <f t="shared" si="110"/>
        <v>alarma</v>
      </c>
      <c r="J1417" s="5">
        <f t="shared" si="111"/>
        <v>0</v>
      </c>
      <c r="K1417" s="5">
        <f t="shared" si="112"/>
        <v>1</v>
      </c>
      <c r="L1417" s="5">
        <f t="shared" si="113"/>
        <v>1</v>
      </c>
      <c r="N1417" s="8">
        <f>VLOOKUP(C1417,'data indicadores nacional'!$A$2:$J$24,10,FALSE)</f>
        <v>95</v>
      </c>
      <c r="O1417" t="str">
        <f t="shared" si="114"/>
        <v>alarma</v>
      </c>
    </row>
    <row r="1418" spans="1:15">
      <c r="A1418" t="s">
        <v>87</v>
      </c>
      <c r="B1418" t="s">
        <v>297</v>
      </c>
      <c r="C1418" t="s">
        <v>90</v>
      </c>
      <c r="F1418" s="8">
        <v>100</v>
      </c>
      <c r="G1418" t="str">
        <f>VLOOKUP(C1418,'data indicadores nacional'!$A$2:$G$24,7,FALSE)</f>
        <v>abajo</v>
      </c>
      <c r="H1418" s="9">
        <f>VLOOKUP(C1418,'data indicadores nacional'!$A$2:$F$24,6,FALSE)</f>
        <v>2.2832114202799096</v>
      </c>
      <c r="I1418" s="5" t="str">
        <f t="shared" si="110"/>
        <v>alarma</v>
      </c>
      <c r="J1418" s="5">
        <f t="shared" si="111"/>
        <v>0</v>
      </c>
      <c r="K1418" s="5">
        <f t="shared" si="112"/>
        <v>1</v>
      </c>
      <c r="L1418" s="5">
        <f t="shared" si="113"/>
        <v>1</v>
      </c>
      <c r="N1418" s="8" t="str">
        <f>VLOOKUP(C1418,'data indicadores nacional'!$A$2:$J$24,10,FALSE)</f>
        <v>-</v>
      </c>
      <c r="O1418" t="str">
        <f t="shared" si="114"/>
        <v xml:space="preserve"> </v>
      </c>
    </row>
    <row r="1419" spans="1:15">
      <c r="A1419" t="s">
        <v>87</v>
      </c>
      <c r="B1419" t="s">
        <v>297</v>
      </c>
      <c r="C1419" t="s">
        <v>91</v>
      </c>
      <c r="D1419" s="8">
        <v>96.116504854368941</v>
      </c>
      <c r="E1419" s="8">
        <v>98.412698412698404</v>
      </c>
      <c r="F1419" s="8">
        <v>95.833333333333343</v>
      </c>
      <c r="G1419" t="str">
        <f>VLOOKUP(C1419,'data indicadores nacional'!$A$2:$G$24,7,FALSE)</f>
        <v>arriba</v>
      </c>
      <c r="H1419" s="9">
        <f>VLOOKUP(C1419,'data indicadores nacional'!$A$2:$F$24,6,FALSE)</f>
        <v>0.72595219758941765</v>
      </c>
      <c r="I1419" s="5" t="str">
        <f t="shared" si="110"/>
        <v>alarma</v>
      </c>
      <c r="J1419" s="5">
        <f t="shared" si="111"/>
        <v>0</v>
      </c>
      <c r="K1419" s="5">
        <f t="shared" si="112"/>
        <v>1</v>
      </c>
      <c r="L1419" s="5">
        <f t="shared" si="113"/>
        <v>1</v>
      </c>
      <c r="N1419" s="8" t="str">
        <f>VLOOKUP(C1419,'data indicadores nacional'!$A$2:$J$24,10,FALSE)</f>
        <v>-</v>
      </c>
      <c r="O1419" t="str">
        <f t="shared" si="114"/>
        <v xml:space="preserve"> </v>
      </c>
    </row>
    <row r="1420" spans="1:15">
      <c r="A1420" t="s">
        <v>87</v>
      </c>
      <c r="B1420" t="s">
        <v>297</v>
      </c>
      <c r="C1420" t="s">
        <v>93</v>
      </c>
      <c r="D1420" s="8">
        <v>1.0101010101010102</v>
      </c>
      <c r="G1420" t="str">
        <f>VLOOKUP(C1420,'data indicadores nacional'!$A$2:$G$24,7,FALSE)</f>
        <v>abajo</v>
      </c>
      <c r="H1420" s="9">
        <f>VLOOKUP(C1420,'data indicadores nacional'!$A$2:$F$24,6,FALSE)</f>
        <v>3.3766595341714022E-2</v>
      </c>
      <c r="I1420" s="5" t="str">
        <f t="shared" si="110"/>
        <v xml:space="preserve"> </v>
      </c>
      <c r="J1420" s="5">
        <f t="shared" si="111"/>
        <v>1</v>
      </c>
      <c r="K1420" s="5">
        <f t="shared" si="112"/>
        <v>0</v>
      </c>
      <c r="L1420" s="5">
        <f t="shared" si="113"/>
        <v>1</v>
      </c>
      <c r="N1420" s="8">
        <f>VLOOKUP(C1420,'data indicadores nacional'!$A$2:$J$24,10,FALSE)</f>
        <v>15</v>
      </c>
      <c r="O1420" t="str">
        <f t="shared" si="114"/>
        <v xml:space="preserve"> </v>
      </c>
    </row>
    <row r="1421" spans="1:15">
      <c r="A1421" t="s">
        <v>87</v>
      </c>
      <c r="B1421" t="s">
        <v>297</v>
      </c>
      <c r="C1421" t="s">
        <v>94</v>
      </c>
      <c r="D1421" s="8">
        <v>5.6601941747572813</v>
      </c>
      <c r="E1421" s="8">
        <v>5.7777777777777777</v>
      </c>
      <c r="F1421" s="8">
        <v>4.083333333333333</v>
      </c>
      <c r="G1421" t="str">
        <f>VLOOKUP(C1421,'data indicadores nacional'!$A$2:$G$24,7,FALSE)</f>
        <v>arriba</v>
      </c>
      <c r="H1421" s="9">
        <f>VLOOKUP(C1421,'data indicadores nacional'!$A$2:$F$24,6,FALSE)</f>
        <v>0.23219145011705353</v>
      </c>
      <c r="I1421" s="5" t="str">
        <f t="shared" si="110"/>
        <v>alarma</v>
      </c>
      <c r="J1421" s="5">
        <f t="shared" si="111"/>
        <v>0</v>
      </c>
      <c r="K1421" s="5">
        <f t="shared" si="112"/>
        <v>1</v>
      </c>
      <c r="L1421" s="5">
        <f t="shared" si="113"/>
        <v>1</v>
      </c>
      <c r="N1421" s="8" t="str">
        <f>VLOOKUP(C1421,'data indicadores nacional'!$A$2:$J$24,10,FALSE)</f>
        <v>-</v>
      </c>
      <c r="O1421" t="str">
        <f t="shared" si="114"/>
        <v xml:space="preserve"> </v>
      </c>
    </row>
    <row r="1422" spans="1:15">
      <c r="A1422" t="s">
        <v>87</v>
      </c>
      <c r="B1422" t="s">
        <v>297</v>
      </c>
      <c r="C1422" t="s">
        <v>95</v>
      </c>
      <c r="D1422" s="8">
        <v>12.121212121212121</v>
      </c>
      <c r="E1422" s="8">
        <v>19.047619047619047</v>
      </c>
      <c r="F1422" s="8">
        <v>12.5</v>
      </c>
      <c r="G1422" t="str">
        <f>VLOOKUP(C1422,'data indicadores nacional'!$A$2:$G$24,7,FALSE)</f>
        <v>abajo</v>
      </c>
      <c r="H1422" s="9">
        <f>VLOOKUP(C1422,'data indicadores nacional'!$A$2:$F$24,6,FALSE)</f>
        <v>1.7199886991149187</v>
      </c>
      <c r="I1422" s="5" t="str">
        <f t="shared" si="110"/>
        <v xml:space="preserve"> </v>
      </c>
      <c r="J1422" s="5">
        <f t="shared" si="111"/>
        <v>0</v>
      </c>
      <c r="K1422" s="5">
        <f t="shared" si="112"/>
        <v>1</v>
      </c>
      <c r="L1422" s="5">
        <f t="shared" si="113"/>
        <v>1</v>
      </c>
      <c r="N1422" s="8">
        <f>VLOOKUP(C1422,'data indicadores nacional'!$A$2:$J$24,10,FALSE)</f>
        <v>15</v>
      </c>
      <c r="O1422" t="str">
        <f t="shared" si="114"/>
        <v xml:space="preserve"> </v>
      </c>
    </row>
    <row r="1423" spans="1:15">
      <c r="A1423" t="s">
        <v>87</v>
      </c>
      <c r="B1423" t="s">
        <v>297</v>
      </c>
      <c r="C1423" t="s">
        <v>97</v>
      </c>
      <c r="D1423" s="8">
        <v>1.1614401858304297</v>
      </c>
      <c r="F1423" s="8">
        <v>1.0570824524312896</v>
      </c>
      <c r="G1423" t="str">
        <f>VLOOKUP(C1423,'data indicadores nacional'!$A$2:$G$24,7,FALSE)</f>
        <v>abajo</v>
      </c>
      <c r="H1423" s="9">
        <f>VLOOKUP(C1423,'data indicadores nacional'!$A$2:$F$24,6,FALSE)</f>
        <v>0.35698528124504503</v>
      </c>
      <c r="I1423" s="5" t="str">
        <f t="shared" si="110"/>
        <v>alarma</v>
      </c>
      <c r="J1423" s="5">
        <f t="shared" si="111"/>
        <v>1</v>
      </c>
      <c r="K1423" s="5">
        <f t="shared" si="112"/>
        <v>0</v>
      </c>
      <c r="L1423" s="5">
        <f t="shared" si="113"/>
        <v>1</v>
      </c>
      <c r="N1423" s="8">
        <f>VLOOKUP(C1423,'data indicadores nacional'!$A$2:$J$24,10,FALSE)</f>
        <v>61</v>
      </c>
      <c r="O1423" t="str">
        <f t="shared" si="114"/>
        <v xml:space="preserve"> </v>
      </c>
    </row>
    <row r="1424" spans="1:15">
      <c r="A1424" t="s">
        <v>87</v>
      </c>
      <c r="B1424" t="s">
        <v>297</v>
      </c>
      <c r="C1424" t="s">
        <v>98</v>
      </c>
      <c r="D1424" s="8">
        <v>16.666666666666668</v>
      </c>
      <c r="E1424" s="8">
        <v>11.001737116386797</v>
      </c>
      <c r="F1424" s="8">
        <v>12.607449856733524</v>
      </c>
      <c r="G1424" t="str">
        <f>VLOOKUP(C1424,'data indicadores nacional'!$A$2:$G$24,7,FALSE)</f>
        <v>abajo</v>
      </c>
      <c r="H1424" s="9">
        <f>VLOOKUP(C1424,'data indicadores nacional'!$A$2:$F$24,6,FALSE)</f>
        <v>3.4897517565506893</v>
      </c>
      <c r="I1424" s="5" t="str">
        <f t="shared" si="110"/>
        <v>alarma</v>
      </c>
      <c r="J1424" s="5">
        <f t="shared" si="111"/>
        <v>1</v>
      </c>
      <c r="K1424" s="5">
        <f t="shared" si="112"/>
        <v>0</v>
      </c>
      <c r="L1424" s="5">
        <f t="shared" si="113"/>
        <v>1</v>
      </c>
      <c r="N1424" s="8">
        <f>VLOOKUP(C1424,'data indicadores nacional'!$A$2:$J$24,10,FALSE)</f>
        <v>61</v>
      </c>
      <c r="O1424" t="str">
        <f t="shared" si="114"/>
        <v xml:space="preserve"> </v>
      </c>
    </row>
    <row r="1425" spans="1:15">
      <c r="A1425" t="s">
        <v>87</v>
      </c>
      <c r="B1425" t="s">
        <v>297</v>
      </c>
      <c r="C1425" t="s">
        <v>99</v>
      </c>
      <c r="D1425" s="8">
        <v>31.854379977246868</v>
      </c>
      <c r="E1425" s="8">
        <v>23.929471032745592</v>
      </c>
      <c r="F1425" s="8">
        <v>26.282853566958696</v>
      </c>
      <c r="G1425" t="str">
        <f>VLOOKUP(C1425,'data indicadores nacional'!$A$2:$G$24,7,FALSE)</f>
        <v>abajo</v>
      </c>
      <c r="H1425" s="9">
        <f>VLOOKUP(C1425,'data indicadores nacional'!$A$2:$F$24,6,FALSE)</f>
        <v>7.5200278194544445</v>
      </c>
      <c r="I1425" s="5" t="str">
        <f t="shared" si="110"/>
        <v>alarma</v>
      </c>
      <c r="J1425" s="5">
        <f t="shared" si="111"/>
        <v>1</v>
      </c>
      <c r="K1425" s="5">
        <f t="shared" si="112"/>
        <v>0</v>
      </c>
      <c r="L1425" s="5">
        <f t="shared" si="113"/>
        <v>1</v>
      </c>
      <c r="N1425" s="8">
        <f>VLOOKUP(C1425,'data indicadores nacional'!$A$2:$J$24,10,FALSE)</f>
        <v>61</v>
      </c>
      <c r="O1425" t="str">
        <f t="shared" si="114"/>
        <v xml:space="preserve"> </v>
      </c>
    </row>
    <row r="1426" spans="1:15">
      <c r="A1426" t="s">
        <v>87</v>
      </c>
      <c r="B1426" t="s">
        <v>297</v>
      </c>
      <c r="C1426" t="s">
        <v>100</v>
      </c>
      <c r="D1426" s="8">
        <v>19.417475728155338</v>
      </c>
      <c r="G1426" t="str">
        <f>VLOOKUP(C1426,'data indicadores nacional'!$A$2:$G$24,7,FALSE)</f>
        <v>abajo</v>
      </c>
      <c r="H1426" s="9">
        <f>VLOOKUP(C1426,'data indicadores nacional'!$A$2:$F$24,6,FALSE)</f>
        <v>1.7895311097465236</v>
      </c>
      <c r="I1426" s="5" t="str">
        <f t="shared" si="110"/>
        <v xml:space="preserve"> </v>
      </c>
      <c r="J1426" s="5">
        <f t="shared" si="111"/>
        <v>1</v>
      </c>
      <c r="K1426" s="5">
        <f t="shared" si="112"/>
        <v>0</v>
      </c>
      <c r="L1426" s="5">
        <f t="shared" si="113"/>
        <v>1</v>
      </c>
      <c r="N1426" s="8">
        <f>VLOOKUP(C1426,'data indicadores nacional'!$A$2:$J$24,10,FALSE)</f>
        <v>15</v>
      </c>
      <c r="O1426" t="str">
        <f t="shared" si="114"/>
        <v xml:space="preserve"> </v>
      </c>
    </row>
    <row r="1427" spans="1:15">
      <c r="A1427" t="s">
        <v>87</v>
      </c>
      <c r="B1427" t="s">
        <v>297</v>
      </c>
      <c r="C1427" t="s">
        <v>101</v>
      </c>
      <c r="D1427" s="8">
        <v>9.7087378640776691</v>
      </c>
      <c r="G1427" t="str">
        <f>VLOOKUP(C1427,'data indicadores nacional'!$A$2:$G$24,7,FALSE)</f>
        <v>abajo</v>
      </c>
      <c r="H1427" s="9">
        <f>VLOOKUP(C1427,'data indicadores nacional'!$A$2:$F$24,6,FALSE)</f>
        <v>1.3238688071947835</v>
      </c>
      <c r="I1427" s="5" t="str">
        <f t="shared" si="110"/>
        <v xml:space="preserve"> </v>
      </c>
      <c r="J1427" s="5">
        <f t="shared" si="111"/>
        <v>1</v>
      </c>
      <c r="K1427" s="5">
        <f t="shared" si="112"/>
        <v>0</v>
      </c>
      <c r="L1427" s="5">
        <f t="shared" si="113"/>
        <v>1</v>
      </c>
      <c r="N1427" s="8">
        <f>VLOOKUP(C1427,'data indicadores nacional'!$A$2:$J$24,10,FALSE)</f>
        <v>12</v>
      </c>
      <c r="O1427" t="str">
        <f t="shared" si="114"/>
        <v xml:space="preserve"> </v>
      </c>
    </row>
    <row r="1428" spans="1:15">
      <c r="A1428" t="s">
        <v>87</v>
      </c>
      <c r="B1428" t="s">
        <v>297</v>
      </c>
      <c r="C1428" t="s">
        <v>103</v>
      </c>
      <c r="D1428" s="8">
        <v>57.142857142857146</v>
      </c>
      <c r="G1428" t="str">
        <f>VLOOKUP(C1428,'data indicadores nacional'!$A$2:$G$24,7,FALSE)</f>
        <v>abajo</v>
      </c>
      <c r="H1428" s="9">
        <f>VLOOKUP(C1428,'data indicadores nacional'!$A$2:$F$24,6,FALSE)</f>
        <v>4.9638210683068253</v>
      </c>
      <c r="I1428" s="5" t="str">
        <f t="shared" si="110"/>
        <v xml:space="preserve"> </v>
      </c>
      <c r="J1428" s="5">
        <f t="shared" si="111"/>
        <v>1</v>
      </c>
      <c r="K1428" s="5">
        <f t="shared" si="112"/>
        <v>0</v>
      </c>
      <c r="L1428" s="5">
        <f t="shared" si="113"/>
        <v>1</v>
      </c>
      <c r="N1428" s="8">
        <f>VLOOKUP(C1428,'data indicadores nacional'!$A$2:$J$24,10,FALSE)</f>
        <v>8.9</v>
      </c>
      <c r="O1428" t="str">
        <f t="shared" si="114"/>
        <v xml:space="preserve"> </v>
      </c>
    </row>
    <row r="1429" spans="1:15">
      <c r="A1429" t="s">
        <v>87</v>
      </c>
      <c r="B1429" t="s">
        <v>298</v>
      </c>
      <c r="C1429" t="s">
        <v>88</v>
      </c>
      <c r="D1429" s="8">
        <v>0.81300813008130091</v>
      </c>
      <c r="E1429" s="8">
        <v>1.4598540145985401</v>
      </c>
      <c r="F1429" s="8">
        <v>4</v>
      </c>
      <c r="G1429" t="str">
        <f>VLOOKUP(C1429,'data indicadores nacional'!$A$2:$G$24,7,FALSE)</f>
        <v>abajo</v>
      </c>
      <c r="H1429" s="9">
        <f>VLOOKUP(C1429,'data indicadores nacional'!$A$2:$F$24,6,FALSE)</f>
        <v>0.25026441121950321</v>
      </c>
      <c r="I1429" s="5" t="str">
        <f t="shared" si="110"/>
        <v>alarma</v>
      </c>
      <c r="J1429" s="5">
        <f t="shared" si="111"/>
        <v>0</v>
      </c>
      <c r="K1429" s="5">
        <f t="shared" si="112"/>
        <v>1</v>
      </c>
      <c r="L1429" s="5">
        <f t="shared" si="113"/>
        <v>1</v>
      </c>
      <c r="N1429" s="8">
        <f>VLOOKUP(C1429,'data indicadores nacional'!$A$2:$J$24,10,FALSE)</f>
        <v>10</v>
      </c>
      <c r="O1429" t="str">
        <f t="shared" si="114"/>
        <v xml:space="preserve"> </v>
      </c>
    </row>
    <row r="1430" spans="1:15">
      <c r="A1430" t="s">
        <v>87</v>
      </c>
      <c r="B1430" t="s">
        <v>298</v>
      </c>
      <c r="C1430" t="s">
        <v>89</v>
      </c>
      <c r="D1430" s="8">
        <v>54.400000000000006</v>
      </c>
      <c r="E1430" s="8">
        <v>74.657534246575338</v>
      </c>
      <c r="F1430" s="8">
        <v>73.333333333333329</v>
      </c>
      <c r="G1430" t="str">
        <f>VLOOKUP(C1430,'data indicadores nacional'!$A$2:$G$24,7,FALSE)</f>
        <v>arriba</v>
      </c>
      <c r="H1430" s="9">
        <f>VLOOKUP(C1430,'data indicadores nacional'!$A$2:$F$24,6,FALSE)</f>
        <v>2.7490434366534529</v>
      </c>
      <c r="I1430" s="5" t="str">
        <f t="shared" si="110"/>
        <v>alarma</v>
      </c>
      <c r="J1430" s="5">
        <f t="shared" si="111"/>
        <v>1</v>
      </c>
      <c r="K1430" s="5">
        <f t="shared" si="112"/>
        <v>0</v>
      </c>
      <c r="L1430" s="5">
        <f t="shared" si="113"/>
        <v>1</v>
      </c>
      <c r="N1430" s="8">
        <f>VLOOKUP(C1430,'data indicadores nacional'!$A$2:$J$24,10,FALSE)</f>
        <v>95</v>
      </c>
      <c r="O1430" t="str">
        <f t="shared" si="114"/>
        <v>alarma</v>
      </c>
    </row>
    <row r="1431" spans="1:15">
      <c r="A1431" t="s">
        <v>87</v>
      </c>
      <c r="B1431" t="s">
        <v>298</v>
      </c>
      <c r="C1431" t="s">
        <v>90</v>
      </c>
      <c r="D1431" s="8">
        <v>50</v>
      </c>
      <c r="E1431" s="8">
        <v>100</v>
      </c>
      <c r="F1431" s="8">
        <v>100</v>
      </c>
      <c r="G1431" t="str">
        <f>VLOOKUP(C1431,'data indicadores nacional'!$A$2:$G$24,7,FALSE)</f>
        <v>abajo</v>
      </c>
      <c r="H1431" s="9">
        <f>VLOOKUP(C1431,'data indicadores nacional'!$A$2:$F$24,6,FALSE)</f>
        <v>2.2832114202799096</v>
      </c>
      <c r="I1431" s="5" t="str">
        <f t="shared" si="110"/>
        <v xml:space="preserve"> </v>
      </c>
      <c r="J1431" s="5">
        <f t="shared" si="111"/>
        <v>0</v>
      </c>
      <c r="K1431" s="5">
        <f t="shared" si="112"/>
        <v>1</v>
      </c>
      <c r="L1431" s="5">
        <f t="shared" si="113"/>
        <v>1</v>
      </c>
      <c r="N1431" s="8" t="str">
        <f>VLOOKUP(C1431,'data indicadores nacional'!$A$2:$J$24,10,FALSE)</f>
        <v>-</v>
      </c>
      <c r="O1431" t="str">
        <f t="shared" si="114"/>
        <v xml:space="preserve"> </v>
      </c>
    </row>
    <row r="1432" spans="1:15">
      <c r="A1432" t="s">
        <v>87</v>
      </c>
      <c r="B1432" t="s">
        <v>298</v>
      </c>
      <c r="C1432" t="s">
        <v>91</v>
      </c>
      <c r="D1432" s="8">
        <v>97.297297297297305</v>
      </c>
      <c r="E1432" s="8">
        <v>99.295774647887328</v>
      </c>
      <c r="F1432" s="8">
        <v>96.296296296296291</v>
      </c>
      <c r="G1432" t="str">
        <f>VLOOKUP(C1432,'data indicadores nacional'!$A$2:$G$24,7,FALSE)</f>
        <v>arriba</v>
      </c>
      <c r="H1432" s="9">
        <f>VLOOKUP(C1432,'data indicadores nacional'!$A$2:$F$24,6,FALSE)</f>
        <v>0.72595219758941765</v>
      </c>
      <c r="I1432" s="5" t="str">
        <f t="shared" si="110"/>
        <v>alarma</v>
      </c>
      <c r="J1432" s="5">
        <f t="shared" si="111"/>
        <v>0</v>
      </c>
      <c r="K1432" s="5">
        <f t="shared" si="112"/>
        <v>1</v>
      </c>
      <c r="L1432" s="5">
        <f t="shared" si="113"/>
        <v>1</v>
      </c>
      <c r="N1432" s="8" t="str">
        <f>VLOOKUP(C1432,'data indicadores nacional'!$A$2:$J$24,10,FALSE)</f>
        <v>-</v>
      </c>
      <c r="O1432" t="str">
        <f t="shared" si="114"/>
        <v xml:space="preserve"> </v>
      </c>
    </row>
    <row r="1433" spans="1:15">
      <c r="A1433" t="s">
        <v>87</v>
      </c>
      <c r="B1433" t="s">
        <v>298</v>
      </c>
      <c r="C1433" t="s">
        <v>93</v>
      </c>
      <c r="E1433" s="8">
        <v>0.68493150684931503</v>
      </c>
      <c r="F1433" s="8">
        <v>1.4814814814814816</v>
      </c>
      <c r="G1433" t="str">
        <f>VLOOKUP(C1433,'data indicadores nacional'!$A$2:$G$24,7,FALSE)</f>
        <v>abajo</v>
      </c>
      <c r="H1433" s="9">
        <f>VLOOKUP(C1433,'data indicadores nacional'!$A$2:$F$24,6,FALSE)</f>
        <v>3.3766595341714022E-2</v>
      </c>
      <c r="I1433" s="5" t="str">
        <f t="shared" si="110"/>
        <v>alarma</v>
      </c>
      <c r="J1433" s="5">
        <f t="shared" si="111"/>
        <v>0</v>
      </c>
      <c r="K1433" s="5">
        <f t="shared" si="112"/>
        <v>1</v>
      </c>
      <c r="L1433" s="5">
        <f t="shared" si="113"/>
        <v>1</v>
      </c>
      <c r="N1433" s="8">
        <f>VLOOKUP(C1433,'data indicadores nacional'!$A$2:$J$24,10,FALSE)</f>
        <v>15</v>
      </c>
      <c r="O1433" t="str">
        <f t="shared" si="114"/>
        <v xml:space="preserve"> </v>
      </c>
    </row>
    <row r="1434" spans="1:15">
      <c r="A1434" t="s">
        <v>87</v>
      </c>
      <c r="B1434" t="s">
        <v>298</v>
      </c>
      <c r="C1434" t="s">
        <v>94</v>
      </c>
      <c r="D1434" s="8">
        <v>3.726923076923077</v>
      </c>
      <c r="E1434" s="8">
        <v>5.0547945205479454</v>
      </c>
      <c r="F1434" s="8">
        <v>5.0074074074074071</v>
      </c>
      <c r="G1434" t="str">
        <f>VLOOKUP(C1434,'data indicadores nacional'!$A$2:$G$24,7,FALSE)</f>
        <v>arriba</v>
      </c>
      <c r="H1434" s="9">
        <f>VLOOKUP(C1434,'data indicadores nacional'!$A$2:$F$24,6,FALSE)</f>
        <v>0.23219145011705353</v>
      </c>
      <c r="I1434" s="5" t="str">
        <f t="shared" si="110"/>
        <v>alarma</v>
      </c>
      <c r="J1434" s="5">
        <f t="shared" si="111"/>
        <v>1</v>
      </c>
      <c r="K1434" s="5">
        <f t="shared" si="112"/>
        <v>0</v>
      </c>
      <c r="L1434" s="5">
        <f t="shared" si="113"/>
        <v>1</v>
      </c>
      <c r="N1434" s="8" t="str">
        <f>VLOOKUP(C1434,'data indicadores nacional'!$A$2:$J$24,10,FALSE)</f>
        <v>-</v>
      </c>
      <c r="O1434" t="str">
        <f t="shared" si="114"/>
        <v xml:space="preserve"> </v>
      </c>
    </row>
    <row r="1435" spans="1:15">
      <c r="A1435" t="s">
        <v>87</v>
      </c>
      <c r="B1435" t="s">
        <v>298</v>
      </c>
      <c r="C1435" t="s">
        <v>95</v>
      </c>
      <c r="D1435" s="8">
        <v>18.8</v>
      </c>
      <c r="E1435" s="8">
        <v>19.17808219178082</v>
      </c>
      <c r="F1435" s="8">
        <v>11.851851851851853</v>
      </c>
      <c r="G1435" t="str">
        <f>VLOOKUP(C1435,'data indicadores nacional'!$A$2:$G$24,7,FALSE)</f>
        <v>abajo</v>
      </c>
      <c r="H1435" s="9">
        <f>VLOOKUP(C1435,'data indicadores nacional'!$A$2:$F$24,6,FALSE)</f>
        <v>1.7199886991149187</v>
      </c>
      <c r="I1435" s="5" t="str">
        <f t="shared" si="110"/>
        <v xml:space="preserve"> </v>
      </c>
      <c r="J1435" s="5">
        <f t="shared" si="111"/>
        <v>1</v>
      </c>
      <c r="K1435" s="5">
        <f t="shared" si="112"/>
        <v>0</v>
      </c>
      <c r="L1435" s="5">
        <f t="shared" si="113"/>
        <v>1</v>
      </c>
      <c r="N1435" s="8">
        <f>VLOOKUP(C1435,'data indicadores nacional'!$A$2:$J$24,10,FALSE)</f>
        <v>15</v>
      </c>
      <c r="O1435" t="str">
        <f t="shared" si="114"/>
        <v xml:space="preserve"> </v>
      </c>
    </row>
    <row r="1436" spans="1:15">
      <c r="A1436" t="s">
        <v>87</v>
      </c>
      <c r="B1436" t="s">
        <v>298</v>
      </c>
      <c r="C1436" t="s">
        <v>97</v>
      </c>
      <c r="D1436" s="8">
        <v>1.2820512820512822</v>
      </c>
      <c r="E1436" s="8">
        <v>2.2658610271903323</v>
      </c>
      <c r="F1436" s="8">
        <v>1.4936519790888725</v>
      </c>
      <c r="G1436" t="str">
        <f>VLOOKUP(C1436,'data indicadores nacional'!$A$2:$G$24,7,FALSE)</f>
        <v>abajo</v>
      </c>
      <c r="H1436" s="9">
        <f>VLOOKUP(C1436,'data indicadores nacional'!$A$2:$F$24,6,FALSE)</f>
        <v>0.35698528124504503</v>
      </c>
      <c r="I1436" s="5" t="str">
        <f t="shared" si="110"/>
        <v xml:space="preserve"> </v>
      </c>
      <c r="J1436" s="5">
        <f t="shared" si="111"/>
        <v>0</v>
      </c>
      <c r="K1436" s="5">
        <f t="shared" si="112"/>
        <v>1</v>
      </c>
      <c r="L1436" s="5">
        <f t="shared" si="113"/>
        <v>1</v>
      </c>
      <c r="N1436" s="8">
        <f>VLOOKUP(C1436,'data indicadores nacional'!$A$2:$J$24,10,FALSE)</f>
        <v>61</v>
      </c>
      <c r="O1436" t="str">
        <f t="shared" si="114"/>
        <v xml:space="preserve"> </v>
      </c>
    </row>
    <row r="1437" spans="1:15">
      <c r="A1437" t="s">
        <v>87</v>
      </c>
      <c r="B1437" t="s">
        <v>298</v>
      </c>
      <c r="C1437" t="s">
        <v>98</v>
      </c>
      <c r="D1437" s="8">
        <v>29.421170450911415</v>
      </c>
      <c r="E1437" s="8">
        <v>20.717131474103585</v>
      </c>
      <c r="F1437" s="8">
        <v>14.618727775582773</v>
      </c>
      <c r="G1437" t="str">
        <f>VLOOKUP(C1437,'data indicadores nacional'!$A$2:$G$24,7,FALSE)</f>
        <v>abajo</v>
      </c>
      <c r="H1437" s="9">
        <f>VLOOKUP(C1437,'data indicadores nacional'!$A$2:$F$24,6,FALSE)</f>
        <v>3.4897517565506893</v>
      </c>
      <c r="I1437" s="5" t="str">
        <f t="shared" si="110"/>
        <v xml:space="preserve"> </v>
      </c>
      <c r="J1437" s="5">
        <f t="shared" si="111"/>
        <v>1</v>
      </c>
      <c r="K1437" s="5">
        <f t="shared" si="112"/>
        <v>0</v>
      </c>
      <c r="L1437" s="5">
        <f t="shared" si="113"/>
        <v>1</v>
      </c>
      <c r="N1437" s="8">
        <f>VLOOKUP(C1437,'data indicadores nacional'!$A$2:$J$24,10,FALSE)</f>
        <v>61</v>
      </c>
      <c r="O1437" t="str">
        <f t="shared" si="114"/>
        <v xml:space="preserve"> </v>
      </c>
    </row>
    <row r="1438" spans="1:15">
      <c r="A1438" t="s">
        <v>87</v>
      </c>
      <c r="B1438" t="s">
        <v>298</v>
      </c>
      <c r="C1438" t="s">
        <v>99</v>
      </c>
      <c r="D1438" s="8">
        <v>57.434588385449899</v>
      </c>
      <c r="E1438" s="8">
        <v>41.315345699831362</v>
      </c>
      <c r="F1438" s="8">
        <v>29.36241610738255</v>
      </c>
      <c r="G1438" t="str">
        <f>VLOOKUP(C1438,'data indicadores nacional'!$A$2:$G$24,7,FALSE)</f>
        <v>abajo</v>
      </c>
      <c r="H1438" s="9">
        <f>VLOOKUP(C1438,'data indicadores nacional'!$A$2:$F$24,6,FALSE)</f>
        <v>7.5200278194544445</v>
      </c>
      <c r="I1438" s="5" t="str">
        <f t="shared" si="110"/>
        <v xml:space="preserve"> </v>
      </c>
      <c r="J1438" s="5">
        <f t="shared" si="111"/>
        <v>1</v>
      </c>
      <c r="K1438" s="5">
        <f t="shared" si="112"/>
        <v>0</v>
      </c>
      <c r="L1438" s="5">
        <f t="shared" si="113"/>
        <v>1</v>
      </c>
      <c r="N1438" s="8">
        <f>VLOOKUP(C1438,'data indicadores nacional'!$A$2:$J$24,10,FALSE)</f>
        <v>61</v>
      </c>
      <c r="O1438" t="str">
        <f t="shared" si="114"/>
        <v xml:space="preserve"> </v>
      </c>
    </row>
    <row r="1439" spans="1:15">
      <c r="A1439" t="s">
        <v>87</v>
      </c>
      <c r="B1439" t="s">
        <v>298</v>
      </c>
      <c r="C1439" t="s">
        <v>100</v>
      </c>
      <c r="D1439" s="8">
        <v>23.076923076923077</v>
      </c>
      <c r="E1439" s="8">
        <v>13.698630136986301</v>
      </c>
      <c r="G1439" t="str">
        <f>VLOOKUP(C1439,'data indicadores nacional'!$A$2:$G$24,7,FALSE)</f>
        <v>abajo</v>
      </c>
      <c r="H1439" s="9">
        <f>VLOOKUP(C1439,'data indicadores nacional'!$A$2:$F$24,6,FALSE)</f>
        <v>1.7895311097465236</v>
      </c>
      <c r="I1439" s="5" t="str">
        <f t="shared" si="110"/>
        <v xml:space="preserve"> </v>
      </c>
      <c r="J1439" s="5">
        <f t="shared" si="111"/>
        <v>1</v>
      </c>
      <c r="K1439" s="5">
        <f t="shared" si="112"/>
        <v>0</v>
      </c>
      <c r="L1439" s="5">
        <f t="shared" si="113"/>
        <v>1</v>
      </c>
      <c r="N1439" s="8">
        <f>VLOOKUP(C1439,'data indicadores nacional'!$A$2:$J$24,10,FALSE)</f>
        <v>15</v>
      </c>
      <c r="O1439" t="str">
        <f t="shared" si="114"/>
        <v xml:space="preserve"> </v>
      </c>
    </row>
    <row r="1440" spans="1:15">
      <c r="A1440" t="s">
        <v>87</v>
      </c>
      <c r="B1440" t="s">
        <v>298</v>
      </c>
      <c r="C1440" t="s">
        <v>101</v>
      </c>
      <c r="D1440" s="8">
        <v>3.8461538461538463</v>
      </c>
      <c r="G1440" t="str">
        <f>VLOOKUP(C1440,'data indicadores nacional'!$A$2:$G$24,7,FALSE)</f>
        <v>abajo</v>
      </c>
      <c r="H1440" s="9">
        <f>VLOOKUP(C1440,'data indicadores nacional'!$A$2:$F$24,6,FALSE)</f>
        <v>1.3238688071947835</v>
      </c>
      <c r="I1440" s="5" t="str">
        <f t="shared" si="110"/>
        <v xml:space="preserve"> </v>
      </c>
      <c r="J1440" s="5">
        <f t="shared" si="111"/>
        <v>1</v>
      </c>
      <c r="K1440" s="5">
        <f t="shared" si="112"/>
        <v>0</v>
      </c>
      <c r="L1440" s="5">
        <f t="shared" si="113"/>
        <v>1</v>
      </c>
      <c r="N1440" s="8">
        <f>VLOOKUP(C1440,'data indicadores nacional'!$A$2:$J$24,10,FALSE)</f>
        <v>12</v>
      </c>
      <c r="O1440" t="str">
        <f t="shared" si="114"/>
        <v xml:space="preserve"> </v>
      </c>
    </row>
    <row r="1441" spans="1:15">
      <c r="A1441" t="s">
        <v>87</v>
      </c>
      <c r="B1441" t="s">
        <v>298</v>
      </c>
      <c r="C1441" t="s">
        <v>103</v>
      </c>
      <c r="D1441" s="8">
        <v>29.019152640742892</v>
      </c>
      <c r="G1441" t="str">
        <f>VLOOKUP(C1441,'data indicadores nacional'!$A$2:$G$24,7,FALSE)</f>
        <v>abajo</v>
      </c>
      <c r="H1441" s="9">
        <f>VLOOKUP(C1441,'data indicadores nacional'!$A$2:$F$24,6,FALSE)</f>
        <v>4.9638210683068253</v>
      </c>
      <c r="I1441" s="5" t="str">
        <f t="shared" si="110"/>
        <v xml:space="preserve"> </v>
      </c>
      <c r="J1441" s="5">
        <f t="shared" si="111"/>
        <v>1</v>
      </c>
      <c r="K1441" s="5">
        <f t="shared" si="112"/>
        <v>0</v>
      </c>
      <c r="L1441" s="5">
        <f t="shared" si="113"/>
        <v>1</v>
      </c>
      <c r="N1441" s="8">
        <f>VLOOKUP(C1441,'data indicadores nacional'!$A$2:$J$24,10,FALSE)</f>
        <v>8.9</v>
      </c>
      <c r="O1441" t="str">
        <f t="shared" si="114"/>
        <v xml:space="preserve"> </v>
      </c>
    </row>
    <row r="1442" spans="1:15">
      <c r="A1442" t="s">
        <v>87</v>
      </c>
      <c r="B1442" t="s">
        <v>298</v>
      </c>
      <c r="C1442" t="s">
        <v>104</v>
      </c>
      <c r="D1442" s="8">
        <v>3.8314176245210727</v>
      </c>
      <c r="E1442" s="8">
        <v>26.666666666666668</v>
      </c>
      <c r="F1442" s="8">
        <v>7.3529411764705879</v>
      </c>
      <c r="G1442" t="str">
        <f>VLOOKUP(C1442,'data indicadores nacional'!$A$2:$G$24,7,FALSE)</f>
        <v>abajo</v>
      </c>
      <c r="H1442" s="9">
        <f>VLOOKUP(C1442,'data indicadores nacional'!$A$2:$F$24,6,FALSE)</f>
        <v>0.3966802220902198</v>
      </c>
      <c r="I1442" s="5" t="str">
        <f t="shared" si="110"/>
        <v xml:space="preserve"> </v>
      </c>
      <c r="J1442" s="5">
        <f t="shared" si="111"/>
        <v>0</v>
      </c>
      <c r="K1442" s="5">
        <f t="shared" si="112"/>
        <v>1</v>
      </c>
      <c r="L1442" s="5">
        <f t="shared" si="113"/>
        <v>1</v>
      </c>
      <c r="N1442" s="8">
        <f>VLOOKUP(C1442,'data indicadores nacional'!$A$2:$J$24,10,FALSE)</f>
        <v>12</v>
      </c>
      <c r="O1442" t="str">
        <f t="shared" si="114"/>
        <v xml:space="preserve"> </v>
      </c>
    </row>
    <row r="1443" spans="1:15">
      <c r="A1443" t="s">
        <v>106</v>
      </c>
      <c r="B1443" t="s">
        <v>299</v>
      </c>
      <c r="C1443" t="s">
        <v>88</v>
      </c>
      <c r="D1443" s="8">
        <v>3.4115731363437782</v>
      </c>
      <c r="E1443" s="8">
        <v>3.0292819355056104</v>
      </c>
      <c r="F1443" s="8">
        <v>2.7339294256172502</v>
      </c>
      <c r="G1443" t="str">
        <f>VLOOKUP(C1443,'data indicadores nacional'!$A$2:$G$24,7,FALSE)</f>
        <v>abajo</v>
      </c>
      <c r="H1443" s="9">
        <f>VLOOKUP(C1443,'data indicadores nacional'!$A$2:$F$24,6,FALSE)</f>
        <v>0.25026441121950321</v>
      </c>
      <c r="I1443" s="5" t="str">
        <f t="shared" si="110"/>
        <v xml:space="preserve"> </v>
      </c>
      <c r="J1443" s="5">
        <f t="shared" si="111"/>
        <v>1</v>
      </c>
      <c r="K1443" s="5">
        <f t="shared" si="112"/>
        <v>0</v>
      </c>
      <c r="L1443" s="5">
        <f t="shared" si="113"/>
        <v>1</v>
      </c>
      <c r="N1443" s="8">
        <f>VLOOKUP(C1443,'data indicadores nacional'!$A$2:$J$24,10,FALSE)</f>
        <v>10</v>
      </c>
      <c r="O1443" t="str">
        <f t="shared" si="114"/>
        <v xml:space="preserve"> </v>
      </c>
    </row>
    <row r="1444" spans="1:15">
      <c r="A1444" t="s">
        <v>106</v>
      </c>
      <c r="B1444" t="s">
        <v>299</v>
      </c>
      <c r="C1444" t="s">
        <v>89</v>
      </c>
      <c r="D1444" s="8">
        <v>82.045709732333663</v>
      </c>
      <c r="E1444" s="8">
        <v>84.217261904761912</v>
      </c>
      <c r="F1444" s="8">
        <v>82.115278094555407</v>
      </c>
      <c r="G1444" t="str">
        <f>VLOOKUP(C1444,'data indicadores nacional'!$A$2:$G$24,7,FALSE)</f>
        <v>arriba</v>
      </c>
      <c r="H1444" s="9">
        <f>VLOOKUP(C1444,'data indicadores nacional'!$A$2:$F$24,6,FALSE)</f>
        <v>2.7490434366534529</v>
      </c>
      <c r="I1444" s="5" t="str">
        <f t="shared" si="110"/>
        <v>alarma</v>
      </c>
      <c r="J1444" s="5">
        <f t="shared" si="111"/>
        <v>0</v>
      </c>
      <c r="K1444" s="5">
        <f t="shared" si="112"/>
        <v>0</v>
      </c>
      <c r="L1444" s="5">
        <f t="shared" si="113"/>
        <v>0</v>
      </c>
      <c r="N1444" s="8">
        <f>VLOOKUP(C1444,'data indicadores nacional'!$A$2:$J$24,10,FALSE)</f>
        <v>95</v>
      </c>
      <c r="O1444" t="str">
        <f t="shared" si="114"/>
        <v>alarma</v>
      </c>
    </row>
    <row r="1445" spans="1:15">
      <c r="A1445" t="s">
        <v>106</v>
      </c>
      <c r="B1445" t="s">
        <v>299</v>
      </c>
      <c r="C1445" t="s">
        <v>90</v>
      </c>
      <c r="D1445" s="8">
        <v>75</v>
      </c>
      <c r="E1445" s="8">
        <v>72.8643216080402</v>
      </c>
      <c r="F1445" s="8">
        <v>77.083333333333343</v>
      </c>
      <c r="G1445" t="str">
        <f>VLOOKUP(C1445,'data indicadores nacional'!$A$2:$G$24,7,FALSE)</f>
        <v>abajo</v>
      </c>
      <c r="H1445" s="9">
        <f>VLOOKUP(C1445,'data indicadores nacional'!$A$2:$F$24,6,FALSE)</f>
        <v>2.2832114202799096</v>
      </c>
      <c r="I1445" s="5" t="str">
        <f t="shared" si="110"/>
        <v>alarma</v>
      </c>
      <c r="J1445" s="5">
        <f t="shared" si="111"/>
        <v>0</v>
      </c>
      <c r="K1445" s="5">
        <f t="shared" si="112"/>
        <v>1</v>
      </c>
      <c r="L1445" s="5">
        <f t="shared" si="113"/>
        <v>1</v>
      </c>
      <c r="N1445" s="8" t="str">
        <f>VLOOKUP(C1445,'data indicadores nacional'!$A$2:$J$24,10,FALSE)</f>
        <v>-</v>
      </c>
      <c r="O1445" t="str">
        <f t="shared" si="114"/>
        <v xml:space="preserve"> </v>
      </c>
    </row>
    <row r="1446" spans="1:15">
      <c r="A1446" t="s">
        <v>106</v>
      </c>
      <c r="B1446" t="s">
        <v>299</v>
      </c>
      <c r="C1446" t="s">
        <v>91</v>
      </c>
      <c r="D1446" s="8">
        <v>99.907879818594097</v>
      </c>
      <c r="E1446" s="8">
        <v>99.911859461430922</v>
      </c>
      <c r="F1446" s="8">
        <v>99.92687871838335</v>
      </c>
      <c r="G1446" t="str">
        <f>VLOOKUP(C1446,'data indicadores nacional'!$A$2:$G$24,7,FALSE)</f>
        <v>arriba</v>
      </c>
      <c r="H1446" s="9">
        <f>VLOOKUP(C1446,'data indicadores nacional'!$A$2:$F$24,6,FALSE)</f>
        <v>0.72595219758941765</v>
      </c>
      <c r="I1446" s="5" t="str">
        <f t="shared" si="110"/>
        <v xml:space="preserve"> </v>
      </c>
      <c r="J1446" s="5">
        <f t="shared" si="111"/>
        <v>0</v>
      </c>
      <c r="K1446" s="5">
        <f t="shared" si="112"/>
        <v>0</v>
      </c>
      <c r="L1446" s="5">
        <f t="shared" si="113"/>
        <v>0</v>
      </c>
      <c r="N1446" s="8" t="str">
        <f>VLOOKUP(C1446,'data indicadores nacional'!$A$2:$J$24,10,FALSE)</f>
        <v>-</v>
      </c>
      <c r="O1446" t="str">
        <f t="shared" si="114"/>
        <v xml:space="preserve"> </v>
      </c>
    </row>
    <row r="1447" spans="1:15">
      <c r="A1447" t="s">
        <v>106</v>
      </c>
      <c r="B1447" t="s">
        <v>299</v>
      </c>
      <c r="C1447" t="s">
        <v>92</v>
      </c>
      <c r="D1447" s="8">
        <v>71.677688827010087</v>
      </c>
      <c r="E1447" s="8">
        <v>66.894827688828045</v>
      </c>
      <c r="F1447" s="8">
        <v>65.120218935296805</v>
      </c>
      <c r="G1447" t="str">
        <f>VLOOKUP(C1447,'data indicadores nacional'!$A$2:$G$24,7,FALSE)</f>
        <v>abajo</v>
      </c>
      <c r="H1447" s="9">
        <f>VLOOKUP(C1447,'data indicadores nacional'!$A$2:$F$24,6,FALSE)</f>
        <v>2.5040710609700474</v>
      </c>
      <c r="I1447" s="5" t="str">
        <f t="shared" si="110"/>
        <v xml:space="preserve"> </v>
      </c>
      <c r="J1447" s="5">
        <f t="shared" si="111"/>
        <v>1</v>
      </c>
      <c r="K1447" s="5">
        <f t="shared" si="112"/>
        <v>0</v>
      </c>
      <c r="L1447" s="5">
        <f t="shared" si="113"/>
        <v>1</v>
      </c>
      <c r="N1447" s="8" t="str">
        <f>VLOOKUP(C1447,'data indicadores nacional'!$A$2:$J$24,10,FALSE)</f>
        <v>-</v>
      </c>
      <c r="O1447" t="str">
        <f t="shared" si="114"/>
        <v xml:space="preserve"> </v>
      </c>
    </row>
    <row r="1448" spans="1:15">
      <c r="A1448" t="s">
        <v>106</v>
      </c>
      <c r="B1448" t="s">
        <v>299</v>
      </c>
      <c r="C1448" t="s">
        <v>93</v>
      </c>
      <c r="D1448" s="8">
        <v>0.10874522047216473</v>
      </c>
      <c r="E1448" s="8">
        <v>0.11308850663650974</v>
      </c>
      <c r="F1448" s="8">
        <v>6.8417280250211765E-2</v>
      </c>
      <c r="G1448" t="str">
        <f>VLOOKUP(C1448,'data indicadores nacional'!$A$2:$G$24,7,FALSE)</f>
        <v>abajo</v>
      </c>
      <c r="H1448" s="9">
        <f>VLOOKUP(C1448,'data indicadores nacional'!$A$2:$F$24,6,FALSE)</f>
        <v>3.3766595341714022E-2</v>
      </c>
      <c r="I1448" s="5" t="str">
        <f t="shared" si="110"/>
        <v xml:space="preserve"> </v>
      </c>
      <c r="J1448" s="5">
        <f t="shared" si="111"/>
        <v>1</v>
      </c>
      <c r="K1448" s="5">
        <f t="shared" si="112"/>
        <v>0</v>
      </c>
      <c r="L1448" s="5">
        <f t="shared" si="113"/>
        <v>1</v>
      </c>
      <c r="N1448" s="8">
        <f>VLOOKUP(C1448,'data indicadores nacional'!$A$2:$J$24,10,FALSE)</f>
        <v>15</v>
      </c>
      <c r="O1448" t="str">
        <f t="shared" si="114"/>
        <v xml:space="preserve"> </v>
      </c>
    </row>
    <row r="1449" spans="1:15">
      <c r="A1449" t="s">
        <v>106</v>
      </c>
      <c r="B1449" t="s">
        <v>299</v>
      </c>
      <c r="C1449" t="s">
        <v>94</v>
      </c>
      <c r="D1449" s="8">
        <v>6.0335437768835858</v>
      </c>
      <c r="E1449" s="8">
        <v>5.836497827510267</v>
      </c>
      <c r="F1449" s="8">
        <v>5.5559718511761256</v>
      </c>
      <c r="G1449" t="str">
        <f>VLOOKUP(C1449,'data indicadores nacional'!$A$2:$G$24,7,FALSE)</f>
        <v>arriba</v>
      </c>
      <c r="H1449" s="9">
        <f>VLOOKUP(C1449,'data indicadores nacional'!$A$2:$F$24,6,FALSE)</f>
        <v>0.23219145011705353</v>
      </c>
      <c r="I1449" s="5" t="str">
        <f t="shared" si="110"/>
        <v>alarma</v>
      </c>
      <c r="J1449" s="5">
        <f t="shared" si="111"/>
        <v>0</v>
      </c>
      <c r="K1449" s="5">
        <f t="shared" si="112"/>
        <v>1</v>
      </c>
      <c r="L1449" s="5">
        <f t="shared" si="113"/>
        <v>1</v>
      </c>
      <c r="N1449" s="8" t="str">
        <f>VLOOKUP(C1449,'data indicadores nacional'!$A$2:$J$24,10,FALSE)</f>
        <v>-</v>
      </c>
      <c r="O1449" t="str">
        <f t="shared" si="114"/>
        <v xml:space="preserve"> </v>
      </c>
    </row>
    <row r="1450" spans="1:15">
      <c r="A1450" t="s">
        <v>106</v>
      </c>
      <c r="B1450" t="s">
        <v>299</v>
      </c>
      <c r="C1450" t="s">
        <v>95</v>
      </c>
      <c r="D1450" s="8">
        <v>8.096257059669556</v>
      </c>
      <c r="E1450" s="8">
        <v>8.1185643711683824</v>
      </c>
      <c r="F1450" s="8">
        <v>7.7669902912621351</v>
      </c>
      <c r="G1450" t="str">
        <f>VLOOKUP(C1450,'data indicadores nacional'!$A$2:$G$24,7,FALSE)</f>
        <v>abajo</v>
      </c>
      <c r="H1450" s="9">
        <f>VLOOKUP(C1450,'data indicadores nacional'!$A$2:$F$24,6,FALSE)</f>
        <v>1.7199886991149187</v>
      </c>
      <c r="I1450" s="5" t="str">
        <f t="shared" si="110"/>
        <v xml:space="preserve"> </v>
      </c>
      <c r="J1450" s="5">
        <f t="shared" si="111"/>
        <v>1</v>
      </c>
      <c r="K1450" s="5">
        <f t="shared" si="112"/>
        <v>0</v>
      </c>
      <c r="L1450" s="5">
        <f t="shared" si="113"/>
        <v>1</v>
      </c>
      <c r="N1450" s="8">
        <f>VLOOKUP(C1450,'data indicadores nacional'!$A$2:$J$24,10,FALSE)</f>
        <v>15</v>
      </c>
      <c r="O1450" t="str">
        <f t="shared" si="114"/>
        <v xml:space="preserve"> </v>
      </c>
    </row>
    <row r="1451" spans="1:15">
      <c r="A1451" t="s">
        <v>106</v>
      </c>
      <c r="B1451" t="s">
        <v>299</v>
      </c>
      <c r="C1451" t="s">
        <v>96</v>
      </c>
      <c r="D1451" s="8">
        <v>114.4720410711808</v>
      </c>
      <c r="E1451" s="8">
        <v>142.84863996190703</v>
      </c>
      <c r="F1451" s="8">
        <v>149.86642340522579</v>
      </c>
      <c r="G1451" t="str">
        <f>VLOOKUP(C1451,'data indicadores nacional'!$A$2:$G$24,7,FALSE)</f>
        <v>abajo</v>
      </c>
      <c r="H1451" s="9">
        <f>VLOOKUP(C1451,'data indicadores nacional'!$A$2:$F$24,6,FALSE)</f>
        <v>14.793500408348107</v>
      </c>
      <c r="I1451" s="5" t="str">
        <f t="shared" si="110"/>
        <v>alarma</v>
      </c>
      <c r="J1451" s="5">
        <f t="shared" si="111"/>
        <v>0</v>
      </c>
      <c r="K1451" s="5">
        <f t="shared" si="112"/>
        <v>1</v>
      </c>
      <c r="L1451" s="5">
        <f t="shared" si="113"/>
        <v>1</v>
      </c>
      <c r="N1451" s="8">
        <f>VLOOKUP(C1451,'data indicadores nacional'!$A$2:$J$24,10,FALSE)</f>
        <v>45</v>
      </c>
      <c r="O1451" t="str">
        <f t="shared" si="114"/>
        <v>alarma</v>
      </c>
    </row>
    <row r="1452" spans="1:15">
      <c r="A1452" t="s">
        <v>106</v>
      </c>
      <c r="B1452" t="s">
        <v>299</v>
      </c>
      <c r="C1452" t="s">
        <v>97</v>
      </c>
      <c r="D1452" s="8">
        <v>3.0889819873737863</v>
      </c>
      <c r="E1452" s="8">
        <v>4.082553750205153</v>
      </c>
      <c r="F1452" s="8">
        <v>2.9437618823721814</v>
      </c>
      <c r="G1452" t="str">
        <f>VLOOKUP(C1452,'data indicadores nacional'!$A$2:$G$24,7,FALSE)</f>
        <v>abajo</v>
      </c>
      <c r="H1452" s="9">
        <f>VLOOKUP(C1452,'data indicadores nacional'!$A$2:$F$24,6,FALSE)</f>
        <v>0.35698528124504503</v>
      </c>
      <c r="I1452" s="5" t="str">
        <f t="shared" si="110"/>
        <v xml:space="preserve"> </v>
      </c>
      <c r="J1452" s="5">
        <f t="shared" si="111"/>
        <v>1</v>
      </c>
      <c r="K1452" s="5">
        <f t="shared" si="112"/>
        <v>0</v>
      </c>
      <c r="L1452" s="5">
        <f t="shared" si="113"/>
        <v>1</v>
      </c>
      <c r="N1452" s="8">
        <f>VLOOKUP(C1452,'data indicadores nacional'!$A$2:$J$24,10,FALSE)</f>
        <v>61</v>
      </c>
      <c r="O1452" t="str">
        <f t="shared" si="114"/>
        <v xml:space="preserve"> </v>
      </c>
    </row>
    <row r="1453" spans="1:15">
      <c r="A1453" t="s">
        <v>106</v>
      </c>
      <c r="B1453" t="s">
        <v>299</v>
      </c>
      <c r="C1453" t="s">
        <v>98</v>
      </c>
      <c r="D1453" s="8">
        <v>50.583582334909536</v>
      </c>
      <c r="E1453" s="8">
        <v>62.901781271768336</v>
      </c>
      <c r="F1453" s="8">
        <v>53.539595135285026</v>
      </c>
      <c r="G1453" t="str">
        <f>VLOOKUP(C1453,'data indicadores nacional'!$A$2:$G$24,7,FALSE)</f>
        <v>abajo</v>
      </c>
      <c r="H1453" s="9">
        <f>VLOOKUP(C1453,'data indicadores nacional'!$A$2:$F$24,6,FALSE)</f>
        <v>3.4897517565506893</v>
      </c>
      <c r="I1453" s="5" t="str">
        <f t="shared" si="110"/>
        <v xml:space="preserve"> </v>
      </c>
      <c r="J1453" s="5">
        <f t="shared" si="111"/>
        <v>0</v>
      </c>
      <c r="K1453" s="5">
        <f t="shared" si="112"/>
        <v>1</v>
      </c>
      <c r="L1453" s="5">
        <f t="shared" si="113"/>
        <v>1</v>
      </c>
      <c r="N1453" s="8">
        <f>VLOOKUP(C1453,'data indicadores nacional'!$A$2:$J$24,10,FALSE)</f>
        <v>61</v>
      </c>
      <c r="O1453" t="str">
        <f t="shared" si="114"/>
        <v xml:space="preserve"> </v>
      </c>
    </row>
    <row r="1454" spans="1:15">
      <c r="A1454" t="s">
        <v>106</v>
      </c>
      <c r="B1454" t="s">
        <v>299</v>
      </c>
      <c r="C1454" t="s">
        <v>99</v>
      </c>
      <c r="D1454" s="8">
        <v>98.244730316181034</v>
      </c>
      <c r="E1454" s="8">
        <v>118.30866153905616</v>
      </c>
      <c r="F1454" s="8">
        <v>101.08539045240612</v>
      </c>
      <c r="G1454" t="str">
        <f>VLOOKUP(C1454,'data indicadores nacional'!$A$2:$G$24,7,FALSE)</f>
        <v>abajo</v>
      </c>
      <c r="H1454" s="9">
        <f>VLOOKUP(C1454,'data indicadores nacional'!$A$2:$F$24,6,FALSE)</f>
        <v>7.5200278194544445</v>
      </c>
      <c r="I1454" s="5" t="str">
        <f t="shared" si="110"/>
        <v xml:space="preserve"> </v>
      </c>
      <c r="J1454" s="5">
        <f t="shared" si="111"/>
        <v>0</v>
      </c>
      <c r="K1454" s="5">
        <f t="shared" si="112"/>
        <v>1</v>
      </c>
      <c r="L1454" s="5">
        <f t="shared" si="113"/>
        <v>1</v>
      </c>
      <c r="N1454" s="8">
        <f>VLOOKUP(C1454,'data indicadores nacional'!$A$2:$J$24,10,FALSE)</f>
        <v>61</v>
      </c>
      <c r="O1454" t="str">
        <f t="shared" si="114"/>
        <v>alarma</v>
      </c>
    </row>
    <row r="1455" spans="1:15">
      <c r="A1455" t="s">
        <v>106</v>
      </c>
      <c r="B1455" t="s">
        <v>299</v>
      </c>
      <c r="C1455" t="s">
        <v>100</v>
      </c>
      <c r="D1455" s="8">
        <v>20.292770917163867</v>
      </c>
      <c r="E1455" s="8">
        <v>22.974822927206713</v>
      </c>
      <c r="F1455" s="8">
        <v>22.577702482569887</v>
      </c>
      <c r="G1455" t="str">
        <f>VLOOKUP(C1455,'data indicadores nacional'!$A$2:$G$24,7,FALSE)</f>
        <v>abajo</v>
      </c>
      <c r="H1455" s="9">
        <f>VLOOKUP(C1455,'data indicadores nacional'!$A$2:$F$24,6,FALSE)</f>
        <v>1.7895311097465236</v>
      </c>
      <c r="I1455" s="5" t="str">
        <f t="shared" si="110"/>
        <v xml:space="preserve"> </v>
      </c>
      <c r="J1455" s="5">
        <f t="shared" si="111"/>
        <v>0</v>
      </c>
      <c r="K1455" s="5">
        <f t="shared" si="112"/>
        <v>1</v>
      </c>
      <c r="L1455" s="5">
        <f t="shared" si="113"/>
        <v>1</v>
      </c>
      <c r="N1455" s="8">
        <f>VLOOKUP(C1455,'data indicadores nacional'!$A$2:$J$24,10,FALSE)</f>
        <v>15</v>
      </c>
      <c r="O1455" t="str">
        <f t="shared" si="114"/>
        <v>alarma</v>
      </c>
    </row>
    <row r="1456" spans="1:15">
      <c r="A1456" t="s">
        <v>106</v>
      </c>
      <c r="B1456" t="s">
        <v>299</v>
      </c>
      <c r="C1456" t="s">
        <v>101</v>
      </c>
      <c r="D1456" s="8">
        <v>17.65644512279728</v>
      </c>
      <c r="E1456" s="8">
        <v>20.058329861317777</v>
      </c>
      <c r="F1456" s="8">
        <v>20.16680784518147</v>
      </c>
      <c r="G1456" t="str">
        <f>VLOOKUP(C1456,'data indicadores nacional'!$A$2:$G$24,7,FALSE)</f>
        <v>abajo</v>
      </c>
      <c r="H1456" s="9">
        <f>VLOOKUP(C1456,'data indicadores nacional'!$A$2:$F$24,6,FALSE)</f>
        <v>1.3238688071947835</v>
      </c>
      <c r="I1456" s="5" t="str">
        <f t="shared" si="110"/>
        <v>alarma</v>
      </c>
      <c r="J1456" s="5">
        <f t="shared" si="111"/>
        <v>0</v>
      </c>
      <c r="K1456" s="5">
        <f t="shared" si="112"/>
        <v>1</v>
      </c>
      <c r="L1456" s="5">
        <f t="shared" si="113"/>
        <v>1</v>
      </c>
      <c r="N1456" s="8">
        <f>VLOOKUP(C1456,'data indicadores nacional'!$A$2:$J$24,10,FALSE)</f>
        <v>12</v>
      </c>
      <c r="O1456" t="str">
        <f t="shared" si="114"/>
        <v>alarma</v>
      </c>
    </row>
    <row r="1457" spans="1:15">
      <c r="A1457" t="s">
        <v>106</v>
      </c>
      <c r="B1457" t="s">
        <v>299</v>
      </c>
      <c r="C1457" t="s">
        <v>102</v>
      </c>
      <c r="D1457" s="8">
        <v>6.825872005148657</v>
      </c>
      <c r="E1457" s="8">
        <v>7.2915907125967445</v>
      </c>
      <c r="F1457" s="8">
        <v>2.0455335774336736</v>
      </c>
      <c r="G1457" t="str">
        <f>VLOOKUP(C1457,'data indicadores nacional'!$A$2:$G$24,7,FALSE)</f>
        <v>abajo</v>
      </c>
      <c r="H1457" s="9">
        <f>VLOOKUP(C1457,'data indicadores nacional'!$A$2:$F$24,6,FALSE)</f>
        <v>1.6226293498102424</v>
      </c>
      <c r="I1457" s="5" t="str">
        <f t="shared" si="110"/>
        <v xml:space="preserve"> </v>
      </c>
      <c r="J1457" s="5">
        <f t="shared" si="111"/>
        <v>1</v>
      </c>
      <c r="K1457" s="5">
        <f t="shared" si="112"/>
        <v>0</v>
      </c>
      <c r="L1457" s="5">
        <f t="shared" si="113"/>
        <v>1</v>
      </c>
      <c r="N1457" s="8" t="str">
        <f>VLOOKUP(C1457,'data indicadores nacional'!$A$2:$J$24,10,FALSE)</f>
        <v>-</v>
      </c>
      <c r="O1457" t="str">
        <f t="shared" si="114"/>
        <v xml:space="preserve"> </v>
      </c>
    </row>
    <row r="1458" spans="1:15">
      <c r="A1458" t="s">
        <v>106</v>
      </c>
      <c r="B1458" t="s">
        <v>299</v>
      </c>
      <c r="C1458" t="s">
        <v>103</v>
      </c>
      <c r="D1458" s="8">
        <v>25.353238876266442</v>
      </c>
      <c r="E1458" s="8">
        <v>30.208018666472224</v>
      </c>
      <c r="F1458" s="8">
        <v>14.318735042035714</v>
      </c>
      <c r="G1458" t="str">
        <f>VLOOKUP(C1458,'data indicadores nacional'!$A$2:$G$24,7,FALSE)</f>
        <v>abajo</v>
      </c>
      <c r="H1458" s="9">
        <f>VLOOKUP(C1458,'data indicadores nacional'!$A$2:$F$24,6,FALSE)</f>
        <v>4.9638210683068253</v>
      </c>
      <c r="I1458" s="5" t="str">
        <f t="shared" si="110"/>
        <v xml:space="preserve"> </v>
      </c>
      <c r="J1458" s="5">
        <f t="shared" si="111"/>
        <v>1</v>
      </c>
      <c r="K1458" s="5">
        <f t="shared" si="112"/>
        <v>0</v>
      </c>
      <c r="L1458" s="5">
        <f t="shared" si="113"/>
        <v>1</v>
      </c>
      <c r="N1458" s="8">
        <f>VLOOKUP(C1458,'data indicadores nacional'!$A$2:$J$24,10,FALSE)</f>
        <v>8.9</v>
      </c>
      <c r="O1458" t="str">
        <f t="shared" si="114"/>
        <v>alarma</v>
      </c>
    </row>
    <row r="1459" spans="1:15">
      <c r="A1459" t="s">
        <v>106</v>
      </c>
      <c r="B1459" t="s">
        <v>299</v>
      </c>
      <c r="C1459" t="s">
        <v>104</v>
      </c>
      <c r="D1459" s="8">
        <v>13.137025032756362</v>
      </c>
      <c r="E1459" s="8">
        <v>16.645515450225776</v>
      </c>
      <c r="F1459" s="8">
        <v>18.660812294182215</v>
      </c>
      <c r="G1459" t="str">
        <f>VLOOKUP(C1459,'data indicadores nacional'!$A$2:$G$24,7,FALSE)</f>
        <v>abajo</v>
      </c>
      <c r="H1459" s="9">
        <f>VLOOKUP(C1459,'data indicadores nacional'!$A$2:$F$24,6,FALSE)</f>
        <v>0.3966802220902198</v>
      </c>
      <c r="I1459" s="5" t="str">
        <f t="shared" si="110"/>
        <v>alarma</v>
      </c>
      <c r="J1459" s="5">
        <f t="shared" si="111"/>
        <v>0</v>
      </c>
      <c r="K1459" s="5">
        <f t="shared" si="112"/>
        <v>1</v>
      </c>
      <c r="L1459" s="5">
        <f t="shared" si="113"/>
        <v>1</v>
      </c>
      <c r="N1459" s="8">
        <f>VLOOKUP(C1459,'data indicadores nacional'!$A$2:$J$24,10,FALSE)</f>
        <v>12</v>
      </c>
      <c r="O1459" t="str">
        <f t="shared" si="114"/>
        <v>alarma</v>
      </c>
    </row>
    <row r="1460" spans="1:15">
      <c r="A1460" t="s">
        <v>106</v>
      </c>
      <c r="B1460" t="s">
        <v>299</v>
      </c>
      <c r="C1460" t="s">
        <v>105</v>
      </c>
      <c r="D1460" s="8">
        <v>24.378114304102347</v>
      </c>
      <c r="E1460" s="8">
        <v>13.541525609108238</v>
      </c>
      <c r="F1460" s="8">
        <v>9.2049010984515309</v>
      </c>
      <c r="G1460" t="str">
        <f>VLOOKUP(C1460,'data indicadores nacional'!$A$2:$G$24,7,FALSE)</f>
        <v>abajo</v>
      </c>
      <c r="H1460" s="9">
        <f>VLOOKUP(C1460,'data indicadores nacional'!$A$2:$F$24,6,FALSE)</f>
        <v>1.2536970118415909</v>
      </c>
      <c r="I1460" s="5" t="str">
        <f t="shared" si="110"/>
        <v xml:space="preserve"> </v>
      </c>
      <c r="J1460" s="5">
        <f t="shared" si="111"/>
        <v>1</v>
      </c>
      <c r="K1460" s="5">
        <f t="shared" si="112"/>
        <v>0</v>
      </c>
      <c r="L1460" s="5">
        <f t="shared" si="113"/>
        <v>1</v>
      </c>
      <c r="N1460" s="8">
        <f>VLOOKUP(C1460,'data indicadores nacional'!$A$2:$J$24,10,FALSE)</f>
        <v>4.0773685948219525</v>
      </c>
      <c r="O1460" t="str">
        <f t="shared" si="114"/>
        <v>alarma</v>
      </c>
    </row>
    <row r="1461" spans="1:15">
      <c r="A1461" t="s">
        <v>106</v>
      </c>
      <c r="B1461" t="s">
        <v>300</v>
      </c>
      <c r="C1461" t="s">
        <v>88</v>
      </c>
      <c r="D1461" s="8">
        <v>1.3651877133105803</v>
      </c>
      <c r="E1461" s="8">
        <v>4.3766578249336874</v>
      </c>
      <c r="F1461" s="8">
        <v>3.9256198347107438</v>
      </c>
      <c r="G1461" t="str">
        <f>VLOOKUP(C1461,'data indicadores nacional'!$A$2:$G$24,7,FALSE)</f>
        <v>abajo</v>
      </c>
      <c r="H1461" s="9">
        <f>VLOOKUP(C1461,'data indicadores nacional'!$A$2:$F$24,6,FALSE)</f>
        <v>0.25026441121950321</v>
      </c>
      <c r="I1461" s="5" t="str">
        <f t="shared" si="110"/>
        <v xml:space="preserve"> </v>
      </c>
      <c r="J1461" s="5">
        <f t="shared" si="111"/>
        <v>0</v>
      </c>
      <c r="K1461" s="5">
        <f t="shared" si="112"/>
        <v>1</v>
      </c>
      <c r="L1461" s="5">
        <f t="shared" si="113"/>
        <v>1</v>
      </c>
      <c r="N1461" s="8">
        <f>VLOOKUP(C1461,'data indicadores nacional'!$A$2:$J$24,10,FALSE)</f>
        <v>10</v>
      </c>
      <c r="O1461" t="str">
        <f t="shared" si="114"/>
        <v xml:space="preserve"> </v>
      </c>
    </row>
    <row r="1462" spans="1:15">
      <c r="A1462" t="s">
        <v>106</v>
      </c>
      <c r="B1462" t="s">
        <v>300</v>
      </c>
      <c r="C1462" t="s">
        <v>89</v>
      </c>
      <c r="D1462" s="8">
        <v>96.649916247906191</v>
      </c>
      <c r="E1462" s="8">
        <v>85.698689956331876</v>
      </c>
      <c r="F1462" s="8">
        <v>88.444444444444443</v>
      </c>
      <c r="G1462" t="str">
        <f>VLOOKUP(C1462,'data indicadores nacional'!$A$2:$G$24,7,FALSE)</f>
        <v>arriba</v>
      </c>
      <c r="H1462" s="9">
        <f>VLOOKUP(C1462,'data indicadores nacional'!$A$2:$F$24,6,FALSE)</f>
        <v>2.7490434366534529</v>
      </c>
      <c r="I1462" s="5" t="str">
        <f t="shared" si="110"/>
        <v xml:space="preserve"> </v>
      </c>
      <c r="J1462" s="5">
        <f t="shared" si="111"/>
        <v>0</v>
      </c>
      <c r="K1462" s="5">
        <f t="shared" si="112"/>
        <v>1</v>
      </c>
      <c r="L1462" s="5">
        <f t="shared" si="113"/>
        <v>1</v>
      </c>
      <c r="N1462" s="8">
        <f>VLOOKUP(C1462,'data indicadores nacional'!$A$2:$J$24,10,FALSE)</f>
        <v>95</v>
      </c>
      <c r="O1462" t="str">
        <f t="shared" si="114"/>
        <v>alarma</v>
      </c>
    </row>
    <row r="1463" spans="1:15">
      <c r="A1463" t="s">
        <v>106</v>
      </c>
      <c r="B1463" t="s">
        <v>300</v>
      </c>
      <c r="C1463" t="s">
        <v>90</v>
      </c>
      <c r="D1463" s="8">
        <v>100</v>
      </c>
      <c r="E1463" s="8">
        <v>66.666666666666657</v>
      </c>
      <c r="F1463" s="8">
        <v>100</v>
      </c>
      <c r="G1463" t="str">
        <f>VLOOKUP(C1463,'data indicadores nacional'!$A$2:$G$24,7,FALSE)</f>
        <v>abajo</v>
      </c>
      <c r="H1463" s="9">
        <f>VLOOKUP(C1463,'data indicadores nacional'!$A$2:$F$24,6,FALSE)</f>
        <v>2.2832114202799096</v>
      </c>
      <c r="I1463" s="5" t="str">
        <f t="shared" si="110"/>
        <v>alarma</v>
      </c>
      <c r="J1463" s="5">
        <f t="shared" si="111"/>
        <v>0</v>
      </c>
      <c r="K1463" s="5">
        <f t="shared" si="112"/>
        <v>0</v>
      </c>
      <c r="L1463" s="5">
        <f t="shared" si="113"/>
        <v>0</v>
      </c>
      <c r="N1463" s="8" t="str">
        <f>VLOOKUP(C1463,'data indicadores nacional'!$A$2:$J$24,10,FALSE)</f>
        <v>-</v>
      </c>
      <c r="O1463" t="str">
        <f t="shared" si="114"/>
        <v xml:space="preserve"> </v>
      </c>
    </row>
    <row r="1464" spans="1:15">
      <c r="A1464" t="s">
        <v>106</v>
      </c>
      <c r="B1464" t="s">
        <v>300</v>
      </c>
      <c r="C1464" t="s">
        <v>91</v>
      </c>
      <c r="D1464" s="8">
        <v>100</v>
      </c>
      <c r="E1464" s="8">
        <v>99.8888888888889</v>
      </c>
      <c r="F1464" s="8">
        <v>99.909502262443439</v>
      </c>
      <c r="G1464" t="str">
        <f>VLOOKUP(C1464,'data indicadores nacional'!$A$2:$G$24,7,FALSE)</f>
        <v>arriba</v>
      </c>
      <c r="H1464" s="9">
        <f>VLOOKUP(C1464,'data indicadores nacional'!$A$2:$F$24,6,FALSE)</f>
        <v>0.72595219758941765</v>
      </c>
      <c r="I1464" s="5" t="str">
        <f t="shared" si="110"/>
        <v xml:space="preserve"> </v>
      </c>
      <c r="J1464" s="5">
        <f t="shared" si="111"/>
        <v>0</v>
      </c>
      <c r="K1464" s="5">
        <f t="shared" si="112"/>
        <v>1</v>
      </c>
      <c r="L1464" s="5">
        <f t="shared" si="113"/>
        <v>1</v>
      </c>
      <c r="N1464" s="8" t="str">
        <f>VLOOKUP(C1464,'data indicadores nacional'!$A$2:$J$24,10,FALSE)</f>
        <v>-</v>
      </c>
      <c r="O1464" t="str">
        <f t="shared" si="114"/>
        <v xml:space="preserve"> </v>
      </c>
    </row>
    <row r="1465" spans="1:15">
      <c r="A1465" t="s">
        <v>106</v>
      </c>
      <c r="B1465" t="s">
        <v>300</v>
      </c>
      <c r="C1465" t="s">
        <v>92</v>
      </c>
      <c r="D1465" s="8">
        <v>68.59504132231406</v>
      </c>
      <c r="E1465" s="8">
        <v>78.930131004366814</v>
      </c>
      <c r="F1465" s="8">
        <v>80.977777777777789</v>
      </c>
      <c r="G1465" t="str">
        <f>VLOOKUP(C1465,'data indicadores nacional'!$A$2:$G$24,7,FALSE)</f>
        <v>abajo</v>
      </c>
      <c r="H1465" s="9">
        <f>VLOOKUP(C1465,'data indicadores nacional'!$A$2:$F$24,6,FALSE)</f>
        <v>2.5040710609700474</v>
      </c>
      <c r="I1465" s="5" t="str">
        <f t="shared" si="110"/>
        <v>alarma</v>
      </c>
      <c r="J1465" s="5">
        <f t="shared" si="111"/>
        <v>0</v>
      </c>
      <c r="K1465" s="5">
        <f t="shared" si="112"/>
        <v>1</v>
      </c>
      <c r="L1465" s="5">
        <f t="shared" si="113"/>
        <v>1</v>
      </c>
      <c r="N1465" s="8" t="str">
        <f>VLOOKUP(C1465,'data indicadores nacional'!$A$2:$J$24,10,FALSE)</f>
        <v>-</v>
      </c>
      <c r="O1465" t="str">
        <f t="shared" si="114"/>
        <v xml:space="preserve"> </v>
      </c>
    </row>
    <row r="1466" spans="1:15">
      <c r="A1466" t="s">
        <v>106</v>
      </c>
      <c r="B1466" t="s">
        <v>300</v>
      </c>
      <c r="C1466" t="s">
        <v>93</v>
      </c>
      <c r="D1466" s="8">
        <v>0.16556291390728478</v>
      </c>
      <c r="E1466" s="8">
        <v>0.10917030567685589</v>
      </c>
      <c r="G1466" t="str">
        <f>VLOOKUP(C1466,'data indicadores nacional'!$A$2:$G$24,7,FALSE)</f>
        <v>abajo</v>
      </c>
      <c r="H1466" s="9">
        <f>VLOOKUP(C1466,'data indicadores nacional'!$A$2:$F$24,6,FALSE)</f>
        <v>3.3766595341714022E-2</v>
      </c>
      <c r="I1466" s="5" t="str">
        <f t="shared" si="110"/>
        <v xml:space="preserve"> </v>
      </c>
      <c r="J1466" s="5">
        <f t="shared" si="111"/>
        <v>1</v>
      </c>
      <c r="K1466" s="5">
        <f t="shared" si="112"/>
        <v>0</v>
      </c>
      <c r="L1466" s="5">
        <f t="shared" si="113"/>
        <v>1</v>
      </c>
      <c r="N1466" s="8">
        <f>VLOOKUP(C1466,'data indicadores nacional'!$A$2:$J$24,10,FALSE)</f>
        <v>15</v>
      </c>
      <c r="O1466" t="str">
        <f t="shared" si="114"/>
        <v xml:space="preserve"> </v>
      </c>
    </row>
    <row r="1467" spans="1:15">
      <c r="A1467" t="s">
        <v>106</v>
      </c>
      <c r="B1467" t="s">
        <v>300</v>
      </c>
      <c r="C1467" t="s">
        <v>94</v>
      </c>
      <c r="D1467" s="8">
        <v>7.0049586776859503</v>
      </c>
      <c r="E1467" s="8">
        <v>5.8799126637554586</v>
      </c>
      <c r="F1467" s="8">
        <v>5.8915555555555557</v>
      </c>
      <c r="G1467" t="str">
        <f>VLOOKUP(C1467,'data indicadores nacional'!$A$2:$G$24,7,FALSE)</f>
        <v>arriba</v>
      </c>
      <c r="H1467" s="9">
        <f>VLOOKUP(C1467,'data indicadores nacional'!$A$2:$F$24,6,FALSE)</f>
        <v>0.23219145011705353</v>
      </c>
      <c r="I1467" s="5" t="str">
        <f t="shared" si="110"/>
        <v xml:space="preserve"> </v>
      </c>
      <c r="J1467" s="5">
        <f t="shared" si="111"/>
        <v>0</v>
      </c>
      <c r="K1467" s="5">
        <f t="shared" si="112"/>
        <v>1</v>
      </c>
      <c r="L1467" s="5">
        <f t="shared" si="113"/>
        <v>1</v>
      </c>
      <c r="N1467" s="8" t="str">
        <f>VLOOKUP(C1467,'data indicadores nacional'!$A$2:$J$24,10,FALSE)</f>
        <v>-</v>
      </c>
      <c r="O1467" t="str">
        <f t="shared" si="114"/>
        <v xml:space="preserve"> </v>
      </c>
    </row>
    <row r="1468" spans="1:15">
      <c r="A1468" t="s">
        <v>106</v>
      </c>
      <c r="B1468" t="s">
        <v>300</v>
      </c>
      <c r="C1468" t="s">
        <v>95</v>
      </c>
      <c r="D1468" s="8">
        <v>11.754966887417218</v>
      </c>
      <c r="E1468" s="8">
        <v>13.100436681222707</v>
      </c>
      <c r="F1468" s="8">
        <v>12.8</v>
      </c>
      <c r="G1468" t="str">
        <f>VLOOKUP(C1468,'data indicadores nacional'!$A$2:$G$24,7,FALSE)</f>
        <v>abajo</v>
      </c>
      <c r="H1468" s="9">
        <f>VLOOKUP(C1468,'data indicadores nacional'!$A$2:$F$24,6,FALSE)</f>
        <v>1.7199886991149187</v>
      </c>
      <c r="I1468" s="5" t="str">
        <f t="shared" si="110"/>
        <v xml:space="preserve"> </v>
      </c>
      <c r="J1468" s="5">
        <f t="shared" si="111"/>
        <v>0</v>
      </c>
      <c r="K1468" s="5">
        <f t="shared" si="112"/>
        <v>1</v>
      </c>
      <c r="L1468" s="5">
        <f t="shared" si="113"/>
        <v>1</v>
      </c>
      <c r="N1468" s="8">
        <f>VLOOKUP(C1468,'data indicadores nacional'!$A$2:$J$24,10,FALSE)</f>
        <v>15</v>
      </c>
      <c r="O1468" t="str">
        <f t="shared" si="114"/>
        <v xml:space="preserve"> </v>
      </c>
    </row>
    <row r="1469" spans="1:15">
      <c r="A1469" t="s">
        <v>106</v>
      </c>
      <c r="B1469" t="s">
        <v>300</v>
      </c>
      <c r="C1469" t="s">
        <v>96</v>
      </c>
      <c r="E1469" s="8">
        <v>109.17030567685589</v>
      </c>
      <c r="F1469" s="8">
        <v>266.66666666666669</v>
      </c>
      <c r="G1469" t="str">
        <f>VLOOKUP(C1469,'data indicadores nacional'!$A$2:$G$24,7,FALSE)</f>
        <v>abajo</v>
      </c>
      <c r="H1469" s="9">
        <f>VLOOKUP(C1469,'data indicadores nacional'!$A$2:$F$24,6,FALSE)</f>
        <v>14.793500408348107</v>
      </c>
      <c r="I1469" s="5" t="str">
        <f t="shared" si="110"/>
        <v>alarma</v>
      </c>
      <c r="J1469" s="5">
        <f t="shared" si="111"/>
        <v>0</v>
      </c>
      <c r="K1469" s="5">
        <f t="shared" si="112"/>
        <v>1</v>
      </c>
      <c r="L1469" s="5">
        <f t="shared" si="113"/>
        <v>1</v>
      </c>
      <c r="N1469" s="8">
        <f>VLOOKUP(C1469,'data indicadores nacional'!$A$2:$J$24,10,FALSE)</f>
        <v>45</v>
      </c>
      <c r="O1469" t="str">
        <f t="shared" si="114"/>
        <v>alarma</v>
      </c>
    </row>
    <row r="1470" spans="1:15">
      <c r="A1470" t="s">
        <v>106</v>
      </c>
      <c r="B1470" t="s">
        <v>300</v>
      </c>
      <c r="C1470" t="s">
        <v>97</v>
      </c>
      <c r="D1470" s="8">
        <v>2.3913909924272616</v>
      </c>
      <c r="E1470" s="8">
        <v>3.2632342277012327</v>
      </c>
      <c r="F1470" s="8">
        <v>2.8551034975017844</v>
      </c>
      <c r="G1470" t="str">
        <f>VLOOKUP(C1470,'data indicadores nacional'!$A$2:$G$24,7,FALSE)</f>
        <v>abajo</v>
      </c>
      <c r="H1470" s="9">
        <f>VLOOKUP(C1470,'data indicadores nacional'!$A$2:$F$24,6,FALSE)</f>
        <v>0.35698528124504503</v>
      </c>
      <c r="I1470" s="5" t="str">
        <f t="shared" si="110"/>
        <v xml:space="preserve"> </v>
      </c>
      <c r="J1470" s="5">
        <f t="shared" si="111"/>
        <v>0</v>
      </c>
      <c r="K1470" s="5">
        <f t="shared" si="112"/>
        <v>1</v>
      </c>
      <c r="L1470" s="5">
        <f t="shared" si="113"/>
        <v>1</v>
      </c>
      <c r="N1470" s="8">
        <f>VLOOKUP(C1470,'data indicadores nacional'!$A$2:$J$24,10,FALSE)</f>
        <v>61</v>
      </c>
      <c r="O1470" t="str">
        <f t="shared" si="114"/>
        <v xml:space="preserve"> </v>
      </c>
    </row>
    <row r="1471" spans="1:15">
      <c r="A1471" t="s">
        <v>106</v>
      </c>
      <c r="B1471" t="s">
        <v>300</v>
      </c>
      <c r="C1471" t="s">
        <v>98</v>
      </c>
      <c r="D1471" s="8">
        <v>30.376181854757593</v>
      </c>
      <c r="E1471" s="8">
        <v>49.809817062126427</v>
      </c>
      <c r="F1471" s="8">
        <v>56.486101211689238</v>
      </c>
      <c r="G1471" t="str">
        <f>VLOOKUP(C1471,'data indicadores nacional'!$A$2:$G$24,7,FALSE)</f>
        <v>abajo</v>
      </c>
      <c r="H1471" s="9">
        <f>VLOOKUP(C1471,'data indicadores nacional'!$A$2:$F$24,6,FALSE)</f>
        <v>3.4897517565506893</v>
      </c>
      <c r="I1471" s="5" t="str">
        <f t="shared" si="110"/>
        <v>alarma</v>
      </c>
      <c r="J1471" s="5">
        <f t="shared" si="111"/>
        <v>0</v>
      </c>
      <c r="K1471" s="5">
        <f t="shared" si="112"/>
        <v>1</v>
      </c>
      <c r="L1471" s="5">
        <f t="shared" si="113"/>
        <v>1</v>
      </c>
      <c r="N1471" s="8">
        <f>VLOOKUP(C1471,'data indicadores nacional'!$A$2:$J$24,10,FALSE)</f>
        <v>61</v>
      </c>
      <c r="O1471" t="str">
        <f t="shared" si="114"/>
        <v xml:space="preserve"> </v>
      </c>
    </row>
    <row r="1472" spans="1:15">
      <c r="A1472" t="s">
        <v>106</v>
      </c>
      <c r="B1472" t="s">
        <v>300</v>
      </c>
      <c r="C1472" t="s">
        <v>99</v>
      </c>
      <c r="D1472" s="8">
        <v>58.895207148659622</v>
      </c>
      <c r="E1472" s="8">
        <v>96.272167933405726</v>
      </c>
      <c r="F1472" s="8">
        <v>109.9644128113879</v>
      </c>
      <c r="G1472" t="str">
        <f>VLOOKUP(C1472,'data indicadores nacional'!$A$2:$G$24,7,FALSE)</f>
        <v>abajo</v>
      </c>
      <c r="H1472" s="9">
        <f>VLOOKUP(C1472,'data indicadores nacional'!$A$2:$F$24,6,FALSE)</f>
        <v>7.5200278194544445</v>
      </c>
      <c r="I1472" s="5" t="str">
        <f t="shared" si="110"/>
        <v>alarma</v>
      </c>
      <c r="J1472" s="5">
        <f t="shared" si="111"/>
        <v>0</v>
      </c>
      <c r="K1472" s="5">
        <f t="shared" si="112"/>
        <v>1</v>
      </c>
      <c r="L1472" s="5">
        <f t="shared" si="113"/>
        <v>1</v>
      </c>
      <c r="N1472" s="8">
        <f>VLOOKUP(C1472,'data indicadores nacional'!$A$2:$J$24,10,FALSE)</f>
        <v>61</v>
      </c>
      <c r="O1472" t="str">
        <f t="shared" si="114"/>
        <v>alarma</v>
      </c>
    </row>
    <row r="1473" spans="1:15">
      <c r="A1473" t="s">
        <v>106</v>
      </c>
      <c r="B1473" t="s">
        <v>300</v>
      </c>
      <c r="C1473" t="s">
        <v>100</v>
      </c>
      <c r="D1473" s="8">
        <v>3.3057851239669422</v>
      </c>
      <c r="E1473" s="8">
        <v>12.008733624454148</v>
      </c>
      <c r="F1473" s="8">
        <v>16</v>
      </c>
      <c r="G1473" t="str">
        <f>VLOOKUP(C1473,'data indicadores nacional'!$A$2:$G$24,7,FALSE)</f>
        <v>abajo</v>
      </c>
      <c r="H1473" s="9">
        <f>VLOOKUP(C1473,'data indicadores nacional'!$A$2:$F$24,6,FALSE)</f>
        <v>1.7895311097465236</v>
      </c>
      <c r="I1473" s="5" t="str">
        <f t="shared" si="110"/>
        <v>alarma</v>
      </c>
      <c r="J1473" s="5">
        <f t="shared" si="111"/>
        <v>0</v>
      </c>
      <c r="K1473" s="5">
        <f t="shared" si="112"/>
        <v>1</v>
      </c>
      <c r="L1473" s="5">
        <f t="shared" si="113"/>
        <v>1</v>
      </c>
      <c r="N1473" s="8">
        <f>VLOOKUP(C1473,'data indicadores nacional'!$A$2:$J$24,10,FALSE)</f>
        <v>15</v>
      </c>
      <c r="O1473" t="str">
        <f t="shared" si="114"/>
        <v>alarma</v>
      </c>
    </row>
    <row r="1474" spans="1:15">
      <c r="A1474" t="s">
        <v>106</v>
      </c>
      <c r="B1474" t="s">
        <v>300</v>
      </c>
      <c r="C1474" t="s">
        <v>101</v>
      </c>
      <c r="D1474" s="8">
        <v>1.6528925619834711</v>
      </c>
      <c r="E1474" s="8">
        <v>12.008733624454148</v>
      </c>
      <c r="F1474" s="8">
        <v>12.444444444444443</v>
      </c>
      <c r="G1474" t="str">
        <f>VLOOKUP(C1474,'data indicadores nacional'!$A$2:$G$24,7,FALSE)</f>
        <v>abajo</v>
      </c>
      <c r="H1474" s="9">
        <f>VLOOKUP(C1474,'data indicadores nacional'!$A$2:$F$24,6,FALSE)</f>
        <v>1.3238688071947835</v>
      </c>
      <c r="I1474" s="5" t="str">
        <f t="shared" si="110"/>
        <v>alarma</v>
      </c>
      <c r="J1474" s="5">
        <f t="shared" si="111"/>
        <v>0</v>
      </c>
      <c r="K1474" s="5">
        <f t="shared" si="112"/>
        <v>1</v>
      </c>
      <c r="L1474" s="5">
        <f t="shared" si="113"/>
        <v>1</v>
      </c>
      <c r="N1474" s="8">
        <f>VLOOKUP(C1474,'data indicadores nacional'!$A$2:$J$24,10,FALSE)</f>
        <v>12</v>
      </c>
      <c r="O1474" t="str">
        <f t="shared" si="114"/>
        <v>alarma</v>
      </c>
    </row>
    <row r="1475" spans="1:15">
      <c r="A1475" t="s">
        <v>106</v>
      </c>
      <c r="B1475" t="s">
        <v>300</v>
      </c>
      <c r="C1475" t="s">
        <v>103</v>
      </c>
      <c r="E1475" s="8">
        <v>18.604651162790695</v>
      </c>
      <c r="F1475" s="8">
        <v>18.096272167933407</v>
      </c>
      <c r="G1475" t="str">
        <f>VLOOKUP(C1475,'data indicadores nacional'!$A$2:$G$24,7,FALSE)</f>
        <v>abajo</v>
      </c>
      <c r="H1475" s="9">
        <f>VLOOKUP(C1475,'data indicadores nacional'!$A$2:$F$24,6,FALSE)</f>
        <v>4.9638210683068253</v>
      </c>
      <c r="I1475" s="5" t="str">
        <f t="shared" ref="I1475:I1538" si="115">IF(G1475=$G$2,IF(F1475&gt;E1475,"alarma"," "),IF(F1475&lt;E1475,"alarma"," "))</f>
        <v xml:space="preserve"> </v>
      </c>
      <c r="J1475" s="5">
        <f t="shared" ref="J1475:J1538" si="116">IF(G1475=$G$2,IF((D1475-F1475)&gt;($M$2*H1475),1,0),IF((F1475-D1475)&gt;($M$2*H1475),1,0))</f>
        <v>0</v>
      </c>
      <c r="K1475" s="5">
        <f t="shared" ref="K1475:K1538" si="117">IF(G1475=$G$2,IF((F1475-D1475)&gt;($M$2*H1475),1,0),IF((D1475-F1475)&gt;($M$2*H1475),1,0))</f>
        <v>1</v>
      </c>
      <c r="L1475" s="5">
        <f t="shared" ref="L1475:L1538" si="118">IF(J1475=1,1,IF(K1475=1,1,0))</f>
        <v>1</v>
      </c>
      <c r="N1475" s="8">
        <f>VLOOKUP(C1475,'data indicadores nacional'!$A$2:$J$24,10,FALSE)</f>
        <v>8.9</v>
      </c>
      <c r="O1475" t="str">
        <f t="shared" ref="O1475:O1538" si="119">IF(N1475=$N$4," ",IF(F1475=$F$20," ",IF(G1475=$G$2,IF(F1475&lt;N1475," ","alarma"),IF(F1475&lt;N1475,"alarma"," "))))</f>
        <v>alarma</v>
      </c>
    </row>
    <row r="1476" spans="1:15">
      <c r="A1476" t="s">
        <v>106</v>
      </c>
      <c r="B1476" t="s">
        <v>300</v>
      </c>
      <c r="C1476" t="s">
        <v>104</v>
      </c>
      <c r="D1476" s="8">
        <v>8.2101806239737272</v>
      </c>
      <c r="E1476" s="8">
        <v>16.216216216216218</v>
      </c>
      <c r="F1476" s="8">
        <v>11.473962930273611</v>
      </c>
      <c r="G1476" t="str">
        <f>VLOOKUP(C1476,'data indicadores nacional'!$A$2:$G$24,7,FALSE)</f>
        <v>abajo</v>
      </c>
      <c r="H1476" s="9">
        <f>VLOOKUP(C1476,'data indicadores nacional'!$A$2:$F$24,6,FALSE)</f>
        <v>0.3966802220902198</v>
      </c>
      <c r="I1476" s="5" t="str">
        <f t="shared" si="115"/>
        <v xml:space="preserve"> </v>
      </c>
      <c r="J1476" s="5">
        <f t="shared" si="116"/>
        <v>0</v>
      </c>
      <c r="K1476" s="5">
        <f t="shared" si="117"/>
        <v>1</v>
      </c>
      <c r="L1476" s="5">
        <f t="shared" si="118"/>
        <v>1</v>
      </c>
      <c r="N1476" s="8">
        <f>VLOOKUP(C1476,'data indicadores nacional'!$A$2:$J$24,10,FALSE)</f>
        <v>12</v>
      </c>
      <c r="O1476" t="str">
        <f t="shared" si="119"/>
        <v xml:space="preserve"> </v>
      </c>
    </row>
    <row r="1477" spans="1:15">
      <c r="A1477" t="s">
        <v>106</v>
      </c>
      <c r="B1477" t="s">
        <v>300</v>
      </c>
      <c r="C1477" t="s">
        <v>105</v>
      </c>
      <c r="F1477" s="8">
        <v>18.096272167933407</v>
      </c>
      <c r="G1477" t="str">
        <f>VLOOKUP(C1477,'data indicadores nacional'!$A$2:$G$24,7,FALSE)</f>
        <v>abajo</v>
      </c>
      <c r="H1477" s="9">
        <f>VLOOKUP(C1477,'data indicadores nacional'!$A$2:$F$24,6,FALSE)</f>
        <v>1.2536970118415909</v>
      </c>
      <c r="I1477" s="5" t="str">
        <f t="shared" si="115"/>
        <v>alarma</v>
      </c>
      <c r="J1477" s="5">
        <f t="shared" si="116"/>
        <v>0</v>
      </c>
      <c r="K1477" s="5">
        <f t="shared" si="117"/>
        <v>1</v>
      </c>
      <c r="L1477" s="5">
        <f t="shared" si="118"/>
        <v>1</v>
      </c>
      <c r="N1477" s="8">
        <f>VLOOKUP(C1477,'data indicadores nacional'!$A$2:$J$24,10,FALSE)</f>
        <v>4.0773685948219525</v>
      </c>
      <c r="O1477" t="str">
        <f t="shared" si="119"/>
        <v>alarma</v>
      </c>
    </row>
    <row r="1478" spans="1:15">
      <c r="A1478" t="s">
        <v>106</v>
      </c>
      <c r="B1478" t="s">
        <v>301</v>
      </c>
      <c r="C1478" t="s">
        <v>88</v>
      </c>
      <c r="D1478" s="8">
        <v>2.7777777777777777</v>
      </c>
      <c r="E1478" s="8">
        <v>5.5555555555555554</v>
      </c>
      <c r="G1478" t="str">
        <f>VLOOKUP(C1478,'data indicadores nacional'!$A$2:$G$24,7,FALSE)</f>
        <v>abajo</v>
      </c>
      <c r="H1478" s="9">
        <f>VLOOKUP(C1478,'data indicadores nacional'!$A$2:$F$24,6,FALSE)</f>
        <v>0.25026441121950321</v>
      </c>
      <c r="I1478" s="5" t="str">
        <f t="shared" si="115"/>
        <v xml:space="preserve"> </v>
      </c>
      <c r="J1478" s="5">
        <f t="shared" si="116"/>
        <v>1</v>
      </c>
      <c r="K1478" s="5">
        <f t="shared" si="117"/>
        <v>0</v>
      </c>
      <c r="L1478" s="5">
        <f t="shared" si="118"/>
        <v>1</v>
      </c>
      <c r="N1478" s="8">
        <f>VLOOKUP(C1478,'data indicadores nacional'!$A$2:$J$24,10,FALSE)</f>
        <v>10</v>
      </c>
      <c r="O1478" t="str">
        <f t="shared" si="119"/>
        <v xml:space="preserve"> </v>
      </c>
    </row>
    <row r="1479" spans="1:15">
      <c r="A1479" t="s">
        <v>106</v>
      </c>
      <c r="B1479" t="s">
        <v>301</v>
      </c>
      <c r="C1479" t="s">
        <v>89</v>
      </c>
      <c r="D1479" s="8">
        <v>82.857142857142861</v>
      </c>
      <c r="E1479" s="8">
        <v>70</v>
      </c>
      <c r="F1479" s="8">
        <v>64.102564102564102</v>
      </c>
      <c r="G1479" t="str">
        <f>VLOOKUP(C1479,'data indicadores nacional'!$A$2:$G$24,7,FALSE)</f>
        <v>arriba</v>
      </c>
      <c r="H1479" s="9">
        <f>VLOOKUP(C1479,'data indicadores nacional'!$A$2:$F$24,6,FALSE)</f>
        <v>2.7490434366534529</v>
      </c>
      <c r="I1479" s="5" t="str">
        <f t="shared" si="115"/>
        <v>alarma</v>
      </c>
      <c r="J1479" s="5">
        <f t="shared" si="116"/>
        <v>0</v>
      </c>
      <c r="K1479" s="5">
        <f t="shared" si="117"/>
        <v>1</v>
      </c>
      <c r="L1479" s="5">
        <f t="shared" si="118"/>
        <v>1</v>
      </c>
      <c r="N1479" s="8">
        <f>VLOOKUP(C1479,'data indicadores nacional'!$A$2:$J$24,10,FALSE)</f>
        <v>95</v>
      </c>
      <c r="O1479" t="str">
        <f t="shared" si="119"/>
        <v>alarma</v>
      </c>
    </row>
    <row r="1480" spans="1:15">
      <c r="A1480" t="s">
        <v>106</v>
      </c>
      <c r="B1480" t="s">
        <v>301</v>
      </c>
      <c r="C1480" t="s">
        <v>91</v>
      </c>
      <c r="D1480" s="8">
        <v>100</v>
      </c>
      <c r="E1480" s="8">
        <v>100</v>
      </c>
      <c r="F1480" s="8">
        <v>97.435897435897431</v>
      </c>
      <c r="G1480" t="str">
        <f>VLOOKUP(C1480,'data indicadores nacional'!$A$2:$G$24,7,FALSE)</f>
        <v>arriba</v>
      </c>
      <c r="H1480" s="9">
        <f>VLOOKUP(C1480,'data indicadores nacional'!$A$2:$F$24,6,FALSE)</f>
        <v>0.72595219758941765</v>
      </c>
      <c r="I1480" s="5" t="str">
        <f t="shared" si="115"/>
        <v>alarma</v>
      </c>
      <c r="J1480" s="5">
        <f t="shared" si="116"/>
        <v>0</v>
      </c>
      <c r="K1480" s="5">
        <f t="shared" si="117"/>
        <v>1</v>
      </c>
      <c r="L1480" s="5">
        <f t="shared" si="118"/>
        <v>1</v>
      </c>
      <c r="N1480" s="8" t="str">
        <f>VLOOKUP(C1480,'data indicadores nacional'!$A$2:$J$24,10,FALSE)</f>
        <v>-</v>
      </c>
      <c r="O1480" t="str">
        <f t="shared" si="119"/>
        <v xml:space="preserve"> </v>
      </c>
    </row>
    <row r="1481" spans="1:15">
      <c r="A1481" t="s">
        <v>106</v>
      </c>
      <c r="B1481" t="s">
        <v>301</v>
      </c>
      <c r="C1481" t="s">
        <v>94</v>
      </c>
      <c r="D1481" s="8">
        <v>4.3953488372093021</v>
      </c>
      <c r="E1481" s="8">
        <v>4.8</v>
      </c>
      <c r="F1481" s="8">
        <v>3.9487179487179489</v>
      </c>
      <c r="G1481" t="str">
        <f>VLOOKUP(C1481,'data indicadores nacional'!$A$2:$G$24,7,FALSE)</f>
        <v>arriba</v>
      </c>
      <c r="H1481" s="9">
        <f>VLOOKUP(C1481,'data indicadores nacional'!$A$2:$F$24,6,FALSE)</f>
        <v>0.23219145011705353</v>
      </c>
      <c r="I1481" s="5" t="str">
        <f t="shared" si="115"/>
        <v>alarma</v>
      </c>
      <c r="J1481" s="5">
        <f t="shared" si="116"/>
        <v>0</v>
      </c>
      <c r="K1481" s="5">
        <f t="shared" si="117"/>
        <v>1</v>
      </c>
      <c r="L1481" s="5">
        <f t="shared" si="118"/>
        <v>1</v>
      </c>
      <c r="N1481" s="8" t="str">
        <f>VLOOKUP(C1481,'data indicadores nacional'!$A$2:$J$24,10,FALSE)</f>
        <v>-</v>
      </c>
      <c r="O1481" t="str">
        <f t="shared" si="119"/>
        <v xml:space="preserve"> </v>
      </c>
    </row>
    <row r="1482" spans="1:15">
      <c r="A1482" t="s">
        <v>106</v>
      </c>
      <c r="B1482" t="s">
        <v>301</v>
      </c>
      <c r="C1482" t="s">
        <v>95</v>
      </c>
      <c r="D1482" s="8">
        <v>9.5238095238095237</v>
      </c>
      <c r="E1482" s="8">
        <v>25</v>
      </c>
      <c r="F1482" s="8">
        <v>7.6923076923076925</v>
      </c>
      <c r="G1482" t="str">
        <f>VLOOKUP(C1482,'data indicadores nacional'!$A$2:$G$24,7,FALSE)</f>
        <v>abajo</v>
      </c>
      <c r="H1482" s="9">
        <f>VLOOKUP(C1482,'data indicadores nacional'!$A$2:$F$24,6,FALSE)</f>
        <v>1.7199886991149187</v>
      </c>
      <c r="I1482" s="5" t="str">
        <f t="shared" si="115"/>
        <v xml:space="preserve"> </v>
      </c>
      <c r="J1482" s="5">
        <f t="shared" si="116"/>
        <v>1</v>
      </c>
      <c r="K1482" s="5">
        <f t="shared" si="117"/>
        <v>0</v>
      </c>
      <c r="L1482" s="5">
        <f t="shared" si="118"/>
        <v>1</v>
      </c>
      <c r="N1482" s="8">
        <f>VLOOKUP(C1482,'data indicadores nacional'!$A$2:$J$24,10,FALSE)</f>
        <v>15</v>
      </c>
      <c r="O1482" t="str">
        <f t="shared" si="119"/>
        <v xml:space="preserve"> </v>
      </c>
    </row>
    <row r="1483" spans="1:15">
      <c r="A1483" t="s">
        <v>106</v>
      </c>
      <c r="B1483" t="s">
        <v>301</v>
      </c>
      <c r="C1483" t="s">
        <v>98</v>
      </c>
      <c r="D1483" s="8">
        <v>3.4431874077717657</v>
      </c>
      <c r="E1483" s="8">
        <v>2.3752969121140142</v>
      </c>
      <c r="F1483" s="8">
        <v>3.3333333333333335</v>
      </c>
      <c r="G1483" t="str">
        <f>VLOOKUP(C1483,'data indicadores nacional'!$A$2:$G$24,7,FALSE)</f>
        <v>abajo</v>
      </c>
      <c r="H1483" s="9">
        <f>VLOOKUP(C1483,'data indicadores nacional'!$A$2:$F$24,6,FALSE)</f>
        <v>3.4897517565506893</v>
      </c>
      <c r="I1483" s="5" t="str">
        <f t="shared" si="115"/>
        <v>alarma</v>
      </c>
      <c r="J1483" s="5">
        <f t="shared" si="116"/>
        <v>0</v>
      </c>
      <c r="K1483" s="5">
        <f t="shared" si="117"/>
        <v>0</v>
      </c>
      <c r="L1483" s="5">
        <f t="shared" si="118"/>
        <v>0</v>
      </c>
      <c r="N1483" s="8">
        <f>VLOOKUP(C1483,'data indicadores nacional'!$A$2:$J$24,10,FALSE)</f>
        <v>61</v>
      </c>
      <c r="O1483" t="str">
        <f t="shared" si="119"/>
        <v xml:space="preserve"> </v>
      </c>
    </row>
    <row r="1484" spans="1:15">
      <c r="A1484" t="s">
        <v>106</v>
      </c>
      <c r="B1484" t="s">
        <v>301</v>
      </c>
      <c r="C1484" t="s">
        <v>99</v>
      </c>
      <c r="D1484" s="8">
        <v>6.9513406156901683</v>
      </c>
      <c r="E1484" s="8">
        <v>4.8543689320388346</v>
      </c>
      <c r="F1484" s="8">
        <v>6.809338521400778</v>
      </c>
      <c r="G1484" t="str">
        <f>VLOOKUP(C1484,'data indicadores nacional'!$A$2:$G$24,7,FALSE)</f>
        <v>abajo</v>
      </c>
      <c r="H1484" s="9">
        <f>VLOOKUP(C1484,'data indicadores nacional'!$A$2:$F$24,6,FALSE)</f>
        <v>7.5200278194544445</v>
      </c>
      <c r="I1484" s="5" t="str">
        <f t="shared" si="115"/>
        <v>alarma</v>
      </c>
      <c r="J1484" s="5">
        <f t="shared" si="116"/>
        <v>0</v>
      </c>
      <c r="K1484" s="5">
        <f t="shared" si="117"/>
        <v>0</v>
      </c>
      <c r="L1484" s="5">
        <f t="shared" si="118"/>
        <v>0</v>
      </c>
      <c r="N1484" s="8">
        <f>VLOOKUP(C1484,'data indicadores nacional'!$A$2:$J$24,10,FALSE)</f>
        <v>61</v>
      </c>
      <c r="O1484" t="str">
        <f t="shared" si="119"/>
        <v xml:space="preserve"> </v>
      </c>
    </row>
    <row r="1485" spans="1:15">
      <c r="A1485" t="s">
        <v>106</v>
      </c>
      <c r="B1485" t="s">
        <v>301</v>
      </c>
      <c r="C1485" t="s">
        <v>100</v>
      </c>
      <c r="D1485" s="8">
        <v>23.255813953488371</v>
      </c>
      <c r="F1485" s="8">
        <v>51.282051282051277</v>
      </c>
      <c r="G1485" t="str">
        <f>VLOOKUP(C1485,'data indicadores nacional'!$A$2:$G$24,7,FALSE)</f>
        <v>abajo</v>
      </c>
      <c r="H1485" s="9">
        <f>VLOOKUP(C1485,'data indicadores nacional'!$A$2:$F$24,6,FALSE)</f>
        <v>1.7895311097465236</v>
      </c>
      <c r="I1485" s="5" t="str">
        <f t="shared" si="115"/>
        <v>alarma</v>
      </c>
      <c r="J1485" s="5">
        <f t="shared" si="116"/>
        <v>0</v>
      </c>
      <c r="K1485" s="5">
        <f t="shared" si="117"/>
        <v>1</v>
      </c>
      <c r="L1485" s="5">
        <f t="shared" si="118"/>
        <v>1</v>
      </c>
      <c r="N1485" s="8">
        <f>VLOOKUP(C1485,'data indicadores nacional'!$A$2:$J$24,10,FALSE)</f>
        <v>15</v>
      </c>
      <c r="O1485" t="str">
        <f t="shared" si="119"/>
        <v>alarma</v>
      </c>
    </row>
    <row r="1486" spans="1:15">
      <c r="A1486" t="s">
        <v>106</v>
      </c>
      <c r="B1486" t="s">
        <v>301</v>
      </c>
      <c r="C1486" t="s">
        <v>101</v>
      </c>
      <c r="D1486" s="8">
        <v>23.255813953488371</v>
      </c>
      <c r="F1486" s="8">
        <v>25.641025641025639</v>
      </c>
      <c r="G1486" t="str">
        <f>VLOOKUP(C1486,'data indicadores nacional'!$A$2:$G$24,7,FALSE)</f>
        <v>abajo</v>
      </c>
      <c r="H1486" s="9">
        <f>VLOOKUP(C1486,'data indicadores nacional'!$A$2:$F$24,6,FALSE)</f>
        <v>1.3238688071947835</v>
      </c>
      <c r="I1486" s="5" t="str">
        <f t="shared" si="115"/>
        <v>alarma</v>
      </c>
      <c r="J1486" s="5">
        <f t="shared" si="116"/>
        <v>0</v>
      </c>
      <c r="K1486" s="5">
        <f t="shared" si="117"/>
        <v>1</v>
      </c>
      <c r="L1486" s="5">
        <f t="shared" si="118"/>
        <v>1</v>
      </c>
      <c r="N1486" s="8">
        <f>VLOOKUP(C1486,'data indicadores nacional'!$A$2:$J$24,10,FALSE)</f>
        <v>12</v>
      </c>
      <c r="O1486" t="str">
        <f t="shared" si="119"/>
        <v>alarma</v>
      </c>
    </row>
    <row r="1487" spans="1:15">
      <c r="A1487" t="s">
        <v>106</v>
      </c>
      <c r="B1487" t="s">
        <v>301</v>
      </c>
      <c r="C1487" t="s">
        <v>102</v>
      </c>
      <c r="D1487" s="8">
        <v>51.679586563307488</v>
      </c>
      <c r="G1487" t="str">
        <f>VLOOKUP(C1487,'data indicadores nacional'!$A$2:$G$24,7,FALSE)</f>
        <v>abajo</v>
      </c>
      <c r="H1487" s="9">
        <f>VLOOKUP(C1487,'data indicadores nacional'!$A$2:$F$24,6,FALSE)</f>
        <v>1.6226293498102424</v>
      </c>
      <c r="I1487" s="5" t="str">
        <f t="shared" si="115"/>
        <v xml:space="preserve"> </v>
      </c>
      <c r="J1487" s="5">
        <f t="shared" si="116"/>
        <v>1</v>
      </c>
      <c r="K1487" s="5">
        <f t="shared" si="117"/>
        <v>0</v>
      </c>
      <c r="L1487" s="5">
        <f t="shared" si="118"/>
        <v>1</v>
      </c>
      <c r="N1487" s="8" t="str">
        <f>VLOOKUP(C1487,'data indicadores nacional'!$A$2:$J$24,10,FALSE)</f>
        <v>-</v>
      </c>
      <c r="O1487" t="str">
        <f t="shared" si="119"/>
        <v xml:space="preserve"> </v>
      </c>
    </row>
    <row r="1488" spans="1:15">
      <c r="A1488" t="s">
        <v>106</v>
      </c>
      <c r="B1488" t="s">
        <v>302</v>
      </c>
      <c r="C1488" t="s">
        <v>88</v>
      </c>
      <c r="D1488" s="8">
        <v>1.8181818181818181</v>
      </c>
      <c r="E1488" s="8">
        <v>10</v>
      </c>
      <c r="G1488" t="str">
        <f>VLOOKUP(C1488,'data indicadores nacional'!$A$2:$G$24,7,FALSE)</f>
        <v>abajo</v>
      </c>
      <c r="H1488" s="9">
        <f>VLOOKUP(C1488,'data indicadores nacional'!$A$2:$F$24,6,FALSE)</f>
        <v>0.25026441121950321</v>
      </c>
      <c r="I1488" s="5" t="str">
        <f t="shared" si="115"/>
        <v xml:space="preserve"> </v>
      </c>
      <c r="J1488" s="5">
        <f t="shared" si="116"/>
        <v>1</v>
      </c>
      <c r="K1488" s="5">
        <f t="shared" si="117"/>
        <v>0</v>
      </c>
      <c r="L1488" s="5">
        <f t="shared" si="118"/>
        <v>1</v>
      </c>
      <c r="N1488" s="8">
        <f>VLOOKUP(C1488,'data indicadores nacional'!$A$2:$J$24,10,FALSE)</f>
        <v>10</v>
      </c>
      <c r="O1488" t="str">
        <f t="shared" si="119"/>
        <v xml:space="preserve"> </v>
      </c>
    </row>
    <row r="1489" spans="1:15">
      <c r="A1489" t="s">
        <v>106</v>
      </c>
      <c r="B1489" t="s">
        <v>302</v>
      </c>
      <c r="C1489" t="s">
        <v>89</v>
      </c>
      <c r="D1489" s="8">
        <v>89.285714285714292</v>
      </c>
      <c r="E1489" s="8">
        <v>91.666666666666657</v>
      </c>
      <c r="F1489" s="8">
        <v>90.909090909090907</v>
      </c>
      <c r="G1489" t="str">
        <f>VLOOKUP(C1489,'data indicadores nacional'!$A$2:$G$24,7,FALSE)</f>
        <v>arriba</v>
      </c>
      <c r="H1489" s="9">
        <f>VLOOKUP(C1489,'data indicadores nacional'!$A$2:$F$24,6,FALSE)</f>
        <v>2.7490434366534529</v>
      </c>
      <c r="I1489" s="5" t="str">
        <f t="shared" si="115"/>
        <v>alarma</v>
      </c>
      <c r="J1489" s="5">
        <f t="shared" si="116"/>
        <v>1</v>
      </c>
      <c r="K1489" s="5">
        <f t="shared" si="117"/>
        <v>0</v>
      </c>
      <c r="L1489" s="5">
        <f t="shared" si="118"/>
        <v>1</v>
      </c>
      <c r="N1489" s="8">
        <f>VLOOKUP(C1489,'data indicadores nacional'!$A$2:$J$24,10,FALSE)</f>
        <v>95</v>
      </c>
      <c r="O1489" t="str">
        <f t="shared" si="119"/>
        <v>alarma</v>
      </c>
    </row>
    <row r="1490" spans="1:15">
      <c r="A1490" t="s">
        <v>106</v>
      </c>
      <c r="B1490" t="s">
        <v>302</v>
      </c>
      <c r="C1490" t="s">
        <v>91</v>
      </c>
      <c r="D1490" s="8">
        <v>98.275862068965509</v>
      </c>
      <c r="E1490" s="8">
        <v>100</v>
      </c>
      <c r="F1490" s="8">
        <v>100</v>
      </c>
      <c r="G1490" t="str">
        <f>VLOOKUP(C1490,'data indicadores nacional'!$A$2:$G$24,7,FALSE)</f>
        <v>arriba</v>
      </c>
      <c r="H1490" s="9">
        <f>VLOOKUP(C1490,'data indicadores nacional'!$A$2:$F$24,6,FALSE)</f>
        <v>0.72595219758941765</v>
      </c>
      <c r="I1490" s="5" t="str">
        <f t="shared" si="115"/>
        <v xml:space="preserve"> </v>
      </c>
      <c r="J1490" s="5">
        <f t="shared" si="116"/>
        <v>1</v>
      </c>
      <c r="K1490" s="5">
        <f t="shared" si="117"/>
        <v>0</v>
      </c>
      <c r="L1490" s="5">
        <f t="shared" si="118"/>
        <v>1</v>
      </c>
      <c r="N1490" s="8" t="str">
        <f>VLOOKUP(C1490,'data indicadores nacional'!$A$2:$J$24,10,FALSE)</f>
        <v>-</v>
      </c>
      <c r="O1490" t="str">
        <f t="shared" si="119"/>
        <v xml:space="preserve"> </v>
      </c>
    </row>
    <row r="1491" spans="1:15">
      <c r="A1491" t="s">
        <v>106</v>
      </c>
      <c r="B1491" t="s">
        <v>302</v>
      </c>
      <c r="C1491" t="s">
        <v>94</v>
      </c>
      <c r="D1491" s="8">
        <v>6.0172413793103452</v>
      </c>
      <c r="E1491" s="8">
        <v>6.25</v>
      </c>
      <c r="F1491" s="8">
        <v>5.9545454545454541</v>
      </c>
      <c r="G1491" t="str">
        <f>VLOOKUP(C1491,'data indicadores nacional'!$A$2:$G$24,7,FALSE)</f>
        <v>arriba</v>
      </c>
      <c r="H1491" s="9">
        <f>VLOOKUP(C1491,'data indicadores nacional'!$A$2:$F$24,6,FALSE)</f>
        <v>0.23219145011705353</v>
      </c>
      <c r="I1491" s="5" t="str">
        <f t="shared" si="115"/>
        <v>alarma</v>
      </c>
      <c r="J1491" s="5">
        <f t="shared" si="116"/>
        <v>0</v>
      </c>
      <c r="K1491" s="5">
        <f t="shared" si="117"/>
        <v>1</v>
      </c>
      <c r="L1491" s="5">
        <f t="shared" si="118"/>
        <v>1</v>
      </c>
      <c r="N1491" s="8" t="str">
        <f>VLOOKUP(C1491,'data indicadores nacional'!$A$2:$J$24,10,FALSE)</f>
        <v>-</v>
      </c>
      <c r="O1491" t="str">
        <f t="shared" si="119"/>
        <v xml:space="preserve"> </v>
      </c>
    </row>
    <row r="1492" spans="1:15">
      <c r="A1492" t="s">
        <v>106</v>
      </c>
      <c r="B1492" t="s">
        <v>302</v>
      </c>
      <c r="C1492" t="s">
        <v>95</v>
      </c>
      <c r="D1492" s="8">
        <v>10.714285714285714</v>
      </c>
      <c r="E1492" s="8">
        <v>8.3333333333333321</v>
      </c>
      <c r="F1492" s="8">
        <v>4.5454545454545459</v>
      </c>
      <c r="G1492" t="str">
        <f>VLOOKUP(C1492,'data indicadores nacional'!$A$2:$G$24,7,FALSE)</f>
        <v>abajo</v>
      </c>
      <c r="H1492" s="9">
        <f>VLOOKUP(C1492,'data indicadores nacional'!$A$2:$F$24,6,FALSE)</f>
        <v>1.7199886991149187</v>
      </c>
      <c r="I1492" s="5" t="str">
        <f t="shared" si="115"/>
        <v xml:space="preserve"> </v>
      </c>
      <c r="J1492" s="5">
        <f t="shared" si="116"/>
        <v>1</v>
      </c>
      <c r="K1492" s="5">
        <f t="shared" si="117"/>
        <v>0</v>
      </c>
      <c r="L1492" s="5">
        <f t="shared" si="118"/>
        <v>1</v>
      </c>
      <c r="N1492" s="8">
        <f>VLOOKUP(C1492,'data indicadores nacional'!$A$2:$J$24,10,FALSE)</f>
        <v>15</v>
      </c>
      <c r="O1492" t="str">
        <f t="shared" si="119"/>
        <v xml:space="preserve"> </v>
      </c>
    </row>
    <row r="1493" spans="1:15">
      <c r="A1493" t="s">
        <v>106</v>
      </c>
      <c r="B1493" t="s">
        <v>302</v>
      </c>
      <c r="C1493" t="s">
        <v>98</v>
      </c>
      <c r="D1493" s="8">
        <v>10.574018126888218</v>
      </c>
      <c r="E1493" s="8">
        <v>1.3559322033898307</v>
      </c>
      <c r="F1493" s="8">
        <v>4.6480743691899074</v>
      </c>
      <c r="G1493" t="str">
        <f>VLOOKUP(C1493,'data indicadores nacional'!$A$2:$G$24,7,FALSE)</f>
        <v>abajo</v>
      </c>
      <c r="H1493" s="9">
        <f>VLOOKUP(C1493,'data indicadores nacional'!$A$2:$F$24,6,FALSE)</f>
        <v>3.4897517565506893</v>
      </c>
      <c r="I1493" s="5" t="str">
        <f t="shared" si="115"/>
        <v>alarma</v>
      </c>
      <c r="J1493" s="5">
        <f t="shared" si="116"/>
        <v>1</v>
      </c>
      <c r="K1493" s="5">
        <f t="shared" si="117"/>
        <v>0</v>
      </c>
      <c r="L1493" s="5">
        <f t="shared" si="118"/>
        <v>1</v>
      </c>
      <c r="N1493" s="8">
        <f>VLOOKUP(C1493,'data indicadores nacional'!$A$2:$J$24,10,FALSE)</f>
        <v>61</v>
      </c>
      <c r="O1493" t="str">
        <f t="shared" si="119"/>
        <v xml:space="preserve"> </v>
      </c>
    </row>
    <row r="1494" spans="1:15">
      <c r="A1494" t="s">
        <v>106</v>
      </c>
      <c r="B1494" t="s">
        <v>302</v>
      </c>
      <c r="C1494" t="s">
        <v>99</v>
      </c>
      <c r="D1494" s="8">
        <v>21.9435736677116</v>
      </c>
      <c r="E1494" s="8">
        <v>2.7434842249657061</v>
      </c>
      <c r="F1494" s="8">
        <v>9.4212651413189779</v>
      </c>
      <c r="G1494" t="str">
        <f>VLOOKUP(C1494,'data indicadores nacional'!$A$2:$G$24,7,FALSE)</f>
        <v>abajo</v>
      </c>
      <c r="H1494" s="9">
        <f>VLOOKUP(C1494,'data indicadores nacional'!$A$2:$F$24,6,FALSE)</f>
        <v>7.5200278194544445</v>
      </c>
      <c r="I1494" s="5" t="str">
        <f t="shared" si="115"/>
        <v>alarma</v>
      </c>
      <c r="J1494" s="5">
        <f t="shared" si="116"/>
        <v>1</v>
      </c>
      <c r="K1494" s="5">
        <f t="shared" si="117"/>
        <v>0</v>
      </c>
      <c r="L1494" s="5">
        <f t="shared" si="118"/>
        <v>1</v>
      </c>
      <c r="N1494" s="8">
        <f>VLOOKUP(C1494,'data indicadores nacional'!$A$2:$J$24,10,FALSE)</f>
        <v>61</v>
      </c>
      <c r="O1494" t="str">
        <f t="shared" si="119"/>
        <v xml:space="preserve"> </v>
      </c>
    </row>
    <row r="1495" spans="1:15">
      <c r="A1495" t="s">
        <v>106</v>
      </c>
      <c r="B1495" t="s">
        <v>302</v>
      </c>
      <c r="C1495" t="s">
        <v>100</v>
      </c>
      <c r="E1495" s="8">
        <v>83.333333333333329</v>
      </c>
      <c r="F1495" s="8">
        <v>22.727272727272727</v>
      </c>
      <c r="G1495" t="str">
        <f>VLOOKUP(C1495,'data indicadores nacional'!$A$2:$G$24,7,FALSE)</f>
        <v>abajo</v>
      </c>
      <c r="H1495" s="9">
        <f>VLOOKUP(C1495,'data indicadores nacional'!$A$2:$F$24,6,FALSE)</f>
        <v>1.7895311097465236</v>
      </c>
      <c r="I1495" s="5" t="str">
        <f t="shared" si="115"/>
        <v xml:space="preserve"> </v>
      </c>
      <c r="J1495" s="5">
        <f t="shared" si="116"/>
        <v>0</v>
      </c>
      <c r="K1495" s="5">
        <f t="shared" si="117"/>
        <v>1</v>
      </c>
      <c r="L1495" s="5">
        <f t="shared" si="118"/>
        <v>1</v>
      </c>
      <c r="N1495" s="8">
        <f>VLOOKUP(C1495,'data indicadores nacional'!$A$2:$J$24,10,FALSE)</f>
        <v>15</v>
      </c>
      <c r="O1495" t="str">
        <f t="shared" si="119"/>
        <v>alarma</v>
      </c>
    </row>
    <row r="1496" spans="1:15">
      <c r="A1496" t="s">
        <v>106</v>
      </c>
      <c r="B1496" t="s">
        <v>302</v>
      </c>
      <c r="C1496" t="s">
        <v>101</v>
      </c>
      <c r="F1496" s="8">
        <v>22.727272727272727</v>
      </c>
      <c r="G1496" t="str">
        <f>VLOOKUP(C1496,'data indicadores nacional'!$A$2:$G$24,7,FALSE)</f>
        <v>abajo</v>
      </c>
      <c r="H1496" s="9">
        <f>VLOOKUP(C1496,'data indicadores nacional'!$A$2:$F$24,6,FALSE)</f>
        <v>1.3238688071947835</v>
      </c>
      <c r="I1496" s="5" t="str">
        <f t="shared" si="115"/>
        <v>alarma</v>
      </c>
      <c r="J1496" s="5">
        <f t="shared" si="116"/>
        <v>0</v>
      </c>
      <c r="K1496" s="5">
        <f t="shared" si="117"/>
        <v>1</v>
      </c>
      <c r="L1496" s="5">
        <f t="shared" si="118"/>
        <v>1</v>
      </c>
      <c r="N1496" s="8">
        <f>VLOOKUP(C1496,'data indicadores nacional'!$A$2:$J$24,10,FALSE)</f>
        <v>12</v>
      </c>
      <c r="O1496" t="str">
        <f t="shared" si="119"/>
        <v>alarma</v>
      </c>
    </row>
    <row r="1497" spans="1:15">
      <c r="A1497" t="s">
        <v>106</v>
      </c>
      <c r="B1497" t="s">
        <v>302</v>
      </c>
      <c r="C1497" t="s">
        <v>104</v>
      </c>
      <c r="D1497" s="8">
        <v>16.949152542372882</v>
      </c>
      <c r="G1497" t="str">
        <f>VLOOKUP(C1497,'data indicadores nacional'!$A$2:$G$24,7,FALSE)</f>
        <v>abajo</v>
      </c>
      <c r="H1497" s="9">
        <f>VLOOKUP(C1497,'data indicadores nacional'!$A$2:$F$24,6,FALSE)</f>
        <v>0.3966802220902198</v>
      </c>
      <c r="I1497" s="5" t="str">
        <f t="shared" si="115"/>
        <v xml:space="preserve"> </v>
      </c>
      <c r="J1497" s="5">
        <f t="shared" si="116"/>
        <v>1</v>
      </c>
      <c r="K1497" s="5">
        <f t="shared" si="117"/>
        <v>0</v>
      </c>
      <c r="L1497" s="5">
        <f t="shared" si="118"/>
        <v>1</v>
      </c>
      <c r="N1497" s="8">
        <f>VLOOKUP(C1497,'data indicadores nacional'!$A$2:$J$24,10,FALSE)</f>
        <v>12</v>
      </c>
      <c r="O1497" t="str">
        <f t="shared" si="119"/>
        <v xml:space="preserve"> </v>
      </c>
    </row>
    <row r="1498" spans="1:15">
      <c r="A1498" t="s">
        <v>106</v>
      </c>
      <c r="B1498" t="s">
        <v>303</v>
      </c>
      <c r="C1498" t="s">
        <v>88</v>
      </c>
      <c r="E1498" s="8">
        <v>2.0408163265306123</v>
      </c>
      <c r="F1498" s="8">
        <v>7.6923076923076925</v>
      </c>
      <c r="G1498" t="str">
        <f>VLOOKUP(C1498,'data indicadores nacional'!$A$2:$G$24,7,FALSE)</f>
        <v>abajo</v>
      </c>
      <c r="H1498" s="9">
        <f>VLOOKUP(C1498,'data indicadores nacional'!$A$2:$F$24,6,FALSE)</f>
        <v>0.25026441121950321</v>
      </c>
      <c r="I1498" s="5" t="str">
        <f t="shared" si="115"/>
        <v>alarma</v>
      </c>
      <c r="J1498" s="5">
        <f t="shared" si="116"/>
        <v>0</v>
      </c>
      <c r="K1498" s="5">
        <f t="shared" si="117"/>
        <v>1</v>
      </c>
      <c r="L1498" s="5">
        <f t="shared" si="118"/>
        <v>1</v>
      </c>
      <c r="N1498" s="8">
        <f>VLOOKUP(C1498,'data indicadores nacional'!$A$2:$J$24,10,FALSE)</f>
        <v>10</v>
      </c>
      <c r="O1498" t="str">
        <f t="shared" si="119"/>
        <v xml:space="preserve"> </v>
      </c>
    </row>
    <row r="1499" spans="1:15">
      <c r="A1499" t="s">
        <v>106</v>
      </c>
      <c r="B1499" t="s">
        <v>303</v>
      </c>
      <c r="C1499" t="s">
        <v>89</v>
      </c>
      <c r="D1499" s="8">
        <v>91.666666666666657</v>
      </c>
      <c r="E1499" s="8">
        <v>80</v>
      </c>
      <c r="F1499" s="8">
        <v>47.619047619047613</v>
      </c>
      <c r="G1499" t="str">
        <f>VLOOKUP(C1499,'data indicadores nacional'!$A$2:$G$24,7,FALSE)</f>
        <v>arriba</v>
      </c>
      <c r="H1499" s="9">
        <f>VLOOKUP(C1499,'data indicadores nacional'!$A$2:$F$24,6,FALSE)</f>
        <v>2.7490434366534529</v>
      </c>
      <c r="I1499" s="5" t="str">
        <f t="shared" si="115"/>
        <v>alarma</v>
      </c>
      <c r="J1499" s="5">
        <f t="shared" si="116"/>
        <v>0</v>
      </c>
      <c r="K1499" s="5">
        <f t="shared" si="117"/>
        <v>1</v>
      </c>
      <c r="L1499" s="5">
        <f t="shared" si="118"/>
        <v>1</v>
      </c>
      <c r="N1499" s="8">
        <f>VLOOKUP(C1499,'data indicadores nacional'!$A$2:$J$24,10,FALSE)</f>
        <v>95</v>
      </c>
      <c r="O1499" t="str">
        <f t="shared" si="119"/>
        <v>alarma</v>
      </c>
    </row>
    <row r="1500" spans="1:15">
      <c r="A1500" t="s">
        <v>106</v>
      </c>
      <c r="B1500" t="s">
        <v>303</v>
      </c>
      <c r="C1500" t="s">
        <v>91</v>
      </c>
      <c r="D1500" s="8">
        <v>96.296296296296291</v>
      </c>
      <c r="E1500" s="8">
        <v>100</v>
      </c>
      <c r="F1500" s="8">
        <v>97.61904761904762</v>
      </c>
      <c r="G1500" t="str">
        <f>VLOOKUP(C1500,'data indicadores nacional'!$A$2:$G$24,7,FALSE)</f>
        <v>arriba</v>
      </c>
      <c r="H1500" s="9">
        <f>VLOOKUP(C1500,'data indicadores nacional'!$A$2:$F$24,6,FALSE)</f>
        <v>0.72595219758941765</v>
      </c>
      <c r="I1500" s="5" t="str">
        <f t="shared" si="115"/>
        <v>alarma</v>
      </c>
      <c r="J1500" s="5">
        <f t="shared" si="116"/>
        <v>1</v>
      </c>
      <c r="K1500" s="5">
        <f t="shared" si="117"/>
        <v>0</v>
      </c>
      <c r="L1500" s="5">
        <f t="shared" si="118"/>
        <v>1</v>
      </c>
      <c r="N1500" s="8" t="str">
        <f>VLOOKUP(C1500,'data indicadores nacional'!$A$2:$J$24,10,FALSE)</f>
        <v>-</v>
      </c>
      <c r="O1500" t="str">
        <f t="shared" si="119"/>
        <v xml:space="preserve"> </v>
      </c>
    </row>
    <row r="1501" spans="1:15">
      <c r="A1501" t="s">
        <v>106</v>
      </c>
      <c r="B1501" t="s">
        <v>303</v>
      </c>
      <c r="C1501" t="s">
        <v>94</v>
      </c>
      <c r="D1501" s="8">
        <v>6.2222222222222223</v>
      </c>
      <c r="E1501" s="8">
        <v>5.14</v>
      </c>
      <c r="F1501" s="8">
        <v>3.5714285714285716</v>
      </c>
      <c r="G1501" t="str">
        <f>VLOOKUP(C1501,'data indicadores nacional'!$A$2:$G$24,7,FALSE)</f>
        <v>arriba</v>
      </c>
      <c r="H1501" s="9">
        <f>VLOOKUP(C1501,'data indicadores nacional'!$A$2:$F$24,6,FALSE)</f>
        <v>0.23219145011705353</v>
      </c>
      <c r="I1501" s="5" t="str">
        <f t="shared" si="115"/>
        <v>alarma</v>
      </c>
      <c r="J1501" s="5">
        <f t="shared" si="116"/>
        <v>0</v>
      </c>
      <c r="K1501" s="5">
        <f t="shared" si="117"/>
        <v>1</v>
      </c>
      <c r="L1501" s="5">
        <f t="shared" si="118"/>
        <v>1</v>
      </c>
      <c r="N1501" s="8" t="str">
        <f>VLOOKUP(C1501,'data indicadores nacional'!$A$2:$J$24,10,FALSE)</f>
        <v>-</v>
      </c>
      <c r="O1501" t="str">
        <f t="shared" si="119"/>
        <v xml:space="preserve"> </v>
      </c>
    </row>
    <row r="1502" spans="1:15">
      <c r="A1502" t="s">
        <v>106</v>
      </c>
      <c r="B1502" t="s">
        <v>303</v>
      </c>
      <c r="C1502" t="s">
        <v>95</v>
      </c>
      <c r="D1502" s="8">
        <v>11.111111111111111</v>
      </c>
      <c r="E1502" s="8">
        <v>6</v>
      </c>
      <c r="F1502" s="8">
        <v>9.5238095238095237</v>
      </c>
      <c r="G1502" t="str">
        <f>VLOOKUP(C1502,'data indicadores nacional'!$A$2:$G$24,7,FALSE)</f>
        <v>abajo</v>
      </c>
      <c r="H1502" s="9">
        <f>VLOOKUP(C1502,'data indicadores nacional'!$A$2:$F$24,6,FALSE)</f>
        <v>1.7199886991149187</v>
      </c>
      <c r="I1502" s="5" t="str">
        <f t="shared" si="115"/>
        <v>alarma</v>
      </c>
      <c r="J1502" s="5">
        <f t="shared" si="116"/>
        <v>1</v>
      </c>
      <c r="K1502" s="5">
        <f t="shared" si="117"/>
        <v>0</v>
      </c>
      <c r="L1502" s="5">
        <f t="shared" si="118"/>
        <v>1</v>
      </c>
      <c r="N1502" s="8">
        <f>VLOOKUP(C1502,'data indicadores nacional'!$A$2:$J$24,10,FALSE)</f>
        <v>15</v>
      </c>
      <c r="O1502" t="str">
        <f t="shared" si="119"/>
        <v xml:space="preserve"> </v>
      </c>
    </row>
    <row r="1503" spans="1:15">
      <c r="A1503" t="s">
        <v>106</v>
      </c>
      <c r="B1503" t="s">
        <v>303</v>
      </c>
      <c r="C1503" t="s">
        <v>98</v>
      </c>
      <c r="D1503" s="8">
        <v>2.1953896816684964</v>
      </c>
      <c r="E1503" s="8">
        <v>1.9167102282627635</v>
      </c>
      <c r="F1503" s="8">
        <v>1.0185028008827026</v>
      </c>
      <c r="G1503" t="str">
        <f>VLOOKUP(C1503,'data indicadores nacional'!$A$2:$G$24,7,FALSE)</f>
        <v>abajo</v>
      </c>
      <c r="H1503" s="9">
        <f>VLOOKUP(C1503,'data indicadores nacional'!$A$2:$F$24,6,FALSE)</f>
        <v>3.4897517565506893</v>
      </c>
      <c r="I1503" s="5" t="str">
        <f t="shared" si="115"/>
        <v xml:space="preserve"> </v>
      </c>
      <c r="J1503" s="5">
        <f t="shared" si="116"/>
        <v>1</v>
      </c>
      <c r="K1503" s="5">
        <f t="shared" si="117"/>
        <v>0</v>
      </c>
      <c r="L1503" s="5">
        <f t="shared" si="118"/>
        <v>1</v>
      </c>
      <c r="N1503" s="8">
        <f>VLOOKUP(C1503,'data indicadores nacional'!$A$2:$J$24,10,FALSE)</f>
        <v>61</v>
      </c>
      <c r="O1503" t="str">
        <f t="shared" si="119"/>
        <v xml:space="preserve"> </v>
      </c>
    </row>
    <row r="1504" spans="1:15">
      <c r="A1504" t="s">
        <v>106</v>
      </c>
      <c r="B1504" t="s">
        <v>303</v>
      </c>
      <c r="C1504" t="s">
        <v>99</v>
      </c>
      <c r="D1504" s="8">
        <v>4.4868199663488504</v>
      </c>
      <c r="E1504" s="8">
        <v>3.8773352132534367</v>
      </c>
      <c r="F1504" s="8">
        <v>2.0583190394511148</v>
      </c>
      <c r="G1504" t="str">
        <f>VLOOKUP(C1504,'data indicadores nacional'!$A$2:$G$24,7,FALSE)</f>
        <v>abajo</v>
      </c>
      <c r="H1504" s="9">
        <f>VLOOKUP(C1504,'data indicadores nacional'!$A$2:$F$24,6,FALSE)</f>
        <v>7.5200278194544445</v>
      </c>
      <c r="I1504" s="5" t="str">
        <f t="shared" si="115"/>
        <v xml:space="preserve"> </v>
      </c>
      <c r="J1504" s="5">
        <f t="shared" si="116"/>
        <v>1</v>
      </c>
      <c r="K1504" s="5">
        <f t="shared" si="117"/>
        <v>0</v>
      </c>
      <c r="L1504" s="5">
        <f t="shared" si="118"/>
        <v>1</v>
      </c>
      <c r="N1504" s="8">
        <f>VLOOKUP(C1504,'data indicadores nacional'!$A$2:$J$24,10,FALSE)</f>
        <v>61</v>
      </c>
      <c r="O1504" t="str">
        <f t="shared" si="119"/>
        <v xml:space="preserve"> </v>
      </c>
    </row>
    <row r="1505" spans="1:15">
      <c r="A1505" t="s">
        <v>106</v>
      </c>
      <c r="B1505" t="s">
        <v>303</v>
      </c>
      <c r="C1505" t="s">
        <v>100</v>
      </c>
      <c r="E1505" s="8">
        <v>60</v>
      </c>
      <c r="G1505" t="str">
        <f>VLOOKUP(C1505,'data indicadores nacional'!$A$2:$G$24,7,FALSE)</f>
        <v>abajo</v>
      </c>
      <c r="H1505" s="9">
        <f>VLOOKUP(C1505,'data indicadores nacional'!$A$2:$F$24,6,FALSE)</f>
        <v>1.7895311097465236</v>
      </c>
      <c r="I1505" s="5" t="str">
        <f t="shared" si="115"/>
        <v xml:space="preserve"> </v>
      </c>
      <c r="J1505" s="5">
        <f t="shared" si="116"/>
        <v>0</v>
      </c>
      <c r="K1505" s="5">
        <f t="shared" si="117"/>
        <v>0</v>
      </c>
      <c r="L1505" s="5">
        <f t="shared" si="118"/>
        <v>0</v>
      </c>
      <c r="N1505" s="8">
        <f>VLOOKUP(C1505,'data indicadores nacional'!$A$2:$J$24,10,FALSE)</f>
        <v>15</v>
      </c>
      <c r="O1505" t="str">
        <f t="shared" si="119"/>
        <v xml:space="preserve"> </v>
      </c>
    </row>
    <row r="1506" spans="1:15">
      <c r="A1506" t="s">
        <v>106</v>
      </c>
      <c r="B1506" t="s">
        <v>303</v>
      </c>
      <c r="C1506" t="s">
        <v>101</v>
      </c>
      <c r="E1506" s="8">
        <v>40</v>
      </c>
      <c r="G1506" t="str">
        <f>VLOOKUP(C1506,'data indicadores nacional'!$A$2:$G$24,7,FALSE)</f>
        <v>abajo</v>
      </c>
      <c r="H1506" s="9">
        <f>VLOOKUP(C1506,'data indicadores nacional'!$A$2:$F$24,6,FALSE)</f>
        <v>1.3238688071947835</v>
      </c>
      <c r="I1506" s="5" t="str">
        <f t="shared" si="115"/>
        <v xml:space="preserve"> </v>
      </c>
      <c r="J1506" s="5">
        <f t="shared" si="116"/>
        <v>0</v>
      </c>
      <c r="K1506" s="5">
        <f t="shared" si="117"/>
        <v>0</v>
      </c>
      <c r="L1506" s="5">
        <f t="shared" si="118"/>
        <v>0</v>
      </c>
      <c r="N1506" s="8">
        <f>VLOOKUP(C1506,'data indicadores nacional'!$A$2:$J$24,10,FALSE)</f>
        <v>12</v>
      </c>
      <c r="O1506" t="str">
        <f t="shared" si="119"/>
        <v xml:space="preserve"> </v>
      </c>
    </row>
    <row r="1507" spans="1:15">
      <c r="A1507" t="s">
        <v>106</v>
      </c>
      <c r="B1507" t="s">
        <v>303</v>
      </c>
      <c r="C1507" t="s">
        <v>103</v>
      </c>
      <c r="E1507" s="8">
        <v>16.286644951140065</v>
      </c>
      <c r="G1507" t="str">
        <f>VLOOKUP(C1507,'data indicadores nacional'!$A$2:$G$24,7,FALSE)</f>
        <v>abajo</v>
      </c>
      <c r="H1507" s="9">
        <f>VLOOKUP(C1507,'data indicadores nacional'!$A$2:$F$24,6,FALSE)</f>
        <v>4.9638210683068253</v>
      </c>
      <c r="I1507" s="5" t="str">
        <f t="shared" si="115"/>
        <v xml:space="preserve"> </v>
      </c>
      <c r="J1507" s="5">
        <f t="shared" si="116"/>
        <v>0</v>
      </c>
      <c r="K1507" s="5">
        <f t="shared" si="117"/>
        <v>0</v>
      </c>
      <c r="L1507" s="5">
        <f t="shared" si="118"/>
        <v>0</v>
      </c>
      <c r="N1507" s="8">
        <f>VLOOKUP(C1507,'data indicadores nacional'!$A$2:$J$24,10,FALSE)</f>
        <v>8.9</v>
      </c>
      <c r="O1507" t="str">
        <f t="shared" si="119"/>
        <v xml:space="preserve"> </v>
      </c>
    </row>
    <row r="1508" spans="1:15">
      <c r="A1508" t="s">
        <v>106</v>
      </c>
      <c r="B1508" t="s">
        <v>303</v>
      </c>
      <c r="C1508" t="s">
        <v>104</v>
      </c>
      <c r="E1508" s="8">
        <v>20</v>
      </c>
      <c r="F1508" s="8">
        <v>23.255813953488371</v>
      </c>
      <c r="G1508" t="str">
        <f>VLOOKUP(C1508,'data indicadores nacional'!$A$2:$G$24,7,FALSE)</f>
        <v>abajo</v>
      </c>
      <c r="H1508" s="9">
        <f>VLOOKUP(C1508,'data indicadores nacional'!$A$2:$F$24,6,FALSE)</f>
        <v>0.3966802220902198</v>
      </c>
      <c r="I1508" s="5" t="str">
        <f t="shared" si="115"/>
        <v>alarma</v>
      </c>
      <c r="J1508" s="5">
        <f t="shared" si="116"/>
        <v>0</v>
      </c>
      <c r="K1508" s="5">
        <f t="shared" si="117"/>
        <v>1</v>
      </c>
      <c r="L1508" s="5">
        <f t="shared" si="118"/>
        <v>1</v>
      </c>
      <c r="N1508" s="8">
        <f>VLOOKUP(C1508,'data indicadores nacional'!$A$2:$J$24,10,FALSE)</f>
        <v>12</v>
      </c>
      <c r="O1508" t="str">
        <f t="shared" si="119"/>
        <v>alarma</v>
      </c>
    </row>
    <row r="1509" spans="1:15">
      <c r="A1509" t="s">
        <v>106</v>
      </c>
      <c r="B1509" t="s">
        <v>304</v>
      </c>
      <c r="C1509" t="s">
        <v>88</v>
      </c>
      <c r="D1509" s="8">
        <v>3.8461538461538463</v>
      </c>
      <c r="E1509" s="8">
        <v>13.333333333333334</v>
      </c>
      <c r="G1509" t="str">
        <f>VLOOKUP(C1509,'data indicadores nacional'!$A$2:$G$24,7,FALSE)</f>
        <v>abajo</v>
      </c>
      <c r="H1509" s="9">
        <f>VLOOKUP(C1509,'data indicadores nacional'!$A$2:$F$24,6,FALSE)</f>
        <v>0.25026441121950321</v>
      </c>
      <c r="I1509" s="5" t="str">
        <f t="shared" si="115"/>
        <v xml:space="preserve"> </v>
      </c>
      <c r="J1509" s="5">
        <f t="shared" si="116"/>
        <v>1</v>
      </c>
      <c r="K1509" s="5">
        <f t="shared" si="117"/>
        <v>0</v>
      </c>
      <c r="L1509" s="5">
        <f t="shared" si="118"/>
        <v>1</v>
      </c>
      <c r="N1509" s="8">
        <f>VLOOKUP(C1509,'data indicadores nacional'!$A$2:$J$24,10,FALSE)</f>
        <v>10</v>
      </c>
      <c r="O1509" t="str">
        <f t="shared" si="119"/>
        <v xml:space="preserve"> </v>
      </c>
    </row>
    <row r="1510" spans="1:15">
      <c r="A1510" t="s">
        <v>106</v>
      </c>
      <c r="B1510" t="s">
        <v>304</v>
      </c>
      <c r="C1510" t="s">
        <v>89</v>
      </c>
      <c r="D1510" s="8">
        <v>96.296296296296291</v>
      </c>
      <c r="E1510" s="8">
        <v>87.5</v>
      </c>
      <c r="F1510" s="8">
        <v>90.476190476190482</v>
      </c>
      <c r="G1510" t="str">
        <f>VLOOKUP(C1510,'data indicadores nacional'!$A$2:$G$24,7,FALSE)</f>
        <v>arriba</v>
      </c>
      <c r="H1510" s="9">
        <f>VLOOKUP(C1510,'data indicadores nacional'!$A$2:$F$24,6,FALSE)</f>
        <v>2.7490434366534529</v>
      </c>
      <c r="I1510" s="5" t="str">
        <f t="shared" si="115"/>
        <v xml:space="preserve"> </v>
      </c>
      <c r="J1510" s="5">
        <f t="shared" si="116"/>
        <v>0</v>
      </c>
      <c r="K1510" s="5">
        <f t="shared" si="117"/>
        <v>1</v>
      </c>
      <c r="L1510" s="5">
        <f t="shared" si="118"/>
        <v>1</v>
      </c>
      <c r="N1510" s="8">
        <f>VLOOKUP(C1510,'data indicadores nacional'!$A$2:$J$24,10,FALSE)</f>
        <v>95</v>
      </c>
      <c r="O1510" t="str">
        <f t="shared" si="119"/>
        <v>alarma</v>
      </c>
    </row>
    <row r="1511" spans="1:15">
      <c r="A1511" t="s">
        <v>106</v>
      </c>
      <c r="B1511" t="s">
        <v>304</v>
      </c>
      <c r="C1511" t="s">
        <v>91</v>
      </c>
      <c r="D1511" s="8">
        <v>92.857142857142861</v>
      </c>
      <c r="E1511" s="8">
        <v>100</v>
      </c>
      <c r="F1511" s="8">
        <v>100</v>
      </c>
      <c r="G1511" t="str">
        <f>VLOOKUP(C1511,'data indicadores nacional'!$A$2:$G$24,7,FALSE)</f>
        <v>arriba</v>
      </c>
      <c r="H1511" s="9">
        <f>VLOOKUP(C1511,'data indicadores nacional'!$A$2:$F$24,6,FALSE)</f>
        <v>0.72595219758941765</v>
      </c>
      <c r="I1511" s="5" t="str">
        <f t="shared" si="115"/>
        <v xml:space="preserve"> </v>
      </c>
      <c r="J1511" s="5">
        <f t="shared" si="116"/>
        <v>1</v>
      </c>
      <c r="K1511" s="5">
        <f t="shared" si="117"/>
        <v>0</v>
      </c>
      <c r="L1511" s="5">
        <f t="shared" si="118"/>
        <v>1</v>
      </c>
      <c r="N1511" s="8" t="str">
        <f>VLOOKUP(C1511,'data indicadores nacional'!$A$2:$J$24,10,FALSE)</f>
        <v>-</v>
      </c>
      <c r="O1511" t="str">
        <f t="shared" si="119"/>
        <v xml:space="preserve"> </v>
      </c>
    </row>
    <row r="1512" spans="1:15">
      <c r="A1512" t="s">
        <v>106</v>
      </c>
      <c r="B1512" t="s">
        <v>304</v>
      </c>
      <c r="C1512" t="s">
        <v>94</v>
      </c>
      <c r="D1512" s="8">
        <v>5.75</v>
      </c>
      <c r="E1512" s="8">
        <v>6.375</v>
      </c>
      <c r="F1512" s="8">
        <v>5.8095238095238093</v>
      </c>
      <c r="G1512" t="str">
        <f>VLOOKUP(C1512,'data indicadores nacional'!$A$2:$G$24,7,FALSE)</f>
        <v>arriba</v>
      </c>
      <c r="H1512" s="9">
        <f>VLOOKUP(C1512,'data indicadores nacional'!$A$2:$F$24,6,FALSE)</f>
        <v>0.23219145011705353</v>
      </c>
      <c r="I1512" s="5" t="str">
        <f t="shared" si="115"/>
        <v>alarma</v>
      </c>
      <c r="J1512" s="5">
        <f t="shared" si="116"/>
        <v>1</v>
      </c>
      <c r="K1512" s="5">
        <f t="shared" si="117"/>
        <v>0</v>
      </c>
      <c r="L1512" s="5">
        <f t="shared" si="118"/>
        <v>1</v>
      </c>
      <c r="N1512" s="8" t="str">
        <f>VLOOKUP(C1512,'data indicadores nacional'!$A$2:$J$24,10,FALSE)</f>
        <v>-</v>
      </c>
      <c r="O1512" t="str">
        <f t="shared" si="119"/>
        <v xml:space="preserve"> </v>
      </c>
    </row>
    <row r="1513" spans="1:15">
      <c r="A1513" t="s">
        <v>106</v>
      </c>
      <c r="B1513" t="s">
        <v>304</v>
      </c>
      <c r="C1513" t="s">
        <v>95</v>
      </c>
      <c r="D1513" s="8">
        <v>10.714285714285714</v>
      </c>
      <c r="E1513" s="8">
        <v>9.375</v>
      </c>
      <c r="F1513" s="8">
        <v>4.7619047619047619</v>
      </c>
      <c r="G1513" t="str">
        <f>VLOOKUP(C1513,'data indicadores nacional'!$A$2:$G$24,7,FALSE)</f>
        <v>abajo</v>
      </c>
      <c r="H1513" s="9">
        <f>VLOOKUP(C1513,'data indicadores nacional'!$A$2:$F$24,6,FALSE)</f>
        <v>1.7199886991149187</v>
      </c>
      <c r="I1513" s="5" t="str">
        <f t="shared" si="115"/>
        <v xml:space="preserve"> </v>
      </c>
      <c r="J1513" s="5">
        <f t="shared" si="116"/>
        <v>1</v>
      </c>
      <c r="K1513" s="5">
        <f t="shared" si="117"/>
        <v>0</v>
      </c>
      <c r="L1513" s="5">
        <f t="shared" si="118"/>
        <v>1</v>
      </c>
      <c r="N1513" s="8">
        <f>VLOOKUP(C1513,'data indicadores nacional'!$A$2:$J$24,10,FALSE)</f>
        <v>15</v>
      </c>
      <c r="O1513" t="str">
        <f t="shared" si="119"/>
        <v xml:space="preserve"> </v>
      </c>
    </row>
    <row r="1514" spans="1:15">
      <c r="A1514" t="s">
        <v>106</v>
      </c>
      <c r="B1514" t="s">
        <v>304</v>
      </c>
      <c r="C1514" t="s">
        <v>98</v>
      </c>
      <c r="D1514" s="8">
        <v>3.4794711203897006</v>
      </c>
      <c r="E1514" s="8">
        <v>2.7670171555063638</v>
      </c>
      <c r="F1514" s="8">
        <v>2.1621621621621623</v>
      </c>
      <c r="G1514" t="str">
        <f>VLOOKUP(C1514,'data indicadores nacional'!$A$2:$G$24,7,FALSE)</f>
        <v>abajo</v>
      </c>
      <c r="H1514" s="9">
        <f>VLOOKUP(C1514,'data indicadores nacional'!$A$2:$F$24,6,FALSE)</f>
        <v>3.4897517565506893</v>
      </c>
      <c r="I1514" s="5" t="str">
        <f t="shared" si="115"/>
        <v xml:space="preserve"> </v>
      </c>
      <c r="J1514" s="5">
        <f t="shared" si="116"/>
        <v>1</v>
      </c>
      <c r="K1514" s="5">
        <f t="shared" si="117"/>
        <v>0</v>
      </c>
      <c r="L1514" s="5">
        <f t="shared" si="118"/>
        <v>1</v>
      </c>
      <c r="N1514" s="8">
        <f>VLOOKUP(C1514,'data indicadores nacional'!$A$2:$J$24,10,FALSE)</f>
        <v>61</v>
      </c>
      <c r="O1514" t="str">
        <f t="shared" si="119"/>
        <v xml:space="preserve"> </v>
      </c>
    </row>
    <row r="1515" spans="1:15">
      <c r="A1515" t="s">
        <v>106</v>
      </c>
      <c r="B1515" t="s">
        <v>304</v>
      </c>
      <c r="C1515" t="s">
        <v>99</v>
      </c>
      <c r="D1515" s="8">
        <v>7.1942446043165473</v>
      </c>
      <c r="E1515" s="8">
        <v>5.4406964091403704</v>
      </c>
      <c r="F1515" s="8">
        <v>4.2553191489361701</v>
      </c>
      <c r="G1515" t="str">
        <f>VLOOKUP(C1515,'data indicadores nacional'!$A$2:$G$24,7,FALSE)</f>
        <v>abajo</v>
      </c>
      <c r="H1515" s="9">
        <f>VLOOKUP(C1515,'data indicadores nacional'!$A$2:$F$24,6,FALSE)</f>
        <v>7.5200278194544445</v>
      </c>
      <c r="I1515" s="5" t="str">
        <f t="shared" si="115"/>
        <v xml:space="preserve"> </v>
      </c>
      <c r="J1515" s="5">
        <f t="shared" si="116"/>
        <v>1</v>
      </c>
      <c r="K1515" s="5">
        <f t="shared" si="117"/>
        <v>0</v>
      </c>
      <c r="L1515" s="5">
        <f t="shared" si="118"/>
        <v>1</v>
      </c>
      <c r="N1515" s="8">
        <f>VLOOKUP(C1515,'data indicadores nacional'!$A$2:$J$24,10,FALSE)</f>
        <v>61</v>
      </c>
      <c r="O1515" t="str">
        <f t="shared" si="119"/>
        <v xml:space="preserve"> </v>
      </c>
    </row>
    <row r="1516" spans="1:15">
      <c r="A1516" t="s">
        <v>106</v>
      </c>
      <c r="B1516" t="s">
        <v>304</v>
      </c>
      <c r="C1516" t="s">
        <v>100</v>
      </c>
      <c r="D1516" s="8">
        <v>35.714285714285715</v>
      </c>
      <c r="E1516" s="8">
        <v>31.25</v>
      </c>
      <c r="G1516" t="str">
        <f>VLOOKUP(C1516,'data indicadores nacional'!$A$2:$G$24,7,FALSE)</f>
        <v>abajo</v>
      </c>
      <c r="H1516" s="9">
        <f>VLOOKUP(C1516,'data indicadores nacional'!$A$2:$F$24,6,FALSE)</f>
        <v>1.7895311097465236</v>
      </c>
      <c r="I1516" s="5" t="str">
        <f t="shared" si="115"/>
        <v xml:space="preserve"> </v>
      </c>
      <c r="J1516" s="5">
        <f t="shared" si="116"/>
        <v>1</v>
      </c>
      <c r="K1516" s="5">
        <f t="shared" si="117"/>
        <v>0</v>
      </c>
      <c r="L1516" s="5">
        <f t="shared" si="118"/>
        <v>1</v>
      </c>
      <c r="N1516" s="8">
        <f>VLOOKUP(C1516,'data indicadores nacional'!$A$2:$J$24,10,FALSE)</f>
        <v>15</v>
      </c>
      <c r="O1516" t="str">
        <f t="shared" si="119"/>
        <v xml:space="preserve"> </v>
      </c>
    </row>
    <row r="1517" spans="1:15">
      <c r="A1517" t="s">
        <v>106</v>
      </c>
      <c r="B1517" t="s">
        <v>305</v>
      </c>
      <c r="C1517" t="s">
        <v>88</v>
      </c>
      <c r="E1517" s="8">
        <v>4.9450549450549453</v>
      </c>
      <c r="F1517" s="8">
        <v>4.1474654377880187</v>
      </c>
      <c r="G1517" t="str">
        <f>VLOOKUP(C1517,'data indicadores nacional'!$A$2:$G$24,7,FALSE)</f>
        <v>abajo</v>
      </c>
      <c r="H1517" s="9">
        <f>VLOOKUP(C1517,'data indicadores nacional'!$A$2:$F$24,6,FALSE)</f>
        <v>0.25026441121950321</v>
      </c>
      <c r="I1517" s="5" t="str">
        <f t="shared" si="115"/>
        <v xml:space="preserve"> </v>
      </c>
      <c r="J1517" s="5">
        <f t="shared" si="116"/>
        <v>0</v>
      </c>
      <c r="K1517" s="5">
        <f t="shared" si="117"/>
        <v>1</v>
      </c>
      <c r="L1517" s="5">
        <f t="shared" si="118"/>
        <v>1</v>
      </c>
      <c r="N1517" s="8">
        <f>VLOOKUP(C1517,'data indicadores nacional'!$A$2:$J$24,10,FALSE)</f>
        <v>10</v>
      </c>
      <c r="O1517" t="str">
        <f t="shared" si="119"/>
        <v xml:space="preserve"> </v>
      </c>
    </row>
    <row r="1518" spans="1:15">
      <c r="A1518" t="s">
        <v>106</v>
      </c>
      <c r="B1518" t="s">
        <v>305</v>
      </c>
      <c r="C1518" t="s">
        <v>89</v>
      </c>
      <c r="D1518" s="8">
        <v>72.857142857142847</v>
      </c>
      <c r="E1518" s="8">
        <v>82.914572864321613</v>
      </c>
      <c r="F1518" s="8">
        <v>68.16326530612244</v>
      </c>
      <c r="G1518" t="str">
        <f>VLOOKUP(C1518,'data indicadores nacional'!$A$2:$G$24,7,FALSE)</f>
        <v>arriba</v>
      </c>
      <c r="H1518" s="9">
        <f>VLOOKUP(C1518,'data indicadores nacional'!$A$2:$F$24,6,FALSE)</f>
        <v>2.7490434366534529</v>
      </c>
      <c r="I1518" s="5" t="str">
        <f t="shared" si="115"/>
        <v>alarma</v>
      </c>
      <c r="J1518" s="5">
        <f t="shared" si="116"/>
        <v>0</v>
      </c>
      <c r="K1518" s="5">
        <f t="shared" si="117"/>
        <v>1</v>
      </c>
      <c r="L1518" s="5">
        <f t="shared" si="118"/>
        <v>1</v>
      </c>
      <c r="N1518" s="8">
        <f>VLOOKUP(C1518,'data indicadores nacional'!$A$2:$J$24,10,FALSE)</f>
        <v>95</v>
      </c>
      <c r="O1518" t="str">
        <f t="shared" si="119"/>
        <v>alarma</v>
      </c>
    </row>
    <row r="1519" spans="1:15">
      <c r="A1519" t="s">
        <v>106</v>
      </c>
      <c r="B1519" t="s">
        <v>305</v>
      </c>
      <c r="C1519" t="s">
        <v>90</v>
      </c>
      <c r="F1519" s="8">
        <v>75</v>
      </c>
      <c r="G1519" t="str">
        <f>VLOOKUP(C1519,'data indicadores nacional'!$A$2:$G$24,7,FALSE)</f>
        <v>abajo</v>
      </c>
      <c r="H1519" s="9">
        <f>VLOOKUP(C1519,'data indicadores nacional'!$A$2:$F$24,6,FALSE)</f>
        <v>2.2832114202799096</v>
      </c>
      <c r="I1519" s="5" t="str">
        <f t="shared" si="115"/>
        <v>alarma</v>
      </c>
      <c r="J1519" s="5">
        <f t="shared" si="116"/>
        <v>0</v>
      </c>
      <c r="K1519" s="5">
        <f t="shared" si="117"/>
        <v>1</v>
      </c>
      <c r="L1519" s="5">
        <f t="shared" si="118"/>
        <v>1</v>
      </c>
      <c r="N1519" s="8" t="str">
        <f>VLOOKUP(C1519,'data indicadores nacional'!$A$2:$J$24,10,FALSE)</f>
        <v>-</v>
      </c>
      <c r="O1519" t="str">
        <f t="shared" si="119"/>
        <v xml:space="preserve"> </v>
      </c>
    </row>
    <row r="1520" spans="1:15">
      <c r="A1520" t="s">
        <v>106</v>
      </c>
      <c r="B1520" t="s">
        <v>305</v>
      </c>
      <c r="C1520" t="s">
        <v>91</v>
      </c>
      <c r="D1520" s="8">
        <v>98.611111111111114</v>
      </c>
      <c r="E1520" s="8">
        <v>98.994974874371849</v>
      </c>
      <c r="F1520" s="8">
        <v>100</v>
      </c>
      <c r="G1520" t="str">
        <f>VLOOKUP(C1520,'data indicadores nacional'!$A$2:$G$24,7,FALSE)</f>
        <v>arriba</v>
      </c>
      <c r="H1520" s="9">
        <f>VLOOKUP(C1520,'data indicadores nacional'!$A$2:$F$24,6,FALSE)</f>
        <v>0.72595219758941765</v>
      </c>
      <c r="I1520" s="5" t="str">
        <f t="shared" si="115"/>
        <v xml:space="preserve"> </v>
      </c>
      <c r="J1520" s="5">
        <f t="shared" si="116"/>
        <v>1</v>
      </c>
      <c r="K1520" s="5">
        <f t="shared" si="117"/>
        <v>0</v>
      </c>
      <c r="L1520" s="5">
        <f t="shared" si="118"/>
        <v>1</v>
      </c>
      <c r="N1520" s="8" t="str">
        <f>VLOOKUP(C1520,'data indicadores nacional'!$A$2:$J$24,10,FALSE)</f>
        <v>-</v>
      </c>
      <c r="O1520" t="str">
        <f t="shared" si="119"/>
        <v xml:space="preserve"> </v>
      </c>
    </row>
    <row r="1521" spans="1:15">
      <c r="A1521" t="s">
        <v>106</v>
      </c>
      <c r="B1521" t="s">
        <v>305</v>
      </c>
      <c r="C1521" t="s">
        <v>92</v>
      </c>
      <c r="E1521" s="8">
        <v>57.286432160804026</v>
      </c>
      <c r="F1521" s="8">
        <v>59.183673469387756</v>
      </c>
      <c r="G1521" t="str">
        <f>VLOOKUP(C1521,'data indicadores nacional'!$A$2:$G$24,7,FALSE)</f>
        <v>abajo</v>
      </c>
      <c r="H1521" s="9">
        <f>VLOOKUP(C1521,'data indicadores nacional'!$A$2:$F$24,6,FALSE)</f>
        <v>2.5040710609700474</v>
      </c>
      <c r="I1521" s="5" t="str">
        <f t="shared" si="115"/>
        <v>alarma</v>
      </c>
      <c r="J1521" s="5">
        <f t="shared" si="116"/>
        <v>0</v>
      </c>
      <c r="K1521" s="5">
        <f t="shared" si="117"/>
        <v>1</v>
      </c>
      <c r="L1521" s="5">
        <f t="shared" si="118"/>
        <v>1</v>
      </c>
      <c r="N1521" s="8" t="str">
        <f>VLOOKUP(C1521,'data indicadores nacional'!$A$2:$J$24,10,FALSE)</f>
        <v>-</v>
      </c>
      <c r="O1521" t="str">
        <f t="shared" si="119"/>
        <v xml:space="preserve"> </v>
      </c>
    </row>
    <row r="1522" spans="1:15">
      <c r="A1522" t="s">
        <v>106</v>
      </c>
      <c r="B1522" t="s">
        <v>305</v>
      </c>
      <c r="C1522" t="s">
        <v>93</v>
      </c>
      <c r="F1522" s="8">
        <v>0.40816326530612246</v>
      </c>
      <c r="G1522" t="str">
        <f>VLOOKUP(C1522,'data indicadores nacional'!$A$2:$G$24,7,FALSE)</f>
        <v>abajo</v>
      </c>
      <c r="H1522" s="9">
        <f>VLOOKUP(C1522,'data indicadores nacional'!$A$2:$F$24,6,FALSE)</f>
        <v>3.3766595341714022E-2</v>
      </c>
      <c r="I1522" s="5" t="str">
        <f t="shared" si="115"/>
        <v>alarma</v>
      </c>
      <c r="J1522" s="5">
        <f t="shared" si="116"/>
        <v>0</v>
      </c>
      <c r="K1522" s="5">
        <f t="shared" si="117"/>
        <v>1</v>
      </c>
      <c r="L1522" s="5">
        <f t="shared" si="118"/>
        <v>1</v>
      </c>
      <c r="N1522" s="8">
        <f>VLOOKUP(C1522,'data indicadores nacional'!$A$2:$J$24,10,FALSE)</f>
        <v>15</v>
      </c>
      <c r="O1522" t="str">
        <f t="shared" si="119"/>
        <v xml:space="preserve"> </v>
      </c>
    </row>
    <row r="1523" spans="1:15">
      <c r="A1523" t="s">
        <v>106</v>
      </c>
      <c r="B1523" t="s">
        <v>305</v>
      </c>
      <c r="C1523" t="s">
        <v>94</v>
      </c>
      <c r="D1523" s="8">
        <v>4.7222222222222223</v>
      </c>
      <c r="E1523" s="8">
        <v>5.6381909547738696</v>
      </c>
      <c r="F1523" s="8">
        <v>4.7061224489795919</v>
      </c>
      <c r="G1523" t="str">
        <f>VLOOKUP(C1523,'data indicadores nacional'!$A$2:$G$24,7,FALSE)</f>
        <v>arriba</v>
      </c>
      <c r="H1523" s="9">
        <f>VLOOKUP(C1523,'data indicadores nacional'!$A$2:$F$24,6,FALSE)</f>
        <v>0.23219145011705353</v>
      </c>
      <c r="I1523" s="5" t="str">
        <f t="shared" si="115"/>
        <v>alarma</v>
      </c>
      <c r="J1523" s="5">
        <f t="shared" si="116"/>
        <v>0</v>
      </c>
      <c r="K1523" s="5">
        <f t="shared" si="117"/>
        <v>0</v>
      </c>
      <c r="L1523" s="5">
        <f t="shared" si="118"/>
        <v>0</v>
      </c>
      <c r="N1523" s="8" t="str">
        <f>VLOOKUP(C1523,'data indicadores nacional'!$A$2:$J$24,10,FALSE)</f>
        <v>-</v>
      </c>
      <c r="O1523" t="str">
        <f t="shared" si="119"/>
        <v xml:space="preserve"> </v>
      </c>
    </row>
    <row r="1524" spans="1:15">
      <c r="A1524" t="s">
        <v>106</v>
      </c>
      <c r="B1524" t="s">
        <v>305</v>
      </c>
      <c r="C1524" t="s">
        <v>95</v>
      </c>
      <c r="D1524" s="8">
        <v>7.3529411764705888</v>
      </c>
      <c r="E1524" s="8">
        <v>14.572864321608039</v>
      </c>
      <c r="F1524" s="8">
        <v>11.836734693877551</v>
      </c>
      <c r="G1524" t="str">
        <f>VLOOKUP(C1524,'data indicadores nacional'!$A$2:$G$24,7,FALSE)</f>
        <v>abajo</v>
      </c>
      <c r="H1524" s="9">
        <f>VLOOKUP(C1524,'data indicadores nacional'!$A$2:$F$24,6,FALSE)</f>
        <v>1.7199886991149187</v>
      </c>
      <c r="I1524" s="5" t="str">
        <f t="shared" si="115"/>
        <v xml:space="preserve"> </v>
      </c>
      <c r="J1524" s="5">
        <f t="shared" si="116"/>
        <v>0</v>
      </c>
      <c r="K1524" s="5">
        <f t="shared" si="117"/>
        <v>1</v>
      </c>
      <c r="L1524" s="5">
        <f t="shared" si="118"/>
        <v>1</v>
      </c>
      <c r="N1524" s="8">
        <f>VLOOKUP(C1524,'data indicadores nacional'!$A$2:$J$24,10,FALSE)</f>
        <v>15</v>
      </c>
      <c r="O1524" t="str">
        <f t="shared" si="119"/>
        <v xml:space="preserve"> </v>
      </c>
    </row>
    <row r="1525" spans="1:15">
      <c r="A1525" t="s">
        <v>106</v>
      </c>
      <c r="B1525" t="s">
        <v>305</v>
      </c>
      <c r="C1525" t="s">
        <v>96</v>
      </c>
      <c r="F1525" s="8">
        <v>408.16326530612247</v>
      </c>
      <c r="G1525" t="str">
        <f>VLOOKUP(C1525,'data indicadores nacional'!$A$2:$G$24,7,FALSE)</f>
        <v>abajo</v>
      </c>
      <c r="H1525" s="9">
        <f>VLOOKUP(C1525,'data indicadores nacional'!$A$2:$F$24,6,FALSE)</f>
        <v>14.793500408348107</v>
      </c>
      <c r="I1525" s="5" t="str">
        <f t="shared" si="115"/>
        <v>alarma</v>
      </c>
      <c r="J1525" s="5">
        <f t="shared" si="116"/>
        <v>0</v>
      </c>
      <c r="K1525" s="5">
        <f t="shared" si="117"/>
        <v>1</v>
      </c>
      <c r="L1525" s="5">
        <f t="shared" si="118"/>
        <v>1</v>
      </c>
      <c r="N1525" s="8">
        <f>VLOOKUP(C1525,'data indicadores nacional'!$A$2:$J$24,10,FALSE)</f>
        <v>45</v>
      </c>
      <c r="O1525" t="str">
        <f t="shared" si="119"/>
        <v>alarma</v>
      </c>
    </row>
    <row r="1526" spans="1:15">
      <c r="A1526" t="s">
        <v>106</v>
      </c>
      <c r="B1526" t="s">
        <v>305</v>
      </c>
      <c r="C1526" t="s">
        <v>97</v>
      </c>
      <c r="F1526" s="8">
        <v>2.8208744710860367</v>
      </c>
      <c r="G1526" t="str">
        <f>VLOOKUP(C1526,'data indicadores nacional'!$A$2:$G$24,7,FALSE)</f>
        <v>abajo</v>
      </c>
      <c r="H1526" s="9">
        <f>VLOOKUP(C1526,'data indicadores nacional'!$A$2:$F$24,6,FALSE)</f>
        <v>0.35698528124504503</v>
      </c>
      <c r="I1526" s="5" t="str">
        <f t="shared" si="115"/>
        <v>alarma</v>
      </c>
      <c r="J1526" s="5">
        <f t="shared" si="116"/>
        <v>0</v>
      </c>
      <c r="K1526" s="5">
        <f t="shared" si="117"/>
        <v>1</v>
      </c>
      <c r="L1526" s="5">
        <f t="shared" si="118"/>
        <v>1</v>
      </c>
      <c r="N1526" s="8">
        <f>VLOOKUP(C1526,'data indicadores nacional'!$A$2:$J$24,10,FALSE)</f>
        <v>61</v>
      </c>
      <c r="O1526" t="str">
        <f t="shared" si="119"/>
        <v xml:space="preserve"> </v>
      </c>
    </row>
    <row r="1527" spans="1:15">
      <c r="A1527" t="s">
        <v>106</v>
      </c>
      <c r="B1527" t="s">
        <v>305</v>
      </c>
      <c r="C1527" t="s">
        <v>98</v>
      </c>
      <c r="D1527" s="8">
        <v>5.5555555555555554</v>
      </c>
      <c r="E1527" s="8">
        <v>23.792093704245975</v>
      </c>
      <c r="F1527" s="8">
        <v>23.954236682159458</v>
      </c>
      <c r="G1527" t="str">
        <f>VLOOKUP(C1527,'data indicadores nacional'!$A$2:$G$24,7,FALSE)</f>
        <v>abajo</v>
      </c>
      <c r="H1527" s="9">
        <f>VLOOKUP(C1527,'data indicadores nacional'!$A$2:$F$24,6,FALSE)</f>
        <v>3.4897517565506893</v>
      </c>
      <c r="I1527" s="5" t="str">
        <f t="shared" si="115"/>
        <v>alarma</v>
      </c>
      <c r="J1527" s="5">
        <f t="shared" si="116"/>
        <v>0</v>
      </c>
      <c r="K1527" s="5">
        <f t="shared" si="117"/>
        <v>1</v>
      </c>
      <c r="L1527" s="5">
        <f t="shared" si="118"/>
        <v>1</v>
      </c>
      <c r="N1527" s="8">
        <f>VLOOKUP(C1527,'data indicadores nacional'!$A$2:$J$24,10,FALSE)</f>
        <v>61</v>
      </c>
      <c r="O1527" t="str">
        <f t="shared" si="119"/>
        <v xml:space="preserve"> </v>
      </c>
    </row>
    <row r="1528" spans="1:15">
      <c r="A1528" t="s">
        <v>106</v>
      </c>
      <c r="B1528" t="s">
        <v>305</v>
      </c>
      <c r="C1528" t="s">
        <v>99</v>
      </c>
      <c r="D1528" s="8">
        <v>11.075949367088608</v>
      </c>
      <c r="E1528" s="8">
        <v>48.219584569732937</v>
      </c>
      <c r="F1528" s="8">
        <v>45.685279187817258</v>
      </c>
      <c r="G1528" t="str">
        <f>VLOOKUP(C1528,'data indicadores nacional'!$A$2:$G$24,7,FALSE)</f>
        <v>abajo</v>
      </c>
      <c r="H1528" s="9">
        <f>VLOOKUP(C1528,'data indicadores nacional'!$A$2:$F$24,6,FALSE)</f>
        <v>7.5200278194544445</v>
      </c>
      <c r="I1528" s="5" t="str">
        <f t="shared" si="115"/>
        <v xml:space="preserve"> </v>
      </c>
      <c r="J1528" s="5">
        <f t="shared" si="116"/>
        <v>0</v>
      </c>
      <c r="K1528" s="5">
        <f t="shared" si="117"/>
        <v>1</v>
      </c>
      <c r="L1528" s="5">
        <f t="shared" si="118"/>
        <v>1</v>
      </c>
      <c r="N1528" s="8">
        <f>VLOOKUP(C1528,'data indicadores nacional'!$A$2:$J$24,10,FALSE)</f>
        <v>61</v>
      </c>
      <c r="O1528" t="str">
        <f t="shared" si="119"/>
        <v xml:space="preserve"> </v>
      </c>
    </row>
    <row r="1529" spans="1:15">
      <c r="A1529" t="s">
        <v>106</v>
      </c>
      <c r="B1529" t="s">
        <v>305</v>
      </c>
      <c r="C1529" t="s">
        <v>100</v>
      </c>
      <c r="D1529" s="8">
        <v>41.666666666666664</v>
      </c>
      <c r="E1529" s="8">
        <v>10.050251256281408</v>
      </c>
      <c r="F1529" s="8">
        <v>12.244897959183673</v>
      </c>
      <c r="G1529" t="str">
        <f>VLOOKUP(C1529,'data indicadores nacional'!$A$2:$G$24,7,FALSE)</f>
        <v>abajo</v>
      </c>
      <c r="H1529" s="9">
        <f>VLOOKUP(C1529,'data indicadores nacional'!$A$2:$F$24,6,FALSE)</f>
        <v>1.7895311097465236</v>
      </c>
      <c r="I1529" s="5" t="str">
        <f t="shared" si="115"/>
        <v>alarma</v>
      </c>
      <c r="J1529" s="5">
        <f t="shared" si="116"/>
        <v>1</v>
      </c>
      <c r="K1529" s="5">
        <f t="shared" si="117"/>
        <v>0</v>
      </c>
      <c r="L1529" s="5">
        <f t="shared" si="118"/>
        <v>1</v>
      </c>
      <c r="N1529" s="8">
        <f>VLOOKUP(C1529,'data indicadores nacional'!$A$2:$J$24,10,FALSE)</f>
        <v>15</v>
      </c>
      <c r="O1529" t="str">
        <f t="shared" si="119"/>
        <v xml:space="preserve"> </v>
      </c>
    </row>
    <row r="1530" spans="1:15">
      <c r="A1530" t="s">
        <v>106</v>
      </c>
      <c r="B1530" t="s">
        <v>305</v>
      </c>
      <c r="C1530" t="s">
        <v>101</v>
      </c>
      <c r="E1530" s="8">
        <v>5.025125628140704</v>
      </c>
      <c r="F1530" s="8">
        <v>8.1632653061224492</v>
      </c>
      <c r="G1530" t="str">
        <f>VLOOKUP(C1530,'data indicadores nacional'!$A$2:$G$24,7,FALSE)</f>
        <v>abajo</v>
      </c>
      <c r="H1530" s="9">
        <f>VLOOKUP(C1530,'data indicadores nacional'!$A$2:$F$24,6,FALSE)</f>
        <v>1.3238688071947835</v>
      </c>
      <c r="I1530" s="5" t="str">
        <f t="shared" si="115"/>
        <v>alarma</v>
      </c>
      <c r="J1530" s="5">
        <f t="shared" si="116"/>
        <v>0</v>
      </c>
      <c r="K1530" s="5">
        <f t="shared" si="117"/>
        <v>1</v>
      </c>
      <c r="L1530" s="5">
        <f t="shared" si="118"/>
        <v>1</v>
      </c>
      <c r="N1530" s="8">
        <f>VLOOKUP(C1530,'data indicadores nacional'!$A$2:$J$24,10,FALSE)</f>
        <v>12</v>
      </c>
      <c r="O1530" t="str">
        <f t="shared" si="119"/>
        <v xml:space="preserve"> </v>
      </c>
    </row>
    <row r="1531" spans="1:15">
      <c r="A1531" t="s">
        <v>106</v>
      </c>
      <c r="B1531" t="s">
        <v>305</v>
      </c>
      <c r="C1531" t="s">
        <v>102</v>
      </c>
      <c r="F1531" s="8">
        <v>33.726812816188868</v>
      </c>
      <c r="G1531" t="str">
        <f>VLOOKUP(C1531,'data indicadores nacional'!$A$2:$G$24,7,FALSE)</f>
        <v>abajo</v>
      </c>
      <c r="H1531" s="9">
        <f>VLOOKUP(C1531,'data indicadores nacional'!$A$2:$F$24,6,FALSE)</f>
        <v>1.6226293498102424</v>
      </c>
      <c r="I1531" s="5" t="str">
        <f t="shared" si="115"/>
        <v>alarma</v>
      </c>
      <c r="J1531" s="5">
        <f t="shared" si="116"/>
        <v>0</v>
      </c>
      <c r="K1531" s="5">
        <f t="shared" si="117"/>
        <v>1</v>
      </c>
      <c r="L1531" s="5">
        <f t="shared" si="118"/>
        <v>1</v>
      </c>
      <c r="N1531" s="8" t="str">
        <f>VLOOKUP(C1531,'data indicadores nacional'!$A$2:$J$24,10,FALSE)</f>
        <v>-</v>
      </c>
      <c r="O1531" t="str">
        <f t="shared" si="119"/>
        <v xml:space="preserve"> </v>
      </c>
    </row>
    <row r="1532" spans="1:15">
      <c r="A1532" t="s">
        <v>106</v>
      </c>
      <c r="B1532" t="s">
        <v>305</v>
      </c>
      <c r="C1532" t="s">
        <v>104</v>
      </c>
      <c r="E1532" s="8">
        <v>9.9502487562189046</v>
      </c>
      <c r="F1532" s="8">
        <v>12.195121951219512</v>
      </c>
      <c r="G1532" t="str">
        <f>VLOOKUP(C1532,'data indicadores nacional'!$A$2:$G$24,7,FALSE)</f>
        <v>abajo</v>
      </c>
      <c r="H1532" s="9">
        <f>VLOOKUP(C1532,'data indicadores nacional'!$A$2:$F$24,6,FALSE)</f>
        <v>0.3966802220902198</v>
      </c>
      <c r="I1532" s="5" t="str">
        <f t="shared" si="115"/>
        <v>alarma</v>
      </c>
      <c r="J1532" s="5">
        <f t="shared" si="116"/>
        <v>0</v>
      </c>
      <c r="K1532" s="5">
        <f t="shared" si="117"/>
        <v>1</v>
      </c>
      <c r="L1532" s="5">
        <f t="shared" si="118"/>
        <v>1</v>
      </c>
      <c r="N1532" s="8">
        <f>VLOOKUP(C1532,'data indicadores nacional'!$A$2:$J$24,10,FALSE)</f>
        <v>12</v>
      </c>
      <c r="O1532" t="str">
        <f t="shared" si="119"/>
        <v>alarma</v>
      </c>
    </row>
    <row r="1533" spans="1:15">
      <c r="A1533" t="s">
        <v>106</v>
      </c>
      <c r="B1533" t="s">
        <v>305</v>
      </c>
      <c r="C1533" t="s">
        <v>105</v>
      </c>
      <c r="E1533" s="8">
        <v>34.818941504178277</v>
      </c>
      <c r="G1533" t="str">
        <f>VLOOKUP(C1533,'data indicadores nacional'!$A$2:$G$24,7,FALSE)</f>
        <v>abajo</v>
      </c>
      <c r="H1533" s="9">
        <f>VLOOKUP(C1533,'data indicadores nacional'!$A$2:$F$24,6,FALSE)</f>
        <v>1.2536970118415909</v>
      </c>
      <c r="I1533" s="5" t="str">
        <f t="shared" si="115"/>
        <v xml:space="preserve"> </v>
      </c>
      <c r="J1533" s="5">
        <f t="shared" si="116"/>
        <v>0</v>
      </c>
      <c r="K1533" s="5">
        <f t="shared" si="117"/>
        <v>0</v>
      </c>
      <c r="L1533" s="5">
        <f t="shared" si="118"/>
        <v>0</v>
      </c>
      <c r="N1533" s="8">
        <f>VLOOKUP(C1533,'data indicadores nacional'!$A$2:$J$24,10,FALSE)</f>
        <v>4.0773685948219525</v>
      </c>
      <c r="O1533" t="str">
        <f t="shared" si="119"/>
        <v xml:space="preserve"> </v>
      </c>
    </row>
    <row r="1534" spans="1:15">
      <c r="A1534" t="s">
        <v>106</v>
      </c>
      <c r="B1534" t="s">
        <v>306</v>
      </c>
      <c r="C1534" t="s">
        <v>88</v>
      </c>
      <c r="D1534" s="8">
        <v>2.1897810218978102</v>
      </c>
      <c r="E1534" s="8">
        <v>10.526315789473683</v>
      </c>
      <c r="F1534" s="8">
        <v>3.79746835443038</v>
      </c>
      <c r="G1534" t="str">
        <f>VLOOKUP(C1534,'data indicadores nacional'!$A$2:$G$24,7,FALSE)</f>
        <v>abajo</v>
      </c>
      <c r="H1534" s="9">
        <f>VLOOKUP(C1534,'data indicadores nacional'!$A$2:$F$24,6,FALSE)</f>
        <v>0.25026441121950321</v>
      </c>
      <c r="I1534" s="5" t="str">
        <f t="shared" si="115"/>
        <v xml:space="preserve"> </v>
      </c>
      <c r="J1534" s="5">
        <f t="shared" si="116"/>
        <v>0</v>
      </c>
      <c r="K1534" s="5">
        <f t="shared" si="117"/>
        <v>1</v>
      </c>
      <c r="L1534" s="5">
        <f t="shared" si="118"/>
        <v>1</v>
      </c>
      <c r="N1534" s="8">
        <f>VLOOKUP(C1534,'data indicadores nacional'!$A$2:$J$24,10,FALSE)</f>
        <v>10</v>
      </c>
      <c r="O1534" t="str">
        <f t="shared" si="119"/>
        <v xml:space="preserve"> </v>
      </c>
    </row>
    <row r="1535" spans="1:15">
      <c r="A1535" t="s">
        <v>106</v>
      </c>
      <c r="B1535" t="s">
        <v>306</v>
      </c>
      <c r="C1535" t="s">
        <v>89</v>
      </c>
      <c r="D1535" s="8">
        <v>83.636363636363626</v>
      </c>
      <c r="E1535" s="8">
        <v>63.46153846153846</v>
      </c>
      <c r="F1535" s="8">
        <v>42.68292682926829</v>
      </c>
      <c r="G1535" t="str">
        <f>VLOOKUP(C1535,'data indicadores nacional'!$A$2:$G$24,7,FALSE)</f>
        <v>arriba</v>
      </c>
      <c r="H1535" s="9">
        <f>VLOOKUP(C1535,'data indicadores nacional'!$A$2:$F$24,6,FALSE)</f>
        <v>2.7490434366534529</v>
      </c>
      <c r="I1535" s="5" t="str">
        <f t="shared" si="115"/>
        <v>alarma</v>
      </c>
      <c r="J1535" s="5">
        <f t="shared" si="116"/>
        <v>0</v>
      </c>
      <c r="K1535" s="5">
        <f t="shared" si="117"/>
        <v>1</v>
      </c>
      <c r="L1535" s="5">
        <f t="shared" si="118"/>
        <v>1</v>
      </c>
      <c r="N1535" s="8">
        <f>VLOOKUP(C1535,'data indicadores nacional'!$A$2:$J$24,10,FALSE)</f>
        <v>95</v>
      </c>
      <c r="O1535" t="str">
        <f t="shared" si="119"/>
        <v>alarma</v>
      </c>
    </row>
    <row r="1536" spans="1:15">
      <c r="A1536" t="s">
        <v>106</v>
      </c>
      <c r="B1536" t="s">
        <v>306</v>
      </c>
      <c r="C1536" t="s">
        <v>90</v>
      </c>
      <c r="F1536" s="8">
        <v>100</v>
      </c>
      <c r="G1536" t="str">
        <f>VLOOKUP(C1536,'data indicadores nacional'!$A$2:$G$24,7,FALSE)</f>
        <v>abajo</v>
      </c>
      <c r="H1536" s="9">
        <f>VLOOKUP(C1536,'data indicadores nacional'!$A$2:$F$24,6,FALSE)</f>
        <v>2.2832114202799096</v>
      </c>
      <c r="I1536" s="5" t="str">
        <f t="shared" si="115"/>
        <v>alarma</v>
      </c>
      <c r="J1536" s="5">
        <f t="shared" si="116"/>
        <v>0</v>
      </c>
      <c r="K1536" s="5">
        <f t="shared" si="117"/>
        <v>1</v>
      </c>
      <c r="L1536" s="5">
        <f t="shared" si="118"/>
        <v>1</v>
      </c>
      <c r="N1536" s="8" t="str">
        <f>VLOOKUP(C1536,'data indicadores nacional'!$A$2:$J$24,10,FALSE)</f>
        <v>-</v>
      </c>
      <c r="O1536" t="str">
        <f t="shared" si="119"/>
        <v xml:space="preserve"> </v>
      </c>
    </row>
    <row r="1537" spans="1:15">
      <c r="A1537" t="s">
        <v>106</v>
      </c>
      <c r="B1537" t="s">
        <v>306</v>
      </c>
      <c r="C1537" t="s">
        <v>91</v>
      </c>
      <c r="D1537" s="8">
        <v>100</v>
      </c>
      <c r="E1537" s="8">
        <v>95.192307692307693</v>
      </c>
      <c r="F1537" s="8">
        <v>96.385542168674704</v>
      </c>
      <c r="G1537" t="str">
        <f>VLOOKUP(C1537,'data indicadores nacional'!$A$2:$G$24,7,FALSE)</f>
        <v>arriba</v>
      </c>
      <c r="H1537" s="9">
        <f>VLOOKUP(C1537,'data indicadores nacional'!$A$2:$F$24,6,FALSE)</f>
        <v>0.72595219758941765</v>
      </c>
      <c r="I1537" s="5" t="str">
        <f t="shared" si="115"/>
        <v xml:space="preserve"> </v>
      </c>
      <c r="J1537" s="5">
        <f t="shared" si="116"/>
        <v>0</v>
      </c>
      <c r="K1537" s="5">
        <f t="shared" si="117"/>
        <v>1</v>
      </c>
      <c r="L1537" s="5">
        <f t="shared" si="118"/>
        <v>1</v>
      </c>
      <c r="N1537" s="8" t="str">
        <f>VLOOKUP(C1537,'data indicadores nacional'!$A$2:$J$24,10,FALSE)</f>
        <v>-</v>
      </c>
      <c r="O1537" t="str">
        <f t="shared" si="119"/>
        <v xml:space="preserve"> </v>
      </c>
    </row>
    <row r="1538" spans="1:15">
      <c r="A1538" t="s">
        <v>106</v>
      </c>
      <c r="B1538" t="s">
        <v>306</v>
      </c>
      <c r="C1538" t="s">
        <v>92</v>
      </c>
      <c r="F1538" s="8">
        <v>1.2048192771084338</v>
      </c>
      <c r="G1538" t="str">
        <f>VLOOKUP(C1538,'data indicadores nacional'!$A$2:$G$24,7,FALSE)</f>
        <v>abajo</v>
      </c>
      <c r="H1538" s="9">
        <f>VLOOKUP(C1538,'data indicadores nacional'!$A$2:$F$24,6,FALSE)</f>
        <v>2.5040710609700474</v>
      </c>
      <c r="I1538" s="5" t="str">
        <f t="shared" si="115"/>
        <v>alarma</v>
      </c>
      <c r="J1538" s="5">
        <f t="shared" si="116"/>
        <v>0</v>
      </c>
      <c r="K1538" s="5">
        <f t="shared" si="117"/>
        <v>1</v>
      </c>
      <c r="L1538" s="5">
        <f t="shared" si="118"/>
        <v>1</v>
      </c>
      <c r="N1538" s="8" t="str">
        <f>VLOOKUP(C1538,'data indicadores nacional'!$A$2:$J$24,10,FALSE)</f>
        <v>-</v>
      </c>
      <c r="O1538" t="str">
        <f t="shared" si="119"/>
        <v xml:space="preserve"> </v>
      </c>
    </row>
    <row r="1539" spans="1:15">
      <c r="A1539" t="s">
        <v>106</v>
      </c>
      <c r="B1539" t="s">
        <v>306</v>
      </c>
      <c r="C1539" t="s">
        <v>94</v>
      </c>
      <c r="D1539" s="8">
        <v>3.8630136986301369</v>
      </c>
      <c r="E1539" s="8">
        <v>4.2788461538461542</v>
      </c>
      <c r="F1539" s="8">
        <v>3.1084337349397591</v>
      </c>
      <c r="G1539" t="str">
        <f>VLOOKUP(C1539,'data indicadores nacional'!$A$2:$G$24,7,FALSE)</f>
        <v>arriba</v>
      </c>
      <c r="H1539" s="9">
        <f>VLOOKUP(C1539,'data indicadores nacional'!$A$2:$F$24,6,FALSE)</f>
        <v>0.23219145011705353</v>
      </c>
      <c r="I1539" s="5" t="str">
        <f t="shared" ref="I1539:I1602" si="120">IF(G1539=$G$2,IF(F1539&gt;E1539,"alarma"," "),IF(F1539&lt;E1539,"alarma"," "))</f>
        <v>alarma</v>
      </c>
      <c r="J1539" s="5">
        <f t="shared" ref="J1539:J1602" si="121">IF(G1539=$G$2,IF((D1539-F1539)&gt;($M$2*H1539),1,0),IF((F1539-D1539)&gt;($M$2*H1539),1,0))</f>
        <v>0</v>
      </c>
      <c r="K1539" s="5">
        <f t="shared" ref="K1539:K1602" si="122">IF(G1539=$G$2,IF((F1539-D1539)&gt;($M$2*H1539),1,0),IF((D1539-F1539)&gt;($M$2*H1539),1,0))</f>
        <v>1</v>
      </c>
      <c r="L1539" s="5">
        <f t="shared" ref="L1539:L1602" si="123">IF(J1539=1,1,IF(K1539=1,1,0))</f>
        <v>1</v>
      </c>
      <c r="N1539" s="8" t="str">
        <f>VLOOKUP(C1539,'data indicadores nacional'!$A$2:$J$24,10,FALSE)</f>
        <v>-</v>
      </c>
      <c r="O1539" t="str">
        <f t="shared" ref="O1539:O1602" si="124">IF(N1539=$N$4," ",IF(F1539=$F$20," ",IF(G1539=$G$2,IF(F1539&lt;N1539," ","alarma"),IF(F1539&lt;N1539,"alarma"," "))))</f>
        <v xml:space="preserve"> </v>
      </c>
    </row>
    <row r="1540" spans="1:15">
      <c r="A1540" t="s">
        <v>106</v>
      </c>
      <c r="B1540" t="s">
        <v>306</v>
      </c>
      <c r="C1540" t="s">
        <v>95</v>
      </c>
      <c r="D1540" s="8">
        <v>10.273972602739725</v>
      </c>
      <c r="E1540" s="8">
        <v>8.6538461538461533</v>
      </c>
      <c r="F1540" s="8">
        <v>10.843373493975903</v>
      </c>
      <c r="G1540" t="str">
        <f>VLOOKUP(C1540,'data indicadores nacional'!$A$2:$G$24,7,FALSE)</f>
        <v>abajo</v>
      </c>
      <c r="H1540" s="9">
        <f>VLOOKUP(C1540,'data indicadores nacional'!$A$2:$F$24,6,FALSE)</f>
        <v>1.7199886991149187</v>
      </c>
      <c r="I1540" s="5" t="str">
        <f t="shared" si="120"/>
        <v>alarma</v>
      </c>
      <c r="J1540" s="5">
        <f t="shared" si="121"/>
        <v>0</v>
      </c>
      <c r="K1540" s="5">
        <f t="shared" si="122"/>
        <v>1</v>
      </c>
      <c r="L1540" s="5">
        <f t="shared" si="123"/>
        <v>1</v>
      </c>
      <c r="N1540" s="8">
        <f>VLOOKUP(C1540,'data indicadores nacional'!$A$2:$J$24,10,FALSE)</f>
        <v>15</v>
      </c>
      <c r="O1540" t="str">
        <f t="shared" si="124"/>
        <v xml:space="preserve"> </v>
      </c>
    </row>
    <row r="1541" spans="1:15">
      <c r="A1541" t="s">
        <v>106</v>
      </c>
      <c r="B1541" t="s">
        <v>306</v>
      </c>
      <c r="C1541" t="s">
        <v>97</v>
      </c>
      <c r="F1541" s="8">
        <v>0.15715857300015715</v>
      </c>
      <c r="G1541" t="str">
        <f>VLOOKUP(C1541,'data indicadores nacional'!$A$2:$G$24,7,FALSE)</f>
        <v>abajo</v>
      </c>
      <c r="H1541" s="9">
        <f>VLOOKUP(C1541,'data indicadores nacional'!$A$2:$F$24,6,FALSE)</f>
        <v>0.35698528124504503</v>
      </c>
      <c r="I1541" s="5" t="str">
        <f t="shared" si="120"/>
        <v>alarma</v>
      </c>
      <c r="J1541" s="5">
        <f t="shared" si="121"/>
        <v>0</v>
      </c>
      <c r="K1541" s="5">
        <f t="shared" si="122"/>
        <v>1</v>
      </c>
      <c r="L1541" s="5">
        <f t="shared" si="123"/>
        <v>1</v>
      </c>
      <c r="N1541" s="8">
        <f>VLOOKUP(C1541,'data indicadores nacional'!$A$2:$J$24,10,FALSE)</f>
        <v>61</v>
      </c>
      <c r="O1541" t="str">
        <f t="shared" si="124"/>
        <v xml:space="preserve"> </v>
      </c>
    </row>
    <row r="1542" spans="1:15">
      <c r="A1542" t="s">
        <v>106</v>
      </c>
      <c r="B1542" t="s">
        <v>306</v>
      </c>
      <c r="C1542" t="s">
        <v>98</v>
      </c>
      <c r="D1542" s="8">
        <v>2.6598271112377696</v>
      </c>
      <c r="E1542" s="8">
        <v>2.2524334325476629</v>
      </c>
      <c r="F1542" s="8">
        <v>1.8912529550827422</v>
      </c>
      <c r="G1542" t="str">
        <f>VLOOKUP(C1542,'data indicadores nacional'!$A$2:$G$24,7,FALSE)</f>
        <v>abajo</v>
      </c>
      <c r="H1542" s="9">
        <f>VLOOKUP(C1542,'data indicadores nacional'!$A$2:$F$24,6,FALSE)</f>
        <v>3.4897517565506893</v>
      </c>
      <c r="I1542" s="5" t="str">
        <f t="shared" si="120"/>
        <v xml:space="preserve"> </v>
      </c>
      <c r="J1542" s="5">
        <f t="shared" si="121"/>
        <v>1</v>
      </c>
      <c r="K1542" s="5">
        <f t="shared" si="122"/>
        <v>0</v>
      </c>
      <c r="L1542" s="5">
        <f t="shared" si="123"/>
        <v>1</v>
      </c>
      <c r="N1542" s="8">
        <f>VLOOKUP(C1542,'data indicadores nacional'!$A$2:$J$24,10,FALSE)</f>
        <v>61</v>
      </c>
      <c r="O1542" t="str">
        <f t="shared" si="124"/>
        <v xml:space="preserve"> </v>
      </c>
    </row>
    <row r="1543" spans="1:15">
      <c r="A1543" t="s">
        <v>106</v>
      </c>
      <c r="B1543" t="s">
        <v>306</v>
      </c>
      <c r="C1543" t="s">
        <v>99</v>
      </c>
      <c r="D1543" s="8">
        <v>5.4999017874680813</v>
      </c>
      <c r="E1543" s="8">
        <v>4.5205037132709069</v>
      </c>
      <c r="F1543" s="8">
        <v>3.6352141615299511</v>
      </c>
      <c r="G1543" t="str">
        <f>VLOOKUP(C1543,'data indicadores nacional'!$A$2:$G$24,7,FALSE)</f>
        <v>abajo</v>
      </c>
      <c r="H1543" s="9">
        <f>VLOOKUP(C1543,'data indicadores nacional'!$A$2:$F$24,6,FALSE)</f>
        <v>7.5200278194544445</v>
      </c>
      <c r="I1543" s="5" t="str">
        <f t="shared" si="120"/>
        <v xml:space="preserve"> </v>
      </c>
      <c r="J1543" s="5">
        <f t="shared" si="121"/>
        <v>1</v>
      </c>
      <c r="K1543" s="5">
        <f t="shared" si="122"/>
        <v>0</v>
      </c>
      <c r="L1543" s="5">
        <f t="shared" si="123"/>
        <v>1</v>
      </c>
      <c r="N1543" s="8">
        <f>VLOOKUP(C1543,'data indicadores nacional'!$A$2:$J$24,10,FALSE)</f>
        <v>61</v>
      </c>
      <c r="O1543" t="str">
        <f t="shared" si="124"/>
        <v xml:space="preserve"> </v>
      </c>
    </row>
    <row r="1544" spans="1:15">
      <c r="A1544" t="s">
        <v>106</v>
      </c>
      <c r="B1544" t="s">
        <v>306</v>
      </c>
      <c r="C1544" t="s">
        <v>100</v>
      </c>
      <c r="D1544" s="8">
        <v>41.095890410958901</v>
      </c>
      <c r="E1544" s="8">
        <v>19.230769230769234</v>
      </c>
      <c r="F1544" s="8">
        <v>36.144578313253014</v>
      </c>
      <c r="G1544" t="str">
        <f>VLOOKUP(C1544,'data indicadores nacional'!$A$2:$G$24,7,FALSE)</f>
        <v>abajo</v>
      </c>
      <c r="H1544" s="9">
        <f>VLOOKUP(C1544,'data indicadores nacional'!$A$2:$F$24,6,FALSE)</f>
        <v>1.7895311097465236</v>
      </c>
      <c r="I1544" s="5" t="str">
        <f t="shared" si="120"/>
        <v>alarma</v>
      </c>
      <c r="J1544" s="5">
        <f t="shared" si="121"/>
        <v>1</v>
      </c>
      <c r="K1544" s="5">
        <f t="shared" si="122"/>
        <v>0</v>
      </c>
      <c r="L1544" s="5">
        <f t="shared" si="123"/>
        <v>1</v>
      </c>
      <c r="N1544" s="8">
        <f>VLOOKUP(C1544,'data indicadores nacional'!$A$2:$J$24,10,FALSE)</f>
        <v>15</v>
      </c>
      <c r="O1544" t="str">
        <f t="shared" si="124"/>
        <v>alarma</v>
      </c>
    </row>
    <row r="1545" spans="1:15">
      <c r="A1545" t="s">
        <v>106</v>
      </c>
      <c r="B1545" t="s">
        <v>306</v>
      </c>
      <c r="C1545" t="s">
        <v>101</v>
      </c>
      <c r="D1545" s="8">
        <v>20.547945205479451</v>
      </c>
      <c r="E1545" s="8">
        <v>19.230769230769234</v>
      </c>
      <c r="F1545" s="8">
        <v>36.144578313253014</v>
      </c>
      <c r="G1545" t="str">
        <f>VLOOKUP(C1545,'data indicadores nacional'!$A$2:$G$24,7,FALSE)</f>
        <v>abajo</v>
      </c>
      <c r="H1545" s="9">
        <f>VLOOKUP(C1545,'data indicadores nacional'!$A$2:$F$24,6,FALSE)</f>
        <v>1.3238688071947835</v>
      </c>
      <c r="I1545" s="5" t="str">
        <f t="shared" si="120"/>
        <v>alarma</v>
      </c>
      <c r="J1545" s="5">
        <f t="shared" si="121"/>
        <v>0</v>
      </c>
      <c r="K1545" s="5">
        <f t="shared" si="122"/>
        <v>1</v>
      </c>
      <c r="L1545" s="5">
        <f t="shared" si="123"/>
        <v>1</v>
      </c>
      <c r="N1545" s="8">
        <f>VLOOKUP(C1545,'data indicadores nacional'!$A$2:$J$24,10,FALSE)</f>
        <v>12</v>
      </c>
      <c r="O1545" t="str">
        <f t="shared" si="124"/>
        <v>alarma</v>
      </c>
    </row>
    <row r="1546" spans="1:15">
      <c r="A1546" t="s">
        <v>106</v>
      </c>
      <c r="B1546" t="s">
        <v>306</v>
      </c>
      <c r="C1546" t="s">
        <v>104</v>
      </c>
      <c r="D1546" s="8">
        <v>13.698630136986301</v>
      </c>
      <c r="E1546" s="8">
        <v>19.047619047619051</v>
      </c>
      <c r="F1546" s="8">
        <v>23.809523809523807</v>
      </c>
      <c r="G1546" t="str">
        <f>VLOOKUP(C1546,'data indicadores nacional'!$A$2:$G$24,7,FALSE)</f>
        <v>abajo</v>
      </c>
      <c r="H1546" s="9">
        <f>VLOOKUP(C1546,'data indicadores nacional'!$A$2:$F$24,6,FALSE)</f>
        <v>0.3966802220902198</v>
      </c>
      <c r="I1546" s="5" t="str">
        <f t="shared" si="120"/>
        <v>alarma</v>
      </c>
      <c r="J1546" s="5">
        <f t="shared" si="121"/>
        <v>0</v>
      </c>
      <c r="K1546" s="5">
        <f t="shared" si="122"/>
        <v>1</v>
      </c>
      <c r="L1546" s="5">
        <f t="shared" si="123"/>
        <v>1</v>
      </c>
      <c r="N1546" s="8">
        <f>VLOOKUP(C1546,'data indicadores nacional'!$A$2:$J$24,10,FALSE)</f>
        <v>12</v>
      </c>
      <c r="O1546" t="str">
        <f t="shared" si="124"/>
        <v>alarma</v>
      </c>
    </row>
    <row r="1547" spans="1:15">
      <c r="A1547" t="s">
        <v>106</v>
      </c>
      <c r="B1547" t="s">
        <v>307</v>
      </c>
      <c r="C1547" t="s">
        <v>88</v>
      </c>
      <c r="E1547" s="8">
        <v>4.5454545454545459</v>
      </c>
      <c r="F1547" s="8">
        <v>5.7142857142857144</v>
      </c>
      <c r="G1547" t="str">
        <f>VLOOKUP(C1547,'data indicadores nacional'!$A$2:$G$24,7,FALSE)</f>
        <v>abajo</v>
      </c>
      <c r="H1547" s="9">
        <f>VLOOKUP(C1547,'data indicadores nacional'!$A$2:$F$24,6,FALSE)</f>
        <v>0.25026441121950321</v>
      </c>
      <c r="I1547" s="5" t="str">
        <f t="shared" si="120"/>
        <v>alarma</v>
      </c>
      <c r="J1547" s="5">
        <f t="shared" si="121"/>
        <v>0</v>
      </c>
      <c r="K1547" s="5">
        <f t="shared" si="122"/>
        <v>1</v>
      </c>
      <c r="L1547" s="5">
        <f t="shared" si="123"/>
        <v>1</v>
      </c>
      <c r="N1547" s="8">
        <f>VLOOKUP(C1547,'data indicadores nacional'!$A$2:$J$24,10,FALSE)</f>
        <v>10</v>
      </c>
      <c r="O1547" t="str">
        <f t="shared" si="124"/>
        <v xml:space="preserve"> </v>
      </c>
    </row>
    <row r="1548" spans="1:15">
      <c r="A1548" t="s">
        <v>106</v>
      </c>
      <c r="B1548" t="s">
        <v>307</v>
      </c>
      <c r="C1548" t="s">
        <v>89</v>
      </c>
      <c r="D1548" s="8">
        <v>80</v>
      </c>
      <c r="E1548" s="8">
        <v>66.666666666666657</v>
      </c>
      <c r="F1548" s="8">
        <v>73.68421052631578</v>
      </c>
      <c r="G1548" t="str">
        <f>VLOOKUP(C1548,'data indicadores nacional'!$A$2:$G$24,7,FALSE)</f>
        <v>arriba</v>
      </c>
      <c r="H1548" s="9">
        <f>VLOOKUP(C1548,'data indicadores nacional'!$A$2:$F$24,6,FALSE)</f>
        <v>2.7490434366534529</v>
      </c>
      <c r="I1548" s="5" t="str">
        <f t="shared" si="120"/>
        <v xml:space="preserve"> </v>
      </c>
      <c r="J1548" s="5">
        <f t="shared" si="121"/>
        <v>0</v>
      </c>
      <c r="K1548" s="5">
        <f t="shared" si="122"/>
        <v>1</v>
      </c>
      <c r="L1548" s="5">
        <f t="shared" si="123"/>
        <v>1</v>
      </c>
      <c r="N1548" s="8">
        <f>VLOOKUP(C1548,'data indicadores nacional'!$A$2:$J$24,10,FALSE)</f>
        <v>95</v>
      </c>
      <c r="O1548" t="str">
        <f t="shared" si="124"/>
        <v>alarma</v>
      </c>
    </row>
    <row r="1549" spans="1:15">
      <c r="A1549" t="s">
        <v>106</v>
      </c>
      <c r="B1549" t="s">
        <v>307</v>
      </c>
      <c r="C1549" t="s">
        <v>91</v>
      </c>
      <c r="D1549" s="8">
        <v>95.454545454545453</v>
      </c>
      <c r="E1549" s="8">
        <v>100</v>
      </c>
      <c r="F1549" s="8">
        <v>97.222222222222214</v>
      </c>
      <c r="G1549" t="str">
        <f>VLOOKUP(C1549,'data indicadores nacional'!$A$2:$G$24,7,FALSE)</f>
        <v>arriba</v>
      </c>
      <c r="H1549" s="9">
        <f>VLOOKUP(C1549,'data indicadores nacional'!$A$2:$F$24,6,FALSE)</f>
        <v>0.72595219758941765</v>
      </c>
      <c r="I1549" s="5" t="str">
        <f t="shared" si="120"/>
        <v>alarma</v>
      </c>
      <c r="J1549" s="5">
        <f t="shared" si="121"/>
        <v>1</v>
      </c>
      <c r="K1549" s="5">
        <f t="shared" si="122"/>
        <v>0</v>
      </c>
      <c r="L1549" s="5">
        <f t="shared" si="123"/>
        <v>1</v>
      </c>
      <c r="N1549" s="8" t="str">
        <f>VLOOKUP(C1549,'data indicadores nacional'!$A$2:$J$24,10,FALSE)</f>
        <v>-</v>
      </c>
      <c r="O1549" t="str">
        <f t="shared" si="124"/>
        <v xml:space="preserve"> </v>
      </c>
    </row>
    <row r="1550" spans="1:15">
      <c r="A1550" t="s">
        <v>106</v>
      </c>
      <c r="B1550" t="s">
        <v>307</v>
      </c>
      <c r="C1550" t="s">
        <v>94</v>
      </c>
      <c r="D1550" s="8">
        <v>5</v>
      </c>
      <c r="E1550" s="8">
        <v>4.416666666666667</v>
      </c>
      <c r="F1550" s="8">
        <v>4.3157894736842106</v>
      </c>
      <c r="G1550" t="str">
        <f>VLOOKUP(C1550,'data indicadores nacional'!$A$2:$G$24,7,FALSE)</f>
        <v>arriba</v>
      </c>
      <c r="H1550" s="9">
        <f>VLOOKUP(C1550,'data indicadores nacional'!$A$2:$F$24,6,FALSE)</f>
        <v>0.23219145011705353</v>
      </c>
      <c r="I1550" s="5" t="str">
        <f t="shared" si="120"/>
        <v>alarma</v>
      </c>
      <c r="J1550" s="5">
        <f t="shared" si="121"/>
        <v>0</v>
      </c>
      <c r="K1550" s="5">
        <f t="shared" si="122"/>
        <v>1</v>
      </c>
      <c r="L1550" s="5">
        <f t="shared" si="123"/>
        <v>1</v>
      </c>
      <c r="N1550" s="8" t="str">
        <f>VLOOKUP(C1550,'data indicadores nacional'!$A$2:$J$24,10,FALSE)</f>
        <v>-</v>
      </c>
      <c r="O1550" t="str">
        <f t="shared" si="124"/>
        <v xml:space="preserve"> </v>
      </c>
    </row>
    <row r="1551" spans="1:15">
      <c r="A1551" t="s">
        <v>106</v>
      </c>
      <c r="B1551" t="s">
        <v>307</v>
      </c>
      <c r="C1551" t="s">
        <v>95</v>
      </c>
      <c r="D1551" s="8">
        <v>4.7619047619047619</v>
      </c>
      <c r="E1551" s="8">
        <v>12.5</v>
      </c>
      <c r="F1551" s="8">
        <v>15.789473684210526</v>
      </c>
      <c r="G1551" t="str">
        <f>VLOOKUP(C1551,'data indicadores nacional'!$A$2:$G$24,7,FALSE)</f>
        <v>abajo</v>
      </c>
      <c r="H1551" s="9">
        <f>VLOOKUP(C1551,'data indicadores nacional'!$A$2:$F$24,6,FALSE)</f>
        <v>1.7199886991149187</v>
      </c>
      <c r="I1551" s="5" t="str">
        <f t="shared" si="120"/>
        <v>alarma</v>
      </c>
      <c r="J1551" s="5">
        <f t="shared" si="121"/>
        <v>0</v>
      </c>
      <c r="K1551" s="5">
        <f t="shared" si="122"/>
        <v>1</v>
      </c>
      <c r="L1551" s="5">
        <f t="shared" si="123"/>
        <v>1</v>
      </c>
      <c r="N1551" s="8">
        <f>VLOOKUP(C1551,'data indicadores nacional'!$A$2:$J$24,10,FALSE)</f>
        <v>15</v>
      </c>
      <c r="O1551" t="str">
        <f t="shared" si="124"/>
        <v>alarma</v>
      </c>
    </row>
    <row r="1552" spans="1:15">
      <c r="A1552" t="s">
        <v>106</v>
      </c>
      <c r="B1552" t="s">
        <v>307</v>
      </c>
      <c r="C1552" t="s">
        <v>96</v>
      </c>
      <c r="D1552" s="8">
        <v>4545.454545454546</v>
      </c>
      <c r="G1552" t="str">
        <f>VLOOKUP(C1552,'data indicadores nacional'!$A$2:$G$24,7,FALSE)</f>
        <v>abajo</v>
      </c>
      <c r="H1552" s="9">
        <f>VLOOKUP(C1552,'data indicadores nacional'!$A$2:$F$24,6,FALSE)</f>
        <v>14.793500408348107</v>
      </c>
      <c r="I1552" s="5" t="str">
        <f t="shared" si="120"/>
        <v xml:space="preserve"> </v>
      </c>
      <c r="J1552" s="5">
        <f t="shared" si="121"/>
        <v>1</v>
      </c>
      <c r="K1552" s="5">
        <f t="shared" si="122"/>
        <v>0</v>
      </c>
      <c r="L1552" s="5">
        <f t="shared" si="123"/>
        <v>1</v>
      </c>
      <c r="N1552" s="8">
        <f>VLOOKUP(C1552,'data indicadores nacional'!$A$2:$J$24,10,FALSE)</f>
        <v>45</v>
      </c>
      <c r="O1552" t="str">
        <f t="shared" si="124"/>
        <v xml:space="preserve"> </v>
      </c>
    </row>
    <row r="1553" spans="1:15">
      <c r="A1553" t="s">
        <v>106</v>
      </c>
      <c r="B1553" t="s">
        <v>307</v>
      </c>
      <c r="C1553" t="s">
        <v>98</v>
      </c>
      <c r="D1553" s="8">
        <v>3.1545741324921135</v>
      </c>
      <c r="E1553" s="8">
        <v>1.4844136566056407</v>
      </c>
      <c r="F1553" s="8">
        <v>4.8567265662943173</v>
      </c>
      <c r="G1553" t="str">
        <f>VLOOKUP(C1553,'data indicadores nacional'!$A$2:$G$24,7,FALSE)</f>
        <v>abajo</v>
      </c>
      <c r="H1553" s="9">
        <f>VLOOKUP(C1553,'data indicadores nacional'!$A$2:$F$24,6,FALSE)</f>
        <v>3.4897517565506893</v>
      </c>
      <c r="I1553" s="5" t="str">
        <f t="shared" si="120"/>
        <v>alarma</v>
      </c>
      <c r="J1553" s="5">
        <f t="shared" si="121"/>
        <v>0</v>
      </c>
      <c r="K1553" s="5">
        <f t="shared" si="122"/>
        <v>1</v>
      </c>
      <c r="L1553" s="5">
        <f t="shared" si="123"/>
        <v>1</v>
      </c>
      <c r="N1553" s="8">
        <f>VLOOKUP(C1553,'data indicadores nacional'!$A$2:$J$24,10,FALSE)</f>
        <v>61</v>
      </c>
      <c r="O1553" t="str">
        <f t="shared" si="124"/>
        <v xml:space="preserve"> </v>
      </c>
    </row>
    <row r="1554" spans="1:15">
      <c r="A1554" t="s">
        <v>106</v>
      </c>
      <c r="B1554" t="s">
        <v>307</v>
      </c>
      <c r="C1554" t="s">
        <v>99</v>
      </c>
      <c r="D1554" s="8">
        <v>6.3291139240506329</v>
      </c>
      <c r="E1554" s="8">
        <v>3.0030030030030028</v>
      </c>
      <c r="F1554" s="8">
        <v>9.8135426889106974</v>
      </c>
      <c r="G1554" t="str">
        <f>VLOOKUP(C1554,'data indicadores nacional'!$A$2:$G$24,7,FALSE)</f>
        <v>abajo</v>
      </c>
      <c r="H1554" s="9">
        <f>VLOOKUP(C1554,'data indicadores nacional'!$A$2:$F$24,6,FALSE)</f>
        <v>7.5200278194544445</v>
      </c>
      <c r="I1554" s="5" t="str">
        <f t="shared" si="120"/>
        <v>alarma</v>
      </c>
      <c r="J1554" s="5">
        <f t="shared" si="121"/>
        <v>0</v>
      </c>
      <c r="K1554" s="5">
        <f t="shared" si="122"/>
        <v>1</v>
      </c>
      <c r="L1554" s="5">
        <f t="shared" si="123"/>
        <v>1</v>
      </c>
      <c r="N1554" s="8">
        <f>VLOOKUP(C1554,'data indicadores nacional'!$A$2:$J$24,10,FALSE)</f>
        <v>61</v>
      </c>
      <c r="O1554" t="str">
        <f t="shared" si="124"/>
        <v xml:space="preserve"> </v>
      </c>
    </row>
    <row r="1555" spans="1:15">
      <c r="A1555" t="s">
        <v>106</v>
      </c>
      <c r="B1555" t="s">
        <v>307</v>
      </c>
      <c r="C1555" t="s">
        <v>100</v>
      </c>
      <c r="D1555" s="8">
        <v>45.454545454545453</v>
      </c>
      <c r="E1555" s="8">
        <v>83.333333333333329</v>
      </c>
      <c r="F1555" s="8">
        <v>26.315789473684209</v>
      </c>
      <c r="G1555" t="str">
        <f>VLOOKUP(C1555,'data indicadores nacional'!$A$2:$G$24,7,FALSE)</f>
        <v>abajo</v>
      </c>
      <c r="H1555" s="9">
        <f>VLOOKUP(C1555,'data indicadores nacional'!$A$2:$F$24,6,FALSE)</f>
        <v>1.7895311097465236</v>
      </c>
      <c r="I1555" s="5" t="str">
        <f t="shared" si="120"/>
        <v xml:space="preserve"> </v>
      </c>
      <c r="J1555" s="5">
        <f t="shared" si="121"/>
        <v>1</v>
      </c>
      <c r="K1555" s="5">
        <f t="shared" si="122"/>
        <v>0</v>
      </c>
      <c r="L1555" s="5">
        <f t="shared" si="123"/>
        <v>1</v>
      </c>
      <c r="N1555" s="8">
        <f>VLOOKUP(C1555,'data indicadores nacional'!$A$2:$J$24,10,FALSE)</f>
        <v>15</v>
      </c>
      <c r="O1555" t="str">
        <f t="shared" si="124"/>
        <v>alarma</v>
      </c>
    </row>
    <row r="1556" spans="1:15">
      <c r="A1556" t="s">
        <v>106</v>
      </c>
      <c r="B1556" t="s">
        <v>307</v>
      </c>
      <c r="C1556" t="s">
        <v>101</v>
      </c>
      <c r="D1556" s="8">
        <v>45.454545454545453</v>
      </c>
      <c r="E1556" s="8">
        <v>83.333333333333329</v>
      </c>
      <c r="G1556" t="str">
        <f>VLOOKUP(C1556,'data indicadores nacional'!$A$2:$G$24,7,FALSE)</f>
        <v>abajo</v>
      </c>
      <c r="H1556" s="9">
        <f>VLOOKUP(C1556,'data indicadores nacional'!$A$2:$F$24,6,FALSE)</f>
        <v>1.3238688071947835</v>
      </c>
      <c r="I1556" s="5" t="str">
        <f t="shared" si="120"/>
        <v xml:space="preserve"> </v>
      </c>
      <c r="J1556" s="5">
        <f t="shared" si="121"/>
        <v>1</v>
      </c>
      <c r="K1556" s="5">
        <f t="shared" si="122"/>
        <v>0</v>
      </c>
      <c r="L1556" s="5">
        <f t="shared" si="123"/>
        <v>1</v>
      </c>
      <c r="N1556" s="8">
        <f>VLOOKUP(C1556,'data indicadores nacional'!$A$2:$J$24,10,FALSE)</f>
        <v>12</v>
      </c>
      <c r="O1556" t="str">
        <f t="shared" si="124"/>
        <v xml:space="preserve"> </v>
      </c>
    </row>
    <row r="1557" spans="1:15">
      <c r="A1557" t="s">
        <v>106</v>
      </c>
      <c r="B1557" t="s">
        <v>307</v>
      </c>
      <c r="C1557" t="s">
        <v>103</v>
      </c>
      <c r="D1557" s="8">
        <v>72.516316171138513</v>
      </c>
      <c r="G1557" t="str">
        <f>VLOOKUP(C1557,'data indicadores nacional'!$A$2:$G$24,7,FALSE)</f>
        <v>abajo</v>
      </c>
      <c r="H1557" s="9">
        <f>VLOOKUP(C1557,'data indicadores nacional'!$A$2:$F$24,6,FALSE)</f>
        <v>4.9638210683068253</v>
      </c>
      <c r="I1557" s="5" t="str">
        <f t="shared" si="120"/>
        <v xml:space="preserve"> </v>
      </c>
      <c r="J1557" s="5">
        <f t="shared" si="121"/>
        <v>1</v>
      </c>
      <c r="K1557" s="5">
        <f t="shared" si="122"/>
        <v>0</v>
      </c>
      <c r="L1557" s="5">
        <f t="shared" si="123"/>
        <v>1</v>
      </c>
      <c r="N1557" s="8">
        <f>VLOOKUP(C1557,'data indicadores nacional'!$A$2:$J$24,10,FALSE)</f>
        <v>8.9</v>
      </c>
      <c r="O1557" t="str">
        <f t="shared" si="124"/>
        <v xml:space="preserve"> </v>
      </c>
    </row>
    <row r="1558" spans="1:15">
      <c r="A1558" t="s">
        <v>106</v>
      </c>
      <c r="B1558" t="s">
        <v>307</v>
      </c>
      <c r="C1558" t="s">
        <v>105</v>
      </c>
      <c r="E1558" s="8">
        <v>45.08566275924256</v>
      </c>
      <c r="G1558" t="str">
        <f>VLOOKUP(C1558,'data indicadores nacional'!$A$2:$G$24,7,FALSE)</f>
        <v>abajo</v>
      </c>
      <c r="H1558" s="9">
        <f>VLOOKUP(C1558,'data indicadores nacional'!$A$2:$F$24,6,FALSE)</f>
        <v>1.2536970118415909</v>
      </c>
      <c r="I1558" s="5" t="str">
        <f t="shared" si="120"/>
        <v xml:space="preserve"> </v>
      </c>
      <c r="J1558" s="5">
        <f t="shared" si="121"/>
        <v>0</v>
      </c>
      <c r="K1558" s="5">
        <f t="shared" si="122"/>
        <v>0</v>
      </c>
      <c r="L1558" s="5">
        <f t="shared" si="123"/>
        <v>0</v>
      </c>
      <c r="N1558" s="8">
        <f>VLOOKUP(C1558,'data indicadores nacional'!$A$2:$J$24,10,FALSE)</f>
        <v>4.0773685948219525</v>
      </c>
      <c r="O1558" t="str">
        <f t="shared" si="124"/>
        <v xml:space="preserve"> </v>
      </c>
    </row>
    <row r="1559" spans="1:15">
      <c r="A1559" t="s">
        <v>106</v>
      </c>
      <c r="B1559" t="s">
        <v>308</v>
      </c>
      <c r="C1559" t="s">
        <v>89</v>
      </c>
      <c r="D1559" s="8">
        <v>78.260869565217391</v>
      </c>
      <c r="E1559" s="8">
        <v>95</v>
      </c>
      <c r="F1559" s="8">
        <v>63.636363636363633</v>
      </c>
      <c r="G1559" t="str">
        <f>VLOOKUP(C1559,'data indicadores nacional'!$A$2:$G$24,7,FALSE)</f>
        <v>arriba</v>
      </c>
      <c r="H1559" s="9">
        <f>VLOOKUP(C1559,'data indicadores nacional'!$A$2:$F$24,6,FALSE)</f>
        <v>2.7490434366534529</v>
      </c>
      <c r="I1559" s="5" t="str">
        <f t="shared" si="120"/>
        <v>alarma</v>
      </c>
      <c r="J1559" s="5">
        <f t="shared" si="121"/>
        <v>0</v>
      </c>
      <c r="K1559" s="5">
        <f t="shared" si="122"/>
        <v>1</v>
      </c>
      <c r="L1559" s="5">
        <f t="shared" si="123"/>
        <v>1</v>
      </c>
      <c r="N1559" s="8">
        <f>VLOOKUP(C1559,'data indicadores nacional'!$A$2:$J$24,10,FALSE)</f>
        <v>95</v>
      </c>
      <c r="O1559" t="str">
        <f t="shared" si="124"/>
        <v>alarma</v>
      </c>
    </row>
    <row r="1560" spans="1:15">
      <c r="A1560" t="s">
        <v>106</v>
      </c>
      <c r="B1560" t="s">
        <v>308</v>
      </c>
      <c r="C1560" t="s">
        <v>91</v>
      </c>
      <c r="D1560" s="8">
        <v>96.428571428571431</v>
      </c>
      <c r="E1560" s="8">
        <v>95</v>
      </c>
      <c r="F1560" s="8">
        <v>100</v>
      </c>
      <c r="G1560" t="str">
        <f>VLOOKUP(C1560,'data indicadores nacional'!$A$2:$G$24,7,FALSE)</f>
        <v>arriba</v>
      </c>
      <c r="H1560" s="9">
        <f>VLOOKUP(C1560,'data indicadores nacional'!$A$2:$F$24,6,FALSE)</f>
        <v>0.72595219758941765</v>
      </c>
      <c r="I1560" s="5" t="str">
        <f t="shared" si="120"/>
        <v xml:space="preserve"> </v>
      </c>
      <c r="J1560" s="5">
        <f t="shared" si="121"/>
        <v>1</v>
      </c>
      <c r="K1560" s="5">
        <f t="shared" si="122"/>
        <v>0</v>
      </c>
      <c r="L1560" s="5">
        <f t="shared" si="123"/>
        <v>1</v>
      </c>
      <c r="N1560" s="8" t="str">
        <f>VLOOKUP(C1560,'data indicadores nacional'!$A$2:$J$24,10,FALSE)</f>
        <v>-</v>
      </c>
      <c r="O1560" t="str">
        <f t="shared" si="124"/>
        <v xml:space="preserve"> </v>
      </c>
    </row>
    <row r="1561" spans="1:15">
      <c r="A1561" t="s">
        <v>106</v>
      </c>
      <c r="B1561" t="s">
        <v>308</v>
      </c>
      <c r="C1561" t="s">
        <v>94</v>
      </c>
      <c r="D1561" s="8">
        <v>4.8571428571428568</v>
      </c>
      <c r="E1561" s="8">
        <v>6.2</v>
      </c>
      <c r="F1561" s="8">
        <v>4.8181818181818183</v>
      </c>
      <c r="G1561" t="str">
        <f>VLOOKUP(C1561,'data indicadores nacional'!$A$2:$G$24,7,FALSE)</f>
        <v>arriba</v>
      </c>
      <c r="H1561" s="9">
        <f>VLOOKUP(C1561,'data indicadores nacional'!$A$2:$F$24,6,FALSE)</f>
        <v>0.23219145011705353</v>
      </c>
      <c r="I1561" s="5" t="str">
        <f t="shared" si="120"/>
        <v>alarma</v>
      </c>
      <c r="J1561" s="5">
        <f t="shared" si="121"/>
        <v>0</v>
      </c>
      <c r="K1561" s="5">
        <f t="shared" si="122"/>
        <v>1</v>
      </c>
      <c r="L1561" s="5">
        <f t="shared" si="123"/>
        <v>1</v>
      </c>
      <c r="N1561" s="8" t="str">
        <f>VLOOKUP(C1561,'data indicadores nacional'!$A$2:$J$24,10,FALSE)</f>
        <v>-</v>
      </c>
      <c r="O1561" t="str">
        <f t="shared" si="124"/>
        <v xml:space="preserve"> </v>
      </c>
    </row>
    <row r="1562" spans="1:15">
      <c r="A1562" t="s">
        <v>106</v>
      </c>
      <c r="B1562" t="s">
        <v>308</v>
      </c>
      <c r="C1562" t="s">
        <v>95</v>
      </c>
      <c r="D1562" s="8">
        <v>3.7037037037037033</v>
      </c>
      <c r="E1562" s="8">
        <v>5</v>
      </c>
      <c r="G1562" t="str">
        <f>VLOOKUP(C1562,'data indicadores nacional'!$A$2:$G$24,7,FALSE)</f>
        <v>abajo</v>
      </c>
      <c r="H1562" s="9">
        <f>VLOOKUP(C1562,'data indicadores nacional'!$A$2:$F$24,6,FALSE)</f>
        <v>1.7199886991149187</v>
      </c>
      <c r="I1562" s="5" t="str">
        <f t="shared" si="120"/>
        <v xml:space="preserve"> </v>
      </c>
      <c r="J1562" s="5">
        <f t="shared" si="121"/>
        <v>1</v>
      </c>
      <c r="K1562" s="5">
        <f t="shared" si="122"/>
        <v>0</v>
      </c>
      <c r="L1562" s="5">
        <f t="shared" si="123"/>
        <v>1</v>
      </c>
      <c r="N1562" s="8">
        <f>VLOOKUP(C1562,'data indicadores nacional'!$A$2:$J$24,10,FALSE)</f>
        <v>15</v>
      </c>
      <c r="O1562" t="str">
        <f t="shared" si="124"/>
        <v xml:space="preserve"> </v>
      </c>
    </row>
    <row r="1563" spans="1:15">
      <c r="A1563" t="s">
        <v>106</v>
      </c>
      <c r="B1563" t="s">
        <v>308</v>
      </c>
      <c r="C1563" t="s">
        <v>98</v>
      </c>
      <c r="D1563" s="8">
        <v>3.4173430158052116</v>
      </c>
      <c r="E1563" s="8">
        <v>3.0769230769230771</v>
      </c>
      <c r="F1563" s="8">
        <v>0.37979491074819599</v>
      </c>
      <c r="G1563" t="str">
        <f>VLOOKUP(C1563,'data indicadores nacional'!$A$2:$G$24,7,FALSE)</f>
        <v>abajo</v>
      </c>
      <c r="H1563" s="9">
        <f>VLOOKUP(C1563,'data indicadores nacional'!$A$2:$F$24,6,FALSE)</f>
        <v>3.4897517565506893</v>
      </c>
      <c r="I1563" s="5" t="str">
        <f t="shared" si="120"/>
        <v xml:space="preserve"> </v>
      </c>
      <c r="J1563" s="5">
        <f t="shared" si="121"/>
        <v>1</v>
      </c>
      <c r="K1563" s="5">
        <f t="shared" si="122"/>
        <v>0</v>
      </c>
      <c r="L1563" s="5">
        <f t="shared" si="123"/>
        <v>1</v>
      </c>
      <c r="N1563" s="8">
        <f>VLOOKUP(C1563,'data indicadores nacional'!$A$2:$J$24,10,FALSE)</f>
        <v>61</v>
      </c>
      <c r="O1563" t="str">
        <f t="shared" si="124"/>
        <v xml:space="preserve"> </v>
      </c>
    </row>
    <row r="1564" spans="1:15">
      <c r="A1564" t="s">
        <v>106</v>
      </c>
      <c r="B1564" t="s">
        <v>308</v>
      </c>
      <c r="C1564" t="s">
        <v>99</v>
      </c>
      <c r="D1564" s="8">
        <v>6.9025021570319245</v>
      </c>
      <c r="E1564" s="8">
        <v>6.1302681992337167</v>
      </c>
      <c r="F1564" s="8">
        <v>0.75585789871504161</v>
      </c>
      <c r="G1564" t="str">
        <f>VLOOKUP(C1564,'data indicadores nacional'!$A$2:$G$24,7,FALSE)</f>
        <v>abajo</v>
      </c>
      <c r="H1564" s="9">
        <f>VLOOKUP(C1564,'data indicadores nacional'!$A$2:$F$24,6,FALSE)</f>
        <v>7.5200278194544445</v>
      </c>
      <c r="I1564" s="5" t="str">
        <f t="shared" si="120"/>
        <v xml:space="preserve"> </v>
      </c>
      <c r="J1564" s="5">
        <f t="shared" si="121"/>
        <v>1</v>
      </c>
      <c r="K1564" s="5">
        <f t="shared" si="122"/>
        <v>0</v>
      </c>
      <c r="L1564" s="5">
        <f t="shared" si="123"/>
        <v>1</v>
      </c>
      <c r="N1564" s="8">
        <f>VLOOKUP(C1564,'data indicadores nacional'!$A$2:$J$24,10,FALSE)</f>
        <v>61</v>
      </c>
      <c r="O1564" t="str">
        <f t="shared" si="124"/>
        <v xml:space="preserve"> </v>
      </c>
    </row>
    <row r="1565" spans="1:15">
      <c r="A1565" t="s">
        <v>106</v>
      </c>
      <c r="B1565" t="s">
        <v>308</v>
      </c>
      <c r="C1565" t="s">
        <v>100</v>
      </c>
      <c r="D1565" s="8">
        <v>35.714285714285715</v>
      </c>
      <c r="G1565" t="str">
        <f>VLOOKUP(C1565,'data indicadores nacional'!$A$2:$G$24,7,FALSE)</f>
        <v>abajo</v>
      </c>
      <c r="H1565" s="9">
        <f>VLOOKUP(C1565,'data indicadores nacional'!$A$2:$F$24,6,FALSE)</f>
        <v>1.7895311097465236</v>
      </c>
      <c r="I1565" s="5" t="str">
        <f t="shared" si="120"/>
        <v xml:space="preserve"> </v>
      </c>
      <c r="J1565" s="5">
        <f t="shared" si="121"/>
        <v>1</v>
      </c>
      <c r="K1565" s="5">
        <f t="shared" si="122"/>
        <v>0</v>
      </c>
      <c r="L1565" s="5">
        <f t="shared" si="123"/>
        <v>1</v>
      </c>
      <c r="N1565" s="8">
        <f>VLOOKUP(C1565,'data indicadores nacional'!$A$2:$J$24,10,FALSE)</f>
        <v>15</v>
      </c>
      <c r="O1565" t="str">
        <f t="shared" si="124"/>
        <v xml:space="preserve"> </v>
      </c>
    </row>
    <row r="1566" spans="1:15">
      <c r="A1566" t="s">
        <v>106</v>
      </c>
      <c r="B1566" t="s">
        <v>308</v>
      </c>
      <c r="C1566" t="s">
        <v>101</v>
      </c>
      <c r="D1566" s="8">
        <v>35.714285714285715</v>
      </c>
      <c r="G1566" t="str">
        <f>VLOOKUP(C1566,'data indicadores nacional'!$A$2:$G$24,7,FALSE)</f>
        <v>abajo</v>
      </c>
      <c r="H1566" s="9">
        <f>VLOOKUP(C1566,'data indicadores nacional'!$A$2:$F$24,6,FALSE)</f>
        <v>1.3238688071947835</v>
      </c>
      <c r="I1566" s="5" t="str">
        <f t="shared" si="120"/>
        <v xml:space="preserve"> </v>
      </c>
      <c r="J1566" s="5">
        <f t="shared" si="121"/>
        <v>1</v>
      </c>
      <c r="K1566" s="5">
        <f t="shared" si="122"/>
        <v>0</v>
      </c>
      <c r="L1566" s="5">
        <f t="shared" si="123"/>
        <v>1</v>
      </c>
      <c r="N1566" s="8">
        <f>VLOOKUP(C1566,'data indicadores nacional'!$A$2:$J$24,10,FALSE)</f>
        <v>12</v>
      </c>
      <c r="O1566" t="str">
        <f t="shared" si="124"/>
        <v xml:space="preserve"> </v>
      </c>
    </row>
    <row r="1567" spans="1:15">
      <c r="A1567" t="s">
        <v>106</v>
      </c>
      <c r="B1567" t="s">
        <v>309</v>
      </c>
      <c r="C1567" t="s">
        <v>89</v>
      </c>
      <c r="E1567" s="8">
        <v>85.714285714285708</v>
      </c>
      <c r="F1567" s="8">
        <v>57.142857142857139</v>
      </c>
      <c r="G1567" t="str">
        <f>VLOOKUP(C1567,'data indicadores nacional'!$A$2:$G$24,7,FALSE)</f>
        <v>arriba</v>
      </c>
      <c r="H1567" s="9">
        <f>VLOOKUP(C1567,'data indicadores nacional'!$A$2:$F$24,6,FALSE)</f>
        <v>2.7490434366534529</v>
      </c>
      <c r="I1567" s="5" t="str">
        <f t="shared" si="120"/>
        <v>alarma</v>
      </c>
      <c r="J1567" s="5">
        <f t="shared" si="121"/>
        <v>1</v>
      </c>
      <c r="K1567" s="5">
        <f t="shared" si="122"/>
        <v>0</v>
      </c>
      <c r="L1567" s="5">
        <f t="shared" si="123"/>
        <v>1</v>
      </c>
      <c r="N1567" s="8">
        <f>VLOOKUP(C1567,'data indicadores nacional'!$A$2:$J$24,10,FALSE)</f>
        <v>95</v>
      </c>
      <c r="O1567" t="str">
        <f t="shared" si="124"/>
        <v>alarma</v>
      </c>
    </row>
    <row r="1568" spans="1:15">
      <c r="A1568" t="s">
        <v>106</v>
      </c>
      <c r="B1568" t="s">
        <v>309</v>
      </c>
      <c r="C1568" t="s">
        <v>90</v>
      </c>
      <c r="F1568" s="8">
        <v>100</v>
      </c>
      <c r="G1568" t="str">
        <f>VLOOKUP(C1568,'data indicadores nacional'!$A$2:$G$24,7,FALSE)</f>
        <v>abajo</v>
      </c>
      <c r="H1568" s="9">
        <f>VLOOKUP(C1568,'data indicadores nacional'!$A$2:$F$24,6,FALSE)</f>
        <v>2.2832114202799096</v>
      </c>
      <c r="I1568" s="5" t="str">
        <f t="shared" si="120"/>
        <v>alarma</v>
      </c>
      <c r="J1568" s="5">
        <f t="shared" si="121"/>
        <v>0</v>
      </c>
      <c r="K1568" s="5">
        <f t="shared" si="122"/>
        <v>1</v>
      </c>
      <c r="L1568" s="5">
        <f t="shared" si="123"/>
        <v>1</v>
      </c>
      <c r="N1568" s="8" t="str">
        <f>VLOOKUP(C1568,'data indicadores nacional'!$A$2:$J$24,10,FALSE)</f>
        <v>-</v>
      </c>
      <c r="O1568" t="str">
        <f t="shared" si="124"/>
        <v xml:space="preserve"> </v>
      </c>
    </row>
    <row r="1569" spans="1:15">
      <c r="A1569" t="s">
        <v>106</v>
      </c>
      <c r="B1569" t="s">
        <v>309</v>
      </c>
      <c r="C1569" t="s">
        <v>91</v>
      </c>
      <c r="E1569" s="8">
        <v>100</v>
      </c>
      <c r="F1569" s="8">
        <v>100</v>
      </c>
      <c r="G1569" t="str">
        <f>VLOOKUP(C1569,'data indicadores nacional'!$A$2:$G$24,7,FALSE)</f>
        <v>arriba</v>
      </c>
      <c r="H1569" s="9">
        <f>VLOOKUP(C1569,'data indicadores nacional'!$A$2:$F$24,6,FALSE)</f>
        <v>0.72595219758941765</v>
      </c>
      <c r="I1569" s="5" t="str">
        <f t="shared" si="120"/>
        <v xml:space="preserve"> </v>
      </c>
      <c r="J1569" s="5">
        <f t="shared" si="121"/>
        <v>1</v>
      </c>
      <c r="K1569" s="5">
        <f t="shared" si="122"/>
        <v>0</v>
      </c>
      <c r="L1569" s="5">
        <f t="shared" si="123"/>
        <v>1</v>
      </c>
      <c r="N1569" s="8" t="str">
        <f>VLOOKUP(C1569,'data indicadores nacional'!$A$2:$J$24,10,FALSE)</f>
        <v>-</v>
      </c>
      <c r="O1569" t="str">
        <f t="shared" si="124"/>
        <v xml:space="preserve"> </v>
      </c>
    </row>
    <row r="1570" spans="1:15">
      <c r="A1570" t="s">
        <v>106</v>
      </c>
      <c r="B1570" t="s">
        <v>309</v>
      </c>
      <c r="C1570" t="s">
        <v>94</v>
      </c>
      <c r="E1570" s="8">
        <v>6.4285714285714288</v>
      </c>
      <c r="F1570" s="8">
        <v>5</v>
      </c>
      <c r="G1570" t="str">
        <f>VLOOKUP(C1570,'data indicadores nacional'!$A$2:$G$24,7,FALSE)</f>
        <v>arriba</v>
      </c>
      <c r="H1570" s="9">
        <f>VLOOKUP(C1570,'data indicadores nacional'!$A$2:$F$24,6,FALSE)</f>
        <v>0.23219145011705353</v>
      </c>
      <c r="I1570" s="5" t="str">
        <f t="shared" si="120"/>
        <v>alarma</v>
      </c>
      <c r="J1570" s="5">
        <f t="shared" si="121"/>
        <v>1</v>
      </c>
      <c r="K1570" s="5">
        <f t="shared" si="122"/>
        <v>0</v>
      </c>
      <c r="L1570" s="5">
        <f t="shared" si="123"/>
        <v>1</v>
      </c>
      <c r="N1570" s="8" t="str">
        <f>VLOOKUP(C1570,'data indicadores nacional'!$A$2:$J$24,10,FALSE)</f>
        <v>-</v>
      </c>
      <c r="O1570" t="str">
        <f t="shared" si="124"/>
        <v xml:space="preserve"> </v>
      </c>
    </row>
    <row r="1571" spans="1:15">
      <c r="A1571" t="s">
        <v>106</v>
      </c>
      <c r="B1571" t="s">
        <v>309</v>
      </c>
      <c r="C1571" t="s">
        <v>95</v>
      </c>
      <c r="F1571" s="8">
        <v>14.285714285714285</v>
      </c>
      <c r="G1571" t="str">
        <f>VLOOKUP(C1571,'data indicadores nacional'!$A$2:$G$24,7,FALSE)</f>
        <v>abajo</v>
      </c>
      <c r="H1571" s="9">
        <f>VLOOKUP(C1571,'data indicadores nacional'!$A$2:$F$24,6,FALSE)</f>
        <v>1.7199886991149187</v>
      </c>
      <c r="I1571" s="5" t="str">
        <f t="shared" si="120"/>
        <v>alarma</v>
      </c>
      <c r="J1571" s="5">
        <f t="shared" si="121"/>
        <v>0</v>
      </c>
      <c r="K1571" s="5">
        <f t="shared" si="122"/>
        <v>1</v>
      </c>
      <c r="L1571" s="5">
        <f t="shared" si="123"/>
        <v>1</v>
      </c>
      <c r="N1571" s="8">
        <f>VLOOKUP(C1571,'data indicadores nacional'!$A$2:$J$24,10,FALSE)</f>
        <v>15</v>
      </c>
      <c r="O1571" t="str">
        <f t="shared" si="124"/>
        <v xml:space="preserve"> </v>
      </c>
    </row>
    <row r="1572" spans="1:15">
      <c r="A1572" t="s">
        <v>106</v>
      </c>
      <c r="B1572" t="s">
        <v>309</v>
      </c>
      <c r="C1572" t="s">
        <v>97</v>
      </c>
      <c r="F1572" s="8">
        <v>3.7174721189591078</v>
      </c>
      <c r="G1572" t="str">
        <f>VLOOKUP(C1572,'data indicadores nacional'!$A$2:$G$24,7,FALSE)</f>
        <v>abajo</v>
      </c>
      <c r="H1572" s="9">
        <f>VLOOKUP(C1572,'data indicadores nacional'!$A$2:$F$24,6,FALSE)</f>
        <v>0.35698528124504503</v>
      </c>
      <c r="I1572" s="5" t="str">
        <f t="shared" si="120"/>
        <v>alarma</v>
      </c>
      <c r="J1572" s="5">
        <f t="shared" si="121"/>
        <v>0</v>
      </c>
      <c r="K1572" s="5">
        <f t="shared" si="122"/>
        <v>1</v>
      </c>
      <c r="L1572" s="5">
        <f t="shared" si="123"/>
        <v>1</v>
      </c>
      <c r="N1572" s="8">
        <f>VLOOKUP(C1572,'data indicadores nacional'!$A$2:$J$24,10,FALSE)</f>
        <v>61</v>
      </c>
      <c r="O1572" t="str">
        <f t="shared" si="124"/>
        <v xml:space="preserve"> </v>
      </c>
    </row>
    <row r="1573" spans="1:15">
      <c r="A1573" t="s">
        <v>106</v>
      </c>
      <c r="B1573" t="s">
        <v>309</v>
      </c>
      <c r="C1573" t="s">
        <v>98</v>
      </c>
      <c r="E1573" s="8">
        <v>1.8518518518518519</v>
      </c>
      <c r="F1573" s="8">
        <v>1.8050541516245489</v>
      </c>
      <c r="G1573" t="str">
        <f>VLOOKUP(C1573,'data indicadores nacional'!$A$2:$G$24,7,FALSE)</f>
        <v>abajo</v>
      </c>
      <c r="H1573" s="9">
        <f>VLOOKUP(C1573,'data indicadores nacional'!$A$2:$F$24,6,FALSE)</f>
        <v>3.4897517565506893</v>
      </c>
      <c r="I1573" s="5" t="str">
        <f t="shared" si="120"/>
        <v xml:space="preserve"> </v>
      </c>
      <c r="J1573" s="5">
        <f t="shared" si="121"/>
        <v>0</v>
      </c>
      <c r="K1573" s="5">
        <f t="shared" si="122"/>
        <v>1</v>
      </c>
      <c r="L1573" s="5">
        <f t="shared" si="123"/>
        <v>1</v>
      </c>
      <c r="N1573" s="8">
        <f>VLOOKUP(C1573,'data indicadores nacional'!$A$2:$J$24,10,FALSE)</f>
        <v>61</v>
      </c>
      <c r="O1573" t="str">
        <f t="shared" si="124"/>
        <v xml:space="preserve"> </v>
      </c>
    </row>
    <row r="1574" spans="1:15">
      <c r="A1574" t="s">
        <v>106</v>
      </c>
      <c r="B1574" t="s">
        <v>309</v>
      </c>
      <c r="C1574" t="s">
        <v>99</v>
      </c>
      <c r="E1574" s="8">
        <v>3.5971223021582737</v>
      </c>
      <c r="G1574" t="str">
        <f>VLOOKUP(C1574,'data indicadores nacional'!$A$2:$G$24,7,FALSE)</f>
        <v>abajo</v>
      </c>
      <c r="H1574" s="9">
        <f>VLOOKUP(C1574,'data indicadores nacional'!$A$2:$F$24,6,FALSE)</f>
        <v>7.5200278194544445</v>
      </c>
      <c r="I1574" s="5" t="str">
        <f t="shared" si="120"/>
        <v xml:space="preserve"> </v>
      </c>
      <c r="J1574" s="5">
        <f t="shared" si="121"/>
        <v>0</v>
      </c>
      <c r="K1574" s="5">
        <f t="shared" si="122"/>
        <v>0</v>
      </c>
      <c r="L1574" s="5">
        <f t="shared" si="123"/>
        <v>0</v>
      </c>
      <c r="N1574" s="8">
        <f>VLOOKUP(C1574,'data indicadores nacional'!$A$2:$J$24,10,FALSE)</f>
        <v>61</v>
      </c>
      <c r="O1574" t="str">
        <f t="shared" si="124"/>
        <v xml:space="preserve"> </v>
      </c>
    </row>
    <row r="1575" spans="1:15">
      <c r="A1575" t="s">
        <v>106</v>
      </c>
      <c r="B1575" t="s">
        <v>310</v>
      </c>
      <c r="C1575" t="s">
        <v>88</v>
      </c>
      <c r="E1575" s="8">
        <v>16.666666666666664</v>
      </c>
      <c r="F1575" s="8">
        <v>7.6923076923076925</v>
      </c>
      <c r="G1575" t="str">
        <f>VLOOKUP(C1575,'data indicadores nacional'!$A$2:$G$24,7,FALSE)</f>
        <v>abajo</v>
      </c>
      <c r="H1575" s="9">
        <f>VLOOKUP(C1575,'data indicadores nacional'!$A$2:$F$24,6,FALSE)</f>
        <v>0.25026441121950321</v>
      </c>
      <c r="I1575" s="5" t="str">
        <f t="shared" si="120"/>
        <v xml:space="preserve"> </v>
      </c>
      <c r="J1575" s="5">
        <f t="shared" si="121"/>
        <v>0</v>
      </c>
      <c r="K1575" s="5">
        <f t="shared" si="122"/>
        <v>1</v>
      </c>
      <c r="L1575" s="5">
        <f t="shared" si="123"/>
        <v>1</v>
      </c>
      <c r="N1575" s="8">
        <f>VLOOKUP(C1575,'data indicadores nacional'!$A$2:$J$24,10,FALSE)</f>
        <v>10</v>
      </c>
      <c r="O1575" t="str">
        <f t="shared" si="124"/>
        <v xml:space="preserve"> </v>
      </c>
    </row>
    <row r="1576" spans="1:15">
      <c r="A1576" t="s">
        <v>106</v>
      </c>
      <c r="B1576" t="s">
        <v>310</v>
      </c>
      <c r="C1576" t="s">
        <v>89</v>
      </c>
      <c r="D1576" s="8">
        <v>76.470588235294116</v>
      </c>
      <c r="E1576" s="8">
        <v>69.230769230769226</v>
      </c>
      <c r="F1576" s="8">
        <v>78.571428571428569</v>
      </c>
      <c r="G1576" t="str">
        <f>VLOOKUP(C1576,'data indicadores nacional'!$A$2:$G$24,7,FALSE)</f>
        <v>arriba</v>
      </c>
      <c r="H1576" s="9">
        <f>VLOOKUP(C1576,'data indicadores nacional'!$A$2:$F$24,6,FALSE)</f>
        <v>2.7490434366534529</v>
      </c>
      <c r="I1576" s="5" t="str">
        <f t="shared" si="120"/>
        <v xml:space="preserve"> </v>
      </c>
      <c r="J1576" s="5">
        <f t="shared" si="121"/>
        <v>1</v>
      </c>
      <c r="K1576" s="5">
        <f t="shared" si="122"/>
        <v>0</v>
      </c>
      <c r="L1576" s="5">
        <f t="shared" si="123"/>
        <v>1</v>
      </c>
      <c r="N1576" s="8">
        <f>VLOOKUP(C1576,'data indicadores nacional'!$A$2:$J$24,10,FALSE)</f>
        <v>95</v>
      </c>
      <c r="O1576" t="str">
        <f t="shared" si="124"/>
        <v>alarma</v>
      </c>
    </row>
    <row r="1577" spans="1:15">
      <c r="A1577" t="s">
        <v>106</v>
      </c>
      <c r="B1577" t="s">
        <v>310</v>
      </c>
      <c r="C1577" t="s">
        <v>91</v>
      </c>
      <c r="D1577" s="8">
        <v>100</v>
      </c>
      <c r="E1577" s="8">
        <v>92.307692307692307</v>
      </c>
      <c r="F1577" s="8">
        <v>100</v>
      </c>
      <c r="G1577" t="str">
        <f>VLOOKUP(C1577,'data indicadores nacional'!$A$2:$G$24,7,FALSE)</f>
        <v>arriba</v>
      </c>
      <c r="H1577" s="9">
        <f>VLOOKUP(C1577,'data indicadores nacional'!$A$2:$F$24,6,FALSE)</f>
        <v>0.72595219758941765</v>
      </c>
      <c r="I1577" s="5" t="str">
        <f t="shared" si="120"/>
        <v xml:space="preserve"> </v>
      </c>
      <c r="J1577" s="5">
        <f t="shared" si="121"/>
        <v>0</v>
      </c>
      <c r="K1577" s="5">
        <f t="shared" si="122"/>
        <v>0</v>
      </c>
      <c r="L1577" s="5">
        <f t="shared" si="123"/>
        <v>0</v>
      </c>
      <c r="N1577" s="8" t="str">
        <f>VLOOKUP(C1577,'data indicadores nacional'!$A$2:$J$24,10,FALSE)</f>
        <v>-</v>
      </c>
      <c r="O1577" t="str">
        <f t="shared" si="124"/>
        <v xml:space="preserve"> </v>
      </c>
    </row>
    <row r="1578" spans="1:15">
      <c r="A1578" t="s">
        <v>106</v>
      </c>
      <c r="B1578" t="s">
        <v>310</v>
      </c>
      <c r="C1578" t="s">
        <v>94</v>
      </c>
      <c r="D1578" s="8">
        <v>4.4117647058823533</v>
      </c>
      <c r="E1578" s="8">
        <v>5.4615384615384617</v>
      </c>
      <c r="F1578" s="8">
        <v>4.9285714285714288</v>
      </c>
      <c r="G1578" t="str">
        <f>VLOOKUP(C1578,'data indicadores nacional'!$A$2:$G$24,7,FALSE)</f>
        <v>arriba</v>
      </c>
      <c r="H1578" s="9">
        <f>VLOOKUP(C1578,'data indicadores nacional'!$A$2:$F$24,6,FALSE)</f>
        <v>0.23219145011705353</v>
      </c>
      <c r="I1578" s="5" t="str">
        <f t="shared" si="120"/>
        <v>alarma</v>
      </c>
      <c r="J1578" s="5">
        <f t="shared" si="121"/>
        <v>1</v>
      </c>
      <c r="K1578" s="5">
        <f t="shared" si="122"/>
        <v>0</v>
      </c>
      <c r="L1578" s="5">
        <f t="shared" si="123"/>
        <v>1</v>
      </c>
      <c r="N1578" s="8" t="str">
        <f>VLOOKUP(C1578,'data indicadores nacional'!$A$2:$J$24,10,FALSE)</f>
        <v>-</v>
      </c>
      <c r="O1578" t="str">
        <f t="shared" si="124"/>
        <v xml:space="preserve"> </v>
      </c>
    </row>
    <row r="1579" spans="1:15">
      <c r="A1579" t="s">
        <v>106</v>
      </c>
      <c r="B1579" t="s">
        <v>310</v>
      </c>
      <c r="C1579" t="s">
        <v>95</v>
      </c>
      <c r="E1579" s="8">
        <v>7.6923076923076925</v>
      </c>
      <c r="F1579" s="8">
        <v>7.1428571428571423</v>
      </c>
      <c r="G1579" t="str">
        <f>VLOOKUP(C1579,'data indicadores nacional'!$A$2:$G$24,7,FALSE)</f>
        <v>abajo</v>
      </c>
      <c r="H1579" s="9">
        <f>VLOOKUP(C1579,'data indicadores nacional'!$A$2:$F$24,6,FALSE)</f>
        <v>1.7199886991149187</v>
      </c>
      <c r="I1579" s="5" t="str">
        <f t="shared" si="120"/>
        <v xml:space="preserve"> </v>
      </c>
      <c r="J1579" s="5">
        <f t="shared" si="121"/>
        <v>0</v>
      </c>
      <c r="K1579" s="5">
        <f t="shared" si="122"/>
        <v>1</v>
      </c>
      <c r="L1579" s="5">
        <f t="shared" si="123"/>
        <v>1</v>
      </c>
      <c r="N1579" s="8">
        <f>VLOOKUP(C1579,'data indicadores nacional'!$A$2:$J$24,10,FALSE)</f>
        <v>15</v>
      </c>
      <c r="O1579" t="str">
        <f t="shared" si="124"/>
        <v xml:space="preserve"> </v>
      </c>
    </row>
    <row r="1580" spans="1:15">
      <c r="A1580" t="s">
        <v>106</v>
      </c>
      <c r="B1580" t="s">
        <v>310</v>
      </c>
      <c r="C1580" t="s">
        <v>98</v>
      </c>
      <c r="E1580" s="8">
        <v>0.56433408577878097</v>
      </c>
      <c r="F1580" s="8">
        <v>1.1117287381878822</v>
      </c>
      <c r="G1580" t="str">
        <f>VLOOKUP(C1580,'data indicadores nacional'!$A$2:$G$24,7,FALSE)</f>
        <v>abajo</v>
      </c>
      <c r="H1580" s="9">
        <f>VLOOKUP(C1580,'data indicadores nacional'!$A$2:$F$24,6,FALSE)</f>
        <v>3.4897517565506893</v>
      </c>
      <c r="I1580" s="5" t="str">
        <f t="shared" si="120"/>
        <v>alarma</v>
      </c>
      <c r="J1580" s="5">
        <f t="shared" si="121"/>
        <v>0</v>
      </c>
      <c r="K1580" s="5">
        <f t="shared" si="122"/>
        <v>1</v>
      </c>
      <c r="L1580" s="5">
        <f t="shared" si="123"/>
        <v>1</v>
      </c>
      <c r="N1580" s="8">
        <f>VLOOKUP(C1580,'data indicadores nacional'!$A$2:$J$24,10,FALSE)</f>
        <v>61</v>
      </c>
      <c r="O1580" t="str">
        <f t="shared" si="124"/>
        <v xml:space="preserve"> </v>
      </c>
    </row>
    <row r="1581" spans="1:15">
      <c r="A1581" t="s">
        <v>106</v>
      </c>
      <c r="B1581" t="s">
        <v>310</v>
      </c>
      <c r="C1581" t="s">
        <v>99</v>
      </c>
      <c r="E1581" s="8">
        <v>1.1389521640091116</v>
      </c>
      <c r="F1581" s="8">
        <v>2.2396416573348263</v>
      </c>
      <c r="G1581" t="str">
        <f>VLOOKUP(C1581,'data indicadores nacional'!$A$2:$G$24,7,FALSE)</f>
        <v>abajo</v>
      </c>
      <c r="H1581" s="9">
        <f>VLOOKUP(C1581,'data indicadores nacional'!$A$2:$F$24,6,FALSE)</f>
        <v>7.5200278194544445</v>
      </c>
      <c r="I1581" s="5" t="str">
        <f t="shared" si="120"/>
        <v>alarma</v>
      </c>
      <c r="J1581" s="5">
        <f t="shared" si="121"/>
        <v>0</v>
      </c>
      <c r="K1581" s="5">
        <f t="shared" si="122"/>
        <v>1</v>
      </c>
      <c r="L1581" s="5">
        <f t="shared" si="123"/>
        <v>1</v>
      </c>
      <c r="N1581" s="8">
        <f>VLOOKUP(C1581,'data indicadores nacional'!$A$2:$J$24,10,FALSE)</f>
        <v>61</v>
      </c>
      <c r="O1581" t="str">
        <f t="shared" si="124"/>
        <v xml:space="preserve"> </v>
      </c>
    </row>
    <row r="1582" spans="1:15">
      <c r="A1582" t="s">
        <v>106</v>
      </c>
      <c r="B1582" t="s">
        <v>310</v>
      </c>
      <c r="C1582" t="s">
        <v>100</v>
      </c>
      <c r="F1582" s="8">
        <v>71.428571428571431</v>
      </c>
      <c r="G1582" t="str">
        <f>VLOOKUP(C1582,'data indicadores nacional'!$A$2:$G$24,7,FALSE)</f>
        <v>abajo</v>
      </c>
      <c r="H1582" s="9">
        <f>VLOOKUP(C1582,'data indicadores nacional'!$A$2:$F$24,6,FALSE)</f>
        <v>1.7895311097465236</v>
      </c>
      <c r="I1582" s="5" t="str">
        <f t="shared" si="120"/>
        <v>alarma</v>
      </c>
      <c r="J1582" s="5">
        <f t="shared" si="121"/>
        <v>0</v>
      </c>
      <c r="K1582" s="5">
        <f t="shared" si="122"/>
        <v>1</v>
      </c>
      <c r="L1582" s="5">
        <f t="shared" si="123"/>
        <v>1</v>
      </c>
      <c r="N1582" s="8">
        <f>VLOOKUP(C1582,'data indicadores nacional'!$A$2:$J$24,10,FALSE)</f>
        <v>15</v>
      </c>
      <c r="O1582" t="str">
        <f t="shared" si="124"/>
        <v>alarma</v>
      </c>
    </row>
    <row r="1583" spans="1:15">
      <c r="A1583" t="s">
        <v>106</v>
      </c>
      <c r="B1583" t="s">
        <v>310</v>
      </c>
      <c r="C1583" t="s">
        <v>101</v>
      </c>
      <c r="F1583" s="8">
        <v>71.428571428571431</v>
      </c>
      <c r="G1583" t="str">
        <f>VLOOKUP(C1583,'data indicadores nacional'!$A$2:$G$24,7,FALSE)</f>
        <v>abajo</v>
      </c>
      <c r="H1583" s="9">
        <f>VLOOKUP(C1583,'data indicadores nacional'!$A$2:$F$24,6,FALSE)</f>
        <v>1.3238688071947835</v>
      </c>
      <c r="I1583" s="5" t="str">
        <f t="shared" si="120"/>
        <v>alarma</v>
      </c>
      <c r="J1583" s="5">
        <f t="shared" si="121"/>
        <v>0</v>
      </c>
      <c r="K1583" s="5">
        <f t="shared" si="122"/>
        <v>1</v>
      </c>
      <c r="L1583" s="5">
        <f t="shared" si="123"/>
        <v>1</v>
      </c>
      <c r="N1583" s="8">
        <f>VLOOKUP(C1583,'data indicadores nacional'!$A$2:$J$24,10,FALSE)</f>
        <v>12</v>
      </c>
      <c r="O1583" t="str">
        <f t="shared" si="124"/>
        <v>alarma</v>
      </c>
    </row>
    <row r="1584" spans="1:15">
      <c r="A1584" t="s">
        <v>106</v>
      </c>
      <c r="B1584" t="s">
        <v>310</v>
      </c>
      <c r="C1584" t="s">
        <v>104</v>
      </c>
      <c r="E1584" s="8">
        <v>71.428571428571431</v>
      </c>
      <c r="G1584" t="str">
        <f>VLOOKUP(C1584,'data indicadores nacional'!$A$2:$G$24,7,FALSE)</f>
        <v>abajo</v>
      </c>
      <c r="H1584" s="9">
        <f>VLOOKUP(C1584,'data indicadores nacional'!$A$2:$F$24,6,FALSE)</f>
        <v>0.3966802220902198</v>
      </c>
      <c r="I1584" s="5" t="str">
        <f t="shared" si="120"/>
        <v xml:space="preserve"> </v>
      </c>
      <c r="J1584" s="5">
        <f t="shared" si="121"/>
        <v>0</v>
      </c>
      <c r="K1584" s="5">
        <f t="shared" si="122"/>
        <v>0</v>
      </c>
      <c r="L1584" s="5">
        <f t="shared" si="123"/>
        <v>0</v>
      </c>
      <c r="N1584" s="8">
        <f>VLOOKUP(C1584,'data indicadores nacional'!$A$2:$J$24,10,FALSE)</f>
        <v>12</v>
      </c>
      <c r="O1584" t="str">
        <f t="shared" si="124"/>
        <v xml:space="preserve"> </v>
      </c>
    </row>
    <row r="1585" spans="1:15">
      <c r="A1585" t="s">
        <v>106</v>
      </c>
      <c r="B1585" t="s">
        <v>311</v>
      </c>
      <c r="C1585" t="s">
        <v>88</v>
      </c>
      <c r="D1585" s="8">
        <v>3.6363636363636362</v>
      </c>
      <c r="E1585" s="8">
        <v>4</v>
      </c>
      <c r="F1585" s="8">
        <v>5</v>
      </c>
      <c r="G1585" t="str">
        <f>VLOOKUP(C1585,'data indicadores nacional'!$A$2:$G$24,7,FALSE)</f>
        <v>abajo</v>
      </c>
      <c r="H1585" s="9">
        <f>VLOOKUP(C1585,'data indicadores nacional'!$A$2:$F$24,6,FALSE)</f>
        <v>0.25026441121950321</v>
      </c>
      <c r="I1585" s="5" t="str">
        <f t="shared" si="120"/>
        <v>alarma</v>
      </c>
      <c r="J1585" s="5">
        <f t="shared" si="121"/>
        <v>0</v>
      </c>
      <c r="K1585" s="5">
        <f t="shared" si="122"/>
        <v>1</v>
      </c>
      <c r="L1585" s="5">
        <f t="shared" si="123"/>
        <v>1</v>
      </c>
      <c r="N1585" s="8">
        <f>VLOOKUP(C1585,'data indicadores nacional'!$A$2:$J$24,10,FALSE)</f>
        <v>10</v>
      </c>
      <c r="O1585" t="str">
        <f t="shared" si="124"/>
        <v xml:space="preserve"> </v>
      </c>
    </row>
    <row r="1586" spans="1:15">
      <c r="A1586" t="s">
        <v>106</v>
      </c>
      <c r="B1586" t="s">
        <v>311</v>
      </c>
      <c r="C1586" t="s">
        <v>89</v>
      </c>
      <c r="D1586" s="8">
        <v>83.333333333333343</v>
      </c>
      <c r="E1586" s="8">
        <v>66.666666666666657</v>
      </c>
      <c r="F1586" s="8">
        <v>86.36363636363636</v>
      </c>
      <c r="G1586" t="str">
        <f>VLOOKUP(C1586,'data indicadores nacional'!$A$2:$G$24,7,FALSE)</f>
        <v>arriba</v>
      </c>
      <c r="H1586" s="9">
        <f>VLOOKUP(C1586,'data indicadores nacional'!$A$2:$F$24,6,FALSE)</f>
        <v>2.7490434366534529</v>
      </c>
      <c r="I1586" s="5" t="str">
        <f t="shared" si="120"/>
        <v xml:space="preserve"> </v>
      </c>
      <c r="J1586" s="5">
        <f t="shared" si="121"/>
        <v>1</v>
      </c>
      <c r="K1586" s="5">
        <f t="shared" si="122"/>
        <v>0</v>
      </c>
      <c r="L1586" s="5">
        <f t="shared" si="123"/>
        <v>1</v>
      </c>
      <c r="N1586" s="8">
        <f>VLOOKUP(C1586,'data indicadores nacional'!$A$2:$J$24,10,FALSE)</f>
        <v>95</v>
      </c>
      <c r="O1586" t="str">
        <f t="shared" si="124"/>
        <v>alarma</v>
      </c>
    </row>
    <row r="1587" spans="1:15">
      <c r="A1587" t="s">
        <v>106</v>
      </c>
      <c r="B1587" t="s">
        <v>311</v>
      </c>
      <c r="C1587" t="s">
        <v>91</v>
      </c>
      <c r="D1587" s="8">
        <v>96.36363636363636</v>
      </c>
      <c r="E1587" s="8">
        <v>100</v>
      </c>
      <c r="F1587" s="8">
        <v>95.454545454545453</v>
      </c>
      <c r="G1587" t="str">
        <f>VLOOKUP(C1587,'data indicadores nacional'!$A$2:$G$24,7,FALSE)</f>
        <v>arriba</v>
      </c>
      <c r="H1587" s="9">
        <f>VLOOKUP(C1587,'data indicadores nacional'!$A$2:$F$24,6,FALSE)</f>
        <v>0.72595219758941765</v>
      </c>
      <c r="I1587" s="5" t="str">
        <f t="shared" si="120"/>
        <v>alarma</v>
      </c>
      <c r="J1587" s="5">
        <f t="shared" si="121"/>
        <v>0</v>
      </c>
      <c r="K1587" s="5">
        <f t="shared" si="122"/>
        <v>1</v>
      </c>
      <c r="L1587" s="5">
        <f t="shared" si="123"/>
        <v>1</v>
      </c>
      <c r="N1587" s="8" t="str">
        <f>VLOOKUP(C1587,'data indicadores nacional'!$A$2:$J$24,10,FALSE)</f>
        <v>-</v>
      </c>
      <c r="O1587" t="str">
        <f t="shared" si="124"/>
        <v xml:space="preserve"> </v>
      </c>
    </row>
    <row r="1588" spans="1:15">
      <c r="A1588" t="s">
        <v>106</v>
      </c>
      <c r="B1588" t="s">
        <v>311</v>
      </c>
      <c r="C1588" t="s">
        <v>94</v>
      </c>
      <c r="D1588" s="8">
        <v>5.5178571428571432</v>
      </c>
      <c r="E1588" s="8">
        <v>4.4444444444444446</v>
      </c>
      <c r="F1588" s="8">
        <v>6</v>
      </c>
      <c r="G1588" t="str">
        <f>VLOOKUP(C1588,'data indicadores nacional'!$A$2:$G$24,7,FALSE)</f>
        <v>arriba</v>
      </c>
      <c r="H1588" s="9">
        <f>VLOOKUP(C1588,'data indicadores nacional'!$A$2:$F$24,6,FALSE)</f>
        <v>0.23219145011705353</v>
      </c>
      <c r="I1588" s="5" t="str">
        <f t="shared" si="120"/>
        <v xml:space="preserve"> </v>
      </c>
      <c r="J1588" s="5">
        <f t="shared" si="121"/>
        <v>1</v>
      </c>
      <c r="K1588" s="5">
        <f t="shared" si="122"/>
        <v>0</v>
      </c>
      <c r="L1588" s="5">
        <f t="shared" si="123"/>
        <v>1</v>
      </c>
      <c r="N1588" s="8" t="str">
        <f>VLOOKUP(C1588,'data indicadores nacional'!$A$2:$J$24,10,FALSE)</f>
        <v>-</v>
      </c>
      <c r="O1588" t="str">
        <f t="shared" si="124"/>
        <v xml:space="preserve"> </v>
      </c>
    </row>
    <row r="1589" spans="1:15">
      <c r="A1589" t="s">
        <v>106</v>
      </c>
      <c r="B1589" t="s">
        <v>311</v>
      </c>
      <c r="C1589" t="s">
        <v>95</v>
      </c>
      <c r="D1589" s="8">
        <v>7.1428571428571423</v>
      </c>
      <c r="E1589" s="8">
        <v>7.4074074074074066</v>
      </c>
      <c r="F1589" s="8">
        <v>9.0909090909090917</v>
      </c>
      <c r="G1589" t="str">
        <f>VLOOKUP(C1589,'data indicadores nacional'!$A$2:$G$24,7,FALSE)</f>
        <v>abajo</v>
      </c>
      <c r="H1589" s="9">
        <f>VLOOKUP(C1589,'data indicadores nacional'!$A$2:$F$24,6,FALSE)</f>
        <v>1.7199886991149187</v>
      </c>
      <c r="I1589" s="5" t="str">
        <f t="shared" si="120"/>
        <v>alarma</v>
      </c>
      <c r="J1589" s="5">
        <f t="shared" si="121"/>
        <v>0</v>
      </c>
      <c r="K1589" s="5">
        <f t="shared" si="122"/>
        <v>1</v>
      </c>
      <c r="L1589" s="5">
        <f t="shared" si="123"/>
        <v>1</v>
      </c>
      <c r="N1589" s="8">
        <f>VLOOKUP(C1589,'data indicadores nacional'!$A$2:$J$24,10,FALSE)</f>
        <v>15</v>
      </c>
      <c r="O1589" t="str">
        <f t="shared" si="124"/>
        <v xml:space="preserve"> </v>
      </c>
    </row>
    <row r="1590" spans="1:15">
      <c r="A1590" t="s">
        <v>106</v>
      </c>
      <c r="B1590" t="s">
        <v>311</v>
      </c>
      <c r="C1590" t="s">
        <v>98</v>
      </c>
      <c r="D1590" s="8">
        <v>4.3838285435947402</v>
      </c>
      <c r="E1590" s="8">
        <v>1.7414018284719197</v>
      </c>
      <c r="F1590" s="8">
        <v>2.1294718909710393</v>
      </c>
      <c r="G1590" t="str">
        <f>VLOOKUP(C1590,'data indicadores nacional'!$A$2:$G$24,7,FALSE)</f>
        <v>abajo</v>
      </c>
      <c r="H1590" s="9">
        <f>VLOOKUP(C1590,'data indicadores nacional'!$A$2:$F$24,6,FALSE)</f>
        <v>3.4897517565506893</v>
      </c>
      <c r="I1590" s="5" t="str">
        <f t="shared" si="120"/>
        <v>alarma</v>
      </c>
      <c r="J1590" s="5">
        <f t="shared" si="121"/>
        <v>1</v>
      </c>
      <c r="K1590" s="5">
        <f t="shared" si="122"/>
        <v>0</v>
      </c>
      <c r="L1590" s="5">
        <f t="shared" si="123"/>
        <v>1</v>
      </c>
      <c r="N1590" s="8">
        <f>VLOOKUP(C1590,'data indicadores nacional'!$A$2:$J$24,10,FALSE)</f>
        <v>61</v>
      </c>
      <c r="O1590" t="str">
        <f t="shared" si="124"/>
        <v xml:space="preserve"> </v>
      </c>
    </row>
    <row r="1591" spans="1:15">
      <c r="A1591" t="s">
        <v>106</v>
      </c>
      <c r="B1591" t="s">
        <v>311</v>
      </c>
      <c r="C1591" t="s">
        <v>99</v>
      </c>
      <c r="D1591" s="8">
        <v>8.9641434262948216</v>
      </c>
      <c r="E1591" s="8">
        <v>3.5242290748898681</v>
      </c>
      <c r="F1591" s="8">
        <v>4.3140638481449525</v>
      </c>
      <c r="G1591" t="str">
        <f>VLOOKUP(C1591,'data indicadores nacional'!$A$2:$G$24,7,FALSE)</f>
        <v>abajo</v>
      </c>
      <c r="H1591" s="9">
        <f>VLOOKUP(C1591,'data indicadores nacional'!$A$2:$F$24,6,FALSE)</f>
        <v>7.5200278194544445</v>
      </c>
      <c r="I1591" s="5" t="str">
        <f t="shared" si="120"/>
        <v>alarma</v>
      </c>
      <c r="J1591" s="5">
        <f t="shared" si="121"/>
        <v>1</v>
      </c>
      <c r="K1591" s="5">
        <f t="shared" si="122"/>
        <v>0</v>
      </c>
      <c r="L1591" s="5">
        <f t="shared" si="123"/>
        <v>1</v>
      </c>
      <c r="N1591" s="8">
        <f>VLOOKUP(C1591,'data indicadores nacional'!$A$2:$J$24,10,FALSE)</f>
        <v>61</v>
      </c>
      <c r="O1591" t="str">
        <f t="shared" si="124"/>
        <v xml:space="preserve"> </v>
      </c>
    </row>
    <row r="1592" spans="1:15">
      <c r="A1592" t="s">
        <v>106</v>
      </c>
      <c r="B1592" t="s">
        <v>311</v>
      </c>
      <c r="C1592" t="s">
        <v>100</v>
      </c>
      <c r="F1592" s="8">
        <v>45.454545454545453</v>
      </c>
      <c r="G1592" t="str">
        <f>VLOOKUP(C1592,'data indicadores nacional'!$A$2:$G$24,7,FALSE)</f>
        <v>abajo</v>
      </c>
      <c r="H1592" s="9">
        <f>VLOOKUP(C1592,'data indicadores nacional'!$A$2:$F$24,6,FALSE)</f>
        <v>1.7895311097465236</v>
      </c>
      <c r="I1592" s="5" t="str">
        <f t="shared" si="120"/>
        <v>alarma</v>
      </c>
      <c r="J1592" s="5">
        <f t="shared" si="121"/>
        <v>0</v>
      </c>
      <c r="K1592" s="5">
        <f t="shared" si="122"/>
        <v>1</v>
      </c>
      <c r="L1592" s="5">
        <f t="shared" si="123"/>
        <v>1</v>
      </c>
      <c r="N1592" s="8">
        <f>VLOOKUP(C1592,'data indicadores nacional'!$A$2:$J$24,10,FALSE)</f>
        <v>15</v>
      </c>
      <c r="O1592" t="str">
        <f t="shared" si="124"/>
        <v>alarma</v>
      </c>
    </row>
    <row r="1593" spans="1:15">
      <c r="A1593" t="s">
        <v>106</v>
      </c>
      <c r="B1593" t="s">
        <v>311</v>
      </c>
      <c r="C1593" t="s">
        <v>101</v>
      </c>
      <c r="F1593" s="8">
        <v>45.454545454545453</v>
      </c>
      <c r="G1593" t="str">
        <f>VLOOKUP(C1593,'data indicadores nacional'!$A$2:$G$24,7,FALSE)</f>
        <v>abajo</v>
      </c>
      <c r="H1593" s="9">
        <f>VLOOKUP(C1593,'data indicadores nacional'!$A$2:$F$24,6,FALSE)</f>
        <v>1.3238688071947835</v>
      </c>
      <c r="I1593" s="5" t="str">
        <f t="shared" si="120"/>
        <v>alarma</v>
      </c>
      <c r="J1593" s="5">
        <f t="shared" si="121"/>
        <v>0</v>
      </c>
      <c r="K1593" s="5">
        <f t="shared" si="122"/>
        <v>1</v>
      </c>
      <c r="L1593" s="5">
        <f t="shared" si="123"/>
        <v>1</v>
      </c>
      <c r="N1593" s="8">
        <f>VLOOKUP(C1593,'data indicadores nacional'!$A$2:$J$24,10,FALSE)</f>
        <v>12</v>
      </c>
      <c r="O1593" t="str">
        <f t="shared" si="124"/>
        <v>alarma</v>
      </c>
    </row>
    <row r="1594" spans="1:15">
      <c r="A1594" t="s">
        <v>106</v>
      </c>
      <c r="B1594" t="s">
        <v>311</v>
      </c>
      <c r="C1594" t="s">
        <v>102</v>
      </c>
      <c r="F1594" s="8">
        <v>38.774718883288095</v>
      </c>
      <c r="G1594" t="str">
        <f>VLOOKUP(C1594,'data indicadores nacional'!$A$2:$G$24,7,FALSE)</f>
        <v>abajo</v>
      </c>
      <c r="H1594" s="9">
        <f>VLOOKUP(C1594,'data indicadores nacional'!$A$2:$F$24,6,FALSE)</f>
        <v>1.6226293498102424</v>
      </c>
      <c r="I1594" s="5" t="str">
        <f t="shared" si="120"/>
        <v>alarma</v>
      </c>
      <c r="J1594" s="5">
        <f t="shared" si="121"/>
        <v>0</v>
      </c>
      <c r="K1594" s="5">
        <f t="shared" si="122"/>
        <v>1</v>
      </c>
      <c r="L1594" s="5">
        <f t="shared" si="123"/>
        <v>1</v>
      </c>
      <c r="N1594" s="8" t="str">
        <f>VLOOKUP(C1594,'data indicadores nacional'!$A$2:$J$24,10,FALSE)</f>
        <v>-</v>
      </c>
      <c r="O1594" t="str">
        <f t="shared" si="124"/>
        <v xml:space="preserve"> </v>
      </c>
    </row>
    <row r="1595" spans="1:15">
      <c r="A1595" t="s">
        <v>106</v>
      </c>
      <c r="B1595" t="s">
        <v>311</v>
      </c>
      <c r="C1595" t="s">
        <v>104</v>
      </c>
      <c r="F1595" s="8">
        <v>83.333333333333329</v>
      </c>
      <c r="G1595" t="str">
        <f>VLOOKUP(C1595,'data indicadores nacional'!$A$2:$G$24,7,FALSE)</f>
        <v>abajo</v>
      </c>
      <c r="H1595" s="9">
        <f>VLOOKUP(C1595,'data indicadores nacional'!$A$2:$F$24,6,FALSE)</f>
        <v>0.3966802220902198</v>
      </c>
      <c r="I1595" s="5" t="str">
        <f t="shared" si="120"/>
        <v>alarma</v>
      </c>
      <c r="J1595" s="5">
        <f t="shared" si="121"/>
        <v>0</v>
      </c>
      <c r="K1595" s="5">
        <f t="shared" si="122"/>
        <v>1</v>
      </c>
      <c r="L1595" s="5">
        <f t="shared" si="123"/>
        <v>1</v>
      </c>
      <c r="N1595" s="8">
        <f>VLOOKUP(C1595,'data indicadores nacional'!$A$2:$J$24,10,FALSE)</f>
        <v>12</v>
      </c>
      <c r="O1595" t="str">
        <f t="shared" si="124"/>
        <v>alarma</v>
      </c>
    </row>
    <row r="1596" spans="1:15">
      <c r="A1596" t="s">
        <v>106</v>
      </c>
      <c r="B1596" t="s">
        <v>312</v>
      </c>
      <c r="C1596" t="s">
        <v>88</v>
      </c>
      <c r="E1596" s="8">
        <v>4.119850187265917</v>
      </c>
      <c r="F1596" s="8">
        <v>2.8517110266159698</v>
      </c>
      <c r="G1596" t="str">
        <f>VLOOKUP(C1596,'data indicadores nacional'!$A$2:$G$24,7,FALSE)</f>
        <v>abajo</v>
      </c>
      <c r="H1596" s="9">
        <f>VLOOKUP(C1596,'data indicadores nacional'!$A$2:$F$24,6,FALSE)</f>
        <v>0.25026441121950321</v>
      </c>
      <c r="I1596" s="5" t="str">
        <f t="shared" si="120"/>
        <v xml:space="preserve"> </v>
      </c>
      <c r="J1596" s="5">
        <f t="shared" si="121"/>
        <v>0</v>
      </c>
      <c r="K1596" s="5">
        <f t="shared" si="122"/>
        <v>1</v>
      </c>
      <c r="L1596" s="5">
        <f t="shared" si="123"/>
        <v>1</v>
      </c>
      <c r="N1596" s="8">
        <f>VLOOKUP(C1596,'data indicadores nacional'!$A$2:$J$24,10,FALSE)</f>
        <v>10</v>
      </c>
      <c r="O1596" t="str">
        <f t="shared" si="124"/>
        <v xml:space="preserve"> </v>
      </c>
    </row>
    <row r="1597" spans="1:15">
      <c r="A1597" t="s">
        <v>106</v>
      </c>
      <c r="B1597" t="s">
        <v>312</v>
      </c>
      <c r="C1597" t="s">
        <v>89</v>
      </c>
      <c r="D1597" s="8">
        <v>100</v>
      </c>
      <c r="E1597" s="8">
        <v>98.381877022653725</v>
      </c>
      <c r="F1597" s="8">
        <v>97.066219614417435</v>
      </c>
      <c r="G1597" t="str">
        <f>VLOOKUP(C1597,'data indicadores nacional'!$A$2:$G$24,7,FALSE)</f>
        <v>arriba</v>
      </c>
      <c r="H1597" s="9">
        <f>VLOOKUP(C1597,'data indicadores nacional'!$A$2:$F$24,6,FALSE)</f>
        <v>2.7490434366534529</v>
      </c>
      <c r="I1597" s="5" t="str">
        <f t="shared" si="120"/>
        <v>alarma</v>
      </c>
      <c r="J1597" s="5">
        <f t="shared" si="121"/>
        <v>0</v>
      </c>
      <c r="K1597" s="5">
        <f t="shared" si="122"/>
        <v>1</v>
      </c>
      <c r="L1597" s="5">
        <f t="shared" si="123"/>
        <v>1</v>
      </c>
      <c r="N1597" s="8">
        <f>VLOOKUP(C1597,'data indicadores nacional'!$A$2:$J$24,10,FALSE)</f>
        <v>95</v>
      </c>
      <c r="O1597" t="str">
        <f t="shared" si="124"/>
        <v xml:space="preserve"> </v>
      </c>
    </row>
    <row r="1598" spans="1:15">
      <c r="A1598" t="s">
        <v>106</v>
      </c>
      <c r="B1598" t="s">
        <v>312</v>
      </c>
      <c r="C1598" t="s">
        <v>90</v>
      </c>
      <c r="E1598" s="8">
        <v>100</v>
      </c>
      <c r="F1598" s="8">
        <v>100</v>
      </c>
      <c r="G1598" t="str">
        <f>VLOOKUP(C1598,'data indicadores nacional'!$A$2:$G$24,7,FALSE)</f>
        <v>abajo</v>
      </c>
      <c r="H1598" s="9">
        <f>VLOOKUP(C1598,'data indicadores nacional'!$A$2:$F$24,6,FALSE)</f>
        <v>2.2832114202799096</v>
      </c>
      <c r="I1598" s="5" t="str">
        <f t="shared" si="120"/>
        <v xml:space="preserve"> </v>
      </c>
      <c r="J1598" s="5">
        <f t="shared" si="121"/>
        <v>0</v>
      </c>
      <c r="K1598" s="5">
        <f t="shared" si="122"/>
        <v>1</v>
      </c>
      <c r="L1598" s="5">
        <f t="shared" si="123"/>
        <v>1</v>
      </c>
      <c r="N1598" s="8" t="str">
        <f>VLOOKUP(C1598,'data indicadores nacional'!$A$2:$J$24,10,FALSE)</f>
        <v>-</v>
      </c>
      <c r="O1598" t="str">
        <f t="shared" si="124"/>
        <v xml:space="preserve"> </v>
      </c>
    </row>
    <row r="1599" spans="1:15">
      <c r="A1599" t="s">
        <v>106</v>
      </c>
      <c r="B1599" t="s">
        <v>312</v>
      </c>
      <c r="C1599" t="s">
        <v>91</v>
      </c>
      <c r="D1599" s="8">
        <v>100</v>
      </c>
      <c r="E1599" s="8">
        <v>99.658119658119659</v>
      </c>
      <c r="F1599" s="8">
        <v>99.651871192341162</v>
      </c>
      <c r="G1599" t="str">
        <f>VLOOKUP(C1599,'data indicadores nacional'!$A$2:$G$24,7,FALSE)</f>
        <v>arriba</v>
      </c>
      <c r="H1599" s="9">
        <f>VLOOKUP(C1599,'data indicadores nacional'!$A$2:$F$24,6,FALSE)</f>
        <v>0.72595219758941765</v>
      </c>
      <c r="I1599" s="5" t="str">
        <f t="shared" si="120"/>
        <v>alarma</v>
      </c>
      <c r="J1599" s="5">
        <f t="shared" si="121"/>
        <v>0</v>
      </c>
      <c r="K1599" s="5">
        <f t="shared" si="122"/>
        <v>1</v>
      </c>
      <c r="L1599" s="5">
        <f t="shared" si="123"/>
        <v>1</v>
      </c>
      <c r="N1599" s="8" t="str">
        <f>VLOOKUP(C1599,'data indicadores nacional'!$A$2:$J$24,10,FALSE)</f>
        <v>-</v>
      </c>
      <c r="O1599" t="str">
        <f t="shared" si="124"/>
        <v xml:space="preserve"> </v>
      </c>
    </row>
    <row r="1600" spans="1:15">
      <c r="A1600" t="s">
        <v>106</v>
      </c>
      <c r="B1600" t="s">
        <v>312</v>
      </c>
      <c r="C1600" t="s">
        <v>92</v>
      </c>
      <c r="E1600" s="8">
        <v>82.038834951456309</v>
      </c>
      <c r="F1600" s="8">
        <v>85.163453478625314</v>
      </c>
      <c r="G1600" t="str">
        <f>VLOOKUP(C1600,'data indicadores nacional'!$A$2:$G$24,7,FALSE)</f>
        <v>abajo</v>
      </c>
      <c r="H1600" s="9">
        <f>VLOOKUP(C1600,'data indicadores nacional'!$A$2:$F$24,6,FALSE)</f>
        <v>2.5040710609700474</v>
      </c>
      <c r="I1600" s="5" t="str">
        <f t="shared" si="120"/>
        <v>alarma</v>
      </c>
      <c r="J1600" s="5">
        <f t="shared" si="121"/>
        <v>0</v>
      </c>
      <c r="K1600" s="5">
        <f t="shared" si="122"/>
        <v>1</v>
      </c>
      <c r="L1600" s="5">
        <f t="shared" si="123"/>
        <v>1</v>
      </c>
      <c r="N1600" s="8" t="str">
        <f>VLOOKUP(C1600,'data indicadores nacional'!$A$2:$J$24,10,FALSE)</f>
        <v>-</v>
      </c>
      <c r="O1600" t="str">
        <f t="shared" si="124"/>
        <v xml:space="preserve"> </v>
      </c>
    </row>
    <row r="1601" spans="1:15">
      <c r="A1601" t="s">
        <v>106</v>
      </c>
      <c r="B1601" t="s">
        <v>312</v>
      </c>
      <c r="C1601" t="s">
        <v>94</v>
      </c>
      <c r="D1601" s="8">
        <v>6.5</v>
      </c>
      <c r="E1601" s="8">
        <v>10.276699029126213</v>
      </c>
      <c r="F1601" s="8">
        <v>8.9237217099748527</v>
      </c>
      <c r="G1601" t="str">
        <f>VLOOKUP(C1601,'data indicadores nacional'!$A$2:$G$24,7,FALSE)</f>
        <v>arriba</v>
      </c>
      <c r="H1601" s="9">
        <f>VLOOKUP(C1601,'data indicadores nacional'!$A$2:$F$24,6,FALSE)</f>
        <v>0.23219145011705353</v>
      </c>
      <c r="I1601" s="5" t="str">
        <f t="shared" si="120"/>
        <v>alarma</v>
      </c>
      <c r="J1601" s="5">
        <f t="shared" si="121"/>
        <v>1</v>
      </c>
      <c r="K1601" s="5">
        <f t="shared" si="122"/>
        <v>0</v>
      </c>
      <c r="L1601" s="5">
        <f t="shared" si="123"/>
        <v>1</v>
      </c>
      <c r="N1601" s="8" t="str">
        <f>VLOOKUP(C1601,'data indicadores nacional'!$A$2:$J$24,10,FALSE)</f>
        <v>-</v>
      </c>
      <c r="O1601" t="str">
        <f t="shared" si="124"/>
        <v xml:space="preserve"> </v>
      </c>
    </row>
    <row r="1602" spans="1:15">
      <c r="A1602" t="s">
        <v>106</v>
      </c>
      <c r="B1602" t="s">
        <v>312</v>
      </c>
      <c r="C1602" t="s">
        <v>95</v>
      </c>
      <c r="E1602" s="8">
        <v>2.0226537216828477</v>
      </c>
      <c r="F1602" s="8">
        <v>0.83822296730930423</v>
      </c>
      <c r="G1602" t="str">
        <f>VLOOKUP(C1602,'data indicadores nacional'!$A$2:$G$24,7,FALSE)</f>
        <v>abajo</v>
      </c>
      <c r="H1602" s="9">
        <f>VLOOKUP(C1602,'data indicadores nacional'!$A$2:$F$24,6,FALSE)</f>
        <v>1.7199886991149187</v>
      </c>
      <c r="I1602" s="5" t="str">
        <f t="shared" si="120"/>
        <v xml:space="preserve"> </v>
      </c>
      <c r="J1602" s="5">
        <f t="shared" si="121"/>
        <v>0</v>
      </c>
      <c r="K1602" s="5">
        <f t="shared" si="122"/>
        <v>1</v>
      </c>
      <c r="L1602" s="5">
        <f t="shared" si="123"/>
        <v>1</v>
      </c>
      <c r="N1602" s="8">
        <f>VLOOKUP(C1602,'data indicadores nacional'!$A$2:$J$24,10,FALSE)</f>
        <v>15</v>
      </c>
      <c r="O1602" t="str">
        <f t="shared" si="124"/>
        <v xml:space="preserve"> </v>
      </c>
    </row>
    <row r="1603" spans="1:15">
      <c r="A1603" t="s">
        <v>106</v>
      </c>
      <c r="B1603" t="s">
        <v>312</v>
      </c>
      <c r="C1603" t="s">
        <v>96</v>
      </c>
      <c r="E1603" s="8">
        <v>242.71844660194174</v>
      </c>
      <c r="F1603" s="8">
        <v>502.93378038558257</v>
      </c>
      <c r="G1603" t="str">
        <f>VLOOKUP(C1603,'data indicadores nacional'!$A$2:$G$24,7,FALSE)</f>
        <v>abajo</v>
      </c>
      <c r="H1603" s="9">
        <f>VLOOKUP(C1603,'data indicadores nacional'!$A$2:$F$24,6,FALSE)</f>
        <v>14.793500408348107</v>
      </c>
      <c r="I1603" s="5" t="str">
        <f t="shared" ref="I1603:I1666" si="125">IF(G1603=$G$2,IF(F1603&gt;E1603,"alarma"," "),IF(F1603&lt;E1603,"alarma"," "))</f>
        <v>alarma</v>
      </c>
      <c r="J1603" s="5">
        <f t="shared" ref="J1603:J1666" si="126">IF(G1603=$G$2,IF((D1603-F1603)&gt;($M$2*H1603),1,0),IF((F1603-D1603)&gt;($M$2*H1603),1,0))</f>
        <v>0</v>
      </c>
      <c r="K1603" s="5">
        <f t="shared" ref="K1603:K1666" si="127">IF(G1603=$G$2,IF((F1603-D1603)&gt;($M$2*H1603),1,0),IF((D1603-F1603)&gt;($M$2*H1603),1,0))</f>
        <v>1</v>
      </c>
      <c r="L1603" s="5">
        <f t="shared" ref="L1603:L1666" si="128">IF(J1603=1,1,IF(K1603=1,1,0))</f>
        <v>1</v>
      </c>
      <c r="N1603" s="8">
        <f>VLOOKUP(C1603,'data indicadores nacional'!$A$2:$J$24,10,FALSE)</f>
        <v>45</v>
      </c>
      <c r="O1603" t="str">
        <f t="shared" ref="O1603:O1666" si="129">IF(N1603=$N$4," ",IF(F1603=$F$20," ",IF(G1603=$G$2,IF(F1603&lt;N1603," ","alarma"),IF(F1603&lt;N1603,"alarma"," "))))</f>
        <v>alarma</v>
      </c>
    </row>
    <row r="1604" spans="1:15">
      <c r="A1604" t="s">
        <v>106</v>
      </c>
      <c r="B1604" t="s">
        <v>312</v>
      </c>
      <c r="C1604" t="s">
        <v>97</v>
      </c>
      <c r="E1604" s="8">
        <v>0.48875855327468232</v>
      </c>
      <c r="F1604" s="8">
        <v>0.47892720306513409</v>
      </c>
      <c r="G1604" t="str">
        <f>VLOOKUP(C1604,'data indicadores nacional'!$A$2:$G$24,7,FALSE)</f>
        <v>abajo</v>
      </c>
      <c r="H1604" s="9">
        <f>VLOOKUP(C1604,'data indicadores nacional'!$A$2:$F$24,6,FALSE)</f>
        <v>0.35698528124504503</v>
      </c>
      <c r="I1604" s="5" t="str">
        <f t="shared" si="125"/>
        <v xml:space="preserve"> </v>
      </c>
      <c r="J1604" s="5">
        <f t="shared" si="126"/>
        <v>0</v>
      </c>
      <c r="K1604" s="5">
        <f t="shared" si="127"/>
        <v>1</v>
      </c>
      <c r="L1604" s="5">
        <f t="shared" si="128"/>
        <v>1</v>
      </c>
      <c r="N1604" s="8">
        <f>VLOOKUP(C1604,'data indicadores nacional'!$A$2:$J$24,10,FALSE)</f>
        <v>61</v>
      </c>
      <c r="O1604" t="str">
        <f t="shared" si="129"/>
        <v xml:space="preserve"> </v>
      </c>
    </row>
    <row r="1605" spans="1:15">
      <c r="A1605" t="s">
        <v>106</v>
      </c>
      <c r="B1605" t="s">
        <v>312</v>
      </c>
      <c r="C1605" t="s">
        <v>98</v>
      </c>
      <c r="E1605" s="8">
        <v>11.868027533823879</v>
      </c>
      <c r="F1605" s="8">
        <v>7.4366720892400648</v>
      </c>
      <c r="G1605" t="str">
        <f>VLOOKUP(C1605,'data indicadores nacional'!$A$2:$G$24,7,FALSE)</f>
        <v>abajo</v>
      </c>
      <c r="H1605" s="9">
        <f>VLOOKUP(C1605,'data indicadores nacional'!$A$2:$F$24,6,FALSE)</f>
        <v>3.4897517565506893</v>
      </c>
      <c r="I1605" s="5" t="str">
        <f t="shared" si="125"/>
        <v xml:space="preserve"> </v>
      </c>
      <c r="J1605" s="5">
        <f t="shared" si="126"/>
        <v>0</v>
      </c>
      <c r="K1605" s="5">
        <f t="shared" si="127"/>
        <v>1</v>
      </c>
      <c r="L1605" s="5">
        <f t="shared" si="128"/>
        <v>1</v>
      </c>
      <c r="N1605" s="8">
        <f>VLOOKUP(C1605,'data indicadores nacional'!$A$2:$J$24,10,FALSE)</f>
        <v>61</v>
      </c>
      <c r="O1605" t="str">
        <f t="shared" si="129"/>
        <v xml:space="preserve"> </v>
      </c>
    </row>
    <row r="1606" spans="1:15">
      <c r="A1606" t="s">
        <v>106</v>
      </c>
      <c r="B1606" t="s">
        <v>312</v>
      </c>
      <c r="C1606" t="s">
        <v>99</v>
      </c>
      <c r="E1606" s="8">
        <v>22.611905860636824</v>
      </c>
      <c r="F1606" s="8">
        <v>13.995485327313769</v>
      </c>
      <c r="G1606" t="str">
        <f>VLOOKUP(C1606,'data indicadores nacional'!$A$2:$G$24,7,FALSE)</f>
        <v>abajo</v>
      </c>
      <c r="H1606" s="9">
        <f>VLOOKUP(C1606,'data indicadores nacional'!$A$2:$F$24,6,FALSE)</f>
        <v>7.5200278194544445</v>
      </c>
      <c r="I1606" s="5" t="str">
        <f t="shared" si="125"/>
        <v xml:space="preserve"> </v>
      </c>
      <c r="J1606" s="5">
        <f t="shared" si="126"/>
        <v>0</v>
      </c>
      <c r="K1606" s="5">
        <f t="shared" si="127"/>
        <v>1</v>
      </c>
      <c r="L1606" s="5">
        <f t="shared" si="128"/>
        <v>1</v>
      </c>
      <c r="N1606" s="8">
        <f>VLOOKUP(C1606,'data indicadores nacional'!$A$2:$J$24,10,FALSE)</f>
        <v>61</v>
      </c>
      <c r="O1606" t="str">
        <f t="shared" si="129"/>
        <v xml:space="preserve"> </v>
      </c>
    </row>
    <row r="1607" spans="1:15">
      <c r="A1607" t="s">
        <v>106</v>
      </c>
      <c r="B1607" t="s">
        <v>312</v>
      </c>
      <c r="C1607" t="s">
        <v>100</v>
      </c>
      <c r="D1607" s="8">
        <v>500</v>
      </c>
      <c r="E1607" s="8">
        <v>42.071197411003233</v>
      </c>
      <c r="F1607" s="8">
        <v>39.396479463537304</v>
      </c>
      <c r="G1607" t="str">
        <f>VLOOKUP(C1607,'data indicadores nacional'!$A$2:$G$24,7,FALSE)</f>
        <v>abajo</v>
      </c>
      <c r="H1607" s="9">
        <f>VLOOKUP(C1607,'data indicadores nacional'!$A$2:$F$24,6,FALSE)</f>
        <v>1.7895311097465236</v>
      </c>
      <c r="I1607" s="5" t="str">
        <f t="shared" si="125"/>
        <v xml:space="preserve"> </v>
      </c>
      <c r="J1607" s="5">
        <f t="shared" si="126"/>
        <v>1</v>
      </c>
      <c r="K1607" s="5">
        <f t="shared" si="127"/>
        <v>0</v>
      </c>
      <c r="L1607" s="5">
        <f t="shared" si="128"/>
        <v>1</v>
      </c>
      <c r="N1607" s="8">
        <f>VLOOKUP(C1607,'data indicadores nacional'!$A$2:$J$24,10,FALSE)</f>
        <v>15</v>
      </c>
      <c r="O1607" t="str">
        <f t="shared" si="129"/>
        <v>alarma</v>
      </c>
    </row>
    <row r="1608" spans="1:15">
      <c r="A1608" t="s">
        <v>106</v>
      </c>
      <c r="B1608" t="s">
        <v>312</v>
      </c>
      <c r="C1608" t="s">
        <v>101</v>
      </c>
      <c r="D1608" s="8">
        <v>500</v>
      </c>
      <c r="E1608" s="8">
        <v>34.78964401294499</v>
      </c>
      <c r="F1608" s="8">
        <v>33.528918692372173</v>
      </c>
      <c r="G1608" t="str">
        <f>VLOOKUP(C1608,'data indicadores nacional'!$A$2:$G$24,7,FALSE)</f>
        <v>abajo</v>
      </c>
      <c r="H1608" s="9">
        <f>VLOOKUP(C1608,'data indicadores nacional'!$A$2:$F$24,6,FALSE)</f>
        <v>1.3238688071947835</v>
      </c>
      <c r="I1608" s="5" t="str">
        <f t="shared" si="125"/>
        <v xml:space="preserve"> </v>
      </c>
      <c r="J1608" s="5">
        <f t="shared" si="126"/>
        <v>1</v>
      </c>
      <c r="K1608" s="5">
        <f t="shared" si="127"/>
        <v>0</v>
      </c>
      <c r="L1608" s="5">
        <f t="shared" si="128"/>
        <v>1</v>
      </c>
      <c r="N1608" s="8">
        <f>VLOOKUP(C1608,'data indicadores nacional'!$A$2:$J$24,10,FALSE)</f>
        <v>12</v>
      </c>
      <c r="O1608" t="str">
        <f t="shared" si="129"/>
        <v>alarma</v>
      </c>
    </row>
    <row r="1609" spans="1:15">
      <c r="A1609" t="s">
        <v>106</v>
      </c>
      <c r="B1609" t="s">
        <v>312</v>
      </c>
      <c r="C1609" t="s">
        <v>102</v>
      </c>
      <c r="E1609" s="8">
        <v>24.795437639474336</v>
      </c>
      <c r="G1609" t="str">
        <f>VLOOKUP(C1609,'data indicadores nacional'!$A$2:$G$24,7,FALSE)</f>
        <v>abajo</v>
      </c>
      <c r="H1609" s="9">
        <f>VLOOKUP(C1609,'data indicadores nacional'!$A$2:$F$24,6,FALSE)</f>
        <v>1.6226293498102424</v>
      </c>
      <c r="I1609" s="5" t="str">
        <f t="shared" si="125"/>
        <v xml:space="preserve"> </v>
      </c>
      <c r="J1609" s="5">
        <f t="shared" si="126"/>
        <v>0</v>
      </c>
      <c r="K1609" s="5">
        <f t="shared" si="127"/>
        <v>0</v>
      </c>
      <c r="L1609" s="5">
        <f t="shared" si="128"/>
        <v>0</v>
      </c>
      <c r="N1609" s="8" t="str">
        <f>VLOOKUP(C1609,'data indicadores nacional'!$A$2:$J$24,10,FALSE)</f>
        <v>-</v>
      </c>
      <c r="O1609" t="str">
        <f t="shared" si="129"/>
        <v xml:space="preserve"> </v>
      </c>
    </row>
    <row r="1610" spans="1:15">
      <c r="A1610" t="s">
        <v>106</v>
      </c>
      <c r="B1610" t="s">
        <v>312</v>
      </c>
      <c r="C1610" t="s">
        <v>103</v>
      </c>
      <c r="E1610" s="8">
        <v>74.386312918423016</v>
      </c>
      <c r="F1610" s="8">
        <v>72.046109510086453</v>
      </c>
      <c r="G1610" t="str">
        <f>VLOOKUP(C1610,'data indicadores nacional'!$A$2:$G$24,7,FALSE)</f>
        <v>abajo</v>
      </c>
      <c r="H1610" s="9">
        <f>VLOOKUP(C1610,'data indicadores nacional'!$A$2:$F$24,6,FALSE)</f>
        <v>4.9638210683068253</v>
      </c>
      <c r="I1610" s="5" t="str">
        <f t="shared" si="125"/>
        <v xml:space="preserve"> </v>
      </c>
      <c r="J1610" s="5">
        <f t="shared" si="126"/>
        <v>0</v>
      </c>
      <c r="K1610" s="5">
        <f t="shared" si="127"/>
        <v>1</v>
      </c>
      <c r="L1610" s="5">
        <f t="shared" si="128"/>
        <v>1</v>
      </c>
      <c r="N1610" s="8">
        <f>VLOOKUP(C1610,'data indicadores nacional'!$A$2:$J$24,10,FALSE)</f>
        <v>8.9</v>
      </c>
      <c r="O1610" t="str">
        <f t="shared" si="129"/>
        <v>alarma</v>
      </c>
    </row>
    <row r="1611" spans="1:15">
      <c r="A1611" t="s">
        <v>106</v>
      </c>
      <c r="B1611" t="s">
        <v>312</v>
      </c>
      <c r="C1611" t="s">
        <v>104</v>
      </c>
      <c r="D1611" s="8">
        <v>500</v>
      </c>
      <c r="E1611" s="8">
        <v>23.125996810207337</v>
      </c>
      <c r="F1611" s="8">
        <v>15.806988352745424</v>
      </c>
      <c r="G1611" t="str">
        <f>VLOOKUP(C1611,'data indicadores nacional'!$A$2:$G$24,7,FALSE)</f>
        <v>abajo</v>
      </c>
      <c r="H1611" s="9">
        <f>VLOOKUP(C1611,'data indicadores nacional'!$A$2:$F$24,6,FALSE)</f>
        <v>0.3966802220902198</v>
      </c>
      <c r="I1611" s="5" t="str">
        <f t="shared" si="125"/>
        <v xml:space="preserve"> </v>
      </c>
      <c r="J1611" s="5">
        <f t="shared" si="126"/>
        <v>1</v>
      </c>
      <c r="K1611" s="5">
        <f t="shared" si="127"/>
        <v>0</v>
      </c>
      <c r="L1611" s="5">
        <f t="shared" si="128"/>
        <v>1</v>
      </c>
      <c r="N1611" s="8">
        <f>VLOOKUP(C1611,'data indicadores nacional'!$A$2:$J$24,10,FALSE)</f>
        <v>12</v>
      </c>
      <c r="O1611" t="str">
        <f t="shared" si="129"/>
        <v>alarma</v>
      </c>
    </row>
    <row r="1612" spans="1:15">
      <c r="A1612" t="s">
        <v>106</v>
      </c>
      <c r="B1612" t="s">
        <v>312</v>
      </c>
      <c r="C1612" t="s">
        <v>105</v>
      </c>
      <c r="E1612" s="8">
        <v>24.795437639474336</v>
      </c>
      <c r="F1612" s="8">
        <v>96.061479346781937</v>
      </c>
      <c r="G1612" t="str">
        <f>VLOOKUP(C1612,'data indicadores nacional'!$A$2:$G$24,7,FALSE)</f>
        <v>abajo</v>
      </c>
      <c r="H1612" s="9">
        <f>VLOOKUP(C1612,'data indicadores nacional'!$A$2:$F$24,6,FALSE)</f>
        <v>1.2536970118415909</v>
      </c>
      <c r="I1612" s="5" t="str">
        <f t="shared" si="125"/>
        <v>alarma</v>
      </c>
      <c r="J1612" s="5">
        <f t="shared" si="126"/>
        <v>0</v>
      </c>
      <c r="K1612" s="5">
        <f t="shared" si="127"/>
        <v>1</v>
      </c>
      <c r="L1612" s="5">
        <f t="shared" si="128"/>
        <v>1</v>
      </c>
      <c r="N1612" s="8">
        <f>VLOOKUP(C1612,'data indicadores nacional'!$A$2:$J$24,10,FALSE)</f>
        <v>4.0773685948219525</v>
      </c>
      <c r="O1612" t="str">
        <f t="shared" si="129"/>
        <v>alarma</v>
      </c>
    </row>
    <row r="1613" spans="1:15">
      <c r="A1613" t="s">
        <v>106</v>
      </c>
      <c r="B1613" t="s">
        <v>313</v>
      </c>
      <c r="C1613" t="s">
        <v>88</v>
      </c>
      <c r="D1613" s="8">
        <v>0.8771929824561403</v>
      </c>
      <c r="E1613" s="8">
        <v>2.4096385542168677</v>
      </c>
      <c r="F1613" s="8">
        <v>0.90090090090090091</v>
      </c>
      <c r="G1613" t="str">
        <f>VLOOKUP(C1613,'data indicadores nacional'!$A$2:$G$24,7,FALSE)</f>
        <v>abajo</v>
      </c>
      <c r="H1613" s="9">
        <f>VLOOKUP(C1613,'data indicadores nacional'!$A$2:$F$24,6,FALSE)</f>
        <v>0.25026441121950321</v>
      </c>
      <c r="I1613" s="5" t="str">
        <f t="shared" si="125"/>
        <v xml:space="preserve"> </v>
      </c>
      <c r="J1613" s="5">
        <f t="shared" si="126"/>
        <v>0</v>
      </c>
      <c r="K1613" s="5">
        <f t="shared" si="127"/>
        <v>0</v>
      </c>
      <c r="L1613" s="5">
        <f t="shared" si="128"/>
        <v>0</v>
      </c>
      <c r="N1613" s="8">
        <f>VLOOKUP(C1613,'data indicadores nacional'!$A$2:$J$24,10,FALSE)</f>
        <v>10</v>
      </c>
      <c r="O1613" t="str">
        <f t="shared" si="129"/>
        <v xml:space="preserve"> </v>
      </c>
    </row>
    <row r="1614" spans="1:15">
      <c r="A1614" t="s">
        <v>106</v>
      </c>
      <c r="B1614" t="s">
        <v>313</v>
      </c>
      <c r="C1614" t="s">
        <v>89</v>
      </c>
      <c r="D1614" s="8">
        <v>85.833333333333329</v>
      </c>
      <c r="E1614" s="8">
        <v>81.818181818181827</v>
      </c>
      <c r="F1614" s="8">
        <v>83.185840707964601</v>
      </c>
      <c r="G1614" t="str">
        <f>VLOOKUP(C1614,'data indicadores nacional'!$A$2:$G$24,7,FALSE)</f>
        <v>arriba</v>
      </c>
      <c r="H1614" s="9">
        <f>VLOOKUP(C1614,'data indicadores nacional'!$A$2:$F$24,6,FALSE)</f>
        <v>2.7490434366534529</v>
      </c>
      <c r="I1614" s="5" t="str">
        <f t="shared" si="125"/>
        <v xml:space="preserve"> </v>
      </c>
      <c r="J1614" s="5">
        <f t="shared" si="126"/>
        <v>0</v>
      </c>
      <c r="K1614" s="5">
        <f t="shared" si="127"/>
        <v>1</v>
      </c>
      <c r="L1614" s="5">
        <f t="shared" si="128"/>
        <v>1</v>
      </c>
      <c r="N1614" s="8">
        <f>VLOOKUP(C1614,'data indicadores nacional'!$A$2:$J$24,10,FALSE)</f>
        <v>95</v>
      </c>
      <c r="O1614" t="str">
        <f t="shared" si="129"/>
        <v>alarma</v>
      </c>
    </row>
    <row r="1615" spans="1:15">
      <c r="A1615" t="s">
        <v>106</v>
      </c>
      <c r="B1615" t="s">
        <v>313</v>
      </c>
      <c r="C1615" t="s">
        <v>90</v>
      </c>
      <c r="D1615" s="8">
        <v>100</v>
      </c>
      <c r="G1615" t="str">
        <f>VLOOKUP(C1615,'data indicadores nacional'!$A$2:$G$24,7,FALSE)</f>
        <v>abajo</v>
      </c>
      <c r="H1615" s="9">
        <f>VLOOKUP(C1615,'data indicadores nacional'!$A$2:$F$24,6,FALSE)</f>
        <v>2.2832114202799096</v>
      </c>
      <c r="I1615" s="5" t="str">
        <f t="shared" si="125"/>
        <v xml:space="preserve"> </v>
      </c>
      <c r="J1615" s="5">
        <f t="shared" si="126"/>
        <v>1</v>
      </c>
      <c r="K1615" s="5">
        <f t="shared" si="127"/>
        <v>0</v>
      </c>
      <c r="L1615" s="5">
        <f t="shared" si="128"/>
        <v>1</v>
      </c>
      <c r="N1615" s="8" t="str">
        <f>VLOOKUP(C1615,'data indicadores nacional'!$A$2:$J$24,10,FALSE)</f>
        <v>-</v>
      </c>
      <c r="O1615" t="str">
        <f t="shared" si="129"/>
        <v xml:space="preserve"> </v>
      </c>
    </row>
    <row r="1616" spans="1:15">
      <c r="A1616" t="s">
        <v>106</v>
      </c>
      <c r="B1616" t="s">
        <v>313</v>
      </c>
      <c r="C1616" t="s">
        <v>91</v>
      </c>
      <c r="D1616" s="8">
        <v>95.238095238095227</v>
      </c>
      <c r="E1616" s="8">
        <v>96.590909090909093</v>
      </c>
      <c r="F1616" s="8">
        <v>98.230088495575217</v>
      </c>
      <c r="G1616" t="str">
        <f>VLOOKUP(C1616,'data indicadores nacional'!$A$2:$G$24,7,FALSE)</f>
        <v>arriba</v>
      </c>
      <c r="H1616" s="9">
        <f>VLOOKUP(C1616,'data indicadores nacional'!$A$2:$F$24,6,FALSE)</f>
        <v>0.72595219758941765</v>
      </c>
      <c r="I1616" s="5" t="str">
        <f t="shared" si="125"/>
        <v xml:space="preserve"> </v>
      </c>
      <c r="J1616" s="5">
        <f t="shared" si="126"/>
        <v>1</v>
      </c>
      <c r="K1616" s="5">
        <f t="shared" si="127"/>
        <v>0</v>
      </c>
      <c r="L1616" s="5">
        <f t="shared" si="128"/>
        <v>1</v>
      </c>
      <c r="N1616" s="8" t="str">
        <f>VLOOKUP(C1616,'data indicadores nacional'!$A$2:$J$24,10,FALSE)</f>
        <v>-</v>
      </c>
      <c r="O1616" t="str">
        <f t="shared" si="129"/>
        <v xml:space="preserve"> </v>
      </c>
    </row>
    <row r="1617" spans="1:15">
      <c r="A1617" t="s">
        <v>106</v>
      </c>
      <c r="B1617" t="s">
        <v>313</v>
      </c>
      <c r="C1617" t="s">
        <v>94</v>
      </c>
      <c r="D1617" s="8">
        <v>5.5634920634920633</v>
      </c>
      <c r="E1617" s="8">
        <v>5.5340909090909092</v>
      </c>
      <c r="F1617" s="8">
        <v>5.4601769911504423</v>
      </c>
      <c r="G1617" t="str">
        <f>VLOOKUP(C1617,'data indicadores nacional'!$A$2:$G$24,7,FALSE)</f>
        <v>arriba</v>
      </c>
      <c r="H1617" s="9">
        <f>VLOOKUP(C1617,'data indicadores nacional'!$A$2:$F$24,6,FALSE)</f>
        <v>0.23219145011705353</v>
      </c>
      <c r="I1617" s="5" t="str">
        <f t="shared" si="125"/>
        <v>alarma</v>
      </c>
      <c r="J1617" s="5">
        <f t="shared" si="126"/>
        <v>0</v>
      </c>
      <c r="K1617" s="5">
        <f t="shared" si="127"/>
        <v>1</v>
      </c>
      <c r="L1617" s="5">
        <f t="shared" si="128"/>
        <v>1</v>
      </c>
      <c r="N1617" s="8" t="str">
        <f>VLOOKUP(C1617,'data indicadores nacional'!$A$2:$J$24,10,FALSE)</f>
        <v>-</v>
      </c>
      <c r="O1617" t="str">
        <f t="shared" si="129"/>
        <v xml:space="preserve"> </v>
      </c>
    </row>
    <row r="1618" spans="1:15">
      <c r="A1618" t="s">
        <v>106</v>
      </c>
      <c r="B1618" t="s">
        <v>313</v>
      </c>
      <c r="C1618" t="s">
        <v>95</v>
      </c>
      <c r="D1618" s="8">
        <v>15.079365079365079</v>
      </c>
      <c r="E1618" s="8">
        <v>9.0909090909090917</v>
      </c>
      <c r="F1618" s="8">
        <v>8.8495575221238933</v>
      </c>
      <c r="G1618" t="str">
        <f>VLOOKUP(C1618,'data indicadores nacional'!$A$2:$G$24,7,FALSE)</f>
        <v>abajo</v>
      </c>
      <c r="H1618" s="9">
        <f>VLOOKUP(C1618,'data indicadores nacional'!$A$2:$F$24,6,FALSE)</f>
        <v>1.7199886991149187</v>
      </c>
      <c r="I1618" s="5" t="str">
        <f t="shared" si="125"/>
        <v xml:space="preserve"> </v>
      </c>
      <c r="J1618" s="5">
        <f t="shared" si="126"/>
        <v>1</v>
      </c>
      <c r="K1618" s="5">
        <f t="shared" si="127"/>
        <v>0</v>
      </c>
      <c r="L1618" s="5">
        <f t="shared" si="128"/>
        <v>1</v>
      </c>
      <c r="N1618" s="8">
        <f>VLOOKUP(C1618,'data indicadores nacional'!$A$2:$J$24,10,FALSE)</f>
        <v>15</v>
      </c>
      <c r="O1618" t="str">
        <f t="shared" si="129"/>
        <v xml:space="preserve"> </v>
      </c>
    </row>
    <row r="1619" spans="1:15">
      <c r="A1619" t="s">
        <v>106</v>
      </c>
      <c r="B1619" t="s">
        <v>313</v>
      </c>
      <c r="C1619" t="s">
        <v>96</v>
      </c>
      <c r="F1619" s="8">
        <v>884.95575221238937</v>
      </c>
      <c r="G1619" t="str">
        <f>VLOOKUP(C1619,'data indicadores nacional'!$A$2:$G$24,7,FALSE)</f>
        <v>abajo</v>
      </c>
      <c r="H1619" s="9">
        <f>VLOOKUP(C1619,'data indicadores nacional'!$A$2:$F$24,6,FALSE)</f>
        <v>14.793500408348107</v>
      </c>
      <c r="I1619" s="5" t="str">
        <f t="shared" si="125"/>
        <v>alarma</v>
      </c>
      <c r="J1619" s="5">
        <f t="shared" si="126"/>
        <v>0</v>
      </c>
      <c r="K1619" s="5">
        <f t="shared" si="127"/>
        <v>1</v>
      </c>
      <c r="L1619" s="5">
        <f t="shared" si="128"/>
        <v>1</v>
      </c>
      <c r="N1619" s="8">
        <f>VLOOKUP(C1619,'data indicadores nacional'!$A$2:$J$24,10,FALSE)</f>
        <v>45</v>
      </c>
      <c r="O1619" t="str">
        <f t="shared" si="129"/>
        <v>alarma</v>
      </c>
    </row>
    <row r="1620" spans="1:15">
      <c r="A1620" t="s">
        <v>106</v>
      </c>
      <c r="B1620" t="s">
        <v>313</v>
      </c>
      <c r="C1620" t="s">
        <v>97</v>
      </c>
      <c r="D1620" s="8">
        <v>0.79113924050632911</v>
      </c>
      <c r="F1620" s="8">
        <v>0.76219512195121952</v>
      </c>
      <c r="G1620" t="str">
        <f>VLOOKUP(C1620,'data indicadores nacional'!$A$2:$G$24,7,FALSE)</f>
        <v>abajo</v>
      </c>
      <c r="H1620" s="9">
        <f>VLOOKUP(C1620,'data indicadores nacional'!$A$2:$F$24,6,FALSE)</f>
        <v>0.35698528124504503</v>
      </c>
      <c r="I1620" s="5" t="str">
        <f t="shared" si="125"/>
        <v>alarma</v>
      </c>
      <c r="J1620" s="5">
        <f t="shared" si="126"/>
        <v>0</v>
      </c>
      <c r="K1620" s="5">
        <f t="shared" si="127"/>
        <v>0</v>
      </c>
      <c r="L1620" s="5">
        <f t="shared" si="128"/>
        <v>0</v>
      </c>
      <c r="N1620" s="8">
        <f>VLOOKUP(C1620,'data indicadores nacional'!$A$2:$J$24,10,FALSE)</f>
        <v>61</v>
      </c>
      <c r="O1620" t="str">
        <f t="shared" si="129"/>
        <v xml:space="preserve"> </v>
      </c>
    </row>
    <row r="1621" spans="1:15">
      <c r="A1621" t="s">
        <v>106</v>
      </c>
      <c r="B1621" t="s">
        <v>313</v>
      </c>
      <c r="C1621" t="s">
        <v>98</v>
      </c>
      <c r="D1621" s="8">
        <v>12.78465840990811</v>
      </c>
      <c r="E1621" s="8">
        <v>10.66350710900474</v>
      </c>
      <c r="F1621" s="8">
        <v>9.2987214258039526</v>
      </c>
      <c r="G1621" t="str">
        <f>VLOOKUP(C1621,'data indicadores nacional'!$A$2:$G$24,7,FALSE)</f>
        <v>abajo</v>
      </c>
      <c r="H1621" s="9">
        <f>VLOOKUP(C1621,'data indicadores nacional'!$A$2:$F$24,6,FALSE)</f>
        <v>3.4897517565506893</v>
      </c>
      <c r="I1621" s="5" t="str">
        <f t="shared" si="125"/>
        <v xml:space="preserve"> </v>
      </c>
      <c r="J1621" s="5">
        <f t="shared" si="126"/>
        <v>1</v>
      </c>
      <c r="K1621" s="5">
        <f t="shared" si="127"/>
        <v>0</v>
      </c>
      <c r="L1621" s="5">
        <f t="shared" si="128"/>
        <v>1</v>
      </c>
      <c r="N1621" s="8">
        <f>VLOOKUP(C1621,'data indicadores nacional'!$A$2:$J$24,10,FALSE)</f>
        <v>61</v>
      </c>
      <c r="O1621" t="str">
        <f t="shared" si="129"/>
        <v xml:space="preserve"> </v>
      </c>
    </row>
    <row r="1622" spans="1:15">
      <c r="A1622" t="s">
        <v>106</v>
      </c>
      <c r="B1622" t="s">
        <v>313</v>
      </c>
      <c r="C1622" t="s">
        <v>99</v>
      </c>
      <c r="D1622" s="8">
        <v>25.020177562550444</v>
      </c>
      <c r="E1622" s="8">
        <v>21.704180064308684</v>
      </c>
      <c r="F1622" s="8">
        <v>18.124507486209612</v>
      </c>
      <c r="G1622" t="str">
        <f>VLOOKUP(C1622,'data indicadores nacional'!$A$2:$G$24,7,FALSE)</f>
        <v>abajo</v>
      </c>
      <c r="H1622" s="9">
        <f>VLOOKUP(C1622,'data indicadores nacional'!$A$2:$F$24,6,FALSE)</f>
        <v>7.5200278194544445</v>
      </c>
      <c r="I1622" s="5" t="str">
        <f t="shared" si="125"/>
        <v xml:space="preserve"> </v>
      </c>
      <c r="J1622" s="5">
        <f t="shared" si="126"/>
        <v>1</v>
      </c>
      <c r="K1622" s="5">
        <f t="shared" si="127"/>
        <v>0</v>
      </c>
      <c r="L1622" s="5">
        <f t="shared" si="128"/>
        <v>1</v>
      </c>
      <c r="N1622" s="8">
        <f>VLOOKUP(C1622,'data indicadores nacional'!$A$2:$J$24,10,FALSE)</f>
        <v>61</v>
      </c>
      <c r="O1622" t="str">
        <f t="shared" si="129"/>
        <v xml:space="preserve"> </v>
      </c>
    </row>
    <row r="1623" spans="1:15">
      <c r="A1623" t="s">
        <v>106</v>
      </c>
      <c r="B1623" t="s">
        <v>313</v>
      </c>
      <c r="C1623" t="s">
        <v>100</v>
      </c>
      <c r="E1623" s="8">
        <v>22.727272727272727</v>
      </c>
      <c r="G1623" t="str">
        <f>VLOOKUP(C1623,'data indicadores nacional'!$A$2:$G$24,7,FALSE)</f>
        <v>abajo</v>
      </c>
      <c r="H1623" s="9">
        <f>VLOOKUP(C1623,'data indicadores nacional'!$A$2:$F$24,6,FALSE)</f>
        <v>1.7895311097465236</v>
      </c>
      <c r="I1623" s="5" t="str">
        <f t="shared" si="125"/>
        <v xml:space="preserve"> </v>
      </c>
      <c r="J1623" s="5">
        <f t="shared" si="126"/>
        <v>0</v>
      </c>
      <c r="K1623" s="5">
        <f t="shared" si="127"/>
        <v>0</v>
      </c>
      <c r="L1623" s="5">
        <f t="shared" si="128"/>
        <v>0</v>
      </c>
      <c r="N1623" s="8">
        <f>VLOOKUP(C1623,'data indicadores nacional'!$A$2:$J$24,10,FALSE)</f>
        <v>15</v>
      </c>
      <c r="O1623" t="str">
        <f t="shared" si="129"/>
        <v xml:space="preserve"> </v>
      </c>
    </row>
    <row r="1624" spans="1:15">
      <c r="A1624" t="s">
        <v>106</v>
      </c>
      <c r="B1624" t="s">
        <v>313</v>
      </c>
      <c r="C1624" t="s">
        <v>101</v>
      </c>
      <c r="E1624" s="8">
        <v>22.727272727272727</v>
      </c>
      <c r="G1624" t="str">
        <f>VLOOKUP(C1624,'data indicadores nacional'!$A$2:$G$24,7,FALSE)</f>
        <v>abajo</v>
      </c>
      <c r="H1624" s="9">
        <f>VLOOKUP(C1624,'data indicadores nacional'!$A$2:$F$24,6,FALSE)</f>
        <v>1.3238688071947835</v>
      </c>
      <c r="I1624" s="5" t="str">
        <f t="shared" si="125"/>
        <v xml:space="preserve"> </v>
      </c>
      <c r="J1624" s="5">
        <f t="shared" si="126"/>
        <v>0</v>
      </c>
      <c r="K1624" s="5">
        <f t="shared" si="127"/>
        <v>0</v>
      </c>
      <c r="L1624" s="5">
        <f t="shared" si="128"/>
        <v>0</v>
      </c>
      <c r="N1624" s="8">
        <f>VLOOKUP(C1624,'data indicadores nacional'!$A$2:$J$24,10,FALSE)</f>
        <v>12</v>
      </c>
      <c r="O1624" t="str">
        <f t="shared" si="129"/>
        <v xml:space="preserve"> </v>
      </c>
    </row>
    <row r="1625" spans="1:15">
      <c r="A1625" t="s">
        <v>106</v>
      </c>
      <c r="B1625" t="s">
        <v>313</v>
      </c>
      <c r="C1625" t="s">
        <v>104</v>
      </c>
      <c r="E1625" s="8">
        <v>11.235955056179774</v>
      </c>
      <c r="G1625" t="str">
        <f>VLOOKUP(C1625,'data indicadores nacional'!$A$2:$G$24,7,FALSE)</f>
        <v>abajo</v>
      </c>
      <c r="H1625" s="9">
        <f>VLOOKUP(C1625,'data indicadores nacional'!$A$2:$F$24,6,FALSE)</f>
        <v>0.3966802220902198</v>
      </c>
      <c r="I1625" s="5" t="str">
        <f t="shared" si="125"/>
        <v xml:space="preserve"> </v>
      </c>
      <c r="J1625" s="5">
        <f t="shared" si="126"/>
        <v>0</v>
      </c>
      <c r="K1625" s="5">
        <f t="shared" si="127"/>
        <v>0</v>
      </c>
      <c r="L1625" s="5">
        <f t="shared" si="128"/>
        <v>0</v>
      </c>
      <c r="N1625" s="8">
        <f>VLOOKUP(C1625,'data indicadores nacional'!$A$2:$J$24,10,FALSE)</f>
        <v>12</v>
      </c>
      <c r="O1625" t="str">
        <f t="shared" si="129"/>
        <v xml:space="preserve"> </v>
      </c>
    </row>
    <row r="1626" spans="1:15">
      <c r="A1626" t="s">
        <v>106</v>
      </c>
      <c r="B1626" t="s">
        <v>314</v>
      </c>
      <c r="C1626" t="s">
        <v>88</v>
      </c>
      <c r="D1626" s="8">
        <v>8</v>
      </c>
      <c r="E1626" s="8">
        <v>3.0303030303030303</v>
      </c>
      <c r="G1626" t="str">
        <f>VLOOKUP(C1626,'data indicadores nacional'!$A$2:$G$24,7,FALSE)</f>
        <v>abajo</v>
      </c>
      <c r="H1626" s="9">
        <f>VLOOKUP(C1626,'data indicadores nacional'!$A$2:$F$24,6,FALSE)</f>
        <v>0.25026441121950321</v>
      </c>
      <c r="I1626" s="5" t="str">
        <f t="shared" si="125"/>
        <v xml:space="preserve"> </v>
      </c>
      <c r="J1626" s="5">
        <f t="shared" si="126"/>
        <v>1</v>
      </c>
      <c r="K1626" s="5">
        <f t="shared" si="127"/>
        <v>0</v>
      </c>
      <c r="L1626" s="5">
        <f t="shared" si="128"/>
        <v>1</v>
      </c>
      <c r="N1626" s="8">
        <f>VLOOKUP(C1626,'data indicadores nacional'!$A$2:$J$24,10,FALSE)</f>
        <v>10</v>
      </c>
      <c r="O1626" t="str">
        <f t="shared" si="129"/>
        <v xml:space="preserve"> </v>
      </c>
    </row>
    <row r="1627" spans="1:15">
      <c r="A1627" t="s">
        <v>106</v>
      </c>
      <c r="B1627" t="s">
        <v>314</v>
      </c>
      <c r="C1627" t="s">
        <v>89</v>
      </c>
      <c r="D1627" s="8">
        <v>87.755102040816325</v>
      </c>
      <c r="E1627" s="8">
        <v>80</v>
      </c>
      <c r="F1627" s="8">
        <v>90.909090909090907</v>
      </c>
      <c r="G1627" t="str">
        <f>VLOOKUP(C1627,'data indicadores nacional'!$A$2:$G$24,7,FALSE)</f>
        <v>arriba</v>
      </c>
      <c r="H1627" s="9">
        <f>VLOOKUP(C1627,'data indicadores nacional'!$A$2:$F$24,6,FALSE)</f>
        <v>2.7490434366534529</v>
      </c>
      <c r="I1627" s="5" t="str">
        <f t="shared" si="125"/>
        <v xml:space="preserve"> </v>
      </c>
      <c r="J1627" s="5">
        <f t="shared" si="126"/>
        <v>1</v>
      </c>
      <c r="K1627" s="5">
        <f t="shared" si="127"/>
        <v>0</v>
      </c>
      <c r="L1627" s="5">
        <f t="shared" si="128"/>
        <v>1</v>
      </c>
      <c r="N1627" s="8">
        <f>VLOOKUP(C1627,'data indicadores nacional'!$A$2:$J$24,10,FALSE)</f>
        <v>95</v>
      </c>
      <c r="O1627" t="str">
        <f t="shared" si="129"/>
        <v>alarma</v>
      </c>
    </row>
    <row r="1628" spans="1:15">
      <c r="A1628" t="s">
        <v>106</v>
      </c>
      <c r="B1628" t="s">
        <v>314</v>
      </c>
      <c r="C1628" t="s">
        <v>90</v>
      </c>
      <c r="E1628" s="8">
        <v>100</v>
      </c>
      <c r="G1628" t="str">
        <f>VLOOKUP(C1628,'data indicadores nacional'!$A$2:$G$24,7,FALSE)</f>
        <v>abajo</v>
      </c>
      <c r="H1628" s="9">
        <f>VLOOKUP(C1628,'data indicadores nacional'!$A$2:$F$24,6,FALSE)</f>
        <v>2.2832114202799096</v>
      </c>
      <c r="I1628" s="5" t="str">
        <f t="shared" si="125"/>
        <v xml:space="preserve"> </v>
      </c>
      <c r="J1628" s="5">
        <f t="shared" si="126"/>
        <v>0</v>
      </c>
      <c r="K1628" s="5">
        <f t="shared" si="127"/>
        <v>0</v>
      </c>
      <c r="L1628" s="5">
        <f t="shared" si="128"/>
        <v>0</v>
      </c>
      <c r="N1628" s="8" t="str">
        <f>VLOOKUP(C1628,'data indicadores nacional'!$A$2:$J$24,10,FALSE)</f>
        <v>-</v>
      </c>
      <c r="O1628" t="str">
        <f t="shared" si="129"/>
        <v xml:space="preserve"> </v>
      </c>
    </row>
    <row r="1629" spans="1:15">
      <c r="A1629" t="s">
        <v>106</v>
      </c>
      <c r="B1629" t="s">
        <v>314</v>
      </c>
      <c r="C1629" t="s">
        <v>91</v>
      </c>
      <c r="D1629" s="8">
        <v>94.117647058823522</v>
      </c>
      <c r="E1629" s="8">
        <v>100</v>
      </c>
      <c r="F1629" s="8">
        <v>100</v>
      </c>
      <c r="G1629" t="str">
        <f>VLOOKUP(C1629,'data indicadores nacional'!$A$2:$G$24,7,FALSE)</f>
        <v>arriba</v>
      </c>
      <c r="H1629" s="9">
        <f>VLOOKUP(C1629,'data indicadores nacional'!$A$2:$F$24,6,FALSE)</f>
        <v>0.72595219758941765</v>
      </c>
      <c r="I1629" s="5" t="str">
        <f t="shared" si="125"/>
        <v xml:space="preserve"> </v>
      </c>
      <c r="J1629" s="5">
        <f t="shared" si="126"/>
        <v>1</v>
      </c>
      <c r="K1629" s="5">
        <f t="shared" si="127"/>
        <v>0</v>
      </c>
      <c r="L1629" s="5">
        <f t="shared" si="128"/>
        <v>1</v>
      </c>
      <c r="N1629" s="8" t="str">
        <f>VLOOKUP(C1629,'data indicadores nacional'!$A$2:$J$24,10,FALSE)</f>
        <v>-</v>
      </c>
      <c r="O1629" t="str">
        <f t="shared" si="129"/>
        <v xml:space="preserve"> </v>
      </c>
    </row>
    <row r="1630" spans="1:15">
      <c r="A1630" t="s">
        <v>106</v>
      </c>
      <c r="B1630" t="s">
        <v>314</v>
      </c>
      <c r="C1630" t="s">
        <v>94</v>
      </c>
      <c r="D1630" s="8">
        <v>5.283018867924528</v>
      </c>
      <c r="E1630" s="8">
        <v>4.8857142857142861</v>
      </c>
      <c r="F1630" s="8">
        <v>6</v>
      </c>
      <c r="G1630" t="str">
        <f>VLOOKUP(C1630,'data indicadores nacional'!$A$2:$G$24,7,FALSE)</f>
        <v>arriba</v>
      </c>
      <c r="H1630" s="9">
        <f>VLOOKUP(C1630,'data indicadores nacional'!$A$2:$F$24,6,FALSE)</f>
        <v>0.23219145011705353</v>
      </c>
      <c r="I1630" s="5" t="str">
        <f t="shared" si="125"/>
        <v xml:space="preserve"> </v>
      </c>
      <c r="J1630" s="5">
        <f t="shared" si="126"/>
        <v>1</v>
      </c>
      <c r="K1630" s="5">
        <f t="shared" si="127"/>
        <v>0</v>
      </c>
      <c r="L1630" s="5">
        <f t="shared" si="128"/>
        <v>1</v>
      </c>
      <c r="N1630" s="8" t="str">
        <f>VLOOKUP(C1630,'data indicadores nacional'!$A$2:$J$24,10,FALSE)</f>
        <v>-</v>
      </c>
      <c r="O1630" t="str">
        <f t="shared" si="129"/>
        <v xml:space="preserve"> </v>
      </c>
    </row>
    <row r="1631" spans="1:15">
      <c r="A1631" t="s">
        <v>106</v>
      </c>
      <c r="B1631" t="s">
        <v>314</v>
      </c>
      <c r="C1631" t="s">
        <v>95</v>
      </c>
      <c r="D1631" s="8">
        <v>5.7692307692307692</v>
      </c>
      <c r="E1631" s="8">
        <v>8.5714285714285712</v>
      </c>
      <c r="F1631" s="8">
        <v>4.5454545454545459</v>
      </c>
      <c r="G1631" t="str">
        <f>VLOOKUP(C1631,'data indicadores nacional'!$A$2:$G$24,7,FALSE)</f>
        <v>abajo</v>
      </c>
      <c r="H1631" s="9">
        <f>VLOOKUP(C1631,'data indicadores nacional'!$A$2:$F$24,6,FALSE)</f>
        <v>1.7199886991149187</v>
      </c>
      <c r="I1631" s="5" t="str">
        <f t="shared" si="125"/>
        <v xml:space="preserve"> </v>
      </c>
      <c r="J1631" s="5">
        <f t="shared" si="126"/>
        <v>1</v>
      </c>
      <c r="K1631" s="5">
        <f t="shared" si="127"/>
        <v>0</v>
      </c>
      <c r="L1631" s="5">
        <f t="shared" si="128"/>
        <v>1</v>
      </c>
      <c r="N1631" s="8">
        <f>VLOOKUP(C1631,'data indicadores nacional'!$A$2:$J$24,10,FALSE)</f>
        <v>15</v>
      </c>
      <c r="O1631" t="str">
        <f t="shared" si="129"/>
        <v xml:space="preserve"> </v>
      </c>
    </row>
    <row r="1632" spans="1:15">
      <c r="A1632" t="s">
        <v>106</v>
      </c>
      <c r="B1632" t="s">
        <v>314</v>
      </c>
      <c r="C1632" t="s">
        <v>97</v>
      </c>
      <c r="E1632" s="8">
        <v>1.3192612137203166</v>
      </c>
      <c r="G1632" t="str">
        <f>VLOOKUP(C1632,'data indicadores nacional'!$A$2:$G$24,7,FALSE)</f>
        <v>abajo</v>
      </c>
      <c r="H1632" s="9">
        <f>VLOOKUP(C1632,'data indicadores nacional'!$A$2:$F$24,6,FALSE)</f>
        <v>0.35698528124504503</v>
      </c>
      <c r="I1632" s="5" t="str">
        <f t="shared" si="125"/>
        <v xml:space="preserve"> </v>
      </c>
      <c r="J1632" s="5">
        <f t="shared" si="126"/>
        <v>0</v>
      </c>
      <c r="K1632" s="5">
        <f t="shared" si="127"/>
        <v>0</v>
      </c>
      <c r="L1632" s="5">
        <f t="shared" si="128"/>
        <v>0</v>
      </c>
      <c r="N1632" s="8">
        <f>VLOOKUP(C1632,'data indicadores nacional'!$A$2:$J$24,10,FALSE)</f>
        <v>61</v>
      </c>
      <c r="O1632" t="str">
        <f t="shared" si="129"/>
        <v xml:space="preserve"> </v>
      </c>
    </row>
    <row r="1633" spans="1:15">
      <c r="A1633" t="s">
        <v>106</v>
      </c>
      <c r="B1633" t="s">
        <v>314</v>
      </c>
      <c r="C1633" t="s">
        <v>98</v>
      </c>
      <c r="D1633" s="8">
        <v>3.3745781777277841</v>
      </c>
      <c r="E1633" s="8">
        <v>2.298095863427446</v>
      </c>
      <c r="F1633" s="8">
        <v>1.6113438607798904</v>
      </c>
      <c r="G1633" t="str">
        <f>VLOOKUP(C1633,'data indicadores nacional'!$A$2:$G$24,7,FALSE)</f>
        <v>abajo</v>
      </c>
      <c r="H1633" s="9">
        <f>VLOOKUP(C1633,'data indicadores nacional'!$A$2:$F$24,6,FALSE)</f>
        <v>3.4897517565506893</v>
      </c>
      <c r="I1633" s="5" t="str">
        <f t="shared" si="125"/>
        <v xml:space="preserve"> </v>
      </c>
      <c r="J1633" s="5">
        <f t="shared" si="126"/>
        <v>1</v>
      </c>
      <c r="K1633" s="5">
        <f t="shared" si="127"/>
        <v>0</v>
      </c>
      <c r="L1633" s="5">
        <f t="shared" si="128"/>
        <v>1</v>
      </c>
      <c r="N1633" s="8">
        <f>VLOOKUP(C1633,'data indicadores nacional'!$A$2:$J$24,10,FALSE)</f>
        <v>61</v>
      </c>
      <c r="O1633" t="str">
        <f t="shared" si="129"/>
        <v xml:space="preserve"> </v>
      </c>
    </row>
    <row r="1634" spans="1:15">
      <c r="A1634" t="s">
        <v>106</v>
      </c>
      <c r="B1634" t="s">
        <v>314</v>
      </c>
      <c r="C1634" t="s">
        <v>99</v>
      </c>
      <c r="D1634" s="8">
        <v>6.9930069930069934</v>
      </c>
      <c r="E1634" s="8">
        <v>3.2679738562091503</v>
      </c>
      <c r="F1634" s="8">
        <v>3.2030749519538757</v>
      </c>
      <c r="G1634" t="str">
        <f>VLOOKUP(C1634,'data indicadores nacional'!$A$2:$G$24,7,FALSE)</f>
        <v>abajo</v>
      </c>
      <c r="H1634" s="9">
        <f>VLOOKUP(C1634,'data indicadores nacional'!$A$2:$F$24,6,FALSE)</f>
        <v>7.5200278194544445</v>
      </c>
      <c r="I1634" s="5" t="str">
        <f t="shared" si="125"/>
        <v xml:space="preserve"> </v>
      </c>
      <c r="J1634" s="5">
        <f t="shared" si="126"/>
        <v>1</v>
      </c>
      <c r="K1634" s="5">
        <f t="shared" si="127"/>
        <v>0</v>
      </c>
      <c r="L1634" s="5">
        <f t="shared" si="128"/>
        <v>1</v>
      </c>
      <c r="N1634" s="8">
        <f>VLOOKUP(C1634,'data indicadores nacional'!$A$2:$J$24,10,FALSE)</f>
        <v>61</v>
      </c>
      <c r="O1634" t="str">
        <f t="shared" si="129"/>
        <v xml:space="preserve"> </v>
      </c>
    </row>
    <row r="1635" spans="1:15">
      <c r="A1635" t="s">
        <v>106</v>
      </c>
      <c r="B1635" t="s">
        <v>314</v>
      </c>
      <c r="C1635" t="s">
        <v>100</v>
      </c>
      <c r="D1635" s="8">
        <v>37.735849056603769</v>
      </c>
      <c r="G1635" t="str">
        <f>VLOOKUP(C1635,'data indicadores nacional'!$A$2:$G$24,7,FALSE)</f>
        <v>abajo</v>
      </c>
      <c r="H1635" s="9">
        <f>VLOOKUP(C1635,'data indicadores nacional'!$A$2:$F$24,6,FALSE)</f>
        <v>1.7895311097465236</v>
      </c>
      <c r="I1635" s="5" t="str">
        <f t="shared" si="125"/>
        <v xml:space="preserve"> </v>
      </c>
      <c r="J1635" s="5">
        <f t="shared" si="126"/>
        <v>1</v>
      </c>
      <c r="K1635" s="5">
        <f t="shared" si="127"/>
        <v>0</v>
      </c>
      <c r="L1635" s="5">
        <f t="shared" si="128"/>
        <v>1</v>
      </c>
      <c r="N1635" s="8">
        <f>VLOOKUP(C1635,'data indicadores nacional'!$A$2:$J$24,10,FALSE)</f>
        <v>15</v>
      </c>
      <c r="O1635" t="str">
        <f t="shared" si="129"/>
        <v xml:space="preserve"> </v>
      </c>
    </row>
    <row r="1636" spans="1:15">
      <c r="A1636" t="s">
        <v>106</v>
      </c>
      <c r="B1636" t="s">
        <v>314</v>
      </c>
      <c r="C1636" t="s">
        <v>104</v>
      </c>
      <c r="F1636" s="8">
        <v>43.478260869565219</v>
      </c>
      <c r="G1636" t="str">
        <f>VLOOKUP(C1636,'data indicadores nacional'!$A$2:$G$24,7,FALSE)</f>
        <v>abajo</v>
      </c>
      <c r="H1636" s="9">
        <f>VLOOKUP(C1636,'data indicadores nacional'!$A$2:$F$24,6,FALSE)</f>
        <v>0.3966802220902198</v>
      </c>
      <c r="I1636" s="5" t="str">
        <f t="shared" si="125"/>
        <v>alarma</v>
      </c>
      <c r="J1636" s="5">
        <f t="shared" si="126"/>
        <v>0</v>
      </c>
      <c r="K1636" s="5">
        <f t="shared" si="127"/>
        <v>1</v>
      </c>
      <c r="L1636" s="5">
        <f t="shared" si="128"/>
        <v>1</v>
      </c>
      <c r="N1636" s="8">
        <f>VLOOKUP(C1636,'data indicadores nacional'!$A$2:$J$24,10,FALSE)</f>
        <v>12</v>
      </c>
      <c r="O1636" t="str">
        <f t="shared" si="129"/>
        <v>alarma</v>
      </c>
    </row>
    <row r="1637" spans="1:15">
      <c r="A1637" t="s">
        <v>106</v>
      </c>
      <c r="B1637" t="s">
        <v>314</v>
      </c>
      <c r="C1637" t="s">
        <v>105</v>
      </c>
      <c r="D1637" s="8">
        <v>37.188545927854221</v>
      </c>
      <c r="G1637" t="str">
        <f>VLOOKUP(C1637,'data indicadores nacional'!$A$2:$G$24,7,FALSE)</f>
        <v>abajo</v>
      </c>
      <c r="H1637" s="9">
        <f>VLOOKUP(C1637,'data indicadores nacional'!$A$2:$F$24,6,FALSE)</f>
        <v>1.2536970118415909</v>
      </c>
      <c r="I1637" s="5" t="str">
        <f t="shared" si="125"/>
        <v xml:space="preserve"> </v>
      </c>
      <c r="J1637" s="5">
        <f t="shared" si="126"/>
        <v>1</v>
      </c>
      <c r="K1637" s="5">
        <f t="shared" si="127"/>
        <v>0</v>
      </c>
      <c r="L1637" s="5">
        <f t="shared" si="128"/>
        <v>1</v>
      </c>
      <c r="N1637" s="8">
        <f>VLOOKUP(C1637,'data indicadores nacional'!$A$2:$J$24,10,FALSE)</f>
        <v>4.0773685948219525</v>
      </c>
      <c r="O1637" t="str">
        <f t="shared" si="129"/>
        <v xml:space="preserve"> </v>
      </c>
    </row>
    <row r="1638" spans="1:15">
      <c r="A1638" t="s">
        <v>106</v>
      </c>
      <c r="B1638" t="s">
        <v>315</v>
      </c>
      <c r="C1638" t="s">
        <v>88</v>
      </c>
      <c r="D1638" s="8">
        <v>4.2424242424242431</v>
      </c>
      <c r="E1638" s="8">
        <v>3.5714285714285712</v>
      </c>
      <c r="F1638" s="8">
        <v>3.073463268365817</v>
      </c>
      <c r="G1638" t="str">
        <f>VLOOKUP(C1638,'data indicadores nacional'!$A$2:$G$24,7,FALSE)</f>
        <v>abajo</v>
      </c>
      <c r="H1638" s="9">
        <f>VLOOKUP(C1638,'data indicadores nacional'!$A$2:$F$24,6,FALSE)</f>
        <v>0.25026441121950321</v>
      </c>
      <c r="I1638" s="5" t="str">
        <f t="shared" si="125"/>
        <v xml:space="preserve"> </v>
      </c>
      <c r="J1638" s="5">
        <f t="shared" si="126"/>
        <v>1</v>
      </c>
      <c r="K1638" s="5">
        <f t="shared" si="127"/>
        <v>0</v>
      </c>
      <c r="L1638" s="5">
        <f t="shared" si="128"/>
        <v>1</v>
      </c>
      <c r="N1638" s="8">
        <f>VLOOKUP(C1638,'data indicadores nacional'!$A$2:$J$24,10,FALSE)</f>
        <v>10</v>
      </c>
      <c r="O1638" t="str">
        <f t="shared" si="129"/>
        <v xml:space="preserve"> </v>
      </c>
    </row>
    <row r="1639" spans="1:15">
      <c r="A1639" t="s">
        <v>106</v>
      </c>
      <c r="B1639" t="s">
        <v>315</v>
      </c>
      <c r="C1639" t="s">
        <v>89</v>
      </c>
      <c r="D1639" s="8">
        <v>94.966442953020135</v>
      </c>
      <c r="E1639" s="8">
        <v>84.708063021316036</v>
      </c>
      <c r="F1639" s="8">
        <v>84.125898049948674</v>
      </c>
      <c r="G1639" t="str">
        <f>VLOOKUP(C1639,'data indicadores nacional'!$A$2:$G$24,7,FALSE)</f>
        <v>arriba</v>
      </c>
      <c r="H1639" s="9">
        <f>VLOOKUP(C1639,'data indicadores nacional'!$A$2:$F$24,6,FALSE)</f>
        <v>2.7490434366534529</v>
      </c>
      <c r="I1639" s="5" t="str">
        <f t="shared" si="125"/>
        <v>alarma</v>
      </c>
      <c r="J1639" s="5">
        <f t="shared" si="126"/>
        <v>0</v>
      </c>
      <c r="K1639" s="5">
        <f t="shared" si="127"/>
        <v>1</v>
      </c>
      <c r="L1639" s="5">
        <f t="shared" si="128"/>
        <v>1</v>
      </c>
      <c r="N1639" s="8">
        <f>VLOOKUP(C1639,'data indicadores nacional'!$A$2:$J$24,10,FALSE)</f>
        <v>95</v>
      </c>
      <c r="O1639" t="str">
        <f t="shared" si="129"/>
        <v>alarma</v>
      </c>
    </row>
    <row r="1640" spans="1:15">
      <c r="A1640" t="s">
        <v>106</v>
      </c>
      <c r="B1640" t="s">
        <v>315</v>
      </c>
      <c r="C1640" t="s">
        <v>90</v>
      </c>
      <c r="D1640" s="8">
        <v>85.714285714285708</v>
      </c>
      <c r="E1640" s="8">
        <v>87.5</v>
      </c>
      <c r="F1640" s="8">
        <v>80</v>
      </c>
      <c r="G1640" t="str">
        <f>VLOOKUP(C1640,'data indicadores nacional'!$A$2:$G$24,7,FALSE)</f>
        <v>abajo</v>
      </c>
      <c r="H1640" s="9">
        <f>VLOOKUP(C1640,'data indicadores nacional'!$A$2:$F$24,6,FALSE)</f>
        <v>2.2832114202799096</v>
      </c>
      <c r="I1640" s="5" t="str">
        <f t="shared" si="125"/>
        <v xml:space="preserve"> </v>
      </c>
      <c r="J1640" s="5">
        <f t="shared" si="126"/>
        <v>1</v>
      </c>
      <c r="K1640" s="5">
        <f t="shared" si="127"/>
        <v>0</v>
      </c>
      <c r="L1640" s="5">
        <f t="shared" si="128"/>
        <v>1</v>
      </c>
      <c r="N1640" s="8" t="str">
        <f>VLOOKUP(C1640,'data indicadores nacional'!$A$2:$J$24,10,FALSE)</f>
        <v>-</v>
      </c>
      <c r="O1640" t="str">
        <f t="shared" si="129"/>
        <v xml:space="preserve"> </v>
      </c>
    </row>
    <row r="1641" spans="1:15">
      <c r="A1641" t="s">
        <v>106</v>
      </c>
      <c r="B1641" t="s">
        <v>315</v>
      </c>
      <c r="C1641" t="s">
        <v>91</v>
      </c>
      <c r="D1641" s="8">
        <v>99.938875305623469</v>
      </c>
      <c r="E1641" s="8">
        <v>99.9375</v>
      </c>
      <c r="F1641" s="8">
        <v>99.965253648366925</v>
      </c>
      <c r="G1641" t="str">
        <f>VLOOKUP(C1641,'data indicadores nacional'!$A$2:$G$24,7,FALSE)</f>
        <v>arriba</v>
      </c>
      <c r="H1641" s="9">
        <f>VLOOKUP(C1641,'data indicadores nacional'!$A$2:$F$24,6,FALSE)</f>
        <v>0.72595219758941765</v>
      </c>
      <c r="I1641" s="5" t="str">
        <f t="shared" si="125"/>
        <v xml:space="preserve"> </v>
      </c>
      <c r="J1641" s="5">
        <f t="shared" si="126"/>
        <v>0</v>
      </c>
      <c r="K1641" s="5">
        <f t="shared" si="127"/>
        <v>0</v>
      </c>
      <c r="L1641" s="5">
        <f t="shared" si="128"/>
        <v>0</v>
      </c>
      <c r="N1641" s="8" t="str">
        <f>VLOOKUP(C1641,'data indicadores nacional'!$A$2:$J$24,10,FALSE)</f>
        <v>-</v>
      </c>
      <c r="O1641" t="str">
        <f t="shared" si="129"/>
        <v xml:space="preserve"> </v>
      </c>
    </row>
    <row r="1642" spans="1:15">
      <c r="A1642" t="s">
        <v>106</v>
      </c>
      <c r="B1642" t="s">
        <v>315</v>
      </c>
      <c r="C1642" t="s">
        <v>92</v>
      </c>
      <c r="D1642" s="8">
        <v>54.933481152993345</v>
      </c>
      <c r="E1642" s="8">
        <v>54.000617856039547</v>
      </c>
      <c r="F1642" s="8">
        <v>59.254190899760516</v>
      </c>
      <c r="G1642" t="str">
        <f>VLOOKUP(C1642,'data indicadores nacional'!$A$2:$G$24,7,FALSE)</f>
        <v>abajo</v>
      </c>
      <c r="H1642" s="9">
        <f>VLOOKUP(C1642,'data indicadores nacional'!$A$2:$F$24,6,FALSE)</f>
        <v>2.5040710609700474</v>
      </c>
      <c r="I1642" s="5" t="str">
        <f t="shared" si="125"/>
        <v>alarma</v>
      </c>
      <c r="J1642" s="5">
        <f t="shared" si="126"/>
        <v>0</v>
      </c>
      <c r="K1642" s="5">
        <f t="shared" si="127"/>
        <v>1</v>
      </c>
      <c r="L1642" s="5">
        <f t="shared" si="128"/>
        <v>1</v>
      </c>
      <c r="N1642" s="8" t="str">
        <f>VLOOKUP(C1642,'data indicadores nacional'!$A$2:$J$24,10,FALSE)</f>
        <v>-</v>
      </c>
      <c r="O1642" t="str">
        <f t="shared" si="129"/>
        <v xml:space="preserve"> </v>
      </c>
    </row>
    <row r="1643" spans="1:15">
      <c r="A1643" t="s">
        <v>106</v>
      </c>
      <c r="B1643" t="s">
        <v>315</v>
      </c>
      <c r="C1643" t="s">
        <v>93</v>
      </c>
      <c r="D1643" s="8">
        <v>0.11068068622025456</v>
      </c>
      <c r="F1643" s="8">
        <v>0.23947998631542936</v>
      </c>
      <c r="G1643" t="str">
        <f>VLOOKUP(C1643,'data indicadores nacional'!$A$2:$G$24,7,FALSE)</f>
        <v>abajo</v>
      </c>
      <c r="H1643" s="9">
        <f>VLOOKUP(C1643,'data indicadores nacional'!$A$2:$F$24,6,FALSE)</f>
        <v>3.3766595341714022E-2</v>
      </c>
      <c r="I1643" s="5" t="str">
        <f t="shared" si="125"/>
        <v>alarma</v>
      </c>
      <c r="J1643" s="5">
        <f t="shared" si="126"/>
        <v>0</v>
      </c>
      <c r="K1643" s="5">
        <f t="shared" si="127"/>
        <v>1</v>
      </c>
      <c r="L1643" s="5">
        <f t="shared" si="128"/>
        <v>1</v>
      </c>
      <c r="N1643" s="8">
        <f>VLOOKUP(C1643,'data indicadores nacional'!$A$2:$J$24,10,FALSE)</f>
        <v>15</v>
      </c>
      <c r="O1643" t="str">
        <f t="shared" si="129"/>
        <v xml:space="preserve"> </v>
      </c>
    </row>
    <row r="1644" spans="1:15">
      <c r="A1644" t="s">
        <v>106</v>
      </c>
      <c r="B1644" t="s">
        <v>315</v>
      </c>
      <c r="C1644" t="s">
        <v>94</v>
      </c>
      <c r="D1644" s="8">
        <v>6.0977900552486188</v>
      </c>
      <c r="E1644" s="8">
        <v>5.5987025023169599</v>
      </c>
      <c r="F1644" s="8">
        <v>5.5470407115976732</v>
      </c>
      <c r="G1644" t="str">
        <f>VLOOKUP(C1644,'data indicadores nacional'!$A$2:$G$24,7,FALSE)</f>
        <v>arriba</v>
      </c>
      <c r="H1644" s="9">
        <f>VLOOKUP(C1644,'data indicadores nacional'!$A$2:$F$24,6,FALSE)</f>
        <v>0.23219145011705353</v>
      </c>
      <c r="I1644" s="5" t="str">
        <f t="shared" si="125"/>
        <v>alarma</v>
      </c>
      <c r="J1644" s="5">
        <f t="shared" si="126"/>
        <v>0</v>
      </c>
      <c r="K1644" s="5">
        <f t="shared" si="127"/>
        <v>1</v>
      </c>
      <c r="L1644" s="5">
        <f t="shared" si="128"/>
        <v>1</v>
      </c>
      <c r="N1644" s="8" t="str">
        <f>VLOOKUP(C1644,'data indicadores nacional'!$A$2:$J$24,10,FALSE)</f>
        <v>-</v>
      </c>
      <c r="O1644" t="str">
        <f t="shared" si="129"/>
        <v xml:space="preserve"> </v>
      </c>
    </row>
    <row r="1645" spans="1:15">
      <c r="A1645" t="s">
        <v>106</v>
      </c>
      <c r="B1645" t="s">
        <v>315</v>
      </c>
      <c r="C1645" t="s">
        <v>95</v>
      </c>
      <c r="D1645" s="8">
        <v>13.392363032650803</v>
      </c>
      <c r="E1645" s="8">
        <v>13.222119246215632</v>
      </c>
      <c r="F1645" s="8">
        <v>12.350325008552856</v>
      </c>
      <c r="G1645" t="str">
        <f>VLOOKUP(C1645,'data indicadores nacional'!$A$2:$G$24,7,FALSE)</f>
        <v>abajo</v>
      </c>
      <c r="H1645" s="9">
        <f>VLOOKUP(C1645,'data indicadores nacional'!$A$2:$F$24,6,FALSE)</f>
        <v>1.7199886991149187</v>
      </c>
      <c r="I1645" s="5" t="str">
        <f t="shared" si="125"/>
        <v xml:space="preserve"> </v>
      </c>
      <c r="J1645" s="5">
        <f t="shared" si="126"/>
        <v>1</v>
      </c>
      <c r="K1645" s="5">
        <f t="shared" si="127"/>
        <v>0</v>
      </c>
      <c r="L1645" s="5">
        <f t="shared" si="128"/>
        <v>1</v>
      </c>
      <c r="N1645" s="8">
        <f>VLOOKUP(C1645,'data indicadores nacional'!$A$2:$J$24,10,FALSE)</f>
        <v>15</v>
      </c>
      <c r="O1645" t="str">
        <f t="shared" si="129"/>
        <v xml:space="preserve"> </v>
      </c>
    </row>
    <row r="1646" spans="1:15">
      <c r="A1646" t="s">
        <v>106</v>
      </c>
      <c r="B1646" t="s">
        <v>315</v>
      </c>
      <c r="C1646" t="s">
        <v>96</v>
      </c>
      <c r="D1646" s="8">
        <v>55.248618784530393</v>
      </c>
      <c r="E1646" s="8">
        <v>30.892801977139328</v>
      </c>
      <c r="F1646" s="8">
        <v>102.63427984946972</v>
      </c>
      <c r="G1646" t="str">
        <f>VLOOKUP(C1646,'data indicadores nacional'!$A$2:$G$24,7,FALSE)</f>
        <v>abajo</v>
      </c>
      <c r="H1646" s="9">
        <f>VLOOKUP(C1646,'data indicadores nacional'!$A$2:$F$24,6,FALSE)</f>
        <v>14.793500408348107</v>
      </c>
      <c r="I1646" s="5" t="str">
        <f t="shared" si="125"/>
        <v>alarma</v>
      </c>
      <c r="J1646" s="5">
        <f t="shared" si="126"/>
        <v>0</v>
      </c>
      <c r="K1646" s="5">
        <f t="shared" si="127"/>
        <v>1</v>
      </c>
      <c r="L1646" s="5">
        <f t="shared" si="128"/>
        <v>1</v>
      </c>
      <c r="N1646" s="8">
        <f>VLOOKUP(C1646,'data indicadores nacional'!$A$2:$J$24,10,FALSE)</f>
        <v>45</v>
      </c>
      <c r="O1646" t="str">
        <f t="shared" si="129"/>
        <v>alarma</v>
      </c>
    </row>
    <row r="1647" spans="1:15">
      <c r="A1647" t="s">
        <v>106</v>
      </c>
      <c r="B1647" t="s">
        <v>315</v>
      </c>
      <c r="C1647" t="s">
        <v>97</v>
      </c>
      <c r="D1647" s="8">
        <v>3.1818181818181821</v>
      </c>
      <c r="E1647" s="8">
        <v>3.7709168041480088</v>
      </c>
      <c r="F1647" s="8">
        <v>4.6317739694302915</v>
      </c>
      <c r="G1647" t="str">
        <f>VLOOKUP(C1647,'data indicadores nacional'!$A$2:$G$24,7,FALSE)</f>
        <v>abajo</v>
      </c>
      <c r="H1647" s="9">
        <f>VLOOKUP(C1647,'data indicadores nacional'!$A$2:$F$24,6,FALSE)</f>
        <v>0.35698528124504503</v>
      </c>
      <c r="I1647" s="5" t="str">
        <f t="shared" si="125"/>
        <v>alarma</v>
      </c>
      <c r="J1647" s="5">
        <f t="shared" si="126"/>
        <v>0</v>
      </c>
      <c r="K1647" s="5">
        <f t="shared" si="127"/>
        <v>1</v>
      </c>
      <c r="L1647" s="5">
        <f t="shared" si="128"/>
        <v>1</v>
      </c>
      <c r="N1647" s="8">
        <f>VLOOKUP(C1647,'data indicadores nacional'!$A$2:$J$24,10,FALSE)</f>
        <v>61</v>
      </c>
      <c r="O1647" t="str">
        <f t="shared" si="129"/>
        <v xml:space="preserve"> </v>
      </c>
    </row>
    <row r="1648" spans="1:15">
      <c r="A1648" t="s">
        <v>106</v>
      </c>
      <c r="B1648" t="s">
        <v>315</v>
      </c>
      <c r="C1648" t="s">
        <v>98</v>
      </c>
      <c r="D1648" s="8">
        <v>56.428489505677256</v>
      </c>
      <c r="E1648" s="8">
        <v>107.46445497630332</v>
      </c>
      <c r="F1648" s="8">
        <v>86.53622175634753</v>
      </c>
      <c r="G1648" t="str">
        <f>VLOOKUP(C1648,'data indicadores nacional'!$A$2:$G$24,7,FALSE)</f>
        <v>abajo</v>
      </c>
      <c r="H1648" s="9">
        <f>VLOOKUP(C1648,'data indicadores nacional'!$A$2:$F$24,6,FALSE)</f>
        <v>3.4897517565506893</v>
      </c>
      <c r="I1648" s="5" t="str">
        <f t="shared" si="125"/>
        <v xml:space="preserve"> </v>
      </c>
      <c r="J1648" s="5">
        <f t="shared" si="126"/>
        <v>0</v>
      </c>
      <c r="K1648" s="5">
        <f t="shared" si="127"/>
        <v>1</v>
      </c>
      <c r="L1648" s="5">
        <f t="shared" si="128"/>
        <v>1</v>
      </c>
      <c r="N1648" s="8">
        <f>VLOOKUP(C1648,'data indicadores nacional'!$A$2:$J$24,10,FALSE)</f>
        <v>61</v>
      </c>
      <c r="O1648" t="str">
        <f t="shared" si="129"/>
        <v>alarma</v>
      </c>
    </row>
    <row r="1649" spans="1:15">
      <c r="A1649" t="s">
        <v>106</v>
      </c>
      <c r="B1649" t="s">
        <v>315</v>
      </c>
      <c r="C1649" t="s">
        <v>99</v>
      </c>
      <c r="D1649" s="8">
        <v>110.67376707571196</v>
      </c>
      <c r="E1649" s="8">
        <v>212.29449606862045</v>
      </c>
      <c r="F1649" s="8">
        <v>169.40018744142455</v>
      </c>
      <c r="G1649" t="str">
        <f>VLOOKUP(C1649,'data indicadores nacional'!$A$2:$G$24,7,FALSE)</f>
        <v>abajo</v>
      </c>
      <c r="H1649" s="9">
        <f>VLOOKUP(C1649,'data indicadores nacional'!$A$2:$F$24,6,FALSE)</f>
        <v>7.5200278194544445</v>
      </c>
      <c r="I1649" s="5" t="str">
        <f t="shared" si="125"/>
        <v xml:space="preserve"> </v>
      </c>
      <c r="J1649" s="5">
        <f t="shared" si="126"/>
        <v>0</v>
      </c>
      <c r="K1649" s="5">
        <f t="shared" si="127"/>
        <v>1</v>
      </c>
      <c r="L1649" s="5">
        <f t="shared" si="128"/>
        <v>1</v>
      </c>
      <c r="N1649" s="8">
        <f>VLOOKUP(C1649,'data indicadores nacional'!$A$2:$J$24,10,FALSE)</f>
        <v>61</v>
      </c>
      <c r="O1649" t="str">
        <f t="shared" si="129"/>
        <v>alarma</v>
      </c>
    </row>
    <row r="1650" spans="1:15">
      <c r="A1650" t="s">
        <v>106</v>
      </c>
      <c r="B1650" t="s">
        <v>315</v>
      </c>
      <c r="C1650" t="s">
        <v>100</v>
      </c>
      <c r="D1650" s="8">
        <v>12.707182320441991</v>
      </c>
      <c r="E1650" s="8">
        <v>15.137472968798269</v>
      </c>
      <c r="F1650" s="8">
        <v>14.026684912760862</v>
      </c>
      <c r="G1650" t="str">
        <f>VLOOKUP(C1650,'data indicadores nacional'!$A$2:$G$24,7,FALSE)</f>
        <v>abajo</v>
      </c>
      <c r="H1650" s="9">
        <f>VLOOKUP(C1650,'data indicadores nacional'!$A$2:$F$24,6,FALSE)</f>
        <v>1.7895311097465236</v>
      </c>
      <c r="I1650" s="5" t="str">
        <f t="shared" si="125"/>
        <v xml:space="preserve"> </v>
      </c>
      <c r="J1650" s="5">
        <f t="shared" si="126"/>
        <v>0</v>
      </c>
      <c r="K1650" s="5">
        <f t="shared" si="127"/>
        <v>1</v>
      </c>
      <c r="L1650" s="5">
        <f t="shared" si="128"/>
        <v>1</v>
      </c>
      <c r="N1650" s="8">
        <f>VLOOKUP(C1650,'data indicadores nacional'!$A$2:$J$24,10,FALSE)</f>
        <v>15</v>
      </c>
      <c r="O1650" t="str">
        <f t="shared" si="129"/>
        <v xml:space="preserve"> </v>
      </c>
    </row>
    <row r="1651" spans="1:15">
      <c r="A1651" t="s">
        <v>106</v>
      </c>
      <c r="B1651" t="s">
        <v>315</v>
      </c>
      <c r="C1651" t="s">
        <v>101</v>
      </c>
      <c r="D1651" s="8">
        <v>11.602209944751381</v>
      </c>
      <c r="E1651" s="8">
        <v>14.210688909484089</v>
      </c>
      <c r="F1651" s="8">
        <v>13.000342114266164</v>
      </c>
      <c r="G1651" t="str">
        <f>VLOOKUP(C1651,'data indicadores nacional'!$A$2:$G$24,7,FALSE)</f>
        <v>abajo</v>
      </c>
      <c r="H1651" s="9">
        <f>VLOOKUP(C1651,'data indicadores nacional'!$A$2:$F$24,6,FALSE)</f>
        <v>1.3238688071947835</v>
      </c>
      <c r="I1651" s="5" t="str">
        <f t="shared" si="125"/>
        <v xml:space="preserve"> </v>
      </c>
      <c r="J1651" s="5">
        <f t="shared" si="126"/>
        <v>0</v>
      </c>
      <c r="K1651" s="5">
        <f t="shared" si="127"/>
        <v>1</v>
      </c>
      <c r="L1651" s="5">
        <f t="shared" si="128"/>
        <v>1</v>
      </c>
      <c r="N1651" s="8">
        <f>VLOOKUP(C1651,'data indicadores nacional'!$A$2:$J$24,10,FALSE)</f>
        <v>12</v>
      </c>
      <c r="O1651" t="str">
        <f t="shared" si="129"/>
        <v>alarma</v>
      </c>
    </row>
    <row r="1652" spans="1:15">
      <c r="A1652" t="s">
        <v>106</v>
      </c>
      <c r="B1652" t="s">
        <v>315</v>
      </c>
      <c r="C1652" t="s">
        <v>102</v>
      </c>
      <c r="E1652" s="8">
        <v>11.041183614883515</v>
      </c>
      <c r="G1652" t="str">
        <f>VLOOKUP(C1652,'data indicadores nacional'!$A$2:$G$24,7,FALSE)</f>
        <v>abajo</v>
      </c>
      <c r="H1652" s="9">
        <f>VLOOKUP(C1652,'data indicadores nacional'!$A$2:$F$24,6,FALSE)</f>
        <v>1.6226293498102424</v>
      </c>
      <c r="I1652" s="5" t="str">
        <f t="shared" si="125"/>
        <v xml:space="preserve"> </v>
      </c>
      <c r="J1652" s="5">
        <f t="shared" si="126"/>
        <v>0</v>
      </c>
      <c r="K1652" s="5">
        <f t="shared" si="127"/>
        <v>0</v>
      </c>
      <c r="L1652" s="5">
        <f t="shared" si="128"/>
        <v>0</v>
      </c>
      <c r="N1652" s="8" t="str">
        <f>VLOOKUP(C1652,'data indicadores nacional'!$A$2:$J$24,10,FALSE)</f>
        <v>-</v>
      </c>
      <c r="O1652" t="str">
        <f t="shared" si="129"/>
        <v xml:space="preserve"> </v>
      </c>
    </row>
    <row r="1653" spans="1:15">
      <c r="A1653" t="s">
        <v>106</v>
      </c>
      <c r="B1653" t="s">
        <v>315</v>
      </c>
      <c r="C1653" t="s">
        <v>103</v>
      </c>
      <c r="D1653" s="8">
        <v>10.079629069650236</v>
      </c>
      <c r="E1653" s="8">
        <v>11.041183614883515</v>
      </c>
      <c r="F1653" s="8">
        <v>21.486892995272886</v>
      </c>
      <c r="G1653" t="str">
        <f>VLOOKUP(C1653,'data indicadores nacional'!$A$2:$G$24,7,FALSE)</f>
        <v>abajo</v>
      </c>
      <c r="H1653" s="9">
        <f>VLOOKUP(C1653,'data indicadores nacional'!$A$2:$F$24,6,FALSE)</f>
        <v>4.9638210683068253</v>
      </c>
      <c r="I1653" s="5" t="str">
        <f t="shared" si="125"/>
        <v>alarma</v>
      </c>
      <c r="J1653" s="5">
        <f t="shared" si="126"/>
        <v>0</v>
      </c>
      <c r="K1653" s="5">
        <f t="shared" si="127"/>
        <v>1</v>
      </c>
      <c r="L1653" s="5">
        <f t="shared" si="128"/>
        <v>1</v>
      </c>
      <c r="N1653" s="8">
        <f>VLOOKUP(C1653,'data indicadores nacional'!$A$2:$J$24,10,FALSE)</f>
        <v>8.9</v>
      </c>
      <c r="O1653" t="str">
        <f t="shared" si="129"/>
        <v>alarma</v>
      </c>
    </row>
    <row r="1654" spans="1:15">
      <c r="A1654" t="s">
        <v>106</v>
      </c>
      <c r="B1654" t="s">
        <v>315</v>
      </c>
      <c r="C1654" t="s">
        <v>104</v>
      </c>
      <c r="D1654" s="8">
        <v>8.2644628099173563</v>
      </c>
      <c r="E1654" s="8">
        <v>21.361000915471468</v>
      </c>
      <c r="F1654" s="8">
        <v>10.884353741496598</v>
      </c>
      <c r="G1654" t="str">
        <f>VLOOKUP(C1654,'data indicadores nacional'!$A$2:$G$24,7,FALSE)</f>
        <v>abajo</v>
      </c>
      <c r="H1654" s="9">
        <f>VLOOKUP(C1654,'data indicadores nacional'!$A$2:$F$24,6,FALSE)</f>
        <v>0.3966802220902198</v>
      </c>
      <c r="I1654" s="5" t="str">
        <f t="shared" si="125"/>
        <v xml:space="preserve"> </v>
      </c>
      <c r="J1654" s="5">
        <f t="shared" si="126"/>
        <v>0</v>
      </c>
      <c r="K1654" s="5">
        <f t="shared" si="127"/>
        <v>1</v>
      </c>
      <c r="L1654" s="5">
        <f t="shared" si="128"/>
        <v>1</v>
      </c>
      <c r="N1654" s="8">
        <f>VLOOKUP(C1654,'data indicadores nacional'!$A$2:$J$24,10,FALSE)</f>
        <v>12</v>
      </c>
      <c r="O1654" t="str">
        <f t="shared" si="129"/>
        <v xml:space="preserve"> </v>
      </c>
    </row>
    <row r="1655" spans="1:15">
      <c r="A1655" t="s">
        <v>106</v>
      </c>
      <c r="B1655" t="s">
        <v>315</v>
      </c>
      <c r="C1655" t="s">
        <v>105</v>
      </c>
      <c r="D1655" s="8">
        <v>20.159258139300473</v>
      </c>
      <c r="E1655" s="8">
        <v>22.08236722976703</v>
      </c>
      <c r="F1655" s="8">
        <v>85.947571981091542</v>
      </c>
      <c r="G1655" t="str">
        <f>VLOOKUP(C1655,'data indicadores nacional'!$A$2:$G$24,7,FALSE)</f>
        <v>abajo</v>
      </c>
      <c r="H1655" s="9">
        <f>VLOOKUP(C1655,'data indicadores nacional'!$A$2:$F$24,6,FALSE)</f>
        <v>1.2536970118415909</v>
      </c>
      <c r="I1655" s="5" t="str">
        <f t="shared" si="125"/>
        <v>alarma</v>
      </c>
      <c r="J1655" s="5">
        <f t="shared" si="126"/>
        <v>0</v>
      </c>
      <c r="K1655" s="5">
        <f t="shared" si="127"/>
        <v>1</v>
      </c>
      <c r="L1655" s="5">
        <f t="shared" si="128"/>
        <v>1</v>
      </c>
      <c r="N1655" s="8">
        <f>VLOOKUP(C1655,'data indicadores nacional'!$A$2:$J$24,10,FALSE)</f>
        <v>4.0773685948219525</v>
      </c>
      <c r="O1655" t="str">
        <f t="shared" si="129"/>
        <v>alarma</v>
      </c>
    </row>
    <row r="1656" spans="1:15">
      <c r="A1656" t="s">
        <v>106</v>
      </c>
      <c r="B1656" t="s">
        <v>316</v>
      </c>
      <c r="C1656" t="s">
        <v>88</v>
      </c>
      <c r="D1656" s="8">
        <v>17.647058823529413</v>
      </c>
      <c r="E1656" s="8">
        <v>4.3478260869565215</v>
      </c>
      <c r="F1656" s="8">
        <v>5.7142857142857144</v>
      </c>
      <c r="G1656" t="str">
        <f>VLOOKUP(C1656,'data indicadores nacional'!$A$2:$G$24,7,FALSE)</f>
        <v>abajo</v>
      </c>
      <c r="H1656" s="9">
        <f>VLOOKUP(C1656,'data indicadores nacional'!$A$2:$F$24,6,FALSE)</f>
        <v>0.25026441121950321</v>
      </c>
      <c r="I1656" s="5" t="str">
        <f t="shared" si="125"/>
        <v>alarma</v>
      </c>
      <c r="J1656" s="5">
        <f t="shared" si="126"/>
        <v>1</v>
      </c>
      <c r="K1656" s="5">
        <f t="shared" si="127"/>
        <v>0</v>
      </c>
      <c r="L1656" s="5">
        <f t="shared" si="128"/>
        <v>1</v>
      </c>
      <c r="N1656" s="8">
        <f>VLOOKUP(C1656,'data indicadores nacional'!$A$2:$J$24,10,FALSE)</f>
        <v>10</v>
      </c>
      <c r="O1656" t="str">
        <f t="shared" si="129"/>
        <v xml:space="preserve"> </v>
      </c>
    </row>
    <row r="1657" spans="1:15">
      <c r="A1657" t="s">
        <v>106</v>
      </c>
      <c r="B1657" t="s">
        <v>316</v>
      </c>
      <c r="C1657" t="s">
        <v>89</v>
      </c>
      <c r="D1657" s="8">
        <v>70.588235294117652</v>
      </c>
      <c r="E1657" s="8">
        <v>91.304347826086953</v>
      </c>
      <c r="F1657" s="8">
        <v>85.714285714285708</v>
      </c>
      <c r="G1657" t="str">
        <f>VLOOKUP(C1657,'data indicadores nacional'!$A$2:$G$24,7,FALSE)</f>
        <v>arriba</v>
      </c>
      <c r="H1657" s="9">
        <f>VLOOKUP(C1657,'data indicadores nacional'!$A$2:$F$24,6,FALSE)</f>
        <v>2.7490434366534529</v>
      </c>
      <c r="I1657" s="5" t="str">
        <f t="shared" si="125"/>
        <v>alarma</v>
      </c>
      <c r="J1657" s="5">
        <f t="shared" si="126"/>
        <v>1</v>
      </c>
      <c r="K1657" s="5">
        <f t="shared" si="127"/>
        <v>0</v>
      </c>
      <c r="L1657" s="5">
        <f t="shared" si="128"/>
        <v>1</v>
      </c>
      <c r="N1657" s="8">
        <f>VLOOKUP(C1657,'data indicadores nacional'!$A$2:$J$24,10,FALSE)</f>
        <v>95</v>
      </c>
      <c r="O1657" t="str">
        <f t="shared" si="129"/>
        <v>alarma</v>
      </c>
    </row>
    <row r="1658" spans="1:15">
      <c r="A1658" t="s">
        <v>106</v>
      </c>
      <c r="B1658" t="s">
        <v>316</v>
      </c>
      <c r="C1658" t="s">
        <v>91</v>
      </c>
      <c r="D1658" s="8">
        <v>94.73684210526315</v>
      </c>
      <c r="E1658" s="8">
        <v>100</v>
      </c>
      <c r="F1658" s="8">
        <v>100</v>
      </c>
      <c r="G1658" t="str">
        <f>VLOOKUP(C1658,'data indicadores nacional'!$A$2:$G$24,7,FALSE)</f>
        <v>arriba</v>
      </c>
      <c r="H1658" s="9">
        <f>VLOOKUP(C1658,'data indicadores nacional'!$A$2:$F$24,6,FALSE)</f>
        <v>0.72595219758941765</v>
      </c>
      <c r="I1658" s="5" t="str">
        <f t="shared" si="125"/>
        <v xml:space="preserve"> </v>
      </c>
      <c r="J1658" s="5">
        <f t="shared" si="126"/>
        <v>1</v>
      </c>
      <c r="K1658" s="5">
        <f t="shared" si="127"/>
        <v>0</v>
      </c>
      <c r="L1658" s="5">
        <f t="shared" si="128"/>
        <v>1</v>
      </c>
      <c r="N1658" s="8" t="str">
        <f>VLOOKUP(C1658,'data indicadores nacional'!$A$2:$J$24,10,FALSE)</f>
        <v>-</v>
      </c>
      <c r="O1658" t="str">
        <f t="shared" si="129"/>
        <v xml:space="preserve"> </v>
      </c>
    </row>
    <row r="1659" spans="1:15">
      <c r="A1659" t="s">
        <v>106</v>
      </c>
      <c r="B1659" t="s">
        <v>316</v>
      </c>
      <c r="C1659" t="s">
        <v>92</v>
      </c>
      <c r="D1659" s="8">
        <v>5.5555555555555554</v>
      </c>
      <c r="G1659" t="str">
        <f>VLOOKUP(C1659,'data indicadores nacional'!$A$2:$G$24,7,FALSE)</f>
        <v>abajo</v>
      </c>
      <c r="H1659" s="9">
        <f>VLOOKUP(C1659,'data indicadores nacional'!$A$2:$F$24,6,FALSE)</f>
        <v>2.5040710609700474</v>
      </c>
      <c r="I1659" s="5" t="str">
        <f t="shared" si="125"/>
        <v xml:space="preserve"> </v>
      </c>
      <c r="J1659" s="5">
        <f t="shared" si="126"/>
        <v>1</v>
      </c>
      <c r="K1659" s="5">
        <f t="shared" si="127"/>
        <v>0</v>
      </c>
      <c r="L1659" s="5">
        <f t="shared" si="128"/>
        <v>1</v>
      </c>
      <c r="N1659" s="8" t="str">
        <f>VLOOKUP(C1659,'data indicadores nacional'!$A$2:$J$24,10,FALSE)</f>
        <v>-</v>
      </c>
      <c r="O1659" t="str">
        <f t="shared" si="129"/>
        <v xml:space="preserve"> </v>
      </c>
    </row>
    <row r="1660" spans="1:15">
      <c r="A1660" t="s">
        <v>106</v>
      </c>
      <c r="B1660" t="s">
        <v>316</v>
      </c>
      <c r="C1660" t="s">
        <v>94</v>
      </c>
      <c r="D1660" s="8">
        <v>4.6315789473684212</v>
      </c>
      <c r="E1660" s="8">
        <v>6.6086956521739131</v>
      </c>
      <c r="F1660" s="8">
        <v>5.6</v>
      </c>
      <c r="G1660" t="str">
        <f>VLOOKUP(C1660,'data indicadores nacional'!$A$2:$G$24,7,FALSE)</f>
        <v>arriba</v>
      </c>
      <c r="H1660" s="9">
        <f>VLOOKUP(C1660,'data indicadores nacional'!$A$2:$F$24,6,FALSE)</f>
        <v>0.23219145011705353</v>
      </c>
      <c r="I1660" s="5" t="str">
        <f t="shared" si="125"/>
        <v>alarma</v>
      </c>
      <c r="J1660" s="5">
        <f t="shared" si="126"/>
        <v>1</v>
      </c>
      <c r="K1660" s="5">
        <f t="shared" si="127"/>
        <v>0</v>
      </c>
      <c r="L1660" s="5">
        <f t="shared" si="128"/>
        <v>1</v>
      </c>
      <c r="N1660" s="8" t="str">
        <f>VLOOKUP(C1660,'data indicadores nacional'!$A$2:$J$24,10,FALSE)</f>
        <v>-</v>
      </c>
      <c r="O1660" t="str">
        <f t="shared" si="129"/>
        <v xml:space="preserve"> </v>
      </c>
    </row>
    <row r="1661" spans="1:15">
      <c r="A1661" t="s">
        <v>106</v>
      </c>
      <c r="B1661" t="s">
        <v>316</v>
      </c>
      <c r="C1661" t="s">
        <v>95</v>
      </c>
      <c r="E1661" s="8">
        <v>4.3478260869565215</v>
      </c>
      <c r="F1661" s="8">
        <v>5.7142857142857144</v>
      </c>
      <c r="G1661" t="str">
        <f>VLOOKUP(C1661,'data indicadores nacional'!$A$2:$G$24,7,FALSE)</f>
        <v>abajo</v>
      </c>
      <c r="H1661" s="9">
        <f>VLOOKUP(C1661,'data indicadores nacional'!$A$2:$F$24,6,FALSE)</f>
        <v>1.7199886991149187</v>
      </c>
      <c r="I1661" s="5" t="str">
        <f t="shared" si="125"/>
        <v>alarma</v>
      </c>
      <c r="J1661" s="5">
        <f t="shared" si="126"/>
        <v>0</v>
      </c>
      <c r="K1661" s="5">
        <f t="shared" si="127"/>
        <v>1</v>
      </c>
      <c r="L1661" s="5">
        <f t="shared" si="128"/>
        <v>1</v>
      </c>
      <c r="N1661" s="8">
        <f>VLOOKUP(C1661,'data indicadores nacional'!$A$2:$J$24,10,FALSE)</f>
        <v>15</v>
      </c>
      <c r="O1661" t="str">
        <f t="shared" si="129"/>
        <v xml:space="preserve"> </v>
      </c>
    </row>
    <row r="1662" spans="1:15">
      <c r="A1662" t="s">
        <v>106</v>
      </c>
      <c r="B1662" t="s">
        <v>316</v>
      </c>
      <c r="C1662" t="s">
        <v>98</v>
      </c>
      <c r="D1662" s="8">
        <v>3.2653061224489797</v>
      </c>
      <c r="E1662" s="8">
        <v>3.6385688295936931</v>
      </c>
      <c r="F1662" s="8">
        <v>5.3827751196172251</v>
      </c>
      <c r="G1662" t="str">
        <f>VLOOKUP(C1662,'data indicadores nacional'!$A$2:$G$24,7,FALSE)</f>
        <v>abajo</v>
      </c>
      <c r="H1662" s="9">
        <f>VLOOKUP(C1662,'data indicadores nacional'!$A$2:$F$24,6,FALSE)</f>
        <v>3.4897517565506893</v>
      </c>
      <c r="I1662" s="5" t="str">
        <f t="shared" si="125"/>
        <v>alarma</v>
      </c>
      <c r="J1662" s="5">
        <f t="shared" si="126"/>
        <v>0</v>
      </c>
      <c r="K1662" s="5">
        <f t="shared" si="127"/>
        <v>1</v>
      </c>
      <c r="L1662" s="5">
        <f t="shared" si="128"/>
        <v>1</v>
      </c>
      <c r="N1662" s="8">
        <f>VLOOKUP(C1662,'data indicadores nacional'!$A$2:$J$24,10,FALSE)</f>
        <v>61</v>
      </c>
      <c r="O1662" t="str">
        <f t="shared" si="129"/>
        <v xml:space="preserve"> </v>
      </c>
    </row>
    <row r="1663" spans="1:15">
      <c r="A1663" t="s">
        <v>106</v>
      </c>
      <c r="B1663" t="s">
        <v>316</v>
      </c>
      <c r="C1663" t="s">
        <v>99</v>
      </c>
      <c r="D1663" s="8">
        <v>6.8610634648370494</v>
      </c>
      <c r="E1663" s="8">
        <v>7.3260073260073257</v>
      </c>
      <c r="F1663" s="8">
        <v>10.830324909747292</v>
      </c>
      <c r="G1663" t="str">
        <f>VLOOKUP(C1663,'data indicadores nacional'!$A$2:$G$24,7,FALSE)</f>
        <v>abajo</v>
      </c>
      <c r="H1663" s="9">
        <f>VLOOKUP(C1663,'data indicadores nacional'!$A$2:$F$24,6,FALSE)</f>
        <v>7.5200278194544445</v>
      </c>
      <c r="I1663" s="5" t="str">
        <f t="shared" si="125"/>
        <v>alarma</v>
      </c>
      <c r="J1663" s="5">
        <f t="shared" si="126"/>
        <v>0</v>
      </c>
      <c r="K1663" s="5">
        <f t="shared" si="127"/>
        <v>1</v>
      </c>
      <c r="L1663" s="5">
        <f t="shared" si="128"/>
        <v>1</v>
      </c>
      <c r="N1663" s="8">
        <f>VLOOKUP(C1663,'data indicadores nacional'!$A$2:$J$24,10,FALSE)</f>
        <v>61</v>
      </c>
      <c r="O1663" t="str">
        <f t="shared" si="129"/>
        <v xml:space="preserve"> </v>
      </c>
    </row>
    <row r="1664" spans="1:15">
      <c r="A1664" t="s">
        <v>106</v>
      </c>
      <c r="B1664" t="s">
        <v>316</v>
      </c>
      <c r="C1664" t="s">
        <v>100</v>
      </c>
      <c r="E1664" s="8">
        <v>43.478260869565219</v>
      </c>
      <c r="F1664" s="8">
        <v>28.571428571428569</v>
      </c>
      <c r="G1664" t="str">
        <f>VLOOKUP(C1664,'data indicadores nacional'!$A$2:$G$24,7,FALSE)</f>
        <v>abajo</v>
      </c>
      <c r="H1664" s="9">
        <f>VLOOKUP(C1664,'data indicadores nacional'!$A$2:$F$24,6,FALSE)</f>
        <v>1.7895311097465236</v>
      </c>
      <c r="I1664" s="5" t="str">
        <f t="shared" si="125"/>
        <v xml:space="preserve"> </v>
      </c>
      <c r="J1664" s="5">
        <f t="shared" si="126"/>
        <v>0</v>
      </c>
      <c r="K1664" s="5">
        <f t="shared" si="127"/>
        <v>1</v>
      </c>
      <c r="L1664" s="5">
        <f t="shared" si="128"/>
        <v>1</v>
      </c>
      <c r="N1664" s="8">
        <f>VLOOKUP(C1664,'data indicadores nacional'!$A$2:$J$24,10,FALSE)</f>
        <v>15</v>
      </c>
      <c r="O1664" t="str">
        <f t="shared" si="129"/>
        <v>alarma</v>
      </c>
    </row>
    <row r="1665" spans="1:15">
      <c r="A1665" t="s">
        <v>106</v>
      </c>
      <c r="B1665" t="s">
        <v>316</v>
      </c>
      <c r="C1665" t="s">
        <v>104</v>
      </c>
      <c r="F1665" s="8">
        <v>54.054054054054056</v>
      </c>
      <c r="G1665" t="str">
        <f>VLOOKUP(C1665,'data indicadores nacional'!$A$2:$G$24,7,FALSE)</f>
        <v>abajo</v>
      </c>
      <c r="H1665" s="9">
        <f>VLOOKUP(C1665,'data indicadores nacional'!$A$2:$F$24,6,FALSE)</f>
        <v>0.3966802220902198</v>
      </c>
      <c r="I1665" s="5" t="str">
        <f t="shared" si="125"/>
        <v>alarma</v>
      </c>
      <c r="J1665" s="5">
        <f t="shared" si="126"/>
        <v>0</v>
      </c>
      <c r="K1665" s="5">
        <f t="shared" si="127"/>
        <v>1</v>
      </c>
      <c r="L1665" s="5">
        <f t="shared" si="128"/>
        <v>1</v>
      </c>
      <c r="N1665" s="8">
        <f>VLOOKUP(C1665,'data indicadores nacional'!$A$2:$J$24,10,FALSE)</f>
        <v>12</v>
      </c>
      <c r="O1665" t="str">
        <f t="shared" si="129"/>
        <v>alarma</v>
      </c>
    </row>
    <row r="1666" spans="1:15">
      <c r="A1666" t="s">
        <v>106</v>
      </c>
      <c r="B1666" t="s">
        <v>317</v>
      </c>
      <c r="C1666" t="s">
        <v>89</v>
      </c>
      <c r="D1666" s="8">
        <v>85.294117647058826</v>
      </c>
      <c r="E1666" s="8">
        <v>86.36363636363636</v>
      </c>
      <c r="F1666" s="8">
        <v>91.428571428571431</v>
      </c>
      <c r="G1666" t="str">
        <f>VLOOKUP(C1666,'data indicadores nacional'!$A$2:$G$24,7,FALSE)</f>
        <v>arriba</v>
      </c>
      <c r="H1666" s="9">
        <f>VLOOKUP(C1666,'data indicadores nacional'!$A$2:$F$24,6,FALSE)</f>
        <v>2.7490434366534529</v>
      </c>
      <c r="I1666" s="5" t="str">
        <f t="shared" si="125"/>
        <v xml:space="preserve"> </v>
      </c>
      <c r="J1666" s="5">
        <f t="shared" si="126"/>
        <v>1</v>
      </c>
      <c r="K1666" s="5">
        <f t="shared" si="127"/>
        <v>0</v>
      </c>
      <c r="L1666" s="5">
        <f t="shared" si="128"/>
        <v>1</v>
      </c>
      <c r="N1666" s="8">
        <f>VLOOKUP(C1666,'data indicadores nacional'!$A$2:$J$24,10,FALSE)</f>
        <v>95</v>
      </c>
      <c r="O1666" t="str">
        <f t="shared" si="129"/>
        <v>alarma</v>
      </c>
    </row>
    <row r="1667" spans="1:15">
      <c r="A1667" t="s">
        <v>106</v>
      </c>
      <c r="B1667" t="s">
        <v>317</v>
      </c>
      <c r="C1667" t="s">
        <v>90</v>
      </c>
      <c r="F1667" s="8">
        <v>100</v>
      </c>
      <c r="G1667" t="str">
        <f>VLOOKUP(C1667,'data indicadores nacional'!$A$2:$G$24,7,FALSE)</f>
        <v>abajo</v>
      </c>
      <c r="H1667" s="9">
        <f>VLOOKUP(C1667,'data indicadores nacional'!$A$2:$F$24,6,FALSE)</f>
        <v>2.2832114202799096</v>
      </c>
      <c r="I1667" s="5" t="str">
        <f t="shared" ref="I1667:I1730" si="130">IF(G1667=$G$2,IF(F1667&gt;E1667,"alarma"," "),IF(F1667&lt;E1667,"alarma"," "))</f>
        <v>alarma</v>
      </c>
      <c r="J1667" s="5">
        <f t="shared" ref="J1667:J1730" si="131">IF(G1667=$G$2,IF((D1667-F1667)&gt;($M$2*H1667),1,0),IF((F1667-D1667)&gt;($M$2*H1667),1,0))</f>
        <v>0</v>
      </c>
      <c r="K1667" s="5">
        <f t="shared" ref="K1667:K1730" si="132">IF(G1667=$G$2,IF((F1667-D1667)&gt;($M$2*H1667),1,0),IF((D1667-F1667)&gt;($M$2*H1667),1,0))</f>
        <v>1</v>
      </c>
      <c r="L1667" s="5">
        <f t="shared" ref="L1667:L1730" si="133">IF(J1667=1,1,IF(K1667=1,1,0))</f>
        <v>1</v>
      </c>
      <c r="N1667" s="8" t="str">
        <f>VLOOKUP(C1667,'data indicadores nacional'!$A$2:$J$24,10,FALSE)</f>
        <v>-</v>
      </c>
      <c r="O1667" t="str">
        <f t="shared" ref="O1667:O1730" si="134">IF(N1667=$N$4," ",IF(F1667=$F$20," ",IF(G1667=$G$2,IF(F1667&lt;N1667," ","alarma"),IF(F1667&lt;N1667,"alarma"," "))))</f>
        <v xml:space="preserve"> </v>
      </c>
    </row>
    <row r="1668" spans="1:15">
      <c r="A1668" t="s">
        <v>106</v>
      </c>
      <c r="B1668" t="s">
        <v>317</v>
      </c>
      <c r="C1668" t="s">
        <v>91</v>
      </c>
      <c r="D1668" s="8">
        <v>97.5</v>
      </c>
      <c r="E1668" s="8">
        <v>100</v>
      </c>
      <c r="F1668" s="8">
        <v>100</v>
      </c>
      <c r="G1668" t="str">
        <f>VLOOKUP(C1668,'data indicadores nacional'!$A$2:$G$24,7,FALSE)</f>
        <v>arriba</v>
      </c>
      <c r="H1668" s="9">
        <f>VLOOKUP(C1668,'data indicadores nacional'!$A$2:$F$24,6,FALSE)</f>
        <v>0.72595219758941765</v>
      </c>
      <c r="I1668" s="5" t="str">
        <f t="shared" si="130"/>
        <v xml:space="preserve"> </v>
      </c>
      <c r="J1668" s="5">
        <f t="shared" si="131"/>
        <v>1</v>
      </c>
      <c r="K1668" s="5">
        <f t="shared" si="132"/>
        <v>0</v>
      </c>
      <c r="L1668" s="5">
        <f t="shared" si="133"/>
        <v>1</v>
      </c>
      <c r="N1668" s="8" t="str">
        <f>VLOOKUP(C1668,'data indicadores nacional'!$A$2:$J$24,10,FALSE)</f>
        <v>-</v>
      </c>
      <c r="O1668" t="str">
        <f t="shared" si="134"/>
        <v xml:space="preserve"> </v>
      </c>
    </row>
    <row r="1669" spans="1:15">
      <c r="A1669" t="s">
        <v>106</v>
      </c>
      <c r="B1669" t="s">
        <v>317</v>
      </c>
      <c r="C1669" t="s">
        <v>94</v>
      </c>
      <c r="D1669" s="8">
        <v>5.05</v>
      </c>
      <c r="E1669" s="8">
        <v>5.9090909090909092</v>
      </c>
      <c r="F1669" s="8">
        <v>6.0285714285714285</v>
      </c>
      <c r="G1669" t="str">
        <f>VLOOKUP(C1669,'data indicadores nacional'!$A$2:$G$24,7,FALSE)</f>
        <v>arriba</v>
      </c>
      <c r="H1669" s="9">
        <f>VLOOKUP(C1669,'data indicadores nacional'!$A$2:$F$24,6,FALSE)</f>
        <v>0.23219145011705353</v>
      </c>
      <c r="I1669" s="5" t="str">
        <f t="shared" si="130"/>
        <v xml:space="preserve"> </v>
      </c>
      <c r="J1669" s="5">
        <f t="shared" si="131"/>
        <v>1</v>
      </c>
      <c r="K1669" s="5">
        <f t="shared" si="132"/>
        <v>0</v>
      </c>
      <c r="L1669" s="5">
        <f t="shared" si="133"/>
        <v>1</v>
      </c>
      <c r="N1669" s="8" t="str">
        <f>VLOOKUP(C1669,'data indicadores nacional'!$A$2:$J$24,10,FALSE)</f>
        <v>-</v>
      </c>
      <c r="O1669" t="str">
        <f t="shared" si="134"/>
        <v xml:space="preserve"> </v>
      </c>
    </row>
    <row r="1670" spans="1:15">
      <c r="A1670" t="s">
        <v>106</v>
      </c>
      <c r="B1670" t="s">
        <v>317</v>
      </c>
      <c r="C1670" t="s">
        <v>95</v>
      </c>
      <c r="D1670" s="8">
        <v>8.1081081081081088</v>
      </c>
      <c r="F1670" s="8">
        <v>2.8571428571428572</v>
      </c>
      <c r="G1670" t="str">
        <f>VLOOKUP(C1670,'data indicadores nacional'!$A$2:$G$24,7,FALSE)</f>
        <v>abajo</v>
      </c>
      <c r="H1670" s="9">
        <f>VLOOKUP(C1670,'data indicadores nacional'!$A$2:$F$24,6,FALSE)</f>
        <v>1.7199886991149187</v>
      </c>
      <c r="I1670" s="5" t="str">
        <f t="shared" si="130"/>
        <v>alarma</v>
      </c>
      <c r="J1670" s="5">
        <f t="shared" si="131"/>
        <v>1</v>
      </c>
      <c r="K1670" s="5">
        <f t="shared" si="132"/>
        <v>0</v>
      </c>
      <c r="L1670" s="5">
        <f t="shared" si="133"/>
        <v>1</v>
      </c>
      <c r="N1670" s="8">
        <f>VLOOKUP(C1670,'data indicadores nacional'!$A$2:$J$24,10,FALSE)</f>
        <v>15</v>
      </c>
      <c r="O1670" t="str">
        <f t="shared" si="134"/>
        <v xml:space="preserve"> </v>
      </c>
    </row>
    <row r="1671" spans="1:15">
      <c r="A1671" t="s">
        <v>106</v>
      </c>
      <c r="B1671" t="s">
        <v>317</v>
      </c>
      <c r="C1671" t="s">
        <v>97</v>
      </c>
      <c r="F1671" s="8">
        <v>0.77101002313030065</v>
      </c>
      <c r="G1671" t="str">
        <f>VLOOKUP(C1671,'data indicadores nacional'!$A$2:$G$24,7,FALSE)</f>
        <v>abajo</v>
      </c>
      <c r="H1671" s="9">
        <f>VLOOKUP(C1671,'data indicadores nacional'!$A$2:$F$24,6,FALSE)</f>
        <v>0.35698528124504503</v>
      </c>
      <c r="I1671" s="5" t="str">
        <f t="shared" si="130"/>
        <v>alarma</v>
      </c>
      <c r="J1671" s="5">
        <f t="shared" si="131"/>
        <v>0</v>
      </c>
      <c r="K1671" s="5">
        <f t="shared" si="132"/>
        <v>1</v>
      </c>
      <c r="L1671" s="5">
        <f t="shared" si="133"/>
        <v>1</v>
      </c>
      <c r="N1671" s="8">
        <f>VLOOKUP(C1671,'data indicadores nacional'!$A$2:$J$24,10,FALSE)</f>
        <v>61</v>
      </c>
      <c r="O1671" t="str">
        <f t="shared" si="134"/>
        <v xml:space="preserve"> </v>
      </c>
    </row>
    <row r="1672" spans="1:15">
      <c r="A1672" t="s">
        <v>106</v>
      </c>
      <c r="B1672" t="s">
        <v>317</v>
      </c>
      <c r="C1672" t="s">
        <v>98</v>
      </c>
      <c r="D1672" s="8">
        <v>2.6258205689277898</v>
      </c>
      <c r="E1672" s="8">
        <v>0.76716532412734939</v>
      </c>
      <c r="F1672" s="8">
        <v>1.5145778114350623</v>
      </c>
      <c r="G1672" t="str">
        <f>VLOOKUP(C1672,'data indicadores nacional'!$A$2:$G$24,7,FALSE)</f>
        <v>abajo</v>
      </c>
      <c r="H1672" s="9">
        <f>VLOOKUP(C1672,'data indicadores nacional'!$A$2:$F$24,6,FALSE)</f>
        <v>3.4897517565506893</v>
      </c>
      <c r="I1672" s="5" t="str">
        <f t="shared" si="130"/>
        <v>alarma</v>
      </c>
      <c r="J1672" s="5">
        <f t="shared" si="131"/>
        <v>1</v>
      </c>
      <c r="K1672" s="5">
        <f t="shared" si="132"/>
        <v>0</v>
      </c>
      <c r="L1672" s="5">
        <f t="shared" si="133"/>
        <v>1</v>
      </c>
      <c r="N1672" s="8">
        <f>VLOOKUP(C1672,'data indicadores nacional'!$A$2:$J$24,10,FALSE)</f>
        <v>61</v>
      </c>
      <c r="O1672" t="str">
        <f t="shared" si="134"/>
        <v xml:space="preserve"> </v>
      </c>
    </row>
    <row r="1673" spans="1:15">
      <c r="A1673" t="s">
        <v>106</v>
      </c>
      <c r="B1673" t="s">
        <v>317</v>
      </c>
      <c r="C1673" t="s">
        <v>99</v>
      </c>
      <c r="D1673" s="8">
        <v>5.3380782918149468</v>
      </c>
      <c r="E1673" s="8">
        <v>1.5082956259426847</v>
      </c>
      <c r="F1673" s="8">
        <v>2.2321428571428572</v>
      </c>
      <c r="G1673" t="str">
        <f>VLOOKUP(C1673,'data indicadores nacional'!$A$2:$G$24,7,FALSE)</f>
        <v>abajo</v>
      </c>
      <c r="H1673" s="9">
        <f>VLOOKUP(C1673,'data indicadores nacional'!$A$2:$F$24,6,FALSE)</f>
        <v>7.5200278194544445</v>
      </c>
      <c r="I1673" s="5" t="str">
        <f t="shared" si="130"/>
        <v>alarma</v>
      </c>
      <c r="J1673" s="5">
        <f t="shared" si="131"/>
        <v>1</v>
      </c>
      <c r="K1673" s="5">
        <f t="shared" si="132"/>
        <v>0</v>
      </c>
      <c r="L1673" s="5">
        <f t="shared" si="133"/>
        <v>1</v>
      </c>
      <c r="N1673" s="8">
        <f>VLOOKUP(C1673,'data indicadores nacional'!$A$2:$J$24,10,FALSE)</f>
        <v>61</v>
      </c>
      <c r="O1673" t="str">
        <f t="shared" si="134"/>
        <v xml:space="preserve"> </v>
      </c>
    </row>
    <row r="1674" spans="1:15">
      <c r="A1674" t="s">
        <v>106</v>
      </c>
      <c r="B1674" t="s">
        <v>317</v>
      </c>
      <c r="C1674" t="s">
        <v>100</v>
      </c>
      <c r="D1674" s="8">
        <v>25</v>
      </c>
      <c r="F1674" s="8">
        <v>28.571428571428569</v>
      </c>
      <c r="G1674" t="str">
        <f>VLOOKUP(C1674,'data indicadores nacional'!$A$2:$G$24,7,FALSE)</f>
        <v>abajo</v>
      </c>
      <c r="H1674" s="9">
        <f>VLOOKUP(C1674,'data indicadores nacional'!$A$2:$F$24,6,FALSE)</f>
        <v>1.7895311097465236</v>
      </c>
      <c r="I1674" s="5" t="str">
        <f t="shared" si="130"/>
        <v>alarma</v>
      </c>
      <c r="J1674" s="5">
        <f t="shared" si="131"/>
        <v>0</v>
      </c>
      <c r="K1674" s="5">
        <f t="shared" si="132"/>
        <v>1</v>
      </c>
      <c r="L1674" s="5">
        <f t="shared" si="133"/>
        <v>1</v>
      </c>
      <c r="N1674" s="8">
        <f>VLOOKUP(C1674,'data indicadores nacional'!$A$2:$J$24,10,FALSE)</f>
        <v>15</v>
      </c>
      <c r="O1674" t="str">
        <f t="shared" si="134"/>
        <v>alarma</v>
      </c>
    </row>
    <row r="1675" spans="1:15">
      <c r="A1675" t="s">
        <v>106</v>
      </c>
      <c r="B1675" t="s">
        <v>317</v>
      </c>
      <c r="C1675" t="s">
        <v>101</v>
      </c>
      <c r="D1675" s="8">
        <v>25</v>
      </c>
      <c r="F1675" s="8">
        <v>28.571428571428569</v>
      </c>
      <c r="G1675" t="str">
        <f>VLOOKUP(C1675,'data indicadores nacional'!$A$2:$G$24,7,FALSE)</f>
        <v>abajo</v>
      </c>
      <c r="H1675" s="9">
        <f>VLOOKUP(C1675,'data indicadores nacional'!$A$2:$F$24,6,FALSE)</f>
        <v>1.3238688071947835</v>
      </c>
      <c r="I1675" s="5" t="str">
        <f t="shared" si="130"/>
        <v>alarma</v>
      </c>
      <c r="J1675" s="5">
        <f t="shared" si="131"/>
        <v>0</v>
      </c>
      <c r="K1675" s="5">
        <f t="shared" si="132"/>
        <v>1</v>
      </c>
      <c r="L1675" s="5">
        <f t="shared" si="133"/>
        <v>1</v>
      </c>
      <c r="N1675" s="8">
        <f>VLOOKUP(C1675,'data indicadores nacional'!$A$2:$J$24,10,FALSE)</f>
        <v>12</v>
      </c>
      <c r="O1675" t="str">
        <f t="shared" si="134"/>
        <v>alarma</v>
      </c>
    </row>
    <row r="1676" spans="1:15">
      <c r="A1676" t="s">
        <v>106</v>
      </c>
      <c r="B1676" t="s">
        <v>317</v>
      </c>
      <c r="C1676" t="s">
        <v>102</v>
      </c>
      <c r="D1676" s="8">
        <v>47.236655644780349</v>
      </c>
      <c r="F1676" s="8">
        <v>39.416633819471812</v>
      </c>
      <c r="G1676" t="str">
        <f>VLOOKUP(C1676,'data indicadores nacional'!$A$2:$G$24,7,FALSE)</f>
        <v>abajo</v>
      </c>
      <c r="H1676" s="9">
        <f>VLOOKUP(C1676,'data indicadores nacional'!$A$2:$F$24,6,FALSE)</f>
        <v>1.6226293498102424</v>
      </c>
      <c r="I1676" s="5" t="str">
        <f t="shared" si="130"/>
        <v>alarma</v>
      </c>
      <c r="J1676" s="5">
        <f t="shared" si="131"/>
        <v>1</v>
      </c>
      <c r="K1676" s="5">
        <f t="shared" si="132"/>
        <v>0</v>
      </c>
      <c r="L1676" s="5">
        <f t="shared" si="133"/>
        <v>1</v>
      </c>
      <c r="N1676" s="8" t="str">
        <f>VLOOKUP(C1676,'data indicadores nacional'!$A$2:$J$24,10,FALSE)</f>
        <v>-</v>
      </c>
      <c r="O1676" t="str">
        <f t="shared" si="134"/>
        <v xml:space="preserve"> </v>
      </c>
    </row>
    <row r="1677" spans="1:15">
      <c r="A1677" t="s">
        <v>106</v>
      </c>
      <c r="B1677" t="s">
        <v>317</v>
      </c>
      <c r="C1677" t="s">
        <v>104</v>
      </c>
      <c r="D1677" s="8">
        <v>24.390243902439025</v>
      </c>
      <c r="E1677" s="8">
        <v>43.478260869565219</v>
      </c>
      <c r="F1677" s="8">
        <v>27.777777777777775</v>
      </c>
      <c r="G1677" t="str">
        <f>VLOOKUP(C1677,'data indicadores nacional'!$A$2:$G$24,7,FALSE)</f>
        <v>abajo</v>
      </c>
      <c r="H1677" s="9">
        <f>VLOOKUP(C1677,'data indicadores nacional'!$A$2:$F$24,6,FALSE)</f>
        <v>0.3966802220902198</v>
      </c>
      <c r="I1677" s="5" t="str">
        <f t="shared" si="130"/>
        <v xml:space="preserve"> </v>
      </c>
      <c r="J1677" s="5">
        <f t="shared" si="131"/>
        <v>0</v>
      </c>
      <c r="K1677" s="5">
        <f t="shared" si="132"/>
        <v>1</v>
      </c>
      <c r="L1677" s="5">
        <f t="shared" si="133"/>
        <v>1</v>
      </c>
      <c r="N1677" s="8">
        <f>VLOOKUP(C1677,'data indicadores nacional'!$A$2:$J$24,10,FALSE)</f>
        <v>12</v>
      </c>
      <c r="O1677" t="str">
        <f t="shared" si="134"/>
        <v>alarma</v>
      </c>
    </row>
    <row r="1678" spans="1:15">
      <c r="A1678" t="s">
        <v>106</v>
      </c>
      <c r="B1678" t="s">
        <v>318</v>
      </c>
      <c r="C1678" t="s">
        <v>88</v>
      </c>
      <c r="D1678" s="8">
        <v>3.2914422501496108</v>
      </c>
      <c r="E1678" s="8">
        <v>3.1555051078320093</v>
      </c>
      <c r="F1678" s="8">
        <v>2.6147015293537246</v>
      </c>
      <c r="G1678" t="str">
        <f>VLOOKUP(C1678,'data indicadores nacional'!$A$2:$G$24,7,FALSE)</f>
        <v>abajo</v>
      </c>
      <c r="H1678" s="9">
        <f>VLOOKUP(C1678,'data indicadores nacional'!$A$2:$F$24,6,FALSE)</f>
        <v>0.25026441121950321</v>
      </c>
      <c r="I1678" s="5" t="str">
        <f t="shared" si="130"/>
        <v xml:space="preserve"> </v>
      </c>
      <c r="J1678" s="5">
        <f t="shared" si="131"/>
        <v>1</v>
      </c>
      <c r="K1678" s="5">
        <f t="shared" si="132"/>
        <v>0</v>
      </c>
      <c r="L1678" s="5">
        <f t="shared" si="133"/>
        <v>1</v>
      </c>
      <c r="N1678" s="8">
        <f>VLOOKUP(C1678,'data indicadores nacional'!$A$2:$J$24,10,FALSE)</f>
        <v>10</v>
      </c>
      <c r="O1678" t="str">
        <f t="shared" si="134"/>
        <v xml:space="preserve"> </v>
      </c>
    </row>
    <row r="1679" spans="1:15">
      <c r="A1679" t="s">
        <v>106</v>
      </c>
      <c r="B1679" t="s">
        <v>318</v>
      </c>
      <c r="C1679" t="s">
        <v>89</v>
      </c>
      <c r="D1679" s="8">
        <v>80.724265754205874</v>
      </c>
      <c r="E1679" s="8">
        <v>82.487416107382543</v>
      </c>
      <c r="F1679" s="8">
        <v>81.816138458080474</v>
      </c>
      <c r="G1679" t="str">
        <f>VLOOKUP(C1679,'data indicadores nacional'!$A$2:$G$24,7,FALSE)</f>
        <v>arriba</v>
      </c>
      <c r="H1679" s="9">
        <f>VLOOKUP(C1679,'data indicadores nacional'!$A$2:$F$24,6,FALSE)</f>
        <v>2.7490434366534529</v>
      </c>
      <c r="I1679" s="5" t="str">
        <f t="shared" si="130"/>
        <v>alarma</v>
      </c>
      <c r="J1679" s="5">
        <f t="shared" si="131"/>
        <v>1</v>
      </c>
      <c r="K1679" s="5">
        <f t="shared" si="132"/>
        <v>0</v>
      </c>
      <c r="L1679" s="5">
        <f t="shared" si="133"/>
        <v>1</v>
      </c>
      <c r="N1679" s="8">
        <f>VLOOKUP(C1679,'data indicadores nacional'!$A$2:$J$24,10,FALSE)</f>
        <v>95</v>
      </c>
      <c r="O1679" t="str">
        <f t="shared" si="134"/>
        <v>alarma</v>
      </c>
    </row>
    <row r="1680" spans="1:15">
      <c r="A1680" t="s">
        <v>106</v>
      </c>
      <c r="B1680" t="s">
        <v>318</v>
      </c>
      <c r="C1680" t="s">
        <v>90</v>
      </c>
      <c r="D1680" s="8">
        <v>82.608695652173907</v>
      </c>
      <c r="E1680" s="8">
        <v>68.421052631578945</v>
      </c>
      <c r="F1680" s="8">
        <v>66.666666666666657</v>
      </c>
      <c r="G1680" t="str">
        <f>VLOOKUP(C1680,'data indicadores nacional'!$A$2:$G$24,7,FALSE)</f>
        <v>abajo</v>
      </c>
      <c r="H1680" s="9">
        <f>VLOOKUP(C1680,'data indicadores nacional'!$A$2:$F$24,6,FALSE)</f>
        <v>2.2832114202799096</v>
      </c>
      <c r="I1680" s="5" t="str">
        <f t="shared" si="130"/>
        <v xml:space="preserve"> </v>
      </c>
      <c r="J1680" s="5">
        <f t="shared" si="131"/>
        <v>1</v>
      </c>
      <c r="K1680" s="5">
        <f t="shared" si="132"/>
        <v>0</v>
      </c>
      <c r="L1680" s="5">
        <f t="shared" si="133"/>
        <v>1</v>
      </c>
      <c r="N1680" s="8" t="str">
        <f>VLOOKUP(C1680,'data indicadores nacional'!$A$2:$J$24,10,FALSE)</f>
        <v>-</v>
      </c>
      <c r="O1680" t="str">
        <f t="shared" si="134"/>
        <v xml:space="preserve"> </v>
      </c>
    </row>
    <row r="1681" spans="1:15">
      <c r="A1681" t="s">
        <v>106</v>
      </c>
      <c r="B1681" t="s">
        <v>318</v>
      </c>
      <c r="C1681" t="s">
        <v>91</v>
      </c>
      <c r="D1681" s="8">
        <v>99.810092240911558</v>
      </c>
      <c r="E1681" s="8">
        <v>99.746782021523529</v>
      </c>
      <c r="F1681" s="8">
        <v>99.840909090909093</v>
      </c>
      <c r="G1681" t="str">
        <f>VLOOKUP(C1681,'data indicadores nacional'!$A$2:$G$24,7,FALSE)</f>
        <v>arriba</v>
      </c>
      <c r="H1681" s="9">
        <f>VLOOKUP(C1681,'data indicadores nacional'!$A$2:$F$24,6,FALSE)</f>
        <v>0.72595219758941765</v>
      </c>
      <c r="I1681" s="5" t="str">
        <f t="shared" si="130"/>
        <v xml:space="preserve"> </v>
      </c>
      <c r="J1681" s="5">
        <f t="shared" si="131"/>
        <v>0</v>
      </c>
      <c r="K1681" s="5">
        <f t="shared" si="132"/>
        <v>0</v>
      </c>
      <c r="L1681" s="5">
        <f t="shared" si="133"/>
        <v>0</v>
      </c>
      <c r="N1681" s="8" t="str">
        <f>VLOOKUP(C1681,'data indicadores nacional'!$A$2:$J$24,10,FALSE)</f>
        <v>-</v>
      </c>
      <c r="O1681" t="str">
        <f t="shared" si="134"/>
        <v xml:space="preserve"> </v>
      </c>
    </row>
    <row r="1682" spans="1:15">
      <c r="A1682" t="s">
        <v>106</v>
      </c>
      <c r="B1682" t="s">
        <v>318</v>
      </c>
      <c r="C1682" t="s">
        <v>92</v>
      </c>
      <c r="D1682" s="8">
        <v>71.631776704240465</v>
      </c>
      <c r="E1682" s="8">
        <v>70.448825503355707</v>
      </c>
      <c r="F1682" s="8">
        <v>76.62396044054843</v>
      </c>
      <c r="G1682" t="str">
        <f>VLOOKUP(C1682,'data indicadores nacional'!$A$2:$G$24,7,FALSE)</f>
        <v>abajo</v>
      </c>
      <c r="H1682" s="9">
        <f>VLOOKUP(C1682,'data indicadores nacional'!$A$2:$F$24,6,FALSE)</f>
        <v>2.5040710609700474</v>
      </c>
      <c r="I1682" s="5" t="str">
        <f t="shared" si="130"/>
        <v>alarma</v>
      </c>
      <c r="J1682" s="5">
        <f t="shared" si="131"/>
        <v>0</v>
      </c>
      <c r="K1682" s="5">
        <f t="shared" si="132"/>
        <v>1</v>
      </c>
      <c r="L1682" s="5">
        <f t="shared" si="133"/>
        <v>1</v>
      </c>
      <c r="N1682" s="8" t="str">
        <f>VLOOKUP(C1682,'data indicadores nacional'!$A$2:$J$24,10,FALSE)</f>
        <v>-</v>
      </c>
      <c r="O1682" t="str">
        <f t="shared" si="134"/>
        <v xml:space="preserve"> </v>
      </c>
    </row>
    <row r="1683" spans="1:15">
      <c r="A1683" t="s">
        <v>106</v>
      </c>
      <c r="B1683" t="s">
        <v>318</v>
      </c>
      <c r="C1683" t="s">
        <v>93</v>
      </c>
      <c r="D1683" s="8">
        <v>0.10758472296933834</v>
      </c>
      <c r="E1683" s="8">
        <v>0.10486577181208054</v>
      </c>
      <c r="F1683" s="8">
        <v>8.9907844459429079E-2</v>
      </c>
      <c r="G1683" t="str">
        <f>VLOOKUP(C1683,'data indicadores nacional'!$A$2:$G$24,7,FALSE)</f>
        <v>abajo</v>
      </c>
      <c r="H1683" s="9">
        <f>VLOOKUP(C1683,'data indicadores nacional'!$A$2:$F$24,6,FALSE)</f>
        <v>3.3766595341714022E-2</v>
      </c>
      <c r="I1683" s="5" t="str">
        <f t="shared" si="130"/>
        <v xml:space="preserve"> </v>
      </c>
      <c r="J1683" s="5">
        <f t="shared" si="131"/>
        <v>1</v>
      </c>
      <c r="K1683" s="5">
        <f t="shared" si="132"/>
        <v>0</v>
      </c>
      <c r="L1683" s="5">
        <f t="shared" si="133"/>
        <v>1</v>
      </c>
      <c r="N1683" s="8">
        <f>VLOOKUP(C1683,'data indicadores nacional'!$A$2:$J$24,10,FALSE)</f>
        <v>15</v>
      </c>
      <c r="O1683" t="str">
        <f t="shared" si="134"/>
        <v xml:space="preserve"> </v>
      </c>
    </row>
    <row r="1684" spans="1:15">
      <c r="A1684" t="s">
        <v>106</v>
      </c>
      <c r="B1684" t="s">
        <v>318</v>
      </c>
      <c r="C1684" t="s">
        <v>94</v>
      </c>
      <c r="D1684" s="8">
        <v>5.3065164923572006</v>
      </c>
      <c r="E1684" s="8">
        <v>5.8051593959731544</v>
      </c>
      <c r="F1684" s="8">
        <v>5.6064284108788494</v>
      </c>
      <c r="G1684" t="str">
        <f>VLOOKUP(C1684,'data indicadores nacional'!$A$2:$G$24,7,FALSE)</f>
        <v>arriba</v>
      </c>
      <c r="H1684" s="9">
        <f>VLOOKUP(C1684,'data indicadores nacional'!$A$2:$F$24,6,FALSE)</f>
        <v>0.23219145011705353</v>
      </c>
      <c r="I1684" s="5" t="str">
        <f t="shared" si="130"/>
        <v>alarma</v>
      </c>
      <c r="J1684" s="5">
        <f t="shared" si="131"/>
        <v>1</v>
      </c>
      <c r="K1684" s="5">
        <f t="shared" si="132"/>
        <v>0</v>
      </c>
      <c r="L1684" s="5">
        <f t="shared" si="133"/>
        <v>1</v>
      </c>
      <c r="N1684" s="8" t="str">
        <f>VLOOKUP(C1684,'data indicadores nacional'!$A$2:$J$24,10,FALSE)</f>
        <v>-</v>
      </c>
      <c r="O1684" t="str">
        <f t="shared" si="134"/>
        <v xml:space="preserve"> </v>
      </c>
    </row>
    <row r="1685" spans="1:15">
      <c r="A1685" t="s">
        <v>106</v>
      </c>
      <c r="B1685" t="s">
        <v>318</v>
      </c>
      <c r="C1685" t="s">
        <v>95</v>
      </c>
      <c r="D1685" s="8">
        <v>9.7364174287251206</v>
      </c>
      <c r="E1685" s="8">
        <v>11.346476510067115</v>
      </c>
      <c r="F1685" s="8">
        <v>10.631602607327489</v>
      </c>
      <c r="G1685" t="str">
        <f>VLOOKUP(C1685,'data indicadores nacional'!$A$2:$G$24,7,FALSE)</f>
        <v>abajo</v>
      </c>
      <c r="H1685" s="9">
        <f>VLOOKUP(C1685,'data indicadores nacional'!$A$2:$F$24,6,FALSE)</f>
        <v>1.7199886991149187</v>
      </c>
      <c r="I1685" s="5" t="str">
        <f t="shared" si="130"/>
        <v xml:space="preserve"> </v>
      </c>
      <c r="J1685" s="5">
        <f t="shared" si="131"/>
        <v>0</v>
      </c>
      <c r="K1685" s="5">
        <f t="shared" si="132"/>
        <v>1</v>
      </c>
      <c r="L1685" s="5">
        <f t="shared" si="133"/>
        <v>1</v>
      </c>
      <c r="N1685" s="8">
        <f>VLOOKUP(C1685,'data indicadores nacional'!$A$2:$J$24,10,FALSE)</f>
        <v>15</v>
      </c>
      <c r="O1685" t="str">
        <f t="shared" si="134"/>
        <v xml:space="preserve"> </v>
      </c>
    </row>
    <row r="1686" spans="1:15">
      <c r="A1686" t="s">
        <v>106</v>
      </c>
      <c r="B1686" t="s">
        <v>318</v>
      </c>
      <c r="C1686" t="s">
        <v>96</v>
      </c>
      <c r="D1686" s="8">
        <v>26.816840976133012</v>
      </c>
      <c r="E1686" s="8">
        <v>83.892617449664428</v>
      </c>
      <c r="F1686" s="8">
        <v>112.38480557428636</v>
      </c>
      <c r="G1686" t="str">
        <f>VLOOKUP(C1686,'data indicadores nacional'!$A$2:$G$24,7,FALSE)</f>
        <v>abajo</v>
      </c>
      <c r="H1686" s="9">
        <f>VLOOKUP(C1686,'data indicadores nacional'!$A$2:$F$24,6,FALSE)</f>
        <v>14.793500408348107</v>
      </c>
      <c r="I1686" s="5" t="str">
        <f t="shared" si="130"/>
        <v>alarma</v>
      </c>
      <c r="J1686" s="5">
        <f t="shared" si="131"/>
        <v>0</v>
      </c>
      <c r="K1686" s="5">
        <f t="shared" si="132"/>
        <v>1</v>
      </c>
      <c r="L1686" s="5">
        <f t="shared" si="133"/>
        <v>1</v>
      </c>
      <c r="N1686" s="8">
        <f>VLOOKUP(C1686,'data indicadores nacional'!$A$2:$J$24,10,FALSE)</f>
        <v>45</v>
      </c>
      <c r="O1686" t="str">
        <f t="shared" si="134"/>
        <v>alarma</v>
      </c>
    </row>
    <row r="1687" spans="1:15">
      <c r="A1687" t="s">
        <v>106</v>
      </c>
      <c r="B1687" t="s">
        <v>318</v>
      </c>
      <c r="C1687" t="s">
        <v>97</v>
      </c>
      <c r="D1687" s="8">
        <v>0.88213861082345724</v>
      </c>
      <c r="E1687" s="8">
        <v>1.400818372838869</v>
      </c>
      <c r="F1687" s="8">
        <v>1.0822901259064179</v>
      </c>
      <c r="G1687" t="str">
        <f>VLOOKUP(C1687,'data indicadores nacional'!$A$2:$G$24,7,FALSE)</f>
        <v>abajo</v>
      </c>
      <c r="H1687" s="9">
        <f>VLOOKUP(C1687,'data indicadores nacional'!$A$2:$F$24,6,FALSE)</f>
        <v>0.35698528124504503</v>
      </c>
      <c r="I1687" s="5" t="str">
        <f t="shared" si="130"/>
        <v xml:space="preserve"> </v>
      </c>
      <c r="J1687" s="5">
        <f t="shared" si="131"/>
        <v>0</v>
      </c>
      <c r="K1687" s="5">
        <f t="shared" si="132"/>
        <v>1</v>
      </c>
      <c r="L1687" s="5">
        <f t="shared" si="133"/>
        <v>1</v>
      </c>
      <c r="N1687" s="8">
        <f>VLOOKUP(C1687,'data indicadores nacional'!$A$2:$J$24,10,FALSE)</f>
        <v>61</v>
      </c>
      <c r="O1687" t="str">
        <f t="shared" si="134"/>
        <v xml:space="preserve"> </v>
      </c>
    </row>
    <row r="1688" spans="1:15">
      <c r="A1688" t="s">
        <v>106</v>
      </c>
      <c r="B1688" t="s">
        <v>318</v>
      </c>
      <c r="C1688" t="s">
        <v>98</v>
      </c>
      <c r="D1688" s="8">
        <v>16.580513020579343</v>
      </c>
      <c r="E1688" s="8">
        <v>21.305285868392662</v>
      </c>
      <c r="F1688" s="8">
        <v>19.313229298467597</v>
      </c>
      <c r="G1688" t="str">
        <f>VLOOKUP(C1688,'data indicadores nacional'!$A$2:$G$24,7,FALSE)</f>
        <v>abajo</v>
      </c>
      <c r="H1688" s="9">
        <f>VLOOKUP(C1688,'data indicadores nacional'!$A$2:$F$24,6,FALSE)</f>
        <v>3.4897517565506893</v>
      </c>
      <c r="I1688" s="5" t="str">
        <f t="shared" si="130"/>
        <v xml:space="preserve"> </v>
      </c>
      <c r="J1688" s="5">
        <f t="shared" si="131"/>
        <v>0</v>
      </c>
      <c r="K1688" s="5">
        <f t="shared" si="132"/>
        <v>1</v>
      </c>
      <c r="L1688" s="5">
        <f t="shared" si="133"/>
        <v>1</v>
      </c>
      <c r="N1688" s="8">
        <f>VLOOKUP(C1688,'data indicadores nacional'!$A$2:$J$24,10,FALSE)</f>
        <v>61</v>
      </c>
      <c r="O1688" t="str">
        <f t="shared" si="134"/>
        <v xml:space="preserve"> </v>
      </c>
    </row>
    <row r="1689" spans="1:15">
      <c r="A1689" t="s">
        <v>106</v>
      </c>
      <c r="B1689" t="s">
        <v>318</v>
      </c>
      <c r="C1689" t="s">
        <v>99</v>
      </c>
      <c r="D1689" s="8">
        <v>32.82788186725945</v>
      </c>
      <c r="E1689" s="8">
        <v>40.25550135120907</v>
      </c>
      <c r="F1689" s="8">
        <v>36.628405002569814</v>
      </c>
      <c r="G1689" t="str">
        <f>VLOOKUP(C1689,'data indicadores nacional'!$A$2:$G$24,7,FALSE)</f>
        <v>abajo</v>
      </c>
      <c r="H1689" s="9">
        <f>VLOOKUP(C1689,'data indicadores nacional'!$A$2:$F$24,6,FALSE)</f>
        <v>7.5200278194544445</v>
      </c>
      <c r="I1689" s="5" t="str">
        <f t="shared" si="130"/>
        <v xml:space="preserve"> </v>
      </c>
      <c r="J1689" s="5">
        <f t="shared" si="131"/>
        <v>0</v>
      </c>
      <c r="K1689" s="5">
        <f t="shared" si="132"/>
        <v>1</v>
      </c>
      <c r="L1689" s="5">
        <f t="shared" si="133"/>
        <v>1</v>
      </c>
      <c r="N1689" s="8">
        <f>VLOOKUP(C1689,'data indicadores nacional'!$A$2:$J$24,10,FALSE)</f>
        <v>61</v>
      </c>
      <c r="O1689" t="str">
        <f t="shared" si="134"/>
        <v xml:space="preserve"> </v>
      </c>
    </row>
    <row r="1690" spans="1:15">
      <c r="A1690" t="s">
        <v>106</v>
      </c>
      <c r="B1690" t="s">
        <v>318</v>
      </c>
      <c r="C1690" t="s">
        <v>100</v>
      </c>
      <c r="D1690" s="8">
        <v>6.9723786537945829</v>
      </c>
      <c r="E1690" s="8">
        <v>16.778523489932887</v>
      </c>
      <c r="F1690" s="8">
        <v>13.486176668914363</v>
      </c>
      <c r="G1690" t="str">
        <f>VLOOKUP(C1690,'data indicadores nacional'!$A$2:$G$24,7,FALSE)</f>
        <v>abajo</v>
      </c>
      <c r="H1690" s="9">
        <f>VLOOKUP(C1690,'data indicadores nacional'!$A$2:$F$24,6,FALSE)</f>
        <v>1.7895311097465236</v>
      </c>
      <c r="I1690" s="5" t="str">
        <f t="shared" si="130"/>
        <v xml:space="preserve"> </v>
      </c>
      <c r="J1690" s="5">
        <f t="shared" si="131"/>
        <v>0</v>
      </c>
      <c r="K1690" s="5">
        <f t="shared" si="132"/>
        <v>1</v>
      </c>
      <c r="L1690" s="5">
        <f t="shared" si="133"/>
        <v>1</v>
      </c>
      <c r="N1690" s="8">
        <f>VLOOKUP(C1690,'data indicadores nacional'!$A$2:$J$24,10,FALSE)</f>
        <v>15</v>
      </c>
      <c r="O1690" t="str">
        <f t="shared" si="134"/>
        <v xml:space="preserve"> </v>
      </c>
    </row>
    <row r="1691" spans="1:15">
      <c r="A1691" t="s">
        <v>106</v>
      </c>
      <c r="B1691" t="s">
        <v>318</v>
      </c>
      <c r="C1691" t="s">
        <v>101</v>
      </c>
      <c r="D1691" s="8">
        <v>5.0951997854652724</v>
      </c>
      <c r="E1691" s="8">
        <v>14.890939597315436</v>
      </c>
      <c r="F1691" s="8">
        <v>11.463250168577209</v>
      </c>
      <c r="G1691" t="str">
        <f>VLOOKUP(C1691,'data indicadores nacional'!$A$2:$G$24,7,FALSE)</f>
        <v>abajo</v>
      </c>
      <c r="H1691" s="9">
        <f>VLOOKUP(C1691,'data indicadores nacional'!$A$2:$F$24,6,FALSE)</f>
        <v>1.3238688071947835</v>
      </c>
      <c r="I1691" s="5" t="str">
        <f t="shared" si="130"/>
        <v xml:space="preserve"> </v>
      </c>
      <c r="J1691" s="5">
        <f t="shared" si="131"/>
        <v>0</v>
      </c>
      <c r="K1691" s="5">
        <f t="shared" si="132"/>
        <v>1</v>
      </c>
      <c r="L1691" s="5">
        <f t="shared" si="133"/>
        <v>1</v>
      </c>
      <c r="N1691" s="8">
        <f>VLOOKUP(C1691,'data indicadores nacional'!$A$2:$J$24,10,FALSE)</f>
        <v>12</v>
      </c>
      <c r="O1691" t="str">
        <f t="shared" si="134"/>
        <v xml:space="preserve"> </v>
      </c>
    </row>
    <row r="1692" spans="1:15">
      <c r="A1692" t="s">
        <v>106</v>
      </c>
      <c r="B1692" t="s">
        <v>318</v>
      </c>
      <c r="C1692" t="s">
        <v>102</v>
      </c>
      <c r="E1692" s="8">
        <v>1.7794544192750503</v>
      </c>
      <c r="F1692" s="8">
        <v>1.7169150470434724</v>
      </c>
      <c r="G1692" t="str">
        <f>VLOOKUP(C1692,'data indicadores nacional'!$A$2:$G$24,7,FALSE)</f>
        <v>abajo</v>
      </c>
      <c r="H1692" s="9">
        <f>VLOOKUP(C1692,'data indicadores nacional'!$A$2:$F$24,6,FALSE)</f>
        <v>1.6226293498102424</v>
      </c>
      <c r="I1692" s="5" t="str">
        <f t="shared" si="130"/>
        <v xml:space="preserve"> </v>
      </c>
      <c r="J1692" s="5">
        <f t="shared" si="131"/>
        <v>0</v>
      </c>
      <c r="K1692" s="5">
        <f t="shared" si="132"/>
        <v>1</v>
      </c>
      <c r="L1692" s="5">
        <f t="shared" si="133"/>
        <v>1</v>
      </c>
      <c r="N1692" s="8" t="str">
        <f>VLOOKUP(C1692,'data indicadores nacional'!$A$2:$J$24,10,FALSE)</f>
        <v>-</v>
      </c>
      <c r="O1692" t="str">
        <f t="shared" si="134"/>
        <v xml:space="preserve"> </v>
      </c>
    </row>
    <row r="1693" spans="1:15">
      <c r="A1693" t="s">
        <v>106</v>
      </c>
      <c r="B1693" t="s">
        <v>318</v>
      </c>
      <c r="C1693" t="s">
        <v>103</v>
      </c>
      <c r="D1693" s="8">
        <v>3.7583388142441043</v>
      </c>
      <c r="E1693" s="8">
        <v>10.676726515650302</v>
      </c>
      <c r="F1693" s="8">
        <v>3.4338300940869448</v>
      </c>
      <c r="G1693" t="str">
        <f>VLOOKUP(C1693,'data indicadores nacional'!$A$2:$G$24,7,FALSE)</f>
        <v>abajo</v>
      </c>
      <c r="H1693" s="9">
        <f>VLOOKUP(C1693,'data indicadores nacional'!$A$2:$F$24,6,FALSE)</f>
        <v>4.9638210683068253</v>
      </c>
      <c r="I1693" s="5" t="str">
        <f t="shared" si="130"/>
        <v xml:space="preserve"> </v>
      </c>
      <c r="J1693" s="5">
        <f t="shared" si="131"/>
        <v>0</v>
      </c>
      <c r="K1693" s="5">
        <f t="shared" si="132"/>
        <v>0</v>
      </c>
      <c r="L1693" s="5">
        <f t="shared" si="133"/>
        <v>0</v>
      </c>
      <c r="N1693" s="8">
        <f>VLOOKUP(C1693,'data indicadores nacional'!$A$2:$J$24,10,FALSE)</f>
        <v>8.9</v>
      </c>
      <c r="O1693" t="str">
        <f t="shared" si="134"/>
        <v xml:space="preserve"> </v>
      </c>
    </row>
    <row r="1694" spans="1:15">
      <c r="A1694" t="s">
        <v>106</v>
      </c>
      <c r="B1694" t="s">
        <v>318</v>
      </c>
      <c r="C1694" t="s">
        <v>104</v>
      </c>
      <c r="D1694" s="8">
        <v>6.6827051590483828</v>
      </c>
      <c r="E1694" s="8">
        <v>14.987510407993339</v>
      </c>
      <c r="F1694" s="8">
        <v>11.170688114387847</v>
      </c>
      <c r="G1694" t="str">
        <f>VLOOKUP(C1694,'data indicadores nacional'!$A$2:$G$24,7,FALSE)</f>
        <v>abajo</v>
      </c>
      <c r="H1694" s="9">
        <f>VLOOKUP(C1694,'data indicadores nacional'!$A$2:$F$24,6,FALSE)</f>
        <v>0.3966802220902198</v>
      </c>
      <c r="I1694" s="5" t="str">
        <f t="shared" si="130"/>
        <v xml:space="preserve"> </v>
      </c>
      <c r="J1694" s="5">
        <f t="shared" si="131"/>
        <v>0</v>
      </c>
      <c r="K1694" s="5">
        <f t="shared" si="132"/>
        <v>1</v>
      </c>
      <c r="L1694" s="5">
        <f t="shared" si="133"/>
        <v>1</v>
      </c>
      <c r="N1694" s="8">
        <f>VLOOKUP(C1694,'data indicadores nacional'!$A$2:$J$24,10,FALSE)</f>
        <v>12</v>
      </c>
      <c r="O1694" t="str">
        <f t="shared" si="134"/>
        <v xml:space="preserve"> </v>
      </c>
    </row>
    <row r="1695" spans="1:15">
      <c r="A1695" t="s">
        <v>106</v>
      </c>
      <c r="B1695" t="s">
        <v>318</v>
      </c>
      <c r="C1695" t="s">
        <v>105</v>
      </c>
      <c r="E1695" s="8">
        <v>3.5589088385501007</v>
      </c>
      <c r="F1695" s="8">
        <v>6.8676601881738897</v>
      </c>
      <c r="G1695" t="str">
        <f>VLOOKUP(C1695,'data indicadores nacional'!$A$2:$G$24,7,FALSE)</f>
        <v>abajo</v>
      </c>
      <c r="H1695" s="9">
        <f>VLOOKUP(C1695,'data indicadores nacional'!$A$2:$F$24,6,FALSE)</f>
        <v>1.2536970118415909</v>
      </c>
      <c r="I1695" s="5" t="str">
        <f t="shared" si="130"/>
        <v>alarma</v>
      </c>
      <c r="J1695" s="5">
        <f t="shared" si="131"/>
        <v>0</v>
      </c>
      <c r="K1695" s="5">
        <f t="shared" si="132"/>
        <v>1</v>
      </c>
      <c r="L1695" s="5">
        <f t="shared" si="133"/>
        <v>1</v>
      </c>
      <c r="N1695" s="8">
        <f>VLOOKUP(C1695,'data indicadores nacional'!$A$2:$J$24,10,FALSE)</f>
        <v>4.0773685948219525</v>
      </c>
      <c r="O1695" t="str">
        <f t="shared" si="134"/>
        <v>alarma</v>
      </c>
    </row>
    <row r="1696" spans="1:15">
      <c r="A1696" t="s">
        <v>106</v>
      </c>
      <c r="B1696" t="s">
        <v>319</v>
      </c>
      <c r="C1696" t="s">
        <v>88</v>
      </c>
      <c r="D1696" s="8">
        <v>5</v>
      </c>
      <c r="E1696" s="8">
        <v>8.3333333333333321</v>
      </c>
      <c r="F1696" s="8">
        <v>5.8823529411764701</v>
      </c>
      <c r="G1696" t="str">
        <f>VLOOKUP(C1696,'data indicadores nacional'!$A$2:$G$24,7,FALSE)</f>
        <v>abajo</v>
      </c>
      <c r="H1696" s="9">
        <f>VLOOKUP(C1696,'data indicadores nacional'!$A$2:$F$24,6,FALSE)</f>
        <v>0.25026441121950321</v>
      </c>
      <c r="I1696" s="5" t="str">
        <f t="shared" si="130"/>
        <v xml:space="preserve"> </v>
      </c>
      <c r="J1696" s="5">
        <f t="shared" si="131"/>
        <v>0</v>
      </c>
      <c r="K1696" s="5">
        <f t="shared" si="132"/>
        <v>1</v>
      </c>
      <c r="L1696" s="5">
        <f t="shared" si="133"/>
        <v>1</v>
      </c>
      <c r="N1696" s="8">
        <f>VLOOKUP(C1696,'data indicadores nacional'!$A$2:$J$24,10,FALSE)</f>
        <v>10</v>
      </c>
      <c r="O1696" t="str">
        <f t="shared" si="134"/>
        <v xml:space="preserve"> </v>
      </c>
    </row>
    <row r="1697" spans="1:15">
      <c r="A1697" t="s">
        <v>106</v>
      </c>
      <c r="B1697" t="s">
        <v>319</v>
      </c>
      <c r="C1697" t="s">
        <v>89</v>
      </c>
      <c r="D1697" s="8">
        <v>85.714285714285708</v>
      </c>
      <c r="E1697" s="8">
        <v>79.166666666666657</v>
      </c>
      <c r="F1697" s="8">
        <v>77.777777777777786</v>
      </c>
      <c r="G1697" t="str">
        <f>VLOOKUP(C1697,'data indicadores nacional'!$A$2:$G$24,7,FALSE)</f>
        <v>arriba</v>
      </c>
      <c r="H1697" s="9">
        <f>VLOOKUP(C1697,'data indicadores nacional'!$A$2:$F$24,6,FALSE)</f>
        <v>2.7490434366534529</v>
      </c>
      <c r="I1697" s="5" t="str">
        <f t="shared" si="130"/>
        <v>alarma</v>
      </c>
      <c r="J1697" s="5">
        <f t="shared" si="131"/>
        <v>0</v>
      </c>
      <c r="K1697" s="5">
        <f t="shared" si="132"/>
        <v>1</v>
      </c>
      <c r="L1697" s="5">
        <f t="shared" si="133"/>
        <v>1</v>
      </c>
      <c r="N1697" s="8">
        <f>VLOOKUP(C1697,'data indicadores nacional'!$A$2:$J$24,10,FALSE)</f>
        <v>95</v>
      </c>
      <c r="O1697" t="str">
        <f t="shared" si="134"/>
        <v>alarma</v>
      </c>
    </row>
    <row r="1698" spans="1:15">
      <c r="A1698" t="s">
        <v>106</v>
      </c>
      <c r="B1698" t="s">
        <v>319</v>
      </c>
      <c r="C1698" t="s">
        <v>90</v>
      </c>
      <c r="D1698" s="8">
        <v>100</v>
      </c>
      <c r="G1698" t="str">
        <f>VLOOKUP(C1698,'data indicadores nacional'!$A$2:$G$24,7,FALSE)</f>
        <v>abajo</v>
      </c>
      <c r="H1698" s="9">
        <f>VLOOKUP(C1698,'data indicadores nacional'!$A$2:$F$24,6,FALSE)</f>
        <v>2.2832114202799096</v>
      </c>
      <c r="I1698" s="5" t="str">
        <f t="shared" si="130"/>
        <v xml:space="preserve"> </v>
      </c>
      <c r="J1698" s="5">
        <f t="shared" si="131"/>
        <v>1</v>
      </c>
      <c r="K1698" s="5">
        <f t="shared" si="132"/>
        <v>0</v>
      </c>
      <c r="L1698" s="5">
        <f t="shared" si="133"/>
        <v>1</v>
      </c>
      <c r="N1698" s="8" t="str">
        <f>VLOOKUP(C1698,'data indicadores nacional'!$A$2:$J$24,10,FALSE)</f>
        <v>-</v>
      </c>
      <c r="O1698" t="str">
        <f t="shared" si="134"/>
        <v xml:space="preserve"> </v>
      </c>
    </row>
    <row r="1699" spans="1:15">
      <c r="A1699" t="s">
        <v>106</v>
      </c>
      <c r="B1699" t="s">
        <v>319</v>
      </c>
      <c r="C1699" t="s">
        <v>91</v>
      </c>
      <c r="D1699" s="8">
        <v>100</v>
      </c>
      <c r="E1699" s="8">
        <v>95.833333333333343</v>
      </c>
      <c r="F1699" s="8">
        <v>100</v>
      </c>
      <c r="G1699" t="str">
        <f>VLOOKUP(C1699,'data indicadores nacional'!$A$2:$G$24,7,FALSE)</f>
        <v>arriba</v>
      </c>
      <c r="H1699" s="9">
        <f>VLOOKUP(C1699,'data indicadores nacional'!$A$2:$F$24,6,FALSE)</f>
        <v>0.72595219758941765</v>
      </c>
      <c r="I1699" s="5" t="str">
        <f t="shared" si="130"/>
        <v xml:space="preserve"> </v>
      </c>
      <c r="J1699" s="5">
        <f t="shared" si="131"/>
        <v>0</v>
      </c>
      <c r="K1699" s="5">
        <f t="shared" si="132"/>
        <v>0</v>
      </c>
      <c r="L1699" s="5">
        <f t="shared" si="133"/>
        <v>0</v>
      </c>
      <c r="N1699" s="8" t="str">
        <f>VLOOKUP(C1699,'data indicadores nacional'!$A$2:$J$24,10,FALSE)</f>
        <v>-</v>
      </c>
      <c r="O1699" t="str">
        <f t="shared" si="134"/>
        <v xml:space="preserve"> </v>
      </c>
    </row>
    <row r="1700" spans="1:15">
      <c r="A1700" t="s">
        <v>106</v>
      </c>
      <c r="B1700" t="s">
        <v>319</v>
      </c>
      <c r="C1700" t="s">
        <v>93</v>
      </c>
      <c r="D1700" s="8">
        <v>4.5454545454545459</v>
      </c>
      <c r="G1700" t="str">
        <f>VLOOKUP(C1700,'data indicadores nacional'!$A$2:$G$24,7,FALSE)</f>
        <v>abajo</v>
      </c>
      <c r="H1700" s="9">
        <f>VLOOKUP(C1700,'data indicadores nacional'!$A$2:$F$24,6,FALSE)</f>
        <v>3.3766595341714022E-2</v>
      </c>
      <c r="I1700" s="5" t="str">
        <f t="shared" si="130"/>
        <v xml:space="preserve"> </v>
      </c>
      <c r="J1700" s="5">
        <f t="shared" si="131"/>
        <v>1</v>
      </c>
      <c r="K1700" s="5">
        <f t="shared" si="132"/>
        <v>0</v>
      </c>
      <c r="L1700" s="5">
        <f t="shared" si="133"/>
        <v>1</v>
      </c>
      <c r="N1700" s="8">
        <f>VLOOKUP(C1700,'data indicadores nacional'!$A$2:$J$24,10,FALSE)</f>
        <v>15</v>
      </c>
      <c r="O1700" t="str">
        <f t="shared" si="134"/>
        <v xml:space="preserve"> </v>
      </c>
    </row>
    <row r="1701" spans="1:15">
      <c r="A1701" t="s">
        <v>106</v>
      </c>
      <c r="B1701" t="s">
        <v>319</v>
      </c>
      <c r="C1701" t="s">
        <v>94</v>
      </c>
      <c r="D1701" s="8">
        <v>6</v>
      </c>
      <c r="E1701" s="8">
        <v>5.666666666666667</v>
      </c>
      <c r="F1701" s="8">
        <v>5.3888888888888893</v>
      </c>
      <c r="G1701" t="str">
        <f>VLOOKUP(C1701,'data indicadores nacional'!$A$2:$G$24,7,FALSE)</f>
        <v>arriba</v>
      </c>
      <c r="H1701" s="9">
        <f>VLOOKUP(C1701,'data indicadores nacional'!$A$2:$F$24,6,FALSE)</f>
        <v>0.23219145011705353</v>
      </c>
      <c r="I1701" s="5" t="str">
        <f t="shared" si="130"/>
        <v>alarma</v>
      </c>
      <c r="J1701" s="5">
        <f t="shared" si="131"/>
        <v>0</v>
      </c>
      <c r="K1701" s="5">
        <f t="shared" si="132"/>
        <v>1</v>
      </c>
      <c r="L1701" s="5">
        <f t="shared" si="133"/>
        <v>1</v>
      </c>
      <c r="N1701" s="8" t="str">
        <f>VLOOKUP(C1701,'data indicadores nacional'!$A$2:$J$24,10,FALSE)</f>
        <v>-</v>
      </c>
      <c r="O1701" t="str">
        <f t="shared" si="134"/>
        <v xml:space="preserve"> </v>
      </c>
    </row>
    <row r="1702" spans="1:15">
      <c r="A1702" t="s">
        <v>106</v>
      </c>
      <c r="B1702" t="s">
        <v>319</v>
      </c>
      <c r="C1702" t="s">
        <v>95</v>
      </c>
      <c r="D1702" s="8">
        <v>4.5454545454545459</v>
      </c>
      <c r="E1702" s="8">
        <v>12.5</v>
      </c>
      <c r="F1702" s="8">
        <v>11.111111111111111</v>
      </c>
      <c r="G1702" t="str">
        <f>VLOOKUP(C1702,'data indicadores nacional'!$A$2:$G$24,7,FALSE)</f>
        <v>abajo</v>
      </c>
      <c r="H1702" s="9">
        <f>VLOOKUP(C1702,'data indicadores nacional'!$A$2:$F$24,6,FALSE)</f>
        <v>1.7199886991149187</v>
      </c>
      <c r="I1702" s="5" t="str">
        <f t="shared" si="130"/>
        <v xml:space="preserve"> </v>
      </c>
      <c r="J1702" s="5">
        <f t="shared" si="131"/>
        <v>0</v>
      </c>
      <c r="K1702" s="5">
        <f t="shared" si="132"/>
        <v>1</v>
      </c>
      <c r="L1702" s="5">
        <f t="shared" si="133"/>
        <v>1</v>
      </c>
      <c r="N1702" s="8">
        <f>VLOOKUP(C1702,'data indicadores nacional'!$A$2:$J$24,10,FALSE)</f>
        <v>15</v>
      </c>
      <c r="O1702" t="str">
        <f t="shared" si="134"/>
        <v xml:space="preserve"> </v>
      </c>
    </row>
    <row r="1703" spans="1:15">
      <c r="A1703" t="s">
        <v>106</v>
      </c>
      <c r="B1703" t="s">
        <v>319</v>
      </c>
      <c r="C1703" t="s">
        <v>96</v>
      </c>
      <c r="F1703" s="8">
        <v>5555.5555555555557</v>
      </c>
      <c r="G1703" t="str">
        <f>VLOOKUP(C1703,'data indicadores nacional'!$A$2:$G$24,7,FALSE)</f>
        <v>abajo</v>
      </c>
      <c r="H1703" s="9">
        <f>VLOOKUP(C1703,'data indicadores nacional'!$A$2:$F$24,6,FALSE)</f>
        <v>14.793500408348107</v>
      </c>
      <c r="I1703" s="5" t="str">
        <f t="shared" si="130"/>
        <v>alarma</v>
      </c>
      <c r="J1703" s="5">
        <f t="shared" si="131"/>
        <v>0</v>
      </c>
      <c r="K1703" s="5">
        <f t="shared" si="132"/>
        <v>1</v>
      </c>
      <c r="L1703" s="5">
        <f t="shared" si="133"/>
        <v>1</v>
      </c>
      <c r="N1703" s="8">
        <f>VLOOKUP(C1703,'data indicadores nacional'!$A$2:$J$24,10,FALSE)</f>
        <v>45</v>
      </c>
      <c r="O1703" t="str">
        <f t="shared" si="134"/>
        <v>alarma</v>
      </c>
    </row>
    <row r="1704" spans="1:15">
      <c r="A1704" t="s">
        <v>106</v>
      </c>
      <c r="B1704" t="s">
        <v>319</v>
      </c>
      <c r="C1704" t="s">
        <v>97</v>
      </c>
      <c r="D1704" s="8">
        <v>2.2123893805309733</v>
      </c>
      <c r="G1704" t="str">
        <f>VLOOKUP(C1704,'data indicadores nacional'!$A$2:$G$24,7,FALSE)</f>
        <v>abajo</v>
      </c>
      <c r="H1704" s="9">
        <f>VLOOKUP(C1704,'data indicadores nacional'!$A$2:$F$24,6,FALSE)</f>
        <v>0.35698528124504503</v>
      </c>
      <c r="I1704" s="5" t="str">
        <f t="shared" si="130"/>
        <v xml:space="preserve"> </v>
      </c>
      <c r="J1704" s="5">
        <f t="shared" si="131"/>
        <v>1</v>
      </c>
      <c r="K1704" s="5">
        <f t="shared" si="132"/>
        <v>0</v>
      </c>
      <c r="L1704" s="5">
        <f t="shared" si="133"/>
        <v>1</v>
      </c>
      <c r="N1704" s="8">
        <f>VLOOKUP(C1704,'data indicadores nacional'!$A$2:$J$24,10,FALSE)</f>
        <v>61</v>
      </c>
      <c r="O1704" t="str">
        <f t="shared" si="134"/>
        <v xml:space="preserve"> </v>
      </c>
    </row>
    <row r="1705" spans="1:15">
      <c r="A1705" t="s">
        <v>106</v>
      </c>
      <c r="B1705" t="s">
        <v>319</v>
      </c>
      <c r="C1705" t="s">
        <v>98</v>
      </c>
      <c r="D1705" s="8">
        <v>4.4742729306487696</v>
      </c>
      <c r="E1705" s="8">
        <v>6.081668114682885</v>
      </c>
      <c r="F1705" s="8">
        <v>2.5906735751295336</v>
      </c>
      <c r="G1705" t="str">
        <f>VLOOKUP(C1705,'data indicadores nacional'!$A$2:$G$24,7,FALSE)</f>
        <v>abajo</v>
      </c>
      <c r="H1705" s="9">
        <f>VLOOKUP(C1705,'data indicadores nacional'!$A$2:$F$24,6,FALSE)</f>
        <v>3.4897517565506893</v>
      </c>
      <c r="I1705" s="5" t="str">
        <f t="shared" si="130"/>
        <v xml:space="preserve"> </v>
      </c>
      <c r="J1705" s="5">
        <f t="shared" si="131"/>
        <v>1</v>
      </c>
      <c r="K1705" s="5">
        <f t="shared" si="132"/>
        <v>0</v>
      </c>
      <c r="L1705" s="5">
        <f t="shared" si="133"/>
        <v>1</v>
      </c>
      <c r="N1705" s="8">
        <f>VLOOKUP(C1705,'data indicadores nacional'!$A$2:$J$24,10,FALSE)</f>
        <v>61</v>
      </c>
      <c r="O1705" t="str">
        <f t="shared" si="134"/>
        <v xml:space="preserve"> </v>
      </c>
    </row>
    <row r="1706" spans="1:15">
      <c r="A1706" t="s">
        <v>106</v>
      </c>
      <c r="B1706" t="s">
        <v>319</v>
      </c>
      <c r="C1706" t="s">
        <v>99</v>
      </c>
      <c r="D1706" s="8">
        <v>6.7873303167420813</v>
      </c>
      <c r="E1706" s="8">
        <v>12.411347517730498</v>
      </c>
      <c r="F1706" s="8">
        <v>5.28169014084507</v>
      </c>
      <c r="G1706" t="str">
        <f>VLOOKUP(C1706,'data indicadores nacional'!$A$2:$G$24,7,FALSE)</f>
        <v>abajo</v>
      </c>
      <c r="H1706" s="9">
        <f>VLOOKUP(C1706,'data indicadores nacional'!$A$2:$F$24,6,FALSE)</f>
        <v>7.5200278194544445</v>
      </c>
      <c r="I1706" s="5" t="str">
        <f t="shared" si="130"/>
        <v xml:space="preserve"> </v>
      </c>
      <c r="J1706" s="5">
        <f t="shared" si="131"/>
        <v>1</v>
      </c>
      <c r="K1706" s="5">
        <f t="shared" si="132"/>
        <v>0</v>
      </c>
      <c r="L1706" s="5">
        <f t="shared" si="133"/>
        <v>1</v>
      </c>
      <c r="N1706" s="8">
        <f>VLOOKUP(C1706,'data indicadores nacional'!$A$2:$J$24,10,FALSE)</f>
        <v>61</v>
      </c>
      <c r="O1706" t="str">
        <f t="shared" si="134"/>
        <v xml:space="preserve"> </v>
      </c>
    </row>
    <row r="1707" spans="1:15">
      <c r="A1707" t="s">
        <v>106</v>
      </c>
      <c r="B1707" t="s">
        <v>319</v>
      </c>
      <c r="C1707" t="s">
        <v>100</v>
      </c>
      <c r="E1707" s="8">
        <v>41.666666666666664</v>
      </c>
      <c r="G1707" t="str">
        <f>VLOOKUP(C1707,'data indicadores nacional'!$A$2:$G$24,7,FALSE)</f>
        <v>abajo</v>
      </c>
      <c r="H1707" s="9">
        <f>VLOOKUP(C1707,'data indicadores nacional'!$A$2:$F$24,6,FALSE)</f>
        <v>1.7895311097465236</v>
      </c>
      <c r="I1707" s="5" t="str">
        <f t="shared" si="130"/>
        <v xml:space="preserve"> </v>
      </c>
      <c r="J1707" s="5">
        <f t="shared" si="131"/>
        <v>0</v>
      </c>
      <c r="K1707" s="5">
        <f t="shared" si="132"/>
        <v>0</v>
      </c>
      <c r="L1707" s="5">
        <f t="shared" si="133"/>
        <v>0</v>
      </c>
      <c r="N1707" s="8">
        <f>VLOOKUP(C1707,'data indicadores nacional'!$A$2:$J$24,10,FALSE)</f>
        <v>15</v>
      </c>
      <c r="O1707" t="str">
        <f t="shared" si="134"/>
        <v xml:space="preserve"> </v>
      </c>
    </row>
    <row r="1708" spans="1:15">
      <c r="A1708" t="s">
        <v>106</v>
      </c>
      <c r="B1708" t="s">
        <v>319</v>
      </c>
      <c r="C1708" t="s">
        <v>103</v>
      </c>
      <c r="E1708" s="8">
        <v>81.967213114754102</v>
      </c>
      <c r="G1708" t="str">
        <f>VLOOKUP(C1708,'data indicadores nacional'!$A$2:$G$24,7,FALSE)</f>
        <v>abajo</v>
      </c>
      <c r="H1708" s="9">
        <f>VLOOKUP(C1708,'data indicadores nacional'!$A$2:$F$24,6,FALSE)</f>
        <v>4.9638210683068253</v>
      </c>
      <c r="I1708" s="5" t="str">
        <f t="shared" si="130"/>
        <v xml:space="preserve"> </v>
      </c>
      <c r="J1708" s="5">
        <f t="shared" si="131"/>
        <v>0</v>
      </c>
      <c r="K1708" s="5">
        <f t="shared" si="132"/>
        <v>0</v>
      </c>
      <c r="L1708" s="5">
        <f t="shared" si="133"/>
        <v>0</v>
      </c>
      <c r="N1708" s="8">
        <f>VLOOKUP(C1708,'data indicadores nacional'!$A$2:$J$24,10,FALSE)</f>
        <v>8.9</v>
      </c>
      <c r="O1708" t="str">
        <f t="shared" si="134"/>
        <v xml:space="preserve"> </v>
      </c>
    </row>
    <row r="1709" spans="1:15">
      <c r="A1709" t="s">
        <v>106</v>
      </c>
      <c r="B1709" t="s">
        <v>319</v>
      </c>
      <c r="C1709" t="s">
        <v>104</v>
      </c>
      <c r="F1709" s="8">
        <v>52.631578947368418</v>
      </c>
      <c r="G1709" t="str">
        <f>VLOOKUP(C1709,'data indicadores nacional'!$A$2:$G$24,7,FALSE)</f>
        <v>abajo</v>
      </c>
      <c r="H1709" s="9">
        <f>VLOOKUP(C1709,'data indicadores nacional'!$A$2:$F$24,6,FALSE)</f>
        <v>0.3966802220902198</v>
      </c>
      <c r="I1709" s="5" t="str">
        <f t="shared" si="130"/>
        <v>alarma</v>
      </c>
      <c r="J1709" s="5">
        <f t="shared" si="131"/>
        <v>0</v>
      </c>
      <c r="K1709" s="5">
        <f t="shared" si="132"/>
        <v>1</v>
      </c>
      <c r="L1709" s="5">
        <f t="shared" si="133"/>
        <v>1</v>
      </c>
      <c r="N1709" s="8">
        <f>VLOOKUP(C1709,'data indicadores nacional'!$A$2:$J$24,10,FALSE)</f>
        <v>12</v>
      </c>
      <c r="O1709" t="str">
        <f t="shared" si="134"/>
        <v>alarma</v>
      </c>
    </row>
    <row r="1710" spans="1:15">
      <c r="A1710" t="s">
        <v>106</v>
      </c>
      <c r="B1710" t="s">
        <v>320</v>
      </c>
      <c r="C1710" t="s">
        <v>88</v>
      </c>
      <c r="D1710" s="8">
        <v>5</v>
      </c>
      <c r="G1710" t="str">
        <f>VLOOKUP(C1710,'data indicadores nacional'!$A$2:$G$24,7,FALSE)</f>
        <v>abajo</v>
      </c>
      <c r="H1710" s="9">
        <f>VLOOKUP(C1710,'data indicadores nacional'!$A$2:$F$24,6,FALSE)</f>
        <v>0.25026441121950321</v>
      </c>
      <c r="I1710" s="5" t="str">
        <f t="shared" si="130"/>
        <v xml:space="preserve"> </v>
      </c>
      <c r="J1710" s="5">
        <f t="shared" si="131"/>
        <v>1</v>
      </c>
      <c r="K1710" s="5">
        <f t="shared" si="132"/>
        <v>0</v>
      </c>
      <c r="L1710" s="5">
        <f t="shared" si="133"/>
        <v>1</v>
      </c>
      <c r="N1710" s="8">
        <f>VLOOKUP(C1710,'data indicadores nacional'!$A$2:$J$24,10,FALSE)</f>
        <v>10</v>
      </c>
      <c r="O1710" t="str">
        <f t="shared" si="134"/>
        <v xml:space="preserve"> </v>
      </c>
    </row>
    <row r="1711" spans="1:15">
      <c r="A1711" t="s">
        <v>106</v>
      </c>
      <c r="B1711" t="s">
        <v>320</v>
      </c>
      <c r="C1711" t="s">
        <v>89</v>
      </c>
      <c r="D1711" s="8">
        <v>68.181818181818173</v>
      </c>
      <c r="E1711" s="8">
        <v>50</v>
      </c>
      <c r="F1711" s="8">
        <v>60</v>
      </c>
      <c r="G1711" t="str">
        <f>VLOOKUP(C1711,'data indicadores nacional'!$A$2:$G$24,7,FALSE)</f>
        <v>arriba</v>
      </c>
      <c r="H1711" s="9">
        <f>VLOOKUP(C1711,'data indicadores nacional'!$A$2:$F$24,6,FALSE)</f>
        <v>2.7490434366534529</v>
      </c>
      <c r="I1711" s="5" t="str">
        <f t="shared" si="130"/>
        <v xml:space="preserve"> </v>
      </c>
      <c r="J1711" s="5">
        <f t="shared" si="131"/>
        <v>0</v>
      </c>
      <c r="K1711" s="5">
        <f t="shared" si="132"/>
        <v>1</v>
      </c>
      <c r="L1711" s="5">
        <f t="shared" si="133"/>
        <v>1</v>
      </c>
      <c r="N1711" s="8">
        <f>VLOOKUP(C1711,'data indicadores nacional'!$A$2:$J$24,10,FALSE)</f>
        <v>95</v>
      </c>
      <c r="O1711" t="str">
        <f t="shared" si="134"/>
        <v>alarma</v>
      </c>
    </row>
    <row r="1712" spans="1:15">
      <c r="A1712" t="s">
        <v>106</v>
      </c>
      <c r="B1712" t="s">
        <v>320</v>
      </c>
      <c r="C1712" t="s">
        <v>91</v>
      </c>
      <c r="D1712" s="8">
        <v>95.454545454545453</v>
      </c>
      <c r="E1712" s="8">
        <v>75</v>
      </c>
      <c r="F1712" s="8">
        <v>100</v>
      </c>
      <c r="G1712" t="str">
        <f>VLOOKUP(C1712,'data indicadores nacional'!$A$2:$G$24,7,FALSE)</f>
        <v>arriba</v>
      </c>
      <c r="H1712" s="9">
        <f>VLOOKUP(C1712,'data indicadores nacional'!$A$2:$F$24,6,FALSE)</f>
        <v>0.72595219758941765</v>
      </c>
      <c r="I1712" s="5" t="str">
        <f t="shared" si="130"/>
        <v xml:space="preserve"> </v>
      </c>
      <c r="J1712" s="5">
        <f t="shared" si="131"/>
        <v>1</v>
      </c>
      <c r="K1712" s="5">
        <f t="shared" si="132"/>
        <v>0</v>
      </c>
      <c r="L1712" s="5">
        <f t="shared" si="133"/>
        <v>1</v>
      </c>
      <c r="N1712" s="8" t="str">
        <f>VLOOKUP(C1712,'data indicadores nacional'!$A$2:$J$24,10,FALSE)</f>
        <v>-</v>
      </c>
      <c r="O1712" t="str">
        <f t="shared" si="134"/>
        <v xml:space="preserve"> </v>
      </c>
    </row>
    <row r="1713" spans="1:15">
      <c r="A1713" t="s">
        <v>106</v>
      </c>
      <c r="B1713" t="s">
        <v>320</v>
      </c>
      <c r="C1713" t="s">
        <v>94</v>
      </c>
      <c r="D1713" s="8">
        <v>5.0454545454545459</v>
      </c>
      <c r="E1713" s="8">
        <v>2.5</v>
      </c>
      <c r="F1713" s="8">
        <v>3.4</v>
      </c>
      <c r="G1713" t="str">
        <f>VLOOKUP(C1713,'data indicadores nacional'!$A$2:$G$24,7,FALSE)</f>
        <v>arriba</v>
      </c>
      <c r="H1713" s="9">
        <f>VLOOKUP(C1713,'data indicadores nacional'!$A$2:$F$24,6,FALSE)</f>
        <v>0.23219145011705353</v>
      </c>
      <c r="I1713" s="5" t="str">
        <f t="shared" si="130"/>
        <v xml:space="preserve"> </v>
      </c>
      <c r="J1713" s="5">
        <f t="shared" si="131"/>
        <v>0</v>
      </c>
      <c r="K1713" s="5">
        <f t="shared" si="132"/>
        <v>1</v>
      </c>
      <c r="L1713" s="5">
        <f t="shared" si="133"/>
        <v>1</v>
      </c>
      <c r="N1713" s="8" t="str">
        <f>VLOOKUP(C1713,'data indicadores nacional'!$A$2:$J$24,10,FALSE)</f>
        <v>-</v>
      </c>
      <c r="O1713" t="str">
        <f t="shared" si="134"/>
        <v xml:space="preserve"> </v>
      </c>
    </row>
    <row r="1714" spans="1:15">
      <c r="A1714" t="s">
        <v>106</v>
      </c>
      <c r="B1714" t="s">
        <v>320</v>
      </c>
      <c r="C1714" t="s">
        <v>95</v>
      </c>
      <c r="D1714" s="8">
        <v>13.636363636363635</v>
      </c>
      <c r="E1714" s="8">
        <v>25</v>
      </c>
      <c r="G1714" t="str">
        <f>VLOOKUP(C1714,'data indicadores nacional'!$A$2:$G$24,7,FALSE)</f>
        <v>abajo</v>
      </c>
      <c r="H1714" s="9">
        <f>VLOOKUP(C1714,'data indicadores nacional'!$A$2:$F$24,6,FALSE)</f>
        <v>1.7199886991149187</v>
      </c>
      <c r="I1714" s="5" t="str">
        <f t="shared" si="130"/>
        <v xml:space="preserve"> </v>
      </c>
      <c r="J1714" s="5">
        <f t="shared" si="131"/>
        <v>1</v>
      </c>
      <c r="K1714" s="5">
        <f t="shared" si="132"/>
        <v>0</v>
      </c>
      <c r="L1714" s="5">
        <f t="shared" si="133"/>
        <v>1</v>
      </c>
      <c r="N1714" s="8">
        <f>VLOOKUP(C1714,'data indicadores nacional'!$A$2:$J$24,10,FALSE)</f>
        <v>15</v>
      </c>
      <c r="O1714" t="str">
        <f t="shared" si="134"/>
        <v xml:space="preserve"> </v>
      </c>
    </row>
    <row r="1715" spans="1:15">
      <c r="A1715" t="s">
        <v>106</v>
      </c>
      <c r="B1715" t="s">
        <v>320</v>
      </c>
      <c r="C1715" t="s">
        <v>98</v>
      </c>
      <c r="D1715" s="8">
        <v>5.2301255230125516</v>
      </c>
      <c r="E1715" s="8">
        <v>0.67385444743935319</v>
      </c>
      <c r="F1715" s="8">
        <v>1.3123359580052494</v>
      </c>
      <c r="G1715" t="str">
        <f>VLOOKUP(C1715,'data indicadores nacional'!$A$2:$G$24,7,FALSE)</f>
        <v>abajo</v>
      </c>
      <c r="H1715" s="9">
        <f>VLOOKUP(C1715,'data indicadores nacional'!$A$2:$F$24,6,FALSE)</f>
        <v>3.4897517565506893</v>
      </c>
      <c r="I1715" s="5" t="str">
        <f t="shared" si="130"/>
        <v>alarma</v>
      </c>
      <c r="J1715" s="5">
        <f t="shared" si="131"/>
        <v>1</v>
      </c>
      <c r="K1715" s="5">
        <f t="shared" si="132"/>
        <v>0</v>
      </c>
      <c r="L1715" s="5">
        <f t="shared" si="133"/>
        <v>1</v>
      </c>
      <c r="N1715" s="8">
        <f>VLOOKUP(C1715,'data indicadores nacional'!$A$2:$J$24,10,FALSE)</f>
        <v>61</v>
      </c>
      <c r="O1715" t="str">
        <f t="shared" si="134"/>
        <v xml:space="preserve"> </v>
      </c>
    </row>
    <row r="1716" spans="1:15">
      <c r="A1716" t="s">
        <v>106</v>
      </c>
      <c r="B1716" t="s">
        <v>320</v>
      </c>
      <c r="C1716" t="s">
        <v>99</v>
      </c>
      <c r="D1716" s="8">
        <v>10.752688172043012</v>
      </c>
      <c r="E1716" s="8">
        <v>1.3368983957219251</v>
      </c>
      <c r="F1716" s="8">
        <v>2.6075619295958279</v>
      </c>
      <c r="G1716" t="str">
        <f>VLOOKUP(C1716,'data indicadores nacional'!$A$2:$G$24,7,FALSE)</f>
        <v>abajo</v>
      </c>
      <c r="H1716" s="9">
        <f>VLOOKUP(C1716,'data indicadores nacional'!$A$2:$F$24,6,FALSE)</f>
        <v>7.5200278194544445</v>
      </c>
      <c r="I1716" s="5" t="str">
        <f t="shared" si="130"/>
        <v>alarma</v>
      </c>
      <c r="J1716" s="5">
        <f t="shared" si="131"/>
        <v>1</v>
      </c>
      <c r="K1716" s="5">
        <f t="shared" si="132"/>
        <v>0</v>
      </c>
      <c r="L1716" s="5">
        <f t="shared" si="133"/>
        <v>1</v>
      </c>
      <c r="N1716" s="8">
        <f>VLOOKUP(C1716,'data indicadores nacional'!$A$2:$J$24,10,FALSE)</f>
        <v>61</v>
      </c>
      <c r="O1716" t="str">
        <f t="shared" si="134"/>
        <v xml:space="preserve"> </v>
      </c>
    </row>
    <row r="1717" spans="1:15">
      <c r="A1717" t="s">
        <v>106</v>
      </c>
      <c r="B1717" t="s">
        <v>320</v>
      </c>
      <c r="C1717" t="s">
        <v>100</v>
      </c>
      <c r="E1717" s="8">
        <v>250</v>
      </c>
      <c r="G1717" t="str">
        <f>VLOOKUP(C1717,'data indicadores nacional'!$A$2:$G$24,7,FALSE)</f>
        <v>abajo</v>
      </c>
      <c r="H1717" s="9">
        <f>VLOOKUP(C1717,'data indicadores nacional'!$A$2:$F$24,6,FALSE)</f>
        <v>1.7895311097465236</v>
      </c>
      <c r="I1717" s="5" t="str">
        <f t="shared" si="130"/>
        <v xml:space="preserve"> </v>
      </c>
      <c r="J1717" s="5">
        <f t="shared" si="131"/>
        <v>0</v>
      </c>
      <c r="K1717" s="5">
        <f t="shared" si="132"/>
        <v>0</v>
      </c>
      <c r="L1717" s="5">
        <f t="shared" si="133"/>
        <v>0</v>
      </c>
      <c r="N1717" s="8">
        <f>VLOOKUP(C1717,'data indicadores nacional'!$A$2:$J$24,10,FALSE)</f>
        <v>15</v>
      </c>
      <c r="O1717" t="str">
        <f t="shared" si="134"/>
        <v xml:space="preserve"> </v>
      </c>
    </row>
    <row r="1718" spans="1:15">
      <c r="A1718" t="s">
        <v>106</v>
      </c>
      <c r="B1718" t="s">
        <v>320</v>
      </c>
      <c r="C1718" t="s">
        <v>101</v>
      </c>
      <c r="E1718" s="8">
        <v>250</v>
      </c>
      <c r="G1718" t="str">
        <f>VLOOKUP(C1718,'data indicadores nacional'!$A$2:$G$24,7,FALSE)</f>
        <v>abajo</v>
      </c>
      <c r="H1718" s="9">
        <f>VLOOKUP(C1718,'data indicadores nacional'!$A$2:$F$24,6,FALSE)</f>
        <v>1.3238688071947835</v>
      </c>
      <c r="I1718" s="5" t="str">
        <f t="shared" si="130"/>
        <v xml:space="preserve"> </v>
      </c>
      <c r="J1718" s="5">
        <f t="shared" si="131"/>
        <v>0</v>
      </c>
      <c r="K1718" s="5">
        <f t="shared" si="132"/>
        <v>0</v>
      </c>
      <c r="L1718" s="5">
        <f t="shared" si="133"/>
        <v>0</v>
      </c>
      <c r="N1718" s="8">
        <f>VLOOKUP(C1718,'data indicadores nacional'!$A$2:$J$24,10,FALSE)</f>
        <v>12</v>
      </c>
      <c r="O1718" t="str">
        <f t="shared" si="134"/>
        <v xml:space="preserve"> </v>
      </c>
    </row>
    <row r="1719" spans="1:15">
      <c r="A1719" t="s">
        <v>106</v>
      </c>
      <c r="B1719" t="s">
        <v>320</v>
      </c>
      <c r="C1719" t="s">
        <v>103</v>
      </c>
      <c r="E1719" s="8">
        <v>62.814070351758794</v>
      </c>
      <c r="G1719" t="str">
        <f>VLOOKUP(C1719,'data indicadores nacional'!$A$2:$G$24,7,FALSE)</f>
        <v>abajo</v>
      </c>
      <c r="H1719" s="9">
        <f>VLOOKUP(C1719,'data indicadores nacional'!$A$2:$F$24,6,FALSE)</f>
        <v>4.9638210683068253</v>
      </c>
      <c r="I1719" s="5" t="str">
        <f t="shared" si="130"/>
        <v xml:space="preserve"> </v>
      </c>
      <c r="J1719" s="5">
        <f t="shared" si="131"/>
        <v>0</v>
      </c>
      <c r="K1719" s="5">
        <f t="shared" si="132"/>
        <v>0</v>
      </c>
      <c r="L1719" s="5">
        <f t="shared" si="133"/>
        <v>0</v>
      </c>
      <c r="N1719" s="8">
        <f>VLOOKUP(C1719,'data indicadores nacional'!$A$2:$J$24,10,FALSE)</f>
        <v>8.9</v>
      </c>
      <c r="O1719" t="str">
        <f t="shared" si="134"/>
        <v xml:space="preserve"> </v>
      </c>
    </row>
    <row r="1720" spans="1:15">
      <c r="A1720" t="s">
        <v>106</v>
      </c>
      <c r="B1720" t="s">
        <v>321</v>
      </c>
      <c r="C1720" t="s">
        <v>88</v>
      </c>
      <c r="D1720" s="8">
        <v>4</v>
      </c>
      <c r="G1720" t="str">
        <f>VLOOKUP(C1720,'data indicadores nacional'!$A$2:$G$24,7,FALSE)</f>
        <v>abajo</v>
      </c>
      <c r="H1720" s="9">
        <f>VLOOKUP(C1720,'data indicadores nacional'!$A$2:$F$24,6,FALSE)</f>
        <v>0.25026441121950321</v>
      </c>
      <c r="I1720" s="5" t="str">
        <f t="shared" si="130"/>
        <v xml:space="preserve"> </v>
      </c>
      <c r="J1720" s="5">
        <f t="shared" si="131"/>
        <v>1</v>
      </c>
      <c r="K1720" s="5">
        <f t="shared" si="132"/>
        <v>0</v>
      </c>
      <c r="L1720" s="5">
        <f t="shared" si="133"/>
        <v>1</v>
      </c>
      <c r="N1720" s="8">
        <f>VLOOKUP(C1720,'data indicadores nacional'!$A$2:$J$24,10,FALSE)</f>
        <v>10</v>
      </c>
      <c r="O1720" t="str">
        <f t="shared" si="134"/>
        <v xml:space="preserve"> </v>
      </c>
    </row>
    <row r="1721" spans="1:15">
      <c r="A1721" t="s">
        <v>106</v>
      </c>
      <c r="B1721" t="s">
        <v>321</v>
      </c>
      <c r="C1721" t="s">
        <v>89</v>
      </c>
      <c r="D1721" s="8">
        <v>95.454545454545453</v>
      </c>
      <c r="E1721" s="8">
        <v>100</v>
      </c>
      <c r="F1721" s="8">
        <v>100</v>
      </c>
      <c r="G1721" t="str">
        <f>VLOOKUP(C1721,'data indicadores nacional'!$A$2:$G$24,7,FALSE)</f>
        <v>arriba</v>
      </c>
      <c r="H1721" s="9">
        <f>VLOOKUP(C1721,'data indicadores nacional'!$A$2:$F$24,6,FALSE)</f>
        <v>2.7490434366534529</v>
      </c>
      <c r="I1721" s="5" t="str">
        <f t="shared" si="130"/>
        <v xml:space="preserve"> </v>
      </c>
      <c r="J1721" s="5">
        <f t="shared" si="131"/>
        <v>1</v>
      </c>
      <c r="K1721" s="5">
        <f t="shared" si="132"/>
        <v>0</v>
      </c>
      <c r="L1721" s="5">
        <f t="shared" si="133"/>
        <v>1</v>
      </c>
      <c r="N1721" s="8">
        <f>VLOOKUP(C1721,'data indicadores nacional'!$A$2:$J$24,10,FALSE)</f>
        <v>95</v>
      </c>
      <c r="O1721" t="str">
        <f t="shared" si="134"/>
        <v xml:space="preserve"> </v>
      </c>
    </row>
    <row r="1722" spans="1:15">
      <c r="A1722" t="s">
        <v>106</v>
      </c>
      <c r="B1722" t="s">
        <v>321</v>
      </c>
      <c r="C1722" t="s">
        <v>91</v>
      </c>
      <c r="D1722" s="8">
        <v>100</v>
      </c>
      <c r="E1722" s="8">
        <v>100</v>
      </c>
      <c r="F1722" s="8">
        <v>100</v>
      </c>
      <c r="G1722" t="str">
        <f>VLOOKUP(C1722,'data indicadores nacional'!$A$2:$G$24,7,FALSE)</f>
        <v>arriba</v>
      </c>
      <c r="H1722" s="9">
        <f>VLOOKUP(C1722,'data indicadores nacional'!$A$2:$F$24,6,FALSE)</f>
        <v>0.72595219758941765</v>
      </c>
      <c r="I1722" s="5" t="str">
        <f t="shared" si="130"/>
        <v xml:space="preserve"> </v>
      </c>
      <c r="J1722" s="5">
        <f t="shared" si="131"/>
        <v>0</v>
      </c>
      <c r="K1722" s="5">
        <f t="shared" si="132"/>
        <v>0</v>
      </c>
      <c r="L1722" s="5">
        <f t="shared" si="133"/>
        <v>0</v>
      </c>
      <c r="N1722" s="8" t="str">
        <f>VLOOKUP(C1722,'data indicadores nacional'!$A$2:$J$24,10,FALSE)</f>
        <v>-</v>
      </c>
      <c r="O1722" t="str">
        <f t="shared" si="134"/>
        <v xml:space="preserve"> </v>
      </c>
    </row>
    <row r="1723" spans="1:15">
      <c r="A1723" t="s">
        <v>106</v>
      </c>
      <c r="B1723" t="s">
        <v>321</v>
      </c>
      <c r="C1723" t="s">
        <v>94</v>
      </c>
      <c r="D1723" s="8">
        <v>5.9259259259259256</v>
      </c>
      <c r="E1723" s="8">
        <v>8.5</v>
      </c>
      <c r="F1723" s="8">
        <v>7.7142857142857144</v>
      </c>
      <c r="G1723" t="str">
        <f>VLOOKUP(C1723,'data indicadores nacional'!$A$2:$G$24,7,FALSE)</f>
        <v>arriba</v>
      </c>
      <c r="H1723" s="9">
        <f>VLOOKUP(C1723,'data indicadores nacional'!$A$2:$F$24,6,FALSE)</f>
        <v>0.23219145011705353</v>
      </c>
      <c r="I1723" s="5" t="str">
        <f t="shared" si="130"/>
        <v>alarma</v>
      </c>
      <c r="J1723" s="5">
        <f t="shared" si="131"/>
        <v>1</v>
      </c>
      <c r="K1723" s="5">
        <f t="shared" si="132"/>
        <v>0</v>
      </c>
      <c r="L1723" s="5">
        <f t="shared" si="133"/>
        <v>1</v>
      </c>
      <c r="N1723" s="8" t="str">
        <f>VLOOKUP(C1723,'data indicadores nacional'!$A$2:$J$24,10,FALSE)</f>
        <v>-</v>
      </c>
      <c r="O1723" t="str">
        <f t="shared" si="134"/>
        <v xml:space="preserve"> </v>
      </c>
    </row>
    <row r="1724" spans="1:15">
      <c r="A1724" t="s">
        <v>106</v>
      </c>
      <c r="B1724" t="s">
        <v>321</v>
      </c>
      <c r="C1724" t="s">
        <v>95</v>
      </c>
      <c r="F1724" s="8">
        <v>14.285714285714285</v>
      </c>
      <c r="G1724" t="str">
        <f>VLOOKUP(C1724,'data indicadores nacional'!$A$2:$G$24,7,FALSE)</f>
        <v>abajo</v>
      </c>
      <c r="H1724" s="9">
        <f>VLOOKUP(C1724,'data indicadores nacional'!$A$2:$F$24,6,FALSE)</f>
        <v>1.7199886991149187</v>
      </c>
      <c r="I1724" s="5" t="str">
        <f t="shared" si="130"/>
        <v>alarma</v>
      </c>
      <c r="J1724" s="5">
        <f t="shared" si="131"/>
        <v>0</v>
      </c>
      <c r="K1724" s="5">
        <f t="shared" si="132"/>
        <v>1</v>
      </c>
      <c r="L1724" s="5">
        <f t="shared" si="133"/>
        <v>1</v>
      </c>
      <c r="N1724" s="8">
        <f>VLOOKUP(C1724,'data indicadores nacional'!$A$2:$J$24,10,FALSE)</f>
        <v>15</v>
      </c>
      <c r="O1724" t="str">
        <f t="shared" si="134"/>
        <v xml:space="preserve"> </v>
      </c>
    </row>
    <row r="1725" spans="1:15">
      <c r="A1725" t="s">
        <v>106</v>
      </c>
      <c r="B1725" t="s">
        <v>321</v>
      </c>
      <c r="C1725" t="s">
        <v>98</v>
      </c>
      <c r="D1725" s="8">
        <v>6.2735257214554583</v>
      </c>
      <c r="E1725" s="8">
        <v>0.94250706880301605</v>
      </c>
      <c r="F1725" s="8">
        <v>0.92936802973977695</v>
      </c>
      <c r="G1725" t="str">
        <f>VLOOKUP(C1725,'data indicadores nacional'!$A$2:$G$24,7,FALSE)</f>
        <v>abajo</v>
      </c>
      <c r="H1725" s="9">
        <f>VLOOKUP(C1725,'data indicadores nacional'!$A$2:$F$24,6,FALSE)</f>
        <v>3.4897517565506893</v>
      </c>
      <c r="I1725" s="5" t="str">
        <f t="shared" si="130"/>
        <v xml:space="preserve"> </v>
      </c>
      <c r="J1725" s="5">
        <f t="shared" si="131"/>
        <v>1</v>
      </c>
      <c r="K1725" s="5">
        <f t="shared" si="132"/>
        <v>0</v>
      </c>
      <c r="L1725" s="5">
        <f t="shared" si="133"/>
        <v>1</v>
      </c>
      <c r="N1725" s="8">
        <f>VLOOKUP(C1725,'data indicadores nacional'!$A$2:$J$24,10,FALSE)</f>
        <v>61</v>
      </c>
      <c r="O1725" t="str">
        <f t="shared" si="134"/>
        <v xml:space="preserve"> </v>
      </c>
    </row>
    <row r="1726" spans="1:15">
      <c r="A1726" t="s">
        <v>106</v>
      </c>
      <c r="B1726" t="s">
        <v>321</v>
      </c>
      <c r="C1726" t="s">
        <v>99</v>
      </c>
      <c r="D1726" s="8">
        <v>12.594458438287154</v>
      </c>
      <c r="E1726" s="8">
        <v>1.8691588785046729</v>
      </c>
      <c r="F1726" s="8">
        <v>1.8416206261510129</v>
      </c>
      <c r="G1726" t="str">
        <f>VLOOKUP(C1726,'data indicadores nacional'!$A$2:$G$24,7,FALSE)</f>
        <v>abajo</v>
      </c>
      <c r="H1726" s="9">
        <f>VLOOKUP(C1726,'data indicadores nacional'!$A$2:$F$24,6,FALSE)</f>
        <v>7.5200278194544445</v>
      </c>
      <c r="I1726" s="5" t="str">
        <f t="shared" si="130"/>
        <v xml:space="preserve"> </v>
      </c>
      <c r="J1726" s="5">
        <f t="shared" si="131"/>
        <v>1</v>
      </c>
      <c r="K1726" s="5">
        <f t="shared" si="132"/>
        <v>0</v>
      </c>
      <c r="L1726" s="5">
        <f t="shared" si="133"/>
        <v>1</v>
      </c>
      <c r="N1726" s="8">
        <f>VLOOKUP(C1726,'data indicadores nacional'!$A$2:$J$24,10,FALSE)</f>
        <v>61</v>
      </c>
      <c r="O1726" t="str">
        <f t="shared" si="134"/>
        <v xml:space="preserve"> </v>
      </c>
    </row>
    <row r="1727" spans="1:15">
      <c r="A1727" t="s">
        <v>107</v>
      </c>
      <c r="B1727" t="s">
        <v>322</v>
      </c>
      <c r="C1727" t="s">
        <v>88</v>
      </c>
      <c r="D1727" s="8">
        <v>6.6088900797353851</v>
      </c>
      <c r="E1727" s="8">
        <v>6.4956399437412093</v>
      </c>
      <c r="F1727" s="8">
        <v>6.2103017372752207</v>
      </c>
      <c r="G1727" t="str">
        <f>VLOOKUP(C1727,'data indicadores nacional'!$A$2:$G$24,7,FALSE)</f>
        <v>abajo</v>
      </c>
      <c r="H1727" s="9">
        <f>VLOOKUP(C1727,'data indicadores nacional'!$A$2:$F$24,6,FALSE)</f>
        <v>0.25026441121950321</v>
      </c>
      <c r="I1727" s="5" t="str">
        <f t="shared" si="130"/>
        <v xml:space="preserve"> </v>
      </c>
      <c r="J1727" s="5">
        <f t="shared" si="131"/>
        <v>1</v>
      </c>
      <c r="K1727" s="5">
        <f t="shared" si="132"/>
        <v>0</v>
      </c>
      <c r="L1727" s="5">
        <f t="shared" si="133"/>
        <v>1</v>
      </c>
      <c r="N1727" s="8">
        <f>VLOOKUP(C1727,'data indicadores nacional'!$A$2:$J$24,10,FALSE)</f>
        <v>10</v>
      </c>
      <c r="O1727" t="str">
        <f t="shared" si="134"/>
        <v xml:space="preserve"> </v>
      </c>
    </row>
    <row r="1728" spans="1:15">
      <c r="A1728" t="s">
        <v>107</v>
      </c>
      <c r="B1728" t="s">
        <v>322</v>
      </c>
      <c r="C1728" t="s">
        <v>89</v>
      </c>
      <c r="D1728" s="8">
        <v>88.233522057716002</v>
      </c>
      <c r="E1728" s="8">
        <v>85.875102630303388</v>
      </c>
      <c r="F1728" s="8">
        <v>83.407718844329452</v>
      </c>
      <c r="G1728" t="str">
        <f>VLOOKUP(C1728,'data indicadores nacional'!$A$2:$G$24,7,FALSE)</f>
        <v>arriba</v>
      </c>
      <c r="H1728" s="9">
        <f>VLOOKUP(C1728,'data indicadores nacional'!$A$2:$F$24,6,FALSE)</f>
        <v>2.7490434366534529</v>
      </c>
      <c r="I1728" s="5" t="str">
        <f t="shared" si="130"/>
        <v>alarma</v>
      </c>
      <c r="J1728" s="5">
        <f t="shared" si="131"/>
        <v>0</v>
      </c>
      <c r="K1728" s="5">
        <f t="shared" si="132"/>
        <v>1</v>
      </c>
      <c r="L1728" s="5">
        <f t="shared" si="133"/>
        <v>1</v>
      </c>
      <c r="N1728" s="8">
        <f>VLOOKUP(C1728,'data indicadores nacional'!$A$2:$J$24,10,FALSE)</f>
        <v>95</v>
      </c>
      <c r="O1728" t="str">
        <f t="shared" si="134"/>
        <v>alarma</v>
      </c>
    </row>
    <row r="1729" spans="1:15">
      <c r="A1729" t="s">
        <v>107</v>
      </c>
      <c r="B1729" t="s">
        <v>322</v>
      </c>
      <c r="C1729" t="s">
        <v>90</v>
      </c>
      <c r="D1729" s="8">
        <v>62.144053601340033</v>
      </c>
      <c r="E1729" s="8">
        <v>56.031128404669261</v>
      </c>
      <c r="F1729" s="8">
        <v>55.85585585585585</v>
      </c>
      <c r="G1729" t="str">
        <f>VLOOKUP(C1729,'data indicadores nacional'!$A$2:$G$24,7,FALSE)</f>
        <v>abajo</v>
      </c>
      <c r="H1729" s="9">
        <f>VLOOKUP(C1729,'data indicadores nacional'!$A$2:$F$24,6,FALSE)</f>
        <v>2.2832114202799096</v>
      </c>
      <c r="I1729" s="5" t="str">
        <f t="shared" si="130"/>
        <v xml:space="preserve"> </v>
      </c>
      <c r="J1729" s="5">
        <f t="shared" si="131"/>
        <v>1</v>
      </c>
      <c r="K1729" s="5">
        <f t="shared" si="132"/>
        <v>0</v>
      </c>
      <c r="L1729" s="5">
        <f t="shared" si="133"/>
        <v>1</v>
      </c>
      <c r="N1729" s="8" t="str">
        <f>VLOOKUP(C1729,'data indicadores nacional'!$A$2:$J$24,10,FALSE)</f>
        <v>-</v>
      </c>
      <c r="O1729" t="str">
        <f t="shared" si="134"/>
        <v xml:space="preserve"> </v>
      </c>
    </row>
    <row r="1730" spans="1:15">
      <c r="A1730" t="s">
        <v>107</v>
      </c>
      <c r="B1730" t="s">
        <v>322</v>
      </c>
      <c r="C1730" t="s">
        <v>91</v>
      </c>
      <c r="D1730" s="8">
        <v>99.774245526872335</v>
      </c>
      <c r="E1730" s="8">
        <v>99.772488270506386</v>
      </c>
      <c r="F1730" s="8">
        <v>99.730042421905125</v>
      </c>
      <c r="G1730" t="str">
        <f>VLOOKUP(C1730,'data indicadores nacional'!$A$2:$G$24,7,FALSE)</f>
        <v>arriba</v>
      </c>
      <c r="H1730" s="9">
        <f>VLOOKUP(C1730,'data indicadores nacional'!$A$2:$F$24,6,FALSE)</f>
        <v>0.72595219758941765</v>
      </c>
      <c r="I1730" s="5" t="str">
        <f t="shared" si="130"/>
        <v>alarma</v>
      </c>
      <c r="J1730" s="5">
        <f t="shared" si="131"/>
        <v>0</v>
      </c>
      <c r="K1730" s="5">
        <f t="shared" si="132"/>
        <v>0</v>
      </c>
      <c r="L1730" s="5">
        <f t="shared" si="133"/>
        <v>0</v>
      </c>
      <c r="N1730" s="8" t="str">
        <f>VLOOKUP(C1730,'data indicadores nacional'!$A$2:$J$24,10,FALSE)</f>
        <v>-</v>
      </c>
      <c r="O1730" t="str">
        <f t="shared" si="134"/>
        <v xml:space="preserve"> </v>
      </c>
    </row>
    <row r="1731" spans="1:15">
      <c r="A1731" t="s">
        <v>107</v>
      </c>
      <c r="B1731" t="s">
        <v>322</v>
      </c>
      <c r="C1731" t="s">
        <v>92</v>
      </c>
      <c r="D1731" s="8">
        <v>38.257925261978514</v>
      </c>
      <c r="E1731" s="8">
        <v>43.83729671981957</v>
      </c>
      <c r="F1731" s="8">
        <v>44.191159827982027</v>
      </c>
      <c r="G1731" t="str">
        <f>VLOOKUP(C1731,'data indicadores nacional'!$A$2:$G$24,7,FALSE)</f>
        <v>abajo</v>
      </c>
      <c r="H1731" s="9">
        <f>VLOOKUP(C1731,'data indicadores nacional'!$A$2:$F$24,6,FALSE)</f>
        <v>2.5040710609700474</v>
      </c>
      <c r="I1731" s="5" t="str">
        <f t="shared" ref="I1731:I1794" si="135">IF(G1731=$G$2,IF(F1731&gt;E1731,"alarma"," "),IF(F1731&lt;E1731,"alarma"," "))</f>
        <v>alarma</v>
      </c>
      <c r="J1731" s="5">
        <f t="shared" ref="J1731:J1794" si="136">IF(G1731=$G$2,IF((D1731-F1731)&gt;($M$2*H1731),1,0),IF((F1731-D1731)&gt;($M$2*H1731),1,0))</f>
        <v>0</v>
      </c>
      <c r="K1731" s="5">
        <f t="shared" ref="K1731:K1794" si="137">IF(G1731=$G$2,IF((F1731-D1731)&gt;($M$2*H1731),1,0),IF((D1731-F1731)&gt;($M$2*H1731),1,0))</f>
        <v>1</v>
      </c>
      <c r="L1731" s="5">
        <f t="shared" ref="L1731:L1794" si="138">IF(J1731=1,1,IF(K1731=1,1,0))</f>
        <v>1</v>
      </c>
      <c r="N1731" s="8" t="str">
        <f>VLOOKUP(C1731,'data indicadores nacional'!$A$2:$J$24,10,FALSE)</f>
        <v>-</v>
      </c>
      <c r="O1731" t="str">
        <f t="shared" ref="O1731:O1794" si="139">IF(N1731=$N$4," ",IF(F1731=$F$20," ",IF(G1731=$G$2,IF(F1731&lt;N1731," ","alarma"),IF(F1731&lt;N1731,"alarma"," "))))</f>
        <v xml:space="preserve"> </v>
      </c>
    </row>
    <row r="1732" spans="1:15">
      <c r="A1732" t="s">
        <v>107</v>
      </c>
      <c r="B1732" t="s">
        <v>322</v>
      </c>
      <c r="C1732" t="s">
        <v>93</v>
      </c>
      <c r="D1732" s="8">
        <v>8.3130993044981269E-2</v>
      </c>
      <c r="E1732" s="8">
        <v>4.6492304039884462E-2</v>
      </c>
      <c r="F1732" s="8">
        <v>4.4190082021103458E-2</v>
      </c>
      <c r="G1732" t="str">
        <f>VLOOKUP(C1732,'data indicadores nacional'!$A$2:$G$24,7,FALSE)</f>
        <v>abajo</v>
      </c>
      <c r="H1732" s="9">
        <f>VLOOKUP(C1732,'data indicadores nacional'!$A$2:$F$24,6,FALSE)</f>
        <v>3.3766595341714022E-2</v>
      </c>
      <c r="I1732" s="5" t="str">
        <f t="shared" si="135"/>
        <v xml:space="preserve"> </v>
      </c>
      <c r="J1732" s="5">
        <f t="shared" si="136"/>
        <v>1</v>
      </c>
      <c r="K1732" s="5">
        <f t="shared" si="137"/>
        <v>0</v>
      </c>
      <c r="L1732" s="5">
        <f t="shared" si="138"/>
        <v>1</v>
      </c>
      <c r="N1732" s="8">
        <f>VLOOKUP(C1732,'data indicadores nacional'!$A$2:$J$24,10,FALSE)</f>
        <v>15</v>
      </c>
      <c r="O1732" t="str">
        <f t="shared" si="139"/>
        <v xml:space="preserve"> </v>
      </c>
    </row>
    <row r="1733" spans="1:15">
      <c r="A1733" t="s">
        <v>107</v>
      </c>
      <c r="B1733" t="s">
        <v>322</v>
      </c>
      <c r="C1733" t="s">
        <v>94</v>
      </c>
      <c r="D1733" s="8">
        <v>5.9199249450667022</v>
      </c>
      <c r="E1733" s="8">
        <v>6.5336624065207927</v>
      </c>
      <c r="F1733" s="8">
        <v>6.2199696058460248</v>
      </c>
      <c r="G1733" t="str">
        <f>VLOOKUP(C1733,'data indicadores nacional'!$A$2:$G$24,7,FALSE)</f>
        <v>arriba</v>
      </c>
      <c r="H1733" s="9">
        <f>VLOOKUP(C1733,'data indicadores nacional'!$A$2:$F$24,6,FALSE)</f>
        <v>0.23219145011705353</v>
      </c>
      <c r="I1733" s="5" t="str">
        <f t="shared" si="135"/>
        <v>alarma</v>
      </c>
      <c r="J1733" s="5">
        <f t="shared" si="136"/>
        <v>1</v>
      </c>
      <c r="K1733" s="5">
        <f t="shared" si="137"/>
        <v>0</v>
      </c>
      <c r="L1733" s="5">
        <f t="shared" si="138"/>
        <v>1</v>
      </c>
      <c r="N1733" s="8" t="str">
        <f>VLOOKUP(C1733,'data indicadores nacional'!$A$2:$J$24,10,FALSE)</f>
        <v>-</v>
      </c>
      <c r="O1733" t="str">
        <f t="shared" si="139"/>
        <v xml:space="preserve"> </v>
      </c>
    </row>
    <row r="1734" spans="1:15">
      <c r="A1734" t="s">
        <v>107</v>
      </c>
      <c r="B1734" t="s">
        <v>322</v>
      </c>
      <c r="C1734" t="s">
        <v>95</v>
      </c>
      <c r="D1734" s="8">
        <v>8.1945759084736007</v>
      </c>
      <c r="E1734" s="8">
        <v>4.3910497368733434</v>
      </c>
      <c r="F1734" s="8">
        <v>3.9533956305709141</v>
      </c>
      <c r="G1734" t="str">
        <f>VLOOKUP(C1734,'data indicadores nacional'!$A$2:$G$24,7,FALSE)</f>
        <v>abajo</v>
      </c>
      <c r="H1734" s="9">
        <f>VLOOKUP(C1734,'data indicadores nacional'!$A$2:$F$24,6,FALSE)</f>
        <v>1.7199886991149187</v>
      </c>
      <c r="I1734" s="5" t="str">
        <f t="shared" si="135"/>
        <v xml:space="preserve"> </v>
      </c>
      <c r="J1734" s="5">
        <f t="shared" si="136"/>
        <v>1</v>
      </c>
      <c r="K1734" s="5">
        <f t="shared" si="137"/>
        <v>0</v>
      </c>
      <c r="L1734" s="5">
        <f t="shared" si="138"/>
        <v>1</v>
      </c>
      <c r="N1734" s="8">
        <f>VLOOKUP(C1734,'data indicadores nacional'!$A$2:$J$24,10,FALSE)</f>
        <v>15</v>
      </c>
      <c r="O1734" t="str">
        <f t="shared" si="139"/>
        <v xml:space="preserve"> </v>
      </c>
    </row>
    <row r="1735" spans="1:15">
      <c r="A1735" t="s">
        <v>107</v>
      </c>
      <c r="B1735" t="s">
        <v>322</v>
      </c>
      <c r="C1735" t="s">
        <v>96</v>
      </c>
      <c r="D1735" s="8">
        <v>52.670128630329764</v>
      </c>
      <c r="E1735" s="8">
        <v>62.319471372611083</v>
      </c>
      <c r="F1735" s="8">
        <v>72.213060863754436</v>
      </c>
      <c r="G1735" t="str">
        <f>VLOOKUP(C1735,'data indicadores nacional'!$A$2:$G$24,7,FALSE)</f>
        <v>abajo</v>
      </c>
      <c r="H1735" s="9">
        <f>VLOOKUP(C1735,'data indicadores nacional'!$A$2:$F$24,6,FALSE)</f>
        <v>14.793500408348107</v>
      </c>
      <c r="I1735" s="5" t="str">
        <f t="shared" si="135"/>
        <v>alarma</v>
      </c>
      <c r="J1735" s="5">
        <f t="shared" si="136"/>
        <v>0</v>
      </c>
      <c r="K1735" s="5">
        <f t="shared" si="137"/>
        <v>1</v>
      </c>
      <c r="L1735" s="5">
        <f t="shared" si="138"/>
        <v>1</v>
      </c>
      <c r="N1735" s="8">
        <f>VLOOKUP(C1735,'data indicadores nacional'!$A$2:$J$24,10,FALSE)</f>
        <v>45</v>
      </c>
      <c r="O1735" t="str">
        <f t="shared" si="139"/>
        <v>alarma</v>
      </c>
    </row>
    <row r="1736" spans="1:15">
      <c r="A1736" t="s">
        <v>107</v>
      </c>
      <c r="B1736" t="s">
        <v>322</v>
      </c>
      <c r="C1736" t="s">
        <v>97</v>
      </c>
      <c r="D1736" s="8">
        <v>1.9342547773177037</v>
      </c>
      <c r="E1736" s="8">
        <v>1.0604366358163506</v>
      </c>
      <c r="F1736" s="8">
        <v>0.9201080919776522</v>
      </c>
      <c r="G1736" t="str">
        <f>VLOOKUP(C1736,'data indicadores nacional'!$A$2:$G$24,7,FALSE)</f>
        <v>abajo</v>
      </c>
      <c r="H1736" s="9">
        <f>VLOOKUP(C1736,'data indicadores nacional'!$A$2:$F$24,6,FALSE)</f>
        <v>0.35698528124504503</v>
      </c>
      <c r="I1736" s="5" t="str">
        <f t="shared" si="135"/>
        <v xml:space="preserve"> </v>
      </c>
      <c r="J1736" s="5">
        <f t="shared" si="136"/>
        <v>1</v>
      </c>
      <c r="K1736" s="5">
        <f t="shared" si="137"/>
        <v>0</v>
      </c>
      <c r="L1736" s="5">
        <f t="shared" si="138"/>
        <v>1</v>
      </c>
      <c r="N1736" s="8">
        <f>VLOOKUP(C1736,'data indicadores nacional'!$A$2:$J$24,10,FALSE)</f>
        <v>61</v>
      </c>
      <c r="O1736" t="str">
        <f t="shared" si="139"/>
        <v xml:space="preserve"> </v>
      </c>
    </row>
    <row r="1737" spans="1:15">
      <c r="A1737" t="s">
        <v>107</v>
      </c>
      <c r="B1737" t="s">
        <v>322</v>
      </c>
      <c r="C1737" t="s">
        <v>98</v>
      </c>
      <c r="D1737" s="8">
        <v>34.98160117447425</v>
      </c>
      <c r="E1737" s="8">
        <v>22.513913038477241</v>
      </c>
      <c r="F1737" s="8">
        <v>19.29657610067779</v>
      </c>
      <c r="G1737" t="str">
        <f>VLOOKUP(C1737,'data indicadores nacional'!$A$2:$G$24,7,FALSE)</f>
        <v>abajo</v>
      </c>
      <c r="H1737" s="9">
        <f>VLOOKUP(C1737,'data indicadores nacional'!$A$2:$F$24,6,FALSE)</f>
        <v>3.4897517565506893</v>
      </c>
      <c r="I1737" s="5" t="str">
        <f t="shared" si="135"/>
        <v xml:space="preserve"> </v>
      </c>
      <c r="J1737" s="5">
        <f t="shared" si="136"/>
        <v>1</v>
      </c>
      <c r="K1737" s="5">
        <f t="shared" si="137"/>
        <v>0</v>
      </c>
      <c r="L1737" s="5">
        <f t="shared" si="138"/>
        <v>1</v>
      </c>
      <c r="N1737" s="8">
        <f>VLOOKUP(C1737,'data indicadores nacional'!$A$2:$J$24,10,FALSE)</f>
        <v>61</v>
      </c>
      <c r="O1737" t="str">
        <f t="shared" si="139"/>
        <v xml:space="preserve"> </v>
      </c>
    </row>
    <row r="1738" spans="1:15">
      <c r="A1738" t="s">
        <v>107</v>
      </c>
      <c r="B1738" t="s">
        <v>322</v>
      </c>
      <c r="C1738" t="s">
        <v>99</v>
      </c>
      <c r="D1738" s="8">
        <v>66.78264773556316</v>
      </c>
      <c r="E1738" s="8">
        <v>41.130764823832713</v>
      </c>
      <c r="F1738" s="8">
        <v>35.49997441838368</v>
      </c>
      <c r="G1738" t="str">
        <f>VLOOKUP(C1738,'data indicadores nacional'!$A$2:$G$24,7,FALSE)</f>
        <v>abajo</v>
      </c>
      <c r="H1738" s="9">
        <f>VLOOKUP(C1738,'data indicadores nacional'!$A$2:$F$24,6,FALSE)</f>
        <v>7.5200278194544445</v>
      </c>
      <c r="I1738" s="5" t="str">
        <f t="shared" si="135"/>
        <v xml:space="preserve"> </v>
      </c>
      <c r="J1738" s="5">
        <f t="shared" si="136"/>
        <v>1</v>
      </c>
      <c r="K1738" s="5">
        <f t="shared" si="137"/>
        <v>0</v>
      </c>
      <c r="L1738" s="5">
        <f t="shared" si="138"/>
        <v>1</v>
      </c>
      <c r="N1738" s="8">
        <f>VLOOKUP(C1738,'data indicadores nacional'!$A$2:$J$24,10,FALSE)</f>
        <v>61</v>
      </c>
      <c r="O1738" t="str">
        <f t="shared" si="139"/>
        <v xml:space="preserve"> </v>
      </c>
    </row>
    <row r="1739" spans="1:15">
      <c r="A1739" t="s">
        <v>107</v>
      </c>
      <c r="B1739" t="s">
        <v>322</v>
      </c>
      <c r="C1739" t="s">
        <v>100</v>
      </c>
      <c r="D1739" s="8">
        <v>15.54591765354577</v>
      </c>
      <c r="E1739" s="8">
        <v>12.721085743679025</v>
      </c>
      <c r="F1739" s="8">
        <v>11.683426563628329</v>
      </c>
      <c r="G1739" t="str">
        <f>VLOOKUP(C1739,'data indicadores nacional'!$A$2:$G$24,7,FALSE)</f>
        <v>abajo</v>
      </c>
      <c r="H1739" s="9">
        <f>VLOOKUP(C1739,'data indicadores nacional'!$A$2:$F$24,6,FALSE)</f>
        <v>1.7895311097465236</v>
      </c>
      <c r="I1739" s="5" t="str">
        <f t="shared" si="135"/>
        <v xml:space="preserve"> </v>
      </c>
      <c r="J1739" s="5">
        <f t="shared" si="136"/>
        <v>1</v>
      </c>
      <c r="K1739" s="5">
        <f t="shared" si="137"/>
        <v>0</v>
      </c>
      <c r="L1739" s="5">
        <f t="shared" si="138"/>
        <v>1</v>
      </c>
      <c r="N1739" s="8">
        <f>VLOOKUP(C1739,'data indicadores nacional'!$A$2:$J$24,10,FALSE)</f>
        <v>15</v>
      </c>
      <c r="O1739" t="str">
        <f t="shared" si="139"/>
        <v xml:space="preserve"> </v>
      </c>
    </row>
    <row r="1740" spans="1:15">
      <c r="A1740" t="s">
        <v>107</v>
      </c>
      <c r="B1740" t="s">
        <v>322</v>
      </c>
      <c r="C1740" t="s">
        <v>101</v>
      </c>
      <c r="D1740" s="8">
        <v>13.381504555143156</v>
      </c>
      <c r="E1740" s="8">
        <v>10.564634194595023</v>
      </c>
      <c r="F1740" s="8">
        <v>10.012825901854907</v>
      </c>
      <c r="G1740" t="str">
        <f>VLOOKUP(C1740,'data indicadores nacional'!$A$2:$G$24,7,FALSE)</f>
        <v>abajo</v>
      </c>
      <c r="H1740" s="9">
        <f>VLOOKUP(C1740,'data indicadores nacional'!$A$2:$F$24,6,FALSE)</f>
        <v>1.3238688071947835</v>
      </c>
      <c r="I1740" s="5" t="str">
        <f t="shared" si="135"/>
        <v xml:space="preserve"> </v>
      </c>
      <c r="J1740" s="5">
        <f t="shared" si="136"/>
        <v>1</v>
      </c>
      <c r="K1740" s="5">
        <f t="shared" si="137"/>
        <v>0</v>
      </c>
      <c r="L1740" s="5">
        <f t="shared" si="138"/>
        <v>1</v>
      </c>
      <c r="N1740" s="8">
        <f>VLOOKUP(C1740,'data indicadores nacional'!$A$2:$J$24,10,FALSE)</f>
        <v>12</v>
      </c>
      <c r="O1740" t="str">
        <f t="shared" si="139"/>
        <v xml:space="preserve"> </v>
      </c>
    </row>
    <row r="1741" spans="1:15">
      <c r="A1741" t="s">
        <v>107</v>
      </c>
      <c r="B1741" t="s">
        <v>322</v>
      </c>
      <c r="C1741" t="s">
        <v>102</v>
      </c>
      <c r="D1741" s="8">
        <v>1.6839722885520196</v>
      </c>
      <c r="E1741" s="8">
        <v>2.6730216041830732</v>
      </c>
      <c r="F1741" s="8">
        <v>1.419052194766941</v>
      </c>
      <c r="G1741" t="str">
        <f>VLOOKUP(C1741,'data indicadores nacional'!$A$2:$G$24,7,FALSE)</f>
        <v>abajo</v>
      </c>
      <c r="H1741" s="9">
        <f>VLOOKUP(C1741,'data indicadores nacional'!$A$2:$F$24,6,FALSE)</f>
        <v>1.6226293498102424</v>
      </c>
      <c r="I1741" s="5" t="str">
        <f t="shared" si="135"/>
        <v xml:space="preserve"> </v>
      </c>
      <c r="J1741" s="5">
        <f t="shared" si="136"/>
        <v>1</v>
      </c>
      <c r="K1741" s="5">
        <f t="shared" si="137"/>
        <v>0</v>
      </c>
      <c r="L1741" s="5">
        <f t="shared" si="138"/>
        <v>1</v>
      </c>
      <c r="N1741" s="8" t="str">
        <f>VLOOKUP(C1741,'data indicadores nacional'!$A$2:$J$24,10,FALSE)</f>
        <v>-</v>
      </c>
      <c r="O1741" t="str">
        <f t="shared" si="139"/>
        <v xml:space="preserve"> </v>
      </c>
    </row>
    <row r="1742" spans="1:15">
      <c r="A1742" t="s">
        <v>107</v>
      </c>
      <c r="B1742" t="s">
        <v>322</v>
      </c>
      <c r="C1742" t="s">
        <v>103</v>
      </c>
      <c r="D1742" s="8">
        <v>27.785542761108324</v>
      </c>
      <c r="E1742" s="8">
        <v>15.626895532147199</v>
      </c>
      <c r="F1742" s="8">
        <v>4.8653218106295117</v>
      </c>
      <c r="G1742" t="str">
        <f>VLOOKUP(C1742,'data indicadores nacional'!$A$2:$G$24,7,FALSE)</f>
        <v>abajo</v>
      </c>
      <c r="H1742" s="9">
        <f>VLOOKUP(C1742,'data indicadores nacional'!$A$2:$F$24,6,FALSE)</f>
        <v>4.9638210683068253</v>
      </c>
      <c r="I1742" s="5" t="str">
        <f t="shared" si="135"/>
        <v xml:space="preserve"> </v>
      </c>
      <c r="J1742" s="5">
        <f t="shared" si="136"/>
        <v>1</v>
      </c>
      <c r="K1742" s="5">
        <f t="shared" si="137"/>
        <v>0</v>
      </c>
      <c r="L1742" s="5">
        <f t="shared" si="138"/>
        <v>1</v>
      </c>
      <c r="N1742" s="8">
        <f>VLOOKUP(C1742,'data indicadores nacional'!$A$2:$J$24,10,FALSE)</f>
        <v>8.9</v>
      </c>
      <c r="O1742" t="str">
        <f t="shared" si="139"/>
        <v xml:space="preserve"> </v>
      </c>
    </row>
    <row r="1743" spans="1:15">
      <c r="A1743" t="s">
        <v>107</v>
      </c>
      <c r="B1743" t="s">
        <v>322</v>
      </c>
      <c r="C1743" t="s">
        <v>104</v>
      </c>
      <c r="D1743" s="8">
        <v>14.394477220984601</v>
      </c>
      <c r="E1743" s="8">
        <v>17.733922837427656</v>
      </c>
      <c r="F1743" s="8">
        <v>18.618095258336698</v>
      </c>
      <c r="G1743" t="str">
        <f>VLOOKUP(C1743,'data indicadores nacional'!$A$2:$G$24,7,FALSE)</f>
        <v>abajo</v>
      </c>
      <c r="H1743" s="9">
        <f>VLOOKUP(C1743,'data indicadores nacional'!$A$2:$F$24,6,FALSE)</f>
        <v>0.3966802220902198</v>
      </c>
      <c r="I1743" s="5" t="str">
        <f t="shared" si="135"/>
        <v>alarma</v>
      </c>
      <c r="J1743" s="5">
        <f t="shared" si="136"/>
        <v>0</v>
      </c>
      <c r="K1743" s="5">
        <f t="shared" si="137"/>
        <v>1</v>
      </c>
      <c r="L1743" s="5">
        <f t="shared" si="138"/>
        <v>1</v>
      </c>
      <c r="N1743" s="8">
        <f>VLOOKUP(C1743,'data indicadores nacional'!$A$2:$J$24,10,FALSE)</f>
        <v>12</v>
      </c>
      <c r="O1743" t="str">
        <f t="shared" si="139"/>
        <v>alarma</v>
      </c>
    </row>
    <row r="1744" spans="1:15">
      <c r="A1744" t="s">
        <v>107</v>
      </c>
      <c r="B1744" t="s">
        <v>322</v>
      </c>
      <c r="C1744" t="s">
        <v>105</v>
      </c>
      <c r="D1744" s="8">
        <v>1.6839722885520196</v>
      </c>
      <c r="E1744" s="8">
        <v>1.439319325329347</v>
      </c>
      <c r="F1744" s="8">
        <v>0.60816522632868897</v>
      </c>
      <c r="G1744" t="str">
        <f>VLOOKUP(C1744,'data indicadores nacional'!$A$2:$G$24,7,FALSE)</f>
        <v>abajo</v>
      </c>
      <c r="H1744" s="9">
        <f>VLOOKUP(C1744,'data indicadores nacional'!$A$2:$F$24,6,FALSE)</f>
        <v>1.2536970118415909</v>
      </c>
      <c r="I1744" s="5" t="str">
        <f t="shared" si="135"/>
        <v xml:space="preserve"> </v>
      </c>
      <c r="J1744" s="5">
        <f t="shared" si="136"/>
        <v>1</v>
      </c>
      <c r="K1744" s="5">
        <f t="shared" si="137"/>
        <v>0</v>
      </c>
      <c r="L1744" s="5">
        <f t="shared" si="138"/>
        <v>1</v>
      </c>
      <c r="N1744" s="8">
        <f>VLOOKUP(C1744,'data indicadores nacional'!$A$2:$J$24,10,FALSE)</f>
        <v>4.0773685948219525</v>
      </c>
      <c r="O1744" t="str">
        <f t="shared" si="139"/>
        <v xml:space="preserve"> </v>
      </c>
    </row>
    <row r="1745" spans="1:15">
      <c r="A1745" t="s">
        <v>108</v>
      </c>
      <c r="B1745" t="s">
        <v>323</v>
      </c>
      <c r="C1745" t="s">
        <v>88</v>
      </c>
      <c r="D1745" s="8">
        <v>3.7654115294901702</v>
      </c>
      <c r="E1745" s="8">
        <v>3.423207877058986</v>
      </c>
      <c r="F1745" s="8">
        <v>3.5114428838031628</v>
      </c>
      <c r="G1745" t="str">
        <f>VLOOKUP(C1745,'data indicadores nacional'!$A$2:$G$24,7,FALSE)</f>
        <v>abajo</v>
      </c>
      <c r="H1745" s="9">
        <f>VLOOKUP(C1745,'data indicadores nacional'!$A$2:$F$24,6,FALSE)</f>
        <v>0.25026441121950321</v>
      </c>
      <c r="I1745" s="5" t="str">
        <f t="shared" si="135"/>
        <v>alarma</v>
      </c>
      <c r="J1745" s="5">
        <f t="shared" si="136"/>
        <v>1</v>
      </c>
      <c r="K1745" s="5">
        <f t="shared" si="137"/>
        <v>0</v>
      </c>
      <c r="L1745" s="5">
        <f t="shared" si="138"/>
        <v>1</v>
      </c>
      <c r="N1745" s="8">
        <f>VLOOKUP(C1745,'data indicadores nacional'!$A$2:$J$24,10,FALSE)</f>
        <v>10</v>
      </c>
      <c r="O1745" t="str">
        <f t="shared" si="139"/>
        <v xml:space="preserve"> </v>
      </c>
    </row>
    <row r="1746" spans="1:15">
      <c r="A1746" t="s">
        <v>108</v>
      </c>
      <c r="B1746" t="s">
        <v>323</v>
      </c>
      <c r="C1746" t="s">
        <v>89</v>
      </c>
      <c r="D1746" s="8">
        <v>89.588443717634235</v>
      </c>
      <c r="E1746" s="8">
        <v>85.304615384615389</v>
      </c>
      <c r="F1746" s="8">
        <v>82.042191876750707</v>
      </c>
      <c r="G1746" t="str">
        <f>VLOOKUP(C1746,'data indicadores nacional'!$A$2:$G$24,7,FALSE)</f>
        <v>arriba</v>
      </c>
      <c r="H1746" s="9">
        <f>VLOOKUP(C1746,'data indicadores nacional'!$A$2:$F$24,6,FALSE)</f>
        <v>2.7490434366534529</v>
      </c>
      <c r="I1746" s="5" t="str">
        <f t="shared" si="135"/>
        <v>alarma</v>
      </c>
      <c r="J1746" s="5">
        <f t="shared" si="136"/>
        <v>0</v>
      </c>
      <c r="K1746" s="5">
        <f t="shared" si="137"/>
        <v>1</v>
      </c>
      <c r="L1746" s="5">
        <f t="shared" si="138"/>
        <v>1</v>
      </c>
      <c r="N1746" s="8">
        <f>VLOOKUP(C1746,'data indicadores nacional'!$A$2:$J$24,10,FALSE)</f>
        <v>95</v>
      </c>
      <c r="O1746" t="str">
        <f t="shared" si="139"/>
        <v>alarma</v>
      </c>
    </row>
    <row r="1747" spans="1:15">
      <c r="A1747" t="s">
        <v>108</v>
      </c>
      <c r="B1747" t="s">
        <v>323</v>
      </c>
      <c r="C1747" t="s">
        <v>90</v>
      </c>
      <c r="D1747" s="8">
        <v>77.575757575757578</v>
      </c>
      <c r="E1747" s="8">
        <v>71.823204419889507</v>
      </c>
      <c r="F1747" s="8">
        <v>65.771812080536918</v>
      </c>
      <c r="G1747" t="str">
        <f>VLOOKUP(C1747,'data indicadores nacional'!$A$2:$G$24,7,FALSE)</f>
        <v>abajo</v>
      </c>
      <c r="H1747" s="9">
        <f>VLOOKUP(C1747,'data indicadores nacional'!$A$2:$F$24,6,FALSE)</f>
        <v>2.2832114202799096</v>
      </c>
      <c r="I1747" s="5" t="str">
        <f t="shared" si="135"/>
        <v xml:space="preserve"> </v>
      </c>
      <c r="J1747" s="5">
        <f t="shared" si="136"/>
        <v>1</v>
      </c>
      <c r="K1747" s="5">
        <f t="shared" si="137"/>
        <v>0</v>
      </c>
      <c r="L1747" s="5">
        <f t="shared" si="138"/>
        <v>1</v>
      </c>
      <c r="N1747" s="8" t="str">
        <f>VLOOKUP(C1747,'data indicadores nacional'!$A$2:$J$24,10,FALSE)</f>
        <v>-</v>
      </c>
      <c r="O1747" t="str">
        <f t="shared" si="139"/>
        <v xml:space="preserve"> </v>
      </c>
    </row>
    <row r="1748" spans="1:15">
      <c r="A1748" t="s">
        <v>108</v>
      </c>
      <c r="B1748" t="s">
        <v>323</v>
      </c>
      <c r="C1748" t="s">
        <v>91</v>
      </c>
      <c r="D1748" s="8">
        <v>99.743396226415086</v>
      </c>
      <c r="E1748" s="8">
        <v>99.757596021231237</v>
      </c>
      <c r="F1748" s="8">
        <v>99.83896220084992</v>
      </c>
      <c r="G1748" t="str">
        <f>VLOOKUP(C1748,'data indicadores nacional'!$A$2:$G$24,7,FALSE)</f>
        <v>arriba</v>
      </c>
      <c r="H1748" s="9">
        <f>VLOOKUP(C1748,'data indicadores nacional'!$A$2:$F$24,6,FALSE)</f>
        <v>0.72595219758941765</v>
      </c>
      <c r="I1748" s="5" t="str">
        <f t="shared" si="135"/>
        <v xml:space="preserve"> </v>
      </c>
      <c r="J1748" s="5">
        <f t="shared" si="136"/>
        <v>1</v>
      </c>
      <c r="K1748" s="5">
        <f t="shared" si="137"/>
        <v>0</v>
      </c>
      <c r="L1748" s="5">
        <f t="shared" si="138"/>
        <v>1</v>
      </c>
      <c r="N1748" s="8" t="str">
        <f>VLOOKUP(C1748,'data indicadores nacional'!$A$2:$J$24,10,FALSE)</f>
        <v>-</v>
      </c>
      <c r="O1748" t="str">
        <f t="shared" si="139"/>
        <v xml:space="preserve"> </v>
      </c>
    </row>
    <row r="1749" spans="1:15">
      <c r="A1749" t="s">
        <v>108</v>
      </c>
      <c r="B1749" t="s">
        <v>323</v>
      </c>
      <c r="C1749" t="s">
        <v>92</v>
      </c>
      <c r="D1749" s="8">
        <v>62.50741546371367</v>
      </c>
      <c r="E1749" s="8">
        <v>59.402691171644243</v>
      </c>
      <c r="F1749" s="8">
        <v>62.17505470459519</v>
      </c>
      <c r="G1749" t="str">
        <f>VLOOKUP(C1749,'data indicadores nacional'!$A$2:$G$24,7,FALSE)</f>
        <v>abajo</v>
      </c>
      <c r="H1749" s="9">
        <f>VLOOKUP(C1749,'data indicadores nacional'!$A$2:$F$24,6,FALSE)</f>
        <v>2.5040710609700474</v>
      </c>
      <c r="I1749" s="5" t="str">
        <f t="shared" si="135"/>
        <v>alarma</v>
      </c>
      <c r="J1749" s="5">
        <f t="shared" si="136"/>
        <v>1</v>
      </c>
      <c r="K1749" s="5">
        <f t="shared" si="137"/>
        <v>0</v>
      </c>
      <c r="L1749" s="5">
        <f t="shared" si="138"/>
        <v>1</v>
      </c>
      <c r="N1749" s="8" t="str">
        <f>VLOOKUP(C1749,'data indicadores nacional'!$A$2:$J$24,10,FALSE)</f>
        <v>-</v>
      </c>
      <c r="O1749" t="str">
        <f t="shared" si="139"/>
        <v xml:space="preserve"> </v>
      </c>
    </row>
    <row r="1750" spans="1:15">
      <c r="A1750" t="s">
        <v>108</v>
      </c>
      <c r="B1750" t="s">
        <v>323</v>
      </c>
      <c r="C1750" t="s">
        <v>93</v>
      </c>
      <c r="D1750" s="8">
        <v>0.14045648357160773</v>
      </c>
      <c r="E1750" s="8">
        <v>0.1558974358974359</v>
      </c>
      <c r="F1750" s="8">
        <v>0.11816192560175054</v>
      </c>
      <c r="G1750" t="str">
        <f>VLOOKUP(C1750,'data indicadores nacional'!$A$2:$G$24,7,FALSE)</f>
        <v>abajo</v>
      </c>
      <c r="H1750" s="9">
        <f>VLOOKUP(C1750,'data indicadores nacional'!$A$2:$F$24,6,FALSE)</f>
        <v>3.3766595341714022E-2</v>
      </c>
      <c r="I1750" s="5" t="str">
        <f t="shared" si="135"/>
        <v xml:space="preserve"> </v>
      </c>
      <c r="J1750" s="5">
        <f t="shared" si="136"/>
        <v>1</v>
      </c>
      <c r="K1750" s="5">
        <f t="shared" si="137"/>
        <v>0</v>
      </c>
      <c r="L1750" s="5">
        <f t="shared" si="138"/>
        <v>1</v>
      </c>
      <c r="N1750" s="8">
        <f>VLOOKUP(C1750,'data indicadores nacional'!$A$2:$J$24,10,FALSE)</f>
        <v>15</v>
      </c>
      <c r="O1750" t="str">
        <f t="shared" si="139"/>
        <v xml:space="preserve"> </v>
      </c>
    </row>
    <row r="1751" spans="1:15">
      <c r="A1751" t="s">
        <v>108</v>
      </c>
      <c r="B1751" t="s">
        <v>323</v>
      </c>
      <c r="C1751" t="s">
        <v>94</v>
      </c>
      <c r="D1751" s="8">
        <v>5.7700866482867275</v>
      </c>
      <c r="E1751" s="8">
        <v>6.2070068920249426</v>
      </c>
      <c r="F1751" s="8">
        <v>5.9348358862144419</v>
      </c>
      <c r="G1751" t="str">
        <f>VLOOKUP(C1751,'data indicadores nacional'!$A$2:$G$24,7,FALSE)</f>
        <v>arriba</v>
      </c>
      <c r="H1751" s="9">
        <f>VLOOKUP(C1751,'data indicadores nacional'!$A$2:$F$24,6,FALSE)</f>
        <v>0.23219145011705353</v>
      </c>
      <c r="I1751" s="5" t="str">
        <f t="shared" si="135"/>
        <v>alarma</v>
      </c>
      <c r="J1751" s="5">
        <f t="shared" si="136"/>
        <v>1</v>
      </c>
      <c r="K1751" s="5">
        <f t="shared" si="137"/>
        <v>0</v>
      </c>
      <c r="L1751" s="5">
        <f t="shared" si="138"/>
        <v>1</v>
      </c>
      <c r="N1751" s="8" t="str">
        <f>VLOOKUP(C1751,'data indicadores nacional'!$A$2:$J$24,10,FALSE)</f>
        <v>-</v>
      </c>
      <c r="O1751" t="str">
        <f t="shared" si="139"/>
        <v xml:space="preserve"> </v>
      </c>
    </row>
    <row r="1752" spans="1:15">
      <c r="A1752" t="s">
        <v>108</v>
      </c>
      <c r="B1752" t="s">
        <v>323</v>
      </c>
      <c r="C1752" t="s">
        <v>95</v>
      </c>
      <c r="D1752" s="8">
        <v>10.278404815650866</v>
      </c>
      <c r="E1752" s="8">
        <v>9.4235897435897442</v>
      </c>
      <c r="F1752" s="8">
        <v>8.8971553610503289</v>
      </c>
      <c r="G1752" t="str">
        <f>VLOOKUP(C1752,'data indicadores nacional'!$A$2:$G$24,7,FALSE)</f>
        <v>abajo</v>
      </c>
      <c r="H1752" s="9">
        <f>VLOOKUP(C1752,'data indicadores nacional'!$A$2:$F$24,6,FALSE)</f>
        <v>1.7199886991149187</v>
      </c>
      <c r="I1752" s="5" t="str">
        <f t="shared" si="135"/>
        <v xml:space="preserve"> </v>
      </c>
      <c r="J1752" s="5">
        <f t="shared" si="136"/>
        <v>1</v>
      </c>
      <c r="K1752" s="5">
        <f t="shared" si="137"/>
        <v>0</v>
      </c>
      <c r="L1752" s="5">
        <f t="shared" si="138"/>
        <v>1</v>
      </c>
      <c r="N1752" s="8">
        <f>VLOOKUP(C1752,'data indicadores nacional'!$A$2:$J$24,10,FALSE)</f>
        <v>15</v>
      </c>
      <c r="O1752" t="str">
        <f t="shared" si="139"/>
        <v xml:space="preserve"> </v>
      </c>
    </row>
    <row r="1753" spans="1:15">
      <c r="A1753" t="s">
        <v>108</v>
      </c>
      <c r="B1753" t="s">
        <v>323</v>
      </c>
      <c r="C1753" t="s">
        <v>96</v>
      </c>
      <c r="D1753" s="8">
        <v>68.92477353288696</v>
      </c>
      <c r="E1753" s="8">
        <v>77.945520183787337</v>
      </c>
      <c r="F1753" s="8">
        <v>122.53829321663019</v>
      </c>
      <c r="G1753" t="str">
        <f>VLOOKUP(C1753,'data indicadores nacional'!$A$2:$G$24,7,FALSE)</f>
        <v>abajo</v>
      </c>
      <c r="H1753" s="9">
        <f>VLOOKUP(C1753,'data indicadores nacional'!$A$2:$F$24,6,FALSE)</f>
        <v>14.793500408348107</v>
      </c>
      <c r="I1753" s="5" t="str">
        <f t="shared" si="135"/>
        <v>alarma</v>
      </c>
      <c r="J1753" s="5">
        <f t="shared" si="136"/>
        <v>0</v>
      </c>
      <c r="K1753" s="5">
        <f t="shared" si="137"/>
        <v>1</v>
      </c>
      <c r="L1753" s="5">
        <f t="shared" si="138"/>
        <v>1</v>
      </c>
      <c r="N1753" s="8">
        <f>VLOOKUP(C1753,'data indicadores nacional'!$A$2:$J$24,10,FALSE)</f>
        <v>45</v>
      </c>
      <c r="O1753" t="str">
        <f t="shared" si="139"/>
        <v>alarma</v>
      </c>
    </row>
    <row r="1754" spans="1:15">
      <c r="A1754" t="s">
        <v>108</v>
      </c>
      <c r="B1754" t="s">
        <v>323</v>
      </c>
      <c r="C1754" t="s">
        <v>97</v>
      </c>
      <c r="D1754" s="8">
        <v>3.6362033629371711</v>
      </c>
      <c r="E1754" s="8">
        <v>4.4773165784396181</v>
      </c>
      <c r="F1754" s="8">
        <v>3.6632738358656636</v>
      </c>
      <c r="G1754" t="str">
        <f>VLOOKUP(C1754,'data indicadores nacional'!$A$2:$G$24,7,FALSE)</f>
        <v>abajo</v>
      </c>
      <c r="H1754" s="9">
        <f>VLOOKUP(C1754,'data indicadores nacional'!$A$2:$F$24,6,FALSE)</f>
        <v>0.35698528124504503</v>
      </c>
      <c r="I1754" s="5" t="str">
        <f t="shared" si="135"/>
        <v xml:space="preserve"> </v>
      </c>
      <c r="J1754" s="5">
        <f t="shared" si="136"/>
        <v>0</v>
      </c>
      <c r="K1754" s="5">
        <f t="shared" si="137"/>
        <v>0</v>
      </c>
      <c r="L1754" s="5">
        <f t="shared" si="138"/>
        <v>0</v>
      </c>
      <c r="N1754" s="8">
        <f>VLOOKUP(C1754,'data indicadores nacional'!$A$2:$J$24,10,FALSE)</f>
        <v>61</v>
      </c>
      <c r="O1754" t="str">
        <f t="shared" si="139"/>
        <v xml:space="preserve"> </v>
      </c>
    </row>
    <row r="1755" spans="1:15">
      <c r="A1755" t="s">
        <v>108</v>
      </c>
      <c r="B1755" t="s">
        <v>323</v>
      </c>
      <c r="C1755" t="s">
        <v>98</v>
      </c>
      <c r="D1755" s="8">
        <v>48.865030329630756</v>
      </c>
      <c r="E1755" s="8">
        <v>58.900632737932106</v>
      </c>
      <c r="F1755" s="8">
        <v>52.238805970149251</v>
      </c>
      <c r="G1755" t="str">
        <f>VLOOKUP(C1755,'data indicadores nacional'!$A$2:$G$24,7,FALSE)</f>
        <v>abajo</v>
      </c>
      <c r="H1755" s="9">
        <f>VLOOKUP(C1755,'data indicadores nacional'!$A$2:$F$24,6,FALSE)</f>
        <v>3.4897517565506893</v>
      </c>
      <c r="I1755" s="5" t="str">
        <f t="shared" si="135"/>
        <v xml:space="preserve"> </v>
      </c>
      <c r="J1755" s="5">
        <f t="shared" si="136"/>
        <v>0</v>
      </c>
      <c r="K1755" s="5">
        <f t="shared" si="137"/>
        <v>1</v>
      </c>
      <c r="L1755" s="5">
        <f t="shared" si="138"/>
        <v>1</v>
      </c>
      <c r="N1755" s="8">
        <f>VLOOKUP(C1755,'data indicadores nacional'!$A$2:$J$24,10,FALSE)</f>
        <v>61</v>
      </c>
      <c r="O1755" t="str">
        <f t="shared" si="139"/>
        <v xml:space="preserve"> </v>
      </c>
    </row>
    <row r="1756" spans="1:15">
      <c r="A1756" t="s">
        <v>108</v>
      </c>
      <c r="B1756" t="s">
        <v>323</v>
      </c>
      <c r="C1756" t="s">
        <v>99</v>
      </c>
      <c r="D1756" s="8">
        <v>96.067157313707455</v>
      </c>
      <c r="E1756" s="8">
        <v>109.48384871824348</v>
      </c>
      <c r="F1756" s="8">
        <v>97.541960928184906</v>
      </c>
      <c r="G1756" t="str">
        <f>VLOOKUP(C1756,'data indicadores nacional'!$A$2:$G$24,7,FALSE)</f>
        <v>abajo</v>
      </c>
      <c r="H1756" s="9">
        <f>VLOOKUP(C1756,'data indicadores nacional'!$A$2:$F$24,6,FALSE)</f>
        <v>7.5200278194544445</v>
      </c>
      <c r="I1756" s="5" t="str">
        <f t="shared" si="135"/>
        <v xml:space="preserve"> </v>
      </c>
      <c r="J1756" s="5">
        <f t="shared" si="136"/>
        <v>0</v>
      </c>
      <c r="K1756" s="5">
        <f t="shared" si="137"/>
        <v>1</v>
      </c>
      <c r="L1756" s="5">
        <f t="shared" si="138"/>
        <v>1</v>
      </c>
      <c r="N1756" s="8">
        <f>VLOOKUP(C1756,'data indicadores nacional'!$A$2:$J$24,10,FALSE)</f>
        <v>61</v>
      </c>
      <c r="O1756" t="str">
        <f t="shared" si="139"/>
        <v>alarma</v>
      </c>
    </row>
    <row r="1757" spans="1:15">
      <c r="A1757" t="s">
        <v>108</v>
      </c>
      <c r="B1757" t="s">
        <v>323</v>
      </c>
      <c r="C1757" t="s">
        <v>100</v>
      </c>
      <c r="D1757" s="8">
        <v>15.21268215833005</v>
      </c>
      <c r="E1757" s="8">
        <v>13.948145717098786</v>
      </c>
      <c r="F1757" s="8">
        <v>14.398249452954047</v>
      </c>
      <c r="G1757" t="str">
        <f>VLOOKUP(C1757,'data indicadores nacional'!$A$2:$G$24,7,FALSE)</f>
        <v>abajo</v>
      </c>
      <c r="H1757" s="9">
        <f>VLOOKUP(C1757,'data indicadores nacional'!$A$2:$F$24,6,FALSE)</f>
        <v>1.7895311097465236</v>
      </c>
      <c r="I1757" s="5" t="str">
        <f t="shared" si="135"/>
        <v>alarma</v>
      </c>
      <c r="J1757" s="5">
        <f t="shared" si="136"/>
        <v>1</v>
      </c>
      <c r="K1757" s="5">
        <f t="shared" si="137"/>
        <v>0</v>
      </c>
      <c r="L1757" s="5">
        <f t="shared" si="138"/>
        <v>1</v>
      </c>
      <c r="N1757" s="8">
        <f>VLOOKUP(C1757,'data indicadores nacional'!$A$2:$J$24,10,FALSE)</f>
        <v>15</v>
      </c>
      <c r="O1757" t="str">
        <f t="shared" si="139"/>
        <v xml:space="preserve"> </v>
      </c>
    </row>
    <row r="1758" spans="1:15">
      <c r="A1758" t="s">
        <v>108</v>
      </c>
      <c r="B1758" t="s">
        <v>323</v>
      </c>
      <c r="C1758" t="s">
        <v>101</v>
      </c>
      <c r="D1758" s="8">
        <v>12.948011027963766</v>
      </c>
      <c r="E1758" s="8">
        <v>11.97899573350837</v>
      </c>
      <c r="F1758" s="8">
        <v>12.166301969365428</v>
      </c>
      <c r="G1758" t="str">
        <f>VLOOKUP(C1758,'data indicadores nacional'!$A$2:$G$24,7,FALSE)</f>
        <v>abajo</v>
      </c>
      <c r="H1758" s="9">
        <f>VLOOKUP(C1758,'data indicadores nacional'!$A$2:$F$24,6,FALSE)</f>
        <v>1.3238688071947835</v>
      </c>
      <c r="I1758" s="5" t="str">
        <f t="shared" si="135"/>
        <v>alarma</v>
      </c>
      <c r="J1758" s="5">
        <f t="shared" si="136"/>
        <v>1</v>
      </c>
      <c r="K1758" s="5">
        <f t="shared" si="137"/>
        <v>0</v>
      </c>
      <c r="L1758" s="5">
        <f t="shared" si="138"/>
        <v>1</v>
      </c>
      <c r="N1758" s="8">
        <f>VLOOKUP(C1758,'data indicadores nacional'!$A$2:$J$24,10,FALSE)</f>
        <v>12</v>
      </c>
      <c r="O1758" t="str">
        <f t="shared" si="139"/>
        <v>alarma</v>
      </c>
    </row>
    <row r="1759" spans="1:15">
      <c r="A1759" t="s">
        <v>108</v>
      </c>
      <c r="B1759" t="s">
        <v>323</v>
      </c>
      <c r="C1759" t="s">
        <v>102</v>
      </c>
      <c r="D1759" s="8">
        <v>10.480349344978167</v>
      </c>
      <c r="E1759" s="8">
        <v>7.0176259371454641</v>
      </c>
      <c r="F1759" s="8">
        <v>2.3004106232962584</v>
      </c>
      <c r="G1759" t="str">
        <f>VLOOKUP(C1759,'data indicadores nacional'!$A$2:$G$24,7,FALSE)</f>
        <v>abajo</v>
      </c>
      <c r="H1759" s="9">
        <f>VLOOKUP(C1759,'data indicadores nacional'!$A$2:$F$24,6,FALSE)</f>
        <v>1.6226293498102424</v>
      </c>
      <c r="I1759" s="5" t="str">
        <f t="shared" si="135"/>
        <v xml:space="preserve"> </v>
      </c>
      <c r="J1759" s="5">
        <f t="shared" si="136"/>
        <v>1</v>
      </c>
      <c r="K1759" s="5">
        <f t="shared" si="137"/>
        <v>0</v>
      </c>
      <c r="L1759" s="5">
        <f t="shared" si="138"/>
        <v>1</v>
      </c>
      <c r="N1759" s="8" t="str">
        <f>VLOOKUP(C1759,'data indicadores nacional'!$A$2:$J$24,10,FALSE)</f>
        <v>-</v>
      </c>
      <c r="O1759" t="str">
        <f t="shared" si="139"/>
        <v xml:space="preserve"> </v>
      </c>
    </row>
    <row r="1760" spans="1:15">
      <c r="A1760" t="s">
        <v>108</v>
      </c>
      <c r="B1760" t="s">
        <v>323</v>
      </c>
      <c r="C1760" t="s">
        <v>103</v>
      </c>
      <c r="D1760" s="8">
        <v>25.618631732168851</v>
      </c>
      <c r="E1760" s="8">
        <v>21.052877811436389</v>
      </c>
      <c r="F1760" s="8">
        <v>16.102874363073809</v>
      </c>
      <c r="G1760" t="str">
        <f>VLOOKUP(C1760,'data indicadores nacional'!$A$2:$G$24,7,FALSE)</f>
        <v>abajo</v>
      </c>
      <c r="H1760" s="9">
        <f>VLOOKUP(C1760,'data indicadores nacional'!$A$2:$F$24,6,FALSE)</f>
        <v>4.9638210683068253</v>
      </c>
      <c r="I1760" s="5" t="str">
        <f t="shared" si="135"/>
        <v xml:space="preserve"> </v>
      </c>
      <c r="J1760" s="5">
        <f t="shared" si="136"/>
        <v>1</v>
      </c>
      <c r="K1760" s="5">
        <f t="shared" si="137"/>
        <v>0</v>
      </c>
      <c r="L1760" s="5">
        <f t="shared" si="138"/>
        <v>1</v>
      </c>
      <c r="N1760" s="8">
        <f>VLOOKUP(C1760,'data indicadores nacional'!$A$2:$J$24,10,FALSE)</f>
        <v>8.9</v>
      </c>
      <c r="O1760" t="str">
        <f t="shared" si="139"/>
        <v>alarma</v>
      </c>
    </row>
    <row r="1761" spans="1:15">
      <c r="A1761" t="s">
        <v>108</v>
      </c>
      <c r="B1761" t="s">
        <v>323</v>
      </c>
      <c r="C1761" t="s">
        <v>104</v>
      </c>
      <c r="D1761" s="8">
        <v>13.130918676169092</v>
      </c>
      <c r="E1761" s="8">
        <v>16.981437950879467</v>
      </c>
      <c r="F1761" s="8">
        <v>18.027754960875015</v>
      </c>
      <c r="G1761" t="str">
        <f>VLOOKUP(C1761,'data indicadores nacional'!$A$2:$G$24,7,FALSE)</f>
        <v>abajo</v>
      </c>
      <c r="H1761" s="9">
        <f>VLOOKUP(C1761,'data indicadores nacional'!$A$2:$F$24,6,FALSE)</f>
        <v>0.3966802220902198</v>
      </c>
      <c r="I1761" s="5" t="str">
        <f t="shared" si="135"/>
        <v>alarma</v>
      </c>
      <c r="J1761" s="5">
        <f t="shared" si="136"/>
        <v>0</v>
      </c>
      <c r="K1761" s="5">
        <f t="shared" si="137"/>
        <v>1</v>
      </c>
      <c r="L1761" s="5">
        <f t="shared" si="138"/>
        <v>1</v>
      </c>
      <c r="N1761" s="8">
        <f>VLOOKUP(C1761,'data indicadores nacional'!$A$2:$J$24,10,FALSE)</f>
        <v>12</v>
      </c>
      <c r="O1761" t="str">
        <f t="shared" si="139"/>
        <v>alarma</v>
      </c>
    </row>
    <row r="1762" spans="1:15">
      <c r="A1762" t="s">
        <v>108</v>
      </c>
      <c r="B1762" t="s">
        <v>323</v>
      </c>
      <c r="C1762" t="s">
        <v>105</v>
      </c>
      <c r="D1762" s="8">
        <v>13.973799126637553</v>
      </c>
      <c r="E1762" s="8">
        <v>8.1872302600030409</v>
      </c>
      <c r="F1762" s="8">
        <v>12.652258428129423</v>
      </c>
      <c r="G1762" t="str">
        <f>VLOOKUP(C1762,'data indicadores nacional'!$A$2:$G$24,7,FALSE)</f>
        <v>abajo</v>
      </c>
      <c r="H1762" s="9">
        <f>VLOOKUP(C1762,'data indicadores nacional'!$A$2:$F$24,6,FALSE)</f>
        <v>1.2536970118415909</v>
      </c>
      <c r="I1762" s="5" t="str">
        <f t="shared" si="135"/>
        <v>alarma</v>
      </c>
      <c r="J1762" s="5">
        <f t="shared" si="136"/>
        <v>1</v>
      </c>
      <c r="K1762" s="5">
        <f t="shared" si="137"/>
        <v>0</v>
      </c>
      <c r="L1762" s="5">
        <f t="shared" si="138"/>
        <v>1</v>
      </c>
      <c r="N1762" s="8">
        <f>VLOOKUP(C1762,'data indicadores nacional'!$A$2:$J$24,10,FALSE)</f>
        <v>4.0773685948219525</v>
      </c>
      <c r="O1762" t="str">
        <f t="shared" si="139"/>
        <v>alarma</v>
      </c>
    </row>
    <row r="1763" spans="1:15">
      <c r="A1763" t="s">
        <v>108</v>
      </c>
      <c r="B1763" t="s">
        <v>324</v>
      </c>
      <c r="C1763" t="s">
        <v>88</v>
      </c>
      <c r="D1763" s="8">
        <v>3.7037037037037033</v>
      </c>
      <c r="E1763" s="8">
        <v>3.4482758620689653</v>
      </c>
      <c r="G1763" t="str">
        <f>VLOOKUP(C1763,'data indicadores nacional'!$A$2:$G$24,7,FALSE)</f>
        <v>abajo</v>
      </c>
      <c r="H1763" s="9">
        <f>VLOOKUP(C1763,'data indicadores nacional'!$A$2:$F$24,6,FALSE)</f>
        <v>0.25026441121950321</v>
      </c>
      <c r="I1763" s="5" t="str">
        <f t="shared" si="135"/>
        <v xml:space="preserve"> </v>
      </c>
      <c r="J1763" s="5">
        <f t="shared" si="136"/>
        <v>1</v>
      </c>
      <c r="K1763" s="5">
        <f t="shared" si="137"/>
        <v>0</v>
      </c>
      <c r="L1763" s="5">
        <f t="shared" si="138"/>
        <v>1</v>
      </c>
      <c r="N1763" s="8">
        <f>VLOOKUP(C1763,'data indicadores nacional'!$A$2:$J$24,10,FALSE)</f>
        <v>10</v>
      </c>
      <c r="O1763" t="str">
        <f t="shared" si="139"/>
        <v xml:space="preserve"> </v>
      </c>
    </row>
    <row r="1764" spans="1:15">
      <c r="A1764" t="s">
        <v>108</v>
      </c>
      <c r="B1764" t="s">
        <v>324</v>
      </c>
      <c r="C1764" t="s">
        <v>89</v>
      </c>
      <c r="D1764" s="8">
        <v>87.407407407407405</v>
      </c>
      <c r="E1764" s="8">
        <v>72.41379310344827</v>
      </c>
      <c r="F1764" s="8">
        <v>83.333333333333343</v>
      </c>
      <c r="G1764" t="str">
        <f>VLOOKUP(C1764,'data indicadores nacional'!$A$2:$G$24,7,FALSE)</f>
        <v>arriba</v>
      </c>
      <c r="H1764" s="9">
        <f>VLOOKUP(C1764,'data indicadores nacional'!$A$2:$F$24,6,FALSE)</f>
        <v>2.7490434366534529</v>
      </c>
      <c r="I1764" s="5" t="str">
        <f t="shared" si="135"/>
        <v xml:space="preserve"> </v>
      </c>
      <c r="J1764" s="5">
        <f t="shared" si="136"/>
        <v>0</v>
      </c>
      <c r="K1764" s="5">
        <f t="shared" si="137"/>
        <v>1</v>
      </c>
      <c r="L1764" s="5">
        <f t="shared" si="138"/>
        <v>1</v>
      </c>
      <c r="N1764" s="8">
        <f>VLOOKUP(C1764,'data indicadores nacional'!$A$2:$J$24,10,FALSE)</f>
        <v>95</v>
      </c>
      <c r="O1764" t="str">
        <f t="shared" si="139"/>
        <v>alarma</v>
      </c>
    </row>
    <row r="1765" spans="1:15">
      <c r="A1765" t="s">
        <v>108</v>
      </c>
      <c r="B1765" t="s">
        <v>324</v>
      </c>
      <c r="C1765" t="s">
        <v>90</v>
      </c>
      <c r="D1765" s="8">
        <v>100</v>
      </c>
      <c r="G1765" t="str">
        <f>VLOOKUP(C1765,'data indicadores nacional'!$A$2:$G$24,7,FALSE)</f>
        <v>abajo</v>
      </c>
      <c r="H1765" s="9">
        <f>VLOOKUP(C1765,'data indicadores nacional'!$A$2:$F$24,6,FALSE)</f>
        <v>2.2832114202799096</v>
      </c>
      <c r="I1765" s="5" t="str">
        <f t="shared" si="135"/>
        <v xml:space="preserve"> </v>
      </c>
      <c r="J1765" s="5">
        <f t="shared" si="136"/>
        <v>1</v>
      </c>
      <c r="K1765" s="5">
        <f t="shared" si="137"/>
        <v>0</v>
      </c>
      <c r="L1765" s="5">
        <f t="shared" si="138"/>
        <v>1</v>
      </c>
      <c r="N1765" s="8" t="str">
        <f>VLOOKUP(C1765,'data indicadores nacional'!$A$2:$J$24,10,FALSE)</f>
        <v>-</v>
      </c>
      <c r="O1765" t="str">
        <f t="shared" si="139"/>
        <v xml:space="preserve"> </v>
      </c>
    </row>
    <row r="1766" spans="1:15">
      <c r="A1766" t="s">
        <v>108</v>
      </c>
      <c r="B1766" t="s">
        <v>324</v>
      </c>
      <c r="C1766" t="s">
        <v>91</v>
      </c>
      <c r="D1766" s="8">
        <v>93.103448275862064</v>
      </c>
      <c r="E1766" s="8">
        <v>93.103448275862064</v>
      </c>
      <c r="F1766" s="8">
        <v>91.891891891891902</v>
      </c>
      <c r="G1766" t="str">
        <f>VLOOKUP(C1766,'data indicadores nacional'!$A$2:$G$24,7,FALSE)</f>
        <v>arriba</v>
      </c>
      <c r="H1766" s="9">
        <f>VLOOKUP(C1766,'data indicadores nacional'!$A$2:$F$24,6,FALSE)</f>
        <v>0.72595219758941765</v>
      </c>
      <c r="I1766" s="5" t="str">
        <f t="shared" si="135"/>
        <v>alarma</v>
      </c>
      <c r="J1766" s="5">
        <f t="shared" si="136"/>
        <v>0</v>
      </c>
      <c r="K1766" s="5">
        <f t="shared" si="137"/>
        <v>1</v>
      </c>
      <c r="L1766" s="5">
        <f t="shared" si="138"/>
        <v>1</v>
      </c>
      <c r="N1766" s="8" t="str">
        <f>VLOOKUP(C1766,'data indicadores nacional'!$A$2:$J$24,10,FALSE)</f>
        <v>-</v>
      </c>
      <c r="O1766" t="str">
        <f t="shared" si="139"/>
        <v xml:space="preserve"> </v>
      </c>
    </row>
    <row r="1767" spans="1:15">
      <c r="A1767" t="s">
        <v>108</v>
      </c>
      <c r="B1767" t="s">
        <v>324</v>
      </c>
      <c r="C1767" t="s">
        <v>92</v>
      </c>
      <c r="F1767" s="8">
        <v>2.7027027027027026</v>
      </c>
      <c r="G1767" t="str">
        <f>VLOOKUP(C1767,'data indicadores nacional'!$A$2:$G$24,7,FALSE)</f>
        <v>abajo</v>
      </c>
      <c r="H1767" s="9">
        <f>VLOOKUP(C1767,'data indicadores nacional'!$A$2:$F$24,6,FALSE)</f>
        <v>2.5040710609700474</v>
      </c>
      <c r="I1767" s="5" t="str">
        <f t="shared" si="135"/>
        <v>alarma</v>
      </c>
      <c r="J1767" s="5">
        <f t="shared" si="136"/>
        <v>0</v>
      </c>
      <c r="K1767" s="5">
        <f t="shared" si="137"/>
        <v>1</v>
      </c>
      <c r="L1767" s="5">
        <f t="shared" si="138"/>
        <v>1</v>
      </c>
      <c r="N1767" s="8" t="str">
        <f>VLOOKUP(C1767,'data indicadores nacional'!$A$2:$J$24,10,FALSE)</f>
        <v>-</v>
      </c>
      <c r="O1767" t="str">
        <f t="shared" si="139"/>
        <v xml:space="preserve"> </v>
      </c>
    </row>
    <row r="1768" spans="1:15">
      <c r="A1768" t="s">
        <v>108</v>
      </c>
      <c r="B1768" t="s">
        <v>324</v>
      </c>
      <c r="C1768" t="s">
        <v>94</v>
      </c>
      <c r="D1768" s="8">
        <v>5.1379310344827589</v>
      </c>
      <c r="E1768" s="8">
        <v>5.2413793103448274</v>
      </c>
      <c r="F1768" s="8">
        <v>5.5945945945945947</v>
      </c>
      <c r="G1768" t="str">
        <f>VLOOKUP(C1768,'data indicadores nacional'!$A$2:$G$24,7,FALSE)</f>
        <v>arriba</v>
      </c>
      <c r="H1768" s="9">
        <f>VLOOKUP(C1768,'data indicadores nacional'!$A$2:$F$24,6,FALSE)</f>
        <v>0.23219145011705353</v>
      </c>
      <c r="I1768" s="5" t="str">
        <f t="shared" si="135"/>
        <v xml:space="preserve"> </v>
      </c>
      <c r="J1768" s="5">
        <f t="shared" si="136"/>
        <v>1</v>
      </c>
      <c r="K1768" s="5">
        <f t="shared" si="137"/>
        <v>0</v>
      </c>
      <c r="L1768" s="5">
        <f t="shared" si="138"/>
        <v>1</v>
      </c>
      <c r="N1768" s="8" t="str">
        <f>VLOOKUP(C1768,'data indicadores nacional'!$A$2:$J$24,10,FALSE)</f>
        <v>-</v>
      </c>
      <c r="O1768" t="str">
        <f t="shared" si="139"/>
        <v xml:space="preserve"> </v>
      </c>
    </row>
    <row r="1769" spans="1:15">
      <c r="A1769" t="s">
        <v>108</v>
      </c>
      <c r="B1769" t="s">
        <v>324</v>
      </c>
      <c r="C1769" t="s">
        <v>95</v>
      </c>
      <c r="D1769" s="8">
        <v>11.03448275862069</v>
      </c>
      <c r="E1769" s="8">
        <v>6.8965517241379306</v>
      </c>
      <c r="F1769" s="8">
        <v>5.4054054054054053</v>
      </c>
      <c r="G1769" t="str">
        <f>VLOOKUP(C1769,'data indicadores nacional'!$A$2:$G$24,7,FALSE)</f>
        <v>abajo</v>
      </c>
      <c r="H1769" s="9">
        <f>VLOOKUP(C1769,'data indicadores nacional'!$A$2:$F$24,6,FALSE)</f>
        <v>1.7199886991149187</v>
      </c>
      <c r="I1769" s="5" t="str">
        <f t="shared" si="135"/>
        <v xml:space="preserve"> </v>
      </c>
      <c r="J1769" s="5">
        <f t="shared" si="136"/>
        <v>1</v>
      </c>
      <c r="K1769" s="5">
        <f t="shared" si="137"/>
        <v>0</v>
      </c>
      <c r="L1769" s="5">
        <f t="shared" si="138"/>
        <v>1</v>
      </c>
      <c r="N1769" s="8">
        <f>VLOOKUP(C1769,'data indicadores nacional'!$A$2:$J$24,10,FALSE)</f>
        <v>15</v>
      </c>
      <c r="O1769" t="str">
        <f t="shared" si="139"/>
        <v xml:space="preserve"> </v>
      </c>
    </row>
    <row r="1770" spans="1:15">
      <c r="A1770" t="s">
        <v>108</v>
      </c>
      <c r="B1770" t="s">
        <v>324</v>
      </c>
      <c r="C1770" t="s">
        <v>97</v>
      </c>
      <c r="D1770" s="8">
        <v>1.779359430604982</v>
      </c>
      <c r="G1770" t="str">
        <f>VLOOKUP(C1770,'data indicadores nacional'!$A$2:$G$24,7,FALSE)</f>
        <v>abajo</v>
      </c>
      <c r="H1770" s="9">
        <f>VLOOKUP(C1770,'data indicadores nacional'!$A$2:$F$24,6,FALSE)</f>
        <v>0.35698528124504503</v>
      </c>
      <c r="I1770" s="5" t="str">
        <f t="shared" si="135"/>
        <v xml:space="preserve"> </v>
      </c>
      <c r="J1770" s="5">
        <f t="shared" si="136"/>
        <v>1</v>
      </c>
      <c r="K1770" s="5">
        <f t="shared" si="137"/>
        <v>0</v>
      </c>
      <c r="L1770" s="5">
        <f t="shared" si="138"/>
        <v>1</v>
      </c>
      <c r="N1770" s="8">
        <f>VLOOKUP(C1770,'data indicadores nacional'!$A$2:$J$24,10,FALSE)</f>
        <v>61</v>
      </c>
      <c r="O1770" t="str">
        <f t="shared" si="139"/>
        <v xml:space="preserve"> </v>
      </c>
    </row>
    <row r="1771" spans="1:15">
      <c r="A1771" t="s">
        <v>108</v>
      </c>
      <c r="B1771" t="s">
        <v>324</v>
      </c>
      <c r="C1771" t="s">
        <v>98</v>
      </c>
      <c r="D1771" s="8">
        <v>18.5856754306437</v>
      </c>
      <c r="E1771" s="8">
        <v>2.6797677534613666</v>
      </c>
      <c r="F1771" s="8">
        <v>2.6809651474530831</v>
      </c>
      <c r="G1771" t="str">
        <f>VLOOKUP(C1771,'data indicadores nacional'!$A$2:$G$24,7,FALSE)</f>
        <v>abajo</v>
      </c>
      <c r="H1771" s="9">
        <f>VLOOKUP(C1771,'data indicadores nacional'!$A$2:$F$24,6,FALSE)</f>
        <v>3.4897517565506893</v>
      </c>
      <c r="I1771" s="5" t="str">
        <f t="shared" si="135"/>
        <v>alarma</v>
      </c>
      <c r="J1771" s="5">
        <f t="shared" si="136"/>
        <v>1</v>
      </c>
      <c r="K1771" s="5">
        <f t="shared" si="137"/>
        <v>0</v>
      </c>
      <c r="L1771" s="5">
        <f t="shared" si="138"/>
        <v>1</v>
      </c>
      <c r="N1771" s="8">
        <f>VLOOKUP(C1771,'data indicadores nacional'!$A$2:$J$24,10,FALSE)</f>
        <v>61</v>
      </c>
      <c r="O1771" t="str">
        <f t="shared" si="139"/>
        <v xml:space="preserve"> </v>
      </c>
    </row>
    <row r="1772" spans="1:15">
      <c r="A1772" t="s">
        <v>108</v>
      </c>
      <c r="B1772" t="s">
        <v>324</v>
      </c>
      <c r="C1772" t="s">
        <v>99</v>
      </c>
      <c r="D1772" s="8">
        <v>36.044362292051751</v>
      </c>
      <c r="E1772" s="8">
        <v>5.4844606946983543</v>
      </c>
      <c r="F1772" s="8">
        <v>5.4844606946983543</v>
      </c>
      <c r="G1772" t="str">
        <f>VLOOKUP(C1772,'data indicadores nacional'!$A$2:$G$24,7,FALSE)</f>
        <v>abajo</v>
      </c>
      <c r="H1772" s="9">
        <f>VLOOKUP(C1772,'data indicadores nacional'!$A$2:$F$24,6,FALSE)</f>
        <v>7.5200278194544445</v>
      </c>
      <c r="I1772" s="5" t="str">
        <f t="shared" si="135"/>
        <v xml:space="preserve"> </v>
      </c>
      <c r="J1772" s="5">
        <f t="shared" si="136"/>
        <v>1</v>
      </c>
      <c r="K1772" s="5">
        <f t="shared" si="137"/>
        <v>0</v>
      </c>
      <c r="L1772" s="5">
        <f t="shared" si="138"/>
        <v>1</v>
      </c>
      <c r="N1772" s="8">
        <f>VLOOKUP(C1772,'data indicadores nacional'!$A$2:$J$24,10,FALSE)</f>
        <v>61</v>
      </c>
      <c r="O1772" t="str">
        <f t="shared" si="139"/>
        <v xml:space="preserve"> </v>
      </c>
    </row>
    <row r="1773" spans="1:15">
      <c r="A1773" t="s">
        <v>108</v>
      </c>
      <c r="B1773" t="s">
        <v>324</v>
      </c>
      <c r="C1773" t="s">
        <v>100</v>
      </c>
      <c r="D1773" s="8">
        <v>6.8965517241379306</v>
      </c>
      <c r="F1773" s="8">
        <v>27.027027027027028</v>
      </c>
      <c r="G1773" t="str">
        <f>VLOOKUP(C1773,'data indicadores nacional'!$A$2:$G$24,7,FALSE)</f>
        <v>abajo</v>
      </c>
      <c r="H1773" s="9">
        <f>VLOOKUP(C1773,'data indicadores nacional'!$A$2:$F$24,6,FALSE)</f>
        <v>1.7895311097465236</v>
      </c>
      <c r="I1773" s="5" t="str">
        <f t="shared" si="135"/>
        <v>alarma</v>
      </c>
      <c r="J1773" s="5">
        <f t="shared" si="136"/>
        <v>0</v>
      </c>
      <c r="K1773" s="5">
        <f t="shared" si="137"/>
        <v>1</v>
      </c>
      <c r="L1773" s="5">
        <f t="shared" si="138"/>
        <v>1</v>
      </c>
      <c r="N1773" s="8">
        <f>VLOOKUP(C1773,'data indicadores nacional'!$A$2:$J$24,10,FALSE)</f>
        <v>15</v>
      </c>
      <c r="O1773" t="str">
        <f t="shared" si="139"/>
        <v>alarma</v>
      </c>
    </row>
    <row r="1774" spans="1:15">
      <c r="A1774" t="s">
        <v>108</v>
      </c>
      <c r="B1774" t="s">
        <v>324</v>
      </c>
      <c r="C1774" t="s">
        <v>101</v>
      </c>
      <c r="D1774" s="8">
        <v>6.8965517241379306</v>
      </c>
      <c r="G1774" t="str">
        <f>VLOOKUP(C1774,'data indicadores nacional'!$A$2:$G$24,7,FALSE)</f>
        <v>abajo</v>
      </c>
      <c r="H1774" s="9">
        <f>VLOOKUP(C1774,'data indicadores nacional'!$A$2:$F$24,6,FALSE)</f>
        <v>1.3238688071947835</v>
      </c>
      <c r="I1774" s="5" t="str">
        <f t="shared" si="135"/>
        <v xml:space="preserve"> </v>
      </c>
      <c r="J1774" s="5">
        <f t="shared" si="136"/>
        <v>1</v>
      </c>
      <c r="K1774" s="5">
        <f t="shared" si="137"/>
        <v>0</v>
      </c>
      <c r="L1774" s="5">
        <f t="shared" si="138"/>
        <v>1</v>
      </c>
      <c r="N1774" s="8">
        <f>VLOOKUP(C1774,'data indicadores nacional'!$A$2:$J$24,10,FALSE)</f>
        <v>12</v>
      </c>
      <c r="O1774" t="str">
        <f t="shared" si="139"/>
        <v xml:space="preserve"> </v>
      </c>
    </row>
    <row r="1775" spans="1:15">
      <c r="A1775" t="s">
        <v>108</v>
      </c>
      <c r="B1775" t="s">
        <v>324</v>
      </c>
      <c r="C1775" t="s">
        <v>104</v>
      </c>
      <c r="D1775" s="8">
        <v>6.8493150684931505</v>
      </c>
      <c r="G1775" t="str">
        <f>VLOOKUP(C1775,'data indicadores nacional'!$A$2:$G$24,7,FALSE)</f>
        <v>abajo</v>
      </c>
      <c r="H1775" s="9">
        <f>VLOOKUP(C1775,'data indicadores nacional'!$A$2:$F$24,6,FALSE)</f>
        <v>0.3966802220902198</v>
      </c>
      <c r="I1775" s="5" t="str">
        <f t="shared" si="135"/>
        <v xml:space="preserve"> </v>
      </c>
      <c r="J1775" s="5">
        <f t="shared" si="136"/>
        <v>1</v>
      </c>
      <c r="K1775" s="5">
        <f t="shared" si="137"/>
        <v>0</v>
      </c>
      <c r="L1775" s="5">
        <f t="shared" si="138"/>
        <v>1</v>
      </c>
      <c r="N1775" s="8">
        <f>VLOOKUP(C1775,'data indicadores nacional'!$A$2:$J$24,10,FALSE)</f>
        <v>12</v>
      </c>
      <c r="O1775" t="str">
        <f t="shared" si="139"/>
        <v xml:space="preserve"> </v>
      </c>
    </row>
    <row r="1776" spans="1:15">
      <c r="A1776" t="s">
        <v>108</v>
      </c>
      <c r="B1776" t="s">
        <v>325</v>
      </c>
      <c r="C1776" t="s">
        <v>88</v>
      </c>
      <c r="D1776" s="8">
        <v>2.2222222222222223</v>
      </c>
      <c r="G1776" t="str">
        <f>VLOOKUP(C1776,'data indicadores nacional'!$A$2:$G$24,7,FALSE)</f>
        <v>abajo</v>
      </c>
      <c r="H1776" s="9">
        <f>VLOOKUP(C1776,'data indicadores nacional'!$A$2:$F$24,6,FALSE)</f>
        <v>0.25026441121950321</v>
      </c>
      <c r="I1776" s="5" t="str">
        <f t="shared" si="135"/>
        <v xml:space="preserve"> </v>
      </c>
      <c r="J1776" s="5">
        <f t="shared" si="136"/>
        <v>1</v>
      </c>
      <c r="K1776" s="5">
        <f t="shared" si="137"/>
        <v>0</v>
      </c>
      <c r="L1776" s="5">
        <f t="shared" si="138"/>
        <v>1</v>
      </c>
      <c r="N1776" s="8">
        <f>VLOOKUP(C1776,'data indicadores nacional'!$A$2:$J$24,10,FALSE)</f>
        <v>10</v>
      </c>
      <c r="O1776" t="str">
        <f t="shared" si="139"/>
        <v xml:space="preserve"> </v>
      </c>
    </row>
    <row r="1777" spans="1:15">
      <c r="A1777" t="s">
        <v>108</v>
      </c>
      <c r="B1777" t="s">
        <v>325</v>
      </c>
      <c r="C1777" t="s">
        <v>89</v>
      </c>
      <c r="D1777" s="8">
        <v>62.365591397849464</v>
      </c>
      <c r="E1777" s="8">
        <v>46.666666666666664</v>
      </c>
      <c r="F1777" s="8">
        <v>56.521739130434781</v>
      </c>
      <c r="G1777" t="str">
        <f>VLOOKUP(C1777,'data indicadores nacional'!$A$2:$G$24,7,FALSE)</f>
        <v>arriba</v>
      </c>
      <c r="H1777" s="9">
        <f>VLOOKUP(C1777,'data indicadores nacional'!$A$2:$F$24,6,FALSE)</f>
        <v>2.7490434366534529</v>
      </c>
      <c r="I1777" s="5" t="str">
        <f t="shared" si="135"/>
        <v xml:space="preserve"> </v>
      </c>
      <c r="J1777" s="5">
        <f t="shared" si="136"/>
        <v>0</v>
      </c>
      <c r="K1777" s="5">
        <f t="shared" si="137"/>
        <v>1</v>
      </c>
      <c r="L1777" s="5">
        <f t="shared" si="138"/>
        <v>1</v>
      </c>
      <c r="N1777" s="8">
        <f>VLOOKUP(C1777,'data indicadores nacional'!$A$2:$J$24,10,FALSE)</f>
        <v>95</v>
      </c>
      <c r="O1777" t="str">
        <f t="shared" si="139"/>
        <v>alarma</v>
      </c>
    </row>
    <row r="1778" spans="1:15">
      <c r="A1778" t="s">
        <v>108</v>
      </c>
      <c r="B1778" t="s">
        <v>325</v>
      </c>
      <c r="C1778" t="s">
        <v>90</v>
      </c>
      <c r="D1778" s="8">
        <v>66.666666666666657</v>
      </c>
      <c r="G1778" t="str">
        <f>VLOOKUP(C1778,'data indicadores nacional'!$A$2:$G$24,7,FALSE)</f>
        <v>abajo</v>
      </c>
      <c r="H1778" s="9">
        <f>VLOOKUP(C1778,'data indicadores nacional'!$A$2:$F$24,6,FALSE)</f>
        <v>2.2832114202799096</v>
      </c>
      <c r="I1778" s="5" t="str">
        <f t="shared" si="135"/>
        <v xml:space="preserve"> </v>
      </c>
      <c r="J1778" s="5">
        <f t="shared" si="136"/>
        <v>1</v>
      </c>
      <c r="K1778" s="5">
        <f t="shared" si="137"/>
        <v>0</v>
      </c>
      <c r="L1778" s="5">
        <f t="shared" si="138"/>
        <v>1</v>
      </c>
      <c r="N1778" s="8" t="str">
        <f>VLOOKUP(C1778,'data indicadores nacional'!$A$2:$J$24,10,FALSE)</f>
        <v>-</v>
      </c>
      <c r="O1778" t="str">
        <f t="shared" si="139"/>
        <v xml:space="preserve"> </v>
      </c>
    </row>
    <row r="1779" spans="1:15">
      <c r="A1779" t="s">
        <v>108</v>
      </c>
      <c r="B1779" t="s">
        <v>325</v>
      </c>
      <c r="C1779" t="s">
        <v>91</v>
      </c>
      <c r="D1779" s="8">
        <v>96.808510638297875</v>
      </c>
      <c r="E1779" s="8">
        <v>93.75</v>
      </c>
      <c r="F1779" s="8">
        <v>80.952380952380949</v>
      </c>
      <c r="G1779" t="str">
        <f>VLOOKUP(C1779,'data indicadores nacional'!$A$2:$G$24,7,FALSE)</f>
        <v>arriba</v>
      </c>
      <c r="H1779" s="9">
        <f>VLOOKUP(C1779,'data indicadores nacional'!$A$2:$F$24,6,FALSE)</f>
        <v>0.72595219758941765</v>
      </c>
      <c r="I1779" s="5" t="str">
        <f t="shared" si="135"/>
        <v>alarma</v>
      </c>
      <c r="J1779" s="5">
        <f t="shared" si="136"/>
        <v>0</v>
      </c>
      <c r="K1779" s="5">
        <f t="shared" si="137"/>
        <v>1</v>
      </c>
      <c r="L1779" s="5">
        <f t="shared" si="138"/>
        <v>1</v>
      </c>
      <c r="N1779" s="8" t="str">
        <f>VLOOKUP(C1779,'data indicadores nacional'!$A$2:$J$24,10,FALSE)</f>
        <v>-</v>
      </c>
      <c r="O1779" t="str">
        <f t="shared" si="139"/>
        <v xml:space="preserve"> </v>
      </c>
    </row>
    <row r="1780" spans="1:15">
      <c r="A1780" t="s">
        <v>108</v>
      </c>
      <c r="B1780" t="s">
        <v>325</v>
      </c>
      <c r="C1780" t="s">
        <v>94</v>
      </c>
      <c r="D1780" s="8">
        <v>3.9473684210526314</v>
      </c>
      <c r="E1780" s="8">
        <v>3.75</v>
      </c>
      <c r="F1780" s="8">
        <v>4.0869565217391308</v>
      </c>
      <c r="G1780" t="str">
        <f>VLOOKUP(C1780,'data indicadores nacional'!$A$2:$G$24,7,FALSE)</f>
        <v>arriba</v>
      </c>
      <c r="H1780" s="9">
        <f>VLOOKUP(C1780,'data indicadores nacional'!$A$2:$F$24,6,FALSE)</f>
        <v>0.23219145011705353</v>
      </c>
      <c r="I1780" s="5" t="str">
        <f t="shared" si="135"/>
        <v xml:space="preserve"> </v>
      </c>
      <c r="J1780" s="5">
        <f t="shared" si="136"/>
        <v>1</v>
      </c>
      <c r="K1780" s="5">
        <f t="shared" si="137"/>
        <v>0</v>
      </c>
      <c r="L1780" s="5">
        <f t="shared" si="138"/>
        <v>1</v>
      </c>
      <c r="N1780" s="8" t="str">
        <f>VLOOKUP(C1780,'data indicadores nacional'!$A$2:$J$24,10,FALSE)</f>
        <v>-</v>
      </c>
      <c r="O1780" t="str">
        <f t="shared" si="139"/>
        <v xml:space="preserve"> </v>
      </c>
    </row>
    <row r="1781" spans="1:15">
      <c r="A1781" t="s">
        <v>108</v>
      </c>
      <c r="B1781" t="s">
        <v>325</v>
      </c>
      <c r="C1781" t="s">
        <v>95</v>
      </c>
      <c r="D1781" s="8">
        <v>23.157894736842106</v>
      </c>
      <c r="E1781" s="8">
        <v>25</v>
      </c>
      <c r="F1781" s="8">
        <v>17.391304347826086</v>
      </c>
      <c r="G1781" t="str">
        <f>VLOOKUP(C1781,'data indicadores nacional'!$A$2:$G$24,7,FALSE)</f>
        <v>abajo</v>
      </c>
      <c r="H1781" s="9">
        <f>VLOOKUP(C1781,'data indicadores nacional'!$A$2:$F$24,6,FALSE)</f>
        <v>1.7199886991149187</v>
      </c>
      <c r="I1781" s="5" t="str">
        <f t="shared" si="135"/>
        <v xml:space="preserve"> </v>
      </c>
      <c r="J1781" s="5">
        <f t="shared" si="136"/>
        <v>1</v>
      </c>
      <c r="K1781" s="5">
        <f t="shared" si="137"/>
        <v>0</v>
      </c>
      <c r="L1781" s="5">
        <f t="shared" si="138"/>
        <v>1</v>
      </c>
      <c r="N1781" s="8">
        <f>VLOOKUP(C1781,'data indicadores nacional'!$A$2:$J$24,10,FALSE)</f>
        <v>15</v>
      </c>
      <c r="O1781" t="str">
        <f t="shared" si="139"/>
        <v>alarma</v>
      </c>
    </row>
    <row r="1782" spans="1:15">
      <c r="A1782" t="s">
        <v>108</v>
      </c>
      <c r="B1782" t="s">
        <v>325</v>
      </c>
      <c r="C1782" t="s">
        <v>97</v>
      </c>
      <c r="D1782" s="8">
        <v>4.665629860031105</v>
      </c>
      <c r="G1782" t="str">
        <f>VLOOKUP(C1782,'data indicadores nacional'!$A$2:$G$24,7,FALSE)</f>
        <v>abajo</v>
      </c>
      <c r="H1782" s="9">
        <f>VLOOKUP(C1782,'data indicadores nacional'!$A$2:$F$24,6,FALSE)</f>
        <v>0.35698528124504503</v>
      </c>
      <c r="I1782" s="5" t="str">
        <f t="shared" si="135"/>
        <v xml:space="preserve"> </v>
      </c>
      <c r="J1782" s="5">
        <f t="shared" si="136"/>
        <v>1</v>
      </c>
      <c r="K1782" s="5">
        <f t="shared" si="137"/>
        <v>0</v>
      </c>
      <c r="L1782" s="5">
        <f t="shared" si="138"/>
        <v>1</v>
      </c>
      <c r="N1782" s="8">
        <f>VLOOKUP(C1782,'data indicadores nacional'!$A$2:$J$24,10,FALSE)</f>
        <v>61</v>
      </c>
      <c r="O1782" t="str">
        <f t="shared" si="139"/>
        <v xml:space="preserve"> </v>
      </c>
    </row>
    <row r="1783" spans="1:15">
      <c r="A1783" t="s">
        <v>108</v>
      </c>
      <c r="B1783" t="s">
        <v>325</v>
      </c>
      <c r="C1783" t="s">
        <v>98</v>
      </c>
      <c r="D1783" s="8">
        <v>28.436018957345969</v>
      </c>
      <c r="E1783" s="8">
        <v>3.3783783783783785</v>
      </c>
      <c r="F1783" s="8">
        <v>6.6555740432612316</v>
      </c>
      <c r="G1783" t="str">
        <f>VLOOKUP(C1783,'data indicadores nacional'!$A$2:$G$24,7,FALSE)</f>
        <v>abajo</v>
      </c>
      <c r="H1783" s="9">
        <f>VLOOKUP(C1783,'data indicadores nacional'!$A$2:$F$24,6,FALSE)</f>
        <v>3.4897517565506893</v>
      </c>
      <c r="I1783" s="5" t="str">
        <f t="shared" si="135"/>
        <v>alarma</v>
      </c>
      <c r="J1783" s="5">
        <f t="shared" si="136"/>
        <v>1</v>
      </c>
      <c r="K1783" s="5">
        <f t="shared" si="137"/>
        <v>0</v>
      </c>
      <c r="L1783" s="5">
        <f t="shared" si="138"/>
        <v>1</v>
      </c>
      <c r="N1783" s="8">
        <f>VLOOKUP(C1783,'data indicadores nacional'!$A$2:$J$24,10,FALSE)</f>
        <v>61</v>
      </c>
      <c r="O1783" t="str">
        <f t="shared" si="139"/>
        <v xml:space="preserve"> </v>
      </c>
    </row>
    <row r="1784" spans="1:15">
      <c r="A1784" t="s">
        <v>108</v>
      </c>
      <c r="B1784" t="s">
        <v>325</v>
      </c>
      <c r="C1784" t="s">
        <v>99</v>
      </c>
      <c r="D1784" s="8">
        <v>52.96950240770466</v>
      </c>
      <c r="E1784" s="8">
        <v>7.0546737213403876</v>
      </c>
      <c r="F1784" s="8">
        <v>13.937282229965156</v>
      </c>
      <c r="G1784" t="str">
        <f>VLOOKUP(C1784,'data indicadores nacional'!$A$2:$G$24,7,FALSE)</f>
        <v>abajo</v>
      </c>
      <c r="H1784" s="9">
        <f>VLOOKUP(C1784,'data indicadores nacional'!$A$2:$F$24,6,FALSE)</f>
        <v>7.5200278194544445</v>
      </c>
      <c r="I1784" s="5" t="str">
        <f t="shared" si="135"/>
        <v>alarma</v>
      </c>
      <c r="J1784" s="5">
        <f t="shared" si="136"/>
        <v>1</v>
      </c>
      <c r="K1784" s="5">
        <f t="shared" si="137"/>
        <v>0</v>
      </c>
      <c r="L1784" s="5">
        <f t="shared" si="138"/>
        <v>1</v>
      </c>
      <c r="N1784" s="8">
        <f>VLOOKUP(C1784,'data indicadores nacional'!$A$2:$J$24,10,FALSE)</f>
        <v>61</v>
      </c>
      <c r="O1784" t="str">
        <f t="shared" si="139"/>
        <v xml:space="preserve"> </v>
      </c>
    </row>
    <row r="1785" spans="1:15">
      <c r="A1785" t="s">
        <v>108</v>
      </c>
      <c r="B1785" t="s">
        <v>325</v>
      </c>
      <c r="C1785" t="s">
        <v>100</v>
      </c>
      <c r="D1785" s="8">
        <v>10.526315789473683</v>
      </c>
      <c r="F1785" s="8">
        <v>130.43478260869566</v>
      </c>
      <c r="G1785" t="str">
        <f>VLOOKUP(C1785,'data indicadores nacional'!$A$2:$G$24,7,FALSE)</f>
        <v>abajo</v>
      </c>
      <c r="H1785" s="9">
        <f>VLOOKUP(C1785,'data indicadores nacional'!$A$2:$F$24,6,FALSE)</f>
        <v>1.7895311097465236</v>
      </c>
      <c r="I1785" s="5" t="str">
        <f t="shared" si="135"/>
        <v>alarma</v>
      </c>
      <c r="J1785" s="5">
        <f t="shared" si="136"/>
        <v>0</v>
      </c>
      <c r="K1785" s="5">
        <f t="shared" si="137"/>
        <v>1</v>
      </c>
      <c r="L1785" s="5">
        <f t="shared" si="138"/>
        <v>1</v>
      </c>
      <c r="N1785" s="8">
        <f>VLOOKUP(C1785,'data indicadores nacional'!$A$2:$J$24,10,FALSE)</f>
        <v>15</v>
      </c>
      <c r="O1785" t="str">
        <f t="shared" si="139"/>
        <v>alarma</v>
      </c>
    </row>
    <row r="1786" spans="1:15">
      <c r="A1786" t="s">
        <v>108</v>
      </c>
      <c r="B1786" t="s">
        <v>325</v>
      </c>
      <c r="C1786" t="s">
        <v>101</v>
      </c>
      <c r="F1786" s="8">
        <v>130.43478260869566</v>
      </c>
      <c r="G1786" t="str">
        <f>VLOOKUP(C1786,'data indicadores nacional'!$A$2:$G$24,7,FALSE)</f>
        <v>abajo</v>
      </c>
      <c r="H1786" s="9">
        <f>VLOOKUP(C1786,'data indicadores nacional'!$A$2:$F$24,6,FALSE)</f>
        <v>1.3238688071947835</v>
      </c>
      <c r="I1786" s="5" t="str">
        <f t="shared" si="135"/>
        <v>alarma</v>
      </c>
      <c r="J1786" s="5">
        <f t="shared" si="136"/>
        <v>0</v>
      </c>
      <c r="K1786" s="5">
        <f t="shared" si="137"/>
        <v>1</v>
      </c>
      <c r="L1786" s="5">
        <f t="shared" si="138"/>
        <v>1</v>
      </c>
      <c r="N1786" s="8">
        <f>VLOOKUP(C1786,'data indicadores nacional'!$A$2:$J$24,10,FALSE)</f>
        <v>12</v>
      </c>
      <c r="O1786" t="str">
        <f t="shared" si="139"/>
        <v>alarma</v>
      </c>
    </row>
    <row r="1787" spans="1:15">
      <c r="A1787" t="s">
        <v>108</v>
      </c>
      <c r="B1787" t="s">
        <v>325</v>
      </c>
      <c r="C1787" t="s">
        <v>104</v>
      </c>
      <c r="F1787" s="8">
        <v>125</v>
      </c>
      <c r="G1787" t="str">
        <f>VLOOKUP(C1787,'data indicadores nacional'!$A$2:$G$24,7,FALSE)</f>
        <v>abajo</v>
      </c>
      <c r="H1787" s="9">
        <f>VLOOKUP(C1787,'data indicadores nacional'!$A$2:$F$24,6,FALSE)</f>
        <v>0.3966802220902198</v>
      </c>
      <c r="I1787" s="5" t="str">
        <f t="shared" si="135"/>
        <v>alarma</v>
      </c>
      <c r="J1787" s="5">
        <f t="shared" si="136"/>
        <v>0</v>
      </c>
      <c r="K1787" s="5">
        <f t="shared" si="137"/>
        <v>1</v>
      </c>
      <c r="L1787" s="5">
        <f t="shared" si="138"/>
        <v>1</v>
      </c>
      <c r="N1787" s="8">
        <f>VLOOKUP(C1787,'data indicadores nacional'!$A$2:$J$24,10,FALSE)</f>
        <v>12</v>
      </c>
      <c r="O1787" t="str">
        <f t="shared" si="139"/>
        <v>alarma</v>
      </c>
    </row>
    <row r="1788" spans="1:15">
      <c r="A1788" t="s">
        <v>108</v>
      </c>
      <c r="B1788" t="s">
        <v>326</v>
      </c>
      <c r="C1788" t="s">
        <v>88</v>
      </c>
      <c r="D1788" s="8">
        <v>6.5217391304347823</v>
      </c>
      <c r="E1788" s="8">
        <v>2</v>
      </c>
      <c r="G1788" t="str">
        <f>VLOOKUP(C1788,'data indicadores nacional'!$A$2:$G$24,7,FALSE)</f>
        <v>abajo</v>
      </c>
      <c r="H1788" s="9">
        <f>VLOOKUP(C1788,'data indicadores nacional'!$A$2:$F$24,6,FALSE)</f>
        <v>0.25026441121950321</v>
      </c>
      <c r="I1788" s="5" t="str">
        <f t="shared" si="135"/>
        <v xml:space="preserve"> </v>
      </c>
      <c r="J1788" s="5">
        <f t="shared" si="136"/>
        <v>1</v>
      </c>
      <c r="K1788" s="5">
        <f t="shared" si="137"/>
        <v>0</v>
      </c>
      <c r="L1788" s="5">
        <f t="shared" si="138"/>
        <v>1</v>
      </c>
      <c r="N1788" s="8">
        <f>VLOOKUP(C1788,'data indicadores nacional'!$A$2:$J$24,10,FALSE)</f>
        <v>10</v>
      </c>
      <c r="O1788" t="str">
        <f t="shared" si="139"/>
        <v xml:space="preserve"> </v>
      </c>
    </row>
    <row r="1789" spans="1:15">
      <c r="A1789" t="s">
        <v>108</v>
      </c>
      <c r="B1789" t="s">
        <v>326</v>
      </c>
      <c r="C1789" t="s">
        <v>89</v>
      </c>
      <c r="D1789" s="8">
        <v>72.151898734177209</v>
      </c>
      <c r="E1789" s="8">
        <v>86.538461538461547</v>
      </c>
      <c r="F1789" s="8">
        <v>68.965517241379317</v>
      </c>
      <c r="G1789" t="str">
        <f>VLOOKUP(C1789,'data indicadores nacional'!$A$2:$G$24,7,FALSE)</f>
        <v>arriba</v>
      </c>
      <c r="H1789" s="9">
        <f>VLOOKUP(C1789,'data indicadores nacional'!$A$2:$F$24,6,FALSE)</f>
        <v>2.7490434366534529</v>
      </c>
      <c r="I1789" s="5" t="str">
        <f t="shared" si="135"/>
        <v>alarma</v>
      </c>
      <c r="J1789" s="5">
        <f t="shared" si="136"/>
        <v>0</v>
      </c>
      <c r="K1789" s="5">
        <f t="shared" si="137"/>
        <v>1</v>
      </c>
      <c r="L1789" s="5">
        <f t="shared" si="138"/>
        <v>1</v>
      </c>
      <c r="N1789" s="8">
        <f>VLOOKUP(C1789,'data indicadores nacional'!$A$2:$J$24,10,FALSE)</f>
        <v>95</v>
      </c>
      <c r="O1789" t="str">
        <f t="shared" si="139"/>
        <v>alarma</v>
      </c>
    </row>
    <row r="1790" spans="1:15">
      <c r="A1790" t="s">
        <v>108</v>
      </c>
      <c r="B1790" t="s">
        <v>326</v>
      </c>
      <c r="C1790" t="s">
        <v>90</v>
      </c>
      <c r="D1790" s="8">
        <v>100</v>
      </c>
      <c r="E1790" s="8">
        <v>100</v>
      </c>
      <c r="F1790" s="8">
        <v>100</v>
      </c>
      <c r="G1790" t="str">
        <f>VLOOKUP(C1790,'data indicadores nacional'!$A$2:$G$24,7,FALSE)</f>
        <v>abajo</v>
      </c>
      <c r="H1790" s="9">
        <f>VLOOKUP(C1790,'data indicadores nacional'!$A$2:$F$24,6,FALSE)</f>
        <v>2.2832114202799096</v>
      </c>
      <c r="I1790" s="5" t="str">
        <f t="shared" si="135"/>
        <v xml:space="preserve"> </v>
      </c>
      <c r="J1790" s="5">
        <f t="shared" si="136"/>
        <v>0</v>
      </c>
      <c r="K1790" s="5">
        <f t="shared" si="137"/>
        <v>0</v>
      </c>
      <c r="L1790" s="5">
        <f t="shared" si="138"/>
        <v>0</v>
      </c>
      <c r="N1790" s="8" t="str">
        <f>VLOOKUP(C1790,'data indicadores nacional'!$A$2:$J$24,10,FALSE)</f>
        <v>-</v>
      </c>
      <c r="O1790" t="str">
        <f t="shared" si="139"/>
        <v xml:space="preserve"> </v>
      </c>
    </row>
    <row r="1791" spans="1:15">
      <c r="A1791" t="s">
        <v>108</v>
      </c>
      <c r="B1791" t="s">
        <v>326</v>
      </c>
      <c r="C1791" t="s">
        <v>91</v>
      </c>
      <c r="D1791" s="8">
        <v>97.872340425531917</v>
      </c>
      <c r="E1791" s="8">
        <v>100</v>
      </c>
      <c r="F1791" s="8">
        <v>100</v>
      </c>
      <c r="G1791" t="str">
        <f>VLOOKUP(C1791,'data indicadores nacional'!$A$2:$G$24,7,FALSE)</f>
        <v>arriba</v>
      </c>
      <c r="H1791" s="9">
        <f>VLOOKUP(C1791,'data indicadores nacional'!$A$2:$F$24,6,FALSE)</f>
        <v>0.72595219758941765</v>
      </c>
      <c r="I1791" s="5" t="str">
        <f t="shared" si="135"/>
        <v xml:space="preserve"> </v>
      </c>
      <c r="J1791" s="5">
        <f t="shared" si="136"/>
        <v>1</v>
      </c>
      <c r="K1791" s="5">
        <f t="shared" si="137"/>
        <v>0</v>
      </c>
      <c r="L1791" s="5">
        <f t="shared" si="138"/>
        <v>1</v>
      </c>
      <c r="N1791" s="8" t="str">
        <f>VLOOKUP(C1791,'data indicadores nacional'!$A$2:$J$24,10,FALSE)</f>
        <v>-</v>
      </c>
      <c r="O1791" t="str">
        <f t="shared" si="139"/>
        <v xml:space="preserve"> </v>
      </c>
    </row>
    <row r="1792" spans="1:15">
      <c r="A1792" t="s">
        <v>108</v>
      </c>
      <c r="B1792" t="s">
        <v>326</v>
      </c>
      <c r="C1792" t="s">
        <v>94</v>
      </c>
      <c r="D1792" s="8">
        <v>4.0319148936170217</v>
      </c>
      <c r="E1792" s="8">
        <v>6.0576923076923075</v>
      </c>
      <c r="F1792" s="8">
        <v>4.6379310344827589</v>
      </c>
      <c r="G1792" t="str">
        <f>VLOOKUP(C1792,'data indicadores nacional'!$A$2:$G$24,7,FALSE)</f>
        <v>arriba</v>
      </c>
      <c r="H1792" s="9">
        <f>VLOOKUP(C1792,'data indicadores nacional'!$A$2:$F$24,6,FALSE)</f>
        <v>0.23219145011705353</v>
      </c>
      <c r="I1792" s="5" t="str">
        <f t="shared" si="135"/>
        <v>alarma</v>
      </c>
      <c r="J1792" s="5">
        <f t="shared" si="136"/>
        <v>1</v>
      </c>
      <c r="K1792" s="5">
        <f t="shared" si="137"/>
        <v>0</v>
      </c>
      <c r="L1792" s="5">
        <f t="shared" si="138"/>
        <v>1</v>
      </c>
      <c r="N1792" s="8" t="str">
        <f>VLOOKUP(C1792,'data indicadores nacional'!$A$2:$J$24,10,FALSE)</f>
        <v>-</v>
      </c>
      <c r="O1792" t="str">
        <f t="shared" si="139"/>
        <v xml:space="preserve"> </v>
      </c>
    </row>
    <row r="1793" spans="1:15">
      <c r="A1793" t="s">
        <v>108</v>
      </c>
      <c r="B1793" t="s">
        <v>326</v>
      </c>
      <c r="C1793" t="s">
        <v>95</v>
      </c>
      <c r="D1793" s="8">
        <v>9.5744680851063837</v>
      </c>
      <c r="E1793" s="8">
        <v>13.461538461538462</v>
      </c>
      <c r="F1793" s="8">
        <v>17.241379310344829</v>
      </c>
      <c r="G1793" t="str">
        <f>VLOOKUP(C1793,'data indicadores nacional'!$A$2:$G$24,7,FALSE)</f>
        <v>abajo</v>
      </c>
      <c r="H1793" s="9">
        <f>VLOOKUP(C1793,'data indicadores nacional'!$A$2:$F$24,6,FALSE)</f>
        <v>1.7199886991149187</v>
      </c>
      <c r="I1793" s="5" t="str">
        <f t="shared" si="135"/>
        <v>alarma</v>
      </c>
      <c r="J1793" s="5">
        <f t="shared" si="136"/>
        <v>0</v>
      </c>
      <c r="K1793" s="5">
        <f t="shared" si="137"/>
        <v>1</v>
      </c>
      <c r="L1793" s="5">
        <f t="shared" si="138"/>
        <v>1</v>
      </c>
      <c r="N1793" s="8">
        <f>VLOOKUP(C1793,'data indicadores nacional'!$A$2:$J$24,10,FALSE)</f>
        <v>15</v>
      </c>
      <c r="O1793" t="str">
        <f t="shared" si="139"/>
        <v>alarma</v>
      </c>
    </row>
    <row r="1794" spans="1:15">
      <c r="A1794" t="s">
        <v>108</v>
      </c>
      <c r="B1794" t="s">
        <v>326</v>
      </c>
      <c r="C1794" t="s">
        <v>97</v>
      </c>
      <c r="D1794" s="8">
        <v>1.9627085377821392</v>
      </c>
      <c r="E1794" s="8">
        <v>2.5575447570332481</v>
      </c>
      <c r="F1794" s="8">
        <v>2.5252525252525255</v>
      </c>
      <c r="G1794" t="str">
        <f>VLOOKUP(C1794,'data indicadores nacional'!$A$2:$G$24,7,FALSE)</f>
        <v>abajo</v>
      </c>
      <c r="H1794" s="9">
        <f>VLOOKUP(C1794,'data indicadores nacional'!$A$2:$F$24,6,FALSE)</f>
        <v>0.35698528124504503</v>
      </c>
      <c r="I1794" s="5" t="str">
        <f t="shared" si="135"/>
        <v xml:space="preserve"> </v>
      </c>
      <c r="J1794" s="5">
        <f t="shared" si="136"/>
        <v>0</v>
      </c>
      <c r="K1794" s="5">
        <f t="shared" si="137"/>
        <v>1</v>
      </c>
      <c r="L1794" s="5">
        <f t="shared" si="138"/>
        <v>1</v>
      </c>
      <c r="N1794" s="8">
        <f>VLOOKUP(C1794,'data indicadores nacional'!$A$2:$J$24,10,FALSE)</f>
        <v>61</v>
      </c>
      <c r="O1794" t="str">
        <f t="shared" si="139"/>
        <v xml:space="preserve"> </v>
      </c>
    </row>
    <row r="1795" spans="1:15">
      <c r="A1795" t="s">
        <v>108</v>
      </c>
      <c r="B1795" t="s">
        <v>326</v>
      </c>
      <c r="C1795" t="s">
        <v>98</v>
      </c>
      <c r="D1795" s="8">
        <v>13.297872340425531</v>
      </c>
      <c r="E1795" s="8">
        <v>18.396846254927727</v>
      </c>
      <c r="F1795" s="8">
        <v>20.779220779220779</v>
      </c>
      <c r="G1795" t="str">
        <f>VLOOKUP(C1795,'data indicadores nacional'!$A$2:$G$24,7,FALSE)</f>
        <v>abajo</v>
      </c>
      <c r="H1795" s="9">
        <f>VLOOKUP(C1795,'data indicadores nacional'!$A$2:$F$24,6,FALSE)</f>
        <v>3.4897517565506893</v>
      </c>
      <c r="I1795" s="5" t="str">
        <f t="shared" ref="I1795:I1858" si="140">IF(G1795=$G$2,IF(F1795&gt;E1795,"alarma"," "),IF(F1795&lt;E1795,"alarma"," "))</f>
        <v>alarma</v>
      </c>
      <c r="J1795" s="5">
        <f t="shared" ref="J1795:J1858" si="141">IF(G1795=$G$2,IF((D1795-F1795)&gt;($M$2*H1795),1,0),IF((F1795-D1795)&gt;($M$2*H1795),1,0))</f>
        <v>0</v>
      </c>
      <c r="K1795" s="5">
        <f t="shared" ref="K1795:K1858" si="142">IF(G1795=$G$2,IF((F1795-D1795)&gt;($M$2*H1795),1,0),IF((D1795-F1795)&gt;($M$2*H1795),1,0))</f>
        <v>1</v>
      </c>
      <c r="L1795" s="5">
        <f t="shared" ref="L1795:L1858" si="143">IF(J1795=1,1,IF(K1795=1,1,0))</f>
        <v>1</v>
      </c>
      <c r="N1795" s="8">
        <f>VLOOKUP(C1795,'data indicadores nacional'!$A$2:$J$24,10,FALSE)</f>
        <v>61</v>
      </c>
      <c r="O1795" t="str">
        <f t="shared" ref="O1795:O1858" si="144">IF(N1795=$N$4," ",IF(F1795=$F$20," ",IF(G1795=$G$2,IF(F1795&lt;N1795," ","alarma"),IF(F1795&lt;N1795,"alarma"," "))))</f>
        <v xml:space="preserve"> </v>
      </c>
    </row>
    <row r="1796" spans="1:15">
      <c r="A1796" t="s">
        <v>108</v>
      </c>
      <c r="B1796" t="s">
        <v>326</v>
      </c>
      <c r="C1796" t="s">
        <v>99</v>
      </c>
      <c r="D1796" s="8">
        <v>26.713124274099883</v>
      </c>
      <c r="E1796" s="8">
        <v>35.135135135135137</v>
      </c>
      <c r="F1796" s="8">
        <v>40.106951871657756</v>
      </c>
      <c r="G1796" t="str">
        <f>VLOOKUP(C1796,'data indicadores nacional'!$A$2:$G$24,7,FALSE)</f>
        <v>abajo</v>
      </c>
      <c r="H1796" s="9">
        <f>VLOOKUP(C1796,'data indicadores nacional'!$A$2:$F$24,6,FALSE)</f>
        <v>7.5200278194544445</v>
      </c>
      <c r="I1796" s="5" t="str">
        <f t="shared" si="140"/>
        <v>alarma</v>
      </c>
      <c r="J1796" s="5">
        <f t="shared" si="141"/>
        <v>0</v>
      </c>
      <c r="K1796" s="5">
        <f t="shared" si="142"/>
        <v>1</v>
      </c>
      <c r="L1796" s="5">
        <f t="shared" si="143"/>
        <v>1</v>
      </c>
      <c r="N1796" s="8">
        <f>VLOOKUP(C1796,'data indicadores nacional'!$A$2:$J$24,10,FALSE)</f>
        <v>61</v>
      </c>
      <c r="O1796" t="str">
        <f t="shared" si="144"/>
        <v xml:space="preserve"> </v>
      </c>
    </row>
    <row r="1797" spans="1:15">
      <c r="A1797" t="s">
        <v>108</v>
      </c>
      <c r="B1797" t="s">
        <v>326</v>
      </c>
      <c r="C1797" t="s">
        <v>104</v>
      </c>
      <c r="D1797" s="8">
        <v>10.526315789473683</v>
      </c>
      <c r="E1797" s="8">
        <v>18.867924528301884</v>
      </c>
      <c r="F1797" s="8">
        <v>33.333333333333336</v>
      </c>
      <c r="G1797" t="str">
        <f>VLOOKUP(C1797,'data indicadores nacional'!$A$2:$G$24,7,FALSE)</f>
        <v>abajo</v>
      </c>
      <c r="H1797" s="9">
        <f>VLOOKUP(C1797,'data indicadores nacional'!$A$2:$F$24,6,FALSE)</f>
        <v>0.3966802220902198</v>
      </c>
      <c r="I1797" s="5" t="str">
        <f t="shared" si="140"/>
        <v>alarma</v>
      </c>
      <c r="J1797" s="5">
        <f t="shared" si="141"/>
        <v>0</v>
      </c>
      <c r="K1797" s="5">
        <f t="shared" si="142"/>
        <v>1</v>
      </c>
      <c r="L1797" s="5">
        <f t="shared" si="143"/>
        <v>1</v>
      </c>
      <c r="N1797" s="8">
        <f>VLOOKUP(C1797,'data indicadores nacional'!$A$2:$J$24,10,FALSE)</f>
        <v>12</v>
      </c>
      <c r="O1797" t="str">
        <f t="shared" si="144"/>
        <v>alarma</v>
      </c>
    </row>
    <row r="1798" spans="1:15">
      <c r="A1798" t="s">
        <v>108</v>
      </c>
      <c r="B1798" t="s">
        <v>327</v>
      </c>
      <c r="C1798" t="s">
        <v>88</v>
      </c>
      <c r="D1798" s="8">
        <v>3.4482758620689653</v>
      </c>
      <c r="E1798" s="8">
        <v>1.4492753623188406</v>
      </c>
      <c r="F1798" s="8">
        <v>1.6304347826086956</v>
      </c>
      <c r="G1798" t="str">
        <f>VLOOKUP(C1798,'data indicadores nacional'!$A$2:$G$24,7,FALSE)</f>
        <v>abajo</v>
      </c>
      <c r="H1798" s="9">
        <f>VLOOKUP(C1798,'data indicadores nacional'!$A$2:$F$24,6,FALSE)</f>
        <v>0.25026441121950321</v>
      </c>
      <c r="I1798" s="5" t="str">
        <f t="shared" si="140"/>
        <v>alarma</v>
      </c>
      <c r="J1798" s="5">
        <f t="shared" si="141"/>
        <v>1</v>
      </c>
      <c r="K1798" s="5">
        <f t="shared" si="142"/>
        <v>0</v>
      </c>
      <c r="L1798" s="5">
        <f t="shared" si="143"/>
        <v>1</v>
      </c>
      <c r="N1798" s="8">
        <f>VLOOKUP(C1798,'data indicadores nacional'!$A$2:$J$24,10,FALSE)</f>
        <v>10</v>
      </c>
      <c r="O1798" t="str">
        <f t="shared" si="144"/>
        <v xml:space="preserve"> </v>
      </c>
    </row>
    <row r="1799" spans="1:15">
      <c r="A1799" t="s">
        <v>108</v>
      </c>
      <c r="B1799" t="s">
        <v>327</v>
      </c>
      <c r="C1799" t="s">
        <v>89</v>
      </c>
      <c r="D1799" s="8">
        <v>81.679389312977108</v>
      </c>
      <c r="E1799" s="8">
        <v>81.560283687943254</v>
      </c>
      <c r="F1799" s="8">
        <v>75.129533678756474</v>
      </c>
      <c r="G1799" t="str">
        <f>VLOOKUP(C1799,'data indicadores nacional'!$A$2:$G$24,7,FALSE)</f>
        <v>arriba</v>
      </c>
      <c r="H1799" s="9">
        <f>VLOOKUP(C1799,'data indicadores nacional'!$A$2:$F$24,6,FALSE)</f>
        <v>2.7490434366534529</v>
      </c>
      <c r="I1799" s="5" t="str">
        <f t="shared" si="140"/>
        <v>alarma</v>
      </c>
      <c r="J1799" s="5">
        <f t="shared" si="141"/>
        <v>0</v>
      </c>
      <c r="K1799" s="5">
        <f t="shared" si="142"/>
        <v>1</v>
      </c>
      <c r="L1799" s="5">
        <f t="shared" si="143"/>
        <v>1</v>
      </c>
      <c r="N1799" s="8">
        <f>VLOOKUP(C1799,'data indicadores nacional'!$A$2:$J$24,10,FALSE)</f>
        <v>95</v>
      </c>
      <c r="O1799" t="str">
        <f t="shared" si="144"/>
        <v>alarma</v>
      </c>
    </row>
    <row r="1800" spans="1:15">
      <c r="A1800" t="s">
        <v>108</v>
      </c>
      <c r="B1800" t="s">
        <v>327</v>
      </c>
      <c r="C1800" t="s">
        <v>90</v>
      </c>
      <c r="F1800" s="8">
        <v>50</v>
      </c>
      <c r="G1800" t="str">
        <f>VLOOKUP(C1800,'data indicadores nacional'!$A$2:$G$24,7,FALSE)</f>
        <v>abajo</v>
      </c>
      <c r="H1800" s="9">
        <f>VLOOKUP(C1800,'data indicadores nacional'!$A$2:$F$24,6,FALSE)</f>
        <v>2.2832114202799096</v>
      </c>
      <c r="I1800" s="5" t="str">
        <f t="shared" si="140"/>
        <v>alarma</v>
      </c>
      <c r="J1800" s="5">
        <f t="shared" si="141"/>
        <v>0</v>
      </c>
      <c r="K1800" s="5">
        <f t="shared" si="142"/>
        <v>1</v>
      </c>
      <c r="L1800" s="5">
        <f t="shared" si="143"/>
        <v>1</v>
      </c>
      <c r="N1800" s="8" t="str">
        <f>VLOOKUP(C1800,'data indicadores nacional'!$A$2:$J$24,10,FALSE)</f>
        <v>-</v>
      </c>
      <c r="O1800" t="str">
        <f t="shared" si="144"/>
        <v xml:space="preserve"> </v>
      </c>
    </row>
    <row r="1801" spans="1:15">
      <c r="A1801" t="s">
        <v>108</v>
      </c>
      <c r="B1801" t="s">
        <v>327</v>
      </c>
      <c r="C1801" t="s">
        <v>91</v>
      </c>
      <c r="D1801" s="8">
        <v>89.887640449438194</v>
      </c>
      <c r="E1801" s="8">
        <v>95.035460992907801</v>
      </c>
      <c r="F1801" s="8">
        <v>95.854922279792746</v>
      </c>
      <c r="G1801" t="str">
        <f>VLOOKUP(C1801,'data indicadores nacional'!$A$2:$G$24,7,FALSE)</f>
        <v>arriba</v>
      </c>
      <c r="H1801" s="9">
        <f>VLOOKUP(C1801,'data indicadores nacional'!$A$2:$F$24,6,FALSE)</f>
        <v>0.72595219758941765</v>
      </c>
      <c r="I1801" s="5" t="str">
        <f t="shared" si="140"/>
        <v xml:space="preserve"> </v>
      </c>
      <c r="J1801" s="5">
        <f t="shared" si="141"/>
        <v>1</v>
      </c>
      <c r="K1801" s="5">
        <f t="shared" si="142"/>
        <v>0</v>
      </c>
      <c r="L1801" s="5">
        <f t="shared" si="143"/>
        <v>1</v>
      </c>
      <c r="N1801" s="8" t="str">
        <f>VLOOKUP(C1801,'data indicadores nacional'!$A$2:$J$24,10,FALSE)</f>
        <v>-</v>
      </c>
      <c r="O1801" t="str">
        <f t="shared" si="144"/>
        <v xml:space="preserve"> </v>
      </c>
    </row>
    <row r="1802" spans="1:15">
      <c r="A1802" t="s">
        <v>108</v>
      </c>
      <c r="B1802" t="s">
        <v>327</v>
      </c>
      <c r="C1802" t="s">
        <v>94</v>
      </c>
      <c r="D1802" s="8">
        <v>5.5666666666666664</v>
      </c>
      <c r="E1802" s="8">
        <v>5.3900709219858154</v>
      </c>
      <c r="F1802" s="8">
        <v>4.8911917098445592</v>
      </c>
      <c r="G1802" t="str">
        <f>VLOOKUP(C1802,'data indicadores nacional'!$A$2:$G$24,7,FALSE)</f>
        <v>arriba</v>
      </c>
      <c r="H1802" s="9">
        <f>VLOOKUP(C1802,'data indicadores nacional'!$A$2:$F$24,6,FALSE)</f>
        <v>0.23219145011705353</v>
      </c>
      <c r="I1802" s="5" t="str">
        <f t="shared" si="140"/>
        <v>alarma</v>
      </c>
      <c r="J1802" s="5">
        <f t="shared" si="141"/>
        <v>0</v>
      </c>
      <c r="K1802" s="5">
        <f t="shared" si="142"/>
        <v>1</v>
      </c>
      <c r="L1802" s="5">
        <f t="shared" si="143"/>
        <v>1</v>
      </c>
      <c r="N1802" s="8" t="str">
        <f>VLOOKUP(C1802,'data indicadores nacional'!$A$2:$J$24,10,FALSE)</f>
        <v>-</v>
      </c>
      <c r="O1802" t="str">
        <f t="shared" si="144"/>
        <v xml:space="preserve"> </v>
      </c>
    </row>
    <row r="1803" spans="1:15">
      <c r="A1803" t="s">
        <v>108</v>
      </c>
      <c r="B1803" t="s">
        <v>327</v>
      </c>
      <c r="C1803" t="s">
        <v>95</v>
      </c>
      <c r="D1803" s="8">
        <v>8.9552238805970141</v>
      </c>
      <c r="E1803" s="8">
        <v>7.0921985815602842</v>
      </c>
      <c r="F1803" s="8">
        <v>11.398963730569948</v>
      </c>
      <c r="G1803" t="str">
        <f>VLOOKUP(C1803,'data indicadores nacional'!$A$2:$G$24,7,FALSE)</f>
        <v>abajo</v>
      </c>
      <c r="H1803" s="9">
        <f>VLOOKUP(C1803,'data indicadores nacional'!$A$2:$F$24,6,FALSE)</f>
        <v>1.7199886991149187</v>
      </c>
      <c r="I1803" s="5" t="str">
        <f t="shared" si="140"/>
        <v>alarma</v>
      </c>
      <c r="J1803" s="5">
        <f t="shared" si="141"/>
        <v>0</v>
      </c>
      <c r="K1803" s="5">
        <f t="shared" si="142"/>
        <v>1</v>
      </c>
      <c r="L1803" s="5">
        <f t="shared" si="143"/>
        <v>1</v>
      </c>
      <c r="N1803" s="8">
        <f>VLOOKUP(C1803,'data indicadores nacional'!$A$2:$J$24,10,FALSE)</f>
        <v>15</v>
      </c>
      <c r="O1803" t="str">
        <f t="shared" si="144"/>
        <v xml:space="preserve"> </v>
      </c>
    </row>
    <row r="1804" spans="1:15">
      <c r="A1804" t="s">
        <v>108</v>
      </c>
      <c r="B1804" t="s">
        <v>327</v>
      </c>
      <c r="C1804" t="s">
        <v>97</v>
      </c>
      <c r="F1804" s="8">
        <v>1.2099213551119179</v>
      </c>
      <c r="G1804" t="str">
        <f>VLOOKUP(C1804,'data indicadores nacional'!$A$2:$G$24,7,FALSE)</f>
        <v>abajo</v>
      </c>
      <c r="H1804" s="9">
        <f>VLOOKUP(C1804,'data indicadores nacional'!$A$2:$F$24,6,FALSE)</f>
        <v>0.35698528124504503</v>
      </c>
      <c r="I1804" s="5" t="str">
        <f t="shared" si="140"/>
        <v>alarma</v>
      </c>
      <c r="J1804" s="5">
        <f t="shared" si="141"/>
        <v>0</v>
      </c>
      <c r="K1804" s="5">
        <f t="shared" si="142"/>
        <v>1</v>
      </c>
      <c r="L1804" s="5">
        <f t="shared" si="143"/>
        <v>1</v>
      </c>
      <c r="N1804" s="8">
        <f>VLOOKUP(C1804,'data indicadores nacional'!$A$2:$J$24,10,FALSE)</f>
        <v>61</v>
      </c>
      <c r="O1804" t="str">
        <f t="shared" si="144"/>
        <v xml:space="preserve"> </v>
      </c>
    </row>
    <row r="1805" spans="1:15">
      <c r="A1805" t="s">
        <v>108</v>
      </c>
      <c r="B1805" t="s">
        <v>327</v>
      </c>
      <c r="C1805" t="s">
        <v>98</v>
      </c>
      <c r="D1805" s="8">
        <v>9.7667638483965025</v>
      </c>
      <c r="E1805" s="8">
        <v>4.2334442092530997</v>
      </c>
      <c r="F1805" s="8">
        <v>7.0454204766901514</v>
      </c>
      <c r="G1805" t="str">
        <f>VLOOKUP(C1805,'data indicadores nacional'!$A$2:$G$24,7,FALSE)</f>
        <v>abajo</v>
      </c>
      <c r="H1805" s="9">
        <f>VLOOKUP(C1805,'data indicadores nacional'!$A$2:$F$24,6,FALSE)</f>
        <v>3.4897517565506893</v>
      </c>
      <c r="I1805" s="5" t="str">
        <f t="shared" si="140"/>
        <v>alarma</v>
      </c>
      <c r="J1805" s="5">
        <f t="shared" si="141"/>
        <v>1</v>
      </c>
      <c r="K1805" s="5">
        <f t="shared" si="142"/>
        <v>0</v>
      </c>
      <c r="L1805" s="5">
        <f t="shared" si="143"/>
        <v>1</v>
      </c>
      <c r="N1805" s="8">
        <f>VLOOKUP(C1805,'data indicadores nacional'!$A$2:$J$24,10,FALSE)</f>
        <v>61</v>
      </c>
      <c r="O1805" t="str">
        <f t="shared" si="144"/>
        <v xml:space="preserve"> </v>
      </c>
    </row>
    <row r="1806" spans="1:15">
      <c r="A1806" t="s">
        <v>108</v>
      </c>
      <c r="B1806" t="s">
        <v>327</v>
      </c>
      <c r="C1806" t="s">
        <v>99</v>
      </c>
      <c r="D1806" s="8">
        <v>20.615384615384617</v>
      </c>
      <c r="E1806" s="8">
        <v>8.3807243340317275</v>
      </c>
      <c r="F1806" s="8">
        <v>12.778603268945021</v>
      </c>
      <c r="G1806" t="str">
        <f>VLOOKUP(C1806,'data indicadores nacional'!$A$2:$G$24,7,FALSE)</f>
        <v>abajo</v>
      </c>
      <c r="H1806" s="9">
        <f>VLOOKUP(C1806,'data indicadores nacional'!$A$2:$F$24,6,FALSE)</f>
        <v>7.5200278194544445</v>
      </c>
      <c r="I1806" s="5" t="str">
        <f t="shared" si="140"/>
        <v>alarma</v>
      </c>
      <c r="J1806" s="5">
        <f t="shared" si="141"/>
        <v>1</v>
      </c>
      <c r="K1806" s="5">
        <f t="shared" si="142"/>
        <v>0</v>
      </c>
      <c r="L1806" s="5">
        <f t="shared" si="143"/>
        <v>1</v>
      </c>
      <c r="N1806" s="8">
        <f>VLOOKUP(C1806,'data indicadores nacional'!$A$2:$J$24,10,FALSE)</f>
        <v>61</v>
      </c>
      <c r="O1806" t="str">
        <f t="shared" si="144"/>
        <v xml:space="preserve"> </v>
      </c>
    </row>
    <row r="1807" spans="1:15">
      <c r="A1807" t="s">
        <v>108</v>
      </c>
      <c r="B1807" t="s">
        <v>327</v>
      </c>
      <c r="C1807" t="s">
        <v>100</v>
      </c>
      <c r="D1807" s="8">
        <v>14.814814814814815</v>
      </c>
      <c r="E1807" s="8">
        <v>28.368794326241133</v>
      </c>
      <c r="G1807" t="str">
        <f>VLOOKUP(C1807,'data indicadores nacional'!$A$2:$G$24,7,FALSE)</f>
        <v>abajo</v>
      </c>
      <c r="H1807" s="9">
        <f>VLOOKUP(C1807,'data indicadores nacional'!$A$2:$F$24,6,FALSE)</f>
        <v>1.7895311097465236</v>
      </c>
      <c r="I1807" s="5" t="str">
        <f t="shared" si="140"/>
        <v xml:space="preserve"> </v>
      </c>
      <c r="J1807" s="5">
        <f t="shared" si="141"/>
        <v>1</v>
      </c>
      <c r="K1807" s="5">
        <f t="shared" si="142"/>
        <v>0</v>
      </c>
      <c r="L1807" s="5">
        <f t="shared" si="143"/>
        <v>1</v>
      </c>
      <c r="N1807" s="8">
        <f>VLOOKUP(C1807,'data indicadores nacional'!$A$2:$J$24,10,FALSE)</f>
        <v>15</v>
      </c>
      <c r="O1807" t="str">
        <f t="shared" si="144"/>
        <v xml:space="preserve"> </v>
      </c>
    </row>
    <row r="1808" spans="1:15">
      <c r="A1808" t="s">
        <v>108</v>
      </c>
      <c r="B1808" t="s">
        <v>327</v>
      </c>
      <c r="C1808" t="s">
        <v>101</v>
      </c>
      <c r="D1808" s="8">
        <v>7.4074074074074074</v>
      </c>
      <c r="E1808" s="8">
        <v>21.276595744680851</v>
      </c>
      <c r="G1808" t="str">
        <f>VLOOKUP(C1808,'data indicadores nacional'!$A$2:$G$24,7,FALSE)</f>
        <v>abajo</v>
      </c>
      <c r="H1808" s="9">
        <f>VLOOKUP(C1808,'data indicadores nacional'!$A$2:$F$24,6,FALSE)</f>
        <v>1.3238688071947835</v>
      </c>
      <c r="I1808" s="5" t="str">
        <f t="shared" si="140"/>
        <v xml:space="preserve"> </v>
      </c>
      <c r="J1808" s="5">
        <f t="shared" si="141"/>
        <v>1</v>
      </c>
      <c r="K1808" s="5">
        <f t="shared" si="142"/>
        <v>0</v>
      </c>
      <c r="L1808" s="5">
        <f t="shared" si="143"/>
        <v>1</v>
      </c>
      <c r="N1808" s="8">
        <f>VLOOKUP(C1808,'data indicadores nacional'!$A$2:$J$24,10,FALSE)</f>
        <v>12</v>
      </c>
      <c r="O1808" t="str">
        <f t="shared" si="144"/>
        <v xml:space="preserve"> </v>
      </c>
    </row>
    <row r="1809" spans="1:15">
      <c r="A1809" t="s">
        <v>108</v>
      </c>
      <c r="B1809" t="s">
        <v>327</v>
      </c>
      <c r="C1809" t="s">
        <v>102</v>
      </c>
      <c r="D1809" s="8">
        <v>13.943112102621306</v>
      </c>
      <c r="G1809" t="str">
        <f>VLOOKUP(C1809,'data indicadores nacional'!$A$2:$G$24,7,FALSE)</f>
        <v>abajo</v>
      </c>
      <c r="H1809" s="9">
        <f>VLOOKUP(C1809,'data indicadores nacional'!$A$2:$F$24,6,FALSE)</f>
        <v>1.6226293498102424</v>
      </c>
      <c r="I1809" s="5" t="str">
        <f t="shared" si="140"/>
        <v xml:space="preserve"> </v>
      </c>
      <c r="J1809" s="5">
        <f t="shared" si="141"/>
        <v>1</v>
      </c>
      <c r="K1809" s="5">
        <f t="shared" si="142"/>
        <v>0</v>
      </c>
      <c r="L1809" s="5">
        <f t="shared" si="143"/>
        <v>1</v>
      </c>
      <c r="N1809" s="8" t="str">
        <f>VLOOKUP(C1809,'data indicadores nacional'!$A$2:$J$24,10,FALSE)</f>
        <v>-</v>
      </c>
      <c r="O1809" t="str">
        <f t="shared" si="144"/>
        <v xml:space="preserve"> </v>
      </c>
    </row>
    <row r="1810" spans="1:15">
      <c r="A1810" t="s">
        <v>108</v>
      </c>
      <c r="B1810" t="s">
        <v>327</v>
      </c>
      <c r="C1810" t="s">
        <v>103</v>
      </c>
      <c r="D1810" s="8">
        <v>13.943112102621306</v>
      </c>
      <c r="G1810" t="str">
        <f>VLOOKUP(C1810,'data indicadores nacional'!$A$2:$G$24,7,FALSE)</f>
        <v>abajo</v>
      </c>
      <c r="H1810" s="9">
        <f>VLOOKUP(C1810,'data indicadores nacional'!$A$2:$F$24,6,FALSE)</f>
        <v>4.9638210683068253</v>
      </c>
      <c r="I1810" s="5" t="str">
        <f t="shared" si="140"/>
        <v xml:space="preserve"> </v>
      </c>
      <c r="J1810" s="5">
        <f t="shared" si="141"/>
        <v>1</v>
      </c>
      <c r="K1810" s="5">
        <f t="shared" si="142"/>
        <v>0</v>
      </c>
      <c r="L1810" s="5">
        <f t="shared" si="143"/>
        <v>1</v>
      </c>
      <c r="N1810" s="8">
        <f>VLOOKUP(C1810,'data indicadores nacional'!$A$2:$J$24,10,FALSE)</f>
        <v>8.9</v>
      </c>
      <c r="O1810" t="str">
        <f t="shared" si="144"/>
        <v xml:space="preserve"> </v>
      </c>
    </row>
    <row r="1811" spans="1:15">
      <c r="A1811" t="s">
        <v>108</v>
      </c>
      <c r="B1811" t="s">
        <v>327</v>
      </c>
      <c r="C1811" t="s">
        <v>104</v>
      </c>
      <c r="D1811" s="8">
        <v>21.897810218978105</v>
      </c>
      <c r="F1811" s="8">
        <v>5.1546391752577323</v>
      </c>
      <c r="G1811" t="str">
        <f>VLOOKUP(C1811,'data indicadores nacional'!$A$2:$G$24,7,FALSE)</f>
        <v>abajo</v>
      </c>
      <c r="H1811" s="9">
        <f>VLOOKUP(C1811,'data indicadores nacional'!$A$2:$F$24,6,FALSE)</f>
        <v>0.3966802220902198</v>
      </c>
      <c r="I1811" s="5" t="str">
        <f t="shared" si="140"/>
        <v>alarma</v>
      </c>
      <c r="J1811" s="5">
        <f t="shared" si="141"/>
        <v>1</v>
      </c>
      <c r="K1811" s="5">
        <f t="shared" si="142"/>
        <v>0</v>
      </c>
      <c r="L1811" s="5">
        <f t="shared" si="143"/>
        <v>1</v>
      </c>
      <c r="N1811" s="8">
        <f>VLOOKUP(C1811,'data indicadores nacional'!$A$2:$J$24,10,FALSE)</f>
        <v>12</v>
      </c>
      <c r="O1811" t="str">
        <f t="shared" si="144"/>
        <v xml:space="preserve"> </v>
      </c>
    </row>
    <row r="1812" spans="1:15">
      <c r="A1812" t="s">
        <v>108</v>
      </c>
      <c r="B1812" t="s">
        <v>328</v>
      </c>
      <c r="C1812" t="s">
        <v>88</v>
      </c>
      <c r="D1812" s="8">
        <v>4.3478260869565215</v>
      </c>
      <c r="E1812" s="8">
        <v>4.3478260869565215</v>
      </c>
      <c r="F1812" s="8">
        <v>3.125</v>
      </c>
      <c r="G1812" t="str">
        <f>VLOOKUP(C1812,'data indicadores nacional'!$A$2:$G$24,7,FALSE)</f>
        <v>abajo</v>
      </c>
      <c r="H1812" s="9">
        <f>VLOOKUP(C1812,'data indicadores nacional'!$A$2:$F$24,6,FALSE)</f>
        <v>0.25026441121950321</v>
      </c>
      <c r="I1812" s="5" t="str">
        <f t="shared" si="140"/>
        <v xml:space="preserve"> </v>
      </c>
      <c r="J1812" s="5">
        <f t="shared" si="141"/>
        <v>1</v>
      </c>
      <c r="K1812" s="5">
        <f t="shared" si="142"/>
        <v>0</v>
      </c>
      <c r="L1812" s="5">
        <f t="shared" si="143"/>
        <v>1</v>
      </c>
      <c r="N1812" s="8">
        <f>VLOOKUP(C1812,'data indicadores nacional'!$A$2:$J$24,10,FALSE)</f>
        <v>10</v>
      </c>
      <c r="O1812" t="str">
        <f t="shared" si="144"/>
        <v xml:space="preserve"> </v>
      </c>
    </row>
    <row r="1813" spans="1:15">
      <c r="A1813" t="s">
        <v>108</v>
      </c>
      <c r="B1813" t="s">
        <v>328</v>
      </c>
      <c r="C1813" t="s">
        <v>89</v>
      </c>
      <c r="D1813" s="8">
        <v>65.217391304347828</v>
      </c>
      <c r="E1813" s="8">
        <v>71.428571428571431</v>
      </c>
      <c r="F1813" s="8">
        <v>75.757575757575751</v>
      </c>
      <c r="G1813" t="str">
        <f>VLOOKUP(C1813,'data indicadores nacional'!$A$2:$G$24,7,FALSE)</f>
        <v>arriba</v>
      </c>
      <c r="H1813" s="9">
        <f>VLOOKUP(C1813,'data indicadores nacional'!$A$2:$F$24,6,FALSE)</f>
        <v>2.7490434366534529</v>
      </c>
      <c r="I1813" s="5" t="str">
        <f t="shared" si="140"/>
        <v xml:space="preserve"> </v>
      </c>
      <c r="J1813" s="5">
        <f t="shared" si="141"/>
        <v>1</v>
      </c>
      <c r="K1813" s="5">
        <f t="shared" si="142"/>
        <v>0</v>
      </c>
      <c r="L1813" s="5">
        <f t="shared" si="143"/>
        <v>1</v>
      </c>
      <c r="N1813" s="8">
        <f>VLOOKUP(C1813,'data indicadores nacional'!$A$2:$J$24,10,FALSE)</f>
        <v>95</v>
      </c>
      <c r="O1813" t="str">
        <f t="shared" si="144"/>
        <v>alarma</v>
      </c>
    </row>
    <row r="1814" spans="1:15">
      <c r="A1814" t="s">
        <v>108</v>
      </c>
      <c r="B1814" t="s">
        <v>328</v>
      </c>
      <c r="C1814" t="s">
        <v>90</v>
      </c>
      <c r="E1814" s="8">
        <v>100</v>
      </c>
      <c r="G1814" t="str">
        <f>VLOOKUP(C1814,'data indicadores nacional'!$A$2:$G$24,7,FALSE)</f>
        <v>abajo</v>
      </c>
      <c r="H1814" s="9">
        <f>VLOOKUP(C1814,'data indicadores nacional'!$A$2:$F$24,6,FALSE)</f>
        <v>2.2832114202799096</v>
      </c>
      <c r="I1814" s="5" t="str">
        <f t="shared" si="140"/>
        <v xml:space="preserve"> </v>
      </c>
      <c r="J1814" s="5">
        <f t="shared" si="141"/>
        <v>0</v>
      </c>
      <c r="K1814" s="5">
        <f t="shared" si="142"/>
        <v>0</v>
      </c>
      <c r="L1814" s="5">
        <f t="shared" si="143"/>
        <v>0</v>
      </c>
      <c r="N1814" s="8" t="str">
        <f>VLOOKUP(C1814,'data indicadores nacional'!$A$2:$J$24,10,FALSE)</f>
        <v>-</v>
      </c>
      <c r="O1814" t="str">
        <f t="shared" si="144"/>
        <v xml:space="preserve"> </v>
      </c>
    </row>
    <row r="1815" spans="1:15">
      <c r="A1815" t="s">
        <v>108</v>
      </c>
      <c r="B1815" t="s">
        <v>328</v>
      </c>
      <c r="C1815" t="s">
        <v>91</v>
      </c>
      <c r="D1815" s="8">
        <v>100</v>
      </c>
      <c r="E1815" s="8">
        <v>97.959183673469383</v>
      </c>
      <c r="F1815" s="8">
        <v>93.939393939393938</v>
      </c>
      <c r="G1815" t="str">
        <f>VLOOKUP(C1815,'data indicadores nacional'!$A$2:$G$24,7,FALSE)</f>
        <v>arriba</v>
      </c>
      <c r="H1815" s="9">
        <f>VLOOKUP(C1815,'data indicadores nacional'!$A$2:$F$24,6,FALSE)</f>
        <v>0.72595219758941765</v>
      </c>
      <c r="I1815" s="5" t="str">
        <f t="shared" si="140"/>
        <v>alarma</v>
      </c>
      <c r="J1815" s="5">
        <f t="shared" si="141"/>
        <v>0</v>
      </c>
      <c r="K1815" s="5">
        <f t="shared" si="142"/>
        <v>1</v>
      </c>
      <c r="L1815" s="5">
        <f t="shared" si="143"/>
        <v>1</v>
      </c>
      <c r="N1815" s="8" t="str">
        <f>VLOOKUP(C1815,'data indicadores nacional'!$A$2:$J$24,10,FALSE)</f>
        <v>-</v>
      </c>
      <c r="O1815" t="str">
        <f t="shared" si="144"/>
        <v xml:space="preserve"> </v>
      </c>
    </row>
    <row r="1816" spans="1:15">
      <c r="A1816" t="s">
        <v>108</v>
      </c>
      <c r="B1816" t="s">
        <v>328</v>
      </c>
      <c r="C1816" t="s">
        <v>93</v>
      </c>
      <c r="E1816" s="8">
        <v>2.0408163265306123</v>
      </c>
      <c r="G1816" t="str">
        <f>VLOOKUP(C1816,'data indicadores nacional'!$A$2:$G$24,7,FALSE)</f>
        <v>abajo</v>
      </c>
      <c r="H1816" s="9">
        <f>VLOOKUP(C1816,'data indicadores nacional'!$A$2:$F$24,6,FALSE)</f>
        <v>3.3766595341714022E-2</v>
      </c>
      <c r="I1816" s="5" t="str">
        <f t="shared" si="140"/>
        <v xml:space="preserve"> </v>
      </c>
      <c r="J1816" s="5">
        <f t="shared" si="141"/>
        <v>0</v>
      </c>
      <c r="K1816" s="5">
        <f t="shared" si="142"/>
        <v>0</v>
      </c>
      <c r="L1816" s="5">
        <f t="shared" si="143"/>
        <v>0</v>
      </c>
      <c r="N1816" s="8">
        <f>VLOOKUP(C1816,'data indicadores nacional'!$A$2:$J$24,10,FALSE)</f>
        <v>15</v>
      </c>
      <c r="O1816" t="str">
        <f t="shared" si="144"/>
        <v xml:space="preserve"> </v>
      </c>
    </row>
    <row r="1817" spans="1:15">
      <c r="A1817" t="s">
        <v>108</v>
      </c>
      <c r="B1817" t="s">
        <v>328</v>
      </c>
      <c r="C1817" t="s">
        <v>94</v>
      </c>
      <c r="D1817" s="8">
        <v>4.2592592592592595</v>
      </c>
      <c r="E1817" s="8">
        <v>5.1224489795918364</v>
      </c>
      <c r="F1817" s="8">
        <v>5.4242424242424239</v>
      </c>
      <c r="G1817" t="str">
        <f>VLOOKUP(C1817,'data indicadores nacional'!$A$2:$G$24,7,FALSE)</f>
        <v>arriba</v>
      </c>
      <c r="H1817" s="9">
        <f>VLOOKUP(C1817,'data indicadores nacional'!$A$2:$F$24,6,FALSE)</f>
        <v>0.23219145011705353</v>
      </c>
      <c r="I1817" s="5" t="str">
        <f t="shared" si="140"/>
        <v xml:space="preserve"> </v>
      </c>
      <c r="J1817" s="5">
        <f t="shared" si="141"/>
        <v>1</v>
      </c>
      <c r="K1817" s="5">
        <f t="shared" si="142"/>
        <v>0</v>
      </c>
      <c r="L1817" s="5">
        <f t="shared" si="143"/>
        <v>1</v>
      </c>
      <c r="N1817" s="8" t="str">
        <f>VLOOKUP(C1817,'data indicadores nacional'!$A$2:$J$24,10,FALSE)</f>
        <v>-</v>
      </c>
      <c r="O1817" t="str">
        <f t="shared" si="144"/>
        <v xml:space="preserve"> </v>
      </c>
    </row>
    <row r="1818" spans="1:15">
      <c r="A1818" t="s">
        <v>108</v>
      </c>
      <c r="B1818" t="s">
        <v>328</v>
      </c>
      <c r="C1818" t="s">
        <v>95</v>
      </c>
      <c r="D1818" s="8">
        <v>7.4074074074074066</v>
      </c>
      <c r="E1818" s="8">
        <v>4.0816326530612246</v>
      </c>
      <c r="F1818" s="8">
        <v>15.151515151515152</v>
      </c>
      <c r="G1818" t="str">
        <f>VLOOKUP(C1818,'data indicadores nacional'!$A$2:$G$24,7,FALSE)</f>
        <v>abajo</v>
      </c>
      <c r="H1818" s="9">
        <f>VLOOKUP(C1818,'data indicadores nacional'!$A$2:$F$24,6,FALSE)</f>
        <v>1.7199886991149187</v>
      </c>
      <c r="I1818" s="5" t="str">
        <f t="shared" si="140"/>
        <v>alarma</v>
      </c>
      <c r="J1818" s="5">
        <f t="shared" si="141"/>
        <v>0</v>
      </c>
      <c r="K1818" s="5">
        <f t="shared" si="142"/>
        <v>1</v>
      </c>
      <c r="L1818" s="5">
        <f t="shared" si="143"/>
        <v>1</v>
      </c>
      <c r="N1818" s="8">
        <f>VLOOKUP(C1818,'data indicadores nacional'!$A$2:$J$24,10,FALSE)</f>
        <v>15</v>
      </c>
      <c r="O1818" t="str">
        <f t="shared" si="144"/>
        <v>alarma</v>
      </c>
    </row>
    <row r="1819" spans="1:15">
      <c r="A1819" t="s">
        <v>108</v>
      </c>
      <c r="B1819" t="s">
        <v>328</v>
      </c>
      <c r="C1819" t="s">
        <v>97</v>
      </c>
      <c r="E1819" s="8">
        <v>2.7322404371584699</v>
      </c>
      <c r="G1819" t="str">
        <f>VLOOKUP(C1819,'data indicadores nacional'!$A$2:$G$24,7,FALSE)</f>
        <v>abajo</v>
      </c>
      <c r="H1819" s="9">
        <f>VLOOKUP(C1819,'data indicadores nacional'!$A$2:$F$24,6,FALSE)</f>
        <v>0.35698528124504503</v>
      </c>
      <c r="I1819" s="5" t="str">
        <f t="shared" si="140"/>
        <v xml:space="preserve"> </v>
      </c>
      <c r="J1819" s="5">
        <f t="shared" si="141"/>
        <v>0</v>
      </c>
      <c r="K1819" s="5">
        <f t="shared" si="142"/>
        <v>0</v>
      </c>
      <c r="L1819" s="5">
        <f t="shared" si="143"/>
        <v>0</v>
      </c>
      <c r="N1819" s="8">
        <f>VLOOKUP(C1819,'data indicadores nacional'!$A$2:$J$24,10,FALSE)</f>
        <v>61</v>
      </c>
      <c r="O1819" t="str">
        <f t="shared" si="144"/>
        <v xml:space="preserve"> </v>
      </c>
    </row>
    <row r="1820" spans="1:15">
      <c r="A1820" t="s">
        <v>108</v>
      </c>
      <c r="B1820" t="s">
        <v>328</v>
      </c>
      <c r="C1820" t="s">
        <v>98</v>
      </c>
      <c r="D1820" s="8">
        <v>7.1428571428571423</v>
      </c>
      <c r="E1820" s="8">
        <v>9.4722598105548048</v>
      </c>
      <c r="F1820" s="8">
        <v>10.7095046854083</v>
      </c>
      <c r="G1820" t="str">
        <f>VLOOKUP(C1820,'data indicadores nacional'!$A$2:$G$24,7,FALSE)</f>
        <v>abajo</v>
      </c>
      <c r="H1820" s="9">
        <f>VLOOKUP(C1820,'data indicadores nacional'!$A$2:$F$24,6,FALSE)</f>
        <v>3.4897517565506893</v>
      </c>
      <c r="I1820" s="5" t="str">
        <f t="shared" si="140"/>
        <v>alarma</v>
      </c>
      <c r="J1820" s="5">
        <f t="shared" si="141"/>
        <v>0</v>
      </c>
      <c r="K1820" s="5">
        <f t="shared" si="142"/>
        <v>1</v>
      </c>
      <c r="L1820" s="5">
        <f t="shared" si="143"/>
        <v>1</v>
      </c>
      <c r="N1820" s="8">
        <f>VLOOKUP(C1820,'data indicadores nacional'!$A$2:$J$24,10,FALSE)</f>
        <v>61</v>
      </c>
      <c r="O1820" t="str">
        <f t="shared" si="144"/>
        <v xml:space="preserve"> </v>
      </c>
    </row>
    <row r="1821" spans="1:15">
      <c r="A1821" t="s">
        <v>108</v>
      </c>
      <c r="B1821" t="s">
        <v>328</v>
      </c>
      <c r="C1821" t="s">
        <v>99</v>
      </c>
      <c r="D1821" s="8">
        <v>15.945330296127564</v>
      </c>
      <c r="E1821" s="8">
        <v>16.085790884718499</v>
      </c>
      <c r="F1821" s="8">
        <v>21.276595744680851</v>
      </c>
      <c r="G1821" t="str">
        <f>VLOOKUP(C1821,'data indicadores nacional'!$A$2:$G$24,7,FALSE)</f>
        <v>abajo</v>
      </c>
      <c r="H1821" s="9">
        <f>VLOOKUP(C1821,'data indicadores nacional'!$A$2:$F$24,6,FALSE)</f>
        <v>7.5200278194544445</v>
      </c>
      <c r="I1821" s="5" t="str">
        <f t="shared" si="140"/>
        <v>alarma</v>
      </c>
      <c r="J1821" s="5">
        <f t="shared" si="141"/>
        <v>0</v>
      </c>
      <c r="K1821" s="5">
        <f t="shared" si="142"/>
        <v>1</v>
      </c>
      <c r="L1821" s="5">
        <f t="shared" si="143"/>
        <v>1</v>
      </c>
      <c r="N1821" s="8">
        <f>VLOOKUP(C1821,'data indicadores nacional'!$A$2:$J$24,10,FALSE)</f>
        <v>61</v>
      </c>
      <c r="O1821" t="str">
        <f t="shared" si="144"/>
        <v xml:space="preserve"> </v>
      </c>
    </row>
    <row r="1822" spans="1:15">
      <c r="A1822" t="s">
        <v>108</v>
      </c>
      <c r="B1822" t="s">
        <v>328</v>
      </c>
      <c r="C1822" t="s">
        <v>100</v>
      </c>
      <c r="F1822" s="8">
        <v>30.303030303030305</v>
      </c>
      <c r="G1822" t="str">
        <f>VLOOKUP(C1822,'data indicadores nacional'!$A$2:$G$24,7,FALSE)</f>
        <v>abajo</v>
      </c>
      <c r="H1822" s="9">
        <f>VLOOKUP(C1822,'data indicadores nacional'!$A$2:$F$24,6,FALSE)</f>
        <v>1.7895311097465236</v>
      </c>
      <c r="I1822" s="5" t="str">
        <f t="shared" si="140"/>
        <v>alarma</v>
      </c>
      <c r="J1822" s="5">
        <f t="shared" si="141"/>
        <v>0</v>
      </c>
      <c r="K1822" s="5">
        <f t="shared" si="142"/>
        <v>1</v>
      </c>
      <c r="L1822" s="5">
        <f t="shared" si="143"/>
        <v>1</v>
      </c>
      <c r="N1822" s="8">
        <f>VLOOKUP(C1822,'data indicadores nacional'!$A$2:$J$24,10,FALSE)</f>
        <v>15</v>
      </c>
      <c r="O1822" t="str">
        <f t="shared" si="144"/>
        <v>alarma</v>
      </c>
    </row>
    <row r="1823" spans="1:15">
      <c r="A1823" t="s">
        <v>108</v>
      </c>
      <c r="B1823" t="s">
        <v>328</v>
      </c>
      <c r="C1823" t="s">
        <v>101</v>
      </c>
      <c r="F1823" s="8">
        <v>30.303030303030305</v>
      </c>
      <c r="G1823" t="str">
        <f>VLOOKUP(C1823,'data indicadores nacional'!$A$2:$G$24,7,FALSE)</f>
        <v>abajo</v>
      </c>
      <c r="H1823" s="9">
        <f>VLOOKUP(C1823,'data indicadores nacional'!$A$2:$F$24,6,FALSE)</f>
        <v>1.3238688071947835</v>
      </c>
      <c r="I1823" s="5" t="str">
        <f t="shared" si="140"/>
        <v>alarma</v>
      </c>
      <c r="J1823" s="5">
        <f t="shared" si="141"/>
        <v>0</v>
      </c>
      <c r="K1823" s="5">
        <f t="shared" si="142"/>
        <v>1</v>
      </c>
      <c r="L1823" s="5">
        <f t="shared" si="143"/>
        <v>1</v>
      </c>
      <c r="N1823" s="8">
        <f>VLOOKUP(C1823,'data indicadores nacional'!$A$2:$J$24,10,FALSE)</f>
        <v>12</v>
      </c>
      <c r="O1823" t="str">
        <f t="shared" si="144"/>
        <v>alarma</v>
      </c>
    </row>
    <row r="1824" spans="1:15">
      <c r="A1824" t="s">
        <v>108</v>
      </c>
      <c r="B1824" t="s">
        <v>328</v>
      </c>
      <c r="C1824" t="s">
        <v>105</v>
      </c>
      <c r="F1824" s="8">
        <v>118.90606420927466</v>
      </c>
      <c r="G1824" t="str">
        <f>VLOOKUP(C1824,'data indicadores nacional'!$A$2:$G$24,7,FALSE)</f>
        <v>abajo</v>
      </c>
      <c r="H1824" s="9">
        <f>VLOOKUP(C1824,'data indicadores nacional'!$A$2:$F$24,6,FALSE)</f>
        <v>1.2536970118415909</v>
      </c>
      <c r="I1824" s="5" t="str">
        <f t="shared" si="140"/>
        <v>alarma</v>
      </c>
      <c r="J1824" s="5">
        <f t="shared" si="141"/>
        <v>0</v>
      </c>
      <c r="K1824" s="5">
        <f t="shared" si="142"/>
        <v>1</v>
      </c>
      <c r="L1824" s="5">
        <f t="shared" si="143"/>
        <v>1</v>
      </c>
      <c r="N1824" s="8">
        <f>VLOOKUP(C1824,'data indicadores nacional'!$A$2:$J$24,10,FALSE)</f>
        <v>4.0773685948219525</v>
      </c>
      <c r="O1824" t="str">
        <f t="shared" si="144"/>
        <v>alarma</v>
      </c>
    </row>
    <row r="1825" spans="1:15">
      <c r="A1825" t="s">
        <v>108</v>
      </c>
      <c r="B1825" t="s">
        <v>329</v>
      </c>
      <c r="C1825" t="s">
        <v>88</v>
      </c>
      <c r="F1825" s="8">
        <v>7.6923076923076925</v>
      </c>
      <c r="G1825" t="str">
        <f>VLOOKUP(C1825,'data indicadores nacional'!$A$2:$G$24,7,FALSE)</f>
        <v>abajo</v>
      </c>
      <c r="H1825" s="9">
        <f>VLOOKUP(C1825,'data indicadores nacional'!$A$2:$F$24,6,FALSE)</f>
        <v>0.25026441121950321</v>
      </c>
      <c r="I1825" s="5" t="str">
        <f t="shared" si="140"/>
        <v>alarma</v>
      </c>
      <c r="J1825" s="5">
        <f t="shared" si="141"/>
        <v>0</v>
      </c>
      <c r="K1825" s="5">
        <f t="shared" si="142"/>
        <v>1</v>
      </c>
      <c r="L1825" s="5">
        <f t="shared" si="143"/>
        <v>1</v>
      </c>
      <c r="N1825" s="8">
        <f>VLOOKUP(C1825,'data indicadores nacional'!$A$2:$J$24,10,FALSE)</f>
        <v>10</v>
      </c>
      <c r="O1825" t="str">
        <f t="shared" si="144"/>
        <v xml:space="preserve"> </v>
      </c>
    </row>
    <row r="1826" spans="1:15">
      <c r="A1826" t="s">
        <v>108</v>
      </c>
      <c r="B1826" t="s">
        <v>329</v>
      </c>
      <c r="C1826" t="s">
        <v>89</v>
      </c>
      <c r="D1826" s="8">
        <v>85.18518518518519</v>
      </c>
      <c r="E1826" s="8">
        <v>54.347826086956516</v>
      </c>
      <c r="F1826" s="8">
        <v>66.666666666666657</v>
      </c>
      <c r="G1826" t="str">
        <f>VLOOKUP(C1826,'data indicadores nacional'!$A$2:$G$24,7,FALSE)</f>
        <v>arriba</v>
      </c>
      <c r="H1826" s="9">
        <f>VLOOKUP(C1826,'data indicadores nacional'!$A$2:$F$24,6,FALSE)</f>
        <v>2.7490434366534529</v>
      </c>
      <c r="I1826" s="5" t="str">
        <f t="shared" si="140"/>
        <v xml:space="preserve"> </v>
      </c>
      <c r="J1826" s="5">
        <f t="shared" si="141"/>
        <v>0</v>
      </c>
      <c r="K1826" s="5">
        <f t="shared" si="142"/>
        <v>1</v>
      </c>
      <c r="L1826" s="5">
        <f t="shared" si="143"/>
        <v>1</v>
      </c>
      <c r="N1826" s="8">
        <f>VLOOKUP(C1826,'data indicadores nacional'!$A$2:$J$24,10,FALSE)</f>
        <v>95</v>
      </c>
      <c r="O1826" t="str">
        <f t="shared" si="144"/>
        <v>alarma</v>
      </c>
    </row>
    <row r="1827" spans="1:15">
      <c r="A1827" t="s">
        <v>108</v>
      </c>
      <c r="B1827" t="s">
        <v>329</v>
      </c>
      <c r="C1827" t="s">
        <v>90</v>
      </c>
      <c r="F1827" s="8">
        <v>100</v>
      </c>
      <c r="G1827" t="str">
        <f>VLOOKUP(C1827,'data indicadores nacional'!$A$2:$G$24,7,FALSE)</f>
        <v>abajo</v>
      </c>
      <c r="H1827" s="9">
        <f>VLOOKUP(C1827,'data indicadores nacional'!$A$2:$F$24,6,FALSE)</f>
        <v>2.2832114202799096</v>
      </c>
      <c r="I1827" s="5" t="str">
        <f t="shared" si="140"/>
        <v>alarma</v>
      </c>
      <c r="J1827" s="5">
        <f t="shared" si="141"/>
        <v>0</v>
      </c>
      <c r="K1827" s="5">
        <f t="shared" si="142"/>
        <v>1</v>
      </c>
      <c r="L1827" s="5">
        <f t="shared" si="143"/>
        <v>1</v>
      </c>
      <c r="N1827" s="8" t="str">
        <f>VLOOKUP(C1827,'data indicadores nacional'!$A$2:$J$24,10,FALSE)</f>
        <v>-</v>
      </c>
      <c r="O1827" t="str">
        <f t="shared" si="144"/>
        <v xml:space="preserve"> </v>
      </c>
    </row>
    <row r="1828" spans="1:15">
      <c r="A1828" t="s">
        <v>108</v>
      </c>
      <c r="B1828" t="s">
        <v>329</v>
      </c>
      <c r="C1828" t="s">
        <v>91</v>
      </c>
      <c r="D1828" s="8">
        <v>98.888888888888886</v>
      </c>
      <c r="E1828" s="8">
        <v>97.826086956521735</v>
      </c>
      <c r="F1828" s="8">
        <v>95.238095238095227</v>
      </c>
      <c r="G1828" t="str">
        <f>VLOOKUP(C1828,'data indicadores nacional'!$A$2:$G$24,7,FALSE)</f>
        <v>arriba</v>
      </c>
      <c r="H1828" s="9">
        <f>VLOOKUP(C1828,'data indicadores nacional'!$A$2:$F$24,6,FALSE)</f>
        <v>0.72595219758941765</v>
      </c>
      <c r="I1828" s="5" t="str">
        <f t="shared" si="140"/>
        <v>alarma</v>
      </c>
      <c r="J1828" s="5">
        <f t="shared" si="141"/>
        <v>0</v>
      </c>
      <c r="K1828" s="5">
        <f t="shared" si="142"/>
        <v>1</v>
      </c>
      <c r="L1828" s="5">
        <f t="shared" si="143"/>
        <v>1</v>
      </c>
      <c r="N1828" s="8" t="str">
        <f>VLOOKUP(C1828,'data indicadores nacional'!$A$2:$J$24,10,FALSE)</f>
        <v>-</v>
      </c>
      <c r="O1828" t="str">
        <f t="shared" si="144"/>
        <v xml:space="preserve"> </v>
      </c>
    </row>
    <row r="1829" spans="1:15">
      <c r="A1829" t="s">
        <v>108</v>
      </c>
      <c r="B1829" t="s">
        <v>329</v>
      </c>
      <c r="C1829" t="s">
        <v>94</v>
      </c>
      <c r="D1829" s="8">
        <v>5.1333333333333337</v>
      </c>
      <c r="E1829" s="8">
        <v>4.1521739130434785</v>
      </c>
      <c r="F1829" s="8">
        <v>4.4523809523809526</v>
      </c>
      <c r="G1829" t="str">
        <f>VLOOKUP(C1829,'data indicadores nacional'!$A$2:$G$24,7,FALSE)</f>
        <v>arriba</v>
      </c>
      <c r="H1829" s="9">
        <f>VLOOKUP(C1829,'data indicadores nacional'!$A$2:$F$24,6,FALSE)</f>
        <v>0.23219145011705353</v>
      </c>
      <c r="I1829" s="5" t="str">
        <f t="shared" si="140"/>
        <v xml:space="preserve"> </v>
      </c>
      <c r="J1829" s="5">
        <f t="shared" si="141"/>
        <v>0</v>
      </c>
      <c r="K1829" s="5">
        <f t="shared" si="142"/>
        <v>1</v>
      </c>
      <c r="L1829" s="5">
        <f t="shared" si="143"/>
        <v>1</v>
      </c>
      <c r="N1829" s="8" t="str">
        <f>VLOOKUP(C1829,'data indicadores nacional'!$A$2:$J$24,10,FALSE)</f>
        <v>-</v>
      </c>
      <c r="O1829" t="str">
        <f t="shared" si="144"/>
        <v xml:space="preserve"> </v>
      </c>
    </row>
    <row r="1830" spans="1:15">
      <c r="A1830" t="s">
        <v>108</v>
      </c>
      <c r="B1830" t="s">
        <v>329</v>
      </c>
      <c r="C1830" t="s">
        <v>95</v>
      </c>
      <c r="D1830" s="8">
        <v>12.222222222222221</v>
      </c>
      <c r="E1830" s="8">
        <v>8.695652173913043</v>
      </c>
      <c r="F1830" s="8">
        <v>9.5238095238095237</v>
      </c>
      <c r="G1830" t="str">
        <f>VLOOKUP(C1830,'data indicadores nacional'!$A$2:$G$24,7,FALSE)</f>
        <v>abajo</v>
      </c>
      <c r="H1830" s="9">
        <f>VLOOKUP(C1830,'data indicadores nacional'!$A$2:$F$24,6,FALSE)</f>
        <v>1.7199886991149187</v>
      </c>
      <c r="I1830" s="5" t="str">
        <f t="shared" si="140"/>
        <v>alarma</v>
      </c>
      <c r="J1830" s="5">
        <f t="shared" si="141"/>
        <v>1</v>
      </c>
      <c r="K1830" s="5">
        <f t="shared" si="142"/>
        <v>0</v>
      </c>
      <c r="L1830" s="5">
        <f t="shared" si="143"/>
        <v>1</v>
      </c>
      <c r="N1830" s="8">
        <f>VLOOKUP(C1830,'data indicadores nacional'!$A$2:$J$24,10,FALSE)</f>
        <v>15</v>
      </c>
      <c r="O1830" t="str">
        <f t="shared" si="144"/>
        <v xml:space="preserve"> </v>
      </c>
    </row>
    <row r="1831" spans="1:15">
      <c r="A1831" t="s">
        <v>108</v>
      </c>
      <c r="B1831" t="s">
        <v>329</v>
      </c>
      <c r="C1831" t="s">
        <v>96</v>
      </c>
      <c r="D1831" s="8">
        <v>1111.1111111111111</v>
      </c>
      <c r="G1831" t="str">
        <f>VLOOKUP(C1831,'data indicadores nacional'!$A$2:$G$24,7,FALSE)</f>
        <v>abajo</v>
      </c>
      <c r="H1831" s="9">
        <f>VLOOKUP(C1831,'data indicadores nacional'!$A$2:$F$24,6,FALSE)</f>
        <v>14.793500408348107</v>
      </c>
      <c r="I1831" s="5" t="str">
        <f t="shared" si="140"/>
        <v xml:space="preserve"> </v>
      </c>
      <c r="J1831" s="5">
        <f t="shared" si="141"/>
        <v>1</v>
      </c>
      <c r="K1831" s="5">
        <f t="shared" si="142"/>
        <v>0</v>
      </c>
      <c r="L1831" s="5">
        <f t="shared" si="143"/>
        <v>1</v>
      </c>
      <c r="N1831" s="8">
        <f>VLOOKUP(C1831,'data indicadores nacional'!$A$2:$J$24,10,FALSE)</f>
        <v>45</v>
      </c>
      <c r="O1831" t="str">
        <f t="shared" si="144"/>
        <v xml:space="preserve"> </v>
      </c>
    </row>
    <row r="1832" spans="1:15">
      <c r="A1832" t="s">
        <v>108</v>
      </c>
      <c r="B1832" t="s">
        <v>329</v>
      </c>
      <c r="C1832" t="s">
        <v>97</v>
      </c>
      <c r="F1832" s="8">
        <v>2.4875621890547261</v>
      </c>
      <c r="G1832" t="str">
        <f>VLOOKUP(C1832,'data indicadores nacional'!$A$2:$G$24,7,FALSE)</f>
        <v>abajo</v>
      </c>
      <c r="H1832" s="9">
        <f>VLOOKUP(C1832,'data indicadores nacional'!$A$2:$F$24,6,FALSE)</f>
        <v>0.35698528124504503</v>
      </c>
      <c r="I1832" s="5" t="str">
        <f t="shared" si="140"/>
        <v>alarma</v>
      </c>
      <c r="J1832" s="5">
        <f t="shared" si="141"/>
        <v>0</v>
      </c>
      <c r="K1832" s="5">
        <f t="shared" si="142"/>
        <v>1</v>
      </c>
      <c r="L1832" s="5">
        <f t="shared" si="143"/>
        <v>1</v>
      </c>
      <c r="N1832" s="8">
        <f>VLOOKUP(C1832,'data indicadores nacional'!$A$2:$J$24,10,FALSE)</f>
        <v>61</v>
      </c>
      <c r="O1832" t="str">
        <f t="shared" si="144"/>
        <v xml:space="preserve"> </v>
      </c>
    </row>
    <row r="1833" spans="1:15">
      <c r="A1833" t="s">
        <v>108</v>
      </c>
      <c r="B1833" t="s">
        <v>329</v>
      </c>
      <c r="C1833" t="s">
        <v>98</v>
      </c>
      <c r="D1833" s="8">
        <v>15.40913921360255</v>
      </c>
      <c r="E1833" s="8">
        <v>5.8214747736093146</v>
      </c>
      <c r="F1833" s="8">
        <v>7.741935483870968</v>
      </c>
      <c r="G1833" t="str">
        <f>VLOOKUP(C1833,'data indicadores nacional'!$A$2:$G$24,7,FALSE)</f>
        <v>abajo</v>
      </c>
      <c r="H1833" s="9">
        <f>VLOOKUP(C1833,'data indicadores nacional'!$A$2:$F$24,6,FALSE)</f>
        <v>3.4897517565506893</v>
      </c>
      <c r="I1833" s="5" t="str">
        <f t="shared" si="140"/>
        <v>alarma</v>
      </c>
      <c r="J1833" s="5">
        <f t="shared" si="141"/>
        <v>1</v>
      </c>
      <c r="K1833" s="5">
        <f t="shared" si="142"/>
        <v>0</v>
      </c>
      <c r="L1833" s="5">
        <f t="shared" si="143"/>
        <v>1</v>
      </c>
      <c r="N1833" s="8">
        <f>VLOOKUP(C1833,'data indicadores nacional'!$A$2:$J$24,10,FALSE)</f>
        <v>61</v>
      </c>
      <c r="O1833" t="str">
        <f t="shared" si="144"/>
        <v xml:space="preserve"> </v>
      </c>
    </row>
    <row r="1834" spans="1:15">
      <c r="A1834" t="s">
        <v>108</v>
      </c>
      <c r="B1834" t="s">
        <v>329</v>
      </c>
      <c r="C1834" t="s">
        <v>99</v>
      </c>
      <c r="D1834" s="8">
        <v>32.731376975169297</v>
      </c>
      <c r="E1834" s="8">
        <v>12.080536912751677</v>
      </c>
      <c r="F1834" s="8">
        <v>13.404825737265416</v>
      </c>
      <c r="G1834" t="str">
        <f>VLOOKUP(C1834,'data indicadores nacional'!$A$2:$G$24,7,FALSE)</f>
        <v>abajo</v>
      </c>
      <c r="H1834" s="9">
        <f>VLOOKUP(C1834,'data indicadores nacional'!$A$2:$F$24,6,FALSE)</f>
        <v>7.5200278194544445</v>
      </c>
      <c r="I1834" s="5" t="str">
        <f t="shared" si="140"/>
        <v>alarma</v>
      </c>
      <c r="J1834" s="5">
        <f t="shared" si="141"/>
        <v>1</v>
      </c>
      <c r="K1834" s="5">
        <f t="shared" si="142"/>
        <v>0</v>
      </c>
      <c r="L1834" s="5">
        <f t="shared" si="143"/>
        <v>1</v>
      </c>
      <c r="N1834" s="8">
        <f>VLOOKUP(C1834,'data indicadores nacional'!$A$2:$J$24,10,FALSE)</f>
        <v>61</v>
      </c>
      <c r="O1834" t="str">
        <f t="shared" si="144"/>
        <v xml:space="preserve"> </v>
      </c>
    </row>
    <row r="1835" spans="1:15">
      <c r="A1835" t="s">
        <v>108</v>
      </c>
      <c r="B1835" t="s">
        <v>329</v>
      </c>
      <c r="C1835" t="s">
        <v>100</v>
      </c>
      <c r="D1835" s="8">
        <v>33.333333333333336</v>
      </c>
      <c r="G1835" t="str">
        <f>VLOOKUP(C1835,'data indicadores nacional'!$A$2:$G$24,7,FALSE)</f>
        <v>abajo</v>
      </c>
      <c r="H1835" s="9">
        <f>VLOOKUP(C1835,'data indicadores nacional'!$A$2:$F$24,6,FALSE)</f>
        <v>1.7895311097465236</v>
      </c>
      <c r="I1835" s="5" t="str">
        <f t="shared" si="140"/>
        <v xml:space="preserve"> </v>
      </c>
      <c r="J1835" s="5">
        <f t="shared" si="141"/>
        <v>1</v>
      </c>
      <c r="K1835" s="5">
        <f t="shared" si="142"/>
        <v>0</v>
      </c>
      <c r="L1835" s="5">
        <f t="shared" si="143"/>
        <v>1</v>
      </c>
      <c r="N1835" s="8">
        <f>VLOOKUP(C1835,'data indicadores nacional'!$A$2:$J$24,10,FALSE)</f>
        <v>15</v>
      </c>
      <c r="O1835" t="str">
        <f t="shared" si="144"/>
        <v xml:space="preserve"> </v>
      </c>
    </row>
    <row r="1836" spans="1:15">
      <c r="A1836" t="s">
        <v>108</v>
      </c>
      <c r="B1836" t="s">
        <v>329</v>
      </c>
      <c r="C1836" t="s">
        <v>101</v>
      </c>
      <c r="D1836" s="8">
        <v>33.333333333333336</v>
      </c>
      <c r="G1836" t="str">
        <f>VLOOKUP(C1836,'data indicadores nacional'!$A$2:$G$24,7,FALSE)</f>
        <v>abajo</v>
      </c>
      <c r="H1836" s="9">
        <f>VLOOKUP(C1836,'data indicadores nacional'!$A$2:$F$24,6,FALSE)</f>
        <v>1.3238688071947835</v>
      </c>
      <c r="I1836" s="5" t="str">
        <f t="shared" si="140"/>
        <v xml:space="preserve"> </v>
      </c>
      <c r="J1836" s="5">
        <f t="shared" si="141"/>
        <v>1</v>
      </c>
      <c r="K1836" s="5">
        <f t="shared" si="142"/>
        <v>0</v>
      </c>
      <c r="L1836" s="5">
        <f t="shared" si="143"/>
        <v>1</v>
      </c>
      <c r="N1836" s="8">
        <f>VLOOKUP(C1836,'data indicadores nacional'!$A$2:$J$24,10,FALSE)</f>
        <v>12</v>
      </c>
      <c r="O1836" t="str">
        <f t="shared" si="144"/>
        <v xml:space="preserve"> </v>
      </c>
    </row>
    <row r="1837" spans="1:15">
      <c r="A1837" t="s">
        <v>108</v>
      </c>
      <c r="B1837" t="s">
        <v>329</v>
      </c>
      <c r="C1837" t="s">
        <v>104</v>
      </c>
      <c r="D1837" s="8">
        <v>21.978021978021978</v>
      </c>
      <c r="G1837" t="str">
        <f>VLOOKUP(C1837,'data indicadores nacional'!$A$2:$G$24,7,FALSE)</f>
        <v>abajo</v>
      </c>
      <c r="H1837" s="9">
        <f>VLOOKUP(C1837,'data indicadores nacional'!$A$2:$F$24,6,FALSE)</f>
        <v>0.3966802220902198</v>
      </c>
      <c r="I1837" s="5" t="str">
        <f t="shared" si="140"/>
        <v xml:space="preserve"> </v>
      </c>
      <c r="J1837" s="5">
        <f t="shared" si="141"/>
        <v>1</v>
      </c>
      <c r="K1837" s="5">
        <f t="shared" si="142"/>
        <v>0</v>
      </c>
      <c r="L1837" s="5">
        <f t="shared" si="143"/>
        <v>1</v>
      </c>
      <c r="N1837" s="8">
        <f>VLOOKUP(C1837,'data indicadores nacional'!$A$2:$J$24,10,FALSE)</f>
        <v>12</v>
      </c>
      <c r="O1837" t="str">
        <f t="shared" si="144"/>
        <v xml:space="preserve"> </v>
      </c>
    </row>
    <row r="1838" spans="1:15">
      <c r="A1838" t="s">
        <v>108</v>
      </c>
      <c r="B1838" t="s">
        <v>330</v>
      </c>
      <c r="C1838" t="s">
        <v>88</v>
      </c>
      <c r="D1838" s="8">
        <v>1.4184397163120568</v>
      </c>
      <c r="F1838" s="8">
        <v>5.3571428571428568</v>
      </c>
      <c r="G1838" t="str">
        <f>VLOOKUP(C1838,'data indicadores nacional'!$A$2:$G$24,7,FALSE)</f>
        <v>abajo</v>
      </c>
      <c r="H1838" s="9">
        <f>VLOOKUP(C1838,'data indicadores nacional'!$A$2:$F$24,6,FALSE)</f>
        <v>0.25026441121950321</v>
      </c>
      <c r="I1838" s="5" t="str">
        <f t="shared" si="140"/>
        <v>alarma</v>
      </c>
      <c r="J1838" s="5">
        <f t="shared" si="141"/>
        <v>0</v>
      </c>
      <c r="K1838" s="5">
        <f t="shared" si="142"/>
        <v>1</v>
      </c>
      <c r="L1838" s="5">
        <f t="shared" si="143"/>
        <v>1</v>
      </c>
      <c r="N1838" s="8">
        <f>VLOOKUP(C1838,'data indicadores nacional'!$A$2:$J$24,10,FALSE)</f>
        <v>10</v>
      </c>
      <c r="O1838" t="str">
        <f t="shared" si="144"/>
        <v xml:space="preserve"> </v>
      </c>
    </row>
    <row r="1839" spans="1:15">
      <c r="A1839" t="s">
        <v>108</v>
      </c>
      <c r="B1839" t="s">
        <v>330</v>
      </c>
      <c r="C1839" t="s">
        <v>89</v>
      </c>
      <c r="D1839" s="8">
        <v>88.405797101449281</v>
      </c>
      <c r="E1839" s="8">
        <v>82.142857142857139</v>
      </c>
      <c r="F1839" s="8">
        <v>81.355932203389841</v>
      </c>
      <c r="G1839" t="str">
        <f>VLOOKUP(C1839,'data indicadores nacional'!$A$2:$G$24,7,FALSE)</f>
        <v>arriba</v>
      </c>
      <c r="H1839" s="9">
        <f>VLOOKUP(C1839,'data indicadores nacional'!$A$2:$F$24,6,FALSE)</f>
        <v>2.7490434366534529</v>
      </c>
      <c r="I1839" s="5" t="str">
        <f t="shared" si="140"/>
        <v>alarma</v>
      </c>
      <c r="J1839" s="5">
        <f t="shared" si="141"/>
        <v>0</v>
      </c>
      <c r="K1839" s="5">
        <f t="shared" si="142"/>
        <v>1</v>
      </c>
      <c r="L1839" s="5">
        <f t="shared" si="143"/>
        <v>1</v>
      </c>
      <c r="N1839" s="8">
        <f>VLOOKUP(C1839,'data indicadores nacional'!$A$2:$J$24,10,FALSE)</f>
        <v>95</v>
      </c>
      <c r="O1839" t="str">
        <f t="shared" si="144"/>
        <v>alarma</v>
      </c>
    </row>
    <row r="1840" spans="1:15">
      <c r="A1840" t="s">
        <v>108</v>
      </c>
      <c r="B1840" t="s">
        <v>330</v>
      </c>
      <c r="C1840" t="s">
        <v>90</v>
      </c>
      <c r="F1840" s="8">
        <v>100</v>
      </c>
      <c r="G1840" t="str">
        <f>VLOOKUP(C1840,'data indicadores nacional'!$A$2:$G$24,7,FALSE)</f>
        <v>abajo</v>
      </c>
      <c r="H1840" s="9">
        <f>VLOOKUP(C1840,'data indicadores nacional'!$A$2:$F$24,6,FALSE)</f>
        <v>2.2832114202799096</v>
      </c>
      <c r="I1840" s="5" t="str">
        <f t="shared" si="140"/>
        <v>alarma</v>
      </c>
      <c r="J1840" s="5">
        <f t="shared" si="141"/>
        <v>0</v>
      </c>
      <c r="K1840" s="5">
        <f t="shared" si="142"/>
        <v>1</v>
      </c>
      <c r="L1840" s="5">
        <f t="shared" si="143"/>
        <v>1</v>
      </c>
      <c r="N1840" s="8" t="str">
        <f>VLOOKUP(C1840,'data indicadores nacional'!$A$2:$J$24,10,FALSE)</f>
        <v>-</v>
      </c>
      <c r="O1840" t="str">
        <f t="shared" si="144"/>
        <v xml:space="preserve"> </v>
      </c>
    </row>
    <row r="1841" spans="1:15">
      <c r="A1841" t="s">
        <v>108</v>
      </c>
      <c r="B1841" t="s">
        <v>330</v>
      </c>
      <c r="C1841" t="s">
        <v>91</v>
      </c>
      <c r="D1841" s="8">
        <v>95.918367346938766</v>
      </c>
      <c r="E1841" s="8">
        <v>98.214285714285708</v>
      </c>
      <c r="F1841" s="8">
        <v>100</v>
      </c>
      <c r="G1841" t="str">
        <f>VLOOKUP(C1841,'data indicadores nacional'!$A$2:$G$24,7,FALSE)</f>
        <v>arriba</v>
      </c>
      <c r="H1841" s="9">
        <f>VLOOKUP(C1841,'data indicadores nacional'!$A$2:$F$24,6,FALSE)</f>
        <v>0.72595219758941765</v>
      </c>
      <c r="I1841" s="5" t="str">
        <f t="shared" si="140"/>
        <v xml:space="preserve"> </v>
      </c>
      <c r="J1841" s="5">
        <f t="shared" si="141"/>
        <v>1</v>
      </c>
      <c r="K1841" s="5">
        <f t="shared" si="142"/>
        <v>0</v>
      </c>
      <c r="L1841" s="5">
        <f t="shared" si="143"/>
        <v>1</v>
      </c>
      <c r="N1841" s="8" t="str">
        <f>VLOOKUP(C1841,'data indicadores nacional'!$A$2:$J$24,10,FALSE)</f>
        <v>-</v>
      </c>
      <c r="O1841" t="str">
        <f t="shared" si="144"/>
        <v xml:space="preserve"> </v>
      </c>
    </row>
    <row r="1842" spans="1:15">
      <c r="A1842" t="s">
        <v>108</v>
      </c>
      <c r="B1842" t="s">
        <v>330</v>
      </c>
      <c r="C1842" t="s">
        <v>92</v>
      </c>
      <c r="D1842" s="8">
        <v>0.68027210884353739</v>
      </c>
      <c r="G1842" t="str">
        <f>VLOOKUP(C1842,'data indicadores nacional'!$A$2:$G$24,7,FALSE)</f>
        <v>abajo</v>
      </c>
      <c r="H1842" s="9">
        <f>VLOOKUP(C1842,'data indicadores nacional'!$A$2:$F$24,6,FALSE)</f>
        <v>2.5040710609700474</v>
      </c>
      <c r="I1842" s="5" t="str">
        <f t="shared" si="140"/>
        <v xml:space="preserve"> </v>
      </c>
      <c r="J1842" s="5">
        <f t="shared" si="141"/>
        <v>1</v>
      </c>
      <c r="K1842" s="5">
        <f t="shared" si="142"/>
        <v>0</v>
      </c>
      <c r="L1842" s="5">
        <f t="shared" si="143"/>
        <v>1</v>
      </c>
      <c r="N1842" s="8" t="str">
        <f>VLOOKUP(C1842,'data indicadores nacional'!$A$2:$J$24,10,FALSE)</f>
        <v>-</v>
      </c>
      <c r="O1842" t="str">
        <f t="shared" si="144"/>
        <v xml:space="preserve"> </v>
      </c>
    </row>
    <row r="1843" spans="1:15">
      <c r="A1843" t="s">
        <v>108</v>
      </c>
      <c r="B1843" t="s">
        <v>330</v>
      </c>
      <c r="C1843" t="s">
        <v>94</v>
      </c>
      <c r="D1843" s="8">
        <v>6.666666666666667</v>
      </c>
      <c r="E1843" s="8">
        <v>6.7321428571428568</v>
      </c>
      <c r="F1843" s="8">
        <v>6.3220338983050848</v>
      </c>
      <c r="G1843" t="str">
        <f>VLOOKUP(C1843,'data indicadores nacional'!$A$2:$G$24,7,FALSE)</f>
        <v>arriba</v>
      </c>
      <c r="H1843" s="9">
        <f>VLOOKUP(C1843,'data indicadores nacional'!$A$2:$F$24,6,FALSE)</f>
        <v>0.23219145011705353</v>
      </c>
      <c r="I1843" s="5" t="str">
        <f t="shared" si="140"/>
        <v>alarma</v>
      </c>
      <c r="J1843" s="5">
        <f t="shared" si="141"/>
        <v>0</v>
      </c>
      <c r="K1843" s="5">
        <f t="shared" si="142"/>
        <v>1</v>
      </c>
      <c r="L1843" s="5">
        <f t="shared" si="143"/>
        <v>1</v>
      </c>
      <c r="N1843" s="8" t="str">
        <f>VLOOKUP(C1843,'data indicadores nacional'!$A$2:$J$24,10,FALSE)</f>
        <v>-</v>
      </c>
      <c r="O1843" t="str">
        <f t="shared" si="144"/>
        <v xml:space="preserve"> </v>
      </c>
    </row>
    <row r="1844" spans="1:15">
      <c r="A1844" t="s">
        <v>108</v>
      </c>
      <c r="B1844" t="s">
        <v>330</v>
      </c>
      <c r="C1844" t="s">
        <v>95</v>
      </c>
      <c r="D1844" s="8">
        <v>7.5342465753424657</v>
      </c>
      <c r="E1844" s="8">
        <v>3.5714285714285712</v>
      </c>
      <c r="F1844" s="8">
        <v>8.4745762711864394</v>
      </c>
      <c r="G1844" t="str">
        <f>VLOOKUP(C1844,'data indicadores nacional'!$A$2:$G$24,7,FALSE)</f>
        <v>abajo</v>
      </c>
      <c r="H1844" s="9">
        <f>VLOOKUP(C1844,'data indicadores nacional'!$A$2:$F$24,6,FALSE)</f>
        <v>1.7199886991149187</v>
      </c>
      <c r="I1844" s="5" t="str">
        <f t="shared" si="140"/>
        <v>alarma</v>
      </c>
      <c r="J1844" s="5">
        <f t="shared" si="141"/>
        <v>0</v>
      </c>
      <c r="K1844" s="5">
        <f t="shared" si="142"/>
        <v>1</v>
      </c>
      <c r="L1844" s="5">
        <f t="shared" si="143"/>
        <v>1</v>
      </c>
      <c r="N1844" s="8">
        <f>VLOOKUP(C1844,'data indicadores nacional'!$A$2:$J$24,10,FALSE)</f>
        <v>15</v>
      </c>
      <c r="O1844" t="str">
        <f t="shared" si="144"/>
        <v xml:space="preserve"> </v>
      </c>
    </row>
    <row r="1845" spans="1:15">
      <c r="A1845" t="s">
        <v>108</v>
      </c>
      <c r="B1845" t="s">
        <v>330</v>
      </c>
      <c r="C1845" t="s">
        <v>97</v>
      </c>
      <c r="F1845" s="8">
        <v>0.94161958568738224</v>
      </c>
      <c r="G1845" t="str">
        <f>VLOOKUP(C1845,'data indicadores nacional'!$A$2:$G$24,7,FALSE)</f>
        <v>abajo</v>
      </c>
      <c r="H1845" s="9">
        <f>VLOOKUP(C1845,'data indicadores nacional'!$A$2:$F$24,6,FALSE)</f>
        <v>0.35698528124504503</v>
      </c>
      <c r="I1845" s="5" t="str">
        <f t="shared" si="140"/>
        <v>alarma</v>
      </c>
      <c r="J1845" s="5">
        <f t="shared" si="141"/>
        <v>0</v>
      </c>
      <c r="K1845" s="5">
        <f t="shared" si="142"/>
        <v>1</v>
      </c>
      <c r="L1845" s="5">
        <f t="shared" si="143"/>
        <v>1</v>
      </c>
      <c r="N1845" s="8">
        <f>VLOOKUP(C1845,'data indicadores nacional'!$A$2:$J$24,10,FALSE)</f>
        <v>61</v>
      </c>
      <c r="O1845" t="str">
        <f t="shared" si="144"/>
        <v xml:space="preserve"> </v>
      </c>
    </row>
    <row r="1846" spans="1:15">
      <c r="A1846" t="s">
        <v>108</v>
      </c>
      <c r="B1846" t="s">
        <v>330</v>
      </c>
      <c r="C1846" t="s">
        <v>98</v>
      </c>
      <c r="D1846" s="8">
        <v>12.121212121212121</v>
      </c>
      <c r="E1846" s="8">
        <v>6.2200956937799043</v>
      </c>
      <c r="F1846" s="8">
        <v>6.2141491395793498</v>
      </c>
      <c r="G1846" t="str">
        <f>VLOOKUP(C1846,'data indicadores nacional'!$A$2:$G$24,7,FALSE)</f>
        <v>abajo</v>
      </c>
      <c r="H1846" s="9">
        <f>VLOOKUP(C1846,'data indicadores nacional'!$A$2:$F$24,6,FALSE)</f>
        <v>3.4897517565506893</v>
      </c>
      <c r="I1846" s="5" t="str">
        <f t="shared" si="140"/>
        <v xml:space="preserve"> </v>
      </c>
      <c r="J1846" s="5">
        <f t="shared" si="141"/>
        <v>1</v>
      </c>
      <c r="K1846" s="5">
        <f t="shared" si="142"/>
        <v>0</v>
      </c>
      <c r="L1846" s="5">
        <f t="shared" si="143"/>
        <v>1</v>
      </c>
      <c r="N1846" s="8">
        <f>VLOOKUP(C1846,'data indicadores nacional'!$A$2:$J$24,10,FALSE)</f>
        <v>61</v>
      </c>
      <c r="O1846" t="str">
        <f t="shared" si="144"/>
        <v xml:space="preserve"> </v>
      </c>
    </row>
    <row r="1847" spans="1:15">
      <c r="A1847" t="s">
        <v>108</v>
      </c>
      <c r="B1847" t="s">
        <v>330</v>
      </c>
      <c r="C1847" t="s">
        <v>99</v>
      </c>
      <c r="D1847" s="8">
        <v>27.05314009661836</v>
      </c>
      <c r="E1847" s="8">
        <v>12.621359223300971</v>
      </c>
      <c r="F1847" s="8">
        <v>11.650485436893204</v>
      </c>
      <c r="G1847" t="str">
        <f>VLOOKUP(C1847,'data indicadores nacional'!$A$2:$G$24,7,FALSE)</f>
        <v>abajo</v>
      </c>
      <c r="H1847" s="9">
        <f>VLOOKUP(C1847,'data indicadores nacional'!$A$2:$F$24,6,FALSE)</f>
        <v>7.5200278194544445</v>
      </c>
      <c r="I1847" s="5" t="str">
        <f t="shared" si="140"/>
        <v xml:space="preserve"> </v>
      </c>
      <c r="J1847" s="5">
        <f t="shared" si="141"/>
        <v>1</v>
      </c>
      <c r="K1847" s="5">
        <f t="shared" si="142"/>
        <v>0</v>
      </c>
      <c r="L1847" s="5">
        <f t="shared" si="143"/>
        <v>1</v>
      </c>
      <c r="N1847" s="8">
        <f>VLOOKUP(C1847,'data indicadores nacional'!$A$2:$J$24,10,FALSE)</f>
        <v>61</v>
      </c>
      <c r="O1847" t="str">
        <f t="shared" si="144"/>
        <v xml:space="preserve"> </v>
      </c>
    </row>
    <row r="1848" spans="1:15">
      <c r="A1848" t="s">
        <v>108</v>
      </c>
      <c r="B1848" t="s">
        <v>330</v>
      </c>
      <c r="C1848" t="s">
        <v>100</v>
      </c>
      <c r="D1848" s="8">
        <v>6.8027210884353737</v>
      </c>
      <c r="G1848" t="str">
        <f>VLOOKUP(C1848,'data indicadores nacional'!$A$2:$G$24,7,FALSE)</f>
        <v>abajo</v>
      </c>
      <c r="H1848" s="9">
        <f>VLOOKUP(C1848,'data indicadores nacional'!$A$2:$F$24,6,FALSE)</f>
        <v>1.7895311097465236</v>
      </c>
      <c r="I1848" s="5" t="str">
        <f t="shared" si="140"/>
        <v xml:space="preserve"> </v>
      </c>
      <c r="J1848" s="5">
        <f t="shared" si="141"/>
        <v>1</v>
      </c>
      <c r="K1848" s="5">
        <f t="shared" si="142"/>
        <v>0</v>
      </c>
      <c r="L1848" s="5">
        <f t="shared" si="143"/>
        <v>1</v>
      </c>
      <c r="N1848" s="8">
        <f>VLOOKUP(C1848,'data indicadores nacional'!$A$2:$J$24,10,FALSE)</f>
        <v>15</v>
      </c>
      <c r="O1848" t="str">
        <f t="shared" si="144"/>
        <v xml:space="preserve"> </v>
      </c>
    </row>
    <row r="1849" spans="1:15">
      <c r="A1849" t="s">
        <v>108</v>
      </c>
      <c r="B1849" t="s">
        <v>330</v>
      </c>
      <c r="C1849" t="s">
        <v>101</v>
      </c>
      <c r="D1849" s="8">
        <v>6.8027210884353737</v>
      </c>
      <c r="G1849" t="str">
        <f>VLOOKUP(C1849,'data indicadores nacional'!$A$2:$G$24,7,FALSE)</f>
        <v>abajo</v>
      </c>
      <c r="H1849" s="9">
        <f>VLOOKUP(C1849,'data indicadores nacional'!$A$2:$F$24,6,FALSE)</f>
        <v>1.3238688071947835</v>
      </c>
      <c r="I1849" s="5" t="str">
        <f t="shared" si="140"/>
        <v xml:space="preserve"> </v>
      </c>
      <c r="J1849" s="5">
        <f t="shared" si="141"/>
        <v>1</v>
      </c>
      <c r="K1849" s="5">
        <f t="shared" si="142"/>
        <v>0</v>
      </c>
      <c r="L1849" s="5">
        <f t="shared" si="143"/>
        <v>1</v>
      </c>
      <c r="N1849" s="8">
        <f>VLOOKUP(C1849,'data indicadores nacional'!$A$2:$J$24,10,FALSE)</f>
        <v>12</v>
      </c>
      <c r="O1849" t="str">
        <f t="shared" si="144"/>
        <v xml:space="preserve"> </v>
      </c>
    </row>
    <row r="1850" spans="1:15">
      <c r="A1850" t="s">
        <v>108</v>
      </c>
      <c r="B1850" t="s">
        <v>330</v>
      </c>
      <c r="C1850" t="s">
        <v>104</v>
      </c>
      <c r="D1850" s="8">
        <v>6.756756756756757</v>
      </c>
      <c r="G1850" t="str">
        <f>VLOOKUP(C1850,'data indicadores nacional'!$A$2:$G$24,7,FALSE)</f>
        <v>abajo</v>
      </c>
      <c r="H1850" s="9">
        <f>VLOOKUP(C1850,'data indicadores nacional'!$A$2:$F$24,6,FALSE)</f>
        <v>0.3966802220902198</v>
      </c>
      <c r="I1850" s="5" t="str">
        <f t="shared" si="140"/>
        <v xml:space="preserve"> </v>
      </c>
      <c r="J1850" s="5">
        <f t="shared" si="141"/>
        <v>1</v>
      </c>
      <c r="K1850" s="5">
        <f t="shared" si="142"/>
        <v>0</v>
      </c>
      <c r="L1850" s="5">
        <f t="shared" si="143"/>
        <v>1</v>
      </c>
      <c r="N1850" s="8">
        <f>VLOOKUP(C1850,'data indicadores nacional'!$A$2:$J$24,10,FALSE)</f>
        <v>12</v>
      </c>
      <c r="O1850" t="str">
        <f t="shared" si="144"/>
        <v xml:space="preserve"> </v>
      </c>
    </row>
    <row r="1851" spans="1:15">
      <c r="A1851" t="s">
        <v>108</v>
      </c>
      <c r="B1851" t="s">
        <v>331</v>
      </c>
      <c r="C1851" t="s">
        <v>88</v>
      </c>
      <c r="D1851" s="8">
        <v>11.538461538461538</v>
      </c>
      <c r="F1851" s="8">
        <v>2.9411764705882351</v>
      </c>
      <c r="G1851" t="str">
        <f>VLOOKUP(C1851,'data indicadores nacional'!$A$2:$G$24,7,FALSE)</f>
        <v>abajo</v>
      </c>
      <c r="H1851" s="9">
        <f>VLOOKUP(C1851,'data indicadores nacional'!$A$2:$F$24,6,FALSE)</f>
        <v>0.25026441121950321</v>
      </c>
      <c r="I1851" s="5" t="str">
        <f t="shared" si="140"/>
        <v>alarma</v>
      </c>
      <c r="J1851" s="5">
        <f t="shared" si="141"/>
        <v>1</v>
      </c>
      <c r="K1851" s="5">
        <f t="shared" si="142"/>
        <v>0</v>
      </c>
      <c r="L1851" s="5">
        <f t="shared" si="143"/>
        <v>1</v>
      </c>
      <c r="N1851" s="8">
        <f>VLOOKUP(C1851,'data indicadores nacional'!$A$2:$J$24,10,FALSE)</f>
        <v>10</v>
      </c>
      <c r="O1851" t="str">
        <f t="shared" si="144"/>
        <v xml:space="preserve"> </v>
      </c>
    </row>
    <row r="1852" spans="1:15">
      <c r="A1852" t="s">
        <v>108</v>
      </c>
      <c r="B1852" t="s">
        <v>331</v>
      </c>
      <c r="C1852" t="s">
        <v>89</v>
      </c>
      <c r="D1852" s="8">
        <v>65.384615384615387</v>
      </c>
      <c r="E1852" s="8">
        <v>86.666666666666671</v>
      </c>
      <c r="F1852" s="8">
        <v>33.333333333333329</v>
      </c>
      <c r="G1852" t="str">
        <f>VLOOKUP(C1852,'data indicadores nacional'!$A$2:$G$24,7,FALSE)</f>
        <v>arriba</v>
      </c>
      <c r="H1852" s="9">
        <f>VLOOKUP(C1852,'data indicadores nacional'!$A$2:$F$24,6,FALSE)</f>
        <v>2.7490434366534529</v>
      </c>
      <c r="I1852" s="5" t="str">
        <f t="shared" si="140"/>
        <v>alarma</v>
      </c>
      <c r="J1852" s="5">
        <f t="shared" si="141"/>
        <v>0</v>
      </c>
      <c r="K1852" s="5">
        <f t="shared" si="142"/>
        <v>1</v>
      </c>
      <c r="L1852" s="5">
        <f t="shared" si="143"/>
        <v>1</v>
      </c>
      <c r="N1852" s="8">
        <f>VLOOKUP(C1852,'data indicadores nacional'!$A$2:$J$24,10,FALSE)</f>
        <v>95</v>
      </c>
      <c r="O1852" t="str">
        <f t="shared" si="144"/>
        <v>alarma</v>
      </c>
    </row>
    <row r="1853" spans="1:15">
      <c r="A1853" t="s">
        <v>108</v>
      </c>
      <c r="B1853" t="s">
        <v>331</v>
      </c>
      <c r="C1853" t="s">
        <v>90</v>
      </c>
      <c r="F1853" s="8">
        <v>100</v>
      </c>
      <c r="G1853" t="str">
        <f>VLOOKUP(C1853,'data indicadores nacional'!$A$2:$G$24,7,FALSE)</f>
        <v>abajo</v>
      </c>
      <c r="H1853" s="9">
        <f>VLOOKUP(C1853,'data indicadores nacional'!$A$2:$F$24,6,FALSE)</f>
        <v>2.2832114202799096</v>
      </c>
      <c r="I1853" s="5" t="str">
        <f t="shared" si="140"/>
        <v>alarma</v>
      </c>
      <c r="J1853" s="5">
        <f t="shared" si="141"/>
        <v>0</v>
      </c>
      <c r="K1853" s="5">
        <f t="shared" si="142"/>
        <v>1</v>
      </c>
      <c r="L1853" s="5">
        <f t="shared" si="143"/>
        <v>1</v>
      </c>
      <c r="N1853" s="8" t="str">
        <f>VLOOKUP(C1853,'data indicadores nacional'!$A$2:$J$24,10,FALSE)</f>
        <v>-</v>
      </c>
      <c r="O1853" t="str">
        <f t="shared" si="144"/>
        <v xml:space="preserve"> </v>
      </c>
    </row>
    <row r="1854" spans="1:15">
      <c r="A1854" t="s">
        <v>108</v>
      </c>
      <c r="B1854" t="s">
        <v>331</v>
      </c>
      <c r="C1854" t="s">
        <v>91</v>
      </c>
      <c r="D1854" s="8">
        <v>81.481481481481481</v>
      </c>
      <c r="E1854" s="8">
        <v>100</v>
      </c>
      <c r="F1854" s="8">
        <v>91.891891891891902</v>
      </c>
      <c r="G1854" t="str">
        <f>VLOOKUP(C1854,'data indicadores nacional'!$A$2:$G$24,7,FALSE)</f>
        <v>arriba</v>
      </c>
      <c r="H1854" s="9">
        <f>VLOOKUP(C1854,'data indicadores nacional'!$A$2:$F$24,6,FALSE)</f>
        <v>0.72595219758941765</v>
      </c>
      <c r="I1854" s="5" t="str">
        <f t="shared" si="140"/>
        <v>alarma</v>
      </c>
      <c r="J1854" s="5">
        <f t="shared" si="141"/>
        <v>1</v>
      </c>
      <c r="K1854" s="5">
        <f t="shared" si="142"/>
        <v>0</v>
      </c>
      <c r="L1854" s="5">
        <f t="shared" si="143"/>
        <v>1</v>
      </c>
      <c r="N1854" s="8" t="str">
        <f>VLOOKUP(C1854,'data indicadores nacional'!$A$2:$J$24,10,FALSE)</f>
        <v>-</v>
      </c>
      <c r="O1854" t="str">
        <f t="shared" si="144"/>
        <v xml:space="preserve"> </v>
      </c>
    </row>
    <row r="1855" spans="1:15">
      <c r="A1855" t="s">
        <v>108</v>
      </c>
      <c r="B1855" t="s">
        <v>331</v>
      </c>
      <c r="C1855" t="s">
        <v>94</v>
      </c>
      <c r="D1855" s="8">
        <v>4.1111111111111107</v>
      </c>
      <c r="E1855" s="8">
        <v>5.1333333333333337</v>
      </c>
      <c r="F1855" s="8">
        <v>3.1081081081081079</v>
      </c>
      <c r="G1855" t="str">
        <f>VLOOKUP(C1855,'data indicadores nacional'!$A$2:$G$24,7,FALSE)</f>
        <v>arriba</v>
      </c>
      <c r="H1855" s="9">
        <f>VLOOKUP(C1855,'data indicadores nacional'!$A$2:$F$24,6,FALSE)</f>
        <v>0.23219145011705353</v>
      </c>
      <c r="I1855" s="5" t="str">
        <f t="shared" si="140"/>
        <v>alarma</v>
      </c>
      <c r="J1855" s="5">
        <f t="shared" si="141"/>
        <v>0</v>
      </c>
      <c r="K1855" s="5">
        <f t="shared" si="142"/>
        <v>1</v>
      </c>
      <c r="L1855" s="5">
        <f t="shared" si="143"/>
        <v>1</v>
      </c>
      <c r="N1855" s="8" t="str">
        <f>VLOOKUP(C1855,'data indicadores nacional'!$A$2:$J$24,10,FALSE)</f>
        <v>-</v>
      </c>
      <c r="O1855" t="str">
        <f t="shared" si="144"/>
        <v xml:space="preserve"> </v>
      </c>
    </row>
    <row r="1856" spans="1:15">
      <c r="A1856" t="s">
        <v>108</v>
      </c>
      <c r="B1856" t="s">
        <v>331</v>
      </c>
      <c r="C1856" t="s">
        <v>95</v>
      </c>
      <c r="D1856" s="8">
        <v>18.518518518518519</v>
      </c>
      <c r="E1856" s="8">
        <v>6.666666666666667</v>
      </c>
      <c r="F1856" s="8">
        <v>10.810810810810811</v>
      </c>
      <c r="G1856" t="str">
        <f>VLOOKUP(C1856,'data indicadores nacional'!$A$2:$G$24,7,FALSE)</f>
        <v>abajo</v>
      </c>
      <c r="H1856" s="9">
        <f>VLOOKUP(C1856,'data indicadores nacional'!$A$2:$F$24,6,FALSE)</f>
        <v>1.7199886991149187</v>
      </c>
      <c r="I1856" s="5" t="str">
        <f t="shared" si="140"/>
        <v>alarma</v>
      </c>
      <c r="J1856" s="5">
        <f t="shared" si="141"/>
        <v>1</v>
      </c>
      <c r="K1856" s="5">
        <f t="shared" si="142"/>
        <v>0</v>
      </c>
      <c r="L1856" s="5">
        <f t="shared" si="143"/>
        <v>1</v>
      </c>
      <c r="N1856" s="8">
        <f>VLOOKUP(C1856,'data indicadores nacional'!$A$2:$J$24,10,FALSE)</f>
        <v>15</v>
      </c>
      <c r="O1856" t="str">
        <f t="shared" si="144"/>
        <v xml:space="preserve"> </v>
      </c>
    </row>
    <row r="1857" spans="1:15">
      <c r="A1857" t="s">
        <v>108</v>
      </c>
      <c r="B1857" t="s">
        <v>331</v>
      </c>
      <c r="C1857" t="s">
        <v>97</v>
      </c>
      <c r="F1857" s="8">
        <v>2.4154589371980677</v>
      </c>
      <c r="G1857" t="str">
        <f>VLOOKUP(C1857,'data indicadores nacional'!$A$2:$G$24,7,FALSE)</f>
        <v>abajo</v>
      </c>
      <c r="H1857" s="9">
        <f>VLOOKUP(C1857,'data indicadores nacional'!$A$2:$F$24,6,FALSE)</f>
        <v>0.35698528124504503</v>
      </c>
      <c r="I1857" s="5" t="str">
        <f t="shared" si="140"/>
        <v>alarma</v>
      </c>
      <c r="J1857" s="5">
        <f t="shared" si="141"/>
        <v>0</v>
      </c>
      <c r="K1857" s="5">
        <f t="shared" si="142"/>
        <v>1</v>
      </c>
      <c r="L1857" s="5">
        <f t="shared" si="143"/>
        <v>1</v>
      </c>
      <c r="N1857" s="8">
        <f>VLOOKUP(C1857,'data indicadores nacional'!$A$2:$J$24,10,FALSE)</f>
        <v>61</v>
      </c>
      <c r="O1857" t="str">
        <f t="shared" si="144"/>
        <v xml:space="preserve"> </v>
      </c>
    </row>
    <row r="1858" spans="1:15">
      <c r="A1858" t="s">
        <v>108</v>
      </c>
      <c r="B1858" t="s">
        <v>331</v>
      </c>
      <c r="C1858" t="s">
        <v>98</v>
      </c>
      <c r="D1858" s="8">
        <v>12.5</v>
      </c>
      <c r="E1858" s="8">
        <v>2.5412960609911055</v>
      </c>
      <c r="F1858" s="8">
        <v>13.819095477386936</v>
      </c>
      <c r="G1858" t="str">
        <f>VLOOKUP(C1858,'data indicadores nacional'!$A$2:$G$24,7,FALSE)</f>
        <v>abajo</v>
      </c>
      <c r="H1858" s="9">
        <f>VLOOKUP(C1858,'data indicadores nacional'!$A$2:$F$24,6,FALSE)</f>
        <v>3.4897517565506893</v>
      </c>
      <c r="I1858" s="5" t="str">
        <f t="shared" si="140"/>
        <v>alarma</v>
      </c>
      <c r="J1858" s="5">
        <f t="shared" si="141"/>
        <v>0</v>
      </c>
      <c r="K1858" s="5">
        <f t="shared" si="142"/>
        <v>1</v>
      </c>
      <c r="L1858" s="5">
        <f t="shared" si="143"/>
        <v>1</v>
      </c>
      <c r="N1858" s="8">
        <f>VLOOKUP(C1858,'data indicadores nacional'!$A$2:$J$24,10,FALSE)</f>
        <v>61</v>
      </c>
      <c r="O1858" t="str">
        <f t="shared" si="144"/>
        <v xml:space="preserve"> </v>
      </c>
    </row>
    <row r="1859" spans="1:15">
      <c r="A1859" t="s">
        <v>108</v>
      </c>
      <c r="B1859" t="s">
        <v>331</v>
      </c>
      <c r="C1859" t="s">
        <v>99</v>
      </c>
      <c r="D1859" s="8">
        <v>26.442307692307693</v>
      </c>
      <c r="E1859" s="8">
        <v>5.2770448548812663</v>
      </c>
      <c r="F1859" s="8">
        <v>26.178010471204189</v>
      </c>
      <c r="G1859" t="str">
        <f>VLOOKUP(C1859,'data indicadores nacional'!$A$2:$G$24,7,FALSE)</f>
        <v>abajo</v>
      </c>
      <c r="H1859" s="9">
        <f>VLOOKUP(C1859,'data indicadores nacional'!$A$2:$F$24,6,FALSE)</f>
        <v>7.5200278194544445</v>
      </c>
      <c r="I1859" s="5" t="str">
        <f t="shared" ref="I1859:I1922" si="145">IF(G1859=$G$2,IF(F1859&gt;E1859,"alarma"," "),IF(F1859&lt;E1859,"alarma"," "))</f>
        <v>alarma</v>
      </c>
      <c r="J1859" s="5">
        <f t="shared" ref="J1859:J1922" si="146">IF(G1859=$G$2,IF((D1859-F1859)&gt;($M$2*H1859),1,0),IF((F1859-D1859)&gt;($M$2*H1859),1,0))</f>
        <v>0</v>
      </c>
      <c r="K1859" s="5">
        <f t="shared" ref="K1859:K1922" si="147">IF(G1859=$G$2,IF((F1859-D1859)&gt;($M$2*H1859),1,0),IF((D1859-F1859)&gt;($M$2*H1859),1,0))</f>
        <v>0</v>
      </c>
      <c r="L1859" s="5">
        <f t="shared" ref="L1859:L1922" si="148">IF(J1859=1,1,IF(K1859=1,1,0))</f>
        <v>0</v>
      </c>
      <c r="N1859" s="8">
        <f>VLOOKUP(C1859,'data indicadores nacional'!$A$2:$J$24,10,FALSE)</f>
        <v>61</v>
      </c>
      <c r="O1859" t="str">
        <f t="shared" ref="O1859:O1922" si="149">IF(N1859=$N$4," ",IF(F1859=$F$20," ",IF(G1859=$G$2,IF(F1859&lt;N1859," ","alarma"),IF(F1859&lt;N1859,"alarma"," "))))</f>
        <v xml:space="preserve"> </v>
      </c>
    </row>
    <row r="1860" spans="1:15">
      <c r="A1860" t="s">
        <v>108</v>
      </c>
      <c r="B1860" t="s">
        <v>331</v>
      </c>
      <c r="C1860" t="s">
        <v>100</v>
      </c>
      <c r="D1860" s="8">
        <v>37.037037037037038</v>
      </c>
      <c r="G1860" t="str">
        <f>VLOOKUP(C1860,'data indicadores nacional'!$A$2:$G$24,7,FALSE)</f>
        <v>abajo</v>
      </c>
      <c r="H1860" s="9">
        <f>VLOOKUP(C1860,'data indicadores nacional'!$A$2:$F$24,6,FALSE)</f>
        <v>1.7895311097465236</v>
      </c>
      <c r="I1860" s="5" t="str">
        <f t="shared" si="145"/>
        <v xml:space="preserve"> </v>
      </c>
      <c r="J1860" s="5">
        <f t="shared" si="146"/>
        <v>1</v>
      </c>
      <c r="K1860" s="5">
        <f t="shared" si="147"/>
        <v>0</v>
      </c>
      <c r="L1860" s="5">
        <f t="shared" si="148"/>
        <v>1</v>
      </c>
      <c r="N1860" s="8">
        <f>VLOOKUP(C1860,'data indicadores nacional'!$A$2:$J$24,10,FALSE)</f>
        <v>15</v>
      </c>
      <c r="O1860" t="str">
        <f t="shared" si="149"/>
        <v xml:space="preserve"> </v>
      </c>
    </row>
    <row r="1861" spans="1:15">
      <c r="A1861" t="s">
        <v>108</v>
      </c>
      <c r="B1861" t="s">
        <v>331</v>
      </c>
      <c r="C1861" t="s">
        <v>101</v>
      </c>
      <c r="D1861" s="8">
        <v>37.037037037037038</v>
      </c>
      <c r="G1861" t="str">
        <f>VLOOKUP(C1861,'data indicadores nacional'!$A$2:$G$24,7,FALSE)</f>
        <v>abajo</v>
      </c>
      <c r="H1861" s="9">
        <f>VLOOKUP(C1861,'data indicadores nacional'!$A$2:$F$24,6,FALSE)</f>
        <v>1.3238688071947835</v>
      </c>
      <c r="I1861" s="5" t="str">
        <f t="shared" si="145"/>
        <v xml:space="preserve"> </v>
      </c>
      <c r="J1861" s="5">
        <f t="shared" si="146"/>
        <v>1</v>
      </c>
      <c r="K1861" s="5">
        <f t="shared" si="147"/>
        <v>0</v>
      </c>
      <c r="L1861" s="5">
        <f t="shared" si="148"/>
        <v>1</v>
      </c>
      <c r="N1861" s="8">
        <f>VLOOKUP(C1861,'data indicadores nacional'!$A$2:$J$24,10,FALSE)</f>
        <v>12</v>
      </c>
      <c r="O1861" t="str">
        <f t="shared" si="149"/>
        <v xml:space="preserve"> </v>
      </c>
    </row>
    <row r="1862" spans="1:15">
      <c r="A1862" t="s">
        <v>108</v>
      </c>
      <c r="B1862" t="s">
        <v>331</v>
      </c>
      <c r="C1862" t="s">
        <v>104</v>
      </c>
      <c r="E1862" s="8">
        <v>62.5</v>
      </c>
      <c r="G1862" t="str">
        <f>VLOOKUP(C1862,'data indicadores nacional'!$A$2:$G$24,7,FALSE)</f>
        <v>abajo</v>
      </c>
      <c r="H1862" s="9">
        <f>VLOOKUP(C1862,'data indicadores nacional'!$A$2:$F$24,6,FALSE)</f>
        <v>0.3966802220902198</v>
      </c>
      <c r="I1862" s="5" t="str">
        <f t="shared" si="145"/>
        <v xml:space="preserve"> </v>
      </c>
      <c r="J1862" s="5">
        <f t="shared" si="146"/>
        <v>0</v>
      </c>
      <c r="K1862" s="5">
        <f t="shared" si="147"/>
        <v>0</v>
      </c>
      <c r="L1862" s="5">
        <f t="shared" si="148"/>
        <v>0</v>
      </c>
      <c r="N1862" s="8">
        <f>VLOOKUP(C1862,'data indicadores nacional'!$A$2:$J$24,10,FALSE)</f>
        <v>12</v>
      </c>
      <c r="O1862" t="str">
        <f t="shared" si="149"/>
        <v xml:space="preserve"> </v>
      </c>
    </row>
    <row r="1863" spans="1:15">
      <c r="A1863" t="s">
        <v>108</v>
      </c>
      <c r="B1863" t="s">
        <v>332</v>
      </c>
      <c r="C1863" t="s">
        <v>88</v>
      </c>
      <c r="D1863" s="8">
        <v>3.225806451612903</v>
      </c>
      <c r="G1863" t="str">
        <f>VLOOKUP(C1863,'data indicadores nacional'!$A$2:$G$24,7,FALSE)</f>
        <v>abajo</v>
      </c>
      <c r="H1863" s="9">
        <f>VLOOKUP(C1863,'data indicadores nacional'!$A$2:$F$24,6,FALSE)</f>
        <v>0.25026441121950321</v>
      </c>
      <c r="I1863" s="5" t="str">
        <f t="shared" si="145"/>
        <v xml:space="preserve"> </v>
      </c>
      <c r="J1863" s="5">
        <f t="shared" si="146"/>
        <v>1</v>
      </c>
      <c r="K1863" s="5">
        <f t="shared" si="147"/>
        <v>0</v>
      </c>
      <c r="L1863" s="5">
        <f t="shared" si="148"/>
        <v>1</v>
      </c>
      <c r="N1863" s="8">
        <f>VLOOKUP(C1863,'data indicadores nacional'!$A$2:$J$24,10,FALSE)</f>
        <v>10</v>
      </c>
      <c r="O1863" t="str">
        <f t="shared" si="149"/>
        <v xml:space="preserve"> </v>
      </c>
    </row>
    <row r="1864" spans="1:15">
      <c r="A1864" t="s">
        <v>108</v>
      </c>
      <c r="B1864" t="s">
        <v>332</v>
      </c>
      <c r="C1864" t="s">
        <v>89</v>
      </c>
      <c r="D1864" s="8">
        <v>59.322033898305079</v>
      </c>
      <c r="E1864" s="8">
        <v>85.714285714285708</v>
      </c>
      <c r="F1864" s="8">
        <v>76.923076923076934</v>
      </c>
      <c r="G1864" t="str">
        <f>VLOOKUP(C1864,'data indicadores nacional'!$A$2:$G$24,7,FALSE)</f>
        <v>arriba</v>
      </c>
      <c r="H1864" s="9">
        <f>VLOOKUP(C1864,'data indicadores nacional'!$A$2:$F$24,6,FALSE)</f>
        <v>2.7490434366534529</v>
      </c>
      <c r="I1864" s="5" t="str">
        <f t="shared" si="145"/>
        <v>alarma</v>
      </c>
      <c r="J1864" s="5">
        <f t="shared" si="146"/>
        <v>1</v>
      </c>
      <c r="K1864" s="5">
        <f t="shared" si="147"/>
        <v>0</v>
      </c>
      <c r="L1864" s="5">
        <f t="shared" si="148"/>
        <v>1</v>
      </c>
      <c r="N1864" s="8">
        <f>VLOOKUP(C1864,'data indicadores nacional'!$A$2:$J$24,10,FALSE)</f>
        <v>95</v>
      </c>
      <c r="O1864" t="str">
        <f t="shared" si="149"/>
        <v>alarma</v>
      </c>
    </row>
    <row r="1865" spans="1:15">
      <c r="A1865" t="s">
        <v>108</v>
      </c>
      <c r="B1865" t="s">
        <v>332</v>
      </c>
      <c r="C1865" t="s">
        <v>90</v>
      </c>
      <c r="D1865" s="8">
        <v>100</v>
      </c>
      <c r="G1865" t="str">
        <f>VLOOKUP(C1865,'data indicadores nacional'!$A$2:$G$24,7,FALSE)</f>
        <v>abajo</v>
      </c>
      <c r="H1865" s="9">
        <f>VLOOKUP(C1865,'data indicadores nacional'!$A$2:$F$24,6,FALSE)</f>
        <v>2.2832114202799096</v>
      </c>
      <c r="I1865" s="5" t="str">
        <f t="shared" si="145"/>
        <v xml:space="preserve"> </v>
      </c>
      <c r="J1865" s="5">
        <f t="shared" si="146"/>
        <v>1</v>
      </c>
      <c r="K1865" s="5">
        <f t="shared" si="147"/>
        <v>0</v>
      </c>
      <c r="L1865" s="5">
        <f t="shared" si="148"/>
        <v>1</v>
      </c>
      <c r="N1865" s="8" t="str">
        <f>VLOOKUP(C1865,'data indicadores nacional'!$A$2:$J$24,10,FALSE)</f>
        <v>-</v>
      </c>
      <c r="O1865" t="str">
        <f t="shared" si="149"/>
        <v xml:space="preserve"> </v>
      </c>
    </row>
    <row r="1866" spans="1:15">
      <c r="A1866" t="s">
        <v>108</v>
      </c>
      <c r="B1866" t="s">
        <v>332</v>
      </c>
      <c r="C1866" t="s">
        <v>91</v>
      </c>
      <c r="D1866" s="8">
        <v>95.454545454545453</v>
      </c>
      <c r="E1866" s="8">
        <v>100</v>
      </c>
      <c r="F1866" s="8">
        <v>92.307692307692307</v>
      </c>
      <c r="G1866" t="str">
        <f>VLOOKUP(C1866,'data indicadores nacional'!$A$2:$G$24,7,FALSE)</f>
        <v>arriba</v>
      </c>
      <c r="H1866" s="9">
        <f>VLOOKUP(C1866,'data indicadores nacional'!$A$2:$F$24,6,FALSE)</f>
        <v>0.72595219758941765</v>
      </c>
      <c r="I1866" s="5" t="str">
        <f t="shared" si="145"/>
        <v>alarma</v>
      </c>
      <c r="J1866" s="5">
        <f t="shared" si="146"/>
        <v>0</v>
      </c>
      <c r="K1866" s="5">
        <f t="shared" si="147"/>
        <v>1</v>
      </c>
      <c r="L1866" s="5">
        <f t="shared" si="148"/>
        <v>1</v>
      </c>
      <c r="N1866" s="8" t="str">
        <f>VLOOKUP(C1866,'data indicadores nacional'!$A$2:$J$24,10,FALSE)</f>
        <v>-</v>
      </c>
      <c r="O1866" t="str">
        <f t="shared" si="149"/>
        <v xml:space="preserve"> </v>
      </c>
    </row>
    <row r="1867" spans="1:15">
      <c r="A1867" t="s">
        <v>108</v>
      </c>
      <c r="B1867" t="s">
        <v>332</v>
      </c>
      <c r="C1867" t="s">
        <v>94</v>
      </c>
      <c r="D1867" s="8">
        <v>3.7272727272727271</v>
      </c>
      <c r="E1867" s="8">
        <v>6.5714285714285712</v>
      </c>
      <c r="F1867" s="8">
        <v>5</v>
      </c>
      <c r="G1867" t="str">
        <f>VLOOKUP(C1867,'data indicadores nacional'!$A$2:$G$24,7,FALSE)</f>
        <v>arriba</v>
      </c>
      <c r="H1867" s="9">
        <f>VLOOKUP(C1867,'data indicadores nacional'!$A$2:$F$24,6,FALSE)</f>
        <v>0.23219145011705353</v>
      </c>
      <c r="I1867" s="5" t="str">
        <f t="shared" si="145"/>
        <v>alarma</v>
      </c>
      <c r="J1867" s="5">
        <f t="shared" si="146"/>
        <v>1</v>
      </c>
      <c r="K1867" s="5">
        <f t="shared" si="147"/>
        <v>0</v>
      </c>
      <c r="L1867" s="5">
        <f t="shared" si="148"/>
        <v>1</v>
      </c>
      <c r="N1867" s="8" t="str">
        <f>VLOOKUP(C1867,'data indicadores nacional'!$A$2:$J$24,10,FALSE)</f>
        <v>-</v>
      </c>
      <c r="O1867" t="str">
        <f t="shared" si="149"/>
        <v xml:space="preserve"> </v>
      </c>
    </row>
    <row r="1868" spans="1:15">
      <c r="A1868" t="s">
        <v>108</v>
      </c>
      <c r="B1868" t="s">
        <v>332</v>
      </c>
      <c r="C1868" t="s">
        <v>95</v>
      </c>
      <c r="D1868" s="8">
        <v>13.636363636363635</v>
      </c>
      <c r="F1868" s="8">
        <v>15.384615384615385</v>
      </c>
      <c r="G1868" t="str">
        <f>VLOOKUP(C1868,'data indicadores nacional'!$A$2:$G$24,7,FALSE)</f>
        <v>abajo</v>
      </c>
      <c r="H1868" s="9">
        <f>VLOOKUP(C1868,'data indicadores nacional'!$A$2:$F$24,6,FALSE)</f>
        <v>1.7199886991149187</v>
      </c>
      <c r="I1868" s="5" t="str">
        <f t="shared" si="145"/>
        <v>alarma</v>
      </c>
      <c r="J1868" s="5">
        <f t="shared" si="146"/>
        <v>0</v>
      </c>
      <c r="K1868" s="5">
        <f t="shared" si="147"/>
        <v>1</v>
      </c>
      <c r="L1868" s="5">
        <f t="shared" si="148"/>
        <v>1</v>
      </c>
      <c r="N1868" s="8">
        <f>VLOOKUP(C1868,'data indicadores nacional'!$A$2:$J$24,10,FALSE)</f>
        <v>15</v>
      </c>
      <c r="O1868" t="str">
        <f t="shared" si="149"/>
        <v>alarma</v>
      </c>
    </row>
    <row r="1869" spans="1:15">
      <c r="A1869" t="s">
        <v>108</v>
      </c>
      <c r="B1869" t="s">
        <v>332</v>
      </c>
      <c r="C1869" t="s">
        <v>97</v>
      </c>
      <c r="D1869" s="8">
        <v>1.6611295681063123</v>
      </c>
      <c r="G1869" t="str">
        <f>VLOOKUP(C1869,'data indicadores nacional'!$A$2:$G$24,7,FALSE)</f>
        <v>abajo</v>
      </c>
      <c r="H1869" s="9">
        <f>VLOOKUP(C1869,'data indicadores nacional'!$A$2:$F$24,6,FALSE)</f>
        <v>0.35698528124504503</v>
      </c>
      <c r="I1869" s="5" t="str">
        <f t="shared" si="145"/>
        <v xml:space="preserve"> </v>
      </c>
      <c r="J1869" s="5">
        <f t="shared" si="146"/>
        <v>1</v>
      </c>
      <c r="K1869" s="5">
        <f t="shared" si="147"/>
        <v>0</v>
      </c>
      <c r="L1869" s="5">
        <f t="shared" si="148"/>
        <v>1</v>
      </c>
      <c r="N1869" s="8">
        <f>VLOOKUP(C1869,'data indicadores nacional'!$A$2:$J$24,10,FALSE)</f>
        <v>61</v>
      </c>
      <c r="O1869" t="str">
        <f t="shared" si="149"/>
        <v xml:space="preserve"> </v>
      </c>
    </row>
    <row r="1870" spans="1:15">
      <c r="A1870" t="s">
        <v>108</v>
      </c>
      <c r="B1870" t="s">
        <v>332</v>
      </c>
      <c r="C1870" t="s">
        <v>98</v>
      </c>
      <c r="D1870" s="8">
        <v>11.016949152542372</v>
      </c>
      <c r="F1870" s="8">
        <v>2.7835768963117609</v>
      </c>
      <c r="G1870" t="str">
        <f>VLOOKUP(C1870,'data indicadores nacional'!$A$2:$G$24,7,FALSE)</f>
        <v>abajo</v>
      </c>
      <c r="H1870" s="9">
        <f>VLOOKUP(C1870,'data indicadores nacional'!$A$2:$F$24,6,FALSE)</f>
        <v>3.4897517565506893</v>
      </c>
      <c r="I1870" s="5" t="str">
        <f t="shared" si="145"/>
        <v>alarma</v>
      </c>
      <c r="J1870" s="5">
        <f t="shared" si="146"/>
        <v>1</v>
      </c>
      <c r="K1870" s="5">
        <f t="shared" si="147"/>
        <v>0</v>
      </c>
      <c r="L1870" s="5">
        <f t="shared" si="148"/>
        <v>1</v>
      </c>
      <c r="N1870" s="8">
        <f>VLOOKUP(C1870,'data indicadores nacional'!$A$2:$J$24,10,FALSE)</f>
        <v>61</v>
      </c>
      <c r="O1870" t="str">
        <f t="shared" si="149"/>
        <v xml:space="preserve"> </v>
      </c>
    </row>
    <row r="1871" spans="1:15">
      <c r="A1871" t="s">
        <v>108</v>
      </c>
      <c r="B1871" t="s">
        <v>332</v>
      </c>
      <c r="C1871" t="s">
        <v>99</v>
      </c>
      <c r="D1871" s="8">
        <v>20.761245674740483</v>
      </c>
      <c r="F1871" s="8">
        <v>5.7142857142857144</v>
      </c>
      <c r="G1871" t="str">
        <f>VLOOKUP(C1871,'data indicadores nacional'!$A$2:$G$24,7,FALSE)</f>
        <v>abajo</v>
      </c>
      <c r="H1871" s="9">
        <f>VLOOKUP(C1871,'data indicadores nacional'!$A$2:$F$24,6,FALSE)</f>
        <v>7.5200278194544445</v>
      </c>
      <c r="I1871" s="5" t="str">
        <f t="shared" si="145"/>
        <v>alarma</v>
      </c>
      <c r="J1871" s="5">
        <f t="shared" si="146"/>
        <v>1</v>
      </c>
      <c r="K1871" s="5">
        <f t="shared" si="147"/>
        <v>0</v>
      </c>
      <c r="L1871" s="5">
        <f t="shared" si="148"/>
        <v>1</v>
      </c>
      <c r="N1871" s="8">
        <f>VLOOKUP(C1871,'data indicadores nacional'!$A$2:$J$24,10,FALSE)</f>
        <v>61</v>
      </c>
      <c r="O1871" t="str">
        <f t="shared" si="149"/>
        <v xml:space="preserve"> </v>
      </c>
    </row>
    <row r="1872" spans="1:15">
      <c r="A1872" t="s">
        <v>108</v>
      </c>
      <c r="B1872" t="s">
        <v>332</v>
      </c>
      <c r="C1872" t="s">
        <v>100</v>
      </c>
      <c r="E1872" s="8">
        <v>285.71428571428572</v>
      </c>
      <c r="G1872" t="str">
        <f>VLOOKUP(C1872,'data indicadores nacional'!$A$2:$G$24,7,FALSE)</f>
        <v>abajo</v>
      </c>
      <c r="H1872" s="9">
        <f>VLOOKUP(C1872,'data indicadores nacional'!$A$2:$F$24,6,FALSE)</f>
        <v>1.7895311097465236</v>
      </c>
      <c r="I1872" s="5" t="str">
        <f t="shared" si="145"/>
        <v xml:space="preserve"> </v>
      </c>
      <c r="J1872" s="5">
        <f t="shared" si="146"/>
        <v>0</v>
      </c>
      <c r="K1872" s="5">
        <f t="shared" si="147"/>
        <v>0</v>
      </c>
      <c r="L1872" s="5">
        <f t="shared" si="148"/>
        <v>0</v>
      </c>
      <c r="N1872" s="8">
        <f>VLOOKUP(C1872,'data indicadores nacional'!$A$2:$J$24,10,FALSE)</f>
        <v>15</v>
      </c>
      <c r="O1872" t="str">
        <f t="shared" si="149"/>
        <v xml:space="preserve"> </v>
      </c>
    </row>
    <row r="1873" spans="1:15">
      <c r="A1873" t="s">
        <v>108</v>
      </c>
      <c r="B1873" t="s">
        <v>332</v>
      </c>
      <c r="C1873" t="s">
        <v>101</v>
      </c>
      <c r="E1873" s="8">
        <v>142.85714285714286</v>
      </c>
      <c r="G1873" t="str">
        <f>VLOOKUP(C1873,'data indicadores nacional'!$A$2:$G$24,7,FALSE)</f>
        <v>abajo</v>
      </c>
      <c r="H1873" s="9">
        <f>VLOOKUP(C1873,'data indicadores nacional'!$A$2:$F$24,6,FALSE)</f>
        <v>1.3238688071947835</v>
      </c>
      <c r="I1873" s="5" t="str">
        <f t="shared" si="145"/>
        <v xml:space="preserve"> </v>
      </c>
      <c r="J1873" s="5">
        <f t="shared" si="146"/>
        <v>0</v>
      </c>
      <c r="K1873" s="5">
        <f t="shared" si="147"/>
        <v>0</v>
      </c>
      <c r="L1873" s="5">
        <f t="shared" si="148"/>
        <v>0</v>
      </c>
      <c r="N1873" s="8">
        <f>VLOOKUP(C1873,'data indicadores nacional'!$A$2:$J$24,10,FALSE)</f>
        <v>12</v>
      </c>
      <c r="O1873" t="str">
        <f t="shared" si="149"/>
        <v xml:space="preserve"> </v>
      </c>
    </row>
    <row r="1874" spans="1:15">
      <c r="A1874" t="s">
        <v>108</v>
      </c>
      <c r="B1874" t="s">
        <v>332</v>
      </c>
      <c r="C1874" t="s">
        <v>102</v>
      </c>
      <c r="E1874" s="8">
        <v>65.963060686015822</v>
      </c>
      <c r="G1874" t="str">
        <f>VLOOKUP(C1874,'data indicadores nacional'!$A$2:$G$24,7,FALSE)</f>
        <v>abajo</v>
      </c>
      <c r="H1874" s="9">
        <f>VLOOKUP(C1874,'data indicadores nacional'!$A$2:$F$24,6,FALSE)</f>
        <v>1.6226293498102424</v>
      </c>
      <c r="I1874" s="5" t="str">
        <f t="shared" si="145"/>
        <v xml:space="preserve"> </v>
      </c>
      <c r="J1874" s="5">
        <f t="shared" si="146"/>
        <v>0</v>
      </c>
      <c r="K1874" s="5">
        <f t="shared" si="147"/>
        <v>0</v>
      </c>
      <c r="L1874" s="5">
        <f t="shared" si="148"/>
        <v>0</v>
      </c>
      <c r="N1874" s="8" t="str">
        <f>VLOOKUP(C1874,'data indicadores nacional'!$A$2:$J$24,10,FALSE)</f>
        <v>-</v>
      </c>
      <c r="O1874" t="str">
        <f t="shared" si="149"/>
        <v xml:space="preserve"> </v>
      </c>
    </row>
    <row r="1875" spans="1:15">
      <c r="A1875" t="s">
        <v>108</v>
      </c>
      <c r="B1875" t="s">
        <v>333</v>
      </c>
      <c r="C1875" t="s">
        <v>88</v>
      </c>
      <c r="D1875" s="8">
        <v>1.2820512820512819</v>
      </c>
      <c r="G1875" t="str">
        <f>VLOOKUP(C1875,'data indicadores nacional'!$A$2:$G$24,7,FALSE)</f>
        <v>abajo</v>
      </c>
      <c r="H1875" s="9">
        <f>VLOOKUP(C1875,'data indicadores nacional'!$A$2:$F$24,6,FALSE)</f>
        <v>0.25026441121950321</v>
      </c>
      <c r="I1875" s="5" t="str">
        <f t="shared" si="145"/>
        <v xml:space="preserve"> </v>
      </c>
      <c r="J1875" s="5">
        <f t="shared" si="146"/>
        <v>1</v>
      </c>
      <c r="K1875" s="5">
        <f t="shared" si="147"/>
        <v>0</v>
      </c>
      <c r="L1875" s="5">
        <f t="shared" si="148"/>
        <v>1</v>
      </c>
      <c r="N1875" s="8">
        <f>VLOOKUP(C1875,'data indicadores nacional'!$A$2:$J$24,10,FALSE)</f>
        <v>10</v>
      </c>
      <c r="O1875" t="str">
        <f t="shared" si="149"/>
        <v xml:space="preserve"> </v>
      </c>
    </row>
    <row r="1876" spans="1:15">
      <c r="A1876" t="s">
        <v>108</v>
      </c>
      <c r="B1876" t="s">
        <v>333</v>
      </c>
      <c r="C1876" t="s">
        <v>89</v>
      </c>
      <c r="D1876" s="8">
        <v>57.142857142857139</v>
      </c>
      <c r="E1876" s="8">
        <v>90.909090909090907</v>
      </c>
      <c r="F1876" s="8">
        <v>90</v>
      </c>
      <c r="G1876" t="str">
        <f>VLOOKUP(C1876,'data indicadores nacional'!$A$2:$G$24,7,FALSE)</f>
        <v>arriba</v>
      </c>
      <c r="H1876" s="9">
        <f>VLOOKUP(C1876,'data indicadores nacional'!$A$2:$F$24,6,FALSE)</f>
        <v>2.7490434366534529</v>
      </c>
      <c r="I1876" s="5" t="str">
        <f t="shared" si="145"/>
        <v>alarma</v>
      </c>
      <c r="J1876" s="5">
        <f t="shared" si="146"/>
        <v>1</v>
      </c>
      <c r="K1876" s="5">
        <f t="shared" si="147"/>
        <v>0</v>
      </c>
      <c r="L1876" s="5">
        <f t="shared" si="148"/>
        <v>1</v>
      </c>
      <c r="N1876" s="8">
        <f>VLOOKUP(C1876,'data indicadores nacional'!$A$2:$J$24,10,FALSE)</f>
        <v>95</v>
      </c>
      <c r="O1876" t="str">
        <f t="shared" si="149"/>
        <v>alarma</v>
      </c>
    </row>
    <row r="1877" spans="1:15">
      <c r="A1877" t="s">
        <v>108</v>
      </c>
      <c r="B1877" t="s">
        <v>333</v>
      </c>
      <c r="C1877" t="s">
        <v>90</v>
      </c>
      <c r="E1877" s="8">
        <v>100</v>
      </c>
      <c r="G1877" t="str">
        <f>VLOOKUP(C1877,'data indicadores nacional'!$A$2:$G$24,7,FALSE)</f>
        <v>abajo</v>
      </c>
      <c r="H1877" s="9">
        <f>VLOOKUP(C1877,'data indicadores nacional'!$A$2:$F$24,6,FALSE)</f>
        <v>2.2832114202799096</v>
      </c>
      <c r="I1877" s="5" t="str">
        <f t="shared" si="145"/>
        <v xml:space="preserve"> </v>
      </c>
      <c r="J1877" s="5">
        <f t="shared" si="146"/>
        <v>0</v>
      </c>
      <c r="K1877" s="5">
        <f t="shared" si="147"/>
        <v>0</v>
      </c>
      <c r="L1877" s="5">
        <f t="shared" si="148"/>
        <v>0</v>
      </c>
      <c r="N1877" s="8" t="str">
        <f>VLOOKUP(C1877,'data indicadores nacional'!$A$2:$J$24,10,FALSE)</f>
        <v>-</v>
      </c>
      <c r="O1877" t="str">
        <f t="shared" si="149"/>
        <v xml:space="preserve"> </v>
      </c>
    </row>
    <row r="1878" spans="1:15">
      <c r="A1878" t="s">
        <v>108</v>
      </c>
      <c r="B1878" t="s">
        <v>333</v>
      </c>
      <c r="C1878" t="s">
        <v>91</v>
      </c>
      <c r="D1878" s="8">
        <v>90.804597701149419</v>
      </c>
      <c r="E1878" s="8">
        <v>100</v>
      </c>
      <c r="F1878" s="8">
        <v>93.548387096774192</v>
      </c>
      <c r="G1878" t="str">
        <f>VLOOKUP(C1878,'data indicadores nacional'!$A$2:$G$24,7,FALSE)</f>
        <v>arriba</v>
      </c>
      <c r="H1878" s="9">
        <f>VLOOKUP(C1878,'data indicadores nacional'!$A$2:$F$24,6,FALSE)</f>
        <v>0.72595219758941765</v>
      </c>
      <c r="I1878" s="5" t="str">
        <f t="shared" si="145"/>
        <v>alarma</v>
      </c>
      <c r="J1878" s="5">
        <f t="shared" si="146"/>
        <v>1</v>
      </c>
      <c r="K1878" s="5">
        <f t="shared" si="147"/>
        <v>0</v>
      </c>
      <c r="L1878" s="5">
        <f t="shared" si="148"/>
        <v>1</v>
      </c>
      <c r="N1878" s="8" t="str">
        <f>VLOOKUP(C1878,'data indicadores nacional'!$A$2:$J$24,10,FALSE)</f>
        <v>-</v>
      </c>
      <c r="O1878" t="str">
        <f t="shared" si="149"/>
        <v xml:space="preserve"> </v>
      </c>
    </row>
    <row r="1879" spans="1:15">
      <c r="A1879" t="s">
        <v>108</v>
      </c>
      <c r="B1879" t="s">
        <v>333</v>
      </c>
      <c r="C1879" t="s">
        <v>94</v>
      </c>
      <c r="D1879" s="8">
        <v>3.9655172413793105</v>
      </c>
      <c r="E1879" s="8">
        <v>6.5454545454545459</v>
      </c>
      <c r="F1879" s="8">
        <v>6.32258064516129</v>
      </c>
      <c r="G1879" t="str">
        <f>VLOOKUP(C1879,'data indicadores nacional'!$A$2:$G$24,7,FALSE)</f>
        <v>arriba</v>
      </c>
      <c r="H1879" s="9">
        <f>VLOOKUP(C1879,'data indicadores nacional'!$A$2:$F$24,6,FALSE)</f>
        <v>0.23219145011705353</v>
      </c>
      <c r="I1879" s="5" t="str">
        <f t="shared" si="145"/>
        <v>alarma</v>
      </c>
      <c r="J1879" s="5">
        <f t="shared" si="146"/>
        <v>1</v>
      </c>
      <c r="K1879" s="5">
        <f t="shared" si="147"/>
        <v>0</v>
      </c>
      <c r="L1879" s="5">
        <f t="shared" si="148"/>
        <v>1</v>
      </c>
      <c r="N1879" s="8" t="str">
        <f>VLOOKUP(C1879,'data indicadores nacional'!$A$2:$J$24,10,FALSE)</f>
        <v>-</v>
      </c>
      <c r="O1879" t="str">
        <f t="shared" si="149"/>
        <v xml:space="preserve"> </v>
      </c>
    </row>
    <row r="1880" spans="1:15">
      <c r="A1880" t="s">
        <v>108</v>
      </c>
      <c r="B1880" t="s">
        <v>333</v>
      </c>
      <c r="C1880" t="s">
        <v>95</v>
      </c>
      <c r="D1880" s="8">
        <v>17.441860465116278</v>
      </c>
      <c r="E1880" s="8">
        <v>13.636363636363635</v>
      </c>
      <c r="F1880" s="8">
        <v>9.67741935483871</v>
      </c>
      <c r="G1880" t="str">
        <f>VLOOKUP(C1880,'data indicadores nacional'!$A$2:$G$24,7,FALSE)</f>
        <v>abajo</v>
      </c>
      <c r="H1880" s="9">
        <f>VLOOKUP(C1880,'data indicadores nacional'!$A$2:$F$24,6,FALSE)</f>
        <v>1.7199886991149187</v>
      </c>
      <c r="I1880" s="5" t="str">
        <f t="shared" si="145"/>
        <v xml:space="preserve"> </v>
      </c>
      <c r="J1880" s="5">
        <f t="shared" si="146"/>
        <v>1</v>
      </c>
      <c r="K1880" s="5">
        <f t="shared" si="147"/>
        <v>0</v>
      </c>
      <c r="L1880" s="5">
        <f t="shared" si="148"/>
        <v>1</v>
      </c>
      <c r="N1880" s="8">
        <f>VLOOKUP(C1880,'data indicadores nacional'!$A$2:$J$24,10,FALSE)</f>
        <v>15</v>
      </c>
      <c r="O1880" t="str">
        <f t="shared" si="149"/>
        <v xml:space="preserve"> </v>
      </c>
    </row>
    <row r="1881" spans="1:15">
      <c r="A1881" t="s">
        <v>108</v>
      </c>
      <c r="B1881" t="s">
        <v>333</v>
      </c>
      <c r="C1881" t="s">
        <v>97</v>
      </c>
      <c r="D1881" s="8">
        <v>1.3351134846461949</v>
      </c>
      <c r="E1881" s="8">
        <v>1.3966480446927374</v>
      </c>
      <c r="G1881" t="str">
        <f>VLOOKUP(C1881,'data indicadores nacional'!$A$2:$G$24,7,FALSE)</f>
        <v>abajo</v>
      </c>
      <c r="H1881" s="9">
        <f>VLOOKUP(C1881,'data indicadores nacional'!$A$2:$F$24,6,FALSE)</f>
        <v>0.35698528124504503</v>
      </c>
      <c r="I1881" s="5" t="str">
        <f t="shared" si="145"/>
        <v xml:space="preserve"> </v>
      </c>
      <c r="J1881" s="5">
        <f t="shared" si="146"/>
        <v>1</v>
      </c>
      <c r="K1881" s="5">
        <f t="shared" si="147"/>
        <v>0</v>
      </c>
      <c r="L1881" s="5">
        <f t="shared" si="148"/>
        <v>1</v>
      </c>
      <c r="N1881" s="8">
        <f>VLOOKUP(C1881,'data indicadores nacional'!$A$2:$J$24,10,FALSE)</f>
        <v>61</v>
      </c>
      <c r="O1881" t="str">
        <f t="shared" si="149"/>
        <v xml:space="preserve"> </v>
      </c>
    </row>
    <row r="1882" spans="1:15">
      <c r="A1882" t="s">
        <v>108</v>
      </c>
      <c r="B1882" t="s">
        <v>333</v>
      </c>
      <c r="C1882" t="s">
        <v>98</v>
      </c>
      <c r="D1882" s="8">
        <v>18.080667593880392</v>
      </c>
      <c r="E1882" s="8">
        <v>3.4554250172771255</v>
      </c>
      <c r="F1882" s="8">
        <v>2.7529249827942186</v>
      </c>
      <c r="G1882" t="str">
        <f>VLOOKUP(C1882,'data indicadores nacional'!$A$2:$G$24,7,FALSE)</f>
        <v>abajo</v>
      </c>
      <c r="H1882" s="9">
        <f>VLOOKUP(C1882,'data indicadores nacional'!$A$2:$F$24,6,FALSE)</f>
        <v>3.4897517565506893</v>
      </c>
      <c r="I1882" s="5" t="str">
        <f t="shared" si="145"/>
        <v xml:space="preserve"> </v>
      </c>
      <c r="J1882" s="5">
        <f t="shared" si="146"/>
        <v>1</v>
      </c>
      <c r="K1882" s="5">
        <f t="shared" si="147"/>
        <v>0</v>
      </c>
      <c r="L1882" s="5">
        <f t="shared" si="148"/>
        <v>1</v>
      </c>
      <c r="N1882" s="8">
        <f>VLOOKUP(C1882,'data indicadores nacional'!$A$2:$J$24,10,FALSE)</f>
        <v>61</v>
      </c>
      <c r="O1882" t="str">
        <f t="shared" si="149"/>
        <v xml:space="preserve"> </v>
      </c>
    </row>
    <row r="1883" spans="1:15">
      <c r="A1883" t="s">
        <v>108</v>
      </c>
      <c r="B1883" t="s">
        <v>333</v>
      </c>
      <c r="C1883" t="s">
        <v>99</v>
      </c>
      <c r="D1883" s="8">
        <v>36.284470246734394</v>
      </c>
      <c r="E1883" s="8">
        <v>5.4719562243502047</v>
      </c>
      <c r="F1883" s="8">
        <v>5.4570259208731242</v>
      </c>
      <c r="G1883" t="str">
        <f>VLOOKUP(C1883,'data indicadores nacional'!$A$2:$G$24,7,FALSE)</f>
        <v>abajo</v>
      </c>
      <c r="H1883" s="9">
        <f>VLOOKUP(C1883,'data indicadores nacional'!$A$2:$F$24,6,FALSE)</f>
        <v>7.5200278194544445</v>
      </c>
      <c r="I1883" s="5" t="str">
        <f t="shared" si="145"/>
        <v xml:space="preserve"> </v>
      </c>
      <c r="J1883" s="5">
        <f t="shared" si="146"/>
        <v>1</v>
      </c>
      <c r="K1883" s="5">
        <f t="shared" si="147"/>
        <v>0</v>
      </c>
      <c r="L1883" s="5">
        <f t="shared" si="148"/>
        <v>1</v>
      </c>
      <c r="N1883" s="8">
        <f>VLOOKUP(C1883,'data indicadores nacional'!$A$2:$J$24,10,FALSE)</f>
        <v>61</v>
      </c>
      <c r="O1883" t="str">
        <f t="shared" si="149"/>
        <v xml:space="preserve"> </v>
      </c>
    </row>
    <row r="1884" spans="1:15">
      <c r="A1884" t="s">
        <v>108</v>
      </c>
      <c r="B1884" t="s">
        <v>333</v>
      </c>
      <c r="C1884" t="s">
        <v>100</v>
      </c>
      <c r="D1884" s="8">
        <v>11.494252873563218</v>
      </c>
      <c r="G1884" t="str">
        <f>VLOOKUP(C1884,'data indicadores nacional'!$A$2:$G$24,7,FALSE)</f>
        <v>abajo</v>
      </c>
      <c r="H1884" s="9">
        <f>VLOOKUP(C1884,'data indicadores nacional'!$A$2:$F$24,6,FALSE)</f>
        <v>1.7895311097465236</v>
      </c>
      <c r="I1884" s="5" t="str">
        <f t="shared" si="145"/>
        <v xml:space="preserve"> </v>
      </c>
      <c r="J1884" s="5">
        <f t="shared" si="146"/>
        <v>1</v>
      </c>
      <c r="K1884" s="5">
        <f t="shared" si="147"/>
        <v>0</v>
      </c>
      <c r="L1884" s="5">
        <f t="shared" si="148"/>
        <v>1</v>
      </c>
      <c r="N1884" s="8">
        <f>VLOOKUP(C1884,'data indicadores nacional'!$A$2:$J$24,10,FALSE)</f>
        <v>15</v>
      </c>
      <c r="O1884" t="str">
        <f t="shared" si="149"/>
        <v xml:space="preserve"> </v>
      </c>
    </row>
    <row r="1885" spans="1:15">
      <c r="A1885" t="s">
        <v>108</v>
      </c>
      <c r="B1885" t="s">
        <v>333</v>
      </c>
      <c r="C1885" t="s">
        <v>104</v>
      </c>
      <c r="F1885" s="8">
        <v>60.606060606060609</v>
      </c>
      <c r="G1885" t="str">
        <f>VLOOKUP(C1885,'data indicadores nacional'!$A$2:$G$24,7,FALSE)</f>
        <v>abajo</v>
      </c>
      <c r="H1885" s="9">
        <f>VLOOKUP(C1885,'data indicadores nacional'!$A$2:$F$24,6,FALSE)</f>
        <v>0.3966802220902198</v>
      </c>
      <c r="I1885" s="5" t="str">
        <f t="shared" si="145"/>
        <v>alarma</v>
      </c>
      <c r="J1885" s="5">
        <f t="shared" si="146"/>
        <v>0</v>
      </c>
      <c r="K1885" s="5">
        <f t="shared" si="147"/>
        <v>1</v>
      </c>
      <c r="L1885" s="5">
        <f t="shared" si="148"/>
        <v>1</v>
      </c>
      <c r="N1885" s="8">
        <f>VLOOKUP(C1885,'data indicadores nacional'!$A$2:$J$24,10,FALSE)</f>
        <v>12</v>
      </c>
      <c r="O1885" t="str">
        <f t="shared" si="149"/>
        <v>alarma</v>
      </c>
    </row>
    <row r="1886" spans="1:15">
      <c r="A1886" t="s">
        <v>108</v>
      </c>
      <c r="B1886" t="s">
        <v>334</v>
      </c>
      <c r="C1886" t="s">
        <v>88</v>
      </c>
      <c r="D1886" s="8">
        <v>5.5555555555555554</v>
      </c>
      <c r="G1886" t="str">
        <f>VLOOKUP(C1886,'data indicadores nacional'!$A$2:$G$24,7,FALSE)</f>
        <v>abajo</v>
      </c>
      <c r="H1886" s="9">
        <f>VLOOKUP(C1886,'data indicadores nacional'!$A$2:$F$24,6,FALSE)</f>
        <v>0.25026441121950321</v>
      </c>
      <c r="I1886" s="5" t="str">
        <f t="shared" si="145"/>
        <v xml:space="preserve"> </v>
      </c>
      <c r="J1886" s="5">
        <f t="shared" si="146"/>
        <v>1</v>
      </c>
      <c r="K1886" s="5">
        <f t="shared" si="147"/>
        <v>0</v>
      </c>
      <c r="L1886" s="5">
        <f t="shared" si="148"/>
        <v>1</v>
      </c>
      <c r="N1886" s="8">
        <f>VLOOKUP(C1886,'data indicadores nacional'!$A$2:$J$24,10,FALSE)</f>
        <v>10</v>
      </c>
      <c r="O1886" t="str">
        <f t="shared" si="149"/>
        <v xml:space="preserve"> </v>
      </c>
    </row>
    <row r="1887" spans="1:15">
      <c r="A1887" t="s">
        <v>108</v>
      </c>
      <c r="B1887" t="s">
        <v>334</v>
      </c>
      <c r="C1887" t="s">
        <v>89</v>
      </c>
      <c r="D1887" s="8">
        <v>88.235294117647058</v>
      </c>
      <c r="E1887" s="8">
        <v>66.666666666666657</v>
      </c>
      <c r="F1887" s="8">
        <v>83.333333333333343</v>
      </c>
      <c r="G1887" t="str">
        <f>VLOOKUP(C1887,'data indicadores nacional'!$A$2:$G$24,7,FALSE)</f>
        <v>arriba</v>
      </c>
      <c r="H1887" s="9">
        <f>VLOOKUP(C1887,'data indicadores nacional'!$A$2:$F$24,6,FALSE)</f>
        <v>2.7490434366534529</v>
      </c>
      <c r="I1887" s="5" t="str">
        <f t="shared" si="145"/>
        <v xml:space="preserve"> </v>
      </c>
      <c r="J1887" s="5">
        <f t="shared" si="146"/>
        <v>0</v>
      </c>
      <c r="K1887" s="5">
        <f t="shared" si="147"/>
        <v>1</v>
      </c>
      <c r="L1887" s="5">
        <f t="shared" si="148"/>
        <v>1</v>
      </c>
      <c r="N1887" s="8">
        <f>VLOOKUP(C1887,'data indicadores nacional'!$A$2:$J$24,10,FALSE)</f>
        <v>95</v>
      </c>
      <c r="O1887" t="str">
        <f t="shared" si="149"/>
        <v>alarma</v>
      </c>
    </row>
    <row r="1888" spans="1:15">
      <c r="A1888" t="s">
        <v>108</v>
      </c>
      <c r="B1888" t="s">
        <v>334</v>
      </c>
      <c r="C1888" t="s">
        <v>91</v>
      </c>
      <c r="D1888" s="8">
        <v>100</v>
      </c>
      <c r="E1888" s="8">
        <v>100</v>
      </c>
      <c r="F1888" s="8">
        <v>100</v>
      </c>
      <c r="G1888" t="str">
        <f>VLOOKUP(C1888,'data indicadores nacional'!$A$2:$G$24,7,FALSE)</f>
        <v>arriba</v>
      </c>
      <c r="H1888" s="9">
        <f>VLOOKUP(C1888,'data indicadores nacional'!$A$2:$F$24,6,FALSE)</f>
        <v>0.72595219758941765</v>
      </c>
      <c r="I1888" s="5" t="str">
        <f t="shared" si="145"/>
        <v xml:space="preserve"> </v>
      </c>
      <c r="J1888" s="5">
        <f t="shared" si="146"/>
        <v>0</v>
      </c>
      <c r="K1888" s="5">
        <f t="shared" si="147"/>
        <v>0</v>
      </c>
      <c r="L1888" s="5">
        <f t="shared" si="148"/>
        <v>0</v>
      </c>
      <c r="N1888" s="8" t="str">
        <f>VLOOKUP(C1888,'data indicadores nacional'!$A$2:$J$24,10,FALSE)</f>
        <v>-</v>
      </c>
      <c r="O1888" t="str">
        <f t="shared" si="149"/>
        <v xml:space="preserve"> </v>
      </c>
    </row>
    <row r="1889" spans="1:15">
      <c r="A1889" t="s">
        <v>108</v>
      </c>
      <c r="B1889" t="s">
        <v>334</v>
      </c>
      <c r="C1889" t="s">
        <v>94</v>
      </c>
      <c r="D1889" s="8">
        <v>5.6111111111111107</v>
      </c>
      <c r="E1889" s="8">
        <v>4.1111111111111107</v>
      </c>
      <c r="F1889" s="8">
        <v>5.7666666666666666</v>
      </c>
      <c r="G1889" t="str">
        <f>VLOOKUP(C1889,'data indicadores nacional'!$A$2:$G$24,7,FALSE)</f>
        <v>arriba</v>
      </c>
      <c r="H1889" s="9">
        <f>VLOOKUP(C1889,'data indicadores nacional'!$A$2:$F$24,6,FALSE)</f>
        <v>0.23219145011705353</v>
      </c>
      <c r="I1889" s="5" t="str">
        <f t="shared" si="145"/>
        <v xml:space="preserve"> </v>
      </c>
      <c r="J1889" s="5">
        <f t="shared" si="146"/>
        <v>1</v>
      </c>
      <c r="K1889" s="5">
        <f t="shared" si="147"/>
        <v>0</v>
      </c>
      <c r="L1889" s="5">
        <f t="shared" si="148"/>
        <v>1</v>
      </c>
      <c r="N1889" s="8" t="str">
        <f>VLOOKUP(C1889,'data indicadores nacional'!$A$2:$J$24,10,FALSE)</f>
        <v>-</v>
      </c>
      <c r="O1889" t="str">
        <f t="shared" si="149"/>
        <v xml:space="preserve"> </v>
      </c>
    </row>
    <row r="1890" spans="1:15">
      <c r="A1890" t="s">
        <v>108</v>
      </c>
      <c r="B1890" t="s">
        <v>334</v>
      </c>
      <c r="C1890" t="s">
        <v>95</v>
      </c>
      <c r="D1890" s="8">
        <v>11.111111111111111</v>
      </c>
      <c r="F1890" s="8">
        <v>3.3333333333333335</v>
      </c>
      <c r="G1890" t="str">
        <f>VLOOKUP(C1890,'data indicadores nacional'!$A$2:$G$24,7,FALSE)</f>
        <v>abajo</v>
      </c>
      <c r="H1890" s="9">
        <f>VLOOKUP(C1890,'data indicadores nacional'!$A$2:$F$24,6,FALSE)</f>
        <v>1.7199886991149187</v>
      </c>
      <c r="I1890" s="5" t="str">
        <f t="shared" si="145"/>
        <v>alarma</v>
      </c>
      <c r="J1890" s="5">
        <f t="shared" si="146"/>
        <v>1</v>
      </c>
      <c r="K1890" s="5">
        <f t="shared" si="147"/>
        <v>0</v>
      </c>
      <c r="L1890" s="5">
        <f t="shared" si="148"/>
        <v>1</v>
      </c>
      <c r="N1890" s="8">
        <f>VLOOKUP(C1890,'data indicadores nacional'!$A$2:$J$24,10,FALSE)</f>
        <v>15</v>
      </c>
      <c r="O1890" t="str">
        <f t="shared" si="149"/>
        <v xml:space="preserve"> </v>
      </c>
    </row>
    <row r="1891" spans="1:15">
      <c r="A1891" t="s">
        <v>108</v>
      </c>
      <c r="B1891" t="s">
        <v>334</v>
      </c>
      <c r="C1891" t="s">
        <v>98</v>
      </c>
      <c r="D1891" s="8">
        <v>4.4477390659747957</v>
      </c>
      <c r="E1891" s="8">
        <v>0.68870523415977969</v>
      </c>
      <c r="F1891" s="8">
        <v>2.7247956403269753</v>
      </c>
      <c r="G1891" t="str">
        <f>VLOOKUP(C1891,'data indicadores nacional'!$A$2:$G$24,7,FALSE)</f>
        <v>abajo</v>
      </c>
      <c r="H1891" s="9">
        <f>VLOOKUP(C1891,'data indicadores nacional'!$A$2:$F$24,6,FALSE)</f>
        <v>3.4897517565506893</v>
      </c>
      <c r="I1891" s="5" t="str">
        <f t="shared" si="145"/>
        <v>alarma</v>
      </c>
      <c r="J1891" s="5">
        <f t="shared" si="146"/>
        <v>1</v>
      </c>
      <c r="K1891" s="5">
        <f t="shared" si="147"/>
        <v>0</v>
      </c>
      <c r="L1891" s="5">
        <f t="shared" si="148"/>
        <v>1</v>
      </c>
      <c r="N1891" s="8">
        <f>VLOOKUP(C1891,'data indicadores nacional'!$A$2:$J$24,10,FALSE)</f>
        <v>61</v>
      </c>
      <c r="O1891" t="str">
        <f t="shared" si="149"/>
        <v xml:space="preserve"> </v>
      </c>
    </row>
    <row r="1892" spans="1:15">
      <c r="A1892" t="s">
        <v>108</v>
      </c>
      <c r="B1892" t="s">
        <v>334</v>
      </c>
      <c r="C1892" t="s">
        <v>99</v>
      </c>
      <c r="D1892" s="8">
        <v>9.5087163232963547</v>
      </c>
      <c r="E1892" s="8">
        <v>1.3736263736263736</v>
      </c>
      <c r="F1892" s="8">
        <v>5.4421768707482991</v>
      </c>
      <c r="G1892" t="str">
        <f>VLOOKUP(C1892,'data indicadores nacional'!$A$2:$G$24,7,FALSE)</f>
        <v>abajo</v>
      </c>
      <c r="H1892" s="9">
        <f>VLOOKUP(C1892,'data indicadores nacional'!$A$2:$F$24,6,FALSE)</f>
        <v>7.5200278194544445</v>
      </c>
      <c r="I1892" s="5" t="str">
        <f t="shared" si="145"/>
        <v>alarma</v>
      </c>
      <c r="J1892" s="5">
        <f t="shared" si="146"/>
        <v>1</v>
      </c>
      <c r="K1892" s="5">
        <f t="shared" si="147"/>
        <v>0</v>
      </c>
      <c r="L1892" s="5">
        <f t="shared" si="148"/>
        <v>1</v>
      </c>
      <c r="N1892" s="8">
        <f>VLOOKUP(C1892,'data indicadores nacional'!$A$2:$J$24,10,FALSE)</f>
        <v>61</v>
      </c>
      <c r="O1892" t="str">
        <f t="shared" si="149"/>
        <v xml:space="preserve"> </v>
      </c>
    </row>
    <row r="1893" spans="1:15">
      <c r="A1893" t="s">
        <v>108</v>
      </c>
      <c r="B1893" t="s">
        <v>334</v>
      </c>
      <c r="C1893" t="s">
        <v>100</v>
      </c>
      <c r="D1893" s="8">
        <v>55.55555555555555</v>
      </c>
      <c r="E1893" s="8">
        <v>111.1111111111111</v>
      </c>
      <c r="F1893" s="8">
        <v>33.333333333333336</v>
      </c>
      <c r="G1893" t="str">
        <f>VLOOKUP(C1893,'data indicadores nacional'!$A$2:$G$24,7,FALSE)</f>
        <v>abajo</v>
      </c>
      <c r="H1893" s="9">
        <f>VLOOKUP(C1893,'data indicadores nacional'!$A$2:$F$24,6,FALSE)</f>
        <v>1.7895311097465236</v>
      </c>
      <c r="I1893" s="5" t="str">
        <f t="shared" si="145"/>
        <v xml:space="preserve"> </v>
      </c>
      <c r="J1893" s="5">
        <f t="shared" si="146"/>
        <v>1</v>
      </c>
      <c r="K1893" s="5">
        <f t="shared" si="147"/>
        <v>0</v>
      </c>
      <c r="L1893" s="5">
        <f t="shared" si="148"/>
        <v>1</v>
      </c>
      <c r="N1893" s="8">
        <f>VLOOKUP(C1893,'data indicadores nacional'!$A$2:$J$24,10,FALSE)</f>
        <v>15</v>
      </c>
      <c r="O1893" t="str">
        <f t="shared" si="149"/>
        <v>alarma</v>
      </c>
    </row>
    <row r="1894" spans="1:15">
      <c r="A1894" t="s">
        <v>108</v>
      </c>
      <c r="B1894" t="s">
        <v>334</v>
      </c>
      <c r="C1894" t="s">
        <v>101</v>
      </c>
      <c r="D1894" s="8">
        <v>55.55555555555555</v>
      </c>
      <c r="E1894" s="8">
        <v>111.1111111111111</v>
      </c>
      <c r="F1894" s="8">
        <v>33.333333333333336</v>
      </c>
      <c r="G1894" t="str">
        <f>VLOOKUP(C1894,'data indicadores nacional'!$A$2:$G$24,7,FALSE)</f>
        <v>abajo</v>
      </c>
      <c r="H1894" s="9">
        <f>VLOOKUP(C1894,'data indicadores nacional'!$A$2:$F$24,6,FALSE)</f>
        <v>1.3238688071947835</v>
      </c>
      <c r="I1894" s="5" t="str">
        <f t="shared" si="145"/>
        <v xml:space="preserve"> </v>
      </c>
      <c r="J1894" s="5">
        <f t="shared" si="146"/>
        <v>1</v>
      </c>
      <c r="K1894" s="5">
        <f t="shared" si="147"/>
        <v>0</v>
      </c>
      <c r="L1894" s="5">
        <f t="shared" si="148"/>
        <v>1</v>
      </c>
      <c r="N1894" s="8">
        <f>VLOOKUP(C1894,'data indicadores nacional'!$A$2:$J$24,10,FALSE)</f>
        <v>12</v>
      </c>
      <c r="O1894" t="str">
        <f t="shared" si="149"/>
        <v>alarma</v>
      </c>
    </row>
    <row r="1895" spans="1:15">
      <c r="A1895" t="s">
        <v>108</v>
      </c>
      <c r="B1895" t="s">
        <v>334</v>
      </c>
      <c r="C1895" t="s">
        <v>103</v>
      </c>
      <c r="F1895" s="8">
        <v>60.827250608272507</v>
      </c>
      <c r="G1895" t="str">
        <f>VLOOKUP(C1895,'data indicadores nacional'!$A$2:$G$24,7,FALSE)</f>
        <v>abajo</v>
      </c>
      <c r="H1895" s="9">
        <f>VLOOKUP(C1895,'data indicadores nacional'!$A$2:$F$24,6,FALSE)</f>
        <v>4.9638210683068253</v>
      </c>
      <c r="I1895" s="5" t="str">
        <f t="shared" si="145"/>
        <v>alarma</v>
      </c>
      <c r="J1895" s="5">
        <f t="shared" si="146"/>
        <v>0</v>
      </c>
      <c r="K1895" s="5">
        <f t="shared" si="147"/>
        <v>1</v>
      </c>
      <c r="L1895" s="5">
        <f t="shared" si="148"/>
        <v>1</v>
      </c>
      <c r="N1895" s="8">
        <f>VLOOKUP(C1895,'data indicadores nacional'!$A$2:$J$24,10,FALSE)</f>
        <v>8.9</v>
      </c>
      <c r="O1895" t="str">
        <f t="shared" si="149"/>
        <v>alarma</v>
      </c>
    </row>
    <row r="1896" spans="1:15">
      <c r="A1896" t="s">
        <v>108</v>
      </c>
      <c r="B1896" t="s">
        <v>335</v>
      </c>
      <c r="C1896" t="s">
        <v>88</v>
      </c>
      <c r="D1896" s="8">
        <v>2.5267993874425727</v>
      </c>
      <c r="E1896" s="8">
        <v>1.3615733736762481</v>
      </c>
      <c r="F1896" s="8">
        <v>2.0348837209302326</v>
      </c>
      <c r="G1896" t="str">
        <f>VLOOKUP(C1896,'data indicadores nacional'!$A$2:$G$24,7,FALSE)</f>
        <v>abajo</v>
      </c>
      <c r="H1896" s="9">
        <f>VLOOKUP(C1896,'data indicadores nacional'!$A$2:$F$24,6,FALSE)</f>
        <v>0.25026441121950321</v>
      </c>
      <c r="I1896" s="5" t="str">
        <f t="shared" si="145"/>
        <v>alarma</v>
      </c>
      <c r="J1896" s="5">
        <f t="shared" si="146"/>
        <v>1</v>
      </c>
      <c r="K1896" s="5">
        <f t="shared" si="147"/>
        <v>0</v>
      </c>
      <c r="L1896" s="5">
        <f t="shared" si="148"/>
        <v>1</v>
      </c>
      <c r="N1896" s="8">
        <f>VLOOKUP(C1896,'data indicadores nacional'!$A$2:$J$24,10,FALSE)</f>
        <v>10</v>
      </c>
      <c r="O1896" t="str">
        <f t="shared" si="149"/>
        <v xml:space="preserve"> </v>
      </c>
    </row>
    <row r="1897" spans="1:15">
      <c r="A1897" t="s">
        <v>108</v>
      </c>
      <c r="B1897" t="s">
        <v>335</v>
      </c>
      <c r="C1897" t="s">
        <v>89</v>
      </c>
      <c r="D1897" s="8">
        <v>82.07236842105263</v>
      </c>
      <c r="E1897" s="8">
        <v>82.966226138032312</v>
      </c>
      <c r="F1897" s="8">
        <v>78.951098511693829</v>
      </c>
      <c r="G1897" t="str">
        <f>VLOOKUP(C1897,'data indicadores nacional'!$A$2:$G$24,7,FALSE)</f>
        <v>arriba</v>
      </c>
      <c r="H1897" s="9">
        <f>VLOOKUP(C1897,'data indicadores nacional'!$A$2:$F$24,6,FALSE)</f>
        <v>2.7490434366534529</v>
      </c>
      <c r="I1897" s="5" t="str">
        <f t="shared" si="145"/>
        <v>alarma</v>
      </c>
      <c r="J1897" s="5">
        <f t="shared" si="146"/>
        <v>0</v>
      </c>
      <c r="K1897" s="5">
        <f t="shared" si="147"/>
        <v>1</v>
      </c>
      <c r="L1897" s="5">
        <f t="shared" si="148"/>
        <v>1</v>
      </c>
      <c r="N1897" s="8">
        <f>VLOOKUP(C1897,'data indicadores nacional'!$A$2:$J$24,10,FALSE)</f>
        <v>95</v>
      </c>
      <c r="O1897" t="str">
        <f t="shared" si="149"/>
        <v>alarma</v>
      </c>
    </row>
    <row r="1898" spans="1:15">
      <c r="A1898" t="s">
        <v>108</v>
      </c>
      <c r="B1898" t="s">
        <v>335</v>
      </c>
      <c r="C1898" t="s">
        <v>90</v>
      </c>
      <c r="D1898" s="8">
        <v>94.117647058823522</v>
      </c>
      <c r="E1898" s="8">
        <v>76.923076923076934</v>
      </c>
      <c r="F1898" s="8">
        <v>88.888888888888886</v>
      </c>
      <c r="G1898" t="str">
        <f>VLOOKUP(C1898,'data indicadores nacional'!$A$2:$G$24,7,FALSE)</f>
        <v>abajo</v>
      </c>
      <c r="H1898" s="9">
        <f>VLOOKUP(C1898,'data indicadores nacional'!$A$2:$F$24,6,FALSE)</f>
        <v>2.2832114202799096</v>
      </c>
      <c r="I1898" s="5" t="str">
        <f t="shared" si="145"/>
        <v>alarma</v>
      </c>
      <c r="J1898" s="5">
        <f t="shared" si="146"/>
        <v>1</v>
      </c>
      <c r="K1898" s="5">
        <f t="shared" si="147"/>
        <v>0</v>
      </c>
      <c r="L1898" s="5">
        <f t="shared" si="148"/>
        <v>1</v>
      </c>
      <c r="N1898" s="8" t="str">
        <f>VLOOKUP(C1898,'data indicadores nacional'!$A$2:$J$24,10,FALSE)</f>
        <v>-</v>
      </c>
      <c r="O1898" t="str">
        <f t="shared" si="149"/>
        <v xml:space="preserve"> </v>
      </c>
    </row>
    <row r="1899" spans="1:15">
      <c r="A1899" t="s">
        <v>108</v>
      </c>
      <c r="B1899" t="s">
        <v>335</v>
      </c>
      <c r="C1899" t="s">
        <v>91</v>
      </c>
      <c r="D1899" s="8">
        <v>99.633699633699635</v>
      </c>
      <c r="E1899" s="8">
        <v>99.925705794947987</v>
      </c>
      <c r="F1899" s="8">
        <v>99.714693295292449</v>
      </c>
      <c r="G1899" t="str">
        <f>VLOOKUP(C1899,'data indicadores nacional'!$A$2:$G$24,7,FALSE)</f>
        <v>arriba</v>
      </c>
      <c r="H1899" s="9">
        <f>VLOOKUP(C1899,'data indicadores nacional'!$A$2:$F$24,6,FALSE)</f>
        <v>0.72595219758941765</v>
      </c>
      <c r="I1899" s="5" t="str">
        <f t="shared" si="145"/>
        <v>alarma</v>
      </c>
      <c r="J1899" s="5">
        <f t="shared" si="146"/>
        <v>1</v>
      </c>
      <c r="K1899" s="5">
        <f t="shared" si="147"/>
        <v>0</v>
      </c>
      <c r="L1899" s="5">
        <f t="shared" si="148"/>
        <v>1</v>
      </c>
      <c r="N1899" s="8" t="str">
        <f>VLOOKUP(C1899,'data indicadores nacional'!$A$2:$J$24,10,FALSE)</f>
        <v>-</v>
      </c>
      <c r="O1899" t="str">
        <f t="shared" si="149"/>
        <v xml:space="preserve"> </v>
      </c>
    </row>
    <row r="1900" spans="1:15">
      <c r="A1900" t="s">
        <v>108</v>
      </c>
      <c r="B1900" t="s">
        <v>335</v>
      </c>
      <c r="C1900" t="s">
        <v>92</v>
      </c>
      <c r="D1900" s="8">
        <v>25.327510917030565</v>
      </c>
      <c r="E1900" s="8">
        <v>49.118942731277535</v>
      </c>
      <c r="F1900" s="8">
        <v>46.987951807228917</v>
      </c>
      <c r="G1900" t="str">
        <f>VLOOKUP(C1900,'data indicadores nacional'!$A$2:$G$24,7,FALSE)</f>
        <v>abajo</v>
      </c>
      <c r="H1900" s="9">
        <f>VLOOKUP(C1900,'data indicadores nacional'!$A$2:$F$24,6,FALSE)</f>
        <v>2.5040710609700474</v>
      </c>
      <c r="I1900" s="5" t="str">
        <f t="shared" si="145"/>
        <v xml:space="preserve"> </v>
      </c>
      <c r="J1900" s="5">
        <f t="shared" si="146"/>
        <v>0</v>
      </c>
      <c r="K1900" s="5">
        <f t="shared" si="147"/>
        <v>1</v>
      </c>
      <c r="L1900" s="5">
        <f t="shared" si="148"/>
        <v>1</v>
      </c>
      <c r="N1900" s="8" t="str">
        <f>VLOOKUP(C1900,'data indicadores nacional'!$A$2:$J$24,10,FALSE)</f>
        <v>-</v>
      </c>
      <c r="O1900" t="str">
        <f t="shared" si="149"/>
        <v xml:space="preserve"> </v>
      </c>
    </row>
    <row r="1901" spans="1:15">
      <c r="A1901" t="s">
        <v>108</v>
      </c>
      <c r="B1901" t="s">
        <v>335</v>
      </c>
      <c r="C1901" t="s">
        <v>93</v>
      </c>
      <c r="D1901" s="8">
        <v>0.21834061135371177</v>
      </c>
      <c r="F1901" s="8">
        <v>0.28348688873139616</v>
      </c>
      <c r="G1901" t="str">
        <f>VLOOKUP(C1901,'data indicadores nacional'!$A$2:$G$24,7,FALSE)</f>
        <v>abajo</v>
      </c>
      <c r="H1901" s="9">
        <f>VLOOKUP(C1901,'data indicadores nacional'!$A$2:$F$24,6,FALSE)</f>
        <v>3.3766595341714022E-2</v>
      </c>
      <c r="I1901" s="5" t="str">
        <f t="shared" si="145"/>
        <v>alarma</v>
      </c>
      <c r="J1901" s="5">
        <f t="shared" si="146"/>
        <v>0</v>
      </c>
      <c r="K1901" s="5">
        <f t="shared" si="147"/>
        <v>1</v>
      </c>
      <c r="L1901" s="5">
        <f t="shared" si="148"/>
        <v>1</v>
      </c>
      <c r="N1901" s="8">
        <f>VLOOKUP(C1901,'data indicadores nacional'!$A$2:$J$24,10,FALSE)</f>
        <v>15</v>
      </c>
      <c r="O1901" t="str">
        <f t="shared" si="149"/>
        <v xml:space="preserve"> </v>
      </c>
    </row>
    <row r="1902" spans="1:15">
      <c r="A1902" t="s">
        <v>108</v>
      </c>
      <c r="B1902" t="s">
        <v>335</v>
      </c>
      <c r="C1902" t="s">
        <v>94</v>
      </c>
      <c r="D1902" s="8">
        <v>4.9941860465116283</v>
      </c>
      <c r="E1902" s="8">
        <v>5.5513950073421441</v>
      </c>
      <c r="F1902" s="8">
        <v>5.0439404677533668</v>
      </c>
      <c r="G1902" t="str">
        <f>VLOOKUP(C1902,'data indicadores nacional'!$A$2:$G$24,7,FALSE)</f>
        <v>arriba</v>
      </c>
      <c r="H1902" s="9">
        <f>VLOOKUP(C1902,'data indicadores nacional'!$A$2:$F$24,6,FALSE)</f>
        <v>0.23219145011705353</v>
      </c>
      <c r="I1902" s="5" t="str">
        <f t="shared" si="145"/>
        <v>alarma</v>
      </c>
      <c r="J1902" s="5">
        <f t="shared" si="146"/>
        <v>1</v>
      </c>
      <c r="K1902" s="5">
        <f t="shared" si="147"/>
        <v>0</v>
      </c>
      <c r="L1902" s="5">
        <f t="shared" si="148"/>
        <v>1</v>
      </c>
      <c r="N1902" s="8" t="str">
        <f>VLOOKUP(C1902,'data indicadores nacional'!$A$2:$J$24,10,FALSE)</f>
        <v>-</v>
      </c>
      <c r="O1902" t="str">
        <f t="shared" si="149"/>
        <v xml:space="preserve"> </v>
      </c>
    </row>
    <row r="1903" spans="1:15">
      <c r="A1903" t="s">
        <v>108</v>
      </c>
      <c r="B1903" t="s">
        <v>335</v>
      </c>
      <c r="C1903" t="s">
        <v>95</v>
      </c>
      <c r="D1903" s="8">
        <v>14.337700145560408</v>
      </c>
      <c r="E1903" s="8">
        <v>11.453744493392071</v>
      </c>
      <c r="F1903" s="8">
        <v>13.607370659107016</v>
      </c>
      <c r="G1903" t="str">
        <f>VLOOKUP(C1903,'data indicadores nacional'!$A$2:$G$24,7,FALSE)</f>
        <v>abajo</v>
      </c>
      <c r="H1903" s="9">
        <f>VLOOKUP(C1903,'data indicadores nacional'!$A$2:$F$24,6,FALSE)</f>
        <v>1.7199886991149187</v>
      </c>
      <c r="I1903" s="5" t="str">
        <f t="shared" si="145"/>
        <v>alarma</v>
      </c>
      <c r="J1903" s="5">
        <f t="shared" si="146"/>
        <v>1</v>
      </c>
      <c r="K1903" s="5">
        <f t="shared" si="147"/>
        <v>0</v>
      </c>
      <c r="L1903" s="5">
        <f t="shared" si="148"/>
        <v>1</v>
      </c>
      <c r="N1903" s="8">
        <f>VLOOKUP(C1903,'data indicadores nacional'!$A$2:$J$24,10,FALSE)</f>
        <v>15</v>
      </c>
      <c r="O1903" t="str">
        <f t="shared" si="149"/>
        <v xml:space="preserve"> </v>
      </c>
    </row>
    <row r="1904" spans="1:15">
      <c r="A1904" t="s">
        <v>108</v>
      </c>
      <c r="B1904" t="s">
        <v>335</v>
      </c>
      <c r="C1904" t="s">
        <v>97</v>
      </c>
      <c r="D1904" s="8">
        <v>4.1697326465538387</v>
      </c>
      <c r="E1904" s="8">
        <v>4.0561622464898592</v>
      </c>
      <c r="F1904" s="8">
        <v>5.6127221702525718</v>
      </c>
      <c r="G1904" t="str">
        <f>VLOOKUP(C1904,'data indicadores nacional'!$A$2:$G$24,7,FALSE)</f>
        <v>abajo</v>
      </c>
      <c r="H1904" s="9">
        <f>VLOOKUP(C1904,'data indicadores nacional'!$A$2:$F$24,6,FALSE)</f>
        <v>0.35698528124504503</v>
      </c>
      <c r="I1904" s="5" t="str">
        <f t="shared" si="145"/>
        <v>alarma</v>
      </c>
      <c r="J1904" s="5">
        <f t="shared" si="146"/>
        <v>0</v>
      </c>
      <c r="K1904" s="5">
        <f t="shared" si="147"/>
        <v>1</v>
      </c>
      <c r="L1904" s="5">
        <f t="shared" si="148"/>
        <v>1</v>
      </c>
      <c r="N1904" s="8">
        <f>VLOOKUP(C1904,'data indicadores nacional'!$A$2:$J$24,10,FALSE)</f>
        <v>61</v>
      </c>
      <c r="O1904" t="str">
        <f t="shared" si="149"/>
        <v xml:space="preserve"> </v>
      </c>
    </row>
    <row r="1905" spans="1:15">
      <c r="A1905" t="s">
        <v>108</v>
      </c>
      <c r="B1905" t="s">
        <v>335</v>
      </c>
      <c r="C1905" t="s">
        <v>98</v>
      </c>
      <c r="D1905" s="8">
        <v>53.881511746680289</v>
      </c>
      <c r="E1905" s="8">
        <v>55.416405760801503</v>
      </c>
      <c r="F1905" s="8">
        <v>60.639298025697272</v>
      </c>
      <c r="G1905" t="str">
        <f>VLOOKUP(C1905,'data indicadores nacional'!$A$2:$G$24,7,FALSE)</f>
        <v>abajo</v>
      </c>
      <c r="H1905" s="9">
        <f>VLOOKUP(C1905,'data indicadores nacional'!$A$2:$F$24,6,FALSE)</f>
        <v>3.4897517565506893</v>
      </c>
      <c r="I1905" s="5" t="str">
        <f t="shared" si="145"/>
        <v>alarma</v>
      </c>
      <c r="J1905" s="5">
        <f t="shared" si="146"/>
        <v>0</v>
      </c>
      <c r="K1905" s="5">
        <f t="shared" si="147"/>
        <v>1</v>
      </c>
      <c r="L1905" s="5">
        <f t="shared" si="148"/>
        <v>1</v>
      </c>
      <c r="N1905" s="8">
        <f>VLOOKUP(C1905,'data indicadores nacional'!$A$2:$J$24,10,FALSE)</f>
        <v>61</v>
      </c>
      <c r="O1905" t="str">
        <f t="shared" si="149"/>
        <v xml:space="preserve"> </v>
      </c>
    </row>
    <row r="1906" spans="1:15">
      <c r="A1906" t="s">
        <v>108</v>
      </c>
      <c r="B1906" t="s">
        <v>335</v>
      </c>
      <c r="C1906" t="s">
        <v>99</v>
      </c>
      <c r="D1906" s="8">
        <v>107.85619174434089</v>
      </c>
      <c r="E1906" s="8">
        <v>107.13163682060949</v>
      </c>
      <c r="F1906" s="8">
        <v>116.22047244094489</v>
      </c>
      <c r="G1906" t="str">
        <f>VLOOKUP(C1906,'data indicadores nacional'!$A$2:$G$24,7,FALSE)</f>
        <v>abajo</v>
      </c>
      <c r="H1906" s="9">
        <f>VLOOKUP(C1906,'data indicadores nacional'!$A$2:$F$24,6,FALSE)</f>
        <v>7.5200278194544445</v>
      </c>
      <c r="I1906" s="5" t="str">
        <f t="shared" si="145"/>
        <v>alarma</v>
      </c>
      <c r="J1906" s="5">
        <f t="shared" si="146"/>
        <v>0</v>
      </c>
      <c r="K1906" s="5">
        <f t="shared" si="147"/>
        <v>1</v>
      </c>
      <c r="L1906" s="5">
        <f t="shared" si="148"/>
        <v>1</v>
      </c>
      <c r="N1906" s="8">
        <f>VLOOKUP(C1906,'data indicadores nacional'!$A$2:$J$24,10,FALSE)</f>
        <v>61</v>
      </c>
      <c r="O1906" t="str">
        <f t="shared" si="149"/>
        <v>alarma</v>
      </c>
    </row>
    <row r="1907" spans="1:15">
      <c r="A1907" t="s">
        <v>108</v>
      </c>
      <c r="B1907" t="s">
        <v>335</v>
      </c>
      <c r="C1907" t="s">
        <v>100</v>
      </c>
      <c r="D1907" s="8">
        <v>6.5406976744186052</v>
      </c>
      <c r="E1907" s="8">
        <v>4.4052863436123353</v>
      </c>
      <c r="F1907" s="8">
        <v>2.1261516654854713</v>
      </c>
      <c r="G1907" t="str">
        <f>VLOOKUP(C1907,'data indicadores nacional'!$A$2:$G$24,7,FALSE)</f>
        <v>abajo</v>
      </c>
      <c r="H1907" s="9">
        <f>VLOOKUP(C1907,'data indicadores nacional'!$A$2:$F$24,6,FALSE)</f>
        <v>1.7895311097465236</v>
      </c>
      <c r="I1907" s="5" t="str">
        <f t="shared" si="145"/>
        <v xml:space="preserve"> </v>
      </c>
      <c r="J1907" s="5">
        <f t="shared" si="146"/>
        <v>1</v>
      </c>
      <c r="K1907" s="5">
        <f t="shared" si="147"/>
        <v>0</v>
      </c>
      <c r="L1907" s="5">
        <f t="shared" si="148"/>
        <v>1</v>
      </c>
      <c r="N1907" s="8">
        <f>VLOOKUP(C1907,'data indicadores nacional'!$A$2:$J$24,10,FALSE)</f>
        <v>15</v>
      </c>
      <c r="O1907" t="str">
        <f t="shared" si="149"/>
        <v xml:space="preserve"> </v>
      </c>
    </row>
    <row r="1908" spans="1:15">
      <c r="A1908" t="s">
        <v>108</v>
      </c>
      <c r="B1908" t="s">
        <v>335</v>
      </c>
      <c r="C1908" t="s">
        <v>101</v>
      </c>
      <c r="D1908" s="8">
        <v>5.087209302325582</v>
      </c>
      <c r="E1908" s="8">
        <v>2.9368575624082229</v>
      </c>
      <c r="F1908" s="8">
        <v>2.1261516654854713</v>
      </c>
      <c r="G1908" t="str">
        <f>VLOOKUP(C1908,'data indicadores nacional'!$A$2:$G$24,7,FALSE)</f>
        <v>abajo</v>
      </c>
      <c r="H1908" s="9">
        <f>VLOOKUP(C1908,'data indicadores nacional'!$A$2:$F$24,6,FALSE)</f>
        <v>1.3238688071947835</v>
      </c>
      <c r="I1908" s="5" t="str">
        <f t="shared" si="145"/>
        <v xml:space="preserve"> </v>
      </c>
      <c r="J1908" s="5">
        <f t="shared" si="146"/>
        <v>1</v>
      </c>
      <c r="K1908" s="5">
        <f t="shared" si="147"/>
        <v>0</v>
      </c>
      <c r="L1908" s="5">
        <f t="shared" si="148"/>
        <v>1</v>
      </c>
      <c r="N1908" s="8">
        <f>VLOOKUP(C1908,'data indicadores nacional'!$A$2:$J$24,10,FALSE)</f>
        <v>12</v>
      </c>
      <c r="O1908" t="str">
        <f t="shared" si="149"/>
        <v xml:space="preserve"> </v>
      </c>
    </row>
    <row r="1909" spans="1:15">
      <c r="A1909" t="s">
        <v>108</v>
      </c>
      <c r="B1909" t="s">
        <v>335</v>
      </c>
      <c r="C1909" t="s">
        <v>102</v>
      </c>
      <c r="E1909" s="8">
        <v>14.32870038687491</v>
      </c>
      <c r="G1909" t="str">
        <f>VLOOKUP(C1909,'data indicadores nacional'!$A$2:$G$24,7,FALSE)</f>
        <v>abajo</v>
      </c>
      <c r="H1909" s="9">
        <f>VLOOKUP(C1909,'data indicadores nacional'!$A$2:$F$24,6,FALSE)</f>
        <v>1.6226293498102424</v>
      </c>
      <c r="I1909" s="5" t="str">
        <f t="shared" si="145"/>
        <v xml:space="preserve"> </v>
      </c>
      <c r="J1909" s="5">
        <f t="shared" si="146"/>
        <v>0</v>
      </c>
      <c r="K1909" s="5">
        <f t="shared" si="147"/>
        <v>0</v>
      </c>
      <c r="L1909" s="5">
        <f t="shared" si="148"/>
        <v>0</v>
      </c>
      <c r="N1909" s="8" t="str">
        <f>VLOOKUP(C1909,'data indicadores nacional'!$A$2:$J$24,10,FALSE)</f>
        <v>-</v>
      </c>
      <c r="O1909" t="str">
        <f t="shared" si="149"/>
        <v xml:space="preserve"> </v>
      </c>
    </row>
    <row r="1910" spans="1:15">
      <c r="A1910" t="s">
        <v>108</v>
      </c>
      <c r="B1910" t="s">
        <v>335</v>
      </c>
      <c r="C1910" t="s">
        <v>103</v>
      </c>
      <c r="D1910" s="8">
        <v>11.332728921124207</v>
      </c>
      <c r="F1910" s="8">
        <v>14.206563432305725</v>
      </c>
      <c r="G1910" t="str">
        <f>VLOOKUP(C1910,'data indicadores nacional'!$A$2:$G$24,7,FALSE)</f>
        <v>abajo</v>
      </c>
      <c r="H1910" s="9">
        <f>VLOOKUP(C1910,'data indicadores nacional'!$A$2:$F$24,6,FALSE)</f>
        <v>4.9638210683068253</v>
      </c>
      <c r="I1910" s="5" t="str">
        <f t="shared" si="145"/>
        <v>alarma</v>
      </c>
      <c r="J1910" s="5">
        <f t="shared" si="146"/>
        <v>0</v>
      </c>
      <c r="K1910" s="5">
        <f t="shared" si="147"/>
        <v>1</v>
      </c>
      <c r="L1910" s="5">
        <f t="shared" si="148"/>
        <v>1</v>
      </c>
      <c r="N1910" s="8">
        <f>VLOOKUP(C1910,'data indicadores nacional'!$A$2:$J$24,10,FALSE)</f>
        <v>8.9</v>
      </c>
      <c r="O1910" t="str">
        <f t="shared" si="149"/>
        <v>alarma</v>
      </c>
    </row>
    <row r="1911" spans="1:15">
      <c r="A1911" t="s">
        <v>108</v>
      </c>
      <c r="B1911" t="s">
        <v>335</v>
      </c>
      <c r="C1911" t="s">
        <v>104</v>
      </c>
      <c r="D1911" s="8">
        <v>15.053763440860216</v>
      </c>
      <c r="E1911" s="8">
        <v>9.4683175528040788</v>
      </c>
      <c r="F1911" s="8">
        <v>7.7410274454609427</v>
      </c>
      <c r="G1911" t="str">
        <f>VLOOKUP(C1911,'data indicadores nacional'!$A$2:$G$24,7,FALSE)</f>
        <v>abajo</v>
      </c>
      <c r="H1911" s="9">
        <f>VLOOKUP(C1911,'data indicadores nacional'!$A$2:$F$24,6,FALSE)</f>
        <v>0.3966802220902198</v>
      </c>
      <c r="I1911" s="5" t="str">
        <f t="shared" si="145"/>
        <v xml:space="preserve"> </v>
      </c>
      <c r="J1911" s="5">
        <f t="shared" si="146"/>
        <v>1</v>
      </c>
      <c r="K1911" s="5">
        <f t="shared" si="147"/>
        <v>0</v>
      </c>
      <c r="L1911" s="5">
        <f t="shared" si="148"/>
        <v>1</v>
      </c>
      <c r="N1911" s="8">
        <f>VLOOKUP(C1911,'data indicadores nacional'!$A$2:$J$24,10,FALSE)</f>
        <v>12</v>
      </c>
      <c r="O1911" t="str">
        <f t="shared" si="149"/>
        <v xml:space="preserve"> </v>
      </c>
    </row>
    <row r="1912" spans="1:15">
      <c r="A1912" t="s">
        <v>108</v>
      </c>
      <c r="B1912" t="s">
        <v>336</v>
      </c>
      <c r="C1912" t="s">
        <v>89</v>
      </c>
      <c r="D1912" s="8">
        <v>76.19047619047619</v>
      </c>
      <c r="E1912" s="8">
        <v>100</v>
      </c>
      <c r="F1912" s="8">
        <v>50</v>
      </c>
      <c r="G1912" t="str">
        <f>VLOOKUP(C1912,'data indicadores nacional'!$A$2:$G$24,7,FALSE)</f>
        <v>arriba</v>
      </c>
      <c r="H1912" s="9">
        <f>VLOOKUP(C1912,'data indicadores nacional'!$A$2:$F$24,6,FALSE)</f>
        <v>2.7490434366534529</v>
      </c>
      <c r="I1912" s="5" t="str">
        <f t="shared" si="145"/>
        <v>alarma</v>
      </c>
      <c r="J1912" s="5">
        <f t="shared" si="146"/>
        <v>0</v>
      </c>
      <c r="K1912" s="5">
        <f t="shared" si="147"/>
        <v>1</v>
      </c>
      <c r="L1912" s="5">
        <f t="shared" si="148"/>
        <v>1</v>
      </c>
      <c r="N1912" s="8">
        <f>VLOOKUP(C1912,'data indicadores nacional'!$A$2:$J$24,10,FALSE)</f>
        <v>95</v>
      </c>
      <c r="O1912" t="str">
        <f t="shared" si="149"/>
        <v>alarma</v>
      </c>
    </row>
    <row r="1913" spans="1:15">
      <c r="A1913" t="s">
        <v>108</v>
      </c>
      <c r="B1913" t="s">
        <v>336</v>
      </c>
      <c r="C1913" t="s">
        <v>91</v>
      </c>
      <c r="D1913" s="8">
        <v>90.476190476190482</v>
      </c>
      <c r="E1913" s="8">
        <v>100</v>
      </c>
      <c r="F1913" s="8">
        <v>100</v>
      </c>
      <c r="G1913" t="str">
        <f>VLOOKUP(C1913,'data indicadores nacional'!$A$2:$G$24,7,FALSE)</f>
        <v>arriba</v>
      </c>
      <c r="H1913" s="9">
        <f>VLOOKUP(C1913,'data indicadores nacional'!$A$2:$F$24,6,FALSE)</f>
        <v>0.72595219758941765</v>
      </c>
      <c r="I1913" s="5" t="str">
        <f t="shared" si="145"/>
        <v xml:space="preserve"> </v>
      </c>
      <c r="J1913" s="5">
        <f t="shared" si="146"/>
        <v>1</v>
      </c>
      <c r="K1913" s="5">
        <f t="shared" si="147"/>
        <v>0</v>
      </c>
      <c r="L1913" s="5">
        <f t="shared" si="148"/>
        <v>1</v>
      </c>
      <c r="N1913" s="8" t="str">
        <f>VLOOKUP(C1913,'data indicadores nacional'!$A$2:$J$24,10,FALSE)</f>
        <v>-</v>
      </c>
      <c r="O1913" t="str">
        <f t="shared" si="149"/>
        <v xml:space="preserve"> </v>
      </c>
    </row>
    <row r="1914" spans="1:15">
      <c r="A1914" t="s">
        <v>108</v>
      </c>
      <c r="B1914" t="s">
        <v>336</v>
      </c>
      <c r="C1914" t="s">
        <v>94</v>
      </c>
      <c r="D1914" s="8">
        <v>5.6046511627906979</v>
      </c>
      <c r="E1914" s="8">
        <v>6.5</v>
      </c>
      <c r="F1914" s="8">
        <v>5.5</v>
      </c>
      <c r="G1914" t="str">
        <f>VLOOKUP(C1914,'data indicadores nacional'!$A$2:$G$24,7,FALSE)</f>
        <v>arriba</v>
      </c>
      <c r="H1914" s="9">
        <f>VLOOKUP(C1914,'data indicadores nacional'!$A$2:$F$24,6,FALSE)</f>
        <v>0.23219145011705353</v>
      </c>
      <c r="I1914" s="5" t="str">
        <f t="shared" si="145"/>
        <v>alarma</v>
      </c>
      <c r="J1914" s="5">
        <f t="shared" si="146"/>
        <v>0</v>
      </c>
      <c r="K1914" s="5">
        <f t="shared" si="147"/>
        <v>1</v>
      </c>
      <c r="L1914" s="5">
        <f t="shared" si="148"/>
        <v>1</v>
      </c>
      <c r="N1914" s="8" t="str">
        <f>VLOOKUP(C1914,'data indicadores nacional'!$A$2:$J$24,10,FALSE)</f>
        <v>-</v>
      </c>
      <c r="O1914" t="str">
        <f t="shared" si="149"/>
        <v xml:space="preserve"> </v>
      </c>
    </row>
    <row r="1915" spans="1:15">
      <c r="A1915" t="s">
        <v>108</v>
      </c>
      <c r="B1915" t="s">
        <v>336</v>
      </c>
      <c r="C1915" t="s">
        <v>95</v>
      </c>
      <c r="D1915" s="8">
        <v>6.9767441860465116</v>
      </c>
      <c r="G1915" t="str">
        <f>VLOOKUP(C1915,'data indicadores nacional'!$A$2:$G$24,7,FALSE)</f>
        <v>abajo</v>
      </c>
      <c r="H1915" s="9">
        <f>VLOOKUP(C1915,'data indicadores nacional'!$A$2:$F$24,6,FALSE)</f>
        <v>1.7199886991149187</v>
      </c>
      <c r="I1915" s="5" t="str">
        <f t="shared" si="145"/>
        <v xml:space="preserve"> </v>
      </c>
      <c r="J1915" s="5">
        <f t="shared" si="146"/>
        <v>1</v>
      </c>
      <c r="K1915" s="5">
        <f t="shared" si="147"/>
        <v>0</v>
      </c>
      <c r="L1915" s="5">
        <f t="shared" si="148"/>
        <v>1</v>
      </c>
      <c r="N1915" s="8">
        <f>VLOOKUP(C1915,'data indicadores nacional'!$A$2:$J$24,10,FALSE)</f>
        <v>15</v>
      </c>
      <c r="O1915" t="str">
        <f t="shared" si="149"/>
        <v xml:space="preserve"> </v>
      </c>
    </row>
    <row r="1916" spans="1:15">
      <c r="A1916" t="s">
        <v>108</v>
      </c>
      <c r="B1916" t="s">
        <v>336</v>
      </c>
      <c r="C1916" t="s">
        <v>98</v>
      </c>
      <c r="D1916" s="8">
        <v>15.492957746478874</v>
      </c>
      <c r="G1916" t="str">
        <f>VLOOKUP(C1916,'data indicadores nacional'!$A$2:$G$24,7,FALSE)</f>
        <v>abajo</v>
      </c>
      <c r="H1916" s="9">
        <f>VLOOKUP(C1916,'data indicadores nacional'!$A$2:$F$24,6,FALSE)</f>
        <v>3.4897517565506893</v>
      </c>
      <c r="I1916" s="5" t="str">
        <f t="shared" si="145"/>
        <v xml:space="preserve"> </v>
      </c>
      <c r="J1916" s="5">
        <f t="shared" si="146"/>
        <v>1</v>
      </c>
      <c r="K1916" s="5">
        <f t="shared" si="147"/>
        <v>0</v>
      </c>
      <c r="L1916" s="5">
        <f t="shared" si="148"/>
        <v>1</v>
      </c>
      <c r="N1916" s="8">
        <f>VLOOKUP(C1916,'data indicadores nacional'!$A$2:$J$24,10,FALSE)</f>
        <v>61</v>
      </c>
      <c r="O1916" t="str">
        <f t="shared" si="149"/>
        <v xml:space="preserve"> </v>
      </c>
    </row>
    <row r="1917" spans="1:15">
      <c r="A1917" t="s">
        <v>108</v>
      </c>
      <c r="B1917" t="s">
        <v>336</v>
      </c>
      <c r="C1917" t="s">
        <v>99</v>
      </c>
      <c r="D1917" s="8">
        <v>32.258064516129032</v>
      </c>
      <c r="G1917" t="str">
        <f>VLOOKUP(C1917,'data indicadores nacional'!$A$2:$G$24,7,FALSE)</f>
        <v>abajo</v>
      </c>
      <c r="H1917" s="9">
        <f>VLOOKUP(C1917,'data indicadores nacional'!$A$2:$F$24,6,FALSE)</f>
        <v>7.5200278194544445</v>
      </c>
      <c r="I1917" s="5" t="str">
        <f t="shared" si="145"/>
        <v xml:space="preserve"> </v>
      </c>
      <c r="J1917" s="5">
        <f t="shared" si="146"/>
        <v>1</v>
      </c>
      <c r="K1917" s="5">
        <f t="shared" si="147"/>
        <v>0</v>
      </c>
      <c r="L1917" s="5">
        <f t="shared" si="148"/>
        <v>1</v>
      </c>
      <c r="N1917" s="8">
        <f>VLOOKUP(C1917,'data indicadores nacional'!$A$2:$J$24,10,FALSE)</f>
        <v>61</v>
      </c>
      <c r="O1917" t="str">
        <f t="shared" si="149"/>
        <v xml:space="preserve"> </v>
      </c>
    </row>
    <row r="1918" spans="1:15">
      <c r="A1918" t="s">
        <v>108</v>
      </c>
      <c r="B1918" t="s">
        <v>337</v>
      </c>
      <c r="C1918" t="s">
        <v>88</v>
      </c>
      <c r="D1918" s="8">
        <v>4.8780487804878048</v>
      </c>
      <c r="G1918" t="str">
        <f>VLOOKUP(C1918,'data indicadores nacional'!$A$2:$G$24,7,FALSE)</f>
        <v>abajo</v>
      </c>
      <c r="H1918" s="9">
        <f>VLOOKUP(C1918,'data indicadores nacional'!$A$2:$F$24,6,FALSE)</f>
        <v>0.25026441121950321</v>
      </c>
      <c r="I1918" s="5" t="str">
        <f t="shared" si="145"/>
        <v xml:space="preserve"> </v>
      </c>
      <c r="J1918" s="5">
        <f t="shared" si="146"/>
        <v>1</v>
      </c>
      <c r="K1918" s="5">
        <f t="shared" si="147"/>
        <v>0</v>
      </c>
      <c r="L1918" s="5">
        <f t="shared" si="148"/>
        <v>1</v>
      </c>
      <c r="N1918" s="8">
        <f>VLOOKUP(C1918,'data indicadores nacional'!$A$2:$J$24,10,FALSE)</f>
        <v>10</v>
      </c>
      <c r="O1918" t="str">
        <f t="shared" si="149"/>
        <v xml:space="preserve"> </v>
      </c>
    </row>
    <row r="1919" spans="1:15">
      <c r="A1919" t="s">
        <v>108</v>
      </c>
      <c r="B1919" t="s">
        <v>337</v>
      </c>
      <c r="C1919" t="s">
        <v>89</v>
      </c>
      <c r="D1919" s="8">
        <v>78.94736842105263</v>
      </c>
      <c r="E1919" s="8">
        <v>76.923076923076934</v>
      </c>
      <c r="F1919" s="8">
        <v>87.5</v>
      </c>
      <c r="G1919" t="str">
        <f>VLOOKUP(C1919,'data indicadores nacional'!$A$2:$G$24,7,FALSE)</f>
        <v>arriba</v>
      </c>
      <c r="H1919" s="9">
        <f>VLOOKUP(C1919,'data indicadores nacional'!$A$2:$F$24,6,FALSE)</f>
        <v>2.7490434366534529</v>
      </c>
      <c r="I1919" s="5" t="str">
        <f t="shared" si="145"/>
        <v xml:space="preserve"> </v>
      </c>
      <c r="J1919" s="5">
        <f t="shared" si="146"/>
        <v>1</v>
      </c>
      <c r="K1919" s="5">
        <f t="shared" si="147"/>
        <v>0</v>
      </c>
      <c r="L1919" s="5">
        <f t="shared" si="148"/>
        <v>1</v>
      </c>
      <c r="N1919" s="8">
        <f>VLOOKUP(C1919,'data indicadores nacional'!$A$2:$J$24,10,FALSE)</f>
        <v>95</v>
      </c>
      <c r="O1919" t="str">
        <f t="shared" si="149"/>
        <v>alarma</v>
      </c>
    </row>
    <row r="1920" spans="1:15">
      <c r="A1920" t="s">
        <v>108</v>
      </c>
      <c r="B1920" t="s">
        <v>337</v>
      </c>
      <c r="C1920" t="s">
        <v>91</v>
      </c>
      <c r="D1920" s="8">
        <v>100</v>
      </c>
      <c r="E1920" s="8">
        <v>92.307692307692307</v>
      </c>
      <c r="F1920" s="8">
        <v>84</v>
      </c>
      <c r="G1920" t="str">
        <f>VLOOKUP(C1920,'data indicadores nacional'!$A$2:$G$24,7,FALSE)</f>
        <v>arriba</v>
      </c>
      <c r="H1920" s="9">
        <f>VLOOKUP(C1920,'data indicadores nacional'!$A$2:$F$24,6,FALSE)</f>
        <v>0.72595219758941765</v>
      </c>
      <c r="I1920" s="5" t="str">
        <f t="shared" si="145"/>
        <v>alarma</v>
      </c>
      <c r="J1920" s="5">
        <f t="shared" si="146"/>
        <v>0</v>
      </c>
      <c r="K1920" s="5">
        <f t="shared" si="147"/>
        <v>1</v>
      </c>
      <c r="L1920" s="5">
        <f t="shared" si="148"/>
        <v>1</v>
      </c>
      <c r="N1920" s="8" t="str">
        <f>VLOOKUP(C1920,'data indicadores nacional'!$A$2:$J$24,10,FALSE)</f>
        <v>-</v>
      </c>
      <c r="O1920" t="str">
        <f t="shared" si="149"/>
        <v xml:space="preserve"> </v>
      </c>
    </row>
    <row r="1921" spans="1:15">
      <c r="A1921" t="s">
        <v>108</v>
      </c>
      <c r="B1921" t="s">
        <v>337</v>
      </c>
      <c r="C1921" t="s">
        <v>94</v>
      </c>
      <c r="D1921" s="8">
        <v>5.4146341463414638</v>
      </c>
      <c r="E1921" s="8">
        <v>5.0769230769230766</v>
      </c>
      <c r="F1921" s="8">
        <v>5.44</v>
      </c>
      <c r="G1921" t="str">
        <f>VLOOKUP(C1921,'data indicadores nacional'!$A$2:$G$24,7,FALSE)</f>
        <v>arriba</v>
      </c>
      <c r="H1921" s="9">
        <f>VLOOKUP(C1921,'data indicadores nacional'!$A$2:$F$24,6,FALSE)</f>
        <v>0.23219145011705353</v>
      </c>
      <c r="I1921" s="5" t="str">
        <f t="shared" si="145"/>
        <v xml:space="preserve"> </v>
      </c>
      <c r="J1921" s="5">
        <f t="shared" si="146"/>
        <v>1</v>
      </c>
      <c r="K1921" s="5">
        <f t="shared" si="147"/>
        <v>0</v>
      </c>
      <c r="L1921" s="5">
        <f t="shared" si="148"/>
        <v>1</v>
      </c>
      <c r="N1921" s="8" t="str">
        <f>VLOOKUP(C1921,'data indicadores nacional'!$A$2:$J$24,10,FALSE)</f>
        <v>-</v>
      </c>
      <c r="O1921" t="str">
        <f t="shared" si="149"/>
        <v xml:space="preserve"> </v>
      </c>
    </row>
    <row r="1922" spans="1:15">
      <c r="A1922" t="s">
        <v>108</v>
      </c>
      <c r="B1922" t="s">
        <v>337</v>
      </c>
      <c r="C1922" t="s">
        <v>95</v>
      </c>
      <c r="D1922" s="8">
        <v>17.5</v>
      </c>
      <c r="E1922" s="8">
        <v>7.6923076923076925</v>
      </c>
      <c r="F1922" s="8">
        <v>8</v>
      </c>
      <c r="G1922" t="str">
        <f>VLOOKUP(C1922,'data indicadores nacional'!$A$2:$G$24,7,FALSE)</f>
        <v>abajo</v>
      </c>
      <c r="H1922" s="9">
        <f>VLOOKUP(C1922,'data indicadores nacional'!$A$2:$F$24,6,FALSE)</f>
        <v>1.7199886991149187</v>
      </c>
      <c r="I1922" s="5" t="str">
        <f t="shared" si="145"/>
        <v>alarma</v>
      </c>
      <c r="J1922" s="5">
        <f t="shared" si="146"/>
        <v>1</v>
      </c>
      <c r="K1922" s="5">
        <f t="shared" si="147"/>
        <v>0</v>
      </c>
      <c r="L1922" s="5">
        <f t="shared" si="148"/>
        <v>1</v>
      </c>
      <c r="N1922" s="8">
        <f>VLOOKUP(C1922,'data indicadores nacional'!$A$2:$J$24,10,FALSE)</f>
        <v>15</v>
      </c>
      <c r="O1922" t="str">
        <f t="shared" si="149"/>
        <v xml:space="preserve"> </v>
      </c>
    </row>
    <row r="1923" spans="1:15">
      <c r="A1923" t="s">
        <v>108</v>
      </c>
      <c r="B1923" t="s">
        <v>337</v>
      </c>
      <c r="C1923" t="s">
        <v>98</v>
      </c>
      <c r="D1923" s="8">
        <v>14.98929336188437</v>
      </c>
      <c r="E1923" s="8">
        <v>8.0213903743315509</v>
      </c>
      <c r="F1923" s="8">
        <v>7.9051383399209483</v>
      </c>
      <c r="G1923" t="str">
        <f>VLOOKUP(C1923,'data indicadores nacional'!$A$2:$G$24,7,FALSE)</f>
        <v>abajo</v>
      </c>
      <c r="H1923" s="9">
        <f>VLOOKUP(C1923,'data indicadores nacional'!$A$2:$F$24,6,FALSE)</f>
        <v>3.4897517565506893</v>
      </c>
      <c r="I1923" s="5" t="str">
        <f t="shared" ref="I1923:I1986" si="150">IF(G1923=$G$2,IF(F1923&gt;E1923,"alarma"," "),IF(F1923&lt;E1923,"alarma"," "))</f>
        <v xml:space="preserve"> </v>
      </c>
      <c r="J1923" s="5">
        <f t="shared" ref="J1923:J1986" si="151">IF(G1923=$G$2,IF((D1923-F1923)&gt;($M$2*H1923),1,0),IF((F1923-D1923)&gt;($M$2*H1923),1,0))</f>
        <v>1</v>
      </c>
      <c r="K1923" s="5">
        <f t="shared" ref="K1923:K1986" si="152">IF(G1923=$G$2,IF((F1923-D1923)&gt;($M$2*H1923),1,0),IF((D1923-F1923)&gt;($M$2*H1923),1,0))</f>
        <v>0</v>
      </c>
      <c r="L1923" s="5">
        <f t="shared" ref="L1923:L1986" si="153">IF(J1923=1,1,IF(K1923=1,1,0))</f>
        <v>1</v>
      </c>
      <c r="N1923" s="8">
        <f>VLOOKUP(C1923,'data indicadores nacional'!$A$2:$J$24,10,FALSE)</f>
        <v>61</v>
      </c>
      <c r="O1923" t="str">
        <f t="shared" ref="O1923:O1986" si="154">IF(N1923=$N$4," ",IF(F1923=$F$20," ",IF(G1923=$G$2,IF(F1923&lt;N1923," ","alarma"),IF(F1923&lt;N1923,"alarma"," "))))</f>
        <v xml:space="preserve"> </v>
      </c>
    </row>
    <row r="1924" spans="1:15">
      <c r="A1924" t="s">
        <v>108</v>
      </c>
      <c r="B1924" t="s">
        <v>337</v>
      </c>
      <c r="C1924" t="s">
        <v>99</v>
      </c>
      <c r="D1924" s="8">
        <v>32.036613272311214</v>
      </c>
      <c r="E1924" s="8">
        <v>16.853932584269664</v>
      </c>
      <c r="F1924" s="8">
        <v>16.713091922005571</v>
      </c>
      <c r="G1924" t="str">
        <f>VLOOKUP(C1924,'data indicadores nacional'!$A$2:$G$24,7,FALSE)</f>
        <v>abajo</v>
      </c>
      <c r="H1924" s="9">
        <f>VLOOKUP(C1924,'data indicadores nacional'!$A$2:$F$24,6,FALSE)</f>
        <v>7.5200278194544445</v>
      </c>
      <c r="I1924" s="5" t="str">
        <f t="shared" si="150"/>
        <v xml:space="preserve"> </v>
      </c>
      <c r="J1924" s="5">
        <f t="shared" si="151"/>
        <v>1</v>
      </c>
      <c r="K1924" s="5">
        <f t="shared" si="152"/>
        <v>0</v>
      </c>
      <c r="L1924" s="5">
        <f t="shared" si="153"/>
        <v>1</v>
      </c>
      <c r="N1924" s="8">
        <f>VLOOKUP(C1924,'data indicadores nacional'!$A$2:$J$24,10,FALSE)</f>
        <v>61</v>
      </c>
      <c r="O1924" t="str">
        <f t="shared" si="154"/>
        <v xml:space="preserve"> </v>
      </c>
    </row>
    <row r="1925" spans="1:15">
      <c r="A1925" t="s">
        <v>108</v>
      </c>
      <c r="B1925" t="s">
        <v>337</v>
      </c>
      <c r="C1925" t="s">
        <v>100</v>
      </c>
      <c r="D1925" s="8">
        <v>24.390243902439025</v>
      </c>
      <c r="G1925" t="str">
        <f>VLOOKUP(C1925,'data indicadores nacional'!$A$2:$G$24,7,FALSE)</f>
        <v>abajo</v>
      </c>
      <c r="H1925" s="9">
        <f>VLOOKUP(C1925,'data indicadores nacional'!$A$2:$F$24,6,FALSE)</f>
        <v>1.7895311097465236</v>
      </c>
      <c r="I1925" s="5" t="str">
        <f t="shared" si="150"/>
        <v xml:space="preserve"> </v>
      </c>
      <c r="J1925" s="5">
        <f t="shared" si="151"/>
        <v>1</v>
      </c>
      <c r="K1925" s="5">
        <f t="shared" si="152"/>
        <v>0</v>
      </c>
      <c r="L1925" s="5">
        <f t="shared" si="153"/>
        <v>1</v>
      </c>
      <c r="N1925" s="8">
        <f>VLOOKUP(C1925,'data indicadores nacional'!$A$2:$J$24,10,FALSE)</f>
        <v>15</v>
      </c>
      <c r="O1925" t="str">
        <f t="shared" si="154"/>
        <v xml:space="preserve"> </v>
      </c>
    </row>
    <row r="1926" spans="1:15">
      <c r="A1926" t="s">
        <v>108</v>
      </c>
      <c r="B1926" t="s">
        <v>337</v>
      </c>
      <c r="C1926" t="s">
        <v>101</v>
      </c>
      <c r="D1926" s="8">
        <v>24.390243902439025</v>
      </c>
      <c r="G1926" t="str">
        <f>VLOOKUP(C1926,'data indicadores nacional'!$A$2:$G$24,7,FALSE)</f>
        <v>abajo</v>
      </c>
      <c r="H1926" s="9">
        <f>VLOOKUP(C1926,'data indicadores nacional'!$A$2:$F$24,6,FALSE)</f>
        <v>1.3238688071947835</v>
      </c>
      <c r="I1926" s="5" t="str">
        <f t="shared" si="150"/>
        <v xml:space="preserve"> </v>
      </c>
      <c r="J1926" s="5">
        <f t="shared" si="151"/>
        <v>1</v>
      </c>
      <c r="K1926" s="5">
        <f t="shared" si="152"/>
        <v>0</v>
      </c>
      <c r="L1926" s="5">
        <f t="shared" si="153"/>
        <v>1</v>
      </c>
      <c r="N1926" s="8">
        <f>VLOOKUP(C1926,'data indicadores nacional'!$A$2:$J$24,10,FALSE)</f>
        <v>12</v>
      </c>
      <c r="O1926" t="str">
        <f t="shared" si="154"/>
        <v xml:space="preserve"> </v>
      </c>
    </row>
    <row r="1927" spans="1:15">
      <c r="A1927" t="s">
        <v>108</v>
      </c>
      <c r="B1927" t="s">
        <v>338</v>
      </c>
      <c r="C1927" t="s">
        <v>88</v>
      </c>
      <c r="D1927" s="8">
        <v>3.225806451612903</v>
      </c>
      <c r="E1927" s="8">
        <v>3.7037037037037033</v>
      </c>
      <c r="F1927" s="8">
        <v>4.1666666666666661</v>
      </c>
      <c r="G1927" t="str">
        <f>VLOOKUP(C1927,'data indicadores nacional'!$A$2:$G$24,7,FALSE)</f>
        <v>abajo</v>
      </c>
      <c r="H1927" s="9">
        <f>VLOOKUP(C1927,'data indicadores nacional'!$A$2:$F$24,6,FALSE)</f>
        <v>0.25026441121950321</v>
      </c>
      <c r="I1927" s="5" t="str">
        <f t="shared" si="150"/>
        <v>alarma</v>
      </c>
      <c r="J1927" s="5">
        <f t="shared" si="151"/>
        <v>0</v>
      </c>
      <c r="K1927" s="5">
        <f t="shared" si="152"/>
        <v>1</v>
      </c>
      <c r="L1927" s="5">
        <f t="shared" si="153"/>
        <v>1</v>
      </c>
      <c r="N1927" s="8">
        <f>VLOOKUP(C1927,'data indicadores nacional'!$A$2:$J$24,10,FALSE)</f>
        <v>10</v>
      </c>
      <c r="O1927" t="str">
        <f t="shared" si="154"/>
        <v xml:space="preserve"> </v>
      </c>
    </row>
    <row r="1928" spans="1:15">
      <c r="A1928" t="s">
        <v>108</v>
      </c>
      <c r="B1928" t="s">
        <v>338</v>
      </c>
      <c r="C1928" t="s">
        <v>89</v>
      </c>
      <c r="D1928" s="8">
        <v>71.428571428571431</v>
      </c>
      <c r="E1928" s="8">
        <v>66.666666666666657</v>
      </c>
      <c r="F1928" s="8">
        <v>60</v>
      </c>
      <c r="G1928" t="str">
        <f>VLOOKUP(C1928,'data indicadores nacional'!$A$2:$G$24,7,FALSE)</f>
        <v>arriba</v>
      </c>
      <c r="H1928" s="9">
        <f>VLOOKUP(C1928,'data indicadores nacional'!$A$2:$F$24,6,FALSE)</f>
        <v>2.7490434366534529</v>
      </c>
      <c r="I1928" s="5" t="str">
        <f t="shared" si="150"/>
        <v>alarma</v>
      </c>
      <c r="J1928" s="5">
        <f t="shared" si="151"/>
        <v>0</v>
      </c>
      <c r="K1928" s="5">
        <f t="shared" si="152"/>
        <v>1</v>
      </c>
      <c r="L1928" s="5">
        <f t="shared" si="153"/>
        <v>1</v>
      </c>
      <c r="N1928" s="8">
        <f>VLOOKUP(C1928,'data indicadores nacional'!$A$2:$J$24,10,FALSE)</f>
        <v>95</v>
      </c>
      <c r="O1928" t="str">
        <f t="shared" si="154"/>
        <v>alarma</v>
      </c>
    </row>
    <row r="1929" spans="1:15">
      <c r="A1929" t="s">
        <v>108</v>
      </c>
      <c r="B1929" t="s">
        <v>338</v>
      </c>
      <c r="C1929" t="s">
        <v>90</v>
      </c>
      <c r="D1929" s="8">
        <v>100</v>
      </c>
      <c r="E1929" s="8">
        <v>100</v>
      </c>
      <c r="G1929" t="str">
        <f>VLOOKUP(C1929,'data indicadores nacional'!$A$2:$G$24,7,FALSE)</f>
        <v>abajo</v>
      </c>
      <c r="H1929" s="9">
        <f>VLOOKUP(C1929,'data indicadores nacional'!$A$2:$F$24,6,FALSE)</f>
        <v>2.2832114202799096</v>
      </c>
      <c r="I1929" s="5" t="str">
        <f t="shared" si="150"/>
        <v xml:space="preserve"> </v>
      </c>
      <c r="J1929" s="5">
        <f t="shared" si="151"/>
        <v>1</v>
      </c>
      <c r="K1929" s="5">
        <f t="shared" si="152"/>
        <v>0</v>
      </c>
      <c r="L1929" s="5">
        <f t="shared" si="153"/>
        <v>1</v>
      </c>
      <c r="N1929" s="8" t="str">
        <f>VLOOKUP(C1929,'data indicadores nacional'!$A$2:$J$24,10,FALSE)</f>
        <v>-</v>
      </c>
      <c r="O1929" t="str">
        <f t="shared" si="154"/>
        <v xml:space="preserve"> </v>
      </c>
    </row>
    <row r="1930" spans="1:15">
      <c r="A1930" t="s">
        <v>108</v>
      </c>
      <c r="B1930" t="s">
        <v>338</v>
      </c>
      <c r="C1930" t="s">
        <v>91</v>
      </c>
      <c r="D1930" s="8">
        <v>96.92307692307692</v>
      </c>
      <c r="E1930" s="8">
        <v>100</v>
      </c>
      <c r="F1930" s="8">
        <v>96</v>
      </c>
      <c r="G1930" t="str">
        <f>VLOOKUP(C1930,'data indicadores nacional'!$A$2:$G$24,7,FALSE)</f>
        <v>arriba</v>
      </c>
      <c r="H1930" s="9">
        <f>VLOOKUP(C1930,'data indicadores nacional'!$A$2:$F$24,6,FALSE)</f>
        <v>0.72595219758941765</v>
      </c>
      <c r="I1930" s="5" t="str">
        <f t="shared" si="150"/>
        <v>alarma</v>
      </c>
      <c r="J1930" s="5">
        <f t="shared" si="151"/>
        <v>0</v>
      </c>
      <c r="K1930" s="5">
        <f t="shared" si="152"/>
        <v>1</v>
      </c>
      <c r="L1930" s="5">
        <f t="shared" si="153"/>
        <v>1</v>
      </c>
      <c r="N1930" s="8" t="str">
        <f>VLOOKUP(C1930,'data indicadores nacional'!$A$2:$J$24,10,FALSE)</f>
        <v>-</v>
      </c>
      <c r="O1930" t="str">
        <f t="shared" si="154"/>
        <v xml:space="preserve"> </v>
      </c>
    </row>
    <row r="1931" spans="1:15">
      <c r="A1931" t="s">
        <v>108</v>
      </c>
      <c r="B1931" t="s">
        <v>338</v>
      </c>
      <c r="C1931" t="s">
        <v>93</v>
      </c>
      <c r="E1931" s="8">
        <v>3.7037037037037033</v>
      </c>
      <c r="G1931" t="str">
        <f>VLOOKUP(C1931,'data indicadores nacional'!$A$2:$G$24,7,FALSE)</f>
        <v>abajo</v>
      </c>
      <c r="H1931" s="9">
        <f>VLOOKUP(C1931,'data indicadores nacional'!$A$2:$F$24,6,FALSE)</f>
        <v>3.3766595341714022E-2</v>
      </c>
      <c r="I1931" s="5" t="str">
        <f t="shared" si="150"/>
        <v xml:space="preserve"> </v>
      </c>
      <c r="J1931" s="5">
        <f t="shared" si="151"/>
        <v>0</v>
      </c>
      <c r="K1931" s="5">
        <f t="shared" si="152"/>
        <v>0</v>
      </c>
      <c r="L1931" s="5">
        <f t="shared" si="153"/>
        <v>0</v>
      </c>
      <c r="N1931" s="8">
        <f>VLOOKUP(C1931,'data indicadores nacional'!$A$2:$J$24,10,FALSE)</f>
        <v>15</v>
      </c>
      <c r="O1931" t="str">
        <f t="shared" si="154"/>
        <v xml:space="preserve"> </v>
      </c>
    </row>
    <row r="1932" spans="1:15">
      <c r="A1932" t="s">
        <v>108</v>
      </c>
      <c r="B1932" t="s">
        <v>338</v>
      </c>
      <c r="C1932" t="s">
        <v>94</v>
      </c>
      <c r="D1932" s="8">
        <v>5.2461538461538462</v>
      </c>
      <c r="E1932" s="8">
        <v>4.333333333333333</v>
      </c>
      <c r="F1932" s="8">
        <v>4</v>
      </c>
      <c r="G1932" t="str">
        <f>VLOOKUP(C1932,'data indicadores nacional'!$A$2:$G$24,7,FALSE)</f>
        <v>arriba</v>
      </c>
      <c r="H1932" s="9">
        <f>VLOOKUP(C1932,'data indicadores nacional'!$A$2:$F$24,6,FALSE)</f>
        <v>0.23219145011705353</v>
      </c>
      <c r="I1932" s="5" t="str">
        <f t="shared" si="150"/>
        <v>alarma</v>
      </c>
      <c r="J1932" s="5">
        <f t="shared" si="151"/>
        <v>0</v>
      </c>
      <c r="K1932" s="5">
        <f t="shared" si="152"/>
        <v>1</v>
      </c>
      <c r="L1932" s="5">
        <f t="shared" si="153"/>
        <v>1</v>
      </c>
      <c r="N1932" s="8" t="str">
        <f>VLOOKUP(C1932,'data indicadores nacional'!$A$2:$J$24,10,FALSE)</f>
        <v>-</v>
      </c>
      <c r="O1932" t="str">
        <f t="shared" si="154"/>
        <v xml:space="preserve"> </v>
      </c>
    </row>
    <row r="1933" spans="1:15">
      <c r="A1933" t="s">
        <v>108</v>
      </c>
      <c r="B1933" t="s">
        <v>338</v>
      </c>
      <c r="C1933" t="s">
        <v>95</v>
      </c>
      <c r="D1933" s="8">
        <v>7.6923076923076925</v>
      </c>
      <c r="E1933" s="8">
        <v>7.4074074074074066</v>
      </c>
      <c r="F1933" s="8">
        <v>20</v>
      </c>
      <c r="G1933" t="str">
        <f>VLOOKUP(C1933,'data indicadores nacional'!$A$2:$G$24,7,FALSE)</f>
        <v>abajo</v>
      </c>
      <c r="H1933" s="9">
        <f>VLOOKUP(C1933,'data indicadores nacional'!$A$2:$F$24,6,FALSE)</f>
        <v>1.7199886991149187</v>
      </c>
      <c r="I1933" s="5" t="str">
        <f t="shared" si="150"/>
        <v>alarma</v>
      </c>
      <c r="J1933" s="5">
        <f t="shared" si="151"/>
        <v>0</v>
      </c>
      <c r="K1933" s="5">
        <f t="shared" si="152"/>
        <v>1</v>
      </c>
      <c r="L1933" s="5">
        <f t="shared" si="153"/>
        <v>1</v>
      </c>
      <c r="N1933" s="8">
        <f>VLOOKUP(C1933,'data indicadores nacional'!$A$2:$J$24,10,FALSE)</f>
        <v>15</v>
      </c>
      <c r="O1933" t="str">
        <f t="shared" si="154"/>
        <v>alarma</v>
      </c>
    </row>
    <row r="1934" spans="1:15">
      <c r="A1934" t="s">
        <v>108</v>
      </c>
      <c r="B1934" t="s">
        <v>338</v>
      </c>
      <c r="C1934" t="s">
        <v>97</v>
      </c>
      <c r="D1934" s="8">
        <v>1.4265335235378032</v>
      </c>
      <c r="E1934" s="8">
        <v>1.445086705202312</v>
      </c>
      <c r="G1934" t="str">
        <f>VLOOKUP(C1934,'data indicadores nacional'!$A$2:$G$24,7,FALSE)</f>
        <v>abajo</v>
      </c>
      <c r="H1934" s="9">
        <f>VLOOKUP(C1934,'data indicadores nacional'!$A$2:$F$24,6,FALSE)</f>
        <v>0.35698528124504503</v>
      </c>
      <c r="I1934" s="5" t="str">
        <f t="shared" si="150"/>
        <v xml:space="preserve"> </v>
      </c>
      <c r="J1934" s="5">
        <f t="shared" si="151"/>
        <v>1</v>
      </c>
      <c r="K1934" s="5">
        <f t="shared" si="152"/>
        <v>0</v>
      </c>
      <c r="L1934" s="5">
        <f t="shared" si="153"/>
        <v>1</v>
      </c>
      <c r="N1934" s="8">
        <f>VLOOKUP(C1934,'data indicadores nacional'!$A$2:$J$24,10,FALSE)</f>
        <v>61</v>
      </c>
      <c r="O1934" t="str">
        <f t="shared" si="154"/>
        <v xml:space="preserve"> </v>
      </c>
    </row>
    <row r="1935" spans="1:15">
      <c r="A1935" t="s">
        <v>108</v>
      </c>
      <c r="B1935" t="s">
        <v>338</v>
      </c>
      <c r="C1935" t="s">
        <v>98</v>
      </c>
      <c r="D1935" s="8">
        <v>9.6296296296296298</v>
      </c>
      <c r="E1935" s="8">
        <v>5.32724505327245</v>
      </c>
      <c r="F1935" s="8">
        <v>6.7415730337078656</v>
      </c>
      <c r="G1935" t="str">
        <f>VLOOKUP(C1935,'data indicadores nacional'!$A$2:$G$24,7,FALSE)</f>
        <v>abajo</v>
      </c>
      <c r="H1935" s="9">
        <f>VLOOKUP(C1935,'data indicadores nacional'!$A$2:$F$24,6,FALSE)</f>
        <v>3.4897517565506893</v>
      </c>
      <c r="I1935" s="5" t="str">
        <f t="shared" si="150"/>
        <v>alarma</v>
      </c>
      <c r="J1935" s="5">
        <f t="shared" si="151"/>
        <v>1</v>
      </c>
      <c r="K1935" s="5">
        <f t="shared" si="152"/>
        <v>0</v>
      </c>
      <c r="L1935" s="5">
        <f t="shared" si="153"/>
        <v>1</v>
      </c>
      <c r="N1935" s="8">
        <f>VLOOKUP(C1935,'data indicadores nacional'!$A$2:$J$24,10,FALSE)</f>
        <v>61</v>
      </c>
      <c r="O1935" t="str">
        <f t="shared" si="154"/>
        <v xml:space="preserve"> </v>
      </c>
    </row>
    <row r="1936" spans="1:15">
      <c r="A1936" t="s">
        <v>108</v>
      </c>
      <c r="B1936" t="s">
        <v>338</v>
      </c>
      <c r="C1936" t="s">
        <v>99</v>
      </c>
      <c r="D1936" s="8">
        <v>18.489984591679509</v>
      </c>
      <c r="E1936" s="8">
        <v>9.6463022508038598</v>
      </c>
      <c r="F1936" s="8">
        <v>14.263074484944534</v>
      </c>
      <c r="G1936" t="str">
        <f>VLOOKUP(C1936,'data indicadores nacional'!$A$2:$G$24,7,FALSE)</f>
        <v>abajo</v>
      </c>
      <c r="H1936" s="9">
        <f>VLOOKUP(C1936,'data indicadores nacional'!$A$2:$F$24,6,FALSE)</f>
        <v>7.5200278194544445</v>
      </c>
      <c r="I1936" s="5" t="str">
        <f t="shared" si="150"/>
        <v>alarma</v>
      </c>
      <c r="J1936" s="5">
        <f t="shared" si="151"/>
        <v>1</v>
      </c>
      <c r="K1936" s="5">
        <f t="shared" si="152"/>
        <v>0</v>
      </c>
      <c r="L1936" s="5">
        <f t="shared" si="153"/>
        <v>1</v>
      </c>
      <c r="N1936" s="8">
        <f>VLOOKUP(C1936,'data indicadores nacional'!$A$2:$J$24,10,FALSE)</f>
        <v>61</v>
      </c>
      <c r="O1936" t="str">
        <f t="shared" si="154"/>
        <v xml:space="preserve"> </v>
      </c>
    </row>
    <row r="1937" spans="1:15">
      <c r="A1937" t="s">
        <v>108</v>
      </c>
      <c r="B1937" t="s">
        <v>338</v>
      </c>
      <c r="C1937" t="s">
        <v>100</v>
      </c>
      <c r="E1937" s="8">
        <v>37.037037037037038</v>
      </c>
      <c r="G1937" t="str">
        <f>VLOOKUP(C1937,'data indicadores nacional'!$A$2:$G$24,7,FALSE)</f>
        <v>abajo</v>
      </c>
      <c r="H1937" s="9">
        <f>VLOOKUP(C1937,'data indicadores nacional'!$A$2:$F$24,6,FALSE)</f>
        <v>1.7895311097465236</v>
      </c>
      <c r="I1937" s="5" t="str">
        <f t="shared" si="150"/>
        <v xml:space="preserve"> </v>
      </c>
      <c r="J1937" s="5">
        <f t="shared" si="151"/>
        <v>0</v>
      </c>
      <c r="K1937" s="5">
        <f t="shared" si="152"/>
        <v>0</v>
      </c>
      <c r="L1937" s="5">
        <f t="shared" si="153"/>
        <v>0</v>
      </c>
      <c r="N1937" s="8">
        <f>VLOOKUP(C1937,'data indicadores nacional'!$A$2:$J$24,10,FALSE)</f>
        <v>15</v>
      </c>
      <c r="O1937" t="str">
        <f t="shared" si="154"/>
        <v xml:space="preserve"> </v>
      </c>
    </row>
    <row r="1938" spans="1:15">
      <c r="A1938" t="s">
        <v>108</v>
      </c>
      <c r="B1938" t="s">
        <v>338</v>
      </c>
      <c r="C1938" t="s">
        <v>101</v>
      </c>
      <c r="E1938" s="8">
        <v>37.037037037037038</v>
      </c>
      <c r="G1938" t="str">
        <f>VLOOKUP(C1938,'data indicadores nacional'!$A$2:$G$24,7,FALSE)</f>
        <v>abajo</v>
      </c>
      <c r="H1938" s="9">
        <f>VLOOKUP(C1938,'data indicadores nacional'!$A$2:$F$24,6,FALSE)</f>
        <v>1.3238688071947835</v>
      </c>
      <c r="I1938" s="5" t="str">
        <f t="shared" si="150"/>
        <v xml:space="preserve"> </v>
      </c>
      <c r="J1938" s="5">
        <f t="shared" si="151"/>
        <v>0</v>
      </c>
      <c r="K1938" s="5">
        <f t="shared" si="152"/>
        <v>0</v>
      </c>
      <c r="L1938" s="5">
        <f t="shared" si="153"/>
        <v>0</v>
      </c>
      <c r="N1938" s="8">
        <f>VLOOKUP(C1938,'data indicadores nacional'!$A$2:$J$24,10,FALSE)</f>
        <v>12</v>
      </c>
      <c r="O1938" t="str">
        <f t="shared" si="154"/>
        <v xml:space="preserve"> </v>
      </c>
    </row>
    <row r="1939" spans="1:15">
      <c r="A1939" t="s">
        <v>108</v>
      </c>
      <c r="B1939" t="s">
        <v>338</v>
      </c>
      <c r="C1939" t="s">
        <v>104</v>
      </c>
      <c r="E1939" s="8">
        <v>35.714285714285715</v>
      </c>
      <c r="G1939" t="str">
        <f>VLOOKUP(C1939,'data indicadores nacional'!$A$2:$G$24,7,FALSE)</f>
        <v>abajo</v>
      </c>
      <c r="H1939" s="9">
        <f>VLOOKUP(C1939,'data indicadores nacional'!$A$2:$F$24,6,FALSE)</f>
        <v>0.3966802220902198</v>
      </c>
      <c r="I1939" s="5" t="str">
        <f t="shared" si="150"/>
        <v xml:space="preserve"> </v>
      </c>
      <c r="J1939" s="5">
        <f t="shared" si="151"/>
        <v>0</v>
      </c>
      <c r="K1939" s="5">
        <f t="shared" si="152"/>
        <v>0</v>
      </c>
      <c r="L1939" s="5">
        <f t="shared" si="153"/>
        <v>0</v>
      </c>
      <c r="N1939" s="8">
        <f>VLOOKUP(C1939,'data indicadores nacional'!$A$2:$J$24,10,FALSE)</f>
        <v>12</v>
      </c>
      <c r="O1939" t="str">
        <f t="shared" si="154"/>
        <v xml:space="preserve"> </v>
      </c>
    </row>
    <row r="1940" spans="1:15">
      <c r="A1940" t="s">
        <v>108</v>
      </c>
      <c r="B1940" t="s">
        <v>339</v>
      </c>
      <c r="C1940" t="s">
        <v>88</v>
      </c>
      <c r="D1940" s="8">
        <v>5.0914876690533015</v>
      </c>
      <c r="E1940" s="8">
        <v>2.5859535703790772</v>
      </c>
      <c r="F1940" s="8">
        <v>3.2469559787699032</v>
      </c>
      <c r="G1940" t="str">
        <f>VLOOKUP(C1940,'data indicadores nacional'!$A$2:$G$24,7,FALSE)</f>
        <v>abajo</v>
      </c>
      <c r="H1940" s="9">
        <f>VLOOKUP(C1940,'data indicadores nacional'!$A$2:$F$24,6,FALSE)</f>
        <v>0.25026441121950321</v>
      </c>
      <c r="I1940" s="5" t="str">
        <f t="shared" si="150"/>
        <v>alarma</v>
      </c>
      <c r="J1940" s="5">
        <f t="shared" si="151"/>
        <v>1</v>
      </c>
      <c r="K1940" s="5">
        <f t="shared" si="152"/>
        <v>0</v>
      </c>
      <c r="L1940" s="5">
        <f t="shared" si="153"/>
        <v>1</v>
      </c>
      <c r="N1940" s="8">
        <f>VLOOKUP(C1940,'data indicadores nacional'!$A$2:$J$24,10,FALSE)</f>
        <v>10</v>
      </c>
      <c r="O1940" t="str">
        <f t="shared" si="154"/>
        <v xml:space="preserve"> </v>
      </c>
    </row>
    <row r="1941" spans="1:15">
      <c r="A1941" t="s">
        <v>108</v>
      </c>
      <c r="B1941" t="s">
        <v>339</v>
      </c>
      <c r="C1941" t="s">
        <v>89</v>
      </c>
      <c r="D1941" s="8">
        <v>81.284694686756538</v>
      </c>
      <c r="E1941" s="8">
        <v>75.154114178504429</v>
      </c>
      <c r="F1941" s="8">
        <v>73.016744441394451</v>
      </c>
      <c r="G1941" t="str">
        <f>VLOOKUP(C1941,'data indicadores nacional'!$A$2:$G$24,7,FALSE)</f>
        <v>arriba</v>
      </c>
      <c r="H1941" s="9">
        <f>VLOOKUP(C1941,'data indicadores nacional'!$A$2:$F$24,6,FALSE)</f>
        <v>2.7490434366534529</v>
      </c>
      <c r="I1941" s="5" t="str">
        <f t="shared" si="150"/>
        <v>alarma</v>
      </c>
      <c r="J1941" s="5">
        <f t="shared" si="151"/>
        <v>0</v>
      </c>
      <c r="K1941" s="5">
        <f t="shared" si="152"/>
        <v>1</v>
      </c>
      <c r="L1941" s="5">
        <f t="shared" si="153"/>
        <v>1</v>
      </c>
      <c r="N1941" s="8">
        <f>VLOOKUP(C1941,'data indicadores nacional'!$A$2:$J$24,10,FALSE)</f>
        <v>95</v>
      </c>
      <c r="O1941" t="str">
        <f t="shared" si="154"/>
        <v>alarma</v>
      </c>
    </row>
    <row r="1942" spans="1:15">
      <c r="A1942" t="s">
        <v>108</v>
      </c>
      <c r="B1942" t="s">
        <v>339</v>
      </c>
      <c r="C1942" t="s">
        <v>90</v>
      </c>
      <c r="D1942" s="8">
        <v>75.675675675675677</v>
      </c>
      <c r="E1942" s="8">
        <v>85.964912280701753</v>
      </c>
      <c r="F1942" s="8">
        <v>86.538461538461547</v>
      </c>
      <c r="G1942" t="str">
        <f>VLOOKUP(C1942,'data indicadores nacional'!$A$2:$G$24,7,FALSE)</f>
        <v>abajo</v>
      </c>
      <c r="H1942" s="9">
        <f>VLOOKUP(C1942,'data indicadores nacional'!$A$2:$F$24,6,FALSE)</f>
        <v>2.2832114202799096</v>
      </c>
      <c r="I1942" s="5" t="str">
        <f t="shared" si="150"/>
        <v>alarma</v>
      </c>
      <c r="J1942" s="5">
        <f t="shared" si="151"/>
        <v>0</v>
      </c>
      <c r="K1942" s="5">
        <f t="shared" si="152"/>
        <v>1</v>
      </c>
      <c r="L1942" s="5">
        <f t="shared" si="153"/>
        <v>1</v>
      </c>
      <c r="N1942" s="8" t="str">
        <f>VLOOKUP(C1942,'data indicadores nacional'!$A$2:$J$24,10,FALSE)</f>
        <v>-</v>
      </c>
      <c r="O1942" t="str">
        <f t="shared" si="154"/>
        <v xml:space="preserve"> </v>
      </c>
    </row>
    <row r="1943" spans="1:15">
      <c r="A1943" t="s">
        <v>108</v>
      </c>
      <c r="B1943" t="s">
        <v>339</v>
      </c>
      <c r="C1943" t="s">
        <v>91</v>
      </c>
      <c r="D1943" s="8">
        <v>99.579510703363923</v>
      </c>
      <c r="E1943" s="8">
        <v>99.619151251360165</v>
      </c>
      <c r="F1943" s="8">
        <v>99.775407074677148</v>
      </c>
      <c r="G1943" t="str">
        <f>VLOOKUP(C1943,'data indicadores nacional'!$A$2:$G$24,7,FALSE)</f>
        <v>arriba</v>
      </c>
      <c r="H1943" s="9">
        <f>VLOOKUP(C1943,'data indicadores nacional'!$A$2:$F$24,6,FALSE)</f>
        <v>0.72595219758941765</v>
      </c>
      <c r="I1943" s="5" t="str">
        <f t="shared" si="150"/>
        <v xml:space="preserve"> </v>
      </c>
      <c r="J1943" s="5">
        <f t="shared" si="151"/>
        <v>1</v>
      </c>
      <c r="K1943" s="5">
        <f t="shared" si="152"/>
        <v>0</v>
      </c>
      <c r="L1943" s="5">
        <f t="shared" si="153"/>
        <v>1</v>
      </c>
      <c r="N1943" s="8" t="str">
        <f>VLOOKUP(C1943,'data indicadores nacional'!$A$2:$J$24,10,FALSE)</f>
        <v>-</v>
      </c>
      <c r="O1943" t="str">
        <f t="shared" si="154"/>
        <v xml:space="preserve"> </v>
      </c>
    </row>
    <row r="1944" spans="1:15">
      <c r="A1944" t="s">
        <v>108</v>
      </c>
      <c r="B1944" t="s">
        <v>339</v>
      </c>
      <c r="C1944" t="s">
        <v>92</v>
      </c>
      <c r="D1944" s="8">
        <v>60.23194912083801</v>
      </c>
      <c r="E1944" s="8">
        <v>77.566336102921468</v>
      </c>
      <c r="F1944" s="8">
        <v>81.416415042547357</v>
      </c>
      <c r="G1944" t="str">
        <f>VLOOKUP(C1944,'data indicadores nacional'!$A$2:$G$24,7,FALSE)</f>
        <v>abajo</v>
      </c>
      <c r="H1944" s="9">
        <f>VLOOKUP(C1944,'data indicadores nacional'!$A$2:$F$24,6,FALSE)</f>
        <v>2.5040710609700474</v>
      </c>
      <c r="I1944" s="5" t="str">
        <f t="shared" si="150"/>
        <v>alarma</v>
      </c>
      <c r="J1944" s="5">
        <f t="shared" si="151"/>
        <v>0</v>
      </c>
      <c r="K1944" s="5">
        <f t="shared" si="152"/>
        <v>1</v>
      </c>
      <c r="L1944" s="5">
        <f t="shared" si="153"/>
        <v>1</v>
      </c>
      <c r="N1944" s="8" t="str">
        <f>VLOOKUP(C1944,'data indicadores nacional'!$A$2:$J$24,10,FALSE)</f>
        <v>-</v>
      </c>
      <c r="O1944" t="str">
        <f t="shared" si="154"/>
        <v xml:space="preserve"> </v>
      </c>
    </row>
    <row r="1945" spans="1:15">
      <c r="A1945" t="s">
        <v>108</v>
      </c>
      <c r="B1945" t="s">
        <v>339</v>
      </c>
      <c r="C1945" t="s">
        <v>93</v>
      </c>
      <c r="D1945" s="8">
        <v>0.33733133433283358</v>
      </c>
      <c r="E1945" s="8">
        <v>0.2680246582685607</v>
      </c>
      <c r="F1945" s="8">
        <v>0.30194894317869886</v>
      </c>
      <c r="G1945" t="str">
        <f>VLOOKUP(C1945,'data indicadores nacional'!$A$2:$G$24,7,FALSE)</f>
        <v>abajo</v>
      </c>
      <c r="H1945" s="9">
        <f>VLOOKUP(C1945,'data indicadores nacional'!$A$2:$F$24,6,FALSE)</f>
        <v>3.3766595341714022E-2</v>
      </c>
      <c r="I1945" s="5" t="str">
        <f t="shared" si="150"/>
        <v>alarma</v>
      </c>
      <c r="J1945" s="5">
        <f t="shared" si="151"/>
        <v>1</v>
      </c>
      <c r="K1945" s="5">
        <f t="shared" si="152"/>
        <v>0</v>
      </c>
      <c r="L1945" s="5">
        <f t="shared" si="153"/>
        <v>1</v>
      </c>
      <c r="N1945" s="8">
        <f>VLOOKUP(C1945,'data indicadores nacional'!$A$2:$J$24,10,FALSE)</f>
        <v>15</v>
      </c>
      <c r="O1945" t="str">
        <f t="shared" si="154"/>
        <v xml:space="preserve"> </v>
      </c>
    </row>
    <row r="1946" spans="1:15">
      <c r="A1946" t="s">
        <v>108</v>
      </c>
      <c r="B1946" t="s">
        <v>339</v>
      </c>
      <c r="C1946" t="s">
        <v>94</v>
      </c>
      <c r="D1946" s="8">
        <v>5.086793864571642</v>
      </c>
      <c r="E1946" s="8">
        <v>5.0533369069954439</v>
      </c>
      <c r="F1946" s="8">
        <v>4.836673071644249</v>
      </c>
      <c r="G1946" t="str">
        <f>VLOOKUP(C1946,'data indicadores nacional'!$A$2:$G$24,7,FALSE)</f>
        <v>arriba</v>
      </c>
      <c r="H1946" s="9">
        <f>VLOOKUP(C1946,'data indicadores nacional'!$A$2:$F$24,6,FALSE)</f>
        <v>0.23219145011705353</v>
      </c>
      <c r="I1946" s="5" t="str">
        <f t="shared" si="150"/>
        <v>alarma</v>
      </c>
      <c r="J1946" s="5">
        <f t="shared" si="151"/>
        <v>0</v>
      </c>
      <c r="K1946" s="5">
        <f t="shared" si="152"/>
        <v>1</v>
      </c>
      <c r="L1946" s="5">
        <f t="shared" si="153"/>
        <v>1</v>
      </c>
      <c r="N1946" s="8" t="str">
        <f>VLOOKUP(C1946,'data indicadores nacional'!$A$2:$J$24,10,FALSE)</f>
        <v>-</v>
      </c>
      <c r="O1946" t="str">
        <f t="shared" si="154"/>
        <v xml:space="preserve"> </v>
      </c>
    </row>
    <row r="1947" spans="1:15">
      <c r="A1947" t="s">
        <v>108</v>
      </c>
      <c r="B1947" t="s">
        <v>339</v>
      </c>
      <c r="C1947" t="s">
        <v>95</v>
      </c>
      <c r="D1947" s="8">
        <v>15.067466266866566</v>
      </c>
      <c r="E1947" s="8">
        <v>14.285714285714285</v>
      </c>
      <c r="F1947" s="8">
        <v>14.219050233324184</v>
      </c>
      <c r="G1947" t="str">
        <f>VLOOKUP(C1947,'data indicadores nacional'!$A$2:$G$24,7,FALSE)</f>
        <v>abajo</v>
      </c>
      <c r="H1947" s="9">
        <f>VLOOKUP(C1947,'data indicadores nacional'!$A$2:$F$24,6,FALSE)</f>
        <v>1.7199886991149187</v>
      </c>
      <c r="I1947" s="5" t="str">
        <f t="shared" si="150"/>
        <v xml:space="preserve"> </v>
      </c>
      <c r="J1947" s="5">
        <f t="shared" si="151"/>
        <v>1</v>
      </c>
      <c r="K1947" s="5">
        <f t="shared" si="152"/>
        <v>0</v>
      </c>
      <c r="L1947" s="5">
        <f t="shared" si="153"/>
        <v>1</v>
      </c>
      <c r="N1947" s="8">
        <f>VLOOKUP(C1947,'data indicadores nacional'!$A$2:$J$24,10,FALSE)</f>
        <v>15</v>
      </c>
      <c r="O1947" t="str">
        <f t="shared" si="154"/>
        <v xml:space="preserve"> </v>
      </c>
    </row>
    <row r="1948" spans="1:15">
      <c r="A1948" t="s">
        <v>108</v>
      </c>
      <c r="B1948" t="s">
        <v>339</v>
      </c>
      <c r="C1948" t="s">
        <v>96</v>
      </c>
      <c r="E1948" s="8">
        <v>80.407397480568207</v>
      </c>
      <c r="F1948" s="8">
        <v>82.349711776008789</v>
      </c>
      <c r="G1948" t="str">
        <f>VLOOKUP(C1948,'data indicadores nacional'!$A$2:$G$24,7,FALSE)</f>
        <v>abajo</v>
      </c>
      <c r="H1948" s="9">
        <f>VLOOKUP(C1948,'data indicadores nacional'!$A$2:$F$24,6,FALSE)</f>
        <v>14.793500408348107</v>
      </c>
      <c r="I1948" s="5" t="str">
        <f t="shared" si="150"/>
        <v>alarma</v>
      </c>
      <c r="J1948" s="5">
        <f t="shared" si="151"/>
        <v>0</v>
      </c>
      <c r="K1948" s="5">
        <f t="shared" si="152"/>
        <v>1</v>
      </c>
      <c r="L1948" s="5">
        <f t="shared" si="153"/>
        <v>1</v>
      </c>
      <c r="N1948" s="8">
        <f>VLOOKUP(C1948,'data indicadores nacional'!$A$2:$J$24,10,FALSE)</f>
        <v>45</v>
      </c>
      <c r="O1948" t="str">
        <f t="shared" si="154"/>
        <v>alarma</v>
      </c>
    </row>
    <row r="1949" spans="1:15">
      <c r="A1949" t="s">
        <v>108</v>
      </c>
      <c r="B1949" t="s">
        <v>339</v>
      </c>
      <c r="C1949" t="s">
        <v>97</v>
      </c>
      <c r="D1949" s="8">
        <v>5.6783302639656235</v>
      </c>
      <c r="E1949" s="8">
        <v>8.8729763387297638</v>
      </c>
      <c r="F1949" s="8">
        <v>8.0346106304079115</v>
      </c>
      <c r="G1949" t="str">
        <f>VLOOKUP(C1949,'data indicadores nacional'!$A$2:$G$24,7,FALSE)</f>
        <v>abajo</v>
      </c>
      <c r="H1949" s="9">
        <f>VLOOKUP(C1949,'data indicadores nacional'!$A$2:$F$24,6,FALSE)</f>
        <v>0.35698528124504503</v>
      </c>
      <c r="I1949" s="5" t="str">
        <f t="shared" si="150"/>
        <v xml:space="preserve"> </v>
      </c>
      <c r="J1949" s="5">
        <f t="shared" si="151"/>
        <v>0</v>
      </c>
      <c r="K1949" s="5">
        <f t="shared" si="152"/>
        <v>1</v>
      </c>
      <c r="L1949" s="5">
        <f t="shared" si="153"/>
        <v>1</v>
      </c>
      <c r="N1949" s="8">
        <f>VLOOKUP(C1949,'data indicadores nacional'!$A$2:$J$24,10,FALSE)</f>
        <v>61</v>
      </c>
      <c r="O1949" t="str">
        <f t="shared" si="154"/>
        <v xml:space="preserve"> </v>
      </c>
    </row>
    <row r="1950" spans="1:15">
      <c r="A1950" t="s">
        <v>108</v>
      </c>
      <c r="B1950" t="s">
        <v>339</v>
      </c>
      <c r="C1950" t="s">
        <v>98</v>
      </c>
      <c r="D1950" s="8">
        <v>60.466207759699621</v>
      </c>
      <c r="E1950" s="8">
        <v>84.09392308292378</v>
      </c>
      <c r="F1950" s="8">
        <v>77.471888328809627</v>
      </c>
      <c r="G1950" t="str">
        <f>VLOOKUP(C1950,'data indicadores nacional'!$A$2:$G$24,7,FALSE)</f>
        <v>abajo</v>
      </c>
      <c r="H1950" s="9">
        <f>VLOOKUP(C1950,'data indicadores nacional'!$A$2:$F$24,6,FALSE)</f>
        <v>3.4897517565506893</v>
      </c>
      <c r="I1950" s="5" t="str">
        <f t="shared" si="150"/>
        <v xml:space="preserve"> </v>
      </c>
      <c r="J1950" s="5">
        <f t="shared" si="151"/>
        <v>0</v>
      </c>
      <c r="K1950" s="5">
        <f t="shared" si="152"/>
        <v>1</v>
      </c>
      <c r="L1950" s="5">
        <f t="shared" si="153"/>
        <v>1</v>
      </c>
      <c r="N1950" s="8">
        <f>VLOOKUP(C1950,'data indicadores nacional'!$A$2:$J$24,10,FALSE)</f>
        <v>61</v>
      </c>
      <c r="O1950" t="str">
        <f t="shared" si="154"/>
        <v>alarma</v>
      </c>
    </row>
    <row r="1951" spans="1:15">
      <c r="A1951" t="s">
        <v>108</v>
      </c>
      <c r="B1951" t="s">
        <v>339</v>
      </c>
      <c r="C1951" t="s">
        <v>99</v>
      </c>
      <c r="D1951" s="8">
        <v>117.42182514358647</v>
      </c>
      <c r="E1951" s="8">
        <v>159.65598123534011</v>
      </c>
      <c r="F1951" s="8">
        <v>147.43889148373034</v>
      </c>
      <c r="G1951" t="str">
        <f>VLOOKUP(C1951,'data indicadores nacional'!$A$2:$G$24,7,FALSE)</f>
        <v>abajo</v>
      </c>
      <c r="H1951" s="9">
        <f>VLOOKUP(C1951,'data indicadores nacional'!$A$2:$F$24,6,FALSE)</f>
        <v>7.5200278194544445</v>
      </c>
      <c r="I1951" s="5" t="str">
        <f t="shared" si="150"/>
        <v xml:space="preserve"> </v>
      </c>
      <c r="J1951" s="5">
        <f t="shared" si="151"/>
        <v>0</v>
      </c>
      <c r="K1951" s="5">
        <f t="shared" si="152"/>
        <v>1</v>
      </c>
      <c r="L1951" s="5">
        <f t="shared" si="153"/>
        <v>1</v>
      </c>
      <c r="N1951" s="8">
        <f>VLOOKUP(C1951,'data indicadores nacional'!$A$2:$J$24,10,FALSE)</f>
        <v>61</v>
      </c>
      <c r="O1951" t="str">
        <f t="shared" si="154"/>
        <v>alarma</v>
      </c>
    </row>
    <row r="1952" spans="1:15">
      <c r="A1952" t="s">
        <v>108</v>
      </c>
      <c r="B1952" t="s">
        <v>339</v>
      </c>
      <c r="C1952" t="s">
        <v>100</v>
      </c>
      <c r="D1952" s="8">
        <v>10.849233071455293</v>
      </c>
      <c r="E1952" s="8">
        <v>6.7006164567140178</v>
      </c>
      <c r="F1952" s="8">
        <v>4.9409827065605274</v>
      </c>
      <c r="G1952" t="str">
        <f>VLOOKUP(C1952,'data indicadores nacional'!$A$2:$G$24,7,FALSE)</f>
        <v>abajo</v>
      </c>
      <c r="H1952" s="9">
        <f>VLOOKUP(C1952,'data indicadores nacional'!$A$2:$F$24,6,FALSE)</f>
        <v>1.7895311097465236</v>
      </c>
      <c r="I1952" s="5" t="str">
        <f t="shared" si="150"/>
        <v xml:space="preserve"> </v>
      </c>
      <c r="J1952" s="5">
        <f t="shared" si="151"/>
        <v>1</v>
      </c>
      <c r="K1952" s="5">
        <f t="shared" si="152"/>
        <v>0</v>
      </c>
      <c r="L1952" s="5">
        <f t="shared" si="153"/>
        <v>1</v>
      </c>
      <c r="N1952" s="8">
        <f>VLOOKUP(C1952,'data indicadores nacional'!$A$2:$J$24,10,FALSE)</f>
        <v>15</v>
      </c>
      <c r="O1952" t="str">
        <f t="shared" si="154"/>
        <v xml:space="preserve"> </v>
      </c>
    </row>
    <row r="1953" spans="1:15">
      <c r="A1953" t="s">
        <v>108</v>
      </c>
      <c r="B1953" t="s">
        <v>339</v>
      </c>
      <c r="C1953" t="s">
        <v>101</v>
      </c>
      <c r="D1953" s="8">
        <v>8.978675645342312</v>
      </c>
      <c r="E1953" s="8">
        <v>6.4325917984454568</v>
      </c>
      <c r="F1953" s="8">
        <v>4.6664836673071646</v>
      </c>
      <c r="G1953" t="str">
        <f>VLOOKUP(C1953,'data indicadores nacional'!$A$2:$G$24,7,FALSE)</f>
        <v>abajo</v>
      </c>
      <c r="H1953" s="9">
        <f>VLOOKUP(C1953,'data indicadores nacional'!$A$2:$F$24,6,FALSE)</f>
        <v>1.3238688071947835</v>
      </c>
      <c r="I1953" s="5" t="str">
        <f t="shared" si="150"/>
        <v xml:space="preserve"> </v>
      </c>
      <c r="J1953" s="5">
        <f t="shared" si="151"/>
        <v>1</v>
      </c>
      <c r="K1953" s="5">
        <f t="shared" si="152"/>
        <v>0</v>
      </c>
      <c r="L1953" s="5">
        <f t="shared" si="153"/>
        <v>1</v>
      </c>
      <c r="N1953" s="8">
        <f>VLOOKUP(C1953,'data indicadores nacional'!$A$2:$J$24,10,FALSE)</f>
        <v>12</v>
      </c>
      <c r="O1953" t="str">
        <f t="shared" si="154"/>
        <v xml:space="preserve"> </v>
      </c>
    </row>
    <row r="1954" spans="1:15">
      <c r="A1954" t="s">
        <v>108</v>
      </c>
      <c r="B1954" t="s">
        <v>339</v>
      </c>
      <c r="C1954" t="s">
        <v>102</v>
      </c>
      <c r="D1954" s="8">
        <v>14.877631481068216</v>
      </c>
      <c r="G1954" t="str">
        <f>VLOOKUP(C1954,'data indicadores nacional'!$A$2:$G$24,7,FALSE)</f>
        <v>abajo</v>
      </c>
      <c r="H1954" s="9">
        <f>VLOOKUP(C1954,'data indicadores nacional'!$A$2:$F$24,6,FALSE)</f>
        <v>1.6226293498102424</v>
      </c>
      <c r="I1954" s="5" t="str">
        <f t="shared" si="150"/>
        <v xml:space="preserve"> </v>
      </c>
      <c r="J1954" s="5">
        <f t="shared" si="151"/>
        <v>1</v>
      </c>
      <c r="K1954" s="5">
        <f t="shared" si="152"/>
        <v>0</v>
      </c>
      <c r="L1954" s="5">
        <f t="shared" si="153"/>
        <v>1</v>
      </c>
      <c r="N1954" s="8" t="str">
        <f>VLOOKUP(C1954,'data indicadores nacional'!$A$2:$J$24,10,FALSE)</f>
        <v>-</v>
      </c>
      <c r="O1954" t="str">
        <f t="shared" si="154"/>
        <v xml:space="preserve"> </v>
      </c>
    </row>
    <row r="1955" spans="1:15">
      <c r="A1955" t="s">
        <v>108</v>
      </c>
      <c r="B1955" t="s">
        <v>339</v>
      </c>
      <c r="C1955" t="s">
        <v>103</v>
      </c>
      <c r="D1955" s="8">
        <v>29.755262962136431</v>
      </c>
      <c r="E1955" s="8">
        <v>15.533980582524272</v>
      </c>
      <c r="G1955" t="str">
        <f>VLOOKUP(C1955,'data indicadores nacional'!$A$2:$G$24,7,FALSE)</f>
        <v>abajo</v>
      </c>
      <c r="H1955" s="9">
        <f>VLOOKUP(C1955,'data indicadores nacional'!$A$2:$F$24,6,FALSE)</f>
        <v>4.9638210683068253</v>
      </c>
      <c r="I1955" s="5" t="str">
        <f t="shared" si="150"/>
        <v xml:space="preserve"> </v>
      </c>
      <c r="J1955" s="5">
        <f t="shared" si="151"/>
        <v>1</v>
      </c>
      <c r="K1955" s="5">
        <f t="shared" si="152"/>
        <v>0</v>
      </c>
      <c r="L1955" s="5">
        <f t="shared" si="153"/>
        <v>1</v>
      </c>
      <c r="N1955" s="8">
        <f>VLOOKUP(C1955,'data indicadores nacional'!$A$2:$J$24,10,FALSE)</f>
        <v>8.9</v>
      </c>
      <c r="O1955" t="str">
        <f t="shared" si="154"/>
        <v xml:space="preserve"> </v>
      </c>
    </row>
    <row r="1956" spans="1:15">
      <c r="A1956" t="s">
        <v>108</v>
      </c>
      <c r="B1956" t="s">
        <v>339</v>
      </c>
      <c r="C1956" t="s">
        <v>104</v>
      </c>
      <c r="D1956" s="8">
        <v>12.98219584569733</v>
      </c>
      <c r="E1956" s="8">
        <v>8.7976539589442826</v>
      </c>
      <c r="F1956" s="8">
        <v>12.775210655069312</v>
      </c>
      <c r="G1956" t="str">
        <f>VLOOKUP(C1956,'data indicadores nacional'!$A$2:$G$24,7,FALSE)</f>
        <v>abajo</v>
      </c>
      <c r="H1956" s="9">
        <f>VLOOKUP(C1956,'data indicadores nacional'!$A$2:$F$24,6,FALSE)</f>
        <v>0.3966802220902198</v>
      </c>
      <c r="I1956" s="5" t="str">
        <f t="shared" si="150"/>
        <v>alarma</v>
      </c>
      <c r="J1956" s="5">
        <f t="shared" si="151"/>
        <v>1</v>
      </c>
      <c r="K1956" s="5">
        <f t="shared" si="152"/>
        <v>0</v>
      </c>
      <c r="L1956" s="5">
        <f t="shared" si="153"/>
        <v>1</v>
      </c>
      <c r="N1956" s="8">
        <f>VLOOKUP(C1956,'data indicadores nacional'!$A$2:$J$24,10,FALSE)</f>
        <v>12</v>
      </c>
      <c r="O1956" t="str">
        <f t="shared" si="154"/>
        <v>alarma</v>
      </c>
    </row>
    <row r="1957" spans="1:15">
      <c r="A1957" t="s">
        <v>108</v>
      </c>
      <c r="B1957" t="s">
        <v>339</v>
      </c>
      <c r="C1957" t="s">
        <v>105</v>
      </c>
      <c r="D1957" s="8">
        <v>29.755262962136431</v>
      </c>
      <c r="E1957" s="8">
        <v>15.533980582524272</v>
      </c>
      <c r="F1957" s="8">
        <v>7.6481835564053533</v>
      </c>
      <c r="G1957" t="str">
        <f>VLOOKUP(C1957,'data indicadores nacional'!$A$2:$G$24,7,FALSE)</f>
        <v>abajo</v>
      </c>
      <c r="H1957" s="9">
        <f>VLOOKUP(C1957,'data indicadores nacional'!$A$2:$F$24,6,FALSE)</f>
        <v>1.2536970118415909</v>
      </c>
      <c r="I1957" s="5" t="str">
        <f t="shared" si="150"/>
        <v xml:space="preserve"> </v>
      </c>
      <c r="J1957" s="5">
        <f t="shared" si="151"/>
        <v>1</v>
      </c>
      <c r="K1957" s="5">
        <f t="shared" si="152"/>
        <v>0</v>
      </c>
      <c r="L1957" s="5">
        <f t="shared" si="153"/>
        <v>1</v>
      </c>
      <c r="N1957" s="8">
        <f>VLOOKUP(C1957,'data indicadores nacional'!$A$2:$J$24,10,FALSE)</f>
        <v>4.0773685948219525</v>
      </c>
      <c r="O1957" t="str">
        <f t="shared" si="154"/>
        <v>alarma</v>
      </c>
    </row>
    <row r="1958" spans="1:15">
      <c r="A1958" t="s">
        <v>108</v>
      </c>
      <c r="B1958" t="s">
        <v>340</v>
      </c>
      <c r="C1958" t="s">
        <v>88</v>
      </c>
      <c r="D1958" s="8">
        <v>1.3333333333333335</v>
      </c>
      <c r="E1958" s="8">
        <v>1.8181818181818181</v>
      </c>
      <c r="G1958" t="str">
        <f>VLOOKUP(C1958,'data indicadores nacional'!$A$2:$G$24,7,FALSE)</f>
        <v>abajo</v>
      </c>
      <c r="H1958" s="9">
        <f>VLOOKUP(C1958,'data indicadores nacional'!$A$2:$F$24,6,FALSE)</f>
        <v>0.25026441121950321</v>
      </c>
      <c r="I1958" s="5" t="str">
        <f t="shared" si="150"/>
        <v xml:space="preserve"> </v>
      </c>
      <c r="J1958" s="5">
        <f t="shared" si="151"/>
        <v>1</v>
      </c>
      <c r="K1958" s="5">
        <f t="shared" si="152"/>
        <v>0</v>
      </c>
      <c r="L1958" s="5">
        <f t="shared" si="153"/>
        <v>1</v>
      </c>
      <c r="N1958" s="8">
        <f>VLOOKUP(C1958,'data indicadores nacional'!$A$2:$J$24,10,FALSE)</f>
        <v>10</v>
      </c>
      <c r="O1958" t="str">
        <f t="shared" si="154"/>
        <v xml:space="preserve"> </v>
      </c>
    </row>
    <row r="1959" spans="1:15">
      <c r="A1959" t="s">
        <v>108</v>
      </c>
      <c r="B1959" t="s">
        <v>340</v>
      </c>
      <c r="C1959" t="s">
        <v>89</v>
      </c>
      <c r="D1959" s="8">
        <v>81.818181818181827</v>
      </c>
      <c r="E1959" s="8">
        <v>75</v>
      </c>
      <c r="F1959" s="8">
        <v>78.431372549019613</v>
      </c>
      <c r="G1959" t="str">
        <f>VLOOKUP(C1959,'data indicadores nacional'!$A$2:$G$24,7,FALSE)</f>
        <v>arriba</v>
      </c>
      <c r="H1959" s="9">
        <f>VLOOKUP(C1959,'data indicadores nacional'!$A$2:$F$24,6,FALSE)</f>
        <v>2.7490434366534529</v>
      </c>
      <c r="I1959" s="5" t="str">
        <f t="shared" si="150"/>
        <v xml:space="preserve"> </v>
      </c>
      <c r="J1959" s="5">
        <f t="shared" si="151"/>
        <v>0</v>
      </c>
      <c r="K1959" s="5">
        <f t="shared" si="152"/>
        <v>1</v>
      </c>
      <c r="L1959" s="5">
        <f t="shared" si="153"/>
        <v>1</v>
      </c>
      <c r="N1959" s="8">
        <f>VLOOKUP(C1959,'data indicadores nacional'!$A$2:$J$24,10,FALSE)</f>
        <v>95</v>
      </c>
      <c r="O1959" t="str">
        <f t="shared" si="154"/>
        <v>alarma</v>
      </c>
    </row>
    <row r="1960" spans="1:15">
      <c r="A1960" t="s">
        <v>108</v>
      </c>
      <c r="B1960" t="s">
        <v>340</v>
      </c>
      <c r="C1960" t="s">
        <v>91</v>
      </c>
      <c r="D1960" s="8">
        <v>98.71794871794873</v>
      </c>
      <c r="E1960" s="8">
        <v>96.428571428571431</v>
      </c>
      <c r="F1960" s="8">
        <v>100</v>
      </c>
      <c r="G1960" t="str">
        <f>VLOOKUP(C1960,'data indicadores nacional'!$A$2:$G$24,7,FALSE)</f>
        <v>arriba</v>
      </c>
      <c r="H1960" s="9">
        <f>VLOOKUP(C1960,'data indicadores nacional'!$A$2:$F$24,6,FALSE)</f>
        <v>0.72595219758941765</v>
      </c>
      <c r="I1960" s="5" t="str">
        <f t="shared" si="150"/>
        <v xml:space="preserve"> </v>
      </c>
      <c r="J1960" s="5">
        <f t="shared" si="151"/>
        <v>1</v>
      </c>
      <c r="K1960" s="5">
        <f t="shared" si="152"/>
        <v>0</v>
      </c>
      <c r="L1960" s="5">
        <f t="shared" si="153"/>
        <v>1</v>
      </c>
      <c r="N1960" s="8" t="str">
        <f>VLOOKUP(C1960,'data indicadores nacional'!$A$2:$J$24,10,FALSE)</f>
        <v>-</v>
      </c>
      <c r="O1960" t="str">
        <f t="shared" si="154"/>
        <v xml:space="preserve"> </v>
      </c>
    </row>
    <row r="1961" spans="1:15">
      <c r="A1961" t="s">
        <v>108</v>
      </c>
      <c r="B1961" t="s">
        <v>340</v>
      </c>
      <c r="C1961" t="s">
        <v>94</v>
      </c>
      <c r="D1961" s="8">
        <v>5.1923076923076925</v>
      </c>
      <c r="E1961" s="8">
        <v>5.0357142857142856</v>
      </c>
      <c r="F1961" s="8">
        <v>5.9019607843137258</v>
      </c>
      <c r="G1961" t="str">
        <f>VLOOKUP(C1961,'data indicadores nacional'!$A$2:$G$24,7,FALSE)</f>
        <v>arriba</v>
      </c>
      <c r="H1961" s="9">
        <f>VLOOKUP(C1961,'data indicadores nacional'!$A$2:$F$24,6,FALSE)</f>
        <v>0.23219145011705353</v>
      </c>
      <c r="I1961" s="5" t="str">
        <f t="shared" si="150"/>
        <v xml:space="preserve"> </v>
      </c>
      <c r="J1961" s="5">
        <f t="shared" si="151"/>
        <v>1</v>
      </c>
      <c r="K1961" s="5">
        <f t="shared" si="152"/>
        <v>0</v>
      </c>
      <c r="L1961" s="5">
        <f t="shared" si="153"/>
        <v>1</v>
      </c>
      <c r="N1961" s="8" t="str">
        <f>VLOOKUP(C1961,'data indicadores nacional'!$A$2:$J$24,10,FALSE)</f>
        <v>-</v>
      </c>
      <c r="O1961" t="str">
        <f t="shared" si="154"/>
        <v xml:space="preserve"> </v>
      </c>
    </row>
    <row r="1962" spans="1:15">
      <c r="A1962" t="s">
        <v>108</v>
      </c>
      <c r="B1962" t="s">
        <v>340</v>
      </c>
      <c r="C1962" t="s">
        <v>95</v>
      </c>
      <c r="D1962" s="8">
        <v>7.6923076923076925</v>
      </c>
      <c r="E1962" s="8">
        <v>1.7857142857142856</v>
      </c>
      <c r="F1962" s="8">
        <v>9.8039215686274517</v>
      </c>
      <c r="G1962" t="str">
        <f>VLOOKUP(C1962,'data indicadores nacional'!$A$2:$G$24,7,FALSE)</f>
        <v>abajo</v>
      </c>
      <c r="H1962" s="9">
        <f>VLOOKUP(C1962,'data indicadores nacional'!$A$2:$F$24,6,FALSE)</f>
        <v>1.7199886991149187</v>
      </c>
      <c r="I1962" s="5" t="str">
        <f t="shared" si="150"/>
        <v>alarma</v>
      </c>
      <c r="J1962" s="5">
        <f t="shared" si="151"/>
        <v>0</v>
      </c>
      <c r="K1962" s="5">
        <f t="shared" si="152"/>
        <v>1</v>
      </c>
      <c r="L1962" s="5">
        <f t="shared" si="153"/>
        <v>1</v>
      </c>
      <c r="N1962" s="8">
        <f>VLOOKUP(C1962,'data indicadores nacional'!$A$2:$J$24,10,FALSE)</f>
        <v>15</v>
      </c>
      <c r="O1962" t="str">
        <f t="shared" si="154"/>
        <v xml:space="preserve"> </v>
      </c>
    </row>
    <row r="1963" spans="1:15">
      <c r="A1963" t="s">
        <v>108</v>
      </c>
      <c r="B1963" t="s">
        <v>340</v>
      </c>
      <c r="C1963" t="s">
        <v>98</v>
      </c>
      <c r="D1963" s="8">
        <v>5.3674649050371599</v>
      </c>
      <c r="E1963" s="8">
        <v>4.3154178109062373</v>
      </c>
      <c r="F1963" s="8">
        <v>4.2553191489361701</v>
      </c>
      <c r="G1963" t="str">
        <f>VLOOKUP(C1963,'data indicadores nacional'!$A$2:$G$24,7,FALSE)</f>
        <v>abajo</v>
      </c>
      <c r="H1963" s="9">
        <f>VLOOKUP(C1963,'data indicadores nacional'!$A$2:$F$24,6,FALSE)</f>
        <v>3.4897517565506893</v>
      </c>
      <c r="I1963" s="5" t="str">
        <f t="shared" si="150"/>
        <v xml:space="preserve"> </v>
      </c>
      <c r="J1963" s="5">
        <f t="shared" si="151"/>
        <v>1</v>
      </c>
      <c r="K1963" s="5">
        <f t="shared" si="152"/>
        <v>0</v>
      </c>
      <c r="L1963" s="5">
        <f t="shared" si="153"/>
        <v>1</v>
      </c>
      <c r="N1963" s="8">
        <f>VLOOKUP(C1963,'data indicadores nacional'!$A$2:$J$24,10,FALSE)</f>
        <v>61</v>
      </c>
      <c r="O1963" t="str">
        <f t="shared" si="154"/>
        <v xml:space="preserve"> </v>
      </c>
    </row>
    <row r="1964" spans="1:15">
      <c r="A1964" t="s">
        <v>108</v>
      </c>
      <c r="B1964" t="s">
        <v>340</v>
      </c>
      <c r="C1964" t="s">
        <v>99</v>
      </c>
      <c r="D1964" s="8">
        <v>11.333914559721011</v>
      </c>
      <c r="E1964" s="8">
        <v>8.6410054988216807</v>
      </c>
      <c r="F1964" s="8">
        <v>8.5337470907680366</v>
      </c>
      <c r="G1964" t="str">
        <f>VLOOKUP(C1964,'data indicadores nacional'!$A$2:$G$24,7,FALSE)</f>
        <v>abajo</v>
      </c>
      <c r="H1964" s="9">
        <f>VLOOKUP(C1964,'data indicadores nacional'!$A$2:$F$24,6,FALSE)</f>
        <v>7.5200278194544445</v>
      </c>
      <c r="I1964" s="5" t="str">
        <f t="shared" si="150"/>
        <v xml:space="preserve"> </v>
      </c>
      <c r="J1964" s="5">
        <f t="shared" si="151"/>
        <v>1</v>
      </c>
      <c r="K1964" s="5">
        <f t="shared" si="152"/>
        <v>0</v>
      </c>
      <c r="L1964" s="5">
        <f t="shared" si="153"/>
        <v>1</v>
      </c>
      <c r="N1964" s="8">
        <f>VLOOKUP(C1964,'data indicadores nacional'!$A$2:$J$24,10,FALSE)</f>
        <v>61</v>
      </c>
      <c r="O1964" t="str">
        <f t="shared" si="154"/>
        <v xml:space="preserve"> </v>
      </c>
    </row>
    <row r="1965" spans="1:15">
      <c r="A1965" t="s">
        <v>108</v>
      </c>
      <c r="B1965" t="s">
        <v>340</v>
      </c>
      <c r="C1965" t="s">
        <v>100</v>
      </c>
      <c r="D1965" s="8">
        <v>12.820512820512819</v>
      </c>
      <c r="E1965" s="8">
        <v>53.571428571428569</v>
      </c>
      <c r="F1965" s="8">
        <v>19.607843137254903</v>
      </c>
      <c r="G1965" t="str">
        <f>VLOOKUP(C1965,'data indicadores nacional'!$A$2:$G$24,7,FALSE)</f>
        <v>abajo</v>
      </c>
      <c r="H1965" s="9">
        <f>VLOOKUP(C1965,'data indicadores nacional'!$A$2:$F$24,6,FALSE)</f>
        <v>1.7895311097465236</v>
      </c>
      <c r="I1965" s="5" t="str">
        <f t="shared" si="150"/>
        <v xml:space="preserve"> </v>
      </c>
      <c r="J1965" s="5">
        <f t="shared" si="151"/>
        <v>0</v>
      </c>
      <c r="K1965" s="5">
        <f t="shared" si="152"/>
        <v>1</v>
      </c>
      <c r="L1965" s="5">
        <f t="shared" si="153"/>
        <v>1</v>
      </c>
      <c r="N1965" s="8">
        <f>VLOOKUP(C1965,'data indicadores nacional'!$A$2:$J$24,10,FALSE)</f>
        <v>15</v>
      </c>
      <c r="O1965" t="str">
        <f t="shared" si="154"/>
        <v>alarma</v>
      </c>
    </row>
    <row r="1966" spans="1:15">
      <c r="A1966" t="s">
        <v>108</v>
      </c>
      <c r="B1966" t="s">
        <v>340</v>
      </c>
      <c r="C1966" t="s">
        <v>101</v>
      </c>
      <c r="E1966" s="8">
        <v>35.714285714285715</v>
      </c>
      <c r="F1966" s="8">
        <v>19.607843137254903</v>
      </c>
      <c r="G1966" t="str">
        <f>VLOOKUP(C1966,'data indicadores nacional'!$A$2:$G$24,7,FALSE)</f>
        <v>abajo</v>
      </c>
      <c r="H1966" s="9">
        <f>VLOOKUP(C1966,'data indicadores nacional'!$A$2:$F$24,6,FALSE)</f>
        <v>1.3238688071947835</v>
      </c>
      <c r="I1966" s="5" t="str">
        <f t="shared" si="150"/>
        <v xml:space="preserve"> </v>
      </c>
      <c r="J1966" s="5">
        <f t="shared" si="151"/>
        <v>0</v>
      </c>
      <c r="K1966" s="5">
        <f t="shared" si="152"/>
        <v>1</v>
      </c>
      <c r="L1966" s="5">
        <f t="shared" si="153"/>
        <v>1</v>
      </c>
      <c r="N1966" s="8">
        <f>VLOOKUP(C1966,'data indicadores nacional'!$A$2:$J$24,10,FALSE)</f>
        <v>12</v>
      </c>
      <c r="O1966" t="str">
        <f t="shared" si="154"/>
        <v>alarma</v>
      </c>
    </row>
    <row r="1967" spans="1:15">
      <c r="A1967" t="s">
        <v>108</v>
      </c>
      <c r="B1967" t="s">
        <v>340</v>
      </c>
      <c r="C1967" t="s">
        <v>103</v>
      </c>
      <c r="E1967" s="8">
        <v>38.971161340607949</v>
      </c>
      <c r="G1967" t="str">
        <f>VLOOKUP(C1967,'data indicadores nacional'!$A$2:$G$24,7,FALSE)</f>
        <v>abajo</v>
      </c>
      <c r="H1967" s="9">
        <f>VLOOKUP(C1967,'data indicadores nacional'!$A$2:$F$24,6,FALSE)</f>
        <v>4.9638210683068253</v>
      </c>
      <c r="I1967" s="5" t="str">
        <f t="shared" si="150"/>
        <v xml:space="preserve"> </v>
      </c>
      <c r="J1967" s="5">
        <f t="shared" si="151"/>
        <v>0</v>
      </c>
      <c r="K1967" s="5">
        <f t="shared" si="152"/>
        <v>0</v>
      </c>
      <c r="L1967" s="5">
        <f t="shared" si="153"/>
        <v>0</v>
      </c>
      <c r="N1967" s="8">
        <f>VLOOKUP(C1967,'data indicadores nacional'!$A$2:$J$24,10,FALSE)</f>
        <v>8.9</v>
      </c>
      <c r="O1967" t="str">
        <f t="shared" si="154"/>
        <v xml:space="preserve"> </v>
      </c>
    </row>
    <row r="1968" spans="1:15">
      <c r="A1968" t="s">
        <v>108</v>
      </c>
      <c r="B1968" t="s">
        <v>340</v>
      </c>
      <c r="C1968" t="s">
        <v>104</v>
      </c>
      <c r="D1968" s="8">
        <v>25</v>
      </c>
      <c r="E1968" s="8">
        <v>17.543859649122805</v>
      </c>
      <c r="F1968" s="8">
        <v>55.55555555555555</v>
      </c>
      <c r="G1968" t="str">
        <f>VLOOKUP(C1968,'data indicadores nacional'!$A$2:$G$24,7,FALSE)</f>
        <v>abajo</v>
      </c>
      <c r="H1968" s="9">
        <f>VLOOKUP(C1968,'data indicadores nacional'!$A$2:$F$24,6,FALSE)</f>
        <v>0.3966802220902198</v>
      </c>
      <c r="I1968" s="5" t="str">
        <f t="shared" si="150"/>
        <v>alarma</v>
      </c>
      <c r="J1968" s="5">
        <f t="shared" si="151"/>
        <v>0</v>
      </c>
      <c r="K1968" s="5">
        <f t="shared" si="152"/>
        <v>1</v>
      </c>
      <c r="L1968" s="5">
        <f t="shared" si="153"/>
        <v>1</v>
      </c>
      <c r="N1968" s="8">
        <f>VLOOKUP(C1968,'data indicadores nacional'!$A$2:$J$24,10,FALSE)</f>
        <v>12</v>
      </c>
      <c r="O1968" t="str">
        <f t="shared" si="154"/>
        <v>alarma</v>
      </c>
    </row>
    <row r="1969" spans="1:15">
      <c r="A1969" t="s">
        <v>108</v>
      </c>
      <c r="B1969" t="s">
        <v>341</v>
      </c>
      <c r="C1969" t="s">
        <v>88</v>
      </c>
      <c r="D1969" s="8">
        <v>2.3255813953488373</v>
      </c>
      <c r="E1969" s="8">
        <v>7.4074074074074066</v>
      </c>
      <c r="G1969" t="str">
        <f>VLOOKUP(C1969,'data indicadores nacional'!$A$2:$G$24,7,FALSE)</f>
        <v>abajo</v>
      </c>
      <c r="H1969" s="9">
        <f>VLOOKUP(C1969,'data indicadores nacional'!$A$2:$F$24,6,FALSE)</f>
        <v>0.25026441121950321</v>
      </c>
      <c r="I1969" s="5" t="str">
        <f t="shared" si="150"/>
        <v xml:space="preserve"> </v>
      </c>
      <c r="J1969" s="5">
        <f t="shared" si="151"/>
        <v>1</v>
      </c>
      <c r="K1969" s="5">
        <f t="shared" si="152"/>
        <v>0</v>
      </c>
      <c r="L1969" s="5">
        <f t="shared" si="153"/>
        <v>1</v>
      </c>
      <c r="N1969" s="8">
        <f>VLOOKUP(C1969,'data indicadores nacional'!$A$2:$J$24,10,FALSE)</f>
        <v>10</v>
      </c>
      <c r="O1969" t="str">
        <f t="shared" si="154"/>
        <v xml:space="preserve"> </v>
      </c>
    </row>
    <row r="1970" spans="1:15">
      <c r="A1970" t="s">
        <v>108</v>
      </c>
      <c r="B1970" t="s">
        <v>341</v>
      </c>
      <c r="C1970" t="s">
        <v>89</v>
      </c>
      <c r="D1970" s="8">
        <v>71.111111111111114</v>
      </c>
      <c r="E1970" s="8">
        <v>71.428571428571431</v>
      </c>
      <c r="F1970" s="8">
        <v>77.777777777777786</v>
      </c>
      <c r="G1970" t="str">
        <f>VLOOKUP(C1970,'data indicadores nacional'!$A$2:$G$24,7,FALSE)</f>
        <v>arriba</v>
      </c>
      <c r="H1970" s="9">
        <f>VLOOKUP(C1970,'data indicadores nacional'!$A$2:$F$24,6,FALSE)</f>
        <v>2.7490434366534529</v>
      </c>
      <c r="I1970" s="5" t="str">
        <f t="shared" si="150"/>
        <v xml:space="preserve"> </v>
      </c>
      <c r="J1970" s="5">
        <f t="shared" si="151"/>
        <v>1</v>
      </c>
      <c r="K1970" s="5">
        <f t="shared" si="152"/>
        <v>0</v>
      </c>
      <c r="L1970" s="5">
        <f t="shared" si="153"/>
        <v>1</v>
      </c>
      <c r="N1970" s="8">
        <f>VLOOKUP(C1970,'data indicadores nacional'!$A$2:$J$24,10,FALSE)</f>
        <v>95</v>
      </c>
      <c r="O1970" t="str">
        <f t="shared" si="154"/>
        <v>alarma</v>
      </c>
    </row>
    <row r="1971" spans="1:15">
      <c r="A1971" t="s">
        <v>108</v>
      </c>
      <c r="B1971" t="s">
        <v>341</v>
      </c>
      <c r="C1971" t="s">
        <v>90</v>
      </c>
      <c r="F1971" s="8">
        <v>100</v>
      </c>
      <c r="G1971" t="str">
        <f>VLOOKUP(C1971,'data indicadores nacional'!$A$2:$G$24,7,FALSE)</f>
        <v>abajo</v>
      </c>
      <c r="H1971" s="9">
        <f>VLOOKUP(C1971,'data indicadores nacional'!$A$2:$F$24,6,FALSE)</f>
        <v>2.2832114202799096</v>
      </c>
      <c r="I1971" s="5" t="str">
        <f t="shared" si="150"/>
        <v>alarma</v>
      </c>
      <c r="J1971" s="5">
        <f t="shared" si="151"/>
        <v>0</v>
      </c>
      <c r="K1971" s="5">
        <f t="shared" si="152"/>
        <v>1</v>
      </c>
      <c r="L1971" s="5">
        <f t="shared" si="153"/>
        <v>1</v>
      </c>
      <c r="N1971" s="8" t="str">
        <f>VLOOKUP(C1971,'data indicadores nacional'!$A$2:$J$24,10,FALSE)</f>
        <v>-</v>
      </c>
      <c r="O1971" t="str">
        <f t="shared" si="154"/>
        <v xml:space="preserve"> </v>
      </c>
    </row>
    <row r="1972" spans="1:15">
      <c r="A1972" t="s">
        <v>108</v>
      </c>
      <c r="B1972" t="s">
        <v>341</v>
      </c>
      <c r="C1972" t="s">
        <v>91</v>
      </c>
      <c r="D1972" s="8">
        <v>91.489361702127653</v>
      </c>
      <c r="E1972" s="8">
        <v>100</v>
      </c>
      <c r="F1972" s="8">
        <v>96.296296296296291</v>
      </c>
      <c r="G1972" t="str">
        <f>VLOOKUP(C1972,'data indicadores nacional'!$A$2:$G$24,7,FALSE)</f>
        <v>arriba</v>
      </c>
      <c r="H1972" s="9">
        <f>VLOOKUP(C1972,'data indicadores nacional'!$A$2:$F$24,6,FALSE)</f>
        <v>0.72595219758941765</v>
      </c>
      <c r="I1972" s="5" t="str">
        <f t="shared" si="150"/>
        <v>alarma</v>
      </c>
      <c r="J1972" s="5">
        <f t="shared" si="151"/>
        <v>1</v>
      </c>
      <c r="K1972" s="5">
        <f t="shared" si="152"/>
        <v>0</v>
      </c>
      <c r="L1972" s="5">
        <f t="shared" si="153"/>
        <v>1</v>
      </c>
      <c r="N1972" s="8" t="str">
        <f>VLOOKUP(C1972,'data indicadores nacional'!$A$2:$J$24,10,FALSE)</f>
        <v>-</v>
      </c>
      <c r="O1972" t="str">
        <f t="shared" si="154"/>
        <v xml:space="preserve"> </v>
      </c>
    </row>
    <row r="1973" spans="1:15">
      <c r="A1973" t="s">
        <v>108</v>
      </c>
      <c r="B1973" t="s">
        <v>341</v>
      </c>
      <c r="C1973" t="s">
        <v>92</v>
      </c>
      <c r="D1973" s="8">
        <v>2.1276595744680851</v>
      </c>
      <c r="G1973" t="str">
        <f>VLOOKUP(C1973,'data indicadores nacional'!$A$2:$G$24,7,FALSE)</f>
        <v>abajo</v>
      </c>
      <c r="H1973" s="9">
        <f>VLOOKUP(C1973,'data indicadores nacional'!$A$2:$F$24,6,FALSE)</f>
        <v>2.5040710609700474</v>
      </c>
      <c r="I1973" s="5" t="str">
        <f t="shared" si="150"/>
        <v xml:space="preserve"> </v>
      </c>
      <c r="J1973" s="5">
        <f t="shared" si="151"/>
        <v>1</v>
      </c>
      <c r="K1973" s="5">
        <f t="shared" si="152"/>
        <v>0</v>
      </c>
      <c r="L1973" s="5">
        <f t="shared" si="153"/>
        <v>1</v>
      </c>
      <c r="N1973" s="8" t="str">
        <f>VLOOKUP(C1973,'data indicadores nacional'!$A$2:$J$24,10,FALSE)</f>
        <v>-</v>
      </c>
      <c r="O1973" t="str">
        <f t="shared" si="154"/>
        <v xml:space="preserve"> </v>
      </c>
    </row>
    <row r="1974" spans="1:15">
      <c r="A1974" t="s">
        <v>108</v>
      </c>
      <c r="B1974" t="s">
        <v>341</v>
      </c>
      <c r="C1974" t="s">
        <v>94</v>
      </c>
      <c r="D1974" s="8">
        <v>4.6170212765957448</v>
      </c>
      <c r="E1974" s="8">
        <v>5.0357142857142856</v>
      </c>
      <c r="F1974" s="8">
        <v>4.5555555555555554</v>
      </c>
      <c r="G1974" t="str">
        <f>VLOOKUP(C1974,'data indicadores nacional'!$A$2:$G$24,7,FALSE)</f>
        <v>arriba</v>
      </c>
      <c r="H1974" s="9">
        <f>VLOOKUP(C1974,'data indicadores nacional'!$A$2:$F$24,6,FALSE)</f>
        <v>0.23219145011705353</v>
      </c>
      <c r="I1974" s="5" t="str">
        <f t="shared" si="150"/>
        <v>alarma</v>
      </c>
      <c r="J1974" s="5">
        <f t="shared" si="151"/>
        <v>0</v>
      </c>
      <c r="K1974" s="5">
        <f t="shared" si="152"/>
        <v>1</v>
      </c>
      <c r="L1974" s="5">
        <f t="shared" si="153"/>
        <v>1</v>
      </c>
      <c r="N1974" s="8" t="str">
        <f>VLOOKUP(C1974,'data indicadores nacional'!$A$2:$J$24,10,FALSE)</f>
        <v>-</v>
      </c>
      <c r="O1974" t="str">
        <f t="shared" si="154"/>
        <v xml:space="preserve"> </v>
      </c>
    </row>
    <row r="1975" spans="1:15">
      <c r="A1975" t="s">
        <v>108</v>
      </c>
      <c r="B1975" t="s">
        <v>341</v>
      </c>
      <c r="C1975" t="s">
        <v>95</v>
      </c>
      <c r="D1975" s="8">
        <v>6.3829787234042552</v>
      </c>
      <c r="E1975" s="8">
        <v>7.1428571428571423</v>
      </c>
      <c r="F1975" s="8">
        <v>11.111111111111111</v>
      </c>
      <c r="G1975" t="str">
        <f>VLOOKUP(C1975,'data indicadores nacional'!$A$2:$G$24,7,FALSE)</f>
        <v>abajo</v>
      </c>
      <c r="H1975" s="9">
        <f>VLOOKUP(C1975,'data indicadores nacional'!$A$2:$F$24,6,FALSE)</f>
        <v>1.7199886991149187</v>
      </c>
      <c r="I1975" s="5" t="str">
        <f t="shared" si="150"/>
        <v>alarma</v>
      </c>
      <c r="J1975" s="5">
        <f t="shared" si="151"/>
        <v>0</v>
      </c>
      <c r="K1975" s="5">
        <f t="shared" si="152"/>
        <v>1</v>
      </c>
      <c r="L1975" s="5">
        <f t="shared" si="153"/>
        <v>1</v>
      </c>
      <c r="N1975" s="8">
        <f>VLOOKUP(C1975,'data indicadores nacional'!$A$2:$J$24,10,FALSE)</f>
        <v>15</v>
      </c>
      <c r="O1975" t="str">
        <f t="shared" si="154"/>
        <v xml:space="preserve"> </v>
      </c>
    </row>
    <row r="1976" spans="1:15">
      <c r="A1976" t="s">
        <v>108</v>
      </c>
      <c r="B1976" t="s">
        <v>341</v>
      </c>
      <c r="C1976" t="s">
        <v>97</v>
      </c>
      <c r="F1976" s="8">
        <v>2.0120724346076462</v>
      </c>
      <c r="G1976" t="str">
        <f>VLOOKUP(C1976,'data indicadores nacional'!$A$2:$G$24,7,FALSE)</f>
        <v>abajo</v>
      </c>
      <c r="H1976" s="9">
        <f>VLOOKUP(C1976,'data indicadores nacional'!$A$2:$F$24,6,FALSE)</f>
        <v>0.35698528124504503</v>
      </c>
      <c r="I1976" s="5" t="str">
        <f t="shared" si="150"/>
        <v>alarma</v>
      </c>
      <c r="J1976" s="5">
        <f t="shared" si="151"/>
        <v>0</v>
      </c>
      <c r="K1976" s="5">
        <f t="shared" si="152"/>
        <v>1</v>
      </c>
      <c r="L1976" s="5">
        <f t="shared" si="153"/>
        <v>1</v>
      </c>
      <c r="N1976" s="8">
        <f>VLOOKUP(C1976,'data indicadores nacional'!$A$2:$J$24,10,FALSE)</f>
        <v>61</v>
      </c>
      <c r="O1976" t="str">
        <f t="shared" si="154"/>
        <v xml:space="preserve"> </v>
      </c>
    </row>
    <row r="1977" spans="1:15">
      <c r="A1977" t="s">
        <v>108</v>
      </c>
      <c r="B1977" t="s">
        <v>341</v>
      </c>
      <c r="C1977" t="s">
        <v>98</v>
      </c>
      <c r="D1977" s="8">
        <v>9.0744101633393832</v>
      </c>
      <c r="E1977" s="8">
        <v>6.3224446786090622</v>
      </c>
      <c r="F1977" s="8">
        <v>6.2761506276150625</v>
      </c>
      <c r="G1977" t="str">
        <f>VLOOKUP(C1977,'data indicadores nacional'!$A$2:$G$24,7,FALSE)</f>
        <v>abajo</v>
      </c>
      <c r="H1977" s="9">
        <f>VLOOKUP(C1977,'data indicadores nacional'!$A$2:$F$24,6,FALSE)</f>
        <v>3.4897517565506893</v>
      </c>
      <c r="I1977" s="5" t="str">
        <f t="shared" si="150"/>
        <v xml:space="preserve"> </v>
      </c>
      <c r="J1977" s="5">
        <f t="shared" si="151"/>
        <v>1</v>
      </c>
      <c r="K1977" s="5">
        <f t="shared" si="152"/>
        <v>0</v>
      </c>
      <c r="L1977" s="5">
        <f t="shared" si="153"/>
        <v>1</v>
      </c>
      <c r="N1977" s="8">
        <f>VLOOKUP(C1977,'data indicadores nacional'!$A$2:$J$24,10,FALSE)</f>
        <v>61</v>
      </c>
      <c r="O1977" t="str">
        <f t="shared" si="154"/>
        <v xml:space="preserve"> </v>
      </c>
    </row>
    <row r="1978" spans="1:15">
      <c r="A1978" t="s">
        <v>108</v>
      </c>
      <c r="B1978" t="s">
        <v>341</v>
      </c>
      <c r="C1978" t="s">
        <v>99</v>
      </c>
      <c r="D1978" s="8">
        <v>18.484288354898339</v>
      </c>
      <c r="E1978" s="8">
        <v>13.157894736842104</v>
      </c>
      <c r="F1978" s="8">
        <v>10.893246187363834</v>
      </c>
      <c r="G1978" t="str">
        <f>VLOOKUP(C1978,'data indicadores nacional'!$A$2:$G$24,7,FALSE)</f>
        <v>abajo</v>
      </c>
      <c r="H1978" s="9">
        <f>VLOOKUP(C1978,'data indicadores nacional'!$A$2:$F$24,6,FALSE)</f>
        <v>7.5200278194544445</v>
      </c>
      <c r="I1978" s="5" t="str">
        <f t="shared" si="150"/>
        <v xml:space="preserve"> </v>
      </c>
      <c r="J1978" s="5">
        <f t="shared" si="151"/>
        <v>1</v>
      </c>
      <c r="K1978" s="5">
        <f t="shared" si="152"/>
        <v>0</v>
      </c>
      <c r="L1978" s="5">
        <f t="shared" si="153"/>
        <v>1</v>
      </c>
      <c r="N1978" s="8">
        <f>VLOOKUP(C1978,'data indicadores nacional'!$A$2:$J$24,10,FALSE)</f>
        <v>61</v>
      </c>
      <c r="O1978" t="str">
        <f t="shared" si="154"/>
        <v xml:space="preserve"> </v>
      </c>
    </row>
    <row r="1979" spans="1:15">
      <c r="A1979" t="s">
        <v>108</v>
      </c>
      <c r="B1979" t="s">
        <v>341</v>
      </c>
      <c r="C1979" t="s">
        <v>104</v>
      </c>
      <c r="D1979" s="8">
        <v>20.833333333333332</v>
      </c>
      <c r="G1979" t="str">
        <f>VLOOKUP(C1979,'data indicadores nacional'!$A$2:$G$24,7,FALSE)</f>
        <v>abajo</v>
      </c>
      <c r="H1979" s="9">
        <f>VLOOKUP(C1979,'data indicadores nacional'!$A$2:$F$24,6,FALSE)</f>
        <v>0.3966802220902198</v>
      </c>
      <c r="I1979" s="5" t="str">
        <f t="shared" si="150"/>
        <v xml:space="preserve"> </v>
      </c>
      <c r="J1979" s="5">
        <f t="shared" si="151"/>
        <v>1</v>
      </c>
      <c r="K1979" s="5">
        <f t="shared" si="152"/>
        <v>0</v>
      </c>
      <c r="L1979" s="5">
        <f t="shared" si="153"/>
        <v>1</v>
      </c>
      <c r="N1979" s="8">
        <f>VLOOKUP(C1979,'data indicadores nacional'!$A$2:$J$24,10,FALSE)</f>
        <v>12</v>
      </c>
      <c r="O1979" t="str">
        <f t="shared" si="154"/>
        <v xml:space="preserve"> </v>
      </c>
    </row>
    <row r="1980" spans="1:15">
      <c r="A1980" t="s">
        <v>108</v>
      </c>
      <c r="B1980" t="s">
        <v>342</v>
      </c>
      <c r="C1980" t="s">
        <v>88</v>
      </c>
      <c r="D1980" s="8">
        <v>4.4444444444444446</v>
      </c>
      <c r="E1980" s="8">
        <v>1.4354066985645932</v>
      </c>
      <c r="F1980" s="8">
        <v>0.72463768115942029</v>
      </c>
      <c r="G1980" t="str">
        <f>VLOOKUP(C1980,'data indicadores nacional'!$A$2:$G$24,7,FALSE)</f>
        <v>abajo</v>
      </c>
      <c r="H1980" s="9">
        <f>VLOOKUP(C1980,'data indicadores nacional'!$A$2:$F$24,6,FALSE)</f>
        <v>0.25026441121950321</v>
      </c>
      <c r="I1980" s="5" t="str">
        <f t="shared" si="150"/>
        <v xml:space="preserve"> </v>
      </c>
      <c r="J1980" s="5">
        <f t="shared" si="151"/>
        <v>1</v>
      </c>
      <c r="K1980" s="5">
        <f t="shared" si="152"/>
        <v>0</v>
      </c>
      <c r="L1980" s="5">
        <f t="shared" si="153"/>
        <v>1</v>
      </c>
      <c r="N1980" s="8">
        <f>VLOOKUP(C1980,'data indicadores nacional'!$A$2:$J$24,10,FALSE)</f>
        <v>10</v>
      </c>
      <c r="O1980" t="str">
        <f t="shared" si="154"/>
        <v xml:space="preserve"> </v>
      </c>
    </row>
    <row r="1981" spans="1:15">
      <c r="A1981" t="s">
        <v>108</v>
      </c>
      <c r="B1981" t="s">
        <v>342</v>
      </c>
      <c r="C1981" t="s">
        <v>89</v>
      </c>
      <c r="D1981" s="8">
        <v>78.693181818181827</v>
      </c>
      <c r="E1981" s="8">
        <v>67.857142857142861</v>
      </c>
      <c r="F1981" s="8">
        <v>66.901408450704224</v>
      </c>
      <c r="G1981" t="str">
        <f>VLOOKUP(C1981,'data indicadores nacional'!$A$2:$G$24,7,FALSE)</f>
        <v>arriba</v>
      </c>
      <c r="H1981" s="9">
        <f>VLOOKUP(C1981,'data indicadores nacional'!$A$2:$F$24,6,FALSE)</f>
        <v>2.7490434366534529</v>
      </c>
      <c r="I1981" s="5" t="str">
        <f t="shared" si="150"/>
        <v>alarma</v>
      </c>
      <c r="J1981" s="5">
        <f t="shared" si="151"/>
        <v>0</v>
      </c>
      <c r="K1981" s="5">
        <f t="shared" si="152"/>
        <v>1</v>
      </c>
      <c r="L1981" s="5">
        <f t="shared" si="153"/>
        <v>1</v>
      </c>
      <c r="N1981" s="8">
        <f>VLOOKUP(C1981,'data indicadores nacional'!$A$2:$J$24,10,FALSE)</f>
        <v>95</v>
      </c>
      <c r="O1981" t="str">
        <f t="shared" si="154"/>
        <v>alarma</v>
      </c>
    </row>
    <row r="1982" spans="1:15">
      <c r="A1982" t="s">
        <v>108</v>
      </c>
      <c r="B1982" t="s">
        <v>342</v>
      </c>
      <c r="C1982" t="s">
        <v>90</v>
      </c>
      <c r="D1982" s="8">
        <v>75</v>
      </c>
      <c r="E1982" s="8">
        <v>66.666666666666657</v>
      </c>
      <c r="F1982" s="8">
        <v>100</v>
      </c>
      <c r="G1982" t="str">
        <f>VLOOKUP(C1982,'data indicadores nacional'!$A$2:$G$24,7,FALSE)</f>
        <v>abajo</v>
      </c>
      <c r="H1982" s="9">
        <f>VLOOKUP(C1982,'data indicadores nacional'!$A$2:$F$24,6,FALSE)</f>
        <v>2.2832114202799096</v>
      </c>
      <c r="I1982" s="5" t="str">
        <f t="shared" si="150"/>
        <v>alarma</v>
      </c>
      <c r="J1982" s="5">
        <f t="shared" si="151"/>
        <v>0</v>
      </c>
      <c r="K1982" s="5">
        <f t="shared" si="152"/>
        <v>1</v>
      </c>
      <c r="L1982" s="5">
        <f t="shared" si="153"/>
        <v>1</v>
      </c>
      <c r="N1982" s="8" t="str">
        <f>VLOOKUP(C1982,'data indicadores nacional'!$A$2:$J$24,10,FALSE)</f>
        <v>-</v>
      </c>
      <c r="O1982" t="str">
        <f t="shared" si="154"/>
        <v xml:space="preserve"> </v>
      </c>
    </row>
    <row r="1983" spans="1:15">
      <c r="A1983" t="s">
        <v>108</v>
      </c>
      <c r="B1983" t="s">
        <v>342</v>
      </c>
      <c r="C1983" t="s">
        <v>91</v>
      </c>
      <c r="D1983" s="8">
        <v>90.4</v>
      </c>
      <c r="E1983" s="8">
        <v>96.396396396396398</v>
      </c>
      <c r="F1983" s="8">
        <v>92.579505300353361</v>
      </c>
      <c r="G1983" t="str">
        <f>VLOOKUP(C1983,'data indicadores nacional'!$A$2:$G$24,7,FALSE)</f>
        <v>arriba</v>
      </c>
      <c r="H1983" s="9">
        <f>VLOOKUP(C1983,'data indicadores nacional'!$A$2:$F$24,6,FALSE)</f>
        <v>0.72595219758941765</v>
      </c>
      <c r="I1983" s="5" t="str">
        <f t="shared" si="150"/>
        <v>alarma</v>
      </c>
      <c r="J1983" s="5">
        <f t="shared" si="151"/>
        <v>1</v>
      </c>
      <c r="K1983" s="5">
        <f t="shared" si="152"/>
        <v>0</v>
      </c>
      <c r="L1983" s="5">
        <f t="shared" si="153"/>
        <v>1</v>
      </c>
      <c r="N1983" s="8" t="str">
        <f>VLOOKUP(C1983,'data indicadores nacional'!$A$2:$J$24,10,FALSE)</f>
        <v>-</v>
      </c>
      <c r="O1983" t="str">
        <f t="shared" si="154"/>
        <v xml:space="preserve"> </v>
      </c>
    </row>
    <row r="1984" spans="1:15">
      <c r="A1984" t="s">
        <v>108</v>
      </c>
      <c r="B1984" t="s">
        <v>342</v>
      </c>
      <c r="C1984" t="s">
        <v>92</v>
      </c>
      <c r="E1984" s="8">
        <v>0.4464285714285714</v>
      </c>
      <c r="G1984" t="str">
        <f>VLOOKUP(C1984,'data indicadores nacional'!$A$2:$G$24,7,FALSE)</f>
        <v>abajo</v>
      </c>
      <c r="H1984" s="9">
        <f>VLOOKUP(C1984,'data indicadores nacional'!$A$2:$F$24,6,FALSE)</f>
        <v>2.5040710609700474</v>
      </c>
      <c r="I1984" s="5" t="str">
        <f t="shared" si="150"/>
        <v xml:space="preserve"> </v>
      </c>
      <c r="J1984" s="5">
        <f t="shared" si="151"/>
        <v>0</v>
      </c>
      <c r="K1984" s="5">
        <f t="shared" si="152"/>
        <v>0</v>
      </c>
      <c r="L1984" s="5">
        <f t="shared" si="153"/>
        <v>0</v>
      </c>
      <c r="N1984" s="8" t="str">
        <f>VLOOKUP(C1984,'data indicadores nacional'!$A$2:$J$24,10,FALSE)</f>
        <v>-</v>
      </c>
      <c r="O1984" t="str">
        <f t="shared" si="154"/>
        <v xml:space="preserve"> </v>
      </c>
    </row>
    <row r="1985" spans="1:15">
      <c r="A1985" t="s">
        <v>108</v>
      </c>
      <c r="B1985" t="s">
        <v>342</v>
      </c>
      <c r="C1985" t="s">
        <v>93</v>
      </c>
      <c r="D1985" s="8">
        <v>0.53908355795148255</v>
      </c>
      <c r="G1985" t="str">
        <f>VLOOKUP(C1985,'data indicadores nacional'!$A$2:$G$24,7,FALSE)</f>
        <v>abajo</v>
      </c>
      <c r="H1985" s="9">
        <f>VLOOKUP(C1985,'data indicadores nacional'!$A$2:$F$24,6,FALSE)</f>
        <v>3.3766595341714022E-2</v>
      </c>
      <c r="I1985" s="5" t="str">
        <f t="shared" si="150"/>
        <v xml:space="preserve"> </v>
      </c>
      <c r="J1985" s="5">
        <f t="shared" si="151"/>
        <v>1</v>
      </c>
      <c r="K1985" s="5">
        <f t="shared" si="152"/>
        <v>0</v>
      </c>
      <c r="L1985" s="5">
        <f t="shared" si="153"/>
        <v>1</v>
      </c>
      <c r="N1985" s="8">
        <f>VLOOKUP(C1985,'data indicadores nacional'!$A$2:$J$24,10,FALSE)</f>
        <v>15</v>
      </c>
      <c r="O1985" t="str">
        <f t="shared" si="154"/>
        <v xml:space="preserve"> </v>
      </c>
    </row>
    <row r="1986" spans="1:15">
      <c r="A1986" t="s">
        <v>108</v>
      </c>
      <c r="B1986" t="s">
        <v>342</v>
      </c>
      <c r="C1986" t="s">
        <v>94</v>
      </c>
      <c r="D1986" s="8">
        <v>4.705570291777188</v>
      </c>
      <c r="E1986" s="8">
        <v>4.4285714285714288</v>
      </c>
      <c r="F1986" s="8">
        <v>4.3438596491228072</v>
      </c>
      <c r="G1986" t="str">
        <f>VLOOKUP(C1986,'data indicadores nacional'!$A$2:$G$24,7,FALSE)</f>
        <v>arriba</v>
      </c>
      <c r="H1986" s="9">
        <f>VLOOKUP(C1986,'data indicadores nacional'!$A$2:$F$24,6,FALSE)</f>
        <v>0.23219145011705353</v>
      </c>
      <c r="I1986" s="5" t="str">
        <f t="shared" si="150"/>
        <v>alarma</v>
      </c>
      <c r="J1986" s="5">
        <f t="shared" si="151"/>
        <v>0</v>
      </c>
      <c r="K1986" s="5">
        <f t="shared" si="152"/>
        <v>1</v>
      </c>
      <c r="L1986" s="5">
        <f t="shared" si="153"/>
        <v>1</v>
      </c>
      <c r="N1986" s="8" t="str">
        <f>VLOOKUP(C1986,'data indicadores nacional'!$A$2:$J$24,10,FALSE)</f>
        <v>-</v>
      </c>
      <c r="O1986" t="str">
        <f t="shared" si="154"/>
        <v xml:space="preserve"> </v>
      </c>
    </row>
    <row r="1987" spans="1:15">
      <c r="A1987" t="s">
        <v>108</v>
      </c>
      <c r="B1987" t="s">
        <v>342</v>
      </c>
      <c r="C1987" t="s">
        <v>95</v>
      </c>
      <c r="D1987" s="8">
        <v>15.09433962264151</v>
      </c>
      <c r="E1987" s="8">
        <v>13.392857142857142</v>
      </c>
      <c r="F1987" s="8">
        <v>12.280701754385964</v>
      </c>
      <c r="G1987" t="str">
        <f>VLOOKUP(C1987,'data indicadores nacional'!$A$2:$G$24,7,FALSE)</f>
        <v>abajo</v>
      </c>
      <c r="H1987" s="9">
        <f>VLOOKUP(C1987,'data indicadores nacional'!$A$2:$F$24,6,FALSE)</f>
        <v>1.7199886991149187</v>
      </c>
      <c r="I1987" s="5" t="str">
        <f t="shared" ref="I1987:I2050" si="155">IF(G1987=$G$2,IF(F1987&gt;E1987,"alarma"," "),IF(F1987&lt;E1987,"alarma"," "))</f>
        <v xml:space="preserve"> </v>
      </c>
      <c r="J1987" s="5">
        <f t="shared" ref="J1987:J2050" si="156">IF(G1987=$G$2,IF((D1987-F1987)&gt;($M$2*H1987),1,0),IF((F1987-D1987)&gt;($M$2*H1987),1,0))</f>
        <v>1</v>
      </c>
      <c r="K1987" s="5">
        <f t="shared" ref="K1987:K2050" si="157">IF(G1987=$G$2,IF((F1987-D1987)&gt;($M$2*H1987),1,0),IF((D1987-F1987)&gt;($M$2*H1987),1,0))</f>
        <v>0</v>
      </c>
      <c r="L1987" s="5">
        <f t="shared" ref="L1987:L2050" si="158">IF(J1987=1,1,IF(K1987=1,1,0))</f>
        <v>1</v>
      </c>
      <c r="N1987" s="8">
        <f>VLOOKUP(C1987,'data indicadores nacional'!$A$2:$J$24,10,FALSE)</f>
        <v>15</v>
      </c>
      <c r="O1987" t="str">
        <f t="shared" ref="O1987:O2050" si="159">IF(N1987=$N$4," ",IF(F1987=$F$20," ",IF(G1987=$G$2,IF(F1987&lt;N1987," ","alarma"),IF(F1987&lt;N1987,"alarma"," "))))</f>
        <v xml:space="preserve"> </v>
      </c>
    </row>
    <row r="1988" spans="1:15">
      <c r="A1988" t="s">
        <v>108</v>
      </c>
      <c r="B1988" t="s">
        <v>342</v>
      </c>
      <c r="C1988" t="s">
        <v>97</v>
      </c>
      <c r="D1988" s="8">
        <v>1.4787430683918668</v>
      </c>
      <c r="E1988" s="8">
        <v>1.29926375054136</v>
      </c>
      <c r="F1988" s="8">
        <v>0.42753313381787084</v>
      </c>
      <c r="G1988" t="str">
        <f>VLOOKUP(C1988,'data indicadores nacional'!$A$2:$G$24,7,FALSE)</f>
        <v>abajo</v>
      </c>
      <c r="H1988" s="9">
        <f>VLOOKUP(C1988,'data indicadores nacional'!$A$2:$F$24,6,FALSE)</f>
        <v>0.35698528124504503</v>
      </c>
      <c r="I1988" s="5" t="str">
        <f t="shared" si="155"/>
        <v xml:space="preserve"> </v>
      </c>
      <c r="J1988" s="5">
        <f t="shared" si="156"/>
        <v>1</v>
      </c>
      <c r="K1988" s="5">
        <f t="shared" si="157"/>
        <v>0</v>
      </c>
      <c r="L1988" s="5">
        <f t="shared" si="158"/>
        <v>1</v>
      </c>
      <c r="N1988" s="8">
        <f>VLOOKUP(C1988,'data indicadores nacional'!$A$2:$J$24,10,FALSE)</f>
        <v>61</v>
      </c>
      <c r="O1988" t="str">
        <f t="shared" si="159"/>
        <v xml:space="preserve"> </v>
      </c>
    </row>
    <row r="1989" spans="1:15">
      <c r="A1989" t="s">
        <v>108</v>
      </c>
      <c r="B1989" t="s">
        <v>342</v>
      </c>
      <c r="C1989" t="s">
        <v>98</v>
      </c>
      <c r="D1989" s="8">
        <v>23.661753297129557</v>
      </c>
      <c r="E1989" s="8">
        <v>13.818819916648387</v>
      </c>
      <c r="F1989" s="8">
        <v>15.614834092387769</v>
      </c>
      <c r="G1989" t="str">
        <f>VLOOKUP(C1989,'data indicadores nacional'!$A$2:$G$24,7,FALSE)</f>
        <v>abajo</v>
      </c>
      <c r="H1989" s="9">
        <f>VLOOKUP(C1989,'data indicadores nacional'!$A$2:$F$24,6,FALSE)</f>
        <v>3.4897517565506893</v>
      </c>
      <c r="I1989" s="5" t="str">
        <f t="shared" si="155"/>
        <v>alarma</v>
      </c>
      <c r="J1989" s="5">
        <f t="shared" si="156"/>
        <v>1</v>
      </c>
      <c r="K1989" s="5">
        <f t="shared" si="157"/>
        <v>0</v>
      </c>
      <c r="L1989" s="5">
        <f t="shared" si="158"/>
        <v>1</v>
      </c>
      <c r="N1989" s="8">
        <f>VLOOKUP(C1989,'data indicadores nacional'!$A$2:$J$24,10,FALSE)</f>
        <v>61</v>
      </c>
      <c r="O1989" t="str">
        <f t="shared" si="159"/>
        <v xml:space="preserve"> </v>
      </c>
    </row>
    <row r="1990" spans="1:15">
      <c r="A1990" t="s">
        <v>108</v>
      </c>
      <c r="B1990" t="s">
        <v>342</v>
      </c>
      <c r="C1990" t="s">
        <v>99</v>
      </c>
      <c r="D1990" s="8">
        <v>48.143614851081196</v>
      </c>
      <c r="E1990" s="8">
        <v>26.666666666666668</v>
      </c>
      <c r="F1990" s="8">
        <v>31.25</v>
      </c>
      <c r="G1990" t="str">
        <f>VLOOKUP(C1990,'data indicadores nacional'!$A$2:$G$24,7,FALSE)</f>
        <v>abajo</v>
      </c>
      <c r="H1990" s="9">
        <f>VLOOKUP(C1990,'data indicadores nacional'!$A$2:$F$24,6,FALSE)</f>
        <v>7.5200278194544445</v>
      </c>
      <c r="I1990" s="5" t="str">
        <f t="shared" si="155"/>
        <v>alarma</v>
      </c>
      <c r="J1990" s="5">
        <f t="shared" si="156"/>
        <v>1</v>
      </c>
      <c r="K1990" s="5">
        <f t="shared" si="157"/>
        <v>0</v>
      </c>
      <c r="L1990" s="5">
        <f t="shared" si="158"/>
        <v>1</v>
      </c>
      <c r="N1990" s="8">
        <f>VLOOKUP(C1990,'data indicadores nacional'!$A$2:$J$24,10,FALSE)</f>
        <v>61</v>
      </c>
      <c r="O1990" t="str">
        <f t="shared" si="159"/>
        <v xml:space="preserve"> </v>
      </c>
    </row>
    <row r="1991" spans="1:15">
      <c r="A1991" t="s">
        <v>108</v>
      </c>
      <c r="B1991" t="s">
        <v>342</v>
      </c>
      <c r="C1991" t="s">
        <v>100</v>
      </c>
      <c r="D1991" s="8">
        <v>26.525198938992045</v>
      </c>
      <c r="E1991" s="8">
        <v>22.321428571428573</v>
      </c>
      <c r="F1991" s="8">
        <v>17.543859649122805</v>
      </c>
      <c r="G1991" t="str">
        <f>VLOOKUP(C1991,'data indicadores nacional'!$A$2:$G$24,7,FALSE)</f>
        <v>abajo</v>
      </c>
      <c r="H1991" s="9">
        <f>VLOOKUP(C1991,'data indicadores nacional'!$A$2:$F$24,6,FALSE)</f>
        <v>1.7895311097465236</v>
      </c>
      <c r="I1991" s="5" t="str">
        <f t="shared" si="155"/>
        <v xml:space="preserve"> </v>
      </c>
      <c r="J1991" s="5">
        <f t="shared" si="156"/>
        <v>1</v>
      </c>
      <c r="K1991" s="5">
        <f t="shared" si="157"/>
        <v>0</v>
      </c>
      <c r="L1991" s="5">
        <f t="shared" si="158"/>
        <v>1</v>
      </c>
      <c r="N1991" s="8">
        <f>VLOOKUP(C1991,'data indicadores nacional'!$A$2:$J$24,10,FALSE)</f>
        <v>15</v>
      </c>
      <c r="O1991" t="str">
        <f t="shared" si="159"/>
        <v>alarma</v>
      </c>
    </row>
    <row r="1992" spans="1:15">
      <c r="A1992" t="s">
        <v>108</v>
      </c>
      <c r="B1992" t="s">
        <v>342</v>
      </c>
      <c r="C1992" t="s">
        <v>101</v>
      </c>
      <c r="D1992" s="8">
        <v>10.610079575596817</v>
      </c>
      <c r="E1992" s="8">
        <v>13.392857142857142</v>
      </c>
      <c r="F1992" s="8">
        <v>14.035087719298247</v>
      </c>
      <c r="G1992" t="str">
        <f>VLOOKUP(C1992,'data indicadores nacional'!$A$2:$G$24,7,FALSE)</f>
        <v>abajo</v>
      </c>
      <c r="H1992" s="9">
        <f>VLOOKUP(C1992,'data indicadores nacional'!$A$2:$F$24,6,FALSE)</f>
        <v>1.3238688071947835</v>
      </c>
      <c r="I1992" s="5" t="str">
        <f t="shared" si="155"/>
        <v>alarma</v>
      </c>
      <c r="J1992" s="5">
        <f t="shared" si="156"/>
        <v>0</v>
      </c>
      <c r="K1992" s="5">
        <f t="shared" si="157"/>
        <v>1</v>
      </c>
      <c r="L1992" s="5">
        <f t="shared" si="158"/>
        <v>1</v>
      </c>
      <c r="N1992" s="8">
        <f>VLOOKUP(C1992,'data indicadores nacional'!$A$2:$J$24,10,FALSE)</f>
        <v>12</v>
      </c>
      <c r="O1992" t="str">
        <f t="shared" si="159"/>
        <v>alarma</v>
      </c>
    </row>
    <row r="1993" spans="1:15">
      <c r="A1993" t="s">
        <v>108</v>
      </c>
      <c r="B1993" t="s">
        <v>342</v>
      </c>
      <c r="C1993" t="s">
        <v>102</v>
      </c>
      <c r="D1993" s="8">
        <v>17.259233690024161</v>
      </c>
      <c r="E1993" s="8">
        <v>20.325203252032519</v>
      </c>
      <c r="G1993" t="str">
        <f>VLOOKUP(C1993,'data indicadores nacional'!$A$2:$G$24,7,FALSE)</f>
        <v>abajo</v>
      </c>
      <c r="H1993" s="9">
        <f>VLOOKUP(C1993,'data indicadores nacional'!$A$2:$F$24,6,FALSE)</f>
        <v>1.6226293498102424</v>
      </c>
      <c r="I1993" s="5" t="str">
        <f t="shared" si="155"/>
        <v xml:space="preserve"> </v>
      </c>
      <c r="J1993" s="5">
        <f t="shared" si="156"/>
        <v>1</v>
      </c>
      <c r="K1993" s="5">
        <f t="shared" si="157"/>
        <v>0</v>
      </c>
      <c r="L1993" s="5">
        <f t="shared" si="158"/>
        <v>1</v>
      </c>
      <c r="N1993" s="8" t="str">
        <f>VLOOKUP(C1993,'data indicadores nacional'!$A$2:$J$24,10,FALSE)</f>
        <v>-</v>
      </c>
      <c r="O1993" t="str">
        <f t="shared" si="159"/>
        <v xml:space="preserve"> </v>
      </c>
    </row>
    <row r="1994" spans="1:15">
      <c r="A1994" t="s">
        <v>108</v>
      </c>
      <c r="B1994" t="s">
        <v>342</v>
      </c>
      <c r="C1994" t="s">
        <v>103</v>
      </c>
      <c r="D1994" s="8">
        <v>17.259233690024161</v>
      </c>
      <c r="F1994" s="8">
        <v>19.976028765481423</v>
      </c>
      <c r="G1994" t="str">
        <f>VLOOKUP(C1994,'data indicadores nacional'!$A$2:$G$24,7,FALSE)</f>
        <v>abajo</v>
      </c>
      <c r="H1994" s="9">
        <f>VLOOKUP(C1994,'data indicadores nacional'!$A$2:$F$24,6,FALSE)</f>
        <v>4.9638210683068253</v>
      </c>
      <c r="I1994" s="5" t="str">
        <f t="shared" si="155"/>
        <v>alarma</v>
      </c>
      <c r="J1994" s="5">
        <f t="shared" si="156"/>
        <v>0</v>
      </c>
      <c r="K1994" s="5">
        <f t="shared" si="157"/>
        <v>1</v>
      </c>
      <c r="L1994" s="5">
        <f t="shared" si="158"/>
        <v>1</v>
      </c>
      <c r="N1994" s="8">
        <f>VLOOKUP(C1994,'data indicadores nacional'!$A$2:$J$24,10,FALSE)</f>
        <v>8.9</v>
      </c>
      <c r="O1994" t="str">
        <f t="shared" si="159"/>
        <v>alarma</v>
      </c>
    </row>
    <row r="1995" spans="1:15">
      <c r="A1995" t="s">
        <v>108</v>
      </c>
      <c r="B1995" t="s">
        <v>342</v>
      </c>
      <c r="C1995" t="s">
        <v>104</v>
      </c>
      <c r="E1995" s="8">
        <v>17.543859649122805</v>
      </c>
      <c r="F1995" s="8">
        <v>13.888888888888888</v>
      </c>
      <c r="G1995" t="str">
        <f>VLOOKUP(C1995,'data indicadores nacional'!$A$2:$G$24,7,FALSE)</f>
        <v>abajo</v>
      </c>
      <c r="H1995" s="9">
        <f>VLOOKUP(C1995,'data indicadores nacional'!$A$2:$F$24,6,FALSE)</f>
        <v>0.3966802220902198</v>
      </c>
      <c r="I1995" s="5" t="str">
        <f t="shared" si="155"/>
        <v xml:space="preserve"> </v>
      </c>
      <c r="J1995" s="5">
        <f t="shared" si="156"/>
        <v>0</v>
      </c>
      <c r="K1995" s="5">
        <f t="shared" si="157"/>
        <v>1</v>
      </c>
      <c r="L1995" s="5">
        <f t="shared" si="158"/>
        <v>1</v>
      </c>
      <c r="N1995" s="8">
        <f>VLOOKUP(C1995,'data indicadores nacional'!$A$2:$J$24,10,FALSE)</f>
        <v>12</v>
      </c>
      <c r="O1995" t="str">
        <f t="shared" si="159"/>
        <v>alarma</v>
      </c>
    </row>
    <row r="1996" spans="1:15">
      <c r="A1996" t="s">
        <v>108</v>
      </c>
      <c r="B1996" t="s">
        <v>343</v>
      </c>
      <c r="C1996" t="s">
        <v>89</v>
      </c>
      <c r="D1996" s="8">
        <v>47.619047619047613</v>
      </c>
      <c r="E1996" s="8">
        <v>59.375</v>
      </c>
      <c r="F1996" s="8">
        <v>65.517241379310349</v>
      </c>
      <c r="G1996" t="str">
        <f>VLOOKUP(C1996,'data indicadores nacional'!$A$2:$G$24,7,FALSE)</f>
        <v>arriba</v>
      </c>
      <c r="H1996" s="9">
        <f>VLOOKUP(C1996,'data indicadores nacional'!$A$2:$F$24,6,FALSE)</f>
        <v>2.7490434366534529</v>
      </c>
      <c r="I1996" s="5" t="str">
        <f t="shared" si="155"/>
        <v xml:space="preserve"> </v>
      </c>
      <c r="J1996" s="5">
        <f t="shared" si="156"/>
        <v>1</v>
      </c>
      <c r="K1996" s="5">
        <f t="shared" si="157"/>
        <v>0</v>
      </c>
      <c r="L1996" s="5">
        <f t="shared" si="158"/>
        <v>1</v>
      </c>
      <c r="N1996" s="8">
        <f>VLOOKUP(C1996,'data indicadores nacional'!$A$2:$J$24,10,FALSE)</f>
        <v>95</v>
      </c>
      <c r="O1996" t="str">
        <f t="shared" si="159"/>
        <v>alarma</v>
      </c>
    </row>
    <row r="1997" spans="1:15">
      <c r="A1997" t="s">
        <v>108</v>
      </c>
      <c r="B1997" t="s">
        <v>343</v>
      </c>
      <c r="C1997" t="s">
        <v>91</v>
      </c>
      <c r="D1997" s="8">
        <v>95.454545454545453</v>
      </c>
      <c r="E1997" s="8">
        <v>100</v>
      </c>
      <c r="F1997" s="8">
        <v>75.862068965517238</v>
      </c>
      <c r="G1997" t="str">
        <f>VLOOKUP(C1997,'data indicadores nacional'!$A$2:$G$24,7,FALSE)</f>
        <v>arriba</v>
      </c>
      <c r="H1997" s="9">
        <f>VLOOKUP(C1997,'data indicadores nacional'!$A$2:$F$24,6,FALSE)</f>
        <v>0.72595219758941765</v>
      </c>
      <c r="I1997" s="5" t="str">
        <f t="shared" si="155"/>
        <v>alarma</v>
      </c>
      <c r="J1997" s="5">
        <f t="shared" si="156"/>
        <v>0</v>
      </c>
      <c r="K1997" s="5">
        <f t="shared" si="157"/>
        <v>1</v>
      </c>
      <c r="L1997" s="5">
        <f t="shared" si="158"/>
        <v>1</v>
      </c>
      <c r="N1997" s="8" t="str">
        <f>VLOOKUP(C1997,'data indicadores nacional'!$A$2:$J$24,10,FALSE)</f>
        <v>-</v>
      </c>
      <c r="O1997" t="str">
        <f t="shared" si="159"/>
        <v xml:space="preserve"> </v>
      </c>
    </row>
    <row r="1998" spans="1:15">
      <c r="A1998" t="s">
        <v>108</v>
      </c>
      <c r="B1998" t="s">
        <v>343</v>
      </c>
      <c r="C1998" t="s">
        <v>94</v>
      </c>
      <c r="D1998" s="8">
        <v>3.1363636363636362</v>
      </c>
      <c r="E1998" s="8">
        <v>3.90625</v>
      </c>
      <c r="F1998" s="8">
        <v>4.3103448275862073</v>
      </c>
      <c r="G1998" t="str">
        <f>VLOOKUP(C1998,'data indicadores nacional'!$A$2:$G$24,7,FALSE)</f>
        <v>arriba</v>
      </c>
      <c r="H1998" s="9">
        <f>VLOOKUP(C1998,'data indicadores nacional'!$A$2:$F$24,6,FALSE)</f>
        <v>0.23219145011705353</v>
      </c>
      <c r="I1998" s="5" t="str">
        <f t="shared" si="155"/>
        <v xml:space="preserve"> </v>
      </c>
      <c r="J1998" s="5">
        <f t="shared" si="156"/>
        <v>1</v>
      </c>
      <c r="K1998" s="5">
        <f t="shared" si="157"/>
        <v>0</v>
      </c>
      <c r="L1998" s="5">
        <f t="shared" si="158"/>
        <v>1</v>
      </c>
      <c r="N1998" s="8" t="str">
        <f>VLOOKUP(C1998,'data indicadores nacional'!$A$2:$J$24,10,FALSE)</f>
        <v>-</v>
      </c>
      <c r="O1998" t="str">
        <f t="shared" si="159"/>
        <v xml:space="preserve"> </v>
      </c>
    </row>
    <row r="1999" spans="1:15">
      <c r="A1999" t="s">
        <v>108</v>
      </c>
      <c r="B1999" t="s">
        <v>343</v>
      </c>
      <c r="C1999" t="s">
        <v>95</v>
      </c>
      <c r="D1999" s="8">
        <v>22.727272727272727</v>
      </c>
      <c r="E1999" s="8">
        <v>12.5</v>
      </c>
      <c r="F1999" s="8">
        <v>10.344827586206897</v>
      </c>
      <c r="G1999" t="str">
        <f>VLOOKUP(C1999,'data indicadores nacional'!$A$2:$G$24,7,FALSE)</f>
        <v>abajo</v>
      </c>
      <c r="H1999" s="9">
        <f>VLOOKUP(C1999,'data indicadores nacional'!$A$2:$F$24,6,FALSE)</f>
        <v>1.7199886991149187</v>
      </c>
      <c r="I1999" s="5" t="str">
        <f t="shared" si="155"/>
        <v xml:space="preserve"> </v>
      </c>
      <c r="J1999" s="5">
        <f t="shared" si="156"/>
        <v>1</v>
      </c>
      <c r="K1999" s="5">
        <f t="shared" si="157"/>
        <v>0</v>
      </c>
      <c r="L1999" s="5">
        <f t="shared" si="158"/>
        <v>1</v>
      </c>
      <c r="N1999" s="8">
        <f>VLOOKUP(C1999,'data indicadores nacional'!$A$2:$J$24,10,FALSE)</f>
        <v>15</v>
      </c>
      <c r="O1999" t="str">
        <f t="shared" si="159"/>
        <v xml:space="preserve"> </v>
      </c>
    </row>
    <row r="2000" spans="1:15">
      <c r="A2000" t="s">
        <v>108</v>
      </c>
      <c r="B2000" t="s">
        <v>343</v>
      </c>
      <c r="C2000" t="s">
        <v>98</v>
      </c>
      <c r="D2000" s="8">
        <v>2.9895366218236172</v>
      </c>
      <c r="E2000" s="8">
        <v>5.3120849933598935</v>
      </c>
      <c r="F2000" s="8">
        <v>3.2509752925877762</v>
      </c>
      <c r="G2000" t="str">
        <f>VLOOKUP(C2000,'data indicadores nacional'!$A$2:$G$24,7,FALSE)</f>
        <v>abajo</v>
      </c>
      <c r="H2000" s="9">
        <f>VLOOKUP(C2000,'data indicadores nacional'!$A$2:$F$24,6,FALSE)</f>
        <v>3.4897517565506893</v>
      </c>
      <c r="I2000" s="5" t="str">
        <f t="shared" si="155"/>
        <v xml:space="preserve"> </v>
      </c>
      <c r="J2000" s="5">
        <f t="shared" si="156"/>
        <v>0</v>
      </c>
      <c r="K2000" s="5">
        <f t="shared" si="157"/>
        <v>0</v>
      </c>
      <c r="L2000" s="5">
        <f t="shared" si="158"/>
        <v>0</v>
      </c>
      <c r="N2000" s="8">
        <f>VLOOKUP(C2000,'data indicadores nacional'!$A$2:$J$24,10,FALSE)</f>
        <v>61</v>
      </c>
      <c r="O2000" t="str">
        <f t="shared" si="159"/>
        <v xml:space="preserve"> </v>
      </c>
    </row>
    <row r="2001" spans="1:15">
      <c r="A2001" t="s">
        <v>108</v>
      </c>
      <c r="B2001" t="s">
        <v>343</v>
      </c>
      <c r="C2001" t="s">
        <v>99</v>
      </c>
      <c r="D2001" s="8">
        <v>6.1162079510703364</v>
      </c>
      <c r="E2001" s="8">
        <v>11.019283746556475</v>
      </c>
      <c r="F2001" s="8">
        <v>6.756756756756757</v>
      </c>
      <c r="G2001" t="str">
        <f>VLOOKUP(C2001,'data indicadores nacional'!$A$2:$G$24,7,FALSE)</f>
        <v>abajo</v>
      </c>
      <c r="H2001" s="9">
        <f>VLOOKUP(C2001,'data indicadores nacional'!$A$2:$F$24,6,FALSE)</f>
        <v>7.5200278194544445</v>
      </c>
      <c r="I2001" s="5" t="str">
        <f t="shared" si="155"/>
        <v xml:space="preserve"> </v>
      </c>
      <c r="J2001" s="5">
        <f t="shared" si="156"/>
        <v>0</v>
      </c>
      <c r="K2001" s="5">
        <f t="shared" si="157"/>
        <v>0</v>
      </c>
      <c r="L2001" s="5">
        <f t="shared" si="158"/>
        <v>0</v>
      </c>
      <c r="N2001" s="8">
        <f>VLOOKUP(C2001,'data indicadores nacional'!$A$2:$J$24,10,FALSE)</f>
        <v>61</v>
      </c>
      <c r="O2001" t="str">
        <f t="shared" si="159"/>
        <v xml:space="preserve"> </v>
      </c>
    </row>
    <row r="2002" spans="1:15">
      <c r="A2002" t="s">
        <v>108</v>
      </c>
      <c r="B2002" t="s">
        <v>343</v>
      </c>
      <c r="C2002" t="s">
        <v>104</v>
      </c>
      <c r="F2002" s="8">
        <v>64.516129032258064</v>
      </c>
      <c r="G2002" t="str">
        <f>VLOOKUP(C2002,'data indicadores nacional'!$A$2:$G$24,7,FALSE)</f>
        <v>abajo</v>
      </c>
      <c r="H2002" s="9">
        <f>VLOOKUP(C2002,'data indicadores nacional'!$A$2:$F$24,6,FALSE)</f>
        <v>0.3966802220902198</v>
      </c>
      <c r="I2002" s="5" t="str">
        <f t="shared" si="155"/>
        <v>alarma</v>
      </c>
      <c r="J2002" s="5">
        <f t="shared" si="156"/>
        <v>0</v>
      </c>
      <c r="K2002" s="5">
        <f t="shared" si="157"/>
        <v>1</v>
      </c>
      <c r="L2002" s="5">
        <f t="shared" si="158"/>
        <v>1</v>
      </c>
      <c r="N2002" s="8">
        <f>VLOOKUP(C2002,'data indicadores nacional'!$A$2:$J$24,10,FALSE)</f>
        <v>12</v>
      </c>
      <c r="O2002" t="str">
        <f t="shared" si="159"/>
        <v>alarma</v>
      </c>
    </row>
    <row r="2003" spans="1:15">
      <c r="A2003" t="s">
        <v>108</v>
      </c>
      <c r="B2003" t="s">
        <v>344</v>
      </c>
      <c r="C2003" t="s">
        <v>88</v>
      </c>
      <c r="D2003" s="8">
        <v>5.9777102330293816</v>
      </c>
      <c r="E2003" s="8">
        <v>2.1945866861741039</v>
      </c>
      <c r="F2003" s="8">
        <v>1.8427518427518428</v>
      </c>
      <c r="G2003" t="str">
        <f>VLOOKUP(C2003,'data indicadores nacional'!$A$2:$G$24,7,FALSE)</f>
        <v>abajo</v>
      </c>
      <c r="H2003" s="9">
        <f>VLOOKUP(C2003,'data indicadores nacional'!$A$2:$F$24,6,FALSE)</f>
        <v>0.25026441121950321</v>
      </c>
      <c r="I2003" s="5" t="str">
        <f t="shared" si="155"/>
        <v xml:space="preserve"> </v>
      </c>
      <c r="J2003" s="5">
        <f t="shared" si="156"/>
        <v>1</v>
      </c>
      <c r="K2003" s="5">
        <f t="shared" si="157"/>
        <v>0</v>
      </c>
      <c r="L2003" s="5">
        <f t="shared" si="158"/>
        <v>1</v>
      </c>
      <c r="N2003" s="8">
        <f>VLOOKUP(C2003,'data indicadores nacional'!$A$2:$J$24,10,FALSE)</f>
        <v>10</v>
      </c>
      <c r="O2003" t="str">
        <f t="shared" si="159"/>
        <v xml:space="preserve"> </v>
      </c>
    </row>
    <row r="2004" spans="1:15">
      <c r="A2004" t="s">
        <v>108</v>
      </c>
      <c r="B2004" t="s">
        <v>344</v>
      </c>
      <c r="C2004" t="s">
        <v>89</v>
      </c>
      <c r="D2004" s="8">
        <v>87.375745526838969</v>
      </c>
      <c r="E2004" s="8">
        <v>81.536293164200131</v>
      </c>
      <c r="F2004" s="8">
        <v>75.896531452087018</v>
      </c>
      <c r="G2004" t="str">
        <f>VLOOKUP(C2004,'data indicadores nacional'!$A$2:$G$24,7,FALSE)</f>
        <v>arriba</v>
      </c>
      <c r="H2004" s="9">
        <f>VLOOKUP(C2004,'data indicadores nacional'!$A$2:$F$24,6,FALSE)</f>
        <v>2.7490434366534529</v>
      </c>
      <c r="I2004" s="5" t="str">
        <f t="shared" si="155"/>
        <v>alarma</v>
      </c>
      <c r="J2004" s="5">
        <f t="shared" si="156"/>
        <v>0</v>
      </c>
      <c r="K2004" s="5">
        <f t="shared" si="157"/>
        <v>1</v>
      </c>
      <c r="L2004" s="5">
        <f t="shared" si="158"/>
        <v>1</v>
      </c>
      <c r="N2004" s="8">
        <f>VLOOKUP(C2004,'data indicadores nacional'!$A$2:$J$24,10,FALSE)</f>
        <v>95</v>
      </c>
      <c r="O2004" t="str">
        <f t="shared" si="159"/>
        <v>alarma</v>
      </c>
    </row>
    <row r="2005" spans="1:15">
      <c r="A2005" t="s">
        <v>108</v>
      </c>
      <c r="B2005" t="s">
        <v>344</v>
      </c>
      <c r="C2005" t="s">
        <v>90</v>
      </c>
      <c r="D2005" s="8">
        <v>93.75</v>
      </c>
      <c r="E2005" s="8">
        <v>83.333333333333343</v>
      </c>
      <c r="F2005" s="8">
        <v>88</v>
      </c>
      <c r="G2005" t="str">
        <f>VLOOKUP(C2005,'data indicadores nacional'!$A$2:$G$24,7,FALSE)</f>
        <v>abajo</v>
      </c>
      <c r="H2005" s="9">
        <f>VLOOKUP(C2005,'data indicadores nacional'!$A$2:$F$24,6,FALSE)</f>
        <v>2.2832114202799096</v>
      </c>
      <c r="I2005" s="5" t="str">
        <f t="shared" si="155"/>
        <v>alarma</v>
      </c>
      <c r="J2005" s="5">
        <f t="shared" si="156"/>
        <v>1</v>
      </c>
      <c r="K2005" s="5">
        <f t="shared" si="157"/>
        <v>0</v>
      </c>
      <c r="L2005" s="5">
        <f t="shared" si="158"/>
        <v>1</v>
      </c>
      <c r="N2005" s="8" t="str">
        <f>VLOOKUP(C2005,'data indicadores nacional'!$A$2:$J$24,10,FALSE)</f>
        <v>-</v>
      </c>
      <c r="O2005" t="str">
        <f t="shared" si="159"/>
        <v xml:space="preserve"> </v>
      </c>
    </row>
    <row r="2006" spans="1:15">
      <c r="A2006" t="s">
        <v>108</v>
      </c>
      <c r="B2006" t="s">
        <v>344</v>
      </c>
      <c r="C2006" t="s">
        <v>91</v>
      </c>
      <c r="D2006" s="8">
        <v>99.807135969141754</v>
      </c>
      <c r="E2006" s="8">
        <v>100</v>
      </c>
      <c r="F2006" s="8">
        <v>99.585062240663902</v>
      </c>
      <c r="G2006" t="str">
        <f>VLOOKUP(C2006,'data indicadores nacional'!$A$2:$G$24,7,FALSE)</f>
        <v>arriba</v>
      </c>
      <c r="H2006" s="9">
        <f>VLOOKUP(C2006,'data indicadores nacional'!$A$2:$F$24,6,FALSE)</f>
        <v>0.72595219758941765</v>
      </c>
      <c r="I2006" s="5" t="str">
        <f t="shared" si="155"/>
        <v>alarma</v>
      </c>
      <c r="J2006" s="5">
        <f t="shared" si="156"/>
        <v>0</v>
      </c>
      <c r="K2006" s="5">
        <f t="shared" si="157"/>
        <v>1</v>
      </c>
      <c r="L2006" s="5">
        <f t="shared" si="158"/>
        <v>1</v>
      </c>
      <c r="N2006" s="8" t="str">
        <f>VLOOKUP(C2006,'data indicadores nacional'!$A$2:$J$24,10,FALSE)</f>
        <v>-</v>
      </c>
      <c r="O2006" t="str">
        <f t="shared" si="159"/>
        <v xml:space="preserve"> </v>
      </c>
    </row>
    <row r="2007" spans="1:15">
      <c r="A2007" t="s">
        <v>108</v>
      </c>
      <c r="B2007" t="s">
        <v>344</v>
      </c>
      <c r="C2007" t="s">
        <v>92</v>
      </c>
      <c r="D2007" s="8">
        <v>39.061032863849768</v>
      </c>
      <c r="E2007" s="8">
        <v>63.072586328400284</v>
      </c>
      <c r="F2007" s="8">
        <v>62.786596119929449</v>
      </c>
      <c r="G2007" t="str">
        <f>VLOOKUP(C2007,'data indicadores nacional'!$A$2:$G$24,7,FALSE)</f>
        <v>abajo</v>
      </c>
      <c r="H2007" s="9">
        <f>VLOOKUP(C2007,'data indicadores nacional'!$A$2:$F$24,6,FALSE)</f>
        <v>2.5040710609700474</v>
      </c>
      <c r="I2007" s="5" t="str">
        <f t="shared" si="155"/>
        <v xml:space="preserve"> </v>
      </c>
      <c r="J2007" s="5">
        <f t="shared" si="156"/>
        <v>0</v>
      </c>
      <c r="K2007" s="5">
        <f t="shared" si="157"/>
        <v>1</v>
      </c>
      <c r="L2007" s="5">
        <f t="shared" si="158"/>
        <v>1</v>
      </c>
      <c r="N2007" s="8" t="str">
        <f>VLOOKUP(C2007,'data indicadores nacional'!$A$2:$J$24,10,FALSE)</f>
        <v>-</v>
      </c>
      <c r="O2007" t="str">
        <f t="shared" si="159"/>
        <v xml:space="preserve"> </v>
      </c>
    </row>
    <row r="2008" spans="1:15">
      <c r="A2008" t="s">
        <v>108</v>
      </c>
      <c r="B2008" t="s">
        <v>344</v>
      </c>
      <c r="C2008" t="s">
        <v>93</v>
      </c>
      <c r="D2008" s="8">
        <v>0.37558685446009388</v>
      </c>
      <c r="E2008" s="8">
        <v>7.0472163495419307E-2</v>
      </c>
      <c r="F2008" s="8">
        <v>0.47031158142269253</v>
      </c>
      <c r="G2008" t="str">
        <f>VLOOKUP(C2008,'data indicadores nacional'!$A$2:$G$24,7,FALSE)</f>
        <v>abajo</v>
      </c>
      <c r="H2008" s="9">
        <f>VLOOKUP(C2008,'data indicadores nacional'!$A$2:$F$24,6,FALSE)</f>
        <v>3.3766595341714022E-2</v>
      </c>
      <c r="I2008" s="5" t="str">
        <f t="shared" si="155"/>
        <v>alarma</v>
      </c>
      <c r="J2008" s="5">
        <f t="shared" si="156"/>
        <v>0</v>
      </c>
      <c r="K2008" s="5">
        <f t="shared" si="157"/>
        <v>1</v>
      </c>
      <c r="L2008" s="5">
        <f t="shared" si="158"/>
        <v>1</v>
      </c>
      <c r="N2008" s="8">
        <f>VLOOKUP(C2008,'data indicadores nacional'!$A$2:$J$24,10,FALSE)</f>
        <v>15</v>
      </c>
      <c r="O2008" t="str">
        <f t="shared" si="159"/>
        <v xml:space="preserve"> </v>
      </c>
    </row>
    <row r="2009" spans="1:15">
      <c r="A2009" t="s">
        <v>108</v>
      </c>
      <c r="B2009" t="s">
        <v>344</v>
      </c>
      <c r="C2009" t="s">
        <v>94</v>
      </c>
      <c r="D2009" s="8">
        <v>5.0619718309859154</v>
      </c>
      <c r="E2009" s="8">
        <v>5.8942917547568712</v>
      </c>
      <c r="F2009" s="8">
        <v>5.1158142269253384</v>
      </c>
      <c r="G2009" t="str">
        <f>VLOOKUP(C2009,'data indicadores nacional'!$A$2:$G$24,7,FALSE)</f>
        <v>arriba</v>
      </c>
      <c r="H2009" s="9">
        <f>VLOOKUP(C2009,'data indicadores nacional'!$A$2:$F$24,6,FALSE)</f>
        <v>0.23219145011705353</v>
      </c>
      <c r="I2009" s="5" t="str">
        <f t="shared" si="155"/>
        <v>alarma</v>
      </c>
      <c r="J2009" s="5">
        <f t="shared" si="156"/>
        <v>1</v>
      </c>
      <c r="K2009" s="5">
        <f t="shared" si="157"/>
        <v>0</v>
      </c>
      <c r="L2009" s="5">
        <f t="shared" si="158"/>
        <v>1</v>
      </c>
      <c r="N2009" s="8" t="str">
        <f>VLOOKUP(C2009,'data indicadores nacional'!$A$2:$J$24,10,FALSE)</f>
        <v>-</v>
      </c>
      <c r="O2009" t="str">
        <f t="shared" si="159"/>
        <v xml:space="preserve"> </v>
      </c>
    </row>
    <row r="2010" spans="1:15">
      <c r="A2010" t="s">
        <v>108</v>
      </c>
      <c r="B2010" t="s">
        <v>344</v>
      </c>
      <c r="C2010" t="s">
        <v>95</v>
      </c>
      <c r="D2010" s="8">
        <v>14.272300469483568</v>
      </c>
      <c r="E2010" s="8">
        <v>13.389711064129669</v>
      </c>
      <c r="F2010" s="8">
        <v>12.815990593768372</v>
      </c>
      <c r="G2010" t="str">
        <f>VLOOKUP(C2010,'data indicadores nacional'!$A$2:$G$24,7,FALSE)</f>
        <v>abajo</v>
      </c>
      <c r="H2010" s="9">
        <f>VLOOKUP(C2010,'data indicadores nacional'!$A$2:$F$24,6,FALSE)</f>
        <v>1.7199886991149187</v>
      </c>
      <c r="I2010" s="5" t="str">
        <f t="shared" si="155"/>
        <v xml:space="preserve"> </v>
      </c>
      <c r="J2010" s="5">
        <f t="shared" si="156"/>
        <v>1</v>
      </c>
      <c r="K2010" s="5">
        <f t="shared" si="157"/>
        <v>0</v>
      </c>
      <c r="L2010" s="5">
        <f t="shared" si="158"/>
        <v>1</v>
      </c>
      <c r="N2010" s="8">
        <f>VLOOKUP(C2010,'data indicadores nacional'!$A$2:$J$24,10,FALSE)</f>
        <v>15</v>
      </c>
      <c r="O2010" t="str">
        <f t="shared" si="159"/>
        <v xml:space="preserve"> </v>
      </c>
    </row>
    <row r="2011" spans="1:15">
      <c r="A2011" t="s">
        <v>108</v>
      </c>
      <c r="B2011" t="s">
        <v>344</v>
      </c>
      <c r="C2011" t="s">
        <v>96</v>
      </c>
      <c r="D2011" s="8">
        <v>93.896713615023472</v>
      </c>
      <c r="E2011" s="8">
        <v>70.472163495419309</v>
      </c>
      <c r="G2011" t="str">
        <f>VLOOKUP(C2011,'data indicadores nacional'!$A$2:$G$24,7,FALSE)</f>
        <v>abajo</v>
      </c>
      <c r="H2011" s="9">
        <f>VLOOKUP(C2011,'data indicadores nacional'!$A$2:$F$24,6,FALSE)</f>
        <v>14.793500408348107</v>
      </c>
      <c r="I2011" s="5" t="str">
        <f t="shared" si="155"/>
        <v xml:space="preserve"> </v>
      </c>
      <c r="J2011" s="5">
        <f t="shared" si="156"/>
        <v>1</v>
      </c>
      <c r="K2011" s="5">
        <f t="shared" si="157"/>
        <v>0</v>
      </c>
      <c r="L2011" s="5">
        <f t="shared" si="158"/>
        <v>1</v>
      </c>
      <c r="N2011" s="8">
        <f>VLOOKUP(C2011,'data indicadores nacional'!$A$2:$J$24,10,FALSE)</f>
        <v>45</v>
      </c>
      <c r="O2011" t="str">
        <f t="shared" si="159"/>
        <v xml:space="preserve"> </v>
      </c>
    </row>
    <row r="2012" spans="1:15">
      <c r="A2012" t="s">
        <v>108</v>
      </c>
      <c r="B2012" t="s">
        <v>344</v>
      </c>
      <c r="C2012" t="s">
        <v>97</v>
      </c>
      <c r="D2012" s="8">
        <v>6.3745019920318731</v>
      </c>
      <c r="E2012" s="8">
        <v>5.3835800807537009</v>
      </c>
      <c r="F2012" s="8">
        <v>11.12099644128114</v>
      </c>
      <c r="G2012" t="str">
        <f>VLOOKUP(C2012,'data indicadores nacional'!$A$2:$G$24,7,FALSE)</f>
        <v>abajo</v>
      </c>
      <c r="H2012" s="9">
        <f>VLOOKUP(C2012,'data indicadores nacional'!$A$2:$F$24,6,FALSE)</f>
        <v>0.35698528124504503</v>
      </c>
      <c r="I2012" s="5" t="str">
        <f t="shared" si="155"/>
        <v>alarma</v>
      </c>
      <c r="J2012" s="5">
        <f t="shared" si="156"/>
        <v>0</v>
      </c>
      <c r="K2012" s="5">
        <f t="shared" si="157"/>
        <v>1</v>
      </c>
      <c r="L2012" s="5">
        <f t="shared" si="158"/>
        <v>1</v>
      </c>
      <c r="N2012" s="8">
        <f>VLOOKUP(C2012,'data indicadores nacional'!$A$2:$J$24,10,FALSE)</f>
        <v>61</v>
      </c>
      <c r="O2012" t="str">
        <f t="shared" si="159"/>
        <v xml:space="preserve"> </v>
      </c>
    </row>
    <row r="2013" spans="1:15">
      <c r="A2013" t="s">
        <v>108</v>
      </c>
      <c r="B2013" t="s">
        <v>344</v>
      </c>
      <c r="C2013" t="s">
        <v>98</v>
      </c>
      <c r="D2013" s="8">
        <v>60.649087221095336</v>
      </c>
      <c r="E2013" s="8">
        <v>88.094696107443667</v>
      </c>
      <c r="F2013" s="8">
        <v>98.37177747625509</v>
      </c>
      <c r="G2013" t="str">
        <f>VLOOKUP(C2013,'data indicadores nacional'!$A$2:$G$24,7,FALSE)</f>
        <v>abajo</v>
      </c>
      <c r="H2013" s="9">
        <f>VLOOKUP(C2013,'data indicadores nacional'!$A$2:$F$24,6,FALSE)</f>
        <v>3.4897517565506893</v>
      </c>
      <c r="I2013" s="5" t="str">
        <f t="shared" si="155"/>
        <v>alarma</v>
      </c>
      <c r="J2013" s="5">
        <f t="shared" si="156"/>
        <v>0</v>
      </c>
      <c r="K2013" s="5">
        <f t="shared" si="157"/>
        <v>1</v>
      </c>
      <c r="L2013" s="5">
        <f t="shared" si="158"/>
        <v>1</v>
      </c>
      <c r="N2013" s="8">
        <f>VLOOKUP(C2013,'data indicadores nacional'!$A$2:$J$24,10,FALSE)</f>
        <v>61</v>
      </c>
      <c r="O2013" t="str">
        <f t="shared" si="159"/>
        <v>alarma</v>
      </c>
    </row>
    <row r="2014" spans="1:15">
      <c r="A2014" t="s">
        <v>108</v>
      </c>
      <c r="B2014" t="s">
        <v>344</v>
      </c>
      <c r="C2014" t="s">
        <v>99</v>
      </c>
      <c r="D2014" s="8">
        <v>116.94214876033057</v>
      </c>
      <c r="E2014" s="8">
        <v>173.29020332717189</v>
      </c>
      <c r="F2014" s="8">
        <v>188.59245630174792</v>
      </c>
      <c r="G2014" t="str">
        <f>VLOOKUP(C2014,'data indicadores nacional'!$A$2:$G$24,7,FALSE)</f>
        <v>abajo</v>
      </c>
      <c r="H2014" s="9">
        <f>VLOOKUP(C2014,'data indicadores nacional'!$A$2:$F$24,6,FALSE)</f>
        <v>7.5200278194544445</v>
      </c>
      <c r="I2014" s="5" t="str">
        <f t="shared" si="155"/>
        <v>alarma</v>
      </c>
      <c r="J2014" s="5">
        <f t="shared" si="156"/>
        <v>0</v>
      </c>
      <c r="K2014" s="5">
        <f t="shared" si="157"/>
        <v>1</v>
      </c>
      <c r="L2014" s="5">
        <f t="shared" si="158"/>
        <v>1</v>
      </c>
      <c r="N2014" s="8">
        <f>VLOOKUP(C2014,'data indicadores nacional'!$A$2:$J$24,10,FALSE)</f>
        <v>61</v>
      </c>
      <c r="O2014" t="str">
        <f t="shared" si="159"/>
        <v>alarma</v>
      </c>
    </row>
    <row r="2015" spans="1:15">
      <c r="A2015" t="s">
        <v>108</v>
      </c>
      <c r="B2015" t="s">
        <v>344</v>
      </c>
      <c r="C2015" t="s">
        <v>100</v>
      </c>
      <c r="D2015" s="8">
        <v>9.3896713615023479</v>
      </c>
      <c r="E2015" s="8">
        <v>4.9330514446793519</v>
      </c>
      <c r="F2015" s="8">
        <v>2.3515579071134627</v>
      </c>
      <c r="G2015" t="str">
        <f>VLOOKUP(C2015,'data indicadores nacional'!$A$2:$G$24,7,FALSE)</f>
        <v>abajo</v>
      </c>
      <c r="H2015" s="9">
        <f>VLOOKUP(C2015,'data indicadores nacional'!$A$2:$F$24,6,FALSE)</f>
        <v>1.7895311097465236</v>
      </c>
      <c r="I2015" s="5" t="str">
        <f t="shared" si="155"/>
        <v xml:space="preserve"> </v>
      </c>
      <c r="J2015" s="5">
        <f t="shared" si="156"/>
        <v>1</v>
      </c>
      <c r="K2015" s="5">
        <f t="shared" si="157"/>
        <v>0</v>
      </c>
      <c r="L2015" s="5">
        <f t="shared" si="158"/>
        <v>1</v>
      </c>
      <c r="N2015" s="8">
        <f>VLOOKUP(C2015,'data indicadores nacional'!$A$2:$J$24,10,FALSE)</f>
        <v>15</v>
      </c>
      <c r="O2015" t="str">
        <f t="shared" si="159"/>
        <v xml:space="preserve"> </v>
      </c>
    </row>
    <row r="2016" spans="1:15">
      <c r="A2016" t="s">
        <v>108</v>
      </c>
      <c r="B2016" t="s">
        <v>344</v>
      </c>
      <c r="C2016" t="s">
        <v>101</v>
      </c>
      <c r="D2016" s="8">
        <v>7.511737089201878</v>
      </c>
      <c r="E2016" s="8">
        <v>4.2283298097251585</v>
      </c>
      <c r="F2016" s="8">
        <v>1.7636684303350969</v>
      </c>
      <c r="G2016" t="str">
        <f>VLOOKUP(C2016,'data indicadores nacional'!$A$2:$G$24,7,FALSE)</f>
        <v>abajo</v>
      </c>
      <c r="H2016" s="9">
        <f>VLOOKUP(C2016,'data indicadores nacional'!$A$2:$F$24,6,FALSE)</f>
        <v>1.3238688071947835</v>
      </c>
      <c r="I2016" s="5" t="str">
        <f t="shared" si="155"/>
        <v xml:space="preserve"> </v>
      </c>
      <c r="J2016" s="5">
        <f t="shared" si="156"/>
        <v>1</v>
      </c>
      <c r="K2016" s="5">
        <f t="shared" si="157"/>
        <v>0</v>
      </c>
      <c r="L2016" s="5">
        <f t="shared" si="158"/>
        <v>1</v>
      </c>
      <c r="N2016" s="8">
        <f>VLOOKUP(C2016,'data indicadores nacional'!$A$2:$J$24,10,FALSE)</f>
        <v>12</v>
      </c>
      <c r="O2016" t="str">
        <f t="shared" si="159"/>
        <v xml:space="preserve"> </v>
      </c>
    </row>
    <row r="2017" spans="1:15">
      <c r="A2017" t="s">
        <v>108</v>
      </c>
      <c r="B2017" t="s">
        <v>344</v>
      </c>
      <c r="C2017" t="s">
        <v>103</v>
      </c>
      <c r="D2017" s="8">
        <v>40.799673602611179</v>
      </c>
      <c r="E2017" s="8">
        <v>22.603978300180831</v>
      </c>
      <c r="G2017" t="str">
        <f>VLOOKUP(C2017,'data indicadores nacional'!$A$2:$G$24,7,FALSE)</f>
        <v>abajo</v>
      </c>
      <c r="H2017" s="9">
        <f>VLOOKUP(C2017,'data indicadores nacional'!$A$2:$F$24,6,FALSE)</f>
        <v>4.9638210683068253</v>
      </c>
      <c r="I2017" s="5" t="str">
        <f t="shared" si="155"/>
        <v xml:space="preserve"> </v>
      </c>
      <c r="J2017" s="5">
        <f t="shared" si="156"/>
        <v>1</v>
      </c>
      <c r="K2017" s="5">
        <f t="shared" si="157"/>
        <v>0</v>
      </c>
      <c r="L2017" s="5">
        <f t="shared" si="158"/>
        <v>1</v>
      </c>
      <c r="N2017" s="8">
        <f>VLOOKUP(C2017,'data indicadores nacional'!$A$2:$J$24,10,FALSE)</f>
        <v>8.9</v>
      </c>
      <c r="O2017" t="str">
        <f t="shared" si="159"/>
        <v xml:space="preserve"> </v>
      </c>
    </row>
    <row r="2018" spans="1:15">
      <c r="A2018" t="s">
        <v>108</v>
      </c>
      <c r="B2018" t="s">
        <v>344</v>
      </c>
      <c r="C2018" t="s">
        <v>104</v>
      </c>
      <c r="D2018" s="8">
        <v>20.276497695852537</v>
      </c>
      <c r="E2018" s="8">
        <v>4.9157303370786511</v>
      </c>
      <c r="F2018" s="8">
        <v>5.2631578947368416</v>
      </c>
      <c r="G2018" t="str">
        <f>VLOOKUP(C2018,'data indicadores nacional'!$A$2:$G$24,7,FALSE)</f>
        <v>abajo</v>
      </c>
      <c r="H2018" s="9">
        <f>VLOOKUP(C2018,'data indicadores nacional'!$A$2:$F$24,6,FALSE)</f>
        <v>0.3966802220902198</v>
      </c>
      <c r="I2018" s="5" t="str">
        <f t="shared" si="155"/>
        <v>alarma</v>
      </c>
      <c r="J2018" s="5">
        <f t="shared" si="156"/>
        <v>1</v>
      </c>
      <c r="K2018" s="5">
        <f t="shared" si="157"/>
        <v>0</v>
      </c>
      <c r="L2018" s="5">
        <f t="shared" si="158"/>
        <v>1</v>
      </c>
      <c r="N2018" s="8">
        <f>VLOOKUP(C2018,'data indicadores nacional'!$A$2:$J$24,10,FALSE)</f>
        <v>12</v>
      </c>
      <c r="O2018" t="str">
        <f t="shared" si="159"/>
        <v xml:space="preserve"> </v>
      </c>
    </row>
    <row r="2019" spans="1:15">
      <c r="A2019" t="s">
        <v>108</v>
      </c>
      <c r="B2019" t="s">
        <v>344</v>
      </c>
      <c r="C2019" t="s">
        <v>105</v>
      </c>
      <c r="D2019" s="8">
        <v>61.199510403916761</v>
      </c>
      <c r="E2019" s="8">
        <v>22.603978300180831</v>
      </c>
      <c r="F2019" s="8">
        <v>44.543429844098</v>
      </c>
      <c r="G2019" t="str">
        <f>VLOOKUP(C2019,'data indicadores nacional'!$A$2:$G$24,7,FALSE)</f>
        <v>abajo</v>
      </c>
      <c r="H2019" s="9">
        <f>VLOOKUP(C2019,'data indicadores nacional'!$A$2:$F$24,6,FALSE)</f>
        <v>1.2536970118415909</v>
      </c>
      <c r="I2019" s="5" t="str">
        <f t="shared" si="155"/>
        <v>alarma</v>
      </c>
      <c r="J2019" s="5">
        <f t="shared" si="156"/>
        <v>1</v>
      </c>
      <c r="K2019" s="5">
        <f t="shared" si="157"/>
        <v>0</v>
      </c>
      <c r="L2019" s="5">
        <f t="shared" si="158"/>
        <v>1</v>
      </c>
      <c r="N2019" s="8">
        <f>VLOOKUP(C2019,'data indicadores nacional'!$A$2:$J$24,10,FALSE)</f>
        <v>4.0773685948219525</v>
      </c>
      <c r="O2019" t="str">
        <f t="shared" si="159"/>
        <v>alarma</v>
      </c>
    </row>
    <row r="2020" spans="1:15">
      <c r="A2020" t="s">
        <v>108</v>
      </c>
      <c r="B2020" t="s">
        <v>345</v>
      </c>
      <c r="C2020" t="s">
        <v>88</v>
      </c>
      <c r="D2020" s="8">
        <v>1.1363636363636365</v>
      </c>
      <c r="E2020" s="8">
        <v>4.5454545454545459</v>
      </c>
      <c r="G2020" t="str">
        <f>VLOOKUP(C2020,'data indicadores nacional'!$A$2:$G$24,7,FALSE)</f>
        <v>abajo</v>
      </c>
      <c r="H2020" s="9">
        <f>VLOOKUP(C2020,'data indicadores nacional'!$A$2:$F$24,6,FALSE)</f>
        <v>0.25026441121950321</v>
      </c>
      <c r="I2020" s="5" t="str">
        <f t="shared" si="155"/>
        <v xml:space="preserve"> </v>
      </c>
      <c r="J2020" s="5">
        <f t="shared" si="156"/>
        <v>1</v>
      </c>
      <c r="K2020" s="5">
        <f t="shared" si="157"/>
        <v>0</v>
      </c>
      <c r="L2020" s="5">
        <f t="shared" si="158"/>
        <v>1</v>
      </c>
      <c r="N2020" s="8">
        <f>VLOOKUP(C2020,'data indicadores nacional'!$A$2:$J$24,10,FALSE)</f>
        <v>10</v>
      </c>
      <c r="O2020" t="str">
        <f t="shared" si="159"/>
        <v xml:space="preserve"> </v>
      </c>
    </row>
    <row r="2021" spans="1:15">
      <c r="A2021" t="s">
        <v>108</v>
      </c>
      <c r="B2021" t="s">
        <v>345</v>
      </c>
      <c r="C2021" t="s">
        <v>89</v>
      </c>
      <c r="D2021" s="8">
        <v>87.640449438202253</v>
      </c>
      <c r="E2021" s="8">
        <v>77.777777777777786</v>
      </c>
      <c r="F2021" s="8">
        <v>54.054054054054056</v>
      </c>
      <c r="G2021" t="str">
        <f>VLOOKUP(C2021,'data indicadores nacional'!$A$2:$G$24,7,FALSE)</f>
        <v>arriba</v>
      </c>
      <c r="H2021" s="9">
        <f>VLOOKUP(C2021,'data indicadores nacional'!$A$2:$F$24,6,FALSE)</f>
        <v>2.7490434366534529</v>
      </c>
      <c r="I2021" s="5" t="str">
        <f t="shared" si="155"/>
        <v>alarma</v>
      </c>
      <c r="J2021" s="5">
        <f t="shared" si="156"/>
        <v>0</v>
      </c>
      <c r="K2021" s="5">
        <f t="shared" si="157"/>
        <v>1</v>
      </c>
      <c r="L2021" s="5">
        <f t="shared" si="158"/>
        <v>1</v>
      </c>
      <c r="N2021" s="8">
        <f>VLOOKUP(C2021,'data indicadores nacional'!$A$2:$J$24,10,FALSE)</f>
        <v>95</v>
      </c>
      <c r="O2021" t="str">
        <f t="shared" si="159"/>
        <v>alarma</v>
      </c>
    </row>
    <row r="2022" spans="1:15">
      <c r="A2022" t="s">
        <v>108</v>
      </c>
      <c r="B2022" t="s">
        <v>345</v>
      </c>
      <c r="C2022" t="s">
        <v>90</v>
      </c>
      <c r="D2022" s="8">
        <v>100</v>
      </c>
      <c r="G2022" t="str">
        <f>VLOOKUP(C2022,'data indicadores nacional'!$A$2:$G$24,7,FALSE)</f>
        <v>abajo</v>
      </c>
      <c r="H2022" s="9">
        <f>VLOOKUP(C2022,'data indicadores nacional'!$A$2:$F$24,6,FALSE)</f>
        <v>2.2832114202799096</v>
      </c>
      <c r="I2022" s="5" t="str">
        <f t="shared" si="155"/>
        <v xml:space="preserve"> </v>
      </c>
      <c r="J2022" s="5">
        <f t="shared" si="156"/>
        <v>1</v>
      </c>
      <c r="K2022" s="5">
        <f t="shared" si="157"/>
        <v>0</v>
      </c>
      <c r="L2022" s="5">
        <f t="shared" si="158"/>
        <v>1</v>
      </c>
      <c r="N2022" s="8" t="str">
        <f>VLOOKUP(C2022,'data indicadores nacional'!$A$2:$J$24,10,FALSE)</f>
        <v>-</v>
      </c>
      <c r="O2022" t="str">
        <f t="shared" si="159"/>
        <v xml:space="preserve"> </v>
      </c>
    </row>
    <row r="2023" spans="1:15">
      <c r="A2023" t="s">
        <v>108</v>
      </c>
      <c r="B2023" t="s">
        <v>345</v>
      </c>
      <c r="C2023" t="s">
        <v>91</v>
      </c>
      <c r="D2023" s="8">
        <v>95.652173913043484</v>
      </c>
      <c r="E2023" s="8">
        <v>97.777777777777771</v>
      </c>
      <c r="F2023" s="8">
        <v>67.567567567567565</v>
      </c>
      <c r="G2023" t="str">
        <f>VLOOKUP(C2023,'data indicadores nacional'!$A$2:$G$24,7,FALSE)</f>
        <v>arriba</v>
      </c>
      <c r="H2023" s="9">
        <f>VLOOKUP(C2023,'data indicadores nacional'!$A$2:$F$24,6,FALSE)</f>
        <v>0.72595219758941765</v>
      </c>
      <c r="I2023" s="5" t="str">
        <f t="shared" si="155"/>
        <v>alarma</v>
      </c>
      <c r="J2023" s="5">
        <f t="shared" si="156"/>
        <v>0</v>
      </c>
      <c r="K2023" s="5">
        <f t="shared" si="157"/>
        <v>1</v>
      </c>
      <c r="L2023" s="5">
        <f t="shared" si="158"/>
        <v>1</v>
      </c>
      <c r="N2023" s="8" t="str">
        <f>VLOOKUP(C2023,'data indicadores nacional'!$A$2:$J$24,10,FALSE)</f>
        <v>-</v>
      </c>
      <c r="O2023" t="str">
        <f t="shared" si="159"/>
        <v xml:space="preserve"> </v>
      </c>
    </row>
    <row r="2024" spans="1:15">
      <c r="A2024" t="s">
        <v>108</v>
      </c>
      <c r="B2024" t="s">
        <v>345</v>
      </c>
      <c r="C2024" t="s">
        <v>94</v>
      </c>
      <c r="D2024" s="8">
        <v>5.4565217391304346</v>
      </c>
      <c r="E2024" s="8">
        <v>5.5555555555555554</v>
      </c>
      <c r="F2024" s="8">
        <v>3.3846153846153846</v>
      </c>
      <c r="G2024" t="str">
        <f>VLOOKUP(C2024,'data indicadores nacional'!$A$2:$G$24,7,FALSE)</f>
        <v>arriba</v>
      </c>
      <c r="H2024" s="9">
        <f>VLOOKUP(C2024,'data indicadores nacional'!$A$2:$F$24,6,FALSE)</f>
        <v>0.23219145011705353</v>
      </c>
      <c r="I2024" s="5" t="str">
        <f t="shared" si="155"/>
        <v>alarma</v>
      </c>
      <c r="J2024" s="5">
        <f t="shared" si="156"/>
        <v>0</v>
      </c>
      <c r="K2024" s="5">
        <f t="shared" si="157"/>
        <v>1</v>
      </c>
      <c r="L2024" s="5">
        <f t="shared" si="158"/>
        <v>1</v>
      </c>
      <c r="N2024" s="8" t="str">
        <f>VLOOKUP(C2024,'data indicadores nacional'!$A$2:$J$24,10,FALSE)</f>
        <v>-</v>
      </c>
      <c r="O2024" t="str">
        <f t="shared" si="159"/>
        <v xml:space="preserve"> </v>
      </c>
    </row>
    <row r="2025" spans="1:15">
      <c r="A2025" t="s">
        <v>108</v>
      </c>
      <c r="B2025" t="s">
        <v>345</v>
      </c>
      <c r="C2025" t="s">
        <v>95</v>
      </c>
      <c r="D2025" s="8">
        <v>18.478260869565215</v>
      </c>
      <c r="E2025" s="8">
        <v>4.4444444444444446</v>
      </c>
      <c r="F2025" s="8">
        <v>2.5641025641025639</v>
      </c>
      <c r="G2025" t="str">
        <f>VLOOKUP(C2025,'data indicadores nacional'!$A$2:$G$24,7,FALSE)</f>
        <v>abajo</v>
      </c>
      <c r="H2025" s="9">
        <f>VLOOKUP(C2025,'data indicadores nacional'!$A$2:$F$24,6,FALSE)</f>
        <v>1.7199886991149187</v>
      </c>
      <c r="I2025" s="5" t="str">
        <f t="shared" si="155"/>
        <v xml:space="preserve"> </v>
      </c>
      <c r="J2025" s="5">
        <f t="shared" si="156"/>
        <v>1</v>
      </c>
      <c r="K2025" s="5">
        <f t="shared" si="157"/>
        <v>0</v>
      </c>
      <c r="L2025" s="5">
        <f t="shared" si="158"/>
        <v>1</v>
      </c>
      <c r="N2025" s="8">
        <f>VLOOKUP(C2025,'data indicadores nacional'!$A$2:$J$24,10,FALSE)</f>
        <v>15</v>
      </c>
      <c r="O2025" t="str">
        <f t="shared" si="159"/>
        <v xml:space="preserve"> </v>
      </c>
    </row>
    <row r="2026" spans="1:15">
      <c r="A2026" t="s">
        <v>108</v>
      </c>
      <c r="B2026" t="s">
        <v>345</v>
      </c>
      <c r="C2026" t="s">
        <v>97</v>
      </c>
      <c r="D2026" s="8">
        <v>0.87719298245614041</v>
      </c>
      <c r="G2026" t="str">
        <f>VLOOKUP(C2026,'data indicadores nacional'!$A$2:$G$24,7,FALSE)</f>
        <v>abajo</v>
      </c>
      <c r="H2026" s="9">
        <f>VLOOKUP(C2026,'data indicadores nacional'!$A$2:$F$24,6,FALSE)</f>
        <v>0.35698528124504503</v>
      </c>
      <c r="I2026" s="5" t="str">
        <f t="shared" si="155"/>
        <v xml:space="preserve"> </v>
      </c>
      <c r="J2026" s="5">
        <f t="shared" si="156"/>
        <v>1</v>
      </c>
      <c r="K2026" s="5">
        <f t="shared" si="157"/>
        <v>0</v>
      </c>
      <c r="L2026" s="5">
        <f t="shared" si="158"/>
        <v>1</v>
      </c>
      <c r="N2026" s="8">
        <f>VLOOKUP(C2026,'data indicadores nacional'!$A$2:$J$24,10,FALSE)</f>
        <v>61</v>
      </c>
      <c r="O2026" t="str">
        <f t="shared" si="159"/>
        <v xml:space="preserve"> </v>
      </c>
    </row>
    <row r="2027" spans="1:15">
      <c r="A2027" t="s">
        <v>108</v>
      </c>
      <c r="B2027" t="s">
        <v>345</v>
      </c>
      <c r="C2027" t="s">
        <v>98</v>
      </c>
      <c r="D2027" s="8">
        <v>16.734509271822706</v>
      </c>
      <c r="E2027" s="8">
        <v>4.3859649122807012</v>
      </c>
      <c r="F2027" s="8">
        <v>2.8887818969667789</v>
      </c>
      <c r="G2027" t="str">
        <f>VLOOKUP(C2027,'data indicadores nacional'!$A$2:$G$24,7,FALSE)</f>
        <v>abajo</v>
      </c>
      <c r="H2027" s="9">
        <f>VLOOKUP(C2027,'data indicadores nacional'!$A$2:$F$24,6,FALSE)</f>
        <v>3.4897517565506893</v>
      </c>
      <c r="I2027" s="5" t="str">
        <f t="shared" si="155"/>
        <v xml:space="preserve"> </v>
      </c>
      <c r="J2027" s="5">
        <f t="shared" si="156"/>
        <v>1</v>
      </c>
      <c r="K2027" s="5">
        <f t="shared" si="157"/>
        <v>0</v>
      </c>
      <c r="L2027" s="5">
        <f t="shared" si="158"/>
        <v>1</v>
      </c>
      <c r="N2027" s="8">
        <f>VLOOKUP(C2027,'data indicadores nacional'!$A$2:$J$24,10,FALSE)</f>
        <v>61</v>
      </c>
      <c r="O2027" t="str">
        <f t="shared" si="159"/>
        <v xml:space="preserve"> </v>
      </c>
    </row>
    <row r="2028" spans="1:15">
      <c r="A2028" t="s">
        <v>108</v>
      </c>
      <c r="B2028" t="s">
        <v>345</v>
      </c>
      <c r="C2028" t="s">
        <v>99</v>
      </c>
      <c r="D2028" s="8">
        <v>33.613445378151262</v>
      </c>
      <c r="E2028" s="8">
        <v>8.9108910891089099</v>
      </c>
      <c r="F2028" s="8">
        <v>5.8708414872798436</v>
      </c>
      <c r="G2028" t="str">
        <f>VLOOKUP(C2028,'data indicadores nacional'!$A$2:$G$24,7,FALSE)</f>
        <v>abajo</v>
      </c>
      <c r="H2028" s="9">
        <f>VLOOKUP(C2028,'data indicadores nacional'!$A$2:$F$24,6,FALSE)</f>
        <v>7.5200278194544445</v>
      </c>
      <c r="I2028" s="5" t="str">
        <f t="shared" si="155"/>
        <v xml:space="preserve"> </v>
      </c>
      <c r="J2028" s="5">
        <f t="shared" si="156"/>
        <v>1</v>
      </c>
      <c r="K2028" s="5">
        <f t="shared" si="157"/>
        <v>0</v>
      </c>
      <c r="L2028" s="5">
        <f t="shared" si="158"/>
        <v>1</v>
      </c>
      <c r="N2028" s="8">
        <f>VLOOKUP(C2028,'data indicadores nacional'!$A$2:$J$24,10,FALSE)</f>
        <v>61</v>
      </c>
      <c r="O2028" t="str">
        <f t="shared" si="159"/>
        <v xml:space="preserve"> </v>
      </c>
    </row>
    <row r="2029" spans="1:15">
      <c r="A2029" t="s">
        <v>108</v>
      </c>
      <c r="B2029" t="s">
        <v>345</v>
      </c>
      <c r="C2029" t="s">
        <v>100</v>
      </c>
      <c r="F2029" s="8">
        <v>25.641025641025639</v>
      </c>
      <c r="G2029" t="str">
        <f>VLOOKUP(C2029,'data indicadores nacional'!$A$2:$G$24,7,FALSE)</f>
        <v>abajo</v>
      </c>
      <c r="H2029" s="9">
        <f>VLOOKUP(C2029,'data indicadores nacional'!$A$2:$F$24,6,FALSE)</f>
        <v>1.7895311097465236</v>
      </c>
      <c r="I2029" s="5" t="str">
        <f t="shared" si="155"/>
        <v>alarma</v>
      </c>
      <c r="J2029" s="5">
        <f t="shared" si="156"/>
        <v>0</v>
      </c>
      <c r="K2029" s="5">
        <f t="shared" si="157"/>
        <v>1</v>
      </c>
      <c r="L2029" s="5">
        <f t="shared" si="158"/>
        <v>1</v>
      </c>
      <c r="N2029" s="8">
        <f>VLOOKUP(C2029,'data indicadores nacional'!$A$2:$J$24,10,FALSE)</f>
        <v>15</v>
      </c>
      <c r="O2029" t="str">
        <f t="shared" si="159"/>
        <v>alarma</v>
      </c>
    </row>
    <row r="2030" spans="1:15">
      <c r="A2030" t="s">
        <v>108</v>
      </c>
      <c r="B2030" t="s">
        <v>345</v>
      </c>
      <c r="C2030" t="s">
        <v>104</v>
      </c>
      <c r="D2030" s="8">
        <v>10.752688172043012</v>
      </c>
      <c r="E2030" s="8">
        <v>21.739130434782609</v>
      </c>
      <c r="G2030" t="str">
        <f>VLOOKUP(C2030,'data indicadores nacional'!$A$2:$G$24,7,FALSE)</f>
        <v>abajo</v>
      </c>
      <c r="H2030" s="9">
        <f>VLOOKUP(C2030,'data indicadores nacional'!$A$2:$F$24,6,FALSE)</f>
        <v>0.3966802220902198</v>
      </c>
      <c r="I2030" s="5" t="str">
        <f t="shared" si="155"/>
        <v xml:space="preserve"> </v>
      </c>
      <c r="J2030" s="5">
        <f t="shared" si="156"/>
        <v>1</v>
      </c>
      <c r="K2030" s="5">
        <f t="shared" si="157"/>
        <v>0</v>
      </c>
      <c r="L2030" s="5">
        <f t="shared" si="158"/>
        <v>1</v>
      </c>
      <c r="N2030" s="8">
        <f>VLOOKUP(C2030,'data indicadores nacional'!$A$2:$J$24,10,FALSE)</f>
        <v>12</v>
      </c>
      <c r="O2030" t="str">
        <f t="shared" si="159"/>
        <v xml:space="preserve"> </v>
      </c>
    </row>
    <row r="2031" spans="1:15">
      <c r="A2031" t="s">
        <v>108</v>
      </c>
      <c r="B2031" t="s">
        <v>346</v>
      </c>
      <c r="C2031" t="s">
        <v>88</v>
      </c>
      <c r="D2031" s="8">
        <v>14.285714285714285</v>
      </c>
      <c r="G2031" t="str">
        <f>VLOOKUP(C2031,'data indicadores nacional'!$A$2:$G$24,7,FALSE)</f>
        <v>abajo</v>
      </c>
      <c r="H2031" s="9">
        <f>VLOOKUP(C2031,'data indicadores nacional'!$A$2:$F$24,6,FALSE)</f>
        <v>0.25026441121950321</v>
      </c>
      <c r="I2031" s="5" t="str">
        <f t="shared" si="155"/>
        <v xml:space="preserve"> </v>
      </c>
      <c r="J2031" s="5">
        <f t="shared" si="156"/>
        <v>1</v>
      </c>
      <c r="K2031" s="5">
        <f t="shared" si="157"/>
        <v>0</v>
      </c>
      <c r="L2031" s="5">
        <f t="shared" si="158"/>
        <v>1</v>
      </c>
      <c r="N2031" s="8">
        <f>VLOOKUP(C2031,'data indicadores nacional'!$A$2:$J$24,10,FALSE)</f>
        <v>10</v>
      </c>
      <c r="O2031" t="str">
        <f t="shared" si="159"/>
        <v xml:space="preserve"> </v>
      </c>
    </row>
    <row r="2032" spans="1:15">
      <c r="A2032" t="s">
        <v>108</v>
      </c>
      <c r="B2032" t="s">
        <v>346</v>
      </c>
      <c r="C2032" t="s">
        <v>89</v>
      </c>
      <c r="D2032" s="8">
        <v>42.857142857142854</v>
      </c>
      <c r="E2032" s="8">
        <v>47.619047619047613</v>
      </c>
      <c r="F2032" s="8">
        <v>45.652173913043477</v>
      </c>
      <c r="G2032" t="str">
        <f>VLOOKUP(C2032,'data indicadores nacional'!$A$2:$G$24,7,FALSE)</f>
        <v>arriba</v>
      </c>
      <c r="H2032" s="9">
        <f>VLOOKUP(C2032,'data indicadores nacional'!$A$2:$F$24,6,FALSE)</f>
        <v>2.7490434366534529</v>
      </c>
      <c r="I2032" s="5" t="str">
        <f t="shared" si="155"/>
        <v>alarma</v>
      </c>
      <c r="J2032" s="5">
        <f t="shared" si="156"/>
        <v>1</v>
      </c>
      <c r="K2032" s="5">
        <f t="shared" si="157"/>
        <v>0</v>
      </c>
      <c r="L2032" s="5">
        <f t="shared" si="158"/>
        <v>1</v>
      </c>
      <c r="N2032" s="8">
        <f>VLOOKUP(C2032,'data indicadores nacional'!$A$2:$J$24,10,FALSE)</f>
        <v>95</v>
      </c>
      <c r="O2032" t="str">
        <f t="shared" si="159"/>
        <v>alarma</v>
      </c>
    </row>
    <row r="2033" spans="1:15">
      <c r="A2033" t="s">
        <v>108</v>
      </c>
      <c r="B2033" t="s">
        <v>346</v>
      </c>
      <c r="C2033" t="s">
        <v>91</v>
      </c>
      <c r="D2033" s="8">
        <v>87.5</v>
      </c>
      <c r="E2033" s="8">
        <v>100</v>
      </c>
      <c r="F2033" s="8">
        <v>95.652173913043484</v>
      </c>
      <c r="G2033" t="str">
        <f>VLOOKUP(C2033,'data indicadores nacional'!$A$2:$G$24,7,FALSE)</f>
        <v>arriba</v>
      </c>
      <c r="H2033" s="9">
        <f>VLOOKUP(C2033,'data indicadores nacional'!$A$2:$F$24,6,FALSE)</f>
        <v>0.72595219758941765</v>
      </c>
      <c r="I2033" s="5" t="str">
        <f t="shared" si="155"/>
        <v>alarma</v>
      </c>
      <c r="J2033" s="5">
        <f t="shared" si="156"/>
        <v>1</v>
      </c>
      <c r="K2033" s="5">
        <f t="shared" si="157"/>
        <v>0</v>
      </c>
      <c r="L2033" s="5">
        <f t="shared" si="158"/>
        <v>1</v>
      </c>
      <c r="N2033" s="8" t="str">
        <f>VLOOKUP(C2033,'data indicadores nacional'!$A$2:$J$24,10,FALSE)</f>
        <v>-</v>
      </c>
      <c r="O2033" t="str">
        <f t="shared" si="159"/>
        <v xml:space="preserve"> </v>
      </c>
    </row>
    <row r="2034" spans="1:15">
      <c r="A2034" t="s">
        <v>108</v>
      </c>
      <c r="B2034" t="s">
        <v>346</v>
      </c>
      <c r="C2034" t="s">
        <v>94</v>
      </c>
      <c r="D2034" s="8">
        <v>3.625</v>
      </c>
      <c r="E2034" s="8">
        <v>3.5714285714285716</v>
      </c>
      <c r="F2034" s="8">
        <v>3.1956521739130435</v>
      </c>
      <c r="G2034" t="str">
        <f>VLOOKUP(C2034,'data indicadores nacional'!$A$2:$G$24,7,FALSE)</f>
        <v>arriba</v>
      </c>
      <c r="H2034" s="9">
        <f>VLOOKUP(C2034,'data indicadores nacional'!$A$2:$F$24,6,FALSE)</f>
        <v>0.23219145011705353</v>
      </c>
      <c r="I2034" s="5" t="str">
        <f t="shared" si="155"/>
        <v>alarma</v>
      </c>
      <c r="J2034" s="5">
        <f t="shared" si="156"/>
        <v>0</v>
      </c>
      <c r="K2034" s="5">
        <f t="shared" si="157"/>
        <v>1</v>
      </c>
      <c r="L2034" s="5">
        <f t="shared" si="158"/>
        <v>1</v>
      </c>
      <c r="N2034" s="8" t="str">
        <f>VLOOKUP(C2034,'data indicadores nacional'!$A$2:$J$24,10,FALSE)</f>
        <v>-</v>
      </c>
      <c r="O2034" t="str">
        <f t="shared" si="159"/>
        <v xml:space="preserve"> </v>
      </c>
    </row>
    <row r="2035" spans="1:15">
      <c r="A2035" t="s">
        <v>108</v>
      </c>
      <c r="B2035" t="s">
        <v>346</v>
      </c>
      <c r="C2035" t="s">
        <v>95</v>
      </c>
      <c r="E2035" s="8">
        <v>4.7619047619047619</v>
      </c>
      <c r="F2035" s="8">
        <v>4.3478260869565215</v>
      </c>
      <c r="G2035" t="str">
        <f>VLOOKUP(C2035,'data indicadores nacional'!$A$2:$G$24,7,FALSE)</f>
        <v>abajo</v>
      </c>
      <c r="H2035" s="9">
        <f>VLOOKUP(C2035,'data indicadores nacional'!$A$2:$F$24,6,FALSE)</f>
        <v>1.7199886991149187</v>
      </c>
      <c r="I2035" s="5" t="str">
        <f t="shared" si="155"/>
        <v xml:space="preserve"> </v>
      </c>
      <c r="J2035" s="5">
        <f t="shared" si="156"/>
        <v>0</v>
      </c>
      <c r="K2035" s="5">
        <f t="shared" si="157"/>
        <v>1</v>
      </c>
      <c r="L2035" s="5">
        <f t="shared" si="158"/>
        <v>1</v>
      </c>
      <c r="N2035" s="8">
        <f>VLOOKUP(C2035,'data indicadores nacional'!$A$2:$J$24,10,FALSE)</f>
        <v>15</v>
      </c>
      <c r="O2035" t="str">
        <f t="shared" si="159"/>
        <v xml:space="preserve"> </v>
      </c>
    </row>
    <row r="2036" spans="1:15">
      <c r="A2036" t="s">
        <v>108</v>
      </c>
      <c r="B2036" t="s">
        <v>346</v>
      </c>
      <c r="C2036" t="s">
        <v>98</v>
      </c>
      <c r="D2036" s="8">
        <v>3.5460992907801416</v>
      </c>
      <c r="E2036" s="8">
        <v>3.484320557491289</v>
      </c>
      <c r="F2036" s="8">
        <v>12.401352874859075</v>
      </c>
      <c r="G2036" t="str">
        <f>VLOOKUP(C2036,'data indicadores nacional'!$A$2:$G$24,7,FALSE)</f>
        <v>abajo</v>
      </c>
      <c r="H2036" s="9">
        <f>VLOOKUP(C2036,'data indicadores nacional'!$A$2:$F$24,6,FALSE)</f>
        <v>3.4897517565506893</v>
      </c>
      <c r="I2036" s="5" t="str">
        <f t="shared" si="155"/>
        <v>alarma</v>
      </c>
      <c r="J2036" s="5">
        <f t="shared" si="156"/>
        <v>0</v>
      </c>
      <c r="K2036" s="5">
        <f t="shared" si="157"/>
        <v>1</v>
      </c>
      <c r="L2036" s="5">
        <f t="shared" si="158"/>
        <v>1</v>
      </c>
      <c r="N2036" s="8">
        <f>VLOOKUP(C2036,'data indicadores nacional'!$A$2:$J$24,10,FALSE)</f>
        <v>61</v>
      </c>
      <c r="O2036" t="str">
        <f t="shared" si="159"/>
        <v xml:space="preserve"> </v>
      </c>
    </row>
    <row r="2037" spans="1:15">
      <c r="A2037" t="s">
        <v>108</v>
      </c>
      <c r="B2037" t="s">
        <v>346</v>
      </c>
      <c r="C2037" t="s">
        <v>99</v>
      </c>
      <c r="D2037" s="8">
        <v>8</v>
      </c>
      <c r="E2037" s="8">
        <v>7.1942446043165473</v>
      </c>
      <c r="F2037" s="8">
        <v>25.641025641025639</v>
      </c>
      <c r="G2037" t="str">
        <f>VLOOKUP(C2037,'data indicadores nacional'!$A$2:$G$24,7,FALSE)</f>
        <v>abajo</v>
      </c>
      <c r="H2037" s="9">
        <f>VLOOKUP(C2037,'data indicadores nacional'!$A$2:$F$24,6,FALSE)</f>
        <v>7.5200278194544445</v>
      </c>
      <c r="I2037" s="5" t="str">
        <f t="shared" si="155"/>
        <v>alarma</v>
      </c>
      <c r="J2037" s="5">
        <f t="shared" si="156"/>
        <v>0</v>
      </c>
      <c r="K2037" s="5">
        <f t="shared" si="157"/>
        <v>1</v>
      </c>
      <c r="L2037" s="5">
        <f t="shared" si="158"/>
        <v>1</v>
      </c>
      <c r="N2037" s="8">
        <f>VLOOKUP(C2037,'data indicadores nacional'!$A$2:$J$24,10,FALSE)</f>
        <v>61</v>
      </c>
      <c r="O2037" t="str">
        <f t="shared" si="159"/>
        <v xml:space="preserve"> </v>
      </c>
    </row>
    <row r="2038" spans="1:15">
      <c r="A2038" t="s">
        <v>108</v>
      </c>
      <c r="B2038" t="s">
        <v>346</v>
      </c>
      <c r="C2038" t="s">
        <v>100</v>
      </c>
      <c r="E2038" s="8">
        <v>47.619047619047613</v>
      </c>
      <c r="F2038" s="8">
        <v>21.739130434782609</v>
      </c>
      <c r="G2038" t="str">
        <f>VLOOKUP(C2038,'data indicadores nacional'!$A$2:$G$24,7,FALSE)</f>
        <v>abajo</v>
      </c>
      <c r="H2038" s="9">
        <f>VLOOKUP(C2038,'data indicadores nacional'!$A$2:$F$24,6,FALSE)</f>
        <v>1.7895311097465236</v>
      </c>
      <c r="I2038" s="5" t="str">
        <f t="shared" si="155"/>
        <v xml:space="preserve"> </v>
      </c>
      <c r="J2038" s="5">
        <f t="shared" si="156"/>
        <v>0</v>
      </c>
      <c r="K2038" s="5">
        <f t="shared" si="157"/>
        <v>1</v>
      </c>
      <c r="L2038" s="5">
        <f t="shared" si="158"/>
        <v>1</v>
      </c>
      <c r="N2038" s="8">
        <f>VLOOKUP(C2038,'data indicadores nacional'!$A$2:$J$24,10,FALSE)</f>
        <v>15</v>
      </c>
      <c r="O2038" t="str">
        <f t="shared" si="159"/>
        <v>alarma</v>
      </c>
    </row>
    <row r="2039" spans="1:15">
      <c r="A2039" t="s">
        <v>108</v>
      </c>
      <c r="B2039" t="s">
        <v>346</v>
      </c>
      <c r="C2039" t="s">
        <v>101</v>
      </c>
      <c r="E2039" s="8">
        <v>47.619047619047613</v>
      </c>
      <c r="F2039" s="8">
        <v>21.739130434782609</v>
      </c>
      <c r="G2039" t="str">
        <f>VLOOKUP(C2039,'data indicadores nacional'!$A$2:$G$24,7,FALSE)</f>
        <v>abajo</v>
      </c>
      <c r="H2039" s="9">
        <f>VLOOKUP(C2039,'data indicadores nacional'!$A$2:$F$24,6,FALSE)</f>
        <v>1.3238688071947835</v>
      </c>
      <c r="I2039" s="5" t="str">
        <f t="shared" si="155"/>
        <v xml:space="preserve"> </v>
      </c>
      <c r="J2039" s="5">
        <f t="shared" si="156"/>
        <v>0</v>
      </c>
      <c r="K2039" s="5">
        <f t="shared" si="157"/>
        <v>1</v>
      </c>
      <c r="L2039" s="5">
        <f t="shared" si="158"/>
        <v>1</v>
      </c>
      <c r="N2039" s="8">
        <f>VLOOKUP(C2039,'data indicadores nacional'!$A$2:$J$24,10,FALSE)</f>
        <v>12</v>
      </c>
      <c r="O2039" t="str">
        <f t="shared" si="159"/>
        <v>alarma</v>
      </c>
    </row>
    <row r="2040" spans="1:15">
      <c r="A2040" t="s">
        <v>108</v>
      </c>
      <c r="B2040" t="s">
        <v>346</v>
      </c>
      <c r="C2040" t="s">
        <v>104</v>
      </c>
      <c r="F2040" s="8">
        <v>61.224489795918366</v>
      </c>
      <c r="G2040" t="str">
        <f>VLOOKUP(C2040,'data indicadores nacional'!$A$2:$G$24,7,FALSE)</f>
        <v>abajo</v>
      </c>
      <c r="H2040" s="9">
        <f>VLOOKUP(C2040,'data indicadores nacional'!$A$2:$F$24,6,FALSE)</f>
        <v>0.3966802220902198</v>
      </c>
      <c r="I2040" s="5" t="str">
        <f t="shared" si="155"/>
        <v>alarma</v>
      </c>
      <c r="J2040" s="5">
        <f t="shared" si="156"/>
        <v>0</v>
      </c>
      <c r="K2040" s="5">
        <f t="shared" si="157"/>
        <v>1</v>
      </c>
      <c r="L2040" s="5">
        <f t="shared" si="158"/>
        <v>1</v>
      </c>
      <c r="N2040" s="8">
        <f>VLOOKUP(C2040,'data indicadores nacional'!$A$2:$J$24,10,FALSE)</f>
        <v>12</v>
      </c>
      <c r="O2040" t="str">
        <f t="shared" si="159"/>
        <v>alarma</v>
      </c>
    </row>
    <row r="2041" spans="1:15">
      <c r="A2041" t="s">
        <v>108</v>
      </c>
      <c r="B2041" t="s">
        <v>346</v>
      </c>
      <c r="C2041" t="s">
        <v>105</v>
      </c>
      <c r="F2041" s="8">
        <v>74.68259895444362</v>
      </c>
      <c r="G2041" t="str">
        <f>VLOOKUP(C2041,'data indicadores nacional'!$A$2:$G$24,7,FALSE)</f>
        <v>abajo</v>
      </c>
      <c r="H2041" s="9">
        <f>VLOOKUP(C2041,'data indicadores nacional'!$A$2:$F$24,6,FALSE)</f>
        <v>1.2536970118415909</v>
      </c>
      <c r="I2041" s="5" t="str">
        <f t="shared" si="155"/>
        <v>alarma</v>
      </c>
      <c r="J2041" s="5">
        <f t="shared" si="156"/>
        <v>0</v>
      </c>
      <c r="K2041" s="5">
        <f t="shared" si="157"/>
        <v>1</v>
      </c>
      <c r="L2041" s="5">
        <f t="shared" si="158"/>
        <v>1</v>
      </c>
      <c r="N2041" s="8">
        <f>VLOOKUP(C2041,'data indicadores nacional'!$A$2:$J$24,10,FALSE)</f>
        <v>4.0773685948219525</v>
      </c>
      <c r="O2041" t="str">
        <f t="shared" si="159"/>
        <v>alarma</v>
      </c>
    </row>
    <row r="2042" spans="1:15">
      <c r="A2042" t="s">
        <v>108</v>
      </c>
      <c r="B2042" t="s">
        <v>347</v>
      </c>
      <c r="C2042" t="s">
        <v>88</v>
      </c>
      <c r="D2042" s="8">
        <v>0.8771929824561403</v>
      </c>
      <c r="E2042" s="8">
        <v>1.4492753623188406</v>
      </c>
      <c r="F2042" s="8">
        <v>2</v>
      </c>
      <c r="G2042" t="str">
        <f>VLOOKUP(C2042,'data indicadores nacional'!$A$2:$G$24,7,FALSE)</f>
        <v>abajo</v>
      </c>
      <c r="H2042" s="9">
        <f>VLOOKUP(C2042,'data indicadores nacional'!$A$2:$F$24,6,FALSE)</f>
        <v>0.25026441121950321</v>
      </c>
      <c r="I2042" s="5" t="str">
        <f t="shared" si="155"/>
        <v>alarma</v>
      </c>
      <c r="J2042" s="5">
        <f t="shared" si="156"/>
        <v>0</v>
      </c>
      <c r="K2042" s="5">
        <f t="shared" si="157"/>
        <v>1</v>
      </c>
      <c r="L2042" s="5">
        <f t="shared" si="158"/>
        <v>1</v>
      </c>
      <c r="N2042" s="8">
        <f>VLOOKUP(C2042,'data indicadores nacional'!$A$2:$J$24,10,FALSE)</f>
        <v>10</v>
      </c>
      <c r="O2042" t="str">
        <f t="shared" si="159"/>
        <v xml:space="preserve"> </v>
      </c>
    </row>
    <row r="2043" spans="1:15">
      <c r="A2043" t="s">
        <v>108</v>
      </c>
      <c r="B2043" t="s">
        <v>347</v>
      </c>
      <c r="C2043" t="s">
        <v>89</v>
      </c>
      <c r="D2043" s="8">
        <v>90.825688073394488</v>
      </c>
      <c r="E2043" s="8">
        <v>87.5</v>
      </c>
      <c r="F2043" s="8">
        <v>77.450980392156865</v>
      </c>
      <c r="G2043" t="str">
        <f>VLOOKUP(C2043,'data indicadores nacional'!$A$2:$G$24,7,FALSE)</f>
        <v>arriba</v>
      </c>
      <c r="H2043" s="9">
        <f>VLOOKUP(C2043,'data indicadores nacional'!$A$2:$F$24,6,FALSE)</f>
        <v>2.7490434366534529</v>
      </c>
      <c r="I2043" s="5" t="str">
        <f t="shared" si="155"/>
        <v>alarma</v>
      </c>
      <c r="J2043" s="5">
        <f t="shared" si="156"/>
        <v>0</v>
      </c>
      <c r="K2043" s="5">
        <f t="shared" si="157"/>
        <v>1</v>
      </c>
      <c r="L2043" s="5">
        <f t="shared" si="158"/>
        <v>1</v>
      </c>
      <c r="N2043" s="8">
        <f>VLOOKUP(C2043,'data indicadores nacional'!$A$2:$J$24,10,FALSE)</f>
        <v>95</v>
      </c>
      <c r="O2043" t="str">
        <f t="shared" si="159"/>
        <v>alarma</v>
      </c>
    </row>
    <row r="2044" spans="1:15">
      <c r="A2044" t="s">
        <v>108</v>
      </c>
      <c r="B2044" t="s">
        <v>347</v>
      </c>
      <c r="C2044" t="s">
        <v>90</v>
      </c>
      <c r="F2044" s="8">
        <v>100</v>
      </c>
      <c r="G2044" t="str">
        <f>VLOOKUP(C2044,'data indicadores nacional'!$A$2:$G$24,7,FALSE)</f>
        <v>abajo</v>
      </c>
      <c r="H2044" s="9">
        <f>VLOOKUP(C2044,'data indicadores nacional'!$A$2:$F$24,6,FALSE)</f>
        <v>2.2832114202799096</v>
      </c>
      <c r="I2044" s="5" t="str">
        <f t="shared" si="155"/>
        <v>alarma</v>
      </c>
      <c r="J2044" s="5">
        <f t="shared" si="156"/>
        <v>0</v>
      </c>
      <c r="K2044" s="5">
        <f t="shared" si="157"/>
        <v>1</v>
      </c>
      <c r="L2044" s="5">
        <f t="shared" si="158"/>
        <v>1</v>
      </c>
      <c r="N2044" s="8" t="str">
        <f>VLOOKUP(C2044,'data indicadores nacional'!$A$2:$J$24,10,FALSE)</f>
        <v>-</v>
      </c>
      <c r="O2044" t="str">
        <f t="shared" si="159"/>
        <v xml:space="preserve"> </v>
      </c>
    </row>
    <row r="2045" spans="1:15">
      <c r="A2045" t="s">
        <v>108</v>
      </c>
      <c r="B2045" t="s">
        <v>347</v>
      </c>
      <c r="C2045" t="s">
        <v>91</v>
      </c>
      <c r="D2045" s="8">
        <v>99.159663865546221</v>
      </c>
      <c r="E2045" s="8">
        <v>87.5</v>
      </c>
      <c r="F2045" s="8">
        <v>74.285714285714292</v>
      </c>
      <c r="G2045" t="str">
        <f>VLOOKUP(C2045,'data indicadores nacional'!$A$2:$G$24,7,FALSE)</f>
        <v>arriba</v>
      </c>
      <c r="H2045" s="9">
        <f>VLOOKUP(C2045,'data indicadores nacional'!$A$2:$F$24,6,FALSE)</f>
        <v>0.72595219758941765</v>
      </c>
      <c r="I2045" s="5" t="str">
        <f t="shared" si="155"/>
        <v>alarma</v>
      </c>
      <c r="J2045" s="5">
        <f t="shared" si="156"/>
        <v>0</v>
      </c>
      <c r="K2045" s="5">
        <f t="shared" si="157"/>
        <v>1</v>
      </c>
      <c r="L2045" s="5">
        <f t="shared" si="158"/>
        <v>1</v>
      </c>
      <c r="N2045" s="8" t="str">
        <f>VLOOKUP(C2045,'data indicadores nacional'!$A$2:$J$24,10,FALSE)</f>
        <v>-</v>
      </c>
      <c r="O2045" t="str">
        <f t="shared" si="159"/>
        <v xml:space="preserve"> </v>
      </c>
    </row>
    <row r="2046" spans="1:15">
      <c r="A2046" t="s">
        <v>108</v>
      </c>
      <c r="B2046" t="s">
        <v>347</v>
      </c>
      <c r="C2046" t="s">
        <v>93</v>
      </c>
      <c r="F2046" s="8">
        <v>0.95238095238095244</v>
      </c>
      <c r="G2046" t="str">
        <f>VLOOKUP(C2046,'data indicadores nacional'!$A$2:$G$24,7,FALSE)</f>
        <v>abajo</v>
      </c>
      <c r="H2046" s="9">
        <f>VLOOKUP(C2046,'data indicadores nacional'!$A$2:$F$24,6,FALSE)</f>
        <v>3.3766595341714022E-2</v>
      </c>
      <c r="I2046" s="5" t="str">
        <f t="shared" si="155"/>
        <v>alarma</v>
      </c>
      <c r="J2046" s="5">
        <f t="shared" si="156"/>
        <v>0</v>
      </c>
      <c r="K2046" s="5">
        <f t="shared" si="157"/>
        <v>1</v>
      </c>
      <c r="L2046" s="5">
        <f t="shared" si="158"/>
        <v>1</v>
      </c>
      <c r="N2046" s="8">
        <f>VLOOKUP(C2046,'data indicadores nacional'!$A$2:$J$24,10,FALSE)</f>
        <v>15</v>
      </c>
      <c r="O2046" t="str">
        <f t="shared" si="159"/>
        <v xml:space="preserve"> </v>
      </c>
    </row>
    <row r="2047" spans="1:15">
      <c r="A2047" t="s">
        <v>108</v>
      </c>
      <c r="B2047" t="s">
        <v>347</v>
      </c>
      <c r="C2047" t="s">
        <v>94</v>
      </c>
      <c r="D2047" s="8">
        <v>5.0420168067226889</v>
      </c>
      <c r="E2047" s="8">
        <v>5.583333333333333</v>
      </c>
      <c r="F2047" s="8">
        <v>4.6952380952380954</v>
      </c>
      <c r="G2047" t="str">
        <f>VLOOKUP(C2047,'data indicadores nacional'!$A$2:$G$24,7,FALSE)</f>
        <v>arriba</v>
      </c>
      <c r="H2047" s="9">
        <f>VLOOKUP(C2047,'data indicadores nacional'!$A$2:$F$24,6,FALSE)</f>
        <v>0.23219145011705353</v>
      </c>
      <c r="I2047" s="5" t="str">
        <f t="shared" si="155"/>
        <v>alarma</v>
      </c>
      <c r="J2047" s="5">
        <f t="shared" si="156"/>
        <v>0</v>
      </c>
      <c r="K2047" s="5">
        <f t="shared" si="157"/>
        <v>1</v>
      </c>
      <c r="L2047" s="5">
        <f t="shared" si="158"/>
        <v>1</v>
      </c>
      <c r="N2047" s="8" t="str">
        <f>VLOOKUP(C2047,'data indicadores nacional'!$A$2:$J$24,10,FALSE)</f>
        <v>-</v>
      </c>
      <c r="O2047" t="str">
        <f t="shared" si="159"/>
        <v xml:space="preserve"> </v>
      </c>
    </row>
    <row r="2048" spans="1:15">
      <c r="A2048" t="s">
        <v>108</v>
      </c>
      <c r="B2048" t="s">
        <v>347</v>
      </c>
      <c r="C2048" t="s">
        <v>95</v>
      </c>
      <c r="D2048" s="8">
        <v>11.016949152542372</v>
      </c>
      <c r="E2048" s="8">
        <v>5.5555555555555554</v>
      </c>
      <c r="F2048" s="8">
        <v>9.5238095238095237</v>
      </c>
      <c r="G2048" t="str">
        <f>VLOOKUP(C2048,'data indicadores nacional'!$A$2:$G$24,7,FALSE)</f>
        <v>abajo</v>
      </c>
      <c r="H2048" s="9">
        <f>VLOOKUP(C2048,'data indicadores nacional'!$A$2:$F$24,6,FALSE)</f>
        <v>1.7199886991149187</v>
      </c>
      <c r="I2048" s="5" t="str">
        <f t="shared" si="155"/>
        <v>alarma</v>
      </c>
      <c r="J2048" s="5">
        <f t="shared" si="156"/>
        <v>1</v>
      </c>
      <c r="K2048" s="5">
        <f t="shared" si="157"/>
        <v>0</v>
      </c>
      <c r="L2048" s="5">
        <f t="shared" si="158"/>
        <v>1</v>
      </c>
      <c r="N2048" s="8">
        <f>VLOOKUP(C2048,'data indicadores nacional'!$A$2:$J$24,10,FALSE)</f>
        <v>15</v>
      </c>
      <c r="O2048" t="str">
        <f t="shared" si="159"/>
        <v xml:space="preserve"> </v>
      </c>
    </row>
    <row r="2049" spans="1:15">
      <c r="A2049" t="s">
        <v>108</v>
      </c>
      <c r="B2049" t="s">
        <v>347</v>
      </c>
      <c r="C2049" t="s">
        <v>97</v>
      </c>
      <c r="D2049" s="8">
        <v>0.70721357850070721</v>
      </c>
      <c r="F2049" s="8">
        <v>0.78247261345852892</v>
      </c>
      <c r="G2049" t="str">
        <f>VLOOKUP(C2049,'data indicadores nacional'!$A$2:$G$24,7,FALSE)</f>
        <v>abajo</v>
      </c>
      <c r="H2049" s="9">
        <f>VLOOKUP(C2049,'data indicadores nacional'!$A$2:$F$24,6,FALSE)</f>
        <v>0.35698528124504503</v>
      </c>
      <c r="I2049" s="5" t="str">
        <f t="shared" si="155"/>
        <v>alarma</v>
      </c>
      <c r="J2049" s="5">
        <f t="shared" si="156"/>
        <v>0</v>
      </c>
      <c r="K2049" s="5">
        <f t="shared" si="157"/>
        <v>1</v>
      </c>
      <c r="L2049" s="5">
        <f t="shared" si="158"/>
        <v>1</v>
      </c>
      <c r="N2049" s="8">
        <f>VLOOKUP(C2049,'data indicadores nacional'!$A$2:$J$24,10,FALSE)</f>
        <v>61</v>
      </c>
      <c r="O2049" t="str">
        <f t="shared" si="159"/>
        <v xml:space="preserve"> </v>
      </c>
    </row>
    <row r="2050" spans="1:15">
      <c r="A2050" t="s">
        <v>108</v>
      </c>
      <c r="B2050" t="s">
        <v>347</v>
      </c>
      <c r="C2050" t="s">
        <v>98</v>
      </c>
      <c r="D2050" s="8">
        <v>11.214953271028037</v>
      </c>
      <c r="E2050" s="8">
        <v>4.3375394321766558</v>
      </c>
      <c r="F2050" s="8">
        <v>9.0337784760408475</v>
      </c>
      <c r="G2050" t="str">
        <f>VLOOKUP(C2050,'data indicadores nacional'!$A$2:$G$24,7,FALSE)</f>
        <v>abajo</v>
      </c>
      <c r="H2050" s="9">
        <f>VLOOKUP(C2050,'data indicadores nacional'!$A$2:$F$24,6,FALSE)</f>
        <v>3.4897517565506893</v>
      </c>
      <c r="I2050" s="5" t="str">
        <f t="shared" si="155"/>
        <v>alarma</v>
      </c>
      <c r="J2050" s="5">
        <f t="shared" si="156"/>
        <v>1</v>
      </c>
      <c r="K2050" s="5">
        <f t="shared" si="157"/>
        <v>0</v>
      </c>
      <c r="L2050" s="5">
        <f t="shared" si="158"/>
        <v>1</v>
      </c>
      <c r="N2050" s="8">
        <f>VLOOKUP(C2050,'data indicadores nacional'!$A$2:$J$24,10,FALSE)</f>
        <v>61</v>
      </c>
      <c r="O2050" t="str">
        <f t="shared" si="159"/>
        <v xml:space="preserve"> </v>
      </c>
    </row>
    <row r="2051" spans="1:15">
      <c r="A2051" t="s">
        <v>108</v>
      </c>
      <c r="B2051" t="s">
        <v>347</v>
      </c>
      <c r="C2051" t="s">
        <v>99</v>
      </c>
      <c r="D2051" s="8">
        <v>22.997620935765266</v>
      </c>
      <c r="E2051" s="8">
        <v>8.695652173913043</v>
      </c>
      <c r="F2051" s="8">
        <v>17.350157728706623</v>
      </c>
      <c r="G2051" t="str">
        <f>VLOOKUP(C2051,'data indicadores nacional'!$A$2:$G$24,7,FALSE)</f>
        <v>abajo</v>
      </c>
      <c r="H2051" s="9">
        <f>VLOOKUP(C2051,'data indicadores nacional'!$A$2:$F$24,6,FALSE)</f>
        <v>7.5200278194544445</v>
      </c>
      <c r="I2051" s="5" t="str">
        <f t="shared" ref="I2051:I2114" si="160">IF(G2051=$G$2,IF(F2051&gt;E2051,"alarma"," "),IF(F2051&lt;E2051,"alarma"," "))</f>
        <v>alarma</v>
      </c>
      <c r="J2051" s="5">
        <f t="shared" ref="J2051:J2114" si="161">IF(G2051=$G$2,IF((D2051-F2051)&gt;($M$2*H2051),1,0),IF((F2051-D2051)&gt;($M$2*H2051),1,0))</f>
        <v>1</v>
      </c>
      <c r="K2051" s="5">
        <f t="shared" ref="K2051:K2114" si="162">IF(G2051=$G$2,IF((F2051-D2051)&gt;($M$2*H2051),1,0),IF((D2051-F2051)&gt;($M$2*H2051),1,0))</f>
        <v>0</v>
      </c>
      <c r="L2051" s="5">
        <f t="shared" ref="L2051:L2114" si="163">IF(J2051=1,1,IF(K2051=1,1,0))</f>
        <v>1</v>
      </c>
      <c r="N2051" s="8">
        <f>VLOOKUP(C2051,'data indicadores nacional'!$A$2:$J$24,10,FALSE)</f>
        <v>61</v>
      </c>
      <c r="O2051" t="str">
        <f t="shared" ref="O2051:O2114" si="164">IF(N2051=$N$4," ",IF(F2051=$F$20," ",IF(G2051=$G$2,IF(F2051&lt;N2051," ","alarma"),IF(F2051&lt;N2051,"alarma"," "))))</f>
        <v xml:space="preserve"> </v>
      </c>
    </row>
    <row r="2052" spans="1:15">
      <c r="A2052" t="s">
        <v>108</v>
      </c>
      <c r="B2052" t="s">
        <v>347</v>
      </c>
      <c r="C2052" t="s">
        <v>100</v>
      </c>
      <c r="D2052" s="8">
        <v>16.806722689075631</v>
      </c>
      <c r="F2052" s="8">
        <v>19.047619047619051</v>
      </c>
      <c r="G2052" t="str">
        <f>VLOOKUP(C2052,'data indicadores nacional'!$A$2:$G$24,7,FALSE)</f>
        <v>abajo</v>
      </c>
      <c r="H2052" s="9">
        <f>VLOOKUP(C2052,'data indicadores nacional'!$A$2:$F$24,6,FALSE)</f>
        <v>1.7895311097465236</v>
      </c>
      <c r="I2052" s="5" t="str">
        <f t="shared" si="160"/>
        <v>alarma</v>
      </c>
      <c r="J2052" s="5">
        <f t="shared" si="161"/>
        <v>0</v>
      </c>
      <c r="K2052" s="5">
        <f t="shared" si="162"/>
        <v>1</v>
      </c>
      <c r="L2052" s="5">
        <f t="shared" si="163"/>
        <v>1</v>
      </c>
      <c r="N2052" s="8">
        <f>VLOOKUP(C2052,'data indicadores nacional'!$A$2:$J$24,10,FALSE)</f>
        <v>15</v>
      </c>
      <c r="O2052" t="str">
        <f t="shared" si="164"/>
        <v>alarma</v>
      </c>
    </row>
    <row r="2053" spans="1:15">
      <c r="A2053" t="s">
        <v>108</v>
      </c>
      <c r="B2053" t="s">
        <v>347</v>
      </c>
      <c r="C2053" t="s">
        <v>101</v>
      </c>
      <c r="D2053" s="8">
        <v>16.806722689075631</v>
      </c>
      <c r="F2053" s="8">
        <v>9.5238095238095255</v>
      </c>
      <c r="G2053" t="str">
        <f>VLOOKUP(C2053,'data indicadores nacional'!$A$2:$G$24,7,FALSE)</f>
        <v>abajo</v>
      </c>
      <c r="H2053" s="9">
        <f>VLOOKUP(C2053,'data indicadores nacional'!$A$2:$F$24,6,FALSE)</f>
        <v>1.3238688071947835</v>
      </c>
      <c r="I2053" s="5" t="str">
        <f t="shared" si="160"/>
        <v>alarma</v>
      </c>
      <c r="J2053" s="5">
        <f t="shared" si="161"/>
        <v>1</v>
      </c>
      <c r="K2053" s="5">
        <f t="shared" si="162"/>
        <v>0</v>
      </c>
      <c r="L2053" s="5">
        <f t="shared" si="163"/>
        <v>1</v>
      </c>
      <c r="N2053" s="8">
        <f>VLOOKUP(C2053,'data indicadores nacional'!$A$2:$J$24,10,FALSE)</f>
        <v>12</v>
      </c>
      <c r="O2053" t="str">
        <f t="shared" si="164"/>
        <v xml:space="preserve"> </v>
      </c>
    </row>
    <row r="2054" spans="1:15">
      <c r="A2054" t="s">
        <v>108</v>
      </c>
      <c r="B2054" t="s">
        <v>347</v>
      </c>
      <c r="C2054" t="s">
        <v>103</v>
      </c>
      <c r="D2054" s="8">
        <v>30.61849357011635</v>
      </c>
      <c r="G2054" t="str">
        <f>VLOOKUP(C2054,'data indicadores nacional'!$A$2:$G$24,7,FALSE)</f>
        <v>abajo</v>
      </c>
      <c r="H2054" s="9">
        <f>VLOOKUP(C2054,'data indicadores nacional'!$A$2:$F$24,6,FALSE)</f>
        <v>4.9638210683068253</v>
      </c>
      <c r="I2054" s="5" t="str">
        <f t="shared" si="160"/>
        <v xml:space="preserve"> </v>
      </c>
      <c r="J2054" s="5">
        <f t="shared" si="161"/>
        <v>1</v>
      </c>
      <c r="K2054" s="5">
        <f t="shared" si="162"/>
        <v>0</v>
      </c>
      <c r="L2054" s="5">
        <f t="shared" si="163"/>
        <v>1</v>
      </c>
      <c r="N2054" s="8">
        <f>VLOOKUP(C2054,'data indicadores nacional'!$A$2:$J$24,10,FALSE)</f>
        <v>8.9</v>
      </c>
      <c r="O2054" t="str">
        <f t="shared" si="164"/>
        <v xml:space="preserve"> </v>
      </c>
    </row>
    <row r="2055" spans="1:15">
      <c r="A2055" t="s">
        <v>108</v>
      </c>
      <c r="B2055" t="s">
        <v>347</v>
      </c>
      <c r="C2055" t="s">
        <v>104</v>
      </c>
      <c r="E2055" s="8">
        <v>13.698630136986301</v>
      </c>
      <c r="F2055" s="8">
        <v>9.5238095238095255</v>
      </c>
      <c r="G2055" t="str">
        <f>VLOOKUP(C2055,'data indicadores nacional'!$A$2:$G$24,7,FALSE)</f>
        <v>abajo</v>
      </c>
      <c r="H2055" s="9">
        <f>VLOOKUP(C2055,'data indicadores nacional'!$A$2:$F$24,6,FALSE)</f>
        <v>0.3966802220902198</v>
      </c>
      <c r="I2055" s="5" t="str">
        <f t="shared" si="160"/>
        <v xml:space="preserve"> </v>
      </c>
      <c r="J2055" s="5">
        <f t="shared" si="161"/>
        <v>0</v>
      </c>
      <c r="K2055" s="5">
        <f t="shared" si="162"/>
        <v>1</v>
      </c>
      <c r="L2055" s="5">
        <f t="shared" si="163"/>
        <v>1</v>
      </c>
      <c r="N2055" s="8">
        <f>VLOOKUP(C2055,'data indicadores nacional'!$A$2:$J$24,10,FALSE)</f>
        <v>12</v>
      </c>
      <c r="O2055" t="str">
        <f t="shared" si="164"/>
        <v xml:space="preserve"> </v>
      </c>
    </row>
    <row r="2056" spans="1:15">
      <c r="A2056" t="s">
        <v>108</v>
      </c>
      <c r="B2056" t="s">
        <v>348</v>
      </c>
      <c r="C2056" t="s">
        <v>88</v>
      </c>
      <c r="D2056" s="8">
        <v>2.4390243902439024</v>
      </c>
      <c r="F2056" s="8">
        <v>2.8571428571428572</v>
      </c>
      <c r="G2056" t="str">
        <f>VLOOKUP(C2056,'data indicadores nacional'!$A$2:$G$24,7,FALSE)</f>
        <v>abajo</v>
      </c>
      <c r="H2056" s="9">
        <f>VLOOKUP(C2056,'data indicadores nacional'!$A$2:$F$24,6,FALSE)</f>
        <v>0.25026441121950321</v>
      </c>
      <c r="I2056" s="5" t="str">
        <f t="shared" si="160"/>
        <v>alarma</v>
      </c>
      <c r="J2056" s="5">
        <f t="shared" si="161"/>
        <v>0</v>
      </c>
      <c r="K2056" s="5">
        <f t="shared" si="162"/>
        <v>1</v>
      </c>
      <c r="L2056" s="5">
        <f t="shared" si="163"/>
        <v>1</v>
      </c>
      <c r="N2056" s="8">
        <f>VLOOKUP(C2056,'data indicadores nacional'!$A$2:$J$24,10,FALSE)</f>
        <v>10</v>
      </c>
      <c r="O2056" t="str">
        <f t="shared" si="164"/>
        <v xml:space="preserve"> </v>
      </c>
    </row>
    <row r="2057" spans="1:15">
      <c r="A2057" t="s">
        <v>108</v>
      </c>
      <c r="B2057" t="s">
        <v>348</v>
      </c>
      <c r="C2057" t="s">
        <v>89</v>
      </c>
      <c r="D2057" s="8">
        <v>51.162790697674424</v>
      </c>
      <c r="E2057" s="8">
        <v>90.476190476190482</v>
      </c>
      <c r="F2057" s="8">
        <v>70.270270270270274</v>
      </c>
      <c r="G2057" t="str">
        <f>VLOOKUP(C2057,'data indicadores nacional'!$A$2:$G$24,7,FALSE)</f>
        <v>arriba</v>
      </c>
      <c r="H2057" s="9">
        <f>VLOOKUP(C2057,'data indicadores nacional'!$A$2:$F$24,6,FALSE)</f>
        <v>2.7490434366534529</v>
      </c>
      <c r="I2057" s="5" t="str">
        <f t="shared" si="160"/>
        <v>alarma</v>
      </c>
      <c r="J2057" s="5">
        <f t="shared" si="161"/>
        <v>1</v>
      </c>
      <c r="K2057" s="5">
        <f t="shared" si="162"/>
        <v>0</v>
      </c>
      <c r="L2057" s="5">
        <f t="shared" si="163"/>
        <v>1</v>
      </c>
      <c r="N2057" s="8">
        <f>VLOOKUP(C2057,'data indicadores nacional'!$A$2:$J$24,10,FALSE)</f>
        <v>95</v>
      </c>
      <c r="O2057" t="str">
        <f t="shared" si="164"/>
        <v>alarma</v>
      </c>
    </row>
    <row r="2058" spans="1:15">
      <c r="A2058" t="s">
        <v>108</v>
      </c>
      <c r="B2058" t="s">
        <v>348</v>
      </c>
      <c r="C2058" t="s">
        <v>91</v>
      </c>
      <c r="D2058" s="8">
        <v>96</v>
      </c>
      <c r="E2058" s="8">
        <v>100</v>
      </c>
      <c r="F2058" s="8">
        <v>100</v>
      </c>
      <c r="G2058" t="str">
        <f>VLOOKUP(C2058,'data indicadores nacional'!$A$2:$G$24,7,FALSE)</f>
        <v>arriba</v>
      </c>
      <c r="H2058" s="9">
        <f>VLOOKUP(C2058,'data indicadores nacional'!$A$2:$F$24,6,FALSE)</f>
        <v>0.72595219758941765</v>
      </c>
      <c r="I2058" s="5" t="str">
        <f t="shared" si="160"/>
        <v xml:space="preserve"> </v>
      </c>
      <c r="J2058" s="5">
        <f t="shared" si="161"/>
        <v>1</v>
      </c>
      <c r="K2058" s="5">
        <f t="shared" si="162"/>
        <v>0</v>
      </c>
      <c r="L2058" s="5">
        <f t="shared" si="163"/>
        <v>1</v>
      </c>
      <c r="N2058" s="8" t="str">
        <f>VLOOKUP(C2058,'data indicadores nacional'!$A$2:$J$24,10,FALSE)</f>
        <v>-</v>
      </c>
      <c r="O2058" t="str">
        <f t="shared" si="164"/>
        <v xml:space="preserve"> </v>
      </c>
    </row>
    <row r="2059" spans="1:15">
      <c r="A2059" t="s">
        <v>108</v>
      </c>
      <c r="B2059" t="s">
        <v>348</v>
      </c>
      <c r="C2059" t="s">
        <v>92</v>
      </c>
      <c r="D2059" s="8">
        <v>2</v>
      </c>
      <c r="G2059" t="str">
        <f>VLOOKUP(C2059,'data indicadores nacional'!$A$2:$G$24,7,FALSE)</f>
        <v>abajo</v>
      </c>
      <c r="H2059" s="9">
        <f>VLOOKUP(C2059,'data indicadores nacional'!$A$2:$F$24,6,FALSE)</f>
        <v>2.5040710609700474</v>
      </c>
      <c r="I2059" s="5" t="str">
        <f t="shared" si="160"/>
        <v xml:space="preserve"> </v>
      </c>
      <c r="J2059" s="5">
        <f t="shared" si="161"/>
        <v>1</v>
      </c>
      <c r="K2059" s="5">
        <f t="shared" si="162"/>
        <v>0</v>
      </c>
      <c r="L2059" s="5">
        <f t="shared" si="163"/>
        <v>1</v>
      </c>
      <c r="N2059" s="8" t="str">
        <f>VLOOKUP(C2059,'data indicadores nacional'!$A$2:$J$24,10,FALSE)</f>
        <v>-</v>
      </c>
      <c r="O2059" t="str">
        <f t="shared" si="164"/>
        <v xml:space="preserve"> </v>
      </c>
    </row>
    <row r="2060" spans="1:15">
      <c r="A2060" t="s">
        <v>108</v>
      </c>
      <c r="B2060" t="s">
        <v>348</v>
      </c>
      <c r="C2060" t="s">
        <v>94</v>
      </c>
      <c r="D2060" s="8">
        <v>3.2</v>
      </c>
      <c r="E2060" s="8">
        <v>5.7142857142857144</v>
      </c>
      <c r="F2060" s="8">
        <v>4.2162162162162158</v>
      </c>
      <c r="G2060" t="str">
        <f>VLOOKUP(C2060,'data indicadores nacional'!$A$2:$G$24,7,FALSE)</f>
        <v>arriba</v>
      </c>
      <c r="H2060" s="9">
        <f>VLOOKUP(C2060,'data indicadores nacional'!$A$2:$F$24,6,FALSE)</f>
        <v>0.23219145011705353</v>
      </c>
      <c r="I2060" s="5" t="str">
        <f t="shared" si="160"/>
        <v>alarma</v>
      </c>
      <c r="J2060" s="5">
        <f t="shared" si="161"/>
        <v>1</v>
      </c>
      <c r="K2060" s="5">
        <f t="shared" si="162"/>
        <v>0</v>
      </c>
      <c r="L2060" s="5">
        <f t="shared" si="163"/>
        <v>1</v>
      </c>
      <c r="N2060" s="8" t="str">
        <f>VLOOKUP(C2060,'data indicadores nacional'!$A$2:$J$24,10,FALSE)</f>
        <v>-</v>
      </c>
      <c r="O2060" t="str">
        <f t="shared" si="164"/>
        <v xml:space="preserve"> </v>
      </c>
    </row>
    <row r="2061" spans="1:15">
      <c r="A2061" t="s">
        <v>108</v>
      </c>
      <c r="B2061" t="s">
        <v>348</v>
      </c>
      <c r="C2061" t="s">
        <v>95</v>
      </c>
      <c r="D2061" s="8">
        <v>20.408163265306122</v>
      </c>
      <c r="E2061" s="8">
        <v>9.5238095238095237</v>
      </c>
      <c r="F2061" s="8">
        <v>5.4054054054054053</v>
      </c>
      <c r="G2061" t="str">
        <f>VLOOKUP(C2061,'data indicadores nacional'!$A$2:$G$24,7,FALSE)</f>
        <v>abajo</v>
      </c>
      <c r="H2061" s="9">
        <f>VLOOKUP(C2061,'data indicadores nacional'!$A$2:$F$24,6,FALSE)</f>
        <v>1.7199886991149187</v>
      </c>
      <c r="I2061" s="5" t="str">
        <f t="shared" si="160"/>
        <v xml:space="preserve"> </v>
      </c>
      <c r="J2061" s="5">
        <f t="shared" si="161"/>
        <v>1</v>
      </c>
      <c r="K2061" s="5">
        <f t="shared" si="162"/>
        <v>0</v>
      </c>
      <c r="L2061" s="5">
        <f t="shared" si="163"/>
        <v>1</v>
      </c>
      <c r="N2061" s="8">
        <f>VLOOKUP(C2061,'data indicadores nacional'!$A$2:$J$24,10,FALSE)</f>
        <v>15</v>
      </c>
      <c r="O2061" t="str">
        <f t="shared" si="164"/>
        <v xml:space="preserve"> </v>
      </c>
    </row>
    <row r="2062" spans="1:15">
      <c r="A2062" t="s">
        <v>108</v>
      </c>
      <c r="B2062" t="s">
        <v>348</v>
      </c>
      <c r="C2062" t="s">
        <v>98</v>
      </c>
      <c r="D2062" s="8">
        <v>14.792899408284024</v>
      </c>
      <c r="E2062" s="8">
        <v>5.7061340941512126</v>
      </c>
      <c r="F2062" s="8">
        <v>5.5710306406685239</v>
      </c>
      <c r="G2062" t="str">
        <f>VLOOKUP(C2062,'data indicadores nacional'!$A$2:$G$24,7,FALSE)</f>
        <v>abajo</v>
      </c>
      <c r="H2062" s="9">
        <f>VLOOKUP(C2062,'data indicadores nacional'!$A$2:$F$24,6,FALSE)</f>
        <v>3.4897517565506893</v>
      </c>
      <c r="I2062" s="5" t="str">
        <f t="shared" si="160"/>
        <v xml:space="preserve"> </v>
      </c>
      <c r="J2062" s="5">
        <f t="shared" si="161"/>
        <v>1</v>
      </c>
      <c r="K2062" s="5">
        <f t="shared" si="162"/>
        <v>0</v>
      </c>
      <c r="L2062" s="5">
        <f t="shared" si="163"/>
        <v>1</v>
      </c>
      <c r="N2062" s="8">
        <f>VLOOKUP(C2062,'data indicadores nacional'!$A$2:$J$24,10,FALSE)</f>
        <v>61</v>
      </c>
      <c r="O2062" t="str">
        <f t="shared" si="164"/>
        <v xml:space="preserve"> </v>
      </c>
    </row>
    <row r="2063" spans="1:15">
      <c r="A2063" t="s">
        <v>108</v>
      </c>
      <c r="B2063" t="s">
        <v>348</v>
      </c>
      <c r="C2063" t="s">
        <v>99</v>
      </c>
      <c r="D2063" s="8">
        <v>32.608695652173914</v>
      </c>
      <c r="E2063" s="8">
        <v>11.834319526627219</v>
      </c>
      <c r="F2063" s="8">
        <v>11.527377521613833</v>
      </c>
      <c r="G2063" t="str">
        <f>VLOOKUP(C2063,'data indicadores nacional'!$A$2:$G$24,7,FALSE)</f>
        <v>abajo</v>
      </c>
      <c r="H2063" s="9">
        <f>VLOOKUP(C2063,'data indicadores nacional'!$A$2:$F$24,6,FALSE)</f>
        <v>7.5200278194544445</v>
      </c>
      <c r="I2063" s="5" t="str">
        <f t="shared" si="160"/>
        <v xml:space="preserve"> </v>
      </c>
      <c r="J2063" s="5">
        <f t="shared" si="161"/>
        <v>1</v>
      </c>
      <c r="K2063" s="5">
        <f t="shared" si="162"/>
        <v>0</v>
      </c>
      <c r="L2063" s="5">
        <f t="shared" si="163"/>
        <v>1</v>
      </c>
      <c r="N2063" s="8">
        <f>VLOOKUP(C2063,'data indicadores nacional'!$A$2:$J$24,10,FALSE)</f>
        <v>61</v>
      </c>
      <c r="O2063" t="str">
        <f t="shared" si="164"/>
        <v xml:space="preserve"> </v>
      </c>
    </row>
    <row r="2064" spans="1:15">
      <c r="A2064" t="s">
        <v>108</v>
      </c>
      <c r="B2064" t="s">
        <v>348</v>
      </c>
      <c r="C2064" t="s">
        <v>100</v>
      </c>
      <c r="E2064" s="8">
        <v>47.619047619047613</v>
      </c>
      <c r="G2064" t="str">
        <f>VLOOKUP(C2064,'data indicadores nacional'!$A$2:$G$24,7,FALSE)</f>
        <v>abajo</v>
      </c>
      <c r="H2064" s="9">
        <f>VLOOKUP(C2064,'data indicadores nacional'!$A$2:$F$24,6,FALSE)</f>
        <v>1.7895311097465236</v>
      </c>
      <c r="I2064" s="5" t="str">
        <f t="shared" si="160"/>
        <v xml:space="preserve"> </v>
      </c>
      <c r="J2064" s="5">
        <f t="shared" si="161"/>
        <v>0</v>
      </c>
      <c r="K2064" s="5">
        <f t="shared" si="162"/>
        <v>0</v>
      </c>
      <c r="L2064" s="5">
        <f t="shared" si="163"/>
        <v>0</v>
      </c>
      <c r="N2064" s="8">
        <f>VLOOKUP(C2064,'data indicadores nacional'!$A$2:$J$24,10,FALSE)</f>
        <v>15</v>
      </c>
      <c r="O2064" t="str">
        <f t="shared" si="164"/>
        <v xml:space="preserve"> </v>
      </c>
    </row>
    <row r="2065" spans="1:15">
      <c r="A2065" t="s">
        <v>108</v>
      </c>
      <c r="B2065" t="s">
        <v>348</v>
      </c>
      <c r="C2065" t="s">
        <v>101</v>
      </c>
      <c r="E2065" s="8">
        <v>47.619047619047613</v>
      </c>
      <c r="G2065" t="str">
        <f>VLOOKUP(C2065,'data indicadores nacional'!$A$2:$G$24,7,FALSE)</f>
        <v>abajo</v>
      </c>
      <c r="H2065" s="9">
        <f>VLOOKUP(C2065,'data indicadores nacional'!$A$2:$F$24,6,FALSE)</f>
        <v>1.3238688071947835</v>
      </c>
      <c r="I2065" s="5" t="str">
        <f t="shared" si="160"/>
        <v xml:space="preserve"> </v>
      </c>
      <c r="J2065" s="5">
        <f t="shared" si="161"/>
        <v>0</v>
      </c>
      <c r="K2065" s="5">
        <f t="shared" si="162"/>
        <v>0</v>
      </c>
      <c r="L2065" s="5">
        <f t="shared" si="163"/>
        <v>0</v>
      </c>
      <c r="N2065" s="8">
        <f>VLOOKUP(C2065,'data indicadores nacional'!$A$2:$J$24,10,FALSE)</f>
        <v>12</v>
      </c>
      <c r="O2065" t="str">
        <f t="shared" si="164"/>
        <v xml:space="preserve"> </v>
      </c>
    </row>
    <row r="2066" spans="1:15">
      <c r="A2066" t="s">
        <v>108</v>
      </c>
      <c r="B2066" t="s">
        <v>348</v>
      </c>
      <c r="C2066" t="s">
        <v>104</v>
      </c>
      <c r="D2066" s="8">
        <v>19.607843137254903</v>
      </c>
      <c r="E2066" s="8">
        <v>45.454545454545453</v>
      </c>
      <c r="F2066" s="8">
        <v>26.315789473684209</v>
      </c>
      <c r="G2066" t="str">
        <f>VLOOKUP(C2066,'data indicadores nacional'!$A$2:$G$24,7,FALSE)</f>
        <v>abajo</v>
      </c>
      <c r="H2066" s="9">
        <f>VLOOKUP(C2066,'data indicadores nacional'!$A$2:$F$24,6,FALSE)</f>
        <v>0.3966802220902198</v>
      </c>
      <c r="I2066" s="5" t="str">
        <f t="shared" si="160"/>
        <v xml:space="preserve"> </v>
      </c>
      <c r="J2066" s="5">
        <f t="shared" si="161"/>
        <v>0</v>
      </c>
      <c r="K2066" s="5">
        <f t="shared" si="162"/>
        <v>1</v>
      </c>
      <c r="L2066" s="5">
        <f t="shared" si="163"/>
        <v>1</v>
      </c>
      <c r="N2066" s="8">
        <f>VLOOKUP(C2066,'data indicadores nacional'!$A$2:$J$24,10,FALSE)</f>
        <v>12</v>
      </c>
      <c r="O2066" t="str">
        <f t="shared" si="164"/>
        <v>alarma</v>
      </c>
    </row>
    <row r="2067" spans="1:15">
      <c r="A2067" t="s">
        <v>108</v>
      </c>
      <c r="B2067" t="s">
        <v>349</v>
      </c>
      <c r="C2067" t="s">
        <v>88</v>
      </c>
      <c r="D2067" s="8">
        <v>5.8823529411764701</v>
      </c>
      <c r="E2067" s="8">
        <v>3.7037037037037033</v>
      </c>
      <c r="F2067" s="8">
        <v>1.8518518518518516</v>
      </c>
      <c r="G2067" t="str">
        <f>VLOOKUP(C2067,'data indicadores nacional'!$A$2:$G$24,7,FALSE)</f>
        <v>abajo</v>
      </c>
      <c r="H2067" s="9">
        <f>VLOOKUP(C2067,'data indicadores nacional'!$A$2:$F$24,6,FALSE)</f>
        <v>0.25026441121950321</v>
      </c>
      <c r="I2067" s="5" t="str">
        <f t="shared" si="160"/>
        <v xml:space="preserve"> </v>
      </c>
      <c r="J2067" s="5">
        <f t="shared" si="161"/>
        <v>1</v>
      </c>
      <c r="K2067" s="5">
        <f t="shared" si="162"/>
        <v>0</v>
      </c>
      <c r="L2067" s="5">
        <f t="shared" si="163"/>
        <v>1</v>
      </c>
      <c r="N2067" s="8">
        <f>VLOOKUP(C2067,'data indicadores nacional'!$A$2:$J$24,10,FALSE)</f>
        <v>10</v>
      </c>
      <c r="O2067" t="str">
        <f t="shared" si="164"/>
        <v xml:space="preserve"> </v>
      </c>
    </row>
    <row r="2068" spans="1:15">
      <c r="A2068" t="s">
        <v>108</v>
      </c>
      <c r="B2068" t="s">
        <v>349</v>
      </c>
      <c r="C2068" t="s">
        <v>89</v>
      </c>
      <c r="D2068" s="8">
        <v>85.714285714285708</v>
      </c>
      <c r="E2068" s="8">
        <v>79.646017699115049</v>
      </c>
      <c r="F2068" s="8">
        <v>72.072072072072075</v>
      </c>
      <c r="G2068" t="str">
        <f>VLOOKUP(C2068,'data indicadores nacional'!$A$2:$G$24,7,FALSE)</f>
        <v>arriba</v>
      </c>
      <c r="H2068" s="9">
        <f>VLOOKUP(C2068,'data indicadores nacional'!$A$2:$F$24,6,FALSE)</f>
        <v>2.7490434366534529</v>
      </c>
      <c r="I2068" s="5" t="str">
        <f t="shared" si="160"/>
        <v>alarma</v>
      </c>
      <c r="J2068" s="5">
        <f t="shared" si="161"/>
        <v>0</v>
      </c>
      <c r="K2068" s="5">
        <f t="shared" si="162"/>
        <v>1</v>
      </c>
      <c r="L2068" s="5">
        <f t="shared" si="163"/>
        <v>1</v>
      </c>
      <c r="N2068" s="8">
        <f>VLOOKUP(C2068,'data indicadores nacional'!$A$2:$J$24,10,FALSE)</f>
        <v>95</v>
      </c>
      <c r="O2068" t="str">
        <f t="shared" si="164"/>
        <v>alarma</v>
      </c>
    </row>
    <row r="2069" spans="1:15">
      <c r="A2069" t="s">
        <v>108</v>
      </c>
      <c r="B2069" t="s">
        <v>349</v>
      </c>
      <c r="C2069" t="s">
        <v>90</v>
      </c>
      <c r="D2069" s="8">
        <v>50</v>
      </c>
      <c r="F2069" s="8">
        <v>33.333333333333329</v>
      </c>
      <c r="G2069" t="str">
        <f>VLOOKUP(C2069,'data indicadores nacional'!$A$2:$G$24,7,FALSE)</f>
        <v>abajo</v>
      </c>
      <c r="H2069" s="9">
        <f>VLOOKUP(C2069,'data indicadores nacional'!$A$2:$F$24,6,FALSE)</f>
        <v>2.2832114202799096</v>
      </c>
      <c r="I2069" s="5" t="str">
        <f t="shared" si="160"/>
        <v>alarma</v>
      </c>
      <c r="J2069" s="5">
        <f t="shared" si="161"/>
        <v>1</v>
      </c>
      <c r="K2069" s="5">
        <f t="shared" si="162"/>
        <v>0</v>
      </c>
      <c r="L2069" s="5">
        <f t="shared" si="163"/>
        <v>1</v>
      </c>
      <c r="N2069" s="8" t="str">
        <f>VLOOKUP(C2069,'data indicadores nacional'!$A$2:$J$24,10,FALSE)</f>
        <v>-</v>
      </c>
      <c r="O2069" t="str">
        <f t="shared" si="164"/>
        <v xml:space="preserve"> </v>
      </c>
    </row>
    <row r="2070" spans="1:15">
      <c r="A2070" t="s">
        <v>108</v>
      </c>
      <c r="B2070" t="s">
        <v>349</v>
      </c>
      <c r="C2070" t="s">
        <v>91</v>
      </c>
      <c r="D2070" s="8">
        <v>100</v>
      </c>
      <c r="E2070" s="8">
        <v>98.230088495575217</v>
      </c>
      <c r="F2070" s="8">
        <v>97.297297297297305</v>
      </c>
      <c r="G2070" t="str">
        <f>VLOOKUP(C2070,'data indicadores nacional'!$A$2:$G$24,7,FALSE)</f>
        <v>arriba</v>
      </c>
      <c r="H2070" s="9">
        <f>VLOOKUP(C2070,'data indicadores nacional'!$A$2:$F$24,6,FALSE)</f>
        <v>0.72595219758941765</v>
      </c>
      <c r="I2070" s="5" t="str">
        <f t="shared" si="160"/>
        <v>alarma</v>
      </c>
      <c r="J2070" s="5">
        <f t="shared" si="161"/>
        <v>0</v>
      </c>
      <c r="K2070" s="5">
        <f t="shared" si="162"/>
        <v>1</v>
      </c>
      <c r="L2070" s="5">
        <f t="shared" si="163"/>
        <v>1</v>
      </c>
      <c r="N2070" s="8" t="str">
        <f>VLOOKUP(C2070,'data indicadores nacional'!$A$2:$J$24,10,FALSE)</f>
        <v>-</v>
      </c>
      <c r="O2070" t="str">
        <f t="shared" si="164"/>
        <v xml:space="preserve"> </v>
      </c>
    </row>
    <row r="2071" spans="1:15">
      <c r="A2071" t="s">
        <v>108</v>
      </c>
      <c r="B2071" t="s">
        <v>349</v>
      </c>
      <c r="C2071" t="s">
        <v>92</v>
      </c>
      <c r="D2071" s="8">
        <v>1.3888888888888888</v>
      </c>
      <c r="G2071" t="str">
        <f>VLOOKUP(C2071,'data indicadores nacional'!$A$2:$G$24,7,FALSE)</f>
        <v>abajo</v>
      </c>
      <c r="H2071" s="9">
        <f>VLOOKUP(C2071,'data indicadores nacional'!$A$2:$F$24,6,FALSE)</f>
        <v>2.5040710609700474</v>
      </c>
      <c r="I2071" s="5" t="str">
        <f t="shared" si="160"/>
        <v xml:space="preserve"> </v>
      </c>
      <c r="J2071" s="5">
        <f t="shared" si="161"/>
        <v>1</v>
      </c>
      <c r="K2071" s="5">
        <f t="shared" si="162"/>
        <v>0</v>
      </c>
      <c r="L2071" s="5">
        <f t="shared" si="163"/>
        <v>1</v>
      </c>
      <c r="N2071" s="8" t="str">
        <f>VLOOKUP(C2071,'data indicadores nacional'!$A$2:$J$24,10,FALSE)</f>
        <v>-</v>
      </c>
      <c r="O2071" t="str">
        <f t="shared" si="164"/>
        <v xml:space="preserve"> </v>
      </c>
    </row>
    <row r="2072" spans="1:15">
      <c r="A2072" t="s">
        <v>108</v>
      </c>
      <c r="B2072" t="s">
        <v>349</v>
      </c>
      <c r="C2072" t="s">
        <v>94</v>
      </c>
      <c r="D2072" s="8">
        <v>5.5138888888888893</v>
      </c>
      <c r="E2072" s="8">
        <v>5.2035398230088497</v>
      </c>
      <c r="F2072" s="8">
        <v>4.7927927927927927</v>
      </c>
      <c r="G2072" t="str">
        <f>VLOOKUP(C2072,'data indicadores nacional'!$A$2:$G$24,7,FALSE)</f>
        <v>arriba</v>
      </c>
      <c r="H2072" s="9">
        <f>VLOOKUP(C2072,'data indicadores nacional'!$A$2:$F$24,6,FALSE)</f>
        <v>0.23219145011705353</v>
      </c>
      <c r="I2072" s="5" t="str">
        <f t="shared" si="160"/>
        <v>alarma</v>
      </c>
      <c r="J2072" s="5">
        <f t="shared" si="161"/>
        <v>0</v>
      </c>
      <c r="K2072" s="5">
        <f t="shared" si="162"/>
        <v>1</v>
      </c>
      <c r="L2072" s="5">
        <f t="shared" si="163"/>
        <v>1</v>
      </c>
      <c r="N2072" s="8" t="str">
        <f>VLOOKUP(C2072,'data indicadores nacional'!$A$2:$J$24,10,FALSE)</f>
        <v>-</v>
      </c>
      <c r="O2072" t="str">
        <f t="shared" si="164"/>
        <v xml:space="preserve"> </v>
      </c>
    </row>
    <row r="2073" spans="1:15">
      <c r="A2073" t="s">
        <v>108</v>
      </c>
      <c r="B2073" t="s">
        <v>349</v>
      </c>
      <c r="C2073" t="s">
        <v>95</v>
      </c>
      <c r="D2073" s="8">
        <v>13.043478260869565</v>
      </c>
      <c r="E2073" s="8">
        <v>18.584070796460178</v>
      </c>
      <c r="F2073" s="8">
        <v>17.117117117117118</v>
      </c>
      <c r="G2073" t="str">
        <f>VLOOKUP(C2073,'data indicadores nacional'!$A$2:$G$24,7,FALSE)</f>
        <v>abajo</v>
      </c>
      <c r="H2073" s="9">
        <f>VLOOKUP(C2073,'data indicadores nacional'!$A$2:$F$24,6,FALSE)</f>
        <v>1.7199886991149187</v>
      </c>
      <c r="I2073" s="5" t="str">
        <f t="shared" si="160"/>
        <v xml:space="preserve"> </v>
      </c>
      <c r="J2073" s="5">
        <f t="shared" si="161"/>
        <v>0</v>
      </c>
      <c r="K2073" s="5">
        <f t="shared" si="162"/>
        <v>1</v>
      </c>
      <c r="L2073" s="5">
        <f t="shared" si="163"/>
        <v>1</v>
      </c>
      <c r="N2073" s="8">
        <f>VLOOKUP(C2073,'data indicadores nacional'!$A$2:$J$24,10,FALSE)</f>
        <v>15</v>
      </c>
      <c r="O2073" t="str">
        <f t="shared" si="164"/>
        <v>alarma</v>
      </c>
    </row>
    <row r="2074" spans="1:15">
      <c r="A2074" t="s">
        <v>108</v>
      </c>
      <c r="B2074" t="s">
        <v>349</v>
      </c>
      <c r="C2074" t="s">
        <v>97</v>
      </c>
      <c r="D2074" s="8">
        <v>2.2050716648291071</v>
      </c>
      <c r="E2074" s="8">
        <v>2.1739130434782608</v>
      </c>
      <c r="F2074" s="8">
        <v>6.5359477124183005</v>
      </c>
      <c r="G2074" t="str">
        <f>VLOOKUP(C2074,'data indicadores nacional'!$A$2:$G$24,7,FALSE)</f>
        <v>abajo</v>
      </c>
      <c r="H2074" s="9">
        <f>VLOOKUP(C2074,'data indicadores nacional'!$A$2:$F$24,6,FALSE)</f>
        <v>0.35698528124504503</v>
      </c>
      <c r="I2074" s="5" t="str">
        <f t="shared" si="160"/>
        <v>alarma</v>
      </c>
      <c r="J2074" s="5">
        <f t="shared" si="161"/>
        <v>0</v>
      </c>
      <c r="K2074" s="5">
        <f t="shared" si="162"/>
        <v>1</v>
      </c>
      <c r="L2074" s="5">
        <f t="shared" si="163"/>
        <v>1</v>
      </c>
      <c r="N2074" s="8">
        <f>VLOOKUP(C2074,'data indicadores nacional'!$A$2:$J$24,10,FALSE)</f>
        <v>61</v>
      </c>
      <c r="O2074" t="str">
        <f t="shared" si="164"/>
        <v xml:space="preserve"> </v>
      </c>
    </row>
    <row r="2075" spans="1:15">
      <c r="A2075" t="s">
        <v>108</v>
      </c>
      <c r="B2075" t="s">
        <v>349</v>
      </c>
      <c r="C2075" t="s">
        <v>98</v>
      </c>
      <c r="D2075" s="8">
        <v>12.461059190031152</v>
      </c>
      <c r="E2075" s="8">
        <v>37.117903930131007</v>
      </c>
      <c r="F2075" s="8">
        <v>33.953997809419498</v>
      </c>
      <c r="G2075" t="str">
        <f>VLOOKUP(C2075,'data indicadores nacional'!$A$2:$G$24,7,FALSE)</f>
        <v>abajo</v>
      </c>
      <c r="H2075" s="9">
        <f>VLOOKUP(C2075,'data indicadores nacional'!$A$2:$F$24,6,FALSE)</f>
        <v>3.4897517565506893</v>
      </c>
      <c r="I2075" s="5" t="str">
        <f t="shared" si="160"/>
        <v xml:space="preserve"> </v>
      </c>
      <c r="J2075" s="5">
        <f t="shared" si="161"/>
        <v>0</v>
      </c>
      <c r="K2075" s="5">
        <f t="shared" si="162"/>
        <v>1</v>
      </c>
      <c r="L2075" s="5">
        <f t="shared" si="163"/>
        <v>1</v>
      </c>
      <c r="N2075" s="8">
        <f>VLOOKUP(C2075,'data indicadores nacional'!$A$2:$J$24,10,FALSE)</f>
        <v>61</v>
      </c>
      <c r="O2075" t="str">
        <f t="shared" si="164"/>
        <v xml:space="preserve"> </v>
      </c>
    </row>
    <row r="2076" spans="1:15">
      <c r="A2076" t="s">
        <v>108</v>
      </c>
      <c r="B2076" t="s">
        <v>349</v>
      </c>
      <c r="C2076" t="s">
        <v>99</v>
      </c>
      <c r="D2076" s="8">
        <v>25.787965616045845</v>
      </c>
      <c r="E2076" s="8">
        <v>72.368421052631575</v>
      </c>
      <c r="F2076" s="8">
        <v>61.674008810572687</v>
      </c>
      <c r="G2076" t="str">
        <f>VLOOKUP(C2076,'data indicadores nacional'!$A$2:$G$24,7,FALSE)</f>
        <v>abajo</v>
      </c>
      <c r="H2076" s="9">
        <f>VLOOKUP(C2076,'data indicadores nacional'!$A$2:$F$24,6,FALSE)</f>
        <v>7.5200278194544445</v>
      </c>
      <c r="I2076" s="5" t="str">
        <f t="shared" si="160"/>
        <v xml:space="preserve"> </v>
      </c>
      <c r="J2076" s="5">
        <f t="shared" si="161"/>
        <v>0</v>
      </c>
      <c r="K2076" s="5">
        <f t="shared" si="162"/>
        <v>1</v>
      </c>
      <c r="L2076" s="5">
        <f t="shared" si="163"/>
        <v>1</v>
      </c>
      <c r="N2076" s="8">
        <f>VLOOKUP(C2076,'data indicadores nacional'!$A$2:$J$24,10,FALSE)</f>
        <v>61</v>
      </c>
      <c r="O2076" t="str">
        <f t="shared" si="164"/>
        <v>alarma</v>
      </c>
    </row>
    <row r="2077" spans="1:15">
      <c r="A2077" t="s">
        <v>108</v>
      </c>
      <c r="B2077" t="s">
        <v>349</v>
      </c>
      <c r="C2077" t="s">
        <v>100</v>
      </c>
      <c r="D2077" s="8">
        <v>13.888888888888888</v>
      </c>
      <c r="E2077" s="8">
        <v>8.8495575221238933</v>
      </c>
      <c r="G2077" t="str">
        <f>VLOOKUP(C2077,'data indicadores nacional'!$A$2:$G$24,7,FALSE)</f>
        <v>abajo</v>
      </c>
      <c r="H2077" s="9">
        <f>VLOOKUP(C2077,'data indicadores nacional'!$A$2:$F$24,6,FALSE)</f>
        <v>1.7895311097465236</v>
      </c>
      <c r="I2077" s="5" t="str">
        <f t="shared" si="160"/>
        <v xml:space="preserve"> </v>
      </c>
      <c r="J2077" s="5">
        <f t="shared" si="161"/>
        <v>1</v>
      </c>
      <c r="K2077" s="5">
        <f t="shared" si="162"/>
        <v>0</v>
      </c>
      <c r="L2077" s="5">
        <f t="shared" si="163"/>
        <v>1</v>
      </c>
      <c r="N2077" s="8">
        <f>VLOOKUP(C2077,'data indicadores nacional'!$A$2:$J$24,10,FALSE)</f>
        <v>15</v>
      </c>
      <c r="O2077" t="str">
        <f t="shared" si="164"/>
        <v xml:space="preserve"> </v>
      </c>
    </row>
    <row r="2078" spans="1:15">
      <c r="A2078" t="s">
        <v>108</v>
      </c>
      <c r="B2078" t="s">
        <v>349</v>
      </c>
      <c r="C2078" t="s">
        <v>101</v>
      </c>
      <c r="E2078" s="8">
        <v>8.8495575221238933</v>
      </c>
      <c r="G2078" t="str">
        <f>VLOOKUP(C2078,'data indicadores nacional'!$A$2:$G$24,7,FALSE)</f>
        <v>abajo</v>
      </c>
      <c r="H2078" s="9">
        <f>VLOOKUP(C2078,'data indicadores nacional'!$A$2:$F$24,6,FALSE)</f>
        <v>1.3238688071947835</v>
      </c>
      <c r="I2078" s="5" t="str">
        <f t="shared" si="160"/>
        <v xml:space="preserve"> </v>
      </c>
      <c r="J2078" s="5">
        <f t="shared" si="161"/>
        <v>0</v>
      </c>
      <c r="K2078" s="5">
        <f t="shared" si="162"/>
        <v>0</v>
      </c>
      <c r="L2078" s="5">
        <f t="shared" si="163"/>
        <v>0</v>
      </c>
      <c r="N2078" s="8">
        <f>VLOOKUP(C2078,'data indicadores nacional'!$A$2:$J$24,10,FALSE)</f>
        <v>12</v>
      </c>
      <c r="O2078" t="str">
        <f t="shared" si="164"/>
        <v xml:space="preserve"> </v>
      </c>
    </row>
    <row r="2079" spans="1:15">
      <c r="A2079" t="s">
        <v>108</v>
      </c>
      <c r="B2079" t="s">
        <v>349</v>
      </c>
      <c r="C2079" t="s">
        <v>104</v>
      </c>
      <c r="E2079" s="8">
        <v>8.8495575221238933</v>
      </c>
      <c r="G2079" t="str">
        <f>VLOOKUP(C2079,'data indicadores nacional'!$A$2:$G$24,7,FALSE)</f>
        <v>abajo</v>
      </c>
      <c r="H2079" s="9">
        <f>VLOOKUP(C2079,'data indicadores nacional'!$A$2:$F$24,6,FALSE)</f>
        <v>0.3966802220902198</v>
      </c>
      <c r="I2079" s="5" t="str">
        <f t="shared" si="160"/>
        <v xml:space="preserve"> </v>
      </c>
      <c r="J2079" s="5">
        <f t="shared" si="161"/>
        <v>0</v>
      </c>
      <c r="K2079" s="5">
        <f t="shared" si="162"/>
        <v>0</v>
      </c>
      <c r="L2079" s="5">
        <f t="shared" si="163"/>
        <v>0</v>
      </c>
      <c r="N2079" s="8">
        <f>VLOOKUP(C2079,'data indicadores nacional'!$A$2:$J$24,10,FALSE)</f>
        <v>12</v>
      </c>
      <c r="O2079" t="str">
        <f t="shared" si="164"/>
        <v xml:space="preserve"> </v>
      </c>
    </row>
    <row r="2080" spans="1:15">
      <c r="A2080" t="s">
        <v>108</v>
      </c>
      <c r="B2080" t="s">
        <v>350</v>
      </c>
      <c r="C2080" t="s">
        <v>88</v>
      </c>
      <c r="D2080" s="8">
        <v>4.7619047619047619</v>
      </c>
      <c r="F2080" s="8">
        <v>4.5454545454545459</v>
      </c>
      <c r="G2080" t="str">
        <f>VLOOKUP(C2080,'data indicadores nacional'!$A$2:$G$24,7,FALSE)</f>
        <v>abajo</v>
      </c>
      <c r="H2080" s="9">
        <f>VLOOKUP(C2080,'data indicadores nacional'!$A$2:$F$24,6,FALSE)</f>
        <v>0.25026441121950321</v>
      </c>
      <c r="I2080" s="5" t="str">
        <f t="shared" si="160"/>
        <v>alarma</v>
      </c>
      <c r="J2080" s="5">
        <f t="shared" si="161"/>
        <v>1</v>
      </c>
      <c r="K2080" s="5">
        <f t="shared" si="162"/>
        <v>0</v>
      </c>
      <c r="L2080" s="5">
        <f t="shared" si="163"/>
        <v>1</v>
      </c>
      <c r="N2080" s="8">
        <f>VLOOKUP(C2080,'data indicadores nacional'!$A$2:$J$24,10,FALSE)</f>
        <v>10</v>
      </c>
      <c r="O2080" t="str">
        <f t="shared" si="164"/>
        <v xml:space="preserve"> </v>
      </c>
    </row>
    <row r="2081" spans="1:15">
      <c r="A2081" t="s">
        <v>108</v>
      </c>
      <c r="B2081" t="s">
        <v>350</v>
      </c>
      <c r="C2081" t="s">
        <v>89</v>
      </c>
      <c r="D2081" s="8">
        <v>80.952380952380949</v>
      </c>
      <c r="E2081" s="8">
        <v>65.625</v>
      </c>
      <c r="F2081" s="8">
        <v>72.727272727272734</v>
      </c>
      <c r="G2081" t="str">
        <f>VLOOKUP(C2081,'data indicadores nacional'!$A$2:$G$24,7,FALSE)</f>
        <v>arriba</v>
      </c>
      <c r="H2081" s="9">
        <f>VLOOKUP(C2081,'data indicadores nacional'!$A$2:$F$24,6,FALSE)</f>
        <v>2.7490434366534529</v>
      </c>
      <c r="I2081" s="5" t="str">
        <f t="shared" si="160"/>
        <v xml:space="preserve"> </v>
      </c>
      <c r="J2081" s="5">
        <f t="shared" si="161"/>
        <v>0</v>
      </c>
      <c r="K2081" s="5">
        <f t="shared" si="162"/>
        <v>1</v>
      </c>
      <c r="L2081" s="5">
        <f t="shared" si="163"/>
        <v>1</v>
      </c>
      <c r="N2081" s="8">
        <f>VLOOKUP(C2081,'data indicadores nacional'!$A$2:$J$24,10,FALSE)</f>
        <v>95</v>
      </c>
      <c r="O2081" t="str">
        <f t="shared" si="164"/>
        <v>alarma</v>
      </c>
    </row>
    <row r="2082" spans="1:15">
      <c r="A2082" t="s">
        <v>108</v>
      </c>
      <c r="B2082" t="s">
        <v>350</v>
      </c>
      <c r="C2082" t="s">
        <v>91</v>
      </c>
      <c r="D2082" s="8">
        <v>100</v>
      </c>
      <c r="E2082" s="8">
        <v>96.875</v>
      </c>
      <c r="F2082" s="8">
        <v>95.454545454545453</v>
      </c>
      <c r="G2082" t="str">
        <f>VLOOKUP(C2082,'data indicadores nacional'!$A$2:$G$24,7,FALSE)</f>
        <v>arriba</v>
      </c>
      <c r="H2082" s="9">
        <f>VLOOKUP(C2082,'data indicadores nacional'!$A$2:$F$24,6,FALSE)</f>
        <v>0.72595219758941765</v>
      </c>
      <c r="I2082" s="5" t="str">
        <f t="shared" si="160"/>
        <v>alarma</v>
      </c>
      <c r="J2082" s="5">
        <f t="shared" si="161"/>
        <v>0</v>
      </c>
      <c r="K2082" s="5">
        <f t="shared" si="162"/>
        <v>1</v>
      </c>
      <c r="L2082" s="5">
        <f t="shared" si="163"/>
        <v>1</v>
      </c>
      <c r="N2082" s="8" t="str">
        <f>VLOOKUP(C2082,'data indicadores nacional'!$A$2:$J$24,10,FALSE)</f>
        <v>-</v>
      </c>
      <c r="O2082" t="str">
        <f t="shared" si="164"/>
        <v xml:space="preserve"> </v>
      </c>
    </row>
    <row r="2083" spans="1:15">
      <c r="A2083" t="s">
        <v>108</v>
      </c>
      <c r="B2083" t="s">
        <v>350</v>
      </c>
      <c r="C2083" t="s">
        <v>94</v>
      </c>
      <c r="D2083" s="8">
        <v>5.5454545454545459</v>
      </c>
      <c r="E2083" s="8">
        <v>4.75</v>
      </c>
      <c r="F2083" s="8">
        <v>4.6818181818181817</v>
      </c>
      <c r="G2083" t="str">
        <f>VLOOKUP(C2083,'data indicadores nacional'!$A$2:$G$24,7,FALSE)</f>
        <v>arriba</v>
      </c>
      <c r="H2083" s="9">
        <f>VLOOKUP(C2083,'data indicadores nacional'!$A$2:$F$24,6,FALSE)</f>
        <v>0.23219145011705353</v>
      </c>
      <c r="I2083" s="5" t="str">
        <f t="shared" si="160"/>
        <v>alarma</v>
      </c>
      <c r="J2083" s="5">
        <f t="shared" si="161"/>
        <v>0</v>
      </c>
      <c r="K2083" s="5">
        <f t="shared" si="162"/>
        <v>1</v>
      </c>
      <c r="L2083" s="5">
        <f t="shared" si="163"/>
        <v>1</v>
      </c>
      <c r="N2083" s="8" t="str">
        <f>VLOOKUP(C2083,'data indicadores nacional'!$A$2:$J$24,10,FALSE)</f>
        <v>-</v>
      </c>
      <c r="O2083" t="str">
        <f t="shared" si="164"/>
        <v xml:space="preserve"> </v>
      </c>
    </row>
    <row r="2084" spans="1:15">
      <c r="A2084" t="s">
        <v>108</v>
      </c>
      <c r="B2084" t="s">
        <v>350</v>
      </c>
      <c r="C2084" t="s">
        <v>95</v>
      </c>
      <c r="D2084" s="8">
        <v>9.0909090909090917</v>
      </c>
      <c r="E2084" s="8">
        <v>9.375</v>
      </c>
      <c r="F2084" s="8">
        <v>4.5454545454545459</v>
      </c>
      <c r="G2084" t="str">
        <f>VLOOKUP(C2084,'data indicadores nacional'!$A$2:$G$24,7,FALSE)</f>
        <v>abajo</v>
      </c>
      <c r="H2084" s="9">
        <f>VLOOKUP(C2084,'data indicadores nacional'!$A$2:$F$24,6,FALSE)</f>
        <v>1.7199886991149187</v>
      </c>
      <c r="I2084" s="5" t="str">
        <f t="shared" si="160"/>
        <v xml:space="preserve"> </v>
      </c>
      <c r="J2084" s="5">
        <f t="shared" si="161"/>
        <v>1</v>
      </c>
      <c r="K2084" s="5">
        <f t="shared" si="162"/>
        <v>0</v>
      </c>
      <c r="L2084" s="5">
        <f t="shared" si="163"/>
        <v>1</v>
      </c>
      <c r="N2084" s="8">
        <f>VLOOKUP(C2084,'data indicadores nacional'!$A$2:$J$24,10,FALSE)</f>
        <v>15</v>
      </c>
      <c r="O2084" t="str">
        <f t="shared" si="164"/>
        <v xml:space="preserve"> </v>
      </c>
    </row>
    <row r="2085" spans="1:15">
      <c r="A2085" t="s">
        <v>108</v>
      </c>
      <c r="B2085" t="s">
        <v>350</v>
      </c>
      <c r="C2085" t="s">
        <v>98</v>
      </c>
      <c r="D2085" s="8">
        <v>6.2402496099843994</v>
      </c>
      <c r="E2085" s="8">
        <v>12.857142857142858</v>
      </c>
      <c r="F2085" s="8">
        <v>2.8208744710860367</v>
      </c>
      <c r="G2085" t="str">
        <f>VLOOKUP(C2085,'data indicadores nacional'!$A$2:$G$24,7,FALSE)</f>
        <v>abajo</v>
      </c>
      <c r="H2085" s="9">
        <f>VLOOKUP(C2085,'data indicadores nacional'!$A$2:$F$24,6,FALSE)</f>
        <v>3.4897517565506893</v>
      </c>
      <c r="I2085" s="5" t="str">
        <f t="shared" si="160"/>
        <v xml:space="preserve"> </v>
      </c>
      <c r="J2085" s="5">
        <f t="shared" si="161"/>
        <v>1</v>
      </c>
      <c r="K2085" s="5">
        <f t="shared" si="162"/>
        <v>0</v>
      </c>
      <c r="L2085" s="5">
        <f t="shared" si="163"/>
        <v>1</v>
      </c>
      <c r="N2085" s="8">
        <f>VLOOKUP(C2085,'data indicadores nacional'!$A$2:$J$24,10,FALSE)</f>
        <v>61</v>
      </c>
      <c r="O2085" t="str">
        <f t="shared" si="164"/>
        <v xml:space="preserve"> </v>
      </c>
    </row>
    <row r="2086" spans="1:15">
      <c r="A2086" t="s">
        <v>108</v>
      </c>
      <c r="B2086" t="s">
        <v>350</v>
      </c>
      <c r="C2086" t="s">
        <v>99</v>
      </c>
      <c r="D2086" s="8">
        <v>12.307692307692308</v>
      </c>
      <c r="E2086" s="8">
        <v>26.315789473684209</v>
      </c>
      <c r="F2086" s="8">
        <v>5.7803468208092479</v>
      </c>
      <c r="G2086" t="str">
        <f>VLOOKUP(C2086,'data indicadores nacional'!$A$2:$G$24,7,FALSE)</f>
        <v>abajo</v>
      </c>
      <c r="H2086" s="9">
        <f>VLOOKUP(C2086,'data indicadores nacional'!$A$2:$F$24,6,FALSE)</f>
        <v>7.5200278194544445</v>
      </c>
      <c r="I2086" s="5" t="str">
        <f t="shared" si="160"/>
        <v xml:space="preserve"> </v>
      </c>
      <c r="J2086" s="5">
        <f t="shared" si="161"/>
        <v>1</v>
      </c>
      <c r="K2086" s="5">
        <f t="shared" si="162"/>
        <v>0</v>
      </c>
      <c r="L2086" s="5">
        <f t="shared" si="163"/>
        <v>1</v>
      </c>
      <c r="N2086" s="8">
        <f>VLOOKUP(C2086,'data indicadores nacional'!$A$2:$J$24,10,FALSE)</f>
        <v>61</v>
      </c>
      <c r="O2086" t="str">
        <f t="shared" si="164"/>
        <v xml:space="preserve"> </v>
      </c>
    </row>
    <row r="2087" spans="1:15">
      <c r="A2087" t="s">
        <v>108</v>
      </c>
      <c r="B2087" t="s">
        <v>350</v>
      </c>
      <c r="C2087" t="s">
        <v>104</v>
      </c>
      <c r="E2087" s="8">
        <v>30.303030303030305</v>
      </c>
      <c r="G2087" t="str">
        <f>VLOOKUP(C2087,'data indicadores nacional'!$A$2:$G$24,7,FALSE)</f>
        <v>abajo</v>
      </c>
      <c r="H2087" s="9">
        <f>VLOOKUP(C2087,'data indicadores nacional'!$A$2:$F$24,6,FALSE)</f>
        <v>0.3966802220902198</v>
      </c>
      <c r="I2087" s="5" t="str">
        <f t="shared" si="160"/>
        <v xml:space="preserve"> </v>
      </c>
      <c r="J2087" s="5">
        <f t="shared" si="161"/>
        <v>0</v>
      </c>
      <c r="K2087" s="5">
        <f t="shared" si="162"/>
        <v>0</v>
      </c>
      <c r="L2087" s="5">
        <f t="shared" si="163"/>
        <v>0</v>
      </c>
      <c r="N2087" s="8">
        <f>VLOOKUP(C2087,'data indicadores nacional'!$A$2:$J$24,10,FALSE)</f>
        <v>12</v>
      </c>
      <c r="O2087" t="str">
        <f t="shared" si="164"/>
        <v xml:space="preserve"> </v>
      </c>
    </row>
    <row r="2088" spans="1:15">
      <c r="A2088" t="s">
        <v>108</v>
      </c>
      <c r="B2088" t="s">
        <v>351</v>
      </c>
      <c r="C2088" t="s">
        <v>88</v>
      </c>
      <c r="E2088" s="8">
        <v>1.8867924528301887</v>
      </c>
      <c r="G2088" t="str">
        <f>VLOOKUP(C2088,'data indicadores nacional'!$A$2:$G$24,7,FALSE)</f>
        <v>abajo</v>
      </c>
      <c r="H2088" s="9">
        <f>VLOOKUP(C2088,'data indicadores nacional'!$A$2:$F$24,6,FALSE)</f>
        <v>0.25026441121950321</v>
      </c>
      <c r="I2088" s="5" t="str">
        <f t="shared" si="160"/>
        <v xml:space="preserve"> </v>
      </c>
      <c r="J2088" s="5">
        <f t="shared" si="161"/>
        <v>0</v>
      </c>
      <c r="K2088" s="5">
        <f t="shared" si="162"/>
        <v>0</v>
      </c>
      <c r="L2088" s="5">
        <f t="shared" si="163"/>
        <v>0</v>
      </c>
      <c r="N2088" s="8">
        <f>VLOOKUP(C2088,'data indicadores nacional'!$A$2:$J$24,10,FALSE)</f>
        <v>10</v>
      </c>
      <c r="O2088" t="str">
        <f t="shared" si="164"/>
        <v xml:space="preserve"> </v>
      </c>
    </row>
    <row r="2089" spans="1:15">
      <c r="A2089" t="s">
        <v>108</v>
      </c>
      <c r="B2089" t="s">
        <v>351</v>
      </c>
      <c r="C2089" t="s">
        <v>89</v>
      </c>
      <c r="D2089" s="8">
        <v>91.044776119402982</v>
      </c>
      <c r="E2089" s="8">
        <v>85.454545454545453</v>
      </c>
      <c r="F2089" s="8">
        <v>93.333333333333329</v>
      </c>
      <c r="G2089" t="str">
        <f>VLOOKUP(C2089,'data indicadores nacional'!$A$2:$G$24,7,FALSE)</f>
        <v>arriba</v>
      </c>
      <c r="H2089" s="9">
        <f>VLOOKUP(C2089,'data indicadores nacional'!$A$2:$F$24,6,FALSE)</f>
        <v>2.7490434366534529</v>
      </c>
      <c r="I2089" s="5" t="str">
        <f t="shared" si="160"/>
        <v xml:space="preserve"> </v>
      </c>
      <c r="J2089" s="5">
        <f t="shared" si="161"/>
        <v>1</v>
      </c>
      <c r="K2089" s="5">
        <f t="shared" si="162"/>
        <v>0</v>
      </c>
      <c r="L2089" s="5">
        <f t="shared" si="163"/>
        <v>1</v>
      </c>
      <c r="N2089" s="8">
        <f>VLOOKUP(C2089,'data indicadores nacional'!$A$2:$J$24,10,FALSE)</f>
        <v>95</v>
      </c>
      <c r="O2089" t="str">
        <f t="shared" si="164"/>
        <v>alarma</v>
      </c>
    </row>
    <row r="2090" spans="1:15">
      <c r="A2090" t="s">
        <v>108</v>
      </c>
      <c r="B2090" t="s">
        <v>351</v>
      </c>
      <c r="C2090" t="s">
        <v>91</v>
      </c>
      <c r="D2090" s="8">
        <v>100</v>
      </c>
      <c r="E2090" s="8">
        <v>100</v>
      </c>
      <c r="F2090" s="8">
        <v>100</v>
      </c>
      <c r="G2090" t="str">
        <f>VLOOKUP(C2090,'data indicadores nacional'!$A$2:$G$24,7,FALSE)</f>
        <v>arriba</v>
      </c>
      <c r="H2090" s="9">
        <f>VLOOKUP(C2090,'data indicadores nacional'!$A$2:$F$24,6,FALSE)</f>
        <v>0.72595219758941765</v>
      </c>
      <c r="I2090" s="5" t="str">
        <f t="shared" si="160"/>
        <v xml:space="preserve"> </v>
      </c>
      <c r="J2090" s="5">
        <f t="shared" si="161"/>
        <v>0</v>
      </c>
      <c r="K2090" s="5">
        <f t="shared" si="162"/>
        <v>0</v>
      </c>
      <c r="L2090" s="5">
        <f t="shared" si="163"/>
        <v>0</v>
      </c>
      <c r="N2090" s="8" t="str">
        <f>VLOOKUP(C2090,'data indicadores nacional'!$A$2:$J$24,10,FALSE)</f>
        <v>-</v>
      </c>
      <c r="O2090" t="str">
        <f t="shared" si="164"/>
        <v xml:space="preserve"> </v>
      </c>
    </row>
    <row r="2091" spans="1:15">
      <c r="A2091" t="s">
        <v>108</v>
      </c>
      <c r="B2091" t="s">
        <v>351</v>
      </c>
      <c r="C2091" t="s">
        <v>92</v>
      </c>
      <c r="E2091" s="8">
        <v>1.8181818181818181</v>
      </c>
      <c r="G2091" t="str">
        <f>VLOOKUP(C2091,'data indicadores nacional'!$A$2:$G$24,7,FALSE)</f>
        <v>abajo</v>
      </c>
      <c r="H2091" s="9">
        <f>VLOOKUP(C2091,'data indicadores nacional'!$A$2:$F$24,6,FALSE)</f>
        <v>2.5040710609700474</v>
      </c>
      <c r="I2091" s="5" t="str">
        <f t="shared" si="160"/>
        <v xml:space="preserve"> </v>
      </c>
      <c r="J2091" s="5">
        <f t="shared" si="161"/>
        <v>0</v>
      </c>
      <c r="K2091" s="5">
        <f t="shared" si="162"/>
        <v>0</v>
      </c>
      <c r="L2091" s="5">
        <f t="shared" si="163"/>
        <v>0</v>
      </c>
      <c r="N2091" s="8" t="str">
        <f>VLOOKUP(C2091,'data indicadores nacional'!$A$2:$J$24,10,FALSE)</f>
        <v>-</v>
      </c>
      <c r="O2091" t="str">
        <f t="shared" si="164"/>
        <v xml:space="preserve"> </v>
      </c>
    </row>
    <row r="2092" spans="1:15">
      <c r="A2092" t="s">
        <v>108</v>
      </c>
      <c r="B2092" t="s">
        <v>351</v>
      </c>
      <c r="C2092" t="s">
        <v>94</v>
      </c>
      <c r="D2092" s="8">
        <v>5.4675324675324672</v>
      </c>
      <c r="E2092" s="8">
        <v>5.4545454545454541</v>
      </c>
      <c r="F2092" s="8">
        <v>4.7333333333333334</v>
      </c>
      <c r="G2092" t="str">
        <f>VLOOKUP(C2092,'data indicadores nacional'!$A$2:$G$24,7,FALSE)</f>
        <v>arriba</v>
      </c>
      <c r="H2092" s="9">
        <f>VLOOKUP(C2092,'data indicadores nacional'!$A$2:$F$24,6,FALSE)</f>
        <v>0.23219145011705353</v>
      </c>
      <c r="I2092" s="5" t="str">
        <f t="shared" si="160"/>
        <v>alarma</v>
      </c>
      <c r="J2092" s="5">
        <f t="shared" si="161"/>
        <v>0</v>
      </c>
      <c r="K2092" s="5">
        <f t="shared" si="162"/>
        <v>1</v>
      </c>
      <c r="L2092" s="5">
        <f t="shared" si="163"/>
        <v>1</v>
      </c>
      <c r="N2092" s="8" t="str">
        <f>VLOOKUP(C2092,'data indicadores nacional'!$A$2:$J$24,10,FALSE)</f>
        <v>-</v>
      </c>
      <c r="O2092" t="str">
        <f t="shared" si="164"/>
        <v xml:space="preserve"> </v>
      </c>
    </row>
    <row r="2093" spans="1:15">
      <c r="A2093" t="s">
        <v>108</v>
      </c>
      <c r="B2093" t="s">
        <v>351</v>
      </c>
      <c r="C2093" t="s">
        <v>95</v>
      </c>
      <c r="D2093" s="8">
        <v>11.842105263157894</v>
      </c>
      <c r="E2093" s="8">
        <v>7.2727272727272725</v>
      </c>
      <c r="F2093" s="8">
        <v>8</v>
      </c>
      <c r="G2093" t="str">
        <f>VLOOKUP(C2093,'data indicadores nacional'!$A$2:$G$24,7,FALSE)</f>
        <v>abajo</v>
      </c>
      <c r="H2093" s="9">
        <f>VLOOKUP(C2093,'data indicadores nacional'!$A$2:$F$24,6,FALSE)</f>
        <v>1.7199886991149187</v>
      </c>
      <c r="I2093" s="5" t="str">
        <f t="shared" si="160"/>
        <v>alarma</v>
      </c>
      <c r="J2093" s="5">
        <f t="shared" si="161"/>
        <v>1</v>
      </c>
      <c r="K2093" s="5">
        <f t="shared" si="162"/>
        <v>0</v>
      </c>
      <c r="L2093" s="5">
        <f t="shared" si="163"/>
        <v>1</v>
      </c>
      <c r="N2093" s="8">
        <f>VLOOKUP(C2093,'data indicadores nacional'!$A$2:$J$24,10,FALSE)</f>
        <v>15</v>
      </c>
      <c r="O2093" t="str">
        <f t="shared" si="164"/>
        <v xml:space="preserve"> </v>
      </c>
    </row>
    <row r="2094" spans="1:15">
      <c r="A2094" t="s">
        <v>108</v>
      </c>
      <c r="B2094" t="s">
        <v>351</v>
      </c>
      <c r="C2094" t="s">
        <v>98</v>
      </c>
      <c r="D2094" s="8">
        <v>14.465408805031446</v>
      </c>
      <c r="E2094" s="8">
        <v>8.4745762711864412</v>
      </c>
      <c r="F2094" s="8">
        <v>7.2289156626506026</v>
      </c>
      <c r="G2094" t="str">
        <f>VLOOKUP(C2094,'data indicadores nacional'!$A$2:$G$24,7,FALSE)</f>
        <v>abajo</v>
      </c>
      <c r="H2094" s="9">
        <f>VLOOKUP(C2094,'data indicadores nacional'!$A$2:$F$24,6,FALSE)</f>
        <v>3.4897517565506893</v>
      </c>
      <c r="I2094" s="5" t="str">
        <f t="shared" si="160"/>
        <v xml:space="preserve"> </v>
      </c>
      <c r="J2094" s="5">
        <f t="shared" si="161"/>
        <v>1</v>
      </c>
      <c r="K2094" s="5">
        <f t="shared" si="162"/>
        <v>0</v>
      </c>
      <c r="L2094" s="5">
        <f t="shared" si="163"/>
        <v>1</v>
      </c>
      <c r="N2094" s="8">
        <f>VLOOKUP(C2094,'data indicadores nacional'!$A$2:$J$24,10,FALSE)</f>
        <v>61</v>
      </c>
      <c r="O2094" t="str">
        <f t="shared" si="164"/>
        <v xml:space="preserve"> </v>
      </c>
    </row>
    <row r="2095" spans="1:15">
      <c r="A2095" t="s">
        <v>108</v>
      </c>
      <c r="B2095" t="s">
        <v>351</v>
      </c>
      <c r="C2095" t="s">
        <v>99</v>
      </c>
      <c r="D2095" s="8">
        <v>28.083028083028083</v>
      </c>
      <c r="E2095" s="8">
        <v>17.177914110429448</v>
      </c>
      <c r="F2095" s="8">
        <v>14.687882496940025</v>
      </c>
      <c r="G2095" t="str">
        <f>VLOOKUP(C2095,'data indicadores nacional'!$A$2:$G$24,7,FALSE)</f>
        <v>abajo</v>
      </c>
      <c r="H2095" s="9">
        <f>VLOOKUP(C2095,'data indicadores nacional'!$A$2:$F$24,6,FALSE)</f>
        <v>7.5200278194544445</v>
      </c>
      <c r="I2095" s="5" t="str">
        <f t="shared" si="160"/>
        <v xml:space="preserve"> </v>
      </c>
      <c r="J2095" s="5">
        <f t="shared" si="161"/>
        <v>1</v>
      </c>
      <c r="K2095" s="5">
        <f t="shared" si="162"/>
        <v>0</v>
      </c>
      <c r="L2095" s="5">
        <f t="shared" si="163"/>
        <v>1</v>
      </c>
      <c r="N2095" s="8">
        <f>VLOOKUP(C2095,'data indicadores nacional'!$A$2:$J$24,10,FALSE)</f>
        <v>61</v>
      </c>
      <c r="O2095" t="str">
        <f t="shared" si="164"/>
        <v xml:space="preserve"> </v>
      </c>
    </row>
    <row r="2096" spans="1:15">
      <c r="A2096" t="s">
        <v>108</v>
      </c>
      <c r="B2096" t="s">
        <v>352</v>
      </c>
      <c r="C2096" t="s">
        <v>88</v>
      </c>
      <c r="D2096" s="8">
        <v>8.695652173913043</v>
      </c>
      <c r="E2096" s="8">
        <v>4.7619047619047619</v>
      </c>
      <c r="G2096" t="str">
        <f>VLOOKUP(C2096,'data indicadores nacional'!$A$2:$G$24,7,FALSE)</f>
        <v>abajo</v>
      </c>
      <c r="H2096" s="9">
        <f>VLOOKUP(C2096,'data indicadores nacional'!$A$2:$F$24,6,FALSE)</f>
        <v>0.25026441121950321</v>
      </c>
      <c r="I2096" s="5" t="str">
        <f t="shared" si="160"/>
        <v xml:space="preserve"> </v>
      </c>
      <c r="J2096" s="5">
        <f t="shared" si="161"/>
        <v>1</v>
      </c>
      <c r="K2096" s="5">
        <f t="shared" si="162"/>
        <v>0</v>
      </c>
      <c r="L2096" s="5">
        <f t="shared" si="163"/>
        <v>1</v>
      </c>
      <c r="N2096" s="8">
        <f>VLOOKUP(C2096,'data indicadores nacional'!$A$2:$J$24,10,FALSE)</f>
        <v>10</v>
      </c>
      <c r="O2096" t="str">
        <f t="shared" si="164"/>
        <v xml:space="preserve"> </v>
      </c>
    </row>
    <row r="2097" spans="1:15">
      <c r="A2097" t="s">
        <v>108</v>
      </c>
      <c r="B2097" t="s">
        <v>352</v>
      </c>
      <c r="C2097" t="s">
        <v>89</v>
      </c>
      <c r="D2097" s="8">
        <v>69.565217391304344</v>
      </c>
      <c r="E2097" s="8">
        <v>85.714285714285708</v>
      </c>
      <c r="F2097" s="8">
        <v>73.91304347826086</v>
      </c>
      <c r="G2097" t="str">
        <f>VLOOKUP(C2097,'data indicadores nacional'!$A$2:$G$24,7,FALSE)</f>
        <v>arriba</v>
      </c>
      <c r="H2097" s="9">
        <f>VLOOKUP(C2097,'data indicadores nacional'!$A$2:$F$24,6,FALSE)</f>
        <v>2.7490434366534529</v>
      </c>
      <c r="I2097" s="5" t="str">
        <f t="shared" si="160"/>
        <v>alarma</v>
      </c>
      <c r="J2097" s="5">
        <f t="shared" si="161"/>
        <v>1</v>
      </c>
      <c r="K2097" s="5">
        <f t="shared" si="162"/>
        <v>0</v>
      </c>
      <c r="L2097" s="5">
        <f t="shared" si="163"/>
        <v>1</v>
      </c>
      <c r="N2097" s="8">
        <f>VLOOKUP(C2097,'data indicadores nacional'!$A$2:$J$24,10,FALSE)</f>
        <v>95</v>
      </c>
      <c r="O2097" t="str">
        <f t="shared" si="164"/>
        <v>alarma</v>
      </c>
    </row>
    <row r="2098" spans="1:15">
      <c r="A2098" t="s">
        <v>108</v>
      </c>
      <c r="B2098" t="s">
        <v>352</v>
      </c>
      <c r="C2098" t="s">
        <v>90</v>
      </c>
      <c r="E2098" s="8">
        <v>100</v>
      </c>
      <c r="G2098" t="str">
        <f>VLOOKUP(C2098,'data indicadores nacional'!$A$2:$G$24,7,FALSE)</f>
        <v>abajo</v>
      </c>
      <c r="H2098" s="9">
        <f>VLOOKUP(C2098,'data indicadores nacional'!$A$2:$F$24,6,FALSE)</f>
        <v>2.2832114202799096</v>
      </c>
      <c r="I2098" s="5" t="str">
        <f t="shared" si="160"/>
        <v xml:space="preserve"> </v>
      </c>
      <c r="J2098" s="5">
        <f t="shared" si="161"/>
        <v>0</v>
      </c>
      <c r="K2098" s="5">
        <f t="shared" si="162"/>
        <v>0</v>
      </c>
      <c r="L2098" s="5">
        <f t="shared" si="163"/>
        <v>0</v>
      </c>
      <c r="N2098" s="8" t="str">
        <f>VLOOKUP(C2098,'data indicadores nacional'!$A$2:$J$24,10,FALSE)</f>
        <v>-</v>
      </c>
      <c r="O2098" t="str">
        <f t="shared" si="164"/>
        <v xml:space="preserve"> </v>
      </c>
    </row>
    <row r="2099" spans="1:15">
      <c r="A2099" t="s">
        <v>108</v>
      </c>
      <c r="B2099" t="s">
        <v>352</v>
      </c>
      <c r="C2099" t="s">
        <v>91</v>
      </c>
      <c r="D2099" s="8">
        <v>88</v>
      </c>
      <c r="E2099" s="8">
        <v>100</v>
      </c>
      <c r="F2099" s="8">
        <v>93.478260869565219</v>
      </c>
      <c r="G2099" t="str">
        <f>VLOOKUP(C2099,'data indicadores nacional'!$A$2:$G$24,7,FALSE)</f>
        <v>arriba</v>
      </c>
      <c r="H2099" s="9">
        <f>VLOOKUP(C2099,'data indicadores nacional'!$A$2:$F$24,6,FALSE)</f>
        <v>0.72595219758941765</v>
      </c>
      <c r="I2099" s="5" t="str">
        <f t="shared" si="160"/>
        <v>alarma</v>
      </c>
      <c r="J2099" s="5">
        <f t="shared" si="161"/>
        <v>1</v>
      </c>
      <c r="K2099" s="5">
        <f t="shared" si="162"/>
        <v>0</v>
      </c>
      <c r="L2099" s="5">
        <f t="shared" si="163"/>
        <v>1</v>
      </c>
      <c r="N2099" s="8" t="str">
        <f>VLOOKUP(C2099,'data indicadores nacional'!$A$2:$J$24,10,FALSE)</f>
        <v>-</v>
      </c>
      <c r="O2099" t="str">
        <f t="shared" si="164"/>
        <v xml:space="preserve"> </v>
      </c>
    </row>
    <row r="2100" spans="1:15">
      <c r="A2100" t="s">
        <v>108</v>
      </c>
      <c r="B2100" t="s">
        <v>352</v>
      </c>
      <c r="C2100" t="s">
        <v>94</v>
      </c>
      <c r="D2100" s="8">
        <v>4.3600000000000003</v>
      </c>
      <c r="E2100" s="8">
        <v>5.333333333333333</v>
      </c>
      <c r="F2100" s="8">
        <v>4.7391304347826084</v>
      </c>
      <c r="G2100" t="str">
        <f>VLOOKUP(C2100,'data indicadores nacional'!$A$2:$G$24,7,FALSE)</f>
        <v>arriba</v>
      </c>
      <c r="H2100" s="9">
        <f>VLOOKUP(C2100,'data indicadores nacional'!$A$2:$F$24,6,FALSE)</f>
        <v>0.23219145011705353</v>
      </c>
      <c r="I2100" s="5" t="str">
        <f t="shared" si="160"/>
        <v>alarma</v>
      </c>
      <c r="J2100" s="5">
        <f t="shared" si="161"/>
        <v>1</v>
      </c>
      <c r="K2100" s="5">
        <f t="shared" si="162"/>
        <v>0</v>
      </c>
      <c r="L2100" s="5">
        <f t="shared" si="163"/>
        <v>1</v>
      </c>
      <c r="N2100" s="8" t="str">
        <f>VLOOKUP(C2100,'data indicadores nacional'!$A$2:$J$24,10,FALSE)</f>
        <v>-</v>
      </c>
      <c r="O2100" t="str">
        <f t="shared" si="164"/>
        <v xml:space="preserve"> </v>
      </c>
    </row>
    <row r="2101" spans="1:15">
      <c r="A2101" t="s">
        <v>108</v>
      </c>
      <c r="B2101" t="s">
        <v>352</v>
      </c>
      <c r="C2101" t="s">
        <v>95</v>
      </c>
      <c r="D2101" s="8">
        <v>16</v>
      </c>
      <c r="E2101" s="8">
        <v>19.047619047619047</v>
      </c>
      <c r="F2101" s="8">
        <v>15.217391304347828</v>
      </c>
      <c r="G2101" t="str">
        <f>VLOOKUP(C2101,'data indicadores nacional'!$A$2:$G$24,7,FALSE)</f>
        <v>abajo</v>
      </c>
      <c r="H2101" s="9">
        <f>VLOOKUP(C2101,'data indicadores nacional'!$A$2:$F$24,6,FALSE)</f>
        <v>1.7199886991149187</v>
      </c>
      <c r="I2101" s="5" t="str">
        <f t="shared" si="160"/>
        <v xml:space="preserve"> </v>
      </c>
      <c r="J2101" s="5">
        <f t="shared" si="161"/>
        <v>1</v>
      </c>
      <c r="K2101" s="5">
        <f t="shared" si="162"/>
        <v>0</v>
      </c>
      <c r="L2101" s="5">
        <f t="shared" si="163"/>
        <v>1</v>
      </c>
      <c r="N2101" s="8">
        <f>VLOOKUP(C2101,'data indicadores nacional'!$A$2:$J$24,10,FALSE)</f>
        <v>15</v>
      </c>
      <c r="O2101" t="str">
        <f t="shared" si="164"/>
        <v>alarma</v>
      </c>
    </row>
    <row r="2102" spans="1:15">
      <c r="A2102" t="s">
        <v>108</v>
      </c>
      <c r="B2102" t="s">
        <v>352</v>
      </c>
      <c r="C2102" t="s">
        <v>97</v>
      </c>
      <c r="E2102" s="8">
        <v>1.5873015873015872</v>
      </c>
      <c r="G2102" t="str">
        <f>VLOOKUP(C2102,'data indicadores nacional'!$A$2:$G$24,7,FALSE)</f>
        <v>abajo</v>
      </c>
      <c r="H2102" s="9">
        <f>VLOOKUP(C2102,'data indicadores nacional'!$A$2:$F$24,6,FALSE)</f>
        <v>0.35698528124504503</v>
      </c>
      <c r="I2102" s="5" t="str">
        <f t="shared" si="160"/>
        <v xml:space="preserve"> </v>
      </c>
      <c r="J2102" s="5">
        <f t="shared" si="161"/>
        <v>0</v>
      </c>
      <c r="K2102" s="5">
        <f t="shared" si="162"/>
        <v>0</v>
      </c>
      <c r="L2102" s="5">
        <f t="shared" si="163"/>
        <v>0</v>
      </c>
      <c r="N2102" s="8">
        <f>VLOOKUP(C2102,'data indicadores nacional'!$A$2:$J$24,10,FALSE)</f>
        <v>61</v>
      </c>
      <c r="O2102" t="str">
        <f t="shared" si="164"/>
        <v xml:space="preserve"> </v>
      </c>
    </row>
    <row r="2103" spans="1:15">
      <c r="A2103" t="s">
        <v>108</v>
      </c>
      <c r="B2103" t="s">
        <v>352</v>
      </c>
      <c r="C2103" t="s">
        <v>98</v>
      </c>
      <c r="D2103" s="8">
        <v>5.043227665706052</v>
      </c>
      <c r="E2103" s="8">
        <v>4.8740861088545904</v>
      </c>
      <c r="F2103" s="8">
        <v>12.057877813504822</v>
      </c>
      <c r="G2103" t="str">
        <f>VLOOKUP(C2103,'data indicadores nacional'!$A$2:$G$24,7,FALSE)</f>
        <v>abajo</v>
      </c>
      <c r="H2103" s="9">
        <f>VLOOKUP(C2103,'data indicadores nacional'!$A$2:$F$24,6,FALSE)</f>
        <v>3.4897517565506893</v>
      </c>
      <c r="I2103" s="5" t="str">
        <f t="shared" si="160"/>
        <v>alarma</v>
      </c>
      <c r="J2103" s="5">
        <f t="shared" si="161"/>
        <v>0</v>
      </c>
      <c r="K2103" s="5">
        <f t="shared" si="162"/>
        <v>1</v>
      </c>
      <c r="L2103" s="5">
        <f t="shared" si="163"/>
        <v>1</v>
      </c>
      <c r="N2103" s="8">
        <f>VLOOKUP(C2103,'data indicadores nacional'!$A$2:$J$24,10,FALSE)</f>
        <v>61</v>
      </c>
      <c r="O2103" t="str">
        <f t="shared" si="164"/>
        <v xml:space="preserve"> </v>
      </c>
    </row>
    <row r="2104" spans="1:15">
      <c r="A2104" t="s">
        <v>108</v>
      </c>
      <c r="B2104" t="s">
        <v>352</v>
      </c>
      <c r="C2104" t="s">
        <v>99</v>
      </c>
      <c r="D2104" s="8">
        <v>10.622154779969652</v>
      </c>
      <c r="E2104" s="8">
        <v>8.3194675540765388</v>
      </c>
      <c r="F2104" s="8">
        <v>24.671052631578949</v>
      </c>
      <c r="G2104" t="str">
        <f>VLOOKUP(C2104,'data indicadores nacional'!$A$2:$G$24,7,FALSE)</f>
        <v>abajo</v>
      </c>
      <c r="H2104" s="9">
        <f>VLOOKUP(C2104,'data indicadores nacional'!$A$2:$F$24,6,FALSE)</f>
        <v>7.5200278194544445</v>
      </c>
      <c r="I2104" s="5" t="str">
        <f t="shared" si="160"/>
        <v>alarma</v>
      </c>
      <c r="J2104" s="5">
        <f t="shared" si="161"/>
        <v>0</v>
      </c>
      <c r="K2104" s="5">
        <f t="shared" si="162"/>
        <v>1</v>
      </c>
      <c r="L2104" s="5">
        <f t="shared" si="163"/>
        <v>1</v>
      </c>
      <c r="N2104" s="8">
        <f>VLOOKUP(C2104,'data indicadores nacional'!$A$2:$J$24,10,FALSE)</f>
        <v>61</v>
      </c>
      <c r="O2104" t="str">
        <f t="shared" si="164"/>
        <v xml:space="preserve"> </v>
      </c>
    </row>
    <row r="2105" spans="1:15">
      <c r="A2105" t="s">
        <v>108</v>
      </c>
      <c r="B2105" t="s">
        <v>353</v>
      </c>
      <c r="C2105" t="s">
        <v>88</v>
      </c>
      <c r="D2105" s="8">
        <v>1.1764705882352942</v>
      </c>
      <c r="E2105" s="8">
        <v>13.157894736842104</v>
      </c>
      <c r="G2105" t="str">
        <f>VLOOKUP(C2105,'data indicadores nacional'!$A$2:$G$24,7,FALSE)</f>
        <v>abajo</v>
      </c>
      <c r="H2105" s="9">
        <f>VLOOKUP(C2105,'data indicadores nacional'!$A$2:$F$24,6,FALSE)</f>
        <v>0.25026441121950321</v>
      </c>
      <c r="I2105" s="5" t="str">
        <f t="shared" si="160"/>
        <v xml:space="preserve"> </v>
      </c>
      <c r="J2105" s="5">
        <f t="shared" si="161"/>
        <v>1</v>
      </c>
      <c r="K2105" s="5">
        <f t="shared" si="162"/>
        <v>0</v>
      </c>
      <c r="L2105" s="5">
        <f t="shared" si="163"/>
        <v>1</v>
      </c>
      <c r="N2105" s="8">
        <f>VLOOKUP(C2105,'data indicadores nacional'!$A$2:$J$24,10,FALSE)</f>
        <v>10</v>
      </c>
      <c r="O2105" t="str">
        <f t="shared" si="164"/>
        <v xml:space="preserve"> </v>
      </c>
    </row>
    <row r="2106" spans="1:15">
      <c r="A2106" t="s">
        <v>108</v>
      </c>
      <c r="B2106" t="s">
        <v>353</v>
      </c>
      <c r="C2106" t="s">
        <v>89</v>
      </c>
      <c r="D2106" s="8">
        <v>77.5</v>
      </c>
      <c r="E2106" s="8">
        <v>75</v>
      </c>
      <c r="F2106" s="8">
        <v>77.777777777777786</v>
      </c>
      <c r="G2106" t="str">
        <f>VLOOKUP(C2106,'data indicadores nacional'!$A$2:$G$24,7,FALSE)</f>
        <v>arriba</v>
      </c>
      <c r="H2106" s="9">
        <f>VLOOKUP(C2106,'data indicadores nacional'!$A$2:$F$24,6,FALSE)</f>
        <v>2.7490434366534529</v>
      </c>
      <c r="I2106" s="5" t="str">
        <f t="shared" si="160"/>
        <v xml:space="preserve"> </v>
      </c>
      <c r="J2106" s="5">
        <f t="shared" si="161"/>
        <v>1</v>
      </c>
      <c r="K2106" s="5">
        <f t="shared" si="162"/>
        <v>0</v>
      </c>
      <c r="L2106" s="5">
        <f t="shared" si="163"/>
        <v>1</v>
      </c>
      <c r="N2106" s="8">
        <f>VLOOKUP(C2106,'data indicadores nacional'!$A$2:$J$24,10,FALSE)</f>
        <v>95</v>
      </c>
      <c r="O2106" t="str">
        <f t="shared" si="164"/>
        <v>alarma</v>
      </c>
    </row>
    <row r="2107" spans="1:15">
      <c r="A2107" t="s">
        <v>108</v>
      </c>
      <c r="B2107" t="s">
        <v>353</v>
      </c>
      <c r="C2107" t="s">
        <v>91</v>
      </c>
      <c r="D2107" s="8">
        <v>97.752808988764045</v>
      </c>
      <c r="E2107" s="8">
        <v>100</v>
      </c>
      <c r="F2107" s="8">
        <v>96.296296296296291</v>
      </c>
      <c r="G2107" t="str">
        <f>VLOOKUP(C2107,'data indicadores nacional'!$A$2:$G$24,7,FALSE)</f>
        <v>arriba</v>
      </c>
      <c r="H2107" s="9">
        <f>VLOOKUP(C2107,'data indicadores nacional'!$A$2:$F$24,6,FALSE)</f>
        <v>0.72595219758941765</v>
      </c>
      <c r="I2107" s="5" t="str">
        <f t="shared" si="160"/>
        <v>alarma</v>
      </c>
      <c r="J2107" s="5">
        <f t="shared" si="161"/>
        <v>0</v>
      </c>
      <c r="K2107" s="5">
        <f t="shared" si="162"/>
        <v>1</v>
      </c>
      <c r="L2107" s="5">
        <f t="shared" si="163"/>
        <v>1</v>
      </c>
      <c r="N2107" s="8" t="str">
        <f>VLOOKUP(C2107,'data indicadores nacional'!$A$2:$J$24,10,FALSE)</f>
        <v>-</v>
      </c>
      <c r="O2107" t="str">
        <f t="shared" si="164"/>
        <v xml:space="preserve"> </v>
      </c>
    </row>
    <row r="2108" spans="1:15">
      <c r="A2108" t="s">
        <v>108</v>
      </c>
      <c r="B2108" t="s">
        <v>353</v>
      </c>
      <c r="C2108" t="s">
        <v>94</v>
      </c>
      <c r="D2108" s="8">
        <v>4.2696629213483144</v>
      </c>
      <c r="E2108" s="8">
        <v>4.6500000000000004</v>
      </c>
      <c r="F2108" s="8">
        <v>4.9259259259259256</v>
      </c>
      <c r="G2108" t="str">
        <f>VLOOKUP(C2108,'data indicadores nacional'!$A$2:$G$24,7,FALSE)</f>
        <v>arriba</v>
      </c>
      <c r="H2108" s="9">
        <f>VLOOKUP(C2108,'data indicadores nacional'!$A$2:$F$24,6,FALSE)</f>
        <v>0.23219145011705353</v>
      </c>
      <c r="I2108" s="5" t="str">
        <f t="shared" si="160"/>
        <v xml:space="preserve"> </v>
      </c>
      <c r="J2108" s="5">
        <f t="shared" si="161"/>
        <v>1</v>
      </c>
      <c r="K2108" s="5">
        <f t="shared" si="162"/>
        <v>0</v>
      </c>
      <c r="L2108" s="5">
        <f t="shared" si="163"/>
        <v>1</v>
      </c>
      <c r="N2108" s="8" t="str">
        <f>VLOOKUP(C2108,'data indicadores nacional'!$A$2:$J$24,10,FALSE)</f>
        <v>-</v>
      </c>
      <c r="O2108" t="str">
        <f t="shared" si="164"/>
        <v xml:space="preserve"> </v>
      </c>
    </row>
    <row r="2109" spans="1:15">
      <c r="A2109" t="s">
        <v>108</v>
      </c>
      <c r="B2109" t="s">
        <v>353</v>
      </c>
      <c r="C2109" t="s">
        <v>95</v>
      </c>
      <c r="D2109" s="8">
        <v>9.1954022988505741</v>
      </c>
      <c r="E2109" s="8">
        <v>2.5</v>
      </c>
      <c r="F2109" s="8">
        <v>3.7037037037037033</v>
      </c>
      <c r="G2109" t="str">
        <f>VLOOKUP(C2109,'data indicadores nacional'!$A$2:$G$24,7,FALSE)</f>
        <v>abajo</v>
      </c>
      <c r="H2109" s="9">
        <f>VLOOKUP(C2109,'data indicadores nacional'!$A$2:$F$24,6,FALSE)</f>
        <v>1.7199886991149187</v>
      </c>
      <c r="I2109" s="5" t="str">
        <f t="shared" si="160"/>
        <v>alarma</v>
      </c>
      <c r="J2109" s="5">
        <f t="shared" si="161"/>
        <v>1</v>
      </c>
      <c r="K2109" s="5">
        <f t="shared" si="162"/>
        <v>0</v>
      </c>
      <c r="L2109" s="5">
        <f t="shared" si="163"/>
        <v>1</v>
      </c>
      <c r="N2109" s="8">
        <f>VLOOKUP(C2109,'data indicadores nacional'!$A$2:$J$24,10,FALSE)</f>
        <v>15</v>
      </c>
      <c r="O2109" t="str">
        <f t="shared" si="164"/>
        <v xml:space="preserve"> </v>
      </c>
    </row>
    <row r="2110" spans="1:15">
      <c r="A2110" t="s">
        <v>108</v>
      </c>
      <c r="B2110" t="s">
        <v>353</v>
      </c>
      <c r="C2110" t="s">
        <v>96</v>
      </c>
      <c r="F2110" s="8">
        <v>3703.7037037037035</v>
      </c>
      <c r="G2110" t="str">
        <f>VLOOKUP(C2110,'data indicadores nacional'!$A$2:$G$24,7,FALSE)</f>
        <v>abajo</v>
      </c>
      <c r="H2110" s="9">
        <f>VLOOKUP(C2110,'data indicadores nacional'!$A$2:$F$24,6,FALSE)</f>
        <v>14.793500408348107</v>
      </c>
      <c r="I2110" s="5" t="str">
        <f t="shared" si="160"/>
        <v>alarma</v>
      </c>
      <c r="J2110" s="5">
        <f t="shared" si="161"/>
        <v>0</v>
      </c>
      <c r="K2110" s="5">
        <f t="shared" si="162"/>
        <v>1</v>
      </c>
      <c r="L2110" s="5">
        <f t="shared" si="163"/>
        <v>1</v>
      </c>
      <c r="N2110" s="8">
        <f>VLOOKUP(C2110,'data indicadores nacional'!$A$2:$J$24,10,FALSE)</f>
        <v>45</v>
      </c>
      <c r="O2110" t="str">
        <f t="shared" si="164"/>
        <v>alarma</v>
      </c>
    </row>
    <row r="2111" spans="1:15">
      <c r="A2111" t="s">
        <v>108</v>
      </c>
      <c r="B2111" t="s">
        <v>353</v>
      </c>
      <c r="C2111" t="s">
        <v>98</v>
      </c>
      <c r="D2111" s="8">
        <v>9.408602150537634</v>
      </c>
      <c r="E2111" s="8">
        <v>2.7932960893854748</v>
      </c>
      <c r="F2111" s="8">
        <v>0.93676814988290402</v>
      </c>
      <c r="G2111" t="str">
        <f>VLOOKUP(C2111,'data indicadores nacional'!$A$2:$G$24,7,FALSE)</f>
        <v>abajo</v>
      </c>
      <c r="H2111" s="9">
        <f>VLOOKUP(C2111,'data indicadores nacional'!$A$2:$F$24,6,FALSE)</f>
        <v>3.4897517565506893</v>
      </c>
      <c r="I2111" s="5" t="str">
        <f t="shared" si="160"/>
        <v xml:space="preserve"> </v>
      </c>
      <c r="J2111" s="5">
        <f t="shared" si="161"/>
        <v>1</v>
      </c>
      <c r="K2111" s="5">
        <f t="shared" si="162"/>
        <v>0</v>
      </c>
      <c r="L2111" s="5">
        <f t="shared" si="163"/>
        <v>1</v>
      </c>
      <c r="N2111" s="8">
        <f>VLOOKUP(C2111,'data indicadores nacional'!$A$2:$J$24,10,FALSE)</f>
        <v>61</v>
      </c>
      <c r="O2111" t="str">
        <f t="shared" si="164"/>
        <v xml:space="preserve"> </v>
      </c>
    </row>
    <row r="2112" spans="1:15">
      <c r="A2112" t="s">
        <v>108</v>
      </c>
      <c r="B2112" t="s">
        <v>353</v>
      </c>
      <c r="C2112" t="s">
        <v>99</v>
      </c>
      <c r="D2112" s="8">
        <v>19.28374655647383</v>
      </c>
      <c r="E2112" s="8">
        <v>5.6285178236397746</v>
      </c>
      <c r="F2112" s="8">
        <v>1.890359168241966</v>
      </c>
      <c r="G2112" t="str">
        <f>VLOOKUP(C2112,'data indicadores nacional'!$A$2:$G$24,7,FALSE)</f>
        <v>abajo</v>
      </c>
      <c r="H2112" s="9">
        <f>VLOOKUP(C2112,'data indicadores nacional'!$A$2:$F$24,6,FALSE)</f>
        <v>7.5200278194544445</v>
      </c>
      <c r="I2112" s="5" t="str">
        <f t="shared" si="160"/>
        <v xml:space="preserve"> </v>
      </c>
      <c r="J2112" s="5">
        <f t="shared" si="161"/>
        <v>1</v>
      </c>
      <c r="K2112" s="5">
        <f t="shared" si="162"/>
        <v>0</v>
      </c>
      <c r="L2112" s="5">
        <f t="shared" si="163"/>
        <v>1</v>
      </c>
      <c r="N2112" s="8">
        <f>VLOOKUP(C2112,'data indicadores nacional'!$A$2:$J$24,10,FALSE)</f>
        <v>61</v>
      </c>
      <c r="O2112" t="str">
        <f t="shared" si="164"/>
        <v xml:space="preserve"> </v>
      </c>
    </row>
    <row r="2113" spans="1:15">
      <c r="A2113" t="s">
        <v>108</v>
      </c>
      <c r="B2113" t="s">
        <v>353</v>
      </c>
      <c r="C2113" t="s">
        <v>100</v>
      </c>
      <c r="D2113" s="8">
        <v>11.235955056179774</v>
      </c>
      <c r="E2113" s="8">
        <v>25</v>
      </c>
      <c r="G2113" t="str">
        <f>VLOOKUP(C2113,'data indicadores nacional'!$A$2:$G$24,7,FALSE)</f>
        <v>abajo</v>
      </c>
      <c r="H2113" s="9">
        <f>VLOOKUP(C2113,'data indicadores nacional'!$A$2:$F$24,6,FALSE)</f>
        <v>1.7895311097465236</v>
      </c>
      <c r="I2113" s="5" t="str">
        <f t="shared" si="160"/>
        <v xml:space="preserve"> </v>
      </c>
      <c r="J2113" s="5">
        <f t="shared" si="161"/>
        <v>1</v>
      </c>
      <c r="K2113" s="5">
        <f t="shared" si="162"/>
        <v>0</v>
      </c>
      <c r="L2113" s="5">
        <f t="shared" si="163"/>
        <v>1</v>
      </c>
      <c r="N2113" s="8">
        <f>VLOOKUP(C2113,'data indicadores nacional'!$A$2:$J$24,10,FALSE)</f>
        <v>15</v>
      </c>
      <c r="O2113" t="str">
        <f t="shared" si="164"/>
        <v xml:space="preserve"> </v>
      </c>
    </row>
    <row r="2114" spans="1:15">
      <c r="A2114" t="s">
        <v>108</v>
      </c>
      <c r="B2114" t="s">
        <v>353</v>
      </c>
      <c r="C2114" t="s">
        <v>101</v>
      </c>
      <c r="D2114" s="8">
        <v>11.235955056179774</v>
      </c>
      <c r="E2114" s="8">
        <v>25</v>
      </c>
      <c r="G2114" t="str">
        <f>VLOOKUP(C2114,'data indicadores nacional'!$A$2:$G$24,7,FALSE)</f>
        <v>abajo</v>
      </c>
      <c r="H2114" s="9">
        <f>VLOOKUP(C2114,'data indicadores nacional'!$A$2:$F$24,6,FALSE)</f>
        <v>1.3238688071947835</v>
      </c>
      <c r="I2114" s="5" t="str">
        <f t="shared" si="160"/>
        <v xml:space="preserve"> </v>
      </c>
      <c r="J2114" s="5">
        <f t="shared" si="161"/>
        <v>1</v>
      </c>
      <c r="K2114" s="5">
        <f t="shared" si="162"/>
        <v>0</v>
      </c>
      <c r="L2114" s="5">
        <f t="shared" si="163"/>
        <v>1</v>
      </c>
      <c r="N2114" s="8">
        <f>VLOOKUP(C2114,'data indicadores nacional'!$A$2:$J$24,10,FALSE)</f>
        <v>12</v>
      </c>
      <c r="O2114" t="str">
        <f t="shared" si="164"/>
        <v xml:space="preserve"> </v>
      </c>
    </row>
    <row r="2115" spans="1:15">
      <c r="A2115" t="s">
        <v>108</v>
      </c>
      <c r="B2115" t="s">
        <v>353</v>
      </c>
      <c r="C2115" t="s">
        <v>104</v>
      </c>
      <c r="E2115" s="8">
        <v>25</v>
      </c>
      <c r="G2115" t="str">
        <f>VLOOKUP(C2115,'data indicadores nacional'!$A$2:$G$24,7,FALSE)</f>
        <v>abajo</v>
      </c>
      <c r="H2115" s="9">
        <f>VLOOKUP(C2115,'data indicadores nacional'!$A$2:$F$24,6,FALSE)</f>
        <v>0.3966802220902198</v>
      </c>
      <c r="I2115" s="5" t="str">
        <f t="shared" ref="I2115:I2178" si="165">IF(G2115=$G$2,IF(F2115&gt;E2115,"alarma"," "),IF(F2115&lt;E2115,"alarma"," "))</f>
        <v xml:space="preserve"> </v>
      </c>
      <c r="J2115" s="5">
        <f t="shared" ref="J2115:J2178" si="166">IF(G2115=$G$2,IF((D2115-F2115)&gt;($M$2*H2115),1,0),IF((F2115-D2115)&gt;($M$2*H2115),1,0))</f>
        <v>0</v>
      </c>
      <c r="K2115" s="5">
        <f t="shared" ref="K2115:K2178" si="167">IF(G2115=$G$2,IF((F2115-D2115)&gt;($M$2*H2115),1,0),IF((D2115-F2115)&gt;($M$2*H2115),1,0))</f>
        <v>0</v>
      </c>
      <c r="L2115" s="5">
        <f t="shared" ref="L2115:L2178" si="168">IF(J2115=1,1,IF(K2115=1,1,0))</f>
        <v>0</v>
      </c>
      <c r="N2115" s="8">
        <f>VLOOKUP(C2115,'data indicadores nacional'!$A$2:$J$24,10,FALSE)</f>
        <v>12</v>
      </c>
      <c r="O2115" t="str">
        <f t="shared" ref="O2115:O2178" si="169">IF(N2115=$N$4," ",IF(F2115=$F$20," ",IF(G2115=$G$2,IF(F2115&lt;N2115," ","alarma"),IF(F2115&lt;N2115,"alarma"," "))))</f>
        <v xml:space="preserve"> </v>
      </c>
    </row>
    <row r="2116" spans="1:15">
      <c r="A2116" t="s">
        <v>108</v>
      </c>
      <c r="B2116" t="s">
        <v>354</v>
      </c>
      <c r="C2116" t="s">
        <v>88</v>
      </c>
      <c r="E2116" s="8">
        <v>5</v>
      </c>
      <c r="F2116" s="8">
        <v>4.7619047619047619</v>
      </c>
      <c r="G2116" t="str">
        <f>VLOOKUP(C2116,'data indicadores nacional'!$A$2:$G$24,7,FALSE)</f>
        <v>abajo</v>
      </c>
      <c r="H2116" s="9">
        <f>VLOOKUP(C2116,'data indicadores nacional'!$A$2:$F$24,6,FALSE)</f>
        <v>0.25026441121950321</v>
      </c>
      <c r="I2116" s="5" t="str">
        <f t="shared" si="165"/>
        <v xml:space="preserve"> </v>
      </c>
      <c r="J2116" s="5">
        <f t="shared" si="166"/>
        <v>0</v>
      </c>
      <c r="K2116" s="5">
        <f t="shared" si="167"/>
        <v>1</v>
      </c>
      <c r="L2116" s="5">
        <f t="shared" si="168"/>
        <v>1</v>
      </c>
      <c r="N2116" s="8">
        <f>VLOOKUP(C2116,'data indicadores nacional'!$A$2:$J$24,10,FALSE)</f>
        <v>10</v>
      </c>
      <c r="O2116" t="str">
        <f t="shared" si="169"/>
        <v xml:space="preserve"> </v>
      </c>
    </row>
    <row r="2117" spans="1:15">
      <c r="A2117" t="s">
        <v>108</v>
      </c>
      <c r="B2117" t="s">
        <v>354</v>
      </c>
      <c r="C2117" t="s">
        <v>89</v>
      </c>
      <c r="D2117" s="8">
        <v>43.589743589743591</v>
      </c>
      <c r="E2117" s="8">
        <v>50</v>
      </c>
      <c r="F2117" s="8">
        <v>56.521739130434781</v>
      </c>
      <c r="G2117" t="str">
        <f>VLOOKUP(C2117,'data indicadores nacional'!$A$2:$G$24,7,FALSE)</f>
        <v>arriba</v>
      </c>
      <c r="H2117" s="9">
        <f>VLOOKUP(C2117,'data indicadores nacional'!$A$2:$F$24,6,FALSE)</f>
        <v>2.7490434366534529</v>
      </c>
      <c r="I2117" s="5" t="str">
        <f t="shared" si="165"/>
        <v xml:space="preserve"> </v>
      </c>
      <c r="J2117" s="5">
        <f t="shared" si="166"/>
        <v>1</v>
      </c>
      <c r="K2117" s="5">
        <f t="shared" si="167"/>
        <v>0</v>
      </c>
      <c r="L2117" s="5">
        <f t="shared" si="168"/>
        <v>1</v>
      </c>
      <c r="N2117" s="8">
        <f>VLOOKUP(C2117,'data indicadores nacional'!$A$2:$J$24,10,FALSE)</f>
        <v>95</v>
      </c>
      <c r="O2117" t="str">
        <f t="shared" si="169"/>
        <v>alarma</v>
      </c>
    </row>
    <row r="2118" spans="1:15">
      <c r="A2118" t="s">
        <v>108</v>
      </c>
      <c r="B2118" t="s">
        <v>354</v>
      </c>
      <c r="C2118" t="s">
        <v>90</v>
      </c>
      <c r="D2118" s="8">
        <v>88.888888888888886</v>
      </c>
      <c r="E2118" s="8">
        <v>100</v>
      </c>
      <c r="F2118" s="8">
        <v>100</v>
      </c>
      <c r="G2118" t="str">
        <f>VLOOKUP(C2118,'data indicadores nacional'!$A$2:$G$24,7,FALSE)</f>
        <v>abajo</v>
      </c>
      <c r="H2118" s="9">
        <f>VLOOKUP(C2118,'data indicadores nacional'!$A$2:$F$24,6,FALSE)</f>
        <v>2.2832114202799096</v>
      </c>
      <c r="I2118" s="5" t="str">
        <f t="shared" si="165"/>
        <v xml:space="preserve"> </v>
      </c>
      <c r="J2118" s="5">
        <f t="shared" si="166"/>
        <v>0</v>
      </c>
      <c r="K2118" s="5">
        <f t="shared" si="167"/>
        <v>1</v>
      </c>
      <c r="L2118" s="5">
        <f t="shared" si="168"/>
        <v>1</v>
      </c>
      <c r="N2118" s="8" t="str">
        <f>VLOOKUP(C2118,'data indicadores nacional'!$A$2:$J$24,10,FALSE)</f>
        <v>-</v>
      </c>
      <c r="O2118" t="str">
        <f t="shared" si="169"/>
        <v xml:space="preserve"> </v>
      </c>
    </row>
    <row r="2119" spans="1:15">
      <c r="A2119" t="s">
        <v>108</v>
      </c>
      <c r="B2119" t="s">
        <v>354</v>
      </c>
      <c r="C2119" t="s">
        <v>91</v>
      </c>
      <c r="D2119" s="8">
        <v>98.94736842105263</v>
      </c>
      <c r="E2119" s="8">
        <v>91.666666666666657</v>
      </c>
      <c r="F2119" s="8">
        <v>95.652173913043484</v>
      </c>
      <c r="G2119" t="str">
        <f>VLOOKUP(C2119,'data indicadores nacional'!$A$2:$G$24,7,FALSE)</f>
        <v>arriba</v>
      </c>
      <c r="H2119" s="9">
        <f>VLOOKUP(C2119,'data indicadores nacional'!$A$2:$F$24,6,FALSE)</f>
        <v>0.72595219758941765</v>
      </c>
      <c r="I2119" s="5" t="str">
        <f t="shared" si="165"/>
        <v xml:space="preserve"> </v>
      </c>
      <c r="J2119" s="5">
        <f t="shared" si="166"/>
        <v>0</v>
      </c>
      <c r="K2119" s="5">
        <f t="shared" si="167"/>
        <v>1</v>
      </c>
      <c r="L2119" s="5">
        <f t="shared" si="168"/>
        <v>1</v>
      </c>
      <c r="N2119" s="8" t="str">
        <f>VLOOKUP(C2119,'data indicadores nacional'!$A$2:$J$24,10,FALSE)</f>
        <v>-</v>
      </c>
      <c r="O2119" t="str">
        <f t="shared" si="169"/>
        <v xml:space="preserve"> </v>
      </c>
    </row>
    <row r="2120" spans="1:15">
      <c r="A2120" t="s">
        <v>108</v>
      </c>
      <c r="B2120" t="s">
        <v>354</v>
      </c>
      <c r="C2120" t="s">
        <v>93</v>
      </c>
      <c r="D2120" s="8">
        <v>5.2083333333333339</v>
      </c>
      <c r="E2120" s="8">
        <v>4.1666666666666661</v>
      </c>
      <c r="G2120" t="str">
        <f>VLOOKUP(C2120,'data indicadores nacional'!$A$2:$G$24,7,FALSE)</f>
        <v>abajo</v>
      </c>
      <c r="H2120" s="9">
        <f>VLOOKUP(C2120,'data indicadores nacional'!$A$2:$F$24,6,FALSE)</f>
        <v>3.3766595341714022E-2</v>
      </c>
      <c r="I2120" s="5" t="str">
        <f t="shared" si="165"/>
        <v xml:space="preserve"> </v>
      </c>
      <c r="J2120" s="5">
        <f t="shared" si="166"/>
        <v>1</v>
      </c>
      <c r="K2120" s="5">
        <f t="shared" si="167"/>
        <v>0</v>
      </c>
      <c r="L2120" s="5">
        <f t="shared" si="168"/>
        <v>1</v>
      </c>
      <c r="N2120" s="8">
        <f>VLOOKUP(C2120,'data indicadores nacional'!$A$2:$J$24,10,FALSE)</f>
        <v>15</v>
      </c>
      <c r="O2120" t="str">
        <f t="shared" si="169"/>
        <v xml:space="preserve"> </v>
      </c>
    </row>
    <row r="2121" spans="1:15">
      <c r="A2121" t="s">
        <v>108</v>
      </c>
      <c r="B2121" t="s">
        <v>354</v>
      </c>
      <c r="C2121" t="s">
        <v>94</v>
      </c>
      <c r="D2121" s="8">
        <v>2.9791666666666665</v>
      </c>
      <c r="E2121" s="8">
        <v>3.7916666666666665</v>
      </c>
      <c r="F2121" s="8">
        <v>4.5652173913043477</v>
      </c>
      <c r="G2121" t="str">
        <f>VLOOKUP(C2121,'data indicadores nacional'!$A$2:$G$24,7,FALSE)</f>
        <v>arriba</v>
      </c>
      <c r="H2121" s="9">
        <f>VLOOKUP(C2121,'data indicadores nacional'!$A$2:$F$24,6,FALSE)</f>
        <v>0.23219145011705353</v>
      </c>
      <c r="I2121" s="5" t="str">
        <f t="shared" si="165"/>
        <v xml:space="preserve"> </v>
      </c>
      <c r="J2121" s="5">
        <f t="shared" si="166"/>
        <v>1</v>
      </c>
      <c r="K2121" s="5">
        <f t="shared" si="167"/>
        <v>0</v>
      </c>
      <c r="L2121" s="5">
        <f t="shared" si="168"/>
        <v>1</v>
      </c>
      <c r="N2121" s="8" t="str">
        <f>VLOOKUP(C2121,'data indicadores nacional'!$A$2:$J$24,10,FALSE)</f>
        <v>-</v>
      </c>
      <c r="O2121" t="str">
        <f t="shared" si="169"/>
        <v xml:space="preserve"> </v>
      </c>
    </row>
    <row r="2122" spans="1:15">
      <c r="A2122" t="s">
        <v>108</v>
      </c>
      <c r="B2122" t="s">
        <v>354</v>
      </c>
      <c r="C2122" t="s">
        <v>95</v>
      </c>
      <c r="D2122" s="8">
        <v>22.916666666666664</v>
      </c>
      <c r="E2122" s="8">
        <v>8.3333333333333321</v>
      </c>
      <c r="F2122" s="8">
        <v>21.739130434782609</v>
      </c>
      <c r="G2122" t="str">
        <f>VLOOKUP(C2122,'data indicadores nacional'!$A$2:$G$24,7,FALSE)</f>
        <v>abajo</v>
      </c>
      <c r="H2122" s="9">
        <f>VLOOKUP(C2122,'data indicadores nacional'!$A$2:$F$24,6,FALSE)</f>
        <v>1.7199886991149187</v>
      </c>
      <c r="I2122" s="5" t="str">
        <f t="shared" si="165"/>
        <v>alarma</v>
      </c>
      <c r="J2122" s="5">
        <f t="shared" si="166"/>
        <v>1</v>
      </c>
      <c r="K2122" s="5">
        <f t="shared" si="167"/>
        <v>0</v>
      </c>
      <c r="L2122" s="5">
        <f t="shared" si="168"/>
        <v>1</v>
      </c>
      <c r="N2122" s="8">
        <f>VLOOKUP(C2122,'data indicadores nacional'!$A$2:$J$24,10,FALSE)</f>
        <v>15</v>
      </c>
      <c r="O2122" t="str">
        <f t="shared" si="169"/>
        <v>alarma</v>
      </c>
    </row>
    <row r="2123" spans="1:15">
      <c r="A2123" t="s">
        <v>108</v>
      </c>
      <c r="B2123" t="s">
        <v>354</v>
      </c>
      <c r="C2123" t="s">
        <v>97</v>
      </c>
      <c r="D2123" s="8">
        <v>13.043478260869565</v>
      </c>
      <c r="E2123" s="8">
        <v>1.9157088122605364</v>
      </c>
      <c r="F2123" s="8">
        <v>1.8691588785046729</v>
      </c>
      <c r="G2123" t="str">
        <f>VLOOKUP(C2123,'data indicadores nacional'!$A$2:$G$24,7,FALSE)</f>
        <v>abajo</v>
      </c>
      <c r="H2123" s="9">
        <f>VLOOKUP(C2123,'data indicadores nacional'!$A$2:$F$24,6,FALSE)</f>
        <v>0.35698528124504503</v>
      </c>
      <c r="I2123" s="5" t="str">
        <f t="shared" si="165"/>
        <v xml:space="preserve"> </v>
      </c>
      <c r="J2123" s="5">
        <f t="shared" si="166"/>
        <v>1</v>
      </c>
      <c r="K2123" s="5">
        <f t="shared" si="167"/>
        <v>0</v>
      </c>
      <c r="L2123" s="5">
        <f t="shared" si="168"/>
        <v>1</v>
      </c>
      <c r="N2123" s="8">
        <f>VLOOKUP(C2123,'data indicadores nacional'!$A$2:$J$24,10,FALSE)</f>
        <v>61</v>
      </c>
      <c r="O2123" t="str">
        <f t="shared" si="169"/>
        <v xml:space="preserve"> </v>
      </c>
    </row>
    <row r="2124" spans="1:15">
      <c r="A2124" t="s">
        <v>108</v>
      </c>
      <c r="B2124" t="s">
        <v>354</v>
      </c>
      <c r="C2124" t="s">
        <v>98</v>
      </c>
      <c r="D2124" s="8">
        <v>32.131661442006269</v>
      </c>
      <c r="E2124" s="8">
        <v>4.0281973816717018</v>
      </c>
      <c r="F2124" s="8">
        <v>5.8997050147492622</v>
      </c>
      <c r="G2124" t="str">
        <f>VLOOKUP(C2124,'data indicadores nacional'!$A$2:$G$24,7,FALSE)</f>
        <v>abajo</v>
      </c>
      <c r="H2124" s="9">
        <f>VLOOKUP(C2124,'data indicadores nacional'!$A$2:$F$24,6,FALSE)</f>
        <v>3.4897517565506893</v>
      </c>
      <c r="I2124" s="5" t="str">
        <f t="shared" si="165"/>
        <v>alarma</v>
      </c>
      <c r="J2124" s="5">
        <f t="shared" si="166"/>
        <v>1</v>
      </c>
      <c r="K2124" s="5">
        <f t="shared" si="167"/>
        <v>0</v>
      </c>
      <c r="L2124" s="5">
        <f t="shared" si="168"/>
        <v>1</v>
      </c>
      <c r="N2124" s="8">
        <f>VLOOKUP(C2124,'data indicadores nacional'!$A$2:$J$24,10,FALSE)</f>
        <v>61</v>
      </c>
      <c r="O2124" t="str">
        <f t="shared" si="169"/>
        <v xml:space="preserve"> </v>
      </c>
    </row>
    <row r="2125" spans="1:15">
      <c r="A2125" t="s">
        <v>108</v>
      </c>
      <c r="B2125" t="s">
        <v>354</v>
      </c>
      <c r="C2125" t="s">
        <v>99</v>
      </c>
      <c r="D2125" s="8">
        <v>54.607508532423211</v>
      </c>
      <c r="E2125" s="8">
        <v>6.369426751592357</v>
      </c>
      <c r="F2125" s="8">
        <v>10.37344398340249</v>
      </c>
      <c r="G2125" t="str">
        <f>VLOOKUP(C2125,'data indicadores nacional'!$A$2:$G$24,7,FALSE)</f>
        <v>abajo</v>
      </c>
      <c r="H2125" s="9">
        <f>VLOOKUP(C2125,'data indicadores nacional'!$A$2:$F$24,6,FALSE)</f>
        <v>7.5200278194544445</v>
      </c>
      <c r="I2125" s="5" t="str">
        <f t="shared" si="165"/>
        <v>alarma</v>
      </c>
      <c r="J2125" s="5">
        <f t="shared" si="166"/>
        <v>1</v>
      </c>
      <c r="K2125" s="5">
        <f t="shared" si="167"/>
        <v>0</v>
      </c>
      <c r="L2125" s="5">
        <f t="shared" si="168"/>
        <v>1</v>
      </c>
      <c r="N2125" s="8">
        <f>VLOOKUP(C2125,'data indicadores nacional'!$A$2:$J$24,10,FALSE)</f>
        <v>61</v>
      </c>
      <c r="O2125" t="str">
        <f t="shared" si="169"/>
        <v xml:space="preserve"> </v>
      </c>
    </row>
    <row r="2126" spans="1:15">
      <c r="A2126" t="s">
        <v>108</v>
      </c>
      <c r="B2126" t="s">
        <v>354</v>
      </c>
      <c r="C2126" t="s">
        <v>100</v>
      </c>
      <c r="F2126" s="8">
        <v>43.478260869565219</v>
      </c>
      <c r="G2126" t="str">
        <f>VLOOKUP(C2126,'data indicadores nacional'!$A$2:$G$24,7,FALSE)</f>
        <v>abajo</v>
      </c>
      <c r="H2126" s="9">
        <f>VLOOKUP(C2126,'data indicadores nacional'!$A$2:$F$24,6,FALSE)</f>
        <v>1.7895311097465236</v>
      </c>
      <c r="I2126" s="5" t="str">
        <f t="shared" si="165"/>
        <v>alarma</v>
      </c>
      <c r="J2126" s="5">
        <f t="shared" si="166"/>
        <v>0</v>
      </c>
      <c r="K2126" s="5">
        <f t="shared" si="167"/>
        <v>1</v>
      </c>
      <c r="L2126" s="5">
        <f t="shared" si="168"/>
        <v>1</v>
      </c>
      <c r="N2126" s="8">
        <f>VLOOKUP(C2126,'data indicadores nacional'!$A$2:$J$24,10,FALSE)</f>
        <v>15</v>
      </c>
      <c r="O2126" t="str">
        <f t="shared" si="169"/>
        <v>alarma</v>
      </c>
    </row>
    <row r="2127" spans="1:15">
      <c r="A2127" t="s">
        <v>108</v>
      </c>
      <c r="B2127" t="s">
        <v>355</v>
      </c>
      <c r="C2127" t="s">
        <v>89</v>
      </c>
      <c r="D2127" s="8">
        <v>95.13274336283186</v>
      </c>
      <c r="E2127" s="8">
        <v>91.780821917808225</v>
      </c>
      <c r="F2127" s="8">
        <v>84.615384615384613</v>
      </c>
      <c r="G2127" t="str">
        <f>VLOOKUP(C2127,'data indicadores nacional'!$A$2:$G$24,7,FALSE)</f>
        <v>arriba</v>
      </c>
      <c r="H2127" s="9">
        <f>VLOOKUP(C2127,'data indicadores nacional'!$A$2:$F$24,6,FALSE)</f>
        <v>2.7490434366534529</v>
      </c>
      <c r="I2127" s="5" t="str">
        <f t="shared" si="165"/>
        <v>alarma</v>
      </c>
      <c r="J2127" s="5">
        <f t="shared" si="166"/>
        <v>0</v>
      </c>
      <c r="K2127" s="5">
        <f t="shared" si="167"/>
        <v>1</v>
      </c>
      <c r="L2127" s="5">
        <f t="shared" si="168"/>
        <v>1</v>
      </c>
      <c r="N2127" s="8">
        <f>VLOOKUP(C2127,'data indicadores nacional'!$A$2:$J$24,10,FALSE)</f>
        <v>95</v>
      </c>
      <c r="O2127" t="str">
        <f t="shared" si="169"/>
        <v>alarma</v>
      </c>
    </row>
    <row r="2128" spans="1:15">
      <c r="A2128" t="s">
        <v>108</v>
      </c>
      <c r="B2128" t="s">
        <v>355</v>
      </c>
      <c r="C2128" t="s">
        <v>90</v>
      </c>
      <c r="D2128" s="8">
        <v>100</v>
      </c>
      <c r="G2128" t="str">
        <f>VLOOKUP(C2128,'data indicadores nacional'!$A$2:$G$24,7,FALSE)</f>
        <v>abajo</v>
      </c>
      <c r="H2128" s="9">
        <f>VLOOKUP(C2128,'data indicadores nacional'!$A$2:$F$24,6,FALSE)</f>
        <v>2.2832114202799096</v>
      </c>
      <c r="I2128" s="5" t="str">
        <f t="shared" si="165"/>
        <v xml:space="preserve"> </v>
      </c>
      <c r="J2128" s="5">
        <f t="shared" si="166"/>
        <v>1</v>
      </c>
      <c r="K2128" s="5">
        <f t="shared" si="167"/>
        <v>0</v>
      </c>
      <c r="L2128" s="5">
        <f t="shared" si="168"/>
        <v>1</v>
      </c>
      <c r="N2128" s="8" t="str">
        <f>VLOOKUP(C2128,'data indicadores nacional'!$A$2:$J$24,10,FALSE)</f>
        <v>-</v>
      </c>
      <c r="O2128" t="str">
        <f t="shared" si="169"/>
        <v xml:space="preserve"> </v>
      </c>
    </row>
    <row r="2129" spans="1:15">
      <c r="A2129" t="s">
        <v>108</v>
      </c>
      <c r="B2129" t="s">
        <v>355</v>
      </c>
      <c r="C2129" t="s">
        <v>91</v>
      </c>
      <c r="D2129" s="8">
        <v>100</v>
      </c>
      <c r="E2129" s="8">
        <v>100</v>
      </c>
      <c r="F2129" s="8">
        <v>100</v>
      </c>
      <c r="G2129" t="str">
        <f>VLOOKUP(C2129,'data indicadores nacional'!$A$2:$G$24,7,FALSE)</f>
        <v>arriba</v>
      </c>
      <c r="H2129" s="9">
        <f>VLOOKUP(C2129,'data indicadores nacional'!$A$2:$F$24,6,FALSE)</f>
        <v>0.72595219758941765</v>
      </c>
      <c r="I2129" s="5" t="str">
        <f t="shared" si="165"/>
        <v xml:space="preserve"> </v>
      </c>
      <c r="J2129" s="5">
        <f t="shared" si="166"/>
        <v>0</v>
      </c>
      <c r="K2129" s="5">
        <f t="shared" si="167"/>
        <v>0</v>
      </c>
      <c r="L2129" s="5">
        <f t="shared" si="168"/>
        <v>0</v>
      </c>
      <c r="N2129" s="8" t="str">
        <f>VLOOKUP(C2129,'data indicadores nacional'!$A$2:$J$24,10,FALSE)</f>
        <v>-</v>
      </c>
      <c r="O2129" t="str">
        <f t="shared" si="169"/>
        <v xml:space="preserve"> </v>
      </c>
    </row>
    <row r="2130" spans="1:15">
      <c r="A2130" t="s">
        <v>108</v>
      </c>
      <c r="B2130" t="s">
        <v>355</v>
      </c>
      <c r="C2130" t="s">
        <v>92</v>
      </c>
      <c r="D2130" s="8">
        <v>0.43478260869565216</v>
      </c>
      <c r="G2130" t="str">
        <f>VLOOKUP(C2130,'data indicadores nacional'!$A$2:$G$24,7,FALSE)</f>
        <v>abajo</v>
      </c>
      <c r="H2130" s="9">
        <f>VLOOKUP(C2130,'data indicadores nacional'!$A$2:$F$24,6,FALSE)</f>
        <v>2.5040710609700474</v>
      </c>
      <c r="I2130" s="5" t="str">
        <f t="shared" si="165"/>
        <v xml:space="preserve"> </v>
      </c>
      <c r="J2130" s="5">
        <f t="shared" si="166"/>
        <v>1</v>
      </c>
      <c r="K2130" s="5">
        <f t="shared" si="167"/>
        <v>0</v>
      </c>
      <c r="L2130" s="5">
        <f t="shared" si="168"/>
        <v>1</v>
      </c>
      <c r="N2130" s="8" t="str">
        <f>VLOOKUP(C2130,'data indicadores nacional'!$A$2:$J$24,10,FALSE)</f>
        <v>-</v>
      </c>
      <c r="O2130" t="str">
        <f t="shared" si="169"/>
        <v xml:space="preserve"> </v>
      </c>
    </row>
    <row r="2131" spans="1:15">
      <c r="A2131" t="s">
        <v>108</v>
      </c>
      <c r="B2131" t="s">
        <v>355</v>
      </c>
      <c r="C2131" t="s">
        <v>94</v>
      </c>
      <c r="D2131" s="8">
        <v>5.9130434782608692</v>
      </c>
      <c r="E2131" s="8">
        <v>6.0821917808219181</v>
      </c>
      <c r="F2131" s="8">
        <v>6.1709401709401712</v>
      </c>
      <c r="G2131" t="str">
        <f>VLOOKUP(C2131,'data indicadores nacional'!$A$2:$G$24,7,FALSE)</f>
        <v>arriba</v>
      </c>
      <c r="H2131" s="9">
        <f>VLOOKUP(C2131,'data indicadores nacional'!$A$2:$F$24,6,FALSE)</f>
        <v>0.23219145011705353</v>
      </c>
      <c r="I2131" s="5" t="str">
        <f t="shared" si="165"/>
        <v xml:space="preserve"> </v>
      </c>
      <c r="J2131" s="5">
        <f t="shared" si="166"/>
        <v>1</v>
      </c>
      <c r="K2131" s="5">
        <f t="shared" si="167"/>
        <v>0</v>
      </c>
      <c r="L2131" s="5">
        <f t="shared" si="168"/>
        <v>1</v>
      </c>
      <c r="N2131" s="8" t="str">
        <f>VLOOKUP(C2131,'data indicadores nacional'!$A$2:$J$24,10,FALSE)</f>
        <v>-</v>
      </c>
      <c r="O2131" t="str">
        <f t="shared" si="169"/>
        <v xml:space="preserve"> </v>
      </c>
    </row>
    <row r="2132" spans="1:15">
      <c r="A2132" t="s">
        <v>108</v>
      </c>
      <c r="B2132" t="s">
        <v>355</v>
      </c>
      <c r="C2132" t="s">
        <v>95</v>
      </c>
      <c r="D2132" s="8">
        <v>11.739130434782609</v>
      </c>
      <c r="E2132" s="8">
        <v>5.4794520547945202</v>
      </c>
      <c r="F2132" s="8">
        <v>9.4017094017094021</v>
      </c>
      <c r="G2132" t="str">
        <f>VLOOKUP(C2132,'data indicadores nacional'!$A$2:$G$24,7,FALSE)</f>
        <v>abajo</v>
      </c>
      <c r="H2132" s="9">
        <f>VLOOKUP(C2132,'data indicadores nacional'!$A$2:$F$24,6,FALSE)</f>
        <v>1.7199886991149187</v>
      </c>
      <c r="I2132" s="5" t="str">
        <f t="shared" si="165"/>
        <v>alarma</v>
      </c>
      <c r="J2132" s="5">
        <f t="shared" si="166"/>
        <v>1</v>
      </c>
      <c r="K2132" s="5">
        <f t="shared" si="167"/>
        <v>0</v>
      </c>
      <c r="L2132" s="5">
        <f t="shared" si="168"/>
        <v>1</v>
      </c>
      <c r="N2132" s="8">
        <f>VLOOKUP(C2132,'data indicadores nacional'!$A$2:$J$24,10,FALSE)</f>
        <v>15</v>
      </c>
      <c r="O2132" t="str">
        <f t="shared" si="169"/>
        <v xml:space="preserve"> </v>
      </c>
    </row>
    <row r="2133" spans="1:15">
      <c r="A2133" t="s">
        <v>108</v>
      </c>
      <c r="B2133" t="s">
        <v>355</v>
      </c>
      <c r="C2133" t="s">
        <v>96</v>
      </c>
      <c r="F2133" s="8">
        <v>854.70085470085473</v>
      </c>
      <c r="G2133" t="str">
        <f>VLOOKUP(C2133,'data indicadores nacional'!$A$2:$G$24,7,FALSE)</f>
        <v>abajo</v>
      </c>
      <c r="H2133" s="9">
        <f>VLOOKUP(C2133,'data indicadores nacional'!$A$2:$F$24,6,FALSE)</f>
        <v>14.793500408348107</v>
      </c>
      <c r="I2133" s="5" t="str">
        <f t="shared" si="165"/>
        <v>alarma</v>
      </c>
      <c r="J2133" s="5">
        <f t="shared" si="166"/>
        <v>0</v>
      </c>
      <c r="K2133" s="5">
        <f t="shared" si="167"/>
        <v>1</v>
      </c>
      <c r="L2133" s="5">
        <f t="shared" si="168"/>
        <v>1</v>
      </c>
      <c r="N2133" s="8">
        <f>VLOOKUP(C2133,'data indicadores nacional'!$A$2:$J$24,10,FALSE)</f>
        <v>45</v>
      </c>
      <c r="O2133" t="str">
        <f t="shared" si="169"/>
        <v>alarma</v>
      </c>
    </row>
    <row r="2134" spans="1:15">
      <c r="A2134" t="s">
        <v>108</v>
      </c>
      <c r="B2134" t="s">
        <v>355</v>
      </c>
      <c r="C2134" t="s">
        <v>97</v>
      </c>
      <c r="D2134" s="8">
        <v>0.58513750731421887</v>
      </c>
      <c r="G2134" t="str">
        <f>VLOOKUP(C2134,'data indicadores nacional'!$A$2:$G$24,7,FALSE)</f>
        <v>abajo</v>
      </c>
      <c r="H2134" s="9">
        <f>VLOOKUP(C2134,'data indicadores nacional'!$A$2:$F$24,6,FALSE)</f>
        <v>0.35698528124504503</v>
      </c>
      <c r="I2134" s="5" t="str">
        <f t="shared" si="165"/>
        <v xml:space="preserve"> </v>
      </c>
      <c r="J2134" s="5">
        <f t="shared" si="166"/>
        <v>1</v>
      </c>
      <c r="K2134" s="5">
        <f t="shared" si="167"/>
        <v>0</v>
      </c>
      <c r="L2134" s="5">
        <f t="shared" si="168"/>
        <v>1</v>
      </c>
      <c r="N2134" s="8">
        <f>VLOOKUP(C2134,'data indicadores nacional'!$A$2:$J$24,10,FALSE)</f>
        <v>61</v>
      </c>
      <c r="O2134" t="str">
        <f t="shared" si="169"/>
        <v xml:space="preserve"> </v>
      </c>
    </row>
    <row r="2135" spans="1:15">
      <c r="A2135" t="s">
        <v>108</v>
      </c>
      <c r="B2135" t="s">
        <v>355</v>
      </c>
      <c r="C2135" t="s">
        <v>98</v>
      </c>
      <c r="D2135" s="8">
        <v>17.360071834780008</v>
      </c>
      <c r="E2135" s="8">
        <v>3.4602076124567476</v>
      </c>
      <c r="F2135" s="8">
        <v>7.5329566854990579</v>
      </c>
      <c r="G2135" t="str">
        <f>VLOOKUP(C2135,'data indicadores nacional'!$A$2:$G$24,7,FALSE)</f>
        <v>abajo</v>
      </c>
      <c r="H2135" s="9">
        <f>VLOOKUP(C2135,'data indicadores nacional'!$A$2:$F$24,6,FALSE)</f>
        <v>3.4897517565506893</v>
      </c>
      <c r="I2135" s="5" t="str">
        <f t="shared" si="165"/>
        <v>alarma</v>
      </c>
      <c r="J2135" s="5">
        <f t="shared" si="166"/>
        <v>1</v>
      </c>
      <c r="K2135" s="5">
        <f t="shared" si="167"/>
        <v>0</v>
      </c>
      <c r="L2135" s="5">
        <f t="shared" si="168"/>
        <v>1</v>
      </c>
      <c r="N2135" s="8">
        <f>VLOOKUP(C2135,'data indicadores nacional'!$A$2:$J$24,10,FALSE)</f>
        <v>61</v>
      </c>
      <c r="O2135" t="str">
        <f t="shared" si="169"/>
        <v xml:space="preserve"> </v>
      </c>
    </row>
    <row r="2136" spans="1:15">
      <c r="A2136" t="s">
        <v>108</v>
      </c>
      <c r="B2136" t="s">
        <v>355</v>
      </c>
      <c r="C2136" t="s">
        <v>99</v>
      </c>
      <c r="D2136" s="8">
        <v>34.926470588235297</v>
      </c>
      <c r="E2136" s="8">
        <v>6.8493150684931505</v>
      </c>
      <c r="F2136" s="8">
        <v>14.934660858742999</v>
      </c>
      <c r="G2136" t="str">
        <f>VLOOKUP(C2136,'data indicadores nacional'!$A$2:$G$24,7,FALSE)</f>
        <v>abajo</v>
      </c>
      <c r="H2136" s="9">
        <f>VLOOKUP(C2136,'data indicadores nacional'!$A$2:$F$24,6,FALSE)</f>
        <v>7.5200278194544445</v>
      </c>
      <c r="I2136" s="5" t="str">
        <f t="shared" si="165"/>
        <v>alarma</v>
      </c>
      <c r="J2136" s="5">
        <f t="shared" si="166"/>
        <v>1</v>
      </c>
      <c r="K2136" s="5">
        <f t="shared" si="167"/>
        <v>0</v>
      </c>
      <c r="L2136" s="5">
        <f t="shared" si="168"/>
        <v>1</v>
      </c>
      <c r="N2136" s="8">
        <f>VLOOKUP(C2136,'data indicadores nacional'!$A$2:$J$24,10,FALSE)</f>
        <v>61</v>
      </c>
      <c r="O2136" t="str">
        <f t="shared" si="169"/>
        <v xml:space="preserve"> </v>
      </c>
    </row>
    <row r="2137" spans="1:15">
      <c r="A2137" t="s">
        <v>108</v>
      </c>
      <c r="B2137" t="s">
        <v>355</v>
      </c>
      <c r="C2137" t="s">
        <v>100</v>
      </c>
      <c r="D2137" s="8">
        <v>8.695652173913043</v>
      </c>
      <c r="G2137" t="str">
        <f>VLOOKUP(C2137,'data indicadores nacional'!$A$2:$G$24,7,FALSE)</f>
        <v>abajo</v>
      </c>
      <c r="H2137" s="9">
        <f>VLOOKUP(C2137,'data indicadores nacional'!$A$2:$F$24,6,FALSE)</f>
        <v>1.7895311097465236</v>
      </c>
      <c r="I2137" s="5" t="str">
        <f t="shared" si="165"/>
        <v xml:space="preserve"> </v>
      </c>
      <c r="J2137" s="5">
        <f t="shared" si="166"/>
        <v>1</v>
      </c>
      <c r="K2137" s="5">
        <f t="shared" si="167"/>
        <v>0</v>
      </c>
      <c r="L2137" s="5">
        <f t="shared" si="168"/>
        <v>1</v>
      </c>
      <c r="N2137" s="8">
        <f>VLOOKUP(C2137,'data indicadores nacional'!$A$2:$J$24,10,FALSE)</f>
        <v>15</v>
      </c>
      <c r="O2137" t="str">
        <f t="shared" si="169"/>
        <v xml:space="preserve"> </v>
      </c>
    </row>
    <row r="2138" spans="1:15">
      <c r="A2138" t="s">
        <v>108</v>
      </c>
      <c r="B2138" t="s">
        <v>355</v>
      </c>
      <c r="C2138" t="s">
        <v>104</v>
      </c>
      <c r="E2138" s="8">
        <v>13.513513513513514</v>
      </c>
      <c r="F2138" s="8">
        <v>33.057851239669425</v>
      </c>
      <c r="G2138" t="str">
        <f>VLOOKUP(C2138,'data indicadores nacional'!$A$2:$G$24,7,FALSE)</f>
        <v>abajo</v>
      </c>
      <c r="H2138" s="9">
        <f>VLOOKUP(C2138,'data indicadores nacional'!$A$2:$F$24,6,FALSE)</f>
        <v>0.3966802220902198</v>
      </c>
      <c r="I2138" s="5" t="str">
        <f t="shared" si="165"/>
        <v>alarma</v>
      </c>
      <c r="J2138" s="5">
        <f t="shared" si="166"/>
        <v>0</v>
      </c>
      <c r="K2138" s="5">
        <f t="shared" si="167"/>
        <v>1</v>
      </c>
      <c r="L2138" s="5">
        <f t="shared" si="168"/>
        <v>1</v>
      </c>
      <c r="N2138" s="8">
        <f>VLOOKUP(C2138,'data indicadores nacional'!$A$2:$J$24,10,FALSE)</f>
        <v>12</v>
      </c>
      <c r="O2138" t="str">
        <f t="shared" si="169"/>
        <v>alarma</v>
      </c>
    </row>
    <row r="2139" spans="1:15">
      <c r="A2139" t="s">
        <v>108</v>
      </c>
      <c r="B2139" t="s">
        <v>356</v>
      </c>
      <c r="C2139" t="s">
        <v>88</v>
      </c>
      <c r="D2139" s="8">
        <v>2.2988505747126435</v>
      </c>
      <c r="F2139" s="8">
        <v>1</v>
      </c>
      <c r="G2139" t="str">
        <f>VLOOKUP(C2139,'data indicadores nacional'!$A$2:$G$24,7,FALSE)</f>
        <v>abajo</v>
      </c>
      <c r="H2139" s="9">
        <f>VLOOKUP(C2139,'data indicadores nacional'!$A$2:$F$24,6,FALSE)</f>
        <v>0.25026441121950321</v>
      </c>
      <c r="I2139" s="5" t="str">
        <f t="shared" si="165"/>
        <v>alarma</v>
      </c>
      <c r="J2139" s="5">
        <f t="shared" si="166"/>
        <v>1</v>
      </c>
      <c r="K2139" s="5">
        <f t="shared" si="167"/>
        <v>0</v>
      </c>
      <c r="L2139" s="5">
        <f t="shared" si="168"/>
        <v>1</v>
      </c>
      <c r="N2139" s="8">
        <f>VLOOKUP(C2139,'data indicadores nacional'!$A$2:$J$24,10,FALSE)</f>
        <v>10</v>
      </c>
      <c r="O2139" t="str">
        <f t="shared" si="169"/>
        <v xml:space="preserve"> </v>
      </c>
    </row>
    <row r="2140" spans="1:15">
      <c r="A2140" t="s">
        <v>108</v>
      </c>
      <c r="B2140" t="s">
        <v>356</v>
      </c>
      <c r="C2140" t="s">
        <v>89</v>
      </c>
      <c r="D2140" s="8">
        <v>75.280898876404493</v>
      </c>
      <c r="E2140" s="8">
        <v>77.906976744186053</v>
      </c>
      <c r="F2140" s="8">
        <v>86</v>
      </c>
      <c r="G2140" t="str">
        <f>VLOOKUP(C2140,'data indicadores nacional'!$A$2:$G$24,7,FALSE)</f>
        <v>arriba</v>
      </c>
      <c r="H2140" s="9">
        <f>VLOOKUP(C2140,'data indicadores nacional'!$A$2:$F$24,6,FALSE)</f>
        <v>2.7490434366534529</v>
      </c>
      <c r="I2140" s="5" t="str">
        <f t="shared" si="165"/>
        <v xml:space="preserve"> </v>
      </c>
      <c r="J2140" s="5">
        <f t="shared" si="166"/>
        <v>1</v>
      </c>
      <c r="K2140" s="5">
        <f t="shared" si="167"/>
        <v>0</v>
      </c>
      <c r="L2140" s="5">
        <f t="shared" si="168"/>
        <v>1</v>
      </c>
      <c r="N2140" s="8">
        <f>VLOOKUP(C2140,'data indicadores nacional'!$A$2:$J$24,10,FALSE)</f>
        <v>95</v>
      </c>
      <c r="O2140" t="str">
        <f t="shared" si="169"/>
        <v>alarma</v>
      </c>
    </row>
    <row r="2141" spans="1:15">
      <c r="A2141" t="s">
        <v>108</v>
      </c>
      <c r="B2141" t="s">
        <v>356</v>
      </c>
      <c r="C2141" t="s">
        <v>90</v>
      </c>
      <c r="D2141" s="8">
        <v>100</v>
      </c>
      <c r="F2141" s="8">
        <v>100</v>
      </c>
      <c r="G2141" t="str">
        <f>VLOOKUP(C2141,'data indicadores nacional'!$A$2:$G$24,7,FALSE)</f>
        <v>abajo</v>
      </c>
      <c r="H2141" s="9">
        <f>VLOOKUP(C2141,'data indicadores nacional'!$A$2:$F$24,6,FALSE)</f>
        <v>2.2832114202799096</v>
      </c>
      <c r="I2141" s="5" t="str">
        <f t="shared" si="165"/>
        <v>alarma</v>
      </c>
      <c r="J2141" s="5">
        <f t="shared" si="166"/>
        <v>0</v>
      </c>
      <c r="K2141" s="5">
        <f t="shared" si="167"/>
        <v>0</v>
      </c>
      <c r="L2141" s="5">
        <f t="shared" si="168"/>
        <v>0</v>
      </c>
      <c r="N2141" s="8" t="str">
        <f>VLOOKUP(C2141,'data indicadores nacional'!$A$2:$J$24,10,FALSE)</f>
        <v>-</v>
      </c>
      <c r="O2141" t="str">
        <f t="shared" si="169"/>
        <v xml:space="preserve"> </v>
      </c>
    </row>
    <row r="2142" spans="1:15">
      <c r="A2142" t="s">
        <v>108</v>
      </c>
      <c r="B2142" t="s">
        <v>356</v>
      </c>
      <c r="C2142" t="s">
        <v>91</v>
      </c>
      <c r="D2142" s="8">
        <v>97.894736842105274</v>
      </c>
      <c r="E2142" s="8">
        <v>61.176470588235297</v>
      </c>
      <c r="F2142" s="8">
        <v>63.725490196078425</v>
      </c>
      <c r="G2142" t="str">
        <f>VLOOKUP(C2142,'data indicadores nacional'!$A$2:$G$24,7,FALSE)</f>
        <v>arriba</v>
      </c>
      <c r="H2142" s="9">
        <f>VLOOKUP(C2142,'data indicadores nacional'!$A$2:$F$24,6,FALSE)</f>
        <v>0.72595219758941765</v>
      </c>
      <c r="I2142" s="5" t="str">
        <f t="shared" si="165"/>
        <v xml:space="preserve"> </v>
      </c>
      <c r="J2142" s="5">
        <f t="shared" si="166"/>
        <v>0</v>
      </c>
      <c r="K2142" s="5">
        <f t="shared" si="167"/>
        <v>1</v>
      </c>
      <c r="L2142" s="5">
        <f t="shared" si="168"/>
        <v>1</v>
      </c>
      <c r="N2142" s="8" t="str">
        <f>VLOOKUP(C2142,'data indicadores nacional'!$A$2:$J$24,10,FALSE)</f>
        <v>-</v>
      </c>
      <c r="O2142" t="str">
        <f t="shared" si="169"/>
        <v xml:space="preserve"> </v>
      </c>
    </row>
    <row r="2143" spans="1:15">
      <c r="A2143" t="s">
        <v>108</v>
      </c>
      <c r="B2143" t="s">
        <v>356</v>
      </c>
      <c r="C2143" t="s">
        <v>93</v>
      </c>
      <c r="E2143" s="8">
        <v>1.1494252873563218</v>
      </c>
      <c r="G2143" t="str">
        <f>VLOOKUP(C2143,'data indicadores nacional'!$A$2:$G$24,7,FALSE)</f>
        <v>abajo</v>
      </c>
      <c r="H2143" s="9">
        <f>VLOOKUP(C2143,'data indicadores nacional'!$A$2:$F$24,6,FALSE)</f>
        <v>3.3766595341714022E-2</v>
      </c>
      <c r="I2143" s="5" t="str">
        <f t="shared" si="165"/>
        <v xml:space="preserve"> </v>
      </c>
      <c r="J2143" s="5">
        <f t="shared" si="166"/>
        <v>0</v>
      </c>
      <c r="K2143" s="5">
        <f t="shared" si="167"/>
        <v>0</v>
      </c>
      <c r="L2143" s="5">
        <f t="shared" si="168"/>
        <v>0</v>
      </c>
      <c r="N2143" s="8">
        <f>VLOOKUP(C2143,'data indicadores nacional'!$A$2:$J$24,10,FALSE)</f>
        <v>15</v>
      </c>
      <c r="O2143" t="str">
        <f t="shared" si="169"/>
        <v xml:space="preserve"> </v>
      </c>
    </row>
    <row r="2144" spans="1:15">
      <c r="A2144" t="s">
        <v>108</v>
      </c>
      <c r="B2144" t="s">
        <v>356</v>
      </c>
      <c r="C2144" t="s">
        <v>94</v>
      </c>
      <c r="D2144" s="8">
        <v>4.4631578947368418</v>
      </c>
      <c r="E2144" s="8">
        <v>5.1724137931034484</v>
      </c>
      <c r="F2144" s="8">
        <v>5.4705882352941178</v>
      </c>
      <c r="G2144" t="str">
        <f>VLOOKUP(C2144,'data indicadores nacional'!$A$2:$G$24,7,FALSE)</f>
        <v>arriba</v>
      </c>
      <c r="H2144" s="9">
        <f>VLOOKUP(C2144,'data indicadores nacional'!$A$2:$F$24,6,FALSE)</f>
        <v>0.23219145011705353</v>
      </c>
      <c r="I2144" s="5" t="str">
        <f t="shared" si="165"/>
        <v xml:space="preserve"> </v>
      </c>
      <c r="J2144" s="5">
        <f t="shared" si="166"/>
        <v>1</v>
      </c>
      <c r="K2144" s="5">
        <f t="shared" si="167"/>
        <v>0</v>
      </c>
      <c r="L2144" s="5">
        <f t="shared" si="168"/>
        <v>1</v>
      </c>
      <c r="N2144" s="8" t="str">
        <f>VLOOKUP(C2144,'data indicadores nacional'!$A$2:$J$24,10,FALSE)</f>
        <v>-</v>
      </c>
      <c r="O2144" t="str">
        <f t="shared" si="169"/>
        <v xml:space="preserve"> </v>
      </c>
    </row>
    <row r="2145" spans="1:15">
      <c r="A2145" t="s">
        <v>108</v>
      </c>
      <c r="B2145" t="s">
        <v>356</v>
      </c>
      <c r="C2145" t="s">
        <v>95</v>
      </c>
      <c r="D2145" s="8">
        <v>12.631578947368421</v>
      </c>
      <c r="E2145" s="8">
        <v>13.793103448275861</v>
      </c>
      <c r="F2145" s="8">
        <v>9.8039215686274517</v>
      </c>
      <c r="G2145" t="str">
        <f>VLOOKUP(C2145,'data indicadores nacional'!$A$2:$G$24,7,FALSE)</f>
        <v>abajo</v>
      </c>
      <c r="H2145" s="9">
        <f>VLOOKUP(C2145,'data indicadores nacional'!$A$2:$F$24,6,FALSE)</f>
        <v>1.7199886991149187</v>
      </c>
      <c r="I2145" s="5" t="str">
        <f t="shared" si="165"/>
        <v xml:space="preserve"> </v>
      </c>
      <c r="J2145" s="5">
        <f t="shared" si="166"/>
        <v>1</v>
      </c>
      <c r="K2145" s="5">
        <f t="shared" si="167"/>
        <v>0</v>
      </c>
      <c r="L2145" s="5">
        <f t="shared" si="168"/>
        <v>1</v>
      </c>
      <c r="N2145" s="8">
        <f>VLOOKUP(C2145,'data indicadores nacional'!$A$2:$J$24,10,FALSE)</f>
        <v>15</v>
      </c>
      <c r="O2145" t="str">
        <f t="shared" si="169"/>
        <v xml:space="preserve"> </v>
      </c>
    </row>
    <row r="2146" spans="1:15">
      <c r="A2146" t="s">
        <v>108</v>
      </c>
      <c r="B2146" t="s">
        <v>356</v>
      </c>
      <c r="C2146" t="s">
        <v>96</v>
      </c>
      <c r="D2146" s="8">
        <v>1052.6315789473683</v>
      </c>
      <c r="G2146" t="str">
        <f>VLOOKUP(C2146,'data indicadores nacional'!$A$2:$G$24,7,FALSE)</f>
        <v>abajo</v>
      </c>
      <c r="H2146" s="9">
        <f>VLOOKUP(C2146,'data indicadores nacional'!$A$2:$F$24,6,FALSE)</f>
        <v>14.793500408348107</v>
      </c>
      <c r="I2146" s="5" t="str">
        <f t="shared" si="165"/>
        <v xml:space="preserve"> </v>
      </c>
      <c r="J2146" s="5">
        <f t="shared" si="166"/>
        <v>1</v>
      </c>
      <c r="K2146" s="5">
        <f t="shared" si="167"/>
        <v>0</v>
      </c>
      <c r="L2146" s="5">
        <f t="shared" si="168"/>
        <v>1</v>
      </c>
      <c r="N2146" s="8">
        <f>VLOOKUP(C2146,'data indicadores nacional'!$A$2:$J$24,10,FALSE)</f>
        <v>45</v>
      </c>
      <c r="O2146" t="str">
        <f t="shared" si="169"/>
        <v xml:space="preserve"> </v>
      </c>
    </row>
    <row r="2147" spans="1:15">
      <c r="A2147" t="s">
        <v>108</v>
      </c>
      <c r="B2147" t="s">
        <v>356</v>
      </c>
      <c r="C2147" t="s">
        <v>97</v>
      </c>
      <c r="D2147" s="8">
        <v>1.0319917440660473</v>
      </c>
      <c r="E2147" s="8">
        <v>1.3679890560875512</v>
      </c>
      <c r="F2147" s="8">
        <v>1.3736263736263736</v>
      </c>
      <c r="G2147" t="str">
        <f>VLOOKUP(C2147,'data indicadores nacional'!$A$2:$G$24,7,FALSE)</f>
        <v>abajo</v>
      </c>
      <c r="H2147" s="9">
        <f>VLOOKUP(C2147,'data indicadores nacional'!$A$2:$F$24,6,FALSE)</f>
        <v>0.35698528124504503</v>
      </c>
      <c r="I2147" s="5" t="str">
        <f t="shared" si="165"/>
        <v>alarma</v>
      </c>
      <c r="J2147" s="5">
        <f t="shared" si="166"/>
        <v>0</v>
      </c>
      <c r="K2147" s="5">
        <f t="shared" si="167"/>
        <v>1</v>
      </c>
      <c r="L2147" s="5">
        <f t="shared" si="168"/>
        <v>1</v>
      </c>
      <c r="N2147" s="8">
        <f>VLOOKUP(C2147,'data indicadores nacional'!$A$2:$J$24,10,FALSE)</f>
        <v>61</v>
      </c>
      <c r="O2147" t="str">
        <f t="shared" si="169"/>
        <v xml:space="preserve"> </v>
      </c>
    </row>
    <row r="2148" spans="1:15">
      <c r="A2148" t="s">
        <v>108</v>
      </c>
      <c r="B2148" t="s">
        <v>356</v>
      </c>
      <c r="C2148" t="s">
        <v>98</v>
      </c>
      <c r="D2148" s="8">
        <v>14.689880304678999</v>
      </c>
      <c r="E2148" s="8">
        <v>23.305084745762713</v>
      </c>
      <c r="F2148" s="8">
        <v>17.743080198722499</v>
      </c>
      <c r="G2148" t="str">
        <f>VLOOKUP(C2148,'data indicadores nacional'!$A$2:$G$24,7,FALSE)</f>
        <v>abajo</v>
      </c>
      <c r="H2148" s="9">
        <f>VLOOKUP(C2148,'data indicadores nacional'!$A$2:$F$24,6,FALSE)</f>
        <v>3.4897517565506893</v>
      </c>
      <c r="I2148" s="5" t="str">
        <f t="shared" si="165"/>
        <v xml:space="preserve"> </v>
      </c>
      <c r="J2148" s="5">
        <f t="shared" si="166"/>
        <v>0</v>
      </c>
      <c r="K2148" s="5">
        <f t="shared" si="167"/>
        <v>1</v>
      </c>
      <c r="L2148" s="5">
        <f t="shared" si="168"/>
        <v>1</v>
      </c>
      <c r="N2148" s="8">
        <f>VLOOKUP(C2148,'data indicadores nacional'!$A$2:$J$24,10,FALSE)</f>
        <v>61</v>
      </c>
      <c r="O2148" t="str">
        <f t="shared" si="169"/>
        <v xml:space="preserve"> </v>
      </c>
    </row>
    <row r="2149" spans="1:15">
      <c r="A2149" t="s">
        <v>108</v>
      </c>
      <c r="B2149" t="s">
        <v>356</v>
      </c>
      <c r="C2149" t="s">
        <v>99</v>
      </c>
      <c r="D2149" s="8">
        <v>29.919447640966627</v>
      </c>
      <c r="E2149" s="8">
        <v>46.715328467153284</v>
      </c>
      <c r="F2149" s="8">
        <v>35.242290748898682</v>
      </c>
      <c r="G2149" t="str">
        <f>VLOOKUP(C2149,'data indicadores nacional'!$A$2:$G$24,7,FALSE)</f>
        <v>abajo</v>
      </c>
      <c r="H2149" s="9">
        <f>VLOOKUP(C2149,'data indicadores nacional'!$A$2:$F$24,6,FALSE)</f>
        <v>7.5200278194544445</v>
      </c>
      <c r="I2149" s="5" t="str">
        <f t="shared" si="165"/>
        <v xml:space="preserve"> </v>
      </c>
      <c r="J2149" s="5">
        <f t="shared" si="166"/>
        <v>0</v>
      </c>
      <c r="K2149" s="5">
        <f t="shared" si="167"/>
        <v>1</v>
      </c>
      <c r="L2149" s="5">
        <f t="shared" si="168"/>
        <v>1</v>
      </c>
      <c r="N2149" s="8">
        <f>VLOOKUP(C2149,'data indicadores nacional'!$A$2:$J$24,10,FALSE)</f>
        <v>61</v>
      </c>
      <c r="O2149" t="str">
        <f t="shared" si="169"/>
        <v xml:space="preserve"> </v>
      </c>
    </row>
    <row r="2150" spans="1:15">
      <c r="A2150" t="s">
        <v>108</v>
      </c>
      <c r="B2150" t="s">
        <v>356</v>
      </c>
      <c r="C2150" t="s">
        <v>100</v>
      </c>
      <c r="D2150" s="8">
        <v>42.105263157894733</v>
      </c>
      <c r="F2150" s="8">
        <v>19.607843137254903</v>
      </c>
      <c r="G2150" t="str">
        <f>VLOOKUP(C2150,'data indicadores nacional'!$A$2:$G$24,7,FALSE)</f>
        <v>abajo</v>
      </c>
      <c r="H2150" s="9">
        <f>VLOOKUP(C2150,'data indicadores nacional'!$A$2:$F$24,6,FALSE)</f>
        <v>1.7895311097465236</v>
      </c>
      <c r="I2150" s="5" t="str">
        <f t="shared" si="165"/>
        <v>alarma</v>
      </c>
      <c r="J2150" s="5">
        <f t="shared" si="166"/>
        <v>1</v>
      </c>
      <c r="K2150" s="5">
        <f t="shared" si="167"/>
        <v>0</v>
      </c>
      <c r="L2150" s="5">
        <f t="shared" si="168"/>
        <v>1</v>
      </c>
      <c r="N2150" s="8">
        <f>VLOOKUP(C2150,'data indicadores nacional'!$A$2:$J$24,10,FALSE)</f>
        <v>15</v>
      </c>
      <c r="O2150" t="str">
        <f t="shared" si="169"/>
        <v>alarma</v>
      </c>
    </row>
    <row r="2151" spans="1:15">
      <c r="A2151" t="s">
        <v>108</v>
      </c>
      <c r="B2151" t="s">
        <v>356</v>
      </c>
      <c r="C2151" t="s">
        <v>101</v>
      </c>
      <c r="D2151" s="8">
        <v>31.578947368421055</v>
      </c>
      <c r="F2151" s="8">
        <v>9.8039215686274517</v>
      </c>
      <c r="G2151" t="str">
        <f>VLOOKUP(C2151,'data indicadores nacional'!$A$2:$G$24,7,FALSE)</f>
        <v>abajo</v>
      </c>
      <c r="H2151" s="9">
        <f>VLOOKUP(C2151,'data indicadores nacional'!$A$2:$F$24,6,FALSE)</f>
        <v>1.3238688071947835</v>
      </c>
      <c r="I2151" s="5" t="str">
        <f t="shared" si="165"/>
        <v>alarma</v>
      </c>
      <c r="J2151" s="5">
        <f t="shared" si="166"/>
        <v>1</v>
      </c>
      <c r="K2151" s="5">
        <f t="shared" si="167"/>
        <v>0</v>
      </c>
      <c r="L2151" s="5">
        <f t="shared" si="168"/>
        <v>1</v>
      </c>
      <c r="N2151" s="8">
        <f>VLOOKUP(C2151,'data indicadores nacional'!$A$2:$J$24,10,FALSE)</f>
        <v>12</v>
      </c>
      <c r="O2151" t="str">
        <f t="shared" si="169"/>
        <v xml:space="preserve"> </v>
      </c>
    </row>
    <row r="2152" spans="1:15">
      <c r="A2152" t="s">
        <v>108</v>
      </c>
      <c r="B2152" t="s">
        <v>356</v>
      </c>
      <c r="C2152" t="s">
        <v>103</v>
      </c>
      <c r="D2152" s="8">
        <v>48.402710551790904</v>
      </c>
      <c r="G2152" t="str">
        <f>VLOOKUP(C2152,'data indicadores nacional'!$A$2:$G$24,7,FALSE)</f>
        <v>abajo</v>
      </c>
      <c r="H2152" s="9">
        <f>VLOOKUP(C2152,'data indicadores nacional'!$A$2:$F$24,6,FALSE)</f>
        <v>4.9638210683068253</v>
      </c>
      <c r="I2152" s="5" t="str">
        <f t="shared" si="165"/>
        <v xml:space="preserve"> </v>
      </c>
      <c r="J2152" s="5">
        <f t="shared" si="166"/>
        <v>1</v>
      </c>
      <c r="K2152" s="5">
        <f t="shared" si="167"/>
        <v>0</v>
      </c>
      <c r="L2152" s="5">
        <f t="shared" si="168"/>
        <v>1</v>
      </c>
      <c r="N2152" s="8">
        <f>VLOOKUP(C2152,'data indicadores nacional'!$A$2:$J$24,10,FALSE)</f>
        <v>8.9</v>
      </c>
      <c r="O2152" t="str">
        <f t="shared" si="169"/>
        <v xml:space="preserve"> </v>
      </c>
    </row>
    <row r="2153" spans="1:15">
      <c r="A2153" t="s">
        <v>108</v>
      </c>
      <c r="B2153" t="s">
        <v>356</v>
      </c>
      <c r="C2153" t="s">
        <v>104</v>
      </c>
      <c r="D2153" s="8">
        <v>41.666666666666664</v>
      </c>
      <c r="E2153" s="8">
        <v>11.363636363636363</v>
      </c>
      <c r="F2153" s="8">
        <v>28.846153846153847</v>
      </c>
      <c r="G2153" t="str">
        <f>VLOOKUP(C2153,'data indicadores nacional'!$A$2:$G$24,7,FALSE)</f>
        <v>abajo</v>
      </c>
      <c r="H2153" s="9">
        <f>VLOOKUP(C2153,'data indicadores nacional'!$A$2:$F$24,6,FALSE)</f>
        <v>0.3966802220902198</v>
      </c>
      <c r="I2153" s="5" t="str">
        <f t="shared" si="165"/>
        <v>alarma</v>
      </c>
      <c r="J2153" s="5">
        <f t="shared" si="166"/>
        <v>1</v>
      </c>
      <c r="K2153" s="5">
        <f t="shared" si="167"/>
        <v>0</v>
      </c>
      <c r="L2153" s="5">
        <f t="shared" si="168"/>
        <v>1</v>
      </c>
      <c r="N2153" s="8">
        <f>VLOOKUP(C2153,'data indicadores nacional'!$A$2:$J$24,10,FALSE)</f>
        <v>12</v>
      </c>
      <c r="O2153" t="str">
        <f t="shared" si="169"/>
        <v>alarma</v>
      </c>
    </row>
    <row r="2154" spans="1:15">
      <c r="A2154" t="s">
        <v>108</v>
      </c>
      <c r="B2154" t="s">
        <v>357</v>
      </c>
      <c r="C2154" t="s">
        <v>88</v>
      </c>
      <c r="D2154" s="8">
        <v>3.103448275862069</v>
      </c>
      <c r="E2154" s="8">
        <v>1.4705882352941175</v>
      </c>
      <c r="F2154" s="8">
        <v>1.0526315789473684</v>
      </c>
      <c r="G2154" t="str">
        <f>VLOOKUP(C2154,'data indicadores nacional'!$A$2:$G$24,7,FALSE)</f>
        <v>abajo</v>
      </c>
      <c r="H2154" s="9">
        <f>VLOOKUP(C2154,'data indicadores nacional'!$A$2:$F$24,6,FALSE)</f>
        <v>0.25026441121950321</v>
      </c>
      <c r="I2154" s="5" t="str">
        <f t="shared" si="165"/>
        <v xml:space="preserve"> </v>
      </c>
      <c r="J2154" s="5">
        <f t="shared" si="166"/>
        <v>1</v>
      </c>
      <c r="K2154" s="5">
        <f t="shared" si="167"/>
        <v>0</v>
      </c>
      <c r="L2154" s="5">
        <f t="shared" si="168"/>
        <v>1</v>
      </c>
      <c r="N2154" s="8">
        <f>VLOOKUP(C2154,'data indicadores nacional'!$A$2:$J$24,10,FALSE)</f>
        <v>10</v>
      </c>
      <c r="O2154" t="str">
        <f t="shared" si="169"/>
        <v xml:space="preserve"> </v>
      </c>
    </row>
    <row r="2155" spans="1:15">
      <c r="A2155" t="s">
        <v>108</v>
      </c>
      <c r="B2155" t="s">
        <v>357</v>
      </c>
      <c r="C2155" t="s">
        <v>89</v>
      </c>
      <c r="D2155" s="8">
        <v>77.027027027027032</v>
      </c>
      <c r="E2155" s="8">
        <v>76.279069767441868</v>
      </c>
      <c r="F2155" s="8">
        <v>68.965517241379317</v>
      </c>
      <c r="G2155" t="str">
        <f>VLOOKUP(C2155,'data indicadores nacional'!$A$2:$G$24,7,FALSE)</f>
        <v>arriba</v>
      </c>
      <c r="H2155" s="9">
        <f>VLOOKUP(C2155,'data indicadores nacional'!$A$2:$F$24,6,FALSE)</f>
        <v>2.7490434366534529</v>
      </c>
      <c r="I2155" s="5" t="str">
        <f t="shared" si="165"/>
        <v>alarma</v>
      </c>
      <c r="J2155" s="5">
        <f t="shared" si="166"/>
        <v>0</v>
      </c>
      <c r="K2155" s="5">
        <f t="shared" si="167"/>
        <v>1</v>
      </c>
      <c r="L2155" s="5">
        <f t="shared" si="168"/>
        <v>1</v>
      </c>
      <c r="N2155" s="8">
        <f>VLOOKUP(C2155,'data indicadores nacional'!$A$2:$J$24,10,FALSE)</f>
        <v>95</v>
      </c>
      <c r="O2155" t="str">
        <f t="shared" si="169"/>
        <v>alarma</v>
      </c>
    </row>
    <row r="2156" spans="1:15">
      <c r="A2156" t="s">
        <v>108</v>
      </c>
      <c r="B2156" t="s">
        <v>357</v>
      </c>
      <c r="C2156" t="s">
        <v>90</v>
      </c>
      <c r="D2156" s="8">
        <v>50</v>
      </c>
      <c r="E2156" s="8">
        <v>100</v>
      </c>
      <c r="G2156" t="str">
        <f>VLOOKUP(C2156,'data indicadores nacional'!$A$2:$G$24,7,FALSE)</f>
        <v>abajo</v>
      </c>
      <c r="H2156" s="9">
        <f>VLOOKUP(C2156,'data indicadores nacional'!$A$2:$F$24,6,FALSE)</f>
        <v>2.2832114202799096</v>
      </c>
      <c r="I2156" s="5" t="str">
        <f t="shared" si="165"/>
        <v xml:space="preserve"> </v>
      </c>
      <c r="J2156" s="5">
        <f t="shared" si="166"/>
        <v>1</v>
      </c>
      <c r="K2156" s="5">
        <f t="shared" si="167"/>
        <v>0</v>
      </c>
      <c r="L2156" s="5">
        <f t="shared" si="168"/>
        <v>1</v>
      </c>
      <c r="N2156" s="8" t="str">
        <f>VLOOKUP(C2156,'data indicadores nacional'!$A$2:$J$24,10,FALSE)</f>
        <v>-</v>
      </c>
      <c r="O2156" t="str">
        <f t="shared" si="169"/>
        <v xml:space="preserve"> </v>
      </c>
    </row>
    <row r="2157" spans="1:15">
      <c r="A2157" t="s">
        <v>108</v>
      </c>
      <c r="B2157" t="s">
        <v>357</v>
      </c>
      <c r="C2157" t="s">
        <v>91</v>
      </c>
      <c r="D2157" s="8">
        <v>99.669966996699671</v>
      </c>
      <c r="E2157" s="8">
        <v>96.698113207547166</v>
      </c>
      <c r="F2157" s="8">
        <v>91.13300492610837</v>
      </c>
      <c r="G2157" t="str">
        <f>VLOOKUP(C2157,'data indicadores nacional'!$A$2:$G$24,7,FALSE)</f>
        <v>arriba</v>
      </c>
      <c r="H2157" s="9">
        <f>VLOOKUP(C2157,'data indicadores nacional'!$A$2:$F$24,6,FALSE)</f>
        <v>0.72595219758941765</v>
      </c>
      <c r="I2157" s="5" t="str">
        <f t="shared" si="165"/>
        <v>alarma</v>
      </c>
      <c r="J2157" s="5">
        <f t="shared" si="166"/>
        <v>0</v>
      </c>
      <c r="K2157" s="5">
        <f t="shared" si="167"/>
        <v>1</v>
      </c>
      <c r="L2157" s="5">
        <f t="shared" si="168"/>
        <v>1</v>
      </c>
      <c r="N2157" s="8" t="str">
        <f>VLOOKUP(C2157,'data indicadores nacional'!$A$2:$J$24,10,FALSE)</f>
        <v>-</v>
      </c>
      <c r="O2157" t="str">
        <f t="shared" si="169"/>
        <v xml:space="preserve"> </v>
      </c>
    </row>
    <row r="2158" spans="1:15">
      <c r="A2158" t="s">
        <v>108</v>
      </c>
      <c r="B2158" t="s">
        <v>357</v>
      </c>
      <c r="C2158" t="s">
        <v>93</v>
      </c>
      <c r="D2158" s="8">
        <v>0.33557046979865773</v>
      </c>
      <c r="G2158" t="str">
        <f>VLOOKUP(C2158,'data indicadores nacional'!$A$2:$G$24,7,FALSE)</f>
        <v>abajo</v>
      </c>
      <c r="H2158" s="9">
        <f>VLOOKUP(C2158,'data indicadores nacional'!$A$2:$F$24,6,FALSE)</f>
        <v>3.3766595341714022E-2</v>
      </c>
      <c r="I2158" s="5" t="str">
        <f t="shared" si="165"/>
        <v xml:space="preserve"> </v>
      </c>
      <c r="J2158" s="5">
        <f t="shared" si="166"/>
        <v>1</v>
      </c>
      <c r="K2158" s="5">
        <f t="shared" si="167"/>
        <v>0</v>
      </c>
      <c r="L2158" s="5">
        <f t="shared" si="168"/>
        <v>1</v>
      </c>
      <c r="N2158" s="8">
        <f>VLOOKUP(C2158,'data indicadores nacional'!$A$2:$J$24,10,FALSE)</f>
        <v>15</v>
      </c>
      <c r="O2158" t="str">
        <f t="shared" si="169"/>
        <v xml:space="preserve"> </v>
      </c>
    </row>
    <row r="2159" spans="1:15">
      <c r="A2159" t="s">
        <v>108</v>
      </c>
      <c r="B2159" t="s">
        <v>357</v>
      </c>
      <c r="C2159" t="s">
        <v>94</v>
      </c>
      <c r="D2159" s="8">
        <v>5.3026315789473681</v>
      </c>
      <c r="E2159" s="8">
        <v>5.1674418604651162</v>
      </c>
      <c r="F2159" s="8">
        <v>4.1871921182266014</v>
      </c>
      <c r="G2159" t="str">
        <f>VLOOKUP(C2159,'data indicadores nacional'!$A$2:$G$24,7,FALSE)</f>
        <v>arriba</v>
      </c>
      <c r="H2159" s="9">
        <f>VLOOKUP(C2159,'data indicadores nacional'!$A$2:$F$24,6,FALSE)</f>
        <v>0.23219145011705353</v>
      </c>
      <c r="I2159" s="5" t="str">
        <f t="shared" si="165"/>
        <v>alarma</v>
      </c>
      <c r="J2159" s="5">
        <f t="shared" si="166"/>
        <v>0</v>
      </c>
      <c r="K2159" s="5">
        <f t="shared" si="167"/>
        <v>1</v>
      </c>
      <c r="L2159" s="5">
        <f t="shared" si="168"/>
        <v>1</v>
      </c>
      <c r="N2159" s="8" t="str">
        <f>VLOOKUP(C2159,'data indicadores nacional'!$A$2:$J$24,10,FALSE)</f>
        <v>-</v>
      </c>
      <c r="O2159" t="str">
        <f t="shared" si="169"/>
        <v xml:space="preserve"> </v>
      </c>
    </row>
    <row r="2160" spans="1:15">
      <c r="A2160" t="s">
        <v>108</v>
      </c>
      <c r="B2160" t="s">
        <v>357</v>
      </c>
      <c r="C2160" t="s">
        <v>95</v>
      </c>
      <c r="D2160" s="8">
        <v>16.44295302013423</v>
      </c>
      <c r="E2160" s="8">
        <v>13.488372093023257</v>
      </c>
      <c r="F2160" s="8">
        <v>14.77832512315271</v>
      </c>
      <c r="G2160" t="str">
        <f>VLOOKUP(C2160,'data indicadores nacional'!$A$2:$G$24,7,FALSE)</f>
        <v>abajo</v>
      </c>
      <c r="H2160" s="9">
        <f>VLOOKUP(C2160,'data indicadores nacional'!$A$2:$F$24,6,FALSE)</f>
        <v>1.7199886991149187</v>
      </c>
      <c r="I2160" s="5" t="str">
        <f t="shared" si="165"/>
        <v>alarma</v>
      </c>
      <c r="J2160" s="5">
        <f t="shared" si="166"/>
        <v>1</v>
      </c>
      <c r="K2160" s="5">
        <f t="shared" si="167"/>
        <v>0</v>
      </c>
      <c r="L2160" s="5">
        <f t="shared" si="168"/>
        <v>1</v>
      </c>
      <c r="N2160" s="8">
        <f>VLOOKUP(C2160,'data indicadores nacional'!$A$2:$J$24,10,FALSE)</f>
        <v>15</v>
      </c>
      <c r="O2160" t="str">
        <f t="shared" si="169"/>
        <v xml:space="preserve"> </v>
      </c>
    </row>
    <row r="2161" spans="1:15">
      <c r="A2161" t="s">
        <v>108</v>
      </c>
      <c r="B2161" t="s">
        <v>357</v>
      </c>
      <c r="C2161" t="s">
        <v>96</v>
      </c>
      <c r="D2161" s="8">
        <v>657.8947368421052</v>
      </c>
      <c r="G2161" t="str">
        <f>VLOOKUP(C2161,'data indicadores nacional'!$A$2:$G$24,7,FALSE)</f>
        <v>abajo</v>
      </c>
      <c r="H2161" s="9">
        <f>VLOOKUP(C2161,'data indicadores nacional'!$A$2:$F$24,6,FALSE)</f>
        <v>14.793500408348107</v>
      </c>
      <c r="I2161" s="5" t="str">
        <f t="shared" si="165"/>
        <v xml:space="preserve"> </v>
      </c>
      <c r="J2161" s="5">
        <f t="shared" si="166"/>
        <v>1</v>
      </c>
      <c r="K2161" s="5">
        <f t="shared" si="167"/>
        <v>0</v>
      </c>
      <c r="L2161" s="5">
        <f t="shared" si="168"/>
        <v>1</v>
      </c>
      <c r="N2161" s="8">
        <f>VLOOKUP(C2161,'data indicadores nacional'!$A$2:$J$24,10,FALSE)</f>
        <v>45</v>
      </c>
      <c r="O2161" t="str">
        <f t="shared" si="169"/>
        <v xml:space="preserve"> </v>
      </c>
    </row>
    <row r="2162" spans="1:15">
      <c r="A2162" t="s">
        <v>108</v>
      </c>
      <c r="B2162" t="s">
        <v>357</v>
      </c>
      <c r="C2162" t="s">
        <v>97</v>
      </c>
      <c r="D2162" s="8">
        <v>1.1785503830288744</v>
      </c>
      <c r="E2162" s="8">
        <v>0.66800267201068808</v>
      </c>
      <c r="G2162" t="str">
        <f>VLOOKUP(C2162,'data indicadores nacional'!$A$2:$G$24,7,FALSE)</f>
        <v>abajo</v>
      </c>
      <c r="H2162" s="9">
        <f>VLOOKUP(C2162,'data indicadores nacional'!$A$2:$F$24,6,FALSE)</f>
        <v>0.35698528124504503</v>
      </c>
      <c r="I2162" s="5" t="str">
        <f t="shared" si="165"/>
        <v xml:space="preserve"> </v>
      </c>
      <c r="J2162" s="5">
        <f t="shared" si="166"/>
        <v>1</v>
      </c>
      <c r="K2162" s="5">
        <f t="shared" si="167"/>
        <v>0</v>
      </c>
      <c r="L2162" s="5">
        <f t="shared" si="168"/>
        <v>1</v>
      </c>
      <c r="N2162" s="8">
        <f>VLOOKUP(C2162,'data indicadores nacional'!$A$2:$J$24,10,FALSE)</f>
        <v>61</v>
      </c>
      <c r="O2162" t="str">
        <f t="shared" si="169"/>
        <v xml:space="preserve"> </v>
      </c>
    </row>
    <row r="2163" spans="1:15">
      <c r="A2163" t="s">
        <v>108</v>
      </c>
      <c r="B2163" t="s">
        <v>357</v>
      </c>
      <c r="C2163" t="s">
        <v>98</v>
      </c>
      <c r="D2163" s="8">
        <v>29.523809523809526</v>
      </c>
      <c r="E2163" s="8">
        <v>21.027231988969319</v>
      </c>
      <c r="F2163" s="8">
        <v>20.484807101399795</v>
      </c>
      <c r="G2163" t="str">
        <f>VLOOKUP(C2163,'data indicadores nacional'!$A$2:$G$24,7,FALSE)</f>
        <v>abajo</v>
      </c>
      <c r="H2163" s="9">
        <f>VLOOKUP(C2163,'data indicadores nacional'!$A$2:$F$24,6,FALSE)</f>
        <v>3.4897517565506893</v>
      </c>
      <c r="I2163" s="5" t="str">
        <f t="shared" si="165"/>
        <v xml:space="preserve"> </v>
      </c>
      <c r="J2163" s="5">
        <f t="shared" si="166"/>
        <v>1</v>
      </c>
      <c r="K2163" s="5">
        <f t="shared" si="167"/>
        <v>0</v>
      </c>
      <c r="L2163" s="5">
        <f t="shared" si="168"/>
        <v>1</v>
      </c>
      <c r="N2163" s="8">
        <f>VLOOKUP(C2163,'data indicadores nacional'!$A$2:$J$24,10,FALSE)</f>
        <v>61</v>
      </c>
      <c r="O2163" t="str">
        <f t="shared" si="169"/>
        <v xml:space="preserve"> </v>
      </c>
    </row>
    <row r="2164" spans="1:15">
      <c r="A2164" t="s">
        <v>108</v>
      </c>
      <c r="B2164" t="s">
        <v>357</v>
      </c>
      <c r="C2164" t="s">
        <v>99</v>
      </c>
      <c r="D2164" s="8">
        <v>62.629043358568474</v>
      </c>
      <c r="E2164" s="8">
        <v>42.735042735042732</v>
      </c>
      <c r="F2164" s="8">
        <v>42.372881355932201</v>
      </c>
      <c r="G2164" t="str">
        <f>VLOOKUP(C2164,'data indicadores nacional'!$A$2:$G$24,7,FALSE)</f>
        <v>abajo</v>
      </c>
      <c r="H2164" s="9">
        <f>VLOOKUP(C2164,'data indicadores nacional'!$A$2:$F$24,6,FALSE)</f>
        <v>7.5200278194544445</v>
      </c>
      <c r="I2164" s="5" t="str">
        <f t="shared" si="165"/>
        <v xml:space="preserve"> </v>
      </c>
      <c r="J2164" s="5">
        <f t="shared" si="166"/>
        <v>1</v>
      </c>
      <c r="K2164" s="5">
        <f t="shared" si="167"/>
        <v>0</v>
      </c>
      <c r="L2164" s="5">
        <f t="shared" si="168"/>
        <v>1</v>
      </c>
      <c r="N2164" s="8">
        <f>VLOOKUP(C2164,'data indicadores nacional'!$A$2:$J$24,10,FALSE)</f>
        <v>61</v>
      </c>
      <c r="O2164" t="str">
        <f t="shared" si="169"/>
        <v xml:space="preserve"> </v>
      </c>
    </row>
    <row r="2165" spans="1:15">
      <c r="A2165" t="s">
        <v>108</v>
      </c>
      <c r="B2165" t="s">
        <v>357</v>
      </c>
      <c r="C2165" t="s">
        <v>100</v>
      </c>
      <c r="D2165" s="8">
        <v>3.2894736842105261</v>
      </c>
      <c r="E2165" s="8">
        <v>18.604651162790699</v>
      </c>
      <c r="G2165" t="str">
        <f>VLOOKUP(C2165,'data indicadores nacional'!$A$2:$G$24,7,FALSE)</f>
        <v>abajo</v>
      </c>
      <c r="H2165" s="9">
        <f>VLOOKUP(C2165,'data indicadores nacional'!$A$2:$F$24,6,FALSE)</f>
        <v>1.7895311097465236</v>
      </c>
      <c r="I2165" s="5" t="str">
        <f t="shared" si="165"/>
        <v xml:space="preserve"> </v>
      </c>
      <c r="J2165" s="5">
        <f t="shared" si="166"/>
        <v>1</v>
      </c>
      <c r="K2165" s="5">
        <f t="shared" si="167"/>
        <v>0</v>
      </c>
      <c r="L2165" s="5">
        <f t="shared" si="168"/>
        <v>1</v>
      </c>
      <c r="N2165" s="8">
        <f>VLOOKUP(C2165,'data indicadores nacional'!$A$2:$J$24,10,FALSE)</f>
        <v>15</v>
      </c>
      <c r="O2165" t="str">
        <f t="shared" si="169"/>
        <v xml:space="preserve"> </v>
      </c>
    </row>
    <row r="2166" spans="1:15">
      <c r="A2166" t="s">
        <v>108</v>
      </c>
      <c r="B2166" t="s">
        <v>357</v>
      </c>
      <c r="C2166" t="s">
        <v>101</v>
      </c>
      <c r="D2166" s="8">
        <v>3.2894736842105261</v>
      </c>
      <c r="E2166" s="8">
        <v>13.953488372093023</v>
      </c>
      <c r="G2166" t="str">
        <f>VLOOKUP(C2166,'data indicadores nacional'!$A$2:$G$24,7,FALSE)</f>
        <v>abajo</v>
      </c>
      <c r="H2166" s="9">
        <f>VLOOKUP(C2166,'data indicadores nacional'!$A$2:$F$24,6,FALSE)</f>
        <v>1.3238688071947835</v>
      </c>
      <c r="I2166" s="5" t="str">
        <f t="shared" si="165"/>
        <v xml:space="preserve"> </v>
      </c>
      <c r="J2166" s="5">
        <f t="shared" si="166"/>
        <v>1</v>
      </c>
      <c r="K2166" s="5">
        <f t="shared" si="167"/>
        <v>0</v>
      </c>
      <c r="L2166" s="5">
        <f t="shared" si="168"/>
        <v>1</v>
      </c>
      <c r="N2166" s="8">
        <f>VLOOKUP(C2166,'data indicadores nacional'!$A$2:$J$24,10,FALSE)</f>
        <v>12</v>
      </c>
      <c r="O2166" t="str">
        <f t="shared" si="169"/>
        <v xml:space="preserve"> </v>
      </c>
    </row>
    <row r="2167" spans="1:15">
      <c r="A2167" t="s">
        <v>108</v>
      </c>
      <c r="B2167" t="s">
        <v>357</v>
      </c>
      <c r="C2167" t="s">
        <v>102</v>
      </c>
      <c r="E2167" s="8">
        <v>32.425421530479895</v>
      </c>
      <c r="G2167" t="str">
        <f>VLOOKUP(C2167,'data indicadores nacional'!$A$2:$G$24,7,FALSE)</f>
        <v>abajo</v>
      </c>
      <c r="H2167" s="9">
        <f>VLOOKUP(C2167,'data indicadores nacional'!$A$2:$F$24,6,FALSE)</f>
        <v>1.6226293498102424</v>
      </c>
      <c r="I2167" s="5" t="str">
        <f t="shared" si="165"/>
        <v xml:space="preserve"> </v>
      </c>
      <c r="J2167" s="5">
        <f t="shared" si="166"/>
        <v>0</v>
      </c>
      <c r="K2167" s="5">
        <f t="shared" si="167"/>
        <v>0</v>
      </c>
      <c r="L2167" s="5">
        <f t="shared" si="168"/>
        <v>0</v>
      </c>
      <c r="N2167" s="8" t="str">
        <f>VLOOKUP(C2167,'data indicadores nacional'!$A$2:$J$24,10,FALSE)</f>
        <v>-</v>
      </c>
      <c r="O2167" t="str">
        <f t="shared" si="169"/>
        <v xml:space="preserve"> </v>
      </c>
    </row>
    <row r="2168" spans="1:15">
      <c r="A2168" t="s">
        <v>108</v>
      </c>
      <c r="B2168" t="s">
        <v>357</v>
      </c>
      <c r="C2168" t="s">
        <v>103</v>
      </c>
      <c r="D2168" s="8">
        <v>28.288543140028288</v>
      </c>
      <c r="G2168" t="str">
        <f>VLOOKUP(C2168,'data indicadores nacional'!$A$2:$G$24,7,FALSE)</f>
        <v>abajo</v>
      </c>
      <c r="H2168" s="9">
        <f>VLOOKUP(C2168,'data indicadores nacional'!$A$2:$F$24,6,FALSE)</f>
        <v>4.9638210683068253</v>
      </c>
      <c r="I2168" s="5" t="str">
        <f t="shared" si="165"/>
        <v xml:space="preserve"> </v>
      </c>
      <c r="J2168" s="5">
        <f t="shared" si="166"/>
        <v>1</v>
      </c>
      <c r="K2168" s="5">
        <f t="shared" si="167"/>
        <v>0</v>
      </c>
      <c r="L2168" s="5">
        <f t="shared" si="168"/>
        <v>1</v>
      </c>
      <c r="N2168" s="8">
        <f>VLOOKUP(C2168,'data indicadores nacional'!$A$2:$J$24,10,FALSE)</f>
        <v>8.9</v>
      </c>
      <c r="O2168" t="str">
        <f t="shared" si="169"/>
        <v xml:space="preserve"> </v>
      </c>
    </row>
    <row r="2169" spans="1:15">
      <c r="A2169" t="s">
        <v>108</v>
      </c>
      <c r="B2169" t="s">
        <v>357</v>
      </c>
      <c r="C2169" t="s">
        <v>104</v>
      </c>
      <c r="D2169" s="8">
        <v>12.987012987012989</v>
      </c>
      <c r="E2169" s="8">
        <v>4.6296296296296298</v>
      </c>
      <c r="F2169" s="8">
        <v>14.563106796116505</v>
      </c>
      <c r="G2169" t="str">
        <f>VLOOKUP(C2169,'data indicadores nacional'!$A$2:$G$24,7,FALSE)</f>
        <v>abajo</v>
      </c>
      <c r="H2169" s="9">
        <f>VLOOKUP(C2169,'data indicadores nacional'!$A$2:$F$24,6,FALSE)</f>
        <v>0.3966802220902198</v>
      </c>
      <c r="I2169" s="5" t="str">
        <f t="shared" si="165"/>
        <v>alarma</v>
      </c>
      <c r="J2169" s="5">
        <f t="shared" si="166"/>
        <v>0</v>
      </c>
      <c r="K2169" s="5">
        <f t="shared" si="167"/>
        <v>1</v>
      </c>
      <c r="L2169" s="5">
        <f t="shared" si="168"/>
        <v>1</v>
      </c>
      <c r="N2169" s="8">
        <f>VLOOKUP(C2169,'data indicadores nacional'!$A$2:$J$24,10,FALSE)</f>
        <v>12</v>
      </c>
      <c r="O2169" t="str">
        <f t="shared" si="169"/>
        <v>alarma</v>
      </c>
    </row>
    <row r="2170" spans="1:15">
      <c r="A2170" t="s">
        <v>108</v>
      </c>
      <c r="B2170" t="s">
        <v>358</v>
      </c>
      <c r="C2170" t="s">
        <v>88</v>
      </c>
      <c r="D2170" s="8">
        <v>4.1666666666666661</v>
      </c>
      <c r="G2170" t="str">
        <f>VLOOKUP(C2170,'data indicadores nacional'!$A$2:$G$24,7,FALSE)</f>
        <v>abajo</v>
      </c>
      <c r="H2170" s="9">
        <f>VLOOKUP(C2170,'data indicadores nacional'!$A$2:$F$24,6,FALSE)</f>
        <v>0.25026441121950321</v>
      </c>
      <c r="I2170" s="5" t="str">
        <f t="shared" si="165"/>
        <v xml:space="preserve"> </v>
      </c>
      <c r="J2170" s="5">
        <f t="shared" si="166"/>
        <v>1</v>
      </c>
      <c r="K2170" s="5">
        <f t="shared" si="167"/>
        <v>0</v>
      </c>
      <c r="L2170" s="5">
        <f t="shared" si="168"/>
        <v>1</v>
      </c>
      <c r="N2170" s="8">
        <f>VLOOKUP(C2170,'data indicadores nacional'!$A$2:$J$24,10,FALSE)</f>
        <v>10</v>
      </c>
      <c r="O2170" t="str">
        <f t="shared" si="169"/>
        <v xml:space="preserve"> </v>
      </c>
    </row>
    <row r="2171" spans="1:15">
      <c r="A2171" t="s">
        <v>108</v>
      </c>
      <c r="B2171" t="s">
        <v>358</v>
      </c>
      <c r="C2171" t="s">
        <v>89</v>
      </c>
      <c r="D2171" s="8">
        <v>76.59574468085107</v>
      </c>
      <c r="E2171" s="8">
        <v>43.75</v>
      </c>
      <c r="F2171" s="8">
        <v>82.857142857142861</v>
      </c>
      <c r="G2171" t="str">
        <f>VLOOKUP(C2171,'data indicadores nacional'!$A$2:$G$24,7,FALSE)</f>
        <v>arriba</v>
      </c>
      <c r="H2171" s="9">
        <f>VLOOKUP(C2171,'data indicadores nacional'!$A$2:$F$24,6,FALSE)</f>
        <v>2.7490434366534529</v>
      </c>
      <c r="I2171" s="5" t="str">
        <f t="shared" si="165"/>
        <v xml:space="preserve"> </v>
      </c>
      <c r="J2171" s="5">
        <f t="shared" si="166"/>
        <v>1</v>
      </c>
      <c r="K2171" s="5">
        <f t="shared" si="167"/>
        <v>0</v>
      </c>
      <c r="L2171" s="5">
        <f t="shared" si="168"/>
        <v>1</v>
      </c>
      <c r="N2171" s="8">
        <f>VLOOKUP(C2171,'data indicadores nacional'!$A$2:$J$24,10,FALSE)</f>
        <v>95</v>
      </c>
      <c r="O2171" t="str">
        <f t="shared" si="169"/>
        <v>alarma</v>
      </c>
    </row>
    <row r="2172" spans="1:15">
      <c r="A2172" t="s">
        <v>108</v>
      </c>
      <c r="B2172" t="s">
        <v>358</v>
      </c>
      <c r="C2172" t="s">
        <v>91</v>
      </c>
      <c r="D2172" s="8">
        <v>100</v>
      </c>
      <c r="E2172" s="8">
        <v>87.5</v>
      </c>
      <c r="F2172" s="8">
        <v>94.285714285714278</v>
      </c>
      <c r="G2172" t="str">
        <f>VLOOKUP(C2172,'data indicadores nacional'!$A$2:$G$24,7,FALSE)</f>
        <v>arriba</v>
      </c>
      <c r="H2172" s="9">
        <f>VLOOKUP(C2172,'data indicadores nacional'!$A$2:$F$24,6,FALSE)</f>
        <v>0.72595219758941765</v>
      </c>
      <c r="I2172" s="5" t="str">
        <f t="shared" si="165"/>
        <v xml:space="preserve"> </v>
      </c>
      <c r="J2172" s="5">
        <f t="shared" si="166"/>
        <v>0</v>
      </c>
      <c r="K2172" s="5">
        <f t="shared" si="167"/>
        <v>1</v>
      </c>
      <c r="L2172" s="5">
        <f t="shared" si="168"/>
        <v>1</v>
      </c>
      <c r="N2172" s="8" t="str">
        <f>VLOOKUP(C2172,'data indicadores nacional'!$A$2:$J$24,10,FALSE)</f>
        <v>-</v>
      </c>
      <c r="O2172" t="str">
        <f t="shared" si="169"/>
        <v xml:space="preserve"> </v>
      </c>
    </row>
    <row r="2173" spans="1:15">
      <c r="A2173" t="s">
        <v>108</v>
      </c>
      <c r="B2173" t="s">
        <v>358</v>
      </c>
      <c r="C2173" t="s">
        <v>94</v>
      </c>
      <c r="D2173" s="8">
        <v>4.591836734693878</v>
      </c>
      <c r="E2173" s="8">
        <v>3.5625</v>
      </c>
      <c r="F2173" s="8">
        <v>5.5428571428571427</v>
      </c>
      <c r="G2173" t="str">
        <f>VLOOKUP(C2173,'data indicadores nacional'!$A$2:$G$24,7,FALSE)</f>
        <v>arriba</v>
      </c>
      <c r="H2173" s="9">
        <f>VLOOKUP(C2173,'data indicadores nacional'!$A$2:$F$24,6,FALSE)</f>
        <v>0.23219145011705353</v>
      </c>
      <c r="I2173" s="5" t="str">
        <f t="shared" si="165"/>
        <v xml:space="preserve"> </v>
      </c>
      <c r="J2173" s="5">
        <f t="shared" si="166"/>
        <v>1</v>
      </c>
      <c r="K2173" s="5">
        <f t="shared" si="167"/>
        <v>0</v>
      </c>
      <c r="L2173" s="5">
        <f t="shared" si="168"/>
        <v>1</v>
      </c>
      <c r="N2173" s="8" t="str">
        <f>VLOOKUP(C2173,'data indicadores nacional'!$A$2:$J$24,10,FALSE)</f>
        <v>-</v>
      </c>
      <c r="O2173" t="str">
        <f t="shared" si="169"/>
        <v xml:space="preserve"> </v>
      </c>
    </row>
    <row r="2174" spans="1:15">
      <c r="A2174" t="s">
        <v>108</v>
      </c>
      <c r="B2174" t="s">
        <v>358</v>
      </c>
      <c r="C2174" t="s">
        <v>95</v>
      </c>
      <c r="D2174" s="8">
        <v>10.204081632653061</v>
      </c>
      <c r="F2174" s="8">
        <v>11.428571428571429</v>
      </c>
      <c r="G2174" t="str">
        <f>VLOOKUP(C2174,'data indicadores nacional'!$A$2:$G$24,7,FALSE)</f>
        <v>abajo</v>
      </c>
      <c r="H2174" s="9">
        <f>VLOOKUP(C2174,'data indicadores nacional'!$A$2:$F$24,6,FALSE)</f>
        <v>1.7199886991149187</v>
      </c>
      <c r="I2174" s="5" t="str">
        <f t="shared" si="165"/>
        <v>alarma</v>
      </c>
      <c r="J2174" s="5">
        <f t="shared" si="166"/>
        <v>0</v>
      </c>
      <c r="K2174" s="5">
        <f t="shared" si="167"/>
        <v>1</v>
      </c>
      <c r="L2174" s="5">
        <f t="shared" si="168"/>
        <v>1</v>
      </c>
      <c r="N2174" s="8">
        <f>VLOOKUP(C2174,'data indicadores nacional'!$A$2:$J$24,10,FALSE)</f>
        <v>15</v>
      </c>
      <c r="O2174" t="str">
        <f t="shared" si="169"/>
        <v xml:space="preserve"> </v>
      </c>
    </row>
    <row r="2175" spans="1:15">
      <c r="A2175" t="s">
        <v>108</v>
      </c>
      <c r="B2175" t="s">
        <v>358</v>
      </c>
      <c r="C2175" t="s">
        <v>98</v>
      </c>
      <c r="D2175" s="8">
        <v>6.6617320503330868</v>
      </c>
      <c r="F2175" s="8">
        <v>5.8097312999273782</v>
      </c>
      <c r="G2175" t="str">
        <f>VLOOKUP(C2175,'data indicadores nacional'!$A$2:$G$24,7,FALSE)</f>
        <v>abajo</v>
      </c>
      <c r="H2175" s="9">
        <f>VLOOKUP(C2175,'data indicadores nacional'!$A$2:$F$24,6,FALSE)</f>
        <v>3.4897517565506893</v>
      </c>
      <c r="I2175" s="5" t="str">
        <f t="shared" si="165"/>
        <v>alarma</v>
      </c>
      <c r="J2175" s="5">
        <f t="shared" si="166"/>
        <v>1</v>
      </c>
      <c r="K2175" s="5">
        <f t="shared" si="167"/>
        <v>0</v>
      </c>
      <c r="L2175" s="5">
        <f t="shared" si="168"/>
        <v>1</v>
      </c>
      <c r="N2175" s="8">
        <f>VLOOKUP(C2175,'data indicadores nacional'!$A$2:$J$24,10,FALSE)</f>
        <v>61</v>
      </c>
      <c r="O2175" t="str">
        <f t="shared" si="169"/>
        <v xml:space="preserve"> </v>
      </c>
    </row>
    <row r="2176" spans="1:15">
      <c r="A2176" t="s">
        <v>108</v>
      </c>
      <c r="B2176" t="s">
        <v>358</v>
      </c>
      <c r="C2176" t="s">
        <v>99</v>
      </c>
      <c r="D2176" s="8">
        <v>13.533834586466165</v>
      </c>
      <c r="F2176" s="8">
        <v>11.527377521613833</v>
      </c>
      <c r="G2176" t="str">
        <f>VLOOKUP(C2176,'data indicadores nacional'!$A$2:$G$24,7,FALSE)</f>
        <v>abajo</v>
      </c>
      <c r="H2176" s="9">
        <f>VLOOKUP(C2176,'data indicadores nacional'!$A$2:$F$24,6,FALSE)</f>
        <v>7.5200278194544445</v>
      </c>
      <c r="I2176" s="5" t="str">
        <f t="shared" si="165"/>
        <v>alarma</v>
      </c>
      <c r="J2176" s="5">
        <f t="shared" si="166"/>
        <v>1</v>
      </c>
      <c r="K2176" s="5">
        <f t="shared" si="167"/>
        <v>0</v>
      </c>
      <c r="L2176" s="5">
        <f t="shared" si="168"/>
        <v>1</v>
      </c>
      <c r="N2176" s="8">
        <f>VLOOKUP(C2176,'data indicadores nacional'!$A$2:$J$24,10,FALSE)</f>
        <v>61</v>
      </c>
      <c r="O2176" t="str">
        <f t="shared" si="169"/>
        <v xml:space="preserve"> </v>
      </c>
    </row>
    <row r="2177" spans="1:15">
      <c r="A2177" t="s">
        <v>108</v>
      </c>
      <c r="B2177" t="s">
        <v>358</v>
      </c>
      <c r="C2177" t="s">
        <v>104</v>
      </c>
      <c r="D2177" s="8">
        <v>20</v>
      </c>
      <c r="G2177" t="str">
        <f>VLOOKUP(C2177,'data indicadores nacional'!$A$2:$G$24,7,FALSE)</f>
        <v>abajo</v>
      </c>
      <c r="H2177" s="9">
        <f>VLOOKUP(C2177,'data indicadores nacional'!$A$2:$F$24,6,FALSE)</f>
        <v>0.3966802220902198</v>
      </c>
      <c r="I2177" s="5" t="str">
        <f t="shared" si="165"/>
        <v xml:space="preserve"> </v>
      </c>
      <c r="J2177" s="5">
        <f t="shared" si="166"/>
        <v>1</v>
      </c>
      <c r="K2177" s="5">
        <f t="shared" si="167"/>
        <v>0</v>
      </c>
      <c r="L2177" s="5">
        <f t="shared" si="168"/>
        <v>1</v>
      </c>
      <c r="N2177" s="8">
        <f>VLOOKUP(C2177,'data indicadores nacional'!$A$2:$J$24,10,FALSE)</f>
        <v>12</v>
      </c>
      <c r="O2177" t="str">
        <f t="shared" si="169"/>
        <v xml:space="preserve"> </v>
      </c>
    </row>
    <row r="2178" spans="1:15">
      <c r="A2178" t="s">
        <v>108</v>
      </c>
      <c r="B2178" t="s">
        <v>359</v>
      </c>
      <c r="C2178" t="s">
        <v>88</v>
      </c>
      <c r="D2178" s="8">
        <v>5.8823529411764701</v>
      </c>
      <c r="E2178" s="8">
        <v>5.4054054054054053</v>
      </c>
      <c r="F2178" s="8">
        <v>2.4390243902439024</v>
      </c>
      <c r="G2178" t="str">
        <f>VLOOKUP(C2178,'data indicadores nacional'!$A$2:$G$24,7,FALSE)</f>
        <v>abajo</v>
      </c>
      <c r="H2178" s="9">
        <f>VLOOKUP(C2178,'data indicadores nacional'!$A$2:$F$24,6,FALSE)</f>
        <v>0.25026441121950321</v>
      </c>
      <c r="I2178" s="5" t="str">
        <f t="shared" si="165"/>
        <v xml:space="preserve"> </v>
      </c>
      <c r="J2178" s="5">
        <f t="shared" si="166"/>
        <v>1</v>
      </c>
      <c r="K2178" s="5">
        <f t="shared" si="167"/>
        <v>0</v>
      </c>
      <c r="L2178" s="5">
        <f t="shared" si="168"/>
        <v>1</v>
      </c>
      <c r="N2178" s="8">
        <f>VLOOKUP(C2178,'data indicadores nacional'!$A$2:$J$24,10,FALSE)</f>
        <v>10</v>
      </c>
      <c r="O2178" t="str">
        <f t="shared" si="169"/>
        <v xml:space="preserve"> </v>
      </c>
    </row>
    <row r="2179" spans="1:15">
      <c r="A2179" t="s">
        <v>108</v>
      </c>
      <c r="B2179" t="s">
        <v>359</v>
      </c>
      <c r="C2179" t="s">
        <v>89</v>
      </c>
      <c r="D2179" s="8">
        <v>76.923076923076934</v>
      </c>
      <c r="E2179" s="8">
        <v>78.94736842105263</v>
      </c>
      <c r="F2179" s="8">
        <v>86.04651162790698</v>
      </c>
      <c r="G2179" t="str">
        <f>VLOOKUP(C2179,'data indicadores nacional'!$A$2:$G$24,7,FALSE)</f>
        <v>arriba</v>
      </c>
      <c r="H2179" s="9">
        <f>VLOOKUP(C2179,'data indicadores nacional'!$A$2:$F$24,6,FALSE)</f>
        <v>2.7490434366534529</v>
      </c>
      <c r="I2179" s="5" t="str">
        <f t="shared" ref="I2179:I2242" si="170">IF(G2179=$G$2,IF(F2179&gt;E2179,"alarma"," "),IF(F2179&lt;E2179,"alarma"," "))</f>
        <v xml:space="preserve"> </v>
      </c>
      <c r="J2179" s="5">
        <f t="shared" ref="J2179:J2242" si="171">IF(G2179=$G$2,IF((D2179-F2179)&gt;($M$2*H2179),1,0),IF((F2179-D2179)&gt;($M$2*H2179),1,0))</f>
        <v>1</v>
      </c>
      <c r="K2179" s="5">
        <f t="shared" ref="K2179:K2242" si="172">IF(G2179=$G$2,IF((F2179-D2179)&gt;($M$2*H2179),1,0),IF((D2179-F2179)&gt;($M$2*H2179),1,0))</f>
        <v>0</v>
      </c>
      <c r="L2179" s="5">
        <f t="shared" ref="L2179:L2242" si="173">IF(J2179=1,1,IF(K2179=1,1,0))</f>
        <v>1</v>
      </c>
      <c r="N2179" s="8">
        <f>VLOOKUP(C2179,'data indicadores nacional'!$A$2:$J$24,10,FALSE)</f>
        <v>95</v>
      </c>
      <c r="O2179" t="str">
        <f t="shared" ref="O2179:O2242" si="174">IF(N2179=$N$4," ",IF(F2179=$F$20," ",IF(G2179=$G$2,IF(F2179&lt;N2179," ","alarma"),IF(F2179&lt;N2179,"alarma"," "))))</f>
        <v>alarma</v>
      </c>
    </row>
    <row r="2180" spans="1:15">
      <c r="A2180" t="s">
        <v>108</v>
      </c>
      <c r="B2180" t="s">
        <v>359</v>
      </c>
      <c r="C2180" t="s">
        <v>90</v>
      </c>
      <c r="E2180" s="8">
        <v>100</v>
      </c>
      <c r="G2180" t="str">
        <f>VLOOKUP(C2180,'data indicadores nacional'!$A$2:$G$24,7,FALSE)</f>
        <v>abajo</v>
      </c>
      <c r="H2180" s="9">
        <f>VLOOKUP(C2180,'data indicadores nacional'!$A$2:$F$24,6,FALSE)</f>
        <v>2.2832114202799096</v>
      </c>
      <c r="I2180" s="5" t="str">
        <f t="shared" si="170"/>
        <v xml:space="preserve"> </v>
      </c>
      <c r="J2180" s="5">
        <f t="shared" si="171"/>
        <v>0</v>
      </c>
      <c r="K2180" s="5">
        <f t="shared" si="172"/>
        <v>0</v>
      </c>
      <c r="L2180" s="5">
        <f t="shared" si="173"/>
        <v>0</v>
      </c>
      <c r="N2180" s="8" t="str">
        <f>VLOOKUP(C2180,'data indicadores nacional'!$A$2:$J$24,10,FALSE)</f>
        <v>-</v>
      </c>
      <c r="O2180" t="str">
        <f t="shared" si="174"/>
        <v xml:space="preserve"> </v>
      </c>
    </row>
    <row r="2181" spans="1:15">
      <c r="A2181" t="s">
        <v>108</v>
      </c>
      <c r="B2181" t="s">
        <v>359</v>
      </c>
      <c r="C2181" t="s">
        <v>91</v>
      </c>
      <c r="D2181" s="8">
        <v>98.181818181818187</v>
      </c>
      <c r="E2181" s="8">
        <v>100</v>
      </c>
      <c r="F2181" s="8">
        <v>100</v>
      </c>
      <c r="G2181" t="str">
        <f>VLOOKUP(C2181,'data indicadores nacional'!$A$2:$G$24,7,FALSE)</f>
        <v>arriba</v>
      </c>
      <c r="H2181" s="9">
        <f>VLOOKUP(C2181,'data indicadores nacional'!$A$2:$F$24,6,FALSE)</f>
        <v>0.72595219758941765</v>
      </c>
      <c r="I2181" s="5" t="str">
        <f t="shared" si="170"/>
        <v xml:space="preserve"> </v>
      </c>
      <c r="J2181" s="5">
        <f t="shared" si="171"/>
        <v>1</v>
      </c>
      <c r="K2181" s="5">
        <f t="shared" si="172"/>
        <v>0</v>
      </c>
      <c r="L2181" s="5">
        <f t="shared" si="173"/>
        <v>1</v>
      </c>
      <c r="N2181" s="8" t="str">
        <f>VLOOKUP(C2181,'data indicadores nacional'!$A$2:$J$24,10,FALSE)</f>
        <v>-</v>
      </c>
      <c r="O2181" t="str">
        <f t="shared" si="174"/>
        <v xml:space="preserve"> </v>
      </c>
    </row>
    <row r="2182" spans="1:15">
      <c r="A2182" t="s">
        <v>108</v>
      </c>
      <c r="B2182" t="s">
        <v>359</v>
      </c>
      <c r="C2182" t="s">
        <v>94</v>
      </c>
      <c r="D2182" s="8">
        <v>5.0363636363636362</v>
      </c>
      <c r="E2182" s="8">
        <v>5.7368421052631575</v>
      </c>
      <c r="F2182" s="8">
        <v>6.1395348837209305</v>
      </c>
      <c r="G2182" t="str">
        <f>VLOOKUP(C2182,'data indicadores nacional'!$A$2:$G$24,7,FALSE)</f>
        <v>arriba</v>
      </c>
      <c r="H2182" s="9">
        <f>VLOOKUP(C2182,'data indicadores nacional'!$A$2:$F$24,6,FALSE)</f>
        <v>0.23219145011705353</v>
      </c>
      <c r="I2182" s="5" t="str">
        <f t="shared" si="170"/>
        <v xml:space="preserve"> </v>
      </c>
      <c r="J2182" s="5">
        <f t="shared" si="171"/>
        <v>1</v>
      </c>
      <c r="K2182" s="5">
        <f t="shared" si="172"/>
        <v>0</v>
      </c>
      <c r="L2182" s="5">
        <f t="shared" si="173"/>
        <v>1</v>
      </c>
      <c r="N2182" s="8" t="str">
        <f>VLOOKUP(C2182,'data indicadores nacional'!$A$2:$J$24,10,FALSE)</f>
        <v>-</v>
      </c>
      <c r="O2182" t="str">
        <f t="shared" si="174"/>
        <v xml:space="preserve"> </v>
      </c>
    </row>
    <row r="2183" spans="1:15">
      <c r="A2183" t="s">
        <v>108</v>
      </c>
      <c r="B2183" t="s">
        <v>359</v>
      </c>
      <c r="C2183" t="s">
        <v>95</v>
      </c>
      <c r="D2183" s="8">
        <v>5.5555555555555554</v>
      </c>
      <c r="E2183" s="8">
        <v>7.8947368421052628</v>
      </c>
      <c r="F2183" s="8">
        <v>6.9767441860465116</v>
      </c>
      <c r="G2183" t="str">
        <f>VLOOKUP(C2183,'data indicadores nacional'!$A$2:$G$24,7,FALSE)</f>
        <v>abajo</v>
      </c>
      <c r="H2183" s="9">
        <f>VLOOKUP(C2183,'data indicadores nacional'!$A$2:$F$24,6,FALSE)</f>
        <v>1.7199886991149187</v>
      </c>
      <c r="I2183" s="5" t="str">
        <f t="shared" si="170"/>
        <v xml:space="preserve"> </v>
      </c>
      <c r="J2183" s="5">
        <f t="shared" si="171"/>
        <v>0</v>
      </c>
      <c r="K2183" s="5">
        <f t="shared" si="172"/>
        <v>1</v>
      </c>
      <c r="L2183" s="5">
        <f t="shared" si="173"/>
        <v>1</v>
      </c>
      <c r="N2183" s="8">
        <f>VLOOKUP(C2183,'data indicadores nacional'!$A$2:$J$24,10,FALSE)</f>
        <v>15</v>
      </c>
      <c r="O2183" t="str">
        <f t="shared" si="174"/>
        <v xml:space="preserve"> </v>
      </c>
    </row>
    <row r="2184" spans="1:15">
      <c r="A2184" t="s">
        <v>108</v>
      </c>
      <c r="B2184" t="s">
        <v>359</v>
      </c>
      <c r="C2184" t="s">
        <v>97</v>
      </c>
      <c r="E2184" s="8">
        <v>0.96899224806201545</v>
      </c>
      <c r="G2184" t="str">
        <f>VLOOKUP(C2184,'data indicadores nacional'!$A$2:$G$24,7,FALSE)</f>
        <v>abajo</v>
      </c>
      <c r="H2184" s="9">
        <f>VLOOKUP(C2184,'data indicadores nacional'!$A$2:$F$24,6,FALSE)</f>
        <v>0.35698528124504503</v>
      </c>
      <c r="I2184" s="5" t="str">
        <f t="shared" si="170"/>
        <v xml:space="preserve"> </v>
      </c>
      <c r="J2184" s="5">
        <f t="shared" si="171"/>
        <v>0</v>
      </c>
      <c r="K2184" s="5">
        <f t="shared" si="172"/>
        <v>0</v>
      </c>
      <c r="L2184" s="5">
        <f t="shared" si="173"/>
        <v>0</v>
      </c>
      <c r="N2184" s="8">
        <f>VLOOKUP(C2184,'data indicadores nacional'!$A$2:$J$24,10,FALSE)</f>
        <v>61</v>
      </c>
      <c r="O2184" t="str">
        <f t="shared" si="174"/>
        <v xml:space="preserve"> </v>
      </c>
    </row>
    <row r="2185" spans="1:15">
      <c r="A2185" t="s">
        <v>108</v>
      </c>
      <c r="B2185" t="s">
        <v>359</v>
      </c>
      <c r="C2185" t="s">
        <v>98</v>
      </c>
      <c r="D2185" s="8">
        <v>5.7088487155090393</v>
      </c>
      <c r="E2185" s="8">
        <v>3.3702455464612422</v>
      </c>
      <c r="F2185" s="8">
        <v>5.2331113225499521</v>
      </c>
      <c r="G2185" t="str">
        <f>VLOOKUP(C2185,'data indicadores nacional'!$A$2:$G$24,7,FALSE)</f>
        <v>abajo</v>
      </c>
      <c r="H2185" s="9">
        <f>VLOOKUP(C2185,'data indicadores nacional'!$A$2:$F$24,6,FALSE)</f>
        <v>3.4897517565506893</v>
      </c>
      <c r="I2185" s="5" t="str">
        <f t="shared" si="170"/>
        <v>alarma</v>
      </c>
      <c r="J2185" s="5">
        <f t="shared" si="171"/>
        <v>1</v>
      </c>
      <c r="K2185" s="5">
        <f t="shared" si="172"/>
        <v>0</v>
      </c>
      <c r="L2185" s="5">
        <f t="shared" si="173"/>
        <v>1</v>
      </c>
      <c r="N2185" s="8">
        <f>VLOOKUP(C2185,'data indicadores nacional'!$A$2:$J$24,10,FALSE)</f>
        <v>61</v>
      </c>
      <c r="O2185" t="str">
        <f t="shared" si="174"/>
        <v xml:space="preserve"> </v>
      </c>
    </row>
    <row r="2186" spans="1:15">
      <c r="A2186" t="s">
        <v>108</v>
      </c>
      <c r="B2186" t="s">
        <v>359</v>
      </c>
      <c r="C2186" t="s">
        <v>99</v>
      </c>
      <c r="D2186" s="8">
        <v>12.108980827447022</v>
      </c>
      <c r="E2186" s="8">
        <v>5.741626794258373</v>
      </c>
      <c r="F2186" s="8">
        <v>10.42654028436019</v>
      </c>
      <c r="G2186" t="str">
        <f>VLOOKUP(C2186,'data indicadores nacional'!$A$2:$G$24,7,FALSE)</f>
        <v>abajo</v>
      </c>
      <c r="H2186" s="9">
        <f>VLOOKUP(C2186,'data indicadores nacional'!$A$2:$F$24,6,FALSE)</f>
        <v>7.5200278194544445</v>
      </c>
      <c r="I2186" s="5" t="str">
        <f t="shared" si="170"/>
        <v>alarma</v>
      </c>
      <c r="J2186" s="5">
        <f t="shared" si="171"/>
        <v>1</v>
      </c>
      <c r="K2186" s="5">
        <f t="shared" si="172"/>
        <v>0</v>
      </c>
      <c r="L2186" s="5">
        <f t="shared" si="173"/>
        <v>1</v>
      </c>
      <c r="N2186" s="8">
        <f>VLOOKUP(C2186,'data indicadores nacional'!$A$2:$J$24,10,FALSE)</f>
        <v>61</v>
      </c>
      <c r="O2186" t="str">
        <f t="shared" si="174"/>
        <v xml:space="preserve"> </v>
      </c>
    </row>
    <row r="2187" spans="1:15">
      <c r="A2187" t="s">
        <v>108</v>
      </c>
      <c r="B2187" t="s">
        <v>359</v>
      </c>
      <c r="C2187" t="s">
        <v>100</v>
      </c>
      <c r="E2187" s="8">
        <v>26.315789473684209</v>
      </c>
      <c r="F2187" s="8">
        <v>23.255813953488371</v>
      </c>
      <c r="G2187" t="str">
        <f>VLOOKUP(C2187,'data indicadores nacional'!$A$2:$G$24,7,FALSE)</f>
        <v>abajo</v>
      </c>
      <c r="H2187" s="9">
        <f>VLOOKUP(C2187,'data indicadores nacional'!$A$2:$F$24,6,FALSE)</f>
        <v>1.7895311097465236</v>
      </c>
      <c r="I2187" s="5" t="str">
        <f t="shared" si="170"/>
        <v xml:space="preserve"> </v>
      </c>
      <c r="J2187" s="5">
        <f t="shared" si="171"/>
        <v>0</v>
      </c>
      <c r="K2187" s="5">
        <f t="shared" si="172"/>
        <v>1</v>
      </c>
      <c r="L2187" s="5">
        <f t="shared" si="173"/>
        <v>1</v>
      </c>
      <c r="N2187" s="8">
        <f>VLOOKUP(C2187,'data indicadores nacional'!$A$2:$J$24,10,FALSE)</f>
        <v>15</v>
      </c>
      <c r="O2187" t="str">
        <f t="shared" si="174"/>
        <v>alarma</v>
      </c>
    </row>
    <row r="2188" spans="1:15">
      <c r="A2188" t="s">
        <v>108</v>
      </c>
      <c r="B2188" t="s">
        <v>360</v>
      </c>
      <c r="C2188" t="s">
        <v>88</v>
      </c>
      <c r="D2188" s="8">
        <v>1.6286644951140066</v>
      </c>
      <c r="E2188" s="8">
        <v>2</v>
      </c>
      <c r="F2188" s="8">
        <v>1.639344262295082</v>
      </c>
      <c r="G2188" t="str">
        <f>VLOOKUP(C2188,'data indicadores nacional'!$A$2:$G$24,7,FALSE)</f>
        <v>abajo</v>
      </c>
      <c r="H2188" s="9">
        <f>VLOOKUP(C2188,'data indicadores nacional'!$A$2:$F$24,6,FALSE)</f>
        <v>0.25026441121950321</v>
      </c>
      <c r="I2188" s="5" t="str">
        <f t="shared" si="170"/>
        <v xml:space="preserve"> </v>
      </c>
      <c r="J2188" s="5">
        <f t="shared" si="171"/>
        <v>0</v>
      </c>
      <c r="K2188" s="5">
        <f t="shared" si="172"/>
        <v>0</v>
      </c>
      <c r="L2188" s="5">
        <f t="shared" si="173"/>
        <v>0</v>
      </c>
      <c r="N2188" s="8">
        <f>VLOOKUP(C2188,'data indicadores nacional'!$A$2:$J$24,10,FALSE)</f>
        <v>10</v>
      </c>
      <c r="O2188" t="str">
        <f t="shared" si="174"/>
        <v xml:space="preserve"> </v>
      </c>
    </row>
    <row r="2189" spans="1:15">
      <c r="A2189" t="s">
        <v>108</v>
      </c>
      <c r="B2189" t="s">
        <v>360</v>
      </c>
      <c r="C2189" t="s">
        <v>89</v>
      </c>
      <c r="D2189" s="8">
        <v>82.770270270270274</v>
      </c>
      <c r="E2189" s="8">
        <v>68.387096774193552</v>
      </c>
      <c r="F2189" s="8">
        <v>70.149253731343293</v>
      </c>
      <c r="G2189" t="str">
        <f>VLOOKUP(C2189,'data indicadores nacional'!$A$2:$G$24,7,FALSE)</f>
        <v>arriba</v>
      </c>
      <c r="H2189" s="9">
        <f>VLOOKUP(C2189,'data indicadores nacional'!$A$2:$F$24,6,FALSE)</f>
        <v>2.7490434366534529</v>
      </c>
      <c r="I2189" s="5" t="str">
        <f t="shared" si="170"/>
        <v xml:space="preserve"> </v>
      </c>
      <c r="J2189" s="5">
        <f t="shared" si="171"/>
        <v>0</v>
      </c>
      <c r="K2189" s="5">
        <f t="shared" si="172"/>
        <v>1</v>
      </c>
      <c r="L2189" s="5">
        <f t="shared" si="173"/>
        <v>1</v>
      </c>
      <c r="N2189" s="8">
        <f>VLOOKUP(C2189,'data indicadores nacional'!$A$2:$J$24,10,FALSE)</f>
        <v>95</v>
      </c>
      <c r="O2189" t="str">
        <f t="shared" si="174"/>
        <v>alarma</v>
      </c>
    </row>
    <row r="2190" spans="1:15">
      <c r="A2190" t="s">
        <v>108</v>
      </c>
      <c r="B2190" t="s">
        <v>360</v>
      </c>
      <c r="C2190" t="s">
        <v>90</v>
      </c>
      <c r="D2190" s="8">
        <v>100</v>
      </c>
      <c r="E2190" s="8">
        <v>100</v>
      </c>
      <c r="G2190" t="str">
        <f>VLOOKUP(C2190,'data indicadores nacional'!$A$2:$G$24,7,FALSE)</f>
        <v>abajo</v>
      </c>
      <c r="H2190" s="9">
        <f>VLOOKUP(C2190,'data indicadores nacional'!$A$2:$F$24,6,FALSE)</f>
        <v>2.2832114202799096</v>
      </c>
      <c r="I2190" s="5" t="str">
        <f t="shared" si="170"/>
        <v xml:space="preserve"> </v>
      </c>
      <c r="J2190" s="5">
        <f t="shared" si="171"/>
        <v>1</v>
      </c>
      <c r="K2190" s="5">
        <f t="shared" si="172"/>
        <v>0</v>
      </c>
      <c r="L2190" s="5">
        <f t="shared" si="173"/>
        <v>1</v>
      </c>
      <c r="N2190" s="8" t="str">
        <f>VLOOKUP(C2190,'data indicadores nacional'!$A$2:$J$24,10,FALSE)</f>
        <v>-</v>
      </c>
      <c r="O2190" t="str">
        <f t="shared" si="174"/>
        <v xml:space="preserve"> </v>
      </c>
    </row>
    <row r="2191" spans="1:15">
      <c r="A2191" t="s">
        <v>108</v>
      </c>
      <c r="B2191" t="s">
        <v>360</v>
      </c>
      <c r="C2191" t="s">
        <v>91</v>
      </c>
      <c r="D2191" s="8">
        <v>94.620253164556971</v>
      </c>
      <c r="E2191" s="8">
        <v>90.196078431372555</v>
      </c>
      <c r="F2191" s="8">
        <v>88.059701492537314</v>
      </c>
      <c r="G2191" t="str">
        <f>VLOOKUP(C2191,'data indicadores nacional'!$A$2:$G$24,7,FALSE)</f>
        <v>arriba</v>
      </c>
      <c r="H2191" s="9">
        <f>VLOOKUP(C2191,'data indicadores nacional'!$A$2:$F$24,6,FALSE)</f>
        <v>0.72595219758941765</v>
      </c>
      <c r="I2191" s="5" t="str">
        <f t="shared" si="170"/>
        <v>alarma</v>
      </c>
      <c r="J2191" s="5">
        <f t="shared" si="171"/>
        <v>0</v>
      </c>
      <c r="K2191" s="5">
        <f t="shared" si="172"/>
        <v>1</v>
      </c>
      <c r="L2191" s="5">
        <f t="shared" si="173"/>
        <v>1</v>
      </c>
      <c r="N2191" s="8" t="str">
        <f>VLOOKUP(C2191,'data indicadores nacional'!$A$2:$J$24,10,FALSE)</f>
        <v>-</v>
      </c>
      <c r="O2191" t="str">
        <f t="shared" si="174"/>
        <v xml:space="preserve"> </v>
      </c>
    </row>
    <row r="2192" spans="1:15">
      <c r="A2192" t="s">
        <v>108</v>
      </c>
      <c r="B2192" t="s">
        <v>360</v>
      </c>
      <c r="C2192" t="s">
        <v>92</v>
      </c>
      <c r="D2192" s="8">
        <v>0.63291139240506333</v>
      </c>
      <c r="G2192" t="str">
        <f>VLOOKUP(C2192,'data indicadores nacional'!$A$2:$G$24,7,FALSE)</f>
        <v>abajo</v>
      </c>
      <c r="H2192" s="9">
        <f>VLOOKUP(C2192,'data indicadores nacional'!$A$2:$F$24,6,FALSE)</f>
        <v>2.5040710609700474</v>
      </c>
      <c r="I2192" s="5" t="str">
        <f t="shared" si="170"/>
        <v xml:space="preserve"> </v>
      </c>
      <c r="J2192" s="5">
        <f t="shared" si="171"/>
        <v>1</v>
      </c>
      <c r="K2192" s="5">
        <f t="shared" si="172"/>
        <v>0</v>
      </c>
      <c r="L2192" s="5">
        <f t="shared" si="173"/>
        <v>1</v>
      </c>
      <c r="N2192" s="8" t="str">
        <f>VLOOKUP(C2192,'data indicadores nacional'!$A$2:$J$24,10,FALSE)</f>
        <v>-</v>
      </c>
      <c r="O2192" t="str">
        <f t="shared" si="174"/>
        <v xml:space="preserve"> </v>
      </c>
    </row>
    <row r="2193" spans="1:15">
      <c r="A2193" t="s">
        <v>108</v>
      </c>
      <c r="B2193" t="s">
        <v>360</v>
      </c>
      <c r="C2193" t="s">
        <v>94</v>
      </c>
      <c r="D2193" s="8">
        <v>5.3670886075949369</v>
      </c>
      <c r="E2193" s="8">
        <v>5.3741935483870966</v>
      </c>
      <c r="F2193" s="8">
        <v>4.8955223880597014</v>
      </c>
      <c r="G2193" t="str">
        <f>VLOOKUP(C2193,'data indicadores nacional'!$A$2:$G$24,7,FALSE)</f>
        <v>arriba</v>
      </c>
      <c r="H2193" s="9">
        <f>VLOOKUP(C2193,'data indicadores nacional'!$A$2:$F$24,6,FALSE)</f>
        <v>0.23219145011705353</v>
      </c>
      <c r="I2193" s="5" t="str">
        <f t="shared" si="170"/>
        <v>alarma</v>
      </c>
      <c r="J2193" s="5">
        <f t="shared" si="171"/>
        <v>0</v>
      </c>
      <c r="K2193" s="5">
        <f t="shared" si="172"/>
        <v>1</v>
      </c>
      <c r="L2193" s="5">
        <f t="shared" si="173"/>
        <v>1</v>
      </c>
      <c r="N2193" s="8" t="str">
        <f>VLOOKUP(C2193,'data indicadores nacional'!$A$2:$J$24,10,FALSE)</f>
        <v>-</v>
      </c>
      <c r="O2193" t="str">
        <f t="shared" si="174"/>
        <v xml:space="preserve"> </v>
      </c>
    </row>
    <row r="2194" spans="1:15">
      <c r="A2194" t="s">
        <v>108</v>
      </c>
      <c r="B2194" t="s">
        <v>360</v>
      </c>
      <c r="C2194" t="s">
        <v>95</v>
      </c>
      <c r="D2194" s="8">
        <v>15.50632911392405</v>
      </c>
      <c r="E2194" s="8">
        <v>3.870967741935484</v>
      </c>
      <c r="F2194" s="8">
        <v>6.7164179104477615</v>
      </c>
      <c r="G2194" t="str">
        <f>VLOOKUP(C2194,'data indicadores nacional'!$A$2:$G$24,7,FALSE)</f>
        <v>abajo</v>
      </c>
      <c r="H2194" s="9">
        <f>VLOOKUP(C2194,'data indicadores nacional'!$A$2:$F$24,6,FALSE)</f>
        <v>1.7199886991149187</v>
      </c>
      <c r="I2194" s="5" t="str">
        <f t="shared" si="170"/>
        <v>alarma</v>
      </c>
      <c r="J2194" s="5">
        <f t="shared" si="171"/>
        <v>1</v>
      </c>
      <c r="K2194" s="5">
        <f t="shared" si="172"/>
        <v>0</v>
      </c>
      <c r="L2194" s="5">
        <f t="shared" si="173"/>
        <v>1</v>
      </c>
      <c r="N2194" s="8">
        <f>VLOOKUP(C2194,'data indicadores nacional'!$A$2:$J$24,10,FALSE)</f>
        <v>15</v>
      </c>
      <c r="O2194" t="str">
        <f t="shared" si="174"/>
        <v xml:space="preserve"> </v>
      </c>
    </row>
    <row r="2195" spans="1:15">
      <c r="A2195" t="s">
        <v>108</v>
      </c>
      <c r="B2195" t="s">
        <v>360</v>
      </c>
      <c r="C2195" t="s">
        <v>97</v>
      </c>
      <c r="D2195" s="8">
        <v>0.85726532361765961</v>
      </c>
      <c r="E2195" s="8">
        <v>0.5780346820809249</v>
      </c>
      <c r="G2195" t="str">
        <f>VLOOKUP(C2195,'data indicadores nacional'!$A$2:$G$24,7,FALSE)</f>
        <v>abajo</v>
      </c>
      <c r="H2195" s="9">
        <f>VLOOKUP(C2195,'data indicadores nacional'!$A$2:$F$24,6,FALSE)</f>
        <v>0.35698528124504503</v>
      </c>
      <c r="I2195" s="5" t="str">
        <f t="shared" si="170"/>
        <v xml:space="preserve"> </v>
      </c>
      <c r="J2195" s="5">
        <f t="shared" si="171"/>
        <v>1</v>
      </c>
      <c r="K2195" s="5">
        <f t="shared" si="172"/>
        <v>0</v>
      </c>
      <c r="L2195" s="5">
        <f t="shared" si="173"/>
        <v>1</v>
      </c>
      <c r="N2195" s="8">
        <f>VLOOKUP(C2195,'data indicadores nacional'!$A$2:$J$24,10,FALSE)</f>
        <v>61</v>
      </c>
      <c r="O2195" t="str">
        <f t="shared" si="174"/>
        <v xml:space="preserve"> </v>
      </c>
    </row>
    <row r="2196" spans="1:15">
      <c r="A2196" t="s">
        <v>108</v>
      </c>
      <c r="B2196" t="s">
        <v>360</v>
      </c>
      <c r="C2196" t="s">
        <v>98</v>
      </c>
      <c r="D2196" s="8">
        <v>20.067698259187623</v>
      </c>
      <c r="E2196" s="8">
        <v>6.9264069264069263</v>
      </c>
      <c r="F2196" s="8">
        <v>6.5452475811041548</v>
      </c>
      <c r="G2196" t="str">
        <f>VLOOKUP(C2196,'data indicadores nacional'!$A$2:$G$24,7,FALSE)</f>
        <v>abajo</v>
      </c>
      <c r="H2196" s="9">
        <f>VLOOKUP(C2196,'data indicadores nacional'!$A$2:$F$24,6,FALSE)</f>
        <v>3.4897517565506893</v>
      </c>
      <c r="I2196" s="5" t="str">
        <f t="shared" si="170"/>
        <v xml:space="preserve"> </v>
      </c>
      <c r="J2196" s="5">
        <f t="shared" si="171"/>
        <v>1</v>
      </c>
      <c r="K2196" s="5">
        <f t="shared" si="172"/>
        <v>0</v>
      </c>
      <c r="L2196" s="5">
        <f t="shared" si="173"/>
        <v>1</v>
      </c>
      <c r="N2196" s="8">
        <f>VLOOKUP(C2196,'data indicadores nacional'!$A$2:$J$24,10,FALSE)</f>
        <v>61</v>
      </c>
      <c r="O2196" t="str">
        <f t="shared" si="174"/>
        <v xml:space="preserve"> </v>
      </c>
    </row>
    <row r="2197" spans="1:15">
      <c r="A2197" t="s">
        <v>108</v>
      </c>
      <c r="B2197" t="s">
        <v>360</v>
      </c>
      <c r="C2197" t="s">
        <v>99</v>
      </c>
      <c r="D2197" s="8">
        <v>44.925124792013314</v>
      </c>
      <c r="E2197" s="8">
        <v>13.256484149855908</v>
      </c>
      <c r="F2197" s="8">
        <v>13.09049516220831</v>
      </c>
      <c r="G2197" t="str">
        <f>VLOOKUP(C2197,'data indicadores nacional'!$A$2:$G$24,7,FALSE)</f>
        <v>abajo</v>
      </c>
      <c r="H2197" s="9">
        <f>VLOOKUP(C2197,'data indicadores nacional'!$A$2:$F$24,6,FALSE)</f>
        <v>7.5200278194544445</v>
      </c>
      <c r="I2197" s="5" t="str">
        <f t="shared" si="170"/>
        <v xml:space="preserve"> </v>
      </c>
      <c r="J2197" s="5">
        <f t="shared" si="171"/>
        <v>1</v>
      </c>
      <c r="K2197" s="5">
        <f t="shared" si="172"/>
        <v>0</v>
      </c>
      <c r="L2197" s="5">
        <f t="shared" si="173"/>
        <v>1</v>
      </c>
      <c r="N2197" s="8">
        <f>VLOOKUP(C2197,'data indicadores nacional'!$A$2:$J$24,10,FALSE)</f>
        <v>61</v>
      </c>
      <c r="O2197" t="str">
        <f t="shared" si="174"/>
        <v xml:space="preserve"> </v>
      </c>
    </row>
    <row r="2198" spans="1:15">
      <c r="A2198" t="s">
        <v>108</v>
      </c>
      <c r="B2198" t="s">
        <v>360</v>
      </c>
      <c r="C2198" t="s">
        <v>100</v>
      </c>
      <c r="D2198" s="8">
        <v>9.4936708860759502</v>
      </c>
      <c r="E2198" s="8">
        <v>12.903225806451612</v>
      </c>
      <c r="F2198" s="8">
        <v>7.4626865671641793</v>
      </c>
      <c r="G2198" t="str">
        <f>VLOOKUP(C2198,'data indicadores nacional'!$A$2:$G$24,7,FALSE)</f>
        <v>abajo</v>
      </c>
      <c r="H2198" s="9">
        <f>VLOOKUP(C2198,'data indicadores nacional'!$A$2:$F$24,6,FALSE)</f>
        <v>1.7895311097465236</v>
      </c>
      <c r="I2198" s="5" t="str">
        <f t="shared" si="170"/>
        <v xml:space="preserve"> </v>
      </c>
      <c r="J2198" s="5">
        <f t="shared" si="171"/>
        <v>1</v>
      </c>
      <c r="K2198" s="5">
        <f t="shared" si="172"/>
        <v>0</v>
      </c>
      <c r="L2198" s="5">
        <f t="shared" si="173"/>
        <v>1</v>
      </c>
      <c r="N2198" s="8">
        <f>VLOOKUP(C2198,'data indicadores nacional'!$A$2:$J$24,10,FALSE)</f>
        <v>15</v>
      </c>
      <c r="O2198" t="str">
        <f t="shared" si="174"/>
        <v xml:space="preserve"> </v>
      </c>
    </row>
    <row r="2199" spans="1:15">
      <c r="A2199" t="s">
        <v>108</v>
      </c>
      <c r="B2199" t="s">
        <v>360</v>
      </c>
      <c r="C2199" t="s">
        <v>101</v>
      </c>
      <c r="D2199" s="8">
        <v>6.3291139240506329</v>
      </c>
      <c r="E2199" s="8">
        <v>6.4516129032258061</v>
      </c>
      <c r="G2199" t="str">
        <f>VLOOKUP(C2199,'data indicadores nacional'!$A$2:$G$24,7,FALSE)</f>
        <v>abajo</v>
      </c>
      <c r="H2199" s="9">
        <f>VLOOKUP(C2199,'data indicadores nacional'!$A$2:$F$24,6,FALSE)</f>
        <v>1.3238688071947835</v>
      </c>
      <c r="I2199" s="5" t="str">
        <f t="shared" si="170"/>
        <v xml:space="preserve"> </v>
      </c>
      <c r="J2199" s="5">
        <f t="shared" si="171"/>
        <v>1</v>
      </c>
      <c r="K2199" s="5">
        <f t="shared" si="172"/>
        <v>0</v>
      </c>
      <c r="L2199" s="5">
        <f t="shared" si="173"/>
        <v>1</v>
      </c>
      <c r="N2199" s="8">
        <f>VLOOKUP(C2199,'data indicadores nacional'!$A$2:$J$24,10,FALSE)</f>
        <v>12</v>
      </c>
      <c r="O2199" t="str">
        <f t="shared" si="174"/>
        <v xml:space="preserve"> </v>
      </c>
    </row>
    <row r="2200" spans="1:15">
      <c r="A2200" t="s">
        <v>108</v>
      </c>
      <c r="B2200" t="s">
        <v>360</v>
      </c>
      <c r="C2200" t="s">
        <v>104</v>
      </c>
      <c r="D2200" s="8">
        <v>9.4637223974763405</v>
      </c>
      <c r="E2200" s="8">
        <v>6.4102564102564097</v>
      </c>
      <c r="F2200" s="8">
        <v>7.4074074074074074</v>
      </c>
      <c r="G2200" t="str">
        <f>VLOOKUP(C2200,'data indicadores nacional'!$A$2:$G$24,7,FALSE)</f>
        <v>abajo</v>
      </c>
      <c r="H2200" s="9">
        <f>VLOOKUP(C2200,'data indicadores nacional'!$A$2:$F$24,6,FALSE)</f>
        <v>0.3966802220902198</v>
      </c>
      <c r="I2200" s="5" t="str">
        <f t="shared" si="170"/>
        <v>alarma</v>
      </c>
      <c r="J2200" s="5">
        <f t="shared" si="171"/>
        <v>1</v>
      </c>
      <c r="K2200" s="5">
        <f t="shared" si="172"/>
        <v>0</v>
      </c>
      <c r="L2200" s="5">
        <f t="shared" si="173"/>
        <v>1</v>
      </c>
      <c r="N2200" s="8">
        <f>VLOOKUP(C2200,'data indicadores nacional'!$A$2:$J$24,10,FALSE)</f>
        <v>12</v>
      </c>
      <c r="O2200" t="str">
        <f t="shared" si="174"/>
        <v xml:space="preserve"> </v>
      </c>
    </row>
    <row r="2201" spans="1:15">
      <c r="A2201" t="s">
        <v>108</v>
      </c>
      <c r="B2201" t="s">
        <v>361</v>
      </c>
      <c r="C2201" t="s">
        <v>88</v>
      </c>
      <c r="D2201" s="8">
        <v>3.1523642732049035</v>
      </c>
      <c r="E2201" s="8">
        <v>1.3043478260869565</v>
      </c>
      <c r="F2201" s="8">
        <v>1.7529215358931551</v>
      </c>
      <c r="G2201" t="str">
        <f>VLOOKUP(C2201,'data indicadores nacional'!$A$2:$G$24,7,FALSE)</f>
        <v>abajo</v>
      </c>
      <c r="H2201" s="9">
        <f>VLOOKUP(C2201,'data indicadores nacional'!$A$2:$F$24,6,FALSE)</f>
        <v>0.25026441121950321</v>
      </c>
      <c r="I2201" s="5" t="str">
        <f t="shared" si="170"/>
        <v>alarma</v>
      </c>
      <c r="J2201" s="5">
        <f t="shared" si="171"/>
        <v>1</v>
      </c>
      <c r="K2201" s="5">
        <f t="shared" si="172"/>
        <v>0</v>
      </c>
      <c r="L2201" s="5">
        <f t="shared" si="173"/>
        <v>1</v>
      </c>
      <c r="N2201" s="8">
        <f>VLOOKUP(C2201,'data indicadores nacional'!$A$2:$J$24,10,FALSE)</f>
        <v>10</v>
      </c>
      <c r="O2201" t="str">
        <f t="shared" si="174"/>
        <v xml:space="preserve"> </v>
      </c>
    </row>
    <row r="2202" spans="1:15">
      <c r="A2202" t="s">
        <v>108</v>
      </c>
      <c r="B2202" t="s">
        <v>361</v>
      </c>
      <c r="C2202" t="s">
        <v>89</v>
      </c>
      <c r="D2202" s="8">
        <v>85.00881834215167</v>
      </c>
      <c r="E2202" s="8">
        <v>82.523444160272803</v>
      </c>
      <c r="F2202" s="8">
        <v>77.967479674796749</v>
      </c>
      <c r="G2202" t="str">
        <f>VLOOKUP(C2202,'data indicadores nacional'!$A$2:$G$24,7,FALSE)</f>
        <v>arriba</v>
      </c>
      <c r="H2202" s="9">
        <f>VLOOKUP(C2202,'data indicadores nacional'!$A$2:$F$24,6,FALSE)</f>
        <v>2.7490434366534529</v>
      </c>
      <c r="I2202" s="5" t="str">
        <f t="shared" si="170"/>
        <v>alarma</v>
      </c>
      <c r="J2202" s="5">
        <f t="shared" si="171"/>
        <v>0</v>
      </c>
      <c r="K2202" s="5">
        <f t="shared" si="172"/>
        <v>1</v>
      </c>
      <c r="L2202" s="5">
        <f t="shared" si="173"/>
        <v>1</v>
      </c>
      <c r="N2202" s="8">
        <f>VLOOKUP(C2202,'data indicadores nacional'!$A$2:$J$24,10,FALSE)</f>
        <v>95</v>
      </c>
      <c r="O2202" t="str">
        <f t="shared" si="174"/>
        <v>alarma</v>
      </c>
    </row>
    <row r="2203" spans="1:15">
      <c r="A2203" t="s">
        <v>108</v>
      </c>
      <c r="B2203" t="s">
        <v>361</v>
      </c>
      <c r="C2203" t="s">
        <v>90</v>
      </c>
      <c r="D2203" s="8">
        <v>72.727272727272734</v>
      </c>
      <c r="E2203" s="8">
        <v>95</v>
      </c>
      <c r="F2203" s="8">
        <v>84.210526315789465</v>
      </c>
      <c r="G2203" t="str">
        <f>VLOOKUP(C2203,'data indicadores nacional'!$A$2:$G$24,7,FALSE)</f>
        <v>abajo</v>
      </c>
      <c r="H2203" s="9">
        <f>VLOOKUP(C2203,'data indicadores nacional'!$A$2:$F$24,6,FALSE)</f>
        <v>2.2832114202799096</v>
      </c>
      <c r="I2203" s="5" t="str">
        <f t="shared" si="170"/>
        <v xml:space="preserve"> </v>
      </c>
      <c r="J2203" s="5">
        <f t="shared" si="171"/>
        <v>0</v>
      </c>
      <c r="K2203" s="5">
        <f t="shared" si="172"/>
        <v>1</v>
      </c>
      <c r="L2203" s="5">
        <f t="shared" si="173"/>
        <v>1</v>
      </c>
      <c r="N2203" s="8" t="str">
        <f>VLOOKUP(C2203,'data indicadores nacional'!$A$2:$J$24,10,FALSE)</f>
        <v>-</v>
      </c>
      <c r="O2203" t="str">
        <f t="shared" si="174"/>
        <v xml:space="preserve"> </v>
      </c>
    </row>
    <row r="2204" spans="1:15">
      <c r="A2204" t="s">
        <v>108</v>
      </c>
      <c r="B2204" t="s">
        <v>361</v>
      </c>
      <c r="C2204" t="s">
        <v>91</v>
      </c>
      <c r="D2204" s="8">
        <v>97.573656845753902</v>
      </c>
      <c r="E2204" s="8">
        <v>99.571550985432737</v>
      </c>
      <c r="F2204" s="8">
        <v>99.591503267973863</v>
      </c>
      <c r="G2204" t="str">
        <f>VLOOKUP(C2204,'data indicadores nacional'!$A$2:$G$24,7,FALSE)</f>
        <v>arriba</v>
      </c>
      <c r="H2204" s="9">
        <f>VLOOKUP(C2204,'data indicadores nacional'!$A$2:$F$24,6,FALSE)</f>
        <v>0.72595219758941765</v>
      </c>
      <c r="I2204" s="5" t="str">
        <f t="shared" si="170"/>
        <v xml:space="preserve"> </v>
      </c>
      <c r="J2204" s="5">
        <f t="shared" si="171"/>
        <v>1</v>
      </c>
      <c r="K2204" s="5">
        <f t="shared" si="172"/>
        <v>0</v>
      </c>
      <c r="L2204" s="5">
        <f t="shared" si="173"/>
        <v>1</v>
      </c>
      <c r="N2204" s="8" t="str">
        <f>VLOOKUP(C2204,'data indicadores nacional'!$A$2:$J$24,10,FALSE)</f>
        <v>-</v>
      </c>
      <c r="O2204" t="str">
        <f t="shared" si="174"/>
        <v xml:space="preserve"> </v>
      </c>
    </row>
    <row r="2205" spans="1:15">
      <c r="A2205" t="s">
        <v>108</v>
      </c>
      <c r="B2205" t="s">
        <v>361</v>
      </c>
      <c r="C2205" t="s">
        <v>92</v>
      </c>
      <c r="D2205" s="8">
        <v>47.169811320754718</v>
      </c>
      <c r="E2205" s="8">
        <v>52.344416027280481</v>
      </c>
      <c r="F2205" s="8">
        <v>52.357723577235774</v>
      </c>
      <c r="G2205" t="str">
        <f>VLOOKUP(C2205,'data indicadores nacional'!$A$2:$G$24,7,FALSE)</f>
        <v>abajo</v>
      </c>
      <c r="H2205" s="9">
        <f>VLOOKUP(C2205,'data indicadores nacional'!$A$2:$F$24,6,FALSE)</f>
        <v>2.5040710609700474</v>
      </c>
      <c r="I2205" s="5" t="str">
        <f t="shared" si="170"/>
        <v>alarma</v>
      </c>
      <c r="J2205" s="5">
        <f t="shared" si="171"/>
        <v>0</v>
      </c>
      <c r="K2205" s="5">
        <f t="shared" si="172"/>
        <v>1</v>
      </c>
      <c r="L2205" s="5">
        <f t="shared" si="173"/>
        <v>1</v>
      </c>
      <c r="N2205" s="8" t="str">
        <f>VLOOKUP(C2205,'data indicadores nacional'!$A$2:$J$24,10,FALSE)</f>
        <v>-</v>
      </c>
      <c r="O2205" t="str">
        <f t="shared" si="174"/>
        <v xml:space="preserve"> </v>
      </c>
    </row>
    <row r="2206" spans="1:15">
      <c r="A2206" t="s">
        <v>108</v>
      </c>
      <c r="B2206" t="s">
        <v>361</v>
      </c>
      <c r="C2206" t="s">
        <v>93</v>
      </c>
      <c r="D2206" s="8">
        <v>0.85910652920962205</v>
      </c>
      <c r="E2206" s="8">
        <v>0.25575447570332482</v>
      </c>
      <c r="F2206" s="8">
        <v>0.16260162601626016</v>
      </c>
      <c r="G2206" t="str">
        <f>VLOOKUP(C2206,'data indicadores nacional'!$A$2:$G$24,7,FALSE)</f>
        <v>abajo</v>
      </c>
      <c r="H2206" s="9">
        <f>VLOOKUP(C2206,'data indicadores nacional'!$A$2:$F$24,6,FALSE)</f>
        <v>3.3766595341714022E-2</v>
      </c>
      <c r="I2206" s="5" t="str">
        <f t="shared" si="170"/>
        <v xml:space="preserve"> </v>
      </c>
      <c r="J2206" s="5">
        <f t="shared" si="171"/>
        <v>1</v>
      </c>
      <c r="K2206" s="5">
        <f t="shared" si="172"/>
        <v>0</v>
      </c>
      <c r="L2206" s="5">
        <f t="shared" si="173"/>
        <v>1</v>
      </c>
      <c r="N2206" s="8">
        <f>VLOOKUP(C2206,'data indicadores nacional'!$A$2:$J$24,10,FALSE)</f>
        <v>15</v>
      </c>
      <c r="O2206" t="str">
        <f t="shared" si="174"/>
        <v xml:space="preserve"> </v>
      </c>
    </row>
    <row r="2207" spans="1:15">
      <c r="A2207" t="s">
        <v>108</v>
      </c>
      <c r="B2207" t="s">
        <v>361</v>
      </c>
      <c r="C2207" t="s">
        <v>94</v>
      </c>
      <c r="D2207" s="8">
        <v>5.3492333901192506</v>
      </c>
      <c r="E2207" s="8">
        <v>5.6922421142369988</v>
      </c>
      <c r="F2207" s="8">
        <v>5.3796747967479677</v>
      </c>
      <c r="G2207" t="str">
        <f>VLOOKUP(C2207,'data indicadores nacional'!$A$2:$G$24,7,FALSE)</f>
        <v>arriba</v>
      </c>
      <c r="H2207" s="9">
        <f>VLOOKUP(C2207,'data indicadores nacional'!$A$2:$F$24,6,FALSE)</f>
        <v>0.23219145011705353</v>
      </c>
      <c r="I2207" s="5" t="str">
        <f t="shared" si="170"/>
        <v>alarma</v>
      </c>
      <c r="J2207" s="5">
        <f t="shared" si="171"/>
        <v>1</v>
      </c>
      <c r="K2207" s="5">
        <f t="shared" si="172"/>
        <v>0</v>
      </c>
      <c r="L2207" s="5">
        <f t="shared" si="173"/>
        <v>1</v>
      </c>
      <c r="N2207" s="8" t="str">
        <f>VLOOKUP(C2207,'data indicadores nacional'!$A$2:$J$24,10,FALSE)</f>
        <v>-</v>
      </c>
      <c r="O2207" t="str">
        <f t="shared" si="174"/>
        <v xml:space="preserve"> </v>
      </c>
    </row>
    <row r="2208" spans="1:15">
      <c r="A2208" t="s">
        <v>108</v>
      </c>
      <c r="B2208" t="s">
        <v>361</v>
      </c>
      <c r="C2208" t="s">
        <v>95</v>
      </c>
      <c r="D2208" s="8">
        <v>16.151202749140893</v>
      </c>
      <c r="E2208" s="8">
        <v>16.624040920716112</v>
      </c>
      <c r="F2208" s="8">
        <v>14.796747967479677</v>
      </c>
      <c r="G2208" t="str">
        <f>VLOOKUP(C2208,'data indicadores nacional'!$A$2:$G$24,7,FALSE)</f>
        <v>abajo</v>
      </c>
      <c r="H2208" s="9">
        <f>VLOOKUP(C2208,'data indicadores nacional'!$A$2:$F$24,6,FALSE)</f>
        <v>1.7199886991149187</v>
      </c>
      <c r="I2208" s="5" t="str">
        <f t="shared" si="170"/>
        <v xml:space="preserve"> </v>
      </c>
      <c r="J2208" s="5">
        <f t="shared" si="171"/>
        <v>1</v>
      </c>
      <c r="K2208" s="5">
        <f t="shared" si="172"/>
        <v>0</v>
      </c>
      <c r="L2208" s="5">
        <f t="shared" si="173"/>
        <v>1</v>
      </c>
      <c r="N2208" s="8">
        <f>VLOOKUP(C2208,'data indicadores nacional'!$A$2:$J$24,10,FALSE)</f>
        <v>15</v>
      </c>
      <c r="O2208" t="str">
        <f t="shared" si="174"/>
        <v xml:space="preserve"> </v>
      </c>
    </row>
    <row r="2209" spans="1:15">
      <c r="A2209" t="s">
        <v>108</v>
      </c>
      <c r="B2209" t="s">
        <v>361</v>
      </c>
      <c r="C2209" t="s">
        <v>97</v>
      </c>
      <c r="D2209" s="8">
        <v>9.9277978339350188</v>
      </c>
      <c r="E2209" s="8">
        <v>22.779043280182233</v>
      </c>
      <c r="F2209" s="8">
        <v>21.300448430493272</v>
      </c>
      <c r="G2209" t="str">
        <f>VLOOKUP(C2209,'data indicadores nacional'!$A$2:$G$24,7,FALSE)</f>
        <v>abajo</v>
      </c>
      <c r="H2209" s="9">
        <f>VLOOKUP(C2209,'data indicadores nacional'!$A$2:$F$24,6,FALSE)</f>
        <v>0.35698528124504503</v>
      </c>
      <c r="I2209" s="5" t="str">
        <f t="shared" si="170"/>
        <v xml:space="preserve"> </v>
      </c>
      <c r="J2209" s="5">
        <f t="shared" si="171"/>
        <v>0</v>
      </c>
      <c r="K2209" s="5">
        <f t="shared" si="172"/>
        <v>1</v>
      </c>
      <c r="L2209" s="5">
        <f t="shared" si="173"/>
        <v>1</v>
      </c>
      <c r="N2209" s="8">
        <f>VLOOKUP(C2209,'data indicadores nacional'!$A$2:$J$24,10,FALSE)</f>
        <v>61</v>
      </c>
      <c r="O2209" t="str">
        <f t="shared" si="174"/>
        <v xml:space="preserve"> </v>
      </c>
    </row>
    <row r="2210" spans="1:15">
      <c r="A2210" t="s">
        <v>108</v>
      </c>
      <c r="B2210" t="s">
        <v>361</v>
      </c>
      <c r="C2210" t="s">
        <v>98</v>
      </c>
      <c r="D2210" s="8">
        <v>98.376783079193316</v>
      </c>
      <c r="E2210" s="8">
        <v>197.22382880277618</v>
      </c>
      <c r="F2210" s="8">
        <v>195.44159544159544</v>
      </c>
      <c r="G2210" t="str">
        <f>VLOOKUP(C2210,'data indicadores nacional'!$A$2:$G$24,7,FALSE)</f>
        <v>abajo</v>
      </c>
      <c r="H2210" s="9">
        <f>VLOOKUP(C2210,'data indicadores nacional'!$A$2:$F$24,6,FALSE)</f>
        <v>3.4897517565506893</v>
      </c>
      <c r="I2210" s="5" t="str">
        <f t="shared" si="170"/>
        <v xml:space="preserve"> </v>
      </c>
      <c r="J2210" s="5">
        <f t="shared" si="171"/>
        <v>0</v>
      </c>
      <c r="K2210" s="5">
        <f t="shared" si="172"/>
        <v>1</v>
      </c>
      <c r="L2210" s="5">
        <f t="shared" si="173"/>
        <v>1</v>
      </c>
      <c r="N2210" s="8">
        <f>VLOOKUP(C2210,'data indicadores nacional'!$A$2:$J$24,10,FALSE)</f>
        <v>61</v>
      </c>
      <c r="O2210" t="str">
        <f t="shared" si="174"/>
        <v>alarma</v>
      </c>
    </row>
    <row r="2211" spans="1:15">
      <c r="A2211" t="s">
        <v>108</v>
      </c>
      <c r="B2211" t="s">
        <v>361</v>
      </c>
      <c r="C2211" t="s">
        <v>99</v>
      </c>
      <c r="D2211" s="8">
        <v>204.32432432432432</v>
      </c>
      <c r="E2211" s="8">
        <v>377.20329024676852</v>
      </c>
      <c r="F2211" s="8">
        <v>375.43453070683665</v>
      </c>
      <c r="G2211" t="str">
        <f>VLOOKUP(C2211,'data indicadores nacional'!$A$2:$G$24,7,FALSE)</f>
        <v>abajo</v>
      </c>
      <c r="H2211" s="9">
        <f>VLOOKUP(C2211,'data indicadores nacional'!$A$2:$F$24,6,FALSE)</f>
        <v>7.5200278194544445</v>
      </c>
      <c r="I2211" s="5" t="str">
        <f t="shared" si="170"/>
        <v xml:space="preserve"> </v>
      </c>
      <c r="J2211" s="5">
        <f t="shared" si="171"/>
        <v>0</v>
      </c>
      <c r="K2211" s="5">
        <f t="shared" si="172"/>
        <v>1</v>
      </c>
      <c r="L2211" s="5">
        <f t="shared" si="173"/>
        <v>1</v>
      </c>
      <c r="N2211" s="8">
        <f>VLOOKUP(C2211,'data indicadores nacional'!$A$2:$J$24,10,FALSE)</f>
        <v>61</v>
      </c>
      <c r="O2211" t="str">
        <f t="shared" si="174"/>
        <v>alarma</v>
      </c>
    </row>
    <row r="2212" spans="1:15">
      <c r="A2212" t="s">
        <v>108</v>
      </c>
      <c r="B2212" t="s">
        <v>361</v>
      </c>
      <c r="C2212" t="s">
        <v>100</v>
      </c>
      <c r="D2212" s="8">
        <v>1.7035775127768313</v>
      </c>
      <c r="E2212" s="8">
        <v>4.2625745950554137</v>
      </c>
      <c r="F2212" s="8">
        <v>4.0650406504065044</v>
      </c>
      <c r="G2212" t="str">
        <f>VLOOKUP(C2212,'data indicadores nacional'!$A$2:$G$24,7,FALSE)</f>
        <v>abajo</v>
      </c>
      <c r="H2212" s="9">
        <f>VLOOKUP(C2212,'data indicadores nacional'!$A$2:$F$24,6,FALSE)</f>
        <v>1.7895311097465236</v>
      </c>
      <c r="I2212" s="5" t="str">
        <f t="shared" si="170"/>
        <v xml:space="preserve"> </v>
      </c>
      <c r="J2212" s="5">
        <f t="shared" si="171"/>
        <v>0</v>
      </c>
      <c r="K2212" s="5">
        <f t="shared" si="172"/>
        <v>1</v>
      </c>
      <c r="L2212" s="5">
        <f t="shared" si="173"/>
        <v>1</v>
      </c>
      <c r="N2212" s="8">
        <f>VLOOKUP(C2212,'data indicadores nacional'!$A$2:$J$24,10,FALSE)</f>
        <v>15</v>
      </c>
      <c r="O2212" t="str">
        <f t="shared" si="174"/>
        <v xml:space="preserve"> </v>
      </c>
    </row>
    <row r="2213" spans="1:15">
      <c r="A2213" t="s">
        <v>108</v>
      </c>
      <c r="B2213" t="s">
        <v>361</v>
      </c>
      <c r="C2213" t="s">
        <v>101</v>
      </c>
      <c r="D2213" s="8">
        <v>1.7035775127768313</v>
      </c>
      <c r="E2213" s="8">
        <v>4.2625745950554137</v>
      </c>
      <c r="F2213" s="8">
        <v>4.0650406504065044</v>
      </c>
      <c r="G2213" t="str">
        <f>VLOOKUP(C2213,'data indicadores nacional'!$A$2:$G$24,7,FALSE)</f>
        <v>abajo</v>
      </c>
      <c r="H2213" s="9">
        <f>VLOOKUP(C2213,'data indicadores nacional'!$A$2:$F$24,6,FALSE)</f>
        <v>1.3238688071947835</v>
      </c>
      <c r="I2213" s="5" t="str">
        <f t="shared" si="170"/>
        <v xml:space="preserve"> </v>
      </c>
      <c r="J2213" s="5">
        <f t="shared" si="171"/>
        <v>0</v>
      </c>
      <c r="K2213" s="5">
        <f t="shared" si="172"/>
        <v>1</v>
      </c>
      <c r="L2213" s="5">
        <f t="shared" si="173"/>
        <v>1</v>
      </c>
      <c r="N2213" s="8">
        <f>VLOOKUP(C2213,'data indicadores nacional'!$A$2:$J$24,10,FALSE)</f>
        <v>12</v>
      </c>
      <c r="O2213" t="str">
        <f t="shared" si="174"/>
        <v xml:space="preserve"> </v>
      </c>
    </row>
    <row r="2214" spans="1:15">
      <c r="A2214" t="s">
        <v>108</v>
      </c>
      <c r="B2214" t="s">
        <v>361</v>
      </c>
      <c r="C2214" t="s">
        <v>103</v>
      </c>
      <c r="E2214" s="8">
        <v>52.910052910052912</v>
      </c>
      <c r="G2214" t="str">
        <f>VLOOKUP(C2214,'data indicadores nacional'!$A$2:$G$24,7,FALSE)</f>
        <v>abajo</v>
      </c>
      <c r="H2214" s="9">
        <f>VLOOKUP(C2214,'data indicadores nacional'!$A$2:$F$24,6,FALSE)</f>
        <v>4.9638210683068253</v>
      </c>
      <c r="I2214" s="5" t="str">
        <f t="shared" si="170"/>
        <v xml:space="preserve"> </v>
      </c>
      <c r="J2214" s="5">
        <f t="shared" si="171"/>
        <v>0</v>
      </c>
      <c r="K2214" s="5">
        <f t="shared" si="172"/>
        <v>0</v>
      </c>
      <c r="L2214" s="5">
        <f t="shared" si="173"/>
        <v>0</v>
      </c>
      <c r="N2214" s="8">
        <f>VLOOKUP(C2214,'data indicadores nacional'!$A$2:$J$24,10,FALSE)</f>
        <v>8.9</v>
      </c>
      <c r="O2214" t="str">
        <f t="shared" si="174"/>
        <v xml:space="preserve"> </v>
      </c>
    </row>
    <row r="2215" spans="1:15">
      <c r="A2215" t="s">
        <v>108</v>
      </c>
      <c r="B2215" t="s">
        <v>361</v>
      </c>
      <c r="C2215" t="s">
        <v>104</v>
      </c>
      <c r="D2215" s="8">
        <v>5.0847457627118642</v>
      </c>
      <c r="E2215" s="8">
        <v>6.7969413763806292</v>
      </c>
      <c r="F2215" s="8">
        <v>8.89967637540453</v>
      </c>
      <c r="G2215" t="str">
        <f>VLOOKUP(C2215,'data indicadores nacional'!$A$2:$G$24,7,FALSE)</f>
        <v>abajo</v>
      </c>
      <c r="H2215" s="9">
        <f>VLOOKUP(C2215,'data indicadores nacional'!$A$2:$F$24,6,FALSE)</f>
        <v>0.3966802220902198</v>
      </c>
      <c r="I2215" s="5" t="str">
        <f t="shared" si="170"/>
        <v>alarma</v>
      </c>
      <c r="J2215" s="5">
        <f t="shared" si="171"/>
        <v>0</v>
      </c>
      <c r="K2215" s="5">
        <f t="shared" si="172"/>
        <v>1</v>
      </c>
      <c r="L2215" s="5">
        <f t="shared" si="173"/>
        <v>1</v>
      </c>
      <c r="N2215" s="8">
        <f>VLOOKUP(C2215,'data indicadores nacional'!$A$2:$J$24,10,FALSE)</f>
        <v>12</v>
      </c>
      <c r="O2215" t="str">
        <f t="shared" si="174"/>
        <v xml:space="preserve"> </v>
      </c>
    </row>
    <row r="2216" spans="1:15">
      <c r="A2216" t="s">
        <v>108</v>
      </c>
      <c r="B2216" t="s">
        <v>361</v>
      </c>
      <c r="C2216" t="s">
        <v>105</v>
      </c>
      <c r="D2216" s="8">
        <v>39.047247169074581</v>
      </c>
      <c r="G2216" t="str">
        <f>VLOOKUP(C2216,'data indicadores nacional'!$A$2:$G$24,7,FALSE)</f>
        <v>abajo</v>
      </c>
      <c r="H2216" s="9">
        <f>VLOOKUP(C2216,'data indicadores nacional'!$A$2:$F$24,6,FALSE)</f>
        <v>1.2536970118415909</v>
      </c>
      <c r="I2216" s="5" t="str">
        <f t="shared" si="170"/>
        <v xml:space="preserve"> </v>
      </c>
      <c r="J2216" s="5">
        <f t="shared" si="171"/>
        <v>1</v>
      </c>
      <c r="K2216" s="5">
        <f t="shared" si="172"/>
        <v>0</v>
      </c>
      <c r="L2216" s="5">
        <f t="shared" si="173"/>
        <v>1</v>
      </c>
      <c r="N2216" s="8">
        <f>VLOOKUP(C2216,'data indicadores nacional'!$A$2:$J$24,10,FALSE)</f>
        <v>4.0773685948219525</v>
      </c>
      <c r="O2216" t="str">
        <f t="shared" si="174"/>
        <v xml:space="preserve"> </v>
      </c>
    </row>
    <row r="2217" spans="1:15">
      <c r="A2217" t="s">
        <v>108</v>
      </c>
      <c r="B2217" t="s">
        <v>362</v>
      </c>
      <c r="C2217" t="s">
        <v>88</v>
      </c>
      <c r="D2217" s="8">
        <v>6.25</v>
      </c>
      <c r="G2217" t="str">
        <f>VLOOKUP(C2217,'data indicadores nacional'!$A$2:$G$24,7,FALSE)</f>
        <v>abajo</v>
      </c>
      <c r="H2217" s="9">
        <f>VLOOKUP(C2217,'data indicadores nacional'!$A$2:$F$24,6,FALSE)</f>
        <v>0.25026441121950321</v>
      </c>
      <c r="I2217" s="5" t="str">
        <f t="shared" si="170"/>
        <v xml:space="preserve"> </v>
      </c>
      <c r="J2217" s="5">
        <f t="shared" si="171"/>
        <v>1</v>
      </c>
      <c r="K2217" s="5">
        <f t="shared" si="172"/>
        <v>0</v>
      </c>
      <c r="L2217" s="5">
        <f t="shared" si="173"/>
        <v>1</v>
      </c>
      <c r="N2217" s="8">
        <f>VLOOKUP(C2217,'data indicadores nacional'!$A$2:$J$24,10,FALSE)</f>
        <v>10</v>
      </c>
      <c r="O2217" t="str">
        <f t="shared" si="174"/>
        <v xml:space="preserve"> </v>
      </c>
    </row>
    <row r="2218" spans="1:15">
      <c r="A2218" t="s">
        <v>108</v>
      </c>
      <c r="B2218" t="s">
        <v>362</v>
      </c>
      <c r="C2218" t="s">
        <v>89</v>
      </c>
      <c r="D2218" s="8">
        <v>78.125</v>
      </c>
      <c r="E2218" s="8">
        <v>100</v>
      </c>
      <c r="F2218" s="8">
        <v>75</v>
      </c>
      <c r="G2218" t="str">
        <f>VLOOKUP(C2218,'data indicadores nacional'!$A$2:$G$24,7,FALSE)</f>
        <v>arriba</v>
      </c>
      <c r="H2218" s="9">
        <f>VLOOKUP(C2218,'data indicadores nacional'!$A$2:$F$24,6,FALSE)</f>
        <v>2.7490434366534529</v>
      </c>
      <c r="I2218" s="5" t="str">
        <f t="shared" si="170"/>
        <v>alarma</v>
      </c>
      <c r="J2218" s="5">
        <f t="shared" si="171"/>
        <v>0</v>
      </c>
      <c r="K2218" s="5">
        <f t="shared" si="172"/>
        <v>1</v>
      </c>
      <c r="L2218" s="5">
        <f t="shared" si="173"/>
        <v>1</v>
      </c>
      <c r="N2218" s="8">
        <f>VLOOKUP(C2218,'data indicadores nacional'!$A$2:$J$24,10,FALSE)</f>
        <v>95</v>
      </c>
      <c r="O2218" t="str">
        <f t="shared" si="174"/>
        <v>alarma</v>
      </c>
    </row>
    <row r="2219" spans="1:15">
      <c r="A2219" t="s">
        <v>108</v>
      </c>
      <c r="B2219" t="s">
        <v>362</v>
      </c>
      <c r="C2219" t="s">
        <v>91</v>
      </c>
      <c r="D2219" s="8">
        <v>93.75</v>
      </c>
      <c r="E2219" s="8">
        <v>100</v>
      </c>
      <c r="F2219" s="8">
        <v>100</v>
      </c>
      <c r="G2219" t="str">
        <f>VLOOKUP(C2219,'data indicadores nacional'!$A$2:$G$24,7,FALSE)</f>
        <v>arriba</v>
      </c>
      <c r="H2219" s="9">
        <f>VLOOKUP(C2219,'data indicadores nacional'!$A$2:$F$24,6,FALSE)</f>
        <v>0.72595219758941765</v>
      </c>
      <c r="I2219" s="5" t="str">
        <f t="shared" si="170"/>
        <v xml:space="preserve"> </v>
      </c>
      <c r="J2219" s="5">
        <f t="shared" si="171"/>
        <v>1</v>
      </c>
      <c r="K2219" s="5">
        <f t="shared" si="172"/>
        <v>0</v>
      </c>
      <c r="L2219" s="5">
        <f t="shared" si="173"/>
        <v>1</v>
      </c>
      <c r="N2219" s="8" t="str">
        <f>VLOOKUP(C2219,'data indicadores nacional'!$A$2:$J$24,10,FALSE)</f>
        <v>-</v>
      </c>
      <c r="O2219" t="str">
        <f t="shared" si="174"/>
        <v xml:space="preserve"> </v>
      </c>
    </row>
    <row r="2220" spans="1:15">
      <c r="A2220" t="s">
        <v>108</v>
      </c>
      <c r="B2220" t="s">
        <v>362</v>
      </c>
      <c r="C2220" t="s">
        <v>94</v>
      </c>
      <c r="D2220" s="8">
        <v>5.28125</v>
      </c>
      <c r="E2220" s="8">
        <v>7.125</v>
      </c>
      <c r="F2220" s="8">
        <v>6.25</v>
      </c>
      <c r="G2220" t="str">
        <f>VLOOKUP(C2220,'data indicadores nacional'!$A$2:$G$24,7,FALSE)</f>
        <v>arriba</v>
      </c>
      <c r="H2220" s="9">
        <f>VLOOKUP(C2220,'data indicadores nacional'!$A$2:$F$24,6,FALSE)</f>
        <v>0.23219145011705353</v>
      </c>
      <c r="I2220" s="5" t="str">
        <f t="shared" si="170"/>
        <v>alarma</v>
      </c>
      <c r="J2220" s="5">
        <f t="shared" si="171"/>
        <v>1</v>
      </c>
      <c r="K2220" s="5">
        <f t="shared" si="172"/>
        <v>0</v>
      </c>
      <c r="L2220" s="5">
        <f t="shared" si="173"/>
        <v>1</v>
      </c>
      <c r="N2220" s="8" t="str">
        <f>VLOOKUP(C2220,'data indicadores nacional'!$A$2:$J$24,10,FALSE)</f>
        <v>-</v>
      </c>
      <c r="O2220" t="str">
        <f t="shared" si="174"/>
        <v xml:space="preserve"> </v>
      </c>
    </row>
    <row r="2221" spans="1:15">
      <c r="A2221" t="s">
        <v>108</v>
      </c>
      <c r="B2221" t="s">
        <v>362</v>
      </c>
      <c r="C2221" t="s">
        <v>95</v>
      </c>
      <c r="D2221" s="8">
        <v>16.129032258064516</v>
      </c>
      <c r="G2221" t="str">
        <f>VLOOKUP(C2221,'data indicadores nacional'!$A$2:$G$24,7,FALSE)</f>
        <v>abajo</v>
      </c>
      <c r="H2221" s="9">
        <f>VLOOKUP(C2221,'data indicadores nacional'!$A$2:$F$24,6,FALSE)</f>
        <v>1.7199886991149187</v>
      </c>
      <c r="I2221" s="5" t="str">
        <f t="shared" si="170"/>
        <v xml:space="preserve"> </v>
      </c>
      <c r="J2221" s="5">
        <f t="shared" si="171"/>
        <v>1</v>
      </c>
      <c r="K2221" s="5">
        <f t="shared" si="172"/>
        <v>0</v>
      </c>
      <c r="L2221" s="5">
        <f t="shared" si="173"/>
        <v>1</v>
      </c>
      <c r="N2221" s="8">
        <f>VLOOKUP(C2221,'data indicadores nacional'!$A$2:$J$24,10,FALSE)</f>
        <v>15</v>
      </c>
      <c r="O2221" t="str">
        <f t="shared" si="174"/>
        <v xml:space="preserve"> </v>
      </c>
    </row>
    <row r="2222" spans="1:15">
      <c r="A2222" t="s">
        <v>108</v>
      </c>
      <c r="B2222" t="s">
        <v>362</v>
      </c>
      <c r="C2222" t="s">
        <v>98</v>
      </c>
      <c r="D2222" s="8">
        <v>9.7560975609756095</v>
      </c>
      <c r="G2222" t="str">
        <f>VLOOKUP(C2222,'data indicadores nacional'!$A$2:$G$24,7,FALSE)</f>
        <v>abajo</v>
      </c>
      <c r="H2222" s="9">
        <f>VLOOKUP(C2222,'data indicadores nacional'!$A$2:$F$24,6,FALSE)</f>
        <v>3.4897517565506893</v>
      </c>
      <c r="I2222" s="5" t="str">
        <f t="shared" si="170"/>
        <v xml:space="preserve"> </v>
      </c>
      <c r="J2222" s="5">
        <f t="shared" si="171"/>
        <v>1</v>
      </c>
      <c r="K2222" s="5">
        <f t="shared" si="172"/>
        <v>0</v>
      </c>
      <c r="L2222" s="5">
        <f t="shared" si="173"/>
        <v>1</v>
      </c>
      <c r="N2222" s="8">
        <f>VLOOKUP(C2222,'data indicadores nacional'!$A$2:$J$24,10,FALSE)</f>
        <v>61</v>
      </c>
      <c r="O2222" t="str">
        <f t="shared" si="174"/>
        <v xml:space="preserve"> </v>
      </c>
    </row>
    <row r="2223" spans="1:15">
      <c r="A2223" t="s">
        <v>108</v>
      </c>
      <c r="B2223" t="s">
        <v>362</v>
      </c>
      <c r="C2223" t="s">
        <v>99</v>
      </c>
      <c r="D2223" s="8">
        <v>20.304568527918779</v>
      </c>
      <c r="G2223" t="str">
        <f>VLOOKUP(C2223,'data indicadores nacional'!$A$2:$G$24,7,FALSE)</f>
        <v>abajo</v>
      </c>
      <c r="H2223" s="9">
        <f>VLOOKUP(C2223,'data indicadores nacional'!$A$2:$F$24,6,FALSE)</f>
        <v>7.5200278194544445</v>
      </c>
      <c r="I2223" s="5" t="str">
        <f t="shared" si="170"/>
        <v xml:space="preserve"> </v>
      </c>
      <c r="J2223" s="5">
        <f t="shared" si="171"/>
        <v>1</v>
      </c>
      <c r="K2223" s="5">
        <f t="shared" si="172"/>
        <v>0</v>
      </c>
      <c r="L2223" s="5">
        <f t="shared" si="173"/>
        <v>1</v>
      </c>
      <c r="N2223" s="8">
        <f>VLOOKUP(C2223,'data indicadores nacional'!$A$2:$J$24,10,FALSE)</f>
        <v>61</v>
      </c>
      <c r="O2223" t="str">
        <f t="shared" si="174"/>
        <v xml:space="preserve"> </v>
      </c>
    </row>
    <row r="2224" spans="1:15">
      <c r="A2224" t="s">
        <v>108</v>
      </c>
      <c r="B2224" t="s">
        <v>362</v>
      </c>
      <c r="C2224" t="s">
        <v>104</v>
      </c>
      <c r="E2224" s="8">
        <v>111.1111111111111</v>
      </c>
      <c r="G2224" t="str">
        <f>VLOOKUP(C2224,'data indicadores nacional'!$A$2:$G$24,7,FALSE)</f>
        <v>abajo</v>
      </c>
      <c r="H2224" s="9">
        <f>VLOOKUP(C2224,'data indicadores nacional'!$A$2:$F$24,6,FALSE)</f>
        <v>0.3966802220902198</v>
      </c>
      <c r="I2224" s="5" t="str">
        <f t="shared" si="170"/>
        <v xml:space="preserve"> </v>
      </c>
      <c r="J2224" s="5">
        <f t="shared" si="171"/>
        <v>0</v>
      </c>
      <c r="K2224" s="5">
        <f t="shared" si="172"/>
        <v>0</v>
      </c>
      <c r="L2224" s="5">
        <f t="shared" si="173"/>
        <v>0</v>
      </c>
      <c r="N2224" s="8">
        <f>VLOOKUP(C2224,'data indicadores nacional'!$A$2:$J$24,10,FALSE)</f>
        <v>12</v>
      </c>
      <c r="O2224" t="str">
        <f t="shared" si="174"/>
        <v xml:space="preserve"> </v>
      </c>
    </row>
    <row r="2225" spans="1:15">
      <c r="A2225" t="s">
        <v>108</v>
      </c>
      <c r="B2225" t="s">
        <v>363</v>
      </c>
      <c r="C2225" t="s">
        <v>88</v>
      </c>
      <c r="D2225" s="8">
        <v>1.9047619047619049</v>
      </c>
      <c r="E2225" s="8">
        <v>5.4054054054054053</v>
      </c>
      <c r="G2225" t="str">
        <f>VLOOKUP(C2225,'data indicadores nacional'!$A$2:$G$24,7,FALSE)</f>
        <v>abajo</v>
      </c>
      <c r="H2225" s="9">
        <f>VLOOKUP(C2225,'data indicadores nacional'!$A$2:$F$24,6,FALSE)</f>
        <v>0.25026441121950321</v>
      </c>
      <c r="I2225" s="5" t="str">
        <f t="shared" si="170"/>
        <v xml:space="preserve"> </v>
      </c>
      <c r="J2225" s="5">
        <f t="shared" si="171"/>
        <v>1</v>
      </c>
      <c r="K2225" s="5">
        <f t="shared" si="172"/>
        <v>0</v>
      </c>
      <c r="L2225" s="5">
        <f t="shared" si="173"/>
        <v>1</v>
      </c>
      <c r="N2225" s="8">
        <f>VLOOKUP(C2225,'data indicadores nacional'!$A$2:$J$24,10,FALSE)</f>
        <v>10</v>
      </c>
      <c r="O2225" t="str">
        <f t="shared" si="174"/>
        <v xml:space="preserve"> </v>
      </c>
    </row>
    <row r="2226" spans="1:15">
      <c r="A2226" t="s">
        <v>108</v>
      </c>
      <c r="B2226" t="s">
        <v>363</v>
      </c>
      <c r="C2226" t="s">
        <v>89</v>
      </c>
      <c r="D2226" s="8">
        <v>83.15789473684211</v>
      </c>
      <c r="E2226" s="8">
        <v>89.473684210526315</v>
      </c>
      <c r="F2226" s="8">
        <v>68.75</v>
      </c>
      <c r="G2226" t="str">
        <f>VLOOKUP(C2226,'data indicadores nacional'!$A$2:$G$24,7,FALSE)</f>
        <v>arriba</v>
      </c>
      <c r="H2226" s="9">
        <f>VLOOKUP(C2226,'data indicadores nacional'!$A$2:$F$24,6,FALSE)</f>
        <v>2.7490434366534529</v>
      </c>
      <c r="I2226" s="5" t="str">
        <f t="shared" si="170"/>
        <v>alarma</v>
      </c>
      <c r="J2226" s="5">
        <f t="shared" si="171"/>
        <v>0</v>
      </c>
      <c r="K2226" s="5">
        <f t="shared" si="172"/>
        <v>1</v>
      </c>
      <c r="L2226" s="5">
        <f t="shared" si="173"/>
        <v>1</v>
      </c>
      <c r="N2226" s="8">
        <f>VLOOKUP(C2226,'data indicadores nacional'!$A$2:$J$24,10,FALSE)</f>
        <v>95</v>
      </c>
      <c r="O2226" t="str">
        <f t="shared" si="174"/>
        <v>alarma</v>
      </c>
    </row>
    <row r="2227" spans="1:15">
      <c r="A2227" t="s">
        <v>108</v>
      </c>
      <c r="B2227" t="s">
        <v>363</v>
      </c>
      <c r="C2227" t="s">
        <v>90</v>
      </c>
      <c r="D2227" s="8">
        <v>100</v>
      </c>
      <c r="G2227" t="str">
        <f>VLOOKUP(C2227,'data indicadores nacional'!$A$2:$G$24,7,FALSE)</f>
        <v>abajo</v>
      </c>
      <c r="H2227" s="9">
        <f>VLOOKUP(C2227,'data indicadores nacional'!$A$2:$F$24,6,FALSE)</f>
        <v>2.2832114202799096</v>
      </c>
      <c r="I2227" s="5" t="str">
        <f t="shared" si="170"/>
        <v xml:space="preserve"> </v>
      </c>
      <c r="J2227" s="5">
        <f t="shared" si="171"/>
        <v>1</v>
      </c>
      <c r="K2227" s="5">
        <f t="shared" si="172"/>
        <v>0</v>
      </c>
      <c r="L2227" s="5">
        <f t="shared" si="173"/>
        <v>1</v>
      </c>
      <c r="N2227" s="8" t="str">
        <f>VLOOKUP(C2227,'data indicadores nacional'!$A$2:$J$24,10,FALSE)</f>
        <v>-</v>
      </c>
      <c r="O2227" t="str">
        <f t="shared" si="174"/>
        <v xml:space="preserve"> </v>
      </c>
    </row>
    <row r="2228" spans="1:15">
      <c r="A2228" t="s">
        <v>108</v>
      </c>
      <c r="B2228" t="s">
        <v>363</v>
      </c>
      <c r="C2228" t="s">
        <v>91</v>
      </c>
      <c r="D2228" s="8">
        <v>91.17647058823529</v>
      </c>
      <c r="E2228" s="8">
        <v>94.73684210526315</v>
      </c>
      <c r="F2228" s="8">
        <v>93.75</v>
      </c>
      <c r="G2228" t="str">
        <f>VLOOKUP(C2228,'data indicadores nacional'!$A$2:$G$24,7,FALSE)</f>
        <v>arriba</v>
      </c>
      <c r="H2228" s="9">
        <f>VLOOKUP(C2228,'data indicadores nacional'!$A$2:$F$24,6,FALSE)</f>
        <v>0.72595219758941765</v>
      </c>
      <c r="I2228" s="5" t="str">
        <f t="shared" si="170"/>
        <v>alarma</v>
      </c>
      <c r="J2228" s="5">
        <f t="shared" si="171"/>
        <v>1</v>
      </c>
      <c r="K2228" s="5">
        <f t="shared" si="172"/>
        <v>0</v>
      </c>
      <c r="L2228" s="5">
        <f t="shared" si="173"/>
        <v>1</v>
      </c>
      <c r="N2228" s="8" t="str">
        <f>VLOOKUP(C2228,'data indicadores nacional'!$A$2:$J$24,10,FALSE)</f>
        <v>-</v>
      </c>
      <c r="O2228" t="str">
        <f t="shared" si="174"/>
        <v xml:space="preserve"> </v>
      </c>
    </row>
    <row r="2229" spans="1:15">
      <c r="A2229" t="s">
        <v>108</v>
      </c>
      <c r="B2229" t="s">
        <v>363</v>
      </c>
      <c r="C2229" t="s">
        <v>94</v>
      </c>
      <c r="D2229" s="8">
        <v>4.9532710280373831</v>
      </c>
      <c r="E2229" s="8">
        <v>5.2368421052631575</v>
      </c>
      <c r="F2229" s="8">
        <v>4.78125</v>
      </c>
      <c r="G2229" t="str">
        <f>VLOOKUP(C2229,'data indicadores nacional'!$A$2:$G$24,7,FALSE)</f>
        <v>arriba</v>
      </c>
      <c r="H2229" s="9">
        <f>VLOOKUP(C2229,'data indicadores nacional'!$A$2:$F$24,6,FALSE)</f>
        <v>0.23219145011705353</v>
      </c>
      <c r="I2229" s="5" t="str">
        <f t="shared" si="170"/>
        <v>alarma</v>
      </c>
      <c r="J2229" s="5">
        <f t="shared" si="171"/>
        <v>0</v>
      </c>
      <c r="K2229" s="5">
        <f t="shared" si="172"/>
        <v>1</v>
      </c>
      <c r="L2229" s="5">
        <f t="shared" si="173"/>
        <v>1</v>
      </c>
      <c r="N2229" s="8" t="str">
        <f>VLOOKUP(C2229,'data indicadores nacional'!$A$2:$J$24,10,FALSE)</f>
        <v>-</v>
      </c>
      <c r="O2229" t="str">
        <f t="shared" si="174"/>
        <v xml:space="preserve"> </v>
      </c>
    </row>
    <row r="2230" spans="1:15">
      <c r="A2230" t="s">
        <v>108</v>
      </c>
      <c r="B2230" t="s">
        <v>363</v>
      </c>
      <c r="C2230" t="s">
        <v>95</v>
      </c>
      <c r="D2230" s="8">
        <v>15.887850467289718</v>
      </c>
      <c r="E2230" s="8">
        <v>2.6315789473684208</v>
      </c>
      <c r="G2230" t="str">
        <f>VLOOKUP(C2230,'data indicadores nacional'!$A$2:$G$24,7,FALSE)</f>
        <v>abajo</v>
      </c>
      <c r="H2230" s="9">
        <f>VLOOKUP(C2230,'data indicadores nacional'!$A$2:$F$24,6,FALSE)</f>
        <v>1.7199886991149187</v>
      </c>
      <c r="I2230" s="5" t="str">
        <f t="shared" si="170"/>
        <v xml:space="preserve"> </v>
      </c>
      <c r="J2230" s="5">
        <f t="shared" si="171"/>
        <v>1</v>
      </c>
      <c r="K2230" s="5">
        <f t="shared" si="172"/>
        <v>0</v>
      </c>
      <c r="L2230" s="5">
        <f t="shared" si="173"/>
        <v>1</v>
      </c>
      <c r="N2230" s="8">
        <f>VLOOKUP(C2230,'data indicadores nacional'!$A$2:$J$24,10,FALSE)</f>
        <v>15</v>
      </c>
      <c r="O2230" t="str">
        <f t="shared" si="174"/>
        <v xml:space="preserve"> </v>
      </c>
    </row>
    <row r="2231" spans="1:15">
      <c r="A2231" t="s">
        <v>108</v>
      </c>
      <c r="B2231" t="s">
        <v>363</v>
      </c>
      <c r="C2231" t="s">
        <v>97</v>
      </c>
      <c r="D2231" s="8">
        <v>3.2679738562091503</v>
      </c>
      <c r="G2231" t="str">
        <f>VLOOKUP(C2231,'data indicadores nacional'!$A$2:$G$24,7,FALSE)</f>
        <v>abajo</v>
      </c>
      <c r="H2231" s="9">
        <f>VLOOKUP(C2231,'data indicadores nacional'!$A$2:$F$24,6,FALSE)</f>
        <v>0.35698528124504503</v>
      </c>
      <c r="I2231" s="5" t="str">
        <f t="shared" si="170"/>
        <v xml:space="preserve"> </v>
      </c>
      <c r="J2231" s="5">
        <f t="shared" si="171"/>
        <v>1</v>
      </c>
      <c r="K2231" s="5">
        <f t="shared" si="172"/>
        <v>0</v>
      </c>
      <c r="L2231" s="5">
        <f t="shared" si="173"/>
        <v>1</v>
      </c>
      <c r="N2231" s="8">
        <f>VLOOKUP(C2231,'data indicadores nacional'!$A$2:$J$24,10,FALSE)</f>
        <v>61</v>
      </c>
      <c r="O2231" t="str">
        <f t="shared" si="174"/>
        <v xml:space="preserve"> </v>
      </c>
    </row>
    <row r="2232" spans="1:15">
      <c r="A2232" t="s">
        <v>108</v>
      </c>
      <c r="B2232" t="s">
        <v>363</v>
      </c>
      <c r="C2232" t="s">
        <v>98</v>
      </c>
      <c r="D2232" s="8">
        <v>24.369747899159663</v>
      </c>
      <c r="E2232" s="8">
        <v>3.9840637450199203</v>
      </c>
      <c r="F2232" s="8">
        <v>0.80064051240992784</v>
      </c>
      <c r="G2232" t="str">
        <f>VLOOKUP(C2232,'data indicadores nacional'!$A$2:$G$24,7,FALSE)</f>
        <v>abajo</v>
      </c>
      <c r="H2232" s="9">
        <f>VLOOKUP(C2232,'data indicadores nacional'!$A$2:$F$24,6,FALSE)</f>
        <v>3.4897517565506893</v>
      </c>
      <c r="I2232" s="5" t="str">
        <f t="shared" si="170"/>
        <v xml:space="preserve"> </v>
      </c>
      <c r="J2232" s="5">
        <f t="shared" si="171"/>
        <v>1</v>
      </c>
      <c r="K2232" s="5">
        <f t="shared" si="172"/>
        <v>0</v>
      </c>
      <c r="L2232" s="5">
        <f t="shared" si="173"/>
        <v>1</v>
      </c>
      <c r="N2232" s="8">
        <f>VLOOKUP(C2232,'data indicadores nacional'!$A$2:$J$24,10,FALSE)</f>
        <v>61</v>
      </c>
      <c r="O2232" t="str">
        <f t="shared" si="174"/>
        <v xml:space="preserve"> </v>
      </c>
    </row>
    <row r="2233" spans="1:15">
      <c r="A2233" t="s">
        <v>108</v>
      </c>
      <c r="B2233" t="s">
        <v>363</v>
      </c>
      <c r="C2233" t="s">
        <v>99</v>
      </c>
      <c r="D2233" s="8">
        <v>46.712802768166092</v>
      </c>
      <c r="E2233" s="8">
        <v>8.3194675540765388</v>
      </c>
      <c r="F2233" s="8">
        <v>1.6722408026755853</v>
      </c>
      <c r="G2233" t="str">
        <f>VLOOKUP(C2233,'data indicadores nacional'!$A$2:$G$24,7,FALSE)</f>
        <v>abajo</v>
      </c>
      <c r="H2233" s="9">
        <f>VLOOKUP(C2233,'data indicadores nacional'!$A$2:$F$24,6,FALSE)</f>
        <v>7.5200278194544445</v>
      </c>
      <c r="I2233" s="5" t="str">
        <f t="shared" si="170"/>
        <v xml:space="preserve"> </v>
      </c>
      <c r="J2233" s="5">
        <f t="shared" si="171"/>
        <v>1</v>
      </c>
      <c r="K2233" s="5">
        <f t="shared" si="172"/>
        <v>0</v>
      </c>
      <c r="L2233" s="5">
        <f t="shared" si="173"/>
        <v>1</v>
      </c>
      <c r="N2233" s="8">
        <f>VLOOKUP(C2233,'data indicadores nacional'!$A$2:$J$24,10,FALSE)</f>
        <v>61</v>
      </c>
      <c r="O2233" t="str">
        <f t="shared" si="174"/>
        <v xml:space="preserve"> </v>
      </c>
    </row>
    <row r="2234" spans="1:15">
      <c r="A2234" t="s">
        <v>108</v>
      </c>
      <c r="B2234" t="s">
        <v>363</v>
      </c>
      <c r="C2234" t="s">
        <v>100</v>
      </c>
      <c r="F2234" s="8">
        <v>31.25</v>
      </c>
      <c r="G2234" t="str">
        <f>VLOOKUP(C2234,'data indicadores nacional'!$A$2:$G$24,7,FALSE)</f>
        <v>abajo</v>
      </c>
      <c r="H2234" s="9">
        <f>VLOOKUP(C2234,'data indicadores nacional'!$A$2:$F$24,6,FALSE)</f>
        <v>1.7895311097465236</v>
      </c>
      <c r="I2234" s="5" t="str">
        <f t="shared" si="170"/>
        <v>alarma</v>
      </c>
      <c r="J2234" s="5">
        <f t="shared" si="171"/>
        <v>0</v>
      </c>
      <c r="K2234" s="5">
        <f t="shared" si="172"/>
        <v>1</v>
      </c>
      <c r="L2234" s="5">
        <f t="shared" si="173"/>
        <v>1</v>
      </c>
      <c r="N2234" s="8">
        <f>VLOOKUP(C2234,'data indicadores nacional'!$A$2:$J$24,10,FALSE)</f>
        <v>15</v>
      </c>
      <c r="O2234" t="str">
        <f t="shared" si="174"/>
        <v>alarma</v>
      </c>
    </row>
    <row r="2235" spans="1:15">
      <c r="A2235" t="s">
        <v>108</v>
      </c>
      <c r="B2235" t="s">
        <v>363</v>
      </c>
      <c r="C2235" t="s">
        <v>101</v>
      </c>
      <c r="F2235" s="8">
        <v>31.25</v>
      </c>
      <c r="G2235" t="str">
        <f>VLOOKUP(C2235,'data indicadores nacional'!$A$2:$G$24,7,FALSE)</f>
        <v>abajo</v>
      </c>
      <c r="H2235" s="9">
        <f>VLOOKUP(C2235,'data indicadores nacional'!$A$2:$F$24,6,FALSE)</f>
        <v>1.3238688071947835</v>
      </c>
      <c r="I2235" s="5" t="str">
        <f t="shared" si="170"/>
        <v>alarma</v>
      </c>
      <c r="J2235" s="5">
        <f t="shared" si="171"/>
        <v>0</v>
      </c>
      <c r="K2235" s="5">
        <f t="shared" si="172"/>
        <v>1</v>
      </c>
      <c r="L2235" s="5">
        <f t="shared" si="173"/>
        <v>1</v>
      </c>
      <c r="N2235" s="8">
        <f>VLOOKUP(C2235,'data indicadores nacional'!$A$2:$J$24,10,FALSE)</f>
        <v>12</v>
      </c>
      <c r="O2235" t="str">
        <f t="shared" si="174"/>
        <v>alarma</v>
      </c>
    </row>
    <row r="2236" spans="1:15">
      <c r="A2236" t="s">
        <v>108</v>
      </c>
      <c r="B2236" t="s">
        <v>363</v>
      </c>
      <c r="C2236" t="s">
        <v>102</v>
      </c>
      <c r="F2236" s="8">
        <v>69.735006973500688</v>
      </c>
      <c r="G2236" t="str">
        <f>VLOOKUP(C2236,'data indicadores nacional'!$A$2:$G$24,7,FALSE)</f>
        <v>abajo</v>
      </c>
      <c r="H2236" s="9">
        <f>VLOOKUP(C2236,'data indicadores nacional'!$A$2:$F$24,6,FALSE)</f>
        <v>1.6226293498102424</v>
      </c>
      <c r="I2236" s="5" t="str">
        <f t="shared" si="170"/>
        <v>alarma</v>
      </c>
      <c r="J2236" s="5">
        <f t="shared" si="171"/>
        <v>0</v>
      </c>
      <c r="K2236" s="5">
        <f t="shared" si="172"/>
        <v>1</v>
      </c>
      <c r="L2236" s="5">
        <f t="shared" si="173"/>
        <v>1</v>
      </c>
      <c r="N2236" s="8" t="str">
        <f>VLOOKUP(C2236,'data indicadores nacional'!$A$2:$J$24,10,FALSE)</f>
        <v>-</v>
      </c>
      <c r="O2236" t="str">
        <f t="shared" si="174"/>
        <v xml:space="preserve"> </v>
      </c>
    </row>
    <row r="2237" spans="1:15">
      <c r="A2237" t="s">
        <v>108</v>
      </c>
      <c r="B2237" t="s">
        <v>363</v>
      </c>
      <c r="C2237" t="s">
        <v>104</v>
      </c>
      <c r="D2237" s="8">
        <v>18.348623853211009</v>
      </c>
      <c r="G2237" t="str">
        <f>VLOOKUP(C2237,'data indicadores nacional'!$A$2:$G$24,7,FALSE)</f>
        <v>abajo</v>
      </c>
      <c r="H2237" s="9">
        <f>VLOOKUP(C2237,'data indicadores nacional'!$A$2:$F$24,6,FALSE)</f>
        <v>0.3966802220902198</v>
      </c>
      <c r="I2237" s="5" t="str">
        <f t="shared" si="170"/>
        <v xml:space="preserve"> </v>
      </c>
      <c r="J2237" s="5">
        <f t="shared" si="171"/>
        <v>1</v>
      </c>
      <c r="K2237" s="5">
        <f t="shared" si="172"/>
        <v>0</v>
      </c>
      <c r="L2237" s="5">
        <f t="shared" si="173"/>
        <v>1</v>
      </c>
      <c r="N2237" s="8">
        <f>VLOOKUP(C2237,'data indicadores nacional'!$A$2:$J$24,10,FALSE)</f>
        <v>12</v>
      </c>
      <c r="O2237" t="str">
        <f t="shared" si="174"/>
        <v xml:space="preserve"> </v>
      </c>
    </row>
    <row r="2238" spans="1:15">
      <c r="A2238" t="s">
        <v>108</v>
      </c>
      <c r="B2238" t="s">
        <v>364</v>
      </c>
      <c r="C2238" t="s">
        <v>88</v>
      </c>
      <c r="D2238" s="8">
        <v>2.3255813953488373</v>
      </c>
      <c r="E2238" s="8">
        <v>2.4096385542168677</v>
      </c>
      <c r="F2238" s="8">
        <v>0.89285714285714279</v>
      </c>
      <c r="G2238" t="str">
        <f>VLOOKUP(C2238,'data indicadores nacional'!$A$2:$G$24,7,FALSE)</f>
        <v>abajo</v>
      </c>
      <c r="H2238" s="9">
        <f>VLOOKUP(C2238,'data indicadores nacional'!$A$2:$F$24,6,FALSE)</f>
        <v>0.25026441121950321</v>
      </c>
      <c r="I2238" s="5" t="str">
        <f t="shared" si="170"/>
        <v xml:space="preserve"> </v>
      </c>
      <c r="J2238" s="5">
        <f t="shared" si="171"/>
        <v>1</v>
      </c>
      <c r="K2238" s="5">
        <f t="shared" si="172"/>
        <v>0</v>
      </c>
      <c r="L2238" s="5">
        <f t="shared" si="173"/>
        <v>1</v>
      </c>
      <c r="N2238" s="8">
        <f>VLOOKUP(C2238,'data indicadores nacional'!$A$2:$J$24,10,FALSE)</f>
        <v>10</v>
      </c>
      <c r="O2238" t="str">
        <f t="shared" si="174"/>
        <v xml:space="preserve"> </v>
      </c>
    </row>
    <row r="2239" spans="1:15">
      <c r="A2239" t="s">
        <v>108</v>
      </c>
      <c r="B2239" t="s">
        <v>364</v>
      </c>
      <c r="C2239" t="s">
        <v>89</v>
      </c>
      <c r="D2239" s="8">
        <v>69.230769230769226</v>
      </c>
      <c r="E2239" s="8">
        <v>64.835164835164832</v>
      </c>
      <c r="F2239" s="8">
        <v>52.380952380952387</v>
      </c>
      <c r="G2239" t="str">
        <f>VLOOKUP(C2239,'data indicadores nacional'!$A$2:$G$24,7,FALSE)</f>
        <v>arriba</v>
      </c>
      <c r="H2239" s="9">
        <f>VLOOKUP(C2239,'data indicadores nacional'!$A$2:$F$24,6,FALSE)</f>
        <v>2.7490434366534529</v>
      </c>
      <c r="I2239" s="5" t="str">
        <f t="shared" si="170"/>
        <v>alarma</v>
      </c>
      <c r="J2239" s="5">
        <f t="shared" si="171"/>
        <v>0</v>
      </c>
      <c r="K2239" s="5">
        <f t="shared" si="172"/>
        <v>1</v>
      </c>
      <c r="L2239" s="5">
        <f t="shared" si="173"/>
        <v>1</v>
      </c>
      <c r="N2239" s="8">
        <f>VLOOKUP(C2239,'data indicadores nacional'!$A$2:$J$24,10,FALSE)</f>
        <v>95</v>
      </c>
      <c r="O2239" t="str">
        <f t="shared" si="174"/>
        <v>alarma</v>
      </c>
    </row>
    <row r="2240" spans="1:15">
      <c r="A2240" t="s">
        <v>108</v>
      </c>
      <c r="B2240" t="s">
        <v>364</v>
      </c>
      <c r="C2240" t="s">
        <v>90</v>
      </c>
      <c r="E2240" s="8">
        <v>100</v>
      </c>
      <c r="F2240" s="8">
        <v>100</v>
      </c>
      <c r="G2240" t="str">
        <f>VLOOKUP(C2240,'data indicadores nacional'!$A$2:$G$24,7,FALSE)</f>
        <v>abajo</v>
      </c>
      <c r="H2240" s="9">
        <f>VLOOKUP(C2240,'data indicadores nacional'!$A$2:$F$24,6,FALSE)</f>
        <v>2.2832114202799096</v>
      </c>
      <c r="I2240" s="5" t="str">
        <f t="shared" si="170"/>
        <v xml:space="preserve"> </v>
      </c>
      <c r="J2240" s="5">
        <f t="shared" si="171"/>
        <v>0</v>
      </c>
      <c r="K2240" s="5">
        <f t="shared" si="172"/>
        <v>1</v>
      </c>
      <c r="L2240" s="5">
        <f t="shared" si="173"/>
        <v>1</v>
      </c>
      <c r="N2240" s="8" t="str">
        <f>VLOOKUP(C2240,'data indicadores nacional'!$A$2:$J$24,10,FALSE)</f>
        <v>-</v>
      </c>
      <c r="O2240" t="str">
        <f t="shared" si="174"/>
        <v xml:space="preserve"> </v>
      </c>
    </row>
    <row r="2241" spans="1:15">
      <c r="A2241" t="s">
        <v>108</v>
      </c>
      <c r="B2241" t="s">
        <v>364</v>
      </c>
      <c r="C2241" t="s">
        <v>91</v>
      </c>
      <c r="D2241" s="8">
        <v>97.647058823529406</v>
      </c>
      <c r="E2241" s="8">
        <v>97.701149425287355</v>
      </c>
      <c r="F2241" s="8">
        <v>92.063492063492063</v>
      </c>
      <c r="G2241" t="str">
        <f>VLOOKUP(C2241,'data indicadores nacional'!$A$2:$G$24,7,FALSE)</f>
        <v>arriba</v>
      </c>
      <c r="H2241" s="9">
        <f>VLOOKUP(C2241,'data indicadores nacional'!$A$2:$F$24,6,FALSE)</f>
        <v>0.72595219758941765</v>
      </c>
      <c r="I2241" s="5" t="str">
        <f t="shared" si="170"/>
        <v>alarma</v>
      </c>
      <c r="J2241" s="5">
        <f t="shared" si="171"/>
        <v>0</v>
      </c>
      <c r="K2241" s="5">
        <f t="shared" si="172"/>
        <v>1</v>
      </c>
      <c r="L2241" s="5">
        <f t="shared" si="173"/>
        <v>1</v>
      </c>
      <c r="N2241" s="8" t="str">
        <f>VLOOKUP(C2241,'data indicadores nacional'!$A$2:$J$24,10,FALSE)</f>
        <v>-</v>
      </c>
      <c r="O2241" t="str">
        <f t="shared" si="174"/>
        <v xml:space="preserve"> </v>
      </c>
    </row>
    <row r="2242" spans="1:15">
      <c r="A2242" t="s">
        <v>108</v>
      </c>
      <c r="B2242" t="s">
        <v>364</v>
      </c>
      <c r="C2242" t="s">
        <v>94</v>
      </c>
      <c r="D2242" s="8">
        <v>3.6136363636363638</v>
      </c>
      <c r="E2242" s="8">
        <v>3.9670329670329672</v>
      </c>
      <c r="F2242" s="8">
        <v>3.8333333333333335</v>
      </c>
      <c r="G2242" t="str">
        <f>VLOOKUP(C2242,'data indicadores nacional'!$A$2:$G$24,7,FALSE)</f>
        <v>arriba</v>
      </c>
      <c r="H2242" s="9">
        <f>VLOOKUP(C2242,'data indicadores nacional'!$A$2:$F$24,6,FALSE)</f>
        <v>0.23219145011705353</v>
      </c>
      <c r="I2242" s="5" t="str">
        <f t="shared" si="170"/>
        <v>alarma</v>
      </c>
      <c r="J2242" s="5">
        <f t="shared" si="171"/>
        <v>1</v>
      </c>
      <c r="K2242" s="5">
        <f t="shared" si="172"/>
        <v>0</v>
      </c>
      <c r="L2242" s="5">
        <f t="shared" si="173"/>
        <v>1</v>
      </c>
      <c r="N2242" s="8" t="str">
        <f>VLOOKUP(C2242,'data indicadores nacional'!$A$2:$J$24,10,FALSE)</f>
        <v>-</v>
      </c>
      <c r="O2242" t="str">
        <f t="shared" si="174"/>
        <v xml:space="preserve"> </v>
      </c>
    </row>
    <row r="2243" spans="1:15">
      <c r="A2243" t="s">
        <v>108</v>
      </c>
      <c r="B2243" t="s">
        <v>364</v>
      </c>
      <c r="C2243" t="s">
        <v>95</v>
      </c>
      <c r="D2243" s="8">
        <v>17.045454545454543</v>
      </c>
      <c r="E2243" s="8">
        <v>24.175824175824175</v>
      </c>
      <c r="F2243" s="8">
        <v>13.492063492063492</v>
      </c>
      <c r="G2243" t="str">
        <f>VLOOKUP(C2243,'data indicadores nacional'!$A$2:$G$24,7,FALSE)</f>
        <v>abajo</v>
      </c>
      <c r="H2243" s="9">
        <f>VLOOKUP(C2243,'data indicadores nacional'!$A$2:$F$24,6,FALSE)</f>
        <v>1.7199886991149187</v>
      </c>
      <c r="I2243" s="5" t="str">
        <f t="shared" ref="I2243:I2306" si="175">IF(G2243=$G$2,IF(F2243&gt;E2243,"alarma"," "),IF(F2243&lt;E2243,"alarma"," "))</f>
        <v xml:space="preserve"> </v>
      </c>
      <c r="J2243" s="5">
        <f t="shared" ref="J2243:J2306" si="176">IF(G2243=$G$2,IF((D2243-F2243)&gt;($M$2*H2243),1,0),IF((F2243-D2243)&gt;($M$2*H2243),1,0))</f>
        <v>1</v>
      </c>
      <c r="K2243" s="5">
        <f t="shared" ref="K2243:K2306" si="177">IF(G2243=$G$2,IF((F2243-D2243)&gt;($M$2*H2243),1,0),IF((D2243-F2243)&gt;($M$2*H2243),1,0))</f>
        <v>0</v>
      </c>
      <c r="L2243" s="5">
        <f t="shared" ref="L2243:L2306" si="178">IF(J2243=1,1,IF(K2243=1,1,0))</f>
        <v>1</v>
      </c>
      <c r="N2243" s="8">
        <f>VLOOKUP(C2243,'data indicadores nacional'!$A$2:$J$24,10,FALSE)</f>
        <v>15</v>
      </c>
      <c r="O2243" t="str">
        <f t="shared" ref="O2243:O2306" si="179">IF(N2243=$N$4," ",IF(F2243=$F$20," ",IF(G2243=$G$2,IF(F2243&lt;N2243," ","alarma"),IF(F2243&lt;N2243,"alarma"," "))))</f>
        <v xml:space="preserve"> </v>
      </c>
    </row>
    <row r="2244" spans="1:15">
      <c r="A2244" t="s">
        <v>108</v>
      </c>
      <c r="B2244" t="s">
        <v>364</v>
      </c>
      <c r="C2244" t="s">
        <v>97</v>
      </c>
      <c r="E2244" s="8">
        <v>2.9910269192422732</v>
      </c>
      <c r="F2244" s="8">
        <v>2.9382957884427032</v>
      </c>
      <c r="G2244" t="str">
        <f>VLOOKUP(C2244,'data indicadores nacional'!$A$2:$G$24,7,FALSE)</f>
        <v>abajo</v>
      </c>
      <c r="H2244" s="9">
        <f>VLOOKUP(C2244,'data indicadores nacional'!$A$2:$F$24,6,FALSE)</f>
        <v>0.35698528124504503</v>
      </c>
      <c r="I2244" s="5" t="str">
        <f t="shared" si="175"/>
        <v xml:space="preserve"> </v>
      </c>
      <c r="J2244" s="5">
        <f t="shared" si="176"/>
        <v>0</v>
      </c>
      <c r="K2244" s="5">
        <f t="shared" si="177"/>
        <v>1</v>
      </c>
      <c r="L2244" s="5">
        <f t="shared" si="178"/>
        <v>1</v>
      </c>
      <c r="N2244" s="8">
        <f>VLOOKUP(C2244,'data indicadores nacional'!$A$2:$J$24,10,FALSE)</f>
        <v>61</v>
      </c>
      <c r="O2244" t="str">
        <f t="shared" si="179"/>
        <v xml:space="preserve"> </v>
      </c>
    </row>
    <row r="2245" spans="1:15">
      <c r="A2245" t="s">
        <v>108</v>
      </c>
      <c r="B2245" t="s">
        <v>364</v>
      </c>
      <c r="C2245" t="s">
        <v>98</v>
      </c>
      <c r="D2245" s="8">
        <v>12.446351931330472</v>
      </c>
      <c r="E2245" s="8">
        <v>15.940488841657812</v>
      </c>
      <c r="F2245" s="8">
        <v>18.82845188284519</v>
      </c>
      <c r="G2245" t="str">
        <f>VLOOKUP(C2245,'data indicadores nacional'!$A$2:$G$24,7,FALSE)</f>
        <v>abajo</v>
      </c>
      <c r="H2245" s="9">
        <f>VLOOKUP(C2245,'data indicadores nacional'!$A$2:$F$24,6,FALSE)</f>
        <v>3.4897517565506893</v>
      </c>
      <c r="I2245" s="5" t="str">
        <f t="shared" si="175"/>
        <v>alarma</v>
      </c>
      <c r="J2245" s="5">
        <f t="shared" si="176"/>
        <v>0</v>
      </c>
      <c r="K2245" s="5">
        <f t="shared" si="177"/>
        <v>1</v>
      </c>
      <c r="L2245" s="5">
        <f t="shared" si="178"/>
        <v>1</v>
      </c>
      <c r="N2245" s="8">
        <f>VLOOKUP(C2245,'data indicadores nacional'!$A$2:$J$24,10,FALSE)</f>
        <v>61</v>
      </c>
      <c r="O2245" t="str">
        <f t="shared" si="179"/>
        <v xml:space="preserve"> </v>
      </c>
    </row>
    <row r="2246" spans="1:15">
      <c r="A2246" t="s">
        <v>108</v>
      </c>
      <c r="B2246" t="s">
        <v>364</v>
      </c>
      <c r="C2246" t="s">
        <v>99</v>
      </c>
      <c r="D2246" s="8">
        <v>27.671755725190842</v>
      </c>
      <c r="E2246" s="8">
        <v>30.716723549488055</v>
      </c>
      <c r="F2246" s="8">
        <v>37.037037037037038</v>
      </c>
      <c r="G2246" t="str">
        <f>VLOOKUP(C2246,'data indicadores nacional'!$A$2:$G$24,7,FALSE)</f>
        <v>abajo</v>
      </c>
      <c r="H2246" s="9">
        <f>VLOOKUP(C2246,'data indicadores nacional'!$A$2:$F$24,6,FALSE)</f>
        <v>7.5200278194544445</v>
      </c>
      <c r="I2246" s="5" t="str">
        <f t="shared" si="175"/>
        <v>alarma</v>
      </c>
      <c r="J2246" s="5">
        <f t="shared" si="176"/>
        <v>0</v>
      </c>
      <c r="K2246" s="5">
        <f t="shared" si="177"/>
        <v>1</v>
      </c>
      <c r="L2246" s="5">
        <f t="shared" si="178"/>
        <v>1</v>
      </c>
      <c r="N2246" s="8">
        <f>VLOOKUP(C2246,'data indicadores nacional'!$A$2:$J$24,10,FALSE)</f>
        <v>61</v>
      </c>
      <c r="O2246" t="str">
        <f t="shared" si="179"/>
        <v xml:space="preserve"> </v>
      </c>
    </row>
    <row r="2247" spans="1:15">
      <c r="A2247" t="s">
        <v>108</v>
      </c>
      <c r="B2247" t="s">
        <v>364</v>
      </c>
      <c r="C2247" t="s">
        <v>100</v>
      </c>
      <c r="D2247" s="8">
        <v>11.363636363636363</v>
      </c>
      <c r="E2247" s="8">
        <v>21.978021978021978</v>
      </c>
      <c r="F2247" s="8">
        <v>23.809523809523807</v>
      </c>
      <c r="G2247" t="str">
        <f>VLOOKUP(C2247,'data indicadores nacional'!$A$2:$G$24,7,FALSE)</f>
        <v>abajo</v>
      </c>
      <c r="H2247" s="9">
        <f>VLOOKUP(C2247,'data indicadores nacional'!$A$2:$F$24,6,FALSE)</f>
        <v>1.7895311097465236</v>
      </c>
      <c r="I2247" s="5" t="str">
        <f t="shared" si="175"/>
        <v>alarma</v>
      </c>
      <c r="J2247" s="5">
        <f t="shared" si="176"/>
        <v>0</v>
      </c>
      <c r="K2247" s="5">
        <f t="shared" si="177"/>
        <v>1</v>
      </c>
      <c r="L2247" s="5">
        <f t="shared" si="178"/>
        <v>1</v>
      </c>
      <c r="N2247" s="8">
        <f>VLOOKUP(C2247,'data indicadores nacional'!$A$2:$J$24,10,FALSE)</f>
        <v>15</v>
      </c>
      <c r="O2247" t="str">
        <f t="shared" si="179"/>
        <v>alarma</v>
      </c>
    </row>
    <row r="2248" spans="1:15">
      <c r="A2248" t="s">
        <v>108</v>
      </c>
      <c r="B2248" t="s">
        <v>364</v>
      </c>
      <c r="C2248" t="s">
        <v>101</v>
      </c>
      <c r="E2248" s="8">
        <v>21.978021978021978</v>
      </c>
      <c r="F2248" s="8">
        <v>15.873015873015872</v>
      </c>
      <c r="G2248" t="str">
        <f>VLOOKUP(C2248,'data indicadores nacional'!$A$2:$G$24,7,FALSE)</f>
        <v>abajo</v>
      </c>
      <c r="H2248" s="9">
        <f>VLOOKUP(C2248,'data indicadores nacional'!$A$2:$F$24,6,FALSE)</f>
        <v>1.3238688071947835</v>
      </c>
      <c r="I2248" s="5" t="str">
        <f t="shared" si="175"/>
        <v xml:space="preserve"> </v>
      </c>
      <c r="J2248" s="5">
        <f t="shared" si="176"/>
        <v>0</v>
      </c>
      <c r="K2248" s="5">
        <f t="shared" si="177"/>
        <v>1</v>
      </c>
      <c r="L2248" s="5">
        <f t="shared" si="178"/>
        <v>1</v>
      </c>
      <c r="N2248" s="8">
        <f>VLOOKUP(C2248,'data indicadores nacional'!$A$2:$J$24,10,FALSE)</f>
        <v>12</v>
      </c>
      <c r="O2248" t="str">
        <f t="shared" si="179"/>
        <v>alarma</v>
      </c>
    </row>
    <row r="2249" spans="1:15">
      <c r="A2249" t="s">
        <v>108</v>
      </c>
      <c r="B2249" t="s">
        <v>364</v>
      </c>
      <c r="C2249" t="s">
        <v>104</v>
      </c>
      <c r="E2249" s="8">
        <v>32.258064516129032</v>
      </c>
      <c r="F2249" s="8">
        <v>15.873015873015872</v>
      </c>
      <c r="G2249" t="str">
        <f>VLOOKUP(C2249,'data indicadores nacional'!$A$2:$G$24,7,FALSE)</f>
        <v>abajo</v>
      </c>
      <c r="H2249" s="9">
        <f>VLOOKUP(C2249,'data indicadores nacional'!$A$2:$F$24,6,FALSE)</f>
        <v>0.3966802220902198</v>
      </c>
      <c r="I2249" s="5" t="str">
        <f t="shared" si="175"/>
        <v xml:space="preserve"> </v>
      </c>
      <c r="J2249" s="5">
        <f t="shared" si="176"/>
        <v>0</v>
      </c>
      <c r="K2249" s="5">
        <f t="shared" si="177"/>
        <v>1</v>
      </c>
      <c r="L2249" s="5">
        <f t="shared" si="178"/>
        <v>1</v>
      </c>
      <c r="N2249" s="8">
        <f>VLOOKUP(C2249,'data indicadores nacional'!$A$2:$J$24,10,FALSE)</f>
        <v>12</v>
      </c>
      <c r="O2249" t="str">
        <f t="shared" si="179"/>
        <v>alarma</v>
      </c>
    </row>
    <row r="2250" spans="1:15">
      <c r="A2250" t="s">
        <v>108</v>
      </c>
      <c r="B2250" t="s">
        <v>365</v>
      </c>
      <c r="C2250" t="s">
        <v>88</v>
      </c>
      <c r="D2250" s="8">
        <v>1.3071895424836601</v>
      </c>
      <c r="F2250" s="8">
        <v>2.0408163265306123</v>
      </c>
      <c r="G2250" t="str">
        <f>VLOOKUP(C2250,'data indicadores nacional'!$A$2:$G$24,7,FALSE)</f>
        <v>abajo</v>
      </c>
      <c r="H2250" s="9">
        <f>VLOOKUP(C2250,'data indicadores nacional'!$A$2:$F$24,6,FALSE)</f>
        <v>0.25026441121950321</v>
      </c>
      <c r="I2250" s="5" t="str">
        <f t="shared" si="175"/>
        <v>alarma</v>
      </c>
      <c r="J2250" s="5">
        <f t="shared" si="176"/>
        <v>0</v>
      </c>
      <c r="K2250" s="5">
        <f t="shared" si="177"/>
        <v>1</v>
      </c>
      <c r="L2250" s="5">
        <f t="shared" si="178"/>
        <v>1</v>
      </c>
      <c r="N2250" s="8">
        <f>VLOOKUP(C2250,'data indicadores nacional'!$A$2:$J$24,10,FALSE)</f>
        <v>10</v>
      </c>
      <c r="O2250" t="str">
        <f t="shared" si="179"/>
        <v xml:space="preserve"> </v>
      </c>
    </row>
    <row r="2251" spans="1:15">
      <c r="A2251" t="s">
        <v>108</v>
      </c>
      <c r="B2251" t="s">
        <v>365</v>
      </c>
      <c r="C2251" t="s">
        <v>89</v>
      </c>
      <c r="D2251" s="8">
        <v>80.281690140845072</v>
      </c>
      <c r="E2251" s="8">
        <v>45</v>
      </c>
      <c r="F2251" s="8">
        <v>38.181818181818187</v>
      </c>
      <c r="G2251" t="str">
        <f>VLOOKUP(C2251,'data indicadores nacional'!$A$2:$G$24,7,FALSE)</f>
        <v>arriba</v>
      </c>
      <c r="H2251" s="9">
        <f>VLOOKUP(C2251,'data indicadores nacional'!$A$2:$F$24,6,FALSE)</f>
        <v>2.7490434366534529</v>
      </c>
      <c r="I2251" s="5" t="str">
        <f t="shared" si="175"/>
        <v>alarma</v>
      </c>
      <c r="J2251" s="5">
        <f t="shared" si="176"/>
        <v>0</v>
      </c>
      <c r="K2251" s="5">
        <f t="shared" si="177"/>
        <v>1</v>
      </c>
      <c r="L2251" s="5">
        <f t="shared" si="178"/>
        <v>1</v>
      </c>
      <c r="N2251" s="8">
        <f>VLOOKUP(C2251,'data indicadores nacional'!$A$2:$J$24,10,FALSE)</f>
        <v>95</v>
      </c>
      <c r="O2251" t="str">
        <f t="shared" si="179"/>
        <v>alarma</v>
      </c>
    </row>
    <row r="2252" spans="1:15">
      <c r="A2252" t="s">
        <v>108</v>
      </c>
      <c r="B2252" t="s">
        <v>365</v>
      </c>
      <c r="C2252" t="s">
        <v>91</v>
      </c>
      <c r="D2252" s="8">
        <v>97.076023391812853</v>
      </c>
      <c r="E2252" s="8">
        <v>95</v>
      </c>
      <c r="F2252" s="8">
        <v>100</v>
      </c>
      <c r="G2252" t="str">
        <f>VLOOKUP(C2252,'data indicadores nacional'!$A$2:$G$24,7,FALSE)</f>
        <v>arriba</v>
      </c>
      <c r="H2252" s="9">
        <f>VLOOKUP(C2252,'data indicadores nacional'!$A$2:$F$24,6,FALSE)</f>
        <v>0.72595219758941765</v>
      </c>
      <c r="I2252" s="5" t="str">
        <f t="shared" si="175"/>
        <v xml:space="preserve"> </v>
      </c>
      <c r="J2252" s="5">
        <f t="shared" si="176"/>
        <v>1</v>
      </c>
      <c r="K2252" s="5">
        <f t="shared" si="177"/>
        <v>0</v>
      </c>
      <c r="L2252" s="5">
        <f t="shared" si="178"/>
        <v>1</v>
      </c>
      <c r="N2252" s="8" t="str">
        <f>VLOOKUP(C2252,'data indicadores nacional'!$A$2:$J$24,10,FALSE)</f>
        <v>-</v>
      </c>
      <c r="O2252" t="str">
        <f t="shared" si="179"/>
        <v xml:space="preserve"> </v>
      </c>
    </row>
    <row r="2253" spans="1:15">
      <c r="A2253" t="s">
        <v>108</v>
      </c>
      <c r="B2253" t="s">
        <v>365</v>
      </c>
      <c r="C2253" t="s">
        <v>94</v>
      </c>
      <c r="D2253" s="8">
        <v>4.2163742690058479</v>
      </c>
      <c r="E2253" s="8">
        <v>3.4249999999999998</v>
      </c>
      <c r="F2253" s="8">
        <v>3.6545454545454548</v>
      </c>
      <c r="G2253" t="str">
        <f>VLOOKUP(C2253,'data indicadores nacional'!$A$2:$G$24,7,FALSE)</f>
        <v>arriba</v>
      </c>
      <c r="H2253" s="9">
        <f>VLOOKUP(C2253,'data indicadores nacional'!$A$2:$F$24,6,FALSE)</f>
        <v>0.23219145011705353</v>
      </c>
      <c r="I2253" s="5" t="str">
        <f t="shared" si="175"/>
        <v xml:space="preserve"> </v>
      </c>
      <c r="J2253" s="5">
        <f t="shared" si="176"/>
        <v>0</v>
      </c>
      <c r="K2253" s="5">
        <f t="shared" si="177"/>
        <v>1</v>
      </c>
      <c r="L2253" s="5">
        <f t="shared" si="178"/>
        <v>1</v>
      </c>
      <c r="N2253" s="8" t="str">
        <f>VLOOKUP(C2253,'data indicadores nacional'!$A$2:$J$24,10,FALSE)</f>
        <v>-</v>
      </c>
      <c r="O2253" t="str">
        <f t="shared" si="179"/>
        <v xml:space="preserve"> </v>
      </c>
    </row>
    <row r="2254" spans="1:15">
      <c r="A2254" t="s">
        <v>108</v>
      </c>
      <c r="B2254" t="s">
        <v>365</v>
      </c>
      <c r="C2254" t="s">
        <v>95</v>
      </c>
      <c r="D2254" s="8">
        <v>5.8823529411764701</v>
      </c>
      <c r="E2254" s="8">
        <v>7.5</v>
      </c>
      <c r="F2254" s="8">
        <v>7.2727272727272725</v>
      </c>
      <c r="G2254" t="str">
        <f>VLOOKUP(C2254,'data indicadores nacional'!$A$2:$G$24,7,FALSE)</f>
        <v>abajo</v>
      </c>
      <c r="H2254" s="9">
        <f>VLOOKUP(C2254,'data indicadores nacional'!$A$2:$F$24,6,FALSE)</f>
        <v>1.7199886991149187</v>
      </c>
      <c r="I2254" s="5" t="str">
        <f t="shared" si="175"/>
        <v xml:space="preserve"> </v>
      </c>
      <c r="J2254" s="5">
        <f t="shared" si="176"/>
        <v>0</v>
      </c>
      <c r="K2254" s="5">
        <f t="shared" si="177"/>
        <v>1</v>
      </c>
      <c r="L2254" s="5">
        <f t="shared" si="178"/>
        <v>1</v>
      </c>
      <c r="N2254" s="8">
        <f>VLOOKUP(C2254,'data indicadores nacional'!$A$2:$J$24,10,FALSE)</f>
        <v>15</v>
      </c>
      <c r="O2254" t="str">
        <f t="shared" si="179"/>
        <v xml:space="preserve"> </v>
      </c>
    </row>
    <row r="2255" spans="1:15">
      <c r="A2255" t="s">
        <v>108</v>
      </c>
      <c r="B2255" t="s">
        <v>365</v>
      </c>
      <c r="C2255" t="s">
        <v>98</v>
      </c>
      <c r="D2255" s="8">
        <v>5.8841279420639712</v>
      </c>
      <c r="E2255" s="8">
        <v>0.63144601136602818</v>
      </c>
      <c r="F2255" s="8">
        <v>1.1441647597254005</v>
      </c>
      <c r="G2255" t="str">
        <f>VLOOKUP(C2255,'data indicadores nacional'!$A$2:$G$24,7,FALSE)</f>
        <v>abajo</v>
      </c>
      <c r="H2255" s="9">
        <f>VLOOKUP(C2255,'data indicadores nacional'!$A$2:$F$24,6,FALSE)</f>
        <v>3.4897517565506893</v>
      </c>
      <c r="I2255" s="5" t="str">
        <f t="shared" si="175"/>
        <v>alarma</v>
      </c>
      <c r="J2255" s="5">
        <f t="shared" si="176"/>
        <v>1</v>
      </c>
      <c r="K2255" s="5">
        <f t="shared" si="177"/>
        <v>0</v>
      </c>
      <c r="L2255" s="5">
        <f t="shared" si="178"/>
        <v>1</v>
      </c>
      <c r="N2255" s="8">
        <f>VLOOKUP(C2255,'data indicadores nacional'!$A$2:$J$24,10,FALSE)</f>
        <v>61</v>
      </c>
      <c r="O2255" t="str">
        <f t="shared" si="179"/>
        <v xml:space="preserve"> </v>
      </c>
    </row>
    <row r="2256" spans="1:15">
      <c r="A2256" t="s">
        <v>108</v>
      </c>
      <c r="B2256" t="s">
        <v>365</v>
      </c>
      <c r="C2256" t="s">
        <v>99</v>
      </c>
      <c r="D2256" s="8">
        <v>12.25644248900063</v>
      </c>
      <c r="E2256" s="8">
        <v>1.2437810945273631</v>
      </c>
      <c r="F2256" s="8">
        <v>2.2577996715927751</v>
      </c>
      <c r="G2256" t="str">
        <f>VLOOKUP(C2256,'data indicadores nacional'!$A$2:$G$24,7,FALSE)</f>
        <v>abajo</v>
      </c>
      <c r="H2256" s="9">
        <f>VLOOKUP(C2256,'data indicadores nacional'!$A$2:$F$24,6,FALSE)</f>
        <v>7.5200278194544445</v>
      </c>
      <c r="I2256" s="5" t="str">
        <f t="shared" si="175"/>
        <v>alarma</v>
      </c>
      <c r="J2256" s="5">
        <f t="shared" si="176"/>
        <v>1</v>
      </c>
      <c r="K2256" s="5">
        <f t="shared" si="177"/>
        <v>0</v>
      </c>
      <c r="L2256" s="5">
        <f t="shared" si="178"/>
        <v>1</v>
      </c>
      <c r="N2256" s="8">
        <f>VLOOKUP(C2256,'data indicadores nacional'!$A$2:$J$24,10,FALSE)</f>
        <v>61</v>
      </c>
      <c r="O2256" t="str">
        <f t="shared" si="179"/>
        <v xml:space="preserve"> </v>
      </c>
    </row>
    <row r="2257" spans="1:15">
      <c r="A2257" t="s">
        <v>108</v>
      </c>
      <c r="B2257" t="s">
        <v>365</v>
      </c>
      <c r="C2257" t="s">
        <v>100</v>
      </c>
      <c r="D2257" s="8">
        <v>17.543859649122805</v>
      </c>
      <c r="E2257" s="8">
        <v>100</v>
      </c>
      <c r="G2257" t="str">
        <f>VLOOKUP(C2257,'data indicadores nacional'!$A$2:$G$24,7,FALSE)</f>
        <v>abajo</v>
      </c>
      <c r="H2257" s="9">
        <f>VLOOKUP(C2257,'data indicadores nacional'!$A$2:$F$24,6,FALSE)</f>
        <v>1.7895311097465236</v>
      </c>
      <c r="I2257" s="5" t="str">
        <f t="shared" si="175"/>
        <v xml:space="preserve"> </v>
      </c>
      <c r="J2257" s="5">
        <f t="shared" si="176"/>
        <v>1</v>
      </c>
      <c r="K2257" s="5">
        <f t="shared" si="177"/>
        <v>0</v>
      </c>
      <c r="L2257" s="5">
        <f t="shared" si="178"/>
        <v>1</v>
      </c>
      <c r="N2257" s="8">
        <f>VLOOKUP(C2257,'data indicadores nacional'!$A$2:$J$24,10,FALSE)</f>
        <v>15</v>
      </c>
      <c r="O2257" t="str">
        <f t="shared" si="179"/>
        <v xml:space="preserve"> </v>
      </c>
    </row>
    <row r="2258" spans="1:15">
      <c r="A2258" t="s">
        <v>108</v>
      </c>
      <c r="B2258" t="s">
        <v>365</v>
      </c>
      <c r="C2258" t="s">
        <v>101</v>
      </c>
      <c r="D2258" s="8">
        <v>17.543859649122805</v>
      </c>
      <c r="E2258" s="8">
        <v>75</v>
      </c>
      <c r="G2258" t="str">
        <f>VLOOKUP(C2258,'data indicadores nacional'!$A$2:$G$24,7,FALSE)</f>
        <v>abajo</v>
      </c>
      <c r="H2258" s="9">
        <f>VLOOKUP(C2258,'data indicadores nacional'!$A$2:$F$24,6,FALSE)</f>
        <v>1.3238688071947835</v>
      </c>
      <c r="I2258" s="5" t="str">
        <f t="shared" si="175"/>
        <v xml:space="preserve"> </v>
      </c>
      <c r="J2258" s="5">
        <f t="shared" si="176"/>
        <v>1</v>
      </c>
      <c r="K2258" s="5">
        <f t="shared" si="177"/>
        <v>0</v>
      </c>
      <c r="L2258" s="5">
        <f t="shared" si="178"/>
        <v>1</v>
      </c>
      <c r="N2258" s="8">
        <f>VLOOKUP(C2258,'data indicadores nacional'!$A$2:$J$24,10,FALSE)</f>
        <v>12</v>
      </c>
      <c r="O2258" t="str">
        <f t="shared" si="179"/>
        <v xml:space="preserve"> </v>
      </c>
    </row>
    <row r="2259" spans="1:15">
      <c r="A2259" t="s">
        <v>108</v>
      </c>
      <c r="B2259" t="s">
        <v>365</v>
      </c>
      <c r="C2259" t="s">
        <v>103</v>
      </c>
      <c r="D2259" s="8">
        <v>32.289312237649334</v>
      </c>
      <c r="G2259" t="str">
        <f>VLOOKUP(C2259,'data indicadores nacional'!$A$2:$G$24,7,FALSE)</f>
        <v>abajo</v>
      </c>
      <c r="H2259" s="9">
        <f>VLOOKUP(C2259,'data indicadores nacional'!$A$2:$F$24,6,FALSE)</f>
        <v>4.9638210683068253</v>
      </c>
      <c r="I2259" s="5" t="str">
        <f t="shared" si="175"/>
        <v xml:space="preserve"> </v>
      </c>
      <c r="J2259" s="5">
        <f t="shared" si="176"/>
        <v>1</v>
      </c>
      <c r="K2259" s="5">
        <f t="shared" si="177"/>
        <v>0</v>
      </c>
      <c r="L2259" s="5">
        <f t="shared" si="178"/>
        <v>1</v>
      </c>
      <c r="N2259" s="8">
        <f>VLOOKUP(C2259,'data indicadores nacional'!$A$2:$J$24,10,FALSE)</f>
        <v>8.9</v>
      </c>
      <c r="O2259" t="str">
        <f t="shared" si="179"/>
        <v xml:space="preserve"> </v>
      </c>
    </row>
    <row r="2260" spans="1:15">
      <c r="A2260" t="s">
        <v>108</v>
      </c>
      <c r="B2260" t="s">
        <v>365</v>
      </c>
      <c r="C2260" t="s">
        <v>104</v>
      </c>
      <c r="D2260" s="8">
        <v>17.241379310344826</v>
      </c>
      <c r="E2260" s="8">
        <v>48.780487804878049</v>
      </c>
      <c r="F2260" s="8">
        <v>35.087719298245609</v>
      </c>
      <c r="G2260" t="str">
        <f>VLOOKUP(C2260,'data indicadores nacional'!$A$2:$G$24,7,FALSE)</f>
        <v>abajo</v>
      </c>
      <c r="H2260" s="9">
        <f>VLOOKUP(C2260,'data indicadores nacional'!$A$2:$F$24,6,FALSE)</f>
        <v>0.3966802220902198</v>
      </c>
      <c r="I2260" s="5" t="str">
        <f t="shared" si="175"/>
        <v xml:space="preserve"> </v>
      </c>
      <c r="J2260" s="5">
        <f t="shared" si="176"/>
        <v>0</v>
      </c>
      <c r="K2260" s="5">
        <f t="shared" si="177"/>
        <v>1</v>
      </c>
      <c r="L2260" s="5">
        <f t="shared" si="178"/>
        <v>1</v>
      </c>
      <c r="N2260" s="8">
        <f>VLOOKUP(C2260,'data indicadores nacional'!$A$2:$J$24,10,FALSE)</f>
        <v>12</v>
      </c>
      <c r="O2260" t="str">
        <f t="shared" si="179"/>
        <v>alarma</v>
      </c>
    </row>
    <row r="2261" spans="1:15">
      <c r="A2261" t="s">
        <v>108</v>
      </c>
      <c r="B2261" t="s">
        <v>366</v>
      </c>
      <c r="C2261" t="s">
        <v>88</v>
      </c>
      <c r="D2261" s="8">
        <v>5.7142857142857144</v>
      </c>
      <c r="G2261" t="str">
        <f>VLOOKUP(C2261,'data indicadores nacional'!$A$2:$G$24,7,FALSE)</f>
        <v>abajo</v>
      </c>
      <c r="H2261" s="9">
        <f>VLOOKUP(C2261,'data indicadores nacional'!$A$2:$F$24,6,FALSE)</f>
        <v>0.25026441121950321</v>
      </c>
      <c r="I2261" s="5" t="str">
        <f t="shared" si="175"/>
        <v xml:space="preserve"> </v>
      </c>
      <c r="J2261" s="5">
        <f t="shared" si="176"/>
        <v>1</v>
      </c>
      <c r="K2261" s="5">
        <f t="shared" si="177"/>
        <v>0</v>
      </c>
      <c r="L2261" s="5">
        <f t="shared" si="178"/>
        <v>1</v>
      </c>
      <c r="N2261" s="8">
        <f>VLOOKUP(C2261,'data indicadores nacional'!$A$2:$J$24,10,FALSE)</f>
        <v>10</v>
      </c>
      <c r="O2261" t="str">
        <f t="shared" si="179"/>
        <v xml:space="preserve"> </v>
      </c>
    </row>
    <row r="2262" spans="1:15">
      <c r="A2262" t="s">
        <v>108</v>
      </c>
      <c r="B2262" t="s">
        <v>366</v>
      </c>
      <c r="C2262" t="s">
        <v>89</v>
      </c>
      <c r="D2262" s="8">
        <v>91.666666666666657</v>
      </c>
      <c r="F2262" s="8">
        <v>50</v>
      </c>
      <c r="G2262" t="str">
        <f>VLOOKUP(C2262,'data indicadores nacional'!$A$2:$G$24,7,FALSE)</f>
        <v>arriba</v>
      </c>
      <c r="H2262" s="9">
        <f>VLOOKUP(C2262,'data indicadores nacional'!$A$2:$F$24,6,FALSE)</f>
        <v>2.7490434366534529</v>
      </c>
      <c r="I2262" s="5" t="str">
        <f t="shared" si="175"/>
        <v xml:space="preserve"> </v>
      </c>
      <c r="J2262" s="5">
        <f t="shared" si="176"/>
        <v>0</v>
      </c>
      <c r="K2262" s="5">
        <f t="shared" si="177"/>
        <v>1</v>
      </c>
      <c r="L2262" s="5">
        <f t="shared" si="178"/>
        <v>1</v>
      </c>
      <c r="N2262" s="8">
        <f>VLOOKUP(C2262,'data indicadores nacional'!$A$2:$J$24,10,FALSE)</f>
        <v>95</v>
      </c>
      <c r="O2262" t="str">
        <f t="shared" si="179"/>
        <v>alarma</v>
      </c>
    </row>
    <row r="2263" spans="1:15">
      <c r="A2263" t="s">
        <v>108</v>
      </c>
      <c r="B2263" t="s">
        <v>366</v>
      </c>
      <c r="C2263" t="s">
        <v>91</v>
      </c>
      <c r="D2263" s="8">
        <v>100</v>
      </c>
      <c r="E2263" s="8">
        <v>33.333333333333329</v>
      </c>
      <c r="F2263" s="8">
        <v>50</v>
      </c>
      <c r="G2263" t="str">
        <f>VLOOKUP(C2263,'data indicadores nacional'!$A$2:$G$24,7,FALSE)</f>
        <v>arriba</v>
      </c>
      <c r="H2263" s="9">
        <f>VLOOKUP(C2263,'data indicadores nacional'!$A$2:$F$24,6,FALSE)</f>
        <v>0.72595219758941765</v>
      </c>
      <c r="I2263" s="5" t="str">
        <f t="shared" si="175"/>
        <v xml:space="preserve"> </v>
      </c>
      <c r="J2263" s="5">
        <f t="shared" si="176"/>
        <v>0</v>
      </c>
      <c r="K2263" s="5">
        <f t="shared" si="177"/>
        <v>1</v>
      </c>
      <c r="L2263" s="5">
        <f t="shared" si="178"/>
        <v>1</v>
      </c>
      <c r="N2263" s="8" t="str">
        <f>VLOOKUP(C2263,'data indicadores nacional'!$A$2:$J$24,10,FALSE)</f>
        <v>-</v>
      </c>
      <c r="O2263" t="str">
        <f t="shared" si="179"/>
        <v xml:space="preserve"> </v>
      </c>
    </row>
    <row r="2264" spans="1:15">
      <c r="A2264" t="s">
        <v>108</v>
      </c>
      <c r="B2264" t="s">
        <v>366</v>
      </c>
      <c r="C2264" t="s">
        <v>94</v>
      </c>
      <c r="D2264" s="8">
        <v>7.4054054054054053</v>
      </c>
      <c r="E2264" s="8">
        <v>0</v>
      </c>
      <c r="F2264" s="8">
        <v>4.5</v>
      </c>
      <c r="G2264" t="str">
        <f>VLOOKUP(C2264,'data indicadores nacional'!$A$2:$G$24,7,FALSE)</f>
        <v>arriba</v>
      </c>
      <c r="H2264" s="9">
        <f>VLOOKUP(C2264,'data indicadores nacional'!$A$2:$F$24,6,FALSE)</f>
        <v>0.23219145011705353</v>
      </c>
      <c r="I2264" s="5" t="str">
        <f t="shared" si="175"/>
        <v xml:space="preserve"> </v>
      </c>
      <c r="J2264" s="5">
        <f t="shared" si="176"/>
        <v>0</v>
      </c>
      <c r="K2264" s="5">
        <f t="shared" si="177"/>
        <v>1</v>
      </c>
      <c r="L2264" s="5">
        <f t="shared" si="178"/>
        <v>1</v>
      </c>
      <c r="N2264" s="8" t="str">
        <f>VLOOKUP(C2264,'data indicadores nacional'!$A$2:$J$24,10,FALSE)</f>
        <v>-</v>
      </c>
      <c r="O2264" t="str">
        <f t="shared" si="179"/>
        <v xml:space="preserve"> </v>
      </c>
    </row>
    <row r="2265" spans="1:15">
      <c r="A2265" t="s">
        <v>108</v>
      </c>
      <c r="B2265" t="s">
        <v>366</v>
      </c>
      <c r="C2265" t="s">
        <v>95</v>
      </c>
      <c r="D2265" s="8">
        <v>5.4054054054054053</v>
      </c>
      <c r="G2265" t="str">
        <f>VLOOKUP(C2265,'data indicadores nacional'!$A$2:$G$24,7,FALSE)</f>
        <v>abajo</v>
      </c>
      <c r="H2265" s="9">
        <f>VLOOKUP(C2265,'data indicadores nacional'!$A$2:$F$24,6,FALSE)</f>
        <v>1.7199886991149187</v>
      </c>
      <c r="I2265" s="5" t="str">
        <f t="shared" si="175"/>
        <v xml:space="preserve"> </v>
      </c>
      <c r="J2265" s="5">
        <f t="shared" si="176"/>
        <v>1</v>
      </c>
      <c r="K2265" s="5">
        <f t="shared" si="177"/>
        <v>0</v>
      </c>
      <c r="L2265" s="5">
        <f t="shared" si="178"/>
        <v>1</v>
      </c>
      <c r="N2265" s="8">
        <f>VLOOKUP(C2265,'data indicadores nacional'!$A$2:$J$24,10,FALSE)</f>
        <v>15</v>
      </c>
      <c r="O2265" t="str">
        <f t="shared" si="179"/>
        <v xml:space="preserve"> </v>
      </c>
    </row>
    <row r="2266" spans="1:15">
      <c r="A2266" t="s">
        <v>108</v>
      </c>
      <c r="B2266" t="s">
        <v>366</v>
      </c>
      <c r="C2266" t="s">
        <v>98</v>
      </c>
      <c r="D2266" s="8">
        <v>3.5561877667140824</v>
      </c>
      <c r="G2266" t="str">
        <f>VLOOKUP(C2266,'data indicadores nacional'!$A$2:$G$24,7,FALSE)</f>
        <v>abajo</v>
      </c>
      <c r="H2266" s="9">
        <f>VLOOKUP(C2266,'data indicadores nacional'!$A$2:$F$24,6,FALSE)</f>
        <v>3.4897517565506893</v>
      </c>
      <c r="I2266" s="5" t="str">
        <f t="shared" si="175"/>
        <v xml:space="preserve"> </v>
      </c>
      <c r="J2266" s="5">
        <f t="shared" si="176"/>
        <v>1</v>
      </c>
      <c r="K2266" s="5">
        <f t="shared" si="177"/>
        <v>0</v>
      </c>
      <c r="L2266" s="5">
        <f t="shared" si="178"/>
        <v>1</v>
      </c>
      <c r="N2266" s="8">
        <f>VLOOKUP(C2266,'data indicadores nacional'!$A$2:$J$24,10,FALSE)</f>
        <v>61</v>
      </c>
      <c r="O2266" t="str">
        <f t="shared" si="179"/>
        <v xml:space="preserve"> </v>
      </c>
    </row>
    <row r="2267" spans="1:15">
      <c r="A2267" t="s">
        <v>108</v>
      </c>
      <c r="B2267" t="s">
        <v>366</v>
      </c>
      <c r="C2267" t="s">
        <v>99</v>
      </c>
      <c r="D2267" s="8">
        <v>7.6804915514592933</v>
      </c>
      <c r="G2267" t="str">
        <f>VLOOKUP(C2267,'data indicadores nacional'!$A$2:$G$24,7,FALSE)</f>
        <v>abajo</v>
      </c>
      <c r="H2267" s="9">
        <f>VLOOKUP(C2267,'data indicadores nacional'!$A$2:$F$24,6,FALSE)</f>
        <v>7.5200278194544445</v>
      </c>
      <c r="I2267" s="5" t="str">
        <f t="shared" si="175"/>
        <v xml:space="preserve"> </v>
      </c>
      <c r="J2267" s="5">
        <f t="shared" si="176"/>
        <v>1</v>
      </c>
      <c r="K2267" s="5">
        <f t="shared" si="177"/>
        <v>0</v>
      </c>
      <c r="L2267" s="5">
        <f t="shared" si="178"/>
        <v>1</v>
      </c>
      <c r="N2267" s="8">
        <f>VLOOKUP(C2267,'data indicadores nacional'!$A$2:$J$24,10,FALSE)</f>
        <v>61</v>
      </c>
      <c r="O2267" t="str">
        <f t="shared" si="179"/>
        <v xml:space="preserve"> </v>
      </c>
    </row>
    <row r="2268" spans="1:15">
      <c r="A2268" t="s">
        <v>108</v>
      </c>
      <c r="B2268" t="s">
        <v>367</v>
      </c>
      <c r="C2268" t="s">
        <v>89</v>
      </c>
      <c r="D2268" s="8">
        <v>89.552238805970148</v>
      </c>
      <c r="E2268" s="8">
        <v>66.666666666666657</v>
      </c>
      <c r="F2268" s="8">
        <v>58.333333333333336</v>
      </c>
      <c r="G2268" t="str">
        <f>VLOOKUP(C2268,'data indicadores nacional'!$A$2:$G$24,7,FALSE)</f>
        <v>arriba</v>
      </c>
      <c r="H2268" s="9">
        <f>VLOOKUP(C2268,'data indicadores nacional'!$A$2:$F$24,6,FALSE)</f>
        <v>2.7490434366534529</v>
      </c>
      <c r="I2268" s="5" t="str">
        <f t="shared" si="175"/>
        <v>alarma</v>
      </c>
      <c r="J2268" s="5">
        <f t="shared" si="176"/>
        <v>0</v>
      </c>
      <c r="K2268" s="5">
        <f t="shared" si="177"/>
        <v>1</v>
      </c>
      <c r="L2268" s="5">
        <f t="shared" si="178"/>
        <v>1</v>
      </c>
      <c r="N2268" s="8">
        <f>VLOOKUP(C2268,'data indicadores nacional'!$A$2:$J$24,10,FALSE)</f>
        <v>95</v>
      </c>
      <c r="O2268" t="str">
        <f t="shared" si="179"/>
        <v>alarma</v>
      </c>
    </row>
    <row r="2269" spans="1:15">
      <c r="A2269" t="s">
        <v>108</v>
      </c>
      <c r="B2269" t="s">
        <v>367</v>
      </c>
      <c r="C2269" t="s">
        <v>91</v>
      </c>
      <c r="D2269" s="8">
        <v>88.888888888888886</v>
      </c>
      <c r="E2269" s="8">
        <v>100</v>
      </c>
      <c r="F2269" s="8">
        <v>100</v>
      </c>
      <c r="G2269" t="str">
        <f>VLOOKUP(C2269,'data indicadores nacional'!$A$2:$G$24,7,FALSE)</f>
        <v>arriba</v>
      </c>
      <c r="H2269" s="9">
        <f>VLOOKUP(C2269,'data indicadores nacional'!$A$2:$F$24,6,FALSE)</f>
        <v>0.72595219758941765</v>
      </c>
      <c r="I2269" s="5" t="str">
        <f t="shared" si="175"/>
        <v xml:space="preserve"> </v>
      </c>
      <c r="J2269" s="5">
        <f t="shared" si="176"/>
        <v>1</v>
      </c>
      <c r="K2269" s="5">
        <f t="shared" si="177"/>
        <v>0</v>
      </c>
      <c r="L2269" s="5">
        <f t="shared" si="178"/>
        <v>1</v>
      </c>
      <c r="N2269" s="8" t="str">
        <f>VLOOKUP(C2269,'data indicadores nacional'!$A$2:$J$24,10,FALSE)</f>
        <v>-</v>
      </c>
      <c r="O2269" t="str">
        <f t="shared" si="179"/>
        <v xml:space="preserve"> </v>
      </c>
    </row>
    <row r="2270" spans="1:15">
      <c r="A2270" t="s">
        <v>108</v>
      </c>
      <c r="B2270" t="s">
        <v>367</v>
      </c>
      <c r="C2270" t="s">
        <v>94</v>
      </c>
      <c r="D2270" s="8">
        <v>4.8648648648648649</v>
      </c>
      <c r="E2270" s="8">
        <v>5.166666666666667</v>
      </c>
      <c r="F2270" s="8">
        <v>4.25</v>
      </c>
      <c r="G2270" t="str">
        <f>VLOOKUP(C2270,'data indicadores nacional'!$A$2:$G$24,7,FALSE)</f>
        <v>arriba</v>
      </c>
      <c r="H2270" s="9">
        <f>VLOOKUP(C2270,'data indicadores nacional'!$A$2:$F$24,6,FALSE)</f>
        <v>0.23219145011705353</v>
      </c>
      <c r="I2270" s="5" t="str">
        <f t="shared" si="175"/>
        <v>alarma</v>
      </c>
      <c r="J2270" s="5">
        <f t="shared" si="176"/>
        <v>0</v>
      </c>
      <c r="K2270" s="5">
        <f t="shared" si="177"/>
        <v>1</v>
      </c>
      <c r="L2270" s="5">
        <f t="shared" si="178"/>
        <v>1</v>
      </c>
      <c r="N2270" s="8" t="str">
        <f>VLOOKUP(C2270,'data indicadores nacional'!$A$2:$J$24,10,FALSE)</f>
        <v>-</v>
      </c>
      <c r="O2270" t="str">
        <f t="shared" si="179"/>
        <v xml:space="preserve"> </v>
      </c>
    </row>
    <row r="2271" spans="1:15">
      <c r="A2271" t="s">
        <v>108</v>
      </c>
      <c r="B2271" t="s">
        <v>367</v>
      </c>
      <c r="C2271" t="s">
        <v>95</v>
      </c>
      <c r="D2271" s="8">
        <v>5.6338028169014089</v>
      </c>
      <c r="G2271" t="str">
        <f>VLOOKUP(C2271,'data indicadores nacional'!$A$2:$G$24,7,FALSE)</f>
        <v>abajo</v>
      </c>
      <c r="H2271" s="9">
        <f>VLOOKUP(C2271,'data indicadores nacional'!$A$2:$F$24,6,FALSE)</f>
        <v>1.7199886991149187</v>
      </c>
      <c r="I2271" s="5" t="str">
        <f t="shared" si="175"/>
        <v xml:space="preserve"> </v>
      </c>
      <c r="J2271" s="5">
        <f t="shared" si="176"/>
        <v>1</v>
      </c>
      <c r="K2271" s="5">
        <f t="shared" si="177"/>
        <v>0</v>
      </c>
      <c r="L2271" s="5">
        <f t="shared" si="178"/>
        <v>1</v>
      </c>
      <c r="N2271" s="8">
        <f>VLOOKUP(C2271,'data indicadores nacional'!$A$2:$J$24,10,FALSE)</f>
        <v>15</v>
      </c>
      <c r="O2271" t="str">
        <f t="shared" si="179"/>
        <v xml:space="preserve"> </v>
      </c>
    </row>
    <row r="2272" spans="1:15">
      <c r="A2272" t="s">
        <v>108</v>
      </c>
      <c r="B2272" t="s">
        <v>367</v>
      </c>
      <c r="C2272" t="s">
        <v>98</v>
      </c>
      <c r="D2272" s="8">
        <v>7.8003120124804992</v>
      </c>
      <c r="F2272" s="8">
        <v>1.2658227848101267</v>
      </c>
      <c r="G2272" t="str">
        <f>VLOOKUP(C2272,'data indicadores nacional'!$A$2:$G$24,7,FALSE)</f>
        <v>abajo</v>
      </c>
      <c r="H2272" s="9">
        <f>VLOOKUP(C2272,'data indicadores nacional'!$A$2:$F$24,6,FALSE)</f>
        <v>3.4897517565506893</v>
      </c>
      <c r="I2272" s="5" t="str">
        <f t="shared" si="175"/>
        <v>alarma</v>
      </c>
      <c r="J2272" s="5">
        <f t="shared" si="176"/>
        <v>1</v>
      </c>
      <c r="K2272" s="5">
        <f t="shared" si="177"/>
        <v>0</v>
      </c>
      <c r="L2272" s="5">
        <f t="shared" si="178"/>
        <v>1</v>
      </c>
      <c r="N2272" s="8">
        <f>VLOOKUP(C2272,'data indicadores nacional'!$A$2:$J$24,10,FALSE)</f>
        <v>61</v>
      </c>
      <c r="O2272" t="str">
        <f t="shared" si="179"/>
        <v xml:space="preserve"> </v>
      </c>
    </row>
    <row r="2273" spans="1:15">
      <c r="A2273" t="s">
        <v>108</v>
      </c>
      <c r="B2273" t="s">
        <v>367</v>
      </c>
      <c r="C2273" t="s">
        <v>99</v>
      </c>
      <c r="D2273" s="8">
        <v>16.304347826086957</v>
      </c>
      <c r="F2273" s="8">
        <v>2.5839793281653747</v>
      </c>
      <c r="G2273" t="str">
        <f>VLOOKUP(C2273,'data indicadores nacional'!$A$2:$G$24,7,FALSE)</f>
        <v>abajo</v>
      </c>
      <c r="H2273" s="9">
        <f>VLOOKUP(C2273,'data indicadores nacional'!$A$2:$F$24,6,FALSE)</f>
        <v>7.5200278194544445</v>
      </c>
      <c r="I2273" s="5" t="str">
        <f t="shared" si="175"/>
        <v>alarma</v>
      </c>
      <c r="J2273" s="5">
        <f t="shared" si="176"/>
        <v>1</v>
      </c>
      <c r="K2273" s="5">
        <f t="shared" si="177"/>
        <v>0</v>
      </c>
      <c r="L2273" s="5">
        <f t="shared" si="178"/>
        <v>1</v>
      </c>
      <c r="N2273" s="8">
        <f>VLOOKUP(C2273,'data indicadores nacional'!$A$2:$J$24,10,FALSE)</f>
        <v>61</v>
      </c>
      <c r="O2273" t="str">
        <f t="shared" si="179"/>
        <v xml:space="preserve"> </v>
      </c>
    </row>
    <row r="2274" spans="1:15">
      <c r="A2274" t="s">
        <v>108</v>
      </c>
      <c r="B2274" t="s">
        <v>367</v>
      </c>
      <c r="C2274" t="s">
        <v>100</v>
      </c>
      <c r="D2274" s="8">
        <v>13.513513513513514</v>
      </c>
      <c r="F2274" s="8">
        <v>83.333333333333329</v>
      </c>
      <c r="G2274" t="str">
        <f>VLOOKUP(C2274,'data indicadores nacional'!$A$2:$G$24,7,FALSE)</f>
        <v>abajo</v>
      </c>
      <c r="H2274" s="9">
        <f>VLOOKUP(C2274,'data indicadores nacional'!$A$2:$F$24,6,FALSE)</f>
        <v>1.7895311097465236</v>
      </c>
      <c r="I2274" s="5" t="str">
        <f t="shared" si="175"/>
        <v>alarma</v>
      </c>
      <c r="J2274" s="5">
        <f t="shared" si="176"/>
        <v>0</v>
      </c>
      <c r="K2274" s="5">
        <f t="shared" si="177"/>
        <v>1</v>
      </c>
      <c r="L2274" s="5">
        <f t="shared" si="178"/>
        <v>1</v>
      </c>
      <c r="N2274" s="8">
        <f>VLOOKUP(C2274,'data indicadores nacional'!$A$2:$J$24,10,FALSE)</f>
        <v>15</v>
      </c>
      <c r="O2274" t="str">
        <f t="shared" si="179"/>
        <v>alarma</v>
      </c>
    </row>
    <row r="2275" spans="1:15">
      <c r="A2275" t="s">
        <v>108</v>
      </c>
      <c r="B2275" t="s">
        <v>367</v>
      </c>
      <c r="C2275" t="s">
        <v>101</v>
      </c>
      <c r="D2275" s="8">
        <v>13.513513513513514</v>
      </c>
      <c r="G2275" t="str">
        <f>VLOOKUP(C2275,'data indicadores nacional'!$A$2:$G$24,7,FALSE)</f>
        <v>abajo</v>
      </c>
      <c r="H2275" s="9">
        <f>VLOOKUP(C2275,'data indicadores nacional'!$A$2:$F$24,6,FALSE)</f>
        <v>1.3238688071947835</v>
      </c>
      <c r="I2275" s="5" t="str">
        <f t="shared" si="175"/>
        <v xml:space="preserve"> </v>
      </c>
      <c r="J2275" s="5">
        <f t="shared" si="176"/>
        <v>1</v>
      </c>
      <c r="K2275" s="5">
        <f t="shared" si="177"/>
        <v>0</v>
      </c>
      <c r="L2275" s="5">
        <f t="shared" si="178"/>
        <v>1</v>
      </c>
      <c r="N2275" s="8">
        <f>VLOOKUP(C2275,'data indicadores nacional'!$A$2:$J$24,10,FALSE)</f>
        <v>12</v>
      </c>
      <c r="O2275" t="str">
        <f t="shared" si="179"/>
        <v xml:space="preserve"> </v>
      </c>
    </row>
    <row r="2276" spans="1:15">
      <c r="A2276" t="s">
        <v>108</v>
      </c>
      <c r="B2276" t="s">
        <v>367</v>
      </c>
      <c r="C2276" t="s">
        <v>104</v>
      </c>
      <c r="D2276" s="8">
        <v>13.333333333333334</v>
      </c>
      <c r="E2276" s="8">
        <v>142.85714285714286</v>
      </c>
      <c r="G2276" t="str">
        <f>VLOOKUP(C2276,'data indicadores nacional'!$A$2:$G$24,7,FALSE)</f>
        <v>abajo</v>
      </c>
      <c r="H2276" s="9">
        <f>VLOOKUP(C2276,'data indicadores nacional'!$A$2:$F$24,6,FALSE)</f>
        <v>0.3966802220902198</v>
      </c>
      <c r="I2276" s="5" t="str">
        <f t="shared" si="175"/>
        <v xml:space="preserve"> </v>
      </c>
      <c r="J2276" s="5">
        <f t="shared" si="176"/>
        <v>1</v>
      </c>
      <c r="K2276" s="5">
        <f t="shared" si="177"/>
        <v>0</v>
      </c>
      <c r="L2276" s="5">
        <f t="shared" si="178"/>
        <v>1</v>
      </c>
      <c r="N2276" s="8">
        <f>VLOOKUP(C2276,'data indicadores nacional'!$A$2:$J$24,10,FALSE)</f>
        <v>12</v>
      </c>
      <c r="O2276" t="str">
        <f t="shared" si="179"/>
        <v xml:space="preserve"> </v>
      </c>
    </row>
    <row r="2277" spans="1:15">
      <c r="A2277" t="s">
        <v>108</v>
      </c>
      <c r="B2277" t="s">
        <v>368</v>
      </c>
      <c r="C2277" t="s">
        <v>88</v>
      </c>
      <c r="D2277" s="8">
        <v>1.5384615384615385</v>
      </c>
      <c r="E2277" s="8">
        <v>14.285714285714285</v>
      </c>
      <c r="F2277" s="8">
        <v>4</v>
      </c>
      <c r="G2277" t="str">
        <f>VLOOKUP(C2277,'data indicadores nacional'!$A$2:$G$24,7,FALSE)</f>
        <v>abajo</v>
      </c>
      <c r="H2277" s="9">
        <f>VLOOKUP(C2277,'data indicadores nacional'!$A$2:$F$24,6,FALSE)</f>
        <v>0.25026441121950321</v>
      </c>
      <c r="I2277" s="5" t="str">
        <f t="shared" si="175"/>
        <v xml:space="preserve"> </v>
      </c>
      <c r="J2277" s="5">
        <f t="shared" si="176"/>
        <v>0</v>
      </c>
      <c r="K2277" s="5">
        <f t="shared" si="177"/>
        <v>1</v>
      </c>
      <c r="L2277" s="5">
        <f t="shared" si="178"/>
        <v>1</v>
      </c>
      <c r="N2277" s="8">
        <f>VLOOKUP(C2277,'data indicadores nacional'!$A$2:$J$24,10,FALSE)</f>
        <v>10</v>
      </c>
      <c r="O2277" t="str">
        <f t="shared" si="179"/>
        <v xml:space="preserve"> </v>
      </c>
    </row>
    <row r="2278" spans="1:15">
      <c r="A2278" t="s">
        <v>108</v>
      </c>
      <c r="B2278" t="s">
        <v>368</v>
      </c>
      <c r="C2278" t="s">
        <v>89</v>
      </c>
      <c r="D2278" s="8">
        <v>87.5</v>
      </c>
      <c r="E2278" s="8">
        <v>78.571428571428569</v>
      </c>
      <c r="F2278" s="8">
        <v>88</v>
      </c>
      <c r="G2278" t="str">
        <f>VLOOKUP(C2278,'data indicadores nacional'!$A$2:$G$24,7,FALSE)</f>
        <v>arriba</v>
      </c>
      <c r="H2278" s="9">
        <f>VLOOKUP(C2278,'data indicadores nacional'!$A$2:$F$24,6,FALSE)</f>
        <v>2.7490434366534529</v>
      </c>
      <c r="I2278" s="5" t="str">
        <f t="shared" si="175"/>
        <v xml:space="preserve"> </v>
      </c>
      <c r="J2278" s="5">
        <f t="shared" si="176"/>
        <v>1</v>
      </c>
      <c r="K2278" s="5">
        <f t="shared" si="177"/>
        <v>0</v>
      </c>
      <c r="L2278" s="5">
        <f t="shared" si="178"/>
        <v>1</v>
      </c>
      <c r="N2278" s="8">
        <f>VLOOKUP(C2278,'data indicadores nacional'!$A$2:$J$24,10,FALSE)</f>
        <v>95</v>
      </c>
      <c r="O2278" t="str">
        <f t="shared" si="179"/>
        <v>alarma</v>
      </c>
    </row>
    <row r="2279" spans="1:15">
      <c r="A2279" t="s">
        <v>108</v>
      </c>
      <c r="B2279" t="s">
        <v>368</v>
      </c>
      <c r="C2279" t="s">
        <v>91</v>
      </c>
      <c r="D2279" s="8">
        <v>98.529411764705884</v>
      </c>
      <c r="E2279" s="8">
        <v>92.857142857142861</v>
      </c>
      <c r="F2279" s="8">
        <v>96</v>
      </c>
      <c r="G2279" t="str">
        <f>VLOOKUP(C2279,'data indicadores nacional'!$A$2:$G$24,7,FALSE)</f>
        <v>arriba</v>
      </c>
      <c r="H2279" s="9">
        <f>VLOOKUP(C2279,'data indicadores nacional'!$A$2:$F$24,6,FALSE)</f>
        <v>0.72595219758941765</v>
      </c>
      <c r="I2279" s="5" t="str">
        <f t="shared" si="175"/>
        <v xml:space="preserve"> </v>
      </c>
      <c r="J2279" s="5">
        <f t="shared" si="176"/>
        <v>0</v>
      </c>
      <c r="K2279" s="5">
        <f t="shared" si="177"/>
        <v>1</v>
      </c>
      <c r="L2279" s="5">
        <f t="shared" si="178"/>
        <v>1</v>
      </c>
      <c r="N2279" s="8" t="str">
        <f>VLOOKUP(C2279,'data indicadores nacional'!$A$2:$J$24,10,FALSE)</f>
        <v>-</v>
      </c>
      <c r="O2279" t="str">
        <f t="shared" si="179"/>
        <v xml:space="preserve"> </v>
      </c>
    </row>
    <row r="2280" spans="1:15">
      <c r="A2280" t="s">
        <v>108</v>
      </c>
      <c r="B2280" t="s">
        <v>368</v>
      </c>
      <c r="C2280" t="s">
        <v>94</v>
      </c>
      <c r="D2280" s="8">
        <v>4.8088235294117645</v>
      </c>
      <c r="E2280" s="8">
        <v>5.7142857142857144</v>
      </c>
      <c r="F2280" s="8">
        <v>5.92</v>
      </c>
      <c r="G2280" t="str">
        <f>VLOOKUP(C2280,'data indicadores nacional'!$A$2:$G$24,7,FALSE)</f>
        <v>arriba</v>
      </c>
      <c r="H2280" s="9">
        <f>VLOOKUP(C2280,'data indicadores nacional'!$A$2:$F$24,6,FALSE)</f>
        <v>0.23219145011705353</v>
      </c>
      <c r="I2280" s="5" t="str">
        <f t="shared" si="175"/>
        <v xml:space="preserve"> </v>
      </c>
      <c r="J2280" s="5">
        <f t="shared" si="176"/>
        <v>1</v>
      </c>
      <c r="K2280" s="5">
        <f t="shared" si="177"/>
        <v>0</v>
      </c>
      <c r="L2280" s="5">
        <f t="shared" si="178"/>
        <v>1</v>
      </c>
      <c r="N2280" s="8" t="str">
        <f>VLOOKUP(C2280,'data indicadores nacional'!$A$2:$J$24,10,FALSE)</f>
        <v>-</v>
      </c>
      <c r="O2280" t="str">
        <f t="shared" si="179"/>
        <v xml:space="preserve"> </v>
      </c>
    </row>
    <row r="2281" spans="1:15">
      <c r="A2281" t="s">
        <v>108</v>
      </c>
      <c r="B2281" t="s">
        <v>368</v>
      </c>
      <c r="C2281" t="s">
        <v>95</v>
      </c>
      <c r="D2281" s="8">
        <v>10.294117647058822</v>
      </c>
      <c r="F2281" s="8">
        <v>4</v>
      </c>
      <c r="G2281" t="str">
        <f>VLOOKUP(C2281,'data indicadores nacional'!$A$2:$G$24,7,FALSE)</f>
        <v>abajo</v>
      </c>
      <c r="H2281" s="9">
        <f>VLOOKUP(C2281,'data indicadores nacional'!$A$2:$F$24,6,FALSE)</f>
        <v>1.7199886991149187</v>
      </c>
      <c r="I2281" s="5" t="str">
        <f t="shared" si="175"/>
        <v>alarma</v>
      </c>
      <c r="J2281" s="5">
        <f t="shared" si="176"/>
        <v>1</v>
      </c>
      <c r="K2281" s="5">
        <f t="shared" si="177"/>
        <v>0</v>
      </c>
      <c r="L2281" s="5">
        <f t="shared" si="178"/>
        <v>1</v>
      </c>
      <c r="N2281" s="8">
        <f>VLOOKUP(C2281,'data indicadores nacional'!$A$2:$J$24,10,FALSE)</f>
        <v>15</v>
      </c>
      <c r="O2281" t="str">
        <f t="shared" si="179"/>
        <v xml:space="preserve"> </v>
      </c>
    </row>
    <row r="2282" spans="1:15">
      <c r="A2282" t="s">
        <v>108</v>
      </c>
      <c r="B2282" t="s">
        <v>368</v>
      </c>
      <c r="C2282" t="s">
        <v>97</v>
      </c>
      <c r="D2282" s="8">
        <v>1.5822784810126582</v>
      </c>
      <c r="G2282" t="str">
        <f>VLOOKUP(C2282,'data indicadores nacional'!$A$2:$G$24,7,FALSE)</f>
        <v>abajo</v>
      </c>
      <c r="H2282" s="9">
        <f>VLOOKUP(C2282,'data indicadores nacional'!$A$2:$F$24,6,FALSE)</f>
        <v>0.35698528124504503</v>
      </c>
      <c r="I2282" s="5" t="str">
        <f t="shared" si="175"/>
        <v xml:space="preserve"> </v>
      </c>
      <c r="J2282" s="5">
        <f t="shared" si="176"/>
        <v>1</v>
      </c>
      <c r="K2282" s="5">
        <f t="shared" si="177"/>
        <v>0</v>
      </c>
      <c r="L2282" s="5">
        <f t="shared" si="178"/>
        <v>1</v>
      </c>
      <c r="N2282" s="8">
        <f>VLOOKUP(C2282,'data indicadores nacional'!$A$2:$J$24,10,FALSE)</f>
        <v>61</v>
      </c>
      <c r="O2282" t="str">
        <f t="shared" si="179"/>
        <v xml:space="preserve"> </v>
      </c>
    </row>
    <row r="2283" spans="1:15">
      <c r="A2283" t="s">
        <v>108</v>
      </c>
      <c r="B2283" t="s">
        <v>368</v>
      </c>
      <c r="C2283" t="s">
        <v>98</v>
      </c>
      <c r="D2283" s="8">
        <v>9.4786729857819907</v>
      </c>
      <c r="F2283" s="8">
        <v>2.8142589118198873</v>
      </c>
      <c r="G2283" t="str">
        <f>VLOOKUP(C2283,'data indicadores nacional'!$A$2:$G$24,7,FALSE)</f>
        <v>abajo</v>
      </c>
      <c r="H2283" s="9">
        <f>VLOOKUP(C2283,'data indicadores nacional'!$A$2:$F$24,6,FALSE)</f>
        <v>3.4897517565506893</v>
      </c>
      <c r="I2283" s="5" t="str">
        <f t="shared" si="175"/>
        <v>alarma</v>
      </c>
      <c r="J2283" s="5">
        <f t="shared" si="176"/>
        <v>1</v>
      </c>
      <c r="K2283" s="5">
        <f t="shared" si="177"/>
        <v>0</v>
      </c>
      <c r="L2283" s="5">
        <f t="shared" si="178"/>
        <v>1</v>
      </c>
      <c r="N2283" s="8">
        <f>VLOOKUP(C2283,'data indicadores nacional'!$A$2:$J$24,10,FALSE)</f>
        <v>61</v>
      </c>
      <c r="O2283" t="str">
        <f t="shared" si="179"/>
        <v xml:space="preserve"> </v>
      </c>
    </row>
    <row r="2284" spans="1:15">
      <c r="A2284" t="s">
        <v>108</v>
      </c>
      <c r="B2284" t="s">
        <v>368</v>
      </c>
      <c r="C2284" t="s">
        <v>99</v>
      </c>
      <c r="D2284" s="8">
        <v>17.350157728706623</v>
      </c>
      <c r="F2284" s="8">
        <v>5.5762081784386615</v>
      </c>
      <c r="G2284" t="str">
        <f>VLOOKUP(C2284,'data indicadores nacional'!$A$2:$G$24,7,FALSE)</f>
        <v>abajo</v>
      </c>
      <c r="H2284" s="9">
        <f>VLOOKUP(C2284,'data indicadores nacional'!$A$2:$F$24,6,FALSE)</f>
        <v>7.5200278194544445</v>
      </c>
      <c r="I2284" s="5" t="str">
        <f t="shared" si="175"/>
        <v>alarma</v>
      </c>
      <c r="J2284" s="5">
        <f t="shared" si="176"/>
        <v>1</v>
      </c>
      <c r="K2284" s="5">
        <f t="shared" si="177"/>
        <v>0</v>
      </c>
      <c r="L2284" s="5">
        <f t="shared" si="178"/>
        <v>1</v>
      </c>
      <c r="N2284" s="8">
        <f>VLOOKUP(C2284,'data indicadores nacional'!$A$2:$J$24,10,FALSE)</f>
        <v>61</v>
      </c>
      <c r="O2284" t="str">
        <f t="shared" si="179"/>
        <v xml:space="preserve"> </v>
      </c>
    </row>
    <row r="2285" spans="1:15">
      <c r="A2285" t="s">
        <v>108</v>
      </c>
      <c r="B2285" t="s">
        <v>368</v>
      </c>
      <c r="C2285" t="s">
        <v>100</v>
      </c>
      <c r="D2285" s="8">
        <v>14.705882352941176</v>
      </c>
      <c r="F2285" s="8">
        <v>40</v>
      </c>
      <c r="G2285" t="str">
        <f>VLOOKUP(C2285,'data indicadores nacional'!$A$2:$G$24,7,FALSE)</f>
        <v>abajo</v>
      </c>
      <c r="H2285" s="9">
        <f>VLOOKUP(C2285,'data indicadores nacional'!$A$2:$F$24,6,FALSE)</f>
        <v>1.7895311097465236</v>
      </c>
      <c r="I2285" s="5" t="str">
        <f t="shared" si="175"/>
        <v>alarma</v>
      </c>
      <c r="J2285" s="5">
        <f t="shared" si="176"/>
        <v>0</v>
      </c>
      <c r="K2285" s="5">
        <f t="shared" si="177"/>
        <v>1</v>
      </c>
      <c r="L2285" s="5">
        <f t="shared" si="178"/>
        <v>1</v>
      </c>
      <c r="N2285" s="8">
        <f>VLOOKUP(C2285,'data indicadores nacional'!$A$2:$J$24,10,FALSE)</f>
        <v>15</v>
      </c>
      <c r="O2285" t="str">
        <f t="shared" si="179"/>
        <v>alarma</v>
      </c>
    </row>
    <row r="2286" spans="1:15">
      <c r="A2286" t="s">
        <v>109</v>
      </c>
      <c r="B2286" t="s">
        <v>369</v>
      </c>
      <c r="C2286" t="s">
        <v>88</v>
      </c>
      <c r="D2286" s="8">
        <v>6.6125760649087217</v>
      </c>
      <c r="E2286" s="8">
        <v>6.6414559205861492</v>
      </c>
      <c r="F2286" s="8">
        <v>7.1054599850411364</v>
      </c>
      <c r="G2286" t="str">
        <f>VLOOKUP(C2286,'data indicadores nacional'!$A$2:$G$24,7,FALSE)</f>
        <v>abajo</v>
      </c>
      <c r="H2286" s="9">
        <f>VLOOKUP(C2286,'data indicadores nacional'!$A$2:$F$24,6,FALSE)</f>
        <v>0.25026441121950321</v>
      </c>
      <c r="I2286" s="5" t="str">
        <f t="shared" si="175"/>
        <v>alarma</v>
      </c>
      <c r="J2286" s="5">
        <f t="shared" si="176"/>
        <v>0</v>
      </c>
      <c r="K2286" s="5">
        <f t="shared" si="177"/>
        <v>1</v>
      </c>
      <c r="L2286" s="5">
        <f t="shared" si="178"/>
        <v>1</v>
      </c>
      <c r="N2286" s="8">
        <f>VLOOKUP(C2286,'data indicadores nacional'!$A$2:$J$24,10,FALSE)</f>
        <v>10</v>
      </c>
      <c r="O2286" t="str">
        <f t="shared" si="179"/>
        <v xml:space="preserve"> </v>
      </c>
    </row>
    <row r="2287" spans="1:15">
      <c r="A2287" t="s">
        <v>109</v>
      </c>
      <c r="B2287" t="s">
        <v>369</v>
      </c>
      <c r="C2287" t="s">
        <v>89</v>
      </c>
      <c r="D2287" s="8">
        <v>89.711556127135765</v>
      </c>
      <c r="E2287" s="8">
        <v>89.581624282198518</v>
      </c>
      <c r="F2287" s="8">
        <v>84.460616438356169</v>
      </c>
      <c r="G2287" t="str">
        <f>VLOOKUP(C2287,'data indicadores nacional'!$A$2:$G$24,7,FALSE)</f>
        <v>arriba</v>
      </c>
      <c r="H2287" s="9">
        <f>VLOOKUP(C2287,'data indicadores nacional'!$A$2:$F$24,6,FALSE)</f>
        <v>2.7490434366534529</v>
      </c>
      <c r="I2287" s="5" t="str">
        <f t="shared" si="175"/>
        <v>alarma</v>
      </c>
      <c r="J2287" s="5">
        <f t="shared" si="176"/>
        <v>0</v>
      </c>
      <c r="K2287" s="5">
        <f t="shared" si="177"/>
        <v>1</v>
      </c>
      <c r="L2287" s="5">
        <f t="shared" si="178"/>
        <v>1</v>
      </c>
      <c r="N2287" s="8">
        <f>VLOOKUP(C2287,'data indicadores nacional'!$A$2:$J$24,10,FALSE)</f>
        <v>95</v>
      </c>
      <c r="O2287" t="str">
        <f t="shared" si="179"/>
        <v>alarma</v>
      </c>
    </row>
    <row r="2288" spans="1:15">
      <c r="A2288" t="s">
        <v>109</v>
      </c>
      <c r="B2288" t="s">
        <v>369</v>
      </c>
      <c r="C2288" t="s">
        <v>90</v>
      </c>
      <c r="D2288" s="8">
        <v>82.142857142857139</v>
      </c>
      <c r="E2288" s="8">
        <v>85.714285714285708</v>
      </c>
      <c r="F2288" s="8">
        <v>76.470588235294116</v>
      </c>
      <c r="G2288" t="str">
        <f>VLOOKUP(C2288,'data indicadores nacional'!$A$2:$G$24,7,FALSE)</f>
        <v>abajo</v>
      </c>
      <c r="H2288" s="9">
        <f>VLOOKUP(C2288,'data indicadores nacional'!$A$2:$F$24,6,FALSE)</f>
        <v>2.2832114202799096</v>
      </c>
      <c r="I2288" s="5" t="str">
        <f t="shared" si="175"/>
        <v xml:space="preserve"> </v>
      </c>
      <c r="J2288" s="5">
        <f t="shared" si="176"/>
        <v>1</v>
      </c>
      <c r="K2288" s="5">
        <f t="shared" si="177"/>
        <v>0</v>
      </c>
      <c r="L2288" s="5">
        <f t="shared" si="178"/>
        <v>1</v>
      </c>
      <c r="N2288" s="8" t="str">
        <f>VLOOKUP(C2288,'data indicadores nacional'!$A$2:$J$24,10,FALSE)</f>
        <v>-</v>
      </c>
      <c r="O2288" t="str">
        <f t="shared" si="179"/>
        <v xml:space="preserve"> </v>
      </c>
    </row>
    <row r="2289" spans="1:15">
      <c r="A2289" t="s">
        <v>109</v>
      </c>
      <c r="B2289" t="s">
        <v>369</v>
      </c>
      <c r="C2289" t="s">
        <v>91</v>
      </c>
      <c r="D2289" s="8">
        <v>99.746284885828203</v>
      </c>
      <c r="E2289" s="8">
        <v>99.852724594992637</v>
      </c>
      <c r="F2289" s="8">
        <v>99.844686043931659</v>
      </c>
      <c r="G2289" t="str">
        <f>VLOOKUP(C2289,'data indicadores nacional'!$A$2:$G$24,7,FALSE)</f>
        <v>arriba</v>
      </c>
      <c r="H2289" s="9">
        <f>VLOOKUP(C2289,'data indicadores nacional'!$A$2:$F$24,6,FALSE)</f>
        <v>0.72595219758941765</v>
      </c>
      <c r="I2289" s="5" t="str">
        <f t="shared" si="175"/>
        <v>alarma</v>
      </c>
      <c r="J2289" s="5">
        <f t="shared" si="176"/>
        <v>1</v>
      </c>
      <c r="K2289" s="5">
        <f t="shared" si="177"/>
        <v>0</v>
      </c>
      <c r="L2289" s="5">
        <f t="shared" si="178"/>
        <v>1</v>
      </c>
      <c r="N2289" s="8" t="str">
        <f>VLOOKUP(C2289,'data indicadores nacional'!$A$2:$J$24,10,FALSE)</f>
        <v>-</v>
      </c>
      <c r="O2289" t="str">
        <f t="shared" si="179"/>
        <v xml:space="preserve"> </v>
      </c>
    </row>
    <row r="2290" spans="1:15">
      <c r="A2290" t="s">
        <v>109</v>
      </c>
      <c r="B2290" t="s">
        <v>369</v>
      </c>
      <c r="C2290" t="s">
        <v>92</v>
      </c>
      <c r="D2290" s="8">
        <v>35.875155169356269</v>
      </c>
      <c r="E2290" s="8">
        <v>31.296144380639866</v>
      </c>
      <c r="F2290" s="8">
        <v>34.781678082191782</v>
      </c>
      <c r="G2290" t="str">
        <f>VLOOKUP(C2290,'data indicadores nacional'!$A$2:$G$24,7,FALSE)</f>
        <v>abajo</v>
      </c>
      <c r="H2290" s="9">
        <f>VLOOKUP(C2290,'data indicadores nacional'!$A$2:$F$24,6,FALSE)</f>
        <v>2.5040710609700474</v>
      </c>
      <c r="I2290" s="5" t="str">
        <f t="shared" si="175"/>
        <v>alarma</v>
      </c>
      <c r="J2290" s="5">
        <f t="shared" si="176"/>
        <v>1</v>
      </c>
      <c r="K2290" s="5">
        <f t="shared" si="177"/>
        <v>0</v>
      </c>
      <c r="L2290" s="5">
        <f t="shared" si="178"/>
        <v>1</v>
      </c>
      <c r="N2290" s="8" t="str">
        <f>VLOOKUP(C2290,'data indicadores nacional'!$A$2:$J$24,10,FALSE)</f>
        <v>-</v>
      </c>
      <c r="O2290" t="str">
        <f t="shared" si="179"/>
        <v xml:space="preserve"> </v>
      </c>
    </row>
    <row r="2291" spans="1:15">
      <c r="A2291" t="s">
        <v>109</v>
      </c>
      <c r="B2291" t="s">
        <v>369</v>
      </c>
      <c r="C2291" t="s">
        <v>93</v>
      </c>
      <c r="D2291" s="8">
        <v>7.0972320794889993E-2</v>
      </c>
      <c r="E2291" s="8">
        <v>4.1017227235438887E-2</v>
      </c>
      <c r="F2291" s="8">
        <v>6.4212328767123281E-2</v>
      </c>
      <c r="G2291" t="str">
        <f>VLOOKUP(C2291,'data indicadores nacional'!$A$2:$G$24,7,FALSE)</f>
        <v>abajo</v>
      </c>
      <c r="H2291" s="9">
        <f>VLOOKUP(C2291,'data indicadores nacional'!$A$2:$F$24,6,FALSE)</f>
        <v>3.3766595341714022E-2</v>
      </c>
      <c r="I2291" s="5" t="str">
        <f t="shared" si="175"/>
        <v>alarma</v>
      </c>
      <c r="J2291" s="5">
        <f t="shared" si="176"/>
        <v>1</v>
      </c>
      <c r="K2291" s="5">
        <f t="shared" si="177"/>
        <v>0</v>
      </c>
      <c r="L2291" s="5">
        <f t="shared" si="178"/>
        <v>1</v>
      </c>
      <c r="N2291" s="8">
        <f>VLOOKUP(C2291,'data indicadores nacional'!$A$2:$J$24,10,FALSE)</f>
        <v>15</v>
      </c>
      <c r="O2291" t="str">
        <f t="shared" si="179"/>
        <v xml:space="preserve"> </v>
      </c>
    </row>
    <row r="2292" spans="1:15">
      <c r="A2292" t="s">
        <v>109</v>
      </c>
      <c r="B2292" t="s">
        <v>369</v>
      </c>
      <c r="C2292" t="s">
        <v>94</v>
      </c>
      <c r="D2292" s="8">
        <v>6.2473404255319149</v>
      </c>
      <c r="E2292" s="8">
        <v>6.8303937653814604</v>
      </c>
      <c r="F2292" s="8">
        <v>6.3112157534246576</v>
      </c>
      <c r="G2292" t="str">
        <f>VLOOKUP(C2292,'data indicadores nacional'!$A$2:$G$24,7,FALSE)</f>
        <v>arriba</v>
      </c>
      <c r="H2292" s="9">
        <f>VLOOKUP(C2292,'data indicadores nacional'!$A$2:$F$24,6,FALSE)</f>
        <v>0.23219145011705353</v>
      </c>
      <c r="I2292" s="5" t="str">
        <f t="shared" si="175"/>
        <v>alarma</v>
      </c>
      <c r="J2292" s="5">
        <f t="shared" si="176"/>
        <v>1</v>
      </c>
      <c r="K2292" s="5">
        <f t="shared" si="177"/>
        <v>0</v>
      </c>
      <c r="L2292" s="5">
        <f t="shared" si="178"/>
        <v>1</v>
      </c>
      <c r="N2292" s="8" t="str">
        <f>VLOOKUP(C2292,'data indicadores nacional'!$A$2:$J$24,10,FALSE)</f>
        <v>-</v>
      </c>
      <c r="O2292" t="str">
        <f t="shared" si="179"/>
        <v xml:space="preserve"> </v>
      </c>
    </row>
    <row r="2293" spans="1:15">
      <c r="A2293" t="s">
        <v>109</v>
      </c>
      <c r="B2293" t="s">
        <v>369</v>
      </c>
      <c r="C2293" t="s">
        <v>95</v>
      </c>
      <c r="D2293" s="8">
        <v>8.5876508161816894</v>
      </c>
      <c r="E2293" s="8">
        <v>6.1525840853158327</v>
      </c>
      <c r="F2293" s="8">
        <v>6.9349315068493151</v>
      </c>
      <c r="G2293" t="str">
        <f>VLOOKUP(C2293,'data indicadores nacional'!$A$2:$G$24,7,FALSE)</f>
        <v>abajo</v>
      </c>
      <c r="H2293" s="9">
        <f>VLOOKUP(C2293,'data indicadores nacional'!$A$2:$F$24,6,FALSE)</f>
        <v>1.7199886991149187</v>
      </c>
      <c r="I2293" s="5" t="str">
        <f t="shared" si="175"/>
        <v>alarma</v>
      </c>
      <c r="J2293" s="5">
        <f t="shared" si="176"/>
        <v>1</v>
      </c>
      <c r="K2293" s="5">
        <f t="shared" si="177"/>
        <v>0</v>
      </c>
      <c r="L2293" s="5">
        <f t="shared" si="178"/>
        <v>1</v>
      </c>
      <c r="N2293" s="8">
        <f>VLOOKUP(C2293,'data indicadores nacional'!$A$2:$J$24,10,FALSE)</f>
        <v>15</v>
      </c>
      <c r="O2293" t="str">
        <f t="shared" si="179"/>
        <v xml:space="preserve"> </v>
      </c>
    </row>
    <row r="2294" spans="1:15">
      <c r="A2294" t="s">
        <v>109</v>
      </c>
      <c r="B2294" t="s">
        <v>369</v>
      </c>
      <c r="C2294" t="s">
        <v>96</v>
      </c>
      <c r="D2294" s="8">
        <v>106.38297872340426</v>
      </c>
      <c r="E2294" s="8">
        <v>82.034454470877776</v>
      </c>
      <c r="F2294" s="8">
        <v>64.212328767123282</v>
      </c>
      <c r="G2294" t="str">
        <f>VLOOKUP(C2294,'data indicadores nacional'!$A$2:$G$24,7,FALSE)</f>
        <v>abajo</v>
      </c>
      <c r="H2294" s="9">
        <f>VLOOKUP(C2294,'data indicadores nacional'!$A$2:$F$24,6,FALSE)</f>
        <v>14.793500408348107</v>
      </c>
      <c r="I2294" s="5" t="str">
        <f t="shared" si="175"/>
        <v xml:space="preserve"> </v>
      </c>
      <c r="J2294" s="5">
        <f t="shared" si="176"/>
        <v>1</v>
      </c>
      <c r="K2294" s="5">
        <f t="shared" si="177"/>
        <v>0</v>
      </c>
      <c r="L2294" s="5">
        <f t="shared" si="178"/>
        <v>1</v>
      </c>
      <c r="N2294" s="8">
        <f>VLOOKUP(C2294,'data indicadores nacional'!$A$2:$J$24,10,FALSE)</f>
        <v>45</v>
      </c>
      <c r="O2294" t="str">
        <f t="shared" si="179"/>
        <v>alarma</v>
      </c>
    </row>
    <row r="2295" spans="1:15">
      <c r="A2295" t="s">
        <v>109</v>
      </c>
      <c r="B2295" t="s">
        <v>369</v>
      </c>
      <c r="C2295" t="s">
        <v>97</v>
      </c>
      <c r="D2295" s="8">
        <v>3.3120416370948664</v>
      </c>
      <c r="E2295" s="8">
        <v>3.1750831569398246</v>
      </c>
      <c r="F2295" s="8">
        <v>2.5706940874035986</v>
      </c>
      <c r="G2295" t="str">
        <f>VLOOKUP(C2295,'data indicadores nacional'!$A$2:$G$24,7,FALSE)</f>
        <v>abajo</v>
      </c>
      <c r="H2295" s="9">
        <f>VLOOKUP(C2295,'data indicadores nacional'!$A$2:$F$24,6,FALSE)</f>
        <v>0.35698528124504503</v>
      </c>
      <c r="I2295" s="5" t="str">
        <f t="shared" si="175"/>
        <v xml:space="preserve"> </v>
      </c>
      <c r="J2295" s="5">
        <f t="shared" si="176"/>
        <v>1</v>
      </c>
      <c r="K2295" s="5">
        <f t="shared" si="177"/>
        <v>0</v>
      </c>
      <c r="L2295" s="5">
        <f t="shared" si="178"/>
        <v>1</v>
      </c>
      <c r="N2295" s="8">
        <f>VLOOKUP(C2295,'data indicadores nacional'!$A$2:$J$24,10,FALSE)</f>
        <v>61</v>
      </c>
      <c r="O2295" t="str">
        <f t="shared" si="179"/>
        <v xml:space="preserve"> </v>
      </c>
    </row>
    <row r="2296" spans="1:15">
      <c r="A2296" t="s">
        <v>109</v>
      </c>
      <c r="B2296" t="s">
        <v>369</v>
      </c>
      <c r="C2296" t="s">
        <v>98</v>
      </c>
      <c r="D2296" s="8">
        <v>65.213305769592182</v>
      </c>
      <c r="E2296" s="8">
        <v>51.728985099803204</v>
      </c>
      <c r="F2296" s="8">
        <v>50.251612445956482</v>
      </c>
      <c r="G2296" t="str">
        <f>VLOOKUP(C2296,'data indicadores nacional'!$A$2:$G$24,7,FALSE)</f>
        <v>abajo</v>
      </c>
      <c r="H2296" s="9">
        <f>VLOOKUP(C2296,'data indicadores nacional'!$A$2:$F$24,6,FALSE)</f>
        <v>3.4897517565506893</v>
      </c>
      <c r="I2296" s="5" t="str">
        <f t="shared" si="175"/>
        <v xml:space="preserve"> </v>
      </c>
      <c r="J2296" s="5">
        <f t="shared" si="176"/>
        <v>1</v>
      </c>
      <c r="K2296" s="5">
        <f t="shared" si="177"/>
        <v>0</v>
      </c>
      <c r="L2296" s="5">
        <f t="shared" si="178"/>
        <v>1</v>
      </c>
      <c r="N2296" s="8">
        <f>VLOOKUP(C2296,'data indicadores nacional'!$A$2:$J$24,10,FALSE)</f>
        <v>61</v>
      </c>
      <c r="O2296" t="str">
        <f t="shared" si="179"/>
        <v xml:space="preserve"> </v>
      </c>
    </row>
    <row r="2297" spans="1:15">
      <c r="A2297" t="s">
        <v>109</v>
      </c>
      <c r="B2297" t="s">
        <v>369</v>
      </c>
      <c r="C2297" t="s">
        <v>99</v>
      </c>
      <c r="D2297" s="8">
        <v>134.90478092955121</v>
      </c>
      <c r="E2297" s="8">
        <v>93.905962700288953</v>
      </c>
      <c r="F2297" s="8">
        <v>92.315901814300972</v>
      </c>
      <c r="G2297" t="str">
        <f>VLOOKUP(C2297,'data indicadores nacional'!$A$2:$G$24,7,FALSE)</f>
        <v>abajo</v>
      </c>
      <c r="H2297" s="9">
        <f>VLOOKUP(C2297,'data indicadores nacional'!$A$2:$F$24,6,FALSE)</f>
        <v>7.5200278194544445</v>
      </c>
      <c r="I2297" s="5" t="str">
        <f t="shared" si="175"/>
        <v xml:space="preserve"> </v>
      </c>
      <c r="J2297" s="5">
        <f t="shared" si="176"/>
        <v>1</v>
      </c>
      <c r="K2297" s="5">
        <f t="shared" si="177"/>
        <v>0</v>
      </c>
      <c r="L2297" s="5">
        <f t="shared" si="178"/>
        <v>1</v>
      </c>
      <c r="N2297" s="8">
        <f>VLOOKUP(C2297,'data indicadores nacional'!$A$2:$J$24,10,FALSE)</f>
        <v>61</v>
      </c>
      <c r="O2297" t="str">
        <f t="shared" si="179"/>
        <v>alarma</v>
      </c>
    </row>
    <row r="2298" spans="1:15">
      <c r="A2298" t="s">
        <v>109</v>
      </c>
      <c r="B2298" t="s">
        <v>369</v>
      </c>
      <c r="C2298" t="s">
        <v>100</v>
      </c>
      <c r="D2298" s="8">
        <v>18.085106382978722</v>
      </c>
      <c r="E2298" s="8">
        <v>11.894995898277276</v>
      </c>
      <c r="F2298" s="8">
        <v>10.702054794520548</v>
      </c>
      <c r="G2298" t="str">
        <f>VLOOKUP(C2298,'data indicadores nacional'!$A$2:$G$24,7,FALSE)</f>
        <v>abajo</v>
      </c>
      <c r="H2298" s="9">
        <f>VLOOKUP(C2298,'data indicadores nacional'!$A$2:$F$24,6,FALSE)</f>
        <v>1.7895311097465236</v>
      </c>
      <c r="I2298" s="5" t="str">
        <f t="shared" si="175"/>
        <v xml:space="preserve"> </v>
      </c>
      <c r="J2298" s="5">
        <f t="shared" si="176"/>
        <v>1</v>
      </c>
      <c r="K2298" s="5">
        <f t="shared" si="177"/>
        <v>0</v>
      </c>
      <c r="L2298" s="5">
        <f t="shared" si="178"/>
        <v>1</v>
      </c>
      <c r="N2298" s="8">
        <f>VLOOKUP(C2298,'data indicadores nacional'!$A$2:$J$24,10,FALSE)</f>
        <v>15</v>
      </c>
      <c r="O2298" t="str">
        <f t="shared" si="179"/>
        <v xml:space="preserve"> </v>
      </c>
    </row>
    <row r="2299" spans="1:15">
      <c r="A2299" t="s">
        <v>109</v>
      </c>
      <c r="B2299" t="s">
        <v>369</v>
      </c>
      <c r="C2299" t="s">
        <v>101</v>
      </c>
      <c r="D2299" s="8">
        <v>15.957446808510637</v>
      </c>
      <c r="E2299" s="8">
        <v>10.049220672682527</v>
      </c>
      <c r="F2299" s="8">
        <v>9.8458904109589032</v>
      </c>
      <c r="G2299" t="str">
        <f>VLOOKUP(C2299,'data indicadores nacional'!$A$2:$G$24,7,FALSE)</f>
        <v>abajo</v>
      </c>
      <c r="H2299" s="9">
        <f>VLOOKUP(C2299,'data indicadores nacional'!$A$2:$F$24,6,FALSE)</f>
        <v>1.3238688071947835</v>
      </c>
      <c r="I2299" s="5" t="str">
        <f t="shared" si="175"/>
        <v xml:space="preserve"> </v>
      </c>
      <c r="J2299" s="5">
        <f t="shared" si="176"/>
        <v>1</v>
      </c>
      <c r="K2299" s="5">
        <f t="shared" si="177"/>
        <v>0</v>
      </c>
      <c r="L2299" s="5">
        <f t="shared" si="178"/>
        <v>1</v>
      </c>
      <c r="N2299" s="8">
        <f>VLOOKUP(C2299,'data indicadores nacional'!$A$2:$J$24,10,FALSE)</f>
        <v>12</v>
      </c>
      <c r="O2299" t="str">
        <f t="shared" si="179"/>
        <v xml:space="preserve"> </v>
      </c>
    </row>
    <row r="2300" spans="1:15">
      <c r="A2300" t="s">
        <v>109</v>
      </c>
      <c r="B2300" t="s">
        <v>369</v>
      </c>
      <c r="C2300" t="s">
        <v>102</v>
      </c>
      <c r="D2300" s="8">
        <v>6.7069081153588197</v>
      </c>
      <c r="E2300" s="8">
        <v>25.220680958385877</v>
      </c>
      <c r="F2300" s="8">
        <v>8.3361120373457815</v>
      </c>
      <c r="G2300" t="str">
        <f>VLOOKUP(C2300,'data indicadores nacional'!$A$2:$G$24,7,FALSE)</f>
        <v>abajo</v>
      </c>
      <c r="H2300" s="9">
        <f>VLOOKUP(C2300,'data indicadores nacional'!$A$2:$F$24,6,FALSE)</f>
        <v>1.6226293498102424</v>
      </c>
      <c r="I2300" s="5" t="str">
        <f t="shared" si="175"/>
        <v xml:space="preserve"> </v>
      </c>
      <c r="J2300" s="5">
        <f t="shared" si="176"/>
        <v>0</v>
      </c>
      <c r="K2300" s="5">
        <f t="shared" si="177"/>
        <v>1</v>
      </c>
      <c r="L2300" s="5">
        <f t="shared" si="178"/>
        <v>1</v>
      </c>
      <c r="N2300" s="8" t="str">
        <f>VLOOKUP(C2300,'data indicadores nacional'!$A$2:$J$24,10,FALSE)</f>
        <v>-</v>
      </c>
      <c r="O2300" t="str">
        <f t="shared" si="179"/>
        <v xml:space="preserve"> </v>
      </c>
    </row>
    <row r="2301" spans="1:15">
      <c r="A2301" t="s">
        <v>109</v>
      </c>
      <c r="B2301" t="s">
        <v>369</v>
      </c>
      <c r="C2301" t="s">
        <v>103</v>
      </c>
      <c r="D2301" s="8">
        <v>20.120724346076457</v>
      </c>
      <c r="E2301" s="8">
        <v>8.4068936527952918</v>
      </c>
      <c r="F2301" s="8">
        <v>25.008336112037348</v>
      </c>
      <c r="G2301" t="str">
        <f>VLOOKUP(C2301,'data indicadores nacional'!$A$2:$G$24,7,FALSE)</f>
        <v>abajo</v>
      </c>
      <c r="H2301" s="9">
        <f>VLOOKUP(C2301,'data indicadores nacional'!$A$2:$F$24,6,FALSE)</f>
        <v>4.9638210683068253</v>
      </c>
      <c r="I2301" s="5" t="str">
        <f t="shared" si="175"/>
        <v>alarma</v>
      </c>
      <c r="J2301" s="5">
        <f t="shared" si="176"/>
        <v>0</v>
      </c>
      <c r="K2301" s="5">
        <f t="shared" si="177"/>
        <v>1</v>
      </c>
      <c r="L2301" s="5">
        <f t="shared" si="178"/>
        <v>1</v>
      </c>
      <c r="N2301" s="8">
        <f>VLOOKUP(C2301,'data indicadores nacional'!$A$2:$J$24,10,FALSE)</f>
        <v>8.9</v>
      </c>
      <c r="O2301" t="str">
        <f t="shared" si="179"/>
        <v>alarma</v>
      </c>
    </row>
    <row r="2302" spans="1:15">
      <c r="A2302" t="s">
        <v>109</v>
      </c>
      <c r="B2302" t="s">
        <v>369</v>
      </c>
      <c r="C2302" t="s">
        <v>104</v>
      </c>
      <c r="D2302" s="8">
        <v>18.954018954018952</v>
      </c>
      <c r="E2302" s="8">
        <v>12.606750711671411</v>
      </c>
      <c r="F2302" s="8">
        <v>14.631043256997456</v>
      </c>
      <c r="G2302" t="str">
        <f>VLOOKUP(C2302,'data indicadores nacional'!$A$2:$G$24,7,FALSE)</f>
        <v>abajo</v>
      </c>
      <c r="H2302" s="9">
        <f>VLOOKUP(C2302,'data indicadores nacional'!$A$2:$F$24,6,FALSE)</f>
        <v>0.3966802220902198</v>
      </c>
      <c r="I2302" s="5" t="str">
        <f t="shared" si="175"/>
        <v>alarma</v>
      </c>
      <c r="J2302" s="5">
        <f t="shared" si="176"/>
        <v>1</v>
      </c>
      <c r="K2302" s="5">
        <f t="shared" si="177"/>
        <v>0</v>
      </c>
      <c r="L2302" s="5">
        <f t="shared" si="178"/>
        <v>1</v>
      </c>
      <c r="N2302" s="8">
        <f>VLOOKUP(C2302,'data indicadores nacional'!$A$2:$J$24,10,FALSE)</f>
        <v>12</v>
      </c>
      <c r="O2302" t="str">
        <f t="shared" si="179"/>
        <v>alarma</v>
      </c>
    </row>
    <row r="2303" spans="1:15">
      <c r="A2303" t="s">
        <v>109</v>
      </c>
      <c r="B2303" t="s">
        <v>369</v>
      </c>
      <c r="C2303" t="s">
        <v>105</v>
      </c>
      <c r="E2303" s="8">
        <v>8.4068936527952918</v>
      </c>
      <c r="G2303" t="str">
        <f>VLOOKUP(C2303,'data indicadores nacional'!$A$2:$G$24,7,FALSE)</f>
        <v>abajo</v>
      </c>
      <c r="H2303" s="9">
        <f>VLOOKUP(C2303,'data indicadores nacional'!$A$2:$F$24,6,FALSE)</f>
        <v>1.2536970118415909</v>
      </c>
      <c r="I2303" s="5" t="str">
        <f t="shared" si="175"/>
        <v xml:space="preserve"> </v>
      </c>
      <c r="J2303" s="5">
        <f t="shared" si="176"/>
        <v>0</v>
      </c>
      <c r="K2303" s="5">
        <f t="shared" si="177"/>
        <v>0</v>
      </c>
      <c r="L2303" s="5">
        <f t="shared" si="178"/>
        <v>0</v>
      </c>
      <c r="N2303" s="8">
        <f>VLOOKUP(C2303,'data indicadores nacional'!$A$2:$J$24,10,FALSE)</f>
        <v>4.0773685948219525</v>
      </c>
      <c r="O2303" t="str">
        <f t="shared" si="179"/>
        <v xml:space="preserve"> </v>
      </c>
    </row>
    <row r="2304" spans="1:15">
      <c r="A2304" t="s">
        <v>109</v>
      </c>
      <c r="B2304" t="s">
        <v>370</v>
      </c>
      <c r="C2304" t="s">
        <v>94</v>
      </c>
      <c r="D2304" s="8">
        <v>3</v>
      </c>
      <c r="G2304" t="str">
        <f>VLOOKUP(C2304,'data indicadores nacional'!$A$2:$G$24,7,FALSE)</f>
        <v>arriba</v>
      </c>
      <c r="H2304" s="9">
        <f>VLOOKUP(C2304,'data indicadores nacional'!$A$2:$F$24,6,FALSE)</f>
        <v>0.23219145011705353</v>
      </c>
      <c r="I2304" s="5" t="str">
        <f t="shared" si="175"/>
        <v xml:space="preserve"> </v>
      </c>
      <c r="J2304" s="5">
        <f t="shared" si="176"/>
        <v>0</v>
      </c>
      <c r="K2304" s="5">
        <f t="shared" si="177"/>
        <v>1</v>
      </c>
      <c r="L2304" s="5">
        <f t="shared" si="178"/>
        <v>1</v>
      </c>
      <c r="N2304" s="8" t="str">
        <f>VLOOKUP(C2304,'data indicadores nacional'!$A$2:$J$24,10,FALSE)</f>
        <v>-</v>
      </c>
      <c r="O2304" t="str">
        <f t="shared" si="179"/>
        <v xml:space="preserve"> </v>
      </c>
    </row>
    <row r="2305" spans="1:15">
      <c r="A2305" t="s">
        <v>109</v>
      </c>
      <c r="B2305" t="s">
        <v>371</v>
      </c>
      <c r="C2305" t="s">
        <v>88</v>
      </c>
      <c r="D2305" s="8">
        <v>6.9306930693069315</v>
      </c>
      <c r="E2305" s="8">
        <v>19.047619047619047</v>
      </c>
      <c r="F2305" s="8">
        <v>3.8461538461538463</v>
      </c>
      <c r="G2305" t="str">
        <f>VLOOKUP(C2305,'data indicadores nacional'!$A$2:$G$24,7,FALSE)</f>
        <v>abajo</v>
      </c>
      <c r="H2305" s="9">
        <f>VLOOKUP(C2305,'data indicadores nacional'!$A$2:$F$24,6,FALSE)</f>
        <v>0.25026441121950321</v>
      </c>
      <c r="I2305" s="5" t="str">
        <f t="shared" si="175"/>
        <v xml:space="preserve"> </v>
      </c>
      <c r="J2305" s="5">
        <f t="shared" si="176"/>
        <v>1</v>
      </c>
      <c r="K2305" s="5">
        <f t="shared" si="177"/>
        <v>0</v>
      </c>
      <c r="L2305" s="5">
        <f t="shared" si="178"/>
        <v>1</v>
      </c>
      <c r="N2305" s="8">
        <f>VLOOKUP(C2305,'data indicadores nacional'!$A$2:$J$24,10,FALSE)</f>
        <v>10</v>
      </c>
      <c r="O2305" t="str">
        <f t="shared" si="179"/>
        <v xml:space="preserve"> </v>
      </c>
    </row>
    <row r="2306" spans="1:15">
      <c r="A2306" t="s">
        <v>109</v>
      </c>
      <c r="B2306" t="s">
        <v>371</v>
      </c>
      <c r="C2306" t="s">
        <v>89</v>
      </c>
      <c r="D2306" s="8">
        <v>76.237623762376245</v>
      </c>
      <c r="E2306" s="8">
        <v>71.428571428571431</v>
      </c>
      <c r="F2306" s="8">
        <v>42.857142857142854</v>
      </c>
      <c r="G2306" t="str">
        <f>VLOOKUP(C2306,'data indicadores nacional'!$A$2:$G$24,7,FALSE)</f>
        <v>arriba</v>
      </c>
      <c r="H2306" s="9">
        <f>VLOOKUP(C2306,'data indicadores nacional'!$A$2:$F$24,6,FALSE)</f>
        <v>2.7490434366534529</v>
      </c>
      <c r="I2306" s="5" t="str">
        <f t="shared" si="175"/>
        <v>alarma</v>
      </c>
      <c r="J2306" s="5">
        <f t="shared" si="176"/>
        <v>0</v>
      </c>
      <c r="K2306" s="5">
        <f t="shared" si="177"/>
        <v>1</v>
      </c>
      <c r="L2306" s="5">
        <f t="shared" si="178"/>
        <v>1</v>
      </c>
      <c r="N2306" s="8">
        <f>VLOOKUP(C2306,'data indicadores nacional'!$A$2:$J$24,10,FALSE)</f>
        <v>95</v>
      </c>
      <c r="O2306" t="str">
        <f t="shared" si="179"/>
        <v>alarma</v>
      </c>
    </row>
    <row r="2307" spans="1:15">
      <c r="A2307" t="s">
        <v>109</v>
      </c>
      <c r="B2307" t="s">
        <v>371</v>
      </c>
      <c r="C2307" t="s">
        <v>91</v>
      </c>
      <c r="D2307" s="8">
        <v>99.029126213592235</v>
      </c>
      <c r="E2307" s="8">
        <v>95.238095238095227</v>
      </c>
      <c r="F2307" s="8">
        <v>82.142857142857139</v>
      </c>
      <c r="G2307" t="str">
        <f>VLOOKUP(C2307,'data indicadores nacional'!$A$2:$G$24,7,FALSE)</f>
        <v>arriba</v>
      </c>
      <c r="H2307" s="9">
        <f>VLOOKUP(C2307,'data indicadores nacional'!$A$2:$F$24,6,FALSE)</f>
        <v>0.72595219758941765</v>
      </c>
      <c r="I2307" s="5" t="str">
        <f t="shared" ref="I2307:I2370" si="180">IF(G2307=$G$2,IF(F2307&gt;E2307,"alarma"," "),IF(F2307&lt;E2307,"alarma"," "))</f>
        <v>alarma</v>
      </c>
      <c r="J2307" s="5">
        <f t="shared" ref="J2307:J2370" si="181">IF(G2307=$G$2,IF((D2307-F2307)&gt;($M$2*H2307),1,0),IF((F2307-D2307)&gt;($M$2*H2307),1,0))</f>
        <v>0</v>
      </c>
      <c r="K2307" s="5">
        <f t="shared" ref="K2307:K2370" si="182">IF(G2307=$G$2,IF((F2307-D2307)&gt;($M$2*H2307),1,0),IF((D2307-F2307)&gt;($M$2*H2307),1,0))</f>
        <v>1</v>
      </c>
      <c r="L2307" s="5">
        <f t="shared" ref="L2307:L2370" si="183">IF(J2307=1,1,IF(K2307=1,1,0))</f>
        <v>1</v>
      </c>
      <c r="N2307" s="8" t="str">
        <f>VLOOKUP(C2307,'data indicadores nacional'!$A$2:$J$24,10,FALSE)</f>
        <v>-</v>
      </c>
      <c r="O2307" t="str">
        <f t="shared" ref="O2307:O2370" si="184">IF(N2307=$N$4," ",IF(F2307=$F$20," ",IF(G2307=$G$2,IF(F2307&lt;N2307," ","alarma"),IF(F2307&lt;N2307,"alarma"," "))))</f>
        <v xml:space="preserve"> </v>
      </c>
    </row>
    <row r="2308" spans="1:15">
      <c r="A2308" t="s">
        <v>109</v>
      </c>
      <c r="B2308" t="s">
        <v>371</v>
      </c>
      <c r="C2308" t="s">
        <v>94</v>
      </c>
      <c r="D2308" s="8">
        <v>5.2233009708737868</v>
      </c>
      <c r="E2308" s="8">
        <v>5.4285714285714288</v>
      </c>
      <c r="F2308" s="8">
        <v>3.3571428571428572</v>
      </c>
      <c r="G2308" t="str">
        <f>VLOOKUP(C2308,'data indicadores nacional'!$A$2:$G$24,7,FALSE)</f>
        <v>arriba</v>
      </c>
      <c r="H2308" s="9">
        <f>VLOOKUP(C2308,'data indicadores nacional'!$A$2:$F$24,6,FALSE)</f>
        <v>0.23219145011705353</v>
      </c>
      <c r="I2308" s="5" t="str">
        <f t="shared" si="180"/>
        <v>alarma</v>
      </c>
      <c r="J2308" s="5">
        <f t="shared" si="181"/>
        <v>0</v>
      </c>
      <c r="K2308" s="5">
        <f t="shared" si="182"/>
        <v>1</v>
      </c>
      <c r="L2308" s="5">
        <f t="shared" si="183"/>
        <v>1</v>
      </c>
      <c r="N2308" s="8" t="str">
        <f>VLOOKUP(C2308,'data indicadores nacional'!$A$2:$J$24,10,FALSE)</f>
        <v>-</v>
      </c>
      <c r="O2308" t="str">
        <f t="shared" si="184"/>
        <v xml:space="preserve"> </v>
      </c>
    </row>
    <row r="2309" spans="1:15">
      <c r="A2309" t="s">
        <v>109</v>
      </c>
      <c r="B2309" t="s">
        <v>371</v>
      </c>
      <c r="C2309" t="s">
        <v>95</v>
      </c>
      <c r="D2309" s="8">
        <v>3.9215686274509802</v>
      </c>
      <c r="F2309" s="8">
        <v>3.5714285714285712</v>
      </c>
      <c r="G2309" t="str">
        <f>VLOOKUP(C2309,'data indicadores nacional'!$A$2:$G$24,7,FALSE)</f>
        <v>abajo</v>
      </c>
      <c r="H2309" s="9">
        <f>VLOOKUP(C2309,'data indicadores nacional'!$A$2:$F$24,6,FALSE)</f>
        <v>1.7199886991149187</v>
      </c>
      <c r="I2309" s="5" t="str">
        <f t="shared" si="180"/>
        <v>alarma</v>
      </c>
      <c r="J2309" s="5">
        <f t="shared" si="181"/>
        <v>1</v>
      </c>
      <c r="K2309" s="5">
        <f t="shared" si="182"/>
        <v>0</v>
      </c>
      <c r="L2309" s="5">
        <f t="shared" si="183"/>
        <v>1</v>
      </c>
      <c r="N2309" s="8">
        <f>VLOOKUP(C2309,'data indicadores nacional'!$A$2:$J$24,10,FALSE)</f>
        <v>15</v>
      </c>
      <c r="O2309" t="str">
        <f t="shared" si="184"/>
        <v xml:space="preserve"> </v>
      </c>
    </row>
    <row r="2310" spans="1:15">
      <c r="A2310" t="s">
        <v>109</v>
      </c>
      <c r="B2310" t="s">
        <v>371</v>
      </c>
      <c r="C2310" t="s">
        <v>98</v>
      </c>
      <c r="D2310" s="8">
        <v>12.455516014234876</v>
      </c>
      <c r="E2310" s="8">
        <v>2.3201856148491879</v>
      </c>
      <c r="F2310" s="8">
        <v>1.5479876160990713</v>
      </c>
      <c r="G2310" t="str">
        <f>VLOOKUP(C2310,'data indicadores nacional'!$A$2:$G$24,7,FALSE)</f>
        <v>abajo</v>
      </c>
      <c r="H2310" s="9">
        <f>VLOOKUP(C2310,'data indicadores nacional'!$A$2:$F$24,6,FALSE)</f>
        <v>3.4897517565506893</v>
      </c>
      <c r="I2310" s="5" t="str">
        <f t="shared" si="180"/>
        <v xml:space="preserve"> </v>
      </c>
      <c r="J2310" s="5">
        <f t="shared" si="181"/>
        <v>1</v>
      </c>
      <c r="K2310" s="5">
        <f t="shared" si="182"/>
        <v>0</v>
      </c>
      <c r="L2310" s="5">
        <f t="shared" si="183"/>
        <v>1</v>
      </c>
      <c r="N2310" s="8">
        <f>VLOOKUP(C2310,'data indicadores nacional'!$A$2:$J$24,10,FALSE)</f>
        <v>61</v>
      </c>
      <c r="O2310" t="str">
        <f t="shared" si="184"/>
        <v xml:space="preserve"> </v>
      </c>
    </row>
    <row r="2311" spans="1:15">
      <c r="A2311" t="s">
        <v>109</v>
      </c>
      <c r="B2311" t="s">
        <v>371</v>
      </c>
      <c r="C2311" t="s">
        <v>99</v>
      </c>
      <c r="D2311" s="8">
        <v>26.992287917737787</v>
      </c>
      <c r="E2311" s="8">
        <v>4.8543689320388346</v>
      </c>
      <c r="F2311" s="8">
        <v>3.2414910858995136</v>
      </c>
      <c r="G2311" t="str">
        <f>VLOOKUP(C2311,'data indicadores nacional'!$A$2:$G$24,7,FALSE)</f>
        <v>abajo</v>
      </c>
      <c r="H2311" s="9">
        <f>VLOOKUP(C2311,'data indicadores nacional'!$A$2:$F$24,6,FALSE)</f>
        <v>7.5200278194544445</v>
      </c>
      <c r="I2311" s="5" t="str">
        <f t="shared" si="180"/>
        <v xml:space="preserve"> </v>
      </c>
      <c r="J2311" s="5">
        <f t="shared" si="181"/>
        <v>1</v>
      </c>
      <c r="K2311" s="5">
        <f t="shared" si="182"/>
        <v>0</v>
      </c>
      <c r="L2311" s="5">
        <f t="shared" si="183"/>
        <v>1</v>
      </c>
      <c r="N2311" s="8">
        <f>VLOOKUP(C2311,'data indicadores nacional'!$A$2:$J$24,10,FALSE)</f>
        <v>61</v>
      </c>
      <c r="O2311" t="str">
        <f t="shared" si="184"/>
        <v xml:space="preserve"> </v>
      </c>
    </row>
    <row r="2312" spans="1:15">
      <c r="A2312" t="s">
        <v>109</v>
      </c>
      <c r="B2312" t="s">
        <v>371</v>
      </c>
      <c r="C2312" t="s">
        <v>100</v>
      </c>
      <c r="D2312" s="8">
        <v>9.7087378640776691</v>
      </c>
      <c r="E2312" s="8">
        <v>47.619047619047613</v>
      </c>
      <c r="G2312" t="str">
        <f>VLOOKUP(C2312,'data indicadores nacional'!$A$2:$G$24,7,FALSE)</f>
        <v>abajo</v>
      </c>
      <c r="H2312" s="9">
        <f>VLOOKUP(C2312,'data indicadores nacional'!$A$2:$F$24,6,FALSE)</f>
        <v>1.7895311097465236</v>
      </c>
      <c r="I2312" s="5" t="str">
        <f t="shared" si="180"/>
        <v xml:space="preserve"> </v>
      </c>
      <c r="J2312" s="5">
        <f t="shared" si="181"/>
        <v>1</v>
      </c>
      <c r="K2312" s="5">
        <f t="shared" si="182"/>
        <v>0</v>
      </c>
      <c r="L2312" s="5">
        <f t="shared" si="183"/>
        <v>1</v>
      </c>
      <c r="N2312" s="8">
        <f>VLOOKUP(C2312,'data indicadores nacional'!$A$2:$J$24,10,FALSE)</f>
        <v>15</v>
      </c>
      <c r="O2312" t="str">
        <f t="shared" si="184"/>
        <v xml:space="preserve"> </v>
      </c>
    </row>
    <row r="2313" spans="1:15">
      <c r="A2313" t="s">
        <v>109</v>
      </c>
      <c r="B2313" t="s">
        <v>371</v>
      </c>
      <c r="C2313" t="s">
        <v>101</v>
      </c>
      <c r="D2313" s="8">
        <v>9.7087378640776691</v>
      </c>
      <c r="E2313" s="8">
        <v>47.619047619047613</v>
      </c>
      <c r="G2313" t="str">
        <f>VLOOKUP(C2313,'data indicadores nacional'!$A$2:$G$24,7,FALSE)</f>
        <v>abajo</v>
      </c>
      <c r="H2313" s="9">
        <f>VLOOKUP(C2313,'data indicadores nacional'!$A$2:$F$24,6,FALSE)</f>
        <v>1.3238688071947835</v>
      </c>
      <c r="I2313" s="5" t="str">
        <f t="shared" si="180"/>
        <v xml:space="preserve"> </v>
      </c>
      <c r="J2313" s="5">
        <f t="shared" si="181"/>
        <v>1</v>
      </c>
      <c r="K2313" s="5">
        <f t="shared" si="182"/>
        <v>0</v>
      </c>
      <c r="L2313" s="5">
        <f t="shared" si="183"/>
        <v>1</v>
      </c>
      <c r="N2313" s="8">
        <f>VLOOKUP(C2313,'data indicadores nacional'!$A$2:$J$24,10,FALSE)</f>
        <v>12</v>
      </c>
      <c r="O2313" t="str">
        <f t="shared" si="184"/>
        <v xml:space="preserve"> </v>
      </c>
    </row>
    <row r="2314" spans="1:15">
      <c r="A2314" t="s">
        <v>109</v>
      </c>
      <c r="B2314" t="s">
        <v>372</v>
      </c>
      <c r="C2314" t="s">
        <v>89</v>
      </c>
      <c r="D2314" s="8">
        <v>50</v>
      </c>
      <c r="G2314" t="str">
        <f>VLOOKUP(C2314,'data indicadores nacional'!$A$2:$G$24,7,FALSE)</f>
        <v>arriba</v>
      </c>
      <c r="H2314" s="9">
        <f>VLOOKUP(C2314,'data indicadores nacional'!$A$2:$F$24,6,FALSE)</f>
        <v>2.7490434366534529</v>
      </c>
      <c r="I2314" s="5" t="str">
        <f t="shared" si="180"/>
        <v xml:space="preserve"> </v>
      </c>
      <c r="J2314" s="5">
        <f t="shared" si="181"/>
        <v>0</v>
      </c>
      <c r="K2314" s="5">
        <f t="shared" si="182"/>
        <v>1</v>
      </c>
      <c r="L2314" s="5">
        <f t="shared" si="183"/>
        <v>1</v>
      </c>
      <c r="N2314" s="8">
        <f>VLOOKUP(C2314,'data indicadores nacional'!$A$2:$J$24,10,FALSE)</f>
        <v>95</v>
      </c>
      <c r="O2314" t="str">
        <f t="shared" si="184"/>
        <v xml:space="preserve"> </v>
      </c>
    </row>
    <row r="2315" spans="1:15">
      <c r="A2315" t="s">
        <v>109</v>
      </c>
      <c r="B2315" t="s">
        <v>372</v>
      </c>
      <c r="C2315" t="s">
        <v>91</v>
      </c>
      <c r="D2315" s="8">
        <v>50</v>
      </c>
      <c r="E2315" s="8">
        <v>100</v>
      </c>
      <c r="G2315" t="str">
        <f>VLOOKUP(C2315,'data indicadores nacional'!$A$2:$G$24,7,FALSE)</f>
        <v>arriba</v>
      </c>
      <c r="H2315" s="9">
        <f>VLOOKUP(C2315,'data indicadores nacional'!$A$2:$F$24,6,FALSE)</f>
        <v>0.72595219758941765</v>
      </c>
      <c r="I2315" s="5" t="str">
        <f t="shared" si="180"/>
        <v>alarma</v>
      </c>
      <c r="J2315" s="5">
        <f t="shared" si="181"/>
        <v>0</v>
      </c>
      <c r="K2315" s="5">
        <f t="shared" si="182"/>
        <v>1</v>
      </c>
      <c r="L2315" s="5">
        <f t="shared" si="183"/>
        <v>1</v>
      </c>
      <c r="N2315" s="8" t="str">
        <f>VLOOKUP(C2315,'data indicadores nacional'!$A$2:$J$24,10,FALSE)</f>
        <v>-</v>
      </c>
      <c r="O2315" t="str">
        <f t="shared" si="184"/>
        <v xml:space="preserve"> </v>
      </c>
    </row>
    <row r="2316" spans="1:15">
      <c r="A2316" t="s">
        <v>109</v>
      </c>
      <c r="B2316" t="s">
        <v>372</v>
      </c>
      <c r="C2316" t="s">
        <v>94</v>
      </c>
      <c r="D2316" s="8">
        <v>3.5</v>
      </c>
      <c r="E2316" s="8">
        <v>2</v>
      </c>
      <c r="G2316" t="str">
        <f>VLOOKUP(C2316,'data indicadores nacional'!$A$2:$G$24,7,FALSE)</f>
        <v>arriba</v>
      </c>
      <c r="H2316" s="9">
        <f>VLOOKUP(C2316,'data indicadores nacional'!$A$2:$F$24,6,FALSE)</f>
        <v>0.23219145011705353</v>
      </c>
      <c r="I2316" s="5" t="str">
        <f t="shared" si="180"/>
        <v>alarma</v>
      </c>
      <c r="J2316" s="5">
        <f t="shared" si="181"/>
        <v>0</v>
      </c>
      <c r="K2316" s="5">
        <f t="shared" si="182"/>
        <v>1</v>
      </c>
      <c r="L2316" s="5">
        <f t="shared" si="183"/>
        <v>1</v>
      </c>
      <c r="N2316" s="8" t="str">
        <f>VLOOKUP(C2316,'data indicadores nacional'!$A$2:$J$24,10,FALSE)</f>
        <v>-</v>
      </c>
      <c r="O2316" t="str">
        <f t="shared" si="184"/>
        <v xml:space="preserve"> </v>
      </c>
    </row>
    <row r="2317" spans="1:15">
      <c r="A2317" t="s">
        <v>109</v>
      </c>
      <c r="B2317" t="s">
        <v>372</v>
      </c>
      <c r="C2317" t="s">
        <v>95</v>
      </c>
      <c r="D2317" s="8">
        <v>33.333333333333329</v>
      </c>
      <c r="G2317" t="str">
        <f>VLOOKUP(C2317,'data indicadores nacional'!$A$2:$G$24,7,FALSE)</f>
        <v>abajo</v>
      </c>
      <c r="H2317" s="9">
        <f>VLOOKUP(C2317,'data indicadores nacional'!$A$2:$F$24,6,FALSE)</f>
        <v>1.7199886991149187</v>
      </c>
      <c r="I2317" s="5" t="str">
        <f t="shared" si="180"/>
        <v xml:space="preserve"> </v>
      </c>
      <c r="J2317" s="5">
        <f t="shared" si="181"/>
        <v>1</v>
      </c>
      <c r="K2317" s="5">
        <f t="shared" si="182"/>
        <v>0</v>
      </c>
      <c r="L2317" s="5">
        <f t="shared" si="183"/>
        <v>1</v>
      </c>
      <c r="N2317" s="8">
        <f>VLOOKUP(C2317,'data indicadores nacional'!$A$2:$J$24,10,FALSE)</f>
        <v>15</v>
      </c>
      <c r="O2317" t="str">
        <f t="shared" si="184"/>
        <v xml:space="preserve"> </v>
      </c>
    </row>
    <row r="2318" spans="1:15">
      <c r="A2318" t="s">
        <v>109</v>
      </c>
      <c r="B2318" t="s">
        <v>372</v>
      </c>
      <c r="C2318" t="s">
        <v>97</v>
      </c>
      <c r="D2318" s="8">
        <v>4.4642857142857144</v>
      </c>
      <c r="G2318" t="str">
        <f>VLOOKUP(C2318,'data indicadores nacional'!$A$2:$G$24,7,FALSE)</f>
        <v>abajo</v>
      </c>
      <c r="H2318" s="9">
        <f>VLOOKUP(C2318,'data indicadores nacional'!$A$2:$F$24,6,FALSE)</f>
        <v>0.35698528124504503</v>
      </c>
      <c r="I2318" s="5" t="str">
        <f t="shared" si="180"/>
        <v xml:space="preserve"> </v>
      </c>
      <c r="J2318" s="5">
        <f t="shared" si="181"/>
        <v>1</v>
      </c>
      <c r="K2318" s="5">
        <f t="shared" si="182"/>
        <v>0</v>
      </c>
      <c r="L2318" s="5">
        <f t="shared" si="183"/>
        <v>1</v>
      </c>
      <c r="N2318" s="8">
        <f>VLOOKUP(C2318,'data indicadores nacional'!$A$2:$J$24,10,FALSE)</f>
        <v>61</v>
      </c>
      <c r="O2318" t="str">
        <f t="shared" si="184"/>
        <v xml:space="preserve"> </v>
      </c>
    </row>
    <row r="2319" spans="1:15">
      <c r="A2319" t="s">
        <v>109</v>
      </c>
      <c r="B2319" t="s">
        <v>372</v>
      </c>
      <c r="C2319" t="s">
        <v>98</v>
      </c>
      <c r="D2319" s="8">
        <v>6.6518847006651889</v>
      </c>
      <c r="G2319" t="str">
        <f>VLOOKUP(C2319,'data indicadores nacional'!$A$2:$G$24,7,FALSE)</f>
        <v>abajo</v>
      </c>
      <c r="H2319" s="9">
        <f>VLOOKUP(C2319,'data indicadores nacional'!$A$2:$F$24,6,FALSE)</f>
        <v>3.4897517565506893</v>
      </c>
      <c r="I2319" s="5" t="str">
        <f t="shared" si="180"/>
        <v xml:space="preserve"> </v>
      </c>
      <c r="J2319" s="5">
        <f t="shared" si="181"/>
        <v>1</v>
      </c>
      <c r="K2319" s="5">
        <f t="shared" si="182"/>
        <v>0</v>
      </c>
      <c r="L2319" s="5">
        <f t="shared" si="183"/>
        <v>1</v>
      </c>
      <c r="N2319" s="8">
        <f>VLOOKUP(C2319,'data indicadores nacional'!$A$2:$J$24,10,FALSE)</f>
        <v>61</v>
      </c>
      <c r="O2319" t="str">
        <f t="shared" si="184"/>
        <v xml:space="preserve"> </v>
      </c>
    </row>
    <row r="2320" spans="1:15">
      <c r="A2320" t="s">
        <v>109</v>
      </c>
      <c r="B2320" t="s">
        <v>372</v>
      </c>
      <c r="C2320" t="s">
        <v>99</v>
      </c>
      <c r="D2320" s="8">
        <v>8.8105726872246706</v>
      </c>
      <c r="G2320" t="str">
        <f>VLOOKUP(C2320,'data indicadores nacional'!$A$2:$G$24,7,FALSE)</f>
        <v>abajo</v>
      </c>
      <c r="H2320" s="9">
        <f>VLOOKUP(C2320,'data indicadores nacional'!$A$2:$F$24,6,FALSE)</f>
        <v>7.5200278194544445</v>
      </c>
      <c r="I2320" s="5" t="str">
        <f t="shared" si="180"/>
        <v xml:space="preserve"> </v>
      </c>
      <c r="J2320" s="5">
        <f t="shared" si="181"/>
        <v>1</v>
      </c>
      <c r="K2320" s="5">
        <f t="shared" si="182"/>
        <v>0</v>
      </c>
      <c r="L2320" s="5">
        <f t="shared" si="183"/>
        <v>1</v>
      </c>
      <c r="N2320" s="8">
        <f>VLOOKUP(C2320,'data indicadores nacional'!$A$2:$J$24,10,FALSE)</f>
        <v>61</v>
      </c>
      <c r="O2320" t="str">
        <f t="shared" si="184"/>
        <v xml:space="preserve"> </v>
      </c>
    </row>
    <row r="2321" spans="1:15">
      <c r="A2321" t="s">
        <v>109</v>
      </c>
      <c r="B2321" t="s">
        <v>373</v>
      </c>
      <c r="C2321" t="s">
        <v>89</v>
      </c>
      <c r="D2321" s="8">
        <v>80</v>
      </c>
      <c r="E2321" s="8">
        <v>100</v>
      </c>
      <c r="G2321" t="str">
        <f>VLOOKUP(C2321,'data indicadores nacional'!$A$2:$G$24,7,FALSE)</f>
        <v>arriba</v>
      </c>
      <c r="H2321" s="9">
        <f>VLOOKUP(C2321,'data indicadores nacional'!$A$2:$F$24,6,FALSE)</f>
        <v>2.7490434366534529</v>
      </c>
      <c r="I2321" s="5" t="str">
        <f t="shared" si="180"/>
        <v>alarma</v>
      </c>
      <c r="J2321" s="5">
        <f t="shared" si="181"/>
        <v>0</v>
      </c>
      <c r="K2321" s="5">
        <f t="shared" si="182"/>
        <v>1</v>
      </c>
      <c r="L2321" s="5">
        <f t="shared" si="183"/>
        <v>1</v>
      </c>
      <c r="N2321" s="8">
        <f>VLOOKUP(C2321,'data indicadores nacional'!$A$2:$J$24,10,FALSE)</f>
        <v>95</v>
      </c>
      <c r="O2321" t="str">
        <f t="shared" si="184"/>
        <v xml:space="preserve"> </v>
      </c>
    </row>
    <row r="2322" spans="1:15">
      <c r="A2322" t="s">
        <v>109</v>
      </c>
      <c r="B2322" t="s">
        <v>373</v>
      </c>
      <c r="C2322" t="s">
        <v>91</v>
      </c>
      <c r="D2322" s="8">
        <v>20</v>
      </c>
      <c r="E2322" s="8">
        <v>100</v>
      </c>
      <c r="G2322" t="str">
        <f>VLOOKUP(C2322,'data indicadores nacional'!$A$2:$G$24,7,FALSE)</f>
        <v>arriba</v>
      </c>
      <c r="H2322" s="9">
        <f>VLOOKUP(C2322,'data indicadores nacional'!$A$2:$F$24,6,FALSE)</f>
        <v>0.72595219758941765</v>
      </c>
      <c r="I2322" s="5" t="str">
        <f t="shared" si="180"/>
        <v>alarma</v>
      </c>
      <c r="J2322" s="5">
        <f t="shared" si="181"/>
        <v>0</v>
      </c>
      <c r="K2322" s="5">
        <f t="shared" si="182"/>
        <v>1</v>
      </c>
      <c r="L2322" s="5">
        <f t="shared" si="183"/>
        <v>1</v>
      </c>
      <c r="N2322" s="8" t="str">
        <f>VLOOKUP(C2322,'data indicadores nacional'!$A$2:$J$24,10,FALSE)</f>
        <v>-</v>
      </c>
      <c r="O2322" t="str">
        <f t="shared" si="184"/>
        <v xml:space="preserve"> </v>
      </c>
    </row>
    <row r="2323" spans="1:15">
      <c r="A2323" t="s">
        <v>109</v>
      </c>
      <c r="B2323" t="s">
        <v>373</v>
      </c>
      <c r="C2323" t="s">
        <v>94</v>
      </c>
      <c r="D2323" s="8">
        <v>4.4000000000000004</v>
      </c>
      <c r="E2323" s="8">
        <v>4.5</v>
      </c>
      <c r="F2323" s="8">
        <v>0</v>
      </c>
      <c r="G2323" t="str">
        <f>VLOOKUP(C2323,'data indicadores nacional'!$A$2:$G$24,7,FALSE)</f>
        <v>arriba</v>
      </c>
      <c r="H2323" s="9">
        <f>VLOOKUP(C2323,'data indicadores nacional'!$A$2:$F$24,6,FALSE)</f>
        <v>0.23219145011705353</v>
      </c>
      <c r="I2323" s="5" t="str">
        <f t="shared" si="180"/>
        <v>alarma</v>
      </c>
      <c r="J2323" s="5">
        <f t="shared" si="181"/>
        <v>0</v>
      </c>
      <c r="K2323" s="5">
        <f t="shared" si="182"/>
        <v>1</v>
      </c>
      <c r="L2323" s="5">
        <f t="shared" si="183"/>
        <v>1</v>
      </c>
      <c r="N2323" s="8" t="str">
        <f>VLOOKUP(C2323,'data indicadores nacional'!$A$2:$J$24,10,FALSE)</f>
        <v>-</v>
      </c>
      <c r="O2323" t="str">
        <f t="shared" si="184"/>
        <v xml:space="preserve"> </v>
      </c>
    </row>
    <row r="2324" spans="1:15">
      <c r="A2324" t="s">
        <v>109</v>
      </c>
      <c r="B2324" t="s">
        <v>373</v>
      </c>
      <c r="C2324" t="s">
        <v>98</v>
      </c>
      <c r="D2324" s="8">
        <v>1.3297872340425532</v>
      </c>
      <c r="G2324" t="str">
        <f>VLOOKUP(C2324,'data indicadores nacional'!$A$2:$G$24,7,FALSE)</f>
        <v>abajo</v>
      </c>
      <c r="H2324" s="9">
        <f>VLOOKUP(C2324,'data indicadores nacional'!$A$2:$F$24,6,FALSE)</f>
        <v>3.4897517565506893</v>
      </c>
      <c r="I2324" s="5" t="str">
        <f t="shared" si="180"/>
        <v xml:space="preserve"> </v>
      </c>
      <c r="J2324" s="5">
        <f t="shared" si="181"/>
        <v>1</v>
      </c>
      <c r="K2324" s="5">
        <f t="shared" si="182"/>
        <v>0</v>
      </c>
      <c r="L2324" s="5">
        <f t="shared" si="183"/>
        <v>1</v>
      </c>
      <c r="N2324" s="8">
        <f>VLOOKUP(C2324,'data indicadores nacional'!$A$2:$J$24,10,FALSE)</f>
        <v>61</v>
      </c>
      <c r="O2324" t="str">
        <f t="shared" si="184"/>
        <v xml:space="preserve"> </v>
      </c>
    </row>
    <row r="2325" spans="1:15">
      <c r="A2325" t="s">
        <v>109</v>
      </c>
      <c r="B2325" t="s">
        <v>373</v>
      </c>
      <c r="C2325" t="s">
        <v>99</v>
      </c>
      <c r="D2325" s="8">
        <v>2.7100271002710028</v>
      </c>
      <c r="G2325" t="str">
        <f>VLOOKUP(C2325,'data indicadores nacional'!$A$2:$G$24,7,FALSE)</f>
        <v>abajo</v>
      </c>
      <c r="H2325" s="9">
        <f>VLOOKUP(C2325,'data indicadores nacional'!$A$2:$F$24,6,FALSE)</f>
        <v>7.5200278194544445</v>
      </c>
      <c r="I2325" s="5" t="str">
        <f t="shared" si="180"/>
        <v xml:space="preserve"> </v>
      </c>
      <c r="J2325" s="5">
        <f t="shared" si="181"/>
        <v>1</v>
      </c>
      <c r="K2325" s="5">
        <f t="shared" si="182"/>
        <v>0</v>
      </c>
      <c r="L2325" s="5">
        <f t="shared" si="183"/>
        <v>1</v>
      </c>
      <c r="N2325" s="8">
        <f>VLOOKUP(C2325,'data indicadores nacional'!$A$2:$J$24,10,FALSE)</f>
        <v>61</v>
      </c>
      <c r="O2325" t="str">
        <f t="shared" si="184"/>
        <v xml:space="preserve"> </v>
      </c>
    </row>
    <row r="2326" spans="1:15">
      <c r="A2326" t="s">
        <v>109</v>
      </c>
      <c r="B2326" t="s">
        <v>373</v>
      </c>
      <c r="C2326" t="s">
        <v>100</v>
      </c>
      <c r="D2326" s="8">
        <v>200</v>
      </c>
      <c r="G2326" t="str">
        <f>VLOOKUP(C2326,'data indicadores nacional'!$A$2:$G$24,7,FALSE)</f>
        <v>abajo</v>
      </c>
      <c r="H2326" s="9">
        <f>VLOOKUP(C2326,'data indicadores nacional'!$A$2:$F$24,6,FALSE)</f>
        <v>1.7895311097465236</v>
      </c>
      <c r="I2326" s="5" t="str">
        <f t="shared" si="180"/>
        <v xml:space="preserve"> </v>
      </c>
      <c r="J2326" s="5">
        <f t="shared" si="181"/>
        <v>1</v>
      </c>
      <c r="K2326" s="5">
        <f t="shared" si="182"/>
        <v>0</v>
      </c>
      <c r="L2326" s="5">
        <f t="shared" si="183"/>
        <v>1</v>
      </c>
      <c r="N2326" s="8">
        <f>VLOOKUP(C2326,'data indicadores nacional'!$A$2:$J$24,10,FALSE)</f>
        <v>15</v>
      </c>
      <c r="O2326" t="str">
        <f t="shared" si="184"/>
        <v xml:space="preserve"> </v>
      </c>
    </row>
    <row r="2327" spans="1:15">
      <c r="A2327" t="s">
        <v>109</v>
      </c>
      <c r="B2327" t="s">
        <v>373</v>
      </c>
      <c r="C2327" t="s">
        <v>101</v>
      </c>
      <c r="D2327" s="8">
        <v>200</v>
      </c>
      <c r="G2327" t="str">
        <f>VLOOKUP(C2327,'data indicadores nacional'!$A$2:$G$24,7,FALSE)</f>
        <v>abajo</v>
      </c>
      <c r="H2327" s="9">
        <f>VLOOKUP(C2327,'data indicadores nacional'!$A$2:$F$24,6,FALSE)</f>
        <v>1.3238688071947835</v>
      </c>
      <c r="I2327" s="5" t="str">
        <f t="shared" si="180"/>
        <v xml:space="preserve"> </v>
      </c>
      <c r="J2327" s="5">
        <f t="shared" si="181"/>
        <v>1</v>
      </c>
      <c r="K2327" s="5">
        <f t="shared" si="182"/>
        <v>0</v>
      </c>
      <c r="L2327" s="5">
        <f t="shared" si="183"/>
        <v>1</v>
      </c>
      <c r="N2327" s="8">
        <f>VLOOKUP(C2327,'data indicadores nacional'!$A$2:$J$24,10,FALSE)</f>
        <v>12</v>
      </c>
      <c r="O2327" t="str">
        <f t="shared" si="184"/>
        <v xml:space="preserve"> </v>
      </c>
    </row>
    <row r="2328" spans="1:15">
      <c r="A2328" t="s">
        <v>109</v>
      </c>
      <c r="B2328" t="s">
        <v>373</v>
      </c>
      <c r="C2328" t="s">
        <v>104</v>
      </c>
      <c r="D2328" s="8">
        <v>333.33333333333331</v>
      </c>
      <c r="G2328" t="str">
        <f>VLOOKUP(C2328,'data indicadores nacional'!$A$2:$G$24,7,FALSE)</f>
        <v>abajo</v>
      </c>
      <c r="H2328" s="9">
        <f>VLOOKUP(C2328,'data indicadores nacional'!$A$2:$F$24,6,FALSE)</f>
        <v>0.3966802220902198</v>
      </c>
      <c r="I2328" s="5" t="str">
        <f t="shared" si="180"/>
        <v xml:space="preserve"> </v>
      </c>
      <c r="J2328" s="5">
        <f t="shared" si="181"/>
        <v>1</v>
      </c>
      <c r="K2328" s="5">
        <f t="shared" si="182"/>
        <v>0</v>
      </c>
      <c r="L2328" s="5">
        <f t="shared" si="183"/>
        <v>1</v>
      </c>
      <c r="N2328" s="8">
        <f>VLOOKUP(C2328,'data indicadores nacional'!$A$2:$J$24,10,FALSE)</f>
        <v>12</v>
      </c>
      <c r="O2328" t="str">
        <f t="shared" si="184"/>
        <v xml:space="preserve"> </v>
      </c>
    </row>
    <row r="2329" spans="1:15">
      <c r="A2329" t="s">
        <v>109</v>
      </c>
      <c r="B2329" t="s">
        <v>374</v>
      </c>
      <c r="C2329" t="s">
        <v>89</v>
      </c>
      <c r="D2329" s="8">
        <v>100</v>
      </c>
      <c r="G2329" t="str">
        <f>VLOOKUP(C2329,'data indicadores nacional'!$A$2:$G$24,7,FALSE)</f>
        <v>arriba</v>
      </c>
      <c r="H2329" s="9">
        <f>VLOOKUP(C2329,'data indicadores nacional'!$A$2:$F$24,6,FALSE)</f>
        <v>2.7490434366534529</v>
      </c>
      <c r="I2329" s="5" t="str">
        <f t="shared" si="180"/>
        <v xml:space="preserve"> </v>
      </c>
      <c r="J2329" s="5">
        <f t="shared" si="181"/>
        <v>0</v>
      </c>
      <c r="K2329" s="5">
        <f t="shared" si="182"/>
        <v>1</v>
      </c>
      <c r="L2329" s="5">
        <f t="shared" si="183"/>
        <v>1</v>
      </c>
      <c r="N2329" s="8">
        <f>VLOOKUP(C2329,'data indicadores nacional'!$A$2:$J$24,10,FALSE)</f>
        <v>95</v>
      </c>
      <c r="O2329" t="str">
        <f t="shared" si="184"/>
        <v xml:space="preserve"> </v>
      </c>
    </row>
    <row r="2330" spans="1:15">
      <c r="A2330" t="s">
        <v>109</v>
      </c>
      <c r="B2330" t="s">
        <v>374</v>
      </c>
      <c r="C2330" t="s">
        <v>91</v>
      </c>
      <c r="D2330" s="8">
        <v>100</v>
      </c>
      <c r="G2330" t="str">
        <f>VLOOKUP(C2330,'data indicadores nacional'!$A$2:$G$24,7,FALSE)</f>
        <v>arriba</v>
      </c>
      <c r="H2330" s="9">
        <f>VLOOKUP(C2330,'data indicadores nacional'!$A$2:$F$24,6,FALSE)</f>
        <v>0.72595219758941765</v>
      </c>
      <c r="I2330" s="5" t="str">
        <f t="shared" si="180"/>
        <v xml:space="preserve"> </v>
      </c>
      <c r="J2330" s="5">
        <f t="shared" si="181"/>
        <v>0</v>
      </c>
      <c r="K2330" s="5">
        <f t="shared" si="182"/>
        <v>1</v>
      </c>
      <c r="L2330" s="5">
        <f t="shared" si="183"/>
        <v>1</v>
      </c>
      <c r="N2330" s="8" t="str">
        <f>VLOOKUP(C2330,'data indicadores nacional'!$A$2:$J$24,10,FALSE)</f>
        <v>-</v>
      </c>
      <c r="O2330" t="str">
        <f t="shared" si="184"/>
        <v xml:space="preserve"> </v>
      </c>
    </row>
    <row r="2331" spans="1:15">
      <c r="A2331" t="s">
        <v>109</v>
      </c>
      <c r="B2331" t="s">
        <v>374</v>
      </c>
      <c r="C2331" t="s">
        <v>94</v>
      </c>
      <c r="D2331" s="8">
        <v>7</v>
      </c>
      <c r="G2331" t="str">
        <f>VLOOKUP(C2331,'data indicadores nacional'!$A$2:$G$24,7,FALSE)</f>
        <v>arriba</v>
      </c>
      <c r="H2331" s="9">
        <f>VLOOKUP(C2331,'data indicadores nacional'!$A$2:$F$24,6,FALSE)</f>
        <v>0.23219145011705353</v>
      </c>
      <c r="I2331" s="5" t="str">
        <f t="shared" si="180"/>
        <v xml:space="preserve"> </v>
      </c>
      <c r="J2331" s="5">
        <f t="shared" si="181"/>
        <v>0</v>
      </c>
      <c r="K2331" s="5">
        <f t="shared" si="182"/>
        <v>1</v>
      </c>
      <c r="L2331" s="5">
        <f t="shared" si="183"/>
        <v>1</v>
      </c>
      <c r="N2331" s="8" t="str">
        <f>VLOOKUP(C2331,'data indicadores nacional'!$A$2:$J$24,10,FALSE)</f>
        <v>-</v>
      </c>
      <c r="O2331" t="str">
        <f t="shared" si="184"/>
        <v xml:space="preserve"> </v>
      </c>
    </row>
    <row r="2332" spans="1:15">
      <c r="A2332" t="s">
        <v>109</v>
      </c>
      <c r="B2332" t="s">
        <v>375</v>
      </c>
      <c r="C2332" t="s">
        <v>88</v>
      </c>
      <c r="D2332" s="8">
        <v>50</v>
      </c>
      <c r="F2332" s="8">
        <v>33.333333333333329</v>
      </c>
      <c r="G2332" t="str">
        <f>VLOOKUP(C2332,'data indicadores nacional'!$A$2:$G$24,7,FALSE)</f>
        <v>abajo</v>
      </c>
      <c r="H2332" s="9">
        <f>VLOOKUP(C2332,'data indicadores nacional'!$A$2:$F$24,6,FALSE)</f>
        <v>0.25026441121950321</v>
      </c>
      <c r="I2332" s="5" t="str">
        <f t="shared" si="180"/>
        <v>alarma</v>
      </c>
      <c r="J2332" s="5">
        <f t="shared" si="181"/>
        <v>1</v>
      </c>
      <c r="K2332" s="5">
        <f t="shared" si="182"/>
        <v>0</v>
      </c>
      <c r="L2332" s="5">
        <f t="shared" si="183"/>
        <v>1</v>
      </c>
      <c r="N2332" s="8">
        <f>VLOOKUP(C2332,'data indicadores nacional'!$A$2:$J$24,10,FALSE)</f>
        <v>10</v>
      </c>
      <c r="O2332" t="str">
        <f t="shared" si="184"/>
        <v>alarma</v>
      </c>
    </row>
    <row r="2333" spans="1:15">
      <c r="A2333" t="s">
        <v>109</v>
      </c>
      <c r="B2333" t="s">
        <v>375</v>
      </c>
      <c r="C2333" t="s">
        <v>89</v>
      </c>
      <c r="D2333" s="8">
        <v>33.333333333333329</v>
      </c>
      <c r="E2333" s="8">
        <v>50</v>
      </c>
      <c r="G2333" t="str">
        <f>VLOOKUP(C2333,'data indicadores nacional'!$A$2:$G$24,7,FALSE)</f>
        <v>arriba</v>
      </c>
      <c r="H2333" s="9">
        <f>VLOOKUP(C2333,'data indicadores nacional'!$A$2:$F$24,6,FALSE)</f>
        <v>2.7490434366534529</v>
      </c>
      <c r="I2333" s="5" t="str">
        <f t="shared" si="180"/>
        <v>alarma</v>
      </c>
      <c r="J2333" s="5">
        <f t="shared" si="181"/>
        <v>0</v>
      </c>
      <c r="K2333" s="5">
        <f t="shared" si="182"/>
        <v>1</v>
      </c>
      <c r="L2333" s="5">
        <f t="shared" si="183"/>
        <v>1</v>
      </c>
      <c r="N2333" s="8">
        <f>VLOOKUP(C2333,'data indicadores nacional'!$A$2:$J$24,10,FALSE)</f>
        <v>95</v>
      </c>
      <c r="O2333" t="str">
        <f t="shared" si="184"/>
        <v xml:space="preserve"> </v>
      </c>
    </row>
    <row r="2334" spans="1:15">
      <c r="A2334" t="s">
        <v>109</v>
      </c>
      <c r="B2334" t="s">
        <v>375</v>
      </c>
      <c r="C2334" t="s">
        <v>91</v>
      </c>
      <c r="D2334" s="8">
        <v>33.333333333333329</v>
      </c>
      <c r="E2334" s="8">
        <v>100</v>
      </c>
      <c r="F2334" s="8">
        <v>66.666666666666657</v>
      </c>
      <c r="G2334" t="str">
        <f>VLOOKUP(C2334,'data indicadores nacional'!$A$2:$G$24,7,FALSE)</f>
        <v>arriba</v>
      </c>
      <c r="H2334" s="9">
        <f>VLOOKUP(C2334,'data indicadores nacional'!$A$2:$F$24,6,FALSE)</f>
        <v>0.72595219758941765</v>
      </c>
      <c r="I2334" s="5" t="str">
        <f t="shared" si="180"/>
        <v>alarma</v>
      </c>
      <c r="J2334" s="5">
        <f t="shared" si="181"/>
        <v>1</v>
      </c>
      <c r="K2334" s="5">
        <f t="shared" si="182"/>
        <v>0</v>
      </c>
      <c r="L2334" s="5">
        <f t="shared" si="183"/>
        <v>1</v>
      </c>
      <c r="N2334" s="8" t="str">
        <f>VLOOKUP(C2334,'data indicadores nacional'!$A$2:$J$24,10,FALSE)</f>
        <v>-</v>
      </c>
      <c r="O2334" t="str">
        <f t="shared" si="184"/>
        <v xml:space="preserve"> </v>
      </c>
    </row>
    <row r="2335" spans="1:15">
      <c r="A2335" t="s">
        <v>109</v>
      </c>
      <c r="B2335" t="s">
        <v>375</v>
      </c>
      <c r="C2335" t="s">
        <v>94</v>
      </c>
      <c r="D2335" s="8">
        <v>2.3333333333333335</v>
      </c>
      <c r="E2335" s="8">
        <v>5</v>
      </c>
      <c r="F2335" s="8">
        <v>0</v>
      </c>
      <c r="G2335" t="str">
        <f>VLOOKUP(C2335,'data indicadores nacional'!$A$2:$G$24,7,FALSE)</f>
        <v>arriba</v>
      </c>
      <c r="H2335" s="9">
        <f>VLOOKUP(C2335,'data indicadores nacional'!$A$2:$F$24,6,FALSE)</f>
        <v>0.23219145011705353</v>
      </c>
      <c r="I2335" s="5" t="str">
        <f t="shared" si="180"/>
        <v>alarma</v>
      </c>
      <c r="J2335" s="5">
        <f t="shared" si="181"/>
        <v>0</v>
      </c>
      <c r="K2335" s="5">
        <f t="shared" si="182"/>
        <v>1</v>
      </c>
      <c r="L2335" s="5">
        <f t="shared" si="183"/>
        <v>1</v>
      </c>
      <c r="N2335" s="8" t="str">
        <f>VLOOKUP(C2335,'data indicadores nacional'!$A$2:$J$24,10,FALSE)</f>
        <v>-</v>
      </c>
      <c r="O2335" t="str">
        <f t="shared" si="184"/>
        <v xml:space="preserve"> </v>
      </c>
    </row>
    <row r="2336" spans="1:15">
      <c r="A2336" t="s">
        <v>109</v>
      </c>
      <c r="B2336" t="s">
        <v>375</v>
      </c>
      <c r="C2336" t="s">
        <v>95</v>
      </c>
      <c r="F2336" s="8">
        <v>33.333333333333329</v>
      </c>
      <c r="G2336" t="str">
        <f>VLOOKUP(C2336,'data indicadores nacional'!$A$2:$G$24,7,FALSE)</f>
        <v>abajo</v>
      </c>
      <c r="H2336" s="9">
        <f>VLOOKUP(C2336,'data indicadores nacional'!$A$2:$F$24,6,FALSE)</f>
        <v>1.7199886991149187</v>
      </c>
      <c r="I2336" s="5" t="str">
        <f t="shared" si="180"/>
        <v>alarma</v>
      </c>
      <c r="J2336" s="5">
        <f t="shared" si="181"/>
        <v>0</v>
      </c>
      <c r="K2336" s="5">
        <f t="shared" si="182"/>
        <v>1</v>
      </c>
      <c r="L2336" s="5">
        <f t="shared" si="183"/>
        <v>1</v>
      </c>
      <c r="N2336" s="8">
        <f>VLOOKUP(C2336,'data indicadores nacional'!$A$2:$J$24,10,FALSE)</f>
        <v>15</v>
      </c>
      <c r="O2336" t="str">
        <f t="shared" si="184"/>
        <v>alarma</v>
      </c>
    </row>
    <row r="2337" spans="1:15">
      <c r="A2337" t="s">
        <v>109</v>
      </c>
      <c r="B2337" t="s">
        <v>375</v>
      </c>
      <c r="C2337" t="s">
        <v>98</v>
      </c>
      <c r="D2337" s="8">
        <v>1.3869625520110958</v>
      </c>
      <c r="F2337" s="8">
        <v>5.6338028169014089</v>
      </c>
      <c r="G2337" t="str">
        <f>VLOOKUP(C2337,'data indicadores nacional'!$A$2:$G$24,7,FALSE)</f>
        <v>abajo</v>
      </c>
      <c r="H2337" s="9">
        <f>VLOOKUP(C2337,'data indicadores nacional'!$A$2:$F$24,6,FALSE)</f>
        <v>3.4897517565506893</v>
      </c>
      <c r="I2337" s="5" t="str">
        <f t="shared" si="180"/>
        <v>alarma</v>
      </c>
      <c r="J2337" s="5">
        <f t="shared" si="181"/>
        <v>0</v>
      </c>
      <c r="K2337" s="5">
        <f t="shared" si="182"/>
        <v>1</v>
      </c>
      <c r="L2337" s="5">
        <f t="shared" si="183"/>
        <v>1</v>
      </c>
      <c r="N2337" s="8">
        <f>VLOOKUP(C2337,'data indicadores nacional'!$A$2:$J$24,10,FALSE)</f>
        <v>61</v>
      </c>
      <c r="O2337" t="str">
        <f t="shared" si="184"/>
        <v xml:space="preserve"> </v>
      </c>
    </row>
    <row r="2338" spans="1:15">
      <c r="A2338" t="s">
        <v>109</v>
      </c>
      <c r="B2338" t="s">
        <v>375</v>
      </c>
      <c r="C2338" t="s">
        <v>99</v>
      </c>
      <c r="D2338" s="8">
        <v>2.8011204481792715</v>
      </c>
      <c r="F2338" s="8">
        <v>12.195121951219512</v>
      </c>
      <c r="G2338" t="str">
        <f>VLOOKUP(C2338,'data indicadores nacional'!$A$2:$G$24,7,FALSE)</f>
        <v>abajo</v>
      </c>
      <c r="H2338" s="9">
        <f>VLOOKUP(C2338,'data indicadores nacional'!$A$2:$F$24,6,FALSE)</f>
        <v>7.5200278194544445</v>
      </c>
      <c r="I2338" s="5" t="str">
        <f t="shared" si="180"/>
        <v>alarma</v>
      </c>
      <c r="J2338" s="5">
        <f t="shared" si="181"/>
        <v>0</v>
      </c>
      <c r="K2338" s="5">
        <f t="shared" si="182"/>
        <v>1</v>
      </c>
      <c r="L2338" s="5">
        <f t="shared" si="183"/>
        <v>1</v>
      </c>
      <c r="N2338" s="8">
        <f>VLOOKUP(C2338,'data indicadores nacional'!$A$2:$J$24,10,FALSE)</f>
        <v>61</v>
      </c>
      <c r="O2338" t="str">
        <f t="shared" si="184"/>
        <v xml:space="preserve"> </v>
      </c>
    </row>
    <row r="2339" spans="1:15">
      <c r="A2339" t="s">
        <v>109</v>
      </c>
      <c r="B2339" t="s">
        <v>376</v>
      </c>
      <c r="C2339" t="s">
        <v>89</v>
      </c>
      <c r="D2339" s="8">
        <v>20</v>
      </c>
      <c r="G2339" t="str">
        <f>VLOOKUP(C2339,'data indicadores nacional'!$A$2:$G$24,7,FALSE)</f>
        <v>arriba</v>
      </c>
      <c r="H2339" s="9">
        <f>VLOOKUP(C2339,'data indicadores nacional'!$A$2:$F$24,6,FALSE)</f>
        <v>2.7490434366534529</v>
      </c>
      <c r="I2339" s="5" t="str">
        <f t="shared" si="180"/>
        <v xml:space="preserve"> </v>
      </c>
      <c r="J2339" s="5">
        <f t="shared" si="181"/>
        <v>0</v>
      </c>
      <c r="K2339" s="5">
        <f t="shared" si="182"/>
        <v>1</v>
      </c>
      <c r="L2339" s="5">
        <f t="shared" si="183"/>
        <v>1</v>
      </c>
      <c r="N2339" s="8">
        <f>VLOOKUP(C2339,'data indicadores nacional'!$A$2:$J$24,10,FALSE)</f>
        <v>95</v>
      </c>
      <c r="O2339" t="str">
        <f t="shared" si="184"/>
        <v xml:space="preserve"> </v>
      </c>
    </row>
    <row r="2340" spans="1:15">
      <c r="A2340" t="s">
        <v>109</v>
      </c>
      <c r="B2340" t="s">
        <v>376</v>
      </c>
      <c r="C2340" t="s">
        <v>94</v>
      </c>
      <c r="D2340" s="8">
        <v>2.6</v>
      </c>
      <c r="G2340" t="str">
        <f>VLOOKUP(C2340,'data indicadores nacional'!$A$2:$G$24,7,FALSE)</f>
        <v>arriba</v>
      </c>
      <c r="H2340" s="9">
        <f>VLOOKUP(C2340,'data indicadores nacional'!$A$2:$F$24,6,FALSE)</f>
        <v>0.23219145011705353</v>
      </c>
      <c r="I2340" s="5" t="str">
        <f t="shared" si="180"/>
        <v xml:space="preserve"> </v>
      </c>
      <c r="J2340" s="5">
        <f t="shared" si="181"/>
        <v>0</v>
      </c>
      <c r="K2340" s="5">
        <f t="shared" si="182"/>
        <v>1</v>
      </c>
      <c r="L2340" s="5">
        <f t="shared" si="183"/>
        <v>1</v>
      </c>
      <c r="N2340" s="8" t="str">
        <f>VLOOKUP(C2340,'data indicadores nacional'!$A$2:$J$24,10,FALSE)</f>
        <v>-</v>
      </c>
      <c r="O2340" t="str">
        <f t="shared" si="184"/>
        <v xml:space="preserve"> </v>
      </c>
    </row>
    <row r="2341" spans="1:15">
      <c r="A2341" t="s">
        <v>109</v>
      </c>
      <c r="B2341" t="s">
        <v>376</v>
      </c>
      <c r="C2341" t="s">
        <v>98</v>
      </c>
      <c r="D2341" s="8">
        <v>2.0833333333333335</v>
      </c>
      <c r="G2341" t="str">
        <f>VLOOKUP(C2341,'data indicadores nacional'!$A$2:$G$24,7,FALSE)</f>
        <v>abajo</v>
      </c>
      <c r="H2341" s="9">
        <f>VLOOKUP(C2341,'data indicadores nacional'!$A$2:$F$24,6,FALSE)</f>
        <v>3.4897517565506893</v>
      </c>
      <c r="I2341" s="5" t="str">
        <f t="shared" si="180"/>
        <v xml:space="preserve"> </v>
      </c>
      <c r="J2341" s="5">
        <f t="shared" si="181"/>
        <v>1</v>
      </c>
      <c r="K2341" s="5">
        <f t="shared" si="182"/>
        <v>0</v>
      </c>
      <c r="L2341" s="5">
        <f t="shared" si="183"/>
        <v>1</v>
      </c>
      <c r="N2341" s="8">
        <f>VLOOKUP(C2341,'data indicadores nacional'!$A$2:$J$24,10,FALSE)</f>
        <v>61</v>
      </c>
      <c r="O2341" t="str">
        <f t="shared" si="184"/>
        <v xml:space="preserve"> </v>
      </c>
    </row>
    <row r="2342" spans="1:15">
      <c r="A2342" t="s">
        <v>109</v>
      </c>
      <c r="B2342" t="s">
        <v>376</v>
      </c>
      <c r="C2342" t="s">
        <v>99</v>
      </c>
      <c r="D2342" s="8">
        <v>4.545454545454545</v>
      </c>
      <c r="G2342" t="str">
        <f>VLOOKUP(C2342,'data indicadores nacional'!$A$2:$G$24,7,FALSE)</f>
        <v>abajo</v>
      </c>
      <c r="H2342" s="9">
        <f>VLOOKUP(C2342,'data indicadores nacional'!$A$2:$F$24,6,FALSE)</f>
        <v>7.5200278194544445</v>
      </c>
      <c r="I2342" s="5" t="str">
        <f t="shared" si="180"/>
        <v xml:space="preserve"> </v>
      </c>
      <c r="J2342" s="5">
        <f t="shared" si="181"/>
        <v>1</v>
      </c>
      <c r="K2342" s="5">
        <f t="shared" si="182"/>
        <v>0</v>
      </c>
      <c r="L2342" s="5">
        <f t="shared" si="183"/>
        <v>1</v>
      </c>
      <c r="N2342" s="8">
        <f>VLOOKUP(C2342,'data indicadores nacional'!$A$2:$J$24,10,FALSE)</f>
        <v>61</v>
      </c>
      <c r="O2342" t="str">
        <f t="shared" si="184"/>
        <v xml:space="preserve"> </v>
      </c>
    </row>
    <row r="2343" spans="1:15">
      <c r="A2343" t="s">
        <v>109</v>
      </c>
      <c r="B2343" t="s">
        <v>376</v>
      </c>
      <c r="C2343" t="s">
        <v>100</v>
      </c>
      <c r="D2343" s="8">
        <v>200</v>
      </c>
      <c r="G2343" t="str">
        <f>VLOOKUP(C2343,'data indicadores nacional'!$A$2:$G$24,7,FALSE)</f>
        <v>abajo</v>
      </c>
      <c r="H2343" s="9">
        <f>VLOOKUP(C2343,'data indicadores nacional'!$A$2:$F$24,6,FALSE)</f>
        <v>1.7895311097465236</v>
      </c>
      <c r="I2343" s="5" t="str">
        <f t="shared" si="180"/>
        <v xml:space="preserve"> </v>
      </c>
      <c r="J2343" s="5">
        <f t="shared" si="181"/>
        <v>1</v>
      </c>
      <c r="K2343" s="5">
        <f t="shared" si="182"/>
        <v>0</v>
      </c>
      <c r="L2343" s="5">
        <f t="shared" si="183"/>
        <v>1</v>
      </c>
      <c r="N2343" s="8">
        <f>VLOOKUP(C2343,'data indicadores nacional'!$A$2:$J$24,10,FALSE)</f>
        <v>15</v>
      </c>
      <c r="O2343" t="str">
        <f t="shared" si="184"/>
        <v xml:space="preserve"> </v>
      </c>
    </row>
    <row r="2344" spans="1:15">
      <c r="A2344" t="s">
        <v>109</v>
      </c>
      <c r="B2344" t="s">
        <v>376</v>
      </c>
      <c r="C2344" t="s">
        <v>101</v>
      </c>
      <c r="D2344" s="8">
        <v>200</v>
      </c>
      <c r="G2344" t="str">
        <f>VLOOKUP(C2344,'data indicadores nacional'!$A$2:$G$24,7,FALSE)</f>
        <v>abajo</v>
      </c>
      <c r="H2344" s="9">
        <f>VLOOKUP(C2344,'data indicadores nacional'!$A$2:$F$24,6,FALSE)</f>
        <v>1.3238688071947835</v>
      </c>
      <c r="I2344" s="5" t="str">
        <f t="shared" si="180"/>
        <v xml:space="preserve"> </v>
      </c>
      <c r="J2344" s="5">
        <f t="shared" si="181"/>
        <v>1</v>
      </c>
      <c r="K2344" s="5">
        <f t="shared" si="182"/>
        <v>0</v>
      </c>
      <c r="L2344" s="5">
        <f t="shared" si="183"/>
        <v>1</v>
      </c>
      <c r="N2344" s="8">
        <f>VLOOKUP(C2344,'data indicadores nacional'!$A$2:$J$24,10,FALSE)</f>
        <v>12</v>
      </c>
      <c r="O2344" t="str">
        <f t="shared" si="184"/>
        <v xml:space="preserve"> </v>
      </c>
    </row>
    <row r="2345" spans="1:15">
      <c r="A2345" t="s">
        <v>109</v>
      </c>
      <c r="B2345" t="s">
        <v>377</v>
      </c>
      <c r="C2345" t="s">
        <v>89</v>
      </c>
      <c r="D2345" s="8">
        <v>100</v>
      </c>
      <c r="E2345" s="8">
        <v>100</v>
      </c>
      <c r="G2345" t="str">
        <f>VLOOKUP(C2345,'data indicadores nacional'!$A$2:$G$24,7,FALSE)</f>
        <v>arriba</v>
      </c>
      <c r="H2345" s="9">
        <f>VLOOKUP(C2345,'data indicadores nacional'!$A$2:$F$24,6,FALSE)</f>
        <v>2.7490434366534529</v>
      </c>
      <c r="I2345" s="5" t="str">
        <f t="shared" si="180"/>
        <v>alarma</v>
      </c>
      <c r="J2345" s="5">
        <f t="shared" si="181"/>
        <v>0</v>
      </c>
      <c r="K2345" s="5">
        <f t="shared" si="182"/>
        <v>1</v>
      </c>
      <c r="L2345" s="5">
        <f t="shared" si="183"/>
        <v>1</v>
      </c>
      <c r="N2345" s="8">
        <f>VLOOKUP(C2345,'data indicadores nacional'!$A$2:$J$24,10,FALSE)</f>
        <v>95</v>
      </c>
      <c r="O2345" t="str">
        <f t="shared" si="184"/>
        <v xml:space="preserve"> </v>
      </c>
    </row>
    <row r="2346" spans="1:15">
      <c r="A2346" t="s">
        <v>109</v>
      </c>
      <c r="B2346" t="s">
        <v>377</v>
      </c>
      <c r="C2346" t="s">
        <v>91</v>
      </c>
      <c r="D2346" s="8">
        <v>100</v>
      </c>
      <c r="G2346" t="str">
        <f>VLOOKUP(C2346,'data indicadores nacional'!$A$2:$G$24,7,FALSE)</f>
        <v>arriba</v>
      </c>
      <c r="H2346" s="9">
        <f>VLOOKUP(C2346,'data indicadores nacional'!$A$2:$F$24,6,FALSE)</f>
        <v>0.72595219758941765</v>
      </c>
      <c r="I2346" s="5" t="str">
        <f t="shared" si="180"/>
        <v xml:space="preserve"> </v>
      </c>
      <c r="J2346" s="5">
        <f t="shared" si="181"/>
        <v>0</v>
      </c>
      <c r="K2346" s="5">
        <f t="shared" si="182"/>
        <v>1</v>
      </c>
      <c r="L2346" s="5">
        <f t="shared" si="183"/>
        <v>1</v>
      </c>
      <c r="N2346" s="8" t="str">
        <f>VLOOKUP(C2346,'data indicadores nacional'!$A$2:$J$24,10,FALSE)</f>
        <v>-</v>
      </c>
      <c r="O2346" t="str">
        <f t="shared" si="184"/>
        <v xml:space="preserve"> </v>
      </c>
    </row>
    <row r="2347" spans="1:15">
      <c r="A2347" t="s">
        <v>109</v>
      </c>
      <c r="B2347" t="s">
        <v>377</v>
      </c>
      <c r="C2347" t="s">
        <v>94</v>
      </c>
      <c r="D2347" s="8">
        <v>5</v>
      </c>
      <c r="E2347" s="8">
        <v>7</v>
      </c>
      <c r="G2347" t="str">
        <f>VLOOKUP(C2347,'data indicadores nacional'!$A$2:$G$24,7,FALSE)</f>
        <v>arriba</v>
      </c>
      <c r="H2347" s="9">
        <f>VLOOKUP(C2347,'data indicadores nacional'!$A$2:$F$24,6,FALSE)</f>
        <v>0.23219145011705353</v>
      </c>
      <c r="I2347" s="5" t="str">
        <f t="shared" si="180"/>
        <v>alarma</v>
      </c>
      <c r="J2347" s="5">
        <f t="shared" si="181"/>
        <v>0</v>
      </c>
      <c r="K2347" s="5">
        <f t="shared" si="182"/>
        <v>1</v>
      </c>
      <c r="L2347" s="5">
        <f t="shared" si="183"/>
        <v>1</v>
      </c>
      <c r="N2347" s="8" t="str">
        <f>VLOOKUP(C2347,'data indicadores nacional'!$A$2:$J$24,10,FALSE)</f>
        <v>-</v>
      </c>
      <c r="O2347" t="str">
        <f t="shared" si="184"/>
        <v xml:space="preserve"> </v>
      </c>
    </row>
    <row r="2348" spans="1:15">
      <c r="A2348" t="s">
        <v>109</v>
      </c>
      <c r="B2348" t="s">
        <v>377</v>
      </c>
      <c r="C2348" t="s">
        <v>98</v>
      </c>
      <c r="D2348" s="8">
        <v>4.2016806722689077</v>
      </c>
      <c r="G2348" t="str">
        <f>VLOOKUP(C2348,'data indicadores nacional'!$A$2:$G$24,7,FALSE)</f>
        <v>abajo</v>
      </c>
      <c r="H2348" s="9">
        <f>VLOOKUP(C2348,'data indicadores nacional'!$A$2:$F$24,6,FALSE)</f>
        <v>3.4897517565506893</v>
      </c>
      <c r="I2348" s="5" t="str">
        <f t="shared" si="180"/>
        <v xml:space="preserve"> </v>
      </c>
      <c r="J2348" s="5">
        <f t="shared" si="181"/>
        <v>1</v>
      </c>
      <c r="K2348" s="5">
        <f t="shared" si="182"/>
        <v>0</v>
      </c>
      <c r="L2348" s="5">
        <f t="shared" si="183"/>
        <v>1</v>
      </c>
      <c r="N2348" s="8">
        <f>VLOOKUP(C2348,'data indicadores nacional'!$A$2:$J$24,10,FALSE)</f>
        <v>61</v>
      </c>
      <c r="O2348" t="str">
        <f t="shared" si="184"/>
        <v xml:space="preserve"> </v>
      </c>
    </row>
    <row r="2349" spans="1:15">
      <c r="A2349" t="s">
        <v>109</v>
      </c>
      <c r="B2349" t="s">
        <v>377</v>
      </c>
      <c r="C2349" t="s">
        <v>99</v>
      </c>
      <c r="D2349" s="8">
        <v>8.5470085470085486</v>
      </c>
      <c r="G2349" t="str">
        <f>VLOOKUP(C2349,'data indicadores nacional'!$A$2:$G$24,7,FALSE)</f>
        <v>abajo</v>
      </c>
      <c r="H2349" s="9">
        <f>VLOOKUP(C2349,'data indicadores nacional'!$A$2:$F$24,6,FALSE)</f>
        <v>7.5200278194544445</v>
      </c>
      <c r="I2349" s="5" t="str">
        <f t="shared" si="180"/>
        <v xml:space="preserve"> </v>
      </c>
      <c r="J2349" s="5">
        <f t="shared" si="181"/>
        <v>1</v>
      </c>
      <c r="K2349" s="5">
        <f t="shared" si="182"/>
        <v>0</v>
      </c>
      <c r="L2349" s="5">
        <f t="shared" si="183"/>
        <v>1</v>
      </c>
      <c r="N2349" s="8">
        <f>VLOOKUP(C2349,'data indicadores nacional'!$A$2:$J$24,10,FALSE)</f>
        <v>61</v>
      </c>
      <c r="O2349" t="str">
        <f t="shared" si="184"/>
        <v xml:space="preserve"> </v>
      </c>
    </row>
    <row r="2350" spans="1:15">
      <c r="A2350" t="s">
        <v>109</v>
      </c>
      <c r="B2350" t="s">
        <v>377</v>
      </c>
      <c r="C2350" t="s">
        <v>104</v>
      </c>
      <c r="D2350" s="8">
        <v>500</v>
      </c>
      <c r="G2350" t="str">
        <f>VLOOKUP(C2350,'data indicadores nacional'!$A$2:$G$24,7,FALSE)</f>
        <v>abajo</v>
      </c>
      <c r="H2350" s="9">
        <f>VLOOKUP(C2350,'data indicadores nacional'!$A$2:$F$24,6,FALSE)</f>
        <v>0.3966802220902198</v>
      </c>
      <c r="I2350" s="5" t="str">
        <f t="shared" si="180"/>
        <v xml:space="preserve"> </v>
      </c>
      <c r="J2350" s="5">
        <f t="shared" si="181"/>
        <v>1</v>
      </c>
      <c r="K2350" s="5">
        <f t="shared" si="182"/>
        <v>0</v>
      </c>
      <c r="L2350" s="5">
        <f t="shared" si="183"/>
        <v>1</v>
      </c>
      <c r="N2350" s="8">
        <f>VLOOKUP(C2350,'data indicadores nacional'!$A$2:$J$24,10,FALSE)</f>
        <v>12</v>
      </c>
      <c r="O2350" t="str">
        <f t="shared" si="184"/>
        <v xml:space="preserve"> </v>
      </c>
    </row>
    <row r="2351" spans="1:15">
      <c r="A2351" t="s">
        <v>109</v>
      </c>
      <c r="B2351" t="s">
        <v>378</v>
      </c>
      <c r="C2351" t="s">
        <v>89</v>
      </c>
      <c r="D2351" s="8">
        <v>70.588235294117652</v>
      </c>
      <c r="E2351" s="8">
        <v>50</v>
      </c>
      <c r="F2351" s="8">
        <v>50</v>
      </c>
      <c r="G2351" t="str">
        <f>VLOOKUP(C2351,'data indicadores nacional'!$A$2:$G$24,7,FALSE)</f>
        <v>arriba</v>
      </c>
      <c r="H2351" s="9">
        <f>VLOOKUP(C2351,'data indicadores nacional'!$A$2:$F$24,6,FALSE)</f>
        <v>2.7490434366534529</v>
      </c>
      <c r="I2351" s="5" t="str">
        <f t="shared" si="180"/>
        <v xml:space="preserve"> </v>
      </c>
      <c r="J2351" s="5">
        <f t="shared" si="181"/>
        <v>0</v>
      </c>
      <c r="K2351" s="5">
        <f t="shared" si="182"/>
        <v>1</v>
      </c>
      <c r="L2351" s="5">
        <f t="shared" si="183"/>
        <v>1</v>
      </c>
      <c r="N2351" s="8">
        <f>VLOOKUP(C2351,'data indicadores nacional'!$A$2:$J$24,10,FALSE)</f>
        <v>95</v>
      </c>
      <c r="O2351" t="str">
        <f t="shared" si="184"/>
        <v>alarma</v>
      </c>
    </row>
    <row r="2352" spans="1:15">
      <c r="A2352" t="s">
        <v>109</v>
      </c>
      <c r="B2352" t="s">
        <v>378</v>
      </c>
      <c r="C2352" t="s">
        <v>91</v>
      </c>
      <c r="D2352" s="8">
        <v>88.235294117647058</v>
      </c>
      <c r="E2352" s="8">
        <v>100</v>
      </c>
      <c r="F2352" s="8">
        <v>100</v>
      </c>
      <c r="G2352" t="str">
        <f>VLOOKUP(C2352,'data indicadores nacional'!$A$2:$G$24,7,FALSE)</f>
        <v>arriba</v>
      </c>
      <c r="H2352" s="9">
        <f>VLOOKUP(C2352,'data indicadores nacional'!$A$2:$F$24,6,FALSE)</f>
        <v>0.72595219758941765</v>
      </c>
      <c r="I2352" s="5" t="str">
        <f t="shared" si="180"/>
        <v xml:space="preserve"> </v>
      </c>
      <c r="J2352" s="5">
        <f t="shared" si="181"/>
        <v>1</v>
      </c>
      <c r="K2352" s="5">
        <f t="shared" si="182"/>
        <v>0</v>
      </c>
      <c r="L2352" s="5">
        <f t="shared" si="183"/>
        <v>1</v>
      </c>
      <c r="N2352" s="8" t="str">
        <f>VLOOKUP(C2352,'data indicadores nacional'!$A$2:$J$24,10,FALSE)</f>
        <v>-</v>
      </c>
      <c r="O2352" t="str">
        <f t="shared" si="184"/>
        <v xml:space="preserve"> </v>
      </c>
    </row>
    <row r="2353" spans="1:15">
      <c r="A2353" t="s">
        <v>109</v>
      </c>
      <c r="B2353" t="s">
        <v>378</v>
      </c>
      <c r="C2353" t="s">
        <v>94</v>
      </c>
      <c r="D2353" s="8">
        <v>6</v>
      </c>
      <c r="E2353" s="8">
        <v>4.75</v>
      </c>
      <c r="F2353" s="8">
        <v>4</v>
      </c>
      <c r="G2353" t="str">
        <f>VLOOKUP(C2353,'data indicadores nacional'!$A$2:$G$24,7,FALSE)</f>
        <v>arriba</v>
      </c>
      <c r="H2353" s="9">
        <f>VLOOKUP(C2353,'data indicadores nacional'!$A$2:$F$24,6,FALSE)</f>
        <v>0.23219145011705353</v>
      </c>
      <c r="I2353" s="5" t="str">
        <f t="shared" si="180"/>
        <v>alarma</v>
      </c>
      <c r="J2353" s="5">
        <f t="shared" si="181"/>
        <v>0</v>
      </c>
      <c r="K2353" s="5">
        <f t="shared" si="182"/>
        <v>1</v>
      </c>
      <c r="L2353" s="5">
        <f t="shared" si="183"/>
        <v>1</v>
      </c>
      <c r="N2353" s="8" t="str">
        <f>VLOOKUP(C2353,'data indicadores nacional'!$A$2:$J$24,10,FALSE)</f>
        <v>-</v>
      </c>
      <c r="O2353" t="str">
        <f t="shared" si="184"/>
        <v xml:space="preserve"> </v>
      </c>
    </row>
    <row r="2354" spans="1:15">
      <c r="A2354" t="s">
        <v>109</v>
      </c>
      <c r="B2354" t="s">
        <v>378</v>
      </c>
      <c r="C2354" t="s">
        <v>95</v>
      </c>
      <c r="D2354" s="8">
        <v>23.52941176470588</v>
      </c>
      <c r="E2354" s="8">
        <v>25</v>
      </c>
      <c r="G2354" t="str">
        <f>VLOOKUP(C2354,'data indicadores nacional'!$A$2:$G$24,7,FALSE)</f>
        <v>abajo</v>
      </c>
      <c r="H2354" s="9">
        <f>VLOOKUP(C2354,'data indicadores nacional'!$A$2:$F$24,6,FALSE)</f>
        <v>1.7199886991149187</v>
      </c>
      <c r="I2354" s="5" t="str">
        <f t="shared" si="180"/>
        <v xml:space="preserve"> </v>
      </c>
      <c r="J2354" s="5">
        <f t="shared" si="181"/>
        <v>1</v>
      </c>
      <c r="K2354" s="5">
        <f t="shared" si="182"/>
        <v>0</v>
      </c>
      <c r="L2354" s="5">
        <f t="shared" si="183"/>
        <v>1</v>
      </c>
      <c r="N2354" s="8">
        <f>VLOOKUP(C2354,'data indicadores nacional'!$A$2:$J$24,10,FALSE)</f>
        <v>15</v>
      </c>
      <c r="O2354" t="str">
        <f t="shared" si="184"/>
        <v xml:space="preserve"> </v>
      </c>
    </row>
    <row r="2355" spans="1:15">
      <c r="A2355" t="s">
        <v>109</v>
      </c>
      <c r="B2355" t="s">
        <v>378</v>
      </c>
      <c r="C2355" t="s">
        <v>98</v>
      </c>
      <c r="D2355" s="8">
        <v>9.3457943925233646</v>
      </c>
      <c r="E2355" s="8">
        <v>3.3222591362126246</v>
      </c>
      <c r="F2355" s="8">
        <v>3.3222591362126246</v>
      </c>
      <c r="G2355" t="str">
        <f>VLOOKUP(C2355,'data indicadores nacional'!$A$2:$G$24,7,FALSE)</f>
        <v>abajo</v>
      </c>
      <c r="H2355" s="9">
        <f>VLOOKUP(C2355,'data indicadores nacional'!$A$2:$F$24,6,FALSE)</f>
        <v>3.4897517565506893</v>
      </c>
      <c r="I2355" s="5" t="str">
        <f t="shared" si="180"/>
        <v xml:space="preserve"> </v>
      </c>
      <c r="J2355" s="5">
        <f t="shared" si="181"/>
        <v>1</v>
      </c>
      <c r="K2355" s="5">
        <f t="shared" si="182"/>
        <v>0</v>
      </c>
      <c r="L2355" s="5">
        <f t="shared" si="183"/>
        <v>1</v>
      </c>
      <c r="N2355" s="8">
        <f>VLOOKUP(C2355,'data indicadores nacional'!$A$2:$J$24,10,FALSE)</f>
        <v>61</v>
      </c>
      <c r="O2355" t="str">
        <f t="shared" si="184"/>
        <v xml:space="preserve"> </v>
      </c>
    </row>
    <row r="2356" spans="1:15">
      <c r="A2356" t="s">
        <v>109</v>
      </c>
      <c r="B2356" t="s">
        <v>378</v>
      </c>
      <c r="C2356" t="s">
        <v>99</v>
      </c>
      <c r="D2356" s="8">
        <v>19.083969465648856</v>
      </c>
      <c r="E2356" s="8">
        <v>7.1428571428571423</v>
      </c>
      <c r="F2356" s="8">
        <v>7.0921985815602833</v>
      </c>
      <c r="G2356" t="str">
        <f>VLOOKUP(C2356,'data indicadores nacional'!$A$2:$G$24,7,FALSE)</f>
        <v>abajo</v>
      </c>
      <c r="H2356" s="9">
        <f>VLOOKUP(C2356,'data indicadores nacional'!$A$2:$F$24,6,FALSE)</f>
        <v>7.5200278194544445</v>
      </c>
      <c r="I2356" s="5" t="str">
        <f t="shared" si="180"/>
        <v xml:space="preserve"> </v>
      </c>
      <c r="J2356" s="5">
        <f t="shared" si="181"/>
        <v>1</v>
      </c>
      <c r="K2356" s="5">
        <f t="shared" si="182"/>
        <v>0</v>
      </c>
      <c r="L2356" s="5">
        <f t="shared" si="183"/>
        <v>1</v>
      </c>
      <c r="N2356" s="8">
        <f>VLOOKUP(C2356,'data indicadores nacional'!$A$2:$J$24,10,FALSE)</f>
        <v>61</v>
      </c>
      <c r="O2356" t="str">
        <f t="shared" si="184"/>
        <v xml:space="preserve"> </v>
      </c>
    </row>
    <row r="2357" spans="1:15">
      <c r="A2357" t="s">
        <v>109</v>
      </c>
      <c r="B2357" t="s">
        <v>379</v>
      </c>
      <c r="C2357" t="s">
        <v>89</v>
      </c>
      <c r="D2357" s="8">
        <v>100</v>
      </c>
      <c r="G2357" t="str">
        <f>VLOOKUP(C2357,'data indicadores nacional'!$A$2:$G$24,7,FALSE)</f>
        <v>arriba</v>
      </c>
      <c r="H2357" s="9">
        <f>VLOOKUP(C2357,'data indicadores nacional'!$A$2:$F$24,6,FALSE)</f>
        <v>2.7490434366534529</v>
      </c>
      <c r="I2357" s="5" t="str">
        <f t="shared" si="180"/>
        <v xml:space="preserve"> </v>
      </c>
      <c r="J2357" s="5">
        <f t="shared" si="181"/>
        <v>0</v>
      </c>
      <c r="K2357" s="5">
        <f t="shared" si="182"/>
        <v>1</v>
      </c>
      <c r="L2357" s="5">
        <f t="shared" si="183"/>
        <v>1</v>
      </c>
      <c r="N2357" s="8">
        <f>VLOOKUP(C2357,'data indicadores nacional'!$A$2:$J$24,10,FALSE)</f>
        <v>95</v>
      </c>
      <c r="O2357" t="str">
        <f t="shared" si="184"/>
        <v xml:space="preserve"> </v>
      </c>
    </row>
    <row r="2358" spans="1:15">
      <c r="A2358" t="s">
        <v>109</v>
      </c>
      <c r="B2358" t="s">
        <v>379</v>
      </c>
      <c r="C2358" t="s">
        <v>94</v>
      </c>
      <c r="D2358" s="8">
        <v>6</v>
      </c>
      <c r="G2358" t="str">
        <f>VLOOKUP(C2358,'data indicadores nacional'!$A$2:$G$24,7,FALSE)</f>
        <v>arriba</v>
      </c>
      <c r="H2358" s="9">
        <f>VLOOKUP(C2358,'data indicadores nacional'!$A$2:$F$24,6,FALSE)</f>
        <v>0.23219145011705353</v>
      </c>
      <c r="I2358" s="5" t="str">
        <f t="shared" si="180"/>
        <v xml:space="preserve"> </v>
      </c>
      <c r="J2358" s="5">
        <f t="shared" si="181"/>
        <v>0</v>
      </c>
      <c r="K2358" s="5">
        <f t="shared" si="182"/>
        <v>1</v>
      </c>
      <c r="L2358" s="5">
        <f t="shared" si="183"/>
        <v>1</v>
      </c>
      <c r="N2358" s="8" t="str">
        <f>VLOOKUP(C2358,'data indicadores nacional'!$A$2:$J$24,10,FALSE)</f>
        <v>-</v>
      </c>
      <c r="O2358" t="str">
        <f t="shared" si="184"/>
        <v xml:space="preserve"> </v>
      </c>
    </row>
    <row r="2359" spans="1:15">
      <c r="A2359" t="s">
        <v>109</v>
      </c>
      <c r="B2359" t="s">
        <v>379</v>
      </c>
      <c r="C2359" t="s">
        <v>100</v>
      </c>
      <c r="D2359" s="8">
        <v>1000</v>
      </c>
      <c r="G2359" t="str">
        <f>VLOOKUP(C2359,'data indicadores nacional'!$A$2:$G$24,7,FALSE)</f>
        <v>abajo</v>
      </c>
      <c r="H2359" s="9">
        <f>VLOOKUP(C2359,'data indicadores nacional'!$A$2:$F$24,6,FALSE)</f>
        <v>1.7895311097465236</v>
      </c>
      <c r="I2359" s="5" t="str">
        <f t="shared" si="180"/>
        <v xml:space="preserve"> </v>
      </c>
      <c r="J2359" s="5">
        <f t="shared" si="181"/>
        <v>1</v>
      </c>
      <c r="K2359" s="5">
        <f t="shared" si="182"/>
        <v>0</v>
      </c>
      <c r="L2359" s="5">
        <f t="shared" si="183"/>
        <v>1</v>
      </c>
      <c r="N2359" s="8">
        <f>VLOOKUP(C2359,'data indicadores nacional'!$A$2:$J$24,10,FALSE)</f>
        <v>15</v>
      </c>
      <c r="O2359" t="str">
        <f t="shared" si="184"/>
        <v xml:space="preserve"> </v>
      </c>
    </row>
    <row r="2360" spans="1:15">
      <c r="A2360" t="s">
        <v>109</v>
      </c>
      <c r="B2360" t="s">
        <v>379</v>
      </c>
      <c r="C2360" t="s">
        <v>101</v>
      </c>
      <c r="D2360" s="8">
        <v>1000</v>
      </c>
      <c r="G2360" t="str">
        <f>VLOOKUP(C2360,'data indicadores nacional'!$A$2:$G$24,7,FALSE)</f>
        <v>abajo</v>
      </c>
      <c r="H2360" s="9">
        <f>VLOOKUP(C2360,'data indicadores nacional'!$A$2:$F$24,6,FALSE)</f>
        <v>1.3238688071947835</v>
      </c>
      <c r="I2360" s="5" t="str">
        <f t="shared" si="180"/>
        <v xml:space="preserve"> </v>
      </c>
      <c r="J2360" s="5">
        <f t="shared" si="181"/>
        <v>1</v>
      </c>
      <c r="K2360" s="5">
        <f t="shared" si="182"/>
        <v>0</v>
      </c>
      <c r="L2360" s="5">
        <f t="shared" si="183"/>
        <v>1</v>
      </c>
      <c r="N2360" s="8">
        <f>VLOOKUP(C2360,'data indicadores nacional'!$A$2:$J$24,10,FALSE)</f>
        <v>12</v>
      </c>
      <c r="O2360" t="str">
        <f t="shared" si="184"/>
        <v xml:space="preserve"> </v>
      </c>
    </row>
    <row r="2361" spans="1:15">
      <c r="A2361" t="s">
        <v>109</v>
      </c>
      <c r="B2361" t="s">
        <v>379</v>
      </c>
      <c r="C2361" t="s">
        <v>104</v>
      </c>
      <c r="D2361" s="8">
        <v>1000</v>
      </c>
      <c r="G2361" t="str">
        <f>VLOOKUP(C2361,'data indicadores nacional'!$A$2:$G$24,7,FALSE)</f>
        <v>abajo</v>
      </c>
      <c r="H2361" s="9">
        <f>VLOOKUP(C2361,'data indicadores nacional'!$A$2:$F$24,6,FALSE)</f>
        <v>0.3966802220902198</v>
      </c>
      <c r="I2361" s="5" t="str">
        <f t="shared" si="180"/>
        <v xml:space="preserve"> </v>
      </c>
      <c r="J2361" s="5">
        <f t="shared" si="181"/>
        <v>1</v>
      </c>
      <c r="K2361" s="5">
        <f t="shared" si="182"/>
        <v>0</v>
      </c>
      <c r="L2361" s="5">
        <f t="shared" si="183"/>
        <v>1</v>
      </c>
      <c r="N2361" s="8">
        <f>VLOOKUP(C2361,'data indicadores nacional'!$A$2:$J$24,10,FALSE)</f>
        <v>12</v>
      </c>
      <c r="O2361" t="str">
        <f t="shared" si="184"/>
        <v xml:space="preserve"> </v>
      </c>
    </row>
    <row r="2362" spans="1:15">
      <c r="A2362" t="s">
        <v>109</v>
      </c>
      <c r="B2362" t="s">
        <v>380</v>
      </c>
      <c r="C2362" t="s">
        <v>88</v>
      </c>
      <c r="D2362" s="8">
        <v>33.333333333333329</v>
      </c>
      <c r="G2362" t="str">
        <f>VLOOKUP(C2362,'data indicadores nacional'!$A$2:$G$24,7,FALSE)</f>
        <v>abajo</v>
      </c>
      <c r="H2362" s="9">
        <f>VLOOKUP(C2362,'data indicadores nacional'!$A$2:$F$24,6,FALSE)</f>
        <v>0.25026441121950321</v>
      </c>
      <c r="I2362" s="5" t="str">
        <f t="shared" si="180"/>
        <v xml:space="preserve"> </v>
      </c>
      <c r="J2362" s="5">
        <f t="shared" si="181"/>
        <v>1</v>
      </c>
      <c r="K2362" s="5">
        <f t="shared" si="182"/>
        <v>0</v>
      </c>
      <c r="L2362" s="5">
        <f t="shared" si="183"/>
        <v>1</v>
      </c>
      <c r="N2362" s="8">
        <f>VLOOKUP(C2362,'data indicadores nacional'!$A$2:$J$24,10,FALSE)</f>
        <v>10</v>
      </c>
      <c r="O2362" t="str">
        <f t="shared" si="184"/>
        <v xml:space="preserve"> </v>
      </c>
    </row>
    <row r="2363" spans="1:15">
      <c r="A2363" t="s">
        <v>109</v>
      </c>
      <c r="B2363" t="s">
        <v>380</v>
      </c>
      <c r="C2363" t="s">
        <v>89</v>
      </c>
      <c r="D2363" s="8">
        <v>66.666666666666657</v>
      </c>
      <c r="G2363" t="str">
        <f>VLOOKUP(C2363,'data indicadores nacional'!$A$2:$G$24,7,FALSE)</f>
        <v>arriba</v>
      </c>
      <c r="H2363" s="9">
        <f>VLOOKUP(C2363,'data indicadores nacional'!$A$2:$F$24,6,FALSE)</f>
        <v>2.7490434366534529</v>
      </c>
      <c r="I2363" s="5" t="str">
        <f t="shared" si="180"/>
        <v xml:space="preserve"> </v>
      </c>
      <c r="J2363" s="5">
        <f t="shared" si="181"/>
        <v>0</v>
      </c>
      <c r="K2363" s="5">
        <f t="shared" si="182"/>
        <v>1</v>
      </c>
      <c r="L2363" s="5">
        <f t="shared" si="183"/>
        <v>1</v>
      </c>
      <c r="N2363" s="8">
        <f>VLOOKUP(C2363,'data indicadores nacional'!$A$2:$J$24,10,FALSE)</f>
        <v>95</v>
      </c>
      <c r="O2363" t="str">
        <f t="shared" si="184"/>
        <v xml:space="preserve"> </v>
      </c>
    </row>
    <row r="2364" spans="1:15">
      <c r="A2364" t="s">
        <v>109</v>
      </c>
      <c r="B2364" t="s">
        <v>380</v>
      </c>
      <c r="C2364" t="s">
        <v>91</v>
      </c>
      <c r="D2364" s="8">
        <v>66.666666666666657</v>
      </c>
      <c r="G2364" t="str">
        <f>VLOOKUP(C2364,'data indicadores nacional'!$A$2:$G$24,7,FALSE)</f>
        <v>arriba</v>
      </c>
      <c r="H2364" s="9">
        <f>VLOOKUP(C2364,'data indicadores nacional'!$A$2:$F$24,6,FALSE)</f>
        <v>0.72595219758941765</v>
      </c>
      <c r="I2364" s="5" t="str">
        <f t="shared" si="180"/>
        <v xml:space="preserve"> </v>
      </c>
      <c r="J2364" s="5">
        <f t="shared" si="181"/>
        <v>0</v>
      </c>
      <c r="K2364" s="5">
        <f t="shared" si="182"/>
        <v>1</v>
      </c>
      <c r="L2364" s="5">
        <f t="shared" si="183"/>
        <v>1</v>
      </c>
      <c r="N2364" s="8" t="str">
        <f>VLOOKUP(C2364,'data indicadores nacional'!$A$2:$J$24,10,FALSE)</f>
        <v>-</v>
      </c>
      <c r="O2364" t="str">
        <f t="shared" si="184"/>
        <v xml:space="preserve"> </v>
      </c>
    </row>
    <row r="2365" spans="1:15">
      <c r="A2365" t="s">
        <v>109</v>
      </c>
      <c r="B2365" t="s">
        <v>380</v>
      </c>
      <c r="C2365" t="s">
        <v>94</v>
      </c>
      <c r="D2365" s="8">
        <v>3.6666666666666665</v>
      </c>
      <c r="G2365" t="str">
        <f>VLOOKUP(C2365,'data indicadores nacional'!$A$2:$G$24,7,FALSE)</f>
        <v>arriba</v>
      </c>
      <c r="H2365" s="9">
        <f>VLOOKUP(C2365,'data indicadores nacional'!$A$2:$F$24,6,FALSE)</f>
        <v>0.23219145011705353</v>
      </c>
      <c r="I2365" s="5" t="str">
        <f t="shared" si="180"/>
        <v xml:space="preserve"> </v>
      </c>
      <c r="J2365" s="5">
        <f t="shared" si="181"/>
        <v>0</v>
      </c>
      <c r="K2365" s="5">
        <f t="shared" si="182"/>
        <v>1</v>
      </c>
      <c r="L2365" s="5">
        <f t="shared" si="183"/>
        <v>1</v>
      </c>
      <c r="N2365" s="8" t="str">
        <f>VLOOKUP(C2365,'data indicadores nacional'!$A$2:$J$24,10,FALSE)</f>
        <v>-</v>
      </c>
      <c r="O2365" t="str">
        <f t="shared" si="184"/>
        <v xml:space="preserve"> </v>
      </c>
    </row>
    <row r="2366" spans="1:15">
      <c r="A2366" t="s">
        <v>109</v>
      </c>
      <c r="B2366" t="s">
        <v>380</v>
      </c>
      <c r="C2366" t="s">
        <v>95</v>
      </c>
      <c r="D2366" s="8">
        <v>33.333333333333329</v>
      </c>
      <c r="G2366" t="str">
        <f>VLOOKUP(C2366,'data indicadores nacional'!$A$2:$G$24,7,FALSE)</f>
        <v>abajo</v>
      </c>
      <c r="H2366" s="9">
        <f>VLOOKUP(C2366,'data indicadores nacional'!$A$2:$F$24,6,FALSE)</f>
        <v>1.7199886991149187</v>
      </c>
      <c r="I2366" s="5" t="str">
        <f t="shared" si="180"/>
        <v xml:space="preserve"> </v>
      </c>
      <c r="J2366" s="5">
        <f t="shared" si="181"/>
        <v>1</v>
      </c>
      <c r="K2366" s="5">
        <f t="shared" si="182"/>
        <v>0</v>
      </c>
      <c r="L2366" s="5">
        <f t="shared" si="183"/>
        <v>1</v>
      </c>
      <c r="N2366" s="8">
        <f>VLOOKUP(C2366,'data indicadores nacional'!$A$2:$J$24,10,FALSE)</f>
        <v>15</v>
      </c>
      <c r="O2366" t="str">
        <f t="shared" si="184"/>
        <v xml:space="preserve"> </v>
      </c>
    </row>
    <row r="2367" spans="1:15">
      <c r="A2367" t="s">
        <v>109</v>
      </c>
      <c r="B2367" t="s">
        <v>380</v>
      </c>
      <c r="C2367" t="s">
        <v>98</v>
      </c>
      <c r="D2367" s="8">
        <v>2.5062656641604009</v>
      </c>
      <c r="G2367" t="str">
        <f>VLOOKUP(C2367,'data indicadores nacional'!$A$2:$G$24,7,FALSE)</f>
        <v>abajo</v>
      </c>
      <c r="H2367" s="9">
        <f>VLOOKUP(C2367,'data indicadores nacional'!$A$2:$F$24,6,FALSE)</f>
        <v>3.4897517565506893</v>
      </c>
      <c r="I2367" s="5" t="str">
        <f t="shared" si="180"/>
        <v xml:space="preserve"> </v>
      </c>
      <c r="J2367" s="5">
        <f t="shared" si="181"/>
        <v>1</v>
      </c>
      <c r="K2367" s="5">
        <f t="shared" si="182"/>
        <v>0</v>
      </c>
      <c r="L2367" s="5">
        <f t="shared" si="183"/>
        <v>1</v>
      </c>
      <c r="N2367" s="8">
        <f>VLOOKUP(C2367,'data indicadores nacional'!$A$2:$J$24,10,FALSE)</f>
        <v>61</v>
      </c>
      <c r="O2367" t="str">
        <f t="shared" si="184"/>
        <v xml:space="preserve"> </v>
      </c>
    </row>
    <row r="2368" spans="1:15">
      <c r="A2368" t="s">
        <v>109</v>
      </c>
      <c r="B2368" t="s">
        <v>380</v>
      </c>
      <c r="C2368" t="s">
        <v>99</v>
      </c>
      <c r="D2368" s="8">
        <v>5.4054054054054053</v>
      </c>
      <c r="G2368" t="str">
        <f>VLOOKUP(C2368,'data indicadores nacional'!$A$2:$G$24,7,FALSE)</f>
        <v>abajo</v>
      </c>
      <c r="H2368" s="9">
        <f>VLOOKUP(C2368,'data indicadores nacional'!$A$2:$F$24,6,FALSE)</f>
        <v>7.5200278194544445</v>
      </c>
      <c r="I2368" s="5" t="str">
        <f t="shared" si="180"/>
        <v xml:space="preserve"> </v>
      </c>
      <c r="J2368" s="5">
        <f t="shared" si="181"/>
        <v>1</v>
      </c>
      <c r="K2368" s="5">
        <f t="shared" si="182"/>
        <v>0</v>
      </c>
      <c r="L2368" s="5">
        <f t="shared" si="183"/>
        <v>1</v>
      </c>
      <c r="N2368" s="8">
        <f>VLOOKUP(C2368,'data indicadores nacional'!$A$2:$J$24,10,FALSE)</f>
        <v>61</v>
      </c>
      <c r="O2368" t="str">
        <f t="shared" si="184"/>
        <v xml:space="preserve"> </v>
      </c>
    </row>
    <row r="2369" spans="1:15">
      <c r="A2369" t="s">
        <v>109</v>
      </c>
      <c r="B2369" t="s">
        <v>380</v>
      </c>
      <c r="C2369" t="s">
        <v>104</v>
      </c>
      <c r="D2369" s="8">
        <v>250</v>
      </c>
      <c r="G2369" t="str">
        <f>VLOOKUP(C2369,'data indicadores nacional'!$A$2:$G$24,7,FALSE)</f>
        <v>abajo</v>
      </c>
      <c r="H2369" s="9">
        <f>VLOOKUP(C2369,'data indicadores nacional'!$A$2:$F$24,6,FALSE)</f>
        <v>0.3966802220902198</v>
      </c>
      <c r="I2369" s="5" t="str">
        <f t="shared" si="180"/>
        <v xml:space="preserve"> </v>
      </c>
      <c r="J2369" s="5">
        <f t="shared" si="181"/>
        <v>1</v>
      </c>
      <c r="K2369" s="5">
        <f t="shared" si="182"/>
        <v>0</v>
      </c>
      <c r="L2369" s="5">
        <f t="shared" si="183"/>
        <v>1</v>
      </c>
      <c r="N2369" s="8">
        <f>VLOOKUP(C2369,'data indicadores nacional'!$A$2:$J$24,10,FALSE)</f>
        <v>12</v>
      </c>
      <c r="O2369" t="str">
        <f t="shared" si="184"/>
        <v xml:space="preserve"> </v>
      </c>
    </row>
    <row r="2370" spans="1:15">
      <c r="A2370" t="s">
        <v>109</v>
      </c>
      <c r="B2370" t="s">
        <v>381</v>
      </c>
      <c r="C2370" t="s">
        <v>88</v>
      </c>
      <c r="E2370" s="8">
        <v>50</v>
      </c>
      <c r="G2370" t="str">
        <f>VLOOKUP(C2370,'data indicadores nacional'!$A$2:$G$24,7,FALSE)</f>
        <v>abajo</v>
      </c>
      <c r="H2370" s="9">
        <f>VLOOKUP(C2370,'data indicadores nacional'!$A$2:$F$24,6,FALSE)</f>
        <v>0.25026441121950321</v>
      </c>
      <c r="I2370" s="5" t="str">
        <f t="shared" si="180"/>
        <v xml:space="preserve"> </v>
      </c>
      <c r="J2370" s="5">
        <f t="shared" si="181"/>
        <v>0</v>
      </c>
      <c r="K2370" s="5">
        <f t="shared" si="182"/>
        <v>0</v>
      </c>
      <c r="L2370" s="5">
        <f t="shared" si="183"/>
        <v>0</v>
      </c>
      <c r="N2370" s="8">
        <f>VLOOKUP(C2370,'data indicadores nacional'!$A$2:$J$24,10,FALSE)</f>
        <v>10</v>
      </c>
      <c r="O2370" t="str">
        <f t="shared" si="184"/>
        <v xml:space="preserve"> </v>
      </c>
    </row>
    <row r="2371" spans="1:15">
      <c r="A2371" t="s">
        <v>109</v>
      </c>
      <c r="B2371" t="s">
        <v>381</v>
      </c>
      <c r="C2371" t="s">
        <v>89</v>
      </c>
      <c r="E2371" s="8">
        <v>50</v>
      </c>
      <c r="F2371" s="8">
        <v>100</v>
      </c>
      <c r="G2371" t="str">
        <f>VLOOKUP(C2371,'data indicadores nacional'!$A$2:$G$24,7,FALSE)</f>
        <v>arriba</v>
      </c>
      <c r="H2371" s="9">
        <f>VLOOKUP(C2371,'data indicadores nacional'!$A$2:$F$24,6,FALSE)</f>
        <v>2.7490434366534529</v>
      </c>
      <c r="I2371" s="5" t="str">
        <f t="shared" ref="I2371:I2434" si="185">IF(G2371=$G$2,IF(F2371&gt;E2371,"alarma"," "),IF(F2371&lt;E2371,"alarma"," "))</f>
        <v xml:space="preserve"> </v>
      </c>
      <c r="J2371" s="5">
        <f t="shared" ref="J2371:J2434" si="186">IF(G2371=$G$2,IF((D2371-F2371)&gt;($M$2*H2371),1,0),IF((F2371-D2371)&gt;($M$2*H2371),1,0))</f>
        <v>1</v>
      </c>
      <c r="K2371" s="5">
        <f t="shared" ref="K2371:K2434" si="187">IF(G2371=$G$2,IF((F2371-D2371)&gt;($M$2*H2371),1,0),IF((D2371-F2371)&gt;($M$2*H2371),1,0))</f>
        <v>0</v>
      </c>
      <c r="L2371" s="5">
        <f t="shared" ref="L2371:L2434" si="188">IF(J2371=1,1,IF(K2371=1,1,0))</f>
        <v>1</v>
      </c>
      <c r="N2371" s="8">
        <f>VLOOKUP(C2371,'data indicadores nacional'!$A$2:$J$24,10,FALSE)</f>
        <v>95</v>
      </c>
      <c r="O2371" t="str">
        <f t="shared" ref="O2371:O2434" si="189">IF(N2371=$N$4," ",IF(F2371=$F$20," ",IF(G2371=$G$2,IF(F2371&lt;N2371," ","alarma"),IF(F2371&lt;N2371,"alarma"," "))))</f>
        <v xml:space="preserve"> </v>
      </c>
    </row>
    <row r="2372" spans="1:15">
      <c r="A2372" t="s">
        <v>109</v>
      </c>
      <c r="B2372" t="s">
        <v>381</v>
      </c>
      <c r="C2372" t="s">
        <v>91</v>
      </c>
      <c r="E2372" s="8">
        <v>100</v>
      </c>
      <c r="F2372" s="8">
        <v>100</v>
      </c>
      <c r="G2372" t="str">
        <f>VLOOKUP(C2372,'data indicadores nacional'!$A$2:$G$24,7,FALSE)</f>
        <v>arriba</v>
      </c>
      <c r="H2372" s="9">
        <f>VLOOKUP(C2372,'data indicadores nacional'!$A$2:$F$24,6,FALSE)</f>
        <v>0.72595219758941765</v>
      </c>
      <c r="I2372" s="5" t="str">
        <f t="shared" si="185"/>
        <v xml:space="preserve"> </v>
      </c>
      <c r="J2372" s="5">
        <f t="shared" si="186"/>
        <v>1</v>
      </c>
      <c r="K2372" s="5">
        <f t="shared" si="187"/>
        <v>0</v>
      </c>
      <c r="L2372" s="5">
        <f t="shared" si="188"/>
        <v>1</v>
      </c>
      <c r="N2372" s="8" t="str">
        <f>VLOOKUP(C2372,'data indicadores nacional'!$A$2:$J$24,10,FALSE)</f>
        <v>-</v>
      </c>
      <c r="O2372" t="str">
        <f t="shared" si="189"/>
        <v xml:space="preserve"> </v>
      </c>
    </row>
    <row r="2373" spans="1:15">
      <c r="A2373" t="s">
        <v>109</v>
      </c>
      <c r="B2373" t="s">
        <v>381</v>
      </c>
      <c r="C2373" t="s">
        <v>94</v>
      </c>
      <c r="D2373" s="8">
        <v>3</v>
      </c>
      <c r="E2373" s="8">
        <v>3.5</v>
      </c>
      <c r="F2373" s="8">
        <v>6</v>
      </c>
      <c r="G2373" t="str">
        <f>VLOOKUP(C2373,'data indicadores nacional'!$A$2:$G$24,7,FALSE)</f>
        <v>arriba</v>
      </c>
      <c r="H2373" s="9">
        <f>VLOOKUP(C2373,'data indicadores nacional'!$A$2:$F$24,6,FALSE)</f>
        <v>0.23219145011705353</v>
      </c>
      <c r="I2373" s="5" t="str">
        <f t="shared" si="185"/>
        <v xml:space="preserve"> </v>
      </c>
      <c r="J2373" s="5">
        <f t="shared" si="186"/>
        <v>1</v>
      </c>
      <c r="K2373" s="5">
        <f t="shared" si="187"/>
        <v>0</v>
      </c>
      <c r="L2373" s="5">
        <f t="shared" si="188"/>
        <v>1</v>
      </c>
      <c r="N2373" s="8" t="str">
        <f>VLOOKUP(C2373,'data indicadores nacional'!$A$2:$J$24,10,FALSE)</f>
        <v>-</v>
      </c>
      <c r="O2373" t="str">
        <f t="shared" si="189"/>
        <v xml:space="preserve"> </v>
      </c>
    </row>
    <row r="2374" spans="1:15">
      <c r="A2374" t="s">
        <v>109</v>
      </c>
      <c r="B2374" t="s">
        <v>381</v>
      </c>
      <c r="C2374" t="s">
        <v>95</v>
      </c>
      <c r="E2374" s="8">
        <v>50</v>
      </c>
      <c r="G2374" t="str">
        <f>VLOOKUP(C2374,'data indicadores nacional'!$A$2:$G$24,7,FALSE)</f>
        <v>abajo</v>
      </c>
      <c r="H2374" s="9">
        <f>VLOOKUP(C2374,'data indicadores nacional'!$A$2:$F$24,6,FALSE)</f>
        <v>1.7199886991149187</v>
      </c>
      <c r="I2374" s="5" t="str">
        <f t="shared" si="185"/>
        <v xml:space="preserve"> </v>
      </c>
      <c r="J2374" s="5">
        <f t="shared" si="186"/>
        <v>0</v>
      </c>
      <c r="K2374" s="5">
        <f t="shared" si="187"/>
        <v>0</v>
      </c>
      <c r="L2374" s="5">
        <f t="shared" si="188"/>
        <v>0</v>
      </c>
      <c r="N2374" s="8">
        <f>VLOOKUP(C2374,'data indicadores nacional'!$A$2:$J$24,10,FALSE)</f>
        <v>15</v>
      </c>
      <c r="O2374" t="str">
        <f t="shared" si="189"/>
        <v xml:space="preserve"> </v>
      </c>
    </row>
    <row r="2375" spans="1:15">
      <c r="A2375" t="s">
        <v>109</v>
      </c>
      <c r="B2375" t="s">
        <v>381</v>
      </c>
      <c r="C2375" t="s">
        <v>98</v>
      </c>
      <c r="D2375" s="8">
        <v>2.9154518950437316</v>
      </c>
      <c r="E2375" s="8">
        <v>4.4052863436123353</v>
      </c>
      <c r="F2375" s="8">
        <v>4.4642857142857144</v>
      </c>
      <c r="G2375" t="str">
        <f>VLOOKUP(C2375,'data indicadores nacional'!$A$2:$G$24,7,FALSE)</f>
        <v>abajo</v>
      </c>
      <c r="H2375" s="9">
        <f>VLOOKUP(C2375,'data indicadores nacional'!$A$2:$F$24,6,FALSE)</f>
        <v>3.4897517565506893</v>
      </c>
      <c r="I2375" s="5" t="str">
        <f t="shared" si="185"/>
        <v>alarma</v>
      </c>
      <c r="J2375" s="5">
        <f t="shared" si="186"/>
        <v>0</v>
      </c>
      <c r="K2375" s="5">
        <f t="shared" si="187"/>
        <v>1</v>
      </c>
      <c r="L2375" s="5">
        <f t="shared" si="188"/>
        <v>1</v>
      </c>
      <c r="N2375" s="8">
        <f>VLOOKUP(C2375,'data indicadores nacional'!$A$2:$J$24,10,FALSE)</f>
        <v>61</v>
      </c>
      <c r="O2375" t="str">
        <f t="shared" si="189"/>
        <v xml:space="preserve"> </v>
      </c>
    </row>
    <row r="2376" spans="1:15">
      <c r="A2376" t="s">
        <v>109</v>
      </c>
      <c r="B2376" t="s">
        <v>381</v>
      </c>
      <c r="C2376" t="s">
        <v>99</v>
      </c>
      <c r="D2376" s="8">
        <v>6.0975609756097562</v>
      </c>
      <c r="E2376" s="8">
        <v>8.9285714285714288</v>
      </c>
      <c r="F2376" s="8">
        <v>9.0909090909090899</v>
      </c>
      <c r="G2376" t="str">
        <f>VLOOKUP(C2376,'data indicadores nacional'!$A$2:$G$24,7,FALSE)</f>
        <v>abajo</v>
      </c>
      <c r="H2376" s="9">
        <f>VLOOKUP(C2376,'data indicadores nacional'!$A$2:$F$24,6,FALSE)</f>
        <v>7.5200278194544445</v>
      </c>
      <c r="I2376" s="5" t="str">
        <f t="shared" si="185"/>
        <v>alarma</v>
      </c>
      <c r="J2376" s="5">
        <f t="shared" si="186"/>
        <v>0</v>
      </c>
      <c r="K2376" s="5">
        <f t="shared" si="187"/>
        <v>1</v>
      </c>
      <c r="L2376" s="5">
        <f t="shared" si="188"/>
        <v>1</v>
      </c>
      <c r="N2376" s="8">
        <f>VLOOKUP(C2376,'data indicadores nacional'!$A$2:$J$24,10,FALSE)</f>
        <v>61</v>
      </c>
      <c r="O2376" t="str">
        <f t="shared" si="189"/>
        <v xml:space="preserve"> </v>
      </c>
    </row>
    <row r="2377" spans="1:15">
      <c r="A2377" t="s">
        <v>109</v>
      </c>
      <c r="B2377" t="s">
        <v>382</v>
      </c>
      <c r="C2377" t="s">
        <v>88</v>
      </c>
      <c r="D2377" s="8">
        <v>4.1353383458646613</v>
      </c>
      <c r="E2377" s="8">
        <v>1.0371650821089022</v>
      </c>
      <c r="F2377" s="8">
        <v>3.2436708860759493</v>
      </c>
      <c r="G2377" t="str">
        <f>VLOOKUP(C2377,'data indicadores nacional'!$A$2:$G$24,7,FALSE)</f>
        <v>abajo</v>
      </c>
      <c r="H2377" s="9">
        <f>VLOOKUP(C2377,'data indicadores nacional'!$A$2:$F$24,6,FALSE)</f>
        <v>0.25026441121950321</v>
      </c>
      <c r="I2377" s="5" t="str">
        <f t="shared" si="185"/>
        <v>alarma</v>
      </c>
      <c r="J2377" s="5">
        <f t="shared" si="186"/>
        <v>1</v>
      </c>
      <c r="K2377" s="5">
        <f t="shared" si="187"/>
        <v>0</v>
      </c>
      <c r="L2377" s="5">
        <f t="shared" si="188"/>
        <v>1</v>
      </c>
      <c r="N2377" s="8">
        <f>VLOOKUP(C2377,'data indicadores nacional'!$A$2:$J$24,10,FALSE)</f>
        <v>10</v>
      </c>
      <c r="O2377" t="str">
        <f t="shared" si="189"/>
        <v xml:space="preserve"> </v>
      </c>
    </row>
    <row r="2378" spans="1:15">
      <c r="A2378" t="s">
        <v>109</v>
      </c>
      <c r="B2378" t="s">
        <v>382</v>
      </c>
      <c r="C2378" t="s">
        <v>89</v>
      </c>
      <c r="D2378" s="8">
        <v>84.952380952380963</v>
      </c>
      <c r="E2378" s="8">
        <v>83.225806451612911</v>
      </c>
      <c r="F2378" s="8">
        <v>80.346385542168676</v>
      </c>
      <c r="G2378" t="str">
        <f>VLOOKUP(C2378,'data indicadores nacional'!$A$2:$G$24,7,FALSE)</f>
        <v>arriba</v>
      </c>
      <c r="H2378" s="9">
        <f>VLOOKUP(C2378,'data indicadores nacional'!$A$2:$F$24,6,FALSE)</f>
        <v>2.7490434366534529</v>
      </c>
      <c r="I2378" s="5" t="str">
        <f t="shared" si="185"/>
        <v>alarma</v>
      </c>
      <c r="J2378" s="5">
        <f t="shared" si="186"/>
        <v>0</v>
      </c>
      <c r="K2378" s="5">
        <f t="shared" si="187"/>
        <v>1</v>
      </c>
      <c r="L2378" s="5">
        <f t="shared" si="188"/>
        <v>1</v>
      </c>
      <c r="N2378" s="8">
        <f>VLOOKUP(C2378,'data indicadores nacional'!$A$2:$J$24,10,FALSE)</f>
        <v>95</v>
      </c>
      <c r="O2378" t="str">
        <f t="shared" si="189"/>
        <v>alarma</v>
      </c>
    </row>
    <row r="2379" spans="1:15">
      <c r="A2379" t="s">
        <v>109</v>
      </c>
      <c r="B2379" t="s">
        <v>382</v>
      </c>
      <c r="C2379" t="s">
        <v>90</v>
      </c>
      <c r="D2379" s="8">
        <v>83.333333333333343</v>
      </c>
      <c r="E2379" s="8">
        <v>20</v>
      </c>
      <c r="F2379" s="8">
        <v>87.5</v>
      </c>
      <c r="G2379" t="str">
        <f>VLOOKUP(C2379,'data indicadores nacional'!$A$2:$G$24,7,FALSE)</f>
        <v>abajo</v>
      </c>
      <c r="H2379" s="9">
        <f>VLOOKUP(C2379,'data indicadores nacional'!$A$2:$F$24,6,FALSE)</f>
        <v>2.2832114202799096</v>
      </c>
      <c r="I2379" s="5" t="str">
        <f t="shared" si="185"/>
        <v>alarma</v>
      </c>
      <c r="J2379" s="5">
        <f t="shared" si="186"/>
        <v>0</v>
      </c>
      <c r="K2379" s="5">
        <f t="shared" si="187"/>
        <v>1</v>
      </c>
      <c r="L2379" s="5">
        <f t="shared" si="188"/>
        <v>1</v>
      </c>
      <c r="N2379" s="8" t="str">
        <f>VLOOKUP(C2379,'data indicadores nacional'!$A$2:$J$24,10,FALSE)</f>
        <v>-</v>
      </c>
      <c r="O2379" t="str">
        <f t="shared" si="189"/>
        <v xml:space="preserve"> </v>
      </c>
    </row>
    <row r="2380" spans="1:15">
      <c r="A2380" t="s">
        <v>109</v>
      </c>
      <c r="B2380" t="s">
        <v>382</v>
      </c>
      <c r="C2380" t="s">
        <v>91</v>
      </c>
      <c r="D2380" s="8">
        <v>99.51951951951952</v>
      </c>
      <c r="E2380" s="8">
        <v>99.432739059967588</v>
      </c>
      <c r="F2380" s="8">
        <v>100</v>
      </c>
      <c r="G2380" t="str">
        <f>VLOOKUP(C2380,'data indicadores nacional'!$A$2:$G$24,7,FALSE)</f>
        <v>arriba</v>
      </c>
      <c r="H2380" s="9">
        <f>VLOOKUP(C2380,'data indicadores nacional'!$A$2:$F$24,6,FALSE)</f>
        <v>0.72595219758941765</v>
      </c>
      <c r="I2380" s="5" t="str">
        <f t="shared" si="185"/>
        <v xml:space="preserve"> </v>
      </c>
      <c r="J2380" s="5">
        <f t="shared" si="186"/>
        <v>1</v>
      </c>
      <c r="K2380" s="5">
        <f t="shared" si="187"/>
        <v>0</v>
      </c>
      <c r="L2380" s="5">
        <f t="shared" si="188"/>
        <v>1</v>
      </c>
      <c r="N2380" s="8" t="str">
        <f>VLOOKUP(C2380,'data indicadores nacional'!$A$2:$J$24,10,FALSE)</f>
        <v>-</v>
      </c>
      <c r="O2380" t="str">
        <f t="shared" si="189"/>
        <v xml:space="preserve"> </v>
      </c>
    </row>
    <row r="2381" spans="1:15">
      <c r="A2381" t="s">
        <v>109</v>
      </c>
      <c r="B2381" t="s">
        <v>382</v>
      </c>
      <c r="C2381" t="s">
        <v>92</v>
      </c>
      <c r="D2381" s="8">
        <v>24.092801903628789</v>
      </c>
      <c r="E2381" s="8">
        <v>31.451612903225808</v>
      </c>
      <c r="F2381" s="8">
        <v>35.918674698795186</v>
      </c>
      <c r="G2381" t="str">
        <f>VLOOKUP(C2381,'data indicadores nacional'!$A$2:$G$24,7,FALSE)</f>
        <v>abajo</v>
      </c>
      <c r="H2381" s="9">
        <f>VLOOKUP(C2381,'data indicadores nacional'!$A$2:$F$24,6,FALSE)</f>
        <v>2.5040710609700474</v>
      </c>
      <c r="I2381" s="5" t="str">
        <f t="shared" si="185"/>
        <v>alarma</v>
      </c>
      <c r="J2381" s="5">
        <f t="shared" si="186"/>
        <v>0</v>
      </c>
      <c r="K2381" s="5">
        <f t="shared" si="187"/>
        <v>1</v>
      </c>
      <c r="L2381" s="5">
        <f t="shared" si="188"/>
        <v>1</v>
      </c>
      <c r="N2381" s="8" t="str">
        <f>VLOOKUP(C2381,'data indicadores nacional'!$A$2:$J$24,10,FALSE)</f>
        <v>-</v>
      </c>
      <c r="O2381" t="str">
        <f t="shared" si="189"/>
        <v xml:space="preserve"> </v>
      </c>
    </row>
    <row r="2382" spans="1:15">
      <c r="A2382" t="s">
        <v>109</v>
      </c>
      <c r="B2382" t="s">
        <v>382</v>
      </c>
      <c r="C2382" t="s">
        <v>93</v>
      </c>
      <c r="D2382" s="8">
        <v>0.35693039857227837</v>
      </c>
      <c r="F2382" s="8">
        <v>7.5301204819277115E-2</v>
      </c>
      <c r="G2382" t="str">
        <f>VLOOKUP(C2382,'data indicadores nacional'!$A$2:$G$24,7,FALSE)</f>
        <v>abajo</v>
      </c>
      <c r="H2382" s="9">
        <f>VLOOKUP(C2382,'data indicadores nacional'!$A$2:$F$24,6,FALSE)</f>
        <v>3.3766595341714022E-2</v>
      </c>
      <c r="I2382" s="5" t="str">
        <f t="shared" si="185"/>
        <v>alarma</v>
      </c>
      <c r="J2382" s="5">
        <f t="shared" si="186"/>
        <v>1</v>
      </c>
      <c r="K2382" s="5">
        <f t="shared" si="187"/>
        <v>0</v>
      </c>
      <c r="L2382" s="5">
        <f t="shared" si="188"/>
        <v>1</v>
      </c>
      <c r="N2382" s="8">
        <f>VLOOKUP(C2382,'data indicadores nacional'!$A$2:$J$24,10,FALSE)</f>
        <v>15</v>
      </c>
      <c r="O2382" t="str">
        <f t="shared" si="189"/>
        <v xml:space="preserve"> </v>
      </c>
    </row>
    <row r="2383" spans="1:15">
      <c r="A2383" t="s">
        <v>109</v>
      </c>
      <c r="B2383" t="s">
        <v>382</v>
      </c>
      <c r="C2383" t="s">
        <v>94</v>
      </c>
      <c r="D2383" s="8">
        <v>5.7751338488994648</v>
      </c>
      <c r="E2383" s="8">
        <v>6.5411290322580644</v>
      </c>
      <c r="F2383" s="8">
        <v>5.6528614457831328</v>
      </c>
      <c r="G2383" t="str">
        <f>VLOOKUP(C2383,'data indicadores nacional'!$A$2:$G$24,7,FALSE)</f>
        <v>arriba</v>
      </c>
      <c r="H2383" s="9">
        <f>VLOOKUP(C2383,'data indicadores nacional'!$A$2:$F$24,6,FALSE)</f>
        <v>0.23219145011705353</v>
      </c>
      <c r="I2383" s="5" t="str">
        <f t="shared" si="185"/>
        <v>alarma</v>
      </c>
      <c r="J2383" s="5">
        <f t="shared" si="186"/>
        <v>0</v>
      </c>
      <c r="K2383" s="5">
        <f t="shared" si="187"/>
        <v>1</v>
      </c>
      <c r="L2383" s="5">
        <f t="shared" si="188"/>
        <v>1</v>
      </c>
      <c r="N2383" s="8" t="str">
        <f>VLOOKUP(C2383,'data indicadores nacional'!$A$2:$J$24,10,FALSE)</f>
        <v>-</v>
      </c>
      <c r="O2383" t="str">
        <f t="shared" si="189"/>
        <v xml:space="preserve"> </v>
      </c>
    </row>
    <row r="2384" spans="1:15">
      <c r="A2384" t="s">
        <v>109</v>
      </c>
      <c r="B2384" t="s">
        <v>382</v>
      </c>
      <c r="C2384" t="s">
        <v>95</v>
      </c>
      <c r="D2384" s="8">
        <v>11.302795954788817</v>
      </c>
      <c r="E2384" s="8">
        <v>8.7903225806451619</v>
      </c>
      <c r="F2384" s="8">
        <v>7.8313253012048198</v>
      </c>
      <c r="G2384" t="str">
        <f>VLOOKUP(C2384,'data indicadores nacional'!$A$2:$G$24,7,FALSE)</f>
        <v>abajo</v>
      </c>
      <c r="H2384" s="9">
        <f>VLOOKUP(C2384,'data indicadores nacional'!$A$2:$F$24,6,FALSE)</f>
        <v>1.7199886991149187</v>
      </c>
      <c r="I2384" s="5" t="str">
        <f t="shared" si="185"/>
        <v xml:space="preserve"> </v>
      </c>
      <c r="J2384" s="5">
        <f t="shared" si="186"/>
        <v>1</v>
      </c>
      <c r="K2384" s="5">
        <f t="shared" si="187"/>
        <v>0</v>
      </c>
      <c r="L2384" s="5">
        <f t="shared" si="188"/>
        <v>1</v>
      </c>
      <c r="N2384" s="8">
        <f>VLOOKUP(C2384,'data indicadores nacional'!$A$2:$J$24,10,FALSE)</f>
        <v>15</v>
      </c>
      <c r="O2384" t="str">
        <f t="shared" si="189"/>
        <v xml:space="preserve"> </v>
      </c>
    </row>
    <row r="2385" spans="1:15">
      <c r="A2385" t="s">
        <v>109</v>
      </c>
      <c r="B2385" t="s">
        <v>382</v>
      </c>
      <c r="C2385" t="s">
        <v>97</v>
      </c>
      <c r="D2385" s="8">
        <v>5.3396618214179767</v>
      </c>
      <c r="E2385" s="8">
        <v>2.035002035002035</v>
      </c>
      <c r="F2385" s="8">
        <v>3.2560032560032557</v>
      </c>
      <c r="G2385" t="str">
        <f>VLOOKUP(C2385,'data indicadores nacional'!$A$2:$G$24,7,FALSE)</f>
        <v>abajo</v>
      </c>
      <c r="H2385" s="9">
        <f>VLOOKUP(C2385,'data indicadores nacional'!$A$2:$F$24,6,FALSE)</f>
        <v>0.35698528124504503</v>
      </c>
      <c r="I2385" s="5" t="str">
        <f t="shared" si="185"/>
        <v>alarma</v>
      </c>
      <c r="J2385" s="5">
        <f t="shared" si="186"/>
        <v>1</v>
      </c>
      <c r="K2385" s="5">
        <f t="shared" si="187"/>
        <v>0</v>
      </c>
      <c r="L2385" s="5">
        <f t="shared" si="188"/>
        <v>1</v>
      </c>
      <c r="N2385" s="8">
        <f>VLOOKUP(C2385,'data indicadores nacional'!$A$2:$J$24,10,FALSE)</f>
        <v>61</v>
      </c>
      <c r="O2385" t="str">
        <f t="shared" si="189"/>
        <v xml:space="preserve"> </v>
      </c>
    </row>
    <row r="2386" spans="1:15">
      <c r="A2386" t="s">
        <v>109</v>
      </c>
      <c r="B2386" t="s">
        <v>382</v>
      </c>
      <c r="C2386" t="s">
        <v>98</v>
      </c>
      <c r="D2386" s="8">
        <v>63.139663045189742</v>
      </c>
      <c r="E2386" s="8">
        <v>50.925004973145022</v>
      </c>
      <c r="F2386" s="8">
        <v>46.684031256261271</v>
      </c>
      <c r="G2386" t="str">
        <f>VLOOKUP(C2386,'data indicadores nacional'!$A$2:$G$24,7,FALSE)</f>
        <v>abajo</v>
      </c>
      <c r="H2386" s="9">
        <f>VLOOKUP(C2386,'data indicadores nacional'!$A$2:$F$24,6,FALSE)</f>
        <v>3.4897517565506893</v>
      </c>
      <c r="I2386" s="5" t="str">
        <f t="shared" si="185"/>
        <v xml:space="preserve"> </v>
      </c>
      <c r="J2386" s="5">
        <f t="shared" si="186"/>
        <v>1</v>
      </c>
      <c r="K2386" s="5">
        <f t="shared" si="187"/>
        <v>0</v>
      </c>
      <c r="L2386" s="5">
        <f t="shared" si="188"/>
        <v>1</v>
      </c>
      <c r="N2386" s="8">
        <f>VLOOKUP(C2386,'data indicadores nacional'!$A$2:$J$24,10,FALSE)</f>
        <v>61</v>
      </c>
      <c r="O2386" t="str">
        <f t="shared" si="189"/>
        <v xml:space="preserve"> </v>
      </c>
    </row>
    <row r="2387" spans="1:15">
      <c r="A2387" t="s">
        <v>109</v>
      </c>
      <c r="B2387" t="s">
        <v>382</v>
      </c>
      <c r="C2387" t="s">
        <v>99</v>
      </c>
      <c r="D2387" s="8">
        <v>128.52348993288589</v>
      </c>
      <c r="E2387" s="8">
        <v>97.665369649805442</v>
      </c>
      <c r="F2387" s="8">
        <v>88.792423046566697</v>
      </c>
      <c r="G2387" t="str">
        <f>VLOOKUP(C2387,'data indicadores nacional'!$A$2:$G$24,7,FALSE)</f>
        <v>abajo</v>
      </c>
      <c r="H2387" s="9">
        <f>VLOOKUP(C2387,'data indicadores nacional'!$A$2:$F$24,6,FALSE)</f>
        <v>7.5200278194544445</v>
      </c>
      <c r="I2387" s="5" t="str">
        <f t="shared" si="185"/>
        <v xml:space="preserve"> </v>
      </c>
      <c r="J2387" s="5">
        <f t="shared" si="186"/>
        <v>1</v>
      </c>
      <c r="K2387" s="5">
        <f t="shared" si="187"/>
        <v>0</v>
      </c>
      <c r="L2387" s="5">
        <f t="shared" si="188"/>
        <v>1</v>
      </c>
      <c r="N2387" s="8">
        <f>VLOOKUP(C2387,'data indicadores nacional'!$A$2:$J$24,10,FALSE)</f>
        <v>61</v>
      </c>
      <c r="O2387" t="str">
        <f t="shared" si="189"/>
        <v>alarma</v>
      </c>
    </row>
    <row r="2388" spans="1:15">
      <c r="A2388" t="s">
        <v>109</v>
      </c>
      <c r="B2388" t="s">
        <v>382</v>
      </c>
      <c r="C2388" t="s">
        <v>100</v>
      </c>
      <c r="D2388" s="8">
        <v>4.7590719809637125</v>
      </c>
      <c r="E2388" s="8">
        <v>3.225806451612903</v>
      </c>
      <c r="F2388" s="8">
        <v>3.7650602409638556</v>
      </c>
      <c r="G2388" t="str">
        <f>VLOOKUP(C2388,'data indicadores nacional'!$A$2:$G$24,7,FALSE)</f>
        <v>abajo</v>
      </c>
      <c r="H2388" s="9">
        <f>VLOOKUP(C2388,'data indicadores nacional'!$A$2:$F$24,6,FALSE)</f>
        <v>1.7895311097465236</v>
      </c>
      <c r="I2388" s="5" t="str">
        <f t="shared" si="185"/>
        <v>alarma</v>
      </c>
      <c r="J2388" s="5">
        <f t="shared" si="186"/>
        <v>1</v>
      </c>
      <c r="K2388" s="5">
        <f t="shared" si="187"/>
        <v>0</v>
      </c>
      <c r="L2388" s="5">
        <f t="shared" si="188"/>
        <v>1</v>
      </c>
      <c r="N2388" s="8">
        <f>VLOOKUP(C2388,'data indicadores nacional'!$A$2:$J$24,10,FALSE)</f>
        <v>15</v>
      </c>
      <c r="O2388" t="str">
        <f t="shared" si="189"/>
        <v xml:space="preserve"> </v>
      </c>
    </row>
    <row r="2389" spans="1:15">
      <c r="A2389" t="s">
        <v>109</v>
      </c>
      <c r="B2389" t="s">
        <v>382</v>
      </c>
      <c r="C2389" t="s">
        <v>101</v>
      </c>
      <c r="D2389" s="8">
        <v>2.3795359904818563</v>
      </c>
      <c r="E2389" s="8">
        <v>3.225806451612903</v>
      </c>
      <c r="F2389" s="8">
        <v>3.0120481927710845</v>
      </c>
      <c r="G2389" t="str">
        <f>VLOOKUP(C2389,'data indicadores nacional'!$A$2:$G$24,7,FALSE)</f>
        <v>abajo</v>
      </c>
      <c r="H2389" s="9">
        <f>VLOOKUP(C2389,'data indicadores nacional'!$A$2:$F$24,6,FALSE)</f>
        <v>1.3238688071947835</v>
      </c>
      <c r="I2389" s="5" t="str">
        <f t="shared" si="185"/>
        <v xml:space="preserve"> </v>
      </c>
      <c r="J2389" s="5">
        <f t="shared" si="186"/>
        <v>0</v>
      </c>
      <c r="K2389" s="5">
        <f t="shared" si="187"/>
        <v>1</v>
      </c>
      <c r="L2389" s="5">
        <f t="shared" si="188"/>
        <v>1</v>
      </c>
      <c r="N2389" s="8">
        <f>VLOOKUP(C2389,'data indicadores nacional'!$A$2:$J$24,10,FALSE)</f>
        <v>12</v>
      </c>
      <c r="O2389" t="str">
        <f t="shared" si="189"/>
        <v xml:space="preserve"> </v>
      </c>
    </row>
    <row r="2390" spans="1:15">
      <c r="A2390" t="s">
        <v>109</v>
      </c>
      <c r="B2390" t="s">
        <v>382</v>
      </c>
      <c r="C2390" t="s">
        <v>104</v>
      </c>
      <c r="D2390" s="8">
        <v>10.023584905660377</v>
      </c>
      <c r="E2390" s="8">
        <v>5.6315366049879323</v>
      </c>
      <c r="F2390" s="8">
        <v>8.9686098654708513</v>
      </c>
      <c r="G2390" t="str">
        <f>VLOOKUP(C2390,'data indicadores nacional'!$A$2:$G$24,7,FALSE)</f>
        <v>abajo</v>
      </c>
      <c r="H2390" s="9">
        <f>VLOOKUP(C2390,'data indicadores nacional'!$A$2:$F$24,6,FALSE)</f>
        <v>0.3966802220902198</v>
      </c>
      <c r="I2390" s="5" t="str">
        <f t="shared" si="185"/>
        <v>alarma</v>
      </c>
      <c r="J2390" s="5">
        <f t="shared" si="186"/>
        <v>1</v>
      </c>
      <c r="K2390" s="5">
        <f t="shared" si="187"/>
        <v>0</v>
      </c>
      <c r="L2390" s="5">
        <f t="shared" si="188"/>
        <v>1</v>
      </c>
      <c r="N2390" s="8">
        <f>VLOOKUP(C2390,'data indicadores nacional'!$A$2:$J$24,10,FALSE)</f>
        <v>12</v>
      </c>
      <c r="O2390" t="str">
        <f t="shared" si="189"/>
        <v xml:space="preserve"> </v>
      </c>
    </row>
    <row r="2391" spans="1:15">
      <c r="A2391" t="s">
        <v>109</v>
      </c>
      <c r="B2391" t="s">
        <v>383</v>
      </c>
      <c r="C2391" t="s">
        <v>88</v>
      </c>
      <c r="D2391" s="8">
        <v>16.666666666666664</v>
      </c>
      <c r="G2391" t="str">
        <f>VLOOKUP(C2391,'data indicadores nacional'!$A$2:$G$24,7,FALSE)</f>
        <v>abajo</v>
      </c>
      <c r="H2391" s="9">
        <f>VLOOKUP(C2391,'data indicadores nacional'!$A$2:$F$24,6,FALSE)</f>
        <v>0.25026441121950321</v>
      </c>
      <c r="I2391" s="5" t="str">
        <f t="shared" si="185"/>
        <v xml:space="preserve"> </v>
      </c>
      <c r="J2391" s="5">
        <f t="shared" si="186"/>
        <v>1</v>
      </c>
      <c r="K2391" s="5">
        <f t="shared" si="187"/>
        <v>0</v>
      </c>
      <c r="L2391" s="5">
        <f t="shared" si="188"/>
        <v>1</v>
      </c>
      <c r="N2391" s="8">
        <f>VLOOKUP(C2391,'data indicadores nacional'!$A$2:$J$24,10,FALSE)</f>
        <v>10</v>
      </c>
      <c r="O2391" t="str">
        <f t="shared" si="189"/>
        <v xml:space="preserve"> </v>
      </c>
    </row>
    <row r="2392" spans="1:15">
      <c r="A2392" t="s">
        <v>109</v>
      </c>
      <c r="B2392" t="s">
        <v>383</v>
      </c>
      <c r="C2392" t="s">
        <v>89</v>
      </c>
      <c r="D2392" s="8">
        <v>42.857142857142854</v>
      </c>
      <c r="F2392" s="8">
        <v>50</v>
      </c>
      <c r="G2392" t="str">
        <f>VLOOKUP(C2392,'data indicadores nacional'!$A$2:$G$24,7,FALSE)</f>
        <v>arriba</v>
      </c>
      <c r="H2392" s="9">
        <f>VLOOKUP(C2392,'data indicadores nacional'!$A$2:$F$24,6,FALSE)</f>
        <v>2.7490434366534529</v>
      </c>
      <c r="I2392" s="5" t="str">
        <f t="shared" si="185"/>
        <v xml:space="preserve"> </v>
      </c>
      <c r="J2392" s="5">
        <f t="shared" si="186"/>
        <v>1</v>
      </c>
      <c r="K2392" s="5">
        <f t="shared" si="187"/>
        <v>0</v>
      </c>
      <c r="L2392" s="5">
        <f t="shared" si="188"/>
        <v>1</v>
      </c>
      <c r="N2392" s="8">
        <f>VLOOKUP(C2392,'data indicadores nacional'!$A$2:$J$24,10,FALSE)</f>
        <v>95</v>
      </c>
      <c r="O2392" t="str">
        <f t="shared" si="189"/>
        <v>alarma</v>
      </c>
    </row>
    <row r="2393" spans="1:15">
      <c r="A2393" t="s">
        <v>109</v>
      </c>
      <c r="B2393" t="s">
        <v>383</v>
      </c>
      <c r="C2393" t="s">
        <v>91</v>
      </c>
      <c r="D2393" s="8">
        <v>42.857142857142854</v>
      </c>
      <c r="F2393" s="8">
        <v>50</v>
      </c>
      <c r="G2393" t="str">
        <f>VLOOKUP(C2393,'data indicadores nacional'!$A$2:$G$24,7,FALSE)</f>
        <v>arriba</v>
      </c>
      <c r="H2393" s="9">
        <f>VLOOKUP(C2393,'data indicadores nacional'!$A$2:$F$24,6,FALSE)</f>
        <v>0.72595219758941765</v>
      </c>
      <c r="I2393" s="5" t="str">
        <f t="shared" si="185"/>
        <v xml:space="preserve"> </v>
      </c>
      <c r="J2393" s="5">
        <f t="shared" si="186"/>
        <v>1</v>
      </c>
      <c r="K2393" s="5">
        <f t="shared" si="187"/>
        <v>0</v>
      </c>
      <c r="L2393" s="5">
        <f t="shared" si="188"/>
        <v>1</v>
      </c>
      <c r="N2393" s="8" t="str">
        <f>VLOOKUP(C2393,'data indicadores nacional'!$A$2:$J$24,10,FALSE)</f>
        <v>-</v>
      </c>
      <c r="O2393" t="str">
        <f t="shared" si="189"/>
        <v xml:space="preserve"> </v>
      </c>
    </row>
    <row r="2394" spans="1:15">
      <c r="A2394" t="s">
        <v>109</v>
      </c>
      <c r="B2394" t="s">
        <v>383</v>
      </c>
      <c r="C2394" t="s">
        <v>94</v>
      </c>
      <c r="D2394" s="8">
        <v>3</v>
      </c>
      <c r="F2394" s="8">
        <v>4</v>
      </c>
      <c r="G2394" t="str">
        <f>VLOOKUP(C2394,'data indicadores nacional'!$A$2:$G$24,7,FALSE)</f>
        <v>arriba</v>
      </c>
      <c r="H2394" s="9">
        <f>VLOOKUP(C2394,'data indicadores nacional'!$A$2:$F$24,6,FALSE)</f>
        <v>0.23219145011705353</v>
      </c>
      <c r="I2394" s="5" t="str">
        <f t="shared" si="185"/>
        <v xml:space="preserve"> </v>
      </c>
      <c r="J2394" s="5">
        <f t="shared" si="186"/>
        <v>1</v>
      </c>
      <c r="K2394" s="5">
        <f t="shared" si="187"/>
        <v>0</v>
      </c>
      <c r="L2394" s="5">
        <f t="shared" si="188"/>
        <v>1</v>
      </c>
      <c r="N2394" s="8" t="str">
        <f>VLOOKUP(C2394,'data indicadores nacional'!$A$2:$J$24,10,FALSE)</f>
        <v>-</v>
      </c>
      <c r="O2394" t="str">
        <f t="shared" si="189"/>
        <v xml:space="preserve"> </v>
      </c>
    </row>
    <row r="2395" spans="1:15">
      <c r="A2395" t="s">
        <v>109</v>
      </c>
      <c r="B2395" t="s">
        <v>383</v>
      </c>
      <c r="C2395" t="s">
        <v>95</v>
      </c>
      <c r="D2395" s="8">
        <v>14.285714285714285</v>
      </c>
      <c r="G2395" t="str">
        <f>VLOOKUP(C2395,'data indicadores nacional'!$A$2:$G$24,7,FALSE)</f>
        <v>abajo</v>
      </c>
      <c r="H2395" s="9">
        <f>VLOOKUP(C2395,'data indicadores nacional'!$A$2:$F$24,6,FALSE)</f>
        <v>1.7199886991149187</v>
      </c>
      <c r="I2395" s="5" t="str">
        <f t="shared" si="185"/>
        <v xml:space="preserve"> </v>
      </c>
      <c r="J2395" s="5">
        <f t="shared" si="186"/>
        <v>1</v>
      </c>
      <c r="K2395" s="5">
        <f t="shared" si="187"/>
        <v>0</v>
      </c>
      <c r="L2395" s="5">
        <f t="shared" si="188"/>
        <v>1</v>
      </c>
      <c r="N2395" s="8">
        <f>VLOOKUP(C2395,'data indicadores nacional'!$A$2:$J$24,10,FALSE)</f>
        <v>15</v>
      </c>
      <c r="O2395" t="str">
        <f t="shared" si="189"/>
        <v xml:space="preserve"> </v>
      </c>
    </row>
    <row r="2396" spans="1:15">
      <c r="A2396" t="s">
        <v>109</v>
      </c>
      <c r="B2396" t="s">
        <v>383</v>
      </c>
      <c r="C2396" t="s">
        <v>98</v>
      </c>
      <c r="D2396" s="8">
        <v>2.3201856148491879</v>
      </c>
      <c r="G2396" t="str">
        <f>VLOOKUP(C2396,'data indicadores nacional'!$A$2:$G$24,7,FALSE)</f>
        <v>abajo</v>
      </c>
      <c r="H2396" s="9">
        <f>VLOOKUP(C2396,'data indicadores nacional'!$A$2:$F$24,6,FALSE)</f>
        <v>3.4897517565506893</v>
      </c>
      <c r="I2396" s="5" t="str">
        <f t="shared" si="185"/>
        <v xml:space="preserve"> </v>
      </c>
      <c r="J2396" s="5">
        <f t="shared" si="186"/>
        <v>1</v>
      </c>
      <c r="K2396" s="5">
        <f t="shared" si="187"/>
        <v>0</v>
      </c>
      <c r="L2396" s="5">
        <f t="shared" si="188"/>
        <v>1</v>
      </c>
      <c r="N2396" s="8">
        <f>VLOOKUP(C2396,'data indicadores nacional'!$A$2:$J$24,10,FALSE)</f>
        <v>61</v>
      </c>
      <c r="O2396" t="str">
        <f t="shared" si="189"/>
        <v xml:space="preserve"> </v>
      </c>
    </row>
    <row r="2397" spans="1:15">
      <c r="A2397" t="s">
        <v>109</v>
      </c>
      <c r="B2397" t="s">
        <v>383</v>
      </c>
      <c r="C2397" t="s">
        <v>99</v>
      </c>
      <c r="D2397" s="8">
        <v>5.1020408163265305</v>
      </c>
      <c r="G2397" t="str">
        <f>VLOOKUP(C2397,'data indicadores nacional'!$A$2:$G$24,7,FALSE)</f>
        <v>abajo</v>
      </c>
      <c r="H2397" s="9">
        <f>VLOOKUP(C2397,'data indicadores nacional'!$A$2:$F$24,6,FALSE)</f>
        <v>7.5200278194544445</v>
      </c>
      <c r="I2397" s="5" t="str">
        <f t="shared" si="185"/>
        <v xml:space="preserve"> </v>
      </c>
      <c r="J2397" s="5">
        <f t="shared" si="186"/>
        <v>1</v>
      </c>
      <c r="K2397" s="5">
        <f t="shared" si="187"/>
        <v>0</v>
      </c>
      <c r="L2397" s="5">
        <f t="shared" si="188"/>
        <v>1</v>
      </c>
      <c r="N2397" s="8">
        <f>VLOOKUP(C2397,'data indicadores nacional'!$A$2:$J$24,10,FALSE)</f>
        <v>61</v>
      </c>
      <c r="O2397" t="str">
        <f t="shared" si="189"/>
        <v xml:space="preserve"> </v>
      </c>
    </row>
    <row r="2398" spans="1:15">
      <c r="A2398" t="s">
        <v>109</v>
      </c>
      <c r="B2398" t="s">
        <v>383</v>
      </c>
      <c r="C2398" t="s">
        <v>100</v>
      </c>
      <c r="D2398" s="8">
        <v>142.85714285714286</v>
      </c>
      <c r="G2398" t="str">
        <f>VLOOKUP(C2398,'data indicadores nacional'!$A$2:$G$24,7,FALSE)</f>
        <v>abajo</v>
      </c>
      <c r="H2398" s="9">
        <f>VLOOKUP(C2398,'data indicadores nacional'!$A$2:$F$24,6,FALSE)</f>
        <v>1.7895311097465236</v>
      </c>
      <c r="I2398" s="5" t="str">
        <f t="shared" si="185"/>
        <v xml:space="preserve"> </v>
      </c>
      <c r="J2398" s="5">
        <f t="shared" si="186"/>
        <v>1</v>
      </c>
      <c r="K2398" s="5">
        <f t="shared" si="187"/>
        <v>0</v>
      </c>
      <c r="L2398" s="5">
        <f t="shared" si="188"/>
        <v>1</v>
      </c>
      <c r="N2398" s="8">
        <f>VLOOKUP(C2398,'data indicadores nacional'!$A$2:$J$24,10,FALSE)</f>
        <v>15</v>
      </c>
      <c r="O2398" t="str">
        <f t="shared" si="189"/>
        <v xml:space="preserve"> </v>
      </c>
    </row>
    <row r="2399" spans="1:15">
      <c r="A2399" t="s">
        <v>109</v>
      </c>
      <c r="B2399" t="s">
        <v>383</v>
      </c>
      <c r="C2399" t="s">
        <v>101</v>
      </c>
      <c r="D2399" s="8">
        <v>142.85714285714286</v>
      </c>
      <c r="G2399" t="str">
        <f>VLOOKUP(C2399,'data indicadores nacional'!$A$2:$G$24,7,FALSE)</f>
        <v>abajo</v>
      </c>
      <c r="H2399" s="9">
        <f>VLOOKUP(C2399,'data indicadores nacional'!$A$2:$F$24,6,FALSE)</f>
        <v>1.3238688071947835</v>
      </c>
      <c r="I2399" s="5" t="str">
        <f t="shared" si="185"/>
        <v xml:space="preserve"> </v>
      </c>
      <c r="J2399" s="5">
        <f t="shared" si="186"/>
        <v>1</v>
      </c>
      <c r="K2399" s="5">
        <f t="shared" si="187"/>
        <v>0</v>
      </c>
      <c r="L2399" s="5">
        <f t="shared" si="188"/>
        <v>1</v>
      </c>
      <c r="N2399" s="8">
        <f>VLOOKUP(C2399,'data indicadores nacional'!$A$2:$J$24,10,FALSE)</f>
        <v>12</v>
      </c>
      <c r="O2399" t="str">
        <f t="shared" si="189"/>
        <v xml:space="preserve"> </v>
      </c>
    </row>
    <row r="2400" spans="1:15">
      <c r="A2400" t="s">
        <v>109</v>
      </c>
      <c r="B2400" t="s">
        <v>383</v>
      </c>
      <c r="C2400" t="s">
        <v>104</v>
      </c>
      <c r="D2400" s="8">
        <v>250</v>
      </c>
      <c r="G2400" t="str">
        <f>VLOOKUP(C2400,'data indicadores nacional'!$A$2:$G$24,7,FALSE)</f>
        <v>abajo</v>
      </c>
      <c r="H2400" s="9">
        <f>VLOOKUP(C2400,'data indicadores nacional'!$A$2:$F$24,6,FALSE)</f>
        <v>0.3966802220902198</v>
      </c>
      <c r="I2400" s="5" t="str">
        <f t="shared" si="185"/>
        <v xml:space="preserve"> </v>
      </c>
      <c r="J2400" s="5">
        <f t="shared" si="186"/>
        <v>1</v>
      </c>
      <c r="K2400" s="5">
        <f t="shared" si="187"/>
        <v>0</v>
      </c>
      <c r="L2400" s="5">
        <f t="shared" si="188"/>
        <v>1</v>
      </c>
      <c r="N2400" s="8">
        <f>VLOOKUP(C2400,'data indicadores nacional'!$A$2:$J$24,10,FALSE)</f>
        <v>12</v>
      </c>
      <c r="O2400" t="str">
        <f t="shared" si="189"/>
        <v xml:space="preserve"> </v>
      </c>
    </row>
    <row r="2401" spans="1:15">
      <c r="A2401" t="s">
        <v>109</v>
      </c>
      <c r="B2401" t="s">
        <v>384</v>
      </c>
      <c r="C2401" t="s">
        <v>88</v>
      </c>
      <c r="D2401" s="8">
        <v>4.918032786885246</v>
      </c>
      <c r="E2401" s="8">
        <v>11.111111111111111</v>
      </c>
      <c r="G2401" t="str">
        <f>VLOOKUP(C2401,'data indicadores nacional'!$A$2:$G$24,7,FALSE)</f>
        <v>abajo</v>
      </c>
      <c r="H2401" s="9">
        <f>VLOOKUP(C2401,'data indicadores nacional'!$A$2:$F$24,6,FALSE)</f>
        <v>0.25026441121950321</v>
      </c>
      <c r="I2401" s="5" t="str">
        <f t="shared" si="185"/>
        <v xml:space="preserve"> </v>
      </c>
      <c r="J2401" s="5">
        <f t="shared" si="186"/>
        <v>1</v>
      </c>
      <c r="K2401" s="5">
        <f t="shared" si="187"/>
        <v>0</v>
      </c>
      <c r="L2401" s="5">
        <f t="shared" si="188"/>
        <v>1</v>
      </c>
      <c r="N2401" s="8">
        <f>VLOOKUP(C2401,'data indicadores nacional'!$A$2:$J$24,10,FALSE)</f>
        <v>10</v>
      </c>
      <c r="O2401" t="str">
        <f t="shared" si="189"/>
        <v xml:space="preserve"> </v>
      </c>
    </row>
    <row r="2402" spans="1:15">
      <c r="A2402" t="s">
        <v>109</v>
      </c>
      <c r="B2402" t="s">
        <v>384</v>
      </c>
      <c r="C2402" t="s">
        <v>89</v>
      </c>
      <c r="D2402" s="8">
        <v>64.179104477611943</v>
      </c>
      <c r="E2402" s="8">
        <v>66.666666666666657</v>
      </c>
      <c r="F2402" s="8">
        <v>53.846153846153847</v>
      </c>
      <c r="G2402" t="str">
        <f>VLOOKUP(C2402,'data indicadores nacional'!$A$2:$G$24,7,FALSE)</f>
        <v>arriba</v>
      </c>
      <c r="H2402" s="9">
        <f>VLOOKUP(C2402,'data indicadores nacional'!$A$2:$F$24,6,FALSE)</f>
        <v>2.7490434366534529</v>
      </c>
      <c r="I2402" s="5" t="str">
        <f t="shared" si="185"/>
        <v>alarma</v>
      </c>
      <c r="J2402" s="5">
        <f t="shared" si="186"/>
        <v>0</v>
      </c>
      <c r="K2402" s="5">
        <f t="shared" si="187"/>
        <v>1</v>
      </c>
      <c r="L2402" s="5">
        <f t="shared" si="188"/>
        <v>1</v>
      </c>
      <c r="N2402" s="8">
        <f>VLOOKUP(C2402,'data indicadores nacional'!$A$2:$J$24,10,FALSE)</f>
        <v>95</v>
      </c>
      <c r="O2402" t="str">
        <f t="shared" si="189"/>
        <v>alarma</v>
      </c>
    </row>
    <row r="2403" spans="1:15">
      <c r="A2403" t="s">
        <v>109</v>
      </c>
      <c r="B2403" t="s">
        <v>384</v>
      </c>
      <c r="C2403" t="s">
        <v>91</v>
      </c>
      <c r="D2403" s="8">
        <v>89.552238805970148</v>
      </c>
      <c r="E2403" s="8">
        <v>80</v>
      </c>
      <c r="F2403" s="8">
        <v>53.846153846153847</v>
      </c>
      <c r="G2403" t="str">
        <f>VLOOKUP(C2403,'data indicadores nacional'!$A$2:$G$24,7,FALSE)</f>
        <v>arriba</v>
      </c>
      <c r="H2403" s="9">
        <f>VLOOKUP(C2403,'data indicadores nacional'!$A$2:$F$24,6,FALSE)</f>
        <v>0.72595219758941765</v>
      </c>
      <c r="I2403" s="5" t="str">
        <f t="shared" si="185"/>
        <v>alarma</v>
      </c>
      <c r="J2403" s="5">
        <f t="shared" si="186"/>
        <v>0</v>
      </c>
      <c r="K2403" s="5">
        <f t="shared" si="187"/>
        <v>1</v>
      </c>
      <c r="L2403" s="5">
        <f t="shared" si="188"/>
        <v>1</v>
      </c>
      <c r="N2403" s="8" t="str">
        <f>VLOOKUP(C2403,'data indicadores nacional'!$A$2:$J$24,10,FALSE)</f>
        <v>-</v>
      </c>
      <c r="O2403" t="str">
        <f t="shared" si="189"/>
        <v xml:space="preserve"> </v>
      </c>
    </row>
    <row r="2404" spans="1:15">
      <c r="A2404" t="s">
        <v>109</v>
      </c>
      <c r="B2404" t="s">
        <v>384</v>
      </c>
      <c r="C2404" t="s">
        <v>94</v>
      </c>
      <c r="D2404" s="8">
        <v>4.2388059701492535</v>
      </c>
      <c r="E2404" s="8">
        <v>3.7142857142857144</v>
      </c>
      <c r="F2404" s="8">
        <v>3</v>
      </c>
      <c r="G2404" t="str">
        <f>VLOOKUP(C2404,'data indicadores nacional'!$A$2:$G$24,7,FALSE)</f>
        <v>arriba</v>
      </c>
      <c r="H2404" s="9">
        <f>VLOOKUP(C2404,'data indicadores nacional'!$A$2:$F$24,6,FALSE)</f>
        <v>0.23219145011705353</v>
      </c>
      <c r="I2404" s="5" t="str">
        <f t="shared" si="185"/>
        <v>alarma</v>
      </c>
      <c r="J2404" s="5">
        <f t="shared" si="186"/>
        <v>0</v>
      </c>
      <c r="K2404" s="5">
        <f t="shared" si="187"/>
        <v>1</v>
      </c>
      <c r="L2404" s="5">
        <f t="shared" si="188"/>
        <v>1</v>
      </c>
      <c r="N2404" s="8" t="str">
        <f>VLOOKUP(C2404,'data indicadores nacional'!$A$2:$J$24,10,FALSE)</f>
        <v>-</v>
      </c>
      <c r="O2404" t="str">
        <f t="shared" si="189"/>
        <v xml:space="preserve"> </v>
      </c>
    </row>
    <row r="2405" spans="1:15">
      <c r="A2405" t="s">
        <v>109</v>
      </c>
      <c r="B2405" t="s">
        <v>384</v>
      </c>
      <c r="C2405" t="s">
        <v>95</v>
      </c>
      <c r="D2405" s="8">
        <v>22.388059701492537</v>
      </c>
      <c r="E2405" s="8">
        <v>23.809523809523807</v>
      </c>
      <c r="F2405" s="8">
        <v>7.6923076923076925</v>
      </c>
      <c r="G2405" t="str">
        <f>VLOOKUP(C2405,'data indicadores nacional'!$A$2:$G$24,7,FALSE)</f>
        <v>abajo</v>
      </c>
      <c r="H2405" s="9">
        <f>VLOOKUP(C2405,'data indicadores nacional'!$A$2:$F$24,6,FALSE)</f>
        <v>1.7199886991149187</v>
      </c>
      <c r="I2405" s="5" t="str">
        <f t="shared" si="185"/>
        <v xml:space="preserve"> </v>
      </c>
      <c r="J2405" s="5">
        <f t="shared" si="186"/>
        <v>1</v>
      </c>
      <c r="K2405" s="5">
        <f t="shared" si="187"/>
        <v>0</v>
      </c>
      <c r="L2405" s="5">
        <f t="shared" si="188"/>
        <v>1</v>
      </c>
      <c r="N2405" s="8">
        <f>VLOOKUP(C2405,'data indicadores nacional'!$A$2:$J$24,10,FALSE)</f>
        <v>15</v>
      </c>
      <c r="O2405" t="str">
        <f t="shared" si="189"/>
        <v xml:space="preserve"> </v>
      </c>
    </row>
    <row r="2406" spans="1:15">
      <c r="A2406" t="s">
        <v>109</v>
      </c>
      <c r="B2406" t="s">
        <v>384</v>
      </c>
      <c r="C2406" t="s">
        <v>98</v>
      </c>
      <c r="D2406" s="8">
        <v>21.863117870722434</v>
      </c>
      <c r="E2406" s="8">
        <v>9.8591549295774659</v>
      </c>
      <c r="F2406" s="8">
        <v>1.4265335235378032</v>
      </c>
      <c r="G2406" t="str">
        <f>VLOOKUP(C2406,'data indicadores nacional'!$A$2:$G$24,7,FALSE)</f>
        <v>abajo</v>
      </c>
      <c r="H2406" s="9">
        <f>VLOOKUP(C2406,'data indicadores nacional'!$A$2:$F$24,6,FALSE)</f>
        <v>3.4897517565506893</v>
      </c>
      <c r="I2406" s="5" t="str">
        <f t="shared" si="185"/>
        <v xml:space="preserve"> </v>
      </c>
      <c r="J2406" s="5">
        <f t="shared" si="186"/>
        <v>1</v>
      </c>
      <c r="K2406" s="5">
        <f t="shared" si="187"/>
        <v>0</v>
      </c>
      <c r="L2406" s="5">
        <f t="shared" si="188"/>
        <v>1</v>
      </c>
      <c r="N2406" s="8">
        <f>VLOOKUP(C2406,'data indicadores nacional'!$A$2:$J$24,10,FALSE)</f>
        <v>61</v>
      </c>
      <c r="O2406" t="str">
        <f t="shared" si="189"/>
        <v xml:space="preserve"> </v>
      </c>
    </row>
    <row r="2407" spans="1:15">
      <c r="A2407" t="s">
        <v>109</v>
      </c>
      <c r="B2407" t="s">
        <v>384</v>
      </c>
      <c r="C2407" t="s">
        <v>99</v>
      </c>
      <c r="D2407" s="8">
        <v>46.653144016227181</v>
      </c>
      <c r="E2407" s="8">
        <v>21.806853582554517</v>
      </c>
      <c r="F2407" s="8">
        <v>3.1545741324921135</v>
      </c>
      <c r="G2407" t="str">
        <f>VLOOKUP(C2407,'data indicadores nacional'!$A$2:$G$24,7,FALSE)</f>
        <v>abajo</v>
      </c>
      <c r="H2407" s="9">
        <f>VLOOKUP(C2407,'data indicadores nacional'!$A$2:$F$24,6,FALSE)</f>
        <v>7.5200278194544445</v>
      </c>
      <c r="I2407" s="5" t="str">
        <f t="shared" si="185"/>
        <v xml:space="preserve"> </v>
      </c>
      <c r="J2407" s="5">
        <f t="shared" si="186"/>
        <v>1</v>
      </c>
      <c r="K2407" s="5">
        <f t="shared" si="187"/>
        <v>0</v>
      </c>
      <c r="L2407" s="5">
        <f t="shared" si="188"/>
        <v>1</v>
      </c>
      <c r="N2407" s="8">
        <f>VLOOKUP(C2407,'data indicadores nacional'!$A$2:$J$24,10,FALSE)</f>
        <v>61</v>
      </c>
      <c r="O2407" t="str">
        <f t="shared" si="189"/>
        <v xml:space="preserve"> </v>
      </c>
    </row>
    <row r="2408" spans="1:15">
      <c r="A2408" t="s">
        <v>109</v>
      </c>
      <c r="B2408" t="s">
        <v>384</v>
      </c>
      <c r="C2408" t="s">
        <v>100</v>
      </c>
      <c r="D2408" s="8">
        <v>14.925373134328359</v>
      </c>
      <c r="E2408" s="8">
        <v>47.619047619047613</v>
      </c>
      <c r="G2408" t="str">
        <f>VLOOKUP(C2408,'data indicadores nacional'!$A$2:$G$24,7,FALSE)</f>
        <v>abajo</v>
      </c>
      <c r="H2408" s="9">
        <f>VLOOKUP(C2408,'data indicadores nacional'!$A$2:$F$24,6,FALSE)</f>
        <v>1.7895311097465236</v>
      </c>
      <c r="I2408" s="5" t="str">
        <f t="shared" si="185"/>
        <v xml:space="preserve"> </v>
      </c>
      <c r="J2408" s="5">
        <f t="shared" si="186"/>
        <v>1</v>
      </c>
      <c r="K2408" s="5">
        <f t="shared" si="187"/>
        <v>0</v>
      </c>
      <c r="L2408" s="5">
        <f t="shared" si="188"/>
        <v>1</v>
      </c>
      <c r="N2408" s="8">
        <f>VLOOKUP(C2408,'data indicadores nacional'!$A$2:$J$24,10,FALSE)</f>
        <v>15</v>
      </c>
      <c r="O2408" t="str">
        <f t="shared" si="189"/>
        <v xml:space="preserve"> </v>
      </c>
    </row>
    <row r="2409" spans="1:15">
      <c r="A2409" t="s">
        <v>109</v>
      </c>
      <c r="B2409" t="s">
        <v>384</v>
      </c>
      <c r="C2409" t="s">
        <v>101</v>
      </c>
      <c r="D2409" s="8">
        <v>14.925373134328359</v>
      </c>
      <c r="E2409" s="8">
        <v>47.619047619047613</v>
      </c>
      <c r="G2409" t="str">
        <f>VLOOKUP(C2409,'data indicadores nacional'!$A$2:$G$24,7,FALSE)</f>
        <v>abajo</v>
      </c>
      <c r="H2409" s="9">
        <f>VLOOKUP(C2409,'data indicadores nacional'!$A$2:$F$24,6,FALSE)</f>
        <v>1.3238688071947835</v>
      </c>
      <c r="I2409" s="5" t="str">
        <f t="shared" si="185"/>
        <v xml:space="preserve"> </v>
      </c>
      <c r="J2409" s="5">
        <f t="shared" si="186"/>
        <v>1</v>
      </c>
      <c r="K2409" s="5">
        <f t="shared" si="187"/>
        <v>0</v>
      </c>
      <c r="L2409" s="5">
        <f t="shared" si="188"/>
        <v>1</v>
      </c>
      <c r="N2409" s="8">
        <f>VLOOKUP(C2409,'data indicadores nacional'!$A$2:$J$24,10,FALSE)</f>
        <v>12</v>
      </c>
      <c r="O2409" t="str">
        <f t="shared" si="189"/>
        <v xml:space="preserve"> </v>
      </c>
    </row>
    <row r="2410" spans="1:15">
      <c r="A2410" t="s">
        <v>109</v>
      </c>
      <c r="B2410" t="s">
        <v>384</v>
      </c>
      <c r="C2410" t="s">
        <v>104</v>
      </c>
      <c r="D2410" s="8">
        <v>14.705882352941176</v>
      </c>
      <c r="E2410" s="8">
        <v>47.619047619047613</v>
      </c>
      <c r="F2410" s="8">
        <v>71.428571428571431</v>
      </c>
      <c r="G2410" t="str">
        <f>VLOOKUP(C2410,'data indicadores nacional'!$A$2:$G$24,7,FALSE)</f>
        <v>abajo</v>
      </c>
      <c r="H2410" s="9">
        <f>VLOOKUP(C2410,'data indicadores nacional'!$A$2:$F$24,6,FALSE)</f>
        <v>0.3966802220902198</v>
      </c>
      <c r="I2410" s="5" t="str">
        <f t="shared" si="185"/>
        <v>alarma</v>
      </c>
      <c r="J2410" s="5">
        <f t="shared" si="186"/>
        <v>0</v>
      </c>
      <c r="K2410" s="5">
        <f t="shared" si="187"/>
        <v>1</v>
      </c>
      <c r="L2410" s="5">
        <f t="shared" si="188"/>
        <v>1</v>
      </c>
      <c r="N2410" s="8">
        <f>VLOOKUP(C2410,'data indicadores nacional'!$A$2:$J$24,10,FALSE)</f>
        <v>12</v>
      </c>
      <c r="O2410" t="str">
        <f t="shared" si="189"/>
        <v>alarma</v>
      </c>
    </row>
    <row r="2411" spans="1:15">
      <c r="A2411" t="s">
        <v>109</v>
      </c>
      <c r="B2411" t="s">
        <v>385</v>
      </c>
      <c r="C2411" t="s">
        <v>89</v>
      </c>
      <c r="D2411" s="8">
        <v>50</v>
      </c>
      <c r="E2411" s="8">
        <v>50</v>
      </c>
      <c r="F2411" s="8">
        <v>50</v>
      </c>
      <c r="G2411" t="str">
        <f>VLOOKUP(C2411,'data indicadores nacional'!$A$2:$G$24,7,FALSE)</f>
        <v>arriba</v>
      </c>
      <c r="H2411" s="9">
        <f>VLOOKUP(C2411,'data indicadores nacional'!$A$2:$F$24,6,FALSE)</f>
        <v>2.7490434366534529</v>
      </c>
      <c r="I2411" s="5" t="str">
        <f t="shared" si="185"/>
        <v xml:space="preserve"> </v>
      </c>
      <c r="J2411" s="5">
        <f t="shared" si="186"/>
        <v>0</v>
      </c>
      <c r="K2411" s="5">
        <f t="shared" si="187"/>
        <v>0</v>
      </c>
      <c r="L2411" s="5">
        <f t="shared" si="188"/>
        <v>0</v>
      </c>
      <c r="N2411" s="8">
        <f>VLOOKUP(C2411,'data indicadores nacional'!$A$2:$J$24,10,FALSE)</f>
        <v>95</v>
      </c>
      <c r="O2411" t="str">
        <f t="shared" si="189"/>
        <v>alarma</v>
      </c>
    </row>
    <row r="2412" spans="1:15">
      <c r="A2412" t="s">
        <v>109</v>
      </c>
      <c r="B2412" t="s">
        <v>385</v>
      </c>
      <c r="C2412" t="s">
        <v>91</v>
      </c>
      <c r="D2412" s="8">
        <v>25</v>
      </c>
      <c r="E2412" s="8">
        <v>100</v>
      </c>
      <c r="F2412" s="8">
        <v>50</v>
      </c>
      <c r="G2412" t="str">
        <f>VLOOKUP(C2412,'data indicadores nacional'!$A$2:$G$24,7,FALSE)</f>
        <v>arriba</v>
      </c>
      <c r="H2412" s="9">
        <f>VLOOKUP(C2412,'data indicadores nacional'!$A$2:$F$24,6,FALSE)</f>
        <v>0.72595219758941765</v>
      </c>
      <c r="I2412" s="5" t="str">
        <f t="shared" si="185"/>
        <v>alarma</v>
      </c>
      <c r="J2412" s="5">
        <f t="shared" si="186"/>
        <v>1</v>
      </c>
      <c r="K2412" s="5">
        <f t="shared" si="187"/>
        <v>0</v>
      </c>
      <c r="L2412" s="5">
        <f t="shared" si="188"/>
        <v>1</v>
      </c>
      <c r="N2412" s="8" t="str">
        <f>VLOOKUP(C2412,'data indicadores nacional'!$A$2:$J$24,10,FALSE)</f>
        <v>-</v>
      </c>
      <c r="O2412" t="str">
        <f t="shared" si="189"/>
        <v xml:space="preserve"> </v>
      </c>
    </row>
    <row r="2413" spans="1:15">
      <c r="A2413" t="s">
        <v>109</v>
      </c>
      <c r="B2413" t="s">
        <v>385</v>
      </c>
      <c r="C2413" t="s">
        <v>94</v>
      </c>
      <c r="D2413" s="8">
        <v>3.25</v>
      </c>
      <c r="E2413" s="8">
        <v>3</v>
      </c>
      <c r="F2413" s="8">
        <v>3.5</v>
      </c>
      <c r="G2413" t="str">
        <f>VLOOKUP(C2413,'data indicadores nacional'!$A$2:$G$24,7,FALSE)</f>
        <v>arriba</v>
      </c>
      <c r="H2413" s="9">
        <f>VLOOKUP(C2413,'data indicadores nacional'!$A$2:$F$24,6,FALSE)</f>
        <v>0.23219145011705353</v>
      </c>
      <c r="I2413" s="5" t="str">
        <f t="shared" si="185"/>
        <v xml:space="preserve"> </v>
      </c>
      <c r="J2413" s="5">
        <f t="shared" si="186"/>
        <v>1</v>
      </c>
      <c r="K2413" s="5">
        <f t="shared" si="187"/>
        <v>0</v>
      </c>
      <c r="L2413" s="5">
        <f t="shared" si="188"/>
        <v>1</v>
      </c>
      <c r="N2413" s="8" t="str">
        <f>VLOOKUP(C2413,'data indicadores nacional'!$A$2:$J$24,10,FALSE)</f>
        <v>-</v>
      </c>
      <c r="O2413" t="str">
        <f t="shared" si="189"/>
        <v xml:space="preserve"> </v>
      </c>
    </row>
    <row r="2414" spans="1:15">
      <c r="A2414" t="s">
        <v>109</v>
      </c>
      <c r="B2414" t="s">
        <v>385</v>
      </c>
      <c r="C2414" t="s">
        <v>95</v>
      </c>
      <c r="E2414" s="8">
        <v>50</v>
      </c>
      <c r="G2414" t="str">
        <f>VLOOKUP(C2414,'data indicadores nacional'!$A$2:$G$24,7,FALSE)</f>
        <v>abajo</v>
      </c>
      <c r="H2414" s="9">
        <f>VLOOKUP(C2414,'data indicadores nacional'!$A$2:$F$24,6,FALSE)</f>
        <v>1.7199886991149187</v>
      </c>
      <c r="I2414" s="5" t="str">
        <f t="shared" si="185"/>
        <v xml:space="preserve"> </v>
      </c>
      <c r="J2414" s="5">
        <f t="shared" si="186"/>
        <v>0</v>
      </c>
      <c r="K2414" s="5">
        <f t="shared" si="187"/>
        <v>0</v>
      </c>
      <c r="L2414" s="5">
        <f t="shared" si="188"/>
        <v>0</v>
      </c>
      <c r="N2414" s="8">
        <f>VLOOKUP(C2414,'data indicadores nacional'!$A$2:$J$24,10,FALSE)</f>
        <v>15</v>
      </c>
      <c r="O2414" t="str">
        <f t="shared" si="189"/>
        <v xml:space="preserve"> </v>
      </c>
    </row>
    <row r="2415" spans="1:15">
      <c r="A2415" t="s">
        <v>109</v>
      </c>
      <c r="B2415" t="s">
        <v>385</v>
      </c>
      <c r="C2415" t="s">
        <v>98</v>
      </c>
      <c r="E2415" s="8">
        <v>2.150537634408602</v>
      </c>
      <c r="F2415" s="8">
        <v>2.150537634408602</v>
      </c>
      <c r="G2415" t="str">
        <f>VLOOKUP(C2415,'data indicadores nacional'!$A$2:$G$24,7,FALSE)</f>
        <v>abajo</v>
      </c>
      <c r="H2415" s="9">
        <f>VLOOKUP(C2415,'data indicadores nacional'!$A$2:$F$24,6,FALSE)</f>
        <v>3.4897517565506893</v>
      </c>
      <c r="I2415" s="5" t="str">
        <f t="shared" si="185"/>
        <v xml:space="preserve"> </v>
      </c>
      <c r="J2415" s="5">
        <f t="shared" si="186"/>
        <v>0</v>
      </c>
      <c r="K2415" s="5">
        <f t="shared" si="187"/>
        <v>1</v>
      </c>
      <c r="L2415" s="5">
        <f t="shared" si="188"/>
        <v>1</v>
      </c>
      <c r="N2415" s="8">
        <f>VLOOKUP(C2415,'data indicadores nacional'!$A$2:$J$24,10,FALSE)</f>
        <v>61</v>
      </c>
      <c r="O2415" t="str">
        <f t="shared" si="189"/>
        <v xml:space="preserve"> </v>
      </c>
    </row>
    <row r="2416" spans="1:15">
      <c r="A2416" t="s">
        <v>109</v>
      </c>
      <c r="B2416" t="s">
        <v>385</v>
      </c>
      <c r="C2416" t="s">
        <v>99</v>
      </c>
      <c r="E2416" s="8">
        <v>4.6728971962616823</v>
      </c>
      <c r="F2416" s="8">
        <v>4.694835680751174</v>
      </c>
      <c r="G2416" t="str">
        <f>VLOOKUP(C2416,'data indicadores nacional'!$A$2:$G$24,7,FALSE)</f>
        <v>abajo</v>
      </c>
      <c r="H2416" s="9">
        <f>VLOOKUP(C2416,'data indicadores nacional'!$A$2:$F$24,6,FALSE)</f>
        <v>7.5200278194544445</v>
      </c>
      <c r="I2416" s="5" t="str">
        <f t="shared" si="185"/>
        <v>alarma</v>
      </c>
      <c r="J2416" s="5">
        <f t="shared" si="186"/>
        <v>0</v>
      </c>
      <c r="K2416" s="5">
        <f t="shared" si="187"/>
        <v>1</v>
      </c>
      <c r="L2416" s="5">
        <f t="shared" si="188"/>
        <v>1</v>
      </c>
      <c r="N2416" s="8">
        <f>VLOOKUP(C2416,'data indicadores nacional'!$A$2:$J$24,10,FALSE)</f>
        <v>61</v>
      </c>
      <c r="O2416" t="str">
        <f t="shared" si="189"/>
        <v xml:space="preserve"> </v>
      </c>
    </row>
    <row r="2417" spans="1:15">
      <c r="A2417" t="s">
        <v>109</v>
      </c>
      <c r="B2417" t="s">
        <v>385</v>
      </c>
      <c r="C2417" t="s">
        <v>100</v>
      </c>
      <c r="E2417" s="8">
        <v>500</v>
      </c>
      <c r="G2417" t="str">
        <f>VLOOKUP(C2417,'data indicadores nacional'!$A$2:$G$24,7,FALSE)</f>
        <v>abajo</v>
      </c>
      <c r="H2417" s="9">
        <f>VLOOKUP(C2417,'data indicadores nacional'!$A$2:$F$24,6,FALSE)</f>
        <v>1.7895311097465236</v>
      </c>
      <c r="I2417" s="5" t="str">
        <f t="shared" si="185"/>
        <v xml:space="preserve"> </v>
      </c>
      <c r="J2417" s="5">
        <f t="shared" si="186"/>
        <v>0</v>
      </c>
      <c r="K2417" s="5">
        <f t="shared" si="187"/>
        <v>0</v>
      </c>
      <c r="L2417" s="5">
        <f t="shared" si="188"/>
        <v>0</v>
      </c>
      <c r="N2417" s="8">
        <f>VLOOKUP(C2417,'data indicadores nacional'!$A$2:$J$24,10,FALSE)</f>
        <v>15</v>
      </c>
      <c r="O2417" t="str">
        <f t="shared" si="189"/>
        <v xml:space="preserve"> </v>
      </c>
    </row>
    <row r="2418" spans="1:15">
      <c r="A2418" t="s">
        <v>109</v>
      </c>
      <c r="B2418" t="s">
        <v>385</v>
      </c>
      <c r="C2418" t="s">
        <v>101</v>
      </c>
      <c r="E2418" s="8">
        <v>500</v>
      </c>
      <c r="G2418" t="str">
        <f>VLOOKUP(C2418,'data indicadores nacional'!$A$2:$G$24,7,FALSE)</f>
        <v>abajo</v>
      </c>
      <c r="H2418" s="9">
        <f>VLOOKUP(C2418,'data indicadores nacional'!$A$2:$F$24,6,FALSE)</f>
        <v>1.3238688071947835</v>
      </c>
      <c r="I2418" s="5" t="str">
        <f t="shared" si="185"/>
        <v xml:space="preserve"> </v>
      </c>
      <c r="J2418" s="5">
        <f t="shared" si="186"/>
        <v>0</v>
      </c>
      <c r="K2418" s="5">
        <f t="shared" si="187"/>
        <v>0</v>
      </c>
      <c r="L2418" s="5">
        <f t="shared" si="188"/>
        <v>0</v>
      </c>
      <c r="N2418" s="8">
        <f>VLOOKUP(C2418,'data indicadores nacional'!$A$2:$J$24,10,FALSE)</f>
        <v>12</v>
      </c>
      <c r="O2418" t="str">
        <f t="shared" si="189"/>
        <v xml:space="preserve"> </v>
      </c>
    </row>
    <row r="2419" spans="1:15">
      <c r="A2419" t="s">
        <v>109</v>
      </c>
      <c r="B2419" t="s">
        <v>386</v>
      </c>
      <c r="C2419" t="s">
        <v>88</v>
      </c>
      <c r="D2419" s="8">
        <v>50</v>
      </c>
      <c r="G2419" t="str">
        <f>VLOOKUP(C2419,'data indicadores nacional'!$A$2:$G$24,7,FALSE)</f>
        <v>abajo</v>
      </c>
      <c r="H2419" s="9">
        <f>VLOOKUP(C2419,'data indicadores nacional'!$A$2:$F$24,6,FALSE)</f>
        <v>0.25026441121950321</v>
      </c>
      <c r="I2419" s="5" t="str">
        <f t="shared" si="185"/>
        <v xml:space="preserve"> </v>
      </c>
      <c r="J2419" s="5">
        <f t="shared" si="186"/>
        <v>1</v>
      </c>
      <c r="K2419" s="5">
        <f t="shared" si="187"/>
        <v>0</v>
      </c>
      <c r="L2419" s="5">
        <f t="shared" si="188"/>
        <v>1</v>
      </c>
      <c r="N2419" s="8">
        <f>VLOOKUP(C2419,'data indicadores nacional'!$A$2:$J$24,10,FALSE)</f>
        <v>10</v>
      </c>
      <c r="O2419" t="str">
        <f t="shared" si="189"/>
        <v xml:space="preserve"> </v>
      </c>
    </row>
    <row r="2420" spans="1:15">
      <c r="A2420" t="s">
        <v>109</v>
      </c>
      <c r="B2420" t="s">
        <v>386</v>
      </c>
      <c r="C2420" t="s">
        <v>94</v>
      </c>
      <c r="D2420" s="8">
        <v>2.5</v>
      </c>
      <c r="G2420" t="str">
        <f>VLOOKUP(C2420,'data indicadores nacional'!$A$2:$G$24,7,FALSE)</f>
        <v>arriba</v>
      </c>
      <c r="H2420" s="9">
        <f>VLOOKUP(C2420,'data indicadores nacional'!$A$2:$F$24,6,FALSE)</f>
        <v>0.23219145011705353</v>
      </c>
      <c r="I2420" s="5" t="str">
        <f t="shared" si="185"/>
        <v xml:space="preserve"> </v>
      </c>
      <c r="J2420" s="5">
        <f t="shared" si="186"/>
        <v>0</v>
      </c>
      <c r="K2420" s="5">
        <f t="shared" si="187"/>
        <v>1</v>
      </c>
      <c r="L2420" s="5">
        <f t="shared" si="188"/>
        <v>1</v>
      </c>
      <c r="N2420" s="8" t="str">
        <f>VLOOKUP(C2420,'data indicadores nacional'!$A$2:$J$24,10,FALSE)</f>
        <v>-</v>
      </c>
      <c r="O2420" t="str">
        <f t="shared" si="189"/>
        <v xml:space="preserve"> </v>
      </c>
    </row>
    <row r="2421" spans="1:15">
      <c r="A2421" t="s">
        <v>109</v>
      </c>
      <c r="B2421" t="s">
        <v>386</v>
      </c>
      <c r="C2421" t="s">
        <v>98</v>
      </c>
      <c r="D2421" s="8">
        <v>1.8726591760299625</v>
      </c>
      <c r="G2421" t="str">
        <f>VLOOKUP(C2421,'data indicadores nacional'!$A$2:$G$24,7,FALSE)</f>
        <v>abajo</v>
      </c>
      <c r="H2421" s="9">
        <f>VLOOKUP(C2421,'data indicadores nacional'!$A$2:$F$24,6,FALSE)</f>
        <v>3.4897517565506893</v>
      </c>
      <c r="I2421" s="5" t="str">
        <f t="shared" si="185"/>
        <v xml:space="preserve"> </v>
      </c>
      <c r="J2421" s="5">
        <f t="shared" si="186"/>
        <v>1</v>
      </c>
      <c r="K2421" s="5">
        <f t="shared" si="187"/>
        <v>0</v>
      </c>
      <c r="L2421" s="5">
        <f t="shared" si="188"/>
        <v>1</v>
      </c>
      <c r="N2421" s="8">
        <f>VLOOKUP(C2421,'data indicadores nacional'!$A$2:$J$24,10,FALSE)</f>
        <v>61</v>
      </c>
      <c r="O2421" t="str">
        <f t="shared" si="189"/>
        <v xml:space="preserve"> </v>
      </c>
    </row>
    <row r="2422" spans="1:15">
      <c r="A2422" t="s">
        <v>109</v>
      </c>
      <c r="B2422" t="s">
        <v>386</v>
      </c>
      <c r="C2422" t="s">
        <v>99</v>
      </c>
      <c r="D2422" s="8">
        <v>3.9840637450199203</v>
      </c>
      <c r="G2422" t="str">
        <f>VLOOKUP(C2422,'data indicadores nacional'!$A$2:$G$24,7,FALSE)</f>
        <v>abajo</v>
      </c>
      <c r="H2422" s="9">
        <f>VLOOKUP(C2422,'data indicadores nacional'!$A$2:$F$24,6,FALSE)</f>
        <v>7.5200278194544445</v>
      </c>
      <c r="I2422" s="5" t="str">
        <f t="shared" si="185"/>
        <v xml:space="preserve"> </v>
      </c>
      <c r="J2422" s="5">
        <f t="shared" si="186"/>
        <v>1</v>
      </c>
      <c r="K2422" s="5">
        <f t="shared" si="187"/>
        <v>0</v>
      </c>
      <c r="L2422" s="5">
        <f t="shared" si="188"/>
        <v>1</v>
      </c>
      <c r="N2422" s="8">
        <f>VLOOKUP(C2422,'data indicadores nacional'!$A$2:$J$24,10,FALSE)</f>
        <v>61</v>
      </c>
      <c r="O2422" t="str">
        <f t="shared" si="189"/>
        <v xml:space="preserve"> </v>
      </c>
    </row>
    <row r="2423" spans="1:15">
      <c r="A2423" t="s">
        <v>109</v>
      </c>
      <c r="B2423" t="s">
        <v>386</v>
      </c>
      <c r="C2423" t="s">
        <v>100</v>
      </c>
      <c r="D2423" s="8">
        <v>500</v>
      </c>
      <c r="G2423" t="str">
        <f>VLOOKUP(C2423,'data indicadores nacional'!$A$2:$G$24,7,FALSE)</f>
        <v>abajo</v>
      </c>
      <c r="H2423" s="9">
        <f>VLOOKUP(C2423,'data indicadores nacional'!$A$2:$F$24,6,FALSE)</f>
        <v>1.7895311097465236</v>
      </c>
      <c r="I2423" s="5" t="str">
        <f t="shared" si="185"/>
        <v xml:space="preserve"> </v>
      </c>
      <c r="J2423" s="5">
        <f t="shared" si="186"/>
        <v>1</v>
      </c>
      <c r="K2423" s="5">
        <f t="shared" si="187"/>
        <v>0</v>
      </c>
      <c r="L2423" s="5">
        <f t="shared" si="188"/>
        <v>1</v>
      </c>
      <c r="N2423" s="8">
        <f>VLOOKUP(C2423,'data indicadores nacional'!$A$2:$J$24,10,FALSE)</f>
        <v>15</v>
      </c>
      <c r="O2423" t="str">
        <f t="shared" si="189"/>
        <v xml:space="preserve"> </v>
      </c>
    </row>
    <row r="2424" spans="1:15">
      <c r="A2424" t="s">
        <v>109</v>
      </c>
      <c r="B2424" t="s">
        <v>386</v>
      </c>
      <c r="C2424" t="s">
        <v>101</v>
      </c>
      <c r="G2424" t="str">
        <f>VLOOKUP(C2424,'data indicadores nacional'!$A$2:$G$24,7,FALSE)</f>
        <v>abajo</v>
      </c>
      <c r="H2424" s="9">
        <f>VLOOKUP(C2424,'data indicadores nacional'!$A$2:$F$24,6,FALSE)</f>
        <v>1.3238688071947835</v>
      </c>
      <c r="I2424" s="5" t="str">
        <f t="shared" si="185"/>
        <v xml:space="preserve"> </v>
      </c>
      <c r="J2424" s="5">
        <f t="shared" si="186"/>
        <v>0</v>
      </c>
      <c r="K2424" s="5">
        <f t="shared" si="187"/>
        <v>0</v>
      </c>
      <c r="L2424" s="5">
        <f t="shared" si="188"/>
        <v>0</v>
      </c>
      <c r="N2424" s="8">
        <f>VLOOKUP(C2424,'data indicadores nacional'!$A$2:$J$24,10,FALSE)</f>
        <v>12</v>
      </c>
      <c r="O2424" t="str">
        <f t="shared" si="189"/>
        <v xml:space="preserve"> </v>
      </c>
    </row>
    <row r="2425" spans="1:15">
      <c r="A2425" t="s">
        <v>109</v>
      </c>
      <c r="B2425" t="s">
        <v>387</v>
      </c>
      <c r="C2425" t="s">
        <v>89</v>
      </c>
      <c r="D2425" s="8">
        <v>66.666666666666657</v>
      </c>
      <c r="G2425" t="str">
        <f>VLOOKUP(C2425,'data indicadores nacional'!$A$2:$G$24,7,FALSE)</f>
        <v>arriba</v>
      </c>
      <c r="H2425" s="9">
        <f>VLOOKUP(C2425,'data indicadores nacional'!$A$2:$F$24,6,FALSE)</f>
        <v>2.7490434366534529</v>
      </c>
      <c r="I2425" s="5" t="str">
        <f t="shared" si="185"/>
        <v xml:space="preserve"> </v>
      </c>
      <c r="J2425" s="5">
        <f t="shared" si="186"/>
        <v>0</v>
      </c>
      <c r="K2425" s="5">
        <f t="shared" si="187"/>
        <v>1</v>
      </c>
      <c r="L2425" s="5">
        <f t="shared" si="188"/>
        <v>1</v>
      </c>
      <c r="N2425" s="8">
        <f>VLOOKUP(C2425,'data indicadores nacional'!$A$2:$J$24,10,FALSE)</f>
        <v>95</v>
      </c>
      <c r="O2425" t="str">
        <f t="shared" si="189"/>
        <v xml:space="preserve"> </v>
      </c>
    </row>
    <row r="2426" spans="1:15">
      <c r="A2426" t="s">
        <v>109</v>
      </c>
      <c r="B2426" t="s">
        <v>387</v>
      </c>
      <c r="C2426" t="s">
        <v>94</v>
      </c>
      <c r="D2426" s="8">
        <v>8.3333333333333339</v>
      </c>
      <c r="E2426" s="8">
        <v>0</v>
      </c>
      <c r="G2426" t="str">
        <f>VLOOKUP(C2426,'data indicadores nacional'!$A$2:$G$24,7,FALSE)</f>
        <v>arriba</v>
      </c>
      <c r="H2426" s="9">
        <f>VLOOKUP(C2426,'data indicadores nacional'!$A$2:$F$24,6,FALSE)</f>
        <v>0.23219145011705353</v>
      </c>
      <c r="I2426" s="5" t="str">
        <f t="shared" si="185"/>
        <v xml:space="preserve"> </v>
      </c>
      <c r="J2426" s="5">
        <f t="shared" si="186"/>
        <v>0</v>
      </c>
      <c r="K2426" s="5">
        <f t="shared" si="187"/>
        <v>1</v>
      </c>
      <c r="L2426" s="5">
        <f t="shared" si="188"/>
        <v>1</v>
      </c>
      <c r="N2426" s="8" t="str">
        <f>VLOOKUP(C2426,'data indicadores nacional'!$A$2:$J$24,10,FALSE)</f>
        <v>-</v>
      </c>
      <c r="O2426" t="str">
        <f t="shared" si="189"/>
        <v xml:space="preserve"> </v>
      </c>
    </row>
    <row r="2427" spans="1:15">
      <c r="A2427" t="s">
        <v>109</v>
      </c>
      <c r="B2427" t="s">
        <v>387</v>
      </c>
      <c r="C2427" t="s">
        <v>98</v>
      </c>
      <c r="E2427" s="8">
        <v>1.3386880856760375</v>
      </c>
      <c r="G2427" t="str">
        <f>VLOOKUP(C2427,'data indicadores nacional'!$A$2:$G$24,7,FALSE)</f>
        <v>abajo</v>
      </c>
      <c r="H2427" s="9">
        <f>VLOOKUP(C2427,'data indicadores nacional'!$A$2:$F$24,6,FALSE)</f>
        <v>3.4897517565506893</v>
      </c>
      <c r="I2427" s="5" t="str">
        <f t="shared" si="185"/>
        <v xml:space="preserve"> </v>
      </c>
      <c r="J2427" s="5">
        <f t="shared" si="186"/>
        <v>0</v>
      </c>
      <c r="K2427" s="5">
        <f t="shared" si="187"/>
        <v>0</v>
      </c>
      <c r="L2427" s="5">
        <f t="shared" si="188"/>
        <v>0</v>
      </c>
      <c r="N2427" s="8">
        <f>VLOOKUP(C2427,'data indicadores nacional'!$A$2:$J$24,10,FALSE)</f>
        <v>61</v>
      </c>
      <c r="O2427" t="str">
        <f t="shared" si="189"/>
        <v xml:space="preserve"> </v>
      </c>
    </row>
    <row r="2428" spans="1:15">
      <c r="A2428" t="s">
        <v>109</v>
      </c>
      <c r="B2428" t="s">
        <v>387</v>
      </c>
      <c r="C2428" t="s">
        <v>99</v>
      </c>
      <c r="E2428" s="8">
        <v>2.6525198938992043</v>
      </c>
      <c r="G2428" t="str">
        <f>VLOOKUP(C2428,'data indicadores nacional'!$A$2:$G$24,7,FALSE)</f>
        <v>abajo</v>
      </c>
      <c r="H2428" s="9">
        <f>VLOOKUP(C2428,'data indicadores nacional'!$A$2:$F$24,6,FALSE)</f>
        <v>7.5200278194544445</v>
      </c>
      <c r="I2428" s="5" t="str">
        <f t="shared" si="185"/>
        <v xml:space="preserve"> </v>
      </c>
      <c r="J2428" s="5">
        <f t="shared" si="186"/>
        <v>0</v>
      </c>
      <c r="K2428" s="5">
        <f t="shared" si="187"/>
        <v>0</v>
      </c>
      <c r="L2428" s="5">
        <f t="shared" si="188"/>
        <v>0</v>
      </c>
      <c r="N2428" s="8">
        <f>VLOOKUP(C2428,'data indicadores nacional'!$A$2:$J$24,10,FALSE)</f>
        <v>61</v>
      </c>
      <c r="O2428" t="str">
        <f t="shared" si="189"/>
        <v xml:space="preserve"> </v>
      </c>
    </row>
    <row r="2429" spans="1:15">
      <c r="A2429" t="s">
        <v>109</v>
      </c>
      <c r="B2429" t="s">
        <v>387</v>
      </c>
      <c r="C2429" t="s">
        <v>100</v>
      </c>
      <c r="G2429" t="str">
        <f>VLOOKUP(C2429,'data indicadores nacional'!$A$2:$G$24,7,FALSE)</f>
        <v>abajo</v>
      </c>
      <c r="H2429" s="9">
        <f>VLOOKUP(C2429,'data indicadores nacional'!$A$2:$F$24,6,FALSE)</f>
        <v>1.7895311097465236</v>
      </c>
      <c r="I2429" s="5" t="str">
        <f t="shared" si="185"/>
        <v xml:space="preserve"> </v>
      </c>
      <c r="J2429" s="5">
        <f t="shared" si="186"/>
        <v>0</v>
      </c>
      <c r="K2429" s="5">
        <f t="shared" si="187"/>
        <v>0</v>
      </c>
      <c r="L2429" s="5">
        <f t="shared" si="188"/>
        <v>0</v>
      </c>
      <c r="N2429" s="8">
        <f>VLOOKUP(C2429,'data indicadores nacional'!$A$2:$J$24,10,FALSE)</f>
        <v>15</v>
      </c>
      <c r="O2429" t="str">
        <f t="shared" si="189"/>
        <v xml:space="preserve"> </v>
      </c>
    </row>
    <row r="2430" spans="1:15">
      <c r="A2430" t="s">
        <v>109</v>
      </c>
      <c r="B2430" t="s">
        <v>388</v>
      </c>
      <c r="C2430" t="s">
        <v>89</v>
      </c>
      <c r="D2430" s="8">
        <v>36.363636363636367</v>
      </c>
      <c r="E2430" s="8">
        <v>100</v>
      </c>
      <c r="G2430" t="str">
        <f>VLOOKUP(C2430,'data indicadores nacional'!$A$2:$G$24,7,FALSE)</f>
        <v>arriba</v>
      </c>
      <c r="H2430" s="9">
        <f>VLOOKUP(C2430,'data indicadores nacional'!$A$2:$F$24,6,FALSE)</f>
        <v>2.7490434366534529</v>
      </c>
      <c r="I2430" s="5" t="str">
        <f t="shared" si="185"/>
        <v>alarma</v>
      </c>
      <c r="J2430" s="5">
        <f t="shared" si="186"/>
        <v>0</v>
      </c>
      <c r="K2430" s="5">
        <f t="shared" si="187"/>
        <v>1</v>
      </c>
      <c r="L2430" s="5">
        <f t="shared" si="188"/>
        <v>1</v>
      </c>
      <c r="N2430" s="8">
        <f>VLOOKUP(C2430,'data indicadores nacional'!$A$2:$J$24,10,FALSE)</f>
        <v>95</v>
      </c>
      <c r="O2430" t="str">
        <f t="shared" si="189"/>
        <v xml:space="preserve"> </v>
      </c>
    </row>
    <row r="2431" spans="1:15">
      <c r="A2431" t="s">
        <v>109</v>
      </c>
      <c r="B2431" t="s">
        <v>388</v>
      </c>
      <c r="C2431" t="s">
        <v>91</v>
      </c>
      <c r="D2431" s="8">
        <v>72.727272727272734</v>
      </c>
      <c r="G2431" t="str">
        <f>VLOOKUP(C2431,'data indicadores nacional'!$A$2:$G$24,7,FALSE)</f>
        <v>arriba</v>
      </c>
      <c r="H2431" s="9">
        <f>VLOOKUP(C2431,'data indicadores nacional'!$A$2:$F$24,6,FALSE)</f>
        <v>0.72595219758941765</v>
      </c>
      <c r="I2431" s="5" t="str">
        <f t="shared" si="185"/>
        <v xml:space="preserve"> </v>
      </c>
      <c r="J2431" s="5">
        <f t="shared" si="186"/>
        <v>0</v>
      </c>
      <c r="K2431" s="5">
        <f t="shared" si="187"/>
        <v>1</v>
      </c>
      <c r="L2431" s="5">
        <f t="shared" si="188"/>
        <v>1</v>
      </c>
      <c r="N2431" s="8" t="str">
        <f>VLOOKUP(C2431,'data indicadores nacional'!$A$2:$J$24,10,FALSE)</f>
        <v>-</v>
      </c>
      <c r="O2431" t="str">
        <f t="shared" si="189"/>
        <v xml:space="preserve"> </v>
      </c>
    </row>
    <row r="2432" spans="1:15">
      <c r="A2432" t="s">
        <v>109</v>
      </c>
      <c r="B2432" t="s">
        <v>388</v>
      </c>
      <c r="C2432" t="s">
        <v>94</v>
      </c>
      <c r="D2432" s="8">
        <v>3.6363636363636362</v>
      </c>
      <c r="E2432" s="8">
        <v>8</v>
      </c>
      <c r="G2432" t="str">
        <f>VLOOKUP(C2432,'data indicadores nacional'!$A$2:$G$24,7,FALSE)</f>
        <v>arriba</v>
      </c>
      <c r="H2432" s="9">
        <f>VLOOKUP(C2432,'data indicadores nacional'!$A$2:$F$24,6,FALSE)</f>
        <v>0.23219145011705353</v>
      </c>
      <c r="I2432" s="5" t="str">
        <f t="shared" si="185"/>
        <v>alarma</v>
      </c>
      <c r="J2432" s="5">
        <f t="shared" si="186"/>
        <v>0</v>
      </c>
      <c r="K2432" s="5">
        <f t="shared" si="187"/>
        <v>1</v>
      </c>
      <c r="L2432" s="5">
        <f t="shared" si="188"/>
        <v>1</v>
      </c>
      <c r="N2432" s="8" t="str">
        <f>VLOOKUP(C2432,'data indicadores nacional'!$A$2:$J$24,10,FALSE)</f>
        <v>-</v>
      </c>
      <c r="O2432" t="str">
        <f t="shared" si="189"/>
        <v xml:space="preserve"> </v>
      </c>
    </row>
    <row r="2433" spans="1:15">
      <c r="A2433" t="s">
        <v>109</v>
      </c>
      <c r="B2433" t="s">
        <v>388</v>
      </c>
      <c r="C2433" t="s">
        <v>98</v>
      </c>
      <c r="D2433" s="8">
        <v>5.7636887608069163</v>
      </c>
      <c r="G2433" t="str">
        <f>VLOOKUP(C2433,'data indicadores nacional'!$A$2:$G$24,7,FALSE)</f>
        <v>abajo</v>
      </c>
      <c r="H2433" s="9">
        <f>VLOOKUP(C2433,'data indicadores nacional'!$A$2:$F$24,6,FALSE)</f>
        <v>3.4897517565506893</v>
      </c>
      <c r="I2433" s="5" t="str">
        <f t="shared" si="185"/>
        <v xml:space="preserve"> </v>
      </c>
      <c r="J2433" s="5">
        <f t="shared" si="186"/>
        <v>1</v>
      </c>
      <c r="K2433" s="5">
        <f t="shared" si="187"/>
        <v>0</v>
      </c>
      <c r="L2433" s="5">
        <f t="shared" si="188"/>
        <v>1</v>
      </c>
      <c r="N2433" s="8">
        <f>VLOOKUP(C2433,'data indicadores nacional'!$A$2:$J$24,10,FALSE)</f>
        <v>61</v>
      </c>
      <c r="O2433" t="str">
        <f t="shared" si="189"/>
        <v xml:space="preserve"> </v>
      </c>
    </row>
    <row r="2434" spans="1:15">
      <c r="A2434" t="s">
        <v>109</v>
      </c>
      <c r="B2434" t="s">
        <v>388</v>
      </c>
      <c r="C2434" t="s">
        <v>99</v>
      </c>
      <c r="D2434" s="8">
        <v>11.834319526627219</v>
      </c>
      <c r="G2434" t="str">
        <f>VLOOKUP(C2434,'data indicadores nacional'!$A$2:$G$24,7,FALSE)</f>
        <v>abajo</v>
      </c>
      <c r="H2434" s="9">
        <f>VLOOKUP(C2434,'data indicadores nacional'!$A$2:$F$24,6,FALSE)</f>
        <v>7.5200278194544445</v>
      </c>
      <c r="I2434" s="5" t="str">
        <f t="shared" si="185"/>
        <v xml:space="preserve"> </v>
      </c>
      <c r="J2434" s="5">
        <f t="shared" si="186"/>
        <v>1</v>
      </c>
      <c r="K2434" s="5">
        <f t="shared" si="187"/>
        <v>0</v>
      </c>
      <c r="L2434" s="5">
        <f t="shared" si="188"/>
        <v>1</v>
      </c>
      <c r="N2434" s="8">
        <f>VLOOKUP(C2434,'data indicadores nacional'!$A$2:$J$24,10,FALSE)</f>
        <v>61</v>
      </c>
      <c r="O2434" t="str">
        <f t="shared" si="189"/>
        <v xml:space="preserve"> </v>
      </c>
    </row>
    <row r="2435" spans="1:15">
      <c r="A2435" t="s">
        <v>109</v>
      </c>
      <c r="B2435" t="s">
        <v>389</v>
      </c>
      <c r="C2435" t="s">
        <v>89</v>
      </c>
      <c r="D2435" s="8">
        <v>100</v>
      </c>
      <c r="G2435" t="str">
        <f>VLOOKUP(C2435,'data indicadores nacional'!$A$2:$G$24,7,FALSE)</f>
        <v>arriba</v>
      </c>
      <c r="H2435" s="9">
        <f>VLOOKUP(C2435,'data indicadores nacional'!$A$2:$F$24,6,FALSE)</f>
        <v>2.7490434366534529</v>
      </c>
      <c r="I2435" s="5" t="str">
        <f t="shared" ref="I2435:I2498" si="190">IF(G2435=$G$2,IF(F2435&gt;E2435,"alarma"," "),IF(F2435&lt;E2435,"alarma"," "))</f>
        <v xml:space="preserve"> </v>
      </c>
      <c r="J2435" s="5">
        <f t="shared" ref="J2435:J2498" si="191">IF(G2435=$G$2,IF((D2435-F2435)&gt;($M$2*H2435),1,0),IF((F2435-D2435)&gt;($M$2*H2435),1,0))</f>
        <v>0</v>
      </c>
      <c r="K2435" s="5">
        <f t="shared" ref="K2435:K2498" si="192">IF(G2435=$G$2,IF((F2435-D2435)&gt;($M$2*H2435),1,0),IF((D2435-F2435)&gt;($M$2*H2435),1,0))</f>
        <v>1</v>
      </c>
      <c r="L2435" s="5">
        <f t="shared" ref="L2435:L2498" si="193">IF(J2435=1,1,IF(K2435=1,1,0))</f>
        <v>1</v>
      </c>
      <c r="N2435" s="8">
        <f>VLOOKUP(C2435,'data indicadores nacional'!$A$2:$J$24,10,FALSE)</f>
        <v>95</v>
      </c>
      <c r="O2435" t="str">
        <f t="shared" ref="O2435:O2498" si="194">IF(N2435=$N$4," ",IF(F2435=$F$20," ",IF(G2435=$G$2,IF(F2435&lt;N2435," ","alarma"),IF(F2435&lt;N2435,"alarma"," "))))</f>
        <v xml:space="preserve"> </v>
      </c>
    </row>
    <row r="2436" spans="1:15">
      <c r="A2436" t="s">
        <v>109</v>
      </c>
      <c r="B2436" t="s">
        <v>389</v>
      </c>
      <c r="C2436" t="s">
        <v>94</v>
      </c>
      <c r="D2436" s="8">
        <v>6</v>
      </c>
      <c r="G2436" t="str">
        <f>VLOOKUP(C2436,'data indicadores nacional'!$A$2:$G$24,7,FALSE)</f>
        <v>arriba</v>
      </c>
      <c r="H2436" s="9">
        <f>VLOOKUP(C2436,'data indicadores nacional'!$A$2:$F$24,6,FALSE)</f>
        <v>0.23219145011705353</v>
      </c>
      <c r="I2436" s="5" t="str">
        <f t="shared" si="190"/>
        <v xml:space="preserve"> </v>
      </c>
      <c r="J2436" s="5">
        <f t="shared" si="191"/>
        <v>0</v>
      </c>
      <c r="K2436" s="5">
        <f t="shared" si="192"/>
        <v>1</v>
      </c>
      <c r="L2436" s="5">
        <f t="shared" si="193"/>
        <v>1</v>
      </c>
      <c r="N2436" s="8" t="str">
        <f>VLOOKUP(C2436,'data indicadores nacional'!$A$2:$J$24,10,FALSE)</f>
        <v>-</v>
      </c>
      <c r="O2436" t="str">
        <f t="shared" si="194"/>
        <v xml:space="preserve"> </v>
      </c>
    </row>
    <row r="2437" spans="1:15">
      <c r="A2437" t="s">
        <v>109</v>
      </c>
      <c r="B2437" t="s">
        <v>390</v>
      </c>
      <c r="C2437" t="s">
        <v>89</v>
      </c>
      <c r="E2437" s="8">
        <v>100</v>
      </c>
      <c r="G2437" t="str">
        <f>VLOOKUP(C2437,'data indicadores nacional'!$A$2:$G$24,7,FALSE)</f>
        <v>arriba</v>
      </c>
      <c r="H2437" s="9">
        <f>VLOOKUP(C2437,'data indicadores nacional'!$A$2:$F$24,6,FALSE)</f>
        <v>2.7490434366534529</v>
      </c>
      <c r="I2437" s="5" t="str">
        <f t="shared" si="190"/>
        <v>alarma</v>
      </c>
      <c r="J2437" s="5">
        <f t="shared" si="191"/>
        <v>0</v>
      </c>
      <c r="K2437" s="5">
        <f t="shared" si="192"/>
        <v>0</v>
      </c>
      <c r="L2437" s="5">
        <f t="shared" si="193"/>
        <v>0</v>
      </c>
      <c r="N2437" s="8">
        <f>VLOOKUP(C2437,'data indicadores nacional'!$A$2:$J$24,10,FALSE)</f>
        <v>95</v>
      </c>
      <c r="O2437" t="str">
        <f t="shared" si="194"/>
        <v xml:space="preserve"> </v>
      </c>
    </row>
    <row r="2438" spans="1:15">
      <c r="A2438" t="s">
        <v>109</v>
      </c>
      <c r="B2438" t="s">
        <v>390</v>
      </c>
      <c r="C2438" t="s">
        <v>91</v>
      </c>
      <c r="E2438" s="8">
        <v>100</v>
      </c>
      <c r="F2438" s="8">
        <v>100</v>
      </c>
      <c r="G2438" t="str">
        <f>VLOOKUP(C2438,'data indicadores nacional'!$A$2:$G$24,7,FALSE)</f>
        <v>arriba</v>
      </c>
      <c r="H2438" s="9">
        <f>VLOOKUP(C2438,'data indicadores nacional'!$A$2:$F$24,6,FALSE)</f>
        <v>0.72595219758941765</v>
      </c>
      <c r="I2438" s="5" t="str">
        <f t="shared" si="190"/>
        <v xml:space="preserve"> </v>
      </c>
      <c r="J2438" s="5">
        <f t="shared" si="191"/>
        <v>1</v>
      </c>
      <c r="K2438" s="5">
        <f t="shared" si="192"/>
        <v>0</v>
      </c>
      <c r="L2438" s="5">
        <f t="shared" si="193"/>
        <v>1</v>
      </c>
      <c r="N2438" s="8" t="str">
        <f>VLOOKUP(C2438,'data indicadores nacional'!$A$2:$J$24,10,FALSE)</f>
        <v>-</v>
      </c>
      <c r="O2438" t="str">
        <f t="shared" si="194"/>
        <v xml:space="preserve"> </v>
      </c>
    </row>
    <row r="2439" spans="1:15">
      <c r="A2439" t="s">
        <v>109</v>
      </c>
      <c r="B2439" t="s">
        <v>390</v>
      </c>
      <c r="C2439" t="s">
        <v>94</v>
      </c>
      <c r="E2439" s="8">
        <v>6</v>
      </c>
      <c r="F2439" s="8">
        <v>3</v>
      </c>
      <c r="G2439" t="str">
        <f>VLOOKUP(C2439,'data indicadores nacional'!$A$2:$G$24,7,FALSE)</f>
        <v>arriba</v>
      </c>
      <c r="H2439" s="9">
        <f>VLOOKUP(C2439,'data indicadores nacional'!$A$2:$F$24,6,FALSE)</f>
        <v>0.23219145011705353</v>
      </c>
      <c r="I2439" s="5" t="str">
        <f t="shared" si="190"/>
        <v>alarma</v>
      </c>
      <c r="J2439" s="5">
        <f t="shared" si="191"/>
        <v>1</v>
      </c>
      <c r="K2439" s="5">
        <f t="shared" si="192"/>
        <v>0</v>
      </c>
      <c r="L2439" s="5">
        <f t="shared" si="193"/>
        <v>1</v>
      </c>
      <c r="N2439" s="8" t="str">
        <f>VLOOKUP(C2439,'data indicadores nacional'!$A$2:$J$24,10,FALSE)</f>
        <v>-</v>
      </c>
      <c r="O2439" t="str">
        <f t="shared" si="194"/>
        <v xml:space="preserve"> </v>
      </c>
    </row>
    <row r="2440" spans="1:15">
      <c r="A2440" t="s">
        <v>109</v>
      </c>
      <c r="B2440" t="s">
        <v>390</v>
      </c>
      <c r="C2440" t="s">
        <v>98</v>
      </c>
      <c r="F2440" s="8">
        <v>5.0761421319796947</v>
      </c>
      <c r="G2440" t="str">
        <f>VLOOKUP(C2440,'data indicadores nacional'!$A$2:$G$24,7,FALSE)</f>
        <v>abajo</v>
      </c>
      <c r="H2440" s="9">
        <f>VLOOKUP(C2440,'data indicadores nacional'!$A$2:$F$24,6,FALSE)</f>
        <v>3.4897517565506893</v>
      </c>
      <c r="I2440" s="5" t="str">
        <f t="shared" si="190"/>
        <v>alarma</v>
      </c>
      <c r="J2440" s="5">
        <f t="shared" si="191"/>
        <v>0</v>
      </c>
      <c r="K2440" s="5">
        <f t="shared" si="192"/>
        <v>1</v>
      </c>
      <c r="L2440" s="5">
        <f t="shared" si="193"/>
        <v>1</v>
      </c>
      <c r="N2440" s="8">
        <f>VLOOKUP(C2440,'data indicadores nacional'!$A$2:$J$24,10,FALSE)</f>
        <v>61</v>
      </c>
      <c r="O2440" t="str">
        <f t="shared" si="194"/>
        <v xml:space="preserve"> </v>
      </c>
    </row>
    <row r="2441" spans="1:15">
      <c r="A2441" t="s">
        <v>109</v>
      </c>
      <c r="B2441" t="s">
        <v>390</v>
      </c>
      <c r="C2441" t="s">
        <v>99</v>
      </c>
      <c r="F2441" s="8">
        <v>10.752688172043012</v>
      </c>
      <c r="G2441" t="str">
        <f>VLOOKUP(C2441,'data indicadores nacional'!$A$2:$G$24,7,FALSE)</f>
        <v>abajo</v>
      </c>
      <c r="H2441" s="9">
        <f>VLOOKUP(C2441,'data indicadores nacional'!$A$2:$F$24,6,FALSE)</f>
        <v>7.5200278194544445</v>
      </c>
      <c r="I2441" s="5" t="str">
        <f t="shared" si="190"/>
        <v>alarma</v>
      </c>
      <c r="J2441" s="5">
        <f t="shared" si="191"/>
        <v>0</v>
      </c>
      <c r="K2441" s="5">
        <f t="shared" si="192"/>
        <v>1</v>
      </c>
      <c r="L2441" s="5">
        <f t="shared" si="193"/>
        <v>1</v>
      </c>
      <c r="N2441" s="8">
        <f>VLOOKUP(C2441,'data indicadores nacional'!$A$2:$J$24,10,FALSE)</f>
        <v>61</v>
      </c>
      <c r="O2441" t="str">
        <f t="shared" si="194"/>
        <v xml:space="preserve"> </v>
      </c>
    </row>
    <row r="2442" spans="1:15">
      <c r="A2442" t="s">
        <v>109</v>
      </c>
      <c r="B2442" t="s">
        <v>391</v>
      </c>
      <c r="C2442" t="s">
        <v>88</v>
      </c>
      <c r="E2442" s="8">
        <v>7.4074074074074066</v>
      </c>
      <c r="F2442" s="8">
        <v>2.7397260273972601</v>
      </c>
      <c r="G2442" t="str">
        <f>VLOOKUP(C2442,'data indicadores nacional'!$A$2:$G$24,7,FALSE)</f>
        <v>abajo</v>
      </c>
      <c r="H2442" s="9">
        <f>VLOOKUP(C2442,'data indicadores nacional'!$A$2:$F$24,6,FALSE)</f>
        <v>0.25026441121950321</v>
      </c>
      <c r="I2442" s="5" t="str">
        <f t="shared" si="190"/>
        <v xml:space="preserve"> </v>
      </c>
      <c r="J2442" s="5">
        <f t="shared" si="191"/>
        <v>0</v>
      </c>
      <c r="K2442" s="5">
        <f t="shared" si="192"/>
        <v>1</v>
      </c>
      <c r="L2442" s="5">
        <f t="shared" si="193"/>
        <v>1</v>
      </c>
      <c r="N2442" s="8">
        <f>VLOOKUP(C2442,'data indicadores nacional'!$A$2:$J$24,10,FALSE)</f>
        <v>10</v>
      </c>
      <c r="O2442" t="str">
        <f t="shared" si="194"/>
        <v xml:space="preserve"> </v>
      </c>
    </row>
    <row r="2443" spans="1:15">
      <c r="A2443" t="s">
        <v>109</v>
      </c>
      <c r="B2443" t="s">
        <v>391</v>
      </c>
      <c r="C2443" t="s">
        <v>89</v>
      </c>
      <c r="D2443" s="8">
        <v>47.619047619047613</v>
      </c>
      <c r="E2443" s="8">
        <v>36.144578313253014</v>
      </c>
      <c r="F2443" s="8">
        <v>17.647058823529413</v>
      </c>
      <c r="G2443" t="str">
        <f>VLOOKUP(C2443,'data indicadores nacional'!$A$2:$G$24,7,FALSE)</f>
        <v>arriba</v>
      </c>
      <c r="H2443" s="9">
        <f>VLOOKUP(C2443,'data indicadores nacional'!$A$2:$F$24,6,FALSE)</f>
        <v>2.7490434366534529</v>
      </c>
      <c r="I2443" s="5" t="str">
        <f t="shared" si="190"/>
        <v>alarma</v>
      </c>
      <c r="J2443" s="5">
        <f t="shared" si="191"/>
        <v>0</v>
      </c>
      <c r="K2443" s="5">
        <f t="shared" si="192"/>
        <v>1</v>
      </c>
      <c r="L2443" s="5">
        <f t="shared" si="193"/>
        <v>1</v>
      </c>
      <c r="N2443" s="8">
        <f>VLOOKUP(C2443,'data indicadores nacional'!$A$2:$J$24,10,FALSE)</f>
        <v>95</v>
      </c>
      <c r="O2443" t="str">
        <f t="shared" si="194"/>
        <v>alarma</v>
      </c>
    </row>
    <row r="2444" spans="1:15">
      <c r="A2444" t="s">
        <v>109</v>
      </c>
      <c r="B2444" t="s">
        <v>391</v>
      </c>
      <c r="C2444" t="s">
        <v>90</v>
      </c>
      <c r="E2444" s="8">
        <v>100</v>
      </c>
      <c r="F2444" s="8">
        <v>100</v>
      </c>
      <c r="G2444" t="str">
        <f>VLOOKUP(C2444,'data indicadores nacional'!$A$2:$G$24,7,FALSE)</f>
        <v>abajo</v>
      </c>
      <c r="H2444" s="9">
        <f>VLOOKUP(C2444,'data indicadores nacional'!$A$2:$F$24,6,FALSE)</f>
        <v>2.2832114202799096</v>
      </c>
      <c r="I2444" s="5" t="str">
        <f t="shared" si="190"/>
        <v xml:space="preserve"> </v>
      </c>
      <c r="J2444" s="5">
        <f t="shared" si="191"/>
        <v>0</v>
      </c>
      <c r="K2444" s="5">
        <f t="shared" si="192"/>
        <v>1</v>
      </c>
      <c r="L2444" s="5">
        <f t="shared" si="193"/>
        <v>1</v>
      </c>
      <c r="N2444" s="8" t="str">
        <f>VLOOKUP(C2444,'data indicadores nacional'!$A$2:$J$24,10,FALSE)</f>
        <v>-</v>
      </c>
      <c r="O2444" t="str">
        <f t="shared" si="194"/>
        <v xml:space="preserve"> </v>
      </c>
    </row>
    <row r="2445" spans="1:15">
      <c r="A2445" t="s">
        <v>109</v>
      </c>
      <c r="B2445" t="s">
        <v>391</v>
      </c>
      <c r="C2445" t="s">
        <v>91</v>
      </c>
      <c r="D2445" s="8">
        <v>84.946236559139791</v>
      </c>
      <c r="E2445" s="8">
        <v>80.952380952380949</v>
      </c>
      <c r="F2445" s="8">
        <v>66.666666666666657</v>
      </c>
      <c r="G2445" t="str">
        <f>VLOOKUP(C2445,'data indicadores nacional'!$A$2:$G$24,7,FALSE)</f>
        <v>arriba</v>
      </c>
      <c r="H2445" s="9">
        <f>VLOOKUP(C2445,'data indicadores nacional'!$A$2:$F$24,6,FALSE)</f>
        <v>0.72595219758941765</v>
      </c>
      <c r="I2445" s="5" t="str">
        <f t="shared" si="190"/>
        <v>alarma</v>
      </c>
      <c r="J2445" s="5">
        <f t="shared" si="191"/>
        <v>0</v>
      </c>
      <c r="K2445" s="5">
        <f t="shared" si="192"/>
        <v>1</v>
      </c>
      <c r="L2445" s="5">
        <f t="shared" si="193"/>
        <v>1</v>
      </c>
      <c r="N2445" s="8" t="str">
        <f>VLOOKUP(C2445,'data indicadores nacional'!$A$2:$J$24,10,FALSE)</f>
        <v>-</v>
      </c>
      <c r="O2445" t="str">
        <f t="shared" si="194"/>
        <v xml:space="preserve"> </v>
      </c>
    </row>
    <row r="2446" spans="1:15">
      <c r="A2446" t="s">
        <v>109</v>
      </c>
      <c r="B2446" t="s">
        <v>391</v>
      </c>
      <c r="C2446" t="s">
        <v>92</v>
      </c>
      <c r="D2446" s="8">
        <v>1.0526315789473684</v>
      </c>
      <c r="G2446" t="str">
        <f>VLOOKUP(C2446,'data indicadores nacional'!$A$2:$G$24,7,FALSE)</f>
        <v>abajo</v>
      </c>
      <c r="H2446" s="9">
        <f>VLOOKUP(C2446,'data indicadores nacional'!$A$2:$F$24,6,FALSE)</f>
        <v>2.5040710609700474</v>
      </c>
      <c r="I2446" s="5" t="str">
        <f t="shared" si="190"/>
        <v xml:space="preserve"> </v>
      </c>
      <c r="J2446" s="5">
        <f t="shared" si="191"/>
        <v>1</v>
      </c>
      <c r="K2446" s="5">
        <f t="shared" si="192"/>
        <v>0</v>
      </c>
      <c r="L2446" s="5">
        <f t="shared" si="193"/>
        <v>1</v>
      </c>
      <c r="N2446" s="8" t="str">
        <f>VLOOKUP(C2446,'data indicadores nacional'!$A$2:$J$24,10,FALSE)</f>
        <v>-</v>
      </c>
      <c r="O2446" t="str">
        <f t="shared" si="194"/>
        <v xml:space="preserve"> </v>
      </c>
    </row>
    <row r="2447" spans="1:15">
      <c r="A2447" t="s">
        <v>109</v>
      </c>
      <c r="B2447" t="s">
        <v>391</v>
      </c>
      <c r="C2447" t="s">
        <v>93</v>
      </c>
      <c r="D2447" s="8">
        <v>1.0526315789473684</v>
      </c>
      <c r="E2447" s="8">
        <v>1.1904761904761905</v>
      </c>
      <c r="F2447" s="8">
        <v>0.99009900990099009</v>
      </c>
      <c r="G2447" t="str">
        <f>VLOOKUP(C2447,'data indicadores nacional'!$A$2:$G$24,7,FALSE)</f>
        <v>abajo</v>
      </c>
      <c r="H2447" s="9">
        <f>VLOOKUP(C2447,'data indicadores nacional'!$A$2:$F$24,6,FALSE)</f>
        <v>3.3766595341714022E-2</v>
      </c>
      <c r="I2447" s="5" t="str">
        <f t="shared" si="190"/>
        <v xml:space="preserve"> </v>
      </c>
      <c r="J2447" s="5">
        <f t="shared" si="191"/>
        <v>1</v>
      </c>
      <c r="K2447" s="5">
        <f t="shared" si="192"/>
        <v>0</v>
      </c>
      <c r="L2447" s="5">
        <f t="shared" si="193"/>
        <v>1</v>
      </c>
      <c r="N2447" s="8">
        <f>VLOOKUP(C2447,'data indicadores nacional'!$A$2:$J$24,10,FALSE)</f>
        <v>15</v>
      </c>
      <c r="O2447" t="str">
        <f t="shared" si="194"/>
        <v xml:space="preserve"> </v>
      </c>
    </row>
    <row r="2448" spans="1:15">
      <c r="A2448" t="s">
        <v>109</v>
      </c>
      <c r="B2448" t="s">
        <v>391</v>
      </c>
      <c r="C2448" t="s">
        <v>94</v>
      </c>
      <c r="D2448" s="8">
        <v>2.9684210526315788</v>
      </c>
      <c r="E2448" s="8">
        <v>3.0357142857142856</v>
      </c>
      <c r="F2448" s="8">
        <v>1.8627450980392157</v>
      </c>
      <c r="G2448" t="str">
        <f>VLOOKUP(C2448,'data indicadores nacional'!$A$2:$G$24,7,FALSE)</f>
        <v>arriba</v>
      </c>
      <c r="H2448" s="9">
        <f>VLOOKUP(C2448,'data indicadores nacional'!$A$2:$F$24,6,FALSE)</f>
        <v>0.23219145011705353</v>
      </c>
      <c r="I2448" s="5" t="str">
        <f t="shared" si="190"/>
        <v>alarma</v>
      </c>
      <c r="J2448" s="5">
        <f t="shared" si="191"/>
        <v>0</v>
      </c>
      <c r="K2448" s="5">
        <f t="shared" si="192"/>
        <v>1</v>
      </c>
      <c r="L2448" s="5">
        <f t="shared" si="193"/>
        <v>1</v>
      </c>
      <c r="N2448" s="8" t="str">
        <f>VLOOKUP(C2448,'data indicadores nacional'!$A$2:$J$24,10,FALSE)</f>
        <v>-</v>
      </c>
      <c r="O2448" t="str">
        <f t="shared" si="194"/>
        <v xml:space="preserve"> </v>
      </c>
    </row>
    <row r="2449" spans="1:15">
      <c r="A2449" t="s">
        <v>109</v>
      </c>
      <c r="B2449" t="s">
        <v>391</v>
      </c>
      <c r="C2449" t="s">
        <v>95</v>
      </c>
      <c r="D2449" s="8">
        <v>11.578947368421053</v>
      </c>
      <c r="E2449" s="8">
        <v>5.9523809523809517</v>
      </c>
      <c r="F2449" s="8">
        <v>12.871287128712872</v>
      </c>
      <c r="G2449" t="str">
        <f>VLOOKUP(C2449,'data indicadores nacional'!$A$2:$G$24,7,FALSE)</f>
        <v>abajo</v>
      </c>
      <c r="H2449" s="9">
        <f>VLOOKUP(C2449,'data indicadores nacional'!$A$2:$F$24,6,FALSE)</f>
        <v>1.7199886991149187</v>
      </c>
      <c r="I2449" s="5" t="str">
        <f t="shared" si="190"/>
        <v>alarma</v>
      </c>
      <c r="J2449" s="5">
        <f t="shared" si="191"/>
        <v>0</v>
      </c>
      <c r="K2449" s="5">
        <f t="shared" si="192"/>
        <v>1</v>
      </c>
      <c r="L2449" s="5">
        <f t="shared" si="193"/>
        <v>1</v>
      </c>
      <c r="N2449" s="8">
        <f>VLOOKUP(C2449,'data indicadores nacional'!$A$2:$J$24,10,FALSE)</f>
        <v>15</v>
      </c>
      <c r="O2449" t="str">
        <f t="shared" si="194"/>
        <v xml:space="preserve"> </v>
      </c>
    </row>
    <row r="2450" spans="1:15">
      <c r="A2450" t="s">
        <v>109</v>
      </c>
      <c r="B2450" t="s">
        <v>391</v>
      </c>
      <c r="C2450" t="s">
        <v>97</v>
      </c>
      <c r="D2450" s="8">
        <v>2.4691358024691357</v>
      </c>
      <c r="E2450" s="8">
        <v>3.4071550255536627</v>
      </c>
      <c r="F2450" s="8">
        <v>3.3333333333333335</v>
      </c>
      <c r="G2450" t="str">
        <f>VLOOKUP(C2450,'data indicadores nacional'!$A$2:$G$24,7,FALSE)</f>
        <v>abajo</v>
      </c>
      <c r="H2450" s="9">
        <f>VLOOKUP(C2450,'data indicadores nacional'!$A$2:$F$24,6,FALSE)</f>
        <v>0.35698528124504503</v>
      </c>
      <c r="I2450" s="5" t="str">
        <f t="shared" si="190"/>
        <v xml:space="preserve"> </v>
      </c>
      <c r="J2450" s="5">
        <f t="shared" si="191"/>
        <v>0</v>
      </c>
      <c r="K2450" s="5">
        <f t="shared" si="192"/>
        <v>1</v>
      </c>
      <c r="L2450" s="5">
        <f t="shared" si="193"/>
        <v>1</v>
      </c>
      <c r="N2450" s="8">
        <f>VLOOKUP(C2450,'data indicadores nacional'!$A$2:$J$24,10,FALSE)</f>
        <v>61</v>
      </c>
      <c r="O2450" t="str">
        <f t="shared" si="194"/>
        <v xml:space="preserve"> </v>
      </c>
    </row>
    <row r="2451" spans="1:15">
      <c r="A2451" t="s">
        <v>109</v>
      </c>
      <c r="B2451" t="s">
        <v>391</v>
      </c>
      <c r="C2451" t="s">
        <v>98</v>
      </c>
      <c r="D2451" s="8">
        <v>36.388140161725069</v>
      </c>
      <c r="E2451" s="8">
        <v>11.204481792717086</v>
      </c>
      <c r="F2451" s="8">
        <v>18.315018315018317</v>
      </c>
      <c r="G2451" t="str">
        <f>VLOOKUP(C2451,'data indicadores nacional'!$A$2:$G$24,7,FALSE)</f>
        <v>abajo</v>
      </c>
      <c r="H2451" s="9">
        <f>VLOOKUP(C2451,'data indicadores nacional'!$A$2:$F$24,6,FALSE)</f>
        <v>3.4897517565506893</v>
      </c>
      <c r="I2451" s="5" t="str">
        <f t="shared" si="190"/>
        <v>alarma</v>
      </c>
      <c r="J2451" s="5">
        <f t="shared" si="191"/>
        <v>1</v>
      </c>
      <c r="K2451" s="5">
        <f t="shared" si="192"/>
        <v>0</v>
      </c>
      <c r="L2451" s="5">
        <f t="shared" si="193"/>
        <v>1</v>
      </c>
      <c r="N2451" s="8">
        <f>VLOOKUP(C2451,'data indicadores nacional'!$A$2:$J$24,10,FALSE)</f>
        <v>61</v>
      </c>
      <c r="O2451" t="str">
        <f t="shared" si="194"/>
        <v xml:space="preserve"> </v>
      </c>
    </row>
    <row r="2452" spans="1:15">
      <c r="A2452" t="s">
        <v>109</v>
      </c>
      <c r="B2452" t="s">
        <v>391</v>
      </c>
      <c r="C2452" t="s">
        <v>99</v>
      </c>
      <c r="D2452" s="8">
        <v>77.151335311572694</v>
      </c>
      <c r="E2452" s="8">
        <v>20.66115702479339</v>
      </c>
      <c r="F2452" s="8">
        <v>36.585365853658537</v>
      </c>
      <c r="G2452" t="str">
        <f>VLOOKUP(C2452,'data indicadores nacional'!$A$2:$G$24,7,FALSE)</f>
        <v>abajo</v>
      </c>
      <c r="H2452" s="9">
        <f>VLOOKUP(C2452,'data indicadores nacional'!$A$2:$F$24,6,FALSE)</f>
        <v>7.5200278194544445</v>
      </c>
      <c r="I2452" s="5" t="str">
        <f t="shared" si="190"/>
        <v>alarma</v>
      </c>
      <c r="J2452" s="5">
        <f t="shared" si="191"/>
        <v>1</v>
      </c>
      <c r="K2452" s="5">
        <f t="shared" si="192"/>
        <v>0</v>
      </c>
      <c r="L2452" s="5">
        <f t="shared" si="193"/>
        <v>1</v>
      </c>
      <c r="N2452" s="8">
        <f>VLOOKUP(C2452,'data indicadores nacional'!$A$2:$J$24,10,FALSE)</f>
        <v>61</v>
      </c>
      <c r="O2452" t="str">
        <f t="shared" si="194"/>
        <v xml:space="preserve"> </v>
      </c>
    </row>
    <row r="2453" spans="1:15">
      <c r="A2453" t="s">
        <v>109</v>
      </c>
      <c r="B2453" t="s">
        <v>391</v>
      </c>
      <c r="C2453" t="s">
        <v>100</v>
      </c>
      <c r="D2453" s="8">
        <v>63.15789473684211</v>
      </c>
      <c r="E2453" s="8">
        <v>11.904761904761903</v>
      </c>
      <c r="F2453" s="8">
        <v>49.019607843137251</v>
      </c>
      <c r="G2453" t="str">
        <f>VLOOKUP(C2453,'data indicadores nacional'!$A$2:$G$24,7,FALSE)</f>
        <v>abajo</v>
      </c>
      <c r="H2453" s="9">
        <f>VLOOKUP(C2453,'data indicadores nacional'!$A$2:$F$24,6,FALSE)</f>
        <v>1.7895311097465236</v>
      </c>
      <c r="I2453" s="5" t="str">
        <f t="shared" si="190"/>
        <v>alarma</v>
      </c>
      <c r="J2453" s="5">
        <f t="shared" si="191"/>
        <v>1</v>
      </c>
      <c r="K2453" s="5">
        <f t="shared" si="192"/>
        <v>0</v>
      </c>
      <c r="L2453" s="5">
        <f t="shared" si="193"/>
        <v>1</v>
      </c>
      <c r="N2453" s="8">
        <f>VLOOKUP(C2453,'data indicadores nacional'!$A$2:$J$24,10,FALSE)</f>
        <v>15</v>
      </c>
      <c r="O2453" t="str">
        <f t="shared" si="194"/>
        <v>alarma</v>
      </c>
    </row>
    <row r="2454" spans="1:15">
      <c r="A2454" t="s">
        <v>109</v>
      </c>
      <c r="B2454" t="s">
        <v>391</v>
      </c>
      <c r="C2454" t="s">
        <v>101</v>
      </c>
      <c r="D2454" s="8">
        <v>31.578947368421055</v>
      </c>
      <c r="F2454" s="8">
        <v>29.411764705882351</v>
      </c>
      <c r="G2454" t="str">
        <f>VLOOKUP(C2454,'data indicadores nacional'!$A$2:$G$24,7,FALSE)</f>
        <v>abajo</v>
      </c>
      <c r="H2454" s="9">
        <f>VLOOKUP(C2454,'data indicadores nacional'!$A$2:$F$24,6,FALSE)</f>
        <v>1.3238688071947835</v>
      </c>
      <c r="I2454" s="5" t="str">
        <f t="shared" si="190"/>
        <v>alarma</v>
      </c>
      <c r="J2454" s="5">
        <f t="shared" si="191"/>
        <v>1</v>
      </c>
      <c r="K2454" s="5">
        <f t="shared" si="192"/>
        <v>0</v>
      </c>
      <c r="L2454" s="5">
        <f t="shared" si="193"/>
        <v>1</v>
      </c>
      <c r="N2454" s="8">
        <f>VLOOKUP(C2454,'data indicadores nacional'!$A$2:$J$24,10,FALSE)</f>
        <v>12</v>
      </c>
      <c r="O2454" t="str">
        <f t="shared" si="194"/>
        <v>alarma</v>
      </c>
    </row>
    <row r="2455" spans="1:15">
      <c r="A2455" t="s">
        <v>109</v>
      </c>
      <c r="B2455" t="s">
        <v>391</v>
      </c>
      <c r="C2455" t="s">
        <v>102</v>
      </c>
      <c r="D2455" s="8">
        <v>124.68827930174564</v>
      </c>
      <c r="E2455" s="8">
        <v>58.241118229470011</v>
      </c>
      <c r="G2455" t="str">
        <f>VLOOKUP(C2455,'data indicadores nacional'!$A$2:$G$24,7,FALSE)</f>
        <v>abajo</v>
      </c>
      <c r="H2455" s="9">
        <f>VLOOKUP(C2455,'data indicadores nacional'!$A$2:$F$24,6,FALSE)</f>
        <v>1.6226293498102424</v>
      </c>
      <c r="I2455" s="5" t="str">
        <f t="shared" si="190"/>
        <v xml:space="preserve"> </v>
      </c>
      <c r="J2455" s="5">
        <f t="shared" si="191"/>
        <v>1</v>
      </c>
      <c r="K2455" s="5">
        <f t="shared" si="192"/>
        <v>0</v>
      </c>
      <c r="L2455" s="5">
        <f t="shared" si="193"/>
        <v>1</v>
      </c>
      <c r="N2455" s="8" t="str">
        <f>VLOOKUP(C2455,'data indicadores nacional'!$A$2:$J$24,10,FALSE)</f>
        <v>-</v>
      </c>
      <c r="O2455" t="str">
        <f t="shared" si="194"/>
        <v xml:space="preserve"> </v>
      </c>
    </row>
    <row r="2456" spans="1:15">
      <c r="A2456" t="s">
        <v>109</v>
      </c>
      <c r="B2456" t="s">
        <v>391</v>
      </c>
      <c r="C2456" t="s">
        <v>103</v>
      </c>
      <c r="D2456" s="8">
        <v>124.68827930174564</v>
      </c>
      <c r="F2456" s="8">
        <v>115.2073732718894</v>
      </c>
      <c r="G2456" t="str">
        <f>VLOOKUP(C2456,'data indicadores nacional'!$A$2:$G$24,7,FALSE)</f>
        <v>abajo</v>
      </c>
      <c r="H2456" s="9">
        <f>VLOOKUP(C2456,'data indicadores nacional'!$A$2:$F$24,6,FALSE)</f>
        <v>4.9638210683068253</v>
      </c>
      <c r="I2456" s="5" t="str">
        <f t="shared" si="190"/>
        <v>alarma</v>
      </c>
      <c r="J2456" s="5">
        <f t="shared" si="191"/>
        <v>1</v>
      </c>
      <c r="K2456" s="5">
        <f t="shared" si="192"/>
        <v>0</v>
      </c>
      <c r="L2456" s="5">
        <f t="shared" si="193"/>
        <v>1</v>
      </c>
      <c r="N2456" s="8">
        <f>VLOOKUP(C2456,'data indicadores nacional'!$A$2:$J$24,10,FALSE)</f>
        <v>8.9</v>
      </c>
      <c r="O2456" t="str">
        <f t="shared" si="194"/>
        <v>alarma</v>
      </c>
    </row>
    <row r="2457" spans="1:15">
      <c r="A2457" t="s">
        <v>109</v>
      </c>
      <c r="B2457" t="s">
        <v>391</v>
      </c>
      <c r="C2457" t="s">
        <v>104</v>
      </c>
      <c r="D2457" s="8">
        <v>30.612244897959183</v>
      </c>
      <c r="E2457" s="8">
        <v>11.76470588235294</v>
      </c>
      <c r="F2457" s="8">
        <v>19.607843137254903</v>
      </c>
      <c r="G2457" t="str">
        <f>VLOOKUP(C2457,'data indicadores nacional'!$A$2:$G$24,7,FALSE)</f>
        <v>abajo</v>
      </c>
      <c r="H2457" s="9">
        <f>VLOOKUP(C2457,'data indicadores nacional'!$A$2:$F$24,6,FALSE)</f>
        <v>0.3966802220902198</v>
      </c>
      <c r="I2457" s="5" t="str">
        <f t="shared" si="190"/>
        <v>alarma</v>
      </c>
      <c r="J2457" s="5">
        <f t="shared" si="191"/>
        <v>1</v>
      </c>
      <c r="K2457" s="5">
        <f t="shared" si="192"/>
        <v>0</v>
      </c>
      <c r="L2457" s="5">
        <f t="shared" si="193"/>
        <v>1</v>
      </c>
      <c r="N2457" s="8">
        <f>VLOOKUP(C2457,'data indicadores nacional'!$A$2:$J$24,10,FALSE)</f>
        <v>12</v>
      </c>
      <c r="O2457" t="str">
        <f t="shared" si="194"/>
        <v>alarma</v>
      </c>
    </row>
    <row r="2458" spans="1:15">
      <c r="A2458" t="s">
        <v>109</v>
      </c>
      <c r="B2458" t="s">
        <v>391</v>
      </c>
      <c r="C2458" t="s">
        <v>105</v>
      </c>
      <c r="D2458" s="8">
        <v>124.68827930174564</v>
      </c>
      <c r="F2458" s="8">
        <v>57.603686635944698</v>
      </c>
      <c r="G2458" t="str">
        <f>VLOOKUP(C2458,'data indicadores nacional'!$A$2:$G$24,7,FALSE)</f>
        <v>abajo</v>
      </c>
      <c r="H2458" s="9">
        <f>VLOOKUP(C2458,'data indicadores nacional'!$A$2:$F$24,6,FALSE)</f>
        <v>1.2536970118415909</v>
      </c>
      <c r="I2458" s="5" t="str">
        <f t="shared" si="190"/>
        <v>alarma</v>
      </c>
      <c r="J2458" s="5">
        <f t="shared" si="191"/>
        <v>1</v>
      </c>
      <c r="K2458" s="5">
        <f t="shared" si="192"/>
        <v>0</v>
      </c>
      <c r="L2458" s="5">
        <f t="shared" si="193"/>
        <v>1</v>
      </c>
      <c r="N2458" s="8">
        <f>VLOOKUP(C2458,'data indicadores nacional'!$A$2:$J$24,10,FALSE)</f>
        <v>4.0773685948219525</v>
      </c>
      <c r="O2458" t="str">
        <f t="shared" si="194"/>
        <v>alarma</v>
      </c>
    </row>
    <row r="2459" spans="1:15">
      <c r="A2459" t="s">
        <v>109</v>
      </c>
      <c r="B2459" t="s">
        <v>392</v>
      </c>
      <c r="C2459" t="s">
        <v>88</v>
      </c>
      <c r="D2459" s="8">
        <v>100</v>
      </c>
      <c r="G2459" t="str">
        <f>VLOOKUP(C2459,'data indicadores nacional'!$A$2:$G$24,7,FALSE)</f>
        <v>abajo</v>
      </c>
      <c r="H2459" s="9">
        <f>VLOOKUP(C2459,'data indicadores nacional'!$A$2:$F$24,6,FALSE)</f>
        <v>0.25026441121950321</v>
      </c>
      <c r="I2459" s="5" t="str">
        <f t="shared" si="190"/>
        <v xml:space="preserve"> </v>
      </c>
      <c r="J2459" s="5">
        <f t="shared" si="191"/>
        <v>1</v>
      </c>
      <c r="K2459" s="5">
        <f t="shared" si="192"/>
        <v>0</v>
      </c>
      <c r="L2459" s="5">
        <f t="shared" si="193"/>
        <v>1</v>
      </c>
      <c r="N2459" s="8">
        <f>VLOOKUP(C2459,'data indicadores nacional'!$A$2:$J$24,10,FALSE)</f>
        <v>10</v>
      </c>
      <c r="O2459" t="str">
        <f t="shared" si="194"/>
        <v xml:space="preserve"> </v>
      </c>
    </row>
    <row r="2460" spans="1:15">
      <c r="A2460" t="s">
        <v>109</v>
      </c>
      <c r="B2460" t="s">
        <v>392</v>
      </c>
      <c r="C2460" t="s">
        <v>94</v>
      </c>
      <c r="D2460" s="8">
        <v>0</v>
      </c>
      <c r="G2460" t="str">
        <f>VLOOKUP(C2460,'data indicadores nacional'!$A$2:$G$24,7,FALSE)</f>
        <v>arriba</v>
      </c>
      <c r="H2460" s="9">
        <f>VLOOKUP(C2460,'data indicadores nacional'!$A$2:$F$24,6,FALSE)</f>
        <v>0.23219145011705353</v>
      </c>
      <c r="I2460" s="5" t="str">
        <f t="shared" si="190"/>
        <v xml:space="preserve"> </v>
      </c>
      <c r="J2460" s="5">
        <f t="shared" si="191"/>
        <v>0</v>
      </c>
      <c r="K2460" s="5">
        <f t="shared" si="192"/>
        <v>0</v>
      </c>
      <c r="L2460" s="5">
        <f t="shared" si="193"/>
        <v>0</v>
      </c>
      <c r="N2460" s="8" t="str">
        <f>VLOOKUP(C2460,'data indicadores nacional'!$A$2:$J$24,10,FALSE)</f>
        <v>-</v>
      </c>
      <c r="O2460" t="str">
        <f t="shared" si="194"/>
        <v xml:space="preserve"> </v>
      </c>
    </row>
    <row r="2461" spans="1:15">
      <c r="A2461" t="s">
        <v>109</v>
      </c>
      <c r="B2461" t="s">
        <v>392</v>
      </c>
      <c r="C2461" t="s">
        <v>98</v>
      </c>
      <c r="D2461" s="8">
        <v>2.1739130434782608</v>
      </c>
      <c r="G2461" t="str">
        <f>VLOOKUP(C2461,'data indicadores nacional'!$A$2:$G$24,7,FALSE)</f>
        <v>abajo</v>
      </c>
      <c r="H2461" s="9">
        <f>VLOOKUP(C2461,'data indicadores nacional'!$A$2:$F$24,6,FALSE)</f>
        <v>3.4897517565506893</v>
      </c>
      <c r="I2461" s="5" t="str">
        <f t="shared" si="190"/>
        <v xml:space="preserve"> </v>
      </c>
      <c r="J2461" s="5">
        <f t="shared" si="191"/>
        <v>1</v>
      </c>
      <c r="K2461" s="5">
        <f t="shared" si="192"/>
        <v>0</v>
      </c>
      <c r="L2461" s="5">
        <f t="shared" si="193"/>
        <v>1</v>
      </c>
      <c r="N2461" s="8">
        <f>VLOOKUP(C2461,'data indicadores nacional'!$A$2:$J$24,10,FALSE)</f>
        <v>61</v>
      </c>
      <c r="O2461" t="str">
        <f t="shared" si="194"/>
        <v xml:space="preserve"> </v>
      </c>
    </row>
    <row r="2462" spans="1:15">
      <c r="A2462" t="s">
        <v>109</v>
      </c>
      <c r="B2462" t="s">
        <v>392</v>
      </c>
      <c r="C2462" t="s">
        <v>99</v>
      </c>
      <c r="D2462" s="8">
        <v>4.7619047619047628</v>
      </c>
      <c r="G2462" t="str">
        <f>VLOOKUP(C2462,'data indicadores nacional'!$A$2:$G$24,7,FALSE)</f>
        <v>abajo</v>
      </c>
      <c r="H2462" s="9">
        <f>VLOOKUP(C2462,'data indicadores nacional'!$A$2:$F$24,6,FALSE)</f>
        <v>7.5200278194544445</v>
      </c>
      <c r="I2462" s="5" t="str">
        <f t="shared" si="190"/>
        <v xml:space="preserve"> </v>
      </c>
      <c r="J2462" s="5">
        <f t="shared" si="191"/>
        <v>1</v>
      </c>
      <c r="K2462" s="5">
        <f t="shared" si="192"/>
        <v>0</v>
      </c>
      <c r="L2462" s="5">
        <f t="shared" si="193"/>
        <v>1</v>
      </c>
      <c r="N2462" s="8">
        <f>VLOOKUP(C2462,'data indicadores nacional'!$A$2:$J$24,10,FALSE)</f>
        <v>61</v>
      </c>
      <c r="O2462" t="str">
        <f t="shared" si="194"/>
        <v xml:space="preserve"> </v>
      </c>
    </row>
    <row r="2463" spans="1:15">
      <c r="A2463" t="s">
        <v>109</v>
      </c>
      <c r="B2463" t="s">
        <v>392</v>
      </c>
      <c r="C2463" t="s">
        <v>100</v>
      </c>
      <c r="D2463" s="8">
        <v>1000</v>
      </c>
      <c r="G2463" t="str">
        <f>VLOOKUP(C2463,'data indicadores nacional'!$A$2:$G$24,7,FALSE)</f>
        <v>abajo</v>
      </c>
      <c r="H2463" s="9">
        <f>VLOOKUP(C2463,'data indicadores nacional'!$A$2:$F$24,6,FALSE)</f>
        <v>1.7895311097465236</v>
      </c>
      <c r="I2463" s="5" t="str">
        <f t="shared" si="190"/>
        <v xml:space="preserve"> </v>
      </c>
      <c r="J2463" s="5">
        <f t="shared" si="191"/>
        <v>1</v>
      </c>
      <c r="K2463" s="5">
        <f t="shared" si="192"/>
        <v>0</v>
      </c>
      <c r="L2463" s="5">
        <f t="shared" si="193"/>
        <v>1</v>
      </c>
      <c r="N2463" s="8">
        <f>VLOOKUP(C2463,'data indicadores nacional'!$A$2:$J$24,10,FALSE)</f>
        <v>15</v>
      </c>
      <c r="O2463" t="str">
        <f t="shared" si="194"/>
        <v xml:space="preserve"> </v>
      </c>
    </row>
    <row r="2464" spans="1:15">
      <c r="A2464" t="s">
        <v>109</v>
      </c>
      <c r="B2464" t="s">
        <v>392</v>
      </c>
      <c r="C2464" t="s">
        <v>101</v>
      </c>
      <c r="D2464" s="8">
        <v>1000</v>
      </c>
      <c r="G2464" t="str">
        <f>VLOOKUP(C2464,'data indicadores nacional'!$A$2:$G$24,7,FALSE)</f>
        <v>abajo</v>
      </c>
      <c r="H2464" s="9">
        <f>VLOOKUP(C2464,'data indicadores nacional'!$A$2:$F$24,6,FALSE)</f>
        <v>1.3238688071947835</v>
      </c>
      <c r="I2464" s="5" t="str">
        <f t="shared" si="190"/>
        <v xml:space="preserve"> </v>
      </c>
      <c r="J2464" s="5">
        <f t="shared" si="191"/>
        <v>1</v>
      </c>
      <c r="K2464" s="5">
        <f t="shared" si="192"/>
        <v>0</v>
      </c>
      <c r="L2464" s="5">
        <f t="shared" si="193"/>
        <v>1</v>
      </c>
      <c r="N2464" s="8">
        <f>VLOOKUP(C2464,'data indicadores nacional'!$A$2:$J$24,10,FALSE)</f>
        <v>12</v>
      </c>
      <c r="O2464" t="str">
        <f t="shared" si="194"/>
        <v xml:space="preserve"> </v>
      </c>
    </row>
    <row r="2465" spans="1:15">
      <c r="A2465" t="s">
        <v>109</v>
      </c>
      <c r="B2465" t="s">
        <v>393</v>
      </c>
      <c r="C2465" t="s">
        <v>105</v>
      </c>
      <c r="D2465" s="8">
        <v>588.23529411764707</v>
      </c>
      <c r="G2465" t="str">
        <f>VLOOKUP(C2465,'data indicadores nacional'!$A$2:$G$24,7,FALSE)</f>
        <v>abajo</v>
      </c>
      <c r="H2465" s="9">
        <f>VLOOKUP(C2465,'data indicadores nacional'!$A$2:$F$24,6,FALSE)</f>
        <v>1.2536970118415909</v>
      </c>
      <c r="I2465" s="5" t="str">
        <f t="shared" si="190"/>
        <v xml:space="preserve"> </v>
      </c>
      <c r="J2465" s="5">
        <f t="shared" si="191"/>
        <v>1</v>
      </c>
      <c r="K2465" s="5">
        <f t="shared" si="192"/>
        <v>0</v>
      </c>
      <c r="L2465" s="5">
        <f t="shared" si="193"/>
        <v>1</v>
      </c>
      <c r="N2465" s="8">
        <f>VLOOKUP(C2465,'data indicadores nacional'!$A$2:$J$24,10,FALSE)</f>
        <v>4.0773685948219525</v>
      </c>
      <c r="O2465" t="str">
        <f t="shared" si="194"/>
        <v xml:space="preserve"> </v>
      </c>
    </row>
    <row r="2466" spans="1:15">
      <c r="A2466" t="s">
        <v>109</v>
      </c>
      <c r="B2466" t="s">
        <v>394</v>
      </c>
      <c r="C2466" t="s">
        <v>89</v>
      </c>
      <c r="E2466" s="8">
        <v>100</v>
      </c>
      <c r="G2466" t="str">
        <f>VLOOKUP(C2466,'data indicadores nacional'!$A$2:$G$24,7,FALSE)</f>
        <v>arriba</v>
      </c>
      <c r="H2466" s="9">
        <f>VLOOKUP(C2466,'data indicadores nacional'!$A$2:$F$24,6,FALSE)</f>
        <v>2.7490434366534529</v>
      </c>
      <c r="I2466" s="5" t="str">
        <f t="shared" si="190"/>
        <v>alarma</v>
      </c>
      <c r="J2466" s="5">
        <f t="shared" si="191"/>
        <v>0</v>
      </c>
      <c r="K2466" s="5">
        <f t="shared" si="192"/>
        <v>0</v>
      </c>
      <c r="L2466" s="5">
        <f t="shared" si="193"/>
        <v>0</v>
      </c>
      <c r="N2466" s="8">
        <f>VLOOKUP(C2466,'data indicadores nacional'!$A$2:$J$24,10,FALSE)</f>
        <v>95</v>
      </c>
      <c r="O2466" t="str">
        <f t="shared" si="194"/>
        <v xml:space="preserve"> </v>
      </c>
    </row>
    <row r="2467" spans="1:15">
      <c r="A2467" t="s">
        <v>109</v>
      </c>
      <c r="B2467" t="s">
        <v>394</v>
      </c>
      <c r="C2467" t="s">
        <v>94</v>
      </c>
      <c r="D2467" s="8">
        <v>0</v>
      </c>
      <c r="E2467" s="8">
        <v>9</v>
      </c>
      <c r="G2467" t="str">
        <f>VLOOKUP(C2467,'data indicadores nacional'!$A$2:$G$24,7,FALSE)</f>
        <v>arriba</v>
      </c>
      <c r="H2467" s="9">
        <f>VLOOKUP(C2467,'data indicadores nacional'!$A$2:$F$24,6,FALSE)</f>
        <v>0.23219145011705353</v>
      </c>
      <c r="I2467" s="5" t="str">
        <f t="shared" si="190"/>
        <v>alarma</v>
      </c>
      <c r="J2467" s="5">
        <f t="shared" si="191"/>
        <v>0</v>
      </c>
      <c r="K2467" s="5">
        <f t="shared" si="192"/>
        <v>0</v>
      </c>
      <c r="L2467" s="5">
        <f t="shared" si="193"/>
        <v>0</v>
      </c>
      <c r="N2467" s="8" t="str">
        <f>VLOOKUP(C2467,'data indicadores nacional'!$A$2:$J$24,10,FALSE)</f>
        <v>-</v>
      </c>
      <c r="O2467" t="str">
        <f t="shared" si="194"/>
        <v xml:space="preserve"> </v>
      </c>
    </row>
    <row r="2468" spans="1:15">
      <c r="A2468" t="s">
        <v>109</v>
      </c>
      <c r="B2468" t="s">
        <v>395</v>
      </c>
      <c r="C2468" t="s">
        <v>88</v>
      </c>
      <c r="D2468" s="8">
        <v>4.6653919694072652</v>
      </c>
      <c r="E2468" s="8">
        <v>4.3161978661493698</v>
      </c>
      <c r="F2468" s="8">
        <v>3.9573820395738202</v>
      </c>
      <c r="G2468" t="str">
        <f>VLOOKUP(C2468,'data indicadores nacional'!$A$2:$G$24,7,FALSE)</f>
        <v>abajo</v>
      </c>
      <c r="H2468" s="9">
        <f>VLOOKUP(C2468,'data indicadores nacional'!$A$2:$F$24,6,FALSE)</f>
        <v>0.25026441121950321</v>
      </c>
      <c r="I2468" s="5" t="str">
        <f t="shared" si="190"/>
        <v xml:space="preserve"> </v>
      </c>
      <c r="J2468" s="5">
        <f t="shared" si="191"/>
        <v>1</v>
      </c>
      <c r="K2468" s="5">
        <f t="shared" si="192"/>
        <v>0</v>
      </c>
      <c r="L2468" s="5">
        <f t="shared" si="193"/>
        <v>1</v>
      </c>
      <c r="N2468" s="8">
        <f>VLOOKUP(C2468,'data indicadores nacional'!$A$2:$J$24,10,FALSE)</f>
        <v>10</v>
      </c>
      <c r="O2468" t="str">
        <f t="shared" si="194"/>
        <v xml:space="preserve"> </v>
      </c>
    </row>
    <row r="2469" spans="1:15">
      <c r="A2469" t="s">
        <v>109</v>
      </c>
      <c r="B2469" t="s">
        <v>395</v>
      </c>
      <c r="C2469" t="s">
        <v>89</v>
      </c>
      <c r="D2469" s="8">
        <v>89.694041867954908</v>
      </c>
      <c r="E2469" s="8">
        <v>89.052132701421812</v>
      </c>
      <c r="F2469" s="8">
        <v>85.763888888888886</v>
      </c>
      <c r="G2469" t="str">
        <f>VLOOKUP(C2469,'data indicadores nacional'!$A$2:$G$24,7,FALSE)</f>
        <v>arriba</v>
      </c>
      <c r="H2469" s="9">
        <f>VLOOKUP(C2469,'data indicadores nacional'!$A$2:$F$24,6,FALSE)</f>
        <v>2.7490434366534529</v>
      </c>
      <c r="I2469" s="5" t="str">
        <f t="shared" si="190"/>
        <v>alarma</v>
      </c>
      <c r="J2469" s="5">
        <f t="shared" si="191"/>
        <v>0</v>
      </c>
      <c r="K2469" s="5">
        <f t="shared" si="192"/>
        <v>1</v>
      </c>
      <c r="L2469" s="5">
        <f t="shared" si="193"/>
        <v>1</v>
      </c>
      <c r="N2469" s="8">
        <f>VLOOKUP(C2469,'data indicadores nacional'!$A$2:$J$24,10,FALSE)</f>
        <v>95</v>
      </c>
      <c r="O2469" t="str">
        <f t="shared" si="194"/>
        <v>alarma</v>
      </c>
    </row>
    <row r="2470" spans="1:15">
      <c r="A2470" t="s">
        <v>109</v>
      </c>
      <c r="B2470" t="s">
        <v>395</v>
      </c>
      <c r="C2470" t="s">
        <v>90</v>
      </c>
      <c r="D2470" s="8">
        <v>92.307692307692307</v>
      </c>
      <c r="E2470" s="8">
        <v>80</v>
      </c>
      <c r="G2470" t="str">
        <f>VLOOKUP(C2470,'data indicadores nacional'!$A$2:$G$24,7,FALSE)</f>
        <v>abajo</v>
      </c>
      <c r="H2470" s="9">
        <f>VLOOKUP(C2470,'data indicadores nacional'!$A$2:$F$24,6,FALSE)</f>
        <v>2.2832114202799096</v>
      </c>
      <c r="I2470" s="5" t="str">
        <f t="shared" si="190"/>
        <v xml:space="preserve"> </v>
      </c>
      <c r="J2470" s="5">
        <f t="shared" si="191"/>
        <v>1</v>
      </c>
      <c r="K2470" s="5">
        <f t="shared" si="192"/>
        <v>0</v>
      </c>
      <c r="L2470" s="5">
        <f t="shared" si="193"/>
        <v>1</v>
      </c>
      <c r="N2470" s="8" t="str">
        <f>VLOOKUP(C2470,'data indicadores nacional'!$A$2:$J$24,10,FALSE)</f>
        <v>-</v>
      </c>
      <c r="O2470" t="str">
        <f t="shared" si="194"/>
        <v xml:space="preserve"> </v>
      </c>
    </row>
    <row r="2471" spans="1:15">
      <c r="A2471" t="s">
        <v>109</v>
      </c>
      <c r="B2471" t="s">
        <v>395</v>
      </c>
      <c r="C2471" t="s">
        <v>91</v>
      </c>
      <c r="D2471" s="8">
        <v>99.661144578313255</v>
      </c>
      <c r="E2471" s="8">
        <v>99.761791329204385</v>
      </c>
      <c r="F2471" s="8">
        <v>99.70178926441352</v>
      </c>
      <c r="G2471" t="str">
        <f>VLOOKUP(C2471,'data indicadores nacional'!$A$2:$G$24,7,FALSE)</f>
        <v>arriba</v>
      </c>
      <c r="H2471" s="9">
        <f>VLOOKUP(C2471,'data indicadores nacional'!$A$2:$F$24,6,FALSE)</f>
        <v>0.72595219758941765</v>
      </c>
      <c r="I2471" s="5" t="str">
        <f t="shared" si="190"/>
        <v>alarma</v>
      </c>
      <c r="J2471" s="5">
        <f t="shared" si="191"/>
        <v>0</v>
      </c>
      <c r="K2471" s="5">
        <f t="shared" si="192"/>
        <v>0</v>
      </c>
      <c r="L2471" s="5">
        <f t="shared" si="193"/>
        <v>0</v>
      </c>
      <c r="N2471" s="8" t="str">
        <f>VLOOKUP(C2471,'data indicadores nacional'!$A$2:$J$24,10,FALSE)</f>
        <v>-</v>
      </c>
      <c r="O2471" t="str">
        <f t="shared" si="194"/>
        <v xml:space="preserve"> </v>
      </c>
    </row>
    <row r="2472" spans="1:15">
      <c r="A2472" t="s">
        <v>109</v>
      </c>
      <c r="B2472" t="s">
        <v>395</v>
      </c>
      <c r="C2472" t="s">
        <v>92</v>
      </c>
      <c r="D2472" s="8">
        <v>26.274655749906962</v>
      </c>
      <c r="E2472" s="8">
        <v>31.090047393364927</v>
      </c>
      <c r="F2472" s="8">
        <v>28.93954410307235</v>
      </c>
      <c r="G2472" t="str">
        <f>VLOOKUP(C2472,'data indicadores nacional'!$A$2:$G$24,7,FALSE)</f>
        <v>abajo</v>
      </c>
      <c r="H2472" s="9">
        <f>VLOOKUP(C2472,'data indicadores nacional'!$A$2:$F$24,6,FALSE)</f>
        <v>2.5040710609700474</v>
      </c>
      <c r="I2472" s="5" t="str">
        <f t="shared" si="190"/>
        <v xml:space="preserve"> </v>
      </c>
      <c r="J2472" s="5">
        <f t="shared" si="191"/>
        <v>0</v>
      </c>
      <c r="K2472" s="5">
        <f t="shared" si="192"/>
        <v>1</v>
      </c>
      <c r="L2472" s="5">
        <f t="shared" si="193"/>
        <v>1</v>
      </c>
      <c r="N2472" s="8" t="str">
        <f>VLOOKUP(C2472,'data indicadores nacional'!$A$2:$J$24,10,FALSE)</f>
        <v>-</v>
      </c>
      <c r="O2472" t="str">
        <f t="shared" si="194"/>
        <v xml:space="preserve"> </v>
      </c>
    </row>
    <row r="2473" spans="1:15">
      <c r="A2473" t="s">
        <v>109</v>
      </c>
      <c r="B2473" t="s">
        <v>395</v>
      </c>
      <c r="C2473" t="s">
        <v>93</v>
      </c>
      <c r="D2473" s="8">
        <v>3.7216226274655755E-2</v>
      </c>
      <c r="E2473" s="8">
        <v>4.7393364928909956E-2</v>
      </c>
      <c r="G2473" t="str">
        <f>VLOOKUP(C2473,'data indicadores nacional'!$A$2:$G$24,7,FALSE)</f>
        <v>abajo</v>
      </c>
      <c r="H2473" s="9">
        <f>VLOOKUP(C2473,'data indicadores nacional'!$A$2:$F$24,6,FALSE)</f>
        <v>3.3766595341714022E-2</v>
      </c>
      <c r="I2473" s="5" t="str">
        <f t="shared" si="190"/>
        <v xml:space="preserve"> </v>
      </c>
      <c r="J2473" s="5">
        <f t="shared" si="191"/>
        <v>1</v>
      </c>
      <c r="K2473" s="5">
        <f t="shared" si="192"/>
        <v>0</v>
      </c>
      <c r="L2473" s="5">
        <f t="shared" si="193"/>
        <v>1</v>
      </c>
      <c r="N2473" s="8">
        <f>VLOOKUP(C2473,'data indicadores nacional'!$A$2:$J$24,10,FALSE)</f>
        <v>15</v>
      </c>
      <c r="O2473" t="str">
        <f t="shared" si="194"/>
        <v xml:space="preserve"> </v>
      </c>
    </row>
    <row r="2474" spans="1:15">
      <c r="A2474" t="s">
        <v>109</v>
      </c>
      <c r="B2474" t="s">
        <v>395</v>
      </c>
      <c r="C2474" t="s">
        <v>94</v>
      </c>
      <c r="D2474" s="8">
        <v>6.1924078898399699</v>
      </c>
      <c r="E2474" s="8">
        <v>7.5706161137440757</v>
      </c>
      <c r="F2474" s="8">
        <v>7.0777998017839447</v>
      </c>
      <c r="G2474" t="str">
        <f>VLOOKUP(C2474,'data indicadores nacional'!$A$2:$G$24,7,FALSE)</f>
        <v>arriba</v>
      </c>
      <c r="H2474" s="9">
        <f>VLOOKUP(C2474,'data indicadores nacional'!$A$2:$F$24,6,FALSE)</f>
        <v>0.23219145011705353</v>
      </c>
      <c r="I2474" s="5" t="str">
        <f t="shared" si="190"/>
        <v>alarma</v>
      </c>
      <c r="J2474" s="5">
        <f t="shared" si="191"/>
        <v>1</v>
      </c>
      <c r="K2474" s="5">
        <f t="shared" si="192"/>
        <v>0</v>
      </c>
      <c r="L2474" s="5">
        <f t="shared" si="193"/>
        <v>1</v>
      </c>
      <c r="N2474" s="8" t="str">
        <f>VLOOKUP(C2474,'data indicadores nacional'!$A$2:$J$24,10,FALSE)</f>
        <v>-</v>
      </c>
      <c r="O2474" t="str">
        <f t="shared" si="194"/>
        <v xml:space="preserve"> </v>
      </c>
    </row>
    <row r="2475" spans="1:15">
      <c r="A2475" t="s">
        <v>109</v>
      </c>
      <c r="B2475" t="s">
        <v>395</v>
      </c>
      <c r="C2475" t="s">
        <v>95</v>
      </c>
      <c r="D2475" s="8">
        <v>8.6713807219947903</v>
      </c>
      <c r="E2475" s="8">
        <v>5.8767772511848344</v>
      </c>
      <c r="F2475" s="8">
        <v>4.8067393458870171</v>
      </c>
      <c r="G2475" t="str">
        <f>VLOOKUP(C2475,'data indicadores nacional'!$A$2:$G$24,7,FALSE)</f>
        <v>abajo</v>
      </c>
      <c r="H2475" s="9">
        <f>VLOOKUP(C2475,'data indicadores nacional'!$A$2:$F$24,6,FALSE)</f>
        <v>1.7199886991149187</v>
      </c>
      <c r="I2475" s="5" t="str">
        <f t="shared" si="190"/>
        <v xml:space="preserve"> </v>
      </c>
      <c r="J2475" s="5">
        <f t="shared" si="191"/>
        <v>1</v>
      </c>
      <c r="K2475" s="5">
        <f t="shared" si="192"/>
        <v>0</v>
      </c>
      <c r="L2475" s="5">
        <f t="shared" si="193"/>
        <v>1</v>
      </c>
      <c r="N2475" s="8">
        <f>VLOOKUP(C2475,'data indicadores nacional'!$A$2:$J$24,10,FALSE)</f>
        <v>15</v>
      </c>
      <c r="O2475" t="str">
        <f t="shared" si="194"/>
        <v xml:space="preserve"> </v>
      </c>
    </row>
    <row r="2476" spans="1:15">
      <c r="A2476" t="s">
        <v>109</v>
      </c>
      <c r="B2476" t="s">
        <v>395</v>
      </c>
      <c r="C2476" t="s">
        <v>96</v>
      </c>
      <c r="E2476" s="8">
        <v>47.393364928909953</v>
      </c>
      <c r="F2476" s="8">
        <v>99.108027750247771</v>
      </c>
      <c r="G2476" t="str">
        <f>VLOOKUP(C2476,'data indicadores nacional'!$A$2:$G$24,7,FALSE)</f>
        <v>abajo</v>
      </c>
      <c r="H2476" s="9">
        <f>VLOOKUP(C2476,'data indicadores nacional'!$A$2:$F$24,6,FALSE)</f>
        <v>14.793500408348107</v>
      </c>
      <c r="I2476" s="5" t="str">
        <f t="shared" si="190"/>
        <v>alarma</v>
      </c>
      <c r="J2476" s="5">
        <f t="shared" si="191"/>
        <v>0</v>
      </c>
      <c r="K2476" s="5">
        <f t="shared" si="192"/>
        <v>1</v>
      </c>
      <c r="L2476" s="5">
        <f t="shared" si="193"/>
        <v>1</v>
      </c>
      <c r="N2476" s="8">
        <f>VLOOKUP(C2476,'data indicadores nacional'!$A$2:$J$24,10,FALSE)</f>
        <v>45</v>
      </c>
      <c r="O2476" t="str">
        <f t="shared" si="194"/>
        <v>alarma</v>
      </c>
    </row>
    <row r="2477" spans="1:15">
      <c r="A2477" t="s">
        <v>109</v>
      </c>
      <c r="B2477" t="s">
        <v>395</v>
      </c>
      <c r="C2477" t="s">
        <v>97</v>
      </c>
      <c r="D2477" s="8">
        <v>2.2835060600737749</v>
      </c>
      <c r="E2477" s="8">
        <v>1.076194575979337</v>
      </c>
      <c r="G2477" t="str">
        <f>VLOOKUP(C2477,'data indicadores nacional'!$A$2:$G$24,7,FALSE)</f>
        <v>abajo</v>
      </c>
      <c r="H2477" s="9">
        <f>VLOOKUP(C2477,'data indicadores nacional'!$A$2:$F$24,6,FALSE)</f>
        <v>0.35698528124504503</v>
      </c>
      <c r="I2477" s="5" t="str">
        <f t="shared" si="190"/>
        <v xml:space="preserve"> </v>
      </c>
      <c r="J2477" s="5">
        <f t="shared" si="191"/>
        <v>1</v>
      </c>
      <c r="K2477" s="5">
        <f t="shared" si="192"/>
        <v>0</v>
      </c>
      <c r="L2477" s="5">
        <f t="shared" si="193"/>
        <v>1</v>
      </c>
      <c r="N2477" s="8">
        <f>VLOOKUP(C2477,'data indicadores nacional'!$A$2:$J$24,10,FALSE)</f>
        <v>61</v>
      </c>
      <c r="O2477" t="str">
        <f t="shared" si="194"/>
        <v xml:space="preserve"> </v>
      </c>
    </row>
    <row r="2478" spans="1:15">
      <c r="A2478" t="s">
        <v>109</v>
      </c>
      <c r="B2478" t="s">
        <v>395</v>
      </c>
      <c r="C2478" t="s">
        <v>98</v>
      </c>
      <c r="D2478" s="8">
        <v>48.162111215834123</v>
      </c>
      <c r="E2478" s="8">
        <v>31.61932407215426</v>
      </c>
      <c r="F2478" s="8">
        <v>27.68491433347263</v>
      </c>
      <c r="G2478" t="str">
        <f>VLOOKUP(C2478,'data indicadores nacional'!$A$2:$G$24,7,FALSE)</f>
        <v>abajo</v>
      </c>
      <c r="H2478" s="9">
        <f>VLOOKUP(C2478,'data indicadores nacional'!$A$2:$F$24,6,FALSE)</f>
        <v>3.4897517565506893</v>
      </c>
      <c r="I2478" s="5" t="str">
        <f t="shared" si="190"/>
        <v xml:space="preserve"> </v>
      </c>
      <c r="J2478" s="5">
        <f t="shared" si="191"/>
        <v>1</v>
      </c>
      <c r="K2478" s="5">
        <f t="shared" si="192"/>
        <v>0</v>
      </c>
      <c r="L2478" s="5">
        <f t="shared" si="193"/>
        <v>1</v>
      </c>
      <c r="N2478" s="8">
        <f>VLOOKUP(C2478,'data indicadores nacional'!$A$2:$J$24,10,FALSE)</f>
        <v>61</v>
      </c>
      <c r="O2478" t="str">
        <f t="shared" si="194"/>
        <v xml:space="preserve"> </v>
      </c>
    </row>
    <row r="2479" spans="1:15">
      <c r="A2479" t="s">
        <v>109</v>
      </c>
      <c r="B2479" t="s">
        <v>395</v>
      </c>
      <c r="C2479" t="s">
        <v>99</v>
      </c>
      <c r="D2479" s="8">
        <v>101.28126906650397</v>
      </c>
      <c r="E2479" s="8">
        <v>60</v>
      </c>
      <c r="F2479" s="8">
        <v>53.785264867059063</v>
      </c>
      <c r="G2479" t="str">
        <f>VLOOKUP(C2479,'data indicadores nacional'!$A$2:$G$24,7,FALSE)</f>
        <v>abajo</v>
      </c>
      <c r="H2479" s="9">
        <f>VLOOKUP(C2479,'data indicadores nacional'!$A$2:$F$24,6,FALSE)</f>
        <v>7.5200278194544445</v>
      </c>
      <c r="I2479" s="5" t="str">
        <f t="shared" si="190"/>
        <v xml:space="preserve"> </v>
      </c>
      <c r="J2479" s="5">
        <f t="shared" si="191"/>
        <v>1</v>
      </c>
      <c r="K2479" s="5">
        <f t="shared" si="192"/>
        <v>0</v>
      </c>
      <c r="L2479" s="5">
        <f t="shared" si="193"/>
        <v>1</v>
      </c>
      <c r="N2479" s="8">
        <f>VLOOKUP(C2479,'data indicadores nacional'!$A$2:$J$24,10,FALSE)</f>
        <v>61</v>
      </c>
      <c r="O2479" t="str">
        <f t="shared" si="194"/>
        <v xml:space="preserve"> </v>
      </c>
    </row>
    <row r="2480" spans="1:15">
      <c r="A2480" t="s">
        <v>109</v>
      </c>
      <c r="B2480" t="s">
        <v>395</v>
      </c>
      <c r="C2480" t="s">
        <v>100</v>
      </c>
      <c r="D2480" s="8">
        <v>4.46594715295869</v>
      </c>
      <c r="E2480" s="8">
        <v>3.3175355450236967</v>
      </c>
      <c r="F2480" s="8">
        <v>1.4866204162537164</v>
      </c>
      <c r="G2480" t="str">
        <f>VLOOKUP(C2480,'data indicadores nacional'!$A$2:$G$24,7,FALSE)</f>
        <v>abajo</v>
      </c>
      <c r="H2480" s="9">
        <f>VLOOKUP(C2480,'data indicadores nacional'!$A$2:$F$24,6,FALSE)</f>
        <v>1.7895311097465236</v>
      </c>
      <c r="I2480" s="5" t="str">
        <f t="shared" si="190"/>
        <v xml:space="preserve"> </v>
      </c>
      <c r="J2480" s="5">
        <f t="shared" si="191"/>
        <v>1</v>
      </c>
      <c r="K2480" s="5">
        <f t="shared" si="192"/>
        <v>0</v>
      </c>
      <c r="L2480" s="5">
        <f t="shared" si="193"/>
        <v>1</v>
      </c>
      <c r="N2480" s="8">
        <f>VLOOKUP(C2480,'data indicadores nacional'!$A$2:$J$24,10,FALSE)</f>
        <v>15</v>
      </c>
      <c r="O2480" t="str">
        <f t="shared" si="194"/>
        <v xml:space="preserve"> </v>
      </c>
    </row>
    <row r="2481" spans="1:15">
      <c r="A2481" t="s">
        <v>109</v>
      </c>
      <c r="B2481" t="s">
        <v>395</v>
      </c>
      <c r="C2481" t="s">
        <v>101</v>
      </c>
      <c r="D2481" s="8">
        <v>3.721622627465575</v>
      </c>
      <c r="E2481" s="8">
        <v>2.8436018957345972</v>
      </c>
      <c r="F2481" s="8">
        <v>0.99108027750247762</v>
      </c>
      <c r="G2481" t="str">
        <f>VLOOKUP(C2481,'data indicadores nacional'!$A$2:$G$24,7,FALSE)</f>
        <v>abajo</v>
      </c>
      <c r="H2481" s="9">
        <f>VLOOKUP(C2481,'data indicadores nacional'!$A$2:$F$24,6,FALSE)</f>
        <v>1.3238688071947835</v>
      </c>
      <c r="I2481" s="5" t="str">
        <f t="shared" si="190"/>
        <v xml:space="preserve"> </v>
      </c>
      <c r="J2481" s="5">
        <f t="shared" si="191"/>
        <v>1</v>
      </c>
      <c r="K2481" s="5">
        <f t="shared" si="192"/>
        <v>0</v>
      </c>
      <c r="L2481" s="5">
        <f t="shared" si="193"/>
        <v>1</v>
      </c>
      <c r="N2481" s="8">
        <f>VLOOKUP(C2481,'data indicadores nacional'!$A$2:$J$24,10,FALSE)</f>
        <v>12</v>
      </c>
      <c r="O2481" t="str">
        <f t="shared" si="194"/>
        <v xml:space="preserve"> </v>
      </c>
    </row>
    <row r="2482" spans="1:15">
      <c r="A2482" t="s">
        <v>109</v>
      </c>
      <c r="B2482" t="s">
        <v>395</v>
      </c>
      <c r="C2482" t="s">
        <v>103</v>
      </c>
      <c r="D2482" s="8">
        <v>10.378827192527245</v>
      </c>
      <c r="F2482" s="8">
        <v>12.254901960784313</v>
      </c>
      <c r="G2482" t="str">
        <f>VLOOKUP(C2482,'data indicadores nacional'!$A$2:$G$24,7,FALSE)</f>
        <v>abajo</v>
      </c>
      <c r="H2482" s="9">
        <f>VLOOKUP(C2482,'data indicadores nacional'!$A$2:$F$24,6,FALSE)</f>
        <v>4.9638210683068253</v>
      </c>
      <c r="I2482" s="5" t="str">
        <f t="shared" si="190"/>
        <v>alarma</v>
      </c>
      <c r="J2482" s="5">
        <f t="shared" si="191"/>
        <v>0</v>
      </c>
      <c r="K2482" s="5">
        <f t="shared" si="192"/>
        <v>1</v>
      </c>
      <c r="L2482" s="5">
        <f t="shared" si="193"/>
        <v>1</v>
      </c>
      <c r="N2482" s="8">
        <f>VLOOKUP(C2482,'data indicadores nacional'!$A$2:$J$24,10,FALSE)</f>
        <v>8.9</v>
      </c>
      <c r="O2482" t="str">
        <f t="shared" si="194"/>
        <v>alarma</v>
      </c>
    </row>
    <row r="2483" spans="1:15">
      <c r="A2483" t="s">
        <v>109</v>
      </c>
      <c r="B2483" t="s">
        <v>395</v>
      </c>
      <c r="C2483" t="s">
        <v>104</v>
      </c>
      <c r="D2483" s="8">
        <v>9.9594245665805978</v>
      </c>
      <c r="E2483" s="8">
        <v>8.0037664783427491</v>
      </c>
      <c r="F2483" s="8">
        <v>9.3274423171330394</v>
      </c>
      <c r="G2483" t="str">
        <f>VLOOKUP(C2483,'data indicadores nacional'!$A$2:$G$24,7,FALSE)</f>
        <v>abajo</v>
      </c>
      <c r="H2483" s="9">
        <f>VLOOKUP(C2483,'data indicadores nacional'!$A$2:$F$24,6,FALSE)</f>
        <v>0.3966802220902198</v>
      </c>
      <c r="I2483" s="5" t="str">
        <f t="shared" si="190"/>
        <v>alarma</v>
      </c>
      <c r="J2483" s="5">
        <f t="shared" si="191"/>
        <v>1</v>
      </c>
      <c r="K2483" s="5">
        <f t="shared" si="192"/>
        <v>0</v>
      </c>
      <c r="L2483" s="5">
        <f t="shared" si="193"/>
        <v>1</v>
      </c>
      <c r="N2483" s="8">
        <f>VLOOKUP(C2483,'data indicadores nacional'!$A$2:$J$24,10,FALSE)</f>
        <v>12</v>
      </c>
      <c r="O2483" t="str">
        <f t="shared" si="194"/>
        <v xml:space="preserve"> </v>
      </c>
    </row>
    <row r="2484" spans="1:15">
      <c r="A2484" t="s">
        <v>109</v>
      </c>
      <c r="B2484" t="s">
        <v>395</v>
      </c>
      <c r="C2484" t="s">
        <v>105</v>
      </c>
      <c r="D2484" s="8">
        <v>31.136481577581733</v>
      </c>
      <c r="G2484" t="str">
        <f>VLOOKUP(C2484,'data indicadores nacional'!$A$2:$G$24,7,FALSE)</f>
        <v>abajo</v>
      </c>
      <c r="H2484" s="9">
        <f>VLOOKUP(C2484,'data indicadores nacional'!$A$2:$F$24,6,FALSE)</f>
        <v>1.2536970118415909</v>
      </c>
      <c r="I2484" s="5" t="str">
        <f t="shared" si="190"/>
        <v xml:space="preserve"> </v>
      </c>
      <c r="J2484" s="5">
        <f t="shared" si="191"/>
        <v>1</v>
      </c>
      <c r="K2484" s="5">
        <f t="shared" si="192"/>
        <v>0</v>
      </c>
      <c r="L2484" s="5">
        <f t="shared" si="193"/>
        <v>1</v>
      </c>
      <c r="N2484" s="8">
        <f>VLOOKUP(C2484,'data indicadores nacional'!$A$2:$J$24,10,FALSE)</f>
        <v>4.0773685948219525</v>
      </c>
      <c r="O2484" t="str">
        <f t="shared" si="194"/>
        <v xml:space="preserve"> </v>
      </c>
    </row>
    <row r="2485" spans="1:15">
      <c r="A2485" t="s">
        <v>109</v>
      </c>
      <c r="B2485" t="s">
        <v>396</v>
      </c>
      <c r="C2485" t="s">
        <v>88</v>
      </c>
      <c r="D2485" s="8">
        <v>13.761467889908257</v>
      </c>
      <c r="E2485" s="8">
        <v>8</v>
      </c>
      <c r="F2485" s="8">
        <v>4.3478260869565215</v>
      </c>
      <c r="G2485" t="str">
        <f>VLOOKUP(C2485,'data indicadores nacional'!$A$2:$G$24,7,FALSE)</f>
        <v>abajo</v>
      </c>
      <c r="H2485" s="9">
        <f>VLOOKUP(C2485,'data indicadores nacional'!$A$2:$F$24,6,FALSE)</f>
        <v>0.25026441121950321</v>
      </c>
      <c r="I2485" s="5" t="str">
        <f t="shared" si="190"/>
        <v xml:space="preserve"> </v>
      </c>
      <c r="J2485" s="5">
        <f t="shared" si="191"/>
        <v>1</v>
      </c>
      <c r="K2485" s="5">
        <f t="shared" si="192"/>
        <v>0</v>
      </c>
      <c r="L2485" s="5">
        <f t="shared" si="193"/>
        <v>1</v>
      </c>
      <c r="N2485" s="8">
        <f>VLOOKUP(C2485,'data indicadores nacional'!$A$2:$J$24,10,FALSE)</f>
        <v>10</v>
      </c>
      <c r="O2485" t="str">
        <f t="shared" si="194"/>
        <v xml:space="preserve"> </v>
      </c>
    </row>
    <row r="2486" spans="1:15">
      <c r="A2486" t="s">
        <v>109</v>
      </c>
      <c r="B2486" t="s">
        <v>396</v>
      </c>
      <c r="C2486" t="s">
        <v>89</v>
      </c>
      <c r="D2486" s="8">
        <v>90.265486725663706</v>
      </c>
      <c r="E2486" s="8">
        <v>84.615384615384613</v>
      </c>
      <c r="F2486" s="8">
        <v>82.608695652173907</v>
      </c>
      <c r="G2486" t="str">
        <f>VLOOKUP(C2486,'data indicadores nacional'!$A$2:$G$24,7,FALSE)</f>
        <v>arriba</v>
      </c>
      <c r="H2486" s="9">
        <f>VLOOKUP(C2486,'data indicadores nacional'!$A$2:$F$24,6,FALSE)</f>
        <v>2.7490434366534529</v>
      </c>
      <c r="I2486" s="5" t="str">
        <f t="shared" si="190"/>
        <v>alarma</v>
      </c>
      <c r="J2486" s="5">
        <f t="shared" si="191"/>
        <v>0</v>
      </c>
      <c r="K2486" s="5">
        <f t="shared" si="192"/>
        <v>1</v>
      </c>
      <c r="L2486" s="5">
        <f t="shared" si="193"/>
        <v>1</v>
      </c>
      <c r="N2486" s="8">
        <f>VLOOKUP(C2486,'data indicadores nacional'!$A$2:$J$24,10,FALSE)</f>
        <v>95</v>
      </c>
      <c r="O2486" t="str">
        <f t="shared" si="194"/>
        <v>alarma</v>
      </c>
    </row>
    <row r="2487" spans="1:15">
      <c r="A2487" t="s">
        <v>109</v>
      </c>
      <c r="B2487" t="s">
        <v>396</v>
      </c>
      <c r="C2487" t="s">
        <v>91</v>
      </c>
      <c r="D2487" s="8">
        <v>98.260869565217391</v>
      </c>
      <c r="E2487" s="8">
        <v>92.307692307692307</v>
      </c>
      <c r="F2487" s="8">
        <v>95.652173913043484</v>
      </c>
      <c r="G2487" t="str">
        <f>VLOOKUP(C2487,'data indicadores nacional'!$A$2:$G$24,7,FALSE)</f>
        <v>arriba</v>
      </c>
      <c r="H2487" s="9">
        <f>VLOOKUP(C2487,'data indicadores nacional'!$A$2:$F$24,6,FALSE)</f>
        <v>0.72595219758941765</v>
      </c>
      <c r="I2487" s="5" t="str">
        <f t="shared" si="190"/>
        <v xml:space="preserve"> </v>
      </c>
      <c r="J2487" s="5">
        <f t="shared" si="191"/>
        <v>0</v>
      </c>
      <c r="K2487" s="5">
        <f t="shared" si="192"/>
        <v>1</v>
      </c>
      <c r="L2487" s="5">
        <f t="shared" si="193"/>
        <v>1</v>
      </c>
      <c r="N2487" s="8" t="str">
        <f>VLOOKUP(C2487,'data indicadores nacional'!$A$2:$J$24,10,FALSE)</f>
        <v>-</v>
      </c>
      <c r="O2487" t="str">
        <f t="shared" si="194"/>
        <v xml:space="preserve"> </v>
      </c>
    </row>
    <row r="2488" spans="1:15">
      <c r="A2488" t="s">
        <v>109</v>
      </c>
      <c r="B2488" t="s">
        <v>396</v>
      </c>
      <c r="C2488" t="s">
        <v>94</v>
      </c>
      <c r="D2488" s="8">
        <v>5.965217391304348</v>
      </c>
      <c r="E2488" s="8">
        <v>5.7692307692307692</v>
      </c>
      <c r="F2488" s="8">
        <v>5.2608695652173916</v>
      </c>
      <c r="G2488" t="str">
        <f>VLOOKUP(C2488,'data indicadores nacional'!$A$2:$G$24,7,FALSE)</f>
        <v>arriba</v>
      </c>
      <c r="H2488" s="9">
        <f>VLOOKUP(C2488,'data indicadores nacional'!$A$2:$F$24,6,FALSE)</f>
        <v>0.23219145011705353</v>
      </c>
      <c r="I2488" s="5" t="str">
        <f t="shared" si="190"/>
        <v>alarma</v>
      </c>
      <c r="J2488" s="5">
        <f t="shared" si="191"/>
        <v>0</v>
      </c>
      <c r="K2488" s="5">
        <f t="shared" si="192"/>
        <v>1</v>
      </c>
      <c r="L2488" s="5">
        <f t="shared" si="193"/>
        <v>1</v>
      </c>
      <c r="N2488" s="8" t="str">
        <f>VLOOKUP(C2488,'data indicadores nacional'!$A$2:$J$24,10,FALSE)</f>
        <v>-</v>
      </c>
      <c r="O2488" t="str">
        <f t="shared" si="194"/>
        <v xml:space="preserve"> </v>
      </c>
    </row>
    <row r="2489" spans="1:15">
      <c r="A2489" t="s">
        <v>109</v>
      </c>
      <c r="B2489" t="s">
        <v>396</v>
      </c>
      <c r="C2489" t="s">
        <v>95</v>
      </c>
      <c r="D2489" s="8">
        <v>6.0869565217391308</v>
      </c>
      <c r="E2489" s="8">
        <v>7.6923076923076925</v>
      </c>
      <c r="F2489" s="8">
        <v>4.3478260869565215</v>
      </c>
      <c r="G2489" t="str">
        <f>VLOOKUP(C2489,'data indicadores nacional'!$A$2:$G$24,7,FALSE)</f>
        <v>abajo</v>
      </c>
      <c r="H2489" s="9">
        <f>VLOOKUP(C2489,'data indicadores nacional'!$A$2:$F$24,6,FALSE)</f>
        <v>1.7199886991149187</v>
      </c>
      <c r="I2489" s="5" t="str">
        <f t="shared" si="190"/>
        <v xml:space="preserve"> </v>
      </c>
      <c r="J2489" s="5">
        <f t="shared" si="191"/>
        <v>1</v>
      </c>
      <c r="K2489" s="5">
        <f t="shared" si="192"/>
        <v>0</v>
      </c>
      <c r="L2489" s="5">
        <f t="shared" si="193"/>
        <v>1</v>
      </c>
      <c r="N2489" s="8">
        <f>VLOOKUP(C2489,'data indicadores nacional'!$A$2:$J$24,10,FALSE)</f>
        <v>15</v>
      </c>
      <c r="O2489" t="str">
        <f t="shared" si="194"/>
        <v xml:space="preserve"> </v>
      </c>
    </row>
    <row r="2490" spans="1:15">
      <c r="A2490" t="s">
        <v>109</v>
      </c>
      <c r="B2490" t="s">
        <v>396</v>
      </c>
      <c r="C2490" t="s">
        <v>98</v>
      </c>
      <c r="D2490" s="8">
        <v>32.388663967611336</v>
      </c>
      <c r="E2490" s="8">
        <v>6.4516129032258061</v>
      </c>
      <c r="F2490" s="8">
        <v>9.8684210526315788</v>
      </c>
      <c r="G2490" t="str">
        <f>VLOOKUP(C2490,'data indicadores nacional'!$A$2:$G$24,7,FALSE)</f>
        <v>abajo</v>
      </c>
      <c r="H2490" s="9">
        <f>VLOOKUP(C2490,'data indicadores nacional'!$A$2:$F$24,6,FALSE)</f>
        <v>3.4897517565506893</v>
      </c>
      <c r="I2490" s="5" t="str">
        <f t="shared" si="190"/>
        <v>alarma</v>
      </c>
      <c r="J2490" s="5">
        <f t="shared" si="191"/>
        <v>1</v>
      </c>
      <c r="K2490" s="5">
        <f t="shared" si="192"/>
        <v>0</v>
      </c>
      <c r="L2490" s="5">
        <f t="shared" si="193"/>
        <v>1</v>
      </c>
      <c r="N2490" s="8">
        <f>VLOOKUP(C2490,'data indicadores nacional'!$A$2:$J$24,10,FALSE)</f>
        <v>61</v>
      </c>
      <c r="O2490" t="str">
        <f t="shared" si="194"/>
        <v xml:space="preserve"> </v>
      </c>
    </row>
    <row r="2491" spans="1:15">
      <c r="A2491" t="s">
        <v>109</v>
      </c>
      <c r="B2491" t="s">
        <v>396</v>
      </c>
      <c r="C2491" t="s">
        <v>99</v>
      </c>
      <c r="D2491" s="8">
        <v>64.257028112449788</v>
      </c>
      <c r="E2491" s="8">
        <v>13.422818791946309</v>
      </c>
      <c r="F2491" s="8">
        <v>20.547945205479451</v>
      </c>
      <c r="G2491" t="str">
        <f>VLOOKUP(C2491,'data indicadores nacional'!$A$2:$G$24,7,FALSE)</f>
        <v>abajo</v>
      </c>
      <c r="H2491" s="9">
        <f>VLOOKUP(C2491,'data indicadores nacional'!$A$2:$F$24,6,FALSE)</f>
        <v>7.5200278194544445</v>
      </c>
      <c r="I2491" s="5" t="str">
        <f t="shared" si="190"/>
        <v>alarma</v>
      </c>
      <c r="J2491" s="5">
        <f t="shared" si="191"/>
        <v>1</v>
      </c>
      <c r="K2491" s="5">
        <f t="shared" si="192"/>
        <v>0</v>
      </c>
      <c r="L2491" s="5">
        <f t="shared" si="193"/>
        <v>1</v>
      </c>
      <c r="N2491" s="8">
        <f>VLOOKUP(C2491,'data indicadores nacional'!$A$2:$J$24,10,FALSE)</f>
        <v>61</v>
      </c>
      <c r="O2491" t="str">
        <f t="shared" si="194"/>
        <v xml:space="preserve"> </v>
      </c>
    </row>
    <row r="2492" spans="1:15">
      <c r="A2492" t="s">
        <v>109</v>
      </c>
      <c r="B2492" t="s">
        <v>396</v>
      </c>
      <c r="C2492" t="s">
        <v>100</v>
      </c>
      <c r="D2492" s="8">
        <v>8.695652173913043</v>
      </c>
      <c r="F2492" s="8">
        <v>43.478260869565219</v>
      </c>
      <c r="G2492" t="str">
        <f>VLOOKUP(C2492,'data indicadores nacional'!$A$2:$G$24,7,FALSE)</f>
        <v>abajo</v>
      </c>
      <c r="H2492" s="9">
        <f>VLOOKUP(C2492,'data indicadores nacional'!$A$2:$F$24,6,FALSE)</f>
        <v>1.7895311097465236</v>
      </c>
      <c r="I2492" s="5" t="str">
        <f t="shared" si="190"/>
        <v>alarma</v>
      </c>
      <c r="J2492" s="5">
        <f t="shared" si="191"/>
        <v>0</v>
      </c>
      <c r="K2492" s="5">
        <f t="shared" si="192"/>
        <v>1</v>
      </c>
      <c r="L2492" s="5">
        <f t="shared" si="193"/>
        <v>1</v>
      </c>
      <c r="N2492" s="8">
        <f>VLOOKUP(C2492,'data indicadores nacional'!$A$2:$J$24,10,FALSE)</f>
        <v>15</v>
      </c>
      <c r="O2492" t="str">
        <f t="shared" si="194"/>
        <v>alarma</v>
      </c>
    </row>
    <row r="2493" spans="1:15">
      <c r="A2493" t="s">
        <v>109</v>
      </c>
      <c r="B2493" t="s">
        <v>396</v>
      </c>
      <c r="C2493" t="s">
        <v>101</v>
      </c>
      <c r="D2493" s="8">
        <v>8.695652173913043</v>
      </c>
      <c r="G2493" t="str">
        <f>VLOOKUP(C2493,'data indicadores nacional'!$A$2:$G$24,7,FALSE)</f>
        <v>abajo</v>
      </c>
      <c r="H2493" s="9">
        <f>VLOOKUP(C2493,'data indicadores nacional'!$A$2:$F$24,6,FALSE)</f>
        <v>1.3238688071947835</v>
      </c>
      <c r="I2493" s="5" t="str">
        <f t="shared" si="190"/>
        <v xml:space="preserve"> </v>
      </c>
      <c r="J2493" s="5">
        <f t="shared" si="191"/>
        <v>1</v>
      </c>
      <c r="K2493" s="5">
        <f t="shared" si="192"/>
        <v>0</v>
      </c>
      <c r="L2493" s="5">
        <f t="shared" si="193"/>
        <v>1</v>
      </c>
      <c r="N2493" s="8">
        <f>VLOOKUP(C2493,'data indicadores nacional'!$A$2:$J$24,10,FALSE)</f>
        <v>12</v>
      </c>
      <c r="O2493" t="str">
        <f t="shared" si="194"/>
        <v xml:space="preserve"> </v>
      </c>
    </row>
    <row r="2494" spans="1:15">
      <c r="A2494" t="s">
        <v>109</v>
      </c>
      <c r="B2494" t="s">
        <v>396</v>
      </c>
      <c r="C2494" t="s">
        <v>104</v>
      </c>
      <c r="D2494" s="8">
        <v>25.641025641025639</v>
      </c>
      <c r="G2494" t="str">
        <f>VLOOKUP(C2494,'data indicadores nacional'!$A$2:$G$24,7,FALSE)</f>
        <v>abajo</v>
      </c>
      <c r="H2494" s="9">
        <f>VLOOKUP(C2494,'data indicadores nacional'!$A$2:$F$24,6,FALSE)</f>
        <v>0.3966802220902198</v>
      </c>
      <c r="I2494" s="5" t="str">
        <f t="shared" si="190"/>
        <v xml:space="preserve"> </v>
      </c>
      <c r="J2494" s="5">
        <f t="shared" si="191"/>
        <v>1</v>
      </c>
      <c r="K2494" s="5">
        <f t="shared" si="192"/>
        <v>0</v>
      </c>
      <c r="L2494" s="5">
        <f t="shared" si="193"/>
        <v>1</v>
      </c>
      <c r="N2494" s="8">
        <f>VLOOKUP(C2494,'data indicadores nacional'!$A$2:$J$24,10,FALSE)</f>
        <v>12</v>
      </c>
      <c r="O2494" t="str">
        <f t="shared" si="194"/>
        <v xml:space="preserve"> </v>
      </c>
    </row>
    <row r="2495" spans="1:15">
      <c r="A2495" t="s">
        <v>109</v>
      </c>
      <c r="B2495" t="s">
        <v>397</v>
      </c>
      <c r="C2495" t="s">
        <v>89</v>
      </c>
      <c r="D2495" s="8">
        <v>100</v>
      </c>
      <c r="E2495" s="8">
        <v>100</v>
      </c>
      <c r="G2495" t="str">
        <f>VLOOKUP(C2495,'data indicadores nacional'!$A$2:$G$24,7,FALSE)</f>
        <v>arriba</v>
      </c>
      <c r="H2495" s="9">
        <f>VLOOKUP(C2495,'data indicadores nacional'!$A$2:$F$24,6,FALSE)</f>
        <v>2.7490434366534529</v>
      </c>
      <c r="I2495" s="5" t="str">
        <f t="shared" si="190"/>
        <v>alarma</v>
      </c>
      <c r="J2495" s="5">
        <f t="shared" si="191"/>
        <v>0</v>
      </c>
      <c r="K2495" s="5">
        <f t="shared" si="192"/>
        <v>1</v>
      </c>
      <c r="L2495" s="5">
        <f t="shared" si="193"/>
        <v>1</v>
      </c>
      <c r="N2495" s="8">
        <f>VLOOKUP(C2495,'data indicadores nacional'!$A$2:$J$24,10,FALSE)</f>
        <v>95</v>
      </c>
      <c r="O2495" t="str">
        <f t="shared" si="194"/>
        <v xml:space="preserve"> </v>
      </c>
    </row>
    <row r="2496" spans="1:15">
      <c r="A2496" t="s">
        <v>109</v>
      </c>
      <c r="B2496" t="s">
        <v>397</v>
      </c>
      <c r="C2496" t="s">
        <v>91</v>
      </c>
      <c r="D2496" s="8">
        <v>100</v>
      </c>
      <c r="E2496" s="8">
        <v>100</v>
      </c>
      <c r="G2496" t="str">
        <f>VLOOKUP(C2496,'data indicadores nacional'!$A$2:$G$24,7,FALSE)</f>
        <v>arriba</v>
      </c>
      <c r="H2496" s="9">
        <f>VLOOKUP(C2496,'data indicadores nacional'!$A$2:$F$24,6,FALSE)</f>
        <v>0.72595219758941765</v>
      </c>
      <c r="I2496" s="5" t="str">
        <f t="shared" si="190"/>
        <v>alarma</v>
      </c>
      <c r="J2496" s="5">
        <f t="shared" si="191"/>
        <v>0</v>
      </c>
      <c r="K2496" s="5">
        <f t="shared" si="192"/>
        <v>1</v>
      </c>
      <c r="L2496" s="5">
        <f t="shared" si="193"/>
        <v>1</v>
      </c>
      <c r="N2496" s="8" t="str">
        <f>VLOOKUP(C2496,'data indicadores nacional'!$A$2:$J$24,10,FALSE)</f>
        <v>-</v>
      </c>
      <c r="O2496" t="str">
        <f t="shared" si="194"/>
        <v xml:space="preserve"> </v>
      </c>
    </row>
    <row r="2497" spans="1:15">
      <c r="A2497" t="s">
        <v>109</v>
      </c>
      <c r="B2497" t="s">
        <v>397</v>
      </c>
      <c r="C2497" t="s">
        <v>94</v>
      </c>
      <c r="D2497" s="8">
        <v>5</v>
      </c>
      <c r="E2497" s="8">
        <v>4</v>
      </c>
      <c r="G2497" t="str">
        <f>VLOOKUP(C2497,'data indicadores nacional'!$A$2:$G$24,7,FALSE)</f>
        <v>arriba</v>
      </c>
      <c r="H2497" s="9">
        <f>VLOOKUP(C2497,'data indicadores nacional'!$A$2:$F$24,6,FALSE)</f>
        <v>0.23219145011705353</v>
      </c>
      <c r="I2497" s="5" t="str">
        <f t="shared" si="190"/>
        <v>alarma</v>
      </c>
      <c r="J2497" s="5">
        <f t="shared" si="191"/>
        <v>0</v>
      </c>
      <c r="K2497" s="5">
        <f t="shared" si="192"/>
        <v>1</v>
      </c>
      <c r="L2497" s="5">
        <f t="shared" si="193"/>
        <v>1</v>
      </c>
      <c r="N2497" s="8" t="str">
        <f>VLOOKUP(C2497,'data indicadores nacional'!$A$2:$J$24,10,FALSE)</f>
        <v>-</v>
      </c>
      <c r="O2497" t="str">
        <f t="shared" si="194"/>
        <v xml:space="preserve"> </v>
      </c>
    </row>
    <row r="2498" spans="1:15">
      <c r="A2498" t="s">
        <v>109</v>
      </c>
      <c r="B2498" t="s">
        <v>398</v>
      </c>
      <c r="C2498" t="s">
        <v>89</v>
      </c>
      <c r="D2498" s="8">
        <v>100</v>
      </c>
      <c r="G2498" t="str">
        <f>VLOOKUP(C2498,'data indicadores nacional'!$A$2:$G$24,7,FALSE)</f>
        <v>arriba</v>
      </c>
      <c r="H2498" s="9">
        <f>VLOOKUP(C2498,'data indicadores nacional'!$A$2:$F$24,6,FALSE)</f>
        <v>2.7490434366534529</v>
      </c>
      <c r="I2498" s="5" t="str">
        <f t="shared" si="190"/>
        <v xml:space="preserve"> </v>
      </c>
      <c r="J2498" s="5">
        <f t="shared" si="191"/>
        <v>0</v>
      </c>
      <c r="K2498" s="5">
        <f t="shared" si="192"/>
        <v>1</v>
      </c>
      <c r="L2498" s="5">
        <f t="shared" si="193"/>
        <v>1</v>
      </c>
      <c r="N2498" s="8">
        <f>VLOOKUP(C2498,'data indicadores nacional'!$A$2:$J$24,10,FALSE)</f>
        <v>95</v>
      </c>
      <c r="O2498" t="str">
        <f t="shared" si="194"/>
        <v xml:space="preserve"> </v>
      </c>
    </row>
    <row r="2499" spans="1:15">
      <c r="A2499" t="s">
        <v>109</v>
      </c>
      <c r="B2499" t="s">
        <v>398</v>
      </c>
      <c r="C2499" t="s">
        <v>94</v>
      </c>
      <c r="D2499" s="8">
        <v>5</v>
      </c>
      <c r="G2499" t="str">
        <f>VLOOKUP(C2499,'data indicadores nacional'!$A$2:$G$24,7,FALSE)</f>
        <v>arriba</v>
      </c>
      <c r="H2499" s="9">
        <f>VLOOKUP(C2499,'data indicadores nacional'!$A$2:$F$24,6,FALSE)</f>
        <v>0.23219145011705353</v>
      </c>
      <c r="I2499" s="5" t="str">
        <f t="shared" ref="I2499:I2562" si="195">IF(G2499=$G$2,IF(F2499&gt;E2499,"alarma"," "),IF(F2499&lt;E2499,"alarma"," "))</f>
        <v xml:space="preserve"> </v>
      </c>
      <c r="J2499" s="5">
        <f t="shared" ref="J2499:J2562" si="196">IF(G2499=$G$2,IF((D2499-F2499)&gt;($M$2*H2499),1,0),IF((F2499-D2499)&gt;($M$2*H2499),1,0))</f>
        <v>0</v>
      </c>
      <c r="K2499" s="5">
        <f t="shared" ref="K2499:K2562" si="197">IF(G2499=$G$2,IF((F2499-D2499)&gt;($M$2*H2499),1,0),IF((D2499-F2499)&gt;($M$2*H2499),1,0))</f>
        <v>1</v>
      </c>
      <c r="L2499" s="5">
        <f t="shared" ref="L2499:L2562" si="198">IF(J2499=1,1,IF(K2499=1,1,0))</f>
        <v>1</v>
      </c>
      <c r="N2499" s="8" t="str">
        <f>VLOOKUP(C2499,'data indicadores nacional'!$A$2:$J$24,10,FALSE)</f>
        <v>-</v>
      </c>
      <c r="O2499" t="str">
        <f t="shared" ref="O2499:O2562" si="199">IF(N2499=$N$4," ",IF(F2499=$F$20," ",IF(G2499=$G$2,IF(F2499&lt;N2499," ","alarma"),IF(F2499&lt;N2499,"alarma"," "))))</f>
        <v xml:space="preserve"> </v>
      </c>
    </row>
    <row r="2500" spans="1:15">
      <c r="A2500" t="s">
        <v>109</v>
      </c>
      <c r="B2500" t="s">
        <v>398</v>
      </c>
      <c r="C2500" t="s">
        <v>100</v>
      </c>
      <c r="D2500" s="8">
        <v>1000</v>
      </c>
      <c r="G2500" t="str">
        <f>VLOOKUP(C2500,'data indicadores nacional'!$A$2:$G$24,7,FALSE)</f>
        <v>abajo</v>
      </c>
      <c r="H2500" s="9">
        <f>VLOOKUP(C2500,'data indicadores nacional'!$A$2:$F$24,6,FALSE)</f>
        <v>1.7895311097465236</v>
      </c>
      <c r="I2500" s="5" t="str">
        <f t="shared" si="195"/>
        <v xml:space="preserve"> </v>
      </c>
      <c r="J2500" s="5">
        <f t="shared" si="196"/>
        <v>1</v>
      </c>
      <c r="K2500" s="5">
        <f t="shared" si="197"/>
        <v>0</v>
      </c>
      <c r="L2500" s="5">
        <f t="shared" si="198"/>
        <v>1</v>
      </c>
      <c r="N2500" s="8">
        <f>VLOOKUP(C2500,'data indicadores nacional'!$A$2:$J$24,10,FALSE)</f>
        <v>15</v>
      </c>
      <c r="O2500" t="str">
        <f t="shared" si="199"/>
        <v xml:space="preserve"> </v>
      </c>
    </row>
    <row r="2501" spans="1:15">
      <c r="A2501" t="s">
        <v>109</v>
      </c>
      <c r="B2501" t="s">
        <v>398</v>
      </c>
      <c r="C2501" t="s">
        <v>101</v>
      </c>
      <c r="G2501" t="str">
        <f>VLOOKUP(C2501,'data indicadores nacional'!$A$2:$G$24,7,FALSE)</f>
        <v>abajo</v>
      </c>
      <c r="H2501" s="9">
        <f>VLOOKUP(C2501,'data indicadores nacional'!$A$2:$F$24,6,FALSE)</f>
        <v>1.3238688071947835</v>
      </c>
      <c r="I2501" s="5" t="str">
        <f t="shared" si="195"/>
        <v xml:space="preserve"> </v>
      </c>
      <c r="J2501" s="5">
        <f t="shared" si="196"/>
        <v>0</v>
      </c>
      <c r="K2501" s="5">
        <f t="shared" si="197"/>
        <v>0</v>
      </c>
      <c r="L2501" s="5">
        <f t="shared" si="198"/>
        <v>0</v>
      </c>
      <c r="N2501" s="8">
        <f>VLOOKUP(C2501,'data indicadores nacional'!$A$2:$J$24,10,FALSE)</f>
        <v>12</v>
      </c>
      <c r="O2501" t="str">
        <f t="shared" si="199"/>
        <v xml:space="preserve"> </v>
      </c>
    </row>
    <row r="2502" spans="1:15">
      <c r="A2502" t="s">
        <v>109</v>
      </c>
      <c r="B2502" t="s">
        <v>399</v>
      </c>
      <c r="C2502" t="s">
        <v>89</v>
      </c>
      <c r="D2502" s="8">
        <v>50</v>
      </c>
      <c r="G2502" t="str">
        <f>VLOOKUP(C2502,'data indicadores nacional'!$A$2:$G$24,7,FALSE)</f>
        <v>arriba</v>
      </c>
      <c r="H2502" s="9">
        <f>VLOOKUP(C2502,'data indicadores nacional'!$A$2:$F$24,6,FALSE)</f>
        <v>2.7490434366534529</v>
      </c>
      <c r="I2502" s="5" t="str">
        <f t="shared" si="195"/>
        <v xml:space="preserve"> </v>
      </c>
      <c r="J2502" s="5">
        <f t="shared" si="196"/>
        <v>0</v>
      </c>
      <c r="K2502" s="5">
        <f t="shared" si="197"/>
        <v>1</v>
      </c>
      <c r="L2502" s="5">
        <f t="shared" si="198"/>
        <v>1</v>
      </c>
      <c r="N2502" s="8">
        <f>VLOOKUP(C2502,'data indicadores nacional'!$A$2:$J$24,10,FALSE)</f>
        <v>95</v>
      </c>
      <c r="O2502" t="str">
        <f t="shared" si="199"/>
        <v xml:space="preserve"> </v>
      </c>
    </row>
    <row r="2503" spans="1:15">
      <c r="A2503" t="s">
        <v>109</v>
      </c>
      <c r="B2503" t="s">
        <v>399</v>
      </c>
      <c r="C2503" t="s">
        <v>91</v>
      </c>
      <c r="D2503" s="8">
        <v>50</v>
      </c>
      <c r="G2503" t="str">
        <f>VLOOKUP(C2503,'data indicadores nacional'!$A$2:$G$24,7,FALSE)</f>
        <v>arriba</v>
      </c>
      <c r="H2503" s="9">
        <f>VLOOKUP(C2503,'data indicadores nacional'!$A$2:$F$24,6,FALSE)</f>
        <v>0.72595219758941765</v>
      </c>
      <c r="I2503" s="5" t="str">
        <f t="shared" si="195"/>
        <v xml:space="preserve"> </v>
      </c>
      <c r="J2503" s="5">
        <f t="shared" si="196"/>
        <v>0</v>
      </c>
      <c r="K2503" s="5">
        <f t="shared" si="197"/>
        <v>1</v>
      </c>
      <c r="L2503" s="5">
        <f t="shared" si="198"/>
        <v>1</v>
      </c>
      <c r="N2503" s="8" t="str">
        <f>VLOOKUP(C2503,'data indicadores nacional'!$A$2:$J$24,10,FALSE)</f>
        <v>-</v>
      </c>
      <c r="O2503" t="str">
        <f t="shared" si="199"/>
        <v xml:space="preserve"> </v>
      </c>
    </row>
    <row r="2504" spans="1:15">
      <c r="A2504" t="s">
        <v>109</v>
      </c>
      <c r="B2504" t="s">
        <v>399</v>
      </c>
      <c r="C2504" t="s">
        <v>94</v>
      </c>
      <c r="D2504" s="8">
        <v>3.75</v>
      </c>
      <c r="G2504" t="str">
        <f>VLOOKUP(C2504,'data indicadores nacional'!$A$2:$G$24,7,FALSE)</f>
        <v>arriba</v>
      </c>
      <c r="H2504" s="9">
        <f>VLOOKUP(C2504,'data indicadores nacional'!$A$2:$F$24,6,FALSE)</f>
        <v>0.23219145011705353</v>
      </c>
      <c r="I2504" s="5" t="str">
        <f t="shared" si="195"/>
        <v xml:space="preserve"> </v>
      </c>
      <c r="J2504" s="5">
        <f t="shared" si="196"/>
        <v>0</v>
      </c>
      <c r="K2504" s="5">
        <f t="shared" si="197"/>
        <v>1</v>
      </c>
      <c r="L2504" s="5">
        <f t="shared" si="198"/>
        <v>1</v>
      </c>
      <c r="N2504" s="8" t="str">
        <f>VLOOKUP(C2504,'data indicadores nacional'!$A$2:$J$24,10,FALSE)</f>
        <v>-</v>
      </c>
      <c r="O2504" t="str">
        <f t="shared" si="199"/>
        <v xml:space="preserve"> </v>
      </c>
    </row>
    <row r="2505" spans="1:15">
      <c r="A2505" t="s">
        <v>109</v>
      </c>
      <c r="B2505" t="s">
        <v>400</v>
      </c>
      <c r="C2505" t="s">
        <v>89</v>
      </c>
      <c r="D2505" s="8">
        <v>100</v>
      </c>
      <c r="F2505" s="8">
        <v>100</v>
      </c>
      <c r="G2505" t="str">
        <f>VLOOKUP(C2505,'data indicadores nacional'!$A$2:$G$24,7,FALSE)</f>
        <v>arriba</v>
      </c>
      <c r="H2505" s="9">
        <f>VLOOKUP(C2505,'data indicadores nacional'!$A$2:$F$24,6,FALSE)</f>
        <v>2.7490434366534529</v>
      </c>
      <c r="I2505" s="5" t="str">
        <f t="shared" si="195"/>
        <v xml:space="preserve"> </v>
      </c>
      <c r="J2505" s="5">
        <f t="shared" si="196"/>
        <v>0</v>
      </c>
      <c r="K2505" s="5">
        <f t="shared" si="197"/>
        <v>0</v>
      </c>
      <c r="L2505" s="5">
        <f t="shared" si="198"/>
        <v>0</v>
      </c>
      <c r="N2505" s="8">
        <f>VLOOKUP(C2505,'data indicadores nacional'!$A$2:$J$24,10,FALSE)</f>
        <v>95</v>
      </c>
      <c r="O2505" t="str">
        <f t="shared" si="199"/>
        <v xml:space="preserve"> </v>
      </c>
    </row>
    <row r="2506" spans="1:15">
      <c r="A2506" t="s">
        <v>109</v>
      </c>
      <c r="B2506" t="s">
        <v>400</v>
      </c>
      <c r="C2506" t="s">
        <v>94</v>
      </c>
      <c r="D2506" s="8">
        <v>4</v>
      </c>
      <c r="F2506" s="8">
        <v>4</v>
      </c>
      <c r="G2506" t="str">
        <f>VLOOKUP(C2506,'data indicadores nacional'!$A$2:$G$24,7,FALSE)</f>
        <v>arriba</v>
      </c>
      <c r="H2506" s="9">
        <f>VLOOKUP(C2506,'data indicadores nacional'!$A$2:$F$24,6,FALSE)</f>
        <v>0.23219145011705353</v>
      </c>
      <c r="I2506" s="5" t="str">
        <f t="shared" si="195"/>
        <v xml:space="preserve"> </v>
      </c>
      <c r="J2506" s="5">
        <f t="shared" si="196"/>
        <v>0</v>
      </c>
      <c r="K2506" s="5">
        <f t="shared" si="197"/>
        <v>0</v>
      </c>
      <c r="L2506" s="5">
        <f t="shared" si="198"/>
        <v>0</v>
      </c>
      <c r="N2506" s="8" t="str">
        <f>VLOOKUP(C2506,'data indicadores nacional'!$A$2:$J$24,10,FALSE)</f>
        <v>-</v>
      </c>
      <c r="O2506" t="str">
        <f t="shared" si="199"/>
        <v xml:space="preserve"> </v>
      </c>
    </row>
    <row r="2507" spans="1:15">
      <c r="A2507" t="s">
        <v>109</v>
      </c>
      <c r="B2507" t="s">
        <v>400</v>
      </c>
      <c r="C2507" t="s">
        <v>95</v>
      </c>
      <c r="D2507" s="8">
        <v>100</v>
      </c>
      <c r="G2507" t="str">
        <f>VLOOKUP(C2507,'data indicadores nacional'!$A$2:$G$24,7,FALSE)</f>
        <v>abajo</v>
      </c>
      <c r="H2507" s="9">
        <f>VLOOKUP(C2507,'data indicadores nacional'!$A$2:$F$24,6,FALSE)</f>
        <v>1.7199886991149187</v>
      </c>
      <c r="I2507" s="5" t="str">
        <f t="shared" si="195"/>
        <v xml:space="preserve"> </v>
      </c>
      <c r="J2507" s="5">
        <f t="shared" si="196"/>
        <v>1</v>
      </c>
      <c r="K2507" s="5">
        <f t="shared" si="197"/>
        <v>0</v>
      </c>
      <c r="L2507" s="5">
        <f t="shared" si="198"/>
        <v>1</v>
      </c>
      <c r="N2507" s="8">
        <f>VLOOKUP(C2507,'data indicadores nacional'!$A$2:$J$24,10,FALSE)</f>
        <v>15</v>
      </c>
      <c r="O2507" t="str">
        <f t="shared" si="199"/>
        <v xml:space="preserve"> </v>
      </c>
    </row>
    <row r="2508" spans="1:15">
      <c r="A2508" t="s">
        <v>109</v>
      </c>
      <c r="B2508" t="s">
        <v>400</v>
      </c>
      <c r="C2508" t="s">
        <v>98</v>
      </c>
      <c r="D2508" s="8">
        <v>2.1052631578947367</v>
      </c>
      <c r="G2508" t="str">
        <f>VLOOKUP(C2508,'data indicadores nacional'!$A$2:$G$24,7,FALSE)</f>
        <v>abajo</v>
      </c>
      <c r="H2508" s="9">
        <f>VLOOKUP(C2508,'data indicadores nacional'!$A$2:$F$24,6,FALSE)</f>
        <v>3.4897517565506893</v>
      </c>
      <c r="I2508" s="5" t="str">
        <f t="shared" si="195"/>
        <v xml:space="preserve"> </v>
      </c>
      <c r="J2508" s="5">
        <f t="shared" si="196"/>
        <v>1</v>
      </c>
      <c r="K2508" s="5">
        <f t="shared" si="197"/>
        <v>0</v>
      </c>
      <c r="L2508" s="5">
        <f t="shared" si="198"/>
        <v>1</v>
      </c>
      <c r="N2508" s="8">
        <f>VLOOKUP(C2508,'data indicadores nacional'!$A$2:$J$24,10,FALSE)</f>
        <v>61</v>
      </c>
      <c r="O2508" t="str">
        <f t="shared" si="199"/>
        <v xml:space="preserve"> </v>
      </c>
    </row>
    <row r="2509" spans="1:15">
      <c r="A2509" t="s">
        <v>109</v>
      </c>
      <c r="B2509" t="s">
        <v>400</v>
      </c>
      <c r="C2509" t="s">
        <v>99</v>
      </c>
      <c r="D2509" s="8">
        <v>4.545454545454545</v>
      </c>
      <c r="G2509" t="str">
        <f>VLOOKUP(C2509,'data indicadores nacional'!$A$2:$G$24,7,FALSE)</f>
        <v>abajo</v>
      </c>
      <c r="H2509" s="9">
        <f>VLOOKUP(C2509,'data indicadores nacional'!$A$2:$F$24,6,FALSE)</f>
        <v>7.5200278194544445</v>
      </c>
      <c r="I2509" s="5" t="str">
        <f t="shared" si="195"/>
        <v xml:space="preserve"> </v>
      </c>
      <c r="J2509" s="5">
        <f t="shared" si="196"/>
        <v>1</v>
      </c>
      <c r="K2509" s="5">
        <f t="shared" si="197"/>
        <v>0</v>
      </c>
      <c r="L2509" s="5">
        <f t="shared" si="198"/>
        <v>1</v>
      </c>
      <c r="N2509" s="8">
        <f>VLOOKUP(C2509,'data indicadores nacional'!$A$2:$J$24,10,FALSE)</f>
        <v>61</v>
      </c>
      <c r="O2509" t="str">
        <f t="shared" si="199"/>
        <v xml:space="preserve"> </v>
      </c>
    </row>
    <row r="2510" spans="1:15">
      <c r="A2510" t="s">
        <v>109</v>
      </c>
      <c r="B2510" t="s">
        <v>401</v>
      </c>
      <c r="C2510" t="s">
        <v>88</v>
      </c>
      <c r="D2510" s="8">
        <v>4.9411764705882346</v>
      </c>
      <c r="E2510" s="8">
        <v>1.1857707509881421</v>
      </c>
      <c r="F2510" s="8">
        <v>1.4981273408239701</v>
      </c>
      <c r="G2510" t="str">
        <f>VLOOKUP(C2510,'data indicadores nacional'!$A$2:$G$24,7,FALSE)</f>
        <v>abajo</v>
      </c>
      <c r="H2510" s="9">
        <f>VLOOKUP(C2510,'data indicadores nacional'!$A$2:$F$24,6,FALSE)</f>
        <v>0.25026441121950321</v>
      </c>
      <c r="I2510" s="5" t="str">
        <f t="shared" si="195"/>
        <v>alarma</v>
      </c>
      <c r="J2510" s="5">
        <f t="shared" si="196"/>
        <v>1</v>
      </c>
      <c r="K2510" s="5">
        <f t="shared" si="197"/>
        <v>0</v>
      </c>
      <c r="L2510" s="5">
        <f t="shared" si="198"/>
        <v>1</v>
      </c>
      <c r="N2510" s="8">
        <f>VLOOKUP(C2510,'data indicadores nacional'!$A$2:$J$24,10,FALSE)</f>
        <v>10</v>
      </c>
      <c r="O2510" t="str">
        <f t="shared" si="199"/>
        <v xml:space="preserve"> </v>
      </c>
    </row>
    <row r="2511" spans="1:15">
      <c r="A2511" t="s">
        <v>109</v>
      </c>
      <c r="B2511" t="s">
        <v>401</v>
      </c>
      <c r="C2511" t="s">
        <v>89</v>
      </c>
      <c r="D2511" s="8">
        <v>90.543735224586285</v>
      </c>
      <c r="E2511" s="8">
        <v>90.625</v>
      </c>
      <c r="F2511" s="8">
        <v>89.78102189781022</v>
      </c>
      <c r="G2511" t="str">
        <f>VLOOKUP(C2511,'data indicadores nacional'!$A$2:$G$24,7,FALSE)</f>
        <v>arriba</v>
      </c>
      <c r="H2511" s="9">
        <f>VLOOKUP(C2511,'data indicadores nacional'!$A$2:$F$24,6,FALSE)</f>
        <v>2.7490434366534529</v>
      </c>
      <c r="I2511" s="5" t="str">
        <f t="shared" si="195"/>
        <v>alarma</v>
      </c>
      <c r="J2511" s="5">
        <f t="shared" si="196"/>
        <v>0</v>
      </c>
      <c r="K2511" s="5">
        <f t="shared" si="197"/>
        <v>1</v>
      </c>
      <c r="L2511" s="5">
        <f t="shared" si="198"/>
        <v>1</v>
      </c>
      <c r="N2511" s="8">
        <f>VLOOKUP(C2511,'data indicadores nacional'!$A$2:$J$24,10,FALSE)</f>
        <v>95</v>
      </c>
      <c r="O2511" t="str">
        <f t="shared" si="199"/>
        <v>alarma</v>
      </c>
    </row>
    <row r="2512" spans="1:15">
      <c r="A2512" t="s">
        <v>109</v>
      </c>
      <c r="B2512" t="s">
        <v>401</v>
      </c>
      <c r="C2512" t="s">
        <v>90</v>
      </c>
      <c r="D2512" s="8">
        <v>100</v>
      </c>
      <c r="F2512" s="8">
        <v>100</v>
      </c>
      <c r="G2512" t="str">
        <f>VLOOKUP(C2512,'data indicadores nacional'!$A$2:$G$24,7,FALSE)</f>
        <v>abajo</v>
      </c>
      <c r="H2512" s="9">
        <f>VLOOKUP(C2512,'data indicadores nacional'!$A$2:$F$24,6,FALSE)</f>
        <v>2.2832114202799096</v>
      </c>
      <c r="I2512" s="5" t="str">
        <f t="shared" si="195"/>
        <v>alarma</v>
      </c>
      <c r="J2512" s="5">
        <f t="shared" si="196"/>
        <v>0</v>
      </c>
      <c r="K2512" s="5">
        <f t="shared" si="197"/>
        <v>0</v>
      </c>
      <c r="L2512" s="5">
        <f t="shared" si="198"/>
        <v>0</v>
      </c>
      <c r="N2512" s="8" t="str">
        <f>VLOOKUP(C2512,'data indicadores nacional'!$A$2:$J$24,10,FALSE)</f>
        <v>-</v>
      </c>
      <c r="O2512" t="str">
        <f t="shared" si="199"/>
        <v xml:space="preserve"> </v>
      </c>
    </row>
    <row r="2513" spans="1:15">
      <c r="A2513" t="s">
        <v>109</v>
      </c>
      <c r="B2513" t="s">
        <v>401</v>
      </c>
      <c r="C2513" t="s">
        <v>91</v>
      </c>
      <c r="D2513" s="8">
        <v>98.837209302325576</v>
      </c>
      <c r="E2513" s="8">
        <v>99.21875</v>
      </c>
      <c r="F2513" s="8">
        <v>97.777777777777771</v>
      </c>
      <c r="G2513" t="str">
        <f>VLOOKUP(C2513,'data indicadores nacional'!$A$2:$G$24,7,FALSE)</f>
        <v>arriba</v>
      </c>
      <c r="H2513" s="9">
        <f>VLOOKUP(C2513,'data indicadores nacional'!$A$2:$F$24,6,FALSE)</f>
        <v>0.72595219758941765</v>
      </c>
      <c r="I2513" s="5" t="str">
        <f t="shared" si="195"/>
        <v>alarma</v>
      </c>
      <c r="J2513" s="5">
        <f t="shared" si="196"/>
        <v>0</v>
      </c>
      <c r="K2513" s="5">
        <f t="shared" si="197"/>
        <v>1</v>
      </c>
      <c r="L2513" s="5">
        <f t="shared" si="198"/>
        <v>1</v>
      </c>
      <c r="N2513" s="8" t="str">
        <f>VLOOKUP(C2513,'data indicadores nacional'!$A$2:$J$24,10,FALSE)</f>
        <v>-</v>
      </c>
      <c r="O2513" t="str">
        <f t="shared" si="199"/>
        <v xml:space="preserve"> </v>
      </c>
    </row>
    <row r="2514" spans="1:15">
      <c r="A2514" t="s">
        <v>109</v>
      </c>
      <c r="B2514" t="s">
        <v>401</v>
      </c>
      <c r="C2514" t="s">
        <v>92</v>
      </c>
      <c r="D2514" s="8">
        <v>33.789954337899545</v>
      </c>
      <c r="E2514" s="8">
        <v>33.203125</v>
      </c>
      <c r="F2514" s="8">
        <v>33.941605839416056</v>
      </c>
      <c r="G2514" t="str">
        <f>VLOOKUP(C2514,'data indicadores nacional'!$A$2:$G$24,7,FALSE)</f>
        <v>abajo</v>
      </c>
      <c r="H2514" s="9">
        <f>VLOOKUP(C2514,'data indicadores nacional'!$A$2:$F$24,6,FALSE)</f>
        <v>2.5040710609700474</v>
      </c>
      <c r="I2514" s="5" t="str">
        <f t="shared" si="195"/>
        <v>alarma</v>
      </c>
      <c r="J2514" s="5">
        <f t="shared" si="196"/>
        <v>0</v>
      </c>
      <c r="K2514" s="5">
        <f t="shared" si="197"/>
        <v>0</v>
      </c>
      <c r="L2514" s="5">
        <f t="shared" si="198"/>
        <v>0</v>
      </c>
      <c r="N2514" s="8" t="str">
        <f>VLOOKUP(C2514,'data indicadores nacional'!$A$2:$J$24,10,FALSE)</f>
        <v>-</v>
      </c>
      <c r="O2514" t="str">
        <f t="shared" si="199"/>
        <v xml:space="preserve"> </v>
      </c>
    </row>
    <row r="2515" spans="1:15">
      <c r="A2515" t="s">
        <v>109</v>
      </c>
      <c r="B2515" t="s">
        <v>401</v>
      </c>
      <c r="C2515" t="s">
        <v>94</v>
      </c>
      <c r="D2515" s="8">
        <v>5.865296803652968</v>
      </c>
      <c r="E2515" s="8">
        <v>6.96484375</v>
      </c>
      <c r="F2515" s="8">
        <v>6.5948905109489049</v>
      </c>
      <c r="G2515" t="str">
        <f>VLOOKUP(C2515,'data indicadores nacional'!$A$2:$G$24,7,FALSE)</f>
        <v>arriba</v>
      </c>
      <c r="H2515" s="9">
        <f>VLOOKUP(C2515,'data indicadores nacional'!$A$2:$F$24,6,FALSE)</f>
        <v>0.23219145011705353</v>
      </c>
      <c r="I2515" s="5" t="str">
        <f t="shared" si="195"/>
        <v>alarma</v>
      </c>
      <c r="J2515" s="5">
        <f t="shared" si="196"/>
        <v>1</v>
      </c>
      <c r="K2515" s="5">
        <f t="shared" si="197"/>
        <v>0</v>
      </c>
      <c r="L2515" s="5">
        <f t="shared" si="198"/>
        <v>1</v>
      </c>
      <c r="N2515" s="8" t="str">
        <f>VLOOKUP(C2515,'data indicadores nacional'!$A$2:$J$24,10,FALSE)</f>
        <v>-</v>
      </c>
      <c r="O2515" t="str">
        <f t="shared" si="199"/>
        <v xml:space="preserve"> </v>
      </c>
    </row>
    <row r="2516" spans="1:15">
      <c r="A2516" t="s">
        <v>109</v>
      </c>
      <c r="B2516" t="s">
        <v>401</v>
      </c>
      <c r="C2516" t="s">
        <v>95</v>
      </c>
      <c r="D2516" s="8">
        <v>12.557077625570775</v>
      </c>
      <c r="E2516" s="8">
        <v>6.640625</v>
      </c>
      <c r="F2516" s="8">
        <v>6.9343065693430654</v>
      </c>
      <c r="G2516" t="str">
        <f>VLOOKUP(C2516,'data indicadores nacional'!$A$2:$G$24,7,FALSE)</f>
        <v>abajo</v>
      </c>
      <c r="H2516" s="9">
        <f>VLOOKUP(C2516,'data indicadores nacional'!$A$2:$F$24,6,FALSE)</f>
        <v>1.7199886991149187</v>
      </c>
      <c r="I2516" s="5" t="str">
        <f t="shared" si="195"/>
        <v>alarma</v>
      </c>
      <c r="J2516" s="5">
        <f t="shared" si="196"/>
        <v>1</v>
      </c>
      <c r="K2516" s="5">
        <f t="shared" si="197"/>
        <v>0</v>
      </c>
      <c r="L2516" s="5">
        <f t="shared" si="198"/>
        <v>1</v>
      </c>
      <c r="N2516" s="8">
        <f>VLOOKUP(C2516,'data indicadores nacional'!$A$2:$J$24,10,FALSE)</f>
        <v>15</v>
      </c>
      <c r="O2516" t="str">
        <f t="shared" si="199"/>
        <v xml:space="preserve"> </v>
      </c>
    </row>
    <row r="2517" spans="1:15">
      <c r="A2517" t="s">
        <v>109</v>
      </c>
      <c r="B2517" t="s">
        <v>401</v>
      </c>
      <c r="C2517" t="s">
        <v>97</v>
      </c>
      <c r="D2517" s="8">
        <v>3.2608695652173911</v>
      </c>
      <c r="F2517" s="8">
        <v>1.5625</v>
      </c>
      <c r="G2517" t="str">
        <f>VLOOKUP(C2517,'data indicadores nacional'!$A$2:$G$24,7,FALSE)</f>
        <v>abajo</v>
      </c>
      <c r="H2517" s="9">
        <f>VLOOKUP(C2517,'data indicadores nacional'!$A$2:$F$24,6,FALSE)</f>
        <v>0.35698528124504503</v>
      </c>
      <c r="I2517" s="5" t="str">
        <f t="shared" si="195"/>
        <v>alarma</v>
      </c>
      <c r="J2517" s="5">
        <f t="shared" si="196"/>
        <v>1</v>
      </c>
      <c r="K2517" s="5">
        <f t="shared" si="197"/>
        <v>0</v>
      </c>
      <c r="L2517" s="5">
        <f t="shared" si="198"/>
        <v>1</v>
      </c>
      <c r="N2517" s="8">
        <f>VLOOKUP(C2517,'data indicadores nacional'!$A$2:$J$24,10,FALSE)</f>
        <v>61</v>
      </c>
      <c r="O2517" t="str">
        <f t="shared" si="199"/>
        <v xml:space="preserve"> </v>
      </c>
    </row>
    <row r="2518" spans="1:15">
      <c r="A2518" t="s">
        <v>109</v>
      </c>
      <c r="B2518" t="s">
        <v>401</v>
      </c>
      <c r="C2518" t="s">
        <v>98</v>
      </c>
      <c r="D2518" s="8">
        <v>65.476190476190482</v>
      </c>
      <c r="E2518" s="8">
        <v>36.978756884343035</v>
      </c>
      <c r="F2518" s="8">
        <v>28.548770816812052</v>
      </c>
      <c r="G2518" t="str">
        <f>VLOOKUP(C2518,'data indicadores nacional'!$A$2:$G$24,7,FALSE)</f>
        <v>abajo</v>
      </c>
      <c r="H2518" s="9">
        <f>VLOOKUP(C2518,'data indicadores nacional'!$A$2:$F$24,6,FALSE)</f>
        <v>3.4897517565506893</v>
      </c>
      <c r="I2518" s="5" t="str">
        <f t="shared" si="195"/>
        <v xml:space="preserve"> </v>
      </c>
      <c r="J2518" s="5">
        <f t="shared" si="196"/>
        <v>1</v>
      </c>
      <c r="K2518" s="5">
        <f t="shared" si="197"/>
        <v>0</v>
      </c>
      <c r="L2518" s="5">
        <f t="shared" si="198"/>
        <v>1</v>
      </c>
      <c r="N2518" s="8">
        <f>VLOOKUP(C2518,'data indicadores nacional'!$A$2:$J$24,10,FALSE)</f>
        <v>61</v>
      </c>
      <c r="O2518" t="str">
        <f t="shared" si="199"/>
        <v xml:space="preserve"> </v>
      </c>
    </row>
    <row r="2519" spans="1:15">
      <c r="A2519" t="s">
        <v>109</v>
      </c>
      <c r="B2519" t="s">
        <v>401</v>
      </c>
      <c r="C2519" t="s">
        <v>99</v>
      </c>
      <c r="D2519" s="8">
        <v>140.78947368421052</v>
      </c>
      <c r="E2519" s="8">
        <v>74.721780604133556</v>
      </c>
      <c r="F2519" s="8">
        <v>56.36070853462158</v>
      </c>
      <c r="G2519" t="str">
        <f>VLOOKUP(C2519,'data indicadores nacional'!$A$2:$G$24,7,FALSE)</f>
        <v>abajo</v>
      </c>
      <c r="H2519" s="9">
        <f>VLOOKUP(C2519,'data indicadores nacional'!$A$2:$F$24,6,FALSE)</f>
        <v>7.5200278194544445</v>
      </c>
      <c r="I2519" s="5" t="str">
        <f t="shared" si="195"/>
        <v xml:space="preserve"> </v>
      </c>
      <c r="J2519" s="5">
        <f t="shared" si="196"/>
        <v>1</v>
      </c>
      <c r="K2519" s="5">
        <f t="shared" si="197"/>
        <v>0</v>
      </c>
      <c r="L2519" s="5">
        <f t="shared" si="198"/>
        <v>1</v>
      </c>
      <c r="N2519" s="8">
        <f>VLOOKUP(C2519,'data indicadores nacional'!$A$2:$J$24,10,FALSE)</f>
        <v>61</v>
      </c>
      <c r="O2519" t="str">
        <f t="shared" si="199"/>
        <v xml:space="preserve"> </v>
      </c>
    </row>
    <row r="2520" spans="1:15">
      <c r="A2520" t="s">
        <v>109</v>
      </c>
      <c r="B2520" t="s">
        <v>401</v>
      </c>
      <c r="C2520" t="s">
        <v>100</v>
      </c>
      <c r="D2520" s="8">
        <v>9.1324200913241995</v>
      </c>
      <c r="E2520" s="8">
        <v>3.90625</v>
      </c>
      <c r="G2520" t="str">
        <f>VLOOKUP(C2520,'data indicadores nacional'!$A$2:$G$24,7,FALSE)</f>
        <v>abajo</v>
      </c>
      <c r="H2520" s="9">
        <f>VLOOKUP(C2520,'data indicadores nacional'!$A$2:$F$24,6,FALSE)</f>
        <v>1.7895311097465236</v>
      </c>
      <c r="I2520" s="5" t="str">
        <f t="shared" si="195"/>
        <v xml:space="preserve"> </v>
      </c>
      <c r="J2520" s="5">
        <f t="shared" si="196"/>
        <v>1</v>
      </c>
      <c r="K2520" s="5">
        <f t="shared" si="197"/>
        <v>0</v>
      </c>
      <c r="L2520" s="5">
        <f t="shared" si="198"/>
        <v>1</v>
      </c>
      <c r="N2520" s="8">
        <f>VLOOKUP(C2520,'data indicadores nacional'!$A$2:$J$24,10,FALSE)</f>
        <v>15</v>
      </c>
      <c r="O2520" t="str">
        <f t="shared" si="199"/>
        <v xml:space="preserve"> </v>
      </c>
    </row>
    <row r="2521" spans="1:15">
      <c r="A2521" t="s">
        <v>109</v>
      </c>
      <c r="B2521" t="s">
        <v>401</v>
      </c>
      <c r="C2521" t="s">
        <v>101</v>
      </c>
      <c r="D2521" s="8">
        <v>9.1324200913241995</v>
      </c>
      <c r="G2521" t="str">
        <f>VLOOKUP(C2521,'data indicadores nacional'!$A$2:$G$24,7,FALSE)</f>
        <v>abajo</v>
      </c>
      <c r="H2521" s="9">
        <f>VLOOKUP(C2521,'data indicadores nacional'!$A$2:$F$24,6,FALSE)</f>
        <v>1.3238688071947835</v>
      </c>
      <c r="I2521" s="5" t="str">
        <f t="shared" si="195"/>
        <v xml:space="preserve"> </v>
      </c>
      <c r="J2521" s="5">
        <f t="shared" si="196"/>
        <v>1</v>
      </c>
      <c r="K2521" s="5">
        <f t="shared" si="197"/>
        <v>0</v>
      </c>
      <c r="L2521" s="5">
        <f t="shared" si="198"/>
        <v>1</v>
      </c>
      <c r="N2521" s="8">
        <f>VLOOKUP(C2521,'data indicadores nacional'!$A$2:$J$24,10,FALSE)</f>
        <v>12</v>
      </c>
      <c r="O2521" t="str">
        <f t="shared" si="199"/>
        <v xml:space="preserve"> </v>
      </c>
    </row>
    <row r="2522" spans="1:15">
      <c r="A2522" t="s">
        <v>109</v>
      </c>
      <c r="B2522" t="s">
        <v>401</v>
      </c>
      <c r="C2522" t="s">
        <v>104</v>
      </c>
      <c r="D2522" s="8">
        <v>15.837104072398189</v>
      </c>
      <c r="E2522" s="8">
        <v>3.8910505836575875</v>
      </c>
      <c r="F2522" s="8">
        <v>3.6363636363636362</v>
      </c>
      <c r="G2522" t="str">
        <f>VLOOKUP(C2522,'data indicadores nacional'!$A$2:$G$24,7,FALSE)</f>
        <v>abajo</v>
      </c>
      <c r="H2522" s="9">
        <f>VLOOKUP(C2522,'data indicadores nacional'!$A$2:$F$24,6,FALSE)</f>
        <v>0.3966802220902198</v>
      </c>
      <c r="I2522" s="5" t="str">
        <f t="shared" si="195"/>
        <v xml:space="preserve"> </v>
      </c>
      <c r="J2522" s="5">
        <f t="shared" si="196"/>
        <v>1</v>
      </c>
      <c r="K2522" s="5">
        <f t="shared" si="197"/>
        <v>0</v>
      </c>
      <c r="L2522" s="5">
        <f t="shared" si="198"/>
        <v>1</v>
      </c>
      <c r="N2522" s="8">
        <f>VLOOKUP(C2522,'data indicadores nacional'!$A$2:$J$24,10,FALSE)</f>
        <v>12</v>
      </c>
      <c r="O2522" t="str">
        <f t="shared" si="199"/>
        <v xml:space="preserve"> </v>
      </c>
    </row>
    <row r="2523" spans="1:15">
      <c r="A2523" t="s">
        <v>109</v>
      </c>
      <c r="B2523" t="s">
        <v>402</v>
      </c>
      <c r="C2523" t="s">
        <v>88</v>
      </c>
      <c r="D2523" s="8">
        <v>4.2105263157894735</v>
      </c>
      <c r="E2523" s="8">
        <v>3.6144578313253009</v>
      </c>
      <c r="F2523" s="8">
        <v>2.2988505747126435</v>
      </c>
      <c r="G2523" t="str">
        <f>VLOOKUP(C2523,'data indicadores nacional'!$A$2:$G$24,7,FALSE)</f>
        <v>abajo</v>
      </c>
      <c r="H2523" s="9">
        <f>VLOOKUP(C2523,'data indicadores nacional'!$A$2:$F$24,6,FALSE)</f>
        <v>0.25026441121950321</v>
      </c>
      <c r="I2523" s="5" t="str">
        <f t="shared" si="195"/>
        <v xml:space="preserve"> </v>
      </c>
      <c r="J2523" s="5">
        <f t="shared" si="196"/>
        <v>1</v>
      </c>
      <c r="K2523" s="5">
        <f t="shared" si="197"/>
        <v>0</v>
      </c>
      <c r="L2523" s="5">
        <f t="shared" si="198"/>
        <v>1</v>
      </c>
      <c r="N2523" s="8">
        <f>VLOOKUP(C2523,'data indicadores nacional'!$A$2:$J$24,10,FALSE)</f>
        <v>10</v>
      </c>
      <c r="O2523" t="str">
        <f t="shared" si="199"/>
        <v xml:space="preserve"> </v>
      </c>
    </row>
    <row r="2524" spans="1:15">
      <c r="A2524" t="s">
        <v>109</v>
      </c>
      <c r="B2524" t="s">
        <v>402</v>
      </c>
      <c r="C2524" t="s">
        <v>89</v>
      </c>
      <c r="D2524" s="8">
        <v>88.194444444444443</v>
      </c>
      <c r="E2524" s="8">
        <v>88.095238095238088</v>
      </c>
      <c r="F2524" s="8">
        <v>83.773584905660385</v>
      </c>
      <c r="G2524" t="str">
        <f>VLOOKUP(C2524,'data indicadores nacional'!$A$2:$G$24,7,FALSE)</f>
        <v>arriba</v>
      </c>
      <c r="H2524" s="9">
        <f>VLOOKUP(C2524,'data indicadores nacional'!$A$2:$F$24,6,FALSE)</f>
        <v>2.7490434366534529</v>
      </c>
      <c r="I2524" s="5" t="str">
        <f t="shared" si="195"/>
        <v>alarma</v>
      </c>
      <c r="J2524" s="5">
        <f t="shared" si="196"/>
        <v>0</v>
      </c>
      <c r="K2524" s="5">
        <f t="shared" si="197"/>
        <v>1</v>
      </c>
      <c r="L2524" s="5">
        <f t="shared" si="198"/>
        <v>1</v>
      </c>
      <c r="N2524" s="8">
        <f>VLOOKUP(C2524,'data indicadores nacional'!$A$2:$J$24,10,FALSE)</f>
        <v>95</v>
      </c>
      <c r="O2524" t="str">
        <f t="shared" si="199"/>
        <v>alarma</v>
      </c>
    </row>
    <row r="2525" spans="1:15">
      <c r="A2525" t="s">
        <v>109</v>
      </c>
      <c r="B2525" t="s">
        <v>402</v>
      </c>
      <c r="C2525" t="s">
        <v>90</v>
      </c>
      <c r="D2525" s="8">
        <v>66.666666666666657</v>
      </c>
      <c r="E2525" s="8">
        <v>100</v>
      </c>
      <c r="F2525" s="8">
        <v>100</v>
      </c>
      <c r="G2525" t="str">
        <f>VLOOKUP(C2525,'data indicadores nacional'!$A$2:$G$24,7,FALSE)</f>
        <v>abajo</v>
      </c>
      <c r="H2525" s="9">
        <f>VLOOKUP(C2525,'data indicadores nacional'!$A$2:$F$24,6,FALSE)</f>
        <v>2.2832114202799096</v>
      </c>
      <c r="I2525" s="5" t="str">
        <f t="shared" si="195"/>
        <v xml:space="preserve"> </v>
      </c>
      <c r="J2525" s="5">
        <f t="shared" si="196"/>
        <v>0</v>
      </c>
      <c r="K2525" s="5">
        <f t="shared" si="197"/>
        <v>1</v>
      </c>
      <c r="L2525" s="5">
        <f t="shared" si="198"/>
        <v>1</v>
      </c>
      <c r="N2525" s="8" t="str">
        <f>VLOOKUP(C2525,'data indicadores nacional'!$A$2:$J$24,10,FALSE)</f>
        <v>-</v>
      </c>
      <c r="O2525" t="str">
        <f t="shared" si="199"/>
        <v xml:space="preserve"> </v>
      </c>
    </row>
    <row r="2526" spans="1:15">
      <c r="A2526" t="s">
        <v>109</v>
      </c>
      <c r="B2526" t="s">
        <v>402</v>
      </c>
      <c r="C2526" t="s">
        <v>91</v>
      </c>
      <c r="D2526" s="8">
        <v>98.965517241379303</v>
      </c>
      <c r="E2526" s="8">
        <v>99.603174603174608</v>
      </c>
      <c r="F2526" s="8">
        <v>99.23371647509579</v>
      </c>
      <c r="G2526" t="str">
        <f>VLOOKUP(C2526,'data indicadores nacional'!$A$2:$G$24,7,FALSE)</f>
        <v>arriba</v>
      </c>
      <c r="H2526" s="9">
        <f>VLOOKUP(C2526,'data indicadores nacional'!$A$2:$F$24,6,FALSE)</f>
        <v>0.72595219758941765</v>
      </c>
      <c r="I2526" s="5" t="str">
        <f t="shared" si="195"/>
        <v>alarma</v>
      </c>
      <c r="J2526" s="5">
        <f t="shared" si="196"/>
        <v>1</v>
      </c>
      <c r="K2526" s="5">
        <f t="shared" si="197"/>
        <v>0</v>
      </c>
      <c r="L2526" s="5">
        <f t="shared" si="198"/>
        <v>1</v>
      </c>
      <c r="N2526" s="8" t="str">
        <f>VLOOKUP(C2526,'data indicadores nacional'!$A$2:$J$24,10,FALSE)</f>
        <v>-</v>
      </c>
      <c r="O2526" t="str">
        <f t="shared" si="199"/>
        <v xml:space="preserve"> </v>
      </c>
    </row>
    <row r="2527" spans="1:15">
      <c r="A2527" t="s">
        <v>109</v>
      </c>
      <c r="B2527" t="s">
        <v>402</v>
      </c>
      <c r="C2527" t="s">
        <v>92</v>
      </c>
      <c r="D2527" s="8">
        <v>36.426116838487971</v>
      </c>
      <c r="E2527" s="8">
        <v>51.19047619047619</v>
      </c>
      <c r="F2527" s="8">
        <v>38.867924528301891</v>
      </c>
      <c r="G2527" t="str">
        <f>VLOOKUP(C2527,'data indicadores nacional'!$A$2:$G$24,7,FALSE)</f>
        <v>abajo</v>
      </c>
      <c r="H2527" s="9">
        <f>VLOOKUP(C2527,'data indicadores nacional'!$A$2:$F$24,6,FALSE)</f>
        <v>2.5040710609700474</v>
      </c>
      <c r="I2527" s="5" t="str">
        <f t="shared" si="195"/>
        <v xml:space="preserve"> </v>
      </c>
      <c r="J2527" s="5">
        <f t="shared" si="196"/>
        <v>0</v>
      </c>
      <c r="K2527" s="5">
        <f t="shared" si="197"/>
        <v>1</v>
      </c>
      <c r="L2527" s="5">
        <f t="shared" si="198"/>
        <v>1</v>
      </c>
      <c r="N2527" s="8" t="str">
        <f>VLOOKUP(C2527,'data indicadores nacional'!$A$2:$J$24,10,FALSE)</f>
        <v>-</v>
      </c>
      <c r="O2527" t="str">
        <f t="shared" si="199"/>
        <v xml:space="preserve"> </v>
      </c>
    </row>
    <row r="2528" spans="1:15">
      <c r="A2528" t="s">
        <v>109</v>
      </c>
      <c r="B2528" t="s">
        <v>402</v>
      </c>
      <c r="C2528" t="s">
        <v>93</v>
      </c>
      <c r="E2528" s="8">
        <v>0.3968253968253968</v>
      </c>
      <c r="G2528" t="str">
        <f>VLOOKUP(C2528,'data indicadores nacional'!$A$2:$G$24,7,FALSE)</f>
        <v>abajo</v>
      </c>
      <c r="H2528" s="9">
        <f>VLOOKUP(C2528,'data indicadores nacional'!$A$2:$F$24,6,FALSE)</f>
        <v>3.3766595341714022E-2</v>
      </c>
      <c r="I2528" s="5" t="str">
        <f t="shared" si="195"/>
        <v xml:space="preserve"> </v>
      </c>
      <c r="J2528" s="5">
        <f t="shared" si="196"/>
        <v>0</v>
      </c>
      <c r="K2528" s="5">
        <f t="shared" si="197"/>
        <v>0</v>
      </c>
      <c r="L2528" s="5">
        <f t="shared" si="198"/>
        <v>0</v>
      </c>
      <c r="N2528" s="8">
        <f>VLOOKUP(C2528,'data indicadores nacional'!$A$2:$J$24,10,FALSE)</f>
        <v>15</v>
      </c>
      <c r="O2528" t="str">
        <f t="shared" si="199"/>
        <v xml:space="preserve"> </v>
      </c>
    </row>
    <row r="2529" spans="1:15">
      <c r="A2529" t="s">
        <v>109</v>
      </c>
      <c r="B2529" t="s">
        <v>402</v>
      </c>
      <c r="C2529" t="s">
        <v>94</v>
      </c>
      <c r="D2529" s="8">
        <v>6.0893470790378004</v>
      </c>
      <c r="E2529" s="8">
        <v>6.1865079365079367</v>
      </c>
      <c r="F2529" s="8">
        <v>6.1849056603773587</v>
      </c>
      <c r="G2529" t="str">
        <f>VLOOKUP(C2529,'data indicadores nacional'!$A$2:$G$24,7,FALSE)</f>
        <v>arriba</v>
      </c>
      <c r="H2529" s="9">
        <f>VLOOKUP(C2529,'data indicadores nacional'!$A$2:$F$24,6,FALSE)</f>
        <v>0.23219145011705353</v>
      </c>
      <c r="I2529" s="5" t="str">
        <f t="shared" si="195"/>
        <v>alarma</v>
      </c>
      <c r="J2529" s="5">
        <f t="shared" si="196"/>
        <v>1</v>
      </c>
      <c r="K2529" s="5">
        <f t="shared" si="197"/>
        <v>0</v>
      </c>
      <c r="L2529" s="5">
        <f t="shared" si="198"/>
        <v>1</v>
      </c>
      <c r="N2529" s="8" t="str">
        <f>VLOOKUP(C2529,'data indicadores nacional'!$A$2:$J$24,10,FALSE)</f>
        <v>-</v>
      </c>
      <c r="O2529" t="str">
        <f t="shared" si="199"/>
        <v xml:space="preserve"> </v>
      </c>
    </row>
    <row r="2530" spans="1:15">
      <c r="A2530" t="s">
        <v>109</v>
      </c>
      <c r="B2530" t="s">
        <v>402</v>
      </c>
      <c r="C2530" t="s">
        <v>95</v>
      </c>
      <c r="D2530" s="8">
        <v>14.0893470790378</v>
      </c>
      <c r="E2530" s="8">
        <v>7.1428571428571423</v>
      </c>
      <c r="F2530" s="8">
        <v>7.9245283018867925</v>
      </c>
      <c r="G2530" t="str">
        <f>VLOOKUP(C2530,'data indicadores nacional'!$A$2:$G$24,7,FALSE)</f>
        <v>abajo</v>
      </c>
      <c r="H2530" s="9">
        <f>VLOOKUP(C2530,'data indicadores nacional'!$A$2:$F$24,6,FALSE)</f>
        <v>1.7199886991149187</v>
      </c>
      <c r="I2530" s="5" t="str">
        <f t="shared" si="195"/>
        <v>alarma</v>
      </c>
      <c r="J2530" s="5">
        <f t="shared" si="196"/>
        <v>1</v>
      </c>
      <c r="K2530" s="5">
        <f t="shared" si="197"/>
        <v>0</v>
      </c>
      <c r="L2530" s="5">
        <f t="shared" si="198"/>
        <v>1</v>
      </c>
      <c r="N2530" s="8">
        <f>VLOOKUP(C2530,'data indicadores nacional'!$A$2:$J$24,10,FALSE)</f>
        <v>15</v>
      </c>
      <c r="O2530" t="str">
        <f t="shared" si="199"/>
        <v xml:space="preserve"> </v>
      </c>
    </row>
    <row r="2531" spans="1:15">
      <c r="A2531" t="s">
        <v>109</v>
      </c>
      <c r="B2531" t="s">
        <v>402</v>
      </c>
      <c r="C2531" t="s">
        <v>97</v>
      </c>
      <c r="D2531" s="8">
        <v>6.9284064665127021</v>
      </c>
      <c r="E2531" s="8">
        <v>5.3763440860215059</v>
      </c>
      <c r="F2531" s="8">
        <v>2.7027027027027026</v>
      </c>
      <c r="G2531" t="str">
        <f>VLOOKUP(C2531,'data indicadores nacional'!$A$2:$G$24,7,FALSE)</f>
        <v>abajo</v>
      </c>
      <c r="H2531" s="9">
        <f>VLOOKUP(C2531,'data indicadores nacional'!$A$2:$F$24,6,FALSE)</f>
        <v>0.35698528124504503</v>
      </c>
      <c r="I2531" s="5" t="str">
        <f t="shared" si="195"/>
        <v xml:space="preserve"> </v>
      </c>
      <c r="J2531" s="5">
        <f t="shared" si="196"/>
        <v>1</v>
      </c>
      <c r="K2531" s="5">
        <f t="shared" si="197"/>
        <v>0</v>
      </c>
      <c r="L2531" s="5">
        <f t="shared" si="198"/>
        <v>1</v>
      </c>
      <c r="N2531" s="8">
        <f>VLOOKUP(C2531,'data indicadores nacional'!$A$2:$J$24,10,FALSE)</f>
        <v>61</v>
      </c>
      <c r="O2531" t="str">
        <f t="shared" si="199"/>
        <v xml:space="preserve"> </v>
      </c>
    </row>
    <row r="2532" spans="1:15">
      <c r="A2532" t="s">
        <v>109</v>
      </c>
      <c r="B2532" t="s">
        <v>402</v>
      </c>
      <c r="C2532" t="s">
        <v>98</v>
      </c>
      <c r="D2532" s="8">
        <v>93.050647820965835</v>
      </c>
      <c r="E2532" s="8">
        <v>65.217391304347828</v>
      </c>
      <c r="F2532" s="8">
        <v>71.526822558459415</v>
      </c>
      <c r="G2532" t="str">
        <f>VLOOKUP(C2532,'data indicadores nacional'!$A$2:$G$24,7,FALSE)</f>
        <v>abajo</v>
      </c>
      <c r="H2532" s="9">
        <f>VLOOKUP(C2532,'data indicadores nacional'!$A$2:$F$24,6,FALSE)</f>
        <v>3.4897517565506893</v>
      </c>
      <c r="I2532" s="5" t="str">
        <f t="shared" si="195"/>
        <v>alarma</v>
      </c>
      <c r="J2532" s="5">
        <f t="shared" si="196"/>
        <v>1</v>
      </c>
      <c r="K2532" s="5">
        <f t="shared" si="197"/>
        <v>0</v>
      </c>
      <c r="L2532" s="5">
        <f t="shared" si="198"/>
        <v>1</v>
      </c>
      <c r="N2532" s="8">
        <f>VLOOKUP(C2532,'data indicadores nacional'!$A$2:$J$24,10,FALSE)</f>
        <v>61</v>
      </c>
      <c r="O2532" t="str">
        <f t="shared" si="199"/>
        <v>alarma</v>
      </c>
    </row>
    <row r="2533" spans="1:15">
      <c r="A2533" t="s">
        <v>109</v>
      </c>
      <c r="B2533" t="s">
        <v>402</v>
      </c>
      <c r="C2533" t="s">
        <v>99</v>
      </c>
      <c r="D2533" s="8">
        <v>182.69230769230768</v>
      </c>
      <c r="E2533" s="8">
        <v>126.37362637362637</v>
      </c>
      <c r="F2533" s="8">
        <v>142.85714285714286</v>
      </c>
      <c r="G2533" t="str">
        <f>VLOOKUP(C2533,'data indicadores nacional'!$A$2:$G$24,7,FALSE)</f>
        <v>abajo</v>
      </c>
      <c r="H2533" s="9">
        <f>VLOOKUP(C2533,'data indicadores nacional'!$A$2:$F$24,6,FALSE)</f>
        <v>7.5200278194544445</v>
      </c>
      <c r="I2533" s="5" t="str">
        <f t="shared" si="195"/>
        <v>alarma</v>
      </c>
      <c r="J2533" s="5">
        <f t="shared" si="196"/>
        <v>1</v>
      </c>
      <c r="K2533" s="5">
        <f t="shared" si="197"/>
        <v>0</v>
      </c>
      <c r="L2533" s="5">
        <f t="shared" si="198"/>
        <v>1</v>
      </c>
      <c r="N2533" s="8">
        <f>VLOOKUP(C2533,'data indicadores nacional'!$A$2:$J$24,10,FALSE)</f>
        <v>61</v>
      </c>
      <c r="O2533" t="str">
        <f t="shared" si="199"/>
        <v>alarma</v>
      </c>
    </row>
    <row r="2534" spans="1:15">
      <c r="A2534" t="s">
        <v>109</v>
      </c>
      <c r="B2534" t="s">
        <v>402</v>
      </c>
      <c r="C2534" t="s">
        <v>100</v>
      </c>
      <c r="D2534" s="8">
        <v>13.745704467353951</v>
      </c>
      <c r="E2534" s="8">
        <v>3.9682539682539679</v>
      </c>
      <c r="G2534" t="str">
        <f>VLOOKUP(C2534,'data indicadores nacional'!$A$2:$G$24,7,FALSE)</f>
        <v>abajo</v>
      </c>
      <c r="H2534" s="9">
        <f>VLOOKUP(C2534,'data indicadores nacional'!$A$2:$F$24,6,FALSE)</f>
        <v>1.7895311097465236</v>
      </c>
      <c r="I2534" s="5" t="str">
        <f t="shared" si="195"/>
        <v xml:space="preserve"> </v>
      </c>
      <c r="J2534" s="5">
        <f t="shared" si="196"/>
        <v>1</v>
      </c>
      <c r="K2534" s="5">
        <f t="shared" si="197"/>
        <v>0</v>
      </c>
      <c r="L2534" s="5">
        <f t="shared" si="198"/>
        <v>1</v>
      </c>
      <c r="N2534" s="8">
        <f>VLOOKUP(C2534,'data indicadores nacional'!$A$2:$J$24,10,FALSE)</f>
        <v>15</v>
      </c>
      <c r="O2534" t="str">
        <f t="shared" si="199"/>
        <v xml:space="preserve"> </v>
      </c>
    </row>
    <row r="2535" spans="1:15">
      <c r="A2535" t="s">
        <v>109</v>
      </c>
      <c r="B2535" t="s">
        <v>402</v>
      </c>
      <c r="C2535" t="s">
        <v>101</v>
      </c>
      <c r="D2535" s="8">
        <v>10.309278350515465</v>
      </c>
      <c r="E2535" s="8">
        <v>3.9682539682539679</v>
      </c>
      <c r="G2535" t="str">
        <f>VLOOKUP(C2535,'data indicadores nacional'!$A$2:$G$24,7,FALSE)</f>
        <v>abajo</v>
      </c>
      <c r="H2535" s="9">
        <f>VLOOKUP(C2535,'data indicadores nacional'!$A$2:$F$24,6,FALSE)</f>
        <v>1.3238688071947835</v>
      </c>
      <c r="I2535" s="5" t="str">
        <f t="shared" si="195"/>
        <v xml:space="preserve"> </v>
      </c>
      <c r="J2535" s="5">
        <f t="shared" si="196"/>
        <v>1</v>
      </c>
      <c r="K2535" s="5">
        <f t="shared" si="197"/>
        <v>0</v>
      </c>
      <c r="L2535" s="5">
        <f t="shared" si="198"/>
        <v>1</v>
      </c>
      <c r="N2535" s="8">
        <f>VLOOKUP(C2535,'data indicadores nacional'!$A$2:$J$24,10,FALSE)</f>
        <v>12</v>
      </c>
      <c r="O2535" t="str">
        <f t="shared" si="199"/>
        <v xml:space="preserve"> </v>
      </c>
    </row>
    <row r="2536" spans="1:15">
      <c r="A2536" t="s">
        <v>109</v>
      </c>
      <c r="B2536" t="s">
        <v>402</v>
      </c>
      <c r="C2536" t="s">
        <v>104</v>
      </c>
      <c r="D2536" s="8">
        <v>20.338983050847457</v>
      </c>
      <c r="G2536" t="str">
        <f>VLOOKUP(C2536,'data indicadores nacional'!$A$2:$G$24,7,FALSE)</f>
        <v>abajo</v>
      </c>
      <c r="H2536" s="9">
        <f>VLOOKUP(C2536,'data indicadores nacional'!$A$2:$F$24,6,FALSE)</f>
        <v>0.3966802220902198</v>
      </c>
      <c r="I2536" s="5" t="str">
        <f t="shared" si="195"/>
        <v xml:space="preserve"> </v>
      </c>
      <c r="J2536" s="5">
        <f t="shared" si="196"/>
        <v>1</v>
      </c>
      <c r="K2536" s="5">
        <f t="shared" si="197"/>
        <v>0</v>
      </c>
      <c r="L2536" s="5">
        <f t="shared" si="198"/>
        <v>1</v>
      </c>
      <c r="N2536" s="8">
        <f>VLOOKUP(C2536,'data indicadores nacional'!$A$2:$J$24,10,FALSE)</f>
        <v>12</v>
      </c>
      <c r="O2536" t="str">
        <f t="shared" si="199"/>
        <v xml:space="preserve"> </v>
      </c>
    </row>
    <row r="2537" spans="1:15">
      <c r="A2537" t="s">
        <v>109</v>
      </c>
      <c r="B2537" t="s">
        <v>402</v>
      </c>
      <c r="C2537" t="s">
        <v>105</v>
      </c>
      <c r="E2537" s="8">
        <v>161.55088852988692</v>
      </c>
      <c r="G2537" t="str">
        <f>VLOOKUP(C2537,'data indicadores nacional'!$A$2:$G$24,7,FALSE)</f>
        <v>abajo</v>
      </c>
      <c r="H2537" s="9">
        <f>VLOOKUP(C2537,'data indicadores nacional'!$A$2:$F$24,6,FALSE)</f>
        <v>1.2536970118415909</v>
      </c>
      <c r="I2537" s="5" t="str">
        <f t="shared" si="195"/>
        <v xml:space="preserve"> </v>
      </c>
      <c r="J2537" s="5">
        <f t="shared" si="196"/>
        <v>0</v>
      </c>
      <c r="K2537" s="5">
        <f t="shared" si="197"/>
        <v>0</v>
      </c>
      <c r="L2537" s="5">
        <f t="shared" si="198"/>
        <v>0</v>
      </c>
      <c r="N2537" s="8">
        <f>VLOOKUP(C2537,'data indicadores nacional'!$A$2:$J$24,10,FALSE)</f>
        <v>4.0773685948219525</v>
      </c>
      <c r="O2537" t="str">
        <f t="shared" si="199"/>
        <v xml:space="preserve"> </v>
      </c>
    </row>
    <row r="2538" spans="1:15">
      <c r="A2538" t="s">
        <v>109</v>
      </c>
      <c r="B2538" t="s">
        <v>403</v>
      </c>
      <c r="C2538" t="s">
        <v>89</v>
      </c>
      <c r="D2538" s="8">
        <v>25</v>
      </c>
      <c r="F2538" s="8">
        <v>100</v>
      </c>
      <c r="G2538" t="str">
        <f>VLOOKUP(C2538,'data indicadores nacional'!$A$2:$G$24,7,FALSE)</f>
        <v>arriba</v>
      </c>
      <c r="H2538" s="9">
        <f>VLOOKUP(C2538,'data indicadores nacional'!$A$2:$F$24,6,FALSE)</f>
        <v>2.7490434366534529</v>
      </c>
      <c r="I2538" s="5" t="str">
        <f t="shared" si="195"/>
        <v xml:space="preserve"> </v>
      </c>
      <c r="J2538" s="5">
        <f t="shared" si="196"/>
        <v>1</v>
      </c>
      <c r="K2538" s="5">
        <f t="shared" si="197"/>
        <v>0</v>
      </c>
      <c r="L2538" s="5">
        <f t="shared" si="198"/>
        <v>1</v>
      </c>
      <c r="N2538" s="8">
        <f>VLOOKUP(C2538,'data indicadores nacional'!$A$2:$J$24,10,FALSE)</f>
        <v>95</v>
      </c>
      <c r="O2538" t="str">
        <f t="shared" si="199"/>
        <v xml:space="preserve"> </v>
      </c>
    </row>
    <row r="2539" spans="1:15">
      <c r="A2539" t="s">
        <v>109</v>
      </c>
      <c r="B2539" t="s">
        <v>403</v>
      </c>
      <c r="C2539" t="s">
        <v>91</v>
      </c>
      <c r="D2539" s="8">
        <v>50</v>
      </c>
      <c r="F2539" s="8">
        <v>100</v>
      </c>
      <c r="G2539" t="str">
        <f>VLOOKUP(C2539,'data indicadores nacional'!$A$2:$G$24,7,FALSE)</f>
        <v>arriba</v>
      </c>
      <c r="H2539" s="9">
        <f>VLOOKUP(C2539,'data indicadores nacional'!$A$2:$F$24,6,FALSE)</f>
        <v>0.72595219758941765</v>
      </c>
      <c r="I2539" s="5" t="str">
        <f t="shared" si="195"/>
        <v xml:space="preserve"> </v>
      </c>
      <c r="J2539" s="5">
        <f t="shared" si="196"/>
        <v>1</v>
      </c>
      <c r="K2539" s="5">
        <f t="shared" si="197"/>
        <v>0</v>
      </c>
      <c r="L2539" s="5">
        <f t="shared" si="198"/>
        <v>1</v>
      </c>
      <c r="N2539" s="8" t="str">
        <f>VLOOKUP(C2539,'data indicadores nacional'!$A$2:$J$24,10,FALSE)</f>
        <v>-</v>
      </c>
      <c r="O2539" t="str">
        <f t="shared" si="199"/>
        <v xml:space="preserve"> </v>
      </c>
    </row>
    <row r="2540" spans="1:15">
      <c r="A2540" t="s">
        <v>109</v>
      </c>
      <c r="B2540" t="s">
        <v>403</v>
      </c>
      <c r="C2540" t="s">
        <v>94</v>
      </c>
      <c r="D2540" s="8">
        <v>2</v>
      </c>
      <c r="F2540" s="8">
        <v>7</v>
      </c>
      <c r="G2540" t="str">
        <f>VLOOKUP(C2540,'data indicadores nacional'!$A$2:$G$24,7,FALSE)</f>
        <v>arriba</v>
      </c>
      <c r="H2540" s="9">
        <f>VLOOKUP(C2540,'data indicadores nacional'!$A$2:$F$24,6,FALSE)</f>
        <v>0.23219145011705353</v>
      </c>
      <c r="I2540" s="5" t="str">
        <f t="shared" si="195"/>
        <v xml:space="preserve"> </v>
      </c>
      <c r="J2540" s="5">
        <f t="shared" si="196"/>
        <v>1</v>
      </c>
      <c r="K2540" s="5">
        <f t="shared" si="197"/>
        <v>0</v>
      </c>
      <c r="L2540" s="5">
        <f t="shared" si="198"/>
        <v>1</v>
      </c>
      <c r="N2540" s="8" t="str">
        <f>VLOOKUP(C2540,'data indicadores nacional'!$A$2:$J$24,10,FALSE)</f>
        <v>-</v>
      </c>
      <c r="O2540" t="str">
        <f t="shared" si="199"/>
        <v xml:space="preserve"> </v>
      </c>
    </row>
    <row r="2541" spans="1:15">
      <c r="A2541" t="s">
        <v>109</v>
      </c>
      <c r="B2541" t="s">
        <v>403</v>
      </c>
      <c r="C2541" t="s">
        <v>98</v>
      </c>
      <c r="F2541" s="8">
        <v>5.4644808743169397</v>
      </c>
      <c r="G2541" t="str">
        <f>VLOOKUP(C2541,'data indicadores nacional'!$A$2:$G$24,7,FALSE)</f>
        <v>abajo</v>
      </c>
      <c r="H2541" s="9">
        <f>VLOOKUP(C2541,'data indicadores nacional'!$A$2:$F$24,6,FALSE)</f>
        <v>3.4897517565506893</v>
      </c>
      <c r="I2541" s="5" t="str">
        <f t="shared" si="195"/>
        <v>alarma</v>
      </c>
      <c r="J2541" s="5">
        <f t="shared" si="196"/>
        <v>0</v>
      </c>
      <c r="K2541" s="5">
        <f t="shared" si="197"/>
        <v>1</v>
      </c>
      <c r="L2541" s="5">
        <f t="shared" si="198"/>
        <v>1</v>
      </c>
      <c r="N2541" s="8">
        <f>VLOOKUP(C2541,'data indicadores nacional'!$A$2:$J$24,10,FALSE)</f>
        <v>61</v>
      </c>
      <c r="O2541" t="str">
        <f t="shared" si="199"/>
        <v xml:space="preserve"> </v>
      </c>
    </row>
    <row r="2542" spans="1:15">
      <c r="A2542" t="s">
        <v>109</v>
      </c>
      <c r="B2542" t="s">
        <v>403</v>
      </c>
      <c r="C2542" t="s">
        <v>99</v>
      </c>
      <c r="F2542" s="8">
        <v>12.658227848101266</v>
      </c>
      <c r="G2542" t="str">
        <f>VLOOKUP(C2542,'data indicadores nacional'!$A$2:$G$24,7,FALSE)</f>
        <v>abajo</v>
      </c>
      <c r="H2542" s="9">
        <f>VLOOKUP(C2542,'data indicadores nacional'!$A$2:$F$24,6,FALSE)</f>
        <v>7.5200278194544445</v>
      </c>
      <c r="I2542" s="5" t="str">
        <f t="shared" si="195"/>
        <v>alarma</v>
      </c>
      <c r="J2542" s="5">
        <f t="shared" si="196"/>
        <v>0</v>
      </c>
      <c r="K2542" s="5">
        <f t="shared" si="197"/>
        <v>1</v>
      </c>
      <c r="L2542" s="5">
        <f t="shared" si="198"/>
        <v>1</v>
      </c>
      <c r="N2542" s="8">
        <f>VLOOKUP(C2542,'data indicadores nacional'!$A$2:$J$24,10,FALSE)</f>
        <v>61</v>
      </c>
      <c r="O2542" t="str">
        <f t="shared" si="199"/>
        <v xml:space="preserve"> </v>
      </c>
    </row>
    <row r="2543" spans="1:15">
      <c r="A2543" t="s">
        <v>109</v>
      </c>
      <c r="B2543" t="s">
        <v>404</v>
      </c>
      <c r="C2543" t="s">
        <v>88</v>
      </c>
      <c r="D2543" s="8">
        <v>5.5555555555555554</v>
      </c>
      <c r="E2543" s="8">
        <v>3.4482758620689653</v>
      </c>
      <c r="F2543" s="8">
        <v>8.8235294117647065</v>
      </c>
      <c r="G2543" t="str">
        <f>VLOOKUP(C2543,'data indicadores nacional'!$A$2:$G$24,7,FALSE)</f>
        <v>abajo</v>
      </c>
      <c r="H2543" s="9">
        <f>VLOOKUP(C2543,'data indicadores nacional'!$A$2:$F$24,6,FALSE)</f>
        <v>0.25026441121950321</v>
      </c>
      <c r="I2543" s="5" t="str">
        <f t="shared" si="195"/>
        <v>alarma</v>
      </c>
      <c r="J2543" s="5">
        <f t="shared" si="196"/>
        <v>0</v>
      </c>
      <c r="K2543" s="5">
        <f t="shared" si="197"/>
        <v>1</v>
      </c>
      <c r="L2543" s="5">
        <f t="shared" si="198"/>
        <v>1</v>
      </c>
      <c r="N2543" s="8">
        <f>VLOOKUP(C2543,'data indicadores nacional'!$A$2:$J$24,10,FALSE)</f>
        <v>10</v>
      </c>
      <c r="O2543" t="str">
        <f t="shared" si="199"/>
        <v xml:space="preserve"> </v>
      </c>
    </row>
    <row r="2544" spans="1:15">
      <c r="A2544" t="s">
        <v>109</v>
      </c>
      <c r="B2544" t="s">
        <v>404</v>
      </c>
      <c r="C2544" t="s">
        <v>89</v>
      </c>
      <c r="D2544" s="8">
        <v>89.65517241379311</v>
      </c>
      <c r="E2544" s="8">
        <v>39.024390243902438</v>
      </c>
      <c r="F2544" s="8">
        <v>32.608695652173914</v>
      </c>
      <c r="G2544" t="str">
        <f>VLOOKUP(C2544,'data indicadores nacional'!$A$2:$G$24,7,FALSE)</f>
        <v>arriba</v>
      </c>
      <c r="H2544" s="9">
        <f>VLOOKUP(C2544,'data indicadores nacional'!$A$2:$F$24,6,FALSE)</f>
        <v>2.7490434366534529</v>
      </c>
      <c r="I2544" s="5" t="str">
        <f t="shared" si="195"/>
        <v>alarma</v>
      </c>
      <c r="J2544" s="5">
        <f t="shared" si="196"/>
        <v>0</v>
      </c>
      <c r="K2544" s="5">
        <f t="shared" si="197"/>
        <v>1</v>
      </c>
      <c r="L2544" s="5">
        <f t="shared" si="198"/>
        <v>1</v>
      </c>
      <c r="N2544" s="8">
        <f>VLOOKUP(C2544,'data indicadores nacional'!$A$2:$J$24,10,FALSE)</f>
        <v>95</v>
      </c>
      <c r="O2544" t="str">
        <f t="shared" si="199"/>
        <v>alarma</v>
      </c>
    </row>
    <row r="2545" spans="1:15">
      <c r="A2545" t="s">
        <v>109</v>
      </c>
      <c r="B2545" t="s">
        <v>404</v>
      </c>
      <c r="C2545" t="s">
        <v>91</v>
      </c>
      <c r="D2545" s="8">
        <v>100</v>
      </c>
      <c r="E2545" s="8">
        <v>41.463414634146339</v>
      </c>
      <c r="F2545" s="8">
        <v>46.808510638297875</v>
      </c>
      <c r="G2545" t="str">
        <f>VLOOKUP(C2545,'data indicadores nacional'!$A$2:$G$24,7,FALSE)</f>
        <v>arriba</v>
      </c>
      <c r="H2545" s="9">
        <f>VLOOKUP(C2545,'data indicadores nacional'!$A$2:$F$24,6,FALSE)</f>
        <v>0.72595219758941765</v>
      </c>
      <c r="I2545" s="5" t="str">
        <f t="shared" si="195"/>
        <v xml:space="preserve"> </v>
      </c>
      <c r="J2545" s="5">
        <f t="shared" si="196"/>
        <v>0</v>
      </c>
      <c r="K2545" s="5">
        <f t="shared" si="197"/>
        <v>1</v>
      </c>
      <c r="L2545" s="5">
        <f t="shared" si="198"/>
        <v>1</v>
      </c>
      <c r="N2545" s="8" t="str">
        <f>VLOOKUP(C2545,'data indicadores nacional'!$A$2:$J$24,10,FALSE)</f>
        <v>-</v>
      </c>
      <c r="O2545" t="str">
        <f t="shared" si="199"/>
        <v xml:space="preserve"> </v>
      </c>
    </row>
    <row r="2546" spans="1:15">
      <c r="A2546" t="s">
        <v>109</v>
      </c>
      <c r="B2546" t="s">
        <v>404</v>
      </c>
      <c r="C2546" t="s">
        <v>92</v>
      </c>
      <c r="F2546" s="8">
        <v>2.1276595744680851</v>
      </c>
      <c r="G2546" t="str">
        <f>VLOOKUP(C2546,'data indicadores nacional'!$A$2:$G$24,7,FALSE)</f>
        <v>abajo</v>
      </c>
      <c r="H2546" s="9">
        <f>VLOOKUP(C2546,'data indicadores nacional'!$A$2:$F$24,6,FALSE)</f>
        <v>2.5040710609700474</v>
      </c>
      <c r="I2546" s="5" t="str">
        <f t="shared" si="195"/>
        <v>alarma</v>
      </c>
      <c r="J2546" s="5">
        <f t="shared" si="196"/>
        <v>0</v>
      </c>
      <c r="K2546" s="5">
        <f t="shared" si="197"/>
        <v>1</v>
      </c>
      <c r="L2546" s="5">
        <f t="shared" si="198"/>
        <v>1</v>
      </c>
      <c r="N2546" s="8" t="str">
        <f>VLOOKUP(C2546,'data indicadores nacional'!$A$2:$J$24,10,FALSE)</f>
        <v>-</v>
      </c>
      <c r="O2546" t="str">
        <f t="shared" si="199"/>
        <v xml:space="preserve"> </v>
      </c>
    </row>
    <row r="2547" spans="1:15">
      <c r="A2547" t="s">
        <v>109</v>
      </c>
      <c r="B2547" t="s">
        <v>404</v>
      </c>
      <c r="C2547" t="s">
        <v>94</v>
      </c>
      <c r="D2547" s="8">
        <v>6.2166666666666668</v>
      </c>
      <c r="E2547" s="8">
        <v>2.4146341463414633</v>
      </c>
      <c r="F2547" s="8">
        <v>2.5106382978723403</v>
      </c>
      <c r="G2547" t="str">
        <f>VLOOKUP(C2547,'data indicadores nacional'!$A$2:$G$24,7,FALSE)</f>
        <v>arriba</v>
      </c>
      <c r="H2547" s="9">
        <f>VLOOKUP(C2547,'data indicadores nacional'!$A$2:$F$24,6,FALSE)</f>
        <v>0.23219145011705353</v>
      </c>
      <c r="I2547" s="5" t="str">
        <f t="shared" si="195"/>
        <v xml:space="preserve"> </v>
      </c>
      <c r="J2547" s="5">
        <f t="shared" si="196"/>
        <v>0</v>
      </c>
      <c r="K2547" s="5">
        <f t="shared" si="197"/>
        <v>1</v>
      </c>
      <c r="L2547" s="5">
        <f t="shared" si="198"/>
        <v>1</v>
      </c>
      <c r="N2547" s="8" t="str">
        <f>VLOOKUP(C2547,'data indicadores nacional'!$A$2:$J$24,10,FALSE)</f>
        <v>-</v>
      </c>
      <c r="O2547" t="str">
        <f t="shared" si="199"/>
        <v xml:space="preserve"> </v>
      </c>
    </row>
    <row r="2548" spans="1:15">
      <c r="A2548" t="s">
        <v>109</v>
      </c>
      <c r="B2548" t="s">
        <v>404</v>
      </c>
      <c r="C2548" t="s">
        <v>95</v>
      </c>
      <c r="D2548" s="8">
        <v>10</v>
      </c>
      <c r="E2548" s="8">
        <v>9.7560975609756095</v>
      </c>
      <c r="F2548" s="8">
        <v>6.3829787234042552</v>
      </c>
      <c r="G2548" t="str">
        <f>VLOOKUP(C2548,'data indicadores nacional'!$A$2:$G$24,7,FALSE)</f>
        <v>abajo</v>
      </c>
      <c r="H2548" s="9">
        <f>VLOOKUP(C2548,'data indicadores nacional'!$A$2:$F$24,6,FALSE)</f>
        <v>1.7199886991149187</v>
      </c>
      <c r="I2548" s="5" t="str">
        <f t="shared" si="195"/>
        <v xml:space="preserve"> </v>
      </c>
      <c r="J2548" s="5">
        <f t="shared" si="196"/>
        <v>1</v>
      </c>
      <c r="K2548" s="5">
        <f t="shared" si="197"/>
        <v>0</v>
      </c>
      <c r="L2548" s="5">
        <f t="shared" si="198"/>
        <v>1</v>
      </c>
      <c r="N2548" s="8">
        <f>VLOOKUP(C2548,'data indicadores nacional'!$A$2:$J$24,10,FALSE)</f>
        <v>15</v>
      </c>
      <c r="O2548" t="str">
        <f t="shared" si="199"/>
        <v xml:space="preserve"> </v>
      </c>
    </row>
    <row r="2549" spans="1:15">
      <c r="A2549" t="s">
        <v>109</v>
      </c>
      <c r="B2549" t="s">
        <v>404</v>
      </c>
      <c r="C2549" t="s">
        <v>96</v>
      </c>
      <c r="F2549" s="8">
        <v>2127.6595744680849</v>
      </c>
      <c r="G2549" t="str">
        <f>VLOOKUP(C2549,'data indicadores nacional'!$A$2:$G$24,7,FALSE)</f>
        <v>abajo</v>
      </c>
      <c r="H2549" s="9">
        <f>VLOOKUP(C2549,'data indicadores nacional'!$A$2:$F$24,6,FALSE)</f>
        <v>14.793500408348107</v>
      </c>
      <c r="I2549" s="5" t="str">
        <f t="shared" si="195"/>
        <v>alarma</v>
      </c>
      <c r="J2549" s="5">
        <f t="shared" si="196"/>
        <v>0</v>
      </c>
      <c r="K2549" s="5">
        <f t="shared" si="197"/>
        <v>1</v>
      </c>
      <c r="L2549" s="5">
        <f t="shared" si="198"/>
        <v>1</v>
      </c>
      <c r="N2549" s="8">
        <f>VLOOKUP(C2549,'data indicadores nacional'!$A$2:$J$24,10,FALSE)</f>
        <v>45</v>
      </c>
      <c r="O2549" t="str">
        <f t="shared" si="199"/>
        <v>alarma</v>
      </c>
    </row>
    <row r="2550" spans="1:15">
      <c r="A2550" t="s">
        <v>109</v>
      </c>
      <c r="B2550" t="s">
        <v>404</v>
      </c>
      <c r="C2550" t="s">
        <v>97</v>
      </c>
      <c r="E2550" s="8">
        <v>5.4347826086956523</v>
      </c>
      <c r="G2550" t="str">
        <f>VLOOKUP(C2550,'data indicadores nacional'!$A$2:$G$24,7,FALSE)</f>
        <v>abajo</v>
      </c>
      <c r="H2550" s="9">
        <f>VLOOKUP(C2550,'data indicadores nacional'!$A$2:$F$24,6,FALSE)</f>
        <v>0.35698528124504503</v>
      </c>
      <c r="I2550" s="5" t="str">
        <f t="shared" si="195"/>
        <v xml:space="preserve"> </v>
      </c>
      <c r="J2550" s="5">
        <f t="shared" si="196"/>
        <v>0</v>
      </c>
      <c r="K2550" s="5">
        <f t="shared" si="197"/>
        <v>0</v>
      </c>
      <c r="L2550" s="5">
        <f t="shared" si="198"/>
        <v>0</v>
      </c>
      <c r="N2550" s="8">
        <f>VLOOKUP(C2550,'data indicadores nacional'!$A$2:$J$24,10,FALSE)</f>
        <v>61</v>
      </c>
      <c r="O2550" t="str">
        <f t="shared" si="199"/>
        <v xml:space="preserve"> </v>
      </c>
    </row>
    <row r="2551" spans="1:15">
      <c r="A2551" t="s">
        <v>109</v>
      </c>
      <c r="B2551" t="s">
        <v>404</v>
      </c>
      <c r="C2551" t="s">
        <v>98</v>
      </c>
      <c r="D2551" s="8">
        <v>13.966480446927374</v>
      </c>
      <c r="E2551" s="8">
        <v>30.985915492957748</v>
      </c>
      <c r="F2551" s="8">
        <v>39.325842696629209</v>
      </c>
      <c r="G2551" t="str">
        <f>VLOOKUP(C2551,'data indicadores nacional'!$A$2:$G$24,7,FALSE)</f>
        <v>abajo</v>
      </c>
      <c r="H2551" s="9">
        <f>VLOOKUP(C2551,'data indicadores nacional'!$A$2:$F$24,6,FALSE)</f>
        <v>3.4897517565506893</v>
      </c>
      <c r="I2551" s="5" t="str">
        <f t="shared" si="195"/>
        <v>alarma</v>
      </c>
      <c r="J2551" s="5">
        <f t="shared" si="196"/>
        <v>0</v>
      </c>
      <c r="K2551" s="5">
        <f t="shared" si="197"/>
        <v>1</v>
      </c>
      <c r="L2551" s="5">
        <f t="shared" si="198"/>
        <v>1</v>
      </c>
      <c r="N2551" s="8">
        <f>VLOOKUP(C2551,'data indicadores nacional'!$A$2:$J$24,10,FALSE)</f>
        <v>61</v>
      </c>
      <c r="O2551" t="str">
        <f t="shared" si="199"/>
        <v xml:space="preserve"> </v>
      </c>
    </row>
    <row r="2552" spans="1:15">
      <c r="A2552" t="s">
        <v>109</v>
      </c>
      <c r="B2552" t="s">
        <v>404</v>
      </c>
      <c r="C2552" t="s">
        <v>99</v>
      </c>
      <c r="D2552" s="8">
        <v>31.446540880503143</v>
      </c>
      <c r="E2552" s="8">
        <v>58.479532163742689</v>
      </c>
      <c r="F2552" s="8">
        <v>82.352941176470594</v>
      </c>
      <c r="G2552" t="str">
        <f>VLOOKUP(C2552,'data indicadores nacional'!$A$2:$G$24,7,FALSE)</f>
        <v>abajo</v>
      </c>
      <c r="H2552" s="9">
        <f>VLOOKUP(C2552,'data indicadores nacional'!$A$2:$F$24,6,FALSE)</f>
        <v>7.5200278194544445</v>
      </c>
      <c r="I2552" s="5" t="str">
        <f t="shared" si="195"/>
        <v>alarma</v>
      </c>
      <c r="J2552" s="5">
        <f t="shared" si="196"/>
        <v>0</v>
      </c>
      <c r="K2552" s="5">
        <f t="shared" si="197"/>
        <v>1</v>
      </c>
      <c r="L2552" s="5">
        <f t="shared" si="198"/>
        <v>1</v>
      </c>
      <c r="N2552" s="8">
        <f>VLOOKUP(C2552,'data indicadores nacional'!$A$2:$J$24,10,FALSE)</f>
        <v>61</v>
      </c>
      <c r="O2552" t="str">
        <f t="shared" si="199"/>
        <v>alarma</v>
      </c>
    </row>
    <row r="2553" spans="1:15">
      <c r="A2553" t="s">
        <v>109</v>
      </c>
      <c r="B2553" t="s">
        <v>404</v>
      </c>
      <c r="C2553" t="s">
        <v>100</v>
      </c>
      <c r="D2553" s="8">
        <v>33.333333333333336</v>
      </c>
      <c r="E2553" s="8">
        <v>121.95121951219512</v>
      </c>
      <c r="F2553" s="8">
        <v>63.829787234042549</v>
      </c>
      <c r="G2553" t="str">
        <f>VLOOKUP(C2553,'data indicadores nacional'!$A$2:$G$24,7,FALSE)</f>
        <v>abajo</v>
      </c>
      <c r="H2553" s="9">
        <f>VLOOKUP(C2553,'data indicadores nacional'!$A$2:$F$24,6,FALSE)</f>
        <v>1.7895311097465236</v>
      </c>
      <c r="I2553" s="5" t="str">
        <f t="shared" si="195"/>
        <v xml:space="preserve"> </v>
      </c>
      <c r="J2553" s="5">
        <f t="shared" si="196"/>
        <v>0</v>
      </c>
      <c r="K2553" s="5">
        <f t="shared" si="197"/>
        <v>1</v>
      </c>
      <c r="L2553" s="5">
        <f t="shared" si="198"/>
        <v>1</v>
      </c>
      <c r="N2553" s="8">
        <f>VLOOKUP(C2553,'data indicadores nacional'!$A$2:$J$24,10,FALSE)</f>
        <v>15</v>
      </c>
      <c r="O2553" t="str">
        <f t="shared" si="199"/>
        <v>alarma</v>
      </c>
    </row>
    <row r="2554" spans="1:15">
      <c r="A2554" t="s">
        <v>109</v>
      </c>
      <c r="B2554" t="s">
        <v>404</v>
      </c>
      <c r="C2554" t="s">
        <v>101</v>
      </c>
      <c r="D2554" s="8">
        <v>33.333333333333336</v>
      </c>
      <c r="E2554" s="8">
        <v>48.780487804878049</v>
      </c>
      <c r="F2554" s="8">
        <v>21.276595744680851</v>
      </c>
      <c r="G2554" t="str">
        <f>VLOOKUP(C2554,'data indicadores nacional'!$A$2:$G$24,7,FALSE)</f>
        <v>abajo</v>
      </c>
      <c r="H2554" s="9">
        <f>VLOOKUP(C2554,'data indicadores nacional'!$A$2:$F$24,6,FALSE)</f>
        <v>1.3238688071947835</v>
      </c>
      <c r="I2554" s="5" t="str">
        <f t="shared" si="195"/>
        <v xml:space="preserve"> </v>
      </c>
      <c r="J2554" s="5">
        <f t="shared" si="196"/>
        <v>1</v>
      </c>
      <c r="K2554" s="5">
        <f t="shared" si="197"/>
        <v>0</v>
      </c>
      <c r="L2554" s="5">
        <f t="shared" si="198"/>
        <v>1</v>
      </c>
      <c r="N2554" s="8">
        <f>VLOOKUP(C2554,'data indicadores nacional'!$A$2:$J$24,10,FALSE)</f>
        <v>12</v>
      </c>
      <c r="O2554" t="str">
        <f t="shared" si="199"/>
        <v>alarma</v>
      </c>
    </row>
    <row r="2555" spans="1:15">
      <c r="A2555" t="s">
        <v>109</v>
      </c>
      <c r="B2555" t="s">
        <v>404</v>
      </c>
      <c r="C2555" t="s">
        <v>103</v>
      </c>
      <c r="F2555" s="8">
        <v>210.52631578947367</v>
      </c>
      <c r="G2555" t="str">
        <f>VLOOKUP(C2555,'data indicadores nacional'!$A$2:$G$24,7,FALSE)</f>
        <v>abajo</v>
      </c>
      <c r="H2555" s="9">
        <f>VLOOKUP(C2555,'data indicadores nacional'!$A$2:$F$24,6,FALSE)</f>
        <v>4.9638210683068253</v>
      </c>
      <c r="I2555" s="5" t="str">
        <f t="shared" si="195"/>
        <v>alarma</v>
      </c>
      <c r="J2555" s="5">
        <f t="shared" si="196"/>
        <v>0</v>
      </c>
      <c r="K2555" s="5">
        <f t="shared" si="197"/>
        <v>1</v>
      </c>
      <c r="L2555" s="5">
        <f t="shared" si="198"/>
        <v>1</v>
      </c>
      <c r="N2555" s="8">
        <f>VLOOKUP(C2555,'data indicadores nacional'!$A$2:$J$24,10,FALSE)</f>
        <v>8.9</v>
      </c>
      <c r="O2555" t="str">
        <f t="shared" si="199"/>
        <v>alarma</v>
      </c>
    </row>
    <row r="2556" spans="1:15">
      <c r="A2556" t="s">
        <v>109</v>
      </c>
      <c r="B2556" t="s">
        <v>404</v>
      </c>
      <c r="C2556" t="s">
        <v>104</v>
      </c>
      <c r="D2556" s="8">
        <v>16.666666666666668</v>
      </c>
      <c r="E2556" s="8">
        <v>23.809523809523807</v>
      </c>
      <c r="G2556" t="str">
        <f>VLOOKUP(C2556,'data indicadores nacional'!$A$2:$G$24,7,FALSE)</f>
        <v>abajo</v>
      </c>
      <c r="H2556" s="9">
        <f>VLOOKUP(C2556,'data indicadores nacional'!$A$2:$F$24,6,FALSE)</f>
        <v>0.3966802220902198</v>
      </c>
      <c r="I2556" s="5" t="str">
        <f t="shared" si="195"/>
        <v xml:space="preserve"> </v>
      </c>
      <c r="J2556" s="5">
        <f t="shared" si="196"/>
        <v>1</v>
      </c>
      <c r="K2556" s="5">
        <f t="shared" si="197"/>
        <v>0</v>
      </c>
      <c r="L2556" s="5">
        <f t="shared" si="198"/>
        <v>1</v>
      </c>
      <c r="N2556" s="8">
        <f>VLOOKUP(C2556,'data indicadores nacional'!$A$2:$J$24,10,FALSE)</f>
        <v>12</v>
      </c>
      <c r="O2556" t="str">
        <f t="shared" si="199"/>
        <v xml:space="preserve"> </v>
      </c>
    </row>
    <row r="2557" spans="1:15">
      <c r="A2557" t="s">
        <v>109</v>
      </c>
      <c r="B2557" t="s">
        <v>404</v>
      </c>
      <c r="C2557" t="s">
        <v>105</v>
      </c>
      <c r="E2557" s="8">
        <v>210.08403361344537</v>
      </c>
      <c r="G2557" t="str">
        <f>VLOOKUP(C2557,'data indicadores nacional'!$A$2:$G$24,7,FALSE)</f>
        <v>abajo</v>
      </c>
      <c r="H2557" s="9">
        <f>VLOOKUP(C2557,'data indicadores nacional'!$A$2:$F$24,6,FALSE)</f>
        <v>1.2536970118415909</v>
      </c>
      <c r="I2557" s="5" t="str">
        <f t="shared" si="195"/>
        <v xml:space="preserve"> </v>
      </c>
      <c r="J2557" s="5">
        <f t="shared" si="196"/>
        <v>0</v>
      </c>
      <c r="K2557" s="5">
        <f t="shared" si="197"/>
        <v>0</v>
      </c>
      <c r="L2557" s="5">
        <f t="shared" si="198"/>
        <v>0</v>
      </c>
      <c r="N2557" s="8">
        <f>VLOOKUP(C2557,'data indicadores nacional'!$A$2:$J$24,10,FALSE)</f>
        <v>4.0773685948219525</v>
      </c>
      <c r="O2557" t="str">
        <f t="shared" si="199"/>
        <v xml:space="preserve"> </v>
      </c>
    </row>
    <row r="2558" spans="1:15">
      <c r="A2558" t="s">
        <v>109</v>
      </c>
      <c r="B2558" t="s">
        <v>405</v>
      </c>
      <c r="C2558" t="s">
        <v>89</v>
      </c>
      <c r="D2558" s="8">
        <v>100</v>
      </c>
      <c r="G2558" t="str">
        <f>VLOOKUP(C2558,'data indicadores nacional'!$A$2:$G$24,7,FALSE)</f>
        <v>arriba</v>
      </c>
      <c r="H2558" s="9">
        <f>VLOOKUP(C2558,'data indicadores nacional'!$A$2:$F$24,6,FALSE)</f>
        <v>2.7490434366534529</v>
      </c>
      <c r="I2558" s="5" t="str">
        <f t="shared" si="195"/>
        <v xml:space="preserve"> </v>
      </c>
      <c r="J2558" s="5">
        <f t="shared" si="196"/>
        <v>0</v>
      </c>
      <c r="K2558" s="5">
        <f t="shared" si="197"/>
        <v>1</v>
      </c>
      <c r="L2558" s="5">
        <f t="shared" si="198"/>
        <v>1</v>
      </c>
      <c r="N2558" s="8">
        <f>VLOOKUP(C2558,'data indicadores nacional'!$A$2:$J$24,10,FALSE)</f>
        <v>95</v>
      </c>
      <c r="O2558" t="str">
        <f t="shared" si="199"/>
        <v xml:space="preserve"> </v>
      </c>
    </row>
    <row r="2559" spans="1:15">
      <c r="A2559" t="s">
        <v>109</v>
      </c>
      <c r="B2559" t="s">
        <v>405</v>
      </c>
      <c r="C2559" t="s">
        <v>91</v>
      </c>
      <c r="D2559" s="8">
        <v>50</v>
      </c>
      <c r="G2559" t="str">
        <f>VLOOKUP(C2559,'data indicadores nacional'!$A$2:$G$24,7,FALSE)</f>
        <v>arriba</v>
      </c>
      <c r="H2559" s="9">
        <f>VLOOKUP(C2559,'data indicadores nacional'!$A$2:$F$24,6,FALSE)</f>
        <v>0.72595219758941765</v>
      </c>
      <c r="I2559" s="5" t="str">
        <f t="shared" si="195"/>
        <v xml:space="preserve"> </v>
      </c>
      <c r="J2559" s="5">
        <f t="shared" si="196"/>
        <v>0</v>
      </c>
      <c r="K2559" s="5">
        <f t="shared" si="197"/>
        <v>1</v>
      </c>
      <c r="L2559" s="5">
        <f t="shared" si="198"/>
        <v>1</v>
      </c>
      <c r="N2559" s="8" t="str">
        <f>VLOOKUP(C2559,'data indicadores nacional'!$A$2:$J$24,10,FALSE)</f>
        <v>-</v>
      </c>
      <c r="O2559" t="str">
        <f t="shared" si="199"/>
        <v xml:space="preserve"> </v>
      </c>
    </row>
    <row r="2560" spans="1:15">
      <c r="A2560" t="s">
        <v>109</v>
      </c>
      <c r="B2560" t="s">
        <v>405</v>
      </c>
      <c r="C2560" t="s">
        <v>94</v>
      </c>
      <c r="D2560" s="8">
        <v>5</v>
      </c>
      <c r="F2560" s="8">
        <v>0</v>
      </c>
      <c r="G2560" t="str">
        <f>VLOOKUP(C2560,'data indicadores nacional'!$A$2:$G$24,7,FALSE)</f>
        <v>arriba</v>
      </c>
      <c r="H2560" s="9">
        <f>VLOOKUP(C2560,'data indicadores nacional'!$A$2:$F$24,6,FALSE)</f>
        <v>0.23219145011705353</v>
      </c>
      <c r="I2560" s="5" t="str">
        <f t="shared" si="195"/>
        <v xml:space="preserve"> </v>
      </c>
      <c r="J2560" s="5">
        <f t="shared" si="196"/>
        <v>0</v>
      </c>
      <c r="K2560" s="5">
        <f t="shared" si="197"/>
        <v>1</v>
      </c>
      <c r="L2560" s="5">
        <f t="shared" si="198"/>
        <v>1</v>
      </c>
      <c r="N2560" s="8" t="str">
        <f>VLOOKUP(C2560,'data indicadores nacional'!$A$2:$J$24,10,FALSE)</f>
        <v>-</v>
      </c>
      <c r="O2560" t="str">
        <f t="shared" si="199"/>
        <v xml:space="preserve"> </v>
      </c>
    </row>
    <row r="2561" spans="1:15">
      <c r="A2561" t="s">
        <v>109</v>
      </c>
      <c r="B2561" t="s">
        <v>405</v>
      </c>
      <c r="C2561" t="s">
        <v>100</v>
      </c>
      <c r="D2561" s="8">
        <v>500</v>
      </c>
      <c r="G2561" t="str">
        <f>VLOOKUP(C2561,'data indicadores nacional'!$A$2:$G$24,7,FALSE)</f>
        <v>abajo</v>
      </c>
      <c r="H2561" s="9">
        <f>VLOOKUP(C2561,'data indicadores nacional'!$A$2:$F$24,6,FALSE)</f>
        <v>1.7895311097465236</v>
      </c>
      <c r="I2561" s="5" t="str">
        <f t="shared" si="195"/>
        <v xml:space="preserve"> </v>
      </c>
      <c r="J2561" s="5">
        <f t="shared" si="196"/>
        <v>1</v>
      </c>
      <c r="K2561" s="5">
        <f t="shared" si="197"/>
        <v>0</v>
      </c>
      <c r="L2561" s="5">
        <f t="shared" si="198"/>
        <v>1</v>
      </c>
      <c r="N2561" s="8">
        <f>VLOOKUP(C2561,'data indicadores nacional'!$A$2:$J$24,10,FALSE)</f>
        <v>15</v>
      </c>
      <c r="O2561" t="str">
        <f t="shared" si="199"/>
        <v xml:space="preserve"> </v>
      </c>
    </row>
    <row r="2562" spans="1:15">
      <c r="A2562" t="s">
        <v>109</v>
      </c>
      <c r="B2562" t="s">
        <v>405</v>
      </c>
      <c r="C2562" t="s">
        <v>101</v>
      </c>
      <c r="G2562" t="str">
        <f>VLOOKUP(C2562,'data indicadores nacional'!$A$2:$G$24,7,FALSE)</f>
        <v>abajo</v>
      </c>
      <c r="H2562" s="9">
        <f>VLOOKUP(C2562,'data indicadores nacional'!$A$2:$F$24,6,FALSE)</f>
        <v>1.3238688071947835</v>
      </c>
      <c r="I2562" s="5" t="str">
        <f t="shared" si="195"/>
        <v xml:space="preserve"> </v>
      </c>
      <c r="J2562" s="5">
        <f t="shared" si="196"/>
        <v>0</v>
      </c>
      <c r="K2562" s="5">
        <f t="shared" si="197"/>
        <v>0</v>
      </c>
      <c r="L2562" s="5">
        <f t="shared" si="198"/>
        <v>0</v>
      </c>
      <c r="N2562" s="8">
        <f>VLOOKUP(C2562,'data indicadores nacional'!$A$2:$J$24,10,FALSE)</f>
        <v>12</v>
      </c>
      <c r="O2562" t="str">
        <f t="shared" si="199"/>
        <v xml:space="preserve"> </v>
      </c>
    </row>
    <row r="2563" spans="1:15">
      <c r="A2563" t="s">
        <v>109</v>
      </c>
      <c r="B2563" t="s">
        <v>406</v>
      </c>
      <c r="C2563" t="s">
        <v>89</v>
      </c>
      <c r="D2563" s="8">
        <v>45.454545454545453</v>
      </c>
      <c r="G2563" t="str">
        <f>VLOOKUP(C2563,'data indicadores nacional'!$A$2:$G$24,7,FALSE)</f>
        <v>arriba</v>
      </c>
      <c r="H2563" s="9">
        <f>VLOOKUP(C2563,'data indicadores nacional'!$A$2:$F$24,6,FALSE)</f>
        <v>2.7490434366534529</v>
      </c>
      <c r="I2563" s="5" t="str">
        <f t="shared" ref="I2563:I2626" si="200">IF(G2563=$G$2,IF(F2563&gt;E2563,"alarma"," "),IF(F2563&lt;E2563,"alarma"," "))</f>
        <v xml:space="preserve"> </v>
      </c>
      <c r="J2563" s="5">
        <f t="shared" ref="J2563:J2626" si="201">IF(G2563=$G$2,IF((D2563-F2563)&gt;($M$2*H2563),1,0),IF((F2563-D2563)&gt;($M$2*H2563),1,0))</f>
        <v>0</v>
      </c>
      <c r="K2563" s="5">
        <f t="shared" ref="K2563:K2626" si="202">IF(G2563=$G$2,IF((F2563-D2563)&gt;($M$2*H2563),1,0),IF((D2563-F2563)&gt;($M$2*H2563),1,0))</f>
        <v>1</v>
      </c>
      <c r="L2563" s="5">
        <f t="shared" ref="L2563:L2626" si="203">IF(J2563=1,1,IF(K2563=1,1,0))</f>
        <v>1</v>
      </c>
      <c r="N2563" s="8">
        <f>VLOOKUP(C2563,'data indicadores nacional'!$A$2:$J$24,10,FALSE)</f>
        <v>95</v>
      </c>
      <c r="O2563" t="str">
        <f t="shared" ref="O2563:O2626" si="204">IF(N2563=$N$4," ",IF(F2563=$F$20," ",IF(G2563=$G$2,IF(F2563&lt;N2563," ","alarma"),IF(F2563&lt;N2563,"alarma"," "))))</f>
        <v xml:space="preserve"> </v>
      </c>
    </row>
    <row r="2564" spans="1:15">
      <c r="A2564" t="s">
        <v>109</v>
      </c>
      <c r="B2564" t="s">
        <v>406</v>
      </c>
      <c r="C2564" t="s">
        <v>91</v>
      </c>
      <c r="D2564" s="8">
        <v>45.454545454545453</v>
      </c>
      <c r="F2564" s="8">
        <v>100</v>
      </c>
      <c r="G2564" t="str">
        <f>VLOOKUP(C2564,'data indicadores nacional'!$A$2:$G$24,7,FALSE)</f>
        <v>arriba</v>
      </c>
      <c r="H2564" s="9">
        <f>VLOOKUP(C2564,'data indicadores nacional'!$A$2:$F$24,6,FALSE)</f>
        <v>0.72595219758941765</v>
      </c>
      <c r="I2564" s="5" t="str">
        <f t="shared" si="200"/>
        <v xml:space="preserve"> </v>
      </c>
      <c r="J2564" s="5">
        <f t="shared" si="201"/>
        <v>1</v>
      </c>
      <c r="K2564" s="5">
        <f t="shared" si="202"/>
        <v>0</v>
      </c>
      <c r="L2564" s="5">
        <f t="shared" si="203"/>
        <v>1</v>
      </c>
      <c r="N2564" s="8" t="str">
        <f>VLOOKUP(C2564,'data indicadores nacional'!$A$2:$J$24,10,FALSE)</f>
        <v>-</v>
      </c>
      <c r="O2564" t="str">
        <f t="shared" si="204"/>
        <v xml:space="preserve"> </v>
      </c>
    </row>
    <row r="2565" spans="1:15">
      <c r="A2565" t="s">
        <v>109</v>
      </c>
      <c r="B2565" t="s">
        <v>406</v>
      </c>
      <c r="C2565" t="s">
        <v>94</v>
      </c>
      <c r="D2565" s="8">
        <v>3.3636363636363638</v>
      </c>
      <c r="F2565" s="8">
        <v>2.5</v>
      </c>
      <c r="G2565" t="str">
        <f>VLOOKUP(C2565,'data indicadores nacional'!$A$2:$G$24,7,FALSE)</f>
        <v>arriba</v>
      </c>
      <c r="H2565" s="9">
        <f>VLOOKUP(C2565,'data indicadores nacional'!$A$2:$F$24,6,FALSE)</f>
        <v>0.23219145011705353</v>
      </c>
      <c r="I2565" s="5" t="str">
        <f t="shared" si="200"/>
        <v xml:space="preserve"> </v>
      </c>
      <c r="J2565" s="5">
        <f t="shared" si="201"/>
        <v>0</v>
      </c>
      <c r="K2565" s="5">
        <f t="shared" si="202"/>
        <v>1</v>
      </c>
      <c r="L2565" s="5">
        <f t="shared" si="203"/>
        <v>1</v>
      </c>
      <c r="N2565" s="8" t="str">
        <f>VLOOKUP(C2565,'data indicadores nacional'!$A$2:$J$24,10,FALSE)</f>
        <v>-</v>
      </c>
      <c r="O2565" t="str">
        <f t="shared" si="204"/>
        <v xml:space="preserve"> </v>
      </c>
    </row>
    <row r="2566" spans="1:15">
      <c r="A2566" t="s">
        <v>109</v>
      </c>
      <c r="B2566" t="s">
        <v>406</v>
      </c>
      <c r="C2566" t="s">
        <v>95</v>
      </c>
      <c r="D2566" s="8">
        <v>9.0909090909090917</v>
      </c>
      <c r="G2566" t="str">
        <f>VLOOKUP(C2566,'data indicadores nacional'!$A$2:$G$24,7,FALSE)</f>
        <v>abajo</v>
      </c>
      <c r="H2566" s="9">
        <f>VLOOKUP(C2566,'data indicadores nacional'!$A$2:$F$24,6,FALSE)</f>
        <v>1.7199886991149187</v>
      </c>
      <c r="I2566" s="5" t="str">
        <f t="shared" si="200"/>
        <v xml:space="preserve"> </v>
      </c>
      <c r="J2566" s="5">
        <f t="shared" si="201"/>
        <v>1</v>
      </c>
      <c r="K2566" s="5">
        <f t="shared" si="202"/>
        <v>0</v>
      </c>
      <c r="L2566" s="5">
        <f t="shared" si="203"/>
        <v>1</v>
      </c>
      <c r="N2566" s="8">
        <f>VLOOKUP(C2566,'data indicadores nacional'!$A$2:$J$24,10,FALSE)</f>
        <v>15</v>
      </c>
      <c r="O2566" t="str">
        <f t="shared" si="204"/>
        <v xml:space="preserve"> </v>
      </c>
    </row>
    <row r="2567" spans="1:15">
      <c r="A2567" t="s">
        <v>109</v>
      </c>
      <c r="B2567" t="s">
        <v>406</v>
      </c>
      <c r="C2567" t="s">
        <v>98</v>
      </c>
      <c r="D2567" s="8">
        <v>4.8076923076923084</v>
      </c>
      <c r="G2567" t="str">
        <f>VLOOKUP(C2567,'data indicadores nacional'!$A$2:$G$24,7,FALSE)</f>
        <v>abajo</v>
      </c>
      <c r="H2567" s="9">
        <f>VLOOKUP(C2567,'data indicadores nacional'!$A$2:$F$24,6,FALSE)</f>
        <v>3.4897517565506893</v>
      </c>
      <c r="I2567" s="5" t="str">
        <f t="shared" si="200"/>
        <v xml:space="preserve"> </v>
      </c>
      <c r="J2567" s="5">
        <f t="shared" si="201"/>
        <v>1</v>
      </c>
      <c r="K2567" s="5">
        <f t="shared" si="202"/>
        <v>0</v>
      </c>
      <c r="L2567" s="5">
        <f t="shared" si="203"/>
        <v>1</v>
      </c>
      <c r="N2567" s="8">
        <f>VLOOKUP(C2567,'data indicadores nacional'!$A$2:$J$24,10,FALSE)</f>
        <v>61</v>
      </c>
      <c r="O2567" t="str">
        <f t="shared" si="204"/>
        <v xml:space="preserve"> </v>
      </c>
    </row>
    <row r="2568" spans="1:15">
      <c r="A2568" t="s">
        <v>109</v>
      </c>
      <c r="B2568" t="s">
        <v>406</v>
      </c>
      <c r="C2568" t="s">
        <v>99</v>
      </c>
      <c r="D2568" s="8">
        <v>10.256410256410257</v>
      </c>
      <c r="G2568" t="str">
        <f>VLOOKUP(C2568,'data indicadores nacional'!$A$2:$G$24,7,FALSE)</f>
        <v>abajo</v>
      </c>
      <c r="H2568" s="9">
        <f>VLOOKUP(C2568,'data indicadores nacional'!$A$2:$F$24,6,FALSE)</f>
        <v>7.5200278194544445</v>
      </c>
      <c r="I2568" s="5" t="str">
        <f t="shared" si="200"/>
        <v xml:space="preserve"> </v>
      </c>
      <c r="J2568" s="5">
        <f t="shared" si="201"/>
        <v>1</v>
      </c>
      <c r="K2568" s="5">
        <f t="shared" si="202"/>
        <v>0</v>
      </c>
      <c r="L2568" s="5">
        <f t="shared" si="203"/>
        <v>1</v>
      </c>
      <c r="N2568" s="8">
        <f>VLOOKUP(C2568,'data indicadores nacional'!$A$2:$J$24,10,FALSE)</f>
        <v>61</v>
      </c>
      <c r="O2568" t="str">
        <f t="shared" si="204"/>
        <v xml:space="preserve"> </v>
      </c>
    </row>
    <row r="2569" spans="1:15">
      <c r="A2569" t="s">
        <v>109</v>
      </c>
      <c r="B2569" t="s">
        <v>406</v>
      </c>
      <c r="C2569" t="s">
        <v>100</v>
      </c>
      <c r="D2569" s="8">
        <v>90.909090909090907</v>
      </c>
      <c r="G2569" t="str">
        <f>VLOOKUP(C2569,'data indicadores nacional'!$A$2:$G$24,7,FALSE)</f>
        <v>abajo</v>
      </c>
      <c r="H2569" s="9">
        <f>VLOOKUP(C2569,'data indicadores nacional'!$A$2:$F$24,6,FALSE)</f>
        <v>1.7895311097465236</v>
      </c>
      <c r="I2569" s="5" t="str">
        <f t="shared" si="200"/>
        <v xml:space="preserve"> </v>
      </c>
      <c r="J2569" s="5">
        <f t="shared" si="201"/>
        <v>1</v>
      </c>
      <c r="K2569" s="5">
        <f t="shared" si="202"/>
        <v>0</v>
      </c>
      <c r="L2569" s="5">
        <f t="shared" si="203"/>
        <v>1</v>
      </c>
      <c r="N2569" s="8">
        <f>VLOOKUP(C2569,'data indicadores nacional'!$A$2:$J$24,10,FALSE)</f>
        <v>15</v>
      </c>
      <c r="O2569" t="str">
        <f t="shared" si="204"/>
        <v xml:space="preserve"> </v>
      </c>
    </row>
    <row r="2570" spans="1:15">
      <c r="A2570" t="s">
        <v>109</v>
      </c>
      <c r="B2570" t="s">
        <v>406</v>
      </c>
      <c r="C2570" t="s">
        <v>101</v>
      </c>
      <c r="D2570" s="8">
        <v>90.909090909090907</v>
      </c>
      <c r="G2570" t="str">
        <f>VLOOKUP(C2570,'data indicadores nacional'!$A$2:$G$24,7,FALSE)</f>
        <v>abajo</v>
      </c>
      <c r="H2570" s="9">
        <f>VLOOKUP(C2570,'data indicadores nacional'!$A$2:$F$24,6,FALSE)</f>
        <v>1.3238688071947835</v>
      </c>
      <c r="I2570" s="5" t="str">
        <f t="shared" si="200"/>
        <v xml:space="preserve"> </v>
      </c>
      <c r="J2570" s="5">
        <f t="shared" si="201"/>
        <v>1</v>
      </c>
      <c r="K2570" s="5">
        <f t="shared" si="202"/>
        <v>0</v>
      </c>
      <c r="L2570" s="5">
        <f t="shared" si="203"/>
        <v>1</v>
      </c>
      <c r="N2570" s="8">
        <f>VLOOKUP(C2570,'data indicadores nacional'!$A$2:$J$24,10,FALSE)</f>
        <v>12</v>
      </c>
      <c r="O2570" t="str">
        <f t="shared" si="204"/>
        <v xml:space="preserve"> </v>
      </c>
    </row>
    <row r="2571" spans="1:15">
      <c r="A2571" t="s">
        <v>109</v>
      </c>
      <c r="B2571" t="s">
        <v>407</v>
      </c>
      <c r="C2571" t="s">
        <v>88</v>
      </c>
      <c r="D2571" s="8">
        <v>4.1666666666666661</v>
      </c>
      <c r="G2571" t="str">
        <f>VLOOKUP(C2571,'data indicadores nacional'!$A$2:$G$24,7,FALSE)</f>
        <v>abajo</v>
      </c>
      <c r="H2571" s="9">
        <f>VLOOKUP(C2571,'data indicadores nacional'!$A$2:$F$24,6,FALSE)</f>
        <v>0.25026441121950321</v>
      </c>
      <c r="I2571" s="5" t="str">
        <f t="shared" si="200"/>
        <v xml:space="preserve"> </v>
      </c>
      <c r="J2571" s="5">
        <f t="shared" si="201"/>
        <v>1</v>
      </c>
      <c r="K2571" s="5">
        <f t="shared" si="202"/>
        <v>0</v>
      </c>
      <c r="L2571" s="5">
        <f t="shared" si="203"/>
        <v>1</v>
      </c>
      <c r="N2571" s="8">
        <f>VLOOKUP(C2571,'data indicadores nacional'!$A$2:$J$24,10,FALSE)</f>
        <v>10</v>
      </c>
      <c r="O2571" t="str">
        <f t="shared" si="204"/>
        <v xml:space="preserve"> </v>
      </c>
    </row>
    <row r="2572" spans="1:15">
      <c r="A2572" t="s">
        <v>109</v>
      </c>
      <c r="B2572" t="s">
        <v>407</v>
      </c>
      <c r="C2572" t="s">
        <v>89</v>
      </c>
      <c r="D2572" s="8">
        <v>83.333333333333343</v>
      </c>
      <c r="E2572" s="8">
        <v>100</v>
      </c>
      <c r="F2572" s="8">
        <v>80</v>
      </c>
      <c r="G2572" t="str">
        <f>VLOOKUP(C2572,'data indicadores nacional'!$A$2:$G$24,7,FALSE)</f>
        <v>arriba</v>
      </c>
      <c r="H2572" s="9">
        <f>VLOOKUP(C2572,'data indicadores nacional'!$A$2:$F$24,6,FALSE)</f>
        <v>2.7490434366534529</v>
      </c>
      <c r="I2572" s="5" t="str">
        <f t="shared" si="200"/>
        <v>alarma</v>
      </c>
      <c r="J2572" s="5">
        <f t="shared" si="201"/>
        <v>0</v>
      </c>
      <c r="K2572" s="5">
        <f t="shared" si="202"/>
        <v>1</v>
      </c>
      <c r="L2572" s="5">
        <f t="shared" si="203"/>
        <v>1</v>
      </c>
      <c r="N2572" s="8">
        <f>VLOOKUP(C2572,'data indicadores nacional'!$A$2:$J$24,10,FALSE)</f>
        <v>95</v>
      </c>
      <c r="O2572" t="str">
        <f t="shared" si="204"/>
        <v>alarma</v>
      </c>
    </row>
    <row r="2573" spans="1:15">
      <c r="A2573" t="s">
        <v>109</v>
      </c>
      <c r="B2573" t="s">
        <v>407</v>
      </c>
      <c r="C2573" t="s">
        <v>91</v>
      </c>
      <c r="D2573" s="8">
        <v>88</v>
      </c>
      <c r="E2573" s="8">
        <v>100</v>
      </c>
      <c r="F2573" s="8">
        <v>80</v>
      </c>
      <c r="G2573" t="str">
        <f>VLOOKUP(C2573,'data indicadores nacional'!$A$2:$G$24,7,FALSE)</f>
        <v>arriba</v>
      </c>
      <c r="H2573" s="9">
        <f>VLOOKUP(C2573,'data indicadores nacional'!$A$2:$F$24,6,FALSE)</f>
        <v>0.72595219758941765</v>
      </c>
      <c r="I2573" s="5" t="str">
        <f t="shared" si="200"/>
        <v>alarma</v>
      </c>
      <c r="J2573" s="5">
        <f t="shared" si="201"/>
        <v>0</v>
      </c>
      <c r="K2573" s="5">
        <f t="shared" si="202"/>
        <v>1</v>
      </c>
      <c r="L2573" s="5">
        <f t="shared" si="203"/>
        <v>1</v>
      </c>
      <c r="N2573" s="8" t="str">
        <f>VLOOKUP(C2573,'data indicadores nacional'!$A$2:$J$24,10,FALSE)</f>
        <v>-</v>
      </c>
      <c r="O2573" t="str">
        <f t="shared" si="204"/>
        <v xml:space="preserve"> </v>
      </c>
    </row>
    <row r="2574" spans="1:15">
      <c r="A2574" t="s">
        <v>109</v>
      </c>
      <c r="B2574" t="s">
        <v>407</v>
      </c>
      <c r="C2574" t="s">
        <v>94</v>
      </c>
      <c r="D2574" s="8">
        <v>5.2</v>
      </c>
      <c r="E2574" s="8">
        <v>7.25</v>
      </c>
      <c r="F2574" s="8">
        <v>5.8</v>
      </c>
      <c r="G2574" t="str">
        <f>VLOOKUP(C2574,'data indicadores nacional'!$A$2:$G$24,7,FALSE)</f>
        <v>arriba</v>
      </c>
      <c r="H2574" s="9">
        <f>VLOOKUP(C2574,'data indicadores nacional'!$A$2:$F$24,6,FALSE)</f>
        <v>0.23219145011705353</v>
      </c>
      <c r="I2574" s="5" t="str">
        <f t="shared" si="200"/>
        <v>alarma</v>
      </c>
      <c r="J2574" s="5">
        <f t="shared" si="201"/>
        <v>1</v>
      </c>
      <c r="K2574" s="5">
        <f t="shared" si="202"/>
        <v>0</v>
      </c>
      <c r="L2574" s="5">
        <f t="shared" si="203"/>
        <v>1</v>
      </c>
      <c r="N2574" s="8" t="str">
        <f>VLOOKUP(C2574,'data indicadores nacional'!$A$2:$J$24,10,FALSE)</f>
        <v>-</v>
      </c>
      <c r="O2574" t="str">
        <f t="shared" si="204"/>
        <v xml:space="preserve"> </v>
      </c>
    </row>
    <row r="2575" spans="1:15">
      <c r="A2575" t="s">
        <v>109</v>
      </c>
      <c r="B2575" t="s">
        <v>407</v>
      </c>
      <c r="C2575" t="s">
        <v>95</v>
      </c>
      <c r="D2575" s="8">
        <v>12</v>
      </c>
      <c r="F2575" s="8">
        <v>10</v>
      </c>
      <c r="G2575" t="str">
        <f>VLOOKUP(C2575,'data indicadores nacional'!$A$2:$G$24,7,FALSE)</f>
        <v>abajo</v>
      </c>
      <c r="H2575" s="9">
        <f>VLOOKUP(C2575,'data indicadores nacional'!$A$2:$F$24,6,FALSE)</f>
        <v>1.7199886991149187</v>
      </c>
      <c r="I2575" s="5" t="str">
        <f t="shared" si="200"/>
        <v>alarma</v>
      </c>
      <c r="J2575" s="5">
        <f t="shared" si="201"/>
        <v>1</v>
      </c>
      <c r="K2575" s="5">
        <f t="shared" si="202"/>
        <v>0</v>
      </c>
      <c r="L2575" s="5">
        <f t="shared" si="203"/>
        <v>1</v>
      </c>
      <c r="N2575" s="8">
        <f>VLOOKUP(C2575,'data indicadores nacional'!$A$2:$J$24,10,FALSE)</f>
        <v>15</v>
      </c>
      <c r="O2575" t="str">
        <f t="shared" si="204"/>
        <v xml:space="preserve"> </v>
      </c>
    </row>
    <row r="2576" spans="1:15">
      <c r="A2576" t="s">
        <v>109</v>
      </c>
      <c r="B2576" t="s">
        <v>407</v>
      </c>
      <c r="C2576" t="s">
        <v>98</v>
      </c>
      <c r="D2576" s="8">
        <v>16.701461377870562</v>
      </c>
      <c r="F2576" s="8">
        <v>4.6511627906976747</v>
      </c>
      <c r="G2576" t="str">
        <f>VLOOKUP(C2576,'data indicadores nacional'!$A$2:$G$24,7,FALSE)</f>
        <v>abajo</v>
      </c>
      <c r="H2576" s="9">
        <f>VLOOKUP(C2576,'data indicadores nacional'!$A$2:$F$24,6,FALSE)</f>
        <v>3.4897517565506893</v>
      </c>
      <c r="I2576" s="5" t="str">
        <f t="shared" si="200"/>
        <v>alarma</v>
      </c>
      <c r="J2576" s="5">
        <f t="shared" si="201"/>
        <v>1</v>
      </c>
      <c r="K2576" s="5">
        <f t="shared" si="202"/>
        <v>0</v>
      </c>
      <c r="L2576" s="5">
        <f t="shared" si="203"/>
        <v>1</v>
      </c>
      <c r="N2576" s="8">
        <f>VLOOKUP(C2576,'data indicadores nacional'!$A$2:$J$24,10,FALSE)</f>
        <v>61</v>
      </c>
      <c r="O2576" t="str">
        <f t="shared" si="204"/>
        <v xml:space="preserve"> </v>
      </c>
    </row>
    <row r="2577" spans="1:15">
      <c r="A2577" t="s">
        <v>109</v>
      </c>
      <c r="B2577" t="s">
        <v>407</v>
      </c>
      <c r="C2577" t="s">
        <v>99</v>
      </c>
      <c r="D2577" s="8">
        <v>34.482758620689651</v>
      </c>
      <c r="F2577" s="8">
        <v>9.2592592592592595</v>
      </c>
      <c r="G2577" t="str">
        <f>VLOOKUP(C2577,'data indicadores nacional'!$A$2:$G$24,7,FALSE)</f>
        <v>abajo</v>
      </c>
      <c r="H2577" s="9">
        <f>VLOOKUP(C2577,'data indicadores nacional'!$A$2:$F$24,6,FALSE)</f>
        <v>7.5200278194544445</v>
      </c>
      <c r="I2577" s="5" t="str">
        <f t="shared" si="200"/>
        <v>alarma</v>
      </c>
      <c r="J2577" s="5">
        <f t="shared" si="201"/>
        <v>1</v>
      </c>
      <c r="K2577" s="5">
        <f t="shared" si="202"/>
        <v>0</v>
      </c>
      <c r="L2577" s="5">
        <f t="shared" si="203"/>
        <v>1</v>
      </c>
      <c r="N2577" s="8">
        <f>VLOOKUP(C2577,'data indicadores nacional'!$A$2:$J$24,10,FALSE)</f>
        <v>61</v>
      </c>
      <c r="O2577" t="str">
        <f t="shared" si="204"/>
        <v xml:space="preserve"> </v>
      </c>
    </row>
    <row r="2578" spans="1:15">
      <c r="A2578" t="s">
        <v>109</v>
      </c>
      <c r="B2578" t="s">
        <v>407</v>
      </c>
      <c r="C2578" t="s">
        <v>104</v>
      </c>
      <c r="D2578" s="8">
        <v>38.461538461538467</v>
      </c>
      <c r="G2578" t="str">
        <f>VLOOKUP(C2578,'data indicadores nacional'!$A$2:$G$24,7,FALSE)</f>
        <v>abajo</v>
      </c>
      <c r="H2578" s="9">
        <f>VLOOKUP(C2578,'data indicadores nacional'!$A$2:$F$24,6,FALSE)</f>
        <v>0.3966802220902198</v>
      </c>
      <c r="I2578" s="5" t="str">
        <f t="shared" si="200"/>
        <v xml:space="preserve"> </v>
      </c>
      <c r="J2578" s="5">
        <f t="shared" si="201"/>
        <v>1</v>
      </c>
      <c r="K2578" s="5">
        <f t="shared" si="202"/>
        <v>0</v>
      </c>
      <c r="L2578" s="5">
        <f t="shared" si="203"/>
        <v>1</v>
      </c>
      <c r="N2578" s="8">
        <f>VLOOKUP(C2578,'data indicadores nacional'!$A$2:$J$24,10,FALSE)</f>
        <v>12</v>
      </c>
      <c r="O2578" t="str">
        <f t="shared" si="204"/>
        <v xml:space="preserve"> </v>
      </c>
    </row>
    <row r="2579" spans="1:15">
      <c r="A2579" t="s">
        <v>109</v>
      </c>
      <c r="B2579" t="s">
        <v>408</v>
      </c>
      <c r="C2579" t="s">
        <v>88</v>
      </c>
      <c r="D2579" s="8">
        <v>50</v>
      </c>
      <c r="E2579" s="8">
        <v>100</v>
      </c>
      <c r="G2579" t="str">
        <f>VLOOKUP(C2579,'data indicadores nacional'!$A$2:$G$24,7,FALSE)</f>
        <v>abajo</v>
      </c>
      <c r="H2579" s="9">
        <f>VLOOKUP(C2579,'data indicadores nacional'!$A$2:$F$24,6,FALSE)</f>
        <v>0.25026441121950321</v>
      </c>
      <c r="I2579" s="5" t="str">
        <f t="shared" si="200"/>
        <v xml:space="preserve"> </v>
      </c>
      <c r="J2579" s="5">
        <f t="shared" si="201"/>
        <v>1</v>
      </c>
      <c r="K2579" s="5">
        <f t="shared" si="202"/>
        <v>0</v>
      </c>
      <c r="L2579" s="5">
        <f t="shared" si="203"/>
        <v>1</v>
      </c>
      <c r="N2579" s="8">
        <f>VLOOKUP(C2579,'data indicadores nacional'!$A$2:$J$24,10,FALSE)</f>
        <v>10</v>
      </c>
      <c r="O2579" t="str">
        <f t="shared" si="204"/>
        <v xml:space="preserve"> </v>
      </c>
    </row>
    <row r="2580" spans="1:15">
      <c r="A2580" t="s">
        <v>109</v>
      </c>
      <c r="B2580" t="s">
        <v>408</v>
      </c>
      <c r="C2580" t="s">
        <v>89</v>
      </c>
      <c r="D2580" s="8">
        <v>50</v>
      </c>
      <c r="E2580" s="8">
        <v>100</v>
      </c>
      <c r="G2580" t="str">
        <f>VLOOKUP(C2580,'data indicadores nacional'!$A$2:$G$24,7,FALSE)</f>
        <v>arriba</v>
      </c>
      <c r="H2580" s="9">
        <f>VLOOKUP(C2580,'data indicadores nacional'!$A$2:$F$24,6,FALSE)</f>
        <v>2.7490434366534529</v>
      </c>
      <c r="I2580" s="5" t="str">
        <f t="shared" si="200"/>
        <v>alarma</v>
      </c>
      <c r="J2580" s="5">
        <f t="shared" si="201"/>
        <v>0</v>
      </c>
      <c r="K2580" s="5">
        <f t="shared" si="202"/>
        <v>1</v>
      </c>
      <c r="L2580" s="5">
        <f t="shared" si="203"/>
        <v>1</v>
      </c>
      <c r="N2580" s="8">
        <f>VLOOKUP(C2580,'data indicadores nacional'!$A$2:$J$24,10,FALSE)</f>
        <v>95</v>
      </c>
      <c r="O2580" t="str">
        <f t="shared" si="204"/>
        <v xml:space="preserve"> </v>
      </c>
    </row>
    <row r="2581" spans="1:15">
      <c r="A2581" t="s">
        <v>109</v>
      </c>
      <c r="B2581" t="s">
        <v>408</v>
      </c>
      <c r="C2581" t="s">
        <v>91</v>
      </c>
      <c r="D2581" s="8">
        <v>25</v>
      </c>
      <c r="G2581" t="str">
        <f>VLOOKUP(C2581,'data indicadores nacional'!$A$2:$G$24,7,FALSE)</f>
        <v>arriba</v>
      </c>
      <c r="H2581" s="9">
        <f>VLOOKUP(C2581,'data indicadores nacional'!$A$2:$F$24,6,FALSE)</f>
        <v>0.72595219758941765</v>
      </c>
      <c r="I2581" s="5" t="str">
        <f t="shared" si="200"/>
        <v xml:space="preserve"> </v>
      </c>
      <c r="J2581" s="5">
        <f t="shared" si="201"/>
        <v>0</v>
      </c>
      <c r="K2581" s="5">
        <f t="shared" si="202"/>
        <v>1</v>
      </c>
      <c r="L2581" s="5">
        <f t="shared" si="203"/>
        <v>1</v>
      </c>
      <c r="N2581" s="8" t="str">
        <f>VLOOKUP(C2581,'data indicadores nacional'!$A$2:$J$24,10,FALSE)</f>
        <v>-</v>
      </c>
      <c r="O2581" t="str">
        <f t="shared" si="204"/>
        <v xml:space="preserve"> </v>
      </c>
    </row>
    <row r="2582" spans="1:15">
      <c r="A2582" t="s">
        <v>109</v>
      </c>
      <c r="B2582" t="s">
        <v>408</v>
      </c>
      <c r="C2582" t="s">
        <v>94</v>
      </c>
      <c r="D2582" s="8">
        <v>3.75</v>
      </c>
      <c r="E2582" s="8">
        <v>5</v>
      </c>
      <c r="G2582" t="str">
        <f>VLOOKUP(C2582,'data indicadores nacional'!$A$2:$G$24,7,FALSE)</f>
        <v>arriba</v>
      </c>
      <c r="H2582" s="9">
        <f>VLOOKUP(C2582,'data indicadores nacional'!$A$2:$F$24,6,FALSE)</f>
        <v>0.23219145011705353</v>
      </c>
      <c r="I2582" s="5" t="str">
        <f t="shared" si="200"/>
        <v>alarma</v>
      </c>
      <c r="J2582" s="5">
        <f t="shared" si="201"/>
        <v>0</v>
      </c>
      <c r="K2582" s="5">
        <f t="shared" si="202"/>
        <v>1</v>
      </c>
      <c r="L2582" s="5">
        <f t="shared" si="203"/>
        <v>1</v>
      </c>
      <c r="N2582" s="8" t="str">
        <f>VLOOKUP(C2582,'data indicadores nacional'!$A$2:$J$24,10,FALSE)</f>
        <v>-</v>
      </c>
      <c r="O2582" t="str">
        <f t="shared" si="204"/>
        <v xml:space="preserve"> </v>
      </c>
    </row>
    <row r="2583" spans="1:15">
      <c r="A2583" t="s">
        <v>109</v>
      </c>
      <c r="B2583" t="s">
        <v>408</v>
      </c>
      <c r="C2583" t="s">
        <v>98</v>
      </c>
      <c r="D2583" s="8">
        <v>7.8740157480314963</v>
      </c>
      <c r="G2583" t="str">
        <f>VLOOKUP(C2583,'data indicadores nacional'!$A$2:$G$24,7,FALSE)</f>
        <v>abajo</v>
      </c>
      <c r="H2583" s="9">
        <f>VLOOKUP(C2583,'data indicadores nacional'!$A$2:$F$24,6,FALSE)</f>
        <v>3.4897517565506893</v>
      </c>
      <c r="I2583" s="5" t="str">
        <f t="shared" si="200"/>
        <v xml:space="preserve"> </v>
      </c>
      <c r="J2583" s="5">
        <f t="shared" si="201"/>
        <v>1</v>
      </c>
      <c r="K2583" s="5">
        <f t="shared" si="202"/>
        <v>0</v>
      </c>
      <c r="L2583" s="5">
        <f t="shared" si="203"/>
        <v>1</v>
      </c>
      <c r="N2583" s="8">
        <f>VLOOKUP(C2583,'data indicadores nacional'!$A$2:$J$24,10,FALSE)</f>
        <v>61</v>
      </c>
      <c r="O2583" t="str">
        <f t="shared" si="204"/>
        <v xml:space="preserve"> </v>
      </c>
    </row>
    <row r="2584" spans="1:15">
      <c r="A2584" t="s">
        <v>109</v>
      </c>
      <c r="B2584" t="s">
        <v>408</v>
      </c>
      <c r="C2584" t="s">
        <v>99</v>
      </c>
      <c r="D2584" s="8">
        <v>15.384615384615385</v>
      </c>
      <c r="G2584" t="str">
        <f>VLOOKUP(C2584,'data indicadores nacional'!$A$2:$G$24,7,FALSE)</f>
        <v>abajo</v>
      </c>
      <c r="H2584" s="9">
        <f>VLOOKUP(C2584,'data indicadores nacional'!$A$2:$F$24,6,FALSE)</f>
        <v>7.5200278194544445</v>
      </c>
      <c r="I2584" s="5" t="str">
        <f t="shared" si="200"/>
        <v xml:space="preserve"> </v>
      </c>
      <c r="J2584" s="5">
        <f t="shared" si="201"/>
        <v>1</v>
      </c>
      <c r="K2584" s="5">
        <f t="shared" si="202"/>
        <v>0</v>
      </c>
      <c r="L2584" s="5">
        <f t="shared" si="203"/>
        <v>1</v>
      </c>
      <c r="N2584" s="8">
        <f>VLOOKUP(C2584,'data indicadores nacional'!$A$2:$J$24,10,FALSE)</f>
        <v>61</v>
      </c>
      <c r="O2584" t="str">
        <f t="shared" si="204"/>
        <v xml:space="preserve"> </v>
      </c>
    </row>
    <row r="2585" spans="1:15">
      <c r="A2585" t="s">
        <v>109</v>
      </c>
      <c r="B2585" t="s">
        <v>408</v>
      </c>
      <c r="C2585" t="s">
        <v>100</v>
      </c>
      <c r="D2585" s="8">
        <v>250</v>
      </c>
      <c r="E2585" s="8">
        <v>1000</v>
      </c>
      <c r="G2585" t="str">
        <f>VLOOKUP(C2585,'data indicadores nacional'!$A$2:$G$24,7,FALSE)</f>
        <v>abajo</v>
      </c>
      <c r="H2585" s="9">
        <f>VLOOKUP(C2585,'data indicadores nacional'!$A$2:$F$24,6,FALSE)</f>
        <v>1.7895311097465236</v>
      </c>
      <c r="I2585" s="5" t="str">
        <f t="shared" si="200"/>
        <v xml:space="preserve"> </v>
      </c>
      <c r="J2585" s="5">
        <f t="shared" si="201"/>
        <v>1</v>
      </c>
      <c r="K2585" s="5">
        <f t="shared" si="202"/>
        <v>0</v>
      </c>
      <c r="L2585" s="5">
        <f t="shared" si="203"/>
        <v>1</v>
      </c>
      <c r="N2585" s="8">
        <f>VLOOKUP(C2585,'data indicadores nacional'!$A$2:$J$24,10,FALSE)</f>
        <v>15</v>
      </c>
      <c r="O2585" t="str">
        <f t="shared" si="204"/>
        <v xml:space="preserve"> </v>
      </c>
    </row>
    <row r="2586" spans="1:15">
      <c r="A2586" t="s">
        <v>109</v>
      </c>
      <c r="B2586" t="s">
        <v>408</v>
      </c>
      <c r="C2586" t="s">
        <v>101</v>
      </c>
      <c r="D2586" s="8">
        <v>250</v>
      </c>
      <c r="G2586" t="str">
        <f>VLOOKUP(C2586,'data indicadores nacional'!$A$2:$G$24,7,FALSE)</f>
        <v>abajo</v>
      </c>
      <c r="H2586" s="9">
        <f>VLOOKUP(C2586,'data indicadores nacional'!$A$2:$F$24,6,FALSE)</f>
        <v>1.3238688071947835</v>
      </c>
      <c r="I2586" s="5" t="str">
        <f t="shared" si="200"/>
        <v xml:space="preserve"> </v>
      </c>
      <c r="J2586" s="5">
        <f t="shared" si="201"/>
        <v>1</v>
      </c>
      <c r="K2586" s="5">
        <f t="shared" si="202"/>
        <v>0</v>
      </c>
      <c r="L2586" s="5">
        <f t="shared" si="203"/>
        <v>1</v>
      </c>
      <c r="N2586" s="8">
        <f>VLOOKUP(C2586,'data indicadores nacional'!$A$2:$J$24,10,FALSE)</f>
        <v>12</v>
      </c>
      <c r="O2586" t="str">
        <f t="shared" si="204"/>
        <v xml:space="preserve"> </v>
      </c>
    </row>
    <row r="2587" spans="1:15">
      <c r="A2587" t="s">
        <v>109</v>
      </c>
      <c r="B2587" t="s">
        <v>408</v>
      </c>
      <c r="C2587" t="s">
        <v>104</v>
      </c>
      <c r="D2587" s="8">
        <v>250</v>
      </c>
      <c r="G2587" t="str">
        <f>VLOOKUP(C2587,'data indicadores nacional'!$A$2:$G$24,7,FALSE)</f>
        <v>abajo</v>
      </c>
      <c r="H2587" s="9">
        <f>VLOOKUP(C2587,'data indicadores nacional'!$A$2:$F$24,6,FALSE)</f>
        <v>0.3966802220902198</v>
      </c>
      <c r="I2587" s="5" t="str">
        <f t="shared" si="200"/>
        <v xml:space="preserve"> </v>
      </c>
      <c r="J2587" s="5">
        <f t="shared" si="201"/>
        <v>1</v>
      </c>
      <c r="K2587" s="5">
        <f t="shared" si="202"/>
        <v>0</v>
      </c>
      <c r="L2587" s="5">
        <f t="shared" si="203"/>
        <v>1</v>
      </c>
      <c r="N2587" s="8">
        <f>VLOOKUP(C2587,'data indicadores nacional'!$A$2:$J$24,10,FALSE)</f>
        <v>12</v>
      </c>
      <c r="O2587" t="str">
        <f t="shared" si="204"/>
        <v xml:space="preserve"> </v>
      </c>
    </row>
    <row r="2588" spans="1:15">
      <c r="A2588" t="s">
        <v>109</v>
      </c>
      <c r="B2588" t="s">
        <v>409</v>
      </c>
      <c r="C2588" t="s">
        <v>88</v>
      </c>
      <c r="D2588" s="8">
        <v>13.684210526315791</v>
      </c>
      <c r="E2588" s="8">
        <v>2.2727272727272729</v>
      </c>
      <c r="G2588" t="str">
        <f>VLOOKUP(C2588,'data indicadores nacional'!$A$2:$G$24,7,FALSE)</f>
        <v>abajo</v>
      </c>
      <c r="H2588" s="9">
        <f>VLOOKUP(C2588,'data indicadores nacional'!$A$2:$F$24,6,FALSE)</f>
        <v>0.25026441121950321</v>
      </c>
      <c r="I2588" s="5" t="str">
        <f t="shared" si="200"/>
        <v xml:space="preserve"> </v>
      </c>
      <c r="J2588" s="5">
        <f t="shared" si="201"/>
        <v>1</v>
      </c>
      <c r="K2588" s="5">
        <f t="shared" si="202"/>
        <v>0</v>
      </c>
      <c r="L2588" s="5">
        <f t="shared" si="203"/>
        <v>1</v>
      </c>
      <c r="N2588" s="8">
        <f>VLOOKUP(C2588,'data indicadores nacional'!$A$2:$J$24,10,FALSE)</f>
        <v>10</v>
      </c>
      <c r="O2588" t="str">
        <f t="shared" si="204"/>
        <v xml:space="preserve"> </v>
      </c>
    </row>
    <row r="2589" spans="1:15">
      <c r="A2589" t="s">
        <v>109</v>
      </c>
      <c r="B2589" t="s">
        <v>409</v>
      </c>
      <c r="C2589" t="s">
        <v>89</v>
      </c>
      <c r="D2589" s="8">
        <v>87.096774193548384</v>
      </c>
      <c r="E2589" s="8">
        <v>84.782608695652172</v>
      </c>
      <c r="F2589" s="8">
        <v>76.31578947368422</v>
      </c>
      <c r="G2589" t="str">
        <f>VLOOKUP(C2589,'data indicadores nacional'!$A$2:$G$24,7,FALSE)</f>
        <v>arriba</v>
      </c>
      <c r="H2589" s="9">
        <f>VLOOKUP(C2589,'data indicadores nacional'!$A$2:$F$24,6,FALSE)</f>
        <v>2.7490434366534529</v>
      </c>
      <c r="I2589" s="5" t="str">
        <f t="shared" si="200"/>
        <v>alarma</v>
      </c>
      <c r="J2589" s="5">
        <f t="shared" si="201"/>
        <v>0</v>
      </c>
      <c r="K2589" s="5">
        <f t="shared" si="202"/>
        <v>1</v>
      </c>
      <c r="L2589" s="5">
        <f t="shared" si="203"/>
        <v>1</v>
      </c>
      <c r="N2589" s="8">
        <f>VLOOKUP(C2589,'data indicadores nacional'!$A$2:$J$24,10,FALSE)</f>
        <v>95</v>
      </c>
      <c r="O2589" t="str">
        <f t="shared" si="204"/>
        <v>alarma</v>
      </c>
    </row>
    <row r="2590" spans="1:15">
      <c r="A2590" t="s">
        <v>109</v>
      </c>
      <c r="B2590" t="s">
        <v>409</v>
      </c>
      <c r="C2590" t="s">
        <v>91</v>
      </c>
      <c r="D2590" s="8">
        <v>97.894736842105274</v>
      </c>
      <c r="E2590" s="8">
        <v>91.304347826086953</v>
      </c>
      <c r="F2590" s="8">
        <v>97.333333333333343</v>
      </c>
      <c r="G2590" t="str">
        <f>VLOOKUP(C2590,'data indicadores nacional'!$A$2:$G$24,7,FALSE)</f>
        <v>arriba</v>
      </c>
      <c r="H2590" s="9">
        <f>VLOOKUP(C2590,'data indicadores nacional'!$A$2:$F$24,6,FALSE)</f>
        <v>0.72595219758941765</v>
      </c>
      <c r="I2590" s="5" t="str">
        <f t="shared" si="200"/>
        <v xml:space="preserve"> </v>
      </c>
      <c r="J2590" s="5">
        <f t="shared" si="201"/>
        <v>0</v>
      </c>
      <c r="K2590" s="5">
        <f t="shared" si="202"/>
        <v>1</v>
      </c>
      <c r="L2590" s="5">
        <f t="shared" si="203"/>
        <v>1</v>
      </c>
      <c r="N2590" s="8" t="str">
        <f>VLOOKUP(C2590,'data indicadores nacional'!$A$2:$J$24,10,FALSE)</f>
        <v>-</v>
      </c>
      <c r="O2590" t="str">
        <f t="shared" si="204"/>
        <v xml:space="preserve"> </v>
      </c>
    </row>
    <row r="2591" spans="1:15">
      <c r="A2591" t="s">
        <v>109</v>
      </c>
      <c r="B2591" t="s">
        <v>409</v>
      </c>
      <c r="C2591" t="s">
        <v>94</v>
      </c>
      <c r="D2591" s="8">
        <v>5.9157894736842103</v>
      </c>
      <c r="E2591" s="8">
        <v>6.8913043478260869</v>
      </c>
      <c r="F2591" s="8">
        <v>5.7368421052631575</v>
      </c>
      <c r="G2591" t="str">
        <f>VLOOKUP(C2591,'data indicadores nacional'!$A$2:$G$24,7,FALSE)</f>
        <v>arriba</v>
      </c>
      <c r="H2591" s="9">
        <f>VLOOKUP(C2591,'data indicadores nacional'!$A$2:$F$24,6,FALSE)</f>
        <v>0.23219145011705353</v>
      </c>
      <c r="I2591" s="5" t="str">
        <f t="shared" si="200"/>
        <v>alarma</v>
      </c>
      <c r="J2591" s="5">
        <f t="shared" si="201"/>
        <v>0</v>
      </c>
      <c r="K2591" s="5">
        <f t="shared" si="202"/>
        <v>1</v>
      </c>
      <c r="L2591" s="5">
        <f t="shared" si="203"/>
        <v>1</v>
      </c>
      <c r="N2591" s="8" t="str">
        <f>VLOOKUP(C2591,'data indicadores nacional'!$A$2:$J$24,10,FALSE)</f>
        <v>-</v>
      </c>
      <c r="O2591" t="str">
        <f t="shared" si="204"/>
        <v xml:space="preserve"> </v>
      </c>
    </row>
    <row r="2592" spans="1:15">
      <c r="A2592" t="s">
        <v>109</v>
      </c>
      <c r="B2592" t="s">
        <v>409</v>
      </c>
      <c r="C2592" t="s">
        <v>95</v>
      </c>
      <c r="D2592" s="8">
        <v>11.578947368421053</v>
      </c>
      <c r="E2592" s="8">
        <v>6.5217391304347823</v>
      </c>
      <c r="F2592" s="8">
        <v>7.8947368421052628</v>
      </c>
      <c r="G2592" t="str">
        <f>VLOOKUP(C2592,'data indicadores nacional'!$A$2:$G$24,7,FALSE)</f>
        <v>abajo</v>
      </c>
      <c r="H2592" s="9">
        <f>VLOOKUP(C2592,'data indicadores nacional'!$A$2:$F$24,6,FALSE)</f>
        <v>1.7199886991149187</v>
      </c>
      <c r="I2592" s="5" t="str">
        <f t="shared" si="200"/>
        <v>alarma</v>
      </c>
      <c r="J2592" s="5">
        <f t="shared" si="201"/>
        <v>1</v>
      </c>
      <c r="K2592" s="5">
        <f t="shared" si="202"/>
        <v>0</v>
      </c>
      <c r="L2592" s="5">
        <f t="shared" si="203"/>
        <v>1</v>
      </c>
      <c r="N2592" s="8">
        <f>VLOOKUP(C2592,'data indicadores nacional'!$A$2:$J$24,10,FALSE)</f>
        <v>15</v>
      </c>
      <c r="O2592" t="str">
        <f t="shared" si="204"/>
        <v xml:space="preserve"> </v>
      </c>
    </row>
    <row r="2593" spans="1:15">
      <c r="A2593" t="s">
        <v>109</v>
      </c>
      <c r="B2593" t="s">
        <v>409</v>
      </c>
      <c r="C2593" t="s">
        <v>98</v>
      </c>
      <c r="D2593" s="8">
        <v>17.30920535011802</v>
      </c>
      <c r="E2593" s="8">
        <v>4.9464138499587795</v>
      </c>
      <c r="F2593" s="8">
        <v>13.029315960912053</v>
      </c>
      <c r="G2593" t="str">
        <f>VLOOKUP(C2593,'data indicadores nacional'!$A$2:$G$24,7,FALSE)</f>
        <v>abajo</v>
      </c>
      <c r="H2593" s="9">
        <f>VLOOKUP(C2593,'data indicadores nacional'!$A$2:$F$24,6,FALSE)</f>
        <v>3.4897517565506893</v>
      </c>
      <c r="I2593" s="5" t="str">
        <f t="shared" si="200"/>
        <v>alarma</v>
      </c>
      <c r="J2593" s="5">
        <f t="shared" si="201"/>
        <v>1</v>
      </c>
      <c r="K2593" s="5">
        <f t="shared" si="202"/>
        <v>0</v>
      </c>
      <c r="L2593" s="5">
        <f t="shared" si="203"/>
        <v>1</v>
      </c>
      <c r="N2593" s="8">
        <f>VLOOKUP(C2593,'data indicadores nacional'!$A$2:$J$24,10,FALSE)</f>
        <v>61</v>
      </c>
      <c r="O2593" t="str">
        <f t="shared" si="204"/>
        <v xml:space="preserve"> </v>
      </c>
    </row>
    <row r="2594" spans="1:15">
      <c r="A2594" t="s">
        <v>109</v>
      </c>
      <c r="B2594" t="s">
        <v>409</v>
      </c>
      <c r="C2594" t="s">
        <v>99</v>
      </c>
      <c r="D2594" s="8">
        <v>36.85092127303183</v>
      </c>
      <c r="E2594" s="8">
        <v>9.6153846153846168</v>
      </c>
      <c r="F2594" s="8">
        <v>25.396825396825395</v>
      </c>
      <c r="G2594" t="str">
        <f>VLOOKUP(C2594,'data indicadores nacional'!$A$2:$G$24,7,FALSE)</f>
        <v>abajo</v>
      </c>
      <c r="H2594" s="9">
        <f>VLOOKUP(C2594,'data indicadores nacional'!$A$2:$F$24,6,FALSE)</f>
        <v>7.5200278194544445</v>
      </c>
      <c r="I2594" s="5" t="str">
        <f t="shared" si="200"/>
        <v>alarma</v>
      </c>
      <c r="J2594" s="5">
        <f t="shared" si="201"/>
        <v>1</v>
      </c>
      <c r="K2594" s="5">
        <f t="shared" si="202"/>
        <v>0</v>
      </c>
      <c r="L2594" s="5">
        <f t="shared" si="203"/>
        <v>1</v>
      </c>
      <c r="N2594" s="8">
        <f>VLOOKUP(C2594,'data indicadores nacional'!$A$2:$J$24,10,FALSE)</f>
        <v>61</v>
      </c>
      <c r="O2594" t="str">
        <f t="shared" si="204"/>
        <v xml:space="preserve"> </v>
      </c>
    </row>
    <row r="2595" spans="1:15">
      <c r="A2595" t="s">
        <v>109</v>
      </c>
      <c r="B2595" t="s">
        <v>410</v>
      </c>
      <c r="C2595" t="s">
        <v>89</v>
      </c>
      <c r="D2595" s="8">
        <v>70</v>
      </c>
      <c r="F2595" s="8">
        <v>100</v>
      </c>
      <c r="G2595" t="str">
        <f>VLOOKUP(C2595,'data indicadores nacional'!$A$2:$G$24,7,FALSE)</f>
        <v>arriba</v>
      </c>
      <c r="H2595" s="9">
        <f>VLOOKUP(C2595,'data indicadores nacional'!$A$2:$F$24,6,FALSE)</f>
        <v>2.7490434366534529</v>
      </c>
      <c r="I2595" s="5" t="str">
        <f t="shared" si="200"/>
        <v xml:space="preserve"> </v>
      </c>
      <c r="J2595" s="5">
        <f t="shared" si="201"/>
        <v>1</v>
      </c>
      <c r="K2595" s="5">
        <f t="shared" si="202"/>
        <v>0</v>
      </c>
      <c r="L2595" s="5">
        <f t="shared" si="203"/>
        <v>1</v>
      </c>
      <c r="N2595" s="8">
        <f>VLOOKUP(C2595,'data indicadores nacional'!$A$2:$J$24,10,FALSE)</f>
        <v>95</v>
      </c>
      <c r="O2595" t="str">
        <f t="shared" si="204"/>
        <v xml:space="preserve"> </v>
      </c>
    </row>
    <row r="2596" spans="1:15">
      <c r="A2596" t="s">
        <v>109</v>
      </c>
      <c r="B2596" t="s">
        <v>410</v>
      </c>
      <c r="C2596" t="s">
        <v>91</v>
      </c>
      <c r="D2596" s="8">
        <v>100</v>
      </c>
      <c r="F2596" s="8">
        <v>100</v>
      </c>
      <c r="G2596" t="str">
        <f>VLOOKUP(C2596,'data indicadores nacional'!$A$2:$G$24,7,FALSE)</f>
        <v>arriba</v>
      </c>
      <c r="H2596" s="9">
        <f>VLOOKUP(C2596,'data indicadores nacional'!$A$2:$F$24,6,FALSE)</f>
        <v>0.72595219758941765</v>
      </c>
      <c r="I2596" s="5" t="str">
        <f t="shared" si="200"/>
        <v xml:space="preserve"> </v>
      </c>
      <c r="J2596" s="5">
        <f t="shared" si="201"/>
        <v>0</v>
      </c>
      <c r="K2596" s="5">
        <f t="shared" si="202"/>
        <v>0</v>
      </c>
      <c r="L2596" s="5">
        <f t="shared" si="203"/>
        <v>0</v>
      </c>
      <c r="N2596" s="8" t="str">
        <f>VLOOKUP(C2596,'data indicadores nacional'!$A$2:$J$24,10,FALSE)</f>
        <v>-</v>
      </c>
      <c r="O2596" t="str">
        <f t="shared" si="204"/>
        <v xml:space="preserve"> </v>
      </c>
    </row>
    <row r="2597" spans="1:15">
      <c r="A2597" t="s">
        <v>109</v>
      </c>
      <c r="B2597" t="s">
        <v>410</v>
      </c>
      <c r="C2597" t="s">
        <v>94</v>
      </c>
      <c r="D2597" s="8">
        <v>4.7</v>
      </c>
      <c r="F2597" s="8">
        <v>4</v>
      </c>
      <c r="G2597" t="str">
        <f>VLOOKUP(C2597,'data indicadores nacional'!$A$2:$G$24,7,FALSE)</f>
        <v>arriba</v>
      </c>
      <c r="H2597" s="9">
        <f>VLOOKUP(C2597,'data indicadores nacional'!$A$2:$F$24,6,FALSE)</f>
        <v>0.23219145011705353</v>
      </c>
      <c r="I2597" s="5" t="str">
        <f t="shared" si="200"/>
        <v xml:space="preserve"> </v>
      </c>
      <c r="J2597" s="5">
        <f t="shared" si="201"/>
        <v>0</v>
      </c>
      <c r="K2597" s="5">
        <f t="shared" si="202"/>
        <v>1</v>
      </c>
      <c r="L2597" s="5">
        <f t="shared" si="203"/>
        <v>1</v>
      </c>
      <c r="N2597" s="8" t="str">
        <f>VLOOKUP(C2597,'data indicadores nacional'!$A$2:$J$24,10,FALSE)</f>
        <v>-</v>
      </c>
      <c r="O2597" t="str">
        <f t="shared" si="204"/>
        <v xml:space="preserve"> </v>
      </c>
    </row>
    <row r="2598" spans="1:15">
      <c r="A2598" t="s">
        <v>109</v>
      </c>
      <c r="B2598" t="s">
        <v>410</v>
      </c>
      <c r="C2598" t="s">
        <v>95</v>
      </c>
      <c r="D2598" s="8">
        <v>20</v>
      </c>
      <c r="G2598" t="str">
        <f>VLOOKUP(C2598,'data indicadores nacional'!$A$2:$G$24,7,FALSE)</f>
        <v>abajo</v>
      </c>
      <c r="H2598" s="9">
        <f>VLOOKUP(C2598,'data indicadores nacional'!$A$2:$F$24,6,FALSE)</f>
        <v>1.7199886991149187</v>
      </c>
      <c r="I2598" s="5" t="str">
        <f t="shared" si="200"/>
        <v xml:space="preserve"> </v>
      </c>
      <c r="J2598" s="5">
        <f t="shared" si="201"/>
        <v>1</v>
      </c>
      <c r="K2598" s="5">
        <f t="shared" si="202"/>
        <v>0</v>
      </c>
      <c r="L2598" s="5">
        <f t="shared" si="203"/>
        <v>1</v>
      </c>
      <c r="N2598" s="8">
        <f>VLOOKUP(C2598,'data indicadores nacional'!$A$2:$J$24,10,FALSE)</f>
        <v>15</v>
      </c>
      <c r="O2598" t="str">
        <f t="shared" si="204"/>
        <v xml:space="preserve"> </v>
      </c>
    </row>
    <row r="2599" spans="1:15">
      <c r="A2599" t="s">
        <v>109</v>
      </c>
      <c r="B2599" t="s">
        <v>410</v>
      </c>
      <c r="C2599" t="s">
        <v>98</v>
      </c>
      <c r="D2599" s="8">
        <v>4.5146726862302478</v>
      </c>
      <c r="F2599" s="8">
        <v>3.0303030303030303</v>
      </c>
      <c r="G2599" t="str">
        <f>VLOOKUP(C2599,'data indicadores nacional'!$A$2:$G$24,7,FALSE)</f>
        <v>abajo</v>
      </c>
      <c r="H2599" s="9">
        <f>VLOOKUP(C2599,'data indicadores nacional'!$A$2:$F$24,6,FALSE)</f>
        <v>3.4897517565506893</v>
      </c>
      <c r="I2599" s="5" t="str">
        <f t="shared" si="200"/>
        <v>alarma</v>
      </c>
      <c r="J2599" s="5">
        <f t="shared" si="201"/>
        <v>1</v>
      </c>
      <c r="K2599" s="5">
        <f t="shared" si="202"/>
        <v>0</v>
      </c>
      <c r="L2599" s="5">
        <f t="shared" si="203"/>
        <v>1</v>
      </c>
      <c r="N2599" s="8">
        <f>VLOOKUP(C2599,'data indicadores nacional'!$A$2:$J$24,10,FALSE)</f>
        <v>61</v>
      </c>
      <c r="O2599" t="str">
        <f t="shared" si="204"/>
        <v xml:space="preserve"> </v>
      </c>
    </row>
    <row r="2600" spans="1:15">
      <c r="A2600" t="s">
        <v>109</v>
      </c>
      <c r="B2600" t="s">
        <v>410</v>
      </c>
      <c r="C2600" t="s">
        <v>99</v>
      </c>
      <c r="D2600" s="8">
        <v>9.4786729857819907</v>
      </c>
      <c r="F2600" s="8">
        <v>6.3291139240506329</v>
      </c>
      <c r="G2600" t="str">
        <f>VLOOKUP(C2600,'data indicadores nacional'!$A$2:$G$24,7,FALSE)</f>
        <v>abajo</v>
      </c>
      <c r="H2600" s="9">
        <f>VLOOKUP(C2600,'data indicadores nacional'!$A$2:$F$24,6,FALSE)</f>
        <v>7.5200278194544445</v>
      </c>
      <c r="I2600" s="5" t="str">
        <f t="shared" si="200"/>
        <v>alarma</v>
      </c>
      <c r="J2600" s="5">
        <f t="shared" si="201"/>
        <v>1</v>
      </c>
      <c r="K2600" s="5">
        <f t="shared" si="202"/>
        <v>0</v>
      </c>
      <c r="L2600" s="5">
        <f t="shared" si="203"/>
        <v>1</v>
      </c>
      <c r="N2600" s="8">
        <f>VLOOKUP(C2600,'data indicadores nacional'!$A$2:$J$24,10,FALSE)</f>
        <v>61</v>
      </c>
      <c r="O2600" t="str">
        <f t="shared" si="204"/>
        <v xml:space="preserve"> </v>
      </c>
    </row>
    <row r="2601" spans="1:15">
      <c r="A2601" t="s">
        <v>109</v>
      </c>
      <c r="B2601" t="s">
        <v>411</v>
      </c>
      <c r="C2601" t="s">
        <v>88</v>
      </c>
      <c r="D2601" s="8">
        <v>5</v>
      </c>
      <c r="F2601" s="8">
        <v>10</v>
      </c>
      <c r="G2601" t="str">
        <f>VLOOKUP(C2601,'data indicadores nacional'!$A$2:$G$24,7,FALSE)</f>
        <v>abajo</v>
      </c>
      <c r="H2601" s="9">
        <f>VLOOKUP(C2601,'data indicadores nacional'!$A$2:$F$24,6,FALSE)</f>
        <v>0.25026441121950321</v>
      </c>
      <c r="I2601" s="5" t="str">
        <f t="shared" si="200"/>
        <v>alarma</v>
      </c>
      <c r="J2601" s="5">
        <f t="shared" si="201"/>
        <v>0</v>
      </c>
      <c r="K2601" s="5">
        <f t="shared" si="202"/>
        <v>1</v>
      </c>
      <c r="L2601" s="5">
        <f t="shared" si="203"/>
        <v>1</v>
      </c>
      <c r="N2601" s="8">
        <f>VLOOKUP(C2601,'data indicadores nacional'!$A$2:$J$24,10,FALSE)</f>
        <v>10</v>
      </c>
      <c r="O2601" t="str">
        <f t="shared" si="204"/>
        <v>alarma</v>
      </c>
    </row>
    <row r="2602" spans="1:15">
      <c r="A2602" t="s">
        <v>109</v>
      </c>
      <c r="B2602" t="s">
        <v>411</v>
      </c>
      <c r="C2602" t="s">
        <v>89</v>
      </c>
      <c r="D2602" s="8">
        <v>70</v>
      </c>
      <c r="E2602" s="8">
        <v>100</v>
      </c>
      <c r="F2602" s="8">
        <v>72.727272727272734</v>
      </c>
      <c r="G2602" t="str">
        <f>VLOOKUP(C2602,'data indicadores nacional'!$A$2:$G$24,7,FALSE)</f>
        <v>arriba</v>
      </c>
      <c r="H2602" s="9">
        <f>VLOOKUP(C2602,'data indicadores nacional'!$A$2:$F$24,6,FALSE)</f>
        <v>2.7490434366534529</v>
      </c>
      <c r="I2602" s="5" t="str">
        <f t="shared" si="200"/>
        <v>alarma</v>
      </c>
      <c r="J2602" s="5">
        <f t="shared" si="201"/>
        <v>1</v>
      </c>
      <c r="K2602" s="5">
        <f t="shared" si="202"/>
        <v>0</v>
      </c>
      <c r="L2602" s="5">
        <f t="shared" si="203"/>
        <v>1</v>
      </c>
      <c r="N2602" s="8">
        <f>VLOOKUP(C2602,'data indicadores nacional'!$A$2:$J$24,10,FALSE)</f>
        <v>95</v>
      </c>
      <c r="O2602" t="str">
        <f t="shared" si="204"/>
        <v>alarma</v>
      </c>
    </row>
    <row r="2603" spans="1:15">
      <c r="A2603" t="s">
        <v>109</v>
      </c>
      <c r="B2603" t="s">
        <v>411</v>
      </c>
      <c r="C2603" t="s">
        <v>91</v>
      </c>
      <c r="D2603" s="8">
        <v>97.560975609756099</v>
      </c>
      <c r="E2603" s="8">
        <v>100</v>
      </c>
      <c r="F2603" s="8">
        <v>81.818181818181827</v>
      </c>
      <c r="G2603" t="str">
        <f>VLOOKUP(C2603,'data indicadores nacional'!$A$2:$G$24,7,FALSE)</f>
        <v>arriba</v>
      </c>
      <c r="H2603" s="9">
        <f>VLOOKUP(C2603,'data indicadores nacional'!$A$2:$F$24,6,FALSE)</f>
        <v>0.72595219758941765</v>
      </c>
      <c r="I2603" s="5" t="str">
        <f t="shared" si="200"/>
        <v>alarma</v>
      </c>
      <c r="J2603" s="5">
        <f t="shared" si="201"/>
        <v>0</v>
      </c>
      <c r="K2603" s="5">
        <f t="shared" si="202"/>
        <v>1</v>
      </c>
      <c r="L2603" s="5">
        <f t="shared" si="203"/>
        <v>1</v>
      </c>
      <c r="N2603" s="8" t="str">
        <f>VLOOKUP(C2603,'data indicadores nacional'!$A$2:$J$24,10,FALSE)</f>
        <v>-</v>
      </c>
      <c r="O2603" t="str">
        <f t="shared" si="204"/>
        <v xml:space="preserve"> </v>
      </c>
    </row>
    <row r="2604" spans="1:15">
      <c r="A2604" t="s">
        <v>109</v>
      </c>
      <c r="B2604" t="s">
        <v>411</v>
      </c>
      <c r="C2604" t="s">
        <v>94</v>
      </c>
      <c r="D2604" s="8">
        <v>4.8536585365853657</v>
      </c>
      <c r="E2604" s="8">
        <v>6.6</v>
      </c>
      <c r="F2604" s="8">
        <v>4.3636363636363633</v>
      </c>
      <c r="G2604" t="str">
        <f>VLOOKUP(C2604,'data indicadores nacional'!$A$2:$G$24,7,FALSE)</f>
        <v>arriba</v>
      </c>
      <c r="H2604" s="9">
        <f>VLOOKUP(C2604,'data indicadores nacional'!$A$2:$F$24,6,FALSE)</f>
        <v>0.23219145011705353</v>
      </c>
      <c r="I2604" s="5" t="str">
        <f t="shared" si="200"/>
        <v>alarma</v>
      </c>
      <c r="J2604" s="5">
        <f t="shared" si="201"/>
        <v>0</v>
      </c>
      <c r="K2604" s="5">
        <f t="shared" si="202"/>
        <v>1</v>
      </c>
      <c r="L2604" s="5">
        <f t="shared" si="203"/>
        <v>1</v>
      </c>
      <c r="N2604" s="8" t="str">
        <f>VLOOKUP(C2604,'data indicadores nacional'!$A$2:$J$24,10,FALSE)</f>
        <v>-</v>
      </c>
      <c r="O2604" t="str">
        <f t="shared" si="204"/>
        <v xml:space="preserve"> </v>
      </c>
    </row>
    <row r="2605" spans="1:15">
      <c r="A2605" t="s">
        <v>109</v>
      </c>
      <c r="B2605" t="s">
        <v>411</v>
      </c>
      <c r="C2605" t="s">
        <v>95</v>
      </c>
      <c r="D2605" s="8">
        <v>14.634146341463413</v>
      </c>
      <c r="E2605" s="8">
        <v>20</v>
      </c>
      <c r="F2605" s="8">
        <v>18.181818181818183</v>
      </c>
      <c r="G2605" t="str">
        <f>VLOOKUP(C2605,'data indicadores nacional'!$A$2:$G$24,7,FALSE)</f>
        <v>abajo</v>
      </c>
      <c r="H2605" s="9">
        <f>VLOOKUP(C2605,'data indicadores nacional'!$A$2:$F$24,6,FALSE)</f>
        <v>1.7199886991149187</v>
      </c>
      <c r="I2605" s="5" t="str">
        <f t="shared" si="200"/>
        <v xml:space="preserve"> </v>
      </c>
      <c r="J2605" s="5">
        <f t="shared" si="201"/>
        <v>0</v>
      </c>
      <c r="K2605" s="5">
        <f t="shared" si="202"/>
        <v>1</v>
      </c>
      <c r="L2605" s="5">
        <f t="shared" si="203"/>
        <v>1</v>
      </c>
      <c r="N2605" s="8">
        <f>VLOOKUP(C2605,'data indicadores nacional'!$A$2:$J$24,10,FALSE)</f>
        <v>15</v>
      </c>
      <c r="O2605" t="str">
        <f t="shared" si="204"/>
        <v>alarma</v>
      </c>
    </row>
    <row r="2606" spans="1:15">
      <c r="A2606" t="s">
        <v>109</v>
      </c>
      <c r="B2606" t="s">
        <v>411</v>
      </c>
      <c r="C2606" t="s">
        <v>98</v>
      </c>
      <c r="D2606" s="8">
        <v>14.550264550264549</v>
      </c>
      <c r="E2606" s="8">
        <v>4.545454545454545</v>
      </c>
      <c r="F2606" s="8">
        <v>11.389521640091116</v>
      </c>
      <c r="G2606" t="str">
        <f>VLOOKUP(C2606,'data indicadores nacional'!$A$2:$G$24,7,FALSE)</f>
        <v>abajo</v>
      </c>
      <c r="H2606" s="9">
        <f>VLOOKUP(C2606,'data indicadores nacional'!$A$2:$F$24,6,FALSE)</f>
        <v>3.4897517565506893</v>
      </c>
      <c r="I2606" s="5" t="str">
        <f t="shared" si="200"/>
        <v>alarma</v>
      </c>
      <c r="J2606" s="5">
        <f t="shared" si="201"/>
        <v>1</v>
      </c>
      <c r="K2606" s="5">
        <f t="shared" si="202"/>
        <v>0</v>
      </c>
      <c r="L2606" s="5">
        <f t="shared" si="203"/>
        <v>1</v>
      </c>
      <c r="N2606" s="8">
        <f>VLOOKUP(C2606,'data indicadores nacional'!$A$2:$J$24,10,FALSE)</f>
        <v>61</v>
      </c>
      <c r="O2606" t="str">
        <f t="shared" si="204"/>
        <v xml:space="preserve"> </v>
      </c>
    </row>
    <row r="2607" spans="1:15">
      <c r="A2607" t="s">
        <v>109</v>
      </c>
      <c r="B2607" t="s">
        <v>411</v>
      </c>
      <c r="C2607" t="s">
        <v>99</v>
      </c>
      <c r="D2607" s="8">
        <v>30.386740331491712</v>
      </c>
      <c r="E2607" s="8">
        <v>9.6153846153846168</v>
      </c>
      <c r="F2607" s="8">
        <v>24.154589371980677</v>
      </c>
      <c r="G2607" t="str">
        <f>VLOOKUP(C2607,'data indicadores nacional'!$A$2:$G$24,7,FALSE)</f>
        <v>abajo</v>
      </c>
      <c r="H2607" s="9">
        <f>VLOOKUP(C2607,'data indicadores nacional'!$A$2:$F$24,6,FALSE)</f>
        <v>7.5200278194544445</v>
      </c>
      <c r="I2607" s="5" t="str">
        <f t="shared" si="200"/>
        <v>alarma</v>
      </c>
      <c r="J2607" s="5">
        <f t="shared" si="201"/>
        <v>1</v>
      </c>
      <c r="K2607" s="5">
        <f t="shared" si="202"/>
        <v>0</v>
      </c>
      <c r="L2607" s="5">
        <f t="shared" si="203"/>
        <v>1</v>
      </c>
      <c r="N2607" s="8">
        <f>VLOOKUP(C2607,'data indicadores nacional'!$A$2:$J$24,10,FALSE)</f>
        <v>61</v>
      </c>
      <c r="O2607" t="str">
        <f t="shared" si="204"/>
        <v xml:space="preserve"> </v>
      </c>
    </row>
    <row r="2608" spans="1:15">
      <c r="A2608" t="s">
        <v>109</v>
      </c>
      <c r="B2608" t="s">
        <v>411</v>
      </c>
      <c r="C2608" t="s">
        <v>100</v>
      </c>
      <c r="E2608" s="8">
        <v>200</v>
      </c>
      <c r="F2608" s="8">
        <v>90.909090909090907</v>
      </c>
      <c r="G2608" t="str">
        <f>VLOOKUP(C2608,'data indicadores nacional'!$A$2:$G$24,7,FALSE)</f>
        <v>abajo</v>
      </c>
      <c r="H2608" s="9">
        <f>VLOOKUP(C2608,'data indicadores nacional'!$A$2:$F$24,6,FALSE)</f>
        <v>1.7895311097465236</v>
      </c>
      <c r="I2608" s="5" t="str">
        <f t="shared" si="200"/>
        <v xml:space="preserve"> </v>
      </c>
      <c r="J2608" s="5">
        <f t="shared" si="201"/>
        <v>0</v>
      </c>
      <c r="K2608" s="5">
        <f t="shared" si="202"/>
        <v>1</v>
      </c>
      <c r="L2608" s="5">
        <f t="shared" si="203"/>
        <v>1</v>
      </c>
      <c r="N2608" s="8">
        <f>VLOOKUP(C2608,'data indicadores nacional'!$A$2:$J$24,10,FALSE)</f>
        <v>15</v>
      </c>
      <c r="O2608" t="str">
        <f t="shared" si="204"/>
        <v>alarma</v>
      </c>
    </row>
    <row r="2609" spans="1:15">
      <c r="A2609" t="s">
        <v>109</v>
      </c>
      <c r="B2609" t="s">
        <v>411</v>
      </c>
      <c r="C2609" t="s">
        <v>101</v>
      </c>
      <c r="E2609" s="8">
        <v>200</v>
      </c>
      <c r="G2609" t="str">
        <f>VLOOKUP(C2609,'data indicadores nacional'!$A$2:$G$24,7,FALSE)</f>
        <v>abajo</v>
      </c>
      <c r="H2609" s="9">
        <f>VLOOKUP(C2609,'data indicadores nacional'!$A$2:$F$24,6,FALSE)</f>
        <v>1.3238688071947835</v>
      </c>
      <c r="I2609" s="5" t="str">
        <f t="shared" si="200"/>
        <v xml:space="preserve"> </v>
      </c>
      <c r="J2609" s="5">
        <f t="shared" si="201"/>
        <v>0</v>
      </c>
      <c r="K2609" s="5">
        <f t="shared" si="202"/>
        <v>0</v>
      </c>
      <c r="L2609" s="5">
        <f t="shared" si="203"/>
        <v>0</v>
      </c>
      <c r="N2609" s="8">
        <f>VLOOKUP(C2609,'data indicadores nacional'!$A$2:$J$24,10,FALSE)</f>
        <v>12</v>
      </c>
      <c r="O2609" t="str">
        <f t="shared" si="204"/>
        <v xml:space="preserve"> </v>
      </c>
    </row>
    <row r="2610" spans="1:15">
      <c r="A2610" t="s">
        <v>109</v>
      </c>
      <c r="B2610" t="s">
        <v>412</v>
      </c>
      <c r="C2610" t="s">
        <v>88</v>
      </c>
      <c r="D2610" s="8">
        <v>3.5874439461883409</v>
      </c>
      <c r="E2610" s="8">
        <v>3.5398230088495577</v>
      </c>
      <c r="F2610" s="8">
        <v>0.61728395061728392</v>
      </c>
      <c r="G2610" t="str">
        <f>VLOOKUP(C2610,'data indicadores nacional'!$A$2:$G$24,7,FALSE)</f>
        <v>abajo</v>
      </c>
      <c r="H2610" s="9">
        <f>VLOOKUP(C2610,'data indicadores nacional'!$A$2:$F$24,6,FALSE)</f>
        <v>0.25026441121950321</v>
      </c>
      <c r="I2610" s="5" t="str">
        <f t="shared" si="200"/>
        <v xml:space="preserve"> </v>
      </c>
      <c r="J2610" s="5">
        <f t="shared" si="201"/>
        <v>1</v>
      </c>
      <c r="K2610" s="5">
        <f t="shared" si="202"/>
        <v>0</v>
      </c>
      <c r="L2610" s="5">
        <f t="shared" si="203"/>
        <v>1</v>
      </c>
      <c r="N2610" s="8">
        <f>VLOOKUP(C2610,'data indicadores nacional'!$A$2:$J$24,10,FALSE)</f>
        <v>10</v>
      </c>
      <c r="O2610" t="str">
        <f t="shared" si="204"/>
        <v xml:space="preserve"> </v>
      </c>
    </row>
    <row r="2611" spans="1:15">
      <c r="A2611" t="s">
        <v>109</v>
      </c>
      <c r="B2611" t="s">
        <v>412</v>
      </c>
      <c r="C2611" t="s">
        <v>89</v>
      </c>
      <c r="D2611" s="8">
        <v>81.93832599118943</v>
      </c>
      <c r="E2611" s="8">
        <v>89.743589743589752</v>
      </c>
      <c r="F2611" s="8">
        <v>88.41463414634147</v>
      </c>
      <c r="G2611" t="str">
        <f>VLOOKUP(C2611,'data indicadores nacional'!$A$2:$G$24,7,FALSE)</f>
        <v>arriba</v>
      </c>
      <c r="H2611" s="9">
        <f>VLOOKUP(C2611,'data indicadores nacional'!$A$2:$F$24,6,FALSE)</f>
        <v>2.7490434366534529</v>
      </c>
      <c r="I2611" s="5" t="str">
        <f t="shared" si="200"/>
        <v>alarma</v>
      </c>
      <c r="J2611" s="5">
        <f t="shared" si="201"/>
        <v>1</v>
      </c>
      <c r="K2611" s="5">
        <f t="shared" si="202"/>
        <v>0</v>
      </c>
      <c r="L2611" s="5">
        <f t="shared" si="203"/>
        <v>1</v>
      </c>
      <c r="N2611" s="8">
        <f>VLOOKUP(C2611,'data indicadores nacional'!$A$2:$J$24,10,FALSE)</f>
        <v>95</v>
      </c>
      <c r="O2611" t="str">
        <f t="shared" si="204"/>
        <v>alarma</v>
      </c>
    </row>
    <row r="2612" spans="1:15">
      <c r="A2612" t="s">
        <v>109</v>
      </c>
      <c r="B2612" t="s">
        <v>412</v>
      </c>
      <c r="C2612" t="s">
        <v>90</v>
      </c>
      <c r="F2612" s="8">
        <v>50</v>
      </c>
      <c r="G2612" t="str">
        <f>VLOOKUP(C2612,'data indicadores nacional'!$A$2:$G$24,7,FALSE)</f>
        <v>abajo</v>
      </c>
      <c r="H2612" s="9">
        <f>VLOOKUP(C2612,'data indicadores nacional'!$A$2:$F$24,6,FALSE)</f>
        <v>2.2832114202799096</v>
      </c>
      <c r="I2612" s="5" t="str">
        <f t="shared" si="200"/>
        <v>alarma</v>
      </c>
      <c r="J2612" s="5">
        <f t="shared" si="201"/>
        <v>0</v>
      </c>
      <c r="K2612" s="5">
        <f t="shared" si="202"/>
        <v>1</v>
      </c>
      <c r="L2612" s="5">
        <f t="shared" si="203"/>
        <v>1</v>
      </c>
      <c r="N2612" s="8" t="str">
        <f>VLOOKUP(C2612,'data indicadores nacional'!$A$2:$J$24,10,FALSE)</f>
        <v>-</v>
      </c>
      <c r="O2612" t="str">
        <f t="shared" si="204"/>
        <v xml:space="preserve"> </v>
      </c>
    </row>
    <row r="2613" spans="1:15">
      <c r="A2613" t="s">
        <v>109</v>
      </c>
      <c r="B2613" t="s">
        <v>412</v>
      </c>
      <c r="C2613" t="s">
        <v>91</v>
      </c>
      <c r="D2613" s="8">
        <v>99.557522123893804</v>
      </c>
      <c r="E2613" s="8">
        <v>99.145299145299148</v>
      </c>
      <c r="F2613" s="8">
        <v>99.390243902439025</v>
      </c>
      <c r="G2613" t="str">
        <f>VLOOKUP(C2613,'data indicadores nacional'!$A$2:$G$24,7,FALSE)</f>
        <v>arriba</v>
      </c>
      <c r="H2613" s="9">
        <f>VLOOKUP(C2613,'data indicadores nacional'!$A$2:$F$24,6,FALSE)</f>
        <v>0.72595219758941765</v>
      </c>
      <c r="I2613" s="5" t="str">
        <f t="shared" si="200"/>
        <v xml:space="preserve"> </v>
      </c>
      <c r="J2613" s="5">
        <f t="shared" si="201"/>
        <v>0</v>
      </c>
      <c r="K2613" s="5">
        <f t="shared" si="202"/>
        <v>1</v>
      </c>
      <c r="L2613" s="5">
        <f t="shared" si="203"/>
        <v>1</v>
      </c>
      <c r="N2613" s="8" t="str">
        <f>VLOOKUP(C2613,'data indicadores nacional'!$A$2:$J$24,10,FALSE)</f>
        <v>-</v>
      </c>
      <c r="O2613" t="str">
        <f t="shared" si="204"/>
        <v xml:space="preserve"> </v>
      </c>
    </row>
    <row r="2614" spans="1:15">
      <c r="A2614" t="s">
        <v>109</v>
      </c>
      <c r="B2614" t="s">
        <v>412</v>
      </c>
      <c r="C2614" t="s">
        <v>92</v>
      </c>
      <c r="D2614" s="8">
        <v>38.15789473684211</v>
      </c>
      <c r="E2614" s="8">
        <v>23.076923076923077</v>
      </c>
      <c r="F2614" s="8">
        <v>53.658536585365859</v>
      </c>
      <c r="G2614" t="str">
        <f>VLOOKUP(C2614,'data indicadores nacional'!$A$2:$G$24,7,FALSE)</f>
        <v>abajo</v>
      </c>
      <c r="H2614" s="9">
        <f>VLOOKUP(C2614,'data indicadores nacional'!$A$2:$F$24,6,FALSE)</f>
        <v>2.5040710609700474</v>
      </c>
      <c r="I2614" s="5" t="str">
        <f t="shared" si="200"/>
        <v>alarma</v>
      </c>
      <c r="J2614" s="5">
        <f t="shared" si="201"/>
        <v>0</v>
      </c>
      <c r="K2614" s="5">
        <f t="shared" si="202"/>
        <v>1</v>
      </c>
      <c r="L2614" s="5">
        <f t="shared" si="203"/>
        <v>1</v>
      </c>
      <c r="N2614" s="8" t="str">
        <f>VLOOKUP(C2614,'data indicadores nacional'!$A$2:$J$24,10,FALSE)</f>
        <v>-</v>
      </c>
      <c r="O2614" t="str">
        <f t="shared" si="204"/>
        <v xml:space="preserve"> </v>
      </c>
    </row>
    <row r="2615" spans="1:15">
      <c r="A2615" t="s">
        <v>109</v>
      </c>
      <c r="B2615" t="s">
        <v>412</v>
      </c>
      <c r="C2615" t="s">
        <v>93</v>
      </c>
      <c r="F2615" s="8">
        <v>0.6097560975609756</v>
      </c>
      <c r="G2615" t="str">
        <f>VLOOKUP(C2615,'data indicadores nacional'!$A$2:$G$24,7,FALSE)</f>
        <v>abajo</v>
      </c>
      <c r="H2615" s="9">
        <f>VLOOKUP(C2615,'data indicadores nacional'!$A$2:$F$24,6,FALSE)</f>
        <v>3.3766595341714022E-2</v>
      </c>
      <c r="I2615" s="5" t="str">
        <f t="shared" si="200"/>
        <v>alarma</v>
      </c>
      <c r="J2615" s="5">
        <f t="shared" si="201"/>
        <v>0</v>
      </c>
      <c r="K2615" s="5">
        <f t="shared" si="202"/>
        <v>1</v>
      </c>
      <c r="L2615" s="5">
        <f t="shared" si="203"/>
        <v>1</v>
      </c>
      <c r="N2615" s="8">
        <f>VLOOKUP(C2615,'data indicadores nacional'!$A$2:$J$24,10,FALSE)</f>
        <v>15</v>
      </c>
      <c r="O2615" t="str">
        <f t="shared" si="204"/>
        <v xml:space="preserve"> </v>
      </c>
    </row>
    <row r="2616" spans="1:15">
      <c r="A2616" t="s">
        <v>109</v>
      </c>
      <c r="B2616" t="s">
        <v>412</v>
      </c>
      <c r="C2616" t="s">
        <v>94</v>
      </c>
      <c r="D2616" s="8">
        <v>5.2719298245614032</v>
      </c>
      <c r="E2616" s="8">
        <v>5.8034188034188032</v>
      </c>
      <c r="F2616" s="8">
        <v>5.9512195121951219</v>
      </c>
      <c r="G2616" t="str">
        <f>VLOOKUP(C2616,'data indicadores nacional'!$A$2:$G$24,7,FALSE)</f>
        <v>arriba</v>
      </c>
      <c r="H2616" s="9">
        <f>VLOOKUP(C2616,'data indicadores nacional'!$A$2:$F$24,6,FALSE)</f>
        <v>0.23219145011705353</v>
      </c>
      <c r="I2616" s="5" t="str">
        <f t="shared" si="200"/>
        <v xml:space="preserve"> </v>
      </c>
      <c r="J2616" s="5">
        <f t="shared" si="201"/>
        <v>1</v>
      </c>
      <c r="K2616" s="5">
        <f t="shared" si="202"/>
        <v>0</v>
      </c>
      <c r="L2616" s="5">
        <f t="shared" si="203"/>
        <v>1</v>
      </c>
      <c r="N2616" s="8" t="str">
        <f>VLOOKUP(C2616,'data indicadores nacional'!$A$2:$J$24,10,FALSE)</f>
        <v>-</v>
      </c>
      <c r="O2616" t="str">
        <f t="shared" si="204"/>
        <v xml:space="preserve"> </v>
      </c>
    </row>
    <row r="2617" spans="1:15">
      <c r="A2617" t="s">
        <v>109</v>
      </c>
      <c r="B2617" t="s">
        <v>412</v>
      </c>
      <c r="C2617" t="s">
        <v>95</v>
      </c>
      <c r="D2617" s="8">
        <v>16.228070175438596</v>
      </c>
      <c r="E2617" s="8">
        <v>7.6923076923076925</v>
      </c>
      <c r="F2617" s="8">
        <v>11.585365853658537</v>
      </c>
      <c r="G2617" t="str">
        <f>VLOOKUP(C2617,'data indicadores nacional'!$A$2:$G$24,7,FALSE)</f>
        <v>abajo</v>
      </c>
      <c r="H2617" s="9">
        <f>VLOOKUP(C2617,'data indicadores nacional'!$A$2:$F$24,6,FALSE)</f>
        <v>1.7199886991149187</v>
      </c>
      <c r="I2617" s="5" t="str">
        <f t="shared" si="200"/>
        <v>alarma</v>
      </c>
      <c r="J2617" s="5">
        <f t="shared" si="201"/>
        <v>1</v>
      </c>
      <c r="K2617" s="5">
        <f t="shared" si="202"/>
        <v>0</v>
      </c>
      <c r="L2617" s="5">
        <f t="shared" si="203"/>
        <v>1</v>
      </c>
      <c r="N2617" s="8">
        <f>VLOOKUP(C2617,'data indicadores nacional'!$A$2:$J$24,10,FALSE)</f>
        <v>15</v>
      </c>
      <c r="O2617" t="str">
        <f t="shared" si="204"/>
        <v xml:space="preserve"> </v>
      </c>
    </row>
    <row r="2618" spans="1:15">
      <c r="A2618" t="s">
        <v>109</v>
      </c>
      <c r="B2618" t="s">
        <v>412</v>
      </c>
      <c r="C2618" t="s">
        <v>97</v>
      </c>
      <c r="F2618" s="8">
        <v>6.6225165562913908</v>
      </c>
      <c r="G2618" t="str">
        <f>VLOOKUP(C2618,'data indicadores nacional'!$A$2:$G$24,7,FALSE)</f>
        <v>abajo</v>
      </c>
      <c r="H2618" s="9">
        <f>VLOOKUP(C2618,'data indicadores nacional'!$A$2:$F$24,6,FALSE)</f>
        <v>0.35698528124504503</v>
      </c>
      <c r="I2618" s="5" t="str">
        <f t="shared" si="200"/>
        <v>alarma</v>
      </c>
      <c r="J2618" s="5">
        <f t="shared" si="201"/>
        <v>0</v>
      </c>
      <c r="K2618" s="5">
        <f t="shared" si="202"/>
        <v>1</v>
      </c>
      <c r="L2618" s="5">
        <f t="shared" si="203"/>
        <v>1</v>
      </c>
      <c r="N2618" s="8">
        <f>VLOOKUP(C2618,'data indicadores nacional'!$A$2:$J$24,10,FALSE)</f>
        <v>61</v>
      </c>
      <c r="O2618" t="str">
        <f t="shared" si="204"/>
        <v xml:space="preserve"> </v>
      </c>
    </row>
    <row r="2619" spans="1:15">
      <c r="A2619" t="s">
        <v>109</v>
      </c>
      <c r="B2619" t="s">
        <v>412</v>
      </c>
      <c r="C2619" t="s">
        <v>98</v>
      </c>
      <c r="D2619" s="8">
        <v>63.053097345132741</v>
      </c>
      <c r="E2619" s="8">
        <v>37.643207855973813</v>
      </c>
      <c r="F2619" s="8">
        <v>54.455445544554458</v>
      </c>
      <c r="G2619" t="str">
        <f>VLOOKUP(C2619,'data indicadores nacional'!$A$2:$G$24,7,FALSE)</f>
        <v>abajo</v>
      </c>
      <c r="H2619" s="9">
        <f>VLOOKUP(C2619,'data indicadores nacional'!$A$2:$F$24,6,FALSE)</f>
        <v>3.4897517565506893</v>
      </c>
      <c r="I2619" s="5" t="str">
        <f t="shared" si="200"/>
        <v>alarma</v>
      </c>
      <c r="J2619" s="5">
        <f t="shared" si="201"/>
        <v>1</v>
      </c>
      <c r="K2619" s="5">
        <f t="shared" si="202"/>
        <v>0</v>
      </c>
      <c r="L2619" s="5">
        <f t="shared" si="203"/>
        <v>1</v>
      </c>
      <c r="N2619" s="8">
        <f>VLOOKUP(C2619,'data indicadores nacional'!$A$2:$J$24,10,FALSE)</f>
        <v>61</v>
      </c>
      <c r="O2619" t="str">
        <f t="shared" si="204"/>
        <v xml:space="preserve"> </v>
      </c>
    </row>
    <row r="2620" spans="1:15">
      <c r="A2620" t="s">
        <v>109</v>
      </c>
      <c r="B2620" t="s">
        <v>412</v>
      </c>
      <c r="C2620" t="s">
        <v>99</v>
      </c>
      <c r="D2620" s="8">
        <v>131.94444444444446</v>
      </c>
      <c r="E2620" s="8">
        <v>74.675324675324674</v>
      </c>
      <c r="F2620" s="8">
        <v>101.97368421052632</v>
      </c>
      <c r="G2620" t="str">
        <f>VLOOKUP(C2620,'data indicadores nacional'!$A$2:$G$24,7,FALSE)</f>
        <v>abajo</v>
      </c>
      <c r="H2620" s="9">
        <f>VLOOKUP(C2620,'data indicadores nacional'!$A$2:$F$24,6,FALSE)</f>
        <v>7.5200278194544445</v>
      </c>
      <c r="I2620" s="5" t="str">
        <f t="shared" si="200"/>
        <v>alarma</v>
      </c>
      <c r="J2620" s="5">
        <f t="shared" si="201"/>
        <v>1</v>
      </c>
      <c r="K2620" s="5">
        <f t="shared" si="202"/>
        <v>0</v>
      </c>
      <c r="L2620" s="5">
        <f t="shared" si="203"/>
        <v>1</v>
      </c>
      <c r="N2620" s="8">
        <f>VLOOKUP(C2620,'data indicadores nacional'!$A$2:$J$24,10,FALSE)</f>
        <v>61</v>
      </c>
      <c r="O2620" t="str">
        <f t="shared" si="204"/>
        <v>alarma</v>
      </c>
    </row>
    <row r="2621" spans="1:15">
      <c r="A2621" t="s">
        <v>109</v>
      </c>
      <c r="B2621" t="s">
        <v>412</v>
      </c>
      <c r="C2621" t="s">
        <v>100</v>
      </c>
      <c r="D2621" s="8">
        <v>8.7719298245614024</v>
      </c>
      <c r="F2621" s="8">
        <v>6.0975609756097562</v>
      </c>
      <c r="G2621" t="str">
        <f>VLOOKUP(C2621,'data indicadores nacional'!$A$2:$G$24,7,FALSE)</f>
        <v>abajo</v>
      </c>
      <c r="H2621" s="9">
        <f>VLOOKUP(C2621,'data indicadores nacional'!$A$2:$F$24,6,FALSE)</f>
        <v>1.7895311097465236</v>
      </c>
      <c r="I2621" s="5" t="str">
        <f t="shared" si="200"/>
        <v>alarma</v>
      </c>
      <c r="J2621" s="5">
        <f t="shared" si="201"/>
        <v>1</v>
      </c>
      <c r="K2621" s="5">
        <f t="shared" si="202"/>
        <v>0</v>
      </c>
      <c r="L2621" s="5">
        <f t="shared" si="203"/>
        <v>1</v>
      </c>
      <c r="N2621" s="8">
        <f>VLOOKUP(C2621,'data indicadores nacional'!$A$2:$J$24,10,FALSE)</f>
        <v>15</v>
      </c>
      <c r="O2621" t="str">
        <f t="shared" si="204"/>
        <v xml:space="preserve"> </v>
      </c>
    </row>
    <row r="2622" spans="1:15">
      <c r="A2622" t="s">
        <v>109</v>
      </c>
      <c r="B2622" t="s">
        <v>412</v>
      </c>
      <c r="C2622" t="s">
        <v>101</v>
      </c>
      <c r="D2622" s="8">
        <v>8.7719298245614024</v>
      </c>
      <c r="F2622" s="8">
        <v>6.0975609756097562</v>
      </c>
      <c r="G2622" t="str">
        <f>VLOOKUP(C2622,'data indicadores nacional'!$A$2:$G$24,7,FALSE)</f>
        <v>abajo</v>
      </c>
      <c r="H2622" s="9">
        <f>VLOOKUP(C2622,'data indicadores nacional'!$A$2:$F$24,6,FALSE)</f>
        <v>1.3238688071947835</v>
      </c>
      <c r="I2622" s="5" t="str">
        <f t="shared" si="200"/>
        <v>alarma</v>
      </c>
      <c r="J2622" s="5">
        <f t="shared" si="201"/>
        <v>1</v>
      </c>
      <c r="K2622" s="5">
        <f t="shared" si="202"/>
        <v>0</v>
      </c>
      <c r="L2622" s="5">
        <f t="shared" si="203"/>
        <v>1</v>
      </c>
      <c r="N2622" s="8">
        <f>VLOOKUP(C2622,'data indicadores nacional'!$A$2:$J$24,10,FALSE)</f>
        <v>12</v>
      </c>
      <c r="O2622" t="str">
        <f t="shared" si="204"/>
        <v xml:space="preserve"> </v>
      </c>
    </row>
    <row r="2623" spans="1:15">
      <c r="A2623" t="s">
        <v>109</v>
      </c>
      <c r="B2623" t="s">
        <v>412</v>
      </c>
      <c r="C2623" t="s">
        <v>104</v>
      </c>
      <c r="D2623" s="8">
        <v>8.7719298245614024</v>
      </c>
      <c r="F2623" s="8">
        <v>23.809523809523807</v>
      </c>
      <c r="G2623" t="str">
        <f>VLOOKUP(C2623,'data indicadores nacional'!$A$2:$G$24,7,FALSE)</f>
        <v>abajo</v>
      </c>
      <c r="H2623" s="9">
        <f>VLOOKUP(C2623,'data indicadores nacional'!$A$2:$F$24,6,FALSE)</f>
        <v>0.3966802220902198</v>
      </c>
      <c r="I2623" s="5" t="str">
        <f t="shared" si="200"/>
        <v>alarma</v>
      </c>
      <c r="J2623" s="5">
        <f t="shared" si="201"/>
        <v>0</v>
      </c>
      <c r="K2623" s="5">
        <f t="shared" si="202"/>
        <v>1</v>
      </c>
      <c r="L2623" s="5">
        <f t="shared" si="203"/>
        <v>1</v>
      </c>
      <c r="N2623" s="8">
        <f>VLOOKUP(C2623,'data indicadores nacional'!$A$2:$J$24,10,FALSE)</f>
        <v>12</v>
      </c>
      <c r="O2623" t="str">
        <f t="shared" si="204"/>
        <v>alarma</v>
      </c>
    </row>
    <row r="2624" spans="1:15">
      <c r="A2624" t="s">
        <v>109</v>
      </c>
      <c r="B2624" t="s">
        <v>413</v>
      </c>
      <c r="C2624" t="s">
        <v>88</v>
      </c>
      <c r="D2624" s="8">
        <v>14.285714285714285</v>
      </c>
      <c r="G2624" t="str">
        <f>VLOOKUP(C2624,'data indicadores nacional'!$A$2:$G$24,7,FALSE)</f>
        <v>abajo</v>
      </c>
      <c r="H2624" s="9">
        <f>VLOOKUP(C2624,'data indicadores nacional'!$A$2:$F$24,6,FALSE)</f>
        <v>0.25026441121950321</v>
      </c>
      <c r="I2624" s="5" t="str">
        <f t="shared" si="200"/>
        <v xml:space="preserve"> </v>
      </c>
      <c r="J2624" s="5">
        <f t="shared" si="201"/>
        <v>1</v>
      </c>
      <c r="K2624" s="5">
        <f t="shared" si="202"/>
        <v>0</v>
      </c>
      <c r="L2624" s="5">
        <f t="shared" si="203"/>
        <v>1</v>
      </c>
      <c r="N2624" s="8">
        <f>VLOOKUP(C2624,'data indicadores nacional'!$A$2:$J$24,10,FALSE)</f>
        <v>10</v>
      </c>
      <c r="O2624" t="str">
        <f t="shared" si="204"/>
        <v xml:space="preserve"> </v>
      </c>
    </row>
    <row r="2625" spans="1:15">
      <c r="A2625" t="s">
        <v>109</v>
      </c>
      <c r="B2625" t="s">
        <v>413</v>
      </c>
      <c r="C2625" t="s">
        <v>89</v>
      </c>
      <c r="D2625" s="8">
        <v>42.857142857142854</v>
      </c>
      <c r="E2625" s="8">
        <v>100</v>
      </c>
      <c r="G2625" t="str">
        <f>VLOOKUP(C2625,'data indicadores nacional'!$A$2:$G$24,7,FALSE)</f>
        <v>arriba</v>
      </c>
      <c r="H2625" s="9">
        <f>VLOOKUP(C2625,'data indicadores nacional'!$A$2:$F$24,6,FALSE)</f>
        <v>2.7490434366534529</v>
      </c>
      <c r="I2625" s="5" t="str">
        <f t="shared" si="200"/>
        <v>alarma</v>
      </c>
      <c r="J2625" s="5">
        <f t="shared" si="201"/>
        <v>0</v>
      </c>
      <c r="K2625" s="5">
        <f t="shared" si="202"/>
        <v>1</v>
      </c>
      <c r="L2625" s="5">
        <f t="shared" si="203"/>
        <v>1</v>
      </c>
      <c r="N2625" s="8">
        <f>VLOOKUP(C2625,'data indicadores nacional'!$A$2:$J$24,10,FALSE)</f>
        <v>95</v>
      </c>
      <c r="O2625" t="str">
        <f t="shared" si="204"/>
        <v xml:space="preserve"> </v>
      </c>
    </row>
    <row r="2626" spans="1:15">
      <c r="A2626" t="s">
        <v>109</v>
      </c>
      <c r="B2626" t="s">
        <v>413</v>
      </c>
      <c r="C2626" t="s">
        <v>94</v>
      </c>
      <c r="D2626" s="8">
        <v>3.2857142857142856</v>
      </c>
      <c r="E2626" s="8">
        <v>8</v>
      </c>
      <c r="G2626" t="str">
        <f>VLOOKUP(C2626,'data indicadores nacional'!$A$2:$G$24,7,FALSE)</f>
        <v>arriba</v>
      </c>
      <c r="H2626" s="9">
        <f>VLOOKUP(C2626,'data indicadores nacional'!$A$2:$F$24,6,FALSE)</f>
        <v>0.23219145011705353</v>
      </c>
      <c r="I2626" s="5" t="str">
        <f t="shared" si="200"/>
        <v>alarma</v>
      </c>
      <c r="J2626" s="5">
        <f t="shared" si="201"/>
        <v>0</v>
      </c>
      <c r="K2626" s="5">
        <f t="shared" si="202"/>
        <v>1</v>
      </c>
      <c r="L2626" s="5">
        <f t="shared" si="203"/>
        <v>1</v>
      </c>
      <c r="N2626" s="8" t="str">
        <f>VLOOKUP(C2626,'data indicadores nacional'!$A$2:$J$24,10,FALSE)</f>
        <v>-</v>
      </c>
      <c r="O2626" t="str">
        <f t="shared" si="204"/>
        <v xml:space="preserve"> </v>
      </c>
    </row>
    <row r="2627" spans="1:15">
      <c r="A2627" t="s">
        <v>109</v>
      </c>
      <c r="B2627" t="s">
        <v>413</v>
      </c>
      <c r="C2627" t="s">
        <v>100</v>
      </c>
      <c r="D2627" s="8">
        <v>142.85714285714286</v>
      </c>
      <c r="E2627" s="8">
        <v>1000</v>
      </c>
      <c r="G2627" t="str">
        <f>VLOOKUP(C2627,'data indicadores nacional'!$A$2:$G$24,7,FALSE)</f>
        <v>abajo</v>
      </c>
      <c r="H2627" s="9">
        <f>VLOOKUP(C2627,'data indicadores nacional'!$A$2:$F$24,6,FALSE)</f>
        <v>1.7895311097465236</v>
      </c>
      <c r="I2627" s="5" t="str">
        <f t="shared" ref="I2627:I2690" si="205">IF(G2627=$G$2,IF(F2627&gt;E2627,"alarma"," "),IF(F2627&lt;E2627,"alarma"," "))</f>
        <v xml:space="preserve"> </v>
      </c>
      <c r="J2627" s="5">
        <f t="shared" ref="J2627:J2690" si="206">IF(G2627=$G$2,IF((D2627-F2627)&gt;($M$2*H2627),1,0),IF((F2627-D2627)&gt;($M$2*H2627),1,0))</f>
        <v>1</v>
      </c>
      <c r="K2627" s="5">
        <f t="shared" ref="K2627:K2690" si="207">IF(G2627=$G$2,IF((F2627-D2627)&gt;($M$2*H2627),1,0),IF((D2627-F2627)&gt;($M$2*H2627),1,0))</f>
        <v>0</v>
      </c>
      <c r="L2627" s="5">
        <f t="shared" ref="L2627:L2690" si="208">IF(J2627=1,1,IF(K2627=1,1,0))</f>
        <v>1</v>
      </c>
      <c r="N2627" s="8">
        <f>VLOOKUP(C2627,'data indicadores nacional'!$A$2:$J$24,10,FALSE)</f>
        <v>15</v>
      </c>
      <c r="O2627" t="str">
        <f t="shared" ref="O2627:O2690" si="209">IF(N2627=$N$4," ",IF(F2627=$F$20," ",IF(G2627=$G$2,IF(F2627&lt;N2627," ","alarma"),IF(F2627&lt;N2627,"alarma"," "))))</f>
        <v xml:space="preserve"> </v>
      </c>
    </row>
    <row r="2628" spans="1:15">
      <c r="A2628" t="s">
        <v>109</v>
      </c>
      <c r="B2628" t="s">
        <v>413</v>
      </c>
      <c r="C2628" t="s">
        <v>101</v>
      </c>
      <c r="D2628" s="8">
        <v>142.85714285714286</v>
      </c>
      <c r="E2628" s="8">
        <v>1000</v>
      </c>
      <c r="G2628" t="str">
        <f>VLOOKUP(C2628,'data indicadores nacional'!$A$2:$G$24,7,FALSE)</f>
        <v>abajo</v>
      </c>
      <c r="H2628" s="9">
        <f>VLOOKUP(C2628,'data indicadores nacional'!$A$2:$F$24,6,FALSE)</f>
        <v>1.3238688071947835</v>
      </c>
      <c r="I2628" s="5" t="str">
        <f t="shared" si="205"/>
        <v xml:space="preserve"> </v>
      </c>
      <c r="J2628" s="5">
        <f t="shared" si="206"/>
        <v>1</v>
      </c>
      <c r="K2628" s="5">
        <f t="shared" si="207"/>
        <v>0</v>
      </c>
      <c r="L2628" s="5">
        <f t="shared" si="208"/>
        <v>1</v>
      </c>
      <c r="N2628" s="8">
        <f>VLOOKUP(C2628,'data indicadores nacional'!$A$2:$J$24,10,FALSE)</f>
        <v>12</v>
      </c>
      <c r="O2628" t="str">
        <f t="shared" si="209"/>
        <v xml:space="preserve"> </v>
      </c>
    </row>
    <row r="2629" spans="1:15">
      <c r="A2629" t="s">
        <v>109</v>
      </c>
      <c r="B2629" t="s">
        <v>414</v>
      </c>
      <c r="C2629" t="s">
        <v>88</v>
      </c>
      <c r="D2629" s="8">
        <v>6.666666666666667</v>
      </c>
      <c r="G2629" t="str">
        <f>VLOOKUP(C2629,'data indicadores nacional'!$A$2:$G$24,7,FALSE)</f>
        <v>abajo</v>
      </c>
      <c r="H2629" s="9">
        <f>VLOOKUP(C2629,'data indicadores nacional'!$A$2:$F$24,6,FALSE)</f>
        <v>0.25026441121950321</v>
      </c>
      <c r="I2629" s="5" t="str">
        <f t="shared" si="205"/>
        <v xml:space="preserve"> </v>
      </c>
      <c r="J2629" s="5">
        <f t="shared" si="206"/>
        <v>1</v>
      </c>
      <c r="K2629" s="5">
        <f t="shared" si="207"/>
        <v>0</v>
      </c>
      <c r="L2629" s="5">
        <f t="shared" si="208"/>
        <v>1</v>
      </c>
      <c r="N2629" s="8">
        <f>VLOOKUP(C2629,'data indicadores nacional'!$A$2:$J$24,10,FALSE)</f>
        <v>10</v>
      </c>
      <c r="O2629" t="str">
        <f t="shared" si="209"/>
        <v xml:space="preserve"> </v>
      </c>
    </row>
    <row r="2630" spans="1:15">
      <c r="A2630" t="s">
        <v>109</v>
      </c>
      <c r="B2630" t="s">
        <v>414</v>
      </c>
      <c r="C2630" t="s">
        <v>89</v>
      </c>
      <c r="D2630" s="8">
        <v>93.103448275862064</v>
      </c>
      <c r="E2630" s="8">
        <v>100</v>
      </c>
      <c r="F2630" s="8">
        <v>62.5</v>
      </c>
      <c r="G2630" t="str">
        <f>VLOOKUP(C2630,'data indicadores nacional'!$A$2:$G$24,7,FALSE)</f>
        <v>arriba</v>
      </c>
      <c r="H2630" s="9">
        <f>VLOOKUP(C2630,'data indicadores nacional'!$A$2:$F$24,6,FALSE)</f>
        <v>2.7490434366534529</v>
      </c>
      <c r="I2630" s="5" t="str">
        <f t="shared" si="205"/>
        <v>alarma</v>
      </c>
      <c r="J2630" s="5">
        <f t="shared" si="206"/>
        <v>0</v>
      </c>
      <c r="K2630" s="5">
        <f t="shared" si="207"/>
        <v>1</v>
      </c>
      <c r="L2630" s="5">
        <f t="shared" si="208"/>
        <v>1</v>
      </c>
      <c r="N2630" s="8">
        <f>VLOOKUP(C2630,'data indicadores nacional'!$A$2:$J$24,10,FALSE)</f>
        <v>95</v>
      </c>
      <c r="O2630" t="str">
        <f t="shared" si="209"/>
        <v>alarma</v>
      </c>
    </row>
    <row r="2631" spans="1:15">
      <c r="A2631" t="s">
        <v>109</v>
      </c>
      <c r="B2631" t="s">
        <v>414</v>
      </c>
      <c r="C2631" t="s">
        <v>91</v>
      </c>
      <c r="D2631" s="8">
        <v>96.666666666666671</v>
      </c>
      <c r="E2631" s="8">
        <v>100</v>
      </c>
      <c r="F2631" s="8">
        <v>87.5</v>
      </c>
      <c r="G2631" t="str">
        <f>VLOOKUP(C2631,'data indicadores nacional'!$A$2:$G$24,7,FALSE)</f>
        <v>arriba</v>
      </c>
      <c r="H2631" s="9">
        <f>VLOOKUP(C2631,'data indicadores nacional'!$A$2:$F$24,6,FALSE)</f>
        <v>0.72595219758941765</v>
      </c>
      <c r="I2631" s="5" t="str">
        <f t="shared" si="205"/>
        <v>alarma</v>
      </c>
      <c r="J2631" s="5">
        <f t="shared" si="206"/>
        <v>0</v>
      </c>
      <c r="K2631" s="5">
        <f t="shared" si="207"/>
        <v>1</v>
      </c>
      <c r="L2631" s="5">
        <f t="shared" si="208"/>
        <v>1</v>
      </c>
      <c r="N2631" s="8" t="str">
        <f>VLOOKUP(C2631,'data indicadores nacional'!$A$2:$J$24,10,FALSE)</f>
        <v>-</v>
      </c>
      <c r="O2631" t="str">
        <f t="shared" si="209"/>
        <v xml:space="preserve"> </v>
      </c>
    </row>
    <row r="2632" spans="1:15">
      <c r="A2632" t="s">
        <v>109</v>
      </c>
      <c r="B2632" t="s">
        <v>414</v>
      </c>
      <c r="C2632" t="s">
        <v>94</v>
      </c>
      <c r="D2632" s="8">
        <v>6.2333333333333334</v>
      </c>
      <c r="E2632" s="8">
        <v>4.5</v>
      </c>
      <c r="F2632" s="8">
        <v>4.625</v>
      </c>
      <c r="G2632" t="str">
        <f>VLOOKUP(C2632,'data indicadores nacional'!$A$2:$G$24,7,FALSE)</f>
        <v>arriba</v>
      </c>
      <c r="H2632" s="9">
        <f>VLOOKUP(C2632,'data indicadores nacional'!$A$2:$F$24,6,FALSE)</f>
        <v>0.23219145011705353</v>
      </c>
      <c r="I2632" s="5" t="str">
        <f t="shared" si="205"/>
        <v xml:space="preserve"> </v>
      </c>
      <c r="J2632" s="5">
        <f t="shared" si="206"/>
        <v>0</v>
      </c>
      <c r="K2632" s="5">
        <f t="shared" si="207"/>
        <v>1</v>
      </c>
      <c r="L2632" s="5">
        <f t="shared" si="208"/>
        <v>1</v>
      </c>
      <c r="N2632" s="8" t="str">
        <f>VLOOKUP(C2632,'data indicadores nacional'!$A$2:$J$24,10,FALSE)</f>
        <v>-</v>
      </c>
      <c r="O2632" t="str">
        <f t="shared" si="209"/>
        <v xml:space="preserve"> </v>
      </c>
    </row>
    <row r="2633" spans="1:15">
      <c r="A2633" t="s">
        <v>109</v>
      </c>
      <c r="B2633" t="s">
        <v>414</v>
      </c>
      <c r="C2633" t="s">
        <v>95</v>
      </c>
      <c r="D2633" s="8">
        <v>6.666666666666667</v>
      </c>
      <c r="F2633" s="8">
        <v>12.5</v>
      </c>
      <c r="G2633" t="str">
        <f>VLOOKUP(C2633,'data indicadores nacional'!$A$2:$G$24,7,FALSE)</f>
        <v>abajo</v>
      </c>
      <c r="H2633" s="9">
        <f>VLOOKUP(C2633,'data indicadores nacional'!$A$2:$F$24,6,FALSE)</f>
        <v>1.7199886991149187</v>
      </c>
      <c r="I2633" s="5" t="str">
        <f t="shared" si="205"/>
        <v>alarma</v>
      </c>
      <c r="J2633" s="5">
        <f t="shared" si="206"/>
        <v>0</v>
      </c>
      <c r="K2633" s="5">
        <f t="shared" si="207"/>
        <v>1</v>
      </c>
      <c r="L2633" s="5">
        <f t="shared" si="208"/>
        <v>1</v>
      </c>
      <c r="N2633" s="8">
        <f>VLOOKUP(C2633,'data indicadores nacional'!$A$2:$J$24,10,FALSE)</f>
        <v>15</v>
      </c>
      <c r="O2633" t="str">
        <f t="shared" si="209"/>
        <v xml:space="preserve"> </v>
      </c>
    </row>
    <row r="2634" spans="1:15">
      <c r="A2634" t="s">
        <v>109</v>
      </c>
      <c r="B2634" t="s">
        <v>414</v>
      </c>
      <c r="C2634" t="s">
        <v>98</v>
      </c>
      <c r="D2634" s="8">
        <v>7.7519379844961236</v>
      </c>
      <c r="F2634" s="8">
        <v>2.785515320334262</v>
      </c>
      <c r="G2634" t="str">
        <f>VLOOKUP(C2634,'data indicadores nacional'!$A$2:$G$24,7,FALSE)</f>
        <v>abajo</v>
      </c>
      <c r="H2634" s="9">
        <f>VLOOKUP(C2634,'data indicadores nacional'!$A$2:$F$24,6,FALSE)</f>
        <v>3.4897517565506893</v>
      </c>
      <c r="I2634" s="5" t="str">
        <f t="shared" si="205"/>
        <v>alarma</v>
      </c>
      <c r="J2634" s="5">
        <f t="shared" si="206"/>
        <v>1</v>
      </c>
      <c r="K2634" s="5">
        <f t="shared" si="207"/>
        <v>0</v>
      </c>
      <c r="L2634" s="5">
        <f t="shared" si="208"/>
        <v>1</v>
      </c>
      <c r="N2634" s="8">
        <f>VLOOKUP(C2634,'data indicadores nacional'!$A$2:$J$24,10,FALSE)</f>
        <v>61</v>
      </c>
      <c r="O2634" t="str">
        <f t="shared" si="209"/>
        <v xml:space="preserve"> </v>
      </c>
    </row>
    <row r="2635" spans="1:15">
      <c r="A2635" t="s">
        <v>109</v>
      </c>
      <c r="B2635" t="s">
        <v>414</v>
      </c>
      <c r="C2635" t="s">
        <v>99</v>
      </c>
      <c r="D2635" s="8">
        <v>17.094017094017097</v>
      </c>
      <c r="F2635" s="8">
        <v>5.8479532163742682</v>
      </c>
      <c r="G2635" t="str">
        <f>VLOOKUP(C2635,'data indicadores nacional'!$A$2:$G$24,7,FALSE)</f>
        <v>abajo</v>
      </c>
      <c r="H2635" s="9">
        <f>VLOOKUP(C2635,'data indicadores nacional'!$A$2:$F$24,6,FALSE)</f>
        <v>7.5200278194544445</v>
      </c>
      <c r="I2635" s="5" t="str">
        <f t="shared" si="205"/>
        <v>alarma</v>
      </c>
      <c r="J2635" s="5">
        <f t="shared" si="206"/>
        <v>1</v>
      </c>
      <c r="K2635" s="5">
        <f t="shared" si="207"/>
        <v>0</v>
      </c>
      <c r="L2635" s="5">
        <f t="shared" si="208"/>
        <v>1</v>
      </c>
      <c r="N2635" s="8">
        <f>VLOOKUP(C2635,'data indicadores nacional'!$A$2:$J$24,10,FALSE)</f>
        <v>61</v>
      </c>
      <c r="O2635" t="str">
        <f t="shared" si="209"/>
        <v xml:space="preserve"> </v>
      </c>
    </row>
    <row r="2636" spans="1:15">
      <c r="A2636" t="s">
        <v>109</v>
      </c>
      <c r="B2636" t="s">
        <v>415</v>
      </c>
      <c r="C2636" t="s">
        <v>88</v>
      </c>
      <c r="D2636" s="8">
        <v>2.2304832713754648</v>
      </c>
      <c r="E2636" s="8">
        <v>2.639751552795031</v>
      </c>
      <c r="F2636" s="8">
        <v>3.9525691699604746</v>
      </c>
      <c r="G2636" t="str">
        <f>VLOOKUP(C2636,'data indicadores nacional'!$A$2:$G$24,7,FALSE)</f>
        <v>abajo</v>
      </c>
      <c r="H2636" s="9">
        <f>VLOOKUP(C2636,'data indicadores nacional'!$A$2:$F$24,6,FALSE)</f>
        <v>0.25026441121950321</v>
      </c>
      <c r="I2636" s="5" t="str">
        <f t="shared" si="205"/>
        <v>alarma</v>
      </c>
      <c r="J2636" s="5">
        <f t="shared" si="206"/>
        <v>0</v>
      </c>
      <c r="K2636" s="5">
        <f t="shared" si="207"/>
        <v>1</v>
      </c>
      <c r="L2636" s="5">
        <f t="shared" si="208"/>
        <v>1</v>
      </c>
      <c r="N2636" s="8">
        <f>VLOOKUP(C2636,'data indicadores nacional'!$A$2:$J$24,10,FALSE)</f>
        <v>10</v>
      </c>
      <c r="O2636" t="str">
        <f t="shared" si="209"/>
        <v xml:space="preserve"> </v>
      </c>
    </row>
    <row r="2637" spans="1:15">
      <c r="A2637" t="s">
        <v>109</v>
      </c>
      <c r="B2637" t="s">
        <v>415</v>
      </c>
      <c r="C2637" t="s">
        <v>89</v>
      </c>
      <c r="D2637" s="8">
        <v>85</v>
      </c>
      <c r="E2637" s="8">
        <v>82.191780821917803</v>
      </c>
      <c r="F2637" s="8">
        <v>77.833753148614619</v>
      </c>
      <c r="G2637" t="str">
        <f>VLOOKUP(C2637,'data indicadores nacional'!$A$2:$G$24,7,FALSE)</f>
        <v>arriba</v>
      </c>
      <c r="H2637" s="9">
        <f>VLOOKUP(C2637,'data indicadores nacional'!$A$2:$F$24,6,FALSE)</f>
        <v>2.7490434366534529</v>
      </c>
      <c r="I2637" s="5" t="str">
        <f t="shared" si="205"/>
        <v>alarma</v>
      </c>
      <c r="J2637" s="5">
        <f t="shared" si="206"/>
        <v>0</v>
      </c>
      <c r="K2637" s="5">
        <f t="shared" si="207"/>
        <v>1</v>
      </c>
      <c r="L2637" s="5">
        <f t="shared" si="208"/>
        <v>1</v>
      </c>
      <c r="N2637" s="8">
        <f>VLOOKUP(C2637,'data indicadores nacional'!$A$2:$J$24,10,FALSE)</f>
        <v>95</v>
      </c>
      <c r="O2637" t="str">
        <f t="shared" si="209"/>
        <v>alarma</v>
      </c>
    </row>
    <row r="2638" spans="1:15">
      <c r="A2638" t="s">
        <v>109</v>
      </c>
      <c r="B2638" t="s">
        <v>415</v>
      </c>
      <c r="C2638" t="s">
        <v>90</v>
      </c>
      <c r="D2638" s="8">
        <v>66.666666666666657</v>
      </c>
      <c r="E2638" s="8">
        <v>83.333333333333343</v>
      </c>
      <c r="G2638" t="str">
        <f>VLOOKUP(C2638,'data indicadores nacional'!$A$2:$G$24,7,FALSE)</f>
        <v>abajo</v>
      </c>
      <c r="H2638" s="9">
        <f>VLOOKUP(C2638,'data indicadores nacional'!$A$2:$F$24,6,FALSE)</f>
        <v>2.2832114202799096</v>
      </c>
      <c r="I2638" s="5" t="str">
        <f t="shared" si="205"/>
        <v xml:space="preserve"> </v>
      </c>
      <c r="J2638" s="5">
        <f t="shared" si="206"/>
        <v>1</v>
      </c>
      <c r="K2638" s="5">
        <f t="shared" si="207"/>
        <v>0</v>
      </c>
      <c r="L2638" s="5">
        <f t="shared" si="208"/>
        <v>1</v>
      </c>
      <c r="N2638" s="8" t="str">
        <f>VLOOKUP(C2638,'data indicadores nacional'!$A$2:$J$24,10,FALSE)</f>
        <v>-</v>
      </c>
      <c r="O2638" t="str">
        <f t="shared" si="209"/>
        <v xml:space="preserve"> </v>
      </c>
    </row>
    <row r="2639" spans="1:15">
      <c r="A2639" t="s">
        <v>109</v>
      </c>
      <c r="B2639" t="s">
        <v>415</v>
      </c>
      <c r="C2639" t="s">
        <v>91</v>
      </c>
      <c r="D2639" s="8">
        <v>99.290780141843967</v>
      </c>
      <c r="E2639" s="8">
        <v>98.617511520737324</v>
      </c>
      <c r="F2639" s="8">
        <v>99.619289340101531</v>
      </c>
      <c r="G2639" t="str">
        <f>VLOOKUP(C2639,'data indicadores nacional'!$A$2:$G$24,7,FALSE)</f>
        <v>arriba</v>
      </c>
      <c r="H2639" s="9">
        <f>VLOOKUP(C2639,'data indicadores nacional'!$A$2:$F$24,6,FALSE)</f>
        <v>0.72595219758941765</v>
      </c>
      <c r="I2639" s="5" t="str">
        <f t="shared" si="205"/>
        <v xml:space="preserve"> </v>
      </c>
      <c r="J2639" s="5">
        <f t="shared" si="206"/>
        <v>1</v>
      </c>
      <c r="K2639" s="5">
        <f t="shared" si="207"/>
        <v>0</v>
      </c>
      <c r="L2639" s="5">
        <f t="shared" si="208"/>
        <v>1</v>
      </c>
      <c r="N2639" s="8" t="str">
        <f>VLOOKUP(C2639,'data indicadores nacional'!$A$2:$J$24,10,FALSE)</f>
        <v>-</v>
      </c>
      <c r="O2639" t="str">
        <f t="shared" si="209"/>
        <v xml:space="preserve"> </v>
      </c>
    </row>
    <row r="2640" spans="1:15">
      <c r="A2640" t="s">
        <v>109</v>
      </c>
      <c r="B2640" t="s">
        <v>415</v>
      </c>
      <c r="C2640" t="s">
        <v>92</v>
      </c>
      <c r="D2640" s="8">
        <v>44.091710758377424</v>
      </c>
      <c r="E2640" s="8">
        <v>24.80974124809741</v>
      </c>
      <c r="F2640" s="8">
        <v>30.604534005037781</v>
      </c>
      <c r="G2640" t="str">
        <f>VLOOKUP(C2640,'data indicadores nacional'!$A$2:$G$24,7,FALSE)</f>
        <v>abajo</v>
      </c>
      <c r="H2640" s="9">
        <f>VLOOKUP(C2640,'data indicadores nacional'!$A$2:$F$24,6,FALSE)</f>
        <v>2.5040710609700474</v>
      </c>
      <c r="I2640" s="5" t="str">
        <f t="shared" si="205"/>
        <v>alarma</v>
      </c>
      <c r="J2640" s="5">
        <f t="shared" si="206"/>
        <v>1</v>
      </c>
      <c r="K2640" s="5">
        <f t="shared" si="207"/>
        <v>0</v>
      </c>
      <c r="L2640" s="5">
        <f t="shared" si="208"/>
        <v>1</v>
      </c>
      <c r="N2640" s="8" t="str">
        <f>VLOOKUP(C2640,'data indicadores nacional'!$A$2:$J$24,10,FALSE)</f>
        <v>-</v>
      </c>
      <c r="O2640" t="str">
        <f t="shared" si="209"/>
        <v xml:space="preserve"> </v>
      </c>
    </row>
    <row r="2641" spans="1:15">
      <c r="A2641" t="s">
        <v>109</v>
      </c>
      <c r="B2641" t="s">
        <v>415</v>
      </c>
      <c r="C2641" t="s">
        <v>93</v>
      </c>
      <c r="E2641" s="8">
        <v>0.15220700152207001</v>
      </c>
      <c r="G2641" t="str">
        <f>VLOOKUP(C2641,'data indicadores nacional'!$A$2:$G$24,7,FALSE)</f>
        <v>abajo</v>
      </c>
      <c r="H2641" s="9">
        <f>VLOOKUP(C2641,'data indicadores nacional'!$A$2:$F$24,6,FALSE)</f>
        <v>3.3766595341714022E-2</v>
      </c>
      <c r="I2641" s="5" t="str">
        <f t="shared" si="205"/>
        <v xml:space="preserve"> </v>
      </c>
      <c r="J2641" s="5">
        <f t="shared" si="206"/>
        <v>0</v>
      </c>
      <c r="K2641" s="5">
        <f t="shared" si="207"/>
        <v>0</v>
      </c>
      <c r="L2641" s="5">
        <f t="shared" si="208"/>
        <v>0</v>
      </c>
      <c r="N2641" s="8">
        <f>VLOOKUP(C2641,'data indicadores nacional'!$A$2:$J$24,10,FALSE)</f>
        <v>15</v>
      </c>
      <c r="O2641" t="str">
        <f t="shared" si="209"/>
        <v xml:space="preserve"> </v>
      </c>
    </row>
    <row r="2642" spans="1:15">
      <c r="A2642" t="s">
        <v>109</v>
      </c>
      <c r="B2642" t="s">
        <v>415</v>
      </c>
      <c r="C2642" t="s">
        <v>94</v>
      </c>
      <c r="D2642" s="8">
        <v>5.845070422535211</v>
      </c>
      <c r="E2642" s="8">
        <v>5.7534246575342465</v>
      </c>
      <c r="F2642" s="8">
        <v>5.1486146095717888</v>
      </c>
      <c r="G2642" t="str">
        <f>VLOOKUP(C2642,'data indicadores nacional'!$A$2:$G$24,7,FALSE)</f>
        <v>arriba</v>
      </c>
      <c r="H2642" s="9">
        <f>VLOOKUP(C2642,'data indicadores nacional'!$A$2:$F$24,6,FALSE)</f>
        <v>0.23219145011705353</v>
      </c>
      <c r="I2642" s="5" t="str">
        <f t="shared" si="205"/>
        <v>alarma</v>
      </c>
      <c r="J2642" s="5">
        <f t="shared" si="206"/>
        <v>0</v>
      </c>
      <c r="K2642" s="5">
        <f t="shared" si="207"/>
        <v>1</v>
      </c>
      <c r="L2642" s="5">
        <f t="shared" si="208"/>
        <v>1</v>
      </c>
      <c r="N2642" s="8" t="str">
        <f>VLOOKUP(C2642,'data indicadores nacional'!$A$2:$J$24,10,FALSE)</f>
        <v>-</v>
      </c>
      <c r="O2642" t="str">
        <f t="shared" si="209"/>
        <v xml:space="preserve"> </v>
      </c>
    </row>
    <row r="2643" spans="1:15">
      <c r="A2643" t="s">
        <v>109</v>
      </c>
      <c r="B2643" t="s">
        <v>415</v>
      </c>
      <c r="C2643" t="s">
        <v>95</v>
      </c>
      <c r="D2643" s="8">
        <v>11.795774647887324</v>
      </c>
      <c r="E2643" s="8">
        <v>8.2191780821917799</v>
      </c>
      <c r="F2643" s="8">
        <v>7.682619647355164</v>
      </c>
      <c r="G2643" t="str">
        <f>VLOOKUP(C2643,'data indicadores nacional'!$A$2:$G$24,7,FALSE)</f>
        <v>abajo</v>
      </c>
      <c r="H2643" s="9">
        <f>VLOOKUP(C2643,'data indicadores nacional'!$A$2:$F$24,6,FALSE)</f>
        <v>1.7199886991149187</v>
      </c>
      <c r="I2643" s="5" t="str">
        <f t="shared" si="205"/>
        <v xml:space="preserve"> </v>
      </c>
      <c r="J2643" s="5">
        <f t="shared" si="206"/>
        <v>1</v>
      </c>
      <c r="K2643" s="5">
        <f t="shared" si="207"/>
        <v>0</v>
      </c>
      <c r="L2643" s="5">
        <f t="shared" si="208"/>
        <v>1</v>
      </c>
      <c r="N2643" s="8">
        <f>VLOOKUP(C2643,'data indicadores nacional'!$A$2:$J$24,10,FALSE)</f>
        <v>15</v>
      </c>
      <c r="O2643" t="str">
        <f t="shared" si="209"/>
        <v xml:space="preserve"> </v>
      </c>
    </row>
    <row r="2644" spans="1:15">
      <c r="A2644" t="s">
        <v>109</v>
      </c>
      <c r="B2644" t="s">
        <v>415</v>
      </c>
      <c r="C2644" t="s">
        <v>97</v>
      </c>
      <c r="D2644" s="8">
        <v>2.7932960893854748</v>
      </c>
      <c r="E2644" s="8">
        <v>7.1174377224199281</v>
      </c>
      <c r="F2644" s="8">
        <v>2.3640661938534278</v>
      </c>
      <c r="G2644" t="str">
        <f>VLOOKUP(C2644,'data indicadores nacional'!$A$2:$G$24,7,FALSE)</f>
        <v>abajo</v>
      </c>
      <c r="H2644" s="9">
        <f>VLOOKUP(C2644,'data indicadores nacional'!$A$2:$F$24,6,FALSE)</f>
        <v>0.35698528124504503</v>
      </c>
      <c r="I2644" s="5" t="str">
        <f t="shared" si="205"/>
        <v xml:space="preserve"> </v>
      </c>
      <c r="J2644" s="5">
        <f t="shared" si="206"/>
        <v>1</v>
      </c>
      <c r="K2644" s="5">
        <f t="shared" si="207"/>
        <v>0</v>
      </c>
      <c r="L2644" s="5">
        <f t="shared" si="208"/>
        <v>1</v>
      </c>
      <c r="N2644" s="8">
        <f>VLOOKUP(C2644,'data indicadores nacional'!$A$2:$J$24,10,FALSE)</f>
        <v>61</v>
      </c>
      <c r="O2644" t="str">
        <f t="shared" si="209"/>
        <v xml:space="preserve"> </v>
      </c>
    </row>
    <row r="2645" spans="1:15">
      <c r="A2645" t="s">
        <v>109</v>
      </c>
      <c r="B2645" t="s">
        <v>415</v>
      </c>
      <c r="C2645" t="s">
        <v>98</v>
      </c>
      <c r="D2645" s="8">
        <v>68.80301602262017</v>
      </c>
      <c r="E2645" s="8">
        <v>88.569718731298622</v>
      </c>
      <c r="F2645" s="8">
        <v>85.13189448441247</v>
      </c>
      <c r="G2645" t="str">
        <f>VLOOKUP(C2645,'data indicadores nacional'!$A$2:$G$24,7,FALSE)</f>
        <v>abajo</v>
      </c>
      <c r="H2645" s="9">
        <f>VLOOKUP(C2645,'data indicadores nacional'!$A$2:$F$24,6,FALSE)</f>
        <v>3.4897517565506893</v>
      </c>
      <c r="I2645" s="5" t="str">
        <f t="shared" si="205"/>
        <v xml:space="preserve"> </v>
      </c>
      <c r="J2645" s="5">
        <f t="shared" si="206"/>
        <v>0</v>
      </c>
      <c r="K2645" s="5">
        <f t="shared" si="207"/>
        <v>1</v>
      </c>
      <c r="L2645" s="5">
        <f t="shared" si="208"/>
        <v>1</v>
      </c>
      <c r="N2645" s="8">
        <f>VLOOKUP(C2645,'data indicadores nacional'!$A$2:$J$24,10,FALSE)</f>
        <v>61</v>
      </c>
      <c r="O2645" t="str">
        <f t="shared" si="209"/>
        <v>alarma</v>
      </c>
    </row>
    <row r="2646" spans="1:15">
      <c r="A2646" t="s">
        <v>109</v>
      </c>
      <c r="B2646" t="s">
        <v>415</v>
      </c>
      <c r="C2646" t="s">
        <v>99</v>
      </c>
      <c r="D2646" s="8">
        <v>136.4503816793893</v>
      </c>
      <c r="E2646" s="8">
        <v>171.49758454106282</v>
      </c>
      <c r="F2646" s="8">
        <v>170.31630170316299</v>
      </c>
      <c r="G2646" t="str">
        <f>VLOOKUP(C2646,'data indicadores nacional'!$A$2:$G$24,7,FALSE)</f>
        <v>abajo</v>
      </c>
      <c r="H2646" s="9">
        <f>VLOOKUP(C2646,'data indicadores nacional'!$A$2:$F$24,6,FALSE)</f>
        <v>7.5200278194544445</v>
      </c>
      <c r="I2646" s="5" t="str">
        <f t="shared" si="205"/>
        <v xml:space="preserve"> </v>
      </c>
      <c r="J2646" s="5">
        <f t="shared" si="206"/>
        <v>0</v>
      </c>
      <c r="K2646" s="5">
        <f t="shared" si="207"/>
        <v>1</v>
      </c>
      <c r="L2646" s="5">
        <f t="shared" si="208"/>
        <v>1</v>
      </c>
      <c r="N2646" s="8">
        <f>VLOOKUP(C2646,'data indicadores nacional'!$A$2:$J$24,10,FALSE)</f>
        <v>61</v>
      </c>
      <c r="O2646" t="str">
        <f t="shared" si="209"/>
        <v>alarma</v>
      </c>
    </row>
    <row r="2647" spans="1:15">
      <c r="A2647" t="s">
        <v>109</v>
      </c>
      <c r="B2647" t="s">
        <v>415</v>
      </c>
      <c r="C2647" t="s">
        <v>100</v>
      </c>
      <c r="D2647" s="8">
        <v>3.5211267605633805</v>
      </c>
      <c r="E2647" s="8">
        <v>6.0882800608828003</v>
      </c>
      <c r="G2647" t="str">
        <f>VLOOKUP(C2647,'data indicadores nacional'!$A$2:$G$24,7,FALSE)</f>
        <v>abajo</v>
      </c>
      <c r="H2647" s="9">
        <f>VLOOKUP(C2647,'data indicadores nacional'!$A$2:$F$24,6,FALSE)</f>
        <v>1.7895311097465236</v>
      </c>
      <c r="I2647" s="5" t="str">
        <f t="shared" si="205"/>
        <v xml:space="preserve"> </v>
      </c>
      <c r="J2647" s="5">
        <f t="shared" si="206"/>
        <v>1</v>
      </c>
      <c r="K2647" s="5">
        <f t="shared" si="207"/>
        <v>0</v>
      </c>
      <c r="L2647" s="5">
        <f t="shared" si="208"/>
        <v>1</v>
      </c>
      <c r="N2647" s="8">
        <f>VLOOKUP(C2647,'data indicadores nacional'!$A$2:$J$24,10,FALSE)</f>
        <v>15</v>
      </c>
      <c r="O2647" t="str">
        <f t="shared" si="209"/>
        <v xml:space="preserve"> </v>
      </c>
    </row>
    <row r="2648" spans="1:15">
      <c r="A2648" t="s">
        <v>109</v>
      </c>
      <c r="B2648" t="s">
        <v>415</v>
      </c>
      <c r="C2648" t="s">
        <v>101</v>
      </c>
      <c r="D2648" s="8">
        <v>1.7605633802816902</v>
      </c>
      <c r="E2648" s="8">
        <v>4.5662100456620998</v>
      </c>
      <c r="G2648" t="str">
        <f>VLOOKUP(C2648,'data indicadores nacional'!$A$2:$G$24,7,FALSE)</f>
        <v>abajo</v>
      </c>
      <c r="H2648" s="9">
        <f>VLOOKUP(C2648,'data indicadores nacional'!$A$2:$F$24,6,FALSE)</f>
        <v>1.3238688071947835</v>
      </c>
      <c r="I2648" s="5" t="str">
        <f t="shared" si="205"/>
        <v xml:space="preserve"> </v>
      </c>
      <c r="J2648" s="5">
        <f t="shared" si="206"/>
        <v>1</v>
      </c>
      <c r="K2648" s="5">
        <f t="shared" si="207"/>
        <v>0</v>
      </c>
      <c r="L2648" s="5">
        <f t="shared" si="208"/>
        <v>1</v>
      </c>
      <c r="N2648" s="8">
        <f>VLOOKUP(C2648,'data indicadores nacional'!$A$2:$J$24,10,FALSE)</f>
        <v>12</v>
      </c>
      <c r="O2648" t="str">
        <f t="shared" si="209"/>
        <v xml:space="preserve"> </v>
      </c>
    </row>
    <row r="2649" spans="1:15">
      <c r="A2649" t="s">
        <v>109</v>
      </c>
      <c r="B2649" t="s">
        <v>415</v>
      </c>
      <c r="C2649" t="s">
        <v>104</v>
      </c>
      <c r="D2649" s="8">
        <v>5.2539404553415059</v>
      </c>
      <c r="E2649" s="8">
        <v>7.5757575757575761</v>
      </c>
      <c r="F2649" s="8">
        <v>6.2578222778473087</v>
      </c>
      <c r="G2649" t="str">
        <f>VLOOKUP(C2649,'data indicadores nacional'!$A$2:$G$24,7,FALSE)</f>
        <v>abajo</v>
      </c>
      <c r="H2649" s="9">
        <f>VLOOKUP(C2649,'data indicadores nacional'!$A$2:$F$24,6,FALSE)</f>
        <v>0.3966802220902198</v>
      </c>
      <c r="I2649" s="5" t="str">
        <f t="shared" si="205"/>
        <v xml:space="preserve"> </v>
      </c>
      <c r="J2649" s="5">
        <f t="shared" si="206"/>
        <v>0</v>
      </c>
      <c r="K2649" s="5">
        <f t="shared" si="207"/>
        <v>1</v>
      </c>
      <c r="L2649" s="5">
        <f t="shared" si="208"/>
        <v>1</v>
      </c>
      <c r="N2649" s="8">
        <f>VLOOKUP(C2649,'data indicadores nacional'!$A$2:$J$24,10,FALSE)</f>
        <v>12</v>
      </c>
      <c r="O2649" t="str">
        <f t="shared" si="209"/>
        <v xml:space="preserve"> </v>
      </c>
    </row>
    <row r="2650" spans="1:15">
      <c r="A2650" t="s">
        <v>109</v>
      </c>
      <c r="B2650" t="s">
        <v>416</v>
      </c>
      <c r="C2650" t="s">
        <v>88</v>
      </c>
      <c r="D2650" s="8">
        <v>4.1666666666666661</v>
      </c>
      <c r="E2650" s="8">
        <v>4</v>
      </c>
      <c r="G2650" t="str">
        <f>VLOOKUP(C2650,'data indicadores nacional'!$A$2:$G$24,7,FALSE)</f>
        <v>abajo</v>
      </c>
      <c r="H2650" s="9">
        <f>VLOOKUP(C2650,'data indicadores nacional'!$A$2:$F$24,6,FALSE)</f>
        <v>0.25026441121950321</v>
      </c>
      <c r="I2650" s="5" t="str">
        <f t="shared" si="205"/>
        <v xml:space="preserve"> </v>
      </c>
      <c r="J2650" s="5">
        <f t="shared" si="206"/>
        <v>1</v>
      </c>
      <c r="K2650" s="5">
        <f t="shared" si="207"/>
        <v>0</v>
      </c>
      <c r="L2650" s="5">
        <f t="shared" si="208"/>
        <v>1</v>
      </c>
      <c r="N2650" s="8">
        <f>VLOOKUP(C2650,'data indicadores nacional'!$A$2:$J$24,10,FALSE)</f>
        <v>10</v>
      </c>
      <c r="O2650" t="str">
        <f t="shared" si="209"/>
        <v xml:space="preserve"> </v>
      </c>
    </row>
    <row r="2651" spans="1:15">
      <c r="A2651" t="s">
        <v>109</v>
      </c>
      <c r="B2651" t="s">
        <v>416</v>
      </c>
      <c r="C2651" t="s">
        <v>89</v>
      </c>
      <c r="D2651" s="8">
        <v>72.549019607843135</v>
      </c>
      <c r="E2651" s="8">
        <v>77.777777777777786</v>
      </c>
      <c r="F2651" s="8">
        <v>89.189189189189193</v>
      </c>
      <c r="G2651" t="str">
        <f>VLOOKUP(C2651,'data indicadores nacional'!$A$2:$G$24,7,FALSE)</f>
        <v>arriba</v>
      </c>
      <c r="H2651" s="9">
        <f>VLOOKUP(C2651,'data indicadores nacional'!$A$2:$F$24,6,FALSE)</f>
        <v>2.7490434366534529</v>
      </c>
      <c r="I2651" s="5" t="str">
        <f t="shared" si="205"/>
        <v xml:space="preserve"> </v>
      </c>
      <c r="J2651" s="5">
        <f t="shared" si="206"/>
        <v>1</v>
      </c>
      <c r="K2651" s="5">
        <f t="shared" si="207"/>
        <v>0</v>
      </c>
      <c r="L2651" s="5">
        <f t="shared" si="208"/>
        <v>1</v>
      </c>
      <c r="N2651" s="8">
        <f>VLOOKUP(C2651,'data indicadores nacional'!$A$2:$J$24,10,FALSE)</f>
        <v>95</v>
      </c>
      <c r="O2651" t="str">
        <f t="shared" si="209"/>
        <v>alarma</v>
      </c>
    </row>
    <row r="2652" spans="1:15">
      <c r="A2652" t="s">
        <v>109</v>
      </c>
      <c r="B2652" t="s">
        <v>416</v>
      </c>
      <c r="C2652" t="s">
        <v>91</v>
      </c>
      <c r="D2652" s="8">
        <v>99.029126213592235</v>
      </c>
      <c r="E2652" s="8">
        <v>100</v>
      </c>
      <c r="F2652" s="8">
        <v>97.297297297297305</v>
      </c>
      <c r="G2652" t="str">
        <f>VLOOKUP(C2652,'data indicadores nacional'!$A$2:$G$24,7,FALSE)</f>
        <v>arriba</v>
      </c>
      <c r="H2652" s="9">
        <f>VLOOKUP(C2652,'data indicadores nacional'!$A$2:$F$24,6,FALSE)</f>
        <v>0.72595219758941765</v>
      </c>
      <c r="I2652" s="5" t="str">
        <f t="shared" si="205"/>
        <v>alarma</v>
      </c>
      <c r="J2652" s="5">
        <f t="shared" si="206"/>
        <v>0</v>
      </c>
      <c r="K2652" s="5">
        <f t="shared" si="207"/>
        <v>1</v>
      </c>
      <c r="L2652" s="5">
        <f t="shared" si="208"/>
        <v>1</v>
      </c>
      <c r="N2652" s="8" t="str">
        <f>VLOOKUP(C2652,'data indicadores nacional'!$A$2:$J$24,10,FALSE)</f>
        <v>-</v>
      </c>
      <c r="O2652" t="str">
        <f t="shared" si="209"/>
        <v xml:space="preserve"> </v>
      </c>
    </row>
    <row r="2653" spans="1:15">
      <c r="A2653" t="s">
        <v>109</v>
      </c>
      <c r="B2653" t="s">
        <v>416</v>
      </c>
      <c r="C2653" t="s">
        <v>94</v>
      </c>
      <c r="D2653" s="8">
        <v>5.0485436893203888</v>
      </c>
      <c r="E2653" s="8">
        <v>5.3703703703703702</v>
      </c>
      <c r="F2653" s="8">
        <v>4.8108108108108105</v>
      </c>
      <c r="G2653" t="str">
        <f>VLOOKUP(C2653,'data indicadores nacional'!$A$2:$G$24,7,FALSE)</f>
        <v>arriba</v>
      </c>
      <c r="H2653" s="9">
        <f>VLOOKUP(C2653,'data indicadores nacional'!$A$2:$F$24,6,FALSE)</f>
        <v>0.23219145011705353</v>
      </c>
      <c r="I2653" s="5" t="str">
        <f t="shared" si="205"/>
        <v>alarma</v>
      </c>
      <c r="J2653" s="5">
        <f t="shared" si="206"/>
        <v>0</v>
      </c>
      <c r="K2653" s="5">
        <f t="shared" si="207"/>
        <v>1</v>
      </c>
      <c r="L2653" s="5">
        <f t="shared" si="208"/>
        <v>1</v>
      </c>
      <c r="N2653" s="8" t="str">
        <f>VLOOKUP(C2653,'data indicadores nacional'!$A$2:$J$24,10,FALSE)</f>
        <v>-</v>
      </c>
      <c r="O2653" t="str">
        <f t="shared" si="209"/>
        <v xml:space="preserve"> </v>
      </c>
    </row>
    <row r="2654" spans="1:15">
      <c r="A2654" t="s">
        <v>109</v>
      </c>
      <c r="B2654" t="s">
        <v>416</v>
      </c>
      <c r="C2654" t="s">
        <v>95</v>
      </c>
      <c r="D2654" s="8">
        <v>18.446601941747574</v>
      </c>
      <c r="E2654" s="8">
        <v>7.4074074074074066</v>
      </c>
      <c r="F2654" s="8">
        <v>5.4054054054054053</v>
      </c>
      <c r="G2654" t="str">
        <f>VLOOKUP(C2654,'data indicadores nacional'!$A$2:$G$24,7,FALSE)</f>
        <v>abajo</v>
      </c>
      <c r="H2654" s="9">
        <f>VLOOKUP(C2654,'data indicadores nacional'!$A$2:$F$24,6,FALSE)</f>
        <v>1.7199886991149187</v>
      </c>
      <c r="I2654" s="5" t="str">
        <f t="shared" si="205"/>
        <v xml:space="preserve"> </v>
      </c>
      <c r="J2654" s="5">
        <f t="shared" si="206"/>
        <v>1</v>
      </c>
      <c r="K2654" s="5">
        <f t="shared" si="207"/>
        <v>0</v>
      </c>
      <c r="L2654" s="5">
        <f t="shared" si="208"/>
        <v>1</v>
      </c>
      <c r="N2654" s="8">
        <f>VLOOKUP(C2654,'data indicadores nacional'!$A$2:$J$24,10,FALSE)</f>
        <v>15</v>
      </c>
      <c r="O2654" t="str">
        <f t="shared" si="209"/>
        <v xml:space="preserve"> </v>
      </c>
    </row>
    <row r="2655" spans="1:15">
      <c r="A2655" t="s">
        <v>109</v>
      </c>
      <c r="B2655" t="s">
        <v>416</v>
      </c>
      <c r="C2655" t="s">
        <v>98</v>
      </c>
      <c r="D2655" s="8">
        <v>42.20779220779221</v>
      </c>
      <c r="E2655" s="8">
        <v>14.992503748125937</v>
      </c>
      <c r="F2655" s="8">
        <v>15.267175572519083</v>
      </c>
      <c r="G2655" t="str">
        <f>VLOOKUP(C2655,'data indicadores nacional'!$A$2:$G$24,7,FALSE)</f>
        <v>abajo</v>
      </c>
      <c r="H2655" s="9">
        <f>VLOOKUP(C2655,'data indicadores nacional'!$A$2:$F$24,6,FALSE)</f>
        <v>3.4897517565506893</v>
      </c>
      <c r="I2655" s="5" t="str">
        <f t="shared" si="205"/>
        <v>alarma</v>
      </c>
      <c r="J2655" s="5">
        <f t="shared" si="206"/>
        <v>1</v>
      </c>
      <c r="K2655" s="5">
        <f t="shared" si="207"/>
        <v>0</v>
      </c>
      <c r="L2655" s="5">
        <f t="shared" si="208"/>
        <v>1</v>
      </c>
      <c r="N2655" s="8">
        <f>VLOOKUP(C2655,'data indicadores nacional'!$A$2:$J$24,10,FALSE)</f>
        <v>61</v>
      </c>
      <c r="O2655" t="str">
        <f t="shared" si="209"/>
        <v xml:space="preserve"> </v>
      </c>
    </row>
    <row r="2656" spans="1:15">
      <c r="A2656" t="s">
        <v>109</v>
      </c>
      <c r="B2656" t="s">
        <v>416</v>
      </c>
      <c r="C2656" t="s">
        <v>99</v>
      </c>
      <c r="D2656" s="8">
        <v>97.256857855361588</v>
      </c>
      <c r="E2656" s="8">
        <v>30.303030303030305</v>
      </c>
      <c r="F2656" s="8">
        <v>31.055900621118013</v>
      </c>
      <c r="G2656" t="str">
        <f>VLOOKUP(C2656,'data indicadores nacional'!$A$2:$G$24,7,FALSE)</f>
        <v>abajo</v>
      </c>
      <c r="H2656" s="9">
        <f>VLOOKUP(C2656,'data indicadores nacional'!$A$2:$F$24,6,FALSE)</f>
        <v>7.5200278194544445</v>
      </c>
      <c r="I2656" s="5" t="str">
        <f t="shared" si="205"/>
        <v>alarma</v>
      </c>
      <c r="J2656" s="5">
        <f t="shared" si="206"/>
        <v>1</v>
      </c>
      <c r="K2656" s="5">
        <f t="shared" si="207"/>
        <v>0</v>
      </c>
      <c r="L2656" s="5">
        <f t="shared" si="208"/>
        <v>1</v>
      </c>
      <c r="N2656" s="8">
        <f>VLOOKUP(C2656,'data indicadores nacional'!$A$2:$J$24,10,FALSE)</f>
        <v>61</v>
      </c>
      <c r="O2656" t="str">
        <f t="shared" si="209"/>
        <v xml:space="preserve"> </v>
      </c>
    </row>
    <row r="2657" spans="1:15">
      <c r="A2657" t="s">
        <v>109</v>
      </c>
      <c r="B2657" t="s">
        <v>416</v>
      </c>
      <c r="C2657" t="s">
        <v>100</v>
      </c>
      <c r="D2657" s="8">
        <v>19.417475728155338</v>
      </c>
      <c r="G2657" t="str">
        <f>VLOOKUP(C2657,'data indicadores nacional'!$A$2:$G$24,7,FALSE)</f>
        <v>abajo</v>
      </c>
      <c r="H2657" s="9">
        <f>VLOOKUP(C2657,'data indicadores nacional'!$A$2:$F$24,6,FALSE)</f>
        <v>1.7895311097465236</v>
      </c>
      <c r="I2657" s="5" t="str">
        <f t="shared" si="205"/>
        <v xml:space="preserve"> </v>
      </c>
      <c r="J2657" s="5">
        <f t="shared" si="206"/>
        <v>1</v>
      </c>
      <c r="K2657" s="5">
        <f t="shared" si="207"/>
        <v>0</v>
      </c>
      <c r="L2657" s="5">
        <f t="shared" si="208"/>
        <v>1</v>
      </c>
      <c r="N2657" s="8">
        <f>VLOOKUP(C2657,'data indicadores nacional'!$A$2:$J$24,10,FALSE)</f>
        <v>15</v>
      </c>
      <c r="O2657" t="str">
        <f t="shared" si="209"/>
        <v xml:space="preserve"> </v>
      </c>
    </row>
    <row r="2658" spans="1:15">
      <c r="A2658" t="s">
        <v>109</v>
      </c>
      <c r="B2658" t="s">
        <v>416</v>
      </c>
      <c r="C2658" t="s">
        <v>101</v>
      </c>
      <c r="D2658" s="8">
        <v>9.7087378640776691</v>
      </c>
      <c r="G2658" t="str">
        <f>VLOOKUP(C2658,'data indicadores nacional'!$A$2:$G$24,7,FALSE)</f>
        <v>abajo</v>
      </c>
      <c r="H2658" s="9">
        <f>VLOOKUP(C2658,'data indicadores nacional'!$A$2:$F$24,6,FALSE)</f>
        <v>1.3238688071947835</v>
      </c>
      <c r="I2658" s="5" t="str">
        <f t="shared" si="205"/>
        <v xml:space="preserve"> </v>
      </c>
      <c r="J2658" s="5">
        <f t="shared" si="206"/>
        <v>1</v>
      </c>
      <c r="K2658" s="5">
        <f t="shared" si="207"/>
        <v>0</v>
      </c>
      <c r="L2658" s="5">
        <f t="shared" si="208"/>
        <v>1</v>
      </c>
      <c r="N2658" s="8">
        <f>VLOOKUP(C2658,'data indicadores nacional'!$A$2:$J$24,10,FALSE)</f>
        <v>12</v>
      </c>
      <c r="O2658" t="str">
        <f t="shared" si="209"/>
        <v xml:space="preserve"> </v>
      </c>
    </row>
    <row r="2659" spans="1:15">
      <c r="A2659" t="s">
        <v>109</v>
      </c>
      <c r="B2659" t="s">
        <v>416</v>
      </c>
      <c r="C2659" t="s">
        <v>104</v>
      </c>
      <c r="D2659" s="8">
        <v>19.047619047619051</v>
      </c>
      <c r="G2659" t="str">
        <f>VLOOKUP(C2659,'data indicadores nacional'!$A$2:$G$24,7,FALSE)</f>
        <v>abajo</v>
      </c>
      <c r="H2659" s="9">
        <f>VLOOKUP(C2659,'data indicadores nacional'!$A$2:$F$24,6,FALSE)</f>
        <v>0.3966802220902198</v>
      </c>
      <c r="I2659" s="5" t="str">
        <f t="shared" si="205"/>
        <v xml:space="preserve"> </v>
      </c>
      <c r="J2659" s="5">
        <f t="shared" si="206"/>
        <v>1</v>
      </c>
      <c r="K2659" s="5">
        <f t="shared" si="207"/>
        <v>0</v>
      </c>
      <c r="L2659" s="5">
        <f t="shared" si="208"/>
        <v>1</v>
      </c>
      <c r="N2659" s="8">
        <f>VLOOKUP(C2659,'data indicadores nacional'!$A$2:$J$24,10,FALSE)</f>
        <v>12</v>
      </c>
      <c r="O2659" t="str">
        <f t="shared" si="209"/>
        <v xml:space="preserve"> </v>
      </c>
    </row>
    <row r="2660" spans="1:15">
      <c r="A2660" t="s">
        <v>109</v>
      </c>
      <c r="B2660" t="s">
        <v>417</v>
      </c>
      <c r="C2660" t="s">
        <v>89</v>
      </c>
      <c r="F2660" s="8">
        <v>100</v>
      </c>
      <c r="G2660" t="str">
        <f>VLOOKUP(C2660,'data indicadores nacional'!$A$2:$G$24,7,FALSE)</f>
        <v>arriba</v>
      </c>
      <c r="H2660" s="9">
        <f>VLOOKUP(C2660,'data indicadores nacional'!$A$2:$F$24,6,FALSE)</f>
        <v>2.7490434366534529</v>
      </c>
      <c r="I2660" s="5" t="str">
        <f t="shared" si="205"/>
        <v xml:space="preserve"> </v>
      </c>
      <c r="J2660" s="5">
        <f t="shared" si="206"/>
        <v>1</v>
      </c>
      <c r="K2660" s="5">
        <f t="shared" si="207"/>
        <v>0</v>
      </c>
      <c r="L2660" s="5">
        <f t="shared" si="208"/>
        <v>1</v>
      </c>
      <c r="N2660" s="8">
        <f>VLOOKUP(C2660,'data indicadores nacional'!$A$2:$J$24,10,FALSE)</f>
        <v>95</v>
      </c>
      <c r="O2660" t="str">
        <f t="shared" si="209"/>
        <v xml:space="preserve"> </v>
      </c>
    </row>
    <row r="2661" spans="1:15">
      <c r="A2661" t="s">
        <v>109</v>
      </c>
      <c r="B2661" t="s">
        <v>417</v>
      </c>
      <c r="C2661" t="s">
        <v>94</v>
      </c>
      <c r="D2661" s="8">
        <v>2</v>
      </c>
      <c r="F2661" s="8">
        <v>6</v>
      </c>
      <c r="G2661" t="str">
        <f>VLOOKUP(C2661,'data indicadores nacional'!$A$2:$G$24,7,FALSE)</f>
        <v>arriba</v>
      </c>
      <c r="H2661" s="9">
        <f>VLOOKUP(C2661,'data indicadores nacional'!$A$2:$F$24,6,FALSE)</f>
        <v>0.23219145011705353</v>
      </c>
      <c r="I2661" s="5" t="str">
        <f t="shared" si="205"/>
        <v xml:space="preserve"> </v>
      </c>
      <c r="J2661" s="5">
        <f t="shared" si="206"/>
        <v>1</v>
      </c>
      <c r="K2661" s="5">
        <f t="shared" si="207"/>
        <v>0</v>
      </c>
      <c r="L2661" s="5">
        <f t="shared" si="208"/>
        <v>1</v>
      </c>
      <c r="N2661" s="8" t="str">
        <f>VLOOKUP(C2661,'data indicadores nacional'!$A$2:$J$24,10,FALSE)</f>
        <v>-</v>
      </c>
      <c r="O2661" t="str">
        <f t="shared" si="209"/>
        <v xml:space="preserve"> </v>
      </c>
    </row>
    <row r="2662" spans="1:15">
      <c r="A2662" t="s">
        <v>109</v>
      </c>
      <c r="B2662" t="s">
        <v>417</v>
      </c>
      <c r="C2662" t="s">
        <v>104</v>
      </c>
      <c r="F2662" s="8">
        <v>500</v>
      </c>
      <c r="G2662" t="str">
        <f>VLOOKUP(C2662,'data indicadores nacional'!$A$2:$G$24,7,FALSE)</f>
        <v>abajo</v>
      </c>
      <c r="H2662" s="9">
        <f>VLOOKUP(C2662,'data indicadores nacional'!$A$2:$F$24,6,FALSE)</f>
        <v>0.3966802220902198</v>
      </c>
      <c r="I2662" s="5" t="str">
        <f t="shared" si="205"/>
        <v>alarma</v>
      </c>
      <c r="J2662" s="5">
        <f t="shared" si="206"/>
        <v>0</v>
      </c>
      <c r="K2662" s="5">
        <f t="shared" si="207"/>
        <v>1</v>
      </c>
      <c r="L2662" s="5">
        <f t="shared" si="208"/>
        <v>1</v>
      </c>
      <c r="N2662" s="8">
        <f>VLOOKUP(C2662,'data indicadores nacional'!$A$2:$J$24,10,FALSE)</f>
        <v>12</v>
      </c>
      <c r="O2662" t="str">
        <f t="shared" si="209"/>
        <v>alarma</v>
      </c>
    </row>
    <row r="2663" spans="1:15">
      <c r="A2663" t="s">
        <v>109</v>
      </c>
      <c r="B2663" t="s">
        <v>418</v>
      </c>
      <c r="C2663" t="s">
        <v>89</v>
      </c>
      <c r="D2663" s="8">
        <v>100</v>
      </c>
      <c r="F2663" s="8">
        <v>100</v>
      </c>
      <c r="G2663" t="str">
        <f>VLOOKUP(C2663,'data indicadores nacional'!$A$2:$G$24,7,FALSE)</f>
        <v>arriba</v>
      </c>
      <c r="H2663" s="9">
        <f>VLOOKUP(C2663,'data indicadores nacional'!$A$2:$F$24,6,FALSE)</f>
        <v>2.7490434366534529</v>
      </c>
      <c r="I2663" s="5" t="str">
        <f t="shared" si="205"/>
        <v xml:space="preserve"> </v>
      </c>
      <c r="J2663" s="5">
        <f t="shared" si="206"/>
        <v>0</v>
      </c>
      <c r="K2663" s="5">
        <f t="shared" si="207"/>
        <v>0</v>
      </c>
      <c r="L2663" s="5">
        <f t="shared" si="208"/>
        <v>0</v>
      </c>
      <c r="N2663" s="8">
        <f>VLOOKUP(C2663,'data indicadores nacional'!$A$2:$J$24,10,FALSE)</f>
        <v>95</v>
      </c>
      <c r="O2663" t="str">
        <f t="shared" si="209"/>
        <v xml:space="preserve"> </v>
      </c>
    </row>
    <row r="2664" spans="1:15">
      <c r="A2664" t="s">
        <v>109</v>
      </c>
      <c r="B2664" t="s">
        <v>418</v>
      </c>
      <c r="C2664" t="s">
        <v>91</v>
      </c>
      <c r="D2664" s="8">
        <v>66.666666666666657</v>
      </c>
      <c r="G2664" t="str">
        <f>VLOOKUP(C2664,'data indicadores nacional'!$A$2:$G$24,7,FALSE)</f>
        <v>arriba</v>
      </c>
      <c r="H2664" s="9">
        <f>VLOOKUP(C2664,'data indicadores nacional'!$A$2:$F$24,6,FALSE)</f>
        <v>0.72595219758941765</v>
      </c>
      <c r="I2664" s="5" t="str">
        <f t="shared" si="205"/>
        <v xml:space="preserve"> </v>
      </c>
      <c r="J2664" s="5">
        <f t="shared" si="206"/>
        <v>0</v>
      </c>
      <c r="K2664" s="5">
        <f t="shared" si="207"/>
        <v>1</v>
      </c>
      <c r="L2664" s="5">
        <f t="shared" si="208"/>
        <v>1</v>
      </c>
      <c r="N2664" s="8" t="str">
        <f>VLOOKUP(C2664,'data indicadores nacional'!$A$2:$J$24,10,FALSE)</f>
        <v>-</v>
      </c>
      <c r="O2664" t="str">
        <f t="shared" si="209"/>
        <v xml:space="preserve"> </v>
      </c>
    </row>
    <row r="2665" spans="1:15">
      <c r="A2665" t="s">
        <v>109</v>
      </c>
      <c r="B2665" t="s">
        <v>418</v>
      </c>
      <c r="C2665" t="s">
        <v>94</v>
      </c>
      <c r="D2665" s="8">
        <v>7.666666666666667</v>
      </c>
      <c r="F2665" s="8">
        <v>6</v>
      </c>
      <c r="G2665" t="str">
        <f>VLOOKUP(C2665,'data indicadores nacional'!$A$2:$G$24,7,FALSE)</f>
        <v>arriba</v>
      </c>
      <c r="H2665" s="9">
        <f>VLOOKUP(C2665,'data indicadores nacional'!$A$2:$F$24,6,FALSE)</f>
        <v>0.23219145011705353</v>
      </c>
      <c r="I2665" s="5" t="str">
        <f t="shared" si="205"/>
        <v xml:space="preserve"> </v>
      </c>
      <c r="J2665" s="5">
        <f t="shared" si="206"/>
        <v>0</v>
      </c>
      <c r="K2665" s="5">
        <f t="shared" si="207"/>
        <v>1</v>
      </c>
      <c r="L2665" s="5">
        <f t="shared" si="208"/>
        <v>1</v>
      </c>
      <c r="N2665" s="8" t="str">
        <f>VLOOKUP(C2665,'data indicadores nacional'!$A$2:$J$24,10,FALSE)</f>
        <v>-</v>
      </c>
      <c r="O2665" t="str">
        <f t="shared" si="209"/>
        <v xml:space="preserve"> </v>
      </c>
    </row>
    <row r="2666" spans="1:15">
      <c r="A2666" t="s">
        <v>109</v>
      </c>
      <c r="B2666" t="s">
        <v>418</v>
      </c>
      <c r="C2666" t="s">
        <v>95</v>
      </c>
      <c r="D2666" s="8">
        <v>33.333333333333329</v>
      </c>
      <c r="G2666" t="str">
        <f>VLOOKUP(C2666,'data indicadores nacional'!$A$2:$G$24,7,FALSE)</f>
        <v>abajo</v>
      </c>
      <c r="H2666" s="9">
        <f>VLOOKUP(C2666,'data indicadores nacional'!$A$2:$F$24,6,FALSE)</f>
        <v>1.7199886991149187</v>
      </c>
      <c r="I2666" s="5" t="str">
        <f t="shared" si="205"/>
        <v xml:space="preserve"> </v>
      </c>
      <c r="J2666" s="5">
        <f t="shared" si="206"/>
        <v>1</v>
      </c>
      <c r="K2666" s="5">
        <f t="shared" si="207"/>
        <v>0</v>
      </c>
      <c r="L2666" s="5">
        <f t="shared" si="208"/>
        <v>1</v>
      </c>
      <c r="N2666" s="8">
        <f>VLOOKUP(C2666,'data indicadores nacional'!$A$2:$J$24,10,FALSE)</f>
        <v>15</v>
      </c>
      <c r="O2666" t="str">
        <f t="shared" si="209"/>
        <v xml:space="preserve"> </v>
      </c>
    </row>
    <row r="2667" spans="1:15">
      <c r="A2667" t="s">
        <v>109</v>
      </c>
      <c r="B2667" t="s">
        <v>418</v>
      </c>
      <c r="C2667" t="s">
        <v>98</v>
      </c>
      <c r="D2667" s="8">
        <v>1.6835016835016834</v>
      </c>
      <c r="G2667" t="str">
        <f>VLOOKUP(C2667,'data indicadores nacional'!$A$2:$G$24,7,FALSE)</f>
        <v>abajo</v>
      </c>
      <c r="H2667" s="9">
        <f>VLOOKUP(C2667,'data indicadores nacional'!$A$2:$F$24,6,FALSE)</f>
        <v>3.4897517565506893</v>
      </c>
      <c r="I2667" s="5" t="str">
        <f t="shared" si="205"/>
        <v xml:space="preserve"> </v>
      </c>
      <c r="J2667" s="5">
        <f t="shared" si="206"/>
        <v>1</v>
      </c>
      <c r="K2667" s="5">
        <f t="shared" si="207"/>
        <v>0</v>
      </c>
      <c r="L2667" s="5">
        <f t="shared" si="208"/>
        <v>1</v>
      </c>
      <c r="N2667" s="8">
        <f>VLOOKUP(C2667,'data indicadores nacional'!$A$2:$J$24,10,FALSE)</f>
        <v>61</v>
      </c>
      <c r="O2667" t="str">
        <f t="shared" si="209"/>
        <v xml:space="preserve"> </v>
      </c>
    </row>
    <row r="2668" spans="1:15">
      <c r="A2668" t="s">
        <v>109</v>
      </c>
      <c r="B2668" t="s">
        <v>418</v>
      </c>
      <c r="C2668" t="s">
        <v>99</v>
      </c>
      <c r="D2668" s="8">
        <v>3.8910505836575875</v>
      </c>
      <c r="G2668" t="str">
        <f>VLOOKUP(C2668,'data indicadores nacional'!$A$2:$G$24,7,FALSE)</f>
        <v>abajo</v>
      </c>
      <c r="H2668" s="9">
        <f>VLOOKUP(C2668,'data indicadores nacional'!$A$2:$F$24,6,FALSE)</f>
        <v>7.5200278194544445</v>
      </c>
      <c r="I2668" s="5" t="str">
        <f t="shared" si="205"/>
        <v xml:space="preserve"> </v>
      </c>
      <c r="J2668" s="5">
        <f t="shared" si="206"/>
        <v>1</v>
      </c>
      <c r="K2668" s="5">
        <f t="shared" si="207"/>
        <v>0</v>
      </c>
      <c r="L2668" s="5">
        <f t="shared" si="208"/>
        <v>1</v>
      </c>
      <c r="N2668" s="8">
        <f>VLOOKUP(C2668,'data indicadores nacional'!$A$2:$J$24,10,FALSE)</f>
        <v>61</v>
      </c>
      <c r="O2668" t="str">
        <f t="shared" si="209"/>
        <v xml:space="preserve"> </v>
      </c>
    </row>
    <row r="2669" spans="1:15">
      <c r="A2669" t="s">
        <v>109</v>
      </c>
      <c r="B2669" t="s">
        <v>419</v>
      </c>
      <c r="C2669" t="s">
        <v>88</v>
      </c>
      <c r="D2669" s="8">
        <v>1.1764705882352942</v>
      </c>
      <c r="E2669" s="8">
        <v>7.6923076923076925</v>
      </c>
      <c r="G2669" t="str">
        <f>VLOOKUP(C2669,'data indicadores nacional'!$A$2:$G$24,7,FALSE)</f>
        <v>abajo</v>
      </c>
      <c r="H2669" s="9">
        <f>VLOOKUP(C2669,'data indicadores nacional'!$A$2:$F$24,6,FALSE)</f>
        <v>0.25026441121950321</v>
      </c>
      <c r="I2669" s="5" t="str">
        <f t="shared" si="205"/>
        <v xml:space="preserve"> </v>
      </c>
      <c r="J2669" s="5">
        <f t="shared" si="206"/>
        <v>1</v>
      </c>
      <c r="K2669" s="5">
        <f t="shared" si="207"/>
        <v>0</v>
      </c>
      <c r="L2669" s="5">
        <f t="shared" si="208"/>
        <v>1</v>
      </c>
      <c r="N2669" s="8">
        <f>VLOOKUP(C2669,'data indicadores nacional'!$A$2:$J$24,10,FALSE)</f>
        <v>10</v>
      </c>
      <c r="O2669" t="str">
        <f t="shared" si="209"/>
        <v xml:space="preserve"> </v>
      </c>
    </row>
    <row r="2670" spans="1:15">
      <c r="A2670" t="s">
        <v>109</v>
      </c>
      <c r="B2670" t="s">
        <v>419</v>
      </c>
      <c r="C2670" t="s">
        <v>89</v>
      </c>
      <c r="D2670" s="8">
        <v>54.320987654320987</v>
      </c>
      <c r="E2670" s="8">
        <v>78.571428571428569</v>
      </c>
      <c r="F2670" s="8">
        <v>70</v>
      </c>
      <c r="G2670" t="str">
        <f>VLOOKUP(C2670,'data indicadores nacional'!$A$2:$G$24,7,FALSE)</f>
        <v>arriba</v>
      </c>
      <c r="H2670" s="9">
        <f>VLOOKUP(C2670,'data indicadores nacional'!$A$2:$F$24,6,FALSE)</f>
        <v>2.7490434366534529</v>
      </c>
      <c r="I2670" s="5" t="str">
        <f t="shared" si="205"/>
        <v>alarma</v>
      </c>
      <c r="J2670" s="5">
        <f t="shared" si="206"/>
        <v>1</v>
      </c>
      <c r="K2670" s="5">
        <f t="shared" si="207"/>
        <v>0</v>
      </c>
      <c r="L2670" s="5">
        <f t="shared" si="208"/>
        <v>1</v>
      </c>
      <c r="N2670" s="8">
        <f>VLOOKUP(C2670,'data indicadores nacional'!$A$2:$J$24,10,FALSE)</f>
        <v>95</v>
      </c>
      <c r="O2670" t="str">
        <f t="shared" si="209"/>
        <v>alarma</v>
      </c>
    </row>
    <row r="2671" spans="1:15">
      <c r="A2671" t="s">
        <v>109</v>
      </c>
      <c r="B2671" t="s">
        <v>419</v>
      </c>
      <c r="C2671" t="s">
        <v>91</v>
      </c>
      <c r="D2671" s="8">
        <v>96.470588235294116</v>
      </c>
      <c r="E2671" s="8">
        <v>92.857142857142861</v>
      </c>
      <c r="F2671" s="8">
        <v>90</v>
      </c>
      <c r="G2671" t="str">
        <f>VLOOKUP(C2671,'data indicadores nacional'!$A$2:$G$24,7,FALSE)</f>
        <v>arriba</v>
      </c>
      <c r="H2671" s="9">
        <f>VLOOKUP(C2671,'data indicadores nacional'!$A$2:$F$24,6,FALSE)</f>
        <v>0.72595219758941765</v>
      </c>
      <c r="I2671" s="5" t="str">
        <f t="shared" si="205"/>
        <v>alarma</v>
      </c>
      <c r="J2671" s="5">
        <f t="shared" si="206"/>
        <v>0</v>
      </c>
      <c r="K2671" s="5">
        <f t="shared" si="207"/>
        <v>1</v>
      </c>
      <c r="L2671" s="5">
        <f t="shared" si="208"/>
        <v>1</v>
      </c>
      <c r="N2671" s="8" t="str">
        <f>VLOOKUP(C2671,'data indicadores nacional'!$A$2:$J$24,10,FALSE)</f>
        <v>-</v>
      </c>
      <c r="O2671" t="str">
        <f t="shared" si="209"/>
        <v xml:space="preserve"> </v>
      </c>
    </row>
    <row r="2672" spans="1:15">
      <c r="A2672" t="s">
        <v>109</v>
      </c>
      <c r="B2672" t="s">
        <v>419</v>
      </c>
      <c r="C2672" t="s">
        <v>94</v>
      </c>
      <c r="D2672" s="8">
        <v>3.6235294117647059</v>
      </c>
      <c r="E2672" s="8">
        <v>5.0714285714285712</v>
      </c>
      <c r="F2672" s="8">
        <v>5.4</v>
      </c>
      <c r="G2672" t="str">
        <f>VLOOKUP(C2672,'data indicadores nacional'!$A$2:$G$24,7,FALSE)</f>
        <v>arriba</v>
      </c>
      <c r="H2672" s="9">
        <f>VLOOKUP(C2672,'data indicadores nacional'!$A$2:$F$24,6,FALSE)</f>
        <v>0.23219145011705353</v>
      </c>
      <c r="I2672" s="5" t="str">
        <f t="shared" si="205"/>
        <v xml:space="preserve"> </v>
      </c>
      <c r="J2672" s="5">
        <f t="shared" si="206"/>
        <v>1</v>
      </c>
      <c r="K2672" s="5">
        <f t="shared" si="207"/>
        <v>0</v>
      </c>
      <c r="L2672" s="5">
        <f t="shared" si="208"/>
        <v>1</v>
      </c>
      <c r="N2672" s="8" t="str">
        <f>VLOOKUP(C2672,'data indicadores nacional'!$A$2:$J$24,10,FALSE)</f>
        <v>-</v>
      </c>
      <c r="O2672" t="str">
        <f t="shared" si="209"/>
        <v xml:space="preserve"> </v>
      </c>
    </row>
    <row r="2673" spans="1:15">
      <c r="A2673" t="s">
        <v>109</v>
      </c>
      <c r="B2673" t="s">
        <v>419</v>
      </c>
      <c r="C2673" t="s">
        <v>95</v>
      </c>
      <c r="D2673" s="8">
        <v>17.647058823529413</v>
      </c>
      <c r="F2673" s="8">
        <v>10</v>
      </c>
      <c r="G2673" t="str">
        <f>VLOOKUP(C2673,'data indicadores nacional'!$A$2:$G$24,7,FALSE)</f>
        <v>abajo</v>
      </c>
      <c r="H2673" s="9">
        <f>VLOOKUP(C2673,'data indicadores nacional'!$A$2:$F$24,6,FALSE)</f>
        <v>1.7199886991149187</v>
      </c>
      <c r="I2673" s="5" t="str">
        <f t="shared" si="205"/>
        <v>alarma</v>
      </c>
      <c r="J2673" s="5">
        <f t="shared" si="206"/>
        <v>1</v>
      </c>
      <c r="K2673" s="5">
        <f t="shared" si="207"/>
        <v>0</v>
      </c>
      <c r="L2673" s="5">
        <f t="shared" si="208"/>
        <v>1</v>
      </c>
      <c r="N2673" s="8">
        <f>VLOOKUP(C2673,'data indicadores nacional'!$A$2:$J$24,10,FALSE)</f>
        <v>15</v>
      </c>
      <c r="O2673" t="str">
        <f t="shared" si="209"/>
        <v xml:space="preserve"> </v>
      </c>
    </row>
    <row r="2674" spans="1:15">
      <c r="A2674" t="s">
        <v>109</v>
      </c>
      <c r="B2674" t="s">
        <v>419</v>
      </c>
      <c r="C2674" t="s">
        <v>98</v>
      </c>
      <c r="D2674" s="8">
        <v>20.390070921985817</v>
      </c>
      <c r="E2674" s="8">
        <v>1.4903129657228018</v>
      </c>
      <c r="F2674" s="8">
        <v>2.9985007496251872</v>
      </c>
      <c r="G2674" t="str">
        <f>VLOOKUP(C2674,'data indicadores nacional'!$A$2:$G$24,7,FALSE)</f>
        <v>abajo</v>
      </c>
      <c r="H2674" s="9">
        <f>VLOOKUP(C2674,'data indicadores nacional'!$A$2:$F$24,6,FALSE)</f>
        <v>3.4897517565506893</v>
      </c>
      <c r="I2674" s="5" t="str">
        <f t="shared" si="205"/>
        <v>alarma</v>
      </c>
      <c r="J2674" s="5">
        <f t="shared" si="206"/>
        <v>1</v>
      </c>
      <c r="K2674" s="5">
        <f t="shared" si="207"/>
        <v>0</v>
      </c>
      <c r="L2674" s="5">
        <f t="shared" si="208"/>
        <v>1</v>
      </c>
      <c r="N2674" s="8">
        <f>VLOOKUP(C2674,'data indicadores nacional'!$A$2:$J$24,10,FALSE)</f>
        <v>61</v>
      </c>
      <c r="O2674" t="str">
        <f t="shared" si="209"/>
        <v xml:space="preserve"> </v>
      </c>
    </row>
    <row r="2675" spans="1:15">
      <c r="A2675" t="s">
        <v>109</v>
      </c>
      <c r="B2675" t="s">
        <v>419</v>
      </c>
      <c r="C2675" t="s">
        <v>99</v>
      </c>
      <c r="D2675" s="8">
        <v>45.725646123260439</v>
      </c>
      <c r="E2675" s="8">
        <v>3.0120481927710845</v>
      </c>
      <c r="F2675" s="8">
        <v>6.0975609756097562</v>
      </c>
      <c r="G2675" t="str">
        <f>VLOOKUP(C2675,'data indicadores nacional'!$A$2:$G$24,7,FALSE)</f>
        <v>abajo</v>
      </c>
      <c r="H2675" s="9">
        <f>VLOOKUP(C2675,'data indicadores nacional'!$A$2:$F$24,6,FALSE)</f>
        <v>7.5200278194544445</v>
      </c>
      <c r="I2675" s="5" t="str">
        <f t="shared" si="205"/>
        <v>alarma</v>
      </c>
      <c r="J2675" s="5">
        <f t="shared" si="206"/>
        <v>1</v>
      </c>
      <c r="K2675" s="5">
        <f t="shared" si="207"/>
        <v>0</v>
      </c>
      <c r="L2675" s="5">
        <f t="shared" si="208"/>
        <v>1</v>
      </c>
      <c r="N2675" s="8">
        <f>VLOOKUP(C2675,'data indicadores nacional'!$A$2:$J$24,10,FALSE)</f>
        <v>61</v>
      </c>
      <c r="O2675" t="str">
        <f t="shared" si="209"/>
        <v xml:space="preserve"> </v>
      </c>
    </row>
    <row r="2676" spans="1:15">
      <c r="A2676" t="s">
        <v>109</v>
      </c>
      <c r="B2676" t="s">
        <v>419</v>
      </c>
      <c r="C2676" t="s">
        <v>100</v>
      </c>
      <c r="E2676" s="8">
        <v>71.428571428571431</v>
      </c>
      <c r="G2676" t="str">
        <f>VLOOKUP(C2676,'data indicadores nacional'!$A$2:$G$24,7,FALSE)</f>
        <v>abajo</v>
      </c>
      <c r="H2676" s="9">
        <f>VLOOKUP(C2676,'data indicadores nacional'!$A$2:$F$24,6,FALSE)</f>
        <v>1.7895311097465236</v>
      </c>
      <c r="I2676" s="5" t="str">
        <f t="shared" si="205"/>
        <v xml:space="preserve"> </v>
      </c>
      <c r="J2676" s="5">
        <f t="shared" si="206"/>
        <v>0</v>
      </c>
      <c r="K2676" s="5">
        <f t="shared" si="207"/>
        <v>0</v>
      </c>
      <c r="L2676" s="5">
        <f t="shared" si="208"/>
        <v>0</v>
      </c>
      <c r="N2676" s="8">
        <f>VLOOKUP(C2676,'data indicadores nacional'!$A$2:$J$24,10,FALSE)</f>
        <v>15</v>
      </c>
      <c r="O2676" t="str">
        <f t="shared" si="209"/>
        <v xml:space="preserve"> </v>
      </c>
    </row>
    <row r="2677" spans="1:15">
      <c r="A2677" t="s">
        <v>109</v>
      </c>
      <c r="B2677" t="s">
        <v>419</v>
      </c>
      <c r="C2677" t="s">
        <v>102</v>
      </c>
      <c r="E2677" s="8">
        <v>154.08320493066256</v>
      </c>
      <c r="G2677" t="str">
        <f>VLOOKUP(C2677,'data indicadores nacional'!$A$2:$G$24,7,FALSE)</f>
        <v>abajo</v>
      </c>
      <c r="H2677" s="9">
        <f>VLOOKUP(C2677,'data indicadores nacional'!$A$2:$F$24,6,FALSE)</f>
        <v>1.6226293498102424</v>
      </c>
      <c r="I2677" s="5" t="str">
        <f t="shared" si="205"/>
        <v xml:space="preserve"> </v>
      </c>
      <c r="J2677" s="5">
        <f t="shared" si="206"/>
        <v>0</v>
      </c>
      <c r="K2677" s="5">
        <f t="shared" si="207"/>
        <v>0</v>
      </c>
      <c r="L2677" s="5">
        <f t="shared" si="208"/>
        <v>0</v>
      </c>
      <c r="N2677" s="8" t="str">
        <f>VLOOKUP(C2677,'data indicadores nacional'!$A$2:$J$24,10,FALSE)</f>
        <v>-</v>
      </c>
      <c r="O2677" t="str">
        <f t="shared" si="209"/>
        <v xml:space="preserve"> </v>
      </c>
    </row>
    <row r="2678" spans="1:15">
      <c r="A2678" t="s">
        <v>109</v>
      </c>
      <c r="B2678" t="s">
        <v>419</v>
      </c>
      <c r="C2678" t="s">
        <v>104</v>
      </c>
      <c r="D2678" s="8">
        <v>22.988505747126435</v>
      </c>
      <c r="F2678" s="8">
        <v>90.909090909090907</v>
      </c>
      <c r="G2678" t="str">
        <f>VLOOKUP(C2678,'data indicadores nacional'!$A$2:$G$24,7,FALSE)</f>
        <v>abajo</v>
      </c>
      <c r="H2678" s="9">
        <f>VLOOKUP(C2678,'data indicadores nacional'!$A$2:$F$24,6,FALSE)</f>
        <v>0.3966802220902198</v>
      </c>
      <c r="I2678" s="5" t="str">
        <f t="shared" si="205"/>
        <v>alarma</v>
      </c>
      <c r="J2678" s="5">
        <f t="shared" si="206"/>
        <v>0</v>
      </c>
      <c r="K2678" s="5">
        <f t="shared" si="207"/>
        <v>1</v>
      </c>
      <c r="L2678" s="5">
        <f t="shared" si="208"/>
        <v>1</v>
      </c>
      <c r="N2678" s="8">
        <f>VLOOKUP(C2678,'data indicadores nacional'!$A$2:$J$24,10,FALSE)</f>
        <v>12</v>
      </c>
      <c r="O2678" t="str">
        <f t="shared" si="209"/>
        <v>alarma</v>
      </c>
    </row>
    <row r="2679" spans="1:15">
      <c r="A2679" t="s">
        <v>109</v>
      </c>
      <c r="B2679" t="s">
        <v>420</v>
      </c>
      <c r="C2679" t="s">
        <v>89</v>
      </c>
      <c r="D2679" s="8">
        <v>66.666666666666657</v>
      </c>
      <c r="G2679" t="str">
        <f>VLOOKUP(C2679,'data indicadores nacional'!$A$2:$G$24,7,FALSE)</f>
        <v>arriba</v>
      </c>
      <c r="H2679" s="9">
        <f>VLOOKUP(C2679,'data indicadores nacional'!$A$2:$F$24,6,FALSE)</f>
        <v>2.7490434366534529</v>
      </c>
      <c r="I2679" s="5" t="str">
        <f t="shared" si="205"/>
        <v xml:space="preserve"> </v>
      </c>
      <c r="J2679" s="5">
        <f t="shared" si="206"/>
        <v>0</v>
      </c>
      <c r="K2679" s="5">
        <f t="shared" si="207"/>
        <v>1</v>
      </c>
      <c r="L2679" s="5">
        <f t="shared" si="208"/>
        <v>1</v>
      </c>
      <c r="N2679" s="8">
        <f>VLOOKUP(C2679,'data indicadores nacional'!$A$2:$J$24,10,FALSE)</f>
        <v>95</v>
      </c>
      <c r="O2679" t="str">
        <f t="shared" si="209"/>
        <v xml:space="preserve"> </v>
      </c>
    </row>
    <row r="2680" spans="1:15">
      <c r="A2680" t="s">
        <v>109</v>
      </c>
      <c r="B2680" t="s">
        <v>420</v>
      </c>
      <c r="C2680" t="s">
        <v>91</v>
      </c>
      <c r="D2680" s="8">
        <v>66.666666666666657</v>
      </c>
      <c r="G2680" t="str">
        <f>VLOOKUP(C2680,'data indicadores nacional'!$A$2:$G$24,7,FALSE)</f>
        <v>arriba</v>
      </c>
      <c r="H2680" s="9">
        <f>VLOOKUP(C2680,'data indicadores nacional'!$A$2:$F$24,6,FALSE)</f>
        <v>0.72595219758941765</v>
      </c>
      <c r="I2680" s="5" t="str">
        <f t="shared" si="205"/>
        <v xml:space="preserve"> </v>
      </c>
      <c r="J2680" s="5">
        <f t="shared" si="206"/>
        <v>0</v>
      </c>
      <c r="K2680" s="5">
        <f t="shared" si="207"/>
        <v>1</v>
      </c>
      <c r="L2680" s="5">
        <f t="shared" si="208"/>
        <v>1</v>
      </c>
      <c r="N2680" s="8" t="str">
        <f>VLOOKUP(C2680,'data indicadores nacional'!$A$2:$J$24,10,FALSE)</f>
        <v>-</v>
      </c>
      <c r="O2680" t="str">
        <f t="shared" si="209"/>
        <v xml:space="preserve"> </v>
      </c>
    </row>
    <row r="2681" spans="1:15">
      <c r="A2681" t="s">
        <v>109</v>
      </c>
      <c r="B2681" t="s">
        <v>420</v>
      </c>
      <c r="C2681" t="s">
        <v>94</v>
      </c>
      <c r="D2681" s="8">
        <v>5.666666666666667</v>
      </c>
      <c r="G2681" t="str">
        <f>VLOOKUP(C2681,'data indicadores nacional'!$A$2:$G$24,7,FALSE)</f>
        <v>arriba</v>
      </c>
      <c r="H2681" s="9">
        <f>VLOOKUP(C2681,'data indicadores nacional'!$A$2:$F$24,6,FALSE)</f>
        <v>0.23219145011705353</v>
      </c>
      <c r="I2681" s="5" t="str">
        <f t="shared" si="205"/>
        <v xml:space="preserve"> </v>
      </c>
      <c r="J2681" s="5">
        <f t="shared" si="206"/>
        <v>0</v>
      </c>
      <c r="K2681" s="5">
        <f t="shared" si="207"/>
        <v>1</v>
      </c>
      <c r="L2681" s="5">
        <f t="shared" si="208"/>
        <v>1</v>
      </c>
      <c r="N2681" s="8" t="str">
        <f>VLOOKUP(C2681,'data indicadores nacional'!$A$2:$J$24,10,FALSE)</f>
        <v>-</v>
      </c>
      <c r="O2681" t="str">
        <f t="shared" si="209"/>
        <v xml:space="preserve"> </v>
      </c>
    </row>
    <row r="2682" spans="1:15">
      <c r="A2682" t="s">
        <v>109</v>
      </c>
      <c r="B2682" t="s">
        <v>421</v>
      </c>
      <c r="C2682" t="s">
        <v>89</v>
      </c>
      <c r="D2682" s="8">
        <v>75</v>
      </c>
      <c r="E2682" s="8">
        <v>50</v>
      </c>
      <c r="G2682" t="str">
        <f>VLOOKUP(C2682,'data indicadores nacional'!$A$2:$G$24,7,FALSE)</f>
        <v>arriba</v>
      </c>
      <c r="H2682" s="9">
        <f>VLOOKUP(C2682,'data indicadores nacional'!$A$2:$F$24,6,FALSE)</f>
        <v>2.7490434366534529</v>
      </c>
      <c r="I2682" s="5" t="str">
        <f t="shared" si="205"/>
        <v>alarma</v>
      </c>
      <c r="J2682" s="5">
        <f t="shared" si="206"/>
        <v>0</v>
      </c>
      <c r="K2682" s="5">
        <f t="shared" si="207"/>
        <v>1</v>
      </c>
      <c r="L2682" s="5">
        <f t="shared" si="208"/>
        <v>1</v>
      </c>
      <c r="N2682" s="8">
        <f>VLOOKUP(C2682,'data indicadores nacional'!$A$2:$J$24,10,FALSE)</f>
        <v>95</v>
      </c>
      <c r="O2682" t="str">
        <f t="shared" si="209"/>
        <v xml:space="preserve"> </v>
      </c>
    </row>
    <row r="2683" spans="1:15">
      <c r="A2683" t="s">
        <v>109</v>
      </c>
      <c r="B2683" t="s">
        <v>421</v>
      </c>
      <c r="C2683" t="s">
        <v>91</v>
      </c>
      <c r="D2683" s="8">
        <v>75</v>
      </c>
      <c r="E2683" s="8">
        <v>50</v>
      </c>
      <c r="G2683" t="str">
        <f>VLOOKUP(C2683,'data indicadores nacional'!$A$2:$G$24,7,FALSE)</f>
        <v>arriba</v>
      </c>
      <c r="H2683" s="9">
        <f>VLOOKUP(C2683,'data indicadores nacional'!$A$2:$F$24,6,FALSE)</f>
        <v>0.72595219758941765</v>
      </c>
      <c r="I2683" s="5" t="str">
        <f t="shared" si="205"/>
        <v>alarma</v>
      </c>
      <c r="J2683" s="5">
        <f t="shared" si="206"/>
        <v>0</v>
      </c>
      <c r="K2683" s="5">
        <f t="shared" si="207"/>
        <v>1</v>
      </c>
      <c r="L2683" s="5">
        <f t="shared" si="208"/>
        <v>1</v>
      </c>
      <c r="N2683" s="8" t="str">
        <f>VLOOKUP(C2683,'data indicadores nacional'!$A$2:$J$24,10,FALSE)</f>
        <v>-</v>
      </c>
      <c r="O2683" t="str">
        <f t="shared" si="209"/>
        <v xml:space="preserve"> </v>
      </c>
    </row>
    <row r="2684" spans="1:15">
      <c r="A2684" t="s">
        <v>109</v>
      </c>
      <c r="B2684" t="s">
        <v>421</v>
      </c>
      <c r="C2684" t="s">
        <v>94</v>
      </c>
      <c r="D2684" s="8">
        <v>4</v>
      </c>
      <c r="E2684" s="8">
        <v>4</v>
      </c>
      <c r="G2684" t="str">
        <f>VLOOKUP(C2684,'data indicadores nacional'!$A$2:$G$24,7,FALSE)</f>
        <v>arriba</v>
      </c>
      <c r="H2684" s="9">
        <f>VLOOKUP(C2684,'data indicadores nacional'!$A$2:$F$24,6,FALSE)</f>
        <v>0.23219145011705353</v>
      </c>
      <c r="I2684" s="5" t="str">
        <f t="shared" si="205"/>
        <v>alarma</v>
      </c>
      <c r="J2684" s="5">
        <f t="shared" si="206"/>
        <v>0</v>
      </c>
      <c r="K2684" s="5">
        <f t="shared" si="207"/>
        <v>1</v>
      </c>
      <c r="L2684" s="5">
        <f t="shared" si="208"/>
        <v>1</v>
      </c>
      <c r="N2684" s="8" t="str">
        <f>VLOOKUP(C2684,'data indicadores nacional'!$A$2:$J$24,10,FALSE)</f>
        <v>-</v>
      </c>
      <c r="O2684" t="str">
        <f t="shared" si="209"/>
        <v xml:space="preserve"> </v>
      </c>
    </row>
    <row r="2685" spans="1:15">
      <c r="A2685" t="s">
        <v>109</v>
      </c>
      <c r="B2685" t="s">
        <v>421</v>
      </c>
      <c r="C2685" t="s">
        <v>95</v>
      </c>
      <c r="D2685" s="8">
        <v>25</v>
      </c>
      <c r="G2685" t="str">
        <f>VLOOKUP(C2685,'data indicadores nacional'!$A$2:$G$24,7,FALSE)</f>
        <v>abajo</v>
      </c>
      <c r="H2685" s="9">
        <f>VLOOKUP(C2685,'data indicadores nacional'!$A$2:$F$24,6,FALSE)</f>
        <v>1.7199886991149187</v>
      </c>
      <c r="I2685" s="5" t="str">
        <f t="shared" si="205"/>
        <v xml:space="preserve"> </v>
      </c>
      <c r="J2685" s="5">
        <f t="shared" si="206"/>
        <v>1</v>
      </c>
      <c r="K2685" s="5">
        <f t="shared" si="207"/>
        <v>0</v>
      </c>
      <c r="L2685" s="5">
        <f t="shared" si="208"/>
        <v>1</v>
      </c>
      <c r="N2685" s="8">
        <f>VLOOKUP(C2685,'data indicadores nacional'!$A$2:$J$24,10,FALSE)</f>
        <v>15</v>
      </c>
      <c r="O2685" t="str">
        <f t="shared" si="209"/>
        <v xml:space="preserve"> </v>
      </c>
    </row>
    <row r="2686" spans="1:15">
      <c r="A2686" t="s">
        <v>109</v>
      </c>
      <c r="B2686" t="s">
        <v>421</v>
      </c>
      <c r="C2686" t="s">
        <v>98</v>
      </c>
      <c r="D2686" s="8">
        <v>3.134796238244514</v>
      </c>
      <c r="G2686" t="str">
        <f>VLOOKUP(C2686,'data indicadores nacional'!$A$2:$G$24,7,FALSE)</f>
        <v>abajo</v>
      </c>
      <c r="H2686" s="9">
        <f>VLOOKUP(C2686,'data indicadores nacional'!$A$2:$F$24,6,FALSE)</f>
        <v>3.4897517565506893</v>
      </c>
      <c r="I2686" s="5" t="str">
        <f t="shared" si="205"/>
        <v xml:space="preserve"> </v>
      </c>
      <c r="J2686" s="5">
        <f t="shared" si="206"/>
        <v>1</v>
      </c>
      <c r="K2686" s="5">
        <f t="shared" si="207"/>
        <v>0</v>
      </c>
      <c r="L2686" s="5">
        <f t="shared" si="208"/>
        <v>1</v>
      </c>
      <c r="N2686" s="8">
        <f>VLOOKUP(C2686,'data indicadores nacional'!$A$2:$J$24,10,FALSE)</f>
        <v>61</v>
      </c>
      <c r="O2686" t="str">
        <f t="shared" si="209"/>
        <v xml:space="preserve"> </v>
      </c>
    </row>
    <row r="2687" spans="1:15">
      <c r="A2687" t="s">
        <v>109</v>
      </c>
      <c r="B2687" t="s">
        <v>421</v>
      </c>
      <c r="C2687" t="s">
        <v>99</v>
      </c>
      <c r="D2687" s="8">
        <v>6.8027210884353737</v>
      </c>
      <c r="G2687" t="str">
        <f>VLOOKUP(C2687,'data indicadores nacional'!$A$2:$G$24,7,FALSE)</f>
        <v>abajo</v>
      </c>
      <c r="H2687" s="9">
        <f>VLOOKUP(C2687,'data indicadores nacional'!$A$2:$F$24,6,FALSE)</f>
        <v>7.5200278194544445</v>
      </c>
      <c r="I2687" s="5" t="str">
        <f t="shared" si="205"/>
        <v xml:space="preserve"> </v>
      </c>
      <c r="J2687" s="5">
        <f t="shared" si="206"/>
        <v>1</v>
      </c>
      <c r="K2687" s="5">
        <f t="shared" si="207"/>
        <v>0</v>
      </c>
      <c r="L2687" s="5">
        <f t="shared" si="208"/>
        <v>1</v>
      </c>
      <c r="N2687" s="8">
        <f>VLOOKUP(C2687,'data indicadores nacional'!$A$2:$J$24,10,FALSE)</f>
        <v>61</v>
      </c>
      <c r="O2687" t="str">
        <f t="shared" si="209"/>
        <v xml:space="preserve"> </v>
      </c>
    </row>
    <row r="2688" spans="1:15">
      <c r="A2688" t="s">
        <v>109</v>
      </c>
      <c r="B2688" t="s">
        <v>422</v>
      </c>
      <c r="C2688" t="s">
        <v>88</v>
      </c>
      <c r="D2688" s="8">
        <v>7.5757575757575761</v>
      </c>
      <c r="E2688" s="8">
        <v>4.5454545454545459</v>
      </c>
      <c r="F2688" s="8">
        <v>2.7777777777777777</v>
      </c>
      <c r="G2688" t="str">
        <f>VLOOKUP(C2688,'data indicadores nacional'!$A$2:$G$24,7,FALSE)</f>
        <v>abajo</v>
      </c>
      <c r="H2688" s="9">
        <f>VLOOKUP(C2688,'data indicadores nacional'!$A$2:$F$24,6,FALSE)</f>
        <v>0.25026441121950321</v>
      </c>
      <c r="I2688" s="5" t="str">
        <f t="shared" si="205"/>
        <v xml:space="preserve"> </v>
      </c>
      <c r="J2688" s="5">
        <f t="shared" si="206"/>
        <v>1</v>
      </c>
      <c r="K2688" s="5">
        <f t="shared" si="207"/>
        <v>0</v>
      </c>
      <c r="L2688" s="5">
        <f t="shared" si="208"/>
        <v>1</v>
      </c>
      <c r="N2688" s="8">
        <f>VLOOKUP(C2688,'data indicadores nacional'!$A$2:$J$24,10,FALSE)</f>
        <v>10</v>
      </c>
      <c r="O2688" t="str">
        <f t="shared" si="209"/>
        <v xml:space="preserve"> </v>
      </c>
    </row>
    <row r="2689" spans="1:15">
      <c r="A2689" t="s">
        <v>109</v>
      </c>
      <c r="B2689" t="s">
        <v>422</v>
      </c>
      <c r="C2689" t="s">
        <v>89</v>
      </c>
      <c r="D2689" s="8">
        <v>70.588235294117652</v>
      </c>
      <c r="E2689" s="8">
        <v>80</v>
      </c>
      <c r="F2689" s="8">
        <v>81.333333333333329</v>
      </c>
      <c r="G2689" t="str">
        <f>VLOOKUP(C2689,'data indicadores nacional'!$A$2:$G$24,7,FALSE)</f>
        <v>arriba</v>
      </c>
      <c r="H2689" s="9">
        <f>VLOOKUP(C2689,'data indicadores nacional'!$A$2:$F$24,6,FALSE)</f>
        <v>2.7490434366534529</v>
      </c>
      <c r="I2689" s="5" t="str">
        <f t="shared" si="205"/>
        <v xml:space="preserve"> </v>
      </c>
      <c r="J2689" s="5">
        <f t="shared" si="206"/>
        <v>1</v>
      </c>
      <c r="K2689" s="5">
        <f t="shared" si="207"/>
        <v>0</v>
      </c>
      <c r="L2689" s="5">
        <f t="shared" si="208"/>
        <v>1</v>
      </c>
      <c r="N2689" s="8">
        <f>VLOOKUP(C2689,'data indicadores nacional'!$A$2:$J$24,10,FALSE)</f>
        <v>95</v>
      </c>
      <c r="O2689" t="str">
        <f t="shared" si="209"/>
        <v>alarma</v>
      </c>
    </row>
    <row r="2690" spans="1:15">
      <c r="A2690" t="s">
        <v>109</v>
      </c>
      <c r="B2690" t="s">
        <v>422</v>
      </c>
      <c r="C2690" t="s">
        <v>91</v>
      </c>
      <c r="D2690" s="8">
        <v>97.058823529411768</v>
      </c>
      <c r="E2690" s="8">
        <v>96</v>
      </c>
      <c r="F2690" s="8">
        <v>96</v>
      </c>
      <c r="G2690" t="str">
        <f>VLOOKUP(C2690,'data indicadores nacional'!$A$2:$G$24,7,FALSE)</f>
        <v>arriba</v>
      </c>
      <c r="H2690" s="9">
        <f>VLOOKUP(C2690,'data indicadores nacional'!$A$2:$F$24,6,FALSE)</f>
        <v>0.72595219758941765</v>
      </c>
      <c r="I2690" s="5" t="str">
        <f t="shared" si="205"/>
        <v xml:space="preserve"> </v>
      </c>
      <c r="J2690" s="5">
        <f t="shared" si="206"/>
        <v>0</v>
      </c>
      <c r="K2690" s="5">
        <f t="shared" si="207"/>
        <v>1</v>
      </c>
      <c r="L2690" s="5">
        <f t="shared" si="208"/>
        <v>1</v>
      </c>
      <c r="N2690" s="8" t="str">
        <f>VLOOKUP(C2690,'data indicadores nacional'!$A$2:$J$24,10,FALSE)</f>
        <v>-</v>
      </c>
      <c r="O2690" t="str">
        <f t="shared" si="209"/>
        <v xml:space="preserve"> </v>
      </c>
    </row>
    <row r="2691" spans="1:15">
      <c r="A2691" t="s">
        <v>109</v>
      </c>
      <c r="B2691" t="s">
        <v>422</v>
      </c>
      <c r="C2691" t="s">
        <v>94</v>
      </c>
      <c r="D2691" s="8">
        <v>5.0588235294117645</v>
      </c>
      <c r="E2691" s="8">
        <v>7.6</v>
      </c>
      <c r="F2691" s="8">
        <v>7.1733333333333329</v>
      </c>
      <c r="G2691" t="str">
        <f>VLOOKUP(C2691,'data indicadores nacional'!$A$2:$G$24,7,FALSE)</f>
        <v>arriba</v>
      </c>
      <c r="H2691" s="9">
        <f>VLOOKUP(C2691,'data indicadores nacional'!$A$2:$F$24,6,FALSE)</f>
        <v>0.23219145011705353</v>
      </c>
      <c r="I2691" s="5" t="str">
        <f t="shared" ref="I2691:I2754" si="210">IF(G2691=$G$2,IF(F2691&gt;E2691,"alarma"," "),IF(F2691&lt;E2691,"alarma"," "))</f>
        <v>alarma</v>
      </c>
      <c r="J2691" s="5">
        <f t="shared" ref="J2691:J2754" si="211">IF(G2691=$G$2,IF((D2691-F2691)&gt;($M$2*H2691),1,0),IF((F2691-D2691)&gt;($M$2*H2691),1,0))</f>
        <v>1</v>
      </c>
      <c r="K2691" s="5">
        <f t="shared" ref="K2691:K2754" si="212">IF(G2691=$G$2,IF((F2691-D2691)&gt;($M$2*H2691),1,0),IF((D2691-F2691)&gt;($M$2*H2691),1,0))</f>
        <v>0</v>
      </c>
      <c r="L2691" s="5">
        <f t="shared" ref="L2691:L2754" si="213">IF(J2691=1,1,IF(K2691=1,1,0))</f>
        <v>1</v>
      </c>
      <c r="N2691" s="8" t="str">
        <f>VLOOKUP(C2691,'data indicadores nacional'!$A$2:$J$24,10,FALSE)</f>
        <v>-</v>
      </c>
      <c r="O2691" t="str">
        <f t="shared" ref="O2691:O2754" si="214">IF(N2691=$N$4," ",IF(F2691=$F$20," ",IF(G2691=$G$2,IF(F2691&lt;N2691," ","alarma"),IF(F2691&lt;N2691,"alarma"," "))))</f>
        <v xml:space="preserve"> </v>
      </c>
    </row>
    <row r="2692" spans="1:15">
      <c r="A2692" t="s">
        <v>109</v>
      </c>
      <c r="B2692" t="s">
        <v>422</v>
      </c>
      <c r="C2692" t="s">
        <v>95</v>
      </c>
      <c r="D2692" s="8">
        <v>7.3529411764705888</v>
      </c>
      <c r="E2692" s="8">
        <v>4</v>
      </c>
      <c r="F2692" s="8">
        <v>9.3333333333333339</v>
      </c>
      <c r="G2692" t="str">
        <f>VLOOKUP(C2692,'data indicadores nacional'!$A$2:$G$24,7,FALSE)</f>
        <v>abajo</v>
      </c>
      <c r="H2692" s="9">
        <f>VLOOKUP(C2692,'data indicadores nacional'!$A$2:$F$24,6,FALSE)</f>
        <v>1.7199886991149187</v>
      </c>
      <c r="I2692" s="5" t="str">
        <f t="shared" si="210"/>
        <v>alarma</v>
      </c>
      <c r="J2692" s="5">
        <f t="shared" si="211"/>
        <v>0</v>
      </c>
      <c r="K2692" s="5">
        <f t="shared" si="212"/>
        <v>1</v>
      </c>
      <c r="L2692" s="5">
        <f t="shared" si="213"/>
        <v>1</v>
      </c>
      <c r="N2692" s="8">
        <f>VLOOKUP(C2692,'data indicadores nacional'!$A$2:$J$24,10,FALSE)</f>
        <v>15</v>
      </c>
      <c r="O2692" t="str">
        <f t="shared" si="214"/>
        <v xml:space="preserve"> </v>
      </c>
    </row>
    <row r="2693" spans="1:15">
      <c r="A2693" t="s">
        <v>109</v>
      </c>
      <c r="B2693" t="s">
        <v>422</v>
      </c>
      <c r="C2693" t="s">
        <v>98</v>
      </c>
      <c r="D2693" s="8">
        <v>4.6628407460545187</v>
      </c>
      <c r="E2693" s="8">
        <v>0.3675119441381845</v>
      </c>
      <c r="F2693" s="8">
        <v>4.4085231447465096</v>
      </c>
      <c r="G2693" t="str">
        <f>VLOOKUP(C2693,'data indicadores nacional'!$A$2:$G$24,7,FALSE)</f>
        <v>abajo</v>
      </c>
      <c r="H2693" s="9">
        <f>VLOOKUP(C2693,'data indicadores nacional'!$A$2:$F$24,6,FALSE)</f>
        <v>3.4897517565506893</v>
      </c>
      <c r="I2693" s="5" t="str">
        <f t="shared" si="210"/>
        <v>alarma</v>
      </c>
      <c r="J2693" s="5">
        <f t="shared" si="211"/>
        <v>0</v>
      </c>
      <c r="K2693" s="5">
        <f t="shared" si="212"/>
        <v>0</v>
      </c>
      <c r="L2693" s="5">
        <f t="shared" si="213"/>
        <v>0</v>
      </c>
      <c r="N2693" s="8">
        <f>VLOOKUP(C2693,'data indicadores nacional'!$A$2:$J$24,10,FALSE)</f>
        <v>61</v>
      </c>
      <c r="O2693" t="str">
        <f t="shared" si="214"/>
        <v xml:space="preserve"> </v>
      </c>
    </row>
    <row r="2694" spans="1:15">
      <c r="A2694" t="s">
        <v>109</v>
      </c>
      <c r="B2694" t="s">
        <v>422</v>
      </c>
      <c r="C2694" t="s">
        <v>99</v>
      </c>
      <c r="D2694" s="8">
        <v>9.9769762087490417</v>
      </c>
      <c r="E2694" s="8">
        <v>0.71684587813620071</v>
      </c>
      <c r="F2694" s="8">
        <v>8.6393088552915778</v>
      </c>
      <c r="G2694" t="str">
        <f>VLOOKUP(C2694,'data indicadores nacional'!$A$2:$G$24,7,FALSE)</f>
        <v>abajo</v>
      </c>
      <c r="H2694" s="9">
        <f>VLOOKUP(C2694,'data indicadores nacional'!$A$2:$F$24,6,FALSE)</f>
        <v>7.5200278194544445</v>
      </c>
      <c r="I2694" s="5" t="str">
        <f t="shared" si="210"/>
        <v>alarma</v>
      </c>
      <c r="J2694" s="5">
        <f t="shared" si="211"/>
        <v>1</v>
      </c>
      <c r="K2694" s="5">
        <f t="shared" si="212"/>
        <v>0</v>
      </c>
      <c r="L2694" s="5">
        <f t="shared" si="213"/>
        <v>1</v>
      </c>
      <c r="N2694" s="8">
        <f>VLOOKUP(C2694,'data indicadores nacional'!$A$2:$J$24,10,FALSE)</f>
        <v>61</v>
      </c>
      <c r="O2694" t="str">
        <f t="shared" si="214"/>
        <v xml:space="preserve"> </v>
      </c>
    </row>
    <row r="2695" spans="1:15">
      <c r="A2695" t="s">
        <v>109</v>
      </c>
      <c r="B2695" t="s">
        <v>422</v>
      </c>
      <c r="C2695" t="s">
        <v>100</v>
      </c>
      <c r="D2695" s="8">
        <v>14.705882352941176</v>
      </c>
      <c r="G2695" t="str">
        <f>VLOOKUP(C2695,'data indicadores nacional'!$A$2:$G$24,7,FALSE)</f>
        <v>abajo</v>
      </c>
      <c r="H2695" s="9">
        <f>VLOOKUP(C2695,'data indicadores nacional'!$A$2:$F$24,6,FALSE)</f>
        <v>1.7895311097465236</v>
      </c>
      <c r="I2695" s="5" t="str">
        <f t="shared" si="210"/>
        <v xml:space="preserve"> </v>
      </c>
      <c r="J2695" s="5">
        <f t="shared" si="211"/>
        <v>1</v>
      </c>
      <c r="K2695" s="5">
        <f t="shared" si="212"/>
        <v>0</v>
      </c>
      <c r="L2695" s="5">
        <f t="shared" si="213"/>
        <v>1</v>
      </c>
      <c r="N2695" s="8">
        <f>VLOOKUP(C2695,'data indicadores nacional'!$A$2:$J$24,10,FALSE)</f>
        <v>15</v>
      </c>
      <c r="O2695" t="str">
        <f t="shared" si="214"/>
        <v xml:space="preserve"> </v>
      </c>
    </row>
    <row r="2696" spans="1:15">
      <c r="A2696" t="s">
        <v>109</v>
      </c>
      <c r="B2696" t="s">
        <v>422</v>
      </c>
      <c r="C2696" t="s">
        <v>101</v>
      </c>
      <c r="D2696" s="8">
        <v>14.705882352941176</v>
      </c>
      <c r="G2696" t="str">
        <f>VLOOKUP(C2696,'data indicadores nacional'!$A$2:$G$24,7,FALSE)</f>
        <v>abajo</v>
      </c>
      <c r="H2696" s="9">
        <f>VLOOKUP(C2696,'data indicadores nacional'!$A$2:$F$24,6,FALSE)</f>
        <v>1.3238688071947835</v>
      </c>
      <c r="I2696" s="5" t="str">
        <f t="shared" si="210"/>
        <v xml:space="preserve"> </v>
      </c>
      <c r="J2696" s="5">
        <f t="shared" si="211"/>
        <v>1</v>
      </c>
      <c r="K2696" s="5">
        <f t="shared" si="212"/>
        <v>0</v>
      </c>
      <c r="L2696" s="5">
        <f t="shared" si="213"/>
        <v>1</v>
      </c>
      <c r="N2696" s="8">
        <f>VLOOKUP(C2696,'data indicadores nacional'!$A$2:$J$24,10,FALSE)</f>
        <v>12</v>
      </c>
      <c r="O2696" t="str">
        <f t="shared" si="214"/>
        <v xml:space="preserve"> </v>
      </c>
    </row>
    <row r="2697" spans="1:15">
      <c r="A2697" t="s">
        <v>109</v>
      </c>
      <c r="B2697" t="s">
        <v>422</v>
      </c>
      <c r="C2697" t="s">
        <v>104</v>
      </c>
      <c r="D2697" s="8">
        <v>14.492753623188406</v>
      </c>
      <c r="G2697" t="str">
        <f>VLOOKUP(C2697,'data indicadores nacional'!$A$2:$G$24,7,FALSE)</f>
        <v>abajo</v>
      </c>
      <c r="H2697" s="9">
        <f>VLOOKUP(C2697,'data indicadores nacional'!$A$2:$F$24,6,FALSE)</f>
        <v>0.3966802220902198</v>
      </c>
      <c r="I2697" s="5" t="str">
        <f t="shared" si="210"/>
        <v xml:space="preserve"> </v>
      </c>
      <c r="J2697" s="5">
        <f t="shared" si="211"/>
        <v>1</v>
      </c>
      <c r="K2697" s="5">
        <f t="shared" si="212"/>
        <v>0</v>
      </c>
      <c r="L2697" s="5">
        <f t="shared" si="213"/>
        <v>1</v>
      </c>
      <c r="N2697" s="8">
        <f>VLOOKUP(C2697,'data indicadores nacional'!$A$2:$J$24,10,FALSE)</f>
        <v>12</v>
      </c>
      <c r="O2697" t="str">
        <f t="shared" si="214"/>
        <v xml:space="preserve"> </v>
      </c>
    </row>
    <row r="2698" spans="1:15">
      <c r="A2698" t="s">
        <v>109</v>
      </c>
      <c r="B2698" t="s">
        <v>423</v>
      </c>
      <c r="C2698" t="s">
        <v>94</v>
      </c>
      <c r="D2698" s="8">
        <v>2</v>
      </c>
      <c r="G2698" t="str">
        <f>VLOOKUP(C2698,'data indicadores nacional'!$A$2:$G$24,7,FALSE)</f>
        <v>arriba</v>
      </c>
      <c r="H2698" s="9">
        <f>VLOOKUP(C2698,'data indicadores nacional'!$A$2:$F$24,6,FALSE)</f>
        <v>0.23219145011705353</v>
      </c>
      <c r="I2698" s="5" t="str">
        <f t="shared" si="210"/>
        <v xml:space="preserve"> </v>
      </c>
      <c r="J2698" s="5">
        <f t="shared" si="211"/>
        <v>0</v>
      </c>
      <c r="K2698" s="5">
        <f t="shared" si="212"/>
        <v>1</v>
      </c>
      <c r="L2698" s="5">
        <f t="shared" si="213"/>
        <v>1</v>
      </c>
      <c r="N2698" s="8" t="str">
        <f>VLOOKUP(C2698,'data indicadores nacional'!$A$2:$J$24,10,FALSE)</f>
        <v>-</v>
      </c>
      <c r="O2698" t="str">
        <f t="shared" si="214"/>
        <v xml:space="preserve"> </v>
      </c>
    </row>
    <row r="2699" spans="1:15">
      <c r="A2699" t="s">
        <v>109</v>
      </c>
      <c r="B2699" t="s">
        <v>423</v>
      </c>
      <c r="C2699" t="s">
        <v>95</v>
      </c>
      <c r="D2699" s="8">
        <v>100</v>
      </c>
      <c r="G2699" t="str">
        <f>VLOOKUP(C2699,'data indicadores nacional'!$A$2:$G$24,7,FALSE)</f>
        <v>abajo</v>
      </c>
      <c r="H2699" s="9">
        <f>VLOOKUP(C2699,'data indicadores nacional'!$A$2:$F$24,6,FALSE)</f>
        <v>1.7199886991149187</v>
      </c>
      <c r="I2699" s="5" t="str">
        <f t="shared" si="210"/>
        <v xml:space="preserve"> </v>
      </c>
      <c r="J2699" s="5">
        <f t="shared" si="211"/>
        <v>1</v>
      </c>
      <c r="K2699" s="5">
        <f t="shared" si="212"/>
        <v>0</v>
      </c>
      <c r="L2699" s="5">
        <f t="shared" si="213"/>
        <v>1</v>
      </c>
      <c r="N2699" s="8">
        <f>VLOOKUP(C2699,'data indicadores nacional'!$A$2:$J$24,10,FALSE)</f>
        <v>15</v>
      </c>
      <c r="O2699" t="str">
        <f t="shared" si="214"/>
        <v xml:space="preserve"> </v>
      </c>
    </row>
    <row r="2700" spans="1:15">
      <c r="A2700" t="s">
        <v>109</v>
      </c>
      <c r="B2700" t="s">
        <v>423</v>
      </c>
      <c r="C2700" t="s">
        <v>98</v>
      </c>
      <c r="D2700" s="8">
        <v>5.4644808743169397</v>
      </c>
      <c r="G2700" t="str">
        <f>VLOOKUP(C2700,'data indicadores nacional'!$A$2:$G$24,7,FALSE)</f>
        <v>abajo</v>
      </c>
      <c r="H2700" s="9">
        <f>VLOOKUP(C2700,'data indicadores nacional'!$A$2:$F$24,6,FALSE)</f>
        <v>3.4897517565506893</v>
      </c>
      <c r="I2700" s="5" t="str">
        <f t="shared" si="210"/>
        <v xml:space="preserve"> </v>
      </c>
      <c r="J2700" s="5">
        <f t="shared" si="211"/>
        <v>1</v>
      </c>
      <c r="K2700" s="5">
        <f t="shared" si="212"/>
        <v>0</v>
      </c>
      <c r="L2700" s="5">
        <f t="shared" si="213"/>
        <v>1</v>
      </c>
      <c r="N2700" s="8">
        <f>VLOOKUP(C2700,'data indicadores nacional'!$A$2:$J$24,10,FALSE)</f>
        <v>61</v>
      </c>
      <c r="O2700" t="str">
        <f t="shared" si="214"/>
        <v xml:space="preserve"> </v>
      </c>
    </row>
    <row r="2701" spans="1:15">
      <c r="A2701" t="s">
        <v>109</v>
      </c>
      <c r="B2701" t="s">
        <v>423</v>
      </c>
      <c r="C2701" t="s">
        <v>99</v>
      </c>
      <c r="D2701" s="8">
        <v>11.627906976744185</v>
      </c>
      <c r="G2701" t="str">
        <f>VLOOKUP(C2701,'data indicadores nacional'!$A$2:$G$24,7,FALSE)</f>
        <v>abajo</v>
      </c>
      <c r="H2701" s="9">
        <f>VLOOKUP(C2701,'data indicadores nacional'!$A$2:$F$24,6,FALSE)</f>
        <v>7.5200278194544445</v>
      </c>
      <c r="I2701" s="5" t="str">
        <f t="shared" si="210"/>
        <v xml:space="preserve"> </v>
      </c>
      <c r="J2701" s="5">
        <f t="shared" si="211"/>
        <v>1</v>
      </c>
      <c r="K2701" s="5">
        <f t="shared" si="212"/>
        <v>0</v>
      </c>
      <c r="L2701" s="5">
        <f t="shared" si="213"/>
        <v>1</v>
      </c>
      <c r="N2701" s="8">
        <f>VLOOKUP(C2701,'data indicadores nacional'!$A$2:$J$24,10,FALSE)</f>
        <v>61</v>
      </c>
      <c r="O2701" t="str">
        <f t="shared" si="214"/>
        <v xml:space="preserve"> </v>
      </c>
    </row>
    <row r="2702" spans="1:15">
      <c r="A2702" t="s">
        <v>109</v>
      </c>
      <c r="B2702" t="s">
        <v>424</v>
      </c>
      <c r="C2702" t="s">
        <v>89</v>
      </c>
      <c r="D2702" s="8">
        <v>75</v>
      </c>
      <c r="E2702" s="8">
        <v>40</v>
      </c>
      <c r="F2702" s="8">
        <v>80</v>
      </c>
      <c r="G2702" t="str">
        <f>VLOOKUP(C2702,'data indicadores nacional'!$A$2:$G$24,7,FALSE)</f>
        <v>arriba</v>
      </c>
      <c r="H2702" s="9">
        <f>VLOOKUP(C2702,'data indicadores nacional'!$A$2:$F$24,6,FALSE)</f>
        <v>2.7490434366534529</v>
      </c>
      <c r="I2702" s="5" t="str">
        <f t="shared" si="210"/>
        <v xml:space="preserve"> </v>
      </c>
      <c r="J2702" s="5">
        <f t="shared" si="211"/>
        <v>1</v>
      </c>
      <c r="K2702" s="5">
        <f t="shared" si="212"/>
        <v>0</v>
      </c>
      <c r="L2702" s="5">
        <f t="shared" si="213"/>
        <v>1</v>
      </c>
      <c r="N2702" s="8">
        <f>VLOOKUP(C2702,'data indicadores nacional'!$A$2:$J$24,10,FALSE)</f>
        <v>95</v>
      </c>
      <c r="O2702" t="str">
        <f t="shared" si="214"/>
        <v>alarma</v>
      </c>
    </row>
    <row r="2703" spans="1:15">
      <c r="A2703" t="s">
        <v>109</v>
      </c>
      <c r="B2703" t="s">
        <v>424</v>
      </c>
      <c r="C2703" t="s">
        <v>90</v>
      </c>
      <c r="D2703" s="8">
        <v>100</v>
      </c>
      <c r="G2703" t="str">
        <f>VLOOKUP(C2703,'data indicadores nacional'!$A$2:$G$24,7,FALSE)</f>
        <v>abajo</v>
      </c>
      <c r="H2703" s="9">
        <f>VLOOKUP(C2703,'data indicadores nacional'!$A$2:$F$24,6,FALSE)</f>
        <v>2.2832114202799096</v>
      </c>
      <c r="I2703" s="5" t="str">
        <f t="shared" si="210"/>
        <v xml:space="preserve"> </v>
      </c>
      <c r="J2703" s="5">
        <f t="shared" si="211"/>
        <v>1</v>
      </c>
      <c r="K2703" s="5">
        <f t="shared" si="212"/>
        <v>0</v>
      </c>
      <c r="L2703" s="5">
        <f t="shared" si="213"/>
        <v>1</v>
      </c>
      <c r="N2703" s="8" t="str">
        <f>VLOOKUP(C2703,'data indicadores nacional'!$A$2:$J$24,10,FALSE)</f>
        <v>-</v>
      </c>
      <c r="O2703" t="str">
        <f t="shared" si="214"/>
        <v xml:space="preserve"> </v>
      </c>
    </row>
    <row r="2704" spans="1:15">
      <c r="A2704" t="s">
        <v>109</v>
      </c>
      <c r="B2704" t="s">
        <v>424</v>
      </c>
      <c r="C2704" t="s">
        <v>91</v>
      </c>
      <c r="D2704" s="8">
        <v>87.5</v>
      </c>
      <c r="E2704" s="8">
        <v>100</v>
      </c>
      <c r="F2704" s="8">
        <v>93.333333333333329</v>
      </c>
      <c r="G2704" t="str">
        <f>VLOOKUP(C2704,'data indicadores nacional'!$A$2:$G$24,7,FALSE)</f>
        <v>arriba</v>
      </c>
      <c r="H2704" s="9">
        <f>VLOOKUP(C2704,'data indicadores nacional'!$A$2:$F$24,6,FALSE)</f>
        <v>0.72595219758941765</v>
      </c>
      <c r="I2704" s="5" t="str">
        <f t="shared" si="210"/>
        <v>alarma</v>
      </c>
      <c r="J2704" s="5">
        <f t="shared" si="211"/>
        <v>1</v>
      </c>
      <c r="K2704" s="5">
        <f t="shared" si="212"/>
        <v>0</v>
      </c>
      <c r="L2704" s="5">
        <f t="shared" si="213"/>
        <v>1</v>
      </c>
      <c r="N2704" s="8" t="str">
        <f>VLOOKUP(C2704,'data indicadores nacional'!$A$2:$J$24,10,FALSE)</f>
        <v>-</v>
      </c>
      <c r="O2704" t="str">
        <f t="shared" si="214"/>
        <v xml:space="preserve"> </v>
      </c>
    </row>
    <row r="2705" spans="1:15">
      <c r="A2705" t="s">
        <v>109</v>
      </c>
      <c r="B2705" t="s">
        <v>424</v>
      </c>
      <c r="C2705" t="s">
        <v>94</v>
      </c>
      <c r="D2705" s="8">
        <v>4.729166666666667</v>
      </c>
      <c r="E2705" s="8">
        <v>3.2</v>
      </c>
      <c r="F2705" s="8">
        <v>5.2</v>
      </c>
      <c r="G2705" t="str">
        <f>VLOOKUP(C2705,'data indicadores nacional'!$A$2:$G$24,7,FALSE)</f>
        <v>arriba</v>
      </c>
      <c r="H2705" s="9">
        <f>VLOOKUP(C2705,'data indicadores nacional'!$A$2:$F$24,6,FALSE)</f>
        <v>0.23219145011705353</v>
      </c>
      <c r="I2705" s="5" t="str">
        <f t="shared" si="210"/>
        <v xml:space="preserve"> </v>
      </c>
      <c r="J2705" s="5">
        <f t="shared" si="211"/>
        <v>1</v>
      </c>
      <c r="K2705" s="5">
        <f t="shared" si="212"/>
        <v>0</v>
      </c>
      <c r="L2705" s="5">
        <f t="shared" si="213"/>
        <v>1</v>
      </c>
      <c r="N2705" s="8" t="str">
        <f>VLOOKUP(C2705,'data indicadores nacional'!$A$2:$J$24,10,FALSE)</f>
        <v>-</v>
      </c>
      <c r="O2705" t="str">
        <f t="shared" si="214"/>
        <v xml:space="preserve"> </v>
      </c>
    </row>
    <row r="2706" spans="1:15">
      <c r="A2706" t="s">
        <v>109</v>
      </c>
      <c r="B2706" t="s">
        <v>424</v>
      </c>
      <c r="C2706" t="s">
        <v>95</v>
      </c>
      <c r="D2706" s="8">
        <v>33.333333333333329</v>
      </c>
      <c r="E2706" s="8">
        <v>40</v>
      </c>
      <c r="F2706" s="8">
        <v>20</v>
      </c>
      <c r="G2706" t="str">
        <f>VLOOKUP(C2706,'data indicadores nacional'!$A$2:$G$24,7,FALSE)</f>
        <v>abajo</v>
      </c>
      <c r="H2706" s="9">
        <f>VLOOKUP(C2706,'data indicadores nacional'!$A$2:$F$24,6,FALSE)</f>
        <v>1.7199886991149187</v>
      </c>
      <c r="I2706" s="5" t="str">
        <f t="shared" si="210"/>
        <v xml:space="preserve"> </v>
      </c>
      <c r="J2706" s="5">
        <f t="shared" si="211"/>
        <v>1</v>
      </c>
      <c r="K2706" s="5">
        <f t="shared" si="212"/>
        <v>0</v>
      </c>
      <c r="L2706" s="5">
        <f t="shared" si="213"/>
        <v>1</v>
      </c>
      <c r="N2706" s="8">
        <f>VLOOKUP(C2706,'data indicadores nacional'!$A$2:$J$24,10,FALSE)</f>
        <v>15</v>
      </c>
      <c r="O2706" t="str">
        <f t="shared" si="214"/>
        <v>alarma</v>
      </c>
    </row>
    <row r="2707" spans="1:15">
      <c r="A2707" t="s">
        <v>109</v>
      </c>
      <c r="B2707" t="s">
        <v>424</v>
      </c>
      <c r="C2707" t="s">
        <v>97</v>
      </c>
      <c r="D2707" s="8">
        <v>1.9011406844106464</v>
      </c>
      <c r="G2707" t="str">
        <f>VLOOKUP(C2707,'data indicadores nacional'!$A$2:$G$24,7,FALSE)</f>
        <v>abajo</v>
      </c>
      <c r="H2707" s="9">
        <f>VLOOKUP(C2707,'data indicadores nacional'!$A$2:$F$24,6,FALSE)</f>
        <v>0.35698528124504503</v>
      </c>
      <c r="I2707" s="5" t="str">
        <f t="shared" si="210"/>
        <v xml:space="preserve"> </v>
      </c>
      <c r="J2707" s="5">
        <f t="shared" si="211"/>
        <v>1</v>
      </c>
      <c r="K2707" s="5">
        <f t="shared" si="212"/>
        <v>0</v>
      </c>
      <c r="L2707" s="5">
        <f t="shared" si="213"/>
        <v>1</v>
      </c>
      <c r="N2707" s="8">
        <f>VLOOKUP(C2707,'data indicadores nacional'!$A$2:$J$24,10,FALSE)</f>
        <v>61</v>
      </c>
      <c r="O2707" t="str">
        <f t="shared" si="214"/>
        <v xml:space="preserve"> </v>
      </c>
    </row>
    <row r="2708" spans="1:15">
      <c r="A2708" t="s">
        <v>109</v>
      </c>
      <c r="B2708" t="s">
        <v>424</v>
      </c>
      <c r="C2708" t="s">
        <v>98</v>
      </c>
      <c r="D2708" s="8">
        <v>20.161290322580644</v>
      </c>
      <c r="E2708" s="8">
        <v>8.9445438282647576</v>
      </c>
      <c r="F2708" s="8">
        <v>7.1556350626118066</v>
      </c>
      <c r="G2708" t="str">
        <f>VLOOKUP(C2708,'data indicadores nacional'!$A$2:$G$24,7,FALSE)</f>
        <v>abajo</v>
      </c>
      <c r="H2708" s="9">
        <f>VLOOKUP(C2708,'data indicadores nacional'!$A$2:$F$24,6,FALSE)</f>
        <v>3.4897517565506893</v>
      </c>
      <c r="I2708" s="5" t="str">
        <f t="shared" si="210"/>
        <v xml:space="preserve"> </v>
      </c>
      <c r="J2708" s="5">
        <f t="shared" si="211"/>
        <v>1</v>
      </c>
      <c r="K2708" s="5">
        <f t="shared" si="212"/>
        <v>0</v>
      </c>
      <c r="L2708" s="5">
        <f t="shared" si="213"/>
        <v>1</v>
      </c>
      <c r="N2708" s="8">
        <f>VLOOKUP(C2708,'data indicadores nacional'!$A$2:$J$24,10,FALSE)</f>
        <v>61</v>
      </c>
      <c r="O2708" t="str">
        <f t="shared" si="214"/>
        <v xml:space="preserve"> </v>
      </c>
    </row>
    <row r="2709" spans="1:15">
      <c r="A2709" t="s">
        <v>109</v>
      </c>
      <c r="B2709" t="s">
        <v>424</v>
      </c>
      <c r="C2709" t="s">
        <v>99</v>
      </c>
      <c r="D2709" s="8">
        <v>40.772532188841197</v>
      </c>
      <c r="E2709" s="8">
        <v>18.867924528301884</v>
      </c>
      <c r="F2709" s="8">
        <v>15.09433962264151</v>
      </c>
      <c r="G2709" t="str">
        <f>VLOOKUP(C2709,'data indicadores nacional'!$A$2:$G$24,7,FALSE)</f>
        <v>abajo</v>
      </c>
      <c r="H2709" s="9">
        <f>VLOOKUP(C2709,'data indicadores nacional'!$A$2:$F$24,6,FALSE)</f>
        <v>7.5200278194544445</v>
      </c>
      <c r="I2709" s="5" t="str">
        <f t="shared" si="210"/>
        <v xml:space="preserve"> </v>
      </c>
      <c r="J2709" s="5">
        <f t="shared" si="211"/>
        <v>1</v>
      </c>
      <c r="K2709" s="5">
        <f t="shared" si="212"/>
        <v>0</v>
      </c>
      <c r="L2709" s="5">
        <f t="shared" si="213"/>
        <v>1</v>
      </c>
      <c r="N2709" s="8">
        <f>VLOOKUP(C2709,'data indicadores nacional'!$A$2:$J$24,10,FALSE)</f>
        <v>61</v>
      </c>
      <c r="O2709" t="str">
        <f t="shared" si="214"/>
        <v xml:space="preserve"> </v>
      </c>
    </row>
    <row r="2710" spans="1:15">
      <c r="A2710" t="s">
        <v>109</v>
      </c>
      <c r="B2710" t="s">
        <v>424</v>
      </c>
      <c r="C2710" t="s">
        <v>100</v>
      </c>
      <c r="D2710" s="8">
        <v>20.833333333333332</v>
      </c>
      <c r="F2710" s="8">
        <v>66.666666666666671</v>
      </c>
      <c r="G2710" t="str">
        <f>VLOOKUP(C2710,'data indicadores nacional'!$A$2:$G$24,7,FALSE)</f>
        <v>abajo</v>
      </c>
      <c r="H2710" s="9">
        <f>VLOOKUP(C2710,'data indicadores nacional'!$A$2:$F$24,6,FALSE)</f>
        <v>1.7895311097465236</v>
      </c>
      <c r="I2710" s="5" t="str">
        <f t="shared" si="210"/>
        <v>alarma</v>
      </c>
      <c r="J2710" s="5">
        <f t="shared" si="211"/>
        <v>0</v>
      </c>
      <c r="K2710" s="5">
        <f t="shared" si="212"/>
        <v>1</v>
      </c>
      <c r="L2710" s="5">
        <f t="shared" si="213"/>
        <v>1</v>
      </c>
      <c r="N2710" s="8">
        <f>VLOOKUP(C2710,'data indicadores nacional'!$A$2:$J$24,10,FALSE)</f>
        <v>15</v>
      </c>
      <c r="O2710" t="str">
        <f t="shared" si="214"/>
        <v>alarma</v>
      </c>
    </row>
    <row r="2711" spans="1:15">
      <c r="A2711" t="s">
        <v>109</v>
      </c>
      <c r="B2711" t="s">
        <v>424</v>
      </c>
      <c r="C2711" t="s">
        <v>101</v>
      </c>
      <c r="F2711" s="8">
        <v>66.666666666666671</v>
      </c>
      <c r="G2711" t="str">
        <f>VLOOKUP(C2711,'data indicadores nacional'!$A$2:$G$24,7,FALSE)</f>
        <v>abajo</v>
      </c>
      <c r="H2711" s="9">
        <f>VLOOKUP(C2711,'data indicadores nacional'!$A$2:$F$24,6,FALSE)</f>
        <v>1.3238688071947835</v>
      </c>
      <c r="I2711" s="5" t="str">
        <f t="shared" si="210"/>
        <v>alarma</v>
      </c>
      <c r="J2711" s="5">
        <f t="shared" si="211"/>
        <v>0</v>
      </c>
      <c r="K2711" s="5">
        <f t="shared" si="212"/>
        <v>1</v>
      </c>
      <c r="L2711" s="5">
        <f t="shared" si="213"/>
        <v>1</v>
      </c>
      <c r="N2711" s="8">
        <f>VLOOKUP(C2711,'data indicadores nacional'!$A$2:$J$24,10,FALSE)</f>
        <v>12</v>
      </c>
      <c r="O2711" t="str">
        <f t="shared" si="214"/>
        <v>alarma</v>
      </c>
    </row>
    <row r="2712" spans="1:15">
      <c r="A2712" t="s">
        <v>109</v>
      </c>
      <c r="B2712" t="s">
        <v>424</v>
      </c>
      <c r="C2712" t="s">
        <v>104</v>
      </c>
      <c r="D2712" s="8">
        <v>20.408163265306122</v>
      </c>
      <c r="F2712" s="8">
        <v>66.666666666666671</v>
      </c>
      <c r="G2712" t="str">
        <f>VLOOKUP(C2712,'data indicadores nacional'!$A$2:$G$24,7,FALSE)</f>
        <v>abajo</v>
      </c>
      <c r="H2712" s="9">
        <f>VLOOKUP(C2712,'data indicadores nacional'!$A$2:$F$24,6,FALSE)</f>
        <v>0.3966802220902198</v>
      </c>
      <c r="I2712" s="5" t="str">
        <f t="shared" si="210"/>
        <v>alarma</v>
      </c>
      <c r="J2712" s="5">
        <f t="shared" si="211"/>
        <v>0</v>
      </c>
      <c r="K2712" s="5">
        <f t="shared" si="212"/>
        <v>1</v>
      </c>
      <c r="L2712" s="5">
        <f t="shared" si="213"/>
        <v>1</v>
      </c>
      <c r="N2712" s="8">
        <f>VLOOKUP(C2712,'data indicadores nacional'!$A$2:$J$24,10,FALSE)</f>
        <v>12</v>
      </c>
      <c r="O2712" t="str">
        <f t="shared" si="214"/>
        <v>alarma</v>
      </c>
    </row>
    <row r="2713" spans="1:15">
      <c r="A2713" t="s">
        <v>109</v>
      </c>
      <c r="B2713" t="s">
        <v>425</v>
      </c>
      <c r="C2713" t="s">
        <v>89</v>
      </c>
      <c r="D2713" s="8">
        <v>70</v>
      </c>
      <c r="F2713" s="8">
        <v>40</v>
      </c>
      <c r="G2713" t="str">
        <f>VLOOKUP(C2713,'data indicadores nacional'!$A$2:$G$24,7,FALSE)</f>
        <v>arriba</v>
      </c>
      <c r="H2713" s="9">
        <f>VLOOKUP(C2713,'data indicadores nacional'!$A$2:$F$24,6,FALSE)</f>
        <v>2.7490434366534529</v>
      </c>
      <c r="I2713" s="5" t="str">
        <f t="shared" si="210"/>
        <v xml:space="preserve"> </v>
      </c>
      <c r="J2713" s="5">
        <f t="shared" si="211"/>
        <v>0</v>
      </c>
      <c r="K2713" s="5">
        <f t="shared" si="212"/>
        <v>1</v>
      </c>
      <c r="L2713" s="5">
        <f t="shared" si="213"/>
        <v>1</v>
      </c>
      <c r="N2713" s="8">
        <f>VLOOKUP(C2713,'data indicadores nacional'!$A$2:$J$24,10,FALSE)</f>
        <v>95</v>
      </c>
      <c r="O2713" t="str">
        <f t="shared" si="214"/>
        <v>alarma</v>
      </c>
    </row>
    <row r="2714" spans="1:15">
      <c r="A2714" t="s">
        <v>109</v>
      </c>
      <c r="B2714" t="s">
        <v>425</v>
      </c>
      <c r="C2714" t="s">
        <v>91</v>
      </c>
      <c r="D2714" s="8">
        <v>60</v>
      </c>
      <c r="G2714" t="str">
        <f>VLOOKUP(C2714,'data indicadores nacional'!$A$2:$G$24,7,FALSE)</f>
        <v>arriba</v>
      </c>
      <c r="H2714" s="9">
        <f>VLOOKUP(C2714,'data indicadores nacional'!$A$2:$F$24,6,FALSE)</f>
        <v>0.72595219758941765</v>
      </c>
      <c r="I2714" s="5" t="str">
        <f t="shared" si="210"/>
        <v xml:space="preserve"> </v>
      </c>
      <c r="J2714" s="5">
        <f t="shared" si="211"/>
        <v>0</v>
      </c>
      <c r="K2714" s="5">
        <f t="shared" si="212"/>
        <v>1</v>
      </c>
      <c r="L2714" s="5">
        <f t="shared" si="213"/>
        <v>1</v>
      </c>
      <c r="N2714" s="8" t="str">
        <f>VLOOKUP(C2714,'data indicadores nacional'!$A$2:$J$24,10,FALSE)</f>
        <v>-</v>
      </c>
      <c r="O2714" t="str">
        <f t="shared" si="214"/>
        <v xml:space="preserve"> </v>
      </c>
    </row>
    <row r="2715" spans="1:15">
      <c r="A2715" t="s">
        <v>109</v>
      </c>
      <c r="B2715" t="s">
        <v>425</v>
      </c>
      <c r="C2715" t="s">
        <v>94</v>
      </c>
      <c r="D2715" s="8">
        <v>5</v>
      </c>
      <c r="E2715" s="8">
        <v>3</v>
      </c>
      <c r="F2715" s="8">
        <v>3.4</v>
      </c>
      <c r="G2715" t="str">
        <f>VLOOKUP(C2715,'data indicadores nacional'!$A$2:$G$24,7,FALSE)</f>
        <v>arriba</v>
      </c>
      <c r="H2715" s="9">
        <f>VLOOKUP(C2715,'data indicadores nacional'!$A$2:$F$24,6,FALSE)</f>
        <v>0.23219145011705353</v>
      </c>
      <c r="I2715" s="5" t="str">
        <f t="shared" si="210"/>
        <v xml:space="preserve"> </v>
      </c>
      <c r="J2715" s="5">
        <f t="shared" si="211"/>
        <v>0</v>
      </c>
      <c r="K2715" s="5">
        <f t="shared" si="212"/>
        <v>1</v>
      </c>
      <c r="L2715" s="5">
        <f t="shared" si="213"/>
        <v>1</v>
      </c>
      <c r="N2715" s="8" t="str">
        <f>VLOOKUP(C2715,'data indicadores nacional'!$A$2:$J$24,10,FALSE)</f>
        <v>-</v>
      </c>
      <c r="O2715" t="str">
        <f t="shared" si="214"/>
        <v xml:space="preserve"> </v>
      </c>
    </row>
    <row r="2716" spans="1:15">
      <c r="A2716" t="s">
        <v>109</v>
      </c>
      <c r="B2716" t="s">
        <v>425</v>
      </c>
      <c r="C2716" t="s">
        <v>95</v>
      </c>
      <c r="D2716" s="8">
        <v>20</v>
      </c>
      <c r="F2716" s="8">
        <v>60</v>
      </c>
      <c r="G2716" t="str">
        <f>VLOOKUP(C2716,'data indicadores nacional'!$A$2:$G$24,7,FALSE)</f>
        <v>abajo</v>
      </c>
      <c r="H2716" s="9">
        <f>VLOOKUP(C2716,'data indicadores nacional'!$A$2:$F$24,6,FALSE)</f>
        <v>1.7199886991149187</v>
      </c>
      <c r="I2716" s="5" t="str">
        <f t="shared" si="210"/>
        <v>alarma</v>
      </c>
      <c r="J2716" s="5">
        <f t="shared" si="211"/>
        <v>0</v>
      </c>
      <c r="K2716" s="5">
        <f t="shared" si="212"/>
        <v>1</v>
      </c>
      <c r="L2716" s="5">
        <f t="shared" si="213"/>
        <v>1</v>
      </c>
      <c r="N2716" s="8">
        <f>VLOOKUP(C2716,'data indicadores nacional'!$A$2:$J$24,10,FALSE)</f>
        <v>15</v>
      </c>
      <c r="O2716" t="str">
        <f t="shared" si="214"/>
        <v>alarma</v>
      </c>
    </row>
    <row r="2717" spans="1:15">
      <c r="A2717" t="s">
        <v>109</v>
      </c>
      <c r="B2717" t="s">
        <v>425</v>
      </c>
      <c r="C2717" t="s">
        <v>98</v>
      </c>
      <c r="D2717" s="8">
        <v>8.8105726872246706</v>
      </c>
      <c r="F2717" s="8">
        <v>20.833333333333332</v>
      </c>
      <c r="G2717" t="str">
        <f>VLOOKUP(C2717,'data indicadores nacional'!$A$2:$G$24,7,FALSE)</f>
        <v>abajo</v>
      </c>
      <c r="H2717" s="9">
        <f>VLOOKUP(C2717,'data indicadores nacional'!$A$2:$F$24,6,FALSE)</f>
        <v>3.4897517565506893</v>
      </c>
      <c r="I2717" s="5" t="str">
        <f t="shared" si="210"/>
        <v>alarma</v>
      </c>
      <c r="J2717" s="5">
        <f t="shared" si="211"/>
        <v>0</v>
      </c>
      <c r="K2717" s="5">
        <f t="shared" si="212"/>
        <v>1</v>
      </c>
      <c r="L2717" s="5">
        <f t="shared" si="213"/>
        <v>1</v>
      </c>
      <c r="N2717" s="8">
        <f>VLOOKUP(C2717,'data indicadores nacional'!$A$2:$J$24,10,FALSE)</f>
        <v>61</v>
      </c>
      <c r="O2717" t="str">
        <f t="shared" si="214"/>
        <v xml:space="preserve"> </v>
      </c>
    </row>
    <row r="2718" spans="1:15">
      <c r="A2718" t="s">
        <v>109</v>
      </c>
      <c r="B2718" t="s">
        <v>425</v>
      </c>
      <c r="C2718" t="s">
        <v>99</v>
      </c>
      <c r="D2718" s="8">
        <v>19.417475728155338</v>
      </c>
      <c r="F2718" s="8">
        <v>44.247787610619469</v>
      </c>
      <c r="G2718" t="str">
        <f>VLOOKUP(C2718,'data indicadores nacional'!$A$2:$G$24,7,FALSE)</f>
        <v>abajo</v>
      </c>
      <c r="H2718" s="9">
        <f>VLOOKUP(C2718,'data indicadores nacional'!$A$2:$F$24,6,FALSE)</f>
        <v>7.5200278194544445</v>
      </c>
      <c r="I2718" s="5" t="str">
        <f t="shared" si="210"/>
        <v>alarma</v>
      </c>
      <c r="J2718" s="5">
        <f t="shared" si="211"/>
        <v>0</v>
      </c>
      <c r="K2718" s="5">
        <f t="shared" si="212"/>
        <v>1</v>
      </c>
      <c r="L2718" s="5">
        <f t="shared" si="213"/>
        <v>1</v>
      </c>
      <c r="N2718" s="8">
        <f>VLOOKUP(C2718,'data indicadores nacional'!$A$2:$J$24,10,FALSE)</f>
        <v>61</v>
      </c>
      <c r="O2718" t="str">
        <f t="shared" si="214"/>
        <v xml:space="preserve"> </v>
      </c>
    </row>
    <row r="2719" spans="1:15">
      <c r="A2719" t="s">
        <v>109</v>
      </c>
      <c r="B2719" t="s">
        <v>426</v>
      </c>
      <c r="C2719" t="s">
        <v>88</v>
      </c>
      <c r="D2719" s="8">
        <v>16.666666666666664</v>
      </c>
      <c r="G2719" t="str">
        <f>VLOOKUP(C2719,'data indicadores nacional'!$A$2:$G$24,7,FALSE)</f>
        <v>abajo</v>
      </c>
      <c r="H2719" s="9">
        <f>VLOOKUP(C2719,'data indicadores nacional'!$A$2:$F$24,6,FALSE)</f>
        <v>0.25026441121950321</v>
      </c>
      <c r="I2719" s="5" t="str">
        <f t="shared" si="210"/>
        <v xml:space="preserve"> </v>
      </c>
      <c r="J2719" s="5">
        <f t="shared" si="211"/>
        <v>1</v>
      </c>
      <c r="K2719" s="5">
        <f t="shared" si="212"/>
        <v>0</v>
      </c>
      <c r="L2719" s="5">
        <f t="shared" si="213"/>
        <v>1</v>
      </c>
      <c r="N2719" s="8">
        <f>VLOOKUP(C2719,'data indicadores nacional'!$A$2:$J$24,10,FALSE)</f>
        <v>10</v>
      </c>
      <c r="O2719" t="str">
        <f t="shared" si="214"/>
        <v xml:space="preserve"> </v>
      </c>
    </row>
    <row r="2720" spans="1:15">
      <c r="A2720" t="s">
        <v>109</v>
      </c>
      <c r="B2720" t="s">
        <v>426</v>
      </c>
      <c r="C2720" t="s">
        <v>89</v>
      </c>
      <c r="D2720" s="8">
        <v>42.857142857142854</v>
      </c>
      <c r="F2720" s="8">
        <v>100</v>
      </c>
      <c r="G2720" t="str">
        <f>VLOOKUP(C2720,'data indicadores nacional'!$A$2:$G$24,7,FALSE)</f>
        <v>arriba</v>
      </c>
      <c r="H2720" s="9">
        <f>VLOOKUP(C2720,'data indicadores nacional'!$A$2:$F$24,6,FALSE)</f>
        <v>2.7490434366534529</v>
      </c>
      <c r="I2720" s="5" t="str">
        <f t="shared" si="210"/>
        <v xml:space="preserve"> </v>
      </c>
      <c r="J2720" s="5">
        <f t="shared" si="211"/>
        <v>1</v>
      </c>
      <c r="K2720" s="5">
        <f t="shared" si="212"/>
        <v>0</v>
      </c>
      <c r="L2720" s="5">
        <f t="shared" si="213"/>
        <v>1</v>
      </c>
      <c r="N2720" s="8">
        <f>VLOOKUP(C2720,'data indicadores nacional'!$A$2:$J$24,10,FALSE)</f>
        <v>95</v>
      </c>
      <c r="O2720" t="str">
        <f t="shared" si="214"/>
        <v xml:space="preserve"> </v>
      </c>
    </row>
    <row r="2721" spans="1:15">
      <c r="A2721" t="s">
        <v>109</v>
      </c>
      <c r="B2721" t="s">
        <v>426</v>
      </c>
      <c r="C2721" t="s">
        <v>91</v>
      </c>
      <c r="D2721" s="8">
        <v>85.714285714285708</v>
      </c>
      <c r="F2721" s="8">
        <v>100</v>
      </c>
      <c r="G2721" t="str">
        <f>VLOOKUP(C2721,'data indicadores nacional'!$A$2:$G$24,7,FALSE)</f>
        <v>arriba</v>
      </c>
      <c r="H2721" s="9">
        <f>VLOOKUP(C2721,'data indicadores nacional'!$A$2:$F$24,6,FALSE)</f>
        <v>0.72595219758941765</v>
      </c>
      <c r="I2721" s="5" t="str">
        <f t="shared" si="210"/>
        <v xml:space="preserve"> </v>
      </c>
      <c r="J2721" s="5">
        <f t="shared" si="211"/>
        <v>1</v>
      </c>
      <c r="K2721" s="5">
        <f t="shared" si="212"/>
        <v>0</v>
      </c>
      <c r="L2721" s="5">
        <f t="shared" si="213"/>
        <v>1</v>
      </c>
      <c r="N2721" s="8" t="str">
        <f>VLOOKUP(C2721,'data indicadores nacional'!$A$2:$J$24,10,FALSE)</f>
        <v>-</v>
      </c>
      <c r="O2721" t="str">
        <f t="shared" si="214"/>
        <v xml:space="preserve"> </v>
      </c>
    </row>
    <row r="2722" spans="1:15">
      <c r="A2722" t="s">
        <v>109</v>
      </c>
      <c r="B2722" t="s">
        <v>426</v>
      </c>
      <c r="C2722" t="s">
        <v>94</v>
      </c>
      <c r="D2722" s="8">
        <v>3.2857142857142856</v>
      </c>
      <c r="F2722" s="8">
        <v>5</v>
      </c>
      <c r="G2722" t="str">
        <f>VLOOKUP(C2722,'data indicadores nacional'!$A$2:$G$24,7,FALSE)</f>
        <v>arriba</v>
      </c>
      <c r="H2722" s="9">
        <f>VLOOKUP(C2722,'data indicadores nacional'!$A$2:$F$24,6,FALSE)</f>
        <v>0.23219145011705353</v>
      </c>
      <c r="I2722" s="5" t="str">
        <f t="shared" si="210"/>
        <v xml:space="preserve"> </v>
      </c>
      <c r="J2722" s="5">
        <f t="shared" si="211"/>
        <v>1</v>
      </c>
      <c r="K2722" s="5">
        <f t="shared" si="212"/>
        <v>0</v>
      </c>
      <c r="L2722" s="5">
        <f t="shared" si="213"/>
        <v>1</v>
      </c>
      <c r="N2722" s="8" t="str">
        <f>VLOOKUP(C2722,'data indicadores nacional'!$A$2:$J$24,10,FALSE)</f>
        <v>-</v>
      </c>
      <c r="O2722" t="str">
        <f t="shared" si="214"/>
        <v xml:space="preserve"> </v>
      </c>
    </row>
    <row r="2723" spans="1:15">
      <c r="A2723" t="s">
        <v>109</v>
      </c>
      <c r="B2723" t="s">
        <v>426</v>
      </c>
      <c r="C2723" t="s">
        <v>95</v>
      </c>
      <c r="D2723" s="8">
        <v>14.285714285714285</v>
      </c>
      <c r="G2723" t="str">
        <f>VLOOKUP(C2723,'data indicadores nacional'!$A$2:$G$24,7,FALSE)</f>
        <v>abajo</v>
      </c>
      <c r="H2723" s="9">
        <f>VLOOKUP(C2723,'data indicadores nacional'!$A$2:$F$24,6,FALSE)</f>
        <v>1.7199886991149187</v>
      </c>
      <c r="I2723" s="5" t="str">
        <f t="shared" si="210"/>
        <v xml:space="preserve"> </v>
      </c>
      <c r="J2723" s="5">
        <f t="shared" si="211"/>
        <v>1</v>
      </c>
      <c r="K2723" s="5">
        <f t="shared" si="212"/>
        <v>0</v>
      </c>
      <c r="L2723" s="5">
        <f t="shared" si="213"/>
        <v>1</v>
      </c>
      <c r="N2723" s="8">
        <f>VLOOKUP(C2723,'data indicadores nacional'!$A$2:$J$24,10,FALSE)</f>
        <v>15</v>
      </c>
      <c r="O2723" t="str">
        <f t="shared" si="214"/>
        <v xml:space="preserve"> </v>
      </c>
    </row>
    <row r="2724" spans="1:15">
      <c r="A2724" t="s">
        <v>109</v>
      </c>
      <c r="B2724" t="s">
        <v>426</v>
      </c>
      <c r="C2724" t="s">
        <v>98</v>
      </c>
      <c r="D2724" s="8">
        <v>4.2105263157894735</v>
      </c>
      <c r="G2724" t="str">
        <f>VLOOKUP(C2724,'data indicadores nacional'!$A$2:$G$24,7,FALSE)</f>
        <v>abajo</v>
      </c>
      <c r="H2724" s="9">
        <f>VLOOKUP(C2724,'data indicadores nacional'!$A$2:$F$24,6,FALSE)</f>
        <v>3.4897517565506893</v>
      </c>
      <c r="I2724" s="5" t="str">
        <f t="shared" si="210"/>
        <v xml:space="preserve"> </v>
      </c>
      <c r="J2724" s="5">
        <f t="shared" si="211"/>
        <v>1</v>
      </c>
      <c r="K2724" s="5">
        <f t="shared" si="212"/>
        <v>0</v>
      </c>
      <c r="L2724" s="5">
        <f t="shared" si="213"/>
        <v>1</v>
      </c>
      <c r="N2724" s="8">
        <f>VLOOKUP(C2724,'data indicadores nacional'!$A$2:$J$24,10,FALSE)</f>
        <v>61</v>
      </c>
      <c r="O2724" t="str">
        <f t="shared" si="214"/>
        <v xml:space="preserve"> </v>
      </c>
    </row>
    <row r="2725" spans="1:15">
      <c r="A2725" t="s">
        <v>109</v>
      </c>
      <c r="B2725" t="s">
        <v>426</v>
      </c>
      <c r="C2725" t="s">
        <v>99</v>
      </c>
      <c r="D2725" s="8">
        <v>9.0909090909090899</v>
      </c>
      <c r="G2725" t="str">
        <f>VLOOKUP(C2725,'data indicadores nacional'!$A$2:$G$24,7,FALSE)</f>
        <v>abajo</v>
      </c>
      <c r="H2725" s="9">
        <f>VLOOKUP(C2725,'data indicadores nacional'!$A$2:$F$24,6,FALSE)</f>
        <v>7.5200278194544445</v>
      </c>
      <c r="I2725" s="5" t="str">
        <f t="shared" si="210"/>
        <v xml:space="preserve"> </v>
      </c>
      <c r="J2725" s="5">
        <f t="shared" si="211"/>
        <v>1</v>
      </c>
      <c r="K2725" s="5">
        <f t="shared" si="212"/>
        <v>0</v>
      </c>
      <c r="L2725" s="5">
        <f t="shared" si="213"/>
        <v>1</v>
      </c>
      <c r="N2725" s="8">
        <f>VLOOKUP(C2725,'data indicadores nacional'!$A$2:$J$24,10,FALSE)</f>
        <v>61</v>
      </c>
      <c r="O2725" t="str">
        <f t="shared" si="214"/>
        <v xml:space="preserve"> </v>
      </c>
    </row>
    <row r="2726" spans="1:15">
      <c r="A2726" t="s">
        <v>109</v>
      </c>
      <c r="B2726" t="s">
        <v>426</v>
      </c>
      <c r="C2726" t="s">
        <v>100</v>
      </c>
      <c r="D2726" s="8">
        <v>285.71428571428572</v>
      </c>
      <c r="G2726" t="str">
        <f>VLOOKUP(C2726,'data indicadores nacional'!$A$2:$G$24,7,FALSE)</f>
        <v>abajo</v>
      </c>
      <c r="H2726" s="9">
        <f>VLOOKUP(C2726,'data indicadores nacional'!$A$2:$F$24,6,FALSE)</f>
        <v>1.7895311097465236</v>
      </c>
      <c r="I2726" s="5" t="str">
        <f t="shared" si="210"/>
        <v xml:space="preserve"> </v>
      </c>
      <c r="J2726" s="5">
        <f t="shared" si="211"/>
        <v>1</v>
      </c>
      <c r="K2726" s="5">
        <f t="shared" si="212"/>
        <v>0</v>
      </c>
      <c r="L2726" s="5">
        <f t="shared" si="213"/>
        <v>1</v>
      </c>
      <c r="N2726" s="8">
        <f>VLOOKUP(C2726,'data indicadores nacional'!$A$2:$J$24,10,FALSE)</f>
        <v>15</v>
      </c>
      <c r="O2726" t="str">
        <f t="shared" si="214"/>
        <v xml:space="preserve"> </v>
      </c>
    </row>
    <row r="2727" spans="1:15">
      <c r="A2727" t="s">
        <v>109</v>
      </c>
      <c r="B2727" t="s">
        <v>426</v>
      </c>
      <c r="C2727" t="s">
        <v>101</v>
      </c>
      <c r="D2727" s="8">
        <v>285.71428571428572</v>
      </c>
      <c r="G2727" t="str">
        <f>VLOOKUP(C2727,'data indicadores nacional'!$A$2:$G$24,7,FALSE)</f>
        <v>abajo</v>
      </c>
      <c r="H2727" s="9">
        <f>VLOOKUP(C2727,'data indicadores nacional'!$A$2:$F$24,6,FALSE)</f>
        <v>1.3238688071947835</v>
      </c>
      <c r="I2727" s="5" t="str">
        <f t="shared" si="210"/>
        <v xml:space="preserve"> </v>
      </c>
      <c r="J2727" s="5">
        <f t="shared" si="211"/>
        <v>1</v>
      </c>
      <c r="K2727" s="5">
        <f t="shared" si="212"/>
        <v>0</v>
      </c>
      <c r="L2727" s="5">
        <f t="shared" si="213"/>
        <v>1</v>
      </c>
      <c r="N2727" s="8">
        <f>VLOOKUP(C2727,'data indicadores nacional'!$A$2:$J$24,10,FALSE)</f>
        <v>12</v>
      </c>
      <c r="O2727" t="str">
        <f t="shared" si="214"/>
        <v xml:space="preserve"> </v>
      </c>
    </row>
    <row r="2728" spans="1:15">
      <c r="A2728" t="s">
        <v>109</v>
      </c>
      <c r="B2728" t="s">
        <v>427</v>
      </c>
      <c r="C2728" t="s">
        <v>89</v>
      </c>
      <c r="D2728" s="8">
        <v>57.142857142857139</v>
      </c>
      <c r="E2728" s="8">
        <v>100</v>
      </c>
      <c r="G2728" t="str">
        <f>VLOOKUP(C2728,'data indicadores nacional'!$A$2:$G$24,7,FALSE)</f>
        <v>arriba</v>
      </c>
      <c r="H2728" s="9">
        <f>VLOOKUP(C2728,'data indicadores nacional'!$A$2:$F$24,6,FALSE)</f>
        <v>2.7490434366534529</v>
      </c>
      <c r="I2728" s="5" t="str">
        <f t="shared" si="210"/>
        <v>alarma</v>
      </c>
      <c r="J2728" s="5">
        <f t="shared" si="211"/>
        <v>0</v>
      </c>
      <c r="K2728" s="5">
        <f t="shared" si="212"/>
        <v>1</v>
      </c>
      <c r="L2728" s="5">
        <f t="shared" si="213"/>
        <v>1</v>
      </c>
      <c r="N2728" s="8">
        <f>VLOOKUP(C2728,'data indicadores nacional'!$A$2:$J$24,10,FALSE)</f>
        <v>95</v>
      </c>
      <c r="O2728" t="str">
        <f t="shared" si="214"/>
        <v xml:space="preserve"> </v>
      </c>
    </row>
    <row r="2729" spans="1:15">
      <c r="A2729" t="s">
        <v>109</v>
      </c>
      <c r="B2729" t="s">
        <v>427</v>
      </c>
      <c r="C2729" t="s">
        <v>91</v>
      </c>
      <c r="D2729" s="8">
        <v>42.857142857142854</v>
      </c>
      <c r="G2729" t="str">
        <f>VLOOKUP(C2729,'data indicadores nacional'!$A$2:$G$24,7,FALSE)</f>
        <v>arriba</v>
      </c>
      <c r="H2729" s="9">
        <f>VLOOKUP(C2729,'data indicadores nacional'!$A$2:$F$24,6,FALSE)</f>
        <v>0.72595219758941765</v>
      </c>
      <c r="I2729" s="5" t="str">
        <f t="shared" si="210"/>
        <v xml:space="preserve"> </v>
      </c>
      <c r="J2729" s="5">
        <f t="shared" si="211"/>
        <v>0</v>
      </c>
      <c r="K2729" s="5">
        <f t="shared" si="212"/>
        <v>1</v>
      </c>
      <c r="L2729" s="5">
        <f t="shared" si="213"/>
        <v>1</v>
      </c>
      <c r="N2729" s="8" t="str">
        <f>VLOOKUP(C2729,'data indicadores nacional'!$A$2:$J$24,10,FALSE)</f>
        <v>-</v>
      </c>
      <c r="O2729" t="str">
        <f t="shared" si="214"/>
        <v xml:space="preserve"> </v>
      </c>
    </row>
    <row r="2730" spans="1:15">
      <c r="A2730" t="s">
        <v>109</v>
      </c>
      <c r="B2730" t="s">
        <v>427</v>
      </c>
      <c r="C2730" t="s">
        <v>94</v>
      </c>
      <c r="D2730" s="8">
        <v>4.7142857142857144</v>
      </c>
      <c r="E2730" s="8">
        <v>8</v>
      </c>
      <c r="F2730" s="8">
        <v>0</v>
      </c>
      <c r="G2730" t="str">
        <f>VLOOKUP(C2730,'data indicadores nacional'!$A$2:$G$24,7,FALSE)</f>
        <v>arriba</v>
      </c>
      <c r="H2730" s="9">
        <f>VLOOKUP(C2730,'data indicadores nacional'!$A$2:$F$24,6,FALSE)</f>
        <v>0.23219145011705353</v>
      </c>
      <c r="I2730" s="5" t="str">
        <f t="shared" si="210"/>
        <v>alarma</v>
      </c>
      <c r="J2730" s="5">
        <f t="shared" si="211"/>
        <v>0</v>
      </c>
      <c r="K2730" s="5">
        <f t="shared" si="212"/>
        <v>1</v>
      </c>
      <c r="L2730" s="5">
        <f t="shared" si="213"/>
        <v>1</v>
      </c>
      <c r="N2730" s="8" t="str">
        <f>VLOOKUP(C2730,'data indicadores nacional'!$A$2:$J$24,10,FALSE)</f>
        <v>-</v>
      </c>
      <c r="O2730" t="str">
        <f t="shared" si="214"/>
        <v xml:space="preserve"> </v>
      </c>
    </row>
    <row r="2731" spans="1:15">
      <c r="A2731" t="s">
        <v>109</v>
      </c>
      <c r="B2731" t="s">
        <v>427</v>
      </c>
      <c r="C2731" t="s">
        <v>100</v>
      </c>
      <c r="E2731" s="8">
        <v>1000</v>
      </c>
      <c r="F2731" s="8">
        <v>1000</v>
      </c>
      <c r="G2731" t="str">
        <f>VLOOKUP(C2731,'data indicadores nacional'!$A$2:$G$24,7,FALSE)</f>
        <v>abajo</v>
      </c>
      <c r="H2731" s="9">
        <f>VLOOKUP(C2731,'data indicadores nacional'!$A$2:$F$24,6,FALSE)</f>
        <v>1.7895311097465236</v>
      </c>
      <c r="I2731" s="5" t="str">
        <f t="shared" si="210"/>
        <v xml:space="preserve"> </v>
      </c>
      <c r="J2731" s="5">
        <f t="shared" si="211"/>
        <v>0</v>
      </c>
      <c r="K2731" s="5">
        <f t="shared" si="212"/>
        <v>1</v>
      </c>
      <c r="L2731" s="5">
        <f t="shared" si="213"/>
        <v>1</v>
      </c>
      <c r="N2731" s="8">
        <f>VLOOKUP(C2731,'data indicadores nacional'!$A$2:$J$24,10,FALSE)</f>
        <v>15</v>
      </c>
      <c r="O2731" t="str">
        <f t="shared" si="214"/>
        <v>alarma</v>
      </c>
    </row>
    <row r="2732" spans="1:15">
      <c r="A2732" t="s">
        <v>109</v>
      </c>
      <c r="B2732" t="s">
        <v>427</v>
      </c>
      <c r="C2732" t="s">
        <v>101</v>
      </c>
      <c r="E2732" s="8">
        <v>1000</v>
      </c>
      <c r="G2732" t="str">
        <f>VLOOKUP(C2732,'data indicadores nacional'!$A$2:$G$24,7,FALSE)</f>
        <v>abajo</v>
      </c>
      <c r="H2732" s="9">
        <f>VLOOKUP(C2732,'data indicadores nacional'!$A$2:$F$24,6,FALSE)</f>
        <v>1.3238688071947835</v>
      </c>
      <c r="I2732" s="5" t="str">
        <f t="shared" si="210"/>
        <v xml:space="preserve"> </v>
      </c>
      <c r="J2732" s="5">
        <f t="shared" si="211"/>
        <v>0</v>
      </c>
      <c r="K2732" s="5">
        <f t="shared" si="212"/>
        <v>0</v>
      </c>
      <c r="L2732" s="5">
        <f t="shared" si="213"/>
        <v>0</v>
      </c>
      <c r="N2732" s="8">
        <f>VLOOKUP(C2732,'data indicadores nacional'!$A$2:$J$24,10,FALSE)</f>
        <v>12</v>
      </c>
      <c r="O2732" t="str">
        <f t="shared" si="214"/>
        <v xml:space="preserve"> </v>
      </c>
    </row>
    <row r="2733" spans="1:15">
      <c r="A2733" t="s">
        <v>109</v>
      </c>
      <c r="B2733" t="s">
        <v>428</v>
      </c>
      <c r="C2733" t="s">
        <v>89</v>
      </c>
      <c r="D2733" s="8">
        <v>66.666666666666657</v>
      </c>
      <c r="E2733" s="8">
        <v>71.428571428571431</v>
      </c>
      <c r="F2733" s="8">
        <v>33.333333333333329</v>
      </c>
      <c r="G2733" t="str">
        <f>VLOOKUP(C2733,'data indicadores nacional'!$A$2:$G$24,7,FALSE)</f>
        <v>arriba</v>
      </c>
      <c r="H2733" s="9">
        <f>VLOOKUP(C2733,'data indicadores nacional'!$A$2:$F$24,6,FALSE)</f>
        <v>2.7490434366534529</v>
      </c>
      <c r="I2733" s="5" t="str">
        <f t="shared" si="210"/>
        <v>alarma</v>
      </c>
      <c r="J2733" s="5">
        <f t="shared" si="211"/>
        <v>0</v>
      </c>
      <c r="K2733" s="5">
        <f t="shared" si="212"/>
        <v>1</v>
      </c>
      <c r="L2733" s="5">
        <f t="shared" si="213"/>
        <v>1</v>
      </c>
      <c r="N2733" s="8">
        <f>VLOOKUP(C2733,'data indicadores nacional'!$A$2:$J$24,10,FALSE)</f>
        <v>95</v>
      </c>
      <c r="O2733" t="str">
        <f t="shared" si="214"/>
        <v>alarma</v>
      </c>
    </row>
    <row r="2734" spans="1:15">
      <c r="A2734" t="s">
        <v>109</v>
      </c>
      <c r="B2734" t="s">
        <v>428</v>
      </c>
      <c r="C2734" t="s">
        <v>91</v>
      </c>
      <c r="D2734" s="8">
        <v>100</v>
      </c>
      <c r="E2734" s="8">
        <v>71.428571428571431</v>
      </c>
      <c r="F2734" s="8">
        <v>66.666666666666657</v>
      </c>
      <c r="G2734" t="str">
        <f>VLOOKUP(C2734,'data indicadores nacional'!$A$2:$G$24,7,FALSE)</f>
        <v>arriba</v>
      </c>
      <c r="H2734" s="9">
        <f>VLOOKUP(C2734,'data indicadores nacional'!$A$2:$F$24,6,FALSE)</f>
        <v>0.72595219758941765</v>
      </c>
      <c r="I2734" s="5" t="str">
        <f t="shared" si="210"/>
        <v>alarma</v>
      </c>
      <c r="J2734" s="5">
        <f t="shared" si="211"/>
        <v>0</v>
      </c>
      <c r="K2734" s="5">
        <f t="shared" si="212"/>
        <v>1</v>
      </c>
      <c r="L2734" s="5">
        <f t="shared" si="213"/>
        <v>1</v>
      </c>
      <c r="N2734" s="8" t="str">
        <f>VLOOKUP(C2734,'data indicadores nacional'!$A$2:$J$24,10,FALSE)</f>
        <v>-</v>
      </c>
      <c r="O2734" t="str">
        <f t="shared" si="214"/>
        <v xml:space="preserve"> </v>
      </c>
    </row>
    <row r="2735" spans="1:15">
      <c r="A2735" t="s">
        <v>109</v>
      </c>
      <c r="B2735" t="s">
        <v>428</v>
      </c>
      <c r="C2735" t="s">
        <v>94</v>
      </c>
      <c r="D2735" s="8">
        <v>6</v>
      </c>
      <c r="E2735" s="8">
        <v>5.1428571428571432</v>
      </c>
      <c r="F2735" s="8">
        <v>2</v>
      </c>
      <c r="G2735" t="str">
        <f>VLOOKUP(C2735,'data indicadores nacional'!$A$2:$G$24,7,FALSE)</f>
        <v>arriba</v>
      </c>
      <c r="H2735" s="9">
        <f>VLOOKUP(C2735,'data indicadores nacional'!$A$2:$F$24,6,FALSE)</f>
        <v>0.23219145011705353</v>
      </c>
      <c r="I2735" s="5" t="str">
        <f t="shared" si="210"/>
        <v>alarma</v>
      </c>
      <c r="J2735" s="5">
        <f t="shared" si="211"/>
        <v>0</v>
      </c>
      <c r="K2735" s="5">
        <f t="shared" si="212"/>
        <v>1</v>
      </c>
      <c r="L2735" s="5">
        <f t="shared" si="213"/>
        <v>1</v>
      </c>
      <c r="N2735" s="8" t="str">
        <f>VLOOKUP(C2735,'data indicadores nacional'!$A$2:$J$24,10,FALSE)</f>
        <v>-</v>
      </c>
      <c r="O2735" t="str">
        <f t="shared" si="214"/>
        <v xml:space="preserve"> </v>
      </c>
    </row>
    <row r="2736" spans="1:15">
      <c r="A2736" t="s">
        <v>109</v>
      </c>
      <c r="B2736" t="s">
        <v>428</v>
      </c>
      <c r="C2736" t="s">
        <v>98</v>
      </c>
      <c r="E2736" s="8">
        <v>14.184397163120567</v>
      </c>
      <c r="G2736" t="str">
        <f>VLOOKUP(C2736,'data indicadores nacional'!$A$2:$G$24,7,FALSE)</f>
        <v>abajo</v>
      </c>
      <c r="H2736" s="9">
        <f>VLOOKUP(C2736,'data indicadores nacional'!$A$2:$F$24,6,FALSE)</f>
        <v>3.4897517565506893</v>
      </c>
      <c r="I2736" s="5" t="str">
        <f t="shared" si="210"/>
        <v xml:space="preserve"> </v>
      </c>
      <c r="J2736" s="5">
        <f t="shared" si="211"/>
        <v>0</v>
      </c>
      <c r="K2736" s="5">
        <f t="shared" si="212"/>
        <v>0</v>
      </c>
      <c r="L2736" s="5">
        <f t="shared" si="213"/>
        <v>0</v>
      </c>
      <c r="N2736" s="8">
        <f>VLOOKUP(C2736,'data indicadores nacional'!$A$2:$J$24,10,FALSE)</f>
        <v>61</v>
      </c>
      <c r="O2736" t="str">
        <f t="shared" si="214"/>
        <v xml:space="preserve"> </v>
      </c>
    </row>
    <row r="2737" spans="1:15">
      <c r="A2737" t="s">
        <v>109</v>
      </c>
      <c r="B2737" t="s">
        <v>428</v>
      </c>
      <c r="C2737" t="s">
        <v>99</v>
      </c>
      <c r="E2737" s="8">
        <v>29.411764705882351</v>
      </c>
      <c r="G2737" t="str">
        <f>VLOOKUP(C2737,'data indicadores nacional'!$A$2:$G$24,7,FALSE)</f>
        <v>abajo</v>
      </c>
      <c r="H2737" s="9">
        <f>VLOOKUP(C2737,'data indicadores nacional'!$A$2:$F$24,6,FALSE)</f>
        <v>7.5200278194544445</v>
      </c>
      <c r="I2737" s="5" t="str">
        <f t="shared" si="210"/>
        <v xml:space="preserve"> </v>
      </c>
      <c r="J2737" s="5">
        <f t="shared" si="211"/>
        <v>0</v>
      </c>
      <c r="K2737" s="5">
        <f t="shared" si="212"/>
        <v>0</v>
      </c>
      <c r="L2737" s="5">
        <f t="shared" si="213"/>
        <v>0</v>
      </c>
      <c r="N2737" s="8">
        <f>VLOOKUP(C2737,'data indicadores nacional'!$A$2:$J$24,10,FALSE)</f>
        <v>61</v>
      </c>
      <c r="O2737" t="str">
        <f t="shared" si="214"/>
        <v xml:space="preserve"> </v>
      </c>
    </row>
    <row r="2738" spans="1:15">
      <c r="A2738" t="s">
        <v>109</v>
      </c>
      <c r="B2738" t="s">
        <v>428</v>
      </c>
      <c r="C2738" t="s">
        <v>100</v>
      </c>
      <c r="E2738" s="8">
        <v>142.85714285714286</v>
      </c>
      <c r="G2738" t="str">
        <f>VLOOKUP(C2738,'data indicadores nacional'!$A$2:$G$24,7,FALSE)</f>
        <v>abajo</v>
      </c>
      <c r="H2738" s="9">
        <f>VLOOKUP(C2738,'data indicadores nacional'!$A$2:$F$24,6,FALSE)</f>
        <v>1.7895311097465236</v>
      </c>
      <c r="I2738" s="5" t="str">
        <f t="shared" si="210"/>
        <v xml:space="preserve"> </v>
      </c>
      <c r="J2738" s="5">
        <f t="shared" si="211"/>
        <v>0</v>
      </c>
      <c r="K2738" s="5">
        <f t="shared" si="212"/>
        <v>0</v>
      </c>
      <c r="L2738" s="5">
        <f t="shared" si="213"/>
        <v>0</v>
      </c>
      <c r="N2738" s="8">
        <f>VLOOKUP(C2738,'data indicadores nacional'!$A$2:$J$24,10,FALSE)</f>
        <v>15</v>
      </c>
      <c r="O2738" t="str">
        <f t="shared" si="214"/>
        <v xml:space="preserve"> </v>
      </c>
    </row>
    <row r="2739" spans="1:15">
      <c r="A2739" t="s">
        <v>109</v>
      </c>
      <c r="B2739" t="s">
        <v>428</v>
      </c>
      <c r="C2739" t="s">
        <v>101</v>
      </c>
      <c r="E2739" s="8">
        <v>142.85714285714286</v>
      </c>
      <c r="G2739" t="str">
        <f>VLOOKUP(C2739,'data indicadores nacional'!$A$2:$G$24,7,FALSE)</f>
        <v>abajo</v>
      </c>
      <c r="H2739" s="9">
        <f>VLOOKUP(C2739,'data indicadores nacional'!$A$2:$F$24,6,FALSE)</f>
        <v>1.3238688071947835</v>
      </c>
      <c r="I2739" s="5" t="str">
        <f t="shared" si="210"/>
        <v xml:space="preserve"> </v>
      </c>
      <c r="J2739" s="5">
        <f t="shared" si="211"/>
        <v>0</v>
      </c>
      <c r="K2739" s="5">
        <f t="shared" si="212"/>
        <v>0</v>
      </c>
      <c r="L2739" s="5">
        <f t="shared" si="213"/>
        <v>0</v>
      </c>
      <c r="N2739" s="8">
        <f>VLOOKUP(C2739,'data indicadores nacional'!$A$2:$J$24,10,FALSE)</f>
        <v>12</v>
      </c>
      <c r="O2739" t="str">
        <f t="shared" si="214"/>
        <v xml:space="preserve"> </v>
      </c>
    </row>
    <row r="2740" spans="1:15">
      <c r="A2740" t="s">
        <v>109</v>
      </c>
      <c r="B2740" t="s">
        <v>429</v>
      </c>
      <c r="C2740" t="s">
        <v>88</v>
      </c>
      <c r="D2740" s="8">
        <v>1.6624040920716114</v>
      </c>
      <c r="E2740" s="8">
        <v>3.3333333333333335</v>
      </c>
      <c r="F2740" s="8">
        <v>2.5677603423680457</v>
      </c>
      <c r="G2740" t="str">
        <f>VLOOKUP(C2740,'data indicadores nacional'!$A$2:$G$24,7,FALSE)</f>
        <v>abajo</v>
      </c>
      <c r="H2740" s="9">
        <f>VLOOKUP(C2740,'data indicadores nacional'!$A$2:$F$24,6,FALSE)</f>
        <v>0.25026441121950321</v>
      </c>
      <c r="I2740" s="5" t="str">
        <f t="shared" si="210"/>
        <v xml:space="preserve"> </v>
      </c>
      <c r="J2740" s="5">
        <f t="shared" si="211"/>
        <v>0</v>
      </c>
      <c r="K2740" s="5">
        <f t="shared" si="212"/>
        <v>1</v>
      </c>
      <c r="L2740" s="5">
        <f t="shared" si="213"/>
        <v>1</v>
      </c>
      <c r="N2740" s="8">
        <f>VLOOKUP(C2740,'data indicadores nacional'!$A$2:$J$24,10,FALSE)</f>
        <v>10</v>
      </c>
      <c r="O2740" t="str">
        <f t="shared" si="214"/>
        <v xml:space="preserve"> </v>
      </c>
    </row>
    <row r="2741" spans="1:15">
      <c r="A2741" t="s">
        <v>109</v>
      </c>
      <c r="B2741" t="s">
        <v>429</v>
      </c>
      <c r="C2741" t="s">
        <v>89</v>
      </c>
      <c r="D2741" s="8">
        <v>75.096774193548384</v>
      </c>
      <c r="E2741" s="8">
        <v>75.528700906344412</v>
      </c>
      <c r="F2741" s="8">
        <v>72.752043596730246</v>
      </c>
      <c r="G2741" t="str">
        <f>VLOOKUP(C2741,'data indicadores nacional'!$A$2:$G$24,7,FALSE)</f>
        <v>arriba</v>
      </c>
      <c r="H2741" s="9">
        <f>VLOOKUP(C2741,'data indicadores nacional'!$A$2:$F$24,6,FALSE)</f>
        <v>2.7490434366534529</v>
      </c>
      <c r="I2741" s="5" t="str">
        <f t="shared" si="210"/>
        <v>alarma</v>
      </c>
      <c r="J2741" s="5">
        <f t="shared" si="211"/>
        <v>0</v>
      </c>
      <c r="K2741" s="5">
        <f t="shared" si="212"/>
        <v>1</v>
      </c>
      <c r="L2741" s="5">
        <f t="shared" si="213"/>
        <v>1</v>
      </c>
      <c r="N2741" s="8">
        <f>VLOOKUP(C2741,'data indicadores nacional'!$A$2:$J$24,10,FALSE)</f>
        <v>95</v>
      </c>
      <c r="O2741" t="str">
        <f t="shared" si="214"/>
        <v>alarma</v>
      </c>
    </row>
    <row r="2742" spans="1:15">
      <c r="A2742" t="s">
        <v>109</v>
      </c>
      <c r="B2742" t="s">
        <v>429</v>
      </c>
      <c r="C2742" t="s">
        <v>90</v>
      </c>
      <c r="D2742" s="8">
        <v>87.5</v>
      </c>
      <c r="E2742" s="8">
        <v>57.142857142857139</v>
      </c>
      <c r="F2742" s="8">
        <v>87.5</v>
      </c>
      <c r="G2742" t="str">
        <f>VLOOKUP(C2742,'data indicadores nacional'!$A$2:$G$24,7,FALSE)</f>
        <v>abajo</v>
      </c>
      <c r="H2742" s="9">
        <f>VLOOKUP(C2742,'data indicadores nacional'!$A$2:$F$24,6,FALSE)</f>
        <v>2.2832114202799096</v>
      </c>
      <c r="I2742" s="5" t="str">
        <f t="shared" si="210"/>
        <v>alarma</v>
      </c>
      <c r="J2742" s="5">
        <f t="shared" si="211"/>
        <v>0</v>
      </c>
      <c r="K2742" s="5">
        <f t="shared" si="212"/>
        <v>0</v>
      </c>
      <c r="L2742" s="5">
        <f t="shared" si="213"/>
        <v>0</v>
      </c>
      <c r="N2742" s="8" t="str">
        <f>VLOOKUP(C2742,'data indicadores nacional'!$A$2:$J$24,10,FALSE)</f>
        <v>-</v>
      </c>
      <c r="O2742" t="str">
        <f t="shared" si="214"/>
        <v xml:space="preserve"> </v>
      </c>
    </row>
    <row r="2743" spans="1:15">
      <c r="A2743" t="s">
        <v>109</v>
      </c>
      <c r="B2743" t="s">
        <v>429</v>
      </c>
      <c r="C2743" t="s">
        <v>91</v>
      </c>
      <c r="D2743" s="8">
        <v>99.371069182389931</v>
      </c>
      <c r="E2743" s="8">
        <v>98.184568835098347</v>
      </c>
      <c r="F2743" s="8">
        <v>98.63760217983652</v>
      </c>
      <c r="G2743" t="str">
        <f>VLOOKUP(C2743,'data indicadores nacional'!$A$2:$G$24,7,FALSE)</f>
        <v>arriba</v>
      </c>
      <c r="H2743" s="9">
        <f>VLOOKUP(C2743,'data indicadores nacional'!$A$2:$F$24,6,FALSE)</f>
        <v>0.72595219758941765</v>
      </c>
      <c r="I2743" s="5" t="str">
        <f t="shared" si="210"/>
        <v xml:space="preserve"> </v>
      </c>
      <c r="J2743" s="5">
        <f t="shared" si="211"/>
        <v>0</v>
      </c>
      <c r="K2743" s="5">
        <f t="shared" si="212"/>
        <v>1</v>
      </c>
      <c r="L2743" s="5">
        <f t="shared" si="213"/>
        <v>1</v>
      </c>
      <c r="N2743" s="8" t="str">
        <f>VLOOKUP(C2743,'data indicadores nacional'!$A$2:$J$24,10,FALSE)</f>
        <v>-</v>
      </c>
      <c r="O2743" t="str">
        <f t="shared" si="214"/>
        <v xml:space="preserve"> </v>
      </c>
    </row>
    <row r="2744" spans="1:15">
      <c r="A2744" t="s">
        <v>109</v>
      </c>
      <c r="B2744" t="s">
        <v>429</v>
      </c>
      <c r="C2744" t="s">
        <v>92</v>
      </c>
      <c r="D2744" s="8">
        <v>31.086142322097377</v>
      </c>
      <c r="E2744" s="8">
        <v>40.030211480362539</v>
      </c>
      <c r="F2744" s="8">
        <v>46.185286103542232</v>
      </c>
      <c r="G2744" t="str">
        <f>VLOOKUP(C2744,'data indicadores nacional'!$A$2:$G$24,7,FALSE)</f>
        <v>abajo</v>
      </c>
      <c r="H2744" s="9">
        <f>VLOOKUP(C2744,'data indicadores nacional'!$A$2:$F$24,6,FALSE)</f>
        <v>2.5040710609700474</v>
      </c>
      <c r="I2744" s="5" t="str">
        <f t="shared" si="210"/>
        <v>alarma</v>
      </c>
      <c r="J2744" s="5">
        <f t="shared" si="211"/>
        <v>0</v>
      </c>
      <c r="K2744" s="5">
        <f t="shared" si="212"/>
        <v>1</v>
      </c>
      <c r="L2744" s="5">
        <f t="shared" si="213"/>
        <v>1</v>
      </c>
      <c r="N2744" s="8" t="str">
        <f>VLOOKUP(C2744,'data indicadores nacional'!$A$2:$J$24,10,FALSE)</f>
        <v>-</v>
      </c>
      <c r="O2744" t="str">
        <f t="shared" si="214"/>
        <v xml:space="preserve"> </v>
      </c>
    </row>
    <row r="2745" spans="1:15">
      <c r="A2745" t="s">
        <v>109</v>
      </c>
      <c r="B2745" t="s">
        <v>429</v>
      </c>
      <c r="C2745" t="s">
        <v>93</v>
      </c>
      <c r="D2745" s="8">
        <v>0.5</v>
      </c>
      <c r="E2745" s="8">
        <v>0.15105740181268881</v>
      </c>
      <c r="G2745" t="str">
        <f>VLOOKUP(C2745,'data indicadores nacional'!$A$2:$G$24,7,FALSE)</f>
        <v>abajo</v>
      </c>
      <c r="H2745" s="9">
        <f>VLOOKUP(C2745,'data indicadores nacional'!$A$2:$F$24,6,FALSE)</f>
        <v>3.3766595341714022E-2</v>
      </c>
      <c r="I2745" s="5" t="str">
        <f t="shared" si="210"/>
        <v xml:space="preserve"> </v>
      </c>
      <c r="J2745" s="5">
        <f t="shared" si="211"/>
        <v>1</v>
      </c>
      <c r="K2745" s="5">
        <f t="shared" si="212"/>
        <v>0</v>
      </c>
      <c r="L2745" s="5">
        <f t="shared" si="213"/>
        <v>1</v>
      </c>
      <c r="N2745" s="8">
        <f>VLOOKUP(C2745,'data indicadores nacional'!$A$2:$J$24,10,FALSE)</f>
        <v>15</v>
      </c>
      <c r="O2745" t="str">
        <f t="shared" si="214"/>
        <v xml:space="preserve"> </v>
      </c>
    </row>
    <row r="2746" spans="1:15">
      <c r="A2746" t="s">
        <v>109</v>
      </c>
      <c r="B2746" t="s">
        <v>429</v>
      </c>
      <c r="C2746" t="s">
        <v>94</v>
      </c>
      <c r="D2746" s="8">
        <v>4.6754057428214733</v>
      </c>
      <c r="E2746" s="8">
        <v>5.3021148036253773</v>
      </c>
      <c r="F2746" s="8">
        <v>5.2506811989100814</v>
      </c>
      <c r="G2746" t="str">
        <f>VLOOKUP(C2746,'data indicadores nacional'!$A$2:$G$24,7,FALSE)</f>
        <v>arriba</v>
      </c>
      <c r="H2746" s="9">
        <f>VLOOKUP(C2746,'data indicadores nacional'!$A$2:$F$24,6,FALSE)</f>
        <v>0.23219145011705353</v>
      </c>
      <c r="I2746" s="5" t="str">
        <f t="shared" si="210"/>
        <v>alarma</v>
      </c>
      <c r="J2746" s="5">
        <f t="shared" si="211"/>
        <v>1</v>
      </c>
      <c r="K2746" s="5">
        <f t="shared" si="212"/>
        <v>0</v>
      </c>
      <c r="L2746" s="5">
        <f t="shared" si="213"/>
        <v>1</v>
      </c>
      <c r="N2746" s="8" t="str">
        <f>VLOOKUP(C2746,'data indicadores nacional'!$A$2:$J$24,10,FALSE)</f>
        <v>-</v>
      </c>
      <c r="O2746" t="str">
        <f t="shared" si="214"/>
        <v xml:space="preserve"> </v>
      </c>
    </row>
    <row r="2747" spans="1:15">
      <c r="A2747" t="s">
        <v>109</v>
      </c>
      <c r="B2747" t="s">
        <v>429</v>
      </c>
      <c r="C2747" t="s">
        <v>95</v>
      </c>
      <c r="D2747" s="8">
        <v>17.125</v>
      </c>
      <c r="E2747" s="8">
        <v>12.084592145015106</v>
      </c>
      <c r="F2747" s="8">
        <v>11.1716621253406</v>
      </c>
      <c r="G2747" t="str">
        <f>VLOOKUP(C2747,'data indicadores nacional'!$A$2:$G$24,7,FALSE)</f>
        <v>abajo</v>
      </c>
      <c r="H2747" s="9">
        <f>VLOOKUP(C2747,'data indicadores nacional'!$A$2:$F$24,6,FALSE)</f>
        <v>1.7199886991149187</v>
      </c>
      <c r="I2747" s="5" t="str">
        <f t="shared" si="210"/>
        <v xml:space="preserve"> </v>
      </c>
      <c r="J2747" s="5">
        <f t="shared" si="211"/>
        <v>1</v>
      </c>
      <c r="K2747" s="5">
        <f t="shared" si="212"/>
        <v>0</v>
      </c>
      <c r="L2747" s="5">
        <f t="shared" si="213"/>
        <v>1</v>
      </c>
      <c r="N2747" s="8">
        <f>VLOOKUP(C2747,'data indicadores nacional'!$A$2:$J$24,10,FALSE)</f>
        <v>15</v>
      </c>
      <c r="O2747" t="str">
        <f t="shared" si="214"/>
        <v xml:space="preserve"> </v>
      </c>
    </row>
    <row r="2748" spans="1:15">
      <c r="A2748" t="s">
        <v>109</v>
      </c>
      <c r="B2748" t="s">
        <v>429</v>
      </c>
      <c r="C2748" t="s">
        <v>97</v>
      </c>
      <c r="D2748" s="8">
        <v>6.1185468451242828</v>
      </c>
      <c r="E2748" s="8">
        <v>3.4965034965034967</v>
      </c>
      <c r="F2748" s="8">
        <v>3.9761431411530812</v>
      </c>
      <c r="G2748" t="str">
        <f>VLOOKUP(C2748,'data indicadores nacional'!$A$2:$G$24,7,FALSE)</f>
        <v>abajo</v>
      </c>
      <c r="H2748" s="9">
        <f>VLOOKUP(C2748,'data indicadores nacional'!$A$2:$F$24,6,FALSE)</f>
        <v>0.35698528124504503</v>
      </c>
      <c r="I2748" s="5" t="str">
        <f t="shared" si="210"/>
        <v>alarma</v>
      </c>
      <c r="J2748" s="5">
        <f t="shared" si="211"/>
        <v>1</v>
      </c>
      <c r="K2748" s="5">
        <f t="shared" si="212"/>
        <v>0</v>
      </c>
      <c r="L2748" s="5">
        <f t="shared" si="213"/>
        <v>1</v>
      </c>
      <c r="N2748" s="8">
        <f>VLOOKUP(C2748,'data indicadores nacional'!$A$2:$J$24,10,FALSE)</f>
        <v>61</v>
      </c>
      <c r="O2748" t="str">
        <f t="shared" si="214"/>
        <v xml:space="preserve"> </v>
      </c>
    </row>
    <row r="2749" spans="1:15">
      <c r="A2749" t="s">
        <v>109</v>
      </c>
      <c r="B2749" t="s">
        <v>429</v>
      </c>
      <c r="C2749" t="s">
        <v>98</v>
      </c>
      <c r="D2749" s="8">
        <v>50.701402805611224</v>
      </c>
      <c r="E2749" s="8">
        <v>45.805455481214622</v>
      </c>
      <c r="F2749" s="8">
        <v>48.171045852653272</v>
      </c>
      <c r="G2749" t="str">
        <f>VLOOKUP(C2749,'data indicadores nacional'!$A$2:$G$24,7,FALSE)</f>
        <v>abajo</v>
      </c>
      <c r="H2749" s="9">
        <f>VLOOKUP(C2749,'data indicadores nacional'!$A$2:$F$24,6,FALSE)</f>
        <v>3.4897517565506893</v>
      </c>
      <c r="I2749" s="5" t="str">
        <f t="shared" si="210"/>
        <v>alarma</v>
      </c>
      <c r="J2749" s="5">
        <f t="shared" si="211"/>
        <v>1</v>
      </c>
      <c r="K2749" s="5">
        <f t="shared" si="212"/>
        <v>0</v>
      </c>
      <c r="L2749" s="5">
        <f t="shared" si="213"/>
        <v>1</v>
      </c>
      <c r="N2749" s="8">
        <f>VLOOKUP(C2749,'data indicadores nacional'!$A$2:$J$24,10,FALSE)</f>
        <v>61</v>
      </c>
      <c r="O2749" t="str">
        <f t="shared" si="214"/>
        <v xml:space="preserve"> </v>
      </c>
    </row>
    <row r="2750" spans="1:15">
      <c r="A2750" t="s">
        <v>109</v>
      </c>
      <c r="B2750" t="s">
        <v>429</v>
      </c>
      <c r="C2750" t="s">
        <v>99</v>
      </c>
      <c r="D2750" s="8">
        <v>99.78947368421052</v>
      </c>
      <c r="E2750" s="8">
        <v>90.764331210191074</v>
      </c>
      <c r="F2750" s="8">
        <v>95.721925133689837</v>
      </c>
      <c r="G2750" t="str">
        <f>VLOOKUP(C2750,'data indicadores nacional'!$A$2:$G$24,7,FALSE)</f>
        <v>abajo</v>
      </c>
      <c r="H2750" s="9">
        <f>VLOOKUP(C2750,'data indicadores nacional'!$A$2:$F$24,6,FALSE)</f>
        <v>7.5200278194544445</v>
      </c>
      <c r="I2750" s="5" t="str">
        <f t="shared" si="210"/>
        <v>alarma</v>
      </c>
      <c r="J2750" s="5">
        <f t="shared" si="211"/>
        <v>1</v>
      </c>
      <c r="K2750" s="5">
        <f t="shared" si="212"/>
        <v>0</v>
      </c>
      <c r="L2750" s="5">
        <f t="shared" si="213"/>
        <v>1</v>
      </c>
      <c r="N2750" s="8">
        <f>VLOOKUP(C2750,'data indicadores nacional'!$A$2:$J$24,10,FALSE)</f>
        <v>61</v>
      </c>
      <c r="O2750" t="str">
        <f t="shared" si="214"/>
        <v>alarma</v>
      </c>
    </row>
    <row r="2751" spans="1:15">
      <c r="A2751" t="s">
        <v>109</v>
      </c>
      <c r="B2751" t="s">
        <v>429</v>
      </c>
      <c r="C2751" t="s">
        <v>100</v>
      </c>
      <c r="D2751" s="8">
        <v>4.9937578027465666</v>
      </c>
      <c r="E2751" s="8">
        <v>4.5317220543806647</v>
      </c>
      <c r="F2751" s="8">
        <v>1.3623978201634876</v>
      </c>
      <c r="G2751" t="str">
        <f>VLOOKUP(C2751,'data indicadores nacional'!$A$2:$G$24,7,FALSE)</f>
        <v>abajo</v>
      </c>
      <c r="H2751" s="9">
        <f>VLOOKUP(C2751,'data indicadores nacional'!$A$2:$F$24,6,FALSE)</f>
        <v>1.7895311097465236</v>
      </c>
      <c r="I2751" s="5" t="str">
        <f t="shared" si="210"/>
        <v xml:space="preserve"> </v>
      </c>
      <c r="J2751" s="5">
        <f t="shared" si="211"/>
        <v>1</v>
      </c>
      <c r="K2751" s="5">
        <f t="shared" si="212"/>
        <v>0</v>
      </c>
      <c r="L2751" s="5">
        <f t="shared" si="213"/>
        <v>1</v>
      </c>
      <c r="N2751" s="8">
        <f>VLOOKUP(C2751,'data indicadores nacional'!$A$2:$J$24,10,FALSE)</f>
        <v>15</v>
      </c>
      <c r="O2751" t="str">
        <f t="shared" si="214"/>
        <v xml:space="preserve"> </v>
      </c>
    </row>
    <row r="2752" spans="1:15">
      <c r="A2752" t="s">
        <v>109</v>
      </c>
      <c r="B2752" t="s">
        <v>429</v>
      </c>
      <c r="C2752" t="s">
        <v>101</v>
      </c>
      <c r="D2752" s="8">
        <v>2.4968789013732833</v>
      </c>
      <c r="E2752" s="8">
        <v>3.0211480362537766</v>
      </c>
      <c r="G2752" t="str">
        <f>VLOOKUP(C2752,'data indicadores nacional'!$A$2:$G$24,7,FALSE)</f>
        <v>abajo</v>
      </c>
      <c r="H2752" s="9">
        <f>VLOOKUP(C2752,'data indicadores nacional'!$A$2:$F$24,6,FALSE)</f>
        <v>1.3238688071947835</v>
      </c>
      <c r="I2752" s="5" t="str">
        <f t="shared" si="210"/>
        <v xml:space="preserve"> </v>
      </c>
      <c r="J2752" s="5">
        <f t="shared" si="211"/>
        <v>1</v>
      </c>
      <c r="K2752" s="5">
        <f t="shared" si="212"/>
        <v>0</v>
      </c>
      <c r="L2752" s="5">
        <f t="shared" si="213"/>
        <v>1</v>
      </c>
      <c r="N2752" s="8">
        <f>VLOOKUP(C2752,'data indicadores nacional'!$A$2:$J$24,10,FALSE)</f>
        <v>12</v>
      </c>
      <c r="O2752" t="str">
        <f t="shared" si="214"/>
        <v xml:space="preserve"> </v>
      </c>
    </row>
    <row r="2753" spans="1:15">
      <c r="A2753" t="s">
        <v>109</v>
      </c>
      <c r="B2753" t="s">
        <v>429</v>
      </c>
      <c r="C2753" t="s">
        <v>104</v>
      </c>
      <c r="D2753" s="8">
        <v>6.2111801242236018</v>
      </c>
      <c r="E2753" s="8">
        <v>6.0060060060060056</v>
      </c>
      <c r="F2753" s="8">
        <v>6.7658998646820026</v>
      </c>
      <c r="G2753" t="str">
        <f>VLOOKUP(C2753,'data indicadores nacional'!$A$2:$G$24,7,FALSE)</f>
        <v>abajo</v>
      </c>
      <c r="H2753" s="9">
        <f>VLOOKUP(C2753,'data indicadores nacional'!$A$2:$F$24,6,FALSE)</f>
        <v>0.3966802220902198</v>
      </c>
      <c r="I2753" s="5" t="str">
        <f t="shared" si="210"/>
        <v>alarma</v>
      </c>
      <c r="J2753" s="5">
        <f t="shared" si="211"/>
        <v>0</v>
      </c>
      <c r="K2753" s="5">
        <f t="shared" si="212"/>
        <v>1</v>
      </c>
      <c r="L2753" s="5">
        <f t="shared" si="213"/>
        <v>1</v>
      </c>
      <c r="N2753" s="8">
        <f>VLOOKUP(C2753,'data indicadores nacional'!$A$2:$J$24,10,FALSE)</f>
        <v>12</v>
      </c>
      <c r="O2753" t="str">
        <f t="shared" si="214"/>
        <v xml:space="preserve"> </v>
      </c>
    </row>
    <row r="2754" spans="1:15">
      <c r="A2754" t="s">
        <v>109</v>
      </c>
      <c r="B2754" t="s">
        <v>429</v>
      </c>
      <c r="C2754" t="s">
        <v>105</v>
      </c>
      <c r="D2754" s="8">
        <v>18.63238308179616</v>
      </c>
      <c r="G2754" t="str">
        <f>VLOOKUP(C2754,'data indicadores nacional'!$A$2:$G$24,7,FALSE)</f>
        <v>abajo</v>
      </c>
      <c r="H2754" s="9">
        <f>VLOOKUP(C2754,'data indicadores nacional'!$A$2:$F$24,6,FALSE)</f>
        <v>1.2536970118415909</v>
      </c>
      <c r="I2754" s="5" t="str">
        <f t="shared" si="210"/>
        <v xml:space="preserve"> </v>
      </c>
      <c r="J2754" s="5">
        <f t="shared" si="211"/>
        <v>1</v>
      </c>
      <c r="K2754" s="5">
        <f t="shared" si="212"/>
        <v>0</v>
      </c>
      <c r="L2754" s="5">
        <f t="shared" si="213"/>
        <v>1</v>
      </c>
      <c r="N2754" s="8">
        <f>VLOOKUP(C2754,'data indicadores nacional'!$A$2:$J$24,10,FALSE)</f>
        <v>4.0773685948219525</v>
      </c>
      <c r="O2754" t="str">
        <f t="shared" si="214"/>
        <v xml:space="preserve"> </v>
      </c>
    </row>
    <row r="2755" spans="1:15">
      <c r="A2755" t="s">
        <v>109</v>
      </c>
      <c r="B2755" t="s">
        <v>430</v>
      </c>
      <c r="C2755" t="s">
        <v>89</v>
      </c>
      <c r="D2755" s="8">
        <v>61.53846153846154</v>
      </c>
      <c r="E2755" s="8">
        <v>50</v>
      </c>
      <c r="F2755" s="8">
        <v>87.5</v>
      </c>
      <c r="G2755" t="str">
        <f>VLOOKUP(C2755,'data indicadores nacional'!$A$2:$G$24,7,FALSE)</f>
        <v>arriba</v>
      </c>
      <c r="H2755" s="9">
        <f>VLOOKUP(C2755,'data indicadores nacional'!$A$2:$F$24,6,FALSE)</f>
        <v>2.7490434366534529</v>
      </c>
      <c r="I2755" s="5" t="str">
        <f t="shared" ref="I2755:I2818" si="215">IF(G2755=$G$2,IF(F2755&gt;E2755,"alarma"," "),IF(F2755&lt;E2755,"alarma"," "))</f>
        <v xml:space="preserve"> </v>
      </c>
      <c r="J2755" s="5">
        <f t="shared" ref="J2755:J2818" si="216">IF(G2755=$G$2,IF((D2755-F2755)&gt;($M$2*H2755),1,0),IF((F2755-D2755)&gt;($M$2*H2755),1,0))</f>
        <v>1</v>
      </c>
      <c r="K2755" s="5">
        <f t="shared" ref="K2755:K2818" si="217">IF(G2755=$G$2,IF((F2755-D2755)&gt;($M$2*H2755),1,0),IF((D2755-F2755)&gt;($M$2*H2755),1,0))</f>
        <v>0</v>
      </c>
      <c r="L2755" s="5">
        <f t="shared" ref="L2755:L2818" si="218">IF(J2755=1,1,IF(K2755=1,1,0))</f>
        <v>1</v>
      </c>
      <c r="N2755" s="8">
        <f>VLOOKUP(C2755,'data indicadores nacional'!$A$2:$J$24,10,FALSE)</f>
        <v>95</v>
      </c>
      <c r="O2755" t="str">
        <f t="shared" ref="O2755:O2818" si="219">IF(N2755=$N$4," ",IF(F2755=$F$20," ",IF(G2755=$G$2,IF(F2755&lt;N2755," ","alarma"),IF(F2755&lt;N2755,"alarma"," "))))</f>
        <v>alarma</v>
      </c>
    </row>
    <row r="2756" spans="1:15">
      <c r="A2756" t="s">
        <v>109</v>
      </c>
      <c r="B2756" t="s">
        <v>430</v>
      </c>
      <c r="C2756" t="s">
        <v>91</v>
      </c>
      <c r="D2756" s="8">
        <v>87.5</v>
      </c>
      <c r="E2756" s="8">
        <v>100</v>
      </c>
      <c r="F2756" s="8">
        <v>87.5</v>
      </c>
      <c r="G2756" t="str">
        <f>VLOOKUP(C2756,'data indicadores nacional'!$A$2:$G$24,7,FALSE)</f>
        <v>arriba</v>
      </c>
      <c r="H2756" s="9">
        <f>VLOOKUP(C2756,'data indicadores nacional'!$A$2:$F$24,6,FALSE)</f>
        <v>0.72595219758941765</v>
      </c>
      <c r="I2756" s="5" t="str">
        <f t="shared" si="215"/>
        <v>alarma</v>
      </c>
      <c r="J2756" s="5">
        <f t="shared" si="216"/>
        <v>0</v>
      </c>
      <c r="K2756" s="5">
        <f t="shared" si="217"/>
        <v>0</v>
      </c>
      <c r="L2756" s="5">
        <f t="shared" si="218"/>
        <v>0</v>
      </c>
      <c r="N2756" s="8" t="str">
        <f>VLOOKUP(C2756,'data indicadores nacional'!$A$2:$J$24,10,FALSE)</f>
        <v>-</v>
      </c>
      <c r="O2756" t="str">
        <f t="shared" si="219"/>
        <v xml:space="preserve"> </v>
      </c>
    </row>
    <row r="2757" spans="1:15">
      <c r="A2757" t="s">
        <v>109</v>
      </c>
      <c r="B2757" t="s">
        <v>430</v>
      </c>
      <c r="C2757" t="s">
        <v>94</v>
      </c>
      <c r="D2757" s="8">
        <v>3.84375</v>
      </c>
      <c r="E2757" s="8">
        <v>4.5</v>
      </c>
      <c r="F2757" s="8">
        <v>4.875</v>
      </c>
      <c r="G2757" t="str">
        <f>VLOOKUP(C2757,'data indicadores nacional'!$A$2:$G$24,7,FALSE)</f>
        <v>arriba</v>
      </c>
      <c r="H2757" s="9">
        <f>VLOOKUP(C2757,'data indicadores nacional'!$A$2:$F$24,6,FALSE)</f>
        <v>0.23219145011705353</v>
      </c>
      <c r="I2757" s="5" t="str">
        <f t="shared" si="215"/>
        <v xml:space="preserve"> </v>
      </c>
      <c r="J2757" s="5">
        <f t="shared" si="216"/>
        <v>1</v>
      </c>
      <c r="K2757" s="5">
        <f t="shared" si="217"/>
        <v>0</v>
      </c>
      <c r="L2757" s="5">
        <f t="shared" si="218"/>
        <v>1</v>
      </c>
      <c r="N2757" s="8" t="str">
        <f>VLOOKUP(C2757,'data indicadores nacional'!$A$2:$J$24,10,FALSE)</f>
        <v>-</v>
      </c>
      <c r="O2757" t="str">
        <f t="shared" si="219"/>
        <v xml:space="preserve"> </v>
      </c>
    </row>
    <row r="2758" spans="1:15">
      <c r="A2758" t="s">
        <v>109</v>
      </c>
      <c r="B2758" t="s">
        <v>430</v>
      </c>
      <c r="C2758" t="s">
        <v>95</v>
      </c>
      <c r="D2758" s="8">
        <v>18.75</v>
      </c>
      <c r="G2758" t="str">
        <f>VLOOKUP(C2758,'data indicadores nacional'!$A$2:$G$24,7,FALSE)</f>
        <v>abajo</v>
      </c>
      <c r="H2758" s="9">
        <f>VLOOKUP(C2758,'data indicadores nacional'!$A$2:$F$24,6,FALSE)</f>
        <v>1.7199886991149187</v>
      </c>
      <c r="I2758" s="5" t="str">
        <f t="shared" si="215"/>
        <v xml:space="preserve"> </v>
      </c>
      <c r="J2758" s="5">
        <f t="shared" si="216"/>
        <v>1</v>
      </c>
      <c r="K2758" s="5">
        <f t="shared" si="217"/>
        <v>0</v>
      </c>
      <c r="L2758" s="5">
        <f t="shared" si="218"/>
        <v>1</v>
      </c>
      <c r="N2758" s="8">
        <f>VLOOKUP(C2758,'data indicadores nacional'!$A$2:$J$24,10,FALSE)</f>
        <v>15</v>
      </c>
      <c r="O2758" t="str">
        <f t="shared" si="219"/>
        <v xml:space="preserve"> </v>
      </c>
    </row>
    <row r="2759" spans="1:15">
      <c r="A2759" t="s">
        <v>109</v>
      </c>
      <c r="B2759" t="s">
        <v>430</v>
      </c>
      <c r="C2759" t="s">
        <v>98</v>
      </c>
      <c r="D2759" s="8">
        <v>16.320474777448073</v>
      </c>
      <c r="E2759" s="8">
        <v>5.3763440860215059</v>
      </c>
      <c r="F2759" s="8">
        <v>2.6525198938992043</v>
      </c>
      <c r="G2759" t="str">
        <f>VLOOKUP(C2759,'data indicadores nacional'!$A$2:$G$24,7,FALSE)</f>
        <v>abajo</v>
      </c>
      <c r="H2759" s="9">
        <f>VLOOKUP(C2759,'data indicadores nacional'!$A$2:$F$24,6,FALSE)</f>
        <v>3.4897517565506893</v>
      </c>
      <c r="I2759" s="5" t="str">
        <f t="shared" si="215"/>
        <v xml:space="preserve"> </v>
      </c>
      <c r="J2759" s="5">
        <f t="shared" si="216"/>
        <v>1</v>
      </c>
      <c r="K2759" s="5">
        <f t="shared" si="217"/>
        <v>0</v>
      </c>
      <c r="L2759" s="5">
        <f t="shared" si="218"/>
        <v>1</v>
      </c>
      <c r="N2759" s="8">
        <f>VLOOKUP(C2759,'data indicadores nacional'!$A$2:$J$24,10,FALSE)</f>
        <v>61</v>
      </c>
      <c r="O2759" t="str">
        <f t="shared" si="219"/>
        <v xml:space="preserve"> </v>
      </c>
    </row>
    <row r="2760" spans="1:15">
      <c r="A2760" t="s">
        <v>109</v>
      </c>
      <c r="B2760" t="s">
        <v>430</v>
      </c>
      <c r="C2760" t="s">
        <v>99</v>
      </c>
      <c r="D2760" s="8">
        <v>37.800687285223368</v>
      </c>
      <c r="E2760" s="8">
        <v>10.869565217391305</v>
      </c>
      <c r="F2760" s="8">
        <v>5.3763440860215059</v>
      </c>
      <c r="G2760" t="str">
        <f>VLOOKUP(C2760,'data indicadores nacional'!$A$2:$G$24,7,FALSE)</f>
        <v>abajo</v>
      </c>
      <c r="H2760" s="9">
        <f>VLOOKUP(C2760,'data indicadores nacional'!$A$2:$F$24,6,FALSE)</f>
        <v>7.5200278194544445</v>
      </c>
      <c r="I2760" s="5" t="str">
        <f t="shared" si="215"/>
        <v xml:space="preserve"> </v>
      </c>
      <c r="J2760" s="5">
        <f t="shared" si="216"/>
        <v>1</v>
      </c>
      <c r="K2760" s="5">
        <f t="shared" si="217"/>
        <v>0</v>
      </c>
      <c r="L2760" s="5">
        <f t="shared" si="218"/>
        <v>1</v>
      </c>
      <c r="N2760" s="8">
        <f>VLOOKUP(C2760,'data indicadores nacional'!$A$2:$J$24,10,FALSE)</f>
        <v>61</v>
      </c>
      <c r="O2760" t="str">
        <f t="shared" si="219"/>
        <v xml:space="preserve"> </v>
      </c>
    </row>
    <row r="2761" spans="1:15">
      <c r="A2761" t="s">
        <v>109</v>
      </c>
      <c r="B2761" t="s">
        <v>431</v>
      </c>
      <c r="C2761" t="s">
        <v>88</v>
      </c>
      <c r="D2761" s="8">
        <v>3.4782608695652173</v>
      </c>
      <c r="E2761" s="8">
        <v>1.639344262295082</v>
      </c>
      <c r="G2761" t="str">
        <f>VLOOKUP(C2761,'data indicadores nacional'!$A$2:$G$24,7,FALSE)</f>
        <v>abajo</v>
      </c>
      <c r="H2761" s="9">
        <f>VLOOKUP(C2761,'data indicadores nacional'!$A$2:$F$24,6,FALSE)</f>
        <v>0.25026441121950321</v>
      </c>
      <c r="I2761" s="5" t="str">
        <f t="shared" si="215"/>
        <v xml:space="preserve"> </v>
      </c>
      <c r="J2761" s="5">
        <f t="shared" si="216"/>
        <v>1</v>
      </c>
      <c r="K2761" s="5">
        <f t="shared" si="217"/>
        <v>0</v>
      </c>
      <c r="L2761" s="5">
        <f t="shared" si="218"/>
        <v>1</v>
      </c>
      <c r="N2761" s="8">
        <f>VLOOKUP(C2761,'data indicadores nacional'!$A$2:$J$24,10,FALSE)</f>
        <v>10</v>
      </c>
      <c r="O2761" t="str">
        <f t="shared" si="219"/>
        <v xml:space="preserve"> </v>
      </c>
    </row>
    <row r="2762" spans="1:15">
      <c r="A2762" t="s">
        <v>109</v>
      </c>
      <c r="B2762" t="s">
        <v>431</v>
      </c>
      <c r="C2762" t="s">
        <v>89</v>
      </c>
      <c r="D2762" s="8">
        <v>87.826086956521749</v>
      </c>
      <c r="E2762" s="8">
        <v>85.9375</v>
      </c>
      <c r="F2762" s="8">
        <v>89.090909090909093</v>
      </c>
      <c r="G2762" t="str">
        <f>VLOOKUP(C2762,'data indicadores nacional'!$A$2:$G$24,7,FALSE)</f>
        <v>arriba</v>
      </c>
      <c r="H2762" s="9">
        <f>VLOOKUP(C2762,'data indicadores nacional'!$A$2:$F$24,6,FALSE)</f>
        <v>2.7490434366534529</v>
      </c>
      <c r="I2762" s="5" t="str">
        <f t="shared" si="215"/>
        <v xml:space="preserve"> </v>
      </c>
      <c r="J2762" s="5">
        <f t="shared" si="216"/>
        <v>1</v>
      </c>
      <c r="K2762" s="5">
        <f t="shared" si="217"/>
        <v>0</v>
      </c>
      <c r="L2762" s="5">
        <f t="shared" si="218"/>
        <v>1</v>
      </c>
      <c r="N2762" s="8">
        <f>VLOOKUP(C2762,'data indicadores nacional'!$A$2:$J$24,10,FALSE)</f>
        <v>95</v>
      </c>
      <c r="O2762" t="str">
        <f t="shared" si="219"/>
        <v>alarma</v>
      </c>
    </row>
    <row r="2763" spans="1:15">
      <c r="A2763" t="s">
        <v>109</v>
      </c>
      <c r="B2763" t="s">
        <v>431</v>
      </c>
      <c r="C2763" t="s">
        <v>91</v>
      </c>
      <c r="D2763" s="8">
        <v>99.137931034482762</v>
      </c>
      <c r="E2763" s="8">
        <v>96.875</v>
      </c>
      <c r="F2763" s="8">
        <v>100</v>
      </c>
      <c r="G2763" t="str">
        <f>VLOOKUP(C2763,'data indicadores nacional'!$A$2:$G$24,7,FALSE)</f>
        <v>arriba</v>
      </c>
      <c r="H2763" s="9">
        <f>VLOOKUP(C2763,'data indicadores nacional'!$A$2:$F$24,6,FALSE)</f>
        <v>0.72595219758941765</v>
      </c>
      <c r="I2763" s="5" t="str">
        <f t="shared" si="215"/>
        <v xml:space="preserve"> </v>
      </c>
      <c r="J2763" s="5">
        <f t="shared" si="216"/>
        <v>1</v>
      </c>
      <c r="K2763" s="5">
        <f t="shared" si="217"/>
        <v>0</v>
      </c>
      <c r="L2763" s="5">
        <f t="shared" si="218"/>
        <v>1</v>
      </c>
      <c r="N2763" s="8" t="str">
        <f>VLOOKUP(C2763,'data indicadores nacional'!$A$2:$J$24,10,FALSE)</f>
        <v>-</v>
      </c>
      <c r="O2763" t="str">
        <f t="shared" si="219"/>
        <v xml:space="preserve"> </v>
      </c>
    </row>
    <row r="2764" spans="1:15">
      <c r="A2764" t="s">
        <v>109</v>
      </c>
      <c r="B2764" t="s">
        <v>431</v>
      </c>
      <c r="C2764" t="s">
        <v>94</v>
      </c>
      <c r="D2764" s="8">
        <v>5.7155172413793105</v>
      </c>
      <c r="E2764" s="8">
        <v>6.265625</v>
      </c>
      <c r="F2764" s="8">
        <v>6.2</v>
      </c>
      <c r="G2764" t="str">
        <f>VLOOKUP(C2764,'data indicadores nacional'!$A$2:$G$24,7,FALSE)</f>
        <v>arriba</v>
      </c>
      <c r="H2764" s="9">
        <f>VLOOKUP(C2764,'data indicadores nacional'!$A$2:$F$24,6,FALSE)</f>
        <v>0.23219145011705353</v>
      </c>
      <c r="I2764" s="5" t="str">
        <f t="shared" si="215"/>
        <v>alarma</v>
      </c>
      <c r="J2764" s="5">
        <f t="shared" si="216"/>
        <v>1</v>
      </c>
      <c r="K2764" s="5">
        <f t="shared" si="217"/>
        <v>0</v>
      </c>
      <c r="L2764" s="5">
        <f t="shared" si="218"/>
        <v>1</v>
      </c>
      <c r="N2764" s="8" t="str">
        <f>VLOOKUP(C2764,'data indicadores nacional'!$A$2:$J$24,10,FALSE)</f>
        <v>-</v>
      </c>
      <c r="O2764" t="str">
        <f t="shared" si="219"/>
        <v xml:space="preserve"> </v>
      </c>
    </row>
    <row r="2765" spans="1:15">
      <c r="A2765" t="s">
        <v>109</v>
      </c>
      <c r="B2765" t="s">
        <v>431</v>
      </c>
      <c r="C2765" t="s">
        <v>95</v>
      </c>
      <c r="D2765" s="8">
        <v>6.0344827586206895</v>
      </c>
      <c r="E2765" s="8">
        <v>3.125</v>
      </c>
      <c r="G2765" t="str">
        <f>VLOOKUP(C2765,'data indicadores nacional'!$A$2:$G$24,7,FALSE)</f>
        <v>abajo</v>
      </c>
      <c r="H2765" s="9">
        <f>VLOOKUP(C2765,'data indicadores nacional'!$A$2:$F$24,6,FALSE)</f>
        <v>1.7199886991149187</v>
      </c>
      <c r="I2765" s="5" t="str">
        <f t="shared" si="215"/>
        <v xml:space="preserve"> </v>
      </c>
      <c r="J2765" s="5">
        <f t="shared" si="216"/>
        <v>1</v>
      </c>
      <c r="K2765" s="5">
        <f t="shared" si="217"/>
        <v>0</v>
      </c>
      <c r="L2765" s="5">
        <f t="shared" si="218"/>
        <v>1</v>
      </c>
      <c r="N2765" s="8">
        <f>VLOOKUP(C2765,'data indicadores nacional'!$A$2:$J$24,10,FALSE)</f>
        <v>15</v>
      </c>
      <c r="O2765" t="str">
        <f t="shared" si="219"/>
        <v xml:space="preserve"> </v>
      </c>
    </row>
    <row r="2766" spans="1:15">
      <c r="A2766" t="s">
        <v>109</v>
      </c>
      <c r="B2766" t="s">
        <v>431</v>
      </c>
      <c r="C2766" t="s">
        <v>98</v>
      </c>
      <c r="D2766" s="8">
        <v>22.471910112359549</v>
      </c>
      <c r="E2766" s="8">
        <v>16.129032258064516</v>
      </c>
      <c r="F2766" s="8">
        <v>6.9044879171461444</v>
      </c>
      <c r="G2766" t="str">
        <f>VLOOKUP(C2766,'data indicadores nacional'!$A$2:$G$24,7,FALSE)</f>
        <v>abajo</v>
      </c>
      <c r="H2766" s="9">
        <f>VLOOKUP(C2766,'data indicadores nacional'!$A$2:$F$24,6,FALSE)</f>
        <v>3.4897517565506893</v>
      </c>
      <c r="I2766" s="5" t="str">
        <f t="shared" si="215"/>
        <v xml:space="preserve"> </v>
      </c>
      <c r="J2766" s="5">
        <f t="shared" si="216"/>
        <v>1</v>
      </c>
      <c r="K2766" s="5">
        <f t="shared" si="217"/>
        <v>0</v>
      </c>
      <c r="L2766" s="5">
        <f t="shared" si="218"/>
        <v>1</v>
      </c>
      <c r="N2766" s="8">
        <f>VLOOKUP(C2766,'data indicadores nacional'!$A$2:$J$24,10,FALSE)</f>
        <v>61</v>
      </c>
      <c r="O2766" t="str">
        <f t="shared" si="219"/>
        <v xml:space="preserve"> </v>
      </c>
    </row>
    <row r="2767" spans="1:15">
      <c r="A2767" t="s">
        <v>109</v>
      </c>
      <c r="B2767" t="s">
        <v>431</v>
      </c>
      <c r="C2767" t="s">
        <v>99</v>
      </c>
      <c r="D2767" s="8">
        <v>46.875</v>
      </c>
      <c r="E2767" s="8">
        <v>33.2541567695962</v>
      </c>
      <c r="F2767" s="8">
        <v>14.285714285714285</v>
      </c>
      <c r="G2767" t="str">
        <f>VLOOKUP(C2767,'data indicadores nacional'!$A$2:$G$24,7,FALSE)</f>
        <v>abajo</v>
      </c>
      <c r="H2767" s="9">
        <f>VLOOKUP(C2767,'data indicadores nacional'!$A$2:$F$24,6,FALSE)</f>
        <v>7.5200278194544445</v>
      </c>
      <c r="I2767" s="5" t="str">
        <f t="shared" si="215"/>
        <v xml:space="preserve"> </v>
      </c>
      <c r="J2767" s="5">
        <f t="shared" si="216"/>
        <v>1</v>
      </c>
      <c r="K2767" s="5">
        <f t="shared" si="217"/>
        <v>0</v>
      </c>
      <c r="L2767" s="5">
        <f t="shared" si="218"/>
        <v>1</v>
      </c>
      <c r="N2767" s="8">
        <f>VLOOKUP(C2767,'data indicadores nacional'!$A$2:$J$24,10,FALSE)</f>
        <v>61</v>
      </c>
      <c r="O2767" t="str">
        <f t="shared" si="219"/>
        <v xml:space="preserve"> </v>
      </c>
    </row>
    <row r="2768" spans="1:15">
      <c r="A2768" t="s">
        <v>109</v>
      </c>
      <c r="B2768" t="s">
        <v>431</v>
      </c>
      <c r="C2768" t="s">
        <v>100</v>
      </c>
      <c r="D2768" s="8">
        <v>8.6206896551724128</v>
      </c>
      <c r="E2768" s="8">
        <v>15.625</v>
      </c>
      <c r="F2768" s="8">
        <v>18.18181818181818</v>
      </c>
      <c r="G2768" t="str">
        <f>VLOOKUP(C2768,'data indicadores nacional'!$A$2:$G$24,7,FALSE)</f>
        <v>abajo</v>
      </c>
      <c r="H2768" s="9">
        <f>VLOOKUP(C2768,'data indicadores nacional'!$A$2:$F$24,6,FALSE)</f>
        <v>1.7895311097465236</v>
      </c>
      <c r="I2768" s="5" t="str">
        <f t="shared" si="215"/>
        <v>alarma</v>
      </c>
      <c r="J2768" s="5">
        <f t="shared" si="216"/>
        <v>0</v>
      </c>
      <c r="K2768" s="5">
        <f t="shared" si="217"/>
        <v>1</v>
      </c>
      <c r="L2768" s="5">
        <f t="shared" si="218"/>
        <v>1</v>
      </c>
      <c r="N2768" s="8">
        <f>VLOOKUP(C2768,'data indicadores nacional'!$A$2:$J$24,10,FALSE)</f>
        <v>15</v>
      </c>
      <c r="O2768" t="str">
        <f t="shared" si="219"/>
        <v>alarma</v>
      </c>
    </row>
    <row r="2769" spans="1:15">
      <c r="A2769" t="s">
        <v>109</v>
      </c>
      <c r="B2769" t="s">
        <v>431</v>
      </c>
      <c r="C2769" t="s">
        <v>101</v>
      </c>
      <c r="E2769" s="8">
        <v>15.625</v>
      </c>
      <c r="F2769" s="8">
        <v>18.18181818181818</v>
      </c>
      <c r="G2769" t="str">
        <f>VLOOKUP(C2769,'data indicadores nacional'!$A$2:$G$24,7,FALSE)</f>
        <v>abajo</v>
      </c>
      <c r="H2769" s="9">
        <f>VLOOKUP(C2769,'data indicadores nacional'!$A$2:$F$24,6,FALSE)</f>
        <v>1.3238688071947835</v>
      </c>
      <c r="I2769" s="5" t="str">
        <f t="shared" si="215"/>
        <v>alarma</v>
      </c>
      <c r="J2769" s="5">
        <f t="shared" si="216"/>
        <v>0</v>
      </c>
      <c r="K2769" s="5">
        <f t="shared" si="217"/>
        <v>1</v>
      </c>
      <c r="L2769" s="5">
        <f t="shared" si="218"/>
        <v>1</v>
      </c>
      <c r="N2769" s="8">
        <f>VLOOKUP(C2769,'data indicadores nacional'!$A$2:$J$24,10,FALSE)</f>
        <v>12</v>
      </c>
      <c r="O2769" t="str">
        <f t="shared" si="219"/>
        <v>alarma</v>
      </c>
    </row>
    <row r="2770" spans="1:15">
      <c r="A2770" t="s">
        <v>109</v>
      </c>
      <c r="B2770" t="s">
        <v>431</v>
      </c>
      <c r="C2770" t="s">
        <v>104</v>
      </c>
      <c r="D2770" s="8">
        <v>8.5470085470085486</v>
      </c>
      <c r="E2770" s="8">
        <v>30.76923076923077</v>
      </c>
      <c r="G2770" t="str">
        <f>VLOOKUP(C2770,'data indicadores nacional'!$A$2:$G$24,7,FALSE)</f>
        <v>abajo</v>
      </c>
      <c r="H2770" s="9">
        <f>VLOOKUP(C2770,'data indicadores nacional'!$A$2:$F$24,6,FALSE)</f>
        <v>0.3966802220902198</v>
      </c>
      <c r="I2770" s="5" t="str">
        <f t="shared" si="215"/>
        <v xml:space="preserve"> </v>
      </c>
      <c r="J2770" s="5">
        <f t="shared" si="216"/>
        <v>1</v>
      </c>
      <c r="K2770" s="5">
        <f t="shared" si="217"/>
        <v>0</v>
      </c>
      <c r="L2770" s="5">
        <f t="shared" si="218"/>
        <v>1</v>
      </c>
      <c r="N2770" s="8">
        <f>VLOOKUP(C2770,'data indicadores nacional'!$A$2:$J$24,10,FALSE)</f>
        <v>12</v>
      </c>
      <c r="O2770" t="str">
        <f t="shared" si="219"/>
        <v xml:space="preserve"> </v>
      </c>
    </row>
    <row r="2771" spans="1:15">
      <c r="A2771" t="s">
        <v>109</v>
      </c>
      <c r="B2771" t="s">
        <v>432</v>
      </c>
      <c r="C2771" t="s">
        <v>88</v>
      </c>
      <c r="D2771" s="8">
        <v>12.5</v>
      </c>
      <c r="G2771" t="str">
        <f>VLOOKUP(C2771,'data indicadores nacional'!$A$2:$G$24,7,FALSE)</f>
        <v>abajo</v>
      </c>
      <c r="H2771" s="9">
        <f>VLOOKUP(C2771,'data indicadores nacional'!$A$2:$F$24,6,FALSE)</f>
        <v>0.25026441121950321</v>
      </c>
      <c r="I2771" s="5" t="str">
        <f t="shared" si="215"/>
        <v xml:space="preserve"> </v>
      </c>
      <c r="J2771" s="5">
        <f t="shared" si="216"/>
        <v>1</v>
      </c>
      <c r="K2771" s="5">
        <f t="shared" si="217"/>
        <v>0</v>
      </c>
      <c r="L2771" s="5">
        <f t="shared" si="218"/>
        <v>1</v>
      </c>
      <c r="N2771" s="8">
        <f>VLOOKUP(C2771,'data indicadores nacional'!$A$2:$J$24,10,FALSE)</f>
        <v>10</v>
      </c>
      <c r="O2771" t="str">
        <f t="shared" si="219"/>
        <v xml:space="preserve"> </v>
      </c>
    </row>
    <row r="2772" spans="1:15">
      <c r="A2772" t="s">
        <v>109</v>
      </c>
      <c r="B2772" t="s">
        <v>432</v>
      </c>
      <c r="C2772" t="s">
        <v>89</v>
      </c>
      <c r="D2772" s="8">
        <v>50</v>
      </c>
      <c r="E2772" s="8">
        <v>50</v>
      </c>
      <c r="F2772" s="8">
        <v>40</v>
      </c>
      <c r="G2772" t="str">
        <f>VLOOKUP(C2772,'data indicadores nacional'!$A$2:$G$24,7,FALSE)</f>
        <v>arriba</v>
      </c>
      <c r="H2772" s="9">
        <f>VLOOKUP(C2772,'data indicadores nacional'!$A$2:$F$24,6,FALSE)</f>
        <v>2.7490434366534529</v>
      </c>
      <c r="I2772" s="5" t="str">
        <f t="shared" si="215"/>
        <v>alarma</v>
      </c>
      <c r="J2772" s="5">
        <f t="shared" si="216"/>
        <v>0</v>
      </c>
      <c r="K2772" s="5">
        <f t="shared" si="217"/>
        <v>1</v>
      </c>
      <c r="L2772" s="5">
        <f t="shared" si="218"/>
        <v>1</v>
      </c>
      <c r="N2772" s="8">
        <f>VLOOKUP(C2772,'data indicadores nacional'!$A$2:$J$24,10,FALSE)</f>
        <v>95</v>
      </c>
      <c r="O2772" t="str">
        <f t="shared" si="219"/>
        <v>alarma</v>
      </c>
    </row>
    <row r="2773" spans="1:15">
      <c r="A2773" t="s">
        <v>109</v>
      </c>
      <c r="B2773" t="s">
        <v>432</v>
      </c>
      <c r="C2773" t="s">
        <v>91</v>
      </c>
      <c r="D2773" s="8">
        <v>87.5</v>
      </c>
      <c r="E2773" s="8">
        <v>100</v>
      </c>
      <c r="F2773" s="8">
        <v>40</v>
      </c>
      <c r="G2773" t="str">
        <f>VLOOKUP(C2773,'data indicadores nacional'!$A$2:$G$24,7,FALSE)</f>
        <v>arriba</v>
      </c>
      <c r="H2773" s="9">
        <f>VLOOKUP(C2773,'data indicadores nacional'!$A$2:$F$24,6,FALSE)</f>
        <v>0.72595219758941765</v>
      </c>
      <c r="I2773" s="5" t="str">
        <f t="shared" si="215"/>
        <v>alarma</v>
      </c>
      <c r="J2773" s="5">
        <f t="shared" si="216"/>
        <v>0</v>
      </c>
      <c r="K2773" s="5">
        <f t="shared" si="217"/>
        <v>1</v>
      </c>
      <c r="L2773" s="5">
        <f t="shared" si="218"/>
        <v>1</v>
      </c>
      <c r="N2773" s="8" t="str">
        <f>VLOOKUP(C2773,'data indicadores nacional'!$A$2:$J$24,10,FALSE)</f>
        <v>-</v>
      </c>
      <c r="O2773" t="str">
        <f t="shared" si="219"/>
        <v xml:space="preserve"> </v>
      </c>
    </row>
    <row r="2774" spans="1:15">
      <c r="A2774" t="s">
        <v>109</v>
      </c>
      <c r="B2774" t="s">
        <v>432</v>
      </c>
      <c r="C2774" t="s">
        <v>94</v>
      </c>
      <c r="D2774" s="8">
        <v>4.25</v>
      </c>
      <c r="E2774" s="8">
        <v>5.5</v>
      </c>
      <c r="F2774" s="8">
        <v>4.2</v>
      </c>
      <c r="G2774" t="str">
        <f>VLOOKUP(C2774,'data indicadores nacional'!$A$2:$G$24,7,FALSE)</f>
        <v>arriba</v>
      </c>
      <c r="H2774" s="9">
        <f>VLOOKUP(C2774,'data indicadores nacional'!$A$2:$F$24,6,FALSE)</f>
        <v>0.23219145011705353</v>
      </c>
      <c r="I2774" s="5" t="str">
        <f t="shared" si="215"/>
        <v>alarma</v>
      </c>
      <c r="J2774" s="5">
        <f t="shared" si="216"/>
        <v>0</v>
      </c>
      <c r="K2774" s="5">
        <f t="shared" si="217"/>
        <v>1</v>
      </c>
      <c r="L2774" s="5">
        <f t="shared" si="218"/>
        <v>1</v>
      </c>
      <c r="N2774" s="8" t="str">
        <f>VLOOKUP(C2774,'data indicadores nacional'!$A$2:$J$24,10,FALSE)</f>
        <v>-</v>
      </c>
      <c r="O2774" t="str">
        <f t="shared" si="219"/>
        <v xml:space="preserve"> </v>
      </c>
    </row>
    <row r="2775" spans="1:15">
      <c r="A2775" t="s">
        <v>109</v>
      </c>
      <c r="B2775" t="s">
        <v>432</v>
      </c>
      <c r="C2775" t="s">
        <v>98</v>
      </c>
      <c r="D2775" s="8">
        <v>1.5082956259426847</v>
      </c>
      <c r="G2775" t="str">
        <f>VLOOKUP(C2775,'data indicadores nacional'!$A$2:$G$24,7,FALSE)</f>
        <v>abajo</v>
      </c>
      <c r="H2775" s="9">
        <f>VLOOKUP(C2775,'data indicadores nacional'!$A$2:$F$24,6,FALSE)</f>
        <v>3.4897517565506893</v>
      </c>
      <c r="I2775" s="5" t="str">
        <f t="shared" si="215"/>
        <v xml:space="preserve"> </v>
      </c>
      <c r="J2775" s="5">
        <f t="shared" si="216"/>
        <v>1</v>
      </c>
      <c r="K2775" s="5">
        <f t="shared" si="217"/>
        <v>0</v>
      </c>
      <c r="L2775" s="5">
        <f t="shared" si="218"/>
        <v>1</v>
      </c>
      <c r="N2775" s="8">
        <f>VLOOKUP(C2775,'data indicadores nacional'!$A$2:$J$24,10,FALSE)</f>
        <v>61</v>
      </c>
      <c r="O2775" t="str">
        <f t="shared" si="219"/>
        <v xml:space="preserve"> </v>
      </c>
    </row>
    <row r="2776" spans="1:15">
      <c r="A2776" t="s">
        <v>109</v>
      </c>
      <c r="B2776" t="s">
        <v>432</v>
      </c>
      <c r="C2776" t="s">
        <v>99</v>
      </c>
      <c r="D2776" s="8">
        <v>3.5335689045936394</v>
      </c>
      <c r="G2776" t="str">
        <f>VLOOKUP(C2776,'data indicadores nacional'!$A$2:$G$24,7,FALSE)</f>
        <v>abajo</v>
      </c>
      <c r="H2776" s="9">
        <f>VLOOKUP(C2776,'data indicadores nacional'!$A$2:$F$24,6,FALSE)</f>
        <v>7.5200278194544445</v>
      </c>
      <c r="I2776" s="5" t="str">
        <f t="shared" si="215"/>
        <v xml:space="preserve"> </v>
      </c>
      <c r="J2776" s="5">
        <f t="shared" si="216"/>
        <v>1</v>
      </c>
      <c r="K2776" s="5">
        <f t="shared" si="217"/>
        <v>0</v>
      </c>
      <c r="L2776" s="5">
        <f t="shared" si="218"/>
        <v>1</v>
      </c>
      <c r="N2776" s="8">
        <f>VLOOKUP(C2776,'data indicadores nacional'!$A$2:$J$24,10,FALSE)</f>
        <v>61</v>
      </c>
      <c r="O2776" t="str">
        <f t="shared" si="219"/>
        <v xml:space="preserve"> </v>
      </c>
    </row>
    <row r="2777" spans="1:15">
      <c r="A2777" t="s">
        <v>109</v>
      </c>
      <c r="B2777" t="s">
        <v>433</v>
      </c>
      <c r="C2777" t="s">
        <v>89</v>
      </c>
      <c r="F2777" s="8">
        <v>100</v>
      </c>
      <c r="G2777" t="str">
        <f>VLOOKUP(C2777,'data indicadores nacional'!$A$2:$G$24,7,FALSE)</f>
        <v>arriba</v>
      </c>
      <c r="H2777" s="9">
        <f>VLOOKUP(C2777,'data indicadores nacional'!$A$2:$F$24,6,FALSE)</f>
        <v>2.7490434366534529</v>
      </c>
      <c r="I2777" s="5" t="str">
        <f t="shared" si="215"/>
        <v xml:space="preserve"> </v>
      </c>
      <c r="J2777" s="5">
        <f t="shared" si="216"/>
        <v>1</v>
      </c>
      <c r="K2777" s="5">
        <f t="shared" si="217"/>
        <v>0</v>
      </c>
      <c r="L2777" s="5">
        <f t="shared" si="218"/>
        <v>1</v>
      </c>
      <c r="N2777" s="8">
        <f>VLOOKUP(C2777,'data indicadores nacional'!$A$2:$J$24,10,FALSE)</f>
        <v>95</v>
      </c>
      <c r="O2777" t="str">
        <f t="shared" si="219"/>
        <v xml:space="preserve"> </v>
      </c>
    </row>
    <row r="2778" spans="1:15">
      <c r="A2778" t="s">
        <v>109</v>
      </c>
      <c r="B2778" t="s">
        <v>433</v>
      </c>
      <c r="C2778" t="s">
        <v>91</v>
      </c>
      <c r="F2778" s="8">
        <v>66.666666666666657</v>
      </c>
      <c r="G2778" t="str">
        <f>VLOOKUP(C2778,'data indicadores nacional'!$A$2:$G$24,7,FALSE)</f>
        <v>arriba</v>
      </c>
      <c r="H2778" s="9">
        <f>VLOOKUP(C2778,'data indicadores nacional'!$A$2:$F$24,6,FALSE)</f>
        <v>0.72595219758941765</v>
      </c>
      <c r="I2778" s="5" t="str">
        <f t="shared" si="215"/>
        <v xml:space="preserve"> </v>
      </c>
      <c r="J2778" s="5">
        <f t="shared" si="216"/>
        <v>1</v>
      </c>
      <c r="K2778" s="5">
        <f t="shared" si="217"/>
        <v>0</v>
      </c>
      <c r="L2778" s="5">
        <f t="shared" si="218"/>
        <v>1</v>
      </c>
      <c r="N2778" s="8" t="str">
        <f>VLOOKUP(C2778,'data indicadores nacional'!$A$2:$J$24,10,FALSE)</f>
        <v>-</v>
      </c>
      <c r="O2778" t="str">
        <f t="shared" si="219"/>
        <v xml:space="preserve"> </v>
      </c>
    </row>
    <row r="2779" spans="1:15">
      <c r="A2779" t="s">
        <v>109</v>
      </c>
      <c r="B2779" t="s">
        <v>433</v>
      </c>
      <c r="C2779" t="s">
        <v>94</v>
      </c>
      <c r="D2779" s="8">
        <v>1</v>
      </c>
      <c r="F2779" s="8">
        <v>5.666666666666667</v>
      </c>
      <c r="G2779" t="str">
        <f>VLOOKUP(C2779,'data indicadores nacional'!$A$2:$G$24,7,FALSE)</f>
        <v>arriba</v>
      </c>
      <c r="H2779" s="9">
        <f>VLOOKUP(C2779,'data indicadores nacional'!$A$2:$F$24,6,FALSE)</f>
        <v>0.23219145011705353</v>
      </c>
      <c r="I2779" s="5" t="str">
        <f t="shared" si="215"/>
        <v xml:space="preserve"> </v>
      </c>
      <c r="J2779" s="5">
        <f t="shared" si="216"/>
        <v>1</v>
      </c>
      <c r="K2779" s="5">
        <f t="shared" si="217"/>
        <v>0</v>
      </c>
      <c r="L2779" s="5">
        <f t="shared" si="218"/>
        <v>1</v>
      </c>
      <c r="N2779" s="8" t="str">
        <f>VLOOKUP(C2779,'data indicadores nacional'!$A$2:$J$24,10,FALSE)</f>
        <v>-</v>
      </c>
      <c r="O2779" t="str">
        <f t="shared" si="219"/>
        <v xml:space="preserve"> </v>
      </c>
    </row>
    <row r="2780" spans="1:15">
      <c r="A2780" t="s">
        <v>109</v>
      </c>
      <c r="B2780" t="s">
        <v>434</v>
      </c>
      <c r="C2780" t="s">
        <v>88</v>
      </c>
      <c r="F2780" s="8">
        <v>50</v>
      </c>
      <c r="G2780" t="str">
        <f>VLOOKUP(C2780,'data indicadores nacional'!$A$2:$G$24,7,FALSE)</f>
        <v>abajo</v>
      </c>
      <c r="H2780" s="9">
        <f>VLOOKUP(C2780,'data indicadores nacional'!$A$2:$F$24,6,FALSE)</f>
        <v>0.25026441121950321</v>
      </c>
      <c r="I2780" s="5" t="str">
        <f t="shared" si="215"/>
        <v>alarma</v>
      </c>
      <c r="J2780" s="5">
        <f t="shared" si="216"/>
        <v>0</v>
      </c>
      <c r="K2780" s="5">
        <f t="shared" si="217"/>
        <v>1</v>
      </c>
      <c r="L2780" s="5">
        <f t="shared" si="218"/>
        <v>1</v>
      </c>
      <c r="N2780" s="8">
        <f>VLOOKUP(C2780,'data indicadores nacional'!$A$2:$J$24,10,FALSE)</f>
        <v>10</v>
      </c>
      <c r="O2780" t="str">
        <f t="shared" si="219"/>
        <v>alarma</v>
      </c>
    </row>
    <row r="2781" spans="1:15">
      <c r="A2781" t="s">
        <v>109</v>
      </c>
      <c r="B2781" t="s">
        <v>434</v>
      </c>
      <c r="C2781" t="s">
        <v>89</v>
      </c>
      <c r="F2781" s="8">
        <v>100</v>
      </c>
      <c r="G2781" t="str">
        <f>VLOOKUP(C2781,'data indicadores nacional'!$A$2:$G$24,7,FALSE)</f>
        <v>arriba</v>
      </c>
      <c r="H2781" s="9">
        <f>VLOOKUP(C2781,'data indicadores nacional'!$A$2:$F$24,6,FALSE)</f>
        <v>2.7490434366534529</v>
      </c>
      <c r="I2781" s="5" t="str">
        <f t="shared" si="215"/>
        <v xml:space="preserve"> </v>
      </c>
      <c r="J2781" s="5">
        <f t="shared" si="216"/>
        <v>1</v>
      </c>
      <c r="K2781" s="5">
        <f t="shared" si="217"/>
        <v>0</v>
      </c>
      <c r="L2781" s="5">
        <f t="shared" si="218"/>
        <v>1</v>
      </c>
      <c r="N2781" s="8">
        <f>VLOOKUP(C2781,'data indicadores nacional'!$A$2:$J$24,10,FALSE)</f>
        <v>95</v>
      </c>
      <c r="O2781" t="str">
        <f t="shared" si="219"/>
        <v xml:space="preserve"> </v>
      </c>
    </row>
    <row r="2782" spans="1:15">
      <c r="A2782" t="s">
        <v>109</v>
      </c>
      <c r="B2782" t="s">
        <v>434</v>
      </c>
      <c r="C2782" t="s">
        <v>91</v>
      </c>
      <c r="E2782" s="8">
        <v>50</v>
      </c>
      <c r="G2782" t="str">
        <f>VLOOKUP(C2782,'data indicadores nacional'!$A$2:$G$24,7,FALSE)</f>
        <v>arriba</v>
      </c>
      <c r="H2782" s="9">
        <f>VLOOKUP(C2782,'data indicadores nacional'!$A$2:$F$24,6,FALSE)</f>
        <v>0.72595219758941765</v>
      </c>
      <c r="I2782" s="5" t="str">
        <f t="shared" si="215"/>
        <v>alarma</v>
      </c>
      <c r="J2782" s="5">
        <f t="shared" si="216"/>
        <v>0</v>
      </c>
      <c r="K2782" s="5">
        <f t="shared" si="217"/>
        <v>0</v>
      </c>
      <c r="L2782" s="5">
        <f t="shared" si="218"/>
        <v>0</v>
      </c>
      <c r="N2782" s="8" t="str">
        <f>VLOOKUP(C2782,'data indicadores nacional'!$A$2:$J$24,10,FALSE)</f>
        <v>-</v>
      </c>
      <c r="O2782" t="str">
        <f t="shared" si="219"/>
        <v xml:space="preserve"> </v>
      </c>
    </row>
    <row r="2783" spans="1:15">
      <c r="A2783" t="s">
        <v>109</v>
      </c>
      <c r="B2783" t="s">
        <v>434</v>
      </c>
      <c r="C2783" t="s">
        <v>94</v>
      </c>
      <c r="E2783" s="8">
        <v>2</v>
      </c>
      <c r="F2783" s="8">
        <v>7</v>
      </c>
      <c r="G2783" t="str">
        <f>VLOOKUP(C2783,'data indicadores nacional'!$A$2:$G$24,7,FALSE)</f>
        <v>arriba</v>
      </c>
      <c r="H2783" s="9">
        <f>VLOOKUP(C2783,'data indicadores nacional'!$A$2:$F$24,6,FALSE)</f>
        <v>0.23219145011705353</v>
      </c>
      <c r="I2783" s="5" t="str">
        <f t="shared" si="215"/>
        <v xml:space="preserve"> </v>
      </c>
      <c r="J2783" s="5">
        <f t="shared" si="216"/>
        <v>1</v>
      </c>
      <c r="K2783" s="5">
        <f t="shared" si="217"/>
        <v>0</v>
      </c>
      <c r="L2783" s="5">
        <f t="shared" si="218"/>
        <v>1</v>
      </c>
      <c r="N2783" s="8" t="str">
        <f>VLOOKUP(C2783,'data indicadores nacional'!$A$2:$J$24,10,FALSE)</f>
        <v>-</v>
      </c>
      <c r="O2783" t="str">
        <f t="shared" si="219"/>
        <v xml:space="preserve"> </v>
      </c>
    </row>
    <row r="2784" spans="1:15">
      <c r="A2784" t="s">
        <v>109</v>
      </c>
      <c r="B2784" t="s">
        <v>434</v>
      </c>
      <c r="C2784" t="s">
        <v>100</v>
      </c>
      <c r="F2784" s="8">
        <v>500</v>
      </c>
      <c r="G2784" t="str">
        <f>VLOOKUP(C2784,'data indicadores nacional'!$A$2:$G$24,7,FALSE)</f>
        <v>abajo</v>
      </c>
      <c r="H2784" s="9">
        <f>VLOOKUP(C2784,'data indicadores nacional'!$A$2:$F$24,6,FALSE)</f>
        <v>1.7895311097465236</v>
      </c>
      <c r="I2784" s="5" t="str">
        <f t="shared" si="215"/>
        <v>alarma</v>
      </c>
      <c r="J2784" s="5">
        <f t="shared" si="216"/>
        <v>0</v>
      </c>
      <c r="K2784" s="5">
        <f t="shared" si="217"/>
        <v>1</v>
      </c>
      <c r="L2784" s="5">
        <f t="shared" si="218"/>
        <v>1</v>
      </c>
      <c r="N2784" s="8">
        <f>VLOOKUP(C2784,'data indicadores nacional'!$A$2:$J$24,10,FALSE)</f>
        <v>15</v>
      </c>
      <c r="O2784" t="str">
        <f t="shared" si="219"/>
        <v>alarma</v>
      </c>
    </row>
    <row r="2785" spans="1:15">
      <c r="A2785" t="s">
        <v>109</v>
      </c>
      <c r="B2785" t="s">
        <v>434</v>
      </c>
      <c r="C2785" t="s">
        <v>101</v>
      </c>
      <c r="F2785" s="8">
        <v>500</v>
      </c>
      <c r="G2785" t="str">
        <f>VLOOKUP(C2785,'data indicadores nacional'!$A$2:$G$24,7,FALSE)</f>
        <v>abajo</v>
      </c>
      <c r="H2785" s="9">
        <f>VLOOKUP(C2785,'data indicadores nacional'!$A$2:$F$24,6,FALSE)</f>
        <v>1.3238688071947835</v>
      </c>
      <c r="I2785" s="5" t="str">
        <f t="shared" si="215"/>
        <v>alarma</v>
      </c>
      <c r="J2785" s="5">
        <f t="shared" si="216"/>
        <v>0</v>
      </c>
      <c r="K2785" s="5">
        <f t="shared" si="217"/>
        <v>1</v>
      </c>
      <c r="L2785" s="5">
        <f t="shared" si="218"/>
        <v>1</v>
      </c>
      <c r="N2785" s="8">
        <f>VLOOKUP(C2785,'data indicadores nacional'!$A$2:$J$24,10,FALSE)</f>
        <v>12</v>
      </c>
      <c r="O2785" t="str">
        <f t="shared" si="219"/>
        <v>alarma</v>
      </c>
    </row>
    <row r="2786" spans="1:15">
      <c r="A2786" t="s">
        <v>109</v>
      </c>
      <c r="B2786" t="s">
        <v>435</v>
      </c>
      <c r="C2786" t="s">
        <v>94</v>
      </c>
      <c r="D2786" s="8">
        <v>2</v>
      </c>
      <c r="F2786" s="8">
        <v>3</v>
      </c>
      <c r="G2786" t="str">
        <f>VLOOKUP(C2786,'data indicadores nacional'!$A$2:$G$24,7,FALSE)</f>
        <v>arriba</v>
      </c>
      <c r="H2786" s="9">
        <f>VLOOKUP(C2786,'data indicadores nacional'!$A$2:$F$24,6,FALSE)</f>
        <v>0.23219145011705353</v>
      </c>
      <c r="I2786" s="5" t="str">
        <f t="shared" si="215"/>
        <v xml:space="preserve"> </v>
      </c>
      <c r="J2786" s="5">
        <f t="shared" si="216"/>
        <v>1</v>
      </c>
      <c r="K2786" s="5">
        <f t="shared" si="217"/>
        <v>0</v>
      </c>
      <c r="L2786" s="5">
        <f t="shared" si="218"/>
        <v>1</v>
      </c>
      <c r="N2786" s="8" t="str">
        <f>VLOOKUP(C2786,'data indicadores nacional'!$A$2:$J$24,10,FALSE)</f>
        <v>-</v>
      </c>
      <c r="O2786" t="str">
        <f t="shared" si="219"/>
        <v xml:space="preserve"> </v>
      </c>
    </row>
    <row r="2787" spans="1:15">
      <c r="A2787" t="s">
        <v>109</v>
      </c>
      <c r="B2787" t="s">
        <v>436</v>
      </c>
      <c r="C2787" t="s">
        <v>88</v>
      </c>
      <c r="D2787" s="8">
        <v>1.7094017094017095</v>
      </c>
      <c r="E2787" s="8">
        <v>3.225806451612903</v>
      </c>
      <c r="F2787" s="8">
        <v>6.1224489795918364</v>
      </c>
      <c r="G2787" t="str">
        <f>VLOOKUP(C2787,'data indicadores nacional'!$A$2:$G$24,7,FALSE)</f>
        <v>abajo</v>
      </c>
      <c r="H2787" s="9">
        <f>VLOOKUP(C2787,'data indicadores nacional'!$A$2:$F$24,6,FALSE)</f>
        <v>0.25026441121950321</v>
      </c>
      <c r="I2787" s="5" t="str">
        <f t="shared" si="215"/>
        <v>alarma</v>
      </c>
      <c r="J2787" s="5">
        <f t="shared" si="216"/>
        <v>0</v>
      </c>
      <c r="K2787" s="5">
        <f t="shared" si="217"/>
        <v>1</v>
      </c>
      <c r="L2787" s="5">
        <f t="shared" si="218"/>
        <v>1</v>
      </c>
      <c r="N2787" s="8">
        <f>VLOOKUP(C2787,'data indicadores nacional'!$A$2:$J$24,10,FALSE)</f>
        <v>10</v>
      </c>
      <c r="O2787" t="str">
        <f t="shared" si="219"/>
        <v xml:space="preserve"> </v>
      </c>
    </row>
    <row r="2788" spans="1:15">
      <c r="A2788" t="s">
        <v>109</v>
      </c>
      <c r="B2788" t="s">
        <v>436</v>
      </c>
      <c r="C2788" t="s">
        <v>89</v>
      </c>
      <c r="D2788" s="8">
        <v>85.470085470085465</v>
      </c>
      <c r="E2788" s="8">
        <v>69.696969696969703</v>
      </c>
      <c r="F2788" s="8">
        <v>63.46153846153846</v>
      </c>
      <c r="G2788" t="str">
        <f>VLOOKUP(C2788,'data indicadores nacional'!$A$2:$G$24,7,FALSE)</f>
        <v>arriba</v>
      </c>
      <c r="H2788" s="9">
        <f>VLOOKUP(C2788,'data indicadores nacional'!$A$2:$F$24,6,FALSE)</f>
        <v>2.7490434366534529</v>
      </c>
      <c r="I2788" s="5" t="str">
        <f t="shared" si="215"/>
        <v>alarma</v>
      </c>
      <c r="J2788" s="5">
        <f t="shared" si="216"/>
        <v>0</v>
      </c>
      <c r="K2788" s="5">
        <f t="shared" si="217"/>
        <v>1</v>
      </c>
      <c r="L2788" s="5">
        <f t="shared" si="218"/>
        <v>1</v>
      </c>
      <c r="N2788" s="8">
        <f>VLOOKUP(C2788,'data indicadores nacional'!$A$2:$J$24,10,FALSE)</f>
        <v>95</v>
      </c>
      <c r="O2788" t="str">
        <f t="shared" si="219"/>
        <v>alarma</v>
      </c>
    </row>
    <row r="2789" spans="1:15">
      <c r="A2789" t="s">
        <v>109</v>
      </c>
      <c r="B2789" t="s">
        <v>436</v>
      </c>
      <c r="C2789" t="s">
        <v>90</v>
      </c>
      <c r="D2789" s="8">
        <v>100</v>
      </c>
      <c r="G2789" t="str">
        <f>VLOOKUP(C2789,'data indicadores nacional'!$A$2:$G$24,7,FALSE)</f>
        <v>abajo</v>
      </c>
      <c r="H2789" s="9">
        <f>VLOOKUP(C2789,'data indicadores nacional'!$A$2:$F$24,6,FALSE)</f>
        <v>2.2832114202799096</v>
      </c>
      <c r="I2789" s="5" t="str">
        <f t="shared" si="215"/>
        <v xml:space="preserve"> </v>
      </c>
      <c r="J2789" s="5">
        <f t="shared" si="216"/>
        <v>1</v>
      </c>
      <c r="K2789" s="5">
        <f t="shared" si="217"/>
        <v>0</v>
      </c>
      <c r="L2789" s="5">
        <f t="shared" si="218"/>
        <v>1</v>
      </c>
      <c r="N2789" s="8" t="str">
        <f>VLOOKUP(C2789,'data indicadores nacional'!$A$2:$J$24,10,FALSE)</f>
        <v>-</v>
      </c>
      <c r="O2789" t="str">
        <f t="shared" si="219"/>
        <v xml:space="preserve"> </v>
      </c>
    </row>
    <row r="2790" spans="1:15">
      <c r="A2790" t="s">
        <v>109</v>
      </c>
      <c r="B2790" t="s">
        <v>436</v>
      </c>
      <c r="C2790" t="s">
        <v>91</v>
      </c>
      <c r="D2790" s="8">
        <v>96.638655462184872</v>
      </c>
      <c r="E2790" s="8">
        <v>96.969696969696969</v>
      </c>
      <c r="F2790" s="8">
        <v>96.15384615384616</v>
      </c>
      <c r="G2790" t="str">
        <f>VLOOKUP(C2790,'data indicadores nacional'!$A$2:$G$24,7,FALSE)</f>
        <v>arriba</v>
      </c>
      <c r="H2790" s="9">
        <f>VLOOKUP(C2790,'data indicadores nacional'!$A$2:$F$24,6,FALSE)</f>
        <v>0.72595219758941765</v>
      </c>
      <c r="I2790" s="5" t="str">
        <f t="shared" si="215"/>
        <v>alarma</v>
      </c>
      <c r="J2790" s="5">
        <f t="shared" si="216"/>
        <v>0</v>
      </c>
      <c r="K2790" s="5">
        <f t="shared" si="217"/>
        <v>1</v>
      </c>
      <c r="L2790" s="5">
        <f t="shared" si="218"/>
        <v>1</v>
      </c>
      <c r="N2790" s="8" t="str">
        <f>VLOOKUP(C2790,'data indicadores nacional'!$A$2:$J$24,10,FALSE)</f>
        <v>-</v>
      </c>
      <c r="O2790" t="str">
        <f t="shared" si="219"/>
        <v xml:space="preserve"> </v>
      </c>
    </row>
    <row r="2791" spans="1:15">
      <c r="A2791" t="s">
        <v>109</v>
      </c>
      <c r="B2791" t="s">
        <v>436</v>
      </c>
      <c r="C2791" t="s">
        <v>92</v>
      </c>
      <c r="D2791" s="8">
        <v>0.84033613445378152</v>
      </c>
      <c r="G2791" t="str">
        <f>VLOOKUP(C2791,'data indicadores nacional'!$A$2:$G$24,7,FALSE)</f>
        <v>abajo</v>
      </c>
      <c r="H2791" s="9">
        <f>VLOOKUP(C2791,'data indicadores nacional'!$A$2:$F$24,6,FALSE)</f>
        <v>2.5040710609700474</v>
      </c>
      <c r="I2791" s="5" t="str">
        <f t="shared" si="215"/>
        <v xml:space="preserve"> </v>
      </c>
      <c r="J2791" s="5">
        <f t="shared" si="216"/>
        <v>1</v>
      </c>
      <c r="K2791" s="5">
        <f t="shared" si="217"/>
        <v>0</v>
      </c>
      <c r="L2791" s="5">
        <f t="shared" si="218"/>
        <v>1</v>
      </c>
      <c r="N2791" s="8" t="str">
        <f>VLOOKUP(C2791,'data indicadores nacional'!$A$2:$J$24,10,FALSE)</f>
        <v>-</v>
      </c>
      <c r="O2791" t="str">
        <f t="shared" si="219"/>
        <v xml:space="preserve"> </v>
      </c>
    </row>
    <row r="2792" spans="1:15">
      <c r="A2792" t="s">
        <v>109</v>
      </c>
      <c r="B2792" t="s">
        <v>436</v>
      </c>
      <c r="C2792" t="s">
        <v>93</v>
      </c>
      <c r="D2792" s="8">
        <v>0.84033613445378152</v>
      </c>
      <c r="G2792" t="str">
        <f>VLOOKUP(C2792,'data indicadores nacional'!$A$2:$G$24,7,FALSE)</f>
        <v>abajo</v>
      </c>
      <c r="H2792" s="9">
        <f>VLOOKUP(C2792,'data indicadores nacional'!$A$2:$F$24,6,FALSE)</f>
        <v>3.3766595341714022E-2</v>
      </c>
      <c r="I2792" s="5" t="str">
        <f t="shared" si="215"/>
        <v xml:space="preserve"> </v>
      </c>
      <c r="J2792" s="5">
        <f t="shared" si="216"/>
        <v>1</v>
      </c>
      <c r="K2792" s="5">
        <f t="shared" si="217"/>
        <v>0</v>
      </c>
      <c r="L2792" s="5">
        <f t="shared" si="218"/>
        <v>1</v>
      </c>
      <c r="N2792" s="8">
        <f>VLOOKUP(C2792,'data indicadores nacional'!$A$2:$J$24,10,FALSE)</f>
        <v>15</v>
      </c>
      <c r="O2792" t="str">
        <f t="shared" si="219"/>
        <v xml:space="preserve"> </v>
      </c>
    </row>
    <row r="2793" spans="1:15">
      <c r="A2793" t="s">
        <v>109</v>
      </c>
      <c r="B2793" t="s">
        <v>436</v>
      </c>
      <c r="C2793" t="s">
        <v>94</v>
      </c>
      <c r="D2793" s="8">
        <v>5.7899159663865545</v>
      </c>
      <c r="E2793" s="8">
        <v>4.6060606060606064</v>
      </c>
      <c r="F2793" s="8">
        <v>4.4230769230769234</v>
      </c>
      <c r="G2793" t="str">
        <f>VLOOKUP(C2793,'data indicadores nacional'!$A$2:$G$24,7,FALSE)</f>
        <v>arriba</v>
      </c>
      <c r="H2793" s="9">
        <f>VLOOKUP(C2793,'data indicadores nacional'!$A$2:$F$24,6,FALSE)</f>
        <v>0.23219145011705353</v>
      </c>
      <c r="I2793" s="5" t="str">
        <f t="shared" si="215"/>
        <v>alarma</v>
      </c>
      <c r="J2793" s="5">
        <f t="shared" si="216"/>
        <v>0</v>
      </c>
      <c r="K2793" s="5">
        <f t="shared" si="217"/>
        <v>1</v>
      </c>
      <c r="L2793" s="5">
        <f t="shared" si="218"/>
        <v>1</v>
      </c>
      <c r="N2793" s="8" t="str">
        <f>VLOOKUP(C2793,'data indicadores nacional'!$A$2:$J$24,10,FALSE)</f>
        <v>-</v>
      </c>
      <c r="O2793" t="str">
        <f t="shared" si="219"/>
        <v xml:space="preserve"> </v>
      </c>
    </row>
    <row r="2794" spans="1:15">
      <c r="A2794" t="s">
        <v>109</v>
      </c>
      <c r="B2794" t="s">
        <v>436</v>
      </c>
      <c r="C2794" t="s">
        <v>95</v>
      </c>
      <c r="D2794" s="8">
        <v>5.8823529411764701</v>
      </c>
      <c r="F2794" s="8">
        <v>1.9230769230769231</v>
      </c>
      <c r="G2794" t="str">
        <f>VLOOKUP(C2794,'data indicadores nacional'!$A$2:$G$24,7,FALSE)</f>
        <v>abajo</v>
      </c>
      <c r="H2794" s="9">
        <f>VLOOKUP(C2794,'data indicadores nacional'!$A$2:$F$24,6,FALSE)</f>
        <v>1.7199886991149187</v>
      </c>
      <c r="I2794" s="5" t="str">
        <f t="shared" si="215"/>
        <v>alarma</v>
      </c>
      <c r="J2794" s="5">
        <f t="shared" si="216"/>
        <v>1</v>
      </c>
      <c r="K2794" s="5">
        <f t="shared" si="217"/>
        <v>0</v>
      </c>
      <c r="L2794" s="5">
        <f t="shared" si="218"/>
        <v>1</v>
      </c>
      <c r="N2794" s="8">
        <f>VLOOKUP(C2794,'data indicadores nacional'!$A$2:$J$24,10,FALSE)</f>
        <v>15</v>
      </c>
      <c r="O2794" t="str">
        <f t="shared" si="219"/>
        <v xml:space="preserve"> </v>
      </c>
    </row>
    <row r="2795" spans="1:15">
      <c r="A2795" t="s">
        <v>109</v>
      </c>
      <c r="B2795" t="s">
        <v>436</v>
      </c>
      <c r="C2795" t="s">
        <v>97</v>
      </c>
      <c r="D2795" s="8">
        <v>0.98425196850393704</v>
      </c>
      <c r="G2795" t="str">
        <f>VLOOKUP(C2795,'data indicadores nacional'!$A$2:$G$24,7,FALSE)</f>
        <v>abajo</v>
      </c>
      <c r="H2795" s="9">
        <f>VLOOKUP(C2795,'data indicadores nacional'!$A$2:$F$24,6,FALSE)</f>
        <v>0.35698528124504503</v>
      </c>
      <c r="I2795" s="5" t="str">
        <f t="shared" si="215"/>
        <v xml:space="preserve"> </v>
      </c>
      <c r="J2795" s="5">
        <f t="shared" si="216"/>
        <v>1</v>
      </c>
      <c r="K2795" s="5">
        <f t="shared" si="217"/>
        <v>0</v>
      </c>
      <c r="L2795" s="5">
        <f t="shared" si="218"/>
        <v>1</v>
      </c>
      <c r="N2795" s="8">
        <f>VLOOKUP(C2795,'data indicadores nacional'!$A$2:$J$24,10,FALSE)</f>
        <v>61</v>
      </c>
      <c r="O2795" t="str">
        <f t="shared" si="219"/>
        <v xml:space="preserve"> </v>
      </c>
    </row>
    <row r="2796" spans="1:15">
      <c r="A2796" t="s">
        <v>109</v>
      </c>
      <c r="B2796" t="s">
        <v>436</v>
      </c>
      <c r="C2796" t="s">
        <v>98</v>
      </c>
      <c r="D2796" s="8">
        <v>12.591815320041974</v>
      </c>
      <c r="E2796" s="8">
        <v>3.125</v>
      </c>
      <c r="F2796" s="8">
        <v>3.7243947858472999</v>
      </c>
      <c r="G2796" t="str">
        <f>VLOOKUP(C2796,'data indicadores nacional'!$A$2:$G$24,7,FALSE)</f>
        <v>abajo</v>
      </c>
      <c r="H2796" s="9">
        <f>VLOOKUP(C2796,'data indicadores nacional'!$A$2:$F$24,6,FALSE)</f>
        <v>3.4897517565506893</v>
      </c>
      <c r="I2796" s="5" t="str">
        <f t="shared" si="215"/>
        <v>alarma</v>
      </c>
      <c r="J2796" s="5">
        <f t="shared" si="216"/>
        <v>1</v>
      </c>
      <c r="K2796" s="5">
        <f t="shared" si="217"/>
        <v>0</v>
      </c>
      <c r="L2796" s="5">
        <f t="shared" si="218"/>
        <v>1</v>
      </c>
      <c r="N2796" s="8">
        <f>VLOOKUP(C2796,'data indicadores nacional'!$A$2:$J$24,10,FALSE)</f>
        <v>61</v>
      </c>
      <c r="O2796" t="str">
        <f t="shared" si="219"/>
        <v xml:space="preserve"> </v>
      </c>
    </row>
    <row r="2797" spans="1:15">
      <c r="A2797" t="s">
        <v>109</v>
      </c>
      <c r="B2797" t="s">
        <v>436</v>
      </c>
      <c r="C2797" t="s">
        <v>99</v>
      </c>
      <c r="D2797" s="8">
        <v>25.842696629213481</v>
      </c>
      <c r="E2797" s="8">
        <v>6.4102564102564097</v>
      </c>
      <c r="F2797" s="8">
        <v>7.6628352490421454</v>
      </c>
      <c r="G2797" t="str">
        <f>VLOOKUP(C2797,'data indicadores nacional'!$A$2:$G$24,7,FALSE)</f>
        <v>abajo</v>
      </c>
      <c r="H2797" s="9">
        <f>VLOOKUP(C2797,'data indicadores nacional'!$A$2:$F$24,6,FALSE)</f>
        <v>7.5200278194544445</v>
      </c>
      <c r="I2797" s="5" t="str">
        <f t="shared" si="215"/>
        <v>alarma</v>
      </c>
      <c r="J2797" s="5">
        <f t="shared" si="216"/>
        <v>1</v>
      </c>
      <c r="K2797" s="5">
        <f t="shared" si="217"/>
        <v>0</v>
      </c>
      <c r="L2797" s="5">
        <f t="shared" si="218"/>
        <v>1</v>
      </c>
      <c r="N2797" s="8">
        <f>VLOOKUP(C2797,'data indicadores nacional'!$A$2:$J$24,10,FALSE)</f>
        <v>61</v>
      </c>
      <c r="O2797" t="str">
        <f t="shared" si="219"/>
        <v xml:space="preserve"> </v>
      </c>
    </row>
    <row r="2798" spans="1:15">
      <c r="A2798" t="s">
        <v>109</v>
      </c>
      <c r="B2798" t="s">
        <v>436</v>
      </c>
      <c r="C2798" t="s">
        <v>100</v>
      </c>
      <c r="D2798" s="8">
        <v>16.806722689075631</v>
      </c>
      <c r="E2798" s="8">
        <v>90.909090909090907</v>
      </c>
      <c r="F2798" s="8">
        <v>19.230769230769234</v>
      </c>
      <c r="G2798" t="str">
        <f>VLOOKUP(C2798,'data indicadores nacional'!$A$2:$G$24,7,FALSE)</f>
        <v>abajo</v>
      </c>
      <c r="H2798" s="9">
        <f>VLOOKUP(C2798,'data indicadores nacional'!$A$2:$F$24,6,FALSE)</f>
        <v>1.7895311097465236</v>
      </c>
      <c r="I2798" s="5" t="str">
        <f t="shared" si="215"/>
        <v xml:space="preserve"> </v>
      </c>
      <c r="J2798" s="5">
        <f t="shared" si="216"/>
        <v>0</v>
      </c>
      <c r="K2798" s="5">
        <f t="shared" si="217"/>
        <v>1</v>
      </c>
      <c r="L2798" s="5">
        <f t="shared" si="218"/>
        <v>1</v>
      </c>
      <c r="N2798" s="8">
        <f>VLOOKUP(C2798,'data indicadores nacional'!$A$2:$J$24,10,FALSE)</f>
        <v>15</v>
      </c>
      <c r="O2798" t="str">
        <f t="shared" si="219"/>
        <v>alarma</v>
      </c>
    </row>
    <row r="2799" spans="1:15">
      <c r="A2799" t="s">
        <v>109</v>
      </c>
      <c r="B2799" t="s">
        <v>436</v>
      </c>
      <c r="C2799" t="s">
        <v>101</v>
      </c>
      <c r="D2799" s="8">
        <v>8.4033613445378155</v>
      </c>
      <c r="E2799" s="8">
        <v>60.606060606060609</v>
      </c>
      <c r="F2799" s="8">
        <v>19.230769230769234</v>
      </c>
      <c r="G2799" t="str">
        <f>VLOOKUP(C2799,'data indicadores nacional'!$A$2:$G$24,7,FALSE)</f>
        <v>abajo</v>
      </c>
      <c r="H2799" s="9">
        <f>VLOOKUP(C2799,'data indicadores nacional'!$A$2:$F$24,6,FALSE)</f>
        <v>1.3238688071947835</v>
      </c>
      <c r="I2799" s="5" t="str">
        <f t="shared" si="215"/>
        <v xml:space="preserve"> </v>
      </c>
      <c r="J2799" s="5">
        <f t="shared" si="216"/>
        <v>0</v>
      </c>
      <c r="K2799" s="5">
        <f t="shared" si="217"/>
        <v>1</v>
      </c>
      <c r="L2799" s="5">
        <f t="shared" si="218"/>
        <v>1</v>
      </c>
      <c r="N2799" s="8">
        <f>VLOOKUP(C2799,'data indicadores nacional'!$A$2:$J$24,10,FALSE)</f>
        <v>12</v>
      </c>
      <c r="O2799" t="str">
        <f t="shared" si="219"/>
        <v>alarma</v>
      </c>
    </row>
    <row r="2800" spans="1:15">
      <c r="A2800" t="s">
        <v>109</v>
      </c>
      <c r="B2800" t="s">
        <v>436</v>
      </c>
      <c r="C2800" t="s">
        <v>103</v>
      </c>
      <c r="E2800" s="8">
        <v>53.705692803437159</v>
      </c>
      <c r="G2800" t="str">
        <f>VLOOKUP(C2800,'data indicadores nacional'!$A$2:$G$24,7,FALSE)</f>
        <v>abajo</v>
      </c>
      <c r="H2800" s="9">
        <f>VLOOKUP(C2800,'data indicadores nacional'!$A$2:$F$24,6,FALSE)</f>
        <v>4.9638210683068253</v>
      </c>
      <c r="I2800" s="5" t="str">
        <f t="shared" si="215"/>
        <v xml:space="preserve"> </v>
      </c>
      <c r="J2800" s="5">
        <f t="shared" si="216"/>
        <v>0</v>
      </c>
      <c r="K2800" s="5">
        <f t="shared" si="217"/>
        <v>0</v>
      </c>
      <c r="L2800" s="5">
        <f t="shared" si="218"/>
        <v>0</v>
      </c>
      <c r="N2800" s="8">
        <f>VLOOKUP(C2800,'data indicadores nacional'!$A$2:$J$24,10,FALSE)</f>
        <v>8.9</v>
      </c>
      <c r="O2800" t="str">
        <f t="shared" si="219"/>
        <v xml:space="preserve"> </v>
      </c>
    </row>
    <row r="2801" spans="1:15">
      <c r="A2801" t="s">
        <v>109</v>
      </c>
      <c r="B2801" t="s">
        <v>436</v>
      </c>
      <c r="C2801" t="s">
        <v>104</v>
      </c>
      <c r="E2801" s="8">
        <v>29.411764705882351</v>
      </c>
      <c r="G2801" t="str">
        <f>VLOOKUP(C2801,'data indicadores nacional'!$A$2:$G$24,7,FALSE)</f>
        <v>abajo</v>
      </c>
      <c r="H2801" s="9">
        <f>VLOOKUP(C2801,'data indicadores nacional'!$A$2:$F$24,6,FALSE)</f>
        <v>0.3966802220902198</v>
      </c>
      <c r="I2801" s="5" t="str">
        <f t="shared" si="215"/>
        <v xml:space="preserve"> </v>
      </c>
      <c r="J2801" s="5">
        <f t="shared" si="216"/>
        <v>0</v>
      </c>
      <c r="K2801" s="5">
        <f t="shared" si="217"/>
        <v>0</v>
      </c>
      <c r="L2801" s="5">
        <f t="shared" si="218"/>
        <v>0</v>
      </c>
      <c r="N2801" s="8">
        <f>VLOOKUP(C2801,'data indicadores nacional'!$A$2:$J$24,10,FALSE)</f>
        <v>12</v>
      </c>
      <c r="O2801" t="str">
        <f t="shared" si="219"/>
        <v xml:space="preserve"> </v>
      </c>
    </row>
    <row r="2802" spans="1:15">
      <c r="A2802" t="s">
        <v>109</v>
      </c>
      <c r="B2802" t="s">
        <v>437</v>
      </c>
      <c r="C2802" t="s">
        <v>89</v>
      </c>
      <c r="D2802" s="8">
        <v>80</v>
      </c>
      <c r="G2802" t="str">
        <f>VLOOKUP(C2802,'data indicadores nacional'!$A$2:$G$24,7,FALSE)</f>
        <v>arriba</v>
      </c>
      <c r="H2802" s="9">
        <f>VLOOKUP(C2802,'data indicadores nacional'!$A$2:$F$24,6,FALSE)</f>
        <v>2.7490434366534529</v>
      </c>
      <c r="I2802" s="5" t="str">
        <f t="shared" si="215"/>
        <v xml:space="preserve"> </v>
      </c>
      <c r="J2802" s="5">
        <f t="shared" si="216"/>
        <v>0</v>
      </c>
      <c r="K2802" s="5">
        <f t="shared" si="217"/>
        <v>1</v>
      </c>
      <c r="L2802" s="5">
        <f t="shared" si="218"/>
        <v>1</v>
      </c>
      <c r="N2802" s="8">
        <f>VLOOKUP(C2802,'data indicadores nacional'!$A$2:$J$24,10,FALSE)</f>
        <v>95</v>
      </c>
      <c r="O2802" t="str">
        <f t="shared" si="219"/>
        <v xml:space="preserve"> </v>
      </c>
    </row>
    <row r="2803" spans="1:15">
      <c r="A2803" t="s">
        <v>109</v>
      </c>
      <c r="B2803" t="s">
        <v>437</v>
      </c>
      <c r="C2803" t="s">
        <v>91</v>
      </c>
      <c r="D2803" s="8">
        <v>60</v>
      </c>
      <c r="G2803" t="str">
        <f>VLOOKUP(C2803,'data indicadores nacional'!$A$2:$G$24,7,FALSE)</f>
        <v>arriba</v>
      </c>
      <c r="H2803" s="9">
        <f>VLOOKUP(C2803,'data indicadores nacional'!$A$2:$F$24,6,FALSE)</f>
        <v>0.72595219758941765</v>
      </c>
      <c r="I2803" s="5" t="str">
        <f t="shared" si="215"/>
        <v xml:space="preserve"> </v>
      </c>
      <c r="J2803" s="5">
        <f t="shared" si="216"/>
        <v>0</v>
      </c>
      <c r="K2803" s="5">
        <f t="shared" si="217"/>
        <v>1</v>
      </c>
      <c r="L2803" s="5">
        <f t="shared" si="218"/>
        <v>1</v>
      </c>
      <c r="N2803" s="8" t="str">
        <f>VLOOKUP(C2803,'data indicadores nacional'!$A$2:$J$24,10,FALSE)</f>
        <v>-</v>
      </c>
      <c r="O2803" t="str">
        <f t="shared" si="219"/>
        <v xml:space="preserve"> </v>
      </c>
    </row>
    <row r="2804" spans="1:15">
      <c r="A2804" t="s">
        <v>109</v>
      </c>
      <c r="B2804" t="s">
        <v>437</v>
      </c>
      <c r="C2804" t="s">
        <v>94</v>
      </c>
      <c r="D2804" s="8">
        <v>5</v>
      </c>
      <c r="F2804" s="8">
        <v>0</v>
      </c>
      <c r="G2804" t="str">
        <f>VLOOKUP(C2804,'data indicadores nacional'!$A$2:$G$24,7,FALSE)</f>
        <v>arriba</v>
      </c>
      <c r="H2804" s="9">
        <f>VLOOKUP(C2804,'data indicadores nacional'!$A$2:$F$24,6,FALSE)</f>
        <v>0.23219145011705353</v>
      </c>
      <c r="I2804" s="5" t="str">
        <f t="shared" si="215"/>
        <v xml:space="preserve"> </v>
      </c>
      <c r="J2804" s="5">
        <f t="shared" si="216"/>
        <v>0</v>
      </c>
      <c r="K2804" s="5">
        <f t="shared" si="217"/>
        <v>1</v>
      </c>
      <c r="L2804" s="5">
        <f t="shared" si="218"/>
        <v>1</v>
      </c>
      <c r="N2804" s="8" t="str">
        <f>VLOOKUP(C2804,'data indicadores nacional'!$A$2:$J$24,10,FALSE)</f>
        <v>-</v>
      </c>
      <c r="O2804" t="str">
        <f t="shared" si="219"/>
        <v xml:space="preserve"> </v>
      </c>
    </row>
    <row r="2805" spans="1:15">
      <c r="A2805" t="s">
        <v>109</v>
      </c>
      <c r="B2805" t="s">
        <v>437</v>
      </c>
      <c r="C2805" t="s">
        <v>98</v>
      </c>
      <c r="D2805" s="8">
        <v>2.1008403361344539</v>
      </c>
      <c r="F2805" s="8">
        <v>3.1746031746031744</v>
      </c>
      <c r="G2805" t="str">
        <f>VLOOKUP(C2805,'data indicadores nacional'!$A$2:$G$24,7,FALSE)</f>
        <v>abajo</v>
      </c>
      <c r="H2805" s="9">
        <f>VLOOKUP(C2805,'data indicadores nacional'!$A$2:$F$24,6,FALSE)</f>
        <v>3.4897517565506893</v>
      </c>
      <c r="I2805" s="5" t="str">
        <f t="shared" si="215"/>
        <v>alarma</v>
      </c>
      <c r="J2805" s="5">
        <f t="shared" si="216"/>
        <v>0</v>
      </c>
      <c r="K2805" s="5">
        <f t="shared" si="217"/>
        <v>1</v>
      </c>
      <c r="L2805" s="5">
        <f t="shared" si="218"/>
        <v>1</v>
      </c>
      <c r="N2805" s="8">
        <f>VLOOKUP(C2805,'data indicadores nacional'!$A$2:$J$24,10,FALSE)</f>
        <v>61</v>
      </c>
      <c r="O2805" t="str">
        <f t="shared" si="219"/>
        <v xml:space="preserve"> </v>
      </c>
    </row>
    <row r="2806" spans="1:15">
      <c r="A2806" t="s">
        <v>109</v>
      </c>
      <c r="B2806" t="s">
        <v>437</v>
      </c>
      <c r="C2806" t="s">
        <v>99</v>
      </c>
      <c r="D2806" s="8">
        <v>4.2735042735042743</v>
      </c>
      <c r="F2806" s="8">
        <v>6.8965517241379306</v>
      </c>
      <c r="G2806" t="str">
        <f>VLOOKUP(C2806,'data indicadores nacional'!$A$2:$G$24,7,FALSE)</f>
        <v>abajo</v>
      </c>
      <c r="H2806" s="9">
        <f>VLOOKUP(C2806,'data indicadores nacional'!$A$2:$F$24,6,FALSE)</f>
        <v>7.5200278194544445</v>
      </c>
      <c r="I2806" s="5" t="str">
        <f t="shared" si="215"/>
        <v>alarma</v>
      </c>
      <c r="J2806" s="5">
        <f t="shared" si="216"/>
        <v>0</v>
      </c>
      <c r="K2806" s="5">
        <f t="shared" si="217"/>
        <v>1</v>
      </c>
      <c r="L2806" s="5">
        <f t="shared" si="218"/>
        <v>1</v>
      </c>
      <c r="N2806" s="8">
        <f>VLOOKUP(C2806,'data indicadores nacional'!$A$2:$J$24,10,FALSE)</f>
        <v>61</v>
      </c>
      <c r="O2806" t="str">
        <f t="shared" si="219"/>
        <v xml:space="preserve"> </v>
      </c>
    </row>
    <row r="2807" spans="1:15">
      <c r="A2807" t="s">
        <v>109</v>
      </c>
      <c r="B2807" t="s">
        <v>438</v>
      </c>
      <c r="C2807" t="s">
        <v>89</v>
      </c>
      <c r="D2807" s="8">
        <v>68.965517241379317</v>
      </c>
      <c r="E2807" s="8">
        <v>84.615384615384613</v>
      </c>
      <c r="F2807" s="8">
        <v>71.428571428571431</v>
      </c>
      <c r="G2807" t="str">
        <f>VLOOKUP(C2807,'data indicadores nacional'!$A$2:$G$24,7,FALSE)</f>
        <v>arriba</v>
      </c>
      <c r="H2807" s="9">
        <f>VLOOKUP(C2807,'data indicadores nacional'!$A$2:$F$24,6,FALSE)</f>
        <v>2.7490434366534529</v>
      </c>
      <c r="I2807" s="5" t="str">
        <f t="shared" si="215"/>
        <v>alarma</v>
      </c>
      <c r="J2807" s="5">
        <f t="shared" si="216"/>
        <v>1</v>
      </c>
      <c r="K2807" s="5">
        <f t="shared" si="217"/>
        <v>0</v>
      </c>
      <c r="L2807" s="5">
        <f t="shared" si="218"/>
        <v>1</v>
      </c>
      <c r="N2807" s="8">
        <f>VLOOKUP(C2807,'data indicadores nacional'!$A$2:$J$24,10,FALSE)</f>
        <v>95</v>
      </c>
      <c r="O2807" t="str">
        <f t="shared" si="219"/>
        <v>alarma</v>
      </c>
    </row>
    <row r="2808" spans="1:15">
      <c r="A2808" t="s">
        <v>109</v>
      </c>
      <c r="B2808" t="s">
        <v>438</v>
      </c>
      <c r="C2808" t="s">
        <v>91</v>
      </c>
      <c r="D2808" s="8">
        <v>93.548387096774192</v>
      </c>
      <c r="E2808" s="8">
        <v>100</v>
      </c>
      <c r="F2808" s="8">
        <v>87.5</v>
      </c>
      <c r="G2808" t="str">
        <f>VLOOKUP(C2808,'data indicadores nacional'!$A$2:$G$24,7,FALSE)</f>
        <v>arriba</v>
      </c>
      <c r="H2808" s="9">
        <f>VLOOKUP(C2808,'data indicadores nacional'!$A$2:$F$24,6,FALSE)</f>
        <v>0.72595219758941765</v>
      </c>
      <c r="I2808" s="5" t="str">
        <f t="shared" si="215"/>
        <v>alarma</v>
      </c>
      <c r="J2808" s="5">
        <f t="shared" si="216"/>
        <v>0</v>
      </c>
      <c r="K2808" s="5">
        <f t="shared" si="217"/>
        <v>1</v>
      </c>
      <c r="L2808" s="5">
        <f t="shared" si="218"/>
        <v>1</v>
      </c>
      <c r="N2808" s="8" t="str">
        <f>VLOOKUP(C2808,'data indicadores nacional'!$A$2:$J$24,10,FALSE)</f>
        <v>-</v>
      </c>
      <c r="O2808" t="str">
        <f t="shared" si="219"/>
        <v xml:space="preserve"> </v>
      </c>
    </row>
    <row r="2809" spans="1:15">
      <c r="A2809" t="s">
        <v>109</v>
      </c>
      <c r="B2809" t="s">
        <v>438</v>
      </c>
      <c r="C2809" t="s">
        <v>94</v>
      </c>
      <c r="D2809" s="8">
        <v>4.032258064516129</v>
      </c>
      <c r="E2809" s="8">
        <v>6.2307692307692308</v>
      </c>
      <c r="F2809" s="8">
        <v>6.0714285714285712</v>
      </c>
      <c r="G2809" t="str">
        <f>VLOOKUP(C2809,'data indicadores nacional'!$A$2:$G$24,7,FALSE)</f>
        <v>arriba</v>
      </c>
      <c r="H2809" s="9">
        <f>VLOOKUP(C2809,'data indicadores nacional'!$A$2:$F$24,6,FALSE)</f>
        <v>0.23219145011705353</v>
      </c>
      <c r="I2809" s="5" t="str">
        <f t="shared" si="215"/>
        <v>alarma</v>
      </c>
      <c r="J2809" s="5">
        <f t="shared" si="216"/>
        <v>1</v>
      </c>
      <c r="K2809" s="5">
        <f t="shared" si="217"/>
        <v>0</v>
      </c>
      <c r="L2809" s="5">
        <f t="shared" si="218"/>
        <v>1</v>
      </c>
      <c r="N2809" s="8" t="str">
        <f>VLOOKUP(C2809,'data indicadores nacional'!$A$2:$J$24,10,FALSE)</f>
        <v>-</v>
      </c>
      <c r="O2809" t="str">
        <f t="shared" si="219"/>
        <v xml:space="preserve"> </v>
      </c>
    </row>
    <row r="2810" spans="1:15">
      <c r="A2810" t="s">
        <v>109</v>
      </c>
      <c r="B2810" t="s">
        <v>438</v>
      </c>
      <c r="C2810" t="s">
        <v>95</v>
      </c>
      <c r="D2810" s="8">
        <v>3.225806451612903</v>
      </c>
      <c r="F2810" s="8">
        <v>7.1428571428571423</v>
      </c>
      <c r="G2810" t="str">
        <f>VLOOKUP(C2810,'data indicadores nacional'!$A$2:$G$24,7,FALSE)</f>
        <v>abajo</v>
      </c>
      <c r="H2810" s="9">
        <f>VLOOKUP(C2810,'data indicadores nacional'!$A$2:$F$24,6,FALSE)</f>
        <v>1.7199886991149187</v>
      </c>
      <c r="I2810" s="5" t="str">
        <f t="shared" si="215"/>
        <v>alarma</v>
      </c>
      <c r="J2810" s="5">
        <f t="shared" si="216"/>
        <v>0</v>
      </c>
      <c r="K2810" s="5">
        <f t="shared" si="217"/>
        <v>1</v>
      </c>
      <c r="L2810" s="5">
        <f t="shared" si="218"/>
        <v>1</v>
      </c>
      <c r="N2810" s="8">
        <f>VLOOKUP(C2810,'data indicadores nacional'!$A$2:$J$24,10,FALSE)</f>
        <v>15</v>
      </c>
      <c r="O2810" t="str">
        <f t="shared" si="219"/>
        <v xml:space="preserve"> </v>
      </c>
    </row>
    <row r="2811" spans="1:15">
      <c r="A2811" t="s">
        <v>109</v>
      </c>
      <c r="B2811" t="s">
        <v>438</v>
      </c>
      <c r="C2811" t="s">
        <v>98</v>
      </c>
      <c r="D2811" s="8">
        <v>9.4517958412098295</v>
      </c>
      <c r="E2811" s="8">
        <v>7.3891625615763541</v>
      </c>
      <c r="F2811" s="8">
        <v>4.9875311720698257</v>
      </c>
      <c r="G2811" t="str">
        <f>VLOOKUP(C2811,'data indicadores nacional'!$A$2:$G$24,7,FALSE)</f>
        <v>abajo</v>
      </c>
      <c r="H2811" s="9">
        <f>VLOOKUP(C2811,'data indicadores nacional'!$A$2:$F$24,6,FALSE)</f>
        <v>3.4897517565506893</v>
      </c>
      <c r="I2811" s="5" t="str">
        <f t="shared" si="215"/>
        <v xml:space="preserve"> </v>
      </c>
      <c r="J2811" s="5">
        <f t="shared" si="216"/>
        <v>1</v>
      </c>
      <c r="K2811" s="5">
        <f t="shared" si="217"/>
        <v>0</v>
      </c>
      <c r="L2811" s="5">
        <f t="shared" si="218"/>
        <v>1</v>
      </c>
      <c r="N2811" s="8">
        <f>VLOOKUP(C2811,'data indicadores nacional'!$A$2:$J$24,10,FALSE)</f>
        <v>61</v>
      </c>
      <c r="O2811" t="str">
        <f t="shared" si="219"/>
        <v xml:space="preserve"> </v>
      </c>
    </row>
    <row r="2812" spans="1:15">
      <c r="A2812" t="s">
        <v>109</v>
      </c>
      <c r="B2812" t="s">
        <v>438</v>
      </c>
      <c r="C2812" t="s">
        <v>99</v>
      </c>
      <c r="D2812" s="8">
        <v>20.242914979757085</v>
      </c>
      <c r="E2812" s="8">
        <v>15</v>
      </c>
      <c r="F2812" s="8">
        <v>10.152284263959389</v>
      </c>
      <c r="G2812" t="str">
        <f>VLOOKUP(C2812,'data indicadores nacional'!$A$2:$G$24,7,FALSE)</f>
        <v>abajo</v>
      </c>
      <c r="H2812" s="9">
        <f>VLOOKUP(C2812,'data indicadores nacional'!$A$2:$F$24,6,FALSE)</f>
        <v>7.5200278194544445</v>
      </c>
      <c r="I2812" s="5" t="str">
        <f t="shared" si="215"/>
        <v xml:space="preserve"> </v>
      </c>
      <c r="J2812" s="5">
        <f t="shared" si="216"/>
        <v>1</v>
      </c>
      <c r="K2812" s="5">
        <f t="shared" si="217"/>
        <v>0</v>
      </c>
      <c r="L2812" s="5">
        <f t="shared" si="218"/>
        <v>1</v>
      </c>
      <c r="N2812" s="8">
        <f>VLOOKUP(C2812,'data indicadores nacional'!$A$2:$J$24,10,FALSE)</f>
        <v>61</v>
      </c>
      <c r="O2812" t="str">
        <f t="shared" si="219"/>
        <v xml:space="preserve"> </v>
      </c>
    </row>
    <row r="2813" spans="1:15">
      <c r="A2813" t="s">
        <v>109</v>
      </c>
      <c r="B2813" t="s">
        <v>438</v>
      </c>
      <c r="C2813" t="s">
        <v>104</v>
      </c>
      <c r="D2813" s="8">
        <v>31.25</v>
      </c>
      <c r="G2813" t="str">
        <f>VLOOKUP(C2813,'data indicadores nacional'!$A$2:$G$24,7,FALSE)</f>
        <v>abajo</v>
      </c>
      <c r="H2813" s="9">
        <f>VLOOKUP(C2813,'data indicadores nacional'!$A$2:$F$24,6,FALSE)</f>
        <v>0.3966802220902198</v>
      </c>
      <c r="I2813" s="5" t="str">
        <f t="shared" si="215"/>
        <v xml:space="preserve"> </v>
      </c>
      <c r="J2813" s="5">
        <f t="shared" si="216"/>
        <v>1</v>
      </c>
      <c r="K2813" s="5">
        <f t="shared" si="217"/>
        <v>0</v>
      </c>
      <c r="L2813" s="5">
        <f t="shared" si="218"/>
        <v>1</v>
      </c>
      <c r="N2813" s="8">
        <f>VLOOKUP(C2813,'data indicadores nacional'!$A$2:$J$24,10,FALSE)</f>
        <v>12</v>
      </c>
      <c r="O2813" t="str">
        <f t="shared" si="219"/>
        <v xml:space="preserve"> </v>
      </c>
    </row>
    <row r="2814" spans="1:15">
      <c r="A2814" t="s">
        <v>109</v>
      </c>
      <c r="B2814" t="s">
        <v>439</v>
      </c>
      <c r="C2814" t="s">
        <v>89</v>
      </c>
      <c r="D2814" s="8">
        <v>58.333333333333336</v>
      </c>
      <c r="E2814" s="8">
        <v>100</v>
      </c>
      <c r="F2814" s="8">
        <v>50</v>
      </c>
      <c r="G2814" t="str">
        <f>VLOOKUP(C2814,'data indicadores nacional'!$A$2:$G$24,7,FALSE)</f>
        <v>arriba</v>
      </c>
      <c r="H2814" s="9">
        <f>VLOOKUP(C2814,'data indicadores nacional'!$A$2:$F$24,6,FALSE)</f>
        <v>2.7490434366534529</v>
      </c>
      <c r="I2814" s="5" t="str">
        <f t="shared" si="215"/>
        <v>alarma</v>
      </c>
      <c r="J2814" s="5">
        <f t="shared" si="216"/>
        <v>0</v>
      </c>
      <c r="K2814" s="5">
        <f t="shared" si="217"/>
        <v>1</v>
      </c>
      <c r="L2814" s="5">
        <f t="shared" si="218"/>
        <v>1</v>
      </c>
      <c r="N2814" s="8">
        <f>VLOOKUP(C2814,'data indicadores nacional'!$A$2:$J$24,10,FALSE)</f>
        <v>95</v>
      </c>
      <c r="O2814" t="str">
        <f t="shared" si="219"/>
        <v>alarma</v>
      </c>
    </row>
    <row r="2815" spans="1:15">
      <c r="A2815" t="s">
        <v>109</v>
      </c>
      <c r="B2815" t="s">
        <v>439</v>
      </c>
      <c r="C2815" t="s">
        <v>91</v>
      </c>
      <c r="D2815" s="8">
        <v>83.333333333333343</v>
      </c>
      <c r="F2815" s="8">
        <v>100</v>
      </c>
      <c r="G2815" t="str">
        <f>VLOOKUP(C2815,'data indicadores nacional'!$A$2:$G$24,7,FALSE)</f>
        <v>arriba</v>
      </c>
      <c r="H2815" s="9">
        <f>VLOOKUP(C2815,'data indicadores nacional'!$A$2:$F$24,6,FALSE)</f>
        <v>0.72595219758941765</v>
      </c>
      <c r="I2815" s="5" t="str">
        <f t="shared" si="215"/>
        <v xml:space="preserve"> </v>
      </c>
      <c r="J2815" s="5">
        <f t="shared" si="216"/>
        <v>1</v>
      </c>
      <c r="K2815" s="5">
        <f t="shared" si="217"/>
        <v>0</v>
      </c>
      <c r="L2815" s="5">
        <f t="shared" si="218"/>
        <v>1</v>
      </c>
      <c r="N2815" s="8" t="str">
        <f>VLOOKUP(C2815,'data indicadores nacional'!$A$2:$J$24,10,FALSE)</f>
        <v>-</v>
      </c>
      <c r="O2815" t="str">
        <f t="shared" si="219"/>
        <v xml:space="preserve"> </v>
      </c>
    </row>
    <row r="2816" spans="1:15">
      <c r="A2816" t="s">
        <v>109</v>
      </c>
      <c r="B2816" t="s">
        <v>439</v>
      </c>
      <c r="C2816" t="s">
        <v>94</v>
      </c>
      <c r="D2816" s="8">
        <v>3.6666666666666665</v>
      </c>
      <c r="E2816" s="8">
        <v>6.5</v>
      </c>
      <c r="F2816" s="8">
        <v>3</v>
      </c>
      <c r="G2816" t="str">
        <f>VLOOKUP(C2816,'data indicadores nacional'!$A$2:$G$24,7,FALSE)</f>
        <v>arriba</v>
      </c>
      <c r="H2816" s="9">
        <f>VLOOKUP(C2816,'data indicadores nacional'!$A$2:$F$24,6,FALSE)</f>
        <v>0.23219145011705353</v>
      </c>
      <c r="I2816" s="5" t="str">
        <f t="shared" si="215"/>
        <v>alarma</v>
      </c>
      <c r="J2816" s="5">
        <f t="shared" si="216"/>
        <v>0</v>
      </c>
      <c r="K2816" s="5">
        <f t="shared" si="217"/>
        <v>1</v>
      </c>
      <c r="L2816" s="5">
        <f t="shared" si="218"/>
        <v>1</v>
      </c>
      <c r="N2816" s="8" t="str">
        <f>VLOOKUP(C2816,'data indicadores nacional'!$A$2:$J$24,10,FALSE)</f>
        <v>-</v>
      </c>
      <c r="O2816" t="str">
        <f t="shared" si="219"/>
        <v xml:space="preserve"> </v>
      </c>
    </row>
    <row r="2817" spans="1:15">
      <c r="A2817" t="s">
        <v>109</v>
      </c>
      <c r="B2817" t="s">
        <v>439</v>
      </c>
      <c r="C2817" t="s">
        <v>98</v>
      </c>
      <c r="D2817" s="8">
        <v>7.2639225181598066</v>
      </c>
      <c r="E2817" s="8">
        <v>4.7169811320754711</v>
      </c>
      <c r="G2817" t="str">
        <f>VLOOKUP(C2817,'data indicadores nacional'!$A$2:$G$24,7,FALSE)</f>
        <v>abajo</v>
      </c>
      <c r="H2817" s="9">
        <f>VLOOKUP(C2817,'data indicadores nacional'!$A$2:$F$24,6,FALSE)</f>
        <v>3.4897517565506893</v>
      </c>
      <c r="I2817" s="5" t="str">
        <f t="shared" si="215"/>
        <v xml:space="preserve"> </v>
      </c>
      <c r="J2817" s="5">
        <f t="shared" si="216"/>
        <v>1</v>
      </c>
      <c r="K2817" s="5">
        <f t="shared" si="217"/>
        <v>0</v>
      </c>
      <c r="L2817" s="5">
        <f t="shared" si="218"/>
        <v>1</v>
      </c>
      <c r="N2817" s="8">
        <f>VLOOKUP(C2817,'data indicadores nacional'!$A$2:$J$24,10,FALSE)</f>
        <v>61</v>
      </c>
      <c r="O2817" t="str">
        <f t="shared" si="219"/>
        <v xml:space="preserve"> </v>
      </c>
    </row>
    <row r="2818" spans="1:15">
      <c r="A2818" t="s">
        <v>109</v>
      </c>
      <c r="B2818" t="s">
        <v>439</v>
      </c>
      <c r="C2818" t="s">
        <v>99</v>
      </c>
      <c r="D2818" s="8">
        <v>15.544041450777202</v>
      </c>
      <c r="E2818" s="8">
        <v>9.0090090090090094</v>
      </c>
      <c r="G2818" t="str">
        <f>VLOOKUP(C2818,'data indicadores nacional'!$A$2:$G$24,7,FALSE)</f>
        <v>abajo</v>
      </c>
      <c r="H2818" s="9">
        <f>VLOOKUP(C2818,'data indicadores nacional'!$A$2:$F$24,6,FALSE)</f>
        <v>7.5200278194544445</v>
      </c>
      <c r="I2818" s="5" t="str">
        <f t="shared" si="215"/>
        <v xml:space="preserve"> </v>
      </c>
      <c r="J2818" s="5">
        <f t="shared" si="216"/>
        <v>1</v>
      </c>
      <c r="K2818" s="5">
        <f t="shared" si="217"/>
        <v>0</v>
      </c>
      <c r="L2818" s="5">
        <f t="shared" si="218"/>
        <v>1</v>
      </c>
      <c r="N2818" s="8">
        <f>VLOOKUP(C2818,'data indicadores nacional'!$A$2:$J$24,10,FALSE)</f>
        <v>61</v>
      </c>
      <c r="O2818" t="str">
        <f t="shared" si="219"/>
        <v xml:space="preserve"> </v>
      </c>
    </row>
    <row r="2819" spans="1:15">
      <c r="A2819" t="s">
        <v>109</v>
      </c>
      <c r="B2819" t="s">
        <v>440</v>
      </c>
      <c r="C2819" t="s">
        <v>94</v>
      </c>
      <c r="E2819" s="8">
        <v>0</v>
      </c>
      <c r="G2819" t="str">
        <f>VLOOKUP(C2819,'data indicadores nacional'!$A$2:$G$24,7,FALSE)</f>
        <v>arriba</v>
      </c>
      <c r="H2819" s="9">
        <f>VLOOKUP(C2819,'data indicadores nacional'!$A$2:$F$24,6,FALSE)</f>
        <v>0.23219145011705353</v>
      </c>
      <c r="I2819" s="5" t="str">
        <f t="shared" ref="I2819:I2882" si="220">IF(G2819=$G$2,IF(F2819&gt;E2819,"alarma"," "),IF(F2819&lt;E2819,"alarma"," "))</f>
        <v xml:space="preserve"> </v>
      </c>
      <c r="J2819" s="5">
        <f t="shared" ref="J2819:J2882" si="221">IF(G2819=$G$2,IF((D2819-F2819)&gt;($M$2*H2819),1,0),IF((F2819-D2819)&gt;($M$2*H2819),1,0))</f>
        <v>0</v>
      </c>
      <c r="K2819" s="5">
        <f t="shared" ref="K2819:K2882" si="222">IF(G2819=$G$2,IF((F2819-D2819)&gt;($M$2*H2819),1,0),IF((D2819-F2819)&gt;($M$2*H2819),1,0))</f>
        <v>0</v>
      </c>
      <c r="L2819" s="5">
        <f t="shared" ref="L2819:L2882" si="223">IF(J2819=1,1,IF(K2819=1,1,0))</f>
        <v>0</v>
      </c>
      <c r="N2819" s="8" t="str">
        <f>VLOOKUP(C2819,'data indicadores nacional'!$A$2:$J$24,10,FALSE)</f>
        <v>-</v>
      </c>
      <c r="O2819" t="str">
        <f t="shared" ref="O2819:O2882" si="224">IF(N2819=$N$4," ",IF(F2819=$F$20," ",IF(G2819=$G$2,IF(F2819&lt;N2819," ","alarma"),IF(F2819&lt;N2819,"alarma"," "))))</f>
        <v xml:space="preserve"> </v>
      </c>
    </row>
    <row r="2820" spans="1:15">
      <c r="A2820" t="s">
        <v>109</v>
      </c>
      <c r="B2820" t="s">
        <v>440</v>
      </c>
      <c r="C2820" t="s">
        <v>95</v>
      </c>
      <c r="E2820" s="8">
        <v>100</v>
      </c>
      <c r="G2820" t="str">
        <f>VLOOKUP(C2820,'data indicadores nacional'!$A$2:$G$24,7,FALSE)</f>
        <v>abajo</v>
      </c>
      <c r="H2820" s="9">
        <f>VLOOKUP(C2820,'data indicadores nacional'!$A$2:$F$24,6,FALSE)</f>
        <v>1.7199886991149187</v>
      </c>
      <c r="I2820" s="5" t="str">
        <f t="shared" si="220"/>
        <v xml:space="preserve"> </v>
      </c>
      <c r="J2820" s="5">
        <f t="shared" si="221"/>
        <v>0</v>
      </c>
      <c r="K2820" s="5">
        <f t="shared" si="222"/>
        <v>0</v>
      </c>
      <c r="L2820" s="5">
        <f t="shared" si="223"/>
        <v>0</v>
      </c>
      <c r="N2820" s="8">
        <f>VLOOKUP(C2820,'data indicadores nacional'!$A$2:$J$24,10,FALSE)</f>
        <v>15</v>
      </c>
      <c r="O2820" t="str">
        <f t="shared" si="224"/>
        <v xml:space="preserve"> </v>
      </c>
    </row>
    <row r="2821" spans="1:15">
      <c r="A2821" t="s">
        <v>109</v>
      </c>
      <c r="B2821" t="s">
        <v>440</v>
      </c>
      <c r="C2821" t="s">
        <v>97</v>
      </c>
      <c r="E2821" s="8">
        <v>9.0090090090090094</v>
      </c>
      <c r="G2821" t="str">
        <f>VLOOKUP(C2821,'data indicadores nacional'!$A$2:$G$24,7,FALSE)</f>
        <v>abajo</v>
      </c>
      <c r="H2821" s="9">
        <f>VLOOKUP(C2821,'data indicadores nacional'!$A$2:$F$24,6,FALSE)</f>
        <v>0.35698528124504503</v>
      </c>
      <c r="I2821" s="5" t="str">
        <f t="shared" si="220"/>
        <v xml:space="preserve"> </v>
      </c>
      <c r="J2821" s="5">
        <f t="shared" si="221"/>
        <v>0</v>
      </c>
      <c r="K2821" s="5">
        <f t="shared" si="222"/>
        <v>0</v>
      </c>
      <c r="L2821" s="5">
        <f t="shared" si="223"/>
        <v>0</v>
      </c>
      <c r="N2821" s="8">
        <f>VLOOKUP(C2821,'data indicadores nacional'!$A$2:$J$24,10,FALSE)</f>
        <v>61</v>
      </c>
      <c r="O2821" t="str">
        <f t="shared" si="224"/>
        <v xml:space="preserve"> </v>
      </c>
    </row>
    <row r="2822" spans="1:15">
      <c r="A2822" t="s">
        <v>109</v>
      </c>
      <c r="B2822" t="s">
        <v>440</v>
      </c>
      <c r="C2822" t="s">
        <v>98</v>
      </c>
      <c r="E2822" s="8">
        <v>4.7393364928909953</v>
      </c>
      <c r="G2822" t="str">
        <f>VLOOKUP(C2822,'data indicadores nacional'!$A$2:$G$24,7,FALSE)</f>
        <v>abajo</v>
      </c>
      <c r="H2822" s="9">
        <f>VLOOKUP(C2822,'data indicadores nacional'!$A$2:$F$24,6,FALSE)</f>
        <v>3.4897517565506893</v>
      </c>
      <c r="I2822" s="5" t="str">
        <f t="shared" si="220"/>
        <v xml:space="preserve"> </v>
      </c>
      <c r="J2822" s="5">
        <f t="shared" si="221"/>
        <v>0</v>
      </c>
      <c r="K2822" s="5">
        <f t="shared" si="222"/>
        <v>0</v>
      </c>
      <c r="L2822" s="5">
        <f t="shared" si="223"/>
        <v>0</v>
      </c>
      <c r="N2822" s="8">
        <f>VLOOKUP(C2822,'data indicadores nacional'!$A$2:$J$24,10,FALSE)</f>
        <v>61</v>
      </c>
      <c r="O2822" t="str">
        <f t="shared" si="224"/>
        <v xml:space="preserve"> </v>
      </c>
    </row>
    <row r="2823" spans="1:15">
      <c r="A2823" t="s">
        <v>109</v>
      </c>
      <c r="B2823" t="s">
        <v>441</v>
      </c>
      <c r="C2823" t="s">
        <v>88</v>
      </c>
      <c r="D2823" s="8">
        <v>9.0909090909090917</v>
      </c>
      <c r="G2823" t="str">
        <f>VLOOKUP(C2823,'data indicadores nacional'!$A$2:$G$24,7,FALSE)</f>
        <v>abajo</v>
      </c>
      <c r="H2823" s="9">
        <f>VLOOKUP(C2823,'data indicadores nacional'!$A$2:$F$24,6,FALSE)</f>
        <v>0.25026441121950321</v>
      </c>
      <c r="I2823" s="5" t="str">
        <f t="shared" si="220"/>
        <v xml:space="preserve"> </v>
      </c>
      <c r="J2823" s="5">
        <f t="shared" si="221"/>
        <v>1</v>
      </c>
      <c r="K2823" s="5">
        <f t="shared" si="222"/>
        <v>0</v>
      </c>
      <c r="L2823" s="5">
        <f t="shared" si="223"/>
        <v>1</v>
      </c>
      <c r="N2823" s="8">
        <f>VLOOKUP(C2823,'data indicadores nacional'!$A$2:$J$24,10,FALSE)</f>
        <v>10</v>
      </c>
      <c r="O2823" t="str">
        <f t="shared" si="224"/>
        <v xml:space="preserve"> </v>
      </c>
    </row>
    <row r="2824" spans="1:15">
      <c r="A2824" t="s">
        <v>109</v>
      </c>
      <c r="B2824" t="s">
        <v>441</v>
      </c>
      <c r="C2824" t="s">
        <v>89</v>
      </c>
      <c r="D2824" s="8">
        <v>66.666666666666657</v>
      </c>
      <c r="F2824" s="8">
        <v>33.333333333333329</v>
      </c>
      <c r="G2824" t="str">
        <f>VLOOKUP(C2824,'data indicadores nacional'!$A$2:$G$24,7,FALSE)</f>
        <v>arriba</v>
      </c>
      <c r="H2824" s="9">
        <f>VLOOKUP(C2824,'data indicadores nacional'!$A$2:$F$24,6,FALSE)</f>
        <v>2.7490434366534529</v>
      </c>
      <c r="I2824" s="5" t="str">
        <f t="shared" si="220"/>
        <v xml:space="preserve"> </v>
      </c>
      <c r="J2824" s="5">
        <f t="shared" si="221"/>
        <v>0</v>
      </c>
      <c r="K2824" s="5">
        <f t="shared" si="222"/>
        <v>1</v>
      </c>
      <c r="L2824" s="5">
        <f t="shared" si="223"/>
        <v>1</v>
      </c>
      <c r="N2824" s="8">
        <f>VLOOKUP(C2824,'data indicadores nacional'!$A$2:$J$24,10,FALSE)</f>
        <v>95</v>
      </c>
      <c r="O2824" t="str">
        <f t="shared" si="224"/>
        <v>alarma</v>
      </c>
    </row>
    <row r="2825" spans="1:15">
      <c r="A2825" t="s">
        <v>109</v>
      </c>
      <c r="B2825" t="s">
        <v>441</v>
      </c>
      <c r="C2825" t="s">
        <v>91</v>
      </c>
      <c r="D2825" s="8">
        <v>55.555555555555557</v>
      </c>
      <c r="F2825" s="8">
        <v>66.666666666666657</v>
      </c>
      <c r="G2825" t="str">
        <f>VLOOKUP(C2825,'data indicadores nacional'!$A$2:$G$24,7,FALSE)</f>
        <v>arriba</v>
      </c>
      <c r="H2825" s="9">
        <f>VLOOKUP(C2825,'data indicadores nacional'!$A$2:$F$24,6,FALSE)</f>
        <v>0.72595219758941765</v>
      </c>
      <c r="I2825" s="5" t="str">
        <f t="shared" si="220"/>
        <v xml:space="preserve"> </v>
      </c>
      <c r="J2825" s="5">
        <f t="shared" si="221"/>
        <v>1</v>
      </c>
      <c r="K2825" s="5">
        <f t="shared" si="222"/>
        <v>0</v>
      </c>
      <c r="L2825" s="5">
        <f t="shared" si="223"/>
        <v>1</v>
      </c>
      <c r="N2825" s="8" t="str">
        <f>VLOOKUP(C2825,'data indicadores nacional'!$A$2:$J$24,10,FALSE)</f>
        <v>-</v>
      </c>
      <c r="O2825" t="str">
        <f t="shared" si="224"/>
        <v xml:space="preserve"> </v>
      </c>
    </row>
    <row r="2826" spans="1:15">
      <c r="A2826" t="s">
        <v>109</v>
      </c>
      <c r="B2826" t="s">
        <v>441</v>
      </c>
      <c r="C2826" t="s">
        <v>94</v>
      </c>
      <c r="D2826" s="8">
        <v>4.4444444444444446</v>
      </c>
      <c r="E2826" s="8">
        <v>1</v>
      </c>
      <c r="F2826" s="8">
        <v>2.6666666666666665</v>
      </c>
      <c r="G2826" t="str">
        <f>VLOOKUP(C2826,'data indicadores nacional'!$A$2:$G$24,7,FALSE)</f>
        <v>arriba</v>
      </c>
      <c r="H2826" s="9">
        <f>VLOOKUP(C2826,'data indicadores nacional'!$A$2:$F$24,6,FALSE)</f>
        <v>0.23219145011705353</v>
      </c>
      <c r="I2826" s="5" t="str">
        <f t="shared" si="220"/>
        <v xml:space="preserve"> </v>
      </c>
      <c r="J2826" s="5">
        <f t="shared" si="221"/>
        <v>0</v>
      </c>
      <c r="K2826" s="5">
        <f t="shared" si="222"/>
        <v>1</v>
      </c>
      <c r="L2826" s="5">
        <f t="shared" si="223"/>
        <v>1</v>
      </c>
      <c r="N2826" s="8" t="str">
        <f>VLOOKUP(C2826,'data indicadores nacional'!$A$2:$J$24,10,FALSE)</f>
        <v>-</v>
      </c>
      <c r="O2826" t="str">
        <f t="shared" si="224"/>
        <v xml:space="preserve"> </v>
      </c>
    </row>
    <row r="2827" spans="1:15">
      <c r="A2827" t="s">
        <v>109</v>
      </c>
      <c r="B2827" t="s">
        <v>441</v>
      </c>
      <c r="C2827" t="s">
        <v>95</v>
      </c>
      <c r="D2827" s="8">
        <v>22.222222222222221</v>
      </c>
      <c r="F2827" s="8">
        <v>33.333333333333329</v>
      </c>
      <c r="G2827" t="str">
        <f>VLOOKUP(C2827,'data indicadores nacional'!$A$2:$G$24,7,FALSE)</f>
        <v>abajo</v>
      </c>
      <c r="H2827" s="9">
        <f>VLOOKUP(C2827,'data indicadores nacional'!$A$2:$F$24,6,FALSE)</f>
        <v>1.7199886991149187</v>
      </c>
      <c r="I2827" s="5" t="str">
        <f t="shared" si="220"/>
        <v>alarma</v>
      </c>
      <c r="J2827" s="5">
        <f t="shared" si="221"/>
        <v>0</v>
      </c>
      <c r="K2827" s="5">
        <f t="shared" si="222"/>
        <v>1</v>
      </c>
      <c r="L2827" s="5">
        <f t="shared" si="223"/>
        <v>1</v>
      </c>
      <c r="N2827" s="8">
        <f>VLOOKUP(C2827,'data indicadores nacional'!$A$2:$J$24,10,FALSE)</f>
        <v>15</v>
      </c>
      <c r="O2827" t="str">
        <f t="shared" si="224"/>
        <v>alarma</v>
      </c>
    </row>
    <row r="2828" spans="1:15">
      <c r="A2828" t="s">
        <v>109</v>
      </c>
      <c r="B2828" t="s">
        <v>441</v>
      </c>
      <c r="C2828" t="s">
        <v>98</v>
      </c>
      <c r="D2828" s="8">
        <v>6.1162079510703364</v>
      </c>
      <c r="E2828" s="8">
        <v>1.7667844522968197</v>
      </c>
      <c r="F2828" s="8">
        <v>1.7513134851138354</v>
      </c>
      <c r="G2828" t="str">
        <f>VLOOKUP(C2828,'data indicadores nacional'!$A$2:$G$24,7,FALSE)</f>
        <v>abajo</v>
      </c>
      <c r="H2828" s="9">
        <f>VLOOKUP(C2828,'data indicadores nacional'!$A$2:$F$24,6,FALSE)</f>
        <v>3.4897517565506893</v>
      </c>
      <c r="I2828" s="5" t="str">
        <f t="shared" si="220"/>
        <v xml:space="preserve"> </v>
      </c>
      <c r="J2828" s="5">
        <f t="shared" si="221"/>
        <v>1</v>
      </c>
      <c r="K2828" s="5">
        <f t="shared" si="222"/>
        <v>0</v>
      </c>
      <c r="L2828" s="5">
        <f t="shared" si="223"/>
        <v>1</v>
      </c>
      <c r="N2828" s="8">
        <f>VLOOKUP(C2828,'data indicadores nacional'!$A$2:$J$24,10,FALSE)</f>
        <v>61</v>
      </c>
      <c r="O2828" t="str">
        <f t="shared" si="224"/>
        <v xml:space="preserve"> </v>
      </c>
    </row>
    <row r="2829" spans="1:15">
      <c r="A2829" t="s">
        <v>109</v>
      </c>
      <c r="B2829" t="s">
        <v>441</v>
      </c>
      <c r="C2829" t="s">
        <v>99</v>
      </c>
      <c r="D2829" s="8">
        <v>12.474012474012476</v>
      </c>
      <c r="E2829" s="8">
        <v>3.7453183520599249</v>
      </c>
      <c r="F2829" s="8">
        <v>3.7037037037037037</v>
      </c>
      <c r="G2829" t="str">
        <f>VLOOKUP(C2829,'data indicadores nacional'!$A$2:$G$24,7,FALSE)</f>
        <v>abajo</v>
      </c>
      <c r="H2829" s="9">
        <f>VLOOKUP(C2829,'data indicadores nacional'!$A$2:$F$24,6,FALSE)</f>
        <v>7.5200278194544445</v>
      </c>
      <c r="I2829" s="5" t="str">
        <f t="shared" si="220"/>
        <v xml:space="preserve"> </v>
      </c>
      <c r="J2829" s="5">
        <f t="shared" si="221"/>
        <v>1</v>
      </c>
      <c r="K2829" s="5">
        <f t="shared" si="222"/>
        <v>0</v>
      </c>
      <c r="L2829" s="5">
        <f t="shared" si="223"/>
        <v>1</v>
      </c>
      <c r="N2829" s="8">
        <f>VLOOKUP(C2829,'data indicadores nacional'!$A$2:$J$24,10,FALSE)</f>
        <v>61</v>
      </c>
      <c r="O2829" t="str">
        <f t="shared" si="224"/>
        <v xml:space="preserve"> </v>
      </c>
    </row>
    <row r="2830" spans="1:15">
      <c r="A2830" t="s">
        <v>109</v>
      </c>
      <c r="B2830" t="s">
        <v>442</v>
      </c>
      <c r="C2830" t="s">
        <v>89</v>
      </c>
      <c r="D2830" s="8">
        <v>72.727272727272734</v>
      </c>
      <c r="E2830" s="8">
        <v>50</v>
      </c>
      <c r="F2830" s="8">
        <v>33.333333333333329</v>
      </c>
      <c r="G2830" t="str">
        <f>VLOOKUP(C2830,'data indicadores nacional'!$A$2:$G$24,7,FALSE)</f>
        <v>arriba</v>
      </c>
      <c r="H2830" s="9">
        <f>VLOOKUP(C2830,'data indicadores nacional'!$A$2:$F$24,6,FALSE)</f>
        <v>2.7490434366534529</v>
      </c>
      <c r="I2830" s="5" t="str">
        <f t="shared" si="220"/>
        <v>alarma</v>
      </c>
      <c r="J2830" s="5">
        <f t="shared" si="221"/>
        <v>0</v>
      </c>
      <c r="K2830" s="5">
        <f t="shared" si="222"/>
        <v>1</v>
      </c>
      <c r="L2830" s="5">
        <f t="shared" si="223"/>
        <v>1</v>
      </c>
      <c r="N2830" s="8">
        <f>VLOOKUP(C2830,'data indicadores nacional'!$A$2:$J$24,10,FALSE)</f>
        <v>95</v>
      </c>
      <c r="O2830" t="str">
        <f t="shared" si="224"/>
        <v>alarma</v>
      </c>
    </row>
    <row r="2831" spans="1:15">
      <c r="A2831" t="s">
        <v>109</v>
      </c>
      <c r="B2831" t="s">
        <v>442</v>
      </c>
      <c r="C2831" t="s">
        <v>91</v>
      </c>
      <c r="D2831" s="8">
        <v>91.666666666666657</v>
      </c>
      <c r="E2831" s="8">
        <v>100</v>
      </c>
      <c r="F2831" s="8">
        <v>100</v>
      </c>
      <c r="G2831" t="str">
        <f>VLOOKUP(C2831,'data indicadores nacional'!$A$2:$G$24,7,FALSE)</f>
        <v>arriba</v>
      </c>
      <c r="H2831" s="9">
        <f>VLOOKUP(C2831,'data indicadores nacional'!$A$2:$F$24,6,FALSE)</f>
        <v>0.72595219758941765</v>
      </c>
      <c r="I2831" s="5" t="str">
        <f t="shared" si="220"/>
        <v xml:space="preserve"> </v>
      </c>
      <c r="J2831" s="5">
        <f t="shared" si="221"/>
        <v>1</v>
      </c>
      <c r="K2831" s="5">
        <f t="shared" si="222"/>
        <v>0</v>
      </c>
      <c r="L2831" s="5">
        <f t="shared" si="223"/>
        <v>1</v>
      </c>
      <c r="N2831" s="8" t="str">
        <f>VLOOKUP(C2831,'data indicadores nacional'!$A$2:$J$24,10,FALSE)</f>
        <v>-</v>
      </c>
      <c r="O2831" t="str">
        <f t="shared" si="224"/>
        <v xml:space="preserve"> </v>
      </c>
    </row>
    <row r="2832" spans="1:15">
      <c r="A2832" t="s">
        <v>109</v>
      </c>
      <c r="B2832" t="s">
        <v>442</v>
      </c>
      <c r="C2832" t="s">
        <v>94</v>
      </c>
      <c r="D2832" s="8">
        <v>4.416666666666667</v>
      </c>
      <c r="E2832" s="8">
        <v>3</v>
      </c>
      <c r="F2832" s="8">
        <v>4</v>
      </c>
      <c r="G2832" t="str">
        <f>VLOOKUP(C2832,'data indicadores nacional'!$A$2:$G$24,7,FALSE)</f>
        <v>arriba</v>
      </c>
      <c r="H2832" s="9">
        <f>VLOOKUP(C2832,'data indicadores nacional'!$A$2:$F$24,6,FALSE)</f>
        <v>0.23219145011705353</v>
      </c>
      <c r="I2832" s="5" t="str">
        <f t="shared" si="220"/>
        <v xml:space="preserve"> </v>
      </c>
      <c r="J2832" s="5">
        <f t="shared" si="221"/>
        <v>0</v>
      </c>
      <c r="K2832" s="5">
        <f t="shared" si="222"/>
        <v>1</v>
      </c>
      <c r="L2832" s="5">
        <f t="shared" si="223"/>
        <v>1</v>
      </c>
      <c r="N2832" s="8" t="str">
        <f>VLOOKUP(C2832,'data indicadores nacional'!$A$2:$J$24,10,FALSE)</f>
        <v>-</v>
      </c>
      <c r="O2832" t="str">
        <f t="shared" si="224"/>
        <v xml:space="preserve"> </v>
      </c>
    </row>
    <row r="2833" spans="1:15">
      <c r="A2833" t="s">
        <v>109</v>
      </c>
      <c r="B2833" t="s">
        <v>442</v>
      </c>
      <c r="C2833" t="s">
        <v>95</v>
      </c>
      <c r="D2833" s="8">
        <v>33.333333333333329</v>
      </c>
      <c r="G2833" t="str">
        <f>VLOOKUP(C2833,'data indicadores nacional'!$A$2:$G$24,7,FALSE)</f>
        <v>abajo</v>
      </c>
      <c r="H2833" s="9">
        <f>VLOOKUP(C2833,'data indicadores nacional'!$A$2:$F$24,6,FALSE)</f>
        <v>1.7199886991149187</v>
      </c>
      <c r="I2833" s="5" t="str">
        <f t="shared" si="220"/>
        <v xml:space="preserve"> </v>
      </c>
      <c r="J2833" s="5">
        <f t="shared" si="221"/>
        <v>1</v>
      </c>
      <c r="K2833" s="5">
        <f t="shared" si="222"/>
        <v>0</v>
      </c>
      <c r="L2833" s="5">
        <f t="shared" si="223"/>
        <v>1</v>
      </c>
      <c r="N2833" s="8">
        <f>VLOOKUP(C2833,'data indicadores nacional'!$A$2:$J$24,10,FALSE)</f>
        <v>15</v>
      </c>
      <c r="O2833" t="str">
        <f t="shared" si="224"/>
        <v xml:space="preserve"> </v>
      </c>
    </row>
    <row r="2834" spans="1:15">
      <c r="A2834" t="s">
        <v>109</v>
      </c>
      <c r="B2834" t="s">
        <v>442</v>
      </c>
      <c r="C2834" t="s">
        <v>98</v>
      </c>
      <c r="D2834" s="8">
        <v>8</v>
      </c>
      <c r="G2834" t="str">
        <f>VLOOKUP(C2834,'data indicadores nacional'!$A$2:$G$24,7,FALSE)</f>
        <v>abajo</v>
      </c>
      <c r="H2834" s="9">
        <f>VLOOKUP(C2834,'data indicadores nacional'!$A$2:$F$24,6,FALSE)</f>
        <v>3.4897517565506893</v>
      </c>
      <c r="I2834" s="5" t="str">
        <f t="shared" si="220"/>
        <v xml:space="preserve"> </v>
      </c>
      <c r="J2834" s="5">
        <f t="shared" si="221"/>
        <v>1</v>
      </c>
      <c r="K2834" s="5">
        <f t="shared" si="222"/>
        <v>0</v>
      </c>
      <c r="L2834" s="5">
        <f t="shared" si="223"/>
        <v>1</v>
      </c>
      <c r="N2834" s="8">
        <f>VLOOKUP(C2834,'data indicadores nacional'!$A$2:$J$24,10,FALSE)</f>
        <v>61</v>
      </c>
      <c r="O2834" t="str">
        <f t="shared" si="224"/>
        <v xml:space="preserve"> </v>
      </c>
    </row>
    <row r="2835" spans="1:15">
      <c r="A2835" t="s">
        <v>109</v>
      </c>
      <c r="B2835" t="s">
        <v>442</v>
      </c>
      <c r="C2835" t="s">
        <v>99</v>
      </c>
      <c r="D2835" s="8">
        <v>16.528925619834713</v>
      </c>
      <c r="G2835" t="str">
        <f>VLOOKUP(C2835,'data indicadores nacional'!$A$2:$G$24,7,FALSE)</f>
        <v>abajo</v>
      </c>
      <c r="H2835" s="9">
        <f>VLOOKUP(C2835,'data indicadores nacional'!$A$2:$F$24,6,FALSE)</f>
        <v>7.5200278194544445</v>
      </c>
      <c r="I2835" s="5" t="str">
        <f t="shared" si="220"/>
        <v xml:space="preserve"> </v>
      </c>
      <c r="J2835" s="5">
        <f t="shared" si="221"/>
        <v>1</v>
      </c>
      <c r="K2835" s="5">
        <f t="shared" si="222"/>
        <v>0</v>
      </c>
      <c r="L2835" s="5">
        <f t="shared" si="223"/>
        <v>1</v>
      </c>
      <c r="N2835" s="8">
        <f>VLOOKUP(C2835,'data indicadores nacional'!$A$2:$J$24,10,FALSE)</f>
        <v>61</v>
      </c>
      <c r="O2835" t="str">
        <f t="shared" si="224"/>
        <v xml:space="preserve"> </v>
      </c>
    </row>
    <row r="2836" spans="1:15">
      <c r="A2836" t="s">
        <v>109</v>
      </c>
      <c r="B2836" t="s">
        <v>443</v>
      </c>
      <c r="C2836" t="s">
        <v>89</v>
      </c>
      <c r="D2836" s="8">
        <v>33.333333333333329</v>
      </c>
      <c r="G2836" t="str">
        <f>VLOOKUP(C2836,'data indicadores nacional'!$A$2:$G$24,7,FALSE)</f>
        <v>arriba</v>
      </c>
      <c r="H2836" s="9">
        <f>VLOOKUP(C2836,'data indicadores nacional'!$A$2:$F$24,6,FALSE)</f>
        <v>2.7490434366534529</v>
      </c>
      <c r="I2836" s="5" t="str">
        <f t="shared" si="220"/>
        <v xml:space="preserve"> </v>
      </c>
      <c r="J2836" s="5">
        <f t="shared" si="221"/>
        <v>0</v>
      </c>
      <c r="K2836" s="5">
        <f t="shared" si="222"/>
        <v>1</v>
      </c>
      <c r="L2836" s="5">
        <f t="shared" si="223"/>
        <v>1</v>
      </c>
      <c r="N2836" s="8">
        <f>VLOOKUP(C2836,'data indicadores nacional'!$A$2:$J$24,10,FALSE)</f>
        <v>95</v>
      </c>
      <c r="O2836" t="str">
        <f t="shared" si="224"/>
        <v xml:space="preserve"> </v>
      </c>
    </row>
    <row r="2837" spans="1:15">
      <c r="A2837" t="s">
        <v>109</v>
      </c>
      <c r="B2837" t="s">
        <v>443</v>
      </c>
      <c r="C2837" t="s">
        <v>91</v>
      </c>
      <c r="D2837" s="8">
        <v>66.666666666666657</v>
      </c>
      <c r="G2837" t="str">
        <f>VLOOKUP(C2837,'data indicadores nacional'!$A$2:$G$24,7,FALSE)</f>
        <v>arriba</v>
      </c>
      <c r="H2837" s="9">
        <f>VLOOKUP(C2837,'data indicadores nacional'!$A$2:$F$24,6,FALSE)</f>
        <v>0.72595219758941765</v>
      </c>
      <c r="I2837" s="5" t="str">
        <f t="shared" si="220"/>
        <v xml:space="preserve"> </v>
      </c>
      <c r="J2837" s="5">
        <f t="shared" si="221"/>
        <v>0</v>
      </c>
      <c r="K2837" s="5">
        <f t="shared" si="222"/>
        <v>1</v>
      </c>
      <c r="L2837" s="5">
        <f t="shared" si="223"/>
        <v>1</v>
      </c>
      <c r="N2837" s="8" t="str">
        <f>VLOOKUP(C2837,'data indicadores nacional'!$A$2:$J$24,10,FALSE)</f>
        <v>-</v>
      </c>
      <c r="O2837" t="str">
        <f t="shared" si="224"/>
        <v xml:space="preserve"> </v>
      </c>
    </row>
    <row r="2838" spans="1:15">
      <c r="A2838" t="s">
        <v>109</v>
      </c>
      <c r="B2838" t="s">
        <v>443</v>
      </c>
      <c r="C2838" t="s">
        <v>94</v>
      </c>
      <c r="D2838" s="8">
        <v>3</v>
      </c>
      <c r="G2838" t="str">
        <f>VLOOKUP(C2838,'data indicadores nacional'!$A$2:$G$24,7,FALSE)</f>
        <v>arriba</v>
      </c>
      <c r="H2838" s="9">
        <f>VLOOKUP(C2838,'data indicadores nacional'!$A$2:$F$24,6,FALSE)</f>
        <v>0.23219145011705353</v>
      </c>
      <c r="I2838" s="5" t="str">
        <f t="shared" si="220"/>
        <v xml:space="preserve"> </v>
      </c>
      <c r="J2838" s="5">
        <f t="shared" si="221"/>
        <v>0</v>
      </c>
      <c r="K2838" s="5">
        <f t="shared" si="222"/>
        <v>1</v>
      </c>
      <c r="L2838" s="5">
        <f t="shared" si="223"/>
        <v>1</v>
      </c>
      <c r="N2838" s="8" t="str">
        <f>VLOOKUP(C2838,'data indicadores nacional'!$A$2:$J$24,10,FALSE)</f>
        <v>-</v>
      </c>
      <c r="O2838" t="str">
        <f t="shared" si="224"/>
        <v xml:space="preserve"> </v>
      </c>
    </row>
    <row r="2839" spans="1:15">
      <c r="A2839" t="s">
        <v>109</v>
      </c>
      <c r="B2839" t="s">
        <v>444</v>
      </c>
      <c r="C2839" t="s">
        <v>89</v>
      </c>
      <c r="D2839" s="8">
        <v>100</v>
      </c>
      <c r="F2839" s="8">
        <v>66.666666666666657</v>
      </c>
      <c r="G2839" t="str">
        <f>VLOOKUP(C2839,'data indicadores nacional'!$A$2:$G$24,7,FALSE)</f>
        <v>arriba</v>
      </c>
      <c r="H2839" s="9">
        <f>VLOOKUP(C2839,'data indicadores nacional'!$A$2:$F$24,6,FALSE)</f>
        <v>2.7490434366534529</v>
      </c>
      <c r="I2839" s="5" t="str">
        <f t="shared" si="220"/>
        <v xml:space="preserve"> </v>
      </c>
      <c r="J2839" s="5">
        <f t="shared" si="221"/>
        <v>0</v>
      </c>
      <c r="K2839" s="5">
        <f t="shared" si="222"/>
        <v>1</v>
      </c>
      <c r="L2839" s="5">
        <f t="shared" si="223"/>
        <v>1</v>
      </c>
      <c r="N2839" s="8">
        <f>VLOOKUP(C2839,'data indicadores nacional'!$A$2:$J$24,10,FALSE)</f>
        <v>95</v>
      </c>
      <c r="O2839" t="str">
        <f t="shared" si="224"/>
        <v>alarma</v>
      </c>
    </row>
    <row r="2840" spans="1:15">
      <c r="A2840" t="s">
        <v>109</v>
      </c>
      <c r="B2840" t="s">
        <v>444</v>
      </c>
      <c r="C2840" t="s">
        <v>91</v>
      </c>
      <c r="D2840" s="8">
        <v>100</v>
      </c>
      <c r="E2840" s="8">
        <v>50</v>
      </c>
      <c r="F2840" s="8">
        <v>66.666666666666657</v>
      </c>
      <c r="G2840" t="str">
        <f>VLOOKUP(C2840,'data indicadores nacional'!$A$2:$G$24,7,FALSE)</f>
        <v>arriba</v>
      </c>
      <c r="H2840" s="9">
        <f>VLOOKUP(C2840,'data indicadores nacional'!$A$2:$F$24,6,FALSE)</f>
        <v>0.72595219758941765</v>
      </c>
      <c r="I2840" s="5" t="str">
        <f t="shared" si="220"/>
        <v xml:space="preserve"> </v>
      </c>
      <c r="J2840" s="5">
        <f t="shared" si="221"/>
        <v>0</v>
      </c>
      <c r="K2840" s="5">
        <f t="shared" si="222"/>
        <v>1</v>
      </c>
      <c r="L2840" s="5">
        <f t="shared" si="223"/>
        <v>1</v>
      </c>
      <c r="N2840" s="8" t="str">
        <f>VLOOKUP(C2840,'data indicadores nacional'!$A$2:$J$24,10,FALSE)</f>
        <v>-</v>
      </c>
      <c r="O2840" t="str">
        <f t="shared" si="224"/>
        <v xml:space="preserve"> </v>
      </c>
    </row>
    <row r="2841" spans="1:15">
      <c r="A2841" t="s">
        <v>109</v>
      </c>
      <c r="B2841" t="s">
        <v>444</v>
      </c>
      <c r="C2841" t="s">
        <v>94</v>
      </c>
      <c r="D2841" s="8">
        <v>5.666666666666667</v>
      </c>
      <c r="E2841" s="8">
        <v>0.5</v>
      </c>
      <c r="F2841" s="8">
        <v>4.666666666666667</v>
      </c>
      <c r="G2841" t="str">
        <f>VLOOKUP(C2841,'data indicadores nacional'!$A$2:$G$24,7,FALSE)</f>
        <v>arriba</v>
      </c>
      <c r="H2841" s="9">
        <f>VLOOKUP(C2841,'data indicadores nacional'!$A$2:$F$24,6,FALSE)</f>
        <v>0.23219145011705353</v>
      </c>
      <c r="I2841" s="5" t="str">
        <f t="shared" si="220"/>
        <v xml:space="preserve"> </v>
      </c>
      <c r="J2841" s="5">
        <f t="shared" si="221"/>
        <v>0</v>
      </c>
      <c r="K2841" s="5">
        <f t="shared" si="222"/>
        <v>1</v>
      </c>
      <c r="L2841" s="5">
        <f t="shared" si="223"/>
        <v>1</v>
      </c>
      <c r="N2841" s="8" t="str">
        <f>VLOOKUP(C2841,'data indicadores nacional'!$A$2:$J$24,10,FALSE)</f>
        <v>-</v>
      </c>
      <c r="O2841" t="str">
        <f t="shared" si="224"/>
        <v xml:space="preserve"> </v>
      </c>
    </row>
    <row r="2842" spans="1:15">
      <c r="A2842" t="s">
        <v>109</v>
      </c>
      <c r="B2842" t="s">
        <v>444</v>
      </c>
      <c r="C2842" t="s">
        <v>98</v>
      </c>
      <c r="E2842" s="8">
        <v>1.0940919037199124</v>
      </c>
      <c r="G2842" t="str">
        <f>VLOOKUP(C2842,'data indicadores nacional'!$A$2:$G$24,7,FALSE)</f>
        <v>abajo</v>
      </c>
      <c r="H2842" s="9">
        <f>VLOOKUP(C2842,'data indicadores nacional'!$A$2:$F$24,6,FALSE)</f>
        <v>3.4897517565506893</v>
      </c>
      <c r="I2842" s="5" t="str">
        <f t="shared" si="220"/>
        <v xml:space="preserve"> </v>
      </c>
      <c r="J2842" s="5">
        <f t="shared" si="221"/>
        <v>0</v>
      </c>
      <c r="K2842" s="5">
        <f t="shared" si="222"/>
        <v>0</v>
      </c>
      <c r="L2842" s="5">
        <f t="shared" si="223"/>
        <v>0</v>
      </c>
      <c r="N2842" s="8">
        <f>VLOOKUP(C2842,'data indicadores nacional'!$A$2:$J$24,10,FALSE)</f>
        <v>61</v>
      </c>
      <c r="O2842" t="str">
        <f t="shared" si="224"/>
        <v xml:space="preserve"> </v>
      </c>
    </row>
    <row r="2843" spans="1:15">
      <c r="A2843" t="s">
        <v>109</v>
      </c>
      <c r="B2843" t="s">
        <v>444</v>
      </c>
      <c r="C2843" t="s">
        <v>99</v>
      </c>
      <c r="E2843" s="8">
        <v>2.1645021645021645</v>
      </c>
      <c r="G2843" t="str">
        <f>VLOOKUP(C2843,'data indicadores nacional'!$A$2:$G$24,7,FALSE)</f>
        <v>abajo</v>
      </c>
      <c r="H2843" s="9">
        <f>VLOOKUP(C2843,'data indicadores nacional'!$A$2:$F$24,6,FALSE)</f>
        <v>7.5200278194544445</v>
      </c>
      <c r="I2843" s="5" t="str">
        <f t="shared" si="220"/>
        <v xml:space="preserve"> </v>
      </c>
      <c r="J2843" s="5">
        <f t="shared" si="221"/>
        <v>0</v>
      </c>
      <c r="K2843" s="5">
        <f t="shared" si="222"/>
        <v>0</v>
      </c>
      <c r="L2843" s="5">
        <f t="shared" si="223"/>
        <v>0</v>
      </c>
      <c r="N2843" s="8">
        <f>VLOOKUP(C2843,'data indicadores nacional'!$A$2:$J$24,10,FALSE)</f>
        <v>61</v>
      </c>
      <c r="O2843" t="str">
        <f t="shared" si="224"/>
        <v xml:space="preserve"> </v>
      </c>
    </row>
    <row r="2844" spans="1:15">
      <c r="A2844" t="s">
        <v>109</v>
      </c>
      <c r="B2844" t="s">
        <v>444</v>
      </c>
      <c r="C2844" t="s">
        <v>100</v>
      </c>
      <c r="F2844" s="8">
        <v>333.33333333333331</v>
      </c>
      <c r="G2844" t="str">
        <f>VLOOKUP(C2844,'data indicadores nacional'!$A$2:$G$24,7,FALSE)</f>
        <v>abajo</v>
      </c>
      <c r="H2844" s="9">
        <f>VLOOKUP(C2844,'data indicadores nacional'!$A$2:$F$24,6,FALSE)</f>
        <v>1.7895311097465236</v>
      </c>
      <c r="I2844" s="5" t="str">
        <f t="shared" si="220"/>
        <v>alarma</v>
      </c>
      <c r="J2844" s="5">
        <f t="shared" si="221"/>
        <v>0</v>
      </c>
      <c r="K2844" s="5">
        <f t="shared" si="222"/>
        <v>1</v>
      </c>
      <c r="L2844" s="5">
        <f t="shared" si="223"/>
        <v>1</v>
      </c>
      <c r="N2844" s="8">
        <f>VLOOKUP(C2844,'data indicadores nacional'!$A$2:$J$24,10,FALSE)</f>
        <v>15</v>
      </c>
      <c r="O2844" t="str">
        <f t="shared" si="224"/>
        <v>alarma</v>
      </c>
    </row>
    <row r="2845" spans="1:15">
      <c r="A2845" t="s">
        <v>109</v>
      </c>
      <c r="B2845" t="s">
        <v>445</v>
      </c>
      <c r="C2845" t="s">
        <v>89</v>
      </c>
      <c r="E2845" s="8">
        <v>100</v>
      </c>
      <c r="G2845" t="str">
        <f>VLOOKUP(C2845,'data indicadores nacional'!$A$2:$G$24,7,FALSE)</f>
        <v>arriba</v>
      </c>
      <c r="H2845" s="9">
        <f>VLOOKUP(C2845,'data indicadores nacional'!$A$2:$F$24,6,FALSE)</f>
        <v>2.7490434366534529</v>
      </c>
      <c r="I2845" s="5" t="str">
        <f t="shared" si="220"/>
        <v>alarma</v>
      </c>
      <c r="J2845" s="5">
        <f t="shared" si="221"/>
        <v>0</v>
      </c>
      <c r="K2845" s="5">
        <f t="shared" si="222"/>
        <v>0</v>
      </c>
      <c r="L2845" s="5">
        <f t="shared" si="223"/>
        <v>0</v>
      </c>
      <c r="N2845" s="8">
        <f>VLOOKUP(C2845,'data indicadores nacional'!$A$2:$J$24,10,FALSE)</f>
        <v>95</v>
      </c>
      <c r="O2845" t="str">
        <f t="shared" si="224"/>
        <v xml:space="preserve"> </v>
      </c>
    </row>
    <row r="2846" spans="1:15">
      <c r="A2846" t="s">
        <v>109</v>
      </c>
      <c r="B2846" t="s">
        <v>445</v>
      </c>
      <c r="C2846" t="s">
        <v>94</v>
      </c>
      <c r="D2846" s="8">
        <v>1</v>
      </c>
      <c r="E2846" s="8">
        <v>4</v>
      </c>
      <c r="G2846" t="str">
        <f>VLOOKUP(C2846,'data indicadores nacional'!$A$2:$G$24,7,FALSE)</f>
        <v>arriba</v>
      </c>
      <c r="H2846" s="9">
        <f>VLOOKUP(C2846,'data indicadores nacional'!$A$2:$F$24,6,FALSE)</f>
        <v>0.23219145011705353</v>
      </c>
      <c r="I2846" s="5" t="str">
        <f t="shared" si="220"/>
        <v>alarma</v>
      </c>
      <c r="J2846" s="5">
        <f t="shared" si="221"/>
        <v>0</v>
      </c>
      <c r="K2846" s="5">
        <f t="shared" si="222"/>
        <v>1</v>
      </c>
      <c r="L2846" s="5">
        <f t="shared" si="223"/>
        <v>1</v>
      </c>
      <c r="N2846" s="8" t="str">
        <f>VLOOKUP(C2846,'data indicadores nacional'!$A$2:$J$24,10,FALSE)</f>
        <v>-</v>
      </c>
      <c r="O2846" t="str">
        <f t="shared" si="224"/>
        <v xml:space="preserve"> </v>
      </c>
    </row>
    <row r="2847" spans="1:15">
      <c r="A2847" t="s">
        <v>109</v>
      </c>
      <c r="B2847" t="s">
        <v>445</v>
      </c>
      <c r="C2847" t="s">
        <v>100</v>
      </c>
      <c r="D2847" s="8">
        <v>1000</v>
      </c>
      <c r="G2847" t="str">
        <f>VLOOKUP(C2847,'data indicadores nacional'!$A$2:$G$24,7,FALSE)</f>
        <v>abajo</v>
      </c>
      <c r="H2847" s="9">
        <f>VLOOKUP(C2847,'data indicadores nacional'!$A$2:$F$24,6,FALSE)</f>
        <v>1.7895311097465236</v>
      </c>
      <c r="I2847" s="5" t="str">
        <f t="shared" si="220"/>
        <v xml:space="preserve"> </v>
      </c>
      <c r="J2847" s="5">
        <f t="shared" si="221"/>
        <v>1</v>
      </c>
      <c r="K2847" s="5">
        <f t="shared" si="222"/>
        <v>0</v>
      </c>
      <c r="L2847" s="5">
        <f t="shared" si="223"/>
        <v>1</v>
      </c>
      <c r="N2847" s="8">
        <f>VLOOKUP(C2847,'data indicadores nacional'!$A$2:$J$24,10,FALSE)</f>
        <v>15</v>
      </c>
      <c r="O2847" t="str">
        <f t="shared" si="224"/>
        <v xml:space="preserve"> </v>
      </c>
    </row>
    <row r="2848" spans="1:15">
      <c r="A2848" t="s">
        <v>109</v>
      </c>
      <c r="B2848" t="s">
        <v>446</v>
      </c>
      <c r="C2848" t="s">
        <v>89</v>
      </c>
      <c r="E2848" s="8">
        <v>100</v>
      </c>
      <c r="F2848" s="8">
        <v>100</v>
      </c>
      <c r="G2848" t="str">
        <f>VLOOKUP(C2848,'data indicadores nacional'!$A$2:$G$24,7,FALSE)</f>
        <v>arriba</v>
      </c>
      <c r="H2848" s="9">
        <f>VLOOKUP(C2848,'data indicadores nacional'!$A$2:$F$24,6,FALSE)</f>
        <v>2.7490434366534529</v>
      </c>
      <c r="I2848" s="5" t="str">
        <f t="shared" si="220"/>
        <v xml:space="preserve"> </v>
      </c>
      <c r="J2848" s="5">
        <f t="shared" si="221"/>
        <v>1</v>
      </c>
      <c r="K2848" s="5">
        <f t="shared" si="222"/>
        <v>0</v>
      </c>
      <c r="L2848" s="5">
        <f t="shared" si="223"/>
        <v>1</v>
      </c>
      <c r="N2848" s="8">
        <f>VLOOKUP(C2848,'data indicadores nacional'!$A$2:$J$24,10,FALSE)</f>
        <v>95</v>
      </c>
      <c r="O2848" t="str">
        <f t="shared" si="224"/>
        <v xml:space="preserve"> </v>
      </c>
    </row>
    <row r="2849" spans="1:15">
      <c r="A2849" t="s">
        <v>109</v>
      </c>
      <c r="B2849" t="s">
        <v>446</v>
      </c>
      <c r="C2849" t="s">
        <v>91</v>
      </c>
      <c r="D2849" s="8">
        <v>100</v>
      </c>
      <c r="F2849" s="8">
        <v>100</v>
      </c>
      <c r="G2849" t="str">
        <f>VLOOKUP(C2849,'data indicadores nacional'!$A$2:$G$24,7,FALSE)</f>
        <v>arriba</v>
      </c>
      <c r="H2849" s="9">
        <f>VLOOKUP(C2849,'data indicadores nacional'!$A$2:$F$24,6,FALSE)</f>
        <v>0.72595219758941765</v>
      </c>
      <c r="I2849" s="5" t="str">
        <f t="shared" si="220"/>
        <v xml:space="preserve"> </v>
      </c>
      <c r="J2849" s="5">
        <f t="shared" si="221"/>
        <v>0</v>
      </c>
      <c r="K2849" s="5">
        <f t="shared" si="222"/>
        <v>0</v>
      </c>
      <c r="L2849" s="5">
        <f t="shared" si="223"/>
        <v>0</v>
      </c>
      <c r="N2849" s="8" t="str">
        <f>VLOOKUP(C2849,'data indicadores nacional'!$A$2:$J$24,10,FALSE)</f>
        <v>-</v>
      </c>
      <c r="O2849" t="str">
        <f t="shared" si="224"/>
        <v xml:space="preserve"> </v>
      </c>
    </row>
    <row r="2850" spans="1:15">
      <c r="A2850" t="s">
        <v>109</v>
      </c>
      <c r="B2850" t="s">
        <v>446</v>
      </c>
      <c r="C2850" t="s">
        <v>94</v>
      </c>
      <c r="D2850" s="8">
        <v>3</v>
      </c>
      <c r="E2850" s="8">
        <v>6</v>
      </c>
      <c r="F2850" s="8">
        <v>6</v>
      </c>
      <c r="G2850" t="str">
        <f>VLOOKUP(C2850,'data indicadores nacional'!$A$2:$G$24,7,FALSE)</f>
        <v>arriba</v>
      </c>
      <c r="H2850" s="9">
        <f>VLOOKUP(C2850,'data indicadores nacional'!$A$2:$F$24,6,FALSE)</f>
        <v>0.23219145011705353</v>
      </c>
      <c r="I2850" s="5" t="str">
        <f t="shared" si="220"/>
        <v xml:space="preserve"> </v>
      </c>
      <c r="J2850" s="5">
        <f t="shared" si="221"/>
        <v>1</v>
      </c>
      <c r="K2850" s="5">
        <f t="shared" si="222"/>
        <v>0</v>
      </c>
      <c r="L2850" s="5">
        <f t="shared" si="223"/>
        <v>1</v>
      </c>
      <c r="N2850" s="8" t="str">
        <f>VLOOKUP(C2850,'data indicadores nacional'!$A$2:$J$24,10,FALSE)</f>
        <v>-</v>
      </c>
      <c r="O2850" t="str">
        <f t="shared" si="224"/>
        <v xml:space="preserve"> </v>
      </c>
    </row>
    <row r="2851" spans="1:15">
      <c r="A2851" t="s">
        <v>109</v>
      </c>
      <c r="B2851" t="s">
        <v>446</v>
      </c>
      <c r="C2851" t="s">
        <v>100</v>
      </c>
      <c r="E2851" s="8">
        <v>1000</v>
      </c>
      <c r="G2851" t="str">
        <f>VLOOKUP(C2851,'data indicadores nacional'!$A$2:$G$24,7,FALSE)</f>
        <v>abajo</v>
      </c>
      <c r="H2851" s="9">
        <f>VLOOKUP(C2851,'data indicadores nacional'!$A$2:$F$24,6,FALSE)</f>
        <v>1.7895311097465236</v>
      </c>
      <c r="I2851" s="5" t="str">
        <f t="shared" si="220"/>
        <v xml:space="preserve"> </v>
      </c>
      <c r="J2851" s="5">
        <f t="shared" si="221"/>
        <v>0</v>
      </c>
      <c r="K2851" s="5">
        <f t="shared" si="222"/>
        <v>0</v>
      </c>
      <c r="L2851" s="5">
        <f t="shared" si="223"/>
        <v>0</v>
      </c>
      <c r="N2851" s="8">
        <f>VLOOKUP(C2851,'data indicadores nacional'!$A$2:$J$24,10,FALSE)</f>
        <v>15</v>
      </c>
      <c r="O2851" t="str">
        <f t="shared" si="224"/>
        <v xml:space="preserve"> </v>
      </c>
    </row>
    <row r="2852" spans="1:15">
      <c r="A2852" t="s">
        <v>109</v>
      </c>
      <c r="B2852" t="s">
        <v>446</v>
      </c>
      <c r="C2852" t="s">
        <v>101</v>
      </c>
      <c r="E2852" s="8">
        <v>1000</v>
      </c>
      <c r="G2852" t="str">
        <f>VLOOKUP(C2852,'data indicadores nacional'!$A$2:$G$24,7,FALSE)</f>
        <v>abajo</v>
      </c>
      <c r="H2852" s="9">
        <f>VLOOKUP(C2852,'data indicadores nacional'!$A$2:$F$24,6,FALSE)</f>
        <v>1.3238688071947835</v>
      </c>
      <c r="I2852" s="5" t="str">
        <f t="shared" si="220"/>
        <v xml:space="preserve"> </v>
      </c>
      <c r="J2852" s="5">
        <f t="shared" si="221"/>
        <v>0</v>
      </c>
      <c r="K2852" s="5">
        <f t="shared" si="222"/>
        <v>0</v>
      </c>
      <c r="L2852" s="5">
        <f t="shared" si="223"/>
        <v>0</v>
      </c>
      <c r="N2852" s="8">
        <f>VLOOKUP(C2852,'data indicadores nacional'!$A$2:$J$24,10,FALSE)</f>
        <v>12</v>
      </c>
      <c r="O2852" t="str">
        <f t="shared" si="224"/>
        <v xml:space="preserve"> </v>
      </c>
    </row>
    <row r="2853" spans="1:15">
      <c r="A2853" t="s">
        <v>109</v>
      </c>
      <c r="B2853" t="s">
        <v>447</v>
      </c>
      <c r="C2853" t="s">
        <v>89</v>
      </c>
      <c r="D2853" s="8">
        <v>66.666666666666657</v>
      </c>
      <c r="G2853" t="str">
        <f>VLOOKUP(C2853,'data indicadores nacional'!$A$2:$G$24,7,FALSE)</f>
        <v>arriba</v>
      </c>
      <c r="H2853" s="9">
        <f>VLOOKUP(C2853,'data indicadores nacional'!$A$2:$F$24,6,FALSE)</f>
        <v>2.7490434366534529</v>
      </c>
      <c r="I2853" s="5" t="str">
        <f t="shared" si="220"/>
        <v xml:space="preserve"> </v>
      </c>
      <c r="J2853" s="5">
        <f t="shared" si="221"/>
        <v>0</v>
      </c>
      <c r="K2853" s="5">
        <f t="shared" si="222"/>
        <v>1</v>
      </c>
      <c r="L2853" s="5">
        <f t="shared" si="223"/>
        <v>1</v>
      </c>
      <c r="N2853" s="8">
        <f>VLOOKUP(C2853,'data indicadores nacional'!$A$2:$J$24,10,FALSE)</f>
        <v>95</v>
      </c>
      <c r="O2853" t="str">
        <f t="shared" si="224"/>
        <v xml:space="preserve"> </v>
      </c>
    </row>
    <row r="2854" spans="1:15">
      <c r="A2854" t="s">
        <v>109</v>
      </c>
      <c r="B2854" t="s">
        <v>447</v>
      </c>
      <c r="C2854" t="s">
        <v>91</v>
      </c>
      <c r="D2854" s="8">
        <v>100</v>
      </c>
      <c r="G2854" t="str">
        <f>VLOOKUP(C2854,'data indicadores nacional'!$A$2:$G$24,7,FALSE)</f>
        <v>arriba</v>
      </c>
      <c r="H2854" s="9">
        <f>VLOOKUP(C2854,'data indicadores nacional'!$A$2:$F$24,6,FALSE)</f>
        <v>0.72595219758941765</v>
      </c>
      <c r="I2854" s="5" t="str">
        <f t="shared" si="220"/>
        <v xml:space="preserve"> </v>
      </c>
      <c r="J2854" s="5">
        <f t="shared" si="221"/>
        <v>0</v>
      </c>
      <c r="K2854" s="5">
        <f t="shared" si="222"/>
        <v>1</v>
      </c>
      <c r="L2854" s="5">
        <f t="shared" si="223"/>
        <v>1</v>
      </c>
      <c r="N2854" s="8" t="str">
        <f>VLOOKUP(C2854,'data indicadores nacional'!$A$2:$J$24,10,FALSE)</f>
        <v>-</v>
      </c>
      <c r="O2854" t="str">
        <f t="shared" si="224"/>
        <v xml:space="preserve"> </v>
      </c>
    </row>
    <row r="2855" spans="1:15">
      <c r="A2855" t="s">
        <v>109</v>
      </c>
      <c r="B2855" t="s">
        <v>447</v>
      </c>
      <c r="C2855" t="s">
        <v>94</v>
      </c>
      <c r="D2855" s="8">
        <v>6</v>
      </c>
      <c r="F2855" s="8">
        <v>0</v>
      </c>
      <c r="G2855" t="str">
        <f>VLOOKUP(C2855,'data indicadores nacional'!$A$2:$G$24,7,FALSE)</f>
        <v>arriba</v>
      </c>
      <c r="H2855" s="9">
        <f>VLOOKUP(C2855,'data indicadores nacional'!$A$2:$F$24,6,FALSE)</f>
        <v>0.23219145011705353</v>
      </c>
      <c r="I2855" s="5" t="str">
        <f t="shared" si="220"/>
        <v xml:space="preserve"> </v>
      </c>
      <c r="J2855" s="5">
        <f t="shared" si="221"/>
        <v>0</v>
      </c>
      <c r="K2855" s="5">
        <f t="shared" si="222"/>
        <v>1</v>
      </c>
      <c r="L2855" s="5">
        <f t="shared" si="223"/>
        <v>1</v>
      </c>
      <c r="N2855" s="8" t="str">
        <f>VLOOKUP(C2855,'data indicadores nacional'!$A$2:$J$24,10,FALSE)</f>
        <v>-</v>
      </c>
      <c r="O2855" t="str">
        <f t="shared" si="224"/>
        <v xml:space="preserve"> </v>
      </c>
    </row>
    <row r="2856" spans="1:15">
      <c r="A2856" t="s">
        <v>109</v>
      </c>
      <c r="B2856" t="s">
        <v>448</v>
      </c>
      <c r="C2856" t="s">
        <v>88</v>
      </c>
      <c r="D2856" s="8">
        <v>28.571428571428569</v>
      </c>
      <c r="G2856" t="str">
        <f>VLOOKUP(C2856,'data indicadores nacional'!$A$2:$G$24,7,FALSE)</f>
        <v>abajo</v>
      </c>
      <c r="H2856" s="9">
        <f>VLOOKUP(C2856,'data indicadores nacional'!$A$2:$F$24,6,FALSE)</f>
        <v>0.25026441121950321</v>
      </c>
      <c r="I2856" s="5" t="str">
        <f t="shared" si="220"/>
        <v xml:space="preserve"> </v>
      </c>
      <c r="J2856" s="5">
        <f t="shared" si="221"/>
        <v>1</v>
      </c>
      <c r="K2856" s="5">
        <f t="shared" si="222"/>
        <v>0</v>
      </c>
      <c r="L2856" s="5">
        <f t="shared" si="223"/>
        <v>1</v>
      </c>
      <c r="N2856" s="8">
        <f>VLOOKUP(C2856,'data indicadores nacional'!$A$2:$J$24,10,FALSE)</f>
        <v>10</v>
      </c>
      <c r="O2856" t="str">
        <f t="shared" si="224"/>
        <v xml:space="preserve"> </v>
      </c>
    </row>
    <row r="2857" spans="1:15">
      <c r="A2857" t="s">
        <v>109</v>
      </c>
      <c r="B2857" t="s">
        <v>448</v>
      </c>
      <c r="C2857" t="s">
        <v>89</v>
      </c>
      <c r="D2857" s="8">
        <v>62.5</v>
      </c>
      <c r="E2857" s="8">
        <v>100</v>
      </c>
      <c r="F2857" s="8">
        <v>50</v>
      </c>
      <c r="G2857" t="str">
        <f>VLOOKUP(C2857,'data indicadores nacional'!$A$2:$G$24,7,FALSE)</f>
        <v>arriba</v>
      </c>
      <c r="H2857" s="9">
        <f>VLOOKUP(C2857,'data indicadores nacional'!$A$2:$F$24,6,FALSE)</f>
        <v>2.7490434366534529</v>
      </c>
      <c r="I2857" s="5" t="str">
        <f t="shared" si="220"/>
        <v>alarma</v>
      </c>
      <c r="J2857" s="5">
        <f t="shared" si="221"/>
        <v>0</v>
      </c>
      <c r="K2857" s="5">
        <f t="shared" si="222"/>
        <v>1</v>
      </c>
      <c r="L2857" s="5">
        <f t="shared" si="223"/>
        <v>1</v>
      </c>
      <c r="N2857" s="8">
        <f>VLOOKUP(C2857,'data indicadores nacional'!$A$2:$J$24,10,FALSE)</f>
        <v>95</v>
      </c>
      <c r="O2857" t="str">
        <f t="shared" si="224"/>
        <v>alarma</v>
      </c>
    </row>
    <row r="2858" spans="1:15">
      <c r="A2858" t="s">
        <v>109</v>
      </c>
      <c r="B2858" t="s">
        <v>448</v>
      </c>
      <c r="C2858" t="s">
        <v>91</v>
      </c>
      <c r="D2858" s="8">
        <v>12.5</v>
      </c>
      <c r="E2858" s="8">
        <v>100</v>
      </c>
      <c r="F2858" s="8">
        <v>50</v>
      </c>
      <c r="G2858" t="str">
        <f>VLOOKUP(C2858,'data indicadores nacional'!$A$2:$G$24,7,FALSE)</f>
        <v>arriba</v>
      </c>
      <c r="H2858" s="9">
        <f>VLOOKUP(C2858,'data indicadores nacional'!$A$2:$F$24,6,FALSE)</f>
        <v>0.72595219758941765</v>
      </c>
      <c r="I2858" s="5" t="str">
        <f t="shared" si="220"/>
        <v>alarma</v>
      </c>
      <c r="J2858" s="5">
        <f t="shared" si="221"/>
        <v>1</v>
      </c>
      <c r="K2858" s="5">
        <f t="shared" si="222"/>
        <v>0</v>
      </c>
      <c r="L2858" s="5">
        <f t="shared" si="223"/>
        <v>1</v>
      </c>
      <c r="N2858" s="8" t="str">
        <f>VLOOKUP(C2858,'data indicadores nacional'!$A$2:$J$24,10,FALSE)</f>
        <v>-</v>
      </c>
      <c r="O2858" t="str">
        <f t="shared" si="224"/>
        <v xml:space="preserve"> </v>
      </c>
    </row>
    <row r="2859" spans="1:15">
      <c r="A2859" t="s">
        <v>109</v>
      </c>
      <c r="B2859" t="s">
        <v>448</v>
      </c>
      <c r="C2859" t="s">
        <v>94</v>
      </c>
      <c r="D2859" s="8">
        <v>4.625</v>
      </c>
      <c r="E2859" s="8">
        <v>7</v>
      </c>
      <c r="F2859" s="8">
        <v>4.5</v>
      </c>
      <c r="G2859" t="str">
        <f>VLOOKUP(C2859,'data indicadores nacional'!$A$2:$G$24,7,FALSE)</f>
        <v>arriba</v>
      </c>
      <c r="H2859" s="9">
        <f>VLOOKUP(C2859,'data indicadores nacional'!$A$2:$F$24,6,FALSE)</f>
        <v>0.23219145011705353</v>
      </c>
      <c r="I2859" s="5" t="str">
        <f t="shared" si="220"/>
        <v>alarma</v>
      </c>
      <c r="J2859" s="5">
        <f t="shared" si="221"/>
        <v>0</v>
      </c>
      <c r="K2859" s="5">
        <f t="shared" si="222"/>
        <v>1</v>
      </c>
      <c r="L2859" s="5">
        <f t="shared" si="223"/>
        <v>1</v>
      </c>
      <c r="N2859" s="8" t="str">
        <f>VLOOKUP(C2859,'data indicadores nacional'!$A$2:$J$24,10,FALSE)</f>
        <v>-</v>
      </c>
      <c r="O2859" t="str">
        <f t="shared" si="224"/>
        <v xml:space="preserve"> </v>
      </c>
    </row>
    <row r="2860" spans="1:15">
      <c r="A2860" t="s">
        <v>109</v>
      </c>
      <c r="B2860" t="s">
        <v>448</v>
      </c>
      <c r="C2860" t="s">
        <v>100</v>
      </c>
      <c r="D2860" s="8">
        <v>125</v>
      </c>
      <c r="G2860" t="str">
        <f>VLOOKUP(C2860,'data indicadores nacional'!$A$2:$G$24,7,FALSE)</f>
        <v>abajo</v>
      </c>
      <c r="H2860" s="9">
        <f>VLOOKUP(C2860,'data indicadores nacional'!$A$2:$F$24,6,FALSE)</f>
        <v>1.7895311097465236</v>
      </c>
      <c r="I2860" s="5" t="str">
        <f t="shared" si="220"/>
        <v xml:space="preserve"> </v>
      </c>
      <c r="J2860" s="5">
        <f t="shared" si="221"/>
        <v>1</v>
      </c>
      <c r="K2860" s="5">
        <f t="shared" si="222"/>
        <v>0</v>
      </c>
      <c r="L2860" s="5">
        <f t="shared" si="223"/>
        <v>1</v>
      </c>
      <c r="N2860" s="8">
        <f>VLOOKUP(C2860,'data indicadores nacional'!$A$2:$J$24,10,FALSE)</f>
        <v>15</v>
      </c>
      <c r="O2860" t="str">
        <f t="shared" si="224"/>
        <v xml:space="preserve"> </v>
      </c>
    </row>
    <row r="2861" spans="1:15">
      <c r="A2861" t="s">
        <v>109</v>
      </c>
      <c r="B2861" t="s">
        <v>449</v>
      </c>
      <c r="C2861" t="s">
        <v>88</v>
      </c>
      <c r="D2861" s="8">
        <v>8.4598698481561811</v>
      </c>
      <c r="E2861" s="8">
        <v>3.6723163841807911</v>
      </c>
      <c r="F2861" s="8">
        <v>5.0602409638554215</v>
      </c>
      <c r="G2861" t="str">
        <f>VLOOKUP(C2861,'data indicadores nacional'!$A$2:$G$24,7,FALSE)</f>
        <v>abajo</v>
      </c>
      <c r="H2861" s="9">
        <f>VLOOKUP(C2861,'data indicadores nacional'!$A$2:$F$24,6,FALSE)</f>
        <v>0.25026441121950321</v>
      </c>
      <c r="I2861" s="5" t="str">
        <f t="shared" si="220"/>
        <v>alarma</v>
      </c>
      <c r="J2861" s="5">
        <f t="shared" si="221"/>
        <v>1</v>
      </c>
      <c r="K2861" s="5">
        <f t="shared" si="222"/>
        <v>0</v>
      </c>
      <c r="L2861" s="5">
        <f t="shared" si="223"/>
        <v>1</v>
      </c>
      <c r="N2861" s="8">
        <f>VLOOKUP(C2861,'data indicadores nacional'!$A$2:$J$24,10,FALSE)</f>
        <v>10</v>
      </c>
      <c r="O2861" t="str">
        <f t="shared" si="224"/>
        <v xml:space="preserve"> </v>
      </c>
    </row>
    <row r="2862" spans="1:15">
      <c r="A2862" t="s">
        <v>109</v>
      </c>
      <c r="B2862" t="s">
        <v>449</v>
      </c>
      <c r="C2862" t="s">
        <v>89</v>
      </c>
      <c r="D2862" s="8">
        <v>91.598360655737707</v>
      </c>
      <c r="E2862" s="8">
        <v>88.828337874659397</v>
      </c>
      <c r="F2862" s="8">
        <v>82.242990654205599</v>
      </c>
      <c r="G2862" t="str">
        <f>VLOOKUP(C2862,'data indicadores nacional'!$A$2:$G$24,7,FALSE)</f>
        <v>arriba</v>
      </c>
      <c r="H2862" s="9">
        <f>VLOOKUP(C2862,'data indicadores nacional'!$A$2:$F$24,6,FALSE)</f>
        <v>2.7490434366534529</v>
      </c>
      <c r="I2862" s="5" t="str">
        <f t="shared" si="220"/>
        <v>alarma</v>
      </c>
      <c r="J2862" s="5">
        <f t="shared" si="221"/>
        <v>0</v>
      </c>
      <c r="K2862" s="5">
        <f t="shared" si="222"/>
        <v>1</v>
      </c>
      <c r="L2862" s="5">
        <f t="shared" si="223"/>
        <v>1</v>
      </c>
      <c r="N2862" s="8">
        <f>VLOOKUP(C2862,'data indicadores nacional'!$A$2:$J$24,10,FALSE)</f>
        <v>95</v>
      </c>
      <c r="O2862" t="str">
        <f t="shared" si="224"/>
        <v>alarma</v>
      </c>
    </row>
    <row r="2863" spans="1:15">
      <c r="A2863" t="s">
        <v>109</v>
      </c>
      <c r="B2863" t="s">
        <v>449</v>
      </c>
      <c r="C2863" t="s">
        <v>90</v>
      </c>
      <c r="D2863" s="8">
        <v>50</v>
      </c>
      <c r="F2863" s="8">
        <v>100</v>
      </c>
      <c r="G2863" t="str">
        <f>VLOOKUP(C2863,'data indicadores nacional'!$A$2:$G$24,7,FALSE)</f>
        <v>abajo</v>
      </c>
      <c r="H2863" s="9">
        <f>VLOOKUP(C2863,'data indicadores nacional'!$A$2:$F$24,6,FALSE)</f>
        <v>2.2832114202799096</v>
      </c>
      <c r="I2863" s="5" t="str">
        <f t="shared" si="220"/>
        <v>alarma</v>
      </c>
      <c r="J2863" s="5">
        <f t="shared" si="221"/>
        <v>0</v>
      </c>
      <c r="K2863" s="5">
        <f t="shared" si="222"/>
        <v>1</v>
      </c>
      <c r="L2863" s="5">
        <f t="shared" si="223"/>
        <v>1</v>
      </c>
      <c r="N2863" s="8" t="str">
        <f>VLOOKUP(C2863,'data indicadores nacional'!$A$2:$J$24,10,FALSE)</f>
        <v>-</v>
      </c>
      <c r="O2863" t="str">
        <f t="shared" si="224"/>
        <v xml:space="preserve"> </v>
      </c>
    </row>
    <row r="2864" spans="1:15">
      <c r="A2864" t="s">
        <v>109</v>
      </c>
      <c r="B2864" t="s">
        <v>449</v>
      </c>
      <c r="C2864" t="s">
        <v>91</v>
      </c>
      <c r="D2864" s="8">
        <v>99.588477366255148</v>
      </c>
      <c r="E2864" s="8">
        <v>99.45054945054946</v>
      </c>
      <c r="F2864" s="8">
        <v>99.76303317535546</v>
      </c>
      <c r="G2864" t="str">
        <f>VLOOKUP(C2864,'data indicadores nacional'!$A$2:$G$24,7,FALSE)</f>
        <v>arriba</v>
      </c>
      <c r="H2864" s="9">
        <f>VLOOKUP(C2864,'data indicadores nacional'!$A$2:$F$24,6,FALSE)</f>
        <v>0.72595219758941765</v>
      </c>
      <c r="I2864" s="5" t="str">
        <f t="shared" si="220"/>
        <v xml:space="preserve"> </v>
      </c>
      <c r="J2864" s="5">
        <f t="shared" si="221"/>
        <v>1</v>
      </c>
      <c r="K2864" s="5">
        <f t="shared" si="222"/>
        <v>0</v>
      </c>
      <c r="L2864" s="5">
        <f t="shared" si="223"/>
        <v>1</v>
      </c>
      <c r="N2864" s="8" t="str">
        <f>VLOOKUP(C2864,'data indicadores nacional'!$A$2:$J$24,10,FALSE)</f>
        <v>-</v>
      </c>
      <c r="O2864" t="str">
        <f t="shared" si="224"/>
        <v xml:space="preserve"> </v>
      </c>
    </row>
    <row r="2865" spans="1:15">
      <c r="A2865" t="s">
        <v>109</v>
      </c>
      <c r="B2865" t="s">
        <v>449</v>
      </c>
      <c r="C2865" t="s">
        <v>92</v>
      </c>
      <c r="D2865" s="8">
        <v>26.559356136820927</v>
      </c>
      <c r="E2865" s="8">
        <v>34.059945504087189</v>
      </c>
      <c r="F2865" s="8">
        <v>28.738317757009348</v>
      </c>
      <c r="G2865" t="str">
        <f>VLOOKUP(C2865,'data indicadores nacional'!$A$2:$G$24,7,FALSE)</f>
        <v>abajo</v>
      </c>
      <c r="H2865" s="9">
        <f>VLOOKUP(C2865,'data indicadores nacional'!$A$2:$F$24,6,FALSE)</f>
        <v>2.5040710609700474</v>
      </c>
      <c r="I2865" s="5" t="str">
        <f t="shared" si="220"/>
        <v xml:space="preserve"> </v>
      </c>
      <c r="J2865" s="5">
        <f t="shared" si="221"/>
        <v>0</v>
      </c>
      <c r="K2865" s="5">
        <f t="shared" si="222"/>
        <v>1</v>
      </c>
      <c r="L2865" s="5">
        <f t="shared" si="223"/>
        <v>1</v>
      </c>
      <c r="N2865" s="8" t="str">
        <f>VLOOKUP(C2865,'data indicadores nacional'!$A$2:$J$24,10,FALSE)</f>
        <v>-</v>
      </c>
      <c r="O2865" t="str">
        <f t="shared" si="224"/>
        <v xml:space="preserve"> </v>
      </c>
    </row>
    <row r="2866" spans="1:15">
      <c r="A2866" t="s">
        <v>109</v>
      </c>
      <c r="B2866" t="s">
        <v>449</v>
      </c>
      <c r="C2866" t="s">
        <v>94</v>
      </c>
      <c r="D2866" s="8">
        <v>6.1327967806841048</v>
      </c>
      <c r="E2866" s="8">
        <v>6.2752043596730243</v>
      </c>
      <c r="F2866" s="8">
        <v>5.8785046728971961</v>
      </c>
      <c r="G2866" t="str">
        <f>VLOOKUP(C2866,'data indicadores nacional'!$A$2:$G$24,7,FALSE)</f>
        <v>arriba</v>
      </c>
      <c r="H2866" s="9">
        <f>VLOOKUP(C2866,'data indicadores nacional'!$A$2:$F$24,6,FALSE)</f>
        <v>0.23219145011705353</v>
      </c>
      <c r="I2866" s="5" t="str">
        <f t="shared" si="220"/>
        <v>alarma</v>
      </c>
      <c r="J2866" s="5">
        <f t="shared" si="221"/>
        <v>0</v>
      </c>
      <c r="K2866" s="5">
        <f t="shared" si="222"/>
        <v>1</v>
      </c>
      <c r="L2866" s="5">
        <f t="shared" si="223"/>
        <v>1</v>
      </c>
      <c r="N2866" s="8" t="str">
        <f>VLOOKUP(C2866,'data indicadores nacional'!$A$2:$J$24,10,FALSE)</f>
        <v>-</v>
      </c>
      <c r="O2866" t="str">
        <f t="shared" si="224"/>
        <v xml:space="preserve"> </v>
      </c>
    </row>
    <row r="2867" spans="1:15">
      <c r="A2867" t="s">
        <v>109</v>
      </c>
      <c r="B2867" t="s">
        <v>449</v>
      </c>
      <c r="C2867" t="s">
        <v>95</v>
      </c>
      <c r="D2867" s="8">
        <v>11.87122736418511</v>
      </c>
      <c r="E2867" s="8">
        <v>7.9019073569482288</v>
      </c>
      <c r="F2867" s="8">
        <v>9.8130841121495322</v>
      </c>
      <c r="G2867" t="str">
        <f>VLOOKUP(C2867,'data indicadores nacional'!$A$2:$G$24,7,FALSE)</f>
        <v>abajo</v>
      </c>
      <c r="H2867" s="9">
        <f>VLOOKUP(C2867,'data indicadores nacional'!$A$2:$F$24,6,FALSE)</f>
        <v>1.7199886991149187</v>
      </c>
      <c r="I2867" s="5" t="str">
        <f t="shared" si="220"/>
        <v>alarma</v>
      </c>
      <c r="J2867" s="5">
        <f t="shared" si="221"/>
        <v>1</v>
      </c>
      <c r="K2867" s="5">
        <f t="shared" si="222"/>
        <v>0</v>
      </c>
      <c r="L2867" s="5">
        <f t="shared" si="223"/>
        <v>1</v>
      </c>
      <c r="N2867" s="8">
        <f>VLOOKUP(C2867,'data indicadores nacional'!$A$2:$J$24,10,FALSE)</f>
        <v>15</v>
      </c>
      <c r="O2867" t="str">
        <f t="shared" si="224"/>
        <v xml:space="preserve"> </v>
      </c>
    </row>
    <row r="2868" spans="1:15">
      <c r="A2868" t="s">
        <v>109</v>
      </c>
      <c r="B2868" t="s">
        <v>449</v>
      </c>
      <c r="C2868" t="s">
        <v>97</v>
      </c>
      <c r="D2868" s="8">
        <v>15.831134564643801</v>
      </c>
      <c r="F2868" s="8">
        <v>3.2362459546925568</v>
      </c>
      <c r="G2868" t="str">
        <f>VLOOKUP(C2868,'data indicadores nacional'!$A$2:$G$24,7,FALSE)</f>
        <v>abajo</v>
      </c>
      <c r="H2868" s="9">
        <f>VLOOKUP(C2868,'data indicadores nacional'!$A$2:$F$24,6,FALSE)</f>
        <v>0.35698528124504503</v>
      </c>
      <c r="I2868" s="5" t="str">
        <f t="shared" si="220"/>
        <v>alarma</v>
      </c>
      <c r="J2868" s="5">
        <f t="shared" si="221"/>
        <v>1</v>
      </c>
      <c r="K2868" s="5">
        <f t="shared" si="222"/>
        <v>0</v>
      </c>
      <c r="L2868" s="5">
        <f t="shared" si="223"/>
        <v>1</v>
      </c>
      <c r="N2868" s="8">
        <f>VLOOKUP(C2868,'data indicadores nacional'!$A$2:$J$24,10,FALSE)</f>
        <v>61</v>
      </c>
      <c r="O2868" t="str">
        <f t="shared" si="224"/>
        <v xml:space="preserve"> </v>
      </c>
    </row>
    <row r="2869" spans="1:15">
      <c r="A2869" t="s">
        <v>109</v>
      </c>
      <c r="B2869" t="s">
        <v>449</v>
      </c>
      <c r="C2869" t="s">
        <v>98</v>
      </c>
      <c r="D2869" s="8">
        <v>162.66666666666666</v>
      </c>
      <c r="E2869" s="8">
        <v>102.84810126582279</v>
      </c>
      <c r="F2869" s="8">
        <v>157.46753246753246</v>
      </c>
      <c r="G2869" t="str">
        <f>VLOOKUP(C2869,'data indicadores nacional'!$A$2:$G$24,7,FALSE)</f>
        <v>abajo</v>
      </c>
      <c r="H2869" s="9">
        <f>VLOOKUP(C2869,'data indicadores nacional'!$A$2:$F$24,6,FALSE)</f>
        <v>3.4897517565506893</v>
      </c>
      <c r="I2869" s="5" t="str">
        <f t="shared" si="220"/>
        <v>alarma</v>
      </c>
      <c r="J2869" s="5">
        <f t="shared" si="221"/>
        <v>1</v>
      </c>
      <c r="K2869" s="5">
        <f t="shared" si="222"/>
        <v>0</v>
      </c>
      <c r="L2869" s="5">
        <f t="shared" si="223"/>
        <v>1</v>
      </c>
      <c r="N2869" s="8">
        <f>VLOOKUP(C2869,'data indicadores nacional'!$A$2:$J$24,10,FALSE)</f>
        <v>61</v>
      </c>
      <c r="O2869" t="str">
        <f t="shared" si="224"/>
        <v>alarma</v>
      </c>
    </row>
    <row r="2870" spans="1:15">
      <c r="A2870" t="s">
        <v>109</v>
      </c>
      <c r="B2870" t="s">
        <v>449</v>
      </c>
      <c r="C2870" t="s">
        <v>99</v>
      </c>
      <c r="D2870" s="8">
        <v>312.66846361185986</v>
      </c>
      <c r="E2870" s="8">
        <v>205.04731861198738</v>
      </c>
      <c r="F2870" s="8">
        <v>312.70358306188922</v>
      </c>
      <c r="G2870" t="str">
        <f>VLOOKUP(C2870,'data indicadores nacional'!$A$2:$G$24,7,FALSE)</f>
        <v>abajo</v>
      </c>
      <c r="H2870" s="9">
        <f>VLOOKUP(C2870,'data indicadores nacional'!$A$2:$F$24,6,FALSE)</f>
        <v>7.5200278194544445</v>
      </c>
      <c r="I2870" s="5" t="str">
        <f t="shared" si="220"/>
        <v>alarma</v>
      </c>
      <c r="J2870" s="5">
        <f t="shared" si="221"/>
        <v>0</v>
      </c>
      <c r="K2870" s="5">
        <f t="shared" si="222"/>
        <v>0</v>
      </c>
      <c r="L2870" s="5">
        <f t="shared" si="223"/>
        <v>0</v>
      </c>
      <c r="N2870" s="8">
        <f>VLOOKUP(C2870,'data indicadores nacional'!$A$2:$J$24,10,FALSE)</f>
        <v>61</v>
      </c>
      <c r="O2870" t="str">
        <f t="shared" si="224"/>
        <v>alarma</v>
      </c>
    </row>
    <row r="2871" spans="1:15">
      <c r="A2871" t="s">
        <v>109</v>
      </c>
      <c r="B2871" t="s">
        <v>449</v>
      </c>
      <c r="C2871" t="s">
        <v>100</v>
      </c>
      <c r="D2871" s="8">
        <v>12.072434607645874</v>
      </c>
      <c r="F2871" s="8">
        <v>9.3457943925233646</v>
      </c>
      <c r="G2871" t="str">
        <f>VLOOKUP(C2871,'data indicadores nacional'!$A$2:$G$24,7,FALSE)</f>
        <v>abajo</v>
      </c>
      <c r="H2871" s="9">
        <f>VLOOKUP(C2871,'data indicadores nacional'!$A$2:$F$24,6,FALSE)</f>
        <v>1.7895311097465236</v>
      </c>
      <c r="I2871" s="5" t="str">
        <f t="shared" si="220"/>
        <v>alarma</v>
      </c>
      <c r="J2871" s="5">
        <f t="shared" si="221"/>
        <v>1</v>
      </c>
      <c r="K2871" s="5">
        <f t="shared" si="222"/>
        <v>0</v>
      </c>
      <c r="L2871" s="5">
        <f t="shared" si="223"/>
        <v>1</v>
      </c>
      <c r="N2871" s="8">
        <f>VLOOKUP(C2871,'data indicadores nacional'!$A$2:$J$24,10,FALSE)</f>
        <v>15</v>
      </c>
      <c r="O2871" t="str">
        <f t="shared" si="224"/>
        <v xml:space="preserve"> </v>
      </c>
    </row>
    <row r="2872" spans="1:15">
      <c r="A2872" t="s">
        <v>109</v>
      </c>
      <c r="B2872" t="s">
        <v>449</v>
      </c>
      <c r="C2872" t="s">
        <v>101</v>
      </c>
      <c r="D2872" s="8">
        <v>10.060362173038229</v>
      </c>
      <c r="F2872" s="8">
        <v>9.3457943925233646</v>
      </c>
      <c r="G2872" t="str">
        <f>VLOOKUP(C2872,'data indicadores nacional'!$A$2:$G$24,7,FALSE)</f>
        <v>abajo</v>
      </c>
      <c r="H2872" s="9">
        <f>VLOOKUP(C2872,'data indicadores nacional'!$A$2:$F$24,6,FALSE)</f>
        <v>1.3238688071947835</v>
      </c>
      <c r="I2872" s="5" t="str">
        <f t="shared" si="220"/>
        <v>alarma</v>
      </c>
      <c r="J2872" s="5">
        <f t="shared" si="221"/>
        <v>1</v>
      </c>
      <c r="K2872" s="5">
        <f t="shared" si="222"/>
        <v>0</v>
      </c>
      <c r="L2872" s="5">
        <f t="shared" si="223"/>
        <v>1</v>
      </c>
      <c r="N2872" s="8">
        <f>VLOOKUP(C2872,'data indicadores nacional'!$A$2:$J$24,10,FALSE)</f>
        <v>12</v>
      </c>
      <c r="O2872" t="str">
        <f t="shared" si="224"/>
        <v xml:space="preserve"> </v>
      </c>
    </row>
    <row r="2873" spans="1:15">
      <c r="A2873" t="s">
        <v>109</v>
      </c>
      <c r="B2873" t="s">
        <v>449</v>
      </c>
      <c r="C2873" t="s">
        <v>103</v>
      </c>
      <c r="D2873" s="8">
        <v>155.03875968992247</v>
      </c>
      <c r="G2873" t="str">
        <f>VLOOKUP(C2873,'data indicadores nacional'!$A$2:$G$24,7,FALSE)</f>
        <v>abajo</v>
      </c>
      <c r="H2873" s="9">
        <f>VLOOKUP(C2873,'data indicadores nacional'!$A$2:$F$24,6,FALSE)</f>
        <v>4.9638210683068253</v>
      </c>
      <c r="I2873" s="5" t="str">
        <f t="shared" si="220"/>
        <v xml:space="preserve"> </v>
      </c>
      <c r="J2873" s="5">
        <f t="shared" si="221"/>
        <v>1</v>
      </c>
      <c r="K2873" s="5">
        <f t="shared" si="222"/>
        <v>0</v>
      </c>
      <c r="L2873" s="5">
        <f t="shared" si="223"/>
        <v>1</v>
      </c>
      <c r="N2873" s="8">
        <f>VLOOKUP(C2873,'data indicadores nacional'!$A$2:$J$24,10,FALSE)</f>
        <v>8.9</v>
      </c>
      <c r="O2873" t="str">
        <f t="shared" si="224"/>
        <v xml:space="preserve"> </v>
      </c>
    </row>
    <row r="2874" spans="1:15">
      <c r="A2874" t="s">
        <v>109</v>
      </c>
      <c r="B2874" t="s">
        <v>449</v>
      </c>
      <c r="C2874" t="s">
        <v>104</v>
      </c>
      <c r="D2874" s="8">
        <v>15.968063872255488</v>
      </c>
      <c r="E2874" s="8">
        <v>2.7173913043478262</v>
      </c>
      <c r="F2874" s="8">
        <v>13.921113689095128</v>
      </c>
      <c r="G2874" t="str">
        <f>VLOOKUP(C2874,'data indicadores nacional'!$A$2:$G$24,7,FALSE)</f>
        <v>abajo</v>
      </c>
      <c r="H2874" s="9">
        <f>VLOOKUP(C2874,'data indicadores nacional'!$A$2:$F$24,6,FALSE)</f>
        <v>0.3966802220902198</v>
      </c>
      <c r="I2874" s="5" t="str">
        <f t="shared" si="220"/>
        <v>alarma</v>
      </c>
      <c r="J2874" s="5">
        <f t="shared" si="221"/>
        <v>1</v>
      </c>
      <c r="K2874" s="5">
        <f t="shared" si="222"/>
        <v>0</v>
      </c>
      <c r="L2874" s="5">
        <f t="shared" si="223"/>
        <v>1</v>
      </c>
      <c r="N2874" s="8">
        <f>VLOOKUP(C2874,'data indicadores nacional'!$A$2:$J$24,10,FALSE)</f>
        <v>12</v>
      </c>
      <c r="O2874" t="str">
        <f t="shared" si="224"/>
        <v>alarma</v>
      </c>
    </row>
    <row r="2875" spans="1:15">
      <c r="A2875" t="s">
        <v>109</v>
      </c>
      <c r="B2875" t="s">
        <v>449</v>
      </c>
      <c r="C2875" t="s">
        <v>105</v>
      </c>
      <c r="D2875" s="8">
        <v>155.03875968992247</v>
      </c>
      <c r="G2875" t="str">
        <f>VLOOKUP(C2875,'data indicadores nacional'!$A$2:$G$24,7,FALSE)</f>
        <v>abajo</v>
      </c>
      <c r="H2875" s="9">
        <f>VLOOKUP(C2875,'data indicadores nacional'!$A$2:$F$24,6,FALSE)</f>
        <v>1.2536970118415909</v>
      </c>
      <c r="I2875" s="5" t="str">
        <f t="shared" si="220"/>
        <v xml:space="preserve"> </v>
      </c>
      <c r="J2875" s="5">
        <f t="shared" si="221"/>
        <v>1</v>
      </c>
      <c r="K2875" s="5">
        <f t="shared" si="222"/>
        <v>0</v>
      </c>
      <c r="L2875" s="5">
        <f t="shared" si="223"/>
        <v>1</v>
      </c>
      <c r="N2875" s="8">
        <f>VLOOKUP(C2875,'data indicadores nacional'!$A$2:$J$24,10,FALSE)</f>
        <v>4.0773685948219525</v>
      </c>
      <c r="O2875" t="str">
        <f t="shared" si="224"/>
        <v xml:space="preserve"> </v>
      </c>
    </row>
    <row r="2876" spans="1:15">
      <c r="A2876" t="s">
        <v>109</v>
      </c>
      <c r="B2876" t="s">
        <v>450</v>
      </c>
      <c r="C2876" t="s">
        <v>88</v>
      </c>
      <c r="D2876" s="8">
        <v>8.064516129032258</v>
      </c>
      <c r="E2876" s="8">
        <v>10.526315789473683</v>
      </c>
      <c r="F2876" s="8">
        <v>3.7037037037037033</v>
      </c>
      <c r="G2876" t="str">
        <f>VLOOKUP(C2876,'data indicadores nacional'!$A$2:$G$24,7,FALSE)</f>
        <v>abajo</v>
      </c>
      <c r="H2876" s="9">
        <f>VLOOKUP(C2876,'data indicadores nacional'!$A$2:$F$24,6,FALSE)</f>
        <v>0.25026441121950321</v>
      </c>
      <c r="I2876" s="5" t="str">
        <f t="shared" si="220"/>
        <v xml:space="preserve"> </v>
      </c>
      <c r="J2876" s="5">
        <f t="shared" si="221"/>
        <v>1</v>
      </c>
      <c r="K2876" s="5">
        <f t="shared" si="222"/>
        <v>0</v>
      </c>
      <c r="L2876" s="5">
        <f t="shared" si="223"/>
        <v>1</v>
      </c>
      <c r="N2876" s="8">
        <f>VLOOKUP(C2876,'data indicadores nacional'!$A$2:$J$24,10,FALSE)</f>
        <v>10</v>
      </c>
      <c r="O2876" t="str">
        <f t="shared" si="224"/>
        <v xml:space="preserve"> </v>
      </c>
    </row>
    <row r="2877" spans="1:15">
      <c r="A2877" t="s">
        <v>109</v>
      </c>
      <c r="B2877" t="s">
        <v>450</v>
      </c>
      <c r="C2877" t="s">
        <v>89</v>
      </c>
      <c r="D2877" s="8">
        <v>85.294117647058826</v>
      </c>
      <c r="E2877" s="8">
        <v>75</v>
      </c>
      <c r="F2877" s="8">
        <v>55.172413793103445</v>
      </c>
      <c r="G2877" t="str">
        <f>VLOOKUP(C2877,'data indicadores nacional'!$A$2:$G$24,7,FALSE)</f>
        <v>arriba</v>
      </c>
      <c r="H2877" s="9">
        <f>VLOOKUP(C2877,'data indicadores nacional'!$A$2:$F$24,6,FALSE)</f>
        <v>2.7490434366534529</v>
      </c>
      <c r="I2877" s="5" t="str">
        <f t="shared" si="220"/>
        <v>alarma</v>
      </c>
      <c r="J2877" s="5">
        <f t="shared" si="221"/>
        <v>0</v>
      </c>
      <c r="K2877" s="5">
        <f t="shared" si="222"/>
        <v>1</v>
      </c>
      <c r="L2877" s="5">
        <f t="shared" si="223"/>
        <v>1</v>
      </c>
      <c r="N2877" s="8">
        <f>VLOOKUP(C2877,'data indicadores nacional'!$A$2:$J$24,10,FALSE)</f>
        <v>95</v>
      </c>
      <c r="O2877" t="str">
        <f t="shared" si="224"/>
        <v>alarma</v>
      </c>
    </row>
    <row r="2878" spans="1:15">
      <c r="A2878" t="s">
        <v>109</v>
      </c>
      <c r="B2878" t="s">
        <v>450</v>
      </c>
      <c r="C2878" t="s">
        <v>91</v>
      </c>
      <c r="D2878" s="8">
        <v>86.567164179104466</v>
      </c>
      <c r="E2878" s="8">
        <v>85</v>
      </c>
      <c r="F2878" s="8">
        <v>93.103448275862064</v>
      </c>
      <c r="G2878" t="str">
        <f>VLOOKUP(C2878,'data indicadores nacional'!$A$2:$G$24,7,FALSE)</f>
        <v>arriba</v>
      </c>
      <c r="H2878" s="9">
        <f>VLOOKUP(C2878,'data indicadores nacional'!$A$2:$F$24,6,FALSE)</f>
        <v>0.72595219758941765</v>
      </c>
      <c r="I2878" s="5" t="str">
        <f t="shared" si="220"/>
        <v xml:space="preserve"> </v>
      </c>
      <c r="J2878" s="5">
        <f t="shared" si="221"/>
        <v>1</v>
      </c>
      <c r="K2878" s="5">
        <f t="shared" si="222"/>
        <v>0</v>
      </c>
      <c r="L2878" s="5">
        <f t="shared" si="223"/>
        <v>1</v>
      </c>
      <c r="N2878" s="8" t="str">
        <f>VLOOKUP(C2878,'data indicadores nacional'!$A$2:$J$24,10,FALSE)</f>
        <v>-</v>
      </c>
      <c r="O2878" t="str">
        <f t="shared" si="224"/>
        <v xml:space="preserve"> </v>
      </c>
    </row>
    <row r="2879" spans="1:15">
      <c r="A2879" t="s">
        <v>109</v>
      </c>
      <c r="B2879" t="s">
        <v>450</v>
      </c>
      <c r="C2879" t="s">
        <v>94</v>
      </c>
      <c r="D2879" s="8">
        <v>5.2898550724637685</v>
      </c>
      <c r="E2879" s="8">
        <v>5.3</v>
      </c>
      <c r="F2879" s="8">
        <v>3.9655172413793105</v>
      </c>
      <c r="G2879" t="str">
        <f>VLOOKUP(C2879,'data indicadores nacional'!$A$2:$G$24,7,FALSE)</f>
        <v>arriba</v>
      </c>
      <c r="H2879" s="9">
        <f>VLOOKUP(C2879,'data indicadores nacional'!$A$2:$F$24,6,FALSE)</f>
        <v>0.23219145011705353</v>
      </c>
      <c r="I2879" s="5" t="str">
        <f t="shared" si="220"/>
        <v>alarma</v>
      </c>
      <c r="J2879" s="5">
        <f t="shared" si="221"/>
        <v>0</v>
      </c>
      <c r="K2879" s="5">
        <f t="shared" si="222"/>
        <v>1</v>
      </c>
      <c r="L2879" s="5">
        <f t="shared" si="223"/>
        <v>1</v>
      </c>
      <c r="N2879" s="8" t="str">
        <f>VLOOKUP(C2879,'data indicadores nacional'!$A$2:$J$24,10,FALSE)</f>
        <v>-</v>
      </c>
      <c r="O2879" t="str">
        <f t="shared" si="224"/>
        <v xml:space="preserve"> </v>
      </c>
    </row>
    <row r="2880" spans="1:15">
      <c r="A2880" t="s">
        <v>109</v>
      </c>
      <c r="B2880" t="s">
        <v>450</v>
      </c>
      <c r="C2880" t="s">
        <v>95</v>
      </c>
      <c r="D2880" s="8">
        <v>8.9552238805970141</v>
      </c>
      <c r="E2880" s="8">
        <v>20</v>
      </c>
      <c r="F2880" s="8">
        <v>6.8965517241379306</v>
      </c>
      <c r="G2880" t="str">
        <f>VLOOKUP(C2880,'data indicadores nacional'!$A$2:$G$24,7,FALSE)</f>
        <v>abajo</v>
      </c>
      <c r="H2880" s="9">
        <f>VLOOKUP(C2880,'data indicadores nacional'!$A$2:$F$24,6,FALSE)</f>
        <v>1.7199886991149187</v>
      </c>
      <c r="I2880" s="5" t="str">
        <f t="shared" si="220"/>
        <v xml:space="preserve"> </v>
      </c>
      <c r="J2880" s="5">
        <f t="shared" si="221"/>
        <v>1</v>
      </c>
      <c r="K2880" s="5">
        <f t="shared" si="222"/>
        <v>0</v>
      </c>
      <c r="L2880" s="5">
        <f t="shared" si="223"/>
        <v>1</v>
      </c>
      <c r="N2880" s="8">
        <f>VLOOKUP(C2880,'data indicadores nacional'!$A$2:$J$24,10,FALSE)</f>
        <v>15</v>
      </c>
      <c r="O2880" t="str">
        <f t="shared" si="224"/>
        <v xml:space="preserve"> </v>
      </c>
    </row>
    <row r="2881" spans="1:15">
      <c r="A2881" t="s">
        <v>109</v>
      </c>
      <c r="B2881" t="s">
        <v>450</v>
      </c>
      <c r="C2881" t="s">
        <v>98</v>
      </c>
      <c r="D2881" s="8">
        <v>20.954598370197903</v>
      </c>
      <c r="E2881" s="8">
        <v>13.86481802426343</v>
      </c>
      <c r="F2881" s="8">
        <v>10.434782608695652</v>
      </c>
      <c r="G2881" t="str">
        <f>VLOOKUP(C2881,'data indicadores nacional'!$A$2:$G$24,7,FALSE)</f>
        <v>abajo</v>
      </c>
      <c r="H2881" s="9">
        <f>VLOOKUP(C2881,'data indicadores nacional'!$A$2:$F$24,6,FALSE)</f>
        <v>3.4897517565506893</v>
      </c>
      <c r="I2881" s="5" t="str">
        <f t="shared" si="220"/>
        <v xml:space="preserve"> </v>
      </c>
      <c r="J2881" s="5">
        <f t="shared" si="221"/>
        <v>1</v>
      </c>
      <c r="K2881" s="5">
        <f t="shared" si="222"/>
        <v>0</v>
      </c>
      <c r="L2881" s="5">
        <f t="shared" si="223"/>
        <v>1</v>
      </c>
      <c r="N2881" s="8">
        <f>VLOOKUP(C2881,'data indicadores nacional'!$A$2:$J$24,10,FALSE)</f>
        <v>61</v>
      </c>
      <c r="O2881" t="str">
        <f t="shared" si="224"/>
        <v xml:space="preserve"> </v>
      </c>
    </row>
    <row r="2882" spans="1:15">
      <c r="A2882" t="s">
        <v>109</v>
      </c>
      <c r="B2882" t="s">
        <v>450</v>
      </c>
      <c r="C2882" t="s">
        <v>99</v>
      </c>
      <c r="D2882" s="8">
        <v>44.776119402985074</v>
      </c>
      <c r="E2882" s="8">
        <v>30.651340996168582</v>
      </c>
      <c r="F2882" s="8">
        <v>23.076923076923077</v>
      </c>
      <c r="G2882" t="str">
        <f>VLOOKUP(C2882,'data indicadores nacional'!$A$2:$G$24,7,FALSE)</f>
        <v>abajo</v>
      </c>
      <c r="H2882" s="9">
        <f>VLOOKUP(C2882,'data indicadores nacional'!$A$2:$F$24,6,FALSE)</f>
        <v>7.5200278194544445</v>
      </c>
      <c r="I2882" s="5" t="str">
        <f t="shared" si="220"/>
        <v xml:space="preserve"> </v>
      </c>
      <c r="J2882" s="5">
        <f t="shared" si="221"/>
        <v>1</v>
      </c>
      <c r="K2882" s="5">
        <f t="shared" si="222"/>
        <v>0</v>
      </c>
      <c r="L2882" s="5">
        <f t="shared" si="223"/>
        <v>1</v>
      </c>
      <c r="N2882" s="8">
        <f>VLOOKUP(C2882,'data indicadores nacional'!$A$2:$J$24,10,FALSE)</f>
        <v>61</v>
      </c>
      <c r="O2882" t="str">
        <f t="shared" si="224"/>
        <v xml:space="preserve"> </v>
      </c>
    </row>
    <row r="2883" spans="1:15">
      <c r="A2883" t="s">
        <v>109</v>
      </c>
      <c r="B2883" t="s">
        <v>450</v>
      </c>
      <c r="C2883" t="s">
        <v>104</v>
      </c>
      <c r="D2883" s="8">
        <v>14.285714285714285</v>
      </c>
      <c r="G2883" t="str">
        <f>VLOOKUP(C2883,'data indicadores nacional'!$A$2:$G$24,7,FALSE)</f>
        <v>abajo</v>
      </c>
      <c r="H2883" s="9">
        <f>VLOOKUP(C2883,'data indicadores nacional'!$A$2:$F$24,6,FALSE)</f>
        <v>0.3966802220902198</v>
      </c>
      <c r="I2883" s="5" t="str">
        <f t="shared" ref="I2883:I2946" si="225">IF(G2883=$G$2,IF(F2883&gt;E2883,"alarma"," "),IF(F2883&lt;E2883,"alarma"," "))</f>
        <v xml:space="preserve"> </v>
      </c>
      <c r="J2883" s="5">
        <f t="shared" ref="J2883:J2946" si="226">IF(G2883=$G$2,IF((D2883-F2883)&gt;($M$2*H2883),1,0),IF((F2883-D2883)&gt;($M$2*H2883),1,0))</f>
        <v>1</v>
      </c>
      <c r="K2883" s="5">
        <f t="shared" ref="K2883:K2946" si="227">IF(G2883=$G$2,IF((F2883-D2883)&gt;($M$2*H2883),1,0),IF((D2883-F2883)&gt;($M$2*H2883),1,0))</f>
        <v>0</v>
      </c>
      <c r="L2883" s="5">
        <f t="shared" ref="L2883:L2946" si="228">IF(J2883=1,1,IF(K2883=1,1,0))</f>
        <v>1</v>
      </c>
      <c r="N2883" s="8">
        <f>VLOOKUP(C2883,'data indicadores nacional'!$A$2:$J$24,10,FALSE)</f>
        <v>12</v>
      </c>
      <c r="O2883" t="str">
        <f t="shared" ref="O2883:O2946" si="229">IF(N2883=$N$4," ",IF(F2883=$F$20," ",IF(G2883=$G$2,IF(F2883&lt;N2883," ","alarma"),IF(F2883&lt;N2883,"alarma"," "))))</f>
        <v xml:space="preserve"> </v>
      </c>
    </row>
    <row r="2884" spans="1:15">
      <c r="A2884" t="s">
        <v>109</v>
      </c>
      <c r="B2884" t="s">
        <v>451</v>
      </c>
      <c r="C2884" t="s">
        <v>88</v>
      </c>
      <c r="D2884" s="8">
        <v>3.3898305084745761</v>
      </c>
      <c r="E2884" s="8">
        <v>5</v>
      </c>
      <c r="F2884" s="8">
        <v>13.793103448275861</v>
      </c>
      <c r="G2884" t="str">
        <f>VLOOKUP(C2884,'data indicadores nacional'!$A$2:$G$24,7,FALSE)</f>
        <v>abajo</v>
      </c>
      <c r="H2884" s="9">
        <f>VLOOKUP(C2884,'data indicadores nacional'!$A$2:$F$24,6,FALSE)</f>
        <v>0.25026441121950321</v>
      </c>
      <c r="I2884" s="5" t="str">
        <f t="shared" si="225"/>
        <v>alarma</v>
      </c>
      <c r="J2884" s="5">
        <f t="shared" si="226"/>
        <v>0</v>
      </c>
      <c r="K2884" s="5">
        <f t="shared" si="227"/>
        <v>1</v>
      </c>
      <c r="L2884" s="5">
        <f t="shared" si="228"/>
        <v>1</v>
      </c>
      <c r="N2884" s="8">
        <f>VLOOKUP(C2884,'data indicadores nacional'!$A$2:$J$24,10,FALSE)</f>
        <v>10</v>
      </c>
      <c r="O2884" t="str">
        <f t="shared" si="229"/>
        <v>alarma</v>
      </c>
    </row>
    <row r="2885" spans="1:15">
      <c r="A2885" t="s">
        <v>109</v>
      </c>
      <c r="B2885" t="s">
        <v>451</v>
      </c>
      <c r="C2885" t="s">
        <v>89</v>
      </c>
      <c r="D2885" s="8">
        <v>91.666666666666657</v>
      </c>
      <c r="E2885" s="8">
        <v>77.272727272727266</v>
      </c>
      <c r="F2885" s="8">
        <v>75.757575757575751</v>
      </c>
      <c r="G2885" t="str">
        <f>VLOOKUP(C2885,'data indicadores nacional'!$A$2:$G$24,7,FALSE)</f>
        <v>arriba</v>
      </c>
      <c r="H2885" s="9">
        <f>VLOOKUP(C2885,'data indicadores nacional'!$A$2:$F$24,6,FALSE)</f>
        <v>2.7490434366534529</v>
      </c>
      <c r="I2885" s="5" t="str">
        <f t="shared" si="225"/>
        <v>alarma</v>
      </c>
      <c r="J2885" s="5">
        <f t="shared" si="226"/>
        <v>0</v>
      </c>
      <c r="K2885" s="5">
        <f t="shared" si="227"/>
        <v>1</v>
      </c>
      <c r="L2885" s="5">
        <f t="shared" si="228"/>
        <v>1</v>
      </c>
      <c r="N2885" s="8">
        <f>VLOOKUP(C2885,'data indicadores nacional'!$A$2:$J$24,10,FALSE)</f>
        <v>95</v>
      </c>
      <c r="O2885" t="str">
        <f t="shared" si="229"/>
        <v>alarma</v>
      </c>
    </row>
    <row r="2886" spans="1:15">
      <c r="A2886" t="s">
        <v>109</v>
      </c>
      <c r="B2886" t="s">
        <v>451</v>
      </c>
      <c r="C2886" t="s">
        <v>91</v>
      </c>
      <c r="D2886" s="8">
        <v>100</v>
      </c>
      <c r="E2886" s="8">
        <v>95.454545454545453</v>
      </c>
      <c r="F2886" s="8">
        <v>100</v>
      </c>
      <c r="G2886" t="str">
        <f>VLOOKUP(C2886,'data indicadores nacional'!$A$2:$G$24,7,FALSE)</f>
        <v>arriba</v>
      </c>
      <c r="H2886" s="9">
        <f>VLOOKUP(C2886,'data indicadores nacional'!$A$2:$F$24,6,FALSE)</f>
        <v>0.72595219758941765</v>
      </c>
      <c r="I2886" s="5" t="str">
        <f t="shared" si="225"/>
        <v xml:space="preserve"> </v>
      </c>
      <c r="J2886" s="5">
        <f t="shared" si="226"/>
        <v>0</v>
      </c>
      <c r="K2886" s="5">
        <f t="shared" si="227"/>
        <v>0</v>
      </c>
      <c r="L2886" s="5">
        <f t="shared" si="228"/>
        <v>0</v>
      </c>
      <c r="N2886" s="8" t="str">
        <f>VLOOKUP(C2886,'data indicadores nacional'!$A$2:$J$24,10,FALSE)</f>
        <v>-</v>
      </c>
      <c r="O2886" t="str">
        <f t="shared" si="229"/>
        <v xml:space="preserve"> </v>
      </c>
    </row>
    <row r="2887" spans="1:15">
      <c r="A2887" t="s">
        <v>109</v>
      </c>
      <c r="B2887" t="s">
        <v>451</v>
      </c>
      <c r="C2887" t="s">
        <v>94</v>
      </c>
      <c r="D2887" s="8">
        <v>5.9666666666666668</v>
      </c>
      <c r="E2887" s="8">
        <v>6</v>
      </c>
      <c r="F2887" s="8">
        <v>5.4242424242424239</v>
      </c>
      <c r="G2887" t="str">
        <f>VLOOKUP(C2887,'data indicadores nacional'!$A$2:$G$24,7,FALSE)</f>
        <v>arriba</v>
      </c>
      <c r="H2887" s="9">
        <f>VLOOKUP(C2887,'data indicadores nacional'!$A$2:$F$24,6,FALSE)</f>
        <v>0.23219145011705353</v>
      </c>
      <c r="I2887" s="5" t="str">
        <f t="shared" si="225"/>
        <v>alarma</v>
      </c>
      <c r="J2887" s="5">
        <f t="shared" si="226"/>
        <v>0</v>
      </c>
      <c r="K2887" s="5">
        <f t="shared" si="227"/>
        <v>1</v>
      </c>
      <c r="L2887" s="5">
        <f t="shared" si="228"/>
        <v>1</v>
      </c>
      <c r="N2887" s="8" t="str">
        <f>VLOOKUP(C2887,'data indicadores nacional'!$A$2:$J$24,10,FALSE)</f>
        <v>-</v>
      </c>
      <c r="O2887" t="str">
        <f t="shared" si="229"/>
        <v xml:space="preserve"> </v>
      </c>
    </row>
    <row r="2888" spans="1:15">
      <c r="A2888" t="s">
        <v>109</v>
      </c>
      <c r="B2888" t="s">
        <v>451</v>
      </c>
      <c r="C2888" t="s">
        <v>95</v>
      </c>
      <c r="D2888" s="8">
        <v>3.3333333333333335</v>
      </c>
      <c r="E2888" s="8">
        <v>13.636363636363635</v>
      </c>
      <c r="F2888" s="8">
        <v>3.0303030303030303</v>
      </c>
      <c r="G2888" t="str">
        <f>VLOOKUP(C2888,'data indicadores nacional'!$A$2:$G$24,7,FALSE)</f>
        <v>abajo</v>
      </c>
      <c r="H2888" s="9">
        <f>VLOOKUP(C2888,'data indicadores nacional'!$A$2:$F$24,6,FALSE)</f>
        <v>1.7199886991149187</v>
      </c>
      <c r="I2888" s="5" t="str">
        <f t="shared" si="225"/>
        <v xml:space="preserve"> </v>
      </c>
      <c r="J2888" s="5">
        <f t="shared" si="226"/>
        <v>1</v>
      </c>
      <c r="K2888" s="5">
        <f t="shared" si="227"/>
        <v>0</v>
      </c>
      <c r="L2888" s="5">
        <f t="shared" si="228"/>
        <v>1</v>
      </c>
      <c r="N2888" s="8">
        <f>VLOOKUP(C2888,'data indicadores nacional'!$A$2:$J$24,10,FALSE)</f>
        <v>15</v>
      </c>
      <c r="O2888" t="str">
        <f t="shared" si="229"/>
        <v xml:space="preserve"> </v>
      </c>
    </row>
    <row r="2889" spans="1:15">
      <c r="A2889" t="s">
        <v>109</v>
      </c>
      <c r="B2889" t="s">
        <v>451</v>
      </c>
      <c r="C2889" t="s">
        <v>98</v>
      </c>
      <c r="D2889" s="8">
        <v>14.106583072100314</v>
      </c>
      <c r="E2889" s="8">
        <v>6.1068702290076331</v>
      </c>
      <c r="F2889" s="8">
        <v>9.1743119266055047</v>
      </c>
      <c r="G2889" t="str">
        <f>VLOOKUP(C2889,'data indicadores nacional'!$A$2:$G$24,7,FALSE)</f>
        <v>abajo</v>
      </c>
      <c r="H2889" s="9">
        <f>VLOOKUP(C2889,'data indicadores nacional'!$A$2:$F$24,6,FALSE)</f>
        <v>3.4897517565506893</v>
      </c>
      <c r="I2889" s="5" t="str">
        <f t="shared" si="225"/>
        <v>alarma</v>
      </c>
      <c r="J2889" s="5">
        <f t="shared" si="226"/>
        <v>1</v>
      </c>
      <c r="K2889" s="5">
        <f t="shared" si="227"/>
        <v>0</v>
      </c>
      <c r="L2889" s="5">
        <f t="shared" si="228"/>
        <v>1</v>
      </c>
      <c r="N2889" s="8">
        <f>VLOOKUP(C2889,'data indicadores nacional'!$A$2:$J$24,10,FALSE)</f>
        <v>61</v>
      </c>
      <c r="O2889" t="str">
        <f t="shared" si="229"/>
        <v xml:space="preserve"> </v>
      </c>
    </row>
    <row r="2890" spans="1:15">
      <c r="A2890" t="s">
        <v>109</v>
      </c>
      <c r="B2890" t="s">
        <v>451</v>
      </c>
      <c r="C2890" t="s">
        <v>99</v>
      </c>
      <c r="D2890" s="8">
        <v>28.125</v>
      </c>
      <c r="E2890" s="8">
        <v>12.698412698412698</v>
      </c>
      <c r="F2890" s="8">
        <v>19.108280254777068</v>
      </c>
      <c r="G2890" t="str">
        <f>VLOOKUP(C2890,'data indicadores nacional'!$A$2:$G$24,7,FALSE)</f>
        <v>abajo</v>
      </c>
      <c r="H2890" s="9">
        <f>VLOOKUP(C2890,'data indicadores nacional'!$A$2:$F$24,6,FALSE)</f>
        <v>7.5200278194544445</v>
      </c>
      <c r="I2890" s="5" t="str">
        <f t="shared" si="225"/>
        <v>alarma</v>
      </c>
      <c r="J2890" s="5">
        <f t="shared" si="226"/>
        <v>1</v>
      </c>
      <c r="K2890" s="5">
        <f t="shared" si="227"/>
        <v>0</v>
      </c>
      <c r="L2890" s="5">
        <f t="shared" si="228"/>
        <v>1</v>
      </c>
      <c r="N2890" s="8">
        <f>VLOOKUP(C2890,'data indicadores nacional'!$A$2:$J$24,10,FALSE)</f>
        <v>61</v>
      </c>
      <c r="O2890" t="str">
        <f t="shared" si="229"/>
        <v xml:space="preserve"> </v>
      </c>
    </row>
    <row r="2891" spans="1:15">
      <c r="A2891" t="s">
        <v>109</v>
      </c>
      <c r="B2891" t="s">
        <v>451</v>
      </c>
      <c r="C2891" t="s">
        <v>100</v>
      </c>
      <c r="D2891" s="8">
        <v>16.666666666666668</v>
      </c>
      <c r="G2891" t="str">
        <f>VLOOKUP(C2891,'data indicadores nacional'!$A$2:$G$24,7,FALSE)</f>
        <v>abajo</v>
      </c>
      <c r="H2891" s="9">
        <f>VLOOKUP(C2891,'data indicadores nacional'!$A$2:$F$24,6,FALSE)</f>
        <v>1.7895311097465236</v>
      </c>
      <c r="I2891" s="5" t="str">
        <f t="shared" si="225"/>
        <v xml:space="preserve"> </v>
      </c>
      <c r="J2891" s="5">
        <f t="shared" si="226"/>
        <v>1</v>
      </c>
      <c r="K2891" s="5">
        <f t="shared" si="227"/>
        <v>0</v>
      </c>
      <c r="L2891" s="5">
        <f t="shared" si="228"/>
        <v>1</v>
      </c>
      <c r="N2891" s="8">
        <f>VLOOKUP(C2891,'data indicadores nacional'!$A$2:$J$24,10,FALSE)</f>
        <v>15</v>
      </c>
      <c r="O2891" t="str">
        <f t="shared" si="229"/>
        <v xml:space="preserve"> </v>
      </c>
    </row>
    <row r="2892" spans="1:15">
      <c r="A2892" t="s">
        <v>109</v>
      </c>
      <c r="B2892" t="s">
        <v>451</v>
      </c>
      <c r="C2892" t="s">
        <v>101</v>
      </c>
      <c r="D2892" s="8">
        <v>16.666666666666668</v>
      </c>
      <c r="G2892" t="str">
        <f>VLOOKUP(C2892,'data indicadores nacional'!$A$2:$G$24,7,FALSE)</f>
        <v>abajo</v>
      </c>
      <c r="H2892" s="9">
        <f>VLOOKUP(C2892,'data indicadores nacional'!$A$2:$F$24,6,FALSE)</f>
        <v>1.3238688071947835</v>
      </c>
      <c r="I2892" s="5" t="str">
        <f t="shared" si="225"/>
        <v xml:space="preserve"> </v>
      </c>
      <c r="J2892" s="5">
        <f t="shared" si="226"/>
        <v>1</v>
      </c>
      <c r="K2892" s="5">
        <f t="shared" si="227"/>
        <v>0</v>
      </c>
      <c r="L2892" s="5">
        <f t="shared" si="228"/>
        <v>1</v>
      </c>
      <c r="N2892" s="8">
        <f>VLOOKUP(C2892,'data indicadores nacional'!$A$2:$J$24,10,FALSE)</f>
        <v>12</v>
      </c>
      <c r="O2892" t="str">
        <f t="shared" si="229"/>
        <v xml:space="preserve"> </v>
      </c>
    </row>
    <row r="2893" spans="1:15">
      <c r="A2893" t="s">
        <v>109</v>
      </c>
      <c r="B2893" t="s">
        <v>451</v>
      </c>
      <c r="C2893" t="s">
        <v>104</v>
      </c>
      <c r="E2893" s="8">
        <v>43.478260869565219</v>
      </c>
      <c r="G2893" t="str">
        <f>VLOOKUP(C2893,'data indicadores nacional'!$A$2:$G$24,7,FALSE)</f>
        <v>abajo</v>
      </c>
      <c r="H2893" s="9">
        <f>VLOOKUP(C2893,'data indicadores nacional'!$A$2:$F$24,6,FALSE)</f>
        <v>0.3966802220902198</v>
      </c>
      <c r="I2893" s="5" t="str">
        <f t="shared" si="225"/>
        <v xml:space="preserve"> </v>
      </c>
      <c r="J2893" s="5">
        <f t="shared" si="226"/>
        <v>0</v>
      </c>
      <c r="K2893" s="5">
        <f t="shared" si="227"/>
        <v>0</v>
      </c>
      <c r="L2893" s="5">
        <f t="shared" si="228"/>
        <v>0</v>
      </c>
      <c r="N2893" s="8">
        <f>VLOOKUP(C2893,'data indicadores nacional'!$A$2:$J$24,10,FALSE)</f>
        <v>12</v>
      </c>
      <c r="O2893" t="str">
        <f t="shared" si="229"/>
        <v xml:space="preserve"> </v>
      </c>
    </row>
    <row r="2894" spans="1:15">
      <c r="A2894" t="s">
        <v>109</v>
      </c>
      <c r="B2894" t="s">
        <v>452</v>
      </c>
      <c r="C2894" t="s">
        <v>88</v>
      </c>
      <c r="D2894" s="8">
        <v>3.5351767588379421</v>
      </c>
      <c r="E2894" s="8">
        <v>3.2618825722273996</v>
      </c>
      <c r="F2894" s="8">
        <v>3.7195994277539342</v>
      </c>
      <c r="G2894" t="str">
        <f>VLOOKUP(C2894,'data indicadores nacional'!$A$2:$G$24,7,FALSE)</f>
        <v>abajo</v>
      </c>
      <c r="H2894" s="9">
        <f>VLOOKUP(C2894,'data indicadores nacional'!$A$2:$F$24,6,FALSE)</f>
        <v>0.25026441121950321</v>
      </c>
      <c r="I2894" s="5" t="str">
        <f t="shared" si="225"/>
        <v>alarma</v>
      </c>
      <c r="J2894" s="5">
        <f t="shared" si="226"/>
        <v>0</v>
      </c>
      <c r="K2894" s="5">
        <f t="shared" si="227"/>
        <v>1</v>
      </c>
      <c r="L2894" s="5">
        <f t="shared" si="228"/>
        <v>1</v>
      </c>
      <c r="N2894" s="8">
        <f>VLOOKUP(C2894,'data indicadores nacional'!$A$2:$J$24,10,FALSE)</f>
        <v>10</v>
      </c>
      <c r="O2894" t="str">
        <f t="shared" si="229"/>
        <v xml:space="preserve"> </v>
      </c>
    </row>
    <row r="2895" spans="1:15">
      <c r="A2895" t="s">
        <v>109</v>
      </c>
      <c r="B2895" t="s">
        <v>452</v>
      </c>
      <c r="C2895" t="s">
        <v>89</v>
      </c>
      <c r="D2895" s="8">
        <v>87.729243081027008</v>
      </c>
      <c r="E2895" s="8">
        <v>87.517022242396735</v>
      </c>
      <c r="F2895" s="8">
        <v>80.85303662494205</v>
      </c>
      <c r="G2895" t="str">
        <f>VLOOKUP(C2895,'data indicadores nacional'!$A$2:$G$24,7,FALSE)</f>
        <v>arriba</v>
      </c>
      <c r="H2895" s="9">
        <f>VLOOKUP(C2895,'data indicadores nacional'!$A$2:$F$24,6,FALSE)</f>
        <v>2.7490434366534529</v>
      </c>
      <c r="I2895" s="5" t="str">
        <f t="shared" si="225"/>
        <v>alarma</v>
      </c>
      <c r="J2895" s="5">
        <f t="shared" si="226"/>
        <v>0</v>
      </c>
      <c r="K2895" s="5">
        <f t="shared" si="227"/>
        <v>1</v>
      </c>
      <c r="L2895" s="5">
        <f t="shared" si="228"/>
        <v>1</v>
      </c>
      <c r="N2895" s="8">
        <f>VLOOKUP(C2895,'data indicadores nacional'!$A$2:$J$24,10,FALSE)</f>
        <v>95</v>
      </c>
      <c r="O2895" t="str">
        <f t="shared" si="229"/>
        <v>alarma</v>
      </c>
    </row>
    <row r="2896" spans="1:15">
      <c r="A2896" t="s">
        <v>109</v>
      </c>
      <c r="B2896" t="s">
        <v>452</v>
      </c>
      <c r="C2896" t="s">
        <v>90</v>
      </c>
      <c r="D2896" s="8">
        <v>87.5</v>
      </c>
      <c r="E2896" s="8">
        <v>58.333333333333336</v>
      </c>
      <c r="F2896" s="8">
        <v>60</v>
      </c>
      <c r="G2896" t="str">
        <f>VLOOKUP(C2896,'data indicadores nacional'!$A$2:$G$24,7,FALSE)</f>
        <v>abajo</v>
      </c>
      <c r="H2896" s="9">
        <f>VLOOKUP(C2896,'data indicadores nacional'!$A$2:$F$24,6,FALSE)</f>
        <v>2.2832114202799096</v>
      </c>
      <c r="I2896" s="5" t="str">
        <f t="shared" si="225"/>
        <v>alarma</v>
      </c>
      <c r="J2896" s="5">
        <f t="shared" si="226"/>
        <v>1</v>
      </c>
      <c r="K2896" s="5">
        <f t="shared" si="227"/>
        <v>0</v>
      </c>
      <c r="L2896" s="5">
        <f t="shared" si="228"/>
        <v>1</v>
      </c>
      <c r="N2896" s="8" t="str">
        <f>VLOOKUP(C2896,'data indicadores nacional'!$A$2:$J$24,10,FALSE)</f>
        <v>-</v>
      </c>
      <c r="O2896" t="str">
        <f t="shared" si="229"/>
        <v xml:space="preserve"> </v>
      </c>
    </row>
    <row r="2897" spans="1:15">
      <c r="A2897" t="s">
        <v>109</v>
      </c>
      <c r="B2897" t="s">
        <v>452</v>
      </c>
      <c r="C2897" t="s">
        <v>91</v>
      </c>
      <c r="D2897" s="8">
        <v>99.57530218882718</v>
      </c>
      <c r="E2897" s="8">
        <v>99.542752629172384</v>
      </c>
      <c r="F2897" s="8">
        <v>99.4368840919756</v>
      </c>
      <c r="G2897" t="str">
        <f>VLOOKUP(C2897,'data indicadores nacional'!$A$2:$G$24,7,FALSE)</f>
        <v>arriba</v>
      </c>
      <c r="H2897" s="9">
        <f>VLOOKUP(C2897,'data indicadores nacional'!$A$2:$F$24,6,FALSE)</f>
        <v>0.72595219758941765</v>
      </c>
      <c r="I2897" s="5" t="str">
        <f t="shared" si="225"/>
        <v>alarma</v>
      </c>
      <c r="J2897" s="5">
        <f t="shared" si="226"/>
        <v>0</v>
      </c>
      <c r="K2897" s="5">
        <f t="shared" si="227"/>
        <v>1</v>
      </c>
      <c r="L2897" s="5">
        <f t="shared" si="228"/>
        <v>1</v>
      </c>
      <c r="N2897" s="8" t="str">
        <f>VLOOKUP(C2897,'data indicadores nacional'!$A$2:$J$24,10,FALSE)</f>
        <v>-</v>
      </c>
      <c r="O2897" t="str">
        <f t="shared" si="229"/>
        <v xml:space="preserve"> </v>
      </c>
    </row>
    <row r="2898" spans="1:15">
      <c r="A2898" t="s">
        <v>109</v>
      </c>
      <c r="B2898" t="s">
        <v>452</v>
      </c>
      <c r="C2898" t="s">
        <v>92</v>
      </c>
      <c r="D2898" s="8">
        <v>40.13517862890248</v>
      </c>
      <c r="E2898" s="8">
        <v>31.366318656377668</v>
      </c>
      <c r="F2898" s="8">
        <v>30.13444598980065</v>
      </c>
      <c r="G2898" t="str">
        <f>VLOOKUP(C2898,'data indicadores nacional'!$A$2:$G$24,7,FALSE)</f>
        <v>abajo</v>
      </c>
      <c r="H2898" s="9">
        <f>VLOOKUP(C2898,'data indicadores nacional'!$A$2:$F$24,6,FALSE)</f>
        <v>2.5040710609700474</v>
      </c>
      <c r="I2898" s="5" t="str">
        <f t="shared" si="225"/>
        <v xml:space="preserve"> </v>
      </c>
      <c r="J2898" s="5">
        <f t="shared" si="226"/>
        <v>1</v>
      </c>
      <c r="K2898" s="5">
        <f t="shared" si="227"/>
        <v>0</v>
      </c>
      <c r="L2898" s="5">
        <f t="shared" si="228"/>
        <v>1</v>
      </c>
      <c r="N2898" s="8" t="str">
        <f>VLOOKUP(C2898,'data indicadores nacional'!$A$2:$J$24,10,FALSE)</f>
        <v>-</v>
      </c>
      <c r="O2898" t="str">
        <f t="shared" si="229"/>
        <v xml:space="preserve"> </v>
      </c>
    </row>
    <row r="2899" spans="1:15">
      <c r="A2899" t="s">
        <v>109</v>
      </c>
      <c r="B2899" t="s">
        <v>452</v>
      </c>
      <c r="C2899" t="s">
        <v>93</v>
      </c>
      <c r="D2899" s="8">
        <v>0.1287001287001287</v>
      </c>
      <c r="E2899" s="8">
        <v>4.5392646391284611E-2</v>
      </c>
      <c r="F2899" s="8">
        <v>0.13908205841446453</v>
      </c>
      <c r="G2899" t="str">
        <f>VLOOKUP(C2899,'data indicadores nacional'!$A$2:$G$24,7,FALSE)</f>
        <v>abajo</v>
      </c>
      <c r="H2899" s="9">
        <f>VLOOKUP(C2899,'data indicadores nacional'!$A$2:$F$24,6,FALSE)</f>
        <v>3.3766595341714022E-2</v>
      </c>
      <c r="I2899" s="5" t="str">
        <f t="shared" si="225"/>
        <v>alarma</v>
      </c>
      <c r="J2899" s="5">
        <f t="shared" si="226"/>
        <v>0</v>
      </c>
      <c r="K2899" s="5">
        <f t="shared" si="227"/>
        <v>1</v>
      </c>
      <c r="L2899" s="5">
        <f t="shared" si="228"/>
        <v>1</v>
      </c>
      <c r="N2899" s="8">
        <f>VLOOKUP(C2899,'data indicadores nacional'!$A$2:$J$24,10,FALSE)</f>
        <v>15</v>
      </c>
      <c r="O2899" t="str">
        <f t="shared" si="229"/>
        <v xml:space="preserve"> </v>
      </c>
    </row>
    <row r="2900" spans="1:15">
      <c r="A2900" t="s">
        <v>109</v>
      </c>
      <c r="B2900" t="s">
        <v>452</v>
      </c>
      <c r="C2900" t="s">
        <v>94</v>
      </c>
      <c r="D2900" s="8">
        <v>6.3796653796653793</v>
      </c>
      <c r="E2900" s="8">
        <v>6.8293236495687699</v>
      </c>
      <c r="F2900" s="8">
        <v>6.0250347705146039</v>
      </c>
      <c r="G2900" t="str">
        <f>VLOOKUP(C2900,'data indicadores nacional'!$A$2:$G$24,7,FALSE)</f>
        <v>arriba</v>
      </c>
      <c r="H2900" s="9">
        <f>VLOOKUP(C2900,'data indicadores nacional'!$A$2:$F$24,6,FALSE)</f>
        <v>0.23219145011705353</v>
      </c>
      <c r="I2900" s="5" t="str">
        <f t="shared" si="225"/>
        <v>alarma</v>
      </c>
      <c r="J2900" s="5">
        <f t="shared" si="226"/>
        <v>0</v>
      </c>
      <c r="K2900" s="5">
        <f t="shared" si="227"/>
        <v>1</v>
      </c>
      <c r="L2900" s="5">
        <f t="shared" si="228"/>
        <v>1</v>
      </c>
      <c r="N2900" s="8" t="str">
        <f>VLOOKUP(C2900,'data indicadores nacional'!$A$2:$J$24,10,FALSE)</f>
        <v>-</v>
      </c>
      <c r="O2900" t="str">
        <f t="shared" si="229"/>
        <v xml:space="preserve"> </v>
      </c>
    </row>
    <row r="2901" spans="1:15">
      <c r="A2901" t="s">
        <v>109</v>
      </c>
      <c r="B2901" t="s">
        <v>452</v>
      </c>
      <c r="C2901" t="s">
        <v>95</v>
      </c>
      <c r="D2901" s="8">
        <v>8.9124839124839124</v>
      </c>
      <c r="E2901" s="8">
        <v>6.3095778483885621</v>
      </c>
      <c r="F2901" s="8">
        <v>6.351414000927214</v>
      </c>
      <c r="G2901" t="str">
        <f>VLOOKUP(C2901,'data indicadores nacional'!$A$2:$G$24,7,FALSE)</f>
        <v>abajo</v>
      </c>
      <c r="H2901" s="9">
        <f>VLOOKUP(C2901,'data indicadores nacional'!$A$2:$F$24,6,FALSE)</f>
        <v>1.7199886991149187</v>
      </c>
      <c r="I2901" s="5" t="str">
        <f t="shared" si="225"/>
        <v>alarma</v>
      </c>
      <c r="J2901" s="5">
        <f t="shared" si="226"/>
        <v>1</v>
      </c>
      <c r="K2901" s="5">
        <f t="shared" si="227"/>
        <v>0</v>
      </c>
      <c r="L2901" s="5">
        <f t="shared" si="228"/>
        <v>1</v>
      </c>
      <c r="N2901" s="8">
        <f>VLOOKUP(C2901,'data indicadores nacional'!$A$2:$J$24,10,FALSE)</f>
        <v>15</v>
      </c>
      <c r="O2901" t="str">
        <f t="shared" si="229"/>
        <v xml:space="preserve"> </v>
      </c>
    </row>
    <row r="2902" spans="1:15">
      <c r="A2902" t="s">
        <v>109</v>
      </c>
      <c r="B2902" t="s">
        <v>452</v>
      </c>
      <c r="C2902" t="s">
        <v>96</v>
      </c>
      <c r="D2902" s="8">
        <v>128.70012870012869</v>
      </c>
      <c r="G2902" t="str">
        <f>VLOOKUP(C2902,'data indicadores nacional'!$A$2:$G$24,7,FALSE)</f>
        <v>abajo</v>
      </c>
      <c r="H2902" s="9">
        <f>VLOOKUP(C2902,'data indicadores nacional'!$A$2:$F$24,6,FALSE)</f>
        <v>14.793500408348107</v>
      </c>
      <c r="I2902" s="5" t="str">
        <f t="shared" si="225"/>
        <v xml:space="preserve"> </v>
      </c>
      <c r="J2902" s="5">
        <f t="shared" si="226"/>
        <v>1</v>
      </c>
      <c r="K2902" s="5">
        <f t="shared" si="227"/>
        <v>0</v>
      </c>
      <c r="L2902" s="5">
        <f t="shared" si="228"/>
        <v>1</v>
      </c>
      <c r="N2902" s="8">
        <f>VLOOKUP(C2902,'data indicadores nacional'!$A$2:$J$24,10,FALSE)</f>
        <v>45</v>
      </c>
      <c r="O2902" t="str">
        <f t="shared" si="229"/>
        <v xml:space="preserve"> </v>
      </c>
    </row>
    <row r="2903" spans="1:15">
      <c r="A2903" t="s">
        <v>109</v>
      </c>
      <c r="B2903" t="s">
        <v>452</v>
      </c>
      <c r="C2903" t="s">
        <v>97</v>
      </c>
      <c r="D2903" s="8">
        <v>2.8860028860028861</v>
      </c>
      <c r="E2903" s="8">
        <v>2.604731929672238</v>
      </c>
      <c r="F2903" s="8">
        <v>2.1781746896101066</v>
      </c>
      <c r="G2903" t="str">
        <f>VLOOKUP(C2903,'data indicadores nacional'!$A$2:$G$24,7,FALSE)</f>
        <v>abajo</v>
      </c>
      <c r="H2903" s="9">
        <f>VLOOKUP(C2903,'data indicadores nacional'!$A$2:$F$24,6,FALSE)</f>
        <v>0.35698528124504503</v>
      </c>
      <c r="I2903" s="5" t="str">
        <f t="shared" si="225"/>
        <v xml:space="preserve"> </v>
      </c>
      <c r="J2903" s="5">
        <f t="shared" si="226"/>
        <v>1</v>
      </c>
      <c r="K2903" s="5">
        <f t="shared" si="227"/>
        <v>0</v>
      </c>
      <c r="L2903" s="5">
        <f t="shared" si="228"/>
        <v>1</v>
      </c>
      <c r="N2903" s="8">
        <f>VLOOKUP(C2903,'data indicadores nacional'!$A$2:$J$24,10,FALSE)</f>
        <v>61</v>
      </c>
      <c r="O2903" t="str">
        <f t="shared" si="229"/>
        <v xml:space="preserve"> </v>
      </c>
    </row>
    <row r="2904" spans="1:15">
      <c r="A2904" t="s">
        <v>109</v>
      </c>
      <c r="B2904" t="s">
        <v>452</v>
      </c>
      <c r="C2904" t="s">
        <v>98</v>
      </c>
      <c r="D2904" s="8">
        <v>57.345000930925337</v>
      </c>
      <c r="E2904" s="8">
        <v>36.291584106789031</v>
      </c>
      <c r="F2904" s="8">
        <v>31.836390470166563</v>
      </c>
      <c r="G2904" t="str">
        <f>VLOOKUP(C2904,'data indicadores nacional'!$A$2:$G$24,7,FALSE)</f>
        <v>abajo</v>
      </c>
      <c r="H2904" s="9">
        <f>VLOOKUP(C2904,'data indicadores nacional'!$A$2:$F$24,6,FALSE)</f>
        <v>3.4897517565506893</v>
      </c>
      <c r="I2904" s="5" t="str">
        <f t="shared" si="225"/>
        <v xml:space="preserve"> </v>
      </c>
      <c r="J2904" s="5">
        <f t="shared" si="226"/>
        <v>1</v>
      </c>
      <c r="K2904" s="5">
        <f t="shared" si="227"/>
        <v>0</v>
      </c>
      <c r="L2904" s="5">
        <f t="shared" si="228"/>
        <v>1</v>
      </c>
      <c r="N2904" s="8">
        <f>VLOOKUP(C2904,'data indicadores nacional'!$A$2:$J$24,10,FALSE)</f>
        <v>61</v>
      </c>
      <c r="O2904" t="str">
        <f t="shared" si="229"/>
        <v xml:space="preserve"> </v>
      </c>
    </row>
    <row r="2905" spans="1:15">
      <c r="A2905" t="s">
        <v>109</v>
      </c>
      <c r="B2905" t="s">
        <v>452</v>
      </c>
      <c r="C2905" t="s">
        <v>99</v>
      </c>
      <c r="D2905" s="8">
        <v>115.42901115813775</v>
      </c>
      <c r="E2905" s="8">
        <v>67.442794058611</v>
      </c>
      <c r="F2905" s="8">
        <v>59.652706843718079</v>
      </c>
      <c r="G2905" t="str">
        <f>VLOOKUP(C2905,'data indicadores nacional'!$A$2:$G$24,7,FALSE)</f>
        <v>abajo</v>
      </c>
      <c r="H2905" s="9">
        <f>VLOOKUP(C2905,'data indicadores nacional'!$A$2:$F$24,6,FALSE)</f>
        <v>7.5200278194544445</v>
      </c>
      <c r="I2905" s="5" t="str">
        <f t="shared" si="225"/>
        <v xml:space="preserve"> </v>
      </c>
      <c r="J2905" s="5">
        <f t="shared" si="226"/>
        <v>1</v>
      </c>
      <c r="K2905" s="5">
        <f t="shared" si="227"/>
        <v>0</v>
      </c>
      <c r="L2905" s="5">
        <f t="shared" si="228"/>
        <v>1</v>
      </c>
      <c r="N2905" s="8">
        <f>VLOOKUP(C2905,'data indicadores nacional'!$A$2:$J$24,10,FALSE)</f>
        <v>61</v>
      </c>
      <c r="O2905" t="str">
        <f t="shared" si="229"/>
        <v xml:space="preserve"> </v>
      </c>
    </row>
    <row r="2906" spans="1:15">
      <c r="A2906" t="s">
        <v>109</v>
      </c>
      <c r="B2906" t="s">
        <v>452</v>
      </c>
      <c r="C2906" t="s">
        <v>100</v>
      </c>
      <c r="D2906" s="8">
        <v>8.3655083655083651</v>
      </c>
      <c r="E2906" s="8">
        <v>5.4471175669541534</v>
      </c>
      <c r="F2906" s="8">
        <v>2.3180343069077423</v>
      </c>
      <c r="G2906" t="str">
        <f>VLOOKUP(C2906,'data indicadores nacional'!$A$2:$G$24,7,FALSE)</f>
        <v>abajo</v>
      </c>
      <c r="H2906" s="9">
        <f>VLOOKUP(C2906,'data indicadores nacional'!$A$2:$F$24,6,FALSE)</f>
        <v>1.7895311097465236</v>
      </c>
      <c r="I2906" s="5" t="str">
        <f t="shared" si="225"/>
        <v xml:space="preserve"> </v>
      </c>
      <c r="J2906" s="5">
        <f t="shared" si="226"/>
        <v>1</v>
      </c>
      <c r="K2906" s="5">
        <f t="shared" si="227"/>
        <v>0</v>
      </c>
      <c r="L2906" s="5">
        <f t="shared" si="228"/>
        <v>1</v>
      </c>
      <c r="N2906" s="8">
        <f>VLOOKUP(C2906,'data indicadores nacional'!$A$2:$J$24,10,FALSE)</f>
        <v>15</v>
      </c>
      <c r="O2906" t="str">
        <f t="shared" si="229"/>
        <v xml:space="preserve"> </v>
      </c>
    </row>
    <row r="2907" spans="1:15">
      <c r="A2907" t="s">
        <v>109</v>
      </c>
      <c r="B2907" t="s">
        <v>452</v>
      </c>
      <c r="C2907" t="s">
        <v>101</v>
      </c>
      <c r="D2907" s="8">
        <v>7.7220077220077226</v>
      </c>
      <c r="E2907" s="8">
        <v>4.0853381752156155</v>
      </c>
      <c r="F2907" s="8">
        <v>1.3908205841446453</v>
      </c>
      <c r="G2907" t="str">
        <f>VLOOKUP(C2907,'data indicadores nacional'!$A$2:$G$24,7,FALSE)</f>
        <v>abajo</v>
      </c>
      <c r="H2907" s="9">
        <f>VLOOKUP(C2907,'data indicadores nacional'!$A$2:$F$24,6,FALSE)</f>
        <v>1.3238688071947835</v>
      </c>
      <c r="I2907" s="5" t="str">
        <f t="shared" si="225"/>
        <v xml:space="preserve"> </v>
      </c>
      <c r="J2907" s="5">
        <f t="shared" si="226"/>
        <v>1</v>
      </c>
      <c r="K2907" s="5">
        <f t="shared" si="227"/>
        <v>0</v>
      </c>
      <c r="L2907" s="5">
        <f t="shared" si="228"/>
        <v>1</v>
      </c>
      <c r="N2907" s="8">
        <f>VLOOKUP(C2907,'data indicadores nacional'!$A$2:$J$24,10,FALSE)</f>
        <v>12</v>
      </c>
      <c r="O2907" t="str">
        <f t="shared" si="229"/>
        <v xml:space="preserve"> </v>
      </c>
    </row>
    <row r="2908" spans="1:15">
      <c r="A2908" t="s">
        <v>109</v>
      </c>
      <c r="B2908" t="s">
        <v>452</v>
      </c>
      <c r="C2908" t="s">
        <v>104</v>
      </c>
      <c r="D2908" s="8">
        <v>13.061484549219497</v>
      </c>
      <c r="E2908" s="8">
        <v>9.4594594594594597</v>
      </c>
      <c r="F2908" s="8">
        <v>10.101010101010102</v>
      </c>
      <c r="G2908" t="str">
        <f>VLOOKUP(C2908,'data indicadores nacional'!$A$2:$G$24,7,FALSE)</f>
        <v>abajo</v>
      </c>
      <c r="H2908" s="9">
        <f>VLOOKUP(C2908,'data indicadores nacional'!$A$2:$F$24,6,FALSE)</f>
        <v>0.3966802220902198</v>
      </c>
      <c r="I2908" s="5" t="str">
        <f t="shared" si="225"/>
        <v>alarma</v>
      </c>
      <c r="J2908" s="5">
        <f t="shared" si="226"/>
        <v>1</v>
      </c>
      <c r="K2908" s="5">
        <f t="shared" si="227"/>
        <v>0</v>
      </c>
      <c r="L2908" s="5">
        <f t="shared" si="228"/>
        <v>1</v>
      </c>
      <c r="N2908" s="8">
        <f>VLOOKUP(C2908,'data indicadores nacional'!$A$2:$J$24,10,FALSE)</f>
        <v>12</v>
      </c>
      <c r="O2908" t="str">
        <f t="shared" si="229"/>
        <v xml:space="preserve"> </v>
      </c>
    </row>
    <row r="2909" spans="1:15">
      <c r="A2909" t="s">
        <v>109</v>
      </c>
      <c r="B2909" t="s">
        <v>452</v>
      </c>
      <c r="C2909" t="s">
        <v>105</v>
      </c>
      <c r="D2909" s="8">
        <v>10.532968190436065</v>
      </c>
      <c r="G2909" t="str">
        <f>VLOOKUP(C2909,'data indicadores nacional'!$A$2:$G$24,7,FALSE)</f>
        <v>abajo</v>
      </c>
      <c r="H2909" s="9">
        <f>VLOOKUP(C2909,'data indicadores nacional'!$A$2:$F$24,6,FALSE)</f>
        <v>1.2536970118415909</v>
      </c>
      <c r="I2909" s="5" t="str">
        <f t="shared" si="225"/>
        <v xml:space="preserve"> </v>
      </c>
      <c r="J2909" s="5">
        <f t="shared" si="226"/>
        <v>1</v>
      </c>
      <c r="K2909" s="5">
        <f t="shared" si="227"/>
        <v>0</v>
      </c>
      <c r="L2909" s="5">
        <f t="shared" si="228"/>
        <v>1</v>
      </c>
      <c r="N2909" s="8">
        <f>VLOOKUP(C2909,'data indicadores nacional'!$A$2:$J$24,10,FALSE)</f>
        <v>4.0773685948219525</v>
      </c>
      <c r="O2909" t="str">
        <f t="shared" si="229"/>
        <v xml:space="preserve"> </v>
      </c>
    </row>
    <row r="2910" spans="1:15">
      <c r="A2910" t="s">
        <v>109</v>
      </c>
      <c r="B2910" t="s">
        <v>453</v>
      </c>
      <c r="C2910" t="s">
        <v>89</v>
      </c>
      <c r="F2910" s="8">
        <v>100</v>
      </c>
      <c r="G2910" t="str">
        <f>VLOOKUP(C2910,'data indicadores nacional'!$A$2:$G$24,7,FALSE)</f>
        <v>arriba</v>
      </c>
      <c r="H2910" s="9">
        <f>VLOOKUP(C2910,'data indicadores nacional'!$A$2:$F$24,6,FALSE)</f>
        <v>2.7490434366534529</v>
      </c>
      <c r="I2910" s="5" t="str">
        <f t="shared" si="225"/>
        <v xml:space="preserve"> </v>
      </c>
      <c r="J2910" s="5">
        <f t="shared" si="226"/>
        <v>1</v>
      </c>
      <c r="K2910" s="5">
        <f t="shared" si="227"/>
        <v>0</v>
      </c>
      <c r="L2910" s="5">
        <f t="shared" si="228"/>
        <v>1</v>
      </c>
      <c r="N2910" s="8">
        <f>VLOOKUP(C2910,'data indicadores nacional'!$A$2:$J$24,10,FALSE)</f>
        <v>95</v>
      </c>
      <c r="O2910" t="str">
        <f t="shared" si="229"/>
        <v xml:space="preserve"> </v>
      </c>
    </row>
    <row r="2911" spans="1:15">
      <c r="A2911" t="s">
        <v>109</v>
      </c>
      <c r="B2911" t="s">
        <v>453</v>
      </c>
      <c r="C2911" t="s">
        <v>94</v>
      </c>
      <c r="F2911" s="8">
        <v>5</v>
      </c>
      <c r="G2911" t="str">
        <f>VLOOKUP(C2911,'data indicadores nacional'!$A$2:$G$24,7,FALSE)</f>
        <v>arriba</v>
      </c>
      <c r="H2911" s="9">
        <f>VLOOKUP(C2911,'data indicadores nacional'!$A$2:$F$24,6,FALSE)</f>
        <v>0.23219145011705353</v>
      </c>
      <c r="I2911" s="5" t="str">
        <f t="shared" si="225"/>
        <v xml:space="preserve"> </v>
      </c>
      <c r="J2911" s="5">
        <f t="shared" si="226"/>
        <v>1</v>
      </c>
      <c r="K2911" s="5">
        <f t="shared" si="227"/>
        <v>0</v>
      </c>
      <c r="L2911" s="5">
        <f t="shared" si="228"/>
        <v>1</v>
      </c>
      <c r="N2911" s="8" t="str">
        <f>VLOOKUP(C2911,'data indicadores nacional'!$A$2:$J$24,10,FALSE)</f>
        <v>-</v>
      </c>
      <c r="O2911" t="str">
        <f t="shared" si="229"/>
        <v xml:space="preserve"> </v>
      </c>
    </row>
    <row r="2912" spans="1:15">
      <c r="A2912" t="s">
        <v>109</v>
      </c>
      <c r="B2912" t="s">
        <v>453</v>
      </c>
      <c r="C2912" t="s">
        <v>100</v>
      </c>
      <c r="G2912" t="str">
        <f>VLOOKUP(C2912,'data indicadores nacional'!$A$2:$G$24,7,FALSE)</f>
        <v>abajo</v>
      </c>
      <c r="H2912" s="9">
        <f>VLOOKUP(C2912,'data indicadores nacional'!$A$2:$F$24,6,FALSE)</f>
        <v>1.7895311097465236</v>
      </c>
      <c r="I2912" s="5" t="str">
        <f t="shared" si="225"/>
        <v xml:space="preserve"> </v>
      </c>
      <c r="J2912" s="5">
        <f t="shared" si="226"/>
        <v>0</v>
      </c>
      <c r="K2912" s="5">
        <f t="shared" si="227"/>
        <v>0</v>
      </c>
      <c r="L2912" s="5">
        <f t="shared" si="228"/>
        <v>0</v>
      </c>
      <c r="N2912" s="8">
        <f>VLOOKUP(C2912,'data indicadores nacional'!$A$2:$J$24,10,FALSE)</f>
        <v>15</v>
      </c>
      <c r="O2912" t="str">
        <f t="shared" si="229"/>
        <v xml:space="preserve"> </v>
      </c>
    </row>
    <row r="2913" spans="1:15">
      <c r="A2913" t="s">
        <v>109</v>
      </c>
      <c r="B2913" t="s">
        <v>454</v>
      </c>
      <c r="C2913" t="s">
        <v>89</v>
      </c>
      <c r="F2913" s="8">
        <v>100</v>
      </c>
      <c r="G2913" t="str">
        <f>VLOOKUP(C2913,'data indicadores nacional'!$A$2:$G$24,7,FALSE)</f>
        <v>arriba</v>
      </c>
      <c r="H2913" s="9">
        <f>VLOOKUP(C2913,'data indicadores nacional'!$A$2:$F$24,6,FALSE)</f>
        <v>2.7490434366534529</v>
      </c>
      <c r="I2913" s="5" t="str">
        <f t="shared" si="225"/>
        <v xml:space="preserve"> </v>
      </c>
      <c r="J2913" s="5">
        <f t="shared" si="226"/>
        <v>1</v>
      </c>
      <c r="K2913" s="5">
        <f t="shared" si="227"/>
        <v>0</v>
      </c>
      <c r="L2913" s="5">
        <f t="shared" si="228"/>
        <v>1</v>
      </c>
      <c r="N2913" s="8">
        <f>VLOOKUP(C2913,'data indicadores nacional'!$A$2:$J$24,10,FALSE)</f>
        <v>95</v>
      </c>
      <c r="O2913" t="str">
        <f t="shared" si="229"/>
        <v xml:space="preserve"> </v>
      </c>
    </row>
    <row r="2914" spans="1:15">
      <c r="A2914" t="s">
        <v>109</v>
      </c>
      <c r="B2914" t="s">
        <v>454</v>
      </c>
      <c r="C2914" t="s">
        <v>94</v>
      </c>
      <c r="F2914" s="8">
        <v>8</v>
      </c>
      <c r="G2914" t="str">
        <f>VLOOKUP(C2914,'data indicadores nacional'!$A$2:$G$24,7,FALSE)</f>
        <v>arriba</v>
      </c>
      <c r="H2914" s="9">
        <f>VLOOKUP(C2914,'data indicadores nacional'!$A$2:$F$24,6,FALSE)</f>
        <v>0.23219145011705353</v>
      </c>
      <c r="I2914" s="5" t="str">
        <f t="shared" si="225"/>
        <v xml:space="preserve"> </v>
      </c>
      <c r="J2914" s="5">
        <f t="shared" si="226"/>
        <v>1</v>
      </c>
      <c r="K2914" s="5">
        <f t="shared" si="227"/>
        <v>0</v>
      </c>
      <c r="L2914" s="5">
        <f t="shared" si="228"/>
        <v>1</v>
      </c>
      <c r="N2914" s="8" t="str">
        <f>VLOOKUP(C2914,'data indicadores nacional'!$A$2:$J$24,10,FALSE)</f>
        <v>-</v>
      </c>
      <c r="O2914" t="str">
        <f t="shared" si="229"/>
        <v xml:space="preserve"> </v>
      </c>
    </row>
    <row r="2915" spans="1:15">
      <c r="A2915" t="s">
        <v>109</v>
      </c>
      <c r="B2915" t="s">
        <v>454</v>
      </c>
      <c r="C2915" t="s">
        <v>100</v>
      </c>
      <c r="G2915" t="str">
        <f>VLOOKUP(C2915,'data indicadores nacional'!$A$2:$G$24,7,FALSE)</f>
        <v>abajo</v>
      </c>
      <c r="H2915" s="9">
        <f>VLOOKUP(C2915,'data indicadores nacional'!$A$2:$F$24,6,FALSE)</f>
        <v>1.7895311097465236</v>
      </c>
      <c r="I2915" s="5" t="str">
        <f t="shared" si="225"/>
        <v xml:space="preserve"> </v>
      </c>
      <c r="J2915" s="5">
        <f t="shared" si="226"/>
        <v>0</v>
      </c>
      <c r="K2915" s="5">
        <f t="shared" si="227"/>
        <v>0</v>
      </c>
      <c r="L2915" s="5">
        <f t="shared" si="228"/>
        <v>0</v>
      </c>
      <c r="N2915" s="8">
        <f>VLOOKUP(C2915,'data indicadores nacional'!$A$2:$J$24,10,FALSE)</f>
        <v>15</v>
      </c>
      <c r="O2915" t="str">
        <f t="shared" si="229"/>
        <v xml:space="preserve"> </v>
      </c>
    </row>
    <row r="2916" spans="1:15">
      <c r="A2916" t="s">
        <v>109</v>
      </c>
      <c r="B2916" t="s">
        <v>454</v>
      </c>
      <c r="C2916" t="s">
        <v>101</v>
      </c>
      <c r="G2916" t="str">
        <f>VLOOKUP(C2916,'data indicadores nacional'!$A$2:$G$24,7,FALSE)</f>
        <v>abajo</v>
      </c>
      <c r="H2916" s="9">
        <f>VLOOKUP(C2916,'data indicadores nacional'!$A$2:$F$24,6,FALSE)</f>
        <v>1.3238688071947835</v>
      </c>
      <c r="I2916" s="5" t="str">
        <f t="shared" si="225"/>
        <v xml:space="preserve"> </v>
      </c>
      <c r="J2916" s="5">
        <f t="shared" si="226"/>
        <v>0</v>
      </c>
      <c r="K2916" s="5">
        <f t="shared" si="227"/>
        <v>0</v>
      </c>
      <c r="L2916" s="5">
        <f t="shared" si="228"/>
        <v>0</v>
      </c>
      <c r="N2916" s="8">
        <f>VLOOKUP(C2916,'data indicadores nacional'!$A$2:$J$24,10,FALSE)</f>
        <v>12</v>
      </c>
      <c r="O2916" t="str">
        <f t="shared" si="229"/>
        <v xml:space="preserve"> </v>
      </c>
    </row>
    <row r="2917" spans="1:15">
      <c r="A2917" t="s">
        <v>109</v>
      </c>
      <c r="B2917" t="s">
        <v>455</v>
      </c>
      <c r="C2917" t="s">
        <v>88</v>
      </c>
      <c r="F2917" s="8">
        <v>50</v>
      </c>
      <c r="G2917" t="str">
        <f>VLOOKUP(C2917,'data indicadores nacional'!$A$2:$G$24,7,FALSE)</f>
        <v>abajo</v>
      </c>
      <c r="H2917" s="9">
        <f>VLOOKUP(C2917,'data indicadores nacional'!$A$2:$F$24,6,FALSE)</f>
        <v>0.25026441121950321</v>
      </c>
      <c r="I2917" s="5" t="str">
        <f t="shared" si="225"/>
        <v>alarma</v>
      </c>
      <c r="J2917" s="5">
        <f t="shared" si="226"/>
        <v>0</v>
      </c>
      <c r="K2917" s="5">
        <f t="shared" si="227"/>
        <v>1</v>
      </c>
      <c r="L2917" s="5">
        <f t="shared" si="228"/>
        <v>1</v>
      </c>
      <c r="N2917" s="8">
        <f>VLOOKUP(C2917,'data indicadores nacional'!$A$2:$J$24,10,FALSE)</f>
        <v>10</v>
      </c>
      <c r="O2917" t="str">
        <f t="shared" si="229"/>
        <v>alarma</v>
      </c>
    </row>
    <row r="2918" spans="1:15">
      <c r="A2918" t="s">
        <v>109</v>
      </c>
      <c r="B2918" t="s">
        <v>455</v>
      </c>
      <c r="C2918" t="s">
        <v>89</v>
      </c>
      <c r="F2918" s="8">
        <v>66.666666666666657</v>
      </c>
      <c r="G2918" t="str">
        <f>VLOOKUP(C2918,'data indicadores nacional'!$A$2:$G$24,7,FALSE)</f>
        <v>arriba</v>
      </c>
      <c r="H2918" s="9">
        <f>VLOOKUP(C2918,'data indicadores nacional'!$A$2:$F$24,6,FALSE)</f>
        <v>2.7490434366534529</v>
      </c>
      <c r="I2918" s="5" t="str">
        <f t="shared" si="225"/>
        <v xml:space="preserve"> </v>
      </c>
      <c r="J2918" s="5">
        <f t="shared" si="226"/>
        <v>1</v>
      </c>
      <c r="K2918" s="5">
        <f t="shared" si="227"/>
        <v>0</v>
      </c>
      <c r="L2918" s="5">
        <f t="shared" si="228"/>
        <v>1</v>
      </c>
      <c r="N2918" s="8">
        <f>VLOOKUP(C2918,'data indicadores nacional'!$A$2:$J$24,10,FALSE)</f>
        <v>95</v>
      </c>
      <c r="O2918" t="str">
        <f t="shared" si="229"/>
        <v>alarma</v>
      </c>
    </row>
    <row r="2919" spans="1:15">
      <c r="A2919" t="s">
        <v>109</v>
      </c>
      <c r="B2919" t="s">
        <v>455</v>
      </c>
      <c r="C2919" t="s">
        <v>91</v>
      </c>
      <c r="F2919" s="8">
        <v>66.666666666666657</v>
      </c>
      <c r="G2919" t="str">
        <f>VLOOKUP(C2919,'data indicadores nacional'!$A$2:$G$24,7,FALSE)</f>
        <v>arriba</v>
      </c>
      <c r="H2919" s="9">
        <f>VLOOKUP(C2919,'data indicadores nacional'!$A$2:$F$24,6,FALSE)</f>
        <v>0.72595219758941765</v>
      </c>
      <c r="I2919" s="5" t="str">
        <f t="shared" si="225"/>
        <v xml:space="preserve"> </v>
      </c>
      <c r="J2919" s="5">
        <f t="shared" si="226"/>
        <v>1</v>
      </c>
      <c r="K2919" s="5">
        <f t="shared" si="227"/>
        <v>0</v>
      </c>
      <c r="L2919" s="5">
        <f t="shared" si="228"/>
        <v>1</v>
      </c>
      <c r="N2919" s="8" t="str">
        <f>VLOOKUP(C2919,'data indicadores nacional'!$A$2:$J$24,10,FALSE)</f>
        <v>-</v>
      </c>
      <c r="O2919" t="str">
        <f t="shared" si="229"/>
        <v xml:space="preserve"> </v>
      </c>
    </row>
    <row r="2920" spans="1:15">
      <c r="A2920" t="s">
        <v>109</v>
      </c>
      <c r="B2920" t="s">
        <v>455</v>
      </c>
      <c r="C2920" t="s">
        <v>94</v>
      </c>
      <c r="D2920" s="8">
        <v>0</v>
      </c>
      <c r="E2920" s="8">
        <v>0</v>
      </c>
      <c r="F2920" s="8">
        <v>5</v>
      </c>
      <c r="G2920" t="str">
        <f>VLOOKUP(C2920,'data indicadores nacional'!$A$2:$G$24,7,FALSE)</f>
        <v>arriba</v>
      </c>
      <c r="H2920" s="9">
        <f>VLOOKUP(C2920,'data indicadores nacional'!$A$2:$F$24,6,FALSE)</f>
        <v>0.23219145011705353</v>
      </c>
      <c r="I2920" s="5" t="str">
        <f t="shared" si="225"/>
        <v xml:space="preserve"> </v>
      </c>
      <c r="J2920" s="5">
        <f t="shared" si="226"/>
        <v>1</v>
      </c>
      <c r="K2920" s="5">
        <f t="shared" si="227"/>
        <v>0</v>
      </c>
      <c r="L2920" s="5">
        <f t="shared" si="228"/>
        <v>1</v>
      </c>
      <c r="N2920" s="8" t="str">
        <f>VLOOKUP(C2920,'data indicadores nacional'!$A$2:$J$24,10,FALSE)</f>
        <v>-</v>
      </c>
      <c r="O2920" t="str">
        <f t="shared" si="229"/>
        <v xml:space="preserve"> </v>
      </c>
    </row>
    <row r="2921" spans="1:15">
      <c r="A2921" t="s">
        <v>109</v>
      </c>
      <c r="B2921" t="s">
        <v>455</v>
      </c>
      <c r="C2921" t="s">
        <v>100</v>
      </c>
      <c r="D2921" s="8">
        <v>1000</v>
      </c>
      <c r="E2921" s="8">
        <v>1000</v>
      </c>
      <c r="F2921" s="8">
        <v>333.33333333333331</v>
      </c>
      <c r="G2921" t="str">
        <f>VLOOKUP(C2921,'data indicadores nacional'!$A$2:$G$24,7,FALSE)</f>
        <v>abajo</v>
      </c>
      <c r="H2921" s="9">
        <f>VLOOKUP(C2921,'data indicadores nacional'!$A$2:$F$24,6,FALSE)</f>
        <v>1.7895311097465236</v>
      </c>
      <c r="I2921" s="5" t="str">
        <f t="shared" si="225"/>
        <v xml:space="preserve"> </v>
      </c>
      <c r="J2921" s="5">
        <f t="shared" si="226"/>
        <v>1</v>
      </c>
      <c r="K2921" s="5">
        <f t="shared" si="227"/>
        <v>0</v>
      </c>
      <c r="L2921" s="5">
        <f t="shared" si="228"/>
        <v>1</v>
      </c>
      <c r="N2921" s="8">
        <f>VLOOKUP(C2921,'data indicadores nacional'!$A$2:$J$24,10,FALSE)</f>
        <v>15</v>
      </c>
      <c r="O2921" t="str">
        <f t="shared" si="229"/>
        <v>alarma</v>
      </c>
    </row>
    <row r="2922" spans="1:15">
      <c r="A2922" t="s">
        <v>109</v>
      </c>
      <c r="B2922" t="s">
        <v>455</v>
      </c>
      <c r="C2922" t="s">
        <v>101</v>
      </c>
      <c r="D2922" s="8">
        <v>1000</v>
      </c>
      <c r="E2922" s="8">
        <v>1000</v>
      </c>
      <c r="F2922" s="8">
        <v>333.33333333333331</v>
      </c>
      <c r="G2922" t="str">
        <f>VLOOKUP(C2922,'data indicadores nacional'!$A$2:$G$24,7,FALSE)</f>
        <v>abajo</v>
      </c>
      <c r="H2922" s="9">
        <f>VLOOKUP(C2922,'data indicadores nacional'!$A$2:$F$24,6,FALSE)</f>
        <v>1.3238688071947835</v>
      </c>
      <c r="I2922" s="5" t="str">
        <f t="shared" si="225"/>
        <v xml:space="preserve"> </v>
      </c>
      <c r="J2922" s="5">
        <f t="shared" si="226"/>
        <v>1</v>
      </c>
      <c r="K2922" s="5">
        <f t="shared" si="227"/>
        <v>0</v>
      </c>
      <c r="L2922" s="5">
        <f t="shared" si="228"/>
        <v>1</v>
      </c>
      <c r="N2922" s="8">
        <f>VLOOKUP(C2922,'data indicadores nacional'!$A$2:$J$24,10,FALSE)</f>
        <v>12</v>
      </c>
      <c r="O2922" t="str">
        <f t="shared" si="229"/>
        <v>alarma</v>
      </c>
    </row>
    <row r="2923" spans="1:15">
      <c r="A2923" t="s">
        <v>109</v>
      </c>
      <c r="B2923" t="s">
        <v>455</v>
      </c>
      <c r="C2923" t="s">
        <v>104</v>
      </c>
      <c r="E2923" s="8">
        <v>1000</v>
      </c>
      <c r="G2923" t="str">
        <f>VLOOKUP(C2923,'data indicadores nacional'!$A$2:$G$24,7,FALSE)</f>
        <v>abajo</v>
      </c>
      <c r="H2923" s="9">
        <f>VLOOKUP(C2923,'data indicadores nacional'!$A$2:$F$24,6,FALSE)</f>
        <v>0.3966802220902198</v>
      </c>
      <c r="I2923" s="5" t="str">
        <f t="shared" si="225"/>
        <v xml:space="preserve"> </v>
      </c>
      <c r="J2923" s="5">
        <f t="shared" si="226"/>
        <v>0</v>
      </c>
      <c r="K2923" s="5">
        <f t="shared" si="227"/>
        <v>0</v>
      </c>
      <c r="L2923" s="5">
        <f t="shared" si="228"/>
        <v>0</v>
      </c>
      <c r="N2923" s="8">
        <f>VLOOKUP(C2923,'data indicadores nacional'!$A$2:$J$24,10,FALSE)</f>
        <v>12</v>
      </c>
      <c r="O2923" t="str">
        <f t="shared" si="229"/>
        <v xml:space="preserve"> </v>
      </c>
    </row>
    <row r="2924" spans="1:15">
      <c r="A2924" t="s">
        <v>109</v>
      </c>
      <c r="B2924" t="s">
        <v>456</v>
      </c>
      <c r="C2924" t="s">
        <v>104</v>
      </c>
      <c r="E2924" s="8">
        <v>1000</v>
      </c>
      <c r="G2924" t="str">
        <f>VLOOKUP(C2924,'data indicadores nacional'!$A$2:$G$24,7,FALSE)</f>
        <v>abajo</v>
      </c>
      <c r="H2924" s="9">
        <f>VLOOKUP(C2924,'data indicadores nacional'!$A$2:$F$24,6,FALSE)</f>
        <v>0.3966802220902198</v>
      </c>
      <c r="I2924" s="5" t="str">
        <f t="shared" si="225"/>
        <v xml:space="preserve"> </v>
      </c>
      <c r="J2924" s="5">
        <f t="shared" si="226"/>
        <v>0</v>
      </c>
      <c r="K2924" s="5">
        <f t="shared" si="227"/>
        <v>0</v>
      </c>
      <c r="L2924" s="5">
        <f t="shared" si="228"/>
        <v>0</v>
      </c>
      <c r="N2924" s="8">
        <f>VLOOKUP(C2924,'data indicadores nacional'!$A$2:$J$24,10,FALSE)</f>
        <v>12</v>
      </c>
      <c r="O2924" t="str">
        <f t="shared" si="229"/>
        <v xml:space="preserve"> </v>
      </c>
    </row>
    <row r="2925" spans="1:15">
      <c r="A2925" t="s">
        <v>109</v>
      </c>
      <c r="B2925" t="s">
        <v>457</v>
      </c>
      <c r="C2925" t="s">
        <v>89</v>
      </c>
      <c r="F2925" s="8">
        <v>100</v>
      </c>
      <c r="G2925" t="str">
        <f>VLOOKUP(C2925,'data indicadores nacional'!$A$2:$G$24,7,FALSE)</f>
        <v>arriba</v>
      </c>
      <c r="H2925" s="9">
        <f>VLOOKUP(C2925,'data indicadores nacional'!$A$2:$F$24,6,FALSE)</f>
        <v>2.7490434366534529</v>
      </c>
      <c r="I2925" s="5" t="str">
        <f t="shared" si="225"/>
        <v xml:space="preserve"> </v>
      </c>
      <c r="J2925" s="5">
        <f t="shared" si="226"/>
        <v>1</v>
      </c>
      <c r="K2925" s="5">
        <f t="shared" si="227"/>
        <v>0</v>
      </c>
      <c r="L2925" s="5">
        <f t="shared" si="228"/>
        <v>1</v>
      </c>
      <c r="N2925" s="8">
        <f>VLOOKUP(C2925,'data indicadores nacional'!$A$2:$J$24,10,FALSE)</f>
        <v>95</v>
      </c>
      <c r="O2925" t="str">
        <f t="shared" si="229"/>
        <v xml:space="preserve"> </v>
      </c>
    </row>
    <row r="2926" spans="1:15">
      <c r="A2926" t="s">
        <v>109</v>
      </c>
      <c r="B2926" t="s">
        <v>457</v>
      </c>
      <c r="C2926" t="s">
        <v>91</v>
      </c>
      <c r="F2926" s="8">
        <v>100</v>
      </c>
      <c r="G2926" t="str">
        <f>VLOOKUP(C2926,'data indicadores nacional'!$A$2:$G$24,7,FALSE)</f>
        <v>arriba</v>
      </c>
      <c r="H2926" s="9">
        <f>VLOOKUP(C2926,'data indicadores nacional'!$A$2:$F$24,6,FALSE)</f>
        <v>0.72595219758941765</v>
      </c>
      <c r="I2926" s="5" t="str">
        <f t="shared" si="225"/>
        <v xml:space="preserve"> </v>
      </c>
      <c r="J2926" s="5">
        <f t="shared" si="226"/>
        <v>1</v>
      </c>
      <c r="K2926" s="5">
        <f t="shared" si="227"/>
        <v>0</v>
      </c>
      <c r="L2926" s="5">
        <f t="shared" si="228"/>
        <v>1</v>
      </c>
      <c r="N2926" s="8" t="str">
        <f>VLOOKUP(C2926,'data indicadores nacional'!$A$2:$J$24,10,FALSE)</f>
        <v>-</v>
      </c>
      <c r="O2926" t="str">
        <f t="shared" si="229"/>
        <v xml:space="preserve"> </v>
      </c>
    </row>
    <row r="2927" spans="1:15">
      <c r="A2927" t="s">
        <v>109</v>
      </c>
      <c r="B2927" t="s">
        <v>457</v>
      </c>
      <c r="C2927" t="s">
        <v>94</v>
      </c>
      <c r="D2927" s="8">
        <v>0</v>
      </c>
      <c r="F2927" s="8">
        <v>7</v>
      </c>
      <c r="G2927" t="str">
        <f>VLOOKUP(C2927,'data indicadores nacional'!$A$2:$G$24,7,FALSE)</f>
        <v>arriba</v>
      </c>
      <c r="H2927" s="9">
        <f>VLOOKUP(C2927,'data indicadores nacional'!$A$2:$F$24,6,FALSE)</f>
        <v>0.23219145011705353</v>
      </c>
      <c r="I2927" s="5" t="str">
        <f t="shared" si="225"/>
        <v xml:space="preserve"> </v>
      </c>
      <c r="J2927" s="5">
        <f t="shared" si="226"/>
        <v>1</v>
      </c>
      <c r="K2927" s="5">
        <f t="shared" si="227"/>
        <v>0</v>
      </c>
      <c r="L2927" s="5">
        <f t="shared" si="228"/>
        <v>1</v>
      </c>
      <c r="N2927" s="8" t="str">
        <f>VLOOKUP(C2927,'data indicadores nacional'!$A$2:$J$24,10,FALSE)</f>
        <v>-</v>
      </c>
      <c r="O2927" t="str">
        <f t="shared" si="229"/>
        <v xml:space="preserve"> </v>
      </c>
    </row>
    <row r="2928" spans="1:15">
      <c r="A2928" t="s">
        <v>109</v>
      </c>
      <c r="B2928" t="s">
        <v>457</v>
      </c>
      <c r="C2928" t="s">
        <v>95</v>
      </c>
      <c r="D2928" s="8">
        <v>100</v>
      </c>
      <c r="G2928" t="str">
        <f>VLOOKUP(C2928,'data indicadores nacional'!$A$2:$G$24,7,FALSE)</f>
        <v>abajo</v>
      </c>
      <c r="H2928" s="9">
        <f>VLOOKUP(C2928,'data indicadores nacional'!$A$2:$F$24,6,FALSE)</f>
        <v>1.7199886991149187</v>
      </c>
      <c r="I2928" s="5" t="str">
        <f t="shared" si="225"/>
        <v xml:space="preserve"> </v>
      </c>
      <c r="J2928" s="5">
        <f t="shared" si="226"/>
        <v>1</v>
      </c>
      <c r="K2928" s="5">
        <f t="shared" si="227"/>
        <v>0</v>
      </c>
      <c r="L2928" s="5">
        <f t="shared" si="228"/>
        <v>1</v>
      </c>
      <c r="N2928" s="8">
        <f>VLOOKUP(C2928,'data indicadores nacional'!$A$2:$J$24,10,FALSE)</f>
        <v>15</v>
      </c>
      <c r="O2928" t="str">
        <f t="shared" si="229"/>
        <v xml:space="preserve"> </v>
      </c>
    </row>
    <row r="2929" spans="1:15">
      <c r="A2929" t="s">
        <v>109</v>
      </c>
      <c r="B2929" t="s">
        <v>457</v>
      </c>
      <c r="C2929" t="s">
        <v>97</v>
      </c>
      <c r="D2929" s="8">
        <v>5.5865921787709496</v>
      </c>
      <c r="G2929" t="str">
        <f>VLOOKUP(C2929,'data indicadores nacional'!$A$2:$G$24,7,FALSE)</f>
        <v>abajo</v>
      </c>
      <c r="H2929" s="9">
        <f>VLOOKUP(C2929,'data indicadores nacional'!$A$2:$F$24,6,FALSE)</f>
        <v>0.35698528124504503</v>
      </c>
      <c r="I2929" s="5" t="str">
        <f t="shared" si="225"/>
        <v xml:space="preserve"> </v>
      </c>
      <c r="J2929" s="5">
        <f t="shared" si="226"/>
        <v>1</v>
      </c>
      <c r="K2929" s="5">
        <f t="shared" si="227"/>
        <v>0</v>
      </c>
      <c r="L2929" s="5">
        <f t="shared" si="228"/>
        <v>1</v>
      </c>
      <c r="N2929" s="8">
        <f>VLOOKUP(C2929,'data indicadores nacional'!$A$2:$J$24,10,FALSE)</f>
        <v>61</v>
      </c>
      <c r="O2929" t="str">
        <f t="shared" si="229"/>
        <v xml:space="preserve"> </v>
      </c>
    </row>
    <row r="2930" spans="1:15">
      <c r="A2930" t="s">
        <v>109</v>
      </c>
      <c r="B2930" t="s">
        <v>457</v>
      </c>
      <c r="C2930" t="s">
        <v>98</v>
      </c>
      <c r="D2930" s="8">
        <v>2.9850746268656718</v>
      </c>
      <c r="G2930" t="str">
        <f>VLOOKUP(C2930,'data indicadores nacional'!$A$2:$G$24,7,FALSE)</f>
        <v>abajo</v>
      </c>
      <c r="H2930" s="9">
        <f>VLOOKUP(C2930,'data indicadores nacional'!$A$2:$F$24,6,FALSE)</f>
        <v>3.4897517565506893</v>
      </c>
      <c r="I2930" s="5" t="str">
        <f t="shared" si="225"/>
        <v xml:space="preserve"> </v>
      </c>
      <c r="J2930" s="5">
        <f t="shared" si="226"/>
        <v>1</v>
      </c>
      <c r="K2930" s="5">
        <f t="shared" si="227"/>
        <v>0</v>
      </c>
      <c r="L2930" s="5">
        <f t="shared" si="228"/>
        <v>1</v>
      </c>
      <c r="N2930" s="8">
        <f>VLOOKUP(C2930,'data indicadores nacional'!$A$2:$J$24,10,FALSE)</f>
        <v>61</v>
      </c>
      <c r="O2930" t="str">
        <f t="shared" si="229"/>
        <v xml:space="preserve"> </v>
      </c>
    </row>
    <row r="2931" spans="1:15">
      <c r="A2931" t="s">
        <v>109</v>
      </c>
      <c r="B2931" t="s">
        <v>458</v>
      </c>
      <c r="C2931" t="s">
        <v>89</v>
      </c>
      <c r="D2931" s="8">
        <v>100</v>
      </c>
      <c r="F2931" s="8">
        <v>100</v>
      </c>
      <c r="G2931" t="str">
        <f>VLOOKUP(C2931,'data indicadores nacional'!$A$2:$G$24,7,FALSE)</f>
        <v>arriba</v>
      </c>
      <c r="H2931" s="9">
        <f>VLOOKUP(C2931,'data indicadores nacional'!$A$2:$F$24,6,FALSE)</f>
        <v>2.7490434366534529</v>
      </c>
      <c r="I2931" s="5" t="str">
        <f t="shared" si="225"/>
        <v xml:space="preserve"> </v>
      </c>
      <c r="J2931" s="5">
        <f t="shared" si="226"/>
        <v>0</v>
      </c>
      <c r="K2931" s="5">
        <f t="shared" si="227"/>
        <v>0</v>
      </c>
      <c r="L2931" s="5">
        <f t="shared" si="228"/>
        <v>0</v>
      </c>
      <c r="N2931" s="8">
        <f>VLOOKUP(C2931,'data indicadores nacional'!$A$2:$J$24,10,FALSE)</f>
        <v>95</v>
      </c>
      <c r="O2931" t="str">
        <f t="shared" si="229"/>
        <v xml:space="preserve"> </v>
      </c>
    </row>
    <row r="2932" spans="1:15">
      <c r="A2932" t="s">
        <v>109</v>
      </c>
      <c r="B2932" t="s">
        <v>458</v>
      </c>
      <c r="C2932" t="s">
        <v>91</v>
      </c>
      <c r="F2932" s="8">
        <v>100</v>
      </c>
      <c r="G2932" t="str">
        <f>VLOOKUP(C2932,'data indicadores nacional'!$A$2:$G$24,7,FALSE)</f>
        <v>arriba</v>
      </c>
      <c r="H2932" s="9">
        <f>VLOOKUP(C2932,'data indicadores nacional'!$A$2:$F$24,6,FALSE)</f>
        <v>0.72595219758941765</v>
      </c>
      <c r="I2932" s="5" t="str">
        <f t="shared" si="225"/>
        <v xml:space="preserve"> </v>
      </c>
      <c r="J2932" s="5">
        <f t="shared" si="226"/>
        <v>1</v>
      </c>
      <c r="K2932" s="5">
        <f t="shared" si="227"/>
        <v>0</v>
      </c>
      <c r="L2932" s="5">
        <f t="shared" si="228"/>
        <v>1</v>
      </c>
      <c r="N2932" s="8" t="str">
        <f>VLOOKUP(C2932,'data indicadores nacional'!$A$2:$J$24,10,FALSE)</f>
        <v>-</v>
      </c>
      <c r="O2932" t="str">
        <f t="shared" si="229"/>
        <v xml:space="preserve"> </v>
      </c>
    </row>
    <row r="2933" spans="1:15">
      <c r="A2933" t="s">
        <v>109</v>
      </c>
      <c r="B2933" t="s">
        <v>458</v>
      </c>
      <c r="C2933" t="s">
        <v>94</v>
      </c>
      <c r="D2933" s="8">
        <v>4.5</v>
      </c>
      <c r="F2933" s="8">
        <v>6</v>
      </c>
      <c r="G2933" t="str">
        <f>VLOOKUP(C2933,'data indicadores nacional'!$A$2:$G$24,7,FALSE)</f>
        <v>arriba</v>
      </c>
      <c r="H2933" s="9">
        <f>VLOOKUP(C2933,'data indicadores nacional'!$A$2:$F$24,6,FALSE)</f>
        <v>0.23219145011705353</v>
      </c>
      <c r="I2933" s="5" t="str">
        <f t="shared" si="225"/>
        <v xml:space="preserve"> </v>
      </c>
      <c r="J2933" s="5">
        <f t="shared" si="226"/>
        <v>1</v>
      </c>
      <c r="K2933" s="5">
        <f t="shared" si="227"/>
        <v>0</v>
      </c>
      <c r="L2933" s="5">
        <f t="shared" si="228"/>
        <v>1</v>
      </c>
      <c r="N2933" s="8" t="str">
        <f>VLOOKUP(C2933,'data indicadores nacional'!$A$2:$J$24,10,FALSE)</f>
        <v>-</v>
      </c>
      <c r="O2933" t="str">
        <f t="shared" si="229"/>
        <v xml:space="preserve"> </v>
      </c>
    </row>
    <row r="2934" spans="1:15">
      <c r="A2934" t="s">
        <v>109</v>
      </c>
      <c r="B2934" t="s">
        <v>458</v>
      </c>
      <c r="C2934" t="s">
        <v>100</v>
      </c>
      <c r="F2934" s="8">
        <v>1000</v>
      </c>
      <c r="G2934" t="str">
        <f>VLOOKUP(C2934,'data indicadores nacional'!$A$2:$G$24,7,FALSE)</f>
        <v>abajo</v>
      </c>
      <c r="H2934" s="9">
        <f>VLOOKUP(C2934,'data indicadores nacional'!$A$2:$F$24,6,FALSE)</f>
        <v>1.7895311097465236</v>
      </c>
      <c r="I2934" s="5" t="str">
        <f t="shared" si="225"/>
        <v>alarma</v>
      </c>
      <c r="J2934" s="5">
        <f t="shared" si="226"/>
        <v>0</v>
      </c>
      <c r="K2934" s="5">
        <f t="shared" si="227"/>
        <v>1</v>
      </c>
      <c r="L2934" s="5">
        <f t="shared" si="228"/>
        <v>1</v>
      </c>
      <c r="N2934" s="8">
        <f>VLOOKUP(C2934,'data indicadores nacional'!$A$2:$J$24,10,FALSE)</f>
        <v>15</v>
      </c>
      <c r="O2934" t="str">
        <f t="shared" si="229"/>
        <v>alarma</v>
      </c>
    </row>
    <row r="2935" spans="1:15">
      <c r="A2935" t="s">
        <v>109</v>
      </c>
      <c r="B2935" t="s">
        <v>459</v>
      </c>
      <c r="C2935" t="s">
        <v>89</v>
      </c>
      <c r="D2935" s="8">
        <v>100</v>
      </c>
      <c r="G2935" t="str">
        <f>VLOOKUP(C2935,'data indicadores nacional'!$A$2:$G$24,7,FALSE)</f>
        <v>arriba</v>
      </c>
      <c r="H2935" s="9">
        <f>VLOOKUP(C2935,'data indicadores nacional'!$A$2:$F$24,6,FALSE)</f>
        <v>2.7490434366534529</v>
      </c>
      <c r="I2935" s="5" t="str">
        <f t="shared" si="225"/>
        <v xml:space="preserve"> </v>
      </c>
      <c r="J2935" s="5">
        <f t="shared" si="226"/>
        <v>0</v>
      </c>
      <c r="K2935" s="5">
        <f t="shared" si="227"/>
        <v>1</v>
      </c>
      <c r="L2935" s="5">
        <f t="shared" si="228"/>
        <v>1</v>
      </c>
      <c r="N2935" s="8">
        <f>VLOOKUP(C2935,'data indicadores nacional'!$A$2:$J$24,10,FALSE)</f>
        <v>95</v>
      </c>
      <c r="O2935" t="str">
        <f t="shared" si="229"/>
        <v xml:space="preserve"> </v>
      </c>
    </row>
    <row r="2936" spans="1:15">
      <c r="A2936" t="s">
        <v>109</v>
      </c>
      <c r="B2936" t="s">
        <v>459</v>
      </c>
      <c r="C2936" t="s">
        <v>94</v>
      </c>
      <c r="D2936" s="8">
        <v>4</v>
      </c>
      <c r="G2936" t="str">
        <f>VLOOKUP(C2936,'data indicadores nacional'!$A$2:$G$24,7,FALSE)</f>
        <v>arriba</v>
      </c>
      <c r="H2936" s="9">
        <f>VLOOKUP(C2936,'data indicadores nacional'!$A$2:$F$24,6,FALSE)</f>
        <v>0.23219145011705353</v>
      </c>
      <c r="I2936" s="5" t="str">
        <f t="shared" si="225"/>
        <v xml:space="preserve"> </v>
      </c>
      <c r="J2936" s="5">
        <f t="shared" si="226"/>
        <v>0</v>
      </c>
      <c r="K2936" s="5">
        <f t="shared" si="227"/>
        <v>1</v>
      </c>
      <c r="L2936" s="5">
        <f t="shared" si="228"/>
        <v>1</v>
      </c>
      <c r="N2936" s="8" t="str">
        <f>VLOOKUP(C2936,'data indicadores nacional'!$A$2:$J$24,10,FALSE)</f>
        <v>-</v>
      </c>
      <c r="O2936" t="str">
        <f t="shared" si="229"/>
        <v xml:space="preserve"> </v>
      </c>
    </row>
    <row r="2937" spans="1:15">
      <c r="A2937" t="s">
        <v>109</v>
      </c>
      <c r="B2937" t="s">
        <v>460</v>
      </c>
      <c r="C2937" t="s">
        <v>89</v>
      </c>
      <c r="D2937" s="8">
        <v>66.666666666666657</v>
      </c>
      <c r="G2937" t="str">
        <f>VLOOKUP(C2937,'data indicadores nacional'!$A$2:$G$24,7,FALSE)</f>
        <v>arriba</v>
      </c>
      <c r="H2937" s="9">
        <f>VLOOKUP(C2937,'data indicadores nacional'!$A$2:$F$24,6,FALSE)</f>
        <v>2.7490434366534529</v>
      </c>
      <c r="I2937" s="5" t="str">
        <f t="shared" si="225"/>
        <v xml:space="preserve"> </v>
      </c>
      <c r="J2937" s="5">
        <f t="shared" si="226"/>
        <v>0</v>
      </c>
      <c r="K2937" s="5">
        <f t="shared" si="227"/>
        <v>1</v>
      </c>
      <c r="L2937" s="5">
        <f t="shared" si="228"/>
        <v>1</v>
      </c>
      <c r="N2937" s="8">
        <f>VLOOKUP(C2937,'data indicadores nacional'!$A$2:$J$24,10,FALSE)</f>
        <v>95</v>
      </c>
      <c r="O2937" t="str">
        <f t="shared" si="229"/>
        <v xml:space="preserve"> </v>
      </c>
    </row>
    <row r="2938" spans="1:15">
      <c r="A2938" t="s">
        <v>109</v>
      </c>
      <c r="B2938" t="s">
        <v>460</v>
      </c>
      <c r="C2938" t="s">
        <v>91</v>
      </c>
      <c r="D2938" s="8">
        <v>50</v>
      </c>
      <c r="G2938" t="str">
        <f>VLOOKUP(C2938,'data indicadores nacional'!$A$2:$G$24,7,FALSE)</f>
        <v>arriba</v>
      </c>
      <c r="H2938" s="9">
        <f>VLOOKUP(C2938,'data indicadores nacional'!$A$2:$F$24,6,FALSE)</f>
        <v>0.72595219758941765</v>
      </c>
      <c r="I2938" s="5" t="str">
        <f t="shared" si="225"/>
        <v xml:space="preserve"> </v>
      </c>
      <c r="J2938" s="5">
        <f t="shared" si="226"/>
        <v>0</v>
      </c>
      <c r="K2938" s="5">
        <f t="shared" si="227"/>
        <v>1</v>
      </c>
      <c r="L2938" s="5">
        <f t="shared" si="228"/>
        <v>1</v>
      </c>
      <c r="N2938" s="8" t="str">
        <f>VLOOKUP(C2938,'data indicadores nacional'!$A$2:$J$24,10,FALSE)</f>
        <v>-</v>
      </c>
      <c r="O2938" t="str">
        <f t="shared" si="229"/>
        <v xml:space="preserve"> </v>
      </c>
    </row>
    <row r="2939" spans="1:15">
      <c r="A2939" t="s">
        <v>109</v>
      </c>
      <c r="B2939" t="s">
        <v>460</v>
      </c>
      <c r="C2939" t="s">
        <v>94</v>
      </c>
      <c r="D2939" s="8">
        <v>4.333333333333333</v>
      </c>
      <c r="E2939" s="8">
        <v>0</v>
      </c>
      <c r="G2939" t="str">
        <f>VLOOKUP(C2939,'data indicadores nacional'!$A$2:$G$24,7,FALSE)</f>
        <v>arriba</v>
      </c>
      <c r="H2939" s="9">
        <f>VLOOKUP(C2939,'data indicadores nacional'!$A$2:$F$24,6,FALSE)</f>
        <v>0.23219145011705353</v>
      </c>
      <c r="I2939" s="5" t="str">
        <f t="shared" si="225"/>
        <v xml:space="preserve"> </v>
      </c>
      <c r="J2939" s="5">
        <f t="shared" si="226"/>
        <v>0</v>
      </c>
      <c r="K2939" s="5">
        <f t="shared" si="227"/>
        <v>1</v>
      </c>
      <c r="L2939" s="5">
        <f t="shared" si="228"/>
        <v>1</v>
      </c>
      <c r="N2939" s="8" t="str">
        <f>VLOOKUP(C2939,'data indicadores nacional'!$A$2:$J$24,10,FALSE)</f>
        <v>-</v>
      </c>
      <c r="O2939" t="str">
        <f t="shared" si="229"/>
        <v xml:space="preserve"> </v>
      </c>
    </row>
    <row r="2940" spans="1:15">
      <c r="A2940" t="s">
        <v>109</v>
      </c>
      <c r="B2940" t="s">
        <v>460</v>
      </c>
      <c r="C2940" t="s">
        <v>98</v>
      </c>
      <c r="D2940" s="8">
        <v>1.7482517482517483</v>
      </c>
      <c r="G2940" t="str">
        <f>VLOOKUP(C2940,'data indicadores nacional'!$A$2:$G$24,7,FALSE)</f>
        <v>abajo</v>
      </c>
      <c r="H2940" s="9">
        <f>VLOOKUP(C2940,'data indicadores nacional'!$A$2:$F$24,6,FALSE)</f>
        <v>3.4897517565506893</v>
      </c>
      <c r="I2940" s="5" t="str">
        <f t="shared" si="225"/>
        <v xml:space="preserve"> </v>
      </c>
      <c r="J2940" s="5">
        <f t="shared" si="226"/>
        <v>1</v>
      </c>
      <c r="K2940" s="5">
        <f t="shared" si="227"/>
        <v>0</v>
      </c>
      <c r="L2940" s="5">
        <f t="shared" si="228"/>
        <v>1</v>
      </c>
      <c r="N2940" s="8">
        <f>VLOOKUP(C2940,'data indicadores nacional'!$A$2:$J$24,10,FALSE)</f>
        <v>61</v>
      </c>
      <c r="O2940" t="str">
        <f t="shared" si="229"/>
        <v xml:space="preserve"> </v>
      </c>
    </row>
    <row r="2941" spans="1:15">
      <c r="A2941" t="s">
        <v>109</v>
      </c>
      <c r="B2941" t="s">
        <v>460</v>
      </c>
      <c r="C2941" t="s">
        <v>99</v>
      </c>
      <c r="D2941" s="8">
        <v>3.5714285714285712</v>
      </c>
      <c r="G2941" t="str">
        <f>VLOOKUP(C2941,'data indicadores nacional'!$A$2:$G$24,7,FALSE)</f>
        <v>abajo</v>
      </c>
      <c r="H2941" s="9">
        <f>VLOOKUP(C2941,'data indicadores nacional'!$A$2:$F$24,6,FALSE)</f>
        <v>7.5200278194544445</v>
      </c>
      <c r="I2941" s="5" t="str">
        <f t="shared" si="225"/>
        <v xml:space="preserve"> </v>
      </c>
      <c r="J2941" s="5">
        <f t="shared" si="226"/>
        <v>1</v>
      </c>
      <c r="K2941" s="5">
        <f t="shared" si="227"/>
        <v>0</v>
      </c>
      <c r="L2941" s="5">
        <f t="shared" si="228"/>
        <v>1</v>
      </c>
      <c r="N2941" s="8">
        <f>VLOOKUP(C2941,'data indicadores nacional'!$A$2:$J$24,10,FALSE)</f>
        <v>61</v>
      </c>
      <c r="O2941" t="str">
        <f t="shared" si="229"/>
        <v xml:space="preserve"> </v>
      </c>
    </row>
    <row r="2942" spans="1:15">
      <c r="A2942" t="s">
        <v>109</v>
      </c>
      <c r="B2942" t="s">
        <v>460</v>
      </c>
      <c r="C2942" t="s">
        <v>100</v>
      </c>
      <c r="E2942" s="8">
        <v>1000</v>
      </c>
      <c r="G2942" t="str">
        <f>VLOOKUP(C2942,'data indicadores nacional'!$A$2:$G$24,7,FALSE)</f>
        <v>abajo</v>
      </c>
      <c r="H2942" s="9">
        <f>VLOOKUP(C2942,'data indicadores nacional'!$A$2:$F$24,6,FALSE)</f>
        <v>1.7895311097465236</v>
      </c>
      <c r="I2942" s="5" t="str">
        <f t="shared" si="225"/>
        <v xml:space="preserve"> </v>
      </c>
      <c r="J2942" s="5">
        <f t="shared" si="226"/>
        <v>0</v>
      </c>
      <c r="K2942" s="5">
        <f t="shared" si="227"/>
        <v>0</v>
      </c>
      <c r="L2942" s="5">
        <f t="shared" si="228"/>
        <v>0</v>
      </c>
      <c r="N2942" s="8">
        <f>VLOOKUP(C2942,'data indicadores nacional'!$A$2:$J$24,10,FALSE)</f>
        <v>15</v>
      </c>
      <c r="O2942" t="str">
        <f t="shared" si="229"/>
        <v xml:space="preserve"> </v>
      </c>
    </row>
    <row r="2943" spans="1:15">
      <c r="A2943" t="s">
        <v>109</v>
      </c>
      <c r="B2943" t="s">
        <v>460</v>
      </c>
      <c r="C2943" t="s">
        <v>101</v>
      </c>
      <c r="E2943" s="8">
        <v>1000</v>
      </c>
      <c r="G2943" t="str">
        <f>VLOOKUP(C2943,'data indicadores nacional'!$A$2:$G$24,7,FALSE)</f>
        <v>abajo</v>
      </c>
      <c r="H2943" s="9">
        <f>VLOOKUP(C2943,'data indicadores nacional'!$A$2:$F$24,6,FALSE)</f>
        <v>1.3238688071947835</v>
      </c>
      <c r="I2943" s="5" t="str">
        <f t="shared" si="225"/>
        <v xml:space="preserve"> </v>
      </c>
      <c r="J2943" s="5">
        <f t="shared" si="226"/>
        <v>0</v>
      </c>
      <c r="K2943" s="5">
        <f t="shared" si="227"/>
        <v>0</v>
      </c>
      <c r="L2943" s="5">
        <f t="shared" si="228"/>
        <v>0</v>
      </c>
      <c r="N2943" s="8">
        <f>VLOOKUP(C2943,'data indicadores nacional'!$A$2:$J$24,10,FALSE)</f>
        <v>12</v>
      </c>
      <c r="O2943" t="str">
        <f t="shared" si="229"/>
        <v xml:space="preserve"> </v>
      </c>
    </row>
    <row r="2944" spans="1:15">
      <c r="A2944" t="s">
        <v>109</v>
      </c>
      <c r="B2944" t="s">
        <v>461</v>
      </c>
      <c r="C2944" t="s">
        <v>91</v>
      </c>
      <c r="D2944" s="8">
        <v>100</v>
      </c>
      <c r="G2944" t="str">
        <f>VLOOKUP(C2944,'data indicadores nacional'!$A$2:$G$24,7,FALSE)</f>
        <v>arriba</v>
      </c>
      <c r="H2944" s="9">
        <f>VLOOKUP(C2944,'data indicadores nacional'!$A$2:$F$24,6,FALSE)</f>
        <v>0.72595219758941765</v>
      </c>
      <c r="I2944" s="5" t="str">
        <f t="shared" si="225"/>
        <v xml:space="preserve"> </v>
      </c>
      <c r="J2944" s="5">
        <f t="shared" si="226"/>
        <v>0</v>
      </c>
      <c r="K2944" s="5">
        <f t="shared" si="227"/>
        <v>1</v>
      </c>
      <c r="L2944" s="5">
        <f t="shared" si="228"/>
        <v>1</v>
      </c>
      <c r="N2944" s="8" t="str">
        <f>VLOOKUP(C2944,'data indicadores nacional'!$A$2:$J$24,10,FALSE)</f>
        <v>-</v>
      </c>
      <c r="O2944" t="str">
        <f t="shared" si="229"/>
        <v xml:space="preserve"> </v>
      </c>
    </row>
    <row r="2945" spans="1:15">
      <c r="A2945" t="s">
        <v>109</v>
      </c>
      <c r="B2945" t="s">
        <v>462</v>
      </c>
      <c r="C2945" t="s">
        <v>89</v>
      </c>
      <c r="D2945" s="8">
        <v>91.304347826086953</v>
      </c>
      <c r="E2945" s="8">
        <v>66.666666666666657</v>
      </c>
      <c r="F2945" s="8">
        <v>50</v>
      </c>
      <c r="G2945" t="str">
        <f>VLOOKUP(C2945,'data indicadores nacional'!$A$2:$G$24,7,FALSE)</f>
        <v>arriba</v>
      </c>
      <c r="H2945" s="9">
        <f>VLOOKUP(C2945,'data indicadores nacional'!$A$2:$F$24,6,FALSE)</f>
        <v>2.7490434366534529</v>
      </c>
      <c r="I2945" s="5" t="str">
        <f t="shared" si="225"/>
        <v>alarma</v>
      </c>
      <c r="J2945" s="5">
        <f t="shared" si="226"/>
        <v>0</v>
      </c>
      <c r="K2945" s="5">
        <f t="shared" si="227"/>
        <v>1</v>
      </c>
      <c r="L2945" s="5">
        <f t="shared" si="228"/>
        <v>1</v>
      </c>
      <c r="N2945" s="8">
        <f>VLOOKUP(C2945,'data indicadores nacional'!$A$2:$J$24,10,FALSE)</f>
        <v>95</v>
      </c>
      <c r="O2945" t="str">
        <f t="shared" si="229"/>
        <v>alarma</v>
      </c>
    </row>
    <row r="2946" spans="1:15">
      <c r="A2946" t="s">
        <v>109</v>
      </c>
      <c r="B2946" t="s">
        <v>462</v>
      </c>
      <c r="C2946" t="s">
        <v>91</v>
      </c>
      <c r="D2946" s="8">
        <v>91.304347826086953</v>
      </c>
      <c r="E2946" s="8">
        <v>66.666666666666657</v>
      </c>
      <c r="F2946" s="8">
        <v>50</v>
      </c>
      <c r="G2946" t="str">
        <f>VLOOKUP(C2946,'data indicadores nacional'!$A$2:$G$24,7,FALSE)</f>
        <v>arriba</v>
      </c>
      <c r="H2946" s="9">
        <f>VLOOKUP(C2946,'data indicadores nacional'!$A$2:$F$24,6,FALSE)</f>
        <v>0.72595219758941765</v>
      </c>
      <c r="I2946" s="5" t="str">
        <f t="shared" si="225"/>
        <v>alarma</v>
      </c>
      <c r="J2946" s="5">
        <f t="shared" si="226"/>
        <v>0</v>
      </c>
      <c r="K2946" s="5">
        <f t="shared" si="227"/>
        <v>1</v>
      </c>
      <c r="L2946" s="5">
        <f t="shared" si="228"/>
        <v>1</v>
      </c>
      <c r="N2946" s="8" t="str">
        <f>VLOOKUP(C2946,'data indicadores nacional'!$A$2:$J$24,10,FALSE)</f>
        <v>-</v>
      </c>
      <c r="O2946" t="str">
        <f t="shared" si="229"/>
        <v xml:space="preserve"> </v>
      </c>
    </row>
    <row r="2947" spans="1:15">
      <c r="A2947" t="s">
        <v>109</v>
      </c>
      <c r="B2947" t="s">
        <v>462</v>
      </c>
      <c r="C2947" t="s">
        <v>94</v>
      </c>
      <c r="D2947" s="8">
        <v>6.4347826086956523</v>
      </c>
      <c r="E2947" s="8">
        <v>3.3333333333333335</v>
      </c>
      <c r="F2947" s="8">
        <v>3</v>
      </c>
      <c r="G2947" t="str">
        <f>VLOOKUP(C2947,'data indicadores nacional'!$A$2:$G$24,7,FALSE)</f>
        <v>arriba</v>
      </c>
      <c r="H2947" s="9">
        <f>VLOOKUP(C2947,'data indicadores nacional'!$A$2:$F$24,6,FALSE)</f>
        <v>0.23219145011705353</v>
      </c>
      <c r="I2947" s="5" t="str">
        <f t="shared" ref="I2947:I3010" si="230">IF(G2947=$G$2,IF(F2947&gt;E2947,"alarma"," "),IF(F2947&lt;E2947,"alarma"," "))</f>
        <v>alarma</v>
      </c>
      <c r="J2947" s="5">
        <f t="shared" ref="J2947:J3010" si="231">IF(G2947=$G$2,IF((D2947-F2947)&gt;($M$2*H2947),1,0),IF((F2947-D2947)&gt;($M$2*H2947),1,0))</f>
        <v>0</v>
      </c>
      <c r="K2947" s="5">
        <f t="shared" ref="K2947:K3010" si="232">IF(G2947=$G$2,IF((F2947-D2947)&gt;($M$2*H2947),1,0),IF((D2947-F2947)&gt;($M$2*H2947),1,0))</f>
        <v>1</v>
      </c>
      <c r="L2947" s="5">
        <f t="shared" ref="L2947:L3010" si="233">IF(J2947=1,1,IF(K2947=1,1,0))</f>
        <v>1</v>
      </c>
      <c r="N2947" s="8" t="str">
        <f>VLOOKUP(C2947,'data indicadores nacional'!$A$2:$J$24,10,FALSE)</f>
        <v>-</v>
      </c>
      <c r="O2947" t="str">
        <f t="shared" ref="O2947:O3010" si="234">IF(N2947=$N$4," ",IF(F2947=$F$20," ",IF(G2947=$G$2,IF(F2947&lt;N2947," ","alarma"),IF(F2947&lt;N2947,"alarma"," "))))</f>
        <v xml:space="preserve"> </v>
      </c>
    </row>
    <row r="2948" spans="1:15">
      <c r="A2948" t="s">
        <v>109</v>
      </c>
      <c r="B2948" t="s">
        <v>462</v>
      </c>
      <c r="C2948" t="s">
        <v>95</v>
      </c>
      <c r="D2948" s="8">
        <v>8.695652173913043</v>
      </c>
      <c r="G2948" t="str">
        <f>VLOOKUP(C2948,'data indicadores nacional'!$A$2:$G$24,7,FALSE)</f>
        <v>abajo</v>
      </c>
      <c r="H2948" s="9">
        <f>VLOOKUP(C2948,'data indicadores nacional'!$A$2:$F$24,6,FALSE)</f>
        <v>1.7199886991149187</v>
      </c>
      <c r="I2948" s="5" t="str">
        <f t="shared" si="230"/>
        <v xml:space="preserve"> </v>
      </c>
      <c r="J2948" s="5">
        <f t="shared" si="231"/>
        <v>1</v>
      </c>
      <c r="K2948" s="5">
        <f t="shared" si="232"/>
        <v>0</v>
      </c>
      <c r="L2948" s="5">
        <f t="shared" si="233"/>
        <v>1</v>
      </c>
      <c r="N2948" s="8">
        <f>VLOOKUP(C2948,'data indicadores nacional'!$A$2:$J$24,10,FALSE)</f>
        <v>15</v>
      </c>
      <c r="O2948" t="str">
        <f t="shared" si="234"/>
        <v xml:space="preserve"> </v>
      </c>
    </row>
    <row r="2949" spans="1:15">
      <c r="A2949" t="s">
        <v>109</v>
      </c>
      <c r="B2949" t="s">
        <v>462</v>
      </c>
      <c r="C2949" t="s">
        <v>98</v>
      </c>
      <c r="D2949" s="8">
        <v>2.4752475247524752</v>
      </c>
      <c r="G2949" t="str">
        <f>VLOOKUP(C2949,'data indicadores nacional'!$A$2:$G$24,7,FALSE)</f>
        <v>abajo</v>
      </c>
      <c r="H2949" s="9">
        <f>VLOOKUP(C2949,'data indicadores nacional'!$A$2:$F$24,6,FALSE)</f>
        <v>3.4897517565506893</v>
      </c>
      <c r="I2949" s="5" t="str">
        <f t="shared" si="230"/>
        <v xml:space="preserve"> </v>
      </c>
      <c r="J2949" s="5">
        <f t="shared" si="231"/>
        <v>1</v>
      </c>
      <c r="K2949" s="5">
        <f t="shared" si="232"/>
        <v>0</v>
      </c>
      <c r="L2949" s="5">
        <f t="shared" si="233"/>
        <v>1</v>
      </c>
      <c r="N2949" s="8">
        <f>VLOOKUP(C2949,'data indicadores nacional'!$A$2:$J$24,10,FALSE)</f>
        <v>61</v>
      </c>
      <c r="O2949" t="str">
        <f t="shared" si="234"/>
        <v xml:space="preserve"> </v>
      </c>
    </row>
    <row r="2950" spans="1:15">
      <c r="A2950" t="s">
        <v>109</v>
      </c>
      <c r="B2950" t="s">
        <v>462</v>
      </c>
      <c r="C2950" t="s">
        <v>99</v>
      </c>
      <c r="D2950" s="8">
        <v>5.3763440860215059</v>
      </c>
      <c r="G2950" t="str">
        <f>VLOOKUP(C2950,'data indicadores nacional'!$A$2:$G$24,7,FALSE)</f>
        <v>abajo</v>
      </c>
      <c r="H2950" s="9">
        <f>VLOOKUP(C2950,'data indicadores nacional'!$A$2:$F$24,6,FALSE)</f>
        <v>7.5200278194544445</v>
      </c>
      <c r="I2950" s="5" t="str">
        <f t="shared" si="230"/>
        <v xml:space="preserve"> </v>
      </c>
      <c r="J2950" s="5">
        <f t="shared" si="231"/>
        <v>1</v>
      </c>
      <c r="K2950" s="5">
        <f t="shared" si="232"/>
        <v>0</v>
      </c>
      <c r="L2950" s="5">
        <f t="shared" si="233"/>
        <v>1</v>
      </c>
      <c r="N2950" s="8">
        <f>VLOOKUP(C2950,'data indicadores nacional'!$A$2:$J$24,10,FALSE)</f>
        <v>61</v>
      </c>
      <c r="O2950" t="str">
        <f t="shared" si="234"/>
        <v xml:space="preserve"> </v>
      </c>
    </row>
    <row r="2951" spans="1:15">
      <c r="A2951" t="s">
        <v>109</v>
      </c>
      <c r="B2951" t="s">
        <v>462</v>
      </c>
      <c r="C2951" t="s">
        <v>100</v>
      </c>
      <c r="D2951" s="8">
        <v>86.956521739130437</v>
      </c>
      <c r="G2951" t="str">
        <f>VLOOKUP(C2951,'data indicadores nacional'!$A$2:$G$24,7,FALSE)</f>
        <v>abajo</v>
      </c>
      <c r="H2951" s="9">
        <f>VLOOKUP(C2951,'data indicadores nacional'!$A$2:$F$24,6,FALSE)</f>
        <v>1.7895311097465236</v>
      </c>
      <c r="I2951" s="5" t="str">
        <f t="shared" si="230"/>
        <v xml:space="preserve"> </v>
      </c>
      <c r="J2951" s="5">
        <f t="shared" si="231"/>
        <v>1</v>
      </c>
      <c r="K2951" s="5">
        <f t="shared" si="232"/>
        <v>0</v>
      </c>
      <c r="L2951" s="5">
        <f t="shared" si="233"/>
        <v>1</v>
      </c>
      <c r="N2951" s="8">
        <f>VLOOKUP(C2951,'data indicadores nacional'!$A$2:$J$24,10,FALSE)</f>
        <v>15</v>
      </c>
      <c r="O2951" t="str">
        <f t="shared" si="234"/>
        <v xml:space="preserve"> </v>
      </c>
    </row>
    <row r="2952" spans="1:15">
      <c r="A2952" t="s">
        <v>109</v>
      </c>
      <c r="B2952" t="s">
        <v>462</v>
      </c>
      <c r="C2952" t="s">
        <v>101</v>
      </c>
      <c r="D2952" s="8">
        <v>43.478260869565219</v>
      </c>
      <c r="G2952" t="str">
        <f>VLOOKUP(C2952,'data indicadores nacional'!$A$2:$G$24,7,FALSE)</f>
        <v>abajo</v>
      </c>
      <c r="H2952" s="9">
        <f>VLOOKUP(C2952,'data indicadores nacional'!$A$2:$F$24,6,FALSE)</f>
        <v>1.3238688071947835</v>
      </c>
      <c r="I2952" s="5" t="str">
        <f t="shared" si="230"/>
        <v xml:space="preserve"> </v>
      </c>
      <c r="J2952" s="5">
        <f t="shared" si="231"/>
        <v>1</v>
      </c>
      <c r="K2952" s="5">
        <f t="shared" si="232"/>
        <v>0</v>
      </c>
      <c r="L2952" s="5">
        <f t="shared" si="233"/>
        <v>1</v>
      </c>
      <c r="N2952" s="8">
        <f>VLOOKUP(C2952,'data indicadores nacional'!$A$2:$J$24,10,FALSE)</f>
        <v>12</v>
      </c>
      <c r="O2952" t="str">
        <f t="shared" si="234"/>
        <v xml:space="preserve"> </v>
      </c>
    </row>
    <row r="2953" spans="1:15">
      <c r="A2953" t="s">
        <v>109</v>
      </c>
      <c r="B2953" t="s">
        <v>463</v>
      </c>
      <c r="C2953" t="s">
        <v>104</v>
      </c>
      <c r="D2953" s="8">
        <v>1000</v>
      </c>
      <c r="G2953" t="str">
        <f>VLOOKUP(C2953,'data indicadores nacional'!$A$2:$G$24,7,FALSE)</f>
        <v>abajo</v>
      </c>
      <c r="H2953" s="9">
        <f>VLOOKUP(C2953,'data indicadores nacional'!$A$2:$F$24,6,FALSE)</f>
        <v>0.3966802220902198</v>
      </c>
      <c r="I2953" s="5" t="str">
        <f t="shared" si="230"/>
        <v xml:space="preserve"> </v>
      </c>
      <c r="J2953" s="5">
        <f t="shared" si="231"/>
        <v>1</v>
      </c>
      <c r="K2953" s="5">
        <f t="shared" si="232"/>
        <v>0</v>
      </c>
      <c r="L2953" s="5">
        <f t="shared" si="233"/>
        <v>1</v>
      </c>
      <c r="N2953" s="8">
        <f>VLOOKUP(C2953,'data indicadores nacional'!$A$2:$J$24,10,FALSE)</f>
        <v>12</v>
      </c>
      <c r="O2953" t="str">
        <f t="shared" si="234"/>
        <v xml:space="preserve"> </v>
      </c>
    </row>
    <row r="2954" spans="1:15">
      <c r="A2954" t="s">
        <v>109</v>
      </c>
      <c r="B2954" t="s">
        <v>464</v>
      </c>
      <c r="C2954" t="s">
        <v>88</v>
      </c>
      <c r="D2954" s="8">
        <v>20</v>
      </c>
      <c r="G2954" t="str">
        <f>VLOOKUP(C2954,'data indicadores nacional'!$A$2:$G$24,7,FALSE)</f>
        <v>abajo</v>
      </c>
      <c r="H2954" s="9">
        <f>VLOOKUP(C2954,'data indicadores nacional'!$A$2:$F$24,6,FALSE)</f>
        <v>0.25026441121950321</v>
      </c>
      <c r="I2954" s="5" t="str">
        <f t="shared" si="230"/>
        <v xml:space="preserve"> </v>
      </c>
      <c r="J2954" s="5">
        <f t="shared" si="231"/>
        <v>1</v>
      </c>
      <c r="K2954" s="5">
        <f t="shared" si="232"/>
        <v>0</v>
      </c>
      <c r="L2954" s="5">
        <f t="shared" si="233"/>
        <v>1</v>
      </c>
      <c r="N2954" s="8">
        <f>VLOOKUP(C2954,'data indicadores nacional'!$A$2:$J$24,10,FALSE)</f>
        <v>10</v>
      </c>
      <c r="O2954" t="str">
        <f t="shared" si="234"/>
        <v xml:space="preserve"> </v>
      </c>
    </row>
    <row r="2955" spans="1:15">
      <c r="A2955" t="s">
        <v>109</v>
      </c>
      <c r="B2955" t="s">
        <v>464</v>
      </c>
      <c r="C2955" t="s">
        <v>89</v>
      </c>
      <c r="D2955" s="8">
        <v>80</v>
      </c>
      <c r="G2955" t="str">
        <f>VLOOKUP(C2955,'data indicadores nacional'!$A$2:$G$24,7,FALSE)</f>
        <v>arriba</v>
      </c>
      <c r="H2955" s="9">
        <f>VLOOKUP(C2955,'data indicadores nacional'!$A$2:$F$24,6,FALSE)</f>
        <v>2.7490434366534529</v>
      </c>
      <c r="I2955" s="5" t="str">
        <f t="shared" si="230"/>
        <v xml:space="preserve"> </v>
      </c>
      <c r="J2955" s="5">
        <f t="shared" si="231"/>
        <v>0</v>
      </c>
      <c r="K2955" s="5">
        <f t="shared" si="232"/>
        <v>1</v>
      </c>
      <c r="L2955" s="5">
        <f t="shared" si="233"/>
        <v>1</v>
      </c>
      <c r="N2955" s="8">
        <f>VLOOKUP(C2955,'data indicadores nacional'!$A$2:$J$24,10,FALSE)</f>
        <v>95</v>
      </c>
      <c r="O2955" t="str">
        <f t="shared" si="234"/>
        <v xml:space="preserve"> </v>
      </c>
    </row>
    <row r="2956" spans="1:15">
      <c r="A2956" t="s">
        <v>109</v>
      </c>
      <c r="B2956" t="s">
        <v>464</v>
      </c>
      <c r="C2956" t="s">
        <v>91</v>
      </c>
      <c r="D2956" s="8">
        <v>80</v>
      </c>
      <c r="G2956" t="str">
        <f>VLOOKUP(C2956,'data indicadores nacional'!$A$2:$G$24,7,FALSE)</f>
        <v>arriba</v>
      </c>
      <c r="H2956" s="9">
        <f>VLOOKUP(C2956,'data indicadores nacional'!$A$2:$F$24,6,FALSE)</f>
        <v>0.72595219758941765</v>
      </c>
      <c r="I2956" s="5" t="str">
        <f t="shared" si="230"/>
        <v xml:space="preserve"> </v>
      </c>
      <c r="J2956" s="5">
        <f t="shared" si="231"/>
        <v>0</v>
      </c>
      <c r="K2956" s="5">
        <f t="shared" si="232"/>
        <v>1</v>
      </c>
      <c r="L2956" s="5">
        <f t="shared" si="233"/>
        <v>1</v>
      </c>
      <c r="N2956" s="8" t="str">
        <f>VLOOKUP(C2956,'data indicadores nacional'!$A$2:$J$24,10,FALSE)</f>
        <v>-</v>
      </c>
      <c r="O2956" t="str">
        <f t="shared" si="234"/>
        <v xml:space="preserve"> </v>
      </c>
    </row>
    <row r="2957" spans="1:15">
      <c r="A2957" t="s">
        <v>109</v>
      </c>
      <c r="B2957" t="s">
        <v>464</v>
      </c>
      <c r="C2957" t="s">
        <v>94</v>
      </c>
      <c r="D2957" s="8">
        <v>5.4</v>
      </c>
      <c r="E2957" s="8">
        <v>2</v>
      </c>
      <c r="G2957" t="str">
        <f>VLOOKUP(C2957,'data indicadores nacional'!$A$2:$G$24,7,FALSE)</f>
        <v>arriba</v>
      </c>
      <c r="H2957" s="9">
        <f>VLOOKUP(C2957,'data indicadores nacional'!$A$2:$F$24,6,FALSE)</f>
        <v>0.23219145011705353</v>
      </c>
      <c r="I2957" s="5" t="str">
        <f t="shared" si="230"/>
        <v>alarma</v>
      </c>
      <c r="J2957" s="5">
        <f t="shared" si="231"/>
        <v>0</v>
      </c>
      <c r="K2957" s="5">
        <f t="shared" si="232"/>
        <v>1</v>
      </c>
      <c r="L2957" s="5">
        <f t="shared" si="233"/>
        <v>1</v>
      </c>
      <c r="N2957" s="8" t="str">
        <f>VLOOKUP(C2957,'data indicadores nacional'!$A$2:$J$24,10,FALSE)</f>
        <v>-</v>
      </c>
      <c r="O2957" t="str">
        <f t="shared" si="234"/>
        <v xml:space="preserve"> </v>
      </c>
    </row>
    <row r="2958" spans="1:15">
      <c r="A2958" t="s">
        <v>109</v>
      </c>
      <c r="B2958" t="s">
        <v>464</v>
      </c>
      <c r="C2958" t="s">
        <v>98</v>
      </c>
      <c r="E2958" s="8">
        <v>4.3859649122807012</v>
      </c>
      <c r="G2958" t="str">
        <f>VLOOKUP(C2958,'data indicadores nacional'!$A$2:$G$24,7,FALSE)</f>
        <v>abajo</v>
      </c>
      <c r="H2958" s="9">
        <f>VLOOKUP(C2958,'data indicadores nacional'!$A$2:$F$24,6,FALSE)</f>
        <v>3.4897517565506893</v>
      </c>
      <c r="I2958" s="5" t="str">
        <f t="shared" si="230"/>
        <v xml:space="preserve"> </v>
      </c>
      <c r="J2958" s="5">
        <f t="shared" si="231"/>
        <v>0</v>
      </c>
      <c r="K2958" s="5">
        <f t="shared" si="232"/>
        <v>0</v>
      </c>
      <c r="L2958" s="5">
        <f t="shared" si="233"/>
        <v>0</v>
      </c>
      <c r="N2958" s="8">
        <f>VLOOKUP(C2958,'data indicadores nacional'!$A$2:$J$24,10,FALSE)</f>
        <v>61</v>
      </c>
      <c r="O2958" t="str">
        <f t="shared" si="234"/>
        <v xml:space="preserve"> </v>
      </c>
    </row>
    <row r="2959" spans="1:15">
      <c r="A2959" t="s">
        <v>109</v>
      </c>
      <c r="B2959" t="s">
        <v>464</v>
      </c>
      <c r="C2959" t="s">
        <v>99</v>
      </c>
      <c r="E2959" s="8">
        <v>9.1743119266055047</v>
      </c>
      <c r="G2959" t="str">
        <f>VLOOKUP(C2959,'data indicadores nacional'!$A$2:$G$24,7,FALSE)</f>
        <v>abajo</v>
      </c>
      <c r="H2959" s="9">
        <f>VLOOKUP(C2959,'data indicadores nacional'!$A$2:$F$24,6,FALSE)</f>
        <v>7.5200278194544445</v>
      </c>
      <c r="I2959" s="5" t="str">
        <f t="shared" si="230"/>
        <v xml:space="preserve"> </v>
      </c>
      <c r="J2959" s="5">
        <f t="shared" si="231"/>
        <v>0</v>
      </c>
      <c r="K2959" s="5">
        <f t="shared" si="232"/>
        <v>0</v>
      </c>
      <c r="L2959" s="5">
        <f t="shared" si="233"/>
        <v>0</v>
      </c>
      <c r="N2959" s="8">
        <f>VLOOKUP(C2959,'data indicadores nacional'!$A$2:$J$24,10,FALSE)</f>
        <v>61</v>
      </c>
      <c r="O2959" t="str">
        <f t="shared" si="234"/>
        <v xml:space="preserve"> </v>
      </c>
    </row>
    <row r="2960" spans="1:15">
      <c r="A2960" t="s">
        <v>109</v>
      </c>
      <c r="B2960" t="s">
        <v>464</v>
      </c>
      <c r="C2960" t="s">
        <v>100</v>
      </c>
      <c r="D2960" s="8">
        <v>200</v>
      </c>
      <c r="G2960" t="str">
        <f>VLOOKUP(C2960,'data indicadores nacional'!$A$2:$G$24,7,FALSE)</f>
        <v>abajo</v>
      </c>
      <c r="H2960" s="9">
        <f>VLOOKUP(C2960,'data indicadores nacional'!$A$2:$F$24,6,FALSE)</f>
        <v>1.7895311097465236</v>
      </c>
      <c r="I2960" s="5" t="str">
        <f t="shared" si="230"/>
        <v xml:space="preserve"> </v>
      </c>
      <c r="J2960" s="5">
        <f t="shared" si="231"/>
        <v>1</v>
      </c>
      <c r="K2960" s="5">
        <f t="shared" si="232"/>
        <v>0</v>
      </c>
      <c r="L2960" s="5">
        <f t="shared" si="233"/>
        <v>1</v>
      </c>
      <c r="N2960" s="8">
        <f>VLOOKUP(C2960,'data indicadores nacional'!$A$2:$J$24,10,FALSE)</f>
        <v>15</v>
      </c>
      <c r="O2960" t="str">
        <f t="shared" si="234"/>
        <v xml:space="preserve"> </v>
      </c>
    </row>
    <row r="2961" spans="1:15">
      <c r="A2961" t="s">
        <v>109</v>
      </c>
      <c r="B2961" t="s">
        <v>464</v>
      </c>
      <c r="C2961" t="s">
        <v>101</v>
      </c>
      <c r="D2961" s="8">
        <v>200</v>
      </c>
      <c r="G2961" t="str">
        <f>VLOOKUP(C2961,'data indicadores nacional'!$A$2:$G$24,7,FALSE)</f>
        <v>abajo</v>
      </c>
      <c r="H2961" s="9">
        <f>VLOOKUP(C2961,'data indicadores nacional'!$A$2:$F$24,6,FALSE)</f>
        <v>1.3238688071947835</v>
      </c>
      <c r="I2961" s="5" t="str">
        <f t="shared" si="230"/>
        <v xml:space="preserve"> </v>
      </c>
      <c r="J2961" s="5">
        <f t="shared" si="231"/>
        <v>1</v>
      </c>
      <c r="K2961" s="5">
        <f t="shared" si="232"/>
        <v>0</v>
      </c>
      <c r="L2961" s="5">
        <f t="shared" si="233"/>
        <v>1</v>
      </c>
      <c r="N2961" s="8">
        <f>VLOOKUP(C2961,'data indicadores nacional'!$A$2:$J$24,10,FALSE)</f>
        <v>12</v>
      </c>
      <c r="O2961" t="str">
        <f t="shared" si="234"/>
        <v xml:space="preserve"> </v>
      </c>
    </row>
    <row r="2962" spans="1:15">
      <c r="A2962" t="s">
        <v>109</v>
      </c>
      <c r="B2962" t="s">
        <v>464</v>
      </c>
      <c r="C2962" t="s">
        <v>103</v>
      </c>
      <c r="D2962" s="8">
        <v>326.79738562091507</v>
      </c>
      <c r="G2962" t="str">
        <f>VLOOKUP(C2962,'data indicadores nacional'!$A$2:$G$24,7,FALSE)</f>
        <v>abajo</v>
      </c>
      <c r="H2962" s="9">
        <f>VLOOKUP(C2962,'data indicadores nacional'!$A$2:$F$24,6,FALSE)</f>
        <v>4.9638210683068253</v>
      </c>
      <c r="I2962" s="5" t="str">
        <f t="shared" si="230"/>
        <v xml:space="preserve"> </v>
      </c>
      <c r="J2962" s="5">
        <f t="shared" si="231"/>
        <v>1</v>
      </c>
      <c r="K2962" s="5">
        <f t="shared" si="232"/>
        <v>0</v>
      </c>
      <c r="L2962" s="5">
        <f t="shared" si="233"/>
        <v>1</v>
      </c>
      <c r="N2962" s="8">
        <f>VLOOKUP(C2962,'data indicadores nacional'!$A$2:$J$24,10,FALSE)</f>
        <v>8.9</v>
      </c>
      <c r="O2962" t="str">
        <f t="shared" si="234"/>
        <v xml:space="preserve"> </v>
      </c>
    </row>
    <row r="2963" spans="1:15">
      <c r="A2963" t="s">
        <v>109</v>
      </c>
      <c r="B2963" t="s">
        <v>465</v>
      </c>
      <c r="C2963" t="s">
        <v>88</v>
      </c>
      <c r="D2963" s="8">
        <v>3.5714285714285712</v>
      </c>
      <c r="G2963" t="str">
        <f>VLOOKUP(C2963,'data indicadores nacional'!$A$2:$G$24,7,FALSE)</f>
        <v>abajo</v>
      </c>
      <c r="H2963" s="9">
        <f>VLOOKUP(C2963,'data indicadores nacional'!$A$2:$F$24,6,FALSE)</f>
        <v>0.25026441121950321</v>
      </c>
      <c r="I2963" s="5" t="str">
        <f t="shared" si="230"/>
        <v xml:space="preserve"> </v>
      </c>
      <c r="J2963" s="5">
        <f t="shared" si="231"/>
        <v>1</v>
      </c>
      <c r="K2963" s="5">
        <f t="shared" si="232"/>
        <v>0</v>
      </c>
      <c r="L2963" s="5">
        <f t="shared" si="233"/>
        <v>1</v>
      </c>
      <c r="N2963" s="8">
        <f>VLOOKUP(C2963,'data indicadores nacional'!$A$2:$J$24,10,FALSE)</f>
        <v>10</v>
      </c>
      <c r="O2963" t="str">
        <f t="shared" si="234"/>
        <v xml:space="preserve"> </v>
      </c>
    </row>
    <row r="2964" spans="1:15">
      <c r="A2964" t="s">
        <v>109</v>
      </c>
      <c r="B2964" t="s">
        <v>465</v>
      </c>
      <c r="C2964" t="s">
        <v>89</v>
      </c>
      <c r="D2964" s="8">
        <v>92.857142857142861</v>
      </c>
      <c r="E2964" s="8">
        <v>77.777777777777786</v>
      </c>
      <c r="F2964" s="8">
        <v>85.714285714285708</v>
      </c>
      <c r="G2964" t="str">
        <f>VLOOKUP(C2964,'data indicadores nacional'!$A$2:$G$24,7,FALSE)</f>
        <v>arriba</v>
      </c>
      <c r="H2964" s="9">
        <f>VLOOKUP(C2964,'data indicadores nacional'!$A$2:$F$24,6,FALSE)</f>
        <v>2.7490434366534529</v>
      </c>
      <c r="I2964" s="5" t="str">
        <f t="shared" si="230"/>
        <v xml:space="preserve"> </v>
      </c>
      <c r="J2964" s="5">
        <f t="shared" si="231"/>
        <v>0</v>
      </c>
      <c r="K2964" s="5">
        <f t="shared" si="232"/>
        <v>1</v>
      </c>
      <c r="L2964" s="5">
        <f t="shared" si="233"/>
        <v>1</v>
      </c>
      <c r="N2964" s="8">
        <f>VLOOKUP(C2964,'data indicadores nacional'!$A$2:$J$24,10,FALSE)</f>
        <v>95</v>
      </c>
      <c r="O2964" t="str">
        <f t="shared" si="234"/>
        <v>alarma</v>
      </c>
    </row>
    <row r="2965" spans="1:15">
      <c r="A2965" t="s">
        <v>109</v>
      </c>
      <c r="B2965" t="s">
        <v>465</v>
      </c>
      <c r="C2965" t="s">
        <v>91</v>
      </c>
      <c r="D2965" s="8">
        <v>100</v>
      </c>
      <c r="E2965" s="8">
        <v>100</v>
      </c>
      <c r="F2965" s="8">
        <v>100</v>
      </c>
      <c r="G2965" t="str">
        <f>VLOOKUP(C2965,'data indicadores nacional'!$A$2:$G$24,7,FALSE)</f>
        <v>arriba</v>
      </c>
      <c r="H2965" s="9">
        <f>VLOOKUP(C2965,'data indicadores nacional'!$A$2:$F$24,6,FALSE)</f>
        <v>0.72595219758941765</v>
      </c>
      <c r="I2965" s="5" t="str">
        <f t="shared" si="230"/>
        <v xml:space="preserve"> </v>
      </c>
      <c r="J2965" s="5">
        <f t="shared" si="231"/>
        <v>0</v>
      </c>
      <c r="K2965" s="5">
        <f t="shared" si="232"/>
        <v>0</v>
      </c>
      <c r="L2965" s="5">
        <f t="shared" si="233"/>
        <v>0</v>
      </c>
      <c r="N2965" s="8" t="str">
        <f>VLOOKUP(C2965,'data indicadores nacional'!$A$2:$J$24,10,FALSE)</f>
        <v>-</v>
      </c>
      <c r="O2965" t="str">
        <f t="shared" si="234"/>
        <v xml:space="preserve"> </v>
      </c>
    </row>
    <row r="2966" spans="1:15">
      <c r="A2966" t="s">
        <v>109</v>
      </c>
      <c r="B2966" t="s">
        <v>465</v>
      </c>
      <c r="C2966" t="s">
        <v>94</v>
      </c>
      <c r="D2966" s="8">
        <v>6.625</v>
      </c>
      <c r="E2966" s="8">
        <v>5.333333333333333</v>
      </c>
      <c r="F2966" s="8">
        <v>5.6428571428571432</v>
      </c>
      <c r="G2966" t="str">
        <f>VLOOKUP(C2966,'data indicadores nacional'!$A$2:$G$24,7,FALSE)</f>
        <v>arriba</v>
      </c>
      <c r="H2966" s="9">
        <f>VLOOKUP(C2966,'data indicadores nacional'!$A$2:$F$24,6,FALSE)</f>
        <v>0.23219145011705353</v>
      </c>
      <c r="I2966" s="5" t="str">
        <f t="shared" si="230"/>
        <v xml:space="preserve"> </v>
      </c>
      <c r="J2966" s="5">
        <f t="shared" si="231"/>
        <v>0</v>
      </c>
      <c r="K2966" s="5">
        <f t="shared" si="232"/>
        <v>1</v>
      </c>
      <c r="L2966" s="5">
        <f t="shared" si="233"/>
        <v>1</v>
      </c>
      <c r="N2966" s="8" t="str">
        <f>VLOOKUP(C2966,'data indicadores nacional'!$A$2:$J$24,10,FALSE)</f>
        <v>-</v>
      </c>
      <c r="O2966" t="str">
        <f t="shared" si="234"/>
        <v xml:space="preserve"> </v>
      </c>
    </row>
    <row r="2967" spans="1:15">
      <c r="A2967" t="s">
        <v>109</v>
      </c>
      <c r="B2967" t="s">
        <v>465</v>
      </c>
      <c r="C2967" t="s">
        <v>95</v>
      </c>
      <c r="D2967" s="8">
        <v>5.3571428571428568</v>
      </c>
      <c r="G2967" t="str">
        <f>VLOOKUP(C2967,'data indicadores nacional'!$A$2:$G$24,7,FALSE)</f>
        <v>abajo</v>
      </c>
      <c r="H2967" s="9">
        <f>VLOOKUP(C2967,'data indicadores nacional'!$A$2:$F$24,6,FALSE)</f>
        <v>1.7199886991149187</v>
      </c>
      <c r="I2967" s="5" t="str">
        <f t="shared" si="230"/>
        <v xml:space="preserve"> </v>
      </c>
      <c r="J2967" s="5">
        <f t="shared" si="231"/>
        <v>1</v>
      </c>
      <c r="K2967" s="5">
        <f t="shared" si="232"/>
        <v>0</v>
      </c>
      <c r="L2967" s="5">
        <f t="shared" si="233"/>
        <v>1</v>
      </c>
      <c r="N2967" s="8">
        <f>VLOOKUP(C2967,'data indicadores nacional'!$A$2:$J$24,10,FALSE)</f>
        <v>15</v>
      </c>
      <c r="O2967" t="str">
        <f t="shared" si="234"/>
        <v xml:space="preserve"> </v>
      </c>
    </row>
    <row r="2968" spans="1:15">
      <c r="A2968" t="s">
        <v>109</v>
      </c>
      <c r="B2968" t="s">
        <v>465</v>
      </c>
      <c r="C2968" t="s">
        <v>98</v>
      </c>
      <c r="D2968" s="8">
        <v>14.112903225806452</v>
      </c>
      <c r="E2968" s="8">
        <v>2.6954177897574128</v>
      </c>
      <c r="G2968" t="str">
        <f>VLOOKUP(C2968,'data indicadores nacional'!$A$2:$G$24,7,FALSE)</f>
        <v>abajo</v>
      </c>
      <c r="H2968" s="9">
        <f>VLOOKUP(C2968,'data indicadores nacional'!$A$2:$F$24,6,FALSE)</f>
        <v>3.4897517565506893</v>
      </c>
      <c r="I2968" s="5" t="str">
        <f t="shared" si="230"/>
        <v xml:space="preserve"> </v>
      </c>
      <c r="J2968" s="5">
        <f t="shared" si="231"/>
        <v>1</v>
      </c>
      <c r="K2968" s="5">
        <f t="shared" si="232"/>
        <v>0</v>
      </c>
      <c r="L2968" s="5">
        <f t="shared" si="233"/>
        <v>1</v>
      </c>
      <c r="N2968" s="8">
        <f>VLOOKUP(C2968,'data indicadores nacional'!$A$2:$J$24,10,FALSE)</f>
        <v>61</v>
      </c>
      <c r="O2968" t="str">
        <f t="shared" si="234"/>
        <v xml:space="preserve"> </v>
      </c>
    </row>
    <row r="2969" spans="1:15">
      <c r="A2969" t="s">
        <v>109</v>
      </c>
      <c r="B2969" t="s">
        <v>465</v>
      </c>
      <c r="C2969" t="s">
        <v>99</v>
      </c>
      <c r="D2969" s="8">
        <v>30.042918454935624</v>
      </c>
      <c r="E2969" s="8">
        <v>5.4644808743169397</v>
      </c>
      <c r="G2969" t="str">
        <f>VLOOKUP(C2969,'data indicadores nacional'!$A$2:$G$24,7,FALSE)</f>
        <v>abajo</v>
      </c>
      <c r="H2969" s="9">
        <f>VLOOKUP(C2969,'data indicadores nacional'!$A$2:$F$24,6,FALSE)</f>
        <v>7.5200278194544445</v>
      </c>
      <c r="I2969" s="5" t="str">
        <f t="shared" si="230"/>
        <v xml:space="preserve"> </v>
      </c>
      <c r="J2969" s="5">
        <f t="shared" si="231"/>
        <v>1</v>
      </c>
      <c r="K2969" s="5">
        <f t="shared" si="232"/>
        <v>0</v>
      </c>
      <c r="L2969" s="5">
        <f t="shared" si="233"/>
        <v>1</v>
      </c>
      <c r="N2969" s="8">
        <f>VLOOKUP(C2969,'data indicadores nacional'!$A$2:$J$24,10,FALSE)</f>
        <v>61</v>
      </c>
      <c r="O2969" t="str">
        <f t="shared" si="234"/>
        <v xml:space="preserve"> </v>
      </c>
    </row>
    <row r="2970" spans="1:15">
      <c r="A2970" t="s">
        <v>109</v>
      </c>
      <c r="B2970" t="s">
        <v>465</v>
      </c>
      <c r="C2970" t="s">
        <v>100</v>
      </c>
      <c r="D2970" s="8">
        <v>71.428571428571431</v>
      </c>
      <c r="E2970" s="8">
        <v>111.1111111111111</v>
      </c>
      <c r="G2970" t="str">
        <f>VLOOKUP(C2970,'data indicadores nacional'!$A$2:$G$24,7,FALSE)</f>
        <v>abajo</v>
      </c>
      <c r="H2970" s="9">
        <f>VLOOKUP(C2970,'data indicadores nacional'!$A$2:$F$24,6,FALSE)</f>
        <v>1.7895311097465236</v>
      </c>
      <c r="I2970" s="5" t="str">
        <f t="shared" si="230"/>
        <v xml:space="preserve"> </v>
      </c>
      <c r="J2970" s="5">
        <f t="shared" si="231"/>
        <v>1</v>
      </c>
      <c r="K2970" s="5">
        <f t="shared" si="232"/>
        <v>0</v>
      </c>
      <c r="L2970" s="5">
        <f t="shared" si="233"/>
        <v>1</v>
      </c>
      <c r="N2970" s="8">
        <f>VLOOKUP(C2970,'data indicadores nacional'!$A$2:$J$24,10,FALSE)</f>
        <v>15</v>
      </c>
      <c r="O2970" t="str">
        <f t="shared" si="234"/>
        <v xml:space="preserve"> </v>
      </c>
    </row>
    <row r="2971" spans="1:15">
      <c r="A2971" t="s">
        <v>109</v>
      </c>
      <c r="B2971" t="s">
        <v>465</v>
      </c>
      <c r="C2971" t="s">
        <v>101</v>
      </c>
      <c r="D2971" s="8">
        <v>35.714285714285715</v>
      </c>
      <c r="E2971" s="8">
        <v>111.1111111111111</v>
      </c>
      <c r="G2971" t="str">
        <f>VLOOKUP(C2971,'data indicadores nacional'!$A$2:$G$24,7,FALSE)</f>
        <v>abajo</v>
      </c>
      <c r="H2971" s="9">
        <f>VLOOKUP(C2971,'data indicadores nacional'!$A$2:$F$24,6,FALSE)</f>
        <v>1.3238688071947835</v>
      </c>
      <c r="I2971" s="5" t="str">
        <f t="shared" si="230"/>
        <v xml:space="preserve"> </v>
      </c>
      <c r="J2971" s="5">
        <f t="shared" si="231"/>
        <v>1</v>
      </c>
      <c r="K2971" s="5">
        <f t="shared" si="232"/>
        <v>0</v>
      </c>
      <c r="L2971" s="5">
        <f t="shared" si="233"/>
        <v>1</v>
      </c>
      <c r="N2971" s="8">
        <f>VLOOKUP(C2971,'data indicadores nacional'!$A$2:$J$24,10,FALSE)</f>
        <v>12</v>
      </c>
      <c r="O2971" t="str">
        <f t="shared" si="234"/>
        <v xml:space="preserve"> </v>
      </c>
    </row>
    <row r="2972" spans="1:15">
      <c r="A2972" t="s">
        <v>109</v>
      </c>
      <c r="B2972" t="s">
        <v>465</v>
      </c>
      <c r="C2972" t="s">
        <v>104</v>
      </c>
      <c r="D2972" s="8">
        <v>17.857142857142858</v>
      </c>
      <c r="G2972" t="str">
        <f>VLOOKUP(C2972,'data indicadores nacional'!$A$2:$G$24,7,FALSE)</f>
        <v>abajo</v>
      </c>
      <c r="H2972" s="9">
        <f>VLOOKUP(C2972,'data indicadores nacional'!$A$2:$F$24,6,FALSE)</f>
        <v>0.3966802220902198</v>
      </c>
      <c r="I2972" s="5" t="str">
        <f t="shared" si="230"/>
        <v xml:space="preserve"> </v>
      </c>
      <c r="J2972" s="5">
        <f t="shared" si="231"/>
        <v>1</v>
      </c>
      <c r="K2972" s="5">
        <f t="shared" si="232"/>
        <v>0</v>
      </c>
      <c r="L2972" s="5">
        <f t="shared" si="233"/>
        <v>1</v>
      </c>
      <c r="N2972" s="8">
        <f>VLOOKUP(C2972,'data indicadores nacional'!$A$2:$J$24,10,FALSE)</f>
        <v>12</v>
      </c>
      <c r="O2972" t="str">
        <f t="shared" si="234"/>
        <v xml:space="preserve"> </v>
      </c>
    </row>
    <row r="2973" spans="1:15">
      <c r="A2973" t="s">
        <v>109</v>
      </c>
      <c r="B2973" t="s">
        <v>466</v>
      </c>
      <c r="C2973" t="s">
        <v>89</v>
      </c>
      <c r="D2973" s="8">
        <v>100</v>
      </c>
      <c r="F2973" s="8">
        <v>100</v>
      </c>
      <c r="G2973" t="str">
        <f>VLOOKUP(C2973,'data indicadores nacional'!$A$2:$G$24,7,FALSE)</f>
        <v>arriba</v>
      </c>
      <c r="H2973" s="9">
        <f>VLOOKUP(C2973,'data indicadores nacional'!$A$2:$F$24,6,FALSE)</f>
        <v>2.7490434366534529</v>
      </c>
      <c r="I2973" s="5" t="str">
        <f t="shared" si="230"/>
        <v xml:space="preserve"> </v>
      </c>
      <c r="J2973" s="5">
        <f t="shared" si="231"/>
        <v>0</v>
      </c>
      <c r="K2973" s="5">
        <f t="shared" si="232"/>
        <v>0</v>
      </c>
      <c r="L2973" s="5">
        <f t="shared" si="233"/>
        <v>0</v>
      </c>
      <c r="N2973" s="8">
        <f>VLOOKUP(C2973,'data indicadores nacional'!$A$2:$J$24,10,FALSE)</f>
        <v>95</v>
      </c>
      <c r="O2973" t="str">
        <f t="shared" si="234"/>
        <v xml:space="preserve"> </v>
      </c>
    </row>
    <row r="2974" spans="1:15">
      <c r="A2974" t="s">
        <v>109</v>
      </c>
      <c r="B2974" t="s">
        <v>466</v>
      </c>
      <c r="C2974" t="s">
        <v>91</v>
      </c>
      <c r="D2974" s="8">
        <v>100</v>
      </c>
      <c r="F2974" s="8">
        <v>100</v>
      </c>
      <c r="G2974" t="str">
        <f>VLOOKUP(C2974,'data indicadores nacional'!$A$2:$G$24,7,FALSE)</f>
        <v>arriba</v>
      </c>
      <c r="H2974" s="9">
        <f>VLOOKUP(C2974,'data indicadores nacional'!$A$2:$F$24,6,FALSE)</f>
        <v>0.72595219758941765</v>
      </c>
      <c r="I2974" s="5" t="str">
        <f t="shared" si="230"/>
        <v xml:space="preserve"> </v>
      </c>
      <c r="J2974" s="5">
        <f t="shared" si="231"/>
        <v>0</v>
      </c>
      <c r="K2974" s="5">
        <f t="shared" si="232"/>
        <v>0</v>
      </c>
      <c r="L2974" s="5">
        <f t="shared" si="233"/>
        <v>0</v>
      </c>
      <c r="N2974" s="8" t="str">
        <f>VLOOKUP(C2974,'data indicadores nacional'!$A$2:$J$24,10,FALSE)</f>
        <v>-</v>
      </c>
      <c r="O2974" t="str">
        <f t="shared" si="234"/>
        <v xml:space="preserve"> </v>
      </c>
    </row>
    <row r="2975" spans="1:15">
      <c r="A2975" t="s">
        <v>109</v>
      </c>
      <c r="B2975" t="s">
        <v>466</v>
      </c>
      <c r="C2975" t="s">
        <v>94</v>
      </c>
      <c r="D2975" s="8">
        <v>4</v>
      </c>
      <c r="F2975" s="8">
        <v>4</v>
      </c>
      <c r="G2975" t="str">
        <f>VLOOKUP(C2975,'data indicadores nacional'!$A$2:$G$24,7,FALSE)</f>
        <v>arriba</v>
      </c>
      <c r="H2975" s="9">
        <f>VLOOKUP(C2975,'data indicadores nacional'!$A$2:$F$24,6,FALSE)</f>
        <v>0.23219145011705353</v>
      </c>
      <c r="I2975" s="5" t="str">
        <f t="shared" si="230"/>
        <v xml:space="preserve"> </v>
      </c>
      <c r="J2975" s="5">
        <f t="shared" si="231"/>
        <v>0</v>
      </c>
      <c r="K2975" s="5">
        <f t="shared" si="232"/>
        <v>0</v>
      </c>
      <c r="L2975" s="5">
        <f t="shared" si="233"/>
        <v>0</v>
      </c>
      <c r="N2975" s="8" t="str">
        <f>VLOOKUP(C2975,'data indicadores nacional'!$A$2:$J$24,10,FALSE)</f>
        <v>-</v>
      </c>
      <c r="O2975" t="str">
        <f t="shared" si="234"/>
        <v xml:space="preserve"> </v>
      </c>
    </row>
    <row r="2976" spans="1:15">
      <c r="A2976" t="s">
        <v>109</v>
      </c>
      <c r="B2976" t="s">
        <v>466</v>
      </c>
      <c r="C2976" t="s">
        <v>100</v>
      </c>
      <c r="D2976" s="8">
        <v>2000</v>
      </c>
      <c r="G2976" t="str">
        <f>VLOOKUP(C2976,'data indicadores nacional'!$A$2:$G$24,7,FALSE)</f>
        <v>abajo</v>
      </c>
      <c r="H2976" s="9">
        <f>VLOOKUP(C2976,'data indicadores nacional'!$A$2:$F$24,6,FALSE)</f>
        <v>1.7895311097465236</v>
      </c>
      <c r="I2976" s="5" t="str">
        <f t="shared" si="230"/>
        <v xml:space="preserve"> </v>
      </c>
      <c r="J2976" s="5">
        <f t="shared" si="231"/>
        <v>1</v>
      </c>
      <c r="K2976" s="5">
        <f t="shared" si="232"/>
        <v>0</v>
      </c>
      <c r="L2976" s="5">
        <f t="shared" si="233"/>
        <v>1</v>
      </c>
      <c r="N2976" s="8">
        <f>VLOOKUP(C2976,'data indicadores nacional'!$A$2:$J$24,10,FALSE)</f>
        <v>15</v>
      </c>
      <c r="O2976" t="str">
        <f t="shared" si="234"/>
        <v xml:space="preserve"> </v>
      </c>
    </row>
    <row r="2977" spans="1:15">
      <c r="A2977" t="s">
        <v>109</v>
      </c>
      <c r="B2977" t="s">
        <v>466</v>
      </c>
      <c r="C2977" t="s">
        <v>101</v>
      </c>
      <c r="D2977" s="8">
        <v>2000</v>
      </c>
      <c r="G2977" t="str">
        <f>VLOOKUP(C2977,'data indicadores nacional'!$A$2:$G$24,7,FALSE)</f>
        <v>abajo</v>
      </c>
      <c r="H2977" s="9">
        <f>VLOOKUP(C2977,'data indicadores nacional'!$A$2:$F$24,6,FALSE)</f>
        <v>1.3238688071947835</v>
      </c>
      <c r="I2977" s="5" t="str">
        <f t="shared" si="230"/>
        <v xml:space="preserve"> </v>
      </c>
      <c r="J2977" s="5">
        <f t="shared" si="231"/>
        <v>1</v>
      </c>
      <c r="K2977" s="5">
        <f t="shared" si="232"/>
        <v>0</v>
      </c>
      <c r="L2977" s="5">
        <f t="shared" si="233"/>
        <v>1</v>
      </c>
      <c r="N2977" s="8">
        <f>VLOOKUP(C2977,'data indicadores nacional'!$A$2:$J$24,10,FALSE)</f>
        <v>12</v>
      </c>
      <c r="O2977" t="str">
        <f t="shared" si="234"/>
        <v xml:space="preserve"> </v>
      </c>
    </row>
    <row r="2978" spans="1:15">
      <c r="A2978" t="s">
        <v>109</v>
      </c>
      <c r="B2978" t="s">
        <v>466</v>
      </c>
      <c r="C2978" t="s">
        <v>104</v>
      </c>
      <c r="D2978" s="8">
        <v>1000</v>
      </c>
      <c r="F2978" s="8">
        <v>500</v>
      </c>
      <c r="G2978" t="str">
        <f>VLOOKUP(C2978,'data indicadores nacional'!$A$2:$G$24,7,FALSE)</f>
        <v>abajo</v>
      </c>
      <c r="H2978" s="9">
        <f>VLOOKUP(C2978,'data indicadores nacional'!$A$2:$F$24,6,FALSE)</f>
        <v>0.3966802220902198</v>
      </c>
      <c r="I2978" s="5" t="str">
        <f t="shared" si="230"/>
        <v>alarma</v>
      </c>
      <c r="J2978" s="5">
        <f t="shared" si="231"/>
        <v>1</v>
      </c>
      <c r="K2978" s="5">
        <f t="shared" si="232"/>
        <v>0</v>
      </c>
      <c r="L2978" s="5">
        <f t="shared" si="233"/>
        <v>1</v>
      </c>
      <c r="N2978" s="8">
        <f>VLOOKUP(C2978,'data indicadores nacional'!$A$2:$J$24,10,FALSE)</f>
        <v>12</v>
      </c>
      <c r="O2978" t="str">
        <f t="shared" si="234"/>
        <v>alarma</v>
      </c>
    </row>
    <row r="2979" spans="1:15">
      <c r="A2979" t="s">
        <v>109</v>
      </c>
      <c r="B2979" t="s">
        <v>467</v>
      </c>
      <c r="C2979" t="s">
        <v>88</v>
      </c>
      <c r="D2979" s="8">
        <v>25</v>
      </c>
      <c r="G2979" t="str">
        <f>VLOOKUP(C2979,'data indicadores nacional'!$A$2:$G$24,7,FALSE)</f>
        <v>abajo</v>
      </c>
      <c r="H2979" s="9">
        <f>VLOOKUP(C2979,'data indicadores nacional'!$A$2:$F$24,6,FALSE)</f>
        <v>0.25026441121950321</v>
      </c>
      <c r="I2979" s="5" t="str">
        <f t="shared" si="230"/>
        <v xml:space="preserve"> </v>
      </c>
      <c r="J2979" s="5">
        <f t="shared" si="231"/>
        <v>1</v>
      </c>
      <c r="K2979" s="5">
        <f t="shared" si="232"/>
        <v>0</v>
      </c>
      <c r="L2979" s="5">
        <f t="shared" si="233"/>
        <v>1</v>
      </c>
      <c r="N2979" s="8">
        <f>VLOOKUP(C2979,'data indicadores nacional'!$A$2:$J$24,10,FALSE)</f>
        <v>10</v>
      </c>
      <c r="O2979" t="str">
        <f t="shared" si="234"/>
        <v xml:space="preserve"> </v>
      </c>
    </row>
    <row r="2980" spans="1:15">
      <c r="A2980" t="s">
        <v>109</v>
      </c>
      <c r="B2980" t="s">
        <v>467</v>
      </c>
      <c r="C2980" t="s">
        <v>89</v>
      </c>
      <c r="D2980" s="8">
        <v>75</v>
      </c>
      <c r="G2980" t="str">
        <f>VLOOKUP(C2980,'data indicadores nacional'!$A$2:$G$24,7,FALSE)</f>
        <v>arriba</v>
      </c>
      <c r="H2980" s="9">
        <f>VLOOKUP(C2980,'data indicadores nacional'!$A$2:$F$24,6,FALSE)</f>
        <v>2.7490434366534529</v>
      </c>
      <c r="I2980" s="5" t="str">
        <f t="shared" si="230"/>
        <v xml:space="preserve"> </v>
      </c>
      <c r="J2980" s="5">
        <f t="shared" si="231"/>
        <v>0</v>
      </c>
      <c r="K2980" s="5">
        <f t="shared" si="232"/>
        <v>1</v>
      </c>
      <c r="L2980" s="5">
        <f t="shared" si="233"/>
        <v>1</v>
      </c>
      <c r="N2980" s="8">
        <f>VLOOKUP(C2980,'data indicadores nacional'!$A$2:$J$24,10,FALSE)</f>
        <v>95</v>
      </c>
      <c r="O2980" t="str">
        <f t="shared" si="234"/>
        <v xml:space="preserve"> </v>
      </c>
    </row>
    <row r="2981" spans="1:15">
      <c r="A2981" t="s">
        <v>109</v>
      </c>
      <c r="B2981" t="s">
        <v>467</v>
      </c>
      <c r="C2981" t="s">
        <v>94</v>
      </c>
      <c r="D2981" s="8">
        <v>4</v>
      </c>
      <c r="G2981" t="str">
        <f>VLOOKUP(C2981,'data indicadores nacional'!$A$2:$G$24,7,FALSE)</f>
        <v>arriba</v>
      </c>
      <c r="H2981" s="9">
        <f>VLOOKUP(C2981,'data indicadores nacional'!$A$2:$F$24,6,FALSE)</f>
        <v>0.23219145011705353</v>
      </c>
      <c r="I2981" s="5" t="str">
        <f t="shared" si="230"/>
        <v xml:space="preserve"> </v>
      </c>
      <c r="J2981" s="5">
        <f t="shared" si="231"/>
        <v>0</v>
      </c>
      <c r="K2981" s="5">
        <f t="shared" si="232"/>
        <v>1</v>
      </c>
      <c r="L2981" s="5">
        <f t="shared" si="233"/>
        <v>1</v>
      </c>
      <c r="N2981" s="8" t="str">
        <f>VLOOKUP(C2981,'data indicadores nacional'!$A$2:$J$24,10,FALSE)</f>
        <v>-</v>
      </c>
      <c r="O2981" t="str">
        <f t="shared" si="234"/>
        <v xml:space="preserve"> </v>
      </c>
    </row>
    <row r="2982" spans="1:15">
      <c r="A2982" t="s">
        <v>109</v>
      </c>
      <c r="B2982" t="s">
        <v>467</v>
      </c>
      <c r="C2982" t="s">
        <v>100</v>
      </c>
      <c r="D2982" s="8">
        <v>250</v>
      </c>
      <c r="G2982" t="str">
        <f>VLOOKUP(C2982,'data indicadores nacional'!$A$2:$G$24,7,FALSE)</f>
        <v>abajo</v>
      </c>
      <c r="H2982" s="9">
        <f>VLOOKUP(C2982,'data indicadores nacional'!$A$2:$F$24,6,FALSE)</f>
        <v>1.7895311097465236</v>
      </c>
      <c r="I2982" s="5" t="str">
        <f t="shared" si="230"/>
        <v xml:space="preserve"> </v>
      </c>
      <c r="J2982" s="5">
        <f t="shared" si="231"/>
        <v>1</v>
      </c>
      <c r="K2982" s="5">
        <f t="shared" si="232"/>
        <v>0</v>
      </c>
      <c r="L2982" s="5">
        <f t="shared" si="233"/>
        <v>1</v>
      </c>
      <c r="N2982" s="8">
        <f>VLOOKUP(C2982,'data indicadores nacional'!$A$2:$J$24,10,FALSE)</f>
        <v>15</v>
      </c>
      <c r="O2982" t="str">
        <f t="shared" si="234"/>
        <v xml:space="preserve"> </v>
      </c>
    </row>
    <row r="2983" spans="1:15">
      <c r="A2983" t="s">
        <v>109</v>
      </c>
      <c r="B2983" t="s">
        <v>467</v>
      </c>
      <c r="C2983" t="s">
        <v>101</v>
      </c>
      <c r="D2983" s="8">
        <v>250</v>
      </c>
      <c r="G2983" t="str">
        <f>VLOOKUP(C2983,'data indicadores nacional'!$A$2:$G$24,7,FALSE)</f>
        <v>abajo</v>
      </c>
      <c r="H2983" s="9">
        <f>VLOOKUP(C2983,'data indicadores nacional'!$A$2:$F$24,6,FALSE)</f>
        <v>1.3238688071947835</v>
      </c>
      <c r="I2983" s="5" t="str">
        <f t="shared" si="230"/>
        <v xml:space="preserve"> </v>
      </c>
      <c r="J2983" s="5">
        <f t="shared" si="231"/>
        <v>1</v>
      </c>
      <c r="K2983" s="5">
        <f t="shared" si="232"/>
        <v>0</v>
      </c>
      <c r="L2983" s="5">
        <f t="shared" si="233"/>
        <v>1</v>
      </c>
      <c r="N2983" s="8">
        <f>VLOOKUP(C2983,'data indicadores nacional'!$A$2:$J$24,10,FALSE)</f>
        <v>12</v>
      </c>
      <c r="O2983" t="str">
        <f t="shared" si="234"/>
        <v xml:space="preserve"> </v>
      </c>
    </row>
    <row r="2984" spans="1:15">
      <c r="A2984" t="s">
        <v>109</v>
      </c>
      <c r="B2984" t="s">
        <v>467</v>
      </c>
      <c r="C2984" t="s">
        <v>104</v>
      </c>
      <c r="D2984" s="8">
        <v>250</v>
      </c>
      <c r="G2984" t="str">
        <f>VLOOKUP(C2984,'data indicadores nacional'!$A$2:$G$24,7,FALSE)</f>
        <v>abajo</v>
      </c>
      <c r="H2984" s="9">
        <f>VLOOKUP(C2984,'data indicadores nacional'!$A$2:$F$24,6,FALSE)</f>
        <v>0.3966802220902198</v>
      </c>
      <c r="I2984" s="5" t="str">
        <f t="shared" si="230"/>
        <v xml:space="preserve"> </v>
      </c>
      <c r="J2984" s="5">
        <f t="shared" si="231"/>
        <v>1</v>
      </c>
      <c r="K2984" s="5">
        <f t="shared" si="232"/>
        <v>0</v>
      </c>
      <c r="L2984" s="5">
        <f t="shared" si="233"/>
        <v>1</v>
      </c>
      <c r="N2984" s="8">
        <f>VLOOKUP(C2984,'data indicadores nacional'!$A$2:$J$24,10,FALSE)</f>
        <v>12</v>
      </c>
      <c r="O2984" t="str">
        <f t="shared" si="234"/>
        <v xml:space="preserve"> </v>
      </c>
    </row>
    <row r="2985" spans="1:15">
      <c r="A2985" t="s">
        <v>109</v>
      </c>
      <c r="B2985" t="s">
        <v>468</v>
      </c>
      <c r="C2985" t="s">
        <v>89</v>
      </c>
      <c r="D2985" s="8">
        <v>100</v>
      </c>
      <c r="E2985" s="8">
        <v>50</v>
      </c>
      <c r="G2985" t="str">
        <f>VLOOKUP(C2985,'data indicadores nacional'!$A$2:$G$24,7,FALSE)</f>
        <v>arriba</v>
      </c>
      <c r="H2985" s="9">
        <f>VLOOKUP(C2985,'data indicadores nacional'!$A$2:$F$24,6,FALSE)</f>
        <v>2.7490434366534529</v>
      </c>
      <c r="I2985" s="5" t="str">
        <f t="shared" si="230"/>
        <v>alarma</v>
      </c>
      <c r="J2985" s="5">
        <f t="shared" si="231"/>
        <v>0</v>
      </c>
      <c r="K2985" s="5">
        <f t="shared" si="232"/>
        <v>1</v>
      </c>
      <c r="L2985" s="5">
        <f t="shared" si="233"/>
        <v>1</v>
      </c>
      <c r="N2985" s="8">
        <f>VLOOKUP(C2985,'data indicadores nacional'!$A$2:$J$24,10,FALSE)</f>
        <v>95</v>
      </c>
      <c r="O2985" t="str">
        <f t="shared" si="234"/>
        <v xml:space="preserve"> </v>
      </c>
    </row>
    <row r="2986" spans="1:15">
      <c r="A2986" t="s">
        <v>109</v>
      </c>
      <c r="B2986" t="s">
        <v>468</v>
      </c>
      <c r="C2986" t="s">
        <v>91</v>
      </c>
      <c r="E2986" s="8">
        <v>100</v>
      </c>
      <c r="G2986" t="str">
        <f>VLOOKUP(C2986,'data indicadores nacional'!$A$2:$G$24,7,FALSE)</f>
        <v>arriba</v>
      </c>
      <c r="H2986" s="9">
        <f>VLOOKUP(C2986,'data indicadores nacional'!$A$2:$F$24,6,FALSE)</f>
        <v>0.72595219758941765</v>
      </c>
      <c r="I2986" s="5" t="str">
        <f t="shared" si="230"/>
        <v>alarma</v>
      </c>
      <c r="J2986" s="5">
        <f t="shared" si="231"/>
        <v>0</v>
      </c>
      <c r="K2986" s="5">
        <f t="shared" si="232"/>
        <v>0</v>
      </c>
      <c r="L2986" s="5">
        <f t="shared" si="233"/>
        <v>0</v>
      </c>
      <c r="N2986" s="8" t="str">
        <f>VLOOKUP(C2986,'data indicadores nacional'!$A$2:$J$24,10,FALSE)</f>
        <v>-</v>
      </c>
      <c r="O2986" t="str">
        <f t="shared" si="234"/>
        <v xml:space="preserve"> </v>
      </c>
    </row>
    <row r="2987" spans="1:15">
      <c r="A2987" t="s">
        <v>109</v>
      </c>
      <c r="B2987" t="s">
        <v>468</v>
      </c>
      <c r="C2987" t="s">
        <v>94</v>
      </c>
      <c r="D2987" s="8">
        <v>8</v>
      </c>
      <c r="E2987" s="8">
        <v>5</v>
      </c>
      <c r="G2987" t="str">
        <f>VLOOKUP(C2987,'data indicadores nacional'!$A$2:$G$24,7,FALSE)</f>
        <v>arriba</v>
      </c>
      <c r="H2987" s="9">
        <f>VLOOKUP(C2987,'data indicadores nacional'!$A$2:$F$24,6,FALSE)</f>
        <v>0.23219145011705353</v>
      </c>
      <c r="I2987" s="5" t="str">
        <f t="shared" si="230"/>
        <v>alarma</v>
      </c>
      <c r="J2987" s="5">
        <f t="shared" si="231"/>
        <v>0</v>
      </c>
      <c r="K2987" s="5">
        <f t="shared" si="232"/>
        <v>1</v>
      </c>
      <c r="L2987" s="5">
        <f t="shared" si="233"/>
        <v>1</v>
      </c>
      <c r="N2987" s="8" t="str">
        <f>VLOOKUP(C2987,'data indicadores nacional'!$A$2:$J$24,10,FALSE)</f>
        <v>-</v>
      </c>
      <c r="O2987" t="str">
        <f t="shared" si="234"/>
        <v xml:space="preserve"> </v>
      </c>
    </row>
    <row r="2988" spans="1:15">
      <c r="A2988" t="s">
        <v>109</v>
      </c>
      <c r="B2988" t="s">
        <v>468</v>
      </c>
      <c r="C2988" t="s">
        <v>98</v>
      </c>
      <c r="D2988" s="8">
        <v>1.8975332068311195</v>
      </c>
      <c r="E2988" s="8">
        <v>2.3201856148491879</v>
      </c>
      <c r="G2988" t="str">
        <f>VLOOKUP(C2988,'data indicadores nacional'!$A$2:$G$24,7,FALSE)</f>
        <v>abajo</v>
      </c>
      <c r="H2988" s="9">
        <f>VLOOKUP(C2988,'data indicadores nacional'!$A$2:$F$24,6,FALSE)</f>
        <v>3.4897517565506893</v>
      </c>
      <c r="I2988" s="5" t="str">
        <f t="shared" si="230"/>
        <v xml:space="preserve"> </v>
      </c>
      <c r="J2988" s="5">
        <f t="shared" si="231"/>
        <v>1</v>
      </c>
      <c r="K2988" s="5">
        <f t="shared" si="232"/>
        <v>0</v>
      </c>
      <c r="L2988" s="5">
        <f t="shared" si="233"/>
        <v>1</v>
      </c>
      <c r="N2988" s="8">
        <f>VLOOKUP(C2988,'data indicadores nacional'!$A$2:$J$24,10,FALSE)</f>
        <v>61</v>
      </c>
      <c r="O2988" t="str">
        <f t="shared" si="234"/>
        <v xml:space="preserve"> </v>
      </c>
    </row>
    <row r="2989" spans="1:15">
      <c r="A2989" t="s">
        <v>109</v>
      </c>
      <c r="B2989" t="s">
        <v>468</v>
      </c>
      <c r="C2989" t="s">
        <v>99</v>
      </c>
      <c r="D2989" s="8">
        <v>4.048582995951417</v>
      </c>
      <c r="E2989" s="8">
        <v>4.9751243781094523</v>
      </c>
      <c r="G2989" t="str">
        <f>VLOOKUP(C2989,'data indicadores nacional'!$A$2:$G$24,7,FALSE)</f>
        <v>abajo</v>
      </c>
      <c r="H2989" s="9">
        <f>VLOOKUP(C2989,'data indicadores nacional'!$A$2:$F$24,6,FALSE)</f>
        <v>7.5200278194544445</v>
      </c>
      <c r="I2989" s="5" t="str">
        <f t="shared" si="230"/>
        <v xml:space="preserve"> </v>
      </c>
      <c r="J2989" s="5">
        <f t="shared" si="231"/>
        <v>1</v>
      </c>
      <c r="K2989" s="5">
        <f t="shared" si="232"/>
        <v>0</v>
      </c>
      <c r="L2989" s="5">
        <f t="shared" si="233"/>
        <v>1</v>
      </c>
      <c r="N2989" s="8">
        <f>VLOOKUP(C2989,'data indicadores nacional'!$A$2:$J$24,10,FALSE)</f>
        <v>61</v>
      </c>
      <c r="O2989" t="str">
        <f t="shared" si="234"/>
        <v xml:space="preserve"> </v>
      </c>
    </row>
    <row r="2990" spans="1:15">
      <c r="A2990" t="s">
        <v>109</v>
      </c>
      <c r="B2990" t="s">
        <v>469</v>
      </c>
      <c r="C2990" t="s">
        <v>89</v>
      </c>
      <c r="D2990" s="8">
        <v>66.666666666666657</v>
      </c>
      <c r="G2990" t="str">
        <f>VLOOKUP(C2990,'data indicadores nacional'!$A$2:$G$24,7,FALSE)</f>
        <v>arriba</v>
      </c>
      <c r="H2990" s="9">
        <f>VLOOKUP(C2990,'data indicadores nacional'!$A$2:$F$24,6,FALSE)</f>
        <v>2.7490434366534529</v>
      </c>
      <c r="I2990" s="5" t="str">
        <f t="shared" si="230"/>
        <v xml:space="preserve"> </v>
      </c>
      <c r="J2990" s="5">
        <f t="shared" si="231"/>
        <v>0</v>
      </c>
      <c r="K2990" s="5">
        <f t="shared" si="232"/>
        <v>1</v>
      </c>
      <c r="L2990" s="5">
        <f t="shared" si="233"/>
        <v>1</v>
      </c>
      <c r="N2990" s="8">
        <f>VLOOKUP(C2990,'data indicadores nacional'!$A$2:$J$24,10,FALSE)</f>
        <v>95</v>
      </c>
      <c r="O2990" t="str">
        <f t="shared" si="234"/>
        <v xml:space="preserve"> </v>
      </c>
    </row>
    <row r="2991" spans="1:15">
      <c r="A2991" t="s">
        <v>109</v>
      </c>
      <c r="B2991" t="s">
        <v>469</v>
      </c>
      <c r="C2991" t="s">
        <v>91</v>
      </c>
      <c r="D2991" s="8">
        <v>100</v>
      </c>
      <c r="G2991" t="str">
        <f>VLOOKUP(C2991,'data indicadores nacional'!$A$2:$G$24,7,FALSE)</f>
        <v>arriba</v>
      </c>
      <c r="H2991" s="9">
        <f>VLOOKUP(C2991,'data indicadores nacional'!$A$2:$F$24,6,FALSE)</f>
        <v>0.72595219758941765</v>
      </c>
      <c r="I2991" s="5" t="str">
        <f t="shared" si="230"/>
        <v xml:space="preserve"> </v>
      </c>
      <c r="J2991" s="5">
        <f t="shared" si="231"/>
        <v>0</v>
      </c>
      <c r="K2991" s="5">
        <f t="shared" si="232"/>
        <v>1</v>
      </c>
      <c r="L2991" s="5">
        <f t="shared" si="233"/>
        <v>1</v>
      </c>
      <c r="N2991" s="8" t="str">
        <f>VLOOKUP(C2991,'data indicadores nacional'!$A$2:$J$24,10,FALSE)</f>
        <v>-</v>
      </c>
      <c r="O2991" t="str">
        <f t="shared" si="234"/>
        <v xml:space="preserve"> </v>
      </c>
    </row>
    <row r="2992" spans="1:15">
      <c r="A2992" t="s">
        <v>109</v>
      </c>
      <c r="B2992" t="s">
        <v>469</v>
      </c>
      <c r="C2992" t="s">
        <v>94</v>
      </c>
      <c r="D2992" s="8">
        <v>5</v>
      </c>
      <c r="E2992" s="8">
        <v>3</v>
      </c>
      <c r="G2992" t="str">
        <f>VLOOKUP(C2992,'data indicadores nacional'!$A$2:$G$24,7,FALSE)</f>
        <v>arriba</v>
      </c>
      <c r="H2992" s="9">
        <f>VLOOKUP(C2992,'data indicadores nacional'!$A$2:$F$24,6,FALSE)</f>
        <v>0.23219145011705353</v>
      </c>
      <c r="I2992" s="5" t="str">
        <f t="shared" si="230"/>
        <v>alarma</v>
      </c>
      <c r="J2992" s="5">
        <f t="shared" si="231"/>
        <v>0</v>
      </c>
      <c r="K2992" s="5">
        <f t="shared" si="232"/>
        <v>1</v>
      </c>
      <c r="L2992" s="5">
        <f t="shared" si="233"/>
        <v>1</v>
      </c>
      <c r="N2992" s="8" t="str">
        <f>VLOOKUP(C2992,'data indicadores nacional'!$A$2:$J$24,10,FALSE)</f>
        <v>-</v>
      </c>
      <c r="O2992" t="str">
        <f t="shared" si="234"/>
        <v xml:space="preserve"> </v>
      </c>
    </row>
    <row r="2993" spans="1:15">
      <c r="A2993" t="s">
        <v>109</v>
      </c>
      <c r="B2993" t="s">
        <v>469</v>
      </c>
      <c r="C2993" t="s">
        <v>95</v>
      </c>
      <c r="D2993" s="8">
        <v>33.333333333333329</v>
      </c>
      <c r="E2993" s="8">
        <v>100</v>
      </c>
      <c r="G2993" t="str">
        <f>VLOOKUP(C2993,'data indicadores nacional'!$A$2:$G$24,7,FALSE)</f>
        <v>abajo</v>
      </c>
      <c r="H2993" s="9">
        <f>VLOOKUP(C2993,'data indicadores nacional'!$A$2:$F$24,6,FALSE)</f>
        <v>1.7199886991149187</v>
      </c>
      <c r="I2993" s="5" t="str">
        <f t="shared" si="230"/>
        <v xml:space="preserve"> </v>
      </c>
      <c r="J2993" s="5">
        <f t="shared" si="231"/>
        <v>1</v>
      </c>
      <c r="K2993" s="5">
        <f t="shared" si="232"/>
        <v>0</v>
      </c>
      <c r="L2993" s="5">
        <f t="shared" si="233"/>
        <v>1</v>
      </c>
      <c r="N2993" s="8">
        <f>VLOOKUP(C2993,'data indicadores nacional'!$A$2:$J$24,10,FALSE)</f>
        <v>15</v>
      </c>
      <c r="O2993" t="str">
        <f t="shared" si="234"/>
        <v xml:space="preserve"> </v>
      </c>
    </row>
    <row r="2994" spans="1:15">
      <c r="A2994" t="s">
        <v>109</v>
      </c>
      <c r="B2994" t="s">
        <v>469</v>
      </c>
      <c r="C2994" t="s">
        <v>98</v>
      </c>
      <c r="D2994" s="8">
        <v>6.4102564102564097</v>
      </c>
      <c r="E2994" s="8">
        <v>9.3457943925233646</v>
      </c>
      <c r="G2994" t="str">
        <f>VLOOKUP(C2994,'data indicadores nacional'!$A$2:$G$24,7,FALSE)</f>
        <v>abajo</v>
      </c>
      <c r="H2994" s="9">
        <f>VLOOKUP(C2994,'data indicadores nacional'!$A$2:$F$24,6,FALSE)</f>
        <v>3.4897517565506893</v>
      </c>
      <c r="I2994" s="5" t="str">
        <f t="shared" si="230"/>
        <v xml:space="preserve"> </v>
      </c>
      <c r="J2994" s="5">
        <f t="shared" si="231"/>
        <v>1</v>
      </c>
      <c r="K2994" s="5">
        <f t="shared" si="232"/>
        <v>0</v>
      </c>
      <c r="L2994" s="5">
        <f t="shared" si="233"/>
        <v>1</v>
      </c>
      <c r="N2994" s="8">
        <f>VLOOKUP(C2994,'data indicadores nacional'!$A$2:$J$24,10,FALSE)</f>
        <v>61</v>
      </c>
      <c r="O2994" t="str">
        <f t="shared" si="234"/>
        <v xml:space="preserve"> </v>
      </c>
    </row>
    <row r="2995" spans="1:15">
      <c r="A2995" t="s">
        <v>109</v>
      </c>
      <c r="B2995" t="s">
        <v>469</v>
      </c>
      <c r="C2995" t="s">
        <v>99</v>
      </c>
      <c r="D2995" s="8">
        <v>13.157894736842104</v>
      </c>
      <c r="E2995" s="8">
        <v>18.518518518518519</v>
      </c>
      <c r="G2995" t="str">
        <f>VLOOKUP(C2995,'data indicadores nacional'!$A$2:$G$24,7,FALSE)</f>
        <v>abajo</v>
      </c>
      <c r="H2995" s="9">
        <f>VLOOKUP(C2995,'data indicadores nacional'!$A$2:$F$24,6,FALSE)</f>
        <v>7.5200278194544445</v>
      </c>
      <c r="I2995" s="5" t="str">
        <f t="shared" si="230"/>
        <v xml:space="preserve"> </v>
      </c>
      <c r="J2995" s="5">
        <f t="shared" si="231"/>
        <v>1</v>
      </c>
      <c r="K2995" s="5">
        <f t="shared" si="232"/>
        <v>0</v>
      </c>
      <c r="L2995" s="5">
        <f t="shared" si="233"/>
        <v>1</v>
      </c>
      <c r="N2995" s="8">
        <f>VLOOKUP(C2995,'data indicadores nacional'!$A$2:$J$24,10,FALSE)</f>
        <v>61</v>
      </c>
      <c r="O2995" t="str">
        <f t="shared" si="234"/>
        <v xml:space="preserve"> </v>
      </c>
    </row>
    <row r="2996" spans="1:15">
      <c r="A2996" t="s">
        <v>109</v>
      </c>
      <c r="B2996" t="s">
        <v>470</v>
      </c>
      <c r="C2996" t="s">
        <v>88</v>
      </c>
      <c r="D2996" s="8">
        <v>1.7543859649122806</v>
      </c>
      <c r="G2996" t="str">
        <f>VLOOKUP(C2996,'data indicadores nacional'!$A$2:$G$24,7,FALSE)</f>
        <v>abajo</v>
      </c>
      <c r="H2996" s="9">
        <f>VLOOKUP(C2996,'data indicadores nacional'!$A$2:$F$24,6,FALSE)</f>
        <v>0.25026441121950321</v>
      </c>
      <c r="I2996" s="5" t="str">
        <f t="shared" si="230"/>
        <v xml:space="preserve"> </v>
      </c>
      <c r="J2996" s="5">
        <f t="shared" si="231"/>
        <v>1</v>
      </c>
      <c r="K2996" s="5">
        <f t="shared" si="232"/>
        <v>0</v>
      </c>
      <c r="L2996" s="5">
        <f t="shared" si="233"/>
        <v>1</v>
      </c>
      <c r="N2996" s="8">
        <f>VLOOKUP(C2996,'data indicadores nacional'!$A$2:$J$24,10,FALSE)</f>
        <v>10</v>
      </c>
      <c r="O2996" t="str">
        <f t="shared" si="234"/>
        <v xml:space="preserve"> </v>
      </c>
    </row>
    <row r="2997" spans="1:15">
      <c r="A2997" t="s">
        <v>109</v>
      </c>
      <c r="B2997" t="s">
        <v>470</v>
      </c>
      <c r="C2997" t="s">
        <v>89</v>
      </c>
      <c r="D2997" s="8">
        <v>92.982456140350877</v>
      </c>
      <c r="E2997" s="8">
        <v>100</v>
      </c>
      <c r="F2997" s="8">
        <v>77.777777777777786</v>
      </c>
      <c r="G2997" t="str">
        <f>VLOOKUP(C2997,'data indicadores nacional'!$A$2:$G$24,7,FALSE)</f>
        <v>arriba</v>
      </c>
      <c r="H2997" s="9">
        <f>VLOOKUP(C2997,'data indicadores nacional'!$A$2:$F$24,6,FALSE)</f>
        <v>2.7490434366534529</v>
      </c>
      <c r="I2997" s="5" t="str">
        <f t="shared" si="230"/>
        <v>alarma</v>
      </c>
      <c r="J2997" s="5">
        <f t="shared" si="231"/>
        <v>0</v>
      </c>
      <c r="K2997" s="5">
        <f t="shared" si="232"/>
        <v>1</v>
      </c>
      <c r="L2997" s="5">
        <f t="shared" si="233"/>
        <v>1</v>
      </c>
      <c r="N2997" s="8">
        <f>VLOOKUP(C2997,'data indicadores nacional'!$A$2:$J$24,10,FALSE)</f>
        <v>95</v>
      </c>
      <c r="O2997" t="str">
        <f t="shared" si="234"/>
        <v>alarma</v>
      </c>
    </row>
    <row r="2998" spans="1:15">
      <c r="A2998" t="s">
        <v>109</v>
      </c>
      <c r="B2998" t="s">
        <v>470</v>
      </c>
      <c r="C2998" t="s">
        <v>90</v>
      </c>
      <c r="F2998" s="8">
        <v>100</v>
      </c>
      <c r="G2998" t="str">
        <f>VLOOKUP(C2998,'data indicadores nacional'!$A$2:$G$24,7,FALSE)</f>
        <v>abajo</v>
      </c>
      <c r="H2998" s="9">
        <f>VLOOKUP(C2998,'data indicadores nacional'!$A$2:$F$24,6,FALSE)</f>
        <v>2.2832114202799096</v>
      </c>
      <c r="I2998" s="5" t="str">
        <f t="shared" si="230"/>
        <v>alarma</v>
      </c>
      <c r="J2998" s="5">
        <f t="shared" si="231"/>
        <v>0</v>
      </c>
      <c r="K2998" s="5">
        <f t="shared" si="232"/>
        <v>1</v>
      </c>
      <c r="L2998" s="5">
        <f t="shared" si="233"/>
        <v>1</v>
      </c>
      <c r="N2998" s="8" t="str">
        <f>VLOOKUP(C2998,'data indicadores nacional'!$A$2:$J$24,10,FALSE)</f>
        <v>-</v>
      </c>
      <c r="O2998" t="str">
        <f t="shared" si="234"/>
        <v xml:space="preserve"> </v>
      </c>
    </row>
    <row r="2999" spans="1:15">
      <c r="A2999" t="s">
        <v>109</v>
      </c>
      <c r="B2999" t="s">
        <v>470</v>
      </c>
      <c r="C2999" t="s">
        <v>91</v>
      </c>
      <c r="D2999" s="8">
        <v>96.491228070175438</v>
      </c>
      <c r="E2999" s="8">
        <v>100</v>
      </c>
      <c r="F2999" s="8">
        <v>100</v>
      </c>
      <c r="G2999" t="str">
        <f>VLOOKUP(C2999,'data indicadores nacional'!$A$2:$G$24,7,FALSE)</f>
        <v>arriba</v>
      </c>
      <c r="H2999" s="9">
        <f>VLOOKUP(C2999,'data indicadores nacional'!$A$2:$F$24,6,FALSE)</f>
        <v>0.72595219758941765</v>
      </c>
      <c r="I2999" s="5" t="str">
        <f t="shared" si="230"/>
        <v xml:space="preserve"> </v>
      </c>
      <c r="J2999" s="5">
        <f t="shared" si="231"/>
        <v>1</v>
      </c>
      <c r="K2999" s="5">
        <f t="shared" si="232"/>
        <v>0</v>
      </c>
      <c r="L2999" s="5">
        <f t="shared" si="233"/>
        <v>1</v>
      </c>
      <c r="N2999" s="8" t="str">
        <f>VLOOKUP(C2999,'data indicadores nacional'!$A$2:$J$24,10,FALSE)</f>
        <v>-</v>
      </c>
      <c r="O2999" t="str">
        <f t="shared" si="234"/>
        <v xml:space="preserve"> </v>
      </c>
    </row>
    <row r="3000" spans="1:15">
      <c r="A3000" t="s">
        <v>109</v>
      </c>
      <c r="B3000" t="s">
        <v>470</v>
      </c>
      <c r="C3000" t="s">
        <v>94</v>
      </c>
      <c r="D3000" s="8">
        <v>5.9824561403508776</v>
      </c>
      <c r="E3000" s="8">
        <v>6.5714285714285712</v>
      </c>
      <c r="F3000" s="8">
        <v>5.7777777777777777</v>
      </c>
      <c r="G3000" t="str">
        <f>VLOOKUP(C3000,'data indicadores nacional'!$A$2:$G$24,7,FALSE)</f>
        <v>arriba</v>
      </c>
      <c r="H3000" s="9">
        <f>VLOOKUP(C3000,'data indicadores nacional'!$A$2:$F$24,6,FALSE)</f>
        <v>0.23219145011705353</v>
      </c>
      <c r="I3000" s="5" t="str">
        <f t="shared" si="230"/>
        <v>alarma</v>
      </c>
      <c r="J3000" s="5">
        <f t="shared" si="231"/>
        <v>0</v>
      </c>
      <c r="K3000" s="5">
        <f t="shared" si="232"/>
        <v>1</v>
      </c>
      <c r="L3000" s="5">
        <f t="shared" si="233"/>
        <v>1</v>
      </c>
      <c r="N3000" s="8" t="str">
        <f>VLOOKUP(C3000,'data indicadores nacional'!$A$2:$J$24,10,FALSE)</f>
        <v>-</v>
      </c>
      <c r="O3000" t="str">
        <f t="shared" si="234"/>
        <v xml:space="preserve"> </v>
      </c>
    </row>
    <row r="3001" spans="1:15">
      <c r="A3001" t="s">
        <v>109</v>
      </c>
      <c r="B3001" t="s">
        <v>470</v>
      </c>
      <c r="C3001" t="s">
        <v>95</v>
      </c>
      <c r="D3001" s="8">
        <v>7.0175438596491224</v>
      </c>
      <c r="F3001" s="8">
        <v>11.111111111111111</v>
      </c>
      <c r="G3001" t="str">
        <f>VLOOKUP(C3001,'data indicadores nacional'!$A$2:$G$24,7,FALSE)</f>
        <v>abajo</v>
      </c>
      <c r="H3001" s="9">
        <f>VLOOKUP(C3001,'data indicadores nacional'!$A$2:$F$24,6,FALSE)</f>
        <v>1.7199886991149187</v>
      </c>
      <c r="I3001" s="5" t="str">
        <f t="shared" si="230"/>
        <v>alarma</v>
      </c>
      <c r="J3001" s="5">
        <f t="shared" si="231"/>
        <v>0</v>
      </c>
      <c r="K3001" s="5">
        <f t="shared" si="232"/>
        <v>1</v>
      </c>
      <c r="L3001" s="5">
        <f t="shared" si="233"/>
        <v>1</v>
      </c>
      <c r="N3001" s="8">
        <f>VLOOKUP(C3001,'data indicadores nacional'!$A$2:$J$24,10,FALSE)</f>
        <v>15</v>
      </c>
      <c r="O3001" t="str">
        <f t="shared" si="234"/>
        <v xml:space="preserve"> </v>
      </c>
    </row>
    <row r="3002" spans="1:15">
      <c r="A3002" t="s">
        <v>109</v>
      </c>
      <c r="B3002" t="s">
        <v>470</v>
      </c>
      <c r="C3002" t="s">
        <v>97</v>
      </c>
      <c r="F3002" s="8">
        <v>4.166666666666667</v>
      </c>
      <c r="G3002" t="str">
        <f>VLOOKUP(C3002,'data indicadores nacional'!$A$2:$G$24,7,FALSE)</f>
        <v>abajo</v>
      </c>
      <c r="H3002" s="9">
        <f>VLOOKUP(C3002,'data indicadores nacional'!$A$2:$F$24,6,FALSE)</f>
        <v>0.35698528124504503</v>
      </c>
      <c r="I3002" s="5" t="str">
        <f t="shared" si="230"/>
        <v>alarma</v>
      </c>
      <c r="J3002" s="5">
        <f t="shared" si="231"/>
        <v>0</v>
      </c>
      <c r="K3002" s="5">
        <f t="shared" si="232"/>
        <v>1</v>
      </c>
      <c r="L3002" s="5">
        <f t="shared" si="233"/>
        <v>1</v>
      </c>
      <c r="N3002" s="8">
        <f>VLOOKUP(C3002,'data indicadores nacional'!$A$2:$J$24,10,FALSE)</f>
        <v>61</v>
      </c>
      <c r="O3002" t="str">
        <f t="shared" si="234"/>
        <v xml:space="preserve"> </v>
      </c>
    </row>
    <row r="3003" spans="1:15">
      <c r="A3003" t="s">
        <v>109</v>
      </c>
      <c r="B3003" t="s">
        <v>470</v>
      </c>
      <c r="C3003" t="s">
        <v>98</v>
      </c>
      <c r="D3003" s="8">
        <v>17.035775127768314</v>
      </c>
      <c r="F3003" s="8">
        <v>2.2123893805309733</v>
      </c>
      <c r="G3003" t="str">
        <f>VLOOKUP(C3003,'data indicadores nacional'!$A$2:$G$24,7,FALSE)</f>
        <v>abajo</v>
      </c>
      <c r="H3003" s="9">
        <f>VLOOKUP(C3003,'data indicadores nacional'!$A$2:$F$24,6,FALSE)</f>
        <v>3.4897517565506893</v>
      </c>
      <c r="I3003" s="5" t="str">
        <f t="shared" si="230"/>
        <v>alarma</v>
      </c>
      <c r="J3003" s="5">
        <f t="shared" si="231"/>
        <v>1</v>
      </c>
      <c r="K3003" s="5">
        <f t="shared" si="232"/>
        <v>0</v>
      </c>
      <c r="L3003" s="5">
        <f t="shared" si="233"/>
        <v>1</v>
      </c>
      <c r="N3003" s="8">
        <f>VLOOKUP(C3003,'data indicadores nacional'!$A$2:$J$24,10,FALSE)</f>
        <v>61</v>
      </c>
      <c r="O3003" t="str">
        <f t="shared" si="234"/>
        <v xml:space="preserve"> </v>
      </c>
    </row>
    <row r="3004" spans="1:15">
      <c r="A3004" t="s">
        <v>109</v>
      </c>
      <c r="B3004" t="s">
        <v>470</v>
      </c>
      <c r="C3004" t="s">
        <v>99</v>
      </c>
      <c r="D3004" s="8">
        <v>36.764705882352942</v>
      </c>
      <c r="G3004" t="str">
        <f>VLOOKUP(C3004,'data indicadores nacional'!$A$2:$G$24,7,FALSE)</f>
        <v>abajo</v>
      </c>
      <c r="H3004" s="9">
        <f>VLOOKUP(C3004,'data indicadores nacional'!$A$2:$F$24,6,FALSE)</f>
        <v>7.5200278194544445</v>
      </c>
      <c r="I3004" s="5" t="str">
        <f t="shared" si="230"/>
        <v xml:space="preserve"> </v>
      </c>
      <c r="J3004" s="5">
        <f t="shared" si="231"/>
        <v>1</v>
      </c>
      <c r="K3004" s="5">
        <f t="shared" si="232"/>
        <v>0</v>
      </c>
      <c r="L3004" s="5">
        <f t="shared" si="233"/>
        <v>1</v>
      </c>
      <c r="N3004" s="8">
        <f>VLOOKUP(C3004,'data indicadores nacional'!$A$2:$J$24,10,FALSE)</f>
        <v>61</v>
      </c>
      <c r="O3004" t="str">
        <f t="shared" si="234"/>
        <v xml:space="preserve"> </v>
      </c>
    </row>
    <row r="3005" spans="1:15">
      <c r="A3005" t="s">
        <v>109</v>
      </c>
      <c r="B3005" t="s">
        <v>470</v>
      </c>
      <c r="C3005" t="s">
        <v>100</v>
      </c>
      <c r="D3005" s="8">
        <v>35.087719298245609</v>
      </c>
      <c r="G3005" t="str">
        <f>VLOOKUP(C3005,'data indicadores nacional'!$A$2:$G$24,7,FALSE)</f>
        <v>abajo</v>
      </c>
      <c r="H3005" s="9">
        <f>VLOOKUP(C3005,'data indicadores nacional'!$A$2:$F$24,6,FALSE)</f>
        <v>1.7895311097465236</v>
      </c>
      <c r="I3005" s="5" t="str">
        <f t="shared" si="230"/>
        <v xml:space="preserve"> </v>
      </c>
      <c r="J3005" s="5">
        <f t="shared" si="231"/>
        <v>1</v>
      </c>
      <c r="K3005" s="5">
        <f t="shared" si="232"/>
        <v>0</v>
      </c>
      <c r="L3005" s="5">
        <f t="shared" si="233"/>
        <v>1</v>
      </c>
      <c r="N3005" s="8">
        <f>VLOOKUP(C3005,'data indicadores nacional'!$A$2:$J$24,10,FALSE)</f>
        <v>15</v>
      </c>
      <c r="O3005" t="str">
        <f t="shared" si="234"/>
        <v xml:space="preserve"> </v>
      </c>
    </row>
    <row r="3006" spans="1:15">
      <c r="A3006" t="s">
        <v>109</v>
      </c>
      <c r="B3006" t="s">
        <v>470</v>
      </c>
      <c r="C3006" t="s">
        <v>101</v>
      </c>
      <c r="D3006" s="8">
        <v>35.087719298245609</v>
      </c>
      <c r="G3006" t="str">
        <f>VLOOKUP(C3006,'data indicadores nacional'!$A$2:$G$24,7,FALSE)</f>
        <v>abajo</v>
      </c>
      <c r="H3006" s="9">
        <f>VLOOKUP(C3006,'data indicadores nacional'!$A$2:$F$24,6,FALSE)</f>
        <v>1.3238688071947835</v>
      </c>
      <c r="I3006" s="5" t="str">
        <f t="shared" si="230"/>
        <v xml:space="preserve"> </v>
      </c>
      <c r="J3006" s="5">
        <f t="shared" si="231"/>
        <v>1</v>
      </c>
      <c r="K3006" s="5">
        <f t="shared" si="232"/>
        <v>0</v>
      </c>
      <c r="L3006" s="5">
        <f t="shared" si="233"/>
        <v>1</v>
      </c>
      <c r="N3006" s="8">
        <f>VLOOKUP(C3006,'data indicadores nacional'!$A$2:$J$24,10,FALSE)</f>
        <v>12</v>
      </c>
      <c r="O3006" t="str">
        <f t="shared" si="234"/>
        <v xml:space="preserve"> </v>
      </c>
    </row>
    <row r="3007" spans="1:15">
      <c r="A3007" t="s">
        <v>109</v>
      </c>
      <c r="B3007" t="s">
        <v>470</v>
      </c>
      <c r="C3007" t="s">
        <v>104</v>
      </c>
      <c r="D3007" s="8">
        <v>17.543859649122805</v>
      </c>
      <c r="G3007" t="str">
        <f>VLOOKUP(C3007,'data indicadores nacional'!$A$2:$G$24,7,FALSE)</f>
        <v>abajo</v>
      </c>
      <c r="H3007" s="9">
        <f>VLOOKUP(C3007,'data indicadores nacional'!$A$2:$F$24,6,FALSE)</f>
        <v>0.3966802220902198</v>
      </c>
      <c r="I3007" s="5" t="str">
        <f t="shared" si="230"/>
        <v xml:space="preserve"> </v>
      </c>
      <c r="J3007" s="5">
        <f t="shared" si="231"/>
        <v>1</v>
      </c>
      <c r="K3007" s="5">
        <f t="shared" si="232"/>
        <v>0</v>
      </c>
      <c r="L3007" s="5">
        <f t="shared" si="233"/>
        <v>1</v>
      </c>
      <c r="N3007" s="8">
        <f>VLOOKUP(C3007,'data indicadores nacional'!$A$2:$J$24,10,FALSE)</f>
        <v>12</v>
      </c>
      <c r="O3007" t="str">
        <f t="shared" si="234"/>
        <v xml:space="preserve"> </v>
      </c>
    </row>
    <row r="3008" spans="1:15">
      <c r="A3008" t="s">
        <v>109</v>
      </c>
      <c r="B3008" t="s">
        <v>471</v>
      </c>
      <c r="C3008" t="s">
        <v>94</v>
      </c>
      <c r="D3008" s="8">
        <v>1.5</v>
      </c>
      <c r="F3008" s="8">
        <v>1</v>
      </c>
      <c r="G3008" t="str">
        <f>VLOOKUP(C3008,'data indicadores nacional'!$A$2:$G$24,7,FALSE)</f>
        <v>arriba</v>
      </c>
      <c r="H3008" s="9">
        <f>VLOOKUP(C3008,'data indicadores nacional'!$A$2:$F$24,6,FALSE)</f>
        <v>0.23219145011705353</v>
      </c>
      <c r="I3008" s="5" t="str">
        <f t="shared" si="230"/>
        <v xml:space="preserve"> </v>
      </c>
      <c r="J3008" s="5">
        <f t="shared" si="231"/>
        <v>0</v>
      </c>
      <c r="K3008" s="5">
        <f t="shared" si="232"/>
        <v>1</v>
      </c>
      <c r="L3008" s="5">
        <f t="shared" si="233"/>
        <v>1</v>
      </c>
      <c r="N3008" s="8" t="str">
        <f>VLOOKUP(C3008,'data indicadores nacional'!$A$2:$J$24,10,FALSE)</f>
        <v>-</v>
      </c>
      <c r="O3008" t="str">
        <f t="shared" si="234"/>
        <v xml:space="preserve"> </v>
      </c>
    </row>
    <row r="3009" spans="1:15">
      <c r="A3009" t="s">
        <v>109</v>
      </c>
      <c r="B3009" t="s">
        <v>472</v>
      </c>
      <c r="C3009" t="s">
        <v>88</v>
      </c>
      <c r="F3009" s="8">
        <v>25</v>
      </c>
      <c r="G3009" t="str">
        <f>VLOOKUP(C3009,'data indicadores nacional'!$A$2:$G$24,7,FALSE)</f>
        <v>abajo</v>
      </c>
      <c r="H3009" s="9">
        <f>VLOOKUP(C3009,'data indicadores nacional'!$A$2:$F$24,6,FALSE)</f>
        <v>0.25026441121950321</v>
      </c>
      <c r="I3009" s="5" t="str">
        <f t="shared" si="230"/>
        <v>alarma</v>
      </c>
      <c r="J3009" s="5">
        <f t="shared" si="231"/>
        <v>0</v>
      </c>
      <c r="K3009" s="5">
        <f t="shared" si="232"/>
        <v>1</v>
      </c>
      <c r="L3009" s="5">
        <f t="shared" si="233"/>
        <v>1</v>
      </c>
      <c r="N3009" s="8">
        <f>VLOOKUP(C3009,'data indicadores nacional'!$A$2:$J$24,10,FALSE)</f>
        <v>10</v>
      </c>
      <c r="O3009" t="str">
        <f t="shared" si="234"/>
        <v>alarma</v>
      </c>
    </row>
    <row r="3010" spans="1:15">
      <c r="A3010" t="s">
        <v>109</v>
      </c>
      <c r="B3010" t="s">
        <v>472</v>
      </c>
      <c r="C3010" t="s">
        <v>89</v>
      </c>
      <c r="D3010" s="8">
        <v>76.923076923076934</v>
      </c>
      <c r="E3010" s="8">
        <v>75</v>
      </c>
      <c r="F3010" s="8">
        <v>50</v>
      </c>
      <c r="G3010" t="str">
        <f>VLOOKUP(C3010,'data indicadores nacional'!$A$2:$G$24,7,FALSE)</f>
        <v>arriba</v>
      </c>
      <c r="H3010" s="9">
        <f>VLOOKUP(C3010,'data indicadores nacional'!$A$2:$F$24,6,FALSE)</f>
        <v>2.7490434366534529</v>
      </c>
      <c r="I3010" s="5" t="str">
        <f t="shared" si="230"/>
        <v>alarma</v>
      </c>
      <c r="J3010" s="5">
        <f t="shared" si="231"/>
        <v>0</v>
      </c>
      <c r="K3010" s="5">
        <f t="shared" si="232"/>
        <v>1</v>
      </c>
      <c r="L3010" s="5">
        <f t="shared" si="233"/>
        <v>1</v>
      </c>
      <c r="N3010" s="8">
        <f>VLOOKUP(C3010,'data indicadores nacional'!$A$2:$J$24,10,FALSE)</f>
        <v>95</v>
      </c>
      <c r="O3010" t="str">
        <f t="shared" si="234"/>
        <v>alarma</v>
      </c>
    </row>
    <row r="3011" spans="1:15">
      <c r="A3011" t="s">
        <v>109</v>
      </c>
      <c r="B3011" t="s">
        <v>472</v>
      </c>
      <c r="C3011" t="s">
        <v>91</v>
      </c>
      <c r="D3011" s="8">
        <v>76.923076923076934</v>
      </c>
      <c r="E3011" s="8">
        <v>100</v>
      </c>
      <c r="F3011" s="8">
        <v>100</v>
      </c>
      <c r="G3011" t="str">
        <f>VLOOKUP(C3011,'data indicadores nacional'!$A$2:$G$24,7,FALSE)</f>
        <v>arriba</v>
      </c>
      <c r="H3011" s="9">
        <f>VLOOKUP(C3011,'data indicadores nacional'!$A$2:$F$24,6,FALSE)</f>
        <v>0.72595219758941765</v>
      </c>
      <c r="I3011" s="5" t="str">
        <f t="shared" ref="I3011:I3074" si="235">IF(G3011=$G$2,IF(F3011&gt;E3011,"alarma"," "),IF(F3011&lt;E3011,"alarma"," "))</f>
        <v xml:space="preserve"> </v>
      </c>
      <c r="J3011" s="5">
        <f t="shared" ref="J3011:J3074" si="236">IF(G3011=$G$2,IF((D3011-F3011)&gt;($M$2*H3011),1,0),IF((F3011-D3011)&gt;($M$2*H3011),1,0))</f>
        <v>1</v>
      </c>
      <c r="K3011" s="5">
        <f t="shared" ref="K3011:K3074" si="237">IF(G3011=$G$2,IF((F3011-D3011)&gt;($M$2*H3011),1,0),IF((D3011-F3011)&gt;($M$2*H3011),1,0))</f>
        <v>0</v>
      </c>
      <c r="L3011" s="5">
        <f t="shared" ref="L3011:L3074" si="238">IF(J3011=1,1,IF(K3011=1,1,0))</f>
        <v>1</v>
      </c>
      <c r="N3011" s="8" t="str">
        <f>VLOOKUP(C3011,'data indicadores nacional'!$A$2:$J$24,10,FALSE)</f>
        <v>-</v>
      </c>
      <c r="O3011" t="str">
        <f t="shared" ref="O3011:O3074" si="239">IF(N3011=$N$4," ",IF(F3011=$F$20," ",IF(G3011=$G$2,IF(F3011&lt;N3011," ","alarma"),IF(F3011&lt;N3011,"alarma"," "))))</f>
        <v xml:space="preserve"> </v>
      </c>
    </row>
    <row r="3012" spans="1:15">
      <c r="A3012" t="s">
        <v>109</v>
      </c>
      <c r="B3012" t="s">
        <v>472</v>
      </c>
      <c r="C3012" t="s">
        <v>94</v>
      </c>
      <c r="D3012" s="8">
        <v>4.1538461538461542</v>
      </c>
      <c r="E3012" s="8">
        <v>4</v>
      </c>
      <c r="F3012" s="8">
        <v>4.5</v>
      </c>
      <c r="G3012" t="str">
        <f>VLOOKUP(C3012,'data indicadores nacional'!$A$2:$G$24,7,FALSE)</f>
        <v>arriba</v>
      </c>
      <c r="H3012" s="9">
        <f>VLOOKUP(C3012,'data indicadores nacional'!$A$2:$F$24,6,FALSE)</f>
        <v>0.23219145011705353</v>
      </c>
      <c r="I3012" s="5" t="str">
        <f t="shared" si="235"/>
        <v xml:space="preserve"> </v>
      </c>
      <c r="J3012" s="5">
        <f t="shared" si="236"/>
        <v>1</v>
      </c>
      <c r="K3012" s="5">
        <f t="shared" si="237"/>
        <v>0</v>
      </c>
      <c r="L3012" s="5">
        <f t="shared" si="238"/>
        <v>1</v>
      </c>
      <c r="N3012" s="8" t="str">
        <f>VLOOKUP(C3012,'data indicadores nacional'!$A$2:$J$24,10,FALSE)</f>
        <v>-</v>
      </c>
      <c r="O3012" t="str">
        <f t="shared" si="239"/>
        <v xml:space="preserve"> </v>
      </c>
    </row>
    <row r="3013" spans="1:15">
      <c r="A3013" t="s">
        <v>109</v>
      </c>
      <c r="B3013" t="s">
        <v>472</v>
      </c>
      <c r="C3013" t="s">
        <v>95</v>
      </c>
      <c r="D3013" s="8">
        <v>7.6923076923076925</v>
      </c>
      <c r="E3013" s="8">
        <v>12.5</v>
      </c>
      <c r="G3013" t="str">
        <f>VLOOKUP(C3013,'data indicadores nacional'!$A$2:$G$24,7,FALSE)</f>
        <v>abajo</v>
      </c>
      <c r="H3013" s="9">
        <f>VLOOKUP(C3013,'data indicadores nacional'!$A$2:$F$24,6,FALSE)</f>
        <v>1.7199886991149187</v>
      </c>
      <c r="I3013" s="5" t="str">
        <f t="shared" si="235"/>
        <v xml:space="preserve"> </v>
      </c>
      <c r="J3013" s="5">
        <f t="shared" si="236"/>
        <v>1</v>
      </c>
      <c r="K3013" s="5">
        <f t="shared" si="237"/>
        <v>0</v>
      </c>
      <c r="L3013" s="5">
        <f t="shared" si="238"/>
        <v>1</v>
      </c>
      <c r="N3013" s="8">
        <f>VLOOKUP(C3013,'data indicadores nacional'!$A$2:$J$24,10,FALSE)</f>
        <v>15</v>
      </c>
      <c r="O3013" t="str">
        <f t="shared" si="239"/>
        <v xml:space="preserve"> </v>
      </c>
    </row>
    <row r="3014" spans="1:15">
      <c r="A3014" t="s">
        <v>109</v>
      </c>
      <c r="B3014" t="s">
        <v>472</v>
      </c>
      <c r="C3014" t="s">
        <v>98</v>
      </c>
      <c r="D3014" s="8">
        <v>1.0204081632653061</v>
      </c>
      <c r="E3014" s="8">
        <v>1.7301038062283738</v>
      </c>
      <c r="G3014" t="str">
        <f>VLOOKUP(C3014,'data indicadores nacional'!$A$2:$G$24,7,FALSE)</f>
        <v>abajo</v>
      </c>
      <c r="H3014" s="9">
        <f>VLOOKUP(C3014,'data indicadores nacional'!$A$2:$F$24,6,FALSE)</f>
        <v>3.4897517565506893</v>
      </c>
      <c r="I3014" s="5" t="str">
        <f t="shared" si="235"/>
        <v xml:space="preserve"> </v>
      </c>
      <c r="J3014" s="5">
        <f t="shared" si="236"/>
        <v>1</v>
      </c>
      <c r="K3014" s="5">
        <f t="shared" si="237"/>
        <v>0</v>
      </c>
      <c r="L3014" s="5">
        <f t="shared" si="238"/>
        <v>1</v>
      </c>
      <c r="N3014" s="8">
        <f>VLOOKUP(C3014,'data indicadores nacional'!$A$2:$J$24,10,FALSE)</f>
        <v>61</v>
      </c>
      <c r="O3014" t="str">
        <f t="shared" si="239"/>
        <v xml:space="preserve"> </v>
      </c>
    </row>
    <row r="3015" spans="1:15">
      <c r="A3015" t="s">
        <v>109</v>
      </c>
      <c r="B3015" t="s">
        <v>472</v>
      </c>
      <c r="C3015" t="s">
        <v>99</v>
      </c>
      <c r="D3015" s="8">
        <v>2.1929824561403506</v>
      </c>
      <c r="E3015" s="8">
        <v>3.7735849056603774</v>
      </c>
      <c r="G3015" t="str">
        <f>VLOOKUP(C3015,'data indicadores nacional'!$A$2:$G$24,7,FALSE)</f>
        <v>abajo</v>
      </c>
      <c r="H3015" s="9">
        <f>VLOOKUP(C3015,'data indicadores nacional'!$A$2:$F$24,6,FALSE)</f>
        <v>7.5200278194544445</v>
      </c>
      <c r="I3015" s="5" t="str">
        <f t="shared" si="235"/>
        <v xml:space="preserve"> </v>
      </c>
      <c r="J3015" s="5">
        <f t="shared" si="236"/>
        <v>1</v>
      </c>
      <c r="K3015" s="5">
        <f t="shared" si="237"/>
        <v>0</v>
      </c>
      <c r="L3015" s="5">
        <f t="shared" si="238"/>
        <v>1</v>
      </c>
      <c r="N3015" s="8">
        <f>VLOOKUP(C3015,'data indicadores nacional'!$A$2:$J$24,10,FALSE)</f>
        <v>61</v>
      </c>
      <c r="O3015" t="str">
        <f t="shared" si="239"/>
        <v xml:space="preserve"> </v>
      </c>
    </row>
    <row r="3016" spans="1:15">
      <c r="A3016" t="s">
        <v>109</v>
      </c>
      <c r="B3016" t="s">
        <v>472</v>
      </c>
      <c r="C3016" t="s">
        <v>100</v>
      </c>
      <c r="D3016" s="8">
        <v>76.923076923076934</v>
      </c>
      <c r="G3016" t="str">
        <f>VLOOKUP(C3016,'data indicadores nacional'!$A$2:$G$24,7,FALSE)</f>
        <v>abajo</v>
      </c>
      <c r="H3016" s="9">
        <f>VLOOKUP(C3016,'data indicadores nacional'!$A$2:$F$24,6,FALSE)</f>
        <v>1.7895311097465236</v>
      </c>
      <c r="I3016" s="5" t="str">
        <f t="shared" si="235"/>
        <v xml:space="preserve"> </v>
      </c>
      <c r="J3016" s="5">
        <f t="shared" si="236"/>
        <v>1</v>
      </c>
      <c r="K3016" s="5">
        <f t="shared" si="237"/>
        <v>0</v>
      </c>
      <c r="L3016" s="5">
        <f t="shared" si="238"/>
        <v>1</v>
      </c>
      <c r="N3016" s="8">
        <f>VLOOKUP(C3016,'data indicadores nacional'!$A$2:$J$24,10,FALSE)</f>
        <v>15</v>
      </c>
      <c r="O3016" t="str">
        <f t="shared" si="239"/>
        <v xml:space="preserve"> </v>
      </c>
    </row>
    <row r="3017" spans="1:15">
      <c r="A3017" t="s">
        <v>109</v>
      </c>
      <c r="B3017" t="s">
        <v>472</v>
      </c>
      <c r="C3017" t="s">
        <v>104</v>
      </c>
      <c r="E3017" s="8">
        <v>111.1111111111111</v>
      </c>
      <c r="G3017" t="str">
        <f>VLOOKUP(C3017,'data indicadores nacional'!$A$2:$G$24,7,FALSE)</f>
        <v>abajo</v>
      </c>
      <c r="H3017" s="9">
        <f>VLOOKUP(C3017,'data indicadores nacional'!$A$2:$F$24,6,FALSE)</f>
        <v>0.3966802220902198</v>
      </c>
      <c r="I3017" s="5" t="str">
        <f t="shared" si="235"/>
        <v xml:space="preserve"> </v>
      </c>
      <c r="J3017" s="5">
        <f t="shared" si="236"/>
        <v>0</v>
      </c>
      <c r="K3017" s="5">
        <f t="shared" si="237"/>
        <v>0</v>
      </c>
      <c r="L3017" s="5">
        <f t="shared" si="238"/>
        <v>0</v>
      </c>
      <c r="N3017" s="8">
        <f>VLOOKUP(C3017,'data indicadores nacional'!$A$2:$J$24,10,FALSE)</f>
        <v>12</v>
      </c>
      <c r="O3017" t="str">
        <f t="shared" si="239"/>
        <v xml:space="preserve"> </v>
      </c>
    </row>
    <row r="3018" spans="1:15">
      <c r="A3018" t="s">
        <v>109</v>
      </c>
      <c r="B3018" t="s">
        <v>473</v>
      </c>
      <c r="C3018" t="s">
        <v>88</v>
      </c>
      <c r="D3018" s="8">
        <v>25</v>
      </c>
      <c r="G3018" t="str">
        <f>VLOOKUP(C3018,'data indicadores nacional'!$A$2:$G$24,7,FALSE)</f>
        <v>abajo</v>
      </c>
      <c r="H3018" s="9">
        <f>VLOOKUP(C3018,'data indicadores nacional'!$A$2:$F$24,6,FALSE)</f>
        <v>0.25026441121950321</v>
      </c>
      <c r="I3018" s="5" t="str">
        <f t="shared" si="235"/>
        <v xml:space="preserve"> </v>
      </c>
      <c r="J3018" s="5">
        <f t="shared" si="236"/>
        <v>1</v>
      </c>
      <c r="K3018" s="5">
        <f t="shared" si="237"/>
        <v>0</v>
      </c>
      <c r="L3018" s="5">
        <f t="shared" si="238"/>
        <v>1</v>
      </c>
      <c r="N3018" s="8">
        <f>VLOOKUP(C3018,'data indicadores nacional'!$A$2:$J$24,10,FALSE)</f>
        <v>10</v>
      </c>
      <c r="O3018" t="str">
        <f t="shared" si="239"/>
        <v xml:space="preserve"> </v>
      </c>
    </row>
    <row r="3019" spans="1:15">
      <c r="A3019" t="s">
        <v>109</v>
      </c>
      <c r="B3019" t="s">
        <v>473</v>
      </c>
      <c r="C3019" t="s">
        <v>89</v>
      </c>
      <c r="D3019" s="8">
        <v>87.5</v>
      </c>
      <c r="E3019" s="8">
        <v>100</v>
      </c>
      <c r="F3019" s="8">
        <v>100</v>
      </c>
      <c r="G3019" t="str">
        <f>VLOOKUP(C3019,'data indicadores nacional'!$A$2:$G$24,7,FALSE)</f>
        <v>arriba</v>
      </c>
      <c r="H3019" s="9">
        <f>VLOOKUP(C3019,'data indicadores nacional'!$A$2:$F$24,6,FALSE)</f>
        <v>2.7490434366534529</v>
      </c>
      <c r="I3019" s="5" t="str">
        <f t="shared" si="235"/>
        <v xml:space="preserve"> </v>
      </c>
      <c r="J3019" s="5">
        <f t="shared" si="236"/>
        <v>1</v>
      </c>
      <c r="K3019" s="5">
        <f t="shared" si="237"/>
        <v>0</v>
      </c>
      <c r="L3019" s="5">
        <f t="shared" si="238"/>
        <v>1</v>
      </c>
      <c r="N3019" s="8">
        <f>VLOOKUP(C3019,'data indicadores nacional'!$A$2:$J$24,10,FALSE)</f>
        <v>95</v>
      </c>
      <c r="O3019" t="str">
        <f t="shared" si="239"/>
        <v xml:space="preserve"> </v>
      </c>
    </row>
    <row r="3020" spans="1:15">
      <c r="A3020" t="s">
        <v>109</v>
      </c>
      <c r="B3020" t="s">
        <v>473</v>
      </c>
      <c r="C3020" t="s">
        <v>91</v>
      </c>
      <c r="D3020" s="8">
        <v>87.5</v>
      </c>
      <c r="E3020" s="8">
        <v>100</v>
      </c>
      <c r="G3020" t="str">
        <f>VLOOKUP(C3020,'data indicadores nacional'!$A$2:$G$24,7,FALSE)</f>
        <v>arriba</v>
      </c>
      <c r="H3020" s="9">
        <f>VLOOKUP(C3020,'data indicadores nacional'!$A$2:$F$24,6,FALSE)</f>
        <v>0.72595219758941765</v>
      </c>
      <c r="I3020" s="5" t="str">
        <f t="shared" si="235"/>
        <v>alarma</v>
      </c>
      <c r="J3020" s="5">
        <f t="shared" si="236"/>
        <v>0</v>
      </c>
      <c r="K3020" s="5">
        <f t="shared" si="237"/>
        <v>1</v>
      </c>
      <c r="L3020" s="5">
        <f t="shared" si="238"/>
        <v>1</v>
      </c>
      <c r="N3020" s="8" t="str">
        <f>VLOOKUP(C3020,'data indicadores nacional'!$A$2:$J$24,10,FALSE)</f>
        <v>-</v>
      </c>
      <c r="O3020" t="str">
        <f t="shared" si="239"/>
        <v xml:space="preserve"> </v>
      </c>
    </row>
    <row r="3021" spans="1:15">
      <c r="A3021" t="s">
        <v>109</v>
      </c>
      <c r="B3021" t="s">
        <v>473</v>
      </c>
      <c r="C3021" t="s">
        <v>94</v>
      </c>
      <c r="D3021" s="8">
        <v>5.875</v>
      </c>
      <c r="E3021" s="8">
        <v>7</v>
      </c>
      <c r="F3021" s="8">
        <v>8</v>
      </c>
      <c r="G3021" t="str">
        <f>VLOOKUP(C3021,'data indicadores nacional'!$A$2:$G$24,7,FALSE)</f>
        <v>arriba</v>
      </c>
      <c r="H3021" s="9">
        <f>VLOOKUP(C3021,'data indicadores nacional'!$A$2:$F$24,6,FALSE)</f>
        <v>0.23219145011705353</v>
      </c>
      <c r="I3021" s="5" t="str">
        <f t="shared" si="235"/>
        <v xml:space="preserve"> </v>
      </c>
      <c r="J3021" s="5">
        <f t="shared" si="236"/>
        <v>1</v>
      </c>
      <c r="K3021" s="5">
        <f t="shared" si="237"/>
        <v>0</v>
      </c>
      <c r="L3021" s="5">
        <f t="shared" si="238"/>
        <v>1</v>
      </c>
      <c r="N3021" s="8" t="str">
        <f>VLOOKUP(C3021,'data indicadores nacional'!$A$2:$J$24,10,FALSE)</f>
        <v>-</v>
      </c>
      <c r="O3021" t="str">
        <f t="shared" si="239"/>
        <v xml:space="preserve"> </v>
      </c>
    </row>
    <row r="3022" spans="1:15">
      <c r="A3022" t="s">
        <v>109</v>
      </c>
      <c r="B3022" t="s">
        <v>473</v>
      </c>
      <c r="C3022" t="s">
        <v>95</v>
      </c>
      <c r="D3022" s="8">
        <v>12.5</v>
      </c>
      <c r="G3022" t="str">
        <f>VLOOKUP(C3022,'data indicadores nacional'!$A$2:$G$24,7,FALSE)</f>
        <v>abajo</v>
      </c>
      <c r="H3022" s="9">
        <f>VLOOKUP(C3022,'data indicadores nacional'!$A$2:$F$24,6,FALSE)</f>
        <v>1.7199886991149187</v>
      </c>
      <c r="I3022" s="5" t="str">
        <f t="shared" si="235"/>
        <v xml:space="preserve"> </v>
      </c>
      <c r="J3022" s="5">
        <f t="shared" si="236"/>
        <v>1</v>
      </c>
      <c r="K3022" s="5">
        <f t="shared" si="237"/>
        <v>0</v>
      </c>
      <c r="L3022" s="5">
        <f t="shared" si="238"/>
        <v>1</v>
      </c>
      <c r="N3022" s="8">
        <f>VLOOKUP(C3022,'data indicadores nacional'!$A$2:$J$24,10,FALSE)</f>
        <v>15</v>
      </c>
      <c r="O3022" t="str">
        <f t="shared" si="239"/>
        <v xml:space="preserve"> </v>
      </c>
    </row>
    <row r="3023" spans="1:15">
      <c r="A3023" t="s">
        <v>109</v>
      </c>
      <c r="B3023" t="s">
        <v>473</v>
      </c>
      <c r="C3023" t="s">
        <v>96</v>
      </c>
      <c r="F3023" s="8">
        <v>100000</v>
      </c>
      <c r="G3023" t="str">
        <f>VLOOKUP(C3023,'data indicadores nacional'!$A$2:$G$24,7,FALSE)</f>
        <v>abajo</v>
      </c>
      <c r="H3023" s="9">
        <f>VLOOKUP(C3023,'data indicadores nacional'!$A$2:$F$24,6,FALSE)</f>
        <v>14.793500408348107</v>
      </c>
      <c r="I3023" s="5" t="str">
        <f t="shared" si="235"/>
        <v>alarma</v>
      </c>
      <c r="J3023" s="5">
        <f t="shared" si="236"/>
        <v>0</v>
      </c>
      <c r="K3023" s="5">
        <f t="shared" si="237"/>
        <v>1</v>
      </c>
      <c r="L3023" s="5">
        <f t="shared" si="238"/>
        <v>1</v>
      </c>
      <c r="N3023" s="8">
        <f>VLOOKUP(C3023,'data indicadores nacional'!$A$2:$J$24,10,FALSE)</f>
        <v>45</v>
      </c>
      <c r="O3023" t="str">
        <f t="shared" si="239"/>
        <v>alarma</v>
      </c>
    </row>
    <row r="3024" spans="1:15">
      <c r="A3024" t="s">
        <v>109</v>
      </c>
      <c r="B3024" t="s">
        <v>473</v>
      </c>
      <c r="C3024" t="s">
        <v>98</v>
      </c>
      <c r="D3024" s="8">
        <v>0.64935064935064934</v>
      </c>
      <c r="E3024" s="8">
        <v>0.75815011372251706</v>
      </c>
      <c r="G3024" t="str">
        <f>VLOOKUP(C3024,'data indicadores nacional'!$A$2:$G$24,7,FALSE)</f>
        <v>abajo</v>
      </c>
      <c r="H3024" s="9">
        <f>VLOOKUP(C3024,'data indicadores nacional'!$A$2:$F$24,6,FALSE)</f>
        <v>3.4897517565506893</v>
      </c>
      <c r="I3024" s="5" t="str">
        <f t="shared" si="235"/>
        <v xml:space="preserve"> </v>
      </c>
      <c r="J3024" s="5">
        <f t="shared" si="236"/>
        <v>1</v>
      </c>
      <c r="K3024" s="5">
        <f t="shared" si="237"/>
        <v>0</v>
      </c>
      <c r="L3024" s="5">
        <f t="shared" si="238"/>
        <v>1</v>
      </c>
      <c r="N3024" s="8">
        <f>VLOOKUP(C3024,'data indicadores nacional'!$A$2:$J$24,10,FALSE)</f>
        <v>61</v>
      </c>
      <c r="O3024" t="str">
        <f t="shared" si="239"/>
        <v xml:space="preserve"> </v>
      </c>
    </row>
    <row r="3025" spans="1:15">
      <c r="A3025" t="s">
        <v>109</v>
      </c>
      <c r="B3025" t="s">
        <v>473</v>
      </c>
      <c r="C3025" t="s">
        <v>99</v>
      </c>
      <c r="D3025" s="8">
        <v>1.4513788098693758</v>
      </c>
      <c r="E3025" s="8">
        <v>1.5337423312883436</v>
      </c>
      <c r="G3025" t="str">
        <f>VLOOKUP(C3025,'data indicadores nacional'!$A$2:$G$24,7,FALSE)</f>
        <v>abajo</v>
      </c>
      <c r="H3025" s="9">
        <f>VLOOKUP(C3025,'data indicadores nacional'!$A$2:$F$24,6,FALSE)</f>
        <v>7.5200278194544445</v>
      </c>
      <c r="I3025" s="5" t="str">
        <f t="shared" si="235"/>
        <v xml:space="preserve"> </v>
      </c>
      <c r="J3025" s="5">
        <f t="shared" si="236"/>
        <v>1</v>
      </c>
      <c r="K3025" s="5">
        <f t="shared" si="237"/>
        <v>0</v>
      </c>
      <c r="L3025" s="5">
        <f t="shared" si="238"/>
        <v>1</v>
      </c>
      <c r="N3025" s="8">
        <f>VLOOKUP(C3025,'data indicadores nacional'!$A$2:$J$24,10,FALSE)</f>
        <v>61</v>
      </c>
      <c r="O3025" t="str">
        <f t="shared" si="239"/>
        <v xml:space="preserve"> </v>
      </c>
    </row>
    <row r="3026" spans="1:15">
      <c r="A3026" t="s">
        <v>109</v>
      </c>
      <c r="B3026" t="s">
        <v>473</v>
      </c>
      <c r="C3026" t="s">
        <v>100</v>
      </c>
      <c r="D3026" s="8">
        <v>125</v>
      </c>
      <c r="G3026" t="str">
        <f>VLOOKUP(C3026,'data indicadores nacional'!$A$2:$G$24,7,FALSE)</f>
        <v>abajo</v>
      </c>
      <c r="H3026" s="9">
        <f>VLOOKUP(C3026,'data indicadores nacional'!$A$2:$F$24,6,FALSE)</f>
        <v>1.7895311097465236</v>
      </c>
      <c r="I3026" s="5" t="str">
        <f t="shared" si="235"/>
        <v xml:space="preserve"> </v>
      </c>
      <c r="J3026" s="5">
        <f t="shared" si="236"/>
        <v>1</v>
      </c>
      <c r="K3026" s="5">
        <f t="shared" si="237"/>
        <v>0</v>
      </c>
      <c r="L3026" s="5">
        <f t="shared" si="238"/>
        <v>1</v>
      </c>
      <c r="N3026" s="8">
        <f>VLOOKUP(C3026,'data indicadores nacional'!$A$2:$J$24,10,FALSE)</f>
        <v>15</v>
      </c>
      <c r="O3026" t="str">
        <f t="shared" si="239"/>
        <v xml:space="preserve"> </v>
      </c>
    </row>
    <row r="3027" spans="1:15">
      <c r="A3027" t="s">
        <v>109</v>
      </c>
      <c r="B3027" t="s">
        <v>474</v>
      </c>
      <c r="C3027" t="s">
        <v>89</v>
      </c>
      <c r="D3027" s="8">
        <v>100</v>
      </c>
      <c r="G3027" t="str">
        <f>VLOOKUP(C3027,'data indicadores nacional'!$A$2:$G$24,7,FALSE)</f>
        <v>arriba</v>
      </c>
      <c r="H3027" s="9">
        <f>VLOOKUP(C3027,'data indicadores nacional'!$A$2:$F$24,6,FALSE)</f>
        <v>2.7490434366534529</v>
      </c>
      <c r="I3027" s="5" t="str">
        <f t="shared" si="235"/>
        <v xml:space="preserve"> </v>
      </c>
      <c r="J3027" s="5">
        <f t="shared" si="236"/>
        <v>0</v>
      </c>
      <c r="K3027" s="5">
        <f t="shared" si="237"/>
        <v>1</v>
      </c>
      <c r="L3027" s="5">
        <f t="shared" si="238"/>
        <v>1</v>
      </c>
      <c r="N3027" s="8">
        <f>VLOOKUP(C3027,'data indicadores nacional'!$A$2:$J$24,10,FALSE)</f>
        <v>95</v>
      </c>
      <c r="O3027" t="str">
        <f t="shared" si="239"/>
        <v xml:space="preserve"> </v>
      </c>
    </row>
    <row r="3028" spans="1:15">
      <c r="A3028" t="s">
        <v>109</v>
      </c>
      <c r="B3028" t="s">
        <v>474</v>
      </c>
      <c r="C3028" t="s">
        <v>91</v>
      </c>
      <c r="D3028" s="8">
        <v>100</v>
      </c>
      <c r="G3028" t="str">
        <f>VLOOKUP(C3028,'data indicadores nacional'!$A$2:$G$24,7,FALSE)</f>
        <v>arriba</v>
      </c>
      <c r="H3028" s="9">
        <f>VLOOKUP(C3028,'data indicadores nacional'!$A$2:$F$24,6,FALSE)</f>
        <v>0.72595219758941765</v>
      </c>
      <c r="I3028" s="5" t="str">
        <f t="shared" si="235"/>
        <v xml:space="preserve"> </v>
      </c>
      <c r="J3028" s="5">
        <f t="shared" si="236"/>
        <v>0</v>
      </c>
      <c r="K3028" s="5">
        <f t="shared" si="237"/>
        <v>1</v>
      </c>
      <c r="L3028" s="5">
        <f t="shared" si="238"/>
        <v>1</v>
      </c>
      <c r="N3028" s="8" t="str">
        <f>VLOOKUP(C3028,'data indicadores nacional'!$A$2:$J$24,10,FALSE)</f>
        <v>-</v>
      </c>
      <c r="O3028" t="str">
        <f t="shared" si="239"/>
        <v xml:space="preserve"> </v>
      </c>
    </row>
    <row r="3029" spans="1:15">
      <c r="A3029" t="s">
        <v>109</v>
      </c>
      <c r="B3029" t="s">
        <v>474</v>
      </c>
      <c r="C3029" t="s">
        <v>94</v>
      </c>
      <c r="D3029" s="8">
        <v>6</v>
      </c>
      <c r="G3029" t="str">
        <f>VLOOKUP(C3029,'data indicadores nacional'!$A$2:$G$24,7,FALSE)</f>
        <v>arriba</v>
      </c>
      <c r="H3029" s="9">
        <f>VLOOKUP(C3029,'data indicadores nacional'!$A$2:$F$24,6,FALSE)</f>
        <v>0.23219145011705353</v>
      </c>
      <c r="I3029" s="5" t="str">
        <f t="shared" si="235"/>
        <v xml:space="preserve"> </v>
      </c>
      <c r="J3029" s="5">
        <f t="shared" si="236"/>
        <v>0</v>
      </c>
      <c r="K3029" s="5">
        <f t="shared" si="237"/>
        <v>1</v>
      </c>
      <c r="L3029" s="5">
        <f t="shared" si="238"/>
        <v>1</v>
      </c>
      <c r="N3029" s="8" t="str">
        <f>VLOOKUP(C3029,'data indicadores nacional'!$A$2:$J$24,10,FALSE)</f>
        <v>-</v>
      </c>
      <c r="O3029" t="str">
        <f t="shared" si="239"/>
        <v xml:space="preserve"> </v>
      </c>
    </row>
    <row r="3030" spans="1:15">
      <c r="A3030" t="s">
        <v>109</v>
      </c>
      <c r="B3030" t="s">
        <v>475</v>
      </c>
      <c r="C3030" t="s">
        <v>88</v>
      </c>
      <c r="D3030" s="8">
        <v>50</v>
      </c>
      <c r="G3030" t="str">
        <f>VLOOKUP(C3030,'data indicadores nacional'!$A$2:$G$24,7,FALSE)</f>
        <v>abajo</v>
      </c>
      <c r="H3030" s="9">
        <f>VLOOKUP(C3030,'data indicadores nacional'!$A$2:$F$24,6,FALSE)</f>
        <v>0.25026441121950321</v>
      </c>
      <c r="I3030" s="5" t="str">
        <f t="shared" si="235"/>
        <v xml:space="preserve"> </v>
      </c>
      <c r="J3030" s="5">
        <f t="shared" si="236"/>
        <v>1</v>
      </c>
      <c r="K3030" s="5">
        <f t="shared" si="237"/>
        <v>0</v>
      </c>
      <c r="L3030" s="5">
        <f t="shared" si="238"/>
        <v>1</v>
      </c>
      <c r="N3030" s="8">
        <f>VLOOKUP(C3030,'data indicadores nacional'!$A$2:$J$24,10,FALSE)</f>
        <v>10</v>
      </c>
      <c r="O3030" t="str">
        <f t="shared" si="239"/>
        <v xml:space="preserve"> </v>
      </c>
    </row>
    <row r="3031" spans="1:15">
      <c r="A3031" t="s">
        <v>109</v>
      </c>
      <c r="B3031" t="s">
        <v>475</v>
      </c>
      <c r="C3031" t="s">
        <v>89</v>
      </c>
      <c r="D3031" s="8">
        <v>50</v>
      </c>
      <c r="G3031" t="str">
        <f>VLOOKUP(C3031,'data indicadores nacional'!$A$2:$G$24,7,FALSE)</f>
        <v>arriba</v>
      </c>
      <c r="H3031" s="9">
        <f>VLOOKUP(C3031,'data indicadores nacional'!$A$2:$F$24,6,FALSE)</f>
        <v>2.7490434366534529</v>
      </c>
      <c r="I3031" s="5" t="str">
        <f t="shared" si="235"/>
        <v xml:space="preserve"> </v>
      </c>
      <c r="J3031" s="5">
        <f t="shared" si="236"/>
        <v>0</v>
      </c>
      <c r="K3031" s="5">
        <f t="shared" si="237"/>
        <v>1</v>
      </c>
      <c r="L3031" s="5">
        <f t="shared" si="238"/>
        <v>1</v>
      </c>
      <c r="N3031" s="8">
        <f>VLOOKUP(C3031,'data indicadores nacional'!$A$2:$J$24,10,FALSE)</f>
        <v>95</v>
      </c>
      <c r="O3031" t="str">
        <f t="shared" si="239"/>
        <v xml:space="preserve"> </v>
      </c>
    </row>
    <row r="3032" spans="1:15">
      <c r="A3032" t="s">
        <v>109</v>
      </c>
      <c r="B3032" t="s">
        <v>475</v>
      </c>
      <c r="C3032" t="s">
        <v>94</v>
      </c>
      <c r="D3032" s="8">
        <v>3.25</v>
      </c>
      <c r="F3032" s="8">
        <v>0</v>
      </c>
      <c r="G3032" t="str">
        <f>VLOOKUP(C3032,'data indicadores nacional'!$A$2:$G$24,7,FALSE)</f>
        <v>arriba</v>
      </c>
      <c r="H3032" s="9">
        <f>VLOOKUP(C3032,'data indicadores nacional'!$A$2:$F$24,6,FALSE)</f>
        <v>0.23219145011705353</v>
      </c>
      <c r="I3032" s="5" t="str">
        <f t="shared" si="235"/>
        <v xml:space="preserve"> </v>
      </c>
      <c r="J3032" s="5">
        <f t="shared" si="236"/>
        <v>0</v>
      </c>
      <c r="K3032" s="5">
        <f t="shared" si="237"/>
        <v>1</v>
      </c>
      <c r="L3032" s="5">
        <f t="shared" si="238"/>
        <v>1</v>
      </c>
      <c r="N3032" s="8" t="str">
        <f>VLOOKUP(C3032,'data indicadores nacional'!$A$2:$J$24,10,FALSE)</f>
        <v>-</v>
      </c>
      <c r="O3032" t="str">
        <f t="shared" si="239"/>
        <v xml:space="preserve"> </v>
      </c>
    </row>
    <row r="3033" spans="1:15">
      <c r="A3033" t="s">
        <v>109</v>
      </c>
      <c r="B3033" t="s">
        <v>475</v>
      </c>
      <c r="C3033" t="s">
        <v>98</v>
      </c>
      <c r="D3033" s="8">
        <v>2.1598272138228944</v>
      </c>
      <c r="G3033" t="str">
        <f>VLOOKUP(C3033,'data indicadores nacional'!$A$2:$G$24,7,FALSE)</f>
        <v>abajo</v>
      </c>
      <c r="H3033" s="9">
        <f>VLOOKUP(C3033,'data indicadores nacional'!$A$2:$F$24,6,FALSE)</f>
        <v>3.4897517565506893</v>
      </c>
      <c r="I3033" s="5" t="str">
        <f t="shared" si="235"/>
        <v xml:space="preserve"> </v>
      </c>
      <c r="J3033" s="5">
        <f t="shared" si="236"/>
        <v>1</v>
      </c>
      <c r="K3033" s="5">
        <f t="shared" si="237"/>
        <v>0</v>
      </c>
      <c r="L3033" s="5">
        <f t="shared" si="238"/>
        <v>1</v>
      </c>
      <c r="N3033" s="8">
        <f>VLOOKUP(C3033,'data indicadores nacional'!$A$2:$J$24,10,FALSE)</f>
        <v>61</v>
      </c>
      <c r="O3033" t="str">
        <f t="shared" si="239"/>
        <v xml:space="preserve"> </v>
      </c>
    </row>
    <row r="3034" spans="1:15">
      <c r="A3034" t="s">
        <v>109</v>
      </c>
      <c r="B3034" t="s">
        <v>475</v>
      </c>
      <c r="C3034" t="s">
        <v>99</v>
      </c>
      <c r="D3034" s="8">
        <v>4.2016806722689077</v>
      </c>
      <c r="G3034" t="str">
        <f>VLOOKUP(C3034,'data indicadores nacional'!$A$2:$G$24,7,FALSE)</f>
        <v>abajo</v>
      </c>
      <c r="H3034" s="9">
        <f>VLOOKUP(C3034,'data indicadores nacional'!$A$2:$F$24,6,FALSE)</f>
        <v>7.5200278194544445</v>
      </c>
      <c r="I3034" s="5" t="str">
        <f t="shared" si="235"/>
        <v xml:space="preserve"> </v>
      </c>
      <c r="J3034" s="5">
        <f t="shared" si="236"/>
        <v>1</v>
      </c>
      <c r="K3034" s="5">
        <f t="shared" si="237"/>
        <v>0</v>
      </c>
      <c r="L3034" s="5">
        <f t="shared" si="238"/>
        <v>1</v>
      </c>
      <c r="N3034" s="8">
        <f>VLOOKUP(C3034,'data indicadores nacional'!$A$2:$J$24,10,FALSE)</f>
        <v>61</v>
      </c>
      <c r="O3034" t="str">
        <f t="shared" si="239"/>
        <v xml:space="preserve"> </v>
      </c>
    </row>
    <row r="3035" spans="1:15">
      <c r="A3035" t="s">
        <v>109</v>
      </c>
      <c r="B3035" t="s">
        <v>475</v>
      </c>
      <c r="C3035" t="s">
        <v>100</v>
      </c>
      <c r="D3035" s="8">
        <v>250</v>
      </c>
      <c r="G3035" t="str">
        <f>VLOOKUP(C3035,'data indicadores nacional'!$A$2:$G$24,7,FALSE)</f>
        <v>abajo</v>
      </c>
      <c r="H3035" s="9">
        <f>VLOOKUP(C3035,'data indicadores nacional'!$A$2:$F$24,6,FALSE)</f>
        <v>1.7895311097465236</v>
      </c>
      <c r="I3035" s="5" t="str">
        <f t="shared" si="235"/>
        <v xml:space="preserve"> </v>
      </c>
      <c r="J3035" s="5">
        <f t="shared" si="236"/>
        <v>1</v>
      </c>
      <c r="K3035" s="5">
        <f t="shared" si="237"/>
        <v>0</v>
      </c>
      <c r="L3035" s="5">
        <f t="shared" si="238"/>
        <v>1</v>
      </c>
      <c r="N3035" s="8">
        <f>VLOOKUP(C3035,'data indicadores nacional'!$A$2:$J$24,10,FALSE)</f>
        <v>15</v>
      </c>
      <c r="O3035" t="str">
        <f t="shared" si="239"/>
        <v xml:space="preserve"> </v>
      </c>
    </row>
    <row r="3036" spans="1:15">
      <c r="A3036" t="s">
        <v>109</v>
      </c>
      <c r="B3036" t="s">
        <v>475</v>
      </c>
      <c r="C3036" t="s">
        <v>101</v>
      </c>
      <c r="D3036" s="8">
        <v>250</v>
      </c>
      <c r="G3036" t="str">
        <f>VLOOKUP(C3036,'data indicadores nacional'!$A$2:$G$24,7,FALSE)</f>
        <v>abajo</v>
      </c>
      <c r="H3036" s="9">
        <f>VLOOKUP(C3036,'data indicadores nacional'!$A$2:$F$24,6,FALSE)</f>
        <v>1.3238688071947835</v>
      </c>
      <c r="I3036" s="5" t="str">
        <f t="shared" si="235"/>
        <v xml:space="preserve"> </v>
      </c>
      <c r="J3036" s="5">
        <f t="shared" si="236"/>
        <v>1</v>
      </c>
      <c r="K3036" s="5">
        <f t="shared" si="237"/>
        <v>0</v>
      </c>
      <c r="L3036" s="5">
        <f t="shared" si="238"/>
        <v>1</v>
      </c>
      <c r="N3036" s="8">
        <f>VLOOKUP(C3036,'data indicadores nacional'!$A$2:$J$24,10,FALSE)</f>
        <v>12</v>
      </c>
      <c r="O3036" t="str">
        <f t="shared" si="239"/>
        <v xml:space="preserve"> </v>
      </c>
    </row>
    <row r="3037" spans="1:15">
      <c r="A3037" t="s">
        <v>110</v>
      </c>
      <c r="B3037" t="s">
        <v>476</v>
      </c>
      <c r="C3037" t="s">
        <v>88</v>
      </c>
      <c r="D3037" s="8">
        <v>3.1866162119099783</v>
      </c>
      <c r="E3037" s="8">
        <v>4.5376502330144719</v>
      </c>
      <c r="F3037" s="8">
        <v>5.7912115824231645</v>
      </c>
      <c r="G3037" t="str">
        <f>VLOOKUP(C3037,'data indicadores nacional'!$A$2:$G$24,7,FALSE)</f>
        <v>abajo</v>
      </c>
      <c r="H3037" s="9">
        <f>VLOOKUP(C3037,'data indicadores nacional'!$A$2:$F$24,6,FALSE)</f>
        <v>0.25026441121950321</v>
      </c>
      <c r="I3037" s="5" t="str">
        <f t="shared" si="235"/>
        <v>alarma</v>
      </c>
      <c r="J3037" s="5">
        <f t="shared" si="236"/>
        <v>0</v>
      </c>
      <c r="K3037" s="5">
        <f t="shared" si="237"/>
        <v>1</v>
      </c>
      <c r="L3037" s="5">
        <f t="shared" si="238"/>
        <v>1</v>
      </c>
      <c r="N3037" s="8">
        <f>VLOOKUP(C3037,'data indicadores nacional'!$A$2:$J$24,10,FALSE)</f>
        <v>10</v>
      </c>
      <c r="O3037" t="str">
        <f t="shared" si="239"/>
        <v xml:space="preserve"> </v>
      </c>
    </row>
    <row r="3038" spans="1:15">
      <c r="A3038" t="s">
        <v>110</v>
      </c>
      <c r="B3038" t="s">
        <v>476</v>
      </c>
      <c r="C3038" t="s">
        <v>89</v>
      </c>
      <c r="D3038" s="8">
        <v>92.224264705882348</v>
      </c>
      <c r="E3038" s="8">
        <v>94.282655246252673</v>
      </c>
      <c r="F3038" s="8">
        <v>92.196335670662748</v>
      </c>
      <c r="G3038" t="str">
        <f>VLOOKUP(C3038,'data indicadores nacional'!$A$2:$G$24,7,FALSE)</f>
        <v>arriba</v>
      </c>
      <c r="H3038" s="9">
        <f>VLOOKUP(C3038,'data indicadores nacional'!$A$2:$F$24,6,FALSE)</f>
        <v>2.7490434366534529</v>
      </c>
      <c r="I3038" s="5" t="str">
        <f t="shared" si="235"/>
        <v>alarma</v>
      </c>
      <c r="J3038" s="5">
        <f t="shared" si="236"/>
        <v>0</v>
      </c>
      <c r="K3038" s="5">
        <f t="shared" si="237"/>
        <v>0</v>
      </c>
      <c r="L3038" s="5">
        <f t="shared" si="238"/>
        <v>0</v>
      </c>
      <c r="N3038" s="8">
        <f>VLOOKUP(C3038,'data indicadores nacional'!$A$2:$J$24,10,FALSE)</f>
        <v>95</v>
      </c>
      <c r="O3038" t="str">
        <f t="shared" si="239"/>
        <v>alarma</v>
      </c>
    </row>
    <row r="3039" spans="1:15">
      <c r="A3039" t="s">
        <v>110</v>
      </c>
      <c r="B3039" t="s">
        <v>476</v>
      </c>
      <c r="C3039" t="s">
        <v>90</v>
      </c>
      <c r="D3039" s="8">
        <v>75.471698113207552</v>
      </c>
      <c r="E3039" s="8">
        <v>65.517241379310349</v>
      </c>
      <c r="F3039" s="8">
        <v>76</v>
      </c>
      <c r="G3039" t="str">
        <f>VLOOKUP(C3039,'data indicadores nacional'!$A$2:$G$24,7,FALSE)</f>
        <v>abajo</v>
      </c>
      <c r="H3039" s="9">
        <f>VLOOKUP(C3039,'data indicadores nacional'!$A$2:$F$24,6,FALSE)</f>
        <v>2.2832114202799096</v>
      </c>
      <c r="I3039" s="5" t="str">
        <f t="shared" si="235"/>
        <v>alarma</v>
      </c>
      <c r="J3039" s="5">
        <f t="shared" si="236"/>
        <v>0</v>
      </c>
      <c r="K3039" s="5">
        <f t="shared" si="237"/>
        <v>1</v>
      </c>
      <c r="L3039" s="5">
        <f t="shared" si="238"/>
        <v>1</v>
      </c>
      <c r="N3039" s="8" t="str">
        <f>VLOOKUP(C3039,'data indicadores nacional'!$A$2:$J$24,10,FALSE)</f>
        <v>-</v>
      </c>
      <c r="O3039" t="str">
        <f t="shared" si="239"/>
        <v xml:space="preserve"> </v>
      </c>
    </row>
    <row r="3040" spans="1:15">
      <c r="A3040" t="s">
        <v>110</v>
      </c>
      <c r="B3040" t="s">
        <v>476</v>
      </c>
      <c r="C3040" t="s">
        <v>91</v>
      </c>
      <c r="D3040" s="8">
        <v>99.577205882352942</v>
      </c>
      <c r="E3040" s="8">
        <v>99.780749835562375</v>
      </c>
      <c r="F3040" s="8">
        <v>99.676898222940224</v>
      </c>
      <c r="G3040" t="str">
        <f>VLOOKUP(C3040,'data indicadores nacional'!$A$2:$G$24,7,FALSE)</f>
        <v>arriba</v>
      </c>
      <c r="H3040" s="9">
        <f>VLOOKUP(C3040,'data indicadores nacional'!$A$2:$F$24,6,FALSE)</f>
        <v>0.72595219758941765</v>
      </c>
      <c r="I3040" s="5" t="str">
        <f t="shared" si="235"/>
        <v>alarma</v>
      </c>
      <c r="J3040" s="5">
        <f t="shared" si="236"/>
        <v>1</v>
      </c>
      <c r="K3040" s="5">
        <f t="shared" si="237"/>
        <v>0</v>
      </c>
      <c r="L3040" s="5">
        <f t="shared" si="238"/>
        <v>1</v>
      </c>
      <c r="N3040" s="8" t="str">
        <f>VLOOKUP(C3040,'data indicadores nacional'!$A$2:$J$24,10,FALSE)</f>
        <v>-</v>
      </c>
      <c r="O3040" t="str">
        <f t="shared" si="239"/>
        <v xml:space="preserve"> </v>
      </c>
    </row>
    <row r="3041" spans="1:15">
      <c r="A3041" t="s">
        <v>110</v>
      </c>
      <c r="B3041" t="s">
        <v>476</v>
      </c>
      <c r="C3041" t="s">
        <v>92</v>
      </c>
      <c r="D3041" s="8">
        <v>25.663716814159294</v>
      </c>
      <c r="E3041" s="8">
        <v>31.749090130593022</v>
      </c>
      <c r="F3041" s="8">
        <v>33.280578792674653</v>
      </c>
      <c r="G3041" t="str">
        <f>VLOOKUP(C3041,'data indicadores nacional'!$A$2:$G$24,7,FALSE)</f>
        <v>abajo</v>
      </c>
      <c r="H3041" s="9">
        <f>VLOOKUP(C3041,'data indicadores nacional'!$A$2:$F$24,6,FALSE)</f>
        <v>2.5040710609700474</v>
      </c>
      <c r="I3041" s="5" t="str">
        <f t="shared" si="235"/>
        <v>alarma</v>
      </c>
      <c r="J3041" s="5">
        <f t="shared" si="236"/>
        <v>0</v>
      </c>
      <c r="K3041" s="5">
        <f t="shared" si="237"/>
        <v>1</v>
      </c>
      <c r="L3041" s="5">
        <f t="shared" si="238"/>
        <v>1</v>
      </c>
      <c r="N3041" s="8" t="str">
        <f>VLOOKUP(C3041,'data indicadores nacional'!$A$2:$J$24,10,FALSE)</f>
        <v>-</v>
      </c>
      <c r="O3041" t="str">
        <f t="shared" si="239"/>
        <v xml:space="preserve"> </v>
      </c>
    </row>
    <row r="3042" spans="1:15">
      <c r="A3042" t="s">
        <v>110</v>
      </c>
      <c r="B3042" t="s">
        <v>476</v>
      </c>
      <c r="C3042" t="s">
        <v>93</v>
      </c>
      <c r="D3042" s="8">
        <v>0.19862766341639582</v>
      </c>
      <c r="E3042" s="8">
        <v>0.17126953543138515</v>
      </c>
      <c r="F3042" s="8">
        <v>0.1130965844831486</v>
      </c>
      <c r="G3042" t="str">
        <f>VLOOKUP(C3042,'data indicadores nacional'!$A$2:$G$24,7,FALSE)</f>
        <v>abajo</v>
      </c>
      <c r="H3042" s="9">
        <f>VLOOKUP(C3042,'data indicadores nacional'!$A$2:$F$24,6,FALSE)</f>
        <v>3.3766595341714022E-2</v>
      </c>
      <c r="I3042" s="5" t="str">
        <f t="shared" si="235"/>
        <v xml:space="preserve"> </v>
      </c>
      <c r="J3042" s="5">
        <f t="shared" si="236"/>
        <v>1</v>
      </c>
      <c r="K3042" s="5">
        <f t="shared" si="237"/>
        <v>0</v>
      </c>
      <c r="L3042" s="5">
        <f t="shared" si="238"/>
        <v>1</v>
      </c>
      <c r="N3042" s="8">
        <f>VLOOKUP(C3042,'data indicadores nacional'!$A$2:$J$24,10,FALSE)</f>
        <v>15</v>
      </c>
      <c r="O3042" t="str">
        <f t="shared" si="239"/>
        <v xml:space="preserve"> </v>
      </c>
    </row>
    <row r="3043" spans="1:15">
      <c r="A3043" t="s">
        <v>110</v>
      </c>
      <c r="B3043" t="s">
        <v>476</v>
      </c>
      <c r="C3043" t="s">
        <v>94</v>
      </c>
      <c r="D3043" s="8">
        <v>6.7074756229685804</v>
      </c>
      <c r="E3043" s="8">
        <v>7.1699850139156496</v>
      </c>
      <c r="F3043" s="8">
        <v>6.7494912955007917</v>
      </c>
      <c r="G3043" t="str">
        <f>VLOOKUP(C3043,'data indicadores nacional'!$A$2:$G$24,7,FALSE)</f>
        <v>arriba</v>
      </c>
      <c r="H3043" s="9">
        <f>VLOOKUP(C3043,'data indicadores nacional'!$A$2:$F$24,6,FALSE)</f>
        <v>0.23219145011705353</v>
      </c>
      <c r="I3043" s="5" t="str">
        <f t="shared" si="235"/>
        <v>alarma</v>
      </c>
      <c r="J3043" s="5">
        <f t="shared" si="236"/>
        <v>1</v>
      </c>
      <c r="K3043" s="5">
        <f t="shared" si="237"/>
        <v>0</v>
      </c>
      <c r="L3043" s="5">
        <f t="shared" si="238"/>
        <v>1</v>
      </c>
      <c r="N3043" s="8" t="str">
        <f>VLOOKUP(C3043,'data indicadores nacional'!$A$2:$J$24,10,FALSE)</f>
        <v>-</v>
      </c>
      <c r="O3043" t="str">
        <f t="shared" si="239"/>
        <v xml:space="preserve"> </v>
      </c>
    </row>
    <row r="3044" spans="1:15">
      <c r="A3044" t="s">
        <v>110</v>
      </c>
      <c r="B3044" t="s">
        <v>476</v>
      </c>
      <c r="C3044" t="s">
        <v>95</v>
      </c>
      <c r="D3044" s="8">
        <v>11.357890935355725</v>
      </c>
      <c r="E3044" s="8">
        <v>6.1657032755298653</v>
      </c>
      <c r="F3044" s="8">
        <v>6.4012666817462112</v>
      </c>
      <c r="G3044" t="str">
        <f>VLOOKUP(C3044,'data indicadores nacional'!$A$2:$G$24,7,FALSE)</f>
        <v>abajo</v>
      </c>
      <c r="H3044" s="9">
        <f>VLOOKUP(C3044,'data indicadores nacional'!$A$2:$F$24,6,FALSE)</f>
        <v>1.7199886991149187</v>
      </c>
      <c r="I3044" s="5" t="str">
        <f t="shared" si="235"/>
        <v>alarma</v>
      </c>
      <c r="J3044" s="5">
        <f t="shared" si="236"/>
        <v>1</v>
      </c>
      <c r="K3044" s="5">
        <f t="shared" si="237"/>
        <v>0</v>
      </c>
      <c r="L3044" s="5">
        <f t="shared" si="238"/>
        <v>1</v>
      </c>
      <c r="N3044" s="8">
        <f>VLOOKUP(C3044,'data indicadores nacional'!$A$2:$J$24,10,FALSE)</f>
        <v>15</v>
      </c>
      <c r="O3044" t="str">
        <f t="shared" si="239"/>
        <v xml:space="preserve"> </v>
      </c>
    </row>
    <row r="3045" spans="1:15">
      <c r="A3045" t="s">
        <v>110</v>
      </c>
      <c r="B3045" t="s">
        <v>476</v>
      </c>
      <c r="C3045" t="s">
        <v>96</v>
      </c>
      <c r="D3045" s="8">
        <v>72.228241242325751</v>
      </c>
      <c r="E3045" s="8">
        <v>21.408691928923144</v>
      </c>
      <c r="F3045" s="8">
        <v>90.436355414876786</v>
      </c>
      <c r="G3045" t="str">
        <f>VLOOKUP(C3045,'data indicadores nacional'!$A$2:$G$24,7,FALSE)</f>
        <v>abajo</v>
      </c>
      <c r="H3045" s="9">
        <f>VLOOKUP(C3045,'data indicadores nacional'!$A$2:$F$24,6,FALSE)</f>
        <v>14.793500408348107</v>
      </c>
      <c r="I3045" s="5" t="str">
        <f t="shared" si="235"/>
        <v>alarma</v>
      </c>
      <c r="J3045" s="5">
        <f t="shared" si="236"/>
        <v>0</v>
      </c>
      <c r="K3045" s="5">
        <f t="shared" si="237"/>
        <v>1</v>
      </c>
      <c r="L3045" s="5">
        <f t="shared" si="238"/>
        <v>1</v>
      </c>
      <c r="N3045" s="8">
        <f>VLOOKUP(C3045,'data indicadores nacional'!$A$2:$J$24,10,FALSE)</f>
        <v>45</v>
      </c>
      <c r="O3045" t="str">
        <f t="shared" si="239"/>
        <v>alarma</v>
      </c>
    </row>
    <row r="3046" spans="1:15">
      <c r="A3046" t="s">
        <v>110</v>
      </c>
      <c r="B3046" t="s">
        <v>476</v>
      </c>
      <c r="C3046" t="s">
        <v>97</v>
      </c>
      <c r="D3046" s="8">
        <v>3.619971313434875</v>
      </c>
      <c r="E3046" s="8">
        <v>2.2293972939729398</v>
      </c>
      <c r="F3046" s="8">
        <v>1.9418983998757184</v>
      </c>
      <c r="G3046" t="str">
        <f>VLOOKUP(C3046,'data indicadores nacional'!$A$2:$G$24,7,FALSE)</f>
        <v>abajo</v>
      </c>
      <c r="H3046" s="9">
        <f>VLOOKUP(C3046,'data indicadores nacional'!$A$2:$F$24,6,FALSE)</f>
        <v>0.35698528124504503</v>
      </c>
      <c r="I3046" s="5" t="str">
        <f t="shared" si="235"/>
        <v xml:space="preserve"> </v>
      </c>
      <c r="J3046" s="5">
        <f t="shared" si="236"/>
        <v>1</v>
      </c>
      <c r="K3046" s="5">
        <f t="shared" si="237"/>
        <v>0</v>
      </c>
      <c r="L3046" s="5">
        <f t="shared" si="238"/>
        <v>1</v>
      </c>
      <c r="N3046" s="8">
        <f>VLOOKUP(C3046,'data indicadores nacional'!$A$2:$J$24,10,FALSE)</f>
        <v>61</v>
      </c>
      <c r="O3046" t="str">
        <f t="shared" si="239"/>
        <v xml:space="preserve"> </v>
      </c>
    </row>
    <row r="3047" spans="1:15">
      <c r="A3047" t="s">
        <v>110</v>
      </c>
      <c r="B3047" t="s">
        <v>476</v>
      </c>
      <c r="C3047" t="s">
        <v>98</v>
      </c>
      <c r="D3047" s="8">
        <v>41.273926331027823</v>
      </c>
      <c r="E3047" s="8">
        <v>22.831840038744939</v>
      </c>
      <c r="F3047" s="8">
        <v>22.697772320645502</v>
      </c>
      <c r="G3047" t="str">
        <f>VLOOKUP(C3047,'data indicadores nacional'!$A$2:$G$24,7,FALSE)</f>
        <v>abajo</v>
      </c>
      <c r="H3047" s="9">
        <f>VLOOKUP(C3047,'data indicadores nacional'!$A$2:$F$24,6,FALSE)</f>
        <v>3.4897517565506893</v>
      </c>
      <c r="I3047" s="5" t="str">
        <f t="shared" si="235"/>
        <v xml:space="preserve"> </v>
      </c>
      <c r="J3047" s="5">
        <f t="shared" si="236"/>
        <v>1</v>
      </c>
      <c r="K3047" s="5">
        <f t="shared" si="237"/>
        <v>0</v>
      </c>
      <c r="L3047" s="5">
        <f t="shared" si="238"/>
        <v>1</v>
      </c>
      <c r="N3047" s="8">
        <f>VLOOKUP(C3047,'data indicadores nacional'!$A$2:$J$24,10,FALSE)</f>
        <v>61</v>
      </c>
      <c r="O3047" t="str">
        <f t="shared" si="239"/>
        <v xml:space="preserve"> </v>
      </c>
    </row>
    <row r="3048" spans="1:15">
      <c r="A3048" t="s">
        <v>110</v>
      </c>
      <c r="B3048" t="s">
        <v>476</v>
      </c>
      <c r="C3048" t="s">
        <v>99</v>
      </c>
      <c r="D3048" s="8">
        <v>74.799318900510826</v>
      </c>
      <c r="E3048" s="8">
        <v>39.688030693754321</v>
      </c>
      <c r="F3048" s="8">
        <v>39.792719595675266</v>
      </c>
      <c r="G3048" t="str">
        <f>VLOOKUP(C3048,'data indicadores nacional'!$A$2:$G$24,7,FALSE)</f>
        <v>abajo</v>
      </c>
      <c r="H3048" s="9">
        <f>VLOOKUP(C3048,'data indicadores nacional'!$A$2:$F$24,6,FALSE)</f>
        <v>7.5200278194544445</v>
      </c>
      <c r="I3048" s="5" t="str">
        <f t="shared" si="235"/>
        <v>alarma</v>
      </c>
      <c r="J3048" s="5">
        <f t="shared" si="236"/>
        <v>1</v>
      </c>
      <c r="K3048" s="5">
        <f t="shared" si="237"/>
        <v>0</v>
      </c>
      <c r="L3048" s="5">
        <f t="shared" si="238"/>
        <v>1</v>
      </c>
      <c r="N3048" s="8">
        <f>VLOOKUP(C3048,'data indicadores nacional'!$A$2:$J$24,10,FALSE)</f>
        <v>61</v>
      </c>
      <c r="O3048" t="str">
        <f t="shared" si="239"/>
        <v xml:space="preserve"> </v>
      </c>
    </row>
    <row r="3049" spans="1:15">
      <c r="A3049" t="s">
        <v>110</v>
      </c>
      <c r="B3049" t="s">
        <v>476</v>
      </c>
      <c r="C3049" t="s">
        <v>100</v>
      </c>
      <c r="D3049" s="8">
        <v>20.765619357168653</v>
      </c>
      <c r="E3049" s="8">
        <v>20.552344251766215</v>
      </c>
      <c r="F3049" s="8">
        <v>14.921998643454669</v>
      </c>
      <c r="G3049" t="str">
        <f>VLOOKUP(C3049,'data indicadores nacional'!$A$2:$G$24,7,FALSE)</f>
        <v>abajo</v>
      </c>
      <c r="H3049" s="9">
        <f>VLOOKUP(C3049,'data indicadores nacional'!$A$2:$F$24,6,FALSE)</f>
        <v>1.7895311097465236</v>
      </c>
      <c r="I3049" s="5" t="str">
        <f t="shared" si="235"/>
        <v xml:space="preserve"> </v>
      </c>
      <c r="J3049" s="5">
        <f t="shared" si="236"/>
        <v>1</v>
      </c>
      <c r="K3049" s="5">
        <f t="shared" si="237"/>
        <v>0</v>
      </c>
      <c r="L3049" s="5">
        <f t="shared" si="238"/>
        <v>1</v>
      </c>
      <c r="N3049" s="8">
        <f>VLOOKUP(C3049,'data indicadores nacional'!$A$2:$J$24,10,FALSE)</f>
        <v>15</v>
      </c>
      <c r="O3049" t="str">
        <f t="shared" si="239"/>
        <v xml:space="preserve"> </v>
      </c>
    </row>
    <row r="3050" spans="1:15">
      <c r="A3050" t="s">
        <v>110</v>
      </c>
      <c r="B3050" t="s">
        <v>476</v>
      </c>
      <c r="C3050" t="s">
        <v>101</v>
      </c>
      <c r="D3050" s="8">
        <v>17.695919104369811</v>
      </c>
      <c r="E3050" s="8">
        <v>18.197388139584671</v>
      </c>
      <c r="F3050" s="8">
        <v>13.565453312231517</v>
      </c>
      <c r="G3050" t="str">
        <f>VLOOKUP(C3050,'data indicadores nacional'!$A$2:$G$24,7,FALSE)</f>
        <v>abajo</v>
      </c>
      <c r="H3050" s="9">
        <f>VLOOKUP(C3050,'data indicadores nacional'!$A$2:$F$24,6,FALSE)</f>
        <v>1.3238688071947835</v>
      </c>
      <c r="I3050" s="5" t="str">
        <f t="shared" si="235"/>
        <v xml:space="preserve"> </v>
      </c>
      <c r="J3050" s="5">
        <f t="shared" si="236"/>
        <v>1</v>
      </c>
      <c r="K3050" s="5">
        <f t="shared" si="237"/>
        <v>0</v>
      </c>
      <c r="L3050" s="5">
        <f t="shared" si="238"/>
        <v>1</v>
      </c>
      <c r="N3050" s="8">
        <f>VLOOKUP(C3050,'data indicadores nacional'!$A$2:$J$24,10,FALSE)</f>
        <v>12</v>
      </c>
      <c r="O3050" t="str">
        <f t="shared" si="239"/>
        <v>alarma</v>
      </c>
    </row>
    <row r="3051" spans="1:15">
      <c r="A3051" t="s">
        <v>110</v>
      </c>
      <c r="B3051" t="s">
        <v>476</v>
      </c>
      <c r="C3051" t="s">
        <v>102</v>
      </c>
      <c r="D3051" s="8">
        <v>7.4730037738669051</v>
      </c>
      <c r="F3051" s="8">
        <v>4.2396235214312972</v>
      </c>
      <c r="G3051" t="str">
        <f>VLOOKUP(C3051,'data indicadores nacional'!$A$2:$G$24,7,FALSE)</f>
        <v>abajo</v>
      </c>
      <c r="H3051" s="9">
        <f>VLOOKUP(C3051,'data indicadores nacional'!$A$2:$F$24,6,FALSE)</f>
        <v>1.6226293498102424</v>
      </c>
      <c r="I3051" s="5" t="str">
        <f t="shared" si="235"/>
        <v>alarma</v>
      </c>
      <c r="J3051" s="5">
        <f t="shared" si="236"/>
        <v>1</v>
      </c>
      <c r="K3051" s="5">
        <f t="shared" si="237"/>
        <v>0</v>
      </c>
      <c r="L3051" s="5">
        <f t="shared" si="238"/>
        <v>1</v>
      </c>
      <c r="N3051" s="8" t="str">
        <f>VLOOKUP(C3051,'data indicadores nacional'!$A$2:$J$24,10,FALSE)</f>
        <v>-</v>
      </c>
      <c r="O3051" t="str">
        <f t="shared" si="239"/>
        <v xml:space="preserve"> </v>
      </c>
    </row>
    <row r="3052" spans="1:15">
      <c r="A3052" t="s">
        <v>110</v>
      </c>
      <c r="B3052" t="s">
        <v>476</v>
      </c>
      <c r="C3052" t="s">
        <v>103</v>
      </c>
      <c r="D3052" s="8">
        <v>29.89201509546762</v>
      </c>
      <c r="E3052" s="8">
        <v>4.3110881186411447</v>
      </c>
      <c r="G3052" t="str">
        <f>VLOOKUP(C3052,'data indicadores nacional'!$A$2:$G$24,7,FALSE)</f>
        <v>abajo</v>
      </c>
      <c r="H3052" s="9">
        <f>VLOOKUP(C3052,'data indicadores nacional'!$A$2:$F$24,6,FALSE)</f>
        <v>4.9638210683068253</v>
      </c>
      <c r="I3052" s="5" t="str">
        <f t="shared" si="235"/>
        <v xml:space="preserve"> </v>
      </c>
      <c r="J3052" s="5">
        <f t="shared" si="236"/>
        <v>1</v>
      </c>
      <c r="K3052" s="5">
        <f t="shared" si="237"/>
        <v>0</v>
      </c>
      <c r="L3052" s="5">
        <f t="shared" si="238"/>
        <v>1</v>
      </c>
      <c r="N3052" s="8">
        <f>VLOOKUP(C3052,'data indicadores nacional'!$A$2:$J$24,10,FALSE)</f>
        <v>8.9</v>
      </c>
      <c r="O3052" t="str">
        <f t="shared" si="239"/>
        <v xml:space="preserve"> </v>
      </c>
    </row>
    <row r="3053" spans="1:15">
      <c r="A3053" t="s">
        <v>110</v>
      </c>
      <c r="B3053" t="s">
        <v>476</v>
      </c>
      <c r="C3053" t="s">
        <v>104</v>
      </c>
      <c r="D3053" s="8">
        <v>17.367949865711729</v>
      </c>
      <c r="E3053" s="8">
        <v>17.981806642690923</v>
      </c>
      <c r="F3053" s="8">
        <v>15.912147019273869</v>
      </c>
      <c r="G3053" t="str">
        <f>VLOOKUP(C3053,'data indicadores nacional'!$A$2:$G$24,7,FALSE)</f>
        <v>abajo</v>
      </c>
      <c r="H3053" s="9">
        <f>VLOOKUP(C3053,'data indicadores nacional'!$A$2:$F$24,6,FALSE)</f>
        <v>0.3966802220902198</v>
      </c>
      <c r="I3053" s="5" t="str">
        <f t="shared" si="235"/>
        <v xml:space="preserve"> </v>
      </c>
      <c r="J3053" s="5">
        <f t="shared" si="236"/>
        <v>1</v>
      </c>
      <c r="K3053" s="5">
        <f t="shared" si="237"/>
        <v>0</v>
      </c>
      <c r="L3053" s="5">
        <f t="shared" si="238"/>
        <v>1</v>
      </c>
      <c r="N3053" s="8">
        <f>VLOOKUP(C3053,'data indicadores nacional'!$A$2:$J$24,10,FALSE)</f>
        <v>12</v>
      </c>
      <c r="O3053" t="str">
        <f t="shared" si="239"/>
        <v>alarma</v>
      </c>
    </row>
    <row r="3054" spans="1:15">
      <c r="A3054" t="s">
        <v>110</v>
      </c>
      <c r="B3054" t="s">
        <v>476</v>
      </c>
      <c r="C3054" t="s">
        <v>105</v>
      </c>
      <c r="D3054" s="8">
        <v>3.7365018869334525</v>
      </c>
      <c r="F3054" s="8">
        <v>4.2396235214312972</v>
      </c>
      <c r="G3054" t="str">
        <f>VLOOKUP(C3054,'data indicadores nacional'!$A$2:$G$24,7,FALSE)</f>
        <v>abajo</v>
      </c>
      <c r="H3054" s="9">
        <f>VLOOKUP(C3054,'data indicadores nacional'!$A$2:$F$24,6,FALSE)</f>
        <v>1.2536970118415909</v>
      </c>
      <c r="I3054" s="5" t="str">
        <f t="shared" si="235"/>
        <v>alarma</v>
      </c>
      <c r="J3054" s="5">
        <f t="shared" si="236"/>
        <v>0</v>
      </c>
      <c r="K3054" s="5">
        <f t="shared" si="237"/>
        <v>1</v>
      </c>
      <c r="L3054" s="5">
        <f t="shared" si="238"/>
        <v>1</v>
      </c>
      <c r="N3054" s="8">
        <f>VLOOKUP(C3054,'data indicadores nacional'!$A$2:$J$24,10,FALSE)</f>
        <v>4.0773685948219525</v>
      </c>
      <c r="O3054" t="str">
        <f t="shared" si="239"/>
        <v>alarma</v>
      </c>
    </row>
    <row r="3055" spans="1:15">
      <c r="A3055" t="s">
        <v>110</v>
      </c>
      <c r="B3055" t="s">
        <v>477</v>
      </c>
      <c r="C3055" t="s">
        <v>88</v>
      </c>
      <c r="D3055" s="8">
        <v>3.2467532467532463</v>
      </c>
      <c r="E3055" s="8">
        <v>0.95238095238095244</v>
      </c>
      <c r="F3055" s="8">
        <v>4.3478260869565215</v>
      </c>
      <c r="G3055" t="str">
        <f>VLOOKUP(C3055,'data indicadores nacional'!$A$2:$G$24,7,FALSE)</f>
        <v>abajo</v>
      </c>
      <c r="H3055" s="9">
        <f>VLOOKUP(C3055,'data indicadores nacional'!$A$2:$F$24,6,FALSE)</f>
        <v>0.25026441121950321</v>
      </c>
      <c r="I3055" s="5" t="str">
        <f t="shared" si="235"/>
        <v>alarma</v>
      </c>
      <c r="J3055" s="5">
        <f t="shared" si="236"/>
        <v>0</v>
      </c>
      <c r="K3055" s="5">
        <f t="shared" si="237"/>
        <v>1</v>
      </c>
      <c r="L3055" s="5">
        <f t="shared" si="238"/>
        <v>1</v>
      </c>
      <c r="N3055" s="8">
        <f>VLOOKUP(C3055,'data indicadores nacional'!$A$2:$J$24,10,FALSE)</f>
        <v>10</v>
      </c>
      <c r="O3055" t="str">
        <f t="shared" si="239"/>
        <v xml:space="preserve"> </v>
      </c>
    </row>
    <row r="3056" spans="1:15">
      <c r="A3056" t="s">
        <v>110</v>
      </c>
      <c r="B3056" t="s">
        <v>477</v>
      </c>
      <c r="C3056" t="s">
        <v>89</v>
      </c>
      <c r="D3056" s="8">
        <v>94.193548387096769</v>
      </c>
      <c r="E3056" s="8">
        <v>97.247706422018354</v>
      </c>
      <c r="F3056" s="8">
        <v>98.924731182795696</v>
      </c>
      <c r="G3056" t="str">
        <f>VLOOKUP(C3056,'data indicadores nacional'!$A$2:$G$24,7,FALSE)</f>
        <v>arriba</v>
      </c>
      <c r="H3056" s="9">
        <f>VLOOKUP(C3056,'data indicadores nacional'!$A$2:$F$24,6,FALSE)</f>
        <v>2.7490434366534529</v>
      </c>
      <c r="I3056" s="5" t="str">
        <f t="shared" si="235"/>
        <v xml:space="preserve"> </v>
      </c>
      <c r="J3056" s="5">
        <f t="shared" si="236"/>
        <v>1</v>
      </c>
      <c r="K3056" s="5">
        <f t="shared" si="237"/>
        <v>0</v>
      </c>
      <c r="L3056" s="5">
        <f t="shared" si="238"/>
        <v>1</v>
      </c>
      <c r="N3056" s="8">
        <f>VLOOKUP(C3056,'data indicadores nacional'!$A$2:$J$24,10,FALSE)</f>
        <v>95</v>
      </c>
      <c r="O3056" t="str">
        <f t="shared" si="239"/>
        <v xml:space="preserve"> </v>
      </c>
    </row>
    <row r="3057" spans="1:15">
      <c r="A3057" t="s">
        <v>110</v>
      </c>
      <c r="B3057" t="s">
        <v>477</v>
      </c>
      <c r="C3057" t="s">
        <v>90</v>
      </c>
      <c r="E3057" s="8">
        <v>100</v>
      </c>
      <c r="G3057" t="str">
        <f>VLOOKUP(C3057,'data indicadores nacional'!$A$2:$G$24,7,FALSE)</f>
        <v>abajo</v>
      </c>
      <c r="H3057" s="9">
        <f>VLOOKUP(C3057,'data indicadores nacional'!$A$2:$F$24,6,FALSE)</f>
        <v>2.2832114202799096</v>
      </c>
      <c r="I3057" s="5" t="str">
        <f t="shared" si="235"/>
        <v xml:space="preserve"> </v>
      </c>
      <c r="J3057" s="5">
        <f t="shared" si="236"/>
        <v>0</v>
      </c>
      <c r="K3057" s="5">
        <f t="shared" si="237"/>
        <v>0</v>
      </c>
      <c r="L3057" s="5">
        <f t="shared" si="238"/>
        <v>0</v>
      </c>
      <c r="N3057" s="8" t="str">
        <f>VLOOKUP(C3057,'data indicadores nacional'!$A$2:$J$24,10,FALSE)</f>
        <v>-</v>
      </c>
      <c r="O3057" t="str">
        <f t="shared" si="239"/>
        <v xml:space="preserve"> </v>
      </c>
    </row>
    <row r="3058" spans="1:15">
      <c r="A3058" t="s">
        <v>110</v>
      </c>
      <c r="B3058" t="s">
        <v>477</v>
      </c>
      <c r="C3058" t="s">
        <v>91</v>
      </c>
      <c r="D3058" s="8">
        <v>98.05194805194806</v>
      </c>
      <c r="E3058" s="8">
        <v>97.247706422018354</v>
      </c>
      <c r="F3058" s="8">
        <v>98.924731182795696</v>
      </c>
      <c r="G3058" t="str">
        <f>VLOOKUP(C3058,'data indicadores nacional'!$A$2:$G$24,7,FALSE)</f>
        <v>arriba</v>
      </c>
      <c r="H3058" s="9">
        <f>VLOOKUP(C3058,'data indicadores nacional'!$A$2:$F$24,6,FALSE)</f>
        <v>0.72595219758941765</v>
      </c>
      <c r="I3058" s="5" t="str">
        <f t="shared" si="235"/>
        <v xml:space="preserve"> </v>
      </c>
      <c r="J3058" s="5">
        <f t="shared" si="236"/>
        <v>1</v>
      </c>
      <c r="K3058" s="5">
        <f t="shared" si="237"/>
        <v>0</v>
      </c>
      <c r="L3058" s="5">
        <f t="shared" si="238"/>
        <v>1</v>
      </c>
      <c r="N3058" s="8" t="str">
        <f>VLOOKUP(C3058,'data indicadores nacional'!$A$2:$J$24,10,FALSE)</f>
        <v>-</v>
      </c>
      <c r="O3058" t="str">
        <f t="shared" si="239"/>
        <v xml:space="preserve"> </v>
      </c>
    </row>
    <row r="3059" spans="1:15">
      <c r="A3059" t="s">
        <v>110</v>
      </c>
      <c r="B3059" t="s">
        <v>477</v>
      </c>
      <c r="C3059" t="s">
        <v>92</v>
      </c>
      <c r="D3059" s="8">
        <v>7.0512820512820511</v>
      </c>
      <c r="G3059" t="str">
        <f>VLOOKUP(C3059,'data indicadores nacional'!$A$2:$G$24,7,FALSE)</f>
        <v>abajo</v>
      </c>
      <c r="H3059" s="9">
        <f>VLOOKUP(C3059,'data indicadores nacional'!$A$2:$F$24,6,FALSE)</f>
        <v>2.5040710609700474</v>
      </c>
      <c r="I3059" s="5" t="str">
        <f t="shared" si="235"/>
        <v xml:space="preserve"> </v>
      </c>
      <c r="J3059" s="5">
        <f t="shared" si="236"/>
        <v>1</v>
      </c>
      <c r="K3059" s="5">
        <f t="shared" si="237"/>
        <v>0</v>
      </c>
      <c r="L3059" s="5">
        <f t="shared" si="238"/>
        <v>1</v>
      </c>
      <c r="N3059" s="8" t="str">
        <f>VLOOKUP(C3059,'data indicadores nacional'!$A$2:$J$24,10,FALSE)</f>
        <v>-</v>
      </c>
      <c r="O3059" t="str">
        <f t="shared" si="239"/>
        <v xml:space="preserve"> </v>
      </c>
    </row>
    <row r="3060" spans="1:15">
      <c r="A3060" t="s">
        <v>110</v>
      </c>
      <c r="B3060" t="s">
        <v>477</v>
      </c>
      <c r="C3060" t="s">
        <v>94</v>
      </c>
      <c r="D3060" s="8">
        <v>8.2420382165605091</v>
      </c>
      <c r="E3060" s="8">
        <v>8.3669724770642198</v>
      </c>
      <c r="F3060" s="8">
        <v>8.236559139784946</v>
      </c>
      <c r="G3060" t="str">
        <f>VLOOKUP(C3060,'data indicadores nacional'!$A$2:$G$24,7,FALSE)</f>
        <v>arriba</v>
      </c>
      <c r="H3060" s="9">
        <f>VLOOKUP(C3060,'data indicadores nacional'!$A$2:$F$24,6,FALSE)</f>
        <v>0.23219145011705353</v>
      </c>
      <c r="I3060" s="5" t="str">
        <f t="shared" si="235"/>
        <v>alarma</v>
      </c>
      <c r="J3060" s="5">
        <f t="shared" si="236"/>
        <v>0</v>
      </c>
      <c r="K3060" s="5">
        <f t="shared" si="237"/>
        <v>0</v>
      </c>
      <c r="L3060" s="5">
        <f t="shared" si="238"/>
        <v>0</v>
      </c>
      <c r="N3060" s="8" t="str">
        <f>VLOOKUP(C3060,'data indicadores nacional'!$A$2:$J$24,10,FALSE)</f>
        <v>-</v>
      </c>
      <c r="O3060" t="str">
        <f t="shared" si="239"/>
        <v xml:space="preserve"> </v>
      </c>
    </row>
    <row r="3061" spans="1:15">
      <c r="A3061" t="s">
        <v>110</v>
      </c>
      <c r="B3061" t="s">
        <v>477</v>
      </c>
      <c r="C3061" t="s">
        <v>95</v>
      </c>
      <c r="D3061" s="8">
        <v>15.286624203821656</v>
      </c>
      <c r="E3061" s="8">
        <v>12.844036697247708</v>
      </c>
      <c r="F3061" s="8">
        <v>9.67741935483871</v>
      </c>
      <c r="G3061" t="str">
        <f>VLOOKUP(C3061,'data indicadores nacional'!$A$2:$G$24,7,FALSE)</f>
        <v>abajo</v>
      </c>
      <c r="H3061" s="9">
        <f>VLOOKUP(C3061,'data indicadores nacional'!$A$2:$F$24,6,FALSE)</f>
        <v>1.7199886991149187</v>
      </c>
      <c r="I3061" s="5" t="str">
        <f t="shared" si="235"/>
        <v xml:space="preserve"> </v>
      </c>
      <c r="J3061" s="5">
        <f t="shared" si="236"/>
        <v>1</v>
      </c>
      <c r="K3061" s="5">
        <f t="shared" si="237"/>
        <v>0</v>
      </c>
      <c r="L3061" s="5">
        <f t="shared" si="238"/>
        <v>1</v>
      </c>
      <c r="N3061" s="8">
        <f>VLOOKUP(C3061,'data indicadores nacional'!$A$2:$J$24,10,FALSE)</f>
        <v>15</v>
      </c>
      <c r="O3061" t="str">
        <f t="shared" si="239"/>
        <v xml:space="preserve"> </v>
      </c>
    </row>
    <row r="3062" spans="1:15">
      <c r="A3062" t="s">
        <v>110</v>
      </c>
      <c r="B3062" t="s">
        <v>477</v>
      </c>
      <c r="C3062" t="s">
        <v>97</v>
      </c>
      <c r="E3062" s="8">
        <v>1.2285012285012284</v>
      </c>
      <c r="G3062" t="str">
        <f>VLOOKUP(C3062,'data indicadores nacional'!$A$2:$G$24,7,FALSE)</f>
        <v>abajo</v>
      </c>
      <c r="H3062" s="9">
        <f>VLOOKUP(C3062,'data indicadores nacional'!$A$2:$F$24,6,FALSE)</f>
        <v>0.35698528124504503</v>
      </c>
      <c r="I3062" s="5" t="str">
        <f t="shared" si="235"/>
        <v xml:space="preserve"> </v>
      </c>
      <c r="J3062" s="5">
        <f t="shared" si="236"/>
        <v>0</v>
      </c>
      <c r="K3062" s="5">
        <f t="shared" si="237"/>
        <v>0</v>
      </c>
      <c r="L3062" s="5">
        <f t="shared" si="238"/>
        <v>0</v>
      </c>
      <c r="N3062" s="8">
        <f>VLOOKUP(C3062,'data indicadores nacional'!$A$2:$J$24,10,FALSE)</f>
        <v>61</v>
      </c>
      <c r="O3062" t="str">
        <f t="shared" si="239"/>
        <v xml:space="preserve"> </v>
      </c>
    </row>
    <row r="3063" spans="1:15">
      <c r="A3063" t="s">
        <v>110</v>
      </c>
      <c r="B3063" t="s">
        <v>477</v>
      </c>
      <c r="C3063" t="s">
        <v>98</v>
      </c>
      <c r="D3063" s="8">
        <v>23.278370514064015</v>
      </c>
      <c r="E3063" s="8">
        <v>18.55287569573284</v>
      </c>
      <c r="F3063" s="8">
        <v>14.934660858742999</v>
      </c>
      <c r="G3063" t="str">
        <f>VLOOKUP(C3063,'data indicadores nacional'!$A$2:$G$24,7,FALSE)</f>
        <v>abajo</v>
      </c>
      <c r="H3063" s="9">
        <f>VLOOKUP(C3063,'data indicadores nacional'!$A$2:$F$24,6,FALSE)</f>
        <v>3.4897517565506893</v>
      </c>
      <c r="I3063" s="5" t="str">
        <f t="shared" si="235"/>
        <v xml:space="preserve"> </v>
      </c>
      <c r="J3063" s="5">
        <f t="shared" si="236"/>
        <v>1</v>
      </c>
      <c r="K3063" s="5">
        <f t="shared" si="237"/>
        <v>0</v>
      </c>
      <c r="L3063" s="5">
        <f t="shared" si="238"/>
        <v>1</v>
      </c>
      <c r="N3063" s="8">
        <f>VLOOKUP(C3063,'data indicadores nacional'!$A$2:$J$24,10,FALSE)</f>
        <v>61</v>
      </c>
      <c r="O3063" t="str">
        <f t="shared" si="239"/>
        <v xml:space="preserve"> </v>
      </c>
    </row>
    <row r="3064" spans="1:15">
      <c r="A3064" t="s">
        <v>110</v>
      </c>
      <c r="B3064" t="s">
        <v>477</v>
      </c>
      <c r="C3064" t="s">
        <v>99</v>
      </c>
      <c r="D3064" s="8">
        <v>46.065259117082533</v>
      </c>
      <c r="E3064" s="8">
        <v>36.114570361145702</v>
      </c>
      <c r="F3064" s="8">
        <v>30.188679245283019</v>
      </c>
      <c r="G3064" t="str">
        <f>VLOOKUP(C3064,'data indicadores nacional'!$A$2:$G$24,7,FALSE)</f>
        <v>abajo</v>
      </c>
      <c r="H3064" s="9">
        <f>VLOOKUP(C3064,'data indicadores nacional'!$A$2:$F$24,6,FALSE)</f>
        <v>7.5200278194544445</v>
      </c>
      <c r="I3064" s="5" t="str">
        <f t="shared" si="235"/>
        <v xml:space="preserve"> </v>
      </c>
      <c r="J3064" s="5">
        <f t="shared" si="236"/>
        <v>1</v>
      </c>
      <c r="K3064" s="5">
        <f t="shared" si="237"/>
        <v>0</v>
      </c>
      <c r="L3064" s="5">
        <f t="shared" si="238"/>
        <v>1</v>
      </c>
      <c r="N3064" s="8">
        <f>VLOOKUP(C3064,'data indicadores nacional'!$A$2:$J$24,10,FALSE)</f>
        <v>61</v>
      </c>
      <c r="O3064" t="str">
        <f t="shared" si="239"/>
        <v xml:space="preserve"> </v>
      </c>
    </row>
    <row r="3065" spans="1:15">
      <c r="A3065" t="s">
        <v>110</v>
      </c>
      <c r="B3065" t="s">
        <v>477</v>
      </c>
      <c r="C3065" t="s">
        <v>100</v>
      </c>
      <c r="D3065" s="8">
        <v>6.369426751592357</v>
      </c>
      <c r="G3065" t="str">
        <f>VLOOKUP(C3065,'data indicadores nacional'!$A$2:$G$24,7,FALSE)</f>
        <v>abajo</v>
      </c>
      <c r="H3065" s="9">
        <f>VLOOKUP(C3065,'data indicadores nacional'!$A$2:$F$24,6,FALSE)</f>
        <v>1.7895311097465236</v>
      </c>
      <c r="I3065" s="5" t="str">
        <f t="shared" si="235"/>
        <v xml:space="preserve"> </v>
      </c>
      <c r="J3065" s="5">
        <f t="shared" si="236"/>
        <v>1</v>
      </c>
      <c r="K3065" s="5">
        <f t="shared" si="237"/>
        <v>0</v>
      </c>
      <c r="L3065" s="5">
        <f t="shared" si="238"/>
        <v>1</v>
      </c>
      <c r="N3065" s="8">
        <f>VLOOKUP(C3065,'data indicadores nacional'!$A$2:$J$24,10,FALSE)</f>
        <v>15</v>
      </c>
      <c r="O3065" t="str">
        <f t="shared" si="239"/>
        <v xml:space="preserve"> </v>
      </c>
    </row>
    <row r="3066" spans="1:15">
      <c r="A3066" t="s">
        <v>110</v>
      </c>
      <c r="B3066" t="s">
        <v>477</v>
      </c>
      <c r="C3066" t="s">
        <v>104</v>
      </c>
      <c r="D3066" s="8">
        <v>6.3291139240506329</v>
      </c>
      <c r="G3066" t="str">
        <f>VLOOKUP(C3066,'data indicadores nacional'!$A$2:$G$24,7,FALSE)</f>
        <v>abajo</v>
      </c>
      <c r="H3066" s="9">
        <f>VLOOKUP(C3066,'data indicadores nacional'!$A$2:$F$24,6,FALSE)</f>
        <v>0.3966802220902198</v>
      </c>
      <c r="I3066" s="5" t="str">
        <f t="shared" si="235"/>
        <v xml:space="preserve"> </v>
      </c>
      <c r="J3066" s="5">
        <f t="shared" si="236"/>
        <v>1</v>
      </c>
      <c r="K3066" s="5">
        <f t="shared" si="237"/>
        <v>0</v>
      </c>
      <c r="L3066" s="5">
        <f t="shared" si="238"/>
        <v>1</v>
      </c>
      <c r="N3066" s="8">
        <f>VLOOKUP(C3066,'data indicadores nacional'!$A$2:$J$24,10,FALSE)</f>
        <v>12</v>
      </c>
      <c r="O3066" t="str">
        <f t="shared" si="239"/>
        <v xml:space="preserve"> </v>
      </c>
    </row>
    <row r="3067" spans="1:15">
      <c r="A3067" t="s">
        <v>110</v>
      </c>
      <c r="B3067" t="s">
        <v>478</v>
      </c>
      <c r="C3067" t="s">
        <v>88</v>
      </c>
      <c r="D3067" s="8">
        <v>2.1551724137931036</v>
      </c>
      <c r="E3067" s="8">
        <v>2.4844720496894408</v>
      </c>
      <c r="F3067" s="8">
        <v>1.4814814814814816</v>
      </c>
      <c r="G3067" t="str">
        <f>VLOOKUP(C3067,'data indicadores nacional'!$A$2:$G$24,7,FALSE)</f>
        <v>abajo</v>
      </c>
      <c r="H3067" s="9">
        <f>VLOOKUP(C3067,'data indicadores nacional'!$A$2:$F$24,6,FALSE)</f>
        <v>0.25026441121950321</v>
      </c>
      <c r="I3067" s="5" t="str">
        <f t="shared" si="235"/>
        <v xml:space="preserve"> </v>
      </c>
      <c r="J3067" s="5">
        <f t="shared" si="236"/>
        <v>1</v>
      </c>
      <c r="K3067" s="5">
        <f t="shared" si="237"/>
        <v>0</v>
      </c>
      <c r="L3067" s="5">
        <f t="shared" si="238"/>
        <v>1</v>
      </c>
      <c r="N3067" s="8">
        <f>VLOOKUP(C3067,'data indicadores nacional'!$A$2:$J$24,10,FALSE)</f>
        <v>10</v>
      </c>
      <c r="O3067" t="str">
        <f t="shared" si="239"/>
        <v xml:space="preserve"> </v>
      </c>
    </row>
    <row r="3068" spans="1:15">
      <c r="A3068" t="s">
        <v>110</v>
      </c>
      <c r="B3068" t="s">
        <v>478</v>
      </c>
      <c r="C3068" t="s">
        <v>89</v>
      </c>
      <c r="D3068" s="8">
        <v>93.7759336099585</v>
      </c>
      <c r="E3068" s="8">
        <v>92.857142857142861</v>
      </c>
      <c r="F3068" s="8">
        <v>97.222222222222214</v>
      </c>
      <c r="G3068" t="str">
        <f>VLOOKUP(C3068,'data indicadores nacional'!$A$2:$G$24,7,FALSE)</f>
        <v>arriba</v>
      </c>
      <c r="H3068" s="9">
        <f>VLOOKUP(C3068,'data indicadores nacional'!$A$2:$F$24,6,FALSE)</f>
        <v>2.7490434366534529</v>
      </c>
      <c r="I3068" s="5" t="str">
        <f t="shared" si="235"/>
        <v xml:space="preserve"> </v>
      </c>
      <c r="J3068" s="5">
        <f t="shared" si="236"/>
        <v>1</v>
      </c>
      <c r="K3068" s="5">
        <f t="shared" si="237"/>
        <v>0</v>
      </c>
      <c r="L3068" s="5">
        <f t="shared" si="238"/>
        <v>1</v>
      </c>
      <c r="N3068" s="8">
        <f>VLOOKUP(C3068,'data indicadores nacional'!$A$2:$J$24,10,FALSE)</f>
        <v>95</v>
      </c>
      <c r="O3068" t="str">
        <f t="shared" si="239"/>
        <v xml:space="preserve"> </v>
      </c>
    </row>
    <row r="3069" spans="1:15">
      <c r="A3069" t="s">
        <v>110</v>
      </c>
      <c r="B3069" t="s">
        <v>478</v>
      </c>
      <c r="C3069" t="s">
        <v>90</v>
      </c>
      <c r="D3069" s="8">
        <v>66.666666666666657</v>
      </c>
      <c r="E3069" s="8">
        <v>100</v>
      </c>
      <c r="G3069" t="str">
        <f>VLOOKUP(C3069,'data indicadores nacional'!$A$2:$G$24,7,FALSE)</f>
        <v>abajo</v>
      </c>
      <c r="H3069" s="9">
        <f>VLOOKUP(C3069,'data indicadores nacional'!$A$2:$F$24,6,FALSE)</f>
        <v>2.2832114202799096</v>
      </c>
      <c r="I3069" s="5" t="str">
        <f t="shared" si="235"/>
        <v xml:space="preserve"> </v>
      </c>
      <c r="J3069" s="5">
        <f t="shared" si="236"/>
        <v>1</v>
      </c>
      <c r="K3069" s="5">
        <f t="shared" si="237"/>
        <v>0</v>
      </c>
      <c r="L3069" s="5">
        <f t="shared" si="238"/>
        <v>1</v>
      </c>
      <c r="N3069" s="8" t="str">
        <f>VLOOKUP(C3069,'data indicadores nacional'!$A$2:$J$24,10,FALSE)</f>
        <v>-</v>
      </c>
      <c r="O3069" t="str">
        <f t="shared" si="239"/>
        <v xml:space="preserve"> </v>
      </c>
    </row>
    <row r="3070" spans="1:15">
      <c r="A3070" t="s">
        <v>110</v>
      </c>
      <c r="B3070" t="s">
        <v>478</v>
      </c>
      <c r="C3070" t="s">
        <v>91</v>
      </c>
      <c r="D3070" s="8">
        <v>99.190283400809719</v>
      </c>
      <c r="E3070" s="8">
        <v>94.674556213017752</v>
      </c>
      <c r="F3070" s="8">
        <v>95.833333333333343</v>
      </c>
      <c r="G3070" t="str">
        <f>VLOOKUP(C3070,'data indicadores nacional'!$A$2:$G$24,7,FALSE)</f>
        <v>arriba</v>
      </c>
      <c r="H3070" s="9">
        <f>VLOOKUP(C3070,'data indicadores nacional'!$A$2:$F$24,6,FALSE)</f>
        <v>0.72595219758941765</v>
      </c>
      <c r="I3070" s="5" t="str">
        <f t="shared" si="235"/>
        <v xml:space="preserve"> </v>
      </c>
      <c r="J3070" s="5">
        <f t="shared" si="236"/>
        <v>0</v>
      </c>
      <c r="K3070" s="5">
        <f t="shared" si="237"/>
        <v>1</v>
      </c>
      <c r="L3070" s="5">
        <f t="shared" si="238"/>
        <v>1</v>
      </c>
      <c r="N3070" s="8" t="str">
        <f>VLOOKUP(C3070,'data indicadores nacional'!$A$2:$J$24,10,FALSE)</f>
        <v>-</v>
      </c>
      <c r="O3070" t="str">
        <f t="shared" si="239"/>
        <v xml:space="preserve"> </v>
      </c>
    </row>
    <row r="3071" spans="1:15">
      <c r="A3071" t="s">
        <v>110</v>
      </c>
      <c r="B3071" t="s">
        <v>478</v>
      </c>
      <c r="C3071" t="s">
        <v>94</v>
      </c>
      <c r="D3071" s="8">
        <v>6.8623481781376521</v>
      </c>
      <c r="E3071" s="8">
        <v>7.2721893491124261</v>
      </c>
      <c r="F3071" s="8">
        <v>7.395833333333333</v>
      </c>
      <c r="G3071" t="str">
        <f>VLOOKUP(C3071,'data indicadores nacional'!$A$2:$G$24,7,FALSE)</f>
        <v>arriba</v>
      </c>
      <c r="H3071" s="9">
        <f>VLOOKUP(C3071,'data indicadores nacional'!$A$2:$F$24,6,FALSE)</f>
        <v>0.23219145011705353</v>
      </c>
      <c r="I3071" s="5" t="str">
        <f t="shared" si="235"/>
        <v xml:space="preserve"> </v>
      </c>
      <c r="J3071" s="5">
        <f t="shared" si="236"/>
        <v>1</v>
      </c>
      <c r="K3071" s="5">
        <f t="shared" si="237"/>
        <v>0</v>
      </c>
      <c r="L3071" s="5">
        <f t="shared" si="238"/>
        <v>1</v>
      </c>
      <c r="N3071" s="8" t="str">
        <f>VLOOKUP(C3071,'data indicadores nacional'!$A$2:$J$24,10,FALSE)</f>
        <v>-</v>
      </c>
      <c r="O3071" t="str">
        <f t="shared" si="239"/>
        <v xml:space="preserve"> </v>
      </c>
    </row>
    <row r="3072" spans="1:15">
      <c r="A3072" t="s">
        <v>110</v>
      </c>
      <c r="B3072" t="s">
        <v>478</v>
      </c>
      <c r="C3072" t="s">
        <v>95</v>
      </c>
      <c r="D3072" s="8">
        <v>14.979757085020243</v>
      </c>
      <c r="E3072" s="8">
        <v>14.201183431952662</v>
      </c>
      <c r="F3072" s="8">
        <v>9.7222222222222232</v>
      </c>
      <c r="G3072" t="str">
        <f>VLOOKUP(C3072,'data indicadores nacional'!$A$2:$G$24,7,FALSE)</f>
        <v>abajo</v>
      </c>
      <c r="H3072" s="9">
        <f>VLOOKUP(C3072,'data indicadores nacional'!$A$2:$F$24,6,FALSE)</f>
        <v>1.7199886991149187</v>
      </c>
      <c r="I3072" s="5" t="str">
        <f t="shared" si="235"/>
        <v xml:space="preserve"> </v>
      </c>
      <c r="J3072" s="5">
        <f t="shared" si="236"/>
        <v>1</v>
      </c>
      <c r="K3072" s="5">
        <f t="shared" si="237"/>
        <v>0</v>
      </c>
      <c r="L3072" s="5">
        <f t="shared" si="238"/>
        <v>1</v>
      </c>
      <c r="N3072" s="8">
        <f>VLOOKUP(C3072,'data indicadores nacional'!$A$2:$J$24,10,FALSE)</f>
        <v>15</v>
      </c>
      <c r="O3072" t="str">
        <f t="shared" si="239"/>
        <v xml:space="preserve"> </v>
      </c>
    </row>
    <row r="3073" spans="1:15">
      <c r="A3073" t="s">
        <v>110</v>
      </c>
      <c r="B3073" t="s">
        <v>478</v>
      </c>
      <c r="C3073" t="s">
        <v>97</v>
      </c>
      <c r="D3073" s="8">
        <v>1.984126984126984</v>
      </c>
      <c r="E3073" s="8">
        <v>0.79744816586921852</v>
      </c>
      <c r="F3073" s="8">
        <v>0.8</v>
      </c>
      <c r="G3073" t="str">
        <f>VLOOKUP(C3073,'data indicadores nacional'!$A$2:$G$24,7,FALSE)</f>
        <v>abajo</v>
      </c>
      <c r="H3073" s="9">
        <f>VLOOKUP(C3073,'data indicadores nacional'!$A$2:$F$24,6,FALSE)</f>
        <v>0.35698528124504503</v>
      </c>
      <c r="I3073" s="5" t="str">
        <f t="shared" si="235"/>
        <v>alarma</v>
      </c>
      <c r="J3073" s="5">
        <f t="shared" si="236"/>
        <v>1</v>
      </c>
      <c r="K3073" s="5">
        <f t="shared" si="237"/>
        <v>0</v>
      </c>
      <c r="L3073" s="5">
        <f t="shared" si="238"/>
        <v>1</v>
      </c>
      <c r="N3073" s="8">
        <f>VLOOKUP(C3073,'data indicadores nacional'!$A$2:$J$24,10,FALSE)</f>
        <v>61</v>
      </c>
      <c r="O3073" t="str">
        <f t="shared" si="239"/>
        <v xml:space="preserve"> </v>
      </c>
    </row>
    <row r="3074" spans="1:15">
      <c r="A3074" t="s">
        <v>110</v>
      </c>
      <c r="B3074" t="s">
        <v>478</v>
      </c>
      <c r="C3074" t="s">
        <v>98</v>
      </c>
      <c r="D3074" s="8">
        <v>21.463414634146343</v>
      </c>
      <c r="E3074" s="8">
        <v>15.67398119122257</v>
      </c>
      <c r="F3074" s="8">
        <v>12.233622730860301</v>
      </c>
      <c r="G3074" t="str">
        <f>VLOOKUP(C3074,'data indicadores nacional'!$A$2:$G$24,7,FALSE)</f>
        <v>abajo</v>
      </c>
      <c r="H3074" s="9">
        <f>VLOOKUP(C3074,'data indicadores nacional'!$A$2:$F$24,6,FALSE)</f>
        <v>3.4897517565506893</v>
      </c>
      <c r="I3074" s="5" t="str">
        <f t="shared" si="235"/>
        <v xml:space="preserve"> </v>
      </c>
      <c r="J3074" s="5">
        <f t="shared" si="236"/>
        <v>1</v>
      </c>
      <c r="K3074" s="5">
        <f t="shared" si="237"/>
        <v>0</v>
      </c>
      <c r="L3074" s="5">
        <f t="shared" si="238"/>
        <v>1</v>
      </c>
      <c r="N3074" s="8">
        <f>VLOOKUP(C3074,'data indicadores nacional'!$A$2:$J$24,10,FALSE)</f>
        <v>61</v>
      </c>
      <c r="O3074" t="str">
        <f t="shared" si="239"/>
        <v xml:space="preserve"> </v>
      </c>
    </row>
    <row r="3075" spans="1:15">
      <c r="A3075" t="s">
        <v>110</v>
      </c>
      <c r="B3075" t="s">
        <v>478</v>
      </c>
      <c r="C3075" t="s">
        <v>99</v>
      </c>
      <c r="D3075" s="8">
        <v>40.307101727447218</v>
      </c>
      <c r="E3075" s="8">
        <v>30.046224961479197</v>
      </c>
      <c r="F3075" s="8">
        <v>23.364485981308409</v>
      </c>
      <c r="G3075" t="str">
        <f>VLOOKUP(C3075,'data indicadores nacional'!$A$2:$G$24,7,FALSE)</f>
        <v>abajo</v>
      </c>
      <c r="H3075" s="9">
        <f>VLOOKUP(C3075,'data indicadores nacional'!$A$2:$F$24,6,FALSE)</f>
        <v>7.5200278194544445</v>
      </c>
      <c r="I3075" s="5" t="str">
        <f t="shared" ref="I3075:I3138" si="240">IF(G3075=$G$2,IF(F3075&gt;E3075,"alarma"," "),IF(F3075&lt;E3075,"alarma"," "))</f>
        <v xml:space="preserve"> </v>
      </c>
      <c r="J3075" s="5">
        <f t="shared" ref="J3075:J3138" si="241">IF(G3075=$G$2,IF((D3075-F3075)&gt;($M$2*H3075),1,0),IF((F3075-D3075)&gt;($M$2*H3075),1,0))</f>
        <v>1</v>
      </c>
      <c r="K3075" s="5">
        <f t="shared" ref="K3075:K3138" si="242">IF(G3075=$G$2,IF((F3075-D3075)&gt;($M$2*H3075),1,0),IF((D3075-F3075)&gt;($M$2*H3075),1,0))</f>
        <v>0</v>
      </c>
      <c r="L3075" s="5">
        <f t="shared" ref="L3075:L3138" si="243">IF(J3075=1,1,IF(K3075=1,1,0))</f>
        <v>1</v>
      </c>
      <c r="N3075" s="8">
        <f>VLOOKUP(C3075,'data indicadores nacional'!$A$2:$J$24,10,FALSE)</f>
        <v>61</v>
      </c>
      <c r="O3075" t="str">
        <f t="shared" ref="O3075:O3138" si="244">IF(N3075=$N$4," ",IF(F3075=$F$20," ",IF(G3075=$G$2,IF(F3075&lt;N3075," ","alarma"),IF(F3075&lt;N3075,"alarma"," "))))</f>
        <v xml:space="preserve"> </v>
      </c>
    </row>
    <row r="3076" spans="1:15">
      <c r="A3076" t="s">
        <v>110</v>
      </c>
      <c r="B3076" t="s">
        <v>478</v>
      </c>
      <c r="C3076" t="s">
        <v>100</v>
      </c>
      <c r="D3076" s="8">
        <v>8.097165991902834</v>
      </c>
      <c r="E3076" s="8">
        <v>17.751479289940828</v>
      </c>
      <c r="G3076" t="str">
        <f>VLOOKUP(C3076,'data indicadores nacional'!$A$2:$G$24,7,FALSE)</f>
        <v>abajo</v>
      </c>
      <c r="H3076" s="9">
        <f>VLOOKUP(C3076,'data indicadores nacional'!$A$2:$F$24,6,FALSE)</f>
        <v>1.7895311097465236</v>
      </c>
      <c r="I3076" s="5" t="str">
        <f t="shared" si="240"/>
        <v xml:space="preserve"> </v>
      </c>
      <c r="J3076" s="5">
        <f t="shared" si="241"/>
        <v>1</v>
      </c>
      <c r="K3076" s="5">
        <f t="shared" si="242"/>
        <v>0</v>
      </c>
      <c r="L3076" s="5">
        <f t="shared" si="243"/>
        <v>1</v>
      </c>
      <c r="N3076" s="8">
        <f>VLOOKUP(C3076,'data indicadores nacional'!$A$2:$J$24,10,FALSE)</f>
        <v>15</v>
      </c>
      <c r="O3076" t="str">
        <f t="shared" si="244"/>
        <v xml:space="preserve"> </v>
      </c>
    </row>
    <row r="3077" spans="1:15">
      <c r="A3077" t="s">
        <v>110</v>
      </c>
      <c r="B3077" t="s">
        <v>478</v>
      </c>
      <c r="C3077" t="s">
        <v>101</v>
      </c>
      <c r="D3077" s="8">
        <v>4.048582995951417</v>
      </c>
      <c r="E3077" s="8">
        <v>5.9171597633136095</v>
      </c>
      <c r="G3077" t="str">
        <f>VLOOKUP(C3077,'data indicadores nacional'!$A$2:$G$24,7,FALSE)</f>
        <v>abajo</v>
      </c>
      <c r="H3077" s="9">
        <f>VLOOKUP(C3077,'data indicadores nacional'!$A$2:$F$24,6,FALSE)</f>
        <v>1.3238688071947835</v>
      </c>
      <c r="I3077" s="5" t="str">
        <f t="shared" si="240"/>
        <v xml:space="preserve"> </v>
      </c>
      <c r="J3077" s="5">
        <f t="shared" si="241"/>
        <v>1</v>
      </c>
      <c r="K3077" s="5">
        <f t="shared" si="242"/>
        <v>0</v>
      </c>
      <c r="L3077" s="5">
        <f t="shared" si="243"/>
        <v>1</v>
      </c>
      <c r="N3077" s="8">
        <f>VLOOKUP(C3077,'data indicadores nacional'!$A$2:$J$24,10,FALSE)</f>
        <v>12</v>
      </c>
      <c r="O3077" t="str">
        <f t="shared" si="244"/>
        <v xml:space="preserve"> </v>
      </c>
    </row>
    <row r="3078" spans="1:15">
      <c r="A3078" t="s">
        <v>110</v>
      </c>
      <c r="B3078" t="s">
        <v>478</v>
      </c>
      <c r="C3078" t="s">
        <v>104</v>
      </c>
      <c r="D3078" s="8">
        <v>4.048582995951417</v>
      </c>
      <c r="E3078" s="8">
        <v>5.9171597633136095</v>
      </c>
      <c r="F3078" s="8">
        <v>6.8965517241379306</v>
      </c>
      <c r="G3078" t="str">
        <f>VLOOKUP(C3078,'data indicadores nacional'!$A$2:$G$24,7,FALSE)</f>
        <v>abajo</v>
      </c>
      <c r="H3078" s="9">
        <f>VLOOKUP(C3078,'data indicadores nacional'!$A$2:$F$24,6,FALSE)</f>
        <v>0.3966802220902198</v>
      </c>
      <c r="I3078" s="5" t="str">
        <f t="shared" si="240"/>
        <v>alarma</v>
      </c>
      <c r="J3078" s="5">
        <f t="shared" si="241"/>
        <v>0</v>
      </c>
      <c r="K3078" s="5">
        <f t="shared" si="242"/>
        <v>1</v>
      </c>
      <c r="L3078" s="5">
        <f t="shared" si="243"/>
        <v>1</v>
      </c>
      <c r="N3078" s="8">
        <f>VLOOKUP(C3078,'data indicadores nacional'!$A$2:$J$24,10,FALSE)</f>
        <v>12</v>
      </c>
      <c r="O3078" t="str">
        <f t="shared" si="244"/>
        <v xml:space="preserve"> </v>
      </c>
    </row>
    <row r="3079" spans="1:15">
      <c r="A3079" t="s">
        <v>110</v>
      </c>
      <c r="B3079" t="s">
        <v>478</v>
      </c>
      <c r="C3079" t="s">
        <v>105</v>
      </c>
      <c r="E3079" s="8">
        <v>41.999160016799664</v>
      </c>
      <c r="G3079" t="str">
        <f>VLOOKUP(C3079,'data indicadores nacional'!$A$2:$G$24,7,FALSE)</f>
        <v>abajo</v>
      </c>
      <c r="H3079" s="9">
        <f>VLOOKUP(C3079,'data indicadores nacional'!$A$2:$F$24,6,FALSE)</f>
        <v>1.2536970118415909</v>
      </c>
      <c r="I3079" s="5" t="str">
        <f t="shared" si="240"/>
        <v xml:space="preserve"> </v>
      </c>
      <c r="J3079" s="5">
        <f t="shared" si="241"/>
        <v>0</v>
      </c>
      <c r="K3079" s="5">
        <f t="shared" si="242"/>
        <v>0</v>
      </c>
      <c r="L3079" s="5">
        <f t="shared" si="243"/>
        <v>0</v>
      </c>
      <c r="N3079" s="8">
        <f>VLOOKUP(C3079,'data indicadores nacional'!$A$2:$J$24,10,FALSE)</f>
        <v>4.0773685948219525</v>
      </c>
      <c r="O3079" t="str">
        <f t="shared" si="244"/>
        <v xml:space="preserve"> </v>
      </c>
    </row>
    <row r="3080" spans="1:15">
      <c r="A3080" t="s">
        <v>110</v>
      </c>
      <c r="B3080" t="s">
        <v>479</v>
      </c>
      <c r="C3080" t="s">
        <v>88</v>
      </c>
      <c r="D3080" s="8">
        <v>5.2631578947368416</v>
      </c>
      <c r="G3080" t="str">
        <f>VLOOKUP(C3080,'data indicadores nacional'!$A$2:$G$24,7,FALSE)</f>
        <v>abajo</v>
      </c>
      <c r="H3080" s="9">
        <f>VLOOKUP(C3080,'data indicadores nacional'!$A$2:$F$24,6,FALSE)</f>
        <v>0.25026441121950321</v>
      </c>
      <c r="I3080" s="5" t="str">
        <f t="shared" si="240"/>
        <v xml:space="preserve"> </v>
      </c>
      <c r="J3080" s="5">
        <f t="shared" si="241"/>
        <v>1</v>
      </c>
      <c r="K3080" s="5">
        <f t="shared" si="242"/>
        <v>0</v>
      </c>
      <c r="L3080" s="5">
        <f t="shared" si="243"/>
        <v>1</v>
      </c>
      <c r="N3080" s="8">
        <f>VLOOKUP(C3080,'data indicadores nacional'!$A$2:$J$24,10,FALSE)</f>
        <v>10</v>
      </c>
      <c r="O3080" t="str">
        <f t="shared" si="244"/>
        <v xml:space="preserve"> </v>
      </c>
    </row>
    <row r="3081" spans="1:15">
      <c r="A3081" t="s">
        <v>110</v>
      </c>
      <c r="B3081" t="s">
        <v>479</v>
      </c>
      <c r="C3081" t="s">
        <v>89</v>
      </c>
      <c r="D3081" s="8">
        <v>96.103896103896105</v>
      </c>
      <c r="E3081" s="8">
        <v>97.058823529411768</v>
      </c>
      <c r="F3081" s="8">
        <v>100</v>
      </c>
      <c r="G3081" t="str">
        <f>VLOOKUP(C3081,'data indicadores nacional'!$A$2:$G$24,7,FALSE)</f>
        <v>arriba</v>
      </c>
      <c r="H3081" s="9">
        <f>VLOOKUP(C3081,'data indicadores nacional'!$A$2:$F$24,6,FALSE)</f>
        <v>2.7490434366534529</v>
      </c>
      <c r="I3081" s="5" t="str">
        <f t="shared" si="240"/>
        <v xml:space="preserve"> </v>
      </c>
      <c r="J3081" s="5">
        <f t="shared" si="241"/>
        <v>1</v>
      </c>
      <c r="K3081" s="5">
        <f t="shared" si="242"/>
        <v>0</v>
      </c>
      <c r="L3081" s="5">
        <f t="shared" si="243"/>
        <v>1</v>
      </c>
      <c r="N3081" s="8">
        <f>VLOOKUP(C3081,'data indicadores nacional'!$A$2:$J$24,10,FALSE)</f>
        <v>95</v>
      </c>
      <c r="O3081" t="str">
        <f t="shared" si="244"/>
        <v xml:space="preserve"> </v>
      </c>
    </row>
    <row r="3082" spans="1:15">
      <c r="A3082" t="s">
        <v>110</v>
      </c>
      <c r="B3082" t="s">
        <v>479</v>
      </c>
      <c r="C3082" t="s">
        <v>91</v>
      </c>
      <c r="D3082" s="8">
        <v>100</v>
      </c>
      <c r="E3082" s="8">
        <v>100</v>
      </c>
      <c r="F3082" s="8">
        <v>100</v>
      </c>
      <c r="G3082" t="str">
        <f>VLOOKUP(C3082,'data indicadores nacional'!$A$2:$G$24,7,FALSE)</f>
        <v>arriba</v>
      </c>
      <c r="H3082" s="9">
        <f>VLOOKUP(C3082,'data indicadores nacional'!$A$2:$F$24,6,FALSE)</f>
        <v>0.72595219758941765</v>
      </c>
      <c r="I3082" s="5" t="str">
        <f t="shared" si="240"/>
        <v xml:space="preserve"> </v>
      </c>
      <c r="J3082" s="5">
        <f t="shared" si="241"/>
        <v>0</v>
      </c>
      <c r="K3082" s="5">
        <f t="shared" si="242"/>
        <v>0</v>
      </c>
      <c r="L3082" s="5">
        <f t="shared" si="243"/>
        <v>0</v>
      </c>
      <c r="N3082" s="8" t="str">
        <f>VLOOKUP(C3082,'data indicadores nacional'!$A$2:$J$24,10,FALSE)</f>
        <v>-</v>
      </c>
      <c r="O3082" t="str">
        <f t="shared" si="244"/>
        <v xml:space="preserve"> </v>
      </c>
    </row>
    <row r="3083" spans="1:15">
      <c r="A3083" t="s">
        <v>110</v>
      </c>
      <c r="B3083" t="s">
        <v>479</v>
      </c>
      <c r="C3083" t="s">
        <v>94</v>
      </c>
      <c r="D3083" s="8">
        <v>7.0256410256410255</v>
      </c>
      <c r="E3083" s="8">
        <v>8.117647058823529</v>
      </c>
      <c r="F3083" s="8">
        <v>7.9411764705882355</v>
      </c>
      <c r="G3083" t="str">
        <f>VLOOKUP(C3083,'data indicadores nacional'!$A$2:$G$24,7,FALSE)</f>
        <v>arriba</v>
      </c>
      <c r="H3083" s="9">
        <f>VLOOKUP(C3083,'data indicadores nacional'!$A$2:$F$24,6,FALSE)</f>
        <v>0.23219145011705353</v>
      </c>
      <c r="I3083" s="5" t="str">
        <f t="shared" si="240"/>
        <v>alarma</v>
      </c>
      <c r="J3083" s="5">
        <f t="shared" si="241"/>
        <v>1</v>
      </c>
      <c r="K3083" s="5">
        <f t="shared" si="242"/>
        <v>0</v>
      </c>
      <c r="L3083" s="5">
        <f t="shared" si="243"/>
        <v>1</v>
      </c>
      <c r="N3083" s="8" t="str">
        <f>VLOOKUP(C3083,'data indicadores nacional'!$A$2:$J$24,10,FALSE)</f>
        <v>-</v>
      </c>
      <c r="O3083" t="str">
        <f t="shared" si="244"/>
        <v xml:space="preserve"> </v>
      </c>
    </row>
    <row r="3084" spans="1:15">
      <c r="A3084" t="s">
        <v>110</v>
      </c>
      <c r="B3084" t="s">
        <v>479</v>
      </c>
      <c r="C3084" t="s">
        <v>95</v>
      </c>
      <c r="D3084" s="8">
        <v>15.384615384615385</v>
      </c>
      <c r="E3084" s="8">
        <v>8.8235294117647065</v>
      </c>
      <c r="F3084" s="8">
        <v>14.705882352941178</v>
      </c>
      <c r="G3084" t="str">
        <f>VLOOKUP(C3084,'data indicadores nacional'!$A$2:$G$24,7,FALSE)</f>
        <v>abajo</v>
      </c>
      <c r="H3084" s="9">
        <f>VLOOKUP(C3084,'data indicadores nacional'!$A$2:$F$24,6,FALSE)</f>
        <v>1.7199886991149187</v>
      </c>
      <c r="I3084" s="5" t="str">
        <f t="shared" si="240"/>
        <v>alarma</v>
      </c>
      <c r="J3084" s="5">
        <f t="shared" si="241"/>
        <v>1</v>
      </c>
      <c r="K3084" s="5">
        <f t="shared" si="242"/>
        <v>0</v>
      </c>
      <c r="L3084" s="5">
        <f t="shared" si="243"/>
        <v>1</v>
      </c>
      <c r="N3084" s="8">
        <f>VLOOKUP(C3084,'data indicadores nacional'!$A$2:$J$24,10,FALSE)</f>
        <v>15</v>
      </c>
      <c r="O3084" t="str">
        <f t="shared" si="244"/>
        <v xml:space="preserve"> </v>
      </c>
    </row>
    <row r="3085" spans="1:15">
      <c r="A3085" t="s">
        <v>110</v>
      </c>
      <c r="B3085" t="s">
        <v>479</v>
      </c>
      <c r="C3085" t="s">
        <v>98</v>
      </c>
      <c r="D3085" s="8">
        <v>16.085790884718499</v>
      </c>
      <c r="E3085" s="8">
        <v>7.2376357056694811</v>
      </c>
      <c r="F3085" s="8">
        <v>12.210012210012209</v>
      </c>
      <c r="G3085" t="str">
        <f>VLOOKUP(C3085,'data indicadores nacional'!$A$2:$G$24,7,FALSE)</f>
        <v>abajo</v>
      </c>
      <c r="H3085" s="9">
        <f>VLOOKUP(C3085,'data indicadores nacional'!$A$2:$F$24,6,FALSE)</f>
        <v>3.4897517565506893</v>
      </c>
      <c r="I3085" s="5" t="str">
        <f t="shared" si="240"/>
        <v>alarma</v>
      </c>
      <c r="J3085" s="5">
        <f t="shared" si="241"/>
        <v>1</v>
      </c>
      <c r="K3085" s="5">
        <f t="shared" si="242"/>
        <v>0</v>
      </c>
      <c r="L3085" s="5">
        <f t="shared" si="243"/>
        <v>1</v>
      </c>
      <c r="N3085" s="8">
        <f>VLOOKUP(C3085,'data indicadores nacional'!$A$2:$J$24,10,FALSE)</f>
        <v>61</v>
      </c>
      <c r="O3085" t="str">
        <f t="shared" si="244"/>
        <v xml:space="preserve"> </v>
      </c>
    </row>
    <row r="3086" spans="1:15">
      <c r="A3086" t="s">
        <v>110</v>
      </c>
      <c r="B3086" t="s">
        <v>479</v>
      </c>
      <c r="C3086" t="s">
        <v>99</v>
      </c>
      <c r="D3086" s="8">
        <v>31.03448275862069</v>
      </c>
      <c r="E3086" s="8">
        <v>14.285714285714285</v>
      </c>
      <c r="F3086" s="8">
        <v>24.213075060532688</v>
      </c>
      <c r="G3086" t="str">
        <f>VLOOKUP(C3086,'data indicadores nacional'!$A$2:$G$24,7,FALSE)</f>
        <v>abajo</v>
      </c>
      <c r="H3086" s="9">
        <f>VLOOKUP(C3086,'data indicadores nacional'!$A$2:$F$24,6,FALSE)</f>
        <v>7.5200278194544445</v>
      </c>
      <c r="I3086" s="5" t="str">
        <f t="shared" si="240"/>
        <v>alarma</v>
      </c>
      <c r="J3086" s="5">
        <f t="shared" si="241"/>
        <v>1</v>
      </c>
      <c r="K3086" s="5">
        <f t="shared" si="242"/>
        <v>0</v>
      </c>
      <c r="L3086" s="5">
        <f t="shared" si="243"/>
        <v>1</v>
      </c>
      <c r="N3086" s="8">
        <f>VLOOKUP(C3086,'data indicadores nacional'!$A$2:$J$24,10,FALSE)</f>
        <v>61</v>
      </c>
      <c r="O3086" t="str">
        <f t="shared" si="244"/>
        <v xml:space="preserve"> </v>
      </c>
    </row>
    <row r="3087" spans="1:15">
      <c r="A3087" t="s">
        <v>110</v>
      </c>
      <c r="B3087" t="s">
        <v>479</v>
      </c>
      <c r="C3087" t="s">
        <v>104</v>
      </c>
      <c r="D3087" s="8">
        <v>12.658227848101266</v>
      </c>
      <c r="F3087" s="8">
        <v>55.55555555555555</v>
      </c>
      <c r="G3087" t="str">
        <f>VLOOKUP(C3087,'data indicadores nacional'!$A$2:$G$24,7,FALSE)</f>
        <v>abajo</v>
      </c>
      <c r="H3087" s="9">
        <f>VLOOKUP(C3087,'data indicadores nacional'!$A$2:$F$24,6,FALSE)</f>
        <v>0.3966802220902198</v>
      </c>
      <c r="I3087" s="5" t="str">
        <f t="shared" si="240"/>
        <v>alarma</v>
      </c>
      <c r="J3087" s="5">
        <f t="shared" si="241"/>
        <v>0</v>
      </c>
      <c r="K3087" s="5">
        <f t="shared" si="242"/>
        <v>1</v>
      </c>
      <c r="L3087" s="5">
        <f t="shared" si="243"/>
        <v>1</v>
      </c>
      <c r="N3087" s="8">
        <f>VLOOKUP(C3087,'data indicadores nacional'!$A$2:$J$24,10,FALSE)</f>
        <v>12</v>
      </c>
      <c r="O3087" t="str">
        <f t="shared" si="244"/>
        <v>alarma</v>
      </c>
    </row>
    <row r="3088" spans="1:15">
      <c r="A3088" t="s">
        <v>110</v>
      </c>
      <c r="B3088" t="s">
        <v>480</v>
      </c>
      <c r="C3088" t="s">
        <v>88</v>
      </c>
      <c r="D3088" s="8">
        <v>3.125</v>
      </c>
      <c r="E3088" s="8">
        <v>5</v>
      </c>
      <c r="F3088" s="8">
        <v>3.9215686274509802</v>
      </c>
      <c r="G3088" t="str">
        <f>VLOOKUP(C3088,'data indicadores nacional'!$A$2:$G$24,7,FALSE)</f>
        <v>abajo</v>
      </c>
      <c r="H3088" s="9">
        <f>VLOOKUP(C3088,'data indicadores nacional'!$A$2:$F$24,6,FALSE)</f>
        <v>0.25026441121950321</v>
      </c>
      <c r="I3088" s="5" t="str">
        <f t="shared" si="240"/>
        <v xml:space="preserve"> </v>
      </c>
      <c r="J3088" s="5">
        <f t="shared" si="241"/>
        <v>0</v>
      </c>
      <c r="K3088" s="5">
        <f t="shared" si="242"/>
        <v>1</v>
      </c>
      <c r="L3088" s="5">
        <f t="shared" si="243"/>
        <v>1</v>
      </c>
      <c r="N3088" s="8">
        <f>VLOOKUP(C3088,'data indicadores nacional'!$A$2:$J$24,10,FALSE)</f>
        <v>10</v>
      </c>
      <c r="O3088" t="str">
        <f t="shared" si="244"/>
        <v xml:space="preserve"> </v>
      </c>
    </row>
    <row r="3089" spans="1:15">
      <c r="A3089" t="s">
        <v>110</v>
      </c>
      <c r="B3089" t="s">
        <v>480</v>
      </c>
      <c r="C3089" t="s">
        <v>89</v>
      </c>
      <c r="D3089" s="8">
        <v>91.044776119402982</v>
      </c>
      <c r="E3089" s="8">
        <v>85.9375</v>
      </c>
      <c r="F3089" s="8">
        <v>96.428571428571431</v>
      </c>
      <c r="G3089" t="str">
        <f>VLOOKUP(C3089,'data indicadores nacional'!$A$2:$G$24,7,FALSE)</f>
        <v>arriba</v>
      </c>
      <c r="H3089" s="9">
        <f>VLOOKUP(C3089,'data indicadores nacional'!$A$2:$F$24,6,FALSE)</f>
        <v>2.7490434366534529</v>
      </c>
      <c r="I3089" s="5" t="str">
        <f t="shared" si="240"/>
        <v xml:space="preserve"> </v>
      </c>
      <c r="J3089" s="5">
        <f t="shared" si="241"/>
        <v>1</v>
      </c>
      <c r="K3089" s="5">
        <f t="shared" si="242"/>
        <v>0</v>
      </c>
      <c r="L3089" s="5">
        <f t="shared" si="243"/>
        <v>1</v>
      </c>
      <c r="N3089" s="8">
        <f>VLOOKUP(C3089,'data indicadores nacional'!$A$2:$J$24,10,FALSE)</f>
        <v>95</v>
      </c>
      <c r="O3089" t="str">
        <f t="shared" si="244"/>
        <v xml:space="preserve"> </v>
      </c>
    </row>
    <row r="3090" spans="1:15">
      <c r="A3090" t="s">
        <v>110</v>
      </c>
      <c r="B3090" t="s">
        <v>480</v>
      </c>
      <c r="C3090" t="s">
        <v>90</v>
      </c>
      <c r="F3090" s="8">
        <v>100</v>
      </c>
      <c r="G3090" t="str">
        <f>VLOOKUP(C3090,'data indicadores nacional'!$A$2:$G$24,7,FALSE)</f>
        <v>abajo</v>
      </c>
      <c r="H3090" s="9">
        <f>VLOOKUP(C3090,'data indicadores nacional'!$A$2:$F$24,6,FALSE)</f>
        <v>2.2832114202799096</v>
      </c>
      <c r="I3090" s="5" t="str">
        <f t="shared" si="240"/>
        <v>alarma</v>
      </c>
      <c r="J3090" s="5">
        <f t="shared" si="241"/>
        <v>0</v>
      </c>
      <c r="K3090" s="5">
        <f t="shared" si="242"/>
        <v>1</v>
      </c>
      <c r="L3090" s="5">
        <f t="shared" si="243"/>
        <v>1</v>
      </c>
      <c r="N3090" s="8" t="str">
        <f>VLOOKUP(C3090,'data indicadores nacional'!$A$2:$J$24,10,FALSE)</f>
        <v>-</v>
      </c>
      <c r="O3090" t="str">
        <f t="shared" si="244"/>
        <v xml:space="preserve"> </v>
      </c>
    </row>
    <row r="3091" spans="1:15">
      <c r="A3091" t="s">
        <v>110</v>
      </c>
      <c r="B3091" t="s">
        <v>480</v>
      </c>
      <c r="C3091" t="s">
        <v>91</v>
      </c>
      <c r="D3091" s="8">
        <v>95.652173913043484</v>
      </c>
      <c r="E3091" s="8">
        <v>84.848484848484844</v>
      </c>
      <c r="F3091" s="8">
        <v>85.714285714285708</v>
      </c>
      <c r="G3091" t="str">
        <f>VLOOKUP(C3091,'data indicadores nacional'!$A$2:$G$24,7,FALSE)</f>
        <v>arriba</v>
      </c>
      <c r="H3091" s="9">
        <f>VLOOKUP(C3091,'data indicadores nacional'!$A$2:$F$24,6,FALSE)</f>
        <v>0.72595219758941765</v>
      </c>
      <c r="I3091" s="5" t="str">
        <f t="shared" si="240"/>
        <v xml:space="preserve"> </v>
      </c>
      <c r="J3091" s="5">
        <f t="shared" si="241"/>
        <v>0</v>
      </c>
      <c r="K3091" s="5">
        <f t="shared" si="242"/>
        <v>1</v>
      </c>
      <c r="L3091" s="5">
        <f t="shared" si="243"/>
        <v>1</v>
      </c>
      <c r="N3091" s="8" t="str">
        <f>VLOOKUP(C3091,'data indicadores nacional'!$A$2:$J$24,10,FALSE)</f>
        <v>-</v>
      </c>
      <c r="O3091" t="str">
        <f t="shared" si="244"/>
        <v xml:space="preserve"> </v>
      </c>
    </row>
    <row r="3092" spans="1:15">
      <c r="A3092" t="s">
        <v>110</v>
      </c>
      <c r="B3092" t="s">
        <v>480</v>
      </c>
      <c r="C3092" t="s">
        <v>94</v>
      </c>
      <c r="D3092" s="8">
        <v>6.9130434782608692</v>
      </c>
      <c r="E3092" s="8">
        <v>6.6515151515151514</v>
      </c>
      <c r="F3092" s="8">
        <v>7.3571428571428568</v>
      </c>
      <c r="G3092" t="str">
        <f>VLOOKUP(C3092,'data indicadores nacional'!$A$2:$G$24,7,FALSE)</f>
        <v>arriba</v>
      </c>
      <c r="H3092" s="9">
        <f>VLOOKUP(C3092,'data indicadores nacional'!$A$2:$F$24,6,FALSE)</f>
        <v>0.23219145011705353</v>
      </c>
      <c r="I3092" s="5" t="str">
        <f t="shared" si="240"/>
        <v xml:space="preserve"> </v>
      </c>
      <c r="J3092" s="5">
        <f t="shared" si="241"/>
        <v>1</v>
      </c>
      <c r="K3092" s="5">
        <f t="shared" si="242"/>
        <v>0</v>
      </c>
      <c r="L3092" s="5">
        <f t="shared" si="243"/>
        <v>1</v>
      </c>
      <c r="N3092" s="8" t="str">
        <f>VLOOKUP(C3092,'data indicadores nacional'!$A$2:$J$24,10,FALSE)</f>
        <v>-</v>
      </c>
      <c r="O3092" t="str">
        <f t="shared" si="244"/>
        <v xml:space="preserve"> </v>
      </c>
    </row>
    <row r="3093" spans="1:15">
      <c r="A3093" t="s">
        <v>110</v>
      </c>
      <c r="B3093" t="s">
        <v>480</v>
      </c>
      <c r="C3093" t="s">
        <v>95</v>
      </c>
      <c r="D3093" s="8">
        <v>11.594202898550725</v>
      </c>
      <c r="E3093" s="8">
        <v>9.0909090909090917</v>
      </c>
      <c r="F3093" s="8">
        <v>17.857142857142858</v>
      </c>
      <c r="G3093" t="str">
        <f>VLOOKUP(C3093,'data indicadores nacional'!$A$2:$G$24,7,FALSE)</f>
        <v>abajo</v>
      </c>
      <c r="H3093" s="9">
        <f>VLOOKUP(C3093,'data indicadores nacional'!$A$2:$F$24,6,FALSE)</f>
        <v>1.7199886991149187</v>
      </c>
      <c r="I3093" s="5" t="str">
        <f t="shared" si="240"/>
        <v>alarma</v>
      </c>
      <c r="J3093" s="5">
        <f t="shared" si="241"/>
        <v>0</v>
      </c>
      <c r="K3093" s="5">
        <f t="shared" si="242"/>
        <v>1</v>
      </c>
      <c r="L3093" s="5">
        <f t="shared" si="243"/>
        <v>1</v>
      </c>
      <c r="N3093" s="8">
        <f>VLOOKUP(C3093,'data indicadores nacional'!$A$2:$J$24,10,FALSE)</f>
        <v>15</v>
      </c>
      <c r="O3093" t="str">
        <f t="shared" si="244"/>
        <v>alarma</v>
      </c>
    </row>
    <row r="3094" spans="1:15">
      <c r="A3094" t="s">
        <v>110</v>
      </c>
      <c r="B3094" t="s">
        <v>480</v>
      </c>
      <c r="C3094" t="s">
        <v>97</v>
      </c>
      <c r="F3094" s="8">
        <v>2.5062656641604009</v>
      </c>
      <c r="G3094" t="str">
        <f>VLOOKUP(C3094,'data indicadores nacional'!$A$2:$G$24,7,FALSE)</f>
        <v>abajo</v>
      </c>
      <c r="H3094" s="9">
        <f>VLOOKUP(C3094,'data indicadores nacional'!$A$2:$F$24,6,FALSE)</f>
        <v>0.35698528124504503</v>
      </c>
      <c r="I3094" s="5" t="str">
        <f t="shared" si="240"/>
        <v>alarma</v>
      </c>
      <c r="J3094" s="5">
        <f t="shared" si="241"/>
        <v>0</v>
      </c>
      <c r="K3094" s="5">
        <f t="shared" si="242"/>
        <v>1</v>
      </c>
      <c r="L3094" s="5">
        <f t="shared" si="243"/>
        <v>1</v>
      </c>
      <c r="N3094" s="8">
        <f>VLOOKUP(C3094,'data indicadores nacional'!$A$2:$J$24,10,FALSE)</f>
        <v>61</v>
      </c>
      <c r="O3094" t="str">
        <f t="shared" si="244"/>
        <v xml:space="preserve"> </v>
      </c>
    </row>
    <row r="3095" spans="1:15">
      <c r="A3095" t="s">
        <v>110</v>
      </c>
      <c r="B3095" t="s">
        <v>480</v>
      </c>
      <c r="C3095" t="s">
        <v>98</v>
      </c>
      <c r="D3095" s="8">
        <v>18.410852713178297</v>
      </c>
      <c r="E3095" s="8">
        <v>25.735294117647058</v>
      </c>
      <c r="F3095" s="8">
        <v>22.222222222222221</v>
      </c>
      <c r="G3095" t="str">
        <f>VLOOKUP(C3095,'data indicadores nacional'!$A$2:$G$24,7,FALSE)</f>
        <v>abajo</v>
      </c>
      <c r="H3095" s="9">
        <f>VLOOKUP(C3095,'data indicadores nacional'!$A$2:$F$24,6,FALSE)</f>
        <v>3.4897517565506893</v>
      </c>
      <c r="I3095" s="5" t="str">
        <f t="shared" si="240"/>
        <v xml:space="preserve"> </v>
      </c>
      <c r="J3095" s="5">
        <f t="shared" si="241"/>
        <v>0</v>
      </c>
      <c r="K3095" s="5">
        <f t="shared" si="242"/>
        <v>1</v>
      </c>
      <c r="L3095" s="5">
        <f t="shared" si="243"/>
        <v>1</v>
      </c>
      <c r="N3095" s="8">
        <f>VLOOKUP(C3095,'data indicadores nacional'!$A$2:$J$24,10,FALSE)</f>
        <v>61</v>
      </c>
      <c r="O3095" t="str">
        <f t="shared" si="244"/>
        <v xml:space="preserve"> </v>
      </c>
    </row>
    <row r="3096" spans="1:15">
      <c r="A3096" t="s">
        <v>110</v>
      </c>
      <c r="B3096" t="s">
        <v>480</v>
      </c>
      <c r="C3096" t="s">
        <v>99</v>
      </c>
      <c r="D3096" s="8">
        <v>35.315985130111528</v>
      </c>
      <c r="E3096" s="8">
        <v>50.602409638554221</v>
      </c>
      <c r="F3096" s="8">
        <v>41.362530413625301</v>
      </c>
      <c r="G3096" t="str">
        <f>VLOOKUP(C3096,'data indicadores nacional'!$A$2:$G$24,7,FALSE)</f>
        <v>abajo</v>
      </c>
      <c r="H3096" s="9">
        <f>VLOOKUP(C3096,'data indicadores nacional'!$A$2:$F$24,6,FALSE)</f>
        <v>7.5200278194544445</v>
      </c>
      <c r="I3096" s="5" t="str">
        <f t="shared" si="240"/>
        <v xml:space="preserve"> </v>
      </c>
      <c r="J3096" s="5">
        <f t="shared" si="241"/>
        <v>0</v>
      </c>
      <c r="K3096" s="5">
        <f t="shared" si="242"/>
        <v>1</v>
      </c>
      <c r="L3096" s="5">
        <f t="shared" si="243"/>
        <v>1</v>
      </c>
      <c r="N3096" s="8">
        <f>VLOOKUP(C3096,'data indicadores nacional'!$A$2:$J$24,10,FALSE)</f>
        <v>61</v>
      </c>
      <c r="O3096" t="str">
        <f t="shared" si="244"/>
        <v xml:space="preserve"> </v>
      </c>
    </row>
    <row r="3097" spans="1:15">
      <c r="A3097" t="s">
        <v>110</v>
      </c>
      <c r="B3097" t="s">
        <v>480</v>
      </c>
      <c r="C3097" t="s">
        <v>100</v>
      </c>
      <c r="D3097" s="8">
        <v>28.985507246376812</v>
      </c>
      <c r="E3097" s="8">
        <v>15.151515151515152</v>
      </c>
      <c r="G3097" t="str">
        <f>VLOOKUP(C3097,'data indicadores nacional'!$A$2:$G$24,7,FALSE)</f>
        <v>abajo</v>
      </c>
      <c r="H3097" s="9">
        <f>VLOOKUP(C3097,'data indicadores nacional'!$A$2:$F$24,6,FALSE)</f>
        <v>1.7895311097465236</v>
      </c>
      <c r="I3097" s="5" t="str">
        <f t="shared" si="240"/>
        <v xml:space="preserve"> </v>
      </c>
      <c r="J3097" s="5">
        <f t="shared" si="241"/>
        <v>1</v>
      </c>
      <c r="K3097" s="5">
        <f t="shared" si="242"/>
        <v>0</v>
      </c>
      <c r="L3097" s="5">
        <f t="shared" si="243"/>
        <v>1</v>
      </c>
      <c r="N3097" s="8">
        <f>VLOOKUP(C3097,'data indicadores nacional'!$A$2:$J$24,10,FALSE)</f>
        <v>15</v>
      </c>
      <c r="O3097" t="str">
        <f t="shared" si="244"/>
        <v xml:space="preserve"> </v>
      </c>
    </row>
    <row r="3098" spans="1:15">
      <c r="A3098" t="s">
        <v>110</v>
      </c>
      <c r="B3098" t="s">
        <v>480</v>
      </c>
      <c r="C3098" t="s">
        <v>101</v>
      </c>
      <c r="D3098" s="8">
        <v>28.985507246376812</v>
      </c>
      <c r="G3098" t="str">
        <f>VLOOKUP(C3098,'data indicadores nacional'!$A$2:$G$24,7,FALSE)</f>
        <v>abajo</v>
      </c>
      <c r="H3098" s="9">
        <f>VLOOKUP(C3098,'data indicadores nacional'!$A$2:$F$24,6,FALSE)</f>
        <v>1.3238688071947835</v>
      </c>
      <c r="I3098" s="5" t="str">
        <f t="shared" si="240"/>
        <v xml:space="preserve"> </v>
      </c>
      <c r="J3098" s="5">
        <f t="shared" si="241"/>
        <v>1</v>
      </c>
      <c r="K3098" s="5">
        <f t="shared" si="242"/>
        <v>0</v>
      </c>
      <c r="L3098" s="5">
        <f t="shared" si="243"/>
        <v>1</v>
      </c>
      <c r="N3098" s="8">
        <f>VLOOKUP(C3098,'data indicadores nacional'!$A$2:$J$24,10,FALSE)</f>
        <v>12</v>
      </c>
      <c r="O3098" t="str">
        <f t="shared" si="244"/>
        <v xml:space="preserve"> </v>
      </c>
    </row>
    <row r="3099" spans="1:15">
      <c r="A3099" t="s">
        <v>110</v>
      </c>
      <c r="B3099" t="s">
        <v>480</v>
      </c>
      <c r="C3099" t="s">
        <v>104</v>
      </c>
      <c r="F3099" s="8">
        <v>17.543859649122805</v>
      </c>
      <c r="G3099" t="str">
        <f>VLOOKUP(C3099,'data indicadores nacional'!$A$2:$G$24,7,FALSE)</f>
        <v>abajo</v>
      </c>
      <c r="H3099" s="9">
        <f>VLOOKUP(C3099,'data indicadores nacional'!$A$2:$F$24,6,FALSE)</f>
        <v>0.3966802220902198</v>
      </c>
      <c r="I3099" s="5" t="str">
        <f t="shared" si="240"/>
        <v>alarma</v>
      </c>
      <c r="J3099" s="5">
        <f t="shared" si="241"/>
        <v>0</v>
      </c>
      <c r="K3099" s="5">
        <f t="shared" si="242"/>
        <v>1</v>
      </c>
      <c r="L3099" s="5">
        <f t="shared" si="243"/>
        <v>1</v>
      </c>
      <c r="N3099" s="8">
        <f>VLOOKUP(C3099,'data indicadores nacional'!$A$2:$J$24,10,FALSE)</f>
        <v>12</v>
      </c>
      <c r="O3099" t="str">
        <f t="shared" si="244"/>
        <v>alarma</v>
      </c>
    </row>
    <row r="3100" spans="1:15">
      <c r="A3100" t="s">
        <v>110</v>
      </c>
      <c r="B3100" t="s">
        <v>481</v>
      </c>
      <c r="C3100" t="s">
        <v>88</v>
      </c>
      <c r="D3100" s="8">
        <v>0.43859649122807015</v>
      </c>
      <c r="E3100" s="8">
        <v>1.1695906432748537</v>
      </c>
      <c r="F3100" s="8">
        <v>4.3577981651376145</v>
      </c>
      <c r="G3100" t="str">
        <f>VLOOKUP(C3100,'data indicadores nacional'!$A$2:$G$24,7,FALSE)</f>
        <v>abajo</v>
      </c>
      <c r="H3100" s="9">
        <f>VLOOKUP(C3100,'data indicadores nacional'!$A$2:$F$24,6,FALSE)</f>
        <v>0.25026441121950321</v>
      </c>
      <c r="I3100" s="5" t="str">
        <f t="shared" si="240"/>
        <v>alarma</v>
      </c>
      <c r="J3100" s="5">
        <f t="shared" si="241"/>
        <v>0</v>
      </c>
      <c r="K3100" s="5">
        <f t="shared" si="242"/>
        <v>1</v>
      </c>
      <c r="L3100" s="5">
        <f t="shared" si="243"/>
        <v>1</v>
      </c>
      <c r="N3100" s="8">
        <f>VLOOKUP(C3100,'data indicadores nacional'!$A$2:$J$24,10,FALSE)</f>
        <v>10</v>
      </c>
      <c r="O3100" t="str">
        <f t="shared" si="244"/>
        <v xml:space="preserve"> </v>
      </c>
    </row>
    <row r="3101" spans="1:15">
      <c r="A3101" t="s">
        <v>110</v>
      </c>
      <c r="B3101" t="s">
        <v>481</v>
      </c>
      <c r="C3101" t="s">
        <v>89</v>
      </c>
      <c r="D3101" s="8">
        <v>85.547445255474457</v>
      </c>
      <c r="E3101" s="8">
        <v>90.130353817504655</v>
      </c>
      <c r="F3101" s="8">
        <v>84.222222222222214</v>
      </c>
      <c r="G3101" t="str">
        <f>VLOOKUP(C3101,'data indicadores nacional'!$A$2:$G$24,7,FALSE)</f>
        <v>arriba</v>
      </c>
      <c r="H3101" s="9">
        <f>VLOOKUP(C3101,'data indicadores nacional'!$A$2:$F$24,6,FALSE)</f>
        <v>2.7490434366534529</v>
      </c>
      <c r="I3101" s="5" t="str">
        <f t="shared" si="240"/>
        <v>alarma</v>
      </c>
      <c r="J3101" s="5">
        <f t="shared" si="241"/>
        <v>0</v>
      </c>
      <c r="K3101" s="5">
        <f t="shared" si="242"/>
        <v>1</v>
      </c>
      <c r="L3101" s="5">
        <f t="shared" si="243"/>
        <v>1</v>
      </c>
      <c r="N3101" s="8">
        <f>VLOOKUP(C3101,'data indicadores nacional'!$A$2:$J$24,10,FALSE)</f>
        <v>95</v>
      </c>
      <c r="O3101" t="str">
        <f t="shared" si="244"/>
        <v>alarma</v>
      </c>
    </row>
    <row r="3102" spans="1:15">
      <c r="A3102" t="s">
        <v>110</v>
      </c>
      <c r="B3102" t="s">
        <v>481</v>
      </c>
      <c r="C3102" t="s">
        <v>90</v>
      </c>
      <c r="D3102" s="8">
        <v>66.666666666666657</v>
      </c>
      <c r="E3102" s="8">
        <v>100</v>
      </c>
      <c r="F3102" s="8">
        <v>100</v>
      </c>
      <c r="G3102" t="str">
        <f>VLOOKUP(C3102,'data indicadores nacional'!$A$2:$G$24,7,FALSE)</f>
        <v>abajo</v>
      </c>
      <c r="H3102" s="9">
        <f>VLOOKUP(C3102,'data indicadores nacional'!$A$2:$F$24,6,FALSE)</f>
        <v>2.2832114202799096</v>
      </c>
      <c r="I3102" s="5" t="str">
        <f t="shared" si="240"/>
        <v xml:space="preserve"> </v>
      </c>
      <c r="J3102" s="5">
        <f t="shared" si="241"/>
        <v>0</v>
      </c>
      <c r="K3102" s="5">
        <f t="shared" si="242"/>
        <v>1</v>
      </c>
      <c r="L3102" s="5">
        <f t="shared" si="243"/>
        <v>1</v>
      </c>
      <c r="N3102" s="8" t="str">
        <f>VLOOKUP(C3102,'data indicadores nacional'!$A$2:$J$24,10,FALSE)</f>
        <v>-</v>
      </c>
      <c r="O3102" t="str">
        <f t="shared" si="244"/>
        <v xml:space="preserve"> </v>
      </c>
    </row>
    <row r="3103" spans="1:15">
      <c r="A3103" t="s">
        <v>110</v>
      </c>
      <c r="B3103" t="s">
        <v>481</v>
      </c>
      <c r="C3103" t="s">
        <v>91</v>
      </c>
      <c r="D3103" s="8">
        <v>98.725212464589234</v>
      </c>
      <c r="E3103" s="8">
        <v>99.813780260707631</v>
      </c>
      <c r="F3103" s="8">
        <v>99.111111111111114</v>
      </c>
      <c r="G3103" t="str">
        <f>VLOOKUP(C3103,'data indicadores nacional'!$A$2:$G$24,7,FALSE)</f>
        <v>arriba</v>
      </c>
      <c r="H3103" s="9">
        <f>VLOOKUP(C3103,'data indicadores nacional'!$A$2:$F$24,6,FALSE)</f>
        <v>0.72595219758941765</v>
      </c>
      <c r="I3103" s="5" t="str">
        <f t="shared" si="240"/>
        <v>alarma</v>
      </c>
      <c r="J3103" s="5">
        <f t="shared" si="241"/>
        <v>1</v>
      </c>
      <c r="K3103" s="5">
        <f t="shared" si="242"/>
        <v>0</v>
      </c>
      <c r="L3103" s="5">
        <f t="shared" si="243"/>
        <v>1</v>
      </c>
      <c r="N3103" s="8" t="str">
        <f>VLOOKUP(C3103,'data indicadores nacional'!$A$2:$J$24,10,FALSE)</f>
        <v>-</v>
      </c>
      <c r="O3103" t="str">
        <f t="shared" si="244"/>
        <v xml:space="preserve"> </v>
      </c>
    </row>
    <row r="3104" spans="1:15">
      <c r="A3104" t="s">
        <v>110</v>
      </c>
      <c r="B3104" t="s">
        <v>481</v>
      </c>
      <c r="C3104" t="s">
        <v>92</v>
      </c>
      <c r="D3104" s="8">
        <v>19.241573033707866</v>
      </c>
      <c r="E3104" s="8">
        <v>24.953445065176908</v>
      </c>
      <c r="F3104" s="8">
        <v>26.666666666666668</v>
      </c>
      <c r="G3104" t="str">
        <f>VLOOKUP(C3104,'data indicadores nacional'!$A$2:$G$24,7,FALSE)</f>
        <v>abajo</v>
      </c>
      <c r="H3104" s="9">
        <f>VLOOKUP(C3104,'data indicadores nacional'!$A$2:$F$24,6,FALSE)</f>
        <v>2.5040710609700474</v>
      </c>
      <c r="I3104" s="5" t="str">
        <f t="shared" si="240"/>
        <v>alarma</v>
      </c>
      <c r="J3104" s="5">
        <f t="shared" si="241"/>
        <v>0</v>
      </c>
      <c r="K3104" s="5">
        <f t="shared" si="242"/>
        <v>1</v>
      </c>
      <c r="L3104" s="5">
        <f t="shared" si="243"/>
        <v>1</v>
      </c>
      <c r="N3104" s="8" t="str">
        <f>VLOOKUP(C3104,'data indicadores nacional'!$A$2:$J$24,10,FALSE)</f>
        <v>-</v>
      </c>
      <c r="O3104" t="str">
        <f t="shared" si="244"/>
        <v xml:space="preserve"> </v>
      </c>
    </row>
    <row r="3105" spans="1:15">
      <c r="A3105" t="s">
        <v>110</v>
      </c>
      <c r="B3105" t="s">
        <v>481</v>
      </c>
      <c r="C3105" t="s">
        <v>93</v>
      </c>
      <c r="E3105" s="8">
        <v>0.18621973929236499</v>
      </c>
      <c r="G3105" t="str">
        <f>VLOOKUP(C3105,'data indicadores nacional'!$A$2:$G$24,7,FALSE)</f>
        <v>abajo</v>
      </c>
      <c r="H3105" s="9">
        <f>VLOOKUP(C3105,'data indicadores nacional'!$A$2:$F$24,6,FALSE)</f>
        <v>3.3766595341714022E-2</v>
      </c>
      <c r="I3105" s="5" t="str">
        <f t="shared" si="240"/>
        <v xml:space="preserve"> </v>
      </c>
      <c r="J3105" s="5">
        <f t="shared" si="241"/>
        <v>0</v>
      </c>
      <c r="K3105" s="5">
        <f t="shared" si="242"/>
        <v>0</v>
      </c>
      <c r="L3105" s="5">
        <f t="shared" si="243"/>
        <v>0</v>
      </c>
      <c r="N3105" s="8">
        <f>VLOOKUP(C3105,'data indicadores nacional'!$A$2:$J$24,10,FALSE)</f>
        <v>15</v>
      </c>
      <c r="O3105" t="str">
        <f t="shared" si="244"/>
        <v xml:space="preserve"> </v>
      </c>
    </row>
    <row r="3106" spans="1:15">
      <c r="A3106" t="s">
        <v>110</v>
      </c>
      <c r="B3106" t="s">
        <v>481</v>
      </c>
      <c r="C3106" t="s">
        <v>94</v>
      </c>
      <c r="D3106" s="8">
        <v>6.1837307152875178</v>
      </c>
      <c r="E3106" s="8">
        <v>6.8230912476722532</v>
      </c>
      <c r="F3106" s="8">
        <v>6.2155555555555555</v>
      </c>
      <c r="G3106" t="str">
        <f>VLOOKUP(C3106,'data indicadores nacional'!$A$2:$G$24,7,FALSE)</f>
        <v>arriba</v>
      </c>
      <c r="H3106" s="9">
        <f>VLOOKUP(C3106,'data indicadores nacional'!$A$2:$F$24,6,FALSE)</f>
        <v>0.23219145011705353</v>
      </c>
      <c r="I3106" s="5" t="str">
        <f t="shared" si="240"/>
        <v>alarma</v>
      </c>
      <c r="J3106" s="5">
        <f t="shared" si="241"/>
        <v>1</v>
      </c>
      <c r="K3106" s="5">
        <f t="shared" si="242"/>
        <v>0</v>
      </c>
      <c r="L3106" s="5">
        <f t="shared" si="243"/>
        <v>1</v>
      </c>
      <c r="N3106" s="8" t="str">
        <f>VLOOKUP(C3106,'data indicadores nacional'!$A$2:$J$24,10,FALSE)</f>
        <v>-</v>
      </c>
      <c r="O3106" t="str">
        <f t="shared" si="244"/>
        <v xml:space="preserve"> </v>
      </c>
    </row>
    <row r="3107" spans="1:15">
      <c r="A3107" t="s">
        <v>110</v>
      </c>
      <c r="B3107" t="s">
        <v>481</v>
      </c>
      <c r="C3107" t="s">
        <v>95</v>
      </c>
      <c r="D3107" s="8">
        <v>16.129032258064516</v>
      </c>
      <c r="E3107" s="8">
        <v>11.918063314711359</v>
      </c>
      <c r="F3107" s="8">
        <v>11.777777777777777</v>
      </c>
      <c r="G3107" t="str">
        <f>VLOOKUP(C3107,'data indicadores nacional'!$A$2:$G$24,7,FALSE)</f>
        <v>abajo</v>
      </c>
      <c r="H3107" s="9">
        <f>VLOOKUP(C3107,'data indicadores nacional'!$A$2:$F$24,6,FALSE)</f>
        <v>1.7199886991149187</v>
      </c>
      <c r="I3107" s="5" t="str">
        <f t="shared" si="240"/>
        <v xml:space="preserve"> </v>
      </c>
      <c r="J3107" s="5">
        <f t="shared" si="241"/>
        <v>1</v>
      </c>
      <c r="K3107" s="5">
        <f t="shared" si="242"/>
        <v>0</v>
      </c>
      <c r="L3107" s="5">
        <f t="shared" si="243"/>
        <v>1</v>
      </c>
      <c r="N3107" s="8">
        <f>VLOOKUP(C3107,'data indicadores nacional'!$A$2:$J$24,10,FALSE)</f>
        <v>15</v>
      </c>
      <c r="O3107" t="str">
        <f t="shared" si="244"/>
        <v xml:space="preserve"> </v>
      </c>
    </row>
    <row r="3108" spans="1:15">
      <c r="A3108" t="s">
        <v>110</v>
      </c>
      <c r="B3108" t="s">
        <v>481</v>
      </c>
      <c r="C3108" t="s">
        <v>97</v>
      </c>
      <c r="D3108" s="8">
        <v>1.2853470437017993</v>
      </c>
      <c r="E3108" s="8">
        <v>4.4469149527515288</v>
      </c>
      <c r="F3108" s="8">
        <v>2.8058361391694722</v>
      </c>
      <c r="G3108" t="str">
        <f>VLOOKUP(C3108,'data indicadores nacional'!$A$2:$G$24,7,FALSE)</f>
        <v>abajo</v>
      </c>
      <c r="H3108" s="9">
        <f>VLOOKUP(C3108,'data indicadores nacional'!$A$2:$F$24,6,FALSE)</f>
        <v>0.35698528124504503</v>
      </c>
      <c r="I3108" s="5" t="str">
        <f t="shared" si="240"/>
        <v xml:space="preserve"> </v>
      </c>
      <c r="J3108" s="5">
        <f t="shared" si="241"/>
        <v>0</v>
      </c>
      <c r="K3108" s="5">
        <f t="shared" si="242"/>
        <v>1</v>
      </c>
      <c r="L3108" s="5">
        <f t="shared" si="243"/>
        <v>1</v>
      </c>
      <c r="N3108" s="8">
        <f>VLOOKUP(C3108,'data indicadores nacional'!$A$2:$J$24,10,FALSE)</f>
        <v>61</v>
      </c>
      <c r="O3108" t="str">
        <f t="shared" si="244"/>
        <v xml:space="preserve"> </v>
      </c>
    </row>
    <row r="3109" spans="1:15">
      <c r="A3109" t="s">
        <v>110</v>
      </c>
      <c r="B3109" t="s">
        <v>481</v>
      </c>
      <c r="C3109" t="s">
        <v>98</v>
      </c>
      <c r="D3109" s="8">
        <v>48.923269914279743</v>
      </c>
      <c r="E3109" s="8">
        <v>37.467018469656992</v>
      </c>
      <c r="F3109" s="8">
        <v>32.344292969794175</v>
      </c>
      <c r="G3109" t="str">
        <f>VLOOKUP(C3109,'data indicadores nacional'!$A$2:$G$24,7,FALSE)</f>
        <v>abajo</v>
      </c>
      <c r="H3109" s="9">
        <f>VLOOKUP(C3109,'data indicadores nacional'!$A$2:$F$24,6,FALSE)</f>
        <v>3.4897517565506893</v>
      </c>
      <c r="I3109" s="5" t="str">
        <f t="shared" si="240"/>
        <v xml:space="preserve"> </v>
      </c>
      <c r="J3109" s="5">
        <f t="shared" si="241"/>
        <v>1</v>
      </c>
      <c r="K3109" s="5">
        <f t="shared" si="242"/>
        <v>0</v>
      </c>
      <c r="L3109" s="5">
        <f t="shared" si="243"/>
        <v>1</v>
      </c>
      <c r="N3109" s="8">
        <f>VLOOKUP(C3109,'data indicadores nacional'!$A$2:$J$24,10,FALSE)</f>
        <v>61</v>
      </c>
      <c r="O3109" t="str">
        <f t="shared" si="244"/>
        <v xml:space="preserve"> </v>
      </c>
    </row>
    <row r="3110" spans="1:15">
      <c r="A3110" t="s">
        <v>110</v>
      </c>
      <c r="B3110" t="s">
        <v>481</v>
      </c>
      <c r="C3110" t="s">
        <v>99</v>
      </c>
      <c r="D3110" s="8">
        <v>94.324213964883626</v>
      </c>
      <c r="E3110" s="8">
        <v>67.302862882973386</v>
      </c>
      <c r="F3110" s="8">
        <v>59.213884635017862</v>
      </c>
      <c r="G3110" t="str">
        <f>VLOOKUP(C3110,'data indicadores nacional'!$A$2:$G$24,7,FALSE)</f>
        <v>abajo</v>
      </c>
      <c r="H3110" s="9">
        <f>VLOOKUP(C3110,'data indicadores nacional'!$A$2:$F$24,6,FALSE)</f>
        <v>7.5200278194544445</v>
      </c>
      <c r="I3110" s="5" t="str">
        <f t="shared" si="240"/>
        <v xml:space="preserve"> </v>
      </c>
      <c r="J3110" s="5">
        <f t="shared" si="241"/>
        <v>1</v>
      </c>
      <c r="K3110" s="5">
        <f t="shared" si="242"/>
        <v>0</v>
      </c>
      <c r="L3110" s="5">
        <f t="shared" si="243"/>
        <v>1</v>
      </c>
      <c r="N3110" s="8">
        <f>VLOOKUP(C3110,'data indicadores nacional'!$A$2:$J$24,10,FALSE)</f>
        <v>61</v>
      </c>
      <c r="O3110" t="str">
        <f t="shared" si="244"/>
        <v xml:space="preserve"> </v>
      </c>
    </row>
    <row r="3111" spans="1:15">
      <c r="A3111" t="s">
        <v>110</v>
      </c>
      <c r="B3111" t="s">
        <v>481</v>
      </c>
      <c r="C3111" t="s">
        <v>100</v>
      </c>
      <c r="D3111" s="8">
        <v>4.2075736325385691</v>
      </c>
      <c r="E3111" s="8">
        <v>5.5865921787709496</v>
      </c>
      <c r="F3111" s="8">
        <v>2.2222222222222223</v>
      </c>
      <c r="G3111" t="str">
        <f>VLOOKUP(C3111,'data indicadores nacional'!$A$2:$G$24,7,FALSE)</f>
        <v>abajo</v>
      </c>
      <c r="H3111" s="9">
        <f>VLOOKUP(C3111,'data indicadores nacional'!$A$2:$F$24,6,FALSE)</f>
        <v>1.7895311097465236</v>
      </c>
      <c r="I3111" s="5" t="str">
        <f t="shared" si="240"/>
        <v xml:space="preserve"> </v>
      </c>
      <c r="J3111" s="5">
        <f t="shared" si="241"/>
        <v>1</v>
      </c>
      <c r="K3111" s="5">
        <f t="shared" si="242"/>
        <v>0</v>
      </c>
      <c r="L3111" s="5">
        <f t="shared" si="243"/>
        <v>1</v>
      </c>
      <c r="N3111" s="8">
        <f>VLOOKUP(C3111,'data indicadores nacional'!$A$2:$J$24,10,FALSE)</f>
        <v>15</v>
      </c>
      <c r="O3111" t="str">
        <f t="shared" si="244"/>
        <v xml:space="preserve"> </v>
      </c>
    </row>
    <row r="3112" spans="1:15">
      <c r="A3112" t="s">
        <v>110</v>
      </c>
      <c r="B3112" t="s">
        <v>481</v>
      </c>
      <c r="C3112" t="s">
        <v>101</v>
      </c>
      <c r="D3112" s="8">
        <v>2.8050490883590462</v>
      </c>
      <c r="E3112" s="8">
        <v>1.8621973929236499</v>
      </c>
      <c r="F3112" s="8">
        <v>2.2222222222222223</v>
      </c>
      <c r="G3112" t="str">
        <f>VLOOKUP(C3112,'data indicadores nacional'!$A$2:$G$24,7,FALSE)</f>
        <v>abajo</v>
      </c>
      <c r="H3112" s="9">
        <f>VLOOKUP(C3112,'data indicadores nacional'!$A$2:$F$24,6,FALSE)</f>
        <v>1.3238688071947835</v>
      </c>
      <c r="I3112" s="5" t="str">
        <f t="shared" si="240"/>
        <v>alarma</v>
      </c>
      <c r="J3112" s="5">
        <f t="shared" si="241"/>
        <v>1</v>
      </c>
      <c r="K3112" s="5">
        <f t="shared" si="242"/>
        <v>0</v>
      </c>
      <c r="L3112" s="5">
        <f t="shared" si="243"/>
        <v>1</v>
      </c>
      <c r="N3112" s="8">
        <f>VLOOKUP(C3112,'data indicadores nacional'!$A$2:$J$24,10,FALSE)</f>
        <v>12</v>
      </c>
      <c r="O3112" t="str">
        <f t="shared" si="244"/>
        <v xml:space="preserve"> </v>
      </c>
    </row>
    <row r="3113" spans="1:15">
      <c r="A3113" t="s">
        <v>110</v>
      </c>
      <c r="B3113" t="s">
        <v>481</v>
      </c>
      <c r="C3113" t="s">
        <v>104</v>
      </c>
      <c r="D3113" s="8">
        <v>4.1899441340782122</v>
      </c>
      <c r="E3113" s="8">
        <v>7.3937153419593349</v>
      </c>
      <c r="F3113" s="8">
        <v>15.317286652078774</v>
      </c>
      <c r="G3113" t="str">
        <f>VLOOKUP(C3113,'data indicadores nacional'!$A$2:$G$24,7,FALSE)</f>
        <v>abajo</v>
      </c>
      <c r="H3113" s="9">
        <f>VLOOKUP(C3113,'data indicadores nacional'!$A$2:$F$24,6,FALSE)</f>
        <v>0.3966802220902198</v>
      </c>
      <c r="I3113" s="5" t="str">
        <f t="shared" si="240"/>
        <v>alarma</v>
      </c>
      <c r="J3113" s="5">
        <f t="shared" si="241"/>
        <v>0</v>
      </c>
      <c r="K3113" s="5">
        <f t="shared" si="242"/>
        <v>1</v>
      </c>
      <c r="L3113" s="5">
        <f t="shared" si="243"/>
        <v>1</v>
      </c>
      <c r="N3113" s="8">
        <f>VLOOKUP(C3113,'data indicadores nacional'!$A$2:$J$24,10,FALSE)</f>
        <v>12</v>
      </c>
      <c r="O3113" t="str">
        <f t="shared" si="244"/>
        <v>alarma</v>
      </c>
    </row>
    <row r="3114" spans="1:15">
      <c r="A3114" t="s">
        <v>110</v>
      </c>
      <c r="B3114" t="s">
        <v>482</v>
      </c>
      <c r="C3114" t="s">
        <v>88</v>
      </c>
      <c r="D3114" s="8">
        <v>2.3809523809523809</v>
      </c>
      <c r="E3114" s="8">
        <v>3.5714285714285712</v>
      </c>
      <c r="F3114" s="8">
        <v>4.1666666666666661</v>
      </c>
      <c r="G3114" t="str">
        <f>VLOOKUP(C3114,'data indicadores nacional'!$A$2:$G$24,7,FALSE)</f>
        <v>abajo</v>
      </c>
      <c r="H3114" s="9">
        <f>VLOOKUP(C3114,'data indicadores nacional'!$A$2:$F$24,6,FALSE)</f>
        <v>0.25026441121950321</v>
      </c>
      <c r="I3114" s="5" t="str">
        <f t="shared" si="240"/>
        <v>alarma</v>
      </c>
      <c r="J3114" s="5">
        <f t="shared" si="241"/>
        <v>0</v>
      </c>
      <c r="K3114" s="5">
        <f t="shared" si="242"/>
        <v>1</v>
      </c>
      <c r="L3114" s="5">
        <f t="shared" si="243"/>
        <v>1</v>
      </c>
      <c r="N3114" s="8">
        <f>VLOOKUP(C3114,'data indicadores nacional'!$A$2:$J$24,10,FALSE)</f>
        <v>10</v>
      </c>
      <c r="O3114" t="str">
        <f t="shared" si="244"/>
        <v xml:space="preserve"> </v>
      </c>
    </row>
    <row r="3115" spans="1:15">
      <c r="A3115" t="s">
        <v>110</v>
      </c>
      <c r="B3115" t="s">
        <v>482</v>
      </c>
      <c r="C3115" t="s">
        <v>89</v>
      </c>
      <c r="D3115" s="8">
        <v>93.478260869565219</v>
      </c>
      <c r="E3115" s="8">
        <v>96.428571428571431</v>
      </c>
      <c r="F3115" s="8">
        <v>83.333333333333343</v>
      </c>
      <c r="G3115" t="str">
        <f>VLOOKUP(C3115,'data indicadores nacional'!$A$2:$G$24,7,FALSE)</f>
        <v>arriba</v>
      </c>
      <c r="H3115" s="9">
        <f>VLOOKUP(C3115,'data indicadores nacional'!$A$2:$F$24,6,FALSE)</f>
        <v>2.7490434366534529</v>
      </c>
      <c r="I3115" s="5" t="str">
        <f t="shared" si="240"/>
        <v>alarma</v>
      </c>
      <c r="J3115" s="5">
        <f t="shared" si="241"/>
        <v>0</v>
      </c>
      <c r="K3115" s="5">
        <f t="shared" si="242"/>
        <v>1</v>
      </c>
      <c r="L3115" s="5">
        <f t="shared" si="243"/>
        <v>1</v>
      </c>
      <c r="N3115" s="8">
        <f>VLOOKUP(C3115,'data indicadores nacional'!$A$2:$J$24,10,FALSE)</f>
        <v>95</v>
      </c>
      <c r="O3115" t="str">
        <f t="shared" si="244"/>
        <v>alarma</v>
      </c>
    </row>
    <row r="3116" spans="1:15">
      <c r="A3116" t="s">
        <v>110</v>
      </c>
      <c r="B3116" t="s">
        <v>482</v>
      </c>
      <c r="C3116" t="s">
        <v>90</v>
      </c>
      <c r="D3116" s="8">
        <v>100</v>
      </c>
      <c r="G3116" t="str">
        <f>VLOOKUP(C3116,'data indicadores nacional'!$A$2:$G$24,7,FALSE)</f>
        <v>abajo</v>
      </c>
      <c r="H3116" s="9">
        <f>VLOOKUP(C3116,'data indicadores nacional'!$A$2:$F$24,6,FALSE)</f>
        <v>2.2832114202799096</v>
      </c>
      <c r="I3116" s="5" t="str">
        <f t="shared" si="240"/>
        <v xml:space="preserve"> </v>
      </c>
      <c r="J3116" s="5">
        <f t="shared" si="241"/>
        <v>1</v>
      </c>
      <c r="K3116" s="5">
        <f t="shared" si="242"/>
        <v>0</v>
      </c>
      <c r="L3116" s="5">
        <f t="shared" si="243"/>
        <v>1</v>
      </c>
      <c r="N3116" s="8" t="str">
        <f>VLOOKUP(C3116,'data indicadores nacional'!$A$2:$J$24,10,FALSE)</f>
        <v>-</v>
      </c>
      <c r="O3116" t="str">
        <f t="shared" si="244"/>
        <v xml:space="preserve"> </v>
      </c>
    </row>
    <row r="3117" spans="1:15">
      <c r="A3117" t="s">
        <v>110</v>
      </c>
      <c r="B3117" t="s">
        <v>482</v>
      </c>
      <c r="C3117" t="s">
        <v>91</v>
      </c>
      <c r="D3117" s="8">
        <v>95.744680851063833</v>
      </c>
      <c r="E3117" s="8">
        <v>89.285714285714292</v>
      </c>
      <c r="F3117" s="8">
        <v>95.833333333333343</v>
      </c>
      <c r="G3117" t="str">
        <f>VLOOKUP(C3117,'data indicadores nacional'!$A$2:$G$24,7,FALSE)</f>
        <v>arriba</v>
      </c>
      <c r="H3117" s="9">
        <f>VLOOKUP(C3117,'data indicadores nacional'!$A$2:$F$24,6,FALSE)</f>
        <v>0.72595219758941765</v>
      </c>
      <c r="I3117" s="5" t="str">
        <f t="shared" si="240"/>
        <v xml:space="preserve"> </v>
      </c>
      <c r="J3117" s="5">
        <f t="shared" si="241"/>
        <v>1</v>
      </c>
      <c r="K3117" s="5">
        <f t="shared" si="242"/>
        <v>0</v>
      </c>
      <c r="L3117" s="5">
        <f t="shared" si="243"/>
        <v>1</v>
      </c>
      <c r="N3117" s="8" t="str">
        <f>VLOOKUP(C3117,'data indicadores nacional'!$A$2:$J$24,10,FALSE)</f>
        <v>-</v>
      </c>
      <c r="O3117" t="str">
        <f t="shared" si="244"/>
        <v xml:space="preserve"> </v>
      </c>
    </row>
    <row r="3118" spans="1:15">
      <c r="A3118" t="s">
        <v>110</v>
      </c>
      <c r="B3118" t="s">
        <v>482</v>
      </c>
      <c r="C3118" t="s">
        <v>94</v>
      </c>
      <c r="D3118" s="8">
        <v>6.583333333333333</v>
      </c>
      <c r="E3118" s="8">
        <v>7.1428571428571432</v>
      </c>
      <c r="F3118" s="8">
        <v>6.041666666666667</v>
      </c>
      <c r="G3118" t="str">
        <f>VLOOKUP(C3118,'data indicadores nacional'!$A$2:$G$24,7,FALSE)</f>
        <v>arriba</v>
      </c>
      <c r="H3118" s="9">
        <f>VLOOKUP(C3118,'data indicadores nacional'!$A$2:$F$24,6,FALSE)</f>
        <v>0.23219145011705353</v>
      </c>
      <c r="I3118" s="5" t="str">
        <f t="shared" si="240"/>
        <v>alarma</v>
      </c>
      <c r="J3118" s="5">
        <f t="shared" si="241"/>
        <v>0</v>
      </c>
      <c r="K3118" s="5">
        <f t="shared" si="242"/>
        <v>1</v>
      </c>
      <c r="L3118" s="5">
        <f t="shared" si="243"/>
        <v>1</v>
      </c>
      <c r="N3118" s="8" t="str">
        <f>VLOOKUP(C3118,'data indicadores nacional'!$A$2:$J$24,10,FALSE)</f>
        <v>-</v>
      </c>
      <c r="O3118" t="str">
        <f t="shared" si="244"/>
        <v xml:space="preserve"> </v>
      </c>
    </row>
    <row r="3119" spans="1:15">
      <c r="A3119" t="s">
        <v>110</v>
      </c>
      <c r="B3119" t="s">
        <v>482</v>
      </c>
      <c r="C3119" t="s">
        <v>95</v>
      </c>
      <c r="D3119" s="8">
        <v>18.75</v>
      </c>
      <c r="E3119" s="8">
        <v>14.285714285714285</v>
      </c>
      <c r="F3119" s="8">
        <v>12.5</v>
      </c>
      <c r="G3119" t="str">
        <f>VLOOKUP(C3119,'data indicadores nacional'!$A$2:$G$24,7,FALSE)</f>
        <v>abajo</v>
      </c>
      <c r="H3119" s="9">
        <f>VLOOKUP(C3119,'data indicadores nacional'!$A$2:$F$24,6,FALSE)</f>
        <v>1.7199886991149187</v>
      </c>
      <c r="I3119" s="5" t="str">
        <f t="shared" si="240"/>
        <v xml:space="preserve"> </v>
      </c>
      <c r="J3119" s="5">
        <f t="shared" si="241"/>
        <v>1</v>
      </c>
      <c r="K3119" s="5">
        <f t="shared" si="242"/>
        <v>0</v>
      </c>
      <c r="L3119" s="5">
        <f t="shared" si="243"/>
        <v>1</v>
      </c>
      <c r="N3119" s="8">
        <f>VLOOKUP(C3119,'data indicadores nacional'!$A$2:$J$24,10,FALSE)</f>
        <v>15</v>
      </c>
      <c r="O3119" t="str">
        <f t="shared" si="244"/>
        <v xml:space="preserve"> </v>
      </c>
    </row>
    <row r="3120" spans="1:15">
      <c r="A3120" t="s">
        <v>110</v>
      </c>
      <c r="B3120" t="s">
        <v>482</v>
      </c>
      <c r="C3120" t="s">
        <v>97</v>
      </c>
      <c r="D3120" s="8">
        <v>1.9120458891013383</v>
      </c>
      <c r="G3120" t="str">
        <f>VLOOKUP(C3120,'data indicadores nacional'!$A$2:$G$24,7,FALSE)</f>
        <v>abajo</v>
      </c>
      <c r="H3120" s="9">
        <f>VLOOKUP(C3120,'data indicadores nacional'!$A$2:$F$24,6,FALSE)</f>
        <v>0.35698528124504503</v>
      </c>
      <c r="I3120" s="5" t="str">
        <f t="shared" si="240"/>
        <v xml:space="preserve"> </v>
      </c>
      <c r="J3120" s="5">
        <f t="shared" si="241"/>
        <v>1</v>
      </c>
      <c r="K3120" s="5">
        <f t="shared" si="242"/>
        <v>0</v>
      </c>
      <c r="L3120" s="5">
        <f t="shared" si="243"/>
        <v>1</v>
      </c>
      <c r="N3120" s="8">
        <f>VLOOKUP(C3120,'data indicadores nacional'!$A$2:$J$24,10,FALSE)</f>
        <v>61</v>
      </c>
      <c r="O3120" t="str">
        <f t="shared" si="244"/>
        <v xml:space="preserve"> </v>
      </c>
    </row>
    <row r="3121" spans="1:15">
      <c r="A3121" t="s">
        <v>110</v>
      </c>
      <c r="B3121" t="s">
        <v>482</v>
      </c>
      <c r="C3121" t="s">
        <v>98</v>
      </c>
      <c r="D3121" s="8">
        <v>13.812154696132596</v>
      </c>
      <c r="E3121" s="8">
        <v>9.8887515451174277</v>
      </c>
      <c r="F3121" s="8">
        <v>6.2034739454094296</v>
      </c>
      <c r="G3121" t="str">
        <f>VLOOKUP(C3121,'data indicadores nacional'!$A$2:$G$24,7,FALSE)</f>
        <v>abajo</v>
      </c>
      <c r="H3121" s="9">
        <f>VLOOKUP(C3121,'data indicadores nacional'!$A$2:$F$24,6,FALSE)</f>
        <v>3.4897517565506893</v>
      </c>
      <c r="I3121" s="5" t="str">
        <f t="shared" si="240"/>
        <v xml:space="preserve"> </v>
      </c>
      <c r="J3121" s="5">
        <f t="shared" si="241"/>
        <v>1</v>
      </c>
      <c r="K3121" s="5">
        <f t="shared" si="242"/>
        <v>0</v>
      </c>
      <c r="L3121" s="5">
        <f t="shared" si="243"/>
        <v>1</v>
      </c>
      <c r="N3121" s="8">
        <f>VLOOKUP(C3121,'data indicadores nacional'!$A$2:$J$24,10,FALSE)</f>
        <v>61</v>
      </c>
      <c r="O3121" t="str">
        <f t="shared" si="244"/>
        <v xml:space="preserve"> </v>
      </c>
    </row>
    <row r="3122" spans="1:15">
      <c r="A3122" t="s">
        <v>110</v>
      </c>
      <c r="B3122" t="s">
        <v>482</v>
      </c>
      <c r="C3122" t="s">
        <v>99</v>
      </c>
      <c r="D3122" s="8">
        <v>24.866785079928952</v>
      </c>
      <c r="E3122" s="8">
        <v>20.356234096692113</v>
      </c>
      <c r="F3122" s="8">
        <v>12.787723785166239</v>
      </c>
      <c r="G3122" t="str">
        <f>VLOOKUP(C3122,'data indicadores nacional'!$A$2:$G$24,7,FALSE)</f>
        <v>abajo</v>
      </c>
      <c r="H3122" s="9">
        <f>VLOOKUP(C3122,'data indicadores nacional'!$A$2:$F$24,6,FALSE)</f>
        <v>7.5200278194544445</v>
      </c>
      <c r="I3122" s="5" t="str">
        <f t="shared" si="240"/>
        <v xml:space="preserve"> </v>
      </c>
      <c r="J3122" s="5">
        <f t="shared" si="241"/>
        <v>1</v>
      </c>
      <c r="K3122" s="5">
        <f t="shared" si="242"/>
        <v>0</v>
      </c>
      <c r="L3122" s="5">
        <f t="shared" si="243"/>
        <v>1</v>
      </c>
      <c r="N3122" s="8">
        <f>VLOOKUP(C3122,'data indicadores nacional'!$A$2:$J$24,10,FALSE)</f>
        <v>61</v>
      </c>
      <c r="O3122" t="str">
        <f t="shared" si="244"/>
        <v xml:space="preserve"> </v>
      </c>
    </row>
    <row r="3123" spans="1:15">
      <c r="A3123" t="s">
        <v>110</v>
      </c>
      <c r="B3123" t="s">
        <v>482</v>
      </c>
      <c r="C3123" t="s">
        <v>100</v>
      </c>
      <c r="D3123" s="8">
        <v>20.833333333333332</v>
      </c>
      <c r="G3123" t="str">
        <f>VLOOKUP(C3123,'data indicadores nacional'!$A$2:$G$24,7,FALSE)</f>
        <v>abajo</v>
      </c>
      <c r="H3123" s="9">
        <f>VLOOKUP(C3123,'data indicadores nacional'!$A$2:$F$24,6,FALSE)</f>
        <v>1.7895311097465236</v>
      </c>
      <c r="I3123" s="5" t="str">
        <f t="shared" si="240"/>
        <v xml:space="preserve"> </v>
      </c>
      <c r="J3123" s="5">
        <f t="shared" si="241"/>
        <v>1</v>
      </c>
      <c r="K3123" s="5">
        <f t="shared" si="242"/>
        <v>0</v>
      </c>
      <c r="L3123" s="5">
        <f t="shared" si="243"/>
        <v>1</v>
      </c>
      <c r="N3123" s="8">
        <f>VLOOKUP(C3123,'data indicadores nacional'!$A$2:$J$24,10,FALSE)</f>
        <v>15</v>
      </c>
      <c r="O3123" t="str">
        <f t="shared" si="244"/>
        <v xml:space="preserve"> </v>
      </c>
    </row>
    <row r="3124" spans="1:15">
      <c r="A3124" t="s">
        <v>110</v>
      </c>
      <c r="B3124" t="s">
        <v>482</v>
      </c>
      <c r="C3124" t="s">
        <v>101</v>
      </c>
      <c r="D3124" s="8">
        <v>20.833333333333332</v>
      </c>
      <c r="G3124" t="str">
        <f>VLOOKUP(C3124,'data indicadores nacional'!$A$2:$G$24,7,FALSE)</f>
        <v>abajo</v>
      </c>
      <c r="H3124" s="9">
        <f>VLOOKUP(C3124,'data indicadores nacional'!$A$2:$F$24,6,FALSE)</f>
        <v>1.3238688071947835</v>
      </c>
      <c r="I3124" s="5" t="str">
        <f t="shared" si="240"/>
        <v xml:space="preserve"> </v>
      </c>
      <c r="J3124" s="5">
        <f t="shared" si="241"/>
        <v>1</v>
      </c>
      <c r="K3124" s="5">
        <f t="shared" si="242"/>
        <v>0</v>
      </c>
      <c r="L3124" s="5">
        <f t="shared" si="243"/>
        <v>1</v>
      </c>
      <c r="N3124" s="8">
        <f>VLOOKUP(C3124,'data indicadores nacional'!$A$2:$J$24,10,FALSE)</f>
        <v>12</v>
      </c>
      <c r="O3124" t="str">
        <f t="shared" si="244"/>
        <v xml:space="preserve"> </v>
      </c>
    </row>
    <row r="3125" spans="1:15">
      <c r="A3125" t="s">
        <v>110</v>
      </c>
      <c r="B3125" t="s">
        <v>482</v>
      </c>
      <c r="C3125" t="s">
        <v>104</v>
      </c>
      <c r="D3125" s="8">
        <v>40.816326530612244</v>
      </c>
      <c r="F3125" s="8">
        <v>40</v>
      </c>
      <c r="G3125" t="str">
        <f>VLOOKUP(C3125,'data indicadores nacional'!$A$2:$G$24,7,FALSE)</f>
        <v>abajo</v>
      </c>
      <c r="H3125" s="9">
        <f>VLOOKUP(C3125,'data indicadores nacional'!$A$2:$F$24,6,FALSE)</f>
        <v>0.3966802220902198</v>
      </c>
      <c r="I3125" s="5" t="str">
        <f t="shared" si="240"/>
        <v>alarma</v>
      </c>
      <c r="J3125" s="5">
        <f t="shared" si="241"/>
        <v>1</v>
      </c>
      <c r="K3125" s="5">
        <f t="shared" si="242"/>
        <v>0</v>
      </c>
      <c r="L3125" s="5">
        <f t="shared" si="243"/>
        <v>1</v>
      </c>
      <c r="N3125" s="8">
        <f>VLOOKUP(C3125,'data indicadores nacional'!$A$2:$J$24,10,FALSE)</f>
        <v>12</v>
      </c>
      <c r="O3125" t="str">
        <f t="shared" si="244"/>
        <v>alarma</v>
      </c>
    </row>
    <row r="3126" spans="1:15">
      <c r="A3126" t="s">
        <v>110</v>
      </c>
      <c r="B3126" t="s">
        <v>483</v>
      </c>
      <c r="C3126" t="s">
        <v>88</v>
      </c>
      <c r="D3126" s="8">
        <v>2.5210084033613445</v>
      </c>
      <c r="E3126" s="8">
        <v>1.8292682926829267</v>
      </c>
      <c r="F3126" s="8">
        <v>2.5742574257425743</v>
      </c>
      <c r="G3126" t="str">
        <f>VLOOKUP(C3126,'data indicadores nacional'!$A$2:$G$24,7,FALSE)</f>
        <v>abajo</v>
      </c>
      <c r="H3126" s="9">
        <f>VLOOKUP(C3126,'data indicadores nacional'!$A$2:$F$24,6,FALSE)</f>
        <v>0.25026441121950321</v>
      </c>
      <c r="I3126" s="5" t="str">
        <f t="shared" si="240"/>
        <v>alarma</v>
      </c>
      <c r="J3126" s="5">
        <f t="shared" si="241"/>
        <v>0</v>
      </c>
      <c r="K3126" s="5">
        <f t="shared" si="242"/>
        <v>1</v>
      </c>
      <c r="L3126" s="5">
        <f t="shared" si="243"/>
        <v>1</v>
      </c>
      <c r="N3126" s="8">
        <f>VLOOKUP(C3126,'data indicadores nacional'!$A$2:$J$24,10,FALSE)</f>
        <v>10</v>
      </c>
      <c r="O3126" t="str">
        <f t="shared" si="244"/>
        <v xml:space="preserve"> </v>
      </c>
    </row>
    <row r="3127" spans="1:15">
      <c r="A3127" t="s">
        <v>110</v>
      </c>
      <c r="B3127" t="s">
        <v>483</v>
      </c>
      <c r="C3127" t="s">
        <v>89</v>
      </c>
      <c r="D3127" s="8">
        <v>82.675159235668787</v>
      </c>
      <c r="E3127" s="8">
        <v>90.290456431535276</v>
      </c>
      <c r="F3127" s="8">
        <v>84.900284900284902</v>
      </c>
      <c r="G3127" t="str">
        <f>VLOOKUP(C3127,'data indicadores nacional'!$A$2:$G$24,7,FALSE)</f>
        <v>arriba</v>
      </c>
      <c r="H3127" s="9">
        <f>VLOOKUP(C3127,'data indicadores nacional'!$A$2:$F$24,6,FALSE)</f>
        <v>2.7490434366534529</v>
      </c>
      <c r="I3127" s="5" t="str">
        <f t="shared" si="240"/>
        <v>alarma</v>
      </c>
      <c r="J3127" s="5">
        <f t="shared" si="241"/>
        <v>1</v>
      </c>
      <c r="K3127" s="5">
        <f t="shared" si="242"/>
        <v>0</v>
      </c>
      <c r="L3127" s="5">
        <f t="shared" si="243"/>
        <v>1</v>
      </c>
      <c r="N3127" s="8">
        <f>VLOOKUP(C3127,'data indicadores nacional'!$A$2:$J$24,10,FALSE)</f>
        <v>95</v>
      </c>
      <c r="O3127" t="str">
        <f t="shared" si="244"/>
        <v>alarma</v>
      </c>
    </row>
    <row r="3128" spans="1:15">
      <c r="A3128" t="s">
        <v>110</v>
      </c>
      <c r="B3128" t="s">
        <v>483</v>
      </c>
      <c r="C3128" t="s">
        <v>90</v>
      </c>
      <c r="D3128" s="8">
        <v>80</v>
      </c>
      <c r="E3128" s="8">
        <v>63.636363636363633</v>
      </c>
      <c r="F3128" s="8">
        <v>69.230769230769226</v>
      </c>
      <c r="G3128" t="str">
        <f>VLOOKUP(C3128,'data indicadores nacional'!$A$2:$G$24,7,FALSE)</f>
        <v>abajo</v>
      </c>
      <c r="H3128" s="9">
        <f>VLOOKUP(C3128,'data indicadores nacional'!$A$2:$F$24,6,FALSE)</f>
        <v>2.2832114202799096</v>
      </c>
      <c r="I3128" s="5" t="str">
        <f t="shared" si="240"/>
        <v>alarma</v>
      </c>
      <c r="J3128" s="5">
        <f t="shared" si="241"/>
        <v>1</v>
      </c>
      <c r="K3128" s="5">
        <f t="shared" si="242"/>
        <v>0</v>
      </c>
      <c r="L3128" s="5">
        <f t="shared" si="243"/>
        <v>1</v>
      </c>
      <c r="N3128" s="8" t="str">
        <f>VLOOKUP(C3128,'data indicadores nacional'!$A$2:$J$24,10,FALSE)</f>
        <v>-</v>
      </c>
      <c r="O3128" t="str">
        <f t="shared" si="244"/>
        <v xml:space="preserve"> </v>
      </c>
    </row>
    <row r="3129" spans="1:15">
      <c r="A3129" t="s">
        <v>110</v>
      </c>
      <c r="B3129" t="s">
        <v>483</v>
      </c>
      <c r="C3129" t="s">
        <v>91</v>
      </c>
      <c r="D3129" s="8">
        <v>99.427116486314446</v>
      </c>
      <c r="E3129" s="8">
        <v>99.831791421362496</v>
      </c>
      <c r="F3129" s="8">
        <v>99.807135969141754</v>
      </c>
      <c r="G3129" t="str">
        <f>VLOOKUP(C3129,'data indicadores nacional'!$A$2:$G$24,7,FALSE)</f>
        <v>arriba</v>
      </c>
      <c r="H3129" s="9">
        <f>VLOOKUP(C3129,'data indicadores nacional'!$A$2:$F$24,6,FALSE)</f>
        <v>0.72595219758941765</v>
      </c>
      <c r="I3129" s="5" t="str">
        <f t="shared" si="240"/>
        <v>alarma</v>
      </c>
      <c r="J3129" s="5">
        <f t="shared" si="241"/>
        <v>1</v>
      </c>
      <c r="K3129" s="5">
        <f t="shared" si="242"/>
        <v>0</v>
      </c>
      <c r="L3129" s="5">
        <f t="shared" si="243"/>
        <v>1</v>
      </c>
      <c r="N3129" s="8" t="str">
        <f>VLOOKUP(C3129,'data indicadores nacional'!$A$2:$J$24,10,FALSE)</f>
        <v>-</v>
      </c>
      <c r="O3129" t="str">
        <f t="shared" si="244"/>
        <v xml:space="preserve"> </v>
      </c>
    </row>
    <row r="3130" spans="1:15">
      <c r="A3130" t="s">
        <v>110</v>
      </c>
      <c r="B3130" t="s">
        <v>483</v>
      </c>
      <c r="C3130" t="s">
        <v>92</v>
      </c>
      <c r="D3130" s="8">
        <v>32.66078184110971</v>
      </c>
      <c r="E3130" s="8">
        <v>30.124481327800829</v>
      </c>
      <c r="F3130" s="8">
        <v>34.472934472934476</v>
      </c>
      <c r="G3130" t="str">
        <f>VLOOKUP(C3130,'data indicadores nacional'!$A$2:$G$24,7,FALSE)</f>
        <v>abajo</v>
      </c>
      <c r="H3130" s="9">
        <f>VLOOKUP(C3130,'data indicadores nacional'!$A$2:$F$24,6,FALSE)</f>
        <v>2.5040710609700474</v>
      </c>
      <c r="I3130" s="5" t="str">
        <f t="shared" si="240"/>
        <v>alarma</v>
      </c>
      <c r="J3130" s="5">
        <f t="shared" si="241"/>
        <v>0</v>
      </c>
      <c r="K3130" s="5">
        <f t="shared" si="242"/>
        <v>1</v>
      </c>
      <c r="L3130" s="5">
        <f t="shared" si="243"/>
        <v>1</v>
      </c>
      <c r="N3130" s="8" t="str">
        <f>VLOOKUP(C3130,'data indicadores nacional'!$A$2:$J$24,10,FALSE)</f>
        <v>-</v>
      </c>
      <c r="O3130" t="str">
        <f t="shared" si="244"/>
        <v xml:space="preserve"> </v>
      </c>
    </row>
    <row r="3131" spans="1:15">
      <c r="A3131" t="s">
        <v>110</v>
      </c>
      <c r="B3131" t="s">
        <v>483</v>
      </c>
      <c r="C3131" t="s">
        <v>93</v>
      </c>
      <c r="D3131" s="8">
        <v>0.25188916876574308</v>
      </c>
      <c r="E3131" s="8">
        <v>0.24896265560165973</v>
      </c>
      <c r="F3131" s="8">
        <v>0.28490028490028491</v>
      </c>
      <c r="G3131" t="str">
        <f>VLOOKUP(C3131,'data indicadores nacional'!$A$2:$G$24,7,FALSE)</f>
        <v>abajo</v>
      </c>
      <c r="H3131" s="9">
        <f>VLOOKUP(C3131,'data indicadores nacional'!$A$2:$F$24,6,FALSE)</f>
        <v>3.3766595341714022E-2</v>
      </c>
      <c r="I3131" s="5" t="str">
        <f t="shared" si="240"/>
        <v>alarma</v>
      </c>
      <c r="J3131" s="5">
        <f t="shared" si="241"/>
        <v>0</v>
      </c>
      <c r="K3131" s="5">
        <f t="shared" si="242"/>
        <v>1</v>
      </c>
      <c r="L3131" s="5">
        <f t="shared" si="243"/>
        <v>1</v>
      </c>
      <c r="N3131" s="8">
        <f>VLOOKUP(C3131,'data indicadores nacional'!$A$2:$J$24,10,FALSE)</f>
        <v>15</v>
      </c>
      <c r="O3131" t="str">
        <f t="shared" si="244"/>
        <v xml:space="preserve"> </v>
      </c>
    </row>
    <row r="3132" spans="1:15">
      <c r="A3132" t="s">
        <v>110</v>
      </c>
      <c r="B3132" t="s">
        <v>483</v>
      </c>
      <c r="C3132" t="s">
        <v>94</v>
      </c>
      <c r="D3132" s="8">
        <v>5.6918238993710695</v>
      </c>
      <c r="E3132" s="8">
        <v>6.1585062240663904</v>
      </c>
      <c r="F3132" s="8">
        <v>5.5735992402659074</v>
      </c>
      <c r="G3132" t="str">
        <f>VLOOKUP(C3132,'data indicadores nacional'!$A$2:$G$24,7,FALSE)</f>
        <v>arriba</v>
      </c>
      <c r="H3132" s="9">
        <f>VLOOKUP(C3132,'data indicadores nacional'!$A$2:$F$24,6,FALSE)</f>
        <v>0.23219145011705353</v>
      </c>
      <c r="I3132" s="5" t="str">
        <f t="shared" si="240"/>
        <v>alarma</v>
      </c>
      <c r="J3132" s="5">
        <f t="shared" si="241"/>
        <v>0</v>
      </c>
      <c r="K3132" s="5">
        <f t="shared" si="242"/>
        <v>1</v>
      </c>
      <c r="L3132" s="5">
        <f t="shared" si="243"/>
        <v>1</v>
      </c>
      <c r="N3132" s="8" t="str">
        <f>VLOOKUP(C3132,'data indicadores nacional'!$A$2:$J$24,10,FALSE)</f>
        <v>-</v>
      </c>
      <c r="O3132" t="str">
        <f t="shared" si="244"/>
        <v xml:space="preserve"> </v>
      </c>
    </row>
    <row r="3133" spans="1:15">
      <c r="A3133" t="s">
        <v>110</v>
      </c>
      <c r="B3133" t="s">
        <v>483</v>
      </c>
      <c r="C3133" t="s">
        <v>95</v>
      </c>
      <c r="D3133" s="8">
        <v>13.916876574307304</v>
      </c>
      <c r="E3133" s="8">
        <v>8.7136929460580905</v>
      </c>
      <c r="F3133" s="8">
        <v>10.63627730294397</v>
      </c>
      <c r="G3133" t="str">
        <f>VLOOKUP(C3133,'data indicadores nacional'!$A$2:$G$24,7,FALSE)</f>
        <v>abajo</v>
      </c>
      <c r="H3133" s="9">
        <f>VLOOKUP(C3133,'data indicadores nacional'!$A$2:$F$24,6,FALSE)</f>
        <v>1.7199886991149187</v>
      </c>
      <c r="I3133" s="5" t="str">
        <f t="shared" si="240"/>
        <v>alarma</v>
      </c>
      <c r="J3133" s="5">
        <f t="shared" si="241"/>
        <v>1</v>
      </c>
      <c r="K3133" s="5">
        <f t="shared" si="242"/>
        <v>0</v>
      </c>
      <c r="L3133" s="5">
        <f t="shared" si="243"/>
        <v>1</v>
      </c>
      <c r="N3133" s="8">
        <f>VLOOKUP(C3133,'data indicadores nacional'!$A$2:$J$24,10,FALSE)</f>
        <v>15</v>
      </c>
      <c r="O3133" t="str">
        <f t="shared" si="244"/>
        <v xml:space="preserve"> </v>
      </c>
    </row>
    <row r="3134" spans="1:15">
      <c r="A3134" t="s">
        <v>110</v>
      </c>
      <c r="B3134" t="s">
        <v>483</v>
      </c>
      <c r="C3134" t="s">
        <v>96</v>
      </c>
      <c r="D3134" s="8">
        <v>62.893081761006286</v>
      </c>
      <c r="G3134" t="str">
        <f>VLOOKUP(C3134,'data indicadores nacional'!$A$2:$G$24,7,FALSE)</f>
        <v>abajo</v>
      </c>
      <c r="H3134" s="9">
        <f>VLOOKUP(C3134,'data indicadores nacional'!$A$2:$F$24,6,FALSE)</f>
        <v>14.793500408348107</v>
      </c>
      <c r="I3134" s="5" t="str">
        <f t="shared" si="240"/>
        <v xml:space="preserve"> </v>
      </c>
      <c r="J3134" s="5">
        <f t="shared" si="241"/>
        <v>1</v>
      </c>
      <c r="K3134" s="5">
        <f t="shared" si="242"/>
        <v>0</v>
      </c>
      <c r="L3134" s="5">
        <f t="shared" si="243"/>
        <v>1</v>
      </c>
      <c r="N3134" s="8">
        <f>VLOOKUP(C3134,'data indicadores nacional'!$A$2:$J$24,10,FALSE)</f>
        <v>45</v>
      </c>
      <c r="O3134" t="str">
        <f t="shared" si="244"/>
        <v xml:space="preserve"> </v>
      </c>
    </row>
    <row r="3135" spans="1:15">
      <c r="A3135" t="s">
        <v>110</v>
      </c>
      <c r="B3135" t="s">
        <v>483</v>
      </c>
      <c r="C3135" t="s">
        <v>97</v>
      </c>
      <c r="D3135" s="8">
        <v>4.4616299821534797</v>
      </c>
      <c r="E3135" s="8">
        <v>3.8882997525627432</v>
      </c>
      <c r="F3135" s="8">
        <v>4.6164772727272734</v>
      </c>
      <c r="G3135" t="str">
        <f>VLOOKUP(C3135,'data indicadores nacional'!$A$2:$G$24,7,FALSE)</f>
        <v>abajo</v>
      </c>
      <c r="H3135" s="9">
        <f>VLOOKUP(C3135,'data indicadores nacional'!$A$2:$F$24,6,FALSE)</f>
        <v>0.35698528124504503</v>
      </c>
      <c r="I3135" s="5" t="str">
        <f t="shared" si="240"/>
        <v>alarma</v>
      </c>
      <c r="J3135" s="5">
        <f t="shared" si="241"/>
        <v>0</v>
      </c>
      <c r="K3135" s="5">
        <f t="shared" si="242"/>
        <v>1</v>
      </c>
      <c r="L3135" s="5">
        <f t="shared" si="243"/>
        <v>1</v>
      </c>
      <c r="N3135" s="8">
        <f>VLOOKUP(C3135,'data indicadores nacional'!$A$2:$J$24,10,FALSE)</f>
        <v>61</v>
      </c>
      <c r="O3135" t="str">
        <f t="shared" si="244"/>
        <v xml:space="preserve"> </v>
      </c>
    </row>
    <row r="3136" spans="1:15">
      <c r="A3136" t="s">
        <v>110</v>
      </c>
      <c r="B3136" t="s">
        <v>483</v>
      </c>
      <c r="C3136" t="s">
        <v>98</v>
      </c>
      <c r="D3136" s="8">
        <v>61.710468999564391</v>
      </c>
      <c r="E3136" s="8">
        <v>42.989998245306197</v>
      </c>
      <c r="F3136" s="8">
        <v>41.747744560410403</v>
      </c>
      <c r="G3136" t="str">
        <f>VLOOKUP(C3136,'data indicadores nacional'!$A$2:$G$24,7,FALSE)</f>
        <v>abajo</v>
      </c>
      <c r="H3136" s="9">
        <f>VLOOKUP(C3136,'data indicadores nacional'!$A$2:$F$24,6,FALSE)</f>
        <v>3.4897517565506893</v>
      </c>
      <c r="I3136" s="5" t="str">
        <f t="shared" si="240"/>
        <v xml:space="preserve"> </v>
      </c>
      <c r="J3136" s="5">
        <f t="shared" si="241"/>
        <v>1</v>
      </c>
      <c r="K3136" s="5">
        <f t="shared" si="242"/>
        <v>0</v>
      </c>
      <c r="L3136" s="5">
        <f t="shared" si="243"/>
        <v>1</v>
      </c>
      <c r="N3136" s="8">
        <f>VLOOKUP(C3136,'data indicadores nacional'!$A$2:$J$24,10,FALSE)</f>
        <v>61</v>
      </c>
      <c r="O3136" t="str">
        <f t="shared" si="244"/>
        <v xml:space="preserve"> </v>
      </c>
    </row>
    <row r="3137" spans="1:15">
      <c r="A3137" t="s">
        <v>110</v>
      </c>
      <c r="B3137" t="s">
        <v>483</v>
      </c>
      <c r="C3137" t="s">
        <v>99</v>
      </c>
      <c r="D3137" s="8">
        <v>116.31205673758865</v>
      </c>
      <c r="E3137" s="8">
        <v>81.533101045296164</v>
      </c>
      <c r="F3137" s="8">
        <v>78.604159323228757</v>
      </c>
      <c r="G3137" t="str">
        <f>VLOOKUP(C3137,'data indicadores nacional'!$A$2:$G$24,7,FALSE)</f>
        <v>abajo</v>
      </c>
      <c r="H3137" s="9">
        <f>VLOOKUP(C3137,'data indicadores nacional'!$A$2:$F$24,6,FALSE)</f>
        <v>7.5200278194544445</v>
      </c>
      <c r="I3137" s="5" t="str">
        <f t="shared" si="240"/>
        <v xml:space="preserve"> </v>
      </c>
      <c r="J3137" s="5">
        <f t="shared" si="241"/>
        <v>1</v>
      </c>
      <c r="K3137" s="5">
        <f t="shared" si="242"/>
        <v>0</v>
      </c>
      <c r="L3137" s="5">
        <f t="shared" si="243"/>
        <v>1</v>
      </c>
      <c r="N3137" s="8">
        <f>VLOOKUP(C3137,'data indicadores nacional'!$A$2:$J$24,10,FALSE)</f>
        <v>61</v>
      </c>
      <c r="O3137" t="str">
        <f t="shared" si="244"/>
        <v>alarma</v>
      </c>
    </row>
    <row r="3138" spans="1:15">
      <c r="A3138" t="s">
        <v>110</v>
      </c>
      <c r="B3138" t="s">
        <v>483</v>
      </c>
      <c r="C3138" t="s">
        <v>100</v>
      </c>
      <c r="D3138" s="8">
        <v>2.5157232704402515</v>
      </c>
      <c r="E3138" s="8">
        <v>3.3195020746887964</v>
      </c>
      <c r="F3138" s="8">
        <v>2.8490028490028489</v>
      </c>
      <c r="G3138" t="str">
        <f>VLOOKUP(C3138,'data indicadores nacional'!$A$2:$G$24,7,FALSE)</f>
        <v>abajo</v>
      </c>
      <c r="H3138" s="9">
        <f>VLOOKUP(C3138,'data indicadores nacional'!$A$2:$F$24,6,FALSE)</f>
        <v>1.7895311097465236</v>
      </c>
      <c r="I3138" s="5" t="str">
        <f t="shared" si="240"/>
        <v xml:space="preserve"> </v>
      </c>
      <c r="J3138" s="5">
        <f t="shared" si="241"/>
        <v>0</v>
      </c>
      <c r="K3138" s="5">
        <f t="shared" si="242"/>
        <v>1</v>
      </c>
      <c r="L3138" s="5">
        <f t="shared" si="243"/>
        <v>1</v>
      </c>
      <c r="N3138" s="8">
        <f>VLOOKUP(C3138,'data indicadores nacional'!$A$2:$J$24,10,FALSE)</f>
        <v>15</v>
      </c>
      <c r="O3138" t="str">
        <f t="shared" si="244"/>
        <v xml:space="preserve"> </v>
      </c>
    </row>
    <row r="3139" spans="1:15">
      <c r="A3139" t="s">
        <v>110</v>
      </c>
      <c r="B3139" t="s">
        <v>483</v>
      </c>
      <c r="C3139" t="s">
        <v>101</v>
      </c>
      <c r="D3139" s="8">
        <v>2.5157232704402515</v>
      </c>
      <c r="F3139" s="8">
        <v>1.8993352326685662</v>
      </c>
      <c r="G3139" t="str">
        <f>VLOOKUP(C3139,'data indicadores nacional'!$A$2:$G$24,7,FALSE)</f>
        <v>abajo</v>
      </c>
      <c r="H3139" s="9">
        <f>VLOOKUP(C3139,'data indicadores nacional'!$A$2:$F$24,6,FALSE)</f>
        <v>1.3238688071947835</v>
      </c>
      <c r="I3139" s="5" t="str">
        <f t="shared" ref="I3139:I3202" si="245">IF(G3139=$G$2,IF(F3139&gt;E3139,"alarma"," "),IF(F3139&lt;E3139,"alarma"," "))</f>
        <v>alarma</v>
      </c>
      <c r="J3139" s="5">
        <f t="shared" ref="J3139:J3202" si="246">IF(G3139=$G$2,IF((D3139-F3139)&gt;($M$2*H3139),1,0),IF((F3139-D3139)&gt;($M$2*H3139),1,0))</f>
        <v>1</v>
      </c>
      <c r="K3139" s="5">
        <f t="shared" ref="K3139:K3202" si="247">IF(G3139=$G$2,IF((F3139-D3139)&gt;($M$2*H3139),1,0),IF((D3139-F3139)&gt;($M$2*H3139),1,0))</f>
        <v>0</v>
      </c>
      <c r="L3139" s="5">
        <f t="shared" ref="L3139:L3202" si="248">IF(J3139=1,1,IF(K3139=1,1,0))</f>
        <v>1</v>
      </c>
      <c r="N3139" s="8">
        <f>VLOOKUP(C3139,'data indicadores nacional'!$A$2:$J$24,10,FALSE)</f>
        <v>12</v>
      </c>
      <c r="O3139" t="str">
        <f t="shared" ref="O3139:O3202" si="249">IF(N3139=$N$4," ",IF(F3139=$F$20," ",IF(G3139=$G$2,IF(F3139&lt;N3139," ","alarma"),IF(F3139&lt;N3139,"alarma"," "))))</f>
        <v xml:space="preserve"> </v>
      </c>
    </row>
    <row r="3140" spans="1:15">
      <c r="A3140" t="s">
        <v>110</v>
      </c>
      <c r="B3140" t="s">
        <v>483</v>
      </c>
      <c r="C3140" t="s">
        <v>102</v>
      </c>
      <c r="E3140" s="8">
        <v>18.358729575913348</v>
      </c>
      <c r="G3140" t="str">
        <f>VLOOKUP(C3140,'data indicadores nacional'!$A$2:$G$24,7,FALSE)</f>
        <v>abajo</v>
      </c>
      <c r="H3140" s="9">
        <f>VLOOKUP(C3140,'data indicadores nacional'!$A$2:$F$24,6,FALSE)</f>
        <v>1.6226293498102424</v>
      </c>
      <c r="I3140" s="5" t="str">
        <f t="shared" si="245"/>
        <v xml:space="preserve"> </v>
      </c>
      <c r="J3140" s="5">
        <f t="shared" si="246"/>
        <v>0</v>
      </c>
      <c r="K3140" s="5">
        <f t="shared" si="247"/>
        <v>0</v>
      </c>
      <c r="L3140" s="5">
        <f t="shared" si="248"/>
        <v>0</v>
      </c>
      <c r="N3140" s="8" t="str">
        <f>VLOOKUP(C3140,'data indicadores nacional'!$A$2:$J$24,10,FALSE)</f>
        <v>-</v>
      </c>
      <c r="O3140" t="str">
        <f t="shared" si="249"/>
        <v xml:space="preserve"> </v>
      </c>
    </row>
    <row r="3141" spans="1:15">
      <c r="A3141" t="s">
        <v>110</v>
      </c>
      <c r="B3141" t="s">
        <v>483</v>
      </c>
      <c r="C3141" t="s">
        <v>103</v>
      </c>
      <c r="D3141" s="8">
        <v>13.827433628318584</v>
      </c>
      <c r="G3141" t="str">
        <f>VLOOKUP(C3141,'data indicadores nacional'!$A$2:$G$24,7,FALSE)</f>
        <v>abajo</v>
      </c>
      <c r="H3141" s="9">
        <f>VLOOKUP(C3141,'data indicadores nacional'!$A$2:$F$24,6,FALSE)</f>
        <v>4.9638210683068253</v>
      </c>
      <c r="I3141" s="5" t="str">
        <f t="shared" si="245"/>
        <v xml:space="preserve"> </v>
      </c>
      <c r="J3141" s="5">
        <f t="shared" si="246"/>
        <v>1</v>
      </c>
      <c r="K3141" s="5">
        <f t="shared" si="247"/>
        <v>0</v>
      </c>
      <c r="L3141" s="5">
        <f t="shared" si="248"/>
        <v>1</v>
      </c>
      <c r="N3141" s="8">
        <f>VLOOKUP(C3141,'data indicadores nacional'!$A$2:$J$24,10,FALSE)</f>
        <v>8.9</v>
      </c>
      <c r="O3141" t="str">
        <f t="shared" si="249"/>
        <v xml:space="preserve"> </v>
      </c>
    </row>
    <row r="3142" spans="1:15">
      <c r="A3142" t="s">
        <v>110</v>
      </c>
      <c r="B3142" t="s">
        <v>483</v>
      </c>
      <c r="C3142" t="s">
        <v>104</v>
      </c>
      <c r="D3142" s="8">
        <v>6.875</v>
      </c>
      <c r="E3142" s="8">
        <v>4.9545829892650701</v>
      </c>
      <c r="F3142" s="8">
        <v>4.7258979206049148</v>
      </c>
      <c r="G3142" t="str">
        <f>VLOOKUP(C3142,'data indicadores nacional'!$A$2:$G$24,7,FALSE)</f>
        <v>abajo</v>
      </c>
      <c r="H3142" s="9">
        <f>VLOOKUP(C3142,'data indicadores nacional'!$A$2:$F$24,6,FALSE)</f>
        <v>0.3966802220902198</v>
      </c>
      <c r="I3142" s="5" t="str">
        <f t="shared" si="245"/>
        <v xml:space="preserve"> </v>
      </c>
      <c r="J3142" s="5">
        <f t="shared" si="246"/>
        <v>1</v>
      </c>
      <c r="K3142" s="5">
        <f t="shared" si="247"/>
        <v>0</v>
      </c>
      <c r="L3142" s="5">
        <f t="shared" si="248"/>
        <v>1</v>
      </c>
      <c r="N3142" s="8">
        <f>VLOOKUP(C3142,'data indicadores nacional'!$A$2:$J$24,10,FALSE)</f>
        <v>12</v>
      </c>
      <c r="O3142" t="str">
        <f t="shared" si="249"/>
        <v xml:space="preserve"> </v>
      </c>
    </row>
    <row r="3143" spans="1:15">
      <c r="A3143" t="s">
        <v>110</v>
      </c>
      <c r="B3143" t="s">
        <v>484</v>
      </c>
      <c r="C3143" t="s">
        <v>88</v>
      </c>
      <c r="E3143" s="8">
        <v>15.384615384615385</v>
      </c>
      <c r="F3143" s="8">
        <v>10</v>
      </c>
      <c r="G3143" t="str">
        <f>VLOOKUP(C3143,'data indicadores nacional'!$A$2:$G$24,7,FALSE)</f>
        <v>abajo</v>
      </c>
      <c r="H3143" s="9">
        <f>VLOOKUP(C3143,'data indicadores nacional'!$A$2:$F$24,6,FALSE)</f>
        <v>0.25026441121950321</v>
      </c>
      <c r="I3143" s="5" t="str">
        <f t="shared" si="245"/>
        <v xml:space="preserve"> </v>
      </c>
      <c r="J3143" s="5">
        <f t="shared" si="246"/>
        <v>0</v>
      </c>
      <c r="K3143" s="5">
        <f t="shared" si="247"/>
        <v>1</v>
      </c>
      <c r="L3143" s="5">
        <f t="shared" si="248"/>
        <v>1</v>
      </c>
      <c r="N3143" s="8">
        <f>VLOOKUP(C3143,'data indicadores nacional'!$A$2:$J$24,10,FALSE)</f>
        <v>10</v>
      </c>
      <c r="O3143" t="str">
        <f t="shared" si="249"/>
        <v>alarma</v>
      </c>
    </row>
    <row r="3144" spans="1:15">
      <c r="A3144" t="s">
        <v>110</v>
      </c>
      <c r="B3144" t="s">
        <v>484</v>
      </c>
      <c r="C3144" t="s">
        <v>89</v>
      </c>
      <c r="D3144" s="8">
        <v>96.666666666666671</v>
      </c>
      <c r="E3144" s="8">
        <v>100</v>
      </c>
      <c r="F3144" s="8">
        <v>90.909090909090907</v>
      </c>
      <c r="G3144" t="str">
        <f>VLOOKUP(C3144,'data indicadores nacional'!$A$2:$G$24,7,FALSE)</f>
        <v>arriba</v>
      </c>
      <c r="H3144" s="9">
        <f>VLOOKUP(C3144,'data indicadores nacional'!$A$2:$F$24,6,FALSE)</f>
        <v>2.7490434366534529</v>
      </c>
      <c r="I3144" s="5" t="str">
        <f t="shared" si="245"/>
        <v>alarma</v>
      </c>
      <c r="J3144" s="5">
        <f t="shared" si="246"/>
        <v>0</v>
      </c>
      <c r="K3144" s="5">
        <f t="shared" si="247"/>
        <v>1</v>
      </c>
      <c r="L3144" s="5">
        <f t="shared" si="248"/>
        <v>1</v>
      </c>
      <c r="N3144" s="8">
        <f>VLOOKUP(C3144,'data indicadores nacional'!$A$2:$J$24,10,FALSE)</f>
        <v>95</v>
      </c>
      <c r="O3144" t="str">
        <f t="shared" si="249"/>
        <v>alarma</v>
      </c>
    </row>
    <row r="3145" spans="1:15">
      <c r="A3145" t="s">
        <v>110</v>
      </c>
      <c r="B3145" t="s">
        <v>484</v>
      </c>
      <c r="C3145" t="s">
        <v>90</v>
      </c>
      <c r="E3145" s="8">
        <v>100</v>
      </c>
      <c r="G3145" t="str">
        <f>VLOOKUP(C3145,'data indicadores nacional'!$A$2:$G$24,7,FALSE)</f>
        <v>abajo</v>
      </c>
      <c r="H3145" s="9">
        <f>VLOOKUP(C3145,'data indicadores nacional'!$A$2:$F$24,6,FALSE)</f>
        <v>2.2832114202799096</v>
      </c>
      <c r="I3145" s="5" t="str">
        <f t="shared" si="245"/>
        <v xml:space="preserve"> </v>
      </c>
      <c r="J3145" s="5">
        <f t="shared" si="246"/>
        <v>0</v>
      </c>
      <c r="K3145" s="5">
        <f t="shared" si="247"/>
        <v>0</v>
      </c>
      <c r="L3145" s="5">
        <f t="shared" si="248"/>
        <v>0</v>
      </c>
      <c r="N3145" s="8" t="str">
        <f>VLOOKUP(C3145,'data indicadores nacional'!$A$2:$J$24,10,FALSE)</f>
        <v>-</v>
      </c>
      <c r="O3145" t="str">
        <f t="shared" si="249"/>
        <v xml:space="preserve"> </v>
      </c>
    </row>
    <row r="3146" spans="1:15">
      <c r="A3146" t="s">
        <v>110</v>
      </c>
      <c r="B3146" t="s">
        <v>484</v>
      </c>
      <c r="C3146" t="s">
        <v>91</v>
      </c>
      <c r="D3146" s="8">
        <v>100</v>
      </c>
      <c r="E3146" s="8">
        <v>85.714285714285708</v>
      </c>
      <c r="F3146" s="8">
        <v>100</v>
      </c>
      <c r="G3146" t="str">
        <f>VLOOKUP(C3146,'data indicadores nacional'!$A$2:$G$24,7,FALSE)</f>
        <v>arriba</v>
      </c>
      <c r="H3146" s="9">
        <f>VLOOKUP(C3146,'data indicadores nacional'!$A$2:$F$24,6,FALSE)</f>
        <v>0.72595219758941765</v>
      </c>
      <c r="I3146" s="5" t="str">
        <f t="shared" si="245"/>
        <v xml:space="preserve"> </v>
      </c>
      <c r="J3146" s="5">
        <f t="shared" si="246"/>
        <v>0</v>
      </c>
      <c r="K3146" s="5">
        <f t="shared" si="247"/>
        <v>0</v>
      </c>
      <c r="L3146" s="5">
        <f t="shared" si="248"/>
        <v>0</v>
      </c>
      <c r="N3146" s="8" t="str">
        <f>VLOOKUP(C3146,'data indicadores nacional'!$A$2:$J$24,10,FALSE)</f>
        <v>-</v>
      </c>
      <c r="O3146" t="str">
        <f t="shared" si="249"/>
        <v xml:space="preserve"> </v>
      </c>
    </row>
    <row r="3147" spans="1:15">
      <c r="A3147" t="s">
        <v>110</v>
      </c>
      <c r="B3147" t="s">
        <v>484</v>
      </c>
      <c r="C3147" t="s">
        <v>94</v>
      </c>
      <c r="D3147" s="8">
        <v>6.5333333333333332</v>
      </c>
      <c r="E3147" s="8">
        <v>6.1428571428571432</v>
      </c>
      <c r="F3147" s="8">
        <v>6.9090909090909092</v>
      </c>
      <c r="G3147" t="str">
        <f>VLOOKUP(C3147,'data indicadores nacional'!$A$2:$G$24,7,FALSE)</f>
        <v>arriba</v>
      </c>
      <c r="H3147" s="9">
        <f>VLOOKUP(C3147,'data indicadores nacional'!$A$2:$F$24,6,FALSE)</f>
        <v>0.23219145011705353</v>
      </c>
      <c r="I3147" s="5" t="str">
        <f t="shared" si="245"/>
        <v xml:space="preserve"> </v>
      </c>
      <c r="J3147" s="5">
        <f t="shared" si="246"/>
        <v>1</v>
      </c>
      <c r="K3147" s="5">
        <f t="shared" si="247"/>
        <v>0</v>
      </c>
      <c r="L3147" s="5">
        <f t="shared" si="248"/>
        <v>1</v>
      </c>
      <c r="N3147" s="8" t="str">
        <f>VLOOKUP(C3147,'data indicadores nacional'!$A$2:$J$24,10,FALSE)</f>
        <v>-</v>
      </c>
      <c r="O3147" t="str">
        <f t="shared" si="249"/>
        <v xml:space="preserve"> </v>
      </c>
    </row>
    <row r="3148" spans="1:15">
      <c r="A3148" t="s">
        <v>110</v>
      </c>
      <c r="B3148" t="s">
        <v>484</v>
      </c>
      <c r="C3148" t="s">
        <v>95</v>
      </c>
      <c r="D3148" s="8">
        <v>26.666666666666668</v>
      </c>
      <c r="E3148" s="8">
        <v>21.428571428571427</v>
      </c>
      <c r="G3148" t="str">
        <f>VLOOKUP(C3148,'data indicadores nacional'!$A$2:$G$24,7,FALSE)</f>
        <v>abajo</v>
      </c>
      <c r="H3148" s="9">
        <f>VLOOKUP(C3148,'data indicadores nacional'!$A$2:$F$24,6,FALSE)</f>
        <v>1.7199886991149187</v>
      </c>
      <c r="I3148" s="5" t="str">
        <f t="shared" si="245"/>
        <v xml:space="preserve"> </v>
      </c>
      <c r="J3148" s="5">
        <f t="shared" si="246"/>
        <v>1</v>
      </c>
      <c r="K3148" s="5">
        <f t="shared" si="247"/>
        <v>0</v>
      </c>
      <c r="L3148" s="5">
        <f t="shared" si="248"/>
        <v>1</v>
      </c>
      <c r="N3148" s="8">
        <f>VLOOKUP(C3148,'data indicadores nacional'!$A$2:$J$24,10,FALSE)</f>
        <v>15</v>
      </c>
      <c r="O3148" t="str">
        <f t="shared" si="249"/>
        <v xml:space="preserve"> </v>
      </c>
    </row>
    <row r="3149" spans="1:15">
      <c r="A3149" t="s">
        <v>110</v>
      </c>
      <c r="B3149" t="s">
        <v>484</v>
      </c>
      <c r="C3149" t="s">
        <v>97</v>
      </c>
      <c r="E3149" s="8">
        <v>4.9504950495049505</v>
      </c>
      <c r="G3149" t="str">
        <f>VLOOKUP(C3149,'data indicadores nacional'!$A$2:$G$24,7,FALSE)</f>
        <v>abajo</v>
      </c>
      <c r="H3149" s="9">
        <f>VLOOKUP(C3149,'data indicadores nacional'!$A$2:$F$24,6,FALSE)</f>
        <v>0.35698528124504503</v>
      </c>
      <c r="I3149" s="5" t="str">
        <f t="shared" si="245"/>
        <v xml:space="preserve"> </v>
      </c>
      <c r="J3149" s="5">
        <f t="shared" si="246"/>
        <v>0</v>
      </c>
      <c r="K3149" s="5">
        <f t="shared" si="247"/>
        <v>0</v>
      </c>
      <c r="L3149" s="5">
        <f t="shared" si="248"/>
        <v>0</v>
      </c>
      <c r="N3149" s="8">
        <f>VLOOKUP(C3149,'data indicadores nacional'!$A$2:$J$24,10,FALSE)</f>
        <v>61</v>
      </c>
      <c r="O3149" t="str">
        <f t="shared" si="249"/>
        <v xml:space="preserve"> </v>
      </c>
    </row>
    <row r="3150" spans="1:15">
      <c r="A3150" t="s">
        <v>110</v>
      </c>
      <c r="B3150" t="s">
        <v>484</v>
      </c>
      <c r="C3150" t="s">
        <v>98</v>
      </c>
      <c r="D3150" s="8">
        <v>19.784172661870503</v>
      </c>
      <c r="E3150" s="8">
        <v>7.3710073710073711</v>
      </c>
      <c r="G3150" t="str">
        <f>VLOOKUP(C3150,'data indicadores nacional'!$A$2:$G$24,7,FALSE)</f>
        <v>abajo</v>
      </c>
      <c r="H3150" s="9">
        <f>VLOOKUP(C3150,'data indicadores nacional'!$A$2:$F$24,6,FALSE)</f>
        <v>3.4897517565506893</v>
      </c>
      <c r="I3150" s="5" t="str">
        <f t="shared" si="245"/>
        <v xml:space="preserve"> </v>
      </c>
      <c r="J3150" s="5">
        <f t="shared" si="246"/>
        <v>1</v>
      </c>
      <c r="K3150" s="5">
        <f t="shared" si="247"/>
        <v>0</v>
      </c>
      <c r="L3150" s="5">
        <f t="shared" si="248"/>
        <v>1</v>
      </c>
      <c r="N3150" s="8">
        <f>VLOOKUP(C3150,'data indicadores nacional'!$A$2:$J$24,10,FALSE)</f>
        <v>61</v>
      </c>
      <c r="O3150" t="str">
        <f t="shared" si="249"/>
        <v xml:space="preserve"> </v>
      </c>
    </row>
    <row r="3151" spans="1:15">
      <c r="A3151" t="s">
        <v>110</v>
      </c>
      <c r="B3151" t="s">
        <v>484</v>
      </c>
      <c r="C3151" t="s">
        <v>99</v>
      </c>
      <c r="D3151" s="8">
        <v>38.062283737024224</v>
      </c>
      <c r="E3151" s="8">
        <v>9.7560975609756095</v>
      </c>
      <c r="G3151" t="str">
        <f>VLOOKUP(C3151,'data indicadores nacional'!$A$2:$G$24,7,FALSE)</f>
        <v>abajo</v>
      </c>
      <c r="H3151" s="9">
        <f>VLOOKUP(C3151,'data indicadores nacional'!$A$2:$F$24,6,FALSE)</f>
        <v>7.5200278194544445</v>
      </c>
      <c r="I3151" s="5" t="str">
        <f t="shared" si="245"/>
        <v xml:space="preserve"> </v>
      </c>
      <c r="J3151" s="5">
        <f t="shared" si="246"/>
        <v>1</v>
      </c>
      <c r="K3151" s="5">
        <f t="shared" si="247"/>
        <v>0</v>
      </c>
      <c r="L3151" s="5">
        <f t="shared" si="248"/>
        <v>1</v>
      </c>
      <c r="N3151" s="8">
        <f>VLOOKUP(C3151,'data indicadores nacional'!$A$2:$J$24,10,FALSE)</f>
        <v>61</v>
      </c>
      <c r="O3151" t="str">
        <f t="shared" si="249"/>
        <v xml:space="preserve"> </v>
      </c>
    </row>
    <row r="3152" spans="1:15">
      <c r="A3152" t="s">
        <v>110</v>
      </c>
      <c r="B3152" t="s">
        <v>485</v>
      </c>
      <c r="C3152" t="s">
        <v>88</v>
      </c>
      <c r="D3152" s="8">
        <v>3.79746835443038</v>
      </c>
      <c r="E3152" s="8">
        <v>2.1276595744680851</v>
      </c>
      <c r="F3152" s="8">
        <v>4.3478260869565215</v>
      </c>
      <c r="G3152" t="str">
        <f>VLOOKUP(C3152,'data indicadores nacional'!$A$2:$G$24,7,FALSE)</f>
        <v>abajo</v>
      </c>
      <c r="H3152" s="9">
        <f>VLOOKUP(C3152,'data indicadores nacional'!$A$2:$F$24,6,FALSE)</f>
        <v>0.25026441121950321</v>
      </c>
      <c r="I3152" s="5" t="str">
        <f t="shared" si="245"/>
        <v>alarma</v>
      </c>
      <c r="J3152" s="5">
        <f t="shared" si="246"/>
        <v>0</v>
      </c>
      <c r="K3152" s="5">
        <f t="shared" si="247"/>
        <v>1</v>
      </c>
      <c r="L3152" s="5">
        <f t="shared" si="248"/>
        <v>1</v>
      </c>
      <c r="N3152" s="8">
        <f>VLOOKUP(C3152,'data indicadores nacional'!$A$2:$J$24,10,FALSE)</f>
        <v>10</v>
      </c>
      <c r="O3152" t="str">
        <f t="shared" si="249"/>
        <v xml:space="preserve"> </v>
      </c>
    </row>
    <row r="3153" spans="1:15">
      <c r="A3153" t="s">
        <v>110</v>
      </c>
      <c r="B3153" t="s">
        <v>485</v>
      </c>
      <c r="C3153" t="s">
        <v>89</v>
      </c>
      <c r="D3153" s="8">
        <v>90.419161676646709</v>
      </c>
      <c r="E3153" s="8">
        <v>95.744680851063833</v>
      </c>
      <c r="F3153" s="8">
        <v>87.5</v>
      </c>
      <c r="G3153" t="str">
        <f>VLOOKUP(C3153,'data indicadores nacional'!$A$2:$G$24,7,FALSE)</f>
        <v>arriba</v>
      </c>
      <c r="H3153" s="9">
        <f>VLOOKUP(C3153,'data indicadores nacional'!$A$2:$F$24,6,FALSE)</f>
        <v>2.7490434366534529</v>
      </c>
      <c r="I3153" s="5" t="str">
        <f t="shared" si="245"/>
        <v>alarma</v>
      </c>
      <c r="J3153" s="5">
        <f t="shared" si="246"/>
        <v>0</v>
      </c>
      <c r="K3153" s="5">
        <f t="shared" si="247"/>
        <v>1</v>
      </c>
      <c r="L3153" s="5">
        <f t="shared" si="248"/>
        <v>1</v>
      </c>
      <c r="N3153" s="8">
        <f>VLOOKUP(C3153,'data indicadores nacional'!$A$2:$J$24,10,FALSE)</f>
        <v>95</v>
      </c>
      <c r="O3153" t="str">
        <f t="shared" si="249"/>
        <v>alarma</v>
      </c>
    </row>
    <row r="3154" spans="1:15">
      <c r="A3154" t="s">
        <v>110</v>
      </c>
      <c r="B3154" t="s">
        <v>485</v>
      </c>
      <c r="C3154" t="s">
        <v>90</v>
      </c>
      <c r="D3154" s="8">
        <v>100</v>
      </c>
      <c r="G3154" t="str">
        <f>VLOOKUP(C3154,'data indicadores nacional'!$A$2:$G$24,7,FALSE)</f>
        <v>abajo</v>
      </c>
      <c r="H3154" s="9">
        <f>VLOOKUP(C3154,'data indicadores nacional'!$A$2:$F$24,6,FALSE)</f>
        <v>2.2832114202799096</v>
      </c>
      <c r="I3154" s="5" t="str">
        <f t="shared" si="245"/>
        <v xml:space="preserve"> </v>
      </c>
      <c r="J3154" s="5">
        <f t="shared" si="246"/>
        <v>1</v>
      </c>
      <c r="K3154" s="5">
        <f t="shared" si="247"/>
        <v>0</v>
      </c>
      <c r="L3154" s="5">
        <f t="shared" si="248"/>
        <v>1</v>
      </c>
      <c r="N3154" s="8" t="str">
        <f>VLOOKUP(C3154,'data indicadores nacional'!$A$2:$J$24,10,FALSE)</f>
        <v>-</v>
      </c>
      <c r="O3154" t="str">
        <f t="shared" si="249"/>
        <v xml:space="preserve"> </v>
      </c>
    </row>
    <row r="3155" spans="1:15">
      <c r="A3155" t="s">
        <v>110</v>
      </c>
      <c r="B3155" t="s">
        <v>485</v>
      </c>
      <c r="C3155" t="s">
        <v>91</v>
      </c>
      <c r="D3155" s="8">
        <v>98.80952380952381</v>
      </c>
      <c r="E3155" s="8">
        <v>95.744680851063833</v>
      </c>
      <c r="F3155" s="8">
        <v>100</v>
      </c>
      <c r="G3155" t="str">
        <f>VLOOKUP(C3155,'data indicadores nacional'!$A$2:$G$24,7,FALSE)</f>
        <v>arriba</v>
      </c>
      <c r="H3155" s="9">
        <f>VLOOKUP(C3155,'data indicadores nacional'!$A$2:$F$24,6,FALSE)</f>
        <v>0.72595219758941765</v>
      </c>
      <c r="I3155" s="5" t="str">
        <f t="shared" si="245"/>
        <v xml:space="preserve"> </v>
      </c>
      <c r="J3155" s="5">
        <f t="shared" si="246"/>
        <v>1</v>
      </c>
      <c r="K3155" s="5">
        <f t="shared" si="247"/>
        <v>0</v>
      </c>
      <c r="L3155" s="5">
        <f t="shared" si="248"/>
        <v>1</v>
      </c>
      <c r="N3155" s="8" t="str">
        <f>VLOOKUP(C3155,'data indicadores nacional'!$A$2:$J$24,10,FALSE)</f>
        <v>-</v>
      </c>
      <c r="O3155" t="str">
        <f t="shared" si="249"/>
        <v xml:space="preserve"> </v>
      </c>
    </row>
    <row r="3156" spans="1:15">
      <c r="A3156" t="s">
        <v>110</v>
      </c>
      <c r="B3156" t="s">
        <v>485</v>
      </c>
      <c r="C3156" t="s">
        <v>94</v>
      </c>
      <c r="D3156" s="8">
        <v>6.3988095238095237</v>
      </c>
      <c r="E3156" s="8">
        <v>7</v>
      </c>
      <c r="F3156" s="8">
        <v>6.833333333333333</v>
      </c>
      <c r="G3156" t="str">
        <f>VLOOKUP(C3156,'data indicadores nacional'!$A$2:$G$24,7,FALSE)</f>
        <v>arriba</v>
      </c>
      <c r="H3156" s="9">
        <f>VLOOKUP(C3156,'data indicadores nacional'!$A$2:$F$24,6,FALSE)</f>
        <v>0.23219145011705353</v>
      </c>
      <c r="I3156" s="5" t="str">
        <f t="shared" si="245"/>
        <v>alarma</v>
      </c>
      <c r="J3156" s="5">
        <f t="shared" si="246"/>
        <v>1</v>
      </c>
      <c r="K3156" s="5">
        <f t="shared" si="247"/>
        <v>0</v>
      </c>
      <c r="L3156" s="5">
        <f t="shared" si="248"/>
        <v>1</v>
      </c>
      <c r="N3156" s="8" t="str">
        <f>VLOOKUP(C3156,'data indicadores nacional'!$A$2:$J$24,10,FALSE)</f>
        <v>-</v>
      </c>
      <c r="O3156" t="str">
        <f t="shared" si="249"/>
        <v xml:space="preserve"> </v>
      </c>
    </row>
    <row r="3157" spans="1:15">
      <c r="A3157" t="s">
        <v>110</v>
      </c>
      <c r="B3157" t="s">
        <v>485</v>
      </c>
      <c r="C3157" t="s">
        <v>95</v>
      </c>
      <c r="D3157" s="8">
        <v>16.666666666666664</v>
      </c>
      <c r="E3157" s="8">
        <v>8.5106382978723403</v>
      </c>
      <c r="F3157" s="8">
        <v>9.7222222222222232</v>
      </c>
      <c r="G3157" t="str">
        <f>VLOOKUP(C3157,'data indicadores nacional'!$A$2:$G$24,7,FALSE)</f>
        <v>abajo</v>
      </c>
      <c r="H3157" s="9">
        <f>VLOOKUP(C3157,'data indicadores nacional'!$A$2:$F$24,6,FALSE)</f>
        <v>1.7199886991149187</v>
      </c>
      <c r="I3157" s="5" t="str">
        <f t="shared" si="245"/>
        <v>alarma</v>
      </c>
      <c r="J3157" s="5">
        <f t="shared" si="246"/>
        <v>1</v>
      </c>
      <c r="K3157" s="5">
        <f t="shared" si="247"/>
        <v>0</v>
      </c>
      <c r="L3157" s="5">
        <f t="shared" si="248"/>
        <v>1</v>
      </c>
      <c r="N3157" s="8">
        <f>VLOOKUP(C3157,'data indicadores nacional'!$A$2:$J$24,10,FALSE)</f>
        <v>15</v>
      </c>
      <c r="O3157" t="str">
        <f t="shared" si="249"/>
        <v xml:space="preserve"> </v>
      </c>
    </row>
    <row r="3158" spans="1:15">
      <c r="A3158" t="s">
        <v>110</v>
      </c>
      <c r="B3158" t="s">
        <v>485</v>
      </c>
      <c r="C3158" t="s">
        <v>97</v>
      </c>
      <c r="D3158" s="8">
        <v>0.82918739635157546</v>
      </c>
      <c r="G3158" t="str">
        <f>VLOOKUP(C3158,'data indicadores nacional'!$A$2:$G$24,7,FALSE)</f>
        <v>abajo</v>
      </c>
      <c r="H3158" s="9">
        <f>VLOOKUP(C3158,'data indicadores nacional'!$A$2:$F$24,6,FALSE)</f>
        <v>0.35698528124504503</v>
      </c>
      <c r="I3158" s="5" t="str">
        <f t="shared" si="245"/>
        <v xml:space="preserve"> </v>
      </c>
      <c r="J3158" s="5">
        <f t="shared" si="246"/>
        <v>1</v>
      </c>
      <c r="K3158" s="5">
        <f t="shared" si="247"/>
        <v>0</v>
      </c>
      <c r="L3158" s="5">
        <f t="shared" si="248"/>
        <v>1</v>
      </c>
      <c r="N3158" s="8">
        <f>VLOOKUP(C3158,'data indicadores nacional'!$A$2:$J$24,10,FALSE)</f>
        <v>61</v>
      </c>
      <c r="O3158" t="str">
        <f t="shared" si="249"/>
        <v xml:space="preserve"> </v>
      </c>
    </row>
    <row r="3159" spans="1:15">
      <c r="A3159" t="s">
        <v>110</v>
      </c>
      <c r="B3159" t="s">
        <v>485</v>
      </c>
      <c r="C3159" t="s">
        <v>98</v>
      </c>
      <c r="D3159" s="8">
        <v>21.978021978021978</v>
      </c>
      <c r="E3159" s="8">
        <v>6.1255742725880555</v>
      </c>
      <c r="F3159" s="8">
        <v>9.316770186335404</v>
      </c>
      <c r="G3159" t="str">
        <f>VLOOKUP(C3159,'data indicadores nacional'!$A$2:$G$24,7,FALSE)</f>
        <v>abajo</v>
      </c>
      <c r="H3159" s="9">
        <f>VLOOKUP(C3159,'data indicadores nacional'!$A$2:$F$24,6,FALSE)</f>
        <v>3.4897517565506893</v>
      </c>
      <c r="I3159" s="5" t="str">
        <f t="shared" si="245"/>
        <v>alarma</v>
      </c>
      <c r="J3159" s="5">
        <f t="shared" si="246"/>
        <v>1</v>
      </c>
      <c r="K3159" s="5">
        <f t="shared" si="247"/>
        <v>0</v>
      </c>
      <c r="L3159" s="5">
        <f t="shared" si="248"/>
        <v>1</v>
      </c>
      <c r="N3159" s="8">
        <f>VLOOKUP(C3159,'data indicadores nacional'!$A$2:$J$24,10,FALSE)</f>
        <v>61</v>
      </c>
      <c r="O3159" t="str">
        <f t="shared" si="249"/>
        <v xml:space="preserve"> </v>
      </c>
    </row>
    <row r="3160" spans="1:15">
      <c r="A3160" t="s">
        <v>110</v>
      </c>
      <c r="B3160" t="s">
        <v>485</v>
      </c>
      <c r="C3160" t="s">
        <v>99</v>
      </c>
      <c r="D3160" s="8">
        <v>43.96551724137931</v>
      </c>
      <c r="E3160" s="8">
        <v>12.176560121765601</v>
      </c>
      <c r="F3160" s="8">
        <v>18.575851393188852</v>
      </c>
      <c r="G3160" t="str">
        <f>VLOOKUP(C3160,'data indicadores nacional'!$A$2:$G$24,7,FALSE)</f>
        <v>abajo</v>
      </c>
      <c r="H3160" s="9">
        <f>VLOOKUP(C3160,'data indicadores nacional'!$A$2:$F$24,6,FALSE)</f>
        <v>7.5200278194544445</v>
      </c>
      <c r="I3160" s="5" t="str">
        <f t="shared" si="245"/>
        <v>alarma</v>
      </c>
      <c r="J3160" s="5">
        <f t="shared" si="246"/>
        <v>1</v>
      </c>
      <c r="K3160" s="5">
        <f t="shared" si="247"/>
        <v>0</v>
      </c>
      <c r="L3160" s="5">
        <f t="shared" si="248"/>
        <v>1</v>
      </c>
      <c r="N3160" s="8">
        <f>VLOOKUP(C3160,'data indicadores nacional'!$A$2:$J$24,10,FALSE)</f>
        <v>61</v>
      </c>
      <c r="O3160" t="str">
        <f t="shared" si="249"/>
        <v xml:space="preserve"> </v>
      </c>
    </row>
    <row r="3161" spans="1:15">
      <c r="A3161" t="s">
        <v>110</v>
      </c>
      <c r="B3161" t="s">
        <v>485</v>
      </c>
      <c r="C3161" t="s">
        <v>100</v>
      </c>
      <c r="D3161" s="8">
        <v>17.857142857142858</v>
      </c>
      <c r="F3161" s="8">
        <v>13.888888888888888</v>
      </c>
      <c r="G3161" t="str">
        <f>VLOOKUP(C3161,'data indicadores nacional'!$A$2:$G$24,7,FALSE)</f>
        <v>abajo</v>
      </c>
      <c r="H3161" s="9">
        <f>VLOOKUP(C3161,'data indicadores nacional'!$A$2:$F$24,6,FALSE)</f>
        <v>1.7895311097465236</v>
      </c>
      <c r="I3161" s="5" t="str">
        <f t="shared" si="245"/>
        <v>alarma</v>
      </c>
      <c r="J3161" s="5">
        <f t="shared" si="246"/>
        <v>1</v>
      </c>
      <c r="K3161" s="5">
        <f t="shared" si="247"/>
        <v>0</v>
      </c>
      <c r="L3161" s="5">
        <f t="shared" si="248"/>
        <v>1</v>
      </c>
      <c r="N3161" s="8">
        <f>VLOOKUP(C3161,'data indicadores nacional'!$A$2:$J$24,10,FALSE)</f>
        <v>15</v>
      </c>
      <c r="O3161" t="str">
        <f t="shared" si="249"/>
        <v xml:space="preserve"> </v>
      </c>
    </row>
    <row r="3162" spans="1:15">
      <c r="A3162" t="s">
        <v>110</v>
      </c>
      <c r="B3162" t="s">
        <v>485</v>
      </c>
      <c r="C3162" t="s">
        <v>101</v>
      </c>
      <c r="D3162" s="8">
        <v>11.904761904761903</v>
      </c>
      <c r="F3162" s="8">
        <v>13.888888888888888</v>
      </c>
      <c r="G3162" t="str">
        <f>VLOOKUP(C3162,'data indicadores nacional'!$A$2:$G$24,7,FALSE)</f>
        <v>abajo</v>
      </c>
      <c r="H3162" s="9">
        <f>VLOOKUP(C3162,'data indicadores nacional'!$A$2:$F$24,6,FALSE)</f>
        <v>1.3238688071947835</v>
      </c>
      <c r="I3162" s="5" t="str">
        <f t="shared" si="245"/>
        <v>alarma</v>
      </c>
      <c r="J3162" s="5">
        <f t="shared" si="246"/>
        <v>0</v>
      </c>
      <c r="K3162" s="5">
        <f t="shared" si="247"/>
        <v>1</v>
      </c>
      <c r="L3162" s="5">
        <f t="shared" si="248"/>
        <v>1</v>
      </c>
      <c r="N3162" s="8">
        <f>VLOOKUP(C3162,'data indicadores nacional'!$A$2:$J$24,10,FALSE)</f>
        <v>12</v>
      </c>
      <c r="O3162" t="str">
        <f t="shared" si="249"/>
        <v>alarma</v>
      </c>
    </row>
    <row r="3163" spans="1:15">
      <c r="A3163" t="s">
        <v>110</v>
      </c>
      <c r="B3163" t="s">
        <v>485</v>
      </c>
      <c r="C3163" t="s">
        <v>104</v>
      </c>
      <c r="D3163" s="8">
        <v>11.904761904761903</v>
      </c>
      <c r="F3163" s="8">
        <v>13.888888888888888</v>
      </c>
      <c r="G3163" t="str">
        <f>VLOOKUP(C3163,'data indicadores nacional'!$A$2:$G$24,7,FALSE)</f>
        <v>abajo</v>
      </c>
      <c r="H3163" s="9">
        <f>VLOOKUP(C3163,'data indicadores nacional'!$A$2:$F$24,6,FALSE)</f>
        <v>0.3966802220902198</v>
      </c>
      <c r="I3163" s="5" t="str">
        <f t="shared" si="245"/>
        <v>alarma</v>
      </c>
      <c r="J3163" s="5">
        <f t="shared" si="246"/>
        <v>0</v>
      </c>
      <c r="K3163" s="5">
        <f t="shared" si="247"/>
        <v>1</v>
      </c>
      <c r="L3163" s="5">
        <f t="shared" si="248"/>
        <v>1</v>
      </c>
      <c r="N3163" s="8">
        <f>VLOOKUP(C3163,'data indicadores nacional'!$A$2:$J$24,10,FALSE)</f>
        <v>12</v>
      </c>
      <c r="O3163" t="str">
        <f t="shared" si="249"/>
        <v>alarma</v>
      </c>
    </row>
    <row r="3164" spans="1:15">
      <c r="A3164" t="s">
        <v>110</v>
      </c>
      <c r="B3164" t="s">
        <v>486</v>
      </c>
      <c r="C3164" t="s">
        <v>88</v>
      </c>
      <c r="D3164" s="8">
        <v>6.3829787234042552</v>
      </c>
      <c r="E3164" s="8">
        <v>6.8965517241379306</v>
      </c>
      <c r="G3164" t="str">
        <f>VLOOKUP(C3164,'data indicadores nacional'!$A$2:$G$24,7,FALSE)</f>
        <v>abajo</v>
      </c>
      <c r="H3164" s="9">
        <f>VLOOKUP(C3164,'data indicadores nacional'!$A$2:$F$24,6,FALSE)</f>
        <v>0.25026441121950321</v>
      </c>
      <c r="I3164" s="5" t="str">
        <f t="shared" si="245"/>
        <v xml:space="preserve"> </v>
      </c>
      <c r="J3164" s="5">
        <f t="shared" si="246"/>
        <v>1</v>
      </c>
      <c r="K3164" s="5">
        <f t="shared" si="247"/>
        <v>0</v>
      </c>
      <c r="L3164" s="5">
        <f t="shared" si="248"/>
        <v>1</v>
      </c>
      <c r="N3164" s="8">
        <f>VLOOKUP(C3164,'data indicadores nacional'!$A$2:$J$24,10,FALSE)</f>
        <v>10</v>
      </c>
      <c r="O3164" t="str">
        <f t="shared" si="249"/>
        <v xml:space="preserve"> </v>
      </c>
    </row>
    <row r="3165" spans="1:15">
      <c r="A3165" t="s">
        <v>110</v>
      </c>
      <c r="B3165" t="s">
        <v>486</v>
      </c>
      <c r="C3165" t="s">
        <v>89</v>
      </c>
      <c r="D3165" s="8">
        <v>87.755102040816325</v>
      </c>
      <c r="E3165" s="8">
        <v>87.096774193548384</v>
      </c>
      <c r="F3165" s="8">
        <v>83.333333333333343</v>
      </c>
      <c r="G3165" t="str">
        <f>VLOOKUP(C3165,'data indicadores nacional'!$A$2:$G$24,7,FALSE)</f>
        <v>arriba</v>
      </c>
      <c r="H3165" s="9">
        <f>VLOOKUP(C3165,'data indicadores nacional'!$A$2:$F$24,6,FALSE)</f>
        <v>2.7490434366534529</v>
      </c>
      <c r="I3165" s="5" t="str">
        <f t="shared" si="245"/>
        <v>alarma</v>
      </c>
      <c r="J3165" s="5">
        <f t="shared" si="246"/>
        <v>0</v>
      </c>
      <c r="K3165" s="5">
        <f t="shared" si="247"/>
        <v>1</v>
      </c>
      <c r="L3165" s="5">
        <f t="shared" si="248"/>
        <v>1</v>
      </c>
      <c r="N3165" s="8">
        <f>VLOOKUP(C3165,'data indicadores nacional'!$A$2:$J$24,10,FALSE)</f>
        <v>95</v>
      </c>
      <c r="O3165" t="str">
        <f t="shared" si="249"/>
        <v>alarma</v>
      </c>
    </row>
    <row r="3166" spans="1:15">
      <c r="A3166" t="s">
        <v>110</v>
      </c>
      <c r="B3166" t="s">
        <v>486</v>
      </c>
      <c r="C3166" t="s">
        <v>91</v>
      </c>
      <c r="D3166" s="8">
        <v>95.918367346938766</v>
      </c>
      <c r="E3166" s="8">
        <v>100</v>
      </c>
      <c r="F3166" s="8">
        <v>94.444444444444443</v>
      </c>
      <c r="G3166" t="str">
        <f>VLOOKUP(C3166,'data indicadores nacional'!$A$2:$G$24,7,FALSE)</f>
        <v>arriba</v>
      </c>
      <c r="H3166" s="9">
        <f>VLOOKUP(C3166,'data indicadores nacional'!$A$2:$F$24,6,FALSE)</f>
        <v>0.72595219758941765</v>
      </c>
      <c r="I3166" s="5" t="str">
        <f t="shared" si="245"/>
        <v>alarma</v>
      </c>
      <c r="J3166" s="5">
        <f t="shared" si="246"/>
        <v>0</v>
      </c>
      <c r="K3166" s="5">
        <f t="shared" si="247"/>
        <v>1</v>
      </c>
      <c r="L3166" s="5">
        <f t="shared" si="248"/>
        <v>1</v>
      </c>
      <c r="N3166" s="8" t="str">
        <f>VLOOKUP(C3166,'data indicadores nacional'!$A$2:$J$24,10,FALSE)</f>
        <v>-</v>
      </c>
      <c r="O3166" t="str">
        <f t="shared" si="249"/>
        <v xml:space="preserve"> </v>
      </c>
    </row>
    <row r="3167" spans="1:15">
      <c r="A3167" t="s">
        <v>110</v>
      </c>
      <c r="B3167" t="s">
        <v>486</v>
      </c>
      <c r="C3167" t="s">
        <v>94</v>
      </c>
      <c r="D3167" s="8">
        <v>6.4897959183673466</v>
      </c>
      <c r="E3167" s="8">
        <v>5.870967741935484</v>
      </c>
      <c r="F3167" s="8">
        <v>6.3611111111111107</v>
      </c>
      <c r="G3167" t="str">
        <f>VLOOKUP(C3167,'data indicadores nacional'!$A$2:$G$24,7,FALSE)</f>
        <v>arriba</v>
      </c>
      <c r="H3167" s="9">
        <f>VLOOKUP(C3167,'data indicadores nacional'!$A$2:$F$24,6,FALSE)</f>
        <v>0.23219145011705353</v>
      </c>
      <c r="I3167" s="5" t="str">
        <f t="shared" si="245"/>
        <v xml:space="preserve"> </v>
      </c>
      <c r="J3167" s="5">
        <f t="shared" si="246"/>
        <v>0</v>
      </c>
      <c r="K3167" s="5">
        <f t="shared" si="247"/>
        <v>1</v>
      </c>
      <c r="L3167" s="5">
        <f t="shared" si="248"/>
        <v>1</v>
      </c>
      <c r="N3167" s="8" t="str">
        <f>VLOOKUP(C3167,'data indicadores nacional'!$A$2:$J$24,10,FALSE)</f>
        <v>-</v>
      </c>
      <c r="O3167" t="str">
        <f t="shared" si="249"/>
        <v xml:space="preserve"> </v>
      </c>
    </row>
    <row r="3168" spans="1:15">
      <c r="A3168" t="s">
        <v>110</v>
      </c>
      <c r="B3168" t="s">
        <v>486</v>
      </c>
      <c r="C3168" t="s">
        <v>95</v>
      </c>
      <c r="D3168" s="8">
        <v>16.326530612244898</v>
      </c>
      <c r="E3168" s="8">
        <v>9.67741935483871</v>
      </c>
      <c r="F3168" s="8">
        <v>13.888888888888889</v>
      </c>
      <c r="G3168" t="str">
        <f>VLOOKUP(C3168,'data indicadores nacional'!$A$2:$G$24,7,FALSE)</f>
        <v>abajo</v>
      </c>
      <c r="H3168" s="9">
        <f>VLOOKUP(C3168,'data indicadores nacional'!$A$2:$F$24,6,FALSE)</f>
        <v>1.7199886991149187</v>
      </c>
      <c r="I3168" s="5" t="str">
        <f t="shared" si="245"/>
        <v>alarma</v>
      </c>
      <c r="J3168" s="5">
        <f t="shared" si="246"/>
        <v>1</v>
      </c>
      <c r="K3168" s="5">
        <f t="shared" si="247"/>
        <v>0</v>
      </c>
      <c r="L3168" s="5">
        <f t="shared" si="248"/>
        <v>1</v>
      </c>
      <c r="N3168" s="8">
        <f>VLOOKUP(C3168,'data indicadores nacional'!$A$2:$J$24,10,FALSE)</f>
        <v>15</v>
      </c>
      <c r="O3168" t="str">
        <f t="shared" si="249"/>
        <v xml:space="preserve"> </v>
      </c>
    </row>
    <row r="3169" spans="1:15">
      <c r="A3169" t="s">
        <v>110</v>
      </c>
      <c r="B3169" t="s">
        <v>486</v>
      </c>
      <c r="C3169" t="s">
        <v>98</v>
      </c>
      <c r="D3169" s="8">
        <v>21.965317919075144</v>
      </c>
      <c r="E3169" s="8">
        <v>11.126564673157162</v>
      </c>
      <c r="F3169" s="8">
        <v>17.687074829931973</v>
      </c>
      <c r="G3169" t="str">
        <f>VLOOKUP(C3169,'data indicadores nacional'!$A$2:$G$24,7,FALSE)</f>
        <v>abajo</v>
      </c>
      <c r="H3169" s="9">
        <f>VLOOKUP(C3169,'data indicadores nacional'!$A$2:$F$24,6,FALSE)</f>
        <v>3.4897517565506893</v>
      </c>
      <c r="I3169" s="5" t="str">
        <f t="shared" si="245"/>
        <v>alarma</v>
      </c>
      <c r="J3169" s="5">
        <f t="shared" si="246"/>
        <v>1</v>
      </c>
      <c r="K3169" s="5">
        <f t="shared" si="247"/>
        <v>0</v>
      </c>
      <c r="L3169" s="5">
        <f t="shared" si="248"/>
        <v>1</v>
      </c>
      <c r="N3169" s="8">
        <f>VLOOKUP(C3169,'data indicadores nacional'!$A$2:$J$24,10,FALSE)</f>
        <v>61</v>
      </c>
      <c r="O3169" t="str">
        <f t="shared" si="249"/>
        <v xml:space="preserve"> </v>
      </c>
    </row>
    <row r="3170" spans="1:15">
      <c r="A3170" t="s">
        <v>110</v>
      </c>
      <c r="B3170" t="s">
        <v>486</v>
      </c>
      <c r="C3170" t="s">
        <v>99</v>
      </c>
      <c r="D3170" s="8">
        <v>45.563549160671464</v>
      </c>
      <c r="E3170" s="8">
        <v>22.03856749311295</v>
      </c>
      <c r="F3170" s="8">
        <v>35.135135135135137</v>
      </c>
      <c r="G3170" t="str">
        <f>VLOOKUP(C3170,'data indicadores nacional'!$A$2:$G$24,7,FALSE)</f>
        <v>abajo</v>
      </c>
      <c r="H3170" s="9">
        <f>VLOOKUP(C3170,'data indicadores nacional'!$A$2:$F$24,6,FALSE)</f>
        <v>7.5200278194544445</v>
      </c>
      <c r="I3170" s="5" t="str">
        <f t="shared" si="245"/>
        <v>alarma</v>
      </c>
      <c r="J3170" s="5">
        <f t="shared" si="246"/>
        <v>1</v>
      </c>
      <c r="K3170" s="5">
        <f t="shared" si="247"/>
        <v>0</v>
      </c>
      <c r="L3170" s="5">
        <f t="shared" si="248"/>
        <v>1</v>
      </c>
      <c r="N3170" s="8">
        <f>VLOOKUP(C3170,'data indicadores nacional'!$A$2:$J$24,10,FALSE)</f>
        <v>61</v>
      </c>
      <c r="O3170" t="str">
        <f t="shared" si="249"/>
        <v xml:space="preserve"> </v>
      </c>
    </row>
    <row r="3171" spans="1:15">
      <c r="A3171" t="s">
        <v>110</v>
      </c>
      <c r="B3171" t="s">
        <v>486</v>
      </c>
      <c r="C3171" t="s">
        <v>100</v>
      </c>
      <c r="D3171" s="8">
        <v>61.224489795918366</v>
      </c>
      <c r="G3171" t="str">
        <f>VLOOKUP(C3171,'data indicadores nacional'!$A$2:$G$24,7,FALSE)</f>
        <v>abajo</v>
      </c>
      <c r="H3171" s="9">
        <f>VLOOKUP(C3171,'data indicadores nacional'!$A$2:$F$24,6,FALSE)</f>
        <v>1.7895311097465236</v>
      </c>
      <c r="I3171" s="5" t="str">
        <f t="shared" si="245"/>
        <v xml:space="preserve"> </v>
      </c>
      <c r="J3171" s="5">
        <f t="shared" si="246"/>
        <v>1</v>
      </c>
      <c r="K3171" s="5">
        <f t="shared" si="247"/>
        <v>0</v>
      </c>
      <c r="L3171" s="5">
        <f t="shared" si="248"/>
        <v>1</v>
      </c>
      <c r="N3171" s="8">
        <f>VLOOKUP(C3171,'data indicadores nacional'!$A$2:$J$24,10,FALSE)</f>
        <v>15</v>
      </c>
      <c r="O3171" t="str">
        <f t="shared" si="249"/>
        <v xml:space="preserve"> </v>
      </c>
    </row>
    <row r="3172" spans="1:15">
      <c r="A3172" t="s">
        <v>110</v>
      </c>
      <c r="B3172" t="s">
        <v>486</v>
      </c>
      <c r="C3172" t="s">
        <v>101</v>
      </c>
      <c r="D3172" s="8">
        <v>40.816326530612244</v>
      </c>
      <c r="G3172" t="str">
        <f>VLOOKUP(C3172,'data indicadores nacional'!$A$2:$G$24,7,FALSE)</f>
        <v>abajo</v>
      </c>
      <c r="H3172" s="9">
        <f>VLOOKUP(C3172,'data indicadores nacional'!$A$2:$F$24,6,FALSE)</f>
        <v>1.3238688071947835</v>
      </c>
      <c r="I3172" s="5" t="str">
        <f t="shared" si="245"/>
        <v xml:space="preserve"> </v>
      </c>
      <c r="J3172" s="5">
        <f t="shared" si="246"/>
        <v>1</v>
      </c>
      <c r="K3172" s="5">
        <f t="shared" si="247"/>
        <v>0</v>
      </c>
      <c r="L3172" s="5">
        <f t="shared" si="248"/>
        <v>1</v>
      </c>
      <c r="N3172" s="8">
        <f>VLOOKUP(C3172,'data indicadores nacional'!$A$2:$J$24,10,FALSE)</f>
        <v>12</v>
      </c>
      <c r="O3172" t="str">
        <f t="shared" si="249"/>
        <v xml:space="preserve"> </v>
      </c>
    </row>
    <row r="3173" spans="1:15">
      <c r="A3173" t="s">
        <v>110</v>
      </c>
      <c r="B3173" t="s">
        <v>486</v>
      </c>
      <c r="C3173" t="s">
        <v>104</v>
      </c>
      <c r="D3173" s="8">
        <v>78.431372549019613</v>
      </c>
      <c r="G3173" t="str">
        <f>VLOOKUP(C3173,'data indicadores nacional'!$A$2:$G$24,7,FALSE)</f>
        <v>abajo</v>
      </c>
      <c r="H3173" s="9">
        <f>VLOOKUP(C3173,'data indicadores nacional'!$A$2:$F$24,6,FALSE)</f>
        <v>0.3966802220902198</v>
      </c>
      <c r="I3173" s="5" t="str">
        <f t="shared" si="245"/>
        <v xml:space="preserve"> </v>
      </c>
      <c r="J3173" s="5">
        <f t="shared" si="246"/>
        <v>1</v>
      </c>
      <c r="K3173" s="5">
        <f t="shared" si="247"/>
        <v>0</v>
      </c>
      <c r="L3173" s="5">
        <f t="shared" si="248"/>
        <v>1</v>
      </c>
      <c r="N3173" s="8">
        <f>VLOOKUP(C3173,'data indicadores nacional'!$A$2:$J$24,10,FALSE)</f>
        <v>12</v>
      </c>
      <c r="O3173" t="str">
        <f t="shared" si="249"/>
        <v xml:space="preserve"> </v>
      </c>
    </row>
    <row r="3174" spans="1:15">
      <c r="A3174" t="s">
        <v>110</v>
      </c>
      <c r="B3174" t="s">
        <v>487</v>
      </c>
      <c r="C3174" t="s">
        <v>88</v>
      </c>
      <c r="D3174" s="8">
        <v>3.9682539682539679</v>
      </c>
      <c r="F3174" s="8">
        <v>1.1764705882352942</v>
      </c>
      <c r="G3174" t="str">
        <f>VLOOKUP(C3174,'data indicadores nacional'!$A$2:$G$24,7,FALSE)</f>
        <v>abajo</v>
      </c>
      <c r="H3174" s="9">
        <f>VLOOKUP(C3174,'data indicadores nacional'!$A$2:$F$24,6,FALSE)</f>
        <v>0.25026441121950321</v>
      </c>
      <c r="I3174" s="5" t="str">
        <f t="shared" si="245"/>
        <v>alarma</v>
      </c>
      <c r="J3174" s="5">
        <f t="shared" si="246"/>
        <v>1</v>
      </c>
      <c r="K3174" s="5">
        <f t="shared" si="247"/>
        <v>0</v>
      </c>
      <c r="L3174" s="5">
        <f t="shared" si="248"/>
        <v>1</v>
      </c>
      <c r="N3174" s="8">
        <f>VLOOKUP(C3174,'data indicadores nacional'!$A$2:$J$24,10,FALSE)</f>
        <v>10</v>
      </c>
      <c r="O3174" t="str">
        <f t="shared" si="249"/>
        <v xml:space="preserve"> </v>
      </c>
    </row>
    <row r="3175" spans="1:15">
      <c r="A3175" t="s">
        <v>110</v>
      </c>
      <c r="B3175" t="s">
        <v>487</v>
      </c>
      <c r="C3175" t="s">
        <v>89</v>
      </c>
      <c r="D3175" s="8">
        <v>96.850393700787393</v>
      </c>
      <c r="E3175" s="8">
        <v>96.15384615384616</v>
      </c>
      <c r="F3175" s="8">
        <v>90.909090909090907</v>
      </c>
      <c r="G3175" t="str">
        <f>VLOOKUP(C3175,'data indicadores nacional'!$A$2:$G$24,7,FALSE)</f>
        <v>arriba</v>
      </c>
      <c r="H3175" s="9">
        <f>VLOOKUP(C3175,'data indicadores nacional'!$A$2:$F$24,6,FALSE)</f>
        <v>2.7490434366534529</v>
      </c>
      <c r="I3175" s="5" t="str">
        <f t="shared" si="245"/>
        <v>alarma</v>
      </c>
      <c r="J3175" s="5">
        <f t="shared" si="246"/>
        <v>0</v>
      </c>
      <c r="K3175" s="5">
        <f t="shared" si="247"/>
        <v>1</v>
      </c>
      <c r="L3175" s="5">
        <f t="shared" si="248"/>
        <v>1</v>
      </c>
      <c r="N3175" s="8">
        <f>VLOOKUP(C3175,'data indicadores nacional'!$A$2:$J$24,10,FALSE)</f>
        <v>95</v>
      </c>
      <c r="O3175" t="str">
        <f t="shared" si="249"/>
        <v>alarma</v>
      </c>
    </row>
    <row r="3176" spans="1:15">
      <c r="A3176" t="s">
        <v>110</v>
      </c>
      <c r="B3176" t="s">
        <v>487</v>
      </c>
      <c r="C3176" t="s">
        <v>91</v>
      </c>
      <c r="D3176" s="8">
        <v>98.473282442748086</v>
      </c>
      <c r="E3176" s="8">
        <v>96.15384615384616</v>
      </c>
      <c r="F3176" s="8">
        <v>100</v>
      </c>
      <c r="G3176" t="str">
        <f>VLOOKUP(C3176,'data indicadores nacional'!$A$2:$G$24,7,FALSE)</f>
        <v>arriba</v>
      </c>
      <c r="H3176" s="9">
        <f>VLOOKUP(C3176,'data indicadores nacional'!$A$2:$F$24,6,FALSE)</f>
        <v>0.72595219758941765</v>
      </c>
      <c r="I3176" s="5" t="str">
        <f t="shared" si="245"/>
        <v xml:space="preserve"> </v>
      </c>
      <c r="J3176" s="5">
        <f t="shared" si="246"/>
        <v>1</v>
      </c>
      <c r="K3176" s="5">
        <f t="shared" si="247"/>
        <v>0</v>
      </c>
      <c r="L3176" s="5">
        <f t="shared" si="248"/>
        <v>1</v>
      </c>
      <c r="N3176" s="8" t="str">
        <f>VLOOKUP(C3176,'data indicadores nacional'!$A$2:$J$24,10,FALSE)</f>
        <v>-</v>
      </c>
      <c r="O3176" t="str">
        <f t="shared" si="249"/>
        <v xml:space="preserve"> </v>
      </c>
    </row>
    <row r="3177" spans="1:15">
      <c r="A3177" t="s">
        <v>110</v>
      </c>
      <c r="B3177" t="s">
        <v>487</v>
      </c>
      <c r="C3177" t="s">
        <v>94</v>
      </c>
      <c r="D3177" s="8">
        <v>7.6335877862595423</v>
      </c>
      <c r="E3177" s="8">
        <v>7.115384615384615</v>
      </c>
      <c r="F3177" s="8">
        <v>7.2386363636363633</v>
      </c>
      <c r="G3177" t="str">
        <f>VLOOKUP(C3177,'data indicadores nacional'!$A$2:$G$24,7,FALSE)</f>
        <v>arriba</v>
      </c>
      <c r="H3177" s="9">
        <f>VLOOKUP(C3177,'data indicadores nacional'!$A$2:$F$24,6,FALSE)</f>
        <v>0.23219145011705353</v>
      </c>
      <c r="I3177" s="5" t="str">
        <f t="shared" si="245"/>
        <v xml:space="preserve"> </v>
      </c>
      <c r="J3177" s="5">
        <f t="shared" si="246"/>
        <v>0</v>
      </c>
      <c r="K3177" s="5">
        <f t="shared" si="247"/>
        <v>1</v>
      </c>
      <c r="L3177" s="5">
        <f t="shared" si="248"/>
        <v>1</v>
      </c>
      <c r="N3177" s="8" t="str">
        <f>VLOOKUP(C3177,'data indicadores nacional'!$A$2:$J$24,10,FALSE)</f>
        <v>-</v>
      </c>
      <c r="O3177" t="str">
        <f t="shared" si="249"/>
        <v xml:space="preserve"> </v>
      </c>
    </row>
    <row r="3178" spans="1:15">
      <c r="A3178" t="s">
        <v>110</v>
      </c>
      <c r="B3178" t="s">
        <v>487</v>
      </c>
      <c r="C3178" t="s">
        <v>95</v>
      </c>
      <c r="D3178" s="8">
        <v>12.213740458015266</v>
      </c>
      <c r="E3178" s="8">
        <v>17.307692307692307</v>
      </c>
      <c r="F3178" s="8">
        <v>6.8181818181818175</v>
      </c>
      <c r="G3178" t="str">
        <f>VLOOKUP(C3178,'data indicadores nacional'!$A$2:$G$24,7,FALSE)</f>
        <v>abajo</v>
      </c>
      <c r="H3178" s="9">
        <f>VLOOKUP(C3178,'data indicadores nacional'!$A$2:$F$24,6,FALSE)</f>
        <v>1.7199886991149187</v>
      </c>
      <c r="I3178" s="5" t="str">
        <f t="shared" si="245"/>
        <v xml:space="preserve"> </v>
      </c>
      <c r="J3178" s="5">
        <f t="shared" si="246"/>
        <v>1</v>
      </c>
      <c r="K3178" s="5">
        <f t="shared" si="247"/>
        <v>0</v>
      </c>
      <c r="L3178" s="5">
        <f t="shared" si="248"/>
        <v>1</v>
      </c>
      <c r="N3178" s="8">
        <f>VLOOKUP(C3178,'data indicadores nacional'!$A$2:$J$24,10,FALSE)</f>
        <v>15</v>
      </c>
      <c r="O3178" t="str">
        <f t="shared" si="249"/>
        <v xml:space="preserve"> </v>
      </c>
    </row>
    <row r="3179" spans="1:15">
      <c r="A3179" t="s">
        <v>110</v>
      </c>
      <c r="B3179" t="s">
        <v>487</v>
      </c>
      <c r="C3179" t="s">
        <v>98</v>
      </c>
      <c r="D3179" s="8">
        <v>23.648648648648649</v>
      </c>
      <c r="E3179" s="8">
        <v>14.198782961460447</v>
      </c>
      <c r="F3179" s="8">
        <v>14.227642276422763</v>
      </c>
      <c r="G3179" t="str">
        <f>VLOOKUP(C3179,'data indicadores nacional'!$A$2:$G$24,7,FALSE)</f>
        <v>abajo</v>
      </c>
      <c r="H3179" s="9">
        <f>VLOOKUP(C3179,'data indicadores nacional'!$A$2:$F$24,6,FALSE)</f>
        <v>3.4897517565506893</v>
      </c>
      <c r="I3179" s="5" t="str">
        <f t="shared" si="245"/>
        <v>alarma</v>
      </c>
      <c r="J3179" s="5">
        <f t="shared" si="246"/>
        <v>1</v>
      </c>
      <c r="K3179" s="5">
        <f t="shared" si="247"/>
        <v>0</v>
      </c>
      <c r="L3179" s="5">
        <f t="shared" si="248"/>
        <v>1</v>
      </c>
      <c r="N3179" s="8">
        <f>VLOOKUP(C3179,'data indicadores nacional'!$A$2:$J$24,10,FALSE)</f>
        <v>61</v>
      </c>
      <c r="O3179" t="str">
        <f t="shared" si="249"/>
        <v xml:space="preserve"> </v>
      </c>
    </row>
    <row r="3180" spans="1:15">
      <c r="A3180" t="s">
        <v>110</v>
      </c>
      <c r="B3180" t="s">
        <v>487</v>
      </c>
      <c r="C3180" t="s">
        <v>99</v>
      </c>
      <c r="D3180" s="8">
        <v>48.209366391184574</v>
      </c>
      <c r="E3180" s="8">
        <v>29.166666666666668</v>
      </c>
      <c r="F3180" s="8">
        <v>29.288702928870293</v>
      </c>
      <c r="G3180" t="str">
        <f>VLOOKUP(C3180,'data indicadores nacional'!$A$2:$G$24,7,FALSE)</f>
        <v>abajo</v>
      </c>
      <c r="H3180" s="9">
        <f>VLOOKUP(C3180,'data indicadores nacional'!$A$2:$F$24,6,FALSE)</f>
        <v>7.5200278194544445</v>
      </c>
      <c r="I3180" s="5" t="str">
        <f t="shared" si="245"/>
        <v>alarma</v>
      </c>
      <c r="J3180" s="5">
        <f t="shared" si="246"/>
        <v>1</v>
      </c>
      <c r="K3180" s="5">
        <f t="shared" si="247"/>
        <v>0</v>
      </c>
      <c r="L3180" s="5">
        <f t="shared" si="248"/>
        <v>1</v>
      </c>
      <c r="N3180" s="8">
        <f>VLOOKUP(C3180,'data indicadores nacional'!$A$2:$J$24,10,FALSE)</f>
        <v>61</v>
      </c>
      <c r="O3180" t="str">
        <f t="shared" si="249"/>
        <v xml:space="preserve"> </v>
      </c>
    </row>
    <row r="3181" spans="1:15">
      <c r="A3181" t="s">
        <v>110</v>
      </c>
      <c r="B3181" t="s">
        <v>487</v>
      </c>
      <c r="C3181" t="s">
        <v>100</v>
      </c>
      <c r="D3181" s="8">
        <v>7.6335877862595414</v>
      </c>
      <c r="F3181" s="8">
        <v>11.363636363636363</v>
      </c>
      <c r="G3181" t="str">
        <f>VLOOKUP(C3181,'data indicadores nacional'!$A$2:$G$24,7,FALSE)</f>
        <v>abajo</v>
      </c>
      <c r="H3181" s="9">
        <f>VLOOKUP(C3181,'data indicadores nacional'!$A$2:$F$24,6,FALSE)</f>
        <v>1.7895311097465236</v>
      </c>
      <c r="I3181" s="5" t="str">
        <f t="shared" si="245"/>
        <v>alarma</v>
      </c>
      <c r="J3181" s="5">
        <f t="shared" si="246"/>
        <v>0</v>
      </c>
      <c r="K3181" s="5">
        <f t="shared" si="247"/>
        <v>1</v>
      </c>
      <c r="L3181" s="5">
        <f t="shared" si="248"/>
        <v>1</v>
      </c>
      <c r="N3181" s="8">
        <f>VLOOKUP(C3181,'data indicadores nacional'!$A$2:$J$24,10,FALSE)</f>
        <v>15</v>
      </c>
      <c r="O3181" t="str">
        <f t="shared" si="249"/>
        <v xml:space="preserve"> </v>
      </c>
    </row>
    <row r="3182" spans="1:15">
      <c r="A3182" t="s">
        <v>110</v>
      </c>
      <c r="B3182" t="s">
        <v>488</v>
      </c>
      <c r="C3182" t="s">
        <v>88</v>
      </c>
      <c r="D3182" s="8">
        <v>5.2631578947368416</v>
      </c>
      <c r="F3182" s="8">
        <v>20</v>
      </c>
      <c r="G3182" t="str">
        <f>VLOOKUP(C3182,'data indicadores nacional'!$A$2:$G$24,7,FALSE)</f>
        <v>abajo</v>
      </c>
      <c r="H3182" s="9">
        <f>VLOOKUP(C3182,'data indicadores nacional'!$A$2:$F$24,6,FALSE)</f>
        <v>0.25026441121950321</v>
      </c>
      <c r="I3182" s="5" t="str">
        <f t="shared" si="245"/>
        <v>alarma</v>
      </c>
      <c r="J3182" s="5">
        <f t="shared" si="246"/>
        <v>0</v>
      </c>
      <c r="K3182" s="5">
        <f t="shared" si="247"/>
        <v>1</v>
      </c>
      <c r="L3182" s="5">
        <f t="shared" si="248"/>
        <v>1</v>
      </c>
      <c r="N3182" s="8">
        <f>VLOOKUP(C3182,'data indicadores nacional'!$A$2:$J$24,10,FALSE)</f>
        <v>10</v>
      </c>
      <c r="O3182" t="str">
        <f t="shared" si="249"/>
        <v>alarma</v>
      </c>
    </row>
    <row r="3183" spans="1:15">
      <c r="A3183" t="s">
        <v>110</v>
      </c>
      <c r="B3183" t="s">
        <v>488</v>
      </c>
      <c r="C3183" t="s">
        <v>89</v>
      </c>
      <c r="D3183" s="8">
        <v>95</v>
      </c>
      <c r="E3183" s="8">
        <v>100</v>
      </c>
      <c r="F3183" s="8">
        <v>100</v>
      </c>
      <c r="G3183" t="str">
        <f>VLOOKUP(C3183,'data indicadores nacional'!$A$2:$G$24,7,FALSE)</f>
        <v>arriba</v>
      </c>
      <c r="H3183" s="9">
        <f>VLOOKUP(C3183,'data indicadores nacional'!$A$2:$F$24,6,FALSE)</f>
        <v>2.7490434366534529</v>
      </c>
      <c r="I3183" s="5" t="str">
        <f t="shared" si="245"/>
        <v xml:space="preserve"> </v>
      </c>
      <c r="J3183" s="5">
        <f t="shared" si="246"/>
        <v>1</v>
      </c>
      <c r="K3183" s="5">
        <f t="shared" si="247"/>
        <v>0</v>
      </c>
      <c r="L3183" s="5">
        <f t="shared" si="248"/>
        <v>1</v>
      </c>
      <c r="N3183" s="8">
        <f>VLOOKUP(C3183,'data indicadores nacional'!$A$2:$J$24,10,FALSE)</f>
        <v>95</v>
      </c>
      <c r="O3183" t="str">
        <f t="shared" si="249"/>
        <v xml:space="preserve"> </v>
      </c>
    </row>
    <row r="3184" spans="1:15">
      <c r="A3184" t="s">
        <v>110</v>
      </c>
      <c r="B3184" t="s">
        <v>488</v>
      </c>
      <c r="C3184" t="s">
        <v>90</v>
      </c>
      <c r="F3184" s="8">
        <v>100</v>
      </c>
      <c r="G3184" t="str">
        <f>VLOOKUP(C3184,'data indicadores nacional'!$A$2:$G$24,7,FALSE)</f>
        <v>abajo</v>
      </c>
      <c r="H3184" s="9">
        <f>VLOOKUP(C3184,'data indicadores nacional'!$A$2:$F$24,6,FALSE)</f>
        <v>2.2832114202799096</v>
      </c>
      <c r="I3184" s="5" t="str">
        <f t="shared" si="245"/>
        <v>alarma</v>
      </c>
      <c r="J3184" s="5">
        <f t="shared" si="246"/>
        <v>0</v>
      </c>
      <c r="K3184" s="5">
        <f t="shared" si="247"/>
        <v>1</v>
      </c>
      <c r="L3184" s="5">
        <f t="shared" si="248"/>
        <v>1</v>
      </c>
      <c r="N3184" s="8" t="str">
        <f>VLOOKUP(C3184,'data indicadores nacional'!$A$2:$J$24,10,FALSE)</f>
        <v>-</v>
      </c>
      <c r="O3184" t="str">
        <f t="shared" si="249"/>
        <v xml:space="preserve"> </v>
      </c>
    </row>
    <row r="3185" spans="1:15">
      <c r="A3185" t="s">
        <v>110</v>
      </c>
      <c r="B3185" t="s">
        <v>488</v>
      </c>
      <c r="C3185" t="s">
        <v>91</v>
      </c>
      <c r="D3185" s="8">
        <v>100</v>
      </c>
      <c r="E3185" s="8">
        <v>100</v>
      </c>
      <c r="F3185" s="8">
        <v>100</v>
      </c>
      <c r="G3185" t="str">
        <f>VLOOKUP(C3185,'data indicadores nacional'!$A$2:$G$24,7,FALSE)</f>
        <v>arriba</v>
      </c>
      <c r="H3185" s="9">
        <f>VLOOKUP(C3185,'data indicadores nacional'!$A$2:$F$24,6,FALSE)</f>
        <v>0.72595219758941765</v>
      </c>
      <c r="I3185" s="5" t="str">
        <f t="shared" si="245"/>
        <v xml:space="preserve"> </v>
      </c>
      <c r="J3185" s="5">
        <f t="shared" si="246"/>
        <v>0</v>
      </c>
      <c r="K3185" s="5">
        <f t="shared" si="247"/>
        <v>0</v>
      </c>
      <c r="L3185" s="5">
        <f t="shared" si="248"/>
        <v>0</v>
      </c>
      <c r="N3185" s="8" t="str">
        <f>VLOOKUP(C3185,'data indicadores nacional'!$A$2:$J$24,10,FALSE)</f>
        <v>-</v>
      </c>
      <c r="O3185" t="str">
        <f t="shared" si="249"/>
        <v xml:space="preserve"> </v>
      </c>
    </row>
    <row r="3186" spans="1:15">
      <c r="A3186" t="s">
        <v>110</v>
      </c>
      <c r="B3186" t="s">
        <v>488</v>
      </c>
      <c r="C3186" t="s">
        <v>94</v>
      </c>
      <c r="D3186" s="8">
        <v>6.45</v>
      </c>
      <c r="E3186" s="8">
        <v>7.8571428571428568</v>
      </c>
      <c r="F3186" s="8">
        <v>7.2</v>
      </c>
      <c r="G3186" t="str">
        <f>VLOOKUP(C3186,'data indicadores nacional'!$A$2:$G$24,7,FALSE)</f>
        <v>arriba</v>
      </c>
      <c r="H3186" s="9">
        <f>VLOOKUP(C3186,'data indicadores nacional'!$A$2:$F$24,6,FALSE)</f>
        <v>0.23219145011705353</v>
      </c>
      <c r="I3186" s="5" t="str">
        <f t="shared" si="245"/>
        <v>alarma</v>
      </c>
      <c r="J3186" s="5">
        <f t="shared" si="246"/>
        <v>1</v>
      </c>
      <c r="K3186" s="5">
        <f t="shared" si="247"/>
        <v>0</v>
      </c>
      <c r="L3186" s="5">
        <f t="shared" si="248"/>
        <v>1</v>
      </c>
      <c r="N3186" s="8" t="str">
        <f>VLOOKUP(C3186,'data indicadores nacional'!$A$2:$J$24,10,FALSE)</f>
        <v>-</v>
      </c>
      <c r="O3186" t="str">
        <f t="shared" si="249"/>
        <v xml:space="preserve"> </v>
      </c>
    </row>
    <row r="3187" spans="1:15">
      <c r="A3187" t="s">
        <v>110</v>
      </c>
      <c r="B3187" t="s">
        <v>488</v>
      </c>
      <c r="C3187" t="s">
        <v>95</v>
      </c>
      <c r="D3187" s="8">
        <v>15</v>
      </c>
      <c r="F3187" s="8">
        <v>20</v>
      </c>
      <c r="G3187" t="str">
        <f>VLOOKUP(C3187,'data indicadores nacional'!$A$2:$G$24,7,FALSE)</f>
        <v>abajo</v>
      </c>
      <c r="H3187" s="9">
        <f>VLOOKUP(C3187,'data indicadores nacional'!$A$2:$F$24,6,FALSE)</f>
        <v>1.7199886991149187</v>
      </c>
      <c r="I3187" s="5" t="str">
        <f t="shared" si="245"/>
        <v>alarma</v>
      </c>
      <c r="J3187" s="5">
        <f t="shared" si="246"/>
        <v>0</v>
      </c>
      <c r="K3187" s="5">
        <f t="shared" si="247"/>
        <v>1</v>
      </c>
      <c r="L3187" s="5">
        <f t="shared" si="248"/>
        <v>1</v>
      </c>
      <c r="N3187" s="8">
        <f>VLOOKUP(C3187,'data indicadores nacional'!$A$2:$J$24,10,FALSE)</f>
        <v>15</v>
      </c>
      <c r="O3187" t="str">
        <f t="shared" si="249"/>
        <v>alarma</v>
      </c>
    </row>
    <row r="3188" spans="1:15">
      <c r="A3188" t="s">
        <v>110</v>
      </c>
      <c r="B3188" t="s">
        <v>488</v>
      </c>
      <c r="C3188" t="s">
        <v>97</v>
      </c>
      <c r="F3188" s="8">
        <v>12.5</v>
      </c>
      <c r="G3188" t="str">
        <f>VLOOKUP(C3188,'data indicadores nacional'!$A$2:$G$24,7,FALSE)</f>
        <v>abajo</v>
      </c>
      <c r="H3188" s="9">
        <f>VLOOKUP(C3188,'data indicadores nacional'!$A$2:$F$24,6,FALSE)</f>
        <v>0.35698528124504503</v>
      </c>
      <c r="I3188" s="5" t="str">
        <f t="shared" si="245"/>
        <v>alarma</v>
      </c>
      <c r="J3188" s="5">
        <f t="shared" si="246"/>
        <v>0</v>
      </c>
      <c r="K3188" s="5">
        <f t="shared" si="247"/>
        <v>1</v>
      </c>
      <c r="L3188" s="5">
        <f t="shared" si="248"/>
        <v>1</v>
      </c>
      <c r="N3188" s="8">
        <f>VLOOKUP(C3188,'data indicadores nacional'!$A$2:$J$24,10,FALSE)</f>
        <v>61</v>
      </c>
      <c r="O3188" t="str">
        <f t="shared" si="249"/>
        <v xml:space="preserve"> </v>
      </c>
    </row>
    <row r="3189" spans="1:15">
      <c r="A3189" t="s">
        <v>110</v>
      </c>
      <c r="B3189" t="s">
        <v>488</v>
      </c>
      <c r="C3189" t="s">
        <v>98</v>
      </c>
      <c r="D3189" s="8">
        <v>17.647058823529413</v>
      </c>
      <c r="F3189" s="8">
        <v>6.0975609756097562</v>
      </c>
      <c r="G3189" t="str">
        <f>VLOOKUP(C3189,'data indicadores nacional'!$A$2:$G$24,7,FALSE)</f>
        <v>abajo</v>
      </c>
      <c r="H3189" s="9">
        <f>VLOOKUP(C3189,'data indicadores nacional'!$A$2:$F$24,6,FALSE)</f>
        <v>3.4897517565506893</v>
      </c>
      <c r="I3189" s="5" t="str">
        <f t="shared" si="245"/>
        <v>alarma</v>
      </c>
      <c r="J3189" s="5">
        <f t="shared" si="246"/>
        <v>1</v>
      </c>
      <c r="K3189" s="5">
        <f t="shared" si="247"/>
        <v>0</v>
      </c>
      <c r="L3189" s="5">
        <f t="shared" si="248"/>
        <v>1</v>
      </c>
      <c r="N3189" s="8">
        <f>VLOOKUP(C3189,'data indicadores nacional'!$A$2:$J$24,10,FALSE)</f>
        <v>61</v>
      </c>
      <c r="O3189" t="str">
        <f t="shared" si="249"/>
        <v xml:space="preserve"> </v>
      </c>
    </row>
    <row r="3190" spans="1:15">
      <c r="A3190" t="s">
        <v>110</v>
      </c>
      <c r="B3190" t="s">
        <v>488</v>
      </c>
      <c r="C3190" t="s">
        <v>99</v>
      </c>
      <c r="D3190" s="8">
        <v>35.714285714285715</v>
      </c>
      <c r="G3190" t="str">
        <f>VLOOKUP(C3190,'data indicadores nacional'!$A$2:$G$24,7,FALSE)</f>
        <v>abajo</v>
      </c>
      <c r="H3190" s="9">
        <f>VLOOKUP(C3190,'data indicadores nacional'!$A$2:$F$24,6,FALSE)</f>
        <v>7.5200278194544445</v>
      </c>
      <c r="I3190" s="5" t="str">
        <f t="shared" si="245"/>
        <v xml:space="preserve"> </v>
      </c>
      <c r="J3190" s="5">
        <f t="shared" si="246"/>
        <v>1</v>
      </c>
      <c r="K3190" s="5">
        <f t="shared" si="247"/>
        <v>0</v>
      </c>
      <c r="L3190" s="5">
        <f t="shared" si="248"/>
        <v>1</v>
      </c>
      <c r="N3190" s="8">
        <f>VLOOKUP(C3190,'data indicadores nacional'!$A$2:$J$24,10,FALSE)</f>
        <v>61</v>
      </c>
      <c r="O3190" t="str">
        <f t="shared" si="249"/>
        <v xml:space="preserve"> </v>
      </c>
    </row>
    <row r="3191" spans="1:15">
      <c r="A3191" t="s">
        <v>110</v>
      </c>
      <c r="B3191" t="s">
        <v>489</v>
      </c>
      <c r="C3191" t="s">
        <v>88</v>
      </c>
      <c r="D3191" s="8">
        <v>6.0150375939849621</v>
      </c>
      <c r="E3191" s="8">
        <v>2.0408163265306123</v>
      </c>
      <c r="F3191" s="8">
        <v>2.4390243902439024</v>
      </c>
      <c r="G3191" t="str">
        <f>VLOOKUP(C3191,'data indicadores nacional'!$A$2:$G$24,7,FALSE)</f>
        <v>abajo</v>
      </c>
      <c r="H3191" s="9">
        <f>VLOOKUP(C3191,'data indicadores nacional'!$A$2:$F$24,6,FALSE)</f>
        <v>0.25026441121950321</v>
      </c>
      <c r="I3191" s="5" t="str">
        <f t="shared" si="245"/>
        <v>alarma</v>
      </c>
      <c r="J3191" s="5">
        <f t="shared" si="246"/>
        <v>1</v>
      </c>
      <c r="K3191" s="5">
        <f t="shared" si="247"/>
        <v>0</v>
      </c>
      <c r="L3191" s="5">
        <f t="shared" si="248"/>
        <v>1</v>
      </c>
      <c r="N3191" s="8">
        <f>VLOOKUP(C3191,'data indicadores nacional'!$A$2:$J$24,10,FALSE)</f>
        <v>10</v>
      </c>
      <c r="O3191" t="str">
        <f t="shared" si="249"/>
        <v xml:space="preserve"> </v>
      </c>
    </row>
    <row r="3192" spans="1:15">
      <c r="A3192" t="s">
        <v>110</v>
      </c>
      <c r="B3192" t="s">
        <v>489</v>
      </c>
      <c r="C3192" t="s">
        <v>89</v>
      </c>
      <c r="D3192" s="8">
        <v>93.28358208955224</v>
      </c>
      <c r="E3192" s="8">
        <v>96.078431372549019</v>
      </c>
      <c r="F3192" s="8">
        <v>95.238095238095227</v>
      </c>
      <c r="G3192" t="str">
        <f>VLOOKUP(C3192,'data indicadores nacional'!$A$2:$G$24,7,FALSE)</f>
        <v>arriba</v>
      </c>
      <c r="H3192" s="9">
        <f>VLOOKUP(C3192,'data indicadores nacional'!$A$2:$F$24,6,FALSE)</f>
        <v>2.7490434366534529</v>
      </c>
      <c r="I3192" s="5" t="str">
        <f t="shared" si="245"/>
        <v>alarma</v>
      </c>
      <c r="J3192" s="5">
        <f t="shared" si="246"/>
        <v>1</v>
      </c>
      <c r="K3192" s="5">
        <f t="shared" si="247"/>
        <v>0</v>
      </c>
      <c r="L3192" s="5">
        <f t="shared" si="248"/>
        <v>1</v>
      </c>
      <c r="N3192" s="8">
        <f>VLOOKUP(C3192,'data indicadores nacional'!$A$2:$J$24,10,FALSE)</f>
        <v>95</v>
      </c>
      <c r="O3192" t="str">
        <f t="shared" si="249"/>
        <v xml:space="preserve"> </v>
      </c>
    </row>
    <row r="3193" spans="1:15">
      <c r="A3193" t="s">
        <v>110</v>
      </c>
      <c r="B3193" t="s">
        <v>489</v>
      </c>
      <c r="C3193" t="s">
        <v>90</v>
      </c>
      <c r="D3193" s="8">
        <v>50</v>
      </c>
      <c r="G3193" t="str">
        <f>VLOOKUP(C3193,'data indicadores nacional'!$A$2:$G$24,7,FALSE)</f>
        <v>abajo</v>
      </c>
      <c r="H3193" s="9">
        <f>VLOOKUP(C3193,'data indicadores nacional'!$A$2:$F$24,6,FALSE)</f>
        <v>2.2832114202799096</v>
      </c>
      <c r="I3193" s="5" t="str">
        <f t="shared" si="245"/>
        <v xml:space="preserve"> </v>
      </c>
      <c r="J3193" s="5">
        <f t="shared" si="246"/>
        <v>1</v>
      </c>
      <c r="K3193" s="5">
        <f t="shared" si="247"/>
        <v>0</v>
      </c>
      <c r="L3193" s="5">
        <f t="shared" si="248"/>
        <v>1</v>
      </c>
      <c r="N3193" s="8" t="str">
        <f>VLOOKUP(C3193,'data indicadores nacional'!$A$2:$J$24,10,FALSE)</f>
        <v>-</v>
      </c>
      <c r="O3193" t="str">
        <f t="shared" si="249"/>
        <v xml:space="preserve"> </v>
      </c>
    </row>
    <row r="3194" spans="1:15">
      <c r="A3194" t="s">
        <v>110</v>
      </c>
      <c r="B3194" t="s">
        <v>489</v>
      </c>
      <c r="C3194" t="s">
        <v>91</v>
      </c>
      <c r="D3194" s="8">
        <v>97.810218978102199</v>
      </c>
      <c r="E3194" s="8">
        <v>96.078431372549019</v>
      </c>
      <c r="F3194" s="8">
        <v>95.348837209302332</v>
      </c>
      <c r="G3194" t="str">
        <f>VLOOKUP(C3194,'data indicadores nacional'!$A$2:$G$24,7,FALSE)</f>
        <v>arriba</v>
      </c>
      <c r="H3194" s="9">
        <f>VLOOKUP(C3194,'data indicadores nacional'!$A$2:$F$24,6,FALSE)</f>
        <v>0.72595219758941765</v>
      </c>
      <c r="I3194" s="5" t="str">
        <f t="shared" si="245"/>
        <v>alarma</v>
      </c>
      <c r="J3194" s="5">
        <f t="shared" si="246"/>
        <v>0</v>
      </c>
      <c r="K3194" s="5">
        <f t="shared" si="247"/>
        <v>1</v>
      </c>
      <c r="L3194" s="5">
        <f t="shared" si="248"/>
        <v>1</v>
      </c>
      <c r="N3194" s="8" t="str">
        <f>VLOOKUP(C3194,'data indicadores nacional'!$A$2:$J$24,10,FALSE)</f>
        <v>-</v>
      </c>
      <c r="O3194" t="str">
        <f t="shared" si="249"/>
        <v xml:space="preserve"> </v>
      </c>
    </row>
    <row r="3195" spans="1:15">
      <c r="A3195" t="s">
        <v>110</v>
      </c>
      <c r="B3195" t="s">
        <v>489</v>
      </c>
      <c r="C3195" t="s">
        <v>94</v>
      </c>
      <c r="D3195" s="8">
        <v>6.3284671532846719</v>
      </c>
      <c r="E3195" s="8">
        <v>7.5294117647058822</v>
      </c>
      <c r="F3195" s="8">
        <v>6.6976744186046515</v>
      </c>
      <c r="G3195" t="str">
        <f>VLOOKUP(C3195,'data indicadores nacional'!$A$2:$G$24,7,FALSE)</f>
        <v>arriba</v>
      </c>
      <c r="H3195" s="9">
        <f>VLOOKUP(C3195,'data indicadores nacional'!$A$2:$F$24,6,FALSE)</f>
        <v>0.23219145011705353</v>
      </c>
      <c r="I3195" s="5" t="str">
        <f t="shared" si="245"/>
        <v>alarma</v>
      </c>
      <c r="J3195" s="5">
        <f t="shared" si="246"/>
        <v>1</v>
      </c>
      <c r="K3195" s="5">
        <f t="shared" si="247"/>
        <v>0</v>
      </c>
      <c r="L3195" s="5">
        <f t="shared" si="248"/>
        <v>1</v>
      </c>
      <c r="N3195" s="8" t="str">
        <f>VLOOKUP(C3195,'data indicadores nacional'!$A$2:$J$24,10,FALSE)</f>
        <v>-</v>
      </c>
      <c r="O3195" t="str">
        <f t="shared" si="249"/>
        <v xml:space="preserve"> </v>
      </c>
    </row>
    <row r="3196" spans="1:15">
      <c r="A3196" t="s">
        <v>110</v>
      </c>
      <c r="B3196" t="s">
        <v>489</v>
      </c>
      <c r="C3196" t="s">
        <v>95</v>
      </c>
      <c r="D3196" s="8">
        <v>8.7591240875912408</v>
      </c>
      <c r="E3196" s="8">
        <v>19.607843137254903</v>
      </c>
      <c r="F3196" s="8">
        <v>6.9767441860465116</v>
      </c>
      <c r="G3196" t="str">
        <f>VLOOKUP(C3196,'data indicadores nacional'!$A$2:$G$24,7,FALSE)</f>
        <v>abajo</v>
      </c>
      <c r="H3196" s="9">
        <f>VLOOKUP(C3196,'data indicadores nacional'!$A$2:$F$24,6,FALSE)</f>
        <v>1.7199886991149187</v>
      </c>
      <c r="I3196" s="5" t="str">
        <f t="shared" si="245"/>
        <v xml:space="preserve"> </v>
      </c>
      <c r="J3196" s="5">
        <f t="shared" si="246"/>
        <v>1</v>
      </c>
      <c r="K3196" s="5">
        <f t="shared" si="247"/>
        <v>0</v>
      </c>
      <c r="L3196" s="5">
        <f t="shared" si="248"/>
        <v>1</v>
      </c>
      <c r="N3196" s="8">
        <f>VLOOKUP(C3196,'data indicadores nacional'!$A$2:$J$24,10,FALSE)</f>
        <v>15</v>
      </c>
      <c r="O3196" t="str">
        <f t="shared" si="249"/>
        <v xml:space="preserve"> </v>
      </c>
    </row>
    <row r="3197" spans="1:15">
      <c r="A3197" t="s">
        <v>110</v>
      </c>
      <c r="B3197" t="s">
        <v>489</v>
      </c>
      <c r="C3197" t="s">
        <v>97</v>
      </c>
      <c r="D3197" s="8">
        <v>1.3183915622940012</v>
      </c>
      <c r="G3197" t="str">
        <f>VLOOKUP(C3197,'data indicadores nacional'!$A$2:$G$24,7,FALSE)</f>
        <v>abajo</v>
      </c>
      <c r="H3197" s="9">
        <f>VLOOKUP(C3197,'data indicadores nacional'!$A$2:$F$24,6,FALSE)</f>
        <v>0.35698528124504503</v>
      </c>
      <c r="I3197" s="5" t="str">
        <f t="shared" si="245"/>
        <v xml:space="preserve"> </v>
      </c>
      <c r="J3197" s="5">
        <f t="shared" si="246"/>
        <v>1</v>
      </c>
      <c r="K3197" s="5">
        <f t="shared" si="247"/>
        <v>0</v>
      </c>
      <c r="L3197" s="5">
        <f t="shared" si="248"/>
        <v>1</v>
      </c>
      <c r="N3197" s="8">
        <f>VLOOKUP(C3197,'data indicadores nacional'!$A$2:$J$24,10,FALSE)</f>
        <v>61</v>
      </c>
      <c r="O3197" t="str">
        <f t="shared" si="249"/>
        <v xml:space="preserve"> </v>
      </c>
    </row>
    <row r="3198" spans="1:15">
      <c r="A3198" t="s">
        <v>110</v>
      </c>
      <c r="B3198" t="s">
        <v>489</v>
      </c>
      <c r="C3198" t="s">
        <v>98</v>
      </c>
      <c r="D3198" s="8">
        <v>12.508451656524679</v>
      </c>
      <c r="E3198" s="8">
        <v>12.907608695652174</v>
      </c>
      <c r="F3198" s="8">
        <v>9.6021947873799736</v>
      </c>
      <c r="G3198" t="str">
        <f>VLOOKUP(C3198,'data indicadores nacional'!$A$2:$G$24,7,FALSE)</f>
        <v>abajo</v>
      </c>
      <c r="H3198" s="9">
        <f>VLOOKUP(C3198,'data indicadores nacional'!$A$2:$F$24,6,FALSE)</f>
        <v>3.4897517565506893</v>
      </c>
      <c r="I3198" s="5" t="str">
        <f t="shared" si="245"/>
        <v xml:space="preserve"> </v>
      </c>
      <c r="J3198" s="5">
        <f t="shared" si="246"/>
        <v>1</v>
      </c>
      <c r="K3198" s="5">
        <f t="shared" si="247"/>
        <v>0</v>
      </c>
      <c r="L3198" s="5">
        <f t="shared" si="248"/>
        <v>1</v>
      </c>
      <c r="N3198" s="8">
        <f>VLOOKUP(C3198,'data indicadores nacional'!$A$2:$J$24,10,FALSE)</f>
        <v>61</v>
      </c>
      <c r="O3198" t="str">
        <f t="shared" si="249"/>
        <v xml:space="preserve"> </v>
      </c>
    </row>
    <row r="3199" spans="1:15">
      <c r="A3199" t="s">
        <v>110</v>
      </c>
      <c r="B3199" t="s">
        <v>489</v>
      </c>
      <c r="C3199" t="s">
        <v>99</v>
      </c>
      <c r="D3199" s="8">
        <v>24.288688410825817</v>
      </c>
      <c r="E3199" s="8">
        <v>25.367156208277702</v>
      </c>
      <c r="F3199" s="8">
        <v>18.918918918918919</v>
      </c>
      <c r="G3199" t="str">
        <f>VLOOKUP(C3199,'data indicadores nacional'!$A$2:$G$24,7,FALSE)</f>
        <v>abajo</v>
      </c>
      <c r="H3199" s="9">
        <f>VLOOKUP(C3199,'data indicadores nacional'!$A$2:$F$24,6,FALSE)</f>
        <v>7.5200278194544445</v>
      </c>
      <c r="I3199" s="5" t="str">
        <f t="shared" si="245"/>
        <v xml:space="preserve"> </v>
      </c>
      <c r="J3199" s="5">
        <f t="shared" si="246"/>
        <v>1</v>
      </c>
      <c r="K3199" s="5">
        <f t="shared" si="247"/>
        <v>0</v>
      </c>
      <c r="L3199" s="5">
        <f t="shared" si="248"/>
        <v>1</v>
      </c>
      <c r="N3199" s="8">
        <f>VLOOKUP(C3199,'data indicadores nacional'!$A$2:$J$24,10,FALSE)</f>
        <v>61</v>
      </c>
      <c r="O3199" t="str">
        <f t="shared" si="249"/>
        <v xml:space="preserve"> </v>
      </c>
    </row>
    <row r="3200" spans="1:15">
      <c r="A3200" t="s">
        <v>110</v>
      </c>
      <c r="B3200" t="s">
        <v>489</v>
      </c>
      <c r="C3200" t="s">
        <v>100</v>
      </c>
      <c r="D3200" s="8">
        <v>14.598540145985401</v>
      </c>
      <c r="F3200" s="8">
        <v>23.255813953488371</v>
      </c>
      <c r="G3200" t="str">
        <f>VLOOKUP(C3200,'data indicadores nacional'!$A$2:$G$24,7,FALSE)</f>
        <v>abajo</v>
      </c>
      <c r="H3200" s="9">
        <f>VLOOKUP(C3200,'data indicadores nacional'!$A$2:$F$24,6,FALSE)</f>
        <v>1.7895311097465236</v>
      </c>
      <c r="I3200" s="5" t="str">
        <f t="shared" si="245"/>
        <v>alarma</v>
      </c>
      <c r="J3200" s="5">
        <f t="shared" si="246"/>
        <v>0</v>
      </c>
      <c r="K3200" s="5">
        <f t="shared" si="247"/>
        <v>1</v>
      </c>
      <c r="L3200" s="5">
        <f t="shared" si="248"/>
        <v>1</v>
      </c>
      <c r="N3200" s="8">
        <f>VLOOKUP(C3200,'data indicadores nacional'!$A$2:$J$24,10,FALSE)</f>
        <v>15</v>
      </c>
      <c r="O3200" t="str">
        <f t="shared" si="249"/>
        <v>alarma</v>
      </c>
    </row>
    <row r="3201" spans="1:15">
      <c r="A3201" t="s">
        <v>110</v>
      </c>
      <c r="B3201" t="s">
        <v>489</v>
      </c>
      <c r="C3201" t="s">
        <v>101</v>
      </c>
      <c r="D3201" s="8">
        <v>14.598540145985401</v>
      </c>
      <c r="F3201" s="8">
        <v>23.255813953488371</v>
      </c>
      <c r="G3201" t="str">
        <f>VLOOKUP(C3201,'data indicadores nacional'!$A$2:$G$24,7,FALSE)</f>
        <v>abajo</v>
      </c>
      <c r="H3201" s="9">
        <f>VLOOKUP(C3201,'data indicadores nacional'!$A$2:$F$24,6,FALSE)</f>
        <v>1.3238688071947835</v>
      </c>
      <c r="I3201" s="5" t="str">
        <f t="shared" si="245"/>
        <v>alarma</v>
      </c>
      <c r="J3201" s="5">
        <f t="shared" si="246"/>
        <v>0</v>
      </c>
      <c r="K3201" s="5">
        <f t="shared" si="247"/>
        <v>1</v>
      </c>
      <c r="L3201" s="5">
        <f t="shared" si="248"/>
        <v>1</v>
      </c>
      <c r="N3201" s="8">
        <f>VLOOKUP(C3201,'data indicadores nacional'!$A$2:$J$24,10,FALSE)</f>
        <v>12</v>
      </c>
      <c r="O3201" t="str">
        <f t="shared" si="249"/>
        <v>alarma</v>
      </c>
    </row>
    <row r="3202" spans="1:15">
      <c r="A3202" t="s">
        <v>110</v>
      </c>
      <c r="B3202" t="s">
        <v>489</v>
      </c>
      <c r="C3202" t="s">
        <v>104</v>
      </c>
      <c r="D3202" s="8">
        <v>7.2992700729927007</v>
      </c>
      <c r="G3202" t="str">
        <f>VLOOKUP(C3202,'data indicadores nacional'!$A$2:$G$24,7,FALSE)</f>
        <v>abajo</v>
      </c>
      <c r="H3202" s="9">
        <f>VLOOKUP(C3202,'data indicadores nacional'!$A$2:$F$24,6,FALSE)</f>
        <v>0.3966802220902198</v>
      </c>
      <c r="I3202" s="5" t="str">
        <f t="shared" si="245"/>
        <v xml:space="preserve"> </v>
      </c>
      <c r="J3202" s="5">
        <f t="shared" si="246"/>
        <v>1</v>
      </c>
      <c r="K3202" s="5">
        <f t="shared" si="247"/>
        <v>0</v>
      </c>
      <c r="L3202" s="5">
        <f t="shared" si="248"/>
        <v>1</v>
      </c>
      <c r="N3202" s="8">
        <f>VLOOKUP(C3202,'data indicadores nacional'!$A$2:$J$24,10,FALSE)</f>
        <v>12</v>
      </c>
      <c r="O3202" t="str">
        <f t="shared" si="249"/>
        <v xml:space="preserve"> </v>
      </c>
    </row>
    <row r="3203" spans="1:15">
      <c r="A3203" t="s">
        <v>110</v>
      </c>
      <c r="B3203" t="s">
        <v>490</v>
      </c>
      <c r="C3203" t="s">
        <v>89</v>
      </c>
      <c r="D3203" s="8">
        <v>76.785714285714292</v>
      </c>
      <c r="E3203" s="8">
        <v>94.285714285714278</v>
      </c>
      <c r="F3203" s="8">
        <v>84.615384615384613</v>
      </c>
      <c r="G3203" t="str">
        <f>VLOOKUP(C3203,'data indicadores nacional'!$A$2:$G$24,7,FALSE)</f>
        <v>arriba</v>
      </c>
      <c r="H3203" s="9">
        <f>VLOOKUP(C3203,'data indicadores nacional'!$A$2:$F$24,6,FALSE)</f>
        <v>2.7490434366534529</v>
      </c>
      <c r="I3203" s="5" t="str">
        <f t="shared" ref="I3203:I3266" si="250">IF(G3203=$G$2,IF(F3203&gt;E3203,"alarma"," "),IF(F3203&lt;E3203,"alarma"," "))</f>
        <v>alarma</v>
      </c>
      <c r="J3203" s="5">
        <f t="shared" ref="J3203:J3266" si="251">IF(G3203=$G$2,IF((D3203-F3203)&gt;($M$2*H3203),1,0),IF((F3203-D3203)&gt;($M$2*H3203),1,0))</f>
        <v>1</v>
      </c>
      <c r="K3203" s="5">
        <f t="shared" ref="K3203:K3266" si="252">IF(G3203=$G$2,IF((F3203-D3203)&gt;($M$2*H3203),1,0),IF((D3203-F3203)&gt;($M$2*H3203),1,0))</f>
        <v>0</v>
      </c>
      <c r="L3203" s="5">
        <f t="shared" ref="L3203:L3266" si="253">IF(J3203=1,1,IF(K3203=1,1,0))</f>
        <v>1</v>
      </c>
      <c r="N3203" s="8">
        <f>VLOOKUP(C3203,'data indicadores nacional'!$A$2:$J$24,10,FALSE)</f>
        <v>95</v>
      </c>
      <c r="O3203" t="str">
        <f t="shared" ref="O3203:O3266" si="254">IF(N3203=$N$4," ",IF(F3203=$F$20," ",IF(G3203=$G$2,IF(F3203&lt;N3203," ","alarma"),IF(F3203&lt;N3203,"alarma"," "))))</f>
        <v>alarma</v>
      </c>
    </row>
    <row r="3204" spans="1:15">
      <c r="A3204" t="s">
        <v>110</v>
      </c>
      <c r="B3204" t="s">
        <v>490</v>
      </c>
      <c r="C3204" t="s">
        <v>91</v>
      </c>
      <c r="D3204" s="8">
        <v>100</v>
      </c>
      <c r="E3204" s="8">
        <v>100</v>
      </c>
      <c r="F3204" s="8">
        <v>100</v>
      </c>
      <c r="G3204" t="str">
        <f>VLOOKUP(C3204,'data indicadores nacional'!$A$2:$G$24,7,FALSE)</f>
        <v>arriba</v>
      </c>
      <c r="H3204" s="9">
        <f>VLOOKUP(C3204,'data indicadores nacional'!$A$2:$F$24,6,FALSE)</f>
        <v>0.72595219758941765</v>
      </c>
      <c r="I3204" s="5" t="str">
        <f t="shared" si="250"/>
        <v xml:space="preserve"> </v>
      </c>
      <c r="J3204" s="5">
        <f t="shared" si="251"/>
        <v>0</v>
      </c>
      <c r="K3204" s="5">
        <f t="shared" si="252"/>
        <v>0</v>
      </c>
      <c r="L3204" s="5">
        <f t="shared" si="253"/>
        <v>0</v>
      </c>
      <c r="N3204" s="8" t="str">
        <f>VLOOKUP(C3204,'data indicadores nacional'!$A$2:$J$24,10,FALSE)</f>
        <v>-</v>
      </c>
      <c r="O3204" t="str">
        <f t="shared" si="254"/>
        <v xml:space="preserve"> </v>
      </c>
    </row>
    <row r="3205" spans="1:15">
      <c r="A3205" t="s">
        <v>110</v>
      </c>
      <c r="B3205" t="s">
        <v>490</v>
      </c>
      <c r="C3205" t="s">
        <v>94</v>
      </c>
      <c r="D3205" s="8">
        <v>5.4642857142857144</v>
      </c>
      <c r="E3205" s="8">
        <v>6.6857142857142859</v>
      </c>
      <c r="F3205" s="8">
        <v>6.0961538461538458</v>
      </c>
      <c r="G3205" t="str">
        <f>VLOOKUP(C3205,'data indicadores nacional'!$A$2:$G$24,7,FALSE)</f>
        <v>arriba</v>
      </c>
      <c r="H3205" s="9">
        <f>VLOOKUP(C3205,'data indicadores nacional'!$A$2:$F$24,6,FALSE)</f>
        <v>0.23219145011705353</v>
      </c>
      <c r="I3205" s="5" t="str">
        <f t="shared" si="250"/>
        <v>alarma</v>
      </c>
      <c r="J3205" s="5">
        <f t="shared" si="251"/>
        <v>1</v>
      </c>
      <c r="K3205" s="5">
        <f t="shared" si="252"/>
        <v>0</v>
      </c>
      <c r="L3205" s="5">
        <f t="shared" si="253"/>
        <v>1</v>
      </c>
      <c r="N3205" s="8" t="str">
        <f>VLOOKUP(C3205,'data indicadores nacional'!$A$2:$J$24,10,FALSE)</f>
        <v>-</v>
      </c>
      <c r="O3205" t="str">
        <f t="shared" si="254"/>
        <v xml:space="preserve"> </v>
      </c>
    </row>
    <row r="3206" spans="1:15">
      <c r="A3206" t="s">
        <v>110</v>
      </c>
      <c r="B3206" t="s">
        <v>490</v>
      </c>
      <c r="C3206" t="s">
        <v>95</v>
      </c>
      <c r="D3206" s="8">
        <v>17.857142857142858</v>
      </c>
      <c r="E3206" s="8">
        <v>20</v>
      </c>
      <c r="F3206" s="8">
        <v>13.461538461538462</v>
      </c>
      <c r="G3206" t="str">
        <f>VLOOKUP(C3206,'data indicadores nacional'!$A$2:$G$24,7,FALSE)</f>
        <v>abajo</v>
      </c>
      <c r="H3206" s="9">
        <f>VLOOKUP(C3206,'data indicadores nacional'!$A$2:$F$24,6,FALSE)</f>
        <v>1.7199886991149187</v>
      </c>
      <c r="I3206" s="5" t="str">
        <f t="shared" si="250"/>
        <v xml:space="preserve"> </v>
      </c>
      <c r="J3206" s="5">
        <f t="shared" si="251"/>
        <v>1</v>
      </c>
      <c r="K3206" s="5">
        <f t="shared" si="252"/>
        <v>0</v>
      </c>
      <c r="L3206" s="5">
        <f t="shared" si="253"/>
        <v>1</v>
      </c>
      <c r="N3206" s="8">
        <f>VLOOKUP(C3206,'data indicadores nacional'!$A$2:$J$24,10,FALSE)</f>
        <v>15</v>
      </c>
      <c r="O3206" t="str">
        <f t="shared" si="254"/>
        <v xml:space="preserve"> </v>
      </c>
    </row>
    <row r="3207" spans="1:15">
      <c r="A3207" t="s">
        <v>110</v>
      </c>
      <c r="B3207" t="s">
        <v>490</v>
      </c>
      <c r="C3207" t="s">
        <v>98</v>
      </c>
      <c r="D3207" s="8">
        <v>37.795275590551178</v>
      </c>
      <c r="E3207" s="8">
        <v>20.754716981132074</v>
      </c>
      <c r="F3207" s="8">
        <v>22.684310018903592</v>
      </c>
      <c r="G3207" t="str">
        <f>VLOOKUP(C3207,'data indicadores nacional'!$A$2:$G$24,7,FALSE)</f>
        <v>abajo</v>
      </c>
      <c r="H3207" s="9">
        <f>VLOOKUP(C3207,'data indicadores nacional'!$A$2:$F$24,6,FALSE)</f>
        <v>3.4897517565506893</v>
      </c>
      <c r="I3207" s="5" t="str">
        <f t="shared" si="250"/>
        <v>alarma</v>
      </c>
      <c r="J3207" s="5">
        <f t="shared" si="251"/>
        <v>1</v>
      </c>
      <c r="K3207" s="5">
        <f t="shared" si="252"/>
        <v>0</v>
      </c>
      <c r="L3207" s="5">
        <f t="shared" si="253"/>
        <v>1</v>
      </c>
      <c r="N3207" s="8">
        <f>VLOOKUP(C3207,'data indicadores nacional'!$A$2:$J$24,10,FALSE)</f>
        <v>61</v>
      </c>
      <c r="O3207" t="str">
        <f t="shared" si="254"/>
        <v xml:space="preserve"> </v>
      </c>
    </row>
    <row r="3208" spans="1:15">
      <c r="A3208" t="s">
        <v>110</v>
      </c>
      <c r="B3208" t="s">
        <v>490</v>
      </c>
      <c r="C3208" t="s">
        <v>99</v>
      </c>
      <c r="D3208" s="8">
        <v>79.47019867549669</v>
      </c>
      <c r="E3208" s="8">
        <v>40.892193308550183</v>
      </c>
      <c r="F3208" s="8">
        <v>44.943820224719097</v>
      </c>
      <c r="G3208" t="str">
        <f>VLOOKUP(C3208,'data indicadores nacional'!$A$2:$G$24,7,FALSE)</f>
        <v>abajo</v>
      </c>
      <c r="H3208" s="9">
        <f>VLOOKUP(C3208,'data indicadores nacional'!$A$2:$F$24,6,FALSE)</f>
        <v>7.5200278194544445</v>
      </c>
      <c r="I3208" s="5" t="str">
        <f t="shared" si="250"/>
        <v>alarma</v>
      </c>
      <c r="J3208" s="5">
        <f t="shared" si="251"/>
        <v>1</v>
      </c>
      <c r="K3208" s="5">
        <f t="shared" si="252"/>
        <v>0</v>
      </c>
      <c r="L3208" s="5">
        <f t="shared" si="253"/>
        <v>1</v>
      </c>
      <c r="N3208" s="8">
        <f>VLOOKUP(C3208,'data indicadores nacional'!$A$2:$J$24,10,FALSE)</f>
        <v>61</v>
      </c>
      <c r="O3208" t="str">
        <f t="shared" si="254"/>
        <v xml:space="preserve"> </v>
      </c>
    </row>
    <row r="3209" spans="1:15">
      <c r="A3209" t="s">
        <v>110</v>
      </c>
      <c r="B3209" t="s">
        <v>490</v>
      </c>
      <c r="C3209" t="s">
        <v>100</v>
      </c>
      <c r="E3209" s="8">
        <v>28.571428571428569</v>
      </c>
      <c r="G3209" t="str">
        <f>VLOOKUP(C3209,'data indicadores nacional'!$A$2:$G$24,7,FALSE)</f>
        <v>abajo</v>
      </c>
      <c r="H3209" s="9">
        <f>VLOOKUP(C3209,'data indicadores nacional'!$A$2:$F$24,6,FALSE)</f>
        <v>1.7895311097465236</v>
      </c>
      <c r="I3209" s="5" t="str">
        <f t="shared" si="250"/>
        <v xml:space="preserve"> </v>
      </c>
      <c r="J3209" s="5">
        <f t="shared" si="251"/>
        <v>0</v>
      </c>
      <c r="K3209" s="5">
        <f t="shared" si="252"/>
        <v>0</v>
      </c>
      <c r="L3209" s="5">
        <f t="shared" si="253"/>
        <v>0</v>
      </c>
      <c r="N3209" s="8">
        <f>VLOOKUP(C3209,'data indicadores nacional'!$A$2:$J$24,10,FALSE)</f>
        <v>15</v>
      </c>
      <c r="O3209" t="str">
        <f t="shared" si="254"/>
        <v xml:space="preserve"> </v>
      </c>
    </row>
    <row r="3210" spans="1:15">
      <c r="A3210" t="s">
        <v>110</v>
      </c>
      <c r="B3210" t="s">
        <v>490</v>
      </c>
      <c r="C3210" t="s">
        <v>101</v>
      </c>
      <c r="E3210" s="8">
        <v>28.571428571428569</v>
      </c>
      <c r="G3210" t="str">
        <f>VLOOKUP(C3210,'data indicadores nacional'!$A$2:$G$24,7,FALSE)</f>
        <v>abajo</v>
      </c>
      <c r="H3210" s="9">
        <f>VLOOKUP(C3210,'data indicadores nacional'!$A$2:$F$24,6,FALSE)</f>
        <v>1.3238688071947835</v>
      </c>
      <c r="I3210" s="5" t="str">
        <f t="shared" si="250"/>
        <v xml:space="preserve"> </v>
      </c>
      <c r="J3210" s="5">
        <f t="shared" si="251"/>
        <v>0</v>
      </c>
      <c r="K3210" s="5">
        <f t="shared" si="252"/>
        <v>0</v>
      </c>
      <c r="L3210" s="5">
        <f t="shared" si="253"/>
        <v>0</v>
      </c>
      <c r="N3210" s="8">
        <f>VLOOKUP(C3210,'data indicadores nacional'!$A$2:$J$24,10,FALSE)</f>
        <v>12</v>
      </c>
      <c r="O3210" t="str">
        <f t="shared" si="254"/>
        <v xml:space="preserve"> </v>
      </c>
    </row>
    <row r="3211" spans="1:15">
      <c r="A3211" t="s">
        <v>110</v>
      </c>
      <c r="B3211" t="s">
        <v>490</v>
      </c>
      <c r="C3211" t="s">
        <v>104</v>
      </c>
      <c r="E3211" s="8">
        <v>28.571428571428569</v>
      </c>
      <c r="G3211" t="str">
        <f>VLOOKUP(C3211,'data indicadores nacional'!$A$2:$G$24,7,FALSE)</f>
        <v>abajo</v>
      </c>
      <c r="H3211" s="9">
        <f>VLOOKUP(C3211,'data indicadores nacional'!$A$2:$F$24,6,FALSE)</f>
        <v>0.3966802220902198</v>
      </c>
      <c r="I3211" s="5" t="str">
        <f t="shared" si="250"/>
        <v xml:space="preserve"> </v>
      </c>
      <c r="J3211" s="5">
        <f t="shared" si="251"/>
        <v>0</v>
      </c>
      <c r="K3211" s="5">
        <f t="shared" si="252"/>
        <v>0</v>
      </c>
      <c r="L3211" s="5">
        <f t="shared" si="253"/>
        <v>0</v>
      </c>
      <c r="N3211" s="8">
        <f>VLOOKUP(C3211,'data indicadores nacional'!$A$2:$J$24,10,FALSE)</f>
        <v>12</v>
      </c>
      <c r="O3211" t="str">
        <f t="shared" si="254"/>
        <v xml:space="preserve"> </v>
      </c>
    </row>
    <row r="3212" spans="1:15">
      <c r="A3212" t="s">
        <v>110</v>
      </c>
      <c r="B3212" t="s">
        <v>491</v>
      </c>
      <c r="C3212" t="s">
        <v>88</v>
      </c>
      <c r="D3212" s="8">
        <v>4.7619047619047619</v>
      </c>
      <c r="E3212" s="8">
        <v>5.2631578947368416</v>
      </c>
      <c r="F3212" s="8">
        <v>1.8518518518518516</v>
      </c>
      <c r="G3212" t="str">
        <f>VLOOKUP(C3212,'data indicadores nacional'!$A$2:$G$24,7,FALSE)</f>
        <v>abajo</v>
      </c>
      <c r="H3212" s="9">
        <f>VLOOKUP(C3212,'data indicadores nacional'!$A$2:$F$24,6,FALSE)</f>
        <v>0.25026441121950321</v>
      </c>
      <c r="I3212" s="5" t="str">
        <f t="shared" si="250"/>
        <v xml:space="preserve"> </v>
      </c>
      <c r="J3212" s="5">
        <f t="shared" si="251"/>
        <v>1</v>
      </c>
      <c r="K3212" s="5">
        <f t="shared" si="252"/>
        <v>0</v>
      </c>
      <c r="L3212" s="5">
        <f t="shared" si="253"/>
        <v>1</v>
      </c>
      <c r="N3212" s="8">
        <f>VLOOKUP(C3212,'data indicadores nacional'!$A$2:$J$24,10,FALSE)</f>
        <v>10</v>
      </c>
      <c r="O3212" t="str">
        <f t="shared" si="254"/>
        <v xml:space="preserve"> </v>
      </c>
    </row>
    <row r="3213" spans="1:15">
      <c r="A3213" t="s">
        <v>110</v>
      </c>
      <c r="B3213" t="s">
        <v>491</v>
      </c>
      <c r="C3213" t="s">
        <v>89</v>
      </c>
      <c r="D3213" s="8">
        <v>95</v>
      </c>
      <c r="E3213" s="8">
        <v>100</v>
      </c>
      <c r="F3213" s="8">
        <v>96.36363636363636</v>
      </c>
      <c r="G3213" t="str">
        <f>VLOOKUP(C3213,'data indicadores nacional'!$A$2:$G$24,7,FALSE)</f>
        <v>arriba</v>
      </c>
      <c r="H3213" s="9">
        <f>VLOOKUP(C3213,'data indicadores nacional'!$A$2:$F$24,6,FALSE)</f>
        <v>2.7490434366534529</v>
      </c>
      <c r="I3213" s="5" t="str">
        <f t="shared" si="250"/>
        <v>alarma</v>
      </c>
      <c r="J3213" s="5">
        <f t="shared" si="251"/>
        <v>1</v>
      </c>
      <c r="K3213" s="5">
        <f t="shared" si="252"/>
        <v>0</v>
      </c>
      <c r="L3213" s="5">
        <f t="shared" si="253"/>
        <v>1</v>
      </c>
      <c r="N3213" s="8">
        <f>VLOOKUP(C3213,'data indicadores nacional'!$A$2:$J$24,10,FALSE)</f>
        <v>95</v>
      </c>
      <c r="O3213" t="str">
        <f t="shared" si="254"/>
        <v xml:space="preserve"> </v>
      </c>
    </row>
    <row r="3214" spans="1:15">
      <c r="A3214" t="s">
        <v>110</v>
      </c>
      <c r="B3214" t="s">
        <v>491</v>
      </c>
      <c r="C3214" t="s">
        <v>91</v>
      </c>
      <c r="D3214" s="8">
        <v>98.837209302325576</v>
      </c>
      <c r="E3214" s="8">
        <v>96.610169491525426</v>
      </c>
      <c r="F3214" s="8">
        <v>100</v>
      </c>
      <c r="G3214" t="str">
        <f>VLOOKUP(C3214,'data indicadores nacional'!$A$2:$G$24,7,FALSE)</f>
        <v>arriba</v>
      </c>
      <c r="H3214" s="9">
        <f>VLOOKUP(C3214,'data indicadores nacional'!$A$2:$F$24,6,FALSE)</f>
        <v>0.72595219758941765</v>
      </c>
      <c r="I3214" s="5" t="str">
        <f t="shared" si="250"/>
        <v xml:space="preserve"> </v>
      </c>
      <c r="J3214" s="5">
        <f t="shared" si="251"/>
        <v>1</v>
      </c>
      <c r="K3214" s="5">
        <f t="shared" si="252"/>
        <v>0</v>
      </c>
      <c r="L3214" s="5">
        <f t="shared" si="253"/>
        <v>1</v>
      </c>
      <c r="N3214" s="8" t="str">
        <f>VLOOKUP(C3214,'data indicadores nacional'!$A$2:$J$24,10,FALSE)</f>
        <v>-</v>
      </c>
      <c r="O3214" t="str">
        <f t="shared" si="254"/>
        <v xml:space="preserve"> </v>
      </c>
    </row>
    <row r="3215" spans="1:15">
      <c r="A3215" t="s">
        <v>110</v>
      </c>
      <c r="B3215" t="s">
        <v>491</v>
      </c>
      <c r="C3215" t="s">
        <v>92</v>
      </c>
      <c r="D3215" s="8">
        <v>1.1627906976744187</v>
      </c>
      <c r="F3215" s="8">
        <v>1.8181818181818181</v>
      </c>
      <c r="G3215" t="str">
        <f>VLOOKUP(C3215,'data indicadores nacional'!$A$2:$G$24,7,FALSE)</f>
        <v>abajo</v>
      </c>
      <c r="H3215" s="9">
        <f>VLOOKUP(C3215,'data indicadores nacional'!$A$2:$F$24,6,FALSE)</f>
        <v>2.5040710609700474</v>
      </c>
      <c r="I3215" s="5" t="str">
        <f t="shared" si="250"/>
        <v>alarma</v>
      </c>
      <c r="J3215" s="5">
        <f t="shared" si="251"/>
        <v>0</v>
      </c>
      <c r="K3215" s="5">
        <f t="shared" si="252"/>
        <v>1</v>
      </c>
      <c r="L3215" s="5">
        <f t="shared" si="253"/>
        <v>1</v>
      </c>
      <c r="N3215" s="8" t="str">
        <f>VLOOKUP(C3215,'data indicadores nacional'!$A$2:$J$24,10,FALSE)</f>
        <v>-</v>
      </c>
      <c r="O3215" t="str">
        <f t="shared" si="254"/>
        <v xml:space="preserve"> </v>
      </c>
    </row>
    <row r="3216" spans="1:15">
      <c r="A3216" t="s">
        <v>110</v>
      </c>
      <c r="B3216" t="s">
        <v>491</v>
      </c>
      <c r="C3216" t="s">
        <v>94</v>
      </c>
      <c r="D3216" s="8">
        <v>7.3604651162790695</v>
      </c>
      <c r="E3216" s="8">
        <v>8.3898305084745761</v>
      </c>
      <c r="F3216" s="8">
        <v>7.9272727272727277</v>
      </c>
      <c r="G3216" t="str">
        <f>VLOOKUP(C3216,'data indicadores nacional'!$A$2:$G$24,7,FALSE)</f>
        <v>arriba</v>
      </c>
      <c r="H3216" s="9">
        <f>VLOOKUP(C3216,'data indicadores nacional'!$A$2:$F$24,6,FALSE)</f>
        <v>0.23219145011705353</v>
      </c>
      <c r="I3216" s="5" t="str">
        <f t="shared" si="250"/>
        <v>alarma</v>
      </c>
      <c r="J3216" s="5">
        <f t="shared" si="251"/>
        <v>1</v>
      </c>
      <c r="K3216" s="5">
        <f t="shared" si="252"/>
        <v>0</v>
      </c>
      <c r="L3216" s="5">
        <f t="shared" si="253"/>
        <v>1</v>
      </c>
      <c r="N3216" s="8" t="str">
        <f>VLOOKUP(C3216,'data indicadores nacional'!$A$2:$J$24,10,FALSE)</f>
        <v>-</v>
      </c>
      <c r="O3216" t="str">
        <f t="shared" si="254"/>
        <v xml:space="preserve"> </v>
      </c>
    </row>
    <row r="3217" spans="1:15">
      <c r="A3217" t="s">
        <v>110</v>
      </c>
      <c r="B3217" t="s">
        <v>491</v>
      </c>
      <c r="C3217" t="s">
        <v>95</v>
      </c>
      <c r="D3217" s="8">
        <v>15.11627906976744</v>
      </c>
      <c r="E3217" s="8">
        <v>16.949152542372879</v>
      </c>
      <c r="F3217" s="8">
        <v>3.6363636363636362</v>
      </c>
      <c r="G3217" t="str">
        <f>VLOOKUP(C3217,'data indicadores nacional'!$A$2:$G$24,7,FALSE)</f>
        <v>abajo</v>
      </c>
      <c r="H3217" s="9">
        <f>VLOOKUP(C3217,'data indicadores nacional'!$A$2:$F$24,6,FALSE)</f>
        <v>1.7199886991149187</v>
      </c>
      <c r="I3217" s="5" t="str">
        <f t="shared" si="250"/>
        <v xml:space="preserve"> </v>
      </c>
      <c r="J3217" s="5">
        <f t="shared" si="251"/>
        <v>1</v>
      </c>
      <c r="K3217" s="5">
        <f t="shared" si="252"/>
        <v>0</v>
      </c>
      <c r="L3217" s="5">
        <f t="shared" si="253"/>
        <v>1</v>
      </c>
      <c r="N3217" s="8">
        <f>VLOOKUP(C3217,'data indicadores nacional'!$A$2:$J$24,10,FALSE)</f>
        <v>15</v>
      </c>
      <c r="O3217" t="str">
        <f t="shared" si="254"/>
        <v xml:space="preserve"> </v>
      </c>
    </row>
    <row r="3218" spans="1:15">
      <c r="A3218" t="s">
        <v>110</v>
      </c>
      <c r="B3218" t="s">
        <v>491</v>
      </c>
      <c r="C3218" t="s">
        <v>98</v>
      </c>
      <c r="D3218" s="8">
        <v>16.551724137931036</v>
      </c>
      <c r="E3218" s="8">
        <v>15.67398119122257</v>
      </c>
      <c r="F3218" s="8">
        <v>7.3761854583772397</v>
      </c>
      <c r="G3218" t="str">
        <f>VLOOKUP(C3218,'data indicadores nacional'!$A$2:$G$24,7,FALSE)</f>
        <v>abajo</v>
      </c>
      <c r="H3218" s="9">
        <f>VLOOKUP(C3218,'data indicadores nacional'!$A$2:$F$24,6,FALSE)</f>
        <v>3.4897517565506893</v>
      </c>
      <c r="I3218" s="5" t="str">
        <f t="shared" si="250"/>
        <v xml:space="preserve"> </v>
      </c>
      <c r="J3218" s="5">
        <f t="shared" si="251"/>
        <v>1</v>
      </c>
      <c r="K3218" s="5">
        <f t="shared" si="252"/>
        <v>0</v>
      </c>
      <c r="L3218" s="5">
        <f t="shared" si="253"/>
        <v>1</v>
      </c>
      <c r="N3218" s="8">
        <f>VLOOKUP(C3218,'data indicadores nacional'!$A$2:$J$24,10,FALSE)</f>
        <v>61</v>
      </c>
      <c r="O3218" t="str">
        <f t="shared" si="254"/>
        <v xml:space="preserve"> </v>
      </c>
    </row>
    <row r="3219" spans="1:15">
      <c r="A3219" t="s">
        <v>110</v>
      </c>
      <c r="B3219" t="s">
        <v>491</v>
      </c>
      <c r="C3219" t="s">
        <v>99</v>
      </c>
      <c r="D3219" s="8">
        <v>36.144578313253014</v>
      </c>
      <c r="E3219" s="8">
        <v>31.055900621118013</v>
      </c>
      <c r="F3219" s="8">
        <v>14.644351464435147</v>
      </c>
      <c r="G3219" t="str">
        <f>VLOOKUP(C3219,'data indicadores nacional'!$A$2:$G$24,7,FALSE)</f>
        <v>abajo</v>
      </c>
      <c r="H3219" s="9">
        <f>VLOOKUP(C3219,'data indicadores nacional'!$A$2:$F$24,6,FALSE)</f>
        <v>7.5200278194544445</v>
      </c>
      <c r="I3219" s="5" t="str">
        <f t="shared" si="250"/>
        <v xml:space="preserve"> </v>
      </c>
      <c r="J3219" s="5">
        <f t="shared" si="251"/>
        <v>1</v>
      </c>
      <c r="K3219" s="5">
        <f t="shared" si="252"/>
        <v>0</v>
      </c>
      <c r="L3219" s="5">
        <f t="shared" si="253"/>
        <v>1</v>
      </c>
      <c r="N3219" s="8">
        <f>VLOOKUP(C3219,'data indicadores nacional'!$A$2:$J$24,10,FALSE)</f>
        <v>61</v>
      </c>
      <c r="O3219" t="str">
        <f t="shared" si="254"/>
        <v xml:space="preserve"> </v>
      </c>
    </row>
    <row r="3220" spans="1:15">
      <c r="A3220" t="s">
        <v>110</v>
      </c>
      <c r="B3220" t="s">
        <v>491</v>
      </c>
      <c r="C3220" t="s">
        <v>104</v>
      </c>
      <c r="D3220" s="8">
        <v>33.707865168539328</v>
      </c>
      <c r="E3220" s="8">
        <v>16.666666666666668</v>
      </c>
      <c r="G3220" t="str">
        <f>VLOOKUP(C3220,'data indicadores nacional'!$A$2:$G$24,7,FALSE)</f>
        <v>abajo</v>
      </c>
      <c r="H3220" s="9">
        <f>VLOOKUP(C3220,'data indicadores nacional'!$A$2:$F$24,6,FALSE)</f>
        <v>0.3966802220902198</v>
      </c>
      <c r="I3220" s="5" t="str">
        <f t="shared" si="250"/>
        <v xml:space="preserve"> </v>
      </c>
      <c r="J3220" s="5">
        <f t="shared" si="251"/>
        <v>1</v>
      </c>
      <c r="K3220" s="5">
        <f t="shared" si="252"/>
        <v>0</v>
      </c>
      <c r="L3220" s="5">
        <f t="shared" si="253"/>
        <v>1</v>
      </c>
      <c r="N3220" s="8">
        <f>VLOOKUP(C3220,'data indicadores nacional'!$A$2:$J$24,10,FALSE)</f>
        <v>12</v>
      </c>
      <c r="O3220" t="str">
        <f t="shared" si="254"/>
        <v xml:space="preserve"> </v>
      </c>
    </row>
    <row r="3221" spans="1:15">
      <c r="A3221" t="s">
        <v>110</v>
      </c>
      <c r="B3221" t="s">
        <v>492</v>
      </c>
      <c r="C3221" t="s">
        <v>88</v>
      </c>
      <c r="D3221" s="8">
        <v>6.8493150684931505</v>
      </c>
      <c r="G3221" t="str">
        <f>VLOOKUP(C3221,'data indicadores nacional'!$A$2:$G$24,7,FALSE)</f>
        <v>abajo</v>
      </c>
      <c r="H3221" s="9">
        <f>VLOOKUP(C3221,'data indicadores nacional'!$A$2:$F$24,6,FALSE)</f>
        <v>0.25026441121950321</v>
      </c>
      <c r="I3221" s="5" t="str">
        <f t="shared" si="250"/>
        <v xml:space="preserve"> </v>
      </c>
      <c r="J3221" s="5">
        <f t="shared" si="251"/>
        <v>1</v>
      </c>
      <c r="K3221" s="5">
        <f t="shared" si="252"/>
        <v>0</v>
      </c>
      <c r="L3221" s="5">
        <f t="shared" si="253"/>
        <v>1</v>
      </c>
      <c r="N3221" s="8">
        <f>VLOOKUP(C3221,'data indicadores nacional'!$A$2:$J$24,10,FALSE)</f>
        <v>10</v>
      </c>
      <c r="O3221" t="str">
        <f t="shared" si="254"/>
        <v xml:space="preserve"> </v>
      </c>
    </row>
    <row r="3222" spans="1:15">
      <c r="A3222" t="s">
        <v>110</v>
      </c>
      <c r="B3222" t="s">
        <v>492</v>
      </c>
      <c r="C3222" t="s">
        <v>89</v>
      </c>
      <c r="D3222" s="8">
        <v>79.487179487179489</v>
      </c>
      <c r="F3222" s="8">
        <v>88.888888888888886</v>
      </c>
      <c r="G3222" t="str">
        <f>VLOOKUP(C3222,'data indicadores nacional'!$A$2:$G$24,7,FALSE)</f>
        <v>arriba</v>
      </c>
      <c r="H3222" s="9">
        <f>VLOOKUP(C3222,'data indicadores nacional'!$A$2:$F$24,6,FALSE)</f>
        <v>2.7490434366534529</v>
      </c>
      <c r="I3222" s="5" t="str">
        <f t="shared" si="250"/>
        <v xml:space="preserve"> </v>
      </c>
      <c r="J3222" s="5">
        <f t="shared" si="251"/>
        <v>1</v>
      </c>
      <c r="K3222" s="5">
        <f t="shared" si="252"/>
        <v>0</v>
      </c>
      <c r="L3222" s="5">
        <f t="shared" si="253"/>
        <v>1</v>
      </c>
      <c r="N3222" s="8">
        <f>VLOOKUP(C3222,'data indicadores nacional'!$A$2:$J$24,10,FALSE)</f>
        <v>95</v>
      </c>
      <c r="O3222" t="str">
        <f t="shared" si="254"/>
        <v>alarma</v>
      </c>
    </row>
    <row r="3223" spans="1:15">
      <c r="A3223" t="s">
        <v>110</v>
      </c>
      <c r="B3223" t="s">
        <v>492</v>
      </c>
      <c r="C3223" t="s">
        <v>90</v>
      </c>
      <c r="D3223" s="8">
        <v>100</v>
      </c>
      <c r="G3223" t="str">
        <f>VLOOKUP(C3223,'data indicadores nacional'!$A$2:$G$24,7,FALSE)</f>
        <v>abajo</v>
      </c>
      <c r="H3223" s="9">
        <f>VLOOKUP(C3223,'data indicadores nacional'!$A$2:$F$24,6,FALSE)</f>
        <v>2.2832114202799096</v>
      </c>
      <c r="I3223" s="5" t="str">
        <f t="shared" si="250"/>
        <v xml:space="preserve"> </v>
      </c>
      <c r="J3223" s="5">
        <f t="shared" si="251"/>
        <v>1</v>
      </c>
      <c r="K3223" s="5">
        <f t="shared" si="252"/>
        <v>0</v>
      </c>
      <c r="L3223" s="5">
        <f t="shared" si="253"/>
        <v>1</v>
      </c>
      <c r="N3223" s="8" t="str">
        <f>VLOOKUP(C3223,'data indicadores nacional'!$A$2:$J$24,10,FALSE)</f>
        <v>-</v>
      </c>
      <c r="O3223" t="str">
        <f t="shared" si="254"/>
        <v xml:space="preserve"> </v>
      </c>
    </row>
    <row r="3224" spans="1:15">
      <c r="A3224" t="s">
        <v>110</v>
      </c>
      <c r="B3224" t="s">
        <v>492</v>
      </c>
      <c r="C3224" t="s">
        <v>91</v>
      </c>
      <c r="D3224" s="8">
        <v>97.435897435897431</v>
      </c>
      <c r="F3224" s="8">
        <v>88.888888888888886</v>
      </c>
      <c r="G3224" t="str">
        <f>VLOOKUP(C3224,'data indicadores nacional'!$A$2:$G$24,7,FALSE)</f>
        <v>arriba</v>
      </c>
      <c r="H3224" s="9">
        <f>VLOOKUP(C3224,'data indicadores nacional'!$A$2:$F$24,6,FALSE)</f>
        <v>0.72595219758941765</v>
      </c>
      <c r="I3224" s="5" t="str">
        <f t="shared" si="250"/>
        <v xml:space="preserve"> </v>
      </c>
      <c r="J3224" s="5">
        <f t="shared" si="251"/>
        <v>0</v>
      </c>
      <c r="K3224" s="5">
        <f t="shared" si="252"/>
        <v>1</v>
      </c>
      <c r="L3224" s="5">
        <f t="shared" si="253"/>
        <v>1</v>
      </c>
      <c r="N3224" s="8" t="str">
        <f>VLOOKUP(C3224,'data indicadores nacional'!$A$2:$J$24,10,FALSE)</f>
        <v>-</v>
      </c>
      <c r="O3224" t="str">
        <f t="shared" si="254"/>
        <v xml:space="preserve"> </v>
      </c>
    </row>
    <row r="3225" spans="1:15">
      <c r="A3225" t="s">
        <v>110</v>
      </c>
      <c r="B3225" t="s">
        <v>492</v>
      </c>
      <c r="C3225" t="s">
        <v>94</v>
      </c>
      <c r="D3225" s="8">
        <v>5.4177215189873413</v>
      </c>
      <c r="F3225" s="8">
        <v>5.5555555555555554</v>
      </c>
      <c r="G3225" t="str">
        <f>VLOOKUP(C3225,'data indicadores nacional'!$A$2:$G$24,7,FALSE)</f>
        <v>arriba</v>
      </c>
      <c r="H3225" s="9">
        <f>VLOOKUP(C3225,'data indicadores nacional'!$A$2:$F$24,6,FALSE)</f>
        <v>0.23219145011705353</v>
      </c>
      <c r="I3225" s="5" t="str">
        <f t="shared" si="250"/>
        <v xml:space="preserve"> </v>
      </c>
      <c r="J3225" s="5">
        <f t="shared" si="251"/>
        <v>1</v>
      </c>
      <c r="K3225" s="5">
        <f t="shared" si="252"/>
        <v>0</v>
      </c>
      <c r="L3225" s="5">
        <f t="shared" si="253"/>
        <v>1</v>
      </c>
      <c r="N3225" s="8" t="str">
        <f>VLOOKUP(C3225,'data indicadores nacional'!$A$2:$J$24,10,FALSE)</f>
        <v>-</v>
      </c>
      <c r="O3225" t="str">
        <f t="shared" si="254"/>
        <v xml:space="preserve"> </v>
      </c>
    </row>
    <row r="3226" spans="1:15">
      <c r="A3226" t="s">
        <v>110</v>
      </c>
      <c r="B3226" t="s">
        <v>492</v>
      </c>
      <c r="C3226" t="s">
        <v>95</v>
      </c>
      <c r="D3226" s="8">
        <v>10.126582278481013</v>
      </c>
      <c r="G3226" t="str">
        <f>VLOOKUP(C3226,'data indicadores nacional'!$A$2:$G$24,7,FALSE)</f>
        <v>abajo</v>
      </c>
      <c r="H3226" s="9">
        <f>VLOOKUP(C3226,'data indicadores nacional'!$A$2:$F$24,6,FALSE)</f>
        <v>1.7199886991149187</v>
      </c>
      <c r="I3226" s="5" t="str">
        <f t="shared" si="250"/>
        <v xml:space="preserve"> </v>
      </c>
      <c r="J3226" s="5">
        <f t="shared" si="251"/>
        <v>1</v>
      </c>
      <c r="K3226" s="5">
        <f t="shared" si="252"/>
        <v>0</v>
      </c>
      <c r="L3226" s="5">
        <f t="shared" si="253"/>
        <v>1</v>
      </c>
      <c r="N3226" s="8">
        <f>VLOOKUP(C3226,'data indicadores nacional'!$A$2:$J$24,10,FALSE)</f>
        <v>15</v>
      </c>
      <c r="O3226" t="str">
        <f t="shared" si="254"/>
        <v xml:space="preserve"> </v>
      </c>
    </row>
    <row r="3227" spans="1:15">
      <c r="A3227" t="s">
        <v>110</v>
      </c>
      <c r="B3227" t="s">
        <v>492</v>
      </c>
      <c r="C3227" t="s">
        <v>97</v>
      </c>
      <c r="D3227" s="8">
        <v>1.277139208173691</v>
      </c>
      <c r="G3227" t="str">
        <f>VLOOKUP(C3227,'data indicadores nacional'!$A$2:$G$24,7,FALSE)</f>
        <v>abajo</v>
      </c>
      <c r="H3227" s="9">
        <f>VLOOKUP(C3227,'data indicadores nacional'!$A$2:$F$24,6,FALSE)</f>
        <v>0.35698528124504503</v>
      </c>
      <c r="I3227" s="5" t="str">
        <f t="shared" si="250"/>
        <v xml:space="preserve"> </v>
      </c>
      <c r="J3227" s="5">
        <f t="shared" si="251"/>
        <v>1</v>
      </c>
      <c r="K3227" s="5">
        <f t="shared" si="252"/>
        <v>0</v>
      </c>
      <c r="L3227" s="5">
        <f t="shared" si="253"/>
        <v>1</v>
      </c>
      <c r="N3227" s="8">
        <f>VLOOKUP(C3227,'data indicadores nacional'!$A$2:$J$24,10,FALSE)</f>
        <v>61</v>
      </c>
      <c r="O3227" t="str">
        <f t="shared" si="254"/>
        <v xml:space="preserve"> </v>
      </c>
    </row>
    <row r="3228" spans="1:15">
      <c r="A3228" t="s">
        <v>110</v>
      </c>
      <c r="B3228" t="s">
        <v>492</v>
      </c>
      <c r="C3228" t="s">
        <v>98</v>
      </c>
      <c r="D3228" s="8">
        <v>11.642156862745098</v>
      </c>
      <c r="F3228" s="8">
        <v>1.7497812773403325</v>
      </c>
      <c r="G3228" t="str">
        <f>VLOOKUP(C3228,'data indicadores nacional'!$A$2:$G$24,7,FALSE)</f>
        <v>abajo</v>
      </c>
      <c r="H3228" s="9">
        <f>VLOOKUP(C3228,'data indicadores nacional'!$A$2:$F$24,6,FALSE)</f>
        <v>3.4897517565506893</v>
      </c>
      <c r="I3228" s="5" t="str">
        <f t="shared" si="250"/>
        <v>alarma</v>
      </c>
      <c r="J3228" s="5">
        <f t="shared" si="251"/>
        <v>1</v>
      </c>
      <c r="K3228" s="5">
        <f t="shared" si="252"/>
        <v>0</v>
      </c>
      <c r="L3228" s="5">
        <f t="shared" si="253"/>
        <v>1</v>
      </c>
      <c r="N3228" s="8">
        <f>VLOOKUP(C3228,'data indicadores nacional'!$A$2:$J$24,10,FALSE)</f>
        <v>61</v>
      </c>
      <c r="O3228" t="str">
        <f t="shared" si="254"/>
        <v xml:space="preserve"> </v>
      </c>
    </row>
    <row r="3229" spans="1:15">
      <c r="A3229" t="s">
        <v>110</v>
      </c>
      <c r="B3229" t="s">
        <v>492</v>
      </c>
      <c r="C3229" t="s">
        <v>99</v>
      </c>
      <c r="D3229" s="8">
        <v>21.201413427561839</v>
      </c>
      <c r="F3229" s="8">
        <v>3.4602076124567476</v>
      </c>
      <c r="G3229" t="str">
        <f>VLOOKUP(C3229,'data indicadores nacional'!$A$2:$G$24,7,FALSE)</f>
        <v>abajo</v>
      </c>
      <c r="H3229" s="9">
        <f>VLOOKUP(C3229,'data indicadores nacional'!$A$2:$F$24,6,FALSE)</f>
        <v>7.5200278194544445</v>
      </c>
      <c r="I3229" s="5" t="str">
        <f t="shared" si="250"/>
        <v>alarma</v>
      </c>
      <c r="J3229" s="5">
        <f t="shared" si="251"/>
        <v>1</v>
      </c>
      <c r="K3229" s="5">
        <f t="shared" si="252"/>
        <v>0</v>
      </c>
      <c r="L3229" s="5">
        <f t="shared" si="253"/>
        <v>1</v>
      </c>
      <c r="N3229" s="8">
        <f>VLOOKUP(C3229,'data indicadores nacional'!$A$2:$J$24,10,FALSE)</f>
        <v>61</v>
      </c>
      <c r="O3229" t="str">
        <f t="shared" si="254"/>
        <v xml:space="preserve"> </v>
      </c>
    </row>
    <row r="3230" spans="1:15">
      <c r="A3230" t="s">
        <v>110</v>
      </c>
      <c r="B3230" t="s">
        <v>492</v>
      </c>
      <c r="C3230" t="s">
        <v>100</v>
      </c>
      <c r="D3230" s="8">
        <v>12.658227848101266</v>
      </c>
      <c r="G3230" t="str">
        <f>VLOOKUP(C3230,'data indicadores nacional'!$A$2:$G$24,7,FALSE)</f>
        <v>abajo</v>
      </c>
      <c r="H3230" s="9">
        <f>VLOOKUP(C3230,'data indicadores nacional'!$A$2:$F$24,6,FALSE)</f>
        <v>1.7895311097465236</v>
      </c>
      <c r="I3230" s="5" t="str">
        <f t="shared" si="250"/>
        <v xml:space="preserve"> </v>
      </c>
      <c r="J3230" s="5">
        <f t="shared" si="251"/>
        <v>1</v>
      </c>
      <c r="K3230" s="5">
        <f t="shared" si="252"/>
        <v>0</v>
      </c>
      <c r="L3230" s="5">
        <f t="shared" si="253"/>
        <v>1</v>
      </c>
      <c r="N3230" s="8">
        <f>VLOOKUP(C3230,'data indicadores nacional'!$A$2:$J$24,10,FALSE)</f>
        <v>15</v>
      </c>
      <c r="O3230" t="str">
        <f t="shared" si="254"/>
        <v xml:space="preserve"> </v>
      </c>
    </row>
    <row r="3231" spans="1:15">
      <c r="A3231" t="s">
        <v>110</v>
      </c>
      <c r="B3231" t="s">
        <v>492</v>
      </c>
      <c r="C3231" t="s">
        <v>101</v>
      </c>
      <c r="D3231" s="8">
        <v>12.658227848101266</v>
      </c>
      <c r="G3231" t="str">
        <f>VLOOKUP(C3231,'data indicadores nacional'!$A$2:$G$24,7,FALSE)</f>
        <v>abajo</v>
      </c>
      <c r="H3231" s="9">
        <f>VLOOKUP(C3231,'data indicadores nacional'!$A$2:$F$24,6,FALSE)</f>
        <v>1.3238688071947835</v>
      </c>
      <c r="I3231" s="5" t="str">
        <f t="shared" si="250"/>
        <v xml:space="preserve"> </v>
      </c>
      <c r="J3231" s="5">
        <f t="shared" si="251"/>
        <v>1</v>
      </c>
      <c r="K3231" s="5">
        <f t="shared" si="252"/>
        <v>0</v>
      </c>
      <c r="L3231" s="5">
        <f t="shared" si="253"/>
        <v>1</v>
      </c>
      <c r="N3231" s="8">
        <f>VLOOKUP(C3231,'data indicadores nacional'!$A$2:$J$24,10,FALSE)</f>
        <v>12</v>
      </c>
      <c r="O3231" t="str">
        <f t="shared" si="254"/>
        <v xml:space="preserve"> </v>
      </c>
    </row>
    <row r="3232" spans="1:15">
      <c r="A3232" t="s">
        <v>110</v>
      </c>
      <c r="B3232" t="s">
        <v>492</v>
      </c>
      <c r="C3232" t="s">
        <v>104</v>
      </c>
      <c r="D3232" s="8">
        <v>25</v>
      </c>
      <c r="G3232" t="str">
        <f>VLOOKUP(C3232,'data indicadores nacional'!$A$2:$G$24,7,FALSE)</f>
        <v>abajo</v>
      </c>
      <c r="H3232" s="9">
        <f>VLOOKUP(C3232,'data indicadores nacional'!$A$2:$F$24,6,FALSE)</f>
        <v>0.3966802220902198</v>
      </c>
      <c r="I3232" s="5" t="str">
        <f t="shared" si="250"/>
        <v xml:space="preserve"> </v>
      </c>
      <c r="J3232" s="5">
        <f t="shared" si="251"/>
        <v>1</v>
      </c>
      <c r="K3232" s="5">
        <f t="shared" si="252"/>
        <v>0</v>
      </c>
      <c r="L3232" s="5">
        <f t="shared" si="253"/>
        <v>1</v>
      </c>
      <c r="N3232" s="8">
        <f>VLOOKUP(C3232,'data indicadores nacional'!$A$2:$J$24,10,FALSE)</f>
        <v>12</v>
      </c>
      <c r="O3232" t="str">
        <f t="shared" si="254"/>
        <v xml:space="preserve"> </v>
      </c>
    </row>
    <row r="3233" spans="1:15">
      <c r="A3233" t="s">
        <v>110</v>
      </c>
      <c r="B3233" t="s">
        <v>493</v>
      </c>
      <c r="C3233" t="s">
        <v>88</v>
      </c>
      <c r="D3233" s="8">
        <v>0.97087378640776689</v>
      </c>
      <c r="E3233" s="8">
        <v>2.4390243902439024</v>
      </c>
      <c r="F3233" s="8">
        <v>4.4117647058823533</v>
      </c>
      <c r="G3233" t="str">
        <f>VLOOKUP(C3233,'data indicadores nacional'!$A$2:$G$24,7,FALSE)</f>
        <v>abajo</v>
      </c>
      <c r="H3233" s="9">
        <f>VLOOKUP(C3233,'data indicadores nacional'!$A$2:$F$24,6,FALSE)</f>
        <v>0.25026441121950321</v>
      </c>
      <c r="I3233" s="5" t="str">
        <f t="shared" si="250"/>
        <v>alarma</v>
      </c>
      <c r="J3233" s="5">
        <f t="shared" si="251"/>
        <v>0</v>
      </c>
      <c r="K3233" s="5">
        <f t="shared" si="252"/>
        <v>1</v>
      </c>
      <c r="L3233" s="5">
        <f t="shared" si="253"/>
        <v>1</v>
      </c>
      <c r="N3233" s="8">
        <f>VLOOKUP(C3233,'data indicadores nacional'!$A$2:$J$24,10,FALSE)</f>
        <v>10</v>
      </c>
      <c r="O3233" t="str">
        <f t="shared" si="254"/>
        <v xml:space="preserve"> </v>
      </c>
    </row>
    <row r="3234" spans="1:15">
      <c r="A3234" t="s">
        <v>110</v>
      </c>
      <c r="B3234" t="s">
        <v>493</v>
      </c>
      <c r="C3234" t="s">
        <v>89</v>
      </c>
      <c r="D3234" s="8">
        <v>90.291262135922338</v>
      </c>
      <c r="E3234" s="8">
        <v>100</v>
      </c>
      <c r="F3234" s="8">
        <v>94.285714285714278</v>
      </c>
      <c r="G3234" t="str">
        <f>VLOOKUP(C3234,'data indicadores nacional'!$A$2:$G$24,7,FALSE)</f>
        <v>arriba</v>
      </c>
      <c r="H3234" s="9">
        <f>VLOOKUP(C3234,'data indicadores nacional'!$A$2:$F$24,6,FALSE)</f>
        <v>2.7490434366534529</v>
      </c>
      <c r="I3234" s="5" t="str">
        <f t="shared" si="250"/>
        <v>alarma</v>
      </c>
      <c r="J3234" s="5">
        <f t="shared" si="251"/>
        <v>1</v>
      </c>
      <c r="K3234" s="5">
        <f t="shared" si="252"/>
        <v>0</v>
      </c>
      <c r="L3234" s="5">
        <f t="shared" si="253"/>
        <v>1</v>
      </c>
      <c r="N3234" s="8">
        <f>VLOOKUP(C3234,'data indicadores nacional'!$A$2:$J$24,10,FALSE)</f>
        <v>95</v>
      </c>
      <c r="O3234" t="str">
        <f t="shared" si="254"/>
        <v>alarma</v>
      </c>
    </row>
    <row r="3235" spans="1:15">
      <c r="A3235" t="s">
        <v>110</v>
      </c>
      <c r="B3235" t="s">
        <v>493</v>
      </c>
      <c r="C3235" t="s">
        <v>91</v>
      </c>
      <c r="D3235" s="8">
        <v>97.169811320754718</v>
      </c>
      <c r="E3235" s="8">
        <v>100</v>
      </c>
      <c r="F3235" s="8">
        <v>95.714285714285722</v>
      </c>
      <c r="G3235" t="str">
        <f>VLOOKUP(C3235,'data indicadores nacional'!$A$2:$G$24,7,FALSE)</f>
        <v>arriba</v>
      </c>
      <c r="H3235" s="9">
        <f>VLOOKUP(C3235,'data indicadores nacional'!$A$2:$F$24,6,FALSE)</f>
        <v>0.72595219758941765</v>
      </c>
      <c r="I3235" s="5" t="str">
        <f t="shared" si="250"/>
        <v>alarma</v>
      </c>
      <c r="J3235" s="5">
        <f t="shared" si="251"/>
        <v>0</v>
      </c>
      <c r="K3235" s="5">
        <f t="shared" si="252"/>
        <v>1</v>
      </c>
      <c r="L3235" s="5">
        <f t="shared" si="253"/>
        <v>1</v>
      </c>
      <c r="N3235" s="8" t="str">
        <f>VLOOKUP(C3235,'data indicadores nacional'!$A$2:$J$24,10,FALSE)</f>
        <v>-</v>
      </c>
      <c r="O3235" t="str">
        <f t="shared" si="254"/>
        <v xml:space="preserve"> </v>
      </c>
    </row>
    <row r="3236" spans="1:15">
      <c r="A3236" t="s">
        <v>110</v>
      </c>
      <c r="B3236" t="s">
        <v>493</v>
      </c>
      <c r="C3236" t="s">
        <v>92</v>
      </c>
      <c r="D3236" s="8">
        <v>0.94339622641509435</v>
      </c>
      <c r="G3236" t="str">
        <f>VLOOKUP(C3236,'data indicadores nacional'!$A$2:$G$24,7,FALSE)</f>
        <v>abajo</v>
      </c>
      <c r="H3236" s="9">
        <f>VLOOKUP(C3236,'data indicadores nacional'!$A$2:$F$24,6,FALSE)</f>
        <v>2.5040710609700474</v>
      </c>
      <c r="I3236" s="5" t="str">
        <f t="shared" si="250"/>
        <v xml:space="preserve"> </v>
      </c>
      <c r="J3236" s="5">
        <f t="shared" si="251"/>
        <v>1</v>
      </c>
      <c r="K3236" s="5">
        <f t="shared" si="252"/>
        <v>0</v>
      </c>
      <c r="L3236" s="5">
        <f t="shared" si="253"/>
        <v>1</v>
      </c>
      <c r="N3236" s="8" t="str">
        <f>VLOOKUP(C3236,'data indicadores nacional'!$A$2:$J$24,10,FALSE)</f>
        <v>-</v>
      </c>
      <c r="O3236" t="str">
        <f t="shared" si="254"/>
        <v xml:space="preserve"> </v>
      </c>
    </row>
    <row r="3237" spans="1:15">
      <c r="A3237" t="s">
        <v>110</v>
      </c>
      <c r="B3237" t="s">
        <v>493</v>
      </c>
      <c r="C3237" t="s">
        <v>94</v>
      </c>
      <c r="D3237" s="8">
        <v>5.9056603773584904</v>
      </c>
      <c r="E3237" s="8">
        <v>8.0681818181818183</v>
      </c>
      <c r="F3237" s="8">
        <v>6.8285714285714283</v>
      </c>
      <c r="G3237" t="str">
        <f>VLOOKUP(C3237,'data indicadores nacional'!$A$2:$G$24,7,FALSE)</f>
        <v>arriba</v>
      </c>
      <c r="H3237" s="9">
        <f>VLOOKUP(C3237,'data indicadores nacional'!$A$2:$F$24,6,FALSE)</f>
        <v>0.23219145011705353</v>
      </c>
      <c r="I3237" s="5" t="str">
        <f t="shared" si="250"/>
        <v>alarma</v>
      </c>
      <c r="J3237" s="5">
        <f t="shared" si="251"/>
        <v>1</v>
      </c>
      <c r="K3237" s="5">
        <f t="shared" si="252"/>
        <v>0</v>
      </c>
      <c r="L3237" s="5">
        <f t="shared" si="253"/>
        <v>1</v>
      </c>
      <c r="N3237" s="8" t="str">
        <f>VLOOKUP(C3237,'data indicadores nacional'!$A$2:$J$24,10,FALSE)</f>
        <v>-</v>
      </c>
      <c r="O3237" t="str">
        <f t="shared" si="254"/>
        <v xml:space="preserve"> </v>
      </c>
    </row>
    <row r="3238" spans="1:15">
      <c r="A3238" t="s">
        <v>110</v>
      </c>
      <c r="B3238" t="s">
        <v>493</v>
      </c>
      <c r="C3238" t="s">
        <v>95</v>
      </c>
      <c r="D3238" s="8">
        <v>13.20754716981132</v>
      </c>
      <c r="E3238" s="8">
        <v>4.5454545454545459</v>
      </c>
      <c r="F3238" s="8">
        <v>5.7142857142857144</v>
      </c>
      <c r="G3238" t="str">
        <f>VLOOKUP(C3238,'data indicadores nacional'!$A$2:$G$24,7,FALSE)</f>
        <v>abajo</v>
      </c>
      <c r="H3238" s="9">
        <f>VLOOKUP(C3238,'data indicadores nacional'!$A$2:$F$24,6,FALSE)</f>
        <v>1.7199886991149187</v>
      </c>
      <c r="I3238" s="5" t="str">
        <f t="shared" si="250"/>
        <v>alarma</v>
      </c>
      <c r="J3238" s="5">
        <f t="shared" si="251"/>
        <v>1</v>
      </c>
      <c r="K3238" s="5">
        <f t="shared" si="252"/>
        <v>0</v>
      </c>
      <c r="L3238" s="5">
        <f t="shared" si="253"/>
        <v>1</v>
      </c>
      <c r="N3238" s="8">
        <f>VLOOKUP(C3238,'data indicadores nacional'!$A$2:$J$24,10,FALSE)</f>
        <v>15</v>
      </c>
      <c r="O3238" t="str">
        <f t="shared" si="254"/>
        <v xml:space="preserve"> </v>
      </c>
    </row>
    <row r="3239" spans="1:15">
      <c r="A3239" t="s">
        <v>110</v>
      </c>
      <c r="B3239" t="s">
        <v>493</v>
      </c>
      <c r="C3239" t="s">
        <v>96</v>
      </c>
      <c r="D3239" s="8">
        <v>943.39622641509425</v>
      </c>
      <c r="G3239" t="str">
        <f>VLOOKUP(C3239,'data indicadores nacional'!$A$2:$G$24,7,FALSE)</f>
        <v>abajo</v>
      </c>
      <c r="H3239" s="9">
        <f>VLOOKUP(C3239,'data indicadores nacional'!$A$2:$F$24,6,FALSE)</f>
        <v>14.793500408348107</v>
      </c>
      <c r="I3239" s="5" t="str">
        <f t="shared" si="250"/>
        <v xml:space="preserve"> </v>
      </c>
      <c r="J3239" s="5">
        <f t="shared" si="251"/>
        <v>1</v>
      </c>
      <c r="K3239" s="5">
        <f t="shared" si="252"/>
        <v>0</v>
      </c>
      <c r="L3239" s="5">
        <f t="shared" si="253"/>
        <v>1</v>
      </c>
      <c r="N3239" s="8">
        <f>VLOOKUP(C3239,'data indicadores nacional'!$A$2:$J$24,10,FALSE)</f>
        <v>45</v>
      </c>
      <c r="O3239" t="str">
        <f t="shared" si="254"/>
        <v xml:space="preserve"> </v>
      </c>
    </row>
    <row r="3240" spans="1:15">
      <c r="A3240" t="s">
        <v>110</v>
      </c>
      <c r="B3240" t="s">
        <v>493</v>
      </c>
      <c r="C3240" t="s">
        <v>98</v>
      </c>
      <c r="D3240" s="8">
        <v>10.343400910219279</v>
      </c>
      <c r="E3240" s="8">
        <v>8.6666666666666661</v>
      </c>
      <c r="F3240" s="8">
        <v>7.4024226110363394</v>
      </c>
      <c r="G3240" t="str">
        <f>VLOOKUP(C3240,'data indicadores nacional'!$A$2:$G$24,7,FALSE)</f>
        <v>abajo</v>
      </c>
      <c r="H3240" s="9">
        <f>VLOOKUP(C3240,'data indicadores nacional'!$A$2:$F$24,6,FALSE)</f>
        <v>3.4897517565506893</v>
      </c>
      <c r="I3240" s="5" t="str">
        <f t="shared" si="250"/>
        <v xml:space="preserve"> </v>
      </c>
      <c r="J3240" s="5">
        <f t="shared" si="251"/>
        <v>1</v>
      </c>
      <c r="K3240" s="5">
        <f t="shared" si="252"/>
        <v>0</v>
      </c>
      <c r="L3240" s="5">
        <f t="shared" si="253"/>
        <v>1</v>
      </c>
      <c r="N3240" s="8">
        <f>VLOOKUP(C3240,'data indicadores nacional'!$A$2:$J$24,10,FALSE)</f>
        <v>61</v>
      </c>
      <c r="O3240" t="str">
        <f t="shared" si="254"/>
        <v xml:space="preserve"> </v>
      </c>
    </row>
    <row r="3241" spans="1:15">
      <c r="A3241" t="s">
        <v>110</v>
      </c>
      <c r="B3241" t="s">
        <v>493</v>
      </c>
      <c r="C3241" t="s">
        <v>99</v>
      </c>
      <c r="D3241" s="8">
        <v>19.952114924181963</v>
      </c>
      <c r="E3241" s="8">
        <v>17.639077340569877</v>
      </c>
      <c r="F3241" s="8">
        <v>15.109890109890109</v>
      </c>
      <c r="G3241" t="str">
        <f>VLOOKUP(C3241,'data indicadores nacional'!$A$2:$G$24,7,FALSE)</f>
        <v>abajo</v>
      </c>
      <c r="H3241" s="9">
        <f>VLOOKUP(C3241,'data indicadores nacional'!$A$2:$F$24,6,FALSE)</f>
        <v>7.5200278194544445</v>
      </c>
      <c r="I3241" s="5" t="str">
        <f t="shared" si="250"/>
        <v xml:space="preserve"> </v>
      </c>
      <c r="J3241" s="5">
        <f t="shared" si="251"/>
        <v>1</v>
      </c>
      <c r="K3241" s="5">
        <f t="shared" si="252"/>
        <v>0</v>
      </c>
      <c r="L3241" s="5">
        <f t="shared" si="253"/>
        <v>1</v>
      </c>
      <c r="N3241" s="8">
        <f>VLOOKUP(C3241,'data indicadores nacional'!$A$2:$J$24,10,FALSE)</f>
        <v>61</v>
      </c>
      <c r="O3241" t="str">
        <f t="shared" si="254"/>
        <v xml:space="preserve"> </v>
      </c>
    </row>
    <row r="3242" spans="1:15">
      <c r="A3242" t="s">
        <v>110</v>
      </c>
      <c r="B3242" t="s">
        <v>493</v>
      </c>
      <c r="C3242" t="s">
        <v>100</v>
      </c>
      <c r="D3242" s="8">
        <v>28.30188679245283</v>
      </c>
      <c r="G3242" t="str">
        <f>VLOOKUP(C3242,'data indicadores nacional'!$A$2:$G$24,7,FALSE)</f>
        <v>abajo</v>
      </c>
      <c r="H3242" s="9">
        <f>VLOOKUP(C3242,'data indicadores nacional'!$A$2:$F$24,6,FALSE)</f>
        <v>1.7895311097465236</v>
      </c>
      <c r="I3242" s="5" t="str">
        <f t="shared" si="250"/>
        <v xml:space="preserve"> </v>
      </c>
      <c r="J3242" s="5">
        <f t="shared" si="251"/>
        <v>1</v>
      </c>
      <c r="K3242" s="5">
        <f t="shared" si="252"/>
        <v>0</v>
      </c>
      <c r="L3242" s="5">
        <f t="shared" si="253"/>
        <v>1</v>
      </c>
      <c r="N3242" s="8">
        <f>VLOOKUP(C3242,'data indicadores nacional'!$A$2:$J$24,10,FALSE)</f>
        <v>15</v>
      </c>
      <c r="O3242" t="str">
        <f t="shared" si="254"/>
        <v xml:space="preserve"> </v>
      </c>
    </row>
    <row r="3243" spans="1:15">
      <c r="A3243" t="s">
        <v>110</v>
      </c>
      <c r="B3243" t="s">
        <v>493</v>
      </c>
      <c r="C3243" t="s">
        <v>101</v>
      </c>
      <c r="D3243" s="8">
        <v>9.4339622641509422</v>
      </c>
      <c r="G3243" t="str">
        <f>VLOOKUP(C3243,'data indicadores nacional'!$A$2:$G$24,7,FALSE)</f>
        <v>abajo</v>
      </c>
      <c r="H3243" s="9">
        <f>VLOOKUP(C3243,'data indicadores nacional'!$A$2:$F$24,6,FALSE)</f>
        <v>1.3238688071947835</v>
      </c>
      <c r="I3243" s="5" t="str">
        <f t="shared" si="250"/>
        <v xml:space="preserve"> </v>
      </c>
      <c r="J3243" s="5">
        <f t="shared" si="251"/>
        <v>1</v>
      </c>
      <c r="K3243" s="5">
        <f t="shared" si="252"/>
        <v>0</v>
      </c>
      <c r="L3243" s="5">
        <f t="shared" si="253"/>
        <v>1</v>
      </c>
      <c r="N3243" s="8">
        <f>VLOOKUP(C3243,'data indicadores nacional'!$A$2:$J$24,10,FALSE)</f>
        <v>12</v>
      </c>
      <c r="O3243" t="str">
        <f t="shared" si="254"/>
        <v xml:space="preserve"> </v>
      </c>
    </row>
    <row r="3244" spans="1:15">
      <c r="A3244" t="s">
        <v>110</v>
      </c>
      <c r="B3244" t="s">
        <v>493</v>
      </c>
      <c r="C3244" t="s">
        <v>104</v>
      </c>
      <c r="D3244" s="8">
        <v>9.3457943925233646</v>
      </c>
      <c r="G3244" t="str">
        <f>VLOOKUP(C3244,'data indicadores nacional'!$A$2:$G$24,7,FALSE)</f>
        <v>abajo</v>
      </c>
      <c r="H3244" s="9">
        <f>VLOOKUP(C3244,'data indicadores nacional'!$A$2:$F$24,6,FALSE)</f>
        <v>0.3966802220902198</v>
      </c>
      <c r="I3244" s="5" t="str">
        <f t="shared" si="250"/>
        <v xml:space="preserve"> </v>
      </c>
      <c r="J3244" s="5">
        <f t="shared" si="251"/>
        <v>1</v>
      </c>
      <c r="K3244" s="5">
        <f t="shared" si="252"/>
        <v>0</v>
      </c>
      <c r="L3244" s="5">
        <f t="shared" si="253"/>
        <v>1</v>
      </c>
      <c r="N3244" s="8">
        <f>VLOOKUP(C3244,'data indicadores nacional'!$A$2:$J$24,10,FALSE)</f>
        <v>12</v>
      </c>
      <c r="O3244" t="str">
        <f t="shared" si="254"/>
        <v xml:space="preserve"> </v>
      </c>
    </row>
    <row r="3245" spans="1:15">
      <c r="A3245" t="s">
        <v>110</v>
      </c>
      <c r="B3245" t="s">
        <v>494</v>
      </c>
      <c r="C3245" t="s">
        <v>88</v>
      </c>
      <c r="D3245" s="8">
        <v>2.1994134897360706</v>
      </c>
      <c r="E3245" s="8">
        <v>2.9220779220779218</v>
      </c>
      <c r="F3245" s="8">
        <v>1.0118043844856661</v>
      </c>
      <c r="G3245" t="str">
        <f>VLOOKUP(C3245,'data indicadores nacional'!$A$2:$G$24,7,FALSE)</f>
        <v>abajo</v>
      </c>
      <c r="H3245" s="9">
        <f>VLOOKUP(C3245,'data indicadores nacional'!$A$2:$F$24,6,FALSE)</f>
        <v>0.25026441121950321</v>
      </c>
      <c r="I3245" s="5" t="str">
        <f t="shared" si="250"/>
        <v xml:space="preserve"> </v>
      </c>
      <c r="J3245" s="5">
        <f t="shared" si="251"/>
        <v>1</v>
      </c>
      <c r="K3245" s="5">
        <f t="shared" si="252"/>
        <v>0</v>
      </c>
      <c r="L3245" s="5">
        <f t="shared" si="253"/>
        <v>1</v>
      </c>
      <c r="N3245" s="8">
        <f>VLOOKUP(C3245,'data indicadores nacional'!$A$2:$J$24,10,FALSE)</f>
        <v>10</v>
      </c>
      <c r="O3245" t="str">
        <f t="shared" si="254"/>
        <v xml:space="preserve"> </v>
      </c>
    </row>
    <row r="3246" spans="1:15">
      <c r="A3246" t="s">
        <v>110</v>
      </c>
      <c r="B3246" t="s">
        <v>494</v>
      </c>
      <c r="C3246" t="s">
        <v>89</v>
      </c>
      <c r="D3246" s="8">
        <v>92.535211267605632</v>
      </c>
      <c r="E3246" s="8">
        <v>94.00630914826499</v>
      </c>
      <c r="F3246" s="8">
        <v>93.606557377049185</v>
      </c>
      <c r="G3246" t="str">
        <f>VLOOKUP(C3246,'data indicadores nacional'!$A$2:$G$24,7,FALSE)</f>
        <v>arriba</v>
      </c>
      <c r="H3246" s="9">
        <f>VLOOKUP(C3246,'data indicadores nacional'!$A$2:$F$24,6,FALSE)</f>
        <v>2.7490434366534529</v>
      </c>
      <c r="I3246" s="5" t="str">
        <f t="shared" si="250"/>
        <v>alarma</v>
      </c>
      <c r="J3246" s="5">
        <f t="shared" si="251"/>
        <v>1</v>
      </c>
      <c r="K3246" s="5">
        <f t="shared" si="252"/>
        <v>0</v>
      </c>
      <c r="L3246" s="5">
        <f t="shared" si="253"/>
        <v>1</v>
      </c>
      <c r="N3246" s="8">
        <f>VLOOKUP(C3246,'data indicadores nacional'!$A$2:$J$24,10,FALSE)</f>
        <v>95</v>
      </c>
      <c r="O3246" t="str">
        <f t="shared" si="254"/>
        <v>alarma</v>
      </c>
    </row>
    <row r="3247" spans="1:15">
      <c r="A3247" t="s">
        <v>110</v>
      </c>
      <c r="B3247" t="s">
        <v>494</v>
      </c>
      <c r="C3247" t="s">
        <v>90</v>
      </c>
      <c r="D3247" s="8">
        <v>75</v>
      </c>
      <c r="F3247" s="8">
        <v>75</v>
      </c>
      <c r="G3247" t="str">
        <f>VLOOKUP(C3247,'data indicadores nacional'!$A$2:$G$24,7,FALSE)</f>
        <v>abajo</v>
      </c>
      <c r="H3247" s="9">
        <f>VLOOKUP(C3247,'data indicadores nacional'!$A$2:$F$24,6,FALSE)</f>
        <v>2.2832114202799096</v>
      </c>
      <c r="I3247" s="5" t="str">
        <f t="shared" si="250"/>
        <v>alarma</v>
      </c>
      <c r="J3247" s="5">
        <f t="shared" si="251"/>
        <v>0</v>
      </c>
      <c r="K3247" s="5">
        <f t="shared" si="252"/>
        <v>0</v>
      </c>
      <c r="L3247" s="5">
        <f t="shared" si="253"/>
        <v>0</v>
      </c>
      <c r="N3247" s="8" t="str">
        <f>VLOOKUP(C3247,'data indicadores nacional'!$A$2:$J$24,10,FALSE)</f>
        <v>-</v>
      </c>
      <c r="O3247" t="str">
        <f t="shared" si="254"/>
        <v xml:space="preserve"> </v>
      </c>
    </row>
    <row r="3248" spans="1:15">
      <c r="A3248" t="s">
        <v>110</v>
      </c>
      <c r="B3248" t="s">
        <v>494</v>
      </c>
      <c r="C3248" t="s">
        <v>91</v>
      </c>
      <c r="D3248" s="8">
        <v>99.14651493598862</v>
      </c>
      <c r="E3248" s="8">
        <v>97.784810126582272</v>
      </c>
      <c r="F3248" s="8">
        <v>99.024390243902445</v>
      </c>
      <c r="G3248" t="str">
        <f>VLOOKUP(C3248,'data indicadores nacional'!$A$2:$G$24,7,FALSE)</f>
        <v>arriba</v>
      </c>
      <c r="H3248" s="9">
        <f>VLOOKUP(C3248,'data indicadores nacional'!$A$2:$F$24,6,FALSE)</f>
        <v>0.72595219758941765</v>
      </c>
      <c r="I3248" s="5" t="str">
        <f t="shared" si="250"/>
        <v xml:space="preserve"> </v>
      </c>
      <c r="J3248" s="5">
        <f t="shared" si="251"/>
        <v>0</v>
      </c>
      <c r="K3248" s="5">
        <f t="shared" si="252"/>
        <v>1</v>
      </c>
      <c r="L3248" s="5">
        <f t="shared" si="253"/>
        <v>1</v>
      </c>
      <c r="N3248" s="8" t="str">
        <f>VLOOKUP(C3248,'data indicadores nacional'!$A$2:$J$24,10,FALSE)</f>
        <v>-</v>
      </c>
      <c r="O3248" t="str">
        <f t="shared" si="254"/>
        <v xml:space="preserve"> </v>
      </c>
    </row>
    <row r="3249" spans="1:15">
      <c r="A3249" t="s">
        <v>110</v>
      </c>
      <c r="B3249" t="s">
        <v>494</v>
      </c>
      <c r="C3249" t="s">
        <v>92</v>
      </c>
      <c r="D3249" s="8">
        <v>30.014025245441793</v>
      </c>
      <c r="E3249" s="8">
        <v>34.542586750788644</v>
      </c>
      <c r="F3249" s="8">
        <v>32.195121951219512</v>
      </c>
      <c r="G3249" t="str">
        <f>VLOOKUP(C3249,'data indicadores nacional'!$A$2:$G$24,7,FALSE)</f>
        <v>abajo</v>
      </c>
      <c r="H3249" s="9">
        <f>VLOOKUP(C3249,'data indicadores nacional'!$A$2:$F$24,6,FALSE)</f>
        <v>2.5040710609700474</v>
      </c>
      <c r="I3249" s="5" t="str">
        <f t="shared" si="250"/>
        <v xml:space="preserve"> </v>
      </c>
      <c r="J3249" s="5">
        <f t="shared" si="251"/>
        <v>0</v>
      </c>
      <c r="K3249" s="5">
        <f t="shared" si="252"/>
        <v>1</v>
      </c>
      <c r="L3249" s="5">
        <f t="shared" si="253"/>
        <v>1</v>
      </c>
      <c r="N3249" s="8" t="str">
        <f>VLOOKUP(C3249,'data indicadores nacional'!$A$2:$J$24,10,FALSE)</f>
        <v>-</v>
      </c>
      <c r="O3249" t="str">
        <f t="shared" si="254"/>
        <v xml:space="preserve"> </v>
      </c>
    </row>
    <row r="3250" spans="1:15">
      <c r="A3250" t="s">
        <v>110</v>
      </c>
      <c r="B3250" t="s">
        <v>494</v>
      </c>
      <c r="C3250" t="s">
        <v>93</v>
      </c>
      <c r="D3250" s="8">
        <v>0.42075736325385693</v>
      </c>
      <c r="G3250" t="str">
        <f>VLOOKUP(C3250,'data indicadores nacional'!$A$2:$G$24,7,FALSE)</f>
        <v>abajo</v>
      </c>
      <c r="H3250" s="9">
        <f>VLOOKUP(C3250,'data indicadores nacional'!$A$2:$F$24,6,FALSE)</f>
        <v>3.3766595341714022E-2</v>
      </c>
      <c r="I3250" s="5" t="str">
        <f t="shared" si="250"/>
        <v xml:space="preserve"> </v>
      </c>
      <c r="J3250" s="5">
        <f t="shared" si="251"/>
        <v>1</v>
      </c>
      <c r="K3250" s="5">
        <f t="shared" si="252"/>
        <v>0</v>
      </c>
      <c r="L3250" s="5">
        <f t="shared" si="253"/>
        <v>1</v>
      </c>
      <c r="N3250" s="8">
        <f>VLOOKUP(C3250,'data indicadores nacional'!$A$2:$J$24,10,FALSE)</f>
        <v>15</v>
      </c>
      <c r="O3250" t="str">
        <f t="shared" si="254"/>
        <v xml:space="preserve"> </v>
      </c>
    </row>
    <row r="3251" spans="1:15">
      <c r="A3251" t="s">
        <v>110</v>
      </c>
      <c r="B3251" t="s">
        <v>494</v>
      </c>
      <c r="C3251" t="s">
        <v>94</v>
      </c>
      <c r="D3251" s="8">
        <v>6.6619915848527347</v>
      </c>
      <c r="E3251" s="8">
        <v>6.9416403785488958</v>
      </c>
      <c r="F3251" s="8">
        <v>7.2211382113821134</v>
      </c>
      <c r="G3251" t="str">
        <f>VLOOKUP(C3251,'data indicadores nacional'!$A$2:$G$24,7,FALSE)</f>
        <v>arriba</v>
      </c>
      <c r="H3251" s="9">
        <f>VLOOKUP(C3251,'data indicadores nacional'!$A$2:$F$24,6,FALSE)</f>
        <v>0.23219145011705353</v>
      </c>
      <c r="I3251" s="5" t="str">
        <f t="shared" si="250"/>
        <v xml:space="preserve"> </v>
      </c>
      <c r="J3251" s="5">
        <f t="shared" si="251"/>
        <v>1</v>
      </c>
      <c r="K3251" s="5">
        <f t="shared" si="252"/>
        <v>0</v>
      </c>
      <c r="L3251" s="5">
        <f t="shared" si="253"/>
        <v>1</v>
      </c>
      <c r="N3251" s="8" t="str">
        <f>VLOOKUP(C3251,'data indicadores nacional'!$A$2:$J$24,10,FALSE)</f>
        <v>-</v>
      </c>
      <c r="O3251" t="str">
        <f t="shared" si="254"/>
        <v xml:space="preserve"> </v>
      </c>
    </row>
    <row r="3252" spans="1:15">
      <c r="A3252" t="s">
        <v>110</v>
      </c>
      <c r="B3252" t="s">
        <v>494</v>
      </c>
      <c r="C3252" t="s">
        <v>95</v>
      </c>
      <c r="D3252" s="8">
        <v>13.464235624123422</v>
      </c>
      <c r="E3252" s="8">
        <v>12.77602523659306</v>
      </c>
      <c r="F3252" s="8">
        <v>12.032520325203253</v>
      </c>
      <c r="G3252" t="str">
        <f>VLOOKUP(C3252,'data indicadores nacional'!$A$2:$G$24,7,FALSE)</f>
        <v>abajo</v>
      </c>
      <c r="H3252" s="9">
        <f>VLOOKUP(C3252,'data indicadores nacional'!$A$2:$F$24,6,FALSE)</f>
        <v>1.7199886991149187</v>
      </c>
      <c r="I3252" s="5" t="str">
        <f t="shared" si="250"/>
        <v xml:space="preserve"> </v>
      </c>
      <c r="J3252" s="5">
        <f t="shared" si="251"/>
        <v>1</v>
      </c>
      <c r="K3252" s="5">
        <f t="shared" si="252"/>
        <v>0</v>
      </c>
      <c r="L3252" s="5">
        <f t="shared" si="253"/>
        <v>1</v>
      </c>
      <c r="N3252" s="8">
        <f>VLOOKUP(C3252,'data indicadores nacional'!$A$2:$J$24,10,FALSE)</f>
        <v>15</v>
      </c>
      <c r="O3252" t="str">
        <f t="shared" si="254"/>
        <v xml:space="preserve"> </v>
      </c>
    </row>
    <row r="3253" spans="1:15">
      <c r="A3253" t="s">
        <v>110</v>
      </c>
      <c r="B3253" t="s">
        <v>494</v>
      </c>
      <c r="C3253" t="s">
        <v>96</v>
      </c>
      <c r="F3253" s="8">
        <v>162.60162601626016</v>
      </c>
      <c r="G3253" t="str">
        <f>VLOOKUP(C3253,'data indicadores nacional'!$A$2:$G$24,7,FALSE)</f>
        <v>abajo</v>
      </c>
      <c r="H3253" s="9">
        <f>VLOOKUP(C3253,'data indicadores nacional'!$A$2:$F$24,6,FALSE)</f>
        <v>14.793500408348107</v>
      </c>
      <c r="I3253" s="5" t="str">
        <f t="shared" si="250"/>
        <v>alarma</v>
      </c>
      <c r="J3253" s="5">
        <f t="shared" si="251"/>
        <v>0</v>
      </c>
      <c r="K3253" s="5">
        <f t="shared" si="252"/>
        <v>1</v>
      </c>
      <c r="L3253" s="5">
        <f t="shared" si="253"/>
        <v>1</v>
      </c>
      <c r="N3253" s="8">
        <f>VLOOKUP(C3253,'data indicadores nacional'!$A$2:$J$24,10,FALSE)</f>
        <v>45</v>
      </c>
      <c r="O3253" t="str">
        <f t="shared" si="254"/>
        <v>alarma</v>
      </c>
    </row>
    <row r="3254" spans="1:15">
      <c r="A3254" t="s">
        <v>110</v>
      </c>
      <c r="B3254" t="s">
        <v>494</v>
      </c>
      <c r="C3254" t="s">
        <v>97</v>
      </c>
      <c r="D3254" s="8">
        <v>4.9443757725587139</v>
      </c>
      <c r="E3254" s="8">
        <v>0.55679287305122493</v>
      </c>
      <c r="F3254" s="8">
        <v>2.2111663902708676</v>
      </c>
      <c r="G3254" t="str">
        <f>VLOOKUP(C3254,'data indicadores nacional'!$A$2:$G$24,7,FALSE)</f>
        <v>abajo</v>
      </c>
      <c r="H3254" s="9">
        <f>VLOOKUP(C3254,'data indicadores nacional'!$A$2:$F$24,6,FALSE)</f>
        <v>0.35698528124504503</v>
      </c>
      <c r="I3254" s="5" t="str">
        <f t="shared" si="250"/>
        <v>alarma</v>
      </c>
      <c r="J3254" s="5">
        <f t="shared" si="251"/>
        <v>1</v>
      </c>
      <c r="K3254" s="5">
        <f t="shared" si="252"/>
        <v>0</v>
      </c>
      <c r="L3254" s="5">
        <f t="shared" si="253"/>
        <v>1</v>
      </c>
      <c r="N3254" s="8">
        <f>VLOOKUP(C3254,'data indicadores nacional'!$A$2:$J$24,10,FALSE)</f>
        <v>61</v>
      </c>
      <c r="O3254" t="str">
        <f t="shared" si="254"/>
        <v xml:space="preserve"> </v>
      </c>
    </row>
    <row r="3255" spans="1:15">
      <c r="A3255" t="s">
        <v>110</v>
      </c>
      <c r="B3255" t="s">
        <v>494</v>
      </c>
      <c r="C3255" t="s">
        <v>98</v>
      </c>
      <c r="D3255" s="8">
        <v>43.008601720344068</v>
      </c>
      <c r="E3255" s="8">
        <v>46.428571428571431</v>
      </c>
      <c r="F3255" s="8">
        <v>41.084634346754314</v>
      </c>
      <c r="G3255" t="str">
        <f>VLOOKUP(C3255,'data indicadores nacional'!$A$2:$G$24,7,FALSE)</f>
        <v>abajo</v>
      </c>
      <c r="H3255" s="9">
        <f>VLOOKUP(C3255,'data indicadores nacional'!$A$2:$F$24,6,FALSE)</f>
        <v>3.4897517565506893</v>
      </c>
      <c r="I3255" s="5" t="str">
        <f t="shared" si="250"/>
        <v xml:space="preserve"> </v>
      </c>
      <c r="J3255" s="5">
        <f t="shared" si="251"/>
        <v>1</v>
      </c>
      <c r="K3255" s="5">
        <f t="shared" si="252"/>
        <v>0</v>
      </c>
      <c r="L3255" s="5">
        <f t="shared" si="253"/>
        <v>1</v>
      </c>
      <c r="N3255" s="8">
        <f>VLOOKUP(C3255,'data indicadores nacional'!$A$2:$J$24,10,FALSE)</f>
        <v>61</v>
      </c>
      <c r="O3255" t="str">
        <f t="shared" si="254"/>
        <v xml:space="preserve"> </v>
      </c>
    </row>
    <row r="3256" spans="1:15">
      <c r="A3256" t="s">
        <v>110</v>
      </c>
      <c r="B3256" t="s">
        <v>494</v>
      </c>
      <c r="C3256" t="s">
        <v>99</v>
      </c>
      <c r="D3256" s="8">
        <v>78.926905132192843</v>
      </c>
      <c r="E3256" s="8">
        <v>91.106290672451195</v>
      </c>
      <c r="F3256" s="8">
        <v>79.261672095548306</v>
      </c>
      <c r="G3256" t="str">
        <f>VLOOKUP(C3256,'data indicadores nacional'!$A$2:$G$24,7,FALSE)</f>
        <v>abajo</v>
      </c>
      <c r="H3256" s="9">
        <f>VLOOKUP(C3256,'data indicadores nacional'!$A$2:$F$24,6,FALSE)</f>
        <v>7.5200278194544445</v>
      </c>
      <c r="I3256" s="5" t="str">
        <f t="shared" si="250"/>
        <v xml:space="preserve"> </v>
      </c>
      <c r="J3256" s="5">
        <f t="shared" si="251"/>
        <v>0</v>
      </c>
      <c r="K3256" s="5">
        <f t="shared" si="252"/>
        <v>0</v>
      </c>
      <c r="L3256" s="5">
        <f t="shared" si="253"/>
        <v>0</v>
      </c>
      <c r="N3256" s="8">
        <f>VLOOKUP(C3256,'data indicadores nacional'!$A$2:$J$24,10,FALSE)</f>
        <v>61</v>
      </c>
      <c r="O3256" t="str">
        <f t="shared" si="254"/>
        <v>alarma</v>
      </c>
    </row>
    <row r="3257" spans="1:15">
      <c r="A3257" t="s">
        <v>110</v>
      </c>
      <c r="B3257" t="s">
        <v>494</v>
      </c>
      <c r="C3257" t="s">
        <v>100</v>
      </c>
      <c r="D3257" s="8">
        <v>11.220196353436185</v>
      </c>
      <c r="E3257" s="8">
        <v>9.4637223974763405</v>
      </c>
      <c r="F3257" s="8">
        <v>4.8780487804878048</v>
      </c>
      <c r="G3257" t="str">
        <f>VLOOKUP(C3257,'data indicadores nacional'!$A$2:$G$24,7,FALSE)</f>
        <v>abajo</v>
      </c>
      <c r="H3257" s="9">
        <f>VLOOKUP(C3257,'data indicadores nacional'!$A$2:$F$24,6,FALSE)</f>
        <v>1.7895311097465236</v>
      </c>
      <c r="I3257" s="5" t="str">
        <f t="shared" si="250"/>
        <v xml:space="preserve"> </v>
      </c>
      <c r="J3257" s="5">
        <f t="shared" si="251"/>
        <v>1</v>
      </c>
      <c r="K3257" s="5">
        <f t="shared" si="252"/>
        <v>0</v>
      </c>
      <c r="L3257" s="5">
        <f t="shared" si="253"/>
        <v>1</v>
      </c>
      <c r="N3257" s="8">
        <f>VLOOKUP(C3257,'data indicadores nacional'!$A$2:$J$24,10,FALSE)</f>
        <v>15</v>
      </c>
      <c r="O3257" t="str">
        <f t="shared" si="254"/>
        <v xml:space="preserve"> </v>
      </c>
    </row>
    <row r="3258" spans="1:15">
      <c r="A3258" t="s">
        <v>110</v>
      </c>
      <c r="B3258" t="s">
        <v>494</v>
      </c>
      <c r="C3258" t="s">
        <v>101</v>
      </c>
      <c r="D3258" s="8">
        <v>9.8176718092566624</v>
      </c>
      <c r="E3258" s="8">
        <v>7.8864353312302837</v>
      </c>
      <c r="F3258" s="8">
        <v>3.2520325203252032</v>
      </c>
      <c r="G3258" t="str">
        <f>VLOOKUP(C3258,'data indicadores nacional'!$A$2:$G$24,7,FALSE)</f>
        <v>abajo</v>
      </c>
      <c r="H3258" s="9">
        <f>VLOOKUP(C3258,'data indicadores nacional'!$A$2:$F$24,6,FALSE)</f>
        <v>1.3238688071947835</v>
      </c>
      <c r="I3258" s="5" t="str">
        <f t="shared" si="250"/>
        <v xml:space="preserve"> </v>
      </c>
      <c r="J3258" s="5">
        <f t="shared" si="251"/>
        <v>1</v>
      </c>
      <c r="K3258" s="5">
        <f t="shared" si="252"/>
        <v>0</v>
      </c>
      <c r="L3258" s="5">
        <f t="shared" si="253"/>
        <v>1</v>
      </c>
      <c r="N3258" s="8">
        <f>VLOOKUP(C3258,'data indicadores nacional'!$A$2:$J$24,10,FALSE)</f>
        <v>12</v>
      </c>
      <c r="O3258" t="str">
        <f t="shared" si="254"/>
        <v xml:space="preserve"> </v>
      </c>
    </row>
    <row r="3259" spans="1:15">
      <c r="A3259" t="s">
        <v>110</v>
      </c>
      <c r="B3259" t="s">
        <v>494</v>
      </c>
      <c r="C3259" t="s">
        <v>103</v>
      </c>
      <c r="E3259" s="8">
        <v>24.801587301587301</v>
      </c>
      <c r="G3259" t="str">
        <f>VLOOKUP(C3259,'data indicadores nacional'!$A$2:$G$24,7,FALSE)</f>
        <v>abajo</v>
      </c>
      <c r="H3259" s="9">
        <f>VLOOKUP(C3259,'data indicadores nacional'!$A$2:$F$24,6,FALSE)</f>
        <v>4.9638210683068253</v>
      </c>
      <c r="I3259" s="5" t="str">
        <f t="shared" si="250"/>
        <v xml:space="preserve"> </v>
      </c>
      <c r="J3259" s="5">
        <f t="shared" si="251"/>
        <v>0</v>
      </c>
      <c r="K3259" s="5">
        <f t="shared" si="252"/>
        <v>0</v>
      </c>
      <c r="L3259" s="5">
        <f t="shared" si="253"/>
        <v>0</v>
      </c>
      <c r="N3259" s="8">
        <f>VLOOKUP(C3259,'data indicadores nacional'!$A$2:$J$24,10,FALSE)</f>
        <v>8.9</v>
      </c>
      <c r="O3259" t="str">
        <f t="shared" si="254"/>
        <v xml:space="preserve"> </v>
      </c>
    </row>
    <row r="3260" spans="1:15">
      <c r="A3260" t="s">
        <v>110</v>
      </c>
      <c r="B3260" t="s">
        <v>494</v>
      </c>
      <c r="C3260" t="s">
        <v>104</v>
      </c>
      <c r="D3260" s="8">
        <v>20.718232044198896</v>
      </c>
      <c r="E3260" s="8">
        <v>10.954616588419405</v>
      </c>
      <c r="F3260" s="8">
        <v>3.2520325203252032</v>
      </c>
      <c r="G3260" t="str">
        <f>VLOOKUP(C3260,'data indicadores nacional'!$A$2:$G$24,7,FALSE)</f>
        <v>abajo</v>
      </c>
      <c r="H3260" s="9">
        <f>VLOOKUP(C3260,'data indicadores nacional'!$A$2:$F$24,6,FALSE)</f>
        <v>0.3966802220902198</v>
      </c>
      <c r="I3260" s="5" t="str">
        <f t="shared" si="250"/>
        <v xml:space="preserve"> </v>
      </c>
      <c r="J3260" s="5">
        <f t="shared" si="251"/>
        <v>1</v>
      </c>
      <c r="K3260" s="5">
        <f t="shared" si="252"/>
        <v>0</v>
      </c>
      <c r="L3260" s="5">
        <f t="shared" si="253"/>
        <v>1</v>
      </c>
      <c r="N3260" s="8">
        <f>VLOOKUP(C3260,'data indicadores nacional'!$A$2:$J$24,10,FALSE)</f>
        <v>12</v>
      </c>
      <c r="O3260" t="str">
        <f t="shared" si="254"/>
        <v xml:space="preserve"> </v>
      </c>
    </row>
    <row r="3261" spans="1:15">
      <c r="A3261" t="s">
        <v>110</v>
      </c>
      <c r="B3261" t="s">
        <v>495</v>
      </c>
      <c r="C3261" t="s">
        <v>88</v>
      </c>
      <c r="F3261" s="8">
        <v>5.1282051282051277</v>
      </c>
      <c r="G3261" t="str">
        <f>VLOOKUP(C3261,'data indicadores nacional'!$A$2:$G$24,7,FALSE)</f>
        <v>abajo</v>
      </c>
      <c r="H3261" s="9">
        <f>VLOOKUP(C3261,'data indicadores nacional'!$A$2:$F$24,6,FALSE)</f>
        <v>0.25026441121950321</v>
      </c>
      <c r="I3261" s="5" t="str">
        <f t="shared" si="250"/>
        <v>alarma</v>
      </c>
      <c r="J3261" s="5">
        <f t="shared" si="251"/>
        <v>0</v>
      </c>
      <c r="K3261" s="5">
        <f t="shared" si="252"/>
        <v>1</v>
      </c>
      <c r="L3261" s="5">
        <f t="shared" si="253"/>
        <v>1</v>
      </c>
      <c r="N3261" s="8">
        <f>VLOOKUP(C3261,'data indicadores nacional'!$A$2:$J$24,10,FALSE)</f>
        <v>10</v>
      </c>
      <c r="O3261" t="str">
        <f t="shared" si="254"/>
        <v xml:space="preserve"> </v>
      </c>
    </row>
    <row r="3262" spans="1:15">
      <c r="A3262" t="s">
        <v>110</v>
      </c>
      <c r="B3262" t="s">
        <v>495</v>
      </c>
      <c r="C3262" t="s">
        <v>89</v>
      </c>
      <c r="D3262" s="8">
        <v>87.878787878787875</v>
      </c>
      <c r="E3262" s="8">
        <v>91.428571428571431</v>
      </c>
      <c r="F3262" s="8">
        <v>75</v>
      </c>
      <c r="G3262" t="str">
        <f>VLOOKUP(C3262,'data indicadores nacional'!$A$2:$G$24,7,FALSE)</f>
        <v>arriba</v>
      </c>
      <c r="H3262" s="9">
        <f>VLOOKUP(C3262,'data indicadores nacional'!$A$2:$F$24,6,FALSE)</f>
        <v>2.7490434366534529</v>
      </c>
      <c r="I3262" s="5" t="str">
        <f t="shared" si="250"/>
        <v>alarma</v>
      </c>
      <c r="J3262" s="5">
        <f t="shared" si="251"/>
        <v>0</v>
      </c>
      <c r="K3262" s="5">
        <f t="shared" si="252"/>
        <v>1</v>
      </c>
      <c r="L3262" s="5">
        <f t="shared" si="253"/>
        <v>1</v>
      </c>
      <c r="N3262" s="8">
        <f>VLOOKUP(C3262,'data indicadores nacional'!$A$2:$J$24,10,FALSE)</f>
        <v>95</v>
      </c>
      <c r="O3262" t="str">
        <f t="shared" si="254"/>
        <v>alarma</v>
      </c>
    </row>
    <row r="3263" spans="1:15">
      <c r="A3263" t="s">
        <v>110</v>
      </c>
      <c r="B3263" t="s">
        <v>495</v>
      </c>
      <c r="C3263" t="s">
        <v>90</v>
      </c>
      <c r="D3263" s="8">
        <v>100</v>
      </c>
      <c r="G3263" t="str">
        <f>VLOOKUP(C3263,'data indicadores nacional'!$A$2:$G$24,7,FALSE)</f>
        <v>abajo</v>
      </c>
      <c r="H3263" s="9">
        <f>VLOOKUP(C3263,'data indicadores nacional'!$A$2:$F$24,6,FALSE)</f>
        <v>2.2832114202799096</v>
      </c>
      <c r="I3263" s="5" t="str">
        <f t="shared" si="250"/>
        <v xml:space="preserve"> </v>
      </c>
      <c r="J3263" s="5">
        <f t="shared" si="251"/>
        <v>1</v>
      </c>
      <c r="K3263" s="5">
        <f t="shared" si="252"/>
        <v>0</v>
      </c>
      <c r="L3263" s="5">
        <f t="shared" si="253"/>
        <v>1</v>
      </c>
      <c r="N3263" s="8" t="str">
        <f>VLOOKUP(C3263,'data indicadores nacional'!$A$2:$J$24,10,FALSE)</f>
        <v>-</v>
      </c>
      <c r="O3263" t="str">
        <f t="shared" si="254"/>
        <v xml:space="preserve"> </v>
      </c>
    </row>
    <row r="3264" spans="1:15">
      <c r="A3264" t="s">
        <v>110</v>
      </c>
      <c r="B3264" t="s">
        <v>495</v>
      </c>
      <c r="C3264" t="s">
        <v>91</v>
      </c>
      <c r="D3264" s="8">
        <v>95.522388059701484</v>
      </c>
      <c r="E3264" s="8">
        <v>91.428571428571431</v>
      </c>
      <c r="F3264" s="8">
        <v>97.5</v>
      </c>
      <c r="G3264" t="str">
        <f>VLOOKUP(C3264,'data indicadores nacional'!$A$2:$G$24,7,FALSE)</f>
        <v>arriba</v>
      </c>
      <c r="H3264" s="9">
        <f>VLOOKUP(C3264,'data indicadores nacional'!$A$2:$F$24,6,FALSE)</f>
        <v>0.72595219758941765</v>
      </c>
      <c r="I3264" s="5" t="str">
        <f t="shared" si="250"/>
        <v xml:space="preserve"> </v>
      </c>
      <c r="J3264" s="5">
        <f t="shared" si="251"/>
        <v>1</v>
      </c>
      <c r="K3264" s="5">
        <f t="shared" si="252"/>
        <v>0</v>
      </c>
      <c r="L3264" s="5">
        <f t="shared" si="253"/>
        <v>1</v>
      </c>
      <c r="N3264" s="8" t="str">
        <f>VLOOKUP(C3264,'data indicadores nacional'!$A$2:$J$24,10,FALSE)</f>
        <v>-</v>
      </c>
      <c r="O3264" t="str">
        <f t="shared" si="254"/>
        <v xml:space="preserve"> </v>
      </c>
    </row>
    <row r="3265" spans="1:15">
      <c r="A3265" t="s">
        <v>110</v>
      </c>
      <c r="B3265" t="s">
        <v>495</v>
      </c>
      <c r="C3265" t="s">
        <v>94</v>
      </c>
      <c r="D3265" s="8">
        <v>7.2686567164179108</v>
      </c>
      <c r="E3265" s="8">
        <v>6.2</v>
      </c>
      <c r="F3265" s="8">
        <v>5.45</v>
      </c>
      <c r="G3265" t="str">
        <f>VLOOKUP(C3265,'data indicadores nacional'!$A$2:$G$24,7,FALSE)</f>
        <v>arriba</v>
      </c>
      <c r="H3265" s="9">
        <f>VLOOKUP(C3265,'data indicadores nacional'!$A$2:$F$24,6,FALSE)</f>
        <v>0.23219145011705353</v>
      </c>
      <c r="I3265" s="5" t="str">
        <f t="shared" si="250"/>
        <v>alarma</v>
      </c>
      <c r="J3265" s="5">
        <f t="shared" si="251"/>
        <v>0</v>
      </c>
      <c r="K3265" s="5">
        <f t="shared" si="252"/>
        <v>1</v>
      </c>
      <c r="L3265" s="5">
        <f t="shared" si="253"/>
        <v>1</v>
      </c>
      <c r="N3265" s="8" t="str">
        <f>VLOOKUP(C3265,'data indicadores nacional'!$A$2:$J$24,10,FALSE)</f>
        <v>-</v>
      </c>
      <c r="O3265" t="str">
        <f t="shared" si="254"/>
        <v xml:space="preserve"> </v>
      </c>
    </row>
    <row r="3266" spans="1:15">
      <c r="A3266" t="s">
        <v>110</v>
      </c>
      <c r="B3266" t="s">
        <v>495</v>
      </c>
      <c r="C3266" t="s">
        <v>95</v>
      </c>
      <c r="D3266" s="8">
        <v>10.44776119402985</v>
      </c>
      <c r="E3266" s="8">
        <v>5.7142857142857144</v>
      </c>
      <c r="F3266" s="8">
        <v>5</v>
      </c>
      <c r="G3266" t="str">
        <f>VLOOKUP(C3266,'data indicadores nacional'!$A$2:$G$24,7,FALSE)</f>
        <v>abajo</v>
      </c>
      <c r="H3266" s="9">
        <f>VLOOKUP(C3266,'data indicadores nacional'!$A$2:$F$24,6,FALSE)</f>
        <v>1.7199886991149187</v>
      </c>
      <c r="I3266" s="5" t="str">
        <f t="shared" si="250"/>
        <v xml:space="preserve"> </v>
      </c>
      <c r="J3266" s="5">
        <f t="shared" si="251"/>
        <v>1</v>
      </c>
      <c r="K3266" s="5">
        <f t="shared" si="252"/>
        <v>0</v>
      </c>
      <c r="L3266" s="5">
        <f t="shared" si="253"/>
        <v>1</v>
      </c>
      <c r="N3266" s="8">
        <f>VLOOKUP(C3266,'data indicadores nacional'!$A$2:$J$24,10,FALSE)</f>
        <v>15</v>
      </c>
      <c r="O3266" t="str">
        <f t="shared" si="254"/>
        <v xml:space="preserve"> </v>
      </c>
    </row>
    <row r="3267" spans="1:15">
      <c r="A3267" t="s">
        <v>110</v>
      </c>
      <c r="B3267" t="s">
        <v>495</v>
      </c>
      <c r="C3267" t="s">
        <v>97</v>
      </c>
      <c r="D3267" s="8">
        <v>4.4843049327354256</v>
      </c>
      <c r="G3267" t="str">
        <f>VLOOKUP(C3267,'data indicadores nacional'!$A$2:$G$24,7,FALSE)</f>
        <v>abajo</v>
      </c>
      <c r="H3267" s="9">
        <f>VLOOKUP(C3267,'data indicadores nacional'!$A$2:$F$24,6,FALSE)</f>
        <v>0.35698528124504503</v>
      </c>
      <c r="I3267" s="5" t="str">
        <f t="shared" ref="I3267:I3330" si="255">IF(G3267=$G$2,IF(F3267&gt;E3267,"alarma"," "),IF(F3267&lt;E3267,"alarma"," "))</f>
        <v xml:space="preserve"> </v>
      </c>
      <c r="J3267" s="5">
        <f t="shared" ref="J3267:J3330" si="256">IF(G3267=$G$2,IF((D3267-F3267)&gt;($M$2*H3267),1,0),IF((F3267-D3267)&gt;($M$2*H3267),1,0))</f>
        <v>1</v>
      </c>
      <c r="K3267" s="5">
        <f t="shared" ref="K3267:K3330" si="257">IF(G3267=$G$2,IF((F3267-D3267)&gt;($M$2*H3267),1,0),IF((D3267-F3267)&gt;($M$2*H3267),1,0))</f>
        <v>0</v>
      </c>
      <c r="L3267" s="5">
        <f t="shared" ref="L3267:L3330" si="258">IF(J3267=1,1,IF(K3267=1,1,0))</f>
        <v>1</v>
      </c>
      <c r="N3267" s="8">
        <f>VLOOKUP(C3267,'data indicadores nacional'!$A$2:$J$24,10,FALSE)</f>
        <v>61</v>
      </c>
      <c r="O3267" t="str">
        <f t="shared" ref="O3267:O3330" si="259">IF(N3267=$N$4," ",IF(F3267=$F$20," ",IF(G3267=$G$2,IF(F3267&lt;N3267," ","alarma"),IF(F3267&lt;N3267,"alarma"," "))))</f>
        <v xml:space="preserve"> </v>
      </c>
    </row>
    <row r="3268" spans="1:15">
      <c r="A3268" t="s">
        <v>110</v>
      </c>
      <c r="B3268" t="s">
        <v>495</v>
      </c>
      <c r="C3268" t="s">
        <v>98</v>
      </c>
      <c r="D3268" s="8">
        <v>24.886877828054295</v>
      </c>
      <c r="E3268" s="8">
        <v>15.32033426183844</v>
      </c>
      <c r="F3268" s="8">
        <v>12.747875354107649</v>
      </c>
      <c r="G3268" t="str">
        <f>VLOOKUP(C3268,'data indicadores nacional'!$A$2:$G$24,7,FALSE)</f>
        <v>abajo</v>
      </c>
      <c r="H3268" s="9">
        <f>VLOOKUP(C3268,'data indicadores nacional'!$A$2:$F$24,6,FALSE)</f>
        <v>3.4897517565506893</v>
      </c>
      <c r="I3268" s="5" t="str">
        <f t="shared" si="255"/>
        <v xml:space="preserve"> </v>
      </c>
      <c r="J3268" s="5">
        <f t="shared" si="256"/>
        <v>1</v>
      </c>
      <c r="K3268" s="5">
        <f t="shared" si="257"/>
        <v>0</v>
      </c>
      <c r="L3268" s="5">
        <f t="shared" si="258"/>
        <v>1</v>
      </c>
      <c r="N3268" s="8">
        <f>VLOOKUP(C3268,'data indicadores nacional'!$A$2:$J$24,10,FALSE)</f>
        <v>61</v>
      </c>
      <c r="O3268" t="str">
        <f t="shared" si="259"/>
        <v xml:space="preserve"> </v>
      </c>
    </row>
    <row r="3269" spans="1:15">
      <c r="A3269" t="s">
        <v>110</v>
      </c>
      <c r="B3269" t="s">
        <v>495</v>
      </c>
      <c r="C3269" t="s">
        <v>99</v>
      </c>
      <c r="D3269" s="8">
        <v>45.662100456621005</v>
      </c>
      <c r="E3269" s="8">
        <v>29.72972972972973</v>
      </c>
      <c r="F3269" s="8">
        <v>24.930747922437675</v>
      </c>
      <c r="G3269" t="str">
        <f>VLOOKUP(C3269,'data indicadores nacional'!$A$2:$G$24,7,FALSE)</f>
        <v>abajo</v>
      </c>
      <c r="H3269" s="9">
        <f>VLOOKUP(C3269,'data indicadores nacional'!$A$2:$F$24,6,FALSE)</f>
        <v>7.5200278194544445</v>
      </c>
      <c r="I3269" s="5" t="str">
        <f t="shared" si="255"/>
        <v xml:space="preserve"> </v>
      </c>
      <c r="J3269" s="5">
        <f t="shared" si="256"/>
        <v>1</v>
      </c>
      <c r="K3269" s="5">
        <f t="shared" si="257"/>
        <v>0</v>
      </c>
      <c r="L3269" s="5">
        <f t="shared" si="258"/>
        <v>1</v>
      </c>
      <c r="N3269" s="8">
        <f>VLOOKUP(C3269,'data indicadores nacional'!$A$2:$J$24,10,FALSE)</f>
        <v>61</v>
      </c>
      <c r="O3269" t="str">
        <f t="shared" si="259"/>
        <v xml:space="preserve"> </v>
      </c>
    </row>
    <row r="3270" spans="1:15">
      <c r="A3270" t="s">
        <v>110</v>
      </c>
      <c r="B3270" t="s">
        <v>495</v>
      </c>
      <c r="C3270" t="s">
        <v>100</v>
      </c>
      <c r="E3270" s="8">
        <v>28.571428571428569</v>
      </c>
      <c r="F3270" s="8">
        <v>25</v>
      </c>
      <c r="G3270" t="str">
        <f>VLOOKUP(C3270,'data indicadores nacional'!$A$2:$G$24,7,FALSE)</f>
        <v>abajo</v>
      </c>
      <c r="H3270" s="9">
        <f>VLOOKUP(C3270,'data indicadores nacional'!$A$2:$F$24,6,FALSE)</f>
        <v>1.7895311097465236</v>
      </c>
      <c r="I3270" s="5" t="str">
        <f t="shared" si="255"/>
        <v xml:space="preserve"> </v>
      </c>
      <c r="J3270" s="5">
        <f t="shared" si="256"/>
        <v>0</v>
      </c>
      <c r="K3270" s="5">
        <f t="shared" si="257"/>
        <v>1</v>
      </c>
      <c r="L3270" s="5">
        <f t="shared" si="258"/>
        <v>1</v>
      </c>
      <c r="N3270" s="8">
        <f>VLOOKUP(C3270,'data indicadores nacional'!$A$2:$J$24,10,FALSE)</f>
        <v>15</v>
      </c>
      <c r="O3270" t="str">
        <f t="shared" si="259"/>
        <v>alarma</v>
      </c>
    </row>
    <row r="3271" spans="1:15">
      <c r="A3271" t="s">
        <v>110</v>
      </c>
      <c r="B3271" t="s">
        <v>495</v>
      </c>
      <c r="C3271" t="s">
        <v>101</v>
      </c>
      <c r="E3271" s="8">
        <v>28.571428571428569</v>
      </c>
      <c r="F3271" s="8">
        <v>25</v>
      </c>
      <c r="G3271" t="str">
        <f>VLOOKUP(C3271,'data indicadores nacional'!$A$2:$G$24,7,FALSE)</f>
        <v>abajo</v>
      </c>
      <c r="H3271" s="9">
        <f>VLOOKUP(C3271,'data indicadores nacional'!$A$2:$F$24,6,FALSE)</f>
        <v>1.3238688071947835</v>
      </c>
      <c r="I3271" s="5" t="str">
        <f t="shared" si="255"/>
        <v xml:space="preserve"> </v>
      </c>
      <c r="J3271" s="5">
        <f t="shared" si="256"/>
        <v>0</v>
      </c>
      <c r="K3271" s="5">
        <f t="shared" si="257"/>
        <v>1</v>
      </c>
      <c r="L3271" s="5">
        <f t="shared" si="258"/>
        <v>1</v>
      </c>
      <c r="N3271" s="8">
        <f>VLOOKUP(C3271,'data indicadores nacional'!$A$2:$J$24,10,FALSE)</f>
        <v>12</v>
      </c>
      <c r="O3271" t="str">
        <f t="shared" si="259"/>
        <v>alarma</v>
      </c>
    </row>
    <row r="3272" spans="1:15">
      <c r="A3272" t="s">
        <v>110</v>
      </c>
      <c r="B3272" t="s">
        <v>495</v>
      </c>
      <c r="C3272" t="s">
        <v>104</v>
      </c>
      <c r="D3272" s="8">
        <v>28.985507246376812</v>
      </c>
      <c r="G3272" t="str">
        <f>VLOOKUP(C3272,'data indicadores nacional'!$A$2:$G$24,7,FALSE)</f>
        <v>abajo</v>
      </c>
      <c r="H3272" s="9">
        <f>VLOOKUP(C3272,'data indicadores nacional'!$A$2:$F$24,6,FALSE)</f>
        <v>0.3966802220902198</v>
      </c>
      <c r="I3272" s="5" t="str">
        <f t="shared" si="255"/>
        <v xml:space="preserve"> </v>
      </c>
      <c r="J3272" s="5">
        <f t="shared" si="256"/>
        <v>1</v>
      </c>
      <c r="K3272" s="5">
        <f t="shared" si="257"/>
        <v>0</v>
      </c>
      <c r="L3272" s="5">
        <f t="shared" si="258"/>
        <v>1</v>
      </c>
      <c r="N3272" s="8">
        <f>VLOOKUP(C3272,'data indicadores nacional'!$A$2:$J$24,10,FALSE)</f>
        <v>12</v>
      </c>
      <c r="O3272" t="str">
        <f t="shared" si="259"/>
        <v xml:space="preserve"> </v>
      </c>
    </row>
    <row r="3273" spans="1:15">
      <c r="A3273" t="s">
        <v>110</v>
      </c>
      <c r="B3273" t="s">
        <v>496</v>
      </c>
      <c r="C3273" t="s">
        <v>88</v>
      </c>
      <c r="D3273" s="8">
        <v>3.125</v>
      </c>
      <c r="E3273" s="8">
        <v>2.0725388601036272</v>
      </c>
      <c r="F3273" s="8">
        <v>2.9239766081871341</v>
      </c>
      <c r="G3273" t="str">
        <f>VLOOKUP(C3273,'data indicadores nacional'!$A$2:$G$24,7,FALSE)</f>
        <v>abajo</v>
      </c>
      <c r="H3273" s="9">
        <f>VLOOKUP(C3273,'data indicadores nacional'!$A$2:$F$24,6,FALSE)</f>
        <v>0.25026441121950321</v>
      </c>
      <c r="I3273" s="5" t="str">
        <f t="shared" si="255"/>
        <v>alarma</v>
      </c>
      <c r="J3273" s="5">
        <f t="shared" si="256"/>
        <v>1</v>
      </c>
      <c r="K3273" s="5">
        <f t="shared" si="257"/>
        <v>0</v>
      </c>
      <c r="L3273" s="5">
        <f t="shared" si="258"/>
        <v>1</v>
      </c>
      <c r="N3273" s="8">
        <f>VLOOKUP(C3273,'data indicadores nacional'!$A$2:$J$24,10,FALSE)</f>
        <v>10</v>
      </c>
      <c r="O3273" t="str">
        <f t="shared" si="259"/>
        <v xml:space="preserve"> </v>
      </c>
    </row>
    <row r="3274" spans="1:15">
      <c r="A3274" t="s">
        <v>110</v>
      </c>
      <c r="B3274" t="s">
        <v>496</v>
      </c>
      <c r="C3274" t="s">
        <v>89</v>
      </c>
      <c r="D3274" s="8">
        <v>93.906810035842298</v>
      </c>
      <c r="E3274" s="8">
        <v>96.019900497512438</v>
      </c>
      <c r="F3274" s="8">
        <v>96.195652173913047</v>
      </c>
      <c r="G3274" t="str">
        <f>VLOOKUP(C3274,'data indicadores nacional'!$A$2:$G$24,7,FALSE)</f>
        <v>arriba</v>
      </c>
      <c r="H3274" s="9">
        <f>VLOOKUP(C3274,'data indicadores nacional'!$A$2:$F$24,6,FALSE)</f>
        <v>2.7490434366534529</v>
      </c>
      <c r="I3274" s="5" t="str">
        <f t="shared" si="255"/>
        <v xml:space="preserve"> </v>
      </c>
      <c r="J3274" s="5">
        <f t="shared" si="256"/>
        <v>1</v>
      </c>
      <c r="K3274" s="5">
        <f t="shared" si="257"/>
        <v>0</v>
      </c>
      <c r="L3274" s="5">
        <f t="shared" si="258"/>
        <v>1</v>
      </c>
      <c r="N3274" s="8">
        <f>VLOOKUP(C3274,'data indicadores nacional'!$A$2:$J$24,10,FALSE)</f>
        <v>95</v>
      </c>
      <c r="O3274" t="str">
        <f t="shared" si="259"/>
        <v xml:space="preserve"> </v>
      </c>
    </row>
    <row r="3275" spans="1:15">
      <c r="A3275" t="s">
        <v>110</v>
      </c>
      <c r="B3275" t="s">
        <v>496</v>
      </c>
      <c r="C3275" t="s">
        <v>90</v>
      </c>
      <c r="D3275" s="8">
        <v>100</v>
      </c>
      <c r="E3275" s="8">
        <v>100</v>
      </c>
      <c r="F3275" s="8">
        <v>100</v>
      </c>
      <c r="G3275" t="str">
        <f>VLOOKUP(C3275,'data indicadores nacional'!$A$2:$G$24,7,FALSE)</f>
        <v>abajo</v>
      </c>
      <c r="H3275" s="9">
        <f>VLOOKUP(C3275,'data indicadores nacional'!$A$2:$F$24,6,FALSE)</f>
        <v>2.2832114202799096</v>
      </c>
      <c r="I3275" s="5" t="str">
        <f t="shared" si="255"/>
        <v xml:space="preserve"> </v>
      </c>
      <c r="J3275" s="5">
        <f t="shared" si="256"/>
        <v>0</v>
      </c>
      <c r="K3275" s="5">
        <f t="shared" si="257"/>
        <v>0</v>
      </c>
      <c r="L3275" s="5">
        <f t="shared" si="258"/>
        <v>0</v>
      </c>
      <c r="N3275" s="8" t="str">
        <f>VLOOKUP(C3275,'data indicadores nacional'!$A$2:$J$24,10,FALSE)</f>
        <v>-</v>
      </c>
      <c r="O3275" t="str">
        <f t="shared" si="259"/>
        <v xml:space="preserve"> </v>
      </c>
    </row>
    <row r="3276" spans="1:15">
      <c r="A3276" t="s">
        <v>110</v>
      </c>
      <c r="B3276" t="s">
        <v>496</v>
      </c>
      <c r="C3276" t="s">
        <v>91</v>
      </c>
      <c r="D3276" s="8">
        <v>99.665551839464882</v>
      </c>
      <c r="E3276" s="8">
        <v>99.492385786802032</v>
      </c>
      <c r="F3276" s="8">
        <v>98.91304347826086</v>
      </c>
      <c r="G3276" t="str">
        <f>VLOOKUP(C3276,'data indicadores nacional'!$A$2:$G$24,7,FALSE)</f>
        <v>arriba</v>
      </c>
      <c r="H3276" s="9">
        <f>VLOOKUP(C3276,'data indicadores nacional'!$A$2:$F$24,6,FALSE)</f>
        <v>0.72595219758941765</v>
      </c>
      <c r="I3276" s="5" t="str">
        <f t="shared" si="255"/>
        <v>alarma</v>
      </c>
      <c r="J3276" s="5">
        <f t="shared" si="256"/>
        <v>0</v>
      </c>
      <c r="K3276" s="5">
        <f t="shared" si="257"/>
        <v>1</v>
      </c>
      <c r="L3276" s="5">
        <f t="shared" si="258"/>
        <v>1</v>
      </c>
      <c r="N3276" s="8" t="str">
        <f>VLOOKUP(C3276,'data indicadores nacional'!$A$2:$J$24,10,FALSE)</f>
        <v>-</v>
      </c>
      <c r="O3276" t="str">
        <f t="shared" si="259"/>
        <v xml:space="preserve"> </v>
      </c>
    </row>
    <row r="3277" spans="1:15">
      <c r="A3277" t="s">
        <v>110</v>
      </c>
      <c r="B3277" t="s">
        <v>496</v>
      </c>
      <c r="C3277" t="s">
        <v>92</v>
      </c>
      <c r="D3277" s="8">
        <v>26.086956521739129</v>
      </c>
      <c r="E3277" s="8">
        <v>39.303482587064678</v>
      </c>
      <c r="F3277" s="8">
        <v>44.565217391304344</v>
      </c>
      <c r="G3277" t="str">
        <f>VLOOKUP(C3277,'data indicadores nacional'!$A$2:$G$24,7,FALSE)</f>
        <v>abajo</v>
      </c>
      <c r="H3277" s="9">
        <f>VLOOKUP(C3277,'data indicadores nacional'!$A$2:$F$24,6,FALSE)</f>
        <v>2.5040710609700474</v>
      </c>
      <c r="I3277" s="5" t="str">
        <f t="shared" si="255"/>
        <v>alarma</v>
      </c>
      <c r="J3277" s="5">
        <f t="shared" si="256"/>
        <v>0</v>
      </c>
      <c r="K3277" s="5">
        <f t="shared" si="257"/>
        <v>1</v>
      </c>
      <c r="L3277" s="5">
        <f t="shared" si="258"/>
        <v>1</v>
      </c>
      <c r="N3277" s="8" t="str">
        <f>VLOOKUP(C3277,'data indicadores nacional'!$A$2:$J$24,10,FALSE)</f>
        <v>-</v>
      </c>
      <c r="O3277" t="str">
        <f t="shared" si="259"/>
        <v xml:space="preserve"> </v>
      </c>
    </row>
    <row r="3278" spans="1:15">
      <c r="A3278" t="s">
        <v>110</v>
      </c>
      <c r="B3278" t="s">
        <v>496</v>
      </c>
      <c r="C3278" t="s">
        <v>94</v>
      </c>
      <c r="D3278" s="8">
        <v>7.01</v>
      </c>
      <c r="E3278" s="8">
        <v>7.9701492537313436</v>
      </c>
      <c r="F3278" s="8">
        <v>7.7554347826086953</v>
      </c>
      <c r="G3278" t="str">
        <f>VLOOKUP(C3278,'data indicadores nacional'!$A$2:$G$24,7,FALSE)</f>
        <v>arriba</v>
      </c>
      <c r="H3278" s="9">
        <f>VLOOKUP(C3278,'data indicadores nacional'!$A$2:$F$24,6,FALSE)</f>
        <v>0.23219145011705353</v>
      </c>
      <c r="I3278" s="5" t="str">
        <f t="shared" si="255"/>
        <v>alarma</v>
      </c>
      <c r="J3278" s="5">
        <f t="shared" si="256"/>
        <v>1</v>
      </c>
      <c r="K3278" s="5">
        <f t="shared" si="257"/>
        <v>0</v>
      </c>
      <c r="L3278" s="5">
        <f t="shared" si="258"/>
        <v>1</v>
      </c>
      <c r="N3278" s="8" t="str">
        <f>VLOOKUP(C3278,'data indicadores nacional'!$A$2:$J$24,10,FALSE)</f>
        <v>-</v>
      </c>
      <c r="O3278" t="str">
        <f t="shared" si="259"/>
        <v xml:space="preserve"> </v>
      </c>
    </row>
    <row r="3279" spans="1:15">
      <c r="A3279" t="s">
        <v>110</v>
      </c>
      <c r="B3279" t="s">
        <v>496</v>
      </c>
      <c r="C3279" t="s">
        <v>95</v>
      </c>
      <c r="D3279" s="8">
        <v>16.333333333333332</v>
      </c>
      <c r="E3279" s="8">
        <v>12.437810945273633</v>
      </c>
      <c r="F3279" s="8">
        <v>7.0652173913043477</v>
      </c>
      <c r="G3279" t="str">
        <f>VLOOKUP(C3279,'data indicadores nacional'!$A$2:$G$24,7,FALSE)</f>
        <v>abajo</v>
      </c>
      <c r="H3279" s="9">
        <f>VLOOKUP(C3279,'data indicadores nacional'!$A$2:$F$24,6,FALSE)</f>
        <v>1.7199886991149187</v>
      </c>
      <c r="I3279" s="5" t="str">
        <f t="shared" si="255"/>
        <v xml:space="preserve"> </v>
      </c>
      <c r="J3279" s="5">
        <f t="shared" si="256"/>
        <v>1</v>
      </c>
      <c r="K3279" s="5">
        <f t="shared" si="257"/>
        <v>0</v>
      </c>
      <c r="L3279" s="5">
        <f t="shared" si="258"/>
        <v>1</v>
      </c>
      <c r="N3279" s="8">
        <f>VLOOKUP(C3279,'data indicadores nacional'!$A$2:$J$24,10,FALSE)</f>
        <v>15</v>
      </c>
      <c r="O3279" t="str">
        <f t="shared" si="259"/>
        <v xml:space="preserve"> </v>
      </c>
    </row>
    <row r="3280" spans="1:15">
      <c r="A3280" t="s">
        <v>110</v>
      </c>
      <c r="B3280" t="s">
        <v>496</v>
      </c>
      <c r="C3280" t="s">
        <v>96</v>
      </c>
      <c r="D3280" s="8">
        <v>333.33333333333337</v>
      </c>
      <c r="G3280" t="str">
        <f>VLOOKUP(C3280,'data indicadores nacional'!$A$2:$G$24,7,FALSE)</f>
        <v>abajo</v>
      </c>
      <c r="H3280" s="9">
        <f>VLOOKUP(C3280,'data indicadores nacional'!$A$2:$F$24,6,FALSE)</f>
        <v>14.793500408348107</v>
      </c>
      <c r="I3280" s="5" t="str">
        <f t="shared" si="255"/>
        <v xml:space="preserve"> </v>
      </c>
      <c r="J3280" s="5">
        <f t="shared" si="256"/>
        <v>1</v>
      </c>
      <c r="K3280" s="5">
        <f t="shared" si="257"/>
        <v>0</v>
      </c>
      <c r="L3280" s="5">
        <f t="shared" si="258"/>
        <v>1</v>
      </c>
      <c r="N3280" s="8">
        <f>VLOOKUP(C3280,'data indicadores nacional'!$A$2:$J$24,10,FALSE)</f>
        <v>45</v>
      </c>
      <c r="O3280" t="str">
        <f t="shared" si="259"/>
        <v xml:space="preserve"> </v>
      </c>
    </row>
    <row r="3281" spans="1:15">
      <c r="A3281" t="s">
        <v>110</v>
      </c>
      <c r="B3281" t="s">
        <v>496</v>
      </c>
      <c r="C3281" t="s">
        <v>97</v>
      </c>
      <c r="D3281" s="8">
        <v>7.0588235294117654</v>
      </c>
      <c r="E3281" s="8">
        <v>3.1446540880503147</v>
      </c>
      <c r="F3281" s="8">
        <v>3.1695721077654517</v>
      </c>
      <c r="G3281" t="str">
        <f>VLOOKUP(C3281,'data indicadores nacional'!$A$2:$G$24,7,FALSE)</f>
        <v>abajo</v>
      </c>
      <c r="H3281" s="9">
        <f>VLOOKUP(C3281,'data indicadores nacional'!$A$2:$F$24,6,FALSE)</f>
        <v>0.35698528124504503</v>
      </c>
      <c r="I3281" s="5" t="str">
        <f t="shared" si="255"/>
        <v>alarma</v>
      </c>
      <c r="J3281" s="5">
        <f t="shared" si="256"/>
        <v>1</v>
      </c>
      <c r="K3281" s="5">
        <f t="shared" si="257"/>
        <v>0</v>
      </c>
      <c r="L3281" s="5">
        <f t="shared" si="258"/>
        <v>1</v>
      </c>
      <c r="N3281" s="8">
        <f>VLOOKUP(C3281,'data indicadores nacional'!$A$2:$J$24,10,FALSE)</f>
        <v>61</v>
      </c>
      <c r="O3281" t="str">
        <f t="shared" si="259"/>
        <v xml:space="preserve"> </v>
      </c>
    </row>
    <row r="3282" spans="1:15">
      <c r="A3282" t="s">
        <v>110</v>
      </c>
      <c r="B3282" t="s">
        <v>496</v>
      </c>
      <c r="C3282" t="s">
        <v>98</v>
      </c>
      <c r="D3282" s="8">
        <v>56.50382577987051</v>
      </c>
      <c r="E3282" s="8">
        <v>36.920659858601724</v>
      </c>
      <c r="F3282" s="8">
        <v>27.844073190135241</v>
      </c>
      <c r="G3282" t="str">
        <f>VLOOKUP(C3282,'data indicadores nacional'!$A$2:$G$24,7,FALSE)</f>
        <v>abajo</v>
      </c>
      <c r="H3282" s="9">
        <f>VLOOKUP(C3282,'data indicadores nacional'!$A$2:$F$24,6,FALSE)</f>
        <v>3.4897517565506893</v>
      </c>
      <c r="I3282" s="5" t="str">
        <f t="shared" si="255"/>
        <v xml:space="preserve"> </v>
      </c>
      <c r="J3282" s="5">
        <f t="shared" si="256"/>
        <v>1</v>
      </c>
      <c r="K3282" s="5">
        <f t="shared" si="257"/>
        <v>0</v>
      </c>
      <c r="L3282" s="5">
        <f t="shared" si="258"/>
        <v>1</v>
      </c>
      <c r="N3282" s="8">
        <f>VLOOKUP(C3282,'data indicadores nacional'!$A$2:$J$24,10,FALSE)</f>
        <v>61</v>
      </c>
      <c r="O3282" t="str">
        <f t="shared" si="259"/>
        <v xml:space="preserve"> </v>
      </c>
    </row>
    <row r="3283" spans="1:15">
      <c r="A3283" t="s">
        <v>110</v>
      </c>
      <c r="B3283" t="s">
        <v>496</v>
      </c>
      <c r="C3283" t="s">
        <v>99</v>
      </c>
      <c r="D3283" s="8">
        <v>106.00706713780919</v>
      </c>
      <c r="E3283" s="8">
        <v>70.64364207221351</v>
      </c>
      <c r="F3283" s="8">
        <v>52.715654952076676</v>
      </c>
      <c r="G3283" t="str">
        <f>VLOOKUP(C3283,'data indicadores nacional'!$A$2:$G$24,7,FALSE)</f>
        <v>abajo</v>
      </c>
      <c r="H3283" s="9">
        <f>VLOOKUP(C3283,'data indicadores nacional'!$A$2:$F$24,6,FALSE)</f>
        <v>7.5200278194544445</v>
      </c>
      <c r="I3283" s="5" t="str">
        <f t="shared" si="255"/>
        <v xml:space="preserve"> </v>
      </c>
      <c r="J3283" s="5">
        <f t="shared" si="256"/>
        <v>1</v>
      </c>
      <c r="K3283" s="5">
        <f t="shared" si="257"/>
        <v>0</v>
      </c>
      <c r="L3283" s="5">
        <f t="shared" si="258"/>
        <v>1</v>
      </c>
      <c r="N3283" s="8">
        <f>VLOOKUP(C3283,'data indicadores nacional'!$A$2:$J$24,10,FALSE)</f>
        <v>61</v>
      </c>
      <c r="O3283" t="str">
        <f t="shared" si="259"/>
        <v xml:space="preserve"> </v>
      </c>
    </row>
    <row r="3284" spans="1:15">
      <c r="A3284" t="s">
        <v>110</v>
      </c>
      <c r="B3284" t="s">
        <v>496</v>
      </c>
      <c r="C3284" t="s">
        <v>100</v>
      </c>
      <c r="D3284" s="8">
        <v>6.666666666666667</v>
      </c>
      <c r="E3284" s="8">
        <v>9.9502487562189046</v>
      </c>
      <c r="F3284" s="8">
        <v>5.4347826086956523</v>
      </c>
      <c r="G3284" t="str">
        <f>VLOOKUP(C3284,'data indicadores nacional'!$A$2:$G$24,7,FALSE)</f>
        <v>abajo</v>
      </c>
      <c r="H3284" s="9">
        <f>VLOOKUP(C3284,'data indicadores nacional'!$A$2:$F$24,6,FALSE)</f>
        <v>1.7895311097465236</v>
      </c>
      <c r="I3284" s="5" t="str">
        <f t="shared" si="255"/>
        <v xml:space="preserve"> </v>
      </c>
      <c r="J3284" s="5">
        <f t="shared" si="256"/>
        <v>1</v>
      </c>
      <c r="K3284" s="5">
        <f t="shared" si="257"/>
        <v>0</v>
      </c>
      <c r="L3284" s="5">
        <f t="shared" si="258"/>
        <v>1</v>
      </c>
      <c r="N3284" s="8">
        <f>VLOOKUP(C3284,'data indicadores nacional'!$A$2:$J$24,10,FALSE)</f>
        <v>15</v>
      </c>
      <c r="O3284" t="str">
        <f t="shared" si="259"/>
        <v xml:space="preserve"> </v>
      </c>
    </row>
    <row r="3285" spans="1:15">
      <c r="A3285" t="s">
        <v>110</v>
      </c>
      <c r="B3285" t="s">
        <v>496</v>
      </c>
      <c r="C3285" t="s">
        <v>101</v>
      </c>
      <c r="E3285" s="8">
        <v>9.9502487562189046</v>
      </c>
      <c r="F3285" s="8">
        <v>5.4347826086956523</v>
      </c>
      <c r="G3285" t="str">
        <f>VLOOKUP(C3285,'data indicadores nacional'!$A$2:$G$24,7,FALSE)</f>
        <v>abajo</v>
      </c>
      <c r="H3285" s="9">
        <f>VLOOKUP(C3285,'data indicadores nacional'!$A$2:$F$24,6,FALSE)</f>
        <v>1.3238688071947835</v>
      </c>
      <c r="I3285" s="5" t="str">
        <f t="shared" si="255"/>
        <v xml:space="preserve"> </v>
      </c>
      <c r="J3285" s="5">
        <f t="shared" si="256"/>
        <v>0</v>
      </c>
      <c r="K3285" s="5">
        <f t="shared" si="257"/>
        <v>1</v>
      </c>
      <c r="L3285" s="5">
        <f t="shared" si="258"/>
        <v>1</v>
      </c>
      <c r="N3285" s="8">
        <f>VLOOKUP(C3285,'data indicadores nacional'!$A$2:$J$24,10,FALSE)</f>
        <v>12</v>
      </c>
      <c r="O3285" t="str">
        <f t="shared" si="259"/>
        <v xml:space="preserve"> </v>
      </c>
    </row>
    <row r="3286" spans="1:15">
      <c r="A3286" t="s">
        <v>110</v>
      </c>
      <c r="B3286" t="s">
        <v>496</v>
      </c>
      <c r="C3286" t="s">
        <v>104</v>
      </c>
      <c r="D3286" s="8">
        <v>13.157894736842104</v>
      </c>
      <c r="E3286" s="8">
        <v>24.509803921568626</v>
      </c>
      <c r="F3286" s="8">
        <v>10.810810810810811</v>
      </c>
      <c r="G3286" t="str">
        <f>VLOOKUP(C3286,'data indicadores nacional'!$A$2:$G$24,7,FALSE)</f>
        <v>abajo</v>
      </c>
      <c r="H3286" s="9">
        <f>VLOOKUP(C3286,'data indicadores nacional'!$A$2:$F$24,6,FALSE)</f>
        <v>0.3966802220902198</v>
      </c>
      <c r="I3286" s="5" t="str">
        <f t="shared" si="255"/>
        <v xml:space="preserve"> </v>
      </c>
      <c r="J3286" s="5">
        <f t="shared" si="256"/>
        <v>1</v>
      </c>
      <c r="K3286" s="5">
        <f t="shared" si="257"/>
        <v>0</v>
      </c>
      <c r="L3286" s="5">
        <f t="shared" si="258"/>
        <v>1</v>
      </c>
      <c r="N3286" s="8">
        <f>VLOOKUP(C3286,'data indicadores nacional'!$A$2:$J$24,10,FALSE)</f>
        <v>12</v>
      </c>
      <c r="O3286" t="str">
        <f t="shared" si="259"/>
        <v xml:space="preserve"> </v>
      </c>
    </row>
    <row r="3287" spans="1:15">
      <c r="A3287" t="s">
        <v>110</v>
      </c>
      <c r="B3287" t="s">
        <v>497</v>
      </c>
      <c r="C3287" t="s">
        <v>88</v>
      </c>
      <c r="D3287" s="8">
        <v>1.3333333333333335</v>
      </c>
      <c r="F3287" s="8">
        <v>4.5454545454545459</v>
      </c>
      <c r="G3287" t="str">
        <f>VLOOKUP(C3287,'data indicadores nacional'!$A$2:$G$24,7,FALSE)</f>
        <v>abajo</v>
      </c>
      <c r="H3287" s="9">
        <f>VLOOKUP(C3287,'data indicadores nacional'!$A$2:$F$24,6,FALSE)</f>
        <v>0.25026441121950321</v>
      </c>
      <c r="I3287" s="5" t="str">
        <f t="shared" si="255"/>
        <v>alarma</v>
      </c>
      <c r="J3287" s="5">
        <f t="shared" si="256"/>
        <v>0</v>
      </c>
      <c r="K3287" s="5">
        <f t="shared" si="257"/>
        <v>1</v>
      </c>
      <c r="L3287" s="5">
        <f t="shared" si="258"/>
        <v>1</v>
      </c>
      <c r="N3287" s="8">
        <f>VLOOKUP(C3287,'data indicadores nacional'!$A$2:$J$24,10,FALSE)</f>
        <v>10</v>
      </c>
      <c r="O3287" t="str">
        <f t="shared" si="259"/>
        <v xml:space="preserve"> </v>
      </c>
    </row>
    <row r="3288" spans="1:15">
      <c r="A3288" t="s">
        <v>110</v>
      </c>
      <c r="B3288" t="s">
        <v>497</v>
      </c>
      <c r="C3288" t="s">
        <v>89</v>
      </c>
      <c r="D3288" s="8">
        <v>89.677419354838705</v>
      </c>
      <c r="E3288" s="8">
        <v>98.387096774193552</v>
      </c>
      <c r="F3288" s="8">
        <v>97.872340425531917</v>
      </c>
      <c r="G3288" t="str">
        <f>VLOOKUP(C3288,'data indicadores nacional'!$A$2:$G$24,7,FALSE)</f>
        <v>arriba</v>
      </c>
      <c r="H3288" s="9">
        <f>VLOOKUP(C3288,'data indicadores nacional'!$A$2:$F$24,6,FALSE)</f>
        <v>2.7490434366534529</v>
      </c>
      <c r="I3288" s="5" t="str">
        <f t="shared" si="255"/>
        <v>alarma</v>
      </c>
      <c r="J3288" s="5">
        <f t="shared" si="256"/>
        <v>1</v>
      </c>
      <c r="K3288" s="5">
        <f t="shared" si="257"/>
        <v>0</v>
      </c>
      <c r="L3288" s="5">
        <f t="shared" si="258"/>
        <v>1</v>
      </c>
      <c r="N3288" s="8">
        <f>VLOOKUP(C3288,'data indicadores nacional'!$A$2:$J$24,10,FALSE)</f>
        <v>95</v>
      </c>
      <c r="O3288" t="str">
        <f t="shared" si="259"/>
        <v xml:space="preserve"> </v>
      </c>
    </row>
    <row r="3289" spans="1:15">
      <c r="A3289" t="s">
        <v>110</v>
      </c>
      <c r="B3289" t="s">
        <v>497</v>
      </c>
      <c r="C3289" t="s">
        <v>91</v>
      </c>
      <c r="D3289" s="8">
        <v>96.129032258064512</v>
      </c>
      <c r="E3289" s="8">
        <v>98.333333333333329</v>
      </c>
      <c r="F3289" s="8">
        <v>95.833333333333343</v>
      </c>
      <c r="G3289" t="str">
        <f>VLOOKUP(C3289,'data indicadores nacional'!$A$2:$G$24,7,FALSE)</f>
        <v>arriba</v>
      </c>
      <c r="H3289" s="9">
        <f>VLOOKUP(C3289,'data indicadores nacional'!$A$2:$F$24,6,FALSE)</f>
        <v>0.72595219758941765</v>
      </c>
      <c r="I3289" s="5" t="str">
        <f t="shared" si="255"/>
        <v>alarma</v>
      </c>
      <c r="J3289" s="5">
        <f t="shared" si="256"/>
        <v>0</v>
      </c>
      <c r="K3289" s="5">
        <f t="shared" si="257"/>
        <v>1</v>
      </c>
      <c r="L3289" s="5">
        <f t="shared" si="258"/>
        <v>1</v>
      </c>
      <c r="N3289" s="8" t="str">
        <f>VLOOKUP(C3289,'data indicadores nacional'!$A$2:$J$24,10,FALSE)</f>
        <v>-</v>
      </c>
      <c r="O3289" t="str">
        <f t="shared" si="259"/>
        <v xml:space="preserve"> </v>
      </c>
    </row>
    <row r="3290" spans="1:15">
      <c r="A3290" t="s">
        <v>110</v>
      </c>
      <c r="B3290" t="s">
        <v>497</v>
      </c>
      <c r="C3290" t="s">
        <v>94</v>
      </c>
      <c r="D3290" s="8">
        <v>6.6433121019108281</v>
      </c>
      <c r="E3290" s="8">
        <v>7.661290322580645</v>
      </c>
      <c r="F3290" s="8">
        <v>7.020833333333333</v>
      </c>
      <c r="G3290" t="str">
        <f>VLOOKUP(C3290,'data indicadores nacional'!$A$2:$G$24,7,FALSE)</f>
        <v>arriba</v>
      </c>
      <c r="H3290" s="9">
        <f>VLOOKUP(C3290,'data indicadores nacional'!$A$2:$F$24,6,FALSE)</f>
        <v>0.23219145011705353</v>
      </c>
      <c r="I3290" s="5" t="str">
        <f t="shared" si="255"/>
        <v>alarma</v>
      </c>
      <c r="J3290" s="5">
        <f t="shared" si="256"/>
        <v>1</v>
      </c>
      <c r="K3290" s="5">
        <f t="shared" si="257"/>
        <v>0</v>
      </c>
      <c r="L3290" s="5">
        <f t="shared" si="258"/>
        <v>1</v>
      </c>
      <c r="N3290" s="8" t="str">
        <f>VLOOKUP(C3290,'data indicadores nacional'!$A$2:$J$24,10,FALSE)</f>
        <v>-</v>
      </c>
      <c r="O3290" t="str">
        <f t="shared" si="259"/>
        <v xml:space="preserve"> </v>
      </c>
    </row>
    <row r="3291" spans="1:15">
      <c r="A3291" t="s">
        <v>110</v>
      </c>
      <c r="B3291" t="s">
        <v>497</v>
      </c>
      <c r="C3291" t="s">
        <v>95</v>
      </c>
      <c r="D3291" s="8">
        <v>14.64968152866242</v>
      </c>
      <c r="E3291" s="8">
        <v>14.516129032258066</v>
      </c>
      <c r="F3291" s="8">
        <v>8.5106382978723403</v>
      </c>
      <c r="G3291" t="str">
        <f>VLOOKUP(C3291,'data indicadores nacional'!$A$2:$G$24,7,FALSE)</f>
        <v>abajo</v>
      </c>
      <c r="H3291" s="9">
        <f>VLOOKUP(C3291,'data indicadores nacional'!$A$2:$F$24,6,FALSE)</f>
        <v>1.7199886991149187</v>
      </c>
      <c r="I3291" s="5" t="str">
        <f t="shared" si="255"/>
        <v xml:space="preserve"> </v>
      </c>
      <c r="J3291" s="5">
        <f t="shared" si="256"/>
        <v>1</v>
      </c>
      <c r="K3291" s="5">
        <f t="shared" si="257"/>
        <v>0</v>
      </c>
      <c r="L3291" s="5">
        <f t="shared" si="258"/>
        <v>1</v>
      </c>
      <c r="N3291" s="8">
        <f>VLOOKUP(C3291,'data indicadores nacional'!$A$2:$J$24,10,FALSE)</f>
        <v>15</v>
      </c>
      <c r="O3291" t="str">
        <f t="shared" si="259"/>
        <v xml:space="preserve"> </v>
      </c>
    </row>
    <row r="3292" spans="1:15">
      <c r="A3292" t="s">
        <v>110</v>
      </c>
      <c r="B3292" t="s">
        <v>497</v>
      </c>
      <c r="C3292" t="s">
        <v>98</v>
      </c>
      <c r="D3292" s="8">
        <v>17.992802878848462</v>
      </c>
      <c r="E3292" s="8">
        <v>9.9469496021220163</v>
      </c>
      <c r="F3292" s="8">
        <v>6.6979236436704621</v>
      </c>
      <c r="G3292" t="str">
        <f>VLOOKUP(C3292,'data indicadores nacional'!$A$2:$G$24,7,FALSE)</f>
        <v>abajo</v>
      </c>
      <c r="H3292" s="9">
        <f>VLOOKUP(C3292,'data indicadores nacional'!$A$2:$F$24,6,FALSE)</f>
        <v>3.4897517565506893</v>
      </c>
      <c r="I3292" s="5" t="str">
        <f t="shared" si="255"/>
        <v xml:space="preserve"> </v>
      </c>
      <c r="J3292" s="5">
        <f t="shared" si="256"/>
        <v>1</v>
      </c>
      <c r="K3292" s="5">
        <f t="shared" si="257"/>
        <v>0</v>
      </c>
      <c r="L3292" s="5">
        <f t="shared" si="258"/>
        <v>1</v>
      </c>
      <c r="N3292" s="8">
        <f>VLOOKUP(C3292,'data indicadores nacional'!$A$2:$J$24,10,FALSE)</f>
        <v>61</v>
      </c>
      <c r="O3292" t="str">
        <f t="shared" si="259"/>
        <v xml:space="preserve"> </v>
      </c>
    </row>
    <row r="3293" spans="1:15">
      <c r="A3293" t="s">
        <v>110</v>
      </c>
      <c r="B3293" t="s">
        <v>497</v>
      </c>
      <c r="C3293" t="s">
        <v>99</v>
      </c>
      <c r="D3293" s="8">
        <v>35.545023696682463</v>
      </c>
      <c r="E3293" s="8">
        <v>20.949720670391059</v>
      </c>
      <c r="F3293" s="8">
        <v>14.164305949008499</v>
      </c>
      <c r="G3293" t="str">
        <f>VLOOKUP(C3293,'data indicadores nacional'!$A$2:$G$24,7,FALSE)</f>
        <v>abajo</v>
      </c>
      <c r="H3293" s="9">
        <f>VLOOKUP(C3293,'data indicadores nacional'!$A$2:$F$24,6,FALSE)</f>
        <v>7.5200278194544445</v>
      </c>
      <c r="I3293" s="5" t="str">
        <f t="shared" si="255"/>
        <v xml:space="preserve"> </v>
      </c>
      <c r="J3293" s="5">
        <f t="shared" si="256"/>
        <v>1</v>
      </c>
      <c r="K3293" s="5">
        <f t="shared" si="257"/>
        <v>0</v>
      </c>
      <c r="L3293" s="5">
        <f t="shared" si="258"/>
        <v>1</v>
      </c>
      <c r="N3293" s="8">
        <f>VLOOKUP(C3293,'data indicadores nacional'!$A$2:$J$24,10,FALSE)</f>
        <v>61</v>
      </c>
      <c r="O3293" t="str">
        <f t="shared" si="259"/>
        <v xml:space="preserve"> </v>
      </c>
    </row>
    <row r="3294" spans="1:15">
      <c r="A3294" t="s">
        <v>110</v>
      </c>
      <c r="B3294" t="s">
        <v>497</v>
      </c>
      <c r="C3294" t="s">
        <v>100</v>
      </c>
      <c r="D3294" s="8">
        <v>6.369426751592357</v>
      </c>
      <c r="G3294" t="str">
        <f>VLOOKUP(C3294,'data indicadores nacional'!$A$2:$G$24,7,FALSE)</f>
        <v>abajo</v>
      </c>
      <c r="H3294" s="9">
        <f>VLOOKUP(C3294,'data indicadores nacional'!$A$2:$F$24,6,FALSE)</f>
        <v>1.7895311097465236</v>
      </c>
      <c r="I3294" s="5" t="str">
        <f t="shared" si="255"/>
        <v xml:space="preserve"> </v>
      </c>
      <c r="J3294" s="5">
        <f t="shared" si="256"/>
        <v>1</v>
      </c>
      <c r="K3294" s="5">
        <f t="shared" si="257"/>
        <v>0</v>
      </c>
      <c r="L3294" s="5">
        <f t="shared" si="258"/>
        <v>1</v>
      </c>
      <c r="N3294" s="8">
        <f>VLOOKUP(C3294,'data indicadores nacional'!$A$2:$J$24,10,FALSE)</f>
        <v>15</v>
      </c>
      <c r="O3294" t="str">
        <f t="shared" si="259"/>
        <v xml:space="preserve"> </v>
      </c>
    </row>
    <row r="3295" spans="1:15">
      <c r="A3295" t="s">
        <v>110</v>
      </c>
      <c r="B3295" t="s">
        <v>497</v>
      </c>
      <c r="C3295" t="s">
        <v>101</v>
      </c>
      <c r="D3295" s="8">
        <v>6.369426751592357</v>
      </c>
      <c r="G3295" t="str">
        <f>VLOOKUP(C3295,'data indicadores nacional'!$A$2:$G$24,7,FALSE)</f>
        <v>abajo</v>
      </c>
      <c r="H3295" s="9">
        <f>VLOOKUP(C3295,'data indicadores nacional'!$A$2:$F$24,6,FALSE)</f>
        <v>1.3238688071947835</v>
      </c>
      <c r="I3295" s="5" t="str">
        <f t="shared" si="255"/>
        <v xml:space="preserve"> </v>
      </c>
      <c r="J3295" s="5">
        <f t="shared" si="256"/>
        <v>1</v>
      </c>
      <c r="K3295" s="5">
        <f t="shared" si="257"/>
        <v>0</v>
      </c>
      <c r="L3295" s="5">
        <f t="shared" si="258"/>
        <v>1</v>
      </c>
      <c r="N3295" s="8">
        <f>VLOOKUP(C3295,'data indicadores nacional'!$A$2:$J$24,10,FALSE)</f>
        <v>12</v>
      </c>
      <c r="O3295" t="str">
        <f t="shared" si="259"/>
        <v xml:space="preserve"> </v>
      </c>
    </row>
    <row r="3296" spans="1:15">
      <c r="A3296" t="s">
        <v>110</v>
      </c>
      <c r="B3296" t="s">
        <v>498</v>
      </c>
      <c r="C3296" t="s">
        <v>88</v>
      </c>
      <c r="D3296" s="8">
        <v>2.083333333333333</v>
      </c>
      <c r="E3296" s="8">
        <v>4.3478260869565215</v>
      </c>
      <c r="F3296" s="8">
        <v>4.5454545454545459</v>
      </c>
      <c r="G3296" t="str">
        <f>VLOOKUP(C3296,'data indicadores nacional'!$A$2:$G$24,7,FALSE)</f>
        <v>abajo</v>
      </c>
      <c r="H3296" s="9">
        <f>VLOOKUP(C3296,'data indicadores nacional'!$A$2:$F$24,6,FALSE)</f>
        <v>0.25026441121950321</v>
      </c>
      <c r="I3296" s="5" t="str">
        <f t="shared" si="255"/>
        <v>alarma</v>
      </c>
      <c r="J3296" s="5">
        <f t="shared" si="256"/>
        <v>0</v>
      </c>
      <c r="K3296" s="5">
        <f t="shared" si="257"/>
        <v>1</v>
      </c>
      <c r="L3296" s="5">
        <f t="shared" si="258"/>
        <v>1</v>
      </c>
      <c r="N3296" s="8">
        <f>VLOOKUP(C3296,'data indicadores nacional'!$A$2:$J$24,10,FALSE)</f>
        <v>10</v>
      </c>
      <c r="O3296" t="str">
        <f t="shared" si="259"/>
        <v xml:space="preserve"> </v>
      </c>
    </row>
    <row r="3297" spans="1:15">
      <c r="A3297" t="s">
        <v>110</v>
      </c>
      <c r="B3297" t="s">
        <v>498</v>
      </c>
      <c r="C3297" t="s">
        <v>89</v>
      </c>
      <c r="D3297" s="8">
        <v>92</v>
      </c>
      <c r="E3297" s="8">
        <v>88</v>
      </c>
      <c r="F3297" s="8">
        <v>90.909090909090907</v>
      </c>
      <c r="G3297" t="str">
        <f>VLOOKUP(C3297,'data indicadores nacional'!$A$2:$G$24,7,FALSE)</f>
        <v>arriba</v>
      </c>
      <c r="H3297" s="9">
        <f>VLOOKUP(C3297,'data indicadores nacional'!$A$2:$F$24,6,FALSE)</f>
        <v>2.7490434366534529</v>
      </c>
      <c r="I3297" s="5" t="str">
        <f t="shared" si="255"/>
        <v xml:space="preserve"> </v>
      </c>
      <c r="J3297" s="5">
        <f t="shared" si="256"/>
        <v>0</v>
      </c>
      <c r="K3297" s="5">
        <f t="shared" si="257"/>
        <v>1</v>
      </c>
      <c r="L3297" s="5">
        <f t="shared" si="258"/>
        <v>1</v>
      </c>
      <c r="N3297" s="8">
        <f>VLOOKUP(C3297,'data indicadores nacional'!$A$2:$J$24,10,FALSE)</f>
        <v>95</v>
      </c>
      <c r="O3297" t="str">
        <f t="shared" si="259"/>
        <v>alarma</v>
      </c>
    </row>
    <row r="3298" spans="1:15">
      <c r="A3298" t="s">
        <v>110</v>
      </c>
      <c r="B3298" t="s">
        <v>498</v>
      </c>
      <c r="C3298" t="s">
        <v>90</v>
      </c>
      <c r="D3298" s="8">
        <v>100</v>
      </c>
      <c r="G3298" t="str">
        <f>VLOOKUP(C3298,'data indicadores nacional'!$A$2:$G$24,7,FALSE)</f>
        <v>abajo</v>
      </c>
      <c r="H3298" s="9">
        <f>VLOOKUP(C3298,'data indicadores nacional'!$A$2:$F$24,6,FALSE)</f>
        <v>2.2832114202799096</v>
      </c>
      <c r="I3298" s="5" t="str">
        <f t="shared" si="255"/>
        <v xml:space="preserve"> </v>
      </c>
      <c r="J3298" s="5">
        <f t="shared" si="256"/>
        <v>1</v>
      </c>
      <c r="K3298" s="5">
        <f t="shared" si="257"/>
        <v>0</v>
      </c>
      <c r="L3298" s="5">
        <f t="shared" si="258"/>
        <v>1</v>
      </c>
      <c r="N3298" s="8" t="str">
        <f>VLOOKUP(C3298,'data indicadores nacional'!$A$2:$J$24,10,FALSE)</f>
        <v>-</v>
      </c>
      <c r="O3298" t="str">
        <f t="shared" si="259"/>
        <v xml:space="preserve"> </v>
      </c>
    </row>
    <row r="3299" spans="1:15">
      <c r="A3299" t="s">
        <v>110</v>
      </c>
      <c r="B3299" t="s">
        <v>498</v>
      </c>
      <c r="C3299" t="s">
        <v>91</v>
      </c>
      <c r="D3299" s="8">
        <v>98</v>
      </c>
      <c r="E3299" s="8">
        <v>96</v>
      </c>
      <c r="F3299" s="8">
        <v>100</v>
      </c>
      <c r="G3299" t="str">
        <f>VLOOKUP(C3299,'data indicadores nacional'!$A$2:$G$24,7,FALSE)</f>
        <v>arriba</v>
      </c>
      <c r="H3299" s="9">
        <f>VLOOKUP(C3299,'data indicadores nacional'!$A$2:$F$24,6,FALSE)</f>
        <v>0.72595219758941765</v>
      </c>
      <c r="I3299" s="5" t="str">
        <f t="shared" si="255"/>
        <v xml:space="preserve"> </v>
      </c>
      <c r="J3299" s="5">
        <f t="shared" si="256"/>
        <v>1</v>
      </c>
      <c r="K3299" s="5">
        <f t="shared" si="257"/>
        <v>0</v>
      </c>
      <c r="L3299" s="5">
        <f t="shared" si="258"/>
        <v>1</v>
      </c>
      <c r="N3299" s="8" t="str">
        <f>VLOOKUP(C3299,'data indicadores nacional'!$A$2:$J$24,10,FALSE)</f>
        <v>-</v>
      </c>
      <c r="O3299" t="str">
        <f t="shared" si="259"/>
        <v xml:space="preserve"> </v>
      </c>
    </row>
    <row r="3300" spans="1:15">
      <c r="A3300" t="s">
        <v>110</v>
      </c>
      <c r="B3300" t="s">
        <v>498</v>
      </c>
      <c r="C3300" t="s">
        <v>93</v>
      </c>
      <c r="D3300" s="8">
        <v>2</v>
      </c>
      <c r="G3300" t="str">
        <f>VLOOKUP(C3300,'data indicadores nacional'!$A$2:$G$24,7,FALSE)</f>
        <v>abajo</v>
      </c>
      <c r="H3300" s="9">
        <f>VLOOKUP(C3300,'data indicadores nacional'!$A$2:$F$24,6,FALSE)</f>
        <v>3.3766595341714022E-2</v>
      </c>
      <c r="I3300" s="5" t="str">
        <f t="shared" si="255"/>
        <v xml:space="preserve"> </v>
      </c>
      <c r="J3300" s="5">
        <f t="shared" si="256"/>
        <v>1</v>
      </c>
      <c r="K3300" s="5">
        <f t="shared" si="257"/>
        <v>0</v>
      </c>
      <c r="L3300" s="5">
        <f t="shared" si="258"/>
        <v>1</v>
      </c>
      <c r="N3300" s="8">
        <f>VLOOKUP(C3300,'data indicadores nacional'!$A$2:$J$24,10,FALSE)</f>
        <v>15</v>
      </c>
      <c r="O3300" t="str">
        <f t="shared" si="259"/>
        <v xml:space="preserve"> </v>
      </c>
    </row>
    <row r="3301" spans="1:15">
      <c r="A3301" t="s">
        <v>110</v>
      </c>
      <c r="B3301" t="s">
        <v>498</v>
      </c>
      <c r="C3301" t="s">
        <v>94</v>
      </c>
      <c r="D3301" s="8">
        <v>6.42</v>
      </c>
      <c r="E3301" s="8">
        <v>7.16</v>
      </c>
      <c r="F3301" s="8">
        <v>6.9090909090909092</v>
      </c>
      <c r="G3301" t="str">
        <f>VLOOKUP(C3301,'data indicadores nacional'!$A$2:$G$24,7,FALSE)</f>
        <v>arriba</v>
      </c>
      <c r="H3301" s="9">
        <f>VLOOKUP(C3301,'data indicadores nacional'!$A$2:$F$24,6,FALSE)</f>
        <v>0.23219145011705353</v>
      </c>
      <c r="I3301" s="5" t="str">
        <f t="shared" si="255"/>
        <v>alarma</v>
      </c>
      <c r="J3301" s="5">
        <f t="shared" si="256"/>
        <v>1</v>
      </c>
      <c r="K3301" s="5">
        <f t="shared" si="257"/>
        <v>0</v>
      </c>
      <c r="L3301" s="5">
        <f t="shared" si="258"/>
        <v>1</v>
      </c>
      <c r="N3301" s="8" t="str">
        <f>VLOOKUP(C3301,'data indicadores nacional'!$A$2:$J$24,10,FALSE)</f>
        <v>-</v>
      </c>
      <c r="O3301" t="str">
        <f t="shared" si="259"/>
        <v xml:space="preserve"> </v>
      </c>
    </row>
    <row r="3302" spans="1:15">
      <c r="A3302" t="s">
        <v>110</v>
      </c>
      <c r="B3302" t="s">
        <v>498</v>
      </c>
      <c r="C3302" t="s">
        <v>95</v>
      </c>
      <c r="D3302" s="8">
        <v>10</v>
      </c>
      <c r="E3302" s="8">
        <v>24</v>
      </c>
      <c r="F3302" s="8">
        <v>4.5454545454545459</v>
      </c>
      <c r="G3302" t="str">
        <f>VLOOKUP(C3302,'data indicadores nacional'!$A$2:$G$24,7,FALSE)</f>
        <v>abajo</v>
      </c>
      <c r="H3302" s="9">
        <f>VLOOKUP(C3302,'data indicadores nacional'!$A$2:$F$24,6,FALSE)</f>
        <v>1.7199886991149187</v>
      </c>
      <c r="I3302" s="5" t="str">
        <f t="shared" si="255"/>
        <v xml:space="preserve"> </v>
      </c>
      <c r="J3302" s="5">
        <f t="shared" si="256"/>
        <v>1</v>
      </c>
      <c r="K3302" s="5">
        <f t="shared" si="257"/>
        <v>0</v>
      </c>
      <c r="L3302" s="5">
        <f t="shared" si="258"/>
        <v>1</v>
      </c>
      <c r="N3302" s="8">
        <f>VLOOKUP(C3302,'data indicadores nacional'!$A$2:$J$24,10,FALSE)</f>
        <v>15</v>
      </c>
      <c r="O3302" t="str">
        <f t="shared" si="259"/>
        <v xml:space="preserve"> </v>
      </c>
    </row>
    <row r="3303" spans="1:15">
      <c r="A3303" t="s">
        <v>110</v>
      </c>
      <c r="B3303" t="s">
        <v>498</v>
      </c>
      <c r="C3303" t="s">
        <v>97</v>
      </c>
      <c r="D3303" s="8">
        <v>5.9171597633136095</v>
      </c>
      <c r="G3303" t="str">
        <f>VLOOKUP(C3303,'data indicadores nacional'!$A$2:$G$24,7,FALSE)</f>
        <v>abajo</v>
      </c>
      <c r="H3303" s="9">
        <f>VLOOKUP(C3303,'data indicadores nacional'!$A$2:$F$24,6,FALSE)</f>
        <v>0.35698528124504503</v>
      </c>
      <c r="I3303" s="5" t="str">
        <f t="shared" si="255"/>
        <v xml:space="preserve"> </v>
      </c>
      <c r="J3303" s="5">
        <f t="shared" si="256"/>
        <v>1</v>
      </c>
      <c r="K3303" s="5">
        <f t="shared" si="257"/>
        <v>0</v>
      </c>
      <c r="L3303" s="5">
        <f t="shared" si="258"/>
        <v>1</v>
      </c>
      <c r="N3303" s="8">
        <f>VLOOKUP(C3303,'data indicadores nacional'!$A$2:$J$24,10,FALSE)</f>
        <v>61</v>
      </c>
      <c r="O3303" t="str">
        <f t="shared" si="259"/>
        <v xml:space="preserve"> </v>
      </c>
    </row>
    <row r="3304" spans="1:15">
      <c r="A3304" t="s">
        <v>110</v>
      </c>
      <c r="B3304" t="s">
        <v>498</v>
      </c>
      <c r="C3304" t="s">
        <v>98</v>
      </c>
      <c r="D3304" s="8">
        <v>21.1864406779661</v>
      </c>
      <c r="E3304" s="8">
        <v>29.325513196480941</v>
      </c>
      <c r="F3304" s="8">
        <v>11.695906432748536</v>
      </c>
      <c r="G3304" t="str">
        <f>VLOOKUP(C3304,'data indicadores nacional'!$A$2:$G$24,7,FALSE)</f>
        <v>abajo</v>
      </c>
      <c r="H3304" s="9">
        <f>VLOOKUP(C3304,'data indicadores nacional'!$A$2:$F$24,6,FALSE)</f>
        <v>3.4897517565506893</v>
      </c>
      <c r="I3304" s="5" t="str">
        <f t="shared" si="255"/>
        <v xml:space="preserve"> </v>
      </c>
      <c r="J3304" s="5">
        <f t="shared" si="256"/>
        <v>1</v>
      </c>
      <c r="K3304" s="5">
        <f t="shared" si="257"/>
        <v>0</v>
      </c>
      <c r="L3304" s="5">
        <f t="shared" si="258"/>
        <v>1</v>
      </c>
      <c r="N3304" s="8">
        <f>VLOOKUP(C3304,'data indicadores nacional'!$A$2:$J$24,10,FALSE)</f>
        <v>61</v>
      </c>
      <c r="O3304" t="str">
        <f t="shared" si="259"/>
        <v xml:space="preserve"> </v>
      </c>
    </row>
    <row r="3305" spans="1:15">
      <c r="A3305" t="s">
        <v>110</v>
      </c>
      <c r="B3305" t="s">
        <v>498</v>
      </c>
      <c r="C3305" t="s">
        <v>99</v>
      </c>
      <c r="D3305" s="8">
        <v>35.135135135135137</v>
      </c>
      <c r="E3305" s="8">
        <v>58.139534883720927</v>
      </c>
      <c r="F3305" s="8">
        <v>23.255813953488371</v>
      </c>
      <c r="G3305" t="str">
        <f>VLOOKUP(C3305,'data indicadores nacional'!$A$2:$G$24,7,FALSE)</f>
        <v>abajo</v>
      </c>
      <c r="H3305" s="9">
        <f>VLOOKUP(C3305,'data indicadores nacional'!$A$2:$F$24,6,FALSE)</f>
        <v>7.5200278194544445</v>
      </c>
      <c r="I3305" s="5" t="str">
        <f t="shared" si="255"/>
        <v xml:space="preserve"> </v>
      </c>
      <c r="J3305" s="5">
        <f t="shared" si="256"/>
        <v>1</v>
      </c>
      <c r="K3305" s="5">
        <f t="shared" si="257"/>
        <v>0</v>
      </c>
      <c r="L3305" s="5">
        <f t="shared" si="258"/>
        <v>1</v>
      </c>
      <c r="N3305" s="8">
        <f>VLOOKUP(C3305,'data indicadores nacional'!$A$2:$J$24,10,FALSE)</f>
        <v>61</v>
      </c>
      <c r="O3305" t="str">
        <f t="shared" si="259"/>
        <v xml:space="preserve"> </v>
      </c>
    </row>
    <row r="3306" spans="1:15">
      <c r="A3306" t="s">
        <v>110</v>
      </c>
      <c r="B3306" t="s">
        <v>499</v>
      </c>
      <c r="C3306" t="s">
        <v>88</v>
      </c>
      <c r="E3306" s="8">
        <v>1.6129032258064515</v>
      </c>
      <c r="F3306" s="8">
        <v>4.1666666666666661</v>
      </c>
      <c r="G3306" t="str">
        <f>VLOOKUP(C3306,'data indicadores nacional'!$A$2:$G$24,7,FALSE)</f>
        <v>abajo</v>
      </c>
      <c r="H3306" s="9">
        <f>VLOOKUP(C3306,'data indicadores nacional'!$A$2:$F$24,6,FALSE)</f>
        <v>0.25026441121950321</v>
      </c>
      <c r="I3306" s="5" t="str">
        <f t="shared" si="255"/>
        <v>alarma</v>
      </c>
      <c r="J3306" s="5">
        <f t="shared" si="256"/>
        <v>0</v>
      </c>
      <c r="K3306" s="5">
        <f t="shared" si="257"/>
        <v>1</v>
      </c>
      <c r="L3306" s="5">
        <f t="shared" si="258"/>
        <v>1</v>
      </c>
      <c r="N3306" s="8">
        <f>VLOOKUP(C3306,'data indicadores nacional'!$A$2:$J$24,10,FALSE)</f>
        <v>10</v>
      </c>
      <c r="O3306" t="str">
        <f t="shared" si="259"/>
        <v xml:space="preserve"> </v>
      </c>
    </row>
    <row r="3307" spans="1:15">
      <c r="A3307" t="s">
        <v>110</v>
      </c>
      <c r="B3307" t="s">
        <v>499</v>
      </c>
      <c r="C3307" t="s">
        <v>89</v>
      </c>
      <c r="D3307" s="8">
        <v>87.681159420289859</v>
      </c>
      <c r="E3307" s="8">
        <v>90.769230769230774</v>
      </c>
      <c r="F3307" s="8">
        <v>90.909090909090907</v>
      </c>
      <c r="G3307" t="str">
        <f>VLOOKUP(C3307,'data indicadores nacional'!$A$2:$G$24,7,FALSE)</f>
        <v>arriba</v>
      </c>
      <c r="H3307" s="9">
        <f>VLOOKUP(C3307,'data indicadores nacional'!$A$2:$F$24,6,FALSE)</f>
        <v>2.7490434366534529</v>
      </c>
      <c r="I3307" s="5" t="str">
        <f t="shared" si="255"/>
        <v xml:space="preserve"> </v>
      </c>
      <c r="J3307" s="5">
        <f t="shared" si="256"/>
        <v>1</v>
      </c>
      <c r="K3307" s="5">
        <f t="shared" si="257"/>
        <v>0</v>
      </c>
      <c r="L3307" s="5">
        <f t="shared" si="258"/>
        <v>1</v>
      </c>
      <c r="N3307" s="8">
        <f>VLOOKUP(C3307,'data indicadores nacional'!$A$2:$J$24,10,FALSE)</f>
        <v>95</v>
      </c>
      <c r="O3307" t="str">
        <f t="shared" si="259"/>
        <v>alarma</v>
      </c>
    </row>
    <row r="3308" spans="1:15">
      <c r="A3308" t="s">
        <v>110</v>
      </c>
      <c r="B3308" t="s">
        <v>499</v>
      </c>
      <c r="C3308" t="s">
        <v>91</v>
      </c>
      <c r="D3308" s="8">
        <v>98.561151079136692</v>
      </c>
      <c r="E3308" s="8">
        <v>93.939393939393938</v>
      </c>
      <c r="F3308" s="8">
        <v>93.589743589743591</v>
      </c>
      <c r="G3308" t="str">
        <f>VLOOKUP(C3308,'data indicadores nacional'!$A$2:$G$24,7,FALSE)</f>
        <v>arriba</v>
      </c>
      <c r="H3308" s="9">
        <f>VLOOKUP(C3308,'data indicadores nacional'!$A$2:$F$24,6,FALSE)</f>
        <v>0.72595219758941765</v>
      </c>
      <c r="I3308" s="5" t="str">
        <f t="shared" si="255"/>
        <v>alarma</v>
      </c>
      <c r="J3308" s="5">
        <f t="shared" si="256"/>
        <v>0</v>
      </c>
      <c r="K3308" s="5">
        <f t="shared" si="257"/>
        <v>1</v>
      </c>
      <c r="L3308" s="5">
        <f t="shared" si="258"/>
        <v>1</v>
      </c>
      <c r="N3308" s="8" t="str">
        <f>VLOOKUP(C3308,'data indicadores nacional'!$A$2:$J$24,10,FALSE)</f>
        <v>-</v>
      </c>
      <c r="O3308" t="str">
        <f t="shared" si="259"/>
        <v xml:space="preserve"> </v>
      </c>
    </row>
    <row r="3309" spans="1:15">
      <c r="A3309" t="s">
        <v>110</v>
      </c>
      <c r="B3309" t="s">
        <v>499</v>
      </c>
      <c r="C3309" t="s">
        <v>92</v>
      </c>
      <c r="D3309" s="8">
        <v>3.5971223021582732</v>
      </c>
      <c r="G3309" t="str">
        <f>VLOOKUP(C3309,'data indicadores nacional'!$A$2:$G$24,7,FALSE)</f>
        <v>abajo</v>
      </c>
      <c r="H3309" s="9">
        <f>VLOOKUP(C3309,'data indicadores nacional'!$A$2:$F$24,6,FALSE)</f>
        <v>2.5040710609700474</v>
      </c>
      <c r="I3309" s="5" t="str">
        <f t="shared" si="255"/>
        <v xml:space="preserve"> </v>
      </c>
      <c r="J3309" s="5">
        <f t="shared" si="256"/>
        <v>1</v>
      </c>
      <c r="K3309" s="5">
        <f t="shared" si="257"/>
        <v>0</v>
      </c>
      <c r="L3309" s="5">
        <f t="shared" si="258"/>
        <v>1</v>
      </c>
      <c r="N3309" s="8" t="str">
        <f>VLOOKUP(C3309,'data indicadores nacional'!$A$2:$J$24,10,FALSE)</f>
        <v>-</v>
      </c>
      <c r="O3309" t="str">
        <f t="shared" si="259"/>
        <v xml:space="preserve"> </v>
      </c>
    </row>
    <row r="3310" spans="1:15">
      <c r="A3310" t="s">
        <v>110</v>
      </c>
      <c r="B3310" t="s">
        <v>499</v>
      </c>
      <c r="C3310" t="s">
        <v>94</v>
      </c>
      <c r="D3310" s="8">
        <v>6.5899280575539567</v>
      </c>
      <c r="E3310" s="8">
        <v>6.7575757575757578</v>
      </c>
      <c r="F3310" s="8">
        <v>6.8205128205128203</v>
      </c>
      <c r="G3310" t="str">
        <f>VLOOKUP(C3310,'data indicadores nacional'!$A$2:$G$24,7,FALSE)</f>
        <v>arriba</v>
      </c>
      <c r="H3310" s="9">
        <f>VLOOKUP(C3310,'data indicadores nacional'!$A$2:$F$24,6,FALSE)</f>
        <v>0.23219145011705353</v>
      </c>
      <c r="I3310" s="5" t="str">
        <f t="shared" si="255"/>
        <v xml:space="preserve"> </v>
      </c>
      <c r="J3310" s="5">
        <f t="shared" si="256"/>
        <v>1</v>
      </c>
      <c r="K3310" s="5">
        <f t="shared" si="257"/>
        <v>0</v>
      </c>
      <c r="L3310" s="5">
        <f t="shared" si="258"/>
        <v>1</v>
      </c>
      <c r="N3310" s="8" t="str">
        <f>VLOOKUP(C3310,'data indicadores nacional'!$A$2:$J$24,10,FALSE)</f>
        <v>-</v>
      </c>
      <c r="O3310" t="str">
        <f t="shared" si="259"/>
        <v xml:space="preserve"> </v>
      </c>
    </row>
    <row r="3311" spans="1:15">
      <c r="A3311" t="s">
        <v>110</v>
      </c>
      <c r="B3311" t="s">
        <v>499</v>
      </c>
      <c r="C3311" t="s">
        <v>95</v>
      </c>
      <c r="D3311" s="8">
        <v>15.827338129496402</v>
      </c>
      <c r="E3311" s="8">
        <v>7.5757575757575761</v>
      </c>
      <c r="F3311" s="8">
        <v>8.9743589743589745</v>
      </c>
      <c r="G3311" t="str">
        <f>VLOOKUP(C3311,'data indicadores nacional'!$A$2:$G$24,7,FALSE)</f>
        <v>abajo</v>
      </c>
      <c r="H3311" s="9">
        <f>VLOOKUP(C3311,'data indicadores nacional'!$A$2:$F$24,6,FALSE)</f>
        <v>1.7199886991149187</v>
      </c>
      <c r="I3311" s="5" t="str">
        <f t="shared" si="255"/>
        <v>alarma</v>
      </c>
      <c r="J3311" s="5">
        <f t="shared" si="256"/>
        <v>1</v>
      </c>
      <c r="K3311" s="5">
        <f t="shared" si="257"/>
        <v>0</v>
      </c>
      <c r="L3311" s="5">
        <f t="shared" si="258"/>
        <v>1</v>
      </c>
      <c r="N3311" s="8">
        <f>VLOOKUP(C3311,'data indicadores nacional'!$A$2:$J$24,10,FALSE)</f>
        <v>15</v>
      </c>
      <c r="O3311" t="str">
        <f t="shared" si="259"/>
        <v xml:space="preserve"> </v>
      </c>
    </row>
    <row r="3312" spans="1:15">
      <c r="A3312" t="s">
        <v>110</v>
      </c>
      <c r="B3312" t="s">
        <v>499</v>
      </c>
      <c r="C3312" t="s">
        <v>98</v>
      </c>
      <c r="D3312" s="8">
        <v>18.976897689768979</v>
      </c>
      <c r="E3312" s="8">
        <v>7.9476390836839634</v>
      </c>
      <c r="F3312" s="8">
        <v>9.3414292386735163</v>
      </c>
      <c r="G3312" t="str">
        <f>VLOOKUP(C3312,'data indicadores nacional'!$A$2:$G$24,7,FALSE)</f>
        <v>abajo</v>
      </c>
      <c r="H3312" s="9">
        <f>VLOOKUP(C3312,'data indicadores nacional'!$A$2:$F$24,6,FALSE)</f>
        <v>3.4897517565506893</v>
      </c>
      <c r="I3312" s="5" t="str">
        <f t="shared" si="255"/>
        <v>alarma</v>
      </c>
      <c r="J3312" s="5">
        <f t="shared" si="256"/>
        <v>1</v>
      </c>
      <c r="K3312" s="5">
        <f t="shared" si="257"/>
        <v>0</v>
      </c>
      <c r="L3312" s="5">
        <f t="shared" si="258"/>
        <v>1</v>
      </c>
      <c r="N3312" s="8">
        <f>VLOOKUP(C3312,'data indicadores nacional'!$A$2:$J$24,10,FALSE)</f>
        <v>61</v>
      </c>
      <c r="O3312" t="str">
        <f t="shared" si="259"/>
        <v xml:space="preserve"> </v>
      </c>
    </row>
    <row r="3313" spans="1:15">
      <c r="A3313" t="s">
        <v>110</v>
      </c>
      <c r="B3313" t="s">
        <v>499</v>
      </c>
      <c r="C3313" t="s">
        <v>99</v>
      </c>
      <c r="D3313" s="8">
        <v>36.741214057507989</v>
      </c>
      <c r="E3313" s="8">
        <v>15.342960288808664</v>
      </c>
      <c r="F3313" s="8">
        <v>18.09954751131222</v>
      </c>
      <c r="G3313" t="str">
        <f>VLOOKUP(C3313,'data indicadores nacional'!$A$2:$G$24,7,FALSE)</f>
        <v>abajo</v>
      </c>
      <c r="H3313" s="9">
        <f>VLOOKUP(C3313,'data indicadores nacional'!$A$2:$F$24,6,FALSE)</f>
        <v>7.5200278194544445</v>
      </c>
      <c r="I3313" s="5" t="str">
        <f t="shared" si="255"/>
        <v>alarma</v>
      </c>
      <c r="J3313" s="5">
        <f t="shared" si="256"/>
        <v>1</v>
      </c>
      <c r="K3313" s="5">
        <f t="shared" si="257"/>
        <v>0</v>
      </c>
      <c r="L3313" s="5">
        <f t="shared" si="258"/>
        <v>1</v>
      </c>
      <c r="N3313" s="8">
        <f>VLOOKUP(C3313,'data indicadores nacional'!$A$2:$J$24,10,FALSE)</f>
        <v>61</v>
      </c>
      <c r="O3313" t="str">
        <f t="shared" si="259"/>
        <v xml:space="preserve"> </v>
      </c>
    </row>
    <row r="3314" spans="1:15">
      <c r="A3314" t="s">
        <v>110</v>
      </c>
      <c r="B3314" t="s">
        <v>499</v>
      </c>
      <c r="C3314" t="s">
        <v>100</v>
      </c>
      <c r="D3314" s="8">
        <v>14.388489208633095</v>
      </c>
      <c r="F3314" s="8">
        <v>12.820512820512819</v>
      </c>
      <c r="G3314" t="str">
        <f>VLOOKUP(C3314,'data indicadores nacional'!$A$2:$G$24,7,FALSE)</f>
        <v>abajo</v>
      </c>
      <c r="H3314" s="9">
        <f>VLOOKUP(C3314,'data indicadores nacional'!$A$2:$F$24,6,FALSE)</f>
        <v>1.7895311097465236</v>
      </c>
      <c r="I3314" s="5" t="str">
        <f t="shared" si="255"/>
        <v>alarma</v>
      </c>
      <c r="J3314" s="5">
        <f t="shared" si="256"/>
        <v>1</v>
      </c>
      <c r="K3314" s="5">
        <f t="shared" si="257"/>
        <v>0</v>
      </c>
      <c r="L3314" s="5">
        <f t="shared" si="258"/>
        <v>1</v>
      </c>
      <c r="N3314" s="8">
        <f>VLOOKUP(C3314,'data indicadores nacional'!$A$2:$J$24,10,FALSE)</f>
        <v>15</v>
      </c>
      <c r="O3314" t="str">
        <f t="shared" si="259"/>
        <v xml:space="preserve"> </v>
      </c>
    </row>
    <row r="3315" spans="1:15">
      <c r="A3315" t="s">
        <v>110</v>
      </c>
      <c r="B3315" t="s">
        <v>499</v>
      </c>
      <c r="C3315" t="s">
        <v>101</v>
      </c>
      <c r="D3315" s="8">
        <v>14.388489208633095</v>
      </c>
      <c r="G3315" t="str">
        <f>VLOOKUP(C3315,'data indicadores nacional'!$A$2:$G$24,7,FALSE)</f>
        <v>abajo</v>
      </c>
      <c r="H3315" s="9">
        <f>VLOOKUP(C3315,'data indicadores nacional'!$A$2:$F$24,6,FALSE)</f>
        <v>1.3238688071947835</v>
      </c>
      <c r="I3315" s="5" t="str">
        <f t="shared" si="255"/>
        <v xml:space="preserve"> </v>
      </c>
      <c r="J3315" s="5">
        <f t="shared" si="256"/>
        <v>1</v>
      </c>
      <c r="K3315" s="5">
        <f t="shared" si="257"/>
        <v>0</v>
      </c>
      <c r="L3315" s="5">
        <f t="shared" si="258"/>
        <v>1</v>
      </c>
      <c r="N3315" s="8">
        <f>VLOOKUP(C3315,'data indicadores nacional'!$A$2:$J$24,10,FALSE)</f>
        <v>12</v>
      </c>
      <c r="O3315" t="str">
        <f t="shared" si="259"/>
        <v xml:space="preserve"> </v>
      </c>
    </row>
    <row r="3316" spans="1:15">
      <c r="A3316" t="s">
        <v>110</v>
      </c>
      <c r="B3316" t="s">
        <v>499</v>
      </c>
      <c r="C3316" t="s">
        <v>104</v>
      </c>
      <c r="D3316" s="8">
        <v>21.428571428571427</v>
      </c>
      <c r="G3316" t="str">
        <f>VLOOKUP(C3316,'data indicadores nacional'!$A$2:$G$24,7,FALSE)</f>
        <v>abajo</v>
      </c>
      <c r="H3316" s="9">
        <f>VLOOKUP(C3316,'data indicadores nacional'!$A$2:$F$24,6,FALSE)</f>
        <v>0.3966802220902198</v>
      </c>
      <c r="I3316" s="5" t="str">
        <f t="shared" si="255"/>
        <v xml:space="preserve"> </v>
      </c>
      <c r="J3316" s="5">
        <f t="shared" si="256"/>
        <v>1</v>
      </c>
      <c r="K3316" s="5">
        <f t="shared" si="257"/>
        <v>0</v>
      </c>
      <c r="L3316" s="5">
        <f t="shared" si="258"/>
        <v>1</v>
      </c>
      <c r="N3316" s="8">
        <f>VLOOKUP(C3316,'data indicadores nacional'!$A$2:$J$24,10,FALSE)</f>
        <v>12</v>
      </c>
      <c r="O3316" t="str">
        <f t="shared" si="259"/>
        <v xml:space="preserve"> </v>
      </c>
    </row>
    <row r="3317" spans="1:15">
      <c r="A3317" t="s">
        <v>110</v>
      </c>
      <c r="B3317" t="s">
        <v>500</v>
      </c>
      <c r="C3317" t="s">
        <v>88</v>
      </c>
      <c r="D3317" s="8">
        <v>4.7619047619047619</v>
      </c>
      <c r="E3317" s="8">
        <v>7.1428571428571423</v>
      </c>
      <c r="F3317" s="8">
        <v>10</v>
      </c>
      <c r="G3317" t="str">
        <f>VLOOKUP(C3317,'data indicadores nacional'!$A$2:$G$24,7,FALSE)</f>
        <v>abajo</v>
      </c>
      <c r="H3317" s="9">
        <f>VLOOKUP(C3317,'data indicadores nacional'!$A$2:$F$24,6,FALSE)</f>
        <v>0.25026441121950321</v>
      </c>
      <c r="I3317" s="5" t="str">
        <f t="shared" si="255"/>
        <v>alarma</v>
      </c>
      <c r="J3317" s="5">
        <f t="shared" si="256"/>
        <v>0</v>
      </c>
      <c r="K3317" s="5">
        <f t="shared" si="257"/>
        <v>1</v>
      </c>
      <c r="L3317" s="5">
        <f t="shared" si="258"/>
        <v>1</v>
      </c>
      <c r="N3317" s="8">
        <f>VLOOKUP(C3317,'data indicadores nacional'!$A$2:$J$24,10,FALSE)</f>
        <v>10</v>
      </c>
      <c r="O3317" t="str">
        <f t="shared" si="259"/>
        <v>alarma</v>
      </c>
    </row>
    <row r="3318" spans="1:15">
      <c r="A3318" t="s">
        <v>110</v>
      </c>
      <c r="B3318" t="s">
        <v>500</v>
      </c>
      <c r="C3318" t="s">
        <v>89</v>
      </c>
      <c r="D3318" s="8">
        <v>82.222222222222214</v>
      </c>
      <c r="E3318" s="8">
        <v>86.666666666666671</v>
      </c>
      <c r="F3318" s="8">
        <v>72.727272727272734</v>
      </c>
      <c r="G3318" t="str">
        <f>VLOOKUP(C3318,'data indicadores nacional'!$A$2:$G$24,7,FALSE)</f>
        <v>arriba</v>
      </c>
      <c r="H3318" s="9">
        <f>VLOOKUP(C3318,'data indicadores nacional'!$A$2:$F$24,6,FALSE)</f>
        <v>2.7490434366534529</v>
      </c>
      <c r="I3318" s="5" t="str">
        <f t="shared" si="255"/>
        <v>alarma</v>
      </c>
      <c r="J3318" s="5">
        <f t="shared" si="256"/>
        <v>0</v>
      </c>
      <c r="K3318" s="5">
        <f t="shared" si="257"/>
        <v>1</v>
      </c>
      <c r="L3318" s="5">
        <f t="shared" si="258"/>
        <v>1</v>
      </c>
      <c r="N3318" s="8">
        <f>VLOOKUP(C3318,'data indicadores nacional'!$A$2:$J$24,10,FALSE)</f>
        <v>95</v>
      </c>
      <c r="O3318" t="str">
        <f t="shared" si="259"/>
        <v>alarma</v>
      </c>
    </row>
    <row r="3319" spans="1:15">
      <c r="A3319" t="s">
        <v>110</v>
      </c>
      <c r="B3319" t="s">
        <v>500</v>
      </c>
      <c r="C3319" t="s">
        <v>90</v>
      </c>
      <c r="D3319" s="8">
        <v>100</v>
      </c>
      <c r="G3319" t="str">
        <f>VLOOKUP(C3319,'data indicadores nacional'!$A$2:$G$24,7,FALSE)</f>
        <v>abajo</v>
      </c>
      <c r="H3319" s="9">
        <f>VLOOKUP(C3319,'data indicadores nacional'!$A$2:$F$24,6,FALSE)</f>
        <v>2.2832114202799096</v>
      </c>
      <c r="I3319" s="5" t="str">
        <f t="shared" si="255"/>
        <v xml:space="preserve"> </v>
      </c>
      <c r="J3319" s="5">
        <f t="shared" si="256"/>
        <v>1</v>
      </c>
      <c r="K3319" s="5">
        <f t="shared" si="257"/>
        <v>0</v>
      </c>
      <c r="L3319" s="5">
        <f t="shared" si="258"/>
        <v>1</v>
      </c>
      <c r="N3319" s="8" t="str">
        <f>VLOOKUP(C3319,'data indicadores nacional'!$A$2:$J$24,10,FALSE)</f>
        <v>-</v>
      </c>
      <c r="O3319" t="str">
        <f t="shared" si="259"/>
        <v xml:space="preserve"> </v>
      </c>
    </row>
    <row r="3320" spans="1:15">
      <c r="A3320" t="s">
        <v>110</v>
      </c>
      <c r="B3320" t="s">
        <v>500</v>
      </c>
      <c r="C3320" t="s">
        <v>91</v>
      </c>
      <c r="D3320" s="8">
        <v>93.333333333333329</v>
      </c>
      <c r="E3320" s="8">
        <v>93.333333333333329</v>
      </c>
      <c r="F3320" s="8">
        <v>100</v>
      </c>
      <c r="G3320" t="str">
        <f>VLOOKUP(C3320,'data indicadores nacional'!$A$2:$G$24,7,FALSE)</f>
        <v>arriba</v>
      </c>
      <c r="H3320" s="9">
        <f>VLOOKUP(C3320,'data indicadores nacional'!$A$2:$F$24,6,FALSE)</f>
        <v>0.72595219758941765</v>
      </c>
      <c r="I3320" s="5" t="str">
        <f t="shared" si="255"/>
        <v xml:space="preserve"> </v>
      </c>
      <c r="J3320" s="5">
        <f t="shared" si="256"/>
        <v>1</v>
      </c>
      <c r="K3320" s="5">
        <f t="shared" si="257"/>
        <v>0</v>
      </c>
      <c r="L3320" s="5">
        <f t="shared" si="258"/>
        <v>1</v>
      </c>
      <c r="N3320" s="8" t="str">
        <f>VLOOKUP(C3320,'data indicadores nacional'!$A$2:$J$24,10,FALSE)</f>
        <v>-</v>
      </c>
      <c r="O3320" t="str">
        <f t="shared" si="259"/>
        <v xml:space="preserve"> </v>
      </c>
    </row>
    <row r="3321" spans="1:15">
      <c r="A3321" t="s">
        <v>110</v>
      </c>
      <c r="B3321" t="s">
        <v>500</v>
      </c>
      <c r="C3321" t="s">
        <v>94</v>
      </c>
      <c r="D3321" s="8">
        <v>5.4444444444444446</v>
      </c>
      <c r="E3321" s="8">
        <v>5.666666666666667</v>
      </c>
      <c r="F3321" s="8">
        <v>5.4545454545454541</v>
      </c>
      <c r="G3321" t="str">
        <f>VLOOKUP(C3321,'data indicadores nacional'!$A$2:$G$24,7,FALSE)</f>
        <v>arriba</v>
      </c>
      <c r="H3321" s="9">
        <f>VLOOKUP(C3321,'data indicadores nacional'!$A$2:$F$24,6,FALSE)</f>
        <v>0.23219145011705353</v>
      </c>
      <c r="I3321" s="5" t="str">
        <f t="shared" si="255"/>
        <v>alarma</v>
      </c>
      <c r="J3321" s="5">
        <f t="shared" si="256"/>
        <v>0</v>
      </c>
      <c r="K3321" s="5">
        <f t="shared" si="257"/>
        <v>0</v>
      </c>
      <c r="L3321" s="5">
        <f t="shared" si="258"/>
        <v>0</v>
      </c>
      <c r="N3321" s="8" t="str">
        <f>VLOOKUP(C3321,'data indicadores nacional'!$A$2:$J$24,10,FALSE)</f>
        <v>-</v>
      </c>
      <c r="O3321" t="str">
        <f t="shared" si="259"/>
        <v xml:space="preserve"> </v>
      </c>
    </row>
    <row r="3322" spans="1:15">
      <c r="A3322" t="s">
        <v>110</v>
      </c>
      <c r="B3322" t="s">
        <v>500</v>
      </c>
      <c r="C3322" t="s">
        <v>95</v>
      </c>
      <c r="D3322" s="8">
        <v>24.444444444444443</v>
      </c>
      <c r="E3322" s="8">
        <v>20</v>
      </c>
      <c r="F3322" s="8">
        <v>9.0909090909090917</v>
      </c>
      <c r="G3322" t="str">
        <f>VLOOKUP(C3322,'data indicadores nacional'!$A$2:$G$24,7,FALSE)</f>
        <v>abajo</v>
      </c>
      <c r="H3322" s="9">
        <f>VLOOKUP(C3322,'data indicadores nacional'!$A$2:$F$24,6,FALSE)</f>
        <v>1.7199886991149187</v>
      </c>
      <c r="I3322" s="5" t="str">
        <f t="shared" si="255"/>
        <v xml:space="preserve"> </v>
      </c>
      <c r="J3322" s="5">
        <f t="shared" si="256"/>
        <v>1</v>
      </c>
      <c r="K3322" s="5">
        <f t="shared" si="257"/>
        <v>0</v>
      </c>
      <c r="L3322" s="5">
        <f t="shared" si="258"/>
        <v>1</v>
      </c>
      <c r="N3322" s="8">
        <f>VLOOKUP(C3322,'data indicadores nacional'!$A$2:$J$24,10,FALSE)</f>
        <v>15</v>
      </c>
      <c r="O3322" t="str">
        <f t="shared" si="259"/>
        <v xml:space="preserve"> </v>
      </c>
    </row>
    <row r="3323" spans="1:15">
      <c r="A3323" t="s">
        <v>110</v>
      </c>
      <c r="B3323" t="s">
        <v>500</v>
      </c>
      <c r="C3323" t="s">
        <v>96</v>
      </c>
      <c r="E3323" s="8">
        <v>6666.666666666667</v>
      </c>
      <c r="G3323" t="str">
        <f>VLOOKUP(C3323,'data indicadores nacional'!$A$2:$G$24,7,FALSE)</f>
        <v>abajo</v>
      </c>
      <c r="H3323" s="9">
        <f>VLOOKUP(C3323,'data indicadores nacional'!$A$2:$F$24,6,FALSE)</f>
        <v>14.793500408348107</v>
      </c>
      <c r="I3323" s="5" t="str">
        <f t="shared" si="255"/>
        <v xml:space="preserve"> </v>
      </c>
      <c r="J3323" s="5">
        <f t="shared" si="256"/>
        <v>0</v>
      </c>
      <c r="K3323" s="5">
        <f t="shared" si="257"/>
        <v>0</v>
      </c>
      <c r="L3323" s="5">
        <f t="shared" si="258"/>
        <v>0</v>
      </c>
      <c r="N3323" s="8">
        <f>VLOOKUP(C3323,'data indicadores nacional'!$A$2:$J$24,10,FALSE)</f>
        <v>45</v>
      </c>
      <c r="O3323" t="str">
        <f t="shared" si="259"/>
        <v xml:space="preserve"> </v>
      </c>
    </row>
    <row r="3324" spans="1:15">
      <c r="A3324" t="s">
        <v>110</v>
      </c>
      <c r="B3324" t="s">
        <v>500</v>
      </c>
      <c r="C3324" t="s">
        <v>97</v>
      </c>
      <c r="D3324" s="8">
        <v>7.2639225181598066</v>
      </c>
      <c r="G3324" t="str">
        <f>VLOOKUP(C3324,'data indicadores nacional'!$A$2:$G$24,7,FALSE)</f>
        <v>abajo</v>
      </c>
      <c r="H3324" s="9">
        <f>VLOOKUP(C3324,'data indicadores nacional'!$A$2:$F$24,6,FALSE)</f>
        <v>0.35698528124504503</v>
      </c>
      <c r="I3324" s="5" t="str">
        <f t="shared" si="255"/>
        <v xml:space="preserve"> </v>
      </c>
      <c r="J3324" s="5">
        <f t="shared" si="256"/>
        <v>1</v>
      </c>
      <c r="K3324" s="5">
        <f t="shared" si="257"/>
        <v>0</v>
      </c>
      <c r="L3324" s="5">
        <f t="shared" si="258"/>
        <v>1</v>
      </c>
      <c r="N3324" s="8">
        <f>VLOOKUP(C3324,'data indicadores nacional'!$A$2:$J$24,10,FALSE)</f>
        <v>61</v>
      </c>
      <c r="O3324" t="str">
        <f t="shared" si="259"/>
        <v xml:space="preserve"> </v>
      </c>
    </row>
    <row r="3325" spans="1:15">
      <c r="A3325" t="s">
        <v>110</v>
      </c>
      <c r="B3325" t="s">
        <v>500</v>
      </c>
      <c r="C3325" t="s">
        <v>98</v>
      </c>
      <c r="D3325" s="8">
        <v>22.754491017964074</v>
      </c>
      <c r="E3325" s="8">
        <v>3.8071065989847717</v>
      </c>
      <c r="F3325" s="8">
        <v>2.5316455696202533</v>
      </c>
      <c r="G3325" t="str">
        <f>VLOOKUP(C3325,'data indicadores nacional'!$A$2:$G$24,7,FALSE)</f>
        <v>abajo</v>
      </c>
      <c r="H3325" s="9">
        <f>VLOOKUP(C3325,'data indicadores nacional'!$A$2:$F$24,6,FALSE)</f>
        <v>3.4897517565506893</v>
      </c>
      <c r="I3325" s="5" t="str">
        <f t="shared" si="255"/>
        <v xml:space="preserve"> </v>
      </c>
      <c r="J3325" s="5">
        <f t="shared" si="256"/>
        <v>1</v>
      </c>
      <c r="K3325" s="5">
        <f t="shared" si="257"/>
        <v>0</v>
      </c>
      <c r="L3325" s="5">
        <f t="shared" si="258"/>
        <v>1</v>
      </c>
      <c r="N3325" s="8">
        <f>VLOOKUP(C3325,'data indicadores nacional'!$A$2:$J$24,10,FALSE)</f>
        <v>61</v>
      </c>
      <c r="O3325" t="str">
        <f t="shared" si="259"/>
        <v xml:space="preserve"> </v>
      </c>
    </row>
    <row r="3326" spans="1:15">
      <c r="A3326" t="s">
        <v>110</v>
      </c>
      <c r="B3326" t="s">
        <v>500</v>
      </c>
      <c r="C3326" t="s">
        <v>99</v>
      </c>
      <c r="D3326" s="8">
        <v>37.914691943127963</v>
      </c>
      <c r="E3326" s="8">
        <v>7.8125</v>
      </c>
      <c r="F3326" s="8">
        <v>5.208333333333333</v>
      </c>
      <c r="G3326" t="str">
        <f>VLOOKUP(C3326,'data indicadores nacional'!$A$2:$G$24,7,FALSE)</f>
        <v>abajo</v>
      </c>
      <c r="H3326" s="9">
        <f>VLOOKUP(C3326,'data indicadores nacional'!$A$2:$F$24,6,FALSE)</f>
        <v>7.5200278194544445</v>
      </c>
      <c r="I3326" s="5" t="str">
        <f t="shared" si="255"/>
        <v xml:space="preserve"> </v>
      </c>
      <c r="J3326" s="5">
        <f t="shared" si="256"/>
        <v>1</v>
      </c>
      <c r="K3326" s="5">
        <f t="shared" si="257"/>
        <v>0</v>
      </c>
      <c r="L3326" s="5">
        <f t="shared" si="258"/>
        <v>1</v>
      </c>
      <c r="N3326" s="8">
        <f>VLOOKUP(C3326,'data indicadores nacional'!$A$2:$J$24,10,FALSE)</f>
        <v>61</v>
      </c>
      <c r="O3326" t="str">
        <f t="shared" si="259"/>
        <v xml:space="preserve"> </v>
      </c>
    </row>
    <row r="3327" spans="1:15">
      <c r="A3327" t="s">
        <v>110</v>
      </c>
      <c r="B3327" t="s">
        <v>500</v>
      </c>
      <c r="C3327" t="s">
        <v>100</v>
      </c>
      <c r="D3327" s="8">
        <v>22.222222222222221</v>
      </c>
      <c r="G3327" t="str">
        <f>VLOOKUP(C3327,'data indicadores nacional'!$A$2:$G$24,7,FALSE)</f>
        <v>abajo</v>
      </c>
      <c r="H3327" s="9">
        <f>VLOOKUP(C3327,'data indicadores nacional'!$A$2:$F$24,6,FALSE)</f>
        <v>1.7895311097465236</v>
      </c>
      <c r="I3327" s="5" t="str">
        <f t="shared" si="255"/>
        <v xml:space="preserve"> </v>
      </c>
      <c r="J3327" s="5">
        <f t="shared" si="256"/>
        <v>1</v>
      </c>
      <c r="K3327" s="5">
        <f t="shared" si="257"/>
        <v>0</v>
      </c>
      <c r="L3327" s="5">
        <f t="shared" si="258"/>
        <v>1</v>
      </c>
      <c r="N3327" s="8">
        <f>VLOOKUP(C3327,'data indicadores nacional'!$A$2:$J$24,10,FALSE)</f>
        <v>15</v>
      </c>
      <c r="O3327" t="str">
        <f t="shared" si="259"/>
        <v xml:space="preserve"> </v>
      </c>
    </row>
    <row r="3328" spans="1:15">
      <c r="A3328" t="s">
        <v>110</v>
      </c>
      <c r="B3328" t="s">
        <v>500</v>
      </c>
      <c r="C3328" t="s">
        <v>101</v>
      </c>
      <c r="D3328" s="8">
        <v>22.222222222222221</v>
      </c>
      <c r="G3328" t="str">
        <f>VLOOKUP(C3328,'data indicadores nacional'!$A$2:$G$24,7,FALSE)</f>
        <v>abajo</v>
      </c>
      <c r="H3328" s="9">
        <f>VLOOKUP(C3328,'data indicadores nacional'!$A$2:$F$24,6,FALSE)</f>
        <v>1.3238688071947835</v>
      </c>
      <c r="I3328" s="5" t="str">
        <f t="shared" si="255"/>
        <v xml:space="preserve"> </v>
      </c>
      <c r="J3328" s="5">
        <f t="shared" si="256"/>
        <v>1</v>
      </c>
      <c r="K3328" s="5">
        <f t="shared" si="257"/>
        <v>0</v>
      </c>
      <c r="L3328" s="5">
        <f t="shared" si="258"/>
        <v>1</v>
      </c>
      <c r="N3328" s="8">
        <f>VLOOKUP(C3328,'data indicadores nacional'!$A$2:$J$24,10,FALSE)</f>
        <v>12</v>
      </c>
      <c r="O3328" t="str">
        <f t="shared" si="259"/>
        <v xml:space="preserve"> </v>
      </c>
    </row>
    <row r="3329" spans="1:15">
      <c r="A3329" t="s">
        <v>110</v>
      </c>
      <c r="B3329" t="s">
        <v>500</v>
      </c>
      <c r="C3329" t="s">
        <v>104</v>
      </c>
      <c r="D3329" s="8">
        <v>22.222222222222221</v>
      </c>
      <c r="G3329" t="str">
        <f>VLOOKUP(C3329,'data indicadores nacional'!$A$2:$G$24,7,FALSE)</f>
        <v>abajo</v>
      </c>
      <c r="H3329" s="9">
        <f>VLOOKUP(C3329,'data indicadores nacional'!$A$2:$F$24,6,FALSE)</f>
        <v>0.3966802220902198</v>
      </c>
      <c r="I3329" s="5" t="str">
        <f t="shared" si="255"/>
        <v xml:space="preserve"> </v>
      </c>
      <c r="J3329" s="5">
        <f t="shared" si="256"/>
        <v>1</v>
      </c>
      <c r="K3329" s="5">
        <f t="shared" si="257"/>
        <v>0</v>
      </c>
      <c r="L3329" s="5">
        <f t="shared" si="258"/>
        <v>1</v>
      </c>
      <c r="N3329" s="8">
        <f>VLOOKUP(C3329,'data indicadores nacional'!$A$2:$J$24,10,FALSE)</f>
        <v>12</v>
      </c>
      <c r="O3329" t="str">
        <f t="shared" si="259"/>
        <v xml:space="preserve"> </v>
      </c>
    </row>
    <row r="3330" spans="1:15">
      <c r="A3330" t="s">
        <v>110</v>
      </c>
      <c r="B3330" t="s">
        <v>501</v>
      </c>
      <c r="C3330" t="s">
        <v>88</v>
      </c>
      <c r="D3330" s="8">
        <v>4.1666666666666661</v>
      </c>
      <c r="G3330" t="str">
        <f>VLOOKUP(C3330,'data indicadores nacional'!$A$2:$G$24,7,FALSE)</f>
        <v>abajo</v>
      </c>
      <c r="H3330" s="9">
        <f>VLOOKUP(C3330,'data indicadores nacional'!$A$2:$F$24,6,FALSE)</f>
        <v>0.25026441121950321</v>
      </c>
      <c r="I3330" s="5" t="str">
        <f t="shared" si="255"/>
        <v xml:space="preserve"> </v>
      </c>
      <c r="J3330" s="5">
        <f t="shared" si="256"/>
        <v>1</v>
      </c>
      <c r="K3330" s="5">
        <f t="shared" si="257"/>
        <v>0</v>
      </c>
      <c r="L3330" s="5">
        <f t="shared" si="258"/>
        <v>1</v>
      </c>
      <c r="N3330" s="8">
        <f>VLOOKUP(C3330,'data indicadores nacional'!$A$2:$J$24,10,FALSE)</f>
        <v>10</v>
      </c>
      <c r="O3330" t="str">
        <f t="shared" si="259"/>
        <v xml:space="preserve"> </v>
      </c>
    </row>
    <row r="3331" spans="1:15">
      <c r="A3331" t="s">
        <v>110</v>
      </c>
      <c r="B3331" t="s">
        <v>501</v>
      </c>
      <c r="C3331" t="s">
        <v>89</v>
      </c>
      <c r="D3331" s="8">
        <v>91.803278688524586</v>
      </c>
      <c r="E3331" s="8">
        <v>86.666666666666671</v>
      </c>
      <c r="F3331" s="8">
        <v>95.238095238095227</v>
      </c>
      <c r="G3331" t="str">
        <f>VLOOKUP(C3331,'data indicadores nacional'!$A$2:$G$24,7,FALSE)</f>
        <v>arriba</v>
      </c>
      <c r="H3331" s="9">
        <f>VLOOKUP(C3331,'data indicadores nacional'!$A$2:$F$24,6,FALSE)</f>
        <v>2.7490434366534529</v>
      </c>
      <c r="I3331" s="5" t="str">
        <f t="shared" ref="I3331:I3394" si="260">IF(G3331=$G$2,IF(F3331&gt;E3331,"alarma"," "),IF(F3331&lt;E3331,"alarma"," "))</f>
        <v xml:space="preserve"> </v>
      </c>
      <c r="J3331" s="5">
        <f t="shared" ref="J3331:J3394" si="261">IF(G3331=$G$2,IF((D3331-F3331)&gt;($M$2*H3331),1,0),IF((F3331-D3331)&gt;($M$2*H3331),1,0))</f>
        <v>1</v>
      </c>
      <c r="K3331" s="5">
        <f t="shared" ref="K3331:K3394" si="262">IF(G3331=$G$2,IF((F3331-D3331)&gt;($M$2*H3331),1,0),IF((D3331-F3331)&gt;($M$2*H3331),1,0))</f>
        <v>0</v>
      </c>
      <c r="L3331" s="5">
        <f t="shared" ref="L3331:L3394" si="263">IF(J3331=1,1,IF(K3331=1,1,0))</f>
        <v>1</v>
      </c>
      <c r="N3331" s="8">
        <f>VLOOKUP(C3331,'data indicadores nacional'!$A$2:$J$24,10,FALSE)</f>
        <v>95</v>
      </c>
      <c r="O3331" t="str">
        <f t="shared" ref="O3331:O3394" si="264">IF(N3331=$N$4," ",IF(F3331=$F$20," ",IF(G3331=$G$2,IF(F3331&lt;N3331," ","alarma"),IF(F3331&lt;N3331,"alarma"," "))))</f>
        <v xml:space="preserve"> </v>
      </c>
    </row>
    <row r="3332" spans="1:15">
      <c r="A3332" t="s">
        <v>110</v>
      </c>
      <c r="B3332" t="s">
        <v>501</v>
      </c>
      <c r="C3332" t="s">
        <v>90</v>
      </c>
      <c r="D3332" s="8">
        <v>100</v>
      </c>
      <c r="G3332" t="str">
        <f>VLOOKUP(C3332,'data indicadores nacional'!$A$2:$G$24,7,FALSE)</f>
        <v>abajo</v>
      </c>
      <c r="H3332" s="9">
        <f>VLOOKUP(C3332,'data indicadores nacional'!$A$2:$F$24,6,FALSE)</f>
        <v>2.2832114202799096</v>
      </c>
      <c r="I3332" s="5" t="str">
        <f t="shared" si="260"/>
        <v xml:space="preserve"> </v>
      </c>
      <c r="J3332" s="5">
        <f t="shared" si="261"/>
        <v>1</v>
      </c>
      <c r="K3332" s="5">
        <f t="shared" si="262"/>
        <v>0</v>
      </c>
      <c r="L3332" s="5">
        <f t="shared" si="263"/>
        <v>1</v>
      </c>
      <c r="N3332" s="8" t="str">
        <f>VLOOKUP(C3332,'data indicadores nacional'!$A$2:$J$24,10,FALSE)</f>
        <v>-</v>
      </c>
      <c r="O3332" t="str">
        <f t="shared" si="264"/>
        <v xml:space="preserve"> </v>
      </c>
    </row>
    <row r="3333" spans="1:15">
      <c r="A3333" t="s">
        <v>110</v>
      </c>
      <c r="B3333" t="s">
        <v>501</v>
      </c>
      <c r="C3333" t="s">
        <v>91</v>
      </c>
      <c r="D3333" s="8">
        <v>97.6</v>
      </c>
      <c r="E3333" s="8">
        <v>96.296296296296291</v>
      </c>
      <c r="F3333" s="8">
        <v>95.238095238095227</v>
      </c>
      <c r="G3333" t="str">
        <f>VLOOKUP(C3333,'data indicadores nacional'!$A$2:$G$24,7,FALSE)</f>
        <v>arriba</v>
      </c>
      <c r="H3333" s="9">
        <f>VLOOKUP(C3333,'data indicadores nacional'!$A$2:$F$24,6,FALSE)</f>
        <v>0.72595219758941765</v>
      </c>
      <c r="I3333" s="5" t="str">
        <f t="shared" si="260"/>
        <v>alarma</v>
      </c>
      <c r="J3333" s="5">
        <f t="shared" si="261"/>
        <v>0</v>
      </c>
      <c r="K3333" s="5">
        <f t="shared" si="262"/>
        <v>1</v>
      </c>
      <c r="L3333" s="5">
        <f t="shared" si="263"/>
        <v>1</v>
      </c>
      <c r="N3333" s="8" t="str">
        <f>VLOOKUP(C3333,'data indicadores nacional'!$A$2:$J$24,10,FALSE)</f>
        <v>-</v>
      </c>
      <c r="O3333" t="str">
        <f t="shared" si="264"/>
        <v xml:space="preserve"> </v>
      </c>
    </row>
    <row r="3334" spans="1:15">
      <c r="A3334" t="s">
        <v>110</v>
      </c>
      <c r="B3334" t="s">
        <v>501</v>
      </c>
      <c r="C3334" t="s">
        <v>94</v>
      </c>
      <c r="D3334" s="8">
        <v>6.056</v>
      </c>
      <c r="E3334" s="8">
        <v>6.166666666666667</v>
      </c>
      <c r="F3334" s="8">
        <v>5.9047619047619051</v>
      </c>
      <c r="G3334" t="str">
        <f>VLOOKUP(C3334,'data indicadores nacional'!$A$2:$G$24,7,FALSE)</f>
        <v>arriba</v>
      </c>
      <c r="H3334" s="9">
        <f>VLOOKUP(C3334,'data indicadores nacional'!$A$2:$F$24,6,FALSE)</f>
        <v>0.23219145011705353</v>
      </c>
      <c r="I3334" s="5" t="str">
        <f t="shared" si="260"/>
        <v>alarma</v>
      </c>
      <c r="J3334" s="5">
        <f t="shared" si="261"/>
        <v>0</v>
      </c>
      <c r="K3334" s="5">
        <f t="shared" si="262"/>
        <v>1</v>
      </c>
      <c r="L3334" s="5">
        <f t="shared" si="263"/>
        <v>1</v>
      </c>
      <c r="N3334" s="8" t="str">
        <f>VLOOKUP(C3334,'data indicadores nacional'!$A$2:$J$24,10,FALSE)</f>
        <v>-</v>
      </c>
      <c r="O3334" t="str">
        <f t="shared" si="264"/>
        <v xml:space="preserve"> </v>
      </c>
    </row>
    <row r="3335" spans="1:15">
      <c r="A3335" t="s">
        <v>110</v>
      </c>
      <c r="B3335" t="s">
        <v>501</v>
      </c>
      <c r="C3335" t="s">
        <v>95</v>
      </c>
      <c r="D3335" s="8">
        <v>20</v>
      </c>
      <c r="E3335" s="8">
        <v>16.666666666666664</v>
      </c>
      <c r="F3335" s="8">
        <v>9.5238095238095237</v>
      </c>
      <c r="G3335" t="str">
        <f>VLOOKUP(C3335,'data indicadores nacional'!$A$2:$G$24,7,FALSE)</f>
        <v>abajo</v>
      </c>
      <c r="H3335" s="9">
        <f>VLOOKUP(C3335,'data indicadores nacional'!$A$2:$F$24,6,FALSE)</f>
        <v>1.7199886991149187</v>
      </c>
      <c r="I3335" s="5" t="str">
        <f t="shared" si="260"/>
        <v xml:space="preserve"> </v>
      </c>
      <c r="J3335" s="5">
        <f t="shared" si="261"/>
        <v>1</v>
      </c>
      <c r="K3335" s="5">
        <f t="shared" si="262"/>
        <v>0</v>
      </c>
      <c r="L3335" s="5">
        <f t="shared" si="263"/>
        <v>1</v>
      </c>
      <c r="N3335" s="8">
        <f>VLOOKUP(C3335,'data indicadores nacional'!$A$2:$J$24,10,FALSE)</f>
        <v>15</v>
      </c>
      <c r="O3335" t="str">
        <f t="shared" si="264"/>
        <v xml:space="preserve"> </v>
      </c>
    </row>
    <row r="3336" spans="1:15">
      <c r="A3336" t="s">
        <v>110</v>
      </c>
      <c r="B3336" t="s">
        <v>501</v>
      </c>
      <c r="C3336" t="s">
        <v>97</v>
      </c>
      <c r="D3336" s="8">
        <v>0.48355899419729209</v>
      </c>
      <c r="G3336" t="str">
        <f>VLOOKUP(C3336,'data indicadores nacional'!$A$2:$G$24,7,FALSE)</f>
        <v>abajo</v>
      </c>
      <c r="H3336" s="9">
        <f>VLOOKUP(C3336,'data indicadores nacional'!$A$2:$F$24,6,FALSE)</f>
        <v>0.35698528124504503</v>
      </c>
      <c r="I3336" s="5" t="str">
        <f t="shared" si="260"/>
        <v xml:space="preserve"> </v>
      </c>
      <c r="J3336" s="5">
        <f t="shared" si="261"/>
        <v>1</v>
      </c>
      <c r="K3336" s="5">
        <f t="shared" si="262"/>
        <v>0</v>
      </c>
      <c r="L3336" s="5">
        <f t="shared" si="263"/>
        <v>1</v>
      </c>
      <c r="N3336" s="8">
        <f>VLOOKUP(C3336,'data indicadores nacional'!$A$2:$J$24,10,FALSE)</f>
        <v>61</v>
      </c>
      <c r="O3336" t="str">
        <f t="shared" si="264"/>
        <v xml:space="preserve"> </v>
      </c>
    </row>
    <row r="3337" spans="1:15">
      <c r="A3337" t="s">
        <v>110</v>
      </c>
      <c r="B3337" t="s">
        <v>501</v>
      </c>
      <c r="C3337" t="s">
        <v>98</v>
      </c>
      <c r="D3337" s="8">
        <v>10.085163603765128</v>
      </c>
      <c r="E3337" s="8">
        <v>2.1829294913774286</v>
      </c>
      <c r="F3337" s="8">
        <v>0.65818341377797285</v>
      </c>
      <c r="G3337" t="str">
        <f>VLOOKUP(C3337,'data indicadores nacional'!$A$2:$G$24,7,FALSE)</f>
        <v>abajo</v>
      </c>
      <c r="H3337" s="9">
        <f>VLOOKUP(C3337,'data indicadores nacional'!$A$2:$F$24,6,FALSE)</f>
        <v>3.4897517565506893</v>
      </c>
      <c r="I3337" s="5" t="str">
        <f t="shared" si="260"/>
        <v xml:space="preserve"> </v>
      </c>
      <c r="J3337" s="5">
        <f t="shared" si="261"/>
        <v>1</v>
      </c>
      <c r="K3337" s="5">
        <f t="shared" si="262"/>
        <v>0</v>
      </c>
      <c r="L3337" s="5">
        <f t="shared" si="263"/>
        <v>1</v>
      </c>
      <c r="N3337" s="8">
        <f>VLOOKUP(C3337,'data indicadores nacional'!$A$2:$J$24,10,FALSE)</f>
        <v>61</v>
      </c>
      <c r="O3337" t="str">
        <f t="shared" si="264"/>
        <v xml:space="preserve"> </v>
      </c>
    </row>
    <row r="3338" spans="1:15">
      <c r="A3338" t="s">
        <v>110</v>
      </c>
      <c r="B3338" t="s">
        <v>501</v>
      </c>
      <c r="C3338" t="s">
        <v>99</v>
      </c>
      <c r="D3338" s="8">
        <v>18.379281537176272</v>
      </c>
      <c r="E3338" s="8">
        <v>4.1271151465125877</v>
      </c>
      <c r="F3338" s="8">
        <v>1.2489592006661117</v>
      </c>
      <c r="G3338" t="str">
        <f>VLOOKUP(C3338,'data indicadores nacional'!$A$2:$G$24,7,FALSE)</f>
        <v>abajo</v>
      </c>
      <c r="H3338" s="9">
        <f>VLOOKUP(C3338,'data indicadores nacional'!$A$2:$F$24,6,FALSE)</f>
        <v>7.5200278194544445</v>
      </c>
      <c r="I3338" s="5" t="str">
        <f t="shared" si="260"/>
        <v xml:space="preserve"> </v>
      </c>
      <c r="J3338" s="5">
        <f t="shared" si="261"/>
        <v>1</v>
      </c>
      <c r="K3338" s="5">
        <f t="shared" si="262"/>
        <v>0</v>
      </c>
      <c r="L3338" s="5">
        <f t="shared" si="263"/>
        <v>1</v>
      </c>
      <c r="N3338" s="8">
        <f>VLOOKUP(C3338,'data indicadores nacional'!$A$2:$J$24,10,FALSE)</f>
        <v>61</v>
      </c>
      <c r="O3338" t="str">
        <f t="shared" si="264"/>
        <v xml:space="preserve"> </v>
      </c>
    </row>
    <row r="3339" spans="1:15">
      <c r="A3339" t="s">
        <v>110</v>
      </c>
      <c r="B3339" t="s">
        <v>502</v>
      </c>
      <c r="C3339" t="s">
        <v>88</v>
      </c>
      <c r="E3339" s="8">
        <v>2.6315789473684208</v>
      </c>
      <c r="G3339" t="str">
        <f>VLOOKUP(C3339,'data indicadores nacional'!$A$2:$G$24,7,FALSE)</f>
        <v>abajo</v>
      </c>
      <c r="H3339" s="9">
        <f>VLOOKUP(C3339,'data indicadores nacional'!$A$2:$F$24,6,FALSE)</f>
        <v>0.25026441121950321</v>
      </c>
      <c r="I3339" s="5" t="str">
        <f t="shared" si="260"/>
        <v xml:space="preserve"> </v>
      </c>
      <c r="J3339" s="5">
        <f t="shared" si="261"/>
        <v>0</v>
      </c>
      <c r="K3339" s="5">
        <f t="shared" si="262"/>
        <v>0</v>
      </c>
      <c r="L3339" s="5">
        <f t="shared" si="263"/>
        <v>0</v>
      </c>
      <c r="N3339" s="8">
        <f>VLOOKUP(C3339,'data indicadores nacional'!$A$2:$J$24,10,FALSE)</f>
        <v>10</v>
      </c>
      <c r="O3339" t="str">
        <f t="shared" si="264"/>
        <v xml:space="preserve"> </v>
      </c>
    </row>
    <row r="3340" spans="1:15">
      <c r="A3340" t="s">
        <v>110</v>
      </c>
      <c r="B3340" t="s">
        <v>502</v>
      </c>
      <c r="C3340" t="s">
        <v>89</v>
      </c>
      <c r="D3340" s="8">
        <v>93.75</v>
      </c>
      <c r="E3340" s="8">
        <v>95.121951219512198</v>
      </c>
      <c r="F3340" s="8">
        <v>93.023255813953483</v>
      </c>
      <c r="G3340" t="str">
        <f>VLOOKUP(C3340,'data indicadores nacional'!$A$2:$G$24,7,FALSE)</f>
        <v>arriba</v>
      </c>
      <c r="H3340" s="9">
        <f>VLOOKUP(C3340,'data indicadores nacional'!$A$2:$F$24,6,FALSE)</f>
        <v>2.7490434366534529</v>
      </c>
      <c r="I3340" s="5" t="str">
        <f t="shared" si="260"/>
        <v>alarma</v>
      </c>
      <c r="J3340" s="5">
        <f t="shared" si="261"/>
        <v>0</v>
      </c>
      <c r="K3340" s="5">
        <f t="shared" si="262"/>
        <v>1</v>
      </c>
      <c r="L3340" s="5">
        <f t="shared" si="263"/>
        <v>1</v>
      </c>
      <c r="N3340" s="8">
        <f>VLOOKUP(C3340,'data indicadores nacional'!$A$2:$J$24,10,FALSE)</f>
        <v>95</v>
      </c>
      <c r="O3340" t="str">
        <f t="shared" si="264"/>
        <v>alarma</v>
      </c>
    </row>
    <row r="3341" spans="1:15">
      <c r="A3341" t="s">
        <v>110</v>
      </c>
      <c r="B3341" t="s">
        <v>502</v>
      </c>
      <c r="C3341" t="s">
        <v>90</v>
      </c>
      <c r="E3341" s="8">
        <v>100</v>
      </c>
      <c r="G3341" t="str">
        <f>VLOOKUP(C3341,'data indicadores nacional'!$A$2:$G$24,7,FALSE)</f>
        <v>abajo</v>
      </c>
      <c r="H3341" s="9">
        <f>VLOOKUP(C3341,'data indicadores nacional'!$A$2:$F$24,6,FALSE)</f>
        <v>2.2832114202799096</v>
      </c>
      <c r="I3341" s="5" t="str">
        <f t="shared" si="260"/>
        <v xml:space="preserve"> </v>
      </c>
      <c r="J3341" s="5">
        <f t="shared" si="261"/>
        <v>0</v>
      </c>
      <c r="K3341" s="5">
        <f t="shared" si="262"/>
        <v>0</v>
      </c>
      <c r="L3341" s="5">
        <f t="shared" si="263"/>
        <v>0</v>
      </c>
      <c r="N3341" s="8" t="str">
        <f>VLOOKUP(C3341,'data indicadores nacional'!$A$2:$J$24,10,FALSE)</f>
        <v>-</v>
      </c>
      <c r="O3341" t="str">
        <f t="shared" si="264"/>
        <v xml:space="preserve"> </v>
      </c>
    </row>
    <row r="3342" spans="1:15">
      <c r="A3342" t="s">
        <v>110</v>
      </c>
      <c r="B3342" t="s">
        <v>502</v>
      </c>
      <c r="C3342" t="s">
        <v>91</v>
      </c>
      <c r="D3342" s="8">
        <v>96.15384615384616</v>
      </c>
      <c r="E3342" s="8">
        <v>97.560975609756099</v>
      </c>
      <c r="F3342" s="8">
        <v>95.348837209302332</v>
      </c>
      <c r="G3342" t="str">
        <f>VLOOKUP(C3342,'data indicadores nacional'!$A$2:$G$24,7,FALSE)</f>
        <v>arriba</v>
      </c>
      <c r="H3342" s="9">
        <f>VLOOKUP(C3342,'data indicadores nacional'!$A$2:$F$24,6,FALSE)</f>
        <v>0.72595219758941765</v>
      </c>
      <c r="I3342" s="5" t="str">
        <f t="shared" si="260"/>
        <v>alarma</v>
      </c>
      <c r="J3342" s="5">
        <f t="shared" si="261"/>
        <v>0</v>
      </c>
      <c r="K3342" s="5">
        <f t="shared" si="262"/>
        <v>1</v>
      </c>
      <c r="L3342" s="5">
        <f t="shared" si="263"/>
        <v>1</v>
      </c>
      <c r="N3342" s="8" t="str">
        <f>VLOOKUP(C3342,'data indicadores nacional'!$A$2:$J$24,10,FALSE)</f>
        <v>-</v>
      </c>
      <c r="O3342" t="str">
        <f t="shared" si="264"/>
        <v xml:space="preserve"> </v>
      </c>
    </row>
    <row r="3343" spans="1:15">
      <c r="A3343" t="s">
        <v>110</v>
      </c>
      <c r="B3343" t="s">
        <v>502</v>
      </c>
      <c r="C3343" t="s">
        <v>94</v>
      </c>
      <c r="D3343" s="8">
        <v>7.2692307692307692</v>
      </c>
      <c r="E3343" s="8">
        <v>7.2439024390243905</v>
      </c>
      <c r="F3343" s="8">
        <v>6.6744186046511631</v>
      </c>
      <c r="G3343" t="str">
        <f>VLOOKUP(C3343,'data indicadores nacional'!$A$2:$G$24,7,FALSE)</f>
        <v>arriba</v>
      </c>
      <c r="H3343" s="9">
        <f>VLOOKUP(C3343,'data indicadores nacional'!$A$2:$F$24,6,FALSE)</f>
        <v>0.23219145011705353</v>
      </c>
      <c r="I3343" s="5" t="str">
        <f t="shared" si="260"/>
        <v>alarma</v>
      </c>
      <c r="J3343" s="5">
        <f t="shared" si="261"/>
        <v>0</v>
      </c>
      <c r="K3343" s="5">
        <f t="shared" si="262"/>
        <v>1</v>
      </c>
      <c r="L3343" s="5">
        <f t="shared" si="263"/>
        <v>1</v>
      </c>
      <c r="N3343" s="8" t="str">
        <f>VLOOKUP(C3343,'data indicadores nacional'!$A$2:$J$24,10,FALSE)</f>
        <v>-</v>
      </c>
      <c r="O3343" t="str">
        <f t="shared" si="264"/>
        <v xml:space="preserve"> </v>
      </c>
    </row>
    <row r="3344" spans="1:15">
      <c r="A3344" t="s">
        <v>110</v>
      </c>
      <c r="B3344" t="s">
        <v>502</v>
      </c>
      <c r="C3344" t="s">
        <v>95</v>
      </c>
      <c r="D3344" s="8">
        <v>23.076923076923077</v>
      </c>
      <c r="E3344" s="8">
        <v>12.195121951219512</v>
      </c>
      <c r="F3344" s="8">
        <v>4.6511627906976747</v>
      </c>
      <c r="G3344" t="str">
        <f>VLOOKUP(C3344,'data indicadores nacional'!$A$2:$G$24,7,FALSE)</f>
        <v>abajo</v>
      </c>
      <c r="H3344" s="9">
        <f>VLOOKUP(C3344,'data indicadores nacional'!$A$2:$F$24,6,FALSE)</f>
        <v>1.7199886991149187</v>
      </c>
      <c r="I3344" s="5" t="str">
        <f t="shared" si="260"/>
        <v xml:space="preserve"> </v>
      </c>
      <c r="J3344" s="5">
        <f t="shared" si="261"/>
        <v>1</v>
      </c>
      <c r="K3344" s="5">
        <f t="shared" si="262"/>
        <v>0</v>
      </c>
      <c r="L3344" s="5">
        <f t="shared" si="263"/>
        <v>1</v>
      </c>
      <c r="N3344" s="8">
        <f>VLOOKUP(C3344,'data indicadores nacional'!$A$2:$J$24,10,FALSE)</f>
        <v>15</v>
      </c>
      <c r="O3344" t="str">
        <f t="shared" si="264"/>
        <v xml:space="preserve"> </v>
      </c>
    </row>
    <row r="3345" spans="1:15">
      <c r="A3345" t="s">
        <v>110</v>
      </c>
      <c r="B3345" t="s">
        <v>502</v>
      </c>
      <c r="C3345" t="s">
        <v>97</v>
      </c>
      <c r="E3345" s="8">
        <v>2.1459227467811157</v>
      </c>
      <c r="G3345" t="str">
        <f>VLOOKUP(C3345,'data indicadores nacional'!$A$2:$G$24,7,FALSE)</f>
        <v>abajo</v>
      </c>
      <c r="H3345" s="9">
        <f>VLOOKUP(C3345,'data indicadores nacional'!$A$2:$F$24,6,FALSE)</f>
        <v>0.35698528124504503</v>
      </c>
      <c r="I3345" s="5" t="str">
        <f t="shared" si="260"/>
        <v xml:space="preserve"> </v>
      </c>
      <c r="J3345" s="5">
        <f t="shared" si="261"/>
        <v>0</v>
      </c>
      <c r="K3345" s="5">
        <f t="shared" si="262"/>
        <v>0</v>
      </c>
      <c r="L3345" s="5">
        <f t="shared" si="263"/>
        <v>0</v>
      </c>
      <c r="N3345" s="8">
        <f>VLOOKUP(C3345,'data indicadores nacional'!$A$2:$J$24,10,FALSE)</f>
        <v>61</v>
      </c>
      <c r="O3345" t="str">
        <f t="shared" si="264"/>
        <v xml:space="preserve"> </v>
      </c>
    </row>
    <row r="3346" spans="1:15">
      <c r="A3346" t="s">
        <v>110</v>
      </c>
      <c r="B3346" t="s">
        <v>502</v>
      </c>
      <c r="C3346" t="s">
        <v>98</v>
      </c>
      <c r="D3346" s="8">
        <v>12.489592006661114</v>
      </c>
      <c r="E3346" s="8">
        <v>10.070493454179255</v>
      </c>
      <c r="F3346" s="8">
        <v>11.258955987717503</v>
      </c>
      <c r="G3346" t="str">
        <f>VLOOKUP(C3346,'data indicadores nacional'!$A$2:$G$24,7,FALSE)</f>
        <v>abajo</v>
      </c>
      <c r="H3346" s="9">
        <f>VLOOKUP(C3346,'data indicadores nacional'!$A$2:$F$24,6,FALSE)</f>
        <v>3.4897517565506893</v>
      </c>
      <c r="I3346" s="5" t="str">
        <f t="shared" si="260"/>
        <v>alarma</v>
      </c>
      <c r="J3346" s="5">
        <f t="shared" si="261"/>
        <v>1</v>
      </c>
      <c r="K3346" s="5">
        <f t="shared" si="262"/>
        <v>0</v>
      </c>
      <c r="L3346" s="5">
        <f t="shared" si="263"/>
        <v>1</v>
      </c>
      <c r="N3346" s="8">
        <f>VLOOKUP(C3346,'data indicadores nacional'!$A$2:$J$24,10,FALSE)</f>
        <v>61</v>
      </c>
      <c r="O3346" t="str">
        <f t="shared" si="264"/>
        <v xml:space="preserve"> </v>
      </c>
    </row>
    <row r="3347" spans="1:15">
      <c r="A3347" t="s">
        <v>110</v>
      </c>
      <c r="B3347" t="s">
        <v>502</v>
      </c>
      <c r="C3347" t="s">
        <v>99</v>
      </c>
      <c r="D3347" s="8">
        <v>25.466893039049236</v>
      </c>
      <c r="E3347" s="8">
        <v>17.077798861480076</v>
      </c>
      <c r="F3347" s="8">
        <v>21.31782945736434</v>
      </c>
      <c r="G3347" t="str">
        <f>VLOOKUP(C3347,'data indicadores nacional'!$A$2:$G$24,7,FALSE)</f>
        <v>abajo</v>
      </c>
      <c r="H3347" s="9">
        <f>VLOOKUP(C3347,'data indicadores nacional'!$A$2:$F$24,6,FALSE)</f>
        <v>7.5200278194544445</v>
      </c>
      <c r="I3347" s="5" t="str">
        <f t="shared" si="260"/>
        <v>alarma</v>
      </c>
      <c r="J3347" s="5">
        <f t="shared" si="261"/>
        <v>1</v>
      </c>
      <c r="K3347" s="5">
        <f t="shared" si="262"/>
        <v>0</v>
      </c>
      <c r="L3347" s="5">
        <f t="shared" si="263"/>
        <v>1</v>
      </c>
      <c r="N3347" s="8">
        <f>VLOOKUP(C3347,'data indicadores nacional'!$A$2:$J$24,10,FALSE)</f>
        <v>61</v>
      </c>
      <c r="O3347" t="str">
        <f t="shared" si="264"/>
        <v xml:space="preserve"> </v>
      </c>
    </row>
    <row r="3348" spans="1:15">
      <c r="A3348" t="s">
        <v>110</v>
      </c>
      <c r="B3348" t="s">
        <v>502</v>
      </c>
      <c r="C3348" t="s">
        <v>100</v>
      </c>
      <c r="D3348" s="8">
        <v>19.230769230769234</v>
      </c>
      <c r="G3348" t="str">
        <f>VLOOKUP(C3348,'data indicadores nacional'!$A$2:$G$24,7,FALSE)</f>
        <v>abajo</v>
      </c>
      <c r="H3348" s="9">
        <f>VLOOKUP(C3348,'data indicadores nacional'!$A$2:$F$24,6,FALSE)</f>
        <v>1.7895311097465236</v>
      </c>
      <c r="I3348" s="5" t="str">
        <f t="shared" si="260"/>
        <v xml:space="preserve"> </v>
      </c>
      <c r="J3348" s="5">
        <f t="shared" si="261"/>
        <v>1</v>
      </c>
      <c r="K3348" s="5">
        <f t="shared" si="262"/>
        <v>0</v>
      </c>
      <c r="L3348" s="5">
        <f t="shared" si="263"/>
        <v>1</v>
      </c>
      <c r="N3348" s="8">
        <f>VLOOKUP(C3348,'data indicadores nacional'!$A$2:$J$24,10,FALSE)</f>
        <v>15</v>
      </c>
      <c r="O3348" t="str">
        <f t="shared" si="264"/>
        <v xml:space="preserve"> </v>
      </c>
    </row>
    <row r="3349" spans="1:15">
      <c r="A3349" t="s">
        <v>110</v>
      </c>
      <c r="B3349" t="s">
        <v>502</v>
      </c>
      <c r="C3349" t="s">
        <v>101</v>
      </c>
      <c r="D3349" s="8">
        <v>19.230769230769234</v>
      </c>
      <c r="G3349" t="str">
        <f>VLOOKUP(C3349,'data indicadores nacional'!$A$2:$G$24,7,FALSE)</f>
        <v>abajo</v>
      </c>
      <c r="H3349" s="9">
        <f>VLOOKUP(C3349,'data indicadores nacional'!$A$2:$F$24,6,FALSE)</f>
        <v>1.3238688071947835</v>
      </c>
      <c r="I3349" s="5" t="str">
        <f t="shared" si="260"/>
        <v xml:space="preserve"> </v>
      </c>
      <c r="J3349" s="5">
        <f t="shared" si="261"/>
        <v>1</v>
      </c>
      <c r="K3349" s="5">
        <f t="shared" si="262"/>
        <v>0</v>
      </c>
      <c r="L3349" s="5">
        <f t="shared" si="263"/>
        <v>1</v>
      </c>
      <c r="N3349" s="8">
        <f>VLOOKUP(C3349,'data indicadores nacional'!$A$2:$J$24,10,FALSE)</f>
        <v>12</v>
      </c>
      <c r="O3349" t="str">
        <f t="shared" si="264"/>
        <v xml:space="preserve"> </v>
      </c>
    </row>
    <row r="3350" spans="1:15">
      <c r="A3350" t="s">
        <v>110</v>
      </c>
      <c r="B3350" t="s">
        <v>502</v>
      </c>
      <c r="C3350" t="s">
        <v>104</v>
      </c>
      <c r="D3350" s="8">
        <v>37.735849056603769</v>
      </c>
      <c r="F3350" s="8">
        <v>22.727272727272727</v>
      </c>
      <c r="G3350" t="str">
        <f>VLOOKUP(C3350,'data indicadores nacional'!$A$2:$G$24,7,FALSE)</f>
        <v>abajo</v>
      </c>
      <c r="H3350" s="9">
        <f>VLOOKUP(C3350,'data indicadores nacional'!$A$2:$F$24,6,FALSE)</f>
        <v>0.3966802220902198</v>
      </c>
      <c r="I3350" s="5" t="str">
        <f t="shared" si="260"/>
        <v>alarma</v>
      </c>
      <c r="J3350" s="5">
        <f t="shared" si="261"/>
        <v>1</v>
      </c>
      <c r="K3350" s="5">
        <f t="shared" si="262"/>
        <v>0</v>
      </c>
      <c r="L3350" s="5">
        <f t="shared" si="263"/>
        <v>1</v>
      </c>
      <c r="N3350" s="8">
        <f>VLOOKUP(C3350,'data indicadores nacional'!$A$2:$J$24,10,FALSE)</f>
        <v>12</v>
      </c>
      <c r="O3350" t="str">
        <f t="shared" si="264"/>
        <v>alarma</v>
      </c>
    </row>
    <row r="3351" spans="1:15">
      <c r="A3351" t="s">
        <v>111</v>
      </c>
      <c r="B3351" t="s">
        <v>503</v>
      </c>
      <c r="C3351" t="s">
        <v>88</v>
      </c>
      <c r="D3351" s="8">
        <v>3.0104971281441872</v>
      </c>
      <c r="E3351" s="8">
        <v>1.3513513513513513</v>
      </c>
      <c r="F3351" s="8">
        <v>1.4282668940524408</v>
      </c>
      <c r="G3351" t="str">
        <f>VLOOKUP(C3351,'data indicadores nacional'!$A$2:$G$24,7,FALSE)</f>
        <v>abajo</v>
      </c>
      <c r="H3351" s="9">
        <f>VLOOKUP(C3351,'data indicadores nacional'!$A$2:$F$24,6,FALSE)</f>
        <v>0.25026441121950321</v>
      </c>
      <c r="I3351" s="5" t="str">
        <f t="shared" si="260"/>
        <v>alarma</v>
      </c>
      <c r="J3351" s="5">
        <f t="shared" si="261"/>
        <v>1</v>
      </c>
      <c r="K3351" s="5">
        <f t="shared" si="262"/>
        <v>0</v>
      </c>
      <c r="L3351" s="5">
        <f t="shared" si="263"/>
        <v>1</v>
      </c>
      <c r="N3351" s="8">
        <f>VLOOKUP(C3351,'data indicadores nacional'!$A$2:$J$24,10,FALSE)</f>
        <v>10</v>
      </c>
      <c r="O3351" t="str">
        <f t="shared" si="264"/>
        <v xml:space="preserve"> </v>
      </c>
    </row>
    <row r="3352" spans="1:15">
      <c r="A3352" t="s">
        <v>111</v>
      </c>
      <c r="B3352" t="s">
        <v>503</v>
      </c>
      <c r="C3352" t="s">
        <v>89</v>
      </c>
      <c r="D3352" s="8">
        <v>75.683948727759713</v>
      </c>
      <c r="E3352" s="8">
        <v>80.963222416812613</v>
      </c>
      <c r="F3352" s="8">
        <v>74.814090019569463</v>
      </c>
      <c r="G3352" t="str">
        <f>VLOOKUP(C3352,'data indicadores nacional'!$A$2:$G$24,7,FALSE)</f>
        <v>arriba</v>
      </c>
      <c r="H3352" s="9">
        <f>VLOOKUP(C3352,'data indicadores nacional'!$A$2:$F$24,6,FALSE)</f>
        <v>2.7490434366534529</v>
      </c>
      <c r="I3352" s="5" t="str">
        <f t="shared" si="260"/>
        <v>alarma</v>
      </c>
      <c r="J3352" s="5">
        <f t="shared" si="261"/>
        <v>0</v>
      </c>
      <c r="K3352" s="5">
        <f t="shared" si="262"/>
        <v>1</v>
      </c>
      <c r="L3352" s="5">
        <f t="shared" si="263"/>
        <v>1</v>
      </c>
      <c r="N3352" s="8">
        <f>VLOOKUP(C3352,'data indicadores nacional'!$A$2:$J$24,10,FALSE)</f>
        <v>95</v>
      </c>
      <c r="O3352" t="str">
        <f t="shared" si="264"/>
        <v>alarma</v>
      </c>
    </row>
    <row r="3353" spans="1:15">
      <c r="A3353" t="s">
        <v>111</v>
      </c>
      <c r="B3353" t="s">
        <v>503</v>
      </c>
      <c r="C3353" t="s">
        <v>90</v>
      </c>
      <c r="D3353" s="8">
        <v>79.66101694915254</v>
      </c>
      <c r="E3353" s="8">
        <v>77.669902912621353</v>
      </c>
      <c r="F3353" s="8">
        <v>75.308641975308646</v>
      </c>
      <c r="G3353" t="str">
        <f>VLOOKUP(C3353,'data indicadores nacional'!$A$2:$G$24,7,FALSE)</f>
        <v>abajo</v>
      </c>
      <c r="H3353" s="9">
        <f>VLOOKUP(C3353,'data indicadores nacional'!$A$2:$F$24,6,FALSE)</f>
        <v>2.2832114202799096</v>
      </c>
      <c r="I3353" s="5" t="str">
        <f t="shared" si="260"/>
        <v xml:space="preserve"> </v>
      </c>
      <c r="J3353" s="5">
        <f t="shared" si="261"/>
        <v>1</v>
      </c>
      <c r="K3353" s="5">
        <f t="shared" si="262"/>
        <v>0</v>
      </c>
      <c r="L3353" s="5">
        <f t="shared" si="263"/>
        <v>1</v>
      </c>
      <c r="N3353" s="8" t="str">
        <f>VLOOKUP(C3353,'data indicadores nacional'!$A$2:$J$24,10,FALSE)</f>
        <v>-</v>
      </c>
      <c r="O3353" t="str">
        <f t="shared" si="264"/>
        <v xml:space="preserve"> </v>
      </c>
    </row>
    <row r="3354" spans="1:15">
      <c r="A3354" t="s">
        <v>111</v>
      </c>
      <c r="B3354" t="s">
        <v>503</v>
      </c>
      <c r="C3354" t="s">
        <v>91</v>
      </c>
      <c r="D3354" s="8">
        <v>99.763162689014393</v>
      </c>
      <c r="E3354" s="8">
        <v>99.821619693185866</v>
      </c>
      <c r="F3354" s="8">
        <v>98.36839001376056</v>
      </c>
      <c r="G3354" t="str">
        <f>VLOOKUP(C3354,'data indicadores nacional'!$A$2:$G$24,7,FALSE)</f>
        <v>arriba</v>
      </c>
      <c r="H3354" s="9">
        <f>VLOOKUP(C3354,'data indicadores nacional'!$A$2:$F$24,6,FALSE)</f>
        <v>0.72595219758941765</v>
      </c>
      <c r="I3354" s="5" t="str">
        <f t="shared" si="260"/>
        <v>alarma</v>
      </c>
      <c r="J3354" s="5">
        <f t="shared" si="261"/>
        <v>0</v>
      </c>
      <c r="K3354" s="5">
        <f t="shared" si="262"/>
        <v>1</v>
      </c>
      <c r="L3354" s="5">
        <f t="shared" si="263"/>
        <v>1</v>
      </c>
      <c r="N3354" s="8" t="str">
        <f>VLOOKUP(C3354,'data indicadores nacional'!$A$2:$J$24,10,FALSE)</f>
        <v>-</v>
      </c>
      <c r="O3354" t="str">
        <f t="shared" si="264"/>
        <v xml:space="preserve"> </v>
      </c>
    </row>
    <row r="3355" spans="1:15">
      <c r="A3355" t="s">
        <v>111</v>
      </c>
      <c r="B3355" t="s">
        <v>503</v>
      </c>
      <c r="C3355" t="s">
        <v>92</v>
      </c>
      <c r="D3355" s="8">
        <v>42.289004858736732</v>
      </c>
      <c r="E3355" s="8">
        <v>49.404553415061301</v>
      </c>
      <c r="F3355" s="8">
        <v>47.469088098918085</v>
      </c>
      <c r="G3355" t="str">
        <f>VLOOKUP(C3355,'data indicadores nacional'!$A$2:$G$24,7,FALSE)</f>
        <v>abajo</v>
      </c>
      <c r="H3355" s="9">
        <f>VLOOKUP(C3355,'data indicadores nacional'!$A$2:$F$24,6,FALSE)</f>
        <v>2.5040710609700474</v>
      </c>
      <c r="I3355" s="5" t="str">
        <f t="shared" si="260"/>
        <v xml:space="preserve"> </v>
      </c>
      <c r="J3355" s="5">
        <f t="shared" si="261"/>
        <v>0</v>
      </c>
      <c r="K3355" s="5">
        <f t="shared" si="262"/>
        <v>1</v>
      </c>
      <c r="L3355" s="5">
        <f t="shared" si="263"/>
        <v>1</v>
      </c>
      <c r="N3355" s="8" t="str">
        <f>VLOOKUP(C3355,'data indicadores nacional'!$A$2:$J$24,10,FALSE)</f>
        <v>-</v>
      </c>
      <c r="O3355" t="str">
        <f t="shared" si="264"/>
        <v xml:space="preserve"> </v>
      </c>
    </row>
    <row r="3356" spans="1:15">
      <c r="A3356" t="s">
        <v>111</v>
      </c>
      <c r="B3356" t="s">
        <v>503</v>
      </c>
      <c r="C3356" t="s">
        <v>93</v>
      </c>
      <c r="D3356" s="8">
        <v>0.3957546321280806</v>
      </c>
      <c r="E3356" s="8">
        <v>0.42031523642732055</v>
      </c>
      <c r="F3356" s="8">
        <v>0.37167449139280123</v>
      </c>
      <c r="G3356" t="str">
        <f>VLOOKUP(C3356,'data indicadores nacional'!$A$2:$G$24,7,FALSE)</f>
        <v>abajo</v>
      </c>
      <c r="H3356" s="9">
        <f>VLOOKUP(C3356,'data indicadores nacional'!$A$2:$F$24,6,FALSE)</f>
        <v>3.3766595341714022E-2</v>
      </c>
      <c r="I3356" s="5" t="str">
        <f t="shared" si="260"/>
        <v xml:space="preserve"> </v>
      </c>
      <c r="J3356" s="5">
        <f t="shared" si="261"/>
        <v>1</v>
      </c>
      <c r="K3356" s="5">
        <f t="shared" si="262"/>
        <v>0</v>
      </c>
      <c r="L3356" s="5">
        <f t="shared" si="263"/>
        <v>1</v>
      </c>
      <c r="N3356" s="8">
        <f>VLOOKUP(C3356,'data indicadores nacional'!$A$2:$J$24,10,FALSE)</f>
        <v>15</v>
      </c>
      <c r="O3356" t="str">
        <f t="shared" si="264"/>
        <v xml:space="preserve"> </v>
      </c>
    </row>
    <row r="3357" spans="1:15">
      <c r="A3357" t="s">
        <v>111</v>
      </c>
      <c r="B3357" t="s">
        <v>503</v>
      </c>
      <c r="C3357" t="s">
        <v>94</v>
      </c>
      <c r="D3357" s="8">
        <v>5.0400071761750986</v>
      </c>
      <c r="E3357" s="8">
        <v>5.525394045534151</v>
      </c>
      <c r="F3357" s="8">
        <v>4.9868624420401853</v>
      </c>
      <c r="G3357" t="str">
        <f>VLOOKUP(C3357,'data indicadores nacional'!$A$2:$G$24,7,FALSE)</f>
        <v>arriba</v>
      </c>
      <c r="H3357" s="9">
        <f>VLOOKUP(C3357,'data indicadores nacional'!$A$2:$F$24,6,FALSE)</f>
        <v>0.23219145011705353</v>
      </c>
      <c r="I3357" s="5" t="str">
        <f t="shared" si="260"/>
        <v>alarma</v>
      </c>
      <c r="J3357" s="5">
        <f t="shared" si="261"/>
        <v>0</v>
      </c>
      <c r="K3357" s="5">
        <f t="shared" si="262"/>
        <v>1</v>
      </c>
      <c r="L3357" s="5">
        <f t="shared" si="263"/>
        <v>1</v>
      </c>
      <c r="N3357" s="8" t="str">
        <f>VLOOKUP(C3357,'data indicadores nacional'!$A$2:$J$24,10,FALSE)</f>
        <v>-</v>
      </c>
      <c r="O3357" t="str">
        <f t="shared" si="264"/>
        <v xml:space="preserve"> </v>
      </c>
    </row>
    <row r="3358" spans="1:15">
      <c r="A3358" t="s">
        <v>111</v>
      </c>
      <c r="B3358" t="s">
        <v>503</v>
      </c>
      <c r="C3358" t="s">
        <v>95</v>
      </c>
      <c r="D3358" s="8">
        <v>17.557114588954846</v>
      </c>
      <c r="E3358" s="8">
        <v>14.098073555166375</v>
      </c>
      <c r="F3358" s="8">
        <v>12.636932707355243</v>
      </c>
      <c r="G3358" t="str">
        <f>VLOOKUP(C3358,'data indicadores nacional'!$A$2:$G$24,7,FALSE)</f>
        <v>abajo</v>
      </c>
      <c r="H3358" s="9">
        <f>VLOOKUP(C3358,'data indicadores nacional'!$A$2:$F$24,6,FALSE)</f>
        <v>1.7199886991149187</v>
      </c>
      <c r="I3358" s="5" t="str">
        <f t="shared" si="260"/>
        <v xml:space="preserve"> </v>
      </c>
      <c r="J3358" s="5">
        <f t="shared" si="261"/>
        <v>1</v>
      </c>
      <c r="K3358" s="5">
        <f t="shared" si="262"/>
        <v>0</v>
      </c>
      <c r="L3358" s="5">
        <f t="shared" si="263"/>
        <v>1</v>
      </c>
      <c r="N3358" s="8">
        <f>VLOOKUP(C3358,'data indicadores nacional'!$A$2:$J$24,10,FALSE)</f>
        <v>15</v>
      </c>
      <c r="O3358" t="str">
        <f t="shared" si="264"/>
        <v xml:space="preserve"> </v>
      </c>
    </row>
    <row r="3359" spans="1:15">
      <c r="A3359" t="s">
        <v>111</v>
      </c>
      <c r="B3359" t="s">
        <v>503</v>
      </c>
      <c r="C3359" t="s">
        <v>96</v>
      </c>
      <c r="D3359" s="8">
        <v>143.52350197344816</v>
      </c>
      <c r="E3359" s="8">
        <v>17.513134851138354</v>
      </c>
      <c r="F3359" s="8">
        <v>57.959814528593505</v>
      </c>
      <c r="G3359" t="str">
        <f>VLOOKUP(C3359,'data indicadores nacional'!$A$2:$G$24,7,FALSE)</f>
        <v>abajo</v>
      </c>
      <c r="H3359" s="9">
        <f>VLOOKUP(C3359,'data indicadores nacional'!$A$2:$F$24,6,FALSE)</f>
        <v>14.793500408348107</v>
      </c>
      <c r="I3359" s="5" t="str">
        <f t="shared" si="260"/>
        <v>alarma</v>
      </c>
      <c r="J3359" s="5">
        <f t="shared" si="261"/>
        <v>1</v>
      </c>
      <c r="K3359" s="5">
        <f t="shared" si="262"/>
        <v>0</v>
      </c>
      <c r="L3359" s="5">
        <f t="shared" si="263"/>
        <v>1</v>
      </c>
      <c r="N3359" s="8">
        <f>VLOOKUP(C3359,'data indicadores nacional'!$A$2:$J$24,10,FALSE)</f>
        <v>45</v>
      </c>
      <c r="O3359" t="str">
        <f t="shared" si="264"/>
        <v>alarma</v>
      </c>
    </row>
    <row r="3360" spans="1:15">
      <c r="A3360" t="s">
        <v>111</v>
      </c>
      <c r="B3360" t="s">
        <v>503</v>
      </c>
      <c r="C3360" t="s">
        <v>97</v>
      </c>
      <c r="D3360" s="8">
        <v>14.076106405821305</v>
      </c>
      <c r="E3360" s="8">
        <v>13.898259344218054</v>
      </c>
      <c r="F3360" s="8">
        <v>10.945945945945946</v>
      </c>
      <c r="G3360" t="str">
        <f>VLOOKUP(C3360,'data indicadores nacional'!$A$2:$G$24,7,FALSE)</f>
        <v>abajo</v>
      </c>
      <c r="H3360" s="9">
        <f>VLOOKUP(C3360,'data indicadores nacional'!$A$2:$F$24,6,FALSE)</f>
        <v>0.35698528124504503</v>
      </c>
      <c r="I3360" s="5" t="str">
        <f t="shared" si="260"/>
        <v xml:space="preserve"> </v>
      </c>
      <c r="J3360" s="5">
        <f t="shared" si="261"/>
        <v>1</v>
      </c>
      <c r="K3360" s="5">
        <f t="shared" si="262"/>
        <v>0</v>
      </c>
      <c r="L3360" s="5">
        <f t="shared" si="263"/>
        <v>1</v>
      </c>
      <c r="N3360" s="8">
        <f>VLOOKUP(C3360,'data indicadores nacional'!$A$2:$J$24,10,FALSE)</f>
        <v>61</v>
      </c>
      <c r="O3360" t="str">
        <f t="shared" si="264"/>
        <v xml:space="preserve"> </v>
      </c>
    </row>
    <row r="3361" spans="1:15">
      <c r="A3361" t="s">
        <v>111</v>
      </c>
      <c r="B3361" t="s">
        <v>503</v>
      </c>
      <c r="C3361" t="s">
        <v>98</v>
      </c>
      <c r="D3361" s="8">
        <v>106.20012277470842</v>
      </c>
      <c r="E3361" s="8">
        <v>102.67534345625452</v>
      </c>
      <c r="F3361" s="8">
        <v>83.492335022040919</v>
      </c>
      <c r="G3361" t="str">
        <f>VLOOKUP(C3361,'data indicadores nacional'!$A$2:$G$24,7,FALSE)</f>
        <v>abajo</v>
      </c>
      <c r="H3361" s="9">
        <f>VLOOKUP(C3361,'data indicadores nacional'!$A$2:$F$24,6,FALSE)</f>
        <v>3.4897517565506893</v>
      </c>
      <c r="I3361" s="5" t="str">
        <f t="shared" si="260"/>
        <v xml:space="preserve"> </v>
      </c>
      <c r="J3361" s="5">
        <f t="shared" si="261"/>
        <v>1</v>
      </c>
      <c r="K3361" s="5">
        <f t="shared" si="262"/>
        <v>0</v>
      </c>
      <c r="L3361" s="5">
        <f t="shared" si="263"/>
        <v>1</v>
      </c>
      <c r="N3361" s="8">
        <f>VLOOKUP(C3361,'data indicadores nacional'!$A$2:$J$24,10,FALSE)</f>
        <v>61</v>
      </c>
      <c r="O3361" t="str">
        <f t="shared" si="264"/>
        <v>alarma</v>
      </c>
    </row>
    <row r="3362" spans="1:15">
      <c r="A3362" t="s">
        <v>111</v>
      </c>
      <c r="B3362" t="s">
        <v>503</v>
      </c>
      <c r="C3362" t="s">
        <v>99</v>
      </c>
      <c r="D3362" s="8">
        <v>203.86998861768055</v>
      </c>
      <c r="E3362" s="8">
        <v>187.00333247885158</v>
      </c>
      <c r="F3362" s="8">
        <v>152.32722143864601</v>
      </c>
      <c r="G3362" t="str">
        <f>VLOOKUP(C3362,'data indicadores nacional'!$A$2:$G$24,7,FALSE)</f>
        <v>abajo</v>
      </c>
      <c r="H3362" s="9">
        <f>VLOOKUP(C3362,'data indicadores nacional'!$A$2:$F$24,6,FALSE)</f>
        <v>7.5200278194544445</v>
      </c>
      <c r="I3362" s="5" t="str">
        <f t="shared" si="260"/>
        <v xml:space="preserve"> </v>
      </c>
      <c r="J3362" s="5">
        <f t="shared" si="261"/>
        <v>1</v>
      </c>
      <c r="K3362" s="5">
        <f t="shared" si="262"/>
        <v>0</v>
      </c>
      <c r="L3362" s="5">
        <f t="shared" si="263"/>
        <v>1</v>
      </c>
      <c r="N3362" s="8">
        <f>VLOOKUP(C3362,'data indicadores nacional'!$A$2:$J$24,10,FALSE)</f>
        <v>61</v>
      </c>
      <c r="O3362" t="str">
        <f t="shared" si="264"/>
        <v>alarma</v>
      </c>
    </row>
    <row r="3363" spans="1:15">
      <c r="A3363" t="s">
        <v>111</v>
      </c>
      <c r="B3363" t="s">
        <v>503</v>
      </c>
      <c r="C3363" t="s">
        <v>100</v>
      </c>
      <c r="D3363" s="8">
        <v>13.634732687477575</v>
      </c>
      <c r="E3363" s="8">
        <v>5.7793345008756569</v>
      </c>
      <c r="F3363" s="8">
        <v>6.5687789799072647</v>
      </c>
      <c r="G3363" t="str">
        <f>VLOOKUP(C3363,'data indicadores nacional'!$A$2:$G$24,7,FALSE)</f>
        <v>abajo</v>
      </c>
      <c r="H3363" s="9">
        <f>VLOOKUP(C3363,'data indicadores nacional'!$A$2:$F$24,6,FALSE)</f>
        <v>1.7895311097465236</v>
      </c>
      <c r="I3363" s="5" t="str">
        <f t="shared" si="260"/>
        <v>alarma</v>
      </c>
      <c r="J3363" s="5">
        <f t="shared" si="261"/>
        <v>1</v>
      </c>
      <c r="K3363" s="5">
        <f t="shared" si="262"/>
        <v>0</v>
      </c>
      <c r="L3363" s="5">
        <f t="shared" si="263"/>
        <v>1</v>
      </c>
      <c r="N3363" s="8">
        <f>VLOOKUP(C3363,'data indicadores nacional'!$A$2:$J$24,10,FALSE)</f>
        <v>15</v>
      </c>
      <c r="O3363" t="str">
        <f t="shared" si="264"/>
        <v xml:space="preserve"> </v>
      </c>
    </row>
    <row r="3364" spans="1:15">
      <c r="A3364" t="s">
        <v>111</v>
      </c>
      <c r="B3364" t="s">
        <v>503</v>
      </c>
      <c r="C3364" t="s">
        <v>101</v>
      </c>
      <c r="D3364" s="8">
        <v>11.481880157875853</v>
      </c>
      <c r="E3364" s="8">
        <v>4.9036777583187385</v>
      </c>
      <c r="F3364" s="8">
        <v>5.6027820710973728</v>
      </c>
      <c r="G3364" t="str">
        <f>VLOOKUP(C3364,'data indicadores nacional'!$A$2:$G$24,7,FALSE)</f>
        <v>abajo</v>
      </c>
      <c r="H3364" s="9">
        <f>VLOOKUP(C3364,'data indicadores nacional'!$A$2:$F$24,6,FALSE)</f>
        <v>1.3238688071947835</v>
      </c>
      <c r="I3364" s="5" t="str">
        <f t="shared" si="260"/>
        <v>alarma</v>
      </c>
      <c r="J3364" s="5">
        <f t="shared" si="261"/>
        <v>1</v>
      </c>
      <c r="K3364" s="5">
        <f t="shared" si="262"/>
        <v>0</v>
      </c>
      <c r="L3364" s="5">
        <f t="shared" si="263"/>
        <v>1</v>
      </c>
      <c r="N3364" s="8">
        <f>VLOOKUP(C3364,'data indicadores nacional'!$A$2:$J$24,10,FALSE)</f>
        <v>12</v>
      </c>
      <c r="O3364" t="str">
        <f t="shared" si="264"/>
        <v xml:space="preserve"> </v>
      </c>
    </row>
    <row r="3365" spans="1:15">
      <c r="A3365" t="s">
        <v>111</v>
      </c>
      <c r="B3365" t="s">
        <v>503</v>
      </c>
      <c r="C3365" t="s">
        <v>102</v>
      </c>
      <c r="D3365" s="8">
        <v>12.168410805548795</v>
      </c>
      <c r="F3365" s="8">
        <v>6.7971723762914618</v>
      </c>
      <c r="G3365" t="str">
        <f>VLOOKUP(C3365,'data indicadores nacional'!$A$2:$G$24,7,FALSE)</f>
        <v>abajo</v>
      </c>
      <c r="H3365" s="9">
        <f>VLOOKUP(C3365,'data indicadores nacional'!$A$2:$F$24,6,FALSE)</f>
        <v>1.6226293498102424</v>
      </c>
      <c r="I3365" s="5" t="str">
        <f t="shared" si="260"/>
        <v>alarma</v>
      </c>
      <c r="J3365" s="5">
        <f t="shared" si="261"/>
        <v>1</v>
      </c>
      <c r="K3365" s="5">
        <f t="shared" si="262"/>
        <v>0</v>
      </c>
      <c r="L3365" s="5">
        <f t="shared" si="263"/>
        <v>1</v>
      </c>
      <c r="N3365" s="8" t="str">
        <f>VLOOKUP(C3365,'data indicadores nacional'!$A$2:$J$24,10,FALSE)</f>
        <v>-</v>
      </c>
      <c r="O3365" t="str">
        <f t="shared" si="264"/>
        <v xml:space="preserve"> </v>
      </c>
    </row>
    <row r="3366" spans="1:15">
      <c r="A3366" t="s">
        <v>111</v>
      </c>
      <c r="B3366" t="s">
        <v>503</v>
      </c>
      <c r="C3366" t="s">
        <v>103</v>
      </c>
      <c r="D3366" s="8">
        <v>30.421027013871988</v>
      </c>
      <c r="E3366" s="8">
        <v>6.7736909842172999</v>
      </c>
      <c r="F3366" s="8">
        <v>20.391517128874391</v>
      </c>
      <c r="G3366" t="str">
        <f>VLOOKUP(C3366,'data indicadores nacional'!$A$2:$G$24,7,FALSE)</f>
        <v>abajo</v>
      </c>
      <c r="H3366" s="9">
        <f>VLOOKUP(C3366,'data indicadores nacional'!$A$2:$F$24,6,FALSE)</f>
        <v>4.9638210683068253</v>
      </c>
      <c r="I3366" s="5" t="str">
        <f t="shared" si="260"/>
        <v>alarma</v>
      </c>
      <c r="J3366" s="5">
        <f t="shared" si="261"/>
        <v>1</v>
      </c>
      <c r="K3366" s="5">
        <f t="shared" si="262"/>
        <v>0</v>
      </c>
      <c r="L3366" s="5">
        <f t="shared" si="263"/>
        <v>1</v>
      </c>
      <c r="N3366" s="8">
        <f>VLOOKUP(C3366,'data indicadores nacional'!$A$2:$J$24,10,FALSE)</f>
        <v>8.9</v>
      </c>
      <c r="O3366" t="str">
        <f t="shared" si="264"/>
        <v>alarma</v>
      </c>
    </row>
    <row r="3367" spans="1:15">
      <c r="A3367" t="s">
        <v>111</v>
      </c>
      <c r="B3367" t="s">
        <v>503</v>
      </c>
      <c r="C3367" t="s">
        <v>104</v>
      </c>
      <c r="D3367" s="8">
        <v>15.278024515899805</v>
      </c>
      <c r="E3367" s="8">
        <v>9.2238078663418026</v>
      </c>
      <c r="F3367" s="8">
        <v>10.166890466142336</v>
      </c>
      <c r="G3367" t="str">
        <f>VLOOKUP(C3367,'data indicadores nacional'!$A$2:$G$24,7,FALSE)</f>
        <v>abajo</v>
      </c>
      <c r="H3367" s="9">
        <f>VLOOKUP(C3367,'data indicadores nacional'!$A$2:$F$24,6,FALSE)</f>
        <v>0.3966802220902198</v>
      </c>
      <c r="I3367" s="5" t="str">
        <f t="shared" si="260"/>
        <v>alarma</v>
      </c>
      <c r="J3367" s="5">
        <f t="shared" si="261"/>
        <v>1</v>
      </c>
      <c r="K3367" s="5">
        <f t="shared" si="262"/>
        <v>0</v>
      </c>
      <c r="L3367" s="5">
        <f t="shared" si="263"/>
        <v>1</v>
      </c>
      <c r="N3367" s="8">
        <f>VLOOKUP(C3367,'data indicadores nacional'!$A$2:$J$24,10,FALSE)</f>
        <v>12</v>
      </c>
      <c r="O3367" t="str">
        <f t="shared" si="264"/>
        <v xml:space="preserve"> </v>
      </c>
    </row>
    <row r="3368" spans="1:15">
      <c r="A3368" t="s">
        <v>111</v>
      </c>
      <c r="B3368" t="s">
        <v>503</v>
      </c>
      <c r="C3368" t="s">
        <v>105</v>
      </c>
      <c r="D3368" s="8">
        <v>42.589437819420787</v>
      </c>
      <c r="E3368" s="8">
        <v>6.7736909842172999</v>
      </c>
      <c r="G3368" t="str">
        <f>VLOOKUP(C3368,'data indicadores nacional'!$A$2:$G$24,7,FALSE)</f>
        <v>abajo</v>
      </c>
      <c r="H3368" s="9">
        <f>VLOOKUP(C3368,'data indicadores nacional'!$A$2:$F$24,6,FALSE)</f>
        <v>1.2536970118415909</v>
      </c>
      <c r="I3368" s="5" t="str">
        <f t="shared" si="260"/>
        <v xml:space="preserve"> </v>
      </c>
      <c r="J3368" s="5">
        <f t="shared" si="261"/>
        <v>1</v>
      </c>
      <c r="K3368" s="5">
        <f t="shared" si="262"/>
        <v>0</v>
      </c>
      <c r="L3368" s="5">
        <f t="shared" si="263"/>
        <v>1</v>
      </c>
      <c r="N3368" s="8">
        <f>VLOOKUP(C3368,'data indicadores nacional'!$A$2:$J$24,10,FALSE)</f>
        <v>4.0773685948219525</v>
      </c>
      <c r="O3368" t="str">
        <f t="shared" si="264"/>
        <v xml:space="preserve"> </v>
      </c>
    </row>
    <row r="3369" spans="1:15">
      <c r="A3369" t="s">
        <v>111</v>
      </c>
      <c r="B3369" t="s">
        <v>504</v>
      </c>
      <c r="C3369" t="s">
        <v>89</v>
      </c>
      <c r="D3369" s="8">
        <v>75</v>
      </c>
      <c r="E3369" s="8">
        <v>73.68421052631578</v>
      </c>
      <c r="F3369" s="8">
        <v>91.666666666666657</v>
      </c>
      <c r="G3369" t="str">
        <f>VLOOKUP(C3369,'data indicadores nacional'!$A$2:$G$24,7,FALSE)</f>
        <v>arriba</v>
      </c>
      <c r="H3369" s="9">
        <f>VLOOKUP(C3369,'data indicadores nacional'!$A$2:$F$24,6,FALSE)</f>
        <v>2.7490434366534529</v>
      </c>
      <c r="I3369" s="5" t="str">
        <f t="shared" si="260"/>
        <v xml:space="preserve"> </v>
      </c>
      <c r="J3369" s="5">
        <f t="shared" si="261"/>
        <v>1</v>
      </c>
      <c r="K3369" s="5">
        <f t="shared" si="262"/>
        <v>0</v>
      </c>
      <c r="L3369" s="5">
        <f t="shared" si="263"/>
        <v>1</v>
      </c>
      <c r="N3369" s="8">
        <f>VLOOKUP(C3369,'data indicadores nacional'!$A$2:$J$24,10,FALSE)</f>
        <v>95</v>
      </c>
      <c r="O3369" t="str">
        <f t="shared" si="264"/>
        <v>alarma</v>
      </c>
    </row>
    <row r="3370" spans="1:15">
      <c r="A3370" t="s">
        <v>111</v>
      </c>
      <c r="B3370" t="s">
        <v>504</v>
      </c>
      <c r="C3370" t="s">
        <v>90</v>
      </c>
      <c r="D3370" s="8">
        <v>100</v>
      </c>
      <c r="G3370" t="str">
        <f>VLOOKUP(C3370,'data indicadores nacional'!$A$2:$G$24,7,FALSE)</f>
        <v>abajo</v>
      </c>
      <c r="H3370" s="9">
        <f>VLOOKUP(C3370,'data indicadores nacional'!$A$2:$F$24,6,FALSE)</f>
        <v>2.2832114202799096</v>
      </c>
      <c r="I3370" s="5" t="str">
        <f t="shared" si="260"/>
        <v xml:space="preserve"> </v>
      </c>
      <c r="J3370" s="5">
        <f t="shared" si="261"/>
        <v>1</v>
      </c>
      <c r="K3370" s="5">
        <f t="shared" si="262"/>
        <v>0</v>
      </c>
      <c r="L3370" s="5">
        <f t="shared" si="263"/>
        <v>1</v>
      </c>
      <c r="N3370" s="8" t="str">
        <f>VLOOKUP(C3370,'data indicadores nacional'!$A$2:$J$24,10,FALSE)</f>
        <v>-</v>
      </c>
      <c r="O3370" t="str">
        <f t="shared" si="264"/>
        <v xml:space="preserve"> </v>
      </c>
    </row>
    <row r="3371" spans="1:15">
      <c r="A3371" t="s">
        <v>111</v>
      </c>
      <c r="B3371" t="s">
        <v>504</v>
      </c>
      <c r="C3371" t="s">
        <v>91</v>
      </c>
      <c r="D3371" s="8">
        <v>93.939393939393938</v>
      </c>
      <c r="E3371" s="8">
        <v>100</v>
      </c>
      <c r="F3371" s="8">
        <v>92.307692307692307</v>
      </c>
      <c r="G3371" t="str">
        <f>VLOOKUP(C3371,'data indicadores nacional'!$A$2:$G$24,7,FALSE)</f>
        <v>arriba</v>
      </c>
      <c r="H3371" s="9">
        <f>VLOOKUP(C3371,'data indicadores nacional'!$A$2:$F$24,6,FALSE)</f>
        <v>0.72595219758941765</v>
      </c>
      <c r="I3371" s="5" t="str">
        <f t="shared" si="260"/>
        <v>alarma</v>
      </c>
      <c r="J3371" s="5">
        <f t="shared" si="261"/>
        <v>0</v>
      </c>
      <c r="K3371" s="5">
        <f t="shared" si="262"/>
        <v>1</v>
      </c>
      <c r="L3371" s="5">
        <f t="shared" si="263"/>
        <v>1</v>
      </c>
      <c r="N3371" s="8" t="str">
        <f>VLOOKUP(C3371,'data indicadores nacional'!$A$2:$J$24,10,FALSE)</f>
        <v>-</v>
      </c>
      <c r="O3371" t="str">
        <f t="shared" si="264"/>
        <v xml:space="preserve"> </v>
      </c>
    </row>
    <row r="3372" spans="1:15">
      <c r="A3372" t="s">
        <v>111</v>
      </c>
      <c r="B3372" t="s">
        <v>504</v>
      </c>
      <c r="C3372" t="s">
        <v>94</v>
      </c>
      <c r="D3372" s="8">
        <v>4.8181818181818183</v>
      </c>
      <c r="E3372" s="8">
        <v>5.6315789473684212</v>
      </c>
      <c r="F3372" s="8">
        <v>4.5384615384615383</v>
      </c>
      <c r="G3372" t="str">
        <f>VLOOKUP(C3372,'data indicadores nacional'!$A$2:$G$24,7,FALSE)</f>
        <v>arriba</v>
      </c>
      <c r="H3372" s="9">
        <f>VLOOKUP(C3372,'data indicadores nacional'!$A$2:$F$24,6,FALSE)</f>
        <v>0.23219145011705353</v>
      </c>
      <c r="I3372" s="5" t="str">
        <f t="shared" si="260"/>
        <v>alarma</v>
      </c>
      <c r="J3372" s="5">
        <f t="shared" si="261"/>
        <v>0</v>
      </c>
      <c r="K3372" s="5">
        <f t="shared" si="262"/>
        <v>1</v>
      </c>
      <c r="L3372" s="5">
        <f t="shared" si="263"/>
        <v>1</v>
      </c>
      <c r="N3372" s="8" t="str">
        <f>VLOOKUP(C3372,'data indicadores nacional'!$A$2:$J$24,10,FALSE)</f>
        <v>-</v>
      </c>
      <c r="O3372" t="str">
        <f t="shared" si="264"/>
        <v xml:space="preserve"> </v>
      </c>
    </row>
    <row r="3373" spans="1:15">
      <c r="A3373" t="s">
        <v>111</v>
      </c>
      <c r="B3373" t="s">
        <v>504</v>
      </c>
      <c r="C3373" t="s">
        <v>95</v>
      </c>
      <c r="D3373" s="8">
        <v>15.625</v>
      </c>
      <c r="E3373" s="8">
        <v>15.789473684210526</v>
      </c>
      <c r="G3373" t="str">
        <f>VLOOKUP(C3373,'data indicadores nacional'!$A$2:$G$24,7,FALSE)</f>
        <v>abajo</v>
      </c>
      <c r="H3373" s="9">
        <f>VLOOKUP(C3373,'data indicadores nacional'!$A$2:$F$24,6,FALSE)</f>
        <v>1.7199886991149187</v>
      </c>
      <c r="I3373" s="5" t="str">
        <f t="shared" si="260"/>
        <v xml:space="preserve"> </v>
      </c>
      <c r="J3373" s="5">
        <f t="shared" si="261"/>
        <v>1</v>
      </c>
      <c r="K3373" s="5">
        <f t="shared" si="262"/>
        <v>0</v>
      </c>
      <c r="L3373" s="5">
        <f t="shared" si="263"/>
        <v>1</v>
      </c>
      <c r="N3373" s="8">
        <f>VLOOKUP(C3373,'data indicadores nacional'!$A$2:$J$24,10,FALSE)</f>
        <v>15</v>
      </c>
      <c r="O3373" t="str">
        <f t="shared" si="264"/>
        <v xml:space="preserve"> </v>
      </c>
    </row>
    <row r="3374" spans="1:15">
      <c r="A3374" t="s">
        <v>111</v>
      </c>
      <c r="B3374" t="s">
        <v>504</v>
      </c>
      <c r="C3374" t="s">
        <v>97</v>
      </c>
      <c r="D3374" s="8">
        <v>2.7173913043478262</v>
      </c>
      <c r="G3374" t="str">
        <f>VLOOKUP(C3374,'data indicadores nacional'!$A$2:$G$24,7,FALSE)</f>
        <v>abajo</v>
      </c>
      <c r="H3374" s="9">
        <f>VLOOKUP(C3374,'data indicadores nacional'!$A$2:$F$24,6,FALSE)</f>
        <v>0.35698528124504503</v>
      </c>
      <c r="I3374" s="5" t="str">
        <f t="shared" si="260"/>
        <v xml:space="preserve"> </v>
      </c>
      <c r="J3374" s="5">
        <f t="shared" si="261"/>
        <v>1</v>
      </c>
      <c r="K3374" s="5">
        <f t="shared" si="262"/>
        <v>0</v>
      </c>
      <c r="L3374" s="5">
        <f t="shared" si="263"/>
        <v>1</v>
      </c>
      <c r="N3374" s="8">
        <f>VLOOKUP(C3374,'data indicadores nacional'!$A$2:$J$24,10,FALSE)</f>
        <v>61</v>
      </c>
      <c r="O3374" t="str">
        <f t="shared" si="264"/>
        <v xml:space="preserve"> </v>
      </c>
    </row>
    <row r="3375" spans="1:15">
      <c r="A3375" t="s">
        <v>111</v>
      </c>
      <c r="B3375" t="s">
        <v>504</v>
      </c>
      <c r="C3375" t="s">
        <v>98</v>
      </c>
      <c r="D3375" s="8">
        <v>14.285714285714285</v>
      </c>
      <c r="E3375" s="8">
        <v>11.160714285714286</v>
      </c>
      <c r="F3375" s="8">
        <v>2.2779043280182232</v>
      </c>
      <c r="G3375" t="str">
        <f>VLOOKUP(C3375,'data indicadores nacional'!$A$2:$G$24,7,FALSE)</f>
        <v>abajo</v>
      </c>
      <c r="H3375" s="9">
        <f>VLOOKUP(C3375,'data indicadores nacional'!$A$2:$F$24,6,FALSE)</f>
        <v>3.4897517565506893</v>
      </c>
      <c r="I3375" s="5" t="str">
        <f t="shared" si="260"/>
        <v xml:space="preserve"> </v>
      </c>
      <c r="J3375" s="5">
        <f t="shared" si="261"/>
        <v>1</v>
      </c>
      <c r="K3375" s="5">
        <f t="shared" si="262"/>
        <v>0</v>
      </c>
      <c r="L3375" s="5">
        <f t="shared" si="263"/>
        <v>1</v>
      </c>
      <c r="N3375" s="8">
        <f>VLOOKUP(C3375,'data indicadores nacional'!$A$2:$J$24,10,FALSE)</f>
        <v>61</v>
      </c>
      <c r="O3375" t="str">
        <f t="shared" si="264"/>
        <v xml:space="preserve"> </v>
      </c>
    </row>
    <row r="3376" spans="1:15">
      <c r="A3376" t="s">
        <v>111</v>
      </c>
      <c r="B3376" t="s">
        <v>504</v>
      </c>
      <c r="C3376" t="s">
        <v>99</v>
      </c>
      <c r="D3376" s="8">
        <v>27.108433734939759</v>
      </c>
      <c r="E3376" s="8">
        <v>23.474178403755868</v>
      </c>
      <c r="F3376" s="8">
        <v>4.7846889952153111</v>
      </c>
      <c r="G3376" t="str">
        <f>VLOOKUP(C3376,'data indicadores nacional'!$A$2:$G$24,7,FALSE)</f>
        <v>abajo</v>
      </c>
      <c r="H3376" s="9">
        <f>VLOOKUP(C3376,'data indicadores nacional'!$A$2:$F$24,6,FALSE)</f>
        <v>7.5200278194544445</v>
      </c>
      <c r="I3376" s="5" t="str">
        <f t="shared" si="260"/>
        <v xml:space="preserve"> </v>
      </c>
      <c r="J3376" s="5">
        <f t="shared" si="261"/>
        <v>1</v>
      </c>
      <c r="K3376" s="5">
        <f t="shared" si="262"/>
        <v>0</v>
      </c>
      <c r="L3376" s="5">
        <f t="shared" si="263"/>
        <v>1</v>
      </c>
      <c r="N3376" s="8">
        <f>VLOOKUP(C3376,'data indicadores nacional'!$A$2:$J$24,10,FALSE)</f>
        <v>61</v>
      </c>
      <c r="O3376" t="str">
        <f t="shared" si="264"/>
        <v xml:space="preserve"> </v>
      </c>
    </row>
    <row r="3377" spans="1:15">
      <c r="A3377" t="s">
        <v>111</v>
      </c>
      <c r="B3377" t="s">
        <v>504</v>
      </c>
      <c r="C3377" t="s">
        <v>100</v>
      </c>
      <c r="D3377" s="8">
        <v>30.303030303030305</v>
      </c>
      <c r="G3377" t="str">
        <f>VLOOKUP(C3377,'data indicadores nacional'!$A$2:$G$24,7,FALSE)</f>
        <v>abajo</v>
      </c>
      <c r="H3377" s="9">
        <f>VLOOKUP(C3377,'data indicadores nacional'!$A$2:$F$24,6,FALSE)</f>
        <v>1.7895311097465236</v>
      </c>
      <c r="I3377" s="5" t="str">
        <f t="shared" si="260"/>
        <v xml:space="preserve"> </v>
      </c>
      <c r="J3377" s="5">
        <f t="shared" si="261"/>
        <v>1</v>
      </c>
      <c r="K3377" s="5">
        <f t="shared" si="262"/>
        <v>0</v>
      </c>
      <c r="L3377" s="5">
        <f t="shared" si="263"/>
        <v>1</v>
      </c>
      <c r="N3377" s="8">
        <f>VLOOKUP(C3377,'data indicadores nacional'!$A$2:$J$24,10,FALSE)</f>
        <v>15</v>
      </c>
      <c r="O3377" t="str">
        <f t="shared" si="264"/>
        <v xml:space="preserve"> </v>
      </c>
    </row>
    <row r="3378" spans="1:15">
      <c r="A3378" t="s">
        <v>111</v>
      </c>
      <c r="B3378" t="s">
        <v>504</v>
      </c>
      <c r="C3378" t="s">
        <v>101</v>
      </c>
      <c r="D3378" s="8">
        <v>30.303030303030305</v>
      </c>
      <c r="G3378" t="str">
        <f>VLOOKUP(C3378,'data indicadores nacional'!$A$2:$G$24,7,FALSE)</f>
        <v>abajo</v>
      </c>
      <c r="H3378" s="9">
        <f>VLOOKUP(C3378,'data indicadores nacional'!$A$2:$F$24,6,FALSE)</f>
        <v>1.3238688071947835</v>
      </c>
      <c r="I3378" s="5" t="str">
        <f t="shared" si="260"/>
        <v xml:space="preserve"> </v>
      </c>
      <c r="J3378" s="5">
        <f t="shared" si="261"/>
        <v>1</v>
      </c>
      <c r="K3378" s="5">
        <f t="shared" si="262"/>
        <v>0</v>
      </c>
      <c r="L3378" s="5">
        <f t="shared" si="263"/>
        <v>1</v>
      </c>
      <c r="N3378" s="8">
        <f>VLOOKUP(C3378,'data indicadores nacional'!$A$2:$J$24,10,FALSE)</f>
        <v>12</v>
      </c>
      <c r="O3378" t="str">
        <f t="shared" si="264"/>
        <v xml:space="preserve"> </v>
      </c>
    </row>
    <row r="3379" spans="1:15">
      <c r="A3379" t="s">
        <v>111</v>
      </c>
      <c r="B3379" t="s">
        <v>504</v>
      </c>
      <c r="C3379" t="s">
        <v>104</v>
      </c>
      <c r="F3379" s="8">
        <v>71.428571428571431</v>
      </c>
      <c r="G3379" t="str">
        <f>VLOOKUP(C3379,'data indicadores nacional'!$A$2:$G$24,7,FALSE)</f>
        <v>abajo</v>
      </c>
      <c r="H3379" s="9">
        <f>VLOOKUP(C3379,'data indicadores nacional'!$A$2:$F$24,6,FALSE)</f>
        <v>0.3966802220902198</v>
      </c>
      <c r="I3379" s="5" t="str">
        <f t="shared" si="260"/>
        <v>alarma</v>
      </c>
      <c r="J3379" s="5">
        <f t="shared" si="261"/>
        <v>0</v>
      </c>
      <c r="K3379" s="5">
        <f t="shared" si="262"/>
        <v>1</v>
      </c>
      <c r="L3379" s="5">
        <f t="shared" si="263"/>
        <v>1</v>
      </c>
      <c r="N3379" s="8">
        <f>VLOOKUP(C3379,'data indicadores nacional'!$A$2:$J$24,10,FALSE)</f>
        <v>12</v>
      </c>
      <c r="O3379" t="str">
        <f t="shared" si="264"/>
        <v>alarma</v>
      </c>
    </row>
    <row r="3380" spans="1:15">
      <c r="A3380" t="s">
        <v>111</v>
      </c>
      <c r="B3380" t="s">
        <v>505</v>
      </c>
      <c r="C3380" t="s">
        <v>88</v>
      </c>
      <c r="E3380" s="8">
        <v>12</v>
      </c>
      <c r="G3380" t="str">
        <f>VLOOKUP(C3380,'data indicadores nacional'!$A$2:$G$24,7,FALSE)</f>
        <v>abajo</v>
      </c>
      <c r="H3380" s="9">
        <f>VLOOKUP(C3380,'data indicadores nacional'!$A$2:$F$24,6,FALSE)</f>
        <v>0.25026441121950321</v>
      </c>
      <c r="I3380" s="5" t="str">
        <f t="shared" si="260"/>
        <v xml:space="preserve"> </v>
      </c>
      <c r="J3380" s="5">
        <f t="shared" si="261"/>
        <v>0</v>
      </c>
      <c r="K3380" s="5">
        <f t="shared" si="262"/>
        <v>0</v>
      </c>
      <c r="L3380" s="5">
        <f t="shared" si="263"/>
        <v>0</v>
      </c>
      <c r="N3380" s="8">
        <f>VLOOKUP(C3380,'data indicadores nacional'!$A$2:$J$24,10,FALSE)</f>
        <v>10</v>
      </c>
      <c r="O3380" t="str">
        <f t="shared" si="264"/>
        <v xml:space="preserve"> </v>
      </c>
    </row>
    <row r="3381" spans="1:15">
      <c r="A3381" t="s">
        <v>111</v>
      </c>
      <c r="B3381" t="s">
        <v>505</v>
      </c>
      <c r="C3381" t="s">
        <v>89</v>
      </c>
      <c r="D3381" s="8">
        <v>74.285714285714292</v>
      </c>
      <c r="E3381" s="8">
        <v>77.777777777777786</v>
      </c>
      <c r="F3381" s="8">
        <v>81.818181818181827</v>
      </c>
      <c r="G3381" t="str">
        <f>VLOOKUP(C3381,'data indicadores nacional'!$A$2:$G$24,7,FALSE)</f>
        <v>arriba</v>
      </c>
      <c r="H3381" s="9">
        <f>VLOOKUP(C3381,'data indicadores nacional'!$A$2:$F$24,6,FALSE)</f>
        <v>2.7490434366534529</v>
      </c>
      <c r="I3381" s="5" t="str">
        <f t="shared" si="260"/>
        <v xml:space="preserve"> </v>
      </c>
      <c r="J3381" s="5">
        <f t="shared" si="261"/>
        <v>1</v>
      </c>
      <c r="K3381" s="5">
        <f t="shared" si="262"/>
        <v>0</v>
      </c>
      <c r="L3381" s="5">
        <f t="shared" si="263"/>
        <v>1</v>
      </c>
      <c r="N3381" s="8">
        <f>VLOOKUP(C3381,'data indicadores nacional'!$A$2:$J$24,10,FALSE)</f>
        <v>95</v>
      </c>
      <c r="O3381" t="str">
        <f t="shared" si="264"/>
        <v>alarma</v>
      </c>
    </row>
    <row r="3382" spans="1:15">
      <c r="A3382" t="s">
        <v>111</v>
      </c>
      <c r="B3382" t="s">
        <v>505</v>
      </c>
      <c r="C3382" t="s">
        <v>90</v>
      </c>
      <c r="D3382" s="8">
        <v>100</v>
      </c>
      <c r="G3382" t="str">
        <f>VLOOKUP(C3382,'data indicadores nacional'!$A$2:$G$24,7,FALSE)</f>
        <v>abajo</v>
      </c>
      <c r="H3382" s="9">
        <f>VLOOKUP(C3382,'data indicadores nacional'!$A$2:$F$24,6,FALSE)</f>
        <v>2.2832114202799096</v>
      </c>
      <c r="I3382" s="5" t="str">
        <f t="shared" si="260"/>
        <v xml:space="preserve"> </v>
      </c>
      <c r="J3382" s="5">
        <f t="shared" si="261"/>
        <v>1</v>
      </c>
      <c r="K3382" s="5">
        <f t="shared" si="262"/>
        <v>0</v>
      </c>
      <c r="L3382" s="5">
        <f t="shared" si="263"/>
        <v>1</v>
      </c>
      <c r="N3382" s="8" t="str">
        <f>VLOOKUP(C3382,'data indicadores nacional'!$A$2:$J$24,10,FALSE)</f>
        <v>-</v>
      </c>
      <c r="O3382" t="str">
        <f t="shared" si="264"/>
        <v xml:space="preserve"> </v>
      </c>
    </row>
    <row r="3383" spans="1:15">
      <c r="A3383" t="s">
        <v>111</v>
      </c>
      <c r="B3383" t="s">
        <v>505</v>
      </c>
      <c r="C3383" t="s">
        <v>91</v>
      </c>
      <c r="D3383" s="8">
        <v>97.142857142857139</v>
      </c>
      <c r="E3383" s="8">
        <v>75</v>
      </c>
      <c r="F3383" s="8">
        <v>86.36363636363636</v>
      </c>
      <c r="G3383" t="str">
        <f>VLOOKUP(C3383,'data indicadores nacional'!$A$2:$G$24,7,FALSE)</f>
        <v>arriba</v>
      </c>
      <c r="H3383" s="9">
        <f>VLOOKUP(C3383,'data indicadores nacional'!$A$2:$F$24,6,FALSE)</f>
        <v>0.72595219758941765</v>
      </c>
      <c r="I3383" s="5" t="str">
        <f t="shared" si="260"/>
        <v xml:space="preserve"> </v>
      </c>
      <c r="J3383" s="5">
        <f t="shared" si="261"/>
        <v>0</v>
      </c>
      <c r="K3383" s="5">
        <f t="shared" si="262"/>
        <v>1</v>
      </c>
      <c r="L3383" s="5">
        <f t="shared" si="263"/>
        <v>1</v>
      </c>
      <c r="N3383" s="8" t="str">
        <f>VLOOKUP(C3383,'data indicadores nacional'!$A$2:$J$24,10,FALSE)</f>
        <v>-</v>
      </c>
      <c r="O3383" t="str">
        <f t="shared" si="264"/>
        <v xml:space="preserve"> </v>
      </c>
    </row>
    <row r="3384" spans="1:15">
      <c r="A3384" t="s">
        <v>111</v>
      </c>
      <c r="B3384" t="s">
        <v>505</v>
      </c>
      <c r="C3384" t="s">
        <v>93</v>
      </c>
      <c r="D3384" s="8">
        <v>1.4285714285714286</v>
      </c>
      <c r="G3384" t="str">
        <f>VLOOKUP(C3384,'data indicadores nacional'!$A$2:$G$24,7,FALSE)</f>
        <v>abajo</v>
      </c>
      <c r="H3384" s="9">
        <f>VLOOKUP(C3384,'data indicadores nacional'!$A$2:$F$24,6,FALSE)</f>
        <v>3.3766595341714022E-2</v>
      </c>
      <c r="I3384" s="5" t="str">
        <f t="shared" si="260"/>
        <v xml:space="preserve"> </v>
      </c>
      <c r="J3384" s="5">
        <f t="shared" si="261"/>
        <v>1</v>
      </c>
      <c r="K3384" s="5">
        <f t="shared" si="262"/>
        <v>0</v>
      </c>
      <c r="L3384" s="5">
        <f t="shared" si="263"/>
        <v>1</v>
      </c>
      <c r="N3384" s="8">
        <f>VLOOKUP(C3384,'data indicadores nacional'!$A$2:$J$24,10,FALSE)</f>
        <v>15</v>
      </c>
      <c r="O3384" t="str">
        <f t="shared" si="264"/>
        <v xml:space="preserve"> </v>
      </c>
    </row>
    <row r="3385" spans="1:15">
      <c r="A3385" t="s">
        <v>111</v>
      </c>
      <c r="B3385" t="s">
        <v>505</v>
      </c>
      <c r="C3385" t="s">
        <v>94</v>
      </c>
      <c r="D3385" s="8">
        <v>5.1142857142857139</v>
      </c>
      <c r="E3385" s="8">
        <v>4.8125</v>
      </c>
      <c r="F3385" s="8">
        <v>4.9545454545454541</v>
      </c>
      <c r="G3385" t="str">
        <f>VLOOKUP(C3385,'data indicadores nacional'!$A$2:$G$24,7,FALSE)</f>
        <v>arriba</v>
      </c>
      <c r="H3385" s="9">
        <f>VLOOKUP(C3385,'data indicadores nacional'!$A$2:$F$24,6,FALSE)</f>
        <v>0.23219145011705353</v>
      </c>
      <c r="I3385" s="5" t="str">
        <f t="shared" si="260"/>
        <v xml:space="preserve"> </v>
      </c>
      <c r="J3385" s="5">
        <f t="shared" si="261"/>
        <v>0</v>
      </c>
      <c r="K3385" s="5">
        <f t="shared" si="262"/>
        <v>1</v>
      </c>
      <c r="L3385" s="5">
        <f t="shared" si="263"/>
        <v>1</v>
      </c>
      <c r="N3385" s="8" t="str">
        <f>VLOOKUP(C3385,'data indicadores nacional'!$A$2:$J$24,10,FALSE)</f>
        <v>-</v>
      </c>
      <c r="O3385" t="str">
        <f t="shared" si="264"/>
        <v xml:space="preserve"> </v>
      </c>
    </row>
    <row r="3386" spans="1:15">
      <c r="A3386" t="s">
        <v>111</v>
      </c>
      <c r="B3386" t="s">
        <v>505</v>
      </c>
      <c r="C3386" t="s">
        <v>95</v>
      </c>
      <c r="D3386" s="8">
        <v>12.857142857142856</v>
      </c>
      <c r="E3386" s="8">
        <v>9.375</v>
      </c>
      <c r="F3386" s="8">
        <v>18.181818181818183</v>
      </c>
      <c r="G3386" t="str">
        <f>VLOOKUP(C3386,'data indicadores nacional'!$A$2:$G$24,7,FALSE)</f>
        <v>abajo</v>
      </c>
      <c r="H3386" s="9">
        <f>VLOOKUP(C3386,'data indicadores nacional'!$A$2:$F$24,6,FALSE)</f>
        <v>1.7199886991149187</v>
      </c>
      <c r="I3386" s="5" t="str">
        <f t="shared" si="260"/>
        <v>alarma</v>
      </c>
      <c r="J3386" s="5">
        <f t="shared" si="261"/>
        <v>0</v>
      </c>
      <c r="K3386" s="5">
        <f t="shared" si="262"/>
        <v>1</v>
      </c>
      <c r="L3386" s="5">
        <f t="shared" si="263"/>
        <v>1</v>
      </c>
      <c r="N3386" s="8">
        <f>VLOOKUP(C3386,'data indicadores nacional'!$A$2:$J$24,10,FALSE)</f>
        <v>15</v>
      </c>
      <c r="O3386" t="str">
        <f t="shared" si="264"/>
        <v>alarma</v>
      </c>
    </row>
    <row r="3387" spans="1:15">
      <c r="A3387" t="s">
        <v>111</v>
      </c>
      <c r="B3387" t="s">
        <v>505</v>
      </c>
      <c r="C3387" t="s">
        <v>97</v>
      </c>
      <c r="D3387" s="8">
        <v>1.3812154696132597</v>
      </c>
      <c r="G3387" t="str">
        <f>VLOOKUP(C3387,'data indicadores nacional'!$A$2:$G$24,7,FALSE)</f>
        <v>abajo</v>
      </c>
      <c r="H3387" s="9">
        <f>VLOOKUP(C3387,'data indicadores nacional'!$A$2:$F$24,6,FALSE)</f>
        <v>0.35698528124504503</v>
      </c>
      <c r="I3387" s="5" t="str">
        <f t="shared" si="260"/>
        <v xml:space="preserve"> </v>
      </c>
      <c r="J3387" s="5">
        <f t="shared" si="261"/>
        <v>1</v>
      </c>
      <c r="K3387" s="5">
        <f t="shared" si="262"/>
        <v>0</v>
      </c>
      <c r="L3387" s="5">
        <f t="shared" si="263"/>
        <v>1</v>
      </c>
      <c r="N3387" s="8">
        <f>VLOOKUP(C3387,'data indicadores nacional'!$A$2:$J$24,10,FALSE)</f>
        <v>61</v>
      </c>
      <c r="O3387" t="str">
        <f t="shared" si="264"/>
        <v xml:space="preserve"> </v>
      </c>
    </row>
    <row r="3388" spans="1:15">
      <c r="A3388" t="s">
        <v>111</v>
      </c>
      <c r="B3388" t="s">
        <v>505</v>
      </c>
      <c r="C3388" t="s">
        <v>98</v>
      </c>
      <c r="D3388" s="8">
        <v>17.35357917570499</v>
      </c>
      <c r="E3388" s="8">
        <v>6.2305295950155761</v>
      </c>
      <c r="F3388" s="8">
        <v>4.6511627906976747</v>
      </c>
      <c r="G3388" t="str">
        <f>VLOOKUP(C3388,'data indicadores nacional'!$A$2:$G$24,7,FALSE)</f>
        <v>abajo</v>
      </c>
      <c r="H3388" s="9">
        <f>VLOOKUP(C3388,'data indicadores nacional'!$A$2:$F$24,6,FALSE)</f>
        <v>3.4897517565506893</v>
      </c>
      <c r="I3388" s="5" t="str">
        <f t="shared" si="260"/>
        <v xml:space="preserve"> </v>
      </c>
      <c r="J3388" s="5">
        <f t="shared" si="261"/>
        <v>1</v>
      </c>
      <c r="K3388" s="5">
        <f t="shared" si="262"/>
        <v>0</v>
      </c>
      <c r="L3388" s="5">
        <f t="shared" si="263"/>
        <v>1</v>
      </c>
      <c r="N3388" s="8">
        <f>VLOOKUP(C3388,'data indicadores nacional'!$A$2:$J$24,10,FALSE)</f>
        <v>61</v>
      </c>
      <c r="O3388" t="str">
        <f t="shared" si="264"/>
        <v xml:space="preserve"> </v>
      </c>
    </row>
    <row r="3389" spans="1:15">
      <c r="A3389" t="s">
        <v>111</v>
      </c>
      <c r="B3389" t="s">
        <v>505</v>
      </c>
      <c r="C3389" t="s">
        <v>99</v>
      </c>
      <c r="D3389" s="8">
        <v>34.901365705614573</v>
      </c>
      <c r="E3389" s="8">
        <v>13.071895424836601</v>
      </c>
      <c r="F3389" s="8">
        <v>9.7244732576985413</v>
      </c>
      <c r="G3389" t="str">
        <f>VLOOKUP(C3389,'data indicadores nacional'!$A$2:$G$24,7,FALSE)</f>
        <v>abajo</v>
      </c>
      <c r="H3389" s="9">
        <f>VLOOKUP(C3389,'data indicadores nacional'!$A$2:$F$24,6,FALSE)</f>
        <v>7.5200278194544445</v>
      </c>
      <c r="I3389" s="5" t="str">
        <f t="shared" si="260"/>
        <v xml:space="preserve"> </v>
      </c>
      <c r="J3389" s="5">
        <f t="shared" si="261"/>
        <v>1</v>
      </c>
      <c r="K3389" s="5">
        <f t="shared" si="262"/>
        <v>0</v>
      </c>
      <c r="L3389" s="5">
        <f t="shared" si="263"/>
        <v>1</v>
      </c>
      <c r="N3389" s="8">
        <f>VLOOKUP(C3389,'data indicadores nacional'!$A$2:$J$24,10,FALSE)</f>
        <v>61</v>
      </c>
      <c r="O3389" t="str">
        <f t="shared" si="264"/>
        <v xml:space="preserve"> </v>
      </c>
    </row>
    <row r="3390" spans="1:15">
      <c r="A3390" t="s">
        <v>111</v>
      </c>
      <c r="B3390" t="s">
        <v>506</v>
      </c>
      <c r="C3390" t="s">
        <v>88</v>
      </c>
      <c r="D3390" s="8">
        <v>0.63694267515923575</v>
      </c>
      <c r="E3390" s="8">
        <v>1.4814814814814816</v>
      </c>
      <c r="F3390" s="8">
        <v>0.90090090090090091</v>
      </c>
      <c r="G3390" t="str">
        <f>VLOOKUP(C3390,'data indicadores nacional'!$A$2:$G$24,7,FALSE)</f>
        <v>abajo</v>
      </c>
      <c r="H3390" s="9">
        <f>VLOOKUP(C3390,'data indicadores nacional'!$A$2:$F$24,6,FALSE)</f>
        <v>0.25026441121950321</v>
      </c>
      <c r="I3390" s="5" t="str">
        <f t="shared" si="260"/>
        <v xml:space="preserve"> </v>
      </c>
      <c r="J3390" s="5">
        <f t="shared" si="261"/>
        <v>0</v>
      </c>
      <c r="K3390" s="5">
        <f t="shared" si="262"/>
        <v>1</v>
      </c>
      <c r="L3390" s="5">
        <f t="shared" si="263"/>
        <v>1</v>
      </c>
      <c r="N3390" s="8">
        <f>VLOOKUP(C3390,'data indicadores nacional'!$A$2:$J$24,10,FALSE)</f>
        <v>10</v>
      </c>
      <c r="O3390" t="str">
        <f t="shared" si="264"/>
        <v xml:space="preserve"> </v>
      </c>
    </row>
    <row r="3391" spans="1:15">
      <c r="A3391" t="s">
        <v>111</v>
      </c>
      <c r="B3391" t="s">
        <v>506</v>
      </c>
      <c r="C3391" t="s">
        <v>89</v>
      </c>
      <c r="D3391" s="8">
        <v>59.872611464968152</v>
      </c>
      <c r="E3391" s="8">
        <v>60.317460317460316</v>
      </c>
      <c r="F3391" s="8">
        <v>39.370078740157481</v>
      </c>
      <c r="G3391" t="str">
        <f>VLOOKUP(C3391,'data indicadores nacional'!$A$2:$G$24,7,FALSE)</f>
        <v>arriba</v>
      </c>
      <c r="H3391" s="9">
        <f>VLOOKUP(C3391,'data indicadores nacional'!$A$2:$F$24,6,FALSE)</f>
        <v>2.7490434366534529</v>
      </c>
      <c r="I3391" s="5" t="str">
        <f t="shared" si="260"/>
        <v>alarma</v>
      </c>
      <c r="J3391" s="5">
        <f t="shared" si="261"/>
        <v>0</v>
      </c>
      <c r="K3391" s="5">
        <f t="shared" si="262"/>
        <v>1</v>
      </c>
      <c r="L3391" s="5">
        <f t="shared" si="263"/>
        <v>1</v>
      </c>
      <c r="N3391" s="8">
        <f>VLOOKUP(C3391,'data indicadores nacional'!$A$2:$J$24,10,FALSE)</f>
        <v>95</v>
      </c>
      <c r="O3391" t="str">
        <f t="shared" si="264"/>
        <v>alarma</v>
      </c>
    </row>
    <row r="3392" spans="1:15">
      <c r="A3392" t="s">
        <v>111</v>
      </c>
      <c r="B3392" t="s">
        <v>506</v>
      </c>
      <c r="C3392" t="s">
        <v>90</v>
      </c>
      <c r="D3392" s="8">
        <v>100</v>
      </c>
      <c r="E3392" s="8">
        <v>80</v>
      </c>
      <c r="F3392" s="8">
        <v>100</v>
      </c>
      <c r="G3392" t="str">
        <f>VLOOKUP(C3392,'data indicadores nacional'!$A$2:$G$24,7,FALSE)</f>
        <v>abajo</v>
      </c>
      <c r="H3392" s="9">
        <f>VLOOKUP(C3392,'data indicadores nacional'!$A$2:$F$24,6,FALSE)</f>
        <v>2.2832114202799096</v>
      </c>
      <c r="I3392" s="5" t="str">
        <f t="shared" si="260"/>
        <v>alarma</v>
      </c>
      <c r="J3392" s="5">
        <f t="shared" si="261"/>
        <v>0</v>
      </c>
      <c r="K3392" s="5">
        <f t="shared" si="262"/>
        <v>0</v>
      </c>
      <c r="L3392" s="5">
        <f t="shared" si="263"/>
        <v>0</v>
      </c>
      <c r="N3392" s="8" t="str">
        <f>VLOOKUP(C3392,'data indicadores nacional'!$A$2:$J$24,10,FALSE)</f>
        <v>-</v>
      </c>
      <c r="O3392" t="str">
        <f t="shared" si="264"/>
        <v xml:space="preserve"> </v>
      </c>
    </row>
    <row r="3393" spans="1:15">
      <c r="A3393" t="s">
        <v>111</v>
      </c>
      <c r="B3393" t="s">
        <v>506</v>
      </c>
      <c r="C3393" t="s">
        <v>91</v>
      </c>
      <c r="D3393" s="8">
        <v>98.192771084337352</v>
      </c>
      <c r="E3393" s="8">
        <v>59.390862944162436</v>
      </c>
      <c r="F3393" s="8">
        <v>60</v>
      </c>
      <c r="G3393" t="str">
        <f>VLOOKUP(C3393,'data indicadores nacional'!$A$2:$G$24,7,FALSE)</f>
        <v>arriba</v>
      </c>
      <c r="H3393" s="9">
        <f>VLOOKUP(C3393,'data indicadores nacional'!$A$2:$F$24,6,FALSE)</f>
        <v>0.72595219758941765</v>
      </c>
      <c r="I3393" s="5" t="str">
        <f t="shared" si="260"/>
        <v xml:space="preserve"> </v>
      </c>
      <c r="J3393" s="5">
        <f t="shared" si="261"/>
        <v>0</v>
      </c>
      <c r="K3393" s="5">
        <f t="shared" si="262"/>
        <v>1</v>
      </c>
      <c r="L3393" s="5">
        <f t="shared" si="263"/>
        <v>1</v>
      </c>
      <c r="N3393" s="8" t="str">
        <f>VLOOKUP(C3393,'data indicadores nacional'!$A$2:$J$24,10,FALSE)</f>
        <v>-</v>
      </c>
      <c r="O3393" t="str">
        <f t="shared" si="264"/>
        <v xml:space="preserve"> </v>
      </c>
    </row>
    <row r="3394" spans="1:15">
      <c r="A3394" t="s">
        <v>111</v>
      </c>
      <c r="B3394" t="s">
        <v>506</v>
      </c>
      <c r="C3394" t="s">
        <v>93</v>
      </c>
      <c r="D3394" s="8">
        <v>0.60240963855421692</v>
      </c>
      <c r="E3394" s="8">
        <v>1.0101010101010102</v>
      </c>
      <c r="F3394" s="8">
        <v>0.7142857142857143</v>
      </c>
      <c r="G3394" t="str">
        <f>VLOOKUP(C3394,'data indicadores nacional'!$A$2:$G$24,7,FALSE)</f>
        <v>abajo</v>
      </c>
      <c r="H3394" s="9">
        <f>VLOOKUP(C3394,'data indicadores nacional'!$A$2:$F$24,6,FALSE)</f>
        <v>3.3766595341714022E-2</v>
      </c>
      <c r="I3394" s="5" t="str">
        <f t="shared" si="260"/>
        <v xml:space="preserve"> </v>
      </c>
      <c r="J3394" s="5">
        <f t="shared" si="261"/>
        <v>0</v>
      </c>
      <c r="K3394" s="5">
        <f t="shared" si="262"/>
        <v>1</v>
      </c>
      <c r="L3394" s="5">
        <f t="shared" si="263"/>
        <v>1</v>
      </c>
      <c r="N3394" s="8">
        <f>VLOOKUP(C3394,'data indicadores nacional'!$A$2:$J$24,10,FALSE)</f>
        <v>15</v>
      </c>
      <c r="O3394" t="str">
        <f t="shared" si="264"/>
        <v xml:space="preserve"> </v>
      </c>
    </row>
    <row r="3395" spans="1:15">
      <c r="A3395" t="s">
        <v>111</v>
      </c>
      <c r="B3395" t="s">
        <v>506</v>
      </c>
      <c r="C3395" t="s">
        <v>94</v>
      </c>
      <c r="D3395" s="8">
        <v>4</v>
      </c>
      <c r="E3395" s="8">
        <v>4.095959595959596</v>
      </c>
      <c r="F3395" s="8">
        <v>2.9428571428571431</v>
      </c>
      <c r="G3395" t="str">
        <f>VLOOKUP(C3395,'data indicadores nacional'!$A$2:$G$24,7,FALSE)</f>
        <v>arriba</v>
      </c>
      <c r="H3395" s="9">
        <f>VLOOKUP(C3395,'data indicadores nacional'!$A$2:$F$24,6,FALSE)</f>
        <v>0.23219145011705353</v>
      </c>
      <c r="I3395" s="5" t="str">
        <f t="shared" ref="I3395:I3458" si="265">IF(G3395=$G$2,IF(F3395&gt;E3395,"alarma"," "),IF(F3395&lt;E3395,"alarma"," "))</f>
        <v>alarma</v>
      </c>
      <c r="J3395" s="5">
        <f t="shared" ref="J3395:J3458" si="266">IF(G3395=$G$2,IF((D3395-F3395)&gt;($M$2*H3395),1,0),IF((F3395-D3395)&gt;($M$2*H3395),1,0))</f>
        <v>0</v>
      </c>
      <c r="K3395" s="5">
        <f t="shared" ref="K3395:K3458" si="267">IF(G3395=$G$2,IF((F3395-D3395)&gt;($M$2*H3395),1,0),IF((D3395-F3395)&gt;($M$2*H3395),1,0))</f>
        <v>1</v>
      </c>
      <c r="L3395" s="5">
        <f t="shared" ref="L3395:L3458" si="268">IF(J3395=1,1,IF(K3395=1,1,0))</f>
        <v>1</v>
      </c>
      <c r="N3395" s="8" t="str">
        <f>VLOOKUP(C3395,'data indicadores nacional'!$A$2:$J$24,10,FALSE)</f>
        <v>-</v>
      </c>
      <c r="O3395" t="str">
        <f t="shared" ref="O3395:O3458" si="269">IF(N3395=$N$4," ",IF(F3395=$F$20," ",IF(G3395=$G$2,IF(F3395&lt;N3395," ","alarma"),IF(F3395&lt;N3395,"alarma"," "))))</f>
        <v xml:space="preserve"> </v>
      </c>
    </row>
    <row r="3396" spans="1:15">
      <c r="A3396" t="s">
        <v>111</v>
      </c>
      <c r="B3396" t="s">
        <v>506</v>
      </c>
      <c r="C3396" t="s">
        <v>95</v>
      </c>
      <c r="D3396" s="8">
        <v>13.855421686746988</v>
      </c>
      <c r="E3396" s="8">
        <v>10.606060606060606</v>
      </c>
      <c r="F3396" s="8">
        <v>9.2857142857142865</v>
      </c>
      <c r="G3396" t="str">
        <f>VLOOKUP(C3396,'data indicadores nacional'!$A$2:$G$24,7,FALSE)</f>
        <v>abajo</v>
      </c>
      <c r="H3396" s="9">
        <f>VLOOKUP(C3396,'data indicadores nacional'!$A$2:$F$24,6,FALSE)</f>
        <v>1.7199886991149187</v>
      </c>
      <c r="I3396" s="5" t="str">
        <f t="shared" si="265"/>
        <v xml:space="preserve"> </v>
      </c>
      <c r="J3396" s="5">
        <f t="shared" si="266"/>
        <v>1</v>
      </c>
      <c r="K3396" s="5">
        <f t="shared" si="267"/>
        <v>0</v>
      </c>
      <c r="L3396" s="5">
        <f t="shared" si="268"/>
        <v>1</v>
      </c>
      <c r="N3396" s="8">
        <f>VLOOKUP(C3396,'data indicadores nacional'!$A$2:$J$24,10,FALSE)</f>
        <v>15</v>
      </c>
      <c r="O3396" t="str">
        <f t="shared" si="269"/>
        <v xml:space="preserve"> </v>
      </c>
    </row>
    <row r="3397" spans="1:15">
      <c r="A3397" t="s">
        <v>111</v>
      </c>
      <c r="B3397" t="s">
        <v>506</v>
      </c>
      <c r="C3397" t="s">
        <v>96</v>
      </c>
      <c r="E3397" s="8">
        <v>505.05050505050508</v>
      </c>
      <c r="F3397" s="8">
        <v>714.28571428571422</v>
      </c>
      <c r="G3397" t="str">
        <f>VLOOKUP(C3397,'data indicadores nacional'!$A$2:$G$24,7,FALSE)</f>
        <v>abajo</v>
      </c>
      <c r="H3397" s="9">
        <f>VLOOKUP(C3397,'data indicadores nacional'!$A$2:$F$24,6,FALSE)</f>
        <v>14.793500408348107</v>
      </c>
      <c r="I3397" s="5" t="str">
        <f t="shared" si="265"/>
        <v>alarma</v>
      </c>
      <c r="J3397" s="5">
        <f t="shared" si="266"/>
        <v>0</v>
      </c>
      <c r="K3397" s="5">
        <f t="shared" si="267"/>
        <v>1</v>
      </c>
      <c r="L3397" s="5">
        <f t="shared" si="268"/>
        <v>1</v>
      </c>
      <c r="N3397" s="8">
        <f>VLOOKUP(C3397,'data indicadores nacional'!$A$2:$J$24,10,FALSE)</f>
        <v>45</v>
      </c>
      <c r="O3397" t="str">
        <f t="shared" si="269"/>
        <v>alarma</v>
      </c>
    </row>
    <row r="3398" spans="1:15">
      <c r="A3398" t="s">
        <v>111</v>
      </c>
      <c r="B3398" t="s">
        <v>506</v>
      </c>
      <c r="C3398" t="s">
        <v>97</v>
      </c>
      <c r="D3398" s="8">
        <v>1.1001100110011</v>
      </c>
      <c r="E3398" s="8">
        <v>2.9761904761904758</v>
      </c>
      <c r="F3398" s="8">
        <v>1.1778563015312131</v>
      </c>
      <c r="G3398" t="str">
        <f>VLOOKUP(C3398,'data indicadores nacional'!$A$2:$G$24,7,FALSE)</f>
        <v>abajo</v>
      </c>
      <c r="H3398" s="9">
        <f>VLOOKUP(C3398,'data indicadores nacional'!$A$2:$F$24,6,FALSE)</f>
        <v>0.35698528124504503</v>
      </c>
      <c r="I3398" s="5" t="str">
        <f t="shared" si="265"/>
        <v xml:space="preserve"> </v>
      </c>
      <c r="J3398" s="5">
        <f t="shared" si="266"/>
        <v>0</v>
      </c>
      <c r="K3398" s="5">
        <f t="shared" si="267"/>
        <v>1</v>
      </c>
      <c r="L3398" s="5">
        <f t="shared" si="268"/>
        <v>1</v>
      </c>
      <c r="N3398" s="8">
        <f>VLOOKUP(C3398,'data indicadores nacional'!$A$2:$J$24,10,FALSE)</f>
        <v>61</v>
      </c>
      <c r="O3398" t="str">
        <f t="shared" si="269"/>
        <v xml:space="preserve"> </v>
      </c>
    </row>
    <row r="3399" spans="1:15">
      <c r="A3399" t="s">
        <v>111</v>
      </c>
      <c r="B3399" t="s">
        <v>506</v>
      </c>
      <c r="C3399" t="s">
        <v>98</v>
      </c>
      <c r="D3399" s="8">
        <v>12.931034482758621</v>
      </c>
      <c r="E3399" s="8">
        <v>15.151515151515152</v>
      </c>
      <c r="F3399" s="8">
        <v>8.3929126515387011</v>
      </c>
      <c r="G3399" t="str">
        <f>VLOOKUP(C3399,'data indicadores nacional'!$A$2:$G$24,7,FALSE)</f>
        <v>abajo</v>
      </c>
      <c r="H3399" s="9">
        <f>VLOOKUP(C3399,'data indicadores nacional'!$A$2:$F$24,6,FALSE)</f>
        <v>3.4897517565506893</v>
      </c>
      <c r="I3399" s="5" t="str">
        <f t="shared" si="265"/>
        <v xml:space="preserve"> </v>
      </c>
      <c r="J3399" s="5">
        <f t="shared" si="266"/>
        <v>1</v>
      </c>
      <c r="K3399" s="5">
        <f t="shared" si="267"/>
        <v>0</v>
      </c>
      <c r="L3399" s="5">
        <f t="shared" si="268"/>
        <v>1</v>
      </c>
      <c r="N3399" s="8">
        <f>VLOOKUP(C3399,'data indicadores nacional'!$A$2:$J$24,10,FALSE)</f>
        <v>61</v>
      </c>
      <c r="O3399" t="str">
        <f t="shared" si="269"/>
        <v xml:space="preserve"> </v>
      </c>
    </row>
    <row r="3400" spans="1:15">
      <c r="A3400" t="s">
        <v>111</v>
      </c>
      <c r="B3400" t="s">
        <v>506</v>
      </c>
      <c r="C3400" t="s">
        <v>99</v>
      </c>
      <c r="D3400" s="8">
        <v>25.872442839951862</v>
      </c>
      <c r="E3400" s="8">
        <v>28.897849462365588</v>
      </c>
      <c r="F3400" s="8">
        <v>16.458196181698487</v>
      </c>
      <c r="G3400" t="str">
        <f>VLOOKUP(C3400,'data indicadores nacional'!$A$2:$G$24,7,FALSE)</f>
        <v>abajo</v>
      </c>
      <c r="H3400" s="9">
        <f>VLOOKUP(C3400,'data indicadores nacional'!$A$2:$F$24,6,FALSE)</f>
        <v>7.5200278194544445</v>
      </c>
      <c r="I3400" s="5" t="str">
        <f t="shared" si="265"/>
        <v xml:space="preserve"> </v>
      </c>
      <c r="J3400" s="5">
        <f t="shared" si="266"/>
        <v>1</v>
      </c>
      <c r="K3400" s="5">
        <f t="shared" si="267"/>
        <v>0</v>
      </c>
      <c r="L3400" s="5">
        <f t="shared" si="268"/>
        <v>1</v>
      </c>
      <c r="N3400" s="8">
        <f>VLOOKUP(C3400,'data indicadores nacional'!$A$2:$J$24,10,FALSE)</f>
        <v>61</v>
      </c>
      <c r="O3400" t="str">
        <f t="shared" si="269"/>
        <v xml:space="preserve"> </v>
      </c>
    </row>
    <row r="3401" spans="1:15">
      <c r="A3401" t="s">
        <v>111</v>
      </c>
      <c r="B3401" t="s">
        <v>506</v>
      </c>
      <c r="C3401" t="s">
        <v>100</v>
      </c>
      <c r="D3401" s="8">
        <v>35.928143712574851</v>
      </c>
      <c r="E3401" s="8">
        <v>20.202020202020204</v>
      </c>
      <c r="F3401" s="8">
        <v>21.428571428571427</v>
      </c>
      <c r="G3401" t="str">
        <f>VLOOKUP(C3401,'data indicadores nacional'!$A$2:$G$24,7,FALSE)</f>
        <v>abajo</v>
      </c>
      <c r="H3401" s="9">
        <f>VLOOKUP(C3401,'data indicadores nacional'!$A$2:$F$24,6,FALSE)</f>
        <v>1.7895311097465236</v>
      </c>
      <c r="I3401" s="5" t="str">
        <f t="shared" si="265"/>
        <v>alarma</v>
      </c>
      <c r="J3401" s="5">
        <f t="shared" si="266"/>
        <v>1</v>
      </c>
      <c r="K3401" s="5">
        <f t="shared" si="267"/>
        <v>0</v>
      </c>
      <c r="L3401" s="5">
        <f t="shared" si="268"/>
        <v>1</v>
      </c>
      <c r="N3401" s="8">
        <f>VLOOKUP(C3401,'data indicadores nacional'!$A$2:$J$24,10,FALSE)</f>
        <v>15</v>
      </c>
      <c r="O3401" t="str">
        <f t="shared" si="269"/>
        <v>alarma</v>
      </c>
    </row>
    <row r="3402" spans="1:15">
      <c r="A3402" t="s">
        <v>111</v>
      </c>
      <c r="B3402" t="s">
        <v>506</v>
      </c>
      <c r="C3402" t="s">
        <v>101</v>
      </c>
      <c r="D3402" s="8">
        <v>23.952095808383234</v>
      </c>
      <c r="E3402" s="8">
        <v>15.151515151515152</v>
      </c>
      <c r="F3402" s="8">
        <v>21.428571428571427</v>
      </c>
      <c r="G3402" t="str">
        <f>VLOOKUP(C3402,'data indicadores nacional'!$A$2:$G$24,7,FALSE)</f>
        <v>abajo</v>
      </c>
      <c r="H3402" s="9">
        <f>VLOOKUP(C3402,'data indicadores nacional'!$A$2:$F$24,6,FALSE)</f>
        <v>1.3238688071947835</v>
      </c>
      <c r="I3402" s="5" t="str">
        <f t="shared" si="265"/>
        <v>alarma</v>
      </c>
      <c r="J3402" s="5">
        <f t="shared" si="266"/>
        <v>1</v>
      </c>
      <c r="K3402" s="5">
        <f t="shared" si="267"/>
        <v>0</v>
      </c>
      <c r="L3402" s="5">
        <f t="shared" si="268"/>
        <v>1</v>
      </c>
      <c r="N3402" s="8">
        <f>VLOOKUP(C3402,'data indicadores nacional'!$A$2:$J$24,10,FALSE)</f>
        <v>12</v>
      </c>
      <c r="O3402" t="str">
        <f t="shared" si="269"/>
        <v>alarma</v>
      </c>
    </row>
    <row r="3403" spans="1:15">
      <c r="A3403" t="s">
        <v>111</v>
      </c>
      <c r="B3403" t="s">
        <v>506</v>
      </c>
      <c r="C3403" t="s">
        <v>102</v>
      </c>
      <c r="D3403" s="8">
        <v>22.857142857142858</v>
      </c>
      <c r="G3403" t="str">
        <f>VLOOKUP(C3403,'data indicadores nacional'!$A$2:$G$24,7,FALSE)</f>
        <v>abajo</v>
      </c>
      <c r="H3403" s="9">
        <f>VLOOKUP(C3403,'data indicadores nacional'!$A$2:$F$24,6,FALSE)</f>
        <v>1.6226293498102424</v>
      </c>
      <c r="I3403" s="5" t="str">
        <f t="shared" si="265"/>
        <v xml:space="preserve"> </v>
      </c>
      <c r="J3403" s="5">
        <f t="shared" si="266"/>
        <v>1</v>
      </c>
      <c r="K3403" s="5">
        <f t="shared" si="267"/>
        <v>0</v>
      </c>
      <c r="L3403" s="5">
        <f t="shared" si="268"/>
        <v>1</v>
      </c>
      <c r="N3403" s="8" t="str">
        <f>VLOOKUP(C3403,'data indicadores nacional'!$A$2:$J$24,10,FALSE)</f>
        <v>-</v>
      </c>
      <c r="O3403" t="str">
        <f t="shared" si="269"/>
        <v xml:space="preserve"> </v>
      </c>
    </row>
    <row r="3404" spans="1:15">
      <c r="A3404" t="s">
        <v>111</v>
      </c>
      <c r="B3404" t="s">
        <v>506</v>
      </c>
      <c r="C3404" t="s">
        <v>103</v>
      </c>
      <c r="E3404" s="8">
        <v>52.369730295888978</v>
      </c>
      <c r="G3404" t="str">
        <f>VLOOKUP(C3404,'data indicadores nacional'!$A$2:$G$24,7,FALSE)</f>
        <v>abajo</v>
      </c>
      <c r="H3404" s="9">
        <f>VLOOKUP(C3404,'data indicadores nacional'!$A$2:$F$24,6,FALSE)</f>
        <v>4.9638210683068253</v>
      </c>
      <c r="I3404" s="5" t="str">
        <f t="shared" si="265"/>
        <v xml:space="preserve"> </v>
      </c>
      <c r="J3404" s="5">
        <f t="shared" si="266"/>
        <v>0</v>
      </c>
      <c r="K3404" s="5">
        <f t="shared" si="267"/>
        <v>0</v>
      </c>
      <c r="L3404" s="5">
        <f t="shared" si="268"/>
        <v>0</v>
      </c>
      <c r="N3404" s="8">
        <f>VLOOKUP(C3404,'data indicadores nacional'!$A$2:$J$24,10,FALSE)</f>
        <v>8.9</v>
      </c>
      <c r="O3404" t="str">
        <f t="shared" si="269"/>
        <v xml:space="preserve"> </v>
      </c>
    </row>
    <row r="3405" spans="1:15">
      <c r="A3405" t="s">
        <v>111</v>
      </c>
      <c r="B3405" t="s">
        <v>506</v>
      </c>
      <c r="C3405" t="s">
        <v>104</v>
      </c>
      <c r="D3405" s="8">
        <v>57.142857142857139</v>
      </c>
      <c r="E3405" s="8">
        <v>14.925373134328359</v>
      </c>
      <c r="F3405" s="8">
        <v>48.611111111111114</v>
      </c>
      <c r="G3405" t="str">
        <f>VLOOKUP(C3405,'data indicadores nacional'!$A$2:$G$24,7,FALSE)</f>
        <v>abajo</v>
      </c>
      <c r="H3405" s="9">
        <f>VLOOKUP(C3405,'data indicadores nacional'!$A$2:$F$24,6,FALSE)</f>
        <v>0.3966802220902198</v>
      </c>
      <c r="I3405" s="5" t="str">
        <f t="shared" si="265"/>
        <v>alarma</v>
      </c>
      <c r="J3405" s="5">
        <f t="shared" si="266"/>
        <v>1</v>
      </c>
      <c r="K3405" s="5">
        <f t="shared" si="267"/>
        <v>0</v>
      </c>
      <c r="L3405" s="5">
        <f t="shared" si="268"/>
        <v>1</v>
      </c>
      <c r="N3405" s="8">
        <f>VLOOKUP(C3405,'data indicadores nacional'!$A$2:$J$24,10,FALSE)</f>
        <v>12</v>
      </c>
      <c r="O3405" t="str">
        <f t="shared" si="269"/>
        <v>alarma</v>
      </c>
    </row>
    <row r="3406" spans="1:15">
      <c r="A3406" t="s">
        <v>111</v>
      </c>
      <c r="B3406" t="s">
        <v>507</v>
      </c>
      <c r="C3406" t="s">
        <v>88</v>
      </c>
      <c r="D3406" s="8">
        <v>0.68493150684931503</v>
      </c>
      <c r="G3406" t="str">
        <f>VLOOKUP(C3406,'data indicadores nacional'!$A$2:$G$24,7,FALSE)</f>
        <v>abajo</v>
      </c>
      <c r="H3406" s="9">
        <f>VLOOKUP(C3406,'data indicadores nacional'!$A$2:$F$24,6,FALSE)</f>
        <v>0.25026441121950321</v>
      </c>
      <c r="I3406" s="5" t="str">
        <f t="shared" si="265"/>
        <v xml:space="preserve"> </v>
      </c>
      <c r="J3406" s="5">
        <f t="shared" si="266"/>
        <v>1</v>
      </c>
      <c r="K3406" s="5">
        <f t="shared" si="267"/>
        <v>0</v>
      </c>
      <c r="L3406" s="5">
        <f t="shared" si="268"/>
        <v>1</v>
      </c>
      <c r="N3406" s="8">
        <f>VLOOKUP(C3406,'data indicadores nacional'!$A$2:$J$24,10,FALSE)</f>
        <v>10</v>
      </c>
      <c r="O3406" t="str">
        <f t="shared" si="269"/>
        <v xml:space="preserve"> </v>
      </c>
    </row>
    <row r="3407" spans="1:15">
      <c r="A3407" t="s">
        <v>111</v>
      </c>
      <c r="B3407" t="s">
        <v>507</v>
      </c>
      <c r="C3407" t="s">
        <v>89</v>
      </c>
      <c r="D3407" s="8">
        <v>64.625850340136054</v>
      </c>
      <c r="E3407" s="8">
        <v>79.6875</v>
      </c>
      <c r="F3407" s="8">
        <v>52.72727272727272</v>
      </c>
      <c r="G3407" t="str">
        <f>VLOOKUP(C3407,'data indicadores nacional'!$A$2:$G$24,7,FALSE)</f>
        <v>arriba</v>
      </c>
      <c r="H3407" s="9">
        <f>VLOOKUP(C3407,'data indicadores nacional'!$A$2:$F$24,6,FALSE)</f>
        <v>2.7490434366534529</v>
      </c>
      <c r="I3407" s="5" t="str">
        <f t="shared" si="265"/>
        <v>alarma</v>
      </c>
      <c r="J3407" s="5">
        <f t="shared" si="266"/>
        <v>0</v>
      </c>
      <c r="K3407" s="5">
        <f t="shared" si="267"/>
        <v>1</v>
      </c>
      <c r="L3407" s="5">
        <f t="shared" si="268"/>
        <v>1</v>
      </c>
      <c r="N3407" s="8">
        <f>VLOOKUP(C3407,'data indicadores nacional'!$A$2:$J$24,10,FALSE)</f>
        <v>95</v>
      </c>
      <c r="O3407" t="str">
        <f t="shared" si="269"/>
        <v>alarma</v>
      </c>
    </row>
    <row r="3408" spans="1:15">
      <c r="A3408" t="s">
        <v>111</v>
      </c>
      <c r="B3408" t="s">
        <v>507</v>
      </c>
      <c r="C3408" t="s">
        <v>90</v>
      </c>
      <c r="D3408" s="8">
        <v>100</v>
      </c>
      <c r="G3408" t="str">
        <f>VLOOKUP(C3408,'data indicadores nacional'!$A$2:$G$24,7,FALSE)</f>
        <v>abajo</v>
      </c>
      <c r="H3408" s="9">
        <f>VLOOKUP(C3408,'data indicadores nacional'!$A$2:$F$24,6,FALSE)</f>
        <v>2.2832114202799096</v>
      </c>
      <c r="I3408" s="5" t="str">
        <f t="shared" si="265"/>
        <v xml:space="preserve"> </v>
      </c>
      <c r="J3408" s="5">
        <f t="shared" si="266"/>
        <v>1</v>
      </c>
      <c r="K3408" s="5">
        <f t="shared" si="267"/>
        <v>0</v>
      </c>
      <c r="L3408" s="5">
        <f t="shared" si="268"/>
        <v>1</v>
      </c>
      <c r="N3408" s="8" t="str">
        <f>VLOOKUP(C3408,'data indicadores nacional'!$A$2:$J$24,10,FALSE)</f>
        <v>-</v>
      </c>
      <c r="O3408" t="str">
        <f t="shared" si="269"/>
        <v xml:space="preserve"> </v>
      </c>
    </row>
    <row r="3409" spans="1:15">
      <c r="A3409" t="s">
        <v>111</v>
      </c>
      <c r="B3409" t="s">
        <v>507</v>
      </c>
      <c r="C3409" t="s">
        <v>91</v>
      </c>
      <c r="D3409" s="8">
        <v>99.350649350649363</v>
      </c>
      <c r="E3409" s="8">
        <v>87.692307692307693</v>
      </c>
      <c r="F3409" s="8">
        <v>85.964912280701753</v>
      </c>
      <c r="G3409" t="str">
        <f>VLOOKUP(C3409,'data indicadores nacional'!$A$2:$G$24,7,FALSE)</f>
        <v>arriba</v>
      </c>
      <c r="H3409" s="9">
        <f>VLOOKUP(C3409,'data indicadores nacional'!$A$2:$F$24,6,FALSE)</f>
        <v>0.72595219758941765</v>
      </c>
      <c r="I3409" s="5" t="str">
        <f t="shared" si="265"/>
        <v>alarma</v>
      </c>
      <c r="J3409" s="5">
        <f t="shared" si="266"/>
        <v>0</v>
      </c>
      <c r="K3409" s="5">
        <f t="shared" si="267"/>
        <v>1</v>
      </c>
      <c r="L3409" s="5">
        <f t="shared" si="268"/>
        <v>1</v>
      </c>
      <c r="N3409" s="8" t="str">
        <f>VLOOKUP(C3409,'data indicadores nacional'!$A$2:$J$24,10,FALSE)</f>
        <v>-</v>
      </c>
      <c r="O3409" t="str">
        <f t="shared" si="269"/>
        <v xml:space="preserve"> </v>
      </c>
    </row>
    <row r="3410" spans="1:15">
      <c r="A3410" t="s">
        <v>111</v>
      </c>
      <c r="B3410" t="s">
        <v>507</v>
      </c>
      <c r="C3410" t="s">
        <v>94</v>
      </c>
      <c r="D3410" s="8">
        <v>4.0584415584415581</v>
      </c>
      <c r="E3410" s="8">
        <v>5.4153846153846157</v>
      </c>
      <c r="F3410" s="8">
        <v>3.5964912280701755</v>
      </c>
      <c r="G3410" t="str">
        <f>VLOOKUP(C3410,'data indicadores nacional'!$A$2:$G$24,7,FALSE)</f>
        <v>arriba</v>
      </c>
      <c r="H3410" s="9">
        <f>VLOOKUP(C3410,'data indicadores nacional'!$A$2:$F$24,6,FALSE)</f>
        <v>0.23219145011705353</v>
      </c>
      <c r="I3410" s="5" t="str">
        <f t="shared" si="265"/>
        <v>alarma</v>
      </c>
      <c r="J3410" s="5">
        <f t="shared" si="266"/>
        <v>0</v>
      </c>
      <c r="K3410" s="5">
        <f t="shared" si="267"/>
        <v>1</v>
      </c>
      <c r="L3410" s="5">
        <f t="shared" si="268"/>
        <v>1</v>
      </c>
      <c r="N3410" s="8" t="str">
        <f>VLOOKUP(C3410,'data indicadores nacional'!$A$2:$J$24,10,FALSE)</f>
        <v>-</v>
      </c>
      <c r="O3410" t="str">
        <f t="shared" si="269"/>
        <v xml:space="preserve"> </v>
      </c>
    </row>
    <row r="3411" spans="1:15">
      <c r="A3411" t="s">
        <v>111</v>
      </c>
      <c r="B3411" t="s">
        <v>507</v>
      </c>
      <c r="C3411" t="s">
        <v>95</v>
      </c>
      <c r="D3411" s="8">
        <v>17.763157894736842</v>
      </c>
      <c r="E3411" s="8">
        <v>12.307692307692308</v>
      </c>
      <c r="F3411" s="8">
        <v>14.035087719298245</v>
      </c>
      <c r="G3411" t="str">
        <f>VLOOKUP(C3411,'data indicadores nacional'!$A$2:$G$24,7,FALSE)</f>
        <v>abajo</v>
      </c>
      <c r="H3411" s="9">
        <f>VLOOKUP(C3411,'data indicadores nacional'!$A$2:$F$24,6,FALSE)</f>
        <v>1.7199886991149187</v>
      </c>
      <c r="I3411" s="5" t="str">
        <f t="shared" si="265"/>
        <v>alarma</v>
      </c>
      <c r="J3411" s="5">
        <f t="shared" si="266"/>
        <v>1</v>
      </c>
      <c r="K3411" s="5">
        <f t="shared" si="267"/>
        <v>0</v>
      </c>
      <c r="L3411" s="5">
        <f t="shared" si="268"/>
        <v>1</v>
      </c>
      <c r="N3411" s="8">
        <f>VLOOKUP(C3411,'data indicadores nacional'!$A$2:$J$24,10,FALSE)</f>
        <v>15</v>
      </c>
      <c r="O3411" t="str">
        <f t="shared" si="269"/>
        <v xml:space="preserve"> </v>
      </c>
    </row>
    <row r="3412" spans="1:15">
      <c r="A3412" t="s">
        <v>111</v>
      </c>
      <c r="B3412" t="s">
        <v>507</v>
      </c>
      <c r="C3412" t="s">
        <v>97</v>
      </c>
      <c r="D3412" s="8">
        <v>4.6728971962616823</v>
      </c>
      <c r="G3412" t="str">
        <f>VLOOKUP(C3412,'data indicadores nacional'!$A$2:$G$24,7,FALSE)</f>
        <v>abajo</v>
      </c>
      <c r="H3412" s="9">
        <f>VLOOKUP(C3412,'data indicadores nacional'!$A$2:$F$24,6,FALSE)</f>
        <v>0.35698528124504503</v>
      </c>
      <c r="I3412" s="5" t="str">
        <f t="shared" si="265"/>
        <v xml:space="preserve"> </v>
      </c>
      <c r="J3412" s="5">
        <f t="shared" si="266"/>
        <v>1</v>
      </c>
      <c r="K3412" s="5">
        <f t="shared" si="267"/>
        <v>0</v>
      </c>
      <c r="L3412" s="5">
        <f t="shared" si="268"/>
        <v>1</v>
      </c>
      <c r="N3412" s="8">
        <f>VLOOKUP(C3412,'data indicadores nacional'!$A$2:$J$24,10,FALSE)</f>
        <v>61</v>
      </c>
      <c r="O3412" t="str">
        <f t="shared" si="269"/>
        <v xml:space="preserve"> </v>
      </c>
    </row>
    <row r="3413" spans="1:15">
      <c r="A3413" t="s">
        <v>111</v>
      </c>
      <c r="B3413" t="s">
        <v>507</v>
      </c>
      <c r="C3413" t="s">
        <v>98</v>
      </c>
      <c r="D3413" s="8">
        <v>36.644951140065146</v>
      </c>
      <c r="E3413" s="8">
        <v>18.348623853211009</v>
      </c>
      <c r="F3413" s="8">
        <v>19.50585175552666</v>
      </c>
      <c r="G3413" t="str">
        <f>VLOOKUP(C3413,'data indicadores nacional'!$A$2:$G$24,7,FALSE)</f>
        <v>abajo</v>
      </c>
      <c r="H3413" s="9">
        <f>VLOOKUP(C3413,'data indicadores nacional'!$A$2:$F$24,6,FALSE)</f>
        <v>3.4897517565506893</v>
      </c>
      <c r="I3413" s="5" t="str">
        <f t="shared" si="265"/>
        <v>alarma</v>
      </c>
      <c r="J3413" s="5">
        <f t="shared" si="266"/>
        <v>1</v>
      </c>
      <c r="K3413" s="5">
        <f t="shared" si="267"/>
        <v>0</v>
      </c>
      <c r="L3413" s="5">
        <f t="shared" si="268"/>
        <v>1</v>
      </c>
      <c r="N3413" s="8">
        <f>VLOOKUP(C3413,'data indicadores nacional'!$A$2:$J$24,10,FALSE)</f>
        <v>61</v>
      </c>
      <c r="O3413" t="str">
        <f t="shared" si="269"/>
        <v xml:space="preserve"> </v>
      </c>
    </row>
    <row r="3414" spans="1:15">
      <c r="A3414" t="s">
        <v>111</v>
      </c>
      <c r="B3414" t="s">
        <v>507</v>
      </c>
      <c r="C3414" t="s">
        <v>99</v>
      </c>
      <c r="D3414" s="8">
        <v>71.672354948805463</v>
      </c>
      <c r="E3414" s="8">
        <v>39.660056657223798</v>
      </c>
      <c r="F3414" s="8">
        <v>42.134831460674157</v>
      </c>
      <c r="G3414" t="str">
        <f>VLOOKUP(C3414,'data indicadores nacional'!$A$2:$G$24,7,FALSE)</f>
        <v>abajo</v>
      </c>
      <c r="H3414" s="9">
        <f>VLOOKUP(C3414,'data indicadores nacional'!$A$2:$F$24,6,FALSE)</f>
        <v>7.5200278194544445</v>
      </c>
      <c r="I3414" s="5" t="str">
        <f t="shared" si="265"/>
        <v>alarma</v>
      </c>
      <c r="J3414" s="5">
        <f t="shared" si="266"/>
        <v>1</v>
      </c>
      <c r="K3414" s="5">
        <f t="shared" si="267"/>
        <v>0</v>
      </c>
      <c r="L3414" s="5">
        <f t="shared" si="268"/>
        <v>1</v>
      </c>
      <c r="N3414" s="8">
        <f>VLOOKUP(C3414,'data indicadores nacional'!$A$2:$J$24,10,FALSE)</f>
        <v>61</v>
      </c>
      <c r="O3414" t="str">
        <f t="shared" si="269"/>
        <v xml:space="preserve"> </v>
      </c>
    </row>
    <row r="3415" spans="1:15">
      <c r="A3415" t="s">
        <v>111</v>
      </c>
      <c r="B3415" t="s">
        <v>507</v>
      </c>
      <c r="C3415" t="s">
        <v>100</v>
      </c>
      <c r="D3415" s="8">
        <v>12.987012987012989</v>
      </c>
      <c r="E3415" s="8">
        <v>15.384615384615385</v>
      </c>
      <c r="F3415" s="8">
        <v>17.543859649122805</v>
      </c>
      <c r="G3415" t="str">
        <f>VLOOKUP(C3415,'data indicadores nacional'!$A$2:$G$24,7,FALSE)</f>
        <v>abajo</v>
      </c>
      <c r="H3415" s="9">
        <f>VLOOKUP(C3415,'data indicadores nacional'!$A$2:$F$24,6,FALSE)</f>
        <v>1.7895311097465236</v>
      </c>
      <c r="I3415" s="5" t="str">
        <f t="shared" si="265"/>
        <v>alarma</v>
      </c>
      <c r="J3415" s="5">
        <f t="shared" si="266"/>
        <v>0</v>
      </c>
      <c r="K3415" s="5">
        <f t="shared" si="267"/>
        <v>1</v>
      </c>
      <c r="L3415" s="5">
        <f t="shared" si="268"/>
        <v>1</v>
      </c>
      <c r="N3415" s="8">
        <f>VLOOKUP(C3415,'data indicadores nacional'!$A$2:$J$24,10,FALSE)</f>
        <v>15</v>
      </c>
      <c r="O3415" t="str">
        <f t="shared" si="269"/>
        <v>alarma</v>
      </c>
    </row>
    <row r="3416" spans="1:15">
      <c r="A3416" t="s">
        <v>111</v>
      </c>
      <c r="B3416" t="s">
        <v>507</v>
      </c>
      <c r="C3416" t="s">
        <v>101</v>
      </c>
      <c r="D3416" s="8">
        <v>6.4935064935064943</v>
      </c>
      <c r="G3416" t="str">
        <f>VLOOKUP(C3416,'data indicadores nacional'!$A$2:$G$24,7,FALSE)</f>
        <v>abajo</v>
      </c>
      <c r="H3416" s="9">
        <f>VLOOKUP(C3416,'data indicadores nacional'!$A$2:$F$24,6,FALSE)</f>
        <v>1.3238688071947835</v>
      </c>
      <c r="I3416" s="5" t="str">
        <f t="shared" si="265"/>
        <v xml:space="preserve"> </v>
      </c>
      <c r="J3416" s="5">
        <f t="shared" si="266"/>
        <v>1</v>
      </c>
      <c r="K3416" s="5">
        <f t="shared" si="267"/>
        <v>0</v>
      </c>
      <c r="L3416" s="5">
        <f t="shared" si="268"/>
        <v>1</v>
      </c>
      <c r="N3416" s="8">
        <f>VLOOKUP(C3416,'data indicadores nacional'!$A$2:$J$24,10,FALSE)</f>
        <v>12</v>
      </c>
      <c r="O3416" t="str">
        <f t="shared" si="269"/>
        <v xml:space="preserve"> </v>
      </c>
    </row>
    <row r="3417" spans="1:15">
      <c r="A3417" t="s">
        <v>111</v>
      </c>
      <c r="B3417" t="s">
        <v>507</v>
      </c>
      <c r="C3417" t="s">
        <v>104</v>
      </c>
      <c r="D3417" s="8">
        <v>12.820512820512819</v>
      </c>
      <c r="E3417" s="8">
        <v>29.850746268656717</v>
      </c>
      <c r="G3417" t="str">
        <f>VLOOKUP(C3417,'data indicadores nacional'!$A$2:$G$24,7,FALSE)</f>
        <v>abajo</v>
      </c>
      <c r="H3417" s="9">
        <f>VLOOKUP(C3417,'data indicadores nacional'!$A$2:$F$24,6,FALSE)</f>
        <v>0.3966802220902198</v>
      </c>
      <c r="I3417" s="5" t="str">
        <f t="shared" si="265"/>
        <v xml:space="preserve"> </v>
      </c>
      <c r="J3417" s="5">
        <f t="shared" si="266"/>
        <v>1</v>
      </c>
      <c r="K3417" s="5">
        <f t="shared" si="267"/>
        <v>0</v>
      </c>
      <c r="L3417" s="5">
        <f t="shared" si="268"/>
        <v>1</v>
      </c>
      <c r="N3417" s="8">
        <f>VLOOKUP(C3417,'data indicadores nacional'!$A$2:$J$24,10,FALSE)</f>
        <v>12</v>
      </c>
      <c r="O3417" t="str">
        <f t="shared" si="269"/>
        <v xml:space="preserve"> </v>
      </c>
    </row>
    <row r="3418" spans="1:15">
      <c r="A3418" t="s">
        <v>111</v>
      </c>
      <c r="B3418" t="s">
        <v>508</v>
      </c>
      <c r="C3418" t="s">
        <v>88</v>
      </c>
      <c r="D3418" s="8">
        <v>1.5706806282722512</v>
      </c>
      <c r="E3418" s="8">
        <v>5</v>
      </c>
      <c r="G3418" t="str">
        <f>VLOOKUP(C3418,'data indicadores nacional'!$A$2:$G$24,7,FALSE)</f>
        <v>abajo</v>
      </c>
      <c r="H3418" s="9">
        <f>VLOOKUP(C3418,'data indicadores nacional'!$A$2:$F$24,6,FALSE)</f>
        <v>0.25026441121950321</v>
      </c>
      <c r="I3418" s="5" t="str">
        <f t="shared" si="265"/>
        <v xml:space="preserve"> </v>
      </c>
      <c r="J3418" s="5">
        <f t="shared" si="266"/>
        <v>1</v>
      </c>
      <c r="K3418" s="5">
        <f t="shared" si="267"/>
        <v>0</v>
      </c>
      <c r="L3418" s="5">
        <f t="shared" si="268"/>
        <v>1</v>
      </c>
      <c r="N3418" s="8">
        <f>VLOOKUP(C3418,'data indicadores nacional'!$A$2:$J$24,10,FALSE)</f>
        <v>10</v>
      </c>
      <c r="O3418" t="str">
        <f t="shared" si="269"/>
        <v xml:space="preserve"> </v>
      </c>
    </row>
    <row r="3419" spans="1:15">
      <c r="A3419" t="s">
        <v>111</v>
      </c>
      <c r="B3419" t="s">
        <v>508</v>
      </c>
      <c r="C3419" t="s">
        <v>89</v>
      </c>
      <c r="D3419" s="8">
        <v>73.821989528795811</v>
      </c>
      <c r="E3419" s="8">
        <v>68.75</v>
      </c>
      <c r="F3419" s="8">
        <v>78.94736842105263</v>
      </c>
      <c r="G3419" t="str">
        <f>VLOOKUP(C3419,'data indicadores nacional'!$A$2:$G$24,7,FALSE)</f>
        <v>arriba</v>
      </c>
      <c r="H3419" s="9">
        <f>VLOOKUP(C3419,'data indicadores nacional'!$A$2:$F$24,6,FALSE)</f>
        <v>2.7490434366534529</v>
      </c>
      <c r="I3419" s="5" t="str">
        <f t="shared" si="265"/>
        <v xml:space="preserve"> </v>
      </c>
      <c r="J3419" s="5">
        <f t="shared" si="266"/>
        <v>1</v>
      </c>
      <c r="K3419" s="5">
        <f t="shared" si="267"/>
        <v>0</v>
      </c>
      <c r="L3419" s="5">
        <f t="shared" si="268"/>
        <v>1</v>
      </c>
      <c r="N3419" s="8">
        <f>VLOOKUP(C3419,'data indicadores nacional'!$A$2:$J$24,10,FALSE)</f>
        <v>95</v>
      </c>
      <c r="O3419" t="str">
        <f t="shared" si="269"/>
        <v>alarma</v>
      </c>
    </row>
    <row r="3420" spans="1:15">
      <c r="A3420" t="s">
        <v>111</v>
      </c>
      <c r="B3420" t="s">
        <v>508</v>
      </c>
      <c r="C3420" t="s">
        <v>90</v>
      </c>
      <c r="D3420" s="8">
        <v>83.333333333333343</v>
      </c>
      <c r="F3420" s="8">
        <v>100</v>
      </c>
      <c r="G3420" t="str">
        <f>VLOOKUP(C3420,'data indicadores nacional'!$A$2:$G$24,7,FALSE)</f>
        <v>abajo</v>
      </c>
      <c r="H3420" s="9">
        <f>VLOOKUP(C3420,'data indicadores nacional'!$A$2:$F$24,6,FALSE)</f>
        <v>2.2832114202799096</v>
      </c>
      <c r="I3420" s="5" t="str">
        <f t="shared" si="265"/>
        <v>alarma</v>
      </c>
      <c r="J3420" s="5">
        <f t="shared" si="266"/>
        <v>0</v>
      </c>
      <c r="K3420" s="5">
        <f t="shared" si="267"/>
        <v>1</v>
      </c>
      <c r="L3420" s="5">
        <f t="shared" si="268"/>
        <v>1</v>
      </c>
      <c r="N3420" s="8" t="str">
        <f>VLOOKUP(C3420,'data indicadores nacional'!$A$2:$J$24,10,FALSE)</f>
        <v>-</v>
      </c>
      <c r="O3420" t="str">
        <f t="shared" si="269"/>
        <v xml:space="preserve"> </v>
      </c>
    </row>
    <row r="3421" spans="1:15">
      <c r="A3421" t="s">
        <v>111</v>
      </c>
      <c r="B3421" t="s">
        <v>508</v>
      </c>
      <c r="C3421" t="s">
        <v>91</v>
      </c>
      <c r="D3421" s="8">
        <v>99.5</v>
      </c>
      <c r="E3421" s="8">
        <v>85.714285714285708</v>
      </c>
      <c r="F3421" s="8">
        <v>91.228070175438589</v>
      </c>
      <c r="G3421" t="str">
        <f>VLOOKUP(C3421,'data indicadores nacional'!$A$2:$G$24,7,FALSE)</f>
        <v>arriba</v>
      </c>
      <c r="H3421" s="9">
        <f>VLOOKUP(C3421,'data indicadores nacional'!$A$2:$F$24,6,FALSE)</f>
        <v>0.72595219758941765</v>
      </c>
      <c r="I3421" s="5" t="str">
        <f t="shared" si="265"/>
        <v xml:space="preserve"> </v>
      </c>
      <c r="J3421" s="5">
        <f t="shared" si="266"/>
        <v>0</v>
      </c>
      <c r="K3421" s="5">
        <f t="shared" si="267"/>
        <v>1</v>
      </c>
      <c r="L3421" s="5">
        <f t="shared" si="268"/>
        <v>1</v>
      </c>
      <c r="N3421" s="8" t="str">
        <f>VLOOKUP(C3421,'data indicadores nacional'!$A$2:$J$24,10,FALSE)</f>
        <v>-</v>
      </c>
      <c r="O3421" t="str">
        <f t="shared" si="269"/>
        <v xml:space="preserve"> </v>
      </c>
    </row>
    <row r="3422" spans="1:15">
      <c r="A3422" t="s">
        <v>111</v>
      </c>
      <c r="B3422" t="s">
        <v>508</v>
      </c>
      <c r="C3422" t="s">
        <v>92</v>
      </c>
      <c r="D3422" s="8">
        <v>0.50251256281407031</v>
      </c>
      <c r="G3422" t="str">
        <f>VLOOKUP(C3422,'data indicadores nacional'!$A$2:$G$24,7,FALSE)</f>
        <v>abajo</v>
      </c>
      <c r="H3422" s="9">
        <f>VLOOKUP(C3422,'data indicadores nacional'!$A$2:$F$24,6,FALSE)</f>
        <v>2.5040710609700474</v>
      </c>
      <c r="I3422" s="5" t="str">
        <f t="shared" si="265"/>
        <v xml:space="preserve"> </v>
      </c>
      <c r="J3422" s="5">
        <f t="shared" si="266"/>
        <v>1</v>
      </c>
      <c r="K3422" s="5">
        <f t="shared" si="267"/>
        <v>0</v>
      </c>
      <c r="L3422" s="5">
        <f t="shared" si="268"/>
        <v>1</v>
      </c>
      <c r="N3422" s="8" t="str">
        <f>VLOOKUP(C3422,'data indicadores nacional'!$A$2:$J$24,10,FALSE)</f>
        <v>-</v>
      </c>
      <c r="O3422" t="str">
        <f t="shared" si="269"/>
        <v xml:space="preserve"> </v>
      </c>
    </row>
    <row r="3423" spans="1:15">
      <c r="A3423" t="s">
        <v>111</v>
      </c>
      <c r="B3423" t="s">
        <v>508</v>
      </c>
      <c r="C3423" t="s">
        <v>93</v>
      </c>
      <c r="D3423" s="8">
        <v>0.49751243781094528</v>
      </c>
      <c r="F3423" s="8">
        <v>1.7543859649122806</v>
      </c>
      <c r="G3423" t="str">
        <f>VLOOKUP(C3423,'data indicadores nacional'!$A$2:$G$24,7,FALSE)</f>
        <v>abajo</v>
      </c>
      <c r="H3423" s="9">
        <f>VLOOKUP(C3423,'data indicadores nacional'!$A$2:$F$24,6,FALSE)</f>
        <v>3.3766595341714022E-2</v>
      </c>
      <c r="I3423" s="5" t="str">
        <f t="shared" si="265"/>
        <v>alarma</v>
      </c>
      <c r="J3423" s="5">
        <f t="shared" si="266"/>
        <v>0</v>
      </c>
      <c r="K3423" s="5">
        <f t="shared" si="267"/>
        <v>1</v>
      </c>
      <c r="L3423" s="5">
        <f t="shared" si="268"/>
        <v>1</v>
      </c>
      <c r="N3423" s="8">
        <f>VLOOKUP(C3423,'data indicadores nacional'!$A$2:$J$24,10,FALSE)</f>
        <v>15</v>
      </c>
      <c r="O3423" t="str">
        <f t="shared" si="269"/>
        <v xml:space="preserve"> </v>
      </c>
    </row>
    <row r="3424" spans="1:15">
      <c r="A3424" t="s">
        <v>111</v>
      </c>
      <c r="B3424" t="s">
        <v>508</v>
      </c>
      <c r="C3424" t="s">
        <v>94</v>
      </c>
      <c r="D3424" s="8">
        <v>4.7064676616915424</v>
      </c>
      <c r="E3424" s="8">
        <v>4.8163265306122449</v>
      </c>
      <c r="F3424" s="8">
        <v>5</v>
      </c>
      <c r="G3424" t="str">
        <f>VLOOKUP(C3424,'data indicadores nacional'!$A$2:$G$24,7,FALSE)</f>
        <v>arriba</v>
      </c>
      <c r="H3424" s="9">
        <f>VLOOKUP(C3424,'data indicadores nacional'!$A$2:$F$24,6,FALSE)</f>
        <v>0.23219145011705353</v>
      </c>
      <c r="I3424" s="5" t="str">
        <f t="shared" si="265"/>
        <v xml:space="preserve"> </v>
      </c>
      <c r="J3424" s="5">
        <f t="shared" si="266"/>
        <v>1</v>
      </c>
      <c r="K3424" s="5">
        <f t="shared" si="267"/>
        <v>0</v>
      </c>
      <c r="L3424" s="5">
        <f t="shared" si="268"/>
        <v>1</v>
      </c>
      <c r="N3424" s="8" t="str">
        <f>VLOOKUP(C3424,'data indicadores nacional'!$A$2:$J$24,10,FALSE)</f>
        <v>-</v>
      </c>
      <c r="O3424" t="str">
        <f t="shared" si="269"/>
        <v xml:space="preserve"> </v>
      </c>
    </row>
    <row r="3425" spans="1:15">
      <c r="A3425" t="s">
        <v>111</v>
      </c>
      <c r="B3425" t="s">
        <v>508</v>
      </c>
      <c r="C3425" t="s">
        <v>95</v>
      </c>
      <c r="D3425" s="8">
        <v>19.900497512437813</v>
      </c>
      <c r="E3425" s="8">
        <v>14.285714285714285</v>
      </c>
      <c r="F3425" s="8">
        <v>8.7719298245614024</v>
      </c>
      <c r="G3425" t="str">
        <f>VLOOKUP(C3425,'data indicadores nacional'!$A$2:$G$24,7,FALSE)</f>
        <v>abajo</v>
      </c>
      <c r="H3425" s="9">
        <f>VLOOKUP(C3425,'data indicadores nacional'!$A$2:$F$24,6,FALSE)</f>
        <v>1.7199886991149187</v>
      </c>
      <c r="I3425" s="5" t="str">
        <f t="shared" si="265"/>
        <v xml:space="preserve"> </v>
      </c>
      <c r="J3425" s="5">
        <f t="shared" si="266"/>
        <v>1</v>
      </c>
      <c r="K3425" s="5">
        <f t="shared" si="267"/>
        <v>0</v>
      </c>
      <c r="L3425" s="5">
        <f t="shared" si="268"/>
        <v>1</v>
      </c>
      <c r="N3425" s="8">
        <f>VLOOKUP(C3425,'data indicadores nacional'!$A$2:$J$24,10,FALSE)</f>
        <v>15</v>
      </c>
      <c r="O3425" t="str">
        <f t="shared" si="269"/>
        <v xml:space="preserve"> </v>
      </c>
    </row>
    <row r="3426" spans="1:15">
      <c r="A3426" t="s">
        <v>111</v>
      </c>
      <c r="B3426" t="s">
        <v>508</v>
      </c>
      <c r="C3426" t="s">
        <v>97</v>
      </c>
      <c r="D3426" s="8">
        <v>4.8899755501222497</v>
      </c>
      <c r="E3426" s="8">
        <v>1.0660980810234542</v>
      </c>
      <c r="F3426" s="8">
        <v>1.0741138560687433</v>
      </c>
      <c r="G3426" t="str">
        <f>VLOOKUP(C3426,'data indicadores nacional'!$A$2:$G$24,7,FALSE)</f>
        <v>abajo</v>
      </c>
      <c r="H3426" s="9">
        <f>VLOOKUP(C3426,'data indicadores nacional'!$A$2:$F$24,6,FALSE)</f>
        <v>0.35698528124504503</v>
      </c>
      <c r="I3426" s="5" t="str">
        <f t="shared" si="265"/>
        <v>alarma</v>
      </c>
      <c r="J3426" s="5">
        <f t="shared" si="266"/>
        <v>1</v>
      </c>
      <c r="K3426" s="5">
        <f t="shared" si="267"/>
        <v>0</v>
      </c>
      <c r="L3426" s="5">
        <f t="shared" si="268"/>
        <v>1</v>
      </c>
      <c r="N3426" s="8">
        <f>VLOOKUP(C3426,'data indicadores nacional'!$A$2:$J$24,10,FALSE)</f>
        <v>61</v>
      </c>
      <c r="O3426" t="str">
        <f t="shared" si="269"/>
        <v xml:space="preserve"> </v>
      </c>
    </row>
    <row r="3427" spans="1:15">
      <c r="A3427" t="s">
        <v>111</v>
      </c>
      <c r="B3427" t="s">
        <v>508</v>
      </c>
      <c r="C3427" t="s">
        <v>98</v>
      </c>
      <c r="D3427" s="8">
        <v>26.437263953000421</v>
      </c>
      <c r="E3427" s="8">
        <v>6.0773480662983426</v>
      </c>
      <c r="F3427" s="8">
        <v>6.1111111111111116</v>
      </c>
      <c r="G3427" t="str">
        <f>VLOOKUP(C3427,'data indicadores nacional'!$A$2:$G$24,7,FALSE)</f>
        <v>abajo</v>
      </c>
      <c r="H3427" s="9">
        <f>VLOOKUP(C3427,'data indicadores nacional'!$A$2:$F$24,6,FALSE)</f>
        <v>3.4897517565506893</v>
      </c>
      <c r="I3427" s="5" t="str">
        <f t="shared" si="265"/>
        <v>alarma</v>
      </c>
      <c r="J3427" s="5">
        <f t="shared" si="266"/>
        <v>1</v>
      </c>
      <c r="K3427" s="5">
        <f t="shared" si="267"/>
        <v>0</v>
      </c>
      <c r="L3427" s="5">
        <f t="shared" si="268"/>
        <v>1</v>
      </c>
      <c r="N3427" s="8">
        <f>VLOOKUP(C3427,'data indicadores nacional'!$A$2:$J$24,10,FALSE)</f>
        <v>61</v>
      </c>
      <c r="O3427" t="str">
        <f t="shared" si="269"/>
        <v xml:space="preserve"> </v>
      </c>
    </row>
    <row r="3428" spans="1:15">
      <c r="A3428" t="s">
        <v>111</v>
      </c>
      <c r="B3428" t="s">
        <v>508</v>
      </c>
      <c r="C3428" t="s">
        <v>99</v>
      </c>
      <c r="D3428" s="8">
        <v>49.307958477508649</v>
      </c>
      <c r="E3428" s="8">
        <v>11.467889908256881</v>
      </c>
      <c r="F3428" s="8">
        <v>11.507479861910243</v>
      </c>
      <c r="G3428" t="str">
        <f>VLOOKUP(C3428,'data indicadores nacional'!$A$2:$G$24,7,FALSE)</f>
        <v>abajo</v>
      </c>
      <c r="H3428" s="9">
        <f>VLOOKUP(C3428,'data indicadores nacional'!$A$2:$F$24,6,FALSE)</f>
        <v>7.5200278194544445</v>
      </c>
      <c r="I3428" s="5" t="str">
        <f t="shared" si="265"/>
        <v>alarma</v>
      </c>
      <c r="J3428" s="5">
        <f t="shared" si="266"/>
        <v>1</v>
      </c>
      <c r="K3428" s="5">
        <f t="shared" si="267"/>
        <v>0</v>
      </c>
      <c r="L3428" s="5">
        <f t="shared" si="268"/>
        <v>1</v>
      </c>
      <c r="N3428" s="8">
        <f>VLOOKUP(C3428,'data indicadores nacional'!$A$2:$J$24,10,FALSE)</f>
        <v>61</v>
      </c>
      <c r="O3428" t="str">
        <f t="shared" si="269"/>
        <v xml:space="preserve"> </v>
      </c>
    </row>
    <row r="3429" spans="1:15">
      <c r="A3429" t="s">
        <v>111</v>
      </c>
      <c r="B3429" t="s">
        <v>508</v>
      </c>
      <c r="C3429" t="s">
        <v>100</v>
      </c>
      <c r="D3429" s="8">
        <v>4.9751243781094523</v>
      </c>
      <c r="G3429" t="str">
        <f>VLOOKUP(C3429,'data indicadores nacional'!$A$2:$G$24,7,FALSE)</f>
        <v>abajo</v>
      </c>
      <c r="H3429" s="9">
        <f>VLOOKUP(C3429,'data indicadores nacional'!$A$2:$F$24,6,FALSE)</f>
        <v>1.7895311097465236</v>
      </c>
      <c r="I3429" s="5" t="str">
        <f t="shared" si="265"/>
        <v xml:space="preserve"> </v>
      </c>
      <c r="J3429" s="5">
        <f t="shared" si="266"/>
        <v>1</v>
      </c>
      <c r="K3429" s="5">
        <f t="shared" si="267"/>
        <v>0</v>
      </c>
      <c r="L3429" s="5">
        <f t="shared" si="268"/>
        <v>1</v>
      </c>
      <c r="N3429" s="8">
        <f>VLOOKUP(C3429,'data indicadores nacional'!$A$2:$J$24,10,FALSE)</f>
        <v>15</v>
      </c>
      <c r="O3429" t="str">
        <f t="shared" si="269"/>
        <v xml:space="preserve"> </v>
      </c>
    </row>
    <row r="3430" spans="1:15">
      <c r="A3430" t="s">
        <v>111</v>
      </c>
      <c r="B3430" t="s">
        <v>508</v>
      </c>
      <c r="C3430" t="s">
        <v>101</v>
      </c>
      <c r="D3430" s="8">
        <v>4.9751243781094523</v>
      </c>
      <c r="G3430" t="str">
        <f>VLOOKUP(C3430,'data indicadores nacional'!$A$2:$G$24,7,FALSE)</f>
        <v>abajo</v>
      </c>
      <c r="H3430" s="9">
        <f>VLOOKUP(C3430,'data indicadores nacional'!$A$2:$F$24,6,FALSE)</f>
        <v>1.3238688071947835</v>
      </c>
      <c r="I3430" s="5" t="str">
        <f t="shared" si="265"/>
        <v xml:space="preserve"> </v>
      </c>
      <c r="J3430" s="5">
        <f t="shared" si="266"/>
        <v>1</v>
      </c>
      <c r="K3430" s="5">
        <f t="shared" si="267"/>
        <v>0</v>
      </c>
      <c r="L3430" s="5">
        <f t="shared" si="268"/>
        <v>1</v>
      </c>
      <c r="N3430" s="8">
        <f>VLOOKUP(C3430,'data indicadores nacional'!$A$2:$J$24,10,FALSE)</f>
        <v>12</v>
      </c>
      <c r="O3430" t="str">
        <f t="shared" si="269"/>
        <v xml:space="preserve"> </v>
      </c>
    </row>
    <row r="3431" spans="1:15">
      <c r="A3431" t="s">
        <v>111</v>
      </c>
      <c r="B3431" t="s">
        <v>508</v>
      </c>
      <c r="C3431" t="s">
        <v>104</v>
      </c>
      <c r="E3431" s="8">
        <v>20</v>
      </c>
      <c r="G3431" t="str">
        <f>VLOOKUP(C3431,'data indicadores nacional'!$A$2:$G$24,7,FALSE)</f>
        <v>abajo</v>
      </c>
      <c r="H3431" s="9">
        <f>VLOOKUP(C3431,'data indicadores nacional'!$A$2:$F$24,6,FALSE)</f>
        <v>0.3966802220902198</v>
      </c>
      <c r="I3431" s="5" t="str">
        <f t="shared" si="265"/>
        <v xml:space="preserve"> </v>
      </c>
      <c r="J3431" s="5">
        <f t="shared" si="266"/>
        <v>0</v>
      </c>
      <c r="K3431" s="5">
        <f t="shared" si="267"/>
        <v>0</v>
      </c>
      <c r="L3431" s="5">
        <f t="shared" si="268"/>
        <v>0</v>
      </c>
      <c r="N3431" s="8">
        <f>VLOOKUP(C3431,'data indicadores nacional'!$A$2:$J$24,10,FALSE)</f>
        <v>12</v>
      </c>
      <c r="O3431" t="str">
        <f t="shared" si="269"/>
        <v xml:space="preserve"> </v>
      </c>
    </row>
    <row r="3432" spans="1:15">
      <c r="A3432" t="s">
        <v>111</v>
      </c>
      <c r="B3432" t="s">
        <v>509</v>
      </c>
      <c r="C3432" t="s">
        <v>88</v>
      </c>
      <c r="D3432" s="8">
        <v>1.9801980198019802</v>
      </c>
      <c r="F3432" s="8">
        <v>4.1666666666666661</v>
      </c>
      <c r="G3432" t="str">
        <f>VLOOKUP(C3432,'data indicadores nacional'!$A$2:$G$24,7,FALSE)</f>
        <v>abajo</v>
      </c>
      <c r="H3432" s="9">
        <f>VLOOKUP(C3432,'data indicadores nacional'!$A$2:$F$24,6,FALSE)</f>
        <v>0.25026441121950321</v>
      </c>
      <c r="I3432" s="5" t="str">
        <f t="shared" si="265"/>
        <v>alarma</v>
      </c>
      <c r="J3432" s="5">
        <f t="shared" si="266"/>
        <v>0</v>
      </c>
      <c r="K3432" s="5">
        <f t="shared" si="267"/>
        <v>1</v>
      </c>
      <c r="L3432" s="5">
        <f t="shared" si="268"/>
        <v>1</v>
      </c>
      <c r="N3432" s="8">
        <f>VLOOKUP(C3432,'data indicadores nacional'!$A$2:$J$24,10,FALSE)</f>
        <v>10</v>
      </c>
      <c r="O3432" t="str">
        <f t="shared" si="269"/>
        <v xml:space="preserve"> </v>
      </c>
    </row>
    <row r="3433" spans="1:15">
      <c r="A3433" t="s">
        <v>111</v>
      </c>
      <c r="B3433" t="s">
        <v>509</v>
      </c>
      <c r="C3433" t="s">
        <v>89</v>
      </c>
      <c r="D3433" s="8">
        <v>68.867924528301884</v>
      </c>
      <c r="E3433" s="8">
        <v>79.411764705882348</v>
      </c>
      <c r="F3433" s="8">
        <v>63.04347826086957</v>
      </c>
      <c r="G3433" t="str">
        <f>VLOOKUP(C3433,'data indicadores nacional'!$A$2:$G$24,7,FALSE)</f>
        <v>arriba</v>
      </c>
      <c r="H3433" s="9">
        <f>VLOOKUP(C3433,'data indicadores nacional'!$A$2:$F$24,6,FALSE)</f>
        <v>2.7490434366534529</v>
      </c>
      <c r="I3433" s="5" t="str">
        <f t="shared" si="265"/>
        <v>alarma</v>
      </c>
      <c r="J3433" s="5">
        <f t="shared" si="266"/>
        <v>0</v>
      </c>
      <c r="K3433" s="5">
        <f t="shared" si="267"/>
        <v>1</v>
      </c>
      <c r="L3433" s="5">
        <f t="shared" si="268"/>
        <v>1</v>
      </c>
      <c r="N3433" s="8">
        <f>VLOOKUP(C3433,'data indicadores nacional'!$A$2:$J$24,10,FALSE)</f>
        <v>95</v>
      </c>
      <c r="O3433" t="str">
        <f t="shared" si="269"/>
        <v>alarma</v>
      </c>
    </row>
    <row r="3434" spans="1:15">
      <c r="A3434" t="s">
        <v>111</v>
      </c>
      <c r="B3434" t="s">
        <v>509</v>
      </c>
      <c r="C3434" t="s">
        <v>90</v>
      </c>
      <c r="D3434" s="8">
        <v>66.666666666666657</v>
      </c>
      <c r="E3434" s="8">
        <v>66.666666666666657</v>
      </c>
      <c r="G3434" t="str">
        <f>VLOOKUP(C3434,'data indicadores nacional'!$A$2:$G$24,7,FALSE)</f>
        <v>abajo</v>
      </c>
      <c r="H3434" s="9">
        <f>VLOOKUP(C3434,'data indicadores nacional'!$A$2:$F$24,6,FALSE)</f>
        <v>2.2832114202799096</v>
      </c>
      <c r="I3434" s="5" t="str">
        <f t="shared" si="265"/>
        <v xml:space="preserve"> </v>
      </c>
      <c r="J3434" s="5">
        <f t="shared" si="266"/>
        <v>1</v>
      </c>
      <c r="K3434" s="5">
        <f t="shared" si="267"/>
        <v>0</v>
      </c>
      <c r="L3434" s="5">
        <f t="shared" si="268"/>
        <v>1</v>
      </c>
      <c r="N3434" s="8" t="str">
        <f>VLOOKUP(C3434,'data indicadores nacional'!$A$2:$J$24,10,FALSE)</f>
        <v>-</v>
      </c>
      <c r="O3434" t="str">
        <f t="shared" si="269"/>
        <v xml:space="preserve"> </v>
      </c>
    </row>
    <row r="3435" spans="1:15">
      <c r="A3435" t="s">
        <v>111</v>
      </c>
      <c r="B3435" t="s">
        <v>509</v>
      </c>
      <c r="C3435" t="s">
        <v>91</v>
      </c>
      <c r="D3435" s="8">
        <v>98.245614035087712</v>
      </c>
      <c r="E3435" s="8">
        <v>98.529411764705884</v>
      </c>
      <c r="F3435" s="8">
        <v>82</v>
      </c>
      <c r="G3435" t="str">
        <f>VLOOKUP(C3435,'data indicadores nacional'!$A$2:$G$24,7,FALSE)</f>
        <v>arriba</v>
      </c>
      <c r="H3435" s="9">
        <f>VLOOKUP(C3435,'data indicadores nacional'!$A$2:$F$24,6,FALSE)</f>
        <v>0.72595219758941765</v>
      </c>
      <c r="I3435" s="5" t="str">
        <f t="shared" si="265"/>
        <v>alarma</v>
      </c>
      <c r="J3435" s="5">
        <f t="shared" si="266"/>
        <v>0</v>
      </c>
      <c r="K3435" s="5">
        <f t="shared" si="267"/>
        <v>1</v>
      </c>
      <c r="L3435" s="5">
        <f t="shared" si="268"/>
        <v>1</v>
      </c>
      <c r="N3435" s="8" t="str">
        <f>VLOOKUP(C3435,'data indicadores nacional'!$A$2:$J$24,10,FALSE)</f>
        <v>-</v>
      </c>
      <c r="O3435" t="str">
        <f t="shared" si="269"/>
        <v xml:space="preserve"> </v>
      </c>
    </row>
    <row r="3436" spans="1:15">
      <c r="A3436" t="s">
        <v>111</v>
      </c>
      <c r="B3436" t="s">
        <v>509</v>
      </c>
      <c r="C3436" t="s">
        <v>93</v>
      </c>
      <c r="D3436" s="8">
        <v>1.7699115044247788</v>
      </c>
      <c r="E3436" s="8">
        <v>1.4705882352941175</v>
      </c>
      <c r="G3436" t="str">
        <f>VLOOKUP(C3436,'data indicadores nacional'!$A$2:$G$24,7,FALSE)</f>
        <v>abajo</v>
      </c>
      <c r="H3436" s="9">
        <f>VLOOKUP(C3436,'data indicadores nacional'!$A$2:$F$24,6,FALSE)</f>
        <v>3.3766595341714022E-2</v>
      </c>
      <c r="I3436" s="5" t="str">
        <f t="shared" si="265"/>
        <v xml:space="preserve"> </v>
      </c>
      <c r="J3436" s="5">
        <f t="shared" si="266"/>
        <v>1</v>
      </c>
      <c r="K3436" s="5">
        <f t="shared" si="267"/>
        <v>0</v>
      </c>
      <c r="L3436" s="5">
        <f t="shared" si="268"/>
        <v>1</v>
      </c>
      <c r="N3436" s="8">
        <f>VLOOKUP(C3436,'data indicadores nacional'!$A$2:$J$24,10,FALSE)</f>
        <v>15</v>
      </c>
      <c r="O3436" t="str">
        <f t="shared" si="269"/>
        <v xml:space="preserve"> </v>
      </c>
    </row>
    <row r="3437" spans="1:15">
      <c r="A3437" t="s">
        <v>111</v>
      </c>
      <c r="B3437" t="s">
        <v>509</v>
      </c>
      <c r="C3437" t="s">
        <v>94</v>
      </c>
      <c r="D3437" s="8">
        <v>4.4956521739130437</v>
      </c>
      <c r="E3437" s="8">
        <v>5.2941176470588234</v>
      </c>
      <c r="F3437" s="8">
        <v>4.0199999999999996</v>
      </c>
      <c r="G3437" t="str">
        <f>VLOOKUP(C3437,'data indicadores nacional'!$A$2:$G$24,7,FALSE)</f>
        <v>arriba</v>
      </c>
      <c r="H3437" s="9">
        <f>VLOOKUP(C3437,'data indicadores nacional'!$A$2:$F$24,6,FALSE)</f>
        <v>0.23219145011705353</v>
      </c>
      <c r="I3437" s="5" t="str">
        <f t="shared" si="265"/>
        <v>alarma</v>
      </c>
      <c r="J3437" s="5">
        <f t="shared" si="266"/>
        <v>0</v>
      </c>
      <c r="K3437" s="5">
        <f t="shared" si="267"/>
        <v>1</v>
      </c>
      <c r="L3437" s="5">
        <f t="shared" si="268"/>
        <v>1</v>
      </c>
      <c r="N3437" s="8" t="str">
        <f>VLOOKUP(C3437,'data indicadores nacional'!$A$2:$J$24,10,FALSE)</f>
        <v>-</v>
      </c>
      <c r="O3437" t="str">
        <f t="shared" si="269"/>
        <v xml:space="preserve"> </v>
      </c>
    </row>
    <row r="3438" spans="1:15">
      <c r="A3438" t="s">
        <v>111</v>
      </c>
      <c r="B3438" t="s">
        <v>509</v>
      </c>
      <c r="C3438" t="s">
        <v>95</v>
      </c>
      <c r="D3438" s="8">
        <v>14.159292035398231</v>
      </c>
      <c r="E3438" s="8">
        <v>16.176470588235293</v>
      </c>
      <c r="F3438" s="8">
        <v>8</v>
      </c>
      <c r="G3438" t="str">
        <f>VLOOKUP(C3438,'data indicadores nacional'!$A$2:$G$24,7,FALSE)</f>
        <v>abajo</v>
      </c>
      <c r="H3438" s="9">
        <f>VLOOKUP(C3438,'data indicadores nacional'!$A$2:$F$24,6,FALSE)</f>
        <v>1.7199886991149187</v>
      </c>
      <c r="I3438" s="5" t="str">
        <f t="shared" si="265"/>
        <v xml:space="preserve"> </v>
      </c>
      <c r="J3438" s="5">
        <f t="shared" si="266"/>
        <v>1</v>
      </c>
      <c r="K3438" s="5">
        <f t="shared" si="267"/>
        <v>0</v>
      </c>
      <c r="L3438" s="5">
        <f t="shared" si="268"/>
        <v>1</v>
      </c>
      <c r="N3438" s="8">
        <f>VLOOKUP(C3438,'data indicadores nacional'!$A$2:$J$24,10,FALSE)</f>
        <v>15</v>
      </c>
      <c r="O3438" t="str">
        <f t="shared" si="269"/>
        <v xml:space="preserve"> </v>
      </c>
    </row>
    <row r="3439" spans="1:15">
      <c r="A3439" t="s">
        <v>111</v>
      </c>
      <c r="B3439" t="s">
        <v>509</v>
      </c>
      <c r="C3439" t="s">
        <v>97</v>
      </c>
      <c r="D3439" s="8">
        <v>2.4875621890547261</v>
      </c>
      <c r="E3439" s="8">
        <v>3.3149171270718232</v>
      </c>
      <c r="G3439" t="str">
        <f>VLOOKUP(C3439,'data indicadores nacional'!$A$2:$G$24,7,FALSE)</f>
        <v>abajo</v>
      </c>
      <c r="H3439" s="9">
        <f>VLOOKUP(C3439,'data indicadores nacional'!$A$2:$F$24,6,FALSE)</f>
        <v>0.35698528124504503</v>
      </c>
      <c r="I3439" s="5" t="str">
        <f t="shared" si="265"/>
        <v xml:space="preserve"> </v>
      </c>
      <c r="J3439" s="5">
        <f t="shared" si="266"/>
        <v>1</v>
      </c>
      <c r="K3439" s="5">
        <f t="shared" si="267"/>
        <v>0</v>
      </c>
      <c r="L3439" s="5">
        <f t="shared" si="268"/>
        <v>1</v>
      </c>
      <c r="N3439" s="8">
        <f>VLOOKUP(C3439,'data indicadores nacional'!$A$2:$J$24,10,FALSE)</f>
        <v>61</v>
      </c>
      <c r="O3439" t="str">
        <f t="shared" si="269"/>
        <v xml:space="preserve"> </v>
      </c>
    </row>
    <row r="3440" spans="1:15">
      <c r="A3440" t="s">
        <v>111</v>
      </c>
      <c r="B3440" t="s">
        <v>509</v>
      </c>
      <c r="C3440" t="s">
        <v>98</v>
      </c>
      <c r="D3440" s="8">
        <v>15.67398119122257</v>
      </c>
      <c r="E3440" s="8">
        <v>10.982658959537572</v>
      </c>
      <c r="F3440" s="8">
        <v>5.7110222729868649</v>
      </c>
      <c r="G3440" t="str">
        <f>VLOOKUP(C3440,'data indicadores nacional'!$A$2:$G$24,7,FALSE)</f>
        <v>abajo</v>
      </c>
      <c r="H3440" s="9">
        <f>VLOOKUP(C3440,'data indicadores nacional'!$A$2:$F$24,6,FALSE)</f>
        <v>3.4897517565506893</v>
      </c>
      <c r="I3440" s="5" t="str">
        <f t="shared" si="265"/>
        <v xml:space="preserve"> </v>
      </c>
      <c r="J3440" s="5">
        <f t="shared" si="266"/>
        <v>1</v>
      </c>
      <c r="K3440" s="5">
        <f t="shared" si="267"/>
        <v>0</v>
      </c>
      <c r="L3440" s="5">
        <f t="shared" si="268"/>
        <v>1</v>
      </c>
      <c r="N3440" s="8">
        <f>VLOOKUP(C3440,'data indicadores nacional'!$A$2:$J$24,10,FALSE)</f>
        <v>61</v>
      </c>
      <c r="O3440" t="str">
        <f t="shared" si="269"/>
        <v xml:space="preserve"> </v>
      </c>
    </row>
    <row r="3441" spans="1:15">
      <c r="A3441" t="s">
        <v>111</v>
      </c>
      <c r="B3441" t="s">
        <v>509</v>
      </c>
      <c r="C3441" t="s">
        <v>99</v>
      </c>
      <c r="D3441" s="8">
        <v>31.1587147030185</v>
      </c>
      <c r="E3441" s="8">
        <v>19.393939393939394</v>
      </c>
      <c r="F3441" s="8">
        <v>11.918951132300357</v>
      </c>
      <c r="G3441" t="str">
        <f>VLOOKUP(C3441,'data indicadores nacional'!$A$2:$G$24,7,FALSE)</f>
        <v>abajo</v>
      </c>
      <c r="H3441" s="9">
        <f>VLOOKUP(C3441,'data indicadores nacional'!$A$2:$F$24,6,FALSE)</f>
        <v>7.5200278194544445</v>
      </c>
      <c r="I3441" s="5" t="str">
        <f t="shared" si="265"/>
        <v xml:space="preserve"> </v>
      </c>
      <c r="J3441" s="5">
        <f t="shared" si="266"/>
        <v>1</v>
      </c>
      <c r="K3441" s="5">
        <f t="shared" si="267"/>
        <v>0</v>
      </c>
      <c r="L3441" s="5">
        <f t="shared" si="268"/>
        <v>1</v>
      </c>
      <c r="N3441" s="8">
        <f>VLOOKUP(C3441,'data indicadores nacional'!$A$2:$J$24,10,FALSE)</f>
        <v>61</v>
      </c>
      <c r="O3441" t="str">
        <f t="shared" si="269"/>
        <v xml:space="preserve"> </v>
      </c>
    </row>
    <row r="3442" spans="1:15">
      <c r="A3442" t="s">
        <v>111</v>
      </c>
      <c r="B3442" t="s">
        <v>509</v>
      </c>
      <c r="C3442" t="s">
        <v>100</v>
      </c>
      <c r="D3442" s="8">
        <v>26.086956521739129</v>
      </c>
      <c r="G3442" t="str">
        <f>VLOOKUP(C3442,'data indicadores nacional'!$A$2:$G$24,7,FALSE)</f>
        <v>abajo</v>
      </c>
      <c r="H3442" s="9">
        <f>VLOOKUP(C3442,'data indicadores nacional'!$A$2:$F$24,6,FALSE)</f>
        <v>1.7895311097465236</v>
      </c>
      <c r="I3442" s="5" t="str">
        <f t="shared" si="265"/>
        <v xml:space="preserve"> </v>
      </c>
      <c r="J3442" s="5">
        <f t="shared" si="266"/>
        <v>1</v>
      </c>
      <c r="K3442" s="5">
        <f t="shared" si="267"/>
        <v>0</v>
      </c>
      <c r="L3442" s="5">
        <f t="shared" si="268"/>
        <v>1</v>
      </c>
      <c r="N3442" s="8">
        <f>VLOOKUP(C3442,'data indicadores nacional'!$A$2:$J$24,10,FALSE)</f>
        <v>15</v>
      </c>
      <c r="O3442" t="str">
        <f t="shared" si="269"/>
        <v xml:space="preserve"> </v>
      </c>
    </row>
    <row r="3443" spans="1:15">
      <c r="A3443" t="s">
        <v>111</v>
      </c>
      <c r="B3443" t="s">
        <v>509</v>
      </c>
      <c r="C3443" t="s">
        <v>104</v>
      </c>
      <c r="D3443" s="8">
        <v>8.6206896551724128</v>
      </c>
      <c r="F3443" s="8">
        <v>19.607843137254903</v>
      </c>
      <c r="G3443" t="str">
        <f>VLOOKUP(C3443,'data indicadores nacional'!$A$2:$G$24,7,FALSE)</f>
        <v>abajo</v>
      </c>
      <c r="H3443" s="9">
        <f>VLOOKUP(C3443,'data indicadores nacional'!$A$2:$F$24,6,FALSE)</f>
        <v>0.3966802220902198</v>
      </c>
      <c r="I3443" s="5" t="str">
        <f t="shared" si="265"/>
        <v>alarma</v>
      </c>
      <c r="J3443" s="5">
        <f t="shared" si="266"/>
        <v>0</v>
      </c>
      <c r="K3443" s="5">
        <f t="shared" si="267"/>
        <v>1</v>
      </c>
      <c r="L3443" s="5">
        <f t="shared" si="268"/>
        <v>1</v>
      </c>
      <c r="N3443" s="8">
        <f>VLOOKUP(C3443,'data indicadores nacional'!$A$2:$J$24,10,FALSE)</f>
        <v>12</v>
      </c>
      <c r="O3443" t="str">
        <f t="shared" si="269"/>
        <v>alarma</v>
      </c>
    </row>
    <row r="3444" spans="1:15">
      <c r="A3444" t="s">
        <v>111</v>
      </c>
      <c r="B3444" t="s">
        <v>509</v>
      </c>
      <c r="C3444" t="s">
        <v>105</v>
      </c>
      <c r="D3444" s="8">
        <v>40.899795501022496</v>
      </c>
      <c r="G3444" t="str">
        <f>VLOOKUP(C3444,'data indicadores nacional'!$A$2:$G$24,7,FALSE)</f>
        <v>abajo</v>
      </c>
      <c r="H3444" s="9">
        <f>VLOOKUP(C3444,'data indicadores nacional'!$A$2:$F$24,6,FALSE)</f>
        <v>1.2536970118415909</v>
      </c>
      <c r="I3444" s="5" t="str">
        <f t="shared" si="265"/>
        <v xml:space="preserve"> </v>
      </c>
      <c r="J3444" s="5">
        <f t="shared" si="266"/>
        <v>1</v>
      </c>
      <c r="K3444" s="5">
        <f t="shared" si="267"/>
        <v>0</v>
      </c>
      <c r="L3444" s="5">
        <f t="shared" si="268"/>
        <v>1</v>
      </c>
      <c r="N3444" s="8">
        <f>VLOOKUP(C3444,'data indicadores nacional'!$A$2:$J$24,10,FALSE)</f>
        <v>4.0773685948219525</v>
      </c>
      <c r="O3444" t="str">
        <f t="shared" si="269"/>
        <v xml:space="preserve"> </v>
      </c>
    </row>
    <row r="3445" spans="1:15">
      <c r="A3445" t="s">
        <v>111</v>
      </c>
      <c r="B3445" t="s">
        <v>510</v>
      </c>
      <c r="C3445" t="s">
        <v>89</v>
      </c>
      <c r="D3445" s="8">
        <v>56.862745098039213</v>
      </c>
      <c r="E3445" s="8">
        <v>70</v>
      </c>
      <c r="F3445" s="8">
        <v>82.142857142857139</v>
      </c>
      <c r="G3445" t="str">
        <f>VLOOKUP(C3445,'data indicadores nacional'!$A$2:$G$24,7,FALSE)</f>
        <v>arriba</v>
      </c>
      <c r="H3445" s="9">
        <f>VLOOKUP(C3445,'data indicadores nacional'!$A$2:$F$24,6,FALSE)</f>
        <v>2.7490434366534529</v>
      </c>
      <c r="I3445" s="5" t="str">
        <f t="shared" si="265"/>
        <v xml:space="preserve"> </v>
      </c>
      <c r="J3445" s="5">
        <f t="shared" si="266"/>
        <v>1</v>
      </c>
      <c r="K3445" s="5">
        <f t="shared" si="267"/>
        <v>0</v>
      </c>
      <c r="L3445" s="5">
        <f t="shared" si="268"/>
        <v>1</v>
      </c>
      <c r="N3445" s="8">
        <f>VLOOKUP(C3445,'data indicadores nacional'!$A$2:$J$24,10,FALSE)</f>
        <v>95</v>
      </c>
      <c r="O3445" t="str">
        <f t="shared" si="269"/>
        <v>alarma</v>
      </c>
    </row>
    <row r="3446" spans="1:15">
      <c r="A3446" t="s">
        <v>111</v>
      </c>
      <c r="B3446" t="s">
        <v>510</v>
      </c>
      <c r="C3446" t="s">
        <v>90</v>
      </c>
      <c r="E3446" s="8">
        <v>100</v>
      </c>
      <c r="G3446" t="str">
        <f>VLOOKUP(C3446,'data indicadores nacional'!$A$2:$G$24,7,FALSE)</f>
        <v>abajo</v>
      </c>
      <c r="H3446" s="9">
        <f>VLOOKUP(C3446,'data indicadores nacional'!$A$2:$F$24,6,FALSE)</f>
        <v>2.2832114202799096</v>
      </c>
      <c r="I3446" s="5" t="str">
        <f t="shared" si="265"/>
        <v xml:space="preserve"> </v>
      </c>
      <c r="J3446" s="5">
        <f t="shared" si="266"/>
        <v>0</v>
      </c>
      <c r="K3446" s="5">
        <f t="shared" si="267"/>
        <v>0</v>
      </c>
      <c r="L3446" s="5">
        <f t="shared" si="268"/>
        <v>0</v>
      </c>
      <c r="N3446" s="8" t="str">
        <f>VLOOKUP(C3446,'data indicadores nacional'!$A$2:$J$24,10,FALSE)</f>
        <v>-</v>
      </c>
      <c r="O3446" t="str">
        <f t="shared" si="269"/>
        <v xml:space="preserve"> </v>
      </c>
    </row>
    <row r="3447" spans="1:15">
      <c r="A3447" t="s">
        <v>111</v>
      </c>
      <c r="B3447" t="s">
        <v>510</v>
      </c>
      <c r="C3447" t="s">
        <v>91</v>
      </c>
      <c r="D3447" s="8">
        <v>92.307692307692307</v>
      </c>
      <c r="E3447" s="8">
        <v>94.444444444444443</v>
      </c>
      <c r="F3447" s="8">
        <v>76.470588235294116</v>
      </c>
      <c r="G3447" t="str">
        <f>VLOOKUP(C3447,'data indicadores nacional'!$A$2:$G$24,7,FALSE)</f>
        <v>arriba</v>
      </c>
      <c r="H3447" s="9">
        <f>VLOOKUP(C3447,'data indicadores nacional'!$A$2:$F$24,6,FALSE)</f>
        <v>0.72595219758941765</v>
      </c>
      <c r="I3447" s="5" t="str">
        <f t="shared" si="265"/>
        <v>alarma</v>
      </c>
      <c r="J3447" s="5">
        <f t="shared" si="266"/>
        <v>0</v>
      </c>
      <c r="K3447" s="5">
        <f t="shared" si="267"/>
        <v>1</v>
      </c>
      <c r="L3447" s="5">
        <f t="shared" si="268"/>
        <v>1</v>
      </c>
      <c r="N3447" s="8" t="str">
        <f>VLOOKUP(C3447,'data indicadores nacional'!$A$2:$J$24,10,FALSE)</f>
        <v>-</v>
      </c>
      <c r="O3447" t="str">
        <f t="shared" si="269"/>
        <v xml:space="preserve"> </v>
      </c>
    </row>
    <row r="3448" spans="1:15">
      <c r="A3448" t="s">
        <v>111</v>
      </c>
      <c r="B3448" t="s">
        <v>510</v>
      </c>
      <c r="C3448" t="s">
        <v>93</v>
      </c>
      <c r="E3448" s="8">
        <v>5</v>
      </c>
      <c r="G3448" t="str">
        <f>VLOOKUP(C3448,'data indicadores nacional'!$A$2:$G$24,7,FALSE)</f>
        <v>abajo</v>
      </c>
      <c r="H3448" s="9">
        <f>VLOOKUP(C3448,'data indicadores nacional'!$A$2:$F$24,6,FALSE)</f>
        <v>3.3766595341714022E-2</v>
      </c>
      <c r="I3448" s="5" t="str">
        <f t="shared" si="265"/>
        <v xml:space="preserve"> </v>
      </c>
      <c r="J3448" s="5">
        <f t="shared" si="266"/>
        <v>0</v>
      </c>
      <c r="K3448" s="5">
        <f t="shared" si="267"/>
        <v>0</v>
      </c>
      <c r="L3448" s="5">
        <f t="shared" si="268"/>
        <v>0</v>
      </c>
      <c r="N3448" s="8">
        <f>VLOOKUP(C3448,'data indicadores nacional'!$A$2:$J$24,10,FALSE)</f>
        <v>15</v>
      </c>
      <c r="O3448" t="str">
        <f t="shared" si="269"/>
        <v xml:space="preserve"> </v>
      </c>
    </row>
    <row r="3449" spans="1:15">
      <c r="A3449" t="s">
        <v>111</v>
      </c>
      <c r="B3449" t="s">
        <v>510</v>
      </c>
      <c r="C3449" t="s">
        <v>94</v>
      </c>
      <c r="D3449" s="8">
        <v>3.9807692307692308</v>
      </c>
      <c r="E3449" s="8">
        <v>4.8</v>
      </c>
      <c r="F3449" s="8">
        <v>4.6764705882352944</v>
      </c>
      <c r="G3449" t="str">
        <f>VLOOKUP(C3449,'data indicadores nacional'!$A$2:$G$24,7,FALSE)</f>
        <v>arriba</v>
      </c>
      <c r="H3449" s="9">
        <f>VLOOKUP(C3449,'data indicadores nacional'!$A$2:$F$24,6,FALSE)</f>
        <v>0.23219145011705353</v>
      </c>
      <c r="I3449" s="5" t="str">
        <f t="shared" si="265"/>
        <v>alarma</v>
      </c>
      <c r="J3449" s="5">
        <f t="shared" si="266"/>
        <v>1</v>
      </c>
      <c r="K3449" s="5">
        <f t="shared" si="267"/>
        <v>0</v>
      </c>
      <c r="L3449" s="5">
        <f t="shared" si="268"/>
        <v>1</v>
      </c>
      <c r="N3449" s="8" t="str">
        <f>VLOOKUP(C3449,'data indicadores nacional'!$A$2:$J$24,10,FALSE)</f>
        <v>-</v>
      </c>
      <c r="O3449" t="str">
        <f t="shared" si="269"/>
        <v xml:space="preserve"> </v>
      </c>
    </row>
    <row r="3450" spans="1:15">
      <c r="A3450" t="s">
        <v>111</v>
      </c>
      <c r="B3450" t="s">
        <v>510</v>
      </c>
      <c r="C3450" t="s">
        <v>95</v>
      </c>
      <c r="D3450" s="8">
        <v>23.52941176470588</v>
      </c>
      <c r="E3450" s="8">
        <v>15</v>
      </c>
      <c r="F3450" s="8">
        <v>17.647058823529413</v>
      </c>
      <c r="G3450" t="str">
        <f>VLOOKUP(C3450,'data indicadores nacional'!$A$2:$G$24,7,FALSE)</f>
        <v>abajo</v>
      </c>
      <c r="H3450" s="9">
        <f>VLOOKUP(C3450,'data indicadores nacional'!$A$2:$F$24,6,FALSE)</f>
        <v>1.7199886991149187</v>
      </c>
      <c r="I3450" s="5" t="str">
        <f t="shared" si="265"/>
        <v>alarma</v>
      </c>
      <c r="J3450" s="5">
        <f t="shared" si="266"/>
        <v>1</v>
      </c>
      <c r="K3450" s="5">
        <f t="shared" si="267"/>
        <v>0</v>
      </c>
      <c r="L3450" s="5">
        <f t="shared" si="268"/>
        <v>1</v>
      </c>
      <c r="N3450" s="8">
        <f>VLOOKUP(C3450,'data indicadores nacional'!$A$2:$J$24,10,FALSE)</f>
        <v>15</v>
      </c>
      <c r="O3450" t="str">
        <f t="shared" si="269"/>
        <v>alarma</v>
      </c>
    </row>
    <row r="3451" spans="1:15">
      <c r="A3451" t="s">
        <v>111</v>
      </c>
      <c r="B3451" t="s">
        <v>510</v>
      </c>
      <c r="C3451" t="s">
        <v>97</v>
      </c>
      <c r="E3451" s="8">
        <v>1.2269938650306749</v>
      </c>
      <c r="G3451" t="str">
        <f>VLOOKUP(C3451,'data indicadores nacional'!$A$2:$G$24,7,FALSE)</f>
        <v>abajo</v>
      </c>
      <c r="H3451" s="9">
        <f>VLOOKUP(C3451,'data indicadores nacional'!$A$2:$F$24,6,FALSE)</f>
        <v>0.35698528124504503</v>
      </c>
      <c r="I3451" s="5" t="str">
        <f t="shared" si="265"/>
        <v xml:space="preserve"> </v>
      </c>
      <c r="J3451" s="5">
        <f t="shared" si="266"/>
        <v>0</v>
      </c>
      <c r="K3451" s="5">
        <f t="shared" si="267"/>
        <v>0</v>
      </c>
      <c r="L3451" s="5">
        <f t="shared" si="268"/>
        <v>0</v>
      </c>
      <c r="N3451" s="8">
        <f>VLOOKUP(C3451,'data indicadores nacional'!$A$2:$J$24,10,FALSE)</f>
        <v>61</v>
      </c>
      <c r="O3451" t="str">
        <f t="shared" si="269"/>
        <v xml:space="preserve"> </v>
      </c>
    </row>
    <row r="3452" spans="1:15">
      <c r="A3452" t="s">
        <v>111</v>
      </c>
      <c r="B3452" t="s">
        <v>510</v>
      </c>
      <c r="C3452" t="s">
        <v>98</v>
      </c>
      <c r="D3452" s="8">
        <v>8.0515297906602239</v>
      </c>
      <c r="E3452" s="8">
        <v>4.6265697290152019</v>
      </c>
      <c r="F3452" s="8">
        <v>8.4580351333767076</v>
      </c>
      <c r="G3452" t="str">
        <f>VLOOKUP(C3452,'data indicadores nacional'!$A$2:$G$24,7,FALSE)</f>
        <v>abajo</v>
      </c>
      <c r="H3452" s="9">
        <f>VLOOKUP(C3452,'data indicadores nacional'!$A$2:$F$24,6,FALSE)</f>
        <v>3.4897517565506893</v>
      </c>
      <c r="I3452" s="5" t="str">
        <f t="shared" si="265"/>
        <v>alarma</v>
      </c>
      <c r="J3452" s="5">
        <f t="shared" si="266"/>
        <v>0</v>
      </c>
      <c r="K3452" s="5">
        <f t="shared" si="267"/>
        <v>1</v>
      </c>
      <c r="L3452" s="5">
        <f t="shared" si="268"/>
        <v>1</v>
      </c>
      <c r="N3452" s="8">
        <f>VLOOKUP(C3452,'data indicadores nacional'!$A$2:$J$24,10,FALSE)</f>
        <v>61</v>
      </c>
      <c r="O3452" t="str">
        <f t="shared" si="269"/>
        <v xml:space="preserve"> </v>
      </c>
    </row>
    <row r="3453" spans="1:15">
      <c r="A3453" t="s">
        <v>111</v>
      </c>
      <c r="B3453" t="s">
        <v>510</v>
      </c>
      <c r="C3453" t="s">
        <v>99</v>
      </c>
      <c r="D3453" s="8">
        <v>16.992353440951572</v>
      </c>
      <c r="E3453" s="8">
        <v>8.595988538681949</v>
      </c>
      <c r="F3453" s="8">
        <v>18.18181818181818</v>
      </c>
      <c r="G3453" t="str">
        <f>VLOOKUP(C3453,'data indicadores nacional'!$A$2:$G$24,7,FALSE)</f>
        <v>abajo</v>
      </c>
      <c r="H3453" s="9">
        <f>VLOOKUP(C3453,'data indicadores nacional'!$A$2:$F$24,6,FALSE)</f>
        <v>7.5200278194544445</v>
      </c>
      <c r="I3453" s="5" t="str">
        <f t="shared" si="265"/>
        <v>alarma</v>
      </c>
      <c r="J3453" s="5">
        <f t="shared" si="266"/>
        <v>0</v>
      </c>
      <c r="K3453" s="5">
        <f t="shared" si="267"/>
        <v>1</v>
      </c>
      <c r="L3453" s="5">
        <f t="shared" si="268"/>
        <v>1</v>
      </c>
      <c r="N3453" s="8">
        <f>VLOOKUP(C3453,'data indicadores nacional'!$A$2:$J$24,10,FALSE)</f>
        <v>61</v>
      </c>
      <c r="O3453" t="str">
        <f t="shared" si="269"/>
        <v xml:space="preserve"> </v>
      </c>
    </row>
    <row r="3454" spans="1:15">
      <c r="A3454" t="s">
        <v>111</v>
      </c>
      <c r="B3454" t="s">
        <v>510</v>
      </c>
      <c r="C3454" t="s">
        <v>100</v>
      </c>
      <c r="D3454" s="8">
        <v>38.461538461538467</v>
      </c>
      <c r="G3454" t="str">
        <f>VLOOKUP(C3454,'data indicadores nacional'!$A$2:$G$24,7,FALSE)</f>
        <v>abajo</v>
      </c>
      <c r="H3454" s="9">
        <f>VLOOKUP(C3454,'data indicadores nacional'!$A$2:$F$24,6,FALSE)</f>
        <v>1.7895311097465236</v>
      </c>
      <c r="I3454" s="5" t="str">
        <f t="shared" si="265"/>
        <v xml:space="preserve"> </v>
      </c>
      <c r="J3454" s="5">
        <f t="shared" si="266"/>
        <v>1</v>
      </c>
      <c r="K3454" s="5">
        <f t="shared" si="267"/>
        <v>0</v>
      </c>
      <c r="L3454" s="5">
        <f t="shared" si="268"/>
        <v>1</v>
      </c>
      <c r="N3454" s="8">
        <f>VLOOKUP(C3454,'data indicadores nacional'!$A$2:$J$24,10,FALSE)</f>
        <v>15</v>
      </c>
      <c r="O3454" t="str">
        <f t="shared" si="269"/>
        <v xml:space="preserve"> </v>
      </c>
    </row>
    <row r="3455" spans="1:15">
      <c r="A3455" t="s">
        <v>111</v>
      </c>
      <c r="B3455" t="s">
        <v>510</v>
      </c>
      <c r="C3455" t="s">
        <v>103</v>
      </c>
      <c r="D3455" s="8">
        <v>34.094783498124784</v>
      </c>
      <c r="G3455" t="str">
        <f>VLOOKUP(C3455,'data indicadores nacional'!$A$2:$G$24,7,FALSE)</f>
        <v>abajo</v>
      </c>
      <c r="H3455" s="9">
        <f>VLOOKUP(C3455,'data indicadores nacional'!$A$2:$F$24,6,FALSE)</f>
        <v>4.9638210683068253</v>
      </c>
      <c r="I3455" s="5" t="str">
        <f t="shared" si="265"/>
        <v xml:space="preserve"> </v>
      </c>
      <c r="J3455" s="5">
        <f t="shared" si="266"/>
        <v>1</v>
      </c>
      <c r="K3455" s="5">
        <f t="shared" si="267"/>
        <v>0</v>
      </c>
      <c r="L3455" s="5">
        <f t="shared" si="268"/>
        <v>1</v>
      </c>
      <c r="N3455" s="8">
        <f>VLOOKUP(C3455,'data indicadores nacional'!$A$2:$J$24,10,FALSE)</f>
        <v>8.9</v>
      </c>
      <c r="O3455" t="str">
        <f t="shared" si="269"/>
        <v xml:space="preserve"> </v>
      </c>
    </row>
    <row r="3456" spans="1:15">
      <c r="A3456" t="s">
        <v>111</v>
      </c>
      <c r="B3456" t="s">
        <v>510</v>
      </c>
      <c r="C3456" t="s">
        <v>104</v>
      </c>
      <c r="D3456" s="8">
        <v>18.867924528301884</v>
      </c>
      <c r="F3456" s="8">
        <v>28.571428571428569</v>
      </c>
      <c r="G3456" t="str">
        <f>VLOOKUP(C3456,'data indicadores nacional'!$A$2:$G$24,7,FALSE)</f>
        <v>abajo</v>
      </c>
      <c r="H3456" s="9">
        <f>VLOOKUP(C3456,'data indicadores nacional'!$A$2:$F$24,6,FALSE)</f>
        <v>0.3966802220902198</v>
      </c>
      <c r="I3456" s="5" t="str">
        <f t="shared" si="265"/>
        <v>alarma</v>
      </c>
      <c r="J3456" s="5">
        <f t="shared" si="266"/>
        <v>0</v>
      </c>
      <c r="K3456" s="5">
        <f t="shared" si="267"/>
        <v>1</v>
      </c>
      <c r="L3456" s="5">
        <f t="shared" si="268"/>
        <v>1</v>
      </c>
      <c r="N3456" s="8">
        <f>VLOOKUP(C3456,'data indicadores nacional'!$A$2:$J$24,10,FALSE)</f>
        <v>12</v>
      </c>
      <c r="O3456" t="str">
        <f t="shared" si="269"/>
        <v>alarma</v>
      </c>
    </row>
    <row r="3457" spans="1:15">
      <c r="A3457" t="s">
        <v>111</v>
      </c>
      <c r="B3457" t="s">
        <v>511</v>
      </c>
      <c r="C3457" t="s">
        <v>88</v>
      </c>
      <c r="D3457" s="8">
        <v>1.6129032258064515</v>
      </c>
      <c r="E3457" s="8">
        <v>3.5714285714285712</v>
      </c>
      <c r="F3457" s="8">
        <v>6.8965517241379306</v>
      </c>
      <c r="G3457" t="str">
        <f>VLOOKUP(C3457,'data indicadores nacional'!$A$2:$G$24,7,FALSE)</f>
        <v>abajo</v>
      </c>
      <c r="H3457" s="9">
        <f>VLOOKUP(C3457,'data indicadores nacional'!$A$2:$F$24,6,FALSE)</f>
        <v>0.25026441121950321</v>
      </c>
      <c r="I3457" s="5" t="str">
        <f t="shared" si="265"/>
        <v>alarma</v>
      </c>
      <c r="J3457" s="5">
        <f t="shared" si="266"/>
        <v>0</v>
      </c>
      <c r="K3457" s="5">
        <f t="shared" si="267"/>
        <v>1</v>
      </c>
      <c r="L3457" s="5">
        <f t="shared" si="268"/>
        <v>1</v>
      </c>
      <c r="N3457" s="8">
        <f>VLOOKUP(C3457,'data indicadores nacional'!$A$2:$J$24,10,FALSE)</f>
        <v>10</v>
      </c>
      <c r="O3457" t="str">
        <f t="shared" si="269"/>
        <v xml:space="preserve"> </v>
      </c>
    </row>
    <row r="3458" spans="1:15">
      <c r="A3458" t="s">
        <v>111</v>
      </c>
      <c r="B3458" t="s">
        <v>511</v>
      </c>
      <c r="C3458" t="s">
        <v>89</v>
      </c>
      <c r="D3458" s="8">
        <v>40</v>
      </c>
      <c r="E3458" s="8">
        <v>41.666666666666671</v>
      </c>
      <c r="F3458" s="8">
        <v>37.142857142857146</v>
      </c>
      <c r="G3458" t="str">
        <f>VLOOKUP(C3458,'data indicadores nacional'!$A$2:$G$24,7,FALSE)</f>
        <v>arriba</v>
      </c>
      <c r="H3458" s="9">
        <f>VLOOKUP(C3458,'data indicadores nacional'!$A$2:$F$24,6,FALSE)</f>
        <v>2.7490434366534529</v>
      </c>
      <c r="I3458" s="5" t="str">
        <f t="shared" si="265"/>
        <v>alarma</v>
      </c>
      <c r="J3458" s="5">
        <f t="shared" si="266"/>
        <v>0</v>
      </c>
      <c r="K3458" s="5">
        <f t="shared" si="267"/>
        <v>1</v>
      </c>
      <c r="L3458" s="5">
        <f t="shared" si="268"/>
        <v>1</v>
      </c>
      <c r="N3458" s="8">
        <f>VLOOKUP(C3458,'data indicadores nacional'!$A$2:$J$24,10,FALSE)</f>
        <v>95</v>
      </c>
      <c r="O3458" t="str">
        <f t="shared" si="269"/>
        <v>alarma</v>
      </c>
    </row>
    <row r="3459" spans="1:15">
      <c r="A3459" t="s">
        <v>111</v>
      </c>
      <c r="B3459" t="s">
        <v>511</v>
      </c>
      <c r="C3459" t="s">
        <v>90</v>
      </c>
      <c r="E3459" s="8">
        <v>50</v>
      </c>
      <c r="G3459" t="str">
        <f>VLOOKUP(C3459,'data indicadores nacional'!$A$2:$G$24,7,FALSE)</f>
        <v>abajo</v>
      </c>
      <c r="H3459" s="9">
        <f>VLOOKUP(C3459,'data indicadores nacional'!$A$2:$F$24,6,FALSE)</f>
        <v>2.2832114202799096</v>
      </c>
      <c r="I3459" s="5" t="str">
        <f t="shared" ref="I3459:I3522" si="270">IF(G3459=$G$2,IF(F3459&gt;E3459,"alarma"," "),IF(F3459&lt;E3459,"alarma"," "))</f>
        <v xml:space="preserve"> </v>
      </c>
      <c r="J3459" s="5">
        <f t="shared" ref="J3459:J3522" si="271">IF(G3459=$G$2,IF((D3459-F3459)&gt;($M$2*H3459),1,0),IF((F3459-D3459)&gt;($M$2*H3459),1,0))</f>
        <v>0</v>
      </c>
      <c r="K3459" s="5">
        <f t="shared" ref="K3459:K3522" si="272">IF(G3459=$G$2,IF((F3459-D3459)&gt;($M$2*H3459),1,0),IF((D3459-F3459)&gt;($M$2*H3459),1,0))</f>
        <v>0</v>
      </c>
      <c r="L3459" s="5">
        <f t="shared" ref="L3459:L3522" si="273">IF(J3459=1,1,IF(K3459=1,1,0))</f>
        <v>0</v>
      </c>
      <c r="N3459" s="8" t="str">
        <f>VLOOKUP(C3459,'data indicadores nacional'!$A$2:$J$24,10,FALSE)</f>
        <v>-</v>
      </c>
      <c r="O3459" t="str">
        <f t="shared" ref="O3459:O3522" si="274">IF(N3459=$N$4," ",IF(F3459=$F$20," ",IF(G3459=$G$2,IF(F3459&lt;N3459," ","alarma"),IF(F3459&lt;N3459,"alarma"," "))))</f>
        <v xml:space="preserve"> </v>
      </c>
    </row>
    <row r="3460" spans="1:15">
      <c r="A3460" t="s">
        <v>111</v>
      </c>
      <c r="B3460" t="s">
        <v>511</v>
      </c>
      <c r="C3460" t="s">
        <v>91</v>
      </c>
      <c r="D3460" s="8">
        <v>89.743589743589752</v>
      </c>
      <c r="E3460" s="8">
        <v>65.853658536585371</v>
      </c>
      <c r="F3460" s="8">
        <v>56.09756097560976</v>
      </c>
      <c r="G3460" t="str">
        <f>VLOOKUP(C3460,'data indicadores nacional'!$A$2:$G$24,7,FALSE)</f>
        <v>arriba</v>
      </c>
      <c r="H3460" s="9">
        <f>VLOOKUP(C3460,'data indicadores nacional'!$A$2:$F$24,6,FALSE)</f>
        <v>0.72595219758941765</v>
      </c>
      <c r="I3460" s="5" t="str">
        <f t="shared" si="270"/>
        <v>alarma</v>
      </c>
      <c r="J3460" s="5">
        <f t="shared" si="271"/>
        <v>0</v>
      </c>
      <c r="K3460" s="5">
        <f t="shared" si="272"/>
        <v>1</v>
      </c>
      <c r="L3460" s="5">
        <f t="shared" si="273"/>
        <v>1</v>
      </c>
      <c r="N3460" s="8" t="str">
        <f>VLOOKUP(C3460,'data indicadores nacional'!$A$2:$J$24,10,FALSE)</f>
        <v>-</v>
      </c>
      <c r="O3460" t="str">
        <f t="shared" si="274"/>
        <v xml:space="preserve"> </v>
      </c>
    </row>
    <row r="3461" spans="1:15">
      <c r="A3461" t="s">
        <v>111</v>
      </c>
      <c r="B3461" t="s">
        <v>511</v>
      </c>
      <c r="C3461" t="s">
        <v>94</v>
      </c>
      <c r="D3461" s="8">
        <v>2.9102564102564101</v>
      </c>
      <c r="E3461" s="8">
        <v>2.8536585365853657</v>
      </c>
      <c r="F3461" s="8">
        <v>2.4878048780487805</v>
      </c>
      <c r="G3461" t="str">
        <f>VLOOKUP(C3461,'data indicadores nacional'!$A$2:$G$24,7,FALSE)</f>
        <v>arriba</v>
      </c>
      <c r="H3461" s="9">
        <f>VLOOKUP(C3461,'data indicadores nacional'!$A$2:$F$24,6,FALSE)</f>
        <v>0.23219145011705353</v>
      </c>
      <c r="I3461" s="5" t="str">
        <f t="shared" si="270"/>
        <v>alarma</v>
      </c>
      <c r="J3461" s="5">
        <f t="shared" si="271"/>
        <v>0</v>
      </c>
      <c r="K3461" s="5">
        <f t="shared" si="272"/>
        <v>1</v>
      </c>
      <c r="L3461" s="5">
        <f t="shared" si="273"/>
        <v>1</v>
      </c>
      <c r="N3461" s="8" t="str">
        <f>VLOOKUP(C3461,'data indicadores nacional'!$A$2:$J$24,10,FALSE)</f>
        <v>-</v>
      </c>
      <c r="O3461" t="str">
        <f t="shared" si="274"/>
        <v xml:space="preserve"> </v>
      </c>
    </row>
    <row r="3462" spans="1:15">
      <c r="A3462" t="s">
        <v>111</v>
      </c>
      <c r="B3462" t="s">
        <v>511</v>
      </c>
      <c r="C3462" t="s">
        <v>95</v>
      </c>
      <c r="D3462" s="8">
        <v>21.794871794871796</v>
      </c>
      <c r="E3462" s="8">
        <v>17.073170731707318</v>
      </c>
      <c r="F3462" s="8">
        <v>14.634146341463413</v>
      </c>
      <c r="G3462" t="str">
        <f>VLOOKUP(C3462,'data indicadores nacional'!$A$2:$G$24,7,FALSE)</f>
        <v>abajo</v>
      </c>
      <c r="H3462" s="9">
        <f>VLOOKUP(C3462,'data indicadores nacional'!$A$2:$F$24,6,FALSE)</f>
        <v>1.7199886991149187</v>
      </c>
      <c r="I3462" s="5" t="str">
        <f t="shared" si="270"/>
        <v xml:space="preserve"> </v>
      </c>
      <c r="J3462" s="5">
        <f t="shared" si="271"/>
        <v>1</v>
      </c>
      <c r="K3462" s="5">
        <f t="shared" si="272"/>
        <v>0</v>
      </c>
      <c r="L3462" s="5">
        <f t="shared" si="273"/>
        <v>1</v>
      </c>
      <c r="N3462" s="8">
        <f>VLOOKUP(C3462,'data indicadores nacional'!$A$2:$J$24,10,FALSE)</f>
        <v>15</v>
      </c>
      <c r="O3462" t="str">
        <f t="shared" si="274"/>
        <v xml:space="preserve"> </v>
      </c>
    </row>
    <row r="3463" spans="1:15">
      <c r="A3463" t="s">
        <v>111</v>
      </c>
      <c r="B3463" t="s">
        <v>511</v>
      </c>
      <c r="C3463" t="s">
        <v>96</v>
      </c>
      <c r="D3463" s="8">
        <v>1282.051282051282</v>
      </c>
      <c r="F3463" s="8">
        <v>2439.0243902439024</v>
      </c>
      <c r="G3463" t="str">
        <f>VLOOKUP(C3463,'data indicadores nacional'!$A$2:$G$24,7,FALSE)</f>
        <v>abajo</v>
      </c>
      <c r="H3463" s="9">
        <f>VLOOKUP(C3463,'data indicadores nacional'!$A$2:$F$24,6,FALSE)</f>
        <v>14.793500408348107</v>
      </c>
      <c r="I3463" s="5" t="str">
        <f t="shared" si="270"/>
        <v>alarma</v>
      </c>
      <c r="J3463" s="5">
        <f t="shared" si="271"/>
        <v>0</v>
      </c>
      <c r="K3463" s="5">
        <f t="shared" si="272"/>
        <v>1</v>
      </c>
      <c r="L3463" s="5">
        <f t="shared" si="273"/>
        <v>1</v>
      </c>
      <c r="N3463" s="8">
        <f>VLOOKUP(C3463,'data indicadores nacional'!$A$2:$J$24,10,FALSE)</f>
        <v>45</v>
      </c>
      <c r="O3463" t="str">
        <f t="shared" si="274"/>
        <v>alarma</v>
      </c>
    </row>
    <row r="3464" spans="1:15">
      <c r="A3464" t="s">
        <v>111</v>
      </c>
      <c r="B3464" t="s">
        <v>511</v>
      </c>
      <c r="C3464" t="s">
        <v>97</v>
      </c>
      <c r="E3464" s="8">
        <v>3.4904013961605584</v>
      </c>
      <c r="F3464" s="8">
        <v>1.7064846416382253</v>
      </c>
      <c r="G3464" t="str">
        <f>VLOOKUP(C3464,'data indicadores nacional'!$A$2:$G$24,7,FALSE)</f>
        <v>abajo</v>
      </c>
      <c r="H3464" s="9">
        <f>VLOOKUP(C3464,'data indicadores nacional'!$A$2:$F$24,6,FALSE)</f>
        <v>0.35698528124504503</v>
      </c>
      <c r="I3464" s="5" t="str">
        <f t="shared" si="270"/>
        <v xml:space="preserve"> </v>
      </c>
      <c r="J3464" s="5">
        <f t="shared" si="271"/>
        <v>0</v>
      </c>
      <c r="K3464" s="5">
        <f t="shared" si="272"/>
        <v>1</v>
      </c>
      <c r="L3464" s="5">
        <f t="shared" si="273"/>
        <v>1</v>
      </c>
      <c r="N3464" s="8">
        <f>VLOOKUP(C3464,'data indicadores nacional'!$A$2:$J$24,10,FALSE)</f>
        <v>61</v>
      </c>
      <c r="O3464" t="str">
        <f t="shared" si="274"/>
        <v xml:space="preserve"> </v>
      </c>
    </row>
    <row r="3465" spans="1:15">
      <c r="A3465" t="s">
        <v>111</v>
      </c>
      <c r="B3465" t="s">
        <v>511</v>
      </c>
      <c r="C3465" t="s">
        <v>98</v>
      </c>
      <c r="D3465" s="8">
        <v>18.489984591679509</v>
      </c>
      <c r="E3465" s="8">
        <v>7.7220077220077226</v>
      </c>
      <c r="F3465" s="8">
        <v>9.3808630393996264</v>
      </c>
      <c r="G3465" t="str">
        <f>VLOOKUP(C3465,'data indicadores nacional'!$A$2:$G$24,7,FALSE)</f>
        <v>abajo</v>
      </c>
      <c r="H3465" s="9">
        <f>VLOOKUP(C3465,'data indicadores nacional'!$A$2:$F$24,6,FALSE)</f>
        <v>3.4897517565506893</v>
      </c>
      <c r="I3465" s="5" t="str">
        <f t="shared" si="270"/>
        <v>alarma</v>
      </c>
      <c r="J3465" s="5">
        <f t="shared" si="271"/>
        <v>1</v>
      </c>
      <c r="K3465" s="5">
        <f t="shared" si="272"/>
        <v>0</v>
      </c>
      <c r="L3465" s="5">
        <f t="shared" si="273"/>
        <v>1</v>
      </c>
      <c r="N3465" s="8">
        <f>VLOOKUP(C3465,'data indicadores nacional'!$A$2:$J$24,10,FALSE)</f>
        <v>61</v>
      </c>
      <c r="O3465" t="str">
        <f t="shared" si="274"/>
        <v xml:space="preserve"> </v>
      </c>
    </row>
    <row r="3466" spans="1:15">
      <c r="A3466" t="s">
        <v>111</v>
      </c>
      <c r="B3466" t="s">
        <v>511</v>
      </c>
      <c r="C3466" t="s">
        <v>99</v>
      </c>
      <c r="D3466" s="8">
        <v>40.201005025125632</v>
      </c>
      <c r="E3466" s="8">
        <v>12.958963282937365</v>
      </c>
      <c r="F3466" s="8">
        <v>18.75</v>
      </c>
      <c r="G3466" t="str">
        <f>VLOOKUP(C3466,'data indicadores nacional'!$A$2:$G$24,7,FALSE)</f>
        <v>abajo</v>
      </c>
      <c r="H3466" s="9">
        <f>VLOOKUP(C3466,'data indicadores nacional'!$A$2:$F$24,6,FALSE)</f>
        <v>7.5200278194544445</v>
      </c>
      <c r="I3466" s="5" t="str">
        <f t="shared" si="270"/>
        <v>alarma</v>
      </c>
      <c r="J3466" s="5">
        <f t="shared" si="271"/>
        <v>1</v>
      </c>
      <c r="K3466" s="5">
        <f t="shared" si="272"/>
        <v>0</v>
      </c>
      <c r="L3466" s="5">
        <f t="shared" si="273"/>
        <v>1</v>
      </c>
      <c r="N3466" s="8">
        <f>VLOOKUP(C3466,'data indicadores nacional'!$A$2:$J$24,10,FALSE)</f>
        <v>61</v>
      </c>
      <c r="O3466" t="str">
        <f t="shared" si="274"/>
        <v xml:space="preserve"> </v>
      </c>
    </row>
    <row r="3467" spans="1:15">
      <c r="A3467" t="s">
        <v>111</v>
      </c>
      <c r="B3467" t="s">
        <v>511</v>
      </c>
      <c r="C3467" t="s">
        <v>100</v>
      </c>
      <c r="D3467" s="8">
        <v>25.641025641025639</v>
      </c>
      <c r="G3467" t="str">
        <f>VLOOKUP(C3467,'data indicadores nacional'!$A$2:$G$24,7,FALSE)</f>
        <v>abajo</v>
      </c>
      <c r="H3467" s="9">
        <f>VLOOKUP(C3467,'data indicadores nacional'!$A$2:$F$24,6,FALSE)</f>
        <v>1.7895311097465236</v>
      </c>
      <c r="I3467" s="5" t="str">
        <f t="shared" si="270"/>
        <v xml:space="preserve"> </v>
      </c>
      <c r="J3467" s="5">
        <f t="shared" si="271"/>
        <v>1</v>
      </c>
      <c r="K3467" s="5">
        <f t="shared" si="272"/>
        <v>0</v>
      </c>
      <c r="L3467" s="5">
        <f t="shared" si="273"/>
        <v>1</v>
      </c>
      <c r="N3467" s="8">
        <f>VLOOKUP(C3467,'data indicadores nacional'!$A$2:$J$24,10,FALSE)</f>
        <v>15</v>
      </c>
      <c r="O3467" t="str">
        <f t="shared" si="274"/>
        <v xml:space="preserve"> </v>
      </c>
    </row>
    <row r="3468" spans="1:15">
      <c r="A3468" t="s">
        <v>111</v>
      </c>
      <c r="B3468" t="s">
        <v>511</v>
      </c>
      <c r="C3468" t="s">
        <v>101</v>
      </c>
      <c r="D3468" s="8">
        <v>25.641025641025639</v>
      </c>
      <c r="G3468" t="str">
        <f>VLOOKUP(C3468,'data indicadores nacional'!$A$2:$G$24,7,FALSE)</f>
        <v>abajo</v>
      </c>
      <c r="H3468" s="9">
        <f>VLOOKUP(C3468,'data indicadores nacional'!$A$2:$F$24,6,FALSE)</f>
        <v>1.3238688071947835</v>
      </c>
      <c r="I3468" s="5" t="str">
        <f t="shared" si="270"/>
        <v xml:space="preserve"> </v>
      </c>
      <c r="J3468" s="5">
        <f t="shared" si="271"/>
        <v>1</v>
      </c>
      <c r="K3468" s="5">
        <f t="shared" si="272"/>
        <v>0</v>
      </c>
      <c r="L3468" s="5">
        <f t="shared" si="273"/>
        <v>1</v>
      </c>
      <c r="N3468" s="8">
        <f>VLOOKUP(C3468,'data indicadores nacional'!$A$2:$J$24,10,FALSE)</f>
        <v>12</v>
      </c>
      <c r="O3468" t="str">
        <f t="shared" si="274"/>
        <v xml:space="preserve"> </v>
      </c>
    </row>
    <row r="3469" spans="1:15">
      <c r="A3469" t="s">
        <v>111</v>
      </c>
      <c r="B3469" t="s">
        <v>511</v>
      </c>
      <c r="C3469" t="s">
        <v>102</v>
      </c>
      <c r="D3469" s="8">
        <v>63.572790845518121</v>
      </c>
      <c r="G3469" t="str">
        <f>VLOOKUP(C3469,'data indicadores nacional'!$A$2:$G$24,7,FALSE)</f>
        <v>abajo</v>
      </c>
      <c r="H3469" s="9">
        <f>VLOOKUP(C3469,'data indicadores nacional'!$A$2:$F$24,6,FALSE)</f>
        <v>1.6226293498102424</v>
      </c>
      <c r="I3469" s="5" t="str">
        <f t="shared" si="270"/>
        <v xml:space="preserve"> </v>
      </c>
      <c r="J3469" s="5">
        <f t="shared" si="271"/>
        <v>1</v>
      </c>
      <c r="K3469" s="5">
        <f t="shared" si="272"/>
        <v>0</v>
      </c>
      <c r="L3469" s="5">
        <f t="shared" si="273"/>
        <v>1</v>
      </c>
      <c r="N3469" s="8" t="str">
        <f>VLOOKUP(C3469,'data indicadores nacional'!$A$2:$J$24,10,FALSE)</f>
        <v>-</v>
      </c>
      <c r="O3469" t="str">
        <f t="shared" si="274"/>
        <v xml:space="preserve"> </v>
      </c>
    </row>
    <row r="3470" spans="1:15">
      <c r="A3470" t="s">
        <v>111</v>
      </c>
      <c r="B3470" t="s">
        <v>511</v>
      </c>
      <c r="C3470" t="s">
        <v>104</v>
      </c>
      <c r="D3470" s="8">
        <v>12.820512820512819</v>
      </c>
      <c r="E3470" s="8">
        <v>23.809523809523807</v>
      </c>
      <c r="G3470" t="str">
        <f>VLOOKUP(C3470,'data indicadores nacional'!$A$2:$G$24,7,FALSE)</f>
        <v>abajo</v>
      </c>
      <c r="H3470" s="9">
        <f>VLOOKUP(C3470,'data indicadores nacional'!$A$2:$F$24,6,FALSE)</f>
        <v>0.3966802220902198</v>
      </c>
      <c r="I3470" s="5" t="str">
        <f t="shared" si="270"/>
        <v xml:space="preserve"> </v>
      </c>
      <c r="J3470" s="5">
        <f t="shared" si="271"/>
        <v>1</v>
      </c>
      <c r="K3470" s="5">
        <f t="shared" si="272"/>
        <v>0</v>
      </c>
      <c r="L3470" s="5">
        <f t="shared" si="273"/>
        <v>1</v>
      </c>
      <c r="N3470" s="8">
        <f>VLOOKUP(C3470,'data indicadores nacional'!$A$2:$J$24,10,FALSE)</f>
        <v>12</v>
      </c>
      <c r="O3470" t="str">
        <f t="shared" si="274"/>
        <v xml:space="preserve"> </v>
      </c>
    </row>
    <row r="3471" spans="1:15">
      <c r="A3471" t="s">
        <v>111</v>
      </c>
      <c r="B3471" t="s">
        <v>512</v>
      </c>
      <c r="C3471" t="s">
        <v>89</v>
      </c>
      <c r="D3471" s="8">
        <v>66.666666666666657</v>
      </c>
      <c r="E3471" s="8">
        <v>80</v>
      </c>
      <c r="F3471" s="8">
        <v>100</v>
      </c>
      <c r="G3471" t="str">
        <f>VLOOKUP(C3471,'data indicadores nacional'!$A$2:$G$24,7,FALSE)</f>
        <v>arriba</v>
      </c>
      <c r="H3471" s="9">
        <f>VLOOKUP(C3471,'data indicadores nacional'!$A$2:$F$24,6,FALSE)</f>
        <v>2.7490434366534529</v>
      </c>
      <c r="I3471" s="5" t="str">
        <f t="shared" si="270"/>
        <v xml:space="preserve"> </v>
      </c>
      <c r="J3471" s="5">
        <f t="shared" si="271"/>
        <v>1</v>
      </c>
      <c r="K3471" s="5">
        <f t="shared" si="272"/>
        <v>0</v>
      </c>
      <c r="L3471" s="5">
        <f t="shared" si="273"/>
        <v>1</v>
      </c>
      <c r="N3471" s="8">
        <f>VLOOKUP(C3471,'data indicadores nacional'!$A$2:$J$24,10,FALSE)</f>
        <v>95</v>
      </c>
      <c r="O3471" t="str">
        <f t="shared" si="274"/>
        <v xml:space="preserve"> </v>
      </c>
    </row>
    <row r="3472" spans="1:15">
      <c r="A3472" t="s">
        <v>111</v>
      </c>
      <c r="B3472" t="s">
        <v>512</v>
      </c>
      <c r="C3472" t="s">
        <v>91</v>
      </c>
      <c r="D3472" s="8">
        <v>100</v>
      </c>
      <c r="E3472" s="8">
        <v>100</v>
      </c>
      <c r="F3472" s="8">
        <v>50</v>
      </c>
      <c r="G3472" t="str">
        <f>VLOOKUP(C3472,'data indicadores nacional'!$A$2:$G$24,7,FALSE)</f>
        <v>arriba</v>
      </c>
      <c r="H3472" s="9">
        <f>VLOOKUP(C3472,'data indicadores nacional'!$A$2:$F$24,6,FALSE)</f>
        <v>0.72595219758941765</v>
      </c>
      <c r="I3472" s="5" t="str">
        <f t="shared" si="270"/>
        <v>alarma</v>
      </c>
      <c r="J3472" s="5">
        <f t="shared" si="271"/>
        <v>0</v>
      </c>
      <c r="K3472" s="5">
        <f t="shared" si="272"/>
        <v>1</v>
      </c>
      <c r="L3472" s="5">
        <f t="shared" si="273"/>
        <v>1</v>
      </c>
      <c r="N3472" s="8" t="str">
        <f>VLOOKUP(C3472,'data indicadores nacional'!$A$2:$J$24,10,FALSE)</f>
        <v>-</v>
      </c>
      <c r="O3472" t="str">
        <f t="shared" si="274"/>
        <v xml:space="preserve"> </v>
      </c>
    </row>
    <row r="3473" spans="1:15">
      <c r="A3473" t="s">
        <v>111</v>
      </c>
      <c r="B3473" t="s">
        <v>512</v>
      </c>
      <c r="C3473" t="s">
        <v>94</v>
      </c>
      <c r="D3473" s="8">
        <v>3.3333333333333335</v>
      </c>
      <c r="E3473" s="8">
        <v>5.4</v>
      </c>
      <c r="F3473" s="8">
        <v>5.5</v>
      </c>
      <c r="G3473" t="str">
        <f>VLOOKUP(C3473,'data indicadores nacional'!$A$2:$G$24,7,FALSE)</f>
        <v>arriba</v>
      </c>
      <c r="H3473" s="9">
        <f>VLOOKUP(C3473,'data indicadores nacional'!$A$2:$F$24,6,FALSE)</f>
        <v>0.23219145011705353</v>
      </c>
      <c r="I3473" s="5" t="str">
        <f t="shared" si="270"/>
        <v xml:space="preserve"> </v>
      </c>
      <c r="J3473" s="5">
        <f t="shared" si="271"/>
        <v>1</v>
      </c>
      <c r="K3473" s="5">
        <f t="shared" si="272"/>
        <v>0</v>
      </c>
      <c r="L3473" s="5">
        <f t="shared" si="273"/>
        <v>1</v>
      </c>
      <c r="N3473" s="8" t="str">
        <f>VLOOKUP(C3473,'data indicadores nacional'!$A$2:$J$24,10,FALSE)</f>
        <v>-</v>
      </c>
      <c r="O3473" t="str">
        <f t="shared" si="274"/>
        <v xml:space="preserve"> </v>
      </c>
    </row>
    <row r="3474" spans="1:15">
      <c r="A3474" t="s">
        <v>111</v>
      </c>
      <c r="B3474" t="s">
        <v>512</v>
      </c>
      <c r="C3474" t="s">
        <v>98</v>
      </c>
      <c r="D3474" s="8">
        <v>2.4691358024691357</v>
      </c>
      <c r="E3474" s="8">
        <v>5.7142857142857144</v>
      </c>
      <c r="G3474" t="str">
        <f>VLOOKUP(C3474,'data indicadores nacional'!$A$2:$G$24,7,FALSE)</f>
        <v>abajo</v>
      </c>
      <c r="H3474" s="9">
        <f>VLOOKUP(C3474,'data indicadores nacional'!$A$2:$F$24,6,FALSE)</f>
        <v>3.4897517565506893</v>
      </c>
      <c r="I3474" s="5" t="str">
        <f t="shared" si="270"/>
        <v xml:space="preserve"> </v>
      </c>
      <c r="J3474" s="5">
        <f t="shared" si="271"/>
        <v>1</v>
      </c>
      <c r="K3474" s="5">
        <f t="shared" si="272"/>
        <v>0</v>
      </c>
      <c r="L3474" s="5">
        <f t="shared" si="273"/>
        <v>1</v>
      </c>
      <c r="N3474" s="8">
        <f>VLOOKUP(C3474,'data indicadores nacional'!$A$2:$J$24,10,FALSE)</f>
        <v>61</v>
      </c>
      <c r="O3474" t="str">
        <f t="shared" si="274"/>
        <v xml:space="preserve"> </v>
      </c>
    </row>
    <row r="3475" spans="1:15">
      <c r="A3475" t="s">
        <v>111</v>
      </c>
      <c r="B3475" t="s">
        <v>512</v>
      </c>
      <c r="C3475" t="s">
        <v>99</v>
      </c>
      <c r="D3475" s="8">
        <v>5.208333333333333</v>
      </c>
      <c r="E3475" s="8">
        <v>11.834319526627219</v>
      </c>
      <c r="G3475" t="str">
        <f>VLOOKUP(C3475,'data indicadores nacional'!$A$2:$G$24,7,FALSE)</f>
        <v>abajo</v>
      </c>
      <c r="H3475" s="9">
        <f>VLOOKUP(C3475,'data indicadores nacional'!$A$2:$F$24,6,FALSE)</f>
        <v>7.5200278194544445</v>
      </c>
      <c r="I3475" s="5" t="str">
        <f t="shared" si="270"/>
        <v xml:space="preserve"> </v>
      </c>
      <c r="J3475" s="5">
        <f t="shared" si="271"/>
        <v>1</v>
      </c>
      <c r="K3475" s="5">
        <f t="shared" si="272"/>
        <v>0</v>
      </c>
      <c r="L3475" s="5">
        <f t="shared" si="273"/>
        <v>1</v>
      </c>
      <c r="N3475" s="8">
        <f>VLOOKUP(C3475,'data indicadores nacional'!$A$2:$J$24,10,FALSE)</f>
        <v>61</v>
      </c>
      <c r="O3475" t="str">
        <f t="shared" si="274"/>
        <v xml:space="preserve"> </v>
      </c>
    </row>
    <row r="3476" spans="1:15">
      <c r="A3476" t="s">
        <v>111</v>
      </c>
      <c r="B3476" t="s">
        <v>512</v>
      </c>
      <c r="C3476" t="s">
        <v>104</v>
      </c>
      <c r="D3476" s="8">
        <v>250</v>
      </c>
      <c r="G3476" t="str">
        <f>VLOOKUP(C3476,'data indicadores nacional'!$A$2:$G$24,7,FALSE)</f>
        <v>abajo</v>
      </c>
      <c r="H3476" s="9">
        <f>VLOOKUP(C3476,'data indicadores nacional'!$A$2:$F$24,6,FALSE)</f>
        <v>0.3966802220902198</v>
      </c>
      <c r="I3476" s="5" t="str">
        <f t="shared" si="270"/>
        <v xml:space="preserve"> </v>
      </c>
      <c r="J3476" s="5">
        <f t="shared" si="271"/>
        <v>1</v>
      </c>
      <c r="K3476" s="5">
        <f t="shared" si="272"/>
        <v>0</v>
      </c>
      <c r="L3476" s="5">
        <f t="shared" si="273"/>
        <v>1</v>
      </c>
      <c r="N3476" s="8">
        <f>VLOOKUP(C3476,'data indicadores nacional'!$A$2:$J$24,10,FALSE)</f>
        <v>12</v>
      </c>
      <c r="O3476" t="str">
        <f t="shared" si="274"/>
        <v xml:space="preserve"> </v>
      </c>
    </row>
    <row r="3477" spans="1:15">
      <c r="A3477" t="s">
        <v>111</v>
      </c>
      <c r="B3477" t="s">
        <v>513</v>
      </c>
      <c r="C3477" t="s">
        <v>88</v>
      </c>
      <c r="D3477" s="8">
        <v>0.45248868778280549</v>
      </c>
      <c r="G3477" t="str">
        <f>VLOOKUP(C3477,'data indicadores nacional'!$A$2:$G$24,7,FALSE)</f>
        <v>abajo</v>
      </c>
      <c r="H3477" s="9">
        <f>VLOOKUP(C3477,'data indicadores nacional'!$A$2:$F$24,6,FALSE)</f>
        <v>0.25026441121950321</v>
      </c>
      <c r="I3477" s="5" t="str">
        <f t="shared" si="270"/>
        <v xml:space="preserve"> </v>
      </c>
      <c r="J3477" s="5">
        <f t="shared" si="271"/>
        <v>1</v>
      </c>
      <c r="K3477" s="5">
        <f t="shared" si="272"/>
        <v>0</v>
      </c>
      <c r="L3477" s="5">
        <f t="shared" si="273"/>
        <v>1</v>
      </c>
      <c r="N3477" s="8">
        <f>VLOOKUP(C3477,'data indicadores nacional'!$A$2:$J$24,10,FALSE)</f>
        <v>10</v>
      </c>
      <c r="O3477" t="str">
        <f t="shared" si="274"/>
        <v xml:space="preserve"> </v>
      </c>
    </row>
    <row r="3478" spans="1:15">
      <c r="A3478" t="s">
        <v>111</v>
      </c>
      <c r="B3478" t="s">
        <v>513</v>
      </c>
      <c r="C3478" t="s">
        <v>89</v>
      </c>
      <c r="D3478" s="8">
        <v>66.183574879227052</v>
      </c>
      <c r="E3478" s="8">
        <v>73.214285714285708</v>
      </c>
      <c r="F3478" s="8">
        <v>59.090909090909093</v>
      </c>
      <c r="G3478" t="str">
        <f>VLOOKUP(C3478,'data indicadores nacional'!$A$2:$G$24,7,FALSE)</f>
        <v>arriba</v>
      </c>
      <c r="H3478" s="9">
        <f>VLOOKUP(C3478,'data indicadores nacional'!$A$2:$F$24,6,FALSE)</f>
        <v>2.7490434366534529</v>
      </c>
      <c r="I3478" s="5" t="str">
        <f t="shared" si="270"/>
        <v>alarma</v>
      </c>
      <c r="J3478" s="5">
        <f t="shared" si="271"/>
        <v>0</v>
      </c>
      <c r="K3478" s="5">
        <f t="shared" si="272"/>
        <v>1</v>
      </c>
      <c r="L3478" s="5">
        <f t="shared" si="273"/>
        <v>1</v>
      </c>
      <c r="N3478" s="8">
        <f>VLOOKUP(C3478,'data indicadores nacional'!$A$2:$J$24,10,FALSE)</f>
        <v>95</v>
      </c>
      <c r="O3478" t="str">
        <f t="shared" si="274"/>
        <v>alarma</v>
      </c>
    </row>
    <row r="3479" spans="1:15">
      <c r="A3479" t="s">
        <v>111</v>
      </c>
      <c r="B3479" t="s">
        <v>513</v>
      </c>
      <c r="C3479" t="s">
        <v>90</v>
      </c>
      <c r="D3479" s="8">
        <v>66.666666666666657</v>
      </c>
      <c r="F3479" s="8">
        <v>100</v>
      </c>
      <c r="G3479" t="str">
        <f>VLOOKUP(C3479,'data indicadores nacional'!$A$2:$G$24,7,FALSE)</f>
        <v>abajo</v>
      </c>
      <c r="H3479" s="9">
        <f>VLOOKUP(C3479,'data indicadores nacional'!$A$2:$F$24,6,FALSE)</f>
        <v>2.2832114202799096</v>
      </c>
      <c r="I3479" s="5" t="str">
        <f t="shared" si="270"/>
        <v>alarma</v>
      </c>
      <c r="J3479" s="5">
        <f t="shared" si="271"/>
        <v>0</v>
      </c>
      <c r="K3479" s="5">
        <f t="shared" si="272"/>
        <v>1</v>
      </c>
      <c r="L3479" s="5">
        <f t="shared" si="273"/>
        <v>1</v>
      </c>
      <c r="N3479" s="8" t="str">
        <f>VLOOKUP(C3479,'data indicadores nacional'!$A$2:$J$24,10,FALSE)</f>
        <v>-</v>
      </c>
      <c r="O3479" t="str">
        <f t="shared" si="274"/>
        <v xml:space="preserve"> </v>
      </c>
    </row>
    <row r="3480" spans="1:15">
      <c r="A3480" t="s">
        <v>111</v>
      </c>
      <c r="B3480" t="s">
        <v>513</v>
      </c>
      <c r="C3480" t="s">
        <v>91</v>
      </c>
      <c r="D3480" s="8">
        <v>100</v>
      </c>
      <c r="E3480" s="8">
        <v>89.743589743589752</v>
      </c>
      <c r="F3480" s="8">
        <v>82.089552238805979</v>
      </c>
      <c r="G3480" t="str">
        <f>VLOOKUP(C3480,'data indicadores nacional'!$A$2:$G$24,7,FALSE)</f>
        <v>arriba</v>
      </c>
      <c r="H3480" s="9">
        <f>VLOOKUP(C3480,'data indicadores nacional'!$A$2:$F$24,6,FALSE)</f>
        <v>0.72595219758941765</v>
      </c>
      <c r="I3480" s="5" t="str">
        <f t="shared" si="270"/>
        <v>alarma</v>
      </c>
      <c r="J3480" s="5">
        <f t="shared" si="271"/>
        <v>0</v>
      </c>
      <c r="K3480" s="5">
        <f t="shared" si="272"/>
        <v>1</v>
      </c>
      <c r="L3480" s="5">
        <f t="shared" si="273"/>
        <v>1</v>
      </c>
      <c r="N3480" s="8" t="str">
        <f>VLOOKUP(C3480,'data indicadores nacional'!$A$2:$J$24,10,FALSE)</f>
        <v>-</v>
      </c>
      <c r="O3480" t="str">
        <f t="shared" si="274"/>
        <v xml:space="preserve"> </v>
      </c>
    </row>
    <row r="3481" spans="1:15">
      <c r="A3481" t="s">
        <v>111</v>
      </c>
      <c r="B3481" t="s">
        <v>513</v>
      </c>
      <c r="C3481" t="s">
        <v>92</v>
      </c>
      <c r="E3481" s="8">
        <v>0.85470085470085477</v>
      </c>
      <c r="G3481" t="str">
        <f>VLOOKUP(C3481,'data indicadores nacional'!$A$2:$G$24,7,FALSE)</f>
        <v>abajo</v>
      </c>
      <c r="H3481" s="9">
        <f>VLOOKUP(C3481,'data indicadores nacional'!$A$2:$F$24,6,FALSE)</f>
        <v>2.5040710609700474</v>
      </c>
      <c r="I3481" s="5" t="str">
        <f t="shared" si="270"/>
        <v xml:space="preserve"> </v>
      </c>
      <c r="J3481" s="5">
        <f t="shared" si="271"/>
        <v>0</v>
      </c>
      <c r="K3481" s="5">
        <f t="shared" si="272"/>
        <v>0</v>
      </c>
      <c r="L3481" s="5">
        <f t="shared" si="273"/>
        <v>0</v>
      </c>
      <c r="N3481" s="8" t="str">
        <f>VLOOKUP(C3481,'data indicadores nacional'!$A$2:$J$24,10,FALSE)</f>
        <v>-</v>
      </c>
      <c r="O3481" t="str">
        <f t="shared" si="274"/>
        <v xml:space="preserve"> </v>
      </c>
    </row>
    <row r="3482" spans="1:15">
      <c r="A3482" t="s">
        <v>111</v>
      </c>
      <c r="B3482" t="s">
        <v>513</v>
      </c>
      <c r="C3482" t="s">
        <v>93</v>
      </c>
      <c r="D3482" s="8">
        <v>0.41841004184100417</v>
      </c>
      <c r="G3482" t="str">
        <f>VLOOKUP(C3482,'data indicadores nacional'!$A$2:$G$24,7,FALSE)</f>
        <v>abajo</v>
      </c>
      <c r="H3482" s="9">
        <f>VLOOKUP(C3482,'data indicadores nacional'!$A$2:$F$24,6,FALSE)</f>
        <v>3.3766595341714022E-2</v>
      </c>
      <c r="I3482" s="5" t="str">
        <f t="shared" si="270"/>
        <v xml:space="preserve"> </v>
      </c>
      <c r="J3482" s="5">
        <f t="shared" si="271"/>
        <v>1</v>
      </c>
      <c r="K3482" s="5">
        <f t="shared" si="272"/>
        <v>0</v>
      </c>
      <c r="L3482" s="5">
        <f t="shared" si="273"/>
        <v>1</v>
      </c>
      <c r="N3482" s="8">
        <f>VLOOKUP(C3482,'data indicadores nacional'!$A$2:$J$24,10,FALSE)</f>
        <v>15</v>
      </c>
      <c r="O3482" t="str">
        <f t="shared" si="274"/>
        <v xml:space="preserve"> </v>
      </c>
    </row>
    <row r="3483" spans="1:15">
      <c r="A3483" t="s">
        <v>111</v>
      </c>
      <c r="B3483" t="s">
        <v>513</v>
      </c>
      <c r="C3483" t="s">
        <v>94</v>
      </c>
      <c r="D3483" s="8">
        <v>4.0041322314049586</v>
      </c>
      <c r="E3483" s="8">
        <v>4.7692307692307692</v>
      </c>
      <c r="F3483" s="8">
        <v>3.8731343283582089</v>
      </c>
      <c r="G3483" t="str">
        <f>VLOOKUP(C3483,'data indicadores nacional'!$A$2:$G$24,7,FALSE)</f>
        <v>arriba</v>
      </c>
      <c r="H3483" s="9">
        <f>VLOOKUP(C3483,'data indicadores nacional'!$A$2:$F$24,6,FALSE)</f>
        <v>0.23219145011705353</v>
      </c>
      <c r="I3483" s="5" t="str">
        <f t="shared" si="270"/>
        <v>alarma</v>
      </c>
      <c r="J3483" s="5">
        <f t="shared" si="271"/>
        <v>0</v>
      </c>
      <c r="K3483" s="5">
        <f t="shared" si="272"/>
        <v>1</v>
      </c>
      <c r="L3483" s="5">
        <f t="shared" si="273"/>
        <v>1</v>
      </c>
      <c r="N3483" s="8" t="str">
        <f>VLOOKUP(C3483,'data indicadores nacional'!$A$2:$J$24,10,FALSE)</f>
        <v>-</v>
      </c>
      <c r="O3483" t="str">
        <f t="shared" si="274"/>
        <v xml:space="preserve"> </v>
      </c>
    </row>
    <row r="3484" spans="1:15">
      <c r="A3484" t="s">
        <v>111</v>
      </c>
      <c r="B3484" t="s">
        <v>513</v>
      </c>
      <c r="C3484" t="s">
        <v>95</v>
      </c>
      <c r="D3484" s="8">
        <v>15.481171548117153</v>
      </c>
      <c r="E3484" s="8">
        <v>17.094017094017094</v>
      </c>
      <c r="F3484" s="8">
        <v>11.194029850746269</v>
      </c>
      <c r="G3484" t="str">
        <f>VLOOKUP(C3484,'data indicadores nacional'!$A$2:$G$24,7,FALSE)</f>
        <v>abajo</v>
      </c>
      <c r="H3484" s="9">
        <f>VLOOKUP(C3484,'data indicadores nacional'!$A$2:$F$24,6,FALSE)</f>
        <v>1.7199886991149187</v>
      </c>
      <c r="I3484" s="5" t="str">
        <f t="shared" si="270"/>
        <v xml:space="preserve"> </v>
      </c>
      <c r="J3484" s="5">
        <f t="shared" si="271"/>
        <v>1</v>
      </c>
      <c r="K3484" s="5">
        <f t="shared" si="272"/>
        <v>0</v>
      </c>
      <c r="L3484" s="5">
        <f t="shared" si="273"/>
        <v>1</v>
      </c>
      <c r="N3484" s="8">
        <f>VLOOKUP(C3484,'data indicadores nacional'!$A$2:$J$24,10,FALSE)</f>
        <v>15</v>
      </c>
      <c r="O3484" t="str">
        <f t="shared" si="274"/>
        <v xml:space="preserve"> </v>
      </c>
    </row>
    <row r="3485" spans="1:15">
      <c r="A3485" t="s">
        <v>111</v>
      </c>
      <c r="B3485" t="s">
        <v>513</v>
      </c>
      <c r="C3485" t="s">
        <v>97</v>
      </c>
      <c r="D3485" s="8">
        <v>1.6146393972012918</v>
      </c>
      <c r="F3485" s="8">
        <v>0.708215297450425</v>
      </c>
      <c r="G3485" t="str">
        <f>VLOOKUP(C3485,'data indicadores nacional'!$A$2:$G$24,7,FALSE)</f>
        <v>abajo</v>
      </c>
      <c r="H3485" s="9">
        <f>VLOOKUP(C3485,'data indicadores nacional'!$A$2:$F$24,6,FALSE)</f>
        <v>0.35698528124504503</v>
      </c>
      <c r="I3485" s="5" t="str">
        <f t="shared" si="270"/>
        <v>alarma</v>
      </c>
      <c r="J3485" s="5">
        <f t="shared" si="271"/>
        <v>1</v>
      </c>
      <c r="K3485" s="5">
        <f t="shared" si="272"/>
        <v>0</v>
      </c>
      <c r="L3485" s="5">
        <f t="shared" si="273"/>
        <v>1</v>
      </c>
      <c r="N3485" s="8">
        <f>VLOOKUP(C3485,'data indicadores nacional'!$A$2:$J$24,10,FALSE)</f>
        <v>61</v>
      </c>
      <c r="O3485" t="str">
        <f t="shared" si="274"/>
        <v xml:space="preserve"> </v>
      </c>
    </row>
    <row r="3486" spans="1:15">
      <c r="A3486" t="s">
        <v>111</v>
      </c>
      <c r="B3486" t="s">
        <v>513</v>
      </c>
      <c r="C3486" t="s">
        <v>98</v>
      </c>
      <c r="D3486" s="8">
        <v>20.82746974387841</v>
      </c>
      <c r="E3486" s="8">
        <v>16.194331983805668</v>
      </c>
      <c r="F3486" s="8">
        <v>15.843773028739866</v>
      </c>
      <c r="G3486" t="str">
        <f>VLOOKUP(C3486,'data indicadores nacional'!$A$2:$G$24,7,FALSE)</f>
        <v>abajo</v>
      </c>
      <c r="H3486" s="9">
        <f>VLOOKUP(C3486,'data indicadores nacional'!$A$2:$F$24,6,FALSE)</f>
        <v>3.4897517565506893</v>
      </c>
      <c r="I3486" s="5" t="str">
        <f t="shared" si="270"/>
        <v xml:space="preserve"> </v>
      </c>
      <c r="J3486" s="5">
        <f t="shared" si="271"/>
        <v>1</v>
      </c>
      <c r="K3486" s="5">
        <f t="shared" si="272"/>
        <v>0</v>
      </c>
      <c r="L3486" s="5">
        <f t="shared" si="273"/>
        <v>1</v>
      </c>
      <c r="N3486" s="8">
        <f>VLOOKUP(C3486,'data indicadores nacional'!$A$2:$J$24,10,FALSE)</f>
        <v>61</v>
      </c>
      <c r="O3486" t="str">
        <f t="shared" si="274"/>
        <v xml:space="preserve"> </v>
      </c>
    </row>
    <row r="3487" spans="1:15">
      <c r="A3487" t="s">
        <v>111</v>
      </c>
      <c r="B3487" t="s">
        <v>513</v>
      </c>
      <c r="C3487" t="s">
        <v>99</v>
      </c>
      <c r="D3487" s="8">
        <v>41.887905604719762</v>
      </c>
      <c r="E3487" s="8">
        <v>33.898305084745765</v>
      </c>
      <c r="F3487" s="8">
        <v>32.258064516129032</v>
      </c>
      <c r="G3487" t="str">
        <f>VLOOKUP(C3487,'data indicadores nacional'!$A$2:$G$24,7,FALSE)</f>
        <v>abajo</v>
      </c>
      <c r="H3487" s="9">
        <f>VLOOKUP(C3487,'data indicadores nacional'!$A$2:$F$24,6,FALSE)</f>
        <v>7.5200278194544445</v>
      </c>
      <c r="I3487" s="5" t="str">
        <f t="shared" si="270"/>
        <v xml:space="preserve"> </v>
      </c>
      <c r="J3487" s="5">
        <f t="shared" si="271"/>
        <v>1</v>
      </c>
      <c r="K3487" s="5">
        <f t="shared" si="272"/>
        <v>0</v>
      </c>
      <c r="L3487" s="5">
        <f t="shared" si="273"/>
        <v>1</v>
      </c>
      <c r="N3487" s="8">
        <f>VLOOKUP(C3487,'data indicadores nacional'!$A$2:$J$24,10,FALSE)</f>
        <v>61</v>
      </c>
      <c r="O3487" t="str">
        <f t="shared" si="274"/>
        <v xml:space="preserve"> </v>
      </c>
    </row>
    <row r="3488" spans="1:15">
      <c r="A3488" t="s">
        <v>111</v>
      </c>
      <c r="B3488" t="s">
        <v>513</v>
      </c>
      <c r="C3488" t="s">
        <v>100</v>
      </c>
      <c r="D3488" s="8">
        <v>8.2644628099173563</v>
      </c>
      <c r="E3488" s="8">
        <v>8.5470085470085486</v>
      </c>
      <c r="F3488" s="8">
        <v>7.4626865671641793</v>
      </c>
      <c r="G3488" t="str">
        <f>VLOOKUP(C3488,'data indicadores nacional'!$A$2:$G$24,7,FALSE)</f>
        <v>abajo</v>
      </c>
      <c r="H3488" s="9">
        <f>VLOOKUP(C3488,'data indicadores nacional'!$A$2:$F$24,6,FALSE)</f>
        <v>1.7895311097465236</v>
      </c>
      <c r="I3488" s="5" t="str">
        <f t="shared" si="270"/>
        <v xml:space="preserve"> </v>
      </c>
      <c r="J3488" s="5">
        <f t="shared" si="271"/>
        <v>1</v>
      </c>
      <c r="K3488" s="5">
        <f t="shared" si="272"/>
        <v>0</v>
      </c>
      <c r="L3488" s="5">
        <f t="shared" si="273"/>
        <v>1</v>
      </c>
      <c r="N3488" s="8">
        <f>VLOOKUP(C3488,'data indicadores nacional'!$A$2:$J$24,10,FALSE)</f>
        <v>15</v>
      </c>
      <c r="O3488" t="str">
        <f t="shared" si="274"/>
        <v xml:space="preserve"> </v>
      </c>
    </row>
    <row r="3489" spans="1:15">
      <c r="A3489" t="s">
        <v>111</v>
      </c>
      <c r="B3489" t="s">
        <v>513</v>
      </c>
      <c r="C3489" t="s">
        <v>101</v>
      </c>
      <c r="D3489" s="8">
        <v>4.1322314049586781</v>
      </c>
      <c r="F3489" s="8">
        <v>7.4626865671641793</v>
      </c>
      <c r="G3489" t="str">
        <f>VLOOKUP(C3489,'data indicadores nacional'!$A$2:$G$24,7,FALSE)</f>
        <v>abajo</v>
      </c>
      <c r="H3489" s="9">
        <f>VLOOKUP(C3489,'data indicadores nacional'!$A$2:$F$24,6,FALSE)</f>
        <v>1.3238688071947835</v>
      </c>
      <c r="I3489" s="5" t="str">
        <f t="shared" si="270"/>
        <v>alarma</v>
      </c>
      <c r="J3489" s="5">
        <f t="shared" si="271"/>
        <v>0</v>
      </c>
      <c r="K3489" s="5">
        <f t="shared" si="272"/>
        <v>1</v>
      </c>
      <c r="L3489" s="5">
        <f t="shared" si="273"/>
        <v>1</v>
      </c>
      <c r="N3489" s="8">
        <f>VLOOKUP(C3489,'data indicadores nacional'!$A$2:$J$24,10,FALSE)</f>
        <v>12</v>
      </c>
      <c r="O3489" t="str">
        <f t="shared" si="274"/>
        <v xml:space="preserve"> </v>
      </c>
    </row>
    <row r="3490" spans="1:15">
      <c r="A3490" t="s">
        <v>111</v>
      </c>
      <c r="B3490" t="s">
        <v>513</v>
      </c>
      <c r="C3490" t="s">
        <v>103</v>
      </c>
      <c r="E3490" s="8">
        <v>37.693177534866187</v>
      </c>
      <c r="G3490" t="str">
        <f>VLOOKUP(C3490,'data indicadores nacional'!$A$2:$G$24,7,FALSE)</f>
        <v>abajo</v>
      </c>
      <c r="H3490" s="9">
        <f>VLOOKUP(C3490,'data indicadores nacional'!$A$2:$F$24,6,FALSE)</f>
        <v>4.9638210683068253</v>
      </c>
      <c r="I3490" s="5" t="str">
        <f t="shared" si="270"/>
        <v xml:space="preserve"> </v>
      </c>
      <c r="J3490" s="5">
        <f t="shared" si="271"/>
        <v>0</v>
      </c>
      <c r="K3490" s="5">
        <f t="shared" si="272"/>
        <v>0</v>
      </c>
      <c r="L3490" s="5">
        <f t="shared" si="273"/>
        <v>0</v>
      </c>
      <c r="N3490" s="8">
        <f>VLOOKUP(C3490,'data indicadores nacional'!$A$2:$J$24,10,FALSE)</f>
        <v>8.9</v>
      </c>
      <c r="O3490" t="str">
        <f t="shared" si="274"/>
        <v xml:space="preserve"> </v>
      </c>
    </row>
    <row r="3491" spans="1:15">
      <c r="A3491" t="s">
        <v>111</v>
      </c>
      <c r="B3491" t="s">
        <v>513</v>
      </c>
      <c r="C3491" t="s">
        <v>104</v>
      </c>
      <c r="D3491" s="8">
        <v>4.1152263374485596</v>
      </c>
      <c r="E3491" s="8">
        <v>16.806722689075631</v>
      </c>
      <c r="F3491" s="8">
        <v>14.814814814814815</v>
      </c>
      <c r="G3491" t="str">
        <f>VLOOKUP(C3491,'data indicadores nacional'!$A$2:$G$24,7,FALSE)</f>
        <v>abajo</v>
      </c>
      <c r="H3491" s="9">
        <f>VLOOKUP(C3491,'data indicadores nacional'!$A$2:$F$24,6,FALSE)</f>
        <v>0.3966802220902198</v>
      </c>
      <c r="I3491" s="5" t="str">
        <f t="shared" si="270"/>
        <v xml:space="preserve"> </v>
      </c>
      <c r="J3491" s="5">
        <f t="shared" si="271"/>
        <v>0</v>
      </c>
      <c r="K3491" s="5">
        <f t="shared" si="272"/>
        <v>1</v>
      </c>
      <c r="L3491" s="5">
        <f t="shared" si="273"/>
        <v>1</v>
      </c>
      <c r="N3491" s="8">
        <f>VLOOKUP(C3491,'data indicadores nacional'!$A$2:$J$24,10,FALSE)</f>
        <v>12</v>
      </c>
      <c r="O3491" t="str">
        <f t="shared" si="274"/>
        <v>alarma</v>
      </c>
    </row>
    <row r="3492" spans="1:15">
      <c r="A3492" t="s">
        <v>111</v>
      </c>
      <c r="B3492" t="s">
        <v>514</v>
      </c>
      <c r="C3492" t="s">
        <v>88</v>
      </c>
      <c r="D3492" s="8">
        <v>1.3888888888888888</v>
      </c>
      <c r="F3492" s="8">
        <v>1.2345679012345678</v>
      </c>
      <c r="G3492" t="str">
        <f>VLOOKUP(C3492,'data indicadores nacional'!$A$2:$G$24,7,FALSE)</f>
        <v>abajo</v>
      </c>
      <c r="H3492" s="9">
        <f>VLOOKUP(C3492,'data indicadores nacional'!$A$2:$F$24,6,FALSE)</f>
        <v>0.25026441121950321</v>
      </c>
      <c r="I3492" s="5" t="str">
        <f t="shared" si="270"/>
        <v>alarma</v>
      </c>
      <c r="J3492" s="5">
        <f t="shared" si="271"/>
        <v>1</v>
      </c>
      <c r="K3492" s="5">
        <f t="shared" si="272"/>
        <v>0</v>
      </c>
      <c r="L3492" s="5">
        <f t="shared" si="273"/>
        <v>1</v>
      </c>
      <c r="N3492" s="8">
        <f>VLOOKUP(C3492,'data indicadores nacional'!$A$2:$J$24,10,FALSE)</f>
        <v>10</v>
      </c>
      <c r="O3492" t="str">
        <f t="shared" si="274"/>
        <v xml:space="preserve"> </v>
      </c>
    </row>
    <row r="3493" spans="1:15">
      <c r="A3493" t="s">
        <v>111</v>
      </c>
      <c r="B3493" t="s">
        <v>514</v>
      </c>
      <c r="C3493" t="s">
        <v>89</v>
      </c>
      <c r="D3493" s="8">
        <v>62.025316455696199</v>
      </c>
      <c r="E3493" s="8">
        <v>93.023255813953483</v>
      </c>
      <c r="F3493" s="8">
        <v>59.770114942528743</v>
      </c>
      <c r="G3493" t="str">
        <f>VLOOKUP(C3493,'data indicadores nacional'!$A$2:$G$24,7,FALSE)</f>
        <v>arriba</v>
      </c>
      <c r="H3493" s="9">
        <f>VLOOKUP(C3493,'data indicadores nacional'!$A$2:$F$24,6,FALSE)</f>
        <v>2.7490434366534529</v>
      </c>
      <c r="I3493" s="5" t="str">
        <f t="shared" si="270"/>
        <v>alarma</v>
      </c>
      <c r="J3493" s="5">
        <f t="shared" si="271"/>
        <v>0</v>
      </c>
      <c r="K3493" s="5">
        <f t="shared" si="272"/>
        <v>1</v>
      </c>
      <c r="L3493" s="5">
        <f t="shared" si="273"/>
        <v>1</v>
      </c>
      <c r="N3493" s="8">
        <f>VLOOKUP(C3493,'data indicadores nacional'!$A$2:$J$24,10,FALSE)</f>
        <v>95</v>
      </c>
      <c r="O3493" t="str">
        <f t="shared" si="274"/>
        <v>alarma</v>
      </c>
    </row>
    <row r="3494" spans="1:15">
      <c r="A3494" t="s">
        <v>111</v>
      </c>
      <c r="B3494" t="s">
        <v>514</v>
      </c>
      <c r="C3494" t="s">
        <v>90</v>
      </c>
      <c r="F3494" s="8">
        <v>100</v>
      </c>
      <c r="G3494" t="str">
        <f>VLOOKUP(C3494,'data indicadores nacional'!$A$2:$G$24,7,FALSE)</f>
        <v>abajo</v>
      </c>
      <c r="H3494" s="9">
        <f>VLOOKUP(C3494,'data indicadores nacional'!$A$2:$F$24,6,FALSE)</f>
        <v>2.2832114202799096</v>
      </c>
      <c r="I3494" s="5" t="str">
        <f t="shared" si="270"/>
        <v>alarma</v>
      </c>
      <c r="J3494" s="5">
        <f t="shared" si="271"/>
        <v>0</v>
      </c>
      <c r="K3494" s="5">
        <f t="shared" si="272"/>
        <v>1</v>
      </c>
      <c r="L3494" s="5">
        <f t="shared" si="273"/>
        <v>1</v>
      </c>
      <c r="N3494" s="8" t="str">
        <f>VLOOKUP(C3494,'data indicadores nacional'!$A$2:$J$24,10,FALSE)</f>
        <v>-</v>
      </c>
      <c r="O3494" t="str">
        <f t="shared" si="274"/>
        <v xml:space="preserve"> </v>
      </c>
    </row>
    <row r="3495" spans="1:15">
      <c r="A3495" t="s">
        <v>111</v>
      </c>
      <c r="B3495" t="s">
        <v>514</v>
      </c>
      <c r="C3495" t="s">
        <v>91</v>
      </c>
      <c r="D3495" s="8">
        <v>96.25</v>
      </c>
      <c r="E3495" s="8">
        <v>93.181818181818173</v>
      </c>
      <c r="F3495" s="8">
        <v>89.65517241379311</v>
      </c>
      <c r="G3495" t="str">
        <f>VLOOKUP(C3495,'data indicadores nacional'!$A$2:$G$24,7,FALSE)</f>
        <v>arriba</v>
      </c>
      <c r="H3495" s="9">
        <f>VLOOKUP(C3495,'data indicadores nacional'!$A$2:$F$24,6,FALSE)</f>
        <v>0.72595219758941765</v>
      </c>
      <c r="I3495" s="5" t="str">
        <f t="shared" si="270"/>
        <v>alarma</v>
      </c>
      <c r="J3495" s="5">
        <f t="shared" si="271"/>
        <v>0</v>
      </c>
      <c r="K3495" s="5">
        <f t="shared" si="272"/>
        <v>1</v>
      </c>
      <c r="L3495" s="5">
        <f t="shared" si="273"/>
        <v>1</v>
      </c>
      <c r="N3495" s="8" t="str">
        <f>VLOOKUP(C3495,'data indicadores nacional'!$A$2:$J$24,10,FALSE)</f>
        <v>-</v>
      </c>
      <c r="O3495" t="str">
        <f t="shared" si="274"/>
        <v xml:space="preserve"> </v>
      </c>
    </row>
    <row r="3496" spans="1:15">
      <c r="A3496" t="s">
        <v>111</v>
      </c>
      <c r="B3496" t="s">
        <v>514</v>
      </c>
      <c r="C3496" t="s">
        <v>92</v>
      </c>
      <c r="E3496" s="8">
        <v>2.2727272727272729</v>
      </c>
      <c r="G3496" t="str">
        <f>VLOOKUP(C3496,'data indicadores nacional'!$A$2:$G$24,7,FALSE)</f>
        <v>abajo</v>
      </c>
      <c r="H3496" s="9">
        <f>VLOOKUP(C3496,'data indicadores nacional'!$A$2:$F$24,6,FALSE)</f>
        <v>2.5040710609700474</v>
      </c>
      <c r="I3496" s="5" t="str">
        <f t="shared" si="270"/>
        <v xml:space="preserve"> </v>
      </c>
      <c r="J3496" s="5">
        <f t="shared" si="271"/>
        <v>0</v>
      </c>
      <c r="K3496" s="5">
        <f t="shared" si="272"/>
        <v>0</v>
      </c>
      <c r="L3496" s="5">
        <f t="shared" si="273"/>
        <v>0</v>
      </c>
      <c r="N3496" s="8" t="str">
        <f>VLOOKUP(C3496,'data indicadores nacional'!$A$2:$J$24,10,FALSE)</f>
        <v>-</v>
      </c>
      <c r="O3496" t="str">
        <f t="shared" si="274"/>
        <v xml:space="preserve"> </v>
      </c>
    </row>
    <row r="3497" spans="1:15">
      <c r="A3497" t="s">
        <v>111</v>
      </c>
      <c r="B3497" t="s">
        <v>514</v>
      </c>
      <c r="C3497" t="s">
        <v>94</v>
      </c>
      <c r="D3497" s="8">
        <v>4</v>
      </c>
      <c r="E3497" s="8">
        <v>6.3409090909090908</v>
      </c>
      <c r="F3497" s="8">
        <v>4.5632183908045976</v>
      </c>
      <c r="G3497" t="str">
        <f>VLOOKUP(C3497,'data indicadores nacional'!$A$2:$G$24,7,FALSE)</f>
        <v>arriba</v>
      </c>
      <c r="H3497" s="9">
        <f>VLOOKUP(C3497,'data indicadores nacional'!$A$2:$F$24,6,FALSE)</f>
        <v>0.23219145011705353</v>
      </c>
      <c r="I3497" s="5" t="str">
        <f t="shared" si="270"/>
        <v>alarma</v>
      </c>
      <c r="J3497" s="5">
        <f t="shared" si="271"/>
        <v>1</v>
      </c>
      <c r="K3497" s="5">
        <f t="shared" si="272"/>
        <v>0</v>
      </c>
      <c r="L3497" s="5">
        <f t="shared" si="273"/>
        <v>1</v>
      </c>
      <c r="N3497" s="8" t="str">
        <f>VLOOKUP(C3497,'data indicadores nacional'!$A$2:$J$24,10,FALSE)</f>
        <v>-</v>
      </c>
      <c r="O3497" t="str">
        <f t="shared" si="274"/>
        <v xml:space="preserve"> </v>
      </c>
    </row>
    <row r="3498" spans="1:15">
      <c r="A3498" t="s">
        <v>111</v>
      </c>
      <c r="B3498" t="s">
        <v>514</v>
      </c>
      <c r="C3498" t="s">
        <v>95</v>
      </c>
      <c r="D3498" s="8">
        <v>15.853658536585366</v>
      </c>
      <c r="E3498" s="8">
        <v>9.0909090909090917</v>
      </c>
      <c r="F3498" s="8">
        <v>17.241379310344829</v>
      </c>
      <c r="G3498" t="str">
        <f>VLOOKUP(C3498,'data indicadores nacional'!$A$2:$G$24,7,FALSE)</f>
        <v>abajo</v>
      </c>
      <c r="H3498" s="9">
        <f>VLOOKUP(C3498,'data indicadores nacional'!$A$2:$F$24,6,FALSE)</f>
        <v>1.7199886991149187</v>
      </c>
      <c r="I3498" s="5" t="str">
        <f t="shared" si="270"/>
        <v>alarma</v>
      </c>
      <c r="J3498" s="5">
        <f t="shared" si="271"/>
        <v>0</v>
      </c>
      <c r="K3498" s="5">
        <f t="shared" si="272"/>
        <v>1</v>
      </c>
      <c r="L3498" s="5">
        <f t="shared" si="273"/>
        <v>1</v>
      </c>
      <c r="N3498" s="8">
        <f>VLOOKUP(C3498,'data indicadores nacional'!$A$2:$J$24,10,FALSE)</f>
        <v>15</v>
      </c>
      <c r="O3498" t="str">
        <f t="shared" si="274"/>
        <v>alarma</v>
      </c>
    </row>
    <row r="3499" spans="1:15">
      <c r="A3499" t="s">
        <v>111</v>
      </c>
      <c r="B3499" t="s">
        <v>514</v>
      </c>
      <c r="C3499" t="s">
        <v>97</v>
      </c>
      <c r="F3499" s="8">
        <v>2.6041666666666665</v>
      </c>
      <c r="G3499" t="str">
        <f>VLOOKUP(C3499,'data indicadores nacional'!$A$2:$G$24,7,FALSE)</f>
        <v>abajo</v>
      </c>
      <c r="H3499" s="9">
        <f>VLOOKUP(C3499,'data indicadores nacional'!$A$2:$F$24,6,FALSE)</f>
        <v>0.35698528124504503</v>
      </c>
      <c r="I3499" s="5" t="str">
        <f t="shared" si="270"/>
        <v>alarma</v>
      </c>
      <c r="J3499" s="5">
        <f t="shared" si="271"/>
        <v>0</v>
      </c>
      <c r="K3499" s="5">
        <f t="shared" si="272"/>
        <v>1</v>
      </c>
      <c r="L3499" s="5">
        <f t="shared" si="273"/>
        <v>1</v>
      </c>
      <c r="N3499" s="8">
        <f>VLOOKUP(C3499,'data indicadores nacional'!$A$2:$J$24,10,FALSE)</f>
        <v>61</v>
      </c>
      <c r="O3499" t="str">
        <f t="shared" si="274"/>
        <v xml:space="preserve"> </v>
      </c>
    </row>
    <row r="3500" spans="1:15">
      <c r="A3500" t="s">
        <v>111</v>
      </c>
      <c r="B3500" t="s">
        <v>514</v>
      </c>
      <c r="C3500" t="s">
        <v>98</v>
      </c>
      <c r="D3500" s="8">
        <v>16.861219195849547</v>
      </c>
      <c r="E3500" s="8">
        <v>7.6388888888888884</v>
      </c>
      <c r="F3500" s="8">
        <v>16.43835616438356</v>
      </c>
      <c r="G3500" t="str">
        <f>VLOOKUP(C3500,'data indicadores nacional'!$A$2:$G$24,7,FALSE)</f>
        <v>abajo</v>
      </c>
      <c r="H3500" s="9">
        <f>VLOOKUP(C3500,'data indicadores nacional'!$A$2:$F$24,6,FALSE)</f>
        <v>3.4897517565506893</v>
      </c>
      <c r="I3500" s="5" t="str">
        <f t="shared" si="270"/>
        <v>alarma</v>
      </c>
      <c r="J3500" s="5">
        <f t="shared" si="271"/>
        <v>1</v>
      </c>
      <c r="K3500" s="5">
        <f t="shared" si="272"/>
        <v>0</v>
      </c>
      <c r="L3500" s="5">
        <f t="shared" si="273"/>
        <v>1</v>
      </c>
      <c r="N3500" s="8">
        <f>VLOOKUP(C3500,'data indicadores nacional'!$A$2:$J$24,10,FALSE)</f>
        <v>61</v>
      </c>
      <c r="O3500" t="str">
        <f t="shared" si="274"/>
        <v xml:space="preserve"> </v>
      </c>
    </row>
    <row r="3501" spans="1:15">
      <c r="A3501" t="s">
        <v>111</v>
      </c>
      <c r="B3501" t="s">
        <v>514</v>
      </c>
      <c r="C3501" t="s">
        <v>99</v>
      </c>
      <c r="D3501" s="8">
        <v>35.326086956521735</v>
      </c>
      <c r="E3501" s="8">
        <v>16.224188790560472</v>
      </c>
      <c r="F3501" s="8">
        <v>31.791907514450866</v>
      </c>
      <c r="G3501" t="str">
        <f>VLOOKUP(C3501,'data indicadores nacional'!$A$2:$G$24,7,FALSE)</f>
        <v>abajo</v>
      </c>
      <c r="H3501" s="9">
        <f>VLOOKUP(C3501,'data indicadores nacional'!$A$2:$F$24,6,FALSE)</f>
        <v>7.5200278194544445</v>
      </c>
      <c r="I3501" s="5" t="str">
        <f t="shared" si="270"/>
        <v>alarma</v>
      </c>
      <c r="J3501" s="5">
        <f t="shared" si="271"/>
        <v>1</v>
      </c>
      <c r="K3501" s="5">
        <f t="shared" si="272"/>
        <v>0</v>
      </c>
      <c r="L3501" s="5">
        <f t="shared" si="273"/>
        <v>1</v>
      </c>
      <c r="N3501" s="8">
        <f>VLOOKUP(C3501,'data indicadores nacional'!$A$2:$J$24,10,FALSE)</f>
        <v>61</v>
      </c>
      <c r="O3501" t="str">
        <f t="shared" si="274"/>
        <v xml:space="preserve"> </v>
      </c>
    </row>
    <row r="3502" spans="1:15">
      <c r="A3502" t="s">
        <v>111</v>
      </c>
      <c r="B3502" t="s">
        <v>514</v>
      </c>
      <c r="C3502" t="s">
        <v>100</v>
      </c>
      <c r="D3502" s="8">
        <v>24.390243902439025</v>
      </c>
      <c r="E3502" s="8">
        <v>22.727272727272727</v>
      </c>
      <c r="G3502" t="str">
        <f>VLOOKUP(C3502,'data indicadores nacional'!$A$2:$G$24,7,FALSE)</f>
        <v>abajo</v>
      </c>
      <c r="H3502" s="9">
        <f>VLOOKUP(C3502,'data indicadores nacional'!$A$2:$F$24,6,FALSE)</f>
        <v>1.7895311097465236</v>
      </c>
      <c r="I3502" s="5" t="str">
        <f t="shared" si="270"/>
        <v xml:space="preserve"> </v>
      </c>
      <c r="J3502" s="5">
        <f t="shared" si="271"/>
        <v>1</v>
      </c>
      <c r="K3502" s="5">
        <f t="shared" si="272"/>
        <v>0</v>
      </c>
      <c r="L3502" s="5">
        <f t="shared" si="273"/>
        <v>1</v>
      </c>
      <c r="N3502" s="8">
        <f>VLOOKUP(C3502,'data indicadores nacional'!$A$2:$J$24,10,FALSE)</f>
        <v>15</v>
      </c>
      <c r="O3502" t="str">
        <f t="shared" si="274"/>
        <v xml:space="preserve"> </v>
      </c>
    </row>
    <row r="3503" spans="1:15">
      <c r="A3503" t="s">
        <v>111</v>
      </c>
      <c r="B3503" t="s">
        <v>514</v>
      </c>
      <c r="C3503" t="s">
        <v>101</v>
      </c>
      <c r="D3503" s="8">
        <v>24.390243902439025</v>
      </c>
      <c r="E3503" s="8">
        <v>22.727272727272727</v>
      </c>
      <c r="G3503" t="str">
        <f>VLOOKUP(C3503,'data indicadores nacional'!$A$2:$G$24,7,FALSE)</f>
        <v>abajo</v>
      </c>
      <c r="H3503" s="9">
        <f>VLOOKUP(C3503,'data indicadores nacional'!$A$2:$F$24,6,FALSE)</f>
        <v>1.3238688071947835</v>
      </c>
      <c r="I3503" s="5" t="str">
        <f t="shared" si="270"/>
        <v xml:space="preserve"> </v>
      </c>
      <c r="J3503" s="5">
        <f t="shared" si="271"/>
        <v>1</v>
      </c>
      <c r="K3503" s="5">
        <f t="shared" si="272"/>
        <v>0</v>
      </c>
      <c r="L3503" s="5">
        <f t="shared" si="273"/>
        <v>1</v>
      </c>
      <c r="N3503" s="8">
        <f>VLOOKUP(C3503,'data indicadores nacional'!$A$2:$J$24,10,FALSE)</f>
        <v>12</v>
      </c>
      <c r="O3503" t="str">
        <f t="shared" si="274"/>
        <v xml:space="preserve"> </v>
      </c>
    </row>
    <row r="3504" spans="1:15">
      <c r="A3504" t="s">
        <v>111</v>
      </c>
      <c r="B3504" t="s">
        <v>514</v>
      </c>
      <c r="C3504" t="s">
        <v>102</v>
      </c>
      <c r="D3504" s="8">
        <v>54.406964091403701</v>
      </c>
      <c r="G3504" t="str">
        <f>VLOOKUP(C3504,'data indicadores nacional'!$A$2:$G$24,7,FALSE)</f>
        <v>abajo</v>
      </c>
      <c r="H3504" s="9">
        <f>VLOOKUP(C3504,'data indicadores nacional'!$A$2:$F$24,6,FALSE)</f>
        <v>1.6226293498102424</v>
      </c>
      <c r="I3504" s="5" t="str">
        <f t="shared" si="270"/>
        <v xml:space="preserve"> </v>
      </c>
      <c r="J3504" s="5">
        <f t="shared" si="271"/>
        <v>1</v>
      </c>
      <c r="K3504" s="5">
        <f t="shared" si="272"/>
        <v>0</v>
      </c>
      <c r="L3504" s="5">
        <f t="shared" si="273"/>
        <v>1</v>
      </c>
      <c r="N3504" s="8" t="str">
        <f>VLOOKUP(C3504,'data indicadores nacional'!$A$2:$J$24,10,FALSE)</f>
        <v>-</v>
      </c>
      <c r="O3504" t="str">
        <f t="shared" si="274"/>
        <v xml:space="preserve"> </v>
      </c>
    </row>
    <row r="3505" spans="1:15">
      <c r="A3505" t="s">
        <v>111</v>
      </c>
      <c r="B3505" t="s">
        <v>514</v>
      </c>
      <c r="C3505" t="s">
        <v>103</v>
      </c>
      <c r="D3505" s="8">
        <v>54.406964091403701</v>
      </c>
      <c r="G3505" t="str">
        <f>VLOOKUP(C3505,'data indicadores nacional'!$A$2:$G$24,7,FALSE)</f>
        <v>abajo</v>
      </c>
      <c r="H3505" s="9">
        <f>VLOOKUP(C3505,'data indicadores nacional'!$A$2:$F$24,6,FALSE)</f>
        <v>4.9638210683068253</v>
      </c>
      <c r="I3505" s="5" t="str">
        <f t="shared" si="270"/>
        <v xml:space="preserve"> </v>
      </c>
      <c r="J3505" s="5">
        <f t="shared" si="271"/>
        <v>1</v>
      </c>
      <c r="K3505" s="5">
        <f t="shared" si="272"/>
        <v>0</v>
      </c>
      <c r="L3505" s="5">
        <f t="shared" si="273"/>
        <v>1</v>
      </c>
      <c r="N3505" s="8">
        <f>VLOOKUP(C3505,'data indicadores nacional'!$A$2:$J$24,10,FALSE)</f>
        <v>8.9</v>
      </c>
      <c r="O3505" t="str">
        <f t="shared" si="274"/>
        <v xml:space="preserve"> </v>
      </c>
    </row>
    <row r="3506" spans="1:15">
      <c r="A3506" t="s">
        <v>111</v>
      </c>
      <c r="B3506" t="s">
        <v>514</v>
      </c>
      <c r="C3506" t="s">
        <v>104</v>
      </c>
      <c r="D3506" s="8">
        <v>35.294117647058826</v>
      </c>
      <c r="F3506" s="8">
        <v>11.363636363636363</v>
      </c>
      <c r="G3506" t="str">
        <f>VLOOKUP(C3506,'data indicadores nacional'!$A$2:$G$24,7,FALSE)</f>
        <v>abajo</v>
      </c>
      <c r="H3506" s="9">
        <f>VLOOKUP(C3506,'data indicadores nacional'!$A$2:$F$24,6,FALSE)</f>
        <v>0.3966802220902198</v>
      </c>
      <c r="I3506" s="5" t="str">
        <f t="shared" si="270"/>
        <v>alarma</v>
      </c>
      <c r="J3506" s="5">
        <f t="shared" si="271"/>
        <v>1</v>
      </c>
      <c r="K3506" s="5">
        <f t="shared" si="272"/>
        <v>0</v>
      </c>
      <c r="L3506" s="5">
        <f t="shared" si="273"/>
        <v>1</v>
      </c>
      <c r="N3506" s="8">
        <f>VLOOKUP(C3506,'data indicadores nacional'!$A$2:$J$24,10,FALSE)</f>
        <v>12</v>
      </c>
      <c r="O3506" t="str">
        <f t="shared" si="274"/>
        <v xml:space="preserve"> </v>
      </c>
    </row>
    <row r="3507" spans="1:15">
      <c r="A3507" t="s">
        <v>111</v>
      </c>
      <c r="B3507" t="s">
        <v>515</v>
      </c>
      <c r="C3507" t="s">
        <v>88</v>
      </c>
      <c r="D3507" s="8">
        <v>1.8867924528301887</v>
      </c>
      <c r="E3507" s="8">
        <v>1.1661807580174928</v>
      </c>
      <c r="F3507" s="8">
        <v>1.5479876160990713</v>
      </c>
      <c r="G3507" t="str">
        <f>VLOOKUP(C3507,'data indicadores nacional'!$A$2:$G$24,7,FALSE)</f>
        <v>abajo</v>
      </c>
      <c r="H3507" s="9">
        <f>VLOOKUP(C3507,'data indicadores nacional'!$A$2:$F$24,6,FALSE)</f>
        <v>0.25026441121950321</v>
      </c>
      <c r="I3507" s="5" t="str">
        <f t="shared" si="270"/>
        <v>alarma</v>
      </c>
      <c r="J3507" s="5">
        <f t="shared" si="271"/>
        <v>1</v>
      </c>
      <c r="K3507" s="5">
        <f t="shared" si="272"/>
        <v>0</v>
      </c>
      <c r="L3507" s="5">
        <f t="shared" si="273"/>
        <v>1</v>
      </c>
      <c r="N3507" s="8">
        <f>VLOOKUP(C3507,'data indicadores nacional'!$A$2:$J$24,10,FALSE)</f>
        <v>10</v>
      </c>
      <c r="O3507" t="str">
        <f t="shared" si="274"/>
        <v xml:space="preserve"> </v>
      </c>
    </row>
    <row r="3508" spans="1:15">
      <c r="A3508" t="s">
        <v>111</v>
      </c>
      <c r="B3508" t="s">
        <v>515</v>
      </c>
      <c r="C3508" t="s">
        <v>89</v>
      </c>
      <c r="D3508" s="8">
        <v>72.023809523809518</v>
      </c>
      <c r="E3508" s="8">
        <v>71.059431524547804</v>
      </c>
      <c r="F3508" s="8">
        <v>55.882352941176471</v>
      </c>
      <c r="G3508" t="str">
        <f>VLOOKUP(C3508,'data indicadores nacional'!$A$2:$G$24,7,FALSE)</f>
        <v>arriba</v>
      </c>
      <c r="H3508" s="9">
        <f>VLOOKUP(C3508,'data indicadores nacional'!$A$2:$F$24,6,FALSE)</f>
        <v>2.7490434366534529</v>
      </c>
      <c r="I3508" s="5" t="str">
        <f t="shared" si="270"/>
        <v>alarma</v>
      </c>
      <c r="J3508" s="5">
        <f t="shared" si="271"/>
        <v>0</v>
      </c>
      <c r="K3508" s="5">
        <f t="shared" si="272"/>
        <v>1</v>
      </c>
      <c r="L3508" s="5">
        <f t="shared" si="273"/>
        <v>1</v>
      </c>
      <c r="N3508" s="8">
        <f>VLOOKUP(C3508,'data indicadores nacional'!$A$2:$J$24,10,FALSE)</f>
        <v>95</v>
      </c>
      <c r="O3508" t="str">
        <f t="shared" si="274"/>
        <v>alarma</v>
      </c>
    </row>
    <row r="3509" spans="1:15">
      <c r="A3509" t="s">
        <v>111</v>
      </c>
      <c r="B3509" t="s">
        <v>515</v>
      </c>
      <c r="C3509" t="s">
        <v>90</v>
      </c>
      <c r="D3509" s="8">
        <v>100</v>
      </c>
      <c r="E3509" s="8">
        <v>100</v>
      </c>
      <c r="F3509" s="8">
        <v>100</v>
      </c>
      <c r="G3509" t="str">
        <f>VLOOKUP(C3509,'data indicadores nacional'!$A$2:$G$24,7,FALSE)</f>
        <v>abajo</v>
      </c>
      <c r="H3509" s="9">
        <f>VLOOKUP(C3509,'data indicadores nacional'!$A$2:$F$24,6,FALSE)</f>
        <v>2.2832114202799096</v>
      </c>
      <c r="I3509" s="5" t="str">
        <f t="shared" si="270"/>
        <v xml:space="preserve"> </v>
      </c>
      <c r="J3509" s="5">
        <f t="shared" si="271"/>
        <v>0</v>
      </c>
      <c r="K3509" s="5">
        <f t="shared" si="272"/>
        <v>0</v>
      </c>
      <c r="L3509" s="5">
        <f t="shared" si="273"/>
        <v>0</v>
      </c>
      <c r="N3509" s="8" t="str">
        <f>VLOOKUP(C3509,'data indicadores nacional'!$A$2:$J$24,10,FALSE)</f>
        <v>-</v>
      </c>
      <c r="O3509" t="str">
        <f t="shared" si="274"/>
        <v xml:space="preserve"> </v>
      </c>
    </row>
    <row r="3510" spans="1:15">
      <c r="A3510" t="s">
        <v>111</v>
      </c>
      <c r="B3510" t="s">
        <v>515</v>
      </c>
      <c r="C3510" t="s">
        <v>91</v>
      </c>
      <c r="D3510" s="8">
        <v>91.940298507462686</v>
      </c>
      <c r="E3510" s="8">
        <v>82.914572864321613</v>
      </c>
      <c r="F3510" s="8">
        <v>77.984084880636601</v>
      </c>
      <c r="G3510" t="str">
        <f>VLOOKUP(C3510,'data indicadores nacional'!$A$2:$G$24,7,FALSE)</f>
        <v>arriba</v>
      </c>
      <c r="H3510" s="9">
        <f>VLOOKUP(C3510,'data indicadores nacional'!$A$2:$F$24,6,FALSE)</f>
        <v>0.72595219758941765</v>
      </c>
      <c r="I3510" s="5" t="str">
        <f t="shared" si="270"/>
        <v>alarma</v>
      </c>
      <c r="J3510" s="5">
        <f t="shared" si="271"/>
        <v>0</v>
      </c>
      <c r="K3510" s="5">
        <f t="shared" si="272"/>
        <v>1</v>
      </c>
      <c r="L3510" s="5">
        <f t="shared" si="273"/>
        <v>1</v>
      </c>
      <c r="N3510" s="8" t="str">
        <f>VLOOKUP(C3510,'data indicadores nacional'!$A$2:$J$24,10,FALSE)</f>
        <v>-</v>
      </c>
      <c r="O3510" t="str">
        <f t="shared" si="274"/>
        <v xml:space="preserve"> </v>
      </c>
    </row>
    <row r="3511" spans="1:15">
      <c r="A3511" t="s">
        <v>111</v>
      </c>
      <c r="B3511" t="s">
        <v>515</v>
      </c>
      <c r="C3511" t="s">
        <v>92</v>
      </c>
      <c r="D3511" s="8">
        <v>0.5865102639296188</v>
      </c>
      <c r="G3511" t="str">
        <f>VLOOKUP(C3511,'data indicadores nacional'!$A$2:$G$24,7,FALSE)</f>
        <v>abajo</v>
      </c>
      <c r="H3511" s="9">
        <f>VLOOKUP(C3511,'data indicadores nacional'!$A$2:$F$24,6,FALSE)</f>
        <v>2.5040710609700474</v>
      </c>
      <c r="I3511" s="5" t="str">
        <f t="shared" si="270"/>
        <v xml:space="preserve"> </v>
      </c>
      <c r="J3511" s="5">
        <f t="shared" si="271"/>
        <v>1</v>
      </c>
      <c r="K3511" s="5">
        <f t="shared" si="272"/>
        <v>0</v>
      </c>
      <c r="L3511" s="5">
        <f t="shared" si="273"/>
        <v>1</v>
      </c>
      <c r="N3511" s="8" t="str">
        <f>VLOOKUP(C3511,'data indicadores nacional'!$A$2:$J$24,10,FALSE)</f>
        <v>-</v>
      </c>
      <c r="O3511" t="str">
        <f t="shared" si="274"/>
        <v xml:space="preserve"> </v>
      </c>
    </row>
    <row r="3512" spans="1:15">
      <c r="A3512" t="s">
        <v>111</v>
      </c>
      <c r="B3512" t="s">
        <v>515</v>
      </c>
      <c r="C3512" t="s">
        <v>93</v>
      </c>
      <c r="E3512" s="8">
        <v>0.50251256281407031</v>
      </c>
      <c r="F3512" s="8">
        <v>0.2652519893899204</v>
      </c>
      <c r="G3512" t="str">
        <f>VLOOKUP(C3512,'data indicadores nacional'!$A$2:$G$24,7,FALSE)</f>
        <v>abajo</v>
      </c>
      <c r="H3512" s="9">
        <f>VLOOKUP(C3512,'data indicadores nacional'!$A$2:$F$24,6,FALSE)</f>
        <v>3.3766595341714022E-2</v>
      </c>
      <c r="I3512" s="5" t="str">
        <f t="shared" si="270"/>
        <v xml:space="preserve"> </v>
      </c>
      <c r="J3512" s="5">
        <f t="shared" si="271"/>
        <v>0</v>
      </c>
      <c r="K3512" s="5">
        <f t="shared" si="272"/>
        <v>1</v>
      </c>
      <c r="L3512" s="5">
        <f t="shared" si="273"/>
        <v>1</v>
      </c>
      <c r="N3512" s="8">
        <f>VLOOKUP(C3512,'data indicadores nacional'!$A$2:$J$24,10,FALSE)</f>
        <v>15</v>
      </c>
      <c r="O3512" t="str">
        <f t="shared" si="274"/>
        <v xml:space="preserve"> </v>
      </c>
    </row>
    <row r="3513" spans="1:15">
      <c r="A3513" t="s">
        <v>111</v>
      </c>
      <c r="B3513" t="s">
        <v>515</v>
      </c>
      <c r="C3513" t="s">
        <v>94</v>
      </c>
      <c r="D3513" s="8">
        <v>4.8475073313782993</v>
      </c>
      <c r="E3513" s="8">
        <v>4.924623115577889</v>
      </c>
      <c r="F3513" s="8">
        <v>3.8912466843501328</v>
      </c>
      <c r="G3513" t="str">
        <f>VLOOKUP(C3513,'data indicadores nacional'!$A$2:$G$24,7,FALSE)</f>
        <v>arriba</v>
      </c>
      <c r="H3513" s="9">
        <f>VLOOKUP(C3513,'data indicadores nacional'!$A$2:$F$24,6,FALSE)</f>
        <v>0.23219145011705353</v>
      </c>
      <c r="I3513" s="5" t="str">
        <f t="shared" si="270"/>
        <v>alarma</v>
      </c>
      <c r="J3513" s="5">
        <f t="shared" si="271"/>
        <v>0</v>
      </c>
      <c r="K3513" s="5">
        <f t="shared" si="272"/>
        <v>1</v>
      </c>
      <c r="L3513" s="5">
        <f t="shared" si="273"/>
        <v>1</v>
      </c>
      <c r="N3513" s="8" t="str">
        <f>VLOOKUP(C3513,'data indicadores nacional'!$A$2:$J$24,10,FALSE)</f>
        <v>-</v>
      </c>
      <c r="O3513" t="str">
        <f t="shared" si="274"/>
        <v xml:space="preserve"> </v>
      </c>
    </row>
    <row r="3514" spans="1:15">
      <c r="A3514" t="s">
        <v>111</v>
      </c>
      <c r="B3514" t="s">
        <v>515</v>
      </c>
      <c r="C3514" t="s">
        <v>95</v>
      </c>
      <c r="D3514" s="8">
        <v>17.058823529411764</v>
      </c>
      <c r="E3514" s="8">
        <v>13.5678391959799</v>
      </c>
      <c r="F3514" s="8">
        <v>15.119363395225463</v>
      </c>
      <c r="G3514" t="str">
        <f>VLOOKUP(C3514,'data indicadores nacional'!$A$2:$G$24,7,FALSE)</f>
        <v>abajo</v>
      </c>
      <c r="H3514" s="9">
        <f>VLOOKUP(C3514,'data indicadores nacional'!$A$2:$F$24,6,FALSE)</f>
        <v>1.7199886991149187</v>
      </c>
      <c r="I3514" s="5" t="str">
        <f t="shared" si="270"/>
        <v>alarma</v>
      </c>
      <c r="J3514" s="5">
        <f t="shared" si="271"/>
        <v>1</v>
      </c>
      <c r="K3514" s="5">
        <f t="shared" si="272"/>
        <v>0</v>
      </c>
      <c r="L3514" s="5">
        <f t="shared" si="273"/>
        <v>1</v>
      </c>
      <c r="N3514" s="8">
        <f>VLOOKUP(C3514,'data indicadores nacional'!$A$2:$J$24,10,FALSE)</f>
        <v>15</v>
      </c>
      <c r="O3514" t="str">
        <f t="shared" si="274"/>
        <v>alarma</v>
      </c>
    </row>
    <row r="3515" spans="1:15">
      <c r="A3515" t="s">
        <v>111</v>
      </c>
      <c r="B3515" t="s">
        <v>515</v>
      </c>
      <c r="C3515" t="s">
        <v>96</v>
      </c>
      <c r="E3515" s="8">
        <v>251.25628140703517</v>
      </c>
      <c r="G3515" t="str">
        <f>VLOOKUP(C3515,'data indicadores nacional'!$A$2:$G$24,7,FALSE)</f>
        <v>abajo</v>
      </c>
      <c r="H3515" s="9">
        <f>VLOOKUP(C3515,'data indicadores nacional'!$A$2:$F$24,6,FALSE)</f>
        <v>14.793500408348107</v>
      </c>
      <c r="I3515" s="5" t="str">
        <f t="shared" si="270"/>
        <v xml:space="preserve"> </v>
      </c>
      <c r="J3515" s="5">
        <f t="shared" si="271"/>
        <v>0</v>
      </c>
      <c r="K3515" s="5">
        <f t="shared" si="272"/>
        <v>0</v>
      </c>
      <c r="L3515" s="5">
        <f t="shared" si="273"/>
        <v>0</v>
      </c>
      <c r="N3515" s="8">
        <f>VLOOKUP(C3515,'data indicadores nacional'!$A$2:$J$24,10,FALSE)</f>
        <v>45</v>
      </c>
      <c r="O3515" t="str">
        <f t="shared" si="274"/>
        <v xml:space="preserve"> </v>
      </c>
    </row>
    <row r="3516" spans="1:15">
      <c r="A3516" t="s">
        <v>111</v>
      </c>
      <c r="B3516" t="s">
        <v>515</v>
      </c>
      <c r="C3516" t="s">
        <v>97</v>
      </c>
      <c r="D3516" s="8">
        <v>0.2857959416976279</v>
      </c>
      <c r="E3516" s="8">
        <v>2.2822365918600229</v>
      </c>
      <c r="F3516" s="8">
        <v>0.74766355140186913</v>
      </c>
      <c r="G3516" t="str">
        <f>VLOOKUP(C3516,'data indicadores nacional'!$A$2:$G$24,7,FALSE)</f>
        <v>abajo</v>
      </c>
      <c r="H3516" s="9">
        <f>VLOOKUP(C3516,'data indicadores nacional'!$A$2:$F$24,6,FALSE)</f>
        <v>0.35698528124504503</v>
      </c>
      <c r="I3516" s="5" t="str">
        <f t="shared" si="270"/>
        <v xml:space="preserve"> </v>
      </c>
      <c r="J3516" s="5">
        <f t="shared" si="271"/>
        <v>0</v>
      </c>
      <c r="K3516" s="5">
        <f t="shared" si="272"/>
        <v>1</v>
      </c>
      <c r="L3516" s="5">
        <f t="shared" si="273"/>
        <v>1</v>
      </c>
      <c r="N3516" s="8">
        <f>VLOOKUP(C3516,'data indicadores nacional'!$A$2:$J$24,10,FALSE)</f>
        <v>61</v>
      </c>
      <c r="O3516" t="str">
        <f t="shared" si="274"/>
        <v xml:space="preserve"> </v>
      </c>
    </row>
    <row r="3517" spans="1:15">
      <c r="A3517" t="s">
        <v>111</v>
      </c>
      <c r="B3517" t="s">
        <v>515</v>
      </c>
      <c r="C3517" t="s">
        <v>98</v>
      </c>
      <c r="D3517" s="8">
        <v>16.874429917908181</v>
      </c>
      <c r="E3517" s="8">
        <v>21.800565199838516</v>
      </c>
      <c r="F3517" s="8">
        <v>21.133715188623349</v>
      </c>
      <c r="G3517" t="str">
        <f>VLOOKUP(C3517,'data indicadores nacional'!$A$2:$G$24,7,FALSE)</f>
        <v>abajo</v>
      </c>
      <c r="H3517" s="9">
        <f>VLOOKUP(C3517,'data indicadores nacional'!$A$2:$F$24,6,FALSE)</f>
        <v>3.4897517565506893</v>
      </c>
      <c r="I3517" s="5" t="str">
        <f t="shared" si="270"/>
        <v xml:space="preserve"> </v>
      </c>
      <c r="J3517" s="5">
        <f t="shared" si="271"/>
        <v>0</v>
      </c>
      <c r="K3517" s="5">
        <f t="shared" si="272"/>
        <v>1</v>
      </c>
      <c r="L3517" s="5">
        <f t="shared" si="273"/>
        <v>1</v>
      </c>
      <c r="N3517" s="8">
        <f>VLOOKUP(C3517,'data indicadores nacional'!$A$2:$J$24,10,FALSE)</f>
        <v>61</v>
      </c>
      <c r="O3517" t="str">
        <f t="shared" si="274"/>
        <v xml:space="preserve"> </v>
      </c>
    </row>
    <row r="3518" spans="1:15">
      <c r="A3518" t="s">
        <v>111</v>
      </c>
      <c r="B3518" t="s">
        <v>515</v>
      </c>
      <c r="C3518" t="s">
        <v>99</v>
      </c>
      <c r="D3518" s="8">
        <v>35.725885027606367</v>
      </c>
      <c r="E3518" s="8">
        <v>43.87096774193548</v>
      </c>
      <c r="F3518" s="8">
        <v>43.969849246231156</v>
      </c>
      <c r="G3518" t="str">
        <f>VLOOKUP(C3518,'data indicadores nacional'!$A$2:$G$24,7,FALSE)</f>
        <v>abajo</v>
      </c>
      <c r="H3518" s="9">
        <f>VLOOKUP(C3518,'data indicadores nacional'!$A$2:$F$24,6,FALSE)</f>
        <v>7.5200278194544445</v>
      </c>
      <c r="I3518" s="5" t="str">
        <f t="shared" si="270"/>
        <v>alarma</v>
      </c>
      <c r="J3518" s="5">
        <f t="shared" si="271"/>
        <v>0</v>
      </c>
      <c r="K3518" s="5">
        <f t="shared" si="272"/>
        <v>1</v>
      </c>
      <c r="L3518" s="5">
        <f t="shared" si="273"/>
        <v>1</v>
      </c>
      <c r="N3518" s="8">
        <f>VLOOKUP(C3518,'data indicadores nacional'!$A$2:$J$24,10,FALSE)</f>
        <v>61</v>
      </c>
      <c r="O3518" t="str">
        <f t="shared" si="274"/>
        <v xml:space="preserve"> </v>
      </c>
    </row>
    <row r="3519" spans="1:15">
      <c r="A3519" t="s">
        <v>111</v>
      </c>
      <c r="B3519" t="s">
        <v>515</v>
      </c>
      <c r="C3519" t="s">
        <v>100</v>
      </c>
      <c r="D3519" s="8">
        <v>41.055718475073313</v>
      </c>
      <c r="E3519" s="8">
        <v>7.5376884422110546</v>
      </c>
      <c r="F3519" s="8">
        <v>13.262599469496022</v>
      </c>
      <c r="G3519" t="str">
        <f>VLOOKUP(C3519,'data indicadores nacional'!$A$2:$G$24,7,FALSE)</f>
        <v>abajo</v>
      </c>
      <c r="H3519" s="9">
        <f>VLOOKUP(C3519,'data indicadores nacional'!$A$2:$F$24,6,FALSE)</f>
        <v>1.7895311097465236</v>
      </c>
      <c r="I3519" s="5" t="str">
        <f t="shared" si="270"/>
        <v>alarma</v>
      </c>
      <c r="J3519" s="5">
        <f t="shared" si="271"/>
        <v>1</v>
      </c>
      <c r="K3519" s="5">
        <f t="shared" si="272"/>
        <v>0</v>
      </c>
      <c r="L3519" s="5">
        <f t="shared" si="273"/>
        <v>1</v>
      </c>
      <c r="N3519" s="8">
        <f>VLOOKUP(C3519,'data indicadores nacional'!$A$2:$J$24,10,FALSE)</f>
        <v>15</v>
      </c>
      <c r="O3519" t="str">
        <f t="shared" si="274"/>
        <v xml:space="preserve"> </v>
      </c>
    </row>
    <row r="3520" spans="1:15">
      <c r="A3520" t="s">
        <v>111</v>
      </c>
      <c r="B3520" t="s">
        <v>515</v>
      </c>
      <c r="C3520" t="s">
        <v>101</v>
      </c>
      <c r="D3520" s="8">
        <v>32.258064516129032</v>
      </c>
      <c r="E3520" s="8">
        <v>5.025125628140704</v>
      </c>
      <c r="F3520" s="8">
        <v>5.3050397877984086</v>
      </c>
      <c r="G3520" t="str">
        <f>VLOOKUP(C3520,'data indicadores nacional'!$A$2:$G$24,7,FALSE)</f>
        <v>abajo</v>
      </c>
      <c r="H3520" s="9">
        <f>VLOOKUP(C3520,'data indicadores nacional'!$A$2:$F$24,6,FALSE)</f>
        <v>1.3238688071947835</v>
      </c>
      <c r="I3520" s="5" t="str">
        <f t="shared" si="270"/>
        <v>alarma</v>
      </c>
      <c r="J3520" s="5">
        <f t="shared" si="271"/>
        <v>1</v>
      </c>
      <c r="K3520" s="5">
        <f t="shared" si="272"/>
        <v>0</v>
      </c>
      <c r="L3520" s="5">
        <f t="shared" si="273"/>
        <v>1</v>
      </c>
      <c r="N3520" s="8">
        <f>VLOOKUP(C3520,'data indicadores nacional'!$A$2:$J$24,10,FALSE)</f>
        <v>12</v>
      </c>
      <c r="O3520" t="str">
        <f t="shared" si="274"/>
        <v xml:space="preserve"> </v>
      </c>
    </row>
    <row r="3521" spans="1:15">
      <c r="A3521" t="s">
        <v>111</v>
      </c>
      <c r="B3521" t="s">
        <v>515</v>
      </c>
      <c r="C3521" t="s">
        <v>102</v>
      </c>
      <c r="D3521" s="8">
        <v>12.642225031605562</v>
      </c>
      <c r="G3521" t="str">
        <f>VLOOKUP(C3521,'data indicadores nacional'!$A$2:$G$24,7,FALSE)</f>
        <v>abajo</v>
      </c>
      <c r="H3521" s="9">
        <f>VLOOKUP(C3521,'data indicadores nacional'!$A$2:$F$24,6,FALSE)</f>
        <v>1.6226293498102424</v>
      </c>
      <c r="I3521" s="5" t="str">
        <f t="shared" si="270"/>
        <v xml:space="preserve"> </v>
      </c>
      <c r="J3521" s="5">
        <f t="shared" si="271"/>
        <v>1</v>
      </c>
      <c r="K3521" s="5">
        <f t="shared" si="272"/>
        <v>0</v>
      </c>
      <c r="L3521" s="5">
        <f t="shared" si="273"/>
        <v>1</v>
      </c>
      <c r="N3521" s="8" t="str">
        <f>VLOOKUP(C3521,'data indicadores nacional'!$A$2:$J$24,10,FALSE)</f>
        <v>-</v>
      </c>
      <c r="O3521" t="str">
        <f t="shared" si="274"/>
        <v xml:space="preserve"> </v>
      </c>
    </row>
    <row r="3522" spans="1:15">
      <c r="A3522" t="s">
        <v>111</v>
      </c>
      <c r="B3522" t="s">
        <v>515</v>
      </c>
      <c r="C3522" t="s">
        <v>104</v>
      </c>
      <c r="D3522" s="8">
        <v>23.121387283236992</v>
      </c>
      <c r="E3522" s="8">
        <v>19.753086419753085</v>
      </c>
      <c r="F3522" s="8">
        <v>13.123359580052494</v>
      </c>
      <c r="G3522" t="str">
        <f>VLOOKUP(C3522,'data indicadores nacional'!$A$2:$G$24,7,FALSE)</f>
        <v>abajo</v>
      </c>
      <c r="H3522" s="9">
        <f>VLOOKUP(C3522,'data indicadores nacional'!$A$2:$F$24,6,FALSE)</f>
        <v>0.3966802220902198</v>
      </c>
      <c r="I3522" s="5" t="str">
        <f t="shared" si="270"/>
        <v xml:space="preserve"> </v>
      </c>
      <c r="J3522" s="5">
        <f t="shared" si="271"/>
        <v>1</v>
      </c>
      <c r="K3522" s="5">
        <f t="shared" si="272"/>
        <v>0</v>
      </c>
      <c r="L3522" s="5">
        <f t="shared" si="273"/>
        <v>1</v>
      </c>
      <c r="N3522" s="8">
        <f>VLOOKUP(C3522,'data indicadores nacional'!$A$2:$J$24,10,FALSE)</f>
        <v>12</v>
      </c>
      <c r="O3522" t="str">
        <f t="shared" si="274"/>
        <v>alarma</v>
      </c>
    </row>
    <row r="3523" spans="1:15">
      <c r="A3523" t="s">
        <v>111</v>
      </c>
      <c r="B3523" t="s">
        <v>516</v>
      </c>
      <c r="C3523" t="s">
        <v>88</v>
      </c>
      <c r="F3523" s="8">
        <v>3.5714285714285712</v>
      </c>
      <c r="G3523" t="str">
        <f>VLOOKUP(C3523,'data indicadores nacional'!$A$2:$G$24,7,FALSE)</f>
        <v>abajo</v>
      </c>
      <c r="H3523" s="9">
        <f>VLOOKUP(C3523,'data indicadores nacional'!$A$2:$F$24,6,FALSE)</f>
        <v>0.25026441121950321</v>
      </c>
      <c r="I3523" s="5" t="str">
        <f t="shared" ref="I3523:I3586" si="275">IF(G3523=$G$2,IF(F3523&gt;E3523,"alarma"," "),IF(F3523&lt;E3523,"alarma"," "))</f>
        <v>alarma</v>
      </c>
      <c r="J3523" s="5">
        <f t="shared" ref="J3523:J3586" si="276">IF(G3523=$G$2,IF((D3523-F3523)&gt;($M$2*H3523),1,0),IF((F3523-D3523)&gt;($M$2*H3523),1,0))</f>
        <v>0</v>
      </c>
      <c r="K3523" s="5">
        <f t="shared" ref="K3523:K3586" si="277">IF(G3523=$G$2,IF((F3523-D3523)&gt;($M$2*H3523),1,0),IF((D3523-F3523)&gt;($M$2*H3523),1,0))</f>
        <v>1</v>
      </c>
      <c r="L3523" s="5">
        <f t="shared" ref="L3523:L3586" si="278">IF(J3523=1,1,IF(K3523=1,1,0))</f>
        <v>1</v>
      </c>
      <c r="N3523" s="8">
        <f>VLOOKUP(C3523,'data indicadores nacional'!$A$2:$J$24,10,FALSE)</f>
        <v>10</v>
      </c>
      <c r="O3523" t="str">
        <f t="shared" ref="O3523:O3586" si="279">IF(N3523=$N$4," ",IF(F3523=$F$20," ",IF(G3523=$G$2,IF(F3523&lt;N3523," ","alarma"),IF(F3523&lt;N3523,"alarma"," "))))</f>
        <v xml:space="preserve"> </v>
      </c>
    </row>
    <row r="3524" spans="1:15">
      <c r="A3524" t="s">
        <v>111</v>
      </c>
      <c r="B3524" t="s">
        <v>516</v>
      </c>
      <c r="C3524" t="s">
        <v>89</v>
      </c>
      <c r="D3524" s="8">
        <v>62.711864406779661</v>
      </c>
      <c r="E3524" s="8">
        <v>44.897959183673471</v>
      </c>
      <c r="F3524" s="8">
        <v>40.298507462686565</v>
      </c>
      <c r="G3524" t="str">
        <f>VLOOKUP(C3524,'data indicadores nacional'!$A$2:$G$24,7,FALSE)</f>
        <v>arriba</v>
      </c>
      <c r="H3524" s="9">
        <f>VLOOKUP(C3524,'data indicadores nacional'!$A$2:$F$24,6,FALSE)</f>
        <v>2.7490434366534529</v>
      </c>
      <c r="I3524" s="5" t="str">
        <f t="shared" si="275"/>
        <v>alarma</v>
      </c>
      <c r="J3524" s="5">
        <f t="shared" si="276"/>
        <v>0</v>
      </c>
      <c r="K3524" s="5">
        <f t="shared" si="277"/>
        <v>1</v>
      </c>
      <c r="L3524" s="5">
        <f t="shared" si="278"/>
        <v>1</v>
      </c>
      <c r="N3524" s="8">
        <f>VLOOKUP(C3524,'data indicadores nacional'!$A$2:$J$24,10,FALSE)</f>
        <v>95</v>
      </c>
      <c r="O3524" t="str">
        <f t="shared" si="279"/>
        <v>alarma</v>
      </c>
    </row>
    <row r="3525" spans="1:15">
      <c r="A3525" t="s">
        <v>111</v>
      </c>
      <c r="B3525" t="s">
        <v>516</v>
      </c>
      <c r="C3525" t="s">
        <v>91</v>
      </c>
      <c r="D3525" s="8">
        <v>93.333333333333329</v>
      </c>
      <c r="E3525" s="8">
        <v>57.142857142857139</v>
      </c>
      <c r="F3525" s="8">
        <v>70</v>
      </c>
      <c r="G3525" t="str">
        <f>VLOOKUP(C3525,'data indicadores nacional'!$A$2:$G$24,7,FALSE)</f>
        <v>arriba</v>
      </c>
      <c r="H3525" s="9">
        <f>VLOOKUP(C3525,'data indicadores nacional'!$A$2:$F$24,6,FALSE)</f>
        <v>0.72595219758941765</v>
      </c>
      <c r="I3525" s="5" t="str">
        <f t="shared" si="275"/>
        <v xml:space="preserve"> </v>
      </c>
      <c r="J3525" s="5">
        <f t="shared" si="276"/>
        <v>0</v>
      </c>
      <c r="K3525" s="5">
        <f t="shared" si="277"/>
        <v>1</v>
      </c>
      <c r="L3525" s="5">
        <f t="shared" si="278"/>
        <v>1</v>
      </c>
      <c r="N3525" s="8" t="str">
        <f>VLOOKUP(C3525,'data indicadores nacional'!$A$2:$J$24,10,FALSE)</f>
        <v>-</v>
      </c>
      <c r="O3525" t="str">
        <f t="shared" si="279"/>
        <v xml:space="preserve"> </v>
      </c>
    </row>
    <row r="3526" spans="1:15">
      <c r="A3526" t="s">
        <v>111</v>
      </c>
      <c r="B3526" t="s">
        <v>516</v>
      </c>
      <c r="C3526" t="s">
        <v>93</v>
      </c>
      <c r="F3526" s="8">
        <v>1.4285714285714286</v>
      </c>
      <c r="G3526" t="str">
        <f>VLOOKUP(C3526,'data indicadores nacional'!$A$2:$G$24,7,FALSE)</f>
        <v>abajo</v>
      </c>
      <c r="H3526" s="9">
        <f>VLOOKUP(C3526,'data indicadores nacional'!$A$2:$F$24,6,FALSE)</f>
        <v>3.3766595341714022E-2</v>
      </c>
      <c r="I3526" s="5" t="str">
        <f t="shared" si="275"/>
        <v>alarma</v>
      </c>
      <c r="J3526" s="5">
        <f t="shared" si="276"/>
        <v>0</v>
      </c>
      <c r="K3526" s="5">
        <f t="shared" si="277"/>
        <v>1</v>
      </c>
      <c r="L3526" s="5">
        <f t="shared" si="278"/>
        <v>1</v>
      </c>
      <c r="N3526" s="8">
        <f>VLOOKUP(C3526,'data indicadores nacional'!$A$2:$J$24,10,FALSE)</f>
        <v>15</v>
      </c>
      <c r="O3526" t="str">
        <f t="shared" si="279"/>
        <v xml:space="preserve"> </v>
      </c>
    </row>
    <row r="3527" spans="1:15">
      <c r="A3527" t="s">
        <v>111</v>
      </c>
      <c r="B3527" t="s">
        <v>516</v>
      </c>
      <c r="C3527" t="s">
        <v>94</v>
      </c>
      <c r="D3527" s="8">
        <v>3.7666666666666666</v>
      </c>
      <c r="E3527" s="8">
        <v>3.0535714285714284</v>
      </c>
      <c r="F3527" s="8">
        <v>2.7285714285714286</v>
      </c>
      <c r="G3527" t="str">
        <f>VLOOKUP(C3527,'data indicadores nacional'!$A$2:$G$24,7,FALSE)</f>
        <v>arriba</v>
      </c>
      <c r="H3527" s="9">
        <f>VLOOKUP(C3527,'data indicadores nacional'!$A$2:$F$24,6,FALSE)</f>
        <v>0.23219145011705353</v>
      </c>
      <c r="I3527" s="5" t="str">
        <f t="shared" si="275"/>
        <v>alarma</v>
      </c>
      <c r="J3527" s="5">
        <f t="shared" si="276"/>
        <v>0</v>
      </c>
      <c r="K3527" s="5">
        <f t="shared" si="277"/>
        <v>1</v>
      </c>
      <c r="L3527" s="5">
        <f t="shared" si="278"/>
        <v>1</v>
      </c>
      <c r="N3527" s="8" t="str">
        <f>VLOOKUP(C3527,'data indicadores nacional'!$A$2:$J$24,10,FALSE)</f>
        <v>-</v>
      </c>
      <c r="O3527" t="str">
        <f t="shared" si="279"/>
        <v xml:space="preserve"> </v>
      </c>
    </row>
    <row r="3528" spans="1:15">
      <c r="A3528" t="s">
        <v>111</v>
      </c>
      <c r="B3528" t="s">
        <v>516</v>
      </c>
      <c r="C3528" t="s">
        <v>95</v>
      </c>
      <c r="D3528" s="8">
        <v>17.241379310344829</v>
      </c>
      <c r="E3528" s="8">
        <v>19.642857142857142</v>
      </c>
      <c r="F3528" s="8">
        <v>14.285714285714285</v>
      </c>
      <c r="G3528" t="str">
        <f>VLOOKUP(C3528,'data indicadores nacional'!$A$2:$G$24,7,FALSE)</f>
        <v>abajo</v>
      </c>
      <c r="H3528" s="9">
        <f>VLOOKUP(C3528,'data indicadores nacional'!$A$2:$F$24,6,FALSE)</f>
        <v>1.7199886991149187</v>
      </c>
      <c r="I3528" s="5" t="str">
        <f t="shared" si="275"/>
        <v xml:space="preserve"> </v>
      </c>
      <c r="J3528" s="5">
        <f t="shared" si="276"/>
        <v>1</v>
      </c>
      <c r="K3528" s="5">
        <f t="shared" si="277"/>
        <v>0</v>
      </c>
      <c r="L3528" s="5">
        <f t="shared" si="278"/>
        <v>1</v>
      </c>
      <c r="N3528" s="8">
        <f>VLOOKUP(C3528,'data indicadores nacional'!$A$2:$J$24,10,FALSE)</f>
        <v>15</v>
      </c>
      <c r="O3528" t="str">
        <f t="shared" si="279"/>
        <v xml:space="preserve"> </v>
      </c>
    </row>
    <row r="3529" spans="1:15">
      <c r="A3529" t="s">
        <v>111</v>
      </c>
      <c r="B3529" t="s">
        <v>516</v>
      </c>
      <c r="C3529" t="s">
        <v>96</v>
      </c>
      <c r="D3529" s="8">
        <v>1666.6666666666667</v>
      </c>
      <c r="G3529" t="str">
        <f>VLOOKUP(C3529,'data indicadores nacional'!$A$2:$G$24,7,FALSE)</f>
        <v>abajo</v>
      </c>
      <c r="H3529" s="9">
        <f>VLOOKUP(C3529,'data indicadores nacional'!$A$2:$F$24,6,FALSE)</f>
        <v>14.793500408348107</v>
      </c>
      <c r="I3529" s="5" t="str">
        <f t="shared" si="275"/>
        <v xml:space="preserve"> </v>
      </c>
      <c r="J3529" s="5">
        <f t="shared" si="276"/>
        <v>1</v>
      </c>
      <c r="K3529" s="5">
        <f t="shared" si="277"/>
        <v>0</v>
      </c>
      <c r="L3529" s="5">
        <f t="shared" si="278"/>
        <v>1</v>
      </c>
      <c r="N3529" s="8">
        <f>VLOOKUP(C3529,'data indicadores nacional'!$A$2:$J$24,10,FALSE)</f>
        <v>45</v>
      </c>
      <c r="O3529" t="str">
        <f t="shared" si="279"/>
        <v xml:space="preserve"> </v>
      </c>
    </row>
    <row r="3530" spans="1:15">
      <c r="A3530" t="s">
        <v>111</v>
      </c>
      <c r="B3530" t="s">
        <v>516</v>
      </c>
      <c r="C3530" t="s">
        <v>97</v>
      </c>
      <c r="F3530" s="8">
        <v>1.5698587127158556</v>
      </c>
      <c r="G3530" t="str">
        <f>VLOOKUP(C3530,'data indicadores nacional'!$A$2:$G$24,7,FALSE)</f>
        <v>abajo</v>
      </c>
      <c r="H3530" s="9">
        <f>VLOOKUP(C3530,'data indicadores nacional'!$A$2:$F$24,6,FALSE)</f>
        <v>0.35698528124504503</v>
      </c>
      <c r="I3530" s="5" t="str">
        <f t="shared" si="275"/>
        <v>alarma</v>
      </c>
      <c r="J3530" s="5">
        <f t="shared" si="276"/>
        <v>0</v>
      </c>
      <c r="K3530" s="5">
        <f t="shared" si="277"/>
        <v>1</v>
      </c>
      <c r="L3530" s="5">
        <f t="shared" si="278"/>
        <v>1</v>
      </c>
      <c r="N3530" s="8">
        <f>VLOOKUP(C3530,'data indicadores nacional'!$A$2:$J$24,10,FALSE)</f>
        <v>61</v>
      </c>
      <c r="O3530" t="str">
        <f t="shared" si="279"/>
        <v xml:space="preserve"> </v>
      </c>
    </row>
    <row r="3531" spans="1:15">
      <c r="A3531" t="s">
        <v>111</v>
      </c>
      <c r="B3531" t="s">
        <v>516</v>
      </c>
      <c r="C3531" t="s">
        <v>98</v>
      </c>
      <c r="D3531" s="8">
        <v>7.7586206896551726</v>
      </c>
      <c r="E3531" s="8">
        <v>18.072289156626507</v>
      </c>
      <c r="F3531" s="8">
        <v>13.434089000839631</v>
      </c>
      <c r="G3531" t="str">
        <f>VLOOKUP(C3531,'data indicadores nacional'!$A$2:$G$24,7,FALSE)</f>
        <v>abajo</v>
      </c>
      <c r="H3531" s="9">
        <f>VLOOKUP(C3531,'data indicadores nacional'!$A$2:$F$24,6,FALSE)</f>
        <v>3.4897517565506893</v>
      </c>
      <c r="I3531" s="5" t="str">
        <f t="shared" si="275"/>
        <v xml:space="preserve"> </v>
      </c>
      <c r="J3531" s="5">
        <f t="shared" si="276"/>
        <v>0</v>
      </c>
      <c r="K3531" s="5">
        <f t="shared" si="277"/>
        <v>1</v>
      </c>
      <c r="L3531" s="5">
        <f t="shared" si="278"/>
        <v>1</v>
      </c>
      <c r="N3531" s="8">
        <f>VLOOKUP(C3531,'data indicadores nacional'!$A$2:$J$24,10,FALSE)</f>
        <v>61</v>
      </c>
      <c r="O3531" t="str">
        <f t="shared" si="279"/>
        <v xml:space="preserve"> </v>
      </c>
    </row>
    <row r="3532" spans="1:15">
      <c r="A3532" t="s">
        <v>111</v>
      </c>
      <c r="B3532" t="s">
        <v>516</v>
      </c>
      <c r="C3532" t="s">
        <v>99</v>
      </c>
      <c r="D3532" s="8">
        <v>16.289592760180998</v>
      </c>
      <c r="E3532" s="8">
        <v>39.106145251396647</v>
      </c>
      <c r="F3532" s="8">
        <v>27.075812274368232</v>
      </c>
      <c r="G3532" t="str">
        <f>VLOOKUP(C3532,'data indicadores nacional'!$A$2:$G$24,7,FALSE)</f>
        <v>abajo</v>
      </c>
      <c r="H3532" s="9">
        <f>VLOOKUP(C3532,'data indicadores nacional'!$A$2:$F$24,6,FALSE)</f>
        <v>7.5200278194544445</v>
      </c>
      <c r="I3532" s="5" t="str">
        <f t="shared" si="275"/>
        <v xml:space="preserve"> </v>
      </c>
      <c r="J3532" s="5">
        <f t="shared" si="276"/>
        <v>0</v>
      </c>
      <c r="K3532" s="5">
        <f t="shared" si="277"/>
        <v>1</v>
      </c>
      <c r="L3532" s="5">
        <f t="shared" si="278"/>
        <v>1</v>
      </c>
      <c r="N3532" s="8">
        <f>VLOOKUP(C3532,'data indicadores nacional'!$A$2:$J$24,10,FALSE)</f>
        <v>61</v>
      </c>
      <c r="O3532" t="str">
        <f t="shared" si="279"/>
        <v xml:space="preserve"> </v>
      </c>
    </row>
    <row r="3533" spans="1:15">
      <c r="A3533" t="s">
        <v>111</v>
      </c>
      <c r="B3533" t="s">
        <v>516</v>
      </c>
      <c r="C3533" t="s">
        <v>100</v>
      </c>
      <c r="D3533" s="8">
        <v>83.333333333333329</v>
      </c>
      <c r="E3533" s="8">
        <v>17.857142857142858</v>
      </c>
      <c r="F3533" s="8">
        <v>14.285714285714285</v>
      </c>
      <c r="G3533" t="str">
        <f>VLOOKUP(C3533,'data indicadores nacional'!$A$2:$G$24,7,FALSE)</f>
        <v>abajo</v>
      </c>
      <c r="H3533" s="9">
        <f>VLOOKUP(C3533,'data indicadores nacional'!$A$2:$F$24,6,FALSE)</f>
        <v>1.7895311097465236</v>
      </c>
      <c r="I3533" s="5" t="str">
        <f t="shared" si="275"/>
        <v xml:space="preserve"> </v>
      </c>
      <c r="J3533" s="5">
        <f t="shared" si="276"/>
        <v>1</v>
      </c>
      <c r="K3533" s="5">
        <f t="shared" si="277"/>
        <v>0</v>
      </c>
      <c r="L3533" s="5">
        <f t="shared" si="278"/>
        <v>1</v>
      </c>
      <c r="N3533" s="8">
        <f>VLOOKUP(C3533,'data indicadores nacional'!$A$2:$J$24,10,FALSE)</f>
        <v>15</v>
      </c>
      <c r="O3533" t="str">
        <f t="shared" si="279"/>
        <v xml:space="preserve"> </v>
      </c>
    </row>
    <row r="3534" spans="1:15">
      <c r="A3534" t="s">
        <v>111</v>
      </c>
      <c r="B3534" t="s">
        <v>516</v>
      </c>
      <c r="C3534" t="s">
        <v>101</v>
      </c>
      <c r="D3534" s="8">
        <v>33.333333333333336</v>
      </c>
      <c r="E3534" s="8">
        <v>17.857142857142858</v>
      </c>
      <c r="F3534" s="8">
        <v>14.285714285714285</v>
      </c>
      <c r="G3534" t="str">
        <f>VLOOKUP(C3534,'data indicadores nacional'!$A$2:$G$24,7,FALSE)</f>
        <v>abajo</v>
      </c>
      <c r="H3534" s="9">
        <f>VLOOKUP(C3534,'data indicadores nacional'!$A$2:$F$24,6,FALSE)</f>
        <v>1.3238688071947835</v>
      </c>
      <c r="I3534" s="5" t="str">
        <f t="shared" si="275"/>
        <v xml:space="preserve"> </v>
      </c>
      <c r="J3534" s="5">
        <f t="shared" si="276"/>
        <v>1</v>
      </c>
      <c r="K3534" s="5">
        <f t="shared" si="277"/>
        <v>0</v>
      </c>
      <c r="L3534" s="5">
        <f t="shared" si="278"/>
        <v>1</v>
      </c>
      <c r="N3534" s="8">
        <f>VLOOKUP(C3534,'data indicadores nacional'!$A$2:$J$24,10,FALSE)</f>
        <v>12</v>
      </c>
      <c r="O3534" t="str">
        <f t="shared" si="279"/>
        <v>alarma</v>
      </c>
    </row>
    <row r="3535" spans="1:15">
      <c r="A3535" t="s">
        <v>111</v>
      </c>
      <c r="B3535" t="s">
        <v>516</v>
      </c>
      <c r="C3535" t="s">
        <v>103</v>
      </c>
      <c r="D3535" s="8">
        <v>36.549707602339183</v>
      </c>
      <c r="G3535" t="str">
        <f>VLOOKUP(C3535,'data indicadores nacional'!$A$2:$G$24,7,FALSE)</f>
        <v>abajo</v>
      </c>
      <c r="H3535" s="9">
        <f>VLOOKUP(C3535,'data indicadores nacional'!$A$2:$F$24,6,FALSE)</f>
        <v>4.9638210683068253</v>
      </c>
      <c r="I3535" s="5" t="str">
        <f t="shared" si="275"/>
        <v xml:space="preserve"> </v>
      </c>
      <c r="J3535" s="5">
        <f t="shared" si="276"/>
        <v>1</v>
      </c>
      <c r="K3535" s="5">
        <f t="shared" si="277"/>
        <v>0</v>
      </c>
      <c r="L3535" s="5">
        <f t="shared" si="278"/>
        <v>1</v>
      </c>
      <c r="N3535" s="8">
        <f>VLOOKUP(C3535,'data indicadores nacional'!$A$2:$J$24,10,FALSE)</f>
        <v>8.9</v>
      </c>
      <c r="O3535" t="str">
        <f t="shared" si="279"/>
        <v xml:space="preserve"> </v>
      </c>
    </row>
    <row r="3536" spans="1:15">
      <c r="A3536" t="s">
        <v>111</v>
      </c>
      <c r="B3536" t="s">
        <v>516</v>
      </c>
      <c r="C3536" t="s">
        <v>104</v>
      </c>
      <c r="D3536" s="8">
        <v>32.258064516129032</v>
      </c>
      <c r="E3536" s="8">
        <v>17.857142857142858</v>
      </c>
      <c r="F3536" s="8">
        <v>14.285714285714285</v>
      </c>
      <c r="G3536" t="str">
        <f>VLOOKUP(C3536,'data indicadores nacional'!$A$2:$G$24,7,FALSE)</f>
        <v>abajo</v>
      </c>
      <c r="H3536" s="9">
        <f>VLOOKUP(C3536,'data indicadores nacional'!$A$2:$F$24,6,FALSE)</f>
        <v>0.3966802220902198</v>
      </c>
      <c r="I3536" s="5" t="str">
        <f t="shared" si="275"/>
        <v xml:space="preserve"> </v>
      </c>
      <c r="J3536" s="5">
        <f t="shared" si="276"/>
        <v>1</v>
      </c>
      <c r="K3536" s="5">
        <f t="shared" si="277"/>
        <v>0</v>
      </c>
      <c r="L3536" s="5">
        <f t="shared" si="278"/>
        <v>1</v>
      </c>
      <c r="N3536" s="8">
        <f>VLOOKUP(C3536,'data indicadores nacional'!$A$2:$J$24,10,FALSE)</f>
        <v>12</v>
      </c>
      <c r="O3536" t="str">
        <f t="shared" si="279"/>
        <v>alarma</v>
      </c>
    </row>
    <row r="3537" spans="1:15">
      <c r="A3537" t="s">
        <v>111</v>
      </c>
      <c r="B3537" t="s">
        <v>516</v>
      </c>
      <c r="C3537" t="s">
        <v>105</v>
      </c>
      <c r="D3537" s="8">
        <v>36.549707602339183</v>
      </c>
      <c r="G3537" t="str">
        <f>VLOOKUP(C3537,'data indicadores nacional'!$A$2:$G$24,7,FALSE)</f>
        <v>abajo</v>
      </c>
      <c r="H3537" s="9">
        <f>VLOOKUP(C3537,'data indicadores nacional'!$A$2:$F$24,6,FALSE)</f>
        <v>1.2536970118415909</v>
      </c>
      <c r="I3537" s="5" t="str">
        <f t="shared" si="275"/>
        <v xml:space="preserve"> </v>
      </c>
      <c r="J3537" s="5">
        <f t="shared" si="276"/>
        <v>1</v>
      </c>
      <c r="K3537" s="5">
        <f t="shared" si="277"/>
        <v>0</v>
      </c>
      <c r="L3537" s="5">
        <f t="shared" si="278"/>
        <v>1</v>
      </c>
      <c r="N3537" s="8">
        <f>VLOOKUP(C3537,'data indicadores nacional'!$A$2:$J$24,10,FALSE)</f>
        <v>4.0773685948219525</v>
      </c>
      <c r="O3537" t="str">
        <f t="shared" si="279"/>
        <v xml:space="preserve"> </v>
      </c>
    </row>
    <row r="3538" spans="1:15">
      <c r="A3538" t="s">
        <v>111</v>
      </c>
      <c r="B3538" t="s">
        <v>517</v>
      </c>
      <c r="C3538" t="s">
        <v>88</v>
      </c>
      <c r="D3538" s="8">
        <v>4.2857142857142856</v>
      </c>
      <c r="F3538" s="8">
        <v>3.3898305084745761</v>
      </c>
      <c r="G3538" t="str">
        <f>VLOOKUP(C3538,'data indicadores nacional'!$A$2:$G$24,7,FALSE)</f>
        <v>abajo</v>
      </c>
      <c r="H3538" s="9">
        <f>VLOOKUP(C3538,'data indicadores nacional'!$A$2:$F$24,6,FALSE)</f>
        <v>0.25026441121950321</v>
      </c>
      <c r="I3538" s="5" t="str">
        <f t="shared" si="275"/>
        <v>alarma</v>
      </c>
      <c r="J3538" s="5">
        <f t="shared" si="276"/>
        <v>1</v>
      </c>
      <c r="K3538" s="5">
        <f t="shared" si="277"/>
        <v>0</v>
      </c>
      <c r="L3538" s="5">
        <f t="shared" si="278"/>
        <v>1</v>
      </c>
      <c r="N3538" s="8">
        <f>VLOOKUP(C3538,'data indicadores nacional'!$A$2:$J$24,10,FALSE)</f>
        <v>10</v>
      </c>
      <c r="O3538" t="str">
        <f t="shared" si="279"/>
        <v xml:space="preserve"> </v>
      </c>
    </row>
    <row r="3539" spans="1:15">
      <c r="A3539" t="s">
        <v>111</v>
      </c>
      <c r="B3539" t="s">
        <v>517</v>
      </c>
      <c r="C3539" t="s">
        <v>89</v>
      </c>
      <c r="D3539" s="8">
        <v>61.111111111111114</v>
      </c>
      <c r="E3539" s="8">
        <v>41.935483870967744</v>
      </c>
      <c r="F3539" s="8">
        <v>51.5625</v>
      </c>
      <c r="G3539" t="str">
        <f>VLOOKUP(C3539,'data indicadores nacional'!$A$2:$G$24,7,FALSE)</f>
        <v>arriba</v>
      </c>
      <c r="H3539" s="9">
        <f>VLOOKUP(C3539,'data indicadores nacional'!$A$2:$F$24,6,FALSE)</f>
        <v>2.7490434366534529</v>
      </c>
      <c r="I3539" s="5" t="str">
        <f t="shared" si="275"/>
        <v xml:space="preserve"> </v>
      </c>
      <c r="J3539" s="5">
        <f t="shared" si="276"/>
        <v>0</v>
      </c>
      <c r="K3539" s="5">
        <f t="shared" si="277"/>
        <v>1</v>
      </c>
      <c r="L3539" s="5">
        <f t="shared" si="278"/>
        <v>1</v>
      </c>
      <c r="N3539" s="8">
        <f>VLOOKUP(C3539,'data indicadores nacional'!$A$2:$J$24,10,FALSE)</f>
        <v>95</v>
      </c>
      <c r="O3539" t="str">
        <f t="shared" si="279"/>
        <v>alarma</v>
      </c>
    </row>
    <row r="3540" spans="1:15">
      <c r="A3540" t="s">
        <v>111</v>
      </c>
      <c r="B3540" t="s">
        <v>517</v>
      </c>
      <c r="C3540" t="s">
        <v>90</v>
      </c>
      <c r="D3540" s="8">
        <v>100</v>
      </c>
      <c r="G3540" t="str">
        <f>VLOOKUP(C3540,'data indicadores nacional'!$A$2:$G$24,7,FALSE)</f>
        <v>abajo</v>
      </c>
      <c r="H3540" s="9">
        <f>VLOOKUP(C3540,'data indicadores nacional'!$A$2:$F$24,6,FALSE)</f>
        <v>2.2832114202799096</v>
      </c>
      <c r="I3540" s="5" t="str">
        <f t="shared" si="275"/>
        <v xml:space="preserve"> </v>
      </c>
      <c r="J3540" s="5">
        <f t="shared" si="276"/>
        <v>1</v>
      </c>
      <c r="K3540" s="5">
        <f t="shared" si="277"/>
        <v>0</v>
      </c>
      <c r="L3540" s="5">
        <f t="shared" si="278"/>
        <v>1</v>
      </c>
      <c r="N3540" s="8" t="str">
        <f>VLOOKUP(C3540,'data indicadores nacional'!$A$2:$J$24,10,FALSE)</f>
        <v>-</v>
      </c>
      <c r="O3540" t="str">
        <f t="shared" si="279"/>
        <v xml:space="preserve"> </v>
      </c>
    </row>
    <row r="3541" spans="1:15">
      <c r="A3541" t="s">
        <v>111</v>
      </c>
      <c r="B3541" t="s">
        <v>517</v>
      </c>
      <c r="C3541" t="s">
        <v>91</v>
      </c>
      <c r="D3541" s="8">
        <v>97.435897435897431</v>
      </c>
      <c r="E3541" s="8">
        <v>67.64705882352942</v>
      </c>
      <c r="F3541" s="8">
        <v>83.333333333333343</v>
      </c>
      <c r="G3541" t="str">
        <f>VLOOKUP(C3541,'data indicadores nacional'!$A$2:$G$24,7,FALSE)</f>
        <v>arriba</v>
      </c>
      <c r="H3541" s="9">
        <f>VLOOKUP(C3541,'data indicadores nacional'!$A$2:$F$24,6,FALSE)</f>
        <v>0.72595219758941765</v>
      </c>
      <c r="I3541" s="5" t="str">
        <f t="shared" si="275"/>
        <v xml:space="preserve"> </v>
      </c>
      <c r="J3541" s="5">
        <f t="shared" si="276"/>
        <v>0</v>
      </c>
      <c r="K3541" s="5">
        <f t="shared" si="277"/>
        <v>1</v>
      </c>
      <c r="L3541" s="5">
        <f t="shared" si="278"/>
        <v>1</v>
      </c>
      <c r="N3541" s="8" t="str">
        <f>VLOOKUP(C3541,'data indicadores nacional'!$A$2:$J$24,10,FALSE)</f>
        <v>-</v>
      </c>
      <c r="O3541" t="str">
        <f t="shared" si="279"/>
        <v xml:space="preserve"> </v>
      </c>
    </row>
    <row r="3542" spans="1:15">
      <c r="A3542" t="s">
        <v>111</v>
      </c>
      <c r="B3542" t="s">
        <v>517</v>
      </c>
      <c r="C3542" t="s">
        <v>94</v>
      </c>
      <c r="D3542" s="8">
        <v>3.6666666666666665</v>
      </c>
      <c r="E3542" s="8">
        <v>2.9705882352941178</v>
      </c>
      <c r="F3542" s="8">
        <v>3.3333333333333335</v>
      </c>
      <c r="G3542" t="str">
        <f>VLOOKUP(C3542,'data indicadores nacional'!$A$2:$G$24,7,FALSE)</f>
        <v>arriba</v>
      </c>
      <c r="H3542" s="9">
        <f>VLOOKUP(C3542,'data indicadores nacional'!$A$2:$F$24,6,FALSE)</f>
        <v>0.23219145011705353</v>
      </c>
      <c r="I3542" s="5" t="str">
        <f t="shared" si="275"/>
        <v xml:space="preserve"> </v>
      </c>
      <c r="J3542" s="5">
        <f t="shared" si="276"/>
        <v>0</v>
      </c>
      <c r="K3542" s="5">
        <f t="shared" si="277"/>
        <v>1</v>
      </c>
      <c r="L3542" s="5">
        <f t="shared" si="278"/>
        <v>1</v>
      </c>
      <c r="N3542" s="8" t="str">
        <f>VLOOKUP(C3542,'data indicadores nacional'!$A$2:$J$24,10,FALSE)</f>
        <v>-</v>
      </c>
      <c r="O3542" t="str">
        <f t="shared" si="279"/>
        <v xml:space="preserve"> </v>
      </c>
    </row>
    <row r="3543" spans="1:15">
      <c r="A3543" t="s">
        <v>111</v>
      </c>
      <c r="B3543" t="s">
        <v>517</v>
      </c>
      <c r="C3543" t="s">
        <v>95</v>
      </c>
      <c r="D3543" s="8">
        <v>20.779220779220779</v>
      </c>
      <c r="E3543" s="8">
        <v>26.47058823529412</v>
      </c>
      <c r="F3543" s="8">
        <v>13.636363636363635</v>
      </c>
      <c r="G3543" t="str">
        <f>VLOOKUP(C3543,'data indicadores nacional'!$A$2:$G$24,7,FALSE)</f>
        <v>abajo</v>
      </c>
      <c r="H3543" s="9">
        <f>VLOOKUP(C3543,'data indicadores nacional'!$A$2:$F$24,6,FALSE)</f>
        <v>1.7199886991149187</v>
      </c>
      <c r="I3543" s="5" t="str">
        <f t="shared" si="275"/>
        <v xml:space="preserve"> </v>
      </c>
      <c r="J3543" s="5">
        <f t="shared" si="276"/>
        <v>1</v>
      </c>
      <c r="K3543" s="5">
        <f t="shared" si="277"/>
        <v>0</v>
      </c>
      <c r="L3543" s="5">
        <f t="shared" si="278"/>
        <v>1</v>
      </c>
      <c r="N3543" s="8">
        <f>VLOOKUP(C3543,'data indicadores nacional'!$A$2:$J$24,10,FALSE)</f>
        <v>15</v>
      </c>
      <c r="O3543" t="str">
        <f t="shared" si="279"/>
        <v xml:space="preserve"> </v>
      </c>
    </row>
    <row r="3544" spans="1:15">
      <c r="A3544" t="s">
        <v>111</v>
      </c>
      <c r="B3544" t="s">
        <v>517</v>
      </c>
      <c r="C3544" t="s">
        <v>97</v>
      </c>
      <c r="D3544" s="8">
        <v>1.9455252918287937</v>
      </c>
      <c r="G3544" t="str">
        <f>VLOOKUP(C3544,'data indicadores nacional'!$A$2:$G$24,7,FALSE)</f>
        <v>abajo</v>
      </c>
      <c r="H3544" s="9">
        <f>VLOOKUP(C3544,'data indicadores nacional'!$A$2:$F$24,6,FALSE)</f>
        <v>0.35698528124504503</v>
      </c>
      <c r="I3544" s="5" t="str">
        <f t="shared" si="275"/>
        <v xml:space="preserve"> </v>
      </c>
      <c r="J3544" s="5">
        <f t="shared" si="276"/>
        <v>1</v>
      </c>
      <c r="K3544" s="5">
        <f t="shared" si="277"/>
        <v>0</v>
      </c>
      <c r="L3544" s="5">
        <f t="shared" si="278"/>
        <v>1</v>
      </c>
      <c r="N3544" s="8">
        <f>VLOOKUP(C3544,'data indicadores nacional'!$A$2:$J$24,10,FALSE)</f>
        <v>61</v>
      </c>
      <c r="O3544" t="str">
        <f t="shared" si="279"/>
        <v xml:space="preserve"> </v>
      </c>
    </row>
    <row r="3545" spans="1:15">
      <c r="A3545" t="s">
        <v>111</v>
      </c>
      <c r="B3545" t="s">
        <v>517</v>
      </c>
      <c r="C3545" t="s">
        <v>98</v>
      </c>
      <c r="D3545" s="8">
        <v>25.40650406504065</v>
      </c>
      <c r="E3545" s="8">
        <v>16.320474777448073</v>
      </c>
      <c r="F3545" s="8">
        <v>29.411764705882351</v>
      </c>
      <c r="G3545" t="str">
        <f>VLOOKUP(C3545,'data indicadores nacional'!$A$2:$G$24,7,FALSE)</f>
        <v>abajo</v>
      </c>
      <c r="H3545" s="9">
        <f>VLOOKUP(C3545,'data indicadores nacional'!$A$2:$F$24,6,FALSE)</f>
        <v>3.4897517565506893</v>
      </c>
      <c r="I3545" s="5" t="str">
        <f t="shared" si="275"/>
        <v>alarma</v>
      </c>
      <c r="J3545" s="5">
        <f t="shared" si="276"/>
        <v>0</v>
      </c>
      <c r="K3545" s="5">
        <f t="shared" si="277"/>
        <v>1</v>
      </c>
      <c r="L3545" s="5">
        <f t="shared" si="278"/>
        <v>1</v>
      </c>
      <c r="N3545" s="8">
        <f>VLOOKUP(C3545,'data indicadores nacional'!$A$2:$J$24,10,FALSE)</f>
        <v>61</v>
      </c>
      <c r="O3545" t="str">
        <f t="shared" si="279"/>
        <v xml:space="preserve"> </v>
      </c>
    </row>
    <row r="3546" spans="1:15">
      <c r="A3546" t="s">
        <v>111</v>
      </c>
      <c r="B3546" t="s">
        <v>517</v>
      </c>
      <c r="C3546" t="s">
        <v>99</v>
      </c>
      <c r="D3546" s="8">
        <v>51.063829787234042</v>
      </c>
      <c r="E3546" s="8">
        <v>34.810126582278478</v>
      </c>
      <c r="F3546" s="8">
        <v>62.695924764890279</v>
      </c>
      <c r="G3546" t="str">
        <f>VLOOKUP(C3546,'data indicadores nacional'!$A$2:$G$24,7,FALSE)</f>
        <v>abajo</v>
      </c>
      <c r="H3546" s="9">
        <f>VLOOKUP(C3546,'data indicadores nacional'!$A$2:$F$24,6,FALSE)</f>
        <v>7.5200278194544445</v>
      </c>
      <c r="I3546" s="5" t="str">
        <f t="shared" si="275"/>
        <v>alarma</v>
      </c>
      <c r="J3546" s="5">
        <f t="shared" si="276"/>
        <v>0</v>
      </c>
      <c r="K3546" s="5">
        <f t="shared" si="277"/>
        <v>1</v>
      </c>
      <c r="L3546" s="5">
        <f t="shared" si="278"/>
        <v>1</v>
      </c>
      <c r="N3546" s="8">
        <f>VLOOKUP(C3546,'data indicadores nacional'!$A$2:$J$24,10,FALSE)</f>
        <v>61</v>
      </c>
      <c r="O3546" t="str">
        <f t="shared" si="279"/>
        <v>alarma</v>
      </c>
    </row>
    <row r="3547" spans="1:15">
      <c r="A3547" t="s">
        <v>111</v>
      </c>
      <c r="B3547" t="s">
        <v>517</v>
      </c>
      <c r="C3547" t="s">
        <v>100</v>
      </c>
      <c r="D3547" s="8">
        <v>25.641025641025639</v>
      </c>
      <c r="E3547" s="8">
        <v>29.411764705882351</v>
      </c>
      <c r="G3547" t="str">
        <f>VLOOKUP(C3547,'data indicadores nacional'!$A$2:$G$24,7,FALSE)</f>
        <v>abajo</v>
      </c>
      <c r="H3547" s="9">
        <f>VLOOKUP(C3547,'data indicadores nacional'!$A$2:$F$24,6,FALSE)</f>
        <v>1.7895311097465236</v>
      </c>
      <c r="I3547" s="5" t="str">
        <f t="shared" si="275"/>
        <v xml:space="preserve"> </v>
      </c>
      <c r="J3547" s="5">
        <f t="shared" si="276"/>
        <v>1</v>
      </c>
      <c r="K3547" s="5">
        <f t="shared" si="277"/>
        <v>0</v>
      </c>
      <c r="L3547" s="5">
        <f t="shared" si="278"/>
        <v>1</v>
      </c>
      <c r="N3547" s="8">
        <f>VLOOKUP(C3547,'data indicadores nacional'!$A$2:$J$24,10,FALSE)</f>
        <v>15</v>
      </c>
      <c r="O3547" t="str">
        <f t="shared" si="279"/>
        <v xml:space="preserve"> </v>
      </c>
    </row>
    <row r="3548" spans="1:15">
      <c r="A3548" t="s">
        <v>111</v>
      </c>
      <c r="B3548" t="s">
        <v>517</v>
      </c>
      <c r="C3548" t="s">
        <v>101</v>
      </c>
      <c r="D3548" s="8">
        <v>25.641025641025639</v>
      </c>
      <c r="E3548" s="8">
        <v>29.411764705882351</v>
      </c>
      <c r="G3548" t="str">
        <f>VLOOKUP(C3548,'data indicadores nacional'!$A$2:$G$24,7,FALSE)</f>
        <v>abajo</v>
      </c>
      <c r="H3548" s="9">
        <f>VLOOKUP(C3548,'data indicadores nacional'!$A$2:$F$24,6,FALSE)</f>
        <v>1.3238688071947835</v>
      </c>
      <c r="I3548" s="5" t="str">
        <f t="shared" si="275"/>
        <v xml:space="preserve"> </v>
      </c>
      <c r="J3548" s="5">
        <f t="shared" si="276"/>
        <v>1</v>
      </c>
      <c r="K3548" s="5">
        <f t="shared" si="277"/>
        <v>0</v>
      </c>
      <c r="L3548" s="5">
        <f t="shared" si="278"/>
        <v>1</v>
      </c>
      <c r="N3548" s="8">
        <f>VLOOKUP(C3548,'data indicadores nacional'!$A$2:$J$24,10,FALSE)</f>
        <v>12</v>
      </c>
      <c r="O3548" t="str">
        <f t="shared" si="279"/>
        <v xml:space="preserve"> </v>
      </c>
    </row>
    <row r="3549" spans="1:15">
      <c r="A3549" t="s">
        <v>111</v>
      </c>
      <c r="B3549" t="s">
        <v>517</v>
      </c>
      <c r="C3549" t="s">
        <v>104</v>
      </c>
      <c r="D3549" s="8">
        <v>12.820512820512819</v>
      </c>
      <c r="E3549" s="8">
        <v>28.571428571428569</v>
      </c>
      <c r="G3549" t="str">
        <f>VLOOKUP(C3549,'data indicadores nacional'!$A$2:$G$24,7,FALSE)</f>
        <v>abajo</v>
      </c>
      <c r="H3549" s="9">
        <f>VLOOKUP(C3549,'data indicadores nacional'!$A$2:$F$24,6,FALSE)</f>
        <v>0.3966802220902198</v>
      </c>
      <c r="I3549" s="5" t="str">
        <f t="shared" si="275"/>
        <v xml:space="preserve"> </v>
      </c>
      <c r="J3549" s="5">
        <f t="shared" si="276"/>
        <v>1</v>
      </c>
      <c r="K3549" s="5">
        <f t="shared" si="277"/>
        <v>0</v>
      </c>
      <c r="L3549" s="5">
        <f t="shared" si="278"/>
        <v>1</v>
      </c>
      <c r="N3549" s="8">
        <f>VLOOKUP(C3549,'data indicadores nacional'!$A$2:$J$24,10,FALSE)</f>
        <v>12</v>
      </c>
      <c r="O3549" t="str">
        <f t="shared" si="279"/>
        <v xml:space="preserve"> </v>
      </c>
    </row>
    <row r="3550" spans="1:15">
      <c r="A3550" t="s">
        <v>111</v>
      </c>
      <c r="B3550" t="s">
        <v>518</v>
      </c>
      <c r="C3550" t="s">
        <v>88</v>
      </c>
      <c r="E3550" s="8">
        <v>3.7037037037037033</v>
      </c>
      <c r="F3550" s="8">
        <v>11.111111111111111</v>
      </c>
      <c r="G3550" t="str">
        <f>VLOOKUP(C3550,'data indicadores nacional'!$A$2:$G$24,7,FALSE)</f>
        <v>abajo</v>
      </c>
      <c r="H3550" s="9">
        <f>VLOOKUP(C3550,'data indicadores nacional'!$A$2:$F$24,6,FALSE)</f>
        <v>0.25026441121950321</v>
      </c>
      <c r="I3550" s="5" t="str">
        <f t="shared" si="275"/>
        <v>alarma</v>
      </c>
      <c r="J3550" s="5">
        <f t="shared" si="276"/>
        <v>0</v>
      </c>
      <c r="K3550" s="5">
        <f t="shared" si="277"/>
        <v>1</v>
      </c>
      <c r="L3550" s="5">
        <f t="shared" si="278"/>
        <v>1</v>
      </c>
      <c r="N3550" s="8">
        <f>VLOOKUP(C3550,'data indicadores nacional'!$A$2:$J$24,10,FALSE)</f>
        <v>10</v>
      </c>
      <c r="O3550" t="str">
        <f t="shared" si="279"/>
        <v>alarma</v>
      </c>
    </row>
    <row r="3551" spans="1:15">
      <c r="A3551" t="s">
        <v>111</v>
      </c>
      <c r="B3551" t="s">
        <v>518</v>
      </c>
      <c r="C3551" t="s">
        <v>89</v>
      </c>
      <c r="D3551" s="8">
        <v>69.230769230769226</v>
      </c>
      <c r="E3551" s="8">
        <v>81.481481481481481</v>
      </c>
      <c r="F3551" s="8">
        <v>66.666666666666657</v>
      </c>
      <c r="G3551" t="str">
        <f>VLOOKUP(C3551,'data indicadores nacional'!$A$2:$G$24,7,FALSE)</f>
        <v>arriba</v>
      </c>
      <c r="H3551" s="9">
        <f>VLOOKUP(C3551,'data indicadores nacional'!$A$2:$F$24,6,FALSE)</f>
        <v>2.7490434366534529</v>
      </c>
      <c r="I3551" s="5" t="str">
        <f t="shared" si="275"/>
        <v>alarma</v>
      </c>
      <c r="J3551" s="5">
        <f t="shared" si="276"/>
        <v>0</v>
      </c>
      <c r="K3551" s="5">
        <f t="shared" si="277"/>
        <v>1</v>
      </c>
      <c r="L3551" s="5">
        <f t="shared" si="278"/>
        <v>1</v>
      </c>
      <c r="N3551" s="8">
        <f>VLOOKUP(C3551,'data indicadores nacional'!$A$2:$J$24,10,FALSE)</f>
        <v>95</v>
      </c>
      <c r="O3551" t="str">
        <f t="shared" si="279"/>
        <v>alarma</v>
      </c>
    </row>
    <row r="3552" spans="1:15">
      <c r="A3552" t="s">
        <v>111</v>
      </c>
      <c r="B3552" t="s">
        <v>518</v>
      </c>
      <c r="C3552" t="s">
        <v>91</v>
      </c>
      <c r="D3552" s="8">
        <v>98.181818181818187</v>
      </c>
      <c r="E3552" s="8">
        <v>92.592592592592595</v>
      </c>
      <c r="F3552" s="8">
        <v>88.235294117647058</v>
      </c>
      <c r="G3552" t="str">
        <f>VLOOKUP(C3552,'data indicadores nacional'!$A$2:$G$24,7,FALSE)</f>
        <v>arriba</v>
      </c>
      <c r="H3552" s="9">
        <f>VLOOKUP(C3552,'data indicadores nacional'!$A$2:$F$24,6,FALSE)</f>
        <v>0.72595219758941765</v>
      </c>
      <c r="I3552" s="5" t="str">
        <f t="shared" si="275"/>
        <v>alarma</v>
      </c>
      <c r="J3552" s="5">
        <f t="shared" si="276"/>
        <v>0</v>
      </c>
      <c r="K3552" s="5">
        <f t="shared" si="277"/>
        <v>1</v>
      </c>
      <c r="L3552" s="5">
        <f t="shared" si="278"/>
        <v>1</v>
      </c>
      <c r="N3552" s="8" t="str">
        <f>VLOOKUP(C3552,'data indicadores nacional'!$A$2:$J$24,10,FALSE)</f>
        <v>-</v>
      </c>
      <c r="O3552" t="str">
        <f t="shared" si="279"/>
        <v xml:space="preserve"> </v>
      </c>
    </row>
    <row r="3553" spans="1:15">
      <c r="A3553" t="s">
        <v>111</v>
      </c>
      <c r="B3553" t="s">
        <v>518</v>
      </c>
      <c r="C3553" t="s">
        <v>94</v>
      </c>
      <c r="D3553" s="8">
        <v>4.0909090909090908</v>
      </c>
      <c r="E3553" s="8">
        <v>5.2962962962962967</v>
      </c>
      <c r="F3553" s="8">
        <v>4.7894736842105265</v>
      </c>
      <c r="G3553" t="str">
        <f>VLOOKUP(C3553,'data indicadores nacional'!$A$2:$G$24,7,FALSE)</f>
        <v>arriba</v>
      </c>
      <c r="H3553" s="9">
        <f>VLOOKUP(C3553,'data indicadores nacional'!$A$2:$F$24,6,FALSE)</f>
        <v>0.23219145011705353</v>
      </c>
      <c r="I3553" s="5" t="str">
        <f t="shared" si="275"/>
        <v>alarma</v>
      </c>
      <c r="J3553" s="5">
        <f t="shared" si="276"/>
        <v>1</v>
      </c>
      <c r="K3553" s="5">
        <f t="shared" si="277"/>
        <v>0</v>
      </c>
      <c r="L3553" s="5">
        <f t="shared" si="278"/>
        <v>1</v>
      </c>
      <c r="N3553" s="8" t="str">
        <f>VLOOKUP(C3553,'data indicadores nacional'!$A$2:$J$24,10,FALSE)</f>
        <v>-</v>
      </c>
      <c r="O3553" t="str">
        <f t="shared" si="279"/>
        <v xml:space="preserve"> </v>
      </c>
    </row>
    <row r="3554" spans="1:15">
      <c r="A3554" t="s">
        <v>111</v>
      </c>
      <c r="B3554" t="s">
        <v>518</v>
      </c>
      <c r="C3554" t="s">
        <v>95</v>
      </c>
      <c r="D3554" s="8">
        <v>10.909090909090908</v>
      </c>
      <c r="E3554" s="8">
        <v>7.4074074074074066</v>
      </c>
      <c r="F3554" s="8">
        <v>10.526315789473683</v>
      </c>
      <c r="G3554" t="str">
        <f>VLOOKUP(C3554,'data indicadores nacional'!$A$2:$G$24,7,FALSE)</f>
        <v>abajo</v>
      </c>
      <c r="H3554" s="9">
        <f>VLOOKUP(C3554,'data indicadores nacional'!$A$2:$F$24,6,FALSE)</f>
        <v>1.7199886991149187</v>
      </c>
      <c r="I3554" s="5" t="str">
        <f t="shared" si="275"/>
        <v>alarma</v>
      </c>
      <c r="J3554" s="5">
        <f t="shared" si="276"/>
        <v>1</v>
      </c>
      <c r="K3554" s="5">
        <f t="shared" si="277"/>
        <v>0</v>
      </c>
      <c r="L3554" s="5">
        <f t="shared" si="278"/>
        <v>1</v>
      </c>
      <c r="N3554" s="8">
        <f>VLOOKUP(C3554,'data indicadores nacional'!$A$2:$J$24,10,FALSE)</f>
        <v>15</v>
      </c>
      <c r="O3554" t="str">
        <f t="shared" si="279"/>
        <v xml:space="preserve"> </v>
      </c>
    </row>
    <row r="3555" spans="1:15">
      <c r="A3555" t="s">
        <v>111</v>
      </c>
      <c r="B3555" t="s">
        <v>518</v>
      </c>
      <c r="C3555" t="s">
        <v>96</v>
      </c>
      <c r="D3555" s="8">
        <v>1818.181818181818</v>
      </c>
      <c r="G3555" t="str">
        <f>VLOOKUP(C3555,'data indicadores nacional'!$A$2:$G$24,7,FALSE)</f>
        <v>abajo</v>
      </c>
      <c r="H3555" s="9">
        <f>VLOOKUP(C3555,'data indicadores nacional'!$A$2:$F$24,6,FALSE)</f>
        <v>14.793500408348107</v>
      </c>
      <c r="I3555" s="5" t="str">
        <f t="shared" si="275"/>
        <v xml:space="preserve"> </v>
      </c>
      <c r="J3555" s="5">
        <f t="shared" si="276"/>
        <v>1</v>
      </c>
      <c r="K3555" s="5">
        <f t="shared" si="277"/>
        <v>0</v>
      </c>
      <c r="L3555" s="5">
        <f t="shared" si="278"/>
        <v>1</v>
      </c>
      <c r="N3555" s="8">
        <f>VLOOKUP(C3555,'data indicadores nacional'!$A$2:$J$24,10,FALSE)</f>
        <v>45</v>
      </c>
      <c r="O3555" t="str">
        <f t="shared" si="279"/>
        <v xml:space="preserve"> </v>
      </c>
    </row>
    <row r="3556" spans="1:15">
      <c r="A3556" t="s">
        <v>111</v>
      </c>
      <c r="B3556" t="s">
        <v>518</v>
      </c>
      <c r="C3556" t="s">
        <v>97</v>
      </c>
      <c r="F3556" s="8">
        <v>2.4630541871921183</v>
      </c>
      <c r="G3556" t="str">
        <f>VLOOKUP(C3556,'data indicadores nacional'!$A$2:$G$24,7,FALSE)</f>
        <v>abajo</v>
      </c>
      <c r="H3556" s="9">
        <f>VLOOKUP(C3556,'data indicadores nacional'!$A$2:$F$24,6,FALSE)</f>
        <v>0.35698528124504503</v>
      </c>
      <c r="I3556" s="5" t="str">
        <f t="shared" si="275"/>
        <v>alarma</v>
      </c>
      <c r="J3556" s="5">
        <f t="shared" si="276"/>
        <v>0</v>
      </c>
      <c r="K3556" s="5">
        <f t="shared" si="277"/>
        <v>1</v>
      </c>
      <c r="L3556" s="5">
        <f t="shared" si="278"/>
        <v>1</v>
      </c>
      <c r="N3556" s="8">
        <f>VLOOKUP(C3556,'data indicadores nacional'!$A$2:$J$24,10,FALSE)</f>
        <v>61</v>
      </c>
      <c r="O3556" t="str">
        <f t="shared" si="279"/>
        <v xml:space="preserve"> </v>
      </c>
    </row>
    <row r="3557" spans="1:15">
      <c r="A3557" t="s">
        <v>111</v>
      </c>
      <c r="B3557" t="s">
        <v>518</v>
      </c>
      <c r="C3557" t="s">
        <v>98</v>
      </c>
      <c r="D3557" s="8">
        <v>14.693877551020407</v>
      </c>
      <c r="E3557" s="8">
        <v>5.2700922266139658</v>
      </c>
      <c r="F3557" s="8">
        <v>5.161290322580645</v>
      </c>
      <c r="G3557" t="str">
        <f>VLOOKUP(C3557,'data indicadores nacional'!$A$2:$G$24,7,FALSE)</f>
        <v>abajo</v>
      </c>
      <c r="H3557" s="9">
        <f>VLOOKUP(C3557,'data indicadores nacional'!$A$2:$F$24,6,FALSE)</f>
        <v>3.4897517565506893</v>
      </c>
      <c r="I3557" s="5" t="str">
        <f t="shared" si="275"/>
        <v xml:space="preserve"> </v>
      </c>
      <c r="J3557" s="5">
        <f t="shared" si="276"/>
        <v>1</v>
      </c>
      <c r="K3557" s="5">
        <f t="shared" si="277"/>
        <v>0</v>
      </c>
      <c r="L3557" s="5">
        <f t="shared" si="278"/>
        <v>1</v>
      </c>
      <c r="N3557" s="8">
        <f>VLOOKUP(C3557,'data indicadores nacional'!$A$2:$J$24,10,FALSE)</f>
        <v>61</v>
      </c>
      <c r="O3557" t="str">
        <f t="shared" si="279"/>
        <v xml:space="preserve"> </v>
      </c>
    </row>
    <row r="3558" spans="1:15">
      <c r="A3558" t="s">
        <v>111</v>
      </c>
      <c r="B3558" t="s">
        <v>518</v>
      </c>
      <c r="C3558" t="s">
        <v>99</v>
      </c>
      <c r="D3558" s="8">
        <v>30.76923076923077</v>
      </c>
      <c r="E3558" s="8">
        <v>11.173184357541899</v>
      </c>
      <c r="F3558" s="8">
        <v>8.1300813008130088</v>
      </c>
      <c r="G3558" t="str">
        <f>VLOOKUP(C3558,'data indicadores nacional'!$A$2:$G$24,7,FALSE)</f>
        <v>abajo</v>
      </c>
      <c r="H3558" s="9">
        <f>VLOOKUP(C3558,'data indicadores nacional'!$A$2:$F$24,6,FALSE)</f>
        <v>7.5200278194544445</v>
      </c>
      <c r="I3558" s="5" t="str">
        <f t="shared" si="275"/>
        <v xml:space="preserve"> </v>
      </c>
      <c r="J3558" s="5">
        <f t="shared" si="276"/>
        <v>1</v>
      </c>
      <c r="K3558" s="5">
        <f t="shared" si="277"/>
        <v>0</v>
      </c>
      <c r="L3558" s="5">
        <f t="shared" si="278"/>
        <v>1</v>
      </c>
      <c r="N3558" s="8">
        <f>VLOOKUP(C3558,'data indicadores nacional'!$A$2:$J$24,10,FALSE)</f>
        <v>61</v>
      </c>
      <c r="O3558" t="str">
        <f t="shared" si="279"/>
        <v xml:space="preserve"> </v>
      </c>
    </row>
    <row r="3559" spans="1:15">
      <c r="A3559" t="s">
        <v>111</v>
      </c>
      <c r="B3559" t="s">
        <v>518</v>
      </c>
      <c r="C3559" t="s">
        <v>100</v>
      </c>
      <c r="D3559" s="8">
        <v>18.18181818181818</v>
      </c>
      <c r="G3559" t="str">
        <f>VLOOKUP(C3559,'data indicadores nacional'!$A$2:$G$24,7,FALSE)</f>
        <v>abajo</v>
      </c>
      <c r="H3559" s="9">
        <f>VLOOKUP(C3559,'data indicadores nacional'!$A$2:$F$24,6,FALSE)</f>
        <v>1.7895311097465236</v>
      </c>
      <c r="I3559" s="5" t="str">
        <f t="shared" si="275"/>
        <v xml:space="preserve"> </v>
      </c>
      <c r="J3559" s="5">
        <f t="shared" si="276"/>
        <v>1</v>
      </c>
      <c r="K3559" s="5">
        <f t="shared" si="277"/>
        <v>0</v>
      </c>
      <c r="L3559" s="5">
        <f t="shared" si="278"/>
        <v>1</v>
      </c>
      <c r="N3559" s="8">
        <f>VLOOKUP(C3559,'data indicadores nacional'!$A$2:$J$24,10,FALSE)</f>
        <v>15</v>
      </c>
      <c r="O3559" t="str">
        <f t="shared" si="279"/>
        <v xml:space="preserve"> </v>
      </c>
    </row>
    <row r="3560" spans="1:15">
      <c r="A3560" t="s">
        <v>111</v>
      </c>
      <c r="B3560" t="s">
        <v>518</v>
      </c>
      <c r="C3560" t="s">
        <v>101</v>
      </c>
      <c r="D3560" s="8">
        <v>18.18181818181818</v>
      </c>
      <c r="G3560" t="str">
        <f>VLOOKUP(C3560,'data indicadores nacional'!$A$2:$G$24,7,FALSE)</f>
        <v>abajo</v>
      </c>
      <c r="H3560" s="9">
        <f>VLOOKUP(C3560,'data indicadores nacional'!$A$2:$F$24,6,FALSE)</f>
        <v>1.3238688071947835</v>
      </c>
      <c r="I3560" s="5" t="str">
        <f t="shared" si="275"/>
        <v xml:space="preserve"> </v>
      </c>
      <c r="J3560" s="5">
        <f t="shared" si="276"/>
        <v>1</v>
      </c>
      <c r="K3560" s="5">
        <f t="shared" si="277"/>
        <v>0</v>
      </c>
      <c r="L3560" s="5">
        <f t="shared" si="278"/>
        <v>1</v>
      </c>
      <c r="N3560" s="8">
        <f>VLOOKUP(C3560,'data indicadores nacional'!$A$2:$J$24,10,FALSE)</f>
        <v>12</v>
      </c>
      <c r="O3560" t="str">
        <f t="shared" si="279"/>
        <v xml:space="preserve"> </v>
      </c>
    </row>
    <row r="3561" spans="1:15">
      <c r="A3561" t="s">
        <v>111</v>
      </c>
      <c r="B3561" t="s">
        <v>518</v>
      </c>
      <c r="C3561" t="s">
        <v>104</v>
      </c>
      <c r="E3561" s="8">
        <v>35.714285714285715</v>
      </c>
      <c r="G3561" t="str">
        <f>VLOOKUP(C3561,'data indicadores nacional'!$A$2:$G$24,7,FALSE)</f>
        <v>abajo</v>
      </c>
      <c r="H3561" s="9">
        <f>VLOOKUP(C3561,'data indicadores nacional'!$A$2:$F$24,6,FALSE)</f>
        <v>0.3966802220902198</v>
      </c>
      <c r="I3561" s="5" t="str">
        <f t="shared" si="275"/>
        <v xml:space="preserve"> </v>
      </c>
      <c r="J3561" s="5">
        <f t="shared" si="276"/>
        <v>0</v>
      </c>
      <c r="K3561" s="5">
        <f t="shared" si="277"/>
        <v>0</v>
      </c>
      <c r="L3561" s="5">
        <f t="shared" si="278"/>
        <v>0</v>
      </c>
      <c r="N3561" s="8">
        <f>VLOOKUP(C3561,'data indicadores nacional'!$A$2:$J$24,10,FALSE)</f>
        <v>12</v>
      </c>
      <c r="O3561" t="str">
        <f t="shared" si="279"/>
        <v xml:space="preserve"> </v>
      </c>
    </row>
    <row r="3562" spans="1:15">
      <c r="A3562" t="s">
        <v>112</v>
      </c>
      <c r="B3562" t="s">
        <v>519</v>
      </c>
      <c r="C3562" t="s">
        <v>88</v>
      </c>
      <c r="D3562" s="8">
        <v>4.7693399574166069</v>
      </c>
      <c r="E3562" s="8">
        <v>3.6932220178293478</v>
      </c>
      <c r="F3562" s="8">
        <v>3.8697960324112879</v>
      </c>
      <c r="G3562" t="str">
        <f>VLOOKUP(C3562,'data indicadores nacional'!$A$2:$G$24,7,FALSE)</f>
        <v>abajo</v>
      </c>
      <c r="H3562" s="9">
        <f>VLOOKUP(C3562,'data indicadores nacional'!$A$2:$F$24,6,FALSE)</f>
        <v>0.25026441121950321</v>
      </c>
      <c r="I3562" s="5" t="str">
        <f t="shared" si="275"/>
        <v>alarma</v>
      </c>
      <c r="J3562" s="5">
        <f t="shared" si="276"/>
        <v>1</v>
      </c>
      <c r="K3562" s="5">
        <f t="shared" si="277"/>
        <v>0</v>
      </c>
      <c r="L3562" s="5">
        <f t="shared" si="278"/>
        <v>1</v>
      </c>
      <c r="N3562" s="8">
        <f>VLOOKUP(C3562,'data indicadores nacional'!$A$2:$J$24,10,FALSE)</f>
        <v>10</v>
      </c>
      <c r="O3562" t="str">
        <f t="shared" si="279"/>
        <v xml:space="preserve"> </v>
      </c>
    </row>
    <row r="3563" spans="1:15">
      <c r="A3563" t="s">
        <v>112</v>
      </c>
      <c r="B3563" t="s">
        <v>519</v>
      </c>
      <c r="C3563" t="s">
        <v>89</v>
      </c>
      <c r="D3563" s="8">
        <v>84.813418281107786</v>
      </c>
      <c r="E3563" s="8">
        <v>87.217950334047643</v>
      </c>
      <c r="F3563" s="8">
        <v>84.600950713034777</v>
      </c>
      <c r="G3563" t="str">
        <f>VLOOKUP(C3563,'data indicadores nacional'!$A$2:$G$24,7,FALSE)</f>
        <v>arriba</v>
      </c>
      <c r="H3563" s="9">
        <f>VLOOKUP(C3563,'data indicadores nacional'!$A$2:$F$24,6,FALSE)</f>
        <v>2.7490434366534529</v>
      </c>
      <c r="I3563" s="5" t="str">
        <f t="shared" si="275"/>
        <v>alarma</v>
      </c>
      <c r="J3563" s="5">
        <f t="shared" si="276"/>
        <v>0</v>
      </c>
      <c r="K3563" s="5">
        <f t="shared" si="277"/>
        <v>0</v>
      </c>
      <c r="L3563" s="5">
        <f t="shared" si="278"/>
        <v>0</v>
      </c>
      <c r="N3563" s="8">
        <f>VLOOKUP(C3563,'data indicadores nacional'!$A$2:$J$24,10,FALSE)</f>
        <v>95</v>
      </c>
      <c r="O3563" t="str">
        <f t="shared" si="279"/>
        <v>alarma</v>
      </c>
    </row>
    <row r="3564" spans="1:15">
      <c r="A3564" t="s">
        <v>112</v>
      </c>
      <c r="B3564" t="s">
        <v>519</v>
      </c>
      <c r="C3564" t="s">
        <v>90</v>
      </c>
      <c r="D3564" s="8">
        <v>73.4375</v>
      </c>
      <c r="E3564" s="8">
        <v>71.084337349397586</v>
      </c>
      <c r="F3564" s="8">
        <v>80</v>
      </c>
      <c r="G3564" t="str">
        <f>VLOOKUP(C3564,'data indicadores nacional'!$A$2:$G$24,7,FALSE)</f>
        <v>abajo</v>
      </c>
      <c r="H3564" s="9">
        <f>VLOOKUP(C3564,'data indicadores nacional'!$A$2:$F$24,6,FALSE)</f>
        <v>2.2832114202799096</v>
      </c>
      <c r="I3564" s="5" t="str">
        <f t="shared" si="275"/>
        <v>alarma</v>
      </c>
      <c r="J3564" s="5">
        <f t="shared" si="276"/>
        <v>0</v>
      </c>
      <c r="K3564" s="5">
        <f t="shared" si="277"/>
        <v>1</v>
      </c>
      <c r="L3564" s="5">
        <f t="shared" si="278"/>
        <v>1</v>
      </c>
      <c r="N3564" s="8" t="str">
        <f>VLOOKUP(C3564,'data indicadores nacional'!$A$2:$J$24,10,FALSE)</f>
        <v>-</v>
      </c>
      <c r="O3564" t="str">
        <f t="shared" si="279"/>
        <v xml:space="preserve"> </v>
      </c>
    </row>
    <row r="3565" spans="1:15">
      <c r="A3565" t="s">
        <v>112</v>
      </c>
      <c r="B3565" t="s">
        <v>519</v>
      </c>
      <c r="C3565" t="s">
        <v>91</v>
      </c>
      <c r="D3565" s="8">
        <v>99.723611476704406</v>
      </c>
      <c r="E3565" s="8">
        <v>99.715835701369159</v>
      </c>
      <c r="F3565" s="8">
        <v>99.694228564148304</v>
      </c>
      <c r="G3565" t="str">
        <f>VLOOKUP(C3565,'data indicadores nacional'!$A$2:$G$24,7,FALSE)</f>
        <v>arriba</v>
      </c>
      <c r="H3565" s="9">
        <f>VLOOKUP(C3565,'data indicadores nacional'!$A$2:$F$24,6,FALSE)</f>
        <v>0.72595219758941765</v>
      </c>
      <c r="I3565" s="5" t="str">
        <f t="shared" si="275"/>
        <v>alarma</v>
      </c>
      <c r="J3565" s="5">
        <f t="shared" si="276"/>
        <v>0</v>
      </c>
      <c r="K3565" s="5">
        <f t="shared" si="277"/>
        <v>0</v>
      </c>
      <c r="L3565" s="5">
        <f t="shared" si="278"/>
        <v>0</v>
      </c>
      <c r="N3565" s="8" t="str">
        <f>VLOOKUP(C3565,'data indicadores nacional'!$A$2:$J$24,10,FALSE)</f>
        <v>-</v>
      </c>
      <c r="O3565" t="str">
        <f t="shared" si="279"/>
        <v xml:space="preserve"> </v>
      </c>
    </row>
    <row r="3566" spans="1:15">
      <c r="A3566" t="s">
        <v>112</v>
      </c>
      <c r="B3566" t="s">
        <v>519</v>
      </c>
      <c r="C3566" t="s">
        <v>92</v>
      </c>
      <c r="D3566" s="8">
        <v>42.215067611075334</v>
      </c>
      <c r="E3566" s="8">
        <v>47.74388706831359</v>
      </c>
      <c r="F3566" s="8">
        <v>48.386289717287966</v>
      </c>
      <c r="G3566" t="str">
        <f>VLOOKUP(C3566,'data indicadores nacional'!$A$2:$G$24,7,FALSE)</f>
        <v>abajo</v>
      </c>
      <c r="H3566" s="9">
        <f>VLOOKUP(C3566,'data indicadores nacional'!$A$2:$F$24,6,FALSE)</f>
        <v>2.5040710609700474</v>
      </c>
      <c r="I3566" s="5" t="str">
        <f t="shared" si="275"/>
        <v>alarma</v>
      </c>
      <c r="J3566" s="5">
        <f t="shared" si="276"/>
        <v>0</v>
      </c>
      <c r="K3566" s="5">
        <f t="shared" si="277"/>
        <v>1</v>
      </c>
      <c r="L3566" s="5">
        <f t="shared" si="278"/>
        <v>1</v>
      </c>
      <c r="N3566" s="8" t="str">
        <f>VLOOKUP(C3566,'data indicadores nacional'!$A$2:$J$24,10,FALSE)</f>
        <v>-</v>
      </c>
      <c r="O3566" t="str">
        <f t="shared" si="279"/>
        <v xml:space="preserve"> </v>
      </c>
    </row>
    <row r="3567" spans="1:15">
      <c r="A3567" t="s">
        <v>112</v>
      </c>
      <c r="B3567" t="s">
        <v>519</v>
      </c>
      <c r="C3567" t="s">
        <v>93</v>
      </c>
      <c r="D3567" s="8">
        <v>0.5278743401570748</v>
      </c>
      <c r="E3567" s="8">
        <v>0.20166372573733302</v>
      </c>
      <c r="F3567" s="8">
        <v>0.21265949462096573</v>
      </c>
      <c r="G3567" t="str">
        <f>VLOOKUP(C3567,'data indicadores nacional'!$A$2:$G$24,7,FALSE)</f>
        <v>abajo</v>
      </c>
      <c r="H3567" s="9">
        <f>VLOOKUP(C3567,'data indicadores nacional'!$A$2:$F$24,6,FALSE)</f>
        <v>3.3766595341714022E-2</v>
      </c>
      <c r="I3567" s="5" t="str">
        <f t="shared" si="275"/>
        <v>alarma</v>
      </c>
      <c r="J3567" s="5">
        <f t="shared" si="276"/>
        <v>1</v>
      </c>
      <c r="K3567" s="5">
        <f t="shared" si="277"/>
        <v>0</v>
      </c>
      <c r="L3567" s="5">
        <f t="shared" si="278"/>
        <v>1</v>
      </c>
      <c r="N3567" s="8">
        <f>VLOOKUP(C3567,'data indicadores nacional'!$A$2:$J$24,10,FALSE)</f>
        <v>15</v>
      </c>
      <c r="O3567" t="str">
        <f t="shared" si="279"/>
        <v xml:space="preserve"> </v>
      </c>
    </row>
    <row r="3568" spans="1:15">
      <c r="A3568" t="s">
        <v>112</v>
      </c>
      <c r="B3568" t="s">
        <v>519</v>
      </c>
      <c r="C3568" t="s">
        <v>94</v>
      </c>
      <c r="D3568" s="8">
        <v>5.7879763130792998</v>
      </c>
      <c r="E3568" s="8">
        <v>6.1504915553314845</v>
      </c>
      <c r="F3568" s="8">
        <v>5.8536402301726298</v>
      </c>
      <c r="G3568" t="str">
        <f>VLOOKUP(C3568,'data indicadores nacional'!$A$2:$G$24,7,FALSE)</f>
        <v>arriba</v>
      </c>
      <c r="H3568" s="9">
        <f>VLOOKUP(C3568,'data indicadores nacional'!$A$2:$F$24,6,FALSE)</f>
        <v>0.23219145011705353</v>
      </c>
      <c r="I3568" s="5" t="str">
        <f t="shared" si="275"/>
        <v>alarma</v>
      </c>
      <c r="J3568" s="5">
        <f t="shared" si="276"/>
        <v>1</v>
      </c>
      <c r="K3568" s="5">
        <f t="shared" si="277"/>
        <v>0</v>
      </c>
      <c r="L3568" s="5">
        <f t="shared" si="278"/>
        <v>1</v>
      </c>
      <c r="N3568" s="8" t="str">
        <f>VLOOKUP(C3568,'data indicadores nacional'!$A$2:$J$24,10,FALSE)</f>
        <v>-</v>
      </c>
      <c r="O3568" t="str">
        <f t="shared" si="279"/>
        <v xml:space="preserve"> </v>
      </c>
    </row>
    <row r="3569" spans="1:15">
      <c r="A3569" t="s">
        <v>112</v>
      </c>
      <c r="B3569" t="s">
        <v>519</v>
      </c>
      <c r="C3569" t="s">
        <v>95</v>
      </c>
      <c r="D3569" s="8">
        <v>13.40285824642719</v>
      </c>
      <c r="E3569" s="8">
        <v>9.629442903957651</v>
      </c>
      <c r="F3569" s="8">
        <v>9.1693770327745803</v>
      </c>
      <c r="G3569" t="str">
        <f>VLOOKUP(C3569,'data indicadores nacional'!$A$2:$G$24,7,FALSE)</f>
        <v>abajo</v>
      </c>
      <c r="H3569" s="9">
        <f>VLOOKUP(C3569,'data indicadores nacional'!$A$2:$F$24,6,FALSE)</f>
        <v>1.7199886991149187</v>
      </c>
      <c r="I3569" s="5" t="str">
        <f t="shared" si="275"/>
        <v xml:space="preserve"> </v>
      </c>
      <c r="J3569" s="5">
        <f t="shared" si="276"/>
        <v>1</v>
      </c>
      <c r="K3569" s="5">
        <f t="shared" si="277"/>
        <v>0</v>
      </c>
      <c r="L3569" s="5">
        <f t="shared" si="278"/>
        <v>1</v>
      </c>
      <c r="N3569" s="8">
        <f>VLOOKUP(C3569,'data indicadores nacional'!$A$2:$J$24,10,FALSE)</f>
        <v>15</v>
      </c>
      <c r="O3569" t="str">
        <f t="shared" si="279"/>
        <v xml:space="preserve"> </v>
      </c>
    </row>
    <row r="3570" spans="1:15">
      <c r="A3570" t="s">
        <v>112</v>
      </c>
      <c r="B3570" t="s">
        <v>519</v>
      </c>
      <c r="C3570" t="s">
        <v>96</v>
      </c>
      <c r="D3570" s="8">
        <v>102.98661174047373</v>
      </c>
      <c r="E3570" s="8">
        <v>50.415931434333253</v>
      </c>
      <c r="F3570" s="8">
        <v>50.03752814610958</v>
      </c>
      <c r="G3570" t="str">
        <f>VLOOKUP(C3570,'data indicadores nacional'!$A$2:$G$24,7,FALSE)</f>
        <v>abajo</v>
      </c>
      <c r="H3570" s="9">
        <f>VLOOKUP(C3570,'data indicadores nacional'!$A$2:$F$24,6,FALSE)</f>
        <v>14.793500408348107</v>
      </c>
      <c r="I3570" s="5" t="str">
        <f t="shared" si="275"/>
        <v xml:space="preserve"> </v>
      </c>
      <c r="J3570" s="5">
        <f t="shared" si="276"/>
        <v>1</v>
      </c>
      <c r="K3570" s="5">
        <f t="shared" si="277"/>
        <v>0</v>
      </c>
      <c r="L3570" s="5">
        <f t="shared" si="278"/>
        <v>1</v>
      </c>
      <c r="N3570" s="8">
        <f>VLOOKUP(C3570,'data indicadores nacional'!$A$2:$J$24,10,FALSE)</f>
        <v>45</v>
      </c>
      <c r="O3570" t="str">
        <f t="shared" si="279"/>
        <v>alarma</v>
      </c>
    </row>
    <row r="3571" spans="1:15">
      <c r="A3571" t="s">
        <v>112</v>
      </c>
      <c r="B3571" t="s">
        <v>519</v>
      </c>
      <c r="C3571" t="s">
        <v>97</v>
      </c>
      <c r="D3571" s="8">
        <v>11.045909561615463</v>
      </c>
      <c r="E3571" s="8">
        <v>7.688032604668396</v>
      </c>
      <c r="F3571" s="8">
        <v>7.4878322725570952</v>
      </c>
      <c r="G3571" t="str">
        <f>VLOOKUP(C3571,'data indicadores nacional'!$A$2:$G$24,7,FALSE)</f>
        <v>abajo</v>
      </c>
      <c r="H3571" s="9">
        <f>VLOOKUP(C3571,'data indicadores nacional'!$A$2:$F$24,6,FALSE)</f>
        <v>0.35698528124504503</v>
      </c>
      <c r="I3571" s="5" t="str">
        <f t="shared" si="275"/>
        <v xml:space="preserve"> </v>
      </c>
      <c r="J3571" s="5">
        <f t="shared" si="276"/>
        <v>1</v>
      </c>
      <c r="K3571" s="5">
        <f t="shared" si="277"/>
        <v>0</v>
      </c>
      <c r="L3571" s="5">
        <f t="shared" si="278"/>
        <v>1</v>
      </c>
      <c r="N3571" s="8">
        <f>VLOOKUP(C3571,'data indicadores nacional'!$A$2:$J$24,10,FALSE)</f>
        <v>61</v>
      </c>
      <c r="O3571" t="str">
        <f t="shared" si="279"/>
        <v xml:space="preserve"> </v>
      </c>
    </row>
    <row r="3572" spans="1:15">
      <c r="A3572" t="s">
        <v>112</v>
      </c>
      <c r="B3572" t="s">
        <v>519</v>
      </c>
      <c r="C3572" t="s">
        <v>98</v>
      </c>
      <c r="D3572" s="8">
        <v>88.851885060415867</v>
      </c>
      <c r="E3572" s="8">
        <v>70.220222385670397</v>
      </c>
      <c r="F3572" s="8">
        <v>67.645378225132959</v>
      </c>
      <c r="G3572" t="str">
        <f>VLOOKUP(C3572,'data indicadores nacional'!$A$2:$G$24,7,FALSE)</f>
        <v>abajo</v>
      </c>
      <c r="H3572" s="9">
        <f>VLOOKUP(C3572,'data indicadores nacional'!$A$2:$F$24,6,FALSE)</f>
        <v>3.4897517565506893</v>
      </c>
      <c r="I3572" s="5" t="str">
        <f t="shared" si="275"/>
        <v xml:space="preserve"> </v>
      </c>
      <c r="J3572" s="5">
        <f t="shared" si="276"/>
        <v>1</v>
      </c>
      <c r="K3572" s="5">
        <f t="shared" si="277"/>
        <v>0</v>
      </c>
      <c r="L3572" s="5">
        <f t="shared" si="278"/>
        <v>1</v>
      </c>
      <c r="N3572" s="8">
        <f>VLOOKUP(C3572,'data indicadores nacional'!$A$2:$J$24,10,FALSE)</f>
        <v>61</v>
      </c>
      <c r="O3572" t="str">
        <f t="shared" si="279"/>
        <v>alarma</v>
      </c>
    </row>
    <row r="3573" spans="1:15">
      <c r="A3573" t="s">
        <v>112</v>
      </c>
      <c r="B3573" t="s">
        <v>519</v>
      </c>
      <c r="C3573" t="s">
        <v>99</v>
      </c>
      <c r="D3573" s="8">
        <v>165.04690272965436</v>
      </c>
      <c r="E3573" s="8">
        <v>125.03044572542017</v>
      </c>
      <c r="F3573" s="8">
        <v>120.90826220270158</v>
      </c>
      <c r="G3573" t="str">
        <f>VLOOKUP(C3573,'data indicadores nacional'!$A$2:$G$24,7,FALSE)</f>
        <v>abajo</v>
      </c>
      <c r="H3573" s="9">
        <f>VLOOKUP(C3573,'data indicadores nacional'!$A$2:$F$24,6,FALSE)</f>
        <v>7.5200278194544445</v>
      </c>
      <c r="I3573" s="5" t="str">
        <f t="shared" si="275"/>
        <v xml:space="preserve"> </v>
      </c>
      <c r="J3573" s="5">
        <f t="shared" si="276"/>
        <v>1</v>
      </c>
      <c r="K3573" s="5">
        <f t="shared" si="277"/>
        <v>0</v>
      </c>
      <c r="L3573" s="5">
        <f t="shared" si="278"/>
        <v>1</v>
      </c>
      <c r="N3573" s="8">
        <f>VLOOKUP(C3573,'data indicadores nacional'!$A$2:$J$24,10,FALSE)</f>
        <v>61</v>
      </c>
      <c r="O3573" t="str">
        <f t="shared" si="279"/>
        <v>alarma</v>
      </c>
    </row>
    <row r="3574" spans="1:15">
      <c r="A3574" t="s">
        <v>112</v>
      </c>
      <c r="B3574" t="s">
        <v>519</v>
      </c>
      <c r="C3574" t="s">
        <v>100</v>
      </c>
      <c r="D3574" s="8">
        <v>15.834191555097837</v>
      </c>
      <c r="E3574" s="8">
        <v>10.461305772624149</v>
      </c>
      <c r="F3574" s="8">
        <v>11.758819114335751</v>
      </c>
      <c r="G3574" t="str">
        <f>VLOOKUP(C3574,'data indicadores nacional'!$A$2:$G$24,7,FALSE)</f>
        <v>abajo</v>
      </c>
      <c r="H3574" s="9">
        <f>VLOOKUP(C3574,'data indicadores nacional'!$A$2:$F$24,6,FALSE)</f>
        <v>1.7895311097465236</v>
      </c>
      <c r="I3574" s="5" t="str">
        <f t="shared" si="275"/>
        <v>alarma</v>
      </c>
      <c r="J3574" s="5">
        <f t="shared" si="276"/>
        <v>1</v>
      </c>
      <c r="K3574" s="5">
        <f t="shared" si="277"/>
        <v>0</v>
      </c>
      <c r="L3574" s="5">
        <f t="shared" si="278"/>
        <v>1</v>
      </c>
      <c r="N3574" s="8">
        <f>VLOOKUP(C3574,'data indicadores nacional'!$A$2:$J$24,10,FALSE)</f>
        <v>15</v>
      </c>
      <c r="O3574" t="str">
        <f t="shared" si="279"/>
        <v xml:space="preserve"> </v>
      </c>
    </row>
    <row r="3575" spans="1:15">
      <c r="A3575" t="s">
        <v>112</v>
      </c>
      <c r="B3575" t="s">
        <v>519</v>
      </c>
      <c r="C3575" t="s">
        <v>101</v>
      </c>
      <c r="D3575" s="8">
        <v>14.8043254376931</v>
      </c>
      <c r="E3575" s="8">
        <v>8.9488278295941512</v>
      </c>
      <c r="F3575" s="8">
        <v>10.257693269952465</v>
      </c>
      <c r="G3575" t="str">
        <f>VLOOKUP(C3575,'data indicadores nacional'!$A$2:$G$24,7,FALSE)</f>
        <v>abajo</v>
      </c>
      <c r="H3575" s="9">
        <f>VLOOKUP(C3575,'data indicadores nacional'!$A$2:$F$24,6,FALSE)</f>
        <v>1.3238688071947835</v>
      </c>
      <c r="I3575" s="5" t="str">
        <f t="shared" si="275"/>
        <v>alarma</v>
      </c>
      <c r="J3575" s="5">
        <f t="shared" si="276"/>
        <v>1</v>
      </c>
      <c r="K3575" s="5">
        <f t="shared" si="277"/>
        <v>0</v>
      </c>
      <c r="L3575" s="5">
        <f t="shared" si="278"/>
        <v>1</v>
      </c>
      <c r="N3575" s="8">
        <f>VLOOKUP(C3575,'data indicadores nacional'!$A$2:$J$24,10,FALSE)</f>
        <v>12</v>
      </c>
      <c r="O3575" t="str">
        <f t="shared" si="279"/>
        <v xml:space="preserve"> </v>
      </c>
    </row>
    <row r="3576" spans="1:15">
      <c r="A3576" t="s">
        <v>112</v>
      </c>
      <c r="B3576" t="s">
        <v>519</v>
      </c>
      <c r="C3576" t="s">
        <v>102</v>
      </c>
      <c r="F3576" s="8">
        <v>14.75434023508582</v>
      </c>
      <c r="G3576" t="str">
        <f>VLOOKUP(C3576,'data indicadores nacional'!$A$2:$G$24,7,FALSE)</f>
        <v>abajo</v>
      </c>
      <c r="H3576" s="9">
        <f>VLOOKUP(C3576,'data indicadores nacional'!$A$2:$F$24,6,FALSE)</f>
        <v>1.6226293498102424</v>
      </c>
      <c r="I3576" s="5" t="str">
        <f t="shared" si="275"/>
        <v>alarma</v>
      </c>
      <c r="J3576" s="5">
        <f t="shared" si="276"/>
        <v>0</v>
      </c>
      <c r="K3576" s="5">
        <f t="shared" si="277"/>
        <v>1</v>
      </c>
      <c r="L3576" s="5">
        <f t="shared" si="278"/>
        <v>1</v>
      </c>
      <c r="N3576" s="8" t="str">
        <f>VLOOKUP(C3576,'data indicadores nacional'!$A$2:$J$24,10,FALSE)</f>
        <v>-</v>
      </c>
      <c r="O3576" t="str">
        <f t="shared" si="279"/>
        <v xml:space="preserve"> </v>
      </c>
    </row>
    <row r="3577" spans="1:15">
      <c r="A3577" t="s">
        <v>112</v>
      </c>
      <c r="B3577" t="s">
        <v>519</v>
      </c>
      <c r="C3577" t="s">
        <v>103</v>
      </c>
      <c r="D3577" s="8">
        <v>36.483035388544323</v>
      </c>
      <c r="E3577" s="8">
        <v>19.718032140392388</v>
      </c>
      <c r="F3577" s="8">
        <v>14.75434023508582</v>
      </c>
      <c r="G3577" t="str">
        <f>VLOOKUP(C3577,'data indicadores nacional'!$A$2:$G$24,7,FALSE)</f>
        <v>abajo</v>
      </c>
      <c r="H3577" s="9">
        <f>VLOOKUP(C3577,'data indicadores nacional'!$A$2:$F$24,6,FALSE)</f>
        <v>4.9638210683068253</v>
      </c>
      <c r="I3577" s="5" t="str">
        <f t="shared" si="275"/>
        <v xml:space="preserve"> </v>
      </c>
      <c r="J3577" s="5">
        <f t="shared" si="276"/>
        <v>1</v>
      </c>
      <c r="K3577" s="5">
        <f t="shared" si="277"/>
        <v>0</v>
      </c>
      <c r="L3577" s="5">
        <f t="shared" si="278"/>
        <v>1</v>
      </c>
      <c r="N3577" s="8">
        <f>VLOOKUP(C3577,'data indicadores nacional'!$A$2:$J$24,10,FALSE)</f>
        <v>8.9</v>
      </c>
      <c r="O3577" t="str">
        <f t="shared" si="279"/>
        <v>alarma</v>
      </c>
    </row>
    <row r="3578" spans="1:15">
      <c r="A3578" t="s">
        <v>112</v>
      </c>
      <c r="B3578" t="s">
        <v>519</v>
      </c>
      <c r="C3578" t="s">
        <v>104</v>
      </c>
      <c r="D3578" s="8">
        <v>16.435214677028924</v>
      </c>
      <c r="E3578" s="8">
        <v>12.745220542296638</v>
      </c>
      <c r="F3578" s="8">
        <v>15.717821782178218</v>
      </c>
      <c r="G3578" t="str">
        <f>VLOOKUP(C3578,'data indicadores nacional'!$A$2:$G$24,7,FALSE)</f>
        <v>abajo</v>
      </c>
      <c r="H3578" s="9">
        <f>VLOOKUP(C3578,'data indicadores nacional'!$A$2:$F$24,6,FALSE)</f>
        <v>0.3966802220902198</v>
      </c>
      <c r="I3578" s="5" t="str">
        <f t="shared" si="275"/>
        <v>alarma</v>
      </c>
      <c r="J3578" s="5">
        <f t="shared" si="276"/>
        <v>1</v>
      </c>
      <c r="K3578" s="5">
        <f t="shared" si="277"/>
        <v>0</v>
      </c>
      <c r="L3578" s="5">
        <f t="shared" si="278"/>
        <v>1</v>
      </c>
      <c r="N3578" s="8">
        <f>VLOOKUP(C3578,'data indicadores nacional'!$A$2:$J$24,10,FALSE)</f>
        <v>12</v>
      </c>
      <c r="O3578" t="str">
        <f t="shared" si="279"/>
        <v>alarma</v>
      </c>
    </row>
    <row r="3579" spans="1:15">
      <c r="A3579" t="s">
        <v>112</v>
      </c>
      <c r="B3579" t="s">
        <v>519</v>
      </c>
      <c r="C3579" t="s">
        <v>105</v>
      </c>
      <c r="D3579" s="8">
        <v>20.8474487934539</v>
      </c>
      <c r="F3579" s="8">
        <v>9.8362268233905468</v>
      </c>
      <c r="G3579" t="str">
        <f>VLOOKUP(C3579,'data indicadores nacional'!$A$2:$G$24,7,FALSE)</f>
        <v>abajo</v>
      </c>
      <c r="H3579" s="9">
        <f>VLOOKUP(C3579,'data indicadores nacional'!$A$2:$F$24,6,FALSE)</f>
        <v>1.2536970118415909</v>
      </c>
      <c r="I3579" s="5" t="str">
        <f t="shared" si="275"/>
        <v>alarma</v>
      </c>
      <c r="J3579" s="5">
        <f t="shared" si="276"/>
        <v>1</v>
      </c>
      <c r="K3579" s="5">
        <f t="shared" si="277"/>
        <v>0</v>
      </c>
      <c r="L3579" s="5">
        <f t="shared" si="278"/>
        <v>1</v>
      </c>
      <c r="N3579" s="8">
        <f>VLOOKUP(C3579,'data indicadores nacional'!$A$2:$J$24,10,FALSE)</f>
        <v>4.0773685948219525</v>
      </c>
      <c r="O3579" t="str">
        <f t="shared" si="279"/>
        <v>alarma</v>
      </c>
    </row>
    <row r="3580" spans="1:15">
      <c r="A3580" t="s">
        <v>112</v>
      </c>
      <c r="B3580" t="s">
        <v>520</v>
      </c>
      <c r="C3580" t="s">
        <v>88</v>
      </c>
      <c r="D3580" s="8">
        <v>4.1666666666666661</v>
      </c>
      <c r="E3580" s="8">
        <v>3.8461538461538463</v>
      </c>
      <c r="F3580" s="8">
        <v>1.4285714285714286</v>
      </c>
      <c r="G3580" t="str">
        <f>VLOOKUP(C3580,'data indicadores nacional'!$A$2:$G$24,7,FALSE)</f>
        <v>abajo</v>
      </c>
      <c r="H3580" s="9">
        <f>VLOOKUP(C3580,'data indicadores nacional'!$A$2:$F$24,6,FALSE)</f>
        <v>0.25026441121950321</v>
      </c>
      <c r="I3580" s="5" t="str">
        <f t="shared" si="275"/>
        <v xml:space="preserve"> </v>
      </c>
      <c r="J3580" s="5">
        <f t="shared" si="276"/>
        <v>1</v>
      </c>
      <c r="K3580" s="5">
        <f t="shared" si="277"/>
        <v>0</v>
      </c>
      <c r="L3580" s="5">
        <f t="shared" si="278"/>
        <v>1</v>
      </c>
      <c r="N3580" s="8">
        <f>VLOOKUP(C3580,'data indicadores nacional'!$A$2:$J$24,10,FALSE)</f>
        <v>10</v>
      </c>
      <c r="O3580" t="str">
        <f t="shared" si="279"/>
        <v xml:space="preserve"> </v>
      </c>
    </row>
    <row r="3581" spans="1:15">
      <c r="A3581" t="s">
        <v>112</v>
      </c>
      <c r="B3581" t="s">
        <v>520</v>
      </c>
      <c r="C3581" t="s">
        <v>89</v>
      </c>
      <c r="D3581" s="8">
        <v>76</v>
      </c>
      <c r="E3581" s="8">
        <v>70</v>
      </c>
      <c r="F3581" s="8">
        <v>87.671232876712324</v>
      </c>
      <c r="G3581" t="str">
        <f>VLOOKUP(C3581,'data indicadores nacional'!$A$2:$G$24,7,FALSE)</f>
        <v>arriba</v>
      </c>
      <c r="H3581" s="9">
        <f>VLOOKUP(C3581,'data indicadores nacional'!$A$2:$F$24,6,FALSE)</f>
        <v>2.7490434366534529</v>
      </c>
      <c r="I3581" s="5" t="str">
        <f t="shared" si="275"/>
        <v xml:space="preserve"> </v>
      </c>
      <c r="J3581" s="5">
        <f t="shared" si="276"/>
        <v>1</v>
      </c>
      <c r="K3581" s="5">
        <f t="shared" si="277"/>
        <v>0</v>
      </c>
      <c r="L3581" s="5">
        <f t="shared" si="278"/>
        <v>1</v>
      </c>
      <c r="N3581" s="8">
        <f>VLOOKUP(C3581,'data indicadores nacional'!$A$2:$J$24,10,FALSE)</f>
        <v>95</v>
      </c>
      <c r="O3581" t="str">
        <f t="shared" si="279"/>
        <v>alarma</v>
      </c>
    </row>
    <row r="3582" spans="1:15">
      <c r="A3582" t="s">
        <v>112</v>
      </c>
      <c r="B3582" t="s">
        <v>520</v>
      </c>
      <c r="C3582" t="s">
        <v>91</v>
      </c>
      <c r="D3582" s="8">
        <v>97.6</v>
      </c>
      <c r="E3582" s="8">
        <v>90</v>
      </c>
      <c r="F3582" s="8">
        <v>85.526315789473685</v>
      </c>
      <c r="G3582" t="str">
        <f>VLOOKUP(C3582,'data indicadores nacional'!$A$2:$G$24,7,FALSE)</f>
        <v>arriba</v>
      </c>
      <c r="H3582" s="9">
        <f>VLOOKUP(C3582,'data indicadores nacional'!$A$2:$F$24,6,FALSE)</f>
        <v>0.72595219758941765</v>
      </c>
      <c r="I3582" s="5" t="str">
        <f t="shared" si="275"/>
        <v>alarma</v>
      </c>
      <c r="J3582" s="5">
        <f t="shared" si="276"/>
        <v>0</v>
      </c>
      <c r="K3582" s="5">
        <f t="shared" si="277"/>
        <v>1</v>
      </c>
      <c r="L3582" s="5">
        <f t="shared" si="278"/>
        <v>1</v>
      </c>
      <c r="N3582" s="8" t="str">
        <f>VLOOKUP(C3582,'data indicadores nacional'!$A$2:$J$24,10,FALSE)</f>
        <v>-</v>
      </c>
      <c r="O3582" t="str">
        <f t="shared" si="279"/>
        <v xml:space="preserve"> </v>
      </c>
    </row>
    <row r="3583" spans="1:15">
      <c r="A3583" t="s">
        <v>112</v>
      </c>
      <c r="B3583" t="s">
        <v>520</v>
      </c>
      <c r="C3583" t="s">
        <v>92</v>
      </c>
      <c r="D3583" s="8">
        <v>0.78740157480314954</v>
      </c>
      <c r="G3583" t="str">
        <f>VLOOKUP(C3583,'data indicadores nacional'!$A$2:$G$24,7,FALSE)</f>
        <v>abajo</v>
      </c>
      <c r="H3583" s="9">
        <f>VLOOKUP(C3583,'data indicadores nacional'!$A$2:$F$24,6,FALSE)</f>
        <v>2.5040710609700474</v>
      </c>
      <c r="I3583" s="5" t="str">
        <f t="shared" si="275"/>
        <v xml:space="preserve"> </v>
      </c>
      <c r="J3583" s="5">
        <f t="shared" si="276"/>
        <v>1</v>
      </c>
      <c r="K3583" s="5">
        <f t="shared" si="277"/>
        <v>0</v>
      </c>
      <c r="L3583" s="5">
        <f t="shared" si="278"/>
        <v>1</v>
      </c>
      <c r="N3583" s="8" t="str">
        <f>VLOOKUP(C3583,'data indicadores nacional'!$A$2:$J$24,10,FALSE)</f>
        <v>-</v>
      </c>
      <c r="O3583" t="str">
        <f t="shared" si="279"/>
        <v xml:space="preserve"> </v>
      </c>
    </row>
    <row r="3584" spans="1:15">
      <c r="A3584" t="s">
        <v>112</v>
      </c>
      <c r="B3584" t="s">
        <v>520</v>
      </c>
      <c r="C3584" t="s">
        <v>94</v>
      </c>
      <c r="D3584" s="8">
        <v>4.8976377952755907</v>
      </c>
      <c r="E3584" s="8">
        <v>4.9833333333333334</v>
      </c>
      <c r="F3584" s="8">
        <v>5.5131578947368425</v>
      </c>
      <c r="G3584" t="str">
        <f>VLOOKUP(C3584,'data indicadores nacional'!$A$2:$G$24,7,FALSE)</f>
        <v>arriba</v>
      </c>
      <c r="H3584" s="9">
        <f>VLOOKUP(C3584,'data indicadores nacional'!$A$2:$F$24,6,FALSE)</f>
        <v>0.23219145011705353</v>
      </c>
      <c r="I3584" s="5" t="str">
        <f t="shared" si="275"/>
        <v xml:space="preserve"> </v>
      </c>
      <c r="J3584" s="5">
        <f t="shared" si="276"/>
        <v>1</v>
      </c>
      <c r="K3584" s="5">
        <f t="shared" si="277"/>
        <v>0</v>
      </c>
      <c r="L3584" s="5">
        <f t="shared" si="278"/>
        <v>1</v>
      </c>
      <c r="N3584" s="8" t="str">
        <f>VLOOKUP(C3584,'data indicadores nacional'!$A$2:$J$24,10,FALSE)</f>
        <v>-</v>
      </c>
      <c r="O3584" t="str">
        <f t="shared" si="279"/>
        <v xml:space="preserve"> </v>
      </c>
    </row>
    <row r="3585" spans="1:15">
      <c r="A3585" t="s">
        <v>112</v>
      </c>
      <c r="B3585" t="s">
        <v>520</v>
      </c>
      <c r="C3585" t="s">
        <v>95</v>
      </c>
      <c r="D3585" s="8">
        <v>18.897637795275589</v>
      </c>
      <c r="E3585" s="8">
        <v>11.666666666666666</v>
      </c>
      <c r="F3585" s="8">
        <v>14.473684210526317</v>
      </c>
      <c r="G3585" t="str">
        <f>VLOOKUP(C3585,'data indicadores nacional'!$A$2:$G$24,7,FALSE)</f>
        <v>abajo</v>
      </c>
      <c r="H3585" s="9">
        <f>VLOOKUP(C3585,'data indicadores nacional'!$A$2:$F$24,6,FALSE)</f>
        <v>1.7199886991149187</v>
      </c>
      <c r="I3585" s="5" t="str">
        <f t="shared" si="275"/>
        <v>alarma</v>
      </c>
      <c r="J3585" s="5">
        <f t="shared" si="276"/>
        <v>1</v>
      </c>
      <c r="K3585" s="5">
        <f t="shared" si="277"/>
        <v>0</v>
      </c>
      <c r="L3585" s="5">
        <f t="shared" si="278"/>
        <v>1</v>
      </c>
      <c r="N3585" s="8">
        <f>VLOOKUP(C3585,'data indicadores nacional'!$A$2:$J$24,10,FALSE)</f>
        <v>15</v>
      </c>
      <c r="O3585" t="str">
        <f t="shared" si="279"/>
        <v xml:space="preserve"> </v>
      </c>
    </row>
    <row r="3586" spans="1:15">
      <c r="A3586" t="s">
        <v>112</v>
      </c>
      <c r="B3586" t="s">
        <v>520</v>
      </c>
      <c r="C3586" t="s">
        <v>96</v>
      </c>
      <c r="E3586" s="8">
        <v>1666.6666666666667</v>
      </c>
      <c r="G3586" t="str">
        <f>VLOOKUP(C3586,'data indicadores nacional'!$A$2:$G$24,7,FALSE)</f>
        <v>abajo</v>
      </c>
      <c r="H3586" s="9">
        <f>VLOOKUP(C3586,'data indicadores nacional'!$A$2:$F$24,6,FALSE)</f>
        <v>14.793500408348107</v>
      </c>
      <c r="I3586" s="5" t="str">
        <f t="shared" si="275"/>
        <v xml:space="preserve"> </v>
      </c>
      <c r="J3586" s="5">
        <f t="shared" si="276"/>
        <v>0</v>
      </c>
      <c r="K3586" s="5">
        <f t="shared" si="277"/>
        <v>0</v>
      </c>
      <c r="L3586" s="5">
        <f t="shared" si="278"/>
        <v>0</v>
      </c>
      <c r="N3586" s="8">
        <f>VLOOKUP(C3586,'data indicadores nacional'!$A$2:$J$24,10,FALSE)</f>
        <v>45</v>
      </c>
      <c r="O3586" t="str">
        <f t="shared" si="279"/>
        <v xml:space="preserve"> </v>
      </c>
    </row>
    <row r="3587" spans="1:15">
      <c r="A3587" t="s">
        <v>112</v>
      </c>
      <c r="B3587" t="s">
        <v>520</v>
      </c>
      <c r="C3587" t="s">
        <v>97</v>
      </c>
      <c r="D3587" s="8">
        <v>2.9354207436399218</v>
      </c>
      <c r="E3587" s="8">
        <v>1.3157894736842104</v>
      </c>
      <c r="G3587" t="str">
        <f>VLOOKUP(C3587,'data indicadores nacional'!$A$2:$G$24,7,FALSE)</f>
        <v>abajo</v>
      </c>
      <c r="H3587" s="9">
        <f>VLOOKUP(C3587,'data indicadores nacional'!$A$2:$F$24,6,FALSE)</f>
        <v>0.35698528124504503</v>
      </c>
      <c r="I3587" s="5" t="str">
        <f t="shared" ref="I3587:I3650" si="280">IF(G3587=$G$2,IF(F3587&gt;E3587,"alarma"," "),IF(F3587&lt;E3587,"alarma"," "))</f>
        <v xml:space="preserve"> </v>
      </c>
      <c r="J3587" s="5">
        <f t="shared" ref="J3587:J3650" si="281">IF(G3587=$G$2,IF((D3587-F3587)&gt;($M$2*H3587),1,0),IF((F3587-D3587)&gt;($M$2*H3587),1,0))</f>
        <v>1</v>
      </c>
      <c r="K3587" s="5">
        <f t="shared" ref="K3587:K3650" si="282">IF(G3587=$G$2,IF((F3587-D3587)&gt;($M$2*H3587),1,0),IF((D3587-F3587)&gt;($M$2*H3587),1,0))</f>
        <v>0</v>
      </c>
      <c r="L3587" s="5">
        <f t="shared" ref="L3587:L3650" si="283">IF(J3587=1,1,IF(K3587=1,1,0))</f>
        <v>1</v>
      </c>
      <c r="N3587" s="8">
        <f>VLOOKUP(C3587,'data indicadores nacional'!$A$2:$J$24,10,FALSE)</f>
        <v>61</v>
      </c>
      <c r="O3587" t="str">
        <f t="shared" ref="O3587:O3650" si="284">IF(N3587=$N$4," ",IF(F3587=$F$20," ",IF(G3587=$G$2,IF(F3587&lt;N3587," ","alarma"),IF(F3587&lt;N3587,"alarma"," "))))</f>
        <v xml:space="preserve"> </v>
      </c>
    </row>
    <row r="3588" spans="1:15">
      <c r="A3588" t="s">
        <v>112</v>
      </c>
      <c r="B3588" t="s">
        <v>520</v>
      </c>
      <c r="C3588" t="s">
        <v>98</v>
      </c>
      <c r="D3588" s="8">
        <v>24.139702105803803</v>
      </c>
      <c r="E3588" s="8">
        <v>9.5238095238095255</v>
      </c>
      <c r="F3588" s="8">
        <v>14.322916666666666</v>
      </c>
      <c r="G3588" t="str">
        <f>VLOOKUP(C3588,'data indicadores nacional'!$A$2:$G$24,7,FALSE)</f>
        <v>abajo</v>
      </c>
      <c r="H3588" s="9">
        <f>VLOOKUP(C3588,'data indicadores nacional'!$A$2:$F$24,6,FALSE)</f>
        <v>3.4897517565506893</v>
      </c>
      <c r="I3588" s="5" t="str">
        <f t="shared" si="280"/>
        <v>alarma</v>
      </c>
      <c r="J3588" s="5">
        <f t="shared" si="281"/>
        <v>1</v>
      </c>
      <c r="K3588" s="5">
        <f t="shared" si="282"/>
        <v>0</v>
      </c>
      <c r="L3588" s="5">
        <f t="shared" si="283"/>
        <v>1</v>
      </c>
      <c r="N3588" s="8">
        <f>VLOOKUP(C3588,'data indicadores nacional'!$A$2:$J$24,10,FALSE)</f>
        <v>61</v>
      </c>
      <c r="O3588" t="str">
        <f t="shared" si="284"/>
        <v xml:space="preserve"> </v>
      </c>
    </row>
    <row r="3589" spans="1:15">
      <c r="A3589" t="s">
        <v>112</v>
      </c>
      <c r="B3589" t="s">
        <v>520</v>
      </c>
      <c r="C3589" t="s">
        <v>99</v>
      </c>
      <c r="D3589" s="8">
        <v>47.567567567567565</v>
      </c>
      <c r="E3589" s="8">
        <v>17.177914110429448</v>
      </c>
      <c r="F3589" s="8">
        <v>27.672955974842768</v>
      </c>
      <c r="G3589" t="str">
        <f>VLOOKUP(C3589,'data indicadores nacional'!$A$2:$G$24,7,FALSE)</f>
        <v>abajo</v>
      </c>
      <c r="H3589" s="9">
        <f>VLOOKUP(C3589,'data indicadores nacional'!$A$2:$F$24,6,FALSE)</f>
        <v>7.5200278194544445</v>
      </c>
      <c r="I3589" s="5" t="str">
        <f t="shared" si="280"/>
        <v>alarma</v>
      </c>
      <c r="J3589" s="5">
        <f t="shared" si="281"/>
        <v>1</v>
      </c>
      <c r="K3589" s="5">
        <f t="shared" si="282"/>
        <v>0</v>
      </c>
      <c r="L3589" s="5">
        <f t="shared" si="283"/>
        <v>1</v>
      </c>
      <c r="N3589" s="8">
        <f>VLOOKUP(C3589,'data indicadores nacional'!$A$2:$J$24,10,FALSE)</f>
        <v>61</v>
      </c>
      <c r="O3589" t="str">
        <f t="shared" si="284"/>
        <v xml:space="preserve"> </v>
      </c>
    </row>
    <row r="3590" spans="1:15">
      <c r="A3590" t="s">
        <v>112</v>
      </c>
      <c r="B3590" t="s">
        <v>520</v>
      </c>
      <c r="C3590" t="s">
        <v>100</v>
      </c>
      <c r="D3590" s="8">
        <v>39.370078740157481</v>
      </c>
      <c r="E3590" s="8">
        <v>33.333333333333336</v>
      </c>
      <c r="G3590" t="str">
        <f>VLOOKUP(C3590,'data indicadores nacional'!$A$2:$G$24,7,FALSE)</f>
        <v>abajo</v>
      </c>
      <c r="H3590" s="9">
        <f>VLOOKUP(C3590,'data indicadores nacional'!$A$2:$F$24,6,FALSE)</f>
        <v>1.7895311097465236</v>
      </c>
      <c r="I3590" s="5" t="str">
        <f t="shared" si="280"/>
        <v xml:space="preserve"> </v>
      </c>
      <c r="J3590" s="5">
        <f t="shared" si="281"/>
        <v>1</v>
      </c>
      <c r="K3590" s="5">
        <f t="shared" si="282"/>
        <v>0</v>
      </c>
      <c r="L3590" s="5">
        <f t="shared" si="283"/>
        <v>1</v>
      </c>
      <c r="N3590" s="8">
        <f>VLOOKUP(C3590,'data indicadores nacional'!$A$2:$J$24,10,FALSE)</f>
        <v>15</v>
      </c>
      <c r="O3590" t="str">
        <f t="shared" si="284"/>
        <v xml:space="preserve"> </v>
      </c>
    </row>
    <row r="3591" spans="1:15">
      <c r="A3591" t="s">
        <v>112</v>
      </c>
      <c r="B3591" t="s">
        <v>520</v>
      </c>
      <c r="C3591" t="s">
        <v>101</v>
      </c>
      <c r="D3591" s="8">
        <v>31.496062992125985</v>
      </c>
      <c r="E3591" s="8">
        <v>33.333333333333336</v>
      </c>
      <c r="G3591" t="str">
        <f>VLOOKUP(C3591,'data indicadores nacional'!$A$2:$G$24,7,FALSE)</f>
        <v>abajo</v>
      </c>
      <c r="H3591" s="9">
        <f>VLOOKUP(C3591,'data indicadores nacional'!$A$2:$F$24,6,FALSE)</f>
        <v>1.3238688071947835</v>
      </c>
      <c r="I3591" s="5" t="str">
        <f t="shared" si="280"/>
        <v xml:space="preserve"> </v>
      </c>
      <c r="J3591" s="5">
        <f t="shared" si="281"/>
        <v>1</v>
      </c>
      <c r="K3591" s="5">
        <f t="shared" si="282"/>
        <v>0</v>
      </c>
      <c r="L3591" s="5">
        <f t="shared" si="283"/>
        <v>1</v>
      </c>
      <c r="N3591" s="8">
        <f>VLOOKUP(C3591,'data indicadores nacional'!$A$2:$J$24,10,FALSE)</f>
        <v>12</v>
      </c>
      <c r="O3591" t="str">
        <f t="shared" si="284"/>
        <v xml:space="preserve"> </v>
      </c>
    </row>
    <row r="3592" spans="1:15">
      <c r="A3592" t="s">
        <v>112</v>
      </c>
      <c r="B3592" t="s">
        <v>520</v>
      </c>
      <c r="C3592" t="s">
        <v>104</v>
      </c>
      <c r="D3592" s="8">
        <v>23.622047244094489</v>
      </c>
      <c r="E3592" s="8">
        <v>16.666666666666668</v>
      </c>
      <c r="F3592" s="8">
        <v>12.987012987012989</v>
      </c>
      <c r="G3592" t="str">
        <f>VLOOKUP(C3592,'data indicadores nacional'!$A$2:$G$24,7,FALSE)</f>
        <v>abajo</v>
      </c>
      <c r="H3592" s="9">
        <f>VLOOKUP(C3592,'data indicadores nacional'!$A$2:$F$24,6,FALSE)</f>
        <v>0.3966802220902198</v>
      </c>
      <c r="I3592" s="5" t="str">
        <f t="shared" si="280"/>
        <v xml:space="preserve"> </v>
      </c>
      <c r="J3592" s="5">
        <f t="shared" si="281"/>
        <v>1</v>
      </c>
      <c r="K3592" s="5">
        <f t="shared" si="282"/>
        <v>0</v>
      </c>
      <c r="L3592" s="5">
        <f t="shared" si="283"/>
        <v>1</v>
      </c>
      <c r="N3592" s="8">
        <f>VLOOKUP(C3592,'data indicadores nacional'!$A$2:$J$24,10,FALSE)</f>
        <v>12</v>
      </c>
      <c r="O3592" t="str">
        <f t="shared" si="284"/>
        <v>alarma</v>
      </c>
    </row>
    <row r="3593" spans="1:15">
      <c r="A3593" t="s">
        <v>112</v>
      </c>
      <c r="B3593" t="s">
        <v>521</v>
      </c>
      <c r="C3593" t="s">
        <v>88</v>
      </c>
      <c r="D3593" s="8">
        <v>1.5037593984962405</v>
      </c>
      <c r="E3593" s="8">
        <v>6.5217391304347823</v>
      </c>
      <c r="F3593" s="8">
        <v>1.0471204188481675</v>
      </c>
      <c r="G3593" t="str">
        <f>VLOOKUP(C3593,'data indicadores nacional'!$A$2:$G$24,7,FALSE)</f>
        <v>abajo</v>
      </c>
      <c r="H3593" s="9">
        <f>VLOOKUP(C3593,'data indicadores nacional'!$A$2:$F$24,6,FALSE)</f>
        <v>0.25026441121950321</v>
      </c>
      <c r="I3593" s="5" t="str">
        <f t="shared" si="280"/>
        <v xml:space="preserve"> </v>
      </c>
      <c r="J3593" s="5">
        <f t="shared" si="281"/>
        <v>1</v>
      </c>
      <c r="K3593" s="5">
        <f t="shared" si="282"/>
        <v>0</v>
      </c>
      <c r="L3593" s="5">
        <f t="shared" si="283"/>
        <v>1</v>
      </c>
      <c r="N3593" s="8">
        <f>VLOOKUP(C3593,'data indicadores nacional'!$A$2:$J$24,10,FALSE)</f>
        <v>10</v>
      </c>
      <c r="O3593" t="str">
        <f t="shared" si="284"/>
        <v xml:space="preserve"> </v>
      </c>
    </row>
    <row r="3594" spans="1:15">
      <c r="A3594" t="s">
        <v>112</v>
      </c>
      <c r="B3594" t="s">
        <v>521</v>
      </c>
      <c r="C3594" t="s">
        <v>89</v>
      </c>
      <c r="D3594" s="8">
        <v>72.463768115942031</v>
      </c>
      <c r="E3594" s="8">
        <v>65.625</v>
      </c>
      <c r="F3594" s="8">
        <v>67.5</v>
      </c>
      <c r="G3594" t="str">
        <f>VLOOKUP(C3594,'data indicadores nacional'!$A$2:$G$24,7,FALSE)</f>
        <v>arriba</v>
      </c>
      <c r="H3594" s="9">
        <f>VLOOKUP(C3594,'data indicadores nacional'!$A$2:$F$24,6,FALSE)</f>
        <v>2.7490434366534529</v>
      </c>
      <c r="I3594" s="5" t="str">
        <f t="shared" si="280"/>
        <v xml:space="preserve"> </v>
      </c>
      <c r="J3594" s="5">
        <f t="shared" si="281"/>
        <v>0</v>
      </c>
      <c r="K3594" s="5">
        <f t="shared" si="282"/>
        <v>1</v>
      </c>
      <c r="L3594" s="5">
        <f t="shared" si="283"/>
        <v>1</v>
      </c>
      <c r="N3594" s="8">
        <f>VLOOKUP(C3594,'data indicadores nacional'!$A$2:$J$24,10,FALSE)</f>
        <v>95</v>
      </c>
      <c r="O3594" t="str">
        <f t="shared" si="284"/>
        <v>alarma</v>
      </c>
    </row>
    <row r="3595" spans="1:15">
      <c r="A3595" t="s">
        <v>112</v>
      </c>
      <c r="B3595" t="s">
        <v>521</v>
      </c>
      <c r="C3595" t="s">
        <v>90</v>
      </c>
      <c r="D3595" s="8">
        <v>33.333333333333329</v>
      </c>
      <c r="F3595" s="8">
        <v>100</v>
      </c>
      <c r="G3595" t="str">
        <f>VLOOKUP(C3595,'data indicadores nacional'!$A$2:$G$24,7,FALSE)</f>
        <v>abajo</v>
      </c>
      <c r="H3595" s="9">
        <f>VLOOKUP(C3595,'data indicadores nacional'!$A$2:$F$24,6,FALSE)</f>
        <v>2.2832114202799096</v>
      </c>
      <c r="I3595" s="5" t="str">
        <f t="shared" si="280"/>
        <v>alarma</v>
      </c>
      <c r="J3595" s="5">
        <f t="shared" si="281"/>
        <v>0</v>
      </c>
      <c r="K3595" s="5">
        <f t="shared" si="282"/>
        <v>1</v>
      </c>
      <c r="L3595" s="5">
        <f t="shared" si="283"/>
        <v>1</v>
      </c>
      <c r="N3595" s="8" t="str">
        <f>VLOOKUP(C3595,'data indicadores nacional'!$A$2:$J$24,10,FALSE)</f>
        <v>-</v>
      </c>
      <c r="O3595" t="str">
        <f t="shared" si="284"/>
        <v xml:space="preserve"> </v>
      </c>
    </row>
    <row r="3596" spans="1:15">
      <c r="A3596" t="s">
        <v>112</v>
      </c>
      <c r="B3596" t="s">
        <v>521</v>
      </c>
      <c r="C3596" t="s">
        <v>91</v>
      </c>
      <c r="D3596" s="8">
        <v>97.241379310344826</v>
      </c>
      <c r="E3596" s="8">
        <v>93.61702127659575</v>
      </c>
      <c r="F3596" s="8">
        <v>91</v>
      </c>
      <c r="G3596" t="str">
        <f>VLOOKUP(C3596,'data indicadores nacional'!$A$2:$G$24,7,FALSE)</f>
        <v>arriba</v>
      </c>
      <c r="H3596" s="9">
        <f>VLOOKUP(C3596,'data indicadores nacional'!$A$2:$F$24,6,FALSE)</f>
        <v>0.72595219758941765</v>
      </c>
      <c r="I3596" s="5" t="str">
        <f t="shared" si="280"/>
        <v>alarma</v>
      </c>
      <c r="J3596" s="5">
        <f t="shared" si="281"/>
        <v>0</v>
      </c>
      <c r="K3596" s="5">
        <f t="shared" si="282"/>
        <v>1</v>
      </c>
      <c r="L3596" s="5">
        <f t="shared" si="283"/>
        <v>1</v>
      </c>
      <c r="N3596" s="8" t="str">
        <f>VLOOKUP(C3596,'data indicadores nacional'!$A$2:$J$24,10,FALSE)</f>
        <v>-</v>
      </c>
      <c r="O3596" t="str">
        <f t="shared" si="284"/>
        <v xml:space="preserve"> </v>
      </c>
    </row>
    <row r="3597" spans="1:15">
      <c r="A3597" t="s">
        <v>112</v>
      </c>
      <c r="B3597" t="s">
        <v>521</v>
      </c>
      <c r="C3597" t="s">
        <v>93</v>
      </c>
      <c r="D3597" s="8">
        <v>0.69930069930069927</v>
      </c>
      <c r="G3597" t="str">
        <f>VLOOKUP(C3597,'data indicadores nacional'!$A$2:$G$24,7,FALSE)</f>
        <v>abajo</v>
      </c>
      <c r="H3597" s="9">
        <f>VLOOKUP(C3597,'data indicadores nacional'!$A$2:$F$24,6,FALSE)</f>
        <v>3.3766595341714022E-2</v>
      </c>
      <c r="I3597" s="5" t="str">
        <f t="shared" si="280"/>
        <v xml:space="preserve"> </v>
      </c>
      <c r="J3597" s="5">
        <f t="shared" si="281"/>
        <v>1</v>
      </c>
      <c r="K3597" s="5">
        <f t="shared" si="282"/>
        <v>0</v>
      </c>
      <c r="L3597" s="5">
        <f t="shared" si="283"/>
        <v>1</v>
      </c>
      <c r="N3597" s="8">
        <f>VLOOKUP(C3597,'data indicadores nacional'!$A$2:$J$24,10,FALSE)</f>
        <v>15</v>
      </c>
      <c r="O3597" t="str">
        <f t="shared" si="284"/>
        <v xml:space="preserve"> </v>
      </c>
    </row>
    <row r="3598" spans="1:15">
      <c r="A3598" t="s">
        <v>112</v>
      </c>
      <c r="B3598" t="s">
        <v>521</v>
      </c>
      <c r="C3598" t="s">
        <v>94</v>
      </c>
      <c r="D3598" s="8">
        <v>4.8</v>
      </c>
      <c r="E3598" s="8">
        <v>4.90625</v>
      </c>
      <c r="F3598" s="8">
        <v>4.6849999999999996</v>
      </c>
      <c r="G3598" t="str">
        <f>VLOOKUP(C3598,'data indicadores nacional'!$A$2:$G$24,7,FALSE)</f>
        <v>arriba</v>
      </c>
      <c r="H3598" s="9">
        <f>VLOOKUP(C3598,'data indicadores nacional'!$A$2:$F$24,6,FALSE)</f>
        <v>0.23219145011705353</v>
      </c>
      <c r="I3598" s="5" t="str">
        <f t="shared" si="280"/>
        <v>alarma</v>
      </c>
      <c r="J3598" s="5">
        <f t="shared" si="281"/>
        <v>0</v>
      </c>
      <c r="K3598" s="5">
        <f t="shared" si="282"/>
        <v>1</v>
      </c>
      <c r="L3598" s="5">
        <f t="shared" si="283"/>
        <v>1</v>
      </c>
      <c r="N3598" s="8" t="str">
        <f>VLOOKUP(C3598,'data indicadores nacional'!$A$2:$J$24,10,FALSE)</f>
        <v>-</v>
      </c>
      <c r="O3598" t="str">
        <f t="shared" si="284"/>
        <v xml:space="preserve"> </v>
      </c>
    </row>
    <row r="3599" spans="1:15">
      <c r="A3599" t="s">
        <v>112</v>
      </c>
      <c r="B3599" t="s">
        <v>521</v>
      </c>
      <c r="C3599" t="s">
        <v>95</v>
      </c>
      <c r="D3599" s="8">
        <v>18.181818181818183</v>
      </c>
      <c r="E3599" s="8">
        <v>6.25</v>
      </c>
      <c r="F3599" s="8">
        <v>12.5</v>
      </c>
      <c r="G3599" t="str">
        <f>VLOOKUP(C3599,'data indicadores nacional'!$A$2:$G$24,7,FALSE)</f>
        <v>abajo</v>
      </c>
      <c r="H3599" s="9">
        <f>VLOOKUP(C3599,'data indicadores nacional'!$A$2:$F$24,6,FALSE)</f>
        <v>1.7199886991149187</v>
      </c>
      <c r="I3599" s="5" t="str">
        <f t="shared" si="280"/>
        <v>alarma</v>
      </c>
      <c r="J3599" s="5">
        <f t="shared" si="281"/>
        <v>1</v>
      </c>
      <c r="K3599" s="5">
        <f t="shared" si="282"/>
        <v>0</v>
      </c>
      <c r="L3599" s="5">
        <f t="shared" si="283"/>
        <v>1</v>
      </c>
      <c r="N3599" s="8">
        <f>VLOOKUP(C3599,'data indicadores nacional'!$A$2:$J$24,10,FALSE)</f>
        <v>15</v>
      </c>
      <c r="O3599" t="str">
        <f t="shared" si="284"/>
        <v xml:space="preserve"> </v>
      </c>
    </row>
    <row r="3600" spans="1:15">
      <c r="A3600" t="s">
        <v>112</v>
      </c>
      <c r="B3600" t="s">
        <v>521</v>
      </c>
      <c r="C3600" t="s">
        <v>97</v>
      </c>
      <c r="D3600" s="8">
        <v>4.2223786066150604</v>
      </c>
      <c r="F3600" s="8">
        <v>0.90497737556561086</v>
      </c>
      <c r="G3600" t="str">
        <f>VLOOKUP(C3600,'data indicadores nacional'!$A$2:$G$24,7,FALSE)</f>
        <v>abajo</v>
      </c>
      <c r="H3600" s="9">
        <f>VLOOKUP(C3600,'data indicadores nacional'!$A$2:$F$24,6,FALSE)</f>
        <v>0.35698528124504503</v>
      </c>
      <c r="I3600" s="5" t="str">
        <f t="shared" si="280"/>
        <v>alarma</v>
      </c>
      <c r="J3600" s="5">
        <f t="shared" si="281"/>
        <v>1</v>
      </c>
      <c r="K3600" s="5">
        <f t="shared" si="282"/>
        <v>0</v>
      </c>
      <c r="L3600" s="5">
        <f t="shared" si="283"/>
        <v>1</v>
      </c>
      <c r="N3600" s="8">
        <f>VLOOKUP(C3600,'data indicadores nacional'!$A$2:$J$24,10,FALSE)</f>
        <v>61</v>
      </c>
      <c r="O3600" t="str">
        <f t="shared" si="284"/>
        <v xml:space="preserve"> </v>
      </c>
    </row>
    <row r="3601" spans="1:15">
      <c r="A3601" t="s">
        <v>112</v>
      </c>
      <c r="B3601" t="s">
        <v>521</v>
      </c>
      <c r="C3601" t="s">
        <v>98</v>
      </c>
      <c r="D3601" s="8">
        <v>15.861571737563086</v>
      </c>
      <c r="E3601" s="8">
        <v>7.3497622135754428</v>
      </c>
      <c r="F3601" s="8">
        <v>19.745502413339185</v>
      </c>
      <c r="G3601" t="str">
        <f>VLOOKUP(C3601,'data indicadores nacional'!$A$2:$G$24,7,FALSE)</f>
        <v>abajo</v>
      </c>
      <c r="H3601" s="9">
        <f>VLOOKUP(C3601,'data indicadores nacional'!$A$2:$F$24,6,FALSE)</f>
        <v>3.4897517565506893</v>
      </c>
      <c r="I3601" s="5" t="str">
        <f t="shared" si="280"/>
        <v>alarma</v>
      </c>
      <c r="J3601" s="5">
        <f t="shared" si="281"/>
        <v>0</v>
      </c>
      <c r="K3601" s="5">
        <f t="shared" si="282"/>
        <v>1</v>
      </c>
      <c r="L3601" s="5">
        <f t="shared" si="283"/>
        <v>1</v>
      </c>
      <c r="N3601" s="8">
        <f>VLOOKUP(C3601,'data indicadores nacional'!$A$2:$J$24,10,FALSE)</f>
        <v>61</v>
      </c>
      <c r="O3601" t="str">
        <f t="shared" si="284"/>
        <v xml:space="preserve"> </v>
      </c>
    </row>
    <row r="3602" spans="1:15">
      <c r="A3602" t="s">
        <v>112</v>
      </c>
      <c r="B3602" t="s">
        <v>521</v>
      </c>
      <c r="C3602" t="s">
        <v>99</v>
      </c>
      <c r="D3602" s="8">
        <v>28.085735402808574</v>
      </c>
      <c r="E3602" s="8">
        <v>14.261744966442953</v>
      </c>
      <c r="F3602" s="8">
        <v>37.478705281090292</v>
      </c>
      <c r="G3602" t="str">
        <f>VLOOKUP(C3602,'data indicadores nacional'!$A$2:$G$24,7,FALSE)</f>
        <v>abajo</v>
      </c>
      <c r="H3602" s="9">
        <f>VLOOKUP(C3602,'data indicadores nacional'!$A$2:$F$24,6,FALSE)</f>
        <v>7.5200278194544445</v>
      </c>
      <c r="I3602" s="5" t="str">
        <f t="shared" si="280"/>
        <v>alarma</v>
      </c>
      <c r="J3602" s="5">
        <f t="shared" si="281"/>
        <v>0</v>
      </c>
      <c r="K3602" s="5">
        <f t="shared" si="282"/>
        <v>1</v>
      </c>
      <c r="L3602" s="5">
        <f t="shared" si="283"/>
        <v>1</v>
      </c>
      <c r="N3602" s="8">
        <f>VLOOKUP(C3602,'data indicadores nacional'!$A$2:$J$24,10,FALSE)</f>
        <v>61</v>
      </c>
      <c r="O3602" t="str">
        <f t="shared" si="284"/>
        <v xml:space="preserve"> </v>
      </c>
    </row>
    <row r="3603" spans="1:15">
      <c r="A3603" t="s">
        <v>112</v>
      </c>
      <c r="B3603" t="s">
        <v>521</v>
      </c>
      <c r="C3603" t="s">
        <v>100</v>
      </c>
      <c r="D3603" s="8">
        <v>41.379310344827587</v>
      </c>
      <c r="E3603" s="8">
        <v>31.25</v>
      </c>
      <c r="F3603" s="8">
        <v>10</v>
      </c>
      <c r="G3603" t="str">
        <f>VLOOKUP(C3603,'data indicadores nacional'!$A$2:$G$24,7,FALSE)</f>
        <v>abajo</v>
      </c>
      <c r="H3603" s="9">
        <f>VLOOKUP(C3603,'data indicadores nacional'!$A$2:$F$24,6,FALSE)</f>
        <v>1.7895311097465236</v>
      </c>
      <c r="I3603" s="5" t="str">
        <f t="shared" si="280"/>
        <v xml:space="preserve"> </v>
      </c>
      <c r="J3603" s="5">
        <f t="shared" si="281"/>
        <v>1</v>
      </c>
      <c r="K3603" s="5">
        <f t="shared" si="282"/>
        <v>0</v>
      </c>
      <c r="L3603" s="5">
        <f t="shared" si="283"/>
        <v>1</v>
      </c>
      <c r="N3603" s="8">
        <f>VLOOKUP(C3603,'data indicadores nacional'!$A$2:$J$24,10,FALSE)</f>
        <v>15</v>
      </c>
      <c r="O3603" t="str">
        <f t="shared" si="284"/>
        <v xml:space="preserve"> </v>
      </c>
    </row>
    <row r="3604" spans="1:15">
      <c r="A3604" t="s">
        <v>112</v>
      </c>
      <c r="B3604" t="s">
        <v>521</v>
      </c>
      <c r="C3604" t="s">
        <v>101</v>
      </c>
      <c r="D3604" s="8">
        <v>34.482758620689651</v>
      </c>
      <c r="F3604" s="8">
        <v>5</v>
      </c>
      <c r="G3604" t="str">
        <f>VLOOKUP(C3604,'data indicadores nacional'!$A$2:$G$24,7,FALSE)</f>
        <v>abajo</v>
      </c>
      <c r="H3604" s="9">
        <f>VLOOKUP(C3604,'data indicadores nacional'!$A$2:$F$24,6,FALSE)</f>
        <v>1.3238688071947835</v>
      </c>
      <c r="I3604" s="5" t="str">
        <f t="shared" si="280"/>
        <v>alarma</v>
      </c>
      <c r="J3604" s="5">
        <f t="shared" si="281"/>
        <v>1</v>
      </c>
      <c r="K3604" s="5">
        <f t="shared" si="282"/>
        <v>0</v>
      </c>
      <c r="L3604" s="5">
        <f t="shared" si="283"/>
        <v>1</v>
      </c>
      <c r="N3604" s="8">
        <f>VLOOKUP(C3604,'data indicadores nacional'!$A$2:$J$24,10,FALSE)</f>
        <v>12</v>
      </c>
      <c r="O3604" t="str">
        <f t="shared" si="284"/>
        <v xml:space="preserve"> </v>
      </c>
    </row>
    <row r="3605" spans="1:15">
      <c r="A3605" t="s">
        <v>112</v>
      </c>
      <c r="B3605" t="s">
        <v>521</v>
      </c>
      <c r="C3605" t="s">
        <v>103</v>
      </c>
      <c r="D3605" s="8">
        <v>35.971223021582738</v>
      </c>
      <c r="E3605" s="8">
        <v>47.281323877068559</v>
      </c>
      <c r="G3605" t="str">
        <f>VLOOKUP(C3605,'data indicadores nacional'!$A$2:$G$24,7,FALSE)</f>
        <v>abajo</v>
      </c>
      <c r="H3605" s="9">
        <f>VLOOKUP(C3605,'data indicadores nacional'!$A$2:$F$24,6,FALSE)</f>
        <v>4.9638210683068253</v>
      </c>
      <c r="I3605" s="5" t="str">
        <f t="shared" si="280"/>
        <v xml:space="preserve"> </v>
      </c>
      <c r="J3605" s="5">
        <f t="shared" si="281"/>
        <v>1</v>
      </c>
      <c r="K3605" s="5">
        <f t="shared" si="282"/>
        <v>0</v>
      </c>
      <c r="L3605" s="5">
        <f t="shared" si="283"/>
        <v>1</v>
      </c>
      <c r="N3605" s="8">
        <f>VLOOKUP(C3605,'data indicadores nacional'!$A$2:$J$24,10,FALSE)</f>
        <v>8.9</v>
      </c>
      <c r="O3605" t="str">
        <f t="shared" si="284"/>
        <v xml:space="preserve"> </v>
      </c>
    </row>
    <row r="3606" spans="1:15">
      <c r="A3606" t="s">
        <v>112</v>
      </c>
      <c r="B3606" t="s">
        <v>521</v>
      </c>
      <c r="C3606" t="s">
        <v>104</v>
      </c>
      <c r="D3606" s="8">
        <v>34.013605442176875</v>
      </c>
      <c r="E3606" s="8">
        <v>10.309278350515465</v>
      </c>
      <c r="F3606" s="8">
        <v>9.9009900990099009</v>
      </c>
      <c r="G3606" t="str">
        <f>VLOOKUP(C3606,'data indicadores nacional'!$A$2:$G$24,7,FALSE)</f>
        <v>abajo</v>
      </c>
      <c r="H3606" s="9">
        <f>VLOOKUP(C3606,'data indicadores nacional'!$A$2:$F$24,6,FALSE)</f>
        <v>0.3966802220902198</v>
      </c>
      <c r="I3606" s="5" t="str">
        <f t="shared" si="280"/>
        <v xml:space="preserve"> </v>
      </c>
      <c r="J3606" s="5">
        <f t="shared" si="281"/>
        <v>1</v>
      </c>
      <c r="K3606" s="5">
        <f t="shared" si="282"/>
        <v>0</v>
      </c>
      <c r="L3606" s="5">
        <f t="shared" si="283"/>
        <v>1</v>
      </c>
      <c r="N3606" s="8">
        <f>VLOOKUP(C3606,'data indicadores nacional'!$A$2:$J$24,10,FALSE)</f>
        <v>12</v>
      </c>
      <c r="O3606" t="str">
        <f t="shared" si="284"/>
        <v xml:space="preserve"> </v>
      </c>
    </row>
    <row r="3607" spans="1:15">
      <c r="A3607" t="s">
        <v>112</v>
      </c>
      <c r="B3607" t="s">
        <v>521</v>
      </c>
      <c r="C3607" t="s">
        <v>105</v>
      </c>
      <c r="D3607" s="8">
        <v>35.971223021582738</v>
      </c>
      <c r="G3607" t="str">
        <f>VLOOKUP(C3607,'data indicadores nacional'!$A$2:$G$24,7,FALSE)</f>
        <v>abajo</v>
      </c>
      <c r="H3607" s="9">
        <f>VLOOKUP(C3607,'data indicadores nacional'!$A$2:$F$24,6,FALSE)</f>
        <v>1.2536970118415909</v>
      </c>
      <c r="I3607" s="5" t="str">
        <f t="shared" si="280"/>
        <v xml:space="preserve"> </v>
      </c>
      <c r="J3607" s="5">
        <f t="shared" si="281"/>
        <v>1</v>
      </c>
      <c r="K3607" s="5">
        <f t="shared" si="282"/>
        <v>0</v>
      </c>
      <c r="L3607" s="5">
        <f t="shared" si="283"/>
        <v>1</v>
      </c>
      <c r="N3607" s="8">
        <f>VLOOKUP(C3607,'data indicadores nacional'!$A$2:$J$24,10,FALSE)</f>
        <v>4.0773685948219525</v>
      </c>
      <c r="O3607" t="str">
        <f t="shared" si="284"/>
        <v xml:space="preserve"> </v>
      </c>
    </row>
    <row r="3608" spans="1:15">
      <c r="A3608" t="s">
        <v>112</v>
      </c>
      <c r="B3608" t="s">
        <v>522</v>
      </c>
      <c r="C3608" t="s">
        <v>88</v>
      </c>
      <c r="D3608" s="8">
        <v>2.083333333333333</v>
      </c>
      <c r="E3608" s="8">
        <v>2.1739130434782608</v>
      </c>
      <c r="F3608" s="8">
        <v>1.7094017094017095</v>
      </c>
      <c r="G3608" t="str">
        <f>VLOOKUP(C3608,'data indicadores nacional'!$A$2:$G$24,7,FALSE)</f>
        <v>abajo</v>
      </c>
      <c r="H3608" s="9">
        <f>VLOOKUP(C3608,'data indicadores nacional'!$A$2:$F$24,6,FALSE)</f>
        <v>0.25026441121950321</v>
      </c>
      <c r="I3608" s="5" t="str">
        <f t="shared" si="280"/>
        <v xml:space="preserve"> </v>
      </c>
      <c r="J3608" s="5">
        <f t="shared" si="281"/>
        <v>1</v>
      </c>
      <c r="K3608" s="5">
        <f t="shared" si="282"/>
        <v>0</v>
      </c>
      <c r="L3608" s="5">
        <f t="shared" si="283"/>
        <v>1</v>
      </c>
      <c r="N3608" s="8">
        <f>VLOOKUP(C3608,'data indicadores nacional'!$A$2:$J$24,10,FALSE)</f>
        <v>10</v>
      </c>
      <c r="O3608" t="str">
        <f t="shared" si="284"/>
        <v xml:space="preserve"> </v>
      </c>
    </row>
    <row r="3609" spans="1:15">
      <c r="A3609" t="s">
        <v>112</v>
      </c>
      <c r="B3609" t="s">
        <v>522</v>
      </c>
      <c r="C3609" t="s">
        <v>89</v>
      </c>
      <c r="D3609" s="8">
        <v>81.208053691275168</v>
      </c>
      <c r="E3609" s="8">
        <v>89</v>
      </c>
      <c r="F3609" s="8">
        <v>87.096774193548384</v>
      </c>
      <c r="G3609" t="str">
        <f>VLOOKUP(C3609,'data indicadores nacional'!$A$2:$G$24,7,FALSE)</f>
        <v>arriba</v>
      </c>
      <c r="H3609" s="9">
        <f>VLOOKUP(C3609,'data indicadores nacional'!$A$2:$F$24,6,FALSE)</f>
        <v>2.7490434366534529</v>
      </c>
      <c r="I3609" s="5" t="str">
        <f t="shared" si="280"/>
        <v>alarma</v>
      </c>
      <c r="J3609" s="5">
        <f t="shared" si="281"/>
        <v>1</v>
      </c>
      <c r="K3609" s="5">
        <f t="shared" si="282"/>
        <v>0</v>
      </c>
      <c r="L3609" s="5">
        <f t="shared" si="283"/>
        <v>1</v>
      </c>
      <c r="N3609" s="8">
        <f>VLOOKUP(C3609,'data indicadores nacional'!$A$2:$J$24,10,FALSE)</f>
        <v>95</v>
      </c>
      <c r="O3609" t="str">
        <f t="shared" si="284"/>
        <v>alarma</v>
      </c>
    </row>
    <row r="3610" spans="1:15">
      <c r="A3610" t="s">
        <v>112</v>
      </c>
      <c r="B3610" t="s">
        <v>522</v>
      </c>
      <c r="C3610" t="s">
        <v>90</v>
      </c>
      <c r="D3610" s="8">
        <v>66.666666666666657</v>
      </c>
      <c r="F3610" s="8">
        <v>100</v>
      </c>
      <c r="G3610" t="str">
        <f>VLOOKUP(C3610,'data indicadores nacional'!$A$2:$G$24,7,FALSE)</f>
        <v>abajo</v>
      </c>
      <c r="H3610" s="9">
        <f>VLOOKUP(C3610,'data indicadores nacional'!$A$2:$F$24,6,FALSE)</f>
        <v>2.2832114202799096</v>
      </c>
      <c r="I3610" s="5" t="str">
        <f t="shared" si="280"/>
        <v>alarma</v>
      </c>
      <c r="J3610" s="5">
        <f t="shared" si="281"/>
        <v>0</v>
      </c>
      <c r="K3610" s="5">
        <f t="shared" si="282"/>
        <v>1</v>
      </c>
      <c r="L3610" s="5">
        <f t="shared" si="283"/>
        <v>1</v>
      </c>
      <c r="N3610" s="8" t="str">
        <f>VLOOKUP(C3610,'data indicadores nacional'!$A$2:$J$24,10,FALSE)</f>
        <v>-</v>
      </c>
      <c r="O3610" t="str">
        <f t="shared" si="284"/>
        <v xml:space="preserve"> </v>
      </c>
    </row>
    <row r="3611" spans="1:15">
      <c r="A3611" t="s">
        <v>112</v>
      </c>
      <c r="B3611" t="s">
        <v>522</v>
      </c>
      <c r="C3611" t="s">
        <v>91</v>
      </c>
      <c r="D3611" s="8">
        <v>94</v>
      </c>
      <c r="E3611" s="8">
        <v>94</v>
      </c>
      <c r="F3611" s="8">
        <v>82.258064516129039</v>
      </c>
      <c r="G3611" t="str">
        <f>VLOOKUP(C3611,'data indicadores nacional'!$A$2:$G$24,7,FALSE)</f>
        <v>arriba</v>
      </c>
      <c r="H3611" s="9">
        <f>VLOOKUP(C3611,'data indicadores nacional'!$A$2:$F$24,6,FALSE)</f>
        <v>0.72595219758941765</v>
      </c>
      <c r="I3611" s="5" t="str">
        <f t="shared" si="280"/>
        <v>alarma</v>
      </c>
      <c r="J3611" s="5">
        <f t="shared" si="281"/>
        <v>0</v>
      </c>
      <c r="K3611" s="5">
        <f t="shared" si="282"/>
        <v>1</v>
      </c>
      <c r="L3611" s="5">
        <f t="shared" si="283"/>
        <v>1</v>
      </c>
      <c r="N3611" s="8" t="str">
        <f>VLOOKUP(C3611,'data indicadores nacional'!$A$2:$J$24,10,FALSE)</f>
        <v>-</v>
      </c>
      <c r="O3611" t="str">
        <f t="shared" si="284"/>
        <v xml:space="preserve"> </v>
      </c>
    </row>
    <row r="3612" spans="1:15">
      <c r="A3612" t="s">
        <v>112</v>
      </c>
      <c r="B3612" t="s">
        <v>522</v>
      </c>
      <c r="C3612" t="s">
        <v>93</v>
      </c>
      <c r="E3612" s="8">
        <v>1</v>
      </c>
      <c r="G3612" t="str">
        <f>VLOOKUP(C3612,'data indicadores nacional'!$A$2:$G$24,7,FALSE)</f>
        <v>abajo</v>
      </c>
      <c r="H3612" s="9">
        <f>VLOOKUP(C3612,'data indicadores nacional'!$A$2:$F$24,6,FALSE)</f>
        <v>3.3766595341714022E-2</v>
      </c>
      <c r="I3612" s="5" t="str">
        <f t="shared" si="280"/>
        <v xml:space="preserve"> </v>
      </c>
      <c r="J3612" s="5">
        <f t="shared" si="281"/>
        <v>0</v>
      </c>
      <c r="K3612" s="5">
        <f t="shared" si="282"/>
        <v>0</v>
      </c>
      <c r="L3612" s="5">
        <f t="shared" si="283"/>
        <v>0</v>
      </c>
      <c r="N3612" s="8">
        <f>VLOOKUP(C3612,'data indicadores nacional'!$A$2:$J$24,10,FALSE)</f>
        <v>15</v>
      </c>
      <c r="O3612" t="str">
        <f t="shared" si="284"/>
        <v xml:space="preserve"> </v>
      </c>
    </row>
    <row r="3613" spans="1:15">
      <c r="A3613" t="s">
        <v>112</v>
      </c>
      <c r="B3613" t="s">
        <v>522</v>
      </c>
      <c r="C3613" t="s">
        <v>94</v>
      </c>
      <c r="D3613" s="8">
        <v>5.56</v>
      </c>
      <c r="E3613" s="8">
        <v>6.18</v>
      </c>
      <c r="F3613" s="8">
        <v>5.92741935483871</v>
      </c>
      <c r="G3613" t="str">
        <f>VLOOKUP(C3613,'data indicadores nacional'!$A$2:$G$24,7,FALSE)</f>
        <v>arriba</v>
      </c>
      <c r="H3613" s="9">
        <f>VLOOKUP(C3613,'data indicadores nacional'!$A$2:$F$24,6,FALSE)</f>
        <v>0.23219145011705353</v>
      </c>
      <c r="I3613" s="5" t="str">
        <f t="shared" si="280"/>
        <v>alarma</v>
      </c>
      <c r="J3613" s="5">
        <f t="shared" si="281"/>
        <v>1</v>
      </c>
      <c r="K3613" s="5">
        <f t="shared" si="282"/>
        <v>0</v>
      </c>
      <c r="L3613" s="5">
        <f t="shared" si="283"/>
        <v>1</v>
      </c>
      <c r="N3613" s="8" t="str">
        <f>VLOOKUP(C3613,'data indicadores nacional'!$A$2:$J$24,10,FALSE)</f>
        <v>-</v>
      </c>
      <c r="O3613" t="str">
        <f t="shared" si="284"/>
        <v xml:space="preserve"> </v>
      </c>
    </row>
    <row r="3614" spans="1:15">
      <c r="A3614" t="s">
        <v>112</v>
      </c>
      <c r="B3614" t="s">
        <v>522</v>
      </c>
      <c r="C3614" t="s">
        <v>95</v>
      </c>
      <c r="D3614" s="8">
        <v>22</v>
      </c>
      <c r="E3614" s="8">
        <v>12</v>
      </c>
      <c r="F3614" s="8">
        <v>14.516129032258066</v>
      </c>
      <c r="G3614" t="str">
        <f>VLOOKUP(C3614,'data indicadores nacional'!$A$2:$G$24,7,FALSE)</f>
        <v>abajo</v>
      </c>
      <c r="H3614" s="9">
        <f>VLOOKUP(C3614,'data indicadores nacional'!$A$2:$F$24,6,FALSE)</f>
        <v>1.7199886991149187</v>
      </c>
      <c r="I3614" s="5" t="str">
        <f t="shared" si="280"/>
        <v>alarma</v>
      </c>
      <c r="J3614" s="5">
        <f t="shared" si="281"/>
        <v>1</v>
      </c>
      <c r="K3614" s="5">
        <f t="shared" si="282"/>
        <v>0</v>
      </c>
      <c r="L3614" s="5">
        <f t="shared" si="283"/>
        <v>1</v>
      </c>
      <c r="N3614" s="8">
        <f>VLOOKUP(C3614,'data indicadores nacional'!$A$2:$J$24,10,FALSE)</f>
        <v>15</v>
      </c>
      <c r="O3614" t="str">
        <f t="shared" si="284"/>
        <v xml:space="preserve"> </v>
      </c>
    </row>
    <row r="3615" spans="1:15">
      <c r="A3615" t="s">
        <v>112</v>
      </c>
      <c r="B3615" t="s">
        <v>522</v>
      </c>
      <c r="C3615" t="s">
        <v>96</v>
      </c>
      <c r="E3615" s="8">
        <v>1000</v>
      </c>
      <c r="G3615" t="str">
        <f>VLOOKUP(C3615,'data indicadores nacional'!$A$2:$G$24,7,FALSE)</f>
        <v>abajo</v>
      </c>
      <c r="H3615" s="9">
        <f>VLOOKUP(C3615,'data indicadores nacional'!$A$2:$F$24,6,FALSE)</f>
        <v>14.793500408348107</v>
      </c>
      <c r="I3615" s="5" t="str">
        <f t="shared" si="280"/>
        <v xml:space="preserve"> </v>
      </c>
      <c r="J3615" s="5">
        <f t="shared" si="281"/>
        <v>0</v>
      </c>
      <c r="K3615" s="5">
        <f t="shared" si="282"/>
        <v>0</v>
      </c>
      <c r="L3615" s="5">
        <f t="shared" si="283"/>
        <v>0</v>
      </c>
      <c r="N3615" s="8">
        <f>VLOOKUP(C3615,'data indicadores nacional'!$A$2:$J$24,10,FALSE)</f>
        <v>45</v>
      </c>
      <c r="O3615" t="str">
        <f t="shared" si="284"/>
        <v xml:space="preserve"> </v>
      </c>
    </row>
    <row r="3616" spans="1:15">
      <c r="A3616" t="s">
        <v>112</v>
      </c>
      <c r="B3616" t="s">
        <v>522</v>
      </c>
      <c r="C3616" t="s">
        <v>97</v>
      </c>
      <c r="D3616" s="8">
        <v>4.8780487804878048</v>
      </c>
      <c r="E3616" s="8">
        <v>1.1389521640091116</v>
      </c>
      <c r="F3616" s="8">
        <v>1.1507479861910241</v>
      </c>
      <c r="G3616" t="str">
        <f>VLOOKUP(C3616,'data indicadores nacional'!$A$2:$G$24,7,FALSE)</f>
        <v>abajo</v>
      </c>
      <c r="H3616" s="9">
        <f>VLOOKUP(C3616,'data indicadores nacional'!$A$2:$F$24,6,FALSE)</f>
        <v>0.35698528124504503</v>
      </c>
      <c r="I3616" s="5" t="str">
        <f t="shared" si="280"/>
        <v>alarma</v>
      </c>
      <c r="J3616" s="5">
        <f t="shared" si="281"/>
        <v>1</v>
      </c>
      <c r="K3616" s="5">
        <f t="shared" si="282"/>
        <v>0</v>
      </c>
      <c r="L3616" s="5">
        <f t="shared" si="283"/>
        <v>1</v>
      </c>
      <c r="N3616" s="8">
        <f>VLOOKUP(C3616,'data indicadores nacional'!$A$2:$J$24,10,FALSE)</f>
        <v>61</v>
      </c>
      <c r="O3616" t="str">
        <f t="shared" si="284"/>
        <v xml:space="preserve"> </v>
      </c>
    </row>
    <row r="3617" spans="1:15">
      <c r="A3617" t="s">
        <v>112</v>
      </c>
      <c r="B3617" t="s">
        <v>522</v>
      </c>
      <c r="C3617" t="s">
        <v>98</v>
      </c>
      <c r="D3617" s="8">
        <v>22.850020772746156</v>
      </c>
      <c r="E3617" s="8">
        <v>14.10743353228432</v>
      </c>
      <c r="F3617" s="8">
        <v>16.483516483516485</v>
      </c>
      <c r="G3617" t="str">
        <f>VLOOKUP(C3617,'data indicadores nacional'!$A$2:$G$24,7,FALSE)</f>
        <v>abajo</v>
      </c>
      <c r="H3617" s="9">
        <f>VLOOKUP(C3617,'data indicadores nacional'!$A$2:$F$24,6,FALSE)</f>
        <v>3.4897517565506893</v>
      </c>
      <c r="I3617" s="5" t="str">
        <f t="shared" si="280"/>
        <v>alarma</v>
      </c>
      <c r="J3617" s="5">
        <f t="shared" si="281"/>
        <v>1</v>
      </c>
      <c r="K3617" s="5">
        <f t="shared" si="282"/>
        <v>0</v>
      </c>
      <c r="L3617" s="5">
        <f t="shared" si="283"/>
        <v>1</v>
      </c>
      <c r="N3617" s="8">
        <f>VLOOKUP(C3617,'data indicadores nacional'!$A$2:$J$24,10,FALSE)</f>
        <v>61</v>
      </c>
      <c r="O3617" t="str">
        <f t="shared" si="284"/>
        <v xml:space="preserve"> </v>
      </c>
    </row>
    <row r="3618" spans="1:15">
      <c r="A3618" t="s">
        <v>112</v>
      </c>
      <c r="B3618" t="s">
        <v>522</v>
      </c>
      <c r="C3618" t="s">
        <v>99</v>
      </c>
      <c r="D3618" s="8">
        <v>41.631265930331352</v>
      </c>
      <c r="E3618" s="8">
        <v>25.906735751295336</v>
      </c>
      <c r="F3618" s="8">
        <v>30.494216614090433</v>
      </c>
      <c r="G3618" t="str">
        <f>VLOOKUP(C3618,'data indicadores nacional'!$A$2:$G$24,7,FALSE)</f>
        <v>abajo</v>
      </c>
      <c r="H3618" s="9">
        <f>VLOOKUP(C3618,'data indicadores nacional'!$A$2:$F$24,6,FALSE)</f>
        <v>7.5200278194544445</v>
      </c>
      <c r="I3618" s="5" t="str">
        <f t="shared" si="280"/>
        <v>alarma</v>
      </c>
      <c r="J3618" s="5">
        <f t="shared" si="281"/>
        <v>1</v>
      </c>
      <c r="K3618" s="5">
        <f t="shared" si="282"/>
        <v>0</v>
      </c>
      <c r="L3618" s="5">
        <f t="shared" si="283"/>
        <v>1</v>
      </c>
      <c r="N3618" s="8">
        <f>VLOOKUP(C3618,'data indicadores nacional'!$A$2:$J$24,10,FALSE)</f>
        <v>61</v>
      </c>
      <c r="O3618" t="str">
        <f t="shared" si="284"/>
        <v xml:space="preserve"> </v>
      </c>
    </row>
    <row r="3619" spans="1:15">
      <c r="A3619" t="s">
        <v>112</v>
      </c>
      <c r="B3619" t="s">
        <v>522</v>
      </c>
      <c r="C3619" t="s">
        <v>100</v>
      </c>
      <c r="E3619" s="8">
        <v>10</v>
      </c>
      <c r="G3619" t="str">
        <f>VLOOKUP(C3619,'data indicadores nacional'!$A$2:$G$24,7,FALSE)</f>
        <v>abajo</v>
      </c>
      <c r="H3619" s="9">
        <f>VLOOKUP(C3619,'data indicadores nacional'!$A$2:$F$24,6,FALSE)</f>
        <v>1.7895311097465236</v>
      </c>
      <c r="I3619" s="5" t="str">
        <f t="shared" si="280"/>
        <v xml:space="preserve"> </v>
      </c>
      <c r="J3619" s="5">
        <f t="shared" si="281"/>
        <v>0</v>
      </c>
      <c r="K3619" s="5">
        <f t="shared" si="282"/>
        <v>0</v>
      </c>
      <c r="L3619" s="5">
        <f t="shared" si="283"/>
        <v>0</v>
      </c>
      <c r="N3619" s="8">
        <f>VLOOKUP(C3619,'data indicadores nacional'!$A$2:$J$24,10,FALSE)</f>
        <v>15</v>
      </c>
      <c r="O3619" t="str">
        <f t="shared" si="284"/>
        <v xml:space="preserve"> </v>
      </c>
    </row>
    <row r="3620" spans="1:15">
      <c r="A3620" t="s">
        <v>112</v>
      </c>
      <c r="B3620" t="s">
        <v>522</v>
      </c>
      <c r="C3620" t="s">
        <v>102</v>
      </c>
      <c r="E3620" s="8">
        <v>67.069081153588201</v>
      </c>
      <c r="G3620" t="str">
        <f>VLOOKUP(C3620,'data indicadores nacional'!$A$2:$G$24,7,FALSE)</f>
        <v>abajo</v>
      </c>
      <c r="H3620" s="9">
        <f>VLOOKUP(C3620,'data indicadores nacional'!$A$2:$F$24,6,FALSE)</f>
        <v>1.6226293498102424</v>
      </c>
      <c r="I3620" s="5" t="str">
        <f t="shared" si="280"/>
        <v xml:space="preserve"> </v>
      </c>
      <c r="J3620" s="5">
        <f t="shared" si="281"/>
        <v>0</v>
      </c>
      <c r="K3620" s="5">
        <f t="shared" si="282"/>
        <v>0</v>
      </c>
      <c r="L3620" s="5">
        <f t="shared" si="283"/>
        <v>0</v>
      </c>
      <c r="N3620" s="8" t="str">
        <f>VLOOKUP(C3620,'data indicadores nacional'!$A$2:$J$24,10,FALSE)</f>
        <v>-</v>
      </c>
      <c r="O3620" t="str">
        <f t="shared" si="284"/>
        <v xml:space="preserve"> </v>
      </c>
    </row>
    <row r="3621" spans="1:15">
      <c r="A3621" t="s">
        <v>112</v>
      </c>
      <c r="B3621" t="s">
        <v>522</v>
      </c>
      <c r="C3621" t="s">
        <v>104</v>
      </c>
      <c r="D3621" s="8">
        <v>13.157894736842104</v>
      </c>
      <c r="E3621" s="8">
        <v>9.9009900990099009</v>
      </c>
      <c r="F3621" s="8">
        <v>8</v>
      </c>
      <c r="G3621" t="str">
        <f>VLOOKUP(C3621,'data indicadores nacional'!$A$2:$G$24,7,FALSE)</f>
        <v>abajo</v>
      </c>
      <c r="H3621" s="9">
        <f>VLOOKUP(C3621,'data indicadores nacional'!$A$2:$F$24,6,FALSE)</f>
        <v>0.3966802220902198</v>
      </c>
      <c r="I3621" s="5" t="str">
        <f t="shared" si="280"/>
        <v xml:space="preserve"> </v>
      </c>
      <c r="J3621" s="5">
        <f t="shared" si="281"/>
        <v>1</v>
      </c>
      <c r="K3621" s="5">
        <f t="shared" si="282"/>
        <v>0</v>
      </c>
      <c r="L3621" s="5">
        <f t="shared" si="283"/>
        <v>1</v>
      </c>
      <c r="N3621" s="8">
        <f>VLOOKUP(C3621,'data indicadores nacional'!$A$2:$J$24,10,FALSE)</f>
        <v>12</v>
      </c>
      <c r="O3621" t="str">
        <f t="shared" si="284"/>
        <v xml:space="preserve"> </v>
      </c>
    </row>
    <row r="3622" spans="1:15">
      <c r="A3622" t="s">
        <v>112</v>
      </c>
      <c r="B3622" t="s">
        <v>523</v>
      </c>
      <c r="C3622" t="s">
        <v>88</v>
      </c>
      <c r="D3622" s="8">
        <v>5.5749128919860631</v>
      </c>
      <c r="E3622" s="8">
        <v>8.536585365853659</v>
      </c>
      <c r="F3622" s="8">
        <v>1.4925373134328357</v>
      </c>
      <c r="G3622" t="str">
        <f>VLOOKUP(C3622,'data indicadores nacional'!$A$2:$G$24,7,FALSE)</f>
        <v>abajo</v>
      </c>
      <c r="H3622" s="9">
        <f>VLOOKUP(C3622,'data indicadores nacional'!$A$2:$F$24,6,FALSE)</f>
        <v>0.25026441121950321</v>
      </c>
      <c r="I3622" s="5" t="str">
        <f t="shared" si="280"/>
        <v xml:space="preserve"> </v>
      </c>
      <c r="J3622" s="5">
        <f t="shared" si="281"/>
        <v>1</v>
      </c>
      <c r="K3622" s="5">
        <f t="shared" si="282"/>
        <v>0</v>
      </c>
      <c r="L3622" s="5">
        <f t="shared" si="283"/>
        <v>1</v>
      </c>
      <c r="N3622" s="8">
        <f>VLOOKUP(C3622,'data indicadores nacional'!$A$2:$J$24,10,FALSE)</f>
        <v>10</v>
      </c>
      <c r="O3622" t="str">
        <f t="shared" si="284"/>
        <v xml:space="preserve"> </v>
      </c>
    </row>
    <row r="3623" spans="1:15">
      <c r="A3623" t="s">
        <v>112</v>
      </c>
      <c r="B3623" t="s">
        <v>523</v>
      </c>
      <c r="C3623" t="s">
        <v>89</v>
      </c>
      <c r="D3623" s="8">
        <v>70.945945945945937</v>
      </c>
      <c r="E3623" s="8">
        <v>84.523809523809518</v>
      </c>
      <c r="F3623" s="8">
        <v>90.441176470588232</v>
      </c>
      <c r="G3623" t="str">
        <f>VLOOKUP(C3623,'data indicadores nacional'!$A$2:$G$24,7,FALSE)</f>
        <v>arriba</v>
      </c>
      <c r="H3623" s="9">
        <f>VLOOKUP(C3623,'data indicadores nacional'!$A$2:$F$24,6,FALSE)</f>
        <v>2.7490434366534529</v>
      </c>
      <c r="I3623" s="5" t="str">
        <f t="shared" si="280"/>
        <v xml:space="preserve"> </v>
      </c>
      <c r="J3623" s="5">
        <f t="shared" si="281"/>
        <v>1</v>
      </c>
      <c r="K3623" s="5">
        <f t="shared" si="282"/>
        <v>0</v>
      </c>
      <c r="L3623" s="5">
        <f t="shared" si="283"/>
        <v>1</v>
      </c>
      <c r="N3623" s="8">
        <f>VLOOKUP(C3623,'data indicadores nacional'!$A$2:$J$24,10,FALSE)</f>
        <v>95</v>
      </c>
      <c r="O3623" t="str">
        <f t="shared" si="284"/>
        <v>alarma</v>
      </c>
    </row>
    <row r="3624" spans="1:15">
      <c r="A3624" t="s">
        <v>112</v>
      </c>
      <c r="B3624" t="s">
        <v>523</v>
      </c>
      <c r="C3624" t="s">
        <v>90</v>
      </c>
      <c r="D3624" s="8">
        <v>40</v>
      </c>
      <c r="F3624" s="8">
        <v>100</v>
      </c>
      <c r="G3624" t="str">
        <f>VLOOKUP(C3624,'data indicadores nacional'!$A$2:$G$24,7,FALSE)</f>
        <v>abajo</v>
      </c>
      <c r="H3624" s="9">
        <f>VLOOKUP(C3624,'data indicadores nacional'!$A$2:$F$24,6,FALSE)</f>
        <v>2.2832114202799096</v>
      </c>
      <c r="I3624" s="5" t="str">
        <f t="shared" si="280"/>
        <v>alarma</v>
      </c>
      <c r="J3624" s="5">
        <f t="shared" si="281"/>
        <v>0</v>
      </c>
      <c r="K3624" s="5">
        <f t="shared" si="282"/>
        <v>1</v>
      </c>
      <c r="L3624" s="5">
        <f t="shared" si="283"/>
        <v>1</v>
      </c>
      <c r="N3624" s="8" t="str">
        <f>VLOOKUP(C3624,'data indicadores nacional'!$A$2:$J$24,10,FALSE)</f>
        <v>-</v>
      </c>
      <c r="O3624" t="str">
        <f t="shared" si="284"/>
        <v xml:space="preserve"> </v>
      </c>
    </row>
    <row r="3625" spans="1:15">
      <c r="A3625" t="s">
        <v>112</v>
      </c>
      <c r="B3625" t="s">
        <v>523</v>
      </c>
      <c r="C3625" t="s">
        <v>91</v>
      </c>
      <c r="D3625" s="8">
        <v>90</v>
      </c>
      <c r="E3625" s="8">
        <v>94.047619047619051</v>
      </c>
      <c r="F3625" s="8">
        <v>90.510948905109487</v>
      </c>
      <c r="G3625" t="str">
        <f>VLOOKUP(C3625,'data indicadores nacional'!$A$2:$G$24,7,FALSE)</f>
        <v>arriba</v>
      </c>
      <c r="H3625" s="9">
        <f>VLOOKUP(C3625,'data indicadores nacional'!$A$2:$F$24,6,FALSE)</f>
        <v>0.72595219758941765</v>
      </c>
      <c r="I3625" s="5" t="str">
        <f t="shared" si="280"/>
        <v>alarma</v>
      </c>
      <c r="J3625" s="5">
        <f t="shared" si="281"/>
        <v>1</v>
      </c>
      <c r="K3625" s="5">
        <f t="shared" si="282"/>
        <v>0</v>
      </c>
      <c r="L3625" s="5">
        <f t="shared" si="283"/>
        <v>1</v>
      </c>
      <c r="N3625" s="8" t="str">
        <f>VLOOKUP(C3625,'data indicadores nacional'!$A$2:$J$24,10,FALSE)</f>
        <v>-</v>
      </c>
      <c r="O3625" t="str">
        <f t="shared" si="284"/>
        <v xml:space="preserve"> </v>
      </c>
    </row>
    <row r="3626" spans="1:15">
      <c r="A3626" t="s">
        <v>112</v>
      </c>
      <c r="B3626" t="s">
        <v>523</v>
      </c>
      <c r="C3626" t="s">
        <v>93</v>
      </c>
      <c r="F3626" s="8">
        <v>0.72992700729927007</v>
      </c>
      <c r="G3626" t="str">
        <f>VLOOKUP(C3626,'data indicadores nacional'!$A$2:$G$24,7,FALSE)</f>
        <v>abajo</v>
      </c>
      <c r="H3626" s="9">
        <f>VLOOKUP(C3626,'data indicadores nacional'!$A$2:$F$24,6,FALSE)</f>
        <v>3.3766595341714022E-2</v>
      </c>
      <c r="I3626" s="5" t="str">
        <f t="shared" si="280"/>
        <v>alarma</v>
      </c>
      <c r="J3626" s="5">
        <f t="shared" si="281"/>
        <v>0</v>
      </c>
      <c r="K3626" s="5">
        <f t="shared" si="282"/>
        <v>1</v>
      </c>
      <c r="L3626" s="5">
        <f t="shared" si="283"/>
        <v>1</v>
      </c>
      <c r="N3626" s="8">
        <f>VLOOKUP(C3626,'data indicadores nacional'!$A$2:$J$24,10,FALSE)</f>
        <v>15</v>
      </c>
      <c r="O3626" t="str">
        <f t="shared" si="284"/>
        <v xml:space="preserve"> </v>
      </c>
    </row>
    <row r="3627" spans="1:15">
      <c r="A3627" t="s">
        <v>112</v>
      </c>
      <c r="B3627" t="s">
        <v>523</v>
      </c>
      <c r="C3627" t="s">
        <v>94</v>
      </c>
      <c r="D3627" s="8">
        <v>4.7814569536423841</v>
      </c>
      <c r="E3627" s="8">
        <v>6.3095238095238093</v>
      </c>
      <c r="F3627" s="8">
        <v>6.5693430656934311</v>
      </c>
      <c r="G3627" t="str">
        <f>VLOOKUP(C3627,'data indicadores nacional'!$A$2:$G$24,7,FALSE)</f>
        <v>arriba</v>
      </c>
      <c r="H3627" s="9">
        <f>VLOOKUP(C3627,'data indicadores nacional'!$A$2:$F$24,6,FALSE)</f>
        <v>0.23219145011705353</v>
      </c>
      <c r="I3627" s="5" t="str">
        <f t="shared" si="280"/>
        <v xml:space="preserve"> </v>
      </c>
      <c r="J3627" s="5">
        <f t="shared" si="281"/>
        <v>1</v>
      </c>
      <c r="K3627" s="5">
        <f t="shared" si="282"/>
        <v>0</v>
      </c>
      <c r="L3627" s="5">
        <f t="shared" si="283"/>
        <v>1</v>
      </c>
      <c r="N3627" s="8" t="str">
        <f>VLOOKUP(C3627,'data indicadores nacional'!$A$2:$J$24,10,FALSE)</f>
        <v>-</v>
      </c>
      <c r="O3627" t="str">
        <f t="shared" si="284"/>
        <v xml:space="preserve"> </v>
      </c>
    </row>
    <row r="3628" spans="1:15">
      <c r="A3628" t="s">
        <v>112</v>
      </c>
      <c r="B3628" t="s">
        <v>523</v>
      </c>
      <c r="C3628" t="s">
        <v>95</v>
      </c>
      <c r="D3628" s="8">
        <v>17.880794701986755</v>
      </c>
      <c r="E3628" s="8">
        <v>9.5238095238095237</v>
      </c>
      <c r="F3628" s="8">
        <v>10.948905109489052</v>
      </c>
      <c r="G3628" t="str">
        <f>VLOOKUP(C3628,'data indicadores nacional'!$A$2:$G$24,7,FALSE)</f>
        <v>abajo</v>
      </c>
      <c r="H3628" s="9">
        <f>VLOOKUP(C3628,'data indicadores nacional'!$A$2:$F$24,6,FALSE)</f>
        <v>1.7199886991149187</v>
      </c>
      <c r="I3628" s="5" t="str">
        <f t="shared" si="280"/>
        <v>alarma</v>
      </c>
      <c r="J3628" s="5">
        <f t="shared" si="281"/>
        <v>1</v>
      </c>
      <c r="K3628" s="5">
        <f t="shared" si="282"/>
        <v>0</v>
      </c>
      <c r="L3628" s="5">
        <f t="shared" si="283"/>
        <v>1</v>
      </c>
      <c r="N3628" s="8">
        <f>VLOOKUP(C3628,'data indicadores nacional'!$A$2:$J$24,10,FALSE)</f>
        <v>15</v>
      </c>
      <c r="O3628" t="str">
        <f t="shared" si="284"/>
        <v xml:space="preserve"> </v>
      </c>
    </row>
    <row r="3629" spans="1:15">
      <c r="A3629" t="s">
        <v>112</v>
      </c>
      <c r="B3629" t="s">
        <v>523</v>
      </c>
      <c r="C3629" t="s">
        <v>96</v>
      </c>
      <c r="D3629" s="8">
        <v>662.25165562913912</v>
      </c>
      <c r="G3629" t="str">
        <f>VLOOKUP(C3629,'data indicadores nacional'!$A$2:$G$24,7,FALSE)</f>
        <v>abajo</v>
      </c>
      <c r="H3629" s="9">
        <f>VLOOKUP(C3629,'data indicadores nacional'!$A$2:$F$24,6,FALSE)</f>
        <v>14.793500408348107</v>
      </c>
      <c r="I3629" s="5" t="str">
        <f t="shared" si="280"/>
        <v xml:space="preserve"> </v>
      </c>
      <c r="J3629" s="5">
        <f t="shared" si="281"/>
        <v>1</v>
      </c>
      <c r="K3629" s="5">
        <f t="shared" si="282"/>
        <v>0</v>
      </c>
      <c r="L3629" s="5">
        <f t="shared" si="283"/>
        <v>1</v>
      </c>
      <c r="N3629" s="8">
        <f>VLOOKUP(C3629,'data indicadores nacional'!$A$2:$J$24,10,FALSE)</f>
        <v>45</v>
      </c>
      <c r="O3629" t="str">
        <f t="shared" si="284"/>
        <v xml:space="preserve"> </v>
      </c>
    </row>
    <row r="3630" spans="1:15">
      <c r="A3630" t="s">
        <v>112</v>
      </c>
      <c r="B3630" t="s">
        <v>523</v>
      </c>
      <c r="C3630" t="s">
        <v>97</v>
      </c>
      <c r="D3630" s="8">
        <v>2.3518344308560675</v>
      </c>
      <c r="F3630" s="8">
        <v>1.5432098765432098</v>
      </c>
      <c r="G3630" t="str">
        <f>VLOOKUP(C3630,'data indicadores nacional'!$A$2:$G$24,7,FALSE)</f>
        <v>abajo</v>
      </c>
      <c r="H3630" s="9">
        <f>VLOOKUP(C3630,'data indicadores nacional'!$A$2:$F$24,6,FALSE)</f>
        <v>0.35698528124504503</v>
      </c>
      <c r="I3630" s="5" t="str">
        <f t="shared" si="280"/>
        <v>alarma</v>
      </c>
      <c r="J3630" s="5">
        <f t="shared" si="281"/>
        <v>1</v>
      </c>
      <c r="K3630" s="5">
        <f t="shared" si="282"/>
        <v>0</v>
      </c>
      <c r="L3630" s="5">
        <f t="shared" si="283"/>
        <v>1</v>
      </c>
      <c r="N3630" s="8">
        <f>VLOOKUP(C3630,'data indicadores nacional'!$A$2:$J$24,10,FALSE)</f>
        <v>61</v>
      </c>
      <c r="O3630" t="str">
        <f t="shared" si="284"/>
        <v xml:space="preserve"> </v>
      </c>
    </row>
    <row r="3631" spans="1:15">
      <c r="A3631" t="s">
        <v>112</v>
      </c>
      <c r="B3631" t="s">
        <v>523</v>
      </c>
      <c r="C3631" t="s">
        <v>98</v>
      </c>
      <c r="D3631" s="8">
        <v>23.569023569023571</v>
      </c>
      <c r="E3631" s="8">
        <v>4.2628774422735347</v>
      </c>
      <c r="F3631" s="8">
        <v>9.8937339684866235</v>
      </c>
      <c r="G3631" t="str">
        <f>VLOOKUP(C3631,'data indicadores nacional'!$A$2:$G$24,7,FALSE)</f>
        <v>abajo</v>
      </c>
      <c r="H3631" s="9">
        <f>VLOOKUP(C3631,'data indicadores nacional'!$A$2:$F$24,6,FALSE)</f>
        <v>3.4897517565506893</v>
      </c>
      <c r="I3631" s="5" t="str">
        <f t="shared" si="280"/>
        <v>alarma</v>
      </c>
      <c r="J3631" s="5">
        <f t="shared" si="281"/>
        <v>1</v>
      </c>
      <c r="K3631" s="5">
        <f t="shared" si="282"/>
        <v>0</v>
      </c>
      <c r="L3631" s="5">
        <f t="shared" si="283"/>
        <v>1</v>
      </c>
      <c r="N3631" s="8">
        <f>VLOOKUP(C3631,'data indicadores nacional'!$A$2:$J$24,10,FALSE)</f>
        <v>61</v>
      </c>
      <c r="O3631" t="str">
        <f t="shared" si="284"/>
        <v xml:space="preserve"> </v>
      </c>
    </row>
    <row r="3632" spans="1:15">
      <c r="A3632" t="s">
        <v>112</v>
      </c>
      <c r="B3632" t="s">
        <v>523</v>
      </c>
      <c r="C3632" t="s">
        <v>99</v>
      </c>
      <c r="D3632" s="8">
        <v>45.767716535433074</v>
      </c>
      <c r="E3632" s="8">
        <v>8.1190798376184024</v>
      </c>
      <c r="F3632" s="8">
        <v>17.445917655268669</v>
      </c>
      <c r="G3632" t="str">
        <f>VLOOKUP(C3632,'data indicadores nacional'!$A$2:$G$24,7,FALSE)</f>
        <v>abajo</v>
      </c>
      <c r="H3632" s="9">
        <f>VLOOKUP(C3632,'data indicadores nacional'!$A$2:$F$24,6,FALSE)</f>
        <v>7.5200278194544445</v>
      </c>
      <c r="I3632" s="5" t="str">
        <f t="shared" si="280"/>
        <v>alarma</v>
      </c>
      <c r="J3632" s="5">
        <f t="shared" si="281"/>
        <v>1</v>
      </c>
      <c r="K3632" s="5">
        <f t="shared" si="282"/>
        <v>0</v>
      </c>
      <c r="L3632" s="5">
        <f t="shared" si="283"/>
        <v>1</v>
      </c>
      <c r="N3632" s="8">
        <f>VLOOKUP(C3632,'data indicadores nacional'!$A$2:$J$24,10,FALSE)</f>
        <v>61</v>
      </c>
      <c r="O3632" t="str">
        <f t="shared" si="284"/>
        <v xml:space="preserve"> </v>
      </c>
    </row>
    <row r="3633" spans="1:15">
      <c r="A3633" t="s">
        <v>112</v>
      </c>
      <c r="B3633" t="s">
        <v>523</v>
      </c>
      <c r="C3633" t="s">
        <v>100</v>
      </c>
      <c r="D3633" s="8">
        <v>13.245033112582782</v>
      </c>
      <c r="F3633" s="8">
        <v>7.2992700729927007</v>
      </c>
      <c r="G3633" t="str">
        <f>VLOOKUP(C3633,'data indicadores nacional'!$A$2:$G$24,7,FALSE)</f>
        <v>abajo</v>
      </c>
      <c r="H3633" s="9">
        <f>VLOOKUP(C3633,'data indicadores nacional'!$A$2:$F$24,6,FALSE)</f>
        <v>1.7895311097465236</v>
      </c>
      <c r="I3633" s="5" t="str">
        <f t="shared" si="280"/>
        <v>alarma</v>
      </c>
      <c r="J3633" s="5">
        <f t="shared" si="281"/>
        <v>1</v>
      </c>
      <c r="K3633" s="5">
        <f t="shared" si="282"/>
        <v>0</v>
      </c>
      <c r="L3633" s="5">
        <f t="shared" si="283"/>
        <v>1</v>
      </c>
      <c r="N3633" s="8">
        <f>VLOOKUP(C3633,'data indicadores nacional'!$A$2:$J$24,10,FALSE)</f>
        <v>15</v>
      </c>
      <c r="O3633" t="str">
        <f t="shared" si="284"/>
        <v xml:space="preserve"> </v>
      </c>
    </row>
    <row r="3634" spans="1:15">
      <c r="A3634" t="s">
        <v>112</v>
      </c>
      <c r="B3634" t="s">
        <v>523</v>
      </c>
      <c r="C3634" t="s">
        <v>101</v>
      </c>
      <c r="D3634" s="8">
        <v>9.9337748344370862</v>
      </c>
      <c r="G3634" t="str">
        <f>VLOOKUP(C3634,'data indicadores nacional'!$A$2:$G$24,7,FALSE)</f>
        <v>abajo</v>
      </c>
      <c r="H3634" s="9">
        <f>VLOOKUP(C3634,'data indicadores nacional'!$A$2:$F$24,6,FALSE)</f>
        <v>1.3238688071947835</v>
      </c>
      <c r="I3634" s="5" t="str">
        <f t="shared" si="280"/>
        <v xml:space="preserve"> </v>
      </c>
      <c r="J3634" s="5">
        <f t="shared" si="281"/>
        <v>1</v>
      </c>
      <c r="K3634" s="5">
        <f t="shared" si="282"/>
        <v>0</v>
      </c>
      <c r="L3634" s="5">
        <f t="shared" si="283"/>
        <v>1</v>
      </c>
      <c r="N3634" s="8">
        <f>VLOOKUP(C3634,'data indicadores nacional'!$A$2:$J$24,10,FALSE)</f>
        <v>12</v>
      </c>
      <c r="O3634" t="str">
        <f t="shared" si="284"/>
        <v xml:space="preserve"> </v>
      </c>
    </row>
    <row r="3635" spans="1:15">
      <c r="A3635" t="s">
        <v>112</v>
      </c>
      <c r="B3635" t="s">
        <v>523</v>
      </c>
      <c r="C3635" t="s">
        <v>102</v>
      </c>
      <c r="D3635" s="8">
        <v>25.125628140703519</v>
      </c>
      <c r="G3635" t="str">
        <f>VLOOKUP(C3635,'data indicadores nacional'!$A$2:$G$24,7,FALSE)</f>
        <v>abajo</v>
      </c>
      <c r="H3635" s="9">
        <f>VLOOKUP(C3635,'data indicadores nacional'!$A$2:$F$24,6,FALSE)</f>
        <v>1.6226293498102424</v>
      </c>
      <c r="I3635" s="5" t="str">
        <f t="shared" si="280"/>
        <v xml:space="preserve"> </v>
      </c>
      <c r="J3635" s="5">
        <f t="shared" si="281"/>
        <v>1</v>
      </c>
      <c r="K3635" s="5">
        <f t="shared" si="282"/>
        <v>0</v>
      </c>
      <c r="L3635" s="5">
        <f t="shared" si="283"/>
        <v>1</v>
      </c>
      <c r="N3635" s="8" t="str">
        <f>VLOOKUP(C3635,'data indicadores nacional'!$A$2:$J$24,10,FALSE)</f>
        <v>-</v>
      </c>
      <c r="O3635" t="str">
        <f t="shared" si="284"/>
        <v xml:space="preserve"> </v>
      </c>
    </row>
    <row r="3636" spans="1:15">
      <c r="A3636" t="s">
        <v>112</v>
      </c>
      <c r="B3636" t="s">
        <v>523</v>
      </c>
      <c r="C3636" t="s">
        <v>104</v>
      </c>
      <c r="F3636" s="8">
        <v>28.368794326241133</v>
      </c>
      <c r="G3636" t="str">
        <f>VLOOKUP(C3636,'data indicadores nacional'!$A$2:$G$24,7,FALSE)</f>
        <v>abajo</v>
      </c>
      <c r="H3636" s="9">
        <f>VLOOKUP(C3636,'data indicadores nacional'!$A$2:$F$24,6,FALSE)</f>
        <v>0.3966802220902198</v>
      </c>
      <c r="I3636" s="5" t="str">
        <f t="shared" si="280"/>
        <v>alarma</v>
      </c>
      <c r="J3636" s="5">
        <f t="shared" si="281"/>
        <v>0</v>
      </c>
      <c r="K3636" s="5">
        <f t="shared" si="282"/>
        <v>1</v>
      </c>
      <c r="L3636" s="5">
        <f t="shared" si="283"/>
        <v>1</v>
      </c>
      <c r="N3636" s="8">
        <f>VLOOKUP(C3636,'data indicadores nacional'!$A$2:$J$24,10,FALSE)</f>
        <v>12</v>
      </c>
      <c r="O3636" t="str">
        <f t="shared" si="284"/>
        <v>alarma</v>
      </c>
    </row>
    <row r="3637" spans="1:15">
      <c r="A3637" t="s">
        <v>112</v>
      </c>
      <c r="B3637" t="s">
        <v>524</v>
      </c>
      <c r="C3637" t="s">
        <v>88</v>
      </c>
      <c r="D3637" s="8">
        <v>1.8518518518518516</v>
      </c>
      <c r="F3637" s="8">
        <v>1.3698630136986301</v>
      </c>
      <c r="G3637" t="str">
        <f>VLOOKUP(C3637,'data indicadores nacional'!$A$2:$G$24,7,FALSE)</f>
        <v>abajo</v>
      </c>
      <c r="H3637" s="9">
        <f>VLOOKUP(C3637,'data indicadores nacional'!$A$2:$F$24,6,FALSE)</f>
        <v>0.25026441121950321</v>
      </c>
      <c r="I3637" s="5" t="str">
        <f t="shared" si="280"/>
        <v>alarma</v>
      </c>
      <c r="J3637" s="5">
        <f t="shared" si="281"/>
        <v>1</v>
      </c>
      <c r="K3637" s="5">
        <f t="shared" si="282"/>
        <v>0</v>
      </c>
      <c r="L3637" s="5">
        <f t="shared" si="283"/>
        <v>1</v>
      </c>
      <c r="N3637" s="8">
        <f>VLOOKUP(C3637,'data indicadores nacional'!$A$2:$J$24,10,FALSE)</f>
        <v>10</v>
      </c>
      <c r="O3637" t="str">
        <f t="shared" si="284"/>
        <v xml:space="preserve"> </v>
      </c>
    </row>
    <row r="3638" spans="1:15">
      <c r="A3638" t="s">
        <v>112</v>
      </c>
      <c r="B3638" t="s">
        <v>524</v>
      </c>
      <c r="C3638" t="s">
        <v>89</v>
      </c>
      <c r="D3638" s="8">
        <v>87.155963302752298</v>
      </c>
      <c r="E3638" s="8">
        <v>82.258064516129039</v>
      </c>
      <c r="F3638" s="8">
        <v>59.740259740259738</v>
      </c>
      <c r="G3638" t="str">
        <f>VLOOKUP(C3638,'data indicadores nacional'!$A$2:$G$24,7,FALSE)</f>
        <v>arriba</v>
      </c>
      <c r="H3638" s="9">
        <f>VLOOKUP(C3638,'data indicadores nacional'!$A$2:$F$24,6,FALSE)</f>
        <v>2.7490434366534529</v>
      </c>
      <c r="I3638" s="5" t="str">
        <f t="shared" si="280"/>
        <v>alarma</v>
      </c>
      <c r="J3638" s="5">
        <f t="shared" si="281"/>
        <v>0</v>
      </c>
      <c r="K3638" s="5">
        <f t="shared" si="282"/>
        <v>1</v>
      </c>
      <c r="L3638" s="5">
        <f t="shared" si="283"/>
        <v>1</v>
      </c>
      <c r="N3638" s="8">
        <f>VLOOKUP(C3638,'data indicadores nacional'!$A$2:$J$24,10,FALSE)</f>
        <v>95</v>
      </c>
      <c r="O3638" t="str">
        <f t="shared" si="284"/>
        <v>alarma</v>
      </c>
    </row>
    <row r="3639" spans="1:15">
      <c r="A3639" t="s">
        <v>112</v>
      </c>
      <c r="B3639" t="s">
        <v>524</v>
      </c>
      <c r="C3639" t="s">
        <v>90</v>
      </c>
      <c r="D3639" s="8">
        <v>100</v>
      </c>
      <c r="F3639" s="8">
        <v>100</v>
      </c>
      <c r="G3639" t="str">
        <f>VLOOKUP(C3639,'data indicadores nacional'!$A$2:$G$24,7,FALSE)</f>
        <v>abajo</v>
      </c>
      <c r="H3639" s="9">
        <f>VLOOKUP(C3639,'data indicadores nacional'!$A$2:$F$24,6,FALSE)</f>
        <v>2.2832114202799096</v>
      </c>
      <c r="I3639" s="5" t="str">
        <f t="shared" si="280"/>
        <v>alarma</v>
      </c>
      <c r="J3639" s="5">
        <f t="shared" si="281"/>
        <v>0</v>
      </c>
      <c r="K3639" s="5">
        <f t="shared" si="282"/>
        <v>0</v>
      </c>
      <c r="L3639" s="5">
        <f t="shared" si="283"/>
        <v>0</v>
      </c>
      <c r="N3639" s="8" t="str">
        <f>VLOOKUP(C3639,'data indicadores nacional'!$A$2:$J$24,10,FALSE)</f>
        <v>-</v>
      </c>
      <c r="O3639" t="str">
        <f t="shared" si="284"/>
        <v xml:space="preserve"> </v>
      </c>
    </row>
    <row r="3640" spans="1:15">
      <c r="A3640" t="s">
        <v>112</v>
      </c>
      <c r="B3640" t="s">
        <v>524</v>
      </c>
      <c r="C3640" t="s">
        <v>91</v>
      </c>
      <c r="D3640" s="8">
        <v>92.920353982300881</v>
      </c>
      <c r="E3640" s="8">
        <v>87.692307692307693</v>
      </c>
      <c r="F3640" s="8">
        <v>67.10526315789474</v>
      </c>
      <c r="G3640" t="str">
        <f>VLOOKUP(C3640,'data indicadores nacional'!$A$2:$G$24,7,FALSE)</f>
        <v>arriba</v>
      </c>
      <c r="H3640" s="9">
        <f>VLOOKUP(C3640,'data indicadores nacional'!$A$2:$F$24,6,FALSE)</f>
        <v>0.72595219758941765</v>
      </c>
      <c r="I3640" s="5" t="str">
        <f t="shared" si="280"/>
        <v>alarma</v>
      </c>
      <c r="J3640" s="5">
        <f t="shared" si="281"/>
        <v>0</v>
      </c>
      <c r="K3640" s="5">
        <f t="shared" si="282"/>
        <v>1</v>
      </c>
      <c r="L3640" s="5">
        <f t="shared" si="283"/>
        <v>1</v>
      </c>
      <c r="N3640" s="8" t="str">
        <f>VLOOKUP(C3640,'data indicadores nacional'!$A$2:$J$24,10,FALSE)</f>
        <v>-</v>
      </c>
      <c r="O3640" t="str">
        <f t="shared" si="284"/>
        <v xml:space="preserve"> </v>
      </c>
    </row>
    <row r="3641" spans="1:15">
      <c r="A3641" t="s">
        <v>112</v>
      </c>
      <c r="B3641" t="s">
        <v>524</v>
      </c>
      <c r="C3641" t="s">
        <v>93</v>
      </c>
      <c r="F3641" s="8">
        <v>1.2820512820512819</v>
      </c>
      <c r="G3641" t="str">
        <f>VLOOKUP(C3641,'data indicadores nacional'!$A$2:$G$24,7,FALSE)</f>
        <v>abajo</v>
      </c>
      <c r="H3641" s="9">
        <f>VLOOKUP(C3641,'data indicadores nacional'!$A$2:$F$24,6,FALSE)</f>
        <v>3.3766595341714022E-2</v>
      </c>
      <c r="I3641" s="5" t="str">
        <f t="shared" si="280"/>
        <v>alarma</v>
      </c>
      <c r="J3641" s="5">
        <f t="shared" si="281"/>
        <v>0</v>
      </c>
      <c r="K3641" s="5">
        <f t="shared" si="282"/>
        <v>1</v>
      </c>
      <c r="L3641" s="5">
        <f t="shared" si="283"/>
        <v>1</v>
      </c>
      <c r="N3641" s="8">
        <f>VLOOKUP(C3641,'data indicadores nacional'!$A$2:$J$24,10,FALSE)</f>
        <v>15</v>
      </c>
      <c r="O3641" t="str">
        <f t="shared" si="284"/>
        <v xml:space="preserve"> </v>
      </c>
    </row>
    <row r="3642" spans="1:15">
      <c r="A3642" t="s">
        <v>112</v>
      </c>
      <c r="B3642" t="s">
        <v>524</v>
      </c>
      <c r="C3642" t="s">
        <v>94</v>
      </c>
      <c r="D3642" s="8">
        <v>6.3008849557522124</v>
      </c>
      <c r="E3642" s="8">
        <v>6.2388059701492535</v>
      </c>
      <c r="F3642" s="8">
        <v>4.6410256410256414</v>
      </c>
      <c r="G3642" t="str">
        <f>VLOOKUP(C3642,'data indicadores nacional'!$A$2:$G$24,7,FALSE)</f>
        <v>arriba</v>
      </c>
      <c r="H3642" s="9">
        <f>VLOOKUP(C3642,'data indicadores nacional'!$A$2:$F$24,6,FALSE)</f>
        <v>0.23219145011705353</v>
      </c>
      <c r="I3642" s="5" t="str">
        <f t="shared" si="280"/>
        <v>alarma</v>
      </c>
      <c r="J3642" s="5">
        <f t="shared" si="281"/>
        <v>0</v>
      </c>
      <c r="K3642" s="5">
        <f t="shared" si="282"/>
        <v>1</v>
      </c>
      <c r="L3642" s="5">
        <f t="shared" si="283"/>
        <v>1</v>
      </c>
      <c r="N3642" s="8" t="str">
        <f>VLOOKUP(C3642,'data indicadores nacional'!$A$2:$J$24,10,FALSE)</f>
        <v>-</v>
      </c>
      <c r="O3642" t="str">
        <f t="shared" si="284"/>
        <v xml:space="preserve"> </v>
      </c>
    </row>
    <row r="3643" spans="1:15">
      <c r="A3643" t="s">
        <v>112</v>
      </c>
      <c r="B3643" t="s">
        <v>524</v>
      </c>
      <c r="C3643" t="s">
        <v>95</v>
      </c>
      <c r="D3643" s="8">
        <v>20.353982300884958</v>
      </c>
      <c r="E3643" s="8">
        <v>11.940298507462686</v>
      </c>
      <c r="F3643" s="8">
        <v>17.948717948717949</v>
      </c>
      <c r="G3643" t="str">
        <f>VLOOKUP(C3643,'data indicadores nacional'!$A$2:$G$24,7,FALSE)</f>
        <v>abajo</v>
      </c>
      <c r="H3643" s="9">
        <f>VLOOKUP(C3643,'data indicadores nacional'!$A$2:$F$24,6,FALSE)</f>
        <v>1.7199886991149187</v>
      </c>
      <c r="I3643" s="5" t="str">
        <f t="shared" si="280"/>
        <v>alarma</v>
      </c>
      <c r="J3643" s="5">
        <f t="shared" si="281"/>
        <v>1</v>
      </c>
      <c r="K3643" s="5">
        <f t="shared" si="282"/>
        <v>0</v>
      </c>
      <c r="L3643" s="5">
        <f t="shared" si="283"/>
        <v>1</v>
      </c>
      <c r="N3643" s="8">
        <f>VLOOKUP(C3643,'data indicadores nacional'!$A$2:$J$24,10,FALSE)</f>
        <v>15</v>
      </c>
      <c r="O3643" t="str">
        <f t="shared" si="284"/>
        <v>alarma</v>
      </c>
    </row>
    <row r="3644" spans="1:15">
      <c r="A3644" t="s">
        <v>112</v>
      </c>
      <c r="B3644" t="s">
        <v>524</v>
      </c>
      <c r="C3644" t="s">
        <v>96</v>
      </c>
      <c r="D3644" s="8">
        <v>884.95575221238937</v>
      </c>
      <c r="G3644" t="str">
        <f>VLOOKUP(C3644,'data indicadores nacional'!$A$2:$G$24,7,FALSE)</f>
        <v>abajo</v>
      </c>
      <c r="H3644" s="9">
        <f>VLOOKUP(C3644,'data indicadores nacional'!$A$2:$F$24,6,FALSE)</f>
        <v>14.793500408348107</v>
      </c>
      <c r="I3644" s="5" t="str">
        <f t="shared" si="280"/>
        <v xml:space="preserve"> </v>
      </c>
      <c r="J3644" s="5">
        <f t="shared" si="281"/>
        <v>1</v>
      </c>
      <c r="K3644" s="5">
        <f t="shared" si="282"/>
        <v>0</v>
      </c>
      <c r="L3644" s="5">
        <f t="shared" si="283"/>
        <v>1</v>
      </c>
      <c r="N3644" s="8">
        <f>VLOOKUP(C3644,'data indicadores nacional'!$A$2:$J$24,10,FALSE)</f>
        <v>45</v>
      </c>
      <c r="O3644" t="str">
        <f t="shared" si="284"/>
        <v xml:space="preserve"> </v>
      </c>
    </row>
    <row r="3645" spans="1:15">
      <c r="A3645" t="s">
        <v>112</v>
      </c>
      <c r="B3645" t="s">
        <v>524</v>
      </c>
      <c r="C3645" t="s">
        <v>97</v>
      </c>
      <c r="D3645" s="8">
        <v>0.6035003017501509</v>
      </c>
      <c r="F3645" s="8">
        <v>0.69637883008356549</v>
      </c>
      <c r="G3645" t="str">
        <f>VLOOKUP(C3645,'data indicadores nacional'!$A$2:$G$24,7,FALSE)</f>
        <v>abajo</v>
      </c>
      <c r="H3645" s="9">
        <f>VLOOKUP(C3645,'data indicadores nacional'!$A$2:$F$24,6,FALSE)</f>
        <v>0.35698528124504503</v>
      </c>
      <c r="I3645" s="5" t="str">
        <f t="shared" si="280"/>
        <v>alarma</v>
      </c>
      <c r="J3645" s="5">
        <f t="shared" si="281"/>
        <v>0</v>
      </c>
      <c r="K3645" s="5">
        <f t="shared" si="282"/>
        <v>1</v>
      </c>
      <c r="L3645" s="5">
        <f t="shared" si="283"/>
        <v>1</v>
      </c>
      <c r="N3645" s="8">
        <f>VLOOKUP(C3645,'data indicadores nacional'!$A$2:$J$24,10,FALSE)</f>
        <v>61</v>
      </c>
      <c r="O3645" t="str">
        <f t="shared" si="284"/>
        <v xml:space="preserve"> </v>
      </c>
    </row>
    <row r="3646" spans="1:15">
      <c r="A3646" t="s">
        <v>112</v>
      </c>
      <c r="B3646" t="s">
        <v>524</v>
      </c>
      <c r="C3646" t="s">
        <v>98</v>
      </c>
      <c r="D3646" s="8">
        <v>11.923944569771189</v>
      </c>
      <c r="E3646" s="8">
        <v>7.656458055925432</v>
      </c>
      <c r="F3646" s="8">
        <v>10.420168067226891</v>
      </c>
      <c r="G3646" t="str">
        <f>VLOOKUP(C3646,'data indicadores nacional'!$A$2:$G$24,7,FALSE)</f>
        <v>abajo</v>
      </c>
      <c r="H3646" s="9">
        <f>VLOOKUP(C3646,'data indicadores nacional'!$A$2:$F$24,6,FALSE)</f>
        <v>3.4897517565506893</v>
      </c>
      <c r="I3646" s="5" t="str">
        <f t="shared" si="280"/>
        <v>alarma</v>
      </c>
      <c r="J3646" s="5">
        <f t="shared" si="281"/>
        <v>1</v>
      </c>
      <c r="K3646" s="5">
        <f t="shared" si="282"/>
        <v>0</v>
      </c>
      <c r="L3646" s="5">
        <f t="shared" si="283"/>
        <v>1</v>
      </c>
      <c r="N3646" s="8">
        <f>VLOOKUP(C3646,'data indicadores nacional'!$A$2:$J$24,10,FALSE)</f>
        <v>61</v>
      </c>
      <c r="O3646" t="str">
        <f t="shared" si="284"/>
        <v xml:space="preserve"> </v>
      </c>
    </row>
    <row r="3647" spans="1:15">
      <c r="A3647" t="s">
        <v>112</v>
      </c>
      <c r="B3647" t="s">
        <v>524</v>
      </c>
      <c r="C3647" t="s">
        <v>99</v>
      </c>
      <c r="D3647" s="8">
        <v>24.896265560165972</v>
      </c>
      <c r="E3647" s="8">
        <v>14.790996784565916</v>
      </c>
      <c r="F3647" s="8">
        <v>19.49317738791423</v>
      </c>
      <c r="G3647" t="str">
        <f>VLOOKUP(C3647,'data indicadores nacional'!$A$2:$G$24,7,FALSE)</f>
        <v>abajo</v>
      </c>
      <c r="H3647" s="9">
        <f>VLOOKUP(C3647,'data indicadores nacional'!$A$2:$F$24,6,FALSE)</f>
        <v>7.5200278194544445</v>
      </c>
      <c r="I3647" s="5" t="str">
        <f t="shared" si="280"/>
        <v>alarma</v>
      </c>
      <c r="J3647" s="5">
        <f t="shared" si="281"/>
        <v>1</v>
      </c>
      <c r="K3647" s="5">
        <f t="shared" si="282"/>
        <v>0</v>
      </c>
      <c r="L3647" s="5">
        <f t="shared" si="283"/>
        <v>1</v>
      </c>
      <c r="N3647" s="8">
        <f>VLOOKUP(C3647,'data indicadores nacional'!$A$2:$J$24,10,FALSE)</f>
        <v>61</v>
      </c>
      <c r="O3647" t="str">
        <f t="shared" si="284"/>
        <v xml:space="preserve"> </v>
      </c>
    </row>
    <row r="3648" spans="1:15">
      <c r="A3648" t="s">
        <v>112</v>
      </c>
      <c r="B3648" t="s">
        <v>524</v>
      </c>
      <c r="C3648" t="s">
        <v>100</v>
      </c>
      <c r="D3648" s="8">
        <v>17.699115044247787</v>
      </c>
      <c r="E3648" s="8">
        <v>14.925373134328359</v>
      </c>
      <c r="G3648" t="str">
        <f>VLOOKUP(C3648,'data indicadores nacional'!$A$2:$G$24,7,FALSE)</f>
        <v>abajo</v>
      </c>
      <c r="H3648" s="9">
        <f>VLOOKUP(C3648,'data indicadores nacional'!$A$2:$F$24,6,FALSE)</f>
        <v>1.7895311097465236</v>
      </c>
      <c r="I3648" s="5" t="str">
        <f t="shared" si="280"/>
        <v xml:space="preserve"> </v>
      </c>
      <c r="J3648" s="5">
        <f t="shared" si="281"/>
        <v>1</v>
      </c>
      <c r="K3648" s="5">
        <f t="shared" si="282"/>
        <v>0</v>
      </c>
      <c r="L3648" s="5">
        <f t="shared" si="283"/>
        <v>1</v>
      </c>
      <c r="N3648" s="8">
        <f>VLOOKUP(C3648,'data indicadores nacional'!$A$2:$J$24,10,FALSE)</f>
        <v>15</v>
      </c>
      <c r="O3648" t="str">
        <f t="shared" si="284"/>
        <v xml:space="preserve"> </v>
      </c>
    </row>
    <row r="3649" spans="1:15">
      <c r="A3649" t="s">
        <v>112</v>
      </c>
      <c r="B3649" t="s">
        <v>524</v>
      </c>
      <c r="C3649" t="s">
        <v>101</v>
      </c>
      <c r="D3649" s="8">
        <v>8.8495575221238933</v>
      </c>
      <c r="G3649" t="str">
        <f>VLOOKUP(C3649,'data indicadores nacional'!$A$2:$G$24,7,FALSE)</f>
        <v>abajo</v>
      </c>
      <c r="H3649" s="9">
        <f>VLOOKUP(C3649,'data indicadores nacional'!$A$2:$F$24,6,FALSE)</f>
        <v>1.3238688071947835</v>
      </c>
      <c r="I3649" s="5" t="str">
        <f t="shared" si="280"/>
        <v xml:space="preserve"> </v>
      </c>
      <c r="J3649" s="5">
        <f t="shared" si="281"/>
        <v>1</v>
      </c>
      <c r="K3649" s="5">
        <f t="shared" si="282"/>
        <v>0</v>
      </c>
      <c r="L3649" s="5">
        <f t="shared" si="283"/>
        <v>1</v>
      </c>
      <c r="N3649" s="8">
        <f>VLOOKUP(C3649,'data indicadores nacional'!$A$2:$J$24,10,FALSE)</f>
        <v>12</v>
      </c>
      <c r="O3649" t="str">
        <f t="shared" si="284"/>
        <v xml:space="preserve"> </v>
      </c>
    </row>
    <row r="3650" spans="1:15">
      <c r="A3650" t="s">
        <v>112</v>
      </c>
      <c r="B3650" t="s">
        <v>524</v>
      </c>
      <c r="C3650" t="s">
        <v>104</v>
      </c>
      <c r="D3650" s="8">
        <v>8.8495575221238933</v>
      </c>
      <c r="E3650" s="8">
        <v>14.705882352941176</v>
      </c>
      <c r="G3650" t="str">
        <f>VLOOKUP(C3650,'data indicadores nacional'!$A$2:$G$24,7,FALSE)</f>
        <v>abajo</v>
      </c>
      <c r="H3650" s="9">
        <f>VLOOKUP(C3650,'data indicadores nacional'!$A$2:$F$24,6,FALSE)</f>
        <v>0.3966802220902198</v>
      </c>
      <c r="I3650" s="5" t="str">
        <f t="shared" si="280"/>
        <v xml:space="preserve"> </v>
      </c>
      <c r="J3650" s="5">
        <f t="shared" si="281"/>
        <v>1</v>
      </c>
      <c r="K3650" s="5">
        <f t="shared" si="282"/>
        <v>0</v>
      </c>
      <c r="L3650" s="5">
        <f t="shared" si="283"/>
        <v>1</v>
      </c>
      <c r="N3650" s="8">
        <f>VLOOKUP(C3650,'data indicadores nacional'!$A$2:$J$24,10,FALSE)</f>
        <v>12</v>
      </c>
      <c r="O3650" t="str">
        <f t="shared" si="284"/>
        <v xml:space="preserve"> </v>
      </c>
    </row>
    <row r="3651" spans="1:15">
      <c r="A3651" t="s">
        <v>112</v>
      </c>
      <c r="B3651" t="s">
        <v>525</v>
      </c>
      <c r="C3651" t="s">
        <v>88</v>
      </c>
      <c r="D3651" s="8">
        <v>1.5325670498084289</v>
      </c>
      <c r="E3651" s="8">
        <v>1.1904761904761905</v>
      </c>
      <c r="G3651" t="str">
        <f>VLOOKUP(C3651,'data indicadores nacional'!$A$2:$G$24,7,FALSE)</f>
        <v>abajo</v>
      </c>
      <c r="H3651" s="9">
        <f>VLOOKUP(C3651,'data indicadores nacional'!$A$2:$F$24,6,FALSE)</f>
        <v>0.25026441121950321</v>
      </c>
      <c r="I3651" s="5" t="str">
        <f t="shared" ref="I3651:I3714" si="285">IF(G3651=$G$2,IF(F3651&gt;E3651,"alarma"," "),IF(F3651&lt;E3651,"alarma"," "))</f>
        <v xml:space="preserve"> </v>
      </c>
      <c r="J3651" s="5">
        <f t="shared" ref="J3651:J3714" si="286">IF(G3651=$G$2,IF((D3651-F3651)&gt;($M$2*H3651),1,0),IF((F3651-D3651)&gt;($M$2*H3651),1,0))</f>
        <v>1</v>
      </c>
      <c r="K3651" s="5">
        <f t="shared" ref="K3651:K3714" si="287">IF(G3651=$G$2,IF((F3651-D3651)&gt;($M$2*H3651),1,0),IF((D3651-F3651)&gt;($M$2*H3651),1,0))</f>
        <v>0</v>
      </c>
      <c r="L3651" s="5">
        <f t="shared" ref="L3651:L3714" si="288">IF(J3651=1,1,IF(K3651=1,1,0))</f>
        <v>1</v>
      </c>
      <c r="N3651" s="8">
        <f>VLOOKUP(C3651,'data indicadores nacional'!$A$2:$J$24,10,FALSE)</f>
        <v>10</v>
      </c>
      <c r="O3651" t="str">
        <f t="shared" ref="O3651:O3714" si="289">IF(N3651=$N$4," ",IF(F3651=$F$20," ",IF(G3651=$G$2,IF(F3651&lt;N3651," ","alarma"),IF(F3651&lt;N3651,"alarma"," "))))</f>
        <v xml:space="preserve"> </v>
      </c>
    </row>
    <row r="3652" spans="1:15">
      <c r="A3652" t="s">
        <v>112</v>
      </c>
      <c r="B3652" t="s">
        <v>525</v>
      </c>
      <c r="C3652" t="s">
        <v>89</v>
      </c>
      <c r="D3652" s="8">
        <v>71.739130434782609</v>
      </c>
      <c r="E3652" s="8">
        <v>73.40425531914893</v>
      </c>
      <c r="F3652" s="8">
        <v>80.392156862745097</v>
      </c>
      <c r="G3652" t="str">
        <f>VLOOKUP(C3652,'data indicadores nacional'!$A$2:$G$24,7,FALSE)</f>
        <v>arriba</v>
      </c>
      <c r="H3652" s="9">
        <f>VLOOKUP(C3652,'data indicadores nacional'!$A$2:$F$24,6,FALSE)</f>
        <v>2.7490434366534529</v>
      </c>
      <c r="I3652" s="5" t="str">
        <f t="shared" si="285"/>
        <v xml:space="preserve"> </v>
      </c>
      <c r="J3652" s="5">
        <f t="shared" si="286"/>
        <v>1</v>
      </c>
      <c r="K3652" s="5">
        <f t="shared" si="287"/>
        <v>0</v>
      </c>
      <c r="L3652" s="5">
        <f t="shared" si="288"/>
        <v>1</v>
      </c>
      <c r="N3652" s="8">
        <f>VLOOKUP(C3652,'data indicadores nacional'!$A$2:$J$24,10,FALSE)</f>
        <v>95</v>
      </c>
      <c r="O3652" t="str">
        <f t="shared" si="289"/>
        <v>alarma</v>
      </c>
    </row>
    <row r="3653" spans="1:15">
      <c r="A3653" t="s">
        <v>112</v>
      </c>
      <c r="B3653" t="s">
        <v>525</v>
      </c>
      <c r="C3653" t="s">
        <v>90</v>
      </c>
      <c r="D3653" s="8">
        <v>66.666666666666657</v>
      </c>
      <c r="G3653" t="str">
        <f>VLOOKUP(C3653,'data indicadores nacional'!$A$2:$G$24,7,FALSE)</f>
        <v>abajo</v>
      </c>
      <c r="H3653" s="9">
        <f>VLOOKUP(C3653,'data indicadores nacional'!$A$2:$F$24,6,FALSE)</f>
        <v>2.2832114202799096</v>
      </c>
      <c r="I3653" s="5" t="str">
        <f t="shared" si="285"/>
        <v xml:space="preserve"> </v>
      </c>
      <c r="J3653" s="5">
        <f t="shared" si="286"/>
        <v>1</v>
      </c>
      <c r="K3653" s="5">
        <f t="shared" si="287"/>
        <v>0</v>
      </c>
      <c r="L3653" s="5">
        <f t="shared" si="288"/>
        <v>1</v>
      </c>
      <c r="N3653" s="8" t="str">
        <f>VLOOKUP(C3653,'data indicadores nacional'!$A$2:$J$24,10,FALSE)</f>
        <v>-</v>
      </c>
      <c r="O3653" t="str">
        <f t="shared" si="289"/>
        <v xml:space="preserve"> </v>
      </c>
    </row>
    <row r="3654" spans="1:15">
      <c r="A3654" t="s">
        <v>112</v>
      </c>
      <c r="B3654" t="s">
        <v>525</v>
      </c>
      <c r="C3654" t="s">
        <v>91</v>
      </c>
      <c r="D3654" s="8">
        <v>69.892473118279568</v>
      </c>
      <c r="E3654" s="8">
        <v>75.789473684210535</v>
      </c>
      <c r="F3654" s="8">
        <v>72.549019607843135</v>
      </c>
      <c r="G3654" t="str">
        <f>VLOOKUP(C3654,'data indicadores nacional'!$A$2:$G$24,7,FALSE)</f>
        <v>arriba</v>
      </c>
      <c r="H3654" s="9">
        <f>VLOOKUP(C3654,'data indicadores nacional'!$A$2:$F$24,6,FALSE)</f>
        <v>0.72595219758941765</v>
      </c>
      <c r="I3654" s="5" t="str">
        <f t="shared" si="285"/>
        <v>alarma</v>
      </c>
      <c r="J3654" s="5">
        <f t="shared" si="286"/>
        <v>1</v>
      </c>
      <c r="K3654" s="5">
        <f t="shared" si="287"/>
        <v>0</v>
      </c>
      <c r="L3654" s="5">
        <f t="shared" si="288"/>
        <v>1</v>
      </c>
      <c r="N3654" s="8" t="str">
        <f>VLOOKUP(C3654,'data indicadores nacional'!$A$2:$J$24,10,FALSE)</f>
        <v>-</v>
      </c>
      <c r="O3654" t="str">
        <f t="shared" si="289"/>
        <v xml:space="preserve"> </v>
      </c>
    </row>
    <row r="3655" spans="1:15">
      <c r="A3655" t="s">
        <v>112</v>
      </c>
      <c r="B3655" t="s">
        <v>525</v>
      </c>
      <c r="C3655" t="s">
        <v>93</v>
      </c>
      <c r="D3655" s="8">
        <v>0.35842293906810035</v>
      </c>
      <c r="G3655" t="str">
        <f>VLOOKUP(C3655,'data indicadores nacional'!$A$2:$G$24,7,FALSE)</f>
        <v>abajo</v>
      </c>
      <c r="H3655" s="9">
        <f>VLOOKUP(C3655,'data indicadores nacional'!$A$2:$F$24,6,FALSE)</f>
        <v>3.3766595341714022E-2</v>
      </c>
      <c r="I3655" s="5" t="str">
        <f t="shared" si="285"/>
        <v xml:space="preserve"> </v>
      </c>
      <c r="J3655" s="5">
        <f t="shared" si="286"/>
        <v>1</v>
      </c>
      <c r="K3655" s="5">
        <f t="shared" si="287"/>
        <v>0</v>
      </c>
      <c r="L3655" s="5">
        <f t="shared" si="288"/>
        <v>1</v>
      </c>
      <c r="N3655" s="8">
        <f>VLOOKUP(C3655,'data indicadores nacional'!$A$2:$J$24,10,FALSE)</f>
        <v>15</v>
      </c>
      <c r="O3655" t="str">
        <f t="shared" si="289"/>
        <v xml:space="preserve"> </v>
      </c>
    </row>
    <row r="3656" spans="1:15">
      <c r="A3656" t="s">
        <v>112</v>
      </c>
      <c r="B3656" t="s">
        <v>525</v>
      </c>
      <c r="C3656" t="s">
        <v>94</v>
      </c>
      <c r="D3656" s="8">
        <v>4.7214285714285715</v>
      </c>
      <c r="E3656" s="8">
        <v>5.2631578947368425</v>
      </c>
      <c r="F3656" s="8">
        <v>5.4607843137254903</v>
      </c>
      <c r="G3656" t="str">
        <f>VLOOKUP(C3656,'data indicadores nacional'!$A$2:$G$24,7,FALSE)</f>
        <v>arriba</v>
      </c>
      <c r="H3656" s="9">
        <f>VLOOKUP(C3656,'data indicadores nacional'!$A$2:$F$24,6,FALSE)</f>
        <v>0.23219145011705353</v>
      </c>
      <c r="I3656" s="5" t="str">
        <f t="shared" si="285"/>
        <v xml:space="preserve"> </v>
      </c>
      <c r="J3656" s="5">
        <f t="shared" si="286"/>
        <v>1</v>
      </c>
      <c r="K3656" s="5">
        <f t="shared" si="287"/>
        <v>0</v>
      </c>
      <c r="L3656" s="5">
        <f t="shared" si="288"/>
        <v>1</v>
      </c>
      <c r="N3656" s="8" t="str">
        <f>VLOOKUP(C3656,'data indicadores nacional'!$A$2:$J$24,10,FALSE)</f>
        <v>-</v>
      </c>
      <c r="O3656" t="str">
        <f t="shared" si="289"/>
        <v xml:space="preserve"> </v>
      </c>
    </row>
    <row r="3657" spans="1:15">
      <c r="A3657" t="s">
        <v>112</v>
      </c>
      <c r="B3657" t="s">
        <v>525</v>
      </c>
      <c r="C3657" t="s">
        <v>95</v>
      </c>
      <c r="D3657" s="8">
        <v>19.35483870967742</v>
      </c>
      <c r="E3657" s="8">
        <v>9.4736842105263168</v>
      </c>
      <c r="F3657" s="8">
        <v>5.8823529411764701</v>
      </c>
      <c r="G3657" t="str">
        <f>VLOOKUP(C3657,'data indicadores nacional'!$A$2:$G$24,7,FALSE)</f>
        <v>abajo</v>
      </c>
      <c r="H3657" s="9">
        <f>VLOOKUP(C3657,'data indicadores nacional'!$A$2:$F$24,6,FALSE)</f>
        <v>1.7199886991149187</v>
      </c>
      <c r="I3657" s="5" t="str">
        <f t="shared" si="285"/>
        <v xml:space="preserve"> </v>
      </c>
      <c r="J3657" s="5">
        <f t="shared" si="286"/>
        <v>1</v>
      </c>
      <c r="K3657" s="5">
        <f t="shared" si="287"/>
        <v>0</v>
      </c>
      <c r="L3657" s="5">
        <f t="shared" si="288"/>
        <v>1</v>
      </c>
      <c r="N3657" s="8">
        <f>VLOOKUP(C3657,'data indicadores nacional'!$A$2:$J$24,10,FALSE)</f>
        <v>15</v>
      </c>
      <c r="O3657" t="str">
        <f t="shared" si="289"/>
        <v xml:space="preserve"> </v>
      </c>
    </row>
    <row r="3658" spans="1:15">
      <c r="A3658" t="s">
        <v>112</v>
      </c>
      <c r="B3658" t="s">
        <v>525</v>
      </c>
      <c r="C3658" t="s">
        <v>96</v>
      </c>
      <c r="D3658" s="8">
        <v>357.14285714285711</v>
      </c>
      <c r="E3658" s="8">
        <v>1052.6315789473683</v>
      </c>
      <c r="G3658" t="str">
        <f>VLOOKUP(C3658,'data indicadores nacional'!$A$2:$G$24,7,FALSE)</f>
        <v>abajo</v>
      </c>
      <c r="H3658" s="9">
        <f>VLOOKUP(C3658,'data indicadores nacional'!$A$2:$F$24,6,FALSE)</f>
        <v>14.793500408348107</v>
      </c>
      <c r="I3658" s="5" t="str">
        <f t="shared" si="285"/>
        <v xml:space="preserve"> </v>
      </c>
      <c r="J3658" s="5">
        <f t="shared" si="286"/>
        <v>1</v>
      </c>
      <c r="K3658" s="5">
        <f t="shared" si="287"/>
        <v>0</v>
      </c>
      <c r="L3658" s="5">
        <f t="shared" si="288"/>
        <v>1</v>
      </c>
      <c r="N3658" s="8">
        <f>VLOOKUP(C3658,'data indicadores nacional'!$A$2:$J$24,10,FALSE)</f>
        <v>45</v>
      </c>
      <c r="O3658" t="str">
        <f t="shared" si="289"/>
        <v xml:space="preserve"> </v>
      </c>
    </row>
    <row r="3659" spans="1:15">
      <c r="A3659" t="s">
        <v>112</v>
      </c>
      <c r="B3659" t="s">
        <v>525</v>
      </c>
      <c r="C3659" t="s">
        <v>97</v>
      </c>
      <c r="D3659" s="8">
        <v>1.6034206306787815</v>
      </c>
      <c r="G3659" t="str">
        <f>VLOOKUP(C3659,'data indicadores nacional'!$A$2:$G$24,7,FALSE)</f>
        <v>abajo</v>
      </c>
      <c r="H3659" s="9">
        <f>VLOOKUP(C3659,'data indicadores nacional'!$A$2:$F$24,6,FALSE)</f>
        <v>0.35698528124504503</v>
      </c>
      <c r="I3659" s="5" t="str">
        <f t="shared" si="285"/>
        <v xml:space="preserve"> </v>
      </c>
      <c r="J3659" s="5">
        <f t="shared" si="286"/>
        <v>1</v>
      </c>
      <c r="K3659" s="5">
        <f t="shared" si="287"/>
        <v>0</v>
      </c>
      <c r="L3659" s="5">
        <f t="shared" si="288"/>
        <v>1</v>
      </c>
      <c r="N3659" s="8">
        <f>VLOOKUP(C3659,'data indicadores nacional'!$A$2:$J$24,10,FALSE)</f>
        <v>61</v>
      </c>
      <c r="O3659" t="str">
        <f t="shared" si="289"/>
        <v xml:space="preserve"> </v>
      </c>
    </row>
    <row r="3660" spans="1:15">
      <c r="A3660" t="s">
        <v>112</v>
      </c>
      <c r="B3660" t="s">
        <v>525</v>
      </c>
      <c r="C3660" t="s">
        <v>98</v>
      </c>
      <c r="D3660" s="8">
        <v>23.33981661572659</v>
      </c>
      <c r="E3660" s="8">
        <v>5.9755780722265524</v>
      </c>
      <c r="F3660" s="8">
        <v>7.0847546575701914</v>
      </c>
      <c r="G3660" t="str">
        <f>VLOOKUP(C3660,'data indicadores nacional'!$A$2:$G$24,7,FALSE)</f>
        <v>abajo</v>
      </c>
      <c r="H3660" s="9">
        <f>VLOOKUP(C3660,'data indicadores nacional'!$A$2:$F$24,6,FALSE)</f>
        <v>3.4897517565506893</v>
      </c>
      <c r="I3660" s="5" t="str">
        <f t="shared" si="285"/>
        <v>alarma</v>
      </c>
      <c r="J3660" s="5">
        <f t="shared" si="286"/>
        <v>1</v>
      </c>
      <c r="K3660" s="5">
        <f t="shared" si="287"/>
        <v>0</v>
      </c>
      <c r="L3660" s="5">
        <f t="shared" si="288"/>
        <v>1</v>
      </c>
      <c r="N3660" s="8">
        <f>VLOOKUP(C3660,'data indicadores nacional'!$A$2:$J$24,10,FALSE)</f>
        <v>61</v>
      </c>
      <c r="O3660" t="str">
        <f t="shared" si="289"/>
        <v xml:space="preserve"> </v>
      </c>
    </row>
    <row r="3661" spans="1:15">
      <c r="A3661" t="s">
        <v>112</v>
      </c>
      <c r="B3661" t="s">
        <v>525</v>
      </c>
      <c r="C3661" t="s">
        <v>99</v>
      </c>
      <c r="D3661" s="8">
        <v>46.875</v>
      </c>
      <c r="E3661" s="8">
        <v>11.675126903553299</v>
      </c>
      <c r="F3661" s="8">
        <v>13.831967213114753</v>
      </c>
      <c r="G3661" t="str">
        <f>VLOOKUP(C3661,'data indicadores nacional'!$A$2:$G$24,7,FALSE)</f>
        <v>abajo</v>
      </c>
      <c r="H3661" s="9">
        <f>VLOOKUP(C3661,'data indicadores nacional'!$A$2:$F$24,6,FALSE)</f>
        <v>7.5200278194544445</v>
      </c>
      <c r="I3661" s="5" t="str">
        <f t="shared" si="285"/>
        <v>alarma</v>
      </c>
      <c r="J3661" s="5">
        <f t="shared" si="286"/>
        <v>1</v>
      </c>
      <c r="K3661" s="5">
        <f t="shared" si="287"/>
        <v>0</v>
      </c>
      <c r="L3661" s="5">
        <f t="shared" si="288"/>
        <v>1</v>
      </c>
      <c r="N3661" s="8">
        <f>VLOOKUP(C3661,'data indicadores nacional'!$A$2:$J$24,10,FALSE)</f>
        <v>61</v>
      </c>
      <c r="O3661" t="str">
        <f t="shared" si="289"/>
        <v xml:space="preserve"> </v>
      </c>
    </row>
    <row r="3662" spans="1:15">
      <c r="A3662" t="s">
        <v>112</v>
      </c>
      <c r="B3662" t="s">
        <v>525</v>
      </c>
      <c r="C3662" t="s">
        <v>100</v>
      </c>
      <c r="D3662" s="8">
        <v>14.285714285714285</v>
      </c>
      <c r="E3662" s="8">
        <v>10.526315789473683</v>
      </c>
      <c r="F3662" s="8">
        <v>9.8039215686274517</v>
      </c>
      <c r="G3662" t="str">
        <f>VLOOKUP(C3662,'data indicadores nacional'!$A$2:$G$24,7,FALSE)</f>
        <v>abajo</v>
      </c>
      <c r="H3662" s="9">
        <f>VLOOKUP(C3662,'data indicadores nacional'!$A$2:$F$24,6,FALSE)</f>
        <v>1.7895311097465236</v>
      </c>
      <c r="I3662" s="5" t="str">
        <f t="shared" si="285"/>
        <v xml:space="preserve"> </v>
      </c>
      <c r="J3662" s="5">
        <f t="shared" si="286"/>
        <v>1</v>
      </c>
      <c r="K3662" s="5">
        <f t="shared" si="287"/>
        <v>0</v>
      </c>
      <c r="L3662" s="5">
        <f t="shared" si="288"/>
        <v>1</v>
      </c>
      <c r="N3662" s="8">
        <f>VLOOKUP(C3662,'data indicadores nacional'!$A$2:$J$24,10,FALSE)</f>
        <v>15</v>
      </c>
      <c r="O3662" t="str">
        <f t="shared" si="289"/>
        <v xml:space="preserve"> </v>
      </c>
    </row>
    <row r="3663" spans="1:15">
      <c r="A3663" t="s">
        <v>112</v>
      </c>
      <c r="B3663" t="s">
        <v>525</v>
      </c>
      <c r="C3663" t="s">
        <v>101</v>
      </c>
      <c r="D3663" s="8">
        <v>10.714285714285714</v>
      </c>
      <c r="E3663" s="8">
        <v>10.526315789473683</v>
      </c>
      <c r="F3663" s="8">
        <v>9.8039215686274517</v>
      </c>
      <c r="G3663" t="str">
        <f>VLOOKUP(C3663,'data indicadores nacional'!$A$2:$G$24,7,FALSE)</f>
        <v>abajo</v>
      </c>
      <c r="H3663" s="9">
        <f>VLOOKUP(C3663,'data indicadores nacional'!$A$2:$F$24,6,FALSE)</f>
        <v>1.3238688071947835</v>
      </c>
      <c r="I3663" s="5" t="str">
        <f t="shared" si="285"/>
        <v xml:space="preserve"> </v>
      </c>
      <c r="J3663" s="5">
        <f t="shared" si="286"/>
        <v>1</v>
      </c>
      <c r="K3663" s="5">
        <f t="shared" si="287"/>
        <v>0</v>
      </c>
      <c r="L3663" s="5">
        <f t="shared" si="288"/>
        <v>1</v>
      </c>
      <c r="N3663" s="8">
        <f>VLOOKUP(C3663,'data indicadores nacional'!$A$2:$J$24,10,FALSE)</f>
        <v>12</v>
      </c>
      <c r="O3663" t="str">
        <f t="shared" si="289"/>
        <v xml:space="preserve"> </v>
      </c>
    </row>
    <row r="3664" spans="1:15">
      <c r="A3664" t="s">
        <v>112</v>
      </c>
      <c r="B3664" t="s">
        <v>525</v>
      </c>
      <c r="C3664" t="s">
        <v>104</v>
      </c>
      <c r="D3664" s="8">
        <v>3.5714285714285712</v>
      </c>
      <c r="F3664" s="8">
        <v>9.8039215686274517</v>
      </c>
      <c r="G3664" t="str">
        <f>VLOOKUP(C3664,'data indicadores nacional'!$A$2:$G$24,7,FALSE)</f>
        <v>abajo</v>
      </c>
      <c r="H3664" s="9">
        <f>VLOOKUP(C3664,'data indicadores nacional'!$A$2:$F$24,6,FALSE)</f>
        <v>0.3966802220902198</v>
      </c>
      <c r="I3664" s="5" t="str">
        <f t="shared" si="285"/>
        <v>alarma</v>
      </c>
      <c r="J3664" s="5">
        <f t="shared" si="286"/>
        <v>0</v>
      </c>
      <c r="K3664" s="5">
        <f t="shared" si="287"/>
        <v>1</v>
      </c>
      <c r="L3664" s="5">
        <f t="shared" si="288"/>
        <v>1</v>
      </c>
      <c r="N3664" s="8">
        <f>VLOOKUP(C3664,'data indicadores nacional'!$A$2:$J$24,10,FALSE)</f>
        <v>12</v>
      </c>
      <c r="O3664" t="str">
        <f t="shared" si="289"/>
        <v xml:space="preserve"> </v>
      </c>
    </row>
    <row r="3665" spans="1:15">
      <c r="A3665" t="s">
        <v>112</v>
      </c>
      <c r="B3665" t="s">
        <v>526</v>
      </c>
      <c r="C3665" t="s">
        <v>88</v>
      </c>
      <c r="D3665" s="8">
        <v>3.0927835051546393</v>
      </c>
      <c r="E3665" s="8">
        <v>0.4784688995215311</v>
      </c>
      <c r="F3665" s="8">
        <v>3.1890660592255129</v>
      </c>
      <c r="G3665" t="str">
        <f>VLOOKUP(C3665,'data indicadores nacional'!$A$2:$G$24,7,FALSE)</f>
        <v>abajo</v>
      </c>
      <c r="H3665" s="9">
        <f>VLOOKUP(C3665,'data indicadores nacional'!$A$2:$F$24,6,FALSE)</f>
        <v>0.25026441121950321</v>
      </c>
      <c r="I3665" s="5" t="str">
        <f t="shared" si="285"/>
        <v>alarma</v>
      </c>
      <c r="J3665" s="5">
        <f t="shared" si="286"/>
        <v>0</v>
      </c>
      <c r="K3665" s="5">
        <f t="shared" si="287"/>
        <v>1</v>
      </c>
      <c r="L3665" s="5">
        <f t="shared" si="288"/>
        <v>1</v>
      </c>
      <c r="N3665" s="8">
        <f>VLOOKUP(C3665,'data indicadores nacional'!$A$2:$J$24,10,FALSE)</f>
        <v>10</v>
      </c>
      <c r="O3665" t="str">
        <f t="shared" si="289"/>
        <v xml:space="preserve"> </v>
      </c>
    </row>
    <row r="3666" spans="1:15">
      <c r="A3666" t="s">
        <v>112</v>
      </c>
      <c r="B3666" t="s">
        <v>526</v>
      </c>
      <c r="C3666" t="s">
        <v>89</v>
      </c>
      <c r="D3666" s="8">
        <v>62.264150943396224</v>
      </c>
      <c r="E3666" s="8">
        <v>52.380952380952387</v>
      </c>
      <c r="F3666" s="8">
        <v>51.357466063348411</v>
      </c>
      <c r="G3666" t="str">
        <f>VLOOKUP(C3666,'data indicadores nacional'!$A$2:$G$24,7,FALSE)</f>
        <v>arriba</v>
      </c>
      <c r="H3666" s="9">
        <f>VLOOKUP(C3666,'data indicadores nacional'!$A$2:$F$24,6,FALSE)</f>
        <v>2.7490434366534529</v>
      </c>
      <c r="I3666" s="5" t="str">
        <f t="shared" si="285"/>
        <v>alarma</v>
      </c>
      <c r="J3666" s="5">
        <f t="shared" si="286"/>
        <v>0</v>
      </c>
      <c r="K3666" s="5">
        <f t="shared" si="287"/>
        <v>1</v>
      </c>
      <c r="L3666" s="5">
        <f t="shared" si="288"/>
        <v>1</v>
      </c>
      <c r="N3666" s="8">
        <f>VLOOKUP(C3666,'data indicadores nacional'!$A$2:$J$24,10,FALSE)</f>
        <v>95</v>
      </c>
      <c r="O3666" t="str">
        <f t="shared" si="289"/>
        <v>alarma</v>
      </c>
    </row>
    <row r="3667" spans="1:15">
      <c r="A3667" t="s">
        <v>112</v>
      </c>
      <c r="B3667" t="s">
        <v>526</v>
      </c>
      <c r="C3667" t="s">
        <v>90</v>
      </c>
      <c r="E3667" s="8">
        <v>80</v>
      </c>
      <c r="F3667" s="8">
        <v>71.428571428571431</v>
      </c>
      <c r="G3667" t="str">
        <f>VLOOKUP(C3667,'data indicadores nacional'!$A$2:$G$24,7,FALSE)</f>
        <v>abajo</v>
      </c>
      <c r="H3667" s="9">
        <f>VLOOKUP(C3667,'data indicadores nacional'!$A$2:$F$24,6,FALSE)</f>
        <v>2.2832114202799096</v>
      </c>
      <c r="I3667" s="5" t="str">
        <f t="shared" si="285"/>
        <v xml:space="preserve"> </v>
      </c>
      <c r="J3667" s="5">
        <f t="shared" si="286"/>
        <v>0</v>
      </c>
      <c r="K3667" s="5">
        <f t="shared" si="287"/>
        <v>1</v>
      </c>
      <c r="L3667" s="5">
        <f t="shared" si="288"/>
        <v>1</v>
      </c>
      <c r="N3667" s="8" t="str">
        <f>VLOOKUP(C3667,'data indicadores nacional'!$A$2:$J$24,10,FALSE)</f>
        <v>-</v>
      </c>
      <c r="O3667" t="str">
        <f t="shared" si="289"/>
        <v xml:space="preserve"> </v>
      </c>
    </row>
    <row r="3668" spans="1:15">
      <c r="A3668" t="s">
        <v>112</v>
      </c>
      <c r="B3668" t="s">
        <v>526</v>
      </c>
      <c r="C3668" t="s">
        <v>91</v>
      </c>
      <c r="D3668" s="8">
        <v>81.081081081081081</v>
      </c>
      <c r="E3668" s="8">
        <v>59.401709401709404</v>
      </c>
      <c r="F3668" s="8">
        <v>37.333333333333336</v>
      </c>
      <c r="G3668" t="str">
        <f>VLOOKUP(C3668,'data indicadores nacional'!$A$2:$G$24,7,FALSE)</f>
        <v>arriba</v>
      </c>
      <c r="H3668" s="9">
        <f>VLOOKUP(C3668,'data indicadores nacional'!$A$2:$F$24,6,FALSE)</f>
        <v>0.72595219758941765</v>
      </c>
      <c r="I3668" s="5" t="str">
        <f t="shared" si="285"/>
        <v>alarma</v>
      </c>
      <c r="J3668" s="5">
        <f t="shared" si="286"/>
        <v>0</v>
      </c>
      <c r="K3668" s="5">
        <f t="shared" si="287"/>
        <v>1</v>
      </c>
      <c r="L3668" s="5">
        <f t="shared" si="288"/>
        <v>1</v>
      </c>
      <c r="N3668" s="8" t="str">
        <f>VLOOKUP(C3668,'data indicadores nacional'!$A$2:$J$24,10,FALSE)</f>
        <v>-</v>
      </c>
      <c r="O3668" t="str">
        <f t="shared" si="289"/>
        <v xml:space="preserve"> </v>
      </c>
    </row>
    <row r="3669" spans="1:15">
      <c r="A3669" t="s">
        <v>112</v>
      </c>
      <c r="B3669" t="s">
        <v>526</v>
      </c>
      <c r="C3669" t="s">
        <v>92</v>
      </c>
      <c r="D3669" s="8">
        <v>0.89285714285714279</v>
      </c>
      <c r="G3669" t="str">
        <f>VLOOKUP(C3669,'data indicadores nacional'!$A$2:$G$24,7,FALSE)</f>
        <v>abajo</v>
      </c>
      <c r="H3669" s="9">
        <f>VLOOKUP(C3669,'data indicadores nacional'!$A$2:$F$24,6,FALSE)</f>
        <v>2.5040710609700474</v>
      </c>
      <c r="I3669" s="5" t="str">
        <f t="shared" si="285"/>
        <v xml:space="preserve"> </v>
      </c>
      <c r="J3669" s="5">
        <f t="shared" si="286"/>
        <v>1</v>
      </c>
      <c r="K3669" s="5">
        <f t="shared" si="287"/>
        <v>0</v>
      </c>
      <c r="L3669" s="5">
        <f t="shared" si="288"/>
        <v>1</v>
      </c>
      <c r="N3669" s="8" t="str">
        <f>VLOOKUP(C3669,'data indicadores nacional'!$A$2:$J$24,10,FALSE)</f>
        <v>-</v>
      </c>
      <c r="O3669" t="str">
        <f t="shared" si="289"/>
        <v xml:space="preserve"> </v>
      </c>
    </row>
    <row r="3670" spans="1:15">
      <c r="A3670" t="s">
        <v>112</v>
      </c>
      <c r="B3670" t="s">
        <v>526</v>
      </c>
      <c r="C3670" t="s">
        <v>93</v>
      </c>
      <c r="E3670" s="8">
        <v>0.42735042735042739</v>
      </c>
      <c r="F3670" s="8">
        <v>0.44247787610619471</v>
      </c>
      <c r="G3670" t="str">
        <f>VLOOKUP(C3670,'data indicadores nacional'!$A$2:$G$24,7,FALSE)</f>
        <v>abajo</v>
      </c>
      <c r="H3670" s="9">
        <f>VLOOKUP(C3670,'data indicadores nacional'!$A$2:$F$24,6,FALSE)</f>
        <v>3.3766595341714022E-2</v>
      </c>
      <c r="I3670" s="5" t="str">
        <f t="shared" si="285"/>
        <v>alarma</v>
      </c>
      <c r="J3670" s="5">
        <f t="shared" si="286"/>
        <v>0</v>
      </c>
      <c r="K3670" s="5">
        <f t="shared" si="287"/>
        <v>1</v>
      </c>
      <c r="L3670" s="5">
        <f t="shared" si="288"/>
        <v>1</v>
      </c>
      <c r="N3670" s="8">
        <f>VLOOKUP(C3670,'data indicadores nacional'!$A$2:$J$24,10,FALSE)</f>
        <v>15</v>
      </c>
      <c r="O3670" t="str">
        <f t="shared" si="289"/>
        <v xml:space="preserve"> </v>
      </c>
    </row>
    <row r="3671" spans="1:15">
      <c r="A3671" t="s">
        <v>112</v>
      </c>
      <c r="B3671" t="s">
        <v>526</v>
      </c>
      <c r="C3671" t="s">
        <v>94</v>
      </c>
      <c r="D3671" s="8">
        <v>4.0267857142857144</v>
      </c>
      <c r="E3671" s="8">
        <v>3.5213675213675213</v>
      </c>
      <c r="F3671" s="8">
        <v>3.4712389380530975</v>
      </c>
      <c r="G3671" t="str">
        <f>VLOOKUP(C3671,'data indicadores nacional'!$A$2:$G$24,7,FALSE)</f>
        <v>arriba</v>
      </c>
      <c r="H3671" s="9">
        <f>VLOOKUP(C3671,'data indicadores nacional'!$A$2:$F$24,6,FALSE)</f>
        <v>0.23219145011705353</v>
      </c>
      <c r="I3671" s="5" t="str">
        <f t="shared" si="285"/>
        <v>alarma</v>
      </c>
      <c r="J3671" s="5">
        <f t="shared" si="286"/>
        <v>0</v>
      </c>
      <c r="K3671" s="5">
        <f t="shared" si="287"/>
        <v>1</v>
      </c>
      <c r="L3671" s="5">
        <f t="shared" si="288"/>
        <v>1</v>
      </c>
      <c r="N3671" s="8" t="str">
        <f>VLOOKUP(C3671,'data indicadores nacional'!$A$2:$J$24,10,FALSE)</f>
        <v>-</v>
      </c>
      <c r="O3671" t="str">
        <f t="shared" si="289"/>
        <v xml:space="preserve"> </v>
      </c>
    </row>
    <row r="3672" spans="1:15">
      <c r="A3672" t="s">
        <v>112</v>
      </c>
      <c r="B3672" t="s">
        <v>526</v>
      </c>
      <c r="C3672" t="s">
        <v>95</v>
      </c>
      <c r="D3672" s="8">
        <v>15.315315315315313</v>
      </c>
      <c r="E3672" s="8">
        <v>11.111111111111111</v>
      </c>
      <c r="F3672" s="8">
        <v>12.610619469026549</v>
      </c>
      <c r="G3672" t="str">
        <f>VLOOKUP(C3672,'data indicadores nacional'!$A$2:$G$24,7,FALSE)</f>
        <v>abajo</v>
      </c>
      <c r="H3672" s="9">
        <f>VLOOKUP(C3672,'data indicadores nacional'!$A$2:$F$24,6,FALSE)</f>
        <v>1.7199886991149187</v>
      </c>
      <c r="I3672" s="5" t="str">
        <f t="shared" si="285"/>
        <v>alarma</v>
      </c>
      <c r="J3672" s="5">
        <f t="shared" si="286"/>
        <v>1</v>
      </c>
      <c r="K3672" s="5">
        <f t="shared" si="287"/>
        <v>0</v>
      </c>
      <c r="L3672" s="5">
        <f t="shared" si="288"/>
        <v>1</v>
      </c>
      <c r="N3672" s="8">
        <f>VLOOKUP(C3672,'data indicadores nacional'!$A$2:$J$24,10,FALSE)</f>
        <v>15</v>
      </c>
      <c r="O3672" t="str">
        <f t="shared" si="289"/>
        <v xml:space="preserve"> </v>
      </c>
    </row>
    <row r="3673" spans="1:15">
      <c r="A3673" t="s">
        <v>112</v>
      </c>
      <c r="B3673" t="s">
        <v>526</v>
      </c>
      <c r="C3673" t="s">
        <v>96</v>
      </c>
      <c r="D3673" s="8">
        <v>892.85714285714278</v>
      </c>
      <c r="E3673" s="8">
        <v>854.70085470085473</v>
      </c>
      <c r="F3673" s="8">
        <v>442.47787610619469</v>
      </c>
      <c r="G3673" t="str">
        <f>VLOOKUP(C3673,'data indicadores nacional'!$A$2:$G$24,7,FALSE)</f>
        <v>abajo</v>
      </c>
      <c r="H3673" s="9">
        <f>VLOOKUP(C3673,'data indicadores nacional'!$A$2:$F$24,6,FALSE)</f>
        <v>14.793500408348107</v>
      </c>
      <c r="I3673" s="5" t="str">
        <f t="shared" si="285"/>
        <v xml:space="preserve"> </v>
      </c>
      <c r="J3673" s="5">
        <f t="shared" si="286"/>
        <v>1</v>
      </c>
      <c r="K3673" s="5">
        <f t="shared" si="287"/>
        <v>0</v>
      </c>
      <c r="L3673" s="5">
        <f t="shared" si="288"/>
        <v>1</v>
      </c>
      <c r="N3673" s="8">
        <f>VLOOKUP(C3673,'data indicadores nacional'!$A$2:$J$24,10,FALSE)</f>
        <v>45</v>
      </c>
      <c r="O3673" t="str">
        <f t="shared" si="289"/>
        <v>alarma</v>
      </c>
    </row>
    <row r="3674" spans="1:15">
      <c r="A3674" t="s">
        <v>112</v>
      </c>
      <c r="B3674" t="s">
        <v>526</v>
      </c>
      <c r="C3674" t="s">
        <v>97</v>
      </c>
      <c r="E3674" s="8">
        <v>2.4189646831156266</v>
      </c>
      <c r="F3674" s="8">
        <v>3.3751205400192865</v>
      </c>
      <c r="G3674" t="str">
        <f>VLOOKUP(C3674,'data indicadores nacional'!$A$2:$G$24,7,FALSE)</f>
        <v>abajo</v>
      </c>
      <c r="H3674" s="9">
        <f>VLOOKUP(C3674,'data indicadores nacional'!$A$2:$F$24,6,FALSE)</f>
        <v>0.35698528124504503</v>
      </c>
      <c r="I3674" s="5" t="str">
        <f t="shared" si="285"/>
        <v>alarma</v>
      </c>
      <c r="J3674" s="5">
        <f t="shared" si="286"/>
        <v>0</v>
      </c>
      <c r="K3674" s="5">
        <f t="shared" si="287"/>
        <v>1</v>
      </c>
      <c r="L3674" s="5">
        <f t="shared" si="288"/>
        <v>1</v>
      </c>
      <c r="N3674" s="8">
        <f>VLOOKUP(C3674,'data indicadores nacional'!$A$2:$J$24,10,FALSE)</f>
        <v>61</v>
      </c>
      <c r="O3674" t="str">
        <f t="shared" si="289"/>
        <v xml:space="preserve"> </v>
      </c>
    </row>
    <row r="3675" spans="1:15">
      <c r="A3675" t="s">
        <v>112</v>
      </c>
      <c r="B3675" t="s">
        <v>526</v>
      </c>
      <c r="C3675" t="s">
        <v>98</v>
      </c>
      <c r="D3675" s="8">
        <v>9.1298145506419406</v>
      </c>
      <c r="E3675" s="8">
        <v>15.609756097560975</v>
      </c>
      <c r="F3675" s="8">
        <v>26.981040350024305</v>
      </c>
      <c r="G3675" t="str">
        <f>VLOOKUP(C3675,'data indicadores nacional'!$A$2:$G$24,7,FALSE)</f>
        <v>abajo</v>
      </c>
      <c r="H3675" s="9">
        <f>VLOOKUP(C3675,'data indicadores nacional'!$A$2:$F$24,6,FALSE)</f>
        <v>3.4897517565506893</v>
      </c>
      <c r="I3675" s="5" t="str">
        <f t="shared" si="285"/>
        <v>alarma</v>
      </c>
      <c r="J3675" s="5">
        <f t="shared" si="286"/>
        <v>0</v>
      </c>
      <c r="K3675" s="5">
        <f t="shared" si="287"/>
        <v>1</v>
      </c>
      <c r="L3675" s="5">
        <f t="shared" si="288"/>
        <v>1</v>
      </c>
      <c r="N3675" s="8">
        <f>VLOOKUP(C3675,'data indicadores nacional'!$A$2:$J$24,10,FALSE)</f>
        <v>61</v>
      </c>
      <c r="O3675" t="str">
        <f t="shared" si="289"/>
        <v xml:space="preserve"> </v>
      </c>
    </row>
    <row r="3676" spans="1:15">
      <c r="A3676" t="s">
        <v>112</v>
      </c>
      <c r="B3676" t="s">
        <v>526</v>
      </c>
      <c r="C3676" t="s">
        <v>99</v>
      </c>
      <c r="D3676" s="8">
        <v>19.643953345610804</v>
      </c>
      <c r="E3676" s="8">
        <v>29.021151008362025</v>
      </c>
      <c r="F3676" s="8">
        <v>50.980392156862742</v>
      </c>
      <c r="G3676" t="str">
        <f>VLOOKUP(C3676,'data indicadores nacional'!$A$2:$G$24,7,FALSE)</f>
        <v>abajo</v>
      </c>
      <c r="H3676" s="9">
        <f>VLOOKUP(C3676,'data indicadores nacional'!$A$2:$F$24,6,FALSE)</f>
        <v>7.5200278194544445</v>
      </c>
      <c r="I3676" s="5" t="str">
        <f t="shared" si="285"/>
        <v>alarma</v>
      </c>
      <c r="J3676" s="5">
        <f t="shared" si="286"/>
        <v>0</v>
      </c>
      <c r="K3676" s="5">
        <f t="shared" si="287"/>
        <v>1</v>
      </c>
      <c r="L3676" s="5">
        <f t="shared" si="288"/>
        <v>1</v>
      </c>
      <c r="N3676" s="8">
        <f>VLOOKUP(C3676,'data indicadores nacional'!$A$2:$J$24,10,FALSE)</f>
        <v>61</v>
      </c>
      <c r="O3676" t="str">
        <f t="shared" si="289"/>
        <v xml:space="preserve"> </v>
      </c>
    </row>
    <row r="3677" spans="1:15">
      <c r="A3677" t="s">
        <v>112</v>
      </c>
      <c r="B3677" t="s">
        <v>526</v>
      </c>
      <c r="C3677" t="s">
        <v>100</v>
      </c>
      <c r="D3677" s="8">
        <v>71.428571428571431</v>
      </c>
      <c r="E3677" s="8">
        <v>17.094017094017097</v>
      </c>
      <c r="F3677" s="8">
        <v>11.061946902654867</v>
      </c>
      <c r="G3677" t="str">
        <f>VLOOKUP(C3677,'data indicadores nacional'!$A$2:$G$24,7,FALSE)</f>
        <v>abajo</v>
      </c>
      <c r="H3677" s="9">
        <f>VLOOKUP(C3677,'data indicadores nacional'!$A$2:$F$24,6,FALSE)</f>
        <v>1.7895311097465236</v>
      </c>
      <c r="I3677" s="5" t="str">
        <f t="shared" si="285"/>
        <v xml:space="preserve"> </v>
      </c>
      <c r="J3677" s="5">
        <f t="shared" si="286"/>
        <v>1</v>
      </c>
      <c r="K3677" s="5">
        <f t="shared" si="287"/>
        <v>0</v>
      </c>
      <c r="L3677" s="5">
        <f t="shared" si="288"/>
        <v>1</v>
      </c>
      <c r="N3677" s="8">
        <f>VLOOKUP(C3677,'data indicadores nacional'!$A$2:$J$24,10,FALSE)</f>
        <v>15</v>
      </c>
      <c r="O3677" t="str">
        <f t="shared" si="289"/>
        <v xml:space="preserve"> </v>
      </c>
    </row>
    <row r="3678" spans="1:15">
      <c r="A3678" t="s">
        <v>112</v>
      </c>
      <c r="B3678" t="s">
        <v>526</v>
      </c>
      <c r="C3678" t="s">
        <v>101</v>
      </c>
      <c r="D3678" s="8">
        <v>26.785714285714285</v>
      </c>
      <c r="E3678" s="8">
        <v>17.094017094017097</v>
      </c>
      <c r="F3678" s="8">
        <v>4.4247787610619467</v>
      </c>
      <c r="G3678" t="str">
        <f>VLOOKUP(C3678,'data indicadores nacional'!$A$2:$G$24,7,FALSE)</f>
        <v>abajo</v>
      </c>
      <c r="H3678" s="9">
        <f>VLOOKUP(C3678,'data indicadores nacional'!$A$2:$F$24,6,FALSE)</f>
        <v>1.3238688071947835</v>
      </c>
      <c r="I3678" s="5" t="str">
        <f t="shared" si="285"/>
        <v xml:space="preserve"> </v>
      </c>
      <c r="J3678" s="5">
        <f t="shared" si="286"/>
        <v>1</v>
      </c>
      <c r="K3678" s="5">
        <f t="shared" si="287"/>
        <v>0</v>
      </c>
      <c r="L3678" s="5">
        <f t="shared" si="288"/>
        <v>1</v>
      </c>
      <c r="N3678" s="8">
        <f>VLOOKUP(C3678,'data indicadores nacional'!$A$2:$J$24,10,FALSE)</f>
        <v>12</v>
      </c>
      <c r="O3678" t="str">
        <f t="shared" si="289"/>
        <v xml:space="preserve"> </v>
      </c>
    </row>
    <row r="3679" spans="1:15">
      <c r="A3679" t="s">
        <v>112</v>
      </c>
      <c r="B3679" t="s">
        <v>526</v>
      </c>
      <c r="C3679" t="s">
        <v>102</v>
      </c>
      <c r="D3679" s="8">
        <v>25.839793281653744</v>
      </c>
      <c r="F3679" s="8">
        <v>21.795989537925024</v>
      </c>
      <c r="G3679" t="str">
        <f>VLOOKUP(C3679,'data indicadores nacional'!$A$2:$G$24,7,FALSE)</f>
        <v>abajo</v>
      </c>
      <c r="H3679" s="9">
        <f>VLOOKUP(C3679,'data indicadores nacional'!$A$2:$F$24,6,FALSE)</f>
        <v>1.6226293498102424</v>
      </c>
      <c r="I3679" s="5" t="str">
        <f t="shared" si="285"/>
        <v>alarma</v>
      </c>
      <c r="J3679" s="5">
        <f t="shared" si="286"/>
        <v>1</v>
      </c>
      <c r="K3679" s="5">
        <f t="shared" si="287"/>
        <v>0</v>
      </c>
      <c r="L3679" s="5">
        <f t="shared" si="288"/>
        <v>1</v>
      </c>
      <c r="N3679" s="8" t="str">
        <f>VLOOKUP(C3679,'data indicadores nacional'!$A$2:$J$24,10,FALSE)</f>
        <v>-</v>
      </c>
      <c r="O3679" t="str">
        <f t="shared" si="289"/>
        <v xml:space="preserve"> </v>
      </c>
    </row>
    <row r="3680" spans="1:15">
      <c r="A3680" t="s">
        <v>112</v>
      </c>
      <c r="B3680" t="s">
        <v>526</v>
      </c>
      <c r="C3680" t="s">
        <v>103</v>
      </c>
      <c r="D3680" s="8">
        <v>77.519379844961236</v>
      </c>
      <c r="F3680" s="8">
        <v>21.795989537925024</v>
      </c>
      <c r="G3680" t="str">
        <f>VLOOKUP(C3680,'data indicadores nacional'!$A$2:$G$24,7,FALSE)</f>
        <v>abajo</v>
      </c>
      <c r="H3680" s="9">
        <f>VLOOKUP(C3680,'data indicadores nacional'!$A$2:$F$24,6,FALSE)</f>
        <v>4.9638210683068253</v>
      </c>
      <c r="I3680" s="5" t="str">
        <f t="shared" si="285"/>
        <v>alarma</v>
      </c>
      <c r="J3680" s="5">
        <f t="shared" si="286"/>
        <v>1</v>
      </c>
      <c r="K3680" s="5">
        <f t="shared" si="287"/>
        <v>0</v>
      </c>
      <c r="L3680" s="5">
        <f t="shared" si="288"/>
        <v>1</v>
      </c>
      <c r="N3680" s="8">
        <f>VLOOKUP(C3680,'data indicadores nacional'!$A$2:$J$24,10,FALSE)</f>
        <v>8.9</v>
      </c>
      <c r="O3680" t="str">
        <f t="shared" si="289"/>
        <v>alarma</v>
      </c>
    </row>
    <row r="3681" spans="1:15">
      <c r="A3681" t="s">
        <v>112</v>
      </c>
      <c r="B3681" t="s">
        <v>526</v>
      </c>
      <c r="C3681" t="s">
        <v>104</v>
      </c>
      <c r="D3681" s="8">
        <v>17.543859649122805</v>
      </c>
      <c r="E3681" s="8">
        <v>29.288702928870293</v>
      </c>
      <c r="F3681" s="8">
        <v>13.100436681222707</v>
      </c>
      <c r="G3681" t="str">
        <f>VLOOKUP(C3681,'data indicadores nacional'!$A$2:$G$24,7,FALSE)</f>
        <v>abajo</v>
      </c>
      <c r="H3681" s="9">
        <f>VLOOKUP(C3681,'data indicadores nacional'!$A$2:$F$24,6,FALSE)</f>
        <v>0.3966802220902198</v>
      </c>
      <c r="I3681" s="5" t="str">
        <f t="shared" si="285"/>
        <v xml:space="preserve"> </v>
      </c>
      <c r="J3681" s="5">
        <f t="shared" si="286"/>
        <v>1</v>
      </c>
      <c r="K3681" s="5">
        <f t="shared" si="287"/>
        <v>0</v>
      </c>
      <c r="L3681" s="5">
        <f t="shared" si="288"/>
        <v>1</v>
      </c>
      <c r="N3681" s="8">
        <f>VLOOKUP(C3681,'data indicadores nacional'!$A$2:$J$24,10,FALSE)</f>
        <v>12</v>
      </c>
      <c r="O3681" t="str">
        <f t="shared" si="289"/>
        <v>alarma</v>
      </c>
    </row>
    <row r="3682" spans="1:15">
      <c r="A3682" t="s">
        <v>112</v>
      </c>
      <c r="B3682" t="s">
        <v>527</v>
      </c>
      <c r="C3682" t="s">
        <v>88</v>
      </c>
      <c r="D3682" s="8">
        <v>2.0942408376963351</v>
      </c>
      <c r="F3682" s="8">
        <v>0.84033613445378152</v>
      </c>
      <c r="G3682" t="str">
        <f>VLOOKUP(C3682,'data indicadores nacional'!$A$2:$G$24,7,FALSE)</f>
        <v>abajo</v>
      </c>
      <c r="H3682" s="9">
        <f>VLOOKUP(C3682,'data indicadores nacional'!$A$2:$F$24,6,FALSE)</f>
        <v>0.25026441121950321</v>
      </c>
      <c r="I3682" s="5" t="str">
        <f t="shared" si="285"/>
        <v>alarma</v>
      </c>
      <c r="J3682" s="5">
        <f t="shared" si="286"/>
        <v>1</v>
      </c>
      <c r="K3682" s="5">
        <f t="shared" si="287"/>
        <v>0</v>
      </c>
      <c r="L3682" s="5">
        <f t="shared" si="288"/>
        <v>1</v>
      </c>
      <c r="N3682" s="8">
        <f>VLOOKUP(C3682,'data indicadores nacional'!$A$2:$J$24,10,FALSE)</f>
        <v>10</v>
      </c>
      <c r="O3682" t="str">
        <f t="shared" si="289"/>
        <v xml:space="preserve"> </v>
      </c>
    </row>
    <row r="3683" spans="1:15">
      <c r="A3683" t="s">
        <v>112</v>
      </c>
      <c r="B3683" t="s">
        <v>527</v>
      </c>
      <c r="C3683" t="s">
        <v>89</v>
      </c>
      <c r="D3683" s="8">
        <v>79.487179487179489</v>
      </c>
      <c r="E3683" s="8">
        <v>91.596638655462186</v>
      </c>
      <c r="F3683" s="8">
        <v>80.327868852459019</v>
      </c>
      <c r="G3683" t="str">
        <f>VLOOKUP(C3683,'data indicadores nacional'!$A$2:$G$24,7,FALSE)</f>
        <v>arriba</v>
      </c>
      <c r="H3683" s="9">
        <f>VLOOKUP(C3683,'data indicadores nacional'!$A$2:$F$24,6,FALSE)</f>
        <v>2.7490434366534529</v>
      </c>
      <c r="I3683" s="5" t="str">
        <f t="shared" si="285"/>
        <v>alarma</v>
      </c>
      <c r="J3683" s="5">
        <f t="shared" si="286"/>
        <v>1</v>
      </c>
      <c r="K3683" s="5">
        <f t="shared" si="287"/>
        <v>0</v>
      </c>
      <c r="L3683" s="5">
        <f t="shared" si="288"/>
        <v>1</v>
      </c>
      <c r="N3683" s="8">
        <f>VLOOKUP(C3683,'data indicadores nacional'!$A$2:$J$24,10,FALSE)</f>
        <v>95</v>
      </c>
      <c r="O3683" t="str">
        <f t="shared" si="289"/>
        <v>alarma</v>
      </c>
    </row>
    <row r="3684" spans="1:15">
      <c r="A3684" t="s">
        <v>112</v>
      </c>
      <c r="B3684" t="s">
        <v>527</v>
      </c>
      <c r="C3684" t="s">
        <v>90</v>
      </c>
      <c r="D3684" s="8">
        <v>100</v>
      </c>
      <c r="G3684" t="str">
        <f>VLOOKUP(C3684,'data indicadores nacional'!$A$2:$G$24,7,FALSE)</f>
        <v>abajo</v>
      </c>
      <c r="H3684" s="9">
        <f>VLOOKUP(C3684,'data indicadores nacional'!$A$2:$F$24,6,FALSE)</f>
        <v>2.2832114202799096</v>
      </c>
      <c r="I3684" s="5" t="str">
        <f t="shared" si="285"/>
        <v xml:space="preserve"> </v>
      </c>
      <c r="J3684" s="5">
        <f t="shared" si="286"/>
        <v>1</v>
      </c>
      <c r="K3684" s="5">
        <f t="shared" si="287"/>
        <v>0</v>
      </c>
      <c r="L3684" s="5">
        <f t="shared" si="288"/>
        <v>1</v>
      </c>
      <c r="N3684" s="8" t="str">
        <f>VLOOKUP(C3684,'data indicadores nacional'!$A$2:$J$24,10,FALSE)</f>
        <v>-</v>
      </c>
      <c r="O3684" t="str">
        <f t="shared" si="289"/>
        <v xml:space="preserve"> </v>
      </c>
    </row>
    <row r="3685" spans="1:15">
      <c r="A3685" t="s">
        <v>112</v>
      </c>
      <c r="B3685" t="s">
        <v>527</v>
      </c>
      <c r="C3685" t="s">
        <v>91</v>
      </c>
      <c r="D3685" s="8">
        <v>91.044776119402982</v>
      </c>
      <c r="E3685" s="8">
        <v>71.428571428571431</v>
      </c>
      <c r="F3685" s="8">
        <v>60.162601626016269</v>
      </c>
      <c r="G3685" t="str">
        <f>VLOOKUP(C3685,'data indicadores nacional'!$A$2:$G$24,7,FALSE)</f>
        <v>arriba</v>
      </c>
      <c r="H3685" s="9">
        <f>VLOOKUP(C3685,'data indicadores nacional'!$A$2:$F$24,6,FALSE)</f>
        <v>0.72595219758941765</v>
      </c>
      <c r="I3685" s="5" t="str">
        <f t="shared" si="285"/>
        <v>alarma</v>
      </c>
      <c r="J3685" s="5">
        <f t="shared" si="286"/>
        <v>0</v>
      </c>
      <c r="K3685" s="5">
        <f t="shared" si="287"/>
        <v>1</v>
      </c>
      <c r="L3685" s="5">
        <f t="shared" si="288"/>
        <v>1</v>
      </c>
      <c r="N3685" s="8" t="str">
        <f>VLOOKUP(C3685,'data indicadores nacional'!$A$2:$J$24,10,FALSE)</f>
        <v>-</v>
      </c>
      <c r="O3685" t="str">
        <f t="shared" si="289"/>
        <v xml:space="preserve"> </v>
      </c>
    </row>
    <row r="3686" spans="1:15">
      <c r="A3686" t="s">
        <v>112</v>
      </c>
      <c r="B3686" t="s">
        <v>527</v>
      </c>
      <c r="C3686" t="s">
        <v>94</v>
      </c>
      <c r="D3686" s="8">
        <v>4.955223880597015</v>
      </c>
      <c r="E3686" s="8">
        <v>6.2268907563025211</v>
      </c>
      <c r="F3686" s="8">
        <v>5.7235772357723578</v>
      </c>
      <c r="G3686" t="str">
        <f>VLOOKUP(C3686,'data indicadores nacional'!$A$2:$G$24,7,FALSE)</f>
        <v>arriba</v>
      </c>
      <c r="H3686" s="9">
        <f>VLOOKUP(C3686,'data indicadores nacional'!$A$2:$F$24,6,FALSE)</f>
        <v>0.23219145011705353</v>
      </c>
      <c r="I3686" s="5" t="str">
        <f t="shared" si="285"/>
        <v>alarma</v>
      </c>
      <c r="J3686" s="5">
        <f t="shared" si="286"/>
        <v>1</v>
      </c>
      <c r="K3686" s="5">
        <f t="shared" si="287"/>
        <v>0</v>
      </c>
      <c r="L3686" s="5">
        <f t="shared" si="288"/>
        <v>1</v>
      </c>
      <c r="N3686" s="8" t="str">
        <f>VLOOKUP(C3686,'data indicadores nacional'!$A$2:$J$24,10,FALSE)</f>
        <v>-</v>
      </c>
      <c r="O3686" t="str">
        <f t="shared" si="289"/>
        <v xml:space="preserve"> </v>
      </c>
    </row>
    <row r="3687" spans="1:15">
      <c r="A3687" t="s">
        <v>112</v>
      </c>
      <c r="B3687" t="s">
        <v>527</v>
      </c>
      <c r="C3687" t="s">
        <v>95</v>
      </c>
      <c r="D3687" s="8">
        <v>18.905472636815919</v>
      </c>
      <c r="E3687" s="8">
        <v>15.126050420168067</v>
      </c>
      <c r="F3687" s="8">
        <v>9.7560975609756095</v>
      </c>
      <c r="G3687" t="str">
        <f>VLOOKUP(C3687,'data indicadores nacional'!$A$2:$G$24,7,FALSE)</f>
        <v>abajo</v>
      </c>
      <c r="H3687" s="9">
        <f>VLOOKUP(C3687,'data indicadores nacional'!$A$2:$F$24,6,FALSE)</f>
        <v>1.7199886991149187</v>
      </c>
      <c r="I3687" s="5" t="str">
        <f t="shared" si="285"/>
        <v xml:space="preserve"> </v>
      </c>
      <c r="J3687" s="5">
        <f t="shared" si="286"/>
        <v>1</v>
      </c>
      <c r="K3687" s="5">
        <f t="shared" si="287"/>
        <v>0</v>
      </c>
      <c r="L3687" s="5">
        <f t="shared" si="288"/>
        <v>1</v>
      </c>
      <c r="N3687" s="8">
        <f>VLOOKUP(C3687,'data indicadores nacional'!$A$2:$J$24,10,FALSE)</f>
        <v>15</v>
      </c>
      <c r="O3687" t="str">
        <f t="shared" si="289"/>
        <v xml:space="preserve"> </v>
      </c>
    </row>
    <row r="3688" spans="1:15">
      <c r="A3688" t="s">
        <v>112</v>
      </c>
      <c r="B3688" t="s">
        <v>527</v>
      </c>
      <c r="C3688" t="s">
        <v>97</v>
      </c>
      <c r="D3688" s="8">
        <v>2.2172949002217295</v>
      </c>
      <c r="G3688" t="str">
        <f>VLOOKUP(C3688,'data indicadores nacional'!$A$2:$G$24,7,FALSE)</f>
        <v>abajo</v>
      </c>
      <c r="H3688" s="9">
        <f>VLOOKUP(C3688,'data indicadores nacional'!$A$2:$F$24,6,FALSE)</f>
        <v>0.35698528124504503</v>
      </c>
      <c r="I3688" s="5" t="str">
        <f t="shared" si="285"/>
        <v xml:space="preserve"> </v>
      </c>
      <c r="J3688" s="5">
        <f t="shared" si="286"/>
        <v>1</v>
      </c>
      <c r="K3688" s="5">
        <f t="shared" si="287"/>
        <v>0</v>
      </c>
      <c r="L3688" s="5">
        <f t="shared" si="288"/>
        <v>1</v>
      </c>
      <c r="N3688" s="8">
        <f>VLOOKUP(C3688,'data indicadores nacional'!$A$2:$J$24,10,FALSE)</f>
        <v>61</v>
      </c>
      <c r="O3688" t="str">
        <f t="shared" si="289"/>
        <v xml:space="preserve"> </v>
      </c>
    </row>
    <row r="3689" spans="1:15">
      <c r="A3689" t="s">
        <v>112</v>
      </c>
      <c r="B3689" t="s">
        <v>527</v>
      </c>
      <c r="C3689" t="s">
        <v>98</v>
      </c>
      <c r="D3689" s="8">
        <v>35.06849315068493</v>
      </c>
      <c r="E3689" s="8">
        <v>11.900468806346916</v>
      </c>
      <c r="F3689" s="8">
        <v>9.5553105475927964</v>
      </c>
      <c r="G3689" t="str">
        <f>VLOOKUP(C3689,'data indicadores nacional'!$A$2:$G$24,7,FALSE)</f>
        <v>abajo</v>
      </c>
      <c r="H3689" s="9">
        <f>VLOOKUP(C3689,'data indicadores nacional'!$A$2:$F$24,6,FALSE)</f>
        <v>3.4897517565506893</v>
      </c>
      <c r="I3689" s="5" t="str">
        <f t="shared" si="285"/>
        <v xml:space="preserve"> </v>
      </c>
      <c r="J3689" s="5">
        <f t="shared" si="286"/>
        <v>1</v>
      </c>
      <c r="K3689" s="5">
        <f t="shared" si="287"/>
        <v>0</v>
      </c>
      <c r="L3689" s="5">
        <f t="shared" si="288"/>
        <v>1</v>
      </c>
      <c r="N3689" s="8">
        <f>VLOOKUP(C3689,'data indicadores nacional'!$A$2:$J$24,10,FALSE)</f>
        <v>61</v>
      </c>
      <c r="O3689" t="str">
        <f t="shared" si="289"/>
        <v xml:space="preserve"> </v>
      </c>
    </row>
    <row r="3690" spans="1:15">
      <c r="A3690" t="s">
        <v>112</v>
      </c>
      <c r="B3690" t="s">
        <v>527</v>
      </c>
      <c r="C3690" t="s">
        <v>99</v>
      </c>
      <c r="D3690" s="8">
        <v>67.172264355362941</v>
      </c>
      <c r="E3690" s="8">
        <v>22.790055248618785</v>
      </c>
      <c r="F3690" s="8">
        <v>18.309859154929576</v>
      </c>
      <c r="G3690" t="str">
        <f>VLOOKUP(C3690,'data indicadores nacional'!$A$2:$G$24,7,FALSE)</f>
        <v>abajo</v>
      </c>
      <c r="H3690" s="9">
        <f>VLOOKUP(C3690,'data indicadores nacional'!$A$2:$F$24,6,FALSE)</f>
        <v>7.5200278194544445</v>
      </c>
      <c r="I3690" s="5" t="str">
        <f t="shared" si="285"/>
        <v xml:space="preserve"> </v>
      </c>
      <c r="J3690" s="5">
        <f t="shared" si="286"/>
        <v>1</v>
      </c>
      <c r="K3690" s="5">
        <f t="shared" si="287"/>
        <v>0</v>
      </c>
      <c r="L3690" s="5">
        <f t="shared" si="288"/>
        <v>1</v>
      </c>
      <c r="N3690" s="8">
        <f>VLOOKUP(C3690,'data indicadores nacional'!$A$2:$J$24,10,FALSE)</f>
        <v>61</v>
      </c>
      <c r="O3690" t="str">
        <f t="shared" si="289"/>
        <v xml:space="preserve"> </v>
      </c>
    </row>
    <row r="3691" spans="1:15">
      <c r="A3691" t="s">
        <v>112</v>
      </c>
      <c r="B3691" t="s">
        <v>527</v>
      </c>
      <c r="C3691" t="s">
        <v>100</v>
      </c>
      <c r="D3691" s="8">
        <v>4.9751243781094523</v>
      </c>
      <c r="E3691" s="8">
        <v>8.4033613445378155</v>
      </c>
      <c r="G3691" t="str">
        <f>VLOOKUP(C3691,'data indicadores nacional'!$A$2:$G$24,7,FALSE)</f>
        <v>abajo</v>
      </c>
      <c r="H3691" s="9">
        <f>VLOOKUP(C3691,'data indicadores nacional'!$A$2:$F$24,6,FALSE)</f>
        <v>1.7895311097465236</v>
      </c>
      <c r="I3691" s="5" t="str">
        <f t="shared" si="285"/>
        <v xml:space="preserve"> </v>
      </c>
      <c r="J3691" s="5">
        <f t="shared" si="286"/>
        <v>1</v>
      </c>
      <c r="K3691" s="5">
        <f t="shared" si="287"/>
        <v>0</v>
      </c>
      <c r="L3691" s="5">
        <f t="shared" si="288"/>
        <v>1</v>
      </c>
      <c r="N3691" s="8">
        <f>VLOOKUP(C3691,'data indicadores nacional'!$A$2:$J$24,10,FALSE)</f>
        <v>15</v>
      </c>
      <c r="O3691" t="str">
        <f t="shared" si="289"/>
        <v xml:space="preserve"> </v>
      </c>
    </row>
    <row r="3692" spans="1:15">
      <c r="A3692" t="s">
        <v>112</v>
      </c>
      <c r="B3692" t="s">
        <v>527</v>
      </c>
      <c r="C3692" t="s">
        <v>104</v>
      </c>
      <c r="D3692" s="8">
        <v>4.9504950495049505</v>
      </c>
      <c r="F3692" s="8">
        <v>16</v>
      </c>
      <c r="G3692" t="str">
        <f>VLOOKUP(C3692,'data indicadores nacional'!$A$2:$G$24,7,FALSE)</f>
        <v>abajo</v>
      </c>
      <c r="H3692" s="9">
        <f>VLOOKUP(C3692,'data indicadores nacional'!$A$2:$F$24,6,FALSE)</f>
        <v>0.3966802220902198</v>
      </c>
      <c r="I3692" s="5" t="str">
        <f t="shared" si="285"/>
        <v>alarma</v>
      </c>
      <c r="J3692" s="5">
        <f t="shared" si="286"/>
        <v>0</v>
      </c>
      <c r="K3692" s="5">
        <f t="shared" si="287"/>
        <v>1</v>
      </c>
      <c r="L3692" s="5">
        <f t="shared" si="288"/>
        <v>1</v>
      </c>
      <c r="N3692" s="8">
        <f>VLOOKUP(C3692,'data indicadores nacional'!$A$2:$J$24,10,FALSE)</f>
        <v>12</v>
      </c>
      <c r="O3692" t="str">
        <f t="shared" si="289"/>
        <v>alarma</v>
      </c>
    </row>
    <row r="3693" spans="1:15">
      <c r="A3693" t="s">
        <v>112</v>
      </c>
      <c r="B3693" t="s">
        <v>527</v>
      </c>
      <c r="C3693" t="s">
        <v>105</v>
      </c>
      <c r="D3693" s="8">
        <v>64.14368184733803</v>
      </c>
      <c r="G3693" t="str">
        <f>VLOOKUP(C3693,'data indicadores nacional'!$A$2:$G$24,7,FALSE)</f>
        <v>abajo</v>
      </c>
      <c r="H3693" s="9">
        <f>VLOOKUP(C3693,'data indicadores nacional'!$A$2:$F$24,6,FALSE)</f>
        <v>1.2536970118415909</v>
      </c>
      <c r="I3693" s="5" t="str">
        <f t="shared" si="285"/>
        <v xml:space="preserve"> </v>
      </c>
      <c r="J3693" s="5">
        <f t="shared" si="286"/>
        <v>1</v>
      </c>
      <c r="K3693" s="5">
        <f t="shared" si="287"/>
        <v>0</v>
      </c>
      <c r="L3693" s="5">
        <f t="shared" si="288"/>
        <v>1</v>
      </c>
      <c r="N3693" s="8">
        <f>VLOOKUP(C3693,'data indicadores nacional'!$A$2:$J$24,10,FALSE)</f>
        <v>4.0773685948219525</v>
      </c>
      <c r="O3693" t="str">
        <f t="shared" si="289"/>
        <v xml:space="preserve"> </v>
      </c>
    </row>
    <row r="3694" spans="1:15">
      <c r="A3694" t="s">
        <v>112</v>
      </c>
      <c r="B3694" t="s">
        <v>528</v>
      </c>
      <c r="C3694" t="s">
        <v>88</v>
      </c>
      <c r="D3694" s="8">
        <v>1</v>
      </c>
      <c r="E3694" s="8">
        <v>1.8018018018018018</v>
      </c>
      <c r="F3694" s="8">
        <v>1.2987012987012987</v>
      </c>
      <c r="G3694" t="str">
        <f>VLOOKUP(C3694,'data indicadores nacional'!$A$2:$G$24,7,FALSE)</f>
        <v>abajo</v>
      </c>
      <c r="H3694" s="9">
        <f>VLOOKUP(C3694,'data indicadores nacional'!$A$2:$F$24,6,FALSE)</f>
        <v>0.25026441121950321</v>
      </c>
      <c r="I3694" s="5" t="str">
        <f t="shared" si="285"/>
        <v xml:space="preserve"> </v>
      </c>
      <c r="J3694" s="5">
        <f t="shared" si="286"/>
        <v>0</v>
      </c>
      <c r="K3694" s="5">
        <f t="shared" si="287"/>
        <v>1</v>
      </c>
      <c r="L3694" s="5">
        <f t="shared" si="288"/>
        <v>1</v>
      </c>
      <c r="N3694" s="8">
        <f>VLOOKUP(C3694,'data indicadores nacional'!$A$2:$J$24,10,FALSE)</f>
        <v>10</v>
      </c>
      <c r="O3694" t="str">
        <f t="shared" si="289"/>
        <v xml:space="preserve"> </v>
      </c>
    </row>
    <row r="3695" spans="1:15">
      <c r="A3695" t="s">
        <v>112</v>
      </c>
      <c r="B3695" t="s">
        <v>528</v>
      </c>
      <c r="C3695" t="s">
        <v>89</v>
      </c>
      <c r="D3695" s="8">
        <v>80.612244897959187</v>
      </c>
      <c r="E3695" s="8">
        <v>87.068965517241381</v>
      </c>
      <c r="F3695" s="8">
        <v>91.139240506329116</v>
      </c>
      <c r="G3695" t="str">
        <f>VLOOKUP(C3695,'data indicadores nacional'!$A$2:$G$24,7,FALSE)</f>
        <v>arriba</v>
      </c>
      <c r="H3695" s="9">
        <f>VLOOKUP(C3695,'data indicadores nacional'!$A$2:$F$24,6,FALSE)</f>
        <v>2.7490434366534529</v>
      </c>
      <c r="I3695" s="5" t="str">
        <f t="shared" si="285"/>
        <v xml:space="preserve"> </v>
      </c>
      <c r="J3695" s="5">
        <f t="shared" si="286"/>
        <v>1</v>
      </c>
      <c r="K3695" s="5">
        <f t="shared" si="287"/>
        <v>0</v>
      </c>
      <c r="L3695" s="5">
        <f t="shared" si="288"/>
        <v>1</v>
      </c>
      <c r="N3695" s="8">
        <f>VLOOKUP(C3695,'data indicadores nacional'!$A$2:$J$24,10,FALSE)</f>
        <v>95</v>
      </c>
      <c r="O3695" t="str">
        <f t="shared" si="289"/>
        <v>alarma</v>
      </c>
    </row>
    <row r="3696" spans="1:15">
      <c r="A3696" t="s">
        <v>112</v>
      </c>
      <c r="B3696" t="s">
        <v>528</v>
      </c>
      <c r="C3696" t="s">
        <v>90</v>
      </c>
      <c r="F3696" s="8">
        <v>100</v>
      </c>
      <c r="G3696" t="str">
        <f>VLOOKUP(C3696,'data indicadores nacional'!$A$2:$G$24,7,FALSE)</f>
        <v>abajo</v>
      </c>
      <c r="H3696" s="9">
        <f>VLOOKUP(C3696,'data indicadores nacional'!$A$2:$F$24,6,FALSE)</f>
        <v>2.2832114202799096</v>
      </c>
      <c r="I3696" s="5" t="str">
        <f t="shared" si="285"/>
        <v>alarma</v>
      </c>
      <c r="J3696" s="5">
        <f t="shared" si="286"/>
        <v>0</v>
      </c>
      <c r="K3696" s="5">
        <f t="shared" si="287"/>
        <v>1</v>
      </c>
      <c r="L3696" s="5">
        <f t="shared" si="288"/>
        <v>1</v>
      </c>
      <c r="N3696" s="8" t="str">
        <f>VLOOKUP(C3696,'data indicadores nacional'!$A$2:$J$24,10,FALSE)</f>
        <v>-</v>
      </c>
      <c r="O3696" t="str">
        <f t="shared" si="289"/>
        <v xml:space="preserve"> </v>
      </c>
    </row>
    <row r="3697" spans="1:15">
      <c r="A3697" t="s">
        <v>112</v>
      </c>
      <c r="B3697" t="s">
        <v>528</v>
      </c>
      <c r="C3697" t="s">
        <v>91</v>
      </c>
      <c r="D3697" s="8">
        <v>98.039215686274503</v>
      </c>
      <c r="E3697" s="8">
        <v>81.896551724137936</v>
      </c>
      <c r="F3697" s="8">
        <v>91.139240506329116</v>
      </c>
      <c r="G3697" t="str">
        <f>VLOOKUP(C3697,'data indicadores nacional'!$A$2:$G$24,7,FALSE)</f>
        <v>arriba</v>
      </c>
      <c r="H3697" s="9">
        <f>VLOOKUP(C3697,'data indicadores nacional'!$A$2:$F$24,6,FALSE)</f>
        <v>0.72595219758941765</v>
      </c>
      <c r="I3697" s="5" t="str">
        <f t="shared" si="285"/>
        <v xml:space="preserve"> </v>
      </c>
      <c r="J3697" s="5">
        <f t="shared" si="286"/>
        <v>0</v>
      </c>
      <c r="K3697" s="5">
        <f t="shared" si="287"/>
        <v>1</v>
      </c>
      <c r="L3697" s="5">
        <f t="shared" si="288"/>
        <v>1</v>
      </c>
      <c r="N3697" s="8" t="str">
        <f>VLOOKUP(C3697,'data indicadores nacional'!$A$2:$J$24,10,FALSE)</f>
        <v>-</v>
      </c>
      <c r="O3697" t="str">
        <f t="shared" si="289"/>
        <v xml:space="preserve"> </v>
      </c>
    </row>
    <row r="3698" spans="1:15">
      <c r="A3698" t="s">
        <v>112</v>
      </c>
      <c r="B3698" t="s">
        <v>528</v>
      </c>
      <c r="C3698" t="s">
        <v>94</v>
      </c>
      <c r="D3698" s="8">
        <v>5.1029411764705879</v>
      </c>
      <c r="E3698" s="8">
        <v>5.9396551724137927</v>
      </c>
      <c r="F3698" s="8">
        <v>6.2784810126582276</v>
      </c>
      <c r="G3698" t="str">
        <f>VLOOKUP(C3698,'data indicadores nacional'!$A$2:$G$24,7,FALSE)</f>
        <v>arriba</v>
      </c>
      <c r="H3698" s="9">
        <f>VLOOKUP(C3698,'data indicadores nacional'!$A$2:$F$24,6,FALSE)</f>
        <v>0.23219145011705353</v>
      </c>
      <c r="I3698" s="5" t="str">
        <f t="shared" si="285"/>
        <v xml:space="preserve"> </v>
      </c>
      <c r="J3698" s="5">
        <f t="shared" si="286"/>
        <v>1</v>
      </c>
      <c r="K3698" s="5">
        <f t="shared" si="287"/>
        <v>0</v>
      </c>
      <c r="L3698" s="5">
        <f t="shared" si="288"/>
        <v>1</v>
      </c>
      <c r="N3698" s="8" t="str">
        <f>VLOOKUP(C3698,'data indicadores nacional'!$A$2:$J$24,10,FALSE)</f>
        <v>-</v>
      </c>
      <c r="O3698" t="str">
        <f t="shared" si="289"/>
        <v xml:space="preserve"> </v>
      </c>
    </row>
    <row r="3699" spans="1:15">
      <c r="A3699" t="s">
        <v>112</v>
      </c>
      <c r="B3699" t="s">
        <v>528</v>
      </c>
      <c r="C3699" t="s">
        <v>95</v>
      </c>
      <c r="D3699" s="8">
        <v>19.704433497536947</v>
      </c>
      <c r="E3699" s="8">
        <v>10.344827586206897</v>
      </c>
      <c r="F3699" s="8">
        <v>8.8607594936708853</v>
      </c>
      <c r="G3699" t="str">
        <f>VLOOKUP(C3699,'data indicadores nacional'!$A$2:$G$24,7,FALSE)</f>
        <v>abajo</v>
      </c>
      <c r="H3699" s="9">
        <f>VLOOKUP(C3699,'data indicadores nacional'!$A$2:$F$24,6,FALSE)</f>
        <v>1.7199886991149187</v>
      </c>
      <c r="I3699" s="5" t="str">
        <f t="shared" si="285"/>
        <v xml:space="preserve"> </v>
      </c>
      <c r="J3699" s="5">
        <f t="shared" si="286"/>
        <v>1</v>
      </c>
      <c r="K3699" s="5">
        <f t="shared" si="287"/>
        <v>0</v>
      </c>
      <c r="L3699" s="5">
        <f t="shared" si="288"/>
        <v>1</v>
      </c>
      <c r="N3699" s="8">
        <f>VLOOKUP(C3699,'data indicadores nacional'!$A$2:$J$24,10,FALSE)</f>
        <v>15</v>
      </c>
      <c r="O3699" t="str">
        <f t="shared" si="289"/>
        <v xml:space="preserve"> </v>
      </c>
    </row>
    <row r="3700" spans="1:15">
      <c r="A3700" t="s">
        <v>112</v>
      </c>
      <c r="B3700" t="s">
        <v>528</v>
      </c>
      <c r="C3700" t="s">
        <v>96</v>
      </c>
      <c r="D3700" s="8">
        <v>490.19607843137254</v>
      </c>
      <c r="G3700" t="str">
        <f>VLOOKUP(C3700,'data indicadores nacional'!$A$2:$G$24,7,FALSE)</f>
        <v>abajo</v>
      </c>
      <c r="H3700" s="9">
        <f>VLOOKUP(C3700,'data indicadores nacional'!$A$2:$F$24,6,FALSE)</f>
        <v>14.793500408348107</v>
      </c>
      <c r="I3700" s="5" t="str">
        <f t="shared" si="285"/>
        <v xml:space="preserve"> </v>
      </c>
      <c r="J3700" s="5">
        <f t="shared" si="286"/>
        <v>1</v>
      </c>
      <c r="K3700" s="5">
        <f t="shared" si="287"/>
        <v>0</v>
      </c>
      <c r="L3700" s="5">
        <f t="shared" si="288"/>
        <v>1</v>
      </c>
      <c r="N3700" s="8">
        <f>VLOOKUP(C3700,'data indicadores nacional'!$A$2:$J$24,10,FALSE)</f>
        <v>45</v>
      </c>
      <c r="O3700" t="str">
        <f t="shared" si="289"/>
        <v xml:space="preserve"> </v>
      </c>
    </row>
    <row r="3701" spans="1:15">
      <c r="A3701" t="s">
        <v>112</v>
      </c>
      <c r="B3701" t="s">
        <v>528</v>
      </c>
      <c r="C3701" t="s">
        <v>97</v>
      </c>
      <c r="E3701" s="8">
        <v>0.91407678244972579</v>
      </c>
      <c r="F3701" s="8">
        <v>0.92850510677808729</v>
      </c>
      <c r="G3701" t="str">
        <f>VLOOKUP(C3701,'data indicadores nacional'!$A$2:$G$24,7,FALSE)</f>
        <v>abajo</v>
      </c>
      <c r="H3701" s="9">
        <f>VLOOKUP(C3701,'data indicadores nacional'!$A$2:$F$24,6,FALSE)</f>
        <v>0.35698528124504503</v>
      </c>
      <c r="I3701" s="5" t="str">
        <f t="shared" si="285"/>
        <v>alarma</v>
      </c>
      <c r="J3701" s="5">
        <f t="shared" si="286"/>
        <v>0</v>
      </c>
      <c r="K3701" s="5">
        <f t="shared" si="287"/>
        <v>1</v>
      </c>
      <c r="L3701" s="5">
        <f t="shared" si="288"/>
        <v>1</v>
      </c>
      <c r="N3701" s="8">
        <f>VLOOKUP(C3701,'data indicadores nacional'!$A$2:$J$24,10,FALSE)</f>
        <v>61</v>
      </c>
      <c r="O3701" t="str">
        <f t="shared" si="289"/>
        <v xml:space="preserve"> </v>
      </c>
    </row>
    <row r="3702" spans="1:15">
      <c r="A3702" t="s">
        <v>112</v>
      </c>
      <c r="B3702" t="s">
        <v>528</v>
      </c>
      <c r="C3702" t="s">
        <v>98</v>
      </c>
      <c r="D3702" s="8">
        <v>25.63320109856576</v>
      </c>
      <c r="E3702" s="8">
        <v>14.372822299651569</v>
      </c>
      <c r="F3702" s="8">
        <v>8.8770528184642696</v>
      </c>
      <c r="G3702" t="str">
        <f>VLOOKUP(C3702,'data indicadores nacional'!$A$2:$G$24,7,FALSE)</f>
        <v>abajo</v>
      </c>
      <c r="H3702" s="9">
        <f>VLOOKUP(C3702,'data indicadores nacional'!$A$2:$F$24,6,FALSE)</f>
        <v>3.4897517565506893</v>
      </c>
      <c r="I3702" s="5" t="str">
        <f t="shared" si="285"/>
        <v xml:space="preserve"> </v>
      </c>
      <c r="J3702" s="5">
        <f t="shared" si="286"/>
        <v>1</v>
      </c>
      <c r="K3702" s="5">
        <f t="shared" si="287"/>
        <v>0</v>
      </c>
      <c r="L3702" s="5">
        <f t="shared" si="288"/>
        <v>1</v>
      </c>
      <c r="N3702" s="8">
        <f>VLOOKUP(C3702,'data indicadores nacional'!$A$2:$J$24,10,FALSE)</f>
        <v>61</v>
      </c>
      <c r="O3702" t="str">
        <f t="shared" si="289"/>
        <v xml:space="preserve"> </v>
      </c>
    </row>
    <row r="3703" spans="1:15">
      <c r="A3703" t="s">
        <v>112</v>
      </c>
      <c r="B3703" t="s">
        <v>528</v>
      </c>
      <c r="C3703" t="s">
        <v>99</v>
      </c>
      <c r="D3703" s="8">
        <v>54.158607350096716</v>
      </c>
      <c r="E3703" s="8">
        <v>26.622296173044926</v>
      </c>
      <c r="F3703" s="8">
        <v>16.156462585034014</v>
      </c>
      <c r="G3703" t="str">
        <f>VLOOKUP(C3703,'data indicadores nacional'!$A$2:$G$24,7,FALSE)</f>
        <v>abajo</v>
      </c>
      <c r="H3703" s="9">
        <f>VLOOKUP(C3703,'data indicadores nacional'!$A$2:$F$24,6,FALSE)</f>
        <v>7.5200278194544445</v>
      </c>
      <c r="I3703" s="5" t="str">
        <f t="shared" si="285"/>
        <v xml:space="preserve"> </v>
      </c>
      <c r="J3703" s="5">
        <f t="shared" si="286"/>
        <v>1</v>
      </c>
      <c r="K3703" s="5">
        <f t="shared" si="287"/>
        <v>0</v>
      </c>
      <c r="L3703" s="5">
        <f t="shared" si="288"/>
        <v>1</v>
      </c>
      <c r="N3703" s="8">
        <f>VLOOKUP(C3703,'data indicadores nacional'!$A$2:$J$24,10,FALSE)</f>
        <v>61</v>
      </c>
      <c r="O3703" t="str">
        <f t="shared" si="289"/>
        <v xml:space="preserve"> </v>
      </c>
    </row>
    <row r="3704" spans="1:15">
      <c r="A3704" t="s">
        <v>112</v>
      </c>
      <c r="B3704" t="s">
        <v>528</v>
      </c>
      <c r="C3704" t="s">
        <v>100</v>
      </c>
      <c r="D3704" s="8">
        <v>24.509803921568626</v>
      </c>
      <c r="E3704" s="8">
        <v>8.6206896551724128</v>
      </c>
      <c r="F3704" s="8">
        <v>12.658227848101266</v>
      </c>
      <c r="G3704" t="str">
        <f>VLOOKUP(C3704,'data indicadores nacional'!$A$2:$G$24,7,FALSE)</f>
        <v>abajo</v>
      </c>
      <c r="H3704" s="9">
        <f>VLOOKUP(C3704,'data indicadores nacional'!$A$2:$F$24,6,FALSE)</f>
        <v>1.7895311097465236</v>
      </c>
      <c r="I3704" s="5" t="str">
        <f t="shared" si="285"/>
        <v>alarma</v>
      </c>
      <c r="J3704" s="5">
        <f t="shared" si="286"/>
        <v>1</v>
      </c>
      <c r="K3704" s="5">
        <f t="shared" si="287"/>
        <v>0</v>
      </c>
      <c r="L3704" s="5">
        <f t="shared" si="288"/>
        <v>1</v>
      </c>
      <c r="N3704" s="8">
        <f>VLOOKUP(C3704,'data indicadores nacional'!$A$2:$J$24,10,FALSE)</f>
        <v>15</v>
      </c>
      <c r="O3704" t="str">
        <f t="shared" si="289"/>
        <v xml:space="preserve"> </v>
      </c>
    </row>
    <row r="3705" spans="1:15">
      <c r="A3705" t="s">
        <v>112</v>
      </c>
      <c r="B3705" t="s">
        <v>528</v>
      </c>
      <c r="C3705" t="s">
        <v>101</v>
      </c>
      <c r="D3705" s="8">
        <v>24.509803921568626</v>
      </c>
      <c r="E3705" s="8">
        <v>8.6206896551724128</v>
      </c>
      <c r="G3705" t="str">
        <f>VLOOKUP(C3705,'data indicadores nacional'!$A$2:$G$24,7,FALSE)</f>
        <v>abajo</v>
      </c>
      <c r="H3705" s="9">
        <f>VLOOKUP(C3705,'data indicadores nacional'!$A$2:$F$24,6,FALSE)</f>
        <v>1.3238688071947835</v>
      </c>
      <c r="I3705" s="5" t="str">
        <f t="shared" si="285"/>
        <v xml:space="preserve"> </v>
      </c>
      <c r="J3705" s="5">
        <f t="shared" si="286"/>
        <v>1</v>
      </c>
      <c r="K3705" s="5">
        <f t="shared" si="287"/>
        <v>0</v>
      </c>
      <c r="L3705" s="5">
        <f t="shared" si="288"/>
        <v>1</v>
      </c>
      <c r="N3705" s="8">
        <f>VLOOKUP(C3705,'data indicadores nacional'!$A$2:$J$24,10,FALSE)</f>
        <v>12</v>
      </c>
      <c r="O3705" t="str">
        <f t="shared" si="289"/>
        <v xml:space="preserve"> </v>
      </c>
    </row>
    <row r="3706" spans="1:15">
      <c r="A3706" t="s">
        <v>112</v>
      </c>
      <c r="B3706" t="s">
        <v>528</v>
      </c>
      <c r="C3706" t="s">
        <v>102</v>
      </c>
      <c r="D3706" s="8">
        <v>32.970656116056709</v>
      </c>
      <c r="G3706" t="str">
        <f>VLOOKUP(C3706,'data indicadores nacional'!$A$2:$G$24,7,FALSE)</f>
        <v>abajo</v>
      </c>
      <c r="H3706" s="9">
        <f>VLOOKUP(C3706,'data indicadores nacional'!$A$2:$F$24,6,FALSE)</f>
        <v>1.6226293498102424</v>
      </c>
      <c r="I3706" s="5" t="str">
        <f t="shared" si="285"/>
        <v xml:space="preserve"> </v>
      </c>
      <c r="J3706" s="5">
        <f t="shared" si="286"/>
        <v>1</v>
      </c>
      <c r="K3706" s="5">
        <f t="shared" si="287"/>
        <v>0</v>
      </c>
      <c r="L3706" s="5">
        <f t="shared" si="288"/>
        <v>1</v>
      </c>
      <c r="N3706" s="8" t="str">
        <f>VLOOKUP(C3706,'data indicadores nacional'!$A$2:$J$24,10,FALSE)</f>
        <v>-</v>
      </c>
      <c r="O3706" t="str">
        <f t="shared" si="289"/>
        <v xml:space="preserve"> </v>
      </c>
    </row>
    <row r="3707" spans="1:15">
      <c r="A3707" t="s">
        <v>112</v>
      </c>
      <c r="B3707" t="s">
        <v>528</v>
      </c>
      <c r="C3707" t="s">
        <v>104</v>
      </c>
      <c r="D3707" s="8">
        <v>9.7560975609756095</v>
      </c>
      <c r="G3707" t="str">
        <f>VLOOKUP(C3707,'data indicadores nacional'!$A$2:$G$24,7,FALSE)</f>
        <v>abajo</v>
      </c>
      <c r="H3707" s="9">
        <f>VLOOKUP(C3707,'data indicadores nacional'!$A$2:$F$24,6,FALSE)</f>
        <v>0.3966802220902198</v>
      </c>
      <c r="I3707" s="5" t="str">
        <f t="shared" si="285"/>
        <v xml:space="preserve"> </v>
      </c>
      <c r="J3707" s="5">
        <f t="shared" si="286"/>
        <v>1</v>
      </c>
      <c r="K3707" s="5">
        <f t="shared" si="287"/>
        <v>0</v>
      </c>
      <c r="L3707" s="5">
        <f t="shared" si="288"/>
        <v>1</v>
      </c>
      <c r="N3707" s="8">
        <f>VLOOKUP(C3707,'data indicadores nacional'!$A$2:$J$24,10,FALSE)</f>
        <v>12</v>
      </c>
      <c r="O3707" t="str">
        <f t="shared" si="289"/>
        <v xml:space="preserve"> </v>
      </c>
    </row>
    <row r="3708" spans="1:15">
      <c r="A3708" t="s">
        <v>112</v>
      </c>
      <c r="B3708" t="s">
        <v>529</v>
      </c>
      <c r="C3708" t="s">
        <v>88</v>
      </c>
      <c r="D3708" s="8">
        <v>1.7421602787456445</v>
      </c>
      <c r="E3708" s="8">
        <v>0.97087378640776689</v>
      </c>
      <c r="F3708" s="8">
        <v>0.83333333333333337</v>
      </c>
      <c r="G3708" t="str">
        <f>VLOOKUP(C3708,'data indicadores nacional'!$A$2:$G$24,7,FALSE)</f>
        <v>abajo</v>
      </c>
      <c r="H3708" s="9">
        <f>VLOOKUP(C3708,'data indicadores nacional'!$A$2:$F$24,6,FALSE)</f>
        <v>0.25026441121950321</v>
      </c>
      <c r="I3708" s="5" t="str">
        <f t="shared" si="285"/>
        <v xml:space="preserve"> </v>
      </c>
      <c r="J3708" s="5">
        <f t="shared" si="286"/>
        <v>1</v>
      </c>
      <c r="K3708" s="5">
        <f t="shared" si="287"/>
        <v>0</v>
      </c>
      <c r="L3708" s="5">
        <f t="shared" si="288"/>
        <v>1</v>
      </c>
      <c r="N3708" s="8">
        <f>VLOOKUP(C3708,'data indicadores nacional'!$A$2:$J$24,10,FALSE)</f>
        <v>10</v>
      </c>
      <c r="O3708" t="str">
        <f t="shared" si="289"/>
        <v xml:space="preserve"> </v>
      </c>
    </row>
    <row r="3709" spans="1:15">
      <c r="A3709" t="s">
        <v>112</v>
      </c>
      <c r="B3709" t="s">
        <v>529</v>
      </c>
      <c r="C3709" t="s">
        <v>89</v>
      </c>
      <c r="D3709" s="8">
        <v>54.54545454545454</v>
      </c>
      <c r="E3709" s="8">
        <v>88.073394495412856</v>
      </c>
      <c r="F3709" s="8">
        <v>78.787878787878782</v>
      </c>
      <c r="G3709" t="str">
        <f>VLOOKUP(C3709,'data indicadores nacional'!$A$2:$G$24,7,FALSE)</f>
        <v>arriba</v>
      </c>
      <c r="H3709" s="9">
        <f>VLOOKUP(C3709,'data indicadores nacional'!$A$2:$F$24,6,FALSE)</f>
        <v>2.7490434366534529</v>
      </c>
      <c r="I3709" s="5" t="str">
        <f t="shared" si="285"/>
        <v>alarma</v>
      </c>
      <c r="J3709" s="5">
        <f t="shared" si="286"/>
        <v>1</v>
      </c>
      <c r="K3709" s="5">
        <f t="shared" si="287"/>
        <v>0</v>
      </c>
      <c r="L3709" s="5">
        <f t="shared" si="288"/>
        <v>1</v>
      </c>
      <c r="N3709" s="8">
        <f>VLOOKUP(C3709,'data indicadores nacional'!$A$2:$J$24,10,FALSE)</f>
        <v>95</v>
      </c>
      <c r="O3709" t="str">
        <f t="shared" si="289"/>
        <v>alarma</v>
      </c>
    </row>
    <row r="3710" spans="1:15">
      <c r="A3710" t="s">
        <v>112</v>
      </c>
      <c r="B3710" t="s">
        <v>529</v>
      </c>
      <c r="C3710" t="s">
        <v>90</v>
      </c>
      <c r="D3710" s="8">
        <v>50</v>
      </c>
      <c r="E3710" s="8">
        <v>100</v>
      </c>
      <c r="G3710" t="str">
        <f>VLOOKUP(C3710,'data indicadores nacional'!$A$2:$G$24,7,FALSE)</f>
        <v>abajo</v>
      </c>
      <c r="H3710" s="9">
        <f>VLOOKUP(C3710,'data indicadores nacional'!$A$2:$F$24,6,FALSE)</f>
        <v>2.2832114202799096</v>
      </c>
      <c r="I3710" s="5" t="str">
        <f t="shared" si="285"/>
        <v xml:space="preserve"> </v>
      </c>
      <c r="J3710" s="5">
        <f t="shared" si="286"/>
        <v>1</v>
      </c>
      <c r="K3710" s="5">
        <f t="shared" si="287"/>
        <v>0</v>
      </c>
      <c r="L3710" s="5">
        <f t="shared" si="288"/>
        <v>1</v>
      </c>
      <c r="N3710" s="8" t="str">
        <f>VLOOKUP(C3710,'data indicadores nacional'!$A$2:$J$24,10,FALSE)</f>
        <v>-</v>
      </c>
      <c r="O3710" t="str">
        <f t="shared" si="289"/>
        <v xml:space="preserve"> </v>
      </c>
    </row>
    <row r="3711" spans="1:15">
      <c r="A3711" t="s">
        <v>112</v>
      </c>
      <c r="B3711" t="s">
        <v>529</v>
      </c>
      <c r="C3711" t="s">
        <v>91</v>
      </c>
      <c r="D3711" s="8">
        <v>53.872053872053868</v>
      </c>
      <c r="E3711" s="8">
        <v>83.486238532110093</v>
      </c>
      <c r="F3711" s="8">
        <v>83.07692307692308</v>
      </c>
      <c r="G3711" t="str">
        <f>VLOOKUP(C3711,'data indicadores nacional'!$A$2:$G$24,7,FALSE)</f>
        <v>arriba</v>
      </c>
      <c r="H3711" s="9">
        <f>VLOOKUP(C3711,'data indicadores nacional'!$A$2:$F$24,6,FALSE)</f>
        <v>0.72595219758941765</v>
      </c>
      <c r="I3711" s="5" t="str">
        <f t="shared" si="285"/>
        <v>alarma</v>
      </c>
      <c r="J3711" s="5">
        <f t="shared" si="286"/>
        <v>1</v>
      </c>
      <c r="K3711" s="5">
        <f t="shared" si="287"/>
        <v>0</v>
      </c>
      <c r="L3711" s="5">
        <f t="shared" si="288"/>
        <v>1</v>
      </c>
      <c r="N3711" s="8" t="str">
        <f>VLOOKUP(C3711,'data indicadores nacional'!$A$2:$J$24,10,FALSE)</f>
        <v>-</v>
      </c>
      <c r="O3711" t="str">
        <f t="shared" si="289"/>
        <v xml:space="preserve"> </v>
      </c>
    </row>
    <row r="3712" spans="1:15">
      <c r="A3712" t="s">
        <v>112</v>
      </c>
      <c r="B3712" t="s">
        <v>529</v>
      </c>
      <c r="C3712" t="s">
        <v>93</v>
      </c>
      <c r="D3712" s="8">
        <v>0.67114093959731547</v>
      </c>
      <c r="G3712" t="str">
        <f>VLOOKUP(C3712,'data indicadores nacional'!$A$2:$G$24,7,FALSE)</f>
        <v>abajo</v>
      </c>
      <c r="H3712" s="9">
        <f>VLOOKUP(C3712,'data indicadores nacional'!$A$2:$F$24,6,FALSE)</f>
        <v>3.3766595341714022E-2</v>
      </c>
      <c r="I3712" s="5" t="str">
        <f t="shared" si="285"/>
        <v xml:space="preserve"> </v>
      </c>
      <c r="J3712" s="5">
        <f t="shared" si="286"/>
        <v>1</v>
      </c>
      <c r="K3712" s="5">
        <f t="shared" si="287"/>
        <v>0</v>
      </c>
      <c r="L3712" s="5">
        <f t="shared" si="288"/>
        <v>1</v>
      </c>
      <c r="N3712" s="8">
        <f>VLOOKUP(C3712,'data indicadores nacional'!$A$2:$J$24,10,FALSE)</f>
        <v>15</v>
      </c>
      <c r="O3712" t="str">
        <f t="shared" si="289"/>
        <v xml:space="preserve"> </v>
      </c>
    </row>
    <row r="3713" spans="1:15">
      <c r="A3713" t="s">
        <v>112</v>
      </c>
      <c r="B3713" t="s">
        <v>529</v>
      </c>
      <c r="C3713" t="s">
        <v>94</v>
      </c>
      <c r="D3713" s="8">
        <v>3.8762541806020065</v>
      </c>
      <c r="E3713" s="8">
        <v>6.3394495412844041</v>
      </c>
      <c r="F3713" s="8">
        <v>5.4393939393939394</v>
      </c>
      <c r="G3713" t="str">
        <f>VLOOKUP(C3713,'data indicadores nacional'!$A$2:$G$24,7,FALSE)</f>
        <v>arriba</v>
      </c>
      <c r="H3713" s="9">
        <f>VLOOKUP(C3713,'data indicadores nacional'!$A$2:$F$24,6,FALSE)</f>
        <v>0.23219145011705353</v>
      </c>
      <c r="I3713" s="5" t="str">
        <f t="shared" si="285"/>
        <v>alarma</v>
      </c>
      <c r="J3713" s="5">
        <f t="shared" si="286"/>
        <v>1</v>
      </c>
      <c r="K3713" s="5">
        <f t="shared" si="287"/>
        <v>0</v>
      </c>
      <c r="L3713" s="5">
        <f t="shared" si="288"/>
        <v>1</v>
      </c>
      <c r="N3713" s="8" t="str">
        <f>VLOOKUP(C3713,'data indicadores nacional'!$A$2:$J$24,10,FALSE)</f>
        <v>-</v>
      </c>
      <c r="O3713" t="str">
        <f t="shared" si="289"/>
        <v xml:space="preserve"> </v>
      </c>
    </row>
    <row r="3714" spans="1:15">
      <c r="A3714" t="s">
        <v>112</v>
      </c>
      <c r="B3714" t="s">
        <v>529</v>
      </c>
      <c r="C3714" t="s">
        <v>95</v>
      </c>
      <c r="D3714" s="8">
        <v>16.107382550335569</v>
      </c>
      <c r="E3714" s="8">
        <v>9.1743119266055047</v>
      </c>
      <c r="F3714" s="8">
        <v>8.3333333333333321</v>
      </c>
      <c r="G3714" t="str">
        <f>VLOOKUP(C3714,'data indicadores nacional'!$A$2:$G$24,7,FALSE)</f>
        <v>abajo</v>
      </c>
      <c r="H3714" s="9">
        <f>VLOOKUP(C3714,'data indicadores nacional'!$A$2:$F$24,6,FALSE)</f>
        <v>1.7199886991149187</v>
      </c>
      <c r="I3714" s="5" t="str">
        <f t="shared" si="285"/>
        <v xml:space="preserve"> </v>
      </c>
      <c r="J3714" s="5">
        <f t="shared" si="286"/>
        <v>1</v>
      </c>
      <c r="K3714" s="5">
        <f t="shared" si="287"/>
        <v>0</v>
      </c>
      <c r="L3714" s="5">
        <f t="shared" si="288"/>
        <v>1</v>
      </c>
      <c r="N3714" s="8">
        <f>VLOOKUP(C3714,'data indicadores nacional'!$A$2:$J$24,10,FALSE)</f>
        <v>15</v>
      </c>
      <c r="O3714" t="str">
        <f t="shared" si="289"/>
        <v xml:space="preserve"> </v>
      </c>
    </row>
    <row r="3715" spans="1:15">
      <c r="A3715" t="s">
        <v>112</v>
      </c>
      <c r="B3715" t="s">
        <v>529</v>
      </c>
      <c r="C3715" t="s">
        <v>96</v>
      </c>
      <c r="F3715" s="8">
        <v>757.57575757575762</v>
      </c>
      <c r="G3715" t="str">
        <f>VLOOKUP(C3715,'data indicadores nacional'!$A$2:$G$24,7,FALSE)</f>
        <v>abajo</v>
      </c>
      <c r="H3715" s="9">
        <f>VLOOKUP(C3715,'data indicadores nacional'!$A$2:$F$24,6,FALSE)</f>
        <v>14.793500408348107</v>
      </c>
      <c r="I3715" s="5" t="str">
        <f t="shared" ref="I3715:I3778" si="290">IF(G3715=$G$2,IF(F3715&gt;E3715,"alarma"," "),IF(F3715&lt;E3715,"alarma"," "))</f>
        <v>alarma</v>
      </c>
      <c r="J3715" s="5">
        <f t="shared" ref="J3715:J3778" si="291">IF(G3715=$G$2,IF((D3715-F3715)&gt;($M$2*H3715),1,0),IF((F3715-D3715)&gt;($M$2*H3715),1,0))</f>
        <v>0</v>
      </c>
      <c r="K3715" s="5">
        <f t="shared" ref="K3715:K3778" si="292">IF(G3715=$G$2,IF((F3715-D3715)&gt;($M$2*H3715),1,0),IF((D3715-F3715)&gt;($M$2*H3715),1,0))</f>
        <v>1</v>
      </c>
      <c r="L3715" s="5">
        <f t="shared" ref="L3715:L3778" si="293">IF(J3715=1,1,IF(K3715=1,1,0))</f>
        <v>1</v>
      </c>
      <c r="N3715" s="8">
        <f>VLOOKUP(C3715,'data indicadores nacional'!$A$2:$J$24,10,FALSE)</f>
        <v>45</v>
      </c>
      <c r="O3715" t="str">
        <f t="shared" ref="O3715:O3778" si="294">IF(N3715=$N$4," ",IF(F3715=$F$20," ",IF(G3715=$G$2,IF(F3715&lt;N3715," ","alarma"),IF(F3715&lt;N3715,"alarma"," "))))</f>
        <v>alarma</v>
      </c>
    </row>
    <row r="3716" spans="1:15">
      <c r="A3716" t="s">
        <v>112</v>
      </c>
      <c r="B3716" t="s">
        <v>529</v>
      </c>
      <c r="C3716" t="s">
        <v>97</v>
      </c>
      <c r="D3716" s="8">
        <v>3.0241935483870965</v>
      </c>
      <c r="E3716" s="8">
        <v>0.4657661853749418</v>
      </c>
      <c r="G3716" t="str">
        <f>VLOOKUP(C3716,'data indicadores nacional'!$A$2:$G$24,7,FALSE)</f>
        <v>abajo</v>
      </c>
      <c r="H3716" s="9">
        <f>VLOOKUP(C3716,'data indicadores nacional'!$A$2:$F$24,6,FALSE)</f>
        <v>0.35698528124504503</v>
      </c>
      <c r="I3716" s="5" t="str">
        <f t="shared" si="290"/>
        <v xml:space="preserve"> </v>
      </c>
      <c r="J3716" s="5">
        <f t="shared" si="291"/>
        <v>1</v>
      </c>
      <c r="K3716" s="5">
        <f t="shared" si="292"/>
        <v>0</v>
      </c>
      <c r="L3716" s="5">
        <f t="shared" si="293"/>
        <v>1</v>
      </c>
      <c r="N3716" s="8">
        <f>VLOOKUP(C3716,'data indicadores nacional'!$A$2:$J$24,10,FALSE)</f>
        <v>61</v>
      </c>
      <c r="O3716" t="str">
        <f t="shared" si="294"/>
        <v xml:space="preserve"> </v>
      </c>
    </row>
    <row r="3717" spans="1:15">
      <c r="A3717" t="s">
        <v>112</v>
      </c>
      <c r="B3717" t="s">
        <v>529</v>
      </c>
      <c r="C3717" t="s">
        <v>98</v>
      </c>
      <c r="D3717" s="8">
        <v>23.996082272282077</v>
      </c>
      <c r="E3717" s="8">
        <v>5.9144676979071882</v>
      </c>
      <c r="F3717" s="8">
        <v>6.9783670621074672</v>
      </c>
      <c r="G3717" t="str">
        <f>VLOOKUP(C3717,'data indicadores nacional'!$A$2:$G$24,7,FALSE)</f>
        <v>abajo</v>
      </c>
      <c r="H3717" s="9">
        <f>VLOOKUP(C3717,'data indicadores nacional'!$A$2:$F$24,6,FALSE)</f>
        <v>3.4897517565506893</v>
      </c>
      <c r="I3717" s="5" t="str">
        <f t="shared" si="290"/>
        <v>alarma</v>
      </c>
      <c r="J3717" s="5">
        <f t="shared" si="291"/>
        <v>1</v>
      </c>
      <c r="K3717" s="5">
        <f t="shared" si="292"/>
        <v>0</v>
      </c>
      <c r="L3717" s="5">
        <f t="shared" si="293"/>
        <v>1</v>
      </c>
      <c r="N3717" s="8">
        <f>VLOOKUP(C3717,'data indicadores nacional'!$A$2:$J$24,10,FALSE)</f>
        <v>61</v>
      </c>
      <c r="O3717" t="str">
        <f t="shared" si="294"/>
        <v xml:space="preserve"> </v>
      </c>
    </row>
    <row r="3718" spans="1:15">
      <c r="A3718" t="s">
        <v>112</v>
      </c>
      <c r="B3718" t="s">
        <v>529</v>
      </c>
      <c r="C3718" t="s">
        <v>99</v>
      </c>
      <c r="D3718" s="8">
        <v>43.80952380952381</v>
      </c>
      <c r="E3718" s="8">
        <v>11.116051578479324</v>
      </c>
      <c r="F3718" s="8">
        <v>13.636363636363635</v>
      </c>
      <c r="G3718" t="str">
        <f>VLOOKUP(C3718,'data indicadores nacional'!$A$2:$G$24,7,FALSE)</f>
        <v>abajo</v>
      </c>
      <c r="H3718" s="9">
        <f>VLOOKUP(C3718,'data indicadores nacional'!$A$2:$F$24,6,FALSE)</f>
        <v>7.5200278194544445</v>
      </c>
      <c r="I3718" s="5" t="str">
        <f t="shared" si="290"/>
        <v>alarma</v>
      </c>
      <c r="J3718" s="5">
        <f t="shared" si="291"/>
        <v>1</v>
      </c>
      <c r="K3718" s="5">
        <f t="shared" si="292"/>
        <v>0</v>
      </c>
      <c r="L3718" s="5">
        <f t="shared" si="293"/>
        <v>1</v>
      </c>
      <c r="N3718" s="8">
        <f>VLOOKUP(C3718,'data indicadores nacional'!$A$2:$J$24,10,FALSE)</f>
        <v>61</v>
      </c>
      <c r="O3718" t="str">
        <f t="shared" si="294"/>
        <v xml:space="preserve"> </v>
      </c>
    </row>
    <row r="3719" spans="1:15">
      <c r="A3719" t="s">
        <v>112</v>
      </c>
      <c r="B3719" t="s">
        <v>529</v>
      </c>
      <c r="C3719" t="s">
        <v>100</v>
      </c>
      <c r="D3719" s="8">
        <v>13.377926421404682</v>
      </c>
      <c r="E3719" s="8">
        <v>9.1743119266055047</v>
      </c>
      <c r="F3719" s="8">
        <v>22.727272727272727</v>
      </c>
      <c r="G3719" t="str">
        <f>VLOOKUP(C3719,'data indicadores nacional'!$A$2:$G$24,7,FALSE)</f>
        <v>abajo</v>
      </c>
      <c r="H3719" s="9">
        <f>VLOOKUP(C3719,'data indicadores nacional'!$A$2:$F$24,6,FALSE)</f>
        <v>1.7895311097465236</v>
      </c>
      <c r="I3719" s="5" t="str">
        <f t="shared" si="290"/>
        <v>alarma</v>
      </c>
      <c r="J3719" s="5">
        <f t="shared" si="291"/>
        <v>0</v>
      </c>
      <c r="K3719" s="5">
        <f t="shared" si="292"/>
        <v>1</v>
      </c>
      <c r="L3719" s="5">
        <f t="shared" si="293"/>
        <v>1</v>
      </c>
      <c r="N3719" s="8">
        <f>VLOOKUP(C3719,'data indicadores nacional'!$A$2:$J$24,10,FALSE)</f>
        <v>15</v>
      </c>
      <c r="O3719" t="str">
        <f t="shared" si="294"/>
        <v>alarma</v>
      </c>
    </row>
    <row r="3720" spans="1:15">
      <c r="A3720" t="s">
        <v>112</v>
      </c>
      <c r="B3720" t="s">
        <v>529</v>
      </c>
      <c r="C3720" t="s">
        <v>101</v>
      </c>
      <c r="D3720" s="8">
        <v>6.6889632107023411</v>
      </c>
      <c r="E3720" s="8">
        <v>9.1743119266055047</v>
      </c>
      <c r="F3720" s="8">
        <v>7.5757575757575761</v>
      </c>
      <c r="G3720" t="str">
        <f>VLOOKUP(C3720,'data indicadores nacional'!$A$2:$G$24,7,FALSE)</f>
        <v>abajo</v>
      </c>
      <c r="H3720" s="9">
        <f>VLOOKUP(C3720,'data indicadores nacional'!$A$2:$F$24,6,FALSE)</f>
        <v>1.3238688071947835</v>
      </c>
      <c r="I3720" s="5" t="str">
        <f t="shared" si="290"/>
        <v xml:space="preserve"> </v>
      </c>
      <c r="J3720" s="5">
        <f t="shared" si="291"/>
        <v>0</v>
      </c>
      <c r="K3720" s="5">
        <f t="shared" si="292"/>
        <v>1</v>
      </c>
      <c r="L3720" s="5">
        <f t="shared" si="293"/>
        <v>1</v>
      </c>
      <c r="N3720" s="8">
        <f>VLOOKUP(C3720,'data indicadores nacional'!$A$2:$J$24,10,FALSE)</f>
        <v>12</v>
      </c>
      <c r="O3720" t="str">
        <f t="shared" si="294"/>
        <v xml:space="preserve"> </v>
      </c>
    </row>
    <row r="3721" spans="1:15">
      <c r="A3721" t="s">
        <v>112</v>
      </c>
      <c r="B3721" t="s">
        <v>529</v>
      </c>
      <c r="C3721" t="s">
        <v>103</v>
      </c>
      <c r="E3721" s="8">
        <v>26.109660574412533</v>
      </c>
      <c r="F3721" s="8">
        <v>26.511134676564158</v>
      </c>
      <c r="G3721" t="str">
        <f>VLOOKUP(C3721,'data indicadores nacional'!$A$2:$G$24,7,FALSE)</f>
        <v>abajo</v>
      </c>
      <c r="H3721" s="9">
        <f>VLOOKUP(C3721,'data indicadores nacional'!$A$2:$F$24,6,FALSE)</f>
        <v>4.9638210683068253</v>
      </c>
      <c r="I3721" s="5" t="str">
        <f t="shared" si="290"/>
        <v>alarma</v>
      </c>
      <c r="J3721" s="5">
        <f t="shared" si="291"/>
        <v>0</v>
      </c>
      <c r="K3721" s="5">
        <f t="shared" si="292"/>
        <v>1</v>
      </c>
      <c r="L3721" s="5">
        <f t="shared" si="293"/>
        <v>1</v>
      </c>
      <c r="N3721" s="8">
        <f>VLOOKUP(C3721,'data indicadores nacional'!$A$2:$J$24,10,FALSE)</f>
        <v>8.9</v>
      </c>
      <c r="O3721" t="str">
        <f t="shared" si="294"/>
        <v>alarma</v>
      </c>
    </row>
    <row r="3722" spans="1:15">
      <c r="A3722" t="s">
        <v>112</v>
      </c>
      <c r="B3722" t="s">
        <v>529</v>
      </c>
      <c r="C3722" t="s">
        <v>104</v>
      </c>
      <c r="D3722" s="8">
        <v>26.229508196721312</v>
      </c>
      <c r="F3722" s="8">
        <v>14.925373134328359</v>
      </c>
      <c r="G3722" t="str">
        <f>VLOOKUP(C3722,'data indicadores nacional'!$A$2:$G$24,7,FALSE)</f>
        <v>abajo</v>
      </c>
      <c r="H3722" s="9">
        <f>VLOOKUP(C3722,'data indicadores nacional'!$A$2:$F$24,6,FALSE)</f>
        <v>0.3966802220902198</v>
      </c>
      <c r="I3722" s="5" t="str">
        <f t="shared" si="290"/>
        <v>alarma</v>
      </c>
      <c r="J3722" s="5">
        <f t="shared" si="291"/>
        <v>1</v>
      </c>
      <c r="K3722" s="5">
        <f t="shared" si="292"/>
        <v>0</v>
      </c>
      <c r="L3722" s="5">
        <f t="shared" si="293"/>
        <v>1</v>
      </c>
      <c r="N3722" s="8">
        <f>VLOOKUP(C3722,'data indicadores nacional'!$A$2:$J$24,10,FALSE)</f>
        <v>12</v>
      </c>
      <c r="O3722" t="str">
        <f t="shared" si="294"/>
        <v>alarma</v>
      </c>
    </row>
    <row r="3723" spans="1:15">
      <c r="A3723" t="s">
        <v>112</v>
      </c>
      <c r="B3723" t="s">
        <v>530</v>
      </c>
      <c r="C3723" t="s">
        <v>89</v>
      </c>
      <c r="D3723" s="8">
        <v>74.074074074074076</v>
      </c>
      <c r="F3723" s="8">
        <v>100</v>
      </c>
      <c r="G3723" t="str">
        <f>VLOOKUP(C3723,'data indicadores nacional'!$A$2:$G$24,7,FALSE)</f>
        <v>arriba</v>
      </c>
      <c r="H3723" s="9">
        <f>VLOOKUP(C3723,'data indicadores nacional'!$A$2:$F$24,6,FALSE)</f>
        <v>2.7490434366534529</v>
      </c>
      <c r="I3723" s="5" t="str">
        <f t="shared" si="290"/>
        <v xml:space="preserve"> </v>
      </c>
      <c r="J3723" s="5">
        <f t="shared" si="291"/>
        <v>1</v>
      </c>
      <c r="K3723" s="5">
        <f t="shared" si="292"/>
        <v>0</v>
      </c>
      <c r="L3723" s="5">
        <f t="shared" si="293"/>
        <v>1</v>
      </c>
      <c r="N3723" s="8">
        <f>VLOOKUP(C3723,'data indicadores nacional'!$A$2:$J$24,10,FALSE)</f>
        <v>95</v>
      </c>
      <c r="O3723" t="str">
        <f t="shared" si="294"/>
        <v xml:space="preserve"> </v>
      </c>
    </row>
    <row r="3724" spans="1:15">
      <c r="A3724" t="s">
        <v>112</v>
      </c>
      <c r="B3724" t="s">
        <v>530</v>
      </c>
      <c r="C3724" t="s">
        <v>90</v>
      </c>
      <c r="D3724" s="8">
        <v>100</v>
      </c>
      <c r="G3724" t="str">
        <f>VLOOKUP(C3724,'data indicadores nacional'!$A$2:$G$24,7,FALSE)</f>
        <v>abajo</v>
      </c>
      <c r="H3724" s="9">
        <f>VLOOKUP(C3724,'data indicadores nacional'!$A$2:$F$24,6,FALSE)</f>
        <v>2.2832114202799096</v>
      </c>
      <c r="I3724" s="5" t="str">
        <f t="shared" si="290"/>
        <v xml:space="preserve"> </v>
      </c>
      <c r="J3724" s="5">
        <f t="shared" si="291"/>
        <v>1</v>
      </c>
      <c r="K3724" s="5">
        <f t="shared" si="292"/>
        <v>0</v>
      </c>
      <c r="L3724" s="5">
        <f t="shared" si="293"/>
        <v>1</v>
      </c>
      <c r="N3724" s="8" t="str">
        <f>VLOOKUP(C3724,'data indicadores nacional'!$A$2:$J$24,10,FALSE)</f>
        <v>-</v>
      </c>
      <c r="O3724" t="str">
        <f t="shared" si="294"/>
        <v xml:space="preserve"> </v>
      </c>
    </row>
    <row r="3725" spans="1:15">
      <c r="A3725" t="s">
        <v>112</v>
      </c>
      <c r="B3725" t="s">
        <v>530</v>
      </c>
      <c r="C3725" t="s">
        <v>91</v>
      </c>
      <c r="D3725" s="8">
        <v>92.592592592592595</v>
      </c>
      <c r="F3725" s="8">
        <v>100</v>
      </c>
      <c r="G3725" t="str">
        <f>VLOOKUP(C3725,'data indicadores nacional'!$A$2:$G$24,7,FALSE)</f>
        <v>arriba</v>
      </c>
      <c r="H3725" s="9">
        <f>VLOOKUP(C3725,'data indicadores nacional'!$A$2:$F$24,6,FALSE)</f>
        <v>0.72595219758941765</v>
      </c>
      <c r="I3725" s="5" t="str">
        <f t="shared" si="290"/>
        <v xml:space="preserve"> </v>
      </c>
      <c r="J3725" s="5">
        <f t="shared" si="291"/>
        <v>1</v>
      </c>
      <c r="K3725" s="5">
        <f t="shared" si="292"/>
        <v>0</v>
      </c>
      <c r="L3725" s="5">
        <f t="shared" si="293"/>
        <v>1</v>
      </c>
      <c r="N3725" s="8" t="str">
        <f>VLOOKUP(C3725,'data indicadores nacional'!$A$2:$J$24,10,FALSE)</f>
        <v>-</v>
      </c>
      <c r="O3725" t="str">
        <f t="shared" si="294"/>
        <v xml:space="preserve"> </v>
      </c>
    </row>
    <row r="3726" spans="1:15">
      <c r="A3726" t="s">
        <v>112</v>
      </c>
      <c r="B3726" t="s">
        <v>530</v>
      </c>
      <c r="C3726" t="s">
        <v>94</v>
      </c>
      <c r="D3726" s="8">
        <v>5.3703703703703702</v>
      </c>
      <c r="E3726" s="8">
        <v>3</v>
      </c>
      <c r="F3726" s="8">
        <v>6</v>
      </c>
      <c r="G3726" t="str">
        <f>VLOOKUP(C3726,'data indicadores nacional'!$A$2:$G$24,7,FALSE)</f>
        <v>arriba</v>
      </c>
      <c r="H3726" s="9">
        <f>VLOOKUP(C3726,'data indicadores nacional'!$A$2:$F$24,6,FALSE)</f>
        <v>0.23219145011705353</v>
      </c>
      <c r="I3726" s="5" t="str">
        <f t="shared" si="290"/>
        <v xml:space="preserve"> </v>
      </c>
      <c r="J3726" s="5">
        <f t="shared" si="291"/>
        <v>1</v>
      </c>
      <c r="K3726" s="5">
        <f t="shared" si="292"/>
        <v>0</v>
      </c>
      <c r="L3726" s="5">
        <f t="shared" si="293"/>
        <v>1</v>
      </c>
      <c r="N3726" s="8" t="str">
        <f>VLOOKUP(C3726,'data indicadores nacional'!$A$2:$J$24,10,FALSE)</f>
        <v>-</v>
      </c>
      <c r="O3726" t="str">
        <f t="shared" si="294"/>
        <v xml:space="preserve"> </v>
      </c>
    </row>
    <row r="3727" spans="1:15">
      <c r="A3727" t="s">
        <v>112</v>
      </c>
      <c r="B3727" t="s">
        <v>530</v>
      </c>
      <c r="C3727" t="s">
        <v>95</v>
      </c>
      <c r="D3727" s="8">
        <v>7.4074074074074066</v>
      </c>
      <c r="G3727" t="str">
        <f>VLOOKUP(C3727,'data indicadores nacional'!$A$2:$G$24,7,FALSE)</f>
        <v>abajo</v>
      </c>
      <c r="H3727" s="9">
        <f>VLOOKUP(C3727,'data indicadores nacional'!$A$2:$F$24,6,FALSE)</f>
        <v>1.7199886991149187</v>
      </c>
      <c r="I3727" s="5" t="str">
        <f t="shared" si="290"/>
        <v xml:space="preserve"> </v>
      </c>
      <c r="J3727" s="5">
        <f t="shared" si="291"/>
        <v>1</v>
      </c>
      <c r="K3727" s="5">
        <f t="shared" si="292"/>
        <v>0</v>
      </c>
      <c r="L3727" s="5">
        <f t="shared" si="293"/>
        <v>1</v>
      </c>
      <c r="N3727" s="8">
        <f>VLOOKUP(C3727,'data indicadores nacional'!$A$2:$J$24,10,FALSE)</f>
        <v>15</v>
      </c>
      <c r="O3727" t="str">
        <f t="shared" si="294"/>
        <v xml:space="preserve"> </v>
      </c>
    </row>
    <row r="3728" spans="1:15">
      <c r="A3728" t="s">
        <v>112</v>
      </c>
      <c r="B3728" t="s">
        <v>530</v>
      </c>
      <c r="C3728" t="s">
        <v>97</v>
      </c>
      <c r="D3728" s="8">
        <v>3.225806451612903</v>
      </c>
      <c r="G3728" t="str">
        <f>VLOOKUP(C3728,'data indicadores nacional'!$A$2:$G$24,7,FALSE)</f>
        <v>abajo</v>
      </c>
      <c r="H3728" s="9">
        <f>VLOOKUP(C3728,'data indicadores nacional'!$A$2:$F$24,6,FALSE)</f>
        <v>0.35698528124504503</v>
      </c>
      <c r="I3728" s="5" t="str">
        <f t="shared" si="290"/>
        <v xml:space="preserve"> </v>
      </c>
      <c r="J3728" s="5">
        <f t="shared" si="291"/>
        <v>1</v>
      </c>
      <c r="K3728" s="5">
        <f t="shared" si="292"/>
        <v>0</v>
      </c>
      <c r="L3728" s="5">
        <f t="shared" si="293"/>
        <v>1</v>
      </c>
      <c r="N3728" s="8">
        <f>VLOOKUP(C3728,'data indicadores nacional'!$A$2:$J$24,10,FALSE)</f>
        <v>61</v>
      </c>
      <c r="O3728" t="str">
        <f t="shared" si="294"/>
        <v xml:space="preserve"> </v>
      </c>
    </row>
    <row r="3729" spans="1:15">
      <c r="A3729" t="s">
        <v>112</v>
      </c>
      <c r="B3729" t="s">
        <v>530</v>
      </c>
      <c r="C3729" t="s">
        <v>98</v>
      </c>
      <c r="D3729" s="8">
        <v>9.8360655737704921</v>
      </c>
      <c r="G3729" t="str">
        <f>VLOOKUP(C3729,'data indicadores nacional'!$A$2:$G$24,7,FALSE)</f>
        <v>abajo</v>
      </c>
      <c r="H3729" s="9">
        <f>VLOOKUP(C3729,'data indicadores nacional'!$A$2:$F$24,6,FALSE)</f>
        <v>3.4897517565506893</v>
      </c>
      <c r="I3729" s="5" t="str">
        <f t="shared" si="290"/>
        <v xml:space="preserve"> </v>
      </c>
      <c r="J3729" s="5">
        <f t="shared" si="291"/>
        <v>1</v>
      </c>
      <c r="K3729" s="5">
        <f t="shared" si="292"/>
        <v>0</v>
      </c>
      <c r="L3729" s="5">
        <f t="shared" si="293"/>
        <v>1</v>
      </c>
      <c r="N3729" s="8">
        <f>VLOOKUP(C3729,'data indicadores nacional'!$A$2:$J$24,10,FALSE)</f>
        <v>61</v>
      </c>
      <c r="O3729" t="str">
        <f t="shared" si="294"/>
        <v xml:space="preserve"> </v>
      </c>
    </row>
    <row r="3730" spans="1:15">
      <c r="A3730" t="s">
        <v>112</v>
      </c>
      <c r="B3730" t="s">
        <v>530</v>
      </c>
      <c r="C3730" t="s">
        <v>99</v>
      </c>
      <c r="D3730" s="8">
        <v>16.666666666666668</v>
      </c>
      <c r="G3730" t="str">
        <f>VLOOKUP(C3730,'data indicadores nacional'!$A$2:$G$24,7,FALSE)</f>
        <v>abajo</v>
      </c>
      <c r="H3730" s="9">
        <f>VLOOKUP(C3730,'data indicadores nacional'!$A$2:$F$24,6,FALSE)</f>
        <v>7.5200278194544445</v>
      </c>
      <c r="I3730" s="5" t="str">
        <f t="shared" si="290"/>
        <v xml:space="preserve"> </v>
      </c>
      <c r="J3730" s="5">
        <f t="shared" si="291"/>
        <v>1</v>
      </c>
      <c r="K3730" s="5">
        <f t="shared" si="292"/>
        <v>0</v>
      </c>
      <c r="L3730" s="5">
        <f t="shared" si="293"/>
        <v>1</v>
      </c>
      <c r="N3730" s="8">
        <f>VLOOKUP(C3730,'data indicadores nacional'!$A$2:$J$24,10,FALSE)</f>
        <v>61</v>
      </c>
      <c r="O3730" t="str">
        <f t="shared" si="294"/>
        <v xml:space="preserve"> </v>
      </c>
    </row>
    <row r="3731" spans="1:15">
      <c r="A3731" t="s">
        <v>112</v>
      </c>
      <c r="B3731" t="s">
        <v>531</v>
      </c>
      <c r="C3731" t="s">
        <v>88</v>
      </c>
      <c r="F3731" s="8">
        <v>5</v>
      </c>
      <c r="G3731" t="str">
        <f>VLOOKUP(C3731,'data indicadores nacional'!$A$2:$G$24,7,FALSE)</f>
        <v>abajo</v>
      </c>
      <c r="H3731" s="9">
        <f>VLOOKUP(C3731,'data indicadores nacional'!$A$2:$F$24,6,FALSE)</f>
        <v>0.25026441121950321</v>
      </c>
      <c r="I3731" s="5" t="str">
        <f t="shared" si="290"/>
        <v>alarma</v>
      </c>
      <c r="J3731" s="5">
        <f t="shared" si="291"/>
        <v>0</v>
      </c>
      <c r="K3731" s="5">
        <f t="shared" si="292"/>
        <v>1</v>
      </c>
      <c r="L3731" s="5">
        <f t="shared" si="293"/>
        <v>1</v>
      </c>
      <c r="N3731" s="8">
        <f>VLOOKUP(C3731,'data indicadores nacional'!$A$2:$J$24,10,FALSE)</f>
        <v>10</v>
      </c>
      <c r="O3731" t="str">
        <f t="shared" si="294"/>
        <v xml:space="preserve"> </v>
      </c>
    </row>
    <row r="3732" spans="1:15">
      <c r="A3732" t="s">
        <v>112</v>
      </c>
      <c r="B3732" t="s">
        <v>531</v>
      </c>
      <c r="C3732" t="s">
        <v>89</v>
      </c>
      <c r="D3732" s="8">
        <v>57.142857142857139</v>
      </c>
      <c r="E3732" s="8">
        <v>80</v>
      </c>
      <c r="F3732" s="8">
        <v>76.19047619047619</v>
      </c>
      <c r="G3732" t="str">
        <f>VLOOKUP(C3732,'data indicadores nacional'!$A$2:$G$24,7,FALSE)</f>
        <v>arriba</v>
      </c>
      <c r="H3732" s="9">
        <f>VLOOKUP(C3732,'data indicadores nacional'!$A$2:$F$24,6,FALSE)</f>
        <v>2.7490434366534529</v>
      </c>
      <c r="I3732" s="5" t="str">
        <f t="shared" si="290"/>
        <v>alarma</v>
      </c>
      <c r="J3732" s="5">
        <f t="shared" si="291"/>
        <v>1</v>
      </c>
      <c r="K3732" s="5">
        <f t="shared" si="292"/>
        <v>0</v>
      </c>
      <c r="L3732" s="5">
        <f t="shared" si="293"/>
        <v>1</v>
      </c>
      <c r="N3732" s="8">
        <f>VLOOKUP(C3732,'data indicadores nacional'!$A$2:$J$24,10,FALSE)</f>
        <v>95</v>
      </c>
      <c r="O3732" t="str">
        <f t="shared" si="294"/>
        <v>alarma</v>
      </c>
    </row>
    <row r="3733" spans="1:15">
      <c r="A3733" t="s">
        <v>112</v>
      </c>
      <c r="B3733" t="s">
        <v>531</v>
      </c>
      <c r="C3733" t="s">
        <v>91</v>
      </c>
      <c r="D3733" s="8">
        <v>92.857142857142861</v>
      </c>
      <c r="E3733" s="8">
        <v>80</v>
      </c>
      <c r="F3733" s="8">
        <v>100</v>
      </c>
      <c r="G3733" t="str">
        <f>VLOOKUP(C3733,'data indicadores nacional'!$A$2:$G$24,7,FALSE)</f>
        <v>arriba</v>
      </c>
      <c r="H3733" s="9">
        <f>VLOOKUP(C3733,'data indicadores nacional'!$A$2:$F$24,6,FALSE)</f>
        <v>0.72595219758941765</v>
      </c>
      <c r="I3733" s="5" t="str">
        <f t="shared" si="290"/>
        <v xml:space="preserve"> </v>
      </c>
      <c r="J3733" s="5">
        <f t="shared" si="291"/>
        <v>1</v>
      </c>
      <c r="K3733" s="5">
        <f t="shared" si="292"/>
        <v>0</v>
      </c>
      <c r="L3733" s="5">
        <f t="shared" si="293"/>
        <v>1</v>
      </c>
      <c r="N3733" s="8" t="str">
        <f>VLOOKUP(C3733,'data indicadores nacional'!$A$2:$J$24,10,FALSE)</f>
        <v>-</v>
      </c>
      <c r="O3733" t="str">
        <f t="shared" si="294"/>
        <v xml:space="preserve"> </v>
      </c>
    </row>
    <row r="3734" spans="1:15">
      <c r="A3734" t="s">
        <v>112</v>
      </c>
      <c r="B3734" t="s">
        <v>531</v>
      </c>
      <c r="C3734" t="s">
        <v>94</v>
      </c>
      <c r="D3734" s="8">
        <v>3.7142857142857144</v>
      </c>
      <c r="E3734" s="8">
        <v>6.4</v>
      </c>
      <c r="F3734" s="8">
        <v>5.7619047619047619</v>
      </c>
      <c r="G3734" t="str">
        <f>VLOOKUP(C3734,'data indicadores nacional'!$A$2:$G$24,7,FALSE)</f>
        <v>arriba</v>
      </c>
      <c r="H3734" s="9">
        <f>VLOOKUP(C3734,'data indicadores nacional'!$A$2:$F$24,6,FALSE)</f>
        <v>0.23219145011705353</v>
      </c>
      <c r="I3734" s="5" t="str">
        <f t="shared" si="290"/>
        <v>alarma</v>
      </c>
      <c r="J3734" s="5">
        <f t="shared" si="291"/>
        <v>1</v>
      </c>
      <c r="K3734" s="5">
        <f t="shared" si="292"/>
        <v>0</v>
      </c>
      <c r="L3734" s="5">
        <f t="shared" si="293"/>
        <v>1</v>
      </c>
      <c r="N3734" s="8" t="str">
        <f>VLOOKUP(C3734,'data indicadores nacional'!$A$2:$J$24,10,FALSE)</f>
        <v>-</v>
      </c>
      <c r="O3734" t="str">
        <f t="shared" si="294"/>
        <v xml:space="preserve"> </v>
      </c>
    </row>
    <row r="3735" spans="1:15">
      <c r="A3735" t="s">
        <v>112</v>
      </c>
      <c r="B3735" t="s">
        <v>531</v>
      </c>
      <c r="C3735" t="s">
        <v>95</v>
      </c>
      <c r="D3735" s="8">
        <v>14.285714285714285</v>
      </c>
      <c r="F3735" s="8">
        <v>4.7619047619047619</v>
      </c>
      <c r="G3735" t="str">
        <f>VLOOKUP(C3735,'data indicadores nacional'!$A$2:$G$24,7,FALSE)</f>
        <v>abajo</v>
      </c>
      <c r="H3735" s="9">
        <f>VLOOKUP(C3735,'data indicadores nacional'!$A$2:$F$24,6,FALSE)</f>
        <v>1.7199886991149187</v>
      </c>
      <c r="I3735" s="5" t="str">
        <f t="shared" si="290"/>
        <v>alarma</v>
      </c>
      <c r="J3735" s="5">
        <f t="shared" si="291"/>
        <v>1</v>
      </c>
      <c r="K3735" s="5">
        <f t="shared" si="292"/>
        <v>0</v>
      </c>
      <c r="L3735" s="5">
        <f t="shared" si="293"/>
        <v>1</v>
      </c>
      <c r="N3735" s="8">
        <f>VLOOKUP(C3735,'data indicadores nacional'!$A$2:$J$24,10,FALSE)</f>
        <v>15</v>
      </c>
      <c r="O3735" t="str">
        <f t="shared" si="294"/>
        <v xml:space="preserve"> </v>
      </c>
    </row>
    <row r="3736" spans="1:15">
      <c r="A3736" t="s">
        <v>112</v>
      </c>
      <c r="B3736" t="s">
        <v>531</v>
      </c>
      <c r="C3736" t="s">
        <v>96</v>
      </c>
      <c r="F3736" s="8">
        <v>4761.9047619047615</v>
      </c>
      <c r="G3736" t="str">
        <f>VLOOKUP(C3736,'data indicadores nacional'!$A$2:$G$24,7,FALSE)</f>
        <v>abajo</v>
      </c>
      <c r="H3736" s="9">
        <f>VLOOKUP(C3736,'data indicadores nacional'!$A$2:$F$24,6,FALSE)</f>
        <v>14.793500408348107</v>
      </c>
      <c r="I3736" s="5" t="str">
        <f t="shared" si="290"/>
        <v>alarma</v>
      </c>
      <c r="J3736" s="5">
        <f t="shared" si="291"/>
        <v>0</v>
      </c>
      <c r="K3736" s="5">
        <f t="shared" si="292"/>
        <v>1</v>
      </c>
      <c r="L3736" s="5">
        <f t="shared" si="293"/>
        <v>1</v>
      </c>
      <c r="N3736" s="8">
        <f>VLOOKUP(C3736,'data indicadores nacional'!$A$2:$J$24,10,FALSE)</f>
        <v>45</v>
      </c>
      <c r="O3736" t="str">
        <f t="shared" si="294"/>
        <v>alarma</v>
      </c>
    </row>
    <row r="3737" spans="1:15">
      <c r="A3737" t="s">
        <v>112</v>
      </c>
      <c r="B3737" t="s">
        <v>531</v>
      </c>
      <c r="C3737" t="s">
        <v>98</v>
      </c>
      <c r="D3737" s="8">
        <v>3.1688546853779993</v>
      </c>
      <c r="F3737" s="8">
        <v>1.1092623405435387</v>
      </c>
      <c r="G3737" t="str">
        <f>VLOOKUP(C3737,'data indicadores nacional'!$A$2:$G$24,7,FALSE)</f>
        <v>abajo</v>
      </c>
      <c r="H3737" s="9">
        <f>VLOOKUP(C3737,'data indicadores nacional'!$A$2:$F$24,6,FALSE)</f>
        <v>3.4897517565506893</v>
      </c>
      <c r="I3737" s="5" t="str">
        <f t="shared" si="290"/>
        <v>alarma</v>
      </c>
      <c r="J3737" s="5">
        <f t="shared" si="291"/>
        <v>1</v>
      </c>
      <c r="K3737" s="5">
        <f t="shared" si="292"/>
        <v>0</v>
      </c>
      <c r="L3737" s="5">
        <f t="shared" si="293"/>
        <v>1</v>
      </c>
      <c r="N3737" s="8">
        <f>VLOOKUP(C3737,'data indicadores nacional'!$A$2:$J$24,10,FALSE)</f>
        <v>61</v>
      </c>
      <c r="O3737" t="str">
        <f t="shared" si="294"/>
        <v xml:space="preserve"> </v>
      </c>
    </row>
    <row r="3738" spans="1:15">
      <c r="A3738" t="s">
        <v>112</v>
      </c>
      <c r="B3738" t="s">
        <v>531</v>
      </c>
      <c r="C3738" t="s">
        <v>99</v>
      </c>
      <c r="D3738" s="8">
        <v>6.5543071161048694</v>
      </c>
      <c r="F3738" s="8">
        <v>2.0833333333333335</v>
      </c>
      <c r="G3738" t="str">
        <f>VLOOKUP(C3738,'data indicadores nacional'!$A$2:$G$24,7,FALSE)</f>
        <v>abajo</v>
      </c>
      <c r="H3738" s="9">
        <f>VLOOKUP(C3738,'data indicadores nacional'!$A$2:$F$24,6,FALSE)</f>
        <v>7.5200278194544445</v>
      </c>
      <c r="I3738" s="5" t="str">
        <f t="shared" si="290"/>
        <v>alarma</v>
      </c>
      <c r="J3738" s="5">
        <f t="shared" si="291"/>
        <v>1</v>
      </c>
      <c r="K3738" s="5">
        <f t="shared" si="292"/>
        <v>0</v>
      </c>
      <c r="L3738" s="5">
        <f t="shared" si="293"/>
        <v>1</v>
      </c>
      <c r="N3738" s="8">
        <f>VLOOKUP(C3738,'data indicadores nacional'!$A$2:$J$24,10,FALSE)</f>
        <v>61</v>
      </c>
      <c r="O3738" t="str">
        <f t="shared" si="294"/>
        <v xml:space="preserve"> </v>
      </c>
    </row>
    <row r="3739" spans="1:15">
      <c r="A3739" t="s">
        <v>112</v>
      </c>
      <c r="B3739" t="s">
        <v>531</v>
      </c>
      <c r="C3739" t="s">
        <v>100</v>
      </c>
      <c r="D3739" s="8">
        <v>71.428571428571431</v>
      </c>
      <c r="F3739" s="8">
        <v>47.619047619047613</v>
      </c>
      <c r="G3739" t="str">
        <f>VLOOKUP(C3739,'data indicadores nacional'!$A$2:$G$24,7,FALSE)</f>
        <v>abajo</v>
      </c>
      <c r="H3739" s="9">
        <f>VLOOKUP(C3739,'data indicadores nacional'!$A$2:$F$24,6,FALSE)</f>
        <v>1.7895311097465236</v>
      </c>
      <c r="I3739" s="5" t="str">
        <f t="shared" si="290"/>
        <v>alarma</v>
      </c>
      <c r="J3739" s="5">
        <f t="shared" si="291"/>
        <v>1</v>
      </c>
      <c r="K3739" s="5">
        <f t="shared" si="292"/>
        <v>0</v>
      </c>
      <c r="L3739" s="5">
        <f t="shared" si="293"/>
        <v>1</v>
      </c>
      <c r="N3739" s="8">
        <f>VLOOKUP(C3739,'data indicadores nacional'!$A$2:$J$24,10,FALSE)</f>
        <v>15</v>
      </c>
      <c r="O3739" t="str">
        <f t="shared" si="294"/>
        <v>alarma</v>
      </c>
    </row>
    <row r="3740" spans="1:15">
      <c r="A3740" t="s">
        <v>112</v>
      </c>
      <c r="B3740" t="s">
        <v>531</v>
      </c>
      <c r="C3740" t="s">
        <v>101</v>
      </c>
      <c r="D3740" s="8">
        <v>71.428571428571431</v>
      </c>
      <c r="G3740" t="str">
        <f>VLOOKUP(C3740,'data indicadores nacional'!$A$2:$G$24,7,FALSE)</f>
        <v>abajo</v>
      </c>
      <c r="H3740" s="9">
        <f>VLOOKUP(C3740,'data indicadores nacional'!$A$2:$F$24,6,FALSE)</f>
        <v>1.3238688071947835</v>
      </c>
      <c r="I3740" s="5" t="str">
        <f t="shared" si="290"/>
        <v xml:space="preserve"> </v>
      </c>
      <c r="J3740" s="5">
        <f t="shared" si="291"/>
        <v>1</v>
      </c>
      <c r="K3740" s="5">
        <f t="shared" si="292"/>
        <v>0</v>
      </c>
      <c r="L3740" s="5">
        <f t="shared" si="293"/>
        <v>1</v>
      </c>
      <c r="N3740" s="8">
        <f>VLOOKUP(C3740,'data indicadores nacional'!$A$2:$J$24,10,FALSE)</f>
        <v>12</v>
      </c>
      <c r="O3740" t="str">
        <f t="shared" si="294"/>
        <v xml:space="preserve"> </v>
      </c>
    </row>
    <row r="3741" spans="1:15">
      <c r="A3741" t="s">
        <v>112</v>
      </c>
      <c r="B3741" t="s">
        <v>532</v>
      </c>
      <c r="C3741" t="s">
        <v>88</v>
      </c>
      <c r="D3741" s="8">
        <v>2.7272727272727271</v>
      </c>
      <c r="E3741" s="8">
        <v>3.4722222222222223</v>
      </c>
      <c r="F3741" s="8">
        <v>4.0697674418604652</v>
      </c>
      <c r="G3741" t="str">
        <f>VLOOKUP(C3741,'data indicadores nacional'!$A$2:$G$24,7,FALSE)</f>
        <v>abajo</v>
      </c>
      <c r="H3741" s="9">
        <f>VLOOKUP(C3741,'data indicadores nacional'!$A$2:$F$24,6,FALSE)</f>
        <v>0.25026441121950321</v>
      </c>
      <c r="I3741" s="5" t="str">
        <f t="shared" si="290"/>
        <v>alarma</v>
      </c>
      <c r="J3741" s="5">
        <f t="shared" si="291"/>
        <v>0</v>
      </c>
      <c r="K3741" s="5">
        <f t="shared" si="292"/>
        <v>1</v>
      </c>
      <c r="L3741" s="5">
        <f t="shared" si="293"/>
        <v>1</v>
      </c>
      <c r="N3741" s="8">
        <f>VLOOKUP(C3741,'data indicadores nacional'!$A$2:$J$24,10,FALSE)</f>
        <v>10</v>
      </c>
      <c r="O3741" t="str">
        <f t="shared" si="294"/>
        <v xml:space="preserve"> </v>
      </c>
    </row>
    <row r="3742" spans="1:15">
      <c r="A3742" t="s">
        <v>112</v>
      </c>
      <c r="B3742" t="s">
        <v>532</v>
      </c>
      <c r="C3742" t="s">
        <v>89</v>
      </c>
      <c r="D3742" s="8">
        <v>68.711656441717793</v>
      </c>
      <c r="E3742" s="8">
        <v>72.435897435897431</v>
      </c>
      <c r="F3742" s="8">
        <v>73.480662983425418</v>
      </c>
      <c r="G3742" t="str">
        <f>VLOOKUP(C3742,'data indicadores nacional'!$A$2:$G$24,7,FALSE)</f>
        <v>arriba</v>
      </c>
      <c r="H3742" s="9">
        <f>VLOOKUP(C3742,'data indicadores nacional'!$A$2:$F$24,6,FALSE)</f>
        <v>2.7490434366534529</v>
      </c>
      <c r="I3742" s="5" t="str">
        <f t="shared" si="290"/>
        <v xml:space="preserve"> </v>
      </c>
      <c r="J3742" s="5">
        <f t="shared" si="291"/>
        <v>1</v>
      </c>
      <c r="K3742" s="5">
        <f t="shared" si="292"/>
        <v>0</v>
      </c>
      <c r="L3742" s="5">
        <f t="shared" si="293"/>
        <v>1</v>
      </c>
      <c r="N3742" s="8">
        <f>VLOOKUP(C3742,'data indicadores nacional'!$A$2:$J$24,10,FALSE)</f>
        <v>95</v>
      </c>
      <c r="O3742" t="str">
        <f t="shared" si="294"/>
        <v>alarma</v>
      </c>
    </row>
    <row r="3743" spans="1:15">
      <c r="A3743" t="s">
        <v>112</v>
      </c>
      <c r="B3743" t="s">
        <v>532</v>
      </c>
      <c r="C3743" t="s">
        <v>90</v>
      </c>
      <c r="D3743" s="8">
        <v>100</v>
      </c>
      <c r="E3743" s="8">
        <v>100</v>
      </c>
      <c r="F3743" s="8">
        <v>100</v>
      </c>
      <c r="G3743" t="str">
        <f>VLOOKUP(C3743,'data indicadores nacional'!$A$2:$G$24,7,FALSE)</f>
        <v>abajo</v>
      </c>
      <c r="H3743" s="9">
        <f>VLOOKUP(C3743,'data indicadores nacional'!$A$2:$F$24,6,FALSE)</f>
        <v>2.2832114202799096</v>
      </c>
      <c r="I3743" s="5" t="str">
        <f t="shared" si="290"/>
        <v xml:space="preserve"> </v>
      </c>
      <c r="J3743" s="5">
        <f t="shared" si="291"/>
        <v>0</v>
      </c>
      <c r="K3743" s="5">
        <f t="shared" si="292"/>
        <v>0</v>
      </c>
      <c r="L3743" s="5">
        <f t="shared" si="293"/>
        <v>0</v>
      </c>
      <c r="N3743" s="8" t="str">
        <f>VLOOKUP(C3743,'data indicadores nacional'!$A$2:$J$24,10,FALSE)</f>
        <v>-</v>
      </c>
      <c r="O3743" t="str">
        <f t="shared" si="294"/>
        <v xml:space="preserve"> </v>
      </c>
    </row>
    <row r="3744" spans="1:15">
      <c r="A3744" t="s">
        <v>112</v>
      </c>
      <c r="B3744" t="s">
        <v>532</v>
      </c>
      <c r="C3744" t="s">
        <v>91</v>
      </c>
      <c r="D3744" s="8">
        <v>94.602272727272734</v>
      </c>
      <c r="E3744" s="8">
        <v>90.384615384615387</v>
      </c>
      <c r="F3744" s="8">
        <v>83.333333333333343</v>
      </c>
      <c r="G3744" t="str">
        <f>VLOOKUP(C3744,'data indicadores nacional'!$A$2:$G$24,7,FALSE)</f>
        <v>arriba</v>
      </c>
      <c r="H3744" s="9">
        <f>VLOOKUP(C3744,'data indicadores nacional'!$A$2:$F$24,6,FALSE)</f>
        <v>0.72595219758941765</v>
      </c>
      <c r="I3744" s="5" t="str">
        <f t="shared" si="290"/>
        <v>alarma</v>
      </c>
      <c r="J3744" s="5">
        <f t="shared" si="291"/>
        <v>0</v>
      </c>
      <c r="K3744" s="5">
        <f t="shared" si="292"/>
        <v>1</v>
      </c>
      <c r="L3744" s="5">
        <f t="shared" si="293"/>
        <v>1</v>
      </c>
      <c r="N3744" s="8" t="str">
        <f>VLOOKUP(C3744,'data indicadores nacional'!$A$2:$J$24,10,FALSE)</f>
        <v>-</v>
      </c>
      <c r="O3744" t="str">
        <f t="shared" si="294"/>
        <v xml:space="preserve"> </v>
      </c>
    </row>
    <row r="3745" spans="1:15">
      <c r="A3745" t="s">
        <v>112</v>
      </c>
      <c r="B3745" t="s">
        <v>532</v>
      </c>
      <c r="C3745" t="s">
        <v>92</v>
      </c>
      <c r="D3745" s="8">
        <v>21.568627450980394</v>
      </c>
      <c r="G3745" t="str">
        <f>VLOOKUP(C3745,'data indicadores nacional'!$A$2:$G$24,7,FALSE)</f>
        <v>abajo</v>
      </c>
      <c r="H3745" s="9">
        <f>VLOOKUP(C3745,'data indicadores nacional'!$A$2:$F$24,6,FALSE)</f>
        <v>2.5040710609700474</v>
      </c>
      <c r="I3745" s="5" t="str">
        <f t="shared" si="290"/>
        <v xml:space="preserve"> </v>
      </c>
      <c r="J3745" s="5">
        <f t="shared" si="291"/>
        <v>1</v>
      </c>
      <c r="K3745" s="5">
        <f t="shared" si="292"/>
        <v>0</v>
      </c>
      <c r="L3745" s="5">
        <f t="shared" si="293"/>
        <v>1</v>
      </c>
      <c r="N3745" s="8" t="str">
        <f>VLOOKUP(C3745,'data indicadores nacional'!$A$2:$J$24,10,FALSE)</f>
        <v>-</v>
      </c>
      <c r="O3745" t="str">
        <f t="shared" si="294"/>
        <v xml:space="preserve"> </v>
      </c>
    </row>
    <row r="3746" spans="1:15">
      <c r="A3746" t="s">
        <v>112</v>
      </c>
      <c r="B3746" t="s">
        <v>532</v>
      </c>
      <c r="C3746" t="s">
        <v>93</v>
      </c>
      <c r="D3746" s="8">
        <v>0.5714285714285714</v>
      </c>
      <c r="E3746" s="8">
        <v>0.64102564102564097</v>
      </c>
      <c r="G3746" t="str">
        <f>VLOOKUP(C3746,'data indicadores nacional'!$A$2:$G$24,7,FALSE)</f>
        <v>abajo</v>
      </c>
      <c r="H3746" s="9">
        <f>VLOOKUP(C3746,'data indicadores nacional'!$A$2:$F$24,6,FALSE)</f>
        <v>3.3766595341714022E-2</v>
      </c>
      <c r="I3746" s="5" t="str">
        <f t="shared" si="290"/>
        <v xml:space="preserve"> </v>
      </c>
      <c r="J3746" s="5">
        <f t="shared" si="291"/>
        <v>1</v>
      </c>
      <c r="K3746" s="5">
        <f t="shared" si="292"/>
        <v>0</v>
      </c>
      <c r="L3746" s="5">
        <f t="shared" si="293"/>
        <v>1</v>
      </c>
      <c r="N3746" s="8">
        <f>VLOOKUP(C3746,'data indicadores nacional'!$A$2:$J$24,10,FALSE)</f>
        <v>15</v>
      </c>
      <c r="O3746" t="str">
        <f t="shared" si="294"/>
        <v xml:space="preserve"> </v>
      </c>
    </row>
    <row r="3747" spans="1:15">
      <c r="A3747" t="s">
        <v>112</v>
      </c>
      <c r="B3747" t="s">
        <v>532</v>
      </c>
      <c r="C3747" t="s">
        <v>94</v>
      </c>
      <c r="D3747" s="8">
        <v>4.0139664804469275</v>
      </c>
      <c r="E3747" s="8">
        <v>5.2179487179487181</v>
      </c>
      <c r="F3747" s="8">
        <v>5.0274725274725274</v>
      </c>
      <c r="G3747" t="str">
        <f>VLOOKUP(C3747,'data indicadores nacional'!$A$2:$G$24,7,FALSE)</f>
        <v>arriba</v>
      </c>
      <c r="H3747" s="9">
        <f>VLOOKUP(C3747,'data indicadores nacional'!$A$2:$F$24,6,FALSE)</f>
        <v>0.23219145011705353</v>
      </c>
      <c r="I3747" s="5" t="str">
        <f t="shared" si="290"/>
        <v>alarma</v>
      </c>
      <c r="J3747" s="5">
        <f t="shared" si="291"/>
        <v>1</v>
      </c>
      <c r="K3747" s="5">
        <f t="shared" si="292"/>
        <v>0</v>
      </c>
      <c r="L3747" s="5">
        <f t="shared" si="293"/>
        <v>1</v>
      </c>
      <c r="N3747" s="8" t="str">
        <f>VLOOKUP(C3747,'data indicadores nacional'!$A$2:$J$24,10,FALSE)</f>
        <v>-</v>
      </c>
      <c r="O3747" t="str">
        <f t="shared" si="294"/>
        <v xml:space="preserve"> </v>
      </c>
    </row>
    <row r="3748" spans="1:15">
      <c r="A3748" t="s">
        <v>112</v>
      </c>
      <c r="B3748" t="s">
        <v>532</v>
      </c>
      <c r="C3748" t="s">
        <v>95</v>
      </c>
      <c r="D3748" s="8">
        <v>14.571428571428571</v>
      </c>
      <c r="E3748" s="8">
        <v>8.3333333333333321</v>
      </c>
      <c r="F3748" s="8">
        <v>14.835164835164836</v>
      </c>
      <c r="G3748" t="str">
        <f>VLOOKUP(C3748,'data indicadores nacional'!$A$2:$G$24,7,FALSE)</f>
        <v>abajo</v>
      </c>
      <c r="H3748" s="9">
        <f>VLOOKUP(C3748,'data indicadores nacional'!$A$2:$F$24,6,FALSE)</f>
        <v>1.7199886991149187</v>
      </c>
      <c r="I3748" s="5" t="str">
        <f t="shared" si="290"/>
        <v>alarma</v>
      </c>
      <c r="J3748" s="5">
        <f t="shared" si="291"/>
        <v>0</v>
      </c>
      <c r="K3748" s="5">
        <f t="shared" si="292"/>
        <v>1</v>
      </c>
      <c r="L3748" s="5">
        <f t="shared" si="293"/>
        <v>1</v>
      </c>
      <c r="N3748" s="8">
        <f>VLOOKUP(C3748,'data indicadores nacional'!$A$2:$J$24,10,FALSE)</f>
        <v>15</v>
      </c>
      <c r="O3748" t="str">
        <f t="shared" si="294"/>
        <v xml:space="preserve"> </v>
      </c>
    </row>
    <row r="3749" spans="1:15">
      <c r="A3749" t="s">
        <v>112</v>
      </c>
      <c r="B3749" t="s">
        <v>532</v>
      </c>
      <c r="C3749" t="s">
        <v>97</v>
      </c>
      <c r="D3749" s="8">
        <v>2.0554984583761562</v>
      </c>
      <c r="E3749" s="8">
        <v>0.66181336863004636</v>
      </c>
      <c r="F3749" s="8">
        <v>1.3422818791946307</v>
      </c>
      <c r="G3749" t="str">
        <f>VLOOKUP(C3749,'data indicadores nacional'!$A$2:$G$24,7,FALSE)</f>
        <v>abajo</v>
      </c>
      <c r="H3749" s="9">
        <f>VLOOKUP(C3749,'data indicadores nacional'!$A$2:$F$24,6,FALSE)</f>
        <v>0.35698528124504503</v>
      </c>
      <c r="I3749" s="5" t="str">
        <f t="shared" si="290"/>
        <v>alarma</v>
      </c>
      <c r="J3749" s="5">
        <f t="shared" si="291"/>
        <v>1</v>
      </c>
      <c r="K3749" s="5">
        <f t="shared" si="292"/>
        <v>0</v>
      </c>
      <c r="L3749" s="5">
        <f t="shared" si="293"/>
        <v>1</v>
      </c>
      <c r="N3749" s="8">
        <f>VLOOKUP(C3749,'data indicadores nacional'!$A$2:$J$24,10,FALSE)</f>
        <v>61</v>
      </c>
      <c r="O3749" t="str">
        <f t="shared" si="294"/>
        <v xml:space="preserve"> </v>
      </c>
    </row>
    <row r="3750" spans="1:15">
      <c r="A3750" t="s">
        <v>112</v>
      </c>
      <c r="B3750" t="s">
        <v>532</v>
      </c>
      <c r="C3750" t="s">
        <v>98</v>
      </c>
      <c r="D3750" s="8">
        <v>30.431331039957662</v>
      </c>
      <c r="E3750" s="8">
        <v>15.463917525773196</v>
      </c>
      <c r="F3750" s="8">
        <v>16.078294302691365</v>
      </c>
      <c r="G3750" t="str">
        <f>VLOOKUP(C3750,'data indicadores nacional'!$A$2:$G$24,7,FALSE)</f>
        <v>abajo</v>
      </c>
      <c r="H3750" s="9">
        <f>VLOOKUP(C3750,'data indicadores nacional'!$A$2:$F$24,6,FALSE)</f>
        <v>3.4897517565506893</v>
      </c>
      <c r="I3750" s="5" t="str">
        <f t="shared" si="290"/>
        <v>alarma</v>
      </c>
      <c r="J3750" s="5">
        <f t="shared" si="291"/>
        <v>1</v>
      </c>
      <c r="K3750" s="5">
        <f t="shared" si="292"/>
        <v>0</v>
      </c>
      <c r="L3750" s="5">
        <f t="shared" si="293"/>
        <v>1</v>
      </c>
      <c r="N3750" s="8">
        <f>VLOOKUP(C3750,'data indicadores nacional'!$A$2:$J$24,10,FALSE)</f>
        <v>61</v>
      </c>
      <c r="O3750" t="str">
        <f t="shared" si="294"/>
        <v xml:space="preserve"> </v>
      </c>
    </row>
    <row r="3751" spans="1:15">
      <c r="A3751" t="s">
        <v>112</v>
      </c>
      <c r="B3751" t="s">
        <v>532</v>
      </c>
      <c r="C3751" t="s">
        <v>99</v>
      </c>
      <c r="D3751" s="8">
        <v>60.556464811783961</v>
      </c>
      <c r="E3751" s="8">
        <v>31.451036454610435</v>
      </c>
      <c r="F3751" s="8">
        <v>32.093362509117433</v>
      </c>
      <c r="G3751" t="str">
        <f>VLOOKUP(C3751,'data indicadores nacional'!$A$2:$G$24,7,FALSE)</f>
        <v>abajo</v>
      </c>
      <c r="H3751" s="9">
        <f>VLOOKUP(C3751,'data indicadores nacional'!$A$2:$F$24,6,FALSE)</f>
        <v>7.5200278194544445</v>
      </c>
      <c r="I3751" s="5" t="str">
        <f t="shared" si="290"/>
        <v>alarma</v>
      </c>
      <c r="J3751" s="5">
        <f t="shared" si="291"/>
        <v>1</v>
      </c>
      <c r="K3751" s="5">
        <f t="shared" si="292"/>
        <v>0</v>
      </c>
      <c r="L3751" s="5">
        <f t="shared" si="293"/>
        <v>1</v>
      </c>
      <c r="N3751" s="8">
        <f>VLOOKUP(C3751,'data indicadores nacional'!$A$2:$J$24,10,FALSE)</f>
        <v>61</v>
      </c>
      <c r="O3751" t="str">
        <f t="shared" si="294"/>
        <v xml:space="preserve"> </v>
      </c>
    </row>
    <row r="3752" spans="1:15">
      <c r="A3752" t="s">
        <v>112</v>
      </c>
      <c r="B3752" t="s">
        <v>532</v>
      </c>
      <c r="C3752" t="s">
        <v>100</v>
      </c>
      <c r="D3752" s="8">
        <v>22.346368715083798</v>
      </c>
      <c r="E3752" s="8">
        <v>6.4102564102564097</v>
      </c>
      <c r="F3752" s="8">
        <v>10.989010989010989</v>
      </c>
      <c r="G3752" t="str">
        <f>VLOOKUP(C3752,'data indicadores nacional'!$A$2:$G$24,7,FALSE)</f>
        <v>abajo</v>
      </c>
      <c r="H3752" s="9">
        <f>VLOOKUP(C3752,'data indicadores nacional'!$A$2:$F$24,6,FALSE)</f>
        <v>1.7895311097465236</v>
      </c>
      <c r="I3752" s="5" t="str">
        <f t="shared" si="290"/>
        <v>alarma</v>
      </c>
      <c r="J3752" s="5">
        <f t="shared" si="291"/>
        <v>1</v>
      </c>
      <c r="K3752" s="5">
        <f t="shared" si="292"/>
        <v>0</v>
      </c>
      <c r="L3752" s="5">
        <f t="shared" si="293"/>
        <v>1</v>
      </c>
      <c r="N3752" s="8">
        <f>VLOOKUP(C3752,'data indicadores nacional'!$A$2:$J$24,10,FALSE)</f>
        <v>15</v>
      </c>
      <c r="O3752" t="str">
        <f t="shared" si="294"/>
        <v xml:space="preserve"> </v>
      </c>
    </row>
    <row r="3753" spans="1:15">
      <c r="A3753" t="s">
        <v>112</v>
      </c>
      <c r="B3753" t="s">
        <v>532</v>
      </c>
      <c r="C3753" t="s">
        <v>101</v>
      </c>
      <c r="D3753" s="8">
        <v>11.173184357541899</v>
      </c>
      <c r="E3753" s="8">
        <v>6.4102564102564097</v>
      </c>
      <c r="F3753" s="8">
        <v>10.989010989010989</v>
      </c>
      <c r="G3753" t="str">
        <f>VLOOKUP(C3753,'data indicadores nacional'!$A$2:$G$24,7,FALSE)</f>
        <v>abajo</v>
      </c>
      <c r="H3753" s="9">
        <f>VLOOKUP(C3753,'data indicadores nacional'!$A$2:$F$24,6,FALSE)</f>
        <v>1.3238688071947835</v>
      </c>
      <c r="I3753" s="5" t="str">
        <f t="shared" si="290"/>
        <v>alarma</v>
      </c>
      <c r="J3753" s="5">
        <f t="shared" si="291"/>
        <v>1</v>
      </c>
      <c r="K3753" s="5">
        <f t="shared" si="292"/>
        <v>0</v>
      </c>
      <c r="L3753" s="5">
        <f t="shared" si="293"/>
        <v>1</v>
      </c>
      <c r="N3753" s="8">
        <f>VLOOKUP(C3753,'data indicadores nacional'!$A$2:$J$24,10,FALSE)</f>
        <v>12</v>
      </c>
      <c r="O3753" t="str">
        <f t="shared" si="294"/>
        <v xml:space="preserve"> </v>
      </c>
    </row>
    <row r="3754" spans="1:15">
      <c r="A3754" t="s">
        <v>112</v>
      </c>
      <c r="B3754" t="s">
        <v>532</v>
      </c>
      <c r="C3754" t="s">
        <v>103</v>
      </c>
      <c r="E3754" s="8">
        <v>32.840722495894909</v>
      </c>
      <c r="F3754" s="8">
        <v>32.981530343007911</v>
      </c>
      <c r="G3754" t="str">
        <f>VLOOKUP(C3754,'data indicadores nacional'!$A$2:$G$24,7,FALSE)</f>
        <v>abajo</v>
      </c>
      <c r="H3754" s="9">
        <f>VLOOKUP(C3754,'data indicadores nacional'!$A$2:$F$24,6,FALSE)</f>
        <v>4.9638210683068253</v>
      </c>
      <c r="I3754" s="5" t="str">
        <f t="shared" si="290"/>
        <v>alarma</v>
      </c>
      <c r="J3754" s="5">
        <f t="shared" si="291"/>
        <v>0</v>
      </c>
      <c r="K3754" s="5">
        <f t="shared" si="292"/>
        <v>1</v>
      </c>
      <c r="L3754" s="5">
        <f t="shared" si="293"/>
        <v>1</v>
      </c>
      <c r="N3754" s="8">
        <f>VLOOKUP(C3754,'data indicadores nacional'!$A$2:$J$24,10,FALSE)</f>
        <v>8.9</v>
      </c>
      <c r="O3754" t="str">
        <f t="shared" si="294"/>
        <v>alarma</v>
      </c>
    </row>
    <row r="3755" spans="1:15">
      <c r="A3755" t="s">
        <v>112</v>
      </c>
      <c r="B3755" t="s">
        <v>532</v>
      </c>
      <c r="C3755" t="s">
        <v>104</v>
      </c>
      <c r="D3755" s="8">
        <v>21.917808219178081</v>
      </c>
      <c r="E3755" s="8">
        <v>42.944785276073624</v>
      </c>
      <c r="F3755" s="8">
        <v>52.083333333333336</v>
      </c>
      <c r="G3755" t="str">
        <f>VLOOKUP(C3755,'data indicadores nacional'!$A$2:$G$24,7,FALSE)</f>
        <v>abajo</v>
      </c>
      <c r="H3755" s="9">
        <f>VLOOKUP(C3755,'data indicadores nacional'!$A$2:$F$24,6,FALSE)</f>
        <v>0.3966802220902198</v>
      </c>
      <c r="I3755" s="5" t="str">
        <f t="shared" si="290"/>
        <v>alarma</v>
      </c>
      <c r="J3755" s="5">
        <f t="shared" si="291"/>
        <v>0</v>
      </c>
      <c r="K3755" s="5">
        <f t="shared" si="292"/>
        <v>1</v>
      </c>
      <c r="L3755" s="5">
        <f t="shared" si="293"/>
        <v>1</v>
      </c>
      <c r="N3755" s="8">
        <f>VLOOKUP(C3755,'data indicadores nacional'!$A$2:$J$24,10,FALSE)</f>
        <v>12</v>
      </c>
      <c r="O3755" t="str">
        <f t="shared" si="294"/>
        <v>alarma</v>
      </c>
    </row>
    <row r="3756" spans="1:15">
      <c r="A3756" t="s">
        <v>112</v>
      </c>
      <c r="B3756" t="s">
        <v>533</v>
      </c>
      <c r="C3756" t="s">
        <v>88</v>
      </c>
      <c r="D3756" s="8">
        <v>3.5242290748898681</v>
      </c>
      <c r="E3756" s="8">
        <v>1.8181818181818181</v>
      </c>
      <c r="F3756" s="8">
        <v>1.834862385321101</v>
      </c>
      <c r="G3756" t="str">
        <f>VLOOKUP(C3756,'data indicadores nacional'!$A$2:$G$24,7,FALSE)</f>
        <v>abajo</v>
      </c>
      <c r="H3756" s="9">
        <f>VLOOKUP(C3756,'data indicadores nacional'!$A$2:$F$24,6,FALSE)</f>
        <v>0.25026441121950321</v>
      </c>
      <c r="I3756" s="5" t="str">
        <f t="shared" si="290"/>
        <v>alarma</v>
      </c>
      <c r="J3756" s="5">
        <f t="shared" si="291"/>
        <v>1</v>
      </c>
      <c r="K3756" s="5">
        <f t="shared" si="292"/>
        <v>0</v>
      </c>
      <c r="L3756" s="5">
        <f t="shared" si="293"/>
        <v>1</v>
      </c>
      <c r="N3756" s="8">
        <f>VLOOKUP(C3756,'data indicadores nacional'!$A$2:$J$24,10,FALSE)</f>
        <v>10</v>
      </c>
      <c r="O3756" t="str">
        <f t="shared" si="294"/>
        <v xml:space="preserve"> </v>
      </c>
    </row>
    <row r="3757" spans="1:15">
      <c r="A3757" t="s">
        <v>112</v>
      </c>
      <c r="B3757" t="s">
        <v>533</v>
      </c>
      <c r="C3757" t="s">
        <v>89</v>
      </c>
      <c r="D3757" s="8">
        <v>68.534482758620683</v>
      </c>
      <c r="E3757" s="8">
        <v>54.347826086956516</v>
      </c>
      <c r="F3757" s="8">
        <v>64.192139737991269</v>
      </c>
      <c r="G3757" t="str">
        <f>VLOOKUP(C3757,'data indicadores nacional'!$A$2:$G$24,7,FALSE)</f>
        <v>arriba</v>
      </c>
      <c r="H3757" s="9">
        <f>VLOOKUP(C3757,'data indicadores nacional'!$A$2:$F$24,6,FALSE)</f>
        <v>2.7490434366534529</v>
      </c>
      <c r="I3757" s="5" t="str">
        <f t="shared" si="290"/>
        <v xml:space="preserve"> </v>
      </c>
      <c r="J3757" s="5">
        <f t="shared" si="291"/>
        <v>0</v>
      </c>
      <c r="K3757" s="5">
        <f t="shared" si="292"/>
        <v>1</v>
      </c>
      <c r="L3757" s="5">
        <f t="shared" si="293"/>
        <v>1</v>
      </c>
      <c r="N3757" s="8">
        <f>VLOOKUP(C3757,'data indicadores nacional'!$A$2:$J$24,10,FALSE)</f>
        <v>95</v>
      </c>
      <c r="O3757" t="str">
        <f t="shared" si="294"/>
        <v>alarma</v>
      </c>
    </row>
    <row r="3758" spans="1:15">
      <c r="A3758" t="s">
        <v>112</v>
      </c>
      <c r="B3758" t="s">
        <v>533</v>
      </c>
      <c r="C3758" t="s">
        <v>90</v>
      </c>
      <c r="D3758" s="8">
        <v>100</v>
      </c>
      <c r="G3758" t="str">
        <f>VLOOKUP(C3758,'data indicadores nacional'!$A$2:$G$24,7,FALSE)</f>
        <v>abajo</v>
      </c>
      <c r="H3758" s="9">
        <f>VLOOKUP(C3758,'data indicadores nacional'!$A$2:$F$24,6,FALSE)</f>
        <v>2.2832114202799096</v>
      </c>
      <c r="I3758" s="5" t="str">
        <f t="shared" si="290"/>
        <v xml:space="preserve"> </v>
      </c>
      <c r="J3758" s="5">
        <f t="shared" si="291"/>
        <v>1</v>
      </c>
      <c r="K3758" s="5">
        <f t="shared" si="292"/>
        <v>0</v>
      </c>
      <c r="L3758" s="5">
        <f t="shared" si="293"/>
        <v>1</v>
      </c>
      <c r="N3758" s="8" t="str">
        <f>VLOOKUP(C3758,'data indicadores nacional'!$A$2:$J$24,10,FALSE)</f>
        <v>-</v>
      </c>
      <c r="O3758" t="str">
        <f t="shared" si="294"/>
        <v xml:space="preserve"> </v>
      </c>
    </row>
    <row r="3759" spans="1:15">
      <c r="A3759" t="s">
        <v>112</v>
      </c>
      <c r="B3759" t="s">
        <v>533</v>
      </c>
      <c r="C3759" t="s">
        <v>91</v>
      </c>
      <c r="D3759" s="8">
        <v>93.965517241379317</v>
      </c>
      <c r="E3759" s="8">
        <v>63.913043478260867</v>
      </c>
      <c r="F3759" s="8">
        <v>59.388646288209614</v>
      </c>
      <c r="G3759" t="str">
        <f>VLOOKUP(C3759,'data indicadores nacional'!$A$2:$G$24,7,FALSE)</f>
        <v>arriba</v>
      </c>
      <c r="H3759" s="9">
        <f>VLOOKUP(C3759,'data indicadores nacional'!$A$2:$F$24,6,FALSE)</f>
        <v>0.72595219758941765</v>
      </c>
      <c r="I3759" s="5" t="str">
        <f t="shared" si="290"/>
        <v>alarma</v>
      </c>
      <c r="J3759" s="5">
        <f t="shared" si="291"/>
        <v>0</v>
      </c>
      <c r="K3759" s="5">
        <f t="shared" si="292"/>
        <v>1</v>
      </c>
      <c r="L3759" s="5">
        <f t="shared" si="293"/>
        <v>1</v>
      </c>
      <c r="N3759" s="8" t="str">
        <f>VLOOKUP(C3759,'data indicadores nacional'!$A$2:$J$24,10,FALSE)</f>
        <v>-</v>
      </c>
      <c r="O3759" t="str">
        <f t="shared" si="294"/>
        <v xml:space="preserve"> </v>
      </c>
    </row>
    <row r="3760" spans="1:15">
      <c r="A3760" t="s">
        <v>112</v>
      </c>
      <c r="B3760" t="s">
        <v>533</v>
      </c>
      <c r="C3760" t="s">
        <v>92</v>
      </c>
      <c r="D3760" s="8">
        <v>0.42735042735042739</v>
      </c>
      <c r="G3760" t="str">
        <f>VLOOKUP(C3760,'data indicadores nacional'!$A$2:$G$24,7,FALSE)</f>
        <v>abajo</v>
      </c>
      <c r="H3760" s="9">
        <f>VLOOKUP(C3760,'data indicadores nacional'!$A$2:$F$24,6,FALSE)</f>
        <v>2.5040710609700474</v>
      </c>
      <c r="I3760" s="5" t="str">
        <f t="shared" si="290"/>
        <v xml:space="preserve"> </v>
      </c>
      <c r="J3760" s="5">
        <f t="shared" si="291"/>
        <v>1</v>
      </c>
      <c r="K3760" s="5">
        <f t="shared" si="292"/>
        <v>0</v>
      </c>
      <c r="L3760" s="5">
        <f t="shared" si="293"/>
        <v>1</v>
      </c>
      <c r="N3760" s="8" t="str">
        <f>VLOOKUP(C3760,'data indicadores nacional'!$A$2:$J$24,10,FALSE)</f>
        <v>-</v>
      </c>
      <c r="O3760" t="str">
        <f t="shared" si="294"/>
        <v xml:space="preserve"> </v>
      </c>
    </row>
    <row r="3761" spans="1:15">
      <c r="A3761" t="s">
        <v>112</v>
      </c>
      <c r="B3761" t="s">
        <v>533</v>
      </c>
      <c r="C3761" t="s">
        <v>94</v>
      </c>
      <c r="D3761" s="8">
        <v>4.7393162393162394</v>
      </c>
      <c r="E3761" s="8">
        <v>3.8739130434782609</v>
      </c>
      <c r="F3761" s="8">
        <v>4.0649350649350646</v>
      </c>
      <c r="G3761" t="str">
        <f>VLOOKUP(C3761,'data indicadores nacional'!$A$2:$G$24,7,FALSE)</f>
        <v>arriba</v>
      </c>
      <c r="H3761" s="9">
        <f>VLOOKUP(C3761,'data indicadores nacional'!$A$2:$F$24,6,FALSE)</f>
        <v>0.23219145011705353</v>
      </c>
      <c r="I3761" s="5" t="str">
        <f t="shared" si="290"/>
        <v xml:space="preserve"> </v>
      </c>
      <c r="J3761" s="5">
        <f t="shared" si="291"/>
        <v>0</v>
      </c>
      <c r="K3761" s="5">
        <f t="shared" si="292"/>
        <v>1</v>
      </c>
      <c r="L3761" s="5">
        <f t="shared" si="293"/>
        <v>1</v>
      </c>
      <c r="N3761" s="8" t="str">
        <f>VLOOKUP(C3761,'data indicadores nacional'!$A$2:$J$24,10,FALSE)</f>
        <v>-</v>
      </c>
      <c r="O3761" t="str">
        <f t="shared" si="294"/>
        <v xml:space="preserve"> </v>
      </c>
    </row>
    <row r="3762" spans="1:15">
      <c r="A3762" t="s">
        <v>112</v>
      </c>
      <c r="B3762" t="s">
        <v>533</v>
      </c>
      <c r="C3762" t="s">
        <v>95</v>
      </c>
      <c r="D3762" s="8">
        <v>14.529914529914532</v>
      </c>
      <c r="E3762" s="8">
        <v>12.173913043478262</v>
      </c>
      <c r="F3762" s="8">
        <v>12.987012987012985</v>
      </c>
      <c r="G3762" t="str">
        <f>VLOOKUP(C3762,'data indicadores nacional'!$A$2:$G$24,7,FALSE)</f>
        <v>abajo</v>
      </c>
      <c r="H3762" s="9">
        <f>VLOOKUP(C3762,'data indicadores nacional'!$A$2:$F$24,6,FALSE)</f>
        <v>1.7199886991149187</v>
      </c>
      <c r="I3762" s="5" t="str">
        <f t="shared" si="290"/>
        <v>alarma</v>
      </c>
      <c r="J3762" s="5">
        <f t="shared" si="291"/>
        <v>1</v>
      </c>
      <c r="K3762" s="5">
        <f t="shared" si="292"/>
        <v>0</v>
      </c>
      <c r="L3762" s="5">
        <f t="shared" si="293"/>
        <v>1</v>
      </c>
      <c r="N3762" s="8">
        <f>VLOOKUP(C3762,'data indicadores nacional'!$A$2:$J$24,10,FALSE)</f>
        <v>15</v>
      </c>
      <c r="O3762" t="str">
        <f t="shared" si="294"/>
        <v xml:space="preserve"> </v>
      </c>
    </row>
    <row r="3763" spans="1:15">
      <c r="A3763" t="s">
        <v>112</v>
      </c>
      <c r="B3763" t="s">
        <v>533</v>
      </c>
      <c r="C3763" t="s">
        <v>96</v>
      </c>
      <c r="D3763" s="8">
        <v>427.35042735042737</v>
      </c>
      <c r="G3763" t="str">
        <f>VLOOKUP(C3763,'data indicadores nacional'!$A$2:$G$24,7,FALSE)</f>
        <v>abajo</v>
      </c>
      <c r="H3763" s="9">
        <f>VLOOKUP(C3763,'data indicadores nacional'!$A$2:$F$24,6,FALSE)</f>
        <v>14.793500408348107</v>
      </c>
      <c r="I3763" s="5" t="str">
        <f t="shared" si="290"/>
        <v xml:space="preserve"> </v>
      </c>
      <c r="J3763" s="5">
        <f t="shared" si="291"/>
        <v>1</v>
      </c>
      <c r="K3763" s="5">
        <f t="shared" si="292"/>
        <v>0</v>
      </c>
      <c r="L3763" s="5">
        <f t="shared" si="293"/>
        <v>1</v>
      </c>
      <c r="N3763" s="8">
        <f>VLOOKUP(C3763,'data indicadores nacional'!$A$2:$J$24,10,FALSE)</f>
        <v>45</v>
      </c>
      <c r="O3763" t="str">
        <f t="shared" si="294"/>
        <v xml:space="preserve"> </v>
      </c>
    </row>
    <row r="3764" spans="1:15">
      <c r="A3764" t="s">
        <v>112</v>
      </c>
      <c r="B3764" t="s">
        <v>533</v>
      </c>
      <c r="C3764" t="s">
        <v>97</v>
      </c>
      <c r="D3764" s="8">
        <v>0.5509641873278236</v>
      </c>
      <c r="F3764" s="8">
        <v>0.67521944632005404</v>
      </c>
      <c r="G3764" t="str">
        <f>VLOOKUP(C3764,'data indicadores nacional'!$A$2:$G$24,7,FALSE)</f>
        <v>abajo</v>
      </c>
      <c r="H3764" s="9">
        <f>VLOOKUP(C3764,'data indicadores nacional'!$A$2:$F$24,6,FALSE)</f>
        <v>0.35698528124504503</v>
      </c>
      <c r="I3764" s="5" t="str">
        <f t="shared" si="290"/>
        <v>alarma</v>
      </c>
      <c r="J3764" s="5">
        <f t="shared" si="291"/>
        <v>0</v>
      </c>
      <c r="K3764" s="5">
        <f t="shared" si="292"/>
        <v>1</v>
      </c>
      <c r="L3764" s="5">
        <f t="shared" si="293"/>
        <v>1</v>
      </c>
      <c r="N3764" s="8">
        <f>VLOOKUP(C3764,'data indicadores nacional'!$A$2:$J$24,10,FALSE)</f>
        <v>61</v>
      </c>
      <c r="O3764" t="str">
        <f t="shared" si="294"/>
        <v xml:space="preserve"> </v>
      </c>
    </row>
    <row r="3765" spans="1:15">
      <c r="A3765" t="s">
        <v>112</v>
      </c>
      <c r="B3765" t="s">
        <v>533</v>
      </c>
      <c r="C3765" t="s">
        <v>98</v>
      </c>
      <c r="D3765" s="8">
        <v>20.114079855899128</v>
      </c>
      <c r="E3765" s="8">
        <v>22.162525184687709</v>
      </c>
      <c r="F3765" s="8">
        <v>19.641043007111413</v>
      </c>
      <c r="G3765" t="str">
        <f>VLOOKUP(C3765,'data indicadores nacional'!$A$2:$G$24,7,FALSE)</f>
        <v>abajo</v>
      </c>
      <c r="H3765" s="9">
        <f>VLOOKUP(C3765,'data indicadores nacional'!$A$2:$F$24,6,FALSE)</f>
        <v>3.4897517565506893</v>
      </c>
      <c r="I3765" s="5" t="str">
        <f t="shared" si="290"/>
        <v xml:space="preserve"> </v>
      </c>
      <c r="J3765" s="5">
        <f t="shared" si="291"/>
        <v>1</v>
      </c>
      <c r="K3765" s="5">
        <f t="shared" si="292"/>
        <v>0</v>
      </c>
      <c r="L3765" s="5">
        <f t="shared" si="293"/>
        <v>1</v>
      </c>
      <c r="N3765" s="8">
        <f>VLOOKUP(C3765,'data indicadores nacional'!$A$2:$J$24,10,FALSE)</f>
        <v>61</v>
      </c>
      <c r="O3765" t="str">
        <f t="shared" si="294"/>
        <v xml:space="preserve"> </v>
      </c>
    </row>
    <row r="3766" spans="1:15">
      <c r="A3766" t="s">
        <v>112</v>
      </c>
      <c r="B3766" t="s">
        <v>533</v>
      </c>
      <c r="C3766" t="s">
        <v>99</v>
      </c>
      <c r="D3766" s="8">
        <v>43.535620052770454</v>
      </c>
      <c r="E3766" s="8">
        <v>44.444444444444443</v>
      </c>
      <c r="F3766" s="8">
        <v>38.722826086956523</v>
      </c>
      <c r="G3766" t="str">
        <f>VLOOKUP(C3766,'data indicadores nacional'!$A$2:$G$24,7,FALSE)</f>
        <v>abajo</v>
      </c>
      <c r="H3766" s="9">
        <f>VLOOKUP(C3766,'data indicadores nacional'!$A$2:$F$24,6,FALSE)</f>
        <v>7.5200278194544445</v>
      </c>
      <c r="I3766" s="5" t="str">
        <f t="shared" si="290"/>
        <v xml:space="preserve"> </v>
      </c>
      <c r="J3766" s="5">
        <f t="shared" si="291"/>
        <v>1</v>
      </c>
      <c r="K3766" s="5">
        <f t="shared" si="292"/>
        <v>0</v>
      </c>
      <c r="L3766" s="5">
        <f t="shared" si="293"/>
        <v>1</v>
      </c>
      <c r="N3766" s="8">
        <f>VLOOKUP(C3766,'data indicadores nacional'!$A$2:$J$24,10,FALSE)</f>
        <v>61</v>
      </c>
      <c r="O3766" t="str">
        <f t="shared" si="294"/>
        <v xml:space="preserve"> </v>
      </c>
    </row>
    <row r="3767" spans="1:15">
      <c r="A3767" t="s">
        <v>112</v>
      </c>
      <c r="B3767" t="s">
        <v>533</v>
      </c>
      <c r="C3767" t="s">
        <v>100</v>
      </c>
      <c r="D3767" s="8">
        <v>12.820512820512819</v>
      </c>
      <c r="E3767" s="8">
        <v>8.695652173913043</v>
      </c>
      <c r="F3767" s="8">
        <v>12.987012987012989</v>
      </c>
      <c r="G3767" t="str">
        <f>VLOOKUP(C3767,'data indicadores nacional'!$A$2:$G$24,7,FALSE)</f>
        <v>abajo</v>
      </c>
      <c r="H3767" s="9">
        <f>VLOOKUP(C3767,'data indicadores nacional'!$A$2:$F$24,6,FALSE)</f>
        <v>1.7895311097465236</v>
      </c>
      <c r="I3767" s="5" t="str">
        <f t="shared" si="290"/>
        <v>alarma</v>
      </c>
      <c r="J3767" s="5">
        <f t="shared" si="291"/>
        <v>0</v>
      </c>
      <c r="K3767" s="5">
        <f t="shared" si="292"/>
        <v>0</v>
      </c>
      <c r="L3767" s="5">
        <f t="shared" si="293"/>
        <v>0</v>
      </c>
      <c r="N3767" s="8">
        <f>VLOOKUP(C3767,'data indicadores nacional'!$A$2:$J$24,10,FALSE)</f>
        <v>15</v>
      </c>
      <c r="O3767" t="str">
        <f t="shared" si="294"/>
        <v xml:space="preserve"> </v>
      </c>
    </row>
    <row r="3768" spans="1:15">
      <c r="A3768" t="s">
        <v>112</v>
      </c>
      <c r="B3768" t="s">
        <v>533</v>
      </c>
      <c r="C3768" t="s">
        <v>101</v>
      </c>
      <c r="D3768" s="8">
        <v>8.5470085470085486</v>
      </c>
      <c r="F3768" s="8">
        <v>12.987012987012989</v>
      </c>
      <c r="G3768" t="str">
        <f>VLOOKUP(C3768,'data indicadores nacional'!$A$2:$G$24,7,FALSE)</f>
        <v>abajo</v>
      </c>
      <c r="H3768" s="9">
        <f>VLOOKUP(C3768,'data indicadores nacional'!$A$2:$F$24,6,FALSE)</f>
        <v>1.3238688071947835</v>
      </c>
      <c r="I3768" s="5" t="str">
        <f t="shared" si="290"/>
        <v>alarma</v>
      </c>
      <c r="J3768" s="5">
        <f t="shared" si="291"/>
        <v>0</v>
      </c>
      <c r="K3768" s="5">
        <f t="shared" si="292"/>
        <v>1</v>
      </c>
      <c r="L3768" s="5">
        <f t="shared" si="293"/>
        <v>1</v>
      </c>
      <c r="N3768" s="8">
        <f>VLOOKUP(C3768,'data indicadores nacional'!$A$2:$J$24,10,FALSE)</f>
        <v>12</v>
      </c>
      <c r="O3768" t="str">
        <f t="shared" si="294"/>
        <v>alarma</v>
      </c>
    </row>
    <row r="3769" spans="1:15">
      <c r="A3769" t="s">
        <v>112</v>
      </c>
      <c r="B3769" t="s">
        <v>533</v>
      </c>
      <c r="C3769" t="s">
        <v>102</v>
      </c>
      <c r="E3769" s="8">
        <v>32.195750160978747</v>
      </c>
      <c r="G3769" t="str">
        <f>VLOOKUP(C3769,'data indicadores nacional'!$A$2:$G$24,7,FALSE)</f>
        <v>abajo</v>
      </c>
      <c r="H3769" s="9">
        <f>VLOOKUP(C3769,'data indicadores nacional'!$A$2:$F$24,6,FALSE)</f>
        <v>1.6226293498102424</v>
      </c>
      <c r="I3769" s="5" t="str">
        <f t="shared" si="290"/>
        <v xml:space="preserve"> </v>
      </c>
      <c r="J3769" s="5">
        <f t="shared" si="291"/>
        <v>0</v>
      </c>
      <c r="K3769" s="5">
        <f t="shared" si="292"/>
        <v>0</v>
      </c>
      <c r="L3769" s="5">
        <f t="shared" si="293"/>
        <v>0</v>
      </c>
      <c r="N3769" s="8" t="str">
        <f>VLOOKUP(C3769,'data indicadores nacional'!$A$2:$J$24,10,FALSE)</f>
        <v>-</v>
      </c>
      <c r="O3769" t="str">
        <f t="shared" si="294"/>
        <v xml:space="preserve"> </v>
      </c>
    </row>
    <row r="3770" spans="1:15">
      <c r="A3770" t="s">
        <v>112</v>
      </c>
      <c r="B3770" t="s">
        <v>533</v>
      </c>
      <c r="C3770" t="s">
        <v>103</v>
      </c>
      <c r="D3770" s="8">
        <v>54.525627044711015</v>
      </c>
      <c r="F3770" s="8">
        <v>32.278889606197545</v>
      </c>
      <c r="G3770" t="str">
        <f>VLOOKUP(C3770,'data indicadores nacional'!$A$2:$G$24,7,FALSE)</f>
        <v>abajo</v>
      </c>
      <c r="H3770" s="9">
        <f>VLOOKUP(C3770,'data indicadores nacional'!$A$2:$F$24,6,FALSE)</f>
        <v>4.9638210683068253</v>
      </c>
      <c r="I3770" s="5" t="str">
        <f t="shared" si="290"/>
        <v>alarma</v>
      </c>
      <c r="J3770" s="5">
        <f t="shared" si="291"/>
        <v>1</v>
      </c>
      <c r="K3770" s="5">
        <f t="shared" si="292"/>
        <v>0</v>
      </c>
      <c r="L3770" s="5">
        <f t="shared" si="293"/>
        <v>1</v>
      </c>
      <c r="N3770" s="8">
        <f>VLOOKUP(C3770,'data indicadores nacional'!$A$2:$J$24,10,FALSE)</f>
        <v>8.9</v>
      </c>
      <c r="O3770" t="str">
        <f t="shared" si="294"/>
        <v>alarma</v>
      </c>
    </row>
    <row r="3771" spans="1:15">
      <c r="A3771" t="s">
        <v>112</v>
      </c>
      <c r="B3771" t="s">
        <v>533</v>
      </c>
      <c r="C3771" t="s">
        <v>104</v>
      </c>
      <c r="D3771" s="8">
        <v>12.658227848101266</v>
      </c>
      <c r="E3771" s="8">
        <v>12.875536480686696</v>
      </c>
      <c r="F3771" s="8">
        <v>8.6206896551724128</v>
      </c>
      <c r="G3771" t="str">
        <f>VLOOKUP(C3771,'data indicadores nacional'!$A$2:$G$24,7,FALSE)</f>
        <v>abajo</v>
      </c>
      <c r="H3771" s="9">
        <f>VLOOKUP(C3771,'data indicadores nacional'!$A$2:$F$24,6,FALSE)</f>
        <v>0.3966802220902198</v>
      </c>
      <c r="I3771" s="5" t="str">
        <f t="shared" si="290"/>
        <v xml:space="preserve"> </v>
      </c>
      <c r="J3771" s="5">
        <f t="shared" si="291"/>
        <v>1</v>
      </c>
      <c r="K3771" s="5">
        <f t="shared" si="292"/>
        <v>0</v>
      </c>
      <c r="L3771" s="5">
        <f t="shared" si="293"/>
        <v>1</v>
      </c>
      <c r="N3771" s="8">
        <f>VLOOKUP(C3771,'data indicadores nacional'!$A$2:$J$24,10,FALSE)</f>
        <v>12</v>
      </c>
      <c r="O3771" t="str">
        <f t="shared" si="294"/>
        <v xml:space="preserve"> </v>
      </c>
    </row>
    <row r="3772" spans="1:15">
      <c r="A3772" t="s">
        <v>112</v>
      </c>
      <c r="B3772" t="s">
        <v>534</v>
      </c>
      <c r="C3772" t="s">
        <v>88</v>
      </c>
      <c r="E3772" s="8">
        <v>2.5641025641025639</v>
      </c>
      <c r="F3772" s="8">
        <v>1.6666666666666667</v>
      </c>
      <c r="G3772" t="str">
        <f>VLOOKUP(C3772,'data indicadores nacional'!$A$2:$G$24,7,FALSE)</f>
        <v>abajo</v>
      </c>
      <c r="H3772" s="9">
        <f>VLOOKUP(C3772,'data indicadores nacional'!$A$2:$F$24,6,FALSE)</f>
        <v>0.25026441121950321</v>
      </c>
      <c r="I3772" s="5" t="str">
        <f t="shared" si="290"/>
        <v xml:space="preserve"> </v>
      </c>
      <c r="J3772" s="5">
        <f t="shared" si="291"/>
        <v>0</v>
      </c>
      <c r="K3772" s="5">
        <f t="shared" si="292"/>
        <v>1</v>
      </c>
      <c r="L3772" s="5">
        <f t="shared" si="293"/>
        <v>1</v>
      </c>
      <c r="N3772" s="8">
        <f>VLOOKUP(C3772,'data indicadores nacional'!$A$2:$J$24,10,FALSE)</f>
        <v>10</v>
      </c>
      <c r="O3772" t="str">
        <f t="shared" si="294"/>
        <v xml:space="preserve"> </v>
      </c>
    </row>
    <row r="3773" spans="1:15">
      <c r="A3773" t="s">
        <v>112</v>
      </c>
      <c r="B3773" t="s">
        <v>534</v>
      </c>
      <c r="C3773" t="s">
        <v>89</v>
      </c>
      <c r="D3773" s="8">
        <v>60.526315789473685</v>
      </c>
      <c r="E3773" s="8">
        <v>66.666666666666657</v>
      </c>
      <c r="F3773" s="8">
        <v>65.482233502538065</v>
      </c>
      <c r="G3773" t="str">
        <f>VLOOKUP(C3773,'data indicadores nacional'!$A$2:$G$24,7,FALSE)</f>
        <v>arriba</v>
      </c>
      <c r="H3773" s="9">
        <f>VLOOKUP(C3773,'data indicadores nacional'!$A$2:$F$24,6,FALSE)</f>
        <v>2.7490434366534529</v>
      </c>
      <c r="I3773" s="5" t="str">
        <f t="shared" si="290"/>
        <v>alarma</v>
      </c>
      <c r="J3773" s="5">
        <f t="shared" si="291"/>
        <v>1</v>
      </c>
      <c r="K3773" s="5">
        <f t="shared" si="292"/>
        <v>0</v>
      </c>
      <c r="L3773" s="5">
        <f t="shared" si="293"/>
        <v>1</v>
      </c>
      <c r="N3773" s="8">
        <f>VLOOKUP(C3773,'data indicadores nacional'!$A$2:$J$24,10,FALSE)</f>
        <v>95</v>
      </c>
      <c r="O3773" t="str">
        <f t="shared" si="294"/>
        <v>alarma</v>
      </c>
    </row>
    <row r="3774" spans="1:15">
      <c r="A3774" t="s">
        <v>112</v>
      </c>
      <c r="B3774" t="s">
        <v>534</v>
      </c>
      <c r="C3774" t="s">
        <v>90</v>
      </c>
      <c r="E3774" s="8">
        <v>50</v>
      </c>
      <c r="G3774" t="str">
        <f>VLOOKUP(C3774,'data indicadores nacional'!$A$2:$G$24,7,FALSE)</f>
        <v>abajo</v>
      </c>
      <c r="H3774" s="9">
        <f>VLOOKUP(C3774,'data indicadores nacional'!$A$2:$F$24,6,FALSE)</f>
        <v>2.2832114202799096</v>
      </c>
      <c r="I3774" s="5" t="str">
        <f t="shared" si="290"/>
        <v xml:space="preserve"> </v>
      </c>
      <c r="J3774" s="5">
        <f t="shared" si="291"/>
        <v>0</v>
      </c>
      <c r="K3774" s="5">
        <f t="shared" si="292"/>
        <v>0</v>
      </c>
      <c r="L3774" s="5">
        <f t="shared" si="293"/>
        <v>0</v>
      </c>
      <c r="N3774" s="8" t="str">
        <f>VLOOKUP(C3774,'data indicadores nacional'!$A$2:$J$24,10,FALSE)</f>
        <v>-</v>
      </c>
      <c r="O3774" t="str">
        <f t="shared" si="294"/>
        <v xml:space="preserve"> </v>
      </c>
    </row>
    <row r="3775" spans="1:15">
      <c r="A3775" t="s">
        <v>112</v>
      </c>
      <c r="B3775" t="s">
        <v>534</v>
      </c>
      <c r="C3775" t="s">
        <v>91</v>
      </c>
      <c r="D3775" s="8">
        <v>100</v>
      </c>
      <c r="E3775" s="8">
        <v>38.323353293413177</v>
      </c>
      <c r="F3775" s="8">
        <v>36.410256410256409</v>
      </c>
      <c r="G3775" t="str">
        <f>VLOOKUP(C3775,'data indicadores nacional'!$A$2:$G$24,7,FALSE)</f>
        <v>arriba</v>
      </c>
      <c r="H3775" s="9">
        <f>VLOOKUP(C3775,'data indicadores nacional'!$A$2:$F$24,6,FALSE)</f>
        <v>0.72595219758941765</v>
      </c>
      <c r="I3775" s="5" t="str">
        <f t="shared" si="290"/>
        <v>alarma</v>
      </c>
      <c r="J3775" s="5">
        <f t="shared" si="291"/>
        <v>0</v>
      </c>
      <c r="K3775" s="5">
        <f t="shared" si="292"/>
        <v>1</v>
      </c>
      <c r="L3775" s="5">
        <f t="shared" si="293"/>
        <v>1</v>
      </c>
      <c r="N3775" s="8" t="str">
        <f>VLOOKUP(C3775,'data indicadores nacional'!$A$2:$J$24,10,FALSE)</f>
        <v>-</v>
      </c>
      <c r="O3775" t="str">
        <f t="shared" si="294"/>
        <v xml:space="preserve"> </v>
      </c>
    </row>
    <row r="3776" spans="1:15">
      <c r="A3776" t="s">
        <v>112</v>
      </c>
      <c r="B3776" t="s">
        <v>534</v>
      </c>
      <c r="C3776" t="s">
        <v>93</v>
      </c>
      <c r="F3776" s="8">
        <v>0.50761421319796951</v>
      </c>
      <c r="G3776" t="str">
        <f>VLOOKUP(C3776,'data indicadores nacional'!$A$2:$G$24,7,FALSE)</f>
        <v>abajo</v>
      </c>
      <c r="H3776" s="9">
        <f>VLOOKUP(C3776,'data indicadores nacional'!$A$2:$F$24,6,FALSE)</f>
        <v>3.3766595341714022E-2</v>
      </c>
      <c r="I3776" s="5" t="str">
        <f t="shared" si="290"/>
        <v>alarma</v>
      </c>
      <c r="J3776" s="5">
        <f t="shared" si="291"/>
        <v>0</v>
      </c>
      <c r="K3776" s="5">
        <f t="shared" si="292"/>
        <v>1</v>
      </c>
      <c r="L3776" s="5">
        <f t="shared" si="293"/>
        <v>1</v>
      </c>
      <c r="N3776" s="8">
        <f>VLOOKUP(C3776,'data indicadores nacional'!$A$2:$J$24,10,FALSE)</f>
        <v>15</v>
      </c>
      <c r="O3776" t="str">
        <f t="shared" si="294"/>
        <v xml:space="preserve"> </v>
      </c>
    </row>
    <row r="3777" spans="1:15">
      <c r="A3777" t="s">
        <v>112</v>
      </c>
      <c r="B3777" t="s">
        <v>534</v>
      </c>
      <c r="C3777" t="s">
        <v>94</v>
      </c>
      <c r="D3777" s="8">
        <v>4.2894736842105265</v>
      </c>
      <c r="E3777" s="8">
        <v>4.7861271676300579</v>
      </c>
      <c r="F3777" s="8">
        <v>4.5482233502538074</v>
      </c>
      <c r="G3777" t="str">
        <f>VLOOKUP(C3777,'data indicadores nacional'!$A$2:$G$24,7,FALSE)</f>
        <v>arriba</v>
      </c>
      <c r="H3777" s="9">
        <f>VLOOKUP(C3777,'data indicadores nacional'!$A$2:$F$24,6,FALSE)</f>
        <v>0.23219145011705353</v>
      </c>
      <c r="I3777" s="5" t="str">
        <f t="shared" si="290"/>
        <v>alarma</v>
      </c>
      <c r="J3777" s="5">
        <f t="shared" si="291"/>
        <v>1</v>
      </c>
      <c r="K3777" s="5">
        <f t="shared" si="292"/>
        <v>0</v>
      </c>
      <c r="L3777" s="5">
        <f t="shared" si="293"/>
        <v>1</v>
      </c>
      <c r="N3777" s="8" t="str">
        <f>VLOOKUP(C3777,'data indicadores nacional'!$A$2:$J$24,10,FALSE)</f>
        <v>-</v>
      </c>
      <c r="O3777" t="str">
        <f t="shared" si="294"/>
        <v xml:space="preserve"> </v>
      </c>
    </row>
    <row r="3778" spans="1:15">
      <c r="A3778" t="s">
        <v>112</v>
      </c>
      <c r="B3778" t="s">
        <v>534</v>
      </c>
      <c r="C3778" t="s">
        <v>95</v>
      </c>
      <c r="D3778" s="8">
        <v>18.421052631578945</v>
      </c>
      <c r="E3778" s="8">
        <v>7.5144508670520231</v>
      </c>
      <c r="F3778" s="8">
        <v>11.6751269035533</v>
      </c>
      <c r="G3778" t="str">
        <f>VLOOKUP(C3778,'data indicadores nacional'!$A$2:$G$24,7,FALSE)</f>
        <v>abajo</v>
      </c>
      <c r="H3778" s="9">
        <f>VLOOKUP(C3778,'data indicadores nacional'!$A$2:$F$24,6,FALSE)</f>
        <v>1.7199886991149187</v>
      </c>
      <c r="I3778" s="5" t="str">
        <f t="shared" si="290"/>
        <v>alarma</v>
      </c>
      <c r="J3778" s="5">
        <f t="shared" si="291"/>
        <v>1</v>
      </c>
      <c r="K3778" s="5">
        <f t="shared" si="292"/>
        <v>0</v>
      </c>
      <c r="L3778" s="5">
        <f t="shared" si="293"/>
        <v>1</v>
      </c>
      <c r="N3778" s="8">
        <f>VLOOKUP(C3778,'data indicadores nacional'!$A$2:$J$24,10,FALSE)</f>
        <v>15</v>
      </c>
      <c r="O3778" t="str">
        <f t="shared" si="294"/>
        <v xml:space="preserve"> </v>
      </c>
    </row>
    <row r="3779" spans="1:15">
      <c r="A3779" t="s">
        <v>112</v>
      </c>
      <c r="B3779" t="s">
        <v>534</v>
      </c>
      <c r="C3779" t="s">
        <v>96</v>
      </c>
      <c r="F3779" s="8">
        <v>507.61421319796949</v>
      </c>
      <c r="G3779" t="str">
        <f>VLOOKUP(C3779,'data indicadores nacional'!$A$2:$G$24,7,FALSE)</f>
        <v>abajo</v>
      </c>
      <c r="H3779" s="9">
        <f>VLOOKUP(C3779,'data indicadores nacional'!$A$2:$F$24,6,FALSE)</f>
        <v>14.793500408348107</v>
      </c>
      <c r="I3779" s="5" t="str">
        <f t="shared" ref="I3779:I3842" si="295">IF(G3779=$G$2,IF(F3779&gt;E3779,"alarma"," "),IF(F3779&lt;E3779,"alarma"," "))</f>
        <v>alarma</v>
      </c>
      <c r="J3779" s="5">
        <f t="shared" ref="J3779:J3842" si="296">IF(G3779=$G$2,IF((D3779-F3779)&gt;($M$2*H3779),1,0),IF((F3779-D3779)&gt;($M$2*H3779),1,0))</f>
        <v>0</v>
      </c>
      <c r="K3779" s="5">
        <f t="shared" ref="K3779:K3842" si="297">IF(G3779=$G$2,IF((F3779-D3779)&gt;($M$2*H3779),1,0),IF((D3779-F3779)&gt;($M$2*H3779),1,0))</f>
        <v>1</v>
      </c>
      <c r="L3779" s="5">
        <f t="shared" ref="L3779:L3842" si="298">IF(J3779=1,1,IF(K3779=1,1,0))</f>
        <v>1</v>
      </c>
      <c r="N3779" s="8">
        <f>VLOOKUP(C3779,'data indicadores nacional'!$A$2:$J$24,10,FALSE)</f>
        <v>45</v>
      </c>
      <c r="O3779" t="str">
        <f t="shared" ref="O3779:O3842" si="299">IF(N3779=$N$4," ",IF(F3779=$F$20," ",IF(G3779=$G$2,IF(F3779&lt;N3779," ","alarma"),IF(F3779&lt;N3779,"alarma"," "))))</f>
        <v>alarma</v>
      </c>
    </row>
    <row r="3780" spans="1:15">
      <c r="A3780" t="s">
        <v>112</v>
      </c>
      <c r="B3780" t="s">
        <v>534</v>
      </c>
      <c r="C3780" t="s">
        <v>97</v>
      </c>
      <c r="E3780" s="8">
        <v>2.1857923497267762</v>
      </c>
      <c r="F3780" s="8">
        <v>1.0917030567685588</v>
      </c>
      <c r="G3780" t="str">
        <f>VLOOKUP(C3780,'data indicadores nacional'!$A$2:$G$24,7,FALSE)</f>
        <v>abajo</v>
      </c>
      <c r="H3780" s="9">
        <f>VLOOKUP(C3780,'data indicadores nacional'!$A$2:$F$24,6,FALSE)</f>
        <v>0.35698528124504503</v>
      </c>
      <c r="I3780" s="5" t="str">
        <f t="shared" si="295"/>
        <v xml:space="preserve"> </v>
      </c>
      <c r="J3780" s="5">
        <f t="shared" si="296"/>
        <v>0</v>
      </c>
      <c r="K3780" s="5">
        <f t="shared" si="297"/>
        <v>1</v>
      </c>
      <c r="L3780" s="5">
        <f t="shared" si="298"/>
        <v>1</v>
      </c>
      <c r="N3780" s="8">
        <f>VLOOKUP(C3780,'data indicadores nacional'!$A$2:$J$24,10,FALSE)</f>
        <v>61</v>
      </c>
      <c r="O3780" t="str">
        <f t="shared" si="299"/>
        <v xml:space="preserve"> </v>
      </c>
    </row>
    <row r="3781" spans="1:15">
      <c r="A3781" t="s">
        <v>112</v>
      </c>
      <c r="B3781" t="s">
        <v>534</v>
      </c>
      <c r="C3781" t="s">
        <v>98</v>
      </c>
      <c r="D3781" s="8">
        <v>9.0473656200106429</v>
      </c>
      <c r="E3781" s="8">
        <v>24.141630901287552</v>
      </c>
      <c r="F3781" s="8">
        <v>25.187566988210076</v>
      </c>
      <c r="G3781" t="str">
        <f>VLOOKUP(C3781,'data indicadores nacional'!$A$2:$G$24,7,FALSE)</f>
        <v>abajo</v>
      </c>
      <c r="H3781" s="9">
        <f>VLOOKUP(C3781,'data indicadores nacional'!$A$2:$F$24,6,FALSE)</f>
        <v>3.4897517565506893</v>
      </c>
      <c r="I3781" s="5" t="str">
        <f t="shared" si="295"/>
        <v>alarma</v>
      </c>
      <c r="J3781" s="5">
        <f t="shared" si="296"/>
        <v>0</v>
      </c>
      <c r="K3781" s="5">
        <f t="shared" si="297"/>
        <v>1</v>
      </c>
      <c r="L3781" s="5">
        <f t="shared" si="298"/>
        <v>1</v>
      </c>
      <c r="N3781" s="8">
        <f>VLOOKUP(C3781,'data indicadores nacional'!$A$2:$J$24,10,FALSE)</f>
        <v>61</v>
      </c>
      <c r="O3781" t="str">
        <f t="shared" si="299"/>
        <v xml:space="preserve"> </v>
      </c>
    </row>
    <row r="3782" spans="1:15">
      <c r="A3782" t="s">
        <v>112</v>
      </c>
      <c r="B3782" t="s">
        <v>534</v>
      </c>
      <c r="C3782" t="s">
        <v>99</v>
      </c>
      <c r="D3782" s="8">
        <v>19.675925925925927</v>
      </c>
      <c r="E3782" s="8">
        <v>45.310853530031615</v>
      </c>
      <c r="F3782" s="8">
        <v>48.421052631578945</v>
      </c>
      <c r="G3782" t="str">
        <f>VLOOKUP(C3782,'data indicadores nacional'!$A$2:$G$24,7,FALSE)</f>
        <v>abajo</v>
      </c>
      <c r="H3782" s="9">
        <f>VLOOKUP(C3782,'data indicadores nacional'!$A$2:$F$24,6,FALSE)</f>
        <v>7.5200278194544445</v>
      </c>
      <c r="I3782" s="5" t="str">
        <f t="shared" si="295"/>
        <v>alarma</v>
      </c>
      <c r="J3782" s="5">
        <f t="shared" si="296"/>
        <v>0</v>
      </c>
      <c r="K3782" s="5">
        <f t="shared" si="297"/>
        <v>1</v>
      </c>
      <c r="L3782" s="5">
        <f t="shared" si="298"/>
        <v>1</v>
      </c>
      <c r="N3782" s="8">
        <f>VLOOKUP(C3782,'data indicadores nacional'!$A$2:$J$24,10,FALSE)</f>
        <v>61</v>
      </c>
      <c r="O3782" t="str">
        <f t="shared" si="299"/>
        <v xml:space="preserve"> </v>
      </c>
    </row>
    <row r="3783" spans="1:15">
      <c r="A3783" t="s">
        <v>112</v>
      </c>
      <c r="B3783" t="s">
        <v>534</v>
      </c>
      <c r="C3783" t="s">
        <v>100</v>
      </c>
      <c r="D3783" s="8">
        <v>26.315789473684209</v>
      </c>
      <c r="E3783" s="8">
        <v>23.121387283236992</v>
      </c>
      <c r="G3783" t="str">
        <f>VLOOKUP(C3783,'data indicadores nacional'!$A$2:$G$24,7,FALSE)</f>
        <v>abajo</v>
      </c>
      <c r="H3783" s="9">
        <f>VLOOKUP(C3783,'data indicadores nacional'!$A$2:$F$24,6,FALSE)</f>
        <v>1.7895311097465236</v>
      </c>
      <c r="I3783" s="5" t="str">
        <f t="shared" si="295"/>
        <v xml:space="preserve"> </v>
      </c>
      <c r="J3783" s="5">
        <f t="shared" si="296"/>
        <v>1</v>
      </c>
      <c r="K3783" s="5">
        <f t="shared" si="297"/>
        <v>0</v>
      </c>
      <c r="L3783" s="5">
        <f t="shared" si="298"/>
        <v>1</v>
      </c>
      <c r="N3783" s="8">
        <f>VLOOKUP(C3783,'data indicadores nacional'!$A$2:$J$24,10,FALSE)</f>
        <v>15</v>
      </c>
      <c r="O3783" t="str">
        <f t="shared" si="299"/>
        <v xml:space="preserve"> </v>
      </c>
    </row>
    <row r="3784" spans="1:15">
      <c r="A3784" t="s">
        <v>112</v>
      </c>
      <c r="B3784" t="s">
        <v>534</v>
      </c>
      <c r="C3784" t="s">
        <v>101</v>
      </c>
      <c r="D3784" s="8">
        <v>26.315789473684209</v>
      </c>
      <c r="E3784" s="8">
        <v>23.121387283236992</v>
      </c>
      <c r="G3784" t="str">
        <f>VLOOKUP(C3784,'data indicadores nacional'!$A$2:$G$24,7,FALSE)</f>
        <v>abajo</v>
      </c>
      <c r="H3784" s="9">
        <f>VLOOKUP(C3784,'data indicadores nacional'!$A$2:$F$24,6,FALSE)</f>
        <v>1.3238688071947835</v>
      </c>
      <c r="I3784" s="5" t="str">
        <f t="shared" si="295"/>
        <v xml:space="preserve"> </v>
      </c>
      <c r="J3784" s="5">
        <f t="shared" si="296"/>
        <v>1</v>
      </c>
      <c r="K3784" s="5">
        <f t="shared" si="297"/>
        <v>0</v>
      </c>
      <c r="L3784" s="5">
        <f t="shared" si="298"/>
        <v>1</v>
      </c>
      <c r="N3784" s="8">
        <f>VLOOKUP(C3784,'data indicadores nacional'!$A$2:$J$24,10,FALSE)</f>
        <v>12</v>
      </c>
      <c r="O3784" t="str">
        <f t="shared" si="299"/>
        <v xml:space="preserve"> </v>
      </c>
    </row>
    <row r="3785" spans="1:15">
      <c r="A3785" t="s">
        <v>112</v>
      </c>
      <c r="B3785" t="s">
        <v>534</v>
      </c>
      <c r="C3785" t="s">
        <v>104</v>
      </c>
      <c r="D3785" s="8">
        <v>95.238095238095227</v>
      </c>
      <c r="E3785" s="8">
        <v>22.727272727272727</v>
      </c>
      <c r="F3785" s="8">
        <v>24.752475247524753</v>
      </c>
      <c r="G3785" t="str">
        <f>VLOOKUP(C3785,'data indicadores nacional'!$A$2:$G$24,7,FALSE)</f>
        <v>abajo</v>
      </c>
      <c r="H3785" s="9">
        <f>VLOOKUP(C3785,'data indicadores nacional'!$A$2:$F$24,6,FALSE)</f>
        <v>0.3966802220902198</v>
      </c>
      <c r="I3785" s="5" t="str">
        <f t="shared" si="295"/>
        <v>alarma</v>
      </c>
      <c r="J3785" s="5">
        <f t="shared" si="296"/>
        <v>1</v>
      </c>
      <c r="K3785" s="5">
        <f t="shared" si="297"/>
        <v>0</v>
      </c>
      <c r="L3785" s="5">
        <f t="shared" si="298"/>
        <v>1</v>
      </c>
      <c r="N3785" s="8">
        <f>VLOOKUP(C3785,'data indicadores nacional'!$A$2:$J$24,10,FALSE)</f>
        <v>12</v>
      </c>
      <c r="O3785" t="str">
        <f t="shared" si="299"/>
        <v>alarma</v>
      </c>
    </row>
    <row r="3786" spans="1:15">
      <c r="A3786" t="s">
        <v>112</v>
      </c>
      <c r="B3786" t="s">
        <v>534</v>
      </c>
      <c r="C3786" t="s">
        <v>105</v>
      </c>
      <c r="E3786" s="8">
        <v>50.276520864756151</v>
      </c>
      <c r="G3786" t="str">
        <f>VLOOKUP(C3786,'data indicadores nacional'!$A$2:$G$24,7,FALSE)</f>
        <v>abajo</v>
      </c>
      <c r="H3786" s="9">
        <f>VLOOKUP(C3786,'data indicadores nacional'!$A$2:$F$24,6,FALSE)</f>
        <v>1.2536970118415909</v>
      </c>
      <c r="I3786" s="5" t="str">
        <f t="shared" si="295"/>
        <v xml:space="preserve"> </v>
      </c>
      <c r="J3786" s="5">
        <f t="shared" si="296"/>
        <v>0</v>
      </c>
      <c r="K3786" s="5">
        <f t="shared" si="297"/>
        <v>0</v>
      </c>
      <c r="L3786" s="5">
        <f t="shared" si="298"/>
        <v>0</v>
      </c>
      <c r="N3786" s="8">
        <f>VLOOKUP(C3786,'data indicadores nacional'!$A$2:$J$24,10,FALSE)</f>
        <v>4.0773685948219525</v>
      </c>
      <c r="O3786" t="str">
        <f t="shared" si="299"/>
        <v xml:space="preserve"> </v>
      </c>
    </row>
    <row r="3787" spans="1:15">
      <c r="A3787" t="s">
        <v>112</v>
      </c>
      <c r="B3787" t="s">
        <v>535</v>
      </c>
      <c r="C3787" t="s">
        <v>88</v>
      </c>
      <c r="D3787" s="8">
        <v>3.3333333333333335</v>
      </c>
      <c r="F3787" s="8">
        <v>6.4516129032258061</v>
      </c>
      <c r="G3787" t="str">
        <f>VLOOKUP(C3787,'data indicadores nacional'!$A$2:$G$24,7,FALSE)</f>
        <v>abajo</v>
      </c>
      <c r="H3787" s="9">
        <f>VLOOKUP(C3787,'data indicadores nacional'!$A$2:$F$24,6,FALSE)</f>
        <v>0.25026441121950321</v>
      </c>
      <c r="I3787" s="5" t="str">
        <f t="shared" si="295"/>
        <v>alarma</v>
      </c>
      <c r="J3787" s="5">
        <f t="shared" si="296"/>
        <v>0</v>
      </c>
      <c r="K3787" s="5">
        <f t="shared" si="297"/>
        <v>1</v>
      </c>
      <c r="L3787" s="5">
        <f t="shared" si="298"/>
        <v>1</v>
      </c>
      <c r="N3787" s="8">
        <f>VLOOKUP(C3787,'data indicadores nacional'!$A$2:$J$24,10,FALSE)</f>
        <v>10</v>
      </c>
      <c r="O3787" t="str">
        <f t="shared" si="299"/>
        <v xml:space="preserve"> </v>
      </c>
    </row>
    <row r="3788" spans="1:15">
      <c r="A3788" t="s">
        <v>112</v>
      </c>
      <c r="B3788" t="s">
        <v>535</v>
      </c>
      <c r="C3788" t="s">
        <v>89</v>
      </c>
      <c r="D3788" s="8">
        <v>76.19047619047619</v>
      </c>
      <c r="E3788" s="8">
        <v>92.307692307692307</v>
      </c>
      <c r="F3788" s="8">
        <v>93.75</v>
      </c>
      <c r="G3788" t="str">
        <f>VLOOKUP(C3788,'data indicadores nacional'!$A$2:$G$24,7,FALSE)</f>
        <v>arriba</v>
      </c>
      <c r="H3788" s="9">
        <f>VLOOKUP(C3788,'data indicadores nacional'!$A$2:$F$24,6,FALSE)</f>
        <v>2.7490434366534529</v>
      </c>
      <c r="I3788" s="5" t="str">
        <f t="shared" si="295"/>
        <v xml:space="preserve"> </v>
      </c>
      <c r="J3788" s="5">
        <f t="shared" si="296"/>
        <v>1</v>
      </c>
      <c r="K3788" s="5">
        <f t="shared" si="297"/>
        <v>0</v>
      </c>
      <c r="L3788" s="5">
        <f t="shared" si="298"/>
        <v>1</v>
      </c>
      <c r="N3788" s="8">
        <f>VLOOKUP(C3788,'data indicadores nacional'!$A$2:$J$24,10,FALSE)</f>
        <v>95</v>
      </c>
      <c r="O3788" t="str">
        <f t="shared" si="299"/>
        <v>alarma</v>
      </c>
    </row>
    <row r="3789" spans="1:15">
      <c r="A3789" t="s">
        <v>112</v>
      </c>
      <c r="B3789" t="s">
        <v>535</v>
      </c>
      <c r="C3789" t="s">
        <v>91</v>
      </c>
      <c r="D3789" s="8">
        <v>93.84615384615384</v>
      </c>
      <c r="E3789" s="8">
        <v>92.307692307692307</v>
      </c>
      <c r="F3789" s="8">
        <v>96.875</v>
      </c>
      <c r="G3789" t="str">
        <f>VLOOKUP(C3789,'data indicadores nacional'!$A$2:$G$24,7,FALSE)</f>
        <v>arriba</v>
      </c>
      <c r="H3789" s="9">
        <f>VLOOKUP(C3789,'data indicadores nacional'!$A$2:$F$24,6,FALSE)</f>
        <v>0.72595219758941765</v>
      </c>
      <c r="I3789" s="5" t="str">
        <f t="shared" si="295"/>
        <v xml:space="preserve"> </v>
      </c>
      <c r="J3789" s="5">
        <f t="shared" si="296"/>
        <v>1</v>
      </c>
      <c r="K3789" s="5">
        <f t="shared" si="297"/>
        <v>0</v>
      </c>
      <c r="L3789" s="5">
        <f t="shared" si="298"/>
        <v>1</v>
      </c>
      <c r="N3789" s="8" t="str">
        <f>VLOOKUP(C3789,'data indicadores nacional'!$A$2:$J$24,10,FALSE)</f>
        <v>-</v>
      </c>
      <c r="O3789" t="str">
        <f t="shared" si="299"/>
        <v xml:space="preserve"> </v>
      </c>
    </row>
    <row r="3790" spans="1:15">
      <c r="A3790" t="s">
        <v>112</v>
      </c>
      <c r="B3790" t="s">
        <v>535</v>
      </c>
      <c r="C3790" t="s">
        <v>94</v>
      </c>
      <c r="D3790" s="8">
        <v>4.7692307692307692</v>
      </c>
      <c r="E3790" s="8">
        <v>6.4230769230769234</v>
      </c>
      <c r="F3790" s="8">
        <v>5.65625</v>
      </c>
      <c r="G3790" t="str">
        <f>VLOOKUP(C3790,'data indicadores nacional'!$A$2:$G$24,7,FALSE)</f>
        <v>arriba</v>
      </c>
      <c r="H3790" s="9">
        <f>VLOOKUP(C3790,'data indicadores nacional'!$A$2:$F$24,6,FALSE)</f>
        <v>0.23219145011705353</v>
      </c>
      <c r="I3790" s="5" t="str">
        <f t="shared" si="295"/>
        <v>alarma</v>
      </c>
      <c r="J3790" s="5">
        <f t="shared" si="296"/>
        <v>1</v>
      </c>
      <c r="K3790" s="5">
        <f t="shared" si="297"/>
        <v>0</v>
      </c>
      <c r="L3790" s="5">
        <f t="shared" si="298"/>
        <v>1</v>
      </c>
      <c r="N3790" s="8" t="str">
        <f>VLOOKUP(C3790,'data indicadores nacional'!$A$2:$J$24,10,FALSE)</f>
        <v>-</v>
      </c>
      <c r="O3790" t="str">
        <f t="shared" si="299"/>
        <v xml:space="preserve"> </v>
      </c>
    </row>
    <row r="3791" spans="1:15">
      <c r="A3791" t="s">
        <v>112</v>
      </c>
      <c r="B3791" t="s">
        <v>535</v>
      </c>
      <c r="C3791" t="s">
        <v>95</v>
      </c>
      <c r="D3791" s="8">
        <v>14.285714285714285</v>
      </c>
      <c r="E3791" s="8">
        <v>11.538461538461538</v>
      </c>
      <c r="F3791" s="8">
        <v>9.375</v>
      </c>
      <c r="G3791" t="str">
        <f>VLOOKUP(C3791,'data indicadores nacional'!$A$2:$G$24,7,FALSE)</f>
        <v>abajo</v>
      </c>
      <c r="H3791" s="9">
        <f>VLOOKUP(C3791,'data indicadores nacional'!$A$2:$F$24,6,FALSE)</f>
        <v>1.7199886991149187</v>
      </c>
      <c r="I3791" s="5" t="str">
        <f t="shared" si="295"/>
        <v xml:space="preserve"> </v>
      </c>
      <c r="J3791" s="5">
        <f t="shared" si="296"/>
        <v>1</v>
      </c>
      <c r="K3791" s="5">
        <f t="shared" si="297"/>
        <v>0</v>
      </c>
      <c r="L3791" s="5">
        <f t="shared" si="298"/>
        <v>1</v>
      </c>
      <c r="N3791" s="8">
        <f>VLOOKUP(C3791,'data indicadores nacional'!$A$2:$J$24,10,FALSE)</f>
        <v>15</v>
      </c>
      <c r="O3791" t="str">
        <f t="shared" si="299"/>
        <v xml:space="preserve"> </v>
      </c>
    </row>
    <row r="3792" spans="1:15">
      <c r="A3792" t="s">
        <v>112</v>
      </c>
      <c r="B3792" t="s">
        <v>535</v>
      </c>
      <c r="C3792" t="s">
        <v>98</v>
      </c>
      <c r="D3792" s="8">
        <v>18.311291963377418</v>
      </c>
      <c r="E3792" s="8">
        <v>9.9009900990099009</v>
      </c>
      <c r="F3792" s="8">
        <v>8.8607594936708871</v>
      </c>
      <c r="G3792" t="str">
        <f>VLOOKUP(C3792,'data indicadores nacional'!$A$2:$G$24,7,FALSE)</f>
        <v>abajo</v>
      </c>
      <c r="H3792" s="9">
        <f>VLOOKUP(C3792,'data indicadores nacional'!$A$2:$F$24,6,FALSE)</f>
        <v>3.4897517565506893</v>
      </c>
      <c r="I3792" s="5" t="str">
        <f t="shared" si="295"/>
        <v xml:space="preserve"> </v>
      </c>
      <c r="J3792" s="5">
        <f t="shared" si="296"/>
        <v>1</v>
      </c>
      <c r="K3792" s="5">
        <f t="shared" si="297"/>
        <v>0</v>
      </c>
      <c r="L3792" s="5">
        <f t="shared" si="298"/>
        <v>1</v>
      </c>
      <c r="N3792" s="8">
        <f>VLOOKUP(C3792,'data indicadores nacional'!$A$2:$J$24,10,FALSE)</f>
        <v>61</v>
      </c>
      <c r="O3792" t="str">
        <f t="shared" si="299"/>
        <v xml:space="preserve"> </v>
      </c>
    </row>
    <row r="3793" spans="1:15">
      <c r="A3793" t="s">
        <v>112</v>
      </c>
      <c r="B3793" t="s">
        <v>535</v>
      </c>
      <c r="C3793" t="s">
        <v>99</v>
      </c>
      <c r="D3793" s="8">
        <v>36.809815950920246</v>
      </c>
      <c r="E3793" s="8">
        <v>18.957345971563981</v>
      </c>
      <c r="F3793" s="8">
        <v>16.990291262135923</v>
      </c>
      <c r="G3793" t="str">
        <f>VLOOKUP(C3793,'data indicadores nacional'!$A$2:$G$24,7,FALSE)</f>
        <v>abajo</v>
      </c>
      <c r="H3793" s="9">
        <f>VLOOKUP(C3793,'data indicadores nacional'!$A$2:$F$24,6,FALSE)</f>
        <v>7.5200278194544445</v>
      </c>
      <c r="I3793" s="5" t="str">
        <f t="shared" si="295"/>
        <v xml:space="preserve"> </v>
      </c>
      <c r="J3793" s="5">
        <f t="shared" si="296"/>
        <v>1</v>
      </c>
      <c r="K3793" s="5">
        <f t="shared" si="297"/>
        <v>0</v>
      </c>
      <c r="L3793" s="5">
        <f t="shared" si="298"/>
        <v>1</v>
      </c>
      <c r="N3793" s="8">
        <f>VLOOKUP(C3793,'data indicadores nacional'!$A$2:$J$24,10,FALSE)</f>
        <v>61</v>
      </c>
      <c r="O3793" t="str">
        <f t="shared" si="299"/>
        <v xml:space="preserve"> </v>
      </c>
    </row>
    <row r="3794" spans="1:15">
      <c r="A3794" t="s">
        <v>112</v>
      </c>
      <c r="B3794" t="s">
        <v>535</v>
      </c>
      <c r="C3794" t="s">
        <v>100</v>
      </c>
      <c r="F3794" s="8">
        <v>31.25</v>
      </c>
      <c r="G3794" t="str">
        <f>VLOOKUP(C3794,'data indicadores nacional'!$A$2:$G$24,7,FALSE)</f>
        <v>abajo</v>
      </c>
      <c r="H3794" s="9">
        <f>VLOOKUP(C3794,'data indicadores nacional'!$A$2:$F$24,6,FALSE)</f>
        <v>1.7895311097465236</v>
      </c>
      <c r="I3794" s="5" t="str">
        <f t="shared" si="295"/>
        <v>alarma</v>
      </c>
      <c r="J3794" s="5">
        <f t="shared" si="296"/>
        <v>0</v>
      </c>
      <c r="K3794" s="5">
        <f t="shared" si="297"/>
        <v>1</v>
      </c>
      <c r="L3794" s="5">
        <f t="shared" si="298"/>
        <v>1</v>
      </c>
      <c r="N3794" s="8">
        <f>VLOOKUP(C3794,'data indicadores nacional'!$A$2:$J$24,10,FALSE)</f>
        <v>15</v>
      </c>
      <c r="O3794" t="str">
        <f t="shared" si="299"/>
        <v>alarma</v>
      </c>
    </row>
    <row r="3795" spans="1:15">
      <c r="A3795" t="s">
        <v>112</v>
      </c>
      <c r="B3795" t="s">
        <v>535</v>
      </c>
      <c r="C3795" t="s">
        <v>101</v>
      </c>
      <c r="F3795" s="8">
        <v>31.25</v>
      </c>
      <c r="G3795" t="str">
        <f>VLOOKUP(C3795,'data indicadores nacional'!$A$2:$G$24,7,FALSE)</f>
        <v>abajo</v>
      </c>
      <c r="H3795" s="9">
        <f>VLOOKUP(C3795,'data indicadores nacional'!$A$2:$F$24,6,FALSE)</f>
        <v>1.3238688071947835</v>
      </c>
      <c r="I3795" s="5" t="str">
        <f t="shared" si="295"/>
        <v>alarma</v>
      </c>
      <c r="J3795" s="5">
        <f t="shared" si="296"/>
        <v>0</v>
      </c>
      <c r="K3795" s="5">
        <f t="shared" si="297"/>
        <v>1</v>
      </c>
      <c r="L3795" s="5">
        <f t="shared" si="298"/>
        <v>1</v>
      </c>
      <c r="N3795" s="8">
        <f>VLOOKUP(C3795,'data indicadores nacional'!$A$2:$J$24,10,FALSE)</f>
        <v>12</v>
      </c>
      <c r="O3795" t="str">
        <f t="shared" si="299"/>
        <v>alarma</v>
      </c>
    </row>
    <row r="3796" spans="1:15">
      <c r="A3796" t="s">
        <v>112</v>
      </c>
      <c r="B3796" t="s">
        <v>536</v>
      </c>
      <c r="C3796" t="s">
        <v>88</v>
      </c>
      <c r="D3796" s="8">
        <v>3.5087719298245612</v>
      </c>
      <c r="E3796" s="8">
        <v>3.5087719298245612</v>
      </c>
      <c r="F3796" s="8">
        <v>1.6129032258064515</v>
      </c>
      <c r="G3796" t="str">
        <f>VLOOKUP(C3796,'data indicadores nacional'!$A$2:$G$24,7,FALSE)</f>
        <v>abajo</v>
      </c>
      <c r="H3796" s="9">
        <f>VLOOKUP(C3796,'data indicadores nacional'!$A$2:$F$24,6,FALSE)</f>
        <v>0.25026441121950321</v>
      </c>
      <c r="I3796" s="5" t="str">
        <f t="shared" si="295"/>
        <v xml:space="preserve"> </v>
      </c>
      <c r="J3796" s="5">
        <f t="shared" si="296"/>
        <v>1</v>
      </c>
      <c r="K3796" s="5">
        <f t="shared" si="297"/>
        <v>0</v>
      </c>
      <c r="L3796" s="5">
        <f t="shared" si="298"/>
        <v>1</v>
      </c>
      <c r="N3796" s="8">
        <f>VLOOKUP(C3796,'data indicadores nacional'!$A$2:$J$24,10,FALSE)</f>
        <v>10</v>
      </c>
      <c r="O3796" t="str">
        <f t="shared" si="299"/>
        <v xml:space="preserve"> </v>
      </c>
    </row>
    <row r="3797" spans="1:15">
      <c r="A3797" t="s">
        <v>112</v>
      </c>
      <c r="B3797" t="s">
        <v>536</v>
      </c>
      <c r="C3797" t="s">
        <v>89</v>
      </c>
      <c r="D3797" s="8">
        <v>71.074380165289256</v>
      </c>
      <c r="E3797" s="8">
        <v>83.606557377049185</v>
      </c>
      <c r="F3797" s="8">
        <v>79.032258064516128</v>
      </c>
      <c r="G3797" t="str">
        <f>VLOOKUP(C3797,'data indicadores nacional'!$A$2:$G$24,7,FALSE)</f>
        <v>arriba</v>
      </c>
      <c r="H3797" s="9">
        <f>VLOOKUP(C3797,'data indicadores nacional'!$A$2:$F$24,6,FALSE)</f>
        <v>2.7490434366534529</v>
      </c>
      <c r="I3797" s="5" t="str">
        <f t="shared" si="295"/>
        <v>alarma</v>
      </c>
      <c r="J3797" s="5">
        <f t="shared" si="296"/>
        <v>1</v>
      </c>
      <c r="K3797" s="5">
        <f t="shared" si="297"/>
        <v>0</v>
      </c>
      <c r="L3797" s="5">
        <f t="shared" si="298"/>
        <v>1</v>
      </c>
      <c r="N3797" s="8">
        <f>VLOOKUP(C3797,'data indicadores nacional'!$A$2:$J$24,10,FALSE)</f>
        <v>95</v>
      </c>
      <c r="O3797" t="str">
        <f t="shared" si="299"/>
        <v>alarma</v>
      </c>
    </row>
    <row r="3798" spans="1:15">
      <c r="A3798" t="s">
        <v>112</v>
      </c>
      <c r="B3798" t="s">
        <v>536</v>
      </c>
      <c r="C3798" t="s">
        <v>90</v>
      </c>
      <c r="F3798" s="8">
        <v>100</v>
      </c>
      <c r="G3798" t="str">
        <f>VLOOKUP(C3798,'data indicadores nacional'!$A$2:$G$24,7,FALSE)</f>
        <v>abajo</v>
      </c>
      <c r="H3798" s="9">
        <f>VLOOKUP(C3798,'data indicadores nacional'!$A$2:$F$24,6,FALSE)</f>
        <v>2.2832114202799096</v>
      </c>
      <c r="I3798" s="5" t="str">
        <f t="shared" si="295"/>
        <v>alarma</v>
      </c>
      <c r="J3798" s="5">
        <f t="shared" si="296"/>
        <v>0</v>
      </c>
      <c r="K3798" s="5">
        <f t="shared" si="297"/>
        <v>1</v>
      </c>
      <c r="L3798" s="5">
        <f t="shared" si="298"/>
        <v>1</v>
      </c>
      <c r="N3798" s="8" t="str">
        <f>VLOOKUP(C3798,'data indicadores nacional'!$A$2:$J$24,10,FALSE)</f>
        <v>-</v>
      </c>
      <c r="O3798" t="str">
        <f t="shared" si="299"/>
        <v xml:space="preserve"> </v>
      </c>
    </row>
    <row r="3799" spans="1:15">
      <c r="A3799" t="s">
        <v>112</v>
      </c>
      <c r="B3799" t="s">
        <v>536</v>
      </c>
      <c r="C3799" t="s">
        <v>91</v>
      </c>
      <c r="D3799" s="8">
        <v>93.495934959349597</v>
      </c>
      <c r="E3799" s="8">
        <v>82.258064516129039</v>
      </c>
      <c r="F3799" s="8">
        <v>78.461538461538467</v>
      </c>
      <c r="G3799" t="str">
        <f>VLOOKUP(C3799,'data indicadores nacional'!$A$2:$G$24,7,FALSE)</f>
        <v>arriba</v>
      </c>
      <c r="H3799" s="9">
        <f>VLOOKUP(C3799,'data indicadores nacional'!$A$2:$F$24,6,FALSE)</f>
        <v>0.72595219758941765</v>
      </c>
      <c r="I3799" s="5" t="str">
        <f t="shared" si="295"/>
        <v>alarma</v>
      </c>
      <c r="J3799" s="5">
        <f t="shared" si="296"/>
        <v>0</v>
      </c>
      <c r="K3799" s="5">
        <f t="shared" si="297"/>
        <v>1</v>
      </c>
      <c r="L3799" s="5">
        <f t="shared" si="298"/>
        <v>1</v>
      </c>
      <c r="N3799" s="8" t="str">
        <f>VLOOKUP(C3799,'data indicadores nacional'!$A$2:$J$24,10,FALSE)</f>
        <v>-</v>
      </c>
      <c r="O3799" t="str">
        <f t="shared" si="299"/>
        <v xml:space="preserve"> </v>
      </c>
    </row>
    <row r="3800" spans="1:15">
      <c r="A3800" t="s">
        <v>112</v>
      </c>
      <c r="B3800" t="s">
        <v>536</v>
      </c>
      <c r="C3800" t="s">
        <v>94</v>
      </c>
      <c r="D3800" s="8">
        <v>4.7479674796747968</v>
      </c>
      <c r="E3800" s="8">
        <v>4.9516129032258061</v>
      </c>
      <c r="F3800" s="8">
        <v>5.1846153846153848</v>
      </c>
      <c r="G3800" t="str">
        <f>VLOOKUP(C3800,'data indicadores nacional'!$A$2:$G$24,7,FALSE)</f>
        <v>arriba</v>
      </c>
      <c r="H3800" s="9">
        <f>VLOOKUP(C3800,'data indicadores nacional'!$A$2:$F$24,6,FALSE)</f>
        <v>0.23219145011705353</v>
      </c>
      <c r="I3800" s="5" t="str">
        <f t="shared" si="295"/>
        <v xml:space="preserve"> </v>
      </c>
      <c r="J3800" s="5">
        <f t="shared" si="296"/>
        <v>1</v>
      </c>
      <c r="K3800" s="5">
        <f t="shared" si="297"/>
        <v>0</v>
      </c>
      <c r="L3800" s="5">
        <f t="shared" si="298"/>
        <v>1</v>
      </c>
      <c r="N3800" s="8" t="str">
        <f>VLOOKUP(C3800,'data indicadores nacional'!$A$2:$J$24,10,FALSE)</f>
        <v>-</v>
      </c>
      <c r="O3800" t="str">
        <f t="shared" si="299"/>
        <v xml:space="preserve"> </v>
      </c>
    </row>
    <row r="3801" spans="1:15">
      <c r="A3801" t="s">
        <v>112</v>
      </c>
      <c r="B3801" t="s">
        <v>536</v>
      </c>
      <c r="C3801" t="s">
        <v>95</v>
      </c>
      <c r="D3801" s="8">
        <v>16.260162601626014</v>
      </c>
      <c r="E3801" s="8">
        <v>8.064516129032258</v>
      </c>
      <c r="F3801" s="8">
        <v>10.76923076923077</v>
      </c>
      <c r="G3801" t="str">
        <f>VLOOKUP(C3801,'data indicadores nacional'!$A$2:$G$24,7,FALSE)</f>
        <v>abajo</v>
      </c>
      <c r="H3801" s="9">
        <f>VLOOKUP(C3801,'data indicadores nacional'!$A$2:$F$24,6,FALSE)</f>
        <v>1.7199886991149187</v>
      </c>
      <c r="I3801" s="5" t="str">
        <f t="shared" si="295"/>
        <v>alarma</v>
      </c>
      <c r="J3801" s="5">
        <f t="shared" si="296"/>
        <v>1</v>
      </c>
      <c r="K3801" s="5">
        <f t="shared" si="297"/>
        <v>0</v>
      </c>
      <c r="L3801" s="5">
        <f t="shared" si="298"/>
        <v>1</v>
      </c>
      <c r="N3801" s="8">
        <f>VLOOKUP(C3801,'data indicadores nacional'!$A$2:$J$24,10,FALSE)</f>
        <v>15</v>
      </c>
      <c r="O3801" t="str">
        <f t="shared" si="299"/>
        <v xml:space="preserve"> </v>
      </c>
    </row>
    <row r="3802" spans="1:15">
      <c r="A3802" t="s">
        <v>112</v>
      </c>
      <c r="B3802" t="s">
        <v>536</v>
      </c>
      <c r="C3802" t="s">
        <v>97</v>
      </c>
      <c r="F3802" s="8">
        <v>1.0515247108307044</v>
      </c>
      <c r="G3802" t="str">
        <f>VLOOKUP(C3802,'data indicadores nacional'!$A$2:$G$24,7,FALSE)</f>
        <v>abajo</v>
      </c>
      <c r="H3802" s="9">
        <f>VLOOKUP(C3802,'data indicadores nacional'!$A$2:$F$24,6,FALSE)</f>
        <v>0.35698528124504503</v>
      </c>
      <c r="I3802" s="5" t="str">
        <f t="shared" si="295"/>
        <v>alarma</v>
      </c>
      <c r="J3802" s="5">
        <f t="shared" si="296"/>
        <v>0</v>
      </c>
      <c r="K3802" s="5">
        <f t="shared" si="297"/>
        <v>1</v>
      </c>
      <c r="L3802" s="5">
        <f t="shared" si="298"/>
        <v>1</v>
      </c>
      <c r="N3802" s="8">
        <f>VLOOKUP(C3802,'data indicadores nacional'!$A$2:$J$24,10,FALSE)</f>
        <v>61</v>
      </c>
      <c r="O3802" t="str">
        <f t="shared" si="299"/>
        <v xml:space="preserve"> </v>
      </c>
    </row>
    <row r="3803" spans="1:15">
      <c r="A3803" t="s">
        <v>112</v>
      </c>
      <c r="B3803" t="s">
        <v>536</v>
      </c>
      <c r="C3803" t="s">
        <v>98</v>
      </c>
      <c r="D3803" s="8">
        <v>10.147378593863252</v>
      </c>
      <c r="E3803" s="8">
        <v>7.2886297376093294</v>
      </c>
      <c r="F3803" s="8">
        <v>7.4147305981216016</v>
      </c>
      <c r="G3803" t="str">
        <f>VLOOKUP(C3803,'data indicadores nacional'!$A$2:$G$24,7,FALSE)</f>
        <v>abajo</v>
      </c>
      <c r="H3803" s="9">
        <f>VLOOKUP(C3803,'data indicadores nacional'!$A$2:$F$24,6,FALSE)</f>
        <v>3.4897517565506893</v>
      </c>
      <c r="I3803" s="5" t="str">
        <f t="shared" si="295"/>
        <v>alarma</v>
      </c>
      <c r="J3803" s="5">
        <f t="shared" si="296"/>
        <v>1</v>
      </c>
      <c r="K3803" s="5">
        <f t="shared" si="297"/>
        <v>0</v>
      </c>
      <c r="L3803" s="5">
        <f t="shared" si="298"/>
        <v>1</v>
      </c>
      <c r="N3803" s="8">
        <f>VLOOKUP(C3803,'data indicadores nacional'!$A$2:$J$24,10,FALSE)</f>
        <v>61</v>
      </c>
      <c r="O3803" t="str">
        <f t="shared" si="299"/>
        <v xml:space="preserve"> </v>
      </c>
    </row>
    <row r="3804" spans="1:15">
      <c r="A3804" t="s">
        <v>112</v>
      </c>
      <c r="B3804" t="s">
        <v>536</v>
      </c>
      <c r="C3804" t="s">
        <v>99</v>
      </c>
      <c r="D3804" s="8">
        <v>21.875</v>
      </c>
      <c r="E3804" s="8">
        <v>13.761467889908257</v>
      </c>
      <c r="F3804" s="8">
        <v>13.059701492537313</v>
      </c>
      <c r="G3804" t="str">
        <f>VLOOKUP(C3804,'data indicadores nacional'!$A$2:$G$24,7,FALSE)</f>
        <v>abajo</v>
      </c>
      <c r="H3804" s="9">
        <f>VLOOKUP(C3804,'data indicadores nacional'!$A$2:$F$24,6,FALSE)</f>
        <v>7.5200278194544445</v>
      </c>
      <c r="I3804" s="5" t="str">
        <f t="shared" si="295"/>
        <v xml:space="preserve"> </v>
      </c>
      <c r="J3804" s="5">
        <f t="shared" si="296"/>
        <v>1</v>
      </c>
      <c r="K3804" s="5">
        <f t="shared" si="297"/>
        <v>0</v>
      </c>
      <c r="L3804" s="5">
        <f t="shared" si="298"/>
        <v>1</v>
      </c>
      <c r="N3804" s="8">
        <f>VLOOKUP(C3804,'data indicadores nacional'!$A$2:$J$24,10,FALSE)</f>
        <v>61</v>
      </c>
      <c r="O3804" t="str">
        <f t="shared" si="299"/>
        <v xml:space="preserve"> </v>
      </c>
    </row>
    <row r="3805" spans="1:15">
      <c r="A3805" t="s">
        <v>112</v>
      </c>
      <c r="B3805" t="s">
        <v>536</v>
      </c>
      <c r="C3805" t="s">
        <v>100</v>
      </c>
      <c r="D3805" s="8">
        <v>16.260162601626018</v>
      </c>
      <c r="E3805" s="8">
        <v>16.129032258064516</v>
      </c>
      <c r="F3805" s="8">
        <v>15.384615384615385</v>
      </c>
      <c r="G3805" t="str">
        <f>VLOOKUP(C3805,'data indicadores nacional'!$A$2:$G$24,7,FALSE)</f>
        <v>abajo</v>
      </c>
      <c r="H3805" s="9">
        <f>VLOOKUP(C3805,'data indicadores nacional'!$A$2:$F$24,6,FALSE)</f>
        <v>1.7895311097465236</v>
      </c>
      <c r="I3805" s="5" t="str">
        <f t="shared" si="295"/>
        <v xml:space="preserve"> </v>
      </c>
      <c r="J3805" s="5">
        <f t="shared" si="296"/>
        <v>1</v>
      </c>
      <c r="K3805" s="5">
        <f t="shared" si="297"/>
        <v>0</v>
      </c>
      <c r="L3805" s="5">
        <f t="shared" si="298"/>
        <v>1</v>
      </c>
      <c r="N3805" s="8">
        <f>VLOOKUP(C3805,'data indicadores nacional'!$A$2:$J$24,10,FALSE)</f>
        <v>15</v>
      </c>
      <c r="O3805" t="str">
        <f t="shared" si="299"/>
        <v>alarma</v>
      </c>
    </row>
    <row r="3806" spans="1:15">
      <c r="A3806" t="s">
        <v>112</v>
      </c>
      <c r="B3806" t="s">
        <v>536</v>
      </c>
      <c r="C3806" t="s">
        <v>101</v>
      </c>
      <c r="D3806" s="8">
        <v>16.260162601626018</v>
      </c>
      <c r="E3806" s="8">
        <v>16.129032258064516</v>
      </c>
      <c r="G3806" t="str">
        <f>VLOOKUP(C3806,'data indicadores nacional'!$A$2:$G$24,7,FALSE)</f>
        <v>abajo</v>
      </c>
      <c r="H3806" s="9">
        <f>VLOOKUP(C3806,'data indicadores nacional'!$A$2:$F$24,6,FALSE)</f>
        <v>1.3238688071947835</v>
      </c>
      <c r="I3806" s="5" t="str">
        <f t="shared" si="295"/>
        <v xml:space="preserve"> </v>
      </c>
      <c r="J3806" s="5">
        <f t="shared" si="296"/>
        <v>1</v>
      </c>
      <c r="K3806" s="5">
        <f t="shared" si="297"/>
        <v>0</v>
      </c>
      <c r="L3806" s="5">
        <f t="shared" si="298"/>
        <v>1</v>
      </c>
      <c r="N3806" s="8">
        <f>VLOOKUP(C3806,'data indicadores nacional'!$A$2:$J$24,10,FALSE)</f>
        <v>12</v>
      </c>
      <c r="O3806" t="str">
        <f t="shared" si="299"/>
        <v xml:space="preserve"> </v>
      </c>
    </row>
    <row r="3807" spans="1:15">
      <c r="A3807" t="s">
        <v>112</v>
      </c>
      <c r="B3807" t="s">
        <v>536</v>
      </c>
      <c r="C3807" t="s">
        <v>104</v>
      </c>
      <c r="D3807" s="8">
        <v>31.746031746031743</v>
      </c>
      <c r="F3807" s="8">
        <v>15.151515151515152</v>
      </c>
      <c r="G3807" t="str">
        <f>VLOOKUP(C3807,'data indicadores nacional'!$A$2:$G$24,7,FALSE)</f>
        <v>abajo</v>
      </c>
      <c r="H3807" s="9">
        <f>VLOOKUP(C3807,'data indicadores nacional'!$A$2:$F$24,6,FALSE)</f>
        <v>0.3966802220902198</v>
      </c>
      <c r="I3807" s="5" t="str">
        <f t="shared" si="295"/>
        <v>alarma</v>
      </c>
      <c r="J3807" s="5">
        <f t="shared" si="296"/>
        <v>1</v>
      </c>
      <c r="K3807" s="5">
        <f t="shared" si="297"/>
        <v>0</v>
      </c>
      <c r="L3807" s="5">
        <f t="shared" si="298"/>
        <v>1</v>
      </c>
      <c r="N3807" s="8">
        <f>VLOOKUP(C3807,'data indicadores nacional'!$A$2:$J$24,10,FALSE)</f>
        <v>12</v>
      </c>
      <c r="O3807" t="str">
        <f t="shared" si="299"/>
        <v>alarma</v>
      </c>
    </row>
    <row r="3808" spans="1:15">
      <c r="A3808" t="s">
        <v>112</v>
      </c>
      <c r="B3808" t="s">
        <v>537</v>
      </c>
      <c r="C3808" t="s">
        <v>88</v>
      </c>
      <c r="D3808" s="8">
        <v>8.8235294117647065</v>
      </c>
      <c r="F3808" s="8">
        <v>4.4444444444444446</v>
      </c>
      <c r="G3808" t="str">
        <f>VLOOKUP(C3808,'data indicadores nacional'!$A$2:$G$24,7,FALSE)</f>
        <v>abajo</v>
      </c>
      <c r="H3808" s="9">
        <f>VLOOKUP(C3808,'data indicadores nacional'!$A$2:$F$24,6,FALSE)</f>
        <v>0.25026441121950321</v>
      </c>
      <c r="I3808" s="5" t="str">
        <f t="shared" si="295"/>
        <v>alarma</v>
      </c>
      <c r="J3808" s="5">
        <f t="shared" si="296"/>
        <v>1</v>
      </c>
      <c r="K3808" s="5">
        <f t="shared" si="297"/>
        <v>0</v>
      </c>
      <c r="L3808" s="5">
        <f t="shared" si="298"/>
        <v>1</v>
      </c>
      <c r="N3808" s="8">
        <f>VLOOKUP(C3808,'data indicadores nacional'!$A$2:$J$24,10,FALSE)</f>
        <v>10</v>
      </c>
      <c r="O3808" t="str">
        <f t="shared" si="299"/>
        <v xml:space="preserve"> </v>
      </c>
    </row>
    <row r="3809" spans="1:15">
      <c r="A3809" t="s">
        <v>112</v>
      </c>
      <c r="B3809" t="s">
        <v>537</v>
      </c>
      <c r="C3809" t="s">
        <v>89</v>
      </c>
      <c r="D3809" s="8">
        <v>57.575757575757578</v>
      </c>
      <c r="E3809" s="8">
        <v>67.857142857142861</v>
      </c>
      <c r="F3809" s="8">
        <v>45.3125</v>
      </c>
      <c r="G3809" t="str">
        <f>VLOOKUP(C3809,'data indicadores nacional'!$A$2:$G$24,7,FALSE)</f>
        <v>arriba</v>
      </c>
      <c r="H3809" s="9">
        <f>VLOOKUP(C3809,'data indicadores nacional'!$A$2:$F$24,6,FALSE)</f>
        <v>2.7490434366534529</v>
      </c>
      <c r="I3809" s="5" t="str">
        <f t="shared" si="295"/>
        <v>alarma</v>
      </c>
      <c r="J3809" s="5">
        <f t="shared" si="296"/>
        <v>0</v>
      </c>
      <c r="K3809" s="5">
        <f t="shared" si="297"/>
        <v>1</v>
      </c>
      <c r="L3809" s="5">
        <f t="shared" si="298"/>
        <v>1</v>
      </c>
      <c r="N3809" s="8">
        <f>VLOOKUP(C3809,'data indicadores nacional'!$A$2:$J$24,10,FALSE)</f>
        <v>95</v>
      </c>
      <c r="O3809" t="str">
        <f t="shared" si="299"/>
        <v>alarma</v>
      </c>
    </row>
    <row r="3810" spans="1:15">
      <c r="A3810" t="s">
        <v>112</v>
      </c>
      <c r="B3810" t="s">
        <v>537</v>
      </c>
      <c r="C3810" t="s">
        <v>91</v>
      </c>
      <c r="D3810" s="8">
        <v>85.714285714285708</v>
      </c>
      <c r="E3810" s="8">
        <v>82.142857142857139</v>
      </c>
      <c r="F3810" s="8">
        <v>50</v>
      </c>
      <c r="G3810" t="str">
        <f>VLOOKUP(C3810,'data indicadores nacional'!$A$2:$G$24,7,FALSE)</f>
        <v>arriba</v>
      </c>
      <c r="H3810" s="9">
        <f>VLOOKUP(C3810,'data indicadores nacional'!$A$2:$F$24,6,FALSE)</f>
        <v>0.72595219758941765</v>
      </c>
      <c r="I3810" s="5" t="str">
        <f t="shared" si="295"/>
        <v>alarma</v>
      </c>
      <c r="J3810" s="5">
        <f t="shared" si="296"/>
        <v>0</v>
      </c>
      <c r="K3810" s="5">
        <f t="shared" si="297"/>
        <v>1</v>
      </c>
      <c r="L3810" s="5">
        <f t="shared" si="298"/>
        <v>1</v>
      </c>
      <c r="N3810" s="8" t="str">
        <f>VLOOKUP(C3810,'data indicadores nacional'!$A$2:$J$24,10,FALSE)</f>
        <v>-</v>
      </c>
      <c r="O3810" t="str">
        <f t="shared" si="299"/>
        <v xml:space="preserve"> </v>
      </c>
    </row>
    <row r="3811" spans="1:15">
      <c r="A3811" t="s">
        <v>112</v>
      </c>
      <c r="B3811" t="s">
        <v>537</v>
      </c>
      <c r="C3811" t="s">
        <v>94</v>
      </c>
      <c r="D3811" s="8">
        <v>3.2571428571428571</v>
      </c>
      <c r="E3811" s="8">
        <v>4.4642857142857144</v>
      </c>
      <c r="F3811" s="8">
        <v>3.671875</v>
      </c>
      <c r="G3811" t="str">
        <f>VLOOKUP(C3811,'data indicadores nacional'!$A$2:$G$24,7,FALSE)</f>
        <v>arriba</v>
      </c>
      <c r="H3811" s="9">
        <f>VLOOKUP(C3811,'data indicadores nacional'!$A$2:$F$24,6,FALSE)</f>
        <v>0.23219145011705353</v>
      </c>
      <c r="I3811" s="5" t="str">
        <f t="shared" si="295"/>
        <v>alarma</v>
      </c>
      <c r="J3811" s="5">
        <f t="shared" si="296"/>
        <v>1</v>
      </c>
      <c r="K3811" s="5">
        <f t="shared" si="297"/>
        <v>0</v>
      </c>
      <c r="L3811" s="5">
        <f t="shared" si="298"/>
        <v>1</v>
      </c>
      <c r="N3811" s="8" t="str">
        <f>VLOOKUP(C3811,'data indicadores nacional'!$A$2:$J$24,10,FALSE)</f>
        <v>-</v>
      </c>
      <c r="O3811" t="str">
        <f t="shared" si="299"/>
        <v xml:space="preserve"> </v>
      </c>
    </row>
    <row r="3812" spans="1:15">
      <c r="A3812" t="s">
        <v>112</v>
      </c>
      <c r="B3812" t="s">
        <v>537</v>
      </c>
      <c r="C3812" t="s">
        <v>95</v>
      </c>
      <c r="D3812" s="8">
        <v>20</v>
      </c>
      <c r="E3812" s="8">
        <v>7.1428571428571423</v>
      </c>
      <c r="F3812" s="8">
        <v>9.375</v>
      </c>
      <c r="G3812" t="str">
        <f>VLOOKUP(C3812,'data indicadores nacional'!$A$2:$G$24,7,FALSE)</f>
        <v>abajo</v>
      </c>
      <c r="H3812" s="9">
        <f>VLOOKUP(C3812,'data indicadores nacional'!$A$2:$F$24,6,FALSE)</f>
        <v>1.7199886991149187</v>
      </c>
      <c r="I3812" s="5" t="str">
        <f t="shared" si="295"/>
        <v>alarma</v>
      </c>
      <c r="J3812" s="5">
        <f t="shared" si="296"/>
        <v>1</v>
      </c>
      <c r="K3812" s="5">
        <f t="shared" si="297"/>
        <v>0</v>
      </c>
      <c r="L3812" s="5">
        <f t="shared" si="298"/>
        <v>1</v>
      </c>
      <c r="N3812" s="8">
        <f>VLOOKUP(C3812,'data indicadores nacional'!$A$2:$J$24,10,FALSE)</f>
        <v>15</v>
      </c>
      <c r="O3812" t="str">
        <f t="shared" si="299"/>
        <v xml:space="preserve"> </v>
      </c>
    </row>
    <row r="3813" spans="1:15">
      <c r="A3813" t="s">
        <v>112</v>
      </c>
      <c r="B3813" t="s">
        <v>537</v>
      </c>
      <c r="C3813" t="s">
        <v>97</v>
      </c>
      <c r="D3813" s="8">
        <v>0.72516316171138506</v>
      </c>
      <c r="G3813" t="str">
        <f>VLOOKUP(C3813,'data indicadores nacional'!$A$2:$G$24,7,FALSE)</f>
        <v>abajo</v>
      </c>
      <c r="H3813" s="9">
        <f>VLOOKUP(C3813,'data indicadores nacional'!$A$2:$F$24,6,FALSE)</f>
        <v>0.35698528124504503</v>
      </c>
      <c r="I3813" s="5" t="str">
        <f t="shared" si="295"/>
        <v xml:space="preserve"> </v>
      </c>
      <c r="J3813" s="5">
        <f t="shared" si="296"/>
        <v>1</v>
      </c>
      <c r="K3813" s="5">
        <f t="shared" si="297"/>
        <v>0</v>
      </c>
      <c r="L3813" s="5">
        <f t="shared" si="298"/>
        <v>1</v>
      </c>
      <c r="N3813" s="8">
        <f>VLOOKUP(C3813,'data indicadores nacional'!$A$2:$J$24,10,FALSE)</f>
        <v>61</v>
      </c>
      <c r="O3813" t="str">
        <f t="shared" si="299"/>
        <v xml:space="preserve"> </v>
      </c>
    </row>
    <row r="3814" spans="1:15">
      <c r="A3814" t="s">
        <v>112</v>
      </c>
      <c r="B3814" t="s">
        <v>537</v>
      </c>
      <c r="C3814" t="s">
        <v>98</v>
      </c>
      <c r="D3814" s="8">
        <v>3.9588281868566901</v>
      </c>
      <c r="E3814" s="8">
        <v>3.8948393378773125</v>
      </c>
      <c r="F3814" s="8">
        <v>6.3725490196078427</v>
      </c>
      <c r="G3814" t="str">
        <f>VLOOKUP(C3814,'data indicadores nacional'!$A$2:$G$24,7,FALSE)</f>
        <v>abajo</v>
      </c>
      <c r="H3814" s="9">
        <f>VLOOKUP(C3814,'data indicadores nacional'!$A$2:$F$24,6,FALSE)</f>
        <v>3.4897517565506893</v>
      </c>
      <c r="I3814" s="5" t="str">
        <f t="shared" si="295"/>
        <v>alarma</v>
      </c>
      <c r="J3814" s="5">
        <f t="shared" si="296"/>
        <v>0</v>
      </c>
      <c r="K3814" s="5">
        <f t="shared" si="297"/>
        <v>1</v>
      </c>
      <c r="L3814" s="5">
        <f t="shared" si="298"/>
        <v>1</v>
      </c>
      <c r="N3814" s="8">
        <f>VLOOKUP(C3814,'data indicadores nacional'!$A$2:$J$24,10,FALSE)</f>
        <v>61</v>
      </c>
      <c r="O3814" t="str">
        <f t="shared" si="299"/>
        <v xml:space="preserve"> </v>
      </c>
    </row>
    <row r="3815" spans="1:15">
      <c r="A3815" t="s">
        <v>112</v>
      </c>
      <c r="B3815" t="s">
        <v>537</v>
      </c>
      <c r="C3815" t="s">
        <v>99</v>
      </c>
      <c r="D3815" s="8">
        <v>7.8465562336530077</v>
      </c>
      <c r="E3815" s="8">
        <v>8.1218274111675139</v>
      </c>
      <c r="F3815" s="8">
        <v>13.292433537832311</v>
      </c>
      <c r="G3815" t="str">
        <f>VLOOKUP(C3815,'data indicadores nacional'!$A$2:$G$24,7,FALSE)</f>
        <v>abajo</v>
      </c>
      <c r="H3815" s="9">
        <f>VLOOKUP(C3815,'data indicadores nacional'!$A$2:$F$24,6,FALSE)</f>
        <v>7.5200278194544445</v>
      </c>
      <c r="I3815" s="5" t="str">
        <f t="shared" si="295"/>
        <v>alarma</v>
      </c>
      <c r="J3815" s="5">
        <f t="shared" si="296"/>
        <v>0</v>
      </c>
      <c r="K3815" s="5">
        <f t="shared" si="297"/>
        <v>1</v>
      </c>
      <c r="L3815" s="5">
        <f t="shared" si="298"/>
        <v>1</v>
      </c>
      <c r="N3815" s="8">
        <f>VLOOKUP(C3815,'data indicadores nacional'!$A$2:$J$24,10,FALSE)</f>
        <v>61</v>
      </c>
      <c r="O3815" t="str">
        <f t="shared" si="299"/>
        <v xml:space="preserve"> </v>
      </c>
    </row>
    <row r="3816" spans="1:15">
      <c r="A3816" t="s">
        <v>112</v>
      </c>
      <c r="B3816" t="s">
        <v>537</v>
      </c>
      <c r="C3816" t="s">
        <v>100</v>
      </c>
      <c r="D3816" s="8">
        <v>85.714285714285708</v>
      </c>
      <c r="E3816" s="8">
        <v>71.428571428571431</v>
      </c>
      <c r="G3816" t="str">
        <f>VLOOKUP(C3816,'data indicadores nacional'!$A$2:$G$24,7,FALSE)</f>
        <v>abajo</v>
      </c>
      <c r="H3816" s="9">
        <f>VLOOKUP(C3816,'data indicadores nacional'!$A$2:$F$24,6,FALSE)</f>
        <v>1.7895311097465236</v>
      </c>
      <c r="I3816" s="5" t="str">
        <f t="shared" si="295"/>
        <v xml:space="preserve"> </v>
      </c>
      <c r="J3816" s="5">
        <f t="shared" si="296"/>
        <v>1</v>
      </c>
      <c r="K3816" s="5">
        <f t="shared" si="297"/>
        <v>0</v>
      </c>
      <c r="L3816" s="5">
        <f t="shared" si="298"/>
        <v>1</v>
      </c>
      <c r="N3816" s="8">
        <f>VLOOKUP(C3816,'data indicadores nacional'!$A$2:$J$24,10,FALSE)</f>
        <v>15</v>
      </c>
      <c r="O3816" t="str">
        <f t="shared" si="299"/>
        <v xml:space="preserve"> </v>
      </c>
    </row>
    <row r="3817" spans="1:15">
      <c r="A3817" t="s">
        <v>112</v>
      </c>
      <c r="B3817" t="s">
        <v>537</v>
      </c>
      <c r="C3817" t="s">
        <v>101</v>
      </c>
      <c r="D3817" s="8">
        <v>28.571428571428569</v>
      </c>
      <c r="E3817" s="8">
        <v>35.714285714285715</v>
      </c>
      <c r="G3817" t="str">
        <f>VLOOKUP(C3817,'data indicadores nacional'!$A$2:$G$24,7,FALSE)</f>
        <v>abajo</v>
      </c>
      <c r="H3817" s="9">
        <f>VLOOKUP(C3817,'data indicadores nacional'!$A$2:$F$24,6,FALSE)</f>
        <v>1.3238688071947835</v>
      </c>
      <c r="I3817" s="5" t="str">
        <f t="shared" si="295"/>
        <v xml:space="preserve"> </v>
      </c>
      <c r="J3817" s="5">
        <f t="shared" si="296"/>
        <v>1</v>
      </c>
      <c r="K3817" s="5">
        <f t="shared" si="297"/>
        <v>0</v>
      </c>
      <c r="L3817" s="5">
        <f t="shared" si="298"/>
        <v>1</v>
      </c>
      <c r="N3817" s="8">
        <f>VLOOKUP(C3817,'data indicadores nacional'!$A$2:$J$24,10,FALSE)</f>
        <v>12</v>
      </c>
      <c r="O3817" t="str">
        <f t="shared" si="299"/>
        <v xml:space="preserve"> </v>
      </c>
    </row>
    <row r="3818" spans="1:15">
      <c r="A3818" t="s">
        <v>112</v>
      </c>
      <c r="B3818" t="s">
        <v>537</v>
      </c>
      <c r="C3818" t="s">
        <v>104</v>
      </c>
      <c r="E3818" s="8">
        <v>68.965517241379303</v>
      </c>
      <c r="F3818" s="8">
        <v>30.303030303030305</v>
      </c>
      <c r="G3818" t="str">
        <f>VLOOKUP(C3818,'data indicadores nacional'!$A$2:$G$24,7,FALSE)</f>
        <v>abajo</v>
      </c>
      <c r="H3818" s="9">
        <f>VLOOKUP(C3818,'data indicadores nacional'!$A$2:$F$24,6,FALSE)</f>
        <v>0.3966802220902198</v>
      </c>
      <c r="I3818" s="5" t="str">
        <f t="shared" si="295"/>
        <v xml:space="preserve"> </v>
      </c>
      <c r="J3818" s="5">
        <f t="shared" si="296"/>
        <v>0</v>
      </c>
      <c r="K3818" s="5">
        <f t="shared" si="297"/>
        <v>1</v>
      </c>
      <c r="L3818" s="5">
        <f t="shared" si="298"/>
        <v>1</v>
      </c>
      <c r="N3818" s="8">
        <f>VLOOKUP(C3818,'data indicadores nacional'!$A$2:$J$24,10,FALSE)</f>
        <v>12</v>
      </c>
      <c r="O3818" t="str">
        <f t="shared" si="299"/>
        <v>alarma</v>
      </c>
    </row>
    <row r="3819" spans="1:15">
      <c r="A3819" t="s">
        <v>112</v>
      </c>
      <c r="B3819" t="s">
        <v>537</v>
      </c>
      <c r="C3819" t="s">
        <v>105</v>
      </c>
      <c r="D3819" s="8">
        <v>38.505968425105891</v>
      </c>
      <c r="G3819" t="str">
        <f>VLOOKUP(C3819,'data indicadores nacional'!$A$2:$G$24,7,FALSE)</f>
        <v>abajo</v>
      </c>
      <c r="H3819" s="9">
        <f>VLOOKUP(C3819,'data indicadores nacional'!$A$2:$F$24,6,FALSE)</f>
        <v>1.2536970118415909</v>
      </c>
      <c r="I3819" s="5" t="str">
        <f t="shared" si="295"/>
        <v xml:space="preserve"> </v>
      </c>
      <c r="J3819" s="5">
        <f t="shared" si="296"/>
        <v>1</v>
      </c>
      <c r="K3819" s="5">
        <f t="shared" si="297"/>
        <v>0</v>
      </c>
      <c r="L3819" s="5">
        <f t="shared" si="298"/>
        <v>1</v>
      </c>
      <c r="N3819" s="8">
        <f>VLOOKUP(C3819,'data indicadores nacional'!$A$2:$J$24,10,FALSE)</f>
        <v>4.0773685948219525</v>
      </c>
      <c r="O3819" t="str">
        <f t="shared" si="299"/>
        <v xml:space="preserve"> </v>
      </c>
    </row>
    <row r="3820" spans="1:15">
      <c r="A3820" t="s">
        <v>112</v>
      </c>
      <c r="B3820" t="s">
        <v>538</v>
      </c>
      <c r="C3820" t="s">
        <v>88</v>
      </c>
      <c r="D3820" s="8">
        <v>1.2345679012345678</v>
      </c>
      <c r="G3820" t="str">
        <f>VLOOKUP(C3820,'data indicadores nacional'!$A$2:$G$24,7,FALSE)</f>
        <v>abajo</v>
      </c>
      <c r="H3820" s="9">
        <f>VLOOKUP(C3820,'data indicadores nacional'!$A$2:$F$24,6,FALSE)</f>
        <v>0.25026441121950321</v>
      </c>
      <c r="I3820" s="5" t="str">
        <f t="shared" si="295"/>
        <v xml:space="preserve"> </v>
      </c>
      <c r="J3820" s="5">
        <f t="shared" si="296"/>
        <v>1</v>
      </c>
      <c r="K3820" s="5">
        <f t="shared" si="297"/>
        <v>0</v>
      </c>
      <c r="L3820" s="5">
        <f t="shared" si="298"/>
        <v>1</v>
      </c>
      <c r="N3820" s="8">
        <f>VLOOKUP(C3820,'data indicadores nacional'!$A$2:$J$24,10,FALSE)</f>
        <v>10</v>
      </c>
      <c r="O3820" t="str">
        <f t="shared" si="299"/>
        <v xml:space="preserve"> </v>
      </c>
    </row>
    <row r="3821" spans="1:15">
      <c r="A3821" t="s">
        <v>112</v>
      </c>
      <c r="B3821" t="s">
        <v>538</v>
      </c>
      <c r="C3821" t="s">
        <v>89</v>
      </c>
      <c r="D3821" s="8">
        <v>83.75</v>
      </c>
      <c r="E3821" s="8">
        <v>78.260869565217391</v>
      </c>
      <c r="F3821" s="8">
        <v>88.235294117647058</v>
      </c>
      <c r="G3821" t="str">
        <f>VLOOKUP(C3821,'data indicadores nacional'!$A$2:$G$24,7,FALSE)</f>
        <v>arriba</v>
      </c>
      <c r="H3821" s="9">
        <f>VLOOKUP(C3821,'data indicadores nacional'!$A$2:$F$24,6,FALSE)</f>
        <v>2.7490434366534529</v>
      </c>
      <c r="I3821" s="5" t="str">
        <f t="shared" si="295"/>
        <v xml:space="preserve"> </v>
      </c>
      <c r="J3821" s="5">
        <f t="shared" si="296"/>
        <v>1</v>
      </c>
      <c r="K3821" s="5">
        <f t="shared" si="297"/>
        <v>0</v>
      </c>
      <c r="L3821" s="5">
        <f t="shared" si="298"/>
        <v>1</v>
      </c>
      <c r="N3821" s="8">
        <f>VLOOKUP(C3821,'data indicadores nacional'!$A$2:$J$24,10,FALSE)</f>
        <v>95</v>
      </c>
      <c r="O3821" t="str">
        <f t="shared" si="299"/>
        <v>alarma</v>
      </c>
    </row>
    <row r="3822" spans="1:15">
      <c r="A3822" t="s">
        <v>112</v>
      </c>
      <c r="B3822" t="s">
        <v>538</v>
      </c>
      <c r="C3822" t="s">
        <v>91</v>
      </c>
      <c r="D3822" s="8">
        <v>98.780487804878049</v>
      </c>
      <c r="E3822" s="8">
        <v>95.652173913043484</v>
      </c>
      <c r="F3822" s="8">
        <v>82.35294117647058</v>
      </c>
      <c r="G3822" t="str">
        <f>VLOOKUP(C3822,'data indicadores nacional'!$A$2:$G$24,7,FALSE)</f>
        <v>arriba</v>
      </c>
      <c r="H3822" s="9">
        <f>VLOOKUP(C3822,'data indicadores nacional'!$A$2:$F$24,6,FALSE)</f>
        <v>0.72595219758941765</v>
      </c>
      <c r="I3822" s="5" t="str">
        <f t="shared" si="295"/>
        <v>alarma</v>
      </c>
      <c r="J3822" s="5">
        <f t="shared" si="296"/>
        <v>0</v>
      </c>
      <c r="K3822" s="5">
        <f t="shared" si="297"/>
        <v>1</v>
      </c>
      <c r="L3822" s="5">
        <f t="shared" si="298"/>
        <v>1</v>
      </c>
      <c r="N3822" s="8" t="str">
        <f>VLOOKUP(C3822,'data indicadores nacional'!$A$2:$J$24,10,FALSE)</f>
        <v>-</v>
      </c>
      <c r="O3822" t="str">
        <f t="shared" si="299"/>
        <v xml:space="preserve"> </v>
      </c>
    </row>
    <row r="3823" spans="1:15">
      <c r="A3823" t="s">
        <v>112</v>
      </c>
      <c r="B3823" t="s">
        <v>538</v>
      </c>
      <c r="C3823" t="s">
        <v>94</v>
      </c>
      <c r="D3823" s="8">
        <v>5.6585365853658534</v>
      </c>
      <c r="E3823" s="8">
        <v>6.3913043478260869</v>
      </c>
      <c r="F3823" s="8">
        <v>5.7058823529411766</v>
      </c>
      <c r="G3823" t="str">
        <f>VLOOKUP(C3823,'data indicadores nacional'!$A$2:$G$24,7,FALSE)</f>
        <v>arriba</v>
      </c>
      <c r="H3823" s="9">
        <f>VLOOKUP(C3823,'data indicadores nacional'!$A$2:$F$24,6,FALSE)</f>
        <v>0.23219145011705353</v>
      </c>
      <c r="I3823" s="5" t="str">
        <f t="shared" si="295"/>
        <v>alarma</v>
      </c>
      <c r="J3823" s="5">
        <f t="shared" si="296"/>
        <v>1</v>
      </c>
      <c r="K3823" s="5">
        <f t="shared" si="297"/>
        <v>0</v>
      </c>
      <c r="L3823" s="5">
        <f t="shared" si="298"/>
        <v>1</v>
      </c>
      <c r="N3823" s="8" t="str">
        <f>VLOOKUP(C3823,'data indicadores nacional'!$A$2:$J$24,10,FALSE)</f>
        <v>-</v>
      </c>
      <c r="O3823" t="str">
        <f t="shared" si="299"/>
        <v xml:space="preserve"> </v>
      </c>
    </row>
    <row r="3824" spans="1:15">
      <c r="A3824" t="s">
        <v>112</v>
      </c>
      <c r="B3824" t="s">
        <v>538</v>
      </c>
      <c r="C3824" t="s">
        <v>95</v>
      </c>
      <c r="D3824" s="8">
        <v>12.5</v>
      </c>
      <c r="E3824" s="8">
        <v>13.043478260869565</v>
      </c>
      <c r="F3824" s="8">
        <v>11.76470588235294</v>
      </c>
      <c r="G3824" t="str">
        <f>VLOOKUP(C3824,'data indicadores nacional'!$A$2:$G$24,7,FALSE)</f>
        <v>abajo</v>
      </c>
      <c r="H3824" s="9">
        <f>VLOOKUP(C3824,'data indicadores nacional'!$A$2:$F$24,6,FALSE)</f>
        <v>1.7199886991149187</v>
      </c>
      <c r="I3824" s="5" t="str">
        <f t="shared" si="295"/>
        <v xml:space="preserve"> </v>
      </c>
      <c r="J3824" s="5">
        <f t="shared" si="296"/>
        <v>1</v>
      </c>
      <c r="K3824" s="5">
        <f t="shared" si="297"/>
        <v>0</v>
      </c>
      <c r="L3824" s="5">
        <f t="shared" si="298"/>
        <v>1</v>
      </c>
      <c r="N3824" s="8">
        <f>VLOOKUP(C3824,'data indicadores nacional'!$A$2:$J$24,10,FALSE)</f>
        <v>15</v>
      </c>
      <c r="O3824" t="str">
        <f t="shared" si="299"/>
        <v xml:space="preserve"> </v>
      </c>
    </row>
    <row r="3825" spans="1:15">
      <c r="A3825" t="s">
        <v>112</v>
      </c>
      <c r="B3825" t="s">
        <v>538</v>
      </c>
      <c r="C3825" t="s">
        <v>98</v>
      </c>
      <c r="D3825" s="8">
        <v>13.237063778580024</v>
      </c>
      <c r="E3825" s="8">
        <v>2.2234574763757644</v>
      </c>
      <c r="F3825" s="8">
        <v>1.6939582156973463</v>
      </c>
      <c r="G3825" t="str">
        <f>VLOOKUP(C3825,'data indicadores nacional'!$A$2:$G$24,7,FALSE)</f>
        <v>abajo</v>
      </c>
      <c r="H3825" s="9">
        <f>VLOOKUP(C3825,'data indicadores nacional'!$A$2:$F$24,6,FALSE)</f>
        <v>3.4897517565506893</v>
      </c>
      <c r="I3825" s="5" t="str">
        <f t="shared" si="295"/>
        <v xml:space="preserve"> </v>
      </c>
      <c r="J3825" s="5">
        <f t="shared" si="296"/>
        <v>1</v>
      </c>
      <c r="K3825" s="5">
        <f t="shared" si="297"/>
        <v>0</v>
      </c>
      <c r="L3825" s="5">
        <f t="shared" si="298"/>
        <v>1</v>
      </c>
      <c r="N3825" s="8">
        <f>VLOOKUP(C3825,'data indicadores nacional'!$A$2:$J$24,10,FALSE)</f>
        <v>61</v>
      </c>
      <c r="O3825" t="str">
        <f t="shared" si="299"/>
        <v xml:space="preserve"> </v>
      </c>
    </row>
    <row r="3826" spans="1:15">
      <c r="A3826" t="s">
        <v>112</v>
      </c>
      <c r="B3826" t="s">
        <v>538</v>
      </c>
      <c r="C3826" t="s">
        <v>99</v>
      </c>
      <c r="D3826" s="8">
        <v>27.848101265822784</v>
      </c>
      <c r="E3826" s="8">
        <v>4.381161007667032</v>
      </c>
      <c r="F3826" s="8">
        <v>3.3444816053511706</v>
      </c>
      <c r="G3826" t="str">
        <f>VLOOKUP(C3826,'data indicadores nacional'!$A$2:$G$24,7,FALSE)</f>
        <v>abajo</v>
      </c>
      <c r="H3826" s="9">
        <f>VLOOKUP(C3826,'data indicadores nacional'!$A$2:$F$24,6,FALSE)</f>
        <v>7.5200278194544445</v>
      </c>
      <c r="I3826" s="5" t="str">
        <f t="shared" si="295"/>
        <v xml:space="preserve"> </v>
      </c>
      <c r="J3826" s="5">
        <f t="shared" si="296"/>
        <v>1</v>
      </c>
      <c r="K3826" s="5">
        <f t="shared" si="297"/>
        <v>0</v>
      </c>
      <c r="L3826" s="5">
        <f t="shared" si="298"/>
        <v>1</v>
      </c>
      <c r="N3826" s="8">
        <f>VLOOKUP(C3826,'data indicadores nacional'!$A$2:$J$24,10,FALSE)</f>
        <v>61</v>
      </c>
      <c r="O3826" t="str">
        <f t="shared" si="299"/>
        <v xml:space="preserve"> </v>
      </c>
    </row>
    <row r="3827" spans="1:15">
      <c r="A3827" t="s">
        <v>112</v>
      </c>
      <c r="B3827" t="s">
        <v>538</v>
      </c>
      <c r="C3827" t="s">
        <v>100</v>
      </c>
      <c r="D3827" s="8">
        <v>12.195121951219512</v>
      </c>
      <c r="G3827" t="str">
        <f>VLOOKUP(C3827,'data indicadores nacional'!$A$2:$G$24,7,FALSE)</f>
        <v>abajo</v>
      </c>
      <c r="H3827" s="9">
        <f>VLOOKUP(C3827,'data indicadores nacional'!$A$2:$F$24,6,FALSE)</f>
        <v>1.7895311097465236</v>
      </c>
      <c r="I3827" s="5" t="str">
        <f t="shared" si="295"/>
        <v xml:space="preserve"> </v>
      </c>
      <c r="J3827" s="5">
        <f t="shared" si="296"/>
        <v>1</v>
      </c>
      <c r="K3827" s="5">
        <f t="shared" si="297"/>
        <v>0</v>
      </c>
      <c r="L3827" s="5">
        <f t="shared" si="298"/>
        <v>1</v>
      </c>
      <c r="N3827" s="8">
        <f>VLOOKUP(C3827,'data indicadores nacional'!$A$2:$J$24,10,FALSE)</f>
        <v>15</v>
      </c>
      <c r="O3827" t="str">
        <f t="shared" si="299"/>
        <v xml:space="preserve"> </v>
      </c>
    </row>
    <row r="3828" spans="1:15">
      <c r="A3828" t="s">
        <v>112</v>
      </c>
      <c r="B3828" t="s">
        <v>539</v>
      </c>
      <c r="C3828" t="s">
        <v>88</v>
      </c>
      <c r="D3828" s="8">
        <v>5.1094890510948909</v>
      </c>
      <c r="F3828" s="8">
        <v>1.0526315789473684</v>
      </c>
      <c r="G3828" t="str">
        <f>VLOOKUP(C3828,'data indicadores nacional'!$A$2:$G$24,7,FALSE)</f>
        <v>abajo</v>
      </c>
      <c r="H3828" s="9">
        <f>VLOOKUP(C3828,'data indicadores nacional'!$A$2:$F$24,6,FALSE)</f>
        <v>0.25026441121950321</v>
      </c>
      <c r="I3828" s="5" t="str">
        <f t="shared" si="295"/>
        <v>alarma</v>
      </c>
      <c r="J3828" s="5">
        <f t="shared" si="296"/>
        <v>1</v>
      </c>
      <c r="K3828" s="5">
        <f t="shared" si="297"/>
        <v>0</v>
      </c>
      <c r="L3828" s="5">
        <f t="shared" si="298"/>
        <v>1</v>
      </c>
      <c r="N3828" s="8">
        <f>VLOOKUP(C3828,'data indicadores nacional'!$A$2:$J$24,10,FALSE)</f>
        <v>10</v>
      </c>
      <c r="O3828" t="str">
        <f t="shared" si="299"/>
        <v xml:space="preserve"> </v>
      </c>
    </row>
    <row r="3829" spans="1:15">
      <c r="A3829" t="s">
        <v>112</v>
      </c>
      <c r="B3829" t="s">
        <v>539</v>
      </c>
      <c r="C3829" t="s">
        <v>89</v>
      </c>
      <c r="D3829" s="8">
        <v>71.223021582733821</v>
      </c>
      <c r="E3829" s="8">
        <v>91.860465116279073</v>
      </c>
      <c r="F3829" s="8">
        <v>88.421052631578945</v>
      </c>
      <c r="G3829" t="str">
        <f>VLOOKUP(C3829,'data indicadores nacional'!$A$2:$G$24,7,FALSE)</f>
        <v>arriba</v>
      </c>
      <c r="H3829" s="9">
        <f>VLOOKUP(C3829,'data indicadores nacional'!$A$2:$F$24,6,FALSE)</f>
        <v>2.7490434366534529</v>
      </c>
      <c r="I3829" s="5" t="str">
        <f t="shared" si="295"/>
        <v>alarma</v>
      </c>
      <c r="J3829" s="5">
        <f t="shared" si="296"/>
        <v>1</v>
      </c>
      <c r="K3829" s="5">
        <f t="shared" si="297"/>
        <v>0</v>
      </c>
      <c r="L3829" s="5">
        <f t="shared" si="298"/>
        <v>1</v>
      </c>
      <c r="N3829" s="8">
        <f>VLOOKUP(C3829,'data indicadores nacional'!$A$2:$J$24,10,FALSE)</f>
        <v>95</v>
      </c>
      <c r="O3829" t="str">
        <f t="shared" si="299"/>
        <v>alarma</v>
      </c>
    </row>
    <row r="3830" spans="1:15">
      <c r="A3830" t="s">
        <v>112</v>
      </c>
      <c r="B3830" t="s">
        <v>539</v>
      </c>
      <c r="C3830" t="s">
        <v>90</v>
      </c>
      <c r="E3830" s="8">
        <v>100</v>
      </c>
      <c r="G3830" t="str">
        <f>VLOOKUP(C3830,'data indicadores nacional'!$A$2:$G$24,7,FALSE)</f>
        <v>abajo</v>
      </c>
      <c r="H3830" s="9">
        <f>VLOOKUP(C3830,'data indicadores nacional'!$A$2:$F$24,6,FALSE)</f>
        <v>2.2832114202799096</v>
      </c>
      <c r="I3830" s="5" t="str">
        <f t="shared" si="295"/>
        <v xml:space="preserve"> </v>
      </c>
      <c r="J3830" s="5">
        <f t="shared" si="296"/>
        <v>0</v>
      </c>
      <c r="K3830" s="5">
        <f t="shared" si="297"/>
        <v>0</v>
      </c>
      <c r="L3830" s="5">
        <f t="shared" si="298"/>
        <v>0</v>
      </c>
      <c r="N3830" s="8" t="str">
        <f>VLOOKUP(C3830,'data indicadores nacional'!$A$2:$J$24,10,FALSE)</f>
        <v>-</v>
      </c>
      <c r="O3830" t="str">
        <f t="shared" si="299"/>
        <v xml:space="preserve"> </v>
      </c>
    </row>
    <row r="3831" spans="1:15">
      <c r="A3831" t="s">
        <v>112</v>
      </c>
      <c r="B3831" t="s">
        <v>539</v>
      </c>
      <c r="C3831" t="s">
        <v>91</v>
      </c>
      <c r="D3831" s="8">
        <v>74.12587412587412</v>
      </c>
      <c r="E3831" s="8">
        <v>84.883720930232556</v>
      </c>
      <c r="F3831" s="8">
        <v>81.05263157894737</v>
      </c>
      <c r="G3831" t="str">
        <f>VLOOKUP(C3831,'data indicadores nacional'!$A$2:$G$24,7,FALSE)</f>
        <v>arriba</v>
      </c>
      <c r="H3831" s="9">
        <f>VLOOKUP(C3831,'data indicadores nacional'!$A$2:$F$24,6,FALSE)</f>
        <v>0.72595219758941765</v>
      </c>
      <c r="I3831" s="5" t="str">
        <f t="shared" si="295"/>
        <v>alarma</v>
      </c>
      <c r="J3831" s="5">
        <f t="shared" si="296"/>
        <v>1</v>
      </c>
      <c r="K3831" s="5">
        <f t="shared" si="297"/>
        <v>0</v>
      </c>
      <c r="L3831" s="5">
        <f t="shared" si="298"/>
        <v>1</v>
      </c>
      <c r="N3831" s="8" t="str">
        <f>VLOOKUP(C3831,'data indicadores nacional'!$A$2:$J$24,10,FALSE)</f>
        <v>-</v>
      </c>
      <c r="O3831" t="str">
        <f t="shared" si="299"/>
        <v xml:space="preserve"> </v>
      </c>
    </row>
    <row r="3832" spans="1:15">
      <c r="A3832" t="s">
        <v>112</v>
      </c>
      <c r="B3832" t="s">
        <v>539</v>
      </c>
      <c r="C3832" t="s">
        <v>94</v>
      </c>
      <c r="D3832" s="8">
        <v>4.4897959183673466</v>
      </c>
      <c r="E3832" s="8">
        <v>7.0232558139534884</v>
      </c>
      <c r="F3832" s="8">
        <v>6.4105263157894736</v>
      </c>
      <c r="G3832" t="str">
        <f>VLOOKUP(C3832,'data indicadores nacional'!$A$2:$G$24,7,FALSE)</f>
        <v>arriba</v>
      </c>
      <c r="H3832" s="9">
        <f>VLOOKUP(C3832,'data indicadores nacional'!$A$2:$F$24,6,FALSE)</f>
        <v>0.23219145011705353</v>
      </c>
      <c r="I3832" s="5" t="str">
        <f t="shared" si="295"/>
        <v>alarma</v>
      </c>
      <c r="J3832" s="5">
        <f t="shared" si="296"/>
        <v>1</v>
      </c>
      <c r="K3832" s="5">
        <f t="shared" si="297"/>
        <v>0</v>
      </c>
      <c r="L3832" s="5">
        <f t="shared" si="298"/>
        <v>1</v>
      </c>
      <c r="N3832" s="8" t="str">
        <f>VLOOKUP(C3832,'data indicadores nacional'!$A$2:$J$24,10,FALSE)</f>
        <v>-</v>
      </c>
      <c r="O3832" t="str">
        <f t="shared" si="299"/>
        <v xml:space="preserve"> </v>
      </c>
    </row>
    <row r="3833" spans="1:15">
      <c r="A3833" t="s">
        <v>112</v>
      </c>
      <c r="B3833" t="s">
        <v>539</v>
      </c>
      <c r="C3833" t="s">
        <v>95</v>
      </c>
      <c r="D3833" s="8">
        <v>17.021276595744681</v>
      </c>
      <c r="E3833" s="8">
        <v>13.953488372093023</v>
      </c>
      <c r="F3833" s="8">
        <v>6.3157894736842106</v>
      </c>
      <c r="G3833" t="str">
        <f>VLOOKUP(C3833,'data indicadores nacional'!$A$2:$G$24,7,FALSE)</f>
        <v>abajo</v>
      </c>
      <c r="H3833" s="9">
        <f>VLOOKUP(C3833,'data indicadores nacional'!$A$2:$F$24,6,FALSE)</f>
        <v>1.7199886991149187</v>
      </c>
      <c r="I3833" s="5" t="str">
        <f t="shared" si="295"/>
        <v xml:space="preserve"> </v>
      </c>
      <c r="J3833" s="5">
        <f t="shared" si="296"/>
        <v>1</v>
      </c>
      <c r="K3833" s="5">
        <f t="shared" si="297"/>
        <v>0</v>
      </c>
      <c r="L3833" s="5">
        <f t="shared" si="298"/>
        <v>1</v>
      </c>
      <c r="N3833" s="8">
        <f>VLOOKUP(C3833,'data indicadores nacional'!$A$2:$J$24,10,FALSE)</f>
        <v>15</v>
      </c>
      <c r="O3833" t="str">
        <f t="shared" si="299"/>
        <v xml:space="preserve"> </v>
      </c>
    </row>
    <row r="3834" spans="1:15">
      <c r="A3834" t="s">
        <v>112</v>
      </c>
      <c r="B3834" t="s">
        <v>539</v>
      </c>
      <c r="C3834" t="s">
        <v>96</v>
      </c>
      <c r="E3834" s="8">
        <v>1162.7906976744187</v>
      </c>
      <c r="G3834" t="str">
        <f>VLOOKUP(C3834,'data indicadores nacional'!$A$2:$G$24,7,FALSE)</f>
        <v>abajo</v>
      </c>
      <c r="H3834" s="9">
        <f>VLOOKUP(C3834,'data indicadores nacional'!$A$2:$F$24,6,FALSE)</f>
        <v>14.793500408348107</v>
      </c>
      <c r="I3834" s="5" t="str">
        <f t="shared" si="295"/>
        <v xml:space="preserve"> </v>
      </c>
      <c r="J3834" s="5">
        <f t="shared" si="296"/>
        <v>0</v>
      </c>
      <c r="K3834" s="5">
        <f t="shared" si="297"/>
        <v>0</v>
      </c>
      <c r="L3834" s="5">
        <f t="shared" si="298"/>
        <v>0</v>
      </c>
      <c r="N3834" s="8">
        <f>VLOOKUP(C3834,'data indicadores nacional'!$A$2:$J$24,10,FALSE)</f>
        <v>45</v>
      </c>
      <c r="O3834" t="str">
        <f t="shared" si="299"/>
        <v xml:space="preserve"> </v>
      </c>
    </row>
    <row r="3835" spans="1:15">
      <c r="A3835" t="s">
        <v>112</v>
      </c>
      <c r="B3835" t="s">
        <v>539</v>
      </c>
      <c r="C3835" t="s">
        <v>97</v>
      </c>
      <c r="E3835" s="8">
        <v>0.78064012490241996</v>
      </c>
      <c r="G3835" t="str">
        <f>VLOOKUP(C3835,'data indicadores nacional'!$A$2:$G$24,7,FALSE)</f>
        <v>abajo</v>
      </c>
      <c r="H3835" s="9">
        <f>VLOOKUP(C3835,'data indicadores nacional'!$A$2:$F$24,6,FALSE)</f>
        <v>0.35698528124504503</v>
      </c>
      <c r="I3835" s="5" t="str">
        <f t="shared" si="295"/>
        <v xml:space="preserve"> </v>
      </c>
      <c r="J3835" s="5">
        <f t="shared" si="296"/>
        <v>0</v>
      </c>
      <c r="K3835" s="5">
        <f t="shared" si="297"/>
        <v>0</v>
      </c>
      <c r="L3835" s="5">
        <f t="shared" si="298"/>
        <v>0</v>
      </c>
      <c r="N3835" s="8">
        <f>VLOOKUP(C3835,'data indicadores nacional'!$A$2:$J$24,10,FALSE)</f>
        <v>61</v>
      </c>
      <c r="O3835" t="str">
        <f t="shared" si="299"/>
        <v xml:space="preserve"> </v>
      </c>
    </row>
    <row r="3836" spans="1:15">
      <c r="A3836" t="s">
        <v>112</v>
      </c>
      <c r="B3836" t="s">
        <v>539</v>
      </c>
      <c r="C3836" t="s">
        <v>98</v>
      </c>
      <c r="D3836" s="8">
        <v>10.828506673382019</v>
      </c>
      <c r="E3836" s="8">
        <v>7.8387458006718926</v>
      </c>
      <c r="F3836" s="8">
        <v>9.4446543256516815</v>
      </c>
      <c r="G3836" t="str">
        <f>VLOOKUP(C3836,'data indicadores nacional'!$A$2:$G$24,7,FALSE)</f>
        <v>abajo</v>
      </c>
      <c r="H3836" s="9">
        <f>VLOOKUP(C3836,'data indicadores nacional'!$A$2:$F$24,6,FALSE)</f>
        <v>3.4897517565506893</v>
      </c>
      <c r="I3836" s="5" t="str">
        <f t="shared" si="295"/>
        <v>alarma</v>
      </c>
      <c r="J3836" s="5">
        <f t="shared" si="296"/>
        <v>1</v>
      </c>
      <c r="K3836" s="5">
        <f t="shared" si="297"/>
        <v>0</v>
      </c>
      <c r="L3836" s="5">
        <f t="shared" si="298"/>
        <v>1</v>
      </c>
      <c r="N3836" s="8">
        <f>VLOOKUP(C3836,'data indicadores nacional'!$A$2:$J$24,10,FALSE)</f>
        <v>61</v>
      </c>
      <c r="O3836" t="str">
        <f t="shared" si="299"/>
        <v xml:space="preserve"> </v>
      </c>
    </row>
    <row r="3837" spans="1:15">
      <c r="A3837" t="s">
        <v>112</v>
      </c>
      <c r="B3837" t="s">
        <v>539</v>
      </c>
      <c r="C3837" t="s">
        <v>99</v>
      </c>
      <c r="D3837" s="8">
        <v>21.994884910485933</v>
      </c>
      <c r="E3837" s="8">
        <v>14.306151645207439</v>
      </c>
      <c r="F3837" s="8">
        <v>18.155410312273059</v>
      </c>
      <c r="G3837" t="str">
        <f>VLOOKUP(C3837,'data indicadores nacional'!$A$2:$G$24,7,FALSE)</f>
        <v>abajo</v>
      </c>
      <c r="H3837" s="9">
        <f>VLOOKUP(C3837,'data indicadores nacional'!$A$2:$F$24,6,FALSE)</f>
        <v>7.5200278194544445</v>
      </c>
      <c r="I3837" s="5" t="str">
        <f t="shared" si="295"/>
        <v>alarma</v>
      </c>
      <c r="J3837" s="5">
        <f t="shared" si="296"/>
        <v>1</v>
      </c>
      <c r="K3837" s="5">
        <f t="shared" si="297"/>
        <v>0</v>
      </c>
      <c r="L3837" s="5">
        <f t="shared" si="298"/>
        <v>1</v>
      </c>
      <c r="N3837" s="8">
        <f>VLOOKUP(C3837,'data indicadores nacional'!$A$2:$J$24,10,FALSE)</f>
        <v>61</v>
      </c>
      <c r="O3837" t="str">
        <f t="shared" si="299"/>
        <v xml:space="preserve"> </v>
      </c>
    </row>
    <row r="3838" spans="1:15">
      <c r="A3838" t="s">
        <v>112</v>
      </c>
      <c r="B3838" t="s">
        <v>539</v>
      </c>
      <c r="C3838" t="s">
        <v>104</v>
      </c>
      <c r="D3838" s="8">
        <v>13.422818791946309</v>
      </c>
      <c r="E3838" s="8">
        <v>11.494252873563218</v>
      </c>
      <c r="G3838" t="str">
        <f>VLOOKUP(C3838,'data indicadores nacional'!$A$2:$G$24,7,FALSE)</f>
        <v>abajo</v>
      </c>
      <c r="H3838" s="9">
        <f>VLOOKUP(C3838,'data indicadores nacional'!$A$2:$F$24,6,FALSE)</f>
        <v>0.3966802220902198</v>
      </c>
      <c r="I3838" s="5" t="str">
        <f t="shared" si="295"/>
        <v xml:space="preserve"> </v>
      </c>
      <c r="J3838" s="5">
        <f t="shared" si="296"/>
        <v>1</v>
      </c>
      <c r="K3838" s="5">
        <f t="shared" si="297"/>
        <v>0</v>
      </c>
      <c r="L3838" s="5">
        <f t="shared" si="298"/>
        <v>1</v>
      </c>
      <c r="N3838" s="8">
        <f>VLOOKUP(C3838,'data indicadores nacional'!$A$2:$J$24,10,FALSE)</f>
        <v>12</v>
      </c>
      <c r="O3838" t="str">
        <f t="shared" si="299"/>
        <v xml:space="preserve"> </v>
      </c>
    </row>
    <row r="3839" spans="1:15">
      <c r="A3839" t="s">
        <v>112</v>
      </c>
      <c r="B3839" t="s">
        <v>540</v>
      </c>
      <c r="C3839" t="s">
        <v>88</v>
      </c>
      <c r="D3839" s="8">
        <v>2.5</v>
      </c>
      <c r="E3839" s="8">
        <v>1.5151515151515151</v>
      </c>
      <c r="G3839" t="str">
        <f>VLOOKUP(C3839,'data indicadores nacional'!$A$2:$G$24,7,FALSE)</f>
        <v>abajo</v>
      </c>
      <c r="H3839" s="9">
        <f>VLOOKUP(C3839,'data indicadores nacional'!$A$2:$F$24,6,FALSE)</f>
        <v>0.25026441121950321</v>
      </c>
      <c r="I3839" s="5" t="str">
        <f t="shared" si="295"/>
        <v xml:space="preserve"> </v>
      </c>
      <c r="J3839" s="5">
        <f t="shared" si="296"/>
        <v>1</v>
      </c>
      <c r="K3839" s="5">
        <f t="shared" si="297"/>
        <v>0</v>
      </c>
      <c r="L3839" s="5">
        <f t="shared" si="298"/>
        <v>1</v>
      </c>
      <c r="N3839" s="8">
        <f>VLOOKUP(C3839,'data indicadores nacional'!$A$2:$J$24,10,FALSE)</f>
        <v>10</v>
      </c>
      <c r="O3839" t="str">
        <f t="shared" si="299"/>
        <v xml:space="preserve"> </v>
      </c>
    </row>
    <row r="3840" spans="1:15">
      <c r="A3840" t="s">
        <v>112</v>
      </c>
      <c r="B3840" t="s">
        <v>540</v>
      </c>
      <c r="C3840" t="s">
        <v>89</v>
      </c>
      <c r="D3840" s="8">
        <v>82.399999999999991</v>
      </c>
      <c r="E3840" s="8">
        <v>82.394366197183103</v>
      </c>
      <c r="F3840" s="8">
        <v>53.11203319502075</v>
      </c>
      <c r="G3840" t="str">
        <f>VLOOKUP(C3840,'data indicadores nacional'!$A$2:$G$24,7,FALSE)</f>
        <v>arriba</v>
      </c>
      <c r="H3840" s="9">
        <f>VLOOKUP(C3840,'data indicadores nacional'!$A$2:$F$24,6,FALSE)</f>
        <v>2.7490434366534529</v>
      </c>
      <c r="I3840" s="5" t="str">
        <f t="shared" si="295"/>
        <v>alarma</v>
      </c>
      <c r="J3840" s="5">
        <f t="shared" si="296"/>
        <v>0</v>
      </c>
      <c r="K3840" s="5">
        <f t="shared" si="297"/>
        <v>1</v>
      </c>
      <c r="L3840" s="5">
        <f t="shared" si="298"/>
        <v>1</v>
      </c>
      <c r="N3840" s="8">
        <f>VLOOKUP(C3840,'data indicadores nacional'!$A$2:$J$24,10,FALSE)</f>
        <v>95</v>
      </c>
      <c r="O3840" t="str">
        <f t="shared" si="299"/>
        <v>alarma</v>
      </c>
    </row>
    <row r="3841" spans="1:15">
      <c r="A3841" t="s">
        <v>112</v>
      </c>
      <c r="B3841" t="s">
        <v>540</v>
      </c>
      <c r="C3841" t="s">
        <v>90</v>
      </c>
      <c r="D3841" s="8">
        <v>100</v>
      </c>
      <c r="E3841" s="8">
        <v>100</v>
      </c>
      <c r="F3841" s="8">
        <v>100</v>
      </c>
      <c r="G3841" t="str">
        <f>VLOOKUP(C3841,'data indicadores nacional'!$A$2:$G$24,7,FALSE)</f>
        <v>abajo</v>
      </c>
      <c r="H3841" s="9">
        <f>VLOOKUP(C3841,'data indicadores nacional'!$A$2:$F$24,6,FALSE)</f>
        <v>2.2832114202799096</v>
      </c>
      <c r="I3841" s="5" t="str">
        <f t="shared" si="295"/>
        <v xml:space="preserve"> </v>
      </c>
      <c r="J3841" s="5">
        <f t="shared" si="296"/>
        <v>0</v>
      </c>
      <c r="K3841" s="5">
        <f t="shared" si="297"/>
        <v>0</v>
      </c>
      <c r="L3841" s="5">
        <f t="shared" si="298"/>
        <v>0</v>
      </c>
      <c r="N3841" s="8" t="str">
        <f>VLOOKUP(C3841,'data indicadores nacional'!$A$2:$J$24,10,FALSE)</f>
        <v>-</v>
      </c>
      <c r="O3841" t="str">
        <f t="shared" si="299"/>
        <v xml:space="preserve"> </v>
      </c>
    </row>
    <row r="3842" spans="1:15">
      <c r="A3842" t="s">
        <v>112</v>
      </c>
      <c r="B3842" t="s">
        <v>540</v>
      </c>
      <c r="C3842" t="s">
        <v>91</v>
      </c>
      <c r="D3842" s="8">
        <v>95.275590551181097</v>
      </c>
      <c r="E3842" s="8">
        <v>73.943661971830991</v>
      </c>
      <c r="F3842" s="8">
        <v>40.229885057471265</v>
      </c>
      <c r="G3842" t="str">
        <f>VLOOKUP(C3842,'data indicadores nacional'!$A$2:$G$24,7,FALSE)</f>
        <v>arriba</v>
      </c>
      <c r="H3842" s="9">
        <f>VLOOKUP(C3842,'data indicadores nacional'!$A$2:$F$24,6,FALSE)</f>
        <v>0.72595219758941765</v>
      </c>
      <c r="I3842" s="5" t="str">
        <f t="shared" si="295"/>
        <v>alarma</v>
      </c>
      <c r="J3842" s="5">
        <f t="shared" si="296"/>
        <v>0</v>
      </c>
      <c r="K3842" s="5">
        <f t="shared" si="297"/>
        <v>1</v>
      </c>
      <c r="L3842" s="5">
        <f t="shared" si="298"/>
        <v>1</v>
      </c>
      <c r="N3842" s="8" t="str">
        <f>VLOOKUP(C3842,'data indicadores nacional'!$A$2:$J$24,10,FALSE)</f>
        <v>-</v>
      </c>
      <c r="O3842" t="str">
        <f t="shared" si="299"/>
        <v xml:space="preserve"> </v>
      </c>
    </row>
    <row r="3843" spans="1:15">
      <c r="A3843" t="s">
        <v>112</v>
      </c>
      <c r="B3843" t="s">
        <v>540</v>
      </c>
      <c r="C3843" t="s">
        <v>92</v>
      </c>
      <c r="D3843" s="8">
        <v>0.78125</v>
      </c>
      <c r="G3843" t="str">
        <f>VLOOKUP(C3843,'data indicadores nacional'!$A$2:$G$24,7,FALSE)</f>
        <v>abajo</v>
      </c>
      <c r="H3843" s="9">
        <f>VLOOKUP(C3843,'data indicadores nacional'!$A$2:$F$24,6,FALSE)</f>
        <v>2.5040710609700474</v>
      </c>
      <c r="I3843" s="5" t="str">
        <f t="shared" ref="I3843:I3906" si="300">IF(G3843=$G$2,IF(F3843&gt;E3843,"alarma"," "),IF(F3843&lt;E3843,"alarma"," "))</f>
        <v xml:space="preserve"> </v>
      </c>
      <c r="J3843" s="5">
        <f t="shared" ref="J3843:J3906" si="301">IF(G3843=$G$2,IF((D3843-F3843)&gt;($M$2*H3843),1,0),IF((F3843-D3843)&gt;($M$2*H3843),1,0))</f>
        <v>1</v>
      </c>
      <c r="K3843" s="5">
        <f t="shared" ref="K3843:K3906" si="302">IF(G3843=$G$2,IF((F3843-D3843)&gt;($M$2*H3843),1,0),IF((D3843-F3843)&gt;($M$2*H3843),1,0))</f>
        <v>0</v>
      </c>
      <c r="L3843" s="5">
        <f t="shared" ref="L3843:L3906" si="303">IF(J3843=1,1,IF(K3843=1,1,0))</f>
        <v>1</v>
      </c>
      <c r="N3843" s="8" t="str">
        <f>VLOOKUP(C3843,'data indicadores nacional'!$A$2:$J$24,10,FALSE)</f>
        <v>-</v>
      </c>
      <c r="O3843" t="str">
        <f t="shared" ref="O3843:O3906" si="304">IF(N3843=$N$4," ",IF(F3843=$F$20," ",IF(G3843=$G$2,IF(F3843&lt;N3843," ","alarma"),IF(F3843&lt;N3843,"alarma"," "))))</f>
        <v xml:space="preserve"> </v>
      </c>
    </row>
    <row r="3844" spans="1:15">
      <c r="A3844" t="s">
        <v>112</v>
      </c>
      <c r="B3844" t="s">
        <v>540</v>
      </c>
      <c r="C3844" t="s">
        <v>93</v>
      </c>
      <c r="E3844" s="8">
        <v>0.70422535211267612</v>
      </c>
      <c r="G3844" t="str">
        <f>VLOOKUP(C3844,'data indicadores nacional'!$A$2:$G$24,7,FALSE)</f>
        <v>abajo</v>
      </c>
      <c r="H3844" s="9">
        <f>VLOOKUP(C3844,'data indicadores nacional'!$A$2:$F$24,6,FALSE)</f>
        <v>3.3766595341714022E-2</v>
      </c>
      <c r="I3844" s="5" t="str">
        <f t="shared" si="300"/>
        <v xml:space="preserve"> </v>
      </c>
      <c r="J3844" s="5">
        <f t="shared" si="301"/>
        <v>0</v>
      </c>
      <c r="K3844" s="5">
        <f t="shared" si="302"/>
        <v>0</v>
      </c>
      <c r="L3844" s="5">
        <f t="shared" si="303"/>
        <v>0</v>
      </c>
      <c r="N3844" s="8">
        <f>VLOOKUP(C3844,'data indicadores nacional'!$A$2:$J$24,10,FALSE)</f>
        <v>15</v>
      </c>
      <c r="O3844" t="str">
        <f t="shared" si="304"/>
        <v xml:space="preserve"> </v>
      </c>
    </row>
    <row r="3845" spans="1:15">
      <c r="A3845" t="s">
        <v>112</v>
      </c>
      <c r="B3845" t="s">
        <v>540</v>
      </c>
      <c r="C3845" t="s">
        <v>94</v>
      </c>
      <c r="D3845" s="8">
        <v>5.2421875</v>
      </c>
      <c r="E3845" s="8">
        <v>5.422535211267606</v>
      </c>
      <c r="F3845" s="8">
        <v>3.6053639846743293</v>
      </c>
      <c r="G3845" t="str">
        <f>VLOOKUP(C3845,'data indicadores nacional'!$A$2:$G$24,7,FALSE)</f>
        <v>arriba</v>
      </c>
      <c r="H3845" s="9">
        <f>VLOOKUP(C3845,'data indicadores nacional'!$A$2:$F$24,6,FALSE)</f>
        <v>0.23219145011705353</v>
      </c>
      <c r="I3845" s="5" t="str">
        <f t="shared" si="300"/>
        <v>alarma</v>
      </c>
      <c r="J3845" s="5">
        <f t="shared" si="301"/>
        <v>0</v>
      </c>
      <c r="K3845" s="5">
        <f t="shared" si="302"/>
        <v>1</v>
      </c>
      <c r="L3845" s="5">
        <f t="shared" si="303"/>
        <v>1</v>
      </c>
      <c r="N3845" s="8" t="str">
        <f>VLOOKUP(C3845,'data indicadores nacional'!$A$2:$J$24,10,FALSE)</f>
        <v>-</v>
      </c>
      <c r="O3845" t="str">
        <f t="shared" si="304"/>
        <v xml:space="preserve"> </v>
      </c>
    </row>
    <row r="3846" spans="1:15">
      <c r="A3846" t="s">
        <v>112</v>
      </c>
      <c r="B3846" t="s">
        <v>540</v>
      </c>
      <c r="C3846" t="s">
        <v>95</v>
      </c>
      <c r="D3846" s="8">
        <v>15.625</v>
      </c>
      <c r="E3846" s="8">
        <v>9.1549295774647899</v>
      </c>
      <c r="F3846" s="8">
        <v>12.643678160919542</v>
      </c>
      <c r="G3846" t="str">
        <f>VLOOKUP(C3846,'data indicadores nacional'!$A$2:$G$24,7,FALSE)</f>
        <v>abajo</v>
      </c>
      <c r="H3846" s="9">
        <f>VLOOKUP(C3846,'data indicadores nacional'!$A$2:$F$24,6,FALSE)</f>
        <v>1.7199886991149187</v>
      </c>
      <c r="I3846" s="5" t="str">
        <f t="shared" si="300"/>
        <v>alarma</v>
      </c>
      <c r="J3846" s="5">
        <f t="shared" si="301"/>
        <v>1</v>
      </c>
      <c r="K3846" s="5">
        <f t="shared" si="302"/>
        <v>0</v>
      </c>
      <c r="L3846" s="5">
        <f t="shared" si="303"/>
        <v>1</v>
      </c>
      <c r="N3846" s="8">
        <f>VLOOKUP(C3846,'data indicadores nacional'!$A$2:$J$24,10,FALSE)</f>
        <v>15</v>
      </c>
      <c r="O3846" t="str">
        <f t="shared" si="304"/>
        <v xml:space="preserve"> </v>
      </c>
    </row>
    <row r="3847" spans="1:15">
      <c r="A3847" t="s">
        <v>112</v>
      </c>
      <c r="B3847" t="s">
        <v>540</v>
      </c>
      <c r="C3847" t="s">
        <v>96</v>
      </c>
      <c r="D3847" s="8">
        <v>781.25</v>
      </c>
      <c r="E3847" s="8">
        <v>704.22535211267609</v>
      </c>
      <c r="G3847" t="str">
        <f>VLOOKUP(C3847,'data indicadores nacional'!$A$2:$G$24,7,FALSE)</f>
        <v>abajo</v>
      </c>
      <c r="H3847" s="9">
        <f>VLOOKUP(C3847,'data indicadores nacional'!$A$2:$F$24,6,FALSE)</f>
        <v>14.793500408348107</v>
      </c>
      <c r="I3847" s="5" t="str">
        <f t="shared" si="300"/>
        <v xml:space="preserve"> </v>
      </c>
      <c r="J3847" s="5">
        <f t="shared" si="301"/>
        <v>1</v>
      </c>
      <c r="K3847" s="5">
        <f t="shared" si="302"/>
        <v>0</v>
      </c>
      <c r="L3847" s="5">
        <f t="shared" si="303"/>
        <v>1</v>
      </c>
      <c r="N3847" s="8">
        <f>VLOOKUP(C3847,'data indicadores nacional'!$A$2:$J$24,10,FALSE)</f>
        <v>45</v>
      </c>
      <c r="O3847" t="str">
        <f t="shared" si="304"/>
        <v xml:space="preserve"> </v>
      </c>
    </row>
    <row r="3848" spans="1:15">
      <c r="A3848" t="s">
        <v>112</v>
      </c>
      <c r="B3848" t="s">
        <v>540</v>
      </c>
      <c r="C3848" t="s">
        <v>97</v>
      </c>
      <c r="D3848" s="8">
        <v>0.68634179821551133</v>
      </c>
      <c r="E3848" s="8">
        <v>0.54614964500273067</v>
      </c>
      <c r="F3848" s="8">
        <v>1.6447368421052631</v>
      </c>
      <c r="G3848" t="str">
        <f>VLOOKUP(C3848,'data indicadores nacional'!$A$2:$G$24,7,FALSE)</f>
        <v>abajo</v>
      </c>
      <c r="H3848" s="9">
        <f>VLOOKUP(C3848,'data indicadores nacional'!$A$2:$F$24,6,FALSE)</f>
        <v>0.35698528124504503</v>
      </c>
      <c r="I3848" s="5" t="str">
        <f t="shared" si="300"/>
        <v>alarma</v>
      </c>
      <c r="J3848" s="5">
        <f t="shared" si="301"/>
        <v>0</v>
      </c>
      <c r="K3848" s="5">
        <f t="shared" si="302"/>
        <v>1</v>
      </c>
      <c r="L3848" s="5">
        <f t="shared" si="303"/>
        <v>1</v>
      </c>
      <c r="N3848" s="8">
        <f>VLOOKUP(C3848,'data indicadores nacional'!$A$2:$J$24,10,FALSE)</f>
        <v>61</v>
      </c>
      <c r="O3848" t="str">
        <f t="shared" si="304"/>
        <v xml:space="preserve"> </v>
      </c>
    </row>
    <row r="3849" spans="1:15">
      <c r="A3849" t="s">
        <v>112</v>
      </c>
      <c r="B3849" t="s">
        <v>540</v>
      </c>
      <c r="C3849" t="s">
        <v>98</v>
      </c>
      <c r="D3849" s="8">
        <v>16.924738926899533</v>
      </c>
      <c r="E3849" s="8">
        <v>8.8448137228625043</v>
      </c>
      <c r="F3849" s="8">
        <v>17.751479289940828</v>
      </c>
      <c r="G3849" t="str">
        <f>VLOOKUP(C3849,'data indicadores nacional'!$A$2:$G$24,7,FALSE)</f>
        <v>abajo</v>
      </c>
      <c r="H3849" s="9">
        <f>VLOOKUP(C3849,'data indicadores nacional'!$A$2:$F$24,6,FALSE)</f>
        <v>3.4897517565506893</v>
      </c>
      <c r="I3849" s="5" t="str">
        <f t="shared" si="300"/>
        <v>alarma</v>
      </c>
      <c r="J3849" s="5">
        <f t="shared" si="301"/>
        <v>0</v>
      </c>
      <c r="K3849" s="5">
        <f t="shared" si="302"/>
        <v>1</v>
      </c>
      <c r="L3849" s="5">
        <f t="shared" si="303"/>
        <v>1</v>
      </c>
      <c r="N3849" s="8">
        <f>VLOOKUP(C3849,'data indicadores nacional'!$A$2:$J$24,10,FALSE)</f>
        <v>61</v>
      </c>
      <c r="O3849" t="str">
        <f t="shared" si="304"/>
        <v xml:space="preserve"> </v>
      </c>
    </row>
    <row r="3850" spans="1:15">
      <c r="A3850" t="s">
        <v>112</v>
      </c>
      <c r="B3850" t="s">
        <v>540</v>
      </c>
      <c r="C3850" t="s">
        <v>99</v>
      </c>
      <c r="D3850" s="8">
        <v>34.848484848484851</v>
      </c>
      <c r="E3850" s="8">
        <v>16.842105263157894</v>
      </c>
      <c r="F3850" s="8">
        <v>33.262935586061246</v>
      </c>
      <c r="G3850" t="str">
        <f>VLOOKUP(C3850,'data indicadores nacional'!$A$2:$G$24,7,FALSE)</f>
        <v>abajo</v>
      </c>
      <c r="H3850" s="9">
        <f>VLOOKUP(C3850,'data indicadores nacional'!$A$2:$F$24,6,FALSE)</f>
        <v>7.5200278194544445</v>
      </c>
      <c r="I3850" s="5" t="str">
        <f t="shared" si="300"/>
        <v>alarma</v>
      </c>
      <c r="J3850" s="5">
        <f t="shared" si="301"/>
        <v>1</v>
      </c>
      <c r="K3850" s="5">
        <f t="shared" si="302"/>
        <v>0</v>
      </c>
      <c r="L3850" s="5">
        <f t="shared" si="303"/>
        <v>1</v>
      </c>
      <c r="N3850" s="8">
        <f>VLOOKUP(C3850,'data indicadores nacional'!$A$2:$J$24,10,FALSE)</f>
        <v>61</v>
      </c>
      <c r="O3850" t="str">
        <f t="shared" si="304"/>
        <v xml:space="preserve"> </v>
      </c>
    </row>
    <row r="3851" spans="1:15">
      <c r="A3851" t="s">
        <v>112</v>
      </c>
      <c r="B3851" t="s">
        <v>540</v>
      </c>
      <c r="C3851" t="s">
        <v>100</v>
      </c>
      <c r="D3851" s="8">
        <v>39.0625</v>
      </c>
      <c r="E3851" s="8">
        <v>21.12676056338028</v>
      </c>
      <c r="F3851" s="8">
        <v>7.6628352490421454</v>
      </c>
      <c r="G3851" t="str">
        <f>VLOOKUP(C3851,'data indicadores nacional'!$A$2:$G$24,7,FALSE)</f>
        <v>abajo</v>
      </c>
      <c r="H3851" s="9">
        <f>VLOOKUP(C3851,'data indicadores nacional'!$A$2:$F$24,6,FALSE)</f>
        <v>1.7895311097465236</v>
      </c>
      <c r="I3851" s="5" t="str">
        <f t="shared" si="300"/>
        <v xml:space="preserve"> </v>
      </c>
      <c r="J3851" s="5">
        <f t="shared" si="301"/>
        <v>1</v>
      </c>
      <c r="K3851" s="5">
        <f t="shared" si="302"/>
        <v>0</v>
      </c>
      <c r="L3851" s="5">
        <f t="shared" si="303"/>
        <v>1</v>
      </c>
      <c r="N3851" s="8">
        <f>VLOOKUP(C3851,'data indicadores nacional'!$A$2:$J$24,10,FALSE)</f>
        <v>15</v>
      </c>
      <c r="O3851" t="str">
        <f t="shared" si="304"/>
        <v xml:space="preserve"> </v>
      </c>
    </row>
    <row r="3852" spans="1:15">
      <c r="A3852" t="s">
        <v>112</v>
      </c>
      <c r="B3852" t="s">
        <v>540</v>
      </c>
      <c r="C3852" t="s">
        <v>101</v>
      </c>
      <c r="D3852" s="8">
        <v>31.25</v>
      </c>
      <c r="E3852" s="8">
        <v>7.042253521126761</v>
      </c>
      <c r="F3852" s="8">
        <v>7.6628352490421454</v>
      </c>
      <c r="G3852" t="str">
        <f>VLOOKUP(C3852,'data indicadores nacional'!$A$2:$G$24,7,FALSE)</f>
        <v>abajo</v>
      </c>
      <c r="H3852" s="9">
        <f>VLOOKUP(C3852,'data indicadores nacional'!$A$2:$F$24,6,FALSE)</f>
        <v>1.3238688071947835</v>
      </c>
      <c r="I3852" s="5" t="str">
        <f t="shared" si="300"/>
        <v>alarma</v>
      </c>
      <c r="J3852" s="5">
        <f t="shared" si="301"/>
        <v>1</v>
      </c>
      <c r="K3852" s="5">
        <f t="shared" si="302"/>
        <v>0</v>
      </c>
      <c r="L3852" s="5">
        <f t="shared" si="303"/>
        <v>1</v>
      </c>
      <c r="N3852" s="8">
        <f>VLOOKUP(C3852,'data indicadores nacional'!$A$2:$J$24,10,FALSE)</f>
        <v>12</v>
      </c>
      <c r="O3852" t="str">
        <f t="shared" si="304"/>
        <v xml:space="preserve"> </v>
      </c>
    </row>
    <row r="3853" spans="1:15">
      <c r="A3853" t="s">
        <v>112</v>
      </c>
      <c r="B3853" t="s">
        <v>540</v>
      </c>
      <c r="C3853" t="s">
        <v>103</v>
      </c>
      <c r="D3853" s="8">
        <v>36.403349108117943</v>
      </c>
      <c r="E3853" s="8">
        <v>49.751243781094523</v>
      </c>
      <c r="G3853" t="str">
        <f>VLOOKUP(C3853,'data indicadores nacional'!$A$2:$G$24,7,FALSE)</f>
        <v>abajo</v>
      </c>
      <c r="H3853" s="9">
        <f>VLOOKUP(C3853,'data indicadores nacional'!$A$2:$F$24,6,FALSE)</f>
        <v>4.9638210683068253</v>
      </c>
      <c r="I3853" s="5" t="str">
        <f t="shared" si="300"/>
        <v xml:space="preserve"> </v>
      </c>
      <c r="J3853" s="5">
        <f t="shared" si="301"/>
        <v>1</v>
      </c>
      <c r="K3853" s="5">
        <f t="shared" si="302"/>
        <v>0</v>
      </c>
      <c r="L3853" s="5">
        <f t="shared" si="303"/>
        <v>1</v>
      </c>
      <c r="N3853" s="8">
        <f>VLOOKUP(C3853,'data indicadores nacional'!$A$2:$J$24,10,FALSE)</f>
        <v>8.9</v>
      </c>
      <c r="O3853" t="str">
        <f t="shared" si="304"/>
        <v xml:space="preserve"> </v>
      </c>
    </row>
    <row r="3854" spans="1:15">
      <c r="A3854" t="s">
        <v>112</v>
      </c>
      <c r="B3854" t="s">
        <v>540</v>
      </c>
      <c r="C3854" t="s">
        <v>104</v>
      </c>
      <c r="D3854" s="8">
        <v>23.076923076923077</v>
      </c>
      <c r="E3854" s="8">
        <v>13.986013986013987</v>
      </c>
      <c r="F3854" s="8">
        <v>15.209125475285171</v>
      </c>
      <c r="G3854" t="str">
        <f>VLOOKUP(C3854,'data indicadores nacional'!$A$2:$G$24,7,FALSE)</f>
        <v>abajo</v>
      </c>
      <c r="H3854" s="9">
        <f>VLOOKUP(C3854,'data indicadores nacional'!$A$2:$F$24,6,FALSE)</f>
        <v>0.3966802220902198</v>
      </c>
      <c r="I3854" s="5" t="str">
        <f t="shared" si="300"/>
        <v>alarma</v>
      </c>
      <c r="J3854" s="5">
        <f t="shared" si="301"/>
        <v>1</v>
      </c>
      <c r="K3854" s="5">
        <f t="shared" si="302"/>
        <v>0</v>
      </c>
      <c r="L3854" s="5">
        <f t="shared" si="303"/>
        <v>1</v>
      </c>
      <c r="N3854" s="8">
        <f>VLOOKUP(C3854,'data indicadores nacional'!$A$2:$J$24,10,FALSE)</f>
        <v>12</v>
      </c>
      <c r="O3854" t="str">
        <f t="shared" si="304"/>
        <v>alarma</v>
      </c>
    </row>
    <row r="3855" spans="1:15">
      <c r="A3855" t="s">
        <v>112</v>
      </c>
      <c r="B3855" t="s">
        <v>541</v>
      </c>
      <c r="C3855" t="s">
        <v>89</v>
      </c>
      <c r="D3855" s="8">
        <v>73.333333333333329</v>
      </c>
      <c r="F3855" s="8">
        <v>100</v>
      </c>
      <c r="G3855" t="str">
        <f>VLOOKUP(C3855,'data indicadores nacional'!$A$2:$G$24,7,FALSE)</f>
        <v>arriba</v>
      </c>
      <c r="H3855" s="9">
        <f>VLOOKUP(C3855,'data indicadores nacional'!$A$2:$F$24,6,FALSE)</f>
        <v>2.7490434366534529</v>
      </c>
      <c r="I3855" s="5" t="str">
        <f t="shared" si="300"/>
        <v xml:space="preserve"> </v>
      </c>
      <c r="J3855" s="5">
        <f t="shared" si="301"/>
        <v>1</v>
      </c>
      <c r="K3855" s="5">
        <f t="shared" si="302"/>
        <v>0</v>
      </c>
      <c r="L3855" s="5">
        <f t="shared" si="303"/>
        <v>1</v>
      </c>
      <c r="N3855" s="8">
        <f>VLOOKUP(C3855,'data indicadores nacional'!$A$2:$J$24,10,FALSE)</f>
        <v>95</v>
      </c>
      <c r="O3855" t="str">
        <f t="shared" si="304"/>
        <v xml:space="preserve"> </v>
      </c>
    </row>
    <row r="3856" spans="1:15">
      <c r="A3856" t="s">
        <v>112</v>
      </c>
      <c r="B3856" t="s">
        <v>541</v>
      </c>
      <c r="C3856" t="s">
        <v>91</v>
      </c>
      <c r="D3856" s="8">
        <v>90.625</v>
      </c>
      <c r="F3856" s="8">
        <v>50</v>
      </c>
      <c r="G3856" t="str">
        <f>VLOOKUP(C3856,'data indicadores nacional'!$A$2:$G$24,7,FALSE)</f>
        <v>arriba</v>
      </c>
      <c r="H3856" s="9">
        <f>VLOOKUP(C3856,'data indicadores nacional'!$A$2:$F$24,6,FALSE)</f>
        <v>0.72595219758941765</v>
      </c>
      <c r="I3856" s="5" t="str">
        <f t="shared" si="300"/>
        <v xml:space="preserve"> </v>
      </c>
      <c r="J3856" s="5">
        <f t="shared" si="301"/>
        <v>0</v>
      </c>
      <c r="K3856" s="5">
        <f t="shared" si="302"/>
        <v>1</v>
      </c>
      <c r="L3856" s="5">
        <f t="shared" si="303"/>
        <v>1</v>
      </c>
      <c r="N3856" s="8" t="str">
        <f>VLOOKUP(C3856,'data indicadores nacional'!$A$2:$J$24,10,FALSE)</f>
        <v>-</v>
      </c>
      <c r="O3856" t="str">
        <f t="shared" si="304"/>
        <v xml:space="preserve"> </v>
      </c>
    </row>
    <row r="3857" spans="1:15">
      <c r="A3857" t="s">
        <v>112</v>
      </c>
      <c r="B3857" t="s">
        <v>541</v>
      </c>
      <c r="C3857" t="s">
        <v>94</v>
      </c>
      <c r="D3857" s="8">
        <v>4.71875</v>
      </c>
      <c r="F3857" s="8">
        <v>5</v>
      </c>
      <c r="G3857" t="str">
        <f>VLOOKUP(C3857,'data indicadores nacional'!$A$2:$G$24,7,FALSE)</f>
        <v>arriba</v>
      </c>
      <c r="H3857" s="9">
        <f>VLOOKUP(C3857,'data indicadores nacional'!$A$2:$F$24,6,FALSE)</f>
        <v>0.23219145011705353</v>
      </c>
      <c r="I3857" s="5" t="str">
        <f t="shared" si="300"/>
        <v xml:space="preserve"> </v>
      </c>
      <c r="J3857" s="5">
        <f t="shared" si="301"/>
        <v>1</v>
      </c>
      <c r="K3857" s="5">
        <f t="shared" si="302"/>
        <v>0</v>
      </c>
      <c r="L3857" s="5">
        <f t="shared" si="303"/>
        <v>1</v>
      </c>
      <c r="N3857" s="8" t="str">
        <f>VLOOKUP(C3857,'data indicadores nacional'!$A$2:$J$24,10,FALSE)</f>
        <v>-</v>
      </c>
      <c r="O3857" t="str">
        <f t="shared" si="304"/>
        <v xml:space="preserve"> </v>
      </c>
    </row>
    <row r="3858" spans="1:15">
      <c r="A3858" t="s">
        <v>112</v>
      </c>
      <c r="B3858" t="s">
        <v>541</v>
      </c>
      <c r="C3858" t="s">
        <v>95</v>
      </c>
      <c r="D3858" s="8">
        <v>19.35483870967742</v>
      </c>
      <c r="G3858" t="str">
        <f>VLOOKUP(C3858,'data indicadores nacional'!$A$2:$G$24,7,FALSE)</f>
        <v>abajo</v>
      </c>
      <c r="H3858" s="9">
        <f>VLOOKUP(C3858,'data indicadores nacional'!$A$2:$F$24,6,FALSE)</f>
        <v>1.7199886991149187</v>
      </c>
      <c r="I3858" s="5" t="str">
        <f t="shared" si="300"/>
        <v xml:space="preserve"> </v>
      </c>
      <c r="J3858" s="5">
        <f t="shared" si="301"/>
        <v>1</v>
      </c>
      <c r="K3858" s="5">
        <f t="shared" si="302"/>
        <v>0</v>
      </c>
      <c r="L3858" s="5">
        <f t="shared" si="303"/>
        <v>1</v>
      </c>
      <c r="N3858" s="8">
        <f>VLOOKUP(C3858,'data indicadores nacional'!$A$2:$J$24,10,FALSE)</f>
        <v>15</v>
      </c>
      <c r="O3858" t="str">
        <f t="shared" si="304"/>
        <v xml:space="preserve"> </v>
      </c>
    </row>
    <row r="3859" spans="1:15">
      <c r="A3859" t="s">
        <v>112</v>
      </c>
      <c r="B3859" t="s">
        <v>541</v>
      </c>
      <c r="C3859" t="s">
        <v>98</v>
      </c>
      <c r="D3859" s="8">
        <v>15.531660692951014</v>
      </c>
      <c r="G3859" t="str">
        <f>VLOOKUP(C3859,'data indicadores nacional'!$A$2:$G$24,7,FALSE)</f>
        <v>abajo</v>
      </c>
      <c r="H3859" s="9">
        <f>VLOOKUP(C3859,'data indicadores nacional'!$A$2:$F$24,6,FALSE)</f>
        <v>3.4897517565506893</v>
      </c>
      <c r="I3859" s="5" t="str">
        <f t="shared" si="300"/>
        <v xml:space="preserve"> </v>
      </c>
      <c r="J3859" s="5">
        <f t="shared" si="301"/>
        <v>1</v>
      </c>
      <c r="K3859" s="5">
        <f t="shared" si="302"/>
        <v>0</v>
      </c>
      <c r="L3859" s="5">
        <f t="shared" si="303"/>
        <v>1</v>
      </c>
      <c r="N3859" s="8">
        <f>VLOOKUP(C3859,'data indicadores nacional'!$A$2:$J$24,10,FALSE)</f>
        <v>61</v>
      </c>
      <c r="O3859" t="str">
        <f t="shared" si="304"/>
        <v xml:space="preserve"> </v>
      </c>
    </row>
    <row r="3860" spans="1:15">
      <c r="A3860" t="s">
        <v>112</v>
      </c>
      <c r="B3860" t="s">
        <v>541</v>
      </c>
      <c r="C3860" t="s">
        <v>99</v>
      </c>
      <c r="D3860" s="8">
        <v>31.100478468899521</v>
      </c>
      <c r="G3860" t="str">
        <f>VLOOKUP(C3860,'data indicadores nacional'!$A$2:$G$24,7,FALSE)</f>
        <v>abajo</v>
      </c>
      <c r="H3860" s="9">
        <f>VLOOKUP(C3860,'data indicadores nacional'!$A$2:$F$24,6,FALSE)</f>
        <v>7.5200278194544445</v>
      </c>
      <c r="I3860" s="5" t="str">
        <f t="shared" si="300"/>
        <v xml:space="preserve"> </v>
      </c>
      <c r="J3860" s="5">
        <f t="shared" si="301"/>
        <v>1</v>
      </c>
      <c r="K3860" s="5">
        <f t="shared" si="302"/>
        <v>0</v>
      </c>
      <c r="L3860" s="5">
        <f t="shared" si="303"/>
        <v>1</v>
      </c>
      <c r="N3860" s="8">
        <f>VLOOKUP(C3860,'data indicadores nacional'!$A$2:$J$24,10,FALSE)</f>
        <v>61</v>
      </c>
      <c r="O3860" t="str">
        <f t="shared" si="304"/>
        <v xml:space="preserve"> </v>
      </c>
    </row>
    <row r="3861" spans="1:15">
      <c r="A3861" t="s">
        <v>112</v>
      </c>
      <c r="B3861" t="s">
        <v>541</v>
      </c>
      <c r="C3861" t="s">
        <v>100</v>
      </c>
      <c r="D3861" s="8">
        <v>62.5</v>
      </c>
      <c r="G3861" t="str">
        <f>VLOOKUP(C3861,'data indicadores nacional'!$A$2:$G$24,7,FALSE)</f>
        <v>abajo</v>
      </c>
      <c r="H3861" s="9">
        <f>VLOOKUP(C3861,'data indicadores nacional'!$A$2:$F$24,6,FALSE)</f>
        <v>1.7895311097465236</v>
      </c>
      <c r="I3861" s="5" t="str">
        <f t="shared" si="300"/>
        <v xml:space="preserve"> </v>
      </c>
      <c r="J3861" s="5">
        <f t="shared" si="301"/>
        <v>1</v>
      </c>
      <c r="K3861" s="5">
        <f t="shared" si="302"/>
        <v>0</v>
      </c>
      <c r="L3861" s="5">
        <f t="shared" si="303"/>
        <v>1</v>
      </c>
      <c r="N3861" s="8">
        <f>VLOOKUP(C3861,'data indicadores nacional'!$A$2:$J$24,10,FALSE)</f>
        <v>15</v>
      </c>
      <c r="O3861" t="str">
        <f t="shared" si="304"/>
        <v xml:space="preserve"> </v>
      </c>
    </row>
    <row r="3862" spans="1:15">
      <c r="A3862" t="s">
        <v>112</v>
      </c>
      <c r="B3862" t="s">
        <v>541</v>
      </c>
      <c r="C3862" t="s">
        <v>101</v>
      </c>
      <c r="D3862" s="8">
        <v>31.25</v>
      </c>
      <c r="G3862" t="str">
        <f>VLOOKUP(C3862,'data indicadores nacional'!$A$2:$G$24,7,FALSE)</f>
        <v>abajo</v>
      </c>
      <c r="H3862" s="9">
        <f>VLOOKUP(C3862,'data indicadores nacional'!$A$2:$F$24,6,FALSE)</f>
        <v>1.3238688071947835</v>
      </c>
      <c r="I3862" s="5" t="str">
        <f t="shared" si="300"/>
        <v xml:space="preserve"> </v>
      </c>
      <c r="J3862" s="5">
        <f t="shared" si="301"/>
        <v>1</v>
      </c>
      <c r="K3862" s="5">
        <f t="shared" si="302"/>
        <v>0</v>
      </c>
      <c r="L3862" s="5">
        <f t="shared" si="303"/>
        <v>1</v>
      </c>
      <c r="N3862" s="8">
        <f>VLOOKUP(C3862,'data indicadores nacional'!$A$2:$J$24,10,FALSE)</f>
        <v>12</v>
      </c>
      <c r="O3862" t="str">
        <f t="shared" si="304"/>
        <v xml:space="preserve"> </v>
      </c>
    </row>
    <row r="3863" spans="1:15">
      <c r="A3863" t="s">
        <v>112</v>
      </c>
      <c r="B3863" t="s">
        <v>541</v>
      </c>
      <c r="C3863" t="s">
        <v>104</v>
      </c>
      <c r="D3863" s="8">
        <v>30.303030303030305</v>
      </c>
      <c r="G3863" t="str">
        <f>VLOOKUP(C3863,'data indicadores nacional'!$A$2:$G$24,7,FALSE)</f>
        <v>abajo</v>
      </c>
      <c r="H3863" s="9">
        <f>VLOOKUP(C3863,'data indicadores nacional'!$A$2:$F$24,6,FALSE)</f>
        <v>0.3966802220902198</v>
      </c>
      <c r="I3863" s="5" t="str">
        <f t="shared" si="300"/>
        <v xml:space="preserve"> </v>
      </c>
      <c r="J3863" s="5">
        <f t="shared" si="301"/>
        <v>1</v>
      </c>
      <c r="K3863" s="5">
        <f t="shared" si="302"/>
        <v>0</v>
      </c>
      <c r="L3863" s="5">
        <f t="shared" si="303"/>
        <v>1</v>
      </c>
      <c r="N3863" s="8">
        <f>VLOOKUP(C3863,'data indicadores nacional'!$A$2:$J$24,10,FALSE)</f>
        <v>12</v>
      </c>
      <c r="O3863" t="str">
        <f t="shared" si="304"/>
        <v xml:space="preserve"> </v>
      </c>
    </row>
    <row r="3864" spans="1:15">
      <c r="A3864" t="s">
        <v>112</v>
      </c>
      <c r="B3864" t="s">
        <v>542</v>
      </c>
      <c r="C3864" t="s">
        <v>88</v>
      </c>
      <c r="D3864" s="8">
        <v>5.3475935828877006</v>
      </c>
      <c r="E3864" s="8">
        <v>1.1881188118811881</v>
      </c>
      <c r="F3864" s="8">
        <v>0.68965517241379315</v>
      </c>
      <c r="G3864" t="str">
        <f>VLOOKUP(C3864,'data indicadores nacional'!$A$2:$G$24,7,FALSE)</f>
        <v>abajo</v>
      </c>
      <c r="H3864" s="9">
        <f>VLOOKUP(C3864,'data indicadores nacional'!$A$2:$F$24,6,FALSE)</f>
        <v>0.25026441121950321</v>
      </c>
      <c r="I3864" s="5" t="str">
        <f t="shared" si="300"/>
        <v xml:space="preserve"> </v>
      </c>
      <c r="J3864" s="5">
        <f t="shared" si="301"/>
        <v>1</v>
      </c>
      <c r="K3864" s="5">
        <f t="shared" si="302"/>
        <v>0</v>
      </c>
      <c r="L3864" s="5">
        <f t="shared" si="303"/>
        <v>1</v>
      </c>
      <c r="N3864" s="8">
        <f>VLOOKUP(C3864,'data indicadores nacional'!$A$2:$J$24,10,FALSE)</f>
        <v>10</v>
      </c>
      <c r="O3864" t="str">
        <f t="shared" si="304"/>
        <v xml:space="preserve"> </v>
      </c>
    </row>
    <row r="3865" spans="1:15">
      <c r="A3865" t="s">
        <v>112</v>
      </c>
      <c r="B3865" t="s">
        <v>542</v>
      </c>
      <c r="C3865" t="s">
        <v>89</v>
      </c>
      <c r="D3865" s="8">
        <v>62.037037037037038</v>
      </c>
      <c r="E3865" s="8">
        <v>63.157894736842103</v>
      </c>
      <c r="F3865" s="8">
        <v>71.396895787139698</v>
      </c>
      <c r="G3865" t="str">
        <f>VLOOKUP(C3865,'data indicadores nacional'!$A$2:$G$24,7,FALSE)</f>
        <v>arriba</v>
      </c>
      <c r="H3865" s="9">
        <f>VLOOKUP(C3865,'data indicadores nacional'!$A$2:$F$24,6,FALSE)</f>
        <v>2.7490434366534529</v>
      </c>
      <c r="I3865" s="5" t="str">
        <f t="shared" si="300"/>
        <v xml:space="preserve"> </v>
      </c>
      <c r="J3865" s="5">
        <f t="shared" si="301"/>
        <v>1</v>
      </c>
      <c r="K3865" s="5">
        <f t="shared" si="302"/>
        <v>0</v>
      </c>
      <c r="L3865" s="5">
        <f t="shared" si="303"/>
        <v>1</v>
      </c>
      <c r="N3865" s="8">
        <f>VLOOKUP(C3865,'data indicadores nacional'!$A$2:$J$24,10,FALSE)</f>
        <v>95</v>
      </c>
      <c r="O3865" t="str">
        <f t="shared" si="304"/>
        <v>alarma</v>
      </c>
    </row>
    <row r="3866" spans="1:15">
      <c r="A3866" t="s">
        <v>112</v>
      </c>
      <c r="B3866" t="s">
        <v>542</v>
      </c>
      <c r="C3866" t="s">
        <v>90</v>
      </c>
      <c r="E3866" s="8">
        <v>66.666666666666657</v>
      </c>
      <c r="F3866" s="8">
        <v>50</v>
      </c>
      <c r="G3866" t="str">
        <f>VLOOKUP(C3866,'data indicadores nacional'!$A$2:$G$24,7,FALSE)</f>
        <v>abajo</v>
      </c>
      <c r="H3866" s="9">
        <f>VLOOKUP(C3866,'data indicadores nacional'!$A$2:$F$24,6,FALSE)</f>
        <v>2.2832114202799096</v>
      </c>
      <c r="I3866" s="5" t="str">
        <f t="shared" si="300"/>
        <v xml:space="preserve"> </v>
      </c>
      <c r="J3866" s="5">
        <f t="shared" si="301"/>
        <v>0</v>
      </c>
      <c r="K3866" s="5">
        <f t="shared" si="302"/>
        <v>1</v>
      </c>
      <c r="L3866" s="5">
        <f t="shared" si="303"/>
        <v>1</v>
      </c>
      <c r="N3866" s="8" t="str">
        <f>VLOOKUP(C3866,'data indicadores nacional'!$A$2:$J$24,10,FALSE)</f>
        <v>-</v>
      </c>
      <c r="O3866" t="str">
        <f t="shared" si="304"/>
        <v xml:space="preserve"> </v>
      </c>
    </row>
    <row r="3867" spans="1:15">
      <c r="A3867" t="s">
        <v>112</v>
      </c>
      <c r="B3867" t="s">
        <v>542</v>
      </c>
      <c r="C3867" t="s">
        <v>91</v>
      </c>
      <c r="D3867" s="8">
        <v>58.715596330275233</v>
      </c>
      <c r="E3867" s="8">
        <v>37.66990291262136</v>
      </c>
      <c r="F3867" s="8">
        <v>39.024390243902438</v>
      </c>
      <c r="G3867" t="str">
        <f>VLOOKUP(C3867,'data indicadores nacional'!$A$2:$G$24,7,FALSE)</f>
        <v>arriba</v>
      </c>
      <c r="H3867" s="9">
        <f>VLOOKUP(C3867,'data indicadores nacional'!$A$2:$F$24,6,FALSE)</f>
        <v>0.72595219758941765</v>
      </c>
      <c r="I3867" s="5" t="str">
        <f t="shared" si="300"/>
        <v xml:space="preserve"> </v>
      </c>
      <c r="J3867" s="5">
        <f t="shared" si="301"/>
        <v>0</v>
      </c>
      <c r="K3867" s="5">
        <f t="shared" si="302"/>
        <v>1</v>
      </c>
      <c r="L3867" s="5">
        <f t="shared" si="303"/>
        <v>1</v>
      </c>
      <c r="N3867" s="8" t="str">
        <f>VLOOKUP(C3867,'data indicadores nacional'!$A$2:$J$24,10,FALSE)</f>
        <v>-</v>
      </c>
      <c r="O3867" t="str">
        <f t="shared" si="304"/>
        <v xml:space="preserve"> </v>
      </c>
    </row>
    <row r="3868" spans="1:15">
      <c r="A3868" t="s">
        <v>112</v>
      </c>
      <c r="B3868" t="s">
        <v>542</v>
      </c>
      <c r="C3868" t="s">
        <v>93</v>
      </c>
      <c r="E3868" s="8">
        <v>0.38834951456310679</v>
      </c>
      <c r="G3868" t="str">
        <f>VLOOKUP(C3868,'data indicadores nacional'!$A$2:$G$24,7,FALSE)</f>
        <v>abajo</v>
      </c>
      <c r="H3868" s="9">
        <f>VLOOKUP(C3868,'data indicadores nacional'!$A$2:$F$24,6,FALSE)</f>
        <v>3.3766595341714022E-2</v>
      </c>
      <c r="I3868" s="5" t="str">
        <f t="shared" si="300"/>
        <v xml:space="preserve"> </v>
      </c>
      <c r="J3868" s="5">
        <f t="shared" si="301"/>
        <v>0</v>
      </c>
      <c r="K3868" s="5">
        <f t="shared" si="302"/>
        <v>0</v>
      </c>
      <c r="L3868" s="5">
        <f t="shared" si="303"/>
        <v>0</v>
      </c>
      <c r="N3868" s="8">
        <f>VLOOKUP(C3868,'data indicadores nacional'!$A$2:$J$24,10,FALSE)</f>
        <v>15</v>
      </c>
      <c r="O3868" t="str">
        <f t="shared" si="304"/>
        <v xml:space="preserve"> </v>
      </c>
    </row>
    <row r="3869" spans="1:15">
      <c r="A3869" t="s">
        <v>112</v>
      </c>
      <c r="B3869" t="s">
        <v>542</v>
      </c>
      <c r="C3869" t="s">
        <v>94</v>
      </c>
      <c r="D3869" s="8">
        <v>4.1179138321995463</v>
      </c>
      <c r="E3869" s="8">
        <v>4.3728155339805825</v>
      </c>
      <c r="F3869" s="8">
        <v>4.6357615894039732</v>
      </c>
      <c r="G3869" t="str">
        <f>VLOOKUP(C3869,'data indicadores nacional'!$A$2:$G$24,7,FALSE)</f>
        <v>arriba</v>
      </c>
      <c r="H3869" s="9">
        <f>VLOOKUP(C3869,'data indicadores nacional'!$A$2:$F$24,6,FALSE)</f>
        <v>0.23219145011705353</v>
      </c>
      <c r="I3869" s="5" t="str">
        <f t="shared" si="300"/>
        <v xml:space="preserve"> </v>
      </c>
      <c r="J3869" s="5">
        <f t="shared" si="301"/>
        <v>1</v>
      </c>
      <c r="K3869" s="5">
        <f t="shared" si="302"/>
        <v>0</v>
      </c>
      <c r="L3869" s="5">
        <f t="shared" si="303"/>
        <v>1</v>
      </c>
      <c r="N3869" s="8" t="str">
        <f>VLOOKUP(C3869,'data indicadores nacional'!$A$2:$J$24,10,FALSE)</f>
        <v>-</v>
      </c>
      <c r="O3869" t="str">
        <f t="shared" si="304"/>
        <v xml:space="preserve"> </v>
      </c>
    </row>
    <row r="3870" spans="1:15">
      <c r="A3870" t="s">
        <v>112</v>
      </c>
      <c r="B3870" t="s">
        <v>542</v>
      </c>
      <c r="C3870" t="s">
        <v>95</v>
      </c>
      <c r="D3870" s="8">
        <v>13.83219954648526</v>
      </c>
      <c r="E3870" s="8">
        <v>12.233009708737864</v>
      </c>
      <c r="F3870" s="8">
        <v>14.348785871964681</v>
      </c>
      <c r="G3870" t="str">
        <f>VLOOKUP(C3870,'data indicadores nacional'!$A$2:$G$24,7,FALSE)</f>
        <v>abajo</v>
      </c>
      <c r="H3870" s="9">
        <f>VLOOKUP(C3870,'data indicadores nacional'!$A$2:$F$24,6,FALSE)</f>
        <v>1.7199886991149187</v>
      </c>
      <c r="I3870" s="5" t="str">
        <f t="shared" si="300"/>
        <v>alarma</v>
      </c>
      <c r="J3870" s="5">
        <f t="shared" si="301"/>
        <v>0</v>
      </c>
      <c r="K3870" s="5">
        <f t="shared" si="302"/>
        <v>1</v>
      </c>
      <c r="L3870" s="5">
        <f t="shared" si="303"/>
        <v>1</v>
      </c>
      <c r="N3870" s="8">
        <f>VLOOKUP(C3870,'data indicadores nacional'!$A$2:$J$24,10,FALSE)</f>
        <v>15</v>
      </c>
      <c r="O3870" t="str">
        <f t="shared" si="304"/>
        <v xml:space="preserve"> </v>
      </c>
    </row>
    <row r="3871" spans="1:15">
      <c r="A3871" t="s">
        <v>112</v>
      </c>
      <c r="B3871" t="s">
        <v>542</v>
      </c>
      <c r="C3871" t="s">
        <v>96</v>
      </c>
      <c r="E3871" s="8">
        <v>194.17475728155338</v>
      </c>
      <c r="F3871" s="8">
        <v>220.75055187637969</v>
      </c>
      <c r="G3871" t="str">
        <f>VLOOKUP(C3871,'data indicadores nacional'!$A$2:$G$24,7,FALSE)</f>
        <v>abajo</v>
      </c>
      <c r="H3871" s="9">
        <f>VLOOKUP(C3871,'data indicadores nacional'!$A$2:$F$24,6,FALSE)</f>
        <v>14.793500408348107</v>
      </c>
      <c r="I3871" s="5" t="str">
        <f t="shared" si="300"/>
        <v>alarma</v>
      </c>
      <c r="J3871" s="5">
        <f t="shared" si="301"/>
        <v>0</v>
      </c>
      <c r="K3871" s="5">
        <f t="shared" si="302"/>
        <v>1</v>
      </c>
      <c r="L3871" s="5">
        <f t="shared" si="303"/>
        <v>1</v>
      </c>
      <c r="N3871" s="8">
        <f>VLOOKUP(C3871,'data indicadores nacional'!$A$2:$J$24,10,FALSE)</f>
        <v>45</v>
      </c>
      <c r="O3871" t="str">
        <f t="shared" si="304"/>
        <v>alarma</v>
      </c>
    </row>
    <row r="3872" spans="1:15">
      <c r="A3872" t="s">
        <v>112</v>
      </c>
      <c r="B3872" t="s">
        <v>542</v>
      </c>
      <c r="C3872" t="s">
        <v>97</v>
      </c>
      <c r="D3872" s="8">
        <v>0.47258979206049151</v>
      </c>
      <c r="E3872" s="8">
        <v>2.3668639053254439</v>
      </c>
      <c r="F3872" s="8">
        <v>0.79333597778659259</v>
      </c>
      <c r="G3872" t="str">
        <f>VLOOKUP(C3872,'data indicadores nacional'!$A$2:$G$24,7,FALSE)</f>
        <v>abajo</v>
      </c>
      <c r="H3872" s="9">
        <f>VLOOKUP(C3872,'data indicadores nacional'!$A$2:$F$24,6,FALSE)</f>
        <v>0.35698528124504503</v>
      </c>
      <c r="I3872" s="5" t="str">
        <f t="shared" si="300"/>
        <v xml:space="preserve"> </v>
      </c>
      <c r="J3872" s="5">
        <f t="shared" si="301"/>
        <v>0</v>
      </c>
      <c r="K3872" s="5">
        <f t="shared" si="302"/>
        <v>1</v>
      </c>
      <c r="L3872" s="5">
        <f t="shared" si="303"/>
        <v>1</v>
      </c>
      <c r="N3872" s="8">
        <f>VLOOKUP(C3872,'data indicadores nacional'!$A$2:$J$24,10,FALSE)</f>
        <v>61</v>
      </c>
      <c r="O3872" t="str">
        <f t="shared" si="304"/>
        <v xml:space="preserve"> </v>
      </c>
    </row>
    <row r="3873" spans="1:15">
      <c r="A3873" t="s">
        <v>112</v>
      </c>
      <c r="B3873" t="s">
        <v>542</v>
      </c>
      <c r="C3873" t="s">
        <v>98</v>
      </c>
      <c r="D3873" s="8">
        <v>33.119383825417202</v>
      </c>
      <c r="E3873" s="8">
        <v>27.60300385630201</v>
      </c>
      <c r="F3873" s="8">
        <v>26.740151051234946</v>
      </c>
      <c r="G3873" t="str">
        <f>VLOOKUP(C3873,'data indicadores nacional'!$A$2:$G$24,7,FALSE)</f>
        <v>abajo</v>
      </c>
      <c r="H3873" s="9">
        <f>VLOOKUP(C3873,'data indicadores nacional'!$A$2:$F$24,6,FALSE)</f>
        <v>3.4897517565506893</v>
      </c>
      <c r="I3873" s="5" t="str">
        <f t="shared" si="300"/>
        <v xml:space="preserve"> </v>
      </c>
      <c r="J3873" s="5">
        <f t="shared" si="301"/>
        <v>1</v>
      </c>
      <c r="K3873" s="5">
        <f t="shared" si="302"/>
        <v>0</v>
      </c>
      <c r="L3873" s="5">
        <f t="shared" si="303"/>
        <v>1</v>
      </c>
      <c r="N3873" s="8">
        <f>VLOOKUP(C3873,'data indicadores nacional'!$A$2:$J$24,10,FALSE)</f>
        <v>61</v>
      </c>
      <c r="O3873" t="str">
        <f t="shared" si="304"/>
        <v xml:space="preserve"> </v>
      </c>
    </row>
    <row r="3874" spans="1:15">
      <c r="A3874" t="s">
        <v>112</v>
      </c>
      <c r="B3874" t="s">
        <v>542</v>
      </c>
      <c r="C3874" t="s">
        <v>99</v>
      </c>
      <c r="D3874" s="8">
        <v>71.950534007869592</v>
      </c>
      <c r="E3874" s="8">
        <v>54.347826086956523</v>
      </c>
      <c r="F3874" s="8">
        <v>54.247266610597137</v>
      </c>
      <c r="G3874" t="str">
        <f>VLOOKUP(C3874,'data indicadores nacional'!$A$2:$G$24,7,FALSE)</f>
        <v>abajo</v>
      </c>
      <c r="H3874" s="9">
        <f>VLOOKUP(C3874,'data indicadores nacional'!$A$2:$F$24,6,FALSE)</f>
        <v>7.5200278194544445</v>
      </c>
      <c r="I3874" s="5" t="str">
        <f t="shared" si="300"/>
        <v xml:space="preserve"> </v>
      </c>
      <c r="J3874" s="5">
        <f t="shared" si="301"/>
        <v>1</v>
      </c>
      <c r="K3874" s="5">
        <f t="shared" si="302"/>
        <v>0</v>
      </c>
      <c r="L3874" s="5">
        <f t="shared" si="303"/>
        <v>1</v>
      </c>
      <c r="N3874" s="8">
        <f>VLOOKUP(C3874,'data indicadores nacional'!$A$2:$J$24,10,FALSE)</f>
        <v>61</v>
      </c>
      <c r="O3874" t="str">
        <f t="shared" si="304"/>
        <v xml:space="preserve"> </v>
      </c>
    </row>
    <row r="3875" spans="1:15">
      <c r="A3875" t="s">
        <v>112</v>
      </c>
      <c r="B3875" t="s">
        <v>542</v>
      </c>
      <c r="C3875" t="s">
        <v>100</v>
      </c>
      <c r="D3875" s="8">
        <v>29.478458049886623</v>
      </c>
      <c r="E3875" s="8">
        <v>9.7087378640776691</v>
      </c>
      <c r="F3875" s="8">
        <v>11.037527593818986</v>
      </c>
      <c r="G3875" t="str">
        <f>VLOOKUP(C3875,'data indicadores nacional'!$A$2:$G$24,7,FALSE)</f>
        <v>abajo</v>
      </c>
      <c r="H3875" s="9">
        <f>VLOOKUP(C3875,'data indicadores nacional'!$A$2:$F$24,6,FALSE)</f>
        <v>1.7895311097465236</v>
      </c>
      <c r="I3875" s="5" t="str">
        <f t="shared" si="300"/>
        <v>alarma</v>
      </c>
      <c r="J3875" s="5">
        <f t="shared" si="301"/>
        <v>1</v>
      </c>
      <c r="K3875" s="5">
        <f t="shared" si="302"/>
        <v>0</v>
      </c>
      <c r="L3875" s="5">
        <f t="shared" si="303"/>
        <v>1</v>
      </c>
      <c r="N3875" s="8">
        <f>VLOOKUP(C3875,'data indicadores nacional'!$A$2:$J$24,10,FALSE)</f>
        <v>15</v>
      </c>
      <c r="O3875" t="str">
        <f t="shared" si="304"/>
        <v xml:space="preserve"> </v>
      </c>
    </row>
    <row r="3876" spans="1:15">
      <c r="A3876" t="s">
        <v>112</v>
      </c>
      <c r="B3876" t="s">
        <v>542</v>
      </c>
      <c r="C3876" t="s">
        <v>101</v>
      </c>
      <c r="D3876" s="8">
        <v>22.675736961451246</v>
      </c>
      <c r="E3876" s="8">
        <v>3.883495145631068</v>
      </c>
      <c r="F3876" s="8">
        <v>6.6225165562913908</v>
      </c>
      <c r="G3876" t="str">
        <f>VLOOKUP(C3876,'data indicadores nacional'!$A$2:$G$24,7,FALSE)</f>
        <v>abajo</v>
      </c>
      <c r="H3876" s="9">
        <f>VLOOKUP(C3876,'data indicadores nacional'!$A$2:$F$24,6,FALSE)</f>
        <v>1.3238688071947835</v>
      </c>
      <c r="I3876" s="5" t="str">
        <f t="shared" si="300"/>
        <v>alarma</v>
      </c>
      <c r="J3876" s="5">
        <f t="shared" si="301"/>
        <v>1</v>
      </c>
      <c r="K3876" s="5">
        <f t="shared" si="302"/>
        <v>0</v>
      </c>
      <c r="L3876" s="5">
        <f t="shared" si="303"/>
        <v>1</v>
      </c>
      <c r="N3876" s="8">
        <f>VLOOKUP(C3876,'data indicadores nacional'!$A$2:$J$24,10,FALSE)</f>
        <v>12</v>
      </c>
      <c r="O3876" t="str">
        <f t="shared" si="304"/>
        <v xml:space="preserve"> </v>
      </c>
    </row>
    <row r="3877" spans="1:15">
      <c r="A3877" t="s">
        <v>112</v>
      </c>
      <c r="B3877" t="s">
        <v>542</v>
      </c>
      <c r="C3877" t="s">
        <v>102</v>
      </c>
      <c r="D3877" s="8">
        <v>68.823124569855466</v>
      </c>
      <c r="E3877" s="8">
        <v>33.68137420006736</v>
      </c>
      <c r="G3877" t="str">
        <f>VLOOKUP(C3877,'data indicadores nacional'!$A$2:$G$24,7,FALSE)</f>
        <v>abajo</v>
      </c>
      <c r="H3877" s="9">
        <f>VLOOKUP(C3877,'data indicadores nacional'!$A$2:$F$24,6,FALSE)</f>
        <v>1.6226293498102424</v>
      </c>
      <c r="I3877" s="5" t="str">
        <f t="shared" si="300"/>
        <v xml:space="preserve"> </v>
      </c>
      <c r="J3877" s="5">
        <f t="shared" si="301"/>
        <v>1</v>
      </c>
      <c r="K3877" s="5">
        <f t="shared" si="302"/>
        <v>0</v>
      </c>
      <c r="L3877" s="5">
        <f t="shared" si="303"/>
        <v>1</v>
      </c>
      <c r="N3877" s="8" t="str">
        <f>VLOOKUP(C3877,'data indicadores nacional'!$A$2:$J$24,10,FALSE)</f>
        <v>-</v>
      </c>
      <c r="O3877" t="str">
        <f t="shared" si="304"/>
        <v xml:space="preserve"> </v>
      </c>
    </row>
    <row r="3878" spans="1:15">
      <c r="A3878" t="s">
        <v>112</v>
      </c>
      <c r="B3878" t="s">
        <v>542</v>
      </c>
      <c r="C3878" t="s">
        <v>103</v>
      </c>
      <c r="D3878" s="8">
        <v>22.941041523285158</v>
      </c>
      <c r="G3878" t="str">
        <f>VLOOKUP(C3878,'data indicadores nacional'!$A$2:$G$24,7,FALSE)</f>
        <v>abajo</v>
      </c>
      <c r="H3878" s="9">
        <f>VLOOKUP(C3878,'data indicadores nacional'!$A$2:$F$24,6,FALSE)</f>
        <v>4.9638210683068253</v>
      </c>
      <c r="I3878" s="5" t="str">
        <f t="shared" si="300"/>
        <v xml:space="preserve"> </v>
      </c>
      <c r="J3878" s="5">
        <f t="shared" si="301"/>
        <v>1</v>
      </c>
      <c r="K3878" s="5">
        <f t="shared" si="302"/>
        <v>0</v>
      </c>
      <c r="L3878" s="5">
        <f t="shared" si="303"/>
        <v>1</v>
      </c>
      <c r="N3878" s="8">
        <f>VLOOKUP(C3878,'data indicadores nacional'!$A$2:$J$24,10,FALSE)</f>
        <v>8.9</v>
      </c>
      <c r="O3878" t="str">
        <f t="shared" si="304"/>
        <v xml:space="preserve"> </v>
      </c>
    </row>
    <row r="3879" spans="1:15">
      <c r="A3879" t="s">
        <v>112</v>
      </c>
      <c r="B3879" t="s">
        <v>542</v>
      </c>
      <c r="C3879" t="s">
        <v>104</v>
      </c>
      <c r="D3879" s="8">
        <v>20.179372197309416</v>
      </c>
      <c r="E3879" s="8">
        <v>13.435700575815739</v>
      </c>
      <c r="F3879" s="8">
        <v>17.391304347826086</v>
      </c>
      <c r="G3879" t="str">
        <f>VLOOKUP(C3879,'data indicadores nacional'!$A$2:$G$24,7,FALSE)</f>
        <v>abajo</v>
      </c>
      <c r="H3879" s="9">
        <f>VLOOKUP(C3879,'data indicadores nacional'!$A$2:$F$24,6,FALSE)</f>
        <v>0.3966802220902198</v>
      </c>
      <c r="I3879" s="5" t="str">
        <f t="shared" si="300"/>
        <v>alarma</v>
      </c>
      <c r="J3879" s="5">
        <f t="shared" si="301"/>
        <v>1</v>
      </c>
      <c r="K3879" s="5">
        <f t="shared" si="302"/>
        <v>0</v>
      </c>
      <c r="L3879" s="5">
        <f t="shared" si="303"/>
        <v>1</v>
      </c>
      <c r="N3879" s="8">
        <f>VLOOKUP(C3879,'data indicadores nacional'!$A$2:$J$24,10,FALSE)</f>
        <v>12</v>
      </c>
      <c r="O3879" t="str">
        <f t="shared" si="304"/>
        <v>alarma</v>
      </c>
    </row>
    <row r="3880" spans="1:15">
      <c r="A3880" t="s">
        <v>112</v>
      </c>
      <c r="B3880" t="s">
        <v>542</v>
      </c>
      <c r="C3880" t="s">
        <v>105</v>
      </c>
      <c r="F3880" s="8">
        <v>16.835016835016837</v>
      </c>
      <c r="G3880" t="str">
        <f>VLOOKUP(C3880,'data indicadores nacional'!$A$2:$G$24,7,FALSE)</f>
        <v>abajo</v>
      </c>
      <c r="H3880" s="9">
        <f>VLOOKUP(C3880,'data indicadores nacional'!$A$2:$F$24,6,FALSE)</f>
        <v>1.2536970118415909</v>
      </c>
      <c r="I3880" s="5" t="str">
        <f t="shared" si="300"/>
        <v>alarma</v>
      </c>
      <c r="J3880" s="5">
        <f t="shared" si="301"/>
        <v>0</v>
      </c>
      <c r="K3880" s="5">
        <f t="shared" si="302"/>
        <v>1</v>
      </c>
      <c r="L3880" s="5">
        <f t="shared" si="303"/>
        <v>1</v>
      </c>
      <c r="N3880" s="8">
        <f>VLOOKUP(C3880,'data indicadores nacional'!$A$2:$J$24,10,FALSE)</f>
        <v>4.0773685948219525</v>
      </c>
      <c r="O3880" t="str">
        <f t="shared" si="304"/>
        <v>alarma</v>
      </c>
    </row>
    <row r="3881" spans="1:15">
      <c r="A3881" t="s">
        <v>112</v>
      </c>
      <c r="B3881" t="s">
        <v>543</v>
      </c>
      <c r="C3881" t="s">
        <v>88</v>
      </c>
      <c r="D3881" s="8">
        <v>2.1621621621621623</v>
      </c>
      <c r="E3881" s="8">
        <v>0.78740157480314954</v>
      </c>
      <c r="F3881" s="8">
        <v>1.9867549668874174</v>
      </c>
      <c r="G3881" t="str">
        <f>VLOOKUP(C3881,'data indicadores nacional'!$A$2:$G$24,7,FALSE)</f>
        <v>abajo</v>
      </c>
      <c r="H3881" s="9">
        <f>VLOOKUP(C3881,'data indicadores nacional'!$A$2:$F$24,6,FALSE)</f>
        <v>0.25026441121950321</v>
      </c>
      <c r="I3881" s="5" t="str">
        <f t="shared" si="300"/>
        <v>alarma</v>
      </c>
      <c r="J3881" s="5">
        <f t="shared" si="301"/>
        <v>1</v>
      </c>
      <c r="K3881" s="5">
        <f t="shared" si="302"/>
        <v>0</v>
      </c>
      <c r="L3881" s="5">
        <f t="shared" si="303"/>
        <v>1</v>
      </c>
      <c r="N3881" s="8">
        <f>VLOOKUP(C3881,'data indicadores nacional'!$A$2:$J$24,10,FALSE)</f>
        <v>10</v>
      </c>
      <c r="O3881" t="str">
        <f t="shared" si="304"/>
        <v xml:space="preserve"> </v>
      </c>
    </row>
    <row r="3882" spans="1:15">
      <c r="A3882" t="s">
        <v>112</v>
      </c>
      <c r="B3882" t="s">
        <v>543</v>
      </c>
      <c r="C3882" t="s">
        <v>89</v>
      </c>
      <c r="D3882" s="8">
        <v>80.110497237569049</v>
      </c>
      <c r="E3882" s="8">
        <v>79.230769230769226</v>
      </c>
      <c r="F3882" s="8">
        <v>73.417721518987349</v>
      </c>
      <c r="G3882" t="str">
        <f>VLOOKUP(C3882,'data indicadores nacional'!$A$2:$G$24,7,FALSE)</f>
        <v>arriba</v>
      </c>
      <c r="H3882" s="9">
        <f>VLOOKUP(C3882,'data indicadores nacional'!$A$2:$F$24,6,FALSE)</f>
        <v>2.7490434366534529</v>
      </c>
      <c r="I3882" s="5" t="str">
        <f t="shared" si="300"/>
        <v>alarma</v>
      </c>
      <c r="J3882" s="5">
        <f t="shared" si="301"/>
        <v>0</v>
      </c>
      <c r="K3882" s="5">
        <f t="shared" si="302"/>
        <v>1</v>
      </c>
      <c r="L3882" s="5">
        <f t="shared" si="303"/>
        <v>1</v>
      </c>
      <c r="N3882" s="8">
        <f>VLOOKUP(C3882,'data indicadores nacional'!$A$2:$J$24,10,FALSE)</f>
        <v>95</v>
      </c>
      <c r="O3882" t="str">
        <f t="shared" si="304"/>
        <v>alarma</v>
      </c>
    </row>
    <row r="3883" spans="1:15">
      <c r="A3883" t="s">
        <v>112</v>
      </c>
      <c r="B3883" t="s">
        <v>543</v>
      </c>
      <c r="C3883" t="s">
        <v>90</v>
      </c>
      <c r="F3883" s="8">
        <v>100</v>
      </c>
      <c r="G3883" t="str">
        <f>VLOOKUP(C3883,'data indicadores nacional'!$A$2:$G$24,7,FALSE)</f>
        <v>abajo</v>
      </c>
      <c r="H3883" s="9">
        <f>VLOOKUP(C3883,'data indicadores nacional'!$A$2:$F$24,6,FALSE)</f>
        <v>2.2832114202799096</v>
      </c>
      <c r="I3883" s="5" t="str">
        <f t="shared" si="300"/>
        <v>alarma</v>
      </c>
      <c r="J3883" s="5">
        <f t="shared" si="301"/>
        <v>0</v>
      </c>
      <c r="K3883" s="5">
        <f t="shared" si="302"/>
        <v>1</v>
      </c>
      <c r="L3883" s="5">
        <f t="shared" si="303"/>
        <v>1</v>
      </c>
      <c r="N3883" s="8" t="str">
        <f>VLOOKUP(C3883,'data indicadores nacional'!$A$2:$J$24,10,FALSE)</f>
        <v>-</v>
      </c>
      <c r="O3883" t="str">
        <f t="shared" si="304"/>
        <v xml:space="preserve"> </v>
      </c>
    </row>
    <row r="3884" spans="1:15">
      <c r="A3884" t="s">
        <v>112</v>
      </c>
      <c r="B3884" t="s">
        <v>543</v>
      </c>
      <c r="C3884" t="s">
        <v>91</v>
      </c>
      <c r="D3884" s="8">
        <v>92.10526315789474</v>
      </c>
      <c r="E3884" s="8">
        <v>94.615384615384613</v>
      </c>
      <c r="F3884" s="8">
        <v>92.452830188679243</v>
      </c>
      <c r="G3884" t="str">
        <f>VLOOKUP(C3884,'data indicadores nacional'!$A$2:$G$24,7,FALSE)</f>
        <v>arriba</v>
      </c>
      <c r="H3884" s="9">
        <f>VLOOKUP(C3884,'data indicadores nacional'!$A$2:$F$24,6,FALSE)</f>
        <v>0.72595219758941765</v>
      </c>
      <c r="I3884" s="5" t="str">
        <f t="shared" si="300"/>
        <v>alarma</v>
      </c>
      <c r="J3884" s="5">
        <f t="shared" si="301"/>
        <v>1</v>
      </c>
      <c r="K3884" s="5">
        <f t="shared" si="302"/>
        <v>0</v>
      </c>
      <c r="L3884" s="5">
        <f t="shared" si="303"/>
        <v>1</v>
      </c>
      <c r="N3884" s="8" t="str">
        <f>VLOOKUP(C3884,'data indicadores nacional'!$A$2:$J$24,10,FALSE)</f>
        <v>-</v>
      </c>
      <c r="O3884" t="str">
        <f t="shared" si="304"/>
        <v xml:space="preserve"> </v>
      </c>
    </row>
    <row r="3885" spans="1:15">
      <c r="A3885" t="s">
        <v>112</v>
      </c>
      <c r="B3885" t="s">
        <v>543</v>
      </c>
      <c r="C3885" t="s">
        <v>93</v>
      </c>
      <c r="D3885" s="8">
        <v>0.52910052910052907</v>
      </c>
      <c r="G3885" t="str">
        <f>VLOOKUP(C3885,'data indicadores nacional'!$A$2:$G$24,7,FALSE)</f>
        <v>abajo</v>
      </c>
      <c r="H3885" s="9">
        <f>VLOOKUP(C3885,'data indicadores nacional'!$A$2:$F$24,6,FALSE)</f>
        <v>3.3766595341714022E-2</v>
      </c>
      <c r="I3885" s="5" t="str">
        <f t="shared" si="300"/>
        <v xml:space="preserve"> </v>
      </c>
      <c r="J3885" s="5">
        <f t="shared" si="301"/>
        <v>1</v>
      </c>
      <c r="K3885" s="5">
        <f t="shared" si="302"/>
        <v>0</v>
      </c>
      <c r="L3885" s="5">
        <f t="shared" si="303"/>
        <v>1</v>
      </c>
      <c r="N3885" s="8">
        <f>VLOOKUP(C3885,'data indicadores nacional'!$A$2:$J$24,10,FALSE)</f>
        <v>15</v>
      </c>
      <c r="O3885" t="str">
        <f t="shared" si="304"/>
        <v xml:space="preserve"> </v>
      </c>
    </row>
    <row r="3886" spans="1:15">
      <c r="A3886" t="s">
        <v>112</v>
      </c>
      <c r="B3886" t="s">
        <v>543</v>
      </c>
      <c r="C3886" t="s">
        <v>94</v>
      </c>
      <c r="D3886" s="8">
        <v>5.3471502590673579</v>
      </c>
      <c r="E3886" s="8">
        <v>5.7923076923076922</v>
      </c>
      <c r="F3886" s="8">
        <v>5.0628930817610067</v>
      </c>
      <c r="G3886" t="str">
        <f>VLOOKUP(C3886,'data indicadores nacional'!$A$2:$G$24,7,FALSE)</f>
        <v>arriba</v>
      </c>
      <c r="H3886" s="9">
        <f>VLOOKUP(C3886,'data indicadores nacional'!$A$2:$F$24,6,FALSE)</f>
        <v>0.23219145011705353</v>
      </c>
      <c r="I3886" s="5" t="str">
        <f t="shared" si="300"/>
        <v>alarma</v>
      </c>
      <c r="J3886" s="5">
        <f t="shared" si="301"/>
        <v>0</v>
      </c>
      <c r="K3886" s="5">
        <f t="shared" si="302"/>
        <v>1</v>
      </c>
      <c r="L3886" s="5">
        <f t="shared" si="303"/>
        <v>1</v>
      </c>
      <c r="N3886" s="8" t="str">
        <f>VLOOKUP(C3886,'data indicadores nacional'!$A$2:$J$24,10,FALSE)</f>
        <v>-</v>
      </c>
      <c r="O3886" t="str">
        <f t="shared" si="304"/>
        <v xml:space="preserve"> </v>
      </c>
    </row>
    <row r="3887" spans="1:15">
      <c r="A3887" t="s">
        <v>112</v>
      </c>
      <c r="B3887" t="s">
        <v>543</v>
      </c>
      <c r="C3887" t="s">
        <v>95</v>
      </c>
      <c r="D3887" s="8">
        <v>18.518518518518519</v>
      </c>
      <c r="E3887" s="8">
        <v>7.6923076923076925</v>
      </c>
      <c r="F3887" s="8">
        <v>8.8050314465408803</v>
      </c>
      <c r="G3887" t="str">
        <f>VLOOKUP(C3887,'data indicadores nacional'!$A$2:$G$24,7,FALSE)</f>
        <v>abajo</v>
      </c>
      <c r="H3887" s="9">
        <f>VLOOKUP(C3887,'data indicadores nacional'!$A$2:$F$24,6,FALSE)</f>
        <v>1.7199886991149187</v>
      </c>
      <c r="I3887" s="5" t="str">
        <f t="shared" si="300"/>
        <v>alarma</v>
      </c>
      <c r="J3887" s="5">
        <f t="shared" si="301"/>
        <v>1</v>
      </c>
      <c r="K3887" s="5">
        <f t="shared" si="302"/>
        <v>0</v>
      </c>
      <c r="L3887" s="5">
        <f t="shared" si="303"/>
        <v>1</v>
      </c>
      <c r="N3887" s="8">
        <f>VLOOKUP(C3887,'data indicadores nacional'!$A$2:$J$24,10,FALSE)</f>
        <v>15</v>
      </c>
      <c r="O3887" t="str">
        <f t="shared" si="304"/>
        <v xml:space="preserve"> </v>
      </c>
    </row>
    <row r="3888" spans="1:15">
      <c r="A3888" t="s">
        <v>112</v>
      </c>
      <c r="B3888" t="s">
        <v>543</v>
      </c>
      <c r="C3888" t="s">
        <v>96</v>
      </c>
      <c r="D3888" s="8">
        <v>518.13471502590676</v>
      </c>
      <c r="G3888" t="str">
        <f>VLOOKUP(C3888,'data indicadores nacional'!$A$2:$G$24,7,FALSE)</f>
        <v>abajo</v>
      </c>
      <c r="H3888" s="9">
        <f>VLOOKUP(C3888,'data indicadores nacional'!$A$2:$F$24,6,FALSE)</f>
        <v>14.793500408348107</v>
      </c>
      <c r="I3888" s="5" t="str">
        <f t="shared" si="300"/>
        <v xml:space="preserve"> </v>
      </c>
      <c r="J3888" s="5">
        <f t="shared" si="301"/>
        <v>1</v>
      </c>
      <c r="K3888" s="5">
        <f t="shared" si="302"/>
        <v>0</v>
      </c>
      <c r="L3888" s="5">
        <f t="shared" si="303"/>
        <v>1</v>
      </c>
      <c r="N3888" s="8">
        <f>VLOOKUP(C3888,'data indicadores nacional'!$A$2:$J$24,10,FALSE)</f>
        <v>45</v>
      </c>
      <c r="O3888" t="str">
        <f t="shared" si="304"/>
        <v xml:space="preserve"> </v>
      </c>
    </row>
    <row r="3889" spans="1:15">
      <c r="A3889" t="s">
        <v>112</v>
      </c>
      <c r="B3889" t="s">
        <v>543</v>
      </c>
      <c r="C3889" t="s">
        <v>97</v>
      </c>
      <c r="D3889" s="8">
        <v>0.50327126321087068</v>
      </c>
      <c r="F3889" s="8">
        <v>1.3020833333333333</v>
      </c>
      <c r="G3889" t="str">
        <f>VLOOKUP(C3889,'data indicadores nacional'!$A$2:$G$24,7,FALSE)</f>
        <v>abajo</v>
      </c>
      <c r="H3889" s="9">
        <f>VLOOKUP(C3889,'data indicadores nacional'!$A$2:$F$24,6,FALSE)</f>
        <v>0.35698528124504503</v>
      </c>
      <c r="I3889" s="5" t="str">
        <f t="shared" si="300"/>
        <v>alarma</v>
      </c>
      <c r="J3889" s="5">
        <f t="shared" si="301"/>
        <v>0</v>
      </c>
      <c r="K3889" s="5">
        <f t="shared" si="302"/>
        <v>1</v>
      </c>
      <c r="L3889" s="5">
        <f t="shared" si="303"/>
        <v>1</v>
      </c>
      <c r="N3889" s="8">
        <f>VLOOKUP(C3889,'data indicadores nacional'!$A$2:$J$24,10,FALSE)</f>
        <v>61</v>
      </c>
      <c r="O3889" t="str">
        <f t="shared" si="304"/>
        <v xml:space="preserve"> </v>
      </c>
    </row>
    <row r="3890" spans="1:15">
      <c r="A3890" t="s">
        <v>112</v>
      </c>
      <c r="B3890" t="s">
        <v>543</v>
      </c>
      <c r="C3890" t="s">
        <v>98</v>
      </c>
      <c r="D3890" s="8">
        <v>18.210609659540776</v>
      </c>
      <c r="E3890" s="8">
        <v>8.125</v>
      </c>
      <c r="F3890" s="8">
        <v>10.452961672473869</v>
      </c>
      <c r="G3890" t="str">
        <f>VLOOKUP(C3890,'data indicadores nacional'!$A$2:$G$24,7,FALSE)</f>
        <v>abajo</v>
      </c>
      <c r="H3890" s="9">
        <f>VLOOKUP(C3890,'data indicadores nacional'!$A$2:$F$24,6,FALSE)</f>
        <v>3.4897517565506893</v>
      </c>
      <c r="I3890" s="5" t="str">
        <f t="shared" si="300"/>
        <v>alarma</v>
      </c>
      <c r="J3890" s="5">
        <f t="shared" si="301"/>
        <v>1</v>
      </c>
      <c r="K3890" s="5">
        <f t="shared" si="302"/>
        <v>0</v>
      </c>
      <c r="L3890" s="5">
        <f t="shared" si="303"/>
        <v>1</v>
      </c>
      <c r="N3890" s="8">
        <f>VLOOKUP(C3890,'data indicadores nacional'!$A$2:$J$24,10,FALSE)</f>
        <v>61</v>
      </c>
      <c r="O3890" t="str">
        <f t="shared" si="304"/>
        <v xml:space="preserve"> </v>
      </c>
    </row>
    <row r="3891" spans="1:15">
      <c r="A3891" t="s">
        <v>112</v>
      </c>
      <c r="B3891" t="s">
        <v>543</v>
      </c>
      <c r="C3891" t="s">
        <v>99</v>
      </c>
      <c r="D3891" s="8">
        <v>37.735849056603769</v>
      </c>
      <c r="E3891" s="8">
        <v>15.805471124620063</v>
      </c>
      <c r="F3891" s="8">
        <v>19.123997532387417</v>
      </c>
      <c r="G3891" t="str">
        <f>VLOOKUP(C3891,'data indicadores nacional'!$A$2:$G$24,7,FALSE)</f>
        <v>abajo</v>
      </c>
      <c r="H3891" s="9">
        <f>VLOOKUP(C3891,'data indicadores nacional'!$A$2:$F$24,6,FALSE)</f>
        <v>7.5200278194544445</v>
      </c>
      <c r="I3891" s="5" t="str">
        <f t="shared" si="300"/>
        <v>alarma</v>
      </c>
      <c r="J3891" s="5">
        <f t="shared" si="301"/>
        <v>1</v>
      </c>
      <c r="K3891" s="5">
        <f t="shared" si="302"/>
        <v>0</v>
      </c>
      <c r="L3891" s="5">
        <f t="shared" si="303"/>
        <v>1</v>
      </c>
      <c r="N3891" s="8">
        <f>VLOOKUP(C3891,'data indicadores nacional'!$A$2:$J$24,10,FALSE)</f>
        <v>61</v>
      </c>
      <c r="O3891" t="str">
        <f t="shared" si="304"/>
        <v xml:space="preserve"> </v>
      </c>
    </row>
    <row r="3892" spans="1:15">
      <c r="A3892" t="s">
        <v>112</v>
      </c>
      <c r="B3892" t="s">
        <v>543</v>
      </c>
      <c r="C3892" t="s">
        <v>100</v>
      </c>
      <c r="D3892" s="8">
        <v>15.544041450777202</v>
      </c>
      <c r="E3892" s="8">
        <v>7.6923076923076925</v>
      </c>
      <c r="G3892" t="str">
        <f>VLOOKUP(C3892,'data indicadores nacional'!$A$2:$G$24,7,FALSE)</f>
        <v>abajo</v>
      </c>
      <c r="H3892" s="9">
        <f>VLOOKUP(C3892,'data indicadores nacional'!$A$2:$F$24,6,FALSE)</f>
        <v>1.7895311097465236</v>
      </c>
      <c r="I3892" s="5" t="str">
        <f t="shared" si="300"/>
        <v xml:space="preserve"> </v>
      </c>
      <c r="J3892" s="5">
        <f t="shared" si="301"/>
        <v>1</v>
      </c>
      <c r="K3892" s="5">
        <f t="shared" si="302"/>
        <v>0</v>
      </c>
      <c r="L3892" s="5">
        <f t="shared" si="303"/>
        <v>1</v>
      </c>
      <c r="N3892" s="8">
        <f>VLOOKUP(C3892,'data indicadores nacional'!$A$2:$J$24,10,FALSE)</f>
        <v>15</v>
      </c>
      <c r="O3892" t="str">
        <f t="shared" si="304"/>
        <v xml:space="preserve"> </v>
      </c>
    </row>
    <row r="3893" spans="1:15">
      <c r="A3893" t="s">
        <v>112</v>
      </c>
      <c r="B3893" t="s">
        <v>543</v>
      </c>
      <c r="C3893" t="s">
        <v>101</v>
      </c>
      <c r="D3893" s="8">
        <v>10.362694300518134</v>
      </c>
      <c r="G3893" t="str">
        <f>VLOOKUP(C3893,'data indicadores nacional'!$A$2:$G$24,7,FALSE)</f>
        <v>abajo</v>
      </c>
      <c r="H3893" s="9">
        <f>VLOOKUP(C3893,'data indicadores nacional'!$A$2:$F$24,6,FALSE)</f>
        <v>1.3238688071947835</v>
      </c>
      <c r="I3893" s="5" t="str">
        <f t="shared" si="300"/>
        <v xml:space="preserve"> </v>
      </c>
      <c r="J3893" s="5">
        <f t="shared" si="301"/>
        <v>1</v>
      </c>
      <c r="K3893" s="5">
        <f t="shared" si="302"/>
        <v>0</v>
      </c>
      <c r="L3893" s="5">
        <f t="shared" si="303"/>
        <v>1</v>
      </c>
      <c r="N3893" s="8">
        <f>VLOOKUP(C3893,'data indicadores nacional'!$A$2:$J$24,10,FALSE)</f>
        <v>12</v>
      </c>
      <c r="O3893" t="str">
        <f t="shared" si="304"/>
        <v xml:space="preserve"> </v>
      </c>
    </row>
    <row r="3894" spans="1:15">
      <c r="A3894" t="s">
        <v>112</v>
      </c>
      <c r="B3894" t="s">
        <v>543</v>
      </c>
      <c r="C3894" t="s">
        <v>104</v>
      </c>
      <c r="D3894" s="8">
        <v>10.362694300518134</v>
      </c>
      <c r="E3894" s="8">
        <v>15.151515151515152</v>
      </c>
      <c r="F3894" s="8">
        <v>18.518518518518519</v>
      </c>
      <c r="G3894" t="str">
        <f>VLOOKUP(C3894,'data indicadores nacional'!$A$2:$G$24,7,FALSE)</f>
        <v>abajo</v>
      </c>
      <c r="H3894" s="9">
        <f>VLOOKUP(C3894,'data indicadores nacional'!$A$2:$F$24,6,FALSE)</f>
        <v>0.3966802220902198</v>
      </c>
      <c r="I3894" s="5" t="str">
        <f t="shared" si="300"/>
        <v>alarma</v>
      </c>
      <c r="J3894" s="5">
        <f t="shared" si="301"/>
        <v>0</v>
      </c>
      <c r="K3894" s="5">
        <f t="shared" si="302"/>
        <v>1</v>
      </c>
      <c r="L3894" s="5">
        <f t="shared" si="303"/>
        <v>1</v>
      </c>
      <c r="N3894" s="8">
        <f>VLOOKUP(C3894,'data indicadores nacional'!$A$2:$J$24,10,FALSE)</f>
        <v>12</v>
      </c>
      <c r="O3894" t="str">
        <f t="shared" si="304"/>
        <v>alarma</v>
      </c>
    </row>
    <row r="3895" spans="1:15">
      <c r="A3895" t="s">
        <v>112</v>
      </c>
      <c r="B3895" t="s">
        <v>544</v>
      </c>
      <c r="C3895" t="s">
        <v>88</v>
      </c>
      <c r="E3895" s="8">
        <v>7.8947368421052628</v>
      </c>
      <c r="G3895" t="str">
        <f>VLOOKUP(C3895,'data indicadores nacional'!$A$2:$G$24,7,FALSE)</f>
        <v>abajo</v>
      </c>
      <c r="H3895" s="9">
        <f>VLOOKUP(C3895,'data indicadores nacional'!$A$2:$F$24,6,FALSE)</f>
        <v>0.25026441121950321</v>
      </c>
      <c r="I3895" s="5" t="str">
        <f t="shared" si="300"/>
        <v xml:space="preserve"> </v>
      </c>
      <c r="J3895" s="5">
        <f t="shared" si="301"/>
        <v>0</v>
      </c>
      <c r="K3895" s="5">
        <f t="shared" si="302"/>
        <v>0</v>
      </c>
      <c r="L3895" s="5">
        <f t="shared" si="303"/>
        <v>0</v>
      </c>
      <c r="N3895" s="8">
        <f>VLOOKUP(C3895,'data indicadores nacional'!$A$2:$J$24,10,FALSE)</f>
        <v>10</v>
      </c>
      <c r="O3895" t="str">
        <f t="shared" si="304"/>
        <v xml:space="preserve"> </v>
      </c>
    </row>
    <row r="3896" spans="1:15">
      <c r="A3896" t="s">
        <v>112</v>
      </c>
      <c r="B3896" t="s">
        <v>544</v>
      </c>
      <c r="C3896" t="s">
        <v>89</v>
      </c>
      <c r="D3896" s="8">
        <v>62.857142857142854</v>
      </c>
      <c r="E3896" s="8">
        <v>77.5</v>
      </c>
      <c r="F3896" s="8">
        <v>66.666666666666657</v>
      </c>
      <c r="G3896" t="str">
        <f>VLOOKUP(C3896,'data indicadores nacional'!$A$2:$G$24,7,FALSE)</f>
        <v>arriba</v>
      </c>
      <c r="H3896" s="9">
        <f>VLOOKUP(C3896,'data indicadores nacional'!$A$2:$F$24,6,FALSE)</f>
        <v>2.7490434366534529</v>
      </c>
      <c r="I3896" s="5" t="str">
        <f t="shared" si="300"/>
        <v>alarma</v>
      </c>
      <c r="J3896" s="5">
        <f t="shared" si="301"/>
        <v>1</v>
      </c>
      <c r="K3896" s="5">
        <f t="shared" si="302"/>
        <v>0</v>
      </c>
      <c r="L3896" s="5">
        <f t="shared" si="303"/>
        <v>1</v>
      </c>
      <c r="N3896" s="8">
        <f>VLOOKUP(C3896,'data indicadores nacional'!$A$2:$J$24,10,FALSE)</f>
        <v>95</v>
      </c>
      <c r="O3896" t="str">
        <f t="shared" si="304"/>
        <v>alarma</v>
      </c>
    </row>
    <row r="3897" spans="1:15">
      <c r="A3897" t="s">
        <v>112</v>
      </c>
      <c r="B3897" t="s">
        <v>544</v>
      </c>
      <c r="C3897" t="s">
        <v>91</v>
      </c>
      <c r="D3897" s="8">
        <v>85.714285714285708</v>
      </c>
      <c r="E3897" s="8">
        <v>87.5</v>
      </c>
      <c r="F3897" s="8">
        <v>88.888888888888886</v>
      </c>
      <c r="G3897" t="str">
        <f>VLOOKUP(C3897,'data indicadores nacional'!$A$2:$G$24,7,FALSE)</f>
        <v>arriba</v>
      </c>
      <c r="H3897" s="9">
        <f>VLOOKUP(C3897,'data indicadores nacional'!$A$2:$F$24,6,FALSE)</f>
        <v>0.72595219758941765</v>
      </c>
      <c r="I3897" s="5" t="str">
        <f t="shared" si="300"/>
        <v xml:space="preserve"> </v>
      </c>
      <c r="J3897" s="5">
        <f t="shared" si="301"/>
        <v>1</v>
      </c>
      <c r="K3897" s="5">
        <f t="shared" si="302"/>
        <v>0</v>
      </c>
      <c r="L3897" s="5">
        <f t="shared" si="303"/>
        <v>1</v>
      </c>
      <c r="N3897" s="8" t="str">
        <f>VLOOKUP(C3897,'data indicadores nacional'!$A$2:$J$24,10,FALSE)</f>
        <v>-</v>
      </c>
      <c r="O3897" t="str">
        <f t="shared" si="304"/>
        <v xml:space="preserve"> </v>
      </c>
    </row>
    <row r="3898" spans="1:15">
      <c r="A3898" t="s">
        <v>112</v>
      </c>
      <c r="B3898" t="s">
        <v>544</v>
      </c>
      <c r="C3898" t="s">
        <v>94</v>
      </c>
      <c r="D3898" s="8">
        <v>4.0285714285714285</v>
      </c>
      <c r="E3898" s="8">
        <v>5.0714285714285712</v>
      </c>
      <c r="F3898" s="8">
        <v>4.9259259259259256</v>
      </c>
      <c r="G3898" t="str">
        <f>VLOOKUP(C3898,'data indicadores nacional'!$A$2:$G$24,7,FALSE)</f>
        <v>arriba</v>
      </c>
      <c r="H3898" s="9">
        <f>VLOOKUP(C3898,'data indicadores nacional'!$A$2:$F$24,6,FALSE)</f>
        <v>0.23219145011705353</v>
      </c>
      <c r="I3898" s="5" t="str">
        <f t="shared" si="300"/>
        <v>alarma</v>
      </c>
      <c r="J3898" s="5">
        <f t="shared" si="301"/>
        <v>1</v>
      </c>
      <c r="K3898" s="5">
        <f t="shared" si="302"/>
        <v>0</v>
      </c>
      <c r="L3898" s="5">
        <f t="shared" si="303"/>
        <v>1</v>
      </c>
      <c r="N3898" s="8" t="str">
        <f>VLOOKUP(C3898,'data indicadores nacional'!$A$2:$J$24,10,FALSE)</f>
        <v>-</v>
      </c>
      <c r="O3898" t="str">
        <f t="shared" si="304"/>
        <v xml:space="preserve"> </v>
      </c>
    </row>
    <row r="3899" spans="1:15">
      <c r="A3899" t="s">
        <v>112</v>
      </c>
      <c r="B3899" t="s">
        <v>544</v>
      </c>
      <c r="C3899" t="s">
        <v>95</v>
      </c>
      <c r="D3899" s="8">
        <v>5.8823529411764701</v>
      </c>
      <c r="E3899" s="8">
        <v>9.5238095238095237</v>
      </c>
      <c r="F3899" s="8">
        <v>16.666666666666664</v>
      </c>
      <c r="G3899" t="str">
        <f>VLOOKUP(C3899,'data indicadores nacional'!$A$2:$G$24,7,FALSE)</f>
        <v>abajo</v>
      </c>
      <c r="H3899" s="9">
        <f>VLOOKUP(C3899,'data indicadores nacional'!$A$2:$F$24,6,FALSE)</f>
        <v>1.7199886991149187</v>
      </c>
      <c r="I3899" s="5" t="str">
        <f t="shared" si="300"/>
        <v>alarma</v>
      </c>
      <c r="J3899" s="5">
        <f t="shared" si="301"/>
        <v>0</v>
      </c>
      <c r="K3899" s="5">
        <f t="shared" si="302"/>
        <v>1</v>
      </c>
      <c r="L3899" s="5">
        <f t="shared" si="303"/>
        <v>1</v>
      </c>
      <c r="N3899" s="8">
        <f>VLOOKUP(C3899,'data indicadores nacional'!$A$2:$J$24,10,FALSE)</f>
        <v>15</v>
      </c>
      <c r="O3899" t="str">
        <f t="shared" si="304"/>
        <v>alarma</v>
      </c>
    </row>
    <row r="3900" spans="1:15">
      <c r="A3900" t="s">
        <v>112</v>
      </c>
      <c r="B3900" t="s">
        <v>544</v>
      </c>
      <c r="C3900" t="s">
        <v>98</v>
      </c>
      <c r="D3900" s="8">
        <v>16.029593094944513</v>
      </c>
      <c r="E3900" s="8">
        <v>7.2992700729927007</v>
      </c>
      <c r="F3900" s="8">
        <v>19.628099173553718</v>
      </c>
      <c r="G3900" t="str">
        <f>VLOOKUP(C3900,'data indicadores nacional'!$A$2:$G$24,7,FALSE)</f>
        <v>abajo</v>
      </c>
      <c r="H3900" s="9">
        <f>VLOOKUP(C3900,'data indicadores nacional'!$A$2:$F$24,6,FALSE)</f>
        <v>3.4897517565506893</v>
      </c>
      <c r="I3900" s="5" t="str">
        <f t="shared" si="300"/>
        <v>alarma</v>
      </c>
      <c r="J3900" s="5">
        <f t="shared" si="301"/>
        <v>0</v>
      </c>
      <c r="K3900" s="5">
        <f t="shared" si="302"/>
        <v>1</v>
      </c>
      <c r="L3900" s="5">
        <f t="shared" si="303"/>
        <v>1</v>
      </c>
      <c r="N3900" s="8">
        <f>VLOOKUP(C3900,'data indicadores nacional'!$A$2:$J$24,10,FALSE)</f>
        <v>61</v>
      </c>
      <c r="O3900" t="str">
        <f t="shared" si="304"/>
        <v xml:space="preserve"> </v>
      </c>
    </row>
    <row r="3901" spans="1:15">
      <c r="A3901" t="s">
        <v>112</v>
      </c>
      <c r="B3901" t="s">
        <v>544</v>
      </c>
      <c r="C3901" t="s">
        <v>99</v>
      </c>
      <c r="D3901" s="8">
        <v>36.111111111111107</v>
      </c>
      <c r="E3901" s="8">
        <v>15.384615384615385</v>
      </c>
      <c r="F3901" s="8">
        <v>41.484716157205241</v>
      </c>
      <c r="G3901" t="str">
        <f>VLOOKUP(C3901,'data indicadores nacional'!$A$2:$G$24,7,FALSE)</f>
        <v>abajo</v>
      </c>
      <c r="H3901" s="9">
        <f>VLOOKUP(C3901,'data indicadores nacional'!$A$2:$F$24,6,FALSE)</f>
        <v>7.5200278194544445</v>
      </c>
      <c r="I3901" s="5" t="str">
        <f t="shared" si="300"/>
        <v>alarma</v>
      </c>
      <c r="J3901" s="5">
        <f t="shared" si="301"/>
        <v>0</v>
      </c>
      <c r="K3901" s="5">
        <f t="shared" si="302"/>
        <v>1</v>
      </c>
      <c r="L3901" s="5">
        <f t="shared" si="303"/>
        <v>1</v>
      </c>
      <c r="N3901" s="8">
        <f>VLOOKUP(C3901,'data indicadores nacional'!$A$2:$J$24,10,FALSE)</f>
        <v>61</v>
      </c>
      <c r="O3901" t="str">
        <f t="shared" si="304"/>
        <v xml:space="preserve"> </v>
      </c>
    </row>
    <row r="3902" spans="1:15">
      <c r="A3902" t="s">
        <v>112</v>
      </c>
      <c r="B3902" t="s">
        <v>544</v>
      </c>
      <c r="C3902" t="s">
        <v>100</v>
      </c>
      <c r="D3902" s="8">
        <v>28.571428571428569</v>
      </c>
      <c r="G3902" t="str">
        <f>VLOOKUP(C3902,'data indicadores nacional'!$A$2:$G$24,7,FALSE)</f>
        <v>abajo</v>
      </c>
      <c r="H3902" s="9">
        <f>VLOOKUP(C3902,'data indicadores nacional'!$A$2:$F$24,6,FALSE)</f>
        <v>1.7895311097465236</v>
      </c>
      <c r="I3902" s="5" t="str">
        <f t="shared" si="300"/>
        <v xml:space="preserve"> </v>
      </c>
      <c r="J3902" s="5">
        <f t="shared" si="301"/>
        <v>1</v>
      </c>
      <c r="K3902" s="5">
        <f t="shared" si="302"/>
        <v>0</v>
      </c>
      <c r="L3902" s="5">
        <f t="shared" si="303"/>
        <v>1</v>
      </c>
      <c r="N3902" s="8">
        <f>VLOOKUP(C3902,'data indicadores nacional'!$A$2:$J$24,10,FALSE)</f>
        <v>15</v>
      </c>
      <c r="O3902" t="str">
        <f t="shared" si="304"/>
        <v xml:space="preserve"> </v>
      </c>
    </row>
    <row r="3903" spans="1:15">
      <c r="A3903" t="s">
        <v>112</v>
      </c>
      <c r="B3903" t="s">
        <v>544</v>
      </c>
      <c r="C3903" t="s">
        <v>104</v>
      </c>
      <c r="F3903" s="8">
        <v>18.18181818181818</v>
      </c>
      <c r="G3903" t="str">
        <f>VLOOKUP(C3903,'data indicadores nacional'!$A$2:$G$24,7,FALSE)</f>
        <v>abajo</v>
      </c>
      <c r="H3903" s="9">
        <f>VLOOKUP(C3903,'data indicadores nacional'!$A$2:$F$24,6,FALSE)</f>
        <v>0.3966802220902198</v>
      </c>
      <c r="I3903" s="5" t="str">
        <f t="shared" si="300"/>
        <v>alarma</v>
      </c>
      <c r="J3903" s="5">
        <f t="shared" si="301"/>
        <v>0</v>
      </c>
      <c r="K3903" s="5">
        <f t="shared" si="302"/>
        <v>1</v>
      </c>
      <c r="L3903" s="5">
        <f t="shared" si="303"/>
        <v>1</v>
      </c>
      <c r="N3903" s="8">
        <f>VLOOKUP(C3903,'data indicadores nacional'!$A$2:$J$24,10,FALSE)</f>
        <v>12</v>
      </c>
      <c r="O3903" t="str">
        <f t="shared" si="304"/>
        <v>alarma</v>
      </c>
    </row>
    <row r="3904" spans="1:15">
      <c r="A3904" t="s">
        <v>112</v>
      </c>
      <c r="B3904" t="s">
        <v>545</v>
      </c>
      <c r="C3904" t="s">
        <v>88</v>
      </c>
      <c r="D3904" s="8">
        <v>1.1952191235059761</v>
      </c>
      <c r="E3904" s="8">
        <v>1.5037593984962405</v>
      </c>
      <c r="F3904" s="8">
        <v>1.5625</v>
      </c>
      <c r="G3904" t="str">
        <f>VLOOKUP(C3904,'data indicadores nacional'!$A$2:$G$24,7,FALSE)</f>
        <v>abajo</v>
      </c>
      <c r="H3904" s="9">
        <f>VLOOKUP(C3904,'data indicadores nacional'!$A$2:$F$24,6,FALSE)</f>
        <v>0.25026441121950321</v>
      </c>
      <c r="I3904" s="5" t="str">
        <f t="shared" si="300"/>
        <v>alarma</v>
      </c>
      <c r="J3904" s="5">
        <f t="shared" si="301"/>
        <v>0</v>
      </c>
      <c r="K3904" s="5">
        <f t="shared" si="302"/>
        <v>1</v>
      </c>
      <c r="L3904" s="5">
        <f t="shared" si="303"/>
        <v>1</v>
      </c>
      <c r="N3904" s="8">
        <f>VLOOKUP(C3904,'data indicadores nacional'!$A$2:$J$24,10,FALSE)</f>
        <v>10</v>
      </c>
      <c r="O3904" t="str">
        <f t="shared" si="304"/>
        <v xml:space="preserve"> </v>
      </c>
    </row>
    <row r="3905" spans="1:15">
      <c r="A3905" t="s">
        <v>112</v>
      </c>
      <c r="B3905" t="s">
        <v>545</v>
      </c>
      <c r="C3905" t="s">
        <v>89</v>
      </c>
      <c r="D3905" s="8">
        <v>83.59375</v>
      </c>
      <c r="E3905" s="8">
        <v>78.985507246376812</v>
      </c>
      <c r="F3905" s="8">
        <v>71.31782945736434</v>
      </c>
      <c r="G3905" t="str">
        <f>VLOOKUP(C3905,'data indicadores nacional'!$A$2:$G$24,7,FALSE)</f>
        <v>arriba</v>
      </c>
      <c r="H3905" s="9">
        <f>VLOOKUP(C3905,'data indicadores nacional'!$A$2:$F$24,6,FALSE)</f>
        <v>2.7490434366534529</v>
      </c>
      <c r="I3905" s="5" t="str">
        <f t="shared" si="300"/>
        <v>alarma</v>
      </c>
      <c r="J3905" s="5">
        <f t="shared" si="301"/>
        <v>0</v>
      </c>
      <c r="K3905" s="5">
        <f t="shared" si="302"/>
        <v>1</v>
      </c>
      <c r="L3905" s="5">
        <f t="shared" si="303"/>
        <v>1</v>
      </c>
      <c r="N3905" s="8">
        <f>VLOOKUP(C3905,'data indicadores nacional'!$A$2:$J$24,10,FALSE)</f>
        <v>95</v>
      </c>
      <c r="O3905" t="str">
        <f t="shared" si="304"/>
        <v>alarma</v>
      </c>
    </row>
    <row r="3906" spans="1:15">
      <c r="A3906" t="s">
        <v>112</v>
      </c>
      <c r="B3906" t="s">
        <v>545</v>
      </c>
      <c r="C3906" t="s">
        <v>90</v>
      </c>
      <c r="F3906" s="8">
        <v>50</v>
      </c>
      <c r="G3906" t="str">
        <f>VLOOKUP(C3906,'data indicadores nacional'!$A$2:$G$24,7,FALSE)</f>
        <v>abajo</v>
      </c>
      <c r="H3906" s="9">
        <f>VLOOKUP(C3906,'data indicadores nacional'!$A$2:$F$24,6,FALSE)</f>
        <v>2.2832114202799096</v>
      </c>
      <c r="I3906" s="5" t="str">
        <f t="shared" si="300"/>
        <v>alarma</v>
      </c>
      <c r="J3906" s="5">
        <f t="shared" si="301"/>
        <v>0</v>
      </c>
      <c r="K3906" s="5">
        <f t="shared" si="302"/>
        <v>1</v>
      </c>
      <c r="L3906" s="5">
        <f t="shared" si="303"/>
        <v>1</v>
      </c>
      <c r="N3906" s="8" t="str">
        <f>VLOOKUP(C3906,'data indicadores nacional'!$A$2:$J$24,10,FALSE)</f>
        <v>-</v>
      </c>
      <c r="O3906" t="str">
        <f t="shared" si="304"/>
        <v xml:space="preserve"> </v>
      </c>
    </row>
    <row r="3907" spans="1:15">
      <c r="A3907" t="s">
        <v>112</v>
      </c>
      <c r="B3907" t="s">
        <v>545</v>
      </c>
      <c r="C3907" t="s">
        <v>91</v>
      </c>
      <c r="D3907" s="8">
        <v>94.656488549618317</v>
      </c>
      <c r="E3907" s="8">
        <v>81.560283687943254</v>
      </c>
      <c r="F3907" s="8">
        <v>71.969696969696969</v>
      </c>
      <c r="G3907" t="str">
        <f>VLOOKUP(C3907,'data indicadores nacional'!$A$2:$G$24,7,FALSE)</f>
        <v>arriba</v>
      </c>
      <c r="H3907" s="9">
        <f>VLOOKUP(C3907,'data indicadores nacional'!$A$2:$F$24,6,FALSE)</f>
        <v>0.72595219758941765</v>
      </c>
      <c r="I3907" s="5" t="str">
        <f t="shared" ref="I3907:I3970" si="305">IF(G3907=$G$2,IF(F3907&gt;E3907,"alarma"," "),IF(F3907&lt;E3907,"alarma"," "))</f>
        <v>alarma</v>
      </c>
      <c r="J3907" s="5">
        <f t="shared" ref="J3907:J3970" si="306">IF(G3907=$G$2,IF((D3907-F3907)&gt;($M$2*H3907),1,0),IF((F3907-D3907)&gt;($M$2*H3907),1,0))</f>
        <v>0</v>
      </c>
      <c r="K3907" s="5">
        <f t="shared" ref="K3907:K3970" si="307">IF(G3907=$G$2,IF((F3907-D3907)&gt;($M$2*H3907),1,0),IF((D3907-F3907)&gt;($M$2*H3907),1,0))</f>
        <v>1</v>
      </c>
      <c r="L3907" s="5">
        <f t="shared" ref="L3907:L3970" si="308">IF(J3907=1,1,IF(K3907=1,1,0))</f>
        <v>1</v>
      </c>
      <c r="N3907" s="8" t="str">
        <f>VLOOKUP(C3907,'data indicadores nacional'!$A$2:$J$24,10,FALSE)</f>
        <v>-</v>
      </c>
      <c r="O3907" t="str">
        <f t="shared" ref="O3907:O3970" si="309">IF(N3907=$N$4," ",IF(F3907=$F$20," ",IF(G3907=$G$2,IF(F3907&lt;N3907," ","alarma"),IF(F3907&lt;N3907,"alarma"," "))))</f>
        <v xml:space="preserve"> </v>
      </c>
    </row>
    <row r="3908" spans="1:15">
      <c r="A3908" t="s">
        <v>112</v>
      </c>
      <c r="B3908" t="s">
        <v>545</v>
      </c>
      <c r="C3908" t="s">
        <v>93</v>
      </c>
      <c r="E3908" s="8">
        <v>0.70921985815602839</v>
      </c>
      <c r="G3908" t="str">
        <f>VLOOKUP(C3908,'data indicadores nacional'!$A$2:$G$24,7,FALSE)</f>
        <v>abajo</v>
      </c>
      <c r="H3908" s="9">
        <f>VLOOKUP(C3908,'data indicadores nacional'!$A$2:$F$24,6,FALSE)</f>
        <v>3.3766595341714022E-2</v>
      </c>
      <c r="I3908" s="5" t="str">
        <f t="shared" si="305"/>
        <v xml:space="preserve"> </v>
      </c>
      <c r="J3908" s="5">
        <f t="shared" si="306"/>
        <v>0</v>
      </c>
      <c r="K3908" s="5">
        <f t="shared" si="307"/>
        <v>0</v>
      </c>
      <c r="L3908" s="5">
        <f t="shared" si="308"/>
        <v>0</v>
      </c>
      <c r="N3908" s="8">
        <f>VLOOKUP(C3908,'data indicadores nacional'!$A$2:$J$24,10,FALSE)</f>
        <v>15</v>
      </c>
      <c r="O3908" t="str">
        <f t="shared" si="309"/>
        <v xml:space="preserve"> </v>
      </c>
    </row>
    <row r="3909" spans="1:15">
      <c r="A3909" t="s">
        <v>112</v>
      </c>
      <c r="B3909" t="s">
        <v>545</v>
      </c>
      <c r="C3909" t="s">
        <v>94</v>
      </c>
      <c r="D3909" s="8">
        <v>5.2938931297709928</v>
      </c>
      <c r="E3909" s="8">
        <v>5.2765957446808507</v>
      </c>
      <c r="F3909" s="8">
        <v>4.4848484848484844</v>
      </c>
      <c r="G3909" t="str">
        <f>VLOOKUP(C3909,'data indicadores nacional'!$A$2:$G$24,7,FALSE)</f>
        <v>arriba</v>
      </c>
      <c r="H3909" s="9">
        <f>VLOOKUP(C3909,'data indicadores nacional'!$A$2:$F$24,6,FALSE)</f>
        <v>0.23219145011705353</v>
      </c>
      <c r="I3909" s="5" t="str">
        <f t="shared" si="305"/>
        <v>alarma</v>
      </c>
      <c r="J3909" s="5">
        <f t="shared" si="306"/>
        <v>0</v>
      </c>
      <c r="K3909" s="5">
        <f t="shared" si="307"/>
        <v>1</v>
      </c>
      <c r="L3909" s="5">
        <f t="shared" si="308"/>
        <v>1</v>
      </c>
      <c r="N3909" s="8" t="str">
        <f>VLOOKUP(C3909,'data indicadores nacional'!$A$2:$J$24,10,FALSE)</f>
        <v>-</v>
      </c>
      <c r="O3909" t="str">
        <f t="shared" si="309"/>
        <v xml:space="preserve"> </v>
      </c>
    </row>
    <row r="3910" spans="1:15">
      <c r="A3910" t="s">
        <v>112</v>
      </c>
      <c r="B3910" t="s">
        <v>545</v>
      </c>
      <c r="C3910" t="s">
        <v>95</v>
      </c>
      <c r="D3910" s="8">
        <v>15.267175572519085</v>
      </c>
      <c r="E3910" s="8">
        <v>13.475177304964539</v>
      </c>
      <c r="F3910" s="8">
        <v>8.3333333333333321</v>
      </c>
      <c r="G3910" t="str">
        <f>VLOOKUP(C3910,'data indicadores nacional'!$A$2:$G$24,7,FALSE)</f>
        <v>abajo</v>
      </c>
      <c r="H3910" s="9">
        <f>VLOOKUP(C3910,'data indicadores nacional'!$A$2:$F$24,6,FALSE)</f>
        <v>1.7199886991149187</v>
      </c>
      <c r="I3910" s="5" t="str">
        <f t="shared" si="305"/>
        <v xml:space="preserve"> </v>
      </c>
      <c r="J3910" s="5">
        <f t="shared" si="306"/>
        <v>1</v>
      </c>
      <c r="K3910" s="5">
        <f t="shared" si="307"/>
        <v>0</v>
      </c>
      <c r="L3910" s="5">
        <f t="shared" si="308"/>
        <v>1</v>
      </c>
      <c r="N3910" s="8">
        <f>VLOOKUP(C3910,'data indicadores nacional'!$A$2:$J$24,10,FALSE)</f>
        <v>15</v>
      </c>
      <c r="O3910" t="str">
        <f t="shared" si="309"/>
        <v xml:space="preserve"> </v>
      </c>
    </row>
    <row r="3911" spans="1:15">
      <c r="A3911" t="s">
        <v>112</v>
      </c>
      <c r="B3911" t="s">
        <v>545</v>
      </c>
      <c r="C3911" t="s">
        <v>97</v>
      </c>
      <c r="E3911" s="8">
        <v>0.59453032104637327</v>
      </c>
      <c r="F3911" s="8">
        <v>1.1997600479904018</v>
      </c>
      <c r="G3911" t="str">
        <f>VLOOKUP(C3911,'data indicadores nacional'!$A$2:$G$24,7,FALSE)</f>
        <v>abajo</v>
      </c>
      <c r="H3911" s="9">
        <f>VLOOKUP(C3911,'data indicadores nacional'!$A$2:$F$24,6,FALSE)</f>
        <v>0.35698528124504503</v>
      </c>
      <c r="I3911" s="5" t="str">
        <f t="shared" si="305"/>
        <v>alarma</v>
      </c>
      <c r="J3911" s="5">
        <f t="shared" si="306"/>
        <v>0</v>
      </c>
      <c r="K3911" s="5">
        <f t="shared" si="307"/>
        <v>1</v>
      </c>
      <c r="L3911" s="5">
        <f t="shared" si="308"/>
        <v>1</v>
      </c>
      <c r="N3911" s="8">
        <f>VLOOKUP(C3911,'data indicadores nacional'!$A$2:$J$24,10,FALSE)</f>
        <v>61</v>
      </c>
      <c r="O3911" t="str">
        <f t="shared" si="309"/>
        <v xml:space="preserve"> </v>
      </c>
    </row>
    <row r="3912" spans="1:15">
      <c r="A3912" t="s">
        <v>112</v>
      </c>
      <c r="B3912" t="s">
        <v>545</v>
      </c>
      <c r="C3912" t="s">
        <v>98</v>
      </c>
      <c r="D3912" s="8">
        <v>21.121448327885343</v>
      </c>
      <c r="E3912" s="8">
        <v>10.829296095753778</v>
      </c>
      <c r="F3912" s="8">
        <v>8.3525345622119822</v>
      </c>
      <c r="G3912" t="str">
        <f>VLOOKUP(C3912,'data indicadores nacional'!$A$2:$G$24,7,FALSE)</f>
        <v>abajo</v>
      </c>
      <c r="H3912" s="9">
        <f>VLOOKUP(C3912,'data indicadores nacional'!$A$2:$F$24,6,FALSE)</f>
        <v>3.4897517565506893</v>
      </c>
      <c r="I3912" s="5" t="str">
        <f t="shared" si="305"/>
        <v xml:space="preserve"> </v>
      </c>
      <c r="J3912" s="5">
        <f t="shared" si="306"/>
        <v>1</v>
      </c>
      <c r="K3912" s="5">
        <f t="shared" si="307"/>
        <v>0</v>
      </c>
      <c r="L3912" s="5">
        <f t="shared" si="308"/>
        <v>1</v>
      </c>
      <c r="N3912" s="8">
        <f>VLOOKUP(C3912,'data indicadores nacional'!$A$2:$J$24,10,FALSE)</f>
        <v>61</v>
      </c>
      <c r="O3912" t="str">
        <f t="shared" si="309"/>
        <v xml:space="preserve"> </v>
      </c>
    </row>
    <row r="3913" spans="1:15">
      <c r="A3913" t="s">
        <v>112</v>
      </c>
      <c r="B3913" t="s">
        <v>545</v>
      </c>
      <c r="C3913" t="s">
        <v>99</v>
      </c>
      <c r="D3913" s="8">
        <v>42.51012145748988</v>
      </c>
      <c r="E3913" s="8">
        <v>20.251778872468527</v>
      </c>
      <c r="F3913" s="8">
        <v>14.958448753462603</v>
      </c>
      <c r="G3913" t="str">
        <f>VLOOKUP(C3913,'data indicadores nacional'!$A$2:$G$24,7,FALSE)</f>
        <v>abajo</v>
      </c>
      <c r="H3913" s="9">
        <f>VLOOKUP(C3913,'data indicadores nacional'!$A$2:$F$24,6,FALSE)</f>
        <v>7.5200278194544445</v>
      </c>
      <c r="I3913" s="5" t="str">
        <f t="shared" si="305"/>
        <v xml:space="preserve"> </v>
      </c>
      <c r="J3913" s="5">
        <f t="shared" si="306"/>
        <v>1</v>
      </c>
      <c r="K3913" s="5">
        <f t="shared" si="307"/>
        <v>0</v>
      </c>
      <c r="L3913" s="5">
        <f t="shared" si="308"/>
        <v>1</v>
      </c>
      <c r="N3913" s="8">
        <f>VLOOKUP(C3913,'data indicadores nacional'!$A$2:$J$24,10,FALSE)</f>
        <v>61</v>
      </c>
      <c r="O3913" t="str">
        <f t="shared" si="309"/>
        <v xml:space="preserve"> </v>
      </c>
    </row>
    <row r="3914" spans="1:15">
      <c r="A3914" t="s">
        <v>112</v>
      </c>
      <c r="B3914" t="s">
        <v>545</v>
      </c>
      <c r="C3914" t="s">
        <v>100</v>
      </c>
      <c r="E3914" s="8">
        <v>21.276595744680851</v>
      </c>
      <c r="G3914" t="str">
        <f>VLOOKUP(C3914,'data indicadores nacional'!$A$2:$G$24,7,FALSE)</f>
        <v>abajo</v>
      </c>
      <c r="H3914" s="9">
        <f>VLOOKUP(C3914,'data indicadores nacional'!$A$2:$F$24,6,FALSE)</f>
        <v>1.7895311097465236</v>
      </c>
      <c r="I3914" s="5" t="str">
        <f t="shared" si="305"/>
        <v xml:space="preserve"> </v>
      </c>
      <c r="J3914" s="5">
        <f t="shared" si="306"/>
        <v>0</v>
      </c>
      <c r="K3914" s="5">
        <f t="shared" si="307"/>
        <v>0</v>
      </c>
      <c r="L3914" s="5">
        <f t="shared" si="308"/>
        <v>0</v>
      </c>
      <c r="N3914" s="8">
        <f>VLOOKUP(C3914,'data indicadores nacional'!$A$2:$J$24,10,FALSE)</f>
        <v>15</v>
      </c>
      <c r="O3914" t="str">
        <f t="shared" si="309"/>
        <v xml:space="preserve"> </v>
      </c>
    </row>
    <row r="3915" spans="1:15">
      <c r="A3915" t="s">
        <v>112</v>
      </c>
      <c r="B3915" t="s">
        <v>545</v>
      </c>
      <c r="C3915" t="s">
        <v>101</v>
      </c>
      <c r="E3915" s="8">
        <v>7.0921985815602833</v>
      </c>
      <c r="G3915" t="str">
        <f>VLOOKUP(C3915,'data indicadores nacional'!$A$2:$G$24,7,FALSE)</f>
        <v>abajo</v>
      </c>
      <c r="H3915" s="9">
        <f>VLOOKUP(C3915,'data indicadores nacional'!$A$2:$F$24,6,FALSE)</f>
        <v>1.3238688071947835</v>
      </c>
      <c r="I3915" s="5" t="str">
        <f t="shared" si="305"/>
        <v xml:space="preserve"> </v>
      </c>
      <c r="J3915" s="5">
        <f t="shared" si="306"/>
        <v>0</v>
      </c>
      <c r="K3915" s="5">
        <f t="shared" si="307"/>
        <v>0</v>
      </c>
      <c r="L3915" s="5">
        <f t="shared" si="308"/>
        <v>0</v>
      </c>
      <c r="N3915" s="8">
        <f>VLOOKUP(C3915,'data indicadores nacional'!$A$2:$J$24,10,FALSE)</f>
        <v>12</v>
      </c>
      <c r="O3915" t="str">
        <f t="shared" si="309"/>
        <v xml:space="preserve"> </v>
      </c>
    </row>
    <row r="3916" spans="1:15">
      <c r="A3916" t="s">
        <v>112</v>
      </c>
      <c r="B3916" t="s">
        <v>545</v>
      </c>
      <c r="C3916" t="s">
        <v>104</v>
      </c>
      <c r="D3916" s="8">
        <v>7.5757575757575761</v>
      </c>
      <c r="E3916" s="8">
        <v>7.0921985815602833</v>
      </c>
      <c r="G3916" t="str">
        <f>VLOOKUP(C3916,'data indicadores nacional'!$A$2:$G$24,7,FALSE)</f>
        <v>abajo</v>
      </c>
      <c r="H3916" s="9">
        <f>VLOOKUP(C3916,'data indicadores nacional'!$A$2:$F$24,6,FALSE)</f>
        <v>0.3966802220902198</v>
      </c>
      <c r="I3916" s="5" t="str">
        <f t="shared" si="305"/>
        <v xml:space="preserve"> </v>
      </c>
      <c r="J3916" s="5">
        <f t="shared" si="306"/>
        <v>1</v>
      </c>
      <c r="K3916" s="5">
        <f t="shared" si="307"/>
        <v>0</v>
      </c>
      <c r="L3916" s="5">
        <f t="shared" si="308"/>
        <v>1</v>
      </c>
      <c r="N3916" s="8">
        <f>VLOOKUP(C3916,'data indicadores nacional'!$A$2:$J$24,10,FALSE)</f>
        <v>12</v>
      </c>
      <c r="O3916" t="str">
        <f t="shared" si="309"/>
        <v xml:space="preserve"> </v>
      </c>
    </row>
    <row r="3917" spans="1:15">
      <c r="A3917" t="s">
        <v>112</v>
      </c>
      <c r="B3917" t="s">
        <v>546</v>
      </c>
      <c r="C3917" t="s">
        <v>88</v>
      </c>
      <c r="D3917" s="8">
        <v>3.9215686274509802</v>
      </c>
      <c r="E3917" s="8">
        <v>4.6875</v>
      </c>
      <c r="F3917" s="8">
        <v>6.3492063492063489</v>
      </c>
      <c r="G3917" t="str">
        <f>VLOOKUP(C3917,'data indicadores nacional'!$A$2:$G$24,7,FALSE)</f>
        <v>abajo</v>
      </c>
      <c r="H3917" s="9">
        <f>VLOOKUP(C3917,'data indicadores nacional'!$A$2:$F$24,6,FALSE)</f>
        <v>0.25026441121950321</v>
      </c>
      <c r="I3917" s="5" t="str">
        <f t="shared" si="305"/>
        <v>alarma</v>
      </c>
      <c r="J3917" s="5">
        <f t="shared" si="306"/>
        <v>0</v>
      </c>
      <c r="K3917" s="5">
        <f t="shared" si="307"/>
        <v>1</v>
      </c>
      <c r="L3917" s="5">
        <f t="shared" si="308"/>
        <v>1</v>
      </c>
      <c r="N3917" s="8">
        <f>VLOOKUP(C3917,'data indicadores nacional'!$A$2:$J$24,10,FALSE)</f>
        <v>10</v>
      </c>
      <c r="O3917" t="str">
        <f t="shared" si="309"/>
        <v xml:space="preserve"> </v>
      </c>
    </row>
    <row r="3918" spans="1:15">
      <c r="A3918" t="s">
        <v>112</v>
      </c>
      <c r="B3918" t="s">
        <v>546</v>
      </c>
      <c r="C3918" t="s">
        <v>89</v>
      </c>
      <c r="D3918" s="8">
        <v>76.774193548387089</v>
      </c>
      <c r="E3918" s="8">
        <v>78.873239436619713</v>
      </c>
      <c r="F3918" s="8">
        <v>72.727272727272734</v>
      </c>
      <c r="G3918" t="str">
        <f>VLOOKUP(C3918,'data indicadores nacional'!$A$2:$G$24,7,FALSE)</f>
        <v>arriba</v>
      </c>
      <c r="H3918" s="9">
        <f>VLOOKUP(C3918,'data indicadores nacional'!$A$2:$F$24,6,FALSE)</f>
        <v>2.7490434366534529</v>
      </c>
      <c r="I3918" s="5" t="str">
        <f t="shared" si="305"/>
        <v>alarma</v>
      </c>
      <c r="J3918" s="5">
        <f t="shared" si="306"/>
        <v>0</v>
      </c>
      <c r="K3918" s="5">
        <f t="shared" si="307"/>
        <v>1</v>
      </c>
      <c r="L3918" s="5">
        <f t="shared" si="308"/>
        <v>1</v>
      </c>
      <c r="N3918" s="8">
        <f>VLOOKUP(C3918,'data indicadores nacional'!$A$2:$J$24,10,FALSE)</f>
        <v>95</v>
      </c>
      <c r="O3918" t="str">
        <f t="shared" si="309"/>
        <v>alarma</v>
      </c>
    </row>
    <row r="3919" spans="1:15">
      <c r="A3919" t="s">
        <v>112</v>
      </c>
      <c r="B3919" t="s">
        <v>546</v>
      </c>
      <c r="C3919" t="s">
        <v>90</v>
      </c>
      <c r="D3919" s="8">
        <v>66.666666666666657</v>
      </c>
      <c r="G3919" t="str">
        <f>VLOOKUP(C3919,'data indicadores nacional'!$A$2:$G$24,7,FALSE)</f>
        <v>abajo</v>
      </c>
      <c r="H3919" s="9">
        <f>VLOOKUP(C3919,'data indicadores nacional'!$A$2:$F$24,6,FALSE)</f>
        <v>2.2832114202799096</v>
      </c>
      <c r="I3919" s="5" t="str">
        <f t="shared" si="305"/>
        <v xml:space="preserve"> </v>
      </c>
      <c r="J3919" s="5">
        <f t="shared" si="306"/>
        <v>1</v>
      </c>
      <c r="K3919" s="5">
        <f t="shared" si="307"/>
        <v>0</v>
      </c>
      <c r="L3919" s="5">
        <f t="shared" si="308"/>
        <v>1</v>
      </c>
      <c r="N3919" s="8" t="str">
        <f>VLOOKUP(C3919,'data indicadores nacional'!$A$2:$J$24,10,FALSE)</f>
        <v>-</v>
      </c>
      <c r="O3919" t="str">
        <f t="shared" si="309"/>
        <v xml:space="preserve"> </v>
      </c>
    </row>
    <row r="3920" spans="1:15">
      <c r="A3920" t="s">
        <v>112</v>
      </c>
      <c r="B3920" t="s">
        <v>546</v>
      </c>
      <c r="C3920" t="s">
        <v>91</v>
      </c>
      <c r="D3920" s="8">
        <v>96.894409937888199</v>
      </c>
      <c r="E3920" s="8">
        <v>97.183098591549296</v>
      </c>
      <c r="F3920" s="8">
        <v>98.484848484848484</v>
      </c>
      <c r="G3920" t="str">
        <f>VLOOKUP(C3920,'data indicadores nacional'!$A$2:$G$24,7,FALSE)</f>
        <v>arriba</v>
      </c>
      <c r="H3920" s="9">
        <f>VLOOKUP(C3920,'data indicadores nacional'!$A$2:$F$24,6,FALSE)</f>
        <v>0.72595219758941765</v>
      </c>
      <c r="I3920" s="5" t="str">
        <f t="shared" si="305"/>
        <v xml:space="preserve"> </v>
      </c>
      <c r="J3920" s="5">
        <f t="shared" si="306"/>
        <v>1</v>
      </c>
      <c r="K3920" s="5">
        <f t="shared" si="307"/>
        <v>0</v>
      </c>
      <c r="L3920" s="5">
        <f t="shared" si="308"/>
        <v>1</v>
      </c>
      <c r="N3920" s="8" t="str">
        <f>VLOOKUP(C3920,'data indicadores nacional'!$A$2:$J$24,10,FALSE)</f>
        <v>-</v>
      </c>
      <c r="O3920" t="str">
        <f t="shared" si="309"/>
        <v xml:space="preserve"> </v>
      </c>
    </row>
    <row r="3921" spans="1:15">
      <c r="A3921" t="s">
        <v>112</v>
      </c>
      <c r="B3921" t="s">
        <v>546</v>
      </c>
      <c r="C3921" t="s">
        <v>92</v>
      </c>
      <c r="D3921" s="8">
        <v>0.625</v>
      </c>
      <c r="G3921" t="str">
        <f>VLOOKUP(C3921,'data indicadores nacional'!$A$2:$G$24,7,FALSE)</f>
        <v>abajo</v>
      </c>
      <c r="H3921" s="9">
        <f>VLOOKUP(C3921,'data indicadores nacional'!$A$2:$F$24,6,FALSE)</f>
        <v>2.5040710609700474</v>
      </c>
      <c r="I3921" s="5" t="str">
        <f t="shared" si="305"/>
        <v xml:space="preserve"> </v>
      </c>
      <c r="J3921" s="5">
        <f t="shared" si="306"/>
        <v>1</v>
      </c>
      <c r="K3921" s="5">
        <f t="shared" si="307"/>
        <v>0</v>
      </c>
      <c r="L3921" s="5">
        <f t="shared" si="308"/>
        <v>1</v>
      </c>
      <c r="N3921" s="8" t="str">
        <f>VLOOKUP(C3921,'data indicadores nacional'!$A$2:$J$24,10,FALSE)</f>
        <v>-</v>
      </c>
      <c r="O3921" t="str">
        <f t="shared" si="309"/>
        <v xml:space="preserve"> </v>
      </c>
    </row>
    <row r="3922" spans="1:15">
      <c r="A3922" t="s">
        <v>112</v>
      </c>
      <c r="B3922" t="s">
        <v>546</v>
      </c>
      <c r="C3922" t="s">
        <v>94</v>
      </c>
      <c r="D3922" s="8">
        <v>5.2732919254658386</v>
      </c>
      <c r="E3922" s="8">
        <v>5.492957746478873</v>
      </c>
      <c r="F3922" s="8">
        <v>5</v>
      </c>
      <c r="G3922" t="str">
        <f>VLOOKUP(C3922,'data indicadores nacional'!$A$2:$G$24,7,FALSE)</f>
        <v>arriba</v>
      </c>
      <c r="H3922" s="9">
        <f>VLOOKUP(C3922,'data indicadores nacional'!$A$2:$F$24,6,FALSE)</f>
        <v>0.23219145011705353</v>
      </c>
      <c r="I3922" s="5" t="str">
        <f t="shared" si="305"/>
        <v>alarma</v>
      </c>
      <c r="J3922" s="5">
        <f t="shared" si="306"/>
        <v>0</v>
      </c>
      <c r="K3922" s="5">
        <f t="shared" si="307"/>
        <v>1</v>
      </c>
      <c r="L3922" s="5">
        <f t="shared" si="308"/>
        <v>1</v>
      </c>
      <c r="N3922" s="8" t="str">
        <f>VLOOKUP(C3922,'data indicadores nacional'!$A$2:$J$24,10,FALSE)</f>
        <v>-</v>
      </c>
      <c r="O3922" t="str">
        <f t="shared" si="309"/>
        <v xml:space="preserve"> </v>
      </c>
    </row>
    <row r="3923" spans="1:15">
      <c r="A3923" t="s">
        <v>112</v>
      </c>
      <c r="B3923" t="s">
        <v>546</v>
      </c>
      <c r="C3923" t="s">
        <v>95</v>
      </c>
      <c r="D3923" s="8">
        <v>14.743589743589745</v>
      </c>
      <c r="E3923" s="8">
        <v>9.8591549295774641</v>
      </c>
      <c r="F3923" s="8">
        <v>12.121212121212121</v>
      </c>
      <c r="G3923" t="str">
        <f>VLOOKUP(C3923,'data indicadores nacional'!$A$2:$G$24,7,FALSE)</f>
        <v>abajo</v>
      </c>
      <c r="H3923" s="9">
        <f>VLOOKUP(C3923,'data indicadores nacional'!$A$2:$F$24,6,FALSE)</f>
        <v>1.7199886991149187</v>
      </c>
      <c r="I3923" s="5" t="str">
        <f t="shared" si="305"/>
        <v>alarma</v>
      </c>
      <c r="J3923" s="5">
        <f t="shared" si="306"/>
        <v>1</v>
      </c>
      <c r="K3923" s="5">
        <f t="shared" si="307"/>
        <v>0</v>
      </c>
      <c r="L3923" s="5">
        <f t="shared" si="308"/>
        <v>1</v>
      </c>
      <c r="N3923" s="8">
        <f>VLOOKUP(C3923,'data indicadores nacional'!$A$2:$J$24,10,FALSE)</f>
        <v>15</v>
      </c>
      <c r="O3923" t="str">
        <f t="shared" si="309"/>
        <v xml:space="preserve"> </v>
      </c>
    </row>
    <row r="3924" spans="1:15">
      <c r="A3924" t="s">
        <v>112</v>
      </c>
      <c r="B3924" t="s">
        <v>546</v>
      </c>
      <c r="C3924" t="s">
        <v>97</v>
      </c>
      <c r="D3924" s="8">
        <v>1.2589173310952579</v>
      </c>
      <c r="G3924" t="str">
        <f>VLOOKUP(C3924,'data indicadores nacional'!$A$2:$G$24,7,FALSE)</f>
        <v>abajo</v>
      </c>
      <c r="H3924" s="9">
        <f>VLOOKUP(C3924,'data indicadores nacional'!$A$2:$F$24,6,FALSE)</f>
        <v>0.35698528124504503</v>
      </c>
      <c r="I3924" s="5" t="str">
        <f t="shared" si="305"/>
        <v xml:space="preserve"> </v>
      </c>
      <c r="J3924" s="5">
        <f t="shared" si="306"/>
        <v>1</v>
      </c>
      <c r="K3924" s="5">
        <f t="shared" si="307"/>
        <v>0</v>
      </c>
      <c r="L3924" s="5">
        <f t="shared" si="308"/>
        <v>1</v>
      </c>
      <c r="N3924" s="8">
        <f>VLOOKUP(C3924,'data indicadores nacional'!$A$2:$J$24,10,FALSE)</f>
        <v>61</v>
      </c>
      <c r="O3924" t="str">
        <f t="shared" si="309"/>
        <v xml:space="preserve"> </v>
      </c>
    </row>
    <row r="3925" spans="1:15">
      <c r="A3925" t="s">
        <v>112</v>
      </c>
      <c r="B3925" t="s">
        <v>546</v>
      </c>
      <c r="C3925" t="s">
        <v>98</v>
      </c>
      <c r="D3925" s="8">
        <v>10.473397570171764</v>
      </c>
      <c r="E3925" s="8">
        <v>5.4316752429959978</v>
      </c>
      <c r="F3925" s="8">
        <v>4.675628287551139</v>
      </c>
      <c r="G3925" t="str">
        <f>VLOOKUP(C3925,'data indicadores nacional'!$A$2:$G$24,7,FALSE)</f>
        <v>abajo</v>
      </c>
      <c r="H3925" s="9">
        <f>VLOOKUP(C3925,'data indicadores nacional'!$A$2:$F$24,6,FALSE)</f>
        <v>3.4897517565506893</v>
      </c>
      <c r="I3925" s="5" t="str">
        <f t="shared" si="305"/>
        <v xml:space="preserve"> </v>
      </c>
      <c r="J3925" s="5">
        <f t="shared" si="306"/>
        <v>1</v>
      </c>
      <c r="K3925" s="5">
        <f t="shared" si="307"/>
        <v>0</v>
      </c>
      <c r="L3925" s="5">
        <f t="shared" si="308"/>
        <v>1</v>
      </c>
      <c r="N3925" s="8">
        <f>VLOOKUP(C3925,'data indicadores nacional'!$A$2:$J$24,10,FALSE)</f>
        <v>61</v>
      </c>
      <c r="O3925" t="str">
        <f t="shared" si="309"/>
        <v xml:space="preserve"> </v>
      </c>
    </row>
    <row r="3926" spans="1:15">
      <c r="A3926" t="s">
        <v>112</v>
      </c>
      <c r="B3926" t="s">
        <v>546</v>
      </c>
      <c r="C3926" t="s">
        <v>99</v>
      </c>
      <c r="D3926" s="8">
        <v>19.657047260560436</v>
      </c>
      <c r="E3926" s="8">
        <v>10.451045104510451</v>
      </c>
      <c r="F3926" s="8">
        <v>9.0446579988694165</v>
      </c>
      <c r="G3926" t="str">
        <f>VLOOKUP(C3926,'data indicadores nacional'!$A$2:$G$24,7,FALSE)</f>
        <v>abajo</v>
      </c>
      <c r="H3926" s="9">
        <f>VLOOKUP(C3926,'data indicadores nacional'!$A$2:$F$24,6,FALSE)</f>
        <v>7.5200278194544445</v>
      </c>
      <c r="I3926" s="5" t="str">
        <f t="shared" si="305"/>
        <v xml:space="preserve"> </v>
      </c>
      <c r="J3926" s="5">
        <f t="shared" si="306"/>
        <v>1</v>
      </c>
      <c r="K3926" s="5">
        <f t="shared" si="307"/>
        <v>0</v>
      </c>
      <c r="L3926" s="5">
        <f t="shared" si="308"/>
        <v>1</v>
      </c>
      <c r="N3926" s="8">
        <f>VLOOKUP(C3926,'data indicadores nacional'!$A$2:$J$24,10,FALSE)</f>
        <v>61</v>
      </c>
      <c r="O3926" t="str">
        <f t="shared" si="309"/>
        <v xml:space="preserve"> </v>
      </c>
    </row>
    <row r="3927" spans="1:15">
      <c r="A3927" t="s">
        <v>112</v>
      </c>
      <c r="B3927" t="s">
        <v>546</v>
      </c>
      <c r="C3927" t="s">
        <v>100</v>
      </c>
      <c r="D3927" s="8">
        <v>18.633540372670808</v>
      </c>
      <c r="E3927" s="8">
        <v>14.084507042253522</v>
      </c>
      <c r="F3927" s="8">
        <v>15.151515151515152</v>
      </c>
      <c r="G3927" t="str">
        <f>VLOOKUP(C3927,'data indicadores nacional'!$A$2:$G$24,7,FALSE)</f>
        <v>abajo</v>
      </c>
      <c r="H3927" s="9">
        <f>VLOOKUP(C3927,'data indicadores nacional'!$A$2:$F$24,6,FALSE)</f>
        <v>1.7895311097465236</v>
      </c>
      <c r="I3927" s="5" t="str">
        <f t="shared" si="305"/>
        <v>alarma</v>
      </c>
      <c r="J3927" s="5">
        <f t="shared" si="306"/>
        <v>1</v>
      </c>
      <c r="K3927" s="5">
        <f t="shared" si="307"/>
        <v>0</v>
      </c>
      <c r="L3927" s="5">
        <f t="shared" si="308"/>
        <v>1</v>
      </c>
      <c r="N3927" s="8">
        <f>VLOOKUP(C3927,'data indicadores nacional'!$A$2:$J$24,10,FALSE)</f>
        <v>15</v>
      </c>
      <c r="O3927" t="str">
        <f t="shared" si="309"/>
        <v>alarma</v>
      </c>
    </row>
    <row r="3928" spans="1:15">
      <c r="A3928" t="s">
        <v>112</v>
      </c>
      <c r="B3928" t="s">
        <v>546</v>
      </c>
      <c r="C3928" t="s">
        <v>101</v>
      </c>
      <c r="D3928" s="8">
        <v>12.422360248447204</v>
      </c>
      <c r="G3928" t="str">
        <f>VLOOKUP(C3928,'data indicadores nacional'!$A$2:$G$24,7,FALSE)</f>
        <v>abajo</v>
      </c>
      <c r="H3928" s="9">
        <f>VLOOKUP(C3928,'data indicadores nacional'!$A$2:$F$24,6,FALSE)</f>
        <v>1.3238688071947835</v>
      </c>
      <c r="I3928" s="5" t="str">
        <f t="shared" si="305"/>
        <v xml:space="preserve"> </v>
      </c>
      <c r="J3928" s="5">
        <f t="shared" si="306"/>
        <v>1</v>
      </c>
      <c r="K3928" s="5">
        <f t="shared" si="307"/>
        <v>0</v>
      </c>
      <c r="L3928" s="5">
        <f t="shared" si="308"/>
        <v>1</v>
      </c>
      <c r="N3928" s="8">
        <f>VLOOKUP(C3928,'data indicadores nacional'!$A$2:$J$24,10,FALSE)</f>
        <v>12</v>
      </c>
      <c r="O3928" t="str">
        <f t="shared" si="309"/>
        <v xml:space="preserve"> </v>
      </c>
    </row>
    <row r="3929" spans="1:15">
      <c r="A3929" t="s">
        <v>112</v>
      </c>
      <c r="B3929" t="s">
        <v>546</v>
      </c>
      <c r="C3929" t="s">
        <v>102</v>
      </c>
      <c r="D3929" s="8">
        <v>24.248302618816684</v>
      </c>
      <c r="G3929" t="str">
        <f>VLOOKUP(C3929,'data indicadores nacional'!$A$2:$G$24,7,FALSE)</f>
        <v>abajo</v>
      </c>
      <c r="H3929" s="9">
        <f>VLOOKUP(C3929,'data indicadores nacional'!$A$2:$F$24,6,FALSE)</f>
        <v>1.6226293498102424</v>
      </c>
      <c r="I3929" s="5" t="str">
        <f t="shared" si="305"/>
        <v xml:space="preserve"> </v>
      </c>
      <c r="J3929" s="5">
        <f t="shared" si="306"/>
        <v>1</v>
      </c>
      <c r="K3929" s="5">
        <f t="shared" si="307"/>
        <v>0</v>
      </c>
      <c r="L3929" s="5">
        <f t="shared" si="308"/>
        <v>1</v>
      </c>
      <c r="N3929" s="8" t="str">
        <f>VLOOKUP(C3929,'data indicadores nacional'!$A$2:$J$24,10,FALSE)</f>
        <v>-</v>
      </c>
      <c r="O3929" t="str">
        <f t="shared" si="309"/>
        <v xml:space="preserve"> </v>
      </c>
    </row>
    <row r="3930" spans="1:15">
      <c r="A3930" t="s">
        <v>112</v>
      </c>
      <c r="B3930" t="s">
        <v>546</v>
      </c>
      <c r="C3930" t="s">
        <v>104</v>
      </c>
      <c r="D3930" s="8">
        <v>12.269938650306749</v>
      </c>
      <c r="E3930" s="8">
        <v>13.888888888888888</v>
      </c>
      <c r="F3930" s="8">
        <v>14.925373134328359</v>
      </c>
      <c r="G3930" t="str">
        <f>VLOOKUP(C3930,'data indicadores nacional'!$A$2:$G$24,7,FALSE)</f>
        <v>abajo</v>
      </c>
      <c r="H3930" s="9">
        <f>VLOOKUP(C3930,'data indicadores nacional'!$A$2:$F$24,6,FALSE)</f>
        <v>0.3966802220902198</v>
      </c>
      <c r="I3930" s="5" t="str">
        <f t="shared" si="305"/>
        <v>alarma</v>
      </c>
      <c r="J3930" s="5">
        <f t="shared" si="306"/>
        <v>0</v>
      </c>
      <c r="K3930" s="5">
        <f t="shared" si="307"/>
        <v>1</v>
      </c>
      <c r="L3930" s="5">
        <f t="shared" si="308"/>
        <v>1</v>
      </c>
      <c r="N3930" s="8">
        <f>VLOOKUP(C3930,'data indicadores nacional'!$A$2:$J$24,10,FALSE)</f>
        <v>12</v>
      </c>
      <c r="O3930" t="str">
        <f t="shared" si="309"/>
        <v>alarma</v>
      </c>
    </row>
    <row r="3931" spans="1:15">
      <c r="A3931" t="s">
        <v>112</v>
      </c>
      <c r="B3931" t="s">
        <v>547</v>
      </c>
      <c r="C3931" t="s">
        <v>88</v>
      </c>
      <c r="F3931" s="8">
        <v>1.639344262295082</v>
      </c>
      <c r="G3931" t="str">
        <f>VLOOKUP(C3931,'data indicadores nacional'!$A$2:$G$24,7,FALSE)</f>
        <v>abajo</v>
      </c>
      <c r="H3931" s="9">
        <f>VLOOKUP(C3931,'data indicadores nacional'!$A$2:$F$24,6,FALSE)</f>
        <v>0.25026441121950321</v>
      </c>
      <c r="I3931" s="5" t="str">
        <f t="shared" si="305"/>
        <v>alarma</v>
      </c>
      <c r="J3931" s="5">
        <f t="shared" si="306"/>
        <v>0</v>
      </c>
      <c r="K3931" s="5">
        <f t="shared" si="307"/>
        <v>1</v>
      </c>
      <c r="L3931" s="5">
        <f t="shared" si="308"/>
        <v>1</v>
      </c>
      <c r="N3931" s="8">
        <f>VLOOKUP(C3931,'data indicadores nacional'!$A$2:$J$24,10,FALSE)</f>
        <v>10</v>
      </c>
      <c r="O3931" t="str">
        <f t="shared" si="309"/>
        <v xml:space="preserve"> </v>
      </c>
    </row>
    <row r="3932" spans="1:15">
      <c r="A3932" t="s">
        <v>112</v>
      </c>
      <c r="B3932" t="s">
        <v>547</v>
      </c>
      <c r="C3932" t="s">
        <v>89</v>
      </c>
      <c r="D3932" s="8">
        <v>73.86363636363636</v>
      </c>
      <c r="E3932" s="8">
        <v>68.055555555555557</v>
      </c>
      <c r="F3932" s="8">
        <v>62.5</v>
      </c>
      <c r="G3932" t="str">
        <f>VLOOKUP(C3932,'data indicadores nacional'!$A$2:$G$24,7,FALSE)</f>
        <v>arriba</v>
      </c>
      <c r="H3932" s="9">
        <f>VLOOKUP(C3932,'data indicadores nacional'!$A$2:$F$24,6,FALSE)</f>
        <v>2.7490434366534529</v>
      </c>
      <c r="I3932" s="5" t="str">
        <f t="shared" si="305"/>
        <v>alarma</v>
      </c>
      <c r="J3932" s="5">
        <f t="shared" si="306"/>
        <v>0</v>
      </c>
      <c r="K3932" s="5">
        <f t="shared" si="307"/>
        <v>1</v>
      </c>
      <c r="L3932" s="5">
        <f t="shared" si="308"/>
        <v>1</v>
      </c>
      <c r="N3932" s="8">
        <f>VLOOKUP(C3932,'data indicadores nacional'!$A$2:$J$24,10,FALSE)</f>
        <v>95</v>
      </c>
      <c r="O3932" t="str">
        <f t="shared" si="309"/>
        <v>alarma</v>
      </c>
    </row>
    <row r="3933" spans="1:15">
      <c r="A3933" t="s">
        <v>112</v>
      </c>
      <c r="B3933" t="s">
        <v>547</v>
      </c>
      <c r="C3933" t="s">
        <v>91</v>
      </c>
      <c r="D3933" s="8">
        <v>92.222222222222229</v>
      </c>
      <c r="E3933" s="8">
        <v>76.388888888888886</v>
      </c>
      <c r="F3933" s="8">
        <v>72.727272727272734</v>
      </c>
      <c r="G3933" t="str">
        <f>VLOOKUP(C3933,'data indicadores nacional'!$A$2:$G$24,7,FALSE)</f>
        <v>arriba</v>
      </c>
      <c r="H3933" s="9">
        <f>VLOOKUP(C3933,'data indicadores nacional'!$A$2:$F$24,6,FALSE)</f>
        <v>0.72595219758941765</v>
      </c>
      <c r="I3933" s="5" t="str">
        <f t="shared" si="305"/>
        <v>alarma</v>
      </c>
      <c r="J3933" s="5">
        <f t="shared" si="306"/>
        <v>0</v>
      </c>
      <c r="K3933" s="5">
        <f t="shared" si="307"/>
        <v>1</v>
      </c>
      <c r="L3933" s="5">
        <f t="shared" si="308"/>
        <v>1</v>
      </c>
      <c r="N3933" s="8" t="str">
        <f>VLOOKUP(C3933,'data indicadores nacional'!$A$2:$J$24,10,FALSE)</f>
        <v>-</v>
      </c>
      <c r="O3933" t="str">
        <f t="shared" si="309"/>
        <v xml:space="preserve"> </v>
      </c>
    </row>
    <row r="3934" spans="1:15">
      <c r="A3934" t="s">
        <v>112</v>
      </c>
      <c r="B3934" t="s">
        <v>547</v>
      </c>
      <c r="C3934" t="s">
        <v>92</v>
      </c>
      <c r="D3934" s="8">
        <v>1.1111111111111112</v>
      </c>
      <c r="F3934" s="8">
        <v>1.5151515151515151</v>
      </c>
      <c r="G3934" t="str">
        <f>VLOOKUP(C3934,'data indicadores nacional'!$A$2:$G$24,7,FALSE)</f>
        <v>abajo</v>
      </c>
      <c r="H3934" s="9">
        <f>VLOOKUP(C3934,'data indicadores nacional'!$A$2:$F$24,6,FALSE)</f>
        <v>2.5040710609700474</v>
      </c>
      <c r="I3934" s="5" t="str">
        <f t="shared" si="305"/>
        <v>alarma</v>
      </c>
      <c r="J3934" s="5">
        <f t="shared" si="306"/>
        <v>0</v>
      </c>
      <c r="K3934" s="5">
        <f t="shared" si="307"/>
        <v>1</v>
      </c>
      <c r="L3934" s="5">
        <f t="shared" si="308"/>
        <v>1</v>
      </c>
      <c r="N3934" s="8" t="str">
        <f>VLOOKUP(C3934,'data indicadores nacional'!$A$2:$J$24,10,FALSE)</f>
        <v>-</v>
      </c>
      <c r="O3934" t="str">
        <f t="shared" si="309"/>
        <v xml:space="preserve"> </v>
      </c>
    </row>
    <row r="3935" spans="1:15">
      <c r="A3935" t="s">
        <v>112</v>
      </c>
      <c r="B3935" t="s">
        <v>547</v>
      </c>
      <c r="C3935" t="s">
        <v>94</v>
      </c>
      <c r="D3935" s="8">
        <v>4.677777777777778</v>
      </c>
      <c r="E3935" s="8">
        <v>4.541666666666667</v>
      </c>
      <c r="F3935" s="8">
        <v>4.5303030303030303</v>
      </c>
      <c r="G3935" t="str">
        <f>VLOOKUP(C3935,'data indicadores nacional'!$A$2:$G$24,7,FALSE)</f>
        <v>arriba</v>
      </c>
      <c r="H3935" s="9">
        <f>VLOOKUP(C3935,'data indicadores nacional'!$A$2:$F$24,6,FALSE)</f>
        <v>0.23219145011705353</v>
      </c>
      <c r="I3935" s="5" t="str">
        <f t="shared" si="305"/>
        <v>alarma</v>
      </c>
      <c r="J3935" s="5">
        <f t="shared" si="306"/>
        <v>0</v>
      </c>
      <c r="K3935" s="5">
        <f t="shared" si="307"/>
        <v>1</v>
      </c>
      <c r="L3935" s="5">
        <f t="shared" si="308"/>
        <v>1</v>
      </c>
      <c r="N3935" s="8" t="str">
        <f>VLOOKUP(C3935,'data indicadores nacional'!$A$2:$J$24,10,FALSE)</f>
        <v>-</v>
      </c>
      <c r="O3935" t="str">
        <f t="shared" si="309"/>
        <v xml:space="preserve"> </v>
      </c>
    </row>
    <row r="3936" spans="1:15">
      <c r="A3936" t="s">
        <v>112</v>
      </c>
      <c r="B3936" t="s">
        <v>547</v>
      </c>
      <c r="C3936" t="s">
        <v>95</v>
      </c>
      <c r="D3936" s="8">
        <v>14.606741573033707</v>
      </c>
      <c r="E3936" s="8">
        <v>9.7222222222222232</v>
      </c>
      <c r="F3936" s="8">
        <v>6.0606060606060606</v>
      </c>
      <c r="G3936" t="str">
        <f>VLOOKUP(C3936,'data indicadores nacional'!$A$2:$G$24,7,FALSE)</f>
        <v>abajo</v>
      </c>
      <c r="H3936" s="9">
        <f>VLOOKUP(C3936,'data indicadores nacional'!$A$2:$F$24,6,FALSE)</f>
        <v>1.7199886991149187</v>
      </c>
      <c r="I3936" s="5" t="str">
        <f t="shared" si="305"/>
        <v xml:space="preserve"> </v>
      </c>
      <c r="J3936" s="5">
        <f t="shared" si="306"/>
        <v>1</v>
      </c>
      <c r="K3936" s="5">
        <f t="shared" si="307"/>
        <v>0</v>
      </c>
      <c r="L3936" s="5">
        <f t="shared" si="308"/>
        <v>1</v>
      </c>
      <c r="N3936" s="8">
        <f>VLOOKUP(C3936,'data indicadores nacional'!$A$2:$J$24,10,FALSE)</f>
        <v>15</v>
      </c>
      <c r="O3936" t="str">
        <f t="shared" si="309"/>
        <v xml:space="preserve"> </v>
      </c>
    </row>
    <row r="3937" spans="1:15">
      <c r="A3937" t="s">
        <v>112</v>
      </c>
      <c r="B3937" t="s">
        <v>547</v>
      </c>
      <c r="C3937" t="s">
        <v>97</v>
      </c>
      <c r="E3937" s="8">
        <v>1.3422818791946307</v>
      </c>
      <c r="G3937" t="str">
        <f>VLOOKUP(C3937,'data indicadores nacional'!$A$2:$G$24,7,FALSE)</f>
        <v>abajo</v>
      </c>
      <c r="H3937" s="9">
        <f>VLOOKUP(C3937,'data indicadores nacional'!$A$2:$F$24,6,FALSE)</f>
        <v>0.35698528124504503</v>
      </c>
      <c r="I3937" s="5" t="str">
        <f t="shared" si="305"/>
        <v xml:space="preserve"> </v>
      </c>
      <c r="J3937" s="5">
        <f t="shared" si="306"/>
        <v>0</v>
      </c>
      <c r="K3937" s="5">
        <f t="shared" si="307"/>
        <v>0</v>
      </c>
      <c r="L3937" s="5">
        <f t="shared" si="308"/>
        <v>0</v>
      </c>
      <c r="N3937" s="8">
        <f>VLOOKUP(C3937,'data indicadores nacional'!$A$2:$J$24,10,FALSE)</f>
        <v>61</v>
      </c>
      <c r="O3937" t="str">
        <f t="shared" si="309"/>
        <v xml:space="preserve"> </v>
      </c>
    </row>
    <row r="3938" spans="1:15">
      <c r="A3938" t="s">
        <v>112</v>
      </c>
      <c r="B3938" t="s">
        <v>547</v>
      </c>
      <c r="C3938" t="s">
        <v>98</v>
      </c>
      <c r="D3938" s="8">
        <v>18.900343642611684</v>
      </c>
      <c r="E3938" s="8">
        <v>9.6525096525096519</v>
      </c>
      <c r="F3938" s="8">
        <v>9.0968161143599744</v>
      </c>
      <c r="G3938" t="str">
        <f>VLOOKUP(C3938,'data indicadores nacional'!$A$2:$G$24,7,FALSE)</f>
        <v>abajo</v>
      </c>
      <c r="H3938" s="9">
        <f>VLOOKUP(C3938,'data indicadores nacional'!$A$2:$F$24,6,FALSE)</f>
        <v>3.4897517565506893</v>
      </c>
      <c r="I3938" s="5" t="str">
        <f t="shared" si="305"/>
        <v xml:space="preserve"> </v>
      </c>
      <c r="J3938" s="5">
        <f t="shared" si="306"/>
        <v>1</v>
      </c>
      <c r="K3938" s="5">
        <f t="shared" si="307"/>
        <v>0</v>
      </c>
      <c r="L3938" s="5">
        <f t="shared" si="308"/>
        <v>1</v>
      </c>
      <c r="N3938" s="8">
        <f>VLOOKUP(C3938,'data indicadores nacional'!$A$2:$J$24,10,FALSE)</f>
        <v>61</v>
      </c>
      <c r="O3938" t="str">
        <f t="shared" si="309"/>
        <v xml:space="preserve"> </v>
      </c>
    </row>
    <row r="3939" spans="1:15">
      <c r="A3939" t="s">
        <v>112</v>
      </c>
      <c r="B3939" t="s">
        <v>547</v>
      </c>
      <c r="C3939" t="s">
        <v>99</v>
      </c>
      <c r="D3939" s="8">
        <v>39.951573849878933</v>
      </c>
      <c r="E3939" s="8">
        <v>17.305315203955502</v>
      </c>
      <c r="F3939" s="8">
        <v>17.5</v>
      </c>
      <c r="G3939" t="str">
        <f>VLOOKUP(C3939,'data indicadores nacional'!$A$2:$G$24,7,FALSE)</f>
        <v>abajo</v>
      </c>
      <c r="H3939" s="9">
        <f>VLOOKUP(C3939,'data indicadores nacional'!$A$2:$F$24,6,FALSE)</f>
        <v>7.5200278194544445</v>
      </c>
      <c r="I3939" s="5" t="str">
        <f t="shared" si="305"/>
        <v>alarma</v>
      </c>
      <c r="J3939" s="5">
        <f t="shared" si="306"/>
        <v>1</v>
      </c>
      <c r="K3939" s="5">
        <f t="shared" si="307"/>
        <v>0</v>
      </c>
      <c r="L3939" s="5">
        <f t="shared" si="308"/>
        <v>1</v>
      </c>
      <c r="N3939" s="8">
        <f>VLOOKUP(C3939,'data indicadores nacional'!$A$2:$J$24,10,FALSE)</f>
        <v>61</v>
      </c>
      <c r="O3939" t="str">
        <f t="shared" si="309"/>
        <v xml:space="preserve"> </v>
      </c>
    </row>
    <row r="3940" spans="1:15">
      <c r="A3940" t="s">
        <v>112</v>
      </c>
      <c r="B3940" t="s">
        <v>547</v>
      </c>
      <c r="C3940" t="s">
        <v>100</v>
      </c>
      <c r="E3940" s="8">
        <v>27.777777777777775</v>
      </c>
      <c r="F3940" s="8">
        <v>30.303030303030305</v>
      </c>
      <c r="G3940" t="str">
        <f>VLOOKUP(C3940,'data indicadores nacional'!$A$2:$G$24,7,FALSE)</f>
        <v>abajo</v>
      </c>
      <c r="H3940" s="9">
        <f>VLOOKUP(C3940,'data indicadores nacional'!$A$2:$F$24,6,FALSE)</f>
        <v>1.7895311097465236</v>
      </c>
      <c r="I3940" s="5" t="str">
        <f t="shared" si="305"/>
        <v>alarma</v>
      </c>
      <c r="J3940" s="5">
        <f t="shared" si="306"/>
        <v>0</v>
      </c>
      <c r="K3940" s="5">
        <f t="shared" si="307"/>
        <v>1</v>
      </c>
      <c r="L3940" s="5">
        <f t="shared" si="308"/>
        <v>1</v>
      </c>
      <c r="N3940" s="8">
        <f>VLOOKUP(C3940,'data indicadores nacional'!$A$2:$J$24,10,FALSE)</f>
        <v>15</v>
      </c>
      <c r="O3940" t="str">
        <f t="shared" si="309"/>
        <v>alarma</v>
      </c>
    </row>
    <row r="3941" spans="1:15">
      <c r="A3941" t="s">
        <v>112</v>
      </c>
      <c r="B3941" t="s">
        <v>547</v>
      </c>
      <c r="C3941" t="s">
        <v>101</v>
      </c>
      <c r="E3941" s="8">
        <v>27.777777777777775</v>
      </c>
      <c r="F3941" s="8">
        <v>30.303030303030305</v>
      </c>
      <c r="G3941" t="str">
        <f>VLOOKUP(C3941,'data indicadores nacional'!$A$2:$G$24,7,FALSE)</f>
        <v>abajo</v>
      </c>
      <c r="H3941" s="9">
        <f>VLOOKUP(C3941,'data indicadores nacional'!$A$2:$F$24,6,FALSE)</f>
        <v>1.3238688071947835</v>
      </c>
      <c r="I3941" s="5" t="str">
        <f t="shared" si="305"/>
        <v>alarma</v>
      </c>
      <c r="J3941" s="5">
        <f t="shared" si="306"/>
        <v>0</v>
      </c>
      <c r="K3941" s="5">
        <f t="shared" si="307"/>
        <v>1</v>
      </c>
      <c r="L3941" s="5">
        <f t="shared" si="308"/>
        <v>1</v>
      </c>
      <c r="N3941" s="8">
        <f>VLOOKUP(C3941,'data indicadores nacional'!$A$2:$J$24,10,FALSE)</f>
        <v>12</v>
      </c>
      <c r="O3941" t="str">
        <f t="shared" si="309"/>
        <v>alarma</v>
      </c>
    </row>
    <row r="3942" spans="1:15">
      <c r="A3942" t="s">
        <v>112</v>
      </c>
      <c r="B3942" t="s">
        <v>547</v>
      </c>
      <c r="C3942" t="s">
        <v>104</v>
      </c>
      <c r="E3942" s="8">
        <v>13.698630136986301</v>
      </c>
      <c r="F3942" s="8">
        <v>14.925373134328359</v>
      </c>
      <c r="G3942" t="str">
        <f>VLOOKUP(C3942,'data indicadores nacional'!$A$2:$G$24,7,FALSE)</f>
        <v>abajo</v>
      </c>
      <c r="H3942" s="9">
        <f>VLOOKUP(C3942,'data indicadores nacional'!$A$2:$F$24,6,FALSE)</f>
        <v>0.3966802220902198</v>
      </c>
      <c r="I3942" s="5" t="str">
        <f t="shared" si="305"/>
        <v>alarma</v>
      </c>
      <c r="J3942" s="5">
        <f t="shared" si="306"/>
        <v>0</v>
      </c>
      <c r="K3942" s="5">
        <f t="shared" si="307"/>
        <v>1</v>
      </c>
      <c r="L3942" s="5">
        <f t="shared" si="308"/>
        <v>1</v>
      </c>
      <c r="N3942" s="8">
        <f>VLOOKUP(C3942,'data indicadores nacional'!$A$2:$J$24,10,FALSE)</f>
        <v>12</v>
      </c>
      <c r="O3942" t="str">
        <f t="shared" si="309"/>
        <v>alarma</v>
      </c>
    </row>
    <row r="3943" spans="1:15">
      <c r="A3943" t="s">
        <v>112</v>
      </c>
      <c r="B3943" t="s">
        <v>548</v>
      </c>
      <c r="C3943" t="s">
        <v>88</v>
      </c>
      <c r="D3943" s="8">
        <v>7.1428571428571423</v>
      </c>
      <c r="G3943" t="str">
        <f>VLOOKUP(C3943,'data indicadores nacional'!$A$2:$G$24,7,FALSE)</f>
        <v>abajo</v>
      </c>
      <c r="H3943" s="9">
        <f>VLOOKUP(C3943,'data indicadores nacional'!$A$2:$F$24,6,FALSE)</f>
        <v>0.25026441121950321</v>
      </c>
      <c r="I3943" s="5" t="str">
        <f t="shared" si="305"/>
        <v xml:space="preserve"> </v>
      </c>
      <c r="J3943" s="5">
        <f t="shared" si="306"/>
        <v>1</v>
      </c>
      <c r="K3943" s="5">
        <f t="shared" si="307"/>
        <v>0</v>
      </c>
      <c r="L3943" s="5">
        <f t="shared" si="308"/>
        <v>1</v>
      </c>
      <c r="N3943" s="8">
        <f>VLOOKUP(C3943,'data indicadores nacional'!$A$2:$J$24,10,FALSE)</f>
        <v>10</v>
      </c>
      <c r="O3943" t="str">
        <f t="shared" si="309"/>
        <v xml:space="preserve"> </v>
      </c>
    </row>
    <row r="3944" spans="1:15">
      <c r="A3944" t="s">
        <v>112</v>
      </c>
      <c r="B3944" t="s">
        <v>548</v>
      </c>
      <c r="C3944" t="s">
        <v>89</v>
      </c>
      <c r="D3944" s="8">
        <v>80.487804878048792</v>
      </c>
      <c r="E3944" s="8">
        <v>76.923076923076934</v>
      </c>
      <c r="F3944" s="8">
        <v>61.111111111111114</v>
      </c>
      <c r="G3944" t="str">
        <f>VLOOKUP(C3944,'data indicadores nacional'!$A$2:$G$24,7,FALSE)</f>
        <v>arriba</v>
      </c>
      <c r="H3944" s="9">
        <f>VLOOKUP(C3944,'data indicadores nacional'!$A$2:$F$24,6,FALSE)</f>
        <v>2.7490434366534529</v>
      </c>
      <c r="I3944" s="5" t="str">
        <f t="shared" si="305"/>
        <v>alarma</v>
      </c>
      <c r="J3944" s="5">
        <f t="shared" si="306"/>
        <v>0</v>
      </c>
      <c r="K3944" s="5">
        <f t="shared" si="307"/>
        <v>1</v>
      </c>
      <c r="L3944" s="5">
        <f t="shared" si="308"/>
        <v>1</v>
      </c>
      <c r="N3944" s="8">
        <f>VLOOKUP(C3944,'data indicadores nacional'!$A$2:$J$24,10,FALSE)</f>
        <v>95</v>
      </c>
      <c r="O3944" t="str">
        <f t="shared" si="309"/>
        <v>alarma</v>
      </c>
    </row>
    <row r="3945" spans="1:15">
      <c r="A3945" t="s">
        <v>112</v>
      </c>
      <c r="B3945" t="s">
        <v>548</v>
      </c>
      <c r="C3945" t="s">
        <v>90</v>
      </c>
      <c r="D3945" s="8">
        <v>100</v>
      </c>
      <c r="G3945" t="str">
        <f>VLOOKUP(C3945,'data indicadores nacional'!$A$2:$G$24,7,FALSE)</f>
        <v>abajo</v>
      </c>
      <c r="H3945" s="9">
        <f>VLOOKUP(C3945,'data indicadores nacional'!$A$2:$F$24,6,FALSE)</f>
        <v>2.2832114202799096</v>
      </c>
      <c r="I3945" s="5" t="str">
        <f t="shared" si="305"/>
        <v xml:space="preserve"> </v>
      </c>
      <c r="J3945" s="5">
        <f t="shared" si="306"/>
        <v>1</v>
      </c>
      <c r="K3945" s="5">
        <f t="shared" si="307"/>
        <v>0</v>
      </c>
      <c r="L3945" s="5">
        <f t="shared" si="308"/>
        <v>1</v>
      </c>
      <c r="N3945" s="8" t="str">
        <f>VLOOKUP(C3945,'data indicadores nacional'!$A$2:$J$24,10,FALSE)</f>
        <v>-</v>
      </c>
      <c r="O3945" t="str">
        <f t="shared" si="309"/>
        <v xml:space="preserve"> </v>
      </c>
    </row>
    <row r="3946" spans="1:15">
      <c r="A3946" t="s">
        <v>112</v>
      </c>
      <c r="B3946" t="s">
        <v>548</v>
      </c>
      <c r="C3946" t="s">
        <v>91</v>
      </c>
      <c r="D3946" s="8">
        <v>95.652173913043484</v>
      </c>
      <c r="E3946" s="8">
        <v>85.714285714285708</v>
      </c>
      <c r="F3946" s="8">
        <v>87.5</v>
      </c>
      <c r="G3946" t="str">
        <f>VLOOKUP(C3946,'data indicadores nacional'!$A$2:$G$24,7,FALSE)</f>
        <v>arriba</v>
      </c>
      <c r="H3946" s="9">
        <f>VLOOKUP(C3946,'data indicadores nacional'!$A$2:$F$24,6,FALSE)</f>
        <v>0.72595219758941765</v>
      </c>
      <c r="I3946" s="5" t="str">
        <f t="shared" si="305"/>
        <v xml:space="preserve"> </v>
      </c>
      <c r="J3946" s="5">
        <f t="shared" si="306"/>
        <v>0</v>
      </c>
      <c r="K3946" s="5">
        <f t="shared" si="307"/>
        <v>1</v>
      </c>
      <c r="L3946" s="5">
        <f t="shared" si="308"/>
        <v>1</v>
      </c>
      <c r="N3946" s="8" t="str">
        <f>VLOOKUP(C3946,'data indicadores nacional'!$A$2:$J$24,10,FALSE)</f>
        <v>-</v>
      </c>
      <c r="O3946" t="str">
        <f t="shared" si="309"/>
        <v xml:space="preserve"> </v>
      </c>
    </row>
    <row r="3947" spans="1:15">
      <c r="A3947" t="s">
        <v>112</v>
      </c>
      <c r="B3947" t="s">
        <v>548</v>
      </c>
      <c r="C3947" t="s">
        <v>94</v>
      </c>
      <c r="D3947" s="8">
        <v>4.3913043478260869</v>
      </c>
      <c r="E3947" s="8">
        <v>4.7142857142857144</v>
      </c>
      <c r="F3947" s="8">
        <v>4.5555555555555554</v>
      </c>
      <c r="G3947" t="str">
        <f>VLOOKUP(C3947,'data indicadores nacional'!$A$2:$G$24,7,FALSE)</f>
        <v>arriba</v>
      </c>
      <c r="H3947" s="9">
        <f>VLOOKUP(C3947,'data indicadores nacional'!$A$2:$F$24,6,FALSE)</f>
        <v>0.23219145011705353</v>
      </c>
      <c r="I3947" s="5" t="str">
        <f t="shared" si="305"/>
        <v>alarma</v>
      </c>
      <c r="J3947" s="5">
        <f t="shared" si="306"/>
        <v>1</v>
      </c>
      <c r="K3947" s="5">
        <f t="shared" si="307"/>
        <v>0</v>
      </c>
      <c r="L3947" s="5">
        <f t="shared" si="308"/>
        <v>1</v>
      </c>
      <c r="N3947" s="8" t="str">
        <f>VLOOKUP(C3947,'data indicadores nacional'!$A$2:$J$24,10,FALSE)</f>
        <v>-</v>
      </c>
      <c r="O3947" t="str">
        <f t="shared" si="309"/>
        <v xml:space="preserve"> </v>
      </c>
    </row>
    <row r="3948" spans="1:15">
      <c r="A3948" t="s">
        <v>112</v>
      </c>
      <c r="B3948" t="s">
        <v>548</v>
      </c>
      <c r="C3948" t="s">
        <v>95</v>
      </c>
      <c r="D3948" s="8">
        <v>20.454545454545457</v>
      </c>
      <c r="E3948" s="8">
        <v>21.428571428571427</v>
      </c>
      <c r="F3948" s="8">
        <v>16.666666666666664</v>
      </c>
      <c r="G3948" t="str">
        <f>VLOOKUP(C3948,'data indicadores nacional'!$A$2:$G$24,7,FALSE)</f>
        <v>abajo</v>
      </c>
      <c r="H3948" s="9">
        <f>VLOOKUP(C3948,'data indicadores nacional'!$A$2:$F$24,6,FALSE)</f>
        <v>1.7199886991149187</v>
      </c>
      <c r="I3948" s="5" t="str">
        <f t="shared" si="305"/>
        <v xml:space="preserve"> </v>
      </c>
      <c r="J3948" s="5">
        <f t="shared" si="306"/>
        <v>1</v>
      </c>
      <c r="K3948" s="5">
        <f t="shared" si="307"/>
        <v>0</v>
      </c>
      <c r="L3948" s="5">
        <f t="shared" si="308"/>
        <v>1</v>
      </c>
      <c r="N3948" s="8">
        <f>VLOOKUP(C3948,'data indicadores nacional'!$A$2:$J$24,10,FALSE)</f>
        <v>15</v>
      </c>
      <c r="O3948" t="str">
        <f t="shared" si="309"/>
        <v>alarma</v>
      </c>
    </row>
    <row r="3949" spans="1:15">
      <c r="A3949" t="s">
        <v>112</v>
      </c>
      <c r="B3949" t="s">
        <v>548</v>
      </c>
      <c r="C3949" t="s">
        <v>97</v>
      </c>
      <c r="D3949" s="8">
        <v>3.3840947546531304</v>
      </c>
      <c r="G3949" t="str">
        <f>VLOOKUP(C3949,'data indicadores nacional'!$A$2:$G$24,7,FALSE)</f>
        <v>abajo</v>
      </c>
      <c r="H3949" s="9">
        <f>VLOOKUP(C3949,'data indicadores nacional'!$A$2:$F$24,6,FALSE)</f>
        <v>0.35698528124504503</v>
      </c>
      <c r="I3949" s="5" t="str">
        <f t="shared" si="305"/>
        <v xml:space="preserve"> </v>
      </c>
      <c r="J3949" s="5">
        <f t="shared" si="306"/>
        <v>1</v>
      </c>
      <c r="K3949" s="5">
        <f t="shared" si="307"/>
        <v>0</v>
      </c>
      <c r="L3949" s="5">
        <f t="shared" si="308"/>
        <v>1</v>
      </c>
      <c r="N3949" s="8">
        <f>VLOOKUP(C3949,'data indicadores nacional'!$A$2:$J$24,10,FALSE)</f>
        <v>61</v>
      </c>
      <c r="O3949" t="str">
        <f t="shared" si="309"/>
        <v xml:space="preserve"> </v>
      </c>
    </row>
    <row r="3950" spans="1:15">
      <c r="A3950" t="s">
        <v>112</v>
      </c>
      <c r="B3950" t="s">
        <v>548</v>
      </c>
      <c r="C3950" t="s">
        <v>98</v>
      </c>
      <c r="D3950" s="8">
        <v>17.108639863130882</v>
      </c>
      <c r="E3950" s="8">
        <v>8.4745762711864412</v>
      </c>
      <c r="F3950" s="8">
        <v>4.9261083743842367</v>
      </c>
      <c r="G3950" t="str">
        <f>VLOOKUP(C3950,'data indicadores nacional'!$A$2:$G$24,7,FALSE)</f>
        <v>abajo</v>
      </c>
      <c r="H3950" s="9">
        <f>VLOOKUP(C3950,'data indicadores nacional'!$A$2:$F$24,6,FALSE)</f>
        <v>3.4897517565506893</v>
      </c>
      <c r="I3950" s="5" t="str">
        <f t="shared" si="305"/>
        <v xml:space="preserve"> </v>
      </c>
      <c r="J3950" s="5">
        <f t="shared" si="306"/>
        <v>1</v>
      </c>
      <c r="K3950" s="5">
        <f t="shared" si="307"/>
        <v>0</v>
      </c>
      <c r="L3950" s="5">
        <f t="shared" si="308"/>
        <v>1</v>
      </c>
      <c r="N3950" s="8">
        <f>VLOOKUP(C3950,'data indicadores nacional'!$A$2:$J$24,10,FALSE)</f>
        <v>61</v>
      </c>
      <c r="O3950" t="str">
        <f t="shared" si="309"/>
        <v xml:space="preserve"> </v>
      </c>
    </row>
    <row r="3951" spans="1:15">
      <c r="A3951" t="s">
        <v>112</v>
      </c>
      <c r="B3951" t="s">
        <v>548</v>
      </c>
      <c r="C3951" t="s">
        <v>99</v>
      </c>
      <c r="D3951" s="8">
        <v>31.141868512110726</v>
      </c>
      <c r="E3951" s="8">
        <v>15.909090909090908</v>
      </c>
      <c r="F3951" s="8">
        <v>9.2378752886836022</v>
      </c>
      <c r="G3951" t="str">
        <f>VLOOKUP(C3951,'data indicadores nacional'!$A$2:$G$24,7,FALSE)</f>
        <v>abajo</v>
      </c>
      <c r="H3951" s="9">
        <f>VLOOKUP(C3951,'data indicadores nacional'!$A$2:$F$24,6,FALSE)</f>
        <v>7.5200278194544445</v>
      </c>
      <c r="I3951" s="5" t="str">
        <f t="shared" si="305"/>
        <v xml:space="preserve"> </v>
      </c>
      <c r="J3951" s="5">
        <f t="shared" si="306"/>
        <v>1</v>
      </c>
      <c r="K3951" s="5">
        <f t="shared" si="307"/>
        <v>0</v>
      </c>
      <c r="L3951" s="5">
        <f t="shared" si="308"/>
        <v>1</v>
      </c>
      <c r="N3951" s="8">
        <f>VLOOKUP(C3951,'data indicadores nacional'!$A$2:$J$24,10,FALSE)</f>
        <v>61</v>
      </c>
      <c r="O3951" t="str">
        <f t="shared" si="309"/>
        <v xml:space="preserve"> </v>
      </c>
    </row>
    <row r="3952" spans="1:15">
      <c r="A3952" t="s">
        <v>112</v>
      </c>
      <c r="B3952" t="s">
        <v>548</v>
      </c>
      <c r="C3952" t="s">
        <v>104</v>
      </c>
      <c r="E3952" s="8">
        <v>66.666666666666671</v>
      </c>
      <c r="G3952" t="str">
        <f>VLOOKUP(C3952,'data indicadores nacional'!$A$2:$G$24,7,FALSE)</f>
        <v>abajo</v>
      </c>
      <c r="H3952" s="9">
        <f>VLOOKUP(C3952,'data indicadores nacional'!$A$2:$F$24,6,FALSE)</f>
        <v>0.3966802220902198</v>
      </c>
      <c r="I3952" s="5" t="str">
        <f t="shared" si="305"/>
        <v xml:space="preserve"> </v>
      </c>
      <c r="J3952" s="5">
        <f t="shared" si="306"/>
        <v>0</v>
      </c>
      <c r="K3952" s="5">
        <f t="shared" si="307"/>
        <v>0</v>
      </c>
      <c r="L3952" s="5">
        <f t="shared" si="308"/>
        <v>0</v>
      </c>
      <c r="N3952" s="8">
        <f>VLOOKUP(C3952,'data indicadores nacional'!$A$2:$J$24,10,FALSE)</f>
        <v>12</v>
      </c>
      <c r="O3952" t="str">
        <f t="shared" si="309"/>
        <v xml:space="preserve"> </v>
      </c>
    </row>
    <row r="3953" spans="1:15">
      <c r="A3953" t="s">
        <v>112</v>
      </c>
      <c r="B3953" t="s">
        <v>549</v>
      </c>
      <c r="C3953" t="s">
        <v>88</v>
      </c>
      <c r="D3953" s="8">
        <v>4.7619047619047619</v>
      </c>
      <c r="E3953" s="8">
        <v>6.1224489795918364</v>
      </c>
      <c r="F3953" s="8">
        <v>3.4482758620689653</v>
      </c>
      <c r="G3953" t="str">
        <f>VLOOKUP(C3953,'data indicadores nacional'!$A$2:$G$24,7,FALSE)</f>
        <v>abajo</v>
      </c>
      <c r="H3953" s="9">
        <f>VLOOKUP(C3953,'data indicadores nacional'!$A$2:$F$24,6,FALSE)</f>
        <v>0.25026441121950321</v>
      </c>
      <c r="I3953" s="5" t="str">
        <f t="shared" si="305"/>
        <v xml:space="preserve"> </v>
      </c>
      <c r="J3953" s="5">
        <f t="shared" si="306"/>
        <v>1</v>
      </c>
      <c r="K3953" s="5">
        <f t="shared" si="307"/>
        <v>0</v>
      </c>
      <c r="L3953" s="5">
        <f t="shared" si="308"/>
        <v>1</v>
      </c>
      <c r="N3953" s="8">
        <f>VLOOKUP(C3953,'data indicadores nacional'!$A$2:$J$24,10,FALSE)</f>
        <v>10</v>
      </c>
      <c r="O3953" t="str">
        <f t="shared" si="309"/>
        <v xml:space="preserve"> </v>
      </c>
    </row>
    <row r="3954" spans="1:15">
      <c r="A3954" t="s">
        <v>112</v>
      </c>
      <c r="B3954" t="s">
        <v>549</v>
      </c>
      <c r="C3954" t="s">
        <v>89</v>
      </c>
      <c r="D3954" s="8">
        <v>86.04651162790698</v>
      </c>
      <c r="E3954" s="8">
        <v>66.666666666666657</v>
      </c>
      <c r="F3954" s="8">
        <v>80</v>
      </c>
      <c r="G3954" t="str">
        <f>VLOOKUP(C3954,'data indicadores nacional'!$A$2:$G$24,7,FALSE)</f>
        <v>arriba</v>
      </c>
      <c r="H3954" s="9">
        <f>VLOOKUP(C3954,'data indicadores nacional'!$A$2:$F$24,6,FALSE)</f>
        <v>2.7490434366534529</v>
      </c>
      <c r="I3954" s="5" t="str">
        <f t="shared" si="305"/>
        <v xml:space="preserve"> </v>
      </c>
      <c r="J3954" s="5">
        <f t="shared" si="306"/>
        <v>0</v>
      </c>
      <c r="K3954" s="5">
        <f t="shared" si="307"/>
        <v>1</v>
      </c>
      <c r="L3954" s="5">
        <f t="shared" si="308"/>
        <v>1</v>
      </c>
      <c r="N3954" s="8">
        <f>VLOOKUP(C3954,'data indicadores nacional'!$A$2:$J$24,10,FALSE)</f>
        <v>95</v>
      </c>
      <c r="O3954" t="str">
        <f t="shared" si="309"/>
        <v>alarma</v>
      </c>
    </row>
    <row r="3955" spans="1:15">
      <c r="A3955" t="s">
        <v>112</v>
      </c>
      <c r="B3955" t="s">
        <v>549</v>
      </c>
      <c r="C3955" t="s">
        <v>90</v>
      </c>
      <c r="F3955" s="8">
        <v>100</v>
      </c>
      <c r="G3955" t="str">
        <f>VLOOKUP(C3955,'data indicadores nacional'!$A$2:$G$24,7,FALSE)</f>
        <v>abajo</v>
      </c>
      <c r="H3955" s="9">
        <f>VLOOKUP(C3955,'data indicadores nacional'!$A$2:$F$24,6,FALSE)</f>
        <v>2.2832114202799096</v>
      </c>
      <c r="I3955" s="5" t="str">
        <f t="shared" si="305"/>
        <v>alarma</v>
      </c>
      <c r="J3955" s="5">
        <f t="shared" si="306"/>
        <v>0</v>
      </c>
      <c r="K3955" s="5">
        <f t="shared" si="307"/>
        <v>1</v>
      </c>
      <c r="L3955" s="5">
        <f t="shared" si="308"/>
        <v>1</v>
      </c>
      <c r="N3955" s="8" t="str">
        <f>VLOOKUP(C3955,'data indicadores nacional'!$A$2:$J$24,10,FALSE)</f>
        <v>-</v>
      </c>
      <c r="O3955" t="str">
        <f t="shared" si="309"/>
        <v xml:space="preserve"> </v>
      </c>
    </row>
    <row r="3956" spans="1:15">
      <c r="A3956" t="s">
        <v>112</v>
      </c>
      <c r="B3956" t="s">
        <v>549</v>
      </c>
      <c r="C3956" t="s">
        <v>91</v>
      </c>
      <c r="D3956" s="8">
        <v>98.888888888888886</v>
      </c>
      <c r="E3956" s="8">
        <v>79.591836734693871</v>
      </c>
      <c r="F3956" s="8">
        <v>86.666666666666671</v>
      </c>
      <c r="G3956" t="str">
        <f>VLOOKUP(C3956,'data indicadores nacional'!$A$2:$G$24,7,FALSE)</f>
        <v>arriba</v>
      </c>
      <c r="H3956" s="9">
        <f>VLOOKUP(C3956,'data indicadores nacional'!$A$2:$F$24,6,FALSE)</f>
        <v>0.72595219758941765</v>
      </c>
      <c r="I3956" s="5" t="str">
        <f t="shared" si="305"/>
        <v xml:space="preserve"> </v>
      </c>
      <c r="J3956" s="5">
        <f t="shared" si="306"/>
        <v>0</v>
      </c>
      <c r="K3956" s="5">
        <f t="shared" si="307"/>
        <v>1</v>
      </c>
      <c r="L3956" s="5">
        <f t="shared" si="308"/>
        <v>1</v>
      </c>
      <c r="N3956" s="8" t="str">
        <f>VLOOKUP(C3956,'data indicadores nacional'!$A$2:$J$24,10,FALSE)</f>
        <v>-</v>
      </c>
      <c r="O3956" t="str">
        <f t="shared" si="309"/>
        <v xml:space="preserve"> </v>
      </c>
    </row>
    <row r="3957" spans="1:15">
      <c r="A3957" t="s">
        <v>112</v>
      </c>
      <c r="B3957" t="s">
        <v>549</v>
      </c>
      <c r="C3957" t="s">
        <v>94</v>
      </c>
      <c r="D3957" s="8">
        <v>4.9456521739130439</v>
      </c>
      <c r="E3957" s="8">
        <v>4.5882352941176467</v>
      </c>
      <c r="F3957" s="8">
        <v>5.0333333333333332</v>
      </c>
      <c r="G3957" t="str">
        <f>VLOOKUP(C3957,'data indicadores nacional'!$A$2:$G$24,7,FALSE)</f>
        <v>arriba</v>
      </c>
      <c r="H3957" s="9">
        <f>VLOOKUP(C3957,'data indicadores nacional'!$A$2:$F$24,6,FALSE)</f>
        <v>0.23219145011705353</v>
      </c>
      <c r="I3957" s="5" t="str">
        <f t="shared" si="305"/>
        <v xml:space="preserve"> </v>
      </c>
      <c r="J3957" s="5">
        <f t="shared" si="306"/>
        <v>1</v>
      </c>
      <c r="K3957" s="5">
        <f t="shared" si="307"/>
        <v>0</v>
      </c>
      <c r="L3957" s="5">
        <f t="shared" si="308"/>
        <v>1</v>
      </c>
      <c r="N3957" s="8" t="str">
        <f>VLOOKUP(C3957,'data indicadores nacional'!$A$2:$J$24,10,FALSE)</f>
        <v>-</v>
      </c>
      <c r="O3957" t="str">
        <f t="shared" si="309"/>
        <v xml:space="preserve"> </v>
      </c>
    </row>
    <row r="3958" spans="1:15">
      <c r="A3958" t="s">
        <v>112</v>
      </c>
      <c r="B3958" t="s">
        <v>549</v>
      </c>
      <c r="C3958" t="s">
        <v>95</v>
      </c>
      <c r="D3958" s="8">
        <v>9.8901098901098905</v>
      </c>
      <c r="E3958" s="8">
        <v>11.76470588235294</v>
      </c>
      <c r="F3958" s="8">
        <v>10</v>
      </c>
      <c r="G3958" t="str">
        <f>VLOOKUP(C3958,'data indicadores nacional'!$A$2:$G$24,7,FALSE)</f>
        <v>abajo</v>
      </c>
      <c r="H3958" s="9">
        <f>VLOOKUP(C3958,'data indicadores nacional'!$A$2:$F$24,6,FALSE)</f>
        <v>1.7199886991149187</v>
      </c>
      <c r="I3958" s="5" t="str">
        <f t="shared" si="305"/>
        <v xml:space="preserve"> </v>
      </c>
      <c r="J3958" s="5">
        <f t="shared" si="306"/>
        <v>0</v>
      </c>
      <c r="K3958" s="5">
        <f t="shared" si="307"/>
        <v>0</v>
      </c>
      <c r="L3958" s="5">
        <f t="shared" si="308"/>
        <v>0</v>
      </c>
      <c r="N3958" s="8">
        <f>VLOOKUP(C3958,'data indicadores nacional'!$A$2:$J$24,10,FALSE)</f>
        <v>15</v>
      </c>
      <c r="O3958" t="str">
        <f t="shared" si="309"/>
        <v xml:space="preserve"> </v>
      </c>
    </row>
    <row r="3959" spans="1:15">
      <c r="A3959" t="s">
        <v>112</v>
      </c>
      <c r="B3959" t="s">
        <v>549</v>
      </c>
      <c r="C3959" t="s">
        <v>97</v>
      </c>
      <c r="D3959" s="8">
        <v>1.7421602787456445</v>
      </c>
      <c r="F3959" s="8">
        <v>2.3529411764705879</v>
      </c>
      <c r="G3959" t="str">
        <f>VLOOKUP(C3959,'data indicadores nacional'!$A$2:$G$24,7,FALSE)</f>
        <v>abajo</v>
      </c>
      <c r="H3959" s="9">
        <f>VLOOKUP(C3959,'data indicadores nacional'!$A$2:$F$24,6,FALSE)</f>
        <v>0.35698528124504503</v>
      </c>
      <c r="I3959" s="5" t="str">
        <f t="shared" si="305"/>
        <v>alarma</v>
      </c>
      <c r="J3959" s="5">
        <f t="shared" si="306"/>
        <v>0</v>
      </c>
      <c r="K3959" s="5">
        <f t="shared" si="307"/>
        <v>1</v>
      </c>
      <c r="L3959" s="5">
        <f t="shared" si="308"/>
        <v>1</v>
      </c>
      <c r="N3959" s="8">
        <f>VLOOKUP(C3959,'data indicadores nacional'!$A$2:$J$24,10,FALSE)</f>
        <v>61</v>
      </c>
      <c r="O3959" t="str">
        <f t="shared" si="309"/>
        <v xml:space="preserve"> </v>
      </c>
    </row>
    <row r="3960" spans="1:15">
      <c r="A3960" t="s">
        <v>112</v>
      </c>
      <c r="B3960" t="s">
        <v>549</v>
      </c>
      <c r="C3960" t="s">
        <v>98</v>
      </c>
      <c r="D3960" s="8">
        <v>17.746228926353151</v>
      </c>
      <c r="E3960" s="8">
        <v>11.815252416756177</v>
      </c>
      <c r="F3960" s="8">
        <v>8.7336244541484707</v>
      </c>
      <c r="G3960" t="str">
        <f>VLOOKUP(C3960,'data indicadores nacional'!$A$2:$G$24,7,FALSE)</f>
        <v>abajo</v>
      </c>
      <c r="H3960" s="9">
        <f>VLOOKUP(C3960,'data indicadores nacional'!$A$2:$F$24,6,FALSE)</f>
        <v>3.4897517565506893</v>
      </c>
      <c r="I3960" s="5" t="str">
        <f t="shared" si="305"/>
        <v xml:space="preserve"> </v>
      </c>
      <c r="J3960" s="5">
        <f t="shared" si="306"/>
        <v>1</v>
      </c>
      <c r="K3960" s="5">
        <f t="shared" si="307"/>
        <v>0</v>
      </c>
      <c r="L3960" s="5">
        <f t="shared" si="308"/>
        <v>1</v>
      </c>
      <c r="N3960" s="8">
        <f>VLOOKUP(C3960,'data indicadores nacional'!$A$2:$J$24,10,FALSE)</f>
        <v>61</v>
      </c>
      <c r="O3960" t="str">
        <f t="shared" si="309"/>
        <v xml:space="preserve"> </v>
      </c>
    </row>
    <row r="3961" spans="1:15">
      <c r="A3961" t="s">
        <v>112</v>
      </c>
      <c r="B3961" t="s">
        <v>549</v>
      </c>
      <c r="C3961" t="s">
        <v>99</v>
      </c>
      <c r="D3961" s="8">
        <v>34.358047016274867</v>
      </c>
      <c r="E3961" s="8">
        <v>22</v>
      </c>
      <c r="F3961" s="8">
        <v>14.256619144602853</v>
      </c>
      <c r="G3961" t="str">
        <f>VLOOKUP(C3961,'data indicadores nacional'!$A$2:$G$24,7,FALSE)</f>
        <v>abajo</v>
      </c>
      <c r="H3961" s="9">
        <f>VLOOKUP(C3961,'data indicadores nacional'!$A$2:$F$24,6,FALSE)</f>
        <v>7.5200278194544445</v>
      </c>
      <c r="I3961" s="5" t="str">
        <f t="shared" si="305"/>
        <v xml:space="preserve"> </v>
      </c>
      <c r="J3961" s="5">
        <f t="shared" si="306"/>
        <v>1</v>
      </c>
      <c r="K3961" s="5">
        <f t="shared" si="307"/>
        <v>0</v>
      </c>
      <c r="L3961" s="5">
        <f t="shared" si="308"/>
        <v>1</v>
      </c>
      <c r="N3961" s="8">
        <f>VLOOKUP(C3961,'data indicadores nacional'!$A$2:$J$24,10,FALSE)</f>
        <v>61</v>
      </c>
      <c r="O3961" t="str">
        <f t="shared" si="309"/>
        <v xml:space="preserve"> </v>
      </c>
    </row>
    <row r="3962" spans="1:15">
      <c r="A3962" t="s">
        <v>112</v>
      </c>
      <c r="B3962" t="s">
        <v>549</v>
      </c>
      <c r="C3962" t="s">
        <v>100</v>
      </c>
      <c r="E3962" s="8">
        <v>19.607843137254903</v>
      </c>
      <c r="G3962" t="str">
        <f>VLOOKUP(C3962,'data indicadores nacional'!$A$2:$G$24,7,FALSE)</f>
        <v>abajo</v>
      </c>
      <c r="H3962" s="9">
        <f>VLOOKUP(C3962,'data indicadores nacional'!$A$2:$F$24,6,FALSE)</f>
        <v>1.7895311097465236</v>
      </c>
      <c r="I3962" s="5" t="str">
        <f t="shared" si="305"/>
        <v xml:space="preserve"> </v>
      </c>
      <c r="J3962" s="5">
        <f t="shared" si="306"/>
        <v>0</v>
      </c>
      <c r="K3962" s="5">
        <f t="shared" si="307"/>
        <v>0</v>
      </c>
      <c r="L3962" s="5">
        <f t="shared" si="308"/>
        <v>0</v>
      </c>
      <c r="N3962" s="8">
        <f>VLOOKUP(C3962,'data indicadores nacional'!$A$2:$J$24,10,FALSE)</f>
        <v>15</v>
      </c>
      <c r="O3962" t="str">
        <f t="shared" si="309"/>
        <v xml:space="preserve"> </v>
      </c>
    </row>
    <row r="3963" spans="1:15">
      <c r="A3963" t="s">
        <v>112</v>
      </c>
      <c r="B3963" t="s">
        <v>549</v>
      </c>
      <c r="C3963" t="s">
        <v>104</v>
      </c>
      <c r="D3963" s="8">
        <v>21.276595744680851</v>
      </c>
      <c r="E3963" s="8">
        <v>19.230769230769234</v>
      </c>
      <c r="G3963" t="str">
        <f>VLOOKUP(C3963,'data indicadores nacional'!$A$2:$G$24,7,FALSE)</f>
        <v>abajo</v>
      </c>
      <c r="H3963" s="9">
        <f>VLOOKUP(C3963,'data indicadores nacional'!$A$2:$F$24,6,FALSE)</f>
        <v>0.3966802220902198</v>
      </c>
      <c r="I3963" s="5" t="str">
        <f t="shared" si="305"/>
        <v xml:space="preserve"> </v>
      </c>
      <c r="J3963" s="5">
        <f t="shared" si="306"/>
        <v>1</v>
      </c>
      <c r="K3963" s="5">
        <f t="shared" si="307"/>
        <v>0</v>
      </c>
      <c r="L3963" s="5">
        <f t="shared" si="308"/>
        <v>1</v>
      </c>
      <c r="N3963" s="8">
        <f>VLOOKUP(C3963,'data indicadores nacional'!$A$2:$J$24,10,FALSE)</f>
        <v>12</v>
      </c>
      <c r="O3963" t="str">
        <f t="shared" si="309"/>
        <v xml:space="preserve"> </v>
      </c>
    </row>
    <row r="3964" spans="1:15">
      <c r="A3964" t="s">
        <v>112</v>
      </c>
      <c r="B3964" t="s">
        <v>550</v>
      </c>
      <c r="C3964" t="s">
        <v>88</v>
      </c>
      <c r="D3964" s="8">
        <v>2.3418036870951666</v>
      </c>
      <c r="E3964" s="8">
        <v>1.001669449081803</v>
      </c>
      <c r="F3964" s="8">
        <v>1.2330456226880395</v>
      </c>
      <c r="G3964" t="str">
        <f>VLOOKUP(C3964,'data indicadores nacional'!$A$2:$G$24,7,FALSE)</f>
        <v>abajo</v>
      </c>
      <c r="H3964" s="9">
        <f>VLOOKUP(C3964,'data indicadores nacional'!$A$2:$F$24,6,FALSE)</f>
        <v>0.25026441121950321</v>
      </c>
      <c r="I3964" s="5" t="str">
        <f t="shared" si="305"/>
        <v>alarma</v>
      </c>
      <c r="J3964" s="5">
        <f t="shared" si="306"/>
        <v>1</v>
      </c>
      <c r="K3964" s="5">
        <f t="shared" si="307"/>
        <v>0</v>
      </c>
      <c r="L3964" s="5">
        <f t="shared" si="308"/>
        <v>1</v>
      </c>
      <c r="N3964" s="8">
        <f>VLOOKUP(C3964,'data indicadores nacional'!$A$2:$J$24,10,FALSE)</f>
        <v>10</v>
      </c>
      <c r="O3964" t="str">
        <f t="shared" si="309"/>
        <v xml:space="preserve"> </v>
      </c>
    </row>
    <row r="3965" spans="1:15">
      <c r="A3965" t="s">
        <v>112</v>
      </c>
      <c r="B3965" t="s">
        <v>550</v>
      </c>
      <c r="C3965" t="s">
        <v>89</v>
      </c>
      <c r="D3965" s="8">
        <v>84.020887728459527</v>
      </c>
      <c r="E3965" s="8">
        <v>90.4250928600908</v>
      </c>
      <c r="F3965" s="8">
        <v>87.915652879156525</v>
      </c>
      <c r="G3965" t="str">
        <f>VLOOKUP(C3965,'data indicadores nacional'!$A$2:$G$24,7,FALSE)</f>
        <v>arriba</v>
      </c>
      <c r="H3965" s="9">
        <f>VLOOKUP(C3965,'data indicadores nacional'!$A$2:$F$24,6,FALSE)</f>
        <v>2.7490434366534529</v>
      </c>
      <c r="I3965" s="5" t="str">
        <f t="shared" si="305"/>
        <v>alarma</v>
      </c>
      <c r="J3965" s="5">
        <f t="shared" si="306"/>
        <v>1</v>
      </c>
      <c r="K3965" s="5">
        <f t="shared" si="307"/>
        <v>0</v>
      </c>
      <c r="L3965" s="5">
        <f t="shared" si="308"/>
        <v>1</v>
      </c>
      <c r="N3965" s="8">
        <f>VLOOKUP(C3965,'data indicadores nacional'!$A$2:$J$24,10,FALSE)</f>
        <v>95</v>
      </c>
      <c r="O3965" t="str">
        <f t="shared" si="309"/>
        <v>alarma</v>
      </c>
    </row>
    <row r="3966" spans="1:15">
      <c r="A3966" t="s">
        <v>112</v>
      </c>
      <c r="B3966" t="s">
        <v>550</v>
      </c>
      <c r="C3966" t="s">
        <v>90</v>
      </c>
      <c r="D3966" s="8">
        <v>70</v>
      </c>
      <c r="E3966" s="8">
        <v>66.666666666666657</v>
      </c>
      <c r="F3966" s="8">
        <v>57.692307692307686</v>
      </c>
      <c r="G3966" t="str">
        <f>VLOOKUP(C3966,'data indicadores nacional'!$A$2:$G$24,7,FALSE)</f>
        <v>abajo</v>
      </c>
      <c r="H3966" s="9">
        <f>VLOOKUP(C3966,'data indicadores nacional'!$A$2:$F$24,6,FALSE)</f>
        <v>2.2832114202799096</v>
      </c>
      <c r="I3966" s="5" t="str">
        <f t="shared" si="305"/>
        <v xml:space="preserve"> </v>
      </c>
      <c r="J3966" s="5">
        <f t="shared" si="306"/>
        <v>1</v>
      </c>
      <c r="K3966" s="5">
        <f t="shared" si="307"/>
        <v>0</v>
      </c>
      <c r="L3966" s="5">
        <f t="shared" si="308"/>
        <v>1</v>
      </c>
      <c r="N3966" s="8" t="str">
        <f>VLOOKUP(C3966,'data indicadores nacional'!$A$2:$J$24,10,FALSE)</f>
        <v>-</v>
      </c>
      <c r="O3966" t="str">
        <f t="shared" si="309"/>
        <v xml:space="preserve"> </v>
      </c>
    </row>
    <row r="3967" spans="1:15">
      <c r="A3967" t="s">
        <v>112</v>
      </c>
      <c r="B3967" t="s">
        <v>550</v>
      </c>
      <c r="C3967" t="s">
        <v>91</v>
      </c>
      <c r="D3967" s="8">
        <v>99.754901960784309</v>
      </c>
      <c r="E3967" s="8">
        <v>96.932006633499171</v>
      </c>
      <c r="F3967" s="8">
        <v>94.647201946472009</v>
      </c>
      <c r="G3967" t="str">
        <f>VLOOKUP(C3967,'data indicadores nacional'!$A$2:$G$24,7,FALSE)</f>
        <v>arriba</v>
      </c>
      <c r="H3967" s="9">
        <f>VLOOKUP(C3967,'data indicadores nacional'!$A$2:$F$24,6,FALSE)</f>
        <v>0.72595219758941765</v>
      </c>
      <c r="I3967" s="5" t="str">
        <f t="shared" si="305"/>
        <v>alarma</v>
      </c>
      <c r="J3967" s="5">
        <f t="shared" si="306"/>
        <v>0</v>
      </c>
      <c r="K3967" s="5">
        <f t="shared" si="307"/>
        <v>1</v>
      </c>
      <c r="L3967" s="5">
        <f t="shared" si="308"/>
        <v>1</v>
      </c>
      <c r="N3967" s="8" t="str">
        <f>VLOOKUP(C3967,'data indicadores nacional'!$A$2:$J$24,10,FALSE)</f>
        <v>-</v>
      </c>
      <c r="O3967" t="str">
        <f t="shared" si="309"/>
        <v xml:space="preserve"> </v>
      </c>
    </row>
    <row r="3968" spans="1:15">
      <c r="A3968" t="s">
        <v>112</v>
      </c>
      <c r="B3968" t="s">
        <v>550</v>
      </c>
      <c r="C3968" t="s">
        <v>92</v>
      </c>
      <c r="D3968" s="8">
        <v>44.223300970873787</v>
      </c>
      <c r="E3968" s="8">
        <v>41.601320676846882</v>
      </c>
      <c r="F3968" s="8">
        <v>42.441390460792242</v>
      </c>
      <c r="G3968" t="str">
        <f>VLOOKUP(C3968,'data indicadores nacional'!$A$2:$G$24,7,FALSE)</f>
        <v>abajo</v>
      </c>
      <c r="H3968" s="9">
        <f>VLOOKUP(C3968,'data indicadores nacional'!$A$2:$F$24,6,FALSE)</f>
        <v>2.5040710609700474</v>
      </c>
      <c r="I3968" s="5" t="str">
        <f t="shared" si="305"/>
        <v>alarma</v>
      </c>
      <c r="J3968" s="5">
        <f t="shared" si="306"/>
        <v>1</v>
      </c>
      <c r="K3968" s="5">
        <f t="shared" si="307"/>
        <v>0</v>
      </c>
      <c r="L3968" s="5">
        <f t="shared" si="308"/>
        <v>1</v>
      </c>
      <c r="N3968" s="8" t="str">
        <f>VLOOKUP(C3968,'data indicadores nacional'!$A$2:$J$24,10,FALSE)</f>
        <v>-</v>
      </c>
      <c r="O3968" t="str">
        <f t="shared" si="309"/>
        <v xml:space="preserve"> </v>
      </c>
    </row>
    <row r="3969" spans="1:15">
      <c r="A3969" t="s">
        <v>112</v>
      </c>
      <c r="B3969" t="s">
        <v>550</v>
      </c>
      <c r="C3969" t="s">
        <v>93</v>
      </c>
      <c r="D3969" s="8">
        <v>0.48851978505129456</v>
      </c>
      <c r="E3969" s="8">
        <v>0.12381345439537762</v>
      </c>
      <c r="F3969" s="8">
        <v>0.24252223120452709</v>
      </c>
      <c r="G3969" t="str">
        <f>VLOOKUP(C3969,'data indicadores nacional'!$A$2:$G$24,7,FALSE)</f>
        <v>abajo</v>
      </c>
      <c r="H3969" s="9">
        <f>VLOOKUP(C3969,'data indicadores nacional'!$A$2:$F$24,6,FALSE)</f>
        <v>3.3766595341714022E-2</v>
      </c>
      <c r="I3969" s="5" t="str">
        <f t="shared" si="305"/>
        <v>alarma</v>
      </c>
      <c r="J3969" s="5">
        <f t="shared" si="306"/>
        <v>1</v>
      </c>
      <c r="K3969" s="5">
        <f t="shared" si="307"/>
        <v>0</v>
      </c>
      <c r="L3969" s="5">
        <f t="shared" si="308"/>
        <v>1</v>
      </c>
      <c r="N3969" s="8">
        <f>VLOOKUP(C3969,'data indicadores nacional'!$A$2:$J$24,10,FALSE)</f>
        <v>15</v>
      </c>
      <c r="O3969" t="str">
        <f t="shared" si="309"/>
        <v xml:space="preserve"> </v>
      </c>
    </row>
    <row r="3970" spans="1:15">
      <c r="A3970" t="s">
        <v>112</v>
      </c>
      <c r="B3970" t="s">
        <v>550</v>
      </c>
      <c r="C3970" t="s">
        <v>94</v>
      </c>
      <c r="D3970" s="8">
        <v>5.0425737784228346</v>
      </c>
      <c r="E3970" s="8">
        <v>6.1436236070986379</v>
      </c>
      <c r="F3970" s="8">
        <v>5.911479385610348</v>
      </c>
      <c r="G3970" t="str">
        <f>VLOOKUP(C3970,'data indicadores nacional'!$A$2:$G$24,7,FALSE)</f>
        <v>arriba</v>
      </c>
      <c r="H3970" s="9">
        <f>VLOOKUP(C3970,'data indicadores nacional'!$A$2:$F$24,6,FALSE)</f>
        <v>0.23219145011705353</v>
      </c>
      <c r="I3970" s="5" t="str">
        <f t="shared" si="305"/>
        <v>alarma</v>
      </c>
      <c r="J3970" s="5">
        <f t="shared" si="306"/>
        <v>1</v>
      </c>
      <c r="K3970" s="5">
        <f t="shared" si="307"/>
        <v>0</v>
      </c>
      <c r="L3970" s="5">
        <f t="shared" si="308"/>
        <v>1</v>
      </c>
      <c r="N3970" s="8" t="str">
        <f>VLOOKUP(C3970,'data indicadores nacional'!$A$2:$J$24,10,FALSE)</f>
        <v>-</v>
      </c>
      <c r="O3970" t="str">
        <f t="shared" si="309"/>
        <v xml:space="preserve"> </v>
      </c>
    </row>
    <row r="3971" spans="1:15">
      <c r="A3971" t="s">
        <v>112</v>
      </c>
      <c r="B3971" t="s">
        <v>550</v>
      </c>
      <c r="C3971" t="s">
        <v>95</v>
      </c>
      <c r="D3971" s="8">
        <v>14.313629702002931</v>
      </c>
      <c r="E3971" s="8">
        <v>12.298803136607511</v>
      </c>
      <c r="F3971" s="8">
        <v>10.266774454324979</v>
      </c>
      <c r="G3971" t="str">
        <f>VLOOKUP(C3971,'data indicadores nacional'!$A$2:$G$24,7,FALSE)</f>
        <v>abajo</v>
      </c>
      <c r="H3971" s="9">
        <f>VLOOKUP(C3971,'data indicadores nacional'!$A$2:$F$24,6,FALSE)</f>
        <v>1.7199886991149187</v>
      </c>
      <c r="I3971" s="5" t="str">
        <f t="shared" ref="I3971:I4034" si="310">IF(G3971=$G$2,IF(F3971&gt;E3971,"alarma"," "),IF(F3971&lt;E3971,"alarma"," "))</f>
        <v xml:space="preserve"> </v>
      </c>
      <c r="J3971" s="5">
        <f t="shared" ref="J3971:J4034" si="311">IF(G3971=$G$2,IF((D3971-F3971)&gt;($M$2*H3971),1,0),IF((F3971-D3971)&gt;($M$2*H3971),1,0))</f>
        <v>1</v>
      </c>
      <c r="K3971" s="5">
        <f t="shared" ref="K3971:K4034" si="312">IF(G3971=$G$2,IF((F3971-D3971)&gt;($M$2*H3971),1,0),IF((D3971-F3971)&gt;($M$2*H3971),1,0))</f>
        <v>0</v>
      </c>
      <c r="L3971" s="5">
        <f t="shared" ref="L3971:L4034" si="313">IF(J3971=1,1,IF(K3971=1,1,0))</f>
        <v>1</v>
      </c>
      <c r="N3971" s="8">
        <f>VLOOKUP(C3971,'data indicadores nacional'!$A$2:$J$24,10,FALSE)</f>
        <v>15</v>
      </c>
      <c r="O3971" t="str">
        <f t="shared" ref="O3971:O4034" si="314">IF(N3971=$N$4," ",IF(F3971=$F$20," ",IF(G3971=$G$2,IF(F3971&lt;N3971," ","alarma"),IF(F3971&lt;N3971,"alarma"," "))))</f>
        <v xml:space="preserve"> </v>
      </c>
    </row>
    <row r="3972" spans="1:15">
      <c r="A3972" t="s">
        <v>112</v>
      </c>
      <c r="B3972" t="s">
        <v>550</v>
      </c>
      <c r="C3972" t="s">
        <v>96</v>
      </c>
      <c r="D3972" s="8">
        <v>48.379293662312527</v>
      </c>
      <c r="F3972" s="8">
        <v>80.840743734842363</v>
      </c>
      <c r="G3972" t="str">
        <f>VLOOKUP(C3972,'data indicadores nacional'!$A$2:$G$24,7,FALSE)</f>
        <v>abajo</v>
      </c>
      <c r="H3972" s="9">
        <f>VLOOKUP(C3972,'data indicadores nacional'!$A$2:$F$24,6,FALSE)</f>
        <v>14.793500408348107</v>
      </c>
      <c r="I3972" s="5" t="str">
        <f t="shared" si="310"/>
        <v>alarma</v>
      </c>
      <c r="J3972" s="5">
        <f t="shared" si="311"/>
        <v>0</v>
      </c>
      <c r="K3972" s="5">
        <f t="shared" si="312"/>
        <v>1</v>
      </c>
      <c r="L3972" s="5">
        <f t="shared" si="313"/>
        <v>1</v>
      </c>
      <c r="N3972" s="8">
        <f>VLOOKUP(C3972,'data indicadores nacional'!$A$2:$J$24,10,FALSE)</f>
        <v>45</v>
      </c>
      <c r="O3972" t="str">
        <f t="shared" si="314"/>
        <v>alarma</v>
      </c>
    </row>
    <row r="3973" spans="1:15">
      <c r="A3973" t="s">
        <v>112</v>
      </c>
      <c r="B3973" t="s">
        <v>550</v>
      </c>
      <c r="C3973" t="s">
        <v>97</v>
      </c>
      <c r="D3973" s="8">
        <v>8.9146422999777126</v>
      </c>
      <c r="E3973" s="8">
        <v>6.1714285714285717</v>
      </c>
      <c r="F3973" s="8">
        <v>5.9990770650669134</v>
      </c>
      <c r="G3973" t="str">
        <f>VLOOKUP(C3973,'data indicadores nacional'!$A$2:$G$24,7,FALSE)</f>
        <v>abajo</v>
      </c>
      <c r="H3973" s="9">
        <f>VLOOKUP(C3973,'data indicadores nacional'!$A$2:$F$24,6,FALSE)</f>
        <v>0.35698528124504503</v>
      </c>
      <c r="I3973" s="5" t="str">
        <f t="shared" si="310"/>
        <v xml:space="preserve"> </v>
      </c>
      <c r="J3973" s="5">
        <f t="shared" si="311"/>
        <v>1</v>
      </c>
      <c r="K3973" s="5">
        <f t="shared" si="312"/>
        <v>0</v>
      </c>
      <c r="L3973" s="5">
        <f t="shared" si="313"/>
        <v>1</v>
      </c>
      <c r="N3973" s="8">
        <f>VLOOKUP(C3973,'data indicadores nacional'!$A$2:$J$24,10,FALSE)</f>
        <v>61</v>
      </c>
      <c r="O3973" t="str">
        <f t="shared" si="314"/>
        <v xml:space="preserve"> </v>
      </c>
    </row>
    <row r="3974" spans="1:15">
      <c r="A3974" t="s">
        <v>112</v>
      </c>
      <c r="B3974" t="s">
        <v>550</v>
      </c>
      <c r="C3974" t="s">
        <v>98</v>
      </c>
      <c r="D3974" s="8">
        <v>67.798478668283536</v>
      </c>
      <c r="E3974" s="8">
        <v>64.09274855080389</v>
      </c>
      <c r="F3974" s="8">
        <v>60.666445256282522</v>
      </c>
      <c r="G3974" t="str">
        <f>VLOOKUP(C3974,'data indicadores nacional'!$A$2:$G$24,7,FALSE)</f>
        <v>abajo</v>
      </c>
      <c r="H3974" s="9">
        <f>VLOOKUP(C3974,'data indicadores nacional'!$A$2:$F$24,6,FALSE)</f>
        <v>3.4897517565506893</v>
      </c>
      <c r="I3974" s="5" t="str">
        <f t="shared" si="310"/>
        <v xml:space="preserve"> </v>
      </c>
      <c r="J3974" s="5">
        <f t="shared" si="311"/>
        <v>1</v>
      </c>
      <c r="K3974" s="5">
        <f t="shared" si="312"/>
        <v>0</v>
      </c>
      <c r="L3974" s="5">
        <f t="shared" si="313"/>
        <v>1</v>
      </c>
      <c r="N3974" s="8">
        <f>VLOOKUP(C3974,'data indicadores nacional'!$A$2:$J$24,10,FALSE)</f>
        <v>61</v>
      </c>
      <c r="O3974" t="str">
        <f t="shared" si="314"/>
        <v xml:space="preserve"> </v>
      </c>
    </row>
    <row r="3975" spans="1:15">
      <c r="A3975" t="s">
        <v>112</v>
      </c>
      <c r="B3975" t="s">
        <v>550</v>
      </c>
      <c r="C3975" t="s">
        <v>99</v>
      </c>
      <c r="D3975" s="8">
        <v>125.43630017452007</v>
      </c>
      <c r="E3975" s="8">
        <v>117.23993288590603</v>
      </c>
      <c r="F3975" s="8">
        <v>111.08746541817408</v>
      </c>
      <c r="G3975" t="str">
        <f>VLOOKUP(C3975,'data indicadores nacional'!$A$2:$G$24,7,FALSE)</f>
        <v>abajo</v>
      </c>
      <c r="H3975" s="9">
        <f>VLOOKUP(C3975,'data indicadores nacional'!$A$2:$F$24,6,FALSE)</f>
        <v>7.5200278194544445</v>
      </c>
      <c r="I3975" s="5" t="str">
        <f t="shared" si="310"/>
        <v xml:space="preserve"> </v>
      </c>
      <c r="J3975" s="5">
        <f t="shared" si="311"/>
        <v>1</v>
      </c>
      <c r="K3975" s="5">
        <f t="shared" si="312"/>
        <v>0</v>
      </c>
      <c r="L3975" s="5">
        <f t="shared" si="313"/>
        <v>1</v>
      </c>
      <c r="N3975" s="8">
        <f>VLOOKUP(C3975,'data indicadores nacional'!$A$2:$J$24,10,FALSE)</f>
        <v>61</v>
      </c>
      <c r="O3975" t="str">
        <f t="shared" si="314"/>
        <v>alarma</v>
      </c>
    </row>
    <row r="3976" spans="1:15">
      <c r="A3976" t="s">
        <v>112</v>
      </c>
      <c r="B3976" t="s">
        <v>550</v>
      </c>
      <c r="C3976" t="s">
        <v>100</v>
      </c>
      <c r="D3976" s="8">
        <v>6.7731011127237544</v>
      </c>
      <c r="E3976" s="8">
        <v>2.0635575732562939</v>
      </c>
      <c r="F3976" s="8">
        <v>2.4252223120452712</v>
      </c>
      <c r="G3976" t="str">
        <f>VLOOKUP(C3976,'data indicadores nacional'!$A$2:$G$24,7,FALSE)</f>
        <v>abajo</v>
      </c>
      <c r="H3976" s="9">
        <f>VLOOKUP(C3976,'data indicadores nacional'!$A$2:$F$24,6,FALSE)</f>
        <v>1.7895311097465236</v>
      </c>
      <c r="I3976" s="5" t="str">
        <f t="shared" si="310"/>
        <v>alarma</v>
      </c>
      <c r="J3976" s="5">
        <f t="shared" si="311"/>
        <v>1</v>
      </c>
      <c r="K3976" s="5">
        <f t="shared" si="312"/>
        <v>0</v>
      </c>
      <c r="L3976" s="5">
        <f t="shared" si="313"/>
        <v>1</v>
      </c>
      <c r="N3976" s="8">
        <f>VLOOKUP(C3976,'data indicadores nacional'!$A$2:$J$24,10,FALSE)</f>
        <v>15</v>
      </c>
      <c r="O3976" t="str">
        <f t="shared" si="314"/>
        <v xml:space="preserve"> </v>
      </c>
    </row>
    <row r="3977" spans="1:15">
      <c r="A3977" t="s">
        <v>112</v>
      </c>
      <c r="B3977" t="s">
        <v>550</v>
      </c>
      <c r="C3977" t="s">
        <v>101</v>
      </c>
      <c r="D3977" s="8">
        <v>4.8379293662312532</v>
      </c>
      <c r="E3977" s="8">
        <v>0.41271151465125877</v>
      </c>
      <c r="F3977" s="8">
        <v>0.80840743734842357</v>
      </c>
      <c r="G3977" t="str">
        <f>VLOOKUP(C3977,'data indicadores nacional'!$A$2:$G$24,7,FALSE)</f>
        <v>abajo</v>
      </c>
      <c r="H3977" s="9">
        <f>VLOOKUP(C3977,'data indicadores nacional'!$A$2:$F$24,6,FALSE)</f>
        <v>1.3238688071947835</v>
      </c>
      <c r="I3977" s="5" t="str">
        <f t="shared" si="310"/>
        <v>alarma</v>
      </c>
      <c r="J3977" s="5">
        <f t="shared" si="311"/>
        <v>1</v>
      </c>
      <c r="K3977" s="5">
        <f t="shared" si="312"/>
        <v>0</v>
      </c>
      <c r="L3977" s="5">
        <f t="shared" si="313"/>
        <v>1</v>
      </c>
      <c r="N3977" s="8">
        <f>VLOOKUP(C3977,'data indicadores nacional'!$A$2:$J$24,10,FALSE)</f>
        <v>12</v>
      </c>
      <c r="O3977" t="str">
        <f t="shared" si="314"/>
        <v xml:space="preserve"> </v>
      </c>
    </row>
    <row r="3978" spans="1:15">
      <c r="A3978" t="s">
        <v>112</v>
      </c>
      <c r="B3978" t="s">
        <v>550</v>
      </c>
      <c r="C3978" t="s">
        <v>102</v>
      </c>
      <c r="D3978" s="8">
        <v>38.839979285344384</v>
      </c>
      <c r="E3978" s="8">
        <v>11.386927806877704</v>
      </c>
      <c r="G3978" t="str">
        <f>VLOOKUP(C3978,'data indicadores nacional'!$A$2:$G$24,7,FALSE)</f>
        <v>abajo</v>
      </c>
      <c r="H3978" s="9">
        <f>VLOOKUP(C3978,'data indicadores nacional'!$A$2:$F$24,6,FALSE)</f>
        <v>1.6226293498102424</v>
      </c>
      <c r="I3978" s="5" t="str">
        <f t="shared" si="310"/>
        <v xml:space="preserve"> </v>
      </c>
      <c r="J3978" s="5">
        <f t="shared" si="311"/>
        <v>1</v>
      </c>
      <c r="K3978" s="5">
        <f t="shared" si="312"/>
        <v>0</v>
      </c>
      <c r="L3978" s="5">
        <f t="shared" si="313"/>
        <v>1</v>
      </c>
      <c r="N3978" s="8" t="str">
        <f>VLOOKUP(C3978,'data indicadores nacional'!$A$2:$J$24,10,FALSE)</f>
        <v>-</v>
      </c>
      <c r="O3978" t="str">
        <f t="shared" si="314"/>
        <v xml:space="preserve"> </v>
      </c>
    </row>
    <row r="3979" spans="1:15">
      <c r="A3979" t="s">
        <v>112</v>
      </c>
      <c r="B3979" t="s">
        <v>550</v>
      </c>
      <c r="C3979" t="s">
        <v>103</v>
      </c>
      <c r="D3979" s="8">
        <v>38.839979285344384</v>
      </c>
      <c r="G3979" t="str">
        <f>VLOOKUP(C3979,'data indicadores nacional'!$A$2:$G$24,7,FALSE)</f>
        <v>abajo</v>
      </c>
      <c r="H3979" s="9">
        <f>VLOOKUP(C3979,'data indicadores nacional'!$A$2:$F$24,6,FALSE)</f>
        <v>4.9638210683068253</v>
      </c>
      <c r="I3979" s="5" t="str">
        <f t="shared" si="310"/>
        <v xml:space="preserve"> </v>
      </c>
      <c r="J3979" s="5">
        <f t="shared" si="311"/>
        <v>1</v>
      </c>
      <c r="K3979" s="5">
        <f t="shared" si="312"/>
        <v>0</v>
      </c>
      <c r="L3979" s="5">
        <f t="shared" si="313"/>
        <v>1</v>
      </c>
      <c r="N3979" s="8">
        <f>VLOOKUP(C3979,'data indicadores nacional'!$A$2:$J$24,10,FALSE)</f>
        <v>8.9</v>
      </c>
      <c r="O3979" t="str">
        <f t="shared" si="314"/>
        <v xml:space="preserve"> </v>
      </c>
    </row>
    <row r="3980" spans="1:15">
      <c r="A3980" t="s">
        <v>112</v>
      </c>
      <c r="B3980" t="s">
        <v>550</v>
      </c>
      <c r="C3980" t="s">
        <v>104</v>
      </c>
      <c r="D3980" s="8">
        <v>14.790076335877863</v>
      </c>
      <c r="E3980" s="8">
        <v>7.3740270380991397</v>
      </c>
      <c r="F3980" s="8">
        <v>7.6213397513036503</v>
      </c>
      <c r="G3980" t="str">
        <f>VLOOKUP(C3980,'data indicadores nacional'!$A$2:$G$24,7,FALSE)</f>
        <v>abajo</v>
      </c>
      <c r="H3980" s="9">
        <f>VLOOKUP(C3980,'data indicadores nacional'!$A$2:$F$24,6,FALSE)</f>
        <v>0.3966802220902198</v>
      </c>
      <c r="I3980" s="5" t="str">
        <f t="shared" si="310"/>
        <v>alarma</v>
      </c>
      <c r="J3980" s="5">
        <f t="shared" si="311"/>
        <v>1</v>
      </c>
      <c r="K3980" s="5">
        <f t="shared" si="312"/>
        <v>0</v>
      </c>
      <c r="L3980" s="5">
        <f t="shared" si="313"/>
        <v>1</v>
      </c>
      <c r="N3980" s="8">
        <f>VLOOKUP(C3980,'data indicadores nacional'!$A$2:$J$24,10,FALSE)</f>
        <v>12</v>
      </c>
      <c r="O3980" t="str">
        <f t="shared" si="314"/>
        <v xml:space="preserve"> </v>
      </c>
    </row>
    <row r="3981" spans="1:15">
      <c r="A3981" t="s">
        <v>112</v>
      </c>
      <c r="B3981" t="s">
        <v>550</v>
      </c>
      <c r="C3981" t="s">
        <v>105</v>
      </c>
      <c r="D3981" s="8">
        <v>12.94665976178146</v>
      </c>
      <c r="G3981" t="str">
        <f>VLOOKUP(C3981,'data indicadores nacional'!$A$2:$G$24,7,FALSE)</f>
        <v>abajo</v>
      </c>
      <c r="H3981" s="9">
        <f>VLOOKUP(C3981,'data indicadores nacional'!$A$2:$F$24,6,FALSE)</f>
        <v>1.2536970118415909</v>
      </c>
      <c r="I3981" s="5" t="str">
        <f t="shared" si="310"/>
        <v xml:space="preserve"> </v>
      </c>
      <c r="J3981" s="5">
        <f t="shared" si="311"/>
        <v>1</v>
      </c>
      <c r="K3981" s="5">
        <f t="shared" si="312"/>
        <v>0</v>
      </c>
      <c r="L3981" s="5">
        <f t="shared" si="313"/>
        <v>1</v>
      </c>
      <c r="N3981" s="8">
        <f>VLOOKUP(C3981,'data indicadores nacional'!$A$2:$J$24,10,FALSE)</f>
        <v>4.0773685948219525</v>
      </c>
      <c r="O3981" t="str">
        <f t="shared" si="314"/>
        <v xml:space="preserve"> </v>
      </c>
    </row>
    <row r="3982" spans="1:15">
      <c r="A3982" t="s">
        <v>112</v>
      </c>
      <c r="B3982" t="s">
        <v>551</v>
      </c>
      <c r="C3982" t="s">
        <v>88</v>
      </c>
      <c r="F3982" s="8">
        <v>16.666666666666664</v>
      </c>
      <c r="G3982" t="str">
        <f>VLOOKUP(C3982,'data indicadores nacional'!$A$2:$G$24,7,FALSE)</f>
        <v>abajo</v>
      </c>
      <c r="H3982" s="9">
        <f>VLOOKUP(C3982,'data indicadores nacional'!$A$2:$F$24,6,FALSE)</f>
        <v>0.25026441121950321</v>
      </c>
      <c r="I3982" s="5" t="str">
        <f t="shared" si="310"/>
        <v>alarma</v>
      </c>
      <c r="J3982" s="5">
        <f t="shared" si="311"/>
        <v>0</v>
      </c>
      <c r="K3982" s="5">
        <f t="shared" si="312"/>
        <v>1</v>
      </c>
      <c r="L3982" s="5">
        <f t="shared" si="313"/>
        <v>1</v>
      </c>
      <c r="N3982" s="8">
        <f>VLOOKUP(C3982,'data indicadores nacional'!$A$2:$J$24,10,FALSE)</f>
        <v>10</v>
      </c>
      <c r="O3982" t="str">
        <f t="shared" si="314"/>
        <v>alarma</v>
      </c>
    </row>
    <row r="3983" spans="1:15">
      <c r="A3983" t="s">
        <v>112</v>
      </c>
      <c r="B3983" t="s">
        <v>551</v>
      </c>
      <c r="C3983" t="s">
        <v>89</v>
      </c>
      <c r="D3983" s="8">
        <v>50</v>
      </c>
      <c r="E3983" s="8">
        <v>100</v>
      </c>
      <c r="F3983" s="8">
        <v>85.714285714285708</v>
      </c>
      <c r="G3983" t="str">
        <f>VLOOKUP(C3983,'data indicadores nacional'!$A$2:$G$24,7,FALSE)</f>
        <v>arriba</v>
      </c>
      <c r="H3983" s="9">
        <f>VLOOKUP(C3983,'data indicadores nacional'!$A$2:$F$24,6,FALSE)</f>
        <v>2.7490434366534529</v>
      </c>
      <c r="I3983" s="5" t="str">
        <f t="shared" si="310"/>
        <v>alarma</v>
      </c>
      <c r="J3983" s="5">
        <f t="shared" si="311"/>
        <v>1</v>
      </c>
      <c r="K3983" s="5">
        <f t="shared" si="312"/>
        <v>0</v>
      </c>
      <c r="L3983" s="5">
        <f t="shared" si="313"/>
        <v>1</v>
      </c>
      <c r="N3983" s="8">
        <f>VLOOKUP(C3983,'data indicadores nacional'!$A$2:$J$24,10,FALSE)</f>
        <v>95</v>
      </c>
      <c r="O3983" t="str">
        <f t="shared" si="314"/>
        <v>alarma</v>
      </c>
    </row>
    <row r="3984" spans="1:15">
      <c r="A3984" t="s">
        <v>112</v>
      </c>
      <c r="B3984" t="s">
        <v>551</v>
      </c>
      <c r="C3984" t="s">
        <v>90</v>
      </c>
      <c r="D3984" s="8">
        <v>100</v>
      </c>
      <c r="G3984" t="str">
        <f>VLOOKUP(C3984,'data indicadores nacional'!$A$2:$G$24,7,FALSE)</f>
        <v>abajo</v>
      </c>
      <c r="H3984" s="9">
        <f>VLOOKUP(C3984,'data indicadores nacional'!$A$2:$F$24,6,FALSE)</f>
        <v>2.2832114202799096</v>
      </c>
      <c r="I3984" s="5" t="str">
        <f t="shared" si="310"/>
        <v xml:space="preserve"> </v>
      </c>
      <c r="J3984" s="5">
        <f t="shared" si="311"/>
        <v>1</v>
      </c>
      <c r="K3984" s="5">
        <f t="shared" si="312"/>
        <v>0</v>
      </c>
      <c r="L3984" s="5">
        <f t="shared" si="313"/>
        <v>1</v>
      </c>
      <c r="N3984" s="8" t="str">
        <f>VLOOKUP(C3984,'data indicadores nacional'!$A$2:$J$24,10,FALSE)</f>
        <v>-</v>
      </c>
      <c r="O3984" t="str">
        <f t="shared" si="314"/>
        <v xml:space="preserve"> </v>
      </c>
    </row>
    <row r="3985" spans="1:15">
      <c r="A3985" t="s">
        <v>112</v>
      </c>
      <c r="B3985" t="s">
        <v>551</v>
      </c>
      <c r="C3985" t="s">
        <v>91</v>
      </c>
      <c r="D3985" s="8">
        <v>100</v>
      </c>
      <c r="E3985" s="8">
        <v>100</v>
      </c>
      <c r="F3985" s="8">
        <v>62.5</v>
      </c>
      <c r="G3985" t="str">
        <f>VLOOKUP(C3985,'data indicadores nacional'!$A$2:$G$24,7,FALSE)</f>
        <v>arriba</v>
      </c>
      <c r="H3985" s="9">
        <f>VLOOKUP(C3985,'data indicadores nacional'!$A$2:$F$24,6,FALSE)</f>
        <v>0.72595219758941765</v>
      </c>
      <c r="I3985" s="5" t="str">
        <f t="shared" si="310"/>
        <v>alarma</v>
      </c>
      <c r="J3985" s="5">
        <f t="shared" si="311"/>
        <v>0</v>
      </c>
      <c r="K3985" s="5">
        <f t="shared" si="312"/>
        <v>1</v>
      </c>
      <c r="L3985" s="5">
        <f t="shared" si="313"/>
        <v>1</v>
      </c>
      <c r="N3985" s="8" t="str">
        <f>VLOOKUP(C3985,'data indicadores nacional'!$A$2:$J$24,10,FALSE)</f>
        <v>-</v>
      </c>
      <c r="O3985" t="str">
        <f t="shared" si="314"/>
        <v xml:space="preserve"> </v>
      </c>
    </row>
    <row r="3986" spans="1:15">
      <c r="A3986" t="s">
        <v>112</v>
      </c>
      <c r="B3986" t="s">
        <v>551</v>
      </c>
      <c r="C3986" t="s">
        <v>93</v>
      </c>
      <c r="D3986" s="8">
        <v>22.222222222222221</v>
      </c>
      <c r="G3986" t="str">
        <f>VLOOKUP(C3986,'data indicadores nacional'!$A$2:$G$24,7,FALSE)</f>
        <v>abajo</v>
      </c>
      <c r="H3986" s="9">
        <f>VLOOKUP(C3986,'data indicadores nacional'!$A$2:$F$24,6,FALSE)</f>
        <v>3.3766595341714022E-2</v>
      </c>
      <c r="I3986" s="5" t="str">
        <f t="shared" si="310"/>
        <v xml:space="preserve"> </v>
      </c>
      <c r="J3986" s="5">
        <f t="shared" si="311"/>
        <v>1</v>
      </c>
      <c r="K3986" s="5">
        <f t="shared" si="312"/>
        <v>0</v>
      </c>
      <c r="L3986" s="5">
        <f t="shared" si="313"/>
        <v>1</v>
      </c>
      <c r="N3986" s="8">
        <f>VLOOKUP(C3986,'data indicadores nacional'!$A$2:$J$24,10,FALSE)</f>
        <v>15</v>
      </c>
      <c r="O3986" t="str">
        <f t="shared" si="314"/>
        <v xml:space="preserve"> </v>
      </c>
    </row>
    <row r="3987" spans="1:15">
      <c r="A3987" t="s">
        <v>112</v>
      </c>
      <c r="B3987" t="s">
        <v>551</v>
      </c>
      <c r="C3987" t="s">
        <v>94</v>
      </c>
      <c r="D3987" s="8">
        <v>2.8888888888888888</v>
      </c>
      <c r="E3987" s="8">
        <v>5.25</v>
      </c>
      <c r="F3987" s="8">
        <v>4.375</v>
      </c>
      <c r="G3987" t="str">
        <f>VLOOKUP(C3987,'data indicadores nacional'!$A$2:$G$24,7,FALSE)</f>
        <v>arriba</v>
      </c>
      <c r="H3987" s="9">
        <f>VLOOKUP(C3987,'data indicadores nacional'!$A$2:$F$24,6,FALSE)</f>
        <v>0.23219145011705353</v>
      </c>
      <c r="I3987" s="5" t="str">
        <f t="shared" si="310"/>
        <v>alarma</v>
      </c>
      <c r="J3987" s="5">
        <f t="shared" si="311"/>
        <v>1</v>
      </c>
      <c r="K3987" s="5">
        <f t="shared" si="312"/>
        <v>0</v>
      </c>
      <c r="L3987" s="5">
        <f t="shared" si="313"/>
        <v>1</v>
      </c>
      <c r="N3987" s="8" t="str">
        <f>VLOOKUP(C3987,'data indicadores nacional'!$A$2:$J$24,10,FALSE)</f>
        <v>-</v>
      </c>
      <c r="O3987" t="str">
        <f t="shared" si="314"/>
        <v xml:space="preserve"> </v>
      </c>
    </row>
    <row r="3988" spans="1:15">
      <c r="A3988" t="s">
        <v>112</v>
      </c>
      <c r="B3988" t="s">
        <v>551</v>
      </c>
      <c r="C3988" t="s">
        <v>95</v>
      </c>
      <c r="D3988" s="8">
        <v>22.222222222222221</v>
      </c>
      <c r="E3988" s="8">
        <v>25</v>
      </c>
      <c r="F3988" s="8">
        <v>37.5</v>
      </c>
      <c r="G3988" t="str">
        <f>VLOOKUP(C3988,'data indicadores nacional'!$A$2:$G$24,7,FALSE)</f>
        <v>abajo</v>
      </c>
      <c r="H3988" s="9">
        <f>VLOOKUP(C3988,'data indicadores nacional'!$A$2:$F$24,6,FALSE)</f>
        <v>1.7199886991149187</v>
      </c>
      <c r="I3988" s="5" t="str">
        <f t="shared" si="310"/>
        <v>alarma</v>
      </c>
      <c r="J3988" s="5">
        <f t="shared" si="311"/>
        <v>0</v>
      </c>
      <c r="K3988" s="5">
        <f t="shared" si="312"/>
        <v>1</v>
      </c>
      <c r="L3988" s="5">
        <f t="shared" si="313"/>
        <v>1</v>
      </c>
      <c r="N3988" s="8">
        <f>VLOOKUP(C3988,'data indicadores nacional'!$A$2:$J$24,10,FALSE)</f>
        <v>15</v>
      </c>
      <c r="O3988" t="str">
        <f t="shared" si="314"/>
        <v>alarma</v>
      </c>
    </row>
    <row r="3989" spans="1:15">
      <c r="A3989" t="s">
        <v>112</v>
      </c>
      <c r="B3989" t="s">
        <v>551</v>
      </c>
      <c r="C3989" t="s">
        <v>96</v>
      </c>
      <c r="F3989" s="8">
        <v>12500</v>
      </c>
      <c r="G3989" t="str">
        <f>VLOOKUP(C3989,'data indicadores nacional'!$A$2:$G$24,7,FALSE)</f>
        <v>abajo</v>
      </c>
      <c r="H3989" s="9">
        <f>VLOOKUP(C3989,'data indicadores nacional'!$A$2:$F$24,6,FALSE)</f>
        <v>14.793500408348107</v>
      </c>
      <c r="I3989" s="5" t="str">
        <f t="shared" si="310"/>
        <v>alarma</v>
      </c>
      <c r="J3989" s="5">
        <f t="shared" si="311"/>
        <v>0</v>
      </c>
      <c r="K3989" s="5">
        <f t="shared" si="312"/>
        <v>1</v>
      </c>
      <c r="L3989" s="5">
        <f t="shared" si="313"/>
        <v>1</v>
      </c>
      <c r="N3989" s="8">
        <f>VLOOKUP(C3989,'data indicadores nacional'!$A$2:$J$24,10,FALSE)</f>
        <v>45</v>
      </c>
      <c r="O3989" t="str">
        <f t="shared" si="314"/>
        <v>alarma</v>
      </c>
    </row>
    <row r="3990" spans="1:15">
      <c r="A3990" t="s">
        <v>112</v>
      </c>
      <c r="B3990" t="s">
        <v>551</v>
      </c>
      <c r="C3990" t="s">
        <v>97</v>
      </c>
      <c r="D3990" s="8">
        <v>3.4965034965034967</v>
      </c>
      <c r="G3990" t="str">
        <f>VLOOKUP(C3990,'data indicadores nacional'!$A$2:$G$24,7,FALSE)</f>
        <v>abajo</v>
      </c>
      <c r="H3990" s="9">
        <f>VLOOKUP(C3990,'data indicadores nacional'!$A$2:$F$24,6,FALSE)</f>
        <v>0.35698528124504503</v>
      </c>
      <c r="I3990" s="5" t="str">
        <f t="shared" si="310"/>
        <v xml:space="preserve"> </v>
      </c>
      <c r="J3990" s="5">
        <f t="shared" si="311"/>
        <v>1</v>
      </c>
      <c r="K3990" s="5">
        <f t="shared" si="312"/>
        <v>0</v>
      </c>
      <c r="L3990" s="5">
        <f t="shared" si="313"/>
        <v>1</v>
      </c>
      <c r="N3990" s="8">
        <f>VLOOKUP(C3990,'data indicadores nacional'!$A$2:$J$24,10,FALSE)</f>
        <v>61</v>
      </c>
      <c r="O3990" t="str">
        <f t="shared" si="314"/>
        <v xml:space="preserve"> </v>
      </c>
    </row>
    <row r="3991" spans="1:15">
      <c r="A3991" t="s">
        <v>112</v>
      </c>
      <c r="B3991" t="s">
        <v>551</v>
      </c>
      <c r="C3991" t="s">
        <v>98</v>
      </c>
      <c r="D3991" s="8">
        <v>4.6860356138706649</v>
      </c>
      <c r="E3991" s="8">
        <v>1.9762845849802371</v>
      </c>
      <c r="F3991" s="8">
        <v>6.024096385542169</v>
      </c>
      <c r="G3991" t="str">
        <f>VLOOKUP(C3991,'data indicadores nacional'!$A$2:$G$24,7,FALSE)</f>
        <v>abajo</v>
      </c>
      <c r="H3991" s="9">
        <f>VLOOKUP(C3991,'data indicadores nacional'!$A$2:$F$24,6,FALSE)</f>
        <v>3.4897517565506893</v>
      </c>
      <c r="I3991" s="5" t="str">
        <f t="shared" si="310"/>
        <v>alarma</v>
      </c>
      <c r="J3991" s="5">
        <f t="shared" si="311"/>
        <v>0</v>
      </c>
      <c r="K3991" s="5">
        <f t="shared" si="312"/>
        <v>1</v>
      </c>
      <c r="L3991" s="5">
        <f t="shared" si="313"/>
        <v>1</v>
      </c>
      <c r="N3991" s="8">
        <f>VLOOKUP(C3991,'data indicadores nacional'!$A$2:$J$24,10,FALSE)</f>
        <v>61</v>
      </c>
      <c r="O3991" t="str">
        <f t="shared" si="314"/>
        <v xml:space="preserve"> </v>
      </c>
    </row>
    <row r="3992" spans="1:15">
      <c r="A3992" t="s">
        <v>112</v>
      </c>
      <c r="B3992" t="s">
        <v>551</v>
      </c>
      <c r="C3992" t="s">
        <v>99</v>
      </c>
      <c r="D3992" s="8">
        <v>6.0606060606060606</v>
      </c>
      <c r="E3992" s="8">
        <v>3.9840637450199203</v>
      </c>
      <c r="F3992" s="8">
        <v>12.145748987854251</v>
      </c>
      <c r="G3992" t="str">
        <f>VLOOKUP(C3992,'data indicadores nacional'!$A$2:$G$24,7,FALSE)</f>
        <v>abajo</v>
      </c>
      <c r="H3992" s="9">
        <f>VLOOKUP(C3992,'data indicadores nacional'!$A$2:$F$24,6,FALSE)</f>
        <v>7.5200278194544445</v>
      </c>
      <c r="I3992" s="5" t="str">
        <f t="shared" si="310"/>
        <v>alarma</v>
      </c>
      <c r="J3992" s="5">
        <f t="shared" si="311"/>
        <v>0</v>
      </c>
      <c r="K3992" s="5">
        <f t="shared" si="312"/>
        <v>1</v>
      </c>
      <c r="L3992" s="5">
        <f t="shared" si="313"/>
        <v>1</v>
      </c>
      <c r="N3992" s="8">
        <f>VLOOKUP(C3992,'data indicadores nacional'!$A$2:$J$24,10,FALSE)</f>
        <v>61</v>
      </c>
      <c r="O3992" t="str">
        <f t="shared" si="314"/>
        <v xml:space="preserve"> </v>
      </c>
    </row>
    <row r="3993" spans="1:15">
      <c r="A3993" t="s">
        <v>112</v>
      </c>
      <c r="B3993" t="s">
        <v>552</v>
      </c>
      <c r="C3993" t="s">
        <v>88</v>
      </c>
      <c r="D3993" s="8">
        <v>3.8461538461538463</v>
      </c>
      <c r="E3993" s="8">
        <v>3.4934497816593884</v>
      </c>
      <c r="F3993" s="8">
        <v>1.3888888888888888</v>
      </c>
      <c r="G3993" t="str">
        <f>VLOOKUP(C3993,'data indicadores nacional'!$A$2:$G$24,7,FALSE)</f>
        <v>abajo</v>
      </c>
      <c r="H3993" s="9">
        <f>VLOOKUP(C3993,'data indicadores nacional'!$A$2:$F$24,6,FALSE)</f>
        <v>0.25026441121950321</v>
      </c>
      <c r="I3993" s="5" t="str">
        <f t="shared" si="310"/>
        <v xml:space="preserve"> </v>
      </c>
      <c r="J3993" s="5">
        <f t="shared" si="311"/>
        <v>1</v>
      </c>
      <c r="K3993" s="5">
        <f t="shared" si="312"/>
        <v>0</v>
      </c>
      <c r="L3993" s="5">
        <f t="shared" si="313"/>
        <v>1</v>
      </c>
      <c r="N3993" s="8">
        <f>VLOOKUP(C3993,'data indicadores nacional'!$A$2:$J$24,10,FALSE)</f>
        <v>10</v>
      </c>
      <c r="O3993" t="str">
        <f t="shared" si="314"/>
        <v xml:space="preserve"> </v>
      </c>
    </row>
    <row r="3994" spans="1:15">
      <c r="A3994" t="s">
        <v>112</v>
      </c>
      <c r="B3994" t="s">
        <v>552</v>
      </c>
      <c r="C3994" t="s">
        <v>89</v>
      </c>
      <c r="D3994" s="8">
        <v>63.425925925925931</v>
      </c>
      <c r="E3994" s="8">
        <v>55.230125523012553</v>
      </c>
      <c r="F3994" s="8">
        <v>58.898305084745758</v>
      </c>
      <c r="G3994" t="str">
        <f>VLOOKUP(C3994,'data indicadores nacional'!$A$2:$G$24,7,FALSE)</f>
        <v>arriba</v>
      </c>
      <c r="H3994" s="9">
        <f>VLOOKUP(C3994,'data indicadores nacional'!$A$2:$F$24,6,FALSE)</f>
        <v>2.7490434366534529</v>
      </c>
      <c r="I3994" s="5" t="str">
        <f t="shared" si="310"/>
        <v xml:space="preserve"> </v>
      </c>
      <c r="J3994" s="5">
        <f t="shared" si="311"/>
        <v>0</v>
      </c>
      <c r="K3994" s="5">
        <f t="shared" si="312"/>
        <v>1</v>
      </c>
      <c r="L3994" s="5">
        <f t="shared" si="313"/>
        <v>1</v>
      </c>
      <c r="N3994" s="8">
        <f>VLOOKUP(C3994,'data indicadores nacional'!$A$2:$J$24,10,FALSE)</f>
        <v>95</v>
      </c>
      <c r="O3994" t="str">
        <f t="shared" si="314"/>
        <v>alarma</v>
      </c>
    </row>
    <row r="3995" spans="1:15">
      <c r="A3995" t="s">
        <v>112</v>
      </c>
      <c r="B3995" t="s">
        <v>552</v>
      </c>
      <c r="C3995" t="s">
        <v>90</v>
      </c>
      <c r="F3995" s="8">
        <v>100</v>
      </c>
      <c r="G3995" t="str">
        <f>VLOOKUP(C3995,'data indicadores nacional'!$A$2:$G$24,7,FALSE)</f>
        <v>abajo</v>
      </c>
      <c r="H3995" s="9">
        <f>VLOOKUP(C3995,'data indicadores nacional'!$A$2:$F$24,6,FALSE)</f>
        <v>2.2832114202799096</v>
      </c>
      <c r="I3995" s="5" t="str">
        <f t="shared" si="310"/>
        <v>alarma</v>
      </c>
      <c r="J3995" s="5">
        <f t="shared" si="311"/>
        <v>0</v>
      </c>
      <c r="K3995" s="5">
        <f t="shared" si="312"/>
        <v>1</v>
      </c>
      <c r="L3995" s="5">
        <f t="shared" si="313"/>
        <v>1</v>
      </c>
      <c r="N3995" s="8" t="str">
        <f>VLOOKUP(C3995,'data indicadores nacional'!$A$2:$J$24,10,FALSE)</f>
        <v>-</v>
      </c>
      <c r="O3995" t="str">
        <f t="shared" si="314"/>
        <v xml:space="preserve"> </v>
      </c>
    </row>
    <row r="3996" spans="1:15">
      <c r="A3996" t="s">
        <v>112</v>
      </c>
      <c r="B3996" t="s">
        <v>552</v>
      </c>
      <c r="C3996" t="s">
        <v>91</v>
      </c>
      <c r="D3996" s="8">
        <v>79.27927927927928</v>
      </c>
      <c r="E3996" s="8">
        <v>55.000000000000007</v>
      </c>
      <c r="F3996" s="8">
        <v>55.416666666666671</v>
      </c>
      <c r="G3996" t="str">
        <f>VLOOKUP(C3996,'data indicadores nacional'!$A$2:$G$24,7,FALSE)</f>
        <v>arriba</v>
      </c>
      <c r="H3996" s="9">
        <f>VLOOKUP(C3996,'data indicadores nacional'!$A$2:$F$24,6,FALSE)</f>
        <v>0.72595219758941765</v>
      </c>
      <c r="I3996" s="5" t="str">
        <f t="shared" si="310"/>
        <v xml:space="preserve"> </v>
      </c>
      <c r="J3996" s="5">
        <f t="shared" si="311"/>
        <v>0</v>
      </c>
      <c r="K3996" s="5">
        <f t="shared" si="312"/>
        <v>1</v>
      </c>
      <c r="L3996" s="5">
        <f t="shared" si="313"/>
        <v>1</v>
      </c>
      <c r="N3996" s="8" t="str">
        <f>VLOOKUP(C3996,'data indicadores nacional'!$A$2:$J$24,10,FALSE)</f>
        <v>-</v>
      </c>
      <c r="O3996" t="str">
        <f t="shared" si="314"/>
        <v xml:space="preserve"> </v>
      </c>
    </row>
    <row r="3997" spans="1:15">
      <c r="A3997" t="s">
        <v>112</v>
      </c>
      <c r="B3997" t="s">
        <v>552</v>
      </c>
      <c r="C3997" t="s">
        <v>93</v>
      </c>
      <c r="D3997" s="8">
        <v>0.44843049327354262</v>
      </c>
      <c r="F3997" s="8">
        <v>0.41666666666666669</v>
      </c>
      <c r="G3997" t="str">
        <f>VLOOKUP(C3997,'data indicadores nacional'!$A$2:$G$24,7,FALSE)</f>
        <v>abajo</v>
      </c>
      <c r="H3997" s="9">
        <f>VLOOKUP(C3997,'data indicadores nacional'!$A$2:$F$24,6,FALSE)</f>
        <v>3.3766595341714022E-2</v>
      </c>
      <c r="I3997" s="5" t="str">
        <f t="shared" si="310"/>
        <v>alarma</v>
      </c>
      <c r="J3997" s="5">
        <f t="shared" si="311"/>
        <v>1</v>
      </c>
      <c r="K3997" s="5">
        <f t="shared" si="312"/>
        <v>0</v>
      </c>
      <c r="L3997" s="5">
        <f t="shared" si="313"/>
        <v>1</v>
      </c>
      <c r="N3997" s="8">
        <f>VLOOKUP(C3997,'data indicadores nacional'!$A$2:$J$24,10,FALSE)</f>
        <v>15</v>
      </c>
      <c r="O3997" t="str">
        <f t="shared" si="314"/>
        <v xml:space="preserve"> </v>
      </c>
    </row>
    <row r="3998" spans="1:15">
      <c r="A3998" t="s">
        <v>112</v>
      </c>
      <c r="B3998" t="s">
        <v>552</v>
      </c>
      <c r="C3998" t="s">
        <v>94</v>
      </c>
      <c r="D3998" s="8">
        <v>4.28125</v>
      </c>
      <c r="E3998" s="8">
        <v>4.0291666666666668</v>
      </c>
      <c r="F3998" s="8">
        <v>4.1166666666666663</v>
      </c>
      <c r="G3998" t="str">
        <f>VLOOKUP(C3998,'data indicadores nacional'!$A$2:$G$24,7,FALSE)</f>
        <v>arriba</v>
      </c>
      <c r="H3998" s="9">
        <f>VLOOKUP(C3998,'data indicadores nacional'!$A$2:$F$24,6,FALSE)</f>
        <v>0.23219145011705353</v>
      </c>
      <c r="I3998" s="5" t="str">
        <f t="shared" si="310"/>
        <v xml:space="preserve"> </v>
      </c>
      <c r="J3998" s="5">
        <f t="shared" si="311"/>
        <v>0</v>
      </c>
      <c r="K3998" s="5">
        <f t="shared" si="312"/>
        <v>1</v>
      </c>
      <c r="L3998" s="5">
        <f t="shared" si="313"/>
        <v>1</v>
      </c>
      <c r="N3998" s="8" t="str">
        <f>VLOOKUP(C3998,'data indicadores nacional'!$A$2:$J$24,10,FALSE)</f>
        <v>-</v>
      </c>
      <c r="O3998" t="str">
        <f t="shared" si="314"/>
        <v xml:space="preserve"> </v>
      </c>
    </row>
    <row r="3999" spans="1:15">
      <c r="A3999" t="s">
        <v>112</v>
      </c>
      <c r="B3999" t="s">
        <v>552</v>
      </c>
      <c r="C3999" t="s">
        <v>95</v>
      </c>
      <c r="D3999" s="8">
        <v>11.210762331838566</v>
      </c>
      <c r="E3999" s="8">
        <v>7.9166666666666661</v>
      </c>
      <c r="F3999" s="8">
        <v>6.25</v>
      </c>
      <c r="G3999" t="str">
        <f>VLOOKUP(C3999,'data indicadores nacional'!$A$2:$G$24,7,FALSE)</f>
        <v>abajo</v>
      </c>
      <c r="H3999" s="9">
        <f>VLOOKUP(C3999,'data indicadores nacional'!$A$2:$F$24,6,FALSE)</f>
        <v>1.7199886991149187</v>
      </c>
      <c r="I3999" s="5" t="str">
        <f t="shared" si="310"/>
        <v xml:space="preserve"> </v>
      </c>
      <c r="J3999" s="5">
        <f t="shared" si="311"/>
        <v>1</v>
      </c>
      <c r="K3999" s="5">
        <f t="shared" si="312"/>
        <v>0</v>
      </c>
      <c r="L3999" s="5">
        <f t="shared" si="313"/>
        <v>1</v>
      </c>
      <c r="N3999" s="8">
        <f>VLOOKUP(C3999,'data indicadores nacional'!$A$2:$J$24,10,FALSE)</f>
        <v>15</v>
      </c>
      <c r="O3999" t="str">
        <f t="shared" si="314"/>
        <v xml:space="preserve"> </v>
      </c>
    </row>
    <row r="4000" spans="1:15">
      <c r="A4000" t="s">
        <v>112</v>
      </c>
      <c r="B4000" t="s">
        <v>552</v>
      </c>
      <c r="C4000" t="s">
        <v>96</v>
      </c>
      <c r="D4000" s="8">
        <v>892.85714285714278</v>
      </c>
      <c r="G4000" t="str">
        <f>VLOOKUP(C4000,'data indicadores nacional'!$A$2:$G$24,7,FALSE)</f>
        <v>abajo</v>
      </c>
      <c r="H4000" s="9">
        <f>VLOOKUP(C4000,'data indicadores nacional'!$A$2:$F$24,6,FALSE)</f>
        <v>14.793500408348107</v>
      </c>
      <c r="I4000" s="5" t="str">
        <f t="shared" si="310"/>
        <v xml:space="preserve"> </v>
      </c>
      <c r="J4000" s="5">
        <f t="shared" si="311"/>
        <v>1</v>
      </c>
      <c r="K4000" s="5">
        <f t="shared" si="312"/>
        <v>0</v>
      </c>
      <c r="L4000" s="5">
        <f t="shared" si="313"/>
        <v>1</v>
      </c>
      <c r="N4000" s="8">
        <f>VLOOKUP(C4000,'data indicadores nacional'!$A$2:$J$24,10,FALSE)</f>
        <v>45</v>
      </c>
      <c r="O4000" t="str">
        <f t="shared" si="314"/>
        <v xml:space="preserve"> </v>
      </c>
    </row>
    <row r="4001" spans="1:15">
      <c r="A4001" t="s">
        <v>112</v>
      </c>
      <c r="B4001" t="s">
        <v>552</v>
      </c>
      <c r="C4001" t="s">
        <v>97</v>
      </c>
      <c r="D4001" s="8">
        <v>0.52301255230125521</v>
      </c>
      <c r="F4001" s="8">
        <v>0.59844404548174746</v>
      </c>
      <c r="G4001" t="str">
        <f>VLOOKUP(C4001,'data indicadores nacional'!$A$2:$G$24,7,FALSE)</f>
        <v>abajo</v>
      </c>
      <c r="H4001" s="9">
        <f>VLOOKUP(C4001,'data indicadores nacional'!$A$2:$F$24,6,FALSE)</f>
        <v>0.35698528124504503</v>
      </c>
      <c r="I4001" s="5" t="str">
        <f t="shared" si="310"/>
        <v>alarma</v>
      </c>
      <c r="J4001" s="5">
        <f t="shared" si="311"/>
        <v>0</v>
      </c>
      <c r="K4001" s="5">
        <f t="shared" si="312"/>
        <v>1</v>
      </c>
      <c r="L4001" s="5">
        <f t="shared" si="313"/>
        <v>1</v>
      </c>
      <c r="N4001" s="8">
        <f>VLOOKUP(C4001,'data indicadores nacional'!$A$2:$J$24,10,FALSE)</f>
        <v>61</v>
      </c>
      <c r="O4001" t="str">
        <f t="shared" si="314"/>
        <v xml:space="preserve"> </v>
      </c>
    </row>
    <row r="4002" spans="1:15">
      <c r="A4002" t="s">
        <v>112</v>
      </c>
      <c r="B4002" t="s">
        <v>552</v>
      </c>
      <c r="C4002" t="s">
        <v>98</v>
      </c>
      <c r="D4002" s="8">
        <v>16.625103906899419</v>
      </c>
      <c r="E4002" s="8">
        <v>17.428571428571427</v>
      </c>
      <c r="F4002" s="8">
        <v>17.017594462070956</v>
      </c>
      <c r="G4002" t="str">
        <f>VLOOKUP(C4002,'data indicadores nacional'!$A$2:$G$24,7,FALSE)</f>
        <v>abajo</v>
      </c>
      <c r="H4002" s="9">
        <f>VLOOKUP(C4002,'data indicadores nacional'!$A$2:$F$24,6,FALSE)</f>
        <v>3.4897517565506893</v>
      </c>
      <c r="I4002" s="5" t="str">
        <f t="shared" si="310"/>
        <v xml:space="preserve"> </v>
      </c>
      <c r="J4002" s="5">
        <f t="shared" si="311"/>
        <v>0</v>
      </c>
      <c r="K4002" s="5">
        <f t="shared" si="312"/>
        <v>1</v>
      </c>
      <c r="L4002" s="5">
        <f t="shared" si="313"/>
        <v>1</v>
      </c>
      <c r="N4002" s="8">
        <f>VLOOKUP(C4002,'data indicadores nacional'!$A$2:$J$24,10,FALSE)</f>
        <v>61</v>
      </c>
      <c r="O4002" t="str">
        <f t="shared" si="314"/>
        <v xml:space="preserve"> </v>
      </c>
    </row>
    <row r="4003" spans="1:15">
      <c r="A4003" t="s">
        <v>112</v>
      </c>
      <c r="B4003" t="s">
        <v>552</v>
      </c>
      <c r="C4003" t="s">
        <v>99</v>
      </c>
      <c r="D4003" s="8">
        <v>34.767236299351801</v>
      </c>
      <c r="E4003" s="8">
        <v>33.645890788747934</v>
      </c>
      <c r="F4003" s="8">
        <v>32.293986636971049</v>
      </c>
      <c r="G4003" t="str">
        <f>VLOOKUP(C4003,'data indicadores nacional'!$A$2:$G$24,7,FALSE)</f>
        <v>abajo</v>
      </c>
      <c r="H4003" s="9">
        <f>VLOOKUP(C4003,'data indicadores nacional'!$A$2:$F$24,6,FALSE)</f>
        <v>7.5200278194544445</v>
      </c>
      <c r="I4003" s="5" t="str">
        <f t="shared" si="310"/>
        <v xml:space="preserve"> </v>
      </c>
      <c r="J4003" s="5">
        <f t="shared" si="311"/>
        <v>1</v>
      </c>
      <c r="K4003" s="5">
        <f t="shared" si="312"/>
        <v>0</v>
      </c>
      <c r="L4003" s="5">
        <f t="shared" si="313"/>
        <v>1</v>
      </c>
      <c r="N4003" s="8">
        <f>VLOOKUP(C4003,'data indicadores nacional'!$A$2:$J$24,10,FALSE)</f>
        <v>61</v>
      </c>
      <c r="O4003" t="str">
        <f t="shared" si="314"/>
        <v xml:space="preserve"> </v>
      </c>
    </row>
    <row r="4004" spans="1:15">
      <c r="A4004" t="s">
        <v>112</v>
      </c>
      <c r="B4004" t="s">
        <v>552</v>
      </c>
      <c r="C4004" t="s">
        <v>100</v>
      </c>
      <c r="D4004" s="8">
        <v>49.107142857142854</v>
      </c>
      <c r="E4004" s="8">
        <v>16.666666666666668</v>
      </c>
      <c r="F4004" s="8">
        <v>20.833333333333332</v>
      </c>
      <c r="G4004" t="str">
        <f>VLOOKUP(C4004,'data indicadores nacional'!$A$2:$G$24,7,FALSE)</f>
        <v>abajo</v>
      </c>
      <c r="H4004" s="9">
        <f>VLOOKUP(C4004,'data indicadores nacional'!$A$2:$F$24,6,FALSE)</f>
        <v>1.7895311097465236</v>
      </c>
      <c r="I4004" s="5" t="str">
        <f t="shared" si="310"/>
        <v>alarma</v>
      </c>
      <c r="J4004" s="5">
        <f t="shared" si="311"/>
        <v>1</v>
      </c>
      <c r="K4004" s="5">
        <f t="shared" si="312"/>
        <v>0</v>
      </c>
      <c r="L4004" s="5">
        <f t="shared" si="313"/>
        <v>1</v>
      </c>
      <c r="N4004" s="8">
        <f>VLOOKUP(C4004,'data indicadores nacional'!$A$2:$J$24,10,FALSE)</f>
        <v>15</v>
      </c>
      <c r="O4004" t="str">
        <f t="shared" si="314"/>
        <v>alarma</v>
      </c>
    </row>
    <row r="4005" spans="1:15">
      <c r="A4005" t="s">
        <v>112</v>
      </c>
      <c r="B4005" t="s">
        <v>552</v>
      </c>
      <c r="C4005" t="s">
        <v>101</v>
      </c>
      <c r="D4005" s="8">
        <v>31.25</v>
      </c>
      <c r="E4005" s="8">
        <v>12.5</v>
      </c>
      <c r="F4005" s="8">
        <v>20.833333333333332</v>
      </c>
      <c r="G4005" t="str">
        <f>VLOOKUP(C4005,'data indicadores nacional'!$A$2:$G$24,7,FALSE)</f>
        <v>abajo</v>
      </c>
      <c r="H4005" s="9">
        <f>VLOOKUP(C4005,'data indicadores nacional'!$A$2:$F$24,6,FALSE)</f>
        <v>1.3238688071947835</v>
      </c>
      <c r="I4005" s="5" t="str">
        <f t="shared" si="310"/>
        <v>alarma</v>
      </c>
      <c r="J4005" s="5">
        <f t="shared" si="311"/>
        <v>1</v>
      </c>
      <c r="K4005" s="5">
        <f t="shared" si="312"/>
        <v>0</v>
      </c>
      <c r="L4005" s="5">
        <f t="shared" si="313"/>
        <v>1</v>
      </c>
      <c r="N4005" s="8">
        <f>VLOOKUP(C4005,'data indicadores nacional'!$A$2:$J$24,10,FALSE)</f>
        <v>12</v>
      </c>
      <c r="O4005" t="str">
        <f t="shared" si="314"/>
        <v>alarma</v>
      </c>
    </row>
    <row r="4006" spans="1:15">
      <c r="A4006" t="s">
        <v>112</v>
      </c>
      <c r="B4006" t="s">
        <v>552</v>
      </c>
      <c r="C4006" t="s">
        <v>102</v>
      </c>
      <c r="D4006" s="8">
        <v>29.770765108663294</v>
      </c>
      <c r="G4006" t="str">
        <f>VLOOKUP(C4006,'data indicadores nacional'!$A$2:$G$24,7,FALSE)</f>
        <v>abajo</v>
      </c>
      <c r="H4006" s="9">
        <f>VLOOKUP(C4006,'data indicadores nacional'!$A$2:$F$24,6,FALSE)</f>
        <v>1.6226293498102424</v>
      </c>
      <c r="I4006" s="5" t="str">
        <f t="shared" si="310"/>
        <v xml:space="preserve"> </v>
      </c>
      <c r="J4006" s="5">
        <f t="shared" si="311"/>
        <v>1</v>
      </c>
      <c r="K4006" s="5">
        <f t="shared" si="312"/>
        <v>0</v>
      </c>
      <c r="L4006" s="5">
        <f t="shared" si="313"/>
        <v>1</v>
      </c>
      <c r="N4006" s="8" t="str">
        <f>VLOOKUP(C4006,'data indicadores nacional'!$A$2:$J$24,10,FALSE)</f>
        <v>-</v>
      </c>
      <c r="O4006" t="str">
        <f t="shared" si="314"/>
        <v xml:space="preserve"> </v>
      </c>
    </row>
    <row r="4007" spans="1:15">
      <c r="A4007" t="s">
        <v>112</v>
      </c>
      <c r="B4007" t="s">
        <v>552</v>
      </c>
      <c r="C4007" t="s">
        <v>103</v>
      </c>
      <c r="D4007" s="8">
        <v>89.312295325989879</v>
      </c>
      <c r="E4007" s="8">
        <v>27.034333603676671</v>
      </c>
      <c r="G4007" t="str">
        <f>VLOOKUP(C4007,'data indicadores nacional'!$A$2:$G$24,7,FALSE)</f>
        <v>abajo</v>
      </c>
      <c r="H4007" s="9">
        <f>VLOOKUP(C4007,'data indicadores nacional'!$A$2:$F$24,6,FALSE)</f>
        <v>4.9638210683068253</v>
      </c>
      <c r="I4007" s="5" t="str">
        <f t="shared" si="310"/>
        <v xml:space="preserve"> </v>
      </c>
      <c r="J4007" s="5">
        <f t="shared" si="311"/>
        <v>1</v>
      </c>
      <c r="K4007" s="5">
        <f t="shared" si="312"/>
        <v>0</v>
      </c>
      <c r="L4007" s="5">
        <f t="shared" si="313"/>
        <v>1</v>
      </c>
      <c r="N4007" s="8">
        <f>VLOOKUP(C4007,'data indicadores nacional'!$A$2:$J$24,10,FALSE)</f>
        <v>8.9</v>
      </c>
      <c r="O4007" t="str">
        <f t="shared" si="314"/>
        <v xml:space="preserve"> </v>
      </c>
    </row>
    <row r="4008" spans="1:15">
      <c r="A4008" t="s">
        <v>112</v>
      </c>
      <c r="B4008" t="s">
        <v>552</v>
      </c>
      <c r="C4008" t="s">
        <v>104</v>
      </c>
      <c r="D4008" s="8">
        <v>17.699115044247787</v>
      </c>
      <c r="E4008" s="8">
        <v>16.393442622950822</v>
      </c>
      <c r="F4008" s="8">
        <v>32.388663967611336</v>
      </c>
      <c r="G4008" t="str">
        <f>VLOOKUP(C4008,'data indicadores nacional'!$A$2:$G$24,7,FALSE)</f>
        <v>abajo</v>
      </c>
      <c r="H4008" s="9">
        <f>VLOOKUP(C4008,'data indicadores nacional'!$A$2:$F$24,6,FALSE)</f>
        <v>0.3966802220902198</v>
      </c>
      <c r="I4008" s="5" t="str">
        <f t="shared" si="310"/>
        <v>alarma</v>
      </c>
      <c r="J4008" s="5">
        <f t="shared" si="311"/>
        <v>0</v>
      </c>
      <c r="K4008" s="5">
        <f t="shared" si="312"/>
        <v>1</v>
      </c>
      <c r="L4008" s="5">
        <f t="shared" si="313"/>
        <v>1</v>
      </c>
      <c r="N4008" s="8">
        <f>VLOOKUP(C4008,'data indicadores nacional'!$A$2:$J$24,10,FALSE)</f>
        <v>12</v>
      </c>
      <c r="O4008" t="str">
        <f t="shared" si="314"/>
        <v>alarma</v>
      </c>
    </row>
    <row r="4009" spans="1:15">
      <c r="A4009" t="s">
        <v>112</v>
      </c>
      <c r="B4009" t="s">
        <v>553</v>
      </c>
      <c r="C4009" t="s">
        <v>88</v>
      </c>
      <c r="D4009" s="8">
        <v>13.043478260869565</v>
      </c>
      <c r="F4009" s="8">
        <v>6.25</v>
      </c>
      <c r="G4009" t="str">
        <f>VLOOKUP(C4009,'data indicadores nacional'!$A$2:$G$24,7,FALSE)</f>
        <v>abajo</v>
      </c>
      <c r="H4009" s="9">
        <f>VLOOKUP(C4009,'data indicadores nacional'!$A$2:$F$24,6,FALSE)</f>
        <v>0.25026441121950321</v>
      </c>
      <c r="I4009" s="5" t="str">
        <f t="shared" si="310"/>
        <v>alarma</v>
      </c>
      <c r="J4009" s="5">
        <f t="shared" si="311"/>
        <v>1</v>
      </c>
      <c r="K4009" s="5">
        <f t="shared" si="312"/>
        <v>0</v>
      </c>
      <c r="L4009" s="5">
        <f t="shared" si="313"/>
        <v>1</v>
      </c>
      <c r="N4009" s="8">
        <f>VLOOKUP(C4009,'data indicadores nacional'!$A$2:$J$24,10,FALSE)</f>
        <v>10</v>
      </c>
      <c r="O4009" t="str">
        <f t="shared" si="314"/>
        <v xml:space="preserve"> </v>
      </c>
    </row>
    <row r="4010" spans="1:15">
      <c r="A4010" t="s">
        <v>112</v>
      </c>
      <c r="B4010" t="s">
        <v>553</v>
      </c>
      <c r="C4010" t="s">
        <v>89</v>
      </c>
      <c r="D4010" s="8">
        <v>76.59574468085107</v>
      </c>
      <c r="E4010" s="8">
        <v>63.157894736842103</v>
      </c>
      <c r="F4010" s="8">
        <v>75</v>
      </c>
      <c r="G4010" t="str">
        <f>VLOOKUP(C4010,'data indicadores nacional'!$A$2:$G$24,7,FALSE)</f>
        <v>arriba</v>
      </c>
      <c r="H4010" s="9">
        <f>VLOOKUP(C4010,'data indicadores nacional'!$A$2:$F$24,6,FALSE)</f>
        <v>2.7490434366534529</v>
      </c>
      <c r="I4010" s="5" t="str">
        <f t="shared" si="310"/>
        <v xml:space="preserve"> </v>
      </c>
      <c r="J4010" s="5">
        <f t="shared" si="311"/>
        <v>0</v>
      </c>
      <c r="K4010" s="5">
        <f t="shared" si="312"/>
        <v>1</v>
      </c>
      <c r="L4010" s="5">
        <f t="shared" si="313"/>
        <v>1</v>
      </c>
      <c r="N4010" s="8">
        <f>VLOOKUP(C4010,'data indicadores nacional'!$A$2:$J$24,10,FALSE)</f>
        <v>95</v>
      </c>
      <c r="O4010" t="str">
        <f t="shared" si="314"/>
        <v>alarma</v>
      </c>
    </row>
    <row r="4011" spans="1:15">
      <c r="A4011" t="s">
        <v>112</v>
      </c>
      <c r="B4011" t="s">
        <v>553</v>
      </c>
      <c r="C4011" t="s">
        <v>91</v>
      </c>
      <c r="D4011" s="8">
        <v>93.61702127659575</v>
      </c>
      <c r="E4011" s="8">
        <v>77.777777777777786</v>
      </c>
      <c r="F4011" s="8">
        <v>93.75</v>
      </c>
      <c r="G4011" t="str">
        <f>VLOOKUP(C4011,'data indicadores nacional'!$A$2:$G$24,7,FALSE)</f>
        <v>arriba</v>
      </c>
      <c r="H4011" s="9">
        <f>VLOOKUP(C4011,'data indicadores nacional'!$A$2:$F$24,6,FALSE)</f>
        <v>0.72595219758941765</v>
      </c>
      <c r="I4011" s="5" t="str">
        <f t="shared" si="310"/>
        <v xml:space="preserve"> </v>
      </c>
      <c r="J4011" s="5">
        <f t="shared" si="311"/>
        <v>1</v>
      </c>
      <c r="K4011" s="5">
        <f t="shared" si="312"/>
        <v>0</v>
      </c>
      <c r="L4011" s="5">
        <f t="shared" si="313"/>
        <v>1</v>
      </c>
      <c r="N4011" s="8" t="str">
        <f>VLOOKUP(C4011,'data indicadores nacional'!$A$2:$J$24,10,FALSE)</f>
        <v>-</v>
      </c>
      <c r="O4011" t="str">
        <f t="shared" si="314"/>
        <v xml:space="preserve"> </v>
      </c>
    </row>
    <row r="4012" spans="1:15">
      <c r="A4012" t="s">
        <v>112</v>
      </c>
      <c r="B4012" t="s">
        <v>553</v>
      </c>
      <c r="C4012" t="s">
        <v>94</v>
      </c>
      <c r="D4012" s="8">
        <v>5.1875</v>
      </c>
      <c r="E4012" s="8">
        <v>5.4210526315789478</v>
      </c>
      <c r="F4012" s="8">
        <v>4.9375</v>
      </c>
      <c r="G4012" t="str">
        <f>VLOOKUP(C4012,'data indicadores nacional'!$A$2:$G$24,7,FALSE)</f>
        <v>arriba</v>
      </c>
      <c r="H4012" s="9">
        <f>VLOOKUP(C4012,'data indicadores nacional'!$A$2:$F$24,6,FALSE)</f>
        <v>0.23219145011705353</v>
      </c>
      <c r="I4012" s="5" t="str">
        <f t="shared" si="310"/>
        <v>alarma</v>
      </c>
      <c r="J4012" s="5">
        <f t="shared" si="311"/>
        <v>0</v>
      </c>
      <c r="K4012" s="5">
        <f t="shared" si="312"/>
        <v>1</v>
      </c>
      <c r="L4012" s="5">
        <f t="shared" si="313"/>
        <v>1</v>
      </c>
      <c r="N4012" s="8" t="str">
        <f>VLOOKUP(C4012,'data indicadores nacional'!$A$2:$J$24,10,FALSE)</f>
        <v>-</v>
      </c>
      <c r="O4012" t="str">
        <f t="shared" si="314"/>
        <v xml:space="preserve"> </v>
      </c>
    </row>
    <row r="4013" spans="1:15">
      <c r="A4013" t="s">
        <v>112</v>
      </c>
      <c r="B4013" t="s">
        <v>553</v>
      </c>
      <c r="C4013" t="s">
        <v>95</v>
      </c>
      <c r="D4013" s="8">
        <v>25</v>
      </c>
      <c r="E4013" s="8">
        <v>15.789473684210526</v>
      </c>
      <c r="F4013" s="8">
        <v>25</v>
      </c>
      <c r="G4013" t="str">
        <f>VLOOKUP(C4013,'data indicadores nacional'!$A$2:$G$24,7,FALSE)</f>
        <v>abajo</v>
      </c>
      <c r="H4013" s="9">
        <f>VLOOKUP(C4013,'data indicadores nacional'!$A$2:$F$24,6,FALSE)</f>
        <v>1.7199886991149187</v>
      </c>
      <c r="I4013" s="5" t="str">
        <f t="shared" si="310"/>
        <v>alarma</v>
      </c>
      <c r="J4013" s="5">
        <f t="shared" si="311"/>
        <v>0</v>
      </c>
      <c r="K4013" s="5">
        <f t="shared" si="312"/>
        <v>0</v>
      </c>
      <c r="L4013" s="5">
        <f t="shared" si="313"/>
        <v>0</v>
      </c>
      <c r="N4013" s="8">
        <f>VLOOKUP(C4013,'data indicadores nacional'!$A$2:$J$24,10,FALSE)</f>
        <v>15</v>
      </c>
      <c r="O4013" t="str">
        <f t="shared" si="314"/>
        <v>alarma</v>
      </c>
    </row>
    <row r="4014" spans="1:15">
      <c r="A4014" t="s">
        <v>112</v>
      </c>
      <c r="B4014" t="s">
        <v>553</v>
      </c>
      <c r="C4014" t="s">
        <v>98</v>
      </c>
      <c r="D4014" s="8">
        <v>12.562814070351759</v>
      </c>
      <c r="E4014" s="8">
        <v>6.0763888888888893</v>
      </c>
      <c r="F4014" s="8">
        <v>5.2631578947368416</v>
      </c>
      <c r="G4014" t="str">
        <f>VLOOKUP(C4014,'data indicadores nacional'!$A$2:$G$24,7,FALSE)</f>
        <v>abajo</v>
      </c>
      <c r="H4014" s="9">
        <f>VLOOKUP(C4014,'data indicadores nacional'!$A$2:$F$24,6,FALSE)</f>
        <v>3.4897517565506893</v>
      </c>
      <c r="I4014" s="5" t="str">
        <f t="shared" si="310"/>
        <v xml:space="preserve"> </v>
      </c>
      <c r="J4014" s="5">
        <f t="shared" si="311"/>
        <v>1</v>
      </c>
      <c r="K4014" s="5">
        <f t="shared" si="312"/>
        <v>0</v>
      </c>
      <c r="L4014" s="5">
        <f t="shared" si="313"/>
        <v>1</v>
      </c>
      <c r="N4014" s="8">
        <f>VLOOKUP(C4014,'data indicadores nacional'!$A$2:$J$24,10,FALSE)</f>
        <v>61</v>
      </c>
      <c r="O4014" t="str">
        <f t="shared" si="314"/>
        <v xml:space="preserve"> </v>
      </c>
    </row>
    <row r="4015" spans="1:15">
      <c r="A4015" t="s">
        <v>112</v>
      </c>
      <c r="B4015" t="s">
        <v>553</v>
      </c>
      <c r="C4015" t="s">
        <v>99</v>
      </c>
      <c r="D4015" s="8">
        <v>25.70694087403599</v>
      </c>
      <c r="E4015" s="8">
        <v>11.400651465798045</v>
      </c>
      <c r="F4015" s="8">
        <v>9.8846787479406917</v>
      </c>
      <c r="G4015" t="str">
        <f>VLOOKUP(C4015,'data indicadores nacional'!$A$2:$G$24,7,FALSE)</f>
        <v>abajo</v>
      </c>
      <c r="H4015" s="9">
        <f>VLOOKUP(C4015,'data indicadores nacional'!$A$2:$F$24,6,FALSE)</f>
        <v>7.5200278194544445</v>
      </c>
      <c r="I4015" s="5" t="str">
        <f t="shared" si="310"/>
        <v xml:space="preserve"> </v>
      </c>
      <c r="J4015" s="5">
        <f t="shared" si="311"/>
        <v>1</v>
      </c>
      <c r="K4015" s="5">
        <f t="shared" si="312"/>
        <v>0</v>
      </c>
      <c r="L4015" s="5">
        <f t="shared" si="313"/>
        <v>1</v>
      </c>
      <c r="N4015" s="8">
        <f>VLOOKUP(C4015,'data indicadores nacional'!$A$2:$J$24,10,FALSE)</f>
        <v>61</v>
      </c>
      <c r="O4015" t="str">
        <f t="shared" si="314"/>
        <v xml:space="preserve"> </v>
      </c>
    </row>
    <row r="4016" spans="1:15">
      <c r="A4016" t="s">
        <v>112</v>
      </c>
      <c r="B4016" t="s">
        <v>553</v>
      </c>
      <c r="C4016" t="s">
        <v>100</v>
      </c>
      <c r="D4016" s="8">
        <v>20.833333333333332</v>
      </c>
      <c r="F4016" s="8">
        <v>125</v>
      </c>
      <c r="G4016" t="str">
        <f>VLOOKUP(C4016,'data indicadores nacional'!$A$2:$G$24,7,FALSE)</f>
        <v>abajo</v>
      </c>
      <c r="H4016" s="9">
        <f>VLOOKUP(C4016,'data indicadores nacional'!$A$2:$F$24,6,FALSE)</f>
        <v>1.7895311097465236</v>
      </c>
      <c r="I4016" s="5" t="str">
        <f t="shared" si="310"/>
        <v>alarma</v>
      </c>
      <c r="J4016" s="5">
        <f t="shared" si="311"/>
        <v>0</v>
      </c>
      <c r="K4016" s="5">
        <f t="shared" si="312"/>
        <v>1</v>
      </c>
      <c r="L4016" s="5">
        <f t="shared" si="313"/>
        <v>1</v>
      </c>
      <c r="N4016" s="8">
        <f>VLOOKUP(C4016,'data indicadores nacional'!$A$2:$J$24,10,FALSE)</f>
        <v>15</v>
      </c>
      <c r="O4016" t="str">
        <f t="shared" si="314"/>
        <v>alarma</v>
      </c>
    </row>
    <row r="4017" spans="1:15">
      <c r="A4017" t="s">
        <v>112</v>
      </c>
      <c r="B4017" t="s">
        <v>553</v>
      </c>
      <c r="C4017" t="s">
        <v>101</v>
      </c>
      <c r="D4017" s="8">
        <v>20.833333333333332</v>
      </c>
      <c r="F4017" s="8">
        <v>125</v>
      </c>
      <c r="G4017" t="str">
        <f>VLOOKUP(C4017,'data indicadores nacional'!$A$2:$G$24,7,FALSE)</f>
        <v>abajo</v>
      </c>
      <c r="H4017" s="9">
        <f>VLOOKUP(C4017,'data indicadores nacional'!$A$2:$F$24,6,FALSE)</f>
        <v>1.3238688071947835</v>
      </c>
      <c r="I4017" s="5" t="str">
        <f t="shared" si="310"/>
        <v>alarma</v>
      </c>
      <c r="J4017" s="5">
        <f t="shared" si="311"/>
        <v>0</v>
      </c>
      <c r="K4017" s="5">
        <f t="shared" si="312"/>
        <v>1</v>
      </c>
      <c r="L4017" s="5">
        <f t="shared" si="313"/>
        <v>1</v>
      </c>
      <c r="N4017" s="8">
        <f>VLOOKUP(C4017,'data indicadores nacional'!$A$2:$J$24,10,FALSE)</f>
        <v>12</v>
      </c>
      <c r="O4017" t="str">
        <f t="shared" si="314"/>
        <v>alarma</v>
      </c>
    </row>
    <row r="4018" spans="1:15">
      <c r="A4018" t="s">
        <v>112</v>
      </c>
      <c r="B4018" t="s">
        <v>553</v>
      </c>
      <c r="C4018" t="s">
        <v>104</v>
      </c>
      <c r="D4018" s="8">
        <v>20.833333333333332</v>
      </c>
      <c r="G4018" t="str">
        <f>VLOOKUP(C4018,'data indicadores nacional'!$A$2:$G$24,7,FALSE)</f>
        <v>abajo</v>
      </c>
      <c r="H4018" s="9">
        <f>VLOOKUP(C4018,'data indicadores nacional'!$A$2:$F$24,6,FALSE)</f>
        <v>0.3966802220902198</v>
      </c>
      <c r="I4018" s="5" t="str">
        <f t="shared" si="310"/>
        <v xml:space="preserve"> </v>
      </c>
      <c r="J4018" s="5">
        <f t="shared" si="311"/>
        <v>1</v>
      </c>
      <c r="K4018" s="5">
        <f t="shared" si="312"/>
        <v>0</v>
      </c>
      <c r="L4018" s="5">
        <f t="shared" si="313"/>
        <v>1</v>
      </c>
      <c r="N4018" s="8">
        <f>VLOOKUP(C4018,'data indicadores nacional'!$A$2:$J$24,10,FALSE)</f>
        <v>12</v>
      </c>
      <c r="O4018" t="str">
        <f t="shared" si="314"/>
        <v xml:space="preserve"> </v>
      </c>
    </row>
    <row r="4019" spans="1:15">
      <c r="A4019" t="s">
        <v>112</v>
      </c>
      <c r="B4019" t="s">
        <v>554</v>
      </c>
      <c r="C4019" t="s">
        <v>88</v>
      </c>
      <c r="D4019" s="8">
        <v>1.1494252873563218</v>
      </c>
      <c r="E4019" s="8">
        <v>1.6666666666666667</v>
      </c>
      <c r="F4019" s="8">
        <v>1.0752688172043012</v>
      </c>
      <c r="G4019" t="str">
        <f>VLOOKUP(C4019,'data indicadores nacional'!$A$2:$G$24,7,FALSE)</f>
        <v>abajo</v>
      </c>
      <c r="H4019" s="9">
        <f>VLOOKUP(C4019,'data indicadores nacional'!$A$2:$F$24,6,FALSE)</f>
        <v>0.25026441121950321</v>
      </c>
      <c r="I4019" s="5" t="str">
        <f t="shared" si="310"/>
        <v xml:space="preserve"> </v>
      </c>
      <c r="J4019" s="5">
        <f t="shared" si="311"/>
        <v>1</v>
      </c>
      <c r="K4019" s="5">
        <f t="shared" si="312"/>
        <v>0</v>
      </c>
      <c r="L4019" s="5">
        <f t="shared" si="313"/>
        <v>1</v>
      </c>
      <c r="N4019" s="8">
        <f>VLOOKUP(C4019,'data indicadores nacional'!$A$2:$J$24,10,FALSE)</f>
        <v>10</v>
      </c>
      <c r="O4019" t="str">
        <f t="shared" si="314"/>
        <v xml:space="preserve"> </v>
      </c>
    </row>
    <row r="4020" spans="1:15">
      <c r="A4020" t="s">
        <v>112</v>
      </c>
      <c r="B4020" t="s">
        <v>554</v>
      </c>
      <c r="C4020" t="s">
        <v>89</v>
      </c>
      <c r="D4020" s="8">
        <v>73.333333333333329</v>
      </c>
      <c r="E4020" s="8">
        <v>71.641791044776113</v>
      </c>
      <c r="F4020" s="8">
        <v>76.041666666666657</v>
      </c>
      <c r="G4020" t="str">
        <f>VLOOKUP(C4020,'data indicadores nacional'!$A$2:$G$24,7,FALSE)</f>
        <v>arriba</v>
      </c>
      <c r="H4020" s="9">
        <f>VLOOKUP(C4020,'data indicadores nacional'!$A$2:$F$24,6,FALSE)</f>
        <v>2.7490434366534529</v>
      </c>
      <c r="I4020" s="5" t="str">
        <f t="shared" si="310"/>
        <v xml:space="preserve"> </v>
      </c>
      <c r="J4020" s="5">
        <f t="shared" si="311"/>
        <v>1</v>
      </c>
      <c r="K4020" s="5">
        <f t="shared" si="312"/>
        <v>0</v>
      </c>
      <c r="L4020" s="5">
        <f t="shared" si="313"/>
        <v>1</v>
      </c>
      <c r="N4020" s="8">
        <f>VLOOKUP(C4020,'data indicadores nacional'!$A$2:$J$24,10,FALSE)</f>
        <v>95</v>
      </c>
      <c r="O4020" t="str">
        <f t="shared" si="314"/>
        <v>alarma</v>
      </c>
    </row>
    <row r="4021" spans="1:15">
      <c r="A4021" t="s">
        <v>112</v>
      </c>
      <c r="B4021" t="s">
        <v>554</v>
      </c>
      <c r="C4021" t="s">
        <v>90</v>
      </c>
      <c r="D4021" s="8">
        <v>100</v>
      </c>
      <c r="G4021" t="str">
        <f>VLOOKUP(C4021,'data indicadores nacional'!$A$2:$G$24,7,FALSE)</f>
        <v>abajo</v>
      </c>
      <c r="H4021" s="9">
        <f>VLOOKUP(C4021,'data indicadores nacional'!$A$2:$F$24,6,FALSE)</f>
        <v>2.2832114202799096</v>
      </c>
      <c r="I4021" s="5" t="str">
        <f t="shared" si="310"/>
        <v xml:space="preserve"> </v>
      </c>
      <c r="J4021" s="5">
        <f t="shared" si="311"/>
        <v>1</v>
      </c>
      <c r="K4021" s="5">
        <f t="shared" si="312"/>
        <v>0</v>
      </c>
      <c r="L4021" s="5">
        <f t="shared" si="313"/>
        <v>1</v>
      </c>
      <c r="N4021" s="8" t="str">
        <f>VLOOKUP(C4021,'data indicadores nacional'!$A$2:$J$24,10,FALSE)</f>
        <v>-</v>
      </c>
      <c r="O4021" t="str">
        <f t="shared" si="314"/>
        <v xml:space="preserve"> </v>
      </c>
    </row>
    <row r="4022" spans="1:15">
      <c r="A4022" t="s">
        <v>112</v>
      </c>
      <c r="B4022" t="s">
        <v>554</v>
      </c>
      <c r="C4022" t="s">
        <v>91</v>
      </c>
      <c r="D4022" s="8">
        <v>95.555555555555557</v>
      </c>
      <c r="E4022" s="8">
        <v>95.384615384615387</v>
      </c>
      <c r="F4022" s="8">
        <v>82.291666666666657</v>
      </c>
      <c r="G4022" t="str">
        <f>VLOOKUP(C4022,'data indicadores nacional'!$A$2:$G$24,7,FALSE)</f>
        <v>arriba</v>
      </c>
      <c r="H4022" s="9">
        <f>VLOOKUP(C4022,'data indicadores nacional'!$A$2:$F$24,6,FALSE)</f>
        <v>0.72595219758941765</v>
      </c>
      <c r="I4022" s="5" t="str">
        <f t="shared" si="310"/>
        <v>alarma</v>
      </c>
      <c r="J4022" s="5">
        <f t="shared" si="311"/>
        <v>0</v>
      </c>
      <c r="K4022" s="5">
        <f t="shared" si="312"/>
        <v>1</v>
      </c>
      <c r="L4022" s="5">
        <f t="shared" si="313"/>
        <v>1</v>
      </c>
      <c r="N4022" s="8" t="str">
        <f>VLOOKUP(C4022,'data indicadores nacional'!$A$2:$J$24,10,FALSE)</f>
        <v>-</v>
      </c>
      <c r="O4022" t="str">
        <f t="shared" si="314"/>
        <v xml:space="preserve"> </v>
      </c>
    </row>
    <row r="4023" spans="1:15">
      <c r="A4023" t="s">
        <v>112</v>
      </c>
      <c r="B4023" t="s">
        <v>554</v>
      </c>
      <c r="C4023" t="s">
        <v>93</v>
      </c>
      <c r="D4023" s="8">
        <v>1.098901098901099</v>
      </c>
      <c r="G4023" t="str">
        <f>VLOOKUP(C4023,'data indicadores nacional'!$A$2:$G$24,7,FALSE)</f>
        <v>abajo</v>
      </c>
      <c r="H4023" s="9">
        <f>VLOOKUP(C4023,'data indicadores nacional'!$A$2:$F$24,6,FALSE)</f>
        <v>3.3766595341714022E-2</v>
      </c>
      <c r="I4023" s="5" t="str">
        <f t="shared" si="310"/>
        <v xml:space="preserve"> </v>
      </c>
      <c r="J4023" s="5">
        <f t="shared" si="311"/>
        <v>1</v>
      </c>
      <c r="K4023" s="5">
        <f t="shared" si="312"/>
        <v>0</v>
      </c>
      <c r="L4023" s="5">
        <f t="shared" si="313"/>
        <v>1</v>
      </c>
      <c r="N4023" s="8">
        <f>VLOOKUP(C4023,'data indicadores nacional'!$A$2:$J$24,10,FALSE)</f>
        <v>15</v>
      </c>
      <c r="O4023" t="str">
        <f t="shared" si="314"/>
        <v xml:space="preserve"> </v>
      </c>
    </row>
    <row r="4024" spans="1:15">
      <c r="A4024" t="s">
        <v>112</v>
      </c>
      <c r="B4024" t="s">
        <v>554</v>
      </c>
      <c r="C4024" t="s">
        <v>94</v>
      </c>
      <c r="D4024" s="8">
        <v>4.6847826086956523</v>
      </c>
      <c r="E4024" s="8">
        <v>5.5820895522388057</v>
      </c>
      <c r="F4024" s="8">
        <v>5.385416666666667</v>
      </c>
      <c r="G4024" t="str">
        <f>VLOOKUP(C4024,'data indicadores nacional'!$A$2:$G$24,7,FALSE)</f>
        <v>arriba</v>
      </c>
      <c r="H4024" s="9">
        <f>VLOOKUP(C4024,'data indicadores nacional'!$A$2:$F$24,6,FALSE)</f>
        <v>0.23219145011705353</v>
      </c>
      <c r="I4024" s="5" t="str">
        <f t="shared" si="310"/>
        <v>alarma</v>
      </c>
      <c r="J4024" s="5">
        <f t="shared" si="311"/>
        <v>1</v>
      </c>
      <c r="K4024" s="5">
        <f t="shared" si="312"/>
        <v>0</v>
      </c>
      <c r="L4024" s="5">
        <f t="shared" si="313"/>
        <v>1</v>
      </c>
      <c r="N4024" s="8" t="str">
        <f>VLOOKUP(C4024,'data indicadores nacional'!$A$2:$J$24,10,FALSE)</f>
        <v>-</v>
      </c>
      <c r="O4024" t="str">
        <f t="shared" si="314"/>
        <v xml:space="preserve"> </v>
      </c>
    </row>
    <row r="4025" spans="1:15">
      <c r="A4025" t="s">
        <v>112</v>
      </c>
      <c r="B4025" t="s">
        <v>554</v>
      </c>
      <c r="C4025" t="s">
        <v>95</v>
      </c>
      <c r="D4025" s="8">
        <v>21.978021978021978</v>
      </c>
      <c r="E4025" s="8">
        <v>14.925373134328357</v>
      </c>
      <c r="F4025" s="8">
        <v>13.684210526315791</v>
      </c>
      <c r="G4025" t="str">
        <f>VLOOKUP(C4025,'data indicadores nacional'!$A$2:$G$24,7,FALSE)</f>
        <v>abajo</v>
      </c>
      <c r="H4025" s="9">
        <f>VLOOKUP(C4025,'data indicadores nacional'!$A$2:$F$24,6,FALSE)</f>
        <v>1.7199886991149187</v>
      </c>
      <c r="I4025" s="5" t="str">
        <f t="shared" si="310"/>
        <v xml:space="preserve"> </v>
      </c>
      <c r="J4025" s="5">
        <f t="shared" si="311"/>
        <v>1</v>
      </c>
      <c r="K4025" s="5">
        <f t="shared" si="312"/>
        <v>0</v>
      </c>
      <c r="L4025" s="5">
        <f t="shared" si="313"/>
        <v>1</v>
      </c>
      <c r="N4025" s="8">
        <f>VLOOKUP(C4025,'data indicadores nacional'!$A$2:$J$24,10,FALSE)</f>
        <v>15</v>
      </c>
      <c r="O4025" t="str">
        <f t="shared" si="314"/>
        <v xml:space="preserve"> </v>
      </c>
    </row>
    <row r="4026" spans="1:15">
      <c r="A4026" t="s">
        <v>112</v>
      </c>
      <c r="B4026" t="s">
        <v>554</v>
      </c>
      <c r="C4026" t="s">
        <v>97</v>
      </c>
      <c r="D4026" s="8">
        <v>2.7322404371584699</v>
      </c>
      <c r="E4026" s="8">
        <v>0.67069081153588195</v>
      </c>
      <c r="F4026" s="8">
        <v>0.67613252197430695</v>
      </c>
      <c r="G4026" t="str">
        <f>VLOOKUP(C4026,'data indicadores nacional'!$A$2:$G$24,7,FALSE)</f>
        <v>abajo</v>
      </c>
      <c r="H4026" s="9">
        <f>VLOOKUP(C4026,'data indicadores nacional'!$A$2:$F$24,6,FALSE)</f>
        <v>0.35698528124504503</v>
      </c>
      <c r="I4026" s="5" t="str">
        <f t="shared" si="310"/>
        <v>alarma</v>
      </c>
      <c r="J4026" s="5">
        <f t="shared" si="311"/>
        <v>1</v>
      </c>
      <c r="K4026" s="5">
        <f t="shared" si="312"/>
        <v>0</v>
      </c>
      <c r="L4026" s="5">
        <f t="shared" si="313"/>
        <v>1</v>
      </c>
      <c r="N4026" s="8">
        <f>VLOOKUP(C4026,'data indicadores nacional'!$A$2:$J$24,10,FALSE)</f>
        <v>61</v>
      </c>
      <c r="O4026" t="str">
        <f t="shared" si="314"/>
        <v xml:space="preserve"> </v>
      </c>
    </row>
    <row r="4027" spans="1:15">
      <c r="A4027" t="s">
        <v>112</v>
      </c>
      <c r="B4027" t="s">
        <v>554</v>
      </c>
      <c r="C4027" t="s">
        <v>98</v>
      </c>
      <c r="D4027" s="8">
        <v>18.101761252446185</v>
      </c>
      <c r="E4027" s="8">
        <v>7.8636959370904318</v>
      </c>
      <c r="F4027" s="8">
        <v>7.9417604235605559</v>
      </c>
      <c r="G4027" t="str">
        <f>VLOOKUP(C4027,'data indicadores nacional'!$A$2:$G$24,7,FALSE)</f>
        <v>abajo</v>
      </c>
      <c r="H4027" s="9">
        <f>VLOOKUP(C4027,'data indicadores nacional'!$A$2:$F$24,6,FALSE)</f>
        <v>3.4897517565506893</v>
      </c>
      <c r="I4027" s="5" t="str">
        <f t="shared" si="310"/>
        <v>alarma</v>
      </c>
      <c r="J4027" s="5">
        <f t="shared" si="311"/>
        <v>1</v>
      </c>
      <c r="K4027" s="5">
        <f t="shared" si="312"/>
        <v>0</v>
      </c>
      <c r="L4027" s="5">
        <f t="shared" si="313"/>
        <v>1</v>
      </c>
      <c r="N4027" s="8">
        <f>VLOOKUP(C4027,'data indicadores nacional'!$A$2:$J$24,10,FALSE)</f>
        <v>61</v>
      </c>
      <c r="O4027" t="str">
        <f t="shared" si="314"/>
        <v xml:space="preserve"> </v>
      </c>
    </row>
    <row r="4028" spans="1:15">
      <c r="A4028" t="s">
        <v>112</v>
      </c>
      <c r="B4028" t="s">
        <v>554</v>
      </c>
      <c r="C4028" t="s">
        <v>99</v>
      </c>
      <c r="D4028" s="8">
        <v>35.940803382663844</v>
      </c>
      <c r="E4028" s="8">
        <v>14.734144778987828</v>
      </c>
      <c r="F4028" s="8">
        <v>14.906027219701878</v>
      </c>
      <c r="G4028" t="str">
        <f>VLOOKUP(C4028,'data indicadores nacional'!$A$2:$G$24,7,FALSE)</f>
        <v>abajo</v>
      </c>
      <c r="H4028" s="9">
        <f>VLOOKUP(C4028,'data indicadores nacional'!$A$2:$F$24,6,FALSE)</f>
        <v>7.5200278194544445</v>
      </c>
      <c r="I4028" s="5" t="str">
        <f t="shared" si="310"/>
        <v>alarma</v>
      </c>
      <c r="J4028" s="5">
        <f t="shared" si="311"/>
        <v>1</v>
      </c>
      <c r="K4028" s="5">
        <f t="shared" si="312"/>
        <v>0</v>
      </c>
      <c r="L4028" s="5">
        <f t="shared" si="313"/>
        <v>1</v>
      </c>
      <c r="N4028" s="8">
        <f>VLOOKUP(C4028,'data indicadores nacional'!$A$2:$J$24,10,FALSE)</f>
        <v>61</v>
      </c>
      <c r="O4028" t="str">
        <f t="shared" si="314"/>
        <v xml:space="preserve"> </v>
      </c>
    </row>
    <row r="4029" spans="1:15">
      <c r="A4029" t="s">
        <v>112</v>
      </c>
      <c r="B4029" t="s">
        <v>554</v>
      </c>
      <c r="C4029" t="s">
        <v>100</v>
      </c>
      <c r="D4029" s="8">
        <v>32.608695652173914</v>
      </c>
      <c r="E4029" s="8">
        <v>14.925373134328359</v>
      </c>
      <c r="F4029" s="8">
        <v>10.416666666666666</v>
      </c>
      <c r="G4029" t="str">
        <f>VLOOKUP(C4029,'data indicadores nacional'!$A$2:$G$24,7,FALSE)</f>
        <v>abajo</v>
      </c>
      <c r="H4029" s="9">
        <f>VLOOKUP(C4029,'data indicadores nacional'!$A$2:$F$24,6,FALSE)</f>
        <v>1.7895311097465236</v>
      </c>
      <c r="I4029" s="5" t="str">
        <f t="shared" si="310"/>
        <v xml:space="preserve"> </v>
      </c>
      <c r="J4029" s="5">
        <f t="shared" si="311"/>
        <v>1</v>
      </c>
      <c r="K4029" s="5">
        <f t="shared" si="312"/>
        <v>0</v>
      </c>
      <c r="L4029" s="5">
        <f t="shared" si="313"/>
        <v>1</v>
      </c>
      <c r="N4029" s="8">
        <f>VLOOKUP(C4029,'data indicadores nacional'!$A$2:$J$24,10,FALSE)</f>
        <v>15</v>
      </c>
      <c r="O4029" t="str">
        <f t="shared" si="314"/>
        <v xml:space="preserve"> </v>
      </c>
    </row>
    <row r="4030" spans="1:15">
      <c r="A4030" t="s">
        <v>112</v>
      </c>
      <c r="B4030" t="s">
        <v>554</v>
      </c>
      <c r="C4030" t="s">
        <v>101</v>
      </c>
      <c r="D4030" s="8">
        <v>32.608695652173914</v>
      </c>
      <c r="E4030" s="8">
        <v>14.925373134328359</v>
      </c>
      <c r="F4030" s="8">
        <v>10.416666666666666</v>
      </c>
      <c r="G4030" t="str">
        <f>VLOOKUP(C4030,'data indicadores nacional'!$A$2:$G$24,7,FALSE)</f>
        <v>abajo</v>
      </c>
      <c r="H4030" s="9">
        <f>VLOOKUP(C4030,'data indicadores nacional'!$A$2:$F$24,6,FALSE)</f>
        <v>1.3238688071947835</v>
      </c>
      <c r="I4030" s="5" t="str">
        <f t="shared" si="310"/>
        <v xml:space="preserve"> </v>
      </c>
      <c r="J4030" s="5">
        <f t="shared" si="311"/>
        <v>1</v>
      </c>
      <c r="K4030" s="5">
        <f t="shared" si="312"/>
        <v>0</v>
      </c>
      <c r="L4030" s="5">
        <f t="shared" si="313"/>
        <v>1</v>
      </c>
      <c r="N4030" s="8">
        <f>VLOOKUP(C4030,'data indicadores nacional'!$A$2:$J$24,10,FALSE)</f>
        <v>12</v>
      </c>
      <c r="O4030" t="str">
        <f t="shared" si="314"/>
        <v xml:space="preserve"> </v>
      </c>
    </row>
    <row r="4031" spans="1:15">
      <c r="A4031" t="s">
        <v>112</v>
      </c>
      <c r="B4031" t="s">
        <v>554</v>
      </c>
      <c r="C4031" t="s">
        <v>104</v>
      </c>
      <c r="D4031" s="8">
        <v>21.739130434782609</v>
      </c>
      <c r="E4031" s="8">
        <v>43.478260869565219</v>
      </c>
      <c r="F4031" s="8">
        <v>30.303030303030305</v>
      </c>
      <c r="G4031" t="str">
        <f>VLOOKUP(C4031,'data indicadores nacional'!$A$2:$G$24,7,FALSE)</f>
        <v>abajo</v>
      </c>
      <c r="H4031" s="9">
        <f>VLOOKUP(C4031,'data indicadores nacional'!$A$2:$F$24,6,FALSE)</f>
        <v>0.3966802220902198</v>
      </c>
      <c r="I4031" s="5" t="str">
        <f t="shared" si="310"/>
        <v xml:space="preserve"> </v>
      </c>
      <c r="J4031" s="5">
        <f t="shared" si="311"/>
        <v>0</v>
      </c>
      <c r="K4031" s="5">
        <f t="shared" si="312"/>
        <v>1</v>
      </c>
      <c r="L4031" s="5">
        <f t="shared" si="313"/>
        <v>1</v>
      </c>
      <c r="N4031" s="8">
        <f>VLOOKUP(C4031,'data indicadores nacional'!$A$2:$J$24,10,FALSE)</f>
        <v>12</v>
      </c>
      <c r="O4031" t="str">
        <f t="shared" si="314"/>
        <v>alarma</v>
      </c>
    </row>
    <row r="4032" spans="1:15">
      <c r="A4032" t="s">
        <v>112</v>
      </c>
      <c r="B4032" t="s">
        <v>555</v>
      </c>
      <c r="C4032" t="s">
        <v>88</v>
      </c>
      <c r="E4032" s="8">
        <v>4</v>
      </c>
      <c r="F4032" s="8">
        <v>5.7142857142857144</v>
      </c>
      <c r="G4032" t="str">
        <f>VLOOKUP(C4032,'data indicadores nacional'!$A$2:$G$24,7,FALSE)</f>
        <v>abajo</v>
      </c>
      <c r="H4032" s="9">
        <f>VLOOKUP(C4032,'data indicadores nacional'!$A$2:$F$24,6,FALSE)</f>
        <v>0.25026441121950321</v>
      </c>
      <c r="I4032" s="5" t="str">
        <f t="shared" si="310"/>
        <v>alarma</v>
      </c>
      <c r="J4032" s="5">
        <f t="shared" si="311"/>
        <v>0</v>
      </c>
      <c r="K4032" s="5">
        <f t="shared" si="312"/>
        <v>1</v>
      </c>
      <c r="L4032" s="5">
        <f t="shared" si="313"/>
        <v>1</v>
      </c>
      <c r="N4032" s="8">
        <f>VLOOKUP(C4032,'data indicadores nacional'!$A$2:$J$24,10,FALSE)</f>
        <v>10</v>
      </c>
      <c r="O4032" t="str">
        <f t="shared" si="314"/>
        <v xml:space="preserve"> </v>
      </c>
    </row>
    <row r="4033" spans="1:15">
      <c r="A4033" t="s">
        <v>112</v>
      </c>
      <c r="B4033" t="s">
        <v>555</v>
      </c>
      <c r="C4033" t="s">
        <v>89</v>
      </c>
      <c r="D4033" s="8">
        <v>80.392156862745097</v>
      </c>
      <c r="E4033" s="8">
        <v>84</v>
      </c>
      <c r="F4033" s="8">
        <v>90</v>
      </c>
      <c r="G4033" t="str">
        <f>VLOOKUP(C4033,'data indicadores nacional'!$A$2:$G$24,7,FALSE)</f>
        <v>arriba</v>
      </c>
      <c r="H4033" s="9">
        <f>VLOOKUP(C4033,'data indicadores nacional'!$A$2:$F$24,6,FALSE)</f>
        <v>2.7490434366534529</v>
      </c>
      <c r="I4033" s="5" t="str">
        <f t="shared" si="310"/>
        <v xml:space="preserve"> </v>
      </c>
      <c r="J4033" s="5">
        <f t="shared" si="311"/>
        <v>1</v>
      </c>
      <c r="K4033" s="5">
        <f t="shared" si="312"/>
        <v>0</v>
      </c>
      <c r="L4033" s="5">
        <f t="shared" si="313"/>
        <v>1</v>
      </c>
      <c r="N4033" s="8">
        <f>VLOOKUP(C4033,'data indicadores nacional'!$A$2:$J$24,10,FALSE)</f>
        <v>95</v>
      </c>
      <c r="O4033" t="str">
        <f t="shared" si="314"/>
        <v>alarma</v>
      </c>
    </row>
    <row r="4034" spans="1:15">
      <c r="A4034" t="s">
        <v>112</v>
      </c>
      <c r="B4034" t="s">
        <v>555</v>
      </c>
      <c r="C4034" t="s">
        <v>90</v>
      </c>
      <c r="D4034" s="8">
        <v>100</v>
      </c>
      <c r="G4034" t="str">
        <f>VLOOKUP(C4034,'data indicadores nacional'!$A$2:$G$24,7,FALSE)</f>
        <v>abajo</v>
      </c>
      <c r="H4034" s="9">
        <f>VLOOKUP(C4034,'data indicadores nacional'!$A$2:$F$24,6,FALSE)</f>
        <v>2.2832114202799096</v>
      </c>
      <c r="I4034" s="5" t="str">
        <f t="shared" si="310"/>
        <v xml:space="preserve"> </v>
      </c>
      <c r="J4034" s="5">
        <f t="shared" si="311"/>
        <v>1</v>
      </c>
      <c r="K4034" s="5">
        <f t="shared" si="312"/>
        <v>0</v>
      </c>
      <c r="L4034" s="5">
        <f t="shared" si="313"/>
        <v>1</v>
      </c>
      <c r="N4034" s="8" t="str">
        <f>VLOOKUP(C4034,'data indicadores nacional'!$A$2:$J$24,10,FALSE)</f>
        <v>-</v>
      </c>
      <c r="O4034" t="str">
        <f t="shared" si="314"/>
        <v xml:space="preserve"> </v>
      </c>
    </row>
    <row r="4035" spans="1:15">
      <c r="A4035" t="s">
        <v>112</v>
      </c>
      <c r="B4035" t="s">
        <v>555</v>
      </c>
      <c r="C4035" t="s">
        <v>91</v>
      </c>
      <c r="D4035" s="8">
        <v>94.117647058823522</v>
      </c>
      <c r="E4035" s="8">
        <v>100</v>
      </c>
      <c r="F4035" s="8">
        <v>100</v>
      </c>
      <c r="G4035" t="str">
        <f>VLOOKUP(C4035,'data indicadores nacional'!$A$2:$G$24,7,FALSE)</f>
        <v>arriba</v>
      </c>
      <c r="H4035" s="9">
        <f>VLOOKUP(C4035,'data indicadores nacional'!$A$2:$F$24,6,FALSE)</f>
        <v>0.72595219758941765</v>
      </c>
      <c r="I4035" s="5" t="str">
        <f t="shared" ref="I4035:I4098" si="315">IF(G4035=$G$2,IF(F4035&gt;E4035,"alarma"," "),IF(F4035&lt;E4035,"alarma"," "))</f>
        <v xml:space="preserve"> </v>
      </c>
      <c r="J4035" s="5">
        <f t="shared" ref="J4035:J4098" si="316">IF(G4035=$G$2,IF((D4035-F4035)&gt;($M$2*H4035),1,0),IF((F4035-D4035)&gt;($M$2*H4035),1,0))</f>
        <v>1</v>
      </c>
      <c r="K4035" s="5">
        <f t="shared" ref="K4035:K4098" si="317">IF(G4035=$G$2,IF((F4035-D4035)&gt;($M$2*H4035),1,0),IF((D4035-F4035)&gt;($M$2*H4035),1,0))</f>
        <v>0</v>
      </c>
      <c r="L4035" s="5">
        <f t="shared" ref="L4035:L4098" si="318">IF(J4035=1,1,IF(K4035=1,1,0))</f>
        <v>1</v>
      </c>
      <c r="N4035" s="8" t="str">
        <f>VLOOKUP(C4035,'data indicadores nacional'!$A$2:$J$24,10,FALSE)</f>
        <v>-</v>
      </c>
      <c r="O4035" t="str">
        <f t="shared" ref="O4035:O4098" si="319">IF(N4035=$N$4," ",IF(F4035=$F$20," ",IF(G4035=$G$2,IF(F4035&lt;N4035," ","alarma"),IF(F4035&lt;N4035,"alarma"," "))))</f>
        <v xml:space="preserve"> </v>
      </c>
    </row>
    <row r="4036" spans="1:15">
      <c r="A4036" t="s">
        <v>112</v>
      </c>
      <c r="B4036" t="s">
        <v>555</v>
      </c>
      <c r="C4036" t="s">
        <v>94</v>
      </c>
      <c r="D4036" s="8">
        <v>5.5490196078431371</v>
      </c>
      <c r="E4036" s="8">
        <v>5.56</v>
      </c>
      <c r="F4036" s="8">
        <v>6.4249999999999998</v>
      </c>
      <c r="G4036" t="str">
        <f>VLOOKUP(C4036,'data indicadores nacional'!$A$2:$G$24,7,FALSE)</f>
        <v>arriba</v>
      </c>
      <c r="H4036" s="9">
        <f>VLOOKUP(C4036,'data indicadores nacional'!$A$2:$F$24,6,FALSE)</f>
        <v>0.23219145011705353</v>
      </c>
      <c r="I4036" s="5" t="str">
        <f t="shared" si="315"/>
        <v xml:space="preserve"> </v>
      </c>
      <c r="J4036" s="5">
        <f t="shared" si="316"/>
        <v>1</v>
      </c>
      <c r="K4036" s="5">
        <f t="shared" si="317"/>
        <v>0</v>
      </c>
      <c r="L4036" s="5">
        <f t="shared" si="318"/>
        <v>1</v>
      </c>
      <c r="N4036" s="8" t="str">
        <f>VLOOKUP(C4036,'data indicadores nacional'!$A$2:$J$24,10,FALSE)</f>
        <v>-</v>
      </c>
      <c r="O4036" t="str">
        <f t="shared" si="319"/>
        <v xml:space="preserve"> </v>
      </c>
    </row>
    <row r="4037" spans="1:15">
      <c r="A4037" t="s">
        <v>112</v>
      </c>
      <c r="B4037" t="s">
        <v>555</v>
      </c>
      <c r="C4037" t="s">
        <v>95</v>
      </c>
      <c r="D4037" s="8">
        <v>25.490196078431371</v>
      </c>
      <c r="E4037" s="8">
        <v>8</v>
      </c>
      <c r="F4037" s="8">
        <v>10</v>
      </c>
      <c r="G4037" t="str">
        <f>VLOOKUP(C4037,'data indicadores nacional'!$A$2:$G$24,7,FALSE)</f>
        <v>abajo</v>
      </c>
      <c r="H4037" s="9">
        <f>VLOOKUP(C4037,'data indicadores nacional'!$A$2:$F$24,6,FALSE)</f>
        <v>1.7199886991149187</v>
      </c>
      <c r="I4037" s="5" t="str">
        <f t="shared" si="315"/>
        <v>alarma</v>
      </c>
      <c r="J4037" s="5">
        <f t="shared" si="316"/>
        <v>1</v>
      </c>
      <c r="K4037" s="5">
        <f t="shared" si="317"/>
        <v>0</v>
      </c>
      <c r="L4037" s="5">
        <f t="shared" si="318"/>
        <v>1</v>
      </c>
      <c r="N4037" s="8">
        <f>VLOOKUP(C4037,'data indicadores nacional'!$A$2:$J$24,10,FALSE)</f>
        <v>15</v>
      </c>
      <c r="O4037" t="str">
        <f t="shared" si="319"/>
        <v xml:space="preserve"> </v>
      </c>
    </row>
    <row r="4038" spans="1:15">
      <c r="A4038" t="s">
        <v>112</v>
      </c>
      <c r="B4038" t="s">
        <v>555</v>
      </c>
      <c r="C4038" t="s">
        <v>97</v>
      </c>
      <c r="D4038" s="8">
        <v>4.694835680751174</v>
      </c>
      <c r="G4038" t="str">
        <f>VLOOKUP(C4038,'data indicadores nacional'!$A$2:$G$24,7,FALSE)</f>
        <v>abajo</v>
      </c>
      <c r="H4038" s="9">
        <f>VLOOKUP(C4038,'data indicadores nacional'!$A$2:$F$24,6,FALSE)</f>
        <v>0.35698528124504503</v>
      </c>
      <c r="I4038" s="5" t="str">
        <f t="shared" si="315"/>
        <v xml:space="preserve"> </v>
      </c>
      <c r="J4038" s="5">
        <f t="shared" si="316"/>
        <v>1</v>
      </c>
      <c r="K4038" s="5">
        <f t="shared" si="317"/>
        <v>0</v>
      </c>
      <c r="L4038" s="5">
        <f t="shared" si="318"/>
        <v>1</v>
      </c>
      <c r="N4038" s="8">
        <f>VLOOKUP(C4038,'data indicadores nacional'!$A$2:$J$24,10,FALSE)</f>
        <v>61</v>
      </c>
      <c r="O4038" t="str">
        <f t="shared" si="319"/>
        <v xml:space="preserve"> </v>
      </c>
    </row>
    <row r="4039" spans="1:15">
      <c r="A4039" t="s">
        <v>112</v>
      </c>
      <c r="B4039" t="s">
        <v>555</v>
      </c>
      <c r="C4039" t="s">
        <v>98</v>
      </c>
      <c r="D4039" s="8">
        <v>20.408163265306122</v>
      </c>
      <c r="E4039" s="8">
        <v>4.9627791563275432</v>
      </c>
      <c r="F4039" s="8">
        <v>10.062893081761006</v>
      </c>
      <c r="G4039" t="str">
        <f>VLOOKUP(C4039,'data indicadores nacional'!$A$2:$G$24,7,FALSE)</f>
        <v>abajo</v>
      </c>
      <c r="H4039" s="9">
        <f>VLOOKUP(C4039,'data indicadores nacional'!$A$2:$F$24,6,FALSE)</f>
        <v>3.4897517565506893</v>
      </c>
      <c r="I4039" s="5" t="str">
        <f t="shared" si="315"/>
        <v>alarma</v>
      </c>
      <c r="J4039" s="5">
        <f t="shared" si="316"/>
        <v>1</v>
      </c>
      <c r="K4039" s="5">
        <f t="shared" si="317"/>
        <v>0</v>
      </c>
      <c r="L4039" s="5">
        <f t="shared" si="318"/>
        <v>1</v>
      </c>
      <c r="N4039" s="8">
        <f>VLOOKUP(C4039,'data indicadores nacional'!$A$2:$J$24,10,FALSE)</f>
        <v>61</v>
      </c>
      <c r="O4039" t="str">
        <f t="shared" si="319"/>
        <v xml:space="preserve"> </v>
      </c>
    </row>
    <row r="4040" spans="1:15">
      <c r="A4040" t="s">
        <v>112</v>
      </c>
      <c r="B4040" t="s">
        <v>555</v>
      </c>
      <c r="C4040" t="s">
        <v>99</v>
      </c>
      <c r="D4040" s="8">
        <v>36.855036855036857</v>
      </c>
      <c r="E4040" s="8">
        <v>9.2592592592592595</v>
      </c>
      <c r="F4040" s="8">
        <v>18.779342723004696</v>
      </c>
      <c r="G4040" t="str">
        <f>VLOOKUP(C4040,'data indicadores nacional'!$A$2:$G$24,7,FALSE)</f>
        <v>abajo</v>
      </c>
      <c r="H4040" s="9">
        <f>VLOOKUP(C4040,'data indicadores nacional'!$A$2:$F$24,6,FALSE)</f>
        <v>7.5200278194544445</v>
      </c>
      <c r="I4040" s="5" t="str">
        <f t="shared" si="315"/>
        <v>alarma</v>
      </c>
      <c r="J4040" s="5">
        <f t="shared" si="316"/>
        <v>1</v>
      </c>
      <c r="K4040" s="5">
        <f t="shared" si="317"/>
        <v>0</v>
      </c>
      <c r="L4040" s="5">
        <f t="shared" si="318"/>
        <v>1</v>
      </c>
      <c r="N4040" s="8">
        <f>VLOOKUP(C4040,'data indicadores nacional'!$A$2:$J$24,10,FALSE)</f>
        <v>61</v>
      </c>
      <c r="O4040" t="str">
        <f t="shared" si="319"/>
        <v xml:space="preserve"> </v>
      </c>
    </row>
    <row r="4041" spans="1:15">
      <c r="A4041" t="s">
        <v>112</v>
      </c>
      <c r="B4041" t="s">
        <v>555</v>
      </c>
      <c r="C4041" t="s">
        <v>100</v>
      </c>
      <c r="D4041" s="8">
        <v>39.215686274509807</v>
      </c>
      <c r="F4041" s="8">
        <v>25</v>
      </c>
      <c r="G4041" t="str">
        <f>VLOOKUP(C4041,'data indicadores nacional'!$A$2:$G$24,7,FALSE)</f>
        <v>abajo</v>
      </c>
      <c r="H4041" s="9">
        <f>VLOOKUP(C4041,'data indicadores nacional'!$A$2:$F$24,6,FALSE)</f>
        <v>1.7895311097465236</v>
      </c>
      <c r="I4041" s="5" t="str">
        <f t="shared" si="315"/>
        <v>alarma</v>
      </c>
      <c r="J4041" s="5">
        <f t="shared" si="316"/>
        <v>1</v>
      </c>
      <c r="K4041" s="5">
        <f t="shared" si="317"/>
        <v>0</v>
      </c>
      <c r="L4041" s="5">
        <f t="shared" si="318"/>
        <v>1</v>
      </c>
      <c r="N4041" s="8">
        <f>VLOOKUP(C4041,'data indicadores nacional'!$A$2:$J$24,10,FALSE)</f>
        <v>15</v>
      </c>
      <c r="O4041" t="str">
        <f t="shared" si="319"/>
        <v>alarma</v>
      </c>
    </row>
    <row r="4042" spans="1:15">
      <c r="A4042" t="s">
        <v>112</v>
      </c>
      <c r="B4042" t="s">
        <v>555</v>
      </c>
      <c r="C4042" t="s">
        <v>101</v>
      </c>
      <c r="D4042" s="8">
        <v>39.215686274509807</v>
      </c>
      <c r="F4042" s="8">
        <v>25</v>
      </c>
      <c r="G4042" t="str">
        <f>VLOOKUP(C4042,'data indicadores nacional'!$A$2:$G$24,7,FALSE)</f>
        <v>abajo</v>
      </c>
      <c r="H4042" s="9">
        <f>VLOOKUP(C4042,'data indicadores nacional'!$A$2:$F$24,6,FALSE)</f>
        <v>1.3238688071947835</v>
      </c>
      <c r="I4042" s="5" t="str">
        <f t="shared" si="315"/>
        <v>alarma</v>
      </c>
      <c r="J4042" s="5">
        <f t="shared" si="316"/>
        <v>1</v>
      </c>
      <c r="K4042" s="5">
        <f t="shared" si="317"/>
        <v>0</v>
      </c>
      <c r="L4042" s="5">
        <f t="shared" si="318"/>
        <v>1</v>
      </c>
      <c r="N4042" s="8">
        <f>VLOOKUP(C4042,'data indicadores nacional'!$A$2:$J$24,10,FALSE)</f>
        <v>12</v>
      </c>
      <c r="O4042" t="str">
        <f t="shared" si="319"/>
        <v>alarma</v>
      </c>
    </row>
    <row r="4043" spans="1:15">
      <c r="A4043" t="s">
        <v>112</v>
      </c>
      <c r="B4043" t="s">
        <v>555</v>
      </c>
      <c r="C4043" t="s">
        <v>104</v>
      </c>
      <c r="D4043" s="8">
        <v>19.607843137254903</v>
      </c>
      <c r="F4043" s="8">
        <v>25</v>
      </c>
      <c r="G4043" t="str">
        <f>VLOOKUP(C4043,'data indicadores nacional'!$A$2:$G$24,7,FALSE)</f>
        <v>abajo</v>
      </c>
      <c r="H4043" s="9">
        <f>VLOOKUP(C4043,'data indicadores nacional'!$A$2:$F$24,6,FALSE)</f>
        <v>0.3966802220902198</v>
      </c>
      <c r="I4043" s="5" t="str">
        <f t="shared" si="315"/>
        <v>alarma</v>
      </c>
      <c r="J4043" s="5">
        <f t="shared" si="316"/>
        <v>0</v>
      </c>
      <c r="K4043" s="5">
        <f t="shared" si="317"/>
        <v>1</v>
      </c>
      <c r="L4043" s="5">
        <f t="shared" si="318"/>
        <v>1</v>
      </c>
      <c r="N4043" s="8">
        <f>VLOOKUP(C4043,'data indicadores nacional'!$A$2:$J$24,10,FALSE)</f>
        <v>12</v>
      </c>
      <c r="O4043" t="str">
        <f t="shared" si="319"/>
        <v>alarma</v>
      </c>
    </row>
    <row r="4044" spans="1:15">
      <c r="A4044" t="s">
        <v>112</v>
      </c>
      <c r="B4044" t="s">
        <v>556</v>
      </c>
      <c r="C4044" t="s">
        <v>88</v>
      </c>
      <c r="D4044" s="8">
        <v>2.3255813953488373</v>
      </c>
      <c r="G4044" t="str">
        <f>VLOOKUP(C4044,'data indicadores nacional'!$A$2:$G$24,7,FALSE)</f>
        <v>abajo</v>
      </c>
      <c r="H4044" s="9">
        <f>VLOOKUP(C4044,'data indicadores nacional'!$A$2:$F$24,6,FALSE)</f>
        <v>0.25026441121950321</v>
      </c>
      <c r="I4044" s="5" t="str">
        <f t="shared" si="315"/>
        <v xml:space="preserve"> </v>
      </c>
      <c r="J4044" s="5">
        <f t="shared" si="316"/>
        <v>1</v>
      </c>
      <c r="K4044" s="5">
        <f t="shared" si="317"/>
        <v>0</v>
      </c>
      <c r="L4044" s="5">
        <f t="shared" si="318"/>
        <v>1</v>
      </c>
      <c r="N4044" s="8">
        <f>VLOOKUP(C4044,'data indicadores nacional'!$A$2:$J$24,10,FALSE)</f>
        <v>10</v>
      </c>
      <c r="O4044" t="str">
        <f t="shared" si="319"/>
        <v xml:space="preserve"> </v>
      </c>
    </row>
    <row r="4045" spans="1:15">
      <c r="A4045" t="s">
        <v>112</v>
      </c>
      <c r="B4045" t="s">
        <v>556</v>
      </c>
      <c r="C4045" t="s">
        <v>89</v>
      </c>
      <c r="D4045" s="8">
        <v>79.545454545454547</v>
      </c>
      <c r="E4045" s="8">
        <v>77.142857142857153</v>
      </c>
      <c r="F4045" s="8">
        <v>81.395348837209298</v>
      </c>
      <c r="G4045" t="str">
        <f>VLOOKUP(C4045,'data indicadores nacional'!$A$2:$G$24,7,FALSE)</f>
        <v>arriba</v>
      </c>
      <c r="H4045" s="9">
        <f>VLOOKUP(C4045,'data indicadores nacional'!$A$2:$F$24,6,FALSE)</f>
        <v>2.7490434366534529</v>
      </c>
      <c r="I4045" s="5" t="str">
        <f t="shared" si="315"/>
        <v xml:space="preserve"> </v>
      </c>
      <c r="J4045" s="5">
        <f t="shared" si="316"/>
        <v>1</v>
      </c>
      <c r="K4045" s="5">
        <f t="shared" si="317"/>
        <v>0</v>
      </c>
      <c r="L4045" s="5">
        <f t="shared" si="318"/>
        <v>1</v>
      </c>
      <c r="N4045" s="8">
        <f>VLOOKUP(C4045,'data indicadores nacional'!$A$2:$J$24,10,FALSE)</f>
        <v>95</v>
      </c>
      <c r="O4045" t="str">
        <f t="shared" si="319"/>
        <v>alarma</v>
      </c>
    </row>
    <row r="4046" spans="1:15">
      <c r="A4046" t="s">
        <v>112</v>
      </c>
      <c r="B4046" t="s">
        <v>556</v>
      </c>
      <c r="C4046" t="s">
        <v>91</v>
      </c>
      <c r="D4046" s="8">
        <v>100</v>
      </c>
      <c r="E4046" s="8">
        <v>100</v>
      </c>
      <c r="F4046" s="8">
        <v>100</v>
      </c>
      <c r="G4046" t="str">
        <f>VLOOKUP(C4046,'data indicadores nacional'!$A$2:$G$24,7,FALSE)</f>
        <v>arriba</v>
      </c>
      <c r="H4046" s="9">
        <f>VLOOKUP(C4046,'data indicadores nacional'!$A$2:$F$24,6,FALSE)</f>
        <v>0.72595219758941765</v>
      </c>
      <c r="I4046" s="5" t="str">
        <f t="shared" si="315"/>
        <v xml:space="preserve"> </v>
      </c>
      <c r="J4046" s="5">
        <f t="shared" si="316"/>
        <v>0</v>
      </c>
      <c r="K4046" s="5">
        <f t="shared" si="317"/>
        <v>0</v>
      </c>
      <c r="L4046" s="5">
        <f t="shared" si="318"/>
        <v>0</v>
      </c>
      <c r="N4046" s="8" t="str">
        <f>VLOOKUP(C4046,'data indicadores nacional'!$A$2:$J$24,10,FALSE)</f>
        <v>-</v>
      </c>
      <c r="O4046" t="str">
        <f t="shared" si="319"/>
        <v xml:space="preserve"> </v>
      </c>
    </row>
    <row r="4047" spans="1:15">
      <c r="A4047" t="s">
        <v>112</v>
      </c>
      <c r="B4047" t="s">
        <v>556</v>
      </c>
      <c r="C4047" t="s">
        <v>94</v>
      </c>
      <c r="D4047" s="8">
        <v>5.1428571428571432</v>
      </c>
      <c r="E4047" s="8">
        <v>5.2571428571428571</v>
      </c>
      <c r="F4047" s="8">
        <v>5.6511627906976747</v>
      </c>
      <c r="G4047" t="str">
        <f>VLOOKUP(C4047,'data indicadores nacional'!$A$2:$G$24,7,FALSE)</f>
        <v>arriba</v>
      </c>
      <c r="H4047" s="9">
        <f>VLOOKUP(C4047,'data indicadores nacional'!$A$2:$F$24,6,FALSE)</f>
        <v>0.23219145011705353</v>
      </c>
      <c r="I4047" s="5" t="str">
        <f t="shared" si="315"/>
        <v xml:space="preserve"> </v>
      </c>
      <c r="J4047" s="5">
        <f t="shared" si="316"/>
        <v>1</v>
      </c>
      <c r="K4047" s="5">
        <f t="shared" si="317"/>
        <v>0</v>
      </c>
      <c r="L4047" s="5">
        <f t="shared" si="318"/>
        <v>1</v>
      </c>
      <c r="N4047" s="8" t="str">
        <f>VLOOKUP(C4047,'data indicadores nacional'!$A$2:$J$24,10,FALSE)</f>
        <v>-</v>
      </c>
      <c r="O4047" t="str">
        <f t="shared" si="319"/>
        <v xml:space="preserve"> </v>
      </c>
    </row>
    <row r="4048" spans="1:15">
      <c r="A4048" t="s">
        <v>112</v>
      </c>
      <c r="B4048" t="s">
        <v>556</v>
      </c>
      <c r="C4048" t="s">
        <v>95</v>
      </c>
      <c r="D4048" s="8">
        <v>15.384615384615385</v>
      </c>
      <c r="E4048" s="8">
        <v>8.5714285714285712</v>
      </c>
      <c r="F4048" s="8">
        <v>16.279069767441861</v>
      </c>
      <c r="G4048" t="str">
        <f>VLOOKUP(C4048,'data indicadores nacional'!$A$2:$G$24,7,FALSE)</f>
        <v>abajo</v>
      </c>
      <c r="H4048" s="9">
        <f>VLOOKUP(C4048,'data indicadores nacional'!$A$2:$F$24,6,FALSE)</f>
        <v>1.7199886991149187</v>
      </c>
      <c r="I4048" s="5" t="str">
        <f t="shared" si="315"/>
        <v>alarma</v>
      </c>
      <c r="J4048" s="5">
        <f t="shared" si="316"/>
        <v>0</v>
      </c>
      <c r="K4048" s="5">
        <f t="shared" si="317"/>
        <v>1</v>
      </c>
      <c r="L4048" s="5">
        <f t="shared" si="318"/>
        <v>1</v>
      </c>
      <c r="N4048" s="8">
        <f>VLOOKUP(C4048,'data indicadores nacional'!$A$2:$J$24,10,FALSE)</f>
        <v>15</v>
      </c>
      <c r="O4048" t="str">
        <f t="shared" si="319"/>
        <v>alarma</v>
      </c>
    </row>
    <row r="4049" spans="1:15">
      <c r="A4049" t="s">
        <v>112</v>
      </c>
      <c r="B4049" t="s">
        <v>556</v>
      </c>
      <c r="C4049" t="s">
        <v>96</v>
      </c>
      <c r="F4049" s="8">
        <v>2325.5813953488373</v>
      </c>
      <c r="G4049" t="str">
        <f>VLOOKUP(C4049,'data indicadores nacional'!$A$2:$G$24,7,FALSE)</f>
        <v>abajo</v>
      </c>
      <c r="H4049" s="9">
        <f>VLOOKUP(C4049,'data indicadores nacional'!$A$2:$F$24,6,FALSE)</f>
        <v>14.793500408348107</v>
      </c>
      <c r="I4049" s="5" t="str">
        <f t="shared" si="315"/>
        <v>alarma</v>
      </c>
      <c r="J4049" s="5">
        <f t="shared" si="316"/>
        <v>0</v>
      </c>
      <c r="K4049" s="5">
        <f t="shared" si="317"/>
        <v>1</v>
      </c>
      <c r="L4049" s="5">
        <f t="shared" si="318"/>
        <v>1</v>
      </c>
      <c r="N4049" s="8">
        <f>VLOOKUP(C4049,'data indicadores nacional'!$A$2:$J$24,10,FALSE)</f>
        <v>45</v>
      </c>
      <c r="O4049" t="str">
        <f t="shared" si="319"/>
        <v>alarma</v>
      </c>
    </row>
    <row r="4050" spans="1:15">
      <c r="A4050" t="s">
        <v>112</v>
      </c>
      <c r="B4050" t="s">
        <v>556</v>
      </c>
      <c r="C4050" t="s">
        <v>98</v>
      </c>
      <c r="D4050" s="8">
        <v>14.280856851411086</v>
      </c>
      <c r="E4050" s="8">
        <v>2.8520499108734403</v>
      </c>
      <c r="F4050" s="8">
        <v>4.3352601156069364</v>
      </c>
      <c r="G4050" t="str">
        <f>VLOOKUP(C4050,'data indicadores nacional'!$A$2:$G$24,7,FALSE)</f>
        <v>abajo</v>
      </c>
      <c r="H4050" s="9">
        <f>VLOOKUP(C4050,'data indicadores nacional'!$A$2:$F$24,6,FALSE)</f>
        <v>3.4897517565506893</v>
      </c>
      <c r="I4050" s="5" t="str">
        <f t="shared" si="315"/>
        <v>alarma</v>
      </c>
      <c r="J4050" s="5">
        <f t="shared" si="316"/>
        <v>1</v>
      </c>
      <c r="K4050" s="5">
        <f t="shared" si="317"/>
        <v>0</v>
      </c>
      <c r="L4050" s="5">
        <f t="shared" si="318"/>
        <v>1</v>
      </c>
      <c r="N4050" s="8">
        <f>VLOOKUP(C4050,'data indicadores nacional'!$A$2:$J$24,10,FALSE)</f>
        <v>61</v>
      </c>
      <c r="O4050" t="str">
        <f t="shared" si="319"/>
        <v xml:space="preserve"> </v>
      </c>
    </row>
    <row r="4051" spans="1:15">
      <c r="A4051" t="s">
        <v>112</v>
      </c>
      <c r="B4051" t="s">
        <v>556</v>
      </c>
      <c r="C4051" t="s">
        <v>99</v>
      </c>
      <c r="D4051" s="8">
        <v>27.704485488126647</v>
      </c>
      <c r="E4051" s="8">
        <v>5.4757015742642023</v>
      </c>
      <c r="F4051" s="8">
        <v>8.3449235048678716</v>
      </c>
      <c r="G4051" t="str">
        <f>VLOOKUP(C4051,'data indicadores nacional'!$A$2:$G$24,7,FALSE)</f>
        <v>abajo</v>
      </c>
      <c r="H4051" s="9">
        <f>VLOOKUP(C4051,'data indicadores nacional'!$A$2:$F$24,6,FALSE)</f>
        <v>7.5200278194544445</v>
      </c>
      <c r="I4051" s="5" t="str">
        <f t="shared" si="315"/>
        <v>alarma</v>
      </c>
      <c r="J4051" s="5">
        <f t="shared" si="316"/>
        <v>1</v>
      </c>
      <c r="K4051" s="5">
        <f t="shared" si="317"/>
        <v>0</v>
      </c>
      <c r="L4051" s="5">
        <f t="shared" si="318"/>
        <v>1</v>
      </c>
      <c r="N4051" s="8">
        <f>VLOOKUP(C4051,'data indicadores nacional'!$A$2:$J$24,10,FALSE)</f>
        <v>61</v>
      </c>
      <c r="O4051" t="str">
        <f t="shared" si="319"/>
        <v xml:space="preserve"> </v>
      </c>
    </row>
    <row r="4052" spans="1:15">
      <c r="A4052" t="s">
        <v>112</v>
      </c>
      <c r="B4052" t="s">
        <v>556</v>
      </c>
      <c r="C4052" t="s">
        <v>100</v>
      </c>
      <c r="D4052" s="8">
        <v>7.518796992481203</v>
      </c>
      <c r="E4052" s="8">
        <v>28.571428571428569</v>
      </c>
      <c r="F4052" s="8">
        <v>23.255813953488371</v>
      </c>
      <c r="G4052" t="str">
        <f>VLOOKUP(C4052,'data indicadores nacional'!$A$2:$G$24,7,FALSE)</f>
        <v>abajo</v>
      </c>
      <c r="H4052" s="9">
        <f>VLOOKUP(C4052,'data indicadores nacional'!$A$2:$F$24,6,FALSE)</f>
        <v>1.7895311097465236</v>
      </c>
      <c r="I4052" s="5" t="str">
        <f t="shared" si="315"/>
        <v xml:space="preserve"> </v>
      </c>
      <c r="J4052" s="5">
        <f t="shared" si="316"/>
        <v>0</v>
      </c>
      <c r="K4052" s="5">
        <f t="shared" si="317"/>
        <v>1</v>
      </c>
      <c r="L4052" s="5">
        <f t="shared" si="318"/>
        <v>1</v>
      </c>
      <c r="N4052" s="8">
        <f>VLOOKUP(C4052,'data indicadores nacional'!$A$2:$J$24,10,FALSE)</f>
        <v>15</v>
      </c>
      <c r="O4052" t="str">
        <f t="shared" si="319"/>
        <v>alarma</v>
      </c>
    </row>
    <row r="4053" spans="1:15">
      <c r="A4053" t="s">
        <v>112</v>
      </c>
      <c r="B4053" t="s">
        <v>556</v>
      </c>
      <c r="C4053" t="s">
        <v>101</v>
      </c>
      <c r="D4053" s="8">
        <v>7.518796992481203</v>
      </c>
      <c r="F4053" s="8">
        <v>23.255813953488371</v>
      </c>
      <c r="G4053" t="str">
        <f>VLOOKUP(C4053,'data indicadores nacional'!$A$2:$G$24,7,FALSE)</f>
        <v>abajo</v>
      </c>
      <c r="H4053" s="9">
        <f>VLOOKUP(C4053,'data indicadores nacional'!$A$2:$F$24,6,FALSE)</f>
        <v>1.3238688071947835</v>
      </c>
      <c r="I4053" s="5" t="str">
        <f t="shared" si="315"/>
        <v>alarma</v>
      </c>
      <c r="J4053" s="5">
        <f t="shared" si="316"/>
        <v>0</v>
      </c>
      <c r="K4053" s="5">
        <f t="shared" si="317"/>
        <v>1</v>
      </c>
      <c r="L4053" s="5">
        <f t="shared" si="318"/>
        <v>1</v>
      </c>
      <c r="N4053" s="8">
        <f>VLOOKUP(C4053,'data indicadores nacional'!$A$2:$J$24,10,FALSE)</f>
        <v>12</v>
      </c>
      <c r="O4053" t="str">
        <f t="shared" si="319"/>
        <v>alarma</v>
      </c>
    </row>
    <row r="4054" spans="1:15">
      <c r="A4054" t="s">
        <v>112</v>
      </c>
      <c r="B4054" t="s">
        <v>556</v>
      </c>
      <c r="C4054" t="s">
        <v>104</v>
      </c>
      <c r="D4054" s="8">
        <v>22.058823529411764</v>
      </c>
      <c r="E4054" s="8">
        <v>27.777777777777775</v>
      </c>
      <c r="G4054" t="str">
        <f>VLOOKUP(C4054,'data indicadores nacional'!$A$2:$G$24,7,FALSE)</f>
        <v>abajo</v>
      </c>
      <c r="H4054" s="9">
        <f>VLOOKUP(C4054,'data indicadores nacional'!$A$2:$F$24,6,FALSE)</f>
        <v>0.3966802220902198</v>
      </c>
      <c r="I4054" s="5" t="str">
        <f t="shared" si="315"/>
        <v xml:space="preserve"> </v>
      </c>
      <c r="J4054" s="5">
        <f t="shared" si="316"/>
        <v>1</v>
      </c>
      <c r="K4054" s="5">
        <f t="shared" si="317"/>
        <v>0</v>
      </c>
      <c r="L4054" s="5">
        <f t="shared" si="318"/>
        <v>1</v>
      </c>
      <c r="N4054" s="8">
        <f>VLOOKUP(C4054,'data indicadores nacional'!$A$2:$J$24,10,FALSE)</f>
        <v>12</v>
      </c>
      <c r="O4054" t="str">
        <f t="shared" si="319"/>
        <v xml:space="preserve"> </v>
      </c>
    </row>
    <row r="4055" spans="1:15">
      <c r="A4055" t="s">
        <v>112</v>
      </c>
      <c r="B4055" t="s">
        <v>557</v>
      </c>
      <c r="C4055" t="s">
        <v>88</v>
      </c>
      <c r="D4055" s="8">
        <v>13.043478260869565</v>
      </c>
      <c r="F4055" s="8">
        <v>4.2016806722689077</v>
      </c>
      <c r="G4055" t="str">
        <f>VLOOKUP(C4055,'data indicadores nacional'!$A$2:$G$24,7,FALSE)</f>
        <v>abajo</v>
      </c>
      <c r="H4055" s="9">
        <f>VLOOKUP(C4055,'data indicadores nacional'!$A$2:$F$24,6,FALSE)</f>
        <v>0.25026441121950321</v>
      </c>
      <c r="I4055" s="5" t="str">
        <f t="shared" si="315"/>
        <v>alarma</v>
      </c>
      <c r="J4055" s="5">
        <f t="shared" si="316"/>
        <v>1</v>
      </c>
      <c r="K4055" s="5">
        <f t="shared" si="317"/>
        <v>0</v>
      </c>
      <c r="L4055" s="5">
        <f t="shared" si="318"/>
        <v>1</v>
      </c>
      <c r="N4055" s="8">
        <f>VLOOKUP(C4055,'data indicadores nacional'!$A$2:$J$24,10,FALSE)</f>
        <v>10</v>
      </c>
      <c r="O4055" t="str">
        <f t="shared" si="319"/>
        <v xml:space="preserve"> </v>
      </c>
    </row>
    <row r="4056" spans="1:15">
      <c r="A4056" t="s">
        <v>112</v>
      </c>
      <c r="B4056" t="s">
        <v>557</v>
      </c>
      <c r="C4056" t="s">
        <v>89</v>
      </c>
      <c r="D4056" s="8">
        <v>42.105263157894733</v>
      </c>
      <c r="E4056" s="8">
        <v>60.215053763440864</v>
      </c>
      <c r="F4056" s="8">
        <v>67.441860465116278</v>
      </c>
      <c r="G4056" t="str">
        <f>VLOOKUP(C4056,'data indicadores nacional'!$A$2:$G$24,7,FALSE)</f>
        <v>arriba</v>
      </c>
      <c r="H4056" s="9">
        <f>VLOOKUP(C4056,'data indicadores nacional'!$A$2:$F$24,6,FALSE)</f>
        <v>2.7490434366534529</v>
      </c>
      <c r="I4056" s="5" t="str">
        <f t="shared" si="315"/>
        <v xml:space="preserve"> </v>
      </c>
      <c r="J4056" s="5">
        <f t="shared" si="316"/>
        <v>1</v>
      </c>
      <c r="K4056" s="5">
        <f t="shared" si="317"/>
        <v>0</v>
      </c>
      <c r="L4056" s="5">
        <f t="shared" si="318"/>
        <v>1</v>
      </c>
      <c r="N4056" s="8">
        <f>VLOOKUP(C4056,'data indicadores nacional'!$A$2:$J$24,10,FALSE)</f>
        <v>95</v>
      </c>
      <c r="O4056" t="str">
        <f t="shared" si="319"/>
        <v>alarma</v>
      </c>
    </row>
    <row r="4057" spans="1:15">
      <c r="A4057" t="s">
        <v>112</v>
      </c>
      <c r="B4057" t="s">
        <v>557</v>
      </c>
      <c r="C4057" t="s">
        <v>90</v>
      </c>
      <c r="D4057" s="8">
        <v>100</v>
      </c>
      <c r="E4057" s="8">
        <v>40</v>
      </c>
      <c r="G4057" t="str">
        <f>VLOOKUP(C4057,'data indicadores nacional'!$A$2:$G$24,7,FALSE)</f>
        <v>abajo</v>
      </c>
      <c r="H4057" s="9">
        <f>VLOOKUP(C4057,'data indicadores nacional'!$A$2:$F$24,6,FALSE)</f>
        <v>2.2832114202799096</v>
      </c>
      <c r="I4057" s="5" t="str">
        <f t="shared" si="315"/>
        <v xml:space="preserve"> </v>
      </c>
      <c r="J4057" s="5">
        <f t="shared" si="316"/>
        <v>1</v>
      </c>
      <c r="K4057" s="5">
        <f t="shared" si="317"/>
        <v>0</v>
      </c>
      <c r="L4057" s="5">
        <f t="shared" si="318"/>
        <v>1</v>
      </c>
      <c r="N4057" s="8" t="str">
        <f>VLOOKUP(C4057,'data indicadores nacional'!$A$2:$J$24,10,FALSE)</f>
        <v>-</v>
      </c>
      <c r="O4057" t="str">
        <f t="shared" si="319"/>
        <v xml:space="preserve"> </v>
      </c>
    </row>
    <row r="4058" spans="1:15">
      <c r="A4058" t="s">
        <v>112</v>
      </c>
      <c r="B4058" t="s">
        <v>557</v>
      </c>
      <c r="C4058" t="s">
        <v>91</v>
      </c>
      <c r="D4058" s="8">
        <v>100</v>
      </c>
      <c r="E4058" s="8">
        <v>94.623655913978496</v>
      </c>
      <c r="F4058" s="8">
        <v>100</v>
      </c>
      <c r="G4058" t="str">
        <f>VLOOKUP(C4058,'data indicadores nacional'!$A$2:$G$24,7,FALSE)</f>
        <v>arriba</v>
      </c>
      <c r="H4058" s="9">
        <f>VLOOKUP(C4058,'data indicadores nacional'!$A$2:$F$24,6,FALSE)</f>
        <v>0.72595219758941765</v>
      </c>
      <c r="I4058" s="5" t="str">
        <f t="shared" si="315"/>
        <v xml:space="preserve"> </v>
      </c>
      <c r="J4058" s="5">
        <f t="shared" si="316"/>
        <v>0</v>
      </c>
      <c r="K4058" s="5">
        <f t="shared" si="317"/>
        <v>0</v>
      </c>
      <c r="L4058" s="5">
        <f t="shared" si="318"/>
        <v>0</v>
      </c>
      <c r="N4058" s="8" t="str">
        <f>VLOOKUP(C4058,'data indicadores nacional'!$A$2:$J$24,10,FALSE)</f>
        <v>-</v>
      </c>
      <c r="O4058" t="str">
        <f t="shared" si="319"/>
        <v xml:space="preserve"> </v>
      </c>
    </row>
    <row r="4059" spans="1:15">
      <c r="A4059" t="s">
        <v>112</v>
      </c>
      <c r="B4059" t="s">
        <v>557</v>
      </c>
      <c r="C4059" t="s">
        <v>92</v>
      </c>
      <c r="F4059" s="8">
        <v>0.77519379844961245</v>
      </c>
      <c r="G4059" t="str">
        <f>VLOOKUP(C4059,'data indicadores nacional'!$A$2:$G$24,7,FALSE)</f>
        <v>abajo</v>
      </c>
      <c r="H4059" s="9">
        <f>VLOOKUP(C4059,'data indicadores nacional'!$A$2:$F$24,6,FALSE)</f>
        <v>2.5040710609700474</v>
      </c>
      <c r="I4059" s="5" t="str">
        <f t="shared" si="315"/>
        <v>alarma</v>
      </c>
      <c r="J4059" s="5">
        <f t="shared" si="316"/>
        <v>0</v>
      </c>
      <c r="K4059" s="5">
        <f t="shared" si="317"/>
        <v>1</v>
      </c>
      <c r="L4059" s="5">
        <f t="shared" si="318"/>
        <v>1</v>
      </c>
      <c r="N4059" s="8" t="str">
        <f>VLOOKUP(C4059,'data indicadores nacional'!$A$2:$J$24,10,FALSE)</f>
        <v>-</v>
      </c>
      <c r="O4059" t="str">
        <f t="shared" si="319"/>
        <v xml:space="preserve"> </v>
      </c>
    </row>
    <row r="4060" spans="1:15">
      <c r="A4060" t="s">
        <v>112</v>
      </c>
      <c r="B4060" t="s">
        <v>557</v>
      </c>
      <c r="C4060" t="s">
        <v>93</v>
      </c>
      <c r="E4060" s="8">
        <v>4.3010752688172049</v>
      </c>
      <c r="F4060" s="8">
        <v>0.77519379844961245</v>
      </c>
      <c r="G4060" t="str">
        <f>VLOOKUP(C4060,'data indicadores nacional'!$A$2:$G$24,7,FALSE)</f>
        <v>abajo</v>
      </c>
      <c r="H4060" s="9">
        <f>VLOOKUP(C4060,'data indicadores nacional'!$A$2:$F$24,6,FALSE)</f>
        <v>3.3766595341714022E-2</v>
      </c>
      <c r="I4060" s="5" t="str">
        <f t="shared" si="315"/>
        <v xml:space="preserve"> </v>
      </c>
      <c r="J4060" s="5">
        <f t="shared" si="316"/>
        <v>0</v>
      </c>
      <c r="K4060" s="5">
        <f t="shared" si="317"/>
        <v>1</v>
      </c>
      <c r="L4060" s="5">
        <f t="shared" si="318"/>
        <v>1</v>
      </c>
      <c r="N4060" s="8">
        <f>VLOOKUP(C4060,'data indicadores nacional'!$A$2:$J$24,10,FALSE)</f>
        <v>15</v>
      </c>
      <c r="O4060" t="str">
        <f t="shared" si="319"/>
        <v xml:space="preserve"> </v>
      </c>
    </row>
    <row r="4061" spans="1:15">
      <c r="A4061" t="s">
        <v>112</v>
      </c>
      <c r="B4061" t="s">
        <v>557</v>
      </c>
      <c r="C4061" t="s">
        <v>94</v>
      </c>
      <c r="D4061" s="8">
        <v>2.4583333333333335</v>
      </c>
      <c r="E4061" s="8">
        <v>3.7311827956989245</v>
      </c>
      <c r="F4061" s="8">
        <v>4.3798449612403099</v>
      </c>
      <c r="G4061" t="str">
        <f>VLOOKUP(C4061,'data indicadores nacional'!$A$2:$G$24,7,FALSE)</f>
        <v>arriba</v>
      </c>
      <c r="H4061" s="9">
        <f>VLOOKUP(C4061,'data indicadores nacional'!$A$2:$F$24,6,FALSE)</f>
        <v>0.23219145011705353</v>
      </c>
      <c r="I4061" s="5" t="str">
        <f t="shared" si="315"/>
        <v xml:space="preserve"> </v>
      </c>
      <c r="J4061" s="5">
        <f t="shared" si="316"/>
        <v>1</v>
      </c>
      <c r="K4061" s="5">
        <f t="shared" si="317"/>
        <v>0</v>
      </c>
      <c r="L4061" s="5">
        <f t="shared" si="318"/>
        <v>1</v>
      </c>
      <c r="N4061" s="8" t="str">
        <f>VLOOKUP(C4061,'data indicadores nacional'!$A$2:$J$24,10,FALSE)</f>
        <v>-</v>
      </c>
      <c r="O4061" t="str">
        <f t="shared" si="319"/>
        <v xml:space="preserve"> </v>
      </c>
    </row>
    <row r="4062" spans="1:15">
      <c r="A4062" t="s">
        <v>112</v>
      </c>
      <c r="B4062" t="s">
        <v>557</v>
      </c>
      <c r="C4062" t="s">
        <v>95</v>
      </c>
      <c r="D4062" s="8">
        <v>18.181818181818183</v>
      </c>
      <c r="E4062" s="8">
        <v>23.655913978494624</v>
      </c>
      <c r="F4062" s="8">
        <v>23.255813953488371</v>
      </c>
      <c r="G4062" t="str">
        <f>VLOOKUP(C4062,'data indicadores nacional'!$A$2:$G$24,7,FALSE)</f>
        <v>abajo</v>
      </c>
      <c r="H4062" s="9">
        <f>VLOOKUP(C4062,'data indicadores nacional'!$A$2:$F$24,6,FALSE)</f>
        <v>1.7199886991149187</v>
      </c>
      <c r="I4062" s="5" t="str">
        <f t="shared" si="315"/>
        <v xml:space="preserve"> </v>
      </c>
      <c r="J4062" s="5">
        <f t="shared" si="316"/>
        <v>0</v>
      </c>
      <c r="K4062" s="5">
        <f t="shared" si="317"/>
        <v>1</v>
      </c>
      <c r="L4062" s="5">
        <f t="shared" si="318"/>
        <v>1</v>
      </c>
      <c r="N4062" s="8">
        <f>VLOOKUP(C4062,'data indicadores nacional'!$A$2:$J$24,10,FALSE)</f>
        <v>15</v>
      </c>
      <c r="O4062" t="str">
        <f t="shared" si="319"/>
        <v>alarma</v>
      </c>
    </row>
    <row r="4063" spans="1:15">
      <c r="A4063" t="s">
        <v>112</v>
      </c>
      <c r="B4063" t="s">
        <v>557</v>
      </c>
      <c r="C4063" t="s">
        <v>97</v>
      </c>
      <c r="D4063" s="8">
        <v>0.66137566137566139</v>
      </c>
      <c r="E4063" s="8">
        <v>3.4153005464480874</v>
      </c>
      <c r="F4063" s="8">
        <v>2.0646937370956642</v>
      </c>
      <c r="G4063" t="str">
        <f>VLOOKUP(C4063,'data indicadores nacional'!$A$2:$G$24,7,FALSE)</f>
        <v>abajo</v>
      </c>
      <c r="H4063" s="9">
        <f>VLOOKUP(C4063,'data indicadores nacional'!$A$2:$F$24,6,FALSE)</f>
        <v>0.35698528124504503</v>
      </c>
      <c r="I4063" s="5" t="str">
        <f t="shared" si="315"/>
        <v xml:space="preserve"> </v>
      </c>
      <c r="J4063" s="5">
        <f t="shared" si="316"/>
        <v>0</v>
      </c>
      <c r="K4063" s="5">
        <f t="shared" si="317"/>
        <v>1</v>
      </c>
      <c r="L4063" s="5">
        <f t="shared" si="318"/>
        <v>1</v>
      </c>
      <c r="N4063" s="8">
        <f>VLOOKUP(C4063,'data indicadores nacional'!$A$2:$J$24,10,FALSE)</f>
        <v>61</v>
      </c>
      <c r="O4063" t="str">
        <f t="shared" si="319"/>
        <v xml:space="preserve"> </v>
      </c>
    </row>
    <row r="4064" spans="1:15">
      <c r="A4064" t="s">
        <v>112</v>
      </c>
      <c r="B4064" t="s">
        <v>557</v>
      </c>
      <c r="C4064" t="s">
        <v>98</v>
      </c>
      <c r="D4064" s="8">
        <v>2.2304832713754648</v>
      </c>
      <c r="E4064" s="8">
        <v>12.60806916426513</v>
      </c>
      <c r="F4064" s="8">
        <v>15.256084271703596</v>
      </c>
      <c r="G4064" t="str">
        <f>VLOOKUP(C4064,'data indicadores nacional'!$A$2:$G$24,7,FALSE)</f>
        <v>abajo</v>
      </c>
      <c r="H4064" s="9">
        <f>VLOOKUP(C4064,'data indicadores nacional'!$A$2:$F$24,6,FALSE)</f>
        <v>3.4897517565506893</v>
      </c>
      <c r="I4064" s="5" t="str">
        <f t="shared" si="315"/>
        <v>alarma</v>
      </c>
      <c r="J4064" s="5">
        <f t="shared" si="316"/>
        <v>0</v>
      </c>
      <c r="K4064" s="5">
        <f t="shared" si="317"/>
        <v>1</v>
      </c>
      <c r="L4064" s="5">
        <f t="shared" si="318"/>
        <v>1</v>
      </c>
      <c r="N4064" s="8">
        <f>VLOOKUP(C4064,'data indicadores nacional'!$A$2:$J$24,10,FALSE)</f>
        <v>61</v>
      </c>
      <c r="O4064" t="str">
        <f t="shared" si="319"/>
        <v xml:space="preserve"> </v>
      </c>
    </row>
    <row r="4065" spans="1:15">
      <c r="A4065" t="s">
        <v>112</v>
      </c>
      <c r="B4065" t="s">
        <v>557</v>
      </c>
      <c r="C4065" t="s">
        <v>99</v>
      </c>
      <c r="D4065" s="8">
        <v>4.2444821731748732</v>
      </c>
      <c r="E4065" s="8">
        <v>22.865853658536587</v>
      </c>
      <c r="F4065" s="8">
        <v>30</v>
      </c>
      <c r="G4065" t="str">
        <f>VLOOKUP(C4065,'data indicadores nacional'!$A$2:$G$24,7,FALSE)</f>
        <v>abajo</v>
      </c>
      <c r="H4065" s="9">
        <f>VLOOKUP(C4065,'data indicadores nacional'!$A$2:$F$24,6,FALSE)</f>
        <v>7.5200278194544445</v>
      </c>
      <c r="I4065" s="5" t="str">
        <f t="shared" si="315"/>
        <v>alarma</v>
      </c>
      <c r="J4065" s="5">
        <f t="shared" si="316"/>
        <v>0</v>
      </c>
      <c r="K4065" s="5">
        <f t="shared" si="317"/>
        <v>1</v>
      </c>
      <c r="L4065" s="5">
        <f t="shared" si="318"/>
        <v>1</v>
      </c>
      <c r="N4065" s="8">
        <f>VLOOKUP(C4065,'data indicadores nacional'!$A$2:$J$24,10,FALSE)</f>
        <v>61</v>
      </c>
      <c r="O4065" t="str">
        <f t="shared" si="319"/>
        <v xml:space="preserve"> </v>
      </c>
    </row>
    <row r="4066" spans="1:15">
      <c r="A4066" t="s">
        <v>112</v>
      </c>
      <c r="B4066" t="s">
        <v>557</v>
      </c>
      <c r="C4066" t="s">
        <v>100</v>
      </c>
      <c r="D4066" s="8">
        <v>41.666666666666664</v>
      </c>
      <c r="E4066" s="8">
        <v>21.505376344086024</v>
      </c>
      <c r="F4066" s="8">
        <v>31.007751937984494</v>
      </c>
      <c r="G4066" t="str">
        <f>VLOOKUP(C4066,'data indicadores nacional'!$A$2:$G$24,7,FALSE)</f>
        <v>abajo</v>
      </c>
      <c r="H4066" s="9">
        <f>VLOOKUP(C4066,'data indicadores nacional'!$A$2:$F$24,6,FALSE)</f>
        <v>1.7895311097465236</v>
      </c>
      <c r="I4066" s="5" t="str">
        <f t="shared" si="315"/>
        <v>alarma</v>
      </c>
      <c r="J4066" s="5">
        <f t="shared" si="316"/>
        <v>1</v>
      </c>
      <c r="K4066" s="5">
        <f t="shared" si="317"/>
        <v>0</v>
      </c>
      <c r="L4066" s="5">
        <f t="shared" si="318"/>
        <v>1</v>
      </c>
      <c r="N4066" s="8">
        <f>VLOOKUP(C4066,'data indicadores nacional'!$A$2:$J$24,10,FALSE)</f>
        <v>15</v>
      </c>
      <c r="O4066" t="str">
        <f t="shared" si="319"/>
        <v>alarma</v>
      </c>
    </row>
    <row r="4067" spans="1:15">
      <c r="A4067" t="s">
        <v>112</v>
      </c>
      <c r="B4067" t="s">
        <v>557</v>
      </c>
      <c r="C4067" t="s">
        <v>101</v>
      </c>
      <c r="D4067" s="8">
        <v>41.666666666666664</v>
      </c>
      <c r="E4067" s="8">
        <v>21.505376344086024</v>
      </c>
      <c r="F4067" s="8">
        <v>23.255813953488371</v>
      </c>
      <c r="G4067" t="str">
        <f>VLOOKUP(C4067,'data indicadores nacional'!$A$2:$G$24,7,FALSE)</f>
        <v>abajo</v>
      </c>
      <c r="H4067" s="9">
        <f>VLOOKUP(C4067,'data indicadores nacional'!$A$2:$F$24,6,FALSE)</f>
        <v>1.3238688071947835</v>
      </c>
      <c r="I4067" s="5" t="str">
        <f t="shared" si="315"/>
        <v>alarma</v>
      </c>
      <c r="J4067" s="5">
        <f t="shared" si="316"/>
        <v>1</v>
      </c>
      <c r="K4067" s="5">
        <f t="shared" si="317"/>
        <v>0</v>
      </c>
      <c r="L4067" s="5">
        <f t="shared" si="318"/>
        <v>1</v>
      </c>
      <c r="N4067" s="8">
        <f>VLOOKUP(C4067,'data indicadores nacional'!$A$2:$J$24,10,FALSE)</f>
        <v>12</v>
      </c>
      <c r="O4067" t="str">
        <f t="shared" si="319"/>
        <v>alarma</v>
      </c>
    </row>
    <row r="4068" spans="1:15">
      <c r="A4068" t="s">
        <v>112</v>
      </c>
      <c r="B4068" t="s">
        <v>557</v>
      </c>
      <c r="C4068" t="s">
        <v>103</v>
      </c>
      <c r="D4068" s="8">
        <v>34.19972640218878</v>
      </c>
      <c r="E4068" s="8">
        <v>28.977108084613157</v>
      </c>
      <c r="G4068" t="str">
        <f>VLOOKUP(C4068,'data indicadores nacional'!$A$2:$G$24,7,FALSE)</f>
        <v>abajo</v>
      </c>
      <c r="H4068" s="9">
        <f>VLOOKUP(C4068,'data indicadores nacional'!$A$2:$F$24,6,FALSE)</f>
        <v>4.9638210683068253</v>
      </c>
      <c r="I4068" s="5" t="str">
        <f t="shared" si="315"/>
        <v xml:space="preserve"> </v>
      </c>
      <c r="J4068" s="5">
        <f t="shared" si="316"/>
        <v>1</v>
      </c>
      <c r="K4068" s="5">
        <f t="shared" si="317"/>
        <v>0</v>
      </c>
      <c r="L4068" s="5">
        <f t="shared" si="318"/>
        <v>1</v>
      </c>
      <c r="N4068" s="8">
        <f>VLOOKUP(C4068,'data indicadores nacional'!$A$2:$J$24,10,FALSE)</f>
        <v>8.9</v>
      </c>
      <c r="O4068" t="str">
        <f t="shared" si="319"/>
        <v xml:space="preserve"> </v>
      </c>
    </row>
    <row r="4069" spans="1:15">
      <c r="A4069" t="s">
        <v>112</v>
      </c>
      <c r="B4069" t="s">
        <v>557</v>
      </c>
      <c r="C4069" t="s">
        <v>104</v>
      </c>
      <c r="D4069" s="8">
        <v>40</v>
      </c>
      <c r="E4069" s="8">
        <v>51.020408163265309</v>
      </c>
      <c r="F4069" s="8">
        <v>23.255813953488371</v>
      </c>
      <c r="G4069" t="str">
        <f>VLOOKUP(C4069,'data indicadores nacional'!$A$2:$G$24,7,FALSE)</f>
        <v>abajo</v>
      </c>
      <c r="H4069" s="9">
        <f>VLOOKUP(C4069,'data indicadores nacional'!$A$2:$F$24,6,FALSE)</f>
        <v>0.3966802220902198</v>
      </c>
      <c r="I4069" s="5" t="str">
        <f t="shared" si="315"/>
        <v xml:space="preserve"> </v>
      </c>
      <c r="J4069" s="5">
        <f t="shared" si="316"/>
        <v>1</v>
      </c>
      <c r="K4069" s="5">
        <f t="shared" si="317"/>
        <v>0</v>
      </c>
      <c r="L4069" s="5">
        <f t="shared" si="318"/>
        <v>1</v>
      </c>
      <c r="N4069" s="8">
        <f>VLOOKUP(C4069,'data indicadores nacional'!$A$2:$J$24,10,FALSE)</f>
        <v>12</v>
      </c>
      <c r="O4069" t="str">
        <f t="shared" si="319"/>
        <v>alarma</v>
      </c>
    </row>
    <row r="4070" spans="1:15">
      <c r="A4070" t="s">
        <v>112</v>
      </c>
      <c r="B4070" t="s">
        <v>557</v>
      </c>
      <c r="C4070" t="s">
        <v>105</v>
      </c>
      <c r="E4070" s="8">
        <v>28.977108084613157</v>
      </c>
      <c r="G4070" t="str">
        <f>VLOOKUP(C4070,'data indicadores nacional'!$A$2:$G$24,7,FALSE)</f>
        <v>abajo</v>
      </c>
      <c r="H4070" s="9">
        <f>VLOOKUP(C4070,'data indicadores nacional'!$A$2:$F$24,6,FALSE)</f>
        <v>1.2536970118415909</v>
      </c>
      <c r="I4070" s="5" t="str">
        <f t="shared" si="315"/>
        <v xml:space="preserve"> </v>
      </c>
      <c r="J4070" s="5">
        <f t="shared" si="316"/>
        <v>0</v>
      </c>
      <c r="K4070" s="5">
        <f t="shared" si="317"/>
        <v>0</v>
      </c>
      <c r="L4070" s="5">
        <f t="shared" si="318"/>
        <v>0</v>
      </c>
      <c r="N4070" s="8">
        <f>VLOOKUP(C4070,'data indicadores nacional'!$A$2:$J$24,10,FALSE)</f>
        <v>4.0773685948219525</v>
      </c>
      <c r="O4070" t="str">
        <f t="shared" si="319"/>
        <v xml:space="preserve"> </v>
      </c>
    </row>
    <row r="4071" spans="1:15">
      <c r="A4071" t="s">
        <v>112</v>
      </c>
      <c r="B4071" t="s">
        <v>558</v>
      </c>
      <c r="C4071" t="s">
        <v>88</v>
      </c>
      <c r="D4071" s="8">
        <v>2.4691358024691357</v>
      </c>
      <c r="E4071" s="8">
        <v>2.0202020202020203</v>
      </c>
      <c r="F4071" s="8">
        <v>1.66270783847981</v>
      </c>
      <c r="G4071" t="str">
        <f>VLOOKUP(C4071,'data indicadores nacional'!$A$2:$G$24,7,FALSE)</f>
        <v>abajo</v>
      </c>
      <c r="H4071" s="9">
        <f>VLOOKUP(C4071,'data indicadores nacional'!$A$2:$F$24,6,FALSE)</f>
        <v>0.25026441121950321</v>
      </c>
      <c r="I4071" s="5" t="str">
        <f t="shared" si="315"/>
        <v xml:space="preserve"> </v>
      </c>
      <c r="J4071" s="5">
        <f t="shared" si="316"/>
        <v>1</v>
      </c>
      <c r="K4071" s="5">
        <f t="shared" si="317"/>
        <v>0</v>
      </c>
      <c r="L4071" s="5">
        <f t="shared" si="318"/>
        <v>1</v>
      </c>
      <c r="N4071" s="8">
        <f>VLOOKUP(C4071,'data indicadores nacional'!$A$2:$J$24,10,FALSE)</f>
        <v>10</v>
      </c>
      <c r="O4071" t="str">
        <f t="shared" si="319"/>
        <v xml:space="preserve"> </v>
      </c>
    </row>
    <row r="4072" spans="1:15">
      <c r="A4072" t="s">
        <v>112</v>
      </c>
      <c r="B4072" t="s">
        <v>558</v>
      </c>
      <c r="C4072" t="s">
        <v>89</v>
      </c>
      <c r="D4072" s="8">
        <v>79.878048780487802</v>
      </c>
      <c r="E4072" s="8">
        <v>78.313253012048193</v>
      </c>
      <c r="F4072" s="8">
        <v>74.541284403669721</v>
      </c>
      <c r="G4072" t="str">
        <f>VLOOKUP(C4072,'data indicadores nacional'!$A$2:$G$24,7,FALSE)</f>
        <v>arriba</v>
      </c>
      <c r="H4072" s="9">
        <f>VLOOKUP(C4072,'data indicadores nacional'!$A$2:$F$24,6,FALSE)</f>
        <v>2.7490434366534529</v>
      </c>
      <c r="I4072" s="5" t="str">
        <f t="shared" si="315"/>
        <v>alarma</v>
      </c>
      <c r="J4072" s="5">
        <f t="shared" si="316"/>
        <v>0</v>
      </c>
      <c r="K4072" s="5">
        <f t="shared" si="317"/>
        <v>1</v>
      </c>
      <c r="L4072" s="5">
        <f t="shared" si="318"/>
        <v>1</v>
      </c>
      <c r="N4072" s="8">
        <f>VLOOKUP(C4072,'data indicadores nacional'!$A$2:$J$24,10,FALSE)</f>
        <v>95</v>
      </c>
      <c r="O4072" t="str">
        <f t="shared" si="319"/>
        <v>alarma</v>
      </c>
    </row>
    <row r="4073" spans="1:15">
      <c r="A4073" t="s">
        <v>112</v>
      </c>
      <c r="B4073" t="s">
        <v>558</v>
      </c>
      <c r="C4073" t="s">
        <v>90</v>
      </c>
      <c r="D4073" s="8">
        <v>100</v>
      </c>
      <c r="E4073" s="8">
        <v>85.714285714285708</v>
      </c>
      <c r="F4073" s="8">
        <v>76.923076923076934</v>
      </c>
      <c r="G4073" t="str">
        <f>VLOOKUP(C4073,'data indicadores nacional'!$A$2:$G$24,7,FALSE)</f>
        <v>abajo</v>
      </c>
      <c r="H4073" s="9">
        <f>VLOOKUP(C4073,'data indicadores nacional'!$A$2:$F$24,6,FALSE)</f>
        <v>2.2832114202799096</v>
      </c>
      <c r="I4073" s="5" t="str">
        <f t="shared" si="315"/>
        <v xml:space="preserve"> </v>
      </c>
      <c r="J4073" s="5">
        <f t="shared" si="316"/>
        <v>1</v>
      </c>
      <c r="K4073" s="5">
        <f t="shared" si="317"/>
        <v>0</v>
      </c>
      <c r="L4073" s="5">
        <f t="shared" si="318"/>
        <v>1</v>
      </c>
      <c r="N4073" s="8" t="str">
        <f>VLOOKUP(C4073,'data indicadores nacional'!$A$2:$J$24,10,FALSE)</f>
        <v>-</v>
      </c>
      <c r="O4073" t="str">
        <f t="shared" si="319"/>
        <v xml:space="preserve"> </v>
      </c>
    </row>
    <row r="4074" spans="1:15">
      <c r="A4074" t="s">
        <v>112</v>
      </c>
      <c r="B4074" t="s">
        <v>558</v>
      </c>
      <c r="C4074" t="s">
        <v>91</v>
      </c>
      <c r="D4074" s="8">
        <v>90.058479532163744</v>
      </c>
      <c r="E4074" s="8">
        <v>62.891566265060241</v>
      </c>
      <c r="F4074" s="8">
        <v>67.351598173515981</v>
      </c>
      <c r="G4074" t="str">
        <f>VLOOKUP(C4074,'data indicadores nacional'!$A$2:$G$24,7,FALSE)</f>
        <v>arriba</v>
      </c>
      <c r="H4074" s="9">
        <f>VLOOKUP(C4074,'data indicadores nacional'!$A$2:$F$24,6,FALSE)</f>
        <v>0.72595219758941765</v>
      </c>
      <c r="I4074" s="5" t="str">
        <f t="shared" si="315"/>
        <v xml:space="preserve"> </v>
      </c>
      <c r="J4074" s="5">
        <f t="shared" si="316"/>
        <v>0</v>
      </c>
      <c r="K4074" s="5">
        <f t="shared" si="317"/>
        <v>1</v>
      </c>
      <c r="L4074" s="5">
        <f t="shared" si="318"/>
        <v>1</v>
      </c>
      <c r="N4074" s="8" t="str">
        <f>VLOOKUP(C4074,'data indicadores nacional'!$A$2:$J$24,10,FALSE)</f>
        <v>-</v>
      </c>
      <c r="O4074" t="str">
        <f t="shared" si="319"/>
        <v xml:space="preserve"> </v>
      </c>
    </row>
    <row r="4075" spans="1:15">
      <c r="A4075" t="s">
        <v>112</v>
      </c>
      <c r="B4075" t="s">
        <v>558</v>
      </c>
      <c r="C4075" t="s">
        <v>93</v>
      </c>
      <c r="D4075" s="8">
        <v>1.2048192771084338</v>
      </c>
      <c r="E4075" s="8">
        <v>0.72289156626506024</v>
      </c>
      <c r="F4075" s="8">
        <v>0.45454545454545453</v>
      </c>
      <c r="G4075" t="str">
        <f>VLOOKUP(C4075,'data indicadores nacional'!$A$2:$G$24,7,FALSE)</f>
        <v>abajo</v>
      </c>
      <c r="H4075" s="9">
        <f>VLOOKUP(C4075,'data indicadores nacional'!$A$2:$F$24,6,FALSE)</f>
        <v>3.3766595341714022E-2</v>
      </c>
      <c r="I4075" s="5" t="str">
        <f t="shared" si="315"/>
        <v xml:space="preserve"> </v>
      </c>
      <c r="J4075" s="5">
        <f t="shared" si="316"/>
        <v>1</v>
      </c>
      <c r="K4075" s="5">
        <f t="shared" si="317"/>
        <v>0</v>
      </c>
      <c r="L4075" s="5">
        <f t="shared" si="318"/>
        <v>1</v>
      </c>
      <c r="N4075" s="8">
        <f>VLOOKUP(C4075,'data indicadores nacional'!$A$2:$J$24,10,FALSE)</f>
        <v>15</v>
      </c>
      <c r="O4075" t="str">
        <f t="shared" si="319"/>
        <v xml:space="preserve"> </v>
      </c>
    </row>
    <row r="4076" spans="1:15">
      <c r="A4076" t="s">
        <v>112</v>
      </c>
      <c r="B4076" t="s">
        <v>558</v>
      </c>
      <c r="C4076" t="s">
        <v>94</v>
      </c>
      <c r="D4076" s="8">
        <v>5.1052631578947372</v>
      </c>
      <c r="E4076" s="8">
        <v>5.508433734939759</v>
      </c>
      <c r="F4076" s="8">
        <v>5.3409090909090908</v>
      </c>
      <c r="G4076" t="str">
        <f>VLOOKUP(C4076,'data indicadores nacional'!$A$2:$G$24,7,FALSE)</f>
        <v>arriba</v>
      </c>
      <c r="H4076" s="9">
        <f>VLOOKUP(C4076,'data indicadores nacional'!$A$2:$F$24,6,FALSE)</f>
        <v>0.23219145011705353</v>
      </c>
      <c r="I4076" s="5" t="str">
        <f t="shared" si="315"/>
        <v>alarma</v>
      </c>
      <c r="J4076" s="5">
        <f t="shared" si="316"/>
        <v>1</v>
      </c>
      <c r="K4076" s="5">
        <f t="shared" si="317"/>
        <v>0</v>
      </c>
      <c r="L4076" s="5">
        <f t="shared" si="318"/>
        <v>1</v>
      </c>
      <c r="N4076" s="8" t="str">
        <f>VLOOKUP(C4076,'data indicadores nacional'!$A$2:$J$24,10,FALSE)</f>
        <v>-</v>
      </c>
      <c r="O4076" t="str">
        <f t="shared" si="319"/>
        <v xml:space="preserve"> </v>
      </c>
    </row>
    <row r="4077" spans="1:15">
      <c r="A4077" t="s">
        <v>112</v>
      </c>
      <c r="B4077" t="s">
        <v>558</v>
      </c>
      <c r="C4077" t="s">
        <v>95</v>
      </c>
      <c r="D4077" s="8">
        <v>18.072289156626507</v>
      </c>
      <c r="E4077" s="8">
        <v>13.493975903614459</v>
      </c>
      <c r="F4077" s="8">
        <v>16.590909090909093</v>
      </c>
      <c r="G4077" t="str">
        <f>VLOOKUP(C4077,'data indicadores nacional'!$A$2:$G$24,7,FALSE)</f>
        <v>abajo</v>
      </c>
      <c r="H4077" s="9">
        <f>VLOOKUP(C4077,'data indicadores nacional'!$A$2:$F$24,6,FALSE)</f>
        <v>1.7199886991149187</v>
      </c>
      <c r="I4077" s="5" t="str">
        <f t="shared" si="315"/>
        <v>alarma</v>
      </c>
      <c r="J4077" s="5">
        <f t="shared" si="316"/>
        <v>1</v>
      </c>
      <c r="K4077" s="5">
        <f t="shared" si="317"/>
        <v>0</v>
      </c>
      <c r="L4077" s="5">
        <f t="shared" si="318"/>
        <v>1</v>
      </c>
      <c r="N4077" s="8">
        <f>VLOOKUP(C4077,'data indicadores nacional'!$A$2:$J$24,10,FALSE)</f>
        <v>15</v>
      </c>
      <c r="O4077" t="str">
        <f t="shared" si="319"/>
        <v>alarma</v>
      </c>
    </row>
    <row r="4078" spans="1:15">
      <c r="A4078" t="s">
        <v>112</v>
      </c>
      <c r="B4078" t="s">
        <v>558</v>
      </c>
      <c r="C4078" t="s">
        <v>97</v>
      </c>
      <c r="D4078" s="8">
        <v>1.7331022530329288</v>
      </c>
      <c r="E4078" s="8">
        <v>3.8845726970033296</v>
      </c>
      <c r="F4078" s="8">
        <v>7.2102052135330004</v>
      </c>
      <c r="G4078" t="str">
        <f>VLOOKUP(C4078,'data indicadores nacional'!$A$2:$G$24,7,FALSE)</f>
        <v>abajo</v>
      </c>
      <c r="H4078" s="9">
        <f>VLOOKUP(C4078,'data indicadores nacional'!$A$2:$F$24,6,FALSE)</f>
        <v>0.35698528124504503</v>
      </c>
      <c r="I4078" s="5" t="str">
        <f t="shared" si="315"/>
        <v>alarma</v>
      </c>
      <c r="J4078" s="5">
        <f t="shared" si="316"/>
        <v>0</v>
      </c>
      <c r="K4078" s="5">
        <f t="shared" si="317"/>
        <v>1</v>
      </c>
      <c r="L4078" s="5">
        <f t="shared" si="318"/>
        <v>1</v>
      </c>
      <c r="N4078" s="8">
        <f>VLOOKUP(C4078,'data indicadores nacional'!$A$2:$J$24,10,FALSE)</f>
        <v>61</v>
      </c>
      <c r="O4078" t="str">
        <f t="shared" si="319"/>
        <v xml:space="preserve"> </v>
      </c>
    </row>
    <row r="4079" spans="1:15">
      <c r="A4079" t="s">
        <v>112</v>
      </c>
      <c r="B4079" t="s">
        <v>558</v>
      </c>
      <c r="C4079" t="s">
        <v>98</v>
      </c>
      <c r="D4079" s="8">
        <v>15.687480775146108</v>
      </c>
      <c r="E4079" s="8">
        <v>28.647214854111407</v>
      </c>
      <c r="F4079" s="8">
        <v>36.310628147362841</v>
      </c>
      <c r="G4079" t="str">
        <f>VLOOKUP(C4079,'data indicadores nacional'!$A$2:$G$24,7,FALSE)</f>
        <v>abajo</v>
      </c>
      <c r="H4079" s="9">
        <f>VLOOKUP(C4079,'data indicadores nacional'!$A$2:$F$24,6,FALSE)</f>
        <v>3.4897517565506893</v>
      </c>
      <c r="I4079" s="5" t="str">
        <f t="shared" si="315"/>
        <v>alarma</v>
      </c>
      <c r="J4079" s="5">
        <f t="shared" si="316"/>
        <v>0</v>
      </c>
      <c r="K4079" s="5">
        <f t="shared" si="317"/>
        <v>1</v>
      </c>
      <c r="L4079" s="5">
        <f t="shared" si="318"/>
        <v>1</v>
      </c>
      <c r="N4079" s="8">
        <f>VLOOKUP(C4079,'data indicadores nacional'!$A$2:$J$24,10,FALSE)</f>
        <v>61</v>
      </c>
      <c r="O4079" t="str">
        <f t="shared" si="319"/>
        <v xml:space="preserve"> </v>
      </c>
    </row>
    <row r="4080" spans="1:15">
      <c r="A4080" t="s">
        <v>112</v>
      </c>
      <c r="B4080" t="s">
        <v>558</v>
      </c>
      <c r="C4080" t="s">
        <v>99</v>
      </c>
      <c r="D4080" s="8">
        <v>31.578947368421055</v>
      </c>
      <c r="E4080" s="8">
        <v>51.321138211382113</v>
      </c>
      <c r="F4080" s="8">
        <v>62.944162436548226</v>
      </c>
      <c r="G4080" t="str">
        <f>VLOOKUP(C4080,'data indicadores nacional'!$A$2:$G$24,7,FALSE)</f>
        <v>abajo</v>
      </c>
      <c r="H4080" s="9">
        <f>VLOOKUP(C4080,'data indicadores nacional'!$A$2:$F$24,6,FALSE)</f>
        <v>7.5200278194544445</v>
      </c>
      <c r="I4080" s="5" t="str">
        <f t="shared" si="315"/>
        <v>alarma</v>
      </c>
      <c r="J4080" s="5">
        <f t="shared" si="316"/>
        <v>0</v>
      </c>
      <c r="K4080" s="5">
        <f t="shared" si="317"/>
        <v>1</v>
      </c>
      <c r="L4080" s="5">
        <f t="shared" si="318"/>
        <v>1</v>
      </c>
      <c r="N4080" s="8">
        <f>VLOOKUP(C4080,'data indicadores nacional'!$A$2:$J$24,10,FALSE)</f>
        <v>61</v>
      </c>
      <c r="O4080" t="str">
        <f t="shared" si="319"/>
        <v>alarma</v>
      </c>
    </row>
    <row r="4081" spans="1:15">
      <c r="A4081" t="s">
        <v>112</v>
      </c>
      <c r="B4081" t="s">
        <v>558</v>
      </c>
      <c r="C4081" t="s">
        <v>100</v>
      </c>
      <c r="D4081" s="8">
        <v>23.391812865497073</v>
      </c>
      <c r="E4081" s="8">
        <v>12.048192771084338</v>
      </c>
      <c r="F4081" s="8">
        <v>13.636363636363635</v>
      </c>
      <c r="G4081" t="str">
        <f>VLOOKUP(C4081,'data indicadores nacional'!$A$2:$G$24,7,FALSE)</f>
        <v>abajo</v>
      </c>
      <c r="H4081" s="9">
        <f>VLOOKUP(C4081,'data indicadores nacional'!$A$2:$F$24,6,FALSE)</f>
        <v>1.7895311097465236</v>
      </c>
      <c r="I4081" s="5" t="str">
        <f t="shared" si="315"/>
        <v>alarma</v>
      </c>
      <c r="J4081" s="5">
        <f t="shared" si="316"/>
        <v>1</v>
      </c>
      <c r="K4081" s="5">
        <f t="shared" si="317"/>
        <v>0</v>
      </c>
      <c r="L4081" s="5">
        <f t="shared" si="318"/>
        <v>1</v>
      </c>
      <c r="N4081" s="8">
        <f>VLOOKUP(C4081,'data indicadores nacional'!$A$2:$J$24,10,FALSE)</f>
        <v>15</v>
      </c>
      <c r="O4081" t="str">
        <f t="shared" si="319"/>
        <v xml:space="preserve"> </v>
      </c>
    </row>
    <row r="4082" spans="1:15">
      <c r="A4082" t="s">
        <v>112</v>
      </c>
      <c r="B4082" t="s">
        <v>558</v>
      </c>
      <c r="C4082" t="s">
        <v>101</v>
      </c>
      <c r="D4082" s="8">
        <v>5.8479532163742682</v>
      </c>
      <c r="E4082" s="8">
        <v>7.2289156626506026</v>
      </c>
      <c r="F4082" s="8">
        <v>9.0909090909090899</v>
      </c>
      <c r="G4082" t="str">
        <f>VLOOKUP(C4082,'data indicadores nacional'!$A$2:$G$24,7,FALSE)</f>
        <v>abajo</v>
      </c>
      <c r="H4082" s="9">
        <f>VLOOKUP(C4082,'data indicadores nacional'!$A$2:$F$24,6,FALSE)</f>
        <v>1.3238688071947835</v>
      </c>
      <c r="I4082" s="5" t="str">
        <f t="shared" si="315"/>
        <v>alarma</v>
      </c>
      <c r="J4082" s="5">
        <f t="shared" si="316"/>
        <v>0</v>
      </c>
      <c r="K4082" s="5">
        <f t="shared" si="317"/>
        <v>1</v>
      </c>
      <c r="L4082" s="5">
        <f t="shared" si="318"/>
        <v>1</v>
      </c>
      <c r="N4082" s="8">
        <f>VLOOKUP(C4082,'data indicadores nacional'!$A$2:$J$24,10,FALSE)</f>
        <v>12</v>
      </c>
      <c r="O4082" t="str">
        <f t="shared" si="319"/>
        <v xml:space="preserve"> </v>
      </c>
    </row>
    <row r="4083" spans="1:15">
      <c r="A4083" t="s">
        <v>112</v>
      </c>
      <c r="B4083" t="s">
        <v>558</v>
      </c>
      <c r="C4083" t="s">
        <v>102</v>
      </c>
      <c r="D4083" s="8">
        <v>29.095141111434391</v>
      </c>
      <c r="E4083" s="8">
        <v>30.084235860409148</v>
      </c>
      <c r="F4083" s="8">
        <v>29.868578255675029</v>
      </c>
      <c r="G4083" t="str">
        <f>VLOOKUP(C4083,'data indicadores nacional'!$A$2:$G$24,7,FALSE)</f>
        <v>abajo</v>
      </c>
      <c r="H4083" s="9">
        <f>VLOOKUP(C4083,'data indicadores nacional'!$A$2:$F$24,6,FALSE)</f>
        <v>1.6226293498102424</v>
      </c>
      <c r="I4083" s="5" t="str">
        <f t="shared" si="315"/>
        <v xml:space="preserve"> </v>
      </c>
      <c r="J4083" s="5">
        <f t="shared" si="316"/>
        <v>0</v>
      </c>
      <c r="K4083" s="5">
        <f t="shared" si="317"/>
        <v>1</v>
      </c>
      <c r="L4083" s="5">
        <f t="shared" si="318"/>
        <v>1</v>
      </c>
      <c r="N4083" s="8" t="str">
        <f>VLOOKUP(C4083,'data indicadores nacional'!$A$2:$J$24,10,FALSE)</f>
        <v>-</v>
      </c>
      <c r="O4083" t="str">
        <f t="shared" si="319"/>
        <v xml:space="preserve"> </v>
      </c>
    </row>
    <row r="4084" spans="1:15">
      <c r="A4084" t="s">
        <v>112</v>
      </c>
      <c r="B4084" t="s">
        <v>558</v>
      </c>
      <c r="C4084" t="s">
        <v>104</v>
      </c>
      <c r="D4084" s="8">
        <v>17.241379310344826</v>
      </c>
      <c r="E4084" s="8">
        <v>7.1770334928229671</v>
      </c>
      <c r="F4084" s="8">
        <v>13.513513513513514</v>
      </c>
      <c r="G4084" t="str">
        <f>VLOOKUP(C4084,'data indicadores nacional'!$A$2:$G$24,7,FALSE)</f>
        <v>abajo</v>
      </c>
      <c r="H4084" s="9">
        <f>VLOOKUP(C4084,'data indicadores nacional'!$A$2:$F$24,6,FALSE)</f>
        <v>0.3966802220902198</v>
      </c>
      <c r="I4084" s="5" t="str">
        <f t="shared" si="315"/>
        <v>alarma</v>
      </c>
      <c r="J4084" s="5">
        <f t="shared" si="316"/>
        <v>1</v>
      </c>
      <c r="K4084" s="5">
        <f t="shared" si="317"/>
        <v>0</v>
      </c>
      <c r="L4084" s="5">
        <f t="shared" si="318"/>
        <v>1</v>
      </c>
      <c r="N4084" s="8">
        <f>VLOOKUP(C4084,'data indicadores nacional'!$A$2:$J$24,10,FALSE)</f>
        <v>12</v>
      </c>
      <c r="O4084" t="str">
        <f t="shared" si="319"/>
        <v>alarma</v>
      </c>
    </row>
    <row r="4085" spans="1:15">
      <c r="A4085" t="s">
        <v>112</v>
      </c>
      <c r="B4085" t="s">
        <v>558</v>
      </c>
      <c r="C4085" t="s">
        <v>105</v>
      </c>
      <c r="F4085" s="8">
        <v>29.868578255675029</v>
      </c>
      <c r="G4085" t="str">
        <f>VLOOKUP(C4085,'data indicadores nacional'!$A$2:$G$24,7,FALSE)</f>
        <v>abajo</v>
      </c>
      <c r="H4085" s="9">
        <f>VLOOKUP(C4085,'data indicadores nacional'!$A$2:$F$24,6,FALSE)</f>
        <v>1.2536970118415909</v>
      </c>
      <c r="I4085" s="5" t="str">
        <f t="shared" si="315"/>
        <v>alarma</v>
      </c>
      <c r="J4085" s="5">
        <f t="shared" si="316"/>
        <v>0</v>
      </c>
      <c r="K4085" s="5">
        <f t="shared" si="317"/>
        <v>1</v>
      </c>
      <c r="L4085" s="5">
        <f t="shared" si="318"/>
        <v>1</v>
      </c>
      <c r="N4085" s="8">
        <f>VLOOKUP(C4085,'data indicadores nacional'!$A$2:$J$24,10,FALSE)</f>
        <v>4.0773685948219525</v>
      </c>
      <c r="O4085" t="str">
        <f t="shared" si="319"/>
        <v>alarma</v>
      </c>
    </row>
    <row r="4086" spans="1:15">
      <c r="A4086" t="s">
        <v>112</v>
      </c>
      <c r="B4086" t="s">
        <v>559</v>
      </c>
      <c r="C4086" t="s">
        <v>88</v>
      </c>
      <c r="D4086" s="8">
        <v>1.4705882352941175</v>
      </c>
      <c r="E4086" s="8">
        <v>2.9702970297029703</v>
      </c>
      <c r="F4086" s="8">
        <v>1.1627906976744187</v>
      </c>
      <c r="G4086" t="str">
        <f>VLOOKUP(C4086,'data indicadores nacional'!$A$2:$G$24,7,FALSE)</f>
        <v>abajo</v>
      </c>
      <c r="H4086" s="9">
        <f>VLOOKUP(C4086,'data indicadores nacional'!$A$2:$F$24,6,FALSE)</f>
        <v>0.25026441121950321</v>
      </c>
      <c r="I4086" s="5" t="str">
        <f t="shared" si="315"/>
        <v xml:space="preserve"> </v>
      </c>
      <c r="J4086" s="5">
        <f t="shared" si="316"/>
        <v>1</v>
      </c>
      <c r="K4086" s="5">
        <f t="shared" si="317"/>
        <v>0</v>
      </c>
      <c r="L4086" s="5">
        <f t="shared" si="318"/>
        <v>1</v>
      </c>
      <c r="N4086" s="8">
        <f>VLOOKUP(C4086,'data indicadores nacional'!$A$2:$J$24,10,FALSE)</f>
        <v>10</v>
      </c>
      <c r="O4086" t="str">
        <f t="shared" si="319"/>
        <v xml:space="preserve"> </v>
      </c>
    </row>
    <row r="4087" spans="1:15">
      <c r="A4087" t="s">
        <v>112</v>
      </c>
      <c r="B4087" t="s">
        <v>559</v>
      </c>
      <c r="C4087" t="s">
        <v>89</v>
      </c>
      <c r="D4087" s="8">
        <v>60.13513513513513</v>
      </c>
      <c r="E4087" s="8">
        <v>75.728155339805824</v>
      </c>
      <c r="F4087" s="8">
        <v>67.81609195402298</v>
      </c>
      <c r="G4087" t="str">
        <f>VLOOKUP(C4087,'data indicadores nacional'!$A$2:$G$24,7,FALSE)</f>
        <v>arriba</v>
      </c>
      <c r="H4087" s="9">
        <f>VLOOKUP(C4087,'data indicadores nacional'!$A$2:$F$24,6,FALSE)</f>
        <v>2.7490434366534529</v>
      </c>
      <c r="I4087" s="5" t="str">
        <f t="shared" si="315"/>
        <v>alarma</v>
      </c>
      <c r="J4087" s="5">
        <f t="shared" si="316"/>
        <v>1</v>
      </c>
      <c r="K4087" s="5">
        <f t="shared" si="317"/>
        <v>0</v>
      </c>
      <c r="L4087" s="5">
        <f t="shared" si="318"/>
        <v>1</v>
      </c>
      <c r="N4087" s="8">
        <f>VLOOKUP(C4087,'data indicadores nacional'!$A$2:$J$24,10,FALSE)</f>
        <v>95</v>
      </c>
      <c r="O4087" t="str">
        <f t="shared" si="319"/>
        <v>alarma</v>
      </c>
    </row>
    <row r="4088" spans="1:15">
      <c r="A4088" t="s">
        <v>112</v>
      </c>
      <c r="B4088" t="s">
        <v>559</v>
      </c>
      <c r="C4088" t="s">
        <v>90</v>
      </c>
      <c r="D4088" s="8">
        <v>100</v>
      </c>
      <c r="E4088" s="8">
        <v>100</v>
      </c>
      <c r="G4088" t="str">
        <f>VLOOKUP(C4088,'data indicadores nacional'!$A$2:$G$24,7,FALSE)</f>
        <v>abajo</v>
      </c>
      <c r="H4088" s="9">
        <f>VLOOKUP(C4088,'data indicadores nacional'!$A$2:$F$24,6,FALSE)</f>
        <v>2.2832114202799096</v>
      </c>
      <c r="I4088" s="5" t="str">
        <f t="shared" si="315"/>
        <v xml:space="preserve"> </v>
      </c>
      <c r="J4088" s="5">
        <f t="shared" si="316"/>
        <v>1</v>
      </c>
      <c r="K4088" s="5">
        <f t="shared" si="317"/>
        <v>0</v>
      </c>
      <c r="L4088" s="5">
        <f t="shared" si="318"/>
        <v>1</v>
      </c>
      <c r="N4088" s="8" t="str">
        <f>VLOOKUP(C4088,'data indicadores nacional'!$A$2:$J$24,10,FALSE)</f>
        <v>-</v>
      </c>
      <c r="O4088" t="str">
        <f t="shared" si="319"/>
        <v xml:space="preserve"> </v>
      </c>
    </row>
    <row r="4089" spans="1:15">
      <c r="A4089" t="s">
        <v>112</v>
      </c>
      <c r="B4089" t="s">
        <v>559</v>
      </c>
      <c r="C4089" t="s">
        <v>91</v>
      </c>
      <c r="D4089" s="8">
        <v>67.5</v>
      </c>
      <c r="E4089" s="8">
        <v>73.333333333333329</v>
      </c>
      <c r="F4089" s="8">
        <v>61.797752808988761</v>
      </c>
      <c r="G4089" t="str">
        <f>VLOOKUP(C4089,'data indicadores nacional'!$A$2:$G$24,7,FALSE)</f>
        <v>arriba</v>
      </c>
      <c r="H4089" s="9">
        <f>VLOOKUP(C4089,'data indicadores nacional'!$A$2:$F$24,6,FALSE)</f>
        <v>0.72595219758941765</v>
      </c>
      <c r="I4089" s="5" t="str">
        <f t="shared" si="315"/>
        <v>alarma</v>
      </c>
      <c r="J4089" s="5">
        <f t="shared" si="316"/>
        <v>0</v>
      </c>
      <c r="K4089" s="5">
        <f t="shared" si="317"/>
        <v>1</v>
      </c>
      <c r="L4089" s="5">
        <f t="shared" si="318"/>
        <v>1</v>
      </c>
      <c r="N4089" s="8" t="str">
        <f>VLOOKUP(C4089,'data indicadores nacional'!$A$2:$J$24,10,FALSE)</f>
        <v>-</v>
      </c>
      <c r="O4089" t="str">
        <f t="shared" si="319"/>
        <v xml:space="preserve"> </v>
      </c>
    </row>
    <row r="4090" spans="1:15">
      <c r="A4090" t="s">
        <v>112</v>
      </c>
      <c r="B4090" t="s">
        <v>559</v>
      </c>
      <c r="C4090" t="s">
        <v>94</v>
      </c>
      <c r="D4090" s="8">
        <v>3.7453416149068324</v>
      </c>
      <c r="E4090" s="8">
        <v>5.1904761904761907</v>
      </c>
      <c r="F4090" s="8">
        <v>4.3888888888888893</v>
      </c>
      <c r="G4090" t="str">
        <f>VLOOKUP(C4090,'data indicadores nacional'!$A$2:$G$24,7,FALSE)</f>
        <v>arriba</v>
      </c>
      <c r="H4090" s="9">
        <f>VLOOKUP(C4090,'data indicadores nacional'!$A$2:$F$24,6,FALSE)</f>
        <v>0.23219145011705353</v>
      </c>
      <c r="I4090" s="5" t="str">
        <f t="shared" si="315"/>
        <v>alarma</v>
      </c>
      <c r="J4090" s="5">
        <f t="shared" si="316"/>
        <v>1</v>
      </c>
      <c r="K4090" s="5">
        <f t="shared" si="317"/>
        <v>0</v>
      </c>
      <c r="L4090" s="5">
        <f t="shared" si="318"/>
        <v>1</v>
      </c>
      <c r="N4090" s="8" t="str">
        <f>VLOOKUP(C4090,'data indicadores nacional'!$A$2:$J$24,10,FALSE)</f>
        <v>-</v>
      </c>
      <c r="O4090" t="str">
        <f t="shared" si="319"/>
        <v xml:space="preserve"> </v>
      </c>
    </row>
    <row r="4091" spans="1:15">
      <c r="A4091" t="s">
        <v>112</v>
      </c>
      <c r="B4091" t="s">
        <v>559</v>
      </c>
      <c r="C4091" t="s">
        <v>95</v>
      </c>
      <c r="D4091" s="8">
        <v>10</v>
      </c>
      <c r="E4091" s="8">
        <v>9.5238095238095237</v>
      </c>
      <c r="F4091" s="8">
        <v>6.666666666666667</v>
      </c>
      <c r="G4091" t="str">
        <f>VLOOKUP(C4091,'data indicadores nacional'!$A$2:$G$24,7,FALSE)</f>
        <v>abajo</v>
      </c>
      <c r="H4091" s="9">
        <f>VLOOKUP(C4091,'data indicadores nacional'!$A$2:$F$24,6,FALSE)</f>
        <v>1.7199886991149187</v>
      </c>
      <c r="I4091" s="5" t="str">
        <f t="shared" si="315"/>
        <v xml:space="preserve"> </v>
      </c>
      <c r="J4091" s="5">
        <f t="shared" si="316"/>
        <v>1</v>
      </c>
      <c r="K4091" s="5">
        <f t="shared" si="317"/>
        <v>0</v>
      </c>
      <c r="L4091" s="5">
        <f t="shared" si="318"/>
        <v>1</v>
      </c>
      <c r="N4091" s="8">
        <f>VLOOKUP(C4091,'data indicadores nacional'!$A$2:$J$24,10,FALSE)</f>
        <v>15</v>
      </c>
      <c r="O4091" t="str">
        <f t="shared" si="319"/>
        <v xml:space="preserve"> </v>
      </c>
    </row>
    <row r="4092" spans="1:15">
      <c r="A4092" t="s">
        <v>112</v>
      </c>
      <c r="B4092" t="s">
        <v>559</v>
      </c>
      <c r="C4092" t="s">
        <v>96</v>
      </c>
      <c r="D4092" s="8">
        <v>621.11801242236015</v>
      </c>
      <c r="G4092" t="str">
        <f>VLOOKUP(C4092,'data indicadores nacional'!$A$2:$G$24,7,FALSE)</f>
        <v>abajo</v>
      </c>
      <c r="H4092" s="9">
        <f>VLOOKUP(C4092,'data indicadores nacional'!$A$2:$F$24,6,FALSE)</f>
        <v>14.793500408348107</v>
      </c>
      <c r="I4092" s="5" t="str">
        <f t="shared" si="315"/>
        <v xml:space="preserve"> </v>
      </c>
      <c r="J4092" s="5">
        <f t="shared" si="316"/>
        <v>1</v>
      </c>
      <c r="K4092" s="5">
        <f t="shared" si="317"/>
        <v>0</v>
      </c>
      <c r="L4092" s="5">
        <f t="shared" si="318"/>
        <v>1</v>
      </c>
      <c r="N4092" s="8">
        <f>VLOOKUP(C4092,'data indicadores nacional'!$A$2:$J$24,10,FALSE)</f>
        <v>45</v>
      </c>
      <c r="O4092" t="str">
        <f t="shared" si="319"/>
        <v xml:space="preserve"> </v>
      </c>
    </row>
    <row r="4093" spans="1:15">
      <c r="A4093" t="s">
        <v>112</v>
      </c>
      <c r="B4093" t="s">
        <v>559</v>
      </c>
      <c r="C4093" t="s">
        <v>97</v>
      </c>
      <c r="D4093" s="8">
        <v>0.91240875912408759</v>
      </c>
      <c r="E4093" s="8">
        <v>0.80710250201775624</v>
      </c>
      <c r="G4093" t="str">
        <f>VLOOKUP(C4093,'data indicadores nacional'!$A$2:$G$24,7,FALSE)</f>
        <v>abajo</v>
      </c>
      <c r="H4093" s="9">
        <f>VLOOKUP(C4093,'data indicadores nacional'!$A$2:$F$24,6,FALSE)</f>
        <v>0.35698528124504503</v>
      </c>
      <c r="I4093" s="5" t="str">
        <f t="shared" si="315"/>
        <v xml:space="preserve"> </v>
      </c>
      <c r="J4093" s="5">
        <f t="shared" si="316"/>
        <v>1</v>
      </c>
      <c r="K4093" s="5">
        <f t="shared" si="317"/>
        <v>0</v>
      </c>
      <c r="L4093" s="5">
        <f t="shared" si="318"/>
        <v>1</v>
      </c>
      <c r="N4093" s="8">
        <f>VLOOKUP(C4093,'data indicadores nacional'!$A$2:$J$24,10,FALSE)</f>
        <v>61</v>
      </c>
      <c r="O4093" t="str">
        <f t="shared" si="319"/>
        <v xml:space="preserve"> </v>
      </c>
    </row>
    <row r="4094" spans="1:15">
      <c r="A4094" t="s">
        <v>112</v>
      </c>
      <c r="B4094" t="s">
        <v>559</v>
      </c>
      <c r="C4094" t="s">
        <v>98</v>
      </c>
      <c r="D4094" s="8">
        <v>24.090462143559488</v>
      </c>
      <c r="E4094" s="8">
        <v>12.219156484036263</v>
      </c>
      <c r="F4094" s="8">
        <v>8.2709728239464351</v>
      </c>
      <c r="G4094" t="str">
        <f>VLOOKUP(C4094,'data indicadores nacional'!$A$2:$G$24,7,FALSE)</f>
        <v>abajo</v>
      </c>
      <c r="H4094" s="9">
        <f>VLOOKUP(C4094,'data indicadores nacional'!$A$2:$F$24,6,FALSE)</f>
        <v>3.4897517565506893</v>
      </c>
      <c r="I4094" s="5" t="str">
        <f t="shared" si="315"/>
        <v xml:space="preserve"> </v>
      </c>
      <c r="J4094" s="5">
        <f t="shared" si="316"/>
        <v>1</v>
      </c>
      <c r="K4094" s="5">
        <f t="shared" si="317"/>
        <v>0</v>
      </c>
      <c r="L4094" s="5">
        <f t="shared" si="318"/>
        <v>1</v>
      </c>
      <c r="N4094" s="8">
        <f>VLOOKUP(C4094,'data indicadores nacional'!$A$2:$J$24,10,FALSE)</f>
        <v>61</v>
      </c>
      <c r="O4094" t="str">
        <f t="shared" si="319"/>
        <v xml:space="preserve"> </v>
      </c>
    </row>
    <row r="4095" spans="1:15">
      <c r="A4095" t="s">
        <v>112</v>
      </c>
      <c r="B4095" t="s">
        <v>559</v>
      </c>
      <c r="C4095" t="s">
        <v>99</v>
      </c>
      <c r="D4095" s="8">
        <v>51.172707889125796</v>
      </c>
      <c r="E4095" s="8">
        <v>23.112480739599384</v>
      </c>
      <c r="F4095" s="8">
        <v>16.166281755196305</v>
      </c>
      <c r="G4095" t="str">
        <f>VLOOKUP(C4095,'data indicadores nacional'!$A$2:$G$24,7,FALSE)</f>
        <v>abajo</v>
      </c>
      <c r="H4095" s="9">
        <f>VLOOKUP(C4095,'data indicadores nacional'!$A$2:$F$24,6,FALSE)</f>
        <v>7.5200278194544445</v>
      </c>
      <c r="I4095" s="5" t="str">
        <f t="shared" si="315"/>
        <v xml:space="preserve"> </v>
      </c>
      <c r="J4095" s="5">
        <f t="shared" si="316"/>
        <v>1</v>
      </c>
      <c r="K4095" s="5">
        <f t="shared" si="317"/>
        <v>0</v>
      </c>
      <c r="L4095" s="5">
        <f t="shared" si="318"/>
        <v>1</v>
      </c>
      <c r="N4095" s="8">
        <f>VLOOKUP(C4095,'data indicadores nacional'!$A$2:$J$24,10,FALSE)</f>
        <v>61</v>
      </c>
      <c r="O4095" t="str">
        <f t="shared" si="319"/>
        <v xml:space="preserve"> </v>
      </c>
    </row>
    <row r="4096" spans="1:15">
      <c r="A4096" t="s">
        <v>112</v>
      </c>
      <c r="B4096" t="s">
        <v>559</v>
      </c>
      <c r="C4096" t="s">
        <v>100</v>
      </c>
      <c r="D4096" s="8">
        <v>18.633540372670808</v>
      </c>
      <c r="F4096" s="8">
        <v>11.111111111111111</v>
      </c>
      <c r="G4096" t="str">
        <f>VLOOKUP(C4096,'data indicadores nacional'!$A$2:$G$24,7,FALSE)</f>
        <v>abajo</v>
      </c>
      <c r="H4096" s="9">
        <f>VLOOKUP(C4096,'data indicadores nacional'!$A$2:$F$24,6,FALSE)</f>
        <v>1.7895311097465236</v>
      </c>
      <c r="I4096" s="5" t="str">
        <f t="shared" si="315"/>
        <v>alarma</v>
      </c>
      <c r="J4096" s="5">
        <f t="shared" si="316"/>
        <v>1</v>
      </c>
      <c r="K4096" s="5">
        <f t="shared" si="317"/>
        <v>0</v>
      </c>
      <c r="L4096" s="5">
        <f t="shared" si="318"/>
        <v>1</v>
      </c>
      <c r="N4096" s="8">
        <f>VLOOKUP(C4096,'data indicadores nacional'!$A$2:$J$24,10,FALSE)</f>
        <v>15</v>
      </c>
      <c r="O4096" t="str">
        <f t="shared" si="319"/>
        <v xml:space="preserve"> </v>
      </c>
    </row>
    <row r="4097" spans="1:15">
      <c r="A4097" t="s">
        <v>112</v>
      </c>
      <c r="B4097" t="s">
        <v>559</v>
      </c>
      <c r="C4097" t="s">
        <v>101</v>
      </c>
      <c r="D4097" s="8">
        <v>12.422360248447204</v>
      </c>
      <c r="F4097" s="8">
        <v>11.111111111111111</v>
      </c>
      <c r="G4097" t="str">
        <f>VLOOKUP(C4097,'data indicadores nacional'!$A$2:$G$24,7,FALSE)</f>
        <v>abajo</v>
      </c>
      <c r="H4097" s="9">
        <f>VLOOKUP(C4097,'data indicadores nacional'!$A$2:$F$24,6,FALSE)</f>
        <v>1.3238688071947835</v>
      </c>
      <c r="I4097" s="5" t="str">
        <f t="shared" si="315"/>
        <v>alarma</v>
      </c>
      <c r="J4097" s="5">
        <f t="shared" si="316"/>
        <v>1</v>
      </c>
      <c r="K4097" s="5">
        <f t="shared" si="317"/>
        <v>0</v>
      </c>
      <c r="L4097" s="5">
        <f t="shared" si="318"/>
        <v>1</v>
      </c>
      <c r="N4097" s="8">
        <f>VLOOKUP(C4097,'data indicadores nacional'!$A$2:$J$24,10,FALSE)</f>
        <v>12</v>
      </c>
      <c r="O4097" t="str">
        <f t="shared" si="319"/>
        <v xml:space="preserve"> </v>
      </c>
    </row>
    <row r="4098" spans="1:15">
      <c r="A4098" t="s">
        <v>112</v>
      </c>
      <c r="B4098" t="s">
        <v>559</v>
      </c>
      <c r="C4098" t="s">
        <v>104</v>
      </c>
      <c r="D4098" s="8">
        <v>12.269938650306749</v>
      </c>
      <c r="E4098" s="8">
        <v>18.691588785046729</v>
      </c>
      <c r="F4098" s="8">
        <v>21.739130434782609</v>
      </c>
      <c r="G4098" t="str">
        <f>VLOOKUP(C4098,'data indicadores nacional'!$A$2:$G$24,7,FALSE)</f>
        <v>abajo</v>
      </c>
      <c r="H4098" s="9">
        <f>VLOOKUP(C4098,'data indicadores nacional'!$A$2:$F$24,6,FALSE)</f>
        <v>0.3966802220902198</v>
      </c>
      <c r="I4098" s="5" t="str">
        <f t="shared" si="315"/>
        <v>alarma</v>
      </c>
      <c r="J4098" s="5">
        <f t="shared" si="316"/>
        <v>0</v>
      </c>
      <c r="K4098" s="5">
        <f t="shared" si="317"/>
        <v>1</v>
      </c>
      <c r="L4098" s="5">
        <f t="shared" si="318"/>
        <v>1</v>
      </c>
      <c r="N4098" s="8">
        <f>VLOOKUP(C4098,'data indicadores nacional'!$A$2:$J$24,10,FALSE)</f>
        <v>12</v>
      </c>
      <c r="O4098" t="str">
        <f t="shared" si="319"/>
        <v>alarma</v>
      </c>
    </row>
    <row r="4099" spans="1:15">
      <c r="A4099" t="s">
        <v>112</v>
      </c>
      <c r="B4099" t="s">
        <v>559</v>
      </c>
      <c r="C4099" t="s">
        <v>105</v>
      </c>
      <c r="D4099" s="8">
        <v>43.956043956043956</v>
      </c>
      <c r="G4099" t="str">
        <f>VLOOKUP(C4099,'data indicadores nacional'!$A$2:$G$24,7,FALSE)</f>
        <v>abajo</v>
      </c>
      <c r="H4099" s="9">
        <f>VLOOKUP(C4099,'data indicadores nacional'!$A$2:$F$24,6,FALSE)</f>
        <v>1.2536970118415909</v>
      </c>
      <c r="I4099" s="5" t="str">
        <f t="shared" ref="I4099:I4162" si="320">IF(G4099=$G$2,IF(F4099&gt;E4099,"alarma"," "),IF(F4099&lt;E4099,"alarma"," "))</f>
        <v xml:space="preserve"> </v>
      </c>
      <c r="J4099" s="5">
        <f t="shared" ref="J4099:J4162" si="321">IF(G4099=$G$2,IF((D4099-F4099)&gt;($M$2*H4099),1,0),IF((F4099-D4099)&gt;($M$2*H4099),1,0))</f>
        <v>1</v>
      </c>
      <c r="K4099" s="5">
        <f t="shared" ref="K4099:K4162" si="322">IF(G4099=$G$2,IF((F4099-D4099)&gt;($M$2*H4099),1,0),IF((D4099-F4099)&gt;($M$2*H4099),1,0))</f>
        <v>0</v>
      </c>
      <c r="L4099" s="5">
        <f t="shared" ref="L4099:L4162" si="323">IF(J4099=1,1,IF(K4099=1,1,0))</f>
        <v>1</v>
      </c>
      <c r="N4099" s="8">
        <f>VLOOKUP(C4099,'data indicadores nacional'!$A$2:$J$24,10,FALSE)</f>
        <v>4.0773685948219525</v>
      </c>
      <c r="O4099" t="str">
        <f t="shared" ref="O4099:O4162" si="324">IF(N4099=$N$4," ",IF(F4099=$F$20," ",IF(G4099=$G$2,IF(F4099&lt;N4099," ","alarma"),IF(F4099&lt;N4099,"alarma"," "))))</f>
        <v xml:space="preserve"> </v>
      </c>
    </row>
    <row r="4100" spans="1:15">
      <c r="A4100" t="s">
        <v>112</v>
      </c>
      <c r="B4100" t="s">
        <v>560</v>
      </c>
      <c r="C4100" t="s">
        <v>88</v>
      </c>
      <c r="D4100" s="8">
        <v>1.7543859649122806</v>
      </c>
      <c r="E4100" s="8">
        <v>8</v>
      </c>
      <c r="F4100" s="8">
        <v>4.3478260869565215</v>
      </c>
      <c r="G4100" t="str">
        <f>VLOOKUP(C4100,'data indicadores nacional'!$A$2:$G$24,7,FALSE)</f>
        <v>abajo</v>
      </c>
      <c r="H4100" s="9">
        <f>VLOOKUP(C4100,'data indicadores nacional'!$A$2:$F$24,6,FALSE)</f>
        <v>0.25026441121950321</v>
      </c>
      <c r="I4100" s="5" t="str">
        <f t="shared" si="320"/>
        <v xml:space="preserve"> </v>
      </c>
      <c r="J4100" s="5">
        <f t="shared" si="321"/>
        <v>0</v>
      </c>
      <c r="K4100" s="5">
        <f t="shared" si="322"/>
        <v>1</v>
      </c>
      <c r="L4100" s="5">
        <f t="shared" si="323"/>
        <v>1</v>
      </c>
      <c r="N4100" s="8">
        <f>VLOOKUP(C4100,'data indicadores nacional'!$A$2:$J$24,10,FALSE)</f>
        <v>10</v>
      </c>
      <c r="O4100" t="str">
        <f t="shared" si="324"/>
        <v xml:space="preserve"> </v>
      </c>
    </row>
    <row r="4101" spans="1:15">
      <c r="A4101" t="s">
        <v>112</v>
      </c>
      <c r="B4101" t="s">
        <v>560</v>
      </c>
      <c r="C4101" t="s">
        <v>89</v>
      </c>
      <c r="D4101" s="8">
        <v>85.245901639344254</v>
      </c>
      <c r="E4101" s="8">
        <v>80</v>
      </c>
      <c r="F4101" s="8">
        <v>72</v>
      </c>
      <c r="G4101" t="str">
        <f>VLOOKUP(C4101,'data indicadores nacional'!$A$2:$G$24,7,FALSE)</f>
        <v>arriba</v>
      </c>
      <c r="H4101" s="9">
        <f>VLOOKUP(C4101,'data indicadores nacional'!$A$2:$F$24,6,FALSE)</f>
        <v>2.7490434366534529</v>
      </c>
      <c r="I4101" s="5" t="str">
        <f t="shared" si="320"/>
        <v>alarma</v>
      </c>
      <c r="J4101" s="5">
        <f t="shared" si="321"/>
        <v>0</v>
      </c>
      <c r="K4101" s="5">
        <f t="shared" si="322"/>
        <v>1</v>
      </c>
      <c r="L4101" s="5">
        <f t="shared" si="323"/>
        <v>1</v>
      </c>
      <c r="N4101" s="8">
        <f>VLOOKUP(C4101,'data indicadores nacional'!$A$2:$J$24,10,FALSE)</f>
        <v>95</v>
      </c>
      <c r="O4101" t="str">
        <f t="shared" si="324"/>
        <v>alarma</v>
      </c>
    </row>
    <row r="4102" spans="1:15">
      <c r="A4102" t="s">
        <v>112</v>
      </c>
      <c r="B4102" t="s">
        <v>560</v>
      </c>
      <c r="C4102" t="s">
        <v>90</v>
      </c>
      <c r="D4102" s="8">
        <v>100</v>
      </c>
      <c r="G4102" t="str">
        <f>VLOOKUP(C4102,'data indicadores nacional'!$A$2:$G$24,7,FALSE)</f>
        <v>abajo</v>
      </c>
      <c r="H4102" s="9">
        <f>VLOOKUP(C4102,'data indicadores nacional'!$A$2:$F$24,6,FALSE)</f>
        <v>2.2832114202799096</v>
      </c>
      <c r="I4102" s="5" t="str">
        <f t="shared" si="320"/>
        <v xml:space="preserve"> </v>
      </c>
      <c r="J4102" s="5">
        <f t="shared" si="321"/>
        <v>1</v>
      </c>
      <c r="K4102" s="5">
        <f t="shared" si="322"/>
        <v>0</v>
      </c>
      <c r="L4102" s="5">
        <f t="shared" si="323"/>
        <v>1</v>
      </c>
      <c r="N4102" s="8" t="str">
        <f>VLOOKUP(C4102,'data indicadores nacional'!$A$2:$J$24,10,FALSE)</f>
        <v>-</v>
      </c>
      <c r="O4102" t="str">
        <f t="shared" si="324"/>
        <v xml:space="preserve"> </v>
      </c>
    </row>
    <row r="4103" spans="1:15">
      <c r="A4103" t="s">
        <v>112</v>
      </c>
      <c r="B4103" t="s">
        <v>560</v>
      </c>
      <c r="C4103" t="s">
        <v>91</v>
      </c>
      <c r="D4103" s="8">
        <v>96.774193548387103</v>
      </c>
      <c r="E4103" s="8">
        <v>100</v>
      </c>
      <c r="F4103" s="8">
        <v>96</v>
      </c>
      <c r="G4103" t="str">
        <f>VLOOKUP(C4103,'data indicadores nacional'!$A$2:$G$24,7,FALSE)</f>
        <v>arriba</v>
      </c>
      <c r="H4103" s="9">
        <f>VLOOKUP(C4103,'data indicadores nacional'!$A$2:$F$24,6,FALSE)</f>
        <v>0.72595219758941765</v>
      </c>
      <c r="I4103" s="5" t="str">
        <f t="shared" si="320"/>
        <v>alarma</v>
      </c>
      <c r="J4103" s="5">
        <f t="shared" si="321"/>
        <v>0</v>
      </c>
      <c r="K4103" s="5">
        <f t="shared" si="322"/>
        <v>1</v>
      </c>
      <c r="L4103" s="5">
        <f t="shared" si="323"/>
        <v>1</v>
      </c>
      <c r="N4103" s="8" t="str">
        <f>VLOOKUP(C4103,'data indicadores nacional'!$A$2:$J$24,10,FALSE)</f>
        <v>-</v>
      </c>
      <c r="O4103" t="str">
        <f t="shared" si="324"/>
        <v xml:space="preserve"> </v>
      </c>
    </row>
    <row r="4104" spans="1:15">
      <c r="A4104" t="s">
        <v>112</v>
      </c>
      <c r="B4104" t="s">
        <v>560</v>
      </c>
      <c r="C4104" t="s">
        <v>93</v>
      </c>
      <c r="D4104" s="8">
        <v>1.639344262295082</v>
      </c>
      <c r="G4104" t="str">
        <f>VLOOKUP(C4104,'data indicadores nacional'!$A$2:$G$24,7,FALSE)</f>
        <v>abajo</v>
      </c>
      <c r="H4104" s="9">
        <f>VLOOKUP(C4104,'data indicadores nacional'!$A$2:$F$24,6,FALSE)</f>
        <v>3.3766595341714022E-2</v>
      </c>
      <c r="I4104" s="5" t="str">
        <f t="shared" si="320"/>
        <v xml:space="preserve"> </v>
      </c>
      <c r="J4104" s="5">
        <f t="shared" si="321"/>
        <v>1</v>
      </c>
      <c r="K4104" s="5">
        <f t="shared" si="322"/>
        <v>0</v>
      </c>
      <c r="L4104" s="5">
        <f t="shared" si="323"/>
        <v>1</v>
      </c>
      <c r="N4104" s="8">
        <f>VLOOKUP(C4104,'data indicadores nacional'!$A$2:$J$24,10,FALSE)</f>
        <v>15</v>
      </c>
      <c r="O4104" t="str">
        <f t="shared" si="324"/>
        <v xml:space="preserve"> </v>
      </c>
    </row>
    <row r="4105" spans="1:15">
      <c r="A4105" t="s">
        <v>112</v>
      </c>
      <c r="B4105" t="s">
        <v>560</v>
      </c>
      <c r="C4105" t="s">
        <v>94</v>
      </c>
      <c r="D4105" s="8">
        <v>5.209677419354839</v>
      </c>
      <c r="E4105" s="8">
        <v>6.76</v>
      </c>
      <c r="F4105" s="8">
        <v>4.96</v>
      </c>
      <c r="G4105" t="str">
        <f>VLOOKUP(C4105,'data indicadores nacional'!$A$2:$G$24,7,FALSE)</f>
        <v>arriba</v>
      </c>
      <c r="H4105" s="9">
        <f>VLOOKUP(C4105,'data indicadores nacional'!$A$2:$F$24,6,FALSE)</f>
        <v>0.23219145011705353</v>
      </c>
      <c r="I4105" s="5" t="str">
        <f t="shared" si="320"/>
        <v>alarma</v>
      </c>
      <c r="J4105" s="5">
        <f t="shared" si="321"/>
        <v>0</v>
      </c>
      <c r="K4105" s="5">
        <f t="shared" si="322"/>
        <v>1</v>
      </c>
      <c r="L4105" s="5">
        <f t="shared" si="323"/>
        <v>1</v>
      </c>
      <c r="N4105" s="8" t="str">
        <f>VLOOKUP(C4105,'data indicadores nacional'!$A$2:$J$24,10,FALSE)</f>
        <v>-</v>
      </c>
      <c r="O4105" t="str">
        <f t="shared" si="324"/>
        <v xml:space="preserve"> </v>
      </c>
    </row>
    <row r="4106" spans="1:15">
      <c r="A4106" t="s">
        <v>112</v>
      </c>
      <c r="B4106" t="s">
        <v>560</v>
      </c>
      <c r="C4106" t="s">
        <v>95</v>
      </c>
      <c r="D4106" s="8">
        <v>14.754098360655737</v>
      </c>
      <c r="E4106" s="8">
        <v>4</v>
      </c>
      <c r="G4106" t="str">
        <f>VLOOKUP(C4106,'data indicadores nacional'!$A$2:$G$24,7,FALSE)</f>
        <v>abajo</v>
      </c>
      <c r="H4106" s="9">
        <f>VLOOKUP(C4106,'data indicadores nacional'!$A$2:$F$24,6,FALSE)</f>
        <v>1.7199886991149187</v>
      </c>
      <c r="I4106" s="5" t="str">
        <f t="shared" si="320"/>
        <v xml:space="preserve"> </v>
      </c>
      <c r="J4106" s="5">
        <f t="shared" si="321"/>
        <v>1</v>
      </c>
      <c r="K4106" s="5">
        <f t="shared" si="322"/>
        <v>0</v>
      </c>
      <c r="L4106" s="5">
        <f t="shared" si="323"/>
        <v>1</v>
      </c>
      <c r="N4106" s="8">
        <f>VLOOKUP(C4106,'data indicadores nacional'!$A$2:$J$24,10,FALSE)</f>
        <v>15</v>
      </c>
      <c r="O4106" t="str">
        <f t="shared" si="324"/>
        <v xml:space="preserve"> </v>
      </c>
    </row>
    <row r="4107" spans="1:15">
      <c r="A4107" t="s">
        <v>112</v>
      </c>
      <c r="B4107" t="s">
        <v>560</v>
      </c>
      <c r="C4107" t="s">
        <v>97</v>
      </c>
      <c r="D4107" s="8">
        <v>1.2210012210012211</v>
      </c>
      <c r="G4107" t="str">
        <f>VLOOKUP(C4107,'data indicadores nacional'!$A$2:$G$24,7,FALSE)</f>
        <v>abajo</v>
      </c>
      <c r="H4107" s="9">
        <f>VLOOKUP(C4107,'data indicadores nacional'!$A$2:$F$24,6,FALSE)</f>
        <v>0.35698528124504503</v>
      </c>
      <c r="I4107" s="5" t="str">
        <f t="shared" si="320"/>
        <v xml:space="preserve"> </v>
      </c>
      <c r="J4107" s="5">
        <f t="shared" si="321"/>
        <v>1</v>
      </c>
      <c r="K4107" s="5">
        <f t="shared" si="322"/>
        <v>0</v>
      </c>
      <c r="L4107" s="5">
        <f t="shared" si="323"/>
        <v>1</v>
      </c>
      <c r="N4107" s="8">
        <f>VLOOKUP(C4107,'data indicadores nacional'!$A$2:$J$24,10,FALSE)</f>
        <v>61</v>
      </c>
      <c r="O4107" t="str">
        <f t="shared" si="324"/>
        <v xml:space="preserve"> </v>
      </c>
    </row>
    <row r="4108" spans="1:15">
      <c r="A4108" t="s">
        <v>112</v>
      </c>
      <c r="B4108" t="s">
        <v>560</v>
      </c>
      <c r="C4108" t="s">
        <v>98</v>
      </c>
      <c r="D4108" s="8">
        <v>15.075376884422109</v>
      </c>
      <c r="E4108" s="8">
        <v>3.2948929159802307</v>
      </c>
      <c r="F4108" s="8">
        <v>3.8695411829740189</v>
      </c>
      <c r="G4108" t="str">
        <f>VLOOKUP(C4108,'data indicadores nacional'!$A$2:$G$24,7,FALSE)</f>
        <v>abajo</v>
      </c>
      <c r="H4108" s="9">
        <f>VLOOKUP(C4108,'data indicadores nacional'!$A$2:$F$24,6,FALSE)</f>
        <v>3.4897517565506893</v>
      </c>
      <c r="I4108" s="5" t="str">
        <f t="shared" si="320"/>
        <v>alarma</v>
      </c>
      <c r="J4108" s="5">
        <f t="shared" si="321"/>
        <v>1</v>
      </c>
      <c r="K4108" s="5">
        <f t="shared" si="322"/>
        <v>0</v>
      </c>
      <c r="L4108" s="5">
        <f t="shared" si="323"/>
        <v>1</v>
      </c>
      <c r="N4108" s="8">
        <f>VLOOKUP(C4108,'data indicadores nacional'!$A$2:$J$24,10,FALSE)</f>
        <v>61</v>
      </c>
      <c r="O4108" t="str">
        <f t="shared" si="324"/>
        <v xml:space="preserve"> </v>
      </c>
    </row>
    <row r="4109" spans="1:15">
      <c r="A4109" t="s">
        <v>112</v>
      </c>
      <c r="B4109" t="s">
        <v>560</v>
      </c>
      <c r="C4109" t="s">
        <v>99</v>
      </c>
      <c r="D4109" s="8">
        <v>29.754204398447609</v>
      </c>
      <c r="E4109" s="8">
        <v>6.224066390041493</v>
      </c>
      <c r="F4109" s="8">
        <v>7.329842931937173</v>
      </c>
      <c r="G4109" t="str">
        <f>VLOOKUP(C4109,'data indicadores nacional'!$A$2:$G$24,7,FALSE)</f>
        <v>abajo</v>
      </c>
      <c r="H4109" s="9">
        <f>VLOOKUP(C4109,'data indicadores nacional'!$A$2:$F$24,6,FALSE)</f>
        <v>7.5200278194544445</v>
      </c>
      <c r="I4109" s="5" t="str">
        <f t="shared" si="320"/>
        <v>alarma</v>
      </c>
      <c r="J4109" s="5">
        <f t="shared" si="321"/>
        <v>1</v>
      </c>
      <c r="K4109" s="5">
        <f t="shared" si="322"/>
        <v>0</v>
      </c>
      <c r="L4109" s="5">
        <f t="shared" si="323"/>
        <v>1</v>
      </c>
      <c r="N4109" s="8">
        <f>VLOOKUP(C4109,'data indicadores nacional'!$A$2:$J$24,10,FALSE)</f>
        <v>61</v>
      </c>
      <c r="O4109" t="str">
        <f t="shared" si="324"/>
        <v xml:space="preserve"> </v>
      </c>
    </row>
    <row r="4110" spans="1:15">
      <c r="A4110" t="s">
        <v>112</v>
      </c>
      <c r="B4110" t="s">
        <v>560</v>
      </c>
      <c r="C4110" t="s">
        <v>100</v>
      </c>
      <c r="E4110" s="8">
        <v>40</v>
      </c>
      <c r="G4110" t="str">
        <f>VLOOKUP(C4110,'data indicadores nacional'!$A$2:$G$24,7,FALSE)</f>
        <v>abajo</v>
      </c>
      <c r="H4110" s="9">
        <f>VLOOKUP(C4110,'data indicadores nacional'!$A$2:$F$24,6,FALSE)</f>
        <v>1.7895311097465236</v>
      </c>
      <c r="I4110" s="5" t="str">
        <f t="shared" si="320"/>
        <v xml:space="preserve"> </v>
      </c>
      <c r="J4110" s="5">
        <f t="shared" si="321"/>
        <v>0</v>
      </c>
      <c r="K4110" s="5">
        <f t="shared" si="322"/>
        <v>0</v>
      </c>
      <c r="L4110" s="5">
        <f t="shared" si="323"/>
        <v>0</v>
      </c>
      <c r="N4110" s="8">
        <f>VLOOKUP(C4110,'data indicadores nacional'!$A$2:$J$24,10,FALSE)</f>
        <v>15</v>
      </c>
      <c r="O4110" t="str">
        <f t="shared" si="324"/>
        <v xml:space="preserve"> </v>
      </c>
    </row>
    <row r="4111" spans="1:15">
      <c r="A4111" t="s">
        <v>112</v>
      </c>
      <c r="B4111" t="s">
        <v>560</v>
      </c>
      <c r="C4111" t="s">
        <v>104</v>
      </c>
      <c r="D4111" s="8">
        <v>15.873015873015872</v>
      </c>
      <c r="E4111" s="8">
        <v>38.461538461538467</v>
      </c>
      <c r="G4111" t="str">
        <f>VLOOKUP(C4111,'data indicadores nacional'!$A$2:$G$24,7,FALSE)</f>
        <v>abajo</v>
      </c>
      <c r="H4111" s="9">
        <f>VLOOKUP(C4111,'data indicadores nacional'!$A$2:$F$24,6,FALSE)</f>
        <v>0.3966802220902198</v>
      </c>
      <c r="I4111" s="5" t="str">
        <f t="shared" si="320"/>
        <v xml:space="preserve"> </v>
      </c>
      <c r="J4111" s="5">
        <f t="shared" si="321"/>
        <v>1</v>
      </c>
      <c r="K4111" s="5">
        <f t="shared" si="322"/>
        <v>0</v>
      </c>
      <c r="L4111" s="5">
        <f t="shared" si="323"/>
        <v>1</v>
      </c>
      <c r="N4111" s="8">
        <f>VLOOKUP(C4111,'data indicadores nacional'!$A$2:$J$24,10,FALSE)</f>
        <v>12</v>
      </c>
      <c r="O4111" t="str">
        <f t="shared" si="324"/>
        <v xml:space="preserve"> </v>
      </c>
    </row>
    <row r="4112" spans="1:15">
      <c r="A4112" t="s">
        <v>113</v>
      </c>
      <c r="B4112" t="s">
        <v>561</v>
      </c>
      <c r="C4112" t="s">
        <v>88</v>
      </c>
      <c r="D4112" s="8">
        <v>4.4699872286079181</v>
      </c>
      <c r="E4112" s="8">
        <v>3.955115328669391</v>
      </c>
      <c r="F4112" s="8">
        <v>3.2345640707415453</v>
      </c>
      <c r="G4112" t="str">
        <f>VLOOKUP(C4112,'data indicadores nacional'!$A$2:$G$24,7,FALSE)</f>
        <v>abajo</v>
      </c>
      <c r="H4112" s="9">
        <f>VLOOKUP(C4112,'data indicadores nacional'!$A$2:$F$24,6,FALSE)</f>
        <v>0.25026441121950321</v>
      </c>
      <c r="I4112" s="5" t="str">
        <f t="shared" si="320"/>
        <v xml:space="preserve"> </v>
      </c>
      <c r="J4112" s="5">
        <f t="shared" si="321"/>
        <v>1</v>
      </c>
      <c r="K4112" s="5">
        <f t="shared" si="322"/>
        <v>0</v>
      </c>
      <c r="L4112" s="5">
        <f t="shared" si="323"/>
        <v>1</v>
      </c>
      <c r="N4112" s="8">
        <f>VLOOKUP(C4112,'data indicadores nacional'!$A$2:$J$24,10,FALSE)</f>
        <v>10</v>
      </c>
      <c r="O4112" t="str">
        <f t="shared" si="324"/>
        <v xml:space="preserve"> </v>
      </c>
    </row>
    <row r="4113" spans="1:15">
      <c r="A4113" t="s">
        <v>113</v>
      </c>
      <c r="B4113" t="s">
        <v>561</v>
      </c>
      <c r="C4113" t="s">
        <v>89</v>
      </c>
      <c r="D4113" s="8">
        <v>86.005619505121004</v>
      </c>
      <c r="E4113" s="8">
        <v>84.326833797585891</v>
      </c>
      <c r="F4113" s="8">
        <v>78.324786324786317</v>
      </c>
      <c r="G4113" t="str">
        <f>VLOOKUP(C4113,'data indicadores nacional'!$A$2:$G$24,7,FALSE)</f>
        <v>arriba</v>
      </c>
      <c r="H4113" s="9">
        <f>VLOOKUP(C4113,'data indicadores nacional'!$A$2:$F$24,6,FALSE)</f>
        <v>2.7490434366534529</v>
      </c>
      <c r="I4113" s="5" t="str">
        <f t="shared" si="320"/>
        <v>alarma</v>
      </c>
      <c r="J4113" s="5">
        <f t="shared" si="321"/>
        <v>0</v>
      </c>
      <c r="K4113" s="5">
        <f t="shared" si="322"/>
        <v>1</v>
      </c>
      <c r="L4113" s="5">
        <f t="shared" si="323"/>
        <v>1</v>
      </c>
      <c r="N4113" s="8">
        <f>VLOOKUP(C4113,'data indicadores nacional'!$A$2:$J$24,10,FALSE)</f>
        <v>95</v>
      </c>
      <c r="O4113" t="str">
        <f t="shared" si="324"/>
        <v>alarma</v>
      </c>
    </row>
    <row r="4114" spans="1:15">
      <c r="A4114" t="s">
        <v>113</v>
      </c>
      <c r="B4114" t="s">
        <v>561</v>
      </c>
      <c r="C4114" t="s">
        <v>90</v>
      </c>
      <c r="D4114" s="8">
        <v>82.608695652173907</v>
      </c>
      <c r="E4114" s="8">
        <v>78.358208955223887</v>
      </c>
      <c r="F4114" s="8">
        <v>75</v>
      </c>
      <c r="G4114" t="str">
        <f>VLOOKUP(C4114,'data indicadores nacional'!$A$2:$G$24,7,FALSE)</f>
        <v>abajo</v>
      </c>
      <c r="H4114" s="9">
        <f>VLOOKUP(C4114,'data indicadores nacional'!$A$2:$F$24,6,FALSE)</f>
        <v>2.2832114202799096</v>
      </c>
      <c r="I4114" s="5" t="str">
        <f t="shared" si="320"/>
        <v xml:space="preserve"> </v>
      </c>
      <c r="J4114" s="5">
        <f t="shared" si="321"/>
        <v>1</v>
      </c>
      <c r="K4114" s="5">
        <f t="shared" si="322"/>
        <v>0</v>
      </c>
      <c r="L4114" s="5">
        <f t="shared" si="323"/>
        <v>1</v>
      </c>
      <c r="N4114" s="8" t="str">
        <f>VLOOKUP(C4114,'data indicadores nacional'!$A$2:$J$24,10,FALSE)</f>
        <v>-</v>
      </c>
      <c r="O4114" t="str">
        <f t="shared" si="324"/>
        <v xml:space="preserve"> </v>
      </c>
    </row>
    <row r="4115" spans="1:15">
      <c r="A4115" t="s">
        <v>113</v>
      </c>
      <c r="B4115" t="s">
        <v>561</v>
      </c>
      <c r="C4115" t="s">
        <v>91</v>
      </c>
      <c r="D4115" s="8">
        <v>99.078667611622961</v>
      </c>
      <c r="E4115" s="8">
        <v>99.100572363041707</v>
      </c>
      <c r="F4115" s="8">
        <v>99.179986101459349</v>
      </c>
      <c r="G4115" t="str">
        <f>VLOOKUP(C4115,'data indicadores nacional'!$A$2:$G$24,7,FALSE)</f>
        <v>arriba</v>
      </c>
      <c r="H4115" s="9">
        <f>VLOOKUP(C4115,'data indicadores nacional'!$A$2:$F$24,6,FALSE)</f>
        <v>0.72595219758941765</v>
      </c>
      <c r="I4115" s="5" t="str">
        <f t="shared" si="320"/>
        <v xml:space="preserve"> </v>
      </c>
      <c r="J4115" s="5">
        <f t="shared" si="321"/>
        <v>1</v>
      </c>
      <c r="K4115" s="5">
        <f t="shared" si="322"/>
        <v>0</v>
      </c>
      <c r="L4115" s="5">
        <f t="shared" si="323"/>
        <v>1</v>
      </c>
      <c r="N4115" s="8" t="str">
        <f>VLOOKUP(C4115,'data indicadores nacional'!$A$2:$J$24,10,FALSE)</f>
        <v>-</v>
      </c>
      <c r="O4115" t="str">
        <f t="shared" si="324"/>
        <v xml:space="preserve"> </v>
      </c>
    </row>
    <row r="4116" spans="1:15">
      <c r="A4116" t="s">
        <v>113</v>
      </c>
      <c r="B4116" t="s">
        <v>561</v>
      </c>
      <c r="C4116" t="s">
        <v>92</v>
      </c>
      <c r="D4116" s="8">
        <v>76.027456772960292</v>
      </c>
      <c r="E4116" s="8">
        <v>60.369937934001108</v>
      </c>
      <c r="F4116" s="8">
        <v>64.28280081577158</v>
      </c>
      <c r="G4116" t="str">
        <f>VLOOKUP(C4116,'data indicadores nacional'!$A$2:$G$24,7,FALSE)</f>
        <v>abajo</v>
      </c>
      <c r="H4116" s="9">
        <f>VLOOKUP(C4116,'data indicadores nacional'!$A$2:$F$24,6,FALSE)</f>
        <v>2.5040710609700474</v>
      </c>
      <c r="I4116" s="5" t="str">
        <f t="shared" si="320"/>
        <v>alarma</v>
      </c>
      <c r="J4116" s="5">
        <f t="shared" si="321"/>
        <v>1</v>
      </c>
      <c r="K4116" s="5">
        <f t="shared" si="322"/>
        <v>0</v>
      </c>
      <c r="L4116" s="5">
        <f t="shared" si="323"/>
        <v>1</v>
      </c>
      <c r="N4116" s="8" t="str">
        <f>VLOOKUP(C4116,'data indicadores nacional'!$A$2:$J$24,10,FALSE)</f>
        <v>-</v>
      </c>
      <c r="O4116" t="str">
        <f t="shared" si="324"/>
        <v xml:space="preserve"> </v>
      </c>
    </row>
    <row r="4117" spans="1:15">
      <c r="A4117" t="s">
        <v>113</v>
      </c>
      <c r="B4117" t="s">
        <v>561</v>
      </c>
      <c r="C4117" t="s">
        <v>93</v>
      </c>
      <c r="D4117" s="8">
        <v>0.2435417935113508</v>
      </c>
      <c r="E4117" s="8">
        <v>0.22279985146676567</v>
      </c>
      <c r="F4117" s="8">
        <v>0.12296761852712118</v>
      </c>
      <c r="G4117" t="str">
        <f>VLOOKUP(C4117,'data indicadores nacional'!$A$2:$G$24,7,FALSE)</f>
        <v>abajo</v>
      </c>
      <c r="H4117" s="9">
        <f>VLOOKUP(C4117,'data indicadores nacional'!$A$2:$F$24,6,FALSE)</f>
        <v>3.3766595341714022E-2</v>
      </c>
      <c r="I4117" s="5" t="str">
        <f t="shared" si="320"/>
        <v xml:space="preserve"> </v>
      </c>
      <c r="J4117" s="5">
        <f t="shared" si="321"/>
        <v>1</v>
      </c>
      <c r="K4117" s="5">
        <f t="shared" si="322"/>
        <v>0</v>
      </c>
      <c r="L4117" s="5">
        <f t="shared" si="323"/>
        <v>1</v>
      </c>
      <c r="N4117" s="8">
        <f>VLOOKUP(C4117,'data indicadores nacional'!$A$2:$J$24,10,FALSE)</f>
        <v>15</v>
      </c>
      <c r="O4117" t="str">
        <f t="shared" si="324"/>
        <v xml:space="preserve"> </v>
      </c>
    </row>
    <row r="4118" spans="1:15">
      <c r="A4118" t="s">
        <v>113</v>
      </c>
      <c r="B4118" t="s">
        <v>561</v>
      </c>
      <c r="C4118" t="s">
        <v>94</v>
      </c>
      <c r="D4118" s="8">
        <v>5.5688684962340922</v>
      </c>
      <c r="E4118" s="8">
        <v>5.7907576967983774</v>
      </c>
      <c r="F4118" s="8">
        <v>5.2885791978246095</v>
      </c>
      <c r="G4118" t="str">
        <f>VLOOKUP(C4118,'data indicadores nacional'!$A$2:$G$24,7,FALSE)</f>
        <v>arriba</v>
      </c>
      <c r="H4118" s="9">
        <f>VLOOKUP(C4118,'data indicadores nacional'!$A$2:$F$24,6,FALSE)</f>
        <v>0.23219145011705353</v>
      </c>
      <c r="I4118" s="5" t="str">
        <f t="shared" si="320"/>
        <v>alarma</v>
      </c>
      <c r="J4118" s="5">
        <f t="shared" si="321"/>
        <v>0</v>
      </c>
      <c r="K4118" s="5">
        <f t="shared" si="322"/>
        <v>1</v>
      </c>
      <c r="L4118" s="5">
        <f t="shared" si="323"/>
        <v>1</v>
      </c>
      <c r="N4118" s="8" t="str">
        <f>VLOOKUP(C4118,'data indicadores nacional'!$A$2:$J$24,10,FALSE)</f>
        <v>-</v>
      </c>
      <c r="O4118" t="str">
        <f t="shared" si="324"/>
        <v xml:space="preserve"> </v>
      </c>
    </row>
    <row r="4119" spans="1:15">
      <c r="A4119" t="s">
        <v>113</v>
      </c>
      <c r="B4119" t="s">
        <v>561</v>
      </c>
      <c r="C4119" t="s">
        <v>95</v>
      </c>
      <c r="D4119" s="8">
        <v>11.603026876576498</v>
      </c>
      <c r="E4119" s="8">
        <v>9.9393489293229358</v>
      </c>
      <c r="F4119" s="8">
        <v>10.069681650498701</v>
      </c>
      <c r="G4119" t="str">
        <f>VLOOKUP(C4119,'data indicadores nacional'!$A$2:$G$24,7,FALSE)</f>
        <v>abajo</v>
      </c>
      <c r="H4119" s="9">
        <f>VLOOKUP(C4119,'data indicadores nacional'!$A$2:$F$24,6,FALSE)</f>
        <v>1.7199886991149187</v>
      </c>
      <c r="I4119" s="5" t="str">
        <f t="shared" si="320"/>
        <v>alarma</v>
      </c>
      <c r="J4119" s="5">
        <f t="shared" si="321"/>
        <v>1</v>
      </c>
      <c r="K4119" s="5">
        <f t="shared" si="322"/>
        <v>0</v>
      </c>
      <c r="L4119" s="5">
        <f t="shared" si="323"/>
        <v>1</v>
      </c>
      <c r="N4119" s="8">
        <f>VLOOKUP(C4119,'data indicadores nacional'!$A$2:$J$24,10,FALSE)</f>
        <v>15</v>
      </c>
      <c r="O4119" t="str">
        <f t="shared" si="324"/>
        <v xml:space="preserve"> </v>
      </c>
    </row>
    <row r="4120" spans="1:15">
      <c r="A4120" t="s">
        <v>113</v>
      </c>
      <c r="B4120" t="s">
        <v>561</v>
      </c>
      <c r="C4120" t="s">
        <v>96</v>
      </c>
      <c r="D4120" s="8">
        <v>173.1451822353043</v>
      </c>
      <c r="E4120" s="8">
        <v>129.04811651201376</v>
      </c>
      <c r="F4120" s="8">
        <v>258.32766825288917</v>
      </c>
      <c r="G4120" t="str">
        <f>VLOOKUP(C4120,'data indicadores nacional'!$A$2:$G$24,7,FALSE)</f>
        <v>abajo</v>
      </c>
      <c r="H4120" s="9">
        <f>VLOOKUP(C4120,'data indicadores nacional'!$A$2:$F$24,6,FALSE)</f>
        <v>14.793500408348107</v>
      </c>
      <c r="I4120" s="5" t="str">
        <f t="shared" si="320"/>
        <v>alarma</v>
      </c>
      <c r="J4120" s="5">
        <f t="shared" si="321"/>
        <v>0</v>
      </c>
      <c r="K4120" s="5">
        <f t="shared" si="322"/>
        <v>1</v>
      </c>
      <c r="L4120" s="5">
        <f t="shared" si="323"/>
        <v>1</v>
      </c>
      <c r="N4120" s="8">
        <f>VLOOKUP(C4120,'data indicadores nacional'!$A$2:$J$24,10,FALSE)</f>
        <v>45</v>
      </c>
      <c r="O4120" t="str">
        <f t="shared" si="324"/>
        <v>alarma</v>
      </c>
    </row>
    <row r="4121" spans="1:15">
      <c r="A4121" t="s">
        <v>113</v>
      </c>
      <c r="B4121" t="s">
        <v>561</v>
      </c>
      <c r="C4121" t="s">
        <v>97</v>
      </c>
      <c r="D4121" s="8">
        <v>5.2694281524926687</v>
      </c>
      <c r="E4121" s="8">
        <v>5.7713842708243606</v>
      </c>
      <c r="F4121" s="8">
        <v>4.9015465224372523</v>
      </c>
      <c r="G4121" t="str">
        <f>VLOOKUP(C4121,'data indicadores nacional'!$A$2:$G$24,7,FALSE)</f>
        <v>abajo</v>
      </c>
      <c r="H4121" s="9">
        <f>VLOOKUP(C4121,'data indicadores nacional'!$A$2:$F$24,6,FALSE)</f>
        <v>0.35698528124504503</v>
      </c>
      <c r="I4121" s="5" t="str">
        <f t="shared" si="320"/>
        <v xml:space="preserve"> </v>
      </c>
      <c r="J4121" s="5">
        <f t="shared" si="321"/>
        <v>1</v>
      </c>
      <c r="K4121" s="5">
        <f t="shared" si="322"/>
        <v>0</v>
      </c>
      <c r="L4121" s="5">
        <f t="shared" si="323"/>
        <v>1</v>
      </c>
      <c r="N4121" s="8">
        <f>VLOOKUP(C4121,'data indicadores nacional'!$A$2:$J$24,10,FALSE)</f>
        <v>61</v>
      </c>
      <c r="O4121" t="str">
        <f t="shared" si="324"/>
        <v xml:space="preserve"> </v>
      </c>
    </row>
    <row r="4122" spans="1:15">
      <c r="A4122" t="s">
        <v>113</v>
      </c>
      <c r="B4122" t="s">
        <v>561</v>
      </c>
      <c r="C4122" t="s">
        <v>98</v>
      </c>
      <c r="D4122" s="8">
        <v>64.369065054093639</v>
      </c>
      <c r="E4122" s="8">
        <v>74.298824942104815</v>
      </c>
      <c r="F4122" s="8">
        <v>64.673581452104941</v>
      </c>
      <c r="G4122" t="str">
        <f>VLOOKUP(C4122,'data indicadores nacional'!$A$2:$G$24,7,FALSE)</f>
        <v>abajo</v>
      </c>
      <c r="H4122" s="9">
        <f>VLOOKUP(C4122,'data indicadores nacional'!$A$2:$F$24,6,FALSE)</f>
        <v>3.4897517565506893</v>
      </c>
      <c r="I4122" s="5" t="str">
        <f t="shared" si="320"/>
        <v xml:space="preserve"> </v>
      </c>
      <c r="J4122" s="5">
        <f t="shared" si="321"/>
        <v>0</v>
      </c>
      <c r="K4122" s="5">
        <f t="shared" si="322"/>
        <v>0</v>
      </c>
      <c r="L4122" s="5">
        <f t="shared" si="323"/>
        <v>0</v>
      </c>
      <c r="N4122" s="8">
        <f>VLOOKUP(C4122,'data indicadores nacional'!$A$2:$J$24,10,FALSE)</f>
        <v>61</v>
      </c>
      <c r="O4122" t="str">
        <f t="shared" si="324"/>
        <v>alarma</v>
      </c>
    </row>
    <row r="4123" spans="1:15">
      <c r="A4123" t="s">
        <v>113</v>
      </c>
      <c r="B4123" t="s">
        <v>561</v>
      </c>
      <c r="C4123" t="s">
        <v>99</v>
      </c>
      <c r="D4123" s="8">
        <v>127.25499756216479</v>
      </c>
      <c r="E4123" s="8">
        <v>142.24101118797506</v>
      </c>
      <c r="F4123" s="8">
        <v>123.94720301697046</v>
      </c>
      <c r="G4123" t="str">
        <f>VLOOKUP(C4123,'data indicadores nacional'!$A$2:$G$24,7,FALSE)</f>
        <v>abajo</v>
      </c>
      <c r="H4123" s="9">
        <f>VLOOKUP(C4123,'data indicadores nacional'!$A$2:$F$24,6,FALSE)</f>
        <v>7.5200278194544445</v>
      </c>
      <c r="I4123" s="5" t="str">
        <f t="shared" si="320"/>
        <v xml:space="preserve"> </v>
      </c>
      <c r="J4123" s="5">
        <f t="shared" si="321"/>
        <v>1</v>
      </c>
      <c r="K4123" s="5">
        <f t="shared" si="322"/>
        <v>0</v>
      </c>
      <c r="L4123" s="5">
        <f t="shared" si="323"/>
        <v>1</v>
      </c>
      <c r="N4123" s="8">
        <f>VLOOKUP(C4123,'data indicadores nacional'!$A$2:$J$24,10,FALSE)</f>
        <v>61</v>
      </c>
      <c r="O4123" t="str">
        <f t="shared" si="324"/>
        <v>alarma</v>
      </c>
    </row>
    <row r="4124" spans="1:15">
      <c r="A4124" t="s">
        <v>113</v>
      </c>
      <c r="B4124" t="s">
        <v>561</v>
      </c>
      <c r="C4124" t="s">
        <v>100</v>
      </c>
      <c r="D4124" s="8">
        <v>21.29685741494243</v>
      </c>
      <c r="E4124" s="8">
        <v>19.172863024642044</v>
      </c>
      <c r="F4124" s="8">
        <v>17.471108089734877</v>
      </c>
      <c r="G4124" t="str">
        <f>VLOOKUP(C4124,'data indicadores nacional'!$A$2:$G$24,7,FALSE)</f>
        <v>abajo</v>
      </c>
      <c r="H4124" s="9">
        <f>VLOOKUP(C4124,'data indicadores nacional'!$A$2:$F$24,6,FALSE)</f>
        <v>1.7895311097465236</v>
      </c>
      <c r="I4124" s="5" t="str">
        <f t="shared" si="320"/>
        <v xml:space="preserve"> </v>
      </c>
      <c r="J4124" s="5">
        <f t="shared" si="321"/>
        <v>1</v>
      </c>
      <c r="K4124" s="5">
        <f t="shared" si="322"/>
        <v>0</v>
      </c>
      <c r="L4124" s="5">
        <f t="shared" si="323"/>
        <v>1</v>
      </c>
      <c r="N4124" s="8">
        <f>VLOOKUP(C4124,'data indicadores nacional'!$A$2:$J$24,10,FALSE)</f>
        <v>15</v>
      </c>
      <c r="O4124" t="str">
        <f t="shared" si="324"/>
        <v>alarma</v>
      </c>
    </row>
    <row r="4125" spans="1:15">
      <c r="A4125" t="s">
        <v>113</v>
      </c>
      <c r="B4125" t="s">
        <v>561</v>
      </c>
      <c r="C4125" t="s">
        <v>101</v>
      </c>
      <c r="D4125" s="8">
        <v>18.699679681412864</v>
      </c>
      <c r="E4125" s="8">
        <v>16.100288821975052</v>
      </c>
      <c r="F4125" s="8">
        <v>15.159755268524812</v>
      </c>
      <c r="G4125" t="str">
        <f>VLOOKUP(C4125,'data indicadores nacional'!$A$2:$G$24,7,FALSE)</f>
        <v>abajo</v>
      </c>
      <c r="H4125" s="9">
        <f>VLOOKUP(C4125,'data indicadores nacional'!$A$2:$F$24,6,FALSE)</f>
        <v>1.3238688071947835</v>
      </c>
      <c r="I4125" s="5" t="str">
        <f t="shared" si="320"/>
        <v xml:space="preserve"> </v>
      </c>
      <c r="J4125" s="5">
        <f t="shared" si="321"/>
        <v>1</v>
      </c>
      <c r="K4125" s="5">
        <f t="shared" si="322"/>
        <v>0</v>
      </c>
      <c r="L4125" s="5">
        <f t="shared" si="323"/>
        <v>1</v>
      </c>
      <c r="N4125" s="8">
        <f>VLOOKUP(C4125,'data indicadores nacional'!$A$2:$J$24,10,FALSE)</f>
        <v>12</v>
      </c>
      <c r="O4125" t="str">
        <f t="shared" si="324"/>
        <v>alarma</v>
      </c>
    </row>
    <row r="4126" spans="1:15">
      <c r="A4126" t="s">
        <v>113</v>
      </c>
      <c r="B4126" t="s">
        <v>561</v>
      </c>
      <c r="C4126" t="s">
        <v>102</v>
      </c>
      <c r="D4126" s="8">
        <v>18.581316486273053</v>
      </c>
      <c r="E4126" s="8">
        <v>24.271353734754555</v>
      </c>
      <c r="F4126" s="8">
        <v>3.9478878799842083</v>
      </c>
      <c r="G4126" t="str">
        <f>VLOOKUP(C4126,'data indicadores nacional'!$A$2:$G$24,7,FALSE)</f>
        <v>abajo</v>
      </c>
      <c r="H4126" s="9">
        <f>VLOOKUP(C4126,'data indicadores nacional'!$A$2:$F$24,6,FALSE)</f>
        <v>1.6226293498102424</v>
      </c>
      <c r="I4126" s="5" t="str">
        <f t="shared" si="320"/>
        <v xml:space="preserve"> </v>
      </c>
      <c r="J4126" s="5">
        <f t="shared" si="321"/>
        <v>1</v>
      </c>
      <c r="K4126" s="5">
        <f t="shared" si="322"/>
        <v>0</v>
      </c>
      <c r="L4126" s="5">
        <f t="shared" si="323"/>
        <v>1</v>
      </c>
      <c r="N4126" s="8" t="str">
        <f>VLOOKUP(C4126,'data indicadores nacional'!$A$2:$J$24,10,FALSE)</f>
        <v>-</v>
      </c>
      <c r="O4126" t="str">
        <f t="shared" si="324"/>
        <v xml:space="preserve"> </v>
      </c>
    </row>
    <row r="4127" spans="1:15">
      <c r="A4127" t="s">
        <v>113</v>
      </c>
      <c r="B4127" t="s">
        <v>561</v>
      </c>
      <c r="C4127" t="s">
        <v>103</v>
      </c>
      <c r="D4127" s="8">
        <v>46.453291215682626</v>
      </c>
      <c r="E4127" s="8">
        <v>58.655771525656839</v>
      </c>
      <c r="F4127" s="8">
        <v>17.765495459928939</v>
      </c>
      <c r="G4127" t="str">
        <f>VLOOKUP(C4127,'data indicadores nacional'!$A$2:$G$24,7,FALSE)</f>
        <v>abajo</v>
      </c>
      <c r="H4127" s="9">
        <f>VLOOKUP(C4127,'data indicadores nacional'!$A$2:$F$24,6,FALSE)</f>
        <v>4.9638210683068253</v>
      </c>
      <c r="I4127" s="5" t="str">
        <f t="shared" si="320"/>
        <v xml:space="preserve"> </v>
      </c>
      <c r="J4127" s="5">
        <f t="shared" si="321"/>
        <v>1</v>
      </c>
      <c r="K4127" s="5">
        <f t="shared" si="322"/>
        <v>0</v>
      </c>
      <c r="L4127" s="5">
        <f t="shared" si="323"/>
        <v>1</v>
      </c>
      <c r="N4127" s="8">
        <f>VLOOKUP(C4127,'data indicadores nacional'!$A$2:$J$24,10,FALSE)</f>
        <v>8.9</v>
      </c>
      <c r="O4127" t="str">
        <f t="shared" si="324"/>
        <v>alarma</v>
      </c>
    </row>
    <row r="4128" spans="1:15">
      <c r="A4128" t="s">
        <v>113</v>
      </c>
      <c r="B4128" t="s">
        <v>561</v>
      </c>
      <c r="C4128" t="s">
        <v>104</v>
      </c>
      <c r="D4128" s="8">
        <v>17.861743237440962</v>
      </c>
      <c r="E4128" s="8">
        <v>16.545012165450121</v>
      </c>
      <c r="F4128" s="8">
        <v>15.296495956873315</v>
      </c>
      <c r="G4128" t="str">
        <f>VLOOKUP(C4128,'data indicadores nacional'!$A$2:$G$24,7,FALSE)</f>
        <v>abajo</v>
      </c>
      <c r="H4128" s="9">
        <f>VLOOKUP(C4128,'data indicadores nacional'!$A$2:$F$24,6,FALSE)</f>
        <v>0.3966802220902198</v>
      </c>
      <c r="I4128" s="5" t="str">
        <f t="shared" si="320"/>
        <v xml:space="preserve"> </v>
      </c>
      <c r="J4128" s="5">
        <f t="shared" si="321"/>
        <v>1</v>
      </c>
      <c r="K4128" s="5">
        <f t="shared" si="322"/>
        <v>0</v>
      </c>
      <c r="L4128" s="5">
        <f t="shared" si="323"/>
        <v>1</v>
      </c>
      <c r="N4128" s="8">
        <f>VLOOKUP(C4128,'data indicadores nacional'!$A$2:$J$24,10,FALSE)</f>
        <v>12</v>
      </c>
      <c r="O4128" t="str">
        <f t="shared" si="324"/>
        <v>alarma</v>
      </c>
    </row>
    <row r="4129" spans="1:15">
      <c r="A4129" t="s">
        <v>113</v>
      </c>
      <c r="B4129" t="s">
        <v>561</v>
      </c>
      <c r="C4129" t="s">
        <v>105</v>
      </c>
      <c r="D4129" s="8">
        <v>34.839968411761973</v>
      </c>
      <c r="E4129" s="8">
        <v>52.587933091968196</v>
      </c>
      <c r="F4129" s="8">
        <v>25.661271219897355</v>
      </c>
      <c r="G4129" t="str">
        <f>VLOOKUP(C4129,'data indicadores nacional'!$A$2:$G$24,7,FALSE)</f>
        <v>abajo</v>
      </c>
      <c r="H4129" s="9">
        <f>VLOOKUP(C4129,'data indicadores nacional'!$A$2:$F$24,6,FALSE)</f>
        <v>1.2536970118415909</v>
      </c>
      <c r="I4129" s="5" t="str">
        <f t="shared" si="320"/>
        <v xml:space="preserve"> </v>
      </c>
      <c r="J4129" s="5">
        <f t="shared" si="321"/>
        <v>1</v>
      </c>
      <c r="K4129" s="5">
        <f t="shared" si="322"/>
        <v>0</v>
      </c>
      <c r="L4129" s="5">
        <f t="shared" si="323"/>
        <v>1</v>
      </c>
      <c r="N4129" s="8">
        <f>VLOOKUP(C4129,'data indicadores nacional'!$A$2:$J$24,10,FALSE)</f>
        <v>4.0773685948219525</v>
      </c>
      <c r="O4129" t="str">
        <f t="shared" si="324"/>
        <v>alarma</v>
      </c>
    </row>
    <row r="4130" spans="1:15">
      <c r="A4130" t="s">
        <v>113</v>
      </c>
      <c r="B4130" t="s">
        <v>562</v>
      </c>
      <c r="C4130" t="s">
        <v>88</v>
      </c>
      <c r="D4130" s="8">
        <v>2.8353326063249726</v>
      </c>
      <c r="E4130" s="8">
        <v>1.8631545133311915</v>
      </c>
      <c r="F4130" s="8">
        <v>2.4290112897707834</v>
      </c>
      <c r="G4130" t="str">
        <f>VLOOKUP(C4130,'data indicadores nacional'!$A$2:$G$24,7,FALSE)</f>
        <v>abajo</v>
      </c>
      <c r="H4130" s="9">
        <f>VLOOKUP(C4130,'data indicadores nacional'!$A$2:$F$24,6,FALSE)</f>
        <v>0.25026441121950321</v>
      </c>
      <c r="I4130" s="5" t="str">
        <f t="shared" si="320"/>
        <v>alarma</v>
      </c>
      <c r="J4130" s="5">
        <f t="shared" si="321"/>
        <v>1</v>
      </c>
      <c r="K4130" s="5">
        <f t="shared" si="322"/>
        <v>0</v>
      </c>
      <c r="L4130" s="5">
        <f t="shared" si="323"/>
        <v>1</v>
      </c>
      <c r="N4130" s="8">
        <f>VLOOKUP(C4130,'data indicadores nacional'!$A$2:$J$24,10,FALSE)</f>
        <v>10</v>
      </c>
      <c r="O4130" t="str">
        <f t="shared" si="324"/>
        <v xml:space="preserve"> </v>
      </c>
    </row>
    <row r="4131" spans="1:15">
      <c r="A4131" t="s">
        <v>113</v>
      </c>
      <c r="B4131" t="s">
        <v>562</v>
      </c>
      <c r="C4131" t="s">
        <v>89</v>
      </c>
      <c r="D4131" s="8">
        <v>84.578928180823922</v>
      </c>
      <c r="E4131" s="8">
        <v>85.417313062364258</v>
      </c>
      <c r="F4131" s="8">
        <v>81.995450113747154</v>
      </c>
      <c r="G4131" t="str">
        <f>VLOOKUP(C4131,'data indicadores nacional'!$A$2:$G$24,7,FALSE)</f>
        <v>arriba</v>
      </c>
      <c r="H4131" s="9">
        <f>VLOOKUP(C4131,'data indicadores nacional'!$A$2:$F$24,6,FALSE)</f>
        <v>2.7490434366534529</v>
      </c>
      <c r="I4131" s="5" t="str">
        <f t="shared" si="320"/>
        <v>alarma</v>
      </c>
      <c r="J4131" s="5">
        <f t="shared" si="321"/>
        <v>0</v>
      </c>
      <c r="K4131" s="5">
        <f t="shared" si="322"/>
        <v>1</v>
      </c>
      <c r="L4131" s="5">
        <f t="shared" si="323"/>
        <v>1</v>
      </c>
      <c r="N4131" s="8">
        <f>VLOOKUP(C4131,'data indicadores nacional'!$A$2:$J$24,10,FALSE)</f>
        <v>95</v>
      </c>
      <c r="O4131" t="str">
        <f t="shared" si="324"/>
        <v>alarma</v>
      </c>
    </row>
    <row r="4132" spans="1:15">
      <c r="A4132" t="s">
        <v>113</v>
      </c>
      <c r="B4132" t="s">
        <v>562</v>
      </c>
      <c r="C4132" t="s">
        <v>90</v>
      </c>
      <c r="D4132" s="8">
        <v>92.156862745098039</v>
      </c>
      <c r="E4132" s="8">
        <v>78.431372549019613</v>
      </c>
      <c r="F4132" s="8">
        <v>83.333333333333343</v>
      </c>
      <c r="G4132" t="str">
        <f>VLOOKUP(C4132,'data indicadores nacional'!$A$2:$G$24,7,FALSE)</f>
        <v>abajo</v>
      </c>
      <c r="H4132" s="9">
        <f>VLOOKUP(C4132,'data indicadores nacional'!$A$2:$F$24,6,FALSE)</f>
        <v>2.2832114202799096</v>
      </c>
      <c r="I4132" s="5" t="str">
        <f t="shared" si="320"/>
        <v>alarma</v>
      </c>
      <c r="J4132" s="5">
        <f t="shared" si="321"/>
        <v>1</v>
      </c>
      <c r="K4132" s="5">
        <f t="shared" si="322"/>
        <v>0</v>
      </c>
      <c r="L4132" s="5">
        <f t="shared" si="323"/>
        <v>1</v>
      </c>
      <c r="N4132" s="8" t="str">
        <f>VLOOKUP(C4132,'data indicadores nacional'!$A$2:$J$24,10,FALSE)</f>
        <v>-</v>
      </c>
      <c r="O4132" t="str">
        <f t="shared" si="324"/>
        <v xml:space="preserve"> </v>
      </c>
    </row>
    <row r="4133" spans="1:15">
      <c r="A4133" t="s">
        <v>113</v>
      </c>
      <c r="B4133" t="s">
        <v>562</v>
      </c>
      <c r="C4133" t="s">
        <v>91</v>
      </c>
      <c r="D4133" s="8">
        <v>98.760757314974185</v>
      </c>
      <c r="E4133" s="8">
        <v>99.470239950140225</v>
      </c>
      <c r="F4133" s="8">
        <v>99.476611056591423</v>
      </c>
      <c r="G4133" t="str">
        <f>VLOOKUP(C4133,'data indicadores nacional'!$A$2:$G$24,7,FALSE)</f>
        <v>arriba</v>
      </c>
      <c r="H4133" s="9">
        <f>VLOOKUP(C4133,'data indicadores nacional'!$A$2:$F$24,6,FALSE)</f>
        <v>0.72595219758941765</v>
      </c>
      <c r="I4133" s="5" t="str">
        <f t="shared" si="320"/>
        <v xml:space="preserve"> </v>
      </c>
      <c r="J4133" s="5">
        <f t="shared" si="321"/>
        <v>1</v>
      </c>
      <c r="K4133" s="5">
        <f t="shared" si="322"/>
        <v>0</v>
      </c>
      <c r="L4133" s="5">
        <f t="shared" si="323"/>
        <v>1</v>
      </c>
      <c r="N4133" s="8" t="str">
        <f>VLOOKUP(C4133,'data indicadores nacional'!$A$2:$J$24,10,FALSE)</f>
        <v>-</v>
      </c>
      <c r="O4133" t="str">
        <f t="shared" si="324"/>
        <v xml:space="preserve"> </v>
      </c>
    </row>
    <row r="4134" spans="1:15">
      <c r="A4134" t="s">
        <v>113</v>
      </c>
      <c r="B4134" t="s">
        <v>562</v>
      </c>
      <c r="C4134" t="s">
        <v>92</v>
      </c>
      <c r="D4134" s="8">
        <v>43.208191126279864</v>
      </c>
      <c r="E4134" s="8">
        <v>52.031007751937985</v>
      </c>
      <c r="F4134" s="8">
        <v>53.905996758508913</v>
      </c>
      <c r="G4134" t="str">
        <f>VLOOKUP(C4134,'data indicadores nacional'!$A$2:$G$24,7,FALSE)</f>
        <v>abajo</v>
      </c>
      <c r="H4134" s="9">
        <f>VLOOKUP(C4134,'data indicadores nacional'!$A$2:$F$24,6,FALSE)</f>
        <v>2.5040710609700474</v>
      </c>
      <c r="I4134" s="5" t="str">
        <f t="shared" si="320"/>
        <v>alarma</v>
      </c>
      <c r="J4134" s="5">
        <f t="shared" si="321"/>
        <v>0</v>
      </c>
      <c r="K4134" s="5">
        <f t="shared" si="322"/>
        <v>1</v>
      </c>
      <c r="L4134" s="5">
        <f t="shared" si="323"/>
        <v>1</v>
      </c>
      <c r="N4134" s="8" t="str">
        <f>VLOOKUP(C4134,'data indicadores nacional'!$A$2:$J$24,10,FALSE)</f>
        <v>-</v>
      </c>
      <c r="O4134" t="str">
        <f t="shared" si="324"/>
        <v xml:space="preserve"> </v>
      </c>
    </row>
    <row r="4135" spans="1:15">
      <c r="A4135" t="s">
        <v>113</v>
      </c>
      <c r="B4135" t="s">
        <v>562</v>
      </c>
      <c r="C4135" t="s">
        <v>93</v>
      </c>
      <c r="D4135" s="8">
        <v>0.58239122987324432</v>
      </c>
      <c r="E4135" s="8">
        <v>0.21705426356589144</v>
      </c>
      <c r="F4135" s="8">
        <v>0.25999350016249595</v>
      </c>
      <c r="G4135" t="str">
        <f>VLOOKUP(C4135,'data indicadores nacional'!$A$2:$G$24,7,FALSE)</f>
        <v>abajo</v>
      </c>
      <c r="H4135" s="9">
        <f>VLOOKUP(C4135,'data indicadores nacional'!$A$2:$F$24,6,FALSE)</f>
        <v>3.3766595341714022E-2</v>
      </c>
      <c r="I4135" s="5" t="str">
        <f t="shared" si="320"/>
        <v>alarma</v>
      </c>
      <c r="J4135" s="5">
        <f t="shared" si="321"/>
        <v>1</v>
      </c>
      <c r="K4135" s="5">
        <f t="shared" si="322"/>
        <v>0</v>
      </c>
      <c r="L4135" s="5">
        <f t="shared" si="323"/>
        <v>1</v>
      </c>
      <c r="N4135" s="8">
        <f>VLOOKUP(C4135,'data indicadores nacional'!$A$2:$J$24,10,FALSE)</f>
        <v>15</v>
      </c>
      <c r="O4135" t="str">
        <f t="shared" si="324"/>
        <v xml:space="preserve"> </v>
      </c>
    </row>
    <row r="4136" spans="1:15">
      <c r="A4136" t="s">
        <v>113</v>
      </c>
      <c r="B4136" t="s">
        <v>562</v>
      </c>
      <c r="C4136" t="s">
        <v>94</v>
      </c>
      <c r="D4136" s="8">
        <v>5.6238127544097694</v>
      </c>
      <c r="E4136" s="8">
        <v>6.1575193798449614</v>
      </c>
      <c r="F4136" s="8">
        <v>5.672285251215559</v>
      </c>
      <c r="G4136" t="str">
        <f>VLOOKUP(C4136,'data indicadores nacional'!$A$2:$G$24,7,FALSE)</f>
        <v>arriba</v>
      </c>
      <c r="H4136" s="9">
        <f>VLOOKUP(C4136,'data indicadores nacional'!$A$2:$F$24,6,FALSE)</f>
        <v>0.23219145011705353</v>
      </c>
      <c r="I4136" s="5" t="str">
        <f t="shared" si="320"/>
        <v>alarma</v>
      </c>
      <c r="J4136" s="5">
        <f t="shared" si="321"/>
        <v>1</v>
      </c>
      <c r="K4136" s="5">
        <f t="shared" si="322"/>
        <v>0</v>
      </c>
      <c r="L4136" s="5">
        <f t="shared" si="323"/>
        <v>1</v>
      </c>
      <c r="N4136" s="8" t="str">
        <f>VLOOKUP(C4136,'data indicadores nacional'!$A$2:$J$24,10,FALSE)</f>
        <v>-</v>
      </c>
      <c r="O4136" t="str">
        <f t="shared" si="324"/>
        <v xml:space="preserve"> </v>
      </c>
    </row>
    <row r="4137" spans="1:15">
      <c r="A4137" t="s">
        <v>113</v>
      </c>
      <c r="B4137" t="s">
        <v>562</v>
      </c>
      <c r="C4137" t="s">
        <v>95</v>
      </c>
      <c r="D4137" s="8">
        <v>14.114422747516272</v>
      </c>
      <c r="E4137" s="8">
        <v>13.085271317829458</v>
      </c>
      <c r="F4137" s="8">
        <v>12.674683132921677</v>
      </c>
      <c r="G4137" t="str">
        <f>VLOOKUP(C4137,'data indicadores nacional'!$A$2:$G$24,7,FALSE)</f>
        <v>abajo</v>
      </c>
      <c r="H4137" s="9">
        <f>VLOOKUP(C4137,'data indicadores nacional'!$A$2:$F$24,6,FALSE)</f>
        <v>1.7199886991149187</v>
      </c>
      <c r="I4137" s="5" t="str">
        <f t="shared" si="320"/>
        <v xml:space="preserve"> </v>
      </c>
      <c r="J4137" s="5">
        <f t="shared" si="321"/>
        <v>1</v>
      </c>
      <c r="K4137" s="5">
        <f t="shared" si="322"/>
        <v>0</v>
      </c>
      <c r="L4137" s="5">
        <f t="shared" si="323"/>
        <v>1</v>
      </c>
      <c r="N4137" s="8">
        <f>VLOOKUP(C4137,'data indicadores nacional'!$A$2:$J$24,10,FALSE)</f>
        <v>15</v>
      </c>
      <c r="O4137" t="str">
        <f t="shared" si="324"/>
        <v xml:space="preserve"> </v>
      </c>
    </row>
    <row r="4138" spans="1:15">
      <c r="A4138" t="s">
        <v>113</v>
      </c>
      <c r="B4138" t="s">
        <v>562</v>
      </c>
      <c r="C4138" t="s">
        <v>96</v>
      </c>
      <c r="D4138" s="8">
        <v>67.84260515603799</v>
      </c>
      <c r="E4138" s="8">
        <v>31.007751937984498</v>
      </c>
      <c r="F4138" s="8">
        <v>32.414910858995135</v>
      </c>
      <c r="G4138" t="str">
        <f>VLOOKUP(C4138,'data indicadores nacional'!$A$2:$G$24,7,FALSE)</f>
        <v>abajo</v>
      </c>
      <c r="H4138" s="9">
        <f>VLOOKUP(C4138,'data indicadores nacional'!$A$2:$F$24,6,FALSE)</f>
        <v>14.793500408348107</v>
      </c>
      <c r="I4138" s="5" t="str">
        <f t="shared" si="320"/>
        <v>alarma</v>
      </c>
      <c r="J4138" s="5">
        <f t="shared" si="321"/>
        <v>1</v>
      </c>
      <c r="K4138" s="5">
        <f t="shared" si="322"/>
        <v>0</v>
      </c>
      <c r="L4138" s="5">
        <f t="shared" si="323"/>
        <v>1</v>
      </c>
      <c r="N4138" s="8">
        <f>VLOOKUP(C4138,'data indicadores nacional'!$A$2:$J$24,10,FALSE)</f>
        <v>45</v>
      </c>
      <c r="O4138" t="str">
        <f t="shared" si="324"/>
        <v xml:space="preserve"> </v>
      </c>
    </row>
    <row r="4139" spans="1:15">
      <c r="A4139" t="s">
        <v>113</v>
      </c>
      <c r="B4139" t="s">
        <v>562</v>
      </c>
      <c r="C4139" t="s">
        <v>97</v>
      </c>
      <c r="D4139" s="8">
        <v>10.011778563015312</v>
      </c>
      <c r="E4139" s="8">
        <v>9.7161364069346554</v>
      </c>
      <c r="F4139" s="8">
        <v>6.7453625632377738</v>
      </c>
      <c r="G4139" t="str">
        <f>VLOOKUP(C4139,'data indicadores nacional'!$A$2:$G$24,7,FALSE)</f>
        <v>abajo</v>
      </c>
      <c r="H4139" s="9">
        <f>VLOOKUP(C4139,'data indicadores nacional'!$A$2:$F$24,6,FALSE)</f>
        <v>0.35698528124504503</v>
      </c>
      <c r="I4139" s="5" t="str">
        <f t="shared" si="320"/>
        <v xml:space="preserve"> </v>
      </c>
      <c r="J4139" s="5">
        <f t="shared" si="321"/>
        <v>1</v>
      </c>
      <c r="K4139" s="5">
        <f t="shared" si="322"/>
        <v>0</v>
      </c>
      <c r="L4139" s="5">
        <f t="shared" si="323"/>
        <v>1</v>
      </c>
      <c r="N4139" s="8">
        <f>VLOOKUP(C4139,'data indicadores nacional'!$A$2:$J$24,10,FALSE)</f>
        <v>61</v>
      </c>
      <c r="O4139" t="str">
        <f t="shared" si="324"/>
        <v xml:space="preserve"> </v>
      </c>
    </row>
    <row r="4140" spans="1:15">
      <c r="A4140" t="s">
        <v>113</v>
      </c>
      <c r="B4140" t="s">
        <v>562</v>
      </c>
      <c r="C4140" t="s">
        <v>98</v>
      </c>
      <c r="D4140" s="8">
        <v>84.254976875125678</v>
      </c>
      <c r="E4140" s="8">
        <v>80.694102029205396</v>
      </c>
      <c r="F4140" s="8">
        <v>68.444610220067133</v>
      </c>
      <c r="G4140" t="str">
        <f>VLOOKUP(C4140,'data indicadores nacional'!$A$2:$G$24,7,FALSE)</f>
        <v>abajo</v>
      </c>
      <c r="H4140" s="9">
        <f>VLOOKUP(C4140,'data indicadores nacional'!$A$2:$F$24,6,FALSE)</f>
        <v>3.4897517565506893</v>
      </c>
      <c r="I4140" s="5" t="str">
        <f t="shared" si="320"/>
        <v xml:space="preserve"> </v>
      </c>
      <c r="J4140" s="5">
        <f t="shared" si="321"/>
        <v>1</v>
      </c>
      <c r="K4140" s="5">
        <f t="shared" si="322"/>
        <v>0</v>
      </c>
      <c r="L4140" s="5">
        <f t="shared" si="323"/>
        <v>1</v>
      </c>
      <c r="N4140" s="8">
        <f>VLOOKUP(C4140,'data indicadores nacional'!$A$2:$J$24,10,FALSE)</f>
        <v>61</v>
      </c>
      <c r="O4140" t="str">
        <f t="shared" si="324"/>
        <v>alarma</v>
      </c>
    </row>
    <row r="4141" spans="1:15">
      <c r="A4141" t="s">
        <v>113</v>
      </c>
      <c r="B4141" t="s">
        <v>562</v>
      </c>
      <c r="C4141" t="s">
        <v>99</v>
      </c>
      <c r="D4141" s="8">
        <v>162.20115416323168</v>
      </c>
      <c r="E4141" s="8">
        <v>151.02888427411742</v>
      </c>
      <c r="F4141" s="8">
        <v>129.57118990161501</v>
      </c>
      <c r="G4141" t="str">
        <f>VLOOKUP(C4141,'data indicadores nacional'!$A$2:$G$24,7,FALSE)</f>
        <v>abajo</v>
      </c>
      <c r="H4141" s="9">
        <f>VLOOKUP(C4141,'data indicadores nacional'!$A$2:$F$24,6,FALSE)</f>
        <v>7.5200278194544445</v>
      </c>
      <c r="I4141" s="5" t="str">
        <f t="shared" si="320"/>
        <v xml:space="preserve"> </v>
      </c>
      <c r="J4141" s="5">
        <f t="shared" si="321"/>
        <v>1</v>
      </c>
      <c r="K4141" s="5">
        <f t="shared" si="322"/>
        <v>0</v>
      </c>
      <c r="L4141" s="5">
        <f t="shared" si="323"/>
        <v>1</v>
      </c>
      <c r="N4141" s="8">
        <f>VLOOKUP(C4141,'data indicadores nacional'!$A$2:$J$24,10,FALSE)</f>
        <v>61</v>
      </c>
      <c r="O4141" t="str">
        <f t="shared" si="324"/>
        <v>alarma</v>
      </c>
    </row>
    <row r="4142" spans="1:15">
      <c r="A4142" t="s">
        <v>113</v>
      </c>
      <c r="B4142" t="s">
        <v>562</v>
      </c>
      <c r="C4142" t="s">
        <v>100</v>
      </c>
      <c r="D4142" s="8">
        <v>9.1587516960651296</v>
      </c>
      <c r="E4142" s="8">
        <v>1.2403100775193798</v>
      </c>
      <c r="F4142" s="8">
        <v>3.5656401944894651</v>
      </c>
      <c r="G4142" t="str">
        <f>VLOOKUP(C4142,'data indicadores nacional'!$A$2:$G$24,7,FALSE)</f>
        <v>abajo</v>
      </c>
      <c r="H4142" s="9">
        <f>VLOOKUP(C4142,'data indicadores nacional'!$A$2:$F$24,6,FALSE)</f>
        <v>1.7895311097465236</v>
      </c>
      <c r="I4142" s="5" t="str">
        <f t="shared" si="320"/>
        <v>alarma</v>
      </c>
      <c r="J4142" s="5">
        <f t="shared" si="321"/>
        <v>1</v>
      </c>
      <c r="K4142" s="5">
        <f t="shared" si="322"/>
        <v>0</v>
      </c>
      <c r="L4142" s="5">
        <f t="shared" si="323"/>
        <v>1</v>
      </c>
      <c r="N4142" s="8">
        <f>VLOOKUP(C4142,'data indicadores nacional'!$A$2:$J$24,10,FALSE)</f>
        <v>15</v>
      </c>
      <c r="O4142" t="str">
        <f t="shared" si="324"/>
        <v xml:space="preserve"> </v>
      </c>
    </row>
    <row r="4143" spans="1:15">
      <c r="A4143" t="s">
        <v>113</v>
      </c>
      <c r="B4143" t="s">
        <v>562</v>
      </c>
      <c r="C4143" t="s">
        <v>101</v>
      </c>
      <c r="D4143" s="8">
        <v>6.1058344640434195</v>
      </c>
      <c r="E4143" s="8">
        <v>0.62015503875968991</v>
      </c>
      <c r="F4143" s="8">
        <v>3.5656401944894651</v>
      </c>
      <c r="G4143" t="str">
        <f>VLOOKUP(C4143,'data indicadores nacional'!$A$2:$G$24,7,FALSE)</f>
        <v>abajo</v>
      </c>
      <c r="H4143" s="9">
        <f>VLOOKUP(C4143,'data indicadores nacional'!$A$2:$F$24,6,FALSE)</f>
        <v>1.3238688071947835</v>
      </c>
      <c r="I4143" s="5" t="str">
        <f t="shared" si="320"/>
        <v>alarma</v>
      </c>
      <c r="J4143" s="5">
        <f t="shared" si="321"/>
        <v>1</v>
      </c>
      <c r="K4143" s="5">
        <f t="shared" si="322"/>
        <v>0</v>
      </c>
      <c r="L4143" s="5">
        <f t="shared" si="323"/>
        <v>1</v>
      </c>
      <c r="N4143" s="8">
        <f>VLOOKUP(C4143,'data indicadores nacional'!$A$2:$J$24,10,FALSE)</f>
        <v>12</v>
      </c>
      <c r="O4143" t="str">
        <f t="shared" si="324"/>
        <v xml:space="preserve"> </v>
      </c>
    </row>
    <row r="4144" spans="1:15">
      <c r="A4144" t="s">
        <v>113</v>
      </c>
      <c r="B4144" t="s">
        <v>562</v>
      </c>
      <c r="C4144" t="s">
        <v>103</v>
      </c>
      <c r="D4144" s="8">
        <v>10.379904504878557</v>
      </c>
      <c r="G4144" t="str">
        <f>VLOOKUP(C4144,'data indicadores nacional'!$A$2:$G$24,7,FALSE)</f>
        <v>abajo</v>
      </c>
      <c r="H4144" s="9">
        <f>VLOOKUP(C4144,'data indicadores nacional'!$A$2:$F$24,6,FALSE)</f>
        <v>4.9638210683068253</v>
      </c>
      <c r="I4144" s="5" t="str">
        <f t="shared" si="320"/>
        <v xml:space="preserve"> </v>
      </c>
      <c r="J4144" s="5">
        <f t="shared" si="321"/>
        <v>1</v>
      </c>
      <c r="K4144" s="5">
        <f t="shared" si="322"/>
        <v>0</v>
      </c>
      <c r="L4144" s="5">
        <f t="shared" si="323"/>
        <v>1</v>
      </c>
      <c r="N4144" s="8">
        <f>VLOOKUP(C4144,'data indicadores nacional'!$A$2:$J$24,10,FALSE)</f>
        <v>8.9</v>
      </c>
      <c r="O4144" t="str">
        <f t="shared" si="324"/>
        <v xml:space="preserve"> </v>
      </c>
    </row>
    <row r="4145" spans="1:15">
      <c r="A4145" t="s">
        <v>113</v>
      </c>
      <c r="B4145" t="s">
        <v>562</v>
      </c>
      <c r="C4145" t="s">
        <v>104</v>
      </c>
      <c r="D4145" s="8">
        <v>10.770784247728038</v>
      </c>
      <c r="E4145" s="8">
        <v>8.3025830258302591</v>
      </c>
      <c r="F4145" s="8">
        <v>9.3217614914818387</v>
      </c>
      <c r="G4145" t="str">
        <f>VLOOKUP(C4145,'data indicadores nacional'!$A$2:$G$24,7,FALSE)</f>
        <v>abajo</v>
      </c>
      <c r="H4145" s="9">
        <f>VLOOKUP(C4145,'data indicadores nacional'!$A$2:$F$24,6,FALSE)</f>
        <v>0.3966802220902198</v>
      </c>
      <c r="I4145" s="5" t="str">
        <f t="shared" si="320"/>
        <v>alarma</v>
      </c>
      <c r="J4145" s="5">
        <f t="shared" si="321"/>
        <v>1</v>
      </c>
      <c r="K4145" s="5">
        <f t="shared" si="322"/>
        <v>0</v>
      </c>
      <c r="L4145" s="5">
        <f t="shared" si="323"/>
        <v>1</v>
      </c>
      <c r="N4145" s="8">
        <f>VLOOKUP(C4145,'data indicadores nacional'!$A$2:$J$24,10,FALSE)</f>
        <v>12</v>
      </c>
      <c r="O4145" t="str">
        <f t="shared" si="324"/>
        <v xml:space="preserve"> </v>
      </c>
    </row>
    <row r="4146" spans="1:15">
      <c r="A4146" t="s">
        <v>113</v>
      </c>
      <c r="B4146" t="s">
        <v>562</v>
      </c>
      <c r="C4146" t="s">
        <v>105</v>
      </c>
      <c r="D4146" s="8">
        <v>20.759809009757113</v>
      </c>
      <c r="E4146" s="8">
        <v>9.4020308386611511</v>
      </c>
      <c r="F4146" s="8">
        <v>18.389113644722325</v>
      </c>
      <c r="G4146" t="str">
        <f>VLOOKUP(C4146,'data indicadores nacional'!$A$2:$G$24,7,FALSE)</f>
        <v>abajo</v>
      </c>
      <c r="H4146" s="9">
        <f>VLOOKUP(C4146,'data indicadores nacional'!$A$2:$F$24,6,FALSE)</f>
        <v>1.2536970118415909</v>
      </c>
      <c r="I4146" s="5" t="str">
        <f t="shared" si="320"/>
        <v>alarma</v>
      </c>
      <c r="J4146" s="5">
        <f t="shared" si="321"/>
        <v>1</v>
      </c>
      <c r="K4146" s="5">
        <f t="shared" si="322"/>
        <v>0</v>
      </c>
      <c r="L4146" s="5">
        <f t="shared" si="323"/>
        <v>1</v>
      </c>
      <c r="N4146" s="8">
        <f>VLOOKUP(C4146,'data indicadores nacional'!$A$2:$J$24,10,FALSE)</f>
        <v>4.0773685948219525</v>
      </c>
      <c r="O4146" t="str">
        <f t="shared" si="324"/>
        <v>alarma</v>
      </c>
    </row>
    <row r="4147" spans="1:15">
      <c r="A4147" t="s">
        <v>113</v>
      </c>
      <c r="B4147" t="s">
        <v>563</v>
      </c>
      <c r="C4147" t="s">
        <v>88</v>
      </c>
      <c r="D4147" s="8">
        <v>1.5424164524421593</v>
      </c>
      <c r="E4147" s="8">
        <v>4.2452830188679247</v>
      </c>
      <c r="F4147" s="8">
        <v>1.2875536480686696</v>
      </c>
      <c r="G4147" t="str">
        <f>VLOOKUP(C4147,'data indicadores nacional'!$A$2:$G$24,7,FALSE)</f>
        <v>abajo</v>
      </c>
      <c r="H4147" s="9">
        <f>VLOOKUP(C4147,'data indicadores nacional'!$A$2:$F$24,6,FALSE)</f>
        <v>0.25026441121950321</v>
      </c>
      <c r="I4147" s="5" t="str">
        <f t="shared" si="320"/>
        <v xml:space="preserve"> </v>
      </c>
      <c r="J4147" s="5">
        <f t="shared" si="321"/>
        <v>1</v>
      </c>
      <c r="K4147" s="5">
        <f t="shared" si="322"/>
        <v>0</v>
      </c>
      <c r="L4147" s="5">
        <f t="shared" si="323"/>
        <v>1</v>
      </c>
      <c r="N4147" s="8">
        <f>VLOOKUP(C4147,'data indicadores nacional'!$A$2:$J$24,10,FALSE)</f>
        <v>10</v>
      </c>
      <c r="O4147" t="str">
        <f t="shared" si="324"/>
        <v xml:space="preserve"> </v>
      </c>
    </row>
    <row r="4148" spans="1:15">
      <c r="A4148" t="s">
        <v>113</v>
      </c>
      <c r="B4148" t="s">
        <v>563</v>
      </c>
      <c r="C4148" t="s">
        <v>89</v>
      </c>
      <c r="D4148" s="8">
        <v>75.063613231552168</v>
      </c>
      <c r="E4148" s="8">
        <v>79.729729729729726</v>
      </c>
      <c r="F4148" s="8">
        <v>70.416666666666671</v>
      </c>
      <c r="G4148" t="str">
        <f>VLOOKUP(C4148,'data indicadores nacional'!$A$2:$G$24,7,FALSE)</f>
        <v>arriba</v>
      </c>
      <c r="H4148" s="9">
        <f>VLOOKUP(C4148,'data indicadores nacional'!$A$2:$F$24,6,FALSE)</f>
        <v>2.7490434366534529</v>
      </c>
      <c r="I4148" s="5" t="str">
        <f t="shared" si="320"/>
        <v>alarma</v>
      </c>
      <c r="J4148" s="5">
        <f t="shared" si="321"/>
        <v>0</v>
      </c>
      <c r="K4148" s="5">
        <f t="shared" si="322"/>
        <v>1</v>
      </c>
      <c r="L4148" s="5">
        <f t="shared" si="323"/>
        <v>1</v>
      </c>
      <c r="N4148" s="8">
        <f>VLOOKUP(C4148,'data indicadores nacional'!$A$2:$J$24,10,FALSE)</f>
        <v>95</v>
      </c>
      <c r="O4148" t="str">
        <f t="shared" si="324"/>
        <v>alarma</v>
      </c>
    </row>
    <row r="4149" spans="1:15">
      <c r="A4149" t="s">
        <v>113</v>
      </c>
      <c r="B4149" t="s">
        <v>563</v>
      </c>
      <c r="C4149" t="s">
        <v>90</v>
      </c>
      <c r="D4149" s="8">
        <v>50</v>
      </c>
      <c r="E4149" s="8">
        <v>100</v>
      </c>
      <c r="F4149" s="8">
        <v>33.333333333333329</v>
      </c>
      <c r="G4149" t="str">
        <f>VLOOKUP(C4149,'data indicadores nacional'!$A$2:$G$24,7,FALSE)</f>
        <v>abajo</v>
      </c>
      <c r="H4149" s="9">
        <f>VLOOKUP(C4149,'data indicadores nacional'!$A$2:$F$24,6,FALSE)</f>
        <v>2.2832114202799096</v>
      </c>
      <c r="I4149" s="5" t="str">
        <f t="shared" si="320"/>
        <v xml:space="preserve"> </v>
      </c>
      <c r="J4149" s="5">
        <f t="shared" si="321"/>
        <v>1</v>
      </c>
      <c r="K4149" s="5">
        <f t="shared" si="322"/>
        <v>0</v>
      </c>
      <c r="L4149" s="5">
        <f t="shared" si="323"/>
        <v>1</v>
      </c>
      <c r="N4149" s="8" t="str">
        <f>VLOOKUP(C4149,'data indicadores nacional'!$A$2:$J$24,10,FALSE)</f>
        <v>-</v>
      </c>
      <c r="O4149" t="str">
        <f t="shared" si="324"/>
        <v xml:space="preserve"> </v>
      </c>
    </row>
    <row r="4150" spans="1:15">
      <c r="A4150" t="s">
        <v>113</v>
      </c>
      <c r="B4150" t="s">
        <v>563</v>
      </c>
      <c r="C4150" t="s">
        <v>91</v>
      </c>
      <c r="D4150" s="8">
        <v>85.491071428571431</v>
      </c>
      <c r="E4150" s="8">
        <v>76.59574468085107</v>
      </c>
      <c r="F4150" s="8">
        <v>54.176610978520287</v>
      </c>
      <c r="G4150" t="str">
        <f>VLOOKUP(C4150,'data indicadores nacional'!$A$2:$G$24,7,FALSE)</f>
        <v>arriba</v>
      </c>
      <c r="H4150" s="9">
        <f>VLOOKUP(C4150,'data indicadores nacional'!$A$2:$F$24,6,FALSE)</f>
        <v>0.72595219758941765</v>
      </c>
      <c r="I4150" s="5" t="str">
        <f t="shared" si="320"/>
        <v>alarma</v>
      </c>
      <c r="J4150" s="5">
        <f t="shared" si="321"/>
        <v>0</v>
      </c>
      <c r="K4150" s="5">
        <f t="shared" si="322"/>
        <v>1</v>
      </c>
      <c r="L4150" s="5">
        <f t="shared" si="323"/>
        <v>1</v>
      </c>
      <c r="N4150" s="8" t="str">
        <f>VLOOKUP(C4150,'data indicadores nacional'!$A$2:$J$24,10,FALSE)</f>
        <v>-</v>
      </c>
      <c r="O4150" t="str">
        <f t="shared" si="324"/>
        <v xml:space="preserve"> </v>
      </c>
    </row>
    <row r="4151" spans="1:15">
      <c r="A4151" t="s">
        <v>113</v>
      </c>
      <c r="B4151" t="s">
        <v>563</v>
      </c>
      <c r="C4151" t="s">
        <v>92</v>
      </c>
      <c r="D4151" s="8">
        <v>14.955357142857142</v>
      </c>
      <c r="G4151" t="str">
        <f>VLOOKUP(C4151,'data indicadores nacional'!$A$2:$G$24,7,FALSE)</f>
        <v>abajo</v>
      </c>
      <c r="H4151" s="9">
        <f>VLOOKUP(C4151,'data indicadores nacional'!$A$2:$F$24,6,FALSE)</f>
        <v>2.5040710609700474</v>
      </c>
      <c r="I4151" s="5" t="str">
        <f t="shared" si="320"/>
        <v xml:space="preserve"> </v>
      </c>
      <c r="J4151" s="5">
        <f t="shared" si="321"/>
        <v>1</v>
      </c>
      <c r="K4151" s="5">
        <f t="shared" si="322"/>
        <v>0</v>
      </c>
      <c r="L4151" s="5">
        <f t="shared" si="323"/>
        <v>1</v>
      </c>
      <c r="N4151" s="8" t="str">
        <f>VLOOKUP(C4151,'data indicadores nacional'!$A$2:$J$24,10,FALSE)</f>
        <v>-</v>
      </c>
      <c r="O4151" t="str">
        <f t="shared" si="324"/>
        <v xml:space="preserve"> </v>
      </c>
    </row>
    <row r="4152" spans="1:15">
      <c r="A4152" t="s">
        <v>113</v>
      </c>
      <c r="B4152" t="s">
        <v>563</v>
      </c>
      <c r="C4152" t="s">
        <v>93</v>
      </c>
      <c r="D4152" s="8">
        <v>0.2288329519450801</v>
      </c>
      <c r="E4152" s="8">
        <v>0.45045045045045046</v>
      </c>
      <c r="F4152" s="8">
        <v>0.54495912806539504</v>
      </c>
      <c r="G4152" t="str">
        <f>VLOOKUP(C4152,'data indicadores nacional'!$A$2:$G$24,7,FALSE)</f>
        <v>abajo</v>
      </c>
      <c r="H4152" s="9">
        <f>VLOOKUP(C4152,'data indicadores nacional'!$A$2:$F$24,6,FALSE)</f>
        <v>3.3766595341714022E-2</v>
      </c>
      <c r="I4152" s="5" t="str">
        <f t="shared" si="320"/>
        <v>alarma</v>
      </c>
      <c r="J4152" s="5">
        <f t="shared" si="321"/>
        <v>0</v>
      </c>
      <c r="K4152" s="5">
        <f t="shared" si="322"/>
        <v>1</v>
      </c>
      <c r="L4152" s="5">
        <f t="shared" si="323"/>
        <v>1</v>
      </c>
      <c r="N4152" s="8">
        <f>VLOOKUP(C4152,'data indicadores nacional'!$A$2:$J$24,10,FALSE)</f>
        <v>15</v>
      </c>
      <c r="O4152" t="str">
        <f t="shared" si="324"/>
        <v xml:space="preserve"> </v>
      </c>
    </row>
    <row r="4153" spans="1:15">
      <c r="A4153" t="s">
        <v>113</v>
      </c>
      <c r="B4153" t="s">
        <v>563</v>
      </c>
      <c r="C4153" t="s">
        <v>94</v>
      </c>
      <c r="D4153" s="8">
        <v>4.291759465478842</v>
      </c>
      <c r="E4153" s="8">
        <v>4.0070921985815602</v>
      </c>
      <c r="F4153" s="8">
        <v>2.5465393794749405</v>
      </c>
      <c r="G4153" t="str">
        <f>VLOOKUP(C4153,'data indicadores nacional'!$A$2:$G$24,7,FALSE)</f>
        <v>arriba</v>
      </c>
      <c r="H4153" s="9">
        <f>VLOOKUP(C4153,'data indicadores nacional'!$A$2:$F$24,6,FALSE)</f>
        <v>0.23219145011705353</v>
      </c>
      <c r="I4153" s="5" t="str">
        <f t="shared" si="320"/>
        <v>alarma</v>
      </c>
      <c r="J4153" s="5">
        <f t="shared" si="321"/>
        <v>0</v>
      </c>
      <c r="K4153" s="5">
        <f t="shared" si="322"/>
        <v>1</v>
      </c>
      <c r="L4153" s="5">
        <f t="shared" si="323"/>
        <v>1</v>
      </c>
      <c r="N4153" s="8" t="str">
        <f>VLOOKUP(C4153,'data indicadores nacional'!$A$2:$J$24,10,FALSE)</f>
        <v>-</v>
      </c>
      <c r="O4153" t="str">
        <f t="shared" si="324"/>
        <v xml:space="preserve"> </v>
      </c>
    </row>
    <row r="4154" spans="1:15">
      <c r="A4154" t="s">
        <v>113</v>
      </c>
      <c r="B4154" t="s">
        <v>563</v>
      </c>
      <c r="C4154" t="s">
        <v>95</v>
      </c>
      <c r="D4154" s="8">
        <v>12.128146453089245</v>
      </c>
      <c r="E4154" s="8">
        <v>10.810810810810811</v>
      </c>
      <c r="F4154" s="8">
        <v>12.26158038147139</v>
      </c>
      <c r="G4154" t="str">
        <f>VLOOKUP(C4154,'data indicadores nacional'!$A$2:$G$24,7,FALSE)</f>
        <v>abajo</v>
      </c>
      <c r="H4154" s="9">
        <f>VLOOKUP(C4154,'data indicadores nacional'!$A$2:$F$24,6,FALSE)</f>
        <v>1.7199886991149187</v>
      </c>
      <c r="I4154" s="5" t="str">
        <f t="shared" si="320"/>
        <v>alarma</v>
      </c>
      <c r="J4154" s="5">
        <f t="shared" si="321"/>
        <v>0</v>
      </c>
      <c r="K4154" s="5">
        <f t="shared" si="322"/>
        <v>0</v>
      </c>
      <c r="L4154" s="5">
        <f t="shared" si="323"/>
        <v>0</v>
      </c>
      <c r="N4154" s="8">
        <f>VLOOKUP(C4154,'data indicadores nacional'!$A$2:$J$24,10,FALSE)</f>
        <v>15</v>
      </c>
      <c r="O4154" t="str">
        <f t="shared" si="324"/>
        <v xml:space="preserve"> </v>
      </c>
    </row>
    <row r="4155" spans="1:15">
      <c r="A4155" t="s">
        <v>113</v>
      </c>
      <c r="B4155" t="s">
        <v>563</v>
      </c>
      <c r="C4155" t="s">
        <v>97</v>
      </c>
      <c r="D4155" s="8">
        <v>1.9200000000000002</v>
      </c>
      <c r="E4155" s="8">
        <v>0.97911227154046987</v>
      </c>
      <c r="F4155" s="8">
        <v>3.8585209003215435</v>
      </c>
      <c r="G4155" t="str">
        <f>VLOOKUP(C4155,'data indicadores nacional'!$A$2:$G$24,7,FALSE)</f>
        <v>abajo</v>
      </c>
      <c r="H4155" s="9">
        <f>VLOOKUP(C4155,'data indicadores nacional'!$A$2:$F$24,6,FALSE)</f>
        <v>0.35698528124504503</v>
      </c>
      <c r="I4155" s="5" t="str">
        <f t="shared" si="320"/>
        <v>alarma</v>
      </c>
      <c r="J4155" s="5">
        <f t="shared" si="321"/>
        <v>0</v>
      </c>
      <c r="K4155" s="5">
        <f t="shared" si="322"/>
        <v>1</v>
      </c>
      <c r="L4155" s="5">
        <f t="shared" si="323"/>
        <v>1</v>
      </c>
      <c r="N4155" s="8">
        <f>VLOOKUP(C4155,'data indicadores nacional'!$A$2:$J$24,10,FALSE)</f>
        <v>61</v>
      </c>
      <c r="O4155" t="str">
        <f t="shared" si="324"/>
        <v xml:space="preserve"> </v>
      </c>
    </row>
    <row r="4156" spans="1:15">
      <c r="A4156" t="s">
        <v>113</v>
      </c>
      <c r="B4156" t="s">
        <v>563</v>
      </c>
      <c r="C4156" t="s">
        <v>98</v>
      </c>
      <c r="D4156" s="8">
        <v>21.426180113826582</v>
      </c>
      <c r="E4156" s="8">
        <v>7.8621612579458011</v>
      </c>
      <c r="F4156" s="8">
        <v>12.361958134168452</v>
      </c>
      <c r="G4156" t="str">
        <f>VLOOKUP(C4156,'data indicadores nacional'!$A$2:$G$24,7,FALSE)</f>
        <v>abajo</v>
      </c>
      <c r="H4156" s="9">
        <f>VLOOKUP(C4156,'data indicadores nacional'!$A$2:$F$24,6,FALSE)</f>
        <v>3.4897517565506893</v>
      </c>
      <c r="I4156" s="5" t="str">
        <f t="shared" si="320"/>
        <v>alarma</v>
      </c>
      <c r="J4156" s="5">
        <f t="shared" si="321"/>
        <v>1</v>
      </c>
      <c r="K4156" s="5">
        <f t="shared" si="322"/>
        <v>0</v>
      </c>
      <c r="L4156" s="5">
        <f t="shared" si="323"/>
        <v>1</v>
      </c>
      <c r="N4156" s="8">
        <f>VLOOKUP(C4156,'data indicadores nacional'!$A$2:$J$24,10,FALSE)</f>
        <v>61</v>
      </c>
      <c r="O4156" t="str">
        <f t="shared" si="324"/>
        <v xml:space="preserve"> </v>
      </c>
    </row>
    <row r="4157" spans="1:15">
      <c r="A4157" t="s">
        <v>113</v>
      </c>
      <c r="B4157" t="s">
        <v>563</v>
      </c>
      <c r="C4157" t="s">
        <v>99</v>
      </c>
      <c r="D4157" s="8">
        <v>42.822042822042818</v>
      </c>
      <c r="E4157" s="8">
        <v>15.09951956074125</v>
      </c>
      <c r="F4157" s="8">
        <v>21.305377071356105</v>
      </c>
      <c r="G4157" t="str">
        <f>VLOOKUP(C4157,'data indicadores nacional'!$A$2:$G$24,7,FALSE)</f>
        <v>abajo</v>
      </c>
      <c r="H4157" s="9">
        <f>VLOOKUP(C4157,'data indicadores nacional'!$A$2:$F$24,6,FALSE)</f>
        <v>7.5200278194544445</v>
      </c>
      <c r="I4157" s="5" t="str">
        <f t="shared" si="320"/>
        <v>alarma</v>
      </c>
      <c r="J4157" s="5">
        <f t="shared" si="321"/>
        <v>1</v>
      </c>
      <c r="K4157" s="5">
        <f t="shared" si="322"/>
        <v>0</v>
      </c>
      <c r="L4157" s="5">
        <f t="shared" si="323"/>
        <v>1</v>
      </c>
      <c r="N4157" s="8">
        <f>VLOOKUP(C4157,'data indicadores nacional'!$A$2:$J$24,10,FALSE)</f>
        <v>61</v>
      </c>
      <c r="O4157" t="str">
        <f t="shared" si="324"/>
        <v xml:space="preserve"> </v>
      </c>
    </row>
    <row r="4158" spans="1:15">
      <c r="A4158" t="s">
        <v>113</v>
      </c>
      <c r="B4158" t="s">
        <v>563</v>
      </c>
      <c r="C4158" t="s">
        <v>100</v>
      </c>
      <c r="D4158" s="8">
        <v>22.271714922048996</v>
      </c>
      <c r="E4158" s="8">
        <v>17.730496453900709</v>
      </c>
      <c r="F4158" s="8">
        <v>9.5465393794749414</v>
      </c>
      <c r="G4158" t="str">
        <f>VLOOKUP(C4158,'data indicadores nacional'!$A$2:$G$24,7,FALSE)</f>
        <v>abajo</v>
      </c>
      <c r="H4158" s="9">
        <f>VLOOKUP(C4158,'data indicadores nacional'!$A$2:$F$24,6,FALSE)</f>
        <v>1.7895311097465236</v>
      </c>
      <c r="I4158" s="5" t="str">
        <f t="shared" si="320"/>
        <v xml:space="preserve"> </v>
      </c>
      <c r="J4158" s="5">
        <f t="shared" si="321"/>
        <v>1</v>
      </c>
      <c r="K4158" s="5">
        <f t="shared" si="322"/>
        <v>0</v>
      </c>
      <c r="L4158" s="5">
        <f t="shared" si="323"/>
        <v>1</v>
      </c>
      <c r="N4158" s="8">
        <f>VLOOKUP(C4158,'data indicadores nacional'!$A$2:$J$24,10,FALSE)</f>
        <v>15</v>
      </c>
      <c r="O4158" t="str">
        <f t="shared" si="324"/>
        <v xml:space="preserve"> </v>
      </c>
    </row>
    <row r="4159" spans="1:15">
      <c r="A4159" t="s">
        <v>113</v>
      </c>
      <c r="B4159" t="s">
        <v>563</v>
      </c>
      <c r="C4159" t="s">
        <v>101</v>
      </c>
      <c r="D4159" s="8">
        <v>4.4543429844097995</v>
      </c>
      <c r="E4159" s="8">
        <v>14.184397163120567</v>
      </c>
      <c r="F4159" s="8">
        <v>9.5465393794749414</v>
      </c>
      <c r="G4159" t="str">
        <f>VLOOKUP(C4159,'data indicadores nacional'!$A$2:$G$24,7,FALSE)</f>
        <v>abajo</v>
      </c>
      <c r="H4159" s="9">
        <f>VLOOKUP(C4159,'data indicadores nacional'!$A$2:$F$24,6,FALSE)</f>
        <v>1.3238688071947835</v>
      </c>
      <c r="I4159" s="5" t="str">
        <f t="shared" si="320"/>
        <v xml:space="preserve"> </v>
      </c>
      <c r="J4159" s="5">
        <f t="shared" si="321"/>
        <v>0</v>
      </c>
      <c r="K4159" s="5">
        <f t="shared" si="322"/>
        <v>1</v>
      </c>
      <c r="L4159" s="5">
        <f t="shared" si="323"/>
        <v>1</v>
      </c>
      <c r="N4159" s="8">
        <f>VLOOKUP(C4159,'data indicadores nacional'!$A$2:$J$24,10,FALSE)</f>
        <v>12</v>
      </c>
      <c r="O4159" t="str">
        <f t="shared" si="324"/>
        <v xml:space="preserve"> </v>
      </c>
    </row>
    <row r="4160" spans="1:15">
      <c r="A4160" t="s">
        <v>113</v>
      </c>
      <c r="B4160" t="s">
        <v>563</v>
      </c>
      <c r="C4160" t="s">
        <v>102</v>
      </c>
      <c r="E4160" s="8">
        <v>15.384615384615385</v>
      </c>
      <c r="F4160" s="8">
        <v>15.126304643775526</v>
      </c>
      <c r="G4160" t="str">
        <f>VLOOKUP(C4160,'data indicadores nacional'!$A$2:$G$24,7,FALSE)</f>
        <v>abajo</v>
      </c>
      <c r="H4160" s="9">
        <f>VLOOKUP(C4160,'data indicadores nacional'!$A$2:$F$24,6,FALSE)</f>
        <v>1.6226293498102424</v>
      </c>
      <c r="I4160" s="5" t="str">
        <f t="shared" si="320"/>
        <v xml:space="preserve"> </v>
      </c>
      <c r="J4160" s="5">
        <f t="shared" si="321"/>
        <v>0</v>
      </c>
      <c r="K4160" s="5">
        <f t="shared" si="322"/>
        <v>1</v>
      </c>
      <c r="L4160" s="5">
        <f t="shared" si="323"/>
        <v>1</v>
      </c>
      <c r="N4160" s="8" t="str">
        <f>VLOOKUP(C4160,'data indicadores nacional'!$A$2:$J$24,10,FALSE)</f>
        <v>-</v>
      </c>
      <c r="O4160" t="str">
        <f t="shared" si="324"/>
        <v xml:space="preserve"> </v>
      </c>
    </row>
    <row r="4161" spans="1:15">
      <c r="A4161" t="s">
        <v>113</v>
      </c>
      <c r="B4161" t="s">
        <v>563</v>
      </c>
      <c r="C4161" t="s">
        <v>103</v>
      </c>
      <c r="D4161" s="8">
        <v>31.746031746031747</v>
      </c>
      <c r="G4161" t="str">
        <f>VLOOKUP(C4161,'data indicadores nacional'!$A$2:$G$24,7,FALSE)</f>
        <v>abajo</v>
      </c>
      <c r="H4161" s="9">
        <f>VLOOKUP(C4161,'data indicadores nacional'!$A$2:$F$24,6,FALSE)</f>
        <v>4.9638210683068253</v>
      </c>
      <c r="I4161" s="5" t="str">
        <f t="shared" si="320"/>
        <v xml:space="preserve"> </v>
      </c>
      <c r="J4161" s="5">
        <f t="shared" si="321"/>
        <v>1</v>
      </c>
      <c r="K4161" s="5">
        <f t="shared" si="322"/>
        <v>0</v>
      </c>
      <c r="L4161" s="5">
        <f t="shared" si="323"/>
        <v>1</v>
      </c>
      <c r="N4161" s="8">
        <f>VLOOKUP(C4161,'data indicadores nacional'!$A$2:$J$24,10,FALSE)</f>
        <v>8.9</v>
      </c>
      <c r="O4161" t="str">
        <f t="shared" si="324"/>
        <v xml:space="preserve"> </v>
      </c>
    </row>
    <row r="4162" spans="1:15">
      <c r="A4162" t="s">
        <v>113</v>
      </c>
      <c r="B4162" t="s">
        <v>563</v>
      </c>
      <c r="C4162" t="s">
        <v>104</v>
      </c>
      <c r="D4162" s="8">
        <v>8.8495575221238933</v>
      </c>
      <c r="E4162" s="8">
        <v>14.084507042253522</v>
      </c>
      <c r="F4162" s="8">
        <v>7.1090047393364921</v>
      </c>
      <c r="G4162" t="str">
        <f>VLOOKUP(C4162,'data indicadores nacional'!$A$2:$G$24,7,FALSE)</f>
        <v>abajo</v>
      </c>
      <c r="H4162" s="9">
        <f>VLOOKUP(C4162,'data indicadores nacional'!$A$2:$F$24,6,FALSE)</f>
        <v>0.3966802220902198</v>
      </c>
      <c r="I4162" s="5" t="str">
        <f t="shared" si="320"/>
        <v xml:space="preserve"> </v>
      </c>
      <c r="J4162" s="5">
        <f t="shared" si="321"/>
        <v>1</v>
      </c>
      <c r="K4162" s="5">
        <f t="shared" si="322"/>
        <v>0</v>
      </c>
      <c r="L4162" s="5">
        <f t="shared" si="323"/>
        <v>1</v>
      </c>
      <c r="N4162" s="8">
        <f>VLOOKUP(C4162,'data indicadores nacional'!$A$2:$J$24,10,FALSE)</f>
        <v>12</v>
      </c>
      <c r="O4162" t="str">
        <f t="shared" si="324"/>
        <v xml:space="preserve"> </v>
      </c>
    </row>
    <row r="4163" spans="1:15">
      <c r="A4163" t="s">
        <v>113</v>
      </c>
      <c r="B4163" t="s">
        <v>563</v>
      </c>
      <c r="C4163" t="s">
        <v>105</v>
      </c>
      <c r="D4163" s="8">
        <v>15.873015873015873</v>
      </c>
      <c r="E4163" s="8">
        <v>15.384615384615385</v>
      </c>
      <c r="G4163" t="str">
        <f>VLOOKUP(C4163,'data indicadores nacional'!$A$2:$G$24,7,FALSE)</f>
        <v>abajo</v>
      </c>
      <c r="H4163" s="9">
        <f>VLOOKUP(C4163,'data indicadores nacional'!$A$2:$F$24,6,FALSE)</f>
        <v>1.2536970118415909</v>
      </c>
      <c r="I4163" s="5" t="str">
        <f t="shared" ref="I4163:I4226" si="325">IF(G4163=$G$2,IF(F4163&gt;E4163,"alarma"," "),IF(F4163&lt;E4163,"alarma"," "))</f>
        <v xml:space="preserve"> </v>
      </c>
      <c r="J4163" s="5">
        <f t="shared" ref="J4163:J4226" si="326">IF(G4163=$G$2,IF((D4163-F4163)&gt;($M$2*H4163),1,0),IF((F4163-D4163)&gt;($M$2*H4163),1,0))</f>
        <v>1</v>
      </c>
      <c r="K4163" s="5">
        <f t="shared" ref="K4163:K4226" si="327">IF(G4163=$G$2,IF((F4163-D4163)&gt;($M$2*H4163),1,0),IF((D4163-F4163)&gt;($M$2*H4163),1,0))</f>
        <v>0</v>
      </c>
      <c r="L4163" s="5">
        <f t="shared" ref="L4163:L4226" si="328">IF(J4163=1,1,IF(K4163=1,1,0))</f>
        <v>1</v>
      </c>
      <c r="N4163" s="8">
        <f>VLOOKUP(C4163,'data indicadores nacional'!$A$2:$J$24,10,FALSE)</f>
        <v>4.0773685948219525</v>
      </c>
      <c r="O4163" t="str">
        <f t="shared" ref="O4163:O4226" si="329">IF(N4163=$N$4," ",IF(F4163=$F$20," ",IF(G4163=$G$2,IF(F4163&lt;N4163," ","alarma"),IF(F4163&lt;N4163,"alarma"," "))))</f>
        <v xml:space="preserve"> </v>
      </c>
    </row>
    <row r="4164" spans="1:15">
      <c r="A4164" t="s">
        <v>113</v>
      </c>
      <c r="B4164" t="s">
        <v>564</v>
      </c>
      <c r="C4164" t="s">
        <v>88</v>
      </c>
      <c r="D4164" s="8">
        <v>4.117647058823529</v>
      </c>
      <c r="E4164" s="8">
        <v>1.9417475728155338</v>
      </c>
      <c r="F4164" s="8">
        <v>5</v>
      </c>
      <c r="G4164" t="str">
        <f>VLOOKUP(C4164,'data indicadores nacional'!$A$2:$G$24,7,FALSE)</f>
        <v>abajo</v>
      </c>
      <c r="H4164" s="9">
        <f>VLOOKUP(C4164,'data indicadores nacional'!$A$2:$F$24,6,FALSE)</f>
        <v>0.25026441121950321</v>
      </c>
      <c r="I4164" s="5" t="str">
        <f t="shared" si="325"/>
        <v>alarma</v>
      </c>
      <c r="J4164" s="5">
        <f t="shared" si="326"/>
        <v>0</v>
      </c>
      <c r="K4164" s="5">
        <f t="shared" si="327"/>
        <v>1</v>
      </c>
      <c r="L4164" s="5">
        <f t="shared" si="328"/>
        <v>1</v>
      </c>
      <c r="N4164" s="8">
        <f>VLOOKUP(C4164,'data indicadores nacional'!$A$2:$J$24,10,FALSE)</f>
        <v>10</v>
      </c>
      <c r="O4164" t="str">
        <f t="shared" si="329"/>
        <v xml:space="preserve"> </v>
      </c>
    </row>
    <row r="4165" spans="1:15">
      <c r="A4165" t="s">
        <v>113</v>
      </c>
      <c r="B4165" t="s">
        <v>564</v>
      </c>
      <c r="C4165" t="s">
        <v>89</v>
      </c>
      <c r="D4165" s="8">
        <v>79.76878612716763</v>
      </c>
      <c r="E4165" s="8">
        <v>95.454545454545453</v>
      </c>
      <c r="F4165" s="8">
        <v>83.80952380952381</v>
      </c>
      <c r="G4165" t="str">
        <f>VLOOKUP(C4165,'data indicadores nacional'!$A$2:$G$24,7,FALSE)</f>
        <v>arriba</v>
      </c>
      <c r="H4165" s="9">
        <f>VLOOKUP(C4165,'data indicadores nacional'!$A$2:$F$24,6,FALSE)</f>
        <v>2.7490434366534529</v>
      </c>
      <c r="I4165" s="5" t="str">
        <f t="shared" si="325"/>
        <v>alarma</v>
      </c>
      <c r="J4165" s="5">
        <f t="shared" si="326"/>
        <v>1</v>
      </c>
      <c r="K4165" s="5">
        <f t="shared" si="327"/>
        <v>0</v>
      </c>
      <c r="L4165" s="5">
        <f t="shared" si="328"/>
        <v>1</v>
      </c>
      <c r="N4165" s="8">
        <f>VLOOKUP(C4165,'data indicadores nacional'!$A$2:$J$24,10,FALSE)</f>
        <v>95</v>
      </c>
      <c r="O4165" t="str">
        <f t="shared" si="329"/>
        <v>alarma</v>
      </c>
    </row>
    <row r="4166" spans="1:15">
      <c r="A4166" t="s">
        <v>113</v>
      </c>
      <c r="B4166" t="s">
        <v>564</v>
      </c>
      <c r="C4166" t="s">
        <v>90</v>
      </c>
      <c r="F4166" s="8">
        <v>100</v>
      </c>
      <c r="G4166" t="str">
        <f>VLOOKUP(C4166,'data indicadores nacional'!$A$2:$G$24,7,FALSE)</f>
        <v>abajo</v>
      </c>
      <c r="H4166" s="9">
        <f>VLOOKUP(C4166,'data indicadores nacional'!$A$2:$F$24,6,FALSE)</f>
        <v>2.2832114202799096</v>
      </c>
      <c r="I4166" s="5" t="str">
        <f t="shared" si="325"/>
        <v>alarma</v>
      </c>
      <c r="J4166" s="5">
        <f t="shared" si="326"/>
        <v>0</v>
      </c>
      <c r="K4166" s="5">
        <f t="shared" si="327"/>
        <v>1</v>
      </c>
      <c r="L4166" s="5">
        <f t="shared" si="328"/>
        <v>1</v>
      </c>
      <c r="N4166" s="8" t="str">
        <f>VLOOKUP(C4166,'data indicadores nacional'!$A$2:$J$24,10,FALSE)</f>
        <v>-</v>
      </c>
      <c r="O4166" t="str">
        <f t="shared" si="329"/>
        <v xml:space="preserve"> </v>
      </c>
    </row>
    <row r="4167" spans="1:15">
      <c r="A4167" t="s">
        <v>113</v>
      </c>
      <c r="B4167" t="s">
        <v>564</v>
      </c>
      <c r="C4167" t="s">
        <v>91</v>
      </c>
      <c r="D4167" s="8">
        <v>97.714285714285708</v>
      </c>
      <c r="E4167" s="8">
        <v>95.495495495495504</v>
      </c>
      <c r="F4167" s="8">
        <v>93.396226415094347</v>
      </c>
      <c r="G4167" t="str">
        <f>VLOOKUP(C4167,'data indicadores nacional'!$A$2:$G$24,7,FALSE)</f>
        <v>arriba</v>
      </c>
      <c r="H4167" s="9">
        <f>VLOOKUP(C4167,'data indicadores nacional'!$A$2:$F$24,6,FALSE)</f>
        <v>0.72595219758941765</v>
      </c>
      <c r="I4167" s="5" t="str">
        <f t="shared" si="325"/>
        <v>alarma</v>
      </c>
      <c r="J4167" s="5">
        <f t="shared" si="326"/>
        <v>0</v>
      </c>
      <c r="K4167" s="5">
        <f t="shared" si="327"/>
        <v>1</v>
      </c>
      <c r="L4167" s="5">
        <f t="shared" si="328"/>
        <v>1</v>
      </c>
      <c r="N4167" s="8" t="str">
        <f>VLOOKUP(C4167,'data indicadores nacional'!$A$2:$J$24,10,FALSE)</f>
        <v>-</v>
      </c>
      <c r="O4167" t="str">
        <f t="shared" si="329"/>
        <v xml:space="preserve"> </v>
      </c>
    </row>
    <row r="4168" spans="1:15">
      <c r="A4168" t="s">
        <v>113</v>
      </c>
      <c r="B4168" t="s">
        <v>564</v>
      </c>
      <c r="C4168" t="s">
        <v>93</v>
      </c>
      <c r="F4168" s="8">
        <v>0.94339622641509435</v>
      </c>
      <c r="G4168" t="str">
        <f>VLOOKUP(C4168,'data indicadores nacional'!$A$2:$G$24,7,FALSE)</f>
        <v>abajo</v>
      </c>
      <c r="H4168" s="9">
        <f>VLOOKUP(C4168,'data indicadores nacional'!$A$2:$F$24,6,FALSE)</f>
        <v>3.3766595341714022E-2</v>
      </c>
      <c r="I4168" s="5" t="str">
        <f t="shared" si="325"/>
        <v>alarma</v>
      </c>
      <c r="J4168" s="5">
        <f t="shared" si="326"/>
        <v>0</v>
      </c>
      <c r="K4168" s="5">
        <f t="shared" si="327"/>
        <v>1</v>
      </c>
      <c r="L4168" s="5">
        <f t="shared" si="328"/>
        <v>1</v>
      </c>
      <c r="N4168" s="8">
        <f>VLOOKUP(C4168,'data indicadores nacional'!$A$2:$J$24,10,FALSE)</f>
        <v>15</v>
      </c>
      <c r="O4168" t="str">
        <f t="shared" si="329"/>
        <v xml:space="preserve"> </v>
      </c>
    </row>
    <row r="4169" spans="1:15">
      <c r="A4169" t="s">
        <v>113</v>
      </c>
      <c r="B4169" t="s">
        <v>564</v>
      </c>
      <c r="C4169" t="s">
        <v>94</v>
      </c>
      <c r="D4169" s="8">
        <v>5.0225988700564974</v>
      </c>
      <c r="E4169" s="8">
        <v>5.0088495575221241</v>
      </c>
      <c r="F4169" s="8">
        <v>4.5462962962962967</v>
      </c>
      <c r="G4169" t="str">
        <f>VLOOKUP(C4169,'data indicadores nacional'!$A$2:$G$24,7,FALSE)</f>
        <v>arriba</v>
      </c>
      <c r="H4169" s="9">
        <f>VLOOKUP(C4169,'data indicadores nacional'!$A$2:$F$24,6,FALSE)</f>
        <v>0.23219145011705353</v>
      </c>
      <c r="I4169" s="5" t="str">
        <f t="shared" si="325"/>
        <v>alarma</v>
      </c>
      <c r="J4169" s="5">
        <f t="shared" si="326"/>
        <v>0</v>
      </c>
      <c r="K4169" s="5">
        <f t="shared" si="327"/>
        <v>1</v>
      </c>
      <c r="L4169" s="5">
        <f t="shared" si="328"/>
        <v>1</v>
      </c>
      <c r="N4169" s="8" t="str">
        <f>VLOOKUP(C4169,'data indicadores nacional'!$A$2:$J$24,10,FALSE)</f>
        <v>-</v>
      </c>
      <c r="O4169" t="str">
        <f t="shared" si="329"/>
        <v xml:space="preserve"> </v>
      </c>
    </row>
    <row r="4170" spans="1:15">
      <c r="A4170" t="s">
        <v>113</v>
      </c>
      <c r="B4170" t="s">
        <v>564</v>
      </c>
      <c r="C4170" t="s">
        <v>95</v>
      </c>
      <c r="D4170" s="8">
        <v>10.795454545454545</v>
      </c>
      <c r="E4170" s="8">
        <v>6.3636363636363633</v>
      </c>
      <c r="F4170" s="8">
        <v>11.320754716981133</v>
      </c>
      <c r="G4170" t="str">
        <f>VLOOKUP(C4170,'data indicadores nacional'!$A$2:$G$24,7,FALSE)</f>
        <v>abajo</v>
      </c>
      <c r="H4170" s="9">
        <f>VLOOKUP(C4170,'data indicadores nacional'!$A$2:$F$24,6,FALSE)</f>
        <v>1.7199886991149187</v>
      </c>
      <c r="I4170" s="5" t="str">
        <f t="shared" si="325"/>
        <v>alarma</v>
      </c>
      <c r="J4170" s="5">
        <f t="shared" si="326"/>
        <v>0</v>
      </c>
      <c r="K4170" s="5">
        <f t="shared" si="327"/>
        <v>1</v>
      </c>
      <c r="L4170" s="5">
        <f t="shared" si="328"/>
        <v>1</v>
      </c>
      <c r="N4170" s="8">
        <f>VLOOKUP(C4170,'data indicadores nacional'!$A$2:$J$24,10,FALSE)</f>
        <v>15</v>
      </c>
      <c r="O4170" t="str">
        <f t="shared" si="329"/>
        <v xml:space="preserve"> </v>
      </c>
    </row>
    <row r="4171" spans="1:15">
      <c r="A4171" t="s">
        <v>113</v>
      </c>
      <c r="B4171" t="s">
        <v>564</v>
      </c>
      <c r="C4171" t="s">
        <v>97</v>
      </c>
      <c r="F4171" s="8">
        <v>0.92936802973977695</v>
      </c>
      <c r="G4171" t="str">
        <f>VLOOKUP(C4171,'data indicadores nacional'!$A$2:$G$24,7,FALSE)</f>
        <v>abajo</v>
      </c>
      <c r="H4171" s="9">
        <f>VLOOKUP(C4171,'data indicadores nacional'!$A$2:$F$24,6,FALSE)</f>
        <v>0.35698528124504503</v>
      </c>
      <c r="I4171" s="5" t="str">
        <f t="shared" si="325"/>
        <v>alarma</v>
      </c>
      <c r="J4171" s="5">
        <f t="shared" si="326"/>
        <v>0</v>
      </c>
      <c r="K4171" s="5">
        <f t="shared" si="327"/>
        <v>1</v>
      </c>
      <c r="L4171" s="5">
        <f t="shared" si="328"/>
        <v>1</v>
      </c>
      <c r="N4171" s="8">
        <f>VLOOKUP(C4171,'data indicadores nacional'!$A$2:$J$24,10,FALSE)</f>
        <v>61</v>
      </c>
      <c r="O4171" t="str">
        <f t="shared" si="329"/>
        <v xml:space="preserve"> </v>
      </c>
    </row>
    <row r="4172" spans="1:15">
      <c r="A4172" t="s">
        <v>113</v>
      </c>
      <c r="B4172" t="s">
        <v>564</v>
      </c>
      <c r="C4172" t="s">
        <v>98</v>
      </c>
      <c r="D4172" s="8">
        <v>23.137436372049979</v>
      </c>
      <c r="E4172" s="8">
        <v>12.713936430317847</v>
      </c>
      <c r="F4172" s="8">
        <v>11.095031355523396</v>
      </c>
      <c r="G4172" t="str">
        <f>VLOOKUP(C4172,'data indicadores nacional'!$A$2:$G$24,7,FALSE)</f>
        <v>abajo</v>
      </c>
      <c r="H4172" s="9">
        <f>VLOOKUP(C4172,'data indicadores nacional'!$A$2:$F$24,6,FALSE)</f>
        <v>3.4897517565506893</v>
      </c>
      <c r="I4172" s="5" t="str">
        <f t="shared" si="325"/>
        <v xml:space="preserve"> </v>
      </c>
      <c r="J4172" s="5">
        <f t="shared" si="326"/>
        <v>1</v>
      </c>
      <c r="K4172" s="5">
        <f t="shared" si="327"/>
        <v>0</v>
      </c>
      <c r="L4172" s="5">
        <f t="shared" si="328"/>
        <v>1</v>
      </c>
      <c r="N4172" s="8">
        <f>VLOOKUP(C4172,'data indicadores nacional'!$A$2:$J$24,10,FALSE)</f>
        <v>61</v>
      </c>
      <c r="O4172" t="str">
        <f t="shared" si="329"/>
        <v xml:space="preserve"> </v>
      </c>
    </row>
    <row r="4173" spans="1:15">
      <c r="A4173" t="s">
        <v>113</v>
      </c>
      <c r="B4173" t="s">
        <v>564</v>
      </c>
      <c r="C4173" t="s">
        <v>99</v>
      </c>
      <c r="D4173" s="8">
        <v>47.438330170777988</v>
      </c>
      <c r="E4173" s="8">
        <v>26.476578411405296</v>
      </c>
      <c r="F4173" s="8">
        <v>22.066198595787363</v>
      </c>
      <c r="G4173" t="str">
        <f>VLOOKUP(C4173,'data indicadores nacional'!$A$2:$G$24,7,FALSE)</f>
        <v>abajo</v>
      </c>
      <c r="H4173" s="9">
        <f>VLOOKUP(C4173,'data indicadores nacional'!$A$2:$F$24,6,FALSE)</f>
        <v>7.5200278194544445</v>
      </c>
      <c r="I4173" s="5" t="str">
        <f t="shared" si="325"/>
        <v xml:space="preserve"> </v>
      </c>
      <c r="J4173" s="5">
        <f t="shared" si="326"/>
        <v>1</v>
      </c>
      <c r="K4173" s="5">
        <f t="shared" si="327"/>
        <v>0</v>
      </c>
      <c r="L4173" s="5">
        <f t="shared" si="328"/>
        <v>1</v>
      </c>
      <c r="N4173" s="8">
        <f>VLOOKUP(C4173,'data indicadores nacional'!$A$2:$J$24,10,FALSE)</f>
        <v>61</v>
      </c>
      <c r="O4173" t="str">
        <f t="shared" si="329"/>
        <v xml:space="preserve"> </v>
      </c>
    </row>
    <row r="4174" spans="1:15">
      <c r="A4174" t="s">
        <v>113</v>
      </c>
      <c r="B4174" t="s">
        <v>564</v>
      </c>
      <c r="C4174" t="s">
        <v>100</v>
      </c>
      <c r="D4174" s="8">
        <v>5.6497175141242941</v>
      </c>
      <c r="E4174" s="8">
        <v>8.8495575221238933</v>
      </c>
      <c r="F4174" s="8">
        <v>18.518518518518519</v>
      </c>
      <c r="G4174" t="str">
        <f>VLOOKUP(C4174,'data indicadores nacional'!$A$2:$G$24,7,FALSE)</f>
        <v>abajo</v>
      </c>
      <c r="H4174" s="9">
        <f>VLOOKUP(C4174,'data indicadores nacional'!$A$2:$F$24,6,FALSE)</f>
        <v>1.7895311097465236</v>
      </c>
      <c r="I4174" s="5" t="str">
        <f t="shared" si="325"/>
        <v>alarma</v>
      </c>
      <c r="J4174" s="5">
        <f t="shared" si="326"/>
        <v>0</v>
      </c>
      <c r="K4174" s="5">
        <f t="shared" si="327"/>
        <v>1</v>
      </c>
      <c r="L4174" s="5">
        <f t="shared" si="328"/>
        <v>1</v>
      </c>
      <c r="N4174" s="8">
        <f>VLOOKUP(C4174,'data indicadores nacional'!$A$2:$J$24,10,FALSE)</f>
        <v>15</v>
      </c>
      <c r="O4174" t="str">
        <f t="shared" si="329"/>
        <v>alarma</v>
      </c>
    </row>
    <row r="4175" spans="1:15">
      <c r="A4175" t="s">
        <v>113</v>
      </c>
      <c r="B4175" t="s">
        <v>564</v>
      </c>
      <c r="C4175" t="s">
        <v>101</v>
      </c>
      <c r="F4175" s="8">
        <v>9.2592592592592595</v>
      </c>
      <c r="G4175" t="str">
        <f>VLOOKUP(C4175,'data indicadores nacional'!$A$2:$G$24,7,FALSE)</f>
        <v>abajo</v>
      </c>
      <c r="H4175" s="9">
        <f>VLOOKUP(C4175,'data indicadores nacional'!$A$2:$F$24,6,FALSE)</f>
        <v>1.3238688071947835</v>
      </c>
      <c r="I4175" s="5" t="str">
        <f t="shared" si="325"/>
        <v>alarma</v>
      </c>
      <c r="J4175" s="5">
        <f t="shared" si="326"/>
        <v>0</v>
      </c>
      <c r="K4175" s="5">
        <f t="shared" si="327"/>
        <v>1</v>
      </c>
      <c r="L4175" s="5">
        <f t="shared" si="328"/>
        <v>1</v>
      </c>
      <c r="N4175" s="8">
        <f>VLOOKUP(C4175,'data indicadores nacional'!$A$2:$J$24,10,FALSE)</f>
        <v>12</v>
      </c>
      <c r="O4175" t="str">
        <f t="shared" si="329"/>
        <v xml:space="preserve"> </v>
      </c>
    </row>
    <row r="4176" spans="1:15">
      <c r="A4176" t="s">
        <v>113</v>
      </c>
      <c r="B4176" t="s">
        <v>564</v>
      </c>
      <c r="C4176" t="s">
        <v>102</v>
      </c>
      <c r="E4176" s="8">
        <v>43.271311120726956</v>
      </c>
      <c r="G4176" t="str">
        <f>VLOOKUP(C4176,'data indicadores nacional'!$A$2:$G$24,7,FALSE)</f>
        <v>abajo</v>
      </c>
      <c r="H4176" s="9">
        <f>VLOOKUP(C4176,'data indicadores nacional'!$A$2:$F$24,6,FALSE)</f>
        <v>1.6226293498102424</v>
      </c>
      <c r="I4176" s="5" t="str">
        <f t="shared" si="325"/>
        <v xml:space="preserve"> </v>
      </c>
      <c r="J4176" s="5">
        <f t="shared" si="326"/>
        <v>0</v>
      </c>
      <c r="K4176" s="5">
        <f t="shared" si="327"/>
        <v>0</v>
      </c>
      <c r="L4176" s="5">
        <f t="shared" si="328"/>
        <v>0</v>
      </c>
      <c r="N4176" s="8" t="str">
        <f>VLOOKUP(C4176,'data indicadores nacional'!$A$2:$J$24,10,FALSE)</f>
        <v>-</v>
      </c>
      <c r="O4176" t="str">
        <f t="shared" si="329"/>
        <v xml:space="preserve"> </v>
      </c>
    </row>
    <row r="4177" spans="1:15">
      <c r="A4177" t="s">
        <v>113</v>
      </c>
      <c r="B4177" t="s">
        <v>564</v>
      </c>
      <c r="C4177" t="s">
        <v>104</v>
      </c>
      <c r="D4177" s="8">
        <v>16.666666666666668</v>
      </c>
      <c r="E4177" s="8">
        <v>8.7719298245614024</v>
      </c>
      <c r="G4177" t="str">
        <f>VLOOKUP(C4177,'data indicadores nacional'!$A$2:$G$24,7,FALSE)</f>
        <v>abajo</v>
      </c>
      <c r="H4177" s="9">
        <f>VLOOKUP(C4177,'data indicadores nacional'!$A$2:$F$24,6,FALSE)</f>
        <v>0.3966802220902198</v>
      </c>
      <c r="I4177" s="5" t="str">
        <f t="shared" si="325"/>
        <v xml:space="preserve"> </v>
      </c>
      <c r="J4177" s="5">
        <f t="shared" si="326"/>
        <v>1</v>
      </c>
      <c r="K4177" s="5">
        <f t="shared" si="327"/>
        <v>0</v>
      </c>
      <c r="L4177" s="5">
        <f t="shared" si="328"/>
        <v>1</v>
      </c>
      <c r="N4177" s="8">
        <f>VLOOKUP(C4177,'data indicadores nacional'!$A$2:$J$24,10,FALSE)</f>
        <v>12</v>
      </c>
      <c r="O4177" t="str">
        <f t="shared" si="329"/>
        <v xml:space="preserve"> </v>
      </c>
    </row>
    <row r="4178" spans="1:15">
      <c r="A4178" t="s">
        <v>113</v>
      </c>
      <c r="B4178" t="s">
        <v>565</v>
      </c>
      <c r="C4178" t="s">
        <v>88</v>
      </c>
      <c r="D4178" s="8">
        <v>5.0632911392405067</v>
      </c>
      <c r="E4178" s="8">
        <v>5.0632911392405067</v>
      </c>
      <c r="G4178" t="str">
        <f>VLOOKUP(C4178,'data indicadores nacional'!$A$2:$G$24,7,FALSE)</f>
        <v>abajo</v>
      </c>
      <c r="H4178" s="9">
        <f>VLOOKUP(C4178,'data indicadores nacional'!$A$2:$F$24,6,FALSE)</f>
        <v>0.25026441121950321</v>
      </c>
      <c r="I4178" s="5" t="str">
        <f t="shared" si="325"/>
        <v xml:space="preserve"> </v>
      </c>
      <c r="J4178" s="5">
        <f t="shared" si="326"/>
        <v>1</v>
      </c>
      <c r="K4178" s="5">
        <f t="shared" si="327"/>
        <v>0</v>
      </c>
      <c r="L4178" s="5">
        <f t="shared" si="328"/>
        <v>1</v>
      </c>
      <c r="N4178" s="8">
        <f>VLOOKUP(C4178,'data indicadores nacional'!$A$2:$J$24,10,FALSE)</f>
        <v>10</v>
      </c>
      <c r="O4178" t="str">
        <f t="shared" si="329"/>
        <v xml:space="preserve"> </v>
      </c>
    </row>
    <row r="4179" spans="1:15">
      <c r="A4179" t="s">
        <v>113</v>
      </c>
      <c r="B4179" t="s">
        <v>565</v>
      </c>
      <c r="C4179" t="s">
        <v>89</v>
      </c>
      <c r="D4179" s="8">
        <v>52</v>
      </c>
      <c r="E4179" s="8">
        <v>70.238095238095227</v>
      </c>
      <c r="F4179" s="8">
        <v>59.154929577464785</v>
      </c>
      <c r="G4179" t="str">
        <f>VLOOKUP(C4179,'data indicadores nacional'!$A$2:$G$24,7,FALSE)</f>
        <v>arriba</v>
      </c>
      <c r="H4179" s="9">
        <f>VLOOKUP(C4179,'data indicadores nacional'!$A$2:$F$24,6,FALSE)</f>
        <v>2.7490434366534529</v>
      </c>
      <c r="I4179" s="5" t="str">
        <f t="shared" si="325"/>
        <v>alarma</v>
      </c>
      <c r="J4179" s="5">
        <f t="shared" si="326"/>
        <v>1</v>
      </c>
      <c r="K4179" s="5">
        <f t="shared" si="327"/>
        <v>0</v>
      </c>
      <c r="L4179" s="5">
        <f t="shared" si="328"/>
        <v>1</v>
      </c>
      <c r="N4179" s="8">
        <f>VLOOKUP(C4179,'data indicadores nacional'!$A$2:$J$24,10,FALSE)</f>
        <v>95</v>
      </c>
      <c r="O4179" t="str">
        <f t="shared" si="329"/>
        <v>alarma</v>
      </c>
    </row>
    <row r="4180" spans="1:15">
      <c r="A4180" t="s">
        <v>113</v>
      </c>
      <c r="B4180" t="s">
        <v>565</v>
      </c>
      <c r="C4180" t="s">
        <v>90</v>
      </c>
      <c r="D4180" s="8">
        <v>100</v>
      </c>
      <c r="G4180" t="str">
        <f>VLOOKUP(C4180,'data indicadores nacional'!$A$2:$G$24,7,FALSE)</f>
        <v>abajo</v>
      </c>
      <c r="H4180" s="9">
        <f>VLOOKUP(C4180,'data indicadores nacional'!$A$2:$F$24,6,FALSE)</f>
        <v>2.2832114202799096</v>
      </c>
      <c r="I4180" s="5" t="str">
        <f t="shared" si="325"/>
        <v xml:space="preserve"> </v>
      </c>
      <c r="J4180" s="5">
        <f t="shared" si="326"/>
        <v>1</v>
      </c>
      <c r="K4180" s="5">
        <f t="shared" si="327"/>
        <v>0</v>
      </c>
      <c r="L4180" s="5">
        <f t="shared" si="328"/>
        <v>1</v>
      </c>
      <c r="N4180" s="8" t="str">
        <f>VLOOKUP(C4180,'data indicadores nacional'!$A$2:$J$24,10,FALSE)</f>
        <v>-</v>
      </c>
      <c r="O4180" t="str">
        <f t="shared" si="329"/>
        <v xml:space="preserve"> </v>
      </c>
    </row>
    <row r="4181" spans="1:15">
      <c r="A4181" t="s">
        <v>113</v>
      </c>
      <c r="B4181" t="s">
        <v>565</v>
      </c>
      <c r="C4181" t="s">
        <v>91</v>
      </c>
      <c r="D4181" s="8">
        <v>97.826086956521735</v>
      </c>
      <c r="E4181" s="8">
        <v>71.794871794871796</v>
      </c>
      <c r="F4181" s="8">
        <v>43.150684931506852</v>
      </c>
      <c r="G4181" t="str">
        <f>VLOOKUP(C4181,'data indicadores nacional'!$A$2:$G$24,7,FALSE)</f>
        <v>arriba</v>
      </c>
      <c r="H4181" s="9">
        <f>VLOOKUP(C4181,'data indicadores nacional'!$A$2:$F$24,6,FALSE)</f>
        <v>0.72595219758941765</v>
      </c>
      <c r="I4181" s="5" t="str">
        <f t="shared" si="325"/>
        <v>alarma</v>
      </c>
      <c r="J4181" s="5">
        <f t="shared" si="326"/>
        <v>0</v>
      </c>
      <c r="K4181" s="5">
        <f t="shared" si="327"/>
        <v>1</v>
      </c>
      <c r="L4181" s="5">
        <f t="shared" si="328"/>
        <v>1</v>
      </c>
      <c r="N4181" s="8" t="str">
        <f>VLOOKUP(C4181,'data indicadores nacional'!$A$2:$J$24,10,FALSE)</f>
        <v>-</v>
      </c>
      <c r="O4181" t="str">
        <f t="shared" si="329"/>
        <v xml:space="preserve"> </v>
      </c>
    </row>
    <row r="4182" spans="1:15">
      <c r="A4182" t="s">
        <v>113</v>
      </c>
      <c r="B4182" t="s">
        <v>565</v>
      </c>
      <c r="C4182" t="s">
        <v>94</v>
      </c>
      <c r="D4182" s="8">
        <v>2.8695652173913042</v>
      </c>
      <c r="E4182" s="8">
        <v>3.5299145299145298</v>
      </c>
      <c r="F4182" s="8">
        <v>2.3486842105263159</v>
      </c>
      <c r="G4182" t="str">
        <f>VLOOKUP(C4182,'data indicadores nacional'!$A$2:$G$24,7,FALSE)</f>
        <v>arriba</v>
      </c>
      <c r="H4182" s="9">
        <f>VLOOKUP(C4182,'data indicadores nacional'!$A$2:$F$24,6,FALSE)</f>
        <v>0.23219145011705353</v>
      </c>
      <c r="I4182" s="5" t="str">
        <f t="shared" si="325"/>
        <v>alarma</v>
      </c>
      <c r="J4182" s="5">
        <f t="shared" si="326"/>
        <v>0</v>
      </c>
      <c r="K4182" s="5">
        <f t="shared" si="327"/>
        <v>1</v>
      </c>
      <c r="L4182" s="5">
        <f t="shared" si="328"/>
        <v>1</v>
      </c>
      <c r="N4182" s="8" t="str">
        <f>VLOOKUP(C4182,'data indicadores nacional'!$A$2:$J$24,10,FALSE)</f>
        <v>-</v>
      </c>
      <c r="O4182" t="str">
        <f t="shared" si="329"/>
        <v xml:space="preserve"> </v>
      </c>
    </row>
    <row r="4183" spans="1:15">
      <c r="A4183" t="s">
        <v>113</v>
      </c>
      <c r="B4183" t="s">
        <v>565</v>
      </c>
      <c r="C4183" t="s">
        <v>95</v>
      </c>
      <c r="D4183" s="8">
        <v>10.344827586206897</v>
      </c>
      <c r="E4183" s="8">
        <v>7.1428571428571423</v>
      </c>
      <c r="F4183" s="8">
        <v>9.5744680851063837</v>
      </c>
      <c r="G4183" t="str">
        <f>VLOOKUP(C4183,'data indicadores nacional'!$A$2:$G$24,7,FALSE)</f>
        <v>abajo</v>
      </c>
      <c r="H4183" s="9">
        <f>VLOOKUP(C4183,'data indicadores nacional'!$A$2:$F$24,6,FALSE)</f>
        <v>1.7199886991149187</v>
      </c>
      <c r="I4183" s="5" t="str">
        <f t="shared" si="325"/>
        <v>alarma</v>
      </c>
      <c r="J4183" s="5">
        <f t="shared" si="326"/>
        <v>1</v>
      </c>
      <c r="K4183" s="5">
        <f t="shared" si="327"/>
        <v>0</v>
      </c>
      <c r="L4183" s="5">
        <f t="shared" si="328"/>
        <v>1</v>
      </c>
      <c r="N4183" s="8">
        <f>VLOOKUP(C4183,'data indicadores nacional'!$A$2:$J$24,10,FALSE)</f>
        <v>15</v>
      </c>
      <c r="O4183" t="str">
        <f t="shared" si="329"/>
        <v xml:space="preserve"> </v>
      </c>
    </row>
    <row r="4184" spans="1:15">
      <c r="A4184" t="s">
        <v>113</v>
      </c>
      <c r="B4184" t="s">
        <v>565</v>
      </c>
      <c r="C4184" t="s">
        <v>96</v>
      </c>
      <c r="F4184" s="8">
        <v>657.8947368421052</v>
      </c>
      <c r="G4184" t="str">
        <f>VLOOKUP(C4184,'data indicadores nacional'!$A$2:$G$24,7,FALSE)</f>
        <v>abajo</v>
      </c>
      <c r="H4184" s="9">
        <f>VLOOKUP(C4184,'data indicadores nacional'!$A$2:$F$24,6,FALSE)</f>
        <v>14.793500408348107</v>
      </c>
      <c r="I4184" s="5" t="str">
        <f t="shared" si="325"/>
        <v>alarma</v>
      </c>
      <c r="J4184" s="5">
        <f t="shared" si="326"/>
        <v>0</v>
      </c>
      <c r="K4184" s="5">
        <f t="shared" si="327"/>
        <v>1</v>
      </c>
      <c r="L4184" s="5">
        <f t="shared" si="328"/>
        <v>1</v>
      </c>
      <c r="N4184" s="8">
        <f>VLOOKUP(C4184,'data indicadores nacional'!$A$2:$J$24,10,FALSE)</f>
        <v>45</v>
      </c>
      <c r="O4184" t="str">
        <f t="shared" si="329"/>
        <v>alarma</v>
      </c>
    </row>
    <row r="4185" spans="1:15">
      <c r="A4185" t="s">
        <v>113</v>
      </c>
      <c r="B4185" t="s">
        <v>565</v>
      </c>
      <c r="C4185" t="s">
        <v>97</v>
      </c>
      <c r="D4185" s="8">
        <v>1.1904761904761907</v>
      </c>
      <c r="E4185" s="8">
        <v>0.82508250825082508</v>
      </c>
      <c r="G4185" t="str">
        <f>VLOOKUP(C4185,'data indicadores nacional'!$A$2:$G$24,7,FALSE)</f>
        <v>abajo</v>
      </c>
      <c r="H4185" s="9">
        <f>VLOOKUP(C4185,'data indicadores nacional'!$A$2:$F$24,6,FALSE)</f>
        <v>0.35698528124504503</v>
      </c>
      <c r="I4185" s="5" t="str">
        <f t="shared" si="325"/>
        <v xml:space="preserve"> </v>
      </c>
      <c r="J4185" s="5">
        <f t="shared" si="326"/>
        <v>1</v>
      </c>
      <c r="K4185" s="5">
        <f t="shared" si="327"/>
        <v>0</v>
      </c>
      <c r="L4185" s="5">
        <f t="shared" si="328"/>
        <v>1</v>
      </c>
      <c r="N4185" s="8">
        <f>VLOOKUP(C4185,'data indicadores nacional'!$A$2:$J$24,10,FALSE)</f>
        <v>61</v>
      </c>
      <c r="O4185" t="str">
        <f t="shared" si="329"/>
        <v xml:space="preserve"> </v>
      </c>
    </row>
    <row r="4186" spans="1:15">
      <c r="A4186" t="s">
        <v>113</v>
      </c>
      <c r="B4186" t="s">
        <v>565</v>
      </c>
      <c r="C4186" t="s">
        <v>98</v>
      </c>
      <c r="D4186" s="8">
        <v>11.59047005795235</v>
      </c>
      <c r="E4186" s="8">
        <v>6.8906115417743328</v>
      </c>
      <c r="F4186" s="8">
        <v>7.5693860386879726</v>
      </c>
      <c r="G4186" t="str">
        <f>VLOOKUP(C4186,'data indicadores nacional'!$A$2:$G$24,7,FALSE)</f>
        <v>abajo</v>
      </c>
      <c r="H4186" s="9">
        <f>VLOOKUP(C4186,'data indicadores nacional'!$A$2:$F$24,6,FALSE)</f>
        <v>3.4897517565506893</v>
      </c>
      <c r="I4186" s="5" t="str">
        <f t="shared" si="325"/>
        <v>alarma</v>
      </c>
      <c r="J4186" s="5">
        <f t="shared" si="326"/>
        <v>1</v>
      </c>
      <c r="K4186" s="5">
        <f t="shared" si="327"/>
        <v>0</v>
      </c>
      <c r="L4186" s="5">
        <f t="shared" si="328"/>
        <v>1</v>
      </c>
      <c r="N4186" s="8">
        <f>VLOOKUP(C4186,'data indicadores nacional'!$A$2:$J$24,10,FALSE)</f>
        <v>61</v>
      </c>
      <c r="O4186" t="str">
        <f t="shared" si="329"/>
        <v xml:space="preserve"> </v>
      </c>
    </row>
    <row r="4187" spans="1:15">
      <c r="A4187" t="s">
        <v>113</v>
      </c>
      <c r="B4187" t="s">
        <v>565</v>
      </c>
      <c r="C4187" t="s">
        <v>99</v>
      </c>
      <c r="D4187" s="8">
        <v>23.842917251051894</v>
      </c>
      <c r="E4187" s="8">
        <v>13.513513513513514</v>
      </c>
      <c r="F4187" s="8">
        <v>15.817223198594025</v>
      </c>
      <c r="G4187" t="str">
        <f>VLOOKUP(C4187,'data indicadores nacional'!$A$2:$G$24,7,FALSE)</f>
        <v>abajo</v>
      </c>
      <c r="H4187" s="9">
        <f>VLOOKUP(C4187,'data indicadores nacional'!$A$2:$F$24,6,FALSE)</f>
        <v>7.5200278194544445</v>
      </c>
      <c r="I4187" s="5" t="str">
        <f t="shared" si="325"/>
        <v>alarma</v>
      </c>
      <c r="J4187" s="5">
        <f t="shared" si="326"/>
        <v>1</v>
      </c>
      <c r="K4187" s="5">
        <f t="shared" si="327"/>
        <v>0</v>
      </c>
      <c r="L4187" s="5">
        <f t="shared" si="328"/>
        <v>1</v>
      </c>
      <c r="N4187" s="8">
        <f>VLOOKUP(C4187,'data indicadores nacional'!$A$2:$J$24,10,FALSE)</f>
        <v>61</v>
      </c>
      <c r="O4187" t="str">
        <f t="shared" si="329"/>
        <v xml:space="preserve"> </v>
      </c>
    </row>
    <row r="4188" spans="1:15">
      <c r="A4188" t="s">
        <v>113</v>
      </c>
      <c r="B4188" t="s">
        <v>565</v>
      </c>
      <c r="C4188" t="s">
        <v>100</v>
      </c>
      <c r="D4188" s="8">
        <v>54.347826086956523</v>
      </c>
      <c r="E4188" s="8">
        <v>8.5470085470085486</v>
      </c>
      <c r="F4188" s="8">
        <v>19.736842105263158</v>
      </c>
      <c r="G4188" t="str">
        <f>VLOOKUP(C4188,'data indicadores nacional'!$A$2:$G$24,7,FALSE)</f>
        <v>abajo</v>
      </c>
      <c r="H4188" s="9">
        <f>VLOOKUP(C4188,'data indicadores nacional'!$A$2:$F$24,6,FALSE)</f>
        <v>1.7895311097465236</v>
      </c>
      <c r="I4188" s="5" t="str">
        <f t="shared" si="325"/>
        <v>alarma</v>
      </c>
      <c r="J4188" s="5">
        <f t="shared" si="326"/>
        <v>1</v>
      </c>
      <c r="K4188" s="5">
        <f t="shared" si="327"/>
        <v>0</v>
      </c>
      <c r="L4188" s="5">
        <f t="shared" si="328"/>
        <v>1</v>
      </c>
      <c r="N4188" s="8">
        <f>VLOOKUP(C4188,'data indicadores nacional'!$A$2:$J$24,10,FALSE)</f>
        <v>15</v>
      </c>
      <c r="O4188" t="str">
        <f t="shared" si="329"/>
        <v>alarma</v>
      </c>
    </row>
    <row r="4189" spans="1:15">
      <c r="A4189" t="s">
        <v>113</v>
      </c>
      <c r="B4189" t="s">
        <v>565</v>
      </c>
      <c r="C4189" t="s">
        <v>101</v>
      </c>
      <c r="D4189" s="8">
        <v>43.478260869565219</v>
      </c>
      <c r="E4189" s="8">
        <v>8.5470085470085486</v>
      </c>
      <c r="F4189" s="8">
        <v>6.5789473684210522</v>
      </c>
      <c r="G4189" t="str">
        <f>VLOOKUP(C4189,'data indicadores nacional'!$A$2:$G$24,7,FALSE)</f>
        <v>abajo</v>
      </c>
      <c r="H4189" s="9">
        <f>VLOOKUP(C4189,'data indicadores nacional'!$A$2:$F$24,6,FALSE)</f>
        <v>1.3238688071947835</v>
      </c>
      <c r="I4189" s="5" t="str">
        <f t="shared" si="325"/>
        <v xml:space="preserve"> </v>
      </c>
      <c r="J4189" s="5">
        <f t="shared" si="326"/>
        <v>1</v>
      </c>
      <c r="K4189" s="5">
        <f t="shared" si="327"/>
        <v>0</v>
      </c>
      <c r="L4189" s="5">
        <f t="shared" si="328"/>
        <v>1</v>
      </c>
      <c r="N4189" s="8">
        <f>VLOOKUP(C4189,'data indicadores nacional'!$A$2:$J$24,10,FALSE)</f>
        <v>12</v>
      </c>
      <c r="O4189" t="str">
        <f t="shared" si="329"/>
        <v xml:space="preserve"> </v>
      </c>
    </row>
    <row r="4190" spans="1:15">
      <c r="A4190" t="s">
        <v>113</v>
      </c>
      <c r="B4190" t="s">
        <v>565</v>
      </c>
      <c r="C4190" t="s">
        <v>102</v>
      </c>
      <c r="D4190" s="8">
        <v>56.242969628796409</v>
      </c>
      <c r="G4190" t="str">
        <f>VLOOKUP(C4190,'data indicadores nacional'!$A$2:$G$24,7,FALSE)</f>
        <v>abajo</v>
      </c>
      <c r="H4190" s="9">
        <f>VLOOKUP(C4190,'data indicadores nacional'!$A$2:$F$24,6,FALSE)</f>
        <v>1.6226293498102424</v>
      </c>
      <c r="I4190" s="5" t="str">
        <f t="shared" si="325"/>
        <v xml:space="preserve"> </v>
      </c>
      <c r="J4190" s="5">
        <f t="shared" si="326"/>
        <v>1</v>
      </c>
      <c r="K4190" s="5">
        <f t="shared" si="327"/>
        <v>0</v>
      </c>
      <c r="L4190" s="5">
        <f t="shared" si="328"/>
        <v>1</v>
      </c>
      <c r="N4190" s="8" t="str">
        <f>VLOOKUP(C4190,'data indicadores nacional'!$A$2:$J$24,10,FALSE)</f>
        <v>-</v>
      </c>
      <c r="O4190" t="str">
        <f t="shared" si="329"/>
        <v xml:space="preserve"> </v>
      </c>
    </row>
    <row r="4191" spans="1:15">
      <c r="A4191" t="s">
        <v>113</v>
      </c>
      <c r="B4191" t="s">
        <v>565</v>
      </c>
      <c r="C4191" t="s">
        <v>104</v>
      </c>
      <c r="E4191" s="8">
        <v>8.5470085470085486</v>
      </c>
      <c r="F4191" s="8">
        <v>13.071895424836601</v>
      </c>
      <c r="G4191" t="str">
        <f>VLOOKUP(C4191,'data indicadores nacional'!$A$2:$G$24,7,FALSE)</f>
        <v>abajo</v>
      </c>
      <c r="H4191" s="9">
        <f>VLOOKUP(C4191,'data indicadores nacional'!$A$2:$F$24,6,FALSE)</f>
        <v>0.3966802220902198</v>
      </c>
      <c r="I4191" s="5" t="str">
        <f t="shared" si="325"/>
        <v>alarma</v>
      </c>
      <c r="J4191" s="5">
        <f t="shared" si="326"/>
        <v>0</v>
      </c>
      <c r="K4191" s="5">
        <f t="shared" si="327"/>
        <v>1</v>
      </c>
      <c r="L4191" s="5">
        <f t="shared" si="328"/>
        <v>1</v>
      </c>
      <c r="N4191" s="8">
        <f>VLOOKUP(C4191,'data indicadores nacional'!$A$2:$J$24,10,FALSE)</f>
        <v>12</v>
      </c>
      <c r="O4191" t="str">
        <f t="shared" si="329"/>
        <v>alarma</v>
      </c>
    </row>
    <row r="4192" spans="1:15">
      <c r="A4192" t="s">
        <v>113</v>
      </c>
      <c r="B4192" t="s">
        <v>565</v>
      </c>
      <c r="C4192" t="s">
        <v>105</v>
      </c>
      <c r="D4192" s="8">
        <v>112.48593925759282</v>
      </c>
      <c r="G4192" t="str">
        <f>VLOOKUP(C4192,'data indicadores nacional'!$A$2:$G$24,7,FALSE)</f>
        <v>abajo</v>
      </c>
      <c r="H4192" s="9">
        <f>VLOOKUP(C4192,'data indicadores nacional'!$A$2:$F$24,6,FALSE)</f>
        <v>1.2536970118415909</v>
      </c>
      <c r="I4192" s="5" t="str">
        <f t="shared" si="325"/>
        <v xml:space="preserve"> </v>
      </c>
      <c r="J4192" s="5">
        <f t="shared" si="326"/>
        <v>1</v>
      </c>
      <c r="K4192" s="5">
        <f t="shared" si="327"/>
        <v>0</v>
      </c>
      <c r="L4192" s="5">
        <f t="shared" si="328"/>
        <v>1</v>
      </c>
      <c r="N4192" s="8">
        <f>VLOOKUP(C4192,'data indicadores nacional'!$A$2:$J$24,10,FALSE)</f>
        <v>4.0773685948219525</v>
      </c>
      <c r="O4192" t="str">
        <f t="shared" si="329"/>
        <v xml:space="preserve"> </v>
      </c>
    </row>
    <row r="4193" spans="1:15">
      <c r="A4193" t="s">
        <v>113</v>
      </c>
      <c r="B4193" t="s">
        <v>566</v>
      </c>
      <c r="C4193" t="s">
        <v>88</v>
      </c>
      <c r="D4193" s="8">
        <v>4.2194092827004219</v>
      </c>
      <c r="E4193" s="8">
        <v>3.3215547703180213</v>
      </c>
      <c r="F4193" s="8">
        <v>3.0854430379746836</v>
      </c>
      <c r="G4193" t="str">
        <f>VLOOKUP(C4193,'data indicadores nacional'!$A$2:$G$24,7,FALSE)</f>
        <v>abajo</v>
      </c>
      <c r="H4193" s="9">
        <f>VLOOKUP(C4193,'data indicadores nacional'!$A$2:$F$24,6,FALSE)</f>
        <v>0.25026441121950321</v>
      </c>
      <c r="I4193" s="5" t="str">
        <f t="shared" si="325"/>
        <v xml:space="preserve"> </v>
      </c>
      <c r="J4193" s="5">
        <f t="shared" si="326"/>
        <v>1</v>
      </c>
      <c r="K4193" s="5">
        <f t="shared" si="327"/>
        <v>0</v>
      </c>
      <c r="L4193" s="5">
        <f t="shared" si="328"/>
        <v>1</v>
      </c>
      <c r="N4193" s="8">
        <f>VLOOKUP(C4193,'data indicadores nacional'!$A$2:$J$24,10,FALSE)</f>
        <v>10</v>
      </c>
      <c r="O4193" t="str">
        <f t="shared" si="329"/>
        <v xml:space="preserve"> </v>
      </c>
    </row>
    <row r="4194" spans="1:15">
      <c r="A4194" t="s">
        <v>113</v>
      </c>
      <c r="B4194" t="s">
        <v>566</v>
      </c>
      <c r="C4194" t="s">
        <v>89</v>
      </c>
      <c r="D4194" s="8">
        <v>68.879668049792528</v>
      </c>
      <c r="E4194" s="8">
        <v>84.666265784726406</v>
      </c>
      <c r="F4194" s="8">
        <v>75.100671140939596</v>
      </c>
      <c r="G4194" t="str">
        <f>VLOOKUP(C4194,'data indicadores nacional'!$A$2:$G$24,7,FALSE)</f>
        <v>arriba</v>
      </c>
      <c r="H4194" s="9">
        <f>VLOOKUP(C4194,'data indicadores nacional'!$A$2:$F$24,6,FALSE)</f>
        <v>2.7490434366534529</v>
      </c>
      <c r="I4194" s="5" t="str">
        <f t="shared" si="325"/>
        <v>alarma</v>
      </c>
      <c r="J4194" s="5">
        <f t="shared" si="326"/>
        <v>1</v>
      </c>
      <c r="K4194" s="5">
        <f t="shared" si="327"/>
        <v>0</v>
      </c>
      <c r="L4194" s="5">
        <f t="shared" si="328"/>
        <v>1</v>
      </c>
      <c r="N4194" s="8">
        <f>VLOOKUP(C4194,'data indicadores nacional'!$A$2:$J$24,10,FALSE)</f>
        <v>95</v>
      </c>
      <c r="O4194" t="str">
        <f t="shared" si="329"/>
        <v>alarma</v>
      </c>
    </row>
    <row r="4195" spans="1:15">
      <c r="A4195" t="s">
        <v>113</v>
      </c>
      <c r="B4195" t="s">
        <v>566</v>
      </c>
      <c r="C4195" t="s">
        <v>90</v>
      </c>
      <c r="D4195" s="8">
        <v>100</v>
      </c>
      <c r="E4195" s="8">
        <v>82.758620689655174</v>
      </c>
      <c r="F4195" s="8">
        <v>82.608695652173907</v>
      </c>
      <c r="G4195" t="str">
        <f>VLOOKUP(C4195,'data indicadores nacional'!$A$2:$G$24,7,FALSE)</f>
        <v>abajo</v>
      </c>
      <c r="H4195" s="9">
        <f>VLOOKUP(C4195,'data indicadores nacional'!$A$2:$F$24,6,FALSE)</f>
        <v>2.2832114202799096</v>
      </c>
      <c r="I4195" s="5" t="str">
        <f t="shared" si="325"/>
        <v xml:space="preserve"> </v>
      </c>
      <c r="J4195" s="5">
        <f t="shared" si="326"/>
        <v>1</v>
      </c>
      <c r="K4195" s="5">
        <f t="shared" si="327"/>
        <v>0</v>
      </c>
      <c r="L4195" s="5">
        <f t="shared" si="328"/>
        <v>1</v>
      </c>
      <c r="N4195" s="8" t="str">
        <f>VLOOKUP(C4195,'data indicadores nacional'!$A$2:$J$24,10,FALSE)</f>
        <v>-</v>
      </c>
      <c r="O4195" t="str">
        <f t="shared" si="329"/>
        <v xml:space="preserve"> </v>
      </c>
    </row>
    <row r="4196" spans="1:15">
      <c r="A4196" t="s">
        <v>113</v>
      </c>
      <c r="B4196" t="s">
        <v>566</v>
      </c>
      <c r="C4196" t="s">
        <v>91</v>
      </c>
      <c r="D4196" s="8">
        <v>99.591836734693871</v>
      </c>
      <c r="E4196" s="8">
        <v>99.817850637522767</v>
      </c>
      <c r="F4196" s="8">
        <v>99.727148703956345</v>
      </c>
      <c r="G4196" t="str">
        <f>VLOOKUP(C4196,'data indicadores nacional'!$A$2:$G$24,7,FALSE)</f>
        <v>arriba</v>
      </c>
      <c r="H4196" s="9">
        <f>VLOOKUP(C4196,'data indicadores nacional'!$A$2:$F$24,6,FALSE)</f>
        <v>0.72595219758941765</v>
      </c>
      <c r="I4196" s="5" t="str">
        <f t="shared" si="325"/>
        <v>alarma</v>
      </c>
      <c r="J4196" s="5">
        <f t="shared" si="326"/>
        <v>1</v>
      </c>
      <c r="K4196" s="5">
        <f t="shared" si="327"/>
        <v>0</v>
      </c>
      <c r="L4196" s="5">
        <f t="shared" si="328"/>
        <v>1</v>
      </c>
      <c r="N4196" s="8" t="str">
        <f>VLOOKUP(C4196,'data indicadores nacional'!$A$2:$J$24,10,FALSE)</f>
        <v>-</v>
      </c>
      <c r="O4196" t="str">
        <f t="shared" si="329"/>
        <v xml:space="preserve"> </v>
      </c>
    </row>
    <row r="4197" spans="1:15">
      <c r="A4197" t="s">
        <v>113</v>
      </c>
      <c r="B4197" t="s">
        <v>566</v>
      </c>
      <c r="C4197" t="s">
        <v>92</v>
      </c>
      <c r="E4197" s="8">
        <v>52.312312312312315</v>
      </c>
      <c r="F4197" s="8">
        <v>62.960482250502345</v>
      </c>
      <c r="G4197" t="str">
        <f>VLOOKUP(C4197,'data indicadores nacional'!$A$2:$G$24,7,FALSE)</f>
        <v>abajo</v>
      </c>
      <c r="H4197" s="9">
        <f>VLOOKUP(C4197,'data indicadores nacional'!$A$2:$F$24,6,FALSE)</f>
        <v>2.5040710609700474</v>
      </c>
      <c r="I4197" s="5" t="str">
        <f t="shared" si="325"/>
        <v>alarma</v>
      </c>
      <c r="J4197" s="5">
        <f t="shared" si="326"/>
        <v>0</v>
      </c>
      <c r="K4197" s="5">
        <f t="shared" si="327"/>
        <v>1</v>
      </c>
      <c r="L4197" s="5">
        <f t="shared" si="328"/>
        <v>1</v>
      </c>
      <c r="N4197" s="8" t="str">
        <f>VLOOKUP(C4197,'data indicadores nacional'!$A$2:$J$24,10,FALSE)</f>
        <v>-</v>
      </c>
      <c r="O4197" t="str">
        <f t="shared" si="329"/>
        <v xml:space="preserve"> </v>
      </c>
    </row>
    <row r="4198" spans="1:15">
      <c r="A4198" t="s">
        <v>113</v>
      </c>
      <c r="B4198" t="s">
        <v>566</v>
      </c>
      <c r="C4198" t="s">
        <v>93</v>
      </c>
      <c r="E4198" s="8">
        <v>0.36079374624173183</v>
      </c>
      <c r="F4198" s="8">
        <v>0.13422818791946309</v>
      </c>
      <c r="G4198" t="str">
        <f>VLOOKUP(C4198,'data indicadores nacional'!$A$2:$G$24,7,FALSE)</f>
        <v>abajo</v>
      </c>
      <c r="H4198" s="9">
        <f>VLOOKUP(C4198,'data indicadores nacional'!$A$2:$F$24,6,FALSE)</f>
        <v>3.3766595341714022E-2</v>
      </c>
      <c r="I4198" s="5" t="str">
        <f t="shared" si="325"/>
        <v xml:space="preserve"> </v>
      </c>
      <c r="J4198" s="5">
        <f t="shared" si="326"/>
        <v>0</v>
      </c>
      <c r="K4198" s="5">
        <f t="shared" si="327"/>
        <v>1</v>
      </c>
      <c r="L4198" s="5">
        <f t="shared" si="328"/>
        <v>1</v>
      </c>
      <c r="N4198" s="8">
        <f>VLOOKUP(C4198,'data indicadores nacional'!$A$2:$J$24,10,FALSE)</f>
        <v>15</v>
      </c>
      <c r="O4198" t="str">
        <f t="shared" si="329"/>
        <v xml:space="preserve"> </v>
      </c>
    </row>
    <row r="4199" spans="1:15">
      <c r="A4199" t="s">
        <v>113</v>
      </c>
      <c r="B4199" t="s">
        <v>566</v>
      </c>
      <c r="C4199" t="s">
        <v>94</v>
      </c>
      <c r="D4199" s="8">
        <v>4.6300813008130079</v>
      </c>
      <c r="E4199" s="8">
        <v>5.7231231231231234</v>
      </c>
      <c r="F4199" s="8">
        <v>4.858004018754186</v>
      </c>
      <c r="G4199" t="str">
        <f>VLOOKUP(C4199,'data indicadores nacional'!$A$2:$G$24,7,FALSE)</f>
        <v>arriba</v>
      </c>
      <c r="H4199" s="9">
        <f>VLOOKUP(C4199,'data indicadores nacional'!$A$2:$F$24,6,FALSE)</f>
        <v>0.23219145011705353</v>
      </c>
      <c r="I4199" s="5" t="str">
        <f t="shared" si="325"/>
        <v>alarma</v>
      </c>
      <c r="J4199" s="5">
        <f t="shared" si="326"/>
        <v>1</v>
      </c>
      <c r="K4199" s="5">
        <f t="shared" si="327"/>
        <v>0</v>
      </c>
      <c r="L4199" s="5">
        <f t="shared" si="328"/>
        <v>1</v>
      </c>
      <c r="N4199" s="8" t="str">
        <f>VLOOKUP(C4199,'data indicadores nacional'!$A$2:$J$24,10,FALSE)</f>
        <v>-</v>
      </c>
      <c r="O4199" t="str">
        <f t="shared" si="329"/>
        <v xml:space="preserve"> </v>
      </c>
    </row>
    <row r="4200" spans="1:15">
      <c r="A4200" t="s">
        <v>113</v>
      </c>
      <c r="B4200" t="s">
        <v>566</v>
      </c>
      <c r="C4200" t="s">
        <v>95</v>
      </c>
      <c r="D4200" s="8">
        <v>8.1967213114754092</v>
      </c>
      <c r="E4200" s="8">
        <v>18.761274804570053</v>
      </c>
      <c r="F4200" s="8">
        <v>14.832214765100671</v>
      </c>
      <c r="G4200" t="str">
        <f>VLOOKUP(C4200,'data indicadores nacional'!$A$2:$G$24,7,FALSE)</f>
        <v>abajo</v>
      </c>
      <c r="H4200" s="9">
        <f>VLOOKUP(C4200,'data indicadores nacional'!$A$2:$F$24,6,FALSE)</f>
        <v>1.7199886991149187</v>
      </c>
      <c r="I4200" s="5" t="str">
        <f t="shared" si="325"/>
        <v xml:space="preserve"> </v>
      </c>
      <c r="J4200" s="5">
        <f t="shared" si="326"/>
        <v>0</v>
      </c>
      <c r="K4200" s="5">
        <f t="shared" si="327"/>
        <v>1</v>
      </c>
      <c r="L4200" s="5">
        <f t="shared" si="328"/>
        <v>1</v>
      </c>
      <c r="N4200" s="8">
        <f>VLOOKUP(C4200,'data indicadores nacional'!$A$2:$J$24,10,FALSE)</f>
        <v>15</v>
      </c>
      <c r="O4200" t="str">
        <f t="shared" si="329"/>
        <v xml:space="preserve"> </v>
      </c>
    </row>
    <row r="4201" spans="1:15">
      <c r="A4201" t="s">
        <v>113</v>
      </c>
      <c r="B4201" t="s">
        <v>566</v>
      </c>
      <c r="C4201" t="s">
        <v>96</v>
      </c>
      <c r="D4201" s="8">
        <v>406.50406504065046</v>
      </c>
      <c r="E4201" s="8">
        <v>180.18018018018017</v>
      </c>
      <c r="G4201" t="str">
        <f>VLOOKUP(C4201,'data indicadores nacional'!$A$2:$G$24,7,FALSE)</f>
        <v>abajo</v>
      </c>
      <c r="H4201" s="9">
        <f>VLOOKUP(C4201,'data indicadores nacional'!$A$2:$F$24,6,FALSE)</f>
        <v>14.793500408348107</v>
      </c>
      <c r="I4201" s="5" t="str">
        <f t="shared" si="325"/>
        <v xml:space="preserve"> </v>
      </c>
      <c r="J4201" s="5">
        <f t="shared" si="326"/>
        <v>1</v>
      </c>
      <c r="K4201" s="5">
        <f t="shared" si="327"/>
        <v>0</v>
      </c>
      <c r="L4201" s="5">
        <f t="shared" si="328"/>
        <v>1</v>
      </c>
      <c r="N4201" s="8">
        <f>VLOOKUP(C4201,'data indicadores nacional'!$A$2:$J$24,10,FALSE)</f>
        <v>45</v>
      </c>
      <c r="O4201" t="str">
        <f t="shared" si="329"/>
        <v xml:space="preserve"> </v>
      </c>
    </row>
    <row r="4202" spans="1:15">
      <c r="A4202" t="s">
        <v>113</v>
      </c>
      <c r="B4202" t="s">
        <v>566</v>
      </c>
      <c r="C4202" t="s">
        <v>97</v>
      </c>
      <c r="D4202" s="8">
        <v>0.50200803212851397</v>
      </c>
      <c r="E4202" s="8">
        <v>13.272311212814644</v>
      </c>
      <c r="F4202" s="8">
        <v>10.332434860736747</v>
      </c>
      <c r="G4202" t="str">
        <f>VLOOKUP(C4202,'data indicadores nacional'!$A$2:$G$24,7,FALSE)</f>
        <v>abajo</v>
      </c>
      <c r="H4202" s="9">
        <f>VLOOKUP(C4202,'data indicadores nacional'!$A$2:$F$24,6,FALSE)</f>
        <v>0.35698528124504503</v>
      </c>
      <c r="I4202" s="5" t="str">
        <f t="shared" si="325"/>
        <v xml:space="preserve"> </v>
      </c>
      <c r="J4202" s="5">
        <f t="shared" si="326"/>
        <v>0</v>
      </c>
      <c r="K4202" s="5">
        <f t="shared" si="327"/>
        <v>1</v>
      </c>
      <c r="L4202" s="5">
        <f t="shared" si="328"/>
        <v>1</v>
      </c>
      <c r="N4202" s="8">
        <f>VLOOKUP(C4202,'data indicadores nacional'!$A$2:$J$24,10,FALSE)</f>
        <v>61</v>
      </c>
      <c r="O4202" t="str">
        <f t="shared" si="329"/>
        <v xml:space="preserve"> </v>
      </c>
    </row>
    <row r="4203" spans="1:15">
      <c r="A4203" t="s">
        <v>113</v>
      </c>
      <c r="B4203" t="s">
        <v>566</v>
      </c>
      <c r="C4203" t="s">
        <v>98</v>
      </c>
      <c r="D4203" s="8">
        <v>13.680610365693239</v>
      </c>
      <c r="E4203" s="8">
        <v>138.674162567346</v>
      </c>
      <c r="F4203" s="8">
        <v>104.16187629340078</v>
      </c>
      <c r="G4203" t="str">
        <f>VLOOKUP(C4203,'data indicadores nacional'!$A$2:$G$24,7,FALSE)</f>
        <v>abajo</v>
      </c>
      <c r="H4203" s="9">
        <f>VLOOKUP(C4203,'data indicadores nacional'!$A$2:$F$24,6,FALSE)</f>
        <v>3.4897517565506893</v>
      </c>
      <c r="I4203" s="5" t="str">
        <f t="shared" si="325"/>
        <v xml:space="preserve"> </v>
      </c>
      <c r="J4203" s="5">
        <f t="shared" si="326"/>
        <v>0</v>
      </c>
      <c r="K4203" s="5">
        <f t="shared" si="327"/>
        <v>1</v>
      </c>
      <c r="L4203" s="5">
        <f t="shared" si="328"/>
        <v>1</v>
      </c>
      <c r="N4203" s="8">
        <f>VLOOKUP(C4203,'data indicadores nacional'!$A$2:$J$24,10,FALSE)</f>
        <v>61</v>
      </c>
      <c r="O4203" t="str">
        <f t="shared" si="329"/>
        <v>alarma</v>
      </c>
    </row>
    <row r="4204" spans="1:15">
      <c r="A4204" t="s">
        <v>113</v>
      </c>
      <c r="B4204" t="s">
        <v>566</v>
      </c>
      <c r="C4204" t="s">
        <v>99</v>
      </c>
      <c r="D4204" s="8">
        <v>28.192371475953564</v>
      </c>
      <c r="E4204" s="8">
        <v>270.15355086372364</v>
      </c>
      <c r="F4204" s="8">
        <v>202.54357041921807</v>
      </c>
      <c r="G4204" t="str">
        <f>VLOOKUP(C4204,'data indicadores nacional'!$A$2:$G$24,7,FALSE)</f>
        <v>abajo</v>
      </c>
      <c r="H4204" s="9">
        <f>VLOOKUP(C4204,'data indicadores nacional'!$A$2:$F$24,6,FALSE)</f>
        <v>7.5200278194544445</v>
      </c>
      <c r="I4204" s="5" t="str">
        <f t="shared" si="325"/>
        <v xml:space="preserve"> </v>
      </c>
      <c r="J4204" s="5">
        <f t="shared" si="326"/>
        <v>0</v>
      </c>
      <c r="K4204" s="5">
        <f t="shared" si="327"/>
        <v>1</v>
      </c>
      <c r="L4204" s="5">
        <f t="shared" si="328"/>
        <v>1</v>
      </c>
      <c r="N4204" s="8">
        <f>VLOOKUP(C4204,'data indicadores nacional'!$A$2:$J$24,10,FALSE)</f>
        <v>61</v>
      </c>
      <c r="O4204" t="str">
        <f t="shared" si="329"/>
        <v>alarma</v>
      </c>
    </row>
    <row r="4205" spans="1:15">
      <c r="A4205" t="s">
        <v>113</v>
      </c>
      <c r="B4205" t="s">
        <v>566</v>
      </c>
      <c r="C4205" t="s">
        <v>100</v>
      </c>
      <c r="D4205" s="8">
        <v>24.390243902439025</v>
      </c>
      <c r="E4205" s="8">
        <v>19.219219219219219</v>
      </c>
      <c r="F4205" s="8">
        <v>22.103148024112524</v>
      </c>
      <c r="G4205" t="str">
        <f>VLOOKUP(C4205,'data indicadores nacional'!$A$2:$G$24,7,FALSE)</f>
        <v>abajo</v>
      </c>
      <c r="H4205" s="9">
        <f>VLOOKUP(C4205,'data indicadores nacional'!$A$2:$F$24,6,FALSE)</f>
        <v>1.7895311097465236</v>
      </c>
      <c r="I4205" s="5" t="str">
        <f t="shared" si="325"/>
        <v>alarma</v>
      </c>
      <c r="J4205" s="5">
        <f t="shared" si="326"/>
        <v>1</v>
      </c>
      <c r="K4205" s="5">
        <f t="shared" si="327"/>
        <v>0</v>
      </c>
      <c r="L4205" s="5">
        <f t="shared" si="328"/>
        <v>1</v>
      </c>
      <c r="N4205" s="8">
        <f>VLOOKUP(C4205,'data indicadores nacional'!$A$2:$J$24,10,FALSE)</f>
        <v>15</v>
      </c>
      <c r="O4205" t="str">
        <f t="shared" si="329"/>
        <v>alarma</v>
      </c>
    </row>
    <row r="4206" spans="1:15">
      <c r="A4206" t="s">
        <v>113</v>
      </c>
      <c r="B4206" t="s">
        <v>566</v>
      </c>
      <c r="C4206" t="s">
        <v>101</v>
      </c>
      <c r="D4206" s="8">
        <v>20.325203252032519</v>
      </c>
      <c r="E4206" s="8">
        <v>15.615615615615615</v>
      </c>
      <c r="F4206" s="8">
        <v>22.103148024112524</v>
      </c>
      <c r="G4206" t="str">
        <f>VLOOKUP(C4206,'data indicadores nacional'!$A$2:$G$24,7,FALSE)</f>
        <v>abajo</v>
      </c>
      <c r="H4206" s="9">
        <f>VLOOKUP(C4206,'data indicadores nacional'!$A$2:$F$24,6,FALSE)</f>
        <v>1.3238688071947835</v>
      </c>
      <c r="I4206" s="5" t="str">
        <f t="shared" si="325"/>
        <v>alarma</v>
      </c>
      <c r="J4206" s="5">
        <f t="shared" si="326"/>
        <v>0</v>
      </c>
      <c r="K4206" s="5">
        <f t="shared" si="327"/>
        <v>1</v>
      </c>
      <c r="L4206" s="5">
        <f t="shared" si="328"/>
        <v>1</v>
      </c>
      <c r="N4206" s="8">
        <f>VLOOKUP(C4206,'data indicadores nacional'!$A$2:$J$24,10,FALSE)</f>
        <v>12</v>
      </c>
      <c r="O4206" t="str">
        <f t="shared" si="329"/>
        <v>alarma</v>
      </c>
    </row>
    <row r="4207" spans="1:15">
      <c r="A4207" t="s">
        <v>113</v>
      </c>
      <c r="B4207" t="s">
        <v>566</v>
      </c>
      <c r="C4207" t="s">
        <v>103</v>
      </c>
      <c r="E4207" s="8">
        <v>92.699884125144848</v>
      </c>
      <c r="G4207" t="str">
        <f>VLOOKUP(C4207,'data indicadores nacional'!$A$2:$G$24,7,FALSE)</f>
        <v>abajo</v>
      </c>
      <c r="H4207" s="9">
        <f>VLOOKUP(C4207,'data indicadores nacional'!$A$2:$F$24,6,FALSE)</f>
        <v>4.9638210683068253</v>
      </c>
      <c r="I4207" s="5" t="str">
        <f t="shared" si="325"/>
        <v xml:space="preserve"> </v>
      </c>
      <c r="J4207" s="5">
        <f t="shared" si="326"/>
        <v>0</v>
      </c>
      <c r="K4207" s="5">
        <f t="shared" si="327"/>
        <v>0</v>
      </c>
      <c r="L4207" s="5">
        <f t="shared" si="328"/>
        <v>0</v>
      </c>
      <c r="N4207" s="8">
        <f>VLOOKUP(C4207,'data indicadores nacional'!$A$2:$J$24,10,FALSE)</f>
        <v>8.9</v>
      </c>
      <c r="O4207" t="str">
        <f t="shared" si="329"/>
        <v xml:space="preserve"> </v>
      </c>
    </row>
    <row r="4208" spans="1:15">
      <c r="A4208" t="s">
        <v>113</v>
      </c>
      <c r="B4208" t="s">
        <v>566</v>
      </c>
      <c r="C4208" t="s">
        <v>104</v>
      </c>
      <c r="D4208" s="8">
        <v>12.096774193548386</v>
      </c>
      <c r="E4208" s="8">
        <v>15.503875968992247</v>
      </c>
      <c r="F4208" s="8">
        <v>29.781601588352082</v>
      </c>
      <c r="G4208" t="str">
        <f>VLOOKUP(C4208,'data indicadores nacional'!$A$2:$G$24,7,FALSE)</f>
        <v>abajo</v>
      </c>
      <c r="H4208" s="9">
        <f>VLOOKUP(C4208,'data indicadores nacional'!$A$2:$F$24,6,FALSE)</f>
        <v>0.3966802220902198</v>
      </c>
      <c r="I4208" s="5" t="str">
        <f t="shared" si="325"/>
        <v>alarma</v>
      </c>
      <c r="J4208" s="5">
        <f t="shared" si="326"/>
        <v>0</v>
      </c>
      <c r="K4208" s="5">
        <f t="shared" si="327"/>
        <v>1</v>
      </c>
      <c r="L4208" s="5">
        <f t="shared" si="328"/>
        <v>1</v>
      </c>
      <c r="N4208" s="8">
        <f>VLOOKUP(C4208,'data indicadores nacional'!$A$2:$J$24,10,FALSE)</f>
        <v>12</v>
      </c>
      <c r="O4208" t="str">
        <f t="shared" si="329"/>
        <v>alarma</v>
      </c>
    </row>
    <row r="4209" spans="1:15">
      <c r="A4209" t="s">
        <v>113</v>
      </c>
      <c r="B4209" t="s">
        <v>566</v>
      </c>
      <c r="C4209" t="s">
        <v>105</v>
      </c>
      <c r="D4209" s="8">
        <v>22.040996253030638</v>
      </c>
      <c r="E4209" s="8">
        <v>46.349942062572424</v>
      </c>
      <c r="G4209" t="str">
        <f>VLOOKUP(C4209,'data indicadores nacional'!$A$2:$G$24,7,FALSE)</f>
        <v>abajo</v>
      </c>
      <c r="H4209" s="9">
        <f>VLOOKUP(C4209,'data indicadores nacional'!$A$2:$F$24,6,FALSE)</f>
        <v>1.2536970118415909</v>
      </c>
      <c r="I4209" s="5" t="str">
        <f t="shared" si="325"/>
        <v xml:space="preserve"> </v>
      </c>
      <c r="J4209" s="5">
        <f t="shared" si="326"/>
        <v>1</v>
      </c>
      <c r="K4209" s="5">
        <f t="shared" si="327"/>
        <v>0</v>
      </c>
      <c r="L4209" s="5">
        <f t="shared" si="328"/>
        <v>1</v>
      </c>
      <c r="N4209" s="8">
        <f>VLOOKUP(C4209,'data indicadores nacional'!$A$2:$J$24,10,FALSE)</f>
        <v>4.0773685948219525</v>
      </c>
      <c r="O4209" t="str">
        <f t="shared" si="329"/>
        <v xml:space="preserve"> </v>
      </c>
    </row>
    <row r="4210" spans="1:15">
      <c r="A4210" t="s">
        <v>113</v>
      </c>
      <c r="B4210" t="s">
        <v>567</v>
      </c>
      <c r="C4210" t="s">
        <v>88</v>
      </c>
      <c r="D4210" s="8">
        <v>2.9702970297029703</v>
      </c>
      <c r="E4210" s="8">
        <v>1.3888888888888888</v>
      </c>
      <c r="F4210" s="8">
        <v>2.5974025974025974</v>
      </c>
      <c r="G4210" t="str">
        <f>VLOOKUP(C4210,'data indicadores nacional'!$A$2:$G$24,7,FALSE)</f>
        <v>abajo</v>
      </c>
      <c r="H4210" s="9">
        <f>VLOOKUP(C4210,'data indicadores nacional'!$A$2:$F$24,6,FALSE)</f>
        <v>0.25026441121950321</v>
      </c>
      <c r="I4210" s="5" t="str">
        <f t="shared" si="325"/>
        <v>alarma</v>
      </c>
      <c r="J4210" s="5">
        <f t="shared" si="326"/>
        <v>1</v>
      </c>
      <c r="K4210" s="5">
        <f t="shared" si="327"/>
        <v>0</v>
      </c>
      <c r="L4210" s="5">
        <f t="shared" si="328"/>
        <v>1</v>
      </c>
      <c r="N4210" s="8">
        <f>VLOOKUP(C4210,'data indicadores nacional'!$A$2:$J$24,10,FALSE)</f>
        <v>10</v>
      </c>
      <c r="O4210" t="str">
        <f t="shared" si="329"/>
        <v xml:space="preserve"> </v>
      </c>
    </row>
    <row r="4211" spans="1:15">
      <c r="A4211" t="s">
        <v>113</v>
      </c>
      <c r="B4211" t="s">
        <v>567</v>
      </c>
      <c r="C4211" t="s">
        <v>89</v>
      </c>
      <c r="D4211" s="8">
        <v>76.576576576576571</v>
      </c>
      <c r="E4211" s="8">
        <v>73.333333333333329</v>
      </c>
      <c r="F4211" s="8">
        <v>67.948717948717956</v>
      </c>
      <c r="G4211" t="str">
        <f>VLOOKUP(C4211,'data indicadores nacional'!$A$2:$G$24,7,FALSE)</f>
        <v>arriba</v>
      </c>
      <c r="H4211" s="9">
        <f>VLOOKUP(C4211,'data indicadores nacional'!$A$2:$F$24,6,FALSE)</f>
        <v>2.7490434366534529</v>
      </c>
      <c r="I4211" s="5" t="str">
        <f t="shared" si="325"/>
        <v>alarma</v>
      </c>
      <c r="J4211" s="5">
        <f t="shared" si="326"/>
        <v>0</v>
      </c>
      <c r="K4211" s="5">
        <f t="shared" si="327"/>
        <v>1</v>
      </c>
      <c r="L4211" s="5">
        <f t="shared" si="328"/>
        <v>1</v>
      </c>
      <c r="N4211" s="8">
        <f>VLOOKUP(C4211,'data indicadores nacional'!$A$2:$J$24,10,FALSE)</f>
        <v>95</v>
      </c>
      <c r="O4211" t="str">
        <f t="shared" si="329"/>
        <v>alarma</v>
      </c>
    </row>
    <row r="4212" spans="1:15">
      <c r="A4212" t="s">
        <v>113</v>
      </c>
      <c r="B4212" t="s">
        <v>567</v>
      </c>
      <c r="C4212" t="s">
        <v>90</v>
      </c>
      <c r="D4212" s="8">
        <v>50</v>
      </c>
      <c r="F4212" s="8">
        <v>100</v>
      </c>
      <c r="G4212" t="str">
        <f>VLOOKUP(C4212,'data indicadores nacional'!$A$2:$G$24,7,FALSE)</f>
        <v>abajo</v>
      </c>
      <c r="H4212" s="9">
        <f>VLOOKUP(C4212,'data indicadores nacional'!$A$2:$F$24,6,FALSE)</f>
        <v>2.2832114202799096</v>
      </c>
      <c r="I4212" s="5" t="str">
        <f t="shared" si="325"/>
        <v>alarma</v>
      </c>
      <c r="J4212" s="5">
        <f t="shared" si="326"/>
        <v>0</v>
      </c>
      <c r="K4212" s="5">
        <f t="shared" si="327"/>
        <v>1</v>
      </c>
      <c r="L4212" s="5">
        <f t="shared" si="328"/>
        <v>1</v>
      </c>
      <c r="N4212" s="8" t="str">
        <f>VLOOKUP(C4212,'data indicadores nacional'!$A$2:$J$24,10,FALSE)</f>
        <v>-</v>
      </c>
      <c r="O4212" t="str">
        <f t="shared" si="329"/>
        <v xml:space="preserve"> </v>
      </c>
    </row>
    <row r="4213" spans="1:15">
      <c r="A4213" t="s">
        <v>113</v>
      </c>
      <c r="B4213" t="s">
        <v>567</v>
      </c>
      <c r="C4213" t="s">
        <v>91</v>
      </c>
      <c r="D4213" s="8">
        <v>96.818181818181813</v>
      </c>
      <c r="E4213" s="8">
        <v>91.25</v>
      </c>
      <c r="F4213" s="8">
        <v>84.523809523809518</v>
      </c>
      <c r="G4213" t="str">
        <f>VLOOKUP(C4213,'data indicadores nacional'!$A$2:$G$24,7,FALSE)</f>
        <v>arriba</v>
      </c>
      <c r="H4213" s="9">
        <f>VLOOKUP(C4213,'data indicadores nacional'!$A$2:$F$24,6,FALSE)</f>
        <v>0.72595219758941765</v>
      </c>
      <c r="I4213" s="5" t="str">
        <f t="shared" si="325"/>
        <v>alarma</v>
      </c>
      <c r="J4213" s="5">
        <f t="shared" si="326"/>
        <v>0</v>
      </c>
      <c r="K4213" s="5">
        <f t="shared" si="327"/>
        <v>1</v>
      </c>
      <c r="L4213" s="5">
        <f t="shared" si="328"/>
        <v>1</v>
      </c>
      <c r="N4213" s="8" t="str">
        <f>VLOOKUP(C4213,'data indicadores nacional'!$A$2:$J$24,10,FALSE)</f>
        <v>-</v>
      </c>
      <c r="O4213" t="str">
        <f t="shared" si="329"/>
        <v xml:space="preserve"> </v>
      </c>
    </row>
    <row r="4214" spans="1:15">
      <c r="A4214" t="s">
        <v>113</v>
      </c>
      <c r="B4214" t="s">
        <v>567</v>
      </c>
      <c r="C4214" t="s">
        <v>92</v>
      </c>
      <c r="D4214" s="8">
        <v>0.45045045045045046</v>
      </c>
      <c r="G4214" t="str">
        <f>VLOOKUP(C4214,'data indicadores nacional'!$A$2:$G$24,7,FALSE)</f>
        <v>abajo</v>
      </c>
      <c r="H4214" s="9">
        <f>VLOOKUP(C4214,'data indicadores nacional'!$A$2:$F$24,6,FALSE)</f>
        <v>2.5040710609700474</v>
      </c>
      <c r="I4214" s="5" t="str">
        <f t="shared" si="325"/>
        <v xml:space="preserve"> </v>
      </c>
      <c r="J4214" s="5">
        <f t="shared" si="326"/>
        <v>1</v>
      </c>
      <c r="K4214" s="5">
        <f t="shared" si="327"/>
        <v>0</v>
      </c>
      <c r="L4214" s="5">
        <f t="shared" si="328"/>
        <v>1</v>
      </c>
      <c r="N4214" s="8" t="str">
        <f>VLOOKUP(C4214,'data indicadores nacional'!$A$2:$J$24,10,FALSE)</f>
        <v>-</v>
      </c>
      <c r="O4214" t="str">
        <f t="shared" si="329"/>
        <v xml:space="preserve"> </v>
      </c>
    </row>
    <row r="4215" spans="1:15">
      <c r="A4215" t="s">
        <v>113</v>
      </c>
      <c r="B4215" t="s">
        <v>567</v>
      </c>
      <c r="C4215" t="s">
        <v>93</v>
      </c>
      <c r="F4215" s="8">
        <v>1.2658227848101267</v>
      </c>
      <c r="G4215" t="str">
        <f>VLOOKUP(C4215,'data indicadores nacional'!$A$2:$G$24,7,FALSE)</f>
        <v>abajo</v>
      </c>
      <c r="H4215" s="9">
        <f>VLOOKUP(C4215,'data indicadores nacional'!$A$2:$F$24,6,FALSE)</f>
        <v>3.3766595341714022E-2</v>
      </c>
      <c r="I4215" s="5" t="str">
        <f t="shared" si="325"/>
        <v>alarma</v>
      </c>
      <c r="J4215" s="5">
        <f t="shared" si="326"/>
        <v>0</v>
      </c>
      <c r="K4215" s="5">
        <f t="shared" si="327"/>
        <v>1</v>
      </c>
      <c r="L4215" s="5">
        <f t="shared" si="328"/>
        <v>1</v>
      </c>
      <c r="N4215" s="8">
        <f>VLOOKUP(C4215,'data indicadores nacional'!$A$2:$J$24,10,FALSE)</f>
        <v>15</v>
      </c>
      <c r="O4215" t="str">
        <f t="shared" si="329"/>
        <v xml:space="preserve"> </v>
      </c>
    </row>
    <row r="4216" spans="1:15">
      <c r="A4216" t="s">
        <v>113</v>
      </c>
      <c r="B4216" t="s">
        <v>567</v>
      </c>
      <c r="C4216" t="s">
        <v>94</v>
      </c>
      <c r="D4216" s="8">
        <v>5.5446428571428568</v>
      </c>
      <c r="E4216" s="8">
        <v>4.1624999999999996</v>
      </c>
      <c r="F4216" s="8">
        <v>4.1785714285714288</v>
      </c>
      <c r="G4216" t="str">
        <f>VLOOKUP(C4216,'data indicadores nacional'!$A$2:$G$24,7,FALSE)</f>
        <v>arriba</v>
      </c>
      <c r="H4216" s="9">
        <f>VLOOKUP(C4216,'data indicadores nacional'!$A$2:$F$24,6,FALSE)</f>
        <v>0.23219145011705353</v>
      </c>
      <c r="I4216" s="5" t="str">
        <f t="shared" si="325"/>
        <v xml:space="preserve"> </v>
      </c>
      <c r="J4216" s="5">
        <f t="shared" si="326"/>
        <v>0</v>
      </c>
      <c r="K4216" s="5">
        <f t="shared" si="327"/>
        <v>1</v>
      </c>
      <c r="L4216" s="5">
        <f t="shared" si="328"/>
        <v>1</v>
      </c>
      <c r="N4216" s="8" t="str">
        <f>VLOOKUP(C4216,'data indicadores nacional'!$A$2:$J$24,10,FALSE)</f>
        <v>-</v>
      </c>
      <c r="O4216" t="str">
        <f t="shared" si="329"/>
        <v xml:space="preserve"> </v>
      </c>
    </row>
    <row r="4217" spans="1:15">
      <c r="A4217" t="s">
        <v>113</v>
      </c>
      <c r="B4217" t="s">
        <v>567</v>
      </c>
      <c r="C4217" t="s">
        <v>95</v>
      </c>
      <c r="D4217" s="8">
        <v>8.9285714285714288</v>
      </c>
      <c r="E4217" s="8">
        <v>12</v>
      </c>
      <c r="F4217" s="8">
        <v>11.39240506329114</v>
      </c>
      <c r="G4217" t="str">
        <f>VLOOKUP(C4217,'data indicadores nacional'!$A$2:$G$24,7,FALSE)</f>
        <v>abajo</v>
      </c>
      <c r="H4217" s="9">
        <f>VLOOKUP(C4217,'data indicadores nacional'!$A$2:$F$24,6,FALSE)</f>
        <v>1.7199886991149187</v>
      </c>
      <c r="I4217" s="5" t="str">
        <f t="shared" si="325"/>
        <v xml:space="preserve"> </v>
      </c>
      <c r="J4217" s="5">
        <f t="shared" si="326"/>
        <v>0</v>
      </c>
      <c r="K4217" s="5">
        <f t="shared" si="327"/>
        <v>1</v>
      </c>
      <c r="L4217" s="5">
        <f t="shared" si="328"/>
        <v>1</v>
      </c>
      <c r="N4217" s="8">
        <f>VLOOKUP(C4217,'data indicadores nacional'!$A$2:$J$24,10,FALSE)</f>
        <v>15</v>
      </c>
      <c r="O4217" t="str">
        <f t="shared" si="329"/>
        <v xml:space="preserve"> </v>
      </c>
    </row>
    <row r="4218" spans="1:15">
      <c r="A4218" t="s">
        <v>113</v>
      </c>
      <c r="B4218" t="s">
        <v>567</v>
      </c>
      <c r="C4218" t="s">
        <v>97</v>
      </c>
      <c r="D4218" s="8">
        <v>1.0565240359218173</v>
      </c>
      <c r="F4218" s="8">
        <v>0.5083884087442806</v>
      </c>
      <c r="G4218" t="str">
        <f>VLOOKUP(C4218,'data indicadores nacional'!$A$2:$G$24,7,FALSE)</f>
        <v>abajo</v>
      </c>
      <c r="H4218" s="9">
        <f>VLOOKUP(C4218,'data indicadores nacional'!$A$2:$F$24,6,FALSE)</f>
        <v>0.35698528124504503</v>
      </c>
      <c r="I4218" s="5" t="str">
        <f t="shared" si="325"/>
        <v>alarma</v>
      </c>
      <c r="J4218" s="5">
        <f t="shared" si="326"/>
        <v>1</v>
      </c>
      <c r="K4218" s="5">
        <f t="shared" si="327"/>
        <v>0</v>
      </c>
      <c r="L4218" s="5">
        <f t="shared" si="328"/>
        <v>1</v>
      </c>
      <c r="N4218" s="8">
        <f>VLOOKUP(C4218,'data indicadores nacional'!$A$2:$J$24,10,FALSE)</f>
        <v>61</v>
      </c>
      <c r="O4218" t="str">
        <f t="shared" si="329"/>
        <v xml:space="preserve"> </v>
      </c>
    </row>
    <row r="4219" spans="1:15">
      <c r="A4219" t="s">
        <v>113</v>
      </c>
      <c r="B4219" t="s">
        <v>567</v>
      </c>
      <c r="C4219" t="s">
        <v>98</v>
      </c>
      <c r="D4219" s="8">
        <v>15.607264472190693</v>
      </c>
      <c r="E4219" s="8">
        <v>5.2587877110434542</v>
      </c>
      <c r="F4219" s="8">
        <v>5.9507708953205309</v>
      </c>
      <c r="G4219" t="str">
        <f>VLOOKUP(C4219,'data indicadores nacional'!$A$2:$G$24,7,FALSE)</f>
        <v>abajo</v>
      </c>
      <c r="H4219" s="9">
        <f>VLOOKUP(C4219,'data indicadores nacional'!$A$2:$F$24,6,FALSE)</f>
        <v>3.4897517565506893</v>
      </c>
      <c r="I4219" s="5" t="str">
        <f t="shared" si="325"/>
        <v>alarma</v>
      </c>
      <c r="J4219" s="5">
        <f t="shared" si="326"/>
        <v>1</v>
      </c>
      <c r="K4219" s="5">
        <f t="shared" si="327"/>
        <v>0</v>
      </c>
      <c r="L4219" s="5">
        <f t="shared" si="328"/>
        <v>1</v>
      </c>
      <c r="N4219" s="8">
        <f>VLOOKUP(C4219,'data indicadores nacional'!$A$2:$J$24,10,FALSE)</f>
        <v>61</v>
      </c>
      <c r="O4219" t="str">
        <f t="shared" si="329"/>
        <v xml:space="preserve"> </v>
      </c>
    </row>
    <row r="4220" spans="1:15">
      <c r="A4220" t="s">
        <v>113</v>
      </c>
      <c r="B4220" t="s">
        <v>567</v>
      </c>
      <c r="C4220" t="s">
        <v>99</v>
      </c>
      <c r="D4220" s="8">
        <v>32.495401594114043</v>
      </c>
      <c r="E4220" s="8">
        <v>11.235955056179774</v>
      </c>
      <c r="F4220" s="8">
        <v>12.138728323699421</v>
      </c>
      <c r="G4220" t="str">
        <f>VLOOKUP(C4220,'data indicadores nacional'!$A$2:$G$24,7,FALSE)</f>
        <v>abajo</v>
      </c>
      <c r="H4220" s="9">
        <f>VLOOKUP(C4220,'data indicadores nacional'!$A$2:$F$24,6,FALSE)</f>
        <v>7.5200278194544445</v>
      </c>
      <c r="I4220" s="5" t="str">
        <f t="shared" si="325"/>
        <v>alarma</v>
      </c>
      <c r="J4220" s="5">
        <f t="shared" si="326"/>
        <v>1</v>
      </c>
      <c r="K4220" s="5">
        <f t="shared" si="327"/>
        <v>0</v>
      </c>
      <c r="L4220" s="5">
        <f t="shared" si="328"/>
        <v>1</v>
      </c>
      <c r="N4220" s="8">
        <f>VLOOKUP(C4220,'data indicadores nacional'!$A$2:$J$24,10,FALSE)</f>
        <v>61</v>
      </c>
      <c r="O4220" t="str">
        <f t="shared" si="329"/>
        <v xml:space="preserve"> </v>
      </c>
    </row>
    <row r="4221" spans="1:15">
      <c r="A4221" t="s">
        <v>113</v>
      </c>
      <c r="B4221" t="s">
        <v>567</v>
      </c>
      <c r="C4221" t="s">
        <v>100</v>
      </c>
      <c r="D4221" s="8">
        <v>4.4642857142857144</v>
      </c>
      <c r="E4221" s="8">
        <v>37.5</v>
      </c>
      <c r="F4221" s="8">
        <v>11.904761904761903</v>
      </c>
      <c r="G4221" t="str">
        <f>VLOOKUP(C4221,'data indicadores nacional'!$A$2:$G$24,7,FALSE)</f>
        <v>abajo</v>
      </c>
      <c r="H4221" s="9">
        <f>VLOOKUP(C4221,'data indicadores nacional'!$A$2:$F$24,6,FALSE)</f>
        <v>1.7895311097465236</v>
      </c>
      <c r="I4221" s="5" t="str">
        <f t="shared" si="325"/>
        <v xml:space="preserve"> </v>
      </c>
      <c r="J4221" s="5">
        <f t="shared" si="326"/>
        <v>0</v>
      </c>
      <c r="K4221" s="5">
        <f t="shared" si="327"/>
        <v>1</v>
      </c>
      <c r="L4221" s="5">
        <f t="shared" si="328"/>
        <v>1</v>
      </c>
      <c r="N4221" s="8">
        <f>VLOOKUP(C4221,'data indicadores nacional'!$A$2:$J$24,10,FALSE)</f>
        <v>15</v>
      </c>
      <c r="O4221" t="str">
        <f t="shared" si="329"/>
        <v xml:space="preserve"> </v>
      </c>
    </row>
    <row r="4222" spans="1:15">
      <c r="A4222" t="s">
        <v>113</v>
      </c>
      <c r="B4222" t="s">
        <v>567</v>
      </c>
      <c r="C4222" t="s">
        <v>101</v>
      </c>
      <c r="D4222" s="8">
        <v>4.4642857142857144</v>
      </c>
      <c r="E4222" s="8">
        <v>25</v>
      </c>
      <c r="G4222" t="str">
        <f>VLOOKUP(C4222,'data indicadores nacional'!$A$2:$G$24,7,FALSE)</f>
        <v>abajo</v>
      </c>
      <c r="H4222" s="9">
        <f>VLOOKUP(C4222,'data indicadores nacional'!$A$2:$F$24,6,FALSE)</f>
        <v>1.3238688071947835</v>
      </c>
      <c r="I4222" s="5" t="str">
        <f t="shared" si="325"/>
        <v xml:space="preserve"> </v>
      </c>
      <c r="J4222" s="5">
        <f t="shared" si="326"/>
        <v>1</v>
      </c>
      <c r="K4222" s="5">
        <f t="shared" si="327"/>
        <v>0</v>
      </c>
      <c r="L4222" s="5">
        <f t="shared" si="328"/>
        <v>1</v>
      </c>
      <c r="N4222" s="8">
        <f>VLOOKUP(C4222,'data indicadores nacional'!$A$2:$J$24,10,FALSE)</f>
        <v>12</v>
      </c>
      <c r="O4222" t="str">
        <f t="shared" si="329"/>
        <v xml:space="preserve"> </v>
      </c>
    </row>
    <row r="4223" spans="1:15">
      <c r="A4223" t="s">
        <v>113</v>
      </c>
      <c r="B4223" t="s">
        <v>567</v>
      </c>
      <c r="C4223" t="s">
        <v>103</v>
      </c>
      <c r="E4223" s="8">
        <v>25.799793601651185</v>
      </c>
      <c r="G4223" t="str">
        <f>VLOOKUP(C4223,'data indicadores nacional'!$A$2:$G$24,7,FALSE)</f>
        <v>abajo</v>
      </c>
      <c r="H4223" s="9">
        <f>VLOOKUP(C4223,'data indicadores nacional'!$A$2:$F$24,6,FALSE)</f>
        <v>4.9638210683068253</v>
      </c>
      <c r="I4223" s="5" t="str">
        <f t="shared" si="325"/>
        <v xml:space="preserve"> </v>
      </c>
      <c r="J4223" s="5">
        <f t="shared" si="326"/>
        <v>0</v>
      </c>
      <c r="K4223" s="5">
        <f t="shared" si="327"/>
        <v>0</v>
      </c>
      <c r="L4223" s="5">
        <f t="shared" si="328"/>
        <v>0</v>
      </c>
      <c r="N4223" s="8">
        <f>VLOOKUP(C4223,'data indicadores nacional'!$A$2:$J$24,10,FALSE)</f>
        <v>8.9</v>
      </c>
      <c r="O4223" t="str">
        <f t="shared" si="329"/>
        <v xml:space="preserve"> </v>
      </c>
    </row>
    <row r="4224" spans="1:15">
      <c r="A4224" t="s">
        <v>113</v>
      </c>
      <c r="B4224" t="s">
        <v>567</v>
      </c>
      <c r="C4224" t="s">
        <v>104</v>
      </c>
      <c r="D4224" s="8">
        <v>4.4444444444444446</v>
      </c>
      <c r="E4224" s="8">
        <v>12.5</v>
      </c>
      <c r="G4224" t="str">
        <f>VLOOKUP(C4224,'data indicadores nacional'!$A$2:$G$24,7,FALSE)</f>
        <v>abajo</v>
      </c>
      <c r="H4224" s="9">
        <f>VLOOKUP(C4224,'data indicadores nacional'!$A$2:$F$24,6,FALSE)</f>
        <v>0.3966802220902198</v>
      </c>
      <c r="I4224" s="5" t="str">
        <f t="shared" si="325"/>
        <v xml:space="preserve"> </v>
      </c>
      <c r="J4224" s="5">
        <f t="shared" si="326"/>
        <v>1</v>
      </c>
      <c r="K4224" s="5">
        <f t="shared" si="327"/>
        <v>0</v>
      </c>
      <c r="L4224" s="5">
        <f t="shared" si="328"/>
        <v>1</v>
      </c>
      <c r="N4224" s="8">
        <f>VLOOKUP(C4224,'data indicadores nacional'!$A$2:$J$24,10,FALSE)</f>
        <v>12</v>
      </c>
      <c r="O4224" t="str">
        <f t="shared" si="329"/>
        <v xml:space="preserve"> </v>
      </c>
    </row>
    <row r="4225" spans="1:15">
      <c r="A4225" t="s">
        <v>113</v>
      </c>
      <c r="B4225" t="s">
        <v>568</v>
      </c>
      <c r="C4225" t="s">
        <v>88</v>
      </c>
      <c r="D4225" s="8">
        <v>3.225806451612903</v>
      </c>
      <c r="E4225" s="8">
        <v>3.278688524590164</v>
      </c>
      <c r="F4225" s="8">
        <v>2.6720647773279356</v>
      </c>
      <c r="G4225" t="str">
        <f>VLOOKUP(C4225,'data indicadores nacional'!$A$2:$G$24,7,FALSE)</f>
        <v>abajo</v>
      </c>
      <c r="H4225" s="9">
        <f>VLOOKUP(C4225,'data indicadores nacional'!$A$2:$F$24,6,FALSE)</f>
        <v>0.25026441121950321</v>
      </c>
      <c r="I4225" s="5" t="str">
        <f t="shared" si="325"/>
        <v xml:space="preserve"> </v>
      </c>
      <c r="J4225" s="5">
        <f t="shared" si="326"/>
        <v>1</v>
      </c>
      <c r="K4225" s="5">
        <f t="shared" si="327"/>
        <v>0</v>
      </c>
      <c r="L4225" s="5">
        <f t="shared" si="328"/>
        <v>1</v>
      </c>
      <c r="N4225" s="8">
        <f>VLOOKUP(C4225,'data indicadores nacional'!$A$2:$J$24,10,FALSE)</f>
        <v>10</v>
      </c>
      <c r="O4225" t="str">
        <f t="shared" si="329"/>
        <v xml:space="preserve"> </v>
      </c>
    </row>
    <row r="4226" spans="1:15">
      <c r="A4226" t="s">
        <v>113</v>
      </c>
      <c r="B4226" t="s">
        <v>568</v>
      </c>
      <c r="C4226" t="s">
        <v>89</v>
      </c>
      <c r="D4226" s="8">
        <v>78.349673202614383</v>
      </c>
      <c r="E4226" s="8">
        <v>72.093023255813947</v>
      </c>
      <c r="F4226" s="8">
        <v>70.500373412994776</v>
      </c>
      <c r="G4226" t="str">
        <f>VLOOKUP(C4226,'data indicadores nacional'!$A$2:$G$24,7,FALSE)</f>
        <v>arriba</v>
      </c>
      <c r="H4226" s="9">
        <f>VLOOKUP(C4226,'data indicadores nacional'!$A$2:$F$24,6,FALSE)</f>
        <v>2.7490434366534529</v>
      </c>
      <c r="I4226" s="5" t="str">
        <f t="shared" si="325"/>
        <v>alarma</v>
      </c>
      <c r="J4226" s="5">
        <f t="shared" si="326"/>
        <v>0</v>
      </c>
      <c r="K4226" s="5">
        <f t="shared" si="327"/>
        <v>1</v>
      </c>
      <c r="L4226" s="5">
        <f t="shared" si="328"/>
        <v>1</v>
      </c>
      <c r="N4226" s="8">
        <f>VLOOKUP(C4226,'data indicadores nacional'!$A$2:$J$24,10,FALSE)</f>
        <v>95</v>
      </c>
      <c r="O4226" t="str">
        <f t="shared" si="329"/>
        <v>alarma</v>
      </c>
    </row>
    <row r="4227" spans="1:15">
      <c r="A4227" t="s">
        <v>113</v>
      </c>
      <c r="B4227" t="s">
        <v>568</v>
      </c>
      <c r="C4227" t="s">
        <v>90</v>
      </c>
      <c r="D4227" s="8">
        <v>86.36363636363636</v>
      </c>
      <c r="E4227" s="8">
        <v>100</v>
      </c>
      <c r="F4227" s="8">
        <v>84.210526315789465</v>
      </c>
      <c r="G4227" t="str">
        <f>VLOOKUP(C4227,'data indicadores nacional'!$A$2:$G$24,7,FALSE)</f>
        <v>abajo</v>
      </c>
      <c r="H4227" s="9">
        <f>VLOOKUP(C4227,'data indicadores nacional'!$A$2:$F$24,6,FALSE)</f>
        <v>2.2832114202799096</v>
      </c>
      <c r="I4227" s="5" t="str">
        <f t="shared" ref="I4227:I4290" si="330">IF(G4227=$G$2,IF(F4227&gt;E4227,"alarma"," "),IF(F4227&lt;E4227,"alarma"," "))</f>
        <v xml:space="preserve"> </v>
      </c>
      <c r="J4227" s="5">
        <f t="shared" ref="J4227:J4290" si="331">IF(G4227=$G$2,IF((D4227-F4227)&gt;($M$2*H4227),1,0),IF((F4227-D4227)&gt;($M$2*H4227),1,0))</f>
        <v>1</v>
      </c>
      <c r="K4227" s="5">
        <f t="shared" ref="K4227:K4290" si="332">IF(G4227=$G$2,IF((F4227-D4227)&gt;($M$2*H4227),1,0),IF((D4227-F4227)&gt;($M$2*H4227),1,0))</f>
        <v>0</v>
      </c>
      <c r="L4227" s="5">
        <f t="shared" ref="L4227:L4290" si="333">IF(J4227=1,1,IF(K4227=1,1,0))</f>
        <v>1</v>
      </c>
      <c r="N4227" s="8" t="str">
        <f>VLOOKUP(C4227,'data indicadores nacional'!$A$2:$J$24,10,FALSE)</f>
        <v>-</v>
      </c>
      <c r="O4227" t="str">
        <f t="shared" ref="O4227:O4290" si="334">IF(N4227=$N$4," ",IF(F4227=$F$20," ",IF(G4227=$G$2,IF(F4227&lt;N4227," ","alarma"),IF(F4227&lt;N4227,"alarma"," "))))</f>
        <v xml:space="preserve"> </v>
      </c>
    </row>
    <row r="4228" spans="1:15">
      <c r="A4228" t="s">
        <v>113</v>
      </c>
      <c r="B4228" t="s">
        <v>568</v>
      </c>
      <c r="C4228" t="s">
        <v>91</v>
      </c>
      <c r="D4228" s="8">
        <v>99.592833876221505</v>
      </c>
      <c r="E4228" s="8">
        <v>99.224806201550393</v>
      </c>
      <c r="F4228" s="8">
        <v>99.623777276147479</v>
      </c>
      <c r="G4228" t="str">
        <f>VLOOKUP(C4228,'data indicadores nacional'!$A$2:$G$24,7,FALSE)</f>
        <v>arriba</v>
      </c>
      <c r="H4228" s="9">
        <f>VLOOKUP(C4228,'data indicadores nacional'!$A$2:$F$24,6,FALSE)</f>
        <v>0.72595219758941765</v>
      </c>
      <c r="I4228" s="5" t="str">
        <f t="shared" si="330"/>
        <v xml:space="preserve"> </v>
      </c>
      <c r="J4228" s="5">
        <f t="shared" si="331"/>
        <v>0</v>
      </c>
      <c r="K4228" s="5">
        <f t="shared" si="332"/>
        <v>0</v>
      </c>
      <c r="L4228" s="5">
        <f t="shared" si="333"/>
        <v>0</v>
      </c>
      <c r="N4228" s="8" t="str">
        <f>VLOOKUP(C4228,'data indicadores nacional'!$A$2:$J$24,10,FALSE)</f>
        <v>-</v>
      </c>
      <c r="O4228" t="str">
        <f t="shared" si="334"/>
        <v xml:space="preserve"> </v>
      </c>
    </row>
    <row r="4229" spans="1:15">
      <c r="A4229" t="s">
        <v>113</v>
      </c>
      <c r="B4229" t="s">
        <v>568</v>
      </c>
      <c r="C4229" t="s">
        <v>92</v>
      </c>
      <c r="D4229" s="8">
        <v>59.289176090468501</v>
      </c>
      <c r="F4229" s="8">
        <v>63.982102908277405</v>
      </c>
      <c r="G4229" t="str">
        <f>VLOOKUP(C4229,'data indicadores nacional'!$A$2:$G$24,7,FALSE)</f>
        <v>abajo</v>
      </c>
      <c r="H4229" s="9">
        <f>VLOOKUP(C4229,'data indicadores nacional'!$A$2:$F$24,6,FALSE)</f>
        <v>2.5040710609700474</v>
      </c>
      <c r="I4229" s="5" t="str">
        <f t="shared" si="330"/>
        <v>alarma</v>
      </c>
      <c r="J4229" s="5">
        <f t="shared" si="331"/>
        <v>0</v>
      </c>
      <c r="K4229" s="5">
        <f t="shared" si="332"/>
        <v>1</v>
      </c>
      <c r="L4229" s="5">
        <f t="shared" si="333"/>
        <v>1</v>
      </c>
      <c r="N4229" s="8" t="str">
        <f>VLOOKUP(C4229,'data indicadores nacional'!$A$2:$J$24,10,FALSE)</f>
        <v>-</v>
      </c>
      <c r="O4229" t="str">
        <f t="shared" si="334"/>
        <v xml:space="preserve"> </v>
      </c>
    </row>
    <row r="4230" spans="1:15">
      <c r="A4230" t="s">
        <v>113</v>
      </c>
      <c r="B4230" t="s">
        <v>568</v>
      </c>
      <c r="C4230" t="s">
        <v>93</v>
      </c>
      <c r="D4230" s="8">
        <v>0.56634304207119746</v>
      </c>
      <c r="F4230" s="8">
        <v>0.37341299477221807</v>
      </c>
      <c r="G4230" t="str">
        <f>VLOOKUP(C4230,'data indicadores nacional'!$A$2:$G$24,7,FALSE)</f>
        <v>abajo</v>
      </c>
      <c r="H4230" s="9">
        <f>VLOOKUP(C4230,'data indicadores nacional'!$A$2:$F$24,6,FALSE)</f>
        <v>3.3766595341714022E-2</v>
      </c>
      <c r="I4230" s="5" t="str">
        <f t="shared" si="330"/>
        <v>alarma</v>
      </c>
      <c r="J4230" s="5">
        <f t="shared" si="331"/>
        <v>1</v>
      </c>
      <c r="K4230" s="5">
        <f t="shared" si="332"/>
        <v>0</v>
      </c>
      <c r="L4230" s="5">
        <f t="shared" si="333"/>
        <v>1</v>
      </c>
      <c r="N4230" s="8">
        <f>VLOOKUP(C4230,'data indicadores nacional'!$A$2:$J$24,10,FALSE)</f>
        <v>15</v>
      </c>
      <c r="O4230" t="str">
        <f t="shared" si="334"/>
        <v xml:space="preserve"> </v>
      </c>
    </row>
    <row r="4231" spans="1:15">
      <c r="A4231" t="s">
        <v>113</v>
      </c>
      <c r="B4231" t="s">
        <v>568</v>
      </c>
      <c r="C4231" t="s">
        <v>94</v>
      </c>
      <c r="D4231" s="8">
        <v>5.3373590982286636</v>
      </c>
      <c r="E4231" s="8">
        <v>5.170542635658915</v>
      </c>
      <c r="F4231" s="8">
        <v>4.6711409395973158</v>
      </c>
      <c r="G4231" t="str">
        <f>VLOOKUP(C4231,'data indicadores nacional'!$A$2:$G$24,7,FALSE)</f>
        <v>arriba</v>
      </c>
      <c r="H4231" s="9">
        <f>VLOOKUP(C4231,'data indicadores nacional'!$A$2:$F$24,6,FALSE)</f>
        <v>0.23219145011705353</v>
      </c>
      <c r="I4231" s="5" t="str">
        <f t="shared" si="330"/>
        <v>alarma</v>
      </c>
      <c r="J4231" s="5">
        <f t="shared" si="331"/>
        <v>0</v>
      </c>
      <c r="K4231" s="5">
        <f t="shared" si="332"/>
        <v>1</v>
      </c>
      <c r="L4231" s="5">
        <f t="shared" si="333"/>
        <v>1</v>
      </c>
      <c r="N4231" s="8" t="str">
        <f>VLOOKUP(C4231,'data indicadores nacional'!$A$2:$J$24,10,FALSE)</f>
        <v>-</v>
      </c>
      <c r="O4231" t="str">
        <f t="shared" si="334"/>
        <v xml:space="preserve"> </v>
      </c>
    </row>
    <row r="4232" spans="1:15">
      <c r="A4232" t="s">
        <v>113</v>
      </c>
      <c r="B4232" t="s">
        <v>568</v>
      </c>
      <c r="C4232" t="s">
        <v>95</v>
      </c>
      <c r="D4232" s="8">
        <v>17.556634304207119</v>
      </c>
      <c r="E4232" s="8">
        <v>16.279069767441861</v>
      </c>
      <c r="F4232" s="8">
        <v>17.401045556385363</v>
      </c>
      <c r="G4232" t="str">
        <f>VLOOKUP(C4232,'data indicadores nacional'!$A$2:$G$24,7,FALSE)</f>
        <v>abajo</v>
      </c>
      <c r="H4232" s="9">
        <f>VLOOKUP(C4232,'data indicadores nacional'!$A$2:$F$24,6,FALSE)</f>
        <v>1.7199886991149187</v>
      </c>
      <c r="I4232" s="5" t="str">
        <f t="shared" si="330"/>
        <v>alarma</v>
      </c>
      <c r="J4232" s="5">
        <f t="shared" si="331"/>
        <v>0</v>
      </c>
      <c r="K4232" s="5">
        <f t="shared" si="332"/>
        <v>0</v>
      </c>
      <c r="L4232" s="5">
        <f t="shared" si="333"/>
        <v>0</v>
      </c>
      <c r="N4232" s="8">
        <f>VLOOKUP(C4232,'data indicadores nacional'!$A$2:$J$24,10,FALSE)</f>
        <v>15</v>
      </c>
      <c r="O4232" t="str">
        <f t="shared" si="334"/>
        <v>alarma</v>
      </c>
    </row>
    <row r="4233" spans="1:15">
      <c r="A4233" t="s">
        <v>113</v>
      </c>
      <c r="B4233" t="s">
        <v>568</v>
      </c>
      <c r="C4233" t="s">
        <v>96</v>
      </c>
      <c r="D4233" s="8">
        <v>80.515297906602257</v>
      </c>
      <c r="G4233" t="str">
        <f>VLOOKUP(C4233,'data indicadores nacional'!$A$2:$G$24,7,FALSE)</f>
        <v>abajo</v>
      </c>
      <c r="H4233" s="9">
        <f>VLOOKUP(C4233,'data indicadores nacional'!$A$2:$F$24,6,FALSE)</f>
        <v>14.793500408348107</v>
      </c>
      <c r="I4233" s="5" t="str">
        <f t="shared" si="330"/>
        <v xml:space="preserve"> </v>
      </c>
      <c r="J4233" s="5">
        <f t="shared" si="331"/>
        <v>1</v>
      </c>
      <c r="K4233" s="5">
        <f t="shared" si="332"/>
        <v>0</v>
      </c>
      <c r="L4233" s="5">
        <f t="shared" si="333"/>
        <v>1</v>
      </c>
      <c r="N4233" s="8">
        <f>VLOOKUP(C4233,'data indicadores nacional'!$A$2:$J$24,10,FALSE)</f>
        <v>45</v>
      </c>
      <c r="O4233" t="str">
        <f t="shared" si="334"/>
        <v xml:space="preserve"> </v>
      </c>
    </row>
    <row r="4234" spans="1:15">
      <c r="A4234" t="s">
        <v>113</v>
      </c>
      <c r="B4234" t="s">
        <v>568</v>
      </c>
      <c r="C4234" t="s">
        <v>97</v>
      </c>
      <c r="D4234" s="8">
        <v>18.916595012897677</v>
      </c>
      <c r="E4234" s="8">
        <v>0.69783670621074667</v>
      </c>
      <c r="F4234" s="8">
        <v>12.978142076502733</v>
      </c>
      <c r="G4234" t="str">
        <f>VLOOKUP(C4234,'data indicadores nacional'!$A$2:$G$24,7,FALSE)</f>
        <v>abajo</v>
      </c>
      <c r="H4234" s="9">
        <f>VLOOKUP(C4234,'data indicadores nacional'!$A$2:$F$24,6,FALSE)</f>
        <v>0.35698528124504503</v>
      </c>
      <c r="I4234" s="5" t="str">
        <f t="shared" si="330"/>
        <v>alarma</v>
      </c>
      <c r="J4234" s="5">
        <f t="shared" si="331"/>
        <v>1</v>
      </c>
      <c r="K4234" s="5">
        <f t="shared" si="332"/>
        <v>0</v>
      </c>
      <c r="L4234" s="5">
        <f t="shared" si="333"/>
        <v>1</v>
      </c>
      <c r="N4234" s="8">
        <f>VLOOKUP(C4234,'data indicadores nacional'!$A$2:$J$24,10,FALSE)</f>
        <v>61</v>
      </c>
      <c r="O4234" t="str">
        <f t="shared" si="334"/>
        <v xml:space="preserve"> </v>
      </c>
    </row>
    <row r="4235" spans="1:15">
      <c r="A4235" t="s">
        <v>113</v>
      </c>
      <c r="B4235" t="s">
        <v>568</v>
      </c>
      <c r="C4235" t="s">
        <v>98</v>
      </c>
      <c r="D4235" s="8">
        <v>181.73758865248226</v>
      </c>
      <c r="E4235" s="8">
        <v>15.97676107480029</v>
      </c>
      <c r="F4235" s="8">
        <v>148.59580519018843</v>
      </c>
      <c r="G4235" t="str">
        <f>VLOOKUP(C4235,'data indicadores nacional'!$A$2:$G$24,7,FALSE)</f>
        <v>abajo</v>
      </c>
      <c r="H4235" s="9">
        <f>VLOOKUP(C4235,'data indicadores nacional'!$A$2:$F$24,6,FALSE)</f>
        <v>3.4897517565506893</v>
      </c>
      <c r="I4235" s="5" t="str">
        <f t="shared" si="330"/>
        <v>alarma</v>
      </c>
      <c r="J4235" s="5">
        <f t="shared" si="331"/>
        <v>1</v>
      </c>
      <c r="K4235" s="5">
        <f t="shared" si="332"/>
        <v>0</v>
      </c>
      <c r="L4235" s="5">
        <f t="shared" si="333"/>
        <v>1</v>
      </c>
      <c r="N4235" s="8">
        <f>VLOOKUP(C4235,'data indicadores nacional'!$A$2:$J$24,10,FALSE)</f>
        <v>61</v>
      </c>
      <c r="O4235" t="str">
        <f t="shared" si="334"/>
        <v>alarma</v>
      </c>
    </row>
    <row r="4236" spans="1:15">
      <c r="A4236" t="s">
        <v>113</v>
      </c>
      <c r="B4236" t="s">
        <v>568</v>
      </c>
      <c r="C4236" t="s">
        <v>99</v>
      </c>
      <c r="D4236" s="8">
        <v>354.98627630375114</v>
      </c>
      <c r="E4236" s="8">
        <v>32.551097653292963</v>
      </c>
      <c r="F4236" s="8">
        <v>295.77464788732397</v>
      </c>
      <c r="G4236" t="str">
        <f>VLOOKUP(C4236,'data indicadores nacional'!$A$2:$G$24,7,FALSE)</f>
        <v>abajo</v>
      </c>
      <c r="H4236" s="9">
        <f>VLOOKUP(C4236,'data indicadores nacional'!$A$2:$F$24,6,FALSE)</f>
        <v>7.5200278194544445</v>
      </c>
      <c r="I4236" s="5" t="str">
        <f t="shared" si="330"/>
        <v>alarma</v>
      </c>
      <c r="J4236" s="5">
        <f t="shared" si="331"/>
        <v>1</v>
      </c>
      <c r="K4236" s="5">
        <f t="shared" si="332"/>
        <v>0</v>
      </c>
      <c r="L4236" s="5">
        <f t="shared" si="333"/>
        <v>1</v>
      </c>
      <c r="N4236" s="8">
        <f>VLOOKUP(C4236,'data indicadores nacional'!$A$2:$J$24,10,FALSE)</f>
        <v>61</v>
      </c>
      <c r="O4236" t="str">
        <f t="shared" si="334"/>
        <v>alarma</v>
      </c>
    </row>
    <row r="4237" spans="1:15">
      <c r="A4237" t="s">
        <v>113</v>
      </c>
      <c r="B4237" t="s">
        <v>568</v>
      </c>
      <c r="C4237" t="s">
        <v>100</v>
      </c>
      <c r="D4237" s="8">
        <v>4.0257648953301119</v>
      </c>
      <c r="F4237" s="8">
        <v>2.9828486204325126</v>
      </c>
      <c r="G4237" t="str">
        <f>VLOOKUP(C4237,'data indicadores nacional'!$A$2:$G$24,7,FALSE)</f>
        <v>abajo</v>
      </c>
      <c r="H4237" s="9">
        <f>VLOOKUP(C4237,'data indicadores nacional'!$A$2:$F$24,6,FALSE)</f>
        <v>1.7895311097465236</v>
      </c>
      <c r="I4237" s="5" t="str">
        <f t="shared" si="330"/>
        <v>alarma</v>
      </c>
      <c r="J4237" s="5">
        <f t="shared" si="331"/>
        <v>1</v>
      </c>
      <c r="K4237" s="5">
        <f t="shared" si="332"/>
        <v>0</v>
      </c>
      <c r="L4237" s="5">
        <f t="shared" si="333"/>
        <v>1</v>
      </c>
      <c r="N4237" s="8">
        <f>VLOOKUP(C4237,'data indicadores nacional'!$A$2:$J$24,10,FALSE)</f>
        <v>15</v>
      </c>
      <c r="O4237" t="str">
        <f t="shared" si="334"/>
        <v xml:space="preserve"> </v>
      </c>
    </row>
    <row r="4238" spans="1:15">
      <c r="A4238" t="s">
        <v>113</v>
      </c>
      <c r="B4238" t="s">
        <v>568</v>
      </c>
      <c r="C4238" t="s">
        <v>101</v>
      </c>
      <c r="D4238" s="8">
        <v>2.4154589371980677</v>
      </c>
      <c r="F4238" s="8">
        <v>0.74571215510812816</v>
      </c>
      <c r="G4238" t="str">
        <f>VLOOKUP(C4238,'data indicadores nacional'!$A$2:$G$24,7,FALSE)</f>
        <v>abajo</v>
      </c>
      <c r="H4238" s="9">
        <f>VLOOKUP(C4238,'data indicadores nacional'!$A$2:$F$24,6,FALSE)</f>
        <v>1.3238688071947835</v>
      </c>
      <c r="I4238" s="5" t="str">
        <f t="shared" si="330"/>
        <v>alarma</v>
      </c>
      <c r="J4238" s="5">
        <f t="shared" si="331"/>
        <v>1</v>
      </c>
      <c r="K4238" s="5">
        <f t="shared" si="332"/>
        <v>0</v>
      </c>
      <c r="L4238" s="5">
        <f t="shared" si="333"/>
        <v>1</v>
      </c>
      <c r="N4238" s="8">
        <f>VLOOKUP(C4238,'data indicadores nacional'!$A$2:$J$24,10,FALSE)</f>
        <v>12</v>
      </c>
      <c r="O4238" t="str">
        <f t="shared" si="334"/>
        <v xml:space="preserve"> </v>
      </c>
    </row>
    <row r="4239" spans="1:15">
      <c r="A4239" t="s">
        <v>113</v>
      </c>
      <c r="B4239" t="s">
        <v>568</v>
      </c>
      <c r="C4239" t="s">
        <v>103</v>
      </c>
      <c r="D4239" s="8">
        <v>38.699690402476783</v>
      </c>
      <c r="G4239" t="str">
        <f>VLOOKUP(C4239,'data indicadores nacional'!$A$2:$G$24,7,FALSE)</f>
        <v>abajo</v>
      </c>
      <c r="H4239" s="9">
        <f>VLOOKUP(C4239,'data indicadores nacional'!$A$2:$F$24,6,FALSE)</f>
        <v>4.9638210683068253</v>
      </c>
      <c r="I4239" s="5" t="str">
        <f t="shared" si="330"/>
        <v xml:space="preserve"> </v>
      </c>
      <c r="J4239" s="5">
        <f t="shared" si="331"/>
        <v>1</v>
      </c>
      <c r="K4239" s="5">
        <f t="shared" si="332"/>
        <v>0</v>
      </c>
      <c r="L4239" s="5">
        <f t="shared" si="333"/>
        <v>1</v>
      </c>
      <c r="N4239" s="8">
        <f>VLOOKUP(C4239,'data indicadores nacional'!$A$2:$J$24,10,FALSE)</f>
        <v>8.9</v>
      </c>
      <c r="O4239" t="str">
        <f t="shared" si="334"/>
        <v xml:space="preserve"> </v>
      </c>
    </row>
    <row r="4240" spans="1:15">
      <c r="A4240" t="s">
        <v>113</v>
      </c>
      <c r="B4240" t="s">
        <v>568</v>
      </c>
      <c r="C4240" t="s">
        <v>104</v>
      </c>
      <c r="D4240" s="8">
        <v>11.164274322169058</v>
      </c>
      <c r="E4240" s="8">
        <v>7.6923076923076925</v>
      </c>
      <c r="F4240" s="8">
        <v>9.6011816838995578</v>
      </c>
      <c r="G4240" t="str">
        <f>VLOOKUP(C4240,'data indicadores nacional'!$A$2:$G$24,7,FALSE)</f>
        <v>abajo</v>
      </c>
      <c r="H4240" s="9">
        <f>VLOOKUP(C4240,'data indicadores nacional'!$A$2:$F$24,6,FALSE)</f>
        <v>0.3966802220902198</v>
      </c>
      <c r="I4240" s="5" t="str">
        <f t="shared" si="330"/>
        <v>alarma</v>
      </c>
      <c r="J4240" s="5">
        <f t="shared" si="331"/>
        <v>1</v>
      </c>
      <c r="K4240" s="5">
        <f t="shared" si="332"/>
        <v>0</v>
      </c>
      <c r="L4240" s="5">
        <f t="shared" si="333"/>
        <v>1</v>
      </c>
      <c r="N4240" s="8">
        <f>VLOOKUP(C4240,'data indicadores nacional'!$A$2:$J$24,10,FALSE)</f>
        <v>12</v>
      </c>
      <c r="O4240" t="str">
        <f t="shared" si="334"/>
        <v xml:space="preserve"> </v>
      </c>
    </row>
    <row r="4241" spans="1:15">
      <c r="A4241" t="s">
        <v>113</v>
      </c>
      <c r="B4241" t="s">
        <v>568</v>
      </c>
      <c r="C4241" t="s">
        <v>105</v>
      </c>
      <c r="D4241" s="8">
        <v>38.699690402476783</v>
      </c>
      <c r="F4241" s="8">
        <v>31.046258925799439</v>
      </c>
      <c r="G4241" t="str">
        <f>VLOOKUP(C4241,'data indicadores nacional'!$A$2:$G$24,7,FALSE)</f>
        <v>abajo</v>
      </c>
      <c r="H4241" s="9">
        <f>VLOOKUP(C4241,'data indicadores nacional'!$A$2:$F$24,6,FALSE)</f>
        <v>1.2536970118415909</v>
      </c>
      <c r="I4241" s="5" t="str">
        <f t="shared" si="330"/>
        <v>alarma</v>
      </c>
      <c r="J4241" s="5">
        <f t="shared" si="331"/>
        <v>1</v>
      </c>
      <c r="K4241" s="5">
        <f t="shared" si="332"/>
        <v>0</v>
      </c>
      <c r="L4241" s="5">
        <f t="shared" si="333"/>
        <v>1</v>
      </c>
      <c r="N4241" s="8">
        <f>VLOOKUP(C4241,'data indicadores nacional'!$A$2:$J$24,10,FALSE)</f>
        <v>4.0773685948219525</v>
      </c>
      <c r="O4241" t="str">
        <f t="shared" si="334"/>
        <v>alarma</v>
      </c>
    </row>
    <row r="4242" spans="1:15">
      <c r="A4242" t="s">
        <v>113</v>
      </c>
      <c r="B4242" t="s">
        <v>569</v>
      </c>
      <c r="C4242" t="s">
        <v>88</v>
      </c>
      <c r="D4242" s="8">
        <v>1.984126984126984</v>
      </c>
      <c r="E4242" s="8">
        <v>5.4726368159203984</v>
      </c>
      <c r="F4242" s="8">
        <v>2.2222222222222223</v>
      </c>
      <c r="G4242" t="str">
        <f>VLOOKUP(C4242,'data indicadores nacional'!$A$2:$G$24,7,FALSE)</f>
        <v>abajo</v>
      </c>
      <c r="H4242" s="9">
        <f>VLOOKUP(C4242,'data indicadores nacional'!$A$2:$F$24,6,FALSE)</f>
        <v>0.25026441121950321</v>
      </c>
      <c r="I4242" s="5" t="str">
        <f t="shared" si="330"/>
        <v xml:space="preserve"> </v>
      </c>
      <c r="J4242" s="5">
        <f t="shared" si="331"/>
        <v>0</v>
      </c>
      <c r="K4242" s="5">
        <f t="shared" si="332"/>
        <v>1</v>
      </c>
      <c r="L4242" s="5">
        <f t="shared" si="333"/>
        <v>1</v>
      </c>
      <c r="N4242" s="8">
        <f>VLOOKUP(C4242,'data indicadores nacional'!$A$2:$J$24,10,FALSE)</f>
        <v>10</v>
      </c>
      <c r="O4242" t="str">
        <f t="shared" si="334"/>
        <v xml:space="preserve"> </v>
      </c>
    </row>
    <row r="4243" spans="1:15">
      <c r="A4243" t="s">
        <v>113</v>
      </c>
      <c r="B4243" t="s">
        <v>569</v>
      </c>
      <c r="C4243" t="s">
        <v>89</v>
      </c>
      <c r="D4243" s="8">
        <v>89.411764705882362</v>
      </c>
      <c r="E4243" s="8">
        <v>74.418604651162795</v>
      </c>
      <c r="F4243" s="8">
        <v>63.380281690140848</v>
      </c>
      <c r="G4243" t="str">
        <f>VLOOKUP(C4243,'data indicadores nacional'!$A$2:$G$24,7,FALSE)</f>
        <v>arriba</v>
      </c>
      <c r="H4243" s="9">
        <f>VLOOKUP(C4243,'data indicadores nacional'!$A$2:$F$24,6,FALSE)</f>
        <v>2.7490434366534529</v>
      </c>
      <c r="I4243" s="5" t="str">
        <f t="shared" si="330"/>
        <v>alarma</v>
      </c>
      <c r="J4243" s="5">
        <f t="shared" si="331"/>
        <v>0</v>
      </c>
      <c r="K4243" s="5">
        <f t="shared" si="332"/>
        <v>1</v>
      </c>
      <c r="L4243" s="5">
        <f t="shared" si="333"/>
        <v>1</v>
      </c>
      <c r="N4243" s="8">
        <f>VLOOKUP(C4243,'data indicadores nacional'!$A$2:$J$24,10,FALSE)</f>
        <v>95</v>
      </c>
      <c r="O4243" t="str">
        <f t="shared" si="334"/>
        <v>alarma</v>
      </c>
    </row>
    <row r="4244" spans="1:15">
      <c r="A4244" t="s">
        <v>113</v>
      </c>
      <c r="B4244" t="s">
        <v>569</v>
      </c>
      <c r="C4244" t="s">
        <v>90</v>
      </c>
      <c r="D4244" s="8">
        <v>100</v>
      </c>
      <c r="E4244" s="8">
        <v>100</v>
      </c>
      <c r="F4244" s="8">
        <v>100</v>
      </c>
      <c r="G4244" t="str">
        <f>VLOOKUP(C4244,'data indicadores nacional'!$A$2:$G$24,7,FALSE)</f>
        <v>abajo</v>
      </c>
      <c r="H4244" s="9">
        <f>VLOOKUP(C4244,'data indicadores nacional'!$A$2:$F$24,6,FALSE)</f>
        <v>2.2832114202799096</v>
      </c>
      <c r="I4244" s="5" t="str">
        <f t="shared" si="330"/>
        <v xml:space="preserve"> </v>
      </c>
      <c r="J4244" s="5">
        <f t="shared" si="331"/>
        <v>0</v>
      </c>
      <c r="K4244" s="5">
        <f t="shared" si="332"/>
        <v>0</v>
      </c>
      <c r="L4244" s="5">
        <f t="shared" si="333"/>
        <v>0</v>
      </c>
      <c r="N4244" s="8" t="str">
        <f>VLOOKUP(C4244,'data indicadores nacional'!$A$2:$J$24,10,FALSE)</f>
        <v>-</v>
      </c>
      <c r="O4244" t="str">
        <f t="shared" si="334"/>
        <v xml:space="preserve"> </v>
      </c>
    </row>
    <row r="4245" spans="1:15">
      <c r="A4245" t="s">
        <v>113</v>
      </c>
      <c r="B4245" t="s">
        <v>569</v>
      </c>
      <c r="C4245" t="s">
        <v>91</v>
      </c>
      <c r="D4245" s="8">
        <v>95.019157088122611</v>
      </c>
      <c r="E4245" s="8">
        <v>95.02262443438913</v>
      </c>
      <c r="F4245" s="8">
        <v>93.243243243243242</v>
      </c>
      <c r="G4245" t="str">
        <f>VLOOKUP(C4245,'data indicadores nacional'!$A$2:$G$24,7,FALSE)</f>
        <v>arriba</v>
      </c>
      <c r="H4245" s="9">
        <f>VLOOKUP(C4245,'data indicadores nacional'!$A$2:$F$24,6,FALSE)</f>
        <v>0.72595219758941765</v>
      </c>
      <c r="I4245" s="5" t="str">
        <f t="shared" si="330"/>
        <v>alarma</v>
      </c>
      <c r="J4245" s="5">
        <f t="shared" si="331"/>
        <v>0</v>
      </c>
      <c r="K4245" s="5">
        <f t="shared" si="332"/>
        <v>1</v>
      </c>
      <c r="L4245" s="5">
        <f t="shared" si="333"/>
        <v>1</v>
      </c>
      <c r="N4245" s="8" t="str">
        <f>VLOOKUP(C4245,'data indicadores nacional'!$A$2:$J$24,10,FALSE)</f>
        <v>-</v>
      </c>
      <c r="O4245" t="str">
        <f t="shared" si="334"/>
        <v xml:space="preserve"> </v>
      </c>
    </row>
    <row r="4246" spans="1:15">
      <c r="A4246" t="s">
        <v>113</v>
      </c>
      <c r="B4246" t="s">
        <v>569</v>
      </c>
      <c r="C4246" t="s">
        <v>93</v>
      </c>
      <c r="E4246" s="8">
        <v>0.46511627906976744</v>
      </c>
      <c r="F4246" s="8">
        <v>1.4084507042253522</v>
      </c>
      <c r="G4246" t="str">
        <f>VLOOKUP(C4246,'data indicadores nacional'!$A$2:$G$24,7,FALSE)</f>
        <v>abajo</v>
      </c>
      <c r="H4246" s="9">
        <f>VLOOKUP(C4246,'data indicadores nacional'!$A$2:$F$24,6,FALSE)</f>
        <v>3.3766595341714022E-2</v>
      </c>
      <c r="I4246" s="5" t="str">
        <f t="shared" si="330"/>
        <v>alarma</v>
      </c>
      <c r="J4246" s="5">
        <f t="shared" si="331"/>
        <v>0</v>
      </c>
      <c r="K4246" s="5">
        <f t="shared" si="332"/>
        <v>1</v>
      </c>
      <c r="L4246" s="5">
        <f t="shared" si="333"/>
        <v>1</v>
      </c>
      <c r="N4246" s="8">
        <f>VLOOKUP(C4246,'data indicadores nacional'!$A$2:$J$24,10,FALSE)</f>
        <v>15</v>
      </c>
      <c r="O4246" t="str">
        <f t="shared" si="334"/>
        <v xml:space="preserve"> </v>
      </c>
    </row>
    <row r="4247" spans="1:15">
      <c r="A4247" t="s">
        <v>113</v>
      </c>
      <c r="B4247" t="s">
        <v>569</v>
      </c>
      <c r="C4247" t="s">
        <v>94</v>
      </c>
      <c r="D4247" s="8">
        <v>6.3678160919540234</v>
      </c>
      <c r="E4247" s="8">
        <v>5.0542986425339365</v>
      </c>
      <c r="F4247" s="8">
        <v>3.98</v>
      </c>
      <c r="G4247" t="str">
        <f>VLOOKUP(C4247,'data indicadores nacional'!$A$2:$G$24,7,FALSE)</f>
        <v>arriba</v>
      </c>
      <c r="H4247" s="9">
        <f>VLOOKUP(C4247,'data indicadores nacional'!$A$2:$F$24,6,FALSE)</f>
        <v>0.23219145011705353</v>
      </c>
      <c r="I4247" s="5" t="str">
        <f t="shared" si="330"/>
        <v>alarma</v>
      </c>
      <c r="J4247" s="5">
        <f t="shared" si="331"/>
        <v>0</v>
      </c>
      <c r="K4247" s="5">
        <f t="shared" si="332"/>
        <v>1</v>
      </c>
      <c r="L4247" s="5">
        <f t="shared" si="333"/>
        <v>1</v>
      </c>
      <c r="N4247" s="8" t="str">
        <f>VLOOKUP(C4247,'data indicadores nacional'!$A$2:$J$24,10,FALSE)</f>
        <v>-</v>
      </c>
      <c r="O4247" t="str">
        <f t="shared" si="334"/>
        <v xml:space="preserve"> </v>
      </c>
    </row>
    <row r="4248" spans="1:15">
      <c r="A4248" t="s">
        <v>113</v>
      </c>
      <c r="B4248" t="s">
        <v>569</v>
      </c>
      <c r="C4248" t="s">
        <v>95</v>
      </c>
      <c r="D4248" s="8">
        <v>13.28125</v>
      </c>
      <c r="E4248" s="8">
        <v>8.8372093023255811</v>
      </c>
      <c r="F4248" s="8">
        <v>10.56338028169014</v>
      </c>
      <c r="G4248" t="str">
        <f>VLOOKUP(C4248,'data indicadores nacional'!$A$2:$G$24,7,FALSE)</f>
        <v>abajo</v>
      </c>
      <c r="H4248" s="9">
        <f>VLOOKUP(C4248,'data indicadores nacional'!$A$2:$F$24,6,FALSE)</f>
        <v>1.7199886991149187</v>
      </c>
      <c r="I4248" s="5" t="str">
        <f t="shared" si="330"/>
        <v>alarma</v>
      </c>
      <c r="J4248" s="5">
        <f t="shared" si="331"/>
        <v>1</v>
      </c>
      <c r="K4248" s="5">
        <f t="shared" si="332"/>
        <v>0</v>
      </c>
      <c r="L4248" s="5">
        <f t="shared" si="333"/>
        <v>1</v>
      </c>
      <c r="N4248" s="8">
        <f>VLOOKUP(C4248,'data indicadores nacional'!$A$2:$J$24,10,FALSE)</f>
        <v>15</v>
      </c>
      <c r="O4248" t="str">
        <f t="shared" si="334"/>
        <v xml:space="preserve"> </v>
      </c>
    </row>
    <row r="4249" spans="1:15">
      <c r="A4249" t="s">
        <v>113</v>
      </c>
      <c r="B4249" t="s">
        <v>569</v>
      </c>
      <c r="C4249" t="s">
        <v>97</v>
      </c>
      <c r="D4249" s="8">
        <v>1.29366106080207</v>
      </c>
      <c r="E4249" s="8">
        <v>1.5128593040847202</v>
      </c>
      <c r="F4249" s="8">
        <v>1.4917951268025857</v>
      </c>
      <c r="G4249" t="str">
        <f>VLOOKUP(C4249,'data indicadores nacional'!$A$2:$G$24,7,FALSE)</f>
        <v>abajo</v>
      </c>
      <c r="H4249" s="9">
        <f>VLOOKUP(C4249,'data indicadores nacional'!$A$2:$F$24,6,FALSE)</f>
        <v>0.35698528124504503</v>
      </c>
      <c r="I4249" s="5" t="str">
        <f t="shared" si="330"/>
        <v xml:space="preserve"> </v>
      </c>
      <c r="J4249" s="5">
        <f t="shared" si="331"/>
        <v>0</v>
      </c>
      <c r="K4249" s="5">
        <f t="shared" si="332"/>
        <v>1</v>
      </c>
      <c r="L4249" s="5">
        <f t="shared" si="333"/>
        <v>1</v>
      </c>
      <c r="N4249" s="8">
        <f>VLOOKUP(C4249,'data indicadores nacional'!$A$2:$J$24,10,FALSE)</f>
        <v>61</v>
      </c>
      <c r="O4249" t="str">
        <f t="shared" si="334"/>
        <v xml:space="preserve"> </v>
      </c>
    </row>
    <row r="4250" spans="1:15">
      <c r="A4250" t="s">
        <v>113</v>
      </c>
      <c r="B4250" t="s">
        <v>569</v>
      </c>
      <c r="C4250" t="s">
        <v>98</v>
      </c>
      <c r="D4250" s="8">
        <v>20.691994572591586</v>
      </c>
      <c r="E4250" s="8">
        <v>12.422360248447204</v>
      </c>
      <c r="F4250" s="8">
        <v>7.9101811686654759</v>
      </c>
      <c r="G4250" t="str">
        <f>VLOOKUP(C4250,'data indicadores nacional'!$A$2:$G$24,7,FALSE)</f>
        <v>abajo</v>
      </c>
      <c r="H4250" s="9">
        <f>VLOOKUP(C4250,'data indicadores nacional'!$A$2:$F$24,6,FALSE)</f>
        <v>3.4897517565506893</v>
      </c>
      <c r="I4250" s="5" t="str">
        <f t="shared" si="330"/>
        <v xml:space="preserve"> </v>
      </c>
      <c r="J4250" s="5">
        <f t="shared" si="331"/>
        <v>1</v>
      </c>
      <c r="K4250" s="5">
        <f t="shared" si="332"/>
        <v>0</v>
      </c>
      <c r="L4250" s="5">
        <f t="shared" si="333"/>
        <v>1</v>
      </c>
      <c r="N4250" s="8">
        <f>VLOOKUP(C4250,'data indicadores nacional'!$A$2:$J$24,10,FALSE)</f>
        <v>61</v>
      </c>
      <c r="O4250" t="str">
        <f t="shared" si="334"/>
        <v xml:space="preserve"> </v>
      </c>
    </row>
    <row r="4251" spans="1:15">
      <c r="A4251" t="s">
        <v>113</v>
      </c>
      <c r="B4251" t="s">
        <v>569</v>
      </c>
      <c r="C4251" t="s">
        <v>99</v>
      </c>
      <c r="D4251" s="8">
        <v>42.08273894436519</v>
      </c>
      <c r="E4251" s="8">
        <v>23.923444976076556</v>
      </c>
      <c r="F4251" s="8">
        <v>14.675052410901468</v>
      </c>
      <c r="G4251" t="str">
        <f>VLOOKUP(C4251,'data indicadores nacional'!$A$2:$G$24,7,FALSE)</f>
        <v>abajo</v>
      </c>
      <c r="H4251" s="9">
        <f>VLOOKUP(C4251,'data indicadores nacional'!$A$2:$F$24,6,FALSE)</f>
        <v>7.5200278194544445</v>
      </c>
      <c r="I4251" s="5" t="str">
        <f t="shared" si="330"/>
        <v xml:space="preserve"> </v>
      </c>
      <c r="J4251" s="5">
        <f t="shared" si="331"/>
        <v>1</v>
      </c>
      <c r="K4251" s="5">
        <f t="shared" si="332"/>
        <v>0</v>
      </c>
      <c r="L4251" s="5">
        <f t="shared" si="333"/>
        <v>1</v>
      </c>
      <c r="N4251" s="8">
        <f>VLOOKUP(C4251,'data indicadores nacional'!$A$2:$J$24,10,FALSE)</f>
        <v>61</v>
      </c>
      <c r="O4251" t="str">
        <f t="shared" si="334"/>
        <v xml:space="preserve"> </v>
      </c>
    </row>
    <row r="4252" spans="1:15">
      <c r="A4252" t="s">
        <v>113</v>
      </c>
      <c r="B4252" t="s">
        <v>569</v>
      </c>
      <c r="C4252" t="s">
        <v>100</v>
      </c>
      <c r="D4252" s="8">
        <v>11.494252873563218</v>
      </c>
      <c r="E4252" s="8">
        <v>9.0497737556561102</v>
      </c>
      <c r="F4252" s="8">
        <v>20</v>
      </c>
      <c r="G4252" t="str">
        <f>VLOOKUP(C4252,'data indicadores nacional'!$A$2:$G$24,7,FALSE)</f>
        <v>abajo</v>
      </c>
      <c r="H4252" s="9">
        <f>VLOOKUP(C4252,'data indicadores nacional'!$A$2:$F$24,6,FALSE)</f>
        <v>1.7895311097465236</v>
      </c>
      <c r="I4252" s="5" t="str">
        <f t="shared" si="330"/>
        <v>alarma</v>
      </c>
      <c r="J4252" s="5">
        <f t="shared" si="331"/>
        <v>0</v>
      </c>
      <c r="K4252" s="5">
        <f t="shared" si="332"/>
        <v>1</v>
      </c>
      <c r="L4252" s="5">
        <f t="shared" si="333"/>
        <v>1</v>
      </c>
      <c r="N4252" s="8">
        <f>VLOOKUP(C4252,'data indicadores nacional'!$A$2:$J$24,10,FALSE)</f>
        <v>15</v>
      </c>
      <c r="O4252" t="str">
        <f t="shared" si="334"/>
        <v>alarma</v>
      </c>
    </row>
    <row r="4253" spans="1:15">
      <c r="A4253" t="s">
        <v>113</v>
      </c>
      <c r="B4253" t="s">
        <v>569</v>
      </c>
      <c r="C4253" t="s">
        <v>101</v>
      </c>
      <c r="D4253" s="8">
        <v>11.494252873563218</v>
      </c>
      <c r="E4253" s="8">
        <v>4.5248868778280551</v>
      </c>
      <c r="F4253" s="8">
        <v>13.333333333333334</v>
      </c>
      <c r="G4253" t="str">
        <f>VLOOKUP(C4253,'data indicadores nacional'!$A$2:$G$24,7,FALSE)</f>
        <v>abajo</v>
      </c>
      <c r="H4253" s="9">
        <f>VLOOKUP(C4253,'data indicadores nacional'!$A$2:$F$24,6,FALSE)</f>
        <v>1.3238688071947835</v>
      </c>
      <c r="I4253" s="5" t="str">
        <f t="shared" si="330"/>
        <v>alarma</v>
      </c>
      <c r="J4253" s="5">
        <f t="shared" si="331"/>
        <v>0</v>
      </c>
      <c r="K4253" s="5">
        <f t="shared" si="332"/>
        <v>1</v>
      </c>
      <c r="L4253" s="5">
        <f t="shared" si="333"/>
        <v>1</v>
      </c>
      <c r="N4253" s="8">
        <f>VLOOKUP(C4253,'data indicadores nacional'!$A$2:$J$24,10,FALSE)</f>
        <v>12</v>
      </c>
      <c r="O4253" t="str">
        <f t="shared" si="334"/>
        <v>alarma</v>
      </c>
    </row>
    <row r="4254" spans="1:15">
      <c r="A4254" t="s">
        <v>113</v>
      </c>
      <c r="B4254" t="s">
        <v>569</v>
      </c>
      <c r="C4254" t="s">
        <v>104</v>
      </c>
      <c r="D4254" s="8">
        <v>7.6628352490421454</v>
      </c>
      <c r="E4254" s="8">
        <v>8.9686098654708513</v>
      </c>
      <c r="G4254" t="str">
        <f>VLOOKUP(C4254,'data indicadores nacional'!$A$2:$G$24,7,FALSE)</f>
        <v>abajo</v>
      </c>
      <c r="H4254" s="9">
        <f>VLOOKUP(C4254,'data indicadores nacional'!$A$2:$F$24,6,FALSE)</f>
        <v>0.3966802220902198</v>
      </c>
      <c r="I4254" s="5" t="str">
        <f t="shared" si="330"/>
        <v xml:space="preserve"> </v>
      </c>
      <c r="J4254" s="5">
        <f t="shared" si="331"/>
        <v>1</v>
      </c>
      <c r="K4254" s="5">
        <f t="shared" si="332"/>
        <v>0</v>
      </c>
      <c r="L4254" s="5">
        <f t="shared" si="333"/>
        <v>1</v>
      </c>
      <c r="N4254" s="8">
        <f>VLOOKUP(C4254,'data indicadores nacional'!$A$2:$J$24,10,FALSE)</f>
        <v>12</v>
      </c>
      <c r="O4254" t="str">
        <f t="shared" si="334"/>
        <v xml:space="preserve"> </v>
      </c>
    </row>
    <row r="4255" spans="1:15">
      <c r="A4255" t="s">
        <v>113</v>
      </c>
      <c r="B4255" t="s">
        <v>569</v>
      </c>
      <c r="C4255" t="s">
        <v>105</v>
      </c>
      <c r="E4255" s="8">
        <v>25.886616619207871</v>
      </c>
      <c r="F4255" s="8">
        <v>50.981391791995925</v>
      </c>
      <c r="G4255" t="str">
        <f>VLOOKUP(C4255,'data indicadores nacional'!$A$2:$G$24,7,FALSE)</f>
        <v>abajo</v>
      </c>
      <c r="H4255" s="9">
        <f>VLOOKUP(C4255,'data indicadores nacional'!$A$2:$F$24,6,FALSE)</f>
        <v>1.2536970118415909</v>
      </c>
      <c r="I4255" s="5" t="str">
        <f t="shared" si="330"/>
        <v>alarma</v>
      </c>
      <c r="J4255" s="5">
        <f t="shared" si="331"/>
        <v>0</v>
      </c>
      <c r="K4255" s="5">
        <f t="shared" si="332"/>
        <v>1</v>
      </c>
      <c r="L4255" s="5">
        <f t="shared" si="333"/>
        <v>1</v>
      </c>
      <c r="N4255" s="8">
        <f>VLOOKUP(C4255,'data indicadores nacional'!$A$2:$J$24,10,FALSE)</f>
        <v>4.0773685948219525</v>
      </c>
      <c r="O4255" t="str">
        <f t="shared" si="334"/>
        <v>alarma</v>
      </c>
    </row>
    <row r="4256" spans="1:15">
      <c r="A4256" t="s">
        <v>113</v>
      </c>
      <c r="B4256" t="s">
        <v>570</v>
      </c>
      <c r="C4256" t="s">
        <v>88</v>
      </c>
      <c r="D4256" s="8">
        <v>2.7027027027027026</v>
      </c>
      <c r="E4256" s="8">
        <v>2.8571428571428572</v>
      </c>
      <c r="F4256" s="8">
        <v>2.8571428571428572</v>
      </c>
      <c r="G4256" t="str">
        <f>VLOOKUP(C4256,'data indicadores nacional'!$A$2:$G$24,7,FALSE)</f>
        <v>abajo</v>
      </c>
      <c r="H4256" s="9">
        <f>VLOOKUP(C4256,'data indicadores nacional'!$A$2:$F$24,6,FALSE)</f>
        <v>0.25026441121950321</v>
      </c>
      <c r="I4256" s="5" t="str">
        <f t="shared" si="330"/>
        <v xml:space="preserve"> </v>
      </c>
      <c r="J4256" s="5">
        <f t="shared" si="331"/>
        <v>0</v>
      </c>
      <c r="K4256" s="5">
        <f t="shared" si="332"/>
        <v>1</v>
      </c>
      <c r="L4256" s="5">
        <f t="shared" si="333"/>
        <v>1</v>
      </c>
      <c r="N4256" s="8">
        <f>VLOOKUP(C4256,'data indicadores nacional'!$A$2:$J$24,10,FALSE)</f>
        <v>10</v>
      </c>
      <c r="O4256" t="str">
        <f t="shared" si="334"/>
        <v xml:space="preserve"> </v>
      </c>
    </row>
    <row r="4257" spans="1:15">
      <c r="A4257" t="s">
        <v>113</v>
      </c>
      <c r="B4257" t="s">
        <v>570</v>
      </c>
      <c r="C4257" t="s">
        <v>89</v>
      </c>
      <c r="D4257" s="8">
        <v>80.254777070063696</v>
      </c>
      <c r="E4257" s="8">
        <v>75.22935779816514</v>
      </c>
      <c r="F4257" s="8">
        <v>72.222222222222214</v>
      </c>
      <c r="G4257" t="str">
        <f>VLOOKUP(C4257,'data indicadores nacional'!$A$2:$G$24,7,FALSE)</f>
        <v>arriba</v>
      </c>
      <c r="H4257" s="9">
        <f>VLOOKUP(C4257,'data indicadores nacional'!$A$2:$F$24,6,FALSE)</f>
        <v>2.7490434366534529</v>
      </c>
      <c r="I4257" s="5" t="str">
        <f t="shared" si="330"/>
        <v>alarma</v>
      </c>
      <c r="J4257" s="5">
        <f t="shared" si="331"/>
        <v>0</v>
      </c>
      <c r="K4257" s="5">
        <f t="shared" si="332"/>
        <v>1</v>
      </c>
      <c r="L4257" s="5">
        <f t="shared" si="333"/>
        <v>1</v>
      </c>
      <c r="N4257" s="8">
        <f>VLOOKUP(C4257,'data indicadores nacional'!$A$2:$J$24,10,FALSE)</f>
        <v>95</v>
      </c>
      <c r="O4257" t="str">
        <f t="shared" si="334"/>
        <v>alarma</v>
      </c>
    </row>
    <row r="4258" spans="1:15">
      <c r="A4258" t="s">
        <v>113</v>
      </c>
      <c r="B4258" t="s">
        <v>570</v>
      </c>
      <c r="C4258" t="s">
        <v>90</v>
      </c>
      <c r="D4258" s="8">
        <v>100</v>
      </c>
      <c r="F4258" s="8">
        <v>100</v>
      </c>
      <c r="G4258" t="str">
        <f>VLOOKUP(C4258,'data indicadores nacional'!$A$2:$G$24,7,FALSE)</f>
        <v>abajo</v>
      </c>
      <c r="H4258" s="9">
        <f>VLOOKUP(C4258,'data indicadores nacional'!$A$2:$F$24,6,FALSE)</f>
        <v>2.2832114202799096</v>
      </c>
      <c r="I4258" s="5" t="str">
        <f t="shared" si="330"/>
        <v>alarma</v>
      </c>
      <c r="J4258" s="5">
        <f t="shared" si="331"/>
        <v>0</v>
      </c>
      <c r="K4258" s="5">
        <f t="shared" si="332"/>
        <v>0</v>
      </c>
      <c r="L4258" s="5">
        <f t="shared" si="333"/>
        <v>0</v>
      </c>
      <c r="N4258" s="8" t="str">
        <f>VLOOKUP(C4258,'data indicadores nacional'!$A$2:$J$24,10,FALSE)</f>
        <v>-</v>
      </c>
      <c r="O4258" t="str">
        <f t="shared" si="334"/>
        <v xml:space="preserve"> </v>
      </c>
    </row>
    <row r="4259" spans="1:15">
      <c r="A4259" t="s">
        <v>113</v>
      </c>
      <c r="B4259" t="s">
        <v>570</v>
      </c>
      <c r="C4259" t="s">
        <v>91</v>
      </c>
      <c r="D4259" s="8">
        <v>96.25</v>
      </c>
      <c r="E4259" s="8">
        <v>93.043478260869563</v>
      </c>
      <c r="F4259" s="8">
        <v>89.473684210526315</v>
      </c>
      <c r="G4259" t="str">
        <f>VLOOKUP(C4259,'data indicadores nacional'!$A$2:$G$24,7,FALSE)</f>
        <v>arriba</v>
      </c>
      <c r="H4259" s="9">
        <f>VLOOKUP(C4259,'data indicadores nacional'!$A$2:$F$24,6,FALSE)</f>
        <v>0.72595219758941765</v>
      </c>
      <c r="I4259" s="5" t="str">
        <f t="shared" si="330"/>
        <v>alarma</v>
      </c>
      <c r="J4259" s="5">
        <f t="shared" si="331"/>
        <v>0</v>
      </c>
      <c r="K4259" s="5">
        <f t="shared" si="332"/>
        <v>1</v>
      </c>
      <c r="L4259" s="5">
        <f t="shared" si="333"/>
        <v>1</v>
      </c>
      <c r="N4259" s="8" t="str">
        <f>VLOOKUP(C4259,'data indicadores nacional'!$A$2:$J$24,10,FALSE)</f>
        <v>-</v>
      </c>
      <c r="O4259" t="str">
        <f t="shared" si="334"/>
        <v xml:space="preserve"> </v>
      </c>
    </row>
    <row r="4260" spans="1:15">
      <c r="A4260" t="s">
        <v>113</v>
      </c>
      <c r="B4260" t="s">
        <v>570</v>
      </c>
      <c r="C4260" t="s">
        <v>93</v>
      </c>
      <c r="D4260" s="8">
        <v>0.63291139240506333</v>
      </c>
      <c r="G4260" t="str">
        <f>VLOOKUP(C4260,'data indicadores nacional'!$A$2:$G$24,7,FALSE)</f>
        <v>abajo</v>
      </c>
      <c r="H4260" s="9">
        <f>VLOOKUP(C4260,'data indicadores nacional'!$A$2:$F$24,6,FALSE)</f>
        <v>3.3766595341714022E-2</v>
      </c>
      <c r="I4260" s="5" t="str">
        <f t="shared" si="330"/>
        <v xml:space="preserve"> </v>
      </c>
      <c r="J4260" s="5">
        <f t="shared" si="331"/>
        <v>1</v>
      </c>
      <c r="K4260" s="5">
        <f t="shared" si="332"/>
        <v>0</v>
      </c>
      <c r="L4260" s="5">
        <f t="shared" si="333"/>
        <v>1</v>
      </c>
      <c r="N4260" s="8">
        <f>VLOOKUP(C4260,'data indicadores nacional'!$A$2:$J$24,10,FALSE)</f>
        <v>15</v>
      </c>
      <c r="O4260" t="str">
        <f t="shared" si="334"/>
        <v xml:space="preserve"> </v>
      </c>
    </row>
    <row r="4261" spans="1:15">
      <c r="A4261" t="s">
        <v>113</v>
      </c>
      <c r="B4261" t="s">
        <v>570</v>
      </c>
      <c r="C4261" t="s">
        <v>94</v>
      </c>
      <c r="D4261" s="8">
        <v>5.2874999999999996</v>
      </c>
      <c r="E4261" s="8">
        <v>4.9391304347826086</v>
      </c>
      <c r="F4261" s="8">
        <v>4.6982758620689653</v>
      </c>
      <c r="G4261" t="str">
        <f>VLOOKUP(C4261,'data indicadores nacional'!$A$2:$G$24,7,FALSE)</f>
        <v>arriba</v>
      </c>
      <c r="H4261" s="9">
        <f>VLOOKUP(C4261,'data indicadores nacional'!$A$2:$F$24,6,FALSE)</f>
        <v>0.23219145011705353</v>
      </c>
      <c r="I4261" s="5" t="str">
        <f t="shared" si="330"/>
        <v>alarma</v>
      </c>
      <c r="J4261" s="5">
        <f t="shared" si="331"/>
        <v>0</v>
      </c>
      <c r="K4261" s="5">
        <f t="shared" si="332"/>
        <v>1</v>
      </c>
      <c r="L4261" s="5">
        <f t="shared" si="333"/>
        <v>1</v>
      </c>
      <c r="N4261" s="8" t="str">
        <f>VLOOKUP(C4261,'data indicadores nacional'!$A$2:$J$24,10,FALSE)</f>
        <v>-</v>
      </c>
      <c r="O4261" t="str">
        <f t="shared" si="334"/>
        <v xml:space="preserve"> </v>
      </c>
    </row>
    <row r="4262" spans="1:15">
      <c r="A4262" t="s">
        <v>113</v>
      </c>
      <c r="B4262" t="s">
        <v>570</v>
      </c>
      <c r="C4262" t="s">
        <v>95</v>
      </c>
      <c r="D4262" s="8">
        <v>10.759493670886076</v>
      </c>
      <c r="E4262" s="8">
        <v>16.513761467889911</v>
      </c>
      <c r="F4262" s="8">
        <v>6.481481481481481</v>
      </c>
      <c r="G4262" t="str">
        <f>VLOOKUP(C4262,'data indicadores nacional'!$A$2:$G$24,7,FALSE)</f>
        <v>abajo</v>
      </c>
      <c r="H4262" s="9">
        <f>VLOOKUP(C4262,'data indicadores nacional'!$A$2:$F$24,6,FALSE)</f>
        <v>1.7199886991149187</v>
      </c>
      <c r="I4262" s="5" t="str">
        <f t="shared" si="330"/>
        <v xml:space="preserve"> </v>
      </c>
      <c r="J4262" s="5">
        <f t="shared" si="331"/>
        <v>1</v>
      </c>
      <c r="K4262" s="5">
        <f t="shared" si="332"/>
        <v>0</v>
      </c>
      <c r="L4262" s="5">
        <f t="shared" si="333"/>
        <v>1</v>
      </c>
      <c r="N4262" s="8">
        <f>VLOOKUP(C4262,'data indicadores nacional'!$A$2:$J$24,10,FALSE)</f>
        <v>15</v>
      </c>
      <c r="O4262" t="str">
        <f t="shared" si="334"/>
        <v xml:space="preserve"> </v>
      </c>
    </row>
    <row r="4263" spans="1:15">
      <c r="A4263" t="s">
        <v>113</v>
      </c>
      <c r="B4263" t="s">
        <v>570</v>
      </c>
      <c r="C4263" t="s">
        <v>97</v>
      </c>
      <c r="D4263" s="8">
        <v>0.63613231552162852</v>
      </c>
      <c r="F4263" s="8">
        <v>0.62774639045825487</v>
      </c>
      <c r="G4263" t="str">
        <f>VLOOKUP(C4263,'data indicadores nacional'!$A$2:$G$24,7,FALSE)</f>
        <v>abajo</v>
      </c>
      <c r="H4263" s="9">
        <f>VLOOKUP(C4263,'data indicadores nacional'!$A$2:$F$24,6,FALSE)</f>
        <v>0.35698528124504503</v>
      </c>
      <c r="I4263" s="5" t="str">
        <f t="shared" si="330"/>
        <v>alarma</v>
      </c>
      <c r="J4263" s="5">
        <f t="shared" si="331"/>
        <v>0</v>
      </c>
      <c r="K4263" s="5">
        <f t="shared" si="332"/>
        <v>0</v>
      </c>
      <c r="L4263" s="5">
        <f t="shared" si="333"/>
        <v>0</v>
      </c>
      <c r="N4263" s="8">
        <f>VLOOKUP(C4263,'data indicadores nacional'!$A$2:$J$24,10,FALSE)</f>
        <v>61</v>
      </c>
      <c r="O4263" t="str">
        <f t="shared" si="334"/>
        <v xml:space="preserve"> </v>
      </c>
    </row>
    <row r="4264" spans="1:15">
      <c r="A4264" t="s">
        <v>113</v>
      </c>
      <c r="B4264" t="s">
        <v>570</v>
      </c>
      <c r="C4264" t="s">
        <v>98</v>
      </c>
      <c r="D4264" s="8">
        <v>14.060356652949245</v>
      </c>
      <c r="E4264" s="8">
        <v>11.464133639043565</v>
      </c>
      <c r="F4264" s="8">
        <v>7.4602659746999676</v>
      </c>
      <c r="G4264" t="str">
        <f>VLOOKUP(C4264,'data indicadores nacional'!$A$2:$G$24,7,FALSE)</f>
        <v>abajo</v>
      </c>
      <c r="H4264" s="9">
        <f>VLOOKUP(C4264,'data indicadores nacional'!$A$2:$F$24,6,FALSE)</f>
        <v>3.4897517565506893</v>
      </c>
      <c r="I4264" s="5" t="str">
        <f t="shared" si="330"/>
        <v xml:space="preserve"> </v>
      </c>
      <c r="J4264" s="5">
        <f t="shared" si="331"/>
        <v>1</v>
      </c>
      <c r="K4264" s="5">
        <f t="shared" si="332"/>
        <v>0</v>
      </c>
      <c r="L4264" s="5">
        <f t="shared" si="333"/>
        <v>1</v>
      </c>
      <c r="N4264" s="8">
        <f>VLOOKUP(C4264,'data indicadores nacional'!$A$2:$J$24,10,FALSE)</f>
        <v>61</v>
      </c>
      <c r="O4264" t="str">
        <f t="shared" si="334"/>
        <v xml:space="preserve"> </v>
      </c>
    </row>
    <row r="4265" spans="1:15">
      <c r="A4265" t="s">
        <v>113</v>
      </c>
      <c r="B4265" t="s">
        <v>570</v>
      </c>
      <c r="C4265" t="s">
        <v>99</v>
      </c>
      <c r="D4265" s="8">
        <v>29.761904761904759</v>
      </c>
      <c r="E4265" s="8">
        <v>23.728813559322035</v>
      </c>
      <c r="F4265" s="8">
        <v>14.765100671140939</v>
      </c>
      <c r="G4265" t="str">
        <f>VLOOKUP(C4265,'data indicadores nacional'!$A$2:$G$24,7,FALSE)</f>
        <v>abajo</v>
      </c>
      <c r="H4265" s="9">
        <f>VLOOKUP(C4265,'data indicadores nacional'!$A$2:$F$24,6,FALSE)</f>
        <v>7.5200278194544445</v>
      </c>
      <c r="I4265" s="5" t="str">
        <f t="shared" si="330"/>
        <v xml:space="preserve"> </v>
      </c>
      <c r="J4265" s="5">
        <f t="shared" si="331"/>
        <v>1</v>
      </c>
      <c r="K4265" s="5">
        <f t="shared" si="332"/>
        <v>0</v>
      </c>
      <c r="L4265" s="5">
        <f t="shared" si="333"/>
        <v>1</v>
      </c>
      <c r="N4265" s="8">
        <f>VLOOKUP(C4265,'data indicadores nacional'!$A$2:$J$24,10,FALSE)</f>
        <v>61</v>
      </c>
      <c r="O4265" t="str">
        <f t="shared" si="334"/>
        <v xml:space="preserve"> </v>
      </c>
    </row>
    <row r="4266" spans="1:15">
      <c r="A4266" t="s">
        <v>113</v>
      </c>
      <c r="B4266" t="s">
        <v>570</v>
      </c>
      <c r="C4266" t="s">
        <v>100</v>
      </c>
      <c r="E4266" s="8">
        <v>17.391304347826086</v>
      </c>
      <c r="F4266" s="8">
        <v>8.6206896551724128</v>
      </c>
      <c r="G4266" t="str">
        <f>VLOOKUP(C4266,'data indicadores nacional'!$A$2:$G$24,7,FALSE)</f>
        <v>abajo</v>
      </c>
      <c r="H4266" s="9">
        <f>VLOOKUP(C4266,'data indicadores nacional'!$A$2:$F$24,6,FALSE)</f>
        <v>1.7895311097465236</v>
      </c>
      <c r="I4266" s="5" t="str">
        <f t="shared" si="330"/>
        <v xml:space="preserve"> </v>
      </c>
      <c r="J4266" s="5">
        <f t="shared" si="331"/>
        <v>0</v>
      </c>
      <c r="K4266" s="5">
        <f t="shared" si="332"/>
        <v>1</v>
      </c>
      <c r="L4266" s="5">
        <f t="shared" si="333"/>
        <v>1</v>
      </c>
      <c r="N4266" s="8">
        <f>VLOOKUP(C4266,'data indicadores nacional'!$A$2:$J$24,10,FALSE)</f>
        <v>15</v>
      </c>
      <c r="O4266" t="str">
        <f t="shared" si="334"/>
        <v xml:space="preserve"> </v>
      </c>
    </row>
    <row r="4267" spans="1:15">
      <c r="A4267" t="s">
        <v>113</v>
      </c>
      <c r="B4267" t="s">
        <v>570</v>
      </c>
      <c r="C4267" t="s">
        <v>101</v>
      </c>
      <c r="E4267" s="8">
        <v>8.695652173913043</v>
      </c>
      <c r="F4267" s="8">
        <v>8.6206896551724128</v>
      </c>
      <c r="G4267" t="str">
        <f>VLOOKUP(C4267,'data indicadores nacional'!$A$2:$G$24,7,FALSE)</f>
        <v>abajo</v>
      </c>
      <c r="H4267" s="9">
        <f>VLOOKUP(C4267,'data indicadores nacional'!$A$2:$F$24,6,FALSE)</f>
        <v>1.3238688071947835</v>
      </c>
      <c r="I4267" s="5" t="str">
        <f t="shared" si="330"/>
        <v xml:space="preserve"> </v>
      </c>
      <c r="J4267" s="5">
        <f t="shared" si="331"/>
        <v>0</v>
      </c>
      <c r="K4267" s="5">
        <f t="shared" si="332"/>
        <v>1</v>
      </c>
      <c r="L4267" s="5">
        <f t="shared" si="333"/>
        <v>1</v>
      </c>
      <c r="N4267" s="8">
        <f>VLOOKUP(C4267,'data indicadores nacional'!$A$2:$J$24,10,FALSE)</f>
        <v>12</v>
      </c>
      <c r="O4267" t="str">
        <f t="shared" si="334"/>
        <v xml:space="preserve"> </v>
      </c>
    </row>
    <row r="4268" spans="1:15">
      <c r="A4268" t="s">
        <v>113</v>
      </c>
      <c r="B4268" t="s">
        <v>570</v>
      </c>
      <c r="C4268" t="s">
        <v>104</v>
      </c>
      <c r="D4268" s="8">
        <v>6.2111801242236018</v>
      </c>
      <c r="E4268" s="8">
        <v>17.094017094017097</v>
      </c>
      <c r="F4268" s="8">
        <v>25.210084033613445</v>
      </c>
      <c r="G4268" t="str">
        <f>VLOOKUP(C4268,'data indicadores nacional'!$A$2:$G$24,7,FALSE)</f>
        <v>abajo</v>
      </c>
      <c r="H4268" s="9">
        <f>VLOOKUP(C4268,'data indicadores nacional'!$A$2:$F$24,6,FALSE)</f>
        <v>0.3966802220902198</v>
      </c>
      <c r="I4268" s="5" t="str">
        <f t="shared" si="330"/>
        <v>alarma</v>
      </c>
      <c r="J4268" s="5">
        <f t="shared" si="331"/>
        <v>0</v>
      </c>
      <c r="K4268" s="5">
        <f t="shared" si="332"/>
        <v>1</v>
      </c>
      <c r="L4268" s="5">
        <f t="shared" si="333"/>
        <v>1</v>
      </c>
      <c r="N4268" s="8">
        <f>VLOOKUP(C4268,'data indicadores nacional'!$A$2:$J$24,10,FALSE)</f>
        <v>12</v>
      </c>
      <c r="O4268" t="str">
        <f t="shared" si="334"/>
        <v>alarma</v>
      </c>
    </row>
    <row r="4269" spans="1:15">
      <c r="A4269" t="s">
        <v>113</v>
      </c>
      <c r="B4269" t="s">
        <v>571</v>
      </c>
      <c r="C4269" t="s">
        <v>88</v>
      </c>
      <c r="D4269" s="8">
        <v>3.1496062992125982</v>
      </c>
      <c r="E4269" s="8">
        <v>2.7972027972027971</v>
      </c>
      <c r="F4269" s="8">
        <v>5.4945054945054945</v>
      </c>
      <c r="G4269" t="str">
        <f>VLOOKUP(C4269,'data indicadores nacional'!$A$2:$G$24,7,FALSE)</f>
        <v>abajo</v>
      </c>
      <c r="H4269" s="9">
        <f>VLOOKUP(C4269,'data indicadores nacional'!$A$2:$F$24,6,FALSE)</f>
        <v>0.25026441121950321</v>
      </c>
      <c r="I4269" s="5" t="str">
        <f t="shared" si="330"/>
        <v>alarma</v>
      </c>
      <c r="J4269" s="5">
        <f t="shared" si="331"/>
        <v>0</v>
      </c>
      <c r="K4269" s="5">
        <f t="shared" si="332"/>
        <v>1</v>
      </c>
      <c r="L4269" s="5">
        <f t="shared" si="333"/>
        <v>1</v>
      </c>
      <c r="N4269" s="8">
        <f>VLOOKUP(C4269,'data indicadores nacional'!$A$2:$J$24,10,FALSE)</f>
        <v>10</v>
      </c>
      <c r="O4269" t="str">
        <f t="shared" si="334"/>
        <v xml:space="preserve"> </v>
      </c>
    </row>
    <row r="4270" spans="1:15">
      <c r="A4270" t="s">
        <v>113</v>
      </c>
      <c r="B4270" t="s">
        <v>571</v>
      </c>
      <c r="C4270" t="s">
        <v>89</v>
      </c>
      <c r="D4270" s="8">
        <v>76.515151515151516</v>
      </c>
      <c r="E4270" s="8">
        <v>67.567567567567565</v>
      </c>
      <c r="F4270" s="8">
        <v>58.064516129032263</v>
      </c>
      <c r="G4270" t="str">
        <f>VLOOKUP(C4270,'data indicadores nacional'!$A$2:$G$24,7,FALSE)</f>
        <v>arriba</v>
      </c>
      <c r="H4270" s="9">
        <f>VLOOKUP(C4270,'data indicadores nacional'!$A$2:$F$24,6,FALSE)</f>
        <v>2.7490434366534529</v>
      </c>
      <c r="I4270" s="5" t="str">
        <f t="shared" si="330"/>
        <v>alarma</v>
      </c>
      <c r="J4270" s="5">
        <f t="shared" si="331"/>
        <v>0</v>
      </c>
      <c r="K4270" s="5">
        <f t="shared" si="332"/>
        <v>1</v>
      </c>
      <c r="L4270" s="5">
        <f t="shared" si="333"/>
        <v>1</v>
      </c>
      <c r="N4270" s="8">
        <f>VLOOKUP(C4270,'data indicadores nacional'!$A$2:$J$24,10,FALSE)</f>
        <v>95</v>
      </c>
      <c r="O4270" t="str">
        <f t="shared" si="334"/>
        <v>alarma</v>
      </c>
    </row>
    <row r="4271" spans="1:15">
      <c r="A4271" t="s">
        <v>113</v>
      </c>
      <c r="B4271" t="s">
        <v>571</v>
      </c>
      <c r="C4271" t="s">
        <v>90</v>
      </c>
      <c r="D4271" s="8">
        <v>100</v>
      </c>
      <c r="E4271" s="8">
        <v>100</v>
      </c>
      <c r="G4271" t="str">
        <f>VLOOKUP(C4271,'data indicadores nacional'!$A$2:$G$24,7,FALSE)</f>
        <v>abajo</v>
      </c>
      <c r="H4271" s="9">
        <f>VLOOKUP(C4271,'data indicadores nacional'!$A$2:$F$24,6,FALSE)</f>
        <v>2.2832114202799096</v>
      </c>
      <c r="I4271" s="5" t="str">
        <f t="shared" si="330"/>
        <v xml:space="preserve"> </v>
      </c>
      <c r="J4271" s="5">
        <f t="shared" si="331"/>
        <v>1</v>
      </c>
      <c r="K4271" s="5">
        <f t="shared" si="332"/>
        <v>0</v>
      </c>
      <c r="L4271" s="5">
        <f t="shared" si="333"/>
        <v>1</v>
      </c>
      <c r="N4271" s="8" t="str">
        <f>VLOOKUP(C4271,'data indicadores nacional'!$A$2:$J$24,10,FALSE)</f>
        <v>-</v>
      </c>
      <c r="O4271" t="str">
        <f t="shared" si="334"/>
        <v xml:space="preserve"> </v>
      </c>
    </row>
    <row r="4272" spans="1:15">
      <c r="A4272" t="s">
        <v>113</v>
      </c>
      <c r="B4272" t="s">
        <v>571</v>
      </c>
      <c r="C4272" t="s">
        <v>91</v>
      </c>
      <c r="D4272" s="8">
        <v>97.047970479704787</v>
      </c>
      <c r="E4272" s="8">
        <v>99.328859060402692</v>
      </c>
      <c r="F4272" s="8">
        <v>100</v>
      </c>
      <c r="G4272" t="str">
        <f>VLOOKUP(C4272,'data indicadores nacional'!$A$2:$G$24,7,FALSE)</f>
        <v>arriba</v>
      </c>
      <c r="H4272" s="9">
        <f>VLOOKUP(C4272,'data indicadores nacional'!$A$2:$F$24,6,FALSE)</f>
        <v>0.72595219758941765</v>
      </c>
      <c r="I4272" s="5" t="str">
        <f t="shared" si="330"/>
        <v xml:space="preserve"> </v>
      </c>
      <c r="J4272" s="5">
        <f t="shared" si="331"/>
        <v>1</v>
      </c>
      <c r="K4272" s="5">
        <f t="shared" si="332"/>
        <v>0</v>
      </c>
      <c r="L4272" s="5">
        <f t="shared" si="333"/>
        <v>1</v>
      </c>
      <c r="N4272" s="8" t="str">
        <f>VLOOKUP(C4272,'data indicadores nacional'!$A$2:$J$24,10,FALSE)</f>
        <v>-</v>
      </c>
      <c r="O4272" t="str">
        <f t="shared" si="334"/>
        <v xml:space="preserve"> </v>
      </c>
    </row>
    <row r="4273" spans="1:15">
      <c r="A4273" t="s">
        <v>113</v>
      </c>
      <c r="B4273" t="s">
        <v>571</v>
      </c>
      <c r="C4273" t="s">
        <v>93</v>
      </c>
      <c r="E4273" s="8">
        <v>0.67567567567567566</v>
      </c>
      <c r="G4273" t="str">
        <f>VLOOKUP(C4273,'data indicadores nacional'!$A$2:$G$24,7,FALSE)</f>
        <v>abajo</v>
      </c>
      <c r="H4273" s="9">
        <f>VLOOKUP(C4273,'data indicadores nacional'!$A$2:$F$24,6,FALSE)</f>
        <v>3.3766595341714022E-2</v>
      </c>
      <c r="I4273" s="5" t="str">
        <f t="shared" si="330"/>
        <v xml:space="preserve"> </v>
      </c>
      <c r="J4273" s="5">
        <f t="shared" si="331"/>
        <v>0</v>
      </c>
      <c r="K4273" s="5">
        <f t="shared" si="332"/>
        <v>0</v>
      </c>
      <c r="L4273" s="5">
        <f t="shared" si="333"/>
        <v>0</v>
      </c>
      <c r="N4273" s="8">
        <f>VLOOKUP(C4273,'data indicadores nacional'!$A$2:$J$24,10,FALSE)</f>
        <v>15</v>
      </c>
      <c r="O4273" t="str">
        <f t="shared" si="334"/>
        <v xml:space="preserve"> </v>
      </c>
    </row>
    <row r="4274" spans="1:15">
      <c r="A4274" t="s">
        <v>113</v>
      </c>
      <c r="B4274" t="s">
        <v>571</v>
      </c>
      <c r="C4274" t="s">
        <v>94</v>
      </c>
      <c r="D4274" s="8">
        <v>5.0328467153284668</v>
      </c>
      <c r="E4274" s="8">
        <v>4.476510067114094</v>
      </c>
      <c r="F4274" s="8">
        <v>3.7795698924731185</v>
      </c>
      <c r="G4274" t="str">
        <f>VLOOKUP(C4274,'data indicadores nacional'!$A$2:$G$24,7,FALSE)</f>
        <v>arriba</v>
      </c>
      <c r="H4274" s="9">
        <f>VLOOKUP(C4274,'data indicadores nacional'!$A$2:$F$24,6,FALSE)</f>
        <v>0.23219145011705353</v>
      </c>
      <c r="I4274" s="5" t="str">
        <f t="shared" si="330"/>
        <v>alarma</v>
      </c>
      <c r="J4274" s="5">
        <f t="shared" si="331"/>
        <v>0</v>
      </c>
      <c r="K4274" s="5">
        <f t="shared" si="332"/>
        <v>1</v>
      </c>
      <c r="L4274" s="5">
        <f t="shared" si="333"/>
        <v>1</v>
      </c>
      <c r="N4274" s="8" t="str">
        <f>VLOOKUP(C4274,'data indicadores nacional'!$A$2:$J$24,10,FALSE)</f>
        <v>-</v>
      </c>
      <c r="O4274" t="str">
        <f t="shared" si="334"/>
        <v xml:space="preserve"> </v>
      </c>
    </row>
    <row r="4275" spans="1:15">
      <c r="A4275" t="s">
        <v>113</v>
      </c>
      <c r="B4275" t="s">
        <v>571</v>
      </c>
      <c r="C4275" t="s">
        <v>95</v>
      </c>
      <c r="D4275" s="8">
        <v>11.851851851851853</v>
      </c>
      <c r="E4275" s="8">
        <v>11.486486486486488</v>
      </c>
      <c r="F4275" s="8">
        <v>5.913978494623656</v>
      </c>
      <c r="G4275" t="str">
        <f>VLOOKUP(C4275,'data indicadores nacional'!$A$2:$G$24,7,FALSE)</f>
        <v>abajo</v>
      </c>
      <c r="H4275" s="9">
        <f>VLOOKUP(C4275,'data indicadores nacional'!$A$2:$F$24,6,FALSE)</f>
        <v>1.7199886991149187</v>
      </c>
      <c r="I4275" s="5" t="str">
        <f t="shared" si="330"/>
        <v xml:space="preserve"> </v>
      </c>
      <c r="J4275" s="5">
        <f t="shared" si="331"/>
        <v>1</v>
      </c>
      <c r="K4275" s="5">
        <f t="shared" si="332"/>
        <v>0</v>
      </c>
      <c r="L4275" s="5">
        <f t="shared" si="333"/>
        <v>1</v>
      </c>
      <c r="N4275" s="8">
        <f>VLOOKUP(C4275,'data indicadores nacional'!$A$2:$J$24,10,FALSE)</f>
        <v>15</v>
      </c>
      <c r="O4275" t="str">
        <f t="shared" si="334"/>
        <v xml:space="preserve"> </v>
      </c>
    </row>
    <row r="4276" spans="1:15">
      <c r="A4276" t="s">
        <v>113</v>
      </c>
      <c r="B4276" t="s">
        <v>571</v>
      </c>
      <c r="C4276" t="s">
        <v>97</v>
      </c>
      <c r="D4276" s="8">
        <v>0.74850299401197606</v>
      </c>
      <c r="E4276" s="8">
        <v>0.4784688995215311</v>
      </c>
      <c r="G4276" t="str">
        <f>VLOOKUP(C4276,'data indicadores nacional'!$A$2:$G$24,7,FALSE)</f>
        <v>abajo</v>
      </c>
      <c r="H4276" s="9">
        <f>VLOOKUP(C4276,'data indicadores nacional'!$A$2:$F$24,6,FALSE)</f>
        <v>0.35698528124504503</v>
      </c>
      <c r="I4276" s="5" t="str">
        <f t="shared" si="330"/>
        <v xml:space="preserve"> </v>
      </c>
      <c r="J4276" s="5">
        <f t="shared" si="331"/>
        <v>1</v>
      </c>
      <c r="K4276" s="5">
        <f t="shared" si="332"/>
        <v>0</v>
      </c>
      <c r="L4276" s="5">
        <f t="shared" si="333"/>
        <v>1</v>
      </c>
      <c r="N4276" s="8">
        <f>VLOOKUP(C4276,'data indicadores nacional'!$A$2:$J$24,10,FALSE)</f>
        <v>61</v>
      </c>
      <c r="O4276" t="str">
        <f t="shared" si="334"/>
        <v xml:space="preserve"> </v>
      </c>
    </row>
    <row r="4277" spans="1:15">
      <c r="A4277" t="s">
        <v>113</v>
      </c>
      <c r="B4277" t="s">
        <v>571</v>
      </c>
      <c r="C4277" t="s">
        <v>98</v>
      </c>
      <c r="D4277" s="8">
        <v>30.677290836653384</v>
      </c>
      <c r="E4277" s="8">
        <v>6.673257538309441</v>
      </c>
      <c r="F4277" s="8">
        <v>9.2857142857142865</v>
      </c>
      <c r="G4277" t="str">
        <f>VLOOKUP(C4277,'data indicadores nacional'!$A$2:$G$24,7,FALSE)</f>
        <v>abajo</v>
      </c>
      <c r="H4277" s="9">
        <f>VLOOKUP(C4277,'data indicadores nacional'!$A$2:$F$24,6,FALSE)</f>
        <v>3.4897517565506893</v>
      </c>
      <c r="I4277" s="5" t="str">
        <f t="shared" si="330"/>
        <v>alarma</v>
      </c>
      <c r="J4277" s="5">
        <f t="shared" si="331"/>
        <v>1</v>
      </c>
      <c r="K4277" s="5">
        <f t="shared" si="332"/>
        <v>0</v>
      </c>
      <c r="L4277" s="5">
        <f t="shared" si="333"/>
        <v>1</v>
      </c>
      <c r="N4277" s="8">
        <f>VLOOKUP(C4277,'data indicadores nacional'!$A$2:$J$24,10,FALSE)</f>
        <v>61</v>
      </c>
      <c r="O4277" t="str">
        <f t="shared" si="334"/>
        <v xml:space="preserve"> </v>
      </c>
    </row>
    <row r="4278" spans="1:15">
      <c r="A4278" t="s">
        <v>113</v>
      </c>
      <c r="B4278" t="s">
        <v>571</v>
      </c>
      <c r="C4278" t="s">
        <v>99</v>
      </c>
      <c r="D4278" s="8">
        <v>64.735945485519579</v>
      </c>
      <c r="E4278" s="8">
        <v>13.292433537832311</v>
      </c>
      <c r="F4278" s="8">
        <v>19.202363367799116</v>
      </c>
      <c r="G4278" t="str">
        <f>VLOOKUP(C4278,'data indicadores nacional'!$A$2:$G$24,7,FALSE)</f>
        <v>abajo</v>
      </c>
      <c r="H4278" s="9">
        <f>VLOOKUP(C4278,'data indicadores nacional'!$A$2:$F$24,6,FALSE)</f>
        <v>7.5200278194544445</v>
      </c>
      <c r="I4278" s="5" t="str">
        <f t="shared" si="330"/>
        <v>alarma</v>
      </c>
      <c r="J4278" s="5">
        <f t="shared" si="331"/>
        <v>1</v>
      </c>
      <c r="K4278" s="5">
        <f t="shared" si="332"/>
        <v>0</v>
      </c>
      <c r="L4278" s="5">
        <f t="shared" si="333"/>
        <v>1</v>
      </c>
      <c r="N4278" s="8">
        <f>VLOOKUP(C4278,'data indicadores nacional'!$A$2:$J$24,10,FALSE)</f>
        <v>61</v>
      </c>
      <c r="O4278" t="str">
        <f t="shared" si="334"/>
        <v xml:space="preserve"> </v>
      </c>
    </row>
    <row r="4279" spans="1:15">
      <c r="A4279" t="s">
        <v>113</v>
      </c>
      <c r="B4279" t="s">
        <v>571</v>
      </c>
      <c r="C4279" t="s">
        <v>100</v>
      </c>
      <c r="D4279" s="8">
        <v>18.248175182481749</v>
      </c>
      <c r="E4279" s="8">
        <v>20.134228187919462</v>
      </c>
      <c r="F4279" s="8">
        <v>26.881720430107528</v>
      </c>
      <c r="G4279" t="str">
        <f>VLOOKUP(C4279,'data indicadores nacional'!$A$2:$G$24,7,FALSE)</f>
        <v>abajo</v>
      </c>
      <c r="H4279" s="9">
        <f>VLOOKUP(C4279,'data indicadores nacional'!$A$2:$F$24,6,FALSE)</f>
        <v>1.7895311097465236</v>
      </c>
      <c r="I4279" s="5" t="str">
        <f t="shared" si="330"/>
        <v>alarma</v>
      </c>
      <c r="J4279" s="5">
        <f t="shared" si="331"/>
        <v>0</v>
      </c>
      <c r="K4279" s="5">
        <f t="shared" si="332"/>
        <v>1</v>
      </c>
      <c r="L4279" s="5">
        <f t="shared" si="333"/>
        <v>1</v>
      </c>
      <c r="N4279" s="8">
        <f>VLOOKUP(C4279,'data indicadores nacional'!$A$2:$J$24,10,FALSE)</f>
        <v>15</v>
      </c>
      <c r="O4279" t="str">
        <f t="shared" si="334"/>
        <v>alarma</v>
      </c>
    </row>
    <row r="4280" spans="1:15">
      <c r="A4280" t="s">
        <v>113</v>
      </c>
      <c r="B4280" t="s">
        <v>571</v>
      </c>
      <c r="C4280" t="s">
        <v>101</v>
      </c>
      <c r="D4280" s="8">
        <v>3.6496350364963503</v>
      </c>
      <c r="E4280" s="8">
        <v>13.422818791946309</v>
      </c>
      <c r="F4280" s="8">
        <v>16.129032258064516</v>
      </c>
      <c r="G4280" t="str">
        <f>VLOOKUP(C4280,'data indicadores nacional'!$A$2:$G$24,7,FALSE)</f>
        <v>abajo</v>
      </c>
      <c r="H4280" s="9">
        <f>VLOOKUP(C4280,'data indicadores nacional'!$A$2:$F$24,6,FALSE)</f>
        <v>1.3238688071947835</v>
      </c>
      <c r="I4280" s="5" t="str">
        <f t="shared" si="330"/>
        <v>alarma</v>
      </c>
      <c r="J4280" s="5">
        <f t="shared" si="331"/>
        <v>0</v>
      </c>
      <c r="K4280" s="5">
        <f t="shared" si="332"/>
        <v>1</v>
      </c>
      <c r="L4280" s="5">
        <f t="shared" si="333"/>
        <v>1</v>
      </c>
      <c r="N4280" s="8">
        <f>VLOOKUP(C4280,'data indicadores nacional'!$A$2:$J$24,10,FALSE)</f>
        <v>12</v>
      </c>
      <c r="O4280" t="str">
        <f t="shared" si="334"/>
        <v>alarma</v>
      </c>
    </row>
    <row r="4281" spans="1:15">
      <c r="A4281" t="s">
        <v>113</v>
      </c>
      <c r="B4281" t="s">
        <v>571</v>
      </c>
      <c r="C4281" t="s">
        <v>102</v>
      </c>
      <c r="D4281" s="8">
        <v>34.447123665173962</v>
      </c>
      <c r="F4281" s="8">
        <v>20.004000800160032</v>
      </c>
      <c r="G4281" t="str">
        <f>VLOOKUP(C4281,'data indicadores nacional'!$A$2:$G$24,7,FALSE)</f>
        <v>abajo</v>
      </c>
      <c r="H4281" s="9">
        <f>VLOOKUP(C4281,'data indicadores nacional'!$A$2:$F$24,6,FALSE)</f>
        <v>1.6226293498102424</v>
      </c>
      <c r="I4281" s="5" t="str">
        <f t="shared" si="330"/>
        <v>alarma</v>
      </c>
      <c r="J4281" s="5">
        <f t="shared" si="331"/>
        <v>1</v>
      </c>
      <c r="K4281" s="5">
        <f t="shared" si="332"/>
        <v>0</v>
      </c>
      <c r="L4281" s="5">
        <f t="shared" si="333"/>
        <v>1</v>
      </c>
      <c r="N4281" s="8" t="str">
        <f>VLOOKUP(C4281,'data indicadores nacional'!$A$2:$J$24,10,FALSE)</f>
        <v>-</v>
      </c>
      <c r="O4281" t="str">
        <f t="shared" si="334"/>
        <v xml:space="preserve"> </v>
      </c>
    </row>
    <row r="4282" spans="1:15">
      <c r="A4282" t="s">
        <v>113</v>
      </c>
      <c r="B4282" t="s">
        <v>571</v>
      </c>
      <c r="C4282" t="s">
        <v>104</v>
      </c>
      <c r="E4282" s="8">
        <v>13.245033112582782</v>
      </c>
      <c r="F4282" s="8">
        <v>16.042780748663102</v>
      </c>
      <c r="G4282" t="str">
        <f>VLOOKUP(C4282,'data indicadores nacional'!$A$2:$G$24,7,FALSE)</f>
        <v>abajo</v>
      </c>
      <c r="H4282" s="9">
        <f>VLOOKUP(C4282,'data indicadores nacional'!$A$2:$F$24,6,FALSE)</f>
        <v>0.3966802220902198</v>
      </c>
      <c r="I4282" s="5" t="str">
        <f t="shared" si="330"/>
        <v>alarma</v>
      </c>
      <c r="J4282" s="5">
        <f t="shared" si="331"/>
        <v>0</v>
      </c>
      <c r="K4282" s="5">
        <f t="shared" si="332"/>
        <v>1</v>
      </c>
      <c r="L4282" s="5">
        <f t="shared" si="333"/>
        <v>1</v>
      </c>
      <c r="N4282" s="8">
        <f>VLOOKUP(C4282,'data indicadores nacional'!$A$2:$J$24,10,FALSE)</f>
        <v>12</v>
      </c>
      <c r="O4282" t="str">
        <f t="shared" si="334"/>
        <v>alarma</v>
      </c>
    </row>
    <row r="4283" spans="1:15">
      <c r="A4283" t="s">
        <v>113</v>
      </c>
      <c r="B4283" t="s">
        <v>571</v>
      </c>
      <c r="C4283" t="s">
        <v>105</v>
      </c>
      <c r="D4283" s="8">
        <v>34.447123665173962</v>
      </c>
      <c r="G4283" t="str">
        <f>VLOOKUP(C4283,'data indicadores nacional'!$A$2:$G$24,7,FALSE)</f>
        <v>abajo</v>
      </c>
      <c r="H4283" s="9">
        <f>VLOOKUP(C4283,'data indicadores nacional'!$A$2:$F$24,6,FALSE)</f>
        <v>1.2536970118415909</v>
      </c>
      <c r="I4283" s="5" t="str">
        <f t="shared" si="330"/>
        <v xml:space="preserve"> </v>
      </c>
      <c r="J4283" s="5">
        <f t="shared" si="331"/>
        <v>1</v>
      </c>
      <c r="K4283" s="5">
        <f t="shared" si="332"/>
        <v>0</v>
      </c>
      <c r="L4283" s="5">
        <f t="shared" si="333"/>
        <v>1</v>
      </c>
      <c r="N4283" s="8">
        <f>VLOOKUP(C4283,'data indicadores nacional'!$A$2:$J$24,10,FALSE)</f>
        <v>4.0773685948219525</v>
      </c>
      <c r="O4283" t="str">
        <f t="shared" si="334"/>
        <v xml:space="preserve"> </v>
      </c>
    </row>
    <row r="4284" spans="1:15">
      <c r="A4284" t="s">
        <v>113</v>
      </c>
      <c r="B4284" t="s">
        <v>572</v>
      </c>
      <c r="C4284" t="s">
        <v>88</v>
      </c>
      <c r="D4284" s="8">
        <v>5.8823529411764701</v>
      </c>
      <c r="F4284" s="8">
        <v>1.7857142857142856</v>
      </c>
      <c r="G4284" t="str">
        <f>VLOOKUP(C4284,'data indicadores nacional'!$A$2:$G$24,7,FALSE)</f>
        <v>abajo</v>
      </c>
      <c r="H4284" s="9">
        <f>VLOOKUP(C4284,'data indicadores nacional'!$A$2:$F$24,6,FALSE)</f>
        <v>0.25026441121950321</v>
      </c>
      <c r="I4284" s="5" t="str">
        <f t="shared" si="330"/>
        <v>alarma</v>
      </c>
      <c r="J4284" s="5">
        <f t="shared" si="331"/>
        <v>1</v>
      </c>
      <c r="K4284" s="5">
        <f t="shared" si="332"/>
        <v>0</v>
      </c>
      <c r="L4284" s="5">
        <f t="shared" si="333"/>
        <v>1</v>
      </c>
      <c r="N4284" s="8">
        <f>VLOOKUP(C4284,'data indicadores nacional'!$A$2:$J$24,10,FALSE)</f>
        <v>10</v>
      </c>
      <c r="O4284" t="str">
        <f t="shared" si="334"/>
        <v xml:space="preserve"> </v>
      </c>
    </row>
    <row r="4285" spans="1:15">
      <c r="A4285" t="s">
        <v>113</v>
      </c>
      <c r="B4285" t="s">
        <v>572</v>
      </c>
      <c r="C4285" t="s">
        <v>89</v>
      </c>
      <c r="D4285" s="8">
        <v>70.588235294117652</v>
      </c>
      <c r="E4285" s="8">
        <v>86.486486486486484</v>
      </c>
      <c r="F4285" s="8">
        <v>75</v>
      </c>
      <c r="G4285" t="str">
        <f>VLOOKUP(C4285,'data indicadores nacional'!$A$2:$G$24,7,FALSE)</f>
        <v>arriba</v>
      </c>
      <c r="H4285" s="9">
        <f>VLOOKUP(C4285,'data indicadores nacional'!$A$2:$F$24,6,FALSE)</f>
        <v>2.7490434366534529</v>
      </c>
      <c r="I4285" s="5" t="str">
        <f t="shared" si="330"/>
        <v>alarma</v>
      </c>
      <c r="J4285" s="5">
        <f t="shared" si="331"/>
        <v>1</v>
      </c>
      <c r="K4285" s="5">
        <f t="shared" si="332"/>
        <v>0</v>
      </c>
      <c r="L4285" s="5">
        <f t="shared" si="333"/>
        <v>1</v>
      </c>
      <c r="N4285" s="8">
        <f>VLOOKUP(C4285,'data indicadores nacional'!$A$2:$J$24,10,FALSE)</f>
        <v>95</v>
      </c>
      <c r="O4285" t="str">
        <f t="shared" si="334"/>
        <v>alarma</v>
      </c>
    </row>
    <row r="4286" spans="1:15">
      <c r="A4286" t="s">
        <v>113</v>
      </c>
      <c r="B4286" t="s">
        <v>572</v>
      </c>
      <c r="C4286" t="s">
        <v>91</v>
      </c>
      <c r="D4286" s="8">
        <v>92.10526315789474</v>
      </c>
      <c r="E4286" s="8">
        <v>94.871794871794862</v>
      </c>
      <c r="F4286" s="8">
        <v>100</v>
      </c>
      <c r="G4286" t="str">
        <f>VLOOKUP(C4286,'data indicadores nacional'!$A$2:$G$24,7,FALSE)</f>
        <v>arriba</v>
      </c>
      <c r="H4286" s="9">
        <f>VLOOKUP(C4286,'data indicadores nacional'!$A$2:$F$24,6,FALSE)</f>
        <v>0.72595219758941765</v>
      </c>
      <c r="I4286" s="5" t="str">
        <f t="shared" si="330"/>
        <v xml:space="preserve"> </v>
      </c>
      <c r="J4286" s="5">
        <f t="shared" si="331"/>
        <v>1</v>
      </c>
      <c r="K4286" s="5">
        <f t="shared" si="332"/>
        <v>0</v>
      </c>
      <c r="L4286" s="5">
        <f t="shared" si="333"/>
        <v>1</v>
      </c>
      <c r="N4286" s="8" t="str">
        <f>VLOOKUP(C4286,'data indicadores nacional'!$A$2:$J$24,10,FALSE)</f>
        <v>-</v>
      </c>
      <c r="O4286" t="str">
        <f t="shared" si="334"/>
        <v xml:space="preserve"> </v>
      </c>
    </row>
    <row r="4287" spans="1:15">
      <c r="A4287" t="s">
        <v>113</v>
      </c>
      <c r="B4287" t="s">
        <v>572</v>
      </c>
      <c r="C4287" t="s">
        <v>92</v>
      </c>
      <c r="F4287" s="8">
        <v>1.7857142857142856</v>
      </c>
      <c r="G4287" t="str">
        <f>VLOOKUP(C4287,'data indicadores nacional'!$A$2:$G$24,7,FALSE)</f>
        <v>abajo</v>
      </c>
      <c r="H4287" s="9">
        <f>VLOOKUP(C4287,'data indicadores nacional'!$A$2:$F$24,6,FALSE)</f>
        <v>2.5040710609700474</v>
      </c>
      <c r="I4287" s="5" t="str">
        <f t="shared" si="330"/>
        <v>alarma</v>
      </c>
      <c r="J4287" s="5">
        <f t="shared" si="331"/>
        <v>0</v>
      </c>
      <c r="K4287" s="5">
        <f t="shared" si="332"/>
        <v>1</v>
      </c>
      <c r="L4287" s="5">
        <f t="shared" si="333"/>
        <v>1</v>
      </c>
      <c r="N4287" s="8" t="str">
        <f>VLOOKUP(C4287,'data indicadores nacional'!$A$2:$J$24,10,FALSE)</f>
        <v>-</v>
      </c>
      <c r="O4287" t="str">
        <f t="shared" si="334"/>
        <v xml:space="preserve"> </v>
      </c>
    </row>
    <row r="4288" spans="1:15">
      <c r="A4288" t="s">
        <v>113</v>
      </c>
      <c r="B4288" t="s">
        <v>572</v>
      </c>
      <c r="C4288" t="s">
        <v>94</v>
      </c>
      <c r="D4288" s="8">
        <v>3.9736842105263159</v>
      </c>
      <c r="E4288" s="8">
        <v>5.4102564102564106</v>
      </c>
      <c r="F4288" s="8">
        <v>5.0357142857142856</v>
      </c>
      <c r="G4288" t="str">
        <f>VLOOKUP(C4288,'data indicadores nacional'!$A$2:$G$24,7,FALSE)</f>
        <v>arriba</v>
      </c>
      <c r="H4288" s="9">
        <f>VLOOKUP(C4288,'data indicadores nacional'!$A$2:$F$24,6,FALSE)</f>
        <v>0.23219145011705353</v>
      </c>
      <c r="I4288" s="5" t="str">
        <f t="shared" si="330"/>
        <v>alarma</v>
      </c>
      <c r="J4288" s="5">
        <f t="shared" si="331"/>
        <v>1</v>
      </c>
      <c r="K4288" s="5">
        <f t="shared" si="332"/>
        <v>0</v>
      </c>
      <c r="L4288" s="5">
        <f t="shared" si="333"/>
        <v>1</v>
      </c>
      <c r="N4288" s="8" t="str">
        <f>VLOOKUP(C4288,'data indicadores nacional'!$A$2:$J$24,10,FALSE)</f>
        <v>-</v>
      </c>
      <c r="O4288" t="str">
        <f t="shared" si="334"/>
        <v xml:space="preserve"> </v>
      </c>
    </row>
    <row r="4289" spans="1:15">
      <c r="A4289" t="s">
        <v>113</v>
      </c>
      <c r="B4289" t="s">
        <v>572</v>
      </c>
      <c r="C4289" t="s">
        <v>95</v>
      </c>
      <c r="D4289" s="8">
        <v>10.526315789473683</v>
      </c>
      <c r="E4289" s="8">
        <v>8.1081081081081088</v>
      </c>
      <c r="F4289" s="8">
        <v>16.071428571428573</v>
      </c>
      <c r="G4289" t="str">
        <f>VLOOKUP(C4289,'data indicadores nacional'!$A$2:$G$24,7,FALSE)</f>
        <v>abajo</v>
      </c>
      <c r="H4289" s="9">
        <f>VLOOKUP(C4289,'data indicadores nacional'!$A$2:$F$24,6,FALSE)</f>
        <v>1.7199886991149187</v>
      </c>
      <c r="I4289" s="5" t="str">
        <f t="shared" si="330"/>
        <v>alarma</v>
      </c>
      <c r="J4289" s="5">
        <f t="shared" si="331"/>
        <v>0</v>
      </c>
      <c r="K4289" s="5">
        <f t="shared" si="332"/>
        <v>1</v>
      </c>
      <c r="L4289" s="5">
        <f t="shared" si="333"/>
        <v>1</v>
      </c>
      <c r="N4289" s="8">
        <f>VLOOKUP(C4289,'data indicadores nacional'!$A$2:$J$24,10,FALSE)</f>
        <v>15</v>
      </c>
      <c r="O4289" t="str">
        <f t="shared" si="334"/>
        <v>alarma</v>
      </c>
    </row>
    <row r="4290" spans="1:15">
      <c r="A4290" t="s">
        <v>113</v>
      </c>
      <c r="B4290" t="s">
        <v>572</v>
      </c>
      <c r="C4290" t="s">
        <v>98</v>
      </c>
      <c r="D4290" s="8">
        <v>4.5248868778280551</v>
      </c>
      <c r="E4290" s="8">
        <v>5.7265569076592699</v>
      </c>
      <c r="F4290" s="8">
        <v>11.27554615926709</v>
      </c>
      <c r="G4290" t="str">
        <f>VLOOKUP(C4290,'data indicadores nacional'!$A$2:$G$24,7,FALSE)</f>
        <v>abajo</v>
      </c>
      <c r="H4290" s="9">
        <f>VLOOKUP(C4290,'data indicadores nacional'!$A$2:$F$24,6,FALSE)</f>
        <v>3.4897517565506893</v>
      </c>
      <c r="I4290" s="5" t="str">
        <f t="shared" si="330"/>
        <v>alarma</v>
      </c>
      <c r="J4290" s="5">
        <f t="shared" si="331"/>
        <v>0</v>
      </c>
      <c r="K4290" s="5">
        <f t="shared" si="332"/>
        <v>1</v>
      </c>
      <c r="L4290" s="5">
        <f t="shared" si="333"/>
        <v>1</v>
      </c>
      <c r="N4290" s="8">
        <f>VLOOKUP(C4290,'data indicadores nacional'!$A$2:$J$24,10,FALSE)</f>
        <v>61</v>
      </c>
      <c r="O4290" t="str">
        <f t="shared" si="334"/>
        <v xml:space="preserve"> </v>
      </c>
    </row>
    <row r="4291" spans="1:15">
      <c r="A4291" t="s">
        <v>113</v>
      </c>
      <c r="B4291" t="s">
        <v>572</v>
      </c>
      <c r="C4291" t="s">
        <v>99</v>
      </c>
      <c r="D4291" s="8">
        <v>9.1863517060367457</v>
      </c>
      <c r="E4291" s="8">
        <v>11.594202898550725</v>
      </c>
      <c r="F4291" s="8">
        <v>22.824536376604851</v>
      </c>
      <c r="G4291" t="str">
        <f>VLOOKUP(C4291,'data indicadores nacional'!$A$2:$G$24,7,FALSE)</f>
        <v>abajo</v>
      </c>
      <c r="H4291" s="9">
        <f>VLOOKUP(C4291,'data indicadores nacional'!$A$2:$F$24,6,FALSE)</f>
        <v>7.5200278194544445</v>
      </c>
      <c r="I4291" s="5" t="str">
        <f t="shared" ref="I4291:I4354" si="335">IF(G4291=$G$2,IF(F4291&gt;E4291,"alarma"," "),IF(F4291&lt;E4291,"alarma"," "))</f>
        <v>alarma</v>
      </c>
      <c r="J4291" s="5">
        <f t="shared" ref="J4291:J4354" si="336">IF(G4291=$G$2,IF((D4291-F4291)&gt;($M$2*H4291),1,0),IF((F4291-D4291)&gt;($M$2*H4291),1,0))</f>
        <v>0</v>
      </c>
      <c r="K4291" s="5">
        <f t="shared" ref="K4291:K4354" si="337">IF(G4291=$G$2,IF((F4291-D4291)&gt;($M$2*H4291),1,0),IF((D4291-F4291)&gt;($M$2*H4291),1,0))</f>
        <v>1</v>
      </c>
      <c r="L4291" s="5">
        <f t="shared" ref="L4291:L4354" si="338">IF(J4291=1,1,IF(K4291=1,1,0))</f>
        <v>1</v>
      </c>
      <c r="N4291" s="8">
        <f>VLOOKUP(C4291,'data indicadores nacional'!$A$2:$J$24,10,FALSE)</f>
        <v>61</v>
      </c>
      <c r="O4291" t="str">
        <f t="shared" ref="O4291:O4354" si="339">IF(N4291=$N$4," ",IF(F4291=$F$20," ",IF(G4291=$G$2,IF(F4291&lt;N4291," ","alarma"),IF(F4291&lt;N4291,"alarma"," "))))</f>
        <v xml:space="preserve"> </v>
      </c>
    </row>
    <row r="4292" spans="1:15">
      <c r="A4292" t="s">
        <v>113</v>
      </c>
      <c r="B4292" t="s">
        <v>572</v>
      </c>
      <c r="C4292" t="s">
        <v>100</v>
      </c>
      <c r="D4292" s="8">
        <v>26.315789473684209</v>
      </c>
      <c r="G4292" t="str">
        <f>VLOOKUP(C4292,'data indicadores nacional'!$A$2:$G$24,7,FALSE)</f>
        <v>abajo</v>
      </c>
      <c r="H4292" s="9">
        <f>VLOOKUP(C4292,'data indicadores nacional'!$A$2:$F$24,6,FALSE)</f>
        <v>1.7895311097465236</v>
      </c>
      <c r="I4292" s="5" t="str">
        <f t="shared" si="335"/>
        <v xml:space="preserve"> </v>
      </c>
      <c r="J4292" s="5">
        <f t="shared" si="336"/>
        <v>1</v>
      </c>
      <c r="K4292" s="5">
        <f t="shared" si="337"/>
        <v>0</v>
      </c>
      <c r="L4292" s="5">
        <f t="shared" si="338"/>
        <v>1</v>
      </c>
      <c r="N4292" s="8">
        <f>VLOOKUP(C4292,'data indicadores nacional'!$A$2:$J$24,10,FALSE)</f>
        <v>15</v>
      </c>
      <c r="O4292" t="str">
        <f t="shared" si="339"/>
        <v xml:space="preserve"> </v>
      </c>
    </row>
    <row r="4293" spans="1:15">
      <c r="A4293" t="s">
        <v>113</v>
      </c>
      <c r="B4293" t="s">
        <v>572</v>
      </c>
      <c r="C4293" t="s">
        <v>101</v>
      </c>
      <c r="D4293" s="8">
        <v>26.315789473684209</v>
      </c>
      <c r="G4293" t="str">
        <f>VLOOKUP(C4293,'data indicadores nacional'!$A$2:$G$24,7,FALSE)</f>
        <v>abajo</v>
      </c>
      <c r="H4293" s="9">
        <f>VLOOKUP(C4293,'data indicadores nacional'!$A$2:$F$24,6,FALSE)</f>
        <v>1.3238688071947835</v>
      </c>
      <c r="I4293" s="5" t="str">
        <f t="shared" si="335"/>
        <v xml:space="preserve"> </v>
      </c>
      <c r="J4293" s="5">
        <f t="shared" si="336"/>
        <v>1</v>
      </c>
      <c r="K4293" s="5">
        <f t="shared" si="337"/>
        <v>0</v>
      </c>
      <c r="L4293" s="5">
        <f t="shared" si="338"/>
        <v>1</v>
      </c>
      <c r="N4293" s="8">
        <f>VLOOKUP(C4293,'data indicadores nacional'!$A$2:$J$24,10,FALSE)</f>
        <v>12</v>
      </c>
      <c r="O4293" t="str">
        <f t="shared" si="339"/>
        <v xml:space="preserve"> </v>
      </c>
    </row>
    <row r="4294" spans="1:15">
      <c r="A4294" t="s">
        <v>113</v>
      </c>
      <c r="B4294" t="s">
        <v>573</v>
      </c>
      <c r="C4294" t="s">
        <v>89</v>
      </c>
      <c r="D4294" s="8">
        <v>88.888888888888886</v>
      </c>
      <c r="F4294" s="8">
        <v>50</v>
      </c>
      <c r="G4294" t="str">
        <f>VLOOKUP(C4294,'data indicadores nacional'!$A$2:$G$24,7,FALSE)</f>
        <v>arriba</v>
      </c>
      <c r="H4294" s="9">
        <f>VLOOKUP(C4294,'data indicadores nacional'!$A$2:$F$24,6,FALSE)</f>
        <v>2.7490434366534529</v>
      </c>
      <c r="I4294" s="5" t="str">
        <f t="shared" si="335"/>
        <v xml:space="preserve"> </v>
      </c>
      <c r="J4294" s="5">
        <f t="shared" si="336"/>
        <v>0</v>
      </c>
      <c r="K4294" s="5">
        <f t="shared" si="337"/>
        <v>1</v>
      </c>
      <c r="L4294" s="5">
        <f t="shared" si="338"/>
        <v>1</v>
      </c>
      <c r="N4294" s="8">
        <f>VLOOKUP(C4294,'data indicadores nacional'!$A$2:$J$24,10,FALSE)</f>
        <v>95</v>
      </c>
      <c r="O4294" t="str">
        <f t="shared" si="339"/>
        <v>alarma</v>
      </c>
    </row>
    <row r="4295" spans="1:15">
      <c r="A4295" t="s">
        <v>113</v>
      </c>
      <c r="B4295" t="s">
        <v>573</v>
      </c>
      <c r="C4295" t="s">
        <v>91</v>
      </c>
      <c r="D4295" s="8">
        <v>100</v>
      </c>
      <c r="E4295" s="8">
        <v>100</v>
      </c>
      <c r="F4295" s="8">
        <v>75</v>
      </c>
      <c r="G4295" t="str">
        <f>VLOOKUP(C4295,'data indicadores nacional'!$A$2:$G$24,7,FALSE)</f>
        <v>arriba</v>
      </c>
      <c r="H4295" s="9">
        <f>VLOOKUP(C4295,'data indicadores nacional'!$A$2:$F$24,6,FALSE)</f>
        <v>0.72595219758941765</v>
      </c>
      <c r="I4295" s="5" t="str">
        <f t="shared" si="335"/>
        <v>alarma</v>
      </c>
      <c r="J4295" s="5">
        <f t="shared" si="336"/>
        <v>0</v>
      </c>
      <c r="K4295" s="5">
        <f t="shared" si="337"/>
        <v>1</v>
      </c>
      <c r="L4295" s="5">
        <f t="shared" si="338"/>
        <v>1</v>
      </c>
      <c r="N4295" s="8" t="str">
        <f>VLOOKUP(C4295,'data indicadores nacional'!$A$2:$J$24,10,FALSE)</f>
        <v>-</v>
      </c>
      <c r="O4295" t="str">
        <f t="shared" si="339"/>
        <v xml:space="preserve"> </v>
      </c>
    </row>
    <row r="4296" spans="1:15">
      <c r="A4296" t="s">
        <v>113</v>
      </c>
      <c r="B4296" t="s">
        <v>573</v>
      </c>
      <c r="C4296" t="s">
        <v>94</v>
      </c>
      <c r="D4296" s="8">
        <v>5</v>
      </c>
      <c r="E4296" s="8">
        <v>3</v>
      </c>
      <c r="F4296" s="8">
        <v>3.5</v>
      </c>
      <c r="G4296" t="str">
        <f>VLOOKUP(C4296,'data indicadores nacional'!$A$2:$G$24,7,FALSE)</f>
        <v>arriba</v>
      </c>
      <c r="H4296" s="9">
        <f>VLOOKUP(C4296,'data indicadores nacional'!$A$2:$F$24,6,FALSE)</f>
        <v>0.23219145011705353</v>
      </c>
      <c r="I4296" s="5" t="str">
        <f t="shared" si="335"/>
        <v xml:space="preserve"> </v>
      </c>
      <c r="J4296" s="5">
        <f t="shared" si="336"/>
        <v>0</v>
      </c>
      <c r="K4296" s="5">
        <f t="shared" si="337"/>
        <v>1</v>
      </c>
      <c r="L4296" s="5">
        <f t="shared" si="338"/>
        <v>1</v>
      </c>
      <c r="N4296" s="8" t="str">
        <f>VLOOKUP(C4296,'data indicadores nacional'!$A$2:$J$24,10,FALSE)</f>
        <v>-</v>
      </c>
      <c r="O4296" t="str">
        <f t="shared" si="339"/>
        <v xml:space="preserve"> </v>
      </c>
    </row>
    <row r="4297" spans="1:15">
      <c r="A4297" t="s">
        <v>113</v>
      </c>
      <c r="B4297" t="s">
        <v>573</v>
      </c>
      <c r="C4297" t="s">
        <v>95</v>
      </c>
      <c r="D4297" s="8">
        <v>11.111111111111111</v>
      </c>
      <c r="F4297" s="8">
        <v>25</v>
      </c>
      <c r="G4297" t="str">
        <f>VLOOKUP(C4297,'data indicadores nacional'!$A$2:$G$24,7,FALSE)</f>
        <v>abajo</v>
      </c>
      <c r="H4297" s="9">
        <f>VLOOKUP(C4297,'data indicadores nacional'!$A$2:$F$24,6,FALSE)</f>
        <v>1.7199886991149187</v>
      </c>
      <c r="I4297" s="5" t="str">
        <f t="shared" si="335"/>
        <v>alarma</v>
      </c>
      <c r="J4297" s="5">
        <f t="shared" si="336"/>
        <v>0</v>
      </c>
      <c r="K4297" s="5">
        <f t="shared" si="337"/>
        <v>1</v>
      </c>
      <c r="L4297" s="5">
        <f t="shared" si="338"/>
        <v>1</v>
      </c>
      <c r="N4297" s="8">
        <f>VLOOKUP(C4297,'data indicadores nacional'!$A$2:$J$24,10,FALSE)</f>
        <v>15</v>
      </c>
      <c r="O4297" t="str">
        <f t="shared" si="339"/>
        <v>alarma</v>
      </c>
    </row>
    <row r="4298" spans="1:15">
      <c r="A4298" t="s">
        <v>113</v>
      </c>
      <c r="B4298" t="s">
        <v>573</v>
      </c>
      <c r="C4298" t="s">
        <v>98</v>
      </c>
      <c r="D4298" s="8">
        <v>2.4213075060532687</v>
      </c>
      <c r="F4298" s="8">
        <v>2.5974025974025974</v>
      </c>
      <c r="G4298" t="str">
        <f>VLOOKUP(C4298,'data indicadores nacional'!$A$2:$G$24,7,FALSE)</f>
        <v>abajo</v>
      </c>
      <c r="H4298" s="9">
        <f>VLOOKUP(C4298,'data indicadores nacional'!$A$2:$F$24,6,FALSE)</f>
        <v>3.4897517565506893</v>
      </c>
      <c r="I4298" s="5" t="str">
        <f t="shared" si="335"/>
        <v>alarma</v>
      </c>
      <c r="J4298" s="5">
        <f t="shared" si="336"/>
        <v>0</v>
      </c>
      <c r="K4298" s="5">
        <f t="shared" si="337"/>
        <v>0</v>
      </c>
      <c r="L4298" s="5">
        <f t="shared" si="338"/>
        <v>0</v>
      </c>
      <c r="N4298" s="8">
        <f>VLOOKUP(C4298,'data indicadores nacional'!$A$2:$J$24,10,FALSE)</f>
        <v>61</v>
      </c>
      <c r="O4298" t="str">
        <f t="shared" si="339"/>
        <v xml:space="preserve"> </v>
      </c>
    </row>
    <row r="4299" spans="1:15">
      <c r="A4299" t="s">
        <v>113</v>
      </c>
      <c r="B4299" t="s">
        <v>573</v>
      </c>
      <c r="C4299" t="s">
        <v>99</v>
      </c>
      <c r="D4299" s="8">
        <v>4.8309178743961354</v>
      </c>
      <c r="F4299" s="8">
        <v>5.208333333333333</v>
      </c>
      <c r="G4299" t="str">
        <f>VLOOKUP(C4299,'data indicadores nacional'!$A$2:$G$24,7,FALSE)</f>
        <v>abajo</v>
      </c>
      <c r="H4299" s="9">
        <f>VLOOKUP(C4299,'data indicadores nacional'!$A$2:$F$24,6,FALSE)</f>
        <v>7.5200278194544445</v>
      </c>
      <c r="I4299" s="5" t="str">
        <f t="shared" si="335"/>
        <v>alarma</v>
      </c>
      <c r="J4299" s="5">
        <f t="shared" si="336"/>
        <v>0</v>
      </c>
      <c r="K4299" s="5">
        <f t="shared" si="337"/>
        <v>0</v>
      </c>
      <c r="L4299" s="5">
        <f t="shared" si="338"/>
        <v>0</v>
      </c>
      <c r="N4299" s="8">
        <f>VLOOKUP(C4299,'data indicadores nacional'!$A$2:$J$24,10,FALSE)</f>
        <v>61</v>
      </c>
      <c r="O4299" t="str">
        <f t="shared" si="339"/>
        <v xml:space="preserve"> </v>
      </c>
    </row>
    <row r="4300" spans="1:15">
      <c r="A4300" t="s">
        <v>113</v>
      </c>
      <c r="B4300" t="s">
        <v>573</v>
      </c>
      <c r="C4300" t="s">
        <v>100</v>
      </c>
      <c r="D4300" s="8">
        <v>111.1111111111111</v>
      </c>
      <c r="G4300" t="str">
        <f>VLOOKUP(C4300,'data indicadores nacional'!$A$2:$G$24,7,FALSE)</f>
        <v>abajo</v>
      </c>
      <c r="H4300" s="9">
        <f>VLOOKUP(C4300,'data indicadores nacional'!$A$2:$F$24,6,FALSE)</f>
        <v>1.7895311097465236</v>
      </c>
      <c r="I4300" s="5" t="str">
        <f t="shared" si="335"/>
        <v xml:space="preserve"> </v>
      </c>
      <c r="J4300" s="5">
        <f t="shared" si="336"/>
        <v>1</v>
      </c>
      <c r="K4300" s="5">
        <f t="shared" si="337"/>
        <v>0</v>
      </c>
      <c r="L4300" s="5">
        <f t="shared" si="338"/>
        <v>1</v>
      </c>
      <c r="N4300" s="8">
        <f>VLOOKUP(C4300,'data indicadores nacional'!$A$2:$J$24,10,FALSE)</f>
        <v>15</v>
      </c>
      <c r="O4300" t="str">
        <f t="shared" si="339"/>
        <v xml:space="preserve"> </v>
      </c>
    </row>
    <row r="4301" spans="1:15">
      <c r="A4301" t="s">
        <v>113</v>
      </c>
      <c r="B4301" t="s">
        <v>574</v>
      </c>
      <c r="C4301" t="s">
        <v>88</v>
      </c>
      <c r="D4301" s="8">
        <v>1.9607843137254901</v>
      </c>
      <c r="G4301" t="str">
        <f>VLOOKUP(C4301,'data indicadores nacional'!$A$2:$G$24,7,FALSE)</f>
        <v>abajo</v>
      </c>
      <c r="H4301" s="9">
        <f>VLOOKUP(C4301,'data indicadores nacional'!$A$2:$F$24,6,FALSE)</f>
        <v>0.25026441121950321</v>
      </c>
      <c r="I4301" s="5" t="str">
        <f t="shared" si="335"/>
        <v xml:space="preserve"> </v>
      </c>
      <c r="J4301" s="5">
        <f t="shared" si="336"/>
        <v>1</v>
      </c>
      <c r="K4301" s="5">
        <f t="shared" si="337"/>
        <v>0</v>
      </c>
      <c r="L4301" s="5">
        <f t="shared" si="338"/>
        <v>1</v>
      </c>
      <c r="N4301" s="8">
        <f>VLOOKUP(C4301,'data indicadores nacional'!$A$2:$J$24,10,FALSE)</f>
        <v>10</v>
      </c>
      <c r="O4301" t="str">
        <f t="shared" si="339"/>
        <v xml:space="preserve"> </v>
      </c>
    </row>
    <row r="4302" spans="1:15">
      <c r="A4302" t="s">
        <v>113</v>
      </c>
      <c r="B4302" t="s">
        <v>574</v>
      </c>
      <c r="C4302" t="s">
        <v>89</v>
      </c>
      <c r="D4302" s="8">
        <v>87.931034482758619</v>
      </c>
      <c r="E4302" s="8">
        <v>76.666666666666671</v>
      </c>
      <c r="F4302" s="8">
        <v>70</v>
      </c>
      <c r="G4302" t="str">
        <f>VLOOKUP(C4302,'data indicadores nacional'!$A$2:$G$24,7,FALSE)</f>
        <v>arriba</v>
      </c>
      <c r="H4302" s="9">
        <f>VLOOKUP(C4302,'data indicadores nacional'!$A$2:$F$24,6,FALSE)</f>
        <v>2.7490434366534529</v>
      </c>
      <c r="I4302" s="5" t="str">
        <f t="shared" si="335"/>
        <v>alarma</v>
      </c>
      <c r="J4302" s="5">
        <f t="shared" si="336"/>
        <v>0</v>
      </c>
      <c r="K4302" s="5">
        <f t="shared" si="337"/>
        <v>1</v>
      </c>
      <c r="L4302" s="5">
        <f t="shared" si="338"/>
        <v>1</v>
      </c>
      <c r="N4302" s="8">
        <f>VLOOKUP(C4302,'data indicadores nacional'!$A$2:$J$24,10,FALSE)</f>
        <v>95</v>
      </c>
      <c r="O4302" t="str">
        <f t="shared" si="339"/>
        <v>alarma</v>
      </c>
    </row>
    <row r="4303" spans="1:15">
      <c r="A4303" t="s">
        <v>113</v>
      </c>
      <c r="B4303" t="s">
        <v>574</v>
      </c>
      <c r="C4303" t="s">
        <v>91</v>
      </c>
      <c r="D4303" s="8">
        <v>78.125</v>
      </c>
      <c r="E4303" s="8">
        <v>90.625</v>
      </c>
      <c r="F4303" s="8">
        <v>83.333333333333343</v>
      </c>
      <c r="G4303" t="str">
        <f>VLOOKUP(C4303,'data indicadores nacional'!$A$2:$G$24,7,FALSE)</f>
        <v>arriba</v>
      </c>
      <c r="H4303" s="9">
        <f>VLOOKUP(C4303,'data indicadores nacional'!$A$2:$F$24,6,FALSE)</f>
        <v>0.72595219758941765</v>
      </c>
      <c r="I4303" s="5" t="str">
        <f t="shared" si="335"/>
        <v>alarma</v>
      </c>
      <c r="J4303" s="5">
        <f t="shared" si="336"/>
        <v>1</v>
      </c>
      <c r="K4303" s="5">
        <f t="shared" si="337"/>
        <v>0</v>
      </c>
      <c r="L4303" s="5">
        <f t="shared" si="338"/>
        <v>1</v>
      </c>
      <c r="N4303" s="8" t="str">
        <f>VLOOKUP(C4303,'data indicadores nacional'!$A$2:$J$24,10,FALSE)</f>
        <v>-</v>
      </c>
      <c r="O4303" t="str">
        <f t="shared" si="339"/>
        <v xml:space="preserve"> </v>
      </c>
    </row>
    <row r="4304" spans="1:15">
      <c r="A4304" t="s">
        <v>113</v>
      </c>
      <c r="B4304" t="s">
        <v>574</v>
      </c>
      <c r="C4304" t="s">
        <v>94</v>
      </c>
      <c r="D4304" s="8">
        <v>5.2575757575757578</v>
      </c>
      <c r="E4304" s="8">
        <v>5.03125</v>
      </c>
      <c r="F4304" s="8">
        <v>3.6388888888888888</v>
      </c>
      <c r="G4304" t="str">
        <f>VLOOKUP(C4304,'data indicadores nacional'!$A$2:$G$24,7,FALSE)</f>
        <v>arriba</v>
      </c>
      <c r="H4304" s="9">
        <f>VLOOKUP(C4304,'data indicadores nacional'!$A$2:$F$24,6,FALSE)</f>
        <v>0.23219145011705353</v>
      </c>
      <c r="I4304" s="5" t="str">
        <f t="shared" si="335"/>
        <v>alarma</v>
      </c>
      <c r="J4304" s="5">
        <f t="shared" si="336"/>
        <v>0</v>
      </c>
      <c r="K4304" s="5">
        <f t="shared" si="337"/>
        <v>1</v>
      </c>
      <c r="L4304" s="5">
        <f t="shared" si="338"/>
        <v>1</v>
      </c>
      <c r="N4304" s="8" t="str">
        <f>VLOOKUP(C4304,'data indicadores nacional'!$A$2:$J$24,10,FALSE)</f>
        <v>-</v>
      </c>
      <c r="O4304" t="str">
        <f t="shared" si="339"/>
        <v xml:space="preserve"> </v>
      </c>
    </row>
    <row r="4305" spans="1:15">
      <c r="A4305" t="s">
        <v>113</v>
      </c>
      <c r="B4305" t="s">
        <v>574</v>
      </c>
      <c r="C4305" t="s">
        <v>95</v>
      </c>
      <c r="D4305" s="8">
        <v>9.375</v>
      </c>
      <c r="E4305" s="8">
        <v>20</v>
      </c>
      <c r="F4305" s="8">
        <v>9.67741935483871</v>
      </c>
      <c r="G4305" t="str">
        <f>VLOOKUP(C4305,'data indicadores nacional'!$A$2:$G$24,7,FALSE)</f>
        <v>abajo</v>
      </c>
      <c r="H4305" s="9">
        <f>VLOOKUP(C4305,'data indicadores nacional'!$A$2:$F$24,6,FALSE)</f>
        <v>1.7199886991149187</v>
      </c>
      <c r="I4305" s="5" t="str">
        <f t="shared" si="335"/>
        <v xml:space="preserve"> </v>
      </c>
      <c r="J4305" s="5">
        <f t="shared" si="336"/>
        <v>0</v>
      </c>
      <c r="K4305" s="5">
        <f t="shared" si="337"/>
        <v>1</v>
      </c>
      <c r="L4305" s="5">
        <f t="shared" si="338"/>
        <v>1</v>
      </c>
      <c r="N4305" s="8">
        <f>VLOOKUP(C4305,'data indicadores nacional'!$A$2:$J$24,10,FALSE)</f>
        <v>15</v>
      </c>
      <c r="O4305" t="str">
        <f t="shared" si="339"/>
        <v xml:space="preserve"> </v>
      </c>
    </row>
    <row r="4306" spans="1:15">
      <c r="A4306" t="s">
        <v>113</v>
      </c>
      <c r="B4306" t="s">
        <v>574</v>
      </c>
      <c r="C4306" t="s">
        <v>98</v>
      </c>
      <c r="D4306" s="8">
        <v>10.452961672473869</v>
      </c>
      <c r="E4306" s="8">
        <v>5.208333333333333</v>
      </c>
      <c r="F4306" s="8">
        <v>4.4359949302915087</v>
      </c>
      <c r="G4306" t="str">
        <f>VLOOKUP(C4306,'data indicadores nacional'!$A$2:$G$24,7,FALSE)</f>
        <v>abajo</v>
      </c>
      <c r="H4306" s="9">
        <f>VLOOKUP(C4306,'data indicadores nacional'!$A$2:$F$24,6,FALSE)</f>
        <v>3.4897517565506893</v>
      </c>
      <c r="I4306" s="5" t="str">
        <f t="shared" si="335"/>
        <v xml:space="preserve"> </v>
      </c>
      <c r="J4306" s="5">
        <f t="shared" si="336"/>
        <v>1</v>
      </c>
      <c r="K4306" s="5">
        <f t="shared" si="337"/>
        <v>0</v>
      </c>
      <c r="L4306" s="5">
        <f t="shared" si="338"/>
        <v>1</v>
      </c>
      <c r="N4306" s="8">
        <f>VLOOKUP(C4306,'data indicadores nacional'!$A$2:$J$24,10,FALSE)</f>
        <v>61</v>
      </c>
      <c r="O4306" t="str">
        <f t="shared" si="339"/>
        <v xml:space="preserve"> </v>
      </c>
    </row>
    <row r="4307" spans="1:15">
      <c r="A4307" t="s">
        <v>113</v>
      </c>
      <c r="B4307" t="s">
        <v>574</v>
      </c>
      <c r="C4307" t="s">
        <v>99</v>
      </c>
      <c r="D4307" s="8">
        <v>21.30681818181818</v>
      </c>
      <c r="E4307" s="8">
        <v>10.752688172043012</v>
      </c>
      <c r="F4307" s="8">
        <v>9.1503267973856222</v>
      </c>
      <c r="G4307" t="str">
        <f>VLOOKUP(C4307,'data indicadores nacional'!$A$2:$G$24,7,FALSE)</f>
        <v>abajo</v>
      </c>
      <c r="H4307" s="9">
        <f>VLOOKUP(C4307,'data indicadores nacional'!$A$2:$F$24,6,FALSE)</f>
        <v>7.5200278194544445</v>
      </c>
      <c r="I4307" s="5" t="str">
        <f t="shared" si="335"/>
        <v xml:space="preserve"> </v>
      </c>
      <c r="J4307" s="5">
        <f t="shared" si="336"/>
        <v>1</v>
      </c>
      <c r="K4307" s="5">
        <f t="shared" si="337"/>
        <v>0</v>
      </c>
      <c r="L4307" s="5">
        <f t="shared" si="338"/>
        <v>1</v>
      </c>
      <c r="N4307" s="8">
        <f>VLOOKUP(C4307,'data indicadores nacional'!$A$2:$J$24,10,FALSE)</f>
        <v>61</v>
      </c>
      <c r="O4307" t="str">
        <f t="shared" si="339"/>
        <v xml:space="preserve"> </v>
      </c>
    </row>
    <row r="4308" spans="1:15">
      <c r="A4308" t="s">
        <v>113</v>
      </c>
      <c r="B4308" t="s">
        <v>574</v>
      </c>
      <c r="C4308" t="s">
        <v>100</v>
      </c>
      <c r="E4308" s="8">
        <v>31.25</v>
      </c>
      <c r="G4308" t="str">
        <f>VLOOKUP(C4308,'data indicadores nacional'!$A$2:$G$24,7,FALSE)</f>
        <v>abajo</v>
      </c>
      <c r="H4308" s="9">
        <f>VLOOKUP(C4308,'data indicadores nacional'!$A$2:$F$24,6,FALSE)</f>
        <v>1.7895311097465236</v>
      </c>
      <c r="I4308" s="5" t="str">
        <f t="shared" si="335"/>
        <v xml:space="preserve"> </v>
      </c>
      <c r="J4308" s="5">
        <f t="shared" si="336"/>
        <v>0</v>
      </c>
      <c r="K4308" s="5">
        <f t="shared" si="337"/>
        <v>0</v>
      </c>
      <c r="L4308" s="5">
        <f t="shared" si="338"/>
        <v>0</v>
      </c>
      <c r="N4308" s="8">
        <f>VLOOKUP(C4308,'data indicadores nacional'!$A$2:$J$24,10,FALSE)</f>
        <v>15</v>
      </c>
      <c r="O4308" t="str">
        <f t="shared" si="339"/>
        <v xml:space="preserve"> </v>
      </c>
    </row>
    <row r="4309" spans="1:15">
      <c r="A4309" t="s">
        <v>113</v>
      </c>
      <c r="B4309" t="s">
        <v>574</v>
      </c>
      <c r="C4309" t="s">
        <v>101</v>
      </c>
      <c r="E4309" s="8">
        <v>31.25</v>
      </c>
      <c r="G4309" t="str">
        <f>VLOOKUP(C4309,'data indicadores nacional'!$A$2:$G$24,7,FALSE)</f>
        <v>abajo</v>
      </c>
      <c r="H4309" s="9">
        <f>VLOOKUP(C4309,'data indicadores nacional'!$A$2:$F$24,6,FALSE)</f>
        <v>1.3238688071947835</v>
      </c>
      <c r="I4309" s="5" t="str">
        <f t="shared" si="335"/>
        <v xml:space="preserve"> </v>
      </c>
      <c r="J4309" s="5">
        <f t="shared" si="336"/>
        <v>0</v>
      </c>
      <c r="K4309" s="5">
        <f t="shared" si="337"/>
        <v>0</v>
      </c>
      <c r="L4309" s="5">
        <f t="shared" si="338"/>
        <v>0</v>
      </c>
      <c r="N4309" s="8">
        <f>VLOOKUP(C4309,'data indicadores nacional'!$A$2:$J$24,10,FALSE)</f>
        <v>12</v>
      </c>
      <c r="O4309" t="str">
        <f t="shared" si="339"/>
        <v xml:space="preserve"> </v>
      </c>
    </row>
    <row r="4310" spans="1:15">
      <c r="A4310" t="s">
        <v>113</v>
      </c>
      <c r="B4310" t="s">
        <v>574</v>
      </c>
      <c r="C4310" t="s">
        <v>104</v>
      </c>
      <c r="F4310" s="8">
        <v>27.027027027027028</v>
      </c>
      <c r="G4310" t="str">
        <f>VLOOKUP(C4310,'data indicadores nacional'!$A$2:$G$24,7,FALSE)</f>
        <v>abajo</v>
      </c>
      <c r="H4310" s="9">
        <f>VLOOKUP(C4310,'data indicadores nacional'!$A$2:$F$24,6,FALSE)</f>
        <v>0.3966802220902198</v>
      </c>
      <c r="I4310" s="5" t="str">
        <f t="shared" si="335"/>
        <v>alarma</v>
      </c>
      <c r="J4310" s="5">
        <f t="shared" si="336"/>
        <v>0</v>
      </c>
      <c r="K4310" s="5">
        <f t="shared" si="337"/>
        <v>1</v>
      </c>
      <c r="L4310" s="5">
        <f t="shared" si="338"/>
        <v>1</v>
      </c>
      <c r="N4310" s="8">
        <f>VLOOKUP(C4310,'data indicadores nacional'!$A$2:$J$24,10,FALSE)</f>
        <v>12</v>
      </c>
      <c r="O4310" t="str">
        <f t="shared" si="339"/>
        <v>alarma</v>
      </c>
    </row>
    <row r="4311" spans="1:15">
      <c r="A4311" t="s">
        <v>113</v>
      </c>
      <c r="B4311" t="s">
        <v>575</v>
      </c>
      <c r="C4311" t="s">
        <v>88</v>
      </c>
      <c r="D4311" s="8">
        <v>1.6483516483516485</v>
      </c>
      <c r="E4311" s="8">
        <v>4.1666666666666661</v>
      </c>
      <c r="F4311" s="8">
        <v>1.9230769230769231</v>
      </c>
      <c r="G4311" t="str">
        <f>VLOOKUP(C4311,'data indicadores nacional'!$A$2:$G$24,7,FALSE)</f>
        <v>abajo</v>
      </c>
      <c r="H4311" s="9">
        <f>VLOOKUP(C4311,'data indicadores nacional'!$A$2:$F$24,6,FALSE)</f>
        <v>0.25026441121950321</v>
      </c>
      <c r="I4311" s="5" t="str">
        <f t="shared" si="335"/>
        <v xml:space="preserve"> </v>
      </c>
      <c r="J4311" s="5">
        <f t="shared" si="336"/>
        <v>0</v>
      </c>
      <c r="K4311" s="5">
        <f t="shared" si="337"/>
        <v>1</v>
      </c>
      <c r="L4311" s="5">
        <f t="shared" si="338"/>
        <v>1</v>
      </c>
      <c r="N4311" s="8">
        <f>VLOOKUP(C4311,'data indicadores nacional'!$A$2:$J$24,10,FALSE)</f>
        <v>10</v>
      </c>
      <c r="O4311" t="str">
        <f t="shared" si="339"/>
        <v xml:space="preserve"> </v>
      </c>
    </row>
    <row r="4312" spans="1:15">
      <c r="A4312" t="s">
        <v>113</v>
      </c>
      <c r="B4312" t="s">
        <v>575</v>
      </c>
      <c r="C4312" t="s">
        <v>89</v>
      </c>
      <c r="D4312" s="8">
        <v>80.107526881720432</v>
      </c>
      <c r="E4312" s="8">
        <v>51.886792452830186</v>
      </c>
      <c r="F4312" s="8">
        <v>57.657657657657658</v>
      </c>
      <c r="G4312" t="str">
        <f>VLOOKUP(C4312,'data indicadores nacional'!$A$2:$G$24,7,FALSE)</f>
        <v>arriba</v>
      </c>
      <c r="H4312" s="9">
        <f>VLOOKUP(C4312,'data indicadores nacional'!$A$2:$F$24,6,FALSE)</f>
        <v>2.7490434366534529</v>
      </c>
      <c r="I4312" s="5" t="str">
        <f t="shared" si="335"/>
        <v xml:space="preserve"> </v>
      </c>
      <c r="J4312" s="5">
        <f t="shared" si="336"/>
        <v>0</v>
      </c>
      <c r="K4312" s="5">
        <f t="shared" si="337"/>
        <v>1</v>
      </c>
      <c r="L4312" s="5">
        <f t="shared" si="338"/>
        <v>1</v>
      </c>
      <c r="N4312" s="8">
        <f>VLOOKUP(C4312,'data indicadores nacional'!$A$2:$J$24,10,FALSE)</f>
        <v>95</v>
      </c>
      <c r="O4312" t="str">
        <f t="shared" si="339"/>
        <v>alarma</v>
      </c>
    </row>
    <row r="4313" spans="1:15">
      <c r="A4313" t="s">
        <v>113</v>
      </c>
      <c r="B4313" t="s">
        <v>575</v>
      </c>
      <c r="C4313" t="s">
        <v>91</v>
      </c>
      <c r="D4313" s="8">
        <v>98.469387755102048</v>
      </c>
      <c r="E4313" s="8">
        <v>97.142857142857139</v>
      </c>
      <c r="F4313" s="8">
        <v>95.614035087719301</v>
      </c>
      <c r="G4313" t="str">
        <f>VLOOKUP(C4313,'data indicadores nacional'!$A$2:$G$24,7,FALSE)</f>
        <v>arriba</v>
      </c>
      <c r="H4313" s="9">
        <f>VLOOKUP(C4313,'data indicadores nacional'!$A$2:$F$24,6,FALSE)</f>
        <v>0.72595219758941765</v>
      </c>
      <c r="I4313" s="5" t="str">
        <f t="shared" si="335"/>
        <v>alarma</v>
      </c>
      <c r="J4313" s="5">
        <f t="shared" si="336"/>
        <v>0</v>
      </c>
      <c r="K4313" s="5">
        <f t="shared" si="337"/>
        <v>1</v>
      </c>
      <c r="L4313" s="5">
        <f t="shared" si="338"/>
        <v>1</v>
      </c>
      <c r="N4313" s="8" t="str">
        <f>VLOOKUP(C4313,'data indicadores nacional'!$A$2:$J$24,10,FALSE)</f>
        <v>-</v>
      </c>
      <c r="O4313" t="str">
        <f t="shared" si="339"/>
        <v xml:space="preserve"> </v>
      </c>
    </row>
    <row r="4314" spans="1:15">
      <c r="A4314" t="s">
        <v>113</v>
      </c>
      <c r="B4314" t="s">
        <v>575</v>
      </c>
      <c r="C4314" t="s">
        <v>92</v>
      </c>
      <c r="E4314" s="8">
        <v>0.93457943925233633</v>
      </c>
      <c r="G4314" t="str">
        <f>VLOOKUP(C4314,'data indicadores nacional'!$A$2:$G$24,7,FALSE)</f>
        <v>abajo</v>
      </c>
      <c r="H4314" s="9">
        <f>VLOOKUP(C4314,'data indicadores nacional'!$A$2:$F$24,6,FALSE)</f>
        <v>2.5040710609700474</v>
      </c>
      <c r="I4314" s="5" t="str">
        <f t="shared" si="335"/>
        <v xml:space="preserve"> </v>
      </c>
      <c r="J4314" s="5">
        <f t="shared" si="336"/>
        <v>0</v>
      </c>
      <c r="K4314" s="5">
        <f t="shared" si="337"/>
        <v>0</v>
      </c>
      <c r="L4314" s="5">
        <f t="shared" si="338"/>
        <v>0</v>
      </c>
      <c r="N4314" s="8" t="str">
        <f>VLOOKUP(C4314,'data indicadores nacional'!$A$2:$J$24,10,FALSE)</f>
        <v>-</v>
      </c>
      <c r="O4314" t="str">
        <f t="shared" si="339"/>
        <v xml:space="preserve"> </v>
      </c>
    </row>
    <row r="4315" spans="1:15">
      <c r="A4315" t="s">
        <v>113</v>
      </c>
      <c r="B4315" t="s">
        <v>575</v>
      </c>
      <c r="C4315" t="s">
        <v>94</v>
      </c>
      <c r="D4315" s="8">
        <v>4.795918367346939</v>
      </c>
      <c r="E4315" s="8">
        <v>3.7663551401869158</v>
      </c>
      <c r="F4315" s="8">
        <v>3.7982456140350878</v>
      </c>
      <c r="G4315" t="str">
        <f>VLOOKUP(C4315,'data indicadores nacional'!$A$2:$G$24,7,FALSE)</f>
        <v>arriba</v>
      </c>
      <c r="H4315" s="9">
        <f>VLOOKUP(C4315,'data indicadores nacional'!$A$2:$F$24,6,FALSE)</f>
        <v>0.23219145011705353</v>
      </c>
      <c r="I4315" s="5" t="str">
        <f t="shared" si="335"/>
        <v xml:space="preserve"> </v>
      </c>
      <c r="J4315" s="5">
        <f t="shared" si="336"/>
        <v>0</v>
      </c>
      <c r="K4315" s="5">
        <f t="shared" si="337"/>
        <v>1</v>
      </c>
      <c r="L4315" s="5">
        <f t="shared" si="338"/>
        <v>1</v>
      </c>
      <c r="N4315" s="8" t="str">
        <f>VLOOKUP(C4315,'data indicadores nacional'!$A$2:$J$24,10,FALSE)</f>
        <v>-</v>
      </c>
      <c r="O4315" t="str">
        <f t="shared" si="339"/>
        <v xml:space="preserve"> </v>
      </c>
    </row>
    <row r="4316" spans="1:15">
      <c r="A4316" t="s">
        <v>113</v>
      </c>
      <c r="B4316" t="s">
        <v>575</v>
      </c>
      <c r="C4316" t="s">
        <v>95</v>
      </c>
      <c r="D4316" s="8">
        <v>11.224489795918368</v>
      </c>
      <c r="E4316" s="8">
        <v>6.6037735849056602</v>
      </c>
      <c r="F4316" s="8">
        <v>5.4054054054054053</v>
      </c>
      <c r="G4316" t="str">
        <f>VLOOKUP(C4316,'data indicadores nacional'!$A$2:$G$24,7,FALSE)</f>
        <v>abajo</v>
      </c>
      <c r="H4316" s="9">
        <f>VLOOKUP(C4316,'data indicadores nacional'!$A$2:$F$24,6,FALSE)</f>
        <v>1.7199886991149187</v>
      </c>
      <c r="I4316" s="5" t="str">
        <f t="shared" si="335"/>
        <v xml:space="preserve"> </v>
      </c>
      <c r="J4316" s="5">
        <f t="shared" si="336"/>
        <v>1</v>
      </c>
      <c r="K4316" s="5">
        <f t="shared" si="337"/>
        <v>0</v>
      </c>
      <c r="L4316" s="5">
        <f t="shared" si="338"/>
        <v>1</v>
      </c>
      <c r="N4316" s="8">
        <f>VLOOKUP(C4316,'data indicadores nacional'!$A$2:$J$24,10,FALSE)</f>
        <v>15</v>
      </c>
      <c r="O4316" t="str">
        <f t="shared" si="339"/>
        <v xml:space="preserve"> </v>
      </c>
    </row>
    <row r="4317" spans="1:15">
      <c r="A4317" t="s">
        <v>113</v>
      </c>
      <c r="B4317" t="s">
        <v>575</v>
      </c>
      <c r="C4317" t="s">
        <v>98</v>
      </c>
      <c r="D4317" s="8">
        <v>21.150592216582066</v>
      </c>
      <c r="E4317" s="8">
        <v>4.0966816878328558</v>
      </c>
      <c r="F4317" s="8">
        <v>3.1904287138584246</v>
      </c>
      <c r="G4317" t="str">
        <f>VLOOKUP(C4317,'data indicadores nacional'!$A$2:$G$24,7,FALSE)</f>
        <v>abajo</v>
      </c>
      <c r="H4317" s="9">
        <f>VLOOKUP(C4317,'data indicadores nacional'!$A$2:$F$24,6,FALSE)</f>
        <v>3.4897517565506893</v>
      </c>
      <c r="I4317" s="5" t="str">
        <f t="shared" si="335"/>
        <v xml:space="preserve"> </v>
      </c>
      <c r="J4317" s="5">
        <f t="shared" si="336"/>
        <v>1</v>
      </c>
      <c r="K4317" s="5">
        <f t="shared" si="337"/>
        <v>0</v>
      </c>
      <c r="L4317" s="5">
        <f t="shared" si="338"/>
        <v>1</v>
      </c>
      <c r="N4317" s="8">
        <f>VLOOKUP(C4317,'data indicadores nacional'!$A$2:$J$24,10,FALSE)</f>
        <v>61</v>
      </c>
      <c r="O4317" t="str">
        <f t="shared" si="339"/>
        <v xml:space="preserve"> </v>
      </c>
    </row>
    <row r="4318" spans="1:15">
      <c r="A4318" t="s">
        <v>113</v>
      </c>
      <c r="B4318" t="s">
        <v>575</v>
      </c>
      <c r="C4318" t="s">
        <v>99</v>
      </c>
      <c r="D4318" s="8">
        <v>43.066322136089582</v>
      </c>
      <c r="E4318" s="8">
        <v>8.4459459459459456</v>
      </c>
      <c r="F4318" s="8">
        <v>6.5789473684210522</v>
      </c>
      <c r="G4318" t="str">
        <f>VLOOKUP(C4318,'data indicadores nacional'!$A$2:$G$24,7,FALSE)</f>
        <v>abajo</v>
      </c>
      <c r="H4318" s="9">
        <f>VLOOKUP(C4318,'data indicadores nacional'!$A$2:$F$24,6,FALSE)</f>
        <v>7.5200278194544445</v>
      </c>
      <c r="I4318" s="5" t="str">
        <f t="shared" si="335"/>
        <v xml:space="preserve"> </v>
      </c>
      <c r="J4318" s="5">
        <f t="shared" si="336"/>
        <v>1</v>
      </c>
      <c r="K4318" s="5">
        <f t="shared" si="337"/>
        <v>0</v>
      </c>
      <c r="L4318" s="5">
        <f t="shared" si="338"/>
        <v>1</v>
      </c>
      <c r="N4318" s="8">
        <f>VLOOKUP(C4318,'data indicadores nacional'!$A$2:$J$24,10,FALSE)</f>
        <v>61</v>
      </c>
      <c r="O4318" t="str">
        <f t="shared" si="339"/>
        <v xml:space="preserve"> </v>
      </c>
    </row>
    <row r="4319" spans="1:15">
      <c r="A4319" t="s">
        <v>113</v>
      </c>
      <c r="B4319" t="s">
        <v>575</v>
      </c>
      <c r="C4319" t="s">
        <v>100</v>
      </c>
      <c r="D4319" s="8">
        <v>10.204081632653061</v>
      </c>
      <c r="E4319" s="8">
        <v>28.037383177570092</v>
      </c>
      <c r="F4319" s="8">
        <v>26.315789473684209</v>
      </c>
      <c r="G4319" t="str">
        <f>VLOOKUP(C4319,'data indicadores nacional'!$A$2:$G$24,7,FALSE)</f>
        <v>abajo</v>
      </c>
      <c r="H4319" s="9">
        <f>VLOOKUP(C4319,'data indicadores nacional'!$A$2:$F$24,6,FALSE)</f>
        <v>1.7895311097465236</v>
      </c>
      <c r="I4319" s="5" t="str">
        <f t="shared" si="335"/>
        <v xml:space="preserve"> </v>
      </c>
      <c r="J4319" s="5">
        <f t="shared" si="336"/>
        <v>0</v>
      </c>
      <c r="K4319" s="5">
        <f t="shared" si="337"/>
        <v>1</v>
      </c>
      <c r="L4319" s="5">
        <f t="shared" si="338"/>
        <v>1</v>
      </c>
      <c r="N4319" s="8">
        <f>VLOOKUP(C4319,'data indicadores nacional'!$A$2:$J$24,10,FALSE)</f>
        <v>15</v>
      </c>
      <c r="O4319" t="str">
        <f t="shared" si="339"/>
        <v>alarma</v>
      </c>
    </row>
    <row r="4320" spans="1:15">
      <c r="A4320" t="s">
        <v>113</v>
      </c>
      <c r="B4320" t="s">
        <v>575</v>
      </c>
      <c r="C4320" t="s">
        <v>101</v>
      </c>
      <c r="E4320" s="8">
        <v>18.691588785046729</v>
      </c>
      <c r="F4320" s="8">
        <v>26.315789473684209</v>
      </c>
      <c r="G4320" t="str">
        <f>VLOOKUP(C4320,'data indicadores nacional'!$A$2:$G$24,7,FALSE)</f>
        <v>abajo</v>
      </c>
      <c r="H4320" s="9">
        <f>VLOOKUP(C4320,'data indicadores nacional'!$A$2:$F$24,6,FALSE)</f>
        <v>1.3238688071947835</v>
      </c>
      <c r="I4320" s="5" t="str">
        <f t="shared" si="335"/>
        <v>alarma</v>
      </c>
      <c r="J4320" s="5">
        <f t="shared" si="336"/>
        <v>0</v>
      </c>
      <c r="K4320" s="5">
        <f t="shared" si="337"/>
        <v>1</v>
      </c>
      <c r="L4320" s="5">
        <f t="shared" si="338"/>
        <v>1</v>
      </c>
      <c r="N4320" s="8">
        <f>VLOOKUP(C4320,'data indicadores nacional'!$A$2:$J$24,10,FALSE)</f>
        <v>12</v>
      </c>
      <c r="O4320" t="str">
        <f t="shared" si="339"/>
        <v>alarma</v>
      </c>
    </row>
    <row r="4321" spans="1:15">
      <c r="A4321" t="s">
        <v>113</v>
      </c>
      <c r="B4321" t="s">
        <v>575</v>
      </c>
      <c r="C4321" t="s">
        <v>102</v>
      </c>
      <c r="F4321" s="8">
        <v>17.618040873854827</v>
      </c>
      <c r="G4321" t="str">
        <f>VLOOKUP(C4321,'data indicadores nacional'!$A$2:$G$24,7,FALSE)</f>
        <v>abajo</v>
      </c>
      <c r="H4321" s="9">
        <f>VLOOKUP(C4321,'data indicadores nacional'!$A$2:$F$24,6,FALSE)</f>
        <v>1.6226293498102424</v>
      </c>
      <c r="I4321" s="5" t="str">
        <f t="shared" si="335"/>
        <v>alarma</v>
      </c>
      <c r="J4321" s="5">
        <f t="shared" si="336"/>
        <v>0</v>
      </c>
      <c r="K4321" s="5">
        <f t="shared" si="337"/>
        <v>1</v>
      </c>
      <c r="L4321" s="5">
        <f t="shared" si="338"/>
        <v>1</v>
      </c>
      <c r="N4321" s="8" t="str">
        <f>VLOOKUP(C4321,'data indicadores nacional'!$A$2:$J$24,10,FALSE)</f>
        <v>-</v>
      </c>
      <c r="O4321" t="str">
        <f t="shared" si="339"/>
        <v xml:space="preserve"> </v>
      </c>
    </row>
    <row r="4322" spans="1:15">
      <c r="A4322" t="s">
        <v>113</v>
      </c>
      <c r="B4322" t="s">
        <v>575</v>
      </c>
      <c r="C4322" t="s">
        <v>104</v>
      </c>
      <c r="E4322" s="8">
        <v>18.348623853211009</v>
      </c>
      <c r="F4322" s="8">
        <v>25.862068965517242</v>
      </c>
      <c r="G4322" t="str">
        <f>VLOOKUP(C4322,'data indicadores nacional'!$A$2:$G$24,7,FALSE)</f>
        <v>abajo</v>
      </c>
      <c r="H4322" s="9">
        <f>VLOOKUP(C4322,'data indicadores nacional'!$A$2:$F$24,6,FALSE)</f>
        <v>0.3966802220902198</v>
      </c>
      <c r="I4322" s="5" t="str">
        <f t="shared" si="335"/>
        <v>alarma</v>
      </c>
      <c r="J4322" s="5">
        <f t="shared" si="336"/>
        <v>0</v>
      </c>
      <c r="K4322" s="5">
        <f t="shared" si="337"/>
        <v>1</v>
      </c>
      <c r="L4322" s="5">
        <f t="shared" si="338"/>
        <v>1</v>
      </c>
      <c r="N4322" s="8">
        <f>VLOOKUP(C4322,'data indicadores nacional'!$A$2:$J$24,10,FALSE)</f>
        <v>12</v>
      </c>
      <c r="O4322" t="str">
        <f t="shared" si="339"/>
        <v>alarma</v>
      </c>
    </row>
    <row r="4323" spans="1:15">
      <c r="A4323" t="s">
        <v>113</v>
      </c>
      <c r="B4323" t="s">
        <v>576</v>
      </c>
      <c r="C4323" t="s">
        <v>88</v>
      </c>
      <c r="D4323" s="8">
        <v>12.5</v>
      </c>
      <c r="E4323" s="8">
        <v>11.111111111111111</v>
      </c>
      <c r="G4323" t="str">
        <f>VLOOKUP(C4323,'data indicadores nacional'!$A$2:$G$24,7,FALSE)</f>
        <v>abajo</v>
      </c>
      <c r="H4323" s="9">
        <f>VLOOKUP(C4323,'data indicadores nacional'!$A$2:$F$24,6,FALSE)</f>
        <v>0.25026441121950321</v>
      </c>
      <c r="I4323" s="5" t="str">
        <f t="shared" si="335"/>
        <v xml:space="preserve"> </v>
      </c>
      <c r="J4323" s="5">
        <f t="shared" si="336"/>
        <v>1</v>
      </c>
      <c r="K4323" s="5">
        <f t="shared" si="337"/>
        <v>0</v>
      </c>
      <c r="L4323" s="5">
        <f t="shared" si="338"/>
        <v>1</v>
      </c>
      <c r="N4323" s="8">
        <f>VLOOKUP(C4323,'data indicadores nacional'!$A$2:$J$24,10,FALSE)</f>
        <v>10</v>
      </c>
      <c r="O4323" t="str">
        <f t="shared" si="339"/>
        <v xml:space="preserve"> </v>
      </c>
    </row>
    <row r="4324" spans="1:15">
      <c r="A4324" t="s">
        <v>113</v>
      </c>
      <c r="B4324" t="s">
        <v>576</v>
      </c>
      <c r="C4324" t="s">
        <v>89</v>
      </c>
      <c r="D4324" s="8">
        <v>70.833333333333343</v>
      </c>
      <c r="E4324" s="8">
        <v>45.454545454545453</v>
      </c>
      <c r="F4324" s="8">
        <v>75</v>
      </c>
      <c r="G4324" t="str">
        <f>VLOOKUP(C4324,'data indicadores nacional'!$A$2:$G$24,7,FALSE)</f>
        <v>arriba</v>
      </c>
      <c r="H4324" s="9">
        <f>VLOOKUP(C4324,'data indicadores nacional'!$A$2:$F$24,6,FALSE)</f>
        <v>2.7490434366534529</v>
      </c>
      <c r="I4324" s="5" t="str">
        <f t="shared" si="335"/>
        <v xml:space="preserve"> </v>
      </c>
      <c r="J4324" s="5">
        <f t="shared" si="336"/>
        <v>1</v>
      </c>
      <c r="K4324" s="5">
        <f t="shared" si="337"/>
        <v>0</v>
      </c>
      <c r="L4324" s="5">
        <f t="shared" si="338"/>
        <v>1</v>
      </c>
      <c r="N4324" s="8">
        <f>VLOOKUP(C4324,'data indicadores nacional'!$A$2:$J$24,10,FALSE)</f>
        <v>95</v>
      </c>
      <c r="O4324" t="str">
        <f t="shared" si="339"/>
        <v>alarma</v>
      </c>
    </row>
    <row r="4325" spans="1:15">
      <c r="A4325" t="s">
        <v>113</v>
      </c>
      <c r="B4325" t="s">
        <v>576</v>
      </c>
      <c r="C4325" t="s">
        <v>90</v>
      </c>
      <c r="F4325" s="8">
        <v>100</v>
      </c>
      <c r="G4325" t="str">
        <f>VLOOKUP(C4325,'data indicadores nacional'!$A$2:$G$24,7,FALSE)</f>
        <v>abajo</v>
      </c>
      <c r="H4325" s="9">
        <f>VLOOKUP(C4325,'data indicadores nacional'!$A$2:$F$24,6,FALSE)</f>
        <v>2.2832114202799096</v>
      </c>
      <c r="I4325" s="5" t="str">
        <f t="shared" si="335"/>
        <v>alarma</v>
      </c>
      <c r="J4325" s="5">
        <f t="shared" si="336"/>
        <v>0</v>
      </c>
      <c r="K4325" s="5">
        <f t="shared" si="337"/>
        <v>1</v>
      </c>
      <c r="L4325" s="5">
        <f t="shared" si="338"/>
        <v>1</v>
      </c>
      <c r="N4325" s="8" t="str">
        <f>VLOOKUP(C4325,'data indicadores nacional'!$A$2:$J$24,10,FALSE)</f>
        <v>-</v>
      </c>
      <c r="O4325" t="str">
        <f t="shared" si="339"/>
        <v xml:space="preserve"> </v>
      </c>
    </row>
    <row r="4326" spans="1:15">
      <c r="A4326" t="s">
        <v>113</v>
      </c>
      <c r="B4326" t="s">
        <v>576</v>
      </c>
      <c r="C4326" t="s">
        <v>91</v>
      </c>
      <c r="D4326" s="8">
        <v>92.307692307692307</v>
      </c>
      <c r="E4326" s="8">
        <v>90.909090909090907</v>
      </c>
      <c r="F4326" s="8">
        <v>85</v>
      </c>
      <c r="G4326" t="str">
        <f>VLOOKUP(C4326,'data indicadores nacional'!$A$2:$G$24,7,FALSE)</f>
        <v>arriba</v>
      </c>
      <c r="H4326" s="9">
        <f>VLOOKUP(C4326,'data indicadores nacional'!$A$2:$F$24,6,FALSE)</f>
        <v>0.72595219758941765</v>
      </c>
      <c r="I4326" s="5" t="str">
        <f t="shared" si="335"/>
        <v>alarma</v>
      </c>
      <c r="J4326" s="5">
        <f t="shared" si="336"/>
        <v>0</v>
      </c>
      <c r="K4326" s="5">
        <f t="shared" si="337"/>
        <v>1</v>
      </c>
      <c r="L4326" s="5">
        <f t="shared" si="338"/>
        <v>1</v>
      </c>
      <c r="N4326" s="8" t="str">
        <f>VLOOKUP(C4326,'data indicadores nacional'!$A$2:$J$24,10,FALSE)</f>
        <v>-</v>
      </c>
      <c r="O4326" t="str">
        <f t="shared" si="339"/>
        <v xml:space="preserve"> </v>
      </c>
    </row>
    <row r="4327" spans="1:15">
      <c r="A4327" t="s">
        <v>113</v>
      </c>
      <c r="B4327" t="s">
        <v>576</v>
      </c>
      <c r="C4327" t="s">
        <v>94</v>
      </c>
      <c r="D4327" s="8">
        <v>4.3076923076923075</v>
      </c>
      <c r="E4327" s="8">
        <v>3.6363636363636362</v>
      </c>
      <c r="F4327" s="8">
        <v>4.95</v>
      </c>
      <c r="G4327" t="str">
        <f>VLOOKUP(C4327,'data indicadores nacional'!$A$2:$G$24,7,FALSE)</f>
        <v>arriba</v>
      </c>
      <c r="H4327" s="9">
        <f>VLOOKUP(C4327,'data indicadores nacional'!$A$2:$F$24,6,FALSE)</f>
        <v>0.23219145011705353</v>
      </c>
      <c r="I4327" s="5" t="str">
        <f t="shared" si="335"/>
        <v xml:space="preserve"> </v>
      </c>
      <c r="J4327" s="5">
        <f t="shared" si="336"/>
        <v>1</v>
      </c>
      <c r="K4327" s="5">
        <f t="shared" si="337"/>
        <v>0</v>
      </c>
      <c r="L4327" s="5">
        <f t="shared" si="338"/>
        <v>1</v>
      </c>
      <c r="N4327" s="8" t="str">
        <f>VLOOKUP(C4327,'data indicadores nacional'!$A$2:$J$24,10,FALSE)</f>
        <v>-</v>
      </c>
      <c r="O4327" t="str">
        <f t="shared" si="339"/>
        <v xml:space="preserve"> </v>
      </c>
    </row>
    <row r="4328" spans="1:15">
      <c r="A4328" t="s">
        <v>113</v>
      </c>
      <c r="B4328" t="s">
        <v>576</v>
      </c>
      <c r="C4328" t="s">
        <v>95</v>
      </c>
      <c r="D4328" s="8">
        <v>11.538461538461538</v>
      </c>
      <c r="E4328" s="8">
        <v>18.181818181818183</v>
      </c>
      <c r="F4328" s="8">
        <v>5</v>
      </c>
      <c r="G4328" t="str">
        <f>VLOOKUP(C4328,'data indicadores nacional'!$A$2:$G$24,7,FALSE)</f>
        <v>abajo</v>
      </c>
      <c r="H4328" s="9">
        <f>VLOOKUP(C4328,'data indicadores nacional'!$A$2:$F$24,6,FALSE)</f>
        <v>1.7199886991149187</v>
      </c>
      <c r="I4328" s="5" t="str">
        <f t="shared" si="335"/>
        <v xml:space="preserve"> </v>
      </c>
      <c r="J4328" s="5">
        <f t="shared" si="336"/>
        <v>1</v>
      </c>
      <c r="K4328" s="5">
        <f t="shared" si="337"/>
        <v>0</v>
      </c>
      <c r="L4328" s="5">
        <f t="shared" si="338"/>
        <v>1</v>
      </c>
      <c r="N4328" s="8">
        <f>VLOOKUP(C4328,'data indicadores nacional'!$A$2:$J$24,10,FALSE)</f>
        <v>15</v>
      </c>
      <c r="O4328" t="str">
        <f t="shared" si="339"/>
        <v xml:space="preserve"> </v>
      </c>
    </row>
    <row r="4329" spans="1:15">
      <c r="A4329" t="s">
        <v>113</v>
      </c>
      <c r="B4329" t="s">
        <v>576</v>
      </c>
      <c r="C4329" t="s">
        <v>97</v>
      </c>
      <c r="F4329" s="8">
        <v>1.9193857965451055</v>
      </c>
      <c r="G4329" t="str">
        <f>VLOOKUP(C4329,'data indicadores nacional'!$A$2:$G$24,7,FALSE)</f>
        <v>abajo</v>
      </c>
      <c r="H4329" s="9">
        <f>VLOOKUP(C4329,'data indicadores nacional'!$A$2:$F$24,6,FALSE)</f>
        <v>0.35698528124504503</v>
      </c>
      <c r="I4329" s="5" t="str">
        <f t="shared" si="335"/>
        <v>alarma</v>
      </c>
      <c r="J4329" s="5">
        <f t="shared" si="336"/>
        <v>0</v>
      </c>
      <c r="K4329" s="5">
        <f t="shared" si="337"/>
        <v>1</v>
      </c>
      <c r="L4329" s="5">
        <f t="shared" si="338"/>
        <v>1</v>
      </c>
      <c r="N4329" s="8">
        <f>VLOOKUP(C4329,'data indicadores nacional'!$A$2:$J$24,10,FALSE)</f>
        <v>61</v>
      </c>
      <c r="O4329" t="str">
        <f t="shared" si="339"/>
        <v xml:space="preserve"> </v>
      </c>
    </row>
    <row r="4330" spans="1:15">
      <c r="A4330" t="s">
        <v>113</v>
      </c>
      <c r="B4330" t="s">
        <v>576</v>
      </c>
      <c r="C4330" t="s">
        <v>98</v>
      </c>
      <c r="D4330" s="8">
        <v>5.1813471502590671</v>
      </c>
      <c r="E4330" s="8">
        <v>4.8971596474045054</v>
      </c>
      <c r="F4330" s="8">
        <v>1.9267822736030829</v>
      </c>
      <c r="G4330" t="str">
        <f>VLOOKUP(C4330,'data indicadores nacional'!$A$2:$G$24,7,FALSE)</f>
        <v>abajo</v>
      </c>
      <c r="H4330" s="9">
        <f>VLOOKUP(C4330,'data indicadores nacional'!$A$2:$F$24,6,FALSE)</f>
        <v>3.4897517565506893</v>
      </c>
      <c r="I4330" s="5" t="str">
        <f t="shared" si="335"/>
        <v xml:space="preserve"> </v>
      </c>
      <c r="J4330" s="5">
        <f t="shared" si="336"/>
        <v>1</v>
      </c>
      <c r="K4330" s="5">
        <f t="shared" si="337"/>
        <v>0</v>
      </c>
      <c r="L4330" s="5">
        <f t="shared" si="338"/>
        <v>1</v>
      </c>
      <c r="N4330" s="8">
        <f>VLOOKUP(C4330,'data indicadores nacional'!$A$2:$J$24,10,FALSE)</f>
        <v>61</v>
      </c>
      <c r="O4330" t="str">
        <f t="shared" si="339"/>
        <v xml:space="preserve"> </v>
      </c>
    </row>
    <row r="4331" spans="1:15">
      <c r="A4331" t="s">
        <v>113</v>
      </c>
      <c r="B4331" t="s">
        <v>576</v>
      </c>
      <c r="C4331" t="s">
        <v>99</v>
      </c>
      <c r="D4331" s="8">
        <v>11.308562197092083</v>
      </c>
      <c r="E4331" s="8">
        <v>9.8231827111984273</v>
      </c>
      <c r="F4331" s="8">
        <v>1.9342359767891684</v>
      </c>
      <c r="G4331" t="str">
        <f>VLOOKUP(C4331,'data indicadores nacional'!$A$2:$G$24,7,FALSE)</f>
        <v>abajo</v>
      </c>
      <c r="H4331" s="9">
        <f>VLOOKUP(C4331,'data indicadores nacional'!$A$2:$F$24,6,FALSE)</f>
        <v>7.5200278194544445</v>
      </c>
      <c r="I4331" s="5" t="str">
        <f t="shared" si="335"/>
        <v xml:space="preserve"> </v>
      </c>
      <c r="J4331" s="5">
        <f t="shared" si="336"/>
        <v>1</v>
      </c>
      <c r="K4331" s="5">
        <f t="shared" si="337"/>
        <v>0</v>
      </c>
      <c r="L4331" s="5">
        <f t="shared" si="338"/>
        <v>1</v>
      </c>
      <c r="N4331" s="8">
        <f>VLOOKUP(C4331,'data indicadores nacional'!$A$2:$J$24,10,FALSE)</f>
        <v>61</v>
      </c>
      <c r="O4331" t="str">
        <f t="shared" si="339"/>
        <v xml:space="preserve"> </v>
      </c>
    </row>
    <row r="4332" spans="1:15">
      <c r="A4332" t="s">
        <v>113</v>
      </c>
      <c r="B4332" t="s">
        <v>576</v>
      </c>
      <c r="C4332" t="s">
        <v>104</v>
      </c>
      <c r="F4332" s="8">
        <v>47.619047619047613</v>
      </c>
      <c r="G4332" t="str">
        <f>VLOOKUP(C4332,'data indicadores nacional'!$A$2:$G$24,7,FALSE)</f>
        <v>abajo</v>
      </c>
      <c r="H4332" s="9">
        <f>VLOOKUP(C4332,'data indicadores nacional'!$A$2:$F$24,6,FALSE)</f>
        <v>0.3966802220902198</v>
      </c>
      <c r="I4332" s="5" t="str">
        <f t="shared" si="335"/>
        <v>alarma</v>
      </c>
      <c r="J4332" s="5">
        <f t="shared" si="336"/>
        <v>0</v>
      </c>
      <c r="K4332" s="5">
        <f t="shared" si="337"/>
        <v>1</v>
      </c>
      <c r="L4332" s="5">
        <f t="shared" si="338"/>
        <v>1</v>
      </c>
      <c r="N4332" s="8">
        <f>VLOOKUP(C4332,'data indicadores nacional'!$A$2:$J$24,10,FALSE)</f>
        <v>12</v>
      </c>
      <c r="O4332" t="str">
        <f t="shared" si="339"/>
        <v>alarma</v>
      </c>
    </row>
    <row r="4333" spans="1:15">
      <c r="A4333" t="s">
        <v>113</v>
      </c>
      <c r="B4333" t="s">
        <v>577</v>
      </c>
      <c r="C4333" t="s">
        <v>88</v>
      </c>
      <c r="D4333" s="8">
        <v>0.98039215686274506</v>
      </c>
      <c r="E4333" s="8">
        <v>1.1363636363636365</v>
      </c>
      <c r="F4333" s="8">
        <v>0.94339622641509435</v>
      </c>
      <c r="G4333" t="str">
        <f>VLOOKUP(C4333,'data indicadores nacional'!$A$2:$G$24,7,FALSE)</f>
        <v>abajo</v>
      </c>
      <c r="H4333" s="9">
        <f>VLOOKUP(C4333,'data indicadores nacional'!$A$2:$F$24,6,FALSE)</f>
        <v>0.25026441121950321</v>
      </c>
      <c r="I4333" s="5" t="str">
        <f t="shared" si="335"/>
        <v xml:space="preserve"> </v>
      </c>
      <c r="J4333" s="5">
        <f t="shared" si="336"/>
        <v>1</v>
      </c>
      <c r="K4333" s="5">
        <f t="shared" si="337"/>
        <v>0</v>
      </c>
      <c r="L4333" s="5">
        <f t="shared" si="338"/>
        <v>1</v>
      </c>
      <c r="N4333" s="8">
        <f>VLOOKUP(C4333,'data indicadores nacional'!$A$2:$J$24,10,FALSE)</f>
        <v>10</v>
      </c>
      <c r="O4333" t="str">
        <f t="shared" si="339"/>
        <v xml:space="preserve"> </v>
      </c>
    </row>
    <row r="4334" spans="1:15">
      <c r="A4334" t="s">
        <v>113</v>
      </c>
      <c r="B4334" t="s">
        <v>577</v>
      </c>
      <c r="C4334" t="s">
        <v>89</v>
      </c>
      <c r="D4334" s="8">
        <v>88.181818181818187</v>
      </c>
      <c r="E4334" s="8">
        <v>77.41935483870968</v>
      </c>
      <c r="F4334" s="8">
        <v>69.642857142857139</v>
      </c>
      <c r="G4334" t="str">
        <f>VLOOKUP(C4334,'data indicadores nacional'!$A$2:$G$24,7,FALSE)</f>
        <v>arriba</v>
      </c>
      <c r="H4334" s="9">
        <f>VLOOKUP(C4334,'data indicadores nacional'!$A$2:$F$24,6,FALSE)</f>
        <v>2.7490434366534529</v>
      </c>
      <c r="I4334" s="5" t="str">
        <f t="shared" si="335"/>
        <v>alarma</v>
      </c>
      <c r="J4334" s="5">
        <f t="shared" si="336"/>
        <v>0</v>
      </c>
      <c r="K4334" s="5">
        <f t="shared" si="337"/>
        <v>1</v>
      </c>
      <c r="L4334" s="5">
        <f t="shared" si="338"/>
        <v>1</v>
      </c>
      <c r="N4334" s="8">
        <f>VLOOKUP(C4334,'data indicadores nacional'!$A$2:$J$24,10,FALSE)</f>
        <v>95</v>
      </c>
      <c r="O4334" t="str">
        <f t="shared" si="339"/>
        <v>alarma</v>
      </c>
    </row>
    <row r="4335" spans="1:15">
      <c r="A4335" t="s">
        <v>113</v>
      </c>
      <c r="B4335" t="s">
        <v>577</v>
      </c>
      <c r="C4335" t="s">
        <v>90</v>
      </c>
      <c r="D4335" s="8">
        <v>50</v>
      </c>
      <c r="G4335" t="str">
        <f>VLOOKUP(C4335,'data indicadores nacional'!$A$2:$G$24,7,FALSE)</f>
        <v>abajo</v>
      </c>
      <c r="H4335" s="9">
        <f>VLOOKUP(C4335,'data indicadores nacional'!$A$2:$F$24,6,FALSE)</f>
        <v>2.2832114202799096</v>
      </c>
      <c r="I4335" s="5" t="str">
        <f t="shared" si="335"/>
        <v xml:space="preserve"> </v>
      </c>
      <c r="J4335" s="5">
        <f t="shared" si="336"/>
        <v>1</v>
      </c>
      <c r="K4335" s="5">
        <f t="shared" si="337"/>
        <v>0</v>
      </c>
      <c r="L4335" s="5">
        <f t="shared" si="338"/>
        <v>1</v>
      </c>
      <c r="N4335" s="8" t="str">
        <f>VLOOKUP(C4335,'data indicadores nacional'!$A$2:$J$24,10,FALSE)</f>
        <v>-</v>
      </c>
      <c r="O4335" t="str">
        <f t="shared" si="339"/>
        <v xml:space="preserve"> </v>
      </c>
    </row>
    <row r="4336" spans="1:15">
      <c r="A4336" t="s">
        <v>113</v>
      </c>
      <c r="B4336" t="s">
        <v>577</v>
      </c>
      <c r="C4336" t="s">
        <v>91</v>
      </c>
      <c r="D4336" s="8">
        <v>94.690265486725664</v>
      </c>
      <c r="E4336" s="8">
        <v>97.849462365591393</v>
      </c>
      <c r="F4336" s="8">
        <v>94.690265486725664</v>
      </c>
      <c r="G4336" t="str">
        <f>VLOOKUP(C4336,'data indicadores nacional'!$A$2:$G$24,7,FALSE)</f>
        <v>arriba</v>
      </c>
      <c r="H4336" s="9">
        <f>VLOOKUP(C4336,'data indicadores nacional'!$A$2:$F$24,6,FALSE)</f>
        <v>0.72595219758941765</v>
      </c>
      <c r="I4336" s="5" t="str">
        <f t="shared" si="335"/>
        <v>alarma</v>
      </c>
      <c r="J4336" s="5">
        <f t="shared" si="336"/>
        <v>0</v>
      </c>
      <c r="K4336" s="5">
        <f t="shared" si="337"/>
        <v>0</v>
      </c>
      <c r="L4336" s="5">
        <f t="shared" si="338"/>
        <v>0</v>
      </c>
      <c r="N4336" s="8" t="str">
        <f>VLOOKUP(C4336,'data indicadores nacional'!$A$2:$J$24,10,FALSE)</f>
        <v>-</v>
      </c>
      <c r="O4336" t="str">
        <f t="shared" si="339"/>
        <v xml:space="preserve"> </v>
      </c>
    </row>
    <row r="4337" spans="1:15">
      <c r="A4337" t="s">
        <v>113</v>
      </c>
      <c r="B4337" t="s">
        <v>577</v>
      </c>
      <c r="C4337" t="s">
        <v>92</v>
      </c>
      <c r="D4337" s="8">
        <v>0.88495575221238942</v>
      </c>
      <c r="G4337" t="str">
        <f>VLOOKUP(C4337,'data indicadores nacional'!$A$2:$G$24,7,FALSE)</f>
        <v>abajo</v>
      </c>
      <c r="H4337" s="9">
        <f>VLOOKUP(C4337,'data indicadores nacional'!$A$2:$F$24,6,FALSE)</f>
        <v>2.5040710609700474</v>
      </c>
      <c r="I4337" s="5" t="str">
        <f t="shared" si="335"/>
        <v xml:space="preserve"> </v>
      </c>
      <c r="J4337" s="5">
        <f t="shared" si="336"/>
        <v>1</v>
      </c>
      <c r="K4337" s="5">
        <f t="shared" si="337"/>
        <v>0</v>
      </c>
      <c r="L4337" s="5">
        <f t="shared" si="338"/>
        <v>1</v>
      </c>
      <c r="N4337" s="8" t="str">
        <f>VLOOKUP(C4337,'data indicadores nacional'!$A$2:$J$24,10,FALSE)</f>
        <v>-</v>
      </c>
      <c r="O4337" t="str">
        <f t="shared" si="339"/>
        <v xml:space="preserve"> </v>
      </c>
    </row>
    <row r="4338" spans="1:15">
      <c r="A4338" t="s">
        <v>113</v>
      </c>
      <c r="B4338" t="s">
        <v>577</v>
      </c>
      <c r="C4338" t="s">
        <v>94</v>
      </c>
      <c r="D4338" s="8">
        <v>6.0884955752212386</v>
      </c>
      <c r="E4338" s="8">
        <v>5.602150537634409</v>
      </c>
      <c r="F4338" s="8">
        <v>4.9292035398230087</v>
      </c>
      <c r="G4338" t="str">
        <f>VLOOKUP(C4338,'data indicadores nacional'!$A$2:$G$24,7,FALSE)</f>
        <v>arriba</v>
      </c>
      <c r="H4338" s="9">
        <f>VLOOKUP(C4338,'data indicadores nacional'!$A$2:$F$24,6,FALSE)</f>
        <v>0.23219145011705353</v>
      </c>
      <c r="I4338" s="5" t="str">
        <f t="shared" si="335"/>
        <v>alarma</v>
      </c>
      <c r="J4338" s="5">
        <f t="shared" si="336"/>
        <v>0</v>
      </c>
      <c r="K4338" s="5">
        <f t="shared" si="337"/>
        <v>1</v>
      </c>
      <c r="L4338" s="5">
        <f t="shared" si="338"/>
        <v>1</v>
      </c>
      <c r="N4338" s="8" t="str">
        <f>VLOOKUP(C4338,'data indicadores nacional'!$A$2:$J$24,10,FALSE)</f>
        <v>-</v>
      </c>
      <c r="O4338" t="str">
        <f t="shared" si="339"/>
        <v xml:space="preserve"> </v>
      </c>
    </row>
    <row r="4339" spans="1:15">
      <c r="A4339" t="s">
        <v>113</v>
      </c>
      <c r="B4339" t="s">
        <v>577</v>
      </c>
      <c r="C4339" t="s">
        <v>95</v>
      </c>
      <c r="D4339" s="8">
        <v>12.389380530973451</v>
      </c>
      <c r="E4339" s="8">
        <v>11.827956989247312</v>
      </c>
      <c r="F4339" s="8">
        <v>5.3571428571428568</v>
      </c>
      <c r="G4339" t="str">
        <f>VLOOKUP(C4339,'data indicadores nacional'!$A$2:$G$24,7,FALSE)</f>
        <v>abajo</v>
      </c>
      <c r="H4339" s="9">
        <f>VLOOKUP(C4339,'data indicadores nacional'!$A$2:$F$24,6,FALSE)</f>
        <v>1.7199886991149187</v>
      </c>
      <c r="I4339" s="5" t="str">
        <f t="shared" si="335"/>
        <v xml:space="preserve"> </v>
      </c>
      <c r="J4339" s="5">
        <f t="shared" si="336"/>
        <v>1</v>
      </c>
      <c r="K4339" s="5">
        <f t="shared" si="337"/>
        <v>0</v>
      </c>
      <c r="L4339" s="5">
        <f t="shared" si="338"/>
        <v>1</v>
      </c>
      <c r="N4339" s="8">
        <f>VLOOKUP(C4339,'data indicadores nacional'!$A$2:$J$24,10,FALSE)</f>
        <v>15</v>
      </c>
      <c r="O4339" t="str">
        <f t="shared" si="339"/>
        <v xml:space="preserve"> </v>
      </c>
    </row>
    <row r="4340" spans="1:15">
      <c r="A4340" t="s">
        <v>113</v>
      </c>
      <c r="B4340" t="s">
        <v>577</v>
      </c>
      <c r="C4340" t="s">
        <v>97</v>
      </c>
      <c r="D4340" s="8">
        <v>2.1929824561403506</v>
      </c>
      <c r="G4340" t="str">
        <f>VLOOKUP(C4340,'data indicadores nacional'!$A$2:$G$24,7,FALSE)</f>
        <v>abajo</v>
      </c>
      <c r="H4340" s="9">
        <f>VLOOKUP(C4340,'data indicadores nacional'!$A$2:$F$24,6,FALSE)</f>
        <v>0.35698528124504503</v>
      </c>
      <c r="I4340" s="5" t="str">
        <f t="shared" si="335"/>
        <v xml:space="preserve"> </v>
      </c>
      <c r="J4340" s="5">
        <f t="shared" si="336"/>
        <v>1</v>
      </c>
      <c r="K4340" s="5">
        <f t="shared" si="337"/>
        <v>0</v>
      </c>
      <c r="L4340" s="5">
        <f t="shared" si="338"/>
        <v>1</v>
      </c>
      <c r="N4340" s="8">
        <f>VLOOKUP(C4340,'data indicadores nacional'!$A$2:$J$24,10,FALSE)</f>
        <v>61</v>
      </c>
      <c r="O4340" t="str">
        <f t="shared" si="339"/>
        <v xml:space="preserve"> </v>
      </c>
    </row>
    <row r="4341" spans="1:15">
      <c r="A4341" t="s">
        <v>113</v>
      </c>
      <c r="B4341" t="s">
        <v>577</v>
      </c>
      <c r="C4341" t="s">
        <v>98</v>
      </c>
      <c r="D4341" s="8">
        <v>13.935340022296543</v>
      </c>
      <c r="E4341" s="8">
        <v>11.140583554376658</v>
      </c>
      <c r="F4341" s="8">
        <v>6.7991631799163184</v>
      </c>
      <c r="G4341" t="str">
        <f>VLOOKUP(C4341,'data indicadores nacional'!$A$2:$G$24,7,FALSE)</f>
        <v>abajo</v>
      </c>
      <c r="H4341" s="9">
        <f>VLOOKUP(C4341,'data indicadores nacional'!$A$2:$F$24,6,FALSE)</f>
        <v>3.4897517565506893</v>
      </c>
      <c r="I4341" s="5" t="str">
        <f t="shared" si="335"/>
        <v xml:space="preserve"> </v>
      </c>
      <c r="J4341" s="5">
        <f t="shared" si="336"/>
        <v>1</v>
      </c>
      <c r="K4341" s="5">
        <f t="shared" si="337"/>
        <v>0</v>
      </c>
      <c r="L4341" s="5">
        <f t="shared" si="338"/>
        <v>1</v>
      </c>
      <c r="N4341" s="8">
        <f>VLOOKUP(C4341,'data indicadores nacional'!$A$2:$J$24,10,FALSE)</f>
        <v>61</v>
      </c>
      <c r="O4341" t="str">
        <f t="shared" si="339"/>
        <v xml:space="preserve"> </v>
      </c>
    </row>
    <row r="4342" spans="1:15">
      <c r="A4342" t="s">
        <v>113</v>
      </c>
      <c r="B4342" t="s">
        <v>577</v>
      </c>
      <c r="C4342" t="s">
        <v>99</v>
      </c>
      <c r="D4342" s="8">
        <v>26.077097505668934</v>
      </c>
      <c r="E4342" s="8">
        <v>22.925764192139738</v>
      </c>
      <c r="F4342" s="8">
        <v>13.993541442411194</v>
      </c>
      <c r="G4342" t="str">
        <f>VLOOKUP(C4342,'data indicadores nacional'!$A$2:$G$24,7,FALSE)</f>
        <v>abajo</v>
      </c>
      <c r="H4342" s="9">
        <f>VLOOKUP(C4342,'data indicadores nacional'!$A$2:$F$24,6,FALSE)</f>
        <v>7.5200278194544445</v>
      </c>
      <c r="I4342" s="5" t="str">
        <f t="shared" si="335"/>
        <v xml:space="preserve"> </v>
      </c>
      <c r="J4342" s="5">
        <f t="shared" si="336"/>
        <v>1</v>
      </c>
      <c r="K4342" s="5">
        <f t="shared" si="337"/>
        <v>0</v>
      </c>
      <c r="L4342" s="5">
        <f t="shared" si="338"/>
        <v>1</v>
      </c>
      <c r="N4342" s="8">
        <f>VLOOKUP(C4342,'data indicadores nacional'!$A$2:$J$24,10,FALSE)</f>
        <v>61</v>
      </c>
      <c r="O4342" t="str">
        <f t="shared" si="339"/>
        <v xml:space="preserve"> </v>
      </c>
    </row>
    <row r="4343" spans="1:15">
      <c r="A4343" t="s">
        <v>113</v>
      </c>
      <c r="B4343" t="s">
        <v>577</v>
      </c>
      <c r="C4343" t="s">
        <v>100</v>
      </c>
      <c r="D4343" s="8">
        <v>26.548672566371682</v>
      </c>
      <c r="E4343" s="8">
        <v>10.752688172043012</v>
      </c>
      <c r="F4343" s="8">
        <v>8.8495575221238933</v>
      </c>
      <c r="G4343" t="str">
        <f>VLOOKUP(C4343,'data indicadores nacional'!$A$2:$G$24,7,FALSE)</f>
        <v>abajo</v>
      </c>
      <c r="H4343" s="9">
        <f>VLOOKUP(C4343,'data indicadores nacional'!$A$2:$F$24,6,FALSE)</f>
        <v>1.7895311097465236</v>
      </c>
      <c r="I4343" s="5" t="str">
        <f t="shared" si="335"/>
        <v xml:space="preserve"> </v>
      </c>
      <c r="J4343" s="5">
        <f t="shared" si="336"/>
        <v>1</v>
      </c>
      <c r="K4343" s="5">
        <f t="shared" si="337"/>
        <v>0</v>
      </c>
      <c r="L4343" s="5">
        <f t="shared" si="338"/>
        <v>1</v>
      </c>
      <c r="N4343" s="8">
        <f>VLOOKUP(C4343,'data indicadores nacional'!$A$2:$J$24,10,FALSE)</f>
        <v>15</v>
      </c>
      <c r="O4343" t="str">
        <f t="shared" si="339"/>
        <v xml:space="preserve"> </v>
      </c>
    </row>
    <row r="4344" spans="1:15">
      <c r="A4344" t="s">
        <v>113</v>
      </c>
      <c r="B4344" t="s">
        <v>577</v>
      </c>
      <c r="C4344" t="s">
        <v>101</v>
      </c>
      <c r="D4344" s="8">
        <v>26.548672566371682</v>
      </c>
      <c r="F4344" s="8">
        <v>8.8495575221238933</v>
      </c>
      <c r="G4344" t="str">
        <f>VLOOKUP(C4344,'data indicadores nacional'!$A$2:$G$24,7,FALSE)</f>
        <v>abajo</v>
      </c>
      <c r="H4344" s="9">
        <f>VLOOKUP(C4344,'data indicadores nacional'!$A$2:$F$24,6,FALSE)</f>
        <v>1.3238688071947835</v>
      </c>
      <c r="I4344" s="5" t="str">
        <f t="shared" si="335"/>
        <v>alarma</v>
      </c>
      <c r="J4344" s="5">
        <f t="shared" si="336"/>
        <v>1</v>
      </c>
      <c r="K4344" s="5">
        <f t="shared" si="337"/>
        <v>0</v>
      </c>
      <c r="L4344" s="5">
        <f t="shared" si="338"/>
        <v>1</v>
      </c>
      <c r="N4344" s="8">
        <f>VLOOKUP(C4344,'data indicadores nacional'!$A$2:$J$24,10,FALSE)</f>
        <v>12</v>
      </c>
      <c r="O4344" t="str">
        <f t="shared" si="339"/>
        <v xml:space="preserve"> </v>
      </c>
    </row>
    <row r="4345" spans="1:15">
      <c r="A4345" t="s">
        <v>113</v>
      </c>
      <c r="B4345" t="s">
        <v>577</v>
      </c>
      <c r="C4345" t="s">
        <v>104</v>
      </c>
      <c r="D4345" s="8">
        <v>17.543859649122805</v>
      </c>
      <c r="E4345" s="8">
        <v>21.052631578947366</v>
      </c>
      <c r="G4345" t="str">
        <f>VLOOKUP(C4345,'data indicadores nacional'!$A$2:$G$24,7,FALSE)</f>
        <v>abajo</v>
      </c>
      <c r="H4345" s="9">
        <f>VLOOKUP(C4345,'data indicadores nacional'!$A$2:$F$24,6,FALSE)</f>
        <v>0.3966802220902198</v>
      </c>
      <c r="I4345" s="5" t="str">
        <f t="shared" si="335"/>
        <v xml:space="preserve"> </v>
      </c>
      <c r="J4345" s="5">
        <f t="shared" si="336"/>
        <v>1</v>
      </c>
      <c r="K4345" s="5">
        <f t="shared" si="337"/>
        <v>0</v>
      </c>
      <c r="L4345" s="5">
        <f t="shared" si="338"/>
        <v>1</v>
      </c>
      <c r="N4345" s="8">
        <f>VLOOKUP(C4345,'data indicadores nacional'!$A$2:$J$24,10,FALSE)</f>
        <v>12</v>
      </c>
      <c r="O4345" t="str">
        <f t="shared" si="339"/>
        <v xml:space="preserve"> </v>
      </c>
    </row>
    <row r="4346" spans="1:15">
      <c r="A4346" t="s">
        <v>113</v>
      </c>
      <c r="B4346" t="s">
        <v>578</v>
      </c>
      <c r="C4346" t="s">
        <v>88</v>
      </c>
      <c r="D4346" s="8">
        <v>2.5210084033613445</v>
      </c>
      <c r="E4346" s="8">
        <v>6.666666666666667</v>
      </c>
      <c r="F4346" s="8">
        <v>4.1958041958041958</v>
      </c>
      <c r="G4346" t="str">
        <f>VLOOKUP(C4346,'data indicadores nacional'!$A$2:$G$24,7,FALSE)</f>
        <v>abajo</v>
      </c>
      <c r="H4346" s="9">
        <f>VLOOKUP(C4346,'data indicadores nacional'!$A$2:$F$24,6,FALSE)</f>
        <v>0.25026441121950321</v>
      </c>
      <c r="I4346" s="5" t="str">
        <f t="shared" si="335"/>
        <v xml:space="preserve"> </v>
      </c>
      <c r="J4346" s="5">
        <f t="shared" si="336"/>
        <v>0</v>
      </c>
      <c r="K4346" s="5">
        <f t="shared" si="337"/>
        <v>1</v>
      </c>
      <c r="L4346" s="5">
        <f t="shared" si="338"/>
        <v>1</v>
      </c>
      <c r="N4346" s="8">
        <f>VLOOKUP(C4346,'data indicadores nacional'!$A$2:$J$24,10,FALSE)</f>
        <v>10</v>
      </c>
      <c r="O4346" t="str">
        <f t="shared" si="339"/>
        <v xml:space="preserve"> </v>
      </c>
    </row>
    <row r="4347" spans="1:15">
      <c r="A4347" t="s">
        <v>113</v>
      </c>
      <c r="B4347" t="s">
        <v>578</v>
      </c>
      <c r="C4347" t="s">
        <v>89</v>
      </c>
      <c r="D4347" s="8">
        <v>80.991735537190081</v>
      </c>
      <c r="E4347" s="8">
        <v>80.246913580246911</v>
      </c>
      <c r="F4347" s="8">
        <v>76</v>
      </c>
      <c r="G4347" t="str">
        <f>VLOOKUP(C4347,'data indicadores nacional'!$A$2:$G$24,7,FALSE)</f>
        <v>arriba</v>
      </c>
      <c r="H4347" s="9">
        <f>VLOOKUP(C4347,'data indicadores nacional'!$A$2:$F$24,6,FALSE)</f>
        <v>2.7490434366534529</v>
      </c>
      <c r="I4347" s="5" t="str">
        <f t="shared" si="335"/>
        <v>alarma</v>
      </c>
      <c r="J4347" s="5">
        <f t="shared" si="336"/>
        <v>0</v>
      </c>
      <c r="K4347" s="5">
        <f t="shared" si="337"/>
        <v>1</v>
      </c>
      <c r="L4347" s="5">
        <f t="shared" si="338"/>
        <v>1</v>
      </c>
      <c r="N4347" s="8">
        <f>VLOOKUP(C4347,'data indicadores nacional'!$A$2:$J$24,10,FALSE)</f>
        <v>95</v>
      </c>
      <c r="O4347" t="str">
        <f t="shared" si="339"/>
        <v>alarma</v>
      </c>
    </row>
    <row r="4348" spans="1:15">
      <c r="A4348" t="s">
        <v>113</v>
      </c>
      <c r="B4348" t="s">
        <v>578</v>
      </c>
      <c r="C4348" t="s">
        <v>90</v>
      </c>
      <c r="F4348" s="8">
        <v>100</v>
      </c>
      <c r="G4348" t="str">
        <f>VLOOKUP(C4348,'data indicadores nacional'!$A$2:$G$24,7,FALSE)</f>
        <v>abajo</v>
      </c>
      <c r="H4348" s="9">
        <f>VLOOKUP(C4348,'data indicadores nacional'!$A$2:$F$24,6,FALSE)</f>
        <v>2.2832114202799096</v>
      </c>
      <c r="I4348" s="5" t="str">
        <f t="shared" si="335"/>
        <v>alarma</v>
      </c>
      <c r="J4348" s="5">
        <f t="shared" si="336"/>
        <v>0</v>
      </c>
      <c r="K4348" s="5">
        <f t="shared" si="337"/>
        <v>1</v>
      </c>
      <c r="L4348" s="5">
        <f t="shared" si="338"/>
        <v>1</v>
      </c>
      <c r="N4348" s="8" t="str">
        <f>VLOOKUP(C4348,'data indicadores nacional'!$A$2:$J$24,10,FALSE)</f>
        <v>-</v>
      </c>
      <c r="O4348" t="str">
        <f t="shared" si="339"/>
        <v xml:space="preserve"> </v>
      </c>
    </row>
    <row r="4349" spans="1:15">
      <c r="A4349" t="s">
        <v>113</v>
      </c>
      <c r="B4349" t="s">
        <v>578</v>
      </c>
      <c r="C4349" t="s">
        <v>91</v>
      </c>
      <c r="D4349" s="8">
        <v>96.124031007751938</v>
      </c>
      <c r="E4349" s="8">
        <v>89.772727272727266</v>
      </c>
      <c r="F4349" s="8">
        <v>93.710691823899367</v>
      </c>
      <c r="G4349" t="str">
        <f>VLOOKUP(C4349,'data indicadores nacional'!$A$2:$G$24,7,FALSE)</f>
        <v>arriba</v>
      </c>
      <c r="H4349" s="9">
        <f>VLOOKUP(C4349,'data indicadores nacional'!$A$2:$F$24,6,FALSE)</f>
        <v>0.72595219758941765</v>
      </c>
      <c r="I4349" s="5" t="str">
        <f t="shared" si="335"/>
        <v xml:space="preserve"> </v>
      </c>
      <c r="J4349" s="5">
        <f t="shared" si="336"/>
        <v>0</v>
      </c>
      <c r="K4349" s="5">
        <f t="shared" si="337"/>
        <v>1</v>
      </c>
      <c r="L4349" s="5">
        <f t="shared" si="338"/>
        <v>1</v>
      </c>
      <c r="N4349" s="8" t="str">
        <f>VLOOKUP(C4349,'data indicadores nacional'!$A$2:$J$24,10,FALSE)</f>
        <v>-</v>
      </c>
      <c r="O4349" t="str">
        <f t="shared" si="339"/>
        <v xml:space="preserve"> </v>
      </c>
    </row>
    <row r="4350" spans="1:15">
      <c r="A4350" t="s">
        <v>113</v>
      </c>
      <c r="B4350" t="s">
        <v>578</v>
      </c>
      <c r="C4350" t="s">
        <v>92</v>
      </c>
      <c r="D4350" s="8">
        <v>0.77519379844961245</v>
      </c>
      <c r="G4350" t="str">
        <f>VLOOKUP(C4350,'data indicadores nacional'!$A$2:$G$24,7,FALSE)</f>
        <v>abajo</v>
      </c>
      <c r="H4350" s="9">
        <f>VLOOKUP(C4350,'data indicadores nacional'!$A$2:$F$24,6,FALSE)</f>
        <v>2.5040710609700474</v>
      </c>
      <c r="I4350" s="5" t="str">
        <f t="shared" si="335"/>
        <v xml:space="preserve"> </v>
      </c>
      <c r="J4350" s="5">
        <f t="shared" si="336"/>
        <v>1</v>
      </c>
      <c r="K4350" s="5">
        <f t="shared" si="337"/>
        <v>0</v>
      </c>
      <c r="L4350" s="5">
        <f t="shared" si="338"/>
        <v>1</v>
      </c>
      <c r="N4350" s="8" t="str">
        <f>VLOOKUP(C4350,'data indicadores nacional'!$A$2:$J$24,10,FALSE)</f>
        <v>-</v>
      </c>
      <c r="O4350" t="str">
        <f t="shared" si="339"/>
        <v xml:space="preserve"> </v>
      </c>
    </row>
    <row r="4351" spans="1:15">
      <c r="A4351" t="s">
        <v>113</v>
      </c>
      <c r="B4351" t="s">
        <v>578</v>
      </c>
      <c r="C4351" t="s">
        <v>94</v>
      </c>
      <c r="D4351" s="8">
        <v>5.7596899224806197</v>
      </c>
      <c r="E4351" s="8">
        <v>5.6931818181818183</v>
      </c>
      <c r="F4351" s="8">
        <v>4.7610062893081757</v>
      </c>
      <c r="G4351" t="str">
        <f>VLOOKUP(C4351,'data indicadores nacional'!$A$2:$G$24,7,FALSE)</f>
        <v>arriba</v>
      </c>
      <c r="H4351" s="9">
        <f>VLOOKUP(C4351,'data indicadores nacional'!$A$2:$F$24,6,FALSE)</f>
        <v>0.23219145011705353</v>
      </c>
      <c r="I4351" s="5" t="str">
        <f t="shared" si="335"/>
        <v>alarma</v>
      </c>
      <c r="J4351" s="5">
        <f t="shared" si="336"/>
        <v>0</v>
      </c>
      <c r="K4351" s="5">
        <f t="shared" si="337"/>
        <v>1</v>
      </c>
      <c r="L4351" s="5">
        <f t="shared" si="338"/>
        <v>1</v>
      </c>
      <c r="N4351" s="8" t="str">
        <f>VLOOKUP(C4351,'data indicadores nacional'!$A$2:$J$24,10,FALSE)</f>
        <v>-</v>
      </c>
      <c r="O4351" t="str">
        <f t="shared" si="339"/>
        <v xml:space="preserve"> </v>
      </c>
    </row>
    <row r="4352" spans="1:15">
      <c r="A4352" t="s">
        <v>113</v>
      </c>
      <c r="B4352" t="s">
        <v>578</v>
      </c>
      <c r="C4352" t="s">
        <v>95</v>
      </c>
      <c r="D4352" s="8">
        <v>7.8740157480314963</v>
      </c>
      <c r="E4352" s="8">
        <v>11.111111111111111</v>
      </c>
      <c r="F4352" s="8">
        <v>13.815789473684212</v>
      </c>
      <c r="G4352" t="str">
        <f>VLOOKUP(C4352,'data indicadores nacional'!$A$2:$G$24,7,FALSE)</f>
        <v>abajo</v>
      </c>
      <c r="H4352" s="9">
        <f>VLOOKUP(C4352,'data indicadores nacional'!$A$2:$F$24,6,FALSE)</f>
        <v>1.7199886991149187</v>
      </c>
      <c r="I4352" s="5" t="str">
        <f t="shared" si="335"/>
        <v>alarma</v>
      </c>
      <c r="J4352" s="5">
        <f t="shared" si="336"/>
        <v>0</v>
      </c>
      <c r="K4352" s="5">
        <f t="shared" si="337"/>
        <v>1</v>
      </c>
      <c r="L4352" s="5">
        <f t="shared" si="338"/>
        <v>1</v>
      </c>
      <c r="N4352" s="8">
        <f>VLOOKUP(C4352,'data indicadores nacional'!$A$2:$J$24,10,FALSE)</f>
        <v>15</v>
      </c>
      <c r="O4352" t="str">
        <f t="shared" si="339"/>
        <v xml:space="preserve"> </v>
      </c>
    </row>
    <row r="4353" spans="1:15">
      <c r="A4353" t="s">
        <v>113</v>
      </c>
      <c r="B4353" t="s">
        <v>578</v>
      </c>
      <c r="C4353" t="s">
        <v>97</v>
      </c>
      <c r="F4353" s="8">
        <v>0.91240875912408759</v>
      </c>
      <c r="G4353" t="str">
        <f>VLOOKUP(C4353,'data indicadores nacional'!$A$2:$G$24,7,FALSE)</f>
        <v>abajo</v>
      </c>
      <c r="H4353" s="9">
        <f>VLOOKUP(C4353,'data indicadores nacional'!$A$2:$F$24,6,FALSE)</f>
        <v>0.35698528124504503</v>
      </c>
      <c r="I4353" s="5" t="str">
        <f t="shared" si="335"/>
        <v>alarma</v>
      </c>
      <c r="J4353" s="5">
        <f t="shared" si="336"/>
        <v>0</v>
      </c>
      <c r="K4353" s="5">
        <f t="shared" si="337"/>
        <v>1</v>
      </c>
      <c r="L4353" s="5">
        <f t="shared" si="338"/>
        <v>1</v>
      </c>
      <c r="N4353" s="8">
        <f>VLOOKUP(C4353,'data indicadores nacional'!$A$2:$J$24,10,FALSE)</f>
        <v>61</v>
      </c>
      <c r="O4353" t="str">
        <f t="shared" si="339"/>
        <v xml:space="preserve"> </v>
      </c>
    </row>
    <row r="4354" spans="1:15">
      <c r="A4354" t="s">
        <v>113</v>
      </c>
      <c r="B4354" t="s">
        <v>578</v>
      </c>
      <c r="C4354" t="s">
        <v>98</v>
      </c>
      <c r="D4354" s="8">
        <v>17.866004962779158</v>
      </c>
      <c r="E4354" s="8">
        <v>12.042389210019268</v>
      </c>
      <c r="F4354" s="8">
        <v>19.357884796978279</v>
      </c>
      <c r="G4354" t="str">
        <f>VLOOKUP(C4354,'data indicadores nacional'!$A$2:$G$24,7,FALSE)</f>
        <v>abajo</v>
      </c>
      <c r="H4354" s="9">
        <f>VLOOKUP(C4354,'data indicadores nacional'!$A$2:$F$24,6,FALSE)</f>
        <v>3.4897517565506893</v>
      </c>
      <c r="I4354" s="5" t="str">
        <f t="shared" si="335"/>
        <v>alarma</v>
      </c>
      <c r="J4354" s="5">
        <f t="shared" si="336"/>
        <v>0</v>
      </c>
      <c r="K4354" s="5">
        <f t="shared" si="337"/>
        <v>1</v>
      </c>
      <c r="L4354" s="5">
        <f t="shared" si="338"/>
        <v>1</v>
      </c>
      <c r="N4354" s="8">
        <f>VLOOKUP(C4354,'data indicadores nacional'!$A$2:$J$24,10,FALSE)</f>
        <v>61</v>
      </c>
      <c r="O4354" t="str">
        <f t="shared" si="339"/>
        <v xml:space="preserve"> </v>
      </c>
    </row>
    <row r="4355" spans="1:15">
      <c r="A4355" t="s">
        <v>113</v>
      </c>
      <c r="B4355" t="s">
        <v>578</v>
      </c>
      <c r="C4355" t="s">
        <v>99</v>
      </c>
      <c r="D4355" s="8">
        <v>35.573122529644273</v>
      </c>
      <c r="E4355" s="8">
        <v>24.950099800399201</v>
      </c>
      <c r="F4355" s="8">
        <v>39.138943248532286</v>
      </c>
      <c r="G4355" t="str">
        <f>VLOOKUP(C4355,'data indicadores nacional'!$A$2:$G$24,7,FALSE)</f>
        <v>abajo</v>
      </c>
      <c r="H4355" s="9">
        <f>VLOOKUP(C4355,'data indicadores nacional'!$A$2:$F$24,6,FALSE)</f>
        <v>7.5200278194544445</v>
      </c>
      <c r="I4355" s="5" t="str">
        <f t="shared" ref="I4355:I4418" si="340">IF(G4355=$G$2,IF(F4355&gt;E4355,"alarma"," "),IF(F4355&lt;E4355,"alarma"," "))</f>
        <v>alarma</v>
      </c>
      <c r="J4355" s="5">
        <f t="shared" ref="J4355:J4418" si="341">IF(G4355=$G$2,IF((D4355-F4355)&gt;($M$2*H4355),1,0),IF((F4355-D4355)&gt;($M$2*H4355),1,0))</f>
        <v>0</v>
      </c>
      <c r="K4355" s="5">
        <f t="shared" ref="K4355:K4418" si="342">IF(G4355=$G$2,IF((F4355-D4355)&gt;($M$2*H4355),1,0),IF((D4355-F4355)&gt;($M$2*H4355),1,0))</f>
        <v>1</v>
      </c>
      <c r="L4355" s="5">
        <f t="shared" ref="L4355:L4418" si="343">IF(J4355=1,1,IF(K4355=1,1,0))</f>
        <v>1</v>
      </c>
      <c r="N4355" s="8">
        <f>VLOOKUP(C4355,'data indicadores nacional'!$A$2:$J$24,10,FALSE)</f>
        <v>61</v>
      </c>
      <c r="O4355" t="str">
        <f t="shared" ref="O4355:O4418" si="344">IF(N4355=$N$4," ",IF(F4355=$F$20," ",IF(G4355=$G$2,IF(F4355&lt;N4355," ","alarma"),IF(F4355&lt;N4355,"alarma"," "))))</f>
        <v xml:space="preserve"> </v>
      </c>
    </row>
    <row r="4356" spans="1:15">
      <c r="A4356" t="s">
        <v>113</v>
      </c>
      <c r="B4356" t="s">
        <v>578</v>
      </c>
      <c r="C4356" t="s">
        <v>100</v>
      </c>
      <c r="D4356" s="8">
        <v>7.7519379844961236</v>
      </c>
      <c r="E4356" s="8">
        <v>11.363636363636363</v>
      </c>
      <c r="F4356" s="8">
        <v>12.578616352201259</v>
      </c>
      <c r="G4356" t="str">
        <f>VLOOKUP(C4356,'data indicadores nacional'!$A$2:$G$24,7,FALSE)</f>
        <v>abajo</v>
      </c>
      <c r="H4356" s="9">
        <f>VLOOKUP(C4356,'data indicadores nacional'!$A$2:$F$24,6,FALSE)</f>
        <v>1.7895311097465236</v>
      </c>
      <c r="I4356" s="5" t="str">
        <f t="shared" si="340"/>
        <v>alarma</v>
      </c>
      <c r="J4356" s="5">
        <f t="shared" si="341"/>
        <v>0</v>
      </c>
      <c r="K4356" s="5">
        <f t="shared" si="342"/>
        <v>1</v>
      </c>
      <c r="L4356" s="5">
        <f t="shared" si="343"/>
        <v>1</v>
      </c>
      <c r="N4356" s="8">
        <f>VLOOKUP(C4356,'data indicadores nacional'!$A$2:$J$24,10,FALSE)</f>
        <v>15</v>
      </c>
      <c r="O4356" t="str">
        <f t="shared" si="344"/>
        <v xml:space="preserve"> </v>
      </c>
    </row>
    <row r="4357" spans="1:15">
      <c r="A4357" t="s">
        <v>113</v>
      </c>
      <c r="B4357" t="s">
        <v>578</v>
      </c>
      <c r="C4357" t="s">
        <v>101</v>
      </c>
      <c r="D4357" s="8">
        <v>7.7519379844961236</v>
      </c>
      <c r="E4357" s="8">
        <v>11.363636363636363</v>
      </c>
      <c r="F4357" s="8">
        <v>12.578616352201259</v>
      </c>
      <c r="G4357" t="str">
        <f>VLOOKUP(C4357,'data indicadores nacional'!$A$2:$G$24,7,FALSE)</f>
        <v>abajo</v>
      </c>
      <c r="H4357" s="9">
        <f>VLOOKUP(C4357,'data indicadores nacional'!$A$2:$F$24,6,FALSE)</f>
        <v>1.3238688071947835</v>
      </c>
      <c r="I4357" s="5" t="str">
        <f t="shared" si="340"/>
        <v>alarma</v>
      </c>
      <c r="J4357" s="5">
        <f t="shared" si="341"/>
        <v>0</v>
      </c>
      <c r="K4357" s="5">
        <f t="shared" si="342"/>
        <v>1</v>
      </c>
      <c r="L4357" s="5">
        <f t="shared" si="343"/>
        <v>1</v>
      </c>
      <c r="N4357" s="8">
        <f>VLOOKUP(C4357,'data indicadores nacional'!$A$2:$J$24,10,FALSE)</f>
        <v>12</v>
      </c>
      <c r="O4357" t="str">
        <f t="shared" si="344"/>
        <v>alarma</v>
      </c>
    </row>
    <row r="4358" spans="1:15">
      <c r="A4358" t="s">
        <v>113</v>
      </c>
      <c r="B4358" t="s">
        <v>578</v>
      </c>
      <c r="C4358" t="s">
        <v>104</v>
      </c>
      <c r="D4358" s="8">
        <v>22.727272727272727</v>
      </c>
      <c r="F4358" s="8">
        <v>6.2893081761006293</v>
      </c>
      <c r="G4358" t="str">
        <f>VLOOKUP(C4358,'data indicadores nacional'!$A$2:$G$24,7,FALSE)</f>
        <v>abajo</v>
      </c>
      <c r="H4358" s="9">
        <f>VLOOKUP(C4358,'data indicadores nacional'!$A$2:$F$24,6,FALSE)</f>
        <v>0.3966802220902198</v>
      </c>
      <c r="I4358" s="5" t="str">
        <f t="shared" si="340"/>
        <v>alarma</v>
      </c>
      <c r="J4358" s="5">
        <f t="shared" si="341"/>
        <v>1</v>
      </c>
      <c r="K4358" s="5">
        <f t="shared" si="342"/>
        <v>0</v>
      </c>
      <c r="L4358" s="5">
        <f t="shared" si="343"/>
        <v>1</v>
      </c>
      <c r="N4358" s="8">
        <f>VLOOKUP(C4358,'data indicadores nacional'!$A$2:$J$24,10,FALSE)</f>
        <v>12</v>
      </c>
      <c r="O4358" t="str">
        <f t="shared" si="344"/>
        <v xml:space="preserve"> </v>
      </c>
    </row>
    <row r="4359" spans="1:15">
      <c r="A4359" t="s">
        <v>113</v>
      </c>
      <c r="B4359" t="s">
        <v>579</v>
      </c>
      <c r="C4359" t="s">
        <v>88</v>
      </c>
      <c r="D4359" s="8">
        <v>3.4482758620689653</v>
      </c>
      <c r="E4359" s="8">
        <v>10.309278350515463</v>
      </c>
      <c r="F4359" s="8">
        <v>10.256410256410255</v>
      </c>
      <c r="G4359" t="str">
        <f>VLOOKUP(C4359,'data indicadores nacional'!$A$2:$G$24,7,FALSE)</f>
        <v>abajo</v>
      </c>
      <c r="H4359" s="9">
        <f>VLOOKUP(C4359,'data indicadores nacional'!$A$2:$F$24,6,FALSE)</f>
        <v>0.25026441121950321</v>
      </c>
      <c r="I4359" s="5" t="str">
        <f t="shared" si="340"/>
        <v xml:space="preserve"> </v>
      </c>
      <c r="J4359" s="5">
        <f t="shared" si="341"/>
        <v>0</v>
      </c>
      <c r="K4359" s="5">
        <f t="shared" si="342"/>
        <v>1</v>
      </c>
      <c r="L4359" s="5">
        <f t="shared" si="343"/>
        <v>1</v>
      </c>
      <c r="N4359" s="8">
        <f>VLOOKUP(C4359,'data indicadores nacional'!$A$2:$J$24,10,FALSE)</f>
        <v>10</v>
      </c>
      <c r="O4359" t="str">
        <f t="shared" si="344"/>
        <v>alarma</v>
      </c>
    </row>
    <row r="4360" spans="1:15">
      <c r="A4360" t="s">
        <v>113</v>
      </c>
      <c r="B4360" t="s">
        <v>579</v>
      </c>
      <c r="C4360" t="s">
        <v>89</v>
      </c>
      <c r="D4360" s="8">
        <v>65.517241379310349</v>
      </c>
      <c r="E4360" s="8">
        <v>78.84615384615384</v>
      </c>
      <c r="F4360" s="8">
        <v>73.170731707317074</v>
      </c>
      <c r="G4360" t="str">
        <f>VLOOKUP(C4360,'data indicadores nacional'!$A$2:$G$24,7,FALSE)</f>
        <v>arriba</v>
      </c>
      <c r="H4360" s="9">
        <f>VLOOKUP(C4360,'data indicadores nacional'!$A$2:$F$24,6,FALSE)</f>
        <v>2.7490434366534529</v>
      </c>
      <c r="I4360" s="5" t="str">
        <f t="shared" si="340"/>
        <v>alarma</v>
      </c>
      <c r="J4360" s="5">
        <f t="shared" si="341"/>
        <v>1</v>
      </c>
      <c r="K4360" s="5">
        <f t="shared" si="342"/>
        <v>0</v>
      </c>
      <c r="L4360" s="5">
        <f t="shared" si="343"/>
        <v>1</v>
      </c>
      <c r="N4360" s="8">
        <f>VLOOKUP(C4360,'data indicadores nacional'!$A$2:$J$24,10,FALSE)</f>
        <v>95</v>
      </c>
      <c r="O4360" t="str">
        <f t="shared" si="344"/>
        <v>alarma</v>
      </c>
    </row>
    <row r="4361" spans="1:15">
      <c r="A4361" t="s">
        <v>113</v>
      </c>
      <c r="B4361" t="s">
        <v>579</v>
      </c>
      <c r="C4361" t="s">
        <v>91</v>
      </c>
      <c r="D4361" s="8">
        <v>95.238095238095227</v>
      </c>
      <c r="E4361" s="8">
        <v>25.814536340852129</v>
      </c>
      <c r="F4361" s="8">
        <v>26.754385964912281</v>
      </c>
      <c r="G4361" t="str">
        <f>VLOOKUP(C4361,'data indicadores nacional'!$A$2:$G$24,7,FALSE)</f>
        <v>arriba</v>
      </c>
      <c r="H4361" s="9">
        <f>VLOOKUP(C4361,'data indicadores nacional'!$A$2:$F$24,6,FALSE)</f>
        <v>0.72595219758941765</v>
      </c>
      <c r="I4361" s="5" t="str">
        <f t="shared" si="340"/>
        <v xml:space="preserve"> </v>
      </c>
      <c r="J4361" s="5">
        <f t="shared" si="341"/>
        <v>0</v>
      </c>
      <c r="K4361" s="5">
        <f t="shared" si="342"/>
        <v>1</v>
      </c>
      <c r="L4361" s="5">
        <f t="shared" si="343"/>
        <v>1</v>
      </c>
      <c r="N4361" s="8" t="str">
        <f>VLOOKUP(C4361,'data indicadores nacional'!$A$2:$J$24,10,FALSE)</f>
        <v>-</v>
      </c>
      <c r="O4361" t="str">
        <f t="shared" si="344"/>
        <v xml:space="preserve"> </v>
      </c>
    </row>
    <row r="4362" spans="1:15">
      <c r="A4362" t="s">
        <v>113</v>
      </c>
      <c r="B4362" t="s">
        <v>579</v>
      </c>
      <c r="C4362" t="s">
        <v>92</v>
      </c>
      <c r="F4362" s="8">
        <v>0.21834061135371177</v>
      </c>
      <c r="G4362" t="str">
        <f>VLOOKUP(C4362,'data indicadores nacional'!$A$2:$G$24,7,FALSE)</f>
        <v>abajo</v>
      </c>
      <c r="H4362" s="9">
        <f>VLOOKUP(C4362,'data indicadores nacional'!$A$2:$F$24,6,FALSE)</f>
        <v>2.5040710609700474</v>
      </c>
      <c r="I4362" s="5" t="str">
        <f t="shared" si="340"/>
        <v>alarma</v>
      </c>
      <c r="J4362" s="5">
        <f t="shared" si="341"/>
        <v>0</v>
      </c>
      <c r="K4362" s="5">
        <f t="shared" si="342"/>
        <v>0</v>
      </c>
      <c r="L4362" s="5">
        <f t="shared" si="343"/>
        <v>0</v>
      </c>
      <c r="N4362" s="8" t="str">
        <f>VLOOKUP(C4362,'data indicadores nacional'!$A$2:$J$24,10,FALSE)</f>
        <v>-</v>
      </c>
      <c r="O4362" t="str">
        <f t="shared" si="344"/>
        <v xml:space="preserve"> </v>
      </c>
    </row>
    <row r="4363" spans="1:15">
      <c r="A4363" t="s">
        <v>113</v>
      </c>
      <c r="B4363" t="s">
        <v>579</v>
      </c>
      <c r="C4363" t="s">
        <v>94</v>
      </c>
      <c r="D4363" s="8">
        <v>4.296875</v>
      </c>
      <c r="E4363" s="8">
        <v>1.3168316831683169</v>
      </c>
      <c r="F4363" s="8">
        <v>1.3406113537117903</v>
      </c>
      <c r="G4363" t="str">
        <f>VLOOKUP(C4363,'data indicadores nacional'!$A$2:$G$24,7,FALSE)</f>
        <v>arriba</v>
      </c>
      <c r="H4363" s="9">
        <f>VLOOKUP(C4363,'data indicadores nacional'!$A$2:$F$24,6,FALSE)</f>
        <v>0.23219145011705353</v>
      </c>
      <c r="I4363" s="5" t="str">
        <f t="shared" si="340"/>
        <v xml:space="preserve"> </v>
      </c>
      <c r="J4363" s="5">
        <f t="shared" si="341"/>
        <v>0</v>
      </c>
      <c r="K4363" s="5">
        <f t="shared" si="342"/>
        <v>1</v>
      </c>
      <c r="L4363" s="5">
        <f t="shared" si="343"/>
        <v>1</v>
      </c>
      <c r="N4363" s="8" t="str">
        <f>VLOOKUP(C4363,'data indicadores nacional'!$A$2:$J$24,10,FALSE)</f>
        <v>-</v>
      </c>
      <c r="O4363" t="str">
        <f t="shared" si="344"/>
        <v xml:space="preserve"> </v>
      </c>
    </row>
    <row r="4364" spans="1:15">
      <c r="A4364" t="s">
        <v>113</v>
      </c>
      <c r="B4364" t="s">
        <v>579</v>
      </c>
      <c r="C4364" t="s">
        <v>95</v>
      </c>
      <c r="D4364" s="8">
        <v>16.129032258064516</v>
      </c>
      <c r="E4364" s="8">
        <v>15.238095238095239</v>
      </c>
      <c r="F4364" s="8">
        <v>10.555555555555555</v>
      </c>
      <c r="G4364" t="str">
        <f>VLOOKUP(C4364,'data indicadores nacional'!$A$2:$G$24,7,FALSE)</f>
        <v>abajo</v>
      </c>
      <c r="H4364" s="9">
        <f>VLOOKUP(C4364,'data indicadores nacional'!$A$2:$F$24,6,FALSE)</f>
        <v>1.7199886991149187</v>
      </c>
      <c r="I4364" s="5" t="str">
        <f t="shared" si="340"/>
        <v xml:space="preserve"> </v>
      </c>
      <c r="J4364" s="5">
        <f t="shared" si="341"/>
        <v>1</v>
      </c>
      <c r="K4364" s="5">
        <f t="shared" si="342"/>
        <v>0</v>
      </c>
      <c r="L4364" s="5">
        <f t="shared" si="343"/>
        <v>1</v>
      </c>
      <c r="N4364" s="8">
        <f>VLOOKUP(C4364,'data indicadores nacional'!$A$2:$J$24,10,FALSE)</f>
        <v>15</v>
      </c>
      <c r="O4364" t="str">
        <f t="shared" si="344"/>
        <v xml:space="preserve"> </v>
      </c>
    </row>
    <row r="4365" spans="1:15">
      <c r="A4365" t="s">
        <v>113</v>
      </c>
      <c r="B4365" t="s">
        <v>579</v>
      </c>
      <c r="C4365" t="s">
        <v>97</v>
      </c>
      <c r="D4365" s="8">
        <v>0.76628352490421459</v>
      </c>
      <c r="G4365" t="str">
        <f>VLOOKUP(C4365,'data indicadores nacional'!$A$2:$G$24,7,FALSE)</f>
        <v>abajo</v>
      </c>
      <c r="H4365" s="9">
        <f>VLOOKUP(C4365,'data indicadores nacional'!$A$2:$F$24,6,FALSE)</f>
        <v>0.35698528124504503</v>
      </c>
      <c r="I4365" s="5" t="str">
        <f t="shared" si="340"/>
        <v xml:space="preserve"> </v>
      </c>
      <c r="J4365" s="5">
        <f t="shared" si="341"/>
        <v>1</v>
      </c>
      <c r="K4365" s="5">
        <f t="shared" si="342"/>
        <v>0</v>
      </c>
      <c r="L4365" s="5">
        <f t="shared" si="343"/>
        <v>1</v>
      </c>
      <c r="N4365" s="8">
        <f>VLOOKUP(C4365,'data indicadores nacional'!$A$2:$J$24,10,FALSE)</f>
        <v>61</v>
      </c>
      <c r="O4365" t="str">
        <f t="shared" si="344"/>
        <v xml:space="preserve"> </v>
      </c>
    </row>
    <row r="4366" spans="1:15">
      <c r="A4366" t="s">
        <v>113</v>
      </c>
      <c r="B4366" t="s">
        <v>579</v>
      </c>
      <c r="C4366" t="s">
        <v>98</v>
      </c>
      <c r="D4366" s="8">
        <v>8.9247768805779852</v>
      </c>
      <c r="E4366" s="8">
        <v>10.357815442561206</v>
      </c>
      <c r="F4366" s="8">
        <v>11.782477341389729</v>
      </c>
      <c r="G4366" t="str">
        <f>VLOOKUP(C4366,'data indicadores nacional'!$A$2:$G$24,7,FALSE)</f>
        <v>abajo</v>
      </c>
      <c r="H4366" s="9">
        <f>VLOOKUP(C4366,'data indicadores nacional'!$A$2:$F$24,6,FALSE)</f>
        <v>3.4897517565506893</v>
      </c>
      <c r="I4366" s="5" t="str">
        <f t="shared" si="340"/>
        <v>alarma</v>
      </c>
      <c r="J4366" s="5">
        <f t="shared" si="341"/>
        <v>0</v>
      </c>
      <c r="K4366" s="5">
        <f t="shared" si="342"/>
        <v>1</v>
      </c>
      <c r="L4366" s="5">
        <f t="shared" si="343"/>
        <v>1</v>
      </c>
      <c r="N4366" s="8">
        <f>VLOOKUP(C4366,'data indicadores nacional'!$A$2:$J$24,10,FALSE)</f>
        <v>61</v>
      </c>
      <c r="O4366" t="str">
        <f t="shared" si="344"/>
        <v xml:space="preserve"> </v>
      </c>
    </row>
    <row r="4367" spans="1:15">
      <c r="A4367" t="s">
        <v>113</v>
      </c>
      <c r="B4367" t="s">
        <v>579</v>
      </c>
      <c r="C4367" t="s">
        <v>99</v>
      </c>
      <c r="D4367" s="8">
        <v>19.083969465648856</v>
      </c>
      <c r="E4367" s="8">
        <v>22.556390977443609</v>
      </c>
      <c r="F4367" s="8">
        <v>25.657894736842106</v>
      </c>
      <c r="G4367" t="str">
        <f>VLOOKUP(C4367,'data indicadores nacional'!$A$2:$G$24,7,FALSE)</f>
        <v>abajo</v>
      </c>
      <c r="H4367" s="9">
        <f>VLOOKUP(C4367,'data indicadores nacional'!$A$2:$F$24,6,FALSE)</f>
        <v>7.5200278194544445</v>
      </c>
      <c r="I4367" s="5" t="str">
        <f t="shared" si="340"/>
        <v>alarma</v>
      </c>
      <c r="J4367" s="5">
        <f t="shared" si="341"/>
        <v>0</v>
      </c>
      <c r="K4367" s="5">
        <f t="shared" si="342"/>
        <v>1</v>
      </c>
      <c r="L4367" s="5">
        <f t="shared" si="343"/>
        <v>1</v>
      </c>
      <c r="N4367" s="8">
        <f>VLOOKUP(C4367,'data indicadores nacional'!$A$2:$J$24,10,FALSE)</f>
        <v>61</v>
      </c>
      <c r="O4367" t="str">
        <f t="shared" si="344"/>
        <v xml:space="preserve"> </v>
      </c>
    </row>
    <row r="4368" spans="1:15">
      <c r="A4368" t="s">
        <v>113</v>
      </c>
      <c r="B4368" t="s">
        <v>579</v>
      </c>
      <c r="C4368" t="s">
        <v>100</v>
      </c>
      <c r="D4368" s="8">
        <v>46.875</v>
      </c>
      <c r="G4368" t="str">
        <f>VLOOKUP(C4368,'data indicadores nacional'!$A$2:$G$24,7,FALSE)</f>
        <v>abajo</v>
      </c>
      <c r="H4368" s="9">
        <f>VLOOKUP(C4368,'data indicadores nacional'!$A$2:$F$24,6,FALSE)</f>
        <v>1.7895311097465236</v>
      </c>
      <c r="I4368" s="5" t="str">
        <f t="shared" si="340"/>
        <v xml:space="preserve"> </v>
      </c>
      <c r="J4368" s="5">
        <f t="shared" si="341"/>
        <v>1</v>
      </c>
      <c r="K4368" s="5">
        <f t="shared" si="342"/>
        <v>0</v>
      </c>
      <c r="L4368" s="5">
        <f t="shared" si="343"/>
        <v>1</v>
      </c>
      <c r="N4368" s="8">
        <f>VLOOKUP(C4368,'data indicadores nacional'!$A$2:$J$24,10,FALSE)</f>
        <v>15</v>
      </c>
      <c r="O4368" t="str">
        <f t="shared" si="344"/>
        <v xml:space="preserve"> </v>
      </c>
    </row>
    <row r="4369" spans="1:15">
      <c r="A4369" t="s">
        <v>113</v>
      </c>
      <c r="B4369" t="s">
        <v>579</v>
      </c>
      <c r="C4369" t="s">
        <v>101</v>
      </c>
      <c r="D4369" s="8">
        <v>46.875</v>
      </c>
      <c r="G4369" t="str">
        <f>VLOOKUP(C4369,'data indicadores nacional'!$A$2:$G$24,7,FALSE)</f>
        <v>abajo</v>
      </c>
      <c r="H4369" s="9">
        <f>VLOOKUP(C4369,'data indicadores nacional'!$A$2:$F$24,6,FALSE)</f>
        <v>1.3238688071947835</v>
      </c>
      <c r="I4369" s="5" t="str">
        <f t="shared" si="340"/>
        <v xml:space="preserve"> </v>
      </c>
      <c r="J4369" s="5">
        <f t="shared" si="341"/>
        <v>1</v>
      </c>
      <c r="K4369" s="5">
        <f t="shared" si="342"/>
        <v>0</v>
      </c>
      <c r="L4369" s="5">
        <f t="shared" si="343"/>
        <v>1</v>
      </c>
      <c r="N4369" s="8">
        <f>VLOOKUP(C4369,'data indicadores nacional'!$A$2:$J$24,10,FALSE)</f>
        <v>12</v>
      </c>
      <c r="O4369" t="str">
        <f t="shared" si="344"/>
        <v xml:space="preserve"> </v>
      </c>
    </row>
    <row r="4370" spans="1:15">
      <c r="A4370" t="s">
        <v>113</v>
      </c>
      <c r="B4370" t="s">
        <v>579</v>
      </c>
      <c r="C4370" t="s">
        <v>104</v>
      </c>
      <c r="D4370" s="8">
        <v>15.625</v>
      </c>
      <c r="G4370" t="str">
        <f>VLOOKUP(C4370,'data indicadores nacional'!$A$2:$G$24,7,FALSE)</f>
        <v>abajo</v>
      </c>
      <c r="H4370" s="9">
        <f>VLOOKUP(C4370,'data indicadores nacional'!$A$2:$F$24,6,FALSE)</f>
        <v>0.3966802220902198</v>
      </c>
      <c r="I4370" s="5" t="str">
        <f t="shared" si="340"/>
        <v xml:space="preserve"> </v>
      </c>
      <c r="J4370" s="5">
        <f t="shared" si="341"/>
        <v>1</v>
      </c>
      <c r="K4370" s="5">
        <f t="shared" si="342"/>
        <v>0</v>
      </c>
      <c r="L4370" s="5">
        <f t="shared" si="343"/>
        <v>1</v>
      </c>
      <c r="N4370" s="8">
        <f>VLOOKUP(C4370,'data indicadores nacional'!$A$2:$J$24,10,FALSE)</f>
        <v>12</v>
      </c>
      <c r="O4370" t="str">
        <f t="shared" si="344"/>
        <v xml:space="preserve"> </v>
      </c>
    </row>
    <row r="4371" spans="1:15">
      <c r="A4371" t="s">
        <v>113</v>
      </c>
      <c r="B4371" t="s">
        <v>580</v>
      </c>
      <c r="C4371" t="s">
        <v>89</v>
      </c>
      <c r="D4371" s="8">
        <v>80</v>
      </c>
      <c r="E4371" s="8">
        <v>75</v>
      </c>
      <c r="F4371" s="8">
        <v>50</v>
      </c>
      <c r="G4371" t="str">
        <f>VLOOKUP(C4371,'data indicadores nacional'!$A$2:$G$24,7,FALSE)</f>
        <v>arriba</v>
      </c>
      <c r="H4371" s="9">
        <f>VLOOKUP(C4371,'data indicadores nacional'!$A$2:$F$24,6,FALSE)</f>
        <v>2.7490434366534529</v>
      </c>
      <c r="I4371" s="5" t="str">
        <f t="shared" si="340"/>
        <v>alarma</v>
      </c>
      <c r="J4371" s="5">
        <f t="shared" si="341"/>
        <v>0</v>
      </c>
      <c r="K4371" s="5">
        <f t="shared" si="342"/>
        <v>1</v>
      </c>
      <c r="L4371" s="5">
        <f t="shared" si="343"/>
        <v>1</v>
      </c>
      <c r="N4371" s="8">
        <f>VLOOKUP(C4371,'data indicadores nacional'!$A$2:$J$24,10,FALSE)</f>
        <v>95</v>
      </c>
      <c r="O4371" t="str">
        <f t="shared" si="344"/>
        <v>alarma</v>
      </c>
    </row>
    <row r="4372" spans="1:15">
      <c r="A4372" t="s">
        <v>113</v>
      </c>
      <c r="B4372" t="s">
        <v>580</v>
      </c>
      <c r="C4372" t="s">
        <v>91</v>
      </c>
      <c r="D4372" s="8">
        <v>74.418604651162795</v>
      </c>
      <c r="E4372" s="8">
        <v>87.5</v>
      </c>
      <c r="F4372" s="8">
        <v>83.333333333333343</v>
      </c>
      <c r="G4372" t="str">
        <f>VLOOKUP(C4372,'data indicadores nacional'!$A$2:$G$24,7,FALSE)</f>
        <v>arriba</v>
      </c>
      <c r="H4372" s="9">
        <f>VLOOKUP(C4372,'data indicadores nacional'!$A$2:$F$24,6,FALSE)</f>
        <v>0.72595219758941765</v>
      </c>
      <c r="I4372" s="5" t="str">
        <f t="shared" si="340"/>
        <v>alarma</v>
      </c>
      <c r="J4372" s="5">
        <f t="shared" si="341"/>
        <v>1</v>
      </c>
      <c r="K4372" s="5">
        <f t="shared" si="342"/>
        <v>0</v>
      </c>
      <c r="L4372" s="5">
        <f t="shared" si="343"/>
        <v>1</v>
      </c>
      <c r="N4372" s="8" t="str">
        <f>VLOOKUP(C4372,'data indicadores nacional'!$A$2:$J$24,10,FALSE)</f>
        <v>-</v>
      </c>
      <c r="O4372" t="str">
        <f t="shared" si="344"/>
        <v xml:space="preserve"> </v>
      </c>
    </row>
    <row r="4373" spans="1:15">
      <c r="A4373" t="s">
        <v>113</v>
      </c>
      <c r="B4373" t="s">
        <v>580</v>
      </c>
      <c r="C4373" t="s">
        <v>94</v>
      </c>
      <c r="D4373" s="8">
        <v>5.3488372093023253</v>
      </c>
      <c r="E4373" s="8">
        <v>4.875</v>
      </c>
      <c r="F4373" s="8">
        <v>4.083333333333333</v>
      </c>
      <c r="G4373" t="str">
        <f>VLOOKUP(C4373,'data indicadores nacional'!$A$2:$G$24,7,FALSE)</f>
        <v>arriba</v>
      </c>
      <c r="H4373" s="9">
        <f>VLOOKUP(C4373,'data indicadores nacional'!$A$2:$F$24,6,FALSE)</f>
        <v>0.23219145011705353</v>
      </c>
      <c r="I4373" s="5" t="str">
        <f t="shared" si="340"/>
        <v>alarma</v>
      </c>
      <c r="J4373" s="5">
        <f t="shared" si="341"/>
        <v>0</v>
      </c>
      <c r="K4373" s="5">
        <f t="shared" si="342"/>
        <v>1</v>
      </c>
      <c r="L4373" s="5">
        <f t="shared" si="343"/>
        <v>1</v>
      </c>
      <c r="N4373" s="8" t="str">
        <f>VLOOKUP(C4373,'data indicadores nacional'!$A$2:$J$24,10,FALSE)</f>
        <v>-</v>
      </c>
      <c r="O4373" t="str">
        <f t="shared" si="344"/>
        <v xml:space="preserve"> </v>
      </c>
    </row>
    <row r="4374" spans="1:15">
      <c r="A4374" t="s">
        <v>113</v>
      </c>
      <c r="B4374" t="s">
        <v>580</v>
      </c>
      <c r="C4374" t="s">
        <v>95</v>
      </c>
      <c r="D4374" s="8">
        <v>7.5</v>
      </c>
      <c r="G4374" t="str">
        <f>VLOOKUP(C4374,'data indicadores nacional'!$A$2:$G$24,7,FALSE)</f>
        <v>abajo</v>
      </c>
      <c r="H4374" s="9">
        <f>VLOOKUP(C4374,'data indicadores nacional'!$A$2:$F$24,6,FALSE)</f>
        <v>1.7199886991149187</v>
      </c>
      <c r="I4374" s="5" t="str">
        <f t="shared" si="340"/>
        <v xml:space="preserve"> </v>
      </c>
      <c r="J4374" s="5">
        <f t="shared" si="341"/>
        <v>1</v>
      </c>
      <c r="K4374" s="5">
        <f t="shared" si="342"/>
        <v>0</v>
      </c>
      <c r="L4374" s="5">
        <f t="shared" si="343"/>
        <v>1</v>
      </c>
      <c r="N4374" s="8">
        <f>VLOOKUP(C4374,'data indicadores nacional'!$A$2:$J$24,10,FALSE)</f>
        <v>15</v>
      </c>
      <c r="O4374" t="str">
        <f t="shared" si="344"/>
        <v xml:space="preserve"> </v>
      </c>
    </row>
    <row r="4375" spans="1:15">
      <c r="A4375" t="s">
        <v>113</v>
      </c>
      <c r="B4375" t="s">
        <v>580</v>
      </c>
      <c r="C4375" t="s">
        <v>98</v>
      </c>
      <c r="D4375" s="8">
        <v>5.6298381421534129</v>
      </c>
      <c r="E4375" s="8">
        <v>0.69686411149825789</v>
      </c>
      <c r="F4375" s="8">
        <v>2.0533880903490762</v>
      </c>
      <c r="G4375" t="str">
        <f>VLOOKUP(C4375,'data indicadores nacional'!$A$2:$G$24,7,FALSE)</f>
        <v>abajo</v>
      </c>
      <c r="H4375" s="9">
        <f>VLOOKUP(C4375,'data indicadores nacional'!$A$2:$F$24,6,FALSE)</f>
        <v>3.4897517565506893</v>
      </c>
      <c r="I4375" s="5" t="str">
        <f t="shared" si="340"/>
        <v>alarma</v>
      </c>
      <c r="J4375" s="5">
        <f t="shared" si="341"/>
        <v>1</v>
      </c>
      <c r="K4375" s="5">
        <f t="shared" si="342"/>
        <v>0</v>
      </c>
      <c r="L4375" s="5">
        <f t="shared" si="343"/>
        <v>1</v>
      </c>
      <c r="N4375" s="8">
        <f>VLOOKUP(C4375,'data indicadores nacional'!$A$2:$J$24,10,FALSE)</f>
        <v>61</v>
      </c>
      <c r="O4375" t="str">
        <f t="shared" si="344"/>
        <v xml:space="preserve"> </v>
      </c>
    </row>
    <row r="4376" spans="1:15">
      <c r="A4376" t="s">
        <v>113</v>
      </c>
      <c r="B4376" t="s">
        <v>580</v>
      </c>
      <c r="C4376" t="s">
        <v>99</v>
      </c>
      <c r="D4376" s="8">
        <v>11.251758087201125</v>
      </c>
      <c r="E4376" s="8">
        <v>1.3869625520110958</v>
      </c>
      <c r="F4376" s="8">
        <v>4.0871934604904627</v>
      </c>
      <c r="G4376" t="str">
        <f>VLOOKUP(C4376,'data indicadores nacional'!$A$2:$G$24,7,FALSE)</f>
        <v>abajo</v>
      </c>
      <c r="H4376" s="9">
        <f>VLOOKUP(C4376,'data indicadores nacional'!$A$2:$F$24,6,FALSE)</f>
        <v>7.5200278194544445</v>
      </c>
      <c r="I4376" s="5" t="str">
        <f t="shared" si="340"/>
        <v>alarma</v>
      </c>
      <c r="J4376" s="5">
        <f t="shared" si="341"/>
        <v>1</v>
      </c>
      <c r="K4376" s="5">
        <f t="shared" si="342"/>
        <v>0</v>
      </c>
      <c r="L4376" s="5">
        <f t="shared" si="343"/>
        <v>1</v>
      </c>
      <c r="N4376" s="8">
        <f>VLOOKUP(C4376,'data indicadores nacional'!$A$2:$J$24,10,FALSE)</f>
        <v>61</v>
      </c>
      <c r="O4376" t="str">
        <f t="shared" si="344"/>
        <v xml:space="preserve"> </v>
      </c>
    </row>
    <row r="4377" spans="1:15">
      <c r="A4377" t="s">
        <v>113</v>
      </c>
      <c r="B4377" t="s">
        <v>581</v>
      </c>
      <c r="C4377" t="s">
        <v>88</v>
      </c>
      <c r="E4377" s="8">
        <v>4.7619047619047619</v>
      </c>
      <c r="F4377" s="8">
        <v>7.6923076923076925</v>
      </c>
      <c r="G4377" t="str">
        <f>VLOOKUP(C4377,'data indicadores nacional'!$A$2:$G$24,7,FALSE)</f>
        <v>abajo</v>
      </c>
      <c r="H4377" s="9">
        <f>VLOOKUP(C4377,'data indicadores nacional'!$A$2:$F$24,6,FALSE)</f>
        <v>0.25026441121950321</v>
      </c>
      <c r="I4377" s="5" t="str">
        <f t="shared" si="340"/>
        <v>alarma</v>
      </c>
      <c r="J4377" s="5">
        <f t="shared" si="341"/>
        <v>0</v>
      </c>
      <c r="K4377" s="5">
        <f t="shared" si="342"/>
        <v>1</v>
      </c>
      <c r="L4377" s="5">
        <f t="shared" si="343"/>
        <v>1</v>
      </c>
      <c r="N4377" s="8">
        <f>VLOOKUP(C4377,'data indicadores nacional'!$A$2:$J$24,10,FALSE)</f>
        <v>10</v>
      </c>
      <c r="O4377" t="str">
        <f t="shared" si="344"/>
        <v xml:space="preserve"> </v>
      </c>
    </row>
    <row r="4378" spans="1:15">
      <c r="A4378" t="s">
        <v>113</v>
      </c>
      <c r="B4378" t="s">
        <v>581</v>
      </c>
      <c r="C4378" t="s">
        <v>89</v>
      </c>
      <c r="D4378" s="8">
        <v>73.68421052631578</v>
      </c>
      <c r="E4378" s="8">
        <v>72.727272727272734</v>
      </c>
      <c r="F4378" s="8">
        <v>53.571428571428569</v>
      </c>
      <c r="G4378" t="str">
        <f>VLOOKUP(C4378,'data indicadores nacional'!$A$2:$G$24,7,FALSE)</f>
        <v>arriba</v>
      </c>
      <c r="H4378" s="9">
        <f>VLOOKUP(C4378,'data indicadores nacional'!$A$2:$F$24,6,FALSE)</f>
        <v>2.7490434366534529</v>
      </c>
      <c r="I4378" s="5" t="str">
        <f t="shared" si="340"/>
        <v>alarma</v>
      </c>
      <c r="J4378" s="5">
        <f t="shared" si="341"/>
        <v>0</v>
      </c>
      <c r="K4378" s="5">
        <f t="shared" si="342"/>
        <v>1</v>
      </c>
      <c r="L4378" s="5">
        <f t="shared" si="343"/>
        <v>1</v>
      </c>
      <c r="N4378" s="8">
        <f>VLOOKUP(C4378,'data indicadores nacional'!$A$2:$J$24,10,FALSE)</f>
        <v>95</v>
      </c>
      <c r="O4378" t="str">
        <f t="shared" si="344"/>
        <v>alarma</v>
      </c>
    </row>
    <row r="4379" spans="1:15">
      <c r="A4379" t="s">
        <v>113</v>
      </c>
      <c r="B4379" t="s">
        <v>581</v>
      </c>
      <c r="C4379" t="s">
        <v>91</v>
      </c>
      <c r="D4379" s="8">
        <v>90.476190476190482</v>
      </c>
      <c r="E4379" s="8">
        <v>77.777777777777786</v>
      </c>
      <c r="F4379" s="8">
        <v>80</v>
      </c>
      <c r="G4379" t="str">
        <f>VLOOKUP(C4379,'data indicadores nacional'!$A$2:$G$24,7,FALSE)</f>
        <v>arriba</v>
      </c>
      <c r="H4379" s="9">
        <f>VLOOKUP(C4379,'data indicadores nacional'!$A$2:$F$24,6,FALSE)</f>
        <v>0.72595219758941765</v>
      </c>
      <c r="I4379" s="5" t="str">
        <f t="shared" si="340"/>
        <v xml:space="preserve"> </v>
      </c>
      <c r="J4379" s="5">
        <f t="shared" si="341"/>
        <v>0</v>
      </c>
      <c r="K4379" s="5">
        <f t="shared" si="342"/>
        <v>1</v>
      </c>
      <c r="L4379" s="5">
        <f t="shared" si="343"/>
        <v>1</v>
      </c>
      <c r="N4379" s="8" t="str">
        <f>VLOOKUP(C4379,'data indicadores nacional'!$A$2:$J$24,10,FALSE)</f>
        <v>-</v>
      </c>
      <c r="O4379" t="str">
        <f t="shared" si="344"/>
        <v xml:space="preserve"> </v>
      </c>
    </row>
    <row r="4380" spans="1:15">
      <c r="A4380" t="s">
        <v>113</v>
      </c>
      <c r="B4380" t="s">
        <v>581</v>
      </c>
      <c r="C4380" t="s">
        <v>94</v>
      </c>
      <c r="D4380" s="8">
        <v>4.4761904761904763</v>
      </c>
      <c r="E4380" s="8">
        <v>3.1379310344827585</v>
      </c>
      <c r="F4380" s="8">
        <v>2.6</v>
      </c>
      <c r="G4380" t="str">
        <f>VLOOKUP(C4380,'data indicadores nacional'!$A$2:$G$24,7,FALSE)</f>
        <v>arriba</v>
      </c>
      <c r="H4380" s="9">
        <f>VLOOKUP(C4380,'data indicadores nacional'!$A$2:$F$24,6,FALSE)</f>
        <v>0.23219145011705353</v>
      </c>
      <c r="I4380" s="5" t="str">
        <f t="shared" si="340"/>
        <v>alarma</v>
      </c>
      <c r="J4380" s="5">
        <f t="shared" si="341"/>
        <v>0</v>
      </c>
      <c r="K4380" s="5">
        <f t="shared" si="342"/>
        <v>1</v>
      </c>
      <c r="L4380" s="5">
        <f t="shared" si="343"/>
        <v>1</v>
      </c>
      <c r="N4380" s="8" t="str">
        <f>VLOOKUP(C4380,'data indicadores nacional'!$A$2:$J$24,10,FALSE)</f>
        <v>-</v>
      </c>
      <c r="O4380" t="str">
        <f t="shared" si="344"/>
        <v xml:space="preserve"> </v>
      </c>
    </row>
    <row r="4381" spans="1:15">
      <c r="A4381" t="s">
        <v>113</v>
      </c>
      <c r="B4381" t="s">
        <v>581</v>
      </c>
      <c r="C4381" t="s">
        <v>95</v>
      </c>
      <c r="D4381" s="8">
        <v>12.195121951219512</v>
      </c>
      <c r="E4381" s="8">
        <v>13.636363636363635</v>
      </c>
      <c r="F4381" s="8">
        <v>20</v>
      </c>
      <c r="G4381" t="str">
        <f>VLOOKUP(C4381,'data indicadores nacional'!$A$2:$G$24,7,FALSE)</f>
        <v>abajo</v>
      </c>
      <c r="H4381" s="9">
        <f>VLOOKUP(C4381,'data indicadores nacional'!$A$2:$F$24,6,FALSE)</f>
        <v>1.7199886991149187</v>
      </c>
      <c r="I4381" s="5" t="str">
        <f t="shared" si="340"/>
        <v>alarma</v>
      </c>
      <c r="J4381" s="5">
        <f t="shared" si="341"/>
        <v>0</v>
      </c>
      <c r="K4381" s="5">
        <f t="shared" si="342"/>
        <v>1</v>
      </c>
      <c r="L4381" s="5">
        <f t="shared" si="343"/>
        <v>1</v>
      </c>
      <c r="N4381" s="8">
        <f>VLOOKUP(C4381,'data indicadores nacional'!$A$2:$J$24,10,FALSE)</f>
        <v>15</v>
      </c>
      <c r="O4381" t="str">
        <f t="shared" si="344"/>
        <v>alarma</v>
      </c>
    </row>
    <row r="4382" spans="1:15">
      <c r="A4382" t="s">
        <v>113</v>
      </c>
      <c r="B4382" t="s">
        <v>581</v>
      </c>
      <c r="C4382" t="s">
        <v>96</v>
      </c>
      <c r="D4382" s="8">
        <v>2380.9523809523807</v>
      </c>
      <c r="G4382" t="str">
        <f>VLOOKUP(C4382,'data indicadores nacional'!$A$2:$G$24,7,FALSE)</f>
        <v>abajo</v>
      </c>
      <c r="H4382" s="9">
        <f>VLOOKUP(C4382,'data indicadores nacional'!$A$2:$F$24,6,FALSE)</f>
        <v>14.793500408348107</v>
      </c>
      <c r="I4382" s="5" t="str">
        <f t="shared" si="340"/>
        <v xml:space="preserve"> </v>
      </c>
      <c r="J4382" s="5">
        <f t="shared" si="341"/>
        <v>1</v>
      </c>
      <c r="K4382" s="5">
        <f t="shared" si="342"/>
        <v>0</v>
      </c>
      <c r="L4382" s="5">
        <f t="shared" si="343"/>
        <v>1</v>
      </c>
      <c r="N4382" s="8">
        <f>VLOOKUP(C4382,'data indicadores nacional'!$A$2:$J$24,10,FALSE)</f>
        <v>45</v>
      </c>
      <c r="O4382" t="str">
        <f t="shared" si="344"/>
        <v xml:space="preserve"> </v>
      </c>
    </row>
    <row r="4383" spans="1:15">
      <c r="A4383" t="s">
        <v>113</v>
      </c>
      <c r="B4383" t="s">
        <v>581</v>
      </c>
      <c r="C4383" t="s">
        <v>98</v>
      </c>
      <c r="D4383" s="8">
        <v>4.2319085907744389</v>
      </c>
      <c r="E4383" s="8">
        <v>2.1715526601520088</v>
      </c>
      <c r="F4383" s="8">
        <v>3.5549235691432637</v>
      </c>
      <c r="G4383" t="str">
        <f>VLOOKUP(C4383,'data indicadores nacional'!$A$2:$G$24,7,FALSE)</f>
        <v>abajo</v>
      </c>
      <c r="H4383" s="9">
        <f>VLOOKUP(C4383,'data indicadores nacional'!$A$2:$F$24,6,FALSE)</f>
        <v>3.4897517565506893</v>
      </c>
      <c r="I4383" s="5" t="str">
        <f t="shared" si="340"/>
        <v>alarma</v>
      </c>
      <c r="J4383" s="5">
        <f t="shared" si="341"/>
        <v>1</v>
      </c>
      <c r="K4383" s="5">
        <f t="shared" si="342"/>
        <v>0</v>
      </c>
      <c r="L4383" s="5">
        <f t="shared" si="343"/>
        <v>1</v>
      </c>
      <c r="N4383" s="8">
        <f>VLOOKUP(C4383,'data indicadores nacional'!$A$2:$J$24,10,FALSE)</f>
        <v>61</v>
      </c>
      <c r="O4383" t="str">
        <f t="shared" si="344"/>
        <v xml:space="preserve"> </v>
      </c>
    </row>
    <row r="4384" spans="1:15">
      <c r="A4384" t="s">
        <v>113</v>
      </c>
      <c r="B4384" t="s">
        <v>581</v>
      </c>
      <c r="C4384" t="s">
        <v>99</v>
      </c>
      <c r="D4384" s="8">
        <v>9.250693802035153</v>
      </c>
      <c r="E4384" s="8">
        <v>4.4642857142857144</v>
      </c>
      <c r="F4384" s="8">
        <v>7.3046018991964941</v>
      </c>
      <c r="G4384" t="str">
        <f>VLOOKUP(C4384,'data indicadores nacional'!$A$2:$G$24,7,FALSE)</f>
        <v>abajo</v>
      </c>
      <c r="H4384" s="9">
        <f>VLOOKUP(C4384,'data indicadores nacional'!$A$2:$F$24,6,FALSE)</f>
        <v>7.5200278194544445</v>
      </c>
      <c r="I4384" s="5" t="str">
        <f t="shared" si="340"/>
        <v>alarma</v>
      </c>
      <c r="J4384" s="5">
        <f t="shared" si="341"/>
        <v>1</v>
      </c>
      <c r="K4384" s="5">
        <f t="shared" si="342"/>
        <v>0</v>
      </c>
      <c r="L4384" s="5">
        <f t="shared" si="343"/>
        <v>1</v>
      </c>
      <c r="N4384" s="8">
        <f>VLOOKUP(C4384,'data indicadores nacional'!$A$2:$J$24,10,FALSE)</f>
        <v>61</v>
      </c>
      <c r="O4384" t="str">
        <f t="shared" si="344"/>
        <v xml:space="preserve"> </v>
      </c>
    </row>
    <row r="4385" spans="1:15">
      <c r="A4385" t="s">
        <v>113</v>
      </c>
      <c r="B4385" t="s">
        <v>581</v>
      </c>
      <c r="C4385" t="s">
        <v>100</v>
      </c>
      <c r="D4385" s="8">
        <v>47.619047619047613</v>
      </c>
      <c r="E4385" s="8">
        <v>68.965517241379303</v>
      </c>
      <c r="F4385" s="8">
        <v>28.571428571428569</v>
      </c>
      <c r="G4385" t="str">
        <f>VLOOKUP(C4385,'data indicadores nacional'!$A$2:$G$24,7,FALSE)</f>
        <v>abajo</v>
      </c>
      <c r="H4385" s="9">
        <f>VLOOKUP(C4385,'data indicadores nacional'!$A$2:$F$24,6,FALSE)</f>
        <v>1.7895311097465236</v>
      </c>
      <c r="I4385" s="5" t="str">
        <f t="shared" si="340"/>
        <v xml:space="preserve"> </v>
      </c>
      <c r="J4385" s="5">
        <f t="shared" si="341"/>
        <v>1</v>
      </c>
      <c r="K4385" s="5">
        <f t="shared" si="342"/>
        <v>0</v>
      </c>
      <c r="L4385" s="5">
        <f t="shared" si="343"/>
        <v>1</v>
      </c>
      <c r="N4385" s="8">
        <f>VLOOKUP(C4385,'data indicadores nacional'!$A$2:$J$24,10,FALSE)</f>
        <v>15</v>
      </c>
      <c r="O4385" t="str">
        <f t="shared" si="344"/>
        <v>alarma</v>
      </c>
    </row>
    <row r="4386" spans="1:15">
      <c r="A4386" t="s">
        <v>113</v>
      </c>
      <c r="B4386" t="s">
        <v>581</v>
      </c>
      <c r="C4386" t="s">
        <v>101</v>
      </c>
      <c r="D4386" s="8">
        <v>23.809523809523807</v>
      </c>
      <c r="E4386" s="8">
        <v>34.482758620689651</v>
      </c>
      <c r="F4386" s="8">
        <v>28.571428571428569</v>
      </c>
      <c r="G4386" t="str">
        <f>VLOOKUP(C4386,'data indicadores nacional'!$A$2:$G$24,7,FALSE)</f>
        <v>abajo</v>
      </c>
      <c r="H4386" s="9">
        <f>VLOOKUP(C4386,'data indicadores nacional'!$A$2:$F$24,6,FALSE)</f>
        <v>1.3238688071947835</v>
      </c>
      <c r="I4386" s="5" t="str">
        <f t="shared" si="340"/>
        <v xml:space="preserve"> </v>
      </c>
      <c r="J4386" s="5">
        <f t="shared" si="341"/>
        <v>0</v>
      </c>
      <c r="K4386" s="5">
        <f t="shared" si="342"/>
        <v>1</v>
      </c>
      <c r="L4386" s="5">
        <f t="shared" si="343"/>
        <v>1</v>
      </c>
      <c r="N4386" s="8">
        <f>VLOOKUP(C4386,'data indicadores nacional'!$A$2:$J$24,10,FALSE)</f>
        <v>12</v>
      </c>
      <c r="O4386" t="str">
        <f t="shared" si="344"/>
        <v>alarma</v>
      </c>
    </row>
    <row r="4387" spans="1:15">
      <c r="A4387" t="s">
        <v>113</v>
      </c>
      <c r="B4387" t="s">
        <v>581</v>
      </c>
      <c r="C4387" t="s">
        <v>104</v>
      </c>
      <c r="D4387" s="8">
        <v>23.809523809523807</v>
      </c>
      <c r="G4387" t="str">
        <f>VLOOKUP(C4387,'data indicadores nacional'!$A$2:$G$24,7,FALSE)</f>
        <v>abajo</v>
      </c>
      <c r="H4387" s="9">
        <f>VLOOKUP(C4387,'data indicadores nacional'!$A$2:$F$24,6,FALSE)</f>
        <v>0.3966802220902198</v>
      </c>
      <c r="I4387" s="5" t="str">
        <f t="shared" si="340"/>
        <v xml:space="preserve"> </v>
      </c>
      <c r="J4387" s="5">
        <f t="shared" si="341"/>
        <v>1</v>
      </c>
      <c r="K4387" s="5">
        <f t="shared" si="342"/>
        <v>0</v>
      </c>
      <c r="L4387" s="5">
        <f t="shared" si="343"/>
        <v>1</v>
      </c>
      <c r="N4387" s="8">
        <f>VLOOKUP(C4387,'data indicadores nacional'!$A$2:$J$24,10,FALSE)</f>
        <v>12</v>
      </c>
      <c r="O4387" t="str">
        <f t="shared" si="344"/>
        <v xml:space="preserve"> </v>
      </c>
    </row>
    <row r="4388" spans="1:15">
      <c r="A4388" t="s">
        <v>113</v>
      </c>
      <c r="B4388" t="s">
        <v>582</v>
      </c>
      <c r="C4388" t="s">
        <v>88</v>
      </c>
      <c r="D4388" s="8">
        <v>2.643171806167401</v>
      </c>
      <c r="E4388" s="8">
        <v>1.6528925619834711</v>
      </c>
      <c r="F4388" s="8">
        <v>0.64102564102564097</v>
      </c>
      <c r="G4388" t="str">
        <f>VLOOKUP(C4388,'data indicadores nacional'!$A$2:$G$24,7,FALSE)</f>
        <v>abajo</v>
      </c>
      <c r="H4388" s="9">
        <f>VLOOKUP(C4388,'data indicadores nacional'!$A$2:$F$24,6,FALSE)</f>
        <v>0.25026441121950321</v>
      </c>
      <c r="I4388" s="5" t="str">
        <f t="shared" si="340"/>
        <v xml:space="preserve"> </v>
      </c>
      <c r="J4388" s="5">
        <f t="shared" si="341"/>
        <v>1</v>
      </c>
      <c r="K4388" s="5">
        <f t="shared" si="342"/>
        <v>0</v>
      </c>
      <c r="L4388" s="5">
        <f t="shared" si="343"/>
        <v>1</v>
      </c>
      <c r="N4388" s="8">
        <f>VLOOKUP(C4388,'data indicadores nacional'!$A$2:$J$24,10,FALSE)</f>
        <v>10</v>
      </c>
      <c r="O4388" t="str">
        <f t="shared" si="344"/>
        <v xml:space="preserve"> </v>
      </c>
    </row>
    <row r="4389" spans="1:15">
      <c r="A4389" t="s">
        <v>113</v>
      </c>
      <c r="B4389" t="s">
        <v>582</v>
      </c>
      <c r="C4389" t="s">
        <v>89</v>
      </c>
      <c r="D4389" s="8">
        <v>75.982532751091696</v>
      </c>
      <c r="E4389" s="8">
        <v>80.487804878048792</v>
      </c>
      <c r="F4389" s="8">
        <v>75.609756097560975</v>
      </c>
      <c r="G4389" t="str">
        <f>VLOOKUP(C4389,'data indicadores nacional'!$A$2:$G$24,7,FALSE)</f>
        <v>arriba</v>
      </c>
      <c r="H4389" s="9">
        <f>VLOOKUP(C4389,'data indicadores nacional'!$A$2:$F$24,6,FALSE)</f>
        <v>2.7490434366534529</v>
      </c>
      <c r="I4389" s="5" t="str">
        <f t="shared" si="340"/>
        <v>alarma</v>
      </c>
      <c r="J4389" s="5">
        <f t="shared" si="341"/>
        <v>0</v>
      </c>
      <c r="K4389" s="5">
        <f t="shared" si="342"/>
        <v>1</v>
      </c>
      <c r="L4389" s="5">
        <f t="shared" si="343"/>
        <v>1</v>
      </c>
      <c r="N4389" s="8">
        <f>VLOOKUP(C4389,'data indicadores nacional'!$A$2:$J$24,10,FALSE)</f>
        <v>95</v>
      </c>
      <c r="O4389" t="str">
        <f t="shared" si="344"/>
        <v>alarma</v>
      </c>
    </row>
    <row r="4390" spans="1:15">
      <c r="A4390" t="s">
        <v>113</v>
      </c>
      <c r="B4390" t="s">
        <v>582</v>
      </c>
      <c r="C4390" t="s">
        <v>91</v>
      </c>
      <c r="D4390" s="8">
        <v>96.610169491525426</v>
      </c>
      <c r="E4390" s="8">
        <v>95.934959349593498</v>
      </c>
      <c r="F4390" s="8">
        <v>95.238095238095227</v>
      </c>
      <c r="G4390" t="str">
        <f>VLOOKUP(C4390,'data indicadores nacional'!$A$2:$G$24,7,FALSE)</f>
        <v>arriba</v>
      </c>
      <c r="H4390" s="9">
        <f>VLOOKUP(C4390,'data indicadores nacional'!$A$2:$F$24,6,FALSE)</f>
        <v>0.72595219758941765</v>
      </c>
      <c r="I4390" s="5" t="str">
        <f t="shared" si="340"/>
        <v>alarma</v>
      </c>
      <c r="J4390" s="5">
        <f t="shared" si="341"/>
        <v>0</v>
      </c>
      <c r="K4390" s="5">
        <f t="shared" si="342"/>
        <v>1</v>
      </c>
      <c r="L4390" s="5">
        <f t="shared" si="343"/>
        <v>1</v>
      </c>
      <c r="N4390" s="8" t="str">
        <f>VLOOKUP(C4390,'data indicadores nacional'!$A$2:$J$24,10,FALSE)</f>
        <v>-</v>
      </c>
      <c r="O4390" t="str">
        <f t="shared" si="344"/>
        <v xml:space="preserve"> </v>
      </c>
    </row>
    <row r="4391" spans="1:15">
      <c r="A4391" t="s">
        <v>113</v>
      </c>
      <c r="B4391" t="s">
        <v>582</v>
      </c>
      <c r="C4391" t="s">
        <v>92</v>
      </c>
      <c r="D4391" s="8">
        <v>0.42016806722689076</v>
      </c>
      <c r="G4391" t="str">
        <f>VLOOKUP(C4391,'data indicadores nacional'!$A$2:$G$24,7,FALSE)</f>
        <v>abajo</v>
      </c>
      <c r="H4391" s="9">
        <f>VLOOKUP(C4391,'data indicadores nacional'!$A$2:$F$24,6,FALSE)</f>
        <v>2.5040710609700474</v>
      </c>
      <c r="I4391" s="5" t="str">
        <f t="shared" si="340"/>
        <v xml:space="preserve"> </v>
      </c>
      <c r="J4391" s="5">
        <f t="shared" si="341"/>
        <v>1</v>
      </c>
      <c r="K4391" s="5">
        <f t="shared" si="342"/>
        <v>0</v>
      </c>
      <c r="L4391" s="5">
        <f t="shared" si="343"/>
        <v>1</v>
      </c>
      <c r="N4391" s="8" t="str">
        <f>VLOOKUP(C4391,'data indicadores nacional'!$A$2:$J$24,10,FALSE)</f>
        <v>-</v>
      </c>
      <c r="O4391" t="str">
        <f t="shared" si="344"/>
        <v xml:space="preserve"> </v>
      </c>
    </row>
    <row r="4392" spans="1:15">
      <c r="A4392" t="s">
        <v>113</v>
      </c>
      <c r="B4392" t="s">
        <v>582</v>
      </c>
      <c r="C4392" t="s">
        <v>94</v>
      </c>
      <c r="D4392" s="8">
        <v>6.0168067226890756</v>
      </c>
      <c r="E4392" s="8">
        <v>5.5284552845528454</v>
      </c>
      <c r="F4392" s="8">
        <v>4.8511904761904763</v>
      </c>
      <c r="G4392" t="str">
        <f>VLOOKUP(C4392,'data indicadores nacional'!$A$2:$G$24,7,FALSE)</f>
        <v>arriba</v>
      </c>
      <c r="H4392" s="9">
        <f>VLOOKUP(C4392,'data indicadores nacional'!$A$2:$F$24,6,FALSE)</f>
        <v>0.23219145011705353</v>
      </c>
      <c r="I4392" s="5" t="str">
        <f t="shared" si="340"/>
        <v>alarma</v>
      </c>
      <c r="J4392" s="5">
        <f t="shared" si="341"/>
        <v>0</v>
      </c>
      <c r="K4392" s="5">
        <f t="shared" si="342"/>
        <v>1</v>
      </c>
      <c r="L4392" s="5">
        <f t="shared" si="343"/>
        <v>1</v>
      </c>
      <c r="N4392" s="8" t="str">
        <f>VLOOKUP(C4392,'data indicadores nacional'!$A$2:$J$24,10,FALSE)</f>
        <v>-</v>
      </c>
      <c r="O4392" t="str">
        <f t="shared" si="344"/>
        <v xml:space="preserve"> </v>
      </c>
    </row>
    <row r="4393" spans="1:15">
      <c r="A4393" t="s">
        <v>113</v>
      </c>
      <c r="B4393" t="s">
        <v>582</v>
      </c>
      <c r="C4393" t="s">
        <v>95</v>
      </c>
      <c r="D4393" s="8">
        <v>16.033755274261605</v>
      </c>
      <c r="E4393" s="8">
        <v>8.9430894308943092</v>
      </c>
      <c r="F4393" s="8">
        <v>8.536585365853659</v>
      </c>
      <c r="G4393" t="str">
        <f>VLOOKUP(C4393,'data indicadores nacional'!$A$2:$G$24,7,FALSE)</f>
        <v>abajo</v>
      </c>
      <c r="H4393" s="9">
        <f>VLOOKUP(C4393,'data indicadores nacional'!$A$2:$F$24,6,FALSE)</f>
        <v>1.7199886991149187</v>
      </c>
      <c r="I4393" s="5" t="str">
        <f t="shared" si="340"/>
        <v xml:space="preserve"> </v>
      </c>
      <c r="J4393" s="5">
        <f t="shared" si="341"/>
        <v>1</v>
      </c>
      <c r="K4393" s="5">
        <f t="shared" si="342"/>
        <v>0</v>
      </c>
      <c r="L4393" s="5">
        <f t="shared" si="343"/>
        <v>1</v>
      </c>
      <c r="N4393" s="8">
        <f>VLOOKUP(C4393,'data indicadores nacional'!$A$2:$J$24,10,FALSE)</f>
        <v>15</v>
      </c>
      <c r="O4393" t="str">
        <f t="shared" si="344"/>
        <v xml:space="preserve"> </v>
      </c>
    </row>
    <row r="4394" spans="1:15">
      <c r="A4394" t="s">
        <v>113</v>
      </c>
      <c r="B4394" t="s">
        <v>582</v>
      </c>
      <c r="C4394" t="s">
        <v>98</v>
      </c>
      <c r="D4394" s="8">
        <v>27.038099139696843</v>
      </c>
      <c r="E4394" s="8">
        <v>12.267510882469331</v>
      </c>
      <c r="F4394" s="8">
        <v>13.168086754453912</v>
      </c>
      <c r="G4394" t="str">
        <f>VLOOKUP(C4394,'data indicadores nacional'!$A$2:$G$24,7,FALSE)</f>
        <v>abajo</v>
      </c>
      <c r="H4394" s="9">
        <f>VLOOKUP(C4394,'data indicadores nacional'!$A$2:$F$24,6,FALSE)</f>
        <v>3.4897517565506893</v>
      </c>
      <c r="I4394" s="5" t="str">
        <f t="shared" si="340"/>
        <v>alarma</v>
      </c>
      <c r="J4394" s="5">
        <f t="shared" si="341"/>
        <v>1</v>
      </c>
      <c r="K4394" s="5">
        <f t="shared" si="342"/>
        <v>0</v>
      </c>
      <c r="L4394" s="5">
        <f t="shared" si="343"/>
        <v>1</v>
      </c>
      <c r="N4394" s="8">
        <f>VLOOKUP(C4394,'data indicadores nacional'!$A$2:$J$24,10,FALSE)</f>
        <v>61</v>
      </c>
      <c r="O4394" t="str">
        <f t="shared" si="344"/>
        <v xml:space="preserve"> </v>
      </c>
    </row>
    <row r="4395" spans="1:15">
      <c r="A4395" t="s">
        <v>113</v>
      </c>
      <c r="B4395" t="s">
        <v>582</v>
      </c>
      <c r="C4395" t="s">
        <v>99</v>
      </c>
      <c r="D4395" s="8">
        <v>52.547770700636946</v>
      </c>
      <c r="E4395" s="8">
        <v>25.060630557801133</v>
      </c>
      <c r="F4395" s="8">
        <v>26.920031670625495</v>
      </c>
      <c r="G4395" t="str">
        <f>VLOOKUP(C4395,'data indicadores nacional'!$A$2:$G$24,7,FALSE)</f>
        <v>abajo</v>
      </c>
      <c r="H4395" s="9">
        <f>VLOOKUP(C4395,'data indicadores nacional'!$A$2:$F$24,6,FALSE)</f>
        <v>7.5200278194544445</v>
      </c>
      <c r="I4395" s="5" t="str">
        <f t="shared" si="340"/>
        <v>alarma</v>
      </c>
      <c r="J4395" s="5">
        <f t="shared" si="341"/>
        <v>1</v>
      </c>
      <c r="K4395" s="5">
        <f t="shared" si="342"/>
        <v>0</v>
      </c>
      <c r="L4395" s="5">
        <f t="shared" si="343"/>
        <v>1</v>
      </c>
      <c r="N4395" s="8">
        <f>VLOOKUP(C4395,'data indicadores nacional'!$A$2:$J$24,10,FALSE)</f>
        <v>61</v>
      </c>
      <c r="O4395" t="str">
        <f t="shared" si="344"/>
        <v xml:space="preserve"> </v>
      </c>
    </row>
    <row r="4396" spans="1:15">
      <c r="A4396" t="s">
        <v>113</v>
      </c>
      <c r="B4396" t="s">
        <v>582</v>
      </c>
      <c r="C4396" t="s">
        <v>100</v>
      </c>
      <c r="D4396" s="8">
        <v>12.605042016806722</v>
      </c>
      <c r="E4396" s="8">
        <v>16.260162601626018</v>
      </c>
      <c r="G4396" t="str">
        <f>VLOOKUP(C4396,'data indicadores nacional'!$A$2:$G$24,7,FALSE)</f>
        <v>abajo</v>
      </c>
      <c r="H4396" s="9">
        <f>VLOOKUP(C4396,'data indicadores nacional'!$A$2:$F$24,6,FALSE)</f>
        <v>1.7895311097465236</v>
      </c>
      <c r="I4396" s="5" t="str">
        <f t="shared" si="340"/>
        <v xml:space="preserve"> </v>
      </c>
      <c r="J4396" s="5">
        <f t="shared" si="341"/>
        <v>1</v>
      </c>
      <c r="K4396" s="5">
        <f t="shared" si="342"/>
        <v>0</v>
      </c>
      <c r="L4396" s="5">
        <f t="shared" si="343"/>
        <v>1</v>
      </c>
      <c r="N4396" s="8">
        <f>VLOOKUP(C4396,'data indicadores nacional'!$A$2:$J$24,10,FALSE)</f>
        <v>15</v>
      </c>
      <c r="O4396" t="str">
        <f t="shared" si="344"/>
        <v xml:space="preserve"> </v>
      </c>
    </row>
    <row r="4397" spans="1:15">
      <c r="A4397" t="s">
        <v>113</v>
      </c>
      <c r="B4397" t="s">
        <v>582</v>
      </c>
      <c r="C4397" t="s">
        <v>101</v>
      </c>
      <c r="D4397" s="8">
        <v>8.4033613445378155</v>
      </c>
      <c r="E4397" s="8">
        <v>8.1300813008130088</v>
      </c>
      <c r="G4397" t="str">
        <f>VLOOKUP(C4397,'data indicadores nacional'!$A$2:$G$24,7,FALSE)</f>
        <v>abajo</v>
      </c>
      <c r="H4397" s="9">
        <f>VLOOKUP(C4397,'data indicadores nacional'!$A$2:$F$24,6,FALSE)</f>
        <v>1.3238688071947835</v>
      </c>
      <c r="I4397" s="5" t="str">
        <f t="shared" si="340"/>
        <v xml:space="preserve"> </v>
      </c>
      <c r="J4397" s="5">
        <f t="shared" si="341"/>
        <v>1</v>
      </c>
      <c r="K4397" s="5">
        <f t="shared" si="342"/>
        <v>0</v>
      </c>
      <c r="L4397" s="5">
        <f t="shared" si="343"/>
        <v>1</v>
      </c>
      <c r="N4397" s="8">
        <f>VLOOKUP(C4397,'data indicadores nacional'!$A$2:$J$24,10,FALSE)</f>
        <v>12</v>
      </c>
      <c r="O4397" t="str">
        <f t="shared" si="344"/>
        <v xml:space="preserve"> </v>
      </c>
    </row>
    <row r="4398" spans="1:15">
      <c r="A4398" t="s">
        <v>113</v>
      </c>
      <c r="B4398" t="s">
        <v>582</v>
      </c>
      <c r="C4398" t="s">
        <v>103</v>
      </c>
      <c r="E4398" s="8">
        <v>36.416605972323381</v>
      </c>
      <c r="G4398" t="str">
        <f>VLOOKUP(C4398,'data indicadores nacional'!$A$2:$G$24,7,FALSE)</f>
        <v>abajo</v>
      </c>
      <c r="H4398" s="9">
        <f>VLOOKUP(C4398,'data indicadores nacional'!$A$2:$F$24,6,FALSE)</f>
        <v>4.9638210683068253</v>
      </c>
      <c r="I4398" s="5" t="str">
        <f t="shared" si="340"/>
        <v xml:space="preserve"> </v>
      </c>
      <c r="J4398" s="5">
        <f t="shared" si="341"/>
        <v>0</v>
      </c>
      <c r="K4398" s="5">
        <f t="shared" si="342"/>
        <v>0</v>
      </c>
      <c r="L4398" s="5">
        <f t="shared" si="343"/>
        <v>0</v>
      </c>
      <c r="N4398" s="8">
        <f>VLOOKUP(C4398,'data indicadores nacional'!$A$2:$J$24,10,FALSE)</f>
        <v>8.9</v>
      </c>
      <c r="O4398" t="str">
        <f t="shared" si="344"/>
        <v xml:space="preserve"> </v>
      </c>
    </row>
    <row r="4399" spans="1:15">
      <c r="A4399" t="s">
        <v>113</v>
      </c>
      <c r="B4399" t="s">
        <v>582</v>
      </c>
      <c r="C4399" t="s">
        <v>104</v>
      </c>
      <c r="D4399" s="8">
        <v>4.2016806722689077</v>
      </c>
      <c r="E4399" s="8">
        <v>23.809523809523807</v>
      </c>
      <c r="F4399" s="8">
        <v>5.9171597633136095</v>
      </c>
      <c r="G4399" t="str">
        <f>VLOOKUP(C4399,'data indicadores nacional'!$A$2:$G$24,7,FALSE)</f>
        <v>abajo</v>
      </c>
      <c r="H4399" s="9">
        <f>VLOOKUP(C4399,'data indicadores nacional'!$A$2:$F$24,6,FALSE)</f>
        <v>0.3966802220902198</v>
      </c>
      <c r="I4399" s="5" t="str">
        <f t="shared" si="340"/>
        <v xml:space="preserve"> </v>
      </c>
      <c r="J4399" s="5">
        <f t="shared" si="341"/>
        <v>0</v>
      </c>
      <c r="K4399" s="5">
        <f t="shared" si="342"/>
        <v>1</v>
      </c>
      <c r="L4399" s="5">
        <f t="shared" si="343"/>
        <v>1</v>
      </c>
      <c r="N4399" s="8">
        <f>VLOOKUP(C4399,'data indicadores nacional'!$A$2:$J$24,10,FALSE)</f>
        <v>12</v>
      </c>
      <c r="O4399" t="str">
        <f t="shared" si="344"/>
        <v xml:space="preserve"> </v>
      </c>
    </row>
    <row r="4400" spans="1:15">
      <c r="A4400" t="s">
        <v>113</v>
      </c>
      <c r="B4400" t="s">
        <v>582</v>
      </c>
      <c r="C4400" t="s">
        <v>105</v>
      </c>
      <c r="D4400" s="8">
        <v>41.823504809703053</v>
      </c>
      <c r="G4400" t="str">
        <f>VLOOKUP(C4400,'data indicadores nacional'!$A$2:$G$24,7,FALSE)</f>
        <v>abajo</v>
      </c>
      <c r="H4400" s="9">
        <f>VLOOKUP(C4400,'data indicadores nacional'!$A$2:$F$24,6,FALSE)</f>
        <v>1.2536970118415909</v>
      </c>
      <c r="I4400" s="5" t="str">
        <f t="shared" si="340"/>
        <v xml:space="preserve"> </v>
      </c>
      <c r="J4400" s="5">
        <f t="shared" si="341"/>
        <v>1</v>
      </c>
      <c r="K4400" s="5">
        <f t="shared" si="342"/>
        <v>0</v>
      </c>
      <c r="L4400" s="5">
        <f t="shared" si="343"/>
        <v>1</v>
      </c>
      <c r="N4400" s="8">
        <f>VLOOKUP(C4400,'data indicadores nacional'!$A$2:$J$24,10,FALSE)</f>
        <v>4.0773685948219525</v>
      </c>
      <c r="O4400" t="str">
        <f t="shared" si="344"/>
        <v xml:space="preserve"> </v>
      </c>
    </row>
    <row r="4401" spans="1:15">
      <c r="A4401" t="s">
        <v>113</v>
      </c>
      <c r="B4401" t="s">
        <v>583</v>
      </c>
      <c r="C4401" t="s">
        <v>88</v>
      </c>
      <c r="D4401" s="8">
        <v>4.6511627906976747</v>
      </c>
      <c r="E4401" s="8">
        <v>4</v>
      </c>
      <c r="F4401" s="8">
        <v>7.6923076923076925</v>
      </c>
      <c r="G4401" t="str">
        <f>VLOOKUP(C4401,'data indicadores nacional'!$A$2:$G$24,7,FALSE)</f>
        <v>abajo</v>
      </c>
      <c r="H4401" s="9">
        <f>VLOOKUP(C4401,'data indicadores nacional'!$A$2:$F$24,6,FALSE)</f>
        <v>0.25026441121950321</v>
      </c>
      <c r="I4401" s="5" t="str">
        <f t="shared" si="340"/>
        <v>alarma</v>
      </c>
      <c r="J4401" s="5">
        <f t="shared" si="341"/>
        <v>0</v>
      </c>
      <c r="K4401" s="5">
        <f t="shared" si="342"/>
        <v>1</v>
      </c>
      <c r="L4401" s="5">
        <f t="shared" si="343"/>
        <v>1</v>
      </c>
      <c r="N4401" s="8">
        <f>VLOOKUP(C4401,'data indicadores nacional'!$A$2:$J$24,10,FALSE)</f>
        <v>10</v>
      </c>
      <c r="O4401" t="str">
        <f t="shared" si="344"/>
        <v xml:space="preserve"> </v>
      </c>
    </row>
    <row r="4402" spans="1:15">
      <c r="A4402" t="s">
        <v>113</v>
      </c>
      <c r="B4402" t="s">
        <v>583</v>
      </c>
      <c r="C4402" t="s">
        <v>89</v>
      </c>
      <c r="D4402" s="8">
        <v>71.428571428571431</v>
      </c>
      <c r="E4402" s="8">
        <v>69.230769230769226</v>
      </c>
      <c r="F4402" s="8">
        <v>77.777777777777786</v>
      </c>
      <c r="G4402" t="str">
        <f>VLOOKUP(C4402,'data indicadores nacional'!$A$2:$G$24,7,FALSE)</f>
        <v>arriba</v>
      </c>
      <c r="H4402" s="9">
        <f>VLOOKUP(C4402,'data indicadores nacional'!$A$2:$F$24,6,FALSE)</f>
        <v>2.7490434366534529</v>
      </c>
      <c r="I4402" s="5" t="str">
        <f t="shared" si="340"/>
        <v xml:space="preserve"> </v>
      </c>
      <c r="J4402" s="5">
        <f t="shared" si="341"/>
        <v>1</v>
      </c>
      <c r="K4402" s="5">
        <f t="shared" si="342"/>
        <v>0</v>
      </c>
      <c r="L4402" s="5">
        <f t="shared" si="343"/>
        <v>1</v>
      </c>
      <c r="N4402" s="8">
        <f>VLOOKUP(C4402,'data indicadores nacional'!$A$2:$J$24,10,FALSE)</f>
        <v>95</v>
      </c>
      <c r="O4402" t="str">
        <f t="shared" si="344"/>
        <v>alarma</v>
      </c>
    </row>
    <row r="4403" spans="1:15">
      <c r="A4403" t="s">
        <v>113</v>
      </c>
      <c r="B4403" t="s">
        <v>583</v>
      </c>
      <c r="C4403" t="s">
        <v>90</v>
      </c>
      <c r="F4403" s="8">
        <v>100</v>
      </c>
      <c r="G4403" t="str">
        <f>VLOOKUP(C4403,'data indicadores nacional'!$A$2:$G$24,7,FALSE)</f>
        <v>abajo</v>
      </c>
      <c r="H4403" s="9">
        <f>VLOOKUP(C4403,'data indicadores nacional'!$A$2:$F$24,6,FALSE)</f>
        <v>2.2832114202799096</v>
      </c>
      <c r="I4403" s="5" t="str">
        <f t="shared" si="340"/>
        <v>alarma</v>
      </c>
      <c r="J4403" s="5">
        <f t="shared" si="341"/>
        <v>0</v>
      </c>
      <c r="K4403" s="5">
        <f t="shared" si="342"/>
        <v>1</v>
      </c>
      <c r="L4403" s="5">
        <f t="shared" si="343"/>
        <v>1</v>
      </c>
      <c r="N4403" s="8" t="str">
        <f>VLOOKUP(C4403,'data indicadores nacional'!$A$2:$J$24,10,FALSE)</f>
        <v>-</v>
      </c>
      <c r="O4403" t="str">
        <f t="shared" si="344"/>
        <v xml:space="preserve"> </v>
      </c>
    </row>
    <row r="4404" spans="1:15">
      <c r="A4404" t="s">
        <v>113</v>
      </c>
      <c r="B4404" t="s">
        <v>583</v>
      </c>
      <c r="C4404" t="s">
        <v>91</v>
      </c>
      <c r="D4404" s="8">
        <v>90</v>
      </c>
      <c r="E4404" s="8">
        <v>81.481481481481481</v>
      </c>
      <c r="F4404" s="8">
        <v>96.296296296296291</v>
      </c>
      <c r="G4404" t="str">
        <f>VLOOKUP(C4404,'data indicadores nacional'!$A$2:$G$24,7,FALSE)</f>
        <v>arriba</v>
      </c>
      <c r="H4404" s="9">
        <f>VLOOKUP(C4404,'data indicadores nacional'!$A$2:$F$24,6,FALSE)</f>
        <v>0.72595219758941765</v>
      </c>
      <c r="I4404" s="5" t="str">
        <f t="shared" si="340"/>
        <v xml:space="preserve"> </v>
      </c>
      <c r="J4404" s="5">
        <f t="shared" si="341"/>
        <v>1</v>
      </c>
      <c r="K4404" s="5">
        <f t="shared" si="342"/>
        <v>0</v>
      </c>
      <c r="L4404" s="5">
        <f t="shared" si="343"/>
        <v>1</v>
      </c>
      <c r="N4404" s="8" t="str">
        <f>VLOOKUP(C4404,'data indicadores nacional'!$A$2:$J$24,10,FALSE)</f>
        <v>-</v>
      </c>
      <c r="O4404" t="str">
        <f t="shared" si="344"/>
        <v xml:space="preserve"> </v>
      </c>
    </row>
    <row r="4405" spans="1:15">
      <c r="A4405" t="s">
        <v>113</v>
      </c>
      <c r="B4405" t="s">
        <v>583</v>
      </c>
      <c r="C4405" t="s">
        <v>93</v>
      </c>
      <c r="F4405" s="8">
        <v>3.7037037037037033</v>
      </c>
      <c r="G4405" t="str">
        <f>VLOOKUP(C4405,'data indicadores nacional'!$A$2:$G$24,7,FALSE)</f>
        <v>abajo</v>
      </c>
      <c r="H4405" s="9">
        <f>VLOOKUP(C4405,'data indicadores nacional'!$A$2:$F$24,6,FALSE)</f>
        <v>3.3766595341714022E-2</v>
      </c>
      <c r="I4405" s="5" t="str">
        <f t="shared" si="340"/>
        <v>alarma</v>
      </c>
      <c r="J4405" s="5">
        <f t="shared" si="341"/>
        <v>0</v>
      </c>
      <c r="K4405" s="5">
        <f t="shared" si="342"/>
        <v>1</v>
      </c>
      <c r="L4405" s="5">
        <f t="shared" si="343"/>
        <v>1</v>
      </c>
      <c r="N4405" s="8">
        <f>VLOOKUP(C4405,'data indicadores nacional'!$A$2:$J$24,10,FALSE)</f>
        <v>15</v>
      </c>
      <c r="O4405" t="str">
        <f t="shared" si="344"/>
        <v xml:space="preserve"> </v>
      </c>
    </row>
    <row r="4406" spans="1:15">
      <c r="A4406" t="s">
        <v>113</v>
      </c>
      <c r="B4406" t="s">
        <v>583</v>
      </c>
      <c r="C4406" t="s">
        <v>94</v>
      </c>
      <c r="D4406" s="8">
        <v>4.8600000000000003</v>
      </c>
      <c r="E4406" s="8">
        <v>4.4444444444444446</v>
      </c>
      <c r="F4406" s="8">
        <v>5.1481481481481479</v>
      </c>
      <c r="G4406" t="str">
        <f>VLOOKUP(C4406,'data indicadores nacional'!$A$2:$G$24,7,FALSE)</f>
        <v>arriba</v>
      </c>
      <c r="H4406" s="9">
        <f>VLOOKUP(C4406,'data indicadores nacional'!$A$2:$F$24,6,FALSE)</f>
        <v>0.23219145011705353</v>
      </c>
      <c r="I4406" s="5" t="str">
        <f t="shared" si="340"/>
        <v xml:space="preserve"> </v>
      </c>
      <c r="J4406" s="5">
        <f t="shared" si="341"/>
        <v>1</v>
      </c>
      <c r="K4406" s="5">
        <f t="shared" si="342"/>
        <v>0</v>
      </c>
      <c r="L4406" s="5">
        <f t="shared" si="343"/>
        <v>1</v>
      </c>
      <c r="N4406" s="8" t="str">
        <f>VLOOKUP(C4406,'data indicadores nacional'!$A$2:$J$24,10,FALSE)</f>
        <v>-</v>
      </c>
      <c r="O4406" t="str">
        <f t="shared" si="344"/>
        <v xml:space="preserve"> </v>
      </c>
    </row>
    <row r="4407" spans="1:15">
      <c r="A4407" t="s">
        <v>113</v>
      </c>
      <c r="B4407" t="s">
        <v>583</v>
      </c>
      <c r="C4407" t="s">
        <v>95</v>
      </c>
      <c r="D4407" s="8">
        <v>2</v>
      </c>
      <c r="E4407" s="8">
        <v>3.8461538461538463</v>
      </c>
      <c r="G4407" t="str">
        <f>VLOOKUP(C4407,'data indicadores nacional'!$A$2:$G$24,7,FALSE)</f>
        <v>abajo</v>
      </c>
      <c r="H4407" s="9">
        <f>VLOOKUP(C4407,'data indicadores nacional'!$A$2:$F$24,6,FALSE)</f>
        <v>1.7199886991149187</v>
      </c>
      <c r="I4407" s="5" t="str">
        <f t="shared" si="340"/>
        <v xml:space="preserve"> </v>
      </c>
      <c r="J4407" s="5">
        <f t="shared" si="341"/>
        <v>1</v>
      </c>
      <c r="K4407" s="5">
        <f t="shared" si="342"/>
        <v>0</v>
      </c>
      <c r="L4407" s="5">
        <f t="shared" si="343"/>
        <v>1</v>
      </c>
      <c r="N4407" s="8">
        <f>VLOOKUP(C4407,'data indicadores nacional'!$A$2:$J$24,10,FALSE)</f>
        <v>15</v>
      </c>
      <c r="O4407" t="str">
        <f t="shared" si="344"/>
        <v xml:space="preserve"> </v>
      </c>
    </row>
    <row r="4408" spans="1:15">
      <c r="A4408" t="s">
        <v>113</v>
      </c>
      <c r="B4408" t="s">
        <v>583</v>
      </c>
      <c r="C4408" t="s">
        <v>97</v>
      </c>
      <c r="F4408" s="8">
        <v>1.053740779768177</v>
      </c>
      <c r="G4408" t="str">
        <f>VLOOKUP(C4408,'data indicadores nacional'!$A$2:$G$24,7,FALSE)</f>
        <v>abajo</v>
      </c>
      <c r="H4408" s="9">
        <f>VLOOKUP(C4408,'data indicadores nacional'!$A$2:$F$24,6,FALSE)</f>
        <v>0.35698528124504503</v>
      </c>
      <c r="I4408" s="5" t="str">
        <f t="shared" si="340"/>
        <v>alarma</v>
      </c>
      <c r="J4408" s="5">
        <f t="shared" si="341"/>
        <v>0</v>
      </c>
      <c r="K4408" s="5">
        <f t="shared" si="342"/>
        <v>1</v>
      </c>
      <c r="L4408" s="5">
        <f t="shared" si="343"/>
        <v>1</v>
      </c>
      <c r="N4408" s="8">
        <f>VLOOKUP(C4408,'data indicadores nacional'!$A$2:$J$24,10,FALSE)</f>
        <v>61</v>
      </c>
      <c r="O4408" t="str">
        <f t="shared" si="344"/>
        <v xml:space="preserve"> </v>
      </c>
    </row>
    <row r="4409" spans="1:15">
      <c r="A4409" t="s">
        <v>113</v>
      </c>
      <c r="B4409" t="s">
        <v>583</v>
      </c>
      <c r="C4409" t="s">
        <v>98</v>
      </c>
      <c r="D4409" s="8">
        <v>5.6377730796335452</v>
      </c>
      <c r="E4409" s="8">
        <v>2.7639579878385847</v>
      </c>
      <c r="F4409" s="8">
        <v>3.2345013477088949</v>
      </c>
      <c r="G4409" t="str">
        <f>VLOOKUP(C4409,'data indicadores nacional'!$A$2:$G$24,7,FALSE)</f>
        <v>abajo</v>
      </c>
      <c r="H4409" s="9">
        <f>VLOOKUP(C4409,'data indicadores nacional'!$A$2:$F$24,6,FALSE)</f>
        <v>3.4897517565506893</v>
      </c>
      <c r="I4409" s="5" t="str">
        <f t="shared" si="340"/>
        <v>alarma</v>
      </c>
      <c r="J4409" s="5">
        <f t="shared" si="341"/>
        <v>1</v>
      </c>
      <c r="K4409" s="5">
        <f t="shared" si="342"/>
        <v>0</v>
      </c>
      <c r="L4409" s="5">
        <f t="shared" si="343"/>
        <v>1</v>
      </c>
      <c r="N4409" s="8">
        <f>VLOOKUP(C4409,'data indicadores nacional'!$A$2:$J$24,10,FALSE)</f>
        <v>61</v>
      </c>
      <c r="O4409" t="str">
        <f t="shared" si="344"/>
        <v xml:space="preserve"> </v>
      </c>
    </row>
    <row r="4410" spans="1:15">
      <c r="A4410" t="s">
        <v>113</v>
      </c>
      <c r="B4410" t="s">
        <v>583</v>
      </c>
      <c r="C4410" t="s">
        <v>99</v>
      </c>
      <c r="D4410" s="8">
        <v>11.494252873563218</v>
      </c>
      <c r="E4410" s="8">
        <v>5.6561085972850673</v>
      </c>
      <c r="F4410" s="8">
        <v>5.5187637969094929</v>
      </c>
      <c r="G4410" t="str">
        <f>VLOOKUP(C4410,'data indicadores nacional'!$A$2:$G$24,7,FALSE)</f>
        <v>abajo</v>
      </c>
      <c r="H4410" s="9">
        <f>VLOOKUP(C4410,'data indicadores nacional'!$A$2:$F$24,6,FALSE)</f>
        <v>7.5200278194544445</v>
      </c>
      <c r="I4410" s="5" t="str">
        <f t="shared" si="340"/>
        <v xml:space="preserve"> </v>
      </c>
      <c r="J4410" s="5">
        <f t="shared" si="341"/>
        <v>1</v>
      </c>
      <c r="K4410" s="5">
        <f t="shared" si="342"/>
        <v>0</v>
      </c>
      <c r="L4410" s="5">
        <f t="shared" si="343"/>
        <v>1</v>
      </c>
      <c r="N4410" s="8">
        <f>VLOOKUP(C4410,'data indicadores nacional'!$A$2:$J$24,10,FALSE)</f>
        <v>61</v>
      </c>
      <c r="O4410" t="str">
        <f t="shared" si="344"/>
        <v xml:space="preserve"> </v>
      </c>
    </row>
    <row r="4411" spans="1:15">
      <c r="A4411" t="s">
        <v>113</v>
      </c>
      <c r="B4411" t="s">
        <v>583</v>
      </c>
      <c r="C4411" t="s">
        <v>100</v>
      </c>
      <c r="E4411" s="8">
        <v>37.037037037037038</v>
      </c>
      <c r="G4411" t="str">
        <f>VLOOKUP(C4411,'data indicadores nacional'!$A$2:$G$24,7,FALSE)</f>
        <v>abajo</v>
      </c>
      <c r="H4411" s="9">
        <f>VLOOKUP(C4411,'data indicadores nacional'!$A$2:$F$24,6,FALSE)</f>
        <v>1.7895311097465236</v>
      </c>
      <c r="I4411" s="5" t="str">
        <f t="shared" si="340"/>
        <v xml:space="preserve"> </v>
      </c>
      <c r="J4411" s="5">
        <f t="shared" si="341"/>
        <v>0</v>
      </c>
      <c r="K4411" s="5">
        <f t="shared" si="342"/>
        <v>0</v>
      </c>
      <c r="L4411" s="5">
        <f t="shared" si="343"/>
        <v>0</v>
      </c>
      <c r="N4411" s="8">
        <f>VLOOKUP(C4411,'data indicadores nacional'!$A$2:$J$24,10,FALSE)</f>
        <v>15</v>
      </c>
      <c r="O4411" t="str">
        <f t="shared" si="344"/>
        <v xml:space="preserve"> </v>
      </c>
    </row>
    <row r="4412" spans="1:15">
      <c r="A4412" t="s">
        <v>113</v>
      </c>
      <c r="B4412" t="s">
        <v>583</v>
      </c>
      <c r="C4412" t="s">
        <v>101</v>
      </c>
      <c r="E4412" s="8">
        <v>37.037037037037038</v>
      </c>
      <c r="G4412" t="str">
        <f>VLOOKUP(C4412,'data indicadores nacional'!$A$2:$G$24,7,FALSE)</f>
        <v>abajo</v>
      </c>
      <c r="H4412" s="9">
        <f>VLOOKUP(C4412,'data indicadores nacional'!$A$2:$F$24,6,FALSE)</f>
        <v>1.3238688071947835</v>
      </c>
      <c r="I4412" s="5" t="str">
        <f t="shared" si="340"/>
        <v xml:space="preserve"> </v>
      </c>
      <c r="J4412" s="5">
        <f t="shared" si="341"/>
        <v>0</v>
      </c>
      <c r="K4412" s="5">
        <f t="shared" si="342"/>
        <v>0</v>
      </c>
      <c r="L4412" s="5">
        <f t="shared" si="343"/>
        <v>0</v>
      </c>
      <c r="N4412" s="8">
        <f>VLOOKUP(C4412,'data indicadores nacional'!$A$2:$J$24,10,FALSE)</f>
        <v>12</v>
      </c>
      <c r="O4412" t="str">
        <f t="shared" si="344"/>
        <v xml:space="preserve"> </v>
      </c>
    </row>
    <row r="4413" spans="1:15">
      <c r="A4413" t="s">
        <v>113</v>
      </c>
      <c r="B4413" t="s">
        <v>583</v>
      </c>
      <c r="C4413" t="s">
        <v>104</v>
      </c>
      <c r="D4413" s="8">
        <v>56.60377358490566</v>
      </c>
      <c r="E4413" s="8">
        <v>71.428571428571431</v>
      </c>
      <c r="G4413" t="str">
        <f>VLOOKUP(C4413,'data indicadores nacional'!$A$2:$G$24,7,FALSE)</f>
        <v>abajo</v>
      </c>
      <c r="H4413" s="9">
        <f>VLOOKUP(C4413,'data indicadores nacional'!$A$2:$F$24,6,FALSE)</f>
        <v>0.3966802220902198</v>
      </c>
      <c r="I4413" s="5" t="str">
        <f t="shared" si="340"/>
        <v xml:space="preserve"> </v>
      </c>
      <c r="J4413" s="5">
        <f t="shared" si="341"/>
        <v>1</v>
      </c>
      <c r="K4413" s="5">
        <f t="shared" si="342"/>
        <v>0</v>
      </c>
      <c r="L4413" s="5">
        <f t="shared" si="343"/>
        <v>1</v>
      </c>
      <c r="N4413" s="8">
        <f>VLOOKUP(C4413,'data indicadores nacional'!$A$2:$J$24,10,FALSE)</f>
        <v>12</v>
      </c>
      <c r="O4413" t="str">
        <f t="shared" si="344"/>
        <v xml:space="preserve"> </v>
      </c>
    </row>
    <row r="4414" spans="1:15">
      <c r="A4414" t="s">
        <v>113</v>
      </c>
      <c r="B4414" t="s">
        <v>584</v>
      </c>
      <c r="C4414" t="s">
        <v>88</v>
      </c>
      <c r="D4414" s="8">
        <v>1.0752688172043012</v>
      </c>
      <c r="E4414" s="8">
        <v>1.0752688172043012</v>
      </c>
      <c r="F4414" s="8">
        <v>0.84745762711864403</v>
      </c>
      <c r="G4414" t="str">
        <f>VLOOKUP(C4414,'data indicadores nacional'!$A$2:$G$24,7,FALSE)</f>
        <v>abajo</v>
      </c>
      <c r="H4414" s="9">
        <f>VLOOKUP(C4414,'data indicadores nacional'!$A$2:$F$24,6,FALSE)</f>
        <v>0.25026441121950321</v>
      </c>
      <c r="I4414" s="5" t="str">
        <f t="shared" si="340"/>
        <v xml:space="preserve"> </v>
      </c>
      <c r="J4414" s="5">
        <f t="shared" si="341"/>
        <v>1</v>
      </c>
      <c r="K4414" s="5">
        <f t="shared" si="342"/>
        <v>0</v>
      </c>
      <c r="L4414" s="5">
        <f t="shared" si="343"/>
        <v>1</v>
      </c>
      <c r="N4414" s="8">
        <f>VLOOKUP(C4414,'data indicadores nacional'!$A$2:$J$24,10,FALSE)</f>
        <v>10</v>
      </c>
      <c r="O4414" t="str">
        <f t="shared" si="344"/>
        <v xml:space="preserve"> </v>
      </c>
    </row>
    <row r="4415" spans="1:15">
      <c r="A4415" t="s">
        <v>113</v>
      </c>
      <c r="B4415" t="s">
        <v>584</v>
      </c>
      <c r="C4415" t="s">
        <v>89</v>
      </c>
      <c r="D4415" s="8">
        <v>84.693877551020407</v>
      </c>
      <c r="E4415" s="8">
        <v>89.473684210526315</v>
      </c>
      <c r="F4415" s="8">
        <v>69.421487603305792</v>
      </c>
      <c r="G4415" t="str">
        <f>VLOOKUP(C4415,'data indicadores nacional'!$A$2:$G$24,7,FALSE)</f>
        <v>arriba</v>
      </c>
      <c r="H4415" s="9">
        <f>VLOOKUP(C4415,'data indicadores nacional'!$A$2:$F$24,6,FALSE)</f>
        <v>2.7490434366534529</v>
      </c>
      <c r="I4415" s="5" t="str">
        <f t="shared" si="340"/>
        <v>alarma</v>
      </c>
      <c r="J4415" s="5">
        <f t="shared" si="341"/>
        <v>0</v>
      </c>
      <c r="K4415" s="5">
        <f t="shared" si="342"/>
        <v>1</v>
      </c>
      <c r="L4415" s="5">
        <f t="shared" si="343"/>
        <v>1</v>
      </c>
      <c r="N4415" s="8">
        <f>VLOOKUP(C4415,'data indicadores nacional'!$A$2:$J$24,10,FALSE)</f>
        <v>95</v>
      </c>
      <c r="O4415" t="str">
        <f t="shared" si="344"/>
        <v>alarma</v>
      </c>
    </row>
    <row r="4416" spans="1:15">
      <c r="A4416" t="s">
        <v>113</v>
      </c>
      <c r="B4416" t="s">
        <v>584</v>
      </c>
      <c r="C4416" t="s">
        <v>91</v>
      </c>
      <c r="D4416" s="8">
        <v>68.571428571428569</v>
      </c>
      <c r="E4416" s="8">
        <v>93.814432989690715</v>
      </c>
      <c r="F4416" s="8">
        <v>95.081967213114751</v>
      </c>
      <c r="G4416" t="str">
        <f>VLOOKUP(C4416,'data indicadores nacional'!$A$2:$G$24,7,FALSE)</f>
        <v>arriba</v>
      </c>
      <c r="H4416" s="9">
        <f>VLOOKUP(C4416,'data indicadores nacional'!$A$2:$F$24,6,FALSE)</f>
        <v>0.72595219758941765</v>
      </c>
      <c r="I4416" s="5" t="str">
        <f t="shared" si="340"/>
        <v xml:space="preserve"> </v>
      </c>
      <c r="J4416" s="5">
        <f t="shared" si="341"/>
        <v>1</v>
      </c>
      <c r="K4416" s="5">
        <f t="shared" si="342"/>
        <v>0</v>
      </c>
      <c r="L4416" s="5">
        <f t="shared" si="343"/>
        <v>1</v>
      </c>
      <c r="N4416" s="8" t="str">
        <f>VLOOKUP(C4416,'data indicadores nacional'!$A$2:$J$24,10,FALSE)</f>
        <v>-</v>
      </c>
      <c r="O4416" t="str">
        <f t="shared" si="344"/>
        <v xml:space="preserve"> </v>
      </c>
    </row>
    <row r="4417" spans="1:15">
      <c r="A4417" t="s">
        <v>113</v>
      </c>
      <c r="B4417" t="s">
        <v>584</v>
      </c>
      <c r="C4417" t="s">
        <v>94</v>
      </c>
      <c r="D4417" s="8">
        <v>3.8541666666666665</v>
      </c>
      <c r="E4417" s="8">
        <v>6.7628865979381443</v>
      </c>
      <c r="F4417" s="8">
        <v>5.221311475409836</v>
      </c>
      <c r="G4417" t="str">
        <f>VLOOKUP(C4417,'data indicadores nacional'!$A$2:$G$24,7,FALSE)</f>
        <v>arriba</v>
      </c>
      <c r="H4417" s="9">
        <f>VLOOKUP(C4417,'data indicadores nacional'!$A$2:$F$24,6,FALSE)</f>
        <v>0.23219145011705353</v>
      </c>
      <c r="I4417" s="5" t="str">
        <f t="shared" si="340"/>
        <v>alarma</v>
      </c>
      <c r="J4417" s="5">
        <f t="shared" si="341"/>
        <v>1</v>
      </c>
      <c r="K4417" s="5">
        <f t="shared" si="342"/>
        <v>0</v>
      </c>
      <c r="L4417" s="5">
        <f t="shared" si="343"/>
        <v>1</v>
      </c>
      <c r="N4417" s="8" t="str">
        <f>VLOOKUP(C4417,'data indicadores nacional'!$A$2:$J$24,10,FALSE)</f>
        <v>-</v>
      </c>
      <c r="O4417" t="str">
        <f t="shared" si="344"/>
        <v xml:space="preserve"> </v>
      </c>
    </row>
    <row r="4418" spans="1:15">
      <c r="A4418" t="s">
        <v>113</v>
      </c>
      <c r="B4418" t="s">
        <v>584</v>
      </c>
      <c r="C4418" t="s">
        <v>95</v>
      </c>
      <c r="D4418" s="8">
        <v>14.893617021276595</v>
      </c>
      <c r="E4418" s="8">
        <v>8.4210526315789469</v>
      </c>
      <c r="F4418" s="8">
        <v>4.9586776859504136</v>
      </c>
      <c r="G4418" t="str">
        <f>VLOOKUP(C4418,'data indicadores nacional'!$A$2:$G$24,7,FALSE)</f>
        <v>abajo</v>
      </c>
      <c r="H4418" s="9">
        <f>VLOOKUP(C4418,'data indicadores nacional'!$A$2:$F$24,6,FALSE)</f>
        <v>1.7199886991149187</v>
      </c>
      <c r="I4418" s="5" t="str">
        <f t="shared" si="340"/>
        <v xml:space="preserve"> </v>
      </c>
      <c r="J4418" s="5">
        <f t="shared" si="341"/>
        <v>1</v>
      </c>
      <c r="K4418" s="5">
        <f t="shared" si="342"/>
        <v>0</v>
      </c>
      <c r="L4418" s="5">
        <f t="shared" si="343"/>
        <v>1</v>
      </c>
      <c r="N4418" s="8">
        <f>VLOOKUP(C4418,'data indicadores nacional'!$A$2:$J$24,10,FALSE)</f>
        <v>15</v>
      </c>
      <c r="O4418" t="str">
        <f t="shared" si="344"/>
        <v xml:space="preserve"> </v>
      </c>
    </row>
    <row r="4419" spans="1:15">
      <c r="A4419" t="s">
        <v>113</v>
      </c>
      <c r="B4419" t="s">
        <v>584</v>
      </c>
      <c r="C4419" t="s">
        <v>96</v>
      </c>
      <c r="D4419" s="8">
        <v>694.44444444444446</v>
      </c>
      <c r="E4419" s="8">
        <v>2061.855670103093</v>
      </c>
      <c r="G4419" t="str">
        <f>VLOOKUP(C4419,'data indicadores nacional'!$A$2:$G$24,7,FALSE)</f>
        <v>abajo</v>
      </c>
      <c r="H4419" s="9">
        <f>VLOOKUP(C4419,'data indicadores nacional'!$A$2:$F$24,6,FALSE)</f>
        <v>14.793500408348107</v>
      </c>
      <c r="I4419" s="5" t="str">
        <f t="shared" ref="I4419:I4482" si="345">IF(G4419=$G$2,IF(F4419&gt;E4419,"alarma"," "),IF(F4419&lt;E4419,"alarma"," "))</f>
        <v xml:space="preserve"> </v>
      </c>
      <c r="J4419" s="5">
        <f t="shared" ref="J4419:J4482" si="346">IF(G4419=$G$2,IF((D4419-F4419)&gt;($M$2*H4419),1,0),IF((F4419-D4419)&gt;($M$2*H4419),1,0))</f>
        <v>1</v>
      </c>
      <c r="K4419" s="5">
        <f t="shared" ref="K4419:K4482" si="347">IF(G4419=$G$2,IF((F4419-D4419)&gt;($M$2*H4419),1,0),IF((D4419-F4419)&gt;($M$2*H4419),1,0))</f>
        <v>0</v>
      </c>
      <c r="L4419" s="5">
        <f t="shared" ref="L4419:L4482" si="348">IF(J4419=1,1,IF(K4419=1,1,0))</f>
        <v>1</v>
      </c>
      <c r="N4419" s="8">
        <f>VLOOKUP(C4419,'data indicadores nacional'!$A$2:$J$24,10,FALSE)</f>
        <v>45</v>
      </c>
      <c r="O4419" t="str">
        <f t="shared" ref="O4419:O4482" si="349">IF(N4419=$N$4," ",IF(F4419=$F$20," ",IF(G4419=$G$2,IF(F4419&lt;N4419," ","alarma"),IF(F4419&lt;N4419,"alarma"," "))))</f>
        <v xml:space="preserve"> </v>
      </c>
    </row>
    <row r="4420" spans="1:15">
      <c r="A4420" t="s">
        <v>113</v>
      </c>
      <c r="B4420" t="s">
        <v>584</v>
      </c>
      <c r="C4420" t="s">
        <v>97</v>
      </c>
      <c r="D4420" s="8">
        <v>0.9852216748768472</v>
      </c>
      <c r="G4420" t="str">
        <f>VLOOKUP(C4420,'data indicadores nacional'!$A$2:$G$24,7,FALSE)</f>
        <v>abajo</v>
      </c>
      <c r="H4420" s="9">
        <f>VLOOKUP(C4420,'data indicadores nacional'!$A$2:$F$24,6,FALSE)</f>
        <v>0.35698528124504503</v>
      </c>
      <c r="I4420" s="5" t="str">
        <f t="shared" si="345"/>
        <v xml:space="preserve"> </v>
      </c>
      <c r="J4420" s="5">
        <f t="shared" si="346"/>
        <v>1</v>
      </c>
      <c r="K4420" s="5">
        <f t="shared" si="347"/>
        <v>0</v>
      </c>
      <c r="L4420" s="5">
        <f t="shared" si="348"/>
        <v>1</v>
      </c>
      <c r="N4420" s="8">
        <f>VLOOKUP(C4420,'data indicadores nacional'!$A$2:$J$24,10,FALSE)</f>
        <v>61</v>
      </c>
      <c r="O4420" t="str">
        <f t="shared" si="349"/>
        <v xml:space="preserve"> </v>
      </c>
    </row>
    <row r="4421" spans="1:15">
      <c r="A4421" t="s">
        <v>113</v>
      </c>
      <c r="B4421" t="s">
        <v>584</v>
      </c>
      <c r="C4421" t="s">
        <v>98</v>
      </c>
      <c r="D4421" s="8">
        <v>24.863252113376429</v>
      </c>
      <c r="E4421" s="8">
        <v>8.1300813008130088</v>
      </c>
      <c r="F4421" s="8">
        <v>9.7367472051929322</v>
      </c>
      <c r="G4421" t="str">
        <f>VLOOKUP(C4421,'data indicadores nacional'!$A$2:$G$24,7,FALSE)</f>
        <v>abajo</v>
      </c>
      <c r="H4421" s="9">
        <f>VLOOKUP(C4421,'data indicadores nacional'!$A$2:$F$24,6,FALSE)</f>
        <v>3.4897517565506893</v>
      </c>
      <c r="I4421" s="5" t="str">
        <f t="shared" si="345"/>
        <v>alarma</v>
      </c>
      <c r="J4421" s="5">
        <f t="shared" si="346"/>
        <v>1</v>
      </c>
      <c r="K4421" s="5">
        <f t="shared" si="347"/>
        <v>0</v>
      </c>
      <c r="L4421" s="5">
        <f t="shared" si="348"/>
        <v>1</v>
      </c>
      <c r="N4421" s="8">
        <f>VLOOKUP(C4421,'data indicadores nacional'!$A$2:$J$24,10,FALSE)</f>
        <v>61</v>
      </c>
      <c r="O4421" t="str">
        <f t="shared" si="349"/>
        <v xml:space="preserve"> </v>
      </c>
    </row>
    <row r="4422" spans="1:15">
      <c r="A4422" t="s">
        <v>113</v>
      </c>
      <c r="B4422" t="s">
        <v>584</v>
      </c>
      <c r="C4422" t="s">
        <v>99</v>
      </c>
      <c r="D4422" s="8">
        <v>49.196787148594382</v>
      </c>
      <c r="E4422" s="8">
        <v>16.430171769977594</v>
      </c>
      <c r="F4422" s="8">
        <v>19.679300291545189</v>
      </c>
      <c r="G4422" t="str">
        <f>VLOOKUP(C4422,'data indicadores nacional'!$A$2:$G$24,7,FALSE)</f>
        <v>abajo</v>
      </c>
      <c r="H4422" s="9">
        <f>VLOOKUP(C4422,'data indicadores nacional'!$A$2:$F$24,6,FALSE)</f>
        <v>7.5200278194544445</v>
      </c>
      <c r="I4422" s="5" t="str">
        <f t="shared" si="345"/>
        <v>alarma</v>
      </c>
      <c r="J4422" s="5">
        <f t="shared" si="346"/>
        <v>1</v>
      </c>
      <c r="K4422" s="5">
        <f t="shared" si="347"/>
        <v>0</v>
      </c>
      <c r="L4422" s="5">
        <f t="shared" si="348"/>
        <v>1</v>
      </c>
      <c r="N4422" s="8">
        <f>VLOOKUP(C4422,'data indicadores nacional'!$A$2:$J$24,10,FALSE)</f>
        <v>61</v>
      </c>
      <c r="O4422" t="str">
        <f t="shared" si="349"/>
        <v xml:space="preserve"> </v>
      </c>
    </row>
    <row r="4423" spans="1:15">
      <c r="A4423" t="s">
        <v>113</v>
      </c>
      <c r="B4423" t="s">
        <v>584</v>
      </c>
      <c r="C4423" t="s">
        <v>100</v>
      </c>
      <c r="D4423" s="8">
        <v>6.9444444444444438</v>
      </c>
      <c r="G4423" t="str">
        <f>VLOOKUP(C4423,'data indicadores nacional'!$A$2:$G$24,7,FALSE)</f>
        <v>abajo</v>
      </c>
      <c r="H4423" s="9">
        <f>VLOOKUP(C4423,'data indicadores nacional'!$A$2:$F$24,6,FALSE)</f>
        <v>1.7895311097465236</v>
      </c>
      <c r="I4423" s="5" t="str">
        <f t="shared" si="345"/>
        <v xml:space="preserve"> </v>
      </c>
      <c r="J4423" s="5">
        <f t="shared" si="346"/>
        <v>1</v>
      </c>
      <c r="K4423" s="5">
        <f t="shared" si="347"/>
        <v>0</v>
      </c>
      <c r="L4423" s="5">
        <f t="shared" si="348"/>
        <v>1</v>
      </c>
      <c r="N4423" s="8">
        <f>VLOOKUP(C4423,'data indicadores nacional'!$A$2:$J$24,10,FALSE)</f>
        <v>15</v>
      </c>
      <c r="O4423" t="str">
        <f t="shared" si="349"/>
        <v xml:space="preserve"> </v>
      </c>
    </row>
    <row r="4424" spans="1:15">
      <c r="A4424" t="s">
        <v>113</v>
      </c>
      <c r="B4424" t="s">
        <v>584</v>
      </c>
      <c r="C4424" t="s">
        <v>104</v>
      </c>
      <c r="D4424" s="8">
        <v>13.698630136986301</v>
      </c>
      <c r="F4424" s="8">
        <v>16.129032258064516</v>
      </c>
      <c r="G4424" t="str">
        <f>VLOOKUP(C4424,'data indicadores nacional'!$A$2:$G$24,7,FALSE)</f>
        <v>abajo</v>
      </c>
      <c r="H4424" s="9">
        <f>VLOOKUP(C4424,'data indicadores nacional'!$A$2:$F$24,6,FALSE)</f>
        <v>0.3966802220902198</v>
      </c>
      <c r="I4424" s="5" t="str">
        <f t="shared" si="345"/>
        <v>alarma</v>
      </c>
      <c r="J4424" s="5">
        <f t="shared" si="346"/>
        <v>0</v>
      </c>
      <c r="K4424" s="5">
        <f t="shared" si="347"/>
        <v>1</v>
      </c>
      <c r="L4424" s="5">
        <f t="shared" si="348"/>
        <v>1</v>
      </c>
      <c r="N4424" s="8">
        <f>VLOOKUP(C4424,'data indicadores nacional'!$A$2:$J$24,10,FALSE)</f>
        <v>12</v>
      </c>
      <c r="O4424" t="str">
        <f t="shared" si="349"/>
        <v>alarma</v>
      </c>
    </row>
    <row r="4425" spans="1:15">
      <c r="A4425" t="s">
        <v>113</v>
      </c>
      <c r="B4425" t="s">
        <v>585</v>
      </c>
      <c r="C4425" t="s">
        <v>88</v>
      </c>
      <c r="D4425" s="8">
        <v>3.5714285714285712</v>
      </c>
      <c r="E4425" s="8">
        <v>4.1666666666666661</v>
      </c>
      <c r="F4425" s="8">
        <v>2.7777777777777777</v>
      </c>
      <c r="G4425" t="str">
        <f>VLOOKUP(C4425,'data indicadores nacional'!$A$2:$G$24,7,FALSE)</f>
        <v>abajo</v>
      </c>
      <c r="H4425" s="9">
        <f>VLOOKUP(C4425,'data indicadores nacional'!$A$2:$F$24,6,FALSE)</f>
        <v>0.25026441121950321</v>
      </c>
      <c r="I4425" s="5" t="str">
        <f t="shared" si="345"/>
        <v xml:space="preserve"> </v>
      </c>
      <c r="J4425" s="5">
        <f t="shared" si="346"/>
        <v>1</v>
      </c>
      <c r="K4425" s="5">
        <f t="shared" si="347"/>
        <v>0</v>
      </c>
      <c r="L4425" s="5">
        <f t="shared" si="348"/>
        <v>1</v>
      </c>
      <c r="N4425" s="8">
        <f>VLOOKUP(C4425,'data indicadores nacional'!$A$2:$J$24,10,FALSE)</f>
        <v>10</v>
      </c>
      <c r="O4425" t="str">
        <f t="shared" si="349"/>
        <v xml:space="preserve"> </v>
      </c>
    </row>
    <row r="4426" spans="1:15">
      <c r="A4426" t="s">
        <v>113</v>
      </c>
      <c r="B4426" t="s">
        <v>585</v>
      </c>
      <c r="C4426" t="s">
        <v>89</v>
      </c>
      <c r="D4426" s="8">
        <v>56.666666666666664</v>
      </c>
      <c r="E4426" s="8">
        <v>69.230769230769226</v>
      </c>
      <c r="F4426" s="8">
        <v>56.09756097560976</v>
      </c>
      <c r="G4426" t="str">
        <f>VLOOKUP(C4426,'data indicadores nacional'!$A$2:$G$24,7,FALSE)</f>
        <v>arriba</v>
      </c>
      <c r="H4426" s="9">
        <f>VLOOKUP(C4426,'data indicadores nacional'!$A$2:$F$24,6,FALSE)</f>
        <v>2.7490434366534529</v>
      </c>
      <c r="I4426" s="5" t="str">
        <f t="shared" si="345"/>
        <v>alarma</v>
      </c>
      <c r="J4426" s="5">
        <f t="shared" si="346"/>
        <v>0</v>
      </c>
      <c r="K4426" s="5">
        <f t="shared" si="347"/>
        <v>1</v>
      </c>
      <c r="L4426" s="5">
        <f t="shared" si="348"/>
        <v>1</v>
      </c>
      <c r="N4426" s="8">
        <f>VLOOKUP(C4426,'data indicadores nacional'!$A$2:$J$24,10,FALSE)</f>
        <v>95</v>
      </c>
      <c r="O4426" t="str">
        <f t="shared" si="349"/>
        <v>alarma</v>
      </c>
    </row>
    <row r="4427" spans="1:15">
      <c r="A4427" t="s">
        <v>113</v>
      </c>
      <c r="B4427" t="s">
        <v>585</v>
      </c>
      <c r="C4427" t="s">
        <v>91</v>
      </c>
      <c r="D4427" s="8">
        <v>97.727272727272734</v>
      </c>
      <c r="E4427" s="8">
        <v>100</v>
      </c>
      <c r="F4427" s="8">
        <v>90.697674418604649</v>
      </c>
      <c r="G4427" t="str">
        <f>VLOOKUP(C4427,'data indicadores nacional'!$A$2:$G$24,7,FALSE)</f>
        <v>arriba</v>
      </c>
      <c r="H4427" s="9">
        <f>VLOOKUP(C4427,'data indicadores nacional'!$A$2:$F$24,6,FALSE)</f>
        <v>0.72595219758941765</v>
      </c>
      <c r="I4427" s="5" t="str">
        <f t="shared" si="345"/>
        <v>alarma</v>
      </c>
      <c r="J4427" s="5">
        <f t="shared" si="346"/>
        <v>0</v>
      </c>
      <c r="K4427" s="5">
        <f t="shared" si="347"/>
        <v>1</v>
      </c>
      <c r="L4427" s="5">
        <f t="shared" si="348"/>
        <v>1</v>
      </c>
      <c r="N4427" s="8" t="str">
        <f>VLOOKUP(C4427,'data indicadores nacional'!$A$2:$J$24,10,FALSE)</f>
        <v>-</v>
      </c>
      <c r="O4427" t="str">
        <f t="shared" si="349"/>
        <v xml:space="preserve"> </v>
      </c>
    </row>
    <row r="4428" spans="1:15">
      <c r="A4428" t="s">
        <v>113</v>
      </c>
      <c r="B4428" t="s">
        <v>585</v>
      </c>
      <c r="C4428" t="s">
        <v>94</v>
      </c>
      <c r="D4428" s="8">
        <v>3.7582417582417582</v>
      </c>
      <c r="E4428" s="8">
        <v>4.5384615384615383</v>
      </c>
      <c r="F4428" s="8">
        <v>3.5348837209302326</v>
      </c>
      <c r="G4428" t="str">
        <f>VLOOKUP(C4428,'data indicadores nacional'!$A$2:$G$24,7,FALSE)</f>
        <v>arriba</v>
      </c>
      <c r="H4428" s="9">
        <f>VLOOKUP(C4428,'data indicadores nacional'!$A$2:$F$24,6,FALSE)</f>
        <v>0.23219145011705353</v>
      </c>
      <c r="I4428" s="5" t="str">
        <f t="shared" si="345"/>
        <v>alarma</v>
      </c>
      <c r="J4428" s="5">
        <f t="shared" si="346"/>
        <v>0</v>
      </c>
      <c r="K4428" s="5">
        <f t="shared" si="347"/>
        <v>1</v>
      </c>
      <c r="L4428" s="5">
        <f t="shared" si="348"/>
        <v>1</v>
      </c>
      <c r="N4428" s="8" t="str">
        <f>VLOOKUP(C4428,'data indicadores nacional'!$A$2:$J$24,10,FALSE)</f>
        <v>-</v>
      </c>
      <c r="O4428" t="str">
        <f t="shared" si="349"/>
        <v xml:space="preserve"> </v>
      </c>
    </row>
    <row r="4429" spans="1:15">
      <c r="A4429" t="s">
        <v>113</v>
      </c>
      <c r="B4429" t="s">
        <v>585</v>
      </c>
      <c r="C4429" t="s">
        <v>95</v>
      </c>
      <c r="D4429" s="8">
        <v>13.186813186813188</v>
      </c>
      <c r="E4429" s="8">
        <v>9.6153846153846168</v>
      </c>
      <c r="G4429" t="str">
        <f>VLOOKUP(C4429,'data indicadores nacional'!$A$2:$G$24,7,FALSE)</f>
        <v>abajo</v>
      </c>
      <c r="H4429" s="9">
        <f>VLOOKUP(C4429,'data indicadores nacional'!$A$2:$F$24,6,FALSE)</f>
        <v>1.7199886991149187</v>
      </c>
      <c r="I4429" s="5" t="str">
        <f t="shared" si="345"/>
        <v xml:space="preserve"> </v>
      </c>
      <c r="J4429" s="5">
        <f t="shared" si="346"/>
        <v>1</v>
      </c>
      <c r="K4429" s="5">
        <f t="shared" si="347"/>
        <v>0</v>
      </c>
      <c r="L4429" s="5">
        <f t="shared" si="348"/>
        <v>1</v>
      </c>
      <c r="N4429" s="8">
        <f>VLOOKUP(C4429,'data indicadores nacional'!$A$2:$J$24,10,FALSE)</f>
        <v>15</v>
      </c>
      <c r="O4429" t="str">
        <f t="shared" si="349"/>
        <v xml:space="preserve"> </v>
      </c>
    </row>
    <row r="4430" spans="1:15">
      <c r="A4430" t="s">
        <v>113</v>
      </c>
      <c r="B4430" t="s">
        <v>585</v>
      </c>
      <c r="C4430" t="s">
        <v>97</v>
      </c>
      <c r="D4430" s="8">
        <v>1.3458950201884252</v>
      </c>
      <c r="G4430" t="str">
        <f>VLOOKUP(C4430,'data indicadores nacional'!$A$2:$G$24,7,FALSE)</f>
        <v>abajo</v>
      </c>
      <c r="H4430" s="9">
        <f>VLOOKUP(C4430,'data indicadores nacional'!$A$2:$F$24,6,FALSE)</f>
        <v>0.35698528124504503</v>
      </c>
      <c r="I4430" s="5" t="str">
        <f t="shared" si="345"/>
        <v xml:space="preserve"> </v>
      </c>
      <c r="J4430" s="5">
        <f t="shared" si="346"/>
        <v>1</v>
      </c>
      <c r="K4430" s="5">
        <f t="shared" si="347"/>
        <v>0</v>
      </c>
      <c r="L4430" s="5">
        <f t="shared" si="348"/>
        <v>1</v>
      </c>
      <c r="N4430" s="8">
        <f>VLOOKUP(C4430,'data indicadores nacional'!$A$2:$J$24,10,FALSE)</f>
        <v>61</v>
      </c>
      <c r="O4430" t="str">
        <f t="shared" si="349"/>
        <v xml:space="preserve"> </v>
      </c>
    </row>
    <row r="4431" spans="1:15">
      <c r="A4431" t="s">
        <v>113</v>
      </c>
      <c r="B4431" t="s">
        <v>585</v>
      </c>
      <c r="C4431" t="s">
        <v>98</v>
      </c>
      <c r="D4431" s="8">
        <v>13.022618231665525</v>
      </c>
      <c r="E4431" s="8">
        <v>7.7269800386349008</v>
      </c>
      <c r="F4431" s="8">
        <v>3.1545741324921135</v>
      </c>
      <c r="G4431" t="str">
        <f>VLOOKUP(C4431,'data indicadores nacional'!$A$2:$G$24,7,FALSE)</f>
        <v>abajo</v>
      </c>
      <c r="H4431" s="9">
        <f>VLOOKUP(C4431,'data indicadores nacional'!$A$2:$F$24,6,FALSE)</f>
        <v>3.4897517565506893</v>
      </c>
      <c r="I4431" s="5" t="str">
        <f t="shared" si="345"/>
        <v xml:space="preserve"> </v>
      </c>
      <c r="J4431" s="5">
        <f t="shared" si="346"/>
        <v>1</v>
      </c>
      <c r="K4431" s="5">
        <f t="shared" si="347"/>
        <v>0</v>
      </c>
      <c r="L4431" s="5">
        <f t="shared" si="348"/>
        <v>1</v>
      </c>
      <c r="N4431" s="8">
        <f>VLOOKUP(C4431,'data indicadores nacional'!$A$2:$J$24,10,FALSE)</f>
        <v>61</v>
      </c>
      <c r="O4431" t="str">
        <f t="shared" si="349"/>
        <v xml:space="preserve"> </v>
      </c>
    </row>
    <row r="4432" spans="1:15">
      <c r="A4432" t="s">
        <v>113</v>
      </c>
      <c r="B4432" t="s">
        <v>585</v>
      </c>
      <c r="C4432" t="s">
        <v>99</v>
      </c>
      <c r="D4432" s="8">
        <v>25.139664804469277</v>
      </c>
      <c r="E4432" s="8">
        <v>16.574585635359114</v>
      </c>
      <c r="F4432" s="8">
        <v>6.7658998646820026</v>
      </c>
      <c r="G4432" t="str">
        <f>VLOOKUP(C4432,'data indicadores nacional'!$A$2:$G$24,7,FALSE)</f>
        <v>abajo</v>
      </c>
      <c r="H4432" s="9">
        <f>VLOOKUP(C4432,'data indicadores nacional'!$A$2:$F$24,6,FALSE)</f>
        <v>7.5200278194544445</v>
      </c>
      <c r="I4432" s="5" t="str">
        <f t="shared" si="345"/>
        <v xml:space="preserve"> </v>
      </c>
      <c r="J4432" s="5">
        <f t="shared" si="346"/>
        <v>1</v>
      </c>
      <c r="K4432" s="5">
        <f t="shared" si="347"/>
        <v>0</v>
      </c>
      <c r="L4432" s="5">
        <f t="shared" si="348"/>
        <v>1</v>
      </c>
      <c r="N4432" s="8">
        <f>VLOOKUP(C4432,'data indicadores nacional'!$A$2:$J$24,10,FALSE)</f>
        <v>61</v>
      </c>
      <c r="O4432" t="str">
        <f t="shared" si="349"/>
        <v xml:space="preserve"> </v>
      </c>
    </row>
    <row r="4433" spans="1:15">
      <c r="A4433" t="s">
        <v>113</v>
      </c>
      <c r="B4433" t="s">
        <v>585</v>
      </c>
      <c r="C4433" t="s">
        <v>100</v>
      </c>
      <c r="E4433" s="8">
        <v>19.230769230769234</v>
      </c>
      <c r="F4433" s="8">
        <v>46.511627906976742</v>
      </c>
      <c r="G4433" t="str">
        <f>VLOOKUP(C4433,'data indicadores nacional'!$A$2:$G$24,7,FALSE)</f>
        <v>abajo</v>
      </c>
      <c r="H4433" s="9">
        <f>VLOOKUP(C4433,'data indicadores nacional'!$A$2:$F$24,6,FALSE)</f>
        <v>1.7895311097465236</v>
      </c>
      <c r="I4433" s="5" t="str">
        <f t="shared" si="345"/>
        <v>alarma</v>
      </c>
      <c r="J4433" s="5">
        <f t="shared" si="346"/>
        <v>0</v>
      </c>
      <c r="K4433" s="5">
        <f t="shared" si="347"/>
        <v>1</v>
      </c>
      <c r="L4433" s="5">
        <f t="shared" si="348"/>
        <v>1</v>
      </c>
      <c r="N4433" s="8">
        <f>VLOOKUP(C4433,'data indicadores nacional'!$A$2:$J$24,10,FALSE)</f>
        <v>15</v>
      </c>
      <c r="O4433" t="str">
        <f t="shared" si="349"/>
        <v>alarma</v>
      </c>
    </row>
    <row r="4434" spans="1:15">
      <c r="A4434" t="s">
        <v>113</v>
      </c>
      <c r="B4434" t="s">
        <v>585</v>
      </c>
      <c r="C4434" t="s">
        <v>101</v>
      </c>
      <c r="F4434" s="8">
        <v>23.255813953488371</v>
      </c>
      <c r="G4434" t="str">
        <f>VLOOKUP(C4434,'data indicadores nacional'!$A$2:$G$24,7,FALSE)</f>
        <v>abajo</v>
      </c>
      <c r="H4434" s="9">
        <f>VLOOKUP(C4434,'data indicadores nacional'!$A$2:$F$24,6,FALSE)</f>
        <v>1.3238688071947835</v>
      </c>
      <c r="I4434" s="5" t="str">
        <f t="shared" si="345"/>
        <v>alarma</v>
      </c>
      <c r="J4434" s="5">
        <f t="shared" si="346"/>
        <v>0</v>
      </c>
      <c r="K4434" s="5">
        <f t="shared" si="347"/>
        <v>1</v>
      </c>
      <c r="L4434" s="5">
        <f t="shared" si="348"/>
        <v>1</v>
      </c>
      <c r="N4434" s="8">
        <f>VLOOKUP(C4434,'data indicadores nacional'!$A$2:$J$24,10,FALSE)</f>
        <v>12</v>
      </c>
      <c r="O4434" t="str">
        <f t="shared" si="349"/>
        <v>alarma</v>
      </c>
    </row>
    <row r="4435" spans="1:15">
      <c r="A4435" t="s">
        <v>114</v>
      </c>
      <c r="B4435" t="s">
        <v>586</v>
      </c>
      <c r="C4435" t="s">
        <v>88</v>
      </c>
      <c r="D4435" s="8">
        <v>4.628935532233883</v>
      </c>
      <c r="E4435" s="8">
        <v>3.9541291235386105</v>
      </c>
      <c r="F4435" s="8">
        <v>3.4634504115394016</v>
      </c>
      <c r="G4435" t="str">
        <f>VLOOKUP(C4435,'data indicadores nacional'!$A$2:$G$24,7,FALSE)</f>
        <v>abajo</v>
      </c>
      <c r="H4435" s="9">
        <f>VLOOKUP(C4435,'data indicadores nacional'!$A$2:$F$24,6,FALSE)</f>
        <v>0.25026441121950321</v>
      </c>
      <c r="I4435" s="5" t="str">
        <f t="shared" si="345"/>
        <v xml:space="preserve"> </v>
      </c>
      <c r="J4435" s="5">
        <f t="shared" si="346"/>
        <v>1</v>
      </c>
      <c r="K4435" s="5">
        <f t="shared" si="347"/>
        <v>0</v>
      </c>
      <c r="L4435" s="5">
        <f t="shared" si="348"/>
        <v>1</v>
      </c>
      <c r="N4435" s="8">
        <f>VLOOKUP(C4435,'data indicadores nacional'!$A$2:$J$24,10,FALSE)</f>
        <v>10</v>
      </c>
      <c r="O4435" t="str">
        <f t="shared" si="349"/>
        <v xml:space="preserve"> </v>
      </c>
    </row>
    <row r="4436" spans="1:15">
      <c r="A4436" t="s">
        <v>114</v>
      </c>
      <c r="B4436" t="s">
        <v>586</v>
      </c>
      <c r="C4436" t="s">
        <v>89</v>
      </c>
      <c r="D4436" s="8">
        <v>84.999164298846736</v>
      </c>
      <c r="E4436" s="8">
        <v>86.229549617838416</v>
      </c>
      <c r="F4436" s="8">
        <v>82.541000622794272</v>
      </c>
      <c r="G4436" t="str">
        <f>VLOOKUP(C4436,'data indicadores nacional'!$A$2:$G$24,7,FALSE)</f>
        <v>arriba</v>
      </c>
      <c r="H4436" s="9">
        <f>VLOOKUP(C4436,'data indicadores nacional'!$A$2:$F$24,6,FALSE)</f>
        <v>2.7490434366534529</v>
      </c>
      <c r="I4436" s="5" t="str">
        <f t="shared" si="345"/>
        <v>alarma</v>
      </c>
      <c r="J4436" s="5">
        <f t="shared" si="346"/>
        <v>0</v>
      </c>
      <c r="K4436" s="5">
        <f t="shared" si="347"/>
        <v>1</v>
      </c>
      <c r="L4436" s="5">
        <f t="shared" si="348"/>
        <v>1</v>
      </c>
      <c r="N4436" s="8">
        <f>VLOOKUP(C4436,'data indicadores nacional'!$A$2:$J$24,10,FALSE)</f>
        <v>95</v>
      </c>
      <c r="O4436" t="str">
        <f t="shared" si="349"/>
        <v>alarma</v>
      </c>
    </row>
    <row r="4437" spans="1:15">
      <c r="A4437" t="s">
        <v>114</v>
      </c>
      <c r="B4437" t="s">
        <v>586</v>
      </c>
      <c r="C4437" t="s">
        <v>90</v>
      </c>
      <c r="D4437" s="8">
        <v>79.411764705882348</v>
      </c>
      <c r="E4437" s="8">
        <v>81.553398058252426</v>
      </c>
      <c r="F4437" s="8">
        <v>84.210526315789465</v>
      </c>
      <c r="G4437" t="str">
        <f>VLOOKUP(C4437,'data indicadores nacional'!$A$2:$G$24,7,FALSE)</f>
        <v>abajo</v>
      </c>
      <c r="H4437" s="9">
        <f>VLOOKUP(C4437,'data indicadores nacional'!$A$2:$F$24,6,FALSE)</f>
        <v>2.2832114202799096</v>
      </c>
      <c r="I4437" s="5" t="str">
        <f t="shared" si="345"/>
        <v>alarma</v>
      </c>
      <c r="J4437" s="5">
        <f t="shared" si="346"/>
        <v>0</v>
      </c>
      <c r="K4437" s="5">
        <f t="shared" si="347"/>
        <v>1</v>
      </c>
      <c r="L4437" s="5">
        <f t="shared" si="348"/>
        <v>1</v>
      </c>
      <c r="N4437" s="8" t="str">
        <f>VLOOKUP(C4437,'data indicadores nacional'!$A$2:$J$24,10,FALSE)</f>
        <v>-</v>
      </c>
      <c r="O4437" t="str">
        <f t="shared" si="349"/>
        <v xml:space="preserve"> </v>
      </c>
    </row>
    <row r="4438" spans="1:15">
      <c r="A4438" t="s">
        <v>114</v>
      </c>
      <c r="B4438" t="s">
        <v>586</v>
      </c>
      <c r="C4438" t="s">
        <v>91</v>
      </c>
      <c r="D4438" s="8">
        <v>99.755700325732903</v>
      </c>
      <c r="E4438" s="8">
        <v>99.857485262680569</v>
      </c>
      <c r="F4438" s="8">
        <v>99.759870047319723</v>
      </c>
      <c r="G4438" t="str">
        <f>VLOOKUP(C4438,'data indicadores nacional'!$A$2:$G$24,7,FALSE)</f>
        <v>arriba</v>
      </c>
      <c r="H4438" s="9">
        <f>VLOOKUP(C4438,'data indicadores nacional'!$A$2:$F$24,6,FALSE)</f>
        <v>0.72595219758941765</v>
      </c>
      <c r="I4438" s="5" t="str">
        <f t="shared" si="345"/>
        <v>alarma</v>
      </c>
      <c r="J4438" s="5">
        <f t="shared" si="346"/>
        <v>0</v>
      </c>
      <c r="K4438" s="5">
        <f t="shared" si="347"/>
        <v>0</v>
      </c>
      <c r="L4438" s="5">
        <f t="shared" si="348"/>
        <v>0</v>
      </c>
      <c r="N4438" s="8" t="str">
        <f>VLOOKUP(C4438,'data indicadores nacional'!$A$2:$J$24,10,FALSE)</f>
        <v>-</v>
      </c>
      <c r="O4438" t="str">
        <f t="shared" si="349"/>
        <v xml:space="preserve"> </v>
      </c>
    </row>
    <row r="4439" spans="1:15">
      <c r="A4439" t="s">
        <v>114</v>
      </c>
      <c r="B4439" t="s">
        <v>586</v>
      </c>
      <c r="C4439" t="s">
        <v>92</v>
      </c>
      <c r="D4439" s="8">
        <v>66.441888139627139</v>
      </c>
      <c r="E4439" s="8">
        <v>76.735518918577469</v>
      </c>
      <c r="F4439" s="8">
        <v>77.010302150314587</v>
      </c>
      <c r="G4439" t="str">
        <f>VLOOKUP(C4439,'data indicadores nacional'!$A$2:$G$24,7,FALSE)</f>
        <v>abajo</v>
      </c>
      <c r="H4439" s="9">
        <f>VLOOKUP(C4439,'data indicadores nacional'!$A$2:$F$24,6,FALSE)</f>
        <v>2.5040710609700474</v>
      </c>
      <c r="I4439" s="5" t="str">
        <f t="shared" si="345"/>
        <v>alarma</v>
      </c>
      <c r="J4439" s="5">
        <f t="shared" si="346"/>
        <v>0</v>
      </c>
      <c r="K4439" s="5">
        <f t="shared" si="347"/>
        <v>1</v>
      </c>
      <c r="L4439" s="5">
        <f t="shared" si="348"/>
        <v>1</v>
      </c>
      <c r="N4439" s="8" t="str">
        <f>VLOOKUP(C4439,'data indicadores nacional'!$A$2:$J$24,10,FALSE)</f>
        <v>-</v>
      </c>
      <c r="O4439" t="str">
        <f t="shared" si="349"/>
        <v xml:space="preserve"> </v>
      </c>
    </row>
    <row r="4440" spans="1:15">
      <c r="A4440" t="s">
        <v>114</v>
      </c>
      <c r="B4440" t="s">
        <v>586</v>
      </c>
      <c r="C4440" t="s">
        <v>93</v>
      </c>
      <c r="D4440" s="8">
        <v>0.41299340798983397</v>
      </c>
      <c r="E4440" s="8">
        <v>0.34741961973343438</v>
      </c>
      <c r="F4440" s="8">
        <v>0.15211228652423425</v>
      </c>
      <c r="G4440" t="str">
        <f>VLOOKUP(C4440,'data indicadores nacional'!$A$2:$G$24,7,FALSE)</f>
        <v>abajo</v>
      </c>
      <c r="H4440" s="9">
        <f>VLOOKUP(C4440,'data indicadores nacional'!$A$2:$F$24,6,FALSE)</f>
        <v>3.3766595341714022E-2</v>
      </c>
      <c r="I4440" s="5" t="str">
        <f t="shared" si="345"/>
        <v xml:space="preserve"> </v>
      </c>
      <c r="J4440" s="5">
        <f t="shared" si="346"/>
        <v>1</v>
      </c>
      <c r="K4440" s="5">
        <f t="shared" si="347"/>
        <v>0</v>
      </c>
      <c r="L4440" s="5">
        <f t="shared" si="348"/>
        <v>1</v>
      </c>
      <c r="N4440" s="8">
        <f>VLOOKUP(C4440,'data indicadores nacional'!$A$2:$J$24,10,FALSE)</f>
        <v>15</v>
      </c>
      <c r="O4440" t="str">
        <f t="shared" si="349"/>
        <v xml:space="preserve"> </v>
      </c>
    </row>
    <row r="4441" spans="1:15">
      <c r="A4441" t="s">
        <v>114</v>
      </c>
      <c r="B4441" t="s">
        <v>586</v>
      </c>
      <c r="C4441" t="s">
        <v>94</v>
      </c>
      <c r="D4441" s="8">
        <v>5.3793021411578117</v>
      </c>
      <c r="E4441" s="8">
        <v>5.8237003347861789</v>
      </c>
      <c r="F4441" s="8">
        <v>5.4590333955610868</v>
      </c>
      <c r="G4441" t="str">
        <f>VLOOKUP(C4441,'data indicadores nacional'!$A$2:$G$24,7,FALSE)</f>
        <v>arriba</v>
      </c>
      <c r="H4441" s="9">
        <f>VLOOKUP(C4441,'data indicadores nacional'!$A$2:$F$24,6,FALSE)</f>
        <v>0.23219145011705353</v>
      </c>
      <c r="I4441" s="5" t="str">
        <f t="shared" si="345"/>
        <v>alarma</v>
      </c>
      <c r="J4441" s="5">
        <f t="shared" si="346"/>
        <v>1</v>
      </c>
      <c r="K4441" s="5">
        <f t="shared" si="347"/>
        <v>0</v>
      </c>
      <c r="L4441" s="5">
        <f t="shared" si="348"/>
        <v>1</v>
      </c>
      <c r="N4441" s="8" t="str">
        <f>VLOOKUP(C4441,'data indicadores nacional'!$A$2:$J$24,10,FALSE)</f>
        <v>-</v>
      </c>
      <c r="O4441" t="str">
        <f t="shared" si="349"/>
        <v xml:space="preserve"> </v>
      </c>
    </row>
    <row r="4442" spans="1:15">
      <c r="A4442" t="s">
        <v>114</v>
      </c>
      <c r="B4442" t="s">
        <v>586</v>
      </c>
      <c r="C4442" t="s">
        <v>95</v>
      </c>
      <c r="D4442" s="8">
        <v>13.565245016281471</v>
      </c>
      <c r="E4442" s="8">
        <v>10.643673804560672</v>
      </c>
      <c r="F4442" s="8">
        <v>10.813800732904653</v>
      </c>
      <c r="G4442" t="str">
        <f>VLOOKUP(C4442,'data indicadores nacional'!$A$2:$G$24,7,FALSE)</f>
        <v>abajo</v>
      </c>
      <c r="H4442" s="9">
        <f>VLOOKUP(C4442,'data indicadores nacional'!$A$2:$F$24,6,FALSE)</f>
        <v>1.7199886991149187</v>
      </c>
      <c r="I4442" s="5" t="str">
        <f t="shared" si="345"/>
        <v>alarma</v>
      </c>
      <c r="J4442" s="5">
        <f t="shared" si="346"/>
        <v>1</v>
      </c>
      <c r="K4442" s="5">
        <f t="shared" si="347"/>
        <v>0</v>
      </c>
      <c r="L4442" s="5">
        <f t="shared" si="348"/>
        <v>1</v>
      </c>
      <c r="N4442" s="8">
        <f>VLOOKUP(C4442,'data indicadores nacional'!$A$2:$J$24,10,FALSE)</f>
        <v>15</v>
      </c>
      <c r="O4442" t="str">
        <f t="shared" si="349"/>
        <v xml:space="preserve"> </v>
      </c>
    </row>
    <row r="4443" spans="1:15">
      <c r="A4443" t="s">
        <v>114</v>
      </c>
      <c r="B4443" t="s">
        <v>586</v>
      </c>
      <c r="C4443" t="s">
        <v>96</v>
      </c>
      <c r="D4443" s="8">
        <v>261.69706582077714</v>
      </c>
      <c r="E4443" s="8">
        <v>120.01768681700462</v>
      </c>
      <c r="F4443" s="8">
        <v>186.6832607342875</v>
      </c>
      <c r="G4443" t="str">
        <f>VLOOKUP(C4443,'data indicadores nacional'!$A$2:$G$24,7,FALSE)</f>
        <v>abajo</v>
      </c>
      <c r="H4443" s="9">
        <f>VLOOKUP(C4443,'data indicadores nacional'!$A$2:$F$24,6,FALSE)</f>
        <v>14.793500408348107</v>
      </c>
      <c r="I4443" s="5" t="str">
        <f t="shared" si="345"/>
        <v>alarma</v>
      </c>
      <c r="J4443" s="5">
        <f t="shared" si="346"/>
        <v>1</v>
      </c>
      <c r="K4443" s="5">
        <f t="shared" si="347"/>
        <v>0</v>
      </c>
      <c r="L4443" s="5">
        <f t="shared" si="348"/>
        <v>1</v>
      </c>
      <c r="N4443" s="8">
        <f>VLOOKUP(C4443,'data indicadores nacional'!$A$2:$J$24,10,FALSE)</f>
        <v>45</v>
      </c>
      <c r="O4443" t="str">
        <f t="shared" si="349"/>
        <v>alarma</v>
      </c>
    </row>
    <row r="4444" spans="1:15">
      <c r="A4444" t="s">
        <v>114</v>
      </c>
      <c r="B4444" t="s">
        <v>586</v>
      </c>
      <c r="C4444" t="s">
        <v>97</v>
      </c>
      <c r="D4444" s="8">
        <v>10.228127350213086</v>
      </c>
      <c r="E4444" s="8">
        <v>10.168822193701255</v>
      </c>
      <c r="F4444" s="8">
        <v>7.5351973031925441</v>
      </c>
      <c r="G4444" t="str">
        <f>VLOOKUP(C4444,'data indicadores nacional'!$A$2:$G$24,7,FALSE)</f>
        <v>abajo</v>
      </c>
      <c r="H4444" s="9">
        <f>VLOOKUP(C4444,'data indicadores nacional'!$A$2:$F$24,6,FALSE)</f>
        <v>0.35698528124504503</v>
      </c>
      <c r="I4444" s="5" t="str">
        <f t="shared" si="345"/>
        <v xml:space="preserve"> </v>
      </c>
      <c r="J4444" s="5">
        <f t="shared" si="346"/>
        <v>1</v>
      </c>
      <c r="K4444" s="5">
        <f t="shared" si="347"/>
        <v>0</v>
      </c>
      <c r="L4444" s="5">
        <f t="shared" si="348"/>
        <v>1</v>
      </c>
      <c r="N4444" s="8">
        <f>VLOOKUP(C4444,'data indicadores nacional'!$A$2:$J$24,10,FALSE)</f>
        <v>61</v>
      </c>
      <c r="O4444" t="str">
        <f t="shared" si="349"/>
        <v xml:space="preserve"> </v>
      </c>
    </row>
    <row r="4445" spans="1:15">
      <c r="A4445" t="s">
        <v>114</v>
      </c>
      <c r="B4445" t="s">
        <v>586</v>
      </c>
      <c r="C4445" t="s">
        <v>98</v>
      </c>
      <c r="D4445" s="8">
        <v>79.283632650011199</v>
      </c>
      <c r="E4445" s="8">
        <v>87.086363855305621</v>
      </c>
      <c r="F4445" s="8">
        <v>78.297769156159077</v>
      </c>
      <c r="G4445" t="str">
        <f>VLOOKUP(C4445,'data indicadores nacional'!$A$2:$G$24,7,FALSE)</f>
        <v>abajo</v>
      </c>
      <c r="H4445" s="9">
        <f>VLOOKUP(C4445,'data indicadores nacional'!$A$2:$F$24,6,FALSE)</f>
        <v>3.4897517565506893</v>
      </c>
      <c r="I4445" s="5" t="str">
        <f t="shared" si="345"/>
        <v xml:space="preserve"> </v>
      </c>
      <c r="J4445" s="5">
        <f t="shared" si="346"/>
        <v>1</v>
      </c>
      <c r="K4445" s="5">
        <f t="shared" si="347"/>
        <v>0</v>
      </c>
      <c r="L4445" s="5">
        <f t="shared" si="348"/>
        <v>1</v>
      </c>
      <c r="N4445" s="8">
        <f>VLOOKUP(C4445,'data indicadores nacional'!$A$2:$J$24,10,FALSE)</f>
        <v>61</v>
      </c>
      <c r="O4445" t="str">
        <f t="shared" si="349"/>
        <v>alarma</v>
      </c>
    </row>
    <row r="4446" spans="1:15">
      <c r="A4446" t="s">
        <v>114</v>
      </c>
      <c r="B4446" t="s">
        <v>586</v>
      </c>
      <c r="C4446" t="s">
        <v>99</v>
      </c>
      <c r="D4446" s="8">
        <v>147.46064746064746</v>
      </c>
      <c r="E4446" s="8">
        <v>160.36493604213695</v>
      </c>
      <c r="F4446" s="8">
        <v>146.05088285551548</v>
      </c>
      <c r="G4446" t="str">
        <f>VLOOKUP(C4446,'data indicadores nacional'!$A$2:$G$24,7,FALSE)</f>
        <v>abajo</v>
      </c>
      <c r="H4446" s="9">
        <f>VLOOKUP(C4446,'data indicadores nacional'!$A$2:$F$24,6,FALSE)</f>
        <v>7.5200278194544445</v>
      </c>
      <c r="I4446" s="5" t="str">
        <f t="shared" si="345"/>
        <v xml:space="preserve"> </v>
      </c>
      <c r="J4446" s="5">
        <f t="shared" si="346"/>
        <v>1</v>
      </c>
      <c r="K4446" s="5">
        <f t="shared" si="347"/>
        <v>0</v>
      </c>
      <c r="L4446" s="5">
        <f t="shared" si="348"/>
        <v>1</v>
      </c>
      <c r="N4446" s="8">
        <f>VLOOKUP(C4446,'data indicadores nacional'!$A$2:$J$24,10,FALSE)</f>
        <v>61</v>
      </c>
      <c r="O4446" t="str">
        <f t="shared" si="349"/>
        <v>alarma</v>
      </c>
    </row>
    <row r="4447" spans="1:15">
      <c r="A4447" t="s">
        <v>114</v>
      </c>
      <c r="B4447" t="s">
        <v>586</v>
      </c>
      <c r="C4447" t="s">
        <v>100</v>
      </c>
      <c r="D4447" s="8">
        <v>33.465503568596354</v>
      </c>
      <c r="E4447" s="8">
        <v>25.645884656686249</v>
      </c>
      <c r="F4447" s="8">
        <v>23.162552720735672</v>
      </c>
      <c r="G4447" t="str">
        <f>VLOOKUP(C4447,'data indicadores nacional'!$A$2:$G$24,7,FALSE)</f>
        <v>abajo</v>
      </c>
      <c r="H4447" s="9">
        <f>VLOOKUP(C4447,'data indicadores nacional'!$A$2:$F$24,6,FALSE)</f>
        <v>1.7895311097465236</v>
      </c>
      <c r="I4447" s="5" t="str">
        <f t="shared" si="345"/>
        <v xml:space="preserve"> </v>
      </c>
      <c r="J4447" s="5">
        <f t="shared" si="346"/>
        <v>1</v>
      </c>
      <c r="K4447" s="5">
        <f t="shared" si="347"/>
        <v>0</v>
      </c>
      <c r="L4447" s="5">
        <f t="shared" si="348"/>
        <v>1</v>
      </c>
      <c r="N4447" s="8">
        <f>VLOOKUP(C4447,'data indicadores nacional'!$A$2:$J$24,10,FALSE)</f>
        <v>15</v>
      </c>
      <c r="O4447" t="str">
        <f t="shared" si="349"/>
        <v>alarma</v>
      </c>
    </row>
    <row r="4448" spans="1:15">
      <c r="A4448" t="s">
        <v>114</v>
      </c>
      <c r="B4448" t="s">
        <v>586</v>
      </c>
      <c r="C4448" t="s">
        <v>101</v>
      </c>
      <c r="D4448" s="8">
        <v>29.103885804916732</v>
      </c>
      <c r="E4448" s="8">
        <v>23.435032531109847</v>
      </c>
      <c r="F4448" s="8">
        <v>21.019152319712372</v>
      </c>
      <c r="G4448" t="str">
        <f>VLOOKUP(C4448,'data indicadores nacional'!$A$2:$G$24,7,FALSE)</f>
        <v>abajo</v>
      </c>
      <c r="H4448" s="9">
        <f>VLOOKUP(C4448,'data indicadores nacional'!$A$2:$F$24,6,FALSE)</f>
        <v>1.3238688071947835</v>
      </c>
      <c r="I4448" s="5" t="str">
        <f t="shared" si="345"/>
        <v xml:space="preserve"> </v>
      </c>
      <c r="J4448" s="5">
        <f t="shared" si="346"/>
        <v>1</v>
      </c>
      <c r="K4448" s="5">
        <f t="shared" si="347"/>
        <v>0</v>
      </c>
      <c r="L4448" s="5">
        <f t="shared" si="348"/>
        <v>1</v>
      </c>
      <c r="N4448" s="8">
        <f>VLOOKUP(C4448,'data indicadores nacional'!$A$2:$J$24,10,FALSE)</f>
        <v>12</v>
      </c>
      <c r="O4448" t="str">
        <f t="shared" si="349"/>
        <v>alarma</v>
      </c>
    </row>
    <row r="4449" spans="1:15">
      <c r="A4449" t="s">
        <v>114</v>
      </c>
      <c r="B4449" t="s">
        <v>586</v>
      </c>
      <c r="C4449" t="s">
        <v>102</v>
      </c>
      <c r="D4449" s="8">
        <v>9.7620500305064066</v>
      </c>
      <c r="E4449" s="8">
        <v>9.5645728222663244</v>
      </c>
      <c r="F4449" s="8">
        <v>2.3864639763262772</v>
      </c>
      <c r="G4449" t="str">
        <f>VLOOKUP(C4449,'data indicadores nacional'!$A$2:$G$24,7,FALSE)</f>
        <v>abajo</v>
      </c>
      <c r="H4449" s="9">
        <f>VLOOKUP(C4449,'data indicadores nacional'!$A$2:$F$24,6,FALSE)</f>
        <v>1.6226293498102424</v>
      </c>
      <c r="I4449" s="5" t="str">
        <f t="shared" si="345"/>
        <v xml:space="preserve"> </v>
      </c>
      <c r="J4449" s="5">
        <f t="shared" si="346"/>
        <v>1</v>
      </c>
      <c r="K4449" s="5">
        <f t="shared" si="347"/>
        <v>0</v>
      </c>
      <c r="L4449" s="5">
        <f t="shared" si="348"/>
        <v>1</v>
      </c>
      <c r="N4449" s="8" t="str">
        <f>VLOOKUP(C4449,'data indicadores nacional'!$A$2:$J$24,10,FALSE)</f>
        <v>-</v>
      </c>
      <c r="O4449" t="str">
        <f t="shared" si="349"/>
        <v xml:space="preserve"> </v>
      </c>
    </row>
    <row r="4450" spans="1:15">
      <c r="A4450" t="s">
        <v>114</v>
      </c>
      <c r="B4450" t="s">
        <v>586</v>
      </c>
      <c r="C4450" t="s">
        <v>103</v>
      </c>
      <c r="D4450" s="8">
        <v>65.893837705918244</v>
      </c>
      <c r="E4450" s="8">
        <v>57.387436933597947</v>
      </c>
      <c r="F4450" s="8">
        <v>21.478175786936497</v>
      </c>
      <c r="G4450" t="str">
        <f>VLOOKUP(C4450,'data indicadores nacional'!$A$2:$G$24,7,FALSE)</f>
        <v>abajo</v>
      </c>
      <c r="H4450" s="9">
        <f>VLOOKUP(C4450,'data indicadores nacional'!$A$2:$F$24,6,FALSE)</f>
        <v>4.9638210683068253</v>
      </c>
      <c r="I4450" s="5" t="str">
        <f t="shared" si="345"/>
        <v xml:space="preserve"> </v>
      </c>
      <c r="J4450" s="5">
        <f t="shared" si="346"/>
        <v>1</v>
      </c>
      <c r="K4450" s="5">
        <f t="shared" si="347"/>
        <v>0</v>
      </c>
      <c r="L4450" s="5">
        <f t="shared" si="348"/>
        <v>1</v>
      </c>
      <c r="N4450" s="8">
        <f>VLOOKUP(C4450,'data indicadores nacional'!$A$2:$J$24,10,FALSE)</f>
        <v>8.9</v>
      </c>
      <c r="O4450" t="str">
        <f t="shared" si="349"/>
        <v>alarma</v>
      </c>
    </row>
    <row r="4451" spans="1:15">
      <c r="A4451" t="s">
        <v>114</v>
      </c>
      <c r="B4451" t="s">
        <v>586</v>
      </c>
      <c r="C4451" t="s">
        <v>104</v>
      </c>
      <c r="D4451" s="8">
        <v>26.84511231118416</v>
      </c>
      <c r="E4451" s="8">
        <v>21.389705422477952</v>
      </c>
      <c r="F4451" s="8">
        <v>22.351332877648666</v>
      </c>
      <c r="G4451" t="str">
        <f>VLOOKUP(C4451,'data indicadores nacional'!$A$2:$G$24,7,FALSE)</f>
        <v>abajo</v>
      </c>
      <c r="H4451" s="9">
        <f>VLOOKUP(C4451,'data indicadores nacional'!$A$2:$F$24,6,FALSE)</f>
        <v>0.3966802220902198</v>
      </c>
      <c r="I4451" s="5" t="str">
        <f t="shared" si="345"/>
        <v>alarma</v>
      </c>
      <c r="J4451" s="5">
        <f t="shared" si="346"/>
        <v>1</v>
      </c>
      <c r="K4451" s="5">
        <f t="shared" si="347"/>
        <v>0</v>
      </c>
      <c r="L4451" s="5">
        <f t="shared" si="348"/>
        <v>1</v>
      </c>
      <c r="N4451" s="8">
        <f>VLOOKUP(C4451,'data indicadores nacional'!$A$2:$J$24,10,FALSE)</f>
        <v>12</v>
      </c>
      <c r="O4451" t="str">
        <f t="shared" si="349"/>
        <v>alarma</v>
      </c>
    </row>
    <row r="4452" spans="1:15">
      <c r="A4452" t="s">
        <v>114</v>
      </c>
      <c r="B4452" t="s">
        <v>586</v>
      </c>
      <c r="C4452" t="s">
        <v>105</v>
      </c>
      <c r="D4452" s="8">
        <v>29.286150091519218</v>
      </c>
      <c r="E4452" s="8">
        <v>26.302575261232391</v>
      </c>
      <c r="F4452" s="8">
        <v>23.864639763262776</v>
      </c>
      <c r="G4452" t="str">
        <f>VLOOKUP(C4452,'data indicadores nacional'!$A$2:$G$24,7,FALSE)</f>
        <v>abajo</v>
      </c>
      <c r="H4452" s="9">
        <f>VLOOKUP(C4452,'data indicadores nacional'!$A$2:$F$24,6,FALSE)</f>
        <v>1.2536970118415909</v>
      </c>
      <c r="I4452" s="5" t="str">
        <f t="shared" si="345"/>
        <v xml:space="preserve"> </v>
      </c>
      <c r="J4452" s="5">
        <f t="shared" si="346"/>
        <v>1</v>
      </c>
      <c r="K4452" s="5">
        <f t="shared" si="347"/>
        <v>0</v>
      </c>
      <c r="L4452" s="5">
        <f t="shared" si="348"/>
        <v>1</v>
      </c>
      <c r="N4452" s="8">
        <f>VLOOKUP(C4452,'data indicadores nacional'!$A$2:$J$24,10,FALSE)</f>
        <v>4.0773685948219525</v>
      </c>
      <c r="O4452" t="str">
        <f t="shared" si="349"/>
        <v>alarma</v>
      </c>
    </row>
    <row r="4453" spans="1:15">
      <c r="A4453" t="s">
        <v>114</v>
      </c>
      <c r="B4453" t="s">
        <v>587</v>
      </c>
      <c r="C4453" t="s">
        <v>88</v>
      </c>
      <c r="D4453" s="8">
        <v>3.608247422680412</v>
      </c>
      <c r="E4453" s="8">
        <v>1.6304347826086956</v>
      </c>
      <c r="F4453" s="8">
        <v>2.8735632183908044</v>
      </c>
      <c r="G4453" t="str">
        <f>VLOOKUP(C4453,'data indicadores nacional'!$A$2:$G$24,7,FALSE)</f>
        <v>abajo</v>
      </c>
      <c r="H4453" s="9">
        <f>VLOOKUP(C4453,'data indicadores nacional'!$A$2:$F$24,6,FALSE)</f>
        <v>0.25026441121950321</v>
      </c>
      <c r="I4453" s="5" t="str">
        <f t="shared" si="345"/>
        <v>alarma</v>
      </c>
      <c r="J4453" s="5">
        <f t="shared" si="346"/>
        <v>1</v>
      </c>
      <c r="K4453" s="5">
        <f t="shared" si="347"/>
        <v>0</v>
      </c>
      <c r="L4453" s="5">
        <f t="shared" si="348"/>
        <v>1</v>
      </c>
      <c r="N4453" s="8">
        <f>VLOOKUP(C4453,'data indicadores nacional'!$A$2:$J$24,10,FALSE)</f>
        <v>10</v>
      </c>
      <c r="O4453" t="str">
        <f t="shared" si="349"/>
        <v xml:space="preserve"> </v>
      </c>
    </row>
    <row r="4454" spans="1:15">
      <c r="A4454" t="s">
        <v>114</v>
      </c>
      <c r="B4454" t="s">
        <v>587</v>
      </c>
      <c r="C4454" t="s">
        <v>89</v>
      </c>
      <c r="D4454" s="8">
        <v>55.216284987277355</v>
      </c>
      <c r="E4454" s="8">
        <v>82.198952879581157</v>
      </c>
      <c r="F4454" s="8">
        <v>71.508379888268152</v>
      </c>
      <c r="G4454" t="str">
        <f>VLOOKUP(C4454,'data indicadores nacional'!$A$2:$G$24,7,FALSE)</f>
        <v>arriba</v>
      </c>
      <c r="H4454" s="9">
        <f>VLOOKUP(C4454,'data indicadores nacional'!$A$2:$F$24,6,FALSE)</f>
        <v>2.7490434366534529</v>
      </c>
      <c r="I4454" s="5" t="str">
        <f t="shared" si="345"/>
        <v>alarma</v>
      </c>
      <c r="J4454" s="5">
        <f t="shared" si="346"/>
        <v>1</v>
      </c>
      <c r="K4454" s="5">
        <f t="shared" si="347"/>
        <v>0</v>
      </c>
      <c r="L4454" s="5">
        <f t="shared" si="348"/>
        <v>1</v>
      </c>
      <c r="N4454" s="8">
        <f>VLOOKUP(C4454,'data indicadores nacional'!$A$2:$J$24,10,FALSE)</f>
        <v>95</v>
      </c>
      <c r="O4454" t="str">
        <f t="shared" si="349"/>
        <v>alarma</v>
      </c>
    </row>
    <row r="4455" spans="1:15">
      <c r="A4455" t="s">
        <v>114</v>
      </c>
      <c r="B4455" t="s">
        <v>587</v>
      </c>
      <c r="C4455" t="s">
        <v>90</v>
      </c>
      <c r="D4455" s="8">
        <v>80</v>
      </c>
      <c r="G4455" t="str">
        <f>VLOOKUP(C4455,'data indicadores nacional'!$A$2:$G$24,7,FALSE)</f>
        <v>abajo</v>
      </c>
      <c r="H4455" s="9">
        <f>VLOOKUP(C4455,'data indicadores nacional'!$A$2:$F$24,6,FALSE)</f>
        <v>2.2832114202799096</v>
      </c>
      <c r="I4455" s="5" t="str">
        <f t="shared" si="345"/>
        <v xml:space="preserve"> </v>
      </c>
      <c r="J4455" s="5">
        <f t="shared" si="346"/>
        <v>1</v>
      </c>
      <c r="K4455" s="5">
        <f t="shared" si="347"/>
        <v>0</v>
      </c>
      <c r="L4455" s="5">
        <f t="shared" si="348"/>
        <v>1</v>
      </c>
      <c r="N4455" s="8" t="str">
        <f>VLOOKUP(C4455,'data indicadores nacional'!$A$2:$J$24,10,FALSE)</f>
        <v>-</v>
      </c>
      <c r="O4455" t="str">
        <f t="shared" si="349"/>
        <v xml:space="preserve"> </v>
      </c>
    </row>
    <row r="4456" spans="1:15">
      <c r="A4456" t="s">
        <v>114</v>
      </c>
      <c r="B4456" t="s">
        <v>587</v>
      </c>
      <c r="C4456" t="s">
        <v>91</v>
      </c>
      <c r="D4456" s="8">
        <v>99.74683544303798</v>
      </c>
      <c r="E4456" s="8">
        <v>94.764397905759154</v>
      </c>
      <c r="F4456" s="8">
        <v>85.714285714285708</v>
      </c>
      <c r="G4456" t="str">
        <f>VLOOKUP(C4456,'data indicadores nacional'!$A$2:$G$24,7,FALSE)</f>
        <v>arriba</v>
      </c>
      <c r="H4456" s="9">
        <f>VLOOKUP(C4456,'data indicadores nacional'!$A$2:$F$24,6,FALSE)</f>
        <v>0.72595219758941765</v>
      </c>
      <c r="I4456" s="5" t="str">
        <f t="shared" si="345"/>
        <v>alarma</v>
      </c>
      <c r="J4456" s="5">
        <f t="shared" si="346"/>
        <v>0</v>
      </c>
      <c r="K4456" s="5">
        <f t="shared" si="347"/>
        <v>1</v>
      </c>
      <c r="L4456" s="5">
        <f t="shared" si="348"/>
        <v>1</v>
      </c>
      <c r="N4456" s="8" t="str">
        <f>VLOOKUP(C4456,'data indicadores nacional'!$A$2:$J$24,10,FALSE)</f>
        <v>-</v>
      </c>
      <c r="O4456" t="str">
        <f t="shared" si="349"/>
        <v xml:space="preserve"> </v>
      </c>
    </row>
    <row r="4457" spans="1:15">
      <c r="A4457" t="s">
        <v>114</v>
      </c>
      <c r="B4457" t="s">
        <v>587</v>
      </c>
      <c r="C4457" t="s">
        <v>92</v>
      </c>
      <c r="D4457" s="8">
        <v>0.25125628140703515</v>
      </c>
      <c r="G4457" t="str">
        <f>VLOOKUP(C4457,'data indicadores nacional'!$A$2:$G$24,7,FALSE)</f>
        <v>abajo</v>
      </c>
      <c r="H4457" s="9">
        <f>VLOOKUP(C4457,'data indicadores nacional'!$A$2:$F$24,6,FALSE)</f>
        <v>2.5040710609700474</v>
      </c>
      <c r="I4457" s="5" t="str">
        <f t="shared" si="345"/>
        <v xml:space="preserve"> </v>
      </c>
      <c r="J4457" s="5">
        <f t="shared" si="346"/>
        <v>1</v>
      </c>
      <c r="K4457" s="5">
        <f t="shared" si="347"/>
        <v>0</v>
      </c>
      <c r="L4457" s="5">
        <f t="shared" si="348"/>
        <v>1</v>
      </c>
      <c r="N4457" s="8" t="str">
        <f>VLOOKUP(C4457,'data indicadores nacional'!$A$2:$J$24,10,FALSE)</f>
        <v>-</v>
      </c>
      <c r="O4457" t="str">
        <f t="shared" si="349"/>
        <v xml:space="preserve"> </v>
      </c>
    </row>
    <row r="4458" spans="1:15">
      <c r="A4458" t="s">
        <v>114</v>
      </c>
      <c r="B4458" t="s">
        <v>587</v>
      </c>
      <c r="C4458" t="s">
        <v>93</v>
      </c>
      <c r="D4458" s="8">
        <v>0.25</v>
      </c>
      <c r="G4458" t="str">
        <f>VLOOKUP(C4458,'data indicadores nacional'!$A$2:$G$24,7,FALSE)</f>
        <v>abajo</v>
      </c>
      <c r="H4458" s="9">
        <f>VLOOKUP(C4458,'data indicadores nacional'!$A$2:$F$24,6,FALSE)</f>
        <v>3.3766595341714022E-2</v>
      </c>
      <c r="I4458" s="5" t="str">
        <f t="shared" si="345"/>
        <v xml:space="preserve"> </v>
      </c>
      <c r="J4458" s="5">
        <f t="shared" si="346"/>
        <v>1</v>
      </c>
      <c r="K4458" s="5">
        <f t="shared" si="347"/>
        <v>0</v>
      </c>
      <c r="L4458" s="5">
        <f t="shared" si="348"/>
        <v>1</v>
      </c>
      <c r="N4458" s="8">
        <f>VLOOKUP(C4458,'data indicadores nacional'!$A$2:$J$24,10,FALSE)</f>
        <v>15</v>
      </c>
      <c r="O4458" t="str">
        <f t="shared" si="349"/>
        <v xml:space="preserve"> </v>
      </c>
    </row>
    <row r="4459" spans="1:15">
      <c r="A4459" t="s">
        <v>114</v>
      </c>
      <c r="B4459" t="s">
        <v>587</v>
      </c>
      <c r="C4459" t="s">
        <v>94</v>
      </c>
      <c r="D4459" s="8">
        <v>3.5411471321695762</v>
      </c>
      <c r="E4459" s="8">
        <v>5.5863874345549736</v>
      </c>
      <c r="F4459" s="8">
        <v>4.1822660098522171</v>
      </c>
      <c r="G4459" t="str">
        <f>VLOOKUP(C4459,'data indicadores nacional'!$A$2:$G$24,7,FALSE)</f>
        <v>arriba</v>
      </c>
      <c r="H4459" s="9">
        <f>VLOOKUP(C4459,'data indicadores nacional'!$A$2:$F$24,6,FALSE)</f>
        <v>0.23219145011705353</v>
      </c>
      <c r="I4459" s="5" t="str">
        <f t="shared" si="345"/>
        <v>alarma</v>
      </c>
      <c r="J4459" s="5">
        <f t="shared" si="346"/>
        <v>1</v>
      </c>
      <c r="K4459" s="5">
        <f t="shared" si="347"/>
        <v>0</v>
      </c>
      <c r="L4459" s="5">
        <f t="shared" si="348"/>
        <v>1</v>
      </c>
      <c r="N4459" s="8" t="str">
        <f>VLOOKUP(C4459,'data indicadores nacional'!$A$2:$J$24,10,FALSE)</f>
        <v>-</v>
      </c>
      <c r="O4459" t="str">
        <f t="shared" si="349"/>
        <v xml:space="preserve"> </v>
      </c>
    </row>
    <row r="4460" spans="1:15">
      <c r="A4460" t="s">
        <v>114</v>
      </c>
      <c r="B4460" t="s">
        <v>587</v>
      </c>
      <c r="C4460" t="s">
        <v>95</v>
      </c>
      <c r="D4460" s="8">
        <v>19.25</v>
      </c>
      <c r="E4460" s="8">
        <v>9.9476439790575917</v>
      </c>
      <c r="F4460" s="8">
        <v>5.9113300492610836</v>
      </c>
      <c r="G4460" t="str">
        <f>VLOOKUP(C4460,'data indicadores nacional'!$A$2:$G$24,7,FALSE)</f>
        <v>abajo</v>
      </c>
      <c r="H4460" s="9">
        <f>VLOOKUP(C4460,'data indicadores nacional'!$A$2:$F$24,6,FALSE)</f>
        <v>1.7199886991149187</v>
      </c>
      <c r="I4460" s="5" t="str">
        <f t="shared" si="345"/>
        <v xml:space="preserve"> </v>
      </c>
      <c r="J4460" s="5">
        <f t="shared" si="346"/>
        <v>1</v>
      </c>
      <c r="K4460" s="5">
        <f t="shared" si="347"/>
        <v>0</v>
      </c>
      <c r="L4460" s="5">
        <f t="shared" si="348"/>
        <v>1</v>
      </c>
      <c r="N4460" s="8">
        <f>VLOOKUP(C4460,'data indicadores nacional'!$A$2:$J$24,10,FALSE)</f>
        <v>15</v>
      </c>
      <c r="O4460" t="str">
        <f t="shared" si="349"/>
        <v xml:space="preserve"> </v>
      </c>
    </row>
    <row r="4461" spans="1:15">
      <c r="A4461" t="s">
        <v>114</v>
      </c>
      <c r="B4461" t="s">
        <v>587</v>
      </c>
      <c r="C4461" t="s">
        <v>97</v>
      </c>
      <c r="D4461" s="8">
        <v>2.0088388911209321</v>
      </c>
      <c r="F4461" s="8">
        <v>0.4306632213608958</v>
      </c>
      <c r="G4461" t="str">
        <f>VLOOKUP(C4461,'data indicadores nacional'!$A$2:$G$24,7,FALSE)</f>
        <v>abajo</v>
      </c>
      <c r="H4461" s="9">
        <f>VLOOKUP(C4461,'data indicadores nacional'!$A$2:$F$24,6,FALSE)</f>
        <v>0.35698528124504503</v>
      </c>
      <c r="I4461" s="5" t="str">
        <f t="shared" si="345"/>
        <v>alarma</v>
      </c>
      <c r="J4461" s="5">
        <f t="shared" si="346"/>
        <v>1</v>
      </c>
      <c r="K4461" s="5">
        <f t="shared" si="347"/>
        <v>0</v>
      </c>
      <c r="L4461" s="5">
        <f t="shared" si="348"/>
        <v>1</v>
      </c>
      <c r="N4461" s="8">
        <f>VLOOKUP(C4461,'data indicadores nacional'!$A$2:$J$24,10,FALSE)</f>
        <v>61</v>
      </c>
      <c r="O4461" t="str">
        <f t="shared" si="349"/>
        <v xml:space="preserve"> </v>
      </c>
    </row>
    <row r="4462" spans="1:15">
      <c r="A4462" t="s">
        <v>114</v>
      </c>
      <c r="B4462" t="s">
        <v>587</v>
      </c>
      <c r="C4462" t="s">
        <v>98</v>
      </c>
      <c r="D4462" s="8">
        <v>31.862745098039213</v>
      </c>
      <c r="E4462" s="8">
        <v>9.797372522823423</v>
      </c>
      <c r="F4462" s="8">
        <v>10.121457489878543</v>
      </c>
      <c r="G4462" t="str">
        <f>VLOOKUP(C4462,'data indicadores nacional'!$A$2:$G$24,7,FALSE)</f>
        <v>abajo</v>
      </c>
      <c r="H4462" s="9">
        <f>VLOOKUP(C4462,'data indicadores nacional'!$A$2:$F$24,6,FALSE)</f>
        <v>3.4897517565506893</v>
      </c>
      <c r="I4462" s="5" t="str">
        <f t="shared" si="345"/>
        <v>alarma</v>
      </c>
      <c r="J4462" s="5">
        <f t="shared" si="346"/>
        <v>1</v>
      </c>
      <c r="K4462" s="5">
        <f t="shared" si="347"/>
        <v>0</v>
      </c>
      <c r="L4462" s="5">
        <f t="shared" si="348"/>
        <v>1</v>
      </c>
      <c r="N4462" s="8">
        <f>VLOOKUP(C4462,'data indicadores nacional'!$A$2:$J$24,10,FALSE)</f>
        <v>61</v>
      </c>
      <c r="O4462" t="str">
        <f t="shared" si="349"/>
        <v xml:space="preserve"> </v>
      </c>
    </row>
    <row r="4463" spans="1:15">
      <c r="A4463" t="s">
        <v>114</v>
      </c>
      <c r="B4463" t="s">
        <v>587</v>
      </c>
      <c r="C4463" t="s">
        <v>99</v>
      </c>
      <c r="D4463" s="8">
        <v>62.733693394266723</v>
      </c>
      <c r="E4463" s="8">
        <v>20.465116279069765</v>
      </c>
      <c r="F4463" s="8">
        <v>20.715630885122412</v>
      </c>
      <c r="G4463" t="str">
        <f>VLOOKUP(C4463,'data indicadores nacional'!$A$2:$G$24,7,FALSE)</f>
        <v>abajo</v>
      </c>
      <c r="H4463" s="9">
        <f>VLOOKUP(C4463,'data indicadores nacional'!$A$2:$F$24,6,FALSE)</f>
        <v>7.5200278194544445</v>
      </c>
      <c r="I4463" s="5" t="str">
        <f t="shared" si="345"/>
        <v>alarma</v>
      </c>
      <c r="J4463" s="5">
        <f t="shared" si="346"/>
        <v>1</v>
      </c>
      <c r="K4463" s="5">
        <f t="shared" si="347"/>
        <v>0</v>
      </c>
      <c r="L4463" s="5">
        <f t="shared" si="348"/>
        <v>1</v>
      </c>
      <c r="N4463" s="8">
        <f>VLOOKUP(C4463,'data indicadores nacional'!$A$2:$J$24,10,FALSE)</f>
        <v>61</v>
      </c>
      <c r="O4463" t="str">
        <f t="shared" si="349"/>
        <v xml:space="preserve"> </v>
      </c>
    </row>
    <row r="4464" spans="1:15">
      <c r="A4464" t="s">
        <v>114</v>
      </c>
      <c r="B4464" t="s">
        <v>587</v>
      </c>
      <c r="C4464" t="s">
        <v>100</v>
      </c>
      <c r="D4464" s="8">
        <v>12.468827930174564</v>
      </c>
      <c r="E4464" s="8">
        <v>5.2356020942408383</v>
      </c>
      <c r="F4464" s="8">
        <v>19.704433497536947</v>
      </c>
      <c r="G4464" t="str">
        <f>VLOOKUP(C4464,'data indicadores nacional'!$A$2:$G$24,7,FALSE)</f>
        <v>abajo</v>
      </c>
      <c r="H4464" s="9">
        <f>VLOOKUP(C4464,'data indicadores nacional'!$A$2:$F$24,6,FALSE)</f>
        <v>1.7895311097465236</v>
      </c>
      <c r="I4464" s="5" t="str">
        <f t="shared" si="345"/>
        <v>alarma</v>
      </c>
      <c r="J4464" s="5">
        <f t="shared" si="346"/>
        <v>0</v>
      </c>
      <c r="K4464" s="5">
        <f t="shared" si="347"/>
        <v>1</v>
      </c>
      <c r="L4464" s="5">
        <f t="shared" si="348"/>
        <v>1</v>
      </c>
      <c r="N4464" s="8">
        <f>VLOOKUP(C4464,'data indicadores nacional'!$A$2:$J$24,10,FALSE)</f>
        <v>15</v>
      </c>
      <c r="O4464" t="str">
        <f t="shared" si="349"/>
        <v>alarma</v>
      </c>
    </row>
    <row r="4465" spans="1:15">
      <c r="A4465" t="s">
        <v>114</v>
      </c>
      <c r="B4465" t="s">
        <v>587</v>
      </c>
      <c r="C4465" t="s">
        <v>101</v>
      </c>
      <c r="D4465" s="8">
        <v>7.4812967581047376</v>
      </c>
      <c r="F4465" s="8">
        <v>19.704433497536947</v>
      </c>
      <c r="G4465" t="str">
        <f>VLOOKUP(C4465,'data indicadores nacional'!$A$2:$G$24,7,FALSE)</f>
        <v>abajo</v>
      </c>
      <c r="H4465" s="9">
        <f>VLOOKUP(C4465,'data indicadores nacional'!$A$2:$F$24,6,FALSE)</f>
        <v>1.3238688071947835</v>
      </c>
      <c r="I4465" s="5" t="str">
        <f t="shared" si="345"/>
        <v>alarma</v>
      </c>
      <c r="J4465" s="5">
        <f t="shared" si="346"/>
        <v>0</v>
      </c>
      <c r="K4465" s="5">
        <f t="shared" si="347"/>
        <v>1</v>
      </c>
      <c r="L4465" s="5">
        <f t="shared" si="348"/>
        <v>1</v>
      </c>
      <c r="N4465" s="8">
        <f>VLOOKUP(C4465,'data indicadores nacional'!$A$2:$J$24,10,FALSE)</f>
        <v>12</v>
      </c>
      <c r="O4465" t="str">
        <f t="shared" si="349"/>
        <v>alarma</v>
      </c>
    </row>
    <row r="4466" spans="1:15">
      <c r="A4466" t="s">
        <v>114</v>
      </c>
      <c r="B4466" t="s">
        <v>587</v>
      </c>
      <c r="C4466" t="s">
        <v>103</v>
      </c>
      <c r="D4466" s="8">
        <v>17.155601303825698</v>
      </c>
      <c r="G4466" t="str">
        <f>VLOOKUP(C4466,'data indicadores nacional'!$A$2:$G$24,7,FALSE)</f>
        <v>abajo</v>
      </c>
      <c r="H4466" s="9">
        <f>VLOOKUP(C4466,'data indicadores nacional'!$A$2:$F$24,6,FALSE)</f>
        <v>4.9638210683068253</v>
      </c>
      <c r="I4466" s="5" t="str">
        <f t="shared" si="345"/>
        <v xml:space="preserve"> </v>
      </c>
      <c r="J4466" s="5">
        <f t="shared" si="346"/>
        <v>1</v>
      </c>
      <c r="K4466" s="5">
        <f t="shared" si="347"/>
        <v>0</v>
      </c>
      <c r="L4466" s="5">
        <f t="shared" si="348"/>
        <v>1</v>
      </c>
      <c r="N4466" s="8">
        <f>VLOOKUP(C4466,'data indicadores nacional'!$A$2:$J$24,10,FALSE)</f>
        <v>8.9</v>
      </c>
      <c r="O4466" t="str">
        <f t="shared" si="349"/>
        <v xml:space="preserve"> </v>
      </c>
    </row>
    <row r="4467" spans="1:15">
      <c r="A4467" t="s">
        <v>114</v>
      </c>
      <c r="B4467" t="s">
        <v>587</v>
      </c>
      <c r="C4467" t="s">
        <v>104</v>
      </c>
      <c r="D4467" s="8">
        <v>14.814814814814815</v>
      </c>
      <c r="E4467" s="8">
        <v>5.208333333333333</v>
      </c>
      <c r="F4467" s="8">
        <v>4.9019607843137258</v>
      </c>
      <c r="G4467" t="str">
        <f>VLOOKUP(C4467,'data indicadores nacional'!$A$2:$G$24,7,FALSE)</f>
        <v>abajo</v>
      </c>
      <c r="H4467" s="9">
        <f>VLOOKUP(C4467,'data indicadores nacional'!$A$2:$F$24,6,FALSE)</f>
        <v>0.3966802220902198</v>
      </c>
      <c r="I4467" s="5" t="str">
        <f t="shared" si="345"/>
        <v xml:space="preserve"> </v>
      </c>
      <c r="J4467" s="5">
        <f t="shared" si="346"/>
        <v>1</v>
      </c>
      <c r="K4467" s="5">
        <f t="shared" si="347"/>
        <v>0</v>
      </c>
      <c r="L4467" s="5">
        <f t="shared" si="348"/>
        <v>1</v>
      </c>
      <c r="N4467" s="8">
        <f>VLOOKUP(C4467,'data indicadores nacional'!$A$2:$J$24,10,FALSE)</f>
        <v>12</v>
      </c>
      <c r="O4467" t="str">
        <f t="shared" si="349"/>
        <v xml:space="preserve"> </v>
      </c>
    </row>
    <row r="4468" spans="1:15">
      <c r="A4468" t="s">
        <v>114</v>
      </c>
      <c r="B4468" t="s">
        <v>587</v>
      </c>
      <c r="C4468" t="s">
        <v>105</v>
      </c>
      <c r="E4468" s="8">
        <v>20.395676116663267</v>
      </c>
      <c r="F4468" s="8">
        <v>20.504408447816282</v>
      </c>
      <c r="G4468" t="str">
        <f>VLOOKUP(C4468,'data indicadores nacional'!$A$2:$G$24,7,FALSE)</f>
        <v>abajo</v>
      </c>
      <c r="H4468" s="9">
        <f>VLOOKUP(C4468,'data indicadores nacional'!$A$2:$F$24,6,FALSE)</f>
        <v>1.2536970118415909</v>
      </c>
      <c r="I4468" s="5" t="str">
        <f t="shared" si="345"/>
        <v>alarma</v>
      </c>
      <c r="J4468" s="5">
        <f t="shared" si="346"/>
        <v>0</v>
      </c>
      <c r="K4468" s="5">
        <f t="shared" si="347"/>
        <v>1</v>
      </c>
      <c r="L4468" s="5">
        <f t="shared" si="348"/>
        <v>1</v>
      </c>
      <c r="N4468" s="8">
        <f>VLOOKUP(C4468,'data indicadores nacional'!$A$2:$J$24,10,FALSE)</f>
        <v>4.0773685948219525</v>
      </c>
      <c r="O4468" t="str">
        <f t="shared" si="349"/>
        <v>alarma</v>
      </c>
    </row>
    <row r="4469" spans="1:15">
      <c r="A4469" t="s">
        <v>114</v>
      </c>
      <c r="B4469" t="s">
        <v>588</v>
      </c>
      <c r="C4469" t="s">
        <v>88</v>
      </c>
      <c r="D4469" s="8">
        <v>3.6036036036036037</v>
      </c>
      <c r="G4469" t="str">
        <f>VLOOKUP(C4469,'data indicadores nacional'!$A$2:$G$24,7,FALSE)</f>
        <v>abajo</v>
      </c>
      <c r="H4469" s="9">
        <f>VLOOKUP(C4469,'data indicadores nacional'!$A$2:$F$24,6,FALSE)</f>
        <v>0.25026441121950321</v>
      </c>
      <c r="I4469" s="5" t="str">
        <f t="shared" si="345"/>
        <v xml:space="preserve"> </v>
      </c>
      <c r="J4469" s="5">
        <f t="shared" si="346"/>
        <v>1</v>
      </c>
      <c r="K4469" s="5">
        <f t="shared" si="347"/>
        <v>0</v>
      </c>
      <c r="L4469" s="5">
        <f t="shared" si="348"/>
        <v>1</v>
      </c>
      <c r="N4469" s="8">
        <f>VLOOKUP(C4469,'data indicadores nacional'!$A$2:$J$24,10,FALSE)</f>
        <v>10</v>
      </c>
      <c r="O4469" t="str">
        <f t="shared" si="349"/>
        <v xml:space="preserve"> </v>
      </c>
    </row>
    <row r="4470" spans="1:15">
      <c r="A4470" t="s">
        <v>114</v>
      </c>
      <c r="B4470" t="s">
        <v>588</v>
      </c>
      <c r="C4470" t="s">
        <v>89</v>
      </c>
      <c r="D4470" s="8">
        <v>67.521367521367523</v>
      </c>
      <c r="E4470" s="8">
        <v>83.928571428571431</v>
      </c>
      <c r="F4470" s="8">
        <v>83.78378378378379</v>
      </c>
      <c r="G4470" t="str">
        <f>VLOOKUP(C4470,'data indicadores nacional'!$A$2:$G$24,7,FALSE)</f>
        <v>arriba</v>
      </c>
      <c r="H4470" s="9">
        <f>VLOOKUP(C4470,'data indicadores nacional'!$A$2:$F$24,6,FALSE)</f>
        <v>2.7490434366534529</v>
      </c>
      <c r="I4470" s="5" t="str">
        <f t="shared" si="345"/>
        <v>alarma</v>
      </c>
      <c r="J4470" s="5">
        <f t="shared" si="346"/>
        <v>1</v>
      </c>
      <c r="K4470" s="5">
        <f t="shared" si="347"/>
        <v>0</v>
      </c>
      <c r="L4470" s="5">
        <f t="shared" si="348"/>
        <v>1</v>
      </c>
      <c r="N4470" s="8">
        <f>VLOOKUP(C4470,'data indicadores nacional'!$A$2:$J$24,10,FALSE)</f>
        <v>95</v>
      </c>
      <c r="O4470" t="str">
        <f t="shared" si="349"/>
        <v>alarma</v>
      </c>
    </row>
    <row r="4471" spans="1:15">
      <c r="A4471" t="s">
        <v>114</v>
      </c>
      <c r="B4471" t="s">
        <v>588</v>
      </c>
      <c r="C4471" t="s">
        <v>90</v>
      </c>
      <c r="D4471" s="8">
        <v>100</v>
      </c>
      <c r="E4471" s="8">
        <v>50</v>
      </c>
      <c r="G4471" t="str">
        <f>VLOOKUP(C4471,'data indicadores nacional'!$A$2:$G$24,7,FALSE)</f>
        <v>abajo</v>
      </c>
      <c r="H4471" s="9">
        <f>VLOOKUP(C4471,'data indicadores nacional'!$A$2:$F$24,6,FALSE)</f>
        <v>2.2832114202799096</v>
      </c>
      <c r="I4471" s="5" t="str">
        <f t="shared" si="345"/>
        <v xml:space="preserve"> </v>
      </c>
      <c r="J4471" s="5">
        <f t="shared" si="346"/>
        <v>1</v>
      </c>
      <c r="K4471" s="5">
        <f t="shared" si="347"/>
        <v>0</v>
      </c>
      <c r="L4471" s="5">
        <f t="shared" si="348"/>
        <v>1</v>
      </c>
      <c r="N4471" s="8" t="str">
        <f>VLOOKUP(C4471,'data indicadores nacional'!$A$2:$J$24,10,FALSE)</f>
        <v>-</v>
      </c>
      <c r="O4471" t="str">
        <f t="shared" si="349"/>
        <v xml:space="preserve"> </v>
      </c>
    </row>
    <row r="4472" spans="1:15">
      <c r="A4472" t="s">
        <v>114</v>
      </c>
      <c r="B4472" t="s">
        <v>588</v>
      </c>
      <c r="C4472" t="s">
        <v>91</v>
      </c>
      <c r="D4472" s="8">
        <v>97.5</v>
      </c>
      <c r="E4472" s="8">
        <v>94.642857142857139</v>
      </c>
      <c r="F4472" s="8">
        <v>84.615384615384613</v>
      </c>
      <c r="G4472" t="str">
        <f>VLOOKUP(C4472,'data indicadores nacional'!$A$2:$G$24,7,FALSE)</f>
        <v>arriba</v>
      </c>
      <c r="H4472" s="9">
        <f>VLOOKUP(C4472,'data indicadores nacional'!$A$2:$F$24,6,FALSE)</f>
        <v>0.72595219758941765</v>
      </c>
      <c r="I4472" s="5" t="str">
        <f t="shared" si="345"/>
        <v>alarma</v>
      </c>
      <c r="J4472" s="5">
        <f t="shared" si="346"/>
        <v>0</v>
      </c>
      <c r="K4472" s="5">
        <f t="shared" si="347"/>
        <v>1</v>
      </c>
      <c r="L4472" s="5">
        <f t="shared" si="348"/>
        <v>1</v>
      </c>
      <c r="N4472" s="8" t="str">
        <f>VLOOKUP(C4472,'data indicadores nacional'!$A$2:$J$24,10,FALSE)</f>
        <v>-</v>
      </c>
      <c r="O4472" t="str">
        <f t="shared" si="349"/>
        <v xml:space="preserve"> </v>
      </c>
    </row>
    <row r="4473" spans="1:15">
      <c r="A4473" t="s">
        <v>114</v>
      </c>
      <c r="B4473" t="s">
        <v>588</v>
      </c>
      <c r="C4473" t="s">
        <v>94</v>
      </c>
      <c r="D4473" s="8">
        <v>4.3471074380165291</v>
      </c>
      <c r="E4473" s="8">
        <v>5.8571428571428568</v>
      </c>
      <c r="F4473" s="8">
        <v>5.2820512820512819</v>
      </c>
      <c r="G4473" t="str">
        <f>VLOOKUP(C4473,'data indicadores nacional'!$A$2:$G$24,7,FALSE)</f>
        <v>arriba</v>
      </c>
      <c r="H4473" s="9">
        <f>VLOOKUP(C4473,'data indicadores nacional'!$A$2:$F$24,6,FALSE)</f>
        <v>0.23219145011705353</v>
      </c>
      <c r="I4473" s="5" t="str">
        <f t="shared" si="345"/>
        <v>alarma</v>
      </c>
      <c r="J4473" s="5">
        <f t="shared" si="346"/>
        <v>1</v>
      </c>
      <c r="K4473" s="5">
        <f t="shared" si="347"/>
        <v>0</v>
      </c>
      <c r="L4473" s="5">
        <f t="shared" si="348"/>
        <v>1</v>
      </c>
      <c r="N4473" s="8" t="str">
        <f>VLOOKUP(C4473,'data indicadores nacional'!$A$2:$J$24,10,FALSE)</f>
        <v>-</v>
      </c>
      <c r="O4473" t="str">
        <f t="shared" si="349"/>
        <v xml:space="preserve"> </v>
      </c>
    </row>
    <row r="4474" spans="1:15">
      <c r="A4474" t="s">
        <v>114</v>
      </c>
      <c r="B4474" t="s">
        <v>588</v>
      </c>
      <c r="C4474" t="s">
        <v>95</v>
      </c>
      <c r="D4474" s="8">
        <v>14.285714285714285</v>
      </c>
      <c r="E4474" s="8">
        <v>12.5</v>
      </c>
      <c r="F4474" s="8">
        <v>7.6923076923076925</v>
      </c>
      <c r="G4474" t="str">
        <f>VLOOKUP(C4474,'data indicadores nacional'!$A$2:$G$24,7,FALSE)</f>
        <v>abajo</v>
      </c>
      <c r="H4474" s="9">
        <f>VLOOKUP(C4474,'data indicadores nacional'!$A$2:$F$24,6,FALSE)</f>
        <v>1.7199886991149187</v>
      </c>
      <c r="I4474" s="5" t="str">
        <f t="shared" si="345"/>
        <v xml:space="preserve"> </v>
      </c>
      <c r="J4474" s="5">
        <f t="shared" si="346"/>
        <v>1</v>
      </c>
      <c r="K4474" s="5">
        <f t="shared" si="347"/>
        <v>0</v>
      </c>
      <c r="L4474" s="5">
        <f t="shared" si="348"/>
        <v>1</v>
      </c>
      <c r="N4474" s="8">
        <f>VLOOKUP(C4474,'data indicadores nacional'!$A$2:$J$24,10,FALSE)</f>
        <v>15</v>
      </c>
      <c r="O4474" t="str">
        <f t="shared" si="349"/>
        <v xml:space="preserve"> </v>
      </c>
    </row>
    <row r="4475" spans="1:15">
      <c r="A4475" t="s">
        <v>114</v>
      </c>
      <c r="B4475" t="s">
        <v>588</v>
      </c>
      <c r="C4475" t="s">
        <v>96</v>
      </c>
      <c r="D4475" s="8">
        <v>826.44628099173553</v>
      </c>
      <c r="F4475" s="8">
        <v>2564.102564102564</v>
      </c>
      <c r="G4475" t="str">
        <f>VLOOKUP(C4475,'data indicadores nacional'!$A$2:$G$24,7,FALSE)</f>
        <v>abajo</v>
      </c>
      <c r="H4475" s="9">
        <f>VLOOKUP(C4475,'data indicadores nacional'!$A$2:$F$24,6,FALSE)</f>
        <v>14.793500408348107</v>
      </c>
      <c r="I4475" s="5" t="str">
        <f t="shared" si="345"/>
        <v>alarma</v>
      </c>
      <c r="J4475" s="5">
        <f t="shared" si="346"/>
        <v>0</v>
      </c>
      <c r="K4475" s="5">
        <f t="shared" si="347"/>
        <v>1</v>
      </c>
      <c r="L4475" s="5">
        <f t="shared" si="348"/>
        <v>1</v>
      </c>
      <c r="N4475" s="8">
        <f>VLOOKUP(C4475,'data indicadores nacional'!$A$2:$J$24,10,FALSE)</f>
        <v>45</v>
      </c>
      <c r="O4475" t="str">
        <f t="shared" si="349"/>
        <v>alarma</v>
      </c>
    </row>
    <row r="4476" spans="1:15">
      <c r="A4476" t="s">
        <v>114</v>
      </c>
      <c r="B4476" t="s">
        <v>588</v>
      </c>
      <c r="C4476" t="s">
        <v>97</v>
      </c>
      <c r="D4476" s="8">
        <v>0.92250922509225086</v>
      </c>
      <c r="E4476" s="8">
        <v>1.9704433497536944</v>
      </c>
      <c r="G4476" t="str">
        <f>VLOOKUP(C4476,'data indicadores nacional'!$A$2:$G$24,7,FALSE)</f>
        <v>abajo</v>
      </c>
      <c r="H4476" s="9">
        <f>VLOOKUP(C4476,'data indicadores nacional'!$A$2:$F$24,6,FALSE)</f>
        <v>0.35698528124504503</v>
      </c>
      <c r="I4476" s="5" t="str">
        <f t="shared" si="345"/>
        <v xml:space="preserve"> </v>
      </c>
      <c r="J4476" s="5">
        <f t="shared" si="346"/>
        <v>1</v>
      </c>
      <c r="K4476" s="5">
        <f t="shared" si="347"/>
        <v>0</v>
      </c>
      <c r="L4476" s="5">
        <f t="shared" si="348"/>
        <v>1</v>
      </c>
      <c r="N4476" s="8">
        <f>VLOOKUP(C4476,'data indicadores nacional'!$A$2:$J$24,10,FALSE)</f>
        <v>61</v>
      </c>
      <c r="O4476" t="str">
        <f t="shared" si="349"/>
        <v xml:space="preserve"> </v>
      </c>
    </row>
    <row r="4477" spans="1:15">
      <c r="A4477" t="s">
        <v>114</v>
      </c>
      <c r="B4477" t="s">
        <v>588</v>
      </c>
      <c r="C4477" t="s">
        <v>98</v>
      </c>
      <c r="D4477" s="8">
        <v>16.416510318949346</v>
      </c>
      <c r="E4477" s="8">
        <v>7.1246819338422398</v>
      </c>
      <c r="F4477" s="8">
        <v>2.5471217524197658</v>
      </c>
      <c r="G4477" t="str">
        <f>VLOOKUP(C4477,'data indicadores nacional'!$A$2:$G$24,7,FALSE)</f>
        <v>abajo</v>
      </c>
      <c r="H4477" s="9">
        <f>VLOOKUP(C4477,'data indicadores nacional'!$A$2:$F$24,6,FALSE)</f>
        <v>3.4897517565506893</v>
      </c>
      <c r="I4477" s="5" t="str">
        <f t="shared" si="345"/>
        <v xml:space="preserve"> </v>
      </c>
      <c r="J4477" s="5">
        <f t="shared" si="346"/>
        <v>1</v>
      </c>
      <c r="K4477" s="5">
        <f t="shared" si="347"/>
        <v>0</v>
      </c>
      <c r="L4477" s="5">
        <f t="shared" si="348"/>
        <v>1</v>
      </c>
      <c r="N4477" s="8">
        <f>VLOOKUP(C4477,'data indicadores nacional'!$A$2:$J$24,10,FALSE)</f>
        <v>61</v>
      </c>
      <c r="O4477" t="str">
        <f t="shared" si="349"/>
        <v xml:space="preserve"> </v>
      </c>
    </row>
    <row r="4478" spans="1:15">
      <c r="A4478" t="s">
        <v>114</v>
      </c>
      <c r="B4478" t="s">
        <v>588</v>
      </c>
      <c r="C4478" t="s">
        <v>99</v>
      </c>
      <c r="D4478" s="8">
        <v>32.44274809160305</v>
      </c>
      <c r="E4478" s="8">
        <v>12.631578947368421</v>
      </c>
      <c r="F4478" s="8">
        <v>5.2742616033755274</v>
      </c>
      <c r="G4478" t="str">
        <f>VLOOKUP(C4478,'data indicadores nacional'!$A$2:$G$24,7,FALSE)</f>
        <v>abajo</v>
      </c>
      <c r="H4478" s="9">
        <f>VLOOKUP(C4478,'data indicadores nacional'!$A$2:$F$24,6,FALSE)</f>
        <v>7.5200278194544445</v>
      </c>
      <c r="I4478" s="5" t="str">
        <f t="shared" si="345"/>
        <v xml:space="preserve"> </v>
      </c>
      <c r="J4478" s="5">
        <f t="shared" si="346"/>
        <v>1</v>
      </c>
      <c r="K4478" s="5">
        <f t="shared" si="347"/>
        <v>0</v>
      </c>
      <c r="L4478" s="5">
        <f t="shared" si="348"/>
        <v>1</v>
      </c>
      <c r="N4478" s="8">
        <f>VLOOKUP(C4478,'data indicadores nacional'!$A$2:$J$24,10,FALSE)</f>
        <v>61</v>
      </c>
      <c r="O4478" t="str">
        <f t="shared" si="349"/>
        <v xml:space="preserve"> </v>
      </c>
    </row>
    <row r="4479" spans="1:15">
      <c r="A4479" t="s">
        <v>114</v>
      </c>
      <c r="B4479" t="s">
        <v>588</v>
      </c>
      <c r="C4479" t="s">
        <v>100</v>
      </c>
      <c r="D4479" s="8">
        <v>16.528925619834713</v>
      </c>
      <c r="E4479" s="8">
        <v>53.571428571428569</v>
      </c>
      <c r="G4479" t="str">
        <f>VLOOKUP(C4479,'data indicadores nacional'!$A$2:$G$24,7,FALSE)</f>
        <v>abajo</v>
      </c>
      <c r="H4479" s="9">
        <f>VLOOKUP(C4479,'data indicadores nacional'!$A$2:$F$24,6,FALSE)</f>
        <v>1.7895311097465236</v>
      </c>
      <c r="I4479" s="5" t="str">
        <f t="shared" si="345"/>
        <v xml:space="preserve"> </v>
      </c>
      <c r="J4479" s="5">
        <f t="shared" si="346"/>
        <v>1</v>
      </c>
      <c r="K4479" s="5">
        <f t="shared" si="347"/>
        <v>0</v>
      </c>
      <c r="L4479" s="5">
        <f t="shared" si="348"/>
        <v>1</v>
      </c>
      <c r="N4479" s="8">
        <f>VLOOKUP(C4479,'data indicadores nacional'!$A$2:$J$24,10,FALSE)</f>
        <v>15</v>
      </c>
      <c r="O4479" t="str">
        <f t="shared" si="349"/>
        <v xml:space="preserve"> </v>
      </c>
    </row>
    <row r="4480" spans="1:15">
      <c r="A4480" t="s">
        <v>114</v>
      </c>
      <c r="B4480" t="s">
        <v>588</v>
      </c>
      <c r="C4480" t="s">
        <v>101</v>
      </c>
      <c r="E4480" s="8">
        <v>35.714285714285715</v>
      </c>
      <c r="G4480" t="str">
        <f>VLOOKUP(C4480,'data indicadores nacional'!$A$2:$G$24,7,FALSE)</f>
        <v>abajo</v>
      </c>
      <c r="H4480" s="9">
        <f>VLOOKUP(C4480,'data indicadores nacional'!$A$2:$F$24,6,FALSE)</f>
        <v>1.3238688071947835</v>
      </c>
      <c r="I4480" s="5" t="str">
        <f t="shared" si="345"/>
        <v xml:space="preserve"> </v>
      </c>
      <c r="J4480" s="5">
        <f t="shared" si="346"/>
        <v>0</v>
      </c>
      <c r="K4480" s="5">
        <f t="shared" si="347"/>
        <v>0</v>
      </c>
      <c r="L4480" s="5">
        <f t="shared" si="348"/>
        <v>0</v>
      </c>
      <c r="N4480" s="8">
        <f>VLOOKUP(C4480,'data indicadores nacional'!$A$2:$J$24,10,FALSE)</f>
        <v>12</v>
      </c>
      <c r="O4480" t="str">
        <f t="shared" si="349"/>
        <v xml:space="preserve"> </v>
      </c>
    </row>
    <row r="4481" spans="1:15">
      <c r="A4481" t="s">
        <v>114</v>
      </c>
      <c r="B4481" t="s">
        <v>588</v>
      </c>
      <c r="C4481" t="s">
        <v>104</v>
      </c>
      <c r="D4481" s="8">
        <v>8.1967213114754109</v>
      </c>
      <c r="E4481" s="8">
        <v>17.543859649122805</v>
      </c>
      <c r="G4481" t="str">
        <f>VLOOKUP(C4481,'data indicadores nacional'!$A$2:$G$24,7,FALSE)</f>
        <v>abajo</v>
      </c>
      <c r="H4481" s="9">
        <f>VLOOKUP(C4481,'data indicadores nacional'!$A$2:$F$24,6,FALSE)</f>
        <v>0.3966802220902198</v>
      </c>
      <c r="I4481" s="5" t="str">
        <f t="shared" si="345"/>
        <v xml:space="preserve"> </v>
      </c>
      <c r="J4481" s="5">
        <f t="shared" si="346"/>
        <v>1</v>
      </c>
      <c r="K4481" s="5">
        <f t="shared" si="347"/>
        <v>0</v>
      </c>
      <c r="L4481" s="5">
        <f t="shared" si="348"/>
        <v>1</v>
      </c>
      <c r="N4481" s="8">
        <f>VLOOKUP(C4481,'data indicadores nacional'!$A$2:$J$24,10,FALSE)</f>
        <v>12</v>
      </c>
      <c r="O4481" t="str">
        <f t="shared" si="349"/>
        <v xml:space="preserve"> </v>
      </c>
    </row>
    <row r="4482" spans="1:15">
      <c r="A4482" t="s">
        <v>114</v>
      </c>
      <c r="B4482" t="s">
        <v>589</v>
      </c>
      <c r="C4482" t="s">
        <v>88</v>
      </c>
      <c r="D4482" s="8">
        <v>1.0869565217391304</v>
      </c>
      <c r="F4482" s="8">
        <v>10</v>
      </c>
      <c r="G4482" t="str">
        <f>VLOOKUP(C4482,'data indicadores nacional'!$A$2:$G$24,7,FALSE)</f>
        <v>abajo</v>
      </c>
      <c r="H4482" s="9">
        <f>VLOOKUP(C4482,'data indicadores nacional'!$A$2:$F$24,6,FALSE)</f>
        <v>0.25026441121950321</v>
      </c>
      <c r="I4482" s="5" t="str">
        <f t="shared" si="345"/>
        <v>alarma</v>
      </c>
      <c r="J4482" s="5">
        <f t="shared" si="346"/>
        <v>0</v>
      </c>
      <c r="K4482" s="5">
        <f t="shared" si="347"/>
        <v>1</v>
      </c>
      <c r="L4482" s="5">
        <f t="shared" si="348"/>
        <v>1</v>
      </c>
      <c r="N4482" s="8">
        <f>VLOOKUP(C4482,'data indicadores nacional'!$A$2:$J$24,10,FALSE)</f>
        <v>10</v>
      </c>
      <c r="O4482" t="str">
        <f t="shared" si="349"/>
        <v>alarma</v>
      </c>
    </row>
    <row r="4483" spans="1:15">
      <c r="A4483" t="s">
        <v>114</v>
      </c>
      <c r="B4483" t="s">
        <v>589</v>
      </c>
      <c r="C4483" t="s">
        <v>89</v>
      </c>
      <c r="D4483" s="8">
        <v>65.979381443298962</v>
      </c>
      <c r="E4483" s="8">
        <v>65</v>
      </c>
      <c r="F4483" s="8">
        <v>65.384615384615387</v>
      </c>
      <c r="G4483" t="str">
        <f>VLOOKUP(C4483,'data indicadores nacional'!$A$2:$G$24,7,FALSE)</f>
        <v>arriba</v>
      </c>
      <c r="H4483" s="9">
        <f>VLOOKUP(C4483,'data indicadores nacional'!$A$2:$F$24,6,FALSE)</f>
        <v>2.7490434366534529</v>
      </c>
      <c r="I4483" s="5" t="str">
        <f t="shared" ref="I4483:I4546" si="350">IF(G4483=$G$2,IF(F4483&gt;E4483,"alarma"," "),IF(F4483&lt;E4483,"alarma"," "))</f>
        <v xml:space="preserve"> </v>
      </c>
      <c r="J4483" s="5">
        <f t="shared" ref="J4483:J4546" si="351">IF(G4483=$G$2,IF((D4483-F4483)&gt;($M$2*H4483),1,0),IF((F4483-D4483)&gt;($M$2*H4483),1,0))</f>
        <v>0</v>
      </c>
      <c r="K4483" s="5">
        <f t="shared" ref="K4483:K4546" si="352">IF(G4483=$G$2,IF((F4483-D4483)&gt;($M$2*H4483),1,0),IF((D4483-F4483)&gt;($M$2*H4483),1,0))</f>
        <v>1</v>
      </c>
      <c r="L4483" s="5">
        <f t="shared" ref="L4483:L4546" si="353">IF(J4483=1,1,IF(K4483=1,1,0))</f>
        <v>1</v>
      </c>
      <c r="N4483" s="8">
        <f>VLOOKUP(C4483,'data indicadores nacional'!$A$2:$J$24,10,FALSE)</f>
        <v>95</v>
      </c>
      <c r="O4483" t="str">
        <f t="shared" ref="O4483:O4546" si="354">IF(N4483=$N$4," ",IF(F4483=$F$20," ",IF(G4483=$G$2,IF(F4483&lt;N4483," ","alarma"),IF(F4483&lt;N4483,"alarma"," "))))</f>
        <v>alarma</v>
      </c>
    </row>
    <row r="4484" spans="1:15">
      <c r="A4484" t="s">
        <v>114</v>
      </c>
      <c r="B4484" t="s">
        <v>589</v>
      </c>
      <c r="C4484" t="s">
        <v>90</v>
      </c>
      <c r="D4484" s="8">
        <v>100</v>
      </c>
      <c r="G4484" t="str">
        <f>VLOOKUP(C4484,'data indicadores nacional'!$A$2:$G$24,7,FALSE)</f>
        <v>abajo</v>
      </c>
      <c r="H4484" s="9">
        <f>VLOOKUP(C4484,'data indicadores nacional'!$A$2:$F$24,6,FALSE)</f>
        <v>2.2832114202799096</v>
      </c>
      <c r="I4484" s="5" t="str">
        <f t="shared" si="350"/>
        <v xml:space="preserve"> </v>
      </c>
      <c r="J4484" s="5">
        <f t="shared" si="351"/>
        <v>1</v>
      </c>
      <c r="K4484" s="5">
        <f t="shared" si="352"/>
        <v>0</v>
      </c>
      <c r="L4484" s="5">
        <f t="shared" si="353"/>
        <v>1</v>
      </c>
      <c r="N4484" s="8" t="str">
        <f>VLOOKUP(C4484,'data indicadores nacional'!$A$2:$J$24,10,FALSE)</f>
        <v>-</v>
      </c>
      <c r="O4484" t="str">
        <f t="shared" si="354"/>
        <v xml:space="preserve"> </v>
      </c>
    </row>
    <row r="4485" spans="1:15">
      <c r="A4485" t="s">
        <v>114</v>
      </c>
      <c r="B4485" t="s">
        <v>589</v>
      </c>
      <c r="C4485" t="s">
        <v>91</v>
      </c>
      <c r="D4485" s="8">
        <v>88</v>
      </c>
      <c r="E4485" s="8">
        <v>85.714285714285708</v>
      </c>
      <c r="F4485" s="8">
        <v>67.857142857142861</v>
      </c>
      <c r="G4485" t="str">
        <f>VLOOKUP(C4485,'data indicadores nacional'!$A$2:$G$24,7,FALSE)</f>
        <v>arriba</v>
      </c>
      <c r="H4485" s="9">
        <f>VLOOKUP(C4485,'data indicadores nacional'!$A$2:$F$24,6,FALSE)</f>
        <v>0.72595219758941765</v>
      </c>
      <c r="I4485" s="5" t="str">
        <f t="shared" si="350"/>
        <v>alarma</v>
      </c>
      <c r="J4485" s="5">
        <f t="shared" si="351"/>
        <v>0</v>
      </c>
      <c r="K4485" s="5">
        <f t="shared" si="352"/>
        <v>1</v>
      </c>
      <c r="L4485" s="5">
        <f t="shared" si="353"/>
        <v>1</v>
      </c>
      <c r="N4485" s="8" t="str">
        <f>VLOOKUP(C4485,'data indicadores nacional'!$A$2:$J$24,10,FALSE)</f>
        <v>-</v>
      </c>
      <c r="O4485" t="str">
        <f t="shared" si="354"/>
        <v xml:space="preserve"> </v>
      </c>
    </row>
    <row r="4486" spans="1:15">
      <c r="A4486" t="s">
        <v>114</v>
      </c>
      <c r="B4486" t="s">
        <v>589</v>
      </c>
      <c r="C4486" t="s">
        <v>94</v>
      </c>
      <c r="D4486" s="8">
        <v>4.72</v>
      </c>
      <c r="E4486" s="8">
        <v>4.5714285714285712</v>
      </c>
      <c r="F4486" s="8">
        <v>4.5714285714285712</v>
      </c>
      <c r="G4486" t="str">
        <f>VLOOKUP(C4486,'data indicadores nacional'!$A$2:$G$24,7,FALSE)</f>
        <v>arriba</v>
      </c>
      <c r="H4486" s="9">
        <f>VLOOKUP(C4486,'data indicadores nacional'!$A$2:$F$24,6,FALSE)</f>
        <v>0.23219145011705353</v>
      </c>
      <c r="I4486" s="5" t="str">
        <f t="shared" si="350"/>
        <v xml:space="preserve"> </v>
      </c>
      <c r="J4486" s="5">
        <f t="shared" si="351"/>
        <v>0</v>
      </c>
      <c r="K4486" s="5">
        <f t="shared" si="352"/>
        <v>1</v>
      </c>
      <c r="L4486" s="5">
        <f t="shared" si="353"/>
        <v>1</v>
      </c>
      <c r="N4486" s="8" t="str">
        <f>VLOOKUP(C4486,'data indicadores nacional'!$A$2:$J$24,10,FALSE)</f>
        <v>-</v>
      </c>
      <c r="O4486" t="str">
        <f t="shared" si="354"/>
        <v xml:space="preserve"> </v>
      </c>
    </row>
    <row r="4487" spans="1:15">
      <c r="A4487" t="s">
        <v>114</v>
      </c>
      <c r="B4487" t="s">
        <v>589</v>
      </c>
      <c r="C4487" t="s">
        <v>95</v>
      </c>
      <c r="D4487" s="8">
        <v>16</v>
      </c>
      <c r="E4487" s="8">
        <v>4.7619047619047619</v>
      </c>
      <c r="F4487" s="8">
        <v>3.5714285714285712</v>
      </c>
      <c r="G4487" t="str">
        <f>VLOOKUP(C4487,'data indicadores nacional'!$A$2:$G$24,7,FALSE)</f>
        <v>abajo</v>
      </c>
      <c r="H4487" s="9">
        <f>VLOOKUP(C4487,'data indicadores nacional'!$A$2:$F$24,6,FALSE)</f>
        <v>1.7199886991149187</v>
      </c>
      <c r="I4487" s="5" t="str">
        <f t="shared" si="350"/>
        <v xml:space="preserve"> </v>
      </c>
      <c r="J4487" s="5">
        <f t="shared" si="351"/>
        <v>1</v>
      </c>
      <c r="K4487" s="5">
        <f t="shared" si="352"/>
        <v>0</v>
      </c>
      <c r="L4487" s="5">
        <f t="shared" si="353"/>
        <v>1</v>
      </c>
      <c r="N4487" s="8">
        <f>VLOOKUP(C4487,'data indicadores nacional'!$A$2:$J$24,10,FALSE)</f>
        <v>15</v>
      </c>
      <c r="O4487" t="str">
        <f t="shared" si="354"/>
        <v xml:space="preserve"> </v>
      </c>
    </row>
    <row r="4488" spans="1:15">
      <c r="A4488" t="s">
        <v>114</v>
      </c>
      <c r="B4488" t="s">
        <v>589</v>
      </c>
      <c r="C4488" t="s">
        <v>97</v>
      </c>
      <c r="D4488" s="8">
        <v>0.95602294455066916</v>
      </c>
      <c r="G4488" t="str">
        <f>VLOOKUP(C4488,'data indicadores nacional'!$A$2:$G$24,7,FALSE)</f>
        <v>abajo</v>
      </c>
      <c r="H4488" s="9">
        <f>VLOOKUP(C4488,'data indicadores nacional'!$A$2:$F$24,6,FALSE)</f>
        <v>0.35698528124504503</v>
      </c>
      <c r="I4488" s="5" t="str">
        <f t="shared" si="350"/>
        <v xml:space="preserve"> </v>
      </c>
      <c r="J4488" s="5">
        <f t="shared" si="351"/>
        <v>1</v>
      </c>
      <c r="K4488" s="5">
        <f t="shared" si="352"/>
        <v>0</v>
      </c>
      <c r="L4488" s="5">
        <f t="shared" si="353"/>
        <v>1</v>
      </c>
      <c r="N4488" s="8">
        <f>VLOOKUP(C4488,'data indicadores nacional'!$A$2:$J$24,10,FALSE)</f>
        <v>61</v>
      </c>
      <c r="O4488" t="str">
        <f t="shared" si="354"/>
        <v xml:space="preserve"> </v>
      </c>
    </row>
    <row r="4489" spans="1:15">
      <c r="A4489" t="s">
        <v>114</v>
      </c>
      <c r="B4489" t="s">
        <v>589</v>
      </c>
      <c r="C4489" t="s">
        <v>98</v>
      </c>
      <c r="D4489" s="8">
        <v>13.397129186602871</v>
      </c>
      <c r="E4489" s="8">
        <v>2.8129395218002813</v>
      </c>
      <c r="F4489" s="8">
        <v>4.2283298097251585</v>
      </c>
      <c r="G4489" t="str">
        <f>VLOOKUP(C4489,'data indicadores nacional'!$A$2:$G$24,7,FALSE)</f>
        <v>abajo</v>
      </c>
      <c r="H4489" s="9">
        <f>VLOOKUP(C4489,'data indicadores nacional'!$A$2:$F$24,6,FALSE)</f>
        <v>3.4897517565506893</v>
      </c>
      <c r="I4489" s="5" t="str">
        <f t="shared" si="350"/>
        <v>alarma</v>
      </c>
      <c r="J4489" s="5">
        <f t="shared" si="351"/>
        <v>1</v>
      </c>
      <c r="K4489" s="5">
        <f t="shared" si="352"/>
        <v>0</v>
      </c>
      <c r="L4489" s="5">
        <f t="shared" si="353"/>
        <v>1</v>
      </c>
      <c r="N4489" s="8">
        <f>VLOOKUP(C4489,'data indicadores nacional'!$A$2:$J$24,10,FALSE)</f>
        <v>61</v>
      </c>
      <c r="O4489" t="str">
        <f t="shared" si="354"/>
        <v xml:space="preserve"> </v>
      </c>
    </row>
    <row r="4490" spans="1:15">
      <c r="A4490" t="s">
        <v>114</v>
      </c>
      <c r="B4490" t="s">
        <v>589</v>
      </c>
      <c r="C4490" t="s">
        <v>99</v>
      </c>
      <c r="D4490" s="8">
        <v>25.862068965517242</v>
      </c>
      <c r="E4490" s="8">
        <v>5.8651026392961878</v>
      </c>
      <c r="F4490" s="8">
        <v>8.8495575221238933</v>
      </c>
      <c r="G4490" t="str">
        <f>VLOOKUP(C4490,'data indicadores nacional'!$A$2:$G$24,7,FALSE)</f>
        <v>abajo</v>
      </c>
      <c r="H4490" s="9">
        <f>VLOOKUP(C4490,'data indicadores nacional'!$A$2:$F$24,6,FALSE)</f>
        <v>7.5200278194544445</v>
      </c>
      <c r="I4490" s="5" t="str">
        <f t="shared" si="350"/>
        <v>alarma</v>
      </c>
      <c r="J4490" s="5">
        <f t="shared" si="351"/>
        <v>1</v>
      </c>
      <c r="K4490" s="5">
        <f t="shared" si="352"/>
        <v>0</v>
      </c>
      <c r="L4490" s="5">
        <f t="shared" si="353"/>
        <v>1</v>
      </c>
      <c r="N4490" s="8">
        <f>VLOOKUP(C4490,'data indicadores nacional'!$A$2:$J$24,10,FALSE)</f>
        <v>61</v>
      </c>
      <c r="O4490" t="str">
        <f t="shared" si="354"/>
        <v xml:space="preserve"> </v>
      </c>
    </row>
    <row r="4491" spans="1:15">
      <c r="A4491" t="s">
        <v>114</v>
      </c>
      <c r="B4491" t="s">
        <v>589</v>
      </c>
      <c r="C4491" t="s">
        <v>100</v>
      </c>
      <c r="E4491" s="8">
        <v>47.619047619047613</v>
      </c>
      <c r="G4491" t="str">
        <f>VLOOKUP(C4491,'data indicadores nacional'!$A$2:$G$24,7,FALSE)</f>
        <v>abajo</v>
      </c>
      <c r="H4491" s="9">
        <f>VLOOKUP(C4491,'data indicadores nacional'!$A$2:$F$24,6,FALSE)</f>
        <v>1.7895311097465236</v>
      </c>
      <c r="I4491" s="5" t="str">
        <f t="shared" si="350"/>
        <v xml:space="preserve"> </v>
      </c>
      <c r="J4491" s="5">
        <f t="shared" si="351"/>
        <v>0</v>
      </c>
      <c r="K4491" s="5">
        <f t="shared" si="352"/>
        <v>0</v>
      </c>
      <c r="L4491" s="5">
        <f t="shared" si="353"/>
        <v>0</v>
      </c>
      <c r="N4491" s="8">
        <f>VLOOKUP(C4491,'data indicadores nacional'!$A$2:$J$24,10,FALSE)</f>
        <v>15</v>
      </c>
      <c r="O4491" t="str">
        <f t="shared" si="354"/>
        <v xml:space="preserve"> </v>
      </c>
    </row>
    <row r="4492" spans="1:15">
      <c r="A4492" t="s">
        <v>114</v>
      </c>
      <c r="B4492" t="s">
        <v>589</v>
      </c>
      <c r="C4492" t="s">
        <v>101</v>
      </c>
      <c r="E4492" s="8">
        <v>47.619047619047613</v>
      </c>
      <c r="G4492" t="str">
        <f>VLOOKUP(C4492,'data indicadores nacional'!$A$2:$G$24,7,FALSE)</f>
        <v>abajo</v>
      </c>
      <c r="H4492" s="9">
        <f>VLOOKUP(C4492,'data indicadores nacional'!$A$2:$F$24,6,FALSE)</f>
        <v>1.3238688071947835</v>
      </c>
      <c r="I4492" s="5" t="str">
        <f t="shared" si="350"/>
        <v xml:space="preserve"> </v>
      </c>
      <c r="J4492" s="5">
        <f t="shared" si="351"/>
        <v>0</v>
      </c>
      <c r="K4492" s="5">
        <f t="shared" si="352"/>
        <v>0</v>
      </c>
      <c r="L4492" s="5">
        <f t="shared" si="353"/>
        <v>0</v>
      </c>
      <c r="N4492" s="8">
        <f>VLOOKUP(C4492,'data indicadores nacional'!$A$2:$J$24,10,FALSE)</f>
        <v>12</v>
      </c>
      <c r="O4492" t="str">
        <f t="shared" si="354"/>
        <v xml:space="preserve"> </v>
      </c>
    </row>
    <row r="4493" spans="1:15">
      <c r="A4493" t="s">
        <v>114</v>
      </c>
      <c r="B4493" t="s">
        <v>589</v>
      </c>
      <c r="C4493" t="s">
        <v>104</v>
      </c>
      <c r="E4493" s="8">
        <v>47.619047619047613</v>
      </c>
      <c r="G4493" t="str">
        <f>VLOOKUP(C4493,'data indicadores nacional'!$A$2:$G$24,7,FALSE)</f>
        <v>abajo</v>
      </c>
      <c r="H4493" s="9">
        <f>VLOOKUP(C4493,'data indicadores nacional'!$A$2:$F$24,6,FALSE)</f>
        <v>0.3966802220902198</v>
      </c>
      <c r="I4493" s="5" t="str">
        <f t="shared" si="350"/>
        <v xml:space="preserve"> </v>
      </c>
      <c r="J4493" s="5">
        <f t="shared" si="351"/>
        <v>0</v>
      </c>
      <c r="K4493" s="5">
        <f t="shared" si="352"/>
        <v>0</v>
      </c>
      <c r="L4493" s="5">
        <f t="shared" si="353"/>
        <v>0</v>
      </c>
      <c r="N4493" s="8">
        <f>VLOOKUP(C4493,'data indicadores nacional'!$A$2:$J$24,10,FALSE)</f>
        <v>12</v>
      </c>
      <c r="O4493" t="str">
        <f t="shared" si="354"/>
        <v xml:space="preserve"> </v>
      </c>
    </row>
    <row r="4494" spans="1:15">
      <c r="A4494" t="s">
        <v>114</v>
      </c>
      <c r="B4494" t="s">
        <v>590</v>
      </c>
      <c r="C4494" t="s">
        <v>88</v>
      </c>
      <c r="D4494" s="8">
        <v>3.0864197530864197</v>
      </c>
      <c r="E4494" s="8">
        <v>3.1976744186046515</v>
      </c>
      <c r="F4494" s="8">
        <v>2.368692070030896</v>
      </c>
      <c r="G4494" t="str">
        <f>VLOOKUP(C4494,'data indicadores nacional'!$A$2:$G$24,7,FALSE)</f>
        <v>abajo</v>
      </c>
      <c r="H4494" s="9">
        <f>VLOOKUP(C4494,'data indicadores nacional'!$A$2:$F$24,6,FALSE)</f>
        <v>0.25026441121950321</v>
      </c>
      <c r="I4494" s="5" t="str">
        <f t="shared" si="350"/>
        <v xml:space="preserve"> </v>
      </c>
      <c r="J4494" s="5">
        <f t="shared" si="351"/>
        <v>1</v>
      </c>
      <c r="K4494" s="5">
        <f t="shared" si="352"/>
        <v>0</v>
      </c>
      <c r="L4494" s="5">
        <f t="shared" si="353"/>
        <v>1</v>
      </c>
      <c r="N4494" s="8">
        <f>VLOOKUP(C4494,'data indicadores nacional'!$A$2:$J$24,10,FALSE)</f>
        <v>10</v>
      </c>
      <c r="O4494" t="str">
        <f t="shared" si="354"/>
        <v xml:space="preserve"> </v>
      </c>
    </row>
    <row r="4495" spans="1:15">
      <c r="A4495" t="s">
        <v>114</v>
      </c>
      <c r="B4495" t="s">
        <v>590</v>
      </c>
      <c r="C4495" t="s">
        <v>89</v>
      </c>
      <c r="D4495" s="8">
        <v>80.029806259314455</v>
      </c>
      <c r="E4495" s="8">
        <v>89.17624521072797</v>
      </c>
      <c r="F4495" s="8">
        <v>86.598984771573612</v>
      </c>
      <c r="G4495" t="str">
        <f>VLOOKUP(C4495,'data indicadores nacional'!$A$2:$G$24,7,FALSE)</f>
        <v>arriba</v>
      </c>
      <c r="H4495" s="9">
        <f>VLOOKUP(C4495,'data indicadores nacional'!$A$2:$F$24,6,FALSE)</f>
        <v>2.7490434366534529</v>
      </c>
      <c r="I4495" s="5" t="str">
        <f t="shared" si="350"/>
        <v>alarma</v>
      </c>
      <c r="J4495" s="5">
        <f t="shared" si="351"/>
        <v>1</v>
      </c>
      <c r="K4495" s="5">
        <f t="shared" si="352"/>
        <v>0</v>
      </c>
      <c r="L4495" s="5">
        <f t="shared" si="353"/>
        <v>1</v>
      </c>
      <c r="N4495" s="8">
        <f>VLOOKUP(C4495,'data indicadores nacional'!$A$2:$J$24,10,FALSE)</f>
        <v>95</v>
      </c>
      <c r="O4495" t="str">
        <f t="shared" si="354"/>
        <v>alarma</v>
      </c>
    </row>
    <row r="4496" spans="1:15">
      <c r="A4496" t="s">
        <v>114</v>
      </c>
      <c r="B4496" t="s">
        <v>590</v>
      </c>
      <c r="C4496" t="s">
        <v>90</v>
      </c>
      <c r="D4496" s="8">
        <v>66.666666666666657</v>
      </c>
      <c r="E4496" s="8">
        <v>100</v>
      </c>
      <c r="F4496" s="8">
        <v>100</v>
      </c>
      <c r="G4496" t="str">
        <f>VLOOKUP(C4496,'data indicadores nacional'!$A$2:$G$24,7,FALSE)</f>
        <v>abajo</v>
      </c>
      <c r="H4496" s="9">
        <f>VLOOKUP(C4496,'data indicadores nacional'!$A$2:$F$24,6,FALSE)</f>
        <v>2.2832114202799096</v>
      </c>
      <c r="I4496" s="5" t="str">
        <f t="shared" si="350"/>
        <v xml:space="preserve"> </v>
      </c>
      <c r="J4496" s="5">
        <f t="shared" si="351"/>
        <v>0</v>
      </c>
      <c r="K4496" s="5">
        <f t="shared" si="352"/>
        <v>1</v>
      </c>
      <c r="L4496" s="5">
        <f t="shared" si="353"/>
        <v>1</v>
      </c>
      <c r="N4496" s="8" t="str">
        <f>VLOOKUP(C4496,'data indicadores nacional'!$A$2:$J$24,10,FALSE)</f>
        <v>-</v>
      </c>
      <c r="O4496" t="str">
        <f t="shared" si="354"/>
        <v xml:space="preserve"> </v>
      </c>
    </row>
    <row r="4497" spans="1:15">
      <c r="A4497" t="s">
        <v>114</v>
      </c>
      <c r="B4497" t="s">
        <v>590</v>
      </c>
      <c r="C4497" t="s">
        <v>91</v>
      </c>
      <c r="D4497" s="8">
        <v>99.774774774774784</v>
      </c>
      <c r="E4497" s="8">
        <v>99.90384615384616</v>
      </c>
      <c r="F4497" s="8">
        <v>99.695121951219505</v>
      </c>
      <c r="G4497" t="str">
        <f>VLOOKUP(C4497,'data indicadores nacional'!$A$2:$G$24,7,FALSE)</f>
        <v>arriba</v>
      </c>
      <c r="H4497" s="9">
        <f>VLOOKUP(C4497,'data indicadores nacional'!$A$2:$F$24,6,FALSE)</f>
        <v>0.72595219758941765</v>
      </c>
      <c r="I4497" s="5" t="str">
        <f t="shared" si="350"/>
        <v>alarma</v>
      </c>
      <c r="J4497" s="5">
        <f t="shared" si="351"/>
        <v>0</v>
      </c>
      <c r="K4497" s="5">
        <f t="shared" si="352"/>
        <v>1</v>
      </c>
      <c r="L4497" s="5">
        <f t="shared" si="353"/>
        <v>1</v>
      </c>
      <c r="N4497" s="8" t="str">
        <f>VLOOKUP(C4497,'data indicadores nacional'!$A$2:$J$24,10,FALSE)</f>
        <v>-</v>
      </c>
      <c r="O4497" t="str">
        <f t="shared" si="354"/>
        <v xml:space="preserve"> </v>
      </c>
    </row>
    <row r="4498" spans="1:15">
      <c r="A4498" t="s">
        <v>114</v>
      </c>
      <c r="B4498" t="s">
        <v>590</v>
      </c>
      <c r="C4498" t="s">
        <v>92</v>
      </c>
      <c r="D4498" s="8">
        <v>40.649496080627102</v>
      </c>
      <c r="E4498" s="8">
        <v>61.111111111111114</v>
      </c>
      <c r="F4498" s="8">
        <v>59.026369168356993</v>
      </c>
      <c r="G4498" t="str">
        <f>VLOOKUP(C4498,'data indicadores nacional'!$A$2:$G$24,7,FALSE)</f>
        <v>abajo</v>
      </c>
      <c r="H4498" s="9">
        <f>VLOOKUP(C4498,'data indicadores nacional'!$A$2:$F$24,6,FALSE)</f>
        <v>2.5040710609700474</v>
      </c>
      <c r="I4498" s="5" t="str">
        <f t="shared" si="350"/>
        <v xml:space="preserve"> </v>
      </c>
      <c r="J4498" s="5">
        <f t="shared" si="351"/>
        <v>0</v>
      </c>
      <c r="K4498" s="5">
        <f t="shared" si="352"/>
        <v>1</v>
      </c>
      <c r="L4498" s="5">
        <f t="shared" si="353"/>
        <v>1</v>
      </c>
      <c r="N4498" s="8" t="str">
        <f>VLOOKUP(C4498,'data indicadores nacional'!$A$2:$J$24,10,FALSE)</f>
        <v>-</v>
      </c>
      <c r="O4498" t="str">
        <f t="shared" si="354"/>
        <v xml:space="preserve"> </v>
      </c>
    </row>
    <row r="4499" spans="1:15">
      <c r="A4499" t="s">
        <v>114</v>
      </c>
      <c r="B4499" t="s">
        <v>590</v>
      </c>
      <c r="C4499" t="s">
        <v>93</v>
      </c>
      <c r="D4499" s="8">
        <v>0.46029919447640966</v>
      </c>
      <c r="G4499" t="str">
        <f>VLOOKUP(C4499,'data indicadores nacional'!$A$2:$G$24,7,FALSE)</f>
        <v>abajo</v>
      </c>
      <c r="H4499" s="9">
        <f>VLOOKUP(C4499,'data indicadores nacional'!$A$2:$F$24,6,FALSE)</f>
        <v>3.3766595341714022E-2</v>
      </c>
      <c r="I4499" s="5" t="str">
        <f t="shared" si="350"/>
        <v xml:space="preserve"> </v>
      </c>
      <c r="J4499" s="5">
        <f t="shared" si="351"/>
        <v>1</v>
      </c>
      <c r="K4499" s="5">
        <f t="shared" si="352"/>
        <v>0</v>
      </c>
      <c r="L4499" s="5">
        <f t="shared" si="353"/>
        <v>1</v>
      </c>
      <c r="N4499" s="8">
        <f>VLOOKUP(C4499,'data indicadores nacional'!$A$2:$J$24,10,FALSE)</f>
        <v>15</v>
      </c>
      <c r="O4499" t="str">
        <f t="shared" si="354"/>
        <v xml:space="preserve"> </v>
      </c>
    </row>
    <row r="4500" spans="1:15">
      <c r="A4500" t="s">
        <v>114</v>
      </c>
      <c r="B4500" t="s">
        <v>590</v>
      </c>
      <c r="C4500" t="s">
        <v>94</v>
      </c>
      <c r="D4500" s="8">
        <v>4.0133630289532292</v>
      </c>
      <c r="E4500" s="8">
        <v>5.8754789272030647</v>
      </c>
      <c r="F4500" s="8">
        <v>5.5912778904665315</v>
      </c>
      <c r="G4500" t="str">
        <f>VLOOKUP(C4500,'data indicadores nacional'!$A$2:$G$24,7,FALSE)</f>
        <v>arriba</v>
      </c>
      <c r="H4500" s="9">
        <f>VLOOKUP(C4500,'data indicadores nacional'!$A$2:$F$24,6,FALSE)</f>
        <v>0.23219145011705353</v>
      </c>
      <c r="I4500" s="5" t="str">
        <f t="shared" si="350"/>
        <v>alarma</v>
      </c>
      <c r="J4500" s="5">
        <f t="shared" si="351"/>
        <v>1</v>
      </c>
      <c r="K4500" s="5">
        <f t="shared" si="352"/>
        <v>0</v>
      </c>
      <c r="L4500" s="5">
        <f t="shared" si="353"/>
        <v>1</v>
      </c>
      <c r="N4500" s="8" t="str">
        <f>VLOOKUP(C4500,'data indicadores nacional'!$A$2:$J$24,10,FALSE)</f>
        <v>-</v>
      </c>
      <c r="O4500" t="str">
        <f t="shared" si="354"/>
        <v xml:space="preserve"> </v>
      </c>
    </row>
    <row r="4501" spans="1:15">
      <c r="A4501" t="s">
        <v>114</v>
      </c>
      <c r="B4501" t="s">
        <v>590</v>
      </c>
      <c r="C4501" t="s">
        <v>95</v>
      </c>
      <c r="D4501" s="8">
        <v>14.499424626006904</v>
      </c>
      <c r="E4501" s="8">
        <v>12.643678160919542</v>
      </c>
      <c r="F4501" s="8">
        <v>11.663286004056795</v>
      </c>
      <c r="G4501" t="str">
        <f>VLOOKUP(C4501,'data indicadores nacional'!$A$2:$G$24,7,FALSE)</f>
        <v>abajo</v>
      </c>
      <c r="H4501" s="9">
        <f>VLOOKUP(C4501,'data indicadores nacional'!$A$2:$F$24,6,FALSE)</f>
        <v>1.7199886991149187</v>
      </c>
      <c r="I4501" s="5" t="str">
        <f t="shared" si="350"/>
        <v xml:space="preserve"> </v>
      </c>
      <c r="J4501" s="5">
        <f t="shared" si="351"/>
        <v>1</v>
      </c>
      <c r="K4501" s="5">
        <f t="shared" si="352"/>
        <v>0</v>
      </c>
      <c r="L4501" s="5">
        <f t="shared" si="353"/>
        <v>1</v>
      </c>
      <c r="N4501" s="8">
        <f>VLOOKUP(C4501,'data indicadores nacional'!$A$2:$J$24,10,FALSE)</f>
        <v>15</v>
      </c>
      <c r="O4501" t="str">
        <f t="shared" si="354"/>
        <v xml:space="preserve"> </v>
      </c>
    </row>
    <row r="4502" spans="1:15">
      <c r="A4502" t="s">
        <v>114</v>
      </c>
      <c r="B4502" t="s">
        <v>590</v>
      </c>
      <c r="C4502" t="s">
        <v>96</v>
      </c>
      <c r="E4502" s="8">
        <v>95.785440613026822</v>
      </c>
      <c r="G4502" t="str">
        <f>VLOOKUP(C4502,'data indicadores nacional'!$A$2:$G$24,7,FALSE)</f>
        <v>abajo</v>
      </c>
      <c r="H4502" s="9">
        <f>VLOOKUP(C4502,'data indicadores nacional'!$A$2:$F$24,6,FALSE)</f>
        <v>14.793500408348107</v>
      </c>
      <c r="I4502" s="5" t="str">
        <f t="shared" si="350"/>
        <v xml:space="preserve"> </v>
      </c>
      <c r="J4502" s="5">
        <f t="shared" si="351"/>
        <v>0</v>
      </c>
      <c r="K4502" s="5">
        <f t="shared" si="352"/>
        <v>0</v>
      </c>
      <c r="L4502" s="5">
        <f t="shared" si="353"/>
        <v>0</v>
      </c>
      <c r="N4502" s="8">
        <f>VLOOKUP(C4502,'data indicadores nacional'!$A$2:$J$24,10,FALSE)</f>
        <v>45</v>
      </c>
      <c r="O4502" t="str">
        <f t="shared" si="354"/>
        <v xml:space="preserve"> </v>
      </c>
    </row>
    <row r="4503" spans="1:15">
      <c r="A4503" t="s">
        <v>114</v>
      </c>
      <c r="B4503" t="s">
        <v>590</v>
      </c>
      <c r="C4503" t="s">
        <v>97</v>
      </c>
      <c r="D4503" s="8">
        <v>2.9006526468455403</v>
      </c>
      <c r="E4503" s="8">
        <v>1.2033694344163659</v>
      </c>
      <c r="F4503" s="8">
        <v>1.2071463061323031</v>
      </c>
      <c r="G4503" t="str">
        <f>VLOOKUP(C4503,'data indicadores nacional'!$A$2:$G$24,7,FALSE)</f>
        <v>abajo</v>
      </c>
      <c r="H4503" s="9">
        <f>VLOOKUP(C4503,'data indicadores nacional'!$A$2:$F$24,6,FALSE)</f>
        <v>0.35698528124504503</v>
      </c>
      <c r="I4503" s="5" t="str">
        <f t="shared" si="350"/>
        <v>alarma</v>
      </c>
      <c r="J4503" s="5">
        <f t="shared" si="351"/>
        <v>1</v>
      </c>
      <c r="K4503" s="5">
        <f t="shared" si="352"/>
        <v>0</v>
      </c>
      <c r="L4503" s="5">
        <f t="shared" si="353"/>
        <v>1</v>
      </c>
      <c r="N4503" s="8">
        <f>VLOOKUP(C4503,'data indicadores nacional'!$A$2:$J$24,10,FALSE)</f>
        <v>61</v>
      </c>
      <c r="O4503" t="str">
        <f t="shared" si="354"/>
        <v xml:space="preserve"> </v>
      </c>
    </row>
    <row r="4504" spans="1:15">
      <c r="A4504" t="s">
        <v>114</v>
      </c>
      <c r="B4504" t="s">
        <v>590</v>
      </c>
      <c r="C4504" t="s">
        <v>98</v>
      </c>
      <c r="D4504" s="8">
        <v>31.568953239971517</v>
      </c>
      <c r="E4504" s="8">
        <v>32.897064025468694</v>
      </c>
      <c r="F4504" s="8">
        <v>27.603364530268923</v>
      </c>
      <c r="G4504" t="str">
        <f>VLOOKUP(C4504,'data indicadores nacional'!$A$2:$G$24,7,FALSE)</f>
        <v>abajo</v>
      </c>
      <c r="H4504" s="9">
        <f>VLOOKUP(C4504,'data indicadores nacional'!$A$2:$F$24,6,FALSE)</f>
        <v>3.4897517565506893</v>
      </c>
      <c r="I4504" s="5" t="str">
        <f t="shared" si="350"/>
        <v xml:space="preserve"> </v>
      </c>
      <c r="J4504" s="5">
        <f t="shared" si="351"/>
        <v>1</v>
      </c>
      <c r="K4504" s="5">
        <f t="shared" si="352"/>
        <v>0</v>
      </c>
      <c r="L4504" s="5">
        <f t="shared" si="353"/>
        <v>1</v>
      </c>
      <c r="N4504" s="8">
        <f>VLOOKUP(C4504,'data indicadores nacional'!$A$2:$J$24,10,FALSE)</f>
        <v>61</v>
      </c>
      <c r="O4504" t="str">
        <f t="shared" si="354"/>
        <v xml:space="preserve"> </v>
      </c>
    </row>
    <row r="4505" spans="1:15">
      <c r="A4505" t="s">
        <v>114</v>
      </c>
      <c r="B4505" t="s">
        <v>590</v>
      </c>
      <c r="C4505" t="s">
        <v>99</v>
      </c>
      <c r="D4505" s="8">
        <v>59.221263697831667</v>
      </c>
      <c r="E4505" s="8">
        <v>63.337956541840029</v>
      </c>
      <c r="F4505" s="8">
        <v>53.035589672016748</v>
      </c>
      <c r="G4505" t="str">
        <f>VLOOKUP(C4505,'data indicadores nacional'!$A$2:$G$24,7,FALSE)</f>
        <v>abajo</v>
      </c>
      <c r="H4505" s="9">
        <f>VLOOKUP(C4505,'data indicadores nacional'!$A$2:$F$24,6,FALSE)</f>
        <v>7.5200278194544445</v>
      </c>
      <c r="I4505" s="5" t="str">
        <f t="shared" si="350"/>
        <v xml:space="preserve"> </v>
      </c>
      <c r="J4505" s="5">
        <f t="shared" si="351"/>
        <v>1</v>
      </c>
      <c r="K4505" s="5">
        <f t="shared" si="352"/>
        <v>0</v>
      </c>
      <c r="L4505" s="5">
        <f t="shared" si="353"/>
        <v>1</v>
      </c>
      <c r="N4505" s="8">
        <f>VLOOKUP(C4505,'data indicadores nacional'!$A$2:$J$24,10,FALSE)</f>
        <v>61</v>
      </c>
      <c r="O4505" t="str">
        <f t="shared" si="354"/>
        <v xml:space="preserve"> </v>
      </c>
    </row>
    <row r="4506" spans="1:15">
      <c r="A4506" t="s">
        <v>114</v>
      </c>
      <c r="B4506" t="s">
        <v>590</v>
      </c>
      <c r="C4506" t="s">
        <v>100</v>
      </c>
      <c r="D4506" s="8">
        <v>1.1135857461024499</v>
      </c>
      <c r="E4506" s="8">
        <v>2.8735632183908044</v>
      </c>
      <c r="F4506" s="8">
        <v>1.0141987829614605</v>
      </c>
      <c r="G4506" t="str">
        <f>VLOOKUP(C4506,'data indicadores nacional'!$A$2:$G$24,7,FALSE)</f>
        <v>abajo</v>
      </c>
      <c r="H4506" s="9">
        <f>VLOOKUP(C4506,'data indicadores nacional'!$A$2:$F$24,6,FALSE)</f>
        <v>1.7895311097465236</v>
      </c>
      <c r="I4506" s="5" t="str">
        <f t="shared" si="350"/>
        <v xml:space="preserve"> </v>
      </c>
      <c r="J4506" s="5">
        <f t="shared" si="351"/>
        <v>0</v>
      </c>
      <c r="K4506" s="5">
        <f t="shared" si="352"/>
        <v>0</v>
      </c>
      <c r="L4506" s="5">
        <f t="shared" si="353"/>
        <v>0</v>
      </c>
      <c r="N4506" s="8">
        <f>VLOOKUP(C4506,'data indicadores nacional'!$A$2:$J$24,10,FALSE)</f>
        <v>15</v>
      </c>
      <c r="O4506" t="str">
        <f t="shared" si="354"/>
        <v xml:space="preserve"> </v>
      </c>
    </row>
    <row r="4507" spans="1:15">
      <c r="A4507" t="s">
        <v>114</v>
      </c>
      <c r="B4507" t="s">
        <v>590</v>
      </c>
      <c r="C4507" t="s">
        <v>101</v>
      </c>
      <c r="D4507" s="8">
        <v>1.1135857461024499</v>
      </c>
      <c r="E4507" s="8">
        <v>1.9157088122605364</v>
      </c>
      <c r="G4507" t="str">
        <f>VLOOKUP(C4507,'data indicadores nacional'!$A$2:$G$24,7,FALSE)</f>
        <v>abajo</v>
      </c>
      <c r="H4507" s="9">
        <f>VLOOKUP(C4507,'data indicadores nacional'!$A$2:$F$24,6,FALSE)</f>
        <v>1.3238688071947835</v>
      </c>
      <c r="I4507" s="5" t="str">
        <f t="shared" si="350"/>
        <v xml:space="preserve"> </v>
      </c>
      <c r="J4507" s="5">
        <f t="shared" si="351"/>
        <v>1</v>
      </c>
      <c r="K4507" s="5">
        <f t="shared" si="352"/>
        <v>0</v>
      </c>
      <c r="L4507" s="5">
        <f t="shared" si="353"/>
        <v>1</v>
      </c>
      <c r="N4507" s="8">
        <f>VLOOKUP(C4507,'data indicadores nacional'!$A$2:$J$24,10,FALSE)</f>
        <v>12</v>
      </c>
      <c r="O4507" t="str">
        <f t="shared" si="354"/>
        <v xml:space="preserve"> </v>
      </c>
    </row>
    <row r="4508" spans="1:15">
      <c r="A4508" t="s">
        <v>114</v>
      </c>
      <c r="B4508" t="s">
        <v>590</v>
      </c>
      <c r="C4508" t="s">
        <v>102</v>
      </c>
      <c r="D4508" s="8">
        <v>11.92890373374687</v>
      </c>
      <c r="G4508" t="str">
        <f>VLOOKUP(C4508,'data indicadores nacional'!$A$2:$G$24,7,FALSE)</f>
        <v>abajo</v>
      </c>
      <c r="H4508" s="9">
        <f>VLOOKUP(C4508,'data indicadores nacional'!$A$2:$F$24,6,FALSE)</f>
        <v>1.6226293498102424</v>
      </c>
      <c r="I4508" s="5" t="str">
        <f t="shared" si="350"/>
        <v xml:space="preserve"> </v>
      </c>
      <c r="J4508" s="5">
        <f t="shared" si="351"/>
        <v>1</v>
      </c>
      <c r="K4508" s="5">
        <f t="shared" si="352"/>
        <v>0</v>
      </c>
      <c r="L4508" s="5">
        <f t="shared" si="353"/>
        <v>1</v>
      </c>
      <c r="N4508" s="8" t="str">
        <f>VLOOKUP(C4508,'data indicadores nacional'!$A$2:$J$24,10,FALSE)</f>
        <v>-</v>
      </c>
      <c r="O4508" t="str">
        <f t="shared" si="354"/>
        <v xml:space="preserve"> </v>
      </c>
    </row>
    <row r="4509" spans="1:15">
      <c r="A4509" t="s">
        <v>114</v>
      </c>
      <c r="B4509" t="s">
        <v>590</v>
      </c>
      <c r="C4509" t="s">
        <v>104</v>
      </c>
      <c r="D4509" s="8">
        <v>15.350877192982455</v>
      </c>
      <c r="E4509" s="8">
        <v>7.611798287345386</v>
      </c>
      <c r="F4509" s="8">
        <v>9.0452261306532655</v>
      </c>
      <c r="G4509" t="str">
        <f>VLOOKUP(C4509,'data indicadores nacional'!$A$2:$G$24,7,FALSE)</f>
        <v>abajo</v>
      </c>
      <c r="H4509" s="9">
        <f>VLOOKUP(C4509,'data indicadores nacional'!$A$2:$F$24,6,FALSE)</f>
        <v>0.3966802220902198</v>
      </c>
      <c r="I4509" s="5" t="str">
        <f t="shared" si="350"/>
        <v>alarma</v>
      </c>
      <c r="J4509" s="5">
        <f t="shared" si="351"/>
        <v>1</v>
      </c>
      <c r="K4509" s="5">
        <f t="shared" si="352"/>
        <v>0</v>
      </c>
      <c r="L4509" s="5">
        <f t="shared" si="353"/>
        <v>1</v>
      </c>
      <c r="N4509" s="8">
        <f>VLOOKUP(C4509,'data indicadores nacional'!$A$2:$J$24,10,FALSE)</f>
        <v>12</v>
      </c>
      <c r="O4509" t="str">
        <f t="shared" si="354"/>
        <v xml:space="preserve"> </v>
      </c>
    </row>
    <row r="4510" spans="1:15">
      <c r="A4510" t="s">
        <v>114</v>
      </c>
      <c r="B4510" t="s">
        <v>591</v>
      </c>
      <c r="C4510" t="s">
        <v>88</v>
      </c>
      <c r="D4510" s="8">
        <v>6.4516129032258061</v>
      </c>
      <c r="G4510" t="str">
        <f>VLOOKUP(C4510,'data indicadores nacional'!$A$2:$G$24,7,FALSE)</f>
        <v>abajo</v>
      </c>
      <c r="H4510" s="9">
        <f>VLOOKUP(C4510,'data indicadores nacional'!$A$2:$F$24,6,FALSE)</f>
        <v>0.25026441121950321</v>
      </c>
      <c r="I4510" s="5" t="str">
        <f t="shared" si="350"/>
        <v xml:space="preserve"> </v>
      </c>
      <c r="J4510" s="5">
        <f t="shared" si="351"/>
        <v>1</v>
      </c>
      <c r="K4510" s="5">
        <f t="shared" si="352"/>
        <v>0</v>
      </c>
      <c r="L4510" s="5">
        <f t="shared" si="353"/>
        <v>1</v>
      </c>
      <c r="N4510" s="8">
        <f>VLOOKUP(C4510,'data indicadores nacional'!$A$2:$J$24,10,FALSE)</f>
        <v>10</v>
      </c>
      <c r="O4510" t="str">
        <f t="shared" si="354"/>
        <v xml:space="preserve"> </v>
      </c>
    </row>
    <row r="4511" spans="1:15">
      <c r="A4511" t="s">
        <v>114</v>
      </c>
      <c r="B4511" t="s">
        <v>591</v>
      </c>
      <c r="C4511" t="s">
        <v>89</v>
      </c>
      <c r="D4511" s="8">
        <v>94.117647058823522</v>
      </c>
      <c r="G4511" t="str">
        <f>VLOOKUP(C4511,'data indicadores nacional'!$A$2:$G$24,7,FALSE)</f>
        <v>arriba</v>
      </c>
      <c r="H4511" s="9">
        <f>VLOOKUP(C4511,'data indicadores nacional'!$A$2:$F$24,6,FALSE)</f>
        <v>2.7490434366534529</v>
      </c>
      <c r="I4511" s="5" t="str">
        <f t="shared" si="350"/>
        <v xml:space="preserve"> </v>
      </c>
      <c r="J4511" s="5">
        <f t="shared" si="351"/>
        <v>0</v>
      </c>
      <c r="K4511" s="5">
        <f t="shared" si="352"/>
        <v>1</v>
      </c>
      <c r="L4511" s="5">
        <f t="shared" si="353"/>
        <v>1</v>
      </c>
      <c r="N4511" s="8">
        <f>VLOOKUP(C4511,'data indicadores nacional'!$A$2:$J$24,10,FALSE)</f>
        <v>95</v>
      </c>
      <c r="O4511" t="str">
        <f t="shared" si="354"/>
        <v xml:space="preserve"> </v>
      </c>
    </row>
    <row r="4512" spans="1:15">
      <c r="A4512" t="s">
        <v>114</v>
      </c>
      <c r="B4512" t="s">
        <v>591</v>
      </c>
      <c r="C4512" t="s">
        <v>91</v>
      </c>
      <c r="D4512" s="8">
        <v>88.571428571428569</v>
      </c>
      <c r="G4512" t="str">
        <f>VLOOKUP(C4512,'data indicadores nacional'!$A$2:$G$24,7,FALSE)</f>
        <v>arriba</v>
      </c>
      <c r="H4512" s="9">
        <f>VLOOKUP(C4512,'data indicadores nacional'!$A$2:$F$24,6,FALSE)</f>
        <v>0.72595219758941765</v>
      </c>
      <c r="I4512" s="5" t="str">
        <f t="shared" si="350"/>
        <v xml:space="preserve"> </v>
      </c>
      <c r="J4512" s="5">
        <f t="shared" si="351"/>
        <v>0</v>
      </c>
      <c r="K4512" s="5">
        <f t="shared" si="352"/>
        <v>1</v>
      </c>
      <c r="L4512" s="5">
        <f t="shared" si="353"/>
        <v>1</v>
      </c>
      <c r="N4512" s="8" t="str">
        <f>VLOOKUP(C4512,'data indicadores nacional'!$A$2:$J$24,10,FALSE)</f>
        <v>-</v>
      </c>
      <c r="O4512" t="str">
        <f t="shared" si="354"/>
        <v xml:space="preserve"> </v>
      </c>
    </row>
    <row r="4513" spans="1:15">
      <c r="A4513" t="s">
        <v>114</v>
      </c>
      <c r="B4513" t="s">
        <v>591</v>
      </c>
      <c r="C4513" t="s">
        <v>94</v>
      </c>
      <c r="D4513" s="8">
        <v>6.6</v>
      </c>
      <c r="G4513" t="str">
        <f>VLOOKUP(C4513,'data indicadores nacional'!$A$2:$G$24,7,FALSE)</f>
        <v>arriba</v>
      </c>
      <c r="H4513" s="9">
        <f>VLOOKUP(C4513,'data indicadores nacional'!$A$2:$F$24,6,FALSE)</f>
        <v>0.23219145011705353</v>
      </c>
      <c r="I4513" s="5" t="str">
        <f t="shared" si="350"/>
        <v xml:space="preserve"> </v>
      </c>
      <c r="J4513" s="5">
        <f t="shared" si="351"/>
        <v>0</v>
      </c>
      <c r="K4513" s="5">
        <f t="shared" si="352"/>
        <v>1</v>
      </c>
      <c r="L4513" s="5">
        <f t="shared" si="353"/>
        <v>1</v>
      </c>
      <c r="N4513" s="8" t="str">
        <f>VLOOKUP(C4513,'data indicadores nacional'!$A$2:$J$24,10,FALSE)</f>
        <v>-</v>
      </c>
      <c r="O4513" t="str">
        <f t="shared" si="354"/>
        <v xml:space="preserve"> </v>
      </c>
    </row>
    <row r="4514" spans="1:15">
      <c r="A4514" t="s">
        <v>114</v>
      </c>
      <c r="B4514" t="s">
        <v>591</v>
      </c>
      <c r="C4514" t="s">
        <v>95</v>
      </c>
      <c r="D4514" s="8">
        <v>11.76470588235294</v>
      </c>
      <c r="G4514" t="str">
        <f>VLOOKUP(C4514,'data indicadores nacional'!$A$2:$G$24,7,FALSE)</f>
        <v>abajo</v>
      </c>
      <c r="H4514" s="9">
        <f>VLOOKUP(C4514,'data indicadores nacional'!$A$2:$F$24,6,FALSE)</f>
        <v>1.7199886991149187</v>
      </c>
      <c r="I4514" s="5" t="str">
        <f t="shared" si="350"/>
        <v xml:space="preserve"> </v>
      </c>
      <c r="J4514" s="5">
        <f t="shared" si="351"/>
        <v>1</v>
      </c>
      <c r="K4514" s="5">
        <f t="shared" si="352"/>
        <v>0</v>
      </c>
      <c r="L4514" s="5">
        <f t="shared" si="353"/>
        <v>1</v>
      </c>
      <c r="N4514" s="8">
        <f>VLOOKUP(C4514,'data indicadores nacional'!$A$2:$J$24,10,FALSE)</f>
        <v>15</v>
      </c>
      <c r="O4514" t="str">
        <f t="shared" si="354"/>
        <v xml:space="preserve"> </v>
      </c>
    </row>
    <row r="4515" spans="1:15">
      <c r="A4515" t="s">
        <v>114</v>
      </c>
      <c r="B4515" t="s">
        <v>591</v>
      </c>
      <c r="C4515" t="s">
        <v>98</v>
      </c>
      <c r="D4515" s="8">
        <v>6.3141278610891867</v>
      </c>
      <c r="G4515" t="str">
        <f>VLOOKUP(C4515,'data indicadores nacional'!$A$2:$G$24,7,FALSE)</f>
        <v>abajo</v>
      </c>
      <c r="H4515" s="9">
        <f>VLOOKUP(C4515,'data indicadores nacional'!$A$2:$F$24,6,FALSE)</f>
        <v>3.4897517565506893</v>
      </c>
      <c r="I4515" s="5" t="str">
        <f t="shared" si="350"/>
        <v xml:space="preserve"> </v>
      </c>
      <c r="J4515" s="5">
        <f t="shared" si="351"/>
        <v>1</v>
      </c>
      <c r="K4515" s="5">
        <f t="shared" si="352"/>
        <v>0</v>
      </c>
      <c r="L4515" s="5">
        <f t="shared" si="353"/>
        <v>1</v>
      </c>
      <c r="N4515" s="8">
        <f>VLOOKUP(C4515,'data indicadores nacional'!$A$2:$J$24,10,FALSE)</f>
        <v>61</v>
      </c>
      <c r="O4515" t="str">
        <f t="shared" si="354"/>
        <v xml:space="preserve"> </v>
      </c>
    </row>
    <row r="4516" spans="1:15">
      <c r="A4516" t="s">
        <v>114</v>
      </c>
      <c r="B4516" t="s">
        <v>591</v>
      </c>
      <c r="C4516" t="s">
        <v>99</v>
      </c>
      <c r="D4516" s="8">
        <v>12.779552715654951</v>
      </c>
      <c r="G4516" t="str">
        <f>VLOOKUP(C4516,'data indicadores nacional'!$A$2:$G$24,7,FALSE)</f>
        <v>abajo</v>
      </c>
      <c r="H4516" s="9">
        <f>VLOOKUP(C4516,'data indicadores nacional'!$A$2:$F$24,6,FALSE)</f>
        <v>7.5200278194544445</v>
      </c>
      <c r="I4516" s="5" t="str">
        <f t="shared" si="350"/>
        <v xml:space="preserve"> </v>
      </c>
      <c r="J4516" s="5">
        <f t="shared" si="351"/>
        <v>1</v>
      </c>
      <c r="K4516" s="5">
        <f t="shared" si="352"/>
        <v>0</v>
      </c>
      <c r="L4516" s="5">
        <f t="shared" si="353"/>
        <v>1</v>
      </c>
      <c r="N4516" s="8">
        <f>VLOOKUP(C4516,'data indicadores nacional'!$A$2:$J$24,10,FALSE)</f>
        <v>61</v>
      </c>
      <c r="O4516" t="str">
        <f t="shared" si="354"/>
        <v xml:space="preserve"> </v>
      </c>
    </row>
    <row r="4517" spans="1:15">
      <c r="A4517" t="s">
        <v>114</v>
      </c>
      <c r="B4517" t="s">
        <v>591</v>
      </c>
      <c r="C4517" t="s">
        <v>100</v>
      </c>
      <c r="D4517" s="8">
        <v>28.571428571428569</v>
      </c>
      <c r="G4517" t="str">
        <f>VLOOKUP(C4517,'data indicadores nacional'!$A$2:$G$24,7,FALSE)</f>
        <v>abajo</v>
      </c>
      <c r="H4517" s="9">
        <f>VLOOKUP(C4517,'data indicadores nacional'!$A$2:$F$24,6,FALSE)</f>
        <v>1.7895311097465236</v>
      </c>
      <c r="I4517" s="5" t="str">
        <f t="shared" si="350"/>
        <v xml:space="preserve"> </v>
      </c>
      <c r="J4517" s="5">
        <f t="shared" si="351"/>
        <v>1</v>
      </c>
      <c r="K4517" s="5">
        <f t="shared" si="352"/>
        <v>0</v>
      </c>
      <c r="L4517" s="5">
        <f t="shared" si="353"/>
        <v>1</v>
      </c>
      <c r="N4517" s="8">
        <f>VLOOKUP(C4517,'data indicadores nacional'!$A$2:$J$24,10,FALSE)</f>
        <v>15</v>
      </c>
      <c r="O4517" t="str">
        <f t="shared" si="354"/>
        <v xml:space="preserve"> </v>
      </c>
    </row>
    <row r="4518" spans="1:15">
      <c r="A4518" t="s">
        <v>114</v>
      </c>
      <c r="B4518" t="s">
        <v>592</v>
      </c>
      <c r="C4518" t="s">
        <v>88</v>
      </c>
      <c r="D4518" s="8">
        <v>3.4482758620689653</v>
      </c>
      <c r="E4518" s="8">
        <v>11.111111111111111</v>
      </c>
      <c r="G4518" t="str">
        <f>VLOOKUP(C4518,'data indicadores nacional'!$A$2:$G$24,7,FALSE)</f>
        <v>abajo</v>
      </c>
      <c r="H4518" s="9">
        <f>VLOOKUP(C4518,'data indicadores nacional'!$A$2:$F$24,6,FALSE)</f>
        <v>0.25026441121950321</v>
      </c>
      <c r="I4518" s="5" t="str">
        <f t="shared" si="350"/>
        <v xml:space="preserve"> </v>
      </c>
      <c r="J4518" s="5">
        <f t="shared" si="351"/>
        <v>1</v>
      </c>
      <c r="K4518" s="5">
        <f t="shared" si="352"/>
        <v>0</v>
      </c>
      <c r="L4518" s="5">
        <f t="shared" si="353"/>
        <v>1</v>
      </c>
      <c r="N4518" s="8">
        <f>VLOOKUP(C4518,'data indicadores nacional'!$A$2:$J$24,10,FALSE)</f>
        <v>10</v>
      </c>
      <c r="O4518" t="str">
        <f t="shared" si="354"/>
        <v xml:space="preserve"> </v>
      </c>
    </row>
    <row r="4519" spans="1:15">
      <c r="A4519" t="s">
        <v>114</v>
      </c>
      <c r="B4519" t="s">
        <v>592</v>
      </c>
      <c r="C4519" t="s">
        <v>89</v>
      </c>
      <c r="D4519" s="8">
        <v>92.241379310344826</v>
      </c>
      <c r="E4519" s="8">
        <v>66.666666666666657</v>
      </c>
      <c r="F4519" s="8">
        <v>76.470588235294116</v>
      </c>
      <c r="G4519" t="str">
        <f>VLOOKUP(C4519,'data indicadores nacional'!$A$2:$G$24,7,FALSE)</f>
        <v>arriba</v>
      </c>
      <c r="H4519" s="9">
        <f>VLOOKUP(C4519,'data indicadores nacional'!$A$2:$F$24,6,FALSE)</f>
        <v>2.7490434366534529</v>
      </c>
      <c r="I4519" s="5" t="str">
        <f t="shared" si="350"/>
        <v xml:space="preserve"> </v>
      </c>
      <c r="J4519" s="5">
        <f t="shared" si="351"/>
        <v>0</v>
      </c>
      <c r="K4519" s="5">
        <f t="shared" si="352"/>
        <v>1</v>
      </c>
      <c r="L4519" s="5">
        <f t="shared" si="353"/>
        <v>1</v>
      </c>
      <c r="N4519" s="8">
        <f>VLOOKUP(C4519,'data indicadores nacional'!$A$2:$J$24,10,FALSE)</f>
        <v>95</v>
      </c>
      <c r="O4519" t="str">
        <f t="shared" si="354"/>
        <v>alarma</v>
      </c>
    </row>
    <row r="4520" spans="1:15">
      <c r="A4520" t="s">
        <v>114</v>
      </c>
      <c r="B4520" t="s">
        <v>592</v>
      </c>
      <c r="C4520" t="s">
        <v>90</v>
      </c>
      <c r="D4520" s="8">
        <v>100</v>
      </c>
      <c r="G4520" t="str">
        <f>VLOOKUP(C4520,'data indicadores nacional'!$A$2:$G$24,7,FALSE)</f>
        <v>abajo</v>
      </c>
      <c r="H4520" s="9">
        <f>VLOOKUP(C4520,'data indicadores nacional'!$A$2:$F$24,6,FALSE)</f>
        <v>2.2832114202799096</v>
      </c>
      <c r="I4520" s="5" t="str">
        <f t="shared" si="350"/>
        <v xml:space="preserve"> </v>
      </c>
      <c r="J4520" s="5">
        <f t="shared" si="351"/>
        <v>1</v>
      </c>
      <c r="K4520" s="5">
        <f t="shared" si="352"/>
        <v>0</v>
      </c>
      <c r="L4520" s="5">
        <f t="shared" si="353"/>
        <v>1</v>
      </c>
      <c r="N4520" s="8" t="str">
        <f>VLOOKUP(C4520,'data indicadores nacional'!$A$2:$J$24,10,FALSE)</f>
        <v>-</v>
      </c>
      <c r="O4520" t="str">
        <f t="shared" si="354"/>
        <v xml:space="preserve"> </v>
      </c>
    </row>
    <row r="4521" spans="1:15">
      <c r="A4521" t="s">
        <v>114</v>
      </c>
      <c r="B4521" t="s">
        <v>592</v>
      </c>
      <c r="C4521" t="s">
        <v>91</v>
      </c>
      <c r="D4521" s="8">
        <v>100</v>
      </c>
      <c r="E4521" s="8">
        <v>100</v>
      </c>
      <c r="F4521" s="8">
        <v>94.117647058823522</v>
      </c>
      <c r="G4521" t="str">
        <f>VLOOKUP(C4521,'data indicadores nacional'!$A$2:$G$24,7,FALSE)</f>
        <v>arriba</v>
      </c>
      <c r="H4521" s="9">
        <f>VLOOKUP(C4521,'data indicadores nacional'!$A$2:$F$24,6,FALSE)</f>
        <v>0.72595219758941765</v>
      </c>
      <c r="I4521" s="5" t="str">
        <f t="shared" si="350"/>
        <v>alarma</v>
      </c>
      <c r="J4521" s="5">
        <f t="shared" si="351"/>
        <v>0</v>
      </c>
      <c r="K4521" s="5">
        <f t="shared" si="352"/>
        <v>1</v>
      </c>
      <c r="L4521" s="5">
        <f t="shared" si="353"/>
        <v>1</v>
      </c>
      <c r="N4521" s="8" t="str">
        <f>VLOOKUP(C4521,'data indicadores nacional'!$A$2:$J$24,10,FALSE)</f>
        <v>-</v>
      </c>
      <c r="O4521" t="str">
        <f t="shared" si="354"/>
        <v xml:space="preserve"> </v>
      </c>
    </row>
    <row r="4522" spans="1:15">
      <c r="A4522" t="s">
        <v>114</v>
      </c>
      <c r="B4522" t="s">
        <v>592</v>
      </c>
      <c r="C4522" t="s">
        <v>94</v>
      </c>
      <c r="D4522" s="8">
        <v>5.9152542372881358</v>
      </c>
      <c r="E4522" s="8">
        <v>5.5555555555555554</v>
      </c>
      <c r="F4522" s="8">
        <v>5.4705882352941178</v>
      </c>
      <c r="G4522" t="str">
        <f>VLOOKUP(C4522,'data indicadores nacional'!$A$2:$G$24,7,FALSE)</f>
        <v>arriba</v>
      </c>
      <c r="H4522" s="9">
        <f>VLOOKUP(C4522,'data indicadores nacional'!$A$2:$F$24,6,FALSE)</f>
        <v>0.23219145011705353</v>
      </c>
      <c r="I4522" s="5" t="str">
        <f t="shared" si="350"/>
        <v>alarma</v>
      </c>
      <c r="J4522" s="5">
        <f t="shared" si="351"/>
        <v>0</v>
      </c>
      <c r="K4522" s="5">
        <f t="shared" si="352"/>
        <v>1</v>
      </c>
      <c r="L4522" s="5">
        <f t="shared" si="353"/>
        <v>1</v>
      </c>
      <c r="N4522" s="8" t="str">
        <f>VLOOKUP(C4522,'data indicadores nacional'!$A$2:$J$24,10,FALSE)</f>
        <v>-</v>
      </c>
      <c r="O4522" t="str">
        <f t="shared" si="354"/>
        <v xml:space="preserve"> </v>
      </c>
    </row>
    <row r="4523" spans="1:15">
      <c r="A4523" t="s">
        <v>114</v>
      </c>
      <c r="B4523" t="s">
        <v>592</v>
      </c>
      <c r="C4523" t="s">
        <v>95</v>
      </c>
      <c r="D4523" s="8">
        <v>8.4745762711864394</v>
      </c>
      <c r="F4523" s="8">
        <v>5.8823529411764701</v>
      </c>
      <c r="G4523" t="str">
        <f>VLOOKUP(C4523,'data indicadores nacional'!$A$2:$G$24,7,FALSE)</f>
        <v>abajo</v>
      </c>
      <c r="H4523" s="9">
        <f>VLOOKUP(C4523,'data indicadores nacional'!$A$2:$F$24,6,FALSE)</f>
        <v>1.7199886991149187</v>
      </c>
      <c r="I4523" s="5" t="str">
        <f t="shared" si="350"/>
        <v>alarma</v>
      </c>
      <c r="J4523" s="5">
        <f t="shared" si="351"/>
        <v>1</v>
      </c>
      <c r="K4523" s="5">
        <f t="shared" si="352"/>
        <v>0</v>
      </c>
      <c r="L4523" s="5">
        <f t="shared" si="353"/>
        <v>1</v>
      </c>
      <c r="N4523" s="8">
        <f>VLOOKUP(C4523,'data indicadores nacional'!$A$2:$J$24,10,FALSE)</f>
        <v>15</v>
      </c>
      <c r="O4523" t="str">
        <f t="shared" si="354"/>
        <v xml:space="preserve"> </v>
      </c>
    </row>
    <row r="4524" spans="1:15">
      <c r="A4524" t="s">
        <v>114</v>
      </c>
      <c r="B4524" t="s">
        <v>592</v>
      </c>
      <c r="C4524" t="s">
        <v>96</v>
      </c>
      <c r="D4524" s="8">
        <v>847.45762711864404</v>
      </c>
      <c r="E4524" s="8">
        <v>5555.5555555555557</v>
      </c>
      <c r="G4524" t="str">
        <f>VLOOKUP(C4524,'data indicadores nacional'!$A$2:$G$24,7,FALSE)</f>
        <v>abajo</v>
      </c>
      <c r="H4524" s="9">
        <f>VLOOKUP(C4524,'data indicadores nacional'!$A$2:$F$24,6,FALSE)</f>
        <v>14.793500408348107</v>
      </c>
      <c r="I4524" s="5" t="str">
        <f t="shared" si="350"/>
        <v xml:space="preserve"> </v>
      </c>
      <c r="J4524" s="5">
        <f t="shared" si="351"/>
        <v>1</v>
      </c>
      <c r="K4524" s="5">
        <f t="shared" si="352"/>
        <v>0</v>
      </c>
      <c r="L4524" s="5">
        <f t="shared" si="353"/>
        <v>1</v>
      </c>
      <c r="N4524" s="8">
        <f>VLOOKUP(C4524,'data indicadores nacional'!$A$2:$J$24,10,FALSE)</f>
        <v>45</v>
      </c>
      <c r="O4524" t="str">
        <f t="shared" si="354"/>
        <v xml:space="preserve"> </v>
      </c>
    </row>
    <row r="4525" spans="1:15">
      <c r="A4525" t="s">
        <v>114</v>
      </c>
      <c r="B4525" t="s">
        <v>592</v>
      </c>
      <c r="C4525" t="s">
        <v>97</v>
      </c>
      <c r="D4525" s="8">
        <v>0.47192071731949037</v>
      </c>
      <c r="G4525" t="str">
        <f>VLOOKUP(C4525,'data indicadores nacional'!$A$2:$G$24,7,FALSE)</f>
        <v>abajo</v>
      </c>
      <c r="H4525" s="9">
        <f>VLOOKUP(C4525,'data indicadores nacional'!$A$2:$F$24,6,FALSE)</f>
        <v>0.35698528124504503</v>
      </c>
      <c r="I4525" s="5" t="str">
        <f t="shared" si="350"/>
        <v xml:space="preserve"> </v>
      </c>
      <c r="J4525" s="5">
        <f t="shared" si="351"/>
        <v>1</v>
      </c>
      <c r="K4525" s="5">
        <f t="shared" si="352"/>
        <v>0</v>
      </c>
      <c r="L4525" s="5">
        <f t="shared" si="353"/>
        <v>1</v>
      </c>
      <c r="N4525" s="8">
        <f>VLOOKUP(C4525,'data indicadores nacional'!$A$2:$J$24,10,FALSE)</f>
        <v>61</v>
      </c>
      <c r="O4525" t="str">
        <f t="shared" si="354"/>
        <v xml:space="preserve"> </v>
      </c>
    </row>
    <row r="4526" spans="1:15">
      <c r="A4526" t="s">
        <v>114</v>
      </c>
      <c r="B4526" t="s">
        <v>592</v>
      </c>
      <c r="C4526" t="s">
        <v>98</v>
      </c>
      <c r="D4526" s="8">
        <v>5.242762708000912</v>
      </c>
      <c r="E4526" s="8">
        <v>0.54054054054054057</v>
      </c>
      <c r="F4526" s="8">
        <v>0.27181299266104919</v>
      </c>
      <c r="G4526" t="str">
        <f>VLOOKUP(C4526,'data indicadores nacional'!$A$2:$G$24,7,FALSE)</f>
        <v>abajo</v>
      </c>
      <c r="H4526" s="9">
        <f>VLOOKUP(C4526,'data indicadores nacional'!$A$2:$F$24,6,FALSE)</f>
        <v>3.4897517565506893</v>
      </c>
      <c r="I4526" s="5" t="str">
        <f t="shared" si="350"/>
        <v xml:space="preserve"> </v>
      </c>
      <c r="J4526" s="5">
        <f t="shared" si="351"/>
        <v>1</v>
      </c>
      <c r="K4526" s="5">
        <f t="shared" si="352"/>
        <v>0</v>
      </c>
      <c r="L4526" s="5">
        <f t="shared" si="353"/>
        <v>1</v>
      </c>
      <c r="N4526" s="8">
        <f>VLOOKUP(C4526,'data indicadores nacional'!$A$2:$J$24,10,FALSE)</f>
        <v>61</v>
      </c>
      <c r="O4526" t="str">
        <f t="shared" si="354"/>
        <v xml:space="preserve"> </v>
      </c>
    </row>
    <row r="4527" spans="1:15">
      <c r="A4527" t="s">
        <v>114</v>
      </c>
      <c r="B4527" t="s">
        <v>592</v>
      </c>
      <c r="C4527" t="s">
        <v>99</v>
      </c>
      <c r="D4527" s="8">
        <v>9.7001763668430332</v>
      </c>
      <c r="E4527" s="8">
        <v>1.0735373054213635</v>
      </c>
      <c r="F4527" s="8">
        <v>0.54054054054054057</v>
      </c>
      <c r="G4527" t="str">
        <f>VLOOKUP(C4527,'data indicadores nacional'!$A$2:$G$24,7,FALSE)</f>
        <v>abajo</v>
      </c>
      <c r="H4527" s="9">
        <f>VLOOKUP(C4527,'data indicadores nacional'!$A$2:$F$24,6,FALSE)</f>
        <v>7.5200278194544445</v>
      </c>
      <c r="I4527" s="5" t="str">
        <f t="shared" si="350"/>
        <v xml:space="preserve"> </v>
      </c>
      <c r="J4527" s="5">
        <f t="shared" si="351"/>
        <v>1</v>
      </c>
      <c r="K4527" s="5">
        <f t="shared" si="352"/>
        <v>0</v>
      </c>
      <c r="L4527" s="5">
        <f t="shared" si="353"/>
        <v>1</v>
      </c>
      <c r="N4527" s="8">
        <f>VLOOKUP(C4527,'data indicadores nacional'!$A$2:$J$24,10,FALSE)</f>
        <v>61</v>
      </c>
      <c r="O4527" t="str">
        <f t="shared" si="354"/>
        <v xml:space="preserve"> </v>
      </c>
    </row>
    <row r="4528" spans="1:15">
      <c r="A4528" t="s">
        <v>114</v>
      </c>
      <c r="B4528" t="s">
        <v>592</v>
      </c>
      <c r="C4528" t="s">
        <v>100</v>
      </c>
      <c r="D4528" s="8">
        <v>8.4745762711864412</v>
      </c>
      <c r="E4528" s="8">
        <v>111.1111111111111</v>
      </c>
      <c r="G4528" t="str">
        <f>VLOOKUP(C4528,'data indicadores nacional'!$A$2:$G$24,7,FALSE)</f>
        <v>abajo</v>
      </c>
      <c r="H4528" s="9">
        <f>VLOOKUP(C4528,'data indicadores nacional'!$A$2:$F$24,6,FALSE)</f>
        <v>1.7895311097465236</v>
      </c>
      <c r="I4528" s="5" t="str">
        <f t="shared" si="350"/>
        <v xml:space="preserve"> </v>
      </c>
      <c r="J4528" s="5">
        <f t="shared" si="351"/>
        <v>1</v>
      </c>
      <c r="K4528" s="5">
        <f t="shared" si="352"/>
        <v>0</v>
      </c>
      <c r="L4528" s="5">
        <f t="shared" si="353"/>
        <v>1</v>
      </c>
      <c r="N4528" s="8">
        <f>VLOOKUP(C4528,'data indicadores nacional'!$A$2:$J$24,10,FALSE)</f>
        <v>15</v>
      </c>
      <c r="O4528" t="str">
        <f t="shared" si="354"/>
        <v xml:space="preserve"> </v>
      </c>
    </row>
    <row r="4529" spans="1:15">
      <c r="A4529" t="s">
        <v>114</v>
      </c>
      <c r="B4529" t="s">
        <v>592</v>
      </c>
      <c r="C4529" t="s">
        <v>101</v>
      </c>
      <c r="E4529" s="8">
        <v>111.1111111111111</v>
      </c>
      <c r="G4529" t="str">
        <f>VLOOKUP(C4529,'data indicadores nacional'!$A$2:$G$24,7,FALSE)</f>
        <v>abajo</v>
      </c>
      <c r="H4529" s="9">
        <f>VLOOKUP(C4529,'data indicadores nacional'!$A$2:$F$24,6,FALSE)</f>
        <v>1.3238688071947835</v>
      </c>
      <c r="I4529" s="5" t="str">
        <f t="shared" si="350"/>
        <v xml:space="preserve"> </v>
      </c>
      <c r="J4529" s="5">
        <f t="shared" si="351"/>
        <v>0</v>
      </c>
      <c r="K4529" s="5">
        <f t="shared" si="352"/>
        <v>0</v>
      </c>
      <c r="L4529" s="5">
        <f t="shared" si="353"/>
        <v>0</v>
      </c>
      <c r="N4529" s="8">
        <f>VLOOKUP(C4529,'data indicadores nacional'!$A$2:$J$24,10,FALSE)</f>
        <v>12</v>
      </c>
      <c r="O4529" t="str">
        <f t="shared" si="354"/>
        <v xml:space="preserve"> </v>
      </c>
    </row>
    <row r="4530" spans="1:15">
      <c r="A4530" t="s">
        <v>114</v>
      </c>
      <c r="B4530" t="s">
        <v>592</v>
      </c>
      <c r="C4530" t="s">
        <v>104</v>
      </c>
      <c r="D4530" s="8">
        <v>24.793388429752067</v>
      </c>
      <c r="E4530" s="8">
        <v>111.1111111111111</v>
      </c>
      <c r="G4530" t="str">
        <f>VLOOKUP(C4530,'data indicadores nacional'!$A$2:$G$24,7,FALSE)</f>
        <v>abajo</v>
      </c>
      <c r="H4530" s="9">
        <f>VLOOKUP(C4530,'data indicadores nacional'!$A$2:$F$24,6,FALSE)</f>
        <v>0.3966802220902198</v>
      </c>
      <c r="I4530" s="5" t="str">
        <f t="shared" si="350"/>
        <v xml:space="preserve"> </v>
      </c>
      <c r="J4530" s="5">
        <f t="shared" si="351"/>
        <v>1</v>
      </c>
      <c r="K4530" s="5">
        <f t="shared" si="352"/>
        <v>0</v>
      </c>
      <c r="L4530" s="5">
        <f t="shared" si="353"/>
        <v>1</v>
      </c>
      <c r="N4530" s="8">
        <f>VLOOKUP(C4530,'data indicadores nacional'!$A$2:$J$24,10,FALSE)</f>
        <v>12</v>
      </c>
      <c r="O4530" t="str">
        <f t="shared" si="354"/>
        <v xml:space="preserve"> </v>
      </c>
    </row>
    <row r="4531" spans="1:15">
      <c r="A4531" t="s">
        <v>114</v>
      </c>
      <c r="B4531" t="s">
        <v>593</v>
      </c>
      <c r="C4531" t="s">
        <v>88</v>
      </c>
      <c r="D4531" s="8">
        <v>3.1531531531531529</v>
      </c>
      <c r="E4531" s="8">
        <v>6.666666666666667</v>
      </c>
      <c r="G4531" t="str">
        <f>VLOOKUP(C4531,'data indicadores nacional'!$A$2:$G$24,7,FALSE)</f>
        <v>abajo</v>
      </c>
      <c r="H4531" s="9">
        <f>VLOOKUP(C4531,'data indicadores nacional'!$A$2:$F$24,6,FALSE)</f>
        <v>0.25026441121950321</v>
      </c>
      <c r="I4531" s="5" t="str">
        <f t="shared" si="350"/>
        <v xml:space="preserve"> </v>
      </c>
      <c r="J4531" s="5">
        <f t="shared" si="351"/>
        <v>1</v>
      </c>
      <c r="K4531" s="5">
        <f t="shared" si="352"/>
        <v>0</v>
      </c>
      <c r="L4531" s="5">
        <f t="shared" si="353"/>
        <v>1</v>
      </c>
      <c r="N4531" s="8">
        <f>VLOOKUP(C4531,'data indicadores nacional'!$A$2:$J$24,10,FALSE)</f>
        <v>10</v>
      </c>
      <c r="O4531" t="str">
        <f t="shared" si="354"/>
        <v xml:space="preserve"> </v>
      </c>
    </row>
    <row r="4532" spans="1:15">
      <c r="A4532" t="s">
        <v>114</v>
      </c>
      <c r="B4532" t="s">
        <v>593</v>
      </c>
      <c r="C4532" t="s">
        <v>89</v>
      </c>
      <c r="D4532" s="8">
        <v>78.75</v>
      </c>
      <c r="E4532" s="8">
        <v>75</v>
      </c>
      <c r="F4532" s="8">
        <v>60.869565217391312</v>
      </c>
      <c r="G4532" t="str">
        <f>VLOOKUP(C4532,'data indicadores nacional'!$A$2:$G$24,7,FALSE)</f>
        <v>arriba</v>
      </c>
      <c r="H4532" s="9">
        <f>VLOOKUP(C4532,'data indicadores nacional'!$A$2:$F$24,6,FALSE)</f>
        <v>2.7490434366534529</v>
      </c>
      <c r="I4532" s="5" t="str">
        <f t="shared" si="350"/>
        <v>alarma</v>
      </c>
      <c r="J4532" s="5">
        <f t="shared" si="351"/>
        <v>0</v>
      </c>
      <c r="K4532" s="5">
        <f t="shared" si="352"/>
        <v>1</v>
      </c>
      <c r="L4532" s="5">
        <f t="shared" si="353"/>
        <v>1</v>
      </c>
      <c r="N4532" s="8">
        <f>VLOOKUP(C4532,'data indicadores nacional'!$A$2:$J$24,10,FALSE)</f>
        <v>95</v>
      </c>
      <c r="O4532" t="str">
        <f t="shared" si="354"/>
        <v>alarma</v>
      </c>
    </row>
    <row r="4533" spans="1:15">
      <c r="A4533" t="s">
        <v>114</v>
      </c>
      <c r="B4533" t="s">
        <v>593</v>
      </c>
      <c r="C4533" t="s">
        <v>91</v>
      </c>
      <c r="D4533" s="8">
        <v>96.774193548387103</v>
      </c>
      <c r="E4533" s="8">
        <v>93.75</v>
      </c>
      <c r="F4533" s="8">
        <v>90.476190476190482</v>
      </c>
      <c r="G4533" t="str">
        <f>VLOOKUP(C4533,'data indicadores nacional'!$A$2:$G$24,7,FALSE)</f>
        <v>arriba</v>
      </c>
      <c r="H4533" s="9">
        <f>VLOOKUP(C4533,'data indicadores nacional'!$A$2:$F$24,6,FALSE)</f>
        <v>0.72595219758941765</v>
      </c>
      <c r="I4533" s="5" t="str">
        <f t="shared" si="350"/>
        <v>alarma</v>
      </c>
      <c r="J4533" s="5">
        <f t="shared" si="351"/>
        <v>0</v>
      </c>
      <c r="K4533" s="5">
        <f t="shared" si="352"/>
        <v>1</v>
      </c>
      <c r="L4533" s="5">
        <f t="shared" si="353"/>
        <v>1</v>
      </c>
      <c r="N4533" s="8" t="str">
        <f>VLOOKUP(C4533,'data indicadores nacional'!$A$2:$J$24,10,FALSE)</f>
        <v>-</v>
      </c>
      <c r="O4533" t="str">
        <f t="shared" si="354"/>
        <v xml:space="preserve"> </v>
      </c>
    </row>
    <row r="4534" spans="1:15">
      <c r="A4534" t="s">
        <v>114</v>
      </c>
      <c r="B4534" t="s">
        <v>593</v>
      </c>
      <c r="C4534" t="s">
        <v>94</v>
      </c>
      <c r="D4534" s="8">
        <v>4.7983870967741939</v>
      </c>
      <c r="E4534" s="8">
        <v>4.8125</v>
      </c>
      <c r="F4534" s="8">
        <v>4.3043478260869561</v>
      </c>
      <c r="G4534" t="str">
        <f>VLOOKUP(C4534,'data indicadores nacional'!$A$2:$G$24,7,FALSE)</f>
        <v>arriba</v>
      </c>
      <c r="H4534" s="9">
        <f>VLOOKUP(C4534,'data indicadores nacional'!$A$2:$F$24,6,FALSE)</f>
        <v>0.23219145011705353</v>
      </c>
      <c r="I4534" s="5" t="str">
        <f t="shared" si="350"/>
        <v>alarma</v>
      </c>
      <c r="J4534" s="5">
        <f t="shared" si="351"/>
        <v>0</v>
      </c>
      <c r="K4534" s="5">
        <f t="shared" si="352"/>
        <v>1</v>
      </c>
      <c r="L4534" s="5">
        <f t="shared" si="353"/>
        <v>1</v>
      </c>
      <c r="N4534" s="8" t="str">
        <f>VLOOKUP(C4534,'data indicadores nacional'!$A$2:$J$24,10,FALSE)</f>
        <v>-</v>
      </c>
      <c r="O4534" t="str">
        <f t="shared" si="354"/>
        <v xml:space="preserve"> </v>
      </c>
    </row>
    <row r="4535" spans="1:15">
      <c r="A4535" t="s">
        <v>114</v>
      </c>
      <c r="B4535" t="s">
        <v>593</v>
      </c>
      <c r="C4535" t="s">
        <v>95</v>
      </c>
      <c r="D4535" s="8">
        <v>7.4074074074074066</v>
      </c>
      <c r="E4535" s="8">
        <v>6.25</v>
      </c>
      <c r="G4535" t="str">
        <f>VLOOKUP(C4535,'data indicadores nacional'!$A$2:$G$24,7,FALSE)</f>
        <v>abajo</v>
      </c>
      <c r="H4535" s="9">
        <f>VLOOKUP(C4535,'data indicadores nacional'!$A$2:$F$24,6,FALSE)</f>
        <v>1.7199886991149187</v>
      </c>
      <c r="I4535" s="5" t="str">
        <f t="shared" si="350"/>
        <v xml:space="preserve"> </v>
      </c>
      <c r="J4535" s="5">
        <f t="shared" si="351"/>
        <v>1</v>
      </c>
      <c r="K4535" s="5">
        <f t="shared" si="352"/>
        <v>0</v>
      </c>
      <c r="L4535" s="5">
        <f t="shared" si="353"/>
        <v>1</v>
      </c>
      <c r="N4535" s="8">
        <f>VLOOKUP(C4535,'data indicadores nacional'!$A$2:$J$24,10,FALSE)</f>
        <v>15</v>
      </c>
      <c r="O4535" t="str">
        <f t="shared" si="354"/>
        <v xml:space="preserve"> </v>
      </c>
    </row>
    <row r="4536" spans="1:15">
      <c r="A4536" t="s">
        <v>114</v>
      </c>
      <c r="B4536" t="s">
        <v>593</v>
      </c>
      <c r="C4536" t="s">
        <v>96</v>
      </c>
      <c r="F4536" s="8">
        <v>4347.826086956522</v>
      </c>
      <c r="G4536" t="str">
        <f>VLOOKUP(C4536,'data indicadores nacional'!$A$2:$G$24,7,FALSE)</f>
        <v>abajo</v>
      </c>
      <c r="H4536" s="9">
        <f>VLOOKUP(C4536,'data indicadores nacional'!$A$2:$F$24,6,FALSE)</f>
        <v>14.793500408348107</v>
      </c>
      <c r="I4536" s="5" t="str">
        <f t="shared" si="350"/>
        <v>alarma</v>
      </c>
      <c r="J4536" s="5">
        <f t="shared" si="351"/>
        <v>0</v>
      </c>
      <c r="K4536" s="5">
        <f t="shared" si="352"/>
        <v>1</v>
      </c>
      <c r="L4536" s="5">
        <f t="shared" si="353"/>
        <v>1</v>
      </c>
      <c r="N4536" s="8">
        <f>VLOOKUP(C4536,'data indicadores nacional'!$A$2:$J$24,10,FALSE)</f>
        <v>45</v>
      </c>
      <c r="O4536" t="str">
        <f t="shared" si="354"/>
        <v>alarma</v>
      </c>
    </row>
    <row r="4537" spans="1:15">
      <c r="A4537" t="s">
        <v>114</v>
      </c>
      <c r="B4537" t="s">
        <v>593</v>
      </c>
      <c r="C4537" t="s">
        <v>98</v>
      </c>
      <c r="D4537" s="8">
        <v>9.6856414613423958</v>
      </c>
      <c r="E4537" s="8">
        <v>0.40016006402561027</v>
      </c>
      <c r="F4537" s="8">
        <v>0.19988007195682592</v>
      </c>
      <c r="G4537" t="str">
        <f>VLOOKUP(C4537,'data indicadores nacional'!$A$2:$G$24,7,FALSE)</f>
        <v>abajo</v>
      </c>
      <c r="H4537" s="9">
        <f>VLOOKUP(C4537,'data indicadores nacional'!$A$2:$F$24,6,FALSE)</f>
        <v>3.4897517565506893</v>
      </c>
      <c r="I4537" s="5" t="str">
        <f t="shared" si="350"/>
        <v xml:space="preserve"> </v>
      </c>
      <c r="J4537" s="5">
        <f t="shared" si="351"/>
        <v>1</v>
      </c>
      <c r="K4537" s="5">
        <f t="shared" si="352"/>
        <v>0</v>
      </c>
      <c r="L4537" s="5">
        <f t="shared" si="353"/>
        <v>1</v>
      </c>
      <c r="N4537" s="8">
        <f>VLOOKUP(C4537,'data indicadores nacional'!$A$2:$J$24,10,FALSE)</f>
        <v>61</v>
      </c>
      <c r="O4537" t="str">
        <f t="shared" si="354"/>
        <v xml:space="preserve"> </v>
      </c>
    </row>
    <row r="4538" spans="1:15">
      <c r="A4538" t="s">
        <v>114</v>
      </c>
      <c r="B4538" t="s">
        <v>593</v>
      </c>
      <c r="C4538" t="s">
        <v>99</v>
      </c>
      <c r="D4538" s="8">
        <v>19.394351820347058</v>
      </c>
      <c r="E4538" s="8">
        <v>0.79302141157811257</v>
      </c>
      <c r="F4538" s="8">
        <v>0.3968253968253968</v>
      </c>
      <c r="G4538" t="str">
        <f>VLOOKUP(C4538,'data indicadores nacional'!$A$2:$G$24,7,FALSE)</f>
        <v>abajo</v>
      </c>
      <c r="H4538" s="9">
        <f>VLOOKUP(C4538,'data indicadores nacional'!$A$2:$F$24,6,FALSE)</f>
        <v>7.5200278194544445</v>
      </c>
      <c r="I4538" s="5" t="str">
        <f t="shared" si="350"/>
        <v xml:space="preserve"> </v>
      </c>
      <c r="J4538" s="5">
        <f t="shared" si="351"/>
        <v>1</v>
      </c>
      <c r="K4538" s="5">
        <f t="shared" si="352"/>
        <v>0</v>
      </c>
      <c r="L4538" s="5">
        <f t="shared" si="353"/>
        <v>1</v>
      </c>
      <c r="N4538" s="8">
        <f>VLOOKUP(C4538,'data indicadores nacional'!$A$2:$J$24,10,FALSE)</f>
        <v>61</v>
      </c>
      <c r="O4538" t="str">
        <f t="shared" si="354"/>
        <v xml:space="preserve"> </v>
      </c>
    </row>
    <row r="4539" spans="1:15">
      <c r="A4539" t="s">
        <v>114</v>
      </c>
      <c r="B4539" t="s">
        <v>593</v>
      </c>
      <c r="C4539" t="s">
        <v>100</v>
      </c>
      <c r="D4539" s="8">
        <v>4.032258064516129</v>
      </c>
      <c r="F4539" s="8">
        <v>86.956521739130437</v>
      </c>
      <c r="G4539" t="str">
        <f>VLOOKUP(C4539,'data indicadores nacional'!$A$2:$G$24,7,FALSE)</f>
        <v>abajo</v>
      </c>
      <c r="H4539" s="9">
        <f>VLOOKUP(C4539,'data indicadores nacional'!$A$2:$F$24,6,FALSE)</f>
        <v>1.7895311097465236</v>
      </c>
      <c r="I4539" s="5" t="str">
        <f t="shared" si="350"/>
        <v>alarma</v>
      </c>
      <c r="J4539" s="5">
        <f t="shared" si="351"/>
        <v>0</v>
      </c>
      <c r="K4539" s="5">
        <f t="shared" si="352"/>
        <v>1</v>
      </c>
      <c r="L4539" s="5">
        <f t="shared" si="353"/>
        <v>1</v>
      </c>
      <c r="N4539" s="8">
        <f>VLOOKUP(C4539,'data indicadores nacional'!$A$2:$J$24,10,FALSE)</f>
        <v>15</v>
      </c>
      <c r="O4539" t="str">
        <f t="shared" si="354"/>
        <v>alarma</v>
      </c>
    </row>
    <row r="4540" spans="1:15">
      <c r="A4540" t="s">
        <v>114</v>
      </c>
      <c r="B4540" t="s">
        <v>593</v>
      </c>
      <c r="C4540" t="s">
        <v>101</v>
      </c>
      <c r="F4540" s="8">
        <v>43.478260869565219</v>
      </c>
      <c r="G4540" t="str">
        <f>VLOOKUP(C4540,'data indicadores nacional'!$A$2:$G$24,7,FALSE)</f>
        <v>abajo</v>
      </c>
      <c r="H4540" s="9">
        <f>VLOOKUP(C4540,'data indicadores nacional'!$A$2:$F$24,6,FALSE)</f>
        <v>1.3238688071947835</v>
      </c>
      <c r="I4540" s="5" t="str">
        <f t="shared" si="350"/>
        <v>alarma</v>
      </c>
      <c r="J4540" s="5">
        <f t="shared" si="351"/>
        <v>0</v>
      </c>
      <c r="K4540" s="5">
        <f t="shared" si="352"/>
        <v>1</v>
      </c>
      <c r="L4540" s="5">
        <f t="shared" si="353"/>
        <v>1</v>
      </c>
      <c r="N4540" s="8">
        <f>VLOOKUP(C4540,'data indicadores nacional'!$A$2:$J$24,10,FALSE)</f>
        <v>12</v>
      </c>
      <c r="O4540" t="str">
        <f t="shared" si="354"/>
        <v>alarma</v>
      </c>
    </row>
    <row r="4541" spans="1:15">
      <c r="A4541" t="s">
        <v>114</v>
      </c>
      <c r="B4541" t="s">
        <v>593</v>
      </c>
      <c r="C4541" t="s">
        <v>104</v>
      </c>
      <c r="F4541" s="8">
        <v>41.666666666666664</v>
      </c>
      <c r="G4541" t="str">
        <f>VLOOKUP(C4541,'data indicadores nacional'!$A$2:$G$24,7,FALSE)</f>
        <v>abajo</v>
      </c>
      <c r="H4541" s="9">
        <f>VLOOKUP(C4541,'data indicadores nacional'!$A$2:$F$24,6,FALSE)</f>
        <v>0.3966802220902198</v>
      </c>
      <c r="I4541" s="5" t="str">
        <f t="shared" si="350"/>
        <v>alarma</v>
      </c>
      <c r="J4541" s="5">
        <f t="shared" si="351"/>
        <v>0</v>
      </c>
      <c r="K4541" s="5">
        <f t="shared" si="352"/>
        <v>1</v>
      </c>
      <c r="L4541" s="5">
        <f t="shared" si="353"/>
        <v>1</v>
      </c>
      <c r="N4541" s="8">
        <f>VLOOKUP(C4541,'data indicadores nacional'!$A$2:$J$24,10,FALSE)</f>
        <v>12</v>
      </c>
      <c r="O4541" t="str">
        <f t="shared" si="354"/>
        <v>alarma</v>
      </c>
    </row>
    <row r="4542" spans="1:15">
      <c r="A4542" t="s">
        <v>114</v>
      </c>
      <c r="B4542" t="s">
        <v>594</v>
      </c>
      <c r="C4542" t="s">
        <v>88</v>
      </c>
      <c r="E4542" s="8">
        <v>14.285714285714285</v>
      </c>
      <c r="G4542" t="str">
        <f>VLOOKUP(C4542,'data indicadores nacional'!$A$2:$G$24,7,FALSE)</f>
        <v>abajo</v>
      </c>
      <c r="H4542" s="9">
        <f>VLOOKUP(C4542,'data indicadores nacional'!$A$2:$F$24,6,FALSE)</f>
        <v>0.25026441121950321</v>
      </c>
      <c r="I4542" s="5" t="str">
        <f t="shared" si="350"/>
        <v xml:space="preserve"> </v>
      </c>
      <c r="J4542" s="5">
        <f t="shared" si="351"/>
        <v>0</v>
      </c>
      <c r="K4542" s="5">
        <f t="shared" si="352"/>
        <v>0</v>
      </c>
      <c r="L4542" s="5">
        <f t="shared" si="353"/>
        <v>0</v>
      </c>
      <c r="N4542" s="8">
        <f>VLOOKUP(C4542,'data indicadores nacional'!$A$2:$J$24,10,FALSE)</f>
        <v>10</v>
      </c>
      <c r="O4542" t="str">
        <f t="shared" si="354"/>
        <v xml:space="preserve"> </v>
      </c>
    </row>
    <row r="4543" spans="1:15">
      <c r="A4543" t="s">
        <v>114</v>
      </c>
      <c r="B4543" t="s">
        <v>594</v>
      </c>
      <c r="C4543" t="s">
        <v>89</v>
      </c>
      <c r="D4543" s="8">
        <v>66.666666666666657</v>
      </c>
      <c r="E4543" s="8">
        <v>100</v>
      </c>
      <c r="F4543" s="8">
        <v>63.636363636363633</v>
      </c>
      <c r="G4543" t="str">
        <f>VLOOKUP(C4543,'data indicadores nacional'!$A$2:$G$24,7,FALSE)</f>
        <v>arriba</v>
      </c>
      <c r="H4543" s="9">
        <f>VLOOKUP(C4543,'data indicadores nacional'!$A$2:$F$24,6,FALSE)</f>
        <v>2.7490434366534529</v>
      </c>
      <c r="I4543" s="5" t="str">
        <f t="shared" si="350"/>
        <v>alarma</v>
      </c>
      <c r="J4543" s="5">
        <f t="shared" si="351"/>
        <v>0</v>
      </c>
      <c r="K4543" s="5">
        <f t="shared" si="352"/>
        <v>1</v>
      </c>
      <c r="L4543" s="5">
        <f t="shared" si="353"/>
        <v>1</v>
      </c>
      <c r="N4543" s="8">
        <f>VLOOKUP(C4543,'data indicadores nacional'!$A$2:$J$24,10,FALSE)</f>
        <v>95</v>
      </c>
      <c r="O4543" t="str">
        <f t="shared" si="354"/>
        <v>alarma</v>
      </c>
    </row>
    <row r="4544" spans="1:15">
      <c r="A4544" t="s">
        <v>114</v>
      </c>
      <c r="B4544" t="s">
        <v>594</v>
      </c>
      <c r="C4544" t="s">
        <v>90</v>
      </c>
      <c r="F4544" s="8">
        <v>100</v>
      </c>
      <c r="G4544" t="str">
        <f>VLOOKUP(C4544,'data indicadores nacional'!$A$2:$G$24,7,FALSE)</f>
        <v>abajo</v>
      </c>
      <c r="H4544" s="9">
        <f>VLOOKUP(C4544,'data indicadores nacional'!$A$2:$F$24,6,FALSE)</f>
        <v>2.2832114202799096</v>
      </c>
      <c r="I4544" s="5" t="str">
        <f t="shared" si="350"/>
        <v>alarma</v>
      </c>
      <c r="J4544" s="5">
        <f t="shared" si="351"/>
        <v>0</v>
      </c>
      <c r="K4544" s="5">
        <f t="shared" si="352"/>
        <v>1</v>
      </c>
      <c r="L4544" s="5">
        <f t="shared" si="353"/>
        <v>1</v>
      </c>
      <c r="N4544" s="8" t="str">
        <f>VLOOKUP(C4544,'data indicadores nacional'!$A$2:$J$24,10,FALSE)</f>
        <v>-</v>
      </c>
      <c r="O4544" t="str">
        <f t="shared" si="354"/>
        <v xml:space="preserve"> </v>
      </c>
    </row>
    <row r="4545" spans="1:15">
      <c r="A4545" t="s">
        <v>114</v>
      </c>
      <c r="B4545" t="s">
        <v>594</v>
      </c>
      <c r="C4545" t="s">
        <v>91</v>
      </c>
      <c r="D4545" s="8">
        <v>100</v>
      </c>
      <c r="E4545" s="8">
        <v>100</v>
      </c>
      <c r="F4545" s="8">
        <v>90.909090909090907</v>
      </c>
      <c r="G4545" t="str">
        <f>VLOOKUP(C4545,'data indicadores nacional'!$A$2:$G$24,7,FALSE)</f>
        <v>arriba</v>
      </c>
      <c r="H4545" s="9">
        <f>VLOOKUP(C4545,'data indicadores nacional'!$A$2:$F$24,6,FALSE)</f>
        <v>0.72595219758941765</v>
      </c>
      <c r="I4545" s="5" t="str">
        <f t="shared" si="350"/>
        <v>alarma</v>
      </c>
      <c r="J4545" s="5">
        <f t="shared" si="351"/>
        <v>0</v>
      </c>
      <c r="K4545" s="5">
        <f t="shared" si="352"/>
        <v>1</v>
      </c>
      <c r="L4545" s="5">
        <f t="shared" si="353"/>
        <v>1</v>
      </c>
      <c r="N4545" s="8" t="str">
        <f>VLOOKUP(C4545,'data indicadores nacional'!$A$2:$J$24,10,FALSE)</f>
        <v>-</v>
      </c>
      <c r="O4545" t="str">
        <f t="shared" si="354"/>
        <v xml:space="preserve"> </v>
      </c>
    </row>
    <row r="4546" spans="1:15">
      <c r="A4546" t="s">
        <v>114</v>
      </c>
      <c r="B4546" t="s">
        <v>594</v>
      </c>
      <c r="C4546" t="s">
        <v>94</v>
      </c>
      <c r="D4546" s="8">
        <v>4.6078431372549016</v>
      </c>
      <c r="E4546" s="8">
        <v>6</v>
      </c>
      <c r="F4546" s="8">
        <v>4.0454545454545459</v>
      </c>
      <c r="G4546" t="str">
        <f>VLOOKUP(C4546,'data indicadores nacional'!$A$2:$G$24,7,FALSE)</f>
        <v>arriba</v>
      </c>
      <c r="H4546" s="9">
        <f>VLOOKUP(C4546,'data indicadores nacional'!$A$2:$F$24,6,FALSE)</f>
        <v>0.23219145011705353</v>
      </c>
      <c r="I4546" s="5" t="str">
        <f t="shared" si="350"/>
        <v>alarma</v>
      </c>
      <c r="J4546" s="5">
        <f t="shared" si="351"/>
        <v>0</v>
      </c>
      <c r="K4546" s="5">
        <f t="shared" si="352"/>
        <v>1</v>
      </c>
      <c r="L4546" s="5">
        <f t="shared" si="353"/>
        <v>1</v>
      </c>
      <c r="N4546" s="8" t="str">
        <f>VLOOKUP(C4546,'data indicadores nacional'!$A$2:$J$24,10,FALSE)</f>
        <v>-</v>
      </c>
      <c r="O4546" t="str">
        <f t="shared" si="354"/>
        <v xml:space="preserve"> </v>
      </c>
    </row>
    <row r="4547" spans="1:15">
      <c r="A4547" t="s">
        <v>114</v>
      </c>
      <c r="B4547" t="s">
        <v>594</v>
      </c>
      <c r="C4547" t="s">
        <v>95</v>
      </c>
      <c r="D4547" s="8">
        <v>9.8039215686274517</v>
      </c>
      <c r="E4547" s="8">
        <v>12.5</v>
      </c>
      <c r="F4547" s="8">
        <v>9.0909090909090917</v>
      </c>
      <c r="G4547" t="str">
        <f>VLOOKUP(C4547,'data indicadores nacional'!$A$2:$G$24,7,FALSE)</f>
        <v>abajo</v>
      </c>
      <c r="H4547" s="9">
        <f>VLOOKUP(C4547,'data indicadores nacional'!$A$2:$F$24,6,FALSE)</f>
        <v>1.7199886991149187</v>
      </c>
      <c r="I4547" s="5" t="str">
        <f t="shared" ref="I4547:I4610" si="355">IF(G4547=$G$2,IF(F4547&gt;E4547,"alarma"," "),IF(F4547&lt;E4547,"alarma"," "))</f>
        <v xml:space="preserve"> </v>
      </c>
      <c r="J4547" s="5">
        <f t="shared" ref="J4547:J4610" si="356">IF(G4547=$G$2,IF((D4547-F4547)&gt;($M$2*H4547),1,0),IF((F4547-D4547)&gt;($M$2*H4547),1,0))</f>
        <v>1</v>
      </c>
      <c r="K4547" s="5">
        <f t="shared" ref="K4547:K4610" si="357">IF(G4547=$G$2,IF((F4547-D4547)&gt;($M$2*H4547),1,0),IF((D4547-F4547)&gt;($M$2*H4547),1,0))</f>
        <v>0</v>
      </c>
      <c r="L4547" s="5">
        <f t="shared" ref="L4547:L4610" si="358">IF(J4547=1,1,IF(K4547=1,1,0))</f>
        <v>1</v>
      </c>
      <c r="N4547" s="8">
        <f>VLOOKUP(C4547,'data indicadores nacional'!$A$2:$J$24,10,FALSE)</f>
        <v>15</v>
      </c>
      <c r="O4547" t="str">
        <f t="shared" ref="O4547:O4610" si="359">IF(N4547=$N$4," ",IF(F4547=$F$20," ",IF(G4547=$G$2,IF(F4547&lt;N4547," ","alarma"),IF(F4547&lt;N4547,"alarma"," "))))</f>
        <v xml:space="preserve"> </v>
      </c>
    </row>
    <row r="4548" spans="1:15">
      <c r="A4548" t="s">
        <v>114</v>
      </c>
      <c r="B4548" t="s">
        <v>594</v>
      </c>
      <c r="C4548" t="s">
        <v>97</v>
      </c>
      <c r="F4548" s="8">
        <v>1.3495276653171389</v>
      </c>
      <c r="G4548" t="str">
        <f>VLOOKUP(C4548,'data indicadores nacional'!$A$2:$G$24,7,FALSE)</f>
        <v>abajo</v>
      </c>
      <c r="H4548" s="9">
        <f>VLOOKUP(C4548,'data indicadores nacional'!$A$2:$F$24,6,FALSE)</f>
        <v>0.35698528124504503</v>
      </c>
      <c r="I4548" s="5" t="str">
        <f t="shared" si="355"/>
        <v>alarma</v>
      </c>
      <c r="J4548" s="5">
        <f t="shared" si="356"/>
        <v>0</v>
      </c>
      <c r="K4548" s="5">
        <f t="shared" si="357"/>
        <v>1</v>
      </c>
      <c r="L4548" s="5">
        <f t="shared" si="358"/>
        <v>1</v>
      </c>
      <c r="N4548" s="8">
        <f>VLOOKUP(C4548,'data indicadores nacional'!$A$2:$J$24,10,FALSE)</f>
        <v>61</v>
      </c>
      <c r="O4548" t="str">
        <f t="shared" si="359"/>
        <v xml:space="preserve"> </v>
      </c>
    </row>
    <row r="4549" spans="1:15">
      <c r="A4549" t="s">
        <v>114</v>
      </c>
      <c r="B4549" t="s">
        <v>594</v>
      </c>
      <c r="C4549" t="s">
        <v>98</v>
      </c>
      <c r="D4549" s="8">
        <v>10.344827586206897</v>
      </c>
      <c r="E4549" s="8">
        <v>1.2919896640826873</v>
      </c>
      <c r="F4549" s="8">
        <v>3.8634900193174504</v>
      </c>
      <c r="G4549" t="str">
        <f>VLOOKUP(C4549,'data indicadores nacional'!$A$2:$G$24,7,FALSE)</f>
        <v>abajo</v>
      </c>
      <c r="H4549" s="9">
        <f>VLOOKUP(C4549,'data indicadores nacional'!$A$2:$F$24,6,FALSE)</f>
        <v>3.4897517565506893</v>
      </c>
      <c r="I4549" s="5" t="str">
        <f t="shared" si="355"/>
        <v>alarma</v>
      </c>
      <c r="J4549" s="5">
        <f t="shared" si="356"/>
        <v>1</v>
      </c>
      <c r="K4549" s="5">
        <f t="shared" si="357"/>
        <v>0</v>
      </c>
      <c r="L4549" s="5">
        <f t="shared" si="358"/>
        <v>1</v>
      </c>
      <c r="N4549" s="8">
        <f>VLOOKUP(C4549,'data indicadores nacional'!$A$2:$J$24,10,FALSE)</f>
        <v>61</v>
      </c>
      <c r="O4549" t="str">
        <f t="shared" si="359"/>
        <v xml:space="preserve"> </v>
      </c>
    </row>
    <row r="4550" spans="1:15">
      <c r="A4550" t="s">
        <v>114</v>
      </c>
      <c r="B4550" t="s">
        <v>594</v>
      </c>
      <c r="C4550" t="s">
        <v>99</v>
      </c>
      <c r="D4550" s="8">
        <v>20.920502092050206</v>
      </c>
      <c r="E4550" s="8">
        <v>2.466091245376079</v>
      </c>
      <c r="F4550" s="8">
        <v>6.1576354679802963</v>
      </c>
      <c r="G4550" t="str">
        <f>VLOOKUP(C4550,'data indicadores nacional'!$A$2:$G$24,7,FALSE)</f>
        <v>abajo</v>
      </c>
      <c r="H4550" s="9">
        <f>VLOOKUP(C4550,'data indicadores nacional'!$A$2:$F$24,6,FALSE)</f>
        <v>7.5200278194544445</v>
      </c>
      <c r="I4550" s="5" t="str">
        <f t="shared" si="355"/>
        <v>alarma</v>
      </c>
      <c r="J4550" s="5">
        <f t="shared" si="356"/>
        <v>1</v>
      </c>
      <c r="K4550" s="5">
        <f t="shared" si="357"/>
        <v>0</v>
      </c>
      <c r="L4550" s="5">
        <f t="shared" si="358"/>
        <v>1</v>
      </c>
      <c r="N4550" s="8">
        <f>VLOOKUP(C4550,'data indicadores nacional'!$A$2:$J$24,10,FALSE)</f>
        <v>61</v>
      </c>
      <c r="O4550" t="str">
        <f t="shared" si="359"/>
        <v xml:space="preserve"> </v>
      </c>
    </row>
    <row r="4551" spans="1:15">
      <c r="A4551" t="s">
        <v>114</v>
      </c>
      <c r="B4551" t="s">
        <v>594</v>
      </c>
      <c r="C4551" t="s">
        <v>104</v>
      </c>
      <c r="D4551" s="8">
        <v>19.230769230769234</v>
      </c>
      <c r="G4551" t="str">
        <f>VLOOKUP(C4551,'data indicadores nacional'!$A$2:$G$24,7,FALSE)</f>
        <v>abajo</v>
      </c>
      <c r="H4551" s="9">
        <f>VLOOKUP(C4551,'data indicadores nacional'!$A$2:$F$24,6,FALSE)</f>
        <v>0.3966802220902198</v>
      </c>
      <c r="I4551" s="5" t="str">
        <f t="shared" si="355"/>
        <v xml:space="preserve"> </v>
      </c>
      <c r="J4551" s="5">
        <f t="shared" si="356"/>
        <v>1</v>
      </c>
      <c r="K4551" s="5">
        <f t="shared" si="357"/>
        <v>0</v>
      </c>
      <c r="L4551" s="5">
        <f t="shared" si="358"/>
        <v>1</v>
      </c>
      <c r="N4551" s="8">
        <f>VLOOKUP(C4551,'data indicadores nacional'!$A$2:$J$24,10,FALSE)</f>
        <v>12</v>
      </c>
      <c r="O4551" t="str">
        <f t="shared" si="359"/>
        <v xml:space="preserve"> </v>
      </c>
    </row>
    <row r="4552" spans="1:15">
      <c r="A4552" t="s">
        <v>114</v>
      </c>
      <c r="B4552" t="s">
        <v>595</v>
      </c>
      <c r="C4552" t="s">
        <v>88</v>
      </c>
      <c r="D4552" s="8">
        <v>5.8823529411764701</v>
      </c>
      <c r="G4552" t="str">
        <f>VLOOKUP(C4552,'data indicadores nacional'!$A$2:$G$24,7,FALSE)</f>
        <v>abajo</v>
      </c>
      <c r="H4552" s="9">
        <f>VLOOKUP(C4552,'data indicadores nacional'!$A$2:$F$24,6,FALSE)</f>
        <v>0.25026441121950321</v>
      </c>
      <c r="I4552" s="5" t="str">
        <f t="shared" si="355"/>
        <v xml:space="preserve"> </v>
      </c>
      <c r="J4552" s="5">
        <f t="shared" si="356"/>
        <v>1</v>
      </c>
      <c r="K4552" s="5">
        <f t="shared" si="357"/>
        <v>0</v>
      </c>
      <c r="L4552" s="5">
        <f t="shared" si="358"/>
        <v>1</v>
      </c>
      <c r="N4552" s="8">
        <f>VLOOKUP(C4552,'data indicadores nacional'!$A$2:$J$24,10,FALSE)</f>
        <v>10</v>
      </c>
      <c r="O4552" t="str">
        <f t="shared" si="359"/>
        <v xml:space="preserve"> </v>
      </c>
    </row>
    <row r="4553" spans="1:15">
      <c r="A4553" t="s">
        <v>114</v>
      </c>
      <c r="B4553" t="s">
        <v>595</v>
      </c>
      <c r="C4553" t="s">
        <v>89</v>
      </c>
      <c r="D4553" s="8">
        <v>83.908045977011497</v>
      </c>
      <c r="E4553" s="8">
        <v>100</v>
      </c>
      <c r="F4553" s="8">
        <v>86.206896551724128</v>
      </c>
      <c r="G4553" t="str">
        <f>VLOOKUP(C4553,'data indicadores nacional'!$A$2:$G$24,7,FALSE)</f>
        <v>arriba</v>
      </c>
      <c r="H4553" s="9">
        <f>VLOOKUP(C4553,'data indicadores nacional'!$A$2:$F$24,6,FALSE)</f>
        <v>2.7490434366534529</v>
      </c>
      <c r="I4553" s="5" t="str">
        <f t="shared" si="355"/>
        <v>alarma</v>
      </c>
      <c r="J4553" s="5">
        <f t="shared" si="356"/>
        <v>1</v>
      </c>
      <c r="K4553" s="5">
        <f t="shared" si="357"/>
        <v>0</v>
      </c>
      <c r="L4553" s="5">
        <f t="shared" si="358"/>
        <v>1</v>
      </c>
      <c r="N4553" s="8">
        <f>VLOOKUP(C4553,'data indicadores nacional'!$A$2:$J$24,10,FALSE)</f>
        <v>95</v>
      </c>
      <c r="O4553" t="str">
        <f t="shared" si="359"/>
        <v>alarma</v>
      </c>
    </row>
    <row r="4554" spans="1:15">
      <c r="A4554" t="s">
        <v>114</v>
      </c>
      <c r="B4554" t="s">
        <v>595</v>
      </c>
      <c r="C4554" t="s">
        <v>91</v>
      </c>
      <c r="D4554" s="8">
        <v>97.727272727272734</v>
      </c>
      <c r="E4554" s="8">
        <v>100</v>
      </c>
      <c r="F4554" s="8">
        <v>93.333333333333329</v>
      </c>
      <c r="G4554" t="str">
        <f>VLOOKUP(C4554,'data indicadores nacional'!$A$2:$G$24,7,FALSE)</f>
        <v>arriba</v>
      </c>
      <c r="H4554" s="9">
        <f>VLOOKUP(C4554,'data indicadores nacional'!$A$2:$F$24,6,FALSE)</f>
        <v>0.72595219758941765</v>
      </c>
      <c r="I4554" s="5" t="str">
        <f t="shared" si="355"/>
        <v>alarma</v>
      </c>
      <c r="J4554" s="5">
        <f t="shared" si="356"/>
        <v>0</v>
      </c>
      <c r="K4554" s="5">
        <f t="shared" si="357"/>
        <v>1</v>
      </c>
      <c r="L4554" s="5">
        <f t="shared" si="358"/>
        <v>1</v>
      </c>
      <c r="N4554" s="8" t="str">
        <f>VLOOKUP(C4554,'data indicadores nacional'!$A$2:$J$24,10,FALSE)</f>
        <v>-</v>
      </c>
      <c r="O4554" t="str">
        <f t="shared" si="359"/>
        <v xml:space="preserve"> </v>
      </c>
    </row>
    <row r="4555" spans="1:15">
      <c r="A4555" t="s">
        <v>114</v>
      </c>
      <c r="B4555" t="s">
        <v>595</v>
      </c>
      <c r="C4555" t="s">
        <v>92</v>
      </c>
      <c r="D4555" s="8">
        <v>1.1494252873563218</v>
      </c>
      <c r="G4555" t="str">
        <f>VLOOKUP(C4555,'data indicadores nacional'!$A$2:$G$24,7,FALSE)</f>
        <v>abajo</v>
      </c>
      <c r="H4555" s="9">
        <f>VLOOKUP(C4555,'data indicadores nacional'!$A$2:$F$24,6,FALSE)</f>
        <v>2.5040710609700474</v>
      </c>
      <c r="I4555" s="5" t="str">
        <f t="shared" si="355"/>
        <v xml:space="preserve"> </v>
      </c>
      <c r="J4555" s="5">
        <f t="shared" si="356"/>
        <v>1</v>
      </c>
      <c r="K4555" s="5">
        <f t="shared" si="357"/>
        <v>0</v>
      </c>
      <c r="L4555" s="5">
        <f t="shared" si="358"/>
        <v>1</v>
      </c>
      <c r="N4555" s="8" t="str">
        <f>VLOOKUP(C4555,'data indicadores nacional'!$A$2:$J$24,10,FALSE)</f>
        <v>-</v>
      </c>
      <c r="O4555" t="str">
        <f t="shared" si="359"/>
        <v xml:space="preserve"> </v>
      </c>
    </row>
    <row r="4556" spans="1:15">
      <c r="A4556" t="s">
        <v>114</v>
      </c>
      <c r="B4556" t="s">
        <v>595</v>
      </c>
      <c r="C4556" t="s">
        <v>94</v>
      </c>
      <c r="D4556" s="8">
        <v>6.2840909090909092</v>
      </c>
      <c r="E4556" s="8">
        <v>6.6</v>
      </c>
      <c r="F4556" s="8">
        <v>5.0333333333333332</v>
      </c>
      <c r="G4556" t="str">
        <f>VLOOKUP(C4556,'data indicadores nacional'!$A$2:$G$24,7,FALSE)</f>
        <v>arriba</v>
      </c>
      <c r="H4556" s="9">
        <f>VLOOKUP(C4556,'data indicadores nacional'!$A$2:$F$24,6,FALSE)</f>
        <v>0.23219145011705353</v>
      </c>
      <c r="I4556" s="5" t="str">
        <f t="shared" si="355"/>
        <v>alarma</v>
      </c>
      <c r="J4556" s="5">
        <f t="shared" si="356"/>
        <v>0</v>
      </c>
      <c r="K4556" s="5">
        <f t="shared" si="357"/>
        <v>1</v>
      </c>
      <c r="L4556" s="5">
        <f t="shared" si="358"/>
        <v>1</v>
      </c>
      <c r="N4556" s="8" t="str">
        <f>VLOOKUP(C4556,'data indicadores nacional'!$A$2:$J$24,10,FALSE)</f>
        <v>-</v>
      </c>
      <c r="O4556" t="str">
        <f t="shared" si="359"/>
        <v xml:space="preserve"> </v>
      </c>
    </row>
    <row r="4557" spans="1:15">
      <c r="A4557" t="s">
        <v>114</v>
      </c>
      <c r="B4557" t="s">
        <v>595</v>
      </c>
      <c r="C4557" t="s">
        <v>95</v>
      </c>
      <c r="D4557" s="8">
        <v>13.636363636363635</v>
      </c>
      <c r="E4557" s="8">
        <v>20</v>
      </c>
      <c r="F4557" s="8">
        <v>6.666666666666667</v>
      </c>
      <c r="G4557" t="str">
        <f>VLOOKUP(C4557,'data indicadores nacional'!$A$2:$G$24,7,FALSE)</f>
        <v>abajo</v>
      </c>
      <c r="H4557" s="9">
        <f>VLOOKUP(C4557,'data indicadores nacional'!$A$2:$F$24,6,FALSE)</f>
        <v>1.7199886991149187</v>
      </c>
      <c r="I4557" s="5" t="str">
        <f t="shared" si="355"/>
        <v xml:space="preserve"> </v>
      </c>
      <c r="J4557" s="5">
        <f t="shared" si="356"/>
        <v>1</v>
      </c>
      <c r="K4557" s="5">
        <f t="shared" si="357"/>
        <v>0</v>
      </c>
      <c r="L4557" s="5">
        <f t="shared" si="358"/>
        <v>1</v>
      </c>
      <c r="N4557" s="8">
        <f>VLOOKUP(C4557,'data indicadores nacional'!$A$2:$J$24,10,FALSE)</f>
        <v>15</v>
      </c>
      <c r="O4557" t="str">
        <f t="shared" si="359"/>
        <v xml:space="preserve"> </v>
      </c>
    </row>
    <row r="4558" spans="1:15">
      <c r="A4558" t="s">
        <v>114</v>
      </c>
      <c r="B4558" t="s">
        <v>595</v>
      </c>
      <c r="C4558" t="s">
        <v>98</v>
      </c>
      <c r="D4558" s="8">
        <v>14.64968152866242</v>
      </c>
      <c r="E4558" s="8">
        <v>2.8839221341023791</v>
      </c>
      <c r="F4558" s="8">
        <v>8</v>
      </c>
      <c r="G4558" t="str">
        <f>VLOOKUP(C4558,'data indicadores nacional'!$A$2:$G$24,7,FALSE)</f>
        <v>abajo</v>
      </c>
      <c r="H4558" s="9">
        <f>VLOOKUP(C4558,'data indicadores nacional'!$A$2:$F$24,6,FALSE)</f>
        <v>3.4897517565506893</v>
      </c>
      <c r="I4558" s="5" t="str">
        <f t="shared" si="355"/>
        <v>alarma</v>
      </c>
      <c r="J4558" s="5">
        <f t="shared" si="356"/>
        <v>1</v>
      </c>
      <c r="K4558" s="5">
        <f t="shared" si="357"/>
        <v>0</v>
      </c>
      <c r="L4558" s="5">
        <f t="shared" si="358"/>
        <v>1</v>
      </c>
      <c r="N4558" s="8">
        <f>VLOOKUP(C4558,'data indicadores nacional'!$A$2:$J$24,10,FALSE)</f>
        <v>61</v>
      </c>
      <c r="O4558" t="str">
        <f t="shared" si="359"/>
        <v xml:space="preserve"> </v>
      </c>
    </row>
    <row r="4559" spans="1:15">
      <c r="A4559" t="s">
        <v>114</v>
      </c>
      <c r="B4559" t="s">
        <v>595</v>
      </c>
      <c r="C4559" t="s">
        <v>99</v>
      </c>
      <c r="D4559" s="8">
        <v>30.423280423280421</v>
      </c>
      <c r="E4559" s="8">
        <v>5.7971014492753623</v>
      </c>
      <c r="F4559" s="8">
        <v>16.105417276720353</v>
      </c>
      <c r="G4559" t="str">
        <f>VLOOKUP(C4559,'data indicadores nacional'!$A$2:$G$24,7,FALSE)</f>
        <v>abajo</v>
      </c>
      <c r="H4559" s="9">
        <f>VLOOKUP(C4559,'data indicadores nacional'!$A$2:$F$24,6,FALSE)</f>
        <v>7.5200278194544445</v>
      </c>
      <c r="I4559" s="5" t="str">
        <f t="shared" si="355"/>
        <v>alarma</v>
      </c>
      <c r="J4559" s="5">
        <f t="shared" si="356"/>
        <v>1</v>
      </c>
      <c r="K4559" s="5">
        <f t="shared" si="357"/>
        <v>0</v>
      </c>
      <c r="L4559" s="5">
        <f t="shared" si="358"/>
        <v>1</v>
      </c>
      <c r="N4559" s="8">
        <f>VLOOKUP(C4559,'data indicadores nacional'!$A$2:$J$24,10,FALSE)</f>
        <v>61</v>
      </c>
      <c r="O4559" t="str">
        <f t="shared" si="359"/>
        <v xml:space="preserve"> </v>
      </c>
    </row>
    <row r="4560" spans="1:15">
      <c r="A4560" t="s">
        <v>114</v>
      </c>
      <c r="B4560" t="s">
        <v>595</v>
      </c>
      <c r="C4560" t="s">
        <v>100</v>
      </c>
      <c r="D4560" s="8">
        <v>11.363636363636363</v>
      </c>
      <c r="G4560" t="str">
        <f>VLOOKUP(C4560,'data indicadores nacional'!$A$2:$G$24,7,FALSE)</f>
        <v>abajo</v>
      </c>
      <c r="H4560" s="9">
        <f>VLOOKUP(C4560,'data indicadores nacional'!$A$2:$F$24,6,FALSE)</f>
        <v>1.7895311097465236</v>
      </c>
      <c r="I4560" s="5" t="str">
        <f t="shared" si="355"/>
        <v xml:space="preserve"> </v>
      </c>
      <c r="J4560" s="5">
        <f t="shared" si="356"/>
        <v>1</v>
      </c>
      <c r="K4560" s="5">
        <f t="shared" si="357"/>
        <v>0</v>
      </c>
      <c r="L4560" s="5">
        <f t="shared" si="358"/>
        <v>1</v>
      </c>
      <c r="N4560" s="8">
        <f>VLOOKUP(C4560,'data indicadores nacional'!$A$2:$J$24,10,FALSE)</f>
        <v>15</v>
      </c>
      <c r="O4560" t="str">
        <f t="shared" si="359"/>
        <v xml:space="preserve"> </v>
      </c>
    </row>
    <row r="4561" spans="1:15">
      <c r="A4561" t="s">
        <v>114</v>
      </c>
      <c r="B4561" t="s">
        <v>595</v>
      </c>
      <c r="C4561" t="s">
        <v>105</v>
      </c>
      <c r="D4561" s="8">
        <v>56.753688989784337</v>
      </c>
      <c r="G4561" t="str">
        <f>VLOOKUP(C4561,'data indicadores nacional'!$A$2:$G$24,7,FALSE)</f>
        <v>abajo</v>
      </c>
      <c r="H4561" s="9">
        <f>VLOOKUP(C4561,'data indicadores nacional'!$A$2:$F$24,6,FALSE)</f>
        <v>1.2536970118415909</v>
      </c>
      <c r="I4561" s="5" t="str">
        <f t="shared" si="355"/>
        <v xml:space="preserve"> </v>
      </c>
      <c r="J4561" s="5">
        <f t="shared" si="356"/>
        <v>1</v>
      </c>
      <c r="K4561" s="5">
        <f t="shared" si="357"/>
        <v>0</v>
      </c>
      <c r="L4561" s="5">
        <f t="shared" si="358"/>
        <v>1</v>
      </c>
      <c r="N4561" s="8">
        <f>VLOOKUP(C4561,'data indicadores nacional'!$A$2:$J$24,10,FALSE)</f>
        <v>4.0773685948219525</v>
      </c>
      <c r="O4561" t="str">
        <f t="shared" si="359"/>
        <v xml:space="preserve"> </v>
      </c>
    </row>
    <row r="4562" spans="1:15">
      <c r="A4562" t="s">
        <v>114</v>
      </c>
      <c r="B4562" t="s">
        <v>596</v>
      </c>
      <c r="C4562" t="s">
        <v>88</v>
      </c>
      <c r="D4562" s="8">
        <v>3.0081300813008132</v>
      </c>
      <c r="E4562" s="8">
        <v>2.1065675340768277</v>
      </c>
      <c r="F4562" s="8">
        <v>2.6066350710900474</v>
      </c>
      <c r="G4562" t="str">
        <f>VLOOKUP(C4562,'data indicadores nacional'!$A$2:$G$24,7,FALSE)</f>
        <v>abajo</v>
      </c>
      <c r="H4562" s="9">
        <f>VLOOKUP(C4562,'data indicadores nacional'!$A$2:$F$24,6,FALSE)</f>
        <v>0.25026441121950321</v>
      </c>
      <c r="I4562" s="5" t="str">
        <f t="shared" si="355"/>
        <v>alarma</v>
      </c>
      <c r="J4562" s="5">
        <f t="shared" si="356"/>
        <v>1</v>
      </c>
      <c r="K4562" s="5">
        <f t="shared" si="357"/>
        <v>0</v>
      </c>
      <c r="L4562" s="5">
        <f t="shared" si="358"/>
        <v>1</v>
      </c>
      <c r="N4562" s="8">
        <f>VLOOKUP(C4562,'data indicadores nacional'!$A$2:$J$24,10,FALSE)</f>
        <v>10</v>
      </c>
      <c r="O4562" t="str">
        <f t="shared" si="359"/>
        <v xml:space="preserve"> </v>
      </c>
    </row>
    <row r="4563" spans="1:15">
      <c r="A4563" t="s">
        <v>114</v>
      </c>
      <c r="B4563" t="s">
        <v>596</v>
      </c>
      <c r="C4563" t="s">
        <v>89</v>
      </c>
      <c r="D4563" s="8">
        <v>88.453608247422679</v>
      </c>
      <c r="E4563" s="8">
        <v>91.641566265060234</v>
      </c>
      <c r="F4563" s="8">
        <v>86.237684729064028</v>
      </c>
      <c r="G4563" t="str">
        <f>VLOOKUP(C4563,'data indicadores nacional'!$A$2:$G$24,7,FALSE)</f>
        <v>arriba</v>
      </c>
      <c r="H4563" s="9">
        <f>VLOOKUP(C4563,'data indicadores nacional'!$A$2:$F$24,6,FALSE)</f>
        <v>2.7490434366534529</v>
      </c>
      <c r="I4563" s="5" t="str">
        <f t="shared" si="355"/>
        <v>alarma</v>
      </c>
      <c r="J4563" s="5">
        <f t="shared" si="356"/>
        <v>0</v>
      </c>
      <c r="K4563" s="5">
        <f t="shared" si="357"/>
        <v>1</v>
      </c>
      <c r="L4563" s="5">
        <f t="shared" si="358"/>
        <v>1</v>
      </c>
      <c r="N4563" s="8">
        <f>VLOOKUP(C4563,'data indicadores nacional'!$A$2:$J$24,10,FALSE)</f>
        <v>95</v>
      </c>
      <c r="O4563" t="str">
        <f t="shared" si="359"/>
        <v>alarma</v>
      </c>
    </row>
    <row r="4564" spans="1:15">
      <c r="A4564" t="s">
        <v>114</v>
      </c>
      <c r="B4564" t="s">
        <v>596</v>
      </c>
      <c r="C4564" t="s">
        <v>90</v>
      </c>
      <c r="D4564" s="8">
        <v>89.583333333333343</v>
      </c>
      <c r="E4564" s="8">
        <v>91.428571428571431</v>
      </c>
      <c r="F4564" s="8">
        <v>87.5</v>
      </c>
      <c r="G4564" t="str">
        <f>VLOOKUP(C4564,'data indicadores nacional'!$A$2:$G$24,7,FALSE)</f>
        <v>abajo</v>
      </c>
      <c r="H4564" s="9">
        <f>VLOOKUP(C4564,'data indicadores nacional'!$A$2:$F$24,6,FALSE)</f>
        <v>2.2832114202799096</v>
      </c>
      <c r="I4564" s="5" t="str">
        <f t="shared" si="355"/>
        <v xml:space="preserve"> </v>
      </c>
      <c r="J4564" s="5">
        <f t="shared" si="356"/>
        <v>1</v>
      </c>
      <c r="K4564" s="5">
        <f t="shared" si="357"/>
        <v>0</v>
      </c>
      <c r="L4564" s="5">
        <f t="shared" si="358"/>
        <v>1</v>
      </c>
      <c r="N4564" s="8" t="str">
        <f>VLOOKUP(C4564,'data indicadores nacional'!$A$2:$J$24,10,FALSE)</f>
        <v>-</v>
      </c>
      <c r="O4564" t="str">
        <f t="shared" si="359"/>
        <v xml:space="preserve"> </v>
      </c>
    </row>
    <row r="4565" spans="1:15">
      <c r="A4565" t="s">
        <v>114</v>
      </c>
      <c r="B4565" t="s">
        <v>596</v>
      </c>
      <c r="C4565" t="s">
        <v>91</v>
      </c>
      <c r="D4565" s="8">
        <v>99.378427787934186</v>
      </c>
      <c r="E4565" s="8">
        <v>99.732415902140673</v>
      </c>
      <c r="F4565" s="8">
        <v>99.843847595252967</v>
      </c>
      <c r="G4565" t="str">
        <f>VLOOKUP(C4565,'data indicadores nacional'!$A$2:$G$24,7,FALSE)</f>
        <v>arriba</v>
      </c>
      <c r="H4565" s="9">
        <f>VLOOKUP(C4565,'data indicadores nacional'!$A$2:$F$24,6,FALSE)</f>
        <v>0.72595219758941765</v>
      </c>
      <c r="I4565" s="5" t="str">
        <f t="shared" si="355"/>
        <v xml:space="preserve"> </v>
      </c>
      <c r="J4565" s="5">
        <f t="shared" si="356"/>
        <v>1</v>
      </c>
      <c r="K4565" s="5">
        <f t="shared" si="357"/>
        <v>0</v>
      </c>
      <c r="L4565" s="5">
        <f t="shared" si="358"/>
        <v>1</v>
      </c>
      <c r="N4565" s="8" t="str">
        <f>VLOOKUP(C4565,'data indicadores nacional'!$A$2:$J$24,10,FALSE)</f>
        <v>-</v>
      </c>
      <c r="O4565" t="str">
        <f t="shared" si="359"/>
        <v xml:space="preserve"> </v>
      </c>
    </row>
    <row r="4566" spans="1:15">
      <c r="A4566" t="s">
        <v>114</v>
      </c>
      <c r="B4566" t="s">
        <v>596</v>
      </c>
      <c r="C4566" t="s">
        <v>92</v>
      </c>
      <c r="D4566" s="8">
        <v>51.716660643295988</v>
      </c>
      <c r="E4566" s="8">
        <v>64.973664409330325</v>
      </c>
      <c r="F4566" s="8">
        <v>75.615763546798036</v>
      </c>
      <c r="G4566" t="str">
        <f>VLOOKUP(C4566,'data indicadores nacional'!$A$2:$G$24,7,FALSE)</f>
        <v>abajo</v>
      </c>
      <c r="H4566" s="9">
        <f>VLOOKUP(C4566,'data indicadores nacional'!$A$2:$F$24,6,FALSE)</f>
        <v>2.5040710609700474</v>
      </c>
      <c r="I4566" s="5" t="str">
        <f t="shared" si="355"/>
        <v>alarma</v>
      </c>
      <c r="J4566" s="5">
        <f t="shared" si="356"/>
        <v>0</v>
      </c>
      <c r="K4566" s="5">
        <f t="shared" si="357"/>
        <v>1</v>
      </c>
      <c r="L4566" s="5">
        <f t="shared" si="358"/>
        <v>1</v>
      </c>
      <c r="N4566" s="8" t="str">
        <f>VLOOKUP(C4566,'data indicadores nacional'!$A$2:$J$24,10,FALSE)</f>
        <v>-</v>
      </c>
      <c r="O4566" t="str">
        <f t="shared" si="359"/>
        <v xml:space="preserve"> </v>
      </c>
    </row>
    <row r="4567" spans="1:15">
      <c r="A4567" t="s">
        <v>114</v>
      </c>
      <c r="B4567" t="s">
        <v>596</v>
      </c>
      <c r="C4567" t="s">
        <v>93</v>
      </c>
      <c r="D4567" s="8">
        <v>0.47221213221939706</v>
      </c>
      <c r="E4567" s="8">
        <v>0.41384499623777277</v>
      </c>
      <c r="F4567" s="8">
        <v>0.21551724137931033</v>
      </c>
      <c r="G4567" t="str">
        <f>VLOOKUP(C4567,'data indicadores nacional'!$A$2:$G$24,7,FALSE)</f>
        <v>abajo</v>
      </c>
      <c r="H4567" s="9">
        <f>VLOOKUP(C4567,'data indicadores nacional'!$A$2:$F$24,6,FALSE)</f>
        <v>3.3766595341714022E-2</v>
      </c>
      <c r="I4567" s="5" t="str">
        <f t="shared" si="355"/>
        <v xml:space="preserve"> </v>
      </c>
      <c r="J4567" s="5">
        <f t="shared" si="356"/>
        <v>1</v>
      </c>
      <c r="K4567" s="5">
        <f t="shared" si="357"/>
        <v>0</v>
      </c>
      <c r="L4567" s="5">
        <f t="shared" si="358"/>
        <v>1</v>
      </c>
      <c r="N4567" s="8">
        <f>VLOOKUP(C4567,'data indicadores nacional'!$A$2:$J$24,10,FALSE)</f>
        <v>15</v>
      </c>
      <c r="O4567" t="str">
        <f t="shared" si="359"/>
        <v xml:space="preserve"> </v>
      </c>
    </row>
    <row r="4568" spans="1:15">
      <c r="A4568" t="s">
        <v>114</v>
      </c>
      <c r="B4568" t="s">
        <v>596</v>
      </c>
      <c r="C4568" t="s">
        <v>94</v>
      </c>
      <c r="D4568" s="8">
        <v>4.8926654740608226</v>
      </c>
      <c r="E4568" s="8">
        <v>6.3118886380737393</v>
      </c>
      <c r="F4568" s="8">
        <v>5.8051108374384235</v>
      </c>
      <c r="G4568" t="str">
        <f>VLOOKUP(C4568,'data indicadores nacional'!$A$2:$G$24,7,FALSE)</f>
        <v>arriba</v>
      </c>
      <c r="H4568" s="9">
        <f>VLOOKUP(C4568,'data indicadores nacional'!$A$2:$F$24,6,FALSE)</f>
        <v>0.23219145011705353</v>
      </c>
      <c r="I4568" s="5" t="str">
        <f t="shared" si="355"/>
        <v>alarma</v>
      </c>
      <c r="J4568" s="5">
        <f t="shared" si="356"/>
        <v>1</v>
      </c>
      <c r="K4568" s="5">
        <f t="shared" si="357"/>
        <v>0</v>
      </c>
      <c r="L4568" s="5">
        <f t="shared" si="358"/>
        <v>1</v>
      </c>
      <c r="N4568" s="8" t="str">
        <f>VLOOKUP(C4568,'data indicadores nacional'!$A$2:$J$24,10,FALSE)</f>
        <v>-</v>
      </c>
      <c r="O4568" t="str">
        <f t="shared" si="359"/>
        <v xml:space="preserve"> </v>
      </c>
    </row>
    <row r="4569" spans="1:15">
      <c r="A4569" t="s">
        <v>114</v>
      </c>
      <c r="B4569" t="s">
        <v>596</v>
      </c>
      <c r="C4569" t="s">
        <v>95</v>
      </c>
      <c r="D4569" s="8">
        <v>15.074464220849981</v>
      </c>
      <c r="E4569" s="8">
        <v>13.092550790067719</v>
      </c>
      <c r="F4569" s="8">
        <v>13.392857142857142</v>
      </c>
      <c r="G4569" t="str">
        <f>VLOOKUP(C4569,'data indicadores nacional'!$A$2:$G$24,7,FALSE)</f>
        <v>abajo</v>
      </c>
      <c r="H4569" s="9">
        <f>VLOOKUP(C4569,'data indicadores nacional'!$A$2:$F$24,6,FALSE)</f>
        <v>1.7199886991149187</v>
      </c>
      <c r="I4569" s="5" t="str">
        <f t="shared" si="355"/>
        <v>alarma</v>
      </c>
      <c r="J4569" s="5">
        <f t="shared" si="356"/>
        <v>1</v>
      </c>
      <c r="K4569" s="5">
        <f t="shared" si="357"/>
        <v>0</v>
      </c>
      <c r="L4569" s="5">
        <f t="shared" si="358"/>
        <v>1</v>
      </c>
      <c r="N4569" s="8">
        <f>VLOOKUP(C4569,'data indicadores nacional'!$A$2:$J$24,10,FALSE)</f>
        <v>15</v>
      </c>
      <c r="O4569" t="str">
        <f t="shared" si="359"/>
        <v xml:space="preserve"> </v>
      </c>
    </row>
    <row r="4570" spans="1:15">
      <c r="A4570" t="s">
        <v>114</v>
      </c>
      <c r="B4570" t="s">
        <v>596</v>
      </c>
      <c r="C4570" t="s">
        <v>96</v>
      </c>
      <c r="D4570" s="8">
        <v>35.77817531305903</v>
      </c>
      <c r="E4570" s="8">
        <v>75.244544770504135</v>
      </c>
      <c r="F4570" s="8">
        <v>123.15270935960591</v>
      </c>
      <c r="G4570" t="str">
        <f>VLOOKUP(C4570,'data indicadores nacional'!$A$2:$G$24,7,FALSE)</f>
        <v>abajo</v>
      </c>
      <c r="H4570" s="9">
        <f>VLOOKUP(C4570,'data indicadores nacional'!$A$2:$F$24,6,FALSE)</f>
        <v>14.793500408348107</v>
      </c>
      <c r="I4570" s="5" t="str">
        <f t="shared" si="355"/>
        <v>alarma</v>
      </c>
      <c r="J4570" s="5">
        <f t="shared" si="356"/>
        <v>0</v>
      </c>
      <c r="K4570" s="5">
        <f t="shared" si="357"/>
        <v>1</v>
      </c>
      <c r="L4570" s="5">
        <f t="shared" si="358"/>
        <v>1</v>
      </c>
      <c r="N4570" s="8">
        <f>VLOOKUP(C4570,'data indicadores nacional'!$A$2:$J$24,10,FALSE)</f>
        <v>45</v>
      </c>
      <c r="O4570" t="str">
        <f t="shared" si="359"/>
        <v>alarma</v>
      </c>
    </row>
    <row r="4571" spans="1:15">
      <c r="A4571" t="s">
        <v>114</v>
      </c>
      <c r="B4571" t="s">
        <v>596</v>
      </c>
      <c r="C4571" t="s">
        <v>97</v>
      </c>
      <c r="D4571" s="8">
        <v>8.3463745435576424</v>
      </c>
      <c r="E4571" s="8">
        <v>7.3252406864796988</v>
      </c>
      <c r="F4571" s="8">
        <v>6.7241017020382436</v>
      </c>
      <c r="G4571" t="str">
        <f>VLOOKUP(C4571,'data indicadores nacional'!$A$2:$G$24,7,FALSE)</f>
        <v>abajo</v>
      </c>
      <c r="H4571" s="9">
        <f>VLOOKUP(C4571,'data indicadores nacional'!$A$2:$F$24,6,FALSE)</f>
        <v>0.35698528124504503</v>
      </c>
      <c r="I4571" s="5" t="str">
        <f t="shared" si="355"/>
        <v xml:space="preserve"> </v>
      </c>
      <c r="J4571" s="5">
        <f t="shared" si="356"/>
        <v>1</v>
      </c>
      <c r="K4571" s="5">
        <f t="shared" si="357"/>
        <v>0</v>
      </c>
      <c r="L4571" s="5">
        <f t="shared" si="358"/>
        <v>1</v>
      </c>
      <c r="N4571" s="8">
        <f>VLOOKUP(C4571,'data indicadores nacional'!$A$2:$J$24,10,FALSE)</f>
        <v>61</v>
      </c>
      <c r="O4571" t="str">
        <f t="shared" si="359"/>
        <v xml:space="preserve"> </v>
      </c>
    </row>
    <row r="4572" spans="1:15">
      <c r="A4572" t="s">
        <v>114</v>
      </c>
      <c r="B4572" t="s">
        <v>596</v>
      </c>
      <c r="C4572" t="s">
        <v>98</v>
      </c>
      <c r="D4572" s="8">
        <v>66.224023454341648</v>
      </c>
      <c r="E4572" s="8">
        <v>75.01044713748432</v>
      </c>
      <c r="F4572" s="8">
        <v>93.907563025210081</v>
      </c>
      <c r="G4572" t="str">
        <f>VLOOKUP(C4572,'data indicadores nacional'!$A$2:$G$24,7,FALSE)</f>
        <v>abajo</v>
      </c>
      <c r="H4572" s="9">
        <f>VLOOKUP(C4572,'data indicadores nacional'!$A$2:$F$24,6,FALSE)</f>
        <v>3.4897517565506893</v>
      </c>
      <c r="I4572" s="5" t="str">
        <f t="shared" si="355"/>
        <v>alarma</v>
      </c>
      <c r="J4572" s="5">
        <f t="shared" si="356"/>
        <v>0</v>
      </c>
      <c r="K4572" s="5">
        <f t="shared" si="357"/>
        <v>1</v>
      </c>
      <c r="L4572" s="5">
        <f t="shared" si="358"/>
        <v>1</v>
      </c>
      <c r="N4572" s="8">
        <f>VLOOKUP(C4572,'data indicadores nacional'!$A$2:$J$24,10,FALSE)</f>
        <v>61</v>
      </c>
      <c r="O4572" t="str">
        <f t="shared" si="359"/>
        <v>alarma</v>
      </c>
    </row>
    <row r="4573" spans="1:15">
      <c r="A4573" t="s">
        <v>114</v>
      </c>
      <c r="B4573" t="s">
        <v>596</v>
      </c>
      <c r="C4573" t="s">
        <v>99</v>
      </c>
      <c r="D4573" s="8">
        <v>123.16113581936366</v>
      </c>
      <c r="E4573" s="8">
        <v>142.4697538589904</v>
      </c>
      <c r="F4573" s="8">
        <v>181.05440033606385</v>
      </c>
      <c r="G4573" t="str">
        <f>VLOOKUP(C4573,'data indicadores nacional'!$A$2:$G$24,7,FALSE)</f>
        <v>abajo</v>
      </c>
      <c r="H4573" s="9">
        <f>VLOOKUP(C4573,'data indicadores nacional'!$A$2:$F$24,6,FALSE)</f>
        <v>7.5200278194544445</v>
      </c>
      <c r="I4573" s="5" t="str">
        <f t="shared" si="355"/>
        <v>alarma</v>
      </c>
      <c r="J4573" s="5">
        <f t="shared" si="356"/>
        <v>0</v>
      </c>
      <c r="K4573" s="5">
        <f t="shared" si="357"/>
        <v>1</v>
      </c>
      <c r="L4573" s="5">
        <f t="shared" si="358"/>
        <v>1</v>
      </c>
      <c r="N4573" s="8">
        <f>VLOOKUP(C4573,'data indicadores nacional'!$A$2:$J$24,10,FALSE)</f>
        <v>61</v>
      </c>
      <c r="O4573" t="str">
        <f t="shared" si="359"/>
        <v>alarma</v>
      </c>
    </row>
    <row r="4574" spans="1:15">
      <c r="A4574" t="s">
        <v>114</v>
      </c>
      <c r="B4574" t="s">
        <v>596</v>
      </c>
      <c r="C4574" t="s">
        <v>100</v>
      </c>
      <c r="D4574" s="8">
        <v>6.4400715563506266</v>
      </c>
      <c r="E4574" s="8">
        <v>12.791572610985703</v>
      </c>
      <c r="F4574" s="8">
        <v>10.467980295566502</v>
      </c>
      <c r="G4574" t="str">
        <f>VLOOKUP(C4574,'data indicadores nacional'!$A$2:$G$24,7,FALSE)</f>
        <v>abajo</v>
      </c>
      <c r="H4574" s="9">
        <f>VLOOKUP(C4574,'data indicadores nacional'!$A$2:$F$24,6,FALSE)</f>
        <v>1.7895311097465236</v>
      </c>
      <c r="I4574" s="5" t="str">
        <f t="shared" si="355"/>
        <v xml:space="preserve"> </v>
      </c>
      <c r="J4574" s="5">
        <f t="shared" si="356"/>
        <v>0</v>
      </c>
      <c r="K4574" s="5">
        <f t="shared" si="357"/>
        <v>1</v>
      </c>
      <c r="L4574" s="5">
        <f t="shared" si="358"/>
        <v>1</v>
      </c>
      <c r="N4574" s="8">
        <f>VLOOKUP(C4574,'data indicadores nacional'!$A$2:$J$24,10,FALSE)</f>
        <v>15</v>
      </c>
      <c r="O4574" t="str">
        <f t="shared" si="359"/>
        <v xml:space="preserve"> </v>
      </c>
    </row>
    <row r="4575" spans="1:15">
      <c r="A4575" t="s">
        <v>114</v>
      </c>
      <c r="B4575" t="s">
        <v>596</v>
      </c>
      <c r="C4575" t="s">
        <v>101</v>
      </c>
      <c r="D4575" s="8">
        <v>5.7245080500894456</v>
      </c>
      <c r="E4575" s="8">
        <v>10.9104589917231</v>
      </c>
      <c r="F4575" s="8">
        <v>10.467980295566502</v>
      </c>
      <c r="G4575" t="str">
        <f>VLOOKUP(C4575,'data indicadores nacional'!$A$2:$G$24,7,FALSE)</f>
        <v>abajo</v>
      </c>
      <c r="H4575" s="9">
        <f>VLOOKUP(C4575,'data indicadores nacional'!$A$2:$F$24,6,FALSE)</f>
        <v>1.3238688071947835</v>
      </c>
      <c r="I4575" s="5" t="str">
        <f t="shared" si="355"/>
        <v xml:space="preserve"> </v>
      </c>
      <c r="J4575" s="5">
        <f t="shared" si="356"/>
        <v>0</v>
      </c>
      <c r="K4575" s="5">
        <f t="shared" si="357"/>
        <v>1</v>
      </c>
      <c r="L4575" s="5">
        <f t="shared" si="358"/>
        <v>1</v>
      </c>
      <c r="N4575" s="8">
        <f>VLOOKUP(C4575,'data indicadores nacional'!$A$2:$J$24,10,FALSE)</f>
        <v>12</v>
      </c>
      <c r="O4575" t="str">
        <f t="shared" si="359"/>
        <v xml:space="preserve"> </v>
      </c>
    </row>
    <row r="4576" spans="1:15">
      <c r="A4576" t="s">
        <v>114</v>
      </c>
      <c r="B4576" t="s">
        <v>596</v>
      </c>
      <c r="C4576" t="s">
        <v>102</v>
      </c>
      <c r="E4576" s="8">
        <v>10.223903486351089</v>
      </c>
      <c r="G4576" t="str">
        <f>VLOOKUP(C4576,'data indicadores nacional'!$A$2:$G$24,7,FALSE)</f>
        <v>abajo</v>
      </c>
      <c r="H4576" s="9">
        <f>VLOOKUP(C4576,'data indicadores nacional'!$A$2:$F$24,6,FALSE)</f>
        <v>1.6226293498102424</v>
      </c>
      <c r="I4576" s="5" t="str">
        <f t="shared" si="355"/>
        <v xml:space="preserve"> </v>
      </c>
      <c r="J4576" s="5">
        <f t="shared" si="356"/>
        <v>0</v>
      </c>
      <c r="K4576" s="5">
        <f t="shared" si="357"/>
        <v>0</v>
      </c>
      <c r="L4576" s="5">
        <f t="shared" si="358"/>
        <v>0</v>
      </c>
      <c r="N4576" s="8" t="str">
        <f>VLOOKUP(C4576,'data indicadores nacional'!$A$2:$J$24,10,FALSE)</f>
        <v>-</v>
      </c>
      <c r="O4576" t="str">
        <f t="shared" si="359"/>
        <v xml:space="preserve"> </v>
      </c>
    </row>
    <row r="4577" spans="1:15">
      <c r="A4577" t="s">
        <v>114</v>
      </c>
      <c r="B4577" t="s">
        <v>596</v>
      </c>
      <c r="C4577" t="s">
        <v>103</v>
      </c>
      <c r="E4577" s="8">
        <v>10.223903486351089</v>
      </c>
      <c r="G4577" t="str">
        <f>VLOOKUP(C4577,'data indicadores nacional'!$A$2:$G$24,7,FALSE)</f>
        <v>abajo</v>
      </c>
      <c r="H4577" s="9">
        <f>VLOOKUP(C4577,'data indicadores nacional'!$A$2:$F$24,6,FALSE)</f>
        <v>4.9638210683068253</v>
      </c>
      <c r="I4577" s="5" t="str">
        <f t="shared" si="355"/>
        <v xml:space="preserve"> </v>
      </c>
      <c r="J4577" s="5">
        <f t="shared" si="356"/>
        <v>0</v>
      </c>
      <c r="K4577" s="5">
        <f t="shared" si="357"/>
        <v>0</v>
      </c>
      <c r="L4577" s="5">
        <f t="shared" si="358"/>
        <v>0</v>
      </c>
      <c r="N4577" s="8">
        <f>VLOOKUP(C4577,'data indicadores nacional'!$A$2:$J$24,10,FALSE)</f>
        <v>8.9</v>
      </c>
      <c r="O4577" t="str">
        <f t="shared" si="359"/>
        <v xml:space="preserve"> </v>
      </c>
    </row>
    <row r="4578" spans="1:15">
      <c r="A4578" t="s">
        <v>114</v>
      </c>
      <c r="B4578" t="s">
        <v>596</v>
      </c>
      <c r="C4578" t="s">
        <v>104</v>
      </c>
      <c r="D4578" s="8">
        <v>11.008522727272728</v>
      </c>
      <c r="E4578" s="8">
        <v>10.471204188481677</v>
      </c>
      <c r="F4578" s="8">
        <v>17.052375152253351</v>
      </c>
      <c r="G4578" t="str">
        <f>VLOOKUP(C4578,'data indicadores nacional'!$A$2:$G$24,7,FALSE)</f>
        <v>abajo</v>
      </c>
      <c r="H4578" s="9">
        <f>VLOOKUP(C4578,'data indicadores nacional'!$A$2:$F$24,6,FALSE)</f>
        <v>0.3966802220902198</v>
      </c>
      <c r="I4578" s="5" t="str">
        <f t="shared" si="355"/>
        <v>alarma</v>
      </c>
      <c r="J4578" s="5">
        <f t="shared" si="356"/>
        <v>0</v>
      </c>
      <c r="K4578" s="5">
        <f t="shared" si="357"/>
        <v>1</v>
      </c>
      <c r="L4578" s="5">
        <f t="shared" si="358"/>
        <v>1</v>
      </c>
      <c r="N4578" s="8">
        <f>VLOOKUP(C4578,'data indicadores nacional'!$A$2:$J$24,10,FALSE)</f>
        <v>12</v>
      </c>
      <c r="O4578" t="str">
        <f t="shared" si="359"/>
        <v>alarma</v>
      </c>
    </row>
    <row r="4579" spans="1:15">
      <c r="A4579" t="s">
        <v>114</v>
      </c>
      <c r="B4579" t="s">
        <v>596</v>
      </c>
      <c r="C4579" t="s">
        <v>105</v>
      </c>
      <c r="D4579" s="8">
        <v>8.090614886731391</v>
      </c>
      <c r="E4579" s="8">
        <v>51.11951743175544</v>
      </c>
      <c r="F4579" s="8">
        <v>10.26167265264238</v>
      </c>
      <c r="G4579" t="str">
        <f>VLOOKUP(C4579,'data indicadores nacional'!$A$2:$G$24,7,FALSE)</f>
        <v>abajo</v>
      </c>
      <c r="H4579" s="9">
        <f>VLOOKUP(C4579,'data indicadores nacional'!$A$2:$F$24,6,FALSE)</f>
        <v>1.2536970118415909</v>
      </c>
      <c r="I4579" s="5" t="str">
        <f t="shared" si="355"/>
        <v xml:space="preserve"> </v>
      </c>
      <c r="J4579" s="5">
        <f t="shared" si="356"/>
        <v>0</v>
      </c>
      <c r="K4579" s="5">
        <f t="shared" si="357"/>
        <v>1</v>
      </c>
      <c r="L4579" s="5">
        <f t="shared" si="358"/>
        <v>1</v>
      </c>
      <c r="N4579" s="8">
        <f>VLOOKUP(C4579,'data indicadores nacional'!$A$2:$J$24,10,FALSE)</f>
        <v>4.0773685948219525</v>
      </c>
      <c r="O4579" t="str">
        <f t="shared" si="359"/>
        <v>alarma</v>
      </c>
    </row>
    <row r="4580" spans="1:15">
      <c r="A4580" t="s">
        <v>114</v>
      </c>
      <c r="B4580" t="s">
        <v>597</v>
      </c>
      <c r="C4580" t="s">
        <v>88</v>
      </c>
      <c r="D4580" s="8">
        <v>2.8169014084507045</v>
      </c>
      <c r="E4580" s="8">
        <v>7.6923076923076925</v>
      </c>
      <c r="G4580" t="str">
        <f>VLOOKUP(C4580,'data indicadores nacional'!$A$2:$G$24,7,FALSE)</f>
        <v>abajo</v>
      </c>
      <c r="H4580" s="9">
        <f>VLOOKUP(C4580,'data indicadores nacional'!$A$2:$F$24,6,FALSE)</f>
        <v>0.25026441121950321</v>
      </c>
      <c r="I4580" s="5" t="str">
        <f t="shared" si="355"/>
        <v xml:space="preserve"> </v>
      </c>
      <c r="J4580" s="5">
        <f t="shared" si="356"/>
        <v>1</v>
      </c>
      <c r="K4580" s="5">
        <f t="shared" si="357"/>
        <v>0</v>
      </c>
      <c r="L4580" s="5">
        <f t="shared" si="358"/>
        <v>1</v>
      </c>
      <c r="N4580" s="8">
        <f>VLOOKUP(C4580,'data indicadores nacional'!$A$2:$J$24,10,FALSE)</f>
        <v>10</v>
      </c>
      <c r="O4580" t="str">
        <f t="shared" si="359"/>
        <v xml:space="preserve"> </v>
      </c>
    </row>
    <row r="4581" spans="1:15">
      <c r="A4581" t="s">
        <v>114</v>
      </c>
      <c r="B4581" t="s">
        <v>597</v>
      </c>
      <c r="C4581" t="s">
        <v>89</v>
      </c>
      <c r="D4581" s="8">
        <v>72</v>
      </c>
      <c r="E4581" s="8">
        <v>68.75</v>
      </c>
      <c r="F4581" s="8">
        <v>92</v>
      </c>
      <c r="G4581" t="str">
        <f>VLOOKUP(C4581,'data indicadores nacional'!$A$2:$G$24,7,FALSE)</f>
        <v>arriba</v>
      </c>
      <c r="H4581" s="9">
        <f>VLOOKUP(C4581,'data indicadores nacional'!$A$2:$F$24,6,FALSE)</f>
        <v>2.7490434366534529</v>
      </c>
      <c r="I4581" s="5" t="str">
        <f t="shared" si="355"/>
        <v xml:space="preserve"> </v>
      </c>
      <c r="J4581" s="5">
        <f t="shared" si="356"/>
        <v>1</v>
      </c>
      <c r="K4581" s="5">
        <f t="shared" si="357"/>
        <v>0</v>
      </c>
      <c r="L4581" s="5">
        <f t="shared" si="358"/>
        <v>1</v>
      </c>
      <c r="N4581" s="8">
        <f>VLOOKUP(C4581,'data indicadores nacional'!$A$2:$J$24,10,FALSE)</f>
        <v>95</v>
      </c>
      <c r="O4581" t="str">
        <f t="shared" si="359"/>
        <v>alarma</v>
      </c>
    </row>
    <row r="4582" spans="1:15">
      <c r="A4582" t="s">
        <v>114</v>
      </c>
      <c r="B4582" t="s">
        <v>597</v>
      </c>
      <c r="C4582" t="s">
        <v>90</v>
      </c>
      <c r="E4582" s="8">
        <v>100</v>
      </c>
      <c r="G4582" t="str">
        <f>VLOOKUP(C4582,'data indicadores nacional'!$A$2:$G$24,7,FALSE)</f>
        <v>abajo</v>
      </c>
      <c r="H4582" s="9">
        <f>VLOOKUP(C4582,'data indicadores nacional'!$A$2:$F$24,6,FALSE)</f>
        <v>2.2832114202799096</v>
      </c>
      <c r="I4582" s="5" t="str">
        <f t="shared" si="355"/>
        <v xml:space="preserve"> </v>
      </c>
      <c r="J4582" s="5">
        <f t="shared" si="356"/>
        <v>0</v>
      </c>
      <c r="K4582" s="5">
        <f t="shared" si="357"/>
        <v>0</v>
      </c>
      <c r="L4582" s="5">
        <f t="shared" si="358"/>
        <v>0</v>
      </c>
      <c r="N4582" s="8" t="str">
        <f>VLOOKUP(C4582,'data indicadores nacional'!$A$2:$J$24,10,FALSE)</f>
        <v>-</v>
      </c>
      <c r="O4582" t="str">
        <f t="shared" si="359"/>
        <v xml:space="preserve"> </v>
      </c>
    </row>
    <row r="4583" spans="1:15">
      <c r="A4583" t="s">
        <v>114</v>
      </c>
      <c r="B4583" t="s">
        <v>597</v>
      </c>
      <c r="C4583" t="s">
        <v>91</v>
      </c>
      <c r="D4583" s="8">
        <v>94.73684210526315</v>
      </c>
      <c r="E4583" s="8">
        <v>93.75</v>
      </c>
      <c r="F4583" s="8">
        <v>96.15384615384616</v>
      </c>
      <c r="G4583" t="str">
        <f>VLOOKUP(C4583,'data indicadores nacional'!$A$2:$G$24,7,FALSE)</f>
        <v>arriba</v>
      </c>
      <c r="H4583" s="9">
        <f>VLOOKUP(C4583,'data indicadores nacional'!$A$2:$F$24,6,FALSE)</f>
        <v>0.72595219758941765</v>
      </c>
      <c r="I4583" s="5" t="str">
        <f t="shared" si="355"/>
        <v xml:space="preserve"> </v>
      </c>
      <c r="J4583" s="5">
        <f t="shared" si="356"/>
        <v>1</v>
      </c>
      <c r="K4583" s="5">
        <f t="shared" si="357"/>
        <v>0</v>
      </c>
      <c r="L4583" s="5">
        <f t="shared" si="358"/>
        <v>1</v>
      </c>
      <c r="N4583" s="8" t="str">
        <f>VLOOKUP(C4583,'data indicadores nacional'!$A$2:$J$24,10,FALSE)</f>
        <v>-</v>
      </c>
      <c r="O4583" t="str">
        <f t="shared" si="359"/>
        <v xml:space="preserve"> </v>
      </c>
    </row>
    <row r="4584" spans="1:15">
      <c r="A4584" t="s">
        <v>114</v>
      </c>
      <c r="B4584" t="s">
        <v>597</v>
      </c>
      <c r="C4584" t="s">
        <v>94</v>
      </c>
      <c r="D4584" s="8">
        <v>4.7012987012987013</v>
      </c>
      <c r="E4584" s="8">
        <v>4.96875</v>
      </c>
      <c r="F4584" s="8">
        <v>5.3076923076923075</v>
      </c>
      <c r="G4584" t="str">
        <f>VLOOKUP(C4584,'data indicadores nacional'!$A$2:$G$24,7,FALSE)</f>
        <v>arriba</v>
      </c>
      <c r="H4584" s="9">
        <f>VLOOKUP(C4584,'data indicadores nacional'!$A$2:$F$24,6,FALSE)</f>
        <v>0.23219145011705353</v>
      </c>
      <c r="I4584" s="5" t="str">
        <f t="shared" si="355"/>
        <v xml:space="preserve"> </v>
      </c>
      <c r="J4584" s="5">
        <f t="shared" si="356"/>
        <v>1</v>
      </c>
      <c r="K4584" s="5">
        <f t="shared" si="357"/>
        <v>0</v>
      </c>
      <c r="L4584" s="5">
        <f t="shared" si="358"/>
        <v>1</v>
      </c>
      <c r="N4584" s="8" t="str">
        <f>VLOOKUP(C4584,'data indicadores nacional'!$A$2:$J$24,10,FALSE)</f>
        <v>-</v>
      </c>
      <c r="O4584" t="str">
        <f t="shared" si="359"/>
        <v xml:space="preserve"> </v>
      </c>
    </row>
    <row r="4585" spans="1:15">
      <c r="A4585" t="s">
        <v>114</v>
      </c>
      <c r="B4585" t="s">
        <v>597</v>
      </c>
      <c r="C4585" t="s">
        <v>95</v>
      </c>
      <c r="D4585" s="8">
        <v>15.789473684210526</v>
      </c>
      <c r="E4585" s="8">
        <v>21.875</v>
      </c>
      <c r="F4585" s="8">
        <v>3.8461538461538463</v>
      </c>
      <c r="G4585" t="str">
        <f>VLOOKUP(C4585,'data indicadores nacional'!$A$2:$G$24,7,FALSE)</f>
        <v>abajo</v>
      </c>
      <c r="H4585" s="9">
        <f>VLOOKUP(C4585,'data indicadores nacional'!$A$2:$F$24,6,FALSE)</f>
        <v>1.7199886991149187</v>
      </c>
      <c r="I4585" s="5" t="str">
        <f t="shared" si="355"/>
        <v xml:space="preserve"> </v>
      </c>
      <c r="J4585" s="5">
        <f t="shared" si="356"/>
        <v>1</v>
      </c>
      <c r="K4585" s="5">
        <f t="shared" si="357"/>
        <v>0</v>
      </c>
      <c r="L4585" s="5">
        <f t="shared" si="358"/>
        <v>1</v>
      </c>
      <c r="N4585" s="8">
        <f>VLOOKUP(C4585,'data indicadores nacional'!$A$2:$J$24,10,FALSE)</f>
        <v>15</v>
      </c>
      <c r="O4585" t="str">
        <f t="shared" si="359"/>
        <v xml:space="preserve"> </v>
      </c>
    </row>
    <row r="4586" spans="1:15">
      <c r="A4586" t="s">
        <v>114</v>
      </c>
      <c r="B4586" t="s">
        <v>597</v>
      </c>
      <c r="C4586" t="s">
        <v>97</v>
      </c>
      <c r="E4586" s="8">
        <v>1.0940919037199124</v>
      </c>
      <c r="G4586" t="str">
        <f>VLOOKUP(C4586,'data indicadores nacional'!$A$2:$G$24,7,FALSE)</f>
        <v>abajo</v>
      </c>
      <c r="H4586" s="9">
        <f>VLOOKUP(C4586,'data indicadores nacional'!$A$2:$F$24,6,FALSE)</f>
        <v>0.35698528124504503</v>
      </c>
      <c r="I4586" s="5" t="str">
        <f t="shared" si="355"/>
        <v xml:space="preserve"> </v>
      </c>
      <c r="J4586" s="5">
        <f t="shared" si="356"/>
        <v>0</v>
      </c>
      <c r="K4586" s="5">
        <f t="shared" si="357"/>
        <v>0</v>
      </c>
      <c r="L4586" s="5">
        <f t="shared" si="358"/>
        <v>0</v>
      </c>
      <c r="N4586" s="8">
        <f>VLOOKUP(C4586,'data indicadores nacional'!$A$2:$J$24,10,FALSE)</f>
        <v>61</v>
      </c>
      <c r="O4586" t="str">
        <f t="shared" si="359"/>
        <v xml:space="preserve"> </v>
      </c>
    </row>
    <row r="4587" spans="1:15">
      <c r="A4587" t="s">
        <v>114</v>
      </c>
      <c r="B4587" t="s">
        <v>597</v>
      </c>
      <c r="C4587" t="s">
        <v>98</v>
      </c>
      <c r="D4587" s="8">
        <v>8.3406496927129066</v>
      </c>
      <c r="E4587" s="8">
        <v>9.0191657271702361</v>
      </c>
      <c r="F4587" s="8">
        <v>1.1166945840312674</v>
      </c>
      <c r="G4587" t="str">
        <f>VLOOKUP(C4587,'data indicadores nacional'!$A$2:$G$24,7,FALSE)</f>
        <v>abajo</v>
      </c>
      <c r="H4587" s="9">
        <f>VLOOKUP(C4587,'data indicadores nacional'!$A$2:$F$24,6,FALSE)</f>
        <v>3.4897517565506893</v>
      </c>
      <c r="I4587" s="5" t="str">
        <f t="shared" si="355"/>
        <v xml:space="preserve"> </v>
      </c>
      <c r="J4587" s="5">
        <f t="shared" si="356"/>
        <v>1</v>
      </c>
      <c r="K4587" s="5">
        <f t="shared" si="357"/>
        <v>0</v>
      </c>
      <c r="L4587" s="5">
        <f t="shared" si="358"/>
        <v>1</v>
      </c>
      <c r="N4587" s="8">
        <f>VLOOKUP(C4587,'data indicadores nacional'!$A$2:$J$24,10,FALSE)</f>
        <v>61</v>
      </c>
      <c r="O4587" t="str">
        <f t="shared" si="359"/>
        <v xml:space="preserve"> </v>
      </c>
    </row>
    <row r="4588" spans="1:15">
      <c r="A4588" t="s">
        <v>114</v>
      </c>
      <c r="B4588" t="s">
        <v>597</v>
      </c>
      <c r="C4588" t="s">
        <v>99</v>
      </c>
      <c r="D4588" s="8">
        <v>17.857142857142858</v>
      </c>
      <c r="E4588" s="8">
        <v>17.441860465116278</v>
      </c>
      <c r="F4588" s="8">
        <v>2.306805074971165</v>
      </c>
      <c r="G4588" t="str">
        <f>VLOOKUP(C4588,'data indicadores nacional'!$A$2:$G$24,7,FALSE)</f>
        <v>abajo</v>
      </c>
      <c r="H4588" s="9">
        <f>VLOOKUP(C4588,'data indicadores nacional'!$A$2:$F$24,6,FALSE)</f>
        <v>7.5200278194544445</v>
      </c>
      <c r="I4588" s="5" t="str">
        <f t="shared" si="355"/>
        <v xml:space="preserve"> </v>
      </c>
      <c r="J4588" s="5">
        <f t="shared" si="356"/>
        <v>1</v>
      </c>
      <c r="K4588" s="5">
        <f t="shared" si="357"/>
        <v>0</v>
      </c>
      <c r="L4588" s="5">
        <f t="shared" si="358"/>
        <v>1</v>
      </c>
      <c r="N4588" s="8">
        <f>VLOOKUP(C4588,'data indicadores nacional'!$A$2:$J$24,10,FALSE)</f>
        <v>61</v>
      </c>
      <c r="O4588" t="str">
        <f t="shared" si="359"/>
        <v xml:space="preserve"> </v>
      </c>
    </row>
    <row r="4589" spans="1:15">
      <c r="A4589" t="s">
        <v>114</v>
      </c>
      <c r="B4589" t="s">
        <v>597</v>
      </c>
      <c r="C4589" t="s">
        <v>100</v>
      </c>
      <c r="E4589" s="8">
        <v>31.25</v>
      </c>
      <c r="G4589" t="str">
        <f>VLOOKUP(C4589,'data indicadores nacional'!$A$2:$G$24,7,FALSE)</f>
        <v>abajo</v>
      </c>
      <c r="H4589" s="9">
        <f>VLOOKUP(C4589,'data indicadores nacional'!$A$2:$F$24,6,FALSE)</f>
        <v>1.7895311097465236</v>
      </c>
      <c r="I4589" s="5" t="str">
        <f t="shared" si="355"/>
        <v xml:space="preserve"> </v>
      </c>
      <c r="J4589" s="5">
        <f t="shared" si="356"/>
        <v>0</v>
      </c>
      <c r="K4589" s="5">
        <f t="shared" si="357"/>
        <v>0</v>
      </c>
      <c r="L4589" s="5">
        <f t="shared" si="358"/>
        <v>0</v>
      </c>
      <c r="N4589" s="8">
        <f>VLOOKUP(C4589,'data indicadores nacional'!$A$2:$J$24,10,FALSE)</f>
        <v>15</v>
      </c>
      <c r="O4589" t="str">
        <f t="shared" si="359"/>
        <v xml:space="preserve"> </v>
      </c>
    </row>
    <row r="4590" spans="1:15">
      <c r="A4590" t="s">
        <v>114</v>
      </c>
      <c r="B4590" t="s">
        <v>597</v>
      </c>
      <c r="C4590" t="s">
        <v>101</v>
      </c>
      <c r="E4590" s="8">
        <v>31.25</v>
      </c>
      <c r="G4590" t="str">
        <f>VLOOKUP(C4590,'data indicadores nacional'!$A$2:$G$24,7,FALSE)</f>
        <v>abajo</v>
      </c>
      <c r="H4590" s="9">
        <f>VLOOKUP(C4590,'data indicadores nacional'!$A$2:$F$24,6,FALSE)</f>
        <v>1.3238688071947835</v>
      </c>
      <c r="I4590" s="5" t="str">
        <f t="shared" si="355"/>
        <v xml:space="preserve"> </v>
      </c>
      <c r="J4590" s="5">
        <f t="shared" si="356"/>
        <v>0</v>
      </c>
      <c r="K4590" s="5">
        <f t="shared" si="357"/>
        <v>0</v>
      </c>
      <c r="L4590" s="5">
        <f t="shared" si="358"/>
        <v>0</v>
      </c>
      <c r="N4590" s="8">
        <f>VLOOKUP(C4590,'data indicadores nacional'!$A$2:$J$24,10,FALSE)</f>
        <v>12</v>
      </c>
      <c r="O4590" t="str">
        <f t="shared" si="359"/>
        <v xml:space="preserve"> </v>
      </c>
    </row>
    <row r="4591" spans="1:15">
      <c r="A4591" t="s">
        <v>114</v>
      </c>
      <c r="B4591" t="s">
        <v>597</v>
      </c>
      <c r="C4591" t="s">
        <v>105</v>
      </c>
      <c r="E4591" s="8">
        <v>55.187637969094922</v>
      </c>
      <c r="G4591" t="str">
        <f>VLOOKUP(C4591,'data indicadores nacional'!$A$2:$G$24,7,FALSE)</f>
        <v>abajo</v>
      </c>
      <c r="H4591" s="9">
        <f>VLOOKUP(C4591,'data indicadores nacional'!$A$2:$F$24,6,FALSE)</f>
        <v>1.2536970118415909</v>
      </c>
      <c r="I4591" s="5" t="str">
        <f t="shared" si="355"/>
        <v xml:space="preserve"> </v>
      </c>
      <c r="J4591" s="5">
        <f t="shared" si="356"/>
        <v>0</v>
      </c>
      <c r="K4591" s="5">
        <f t="shared" si="357"/>
        <v>0</v>
      </c>
      <c r="L4591" s="5">
        <f t="shared" si="358"/>
        <v>0</v>
      </c>
      <c r="N4591" s="8">
        <f>VLOOKUP(C4591,'data indicadores nacional'!$A$2:$J$24,10,FALSE)</f>
        <v>4.0773685948219525</v>
      </c>
      <c r="O4591" t="str">
        <f t="shared" si="359"/>
        <v xml:space="preserve"> </v>
      </c>
    </row>
    <row r="4592" spans="1:15">
      <c r="A4592" t="s">
        <v>114</v>
      </c>
      <c r="B4592" t="s">
        <v>598</v>
      </c>
      <c r="C4592" t="s">
        <v>89</v>
      </c>
      <c r="D4592" s="8">
        <v>90.476190476190482</v>
      </c>
      <c r="E4592" s="8">
        <v>92.307692307692307</v>
      </c>
      <c r="F4592" s="8">
        <v>80</v>
      </c>
      <c r="G4592" t="str">
        <f>VLOOKUP(C4592,'data indicadores nacional'!$A$2:$G$24,7,FALSE)</f>
        <v>arriba</v>
      </c>
      <c r="H4592" s="9">
        <f>VLOOKUP(C4592,'data indicadores nacional'!$A$2:$F$24,6,FALSE)</f>
        <v>2.7490434366534529</v>
      </c>
      <c r="I4592" s="5" t="str">
        <f t="shared" si="355"/>
        <v>alarma</v>
      </c>
      <c r="J4592" s="5">
        <f t="shared" si="356"/>
        <v>0</v>
      </c>
      <c r="K4592" s="5">
        <f t="shared" si="357"/>
        <v>1</v>
      </c>
      <c r="L4592" s="5">
        <f t="shared" si="358"/>
        <v>1</v>
      </c>
      <c r="N4592" s="8">
        <f>VLOOKUP(C4592,'data indicadores nacional'!$A$2:$J$24,10,FALSE)</f>
        <v>95</v>
      </c>
      <c r="O4592" t="str">
        <f t="shared" si="359"/>
        <v>alarma</v>
      </c>
    </row>
    <row r="4593" spans="1:15">
      <c r="A4593" t="s">
        <v>114</v>
      </c>
      <c r="B4593" t="s">
        <v>598</v>
      </c>
      <c r="C4593" t="s">
        <v>91</v>
      </c>
      <c r="D4593" s="8">
        <v>100</v>
      </c>
      <c r="E4593" s="8">
        <v>100</v>
      </c>
      <c r="F4593" s="8">
        <v>100</v>
      </c>
      <c r="G4593" t="str">
        <f>VLOOKUP(C4593,'data indicadores nacional'!$A$2:$G$24,7,FALSE)</f>
        <v>arriba</v>
      </c>
      <c r="H4593" s="9">
        <f>VLOOKUP(C4593,'data indicadores nacional'!$A$2:$F$24,6,FALSE)</f>
        <v>0.72595219758941765</v>
      </c>
      <c r="I4593" s="5" t="str">
        <f t="shared" si="355"/>
        <v xml:space="preserve"> </v>
      </c>
      <c r="J4593" s="5">
        <f t="shared" si="356"/>
        <v>0</v>
      </c>
      <c r="K4593" s="5">
        <f t="shared" si="357"/>
        <v>0</v>
      </c>
      <c r="L4593" s="5">
        <f t="shared" si="358"/>
        <v>0</v>
      </c>
      <c r="N4593" s="8" t="str">
        <f>VLOOKUP(C4593,'data indicadores nacional'!$A$2:$J$24,10,FALSE)</f>
        <v>-</v>
      </c>
      <c r="O4593" t="str">
        <f t="shared" si="359"/>
        <v xml:space="preserve"> </v>
      </c>
    </row>
    <row r="4594" spans="1:15">
      <c r="A4594" t="s">
        <v>114</v>
      </c>
      <c r="B4594" t="s">
        <v>598</v>
      </c>
      <c r="C4594" t="s">
        <v>94</v>
      </c>
      <c r="D4594" s="8">
        <v>4.3478260869565215</v>
      </c>
      <c r="E4594" s="8">
        <v>7.0769230769230766</v>
      </c>
      <c r="F4594" s="8">
        <v>5.8666666666666663</v>
      </c>
      <c r="G4594" t="str">
        <f>VLOOKUP(C4594,'data indicadores nacional'!$A$2:$G$24,7,FALSE)</f>
        <v>arriba</v>
      </c>
      <c r="H4594" s="9">
        <f>VLOOKUP(C4594,'data indicadores nacional'!$A$2:$F$24,6,FALSE)</f>
        <v>0.23219145011705353</v>
      </c>
      <c r="I4594" s="5" t="str">
        <f t="shared" si="355"/>
        <v>alarma</v>
      </c>
      <c r="J4594" s="5">
        <f t="shared" si="356"/>
        <v>1</v>
      </c>
      <c r="K4594" s="5">
        <f t="shared" si="357"/>
        <v>0</v>
      </c>
      <c r="L4594" s="5">
        <f t="shared" si="358"/>
        <v>1</v>
      </c>
      <c r="N4594" s="8" t="str">
        <f>VLOOKUP(C4594,'data indicadores nacional'!$A$2:$J$24,10,FALSE)</f>
        <v>-</v>
      </c>
      <c r="O4594" t="str">
        <f t="shared" si="359"/>
        <v xml:space="preserve"> </v>
      </c>
    </row>
    <row r="4595" spans="1:15">
      <c r="A4595" t="s">
        <v>114</v>
      </c>
      <c r="B4595" t="s">
        <v>598</v>
      </c>
      <c r="C4595" t="s">
        <v>95</v>
      </c>
      <c r="D4595" s="8">
        <v>14.285714285714285</v>
      </c>
      <c r="E4595" s="8">
        <v>7.6923076923076925</v>
      </c>
      <c r="G4595" t="str">
        <f>VLOOKUP(C4595,'data indicadores nacional'!$A$2:$G$24,7,FALSE)</f>
        <v>abajo</v>
      </c>
      <c r="H4595" s="9">
        <f>VLOOKUP(C4595,'data indicadores nacional'!$A$2:$F$24,6,FALSE)</f>
        <v>1.7199886991149187</v>
      </c>
      <c r="I4595" s="5" t="str">
        <f t="shared" si="355"/>
        <v xml:space="preserve"> </v>
      </c>
      <c r="J4595" s="5">
        <f t="shared" si="356"/>
        <v>1</v>
      </c>
      <c r="K4595" s="5">
        <f t="shared" si="357"/>
        <v>0</v>
      </c>
      <c r="L4595" s="5">
        <f t="shared" si="358"/>
        <v>1</v>
      </c>
      <c r="N4595" s="8">
        <f>VLOOKUP(C4595,'data indicadores nacional'!$A$2:$J$24,10,FALSE)</f>
        <v>15</v>
      </c>
      <c r="O4595" t="str">
        <f t="shared" si="359"/>
        <v xml:space="preserve"> </v>
      </c>
    </row>
    <row r="4596" spans="1:15">
      <c r="A4596" t="s">
        <v>114</v>
      </c>
      <c r="B4596" t="s">
        <v>598</v>
      </c>
      <c r="C4596" t="s">
        <v>98</v>
      </c>
      <c r="D4596" s="8">
        <v>2.7173913043478262</v>
      </c>
      <c r="E4596" s="8">
        <v>2.2434099831744252</v>
      </c>
      <c r="F4596" s="8">
        <v>1.124859392575928</v>
      </c>
      <c r="G4596" t="str">
        <f>VLOOKUP(C4596,'data indicadores nacional'!$A$2:$G$24,7,FALSE)</f>
        <v>abajo</v>
      </c>
      <c r="H4596" s="9">
        <f>VLOOKUP(C4596,'data indicadores nacional'!$A$2:$F$24,6,FALSE)</f>
        <v>3.4897517565506893</v>
      </c>
      <c r="I4596" s="5" t="str">
        <f t="shared" si="355"/>
        <v xml:space="preserve"> </v>
      </c>
      <c r="J4596" s="5">
        <f t="shared" si="356"/>
        <v>1</v>
      </c>
      <c r="K4596" s="5">
        <f t="shared" si="357"/>
        <v>0</v>
      </c>
      <c r="L4596" s="5">
        <f t="shared" si="358"/>
        <v>1</v>
      </c>
      <c r="N4596" s="8">
        <f>VLOOKUP(C4596,'data indicadores nacional'!$A$2:$J$24,10,FALSE)</f>
        <v>61</v>
      </c>
      <c r="O4596" t="str">
        <f t="shared" si="359"/>
        <v xml:space="preserve"> </v>
      </c>
    </row>
    <row r="4597" spans="1:15">
      <c r="A4597" t="s">
        <v>114</v>
      </c>
      <c r="B4597" t="s">
        <v>598</v>
      </c>
      <c r="C4597" t="s">
        <v>99</v>
      </c>
      <c r="D4597" s="8">
        <v>5.5248618784530388</v>
      </c>
      <c r="E4597" s="8">
        <v>4.4101433296582142</v>
      </c>
      <c r="F4597" s="8">
        <v>2.2148394241417497</v>
      </c>
      <c r="G4597" t="str">
        <f>VLOOKUP(C4597,'data indicadores nacional'!$A$2:$G$24,7,FALSE)</f>
        <v>abajo</v>
      </c>
      <c r="H4597" s="9">
        <f>VLOOKUP(C4597,'data indicadores nacional'!$A$2:$F$24,6,FALSE)</f>
        <v>7.5200278194544445</v>
      </c>
      <c r="I4597" s="5" t="str">
        <f t="shared" si="355"/>
        <v xml:space="preserve"> </v>
      </c>
      <c r="J4597" s="5">
        <f t="shared" si="356"/>
        <v>1</v>
      </c>
      <c r="K4597" s="5">
        <f t="shared" si="357"/>
        <v>0</v>
      </c>
      <c r="L4597" s="5">
        <f t="shared" si="358"/>
        <v>1</v>
      </c>
      <c r="N4597" s="8">
        <f>VLOOKUP(C4597,'data indicadores nacional'!$A$2:$J$24,10,FALSE)</f>
        <v>61</v>
      </c>
      <c r="O4597" t="str">
        <f t="shared" si="359"/>
        <v xml:space="preserve"> </v>
      </c>
    </row>
    <row r="4598" spans="1:15">
      <c r="A4598" t="s">
        <v>114</v>
      </c>
      <c r="B4598" t="s">
        <v>598</v>
      </c>
      <c r="C4598" t="s">
        <v>100</v>
      </c>
      <c r="E4598" s="8">
        <v>76.923076923076934</v>
      </c>
      <c r="F4598" s="8">
        <v>133.33333333333334</v>
      </c>
      <c r="G4598" t="str">
        <f>VLOOKUP(C4598,'data indicadores nacional'!$A$2:$G$24,7,FALSE)</f>
        <v>abajo</v>
      </c>
      <c r="H4598" s="9">
        <f>VLOOKUP(C4598,'data indicadores nacional'!$A$2:$F$24,6,FALSE)</f>
        <v>1.7895311097465236</v>
      </c>
      <c r="I4598" s="5" t="str">
        <f t="shared" si="355"/>
        <v>alarma</v>
      </c>
      <c r="J4598" s="5">
        <f t="shared" si="356"/>
        <v>0</v>
      </c>
      <c r="K4598" s="5">
        <f t="shared" si="357"/>
        <v>1</v>
      </c>
      <c r="L4598" s="5">
        <f t="shared" si="358"/>
        <v>1</v>
      </c>
      <c r="N4598" s="8">
        <f>VLOOKUP(C4598,'data indicadores nacional'!$A$2:$J$24,10,FALSE)</f>
        <v>15</v>
      </c>
      <c r="O4598" t="str">
        <f t="shared" si="359"/>
        <v>alarma</v>
      </c>
    </row>
    <row r="4599" spans="1:15">
      <c r="A4599" t="s">
        <v>114</v>
      </c>
      <c r="B4599" t="s">
        <v>598</v>
      </c>
      <c r="C4599" t="s">
        <v>101</v>
      </c>
      <c r="F4599" s="8">
        <v>66.666666666666671</v>
      </c>
      <c r="G4599" t="str">
        <f>VLOOKUP(C4599,'data indicadores nacional'!$A$2:$G$24,7,FALSE)</f>
        <v>abajo</v>
      </c>
      <c r="H4599" s="9">
        <f>VLOOKUP(C4599,'data indicadores nacional'!$A$2:$F$24,6,FALSE)</f>
        <v>1.3238688071947835</v>
      </c>
      <c r="I4599" s="5" t="str">
        <f t="shared" si="355"/>
        <v>alarma</v>
      </c>
      <c r="J4599" s="5">
        <f t="shared" si="356"/>
        <v>0</v>
      </c>
      <c r="K4599" s="5">
        <f t="shared" si="357"/>
        <v>1</v>
      </c>
      <c r="L4599" s="5">
        <f t="shared" si="358"/>
        <v>1</v>
      </c>
      <c r="N4599" s="8">
        <f>VLOOKUP(C4599,'data indicadores nacional'!$A$2:$J$24,10,FALSE)</f>
        <v>12</v>
      </c>
      <c r="O4599" t="str">
        <f t="shared" si="359"/>
        <v>alarma</v>
      </c>
    </row>
    <row r="4600" spans="1:15">
      <c r="A4600" t="s">
        <v>114</v>
      </c>
      <c r="B4600" t="s">
        <v>598</v>
      </c>
      <c r="C4600" t="s">
        <v>104</v>
      </c>
      <c r="D4600" s="8">
        <v>41.666666666666664</v>
      </c>
      <c r="F4600" s="8">
        <v>62.5</v>
      </c>
      <c r="G4600" t="str">
        <f>VLOOKUP(C4600,'data indicadores nacional'!$A$2:$G$24,7,FALSE)</f>
        <v>abajo</v>
      </c>
      <c r="H4600" s="9">
        <f>VLOOKUP(C4600,'data indicadores nacional'!$A$2:$F$24,6,FALSE)</f>
        <v>0.3966802220902198</v>
      </c>
      <c r="I4600" s="5" t="str">
        <f t="shared" si="355"/>
        <v>alarma</v>
      </c>
      <c r="J4600" s="5">
        <f t="shared" si="356"/>
        <v>0</v>
      </c>
      <c r="K4600" s="5">
        <f t="shared" si="357"/>
        <v>1</v>
      </c>
      <c r="L4600" s="5">
        <f t="shared" si="358"/>
        <v>1</v>
      </c>
      <c r="N4600" s="8">
        <f>VLOOKUP(C4600,'data indicadores nacional'!$A$2:$J$24,10,FALSE)</f>
        <v>12</v>
      </c>
      <c r="O4600" t="str">
        <f t="shared" si="359"/>
        <v>alarma</v>
      </c>
    </row>
    <row r="4601" spans="1:15">
      <c r="A4601" t="s">
        <v>114</v>
      </c>
      <c r="B4601" t="s">
        <v>599</v>
      </c>
      <c r="C4601" t="s">
        <v>88</v>
      </c>
      <c r="D4601" s="8">
        <v>2.2222222222222223</v>
      </c>
      <c r="E4601" s="8">
        <v>2.4448419797257004</v>
      </c>
      <c r="F4601" s="8">
        <v>3.9832285115303985</v>
      </c>
      <c r="G4601" t="str">
        <f>VLOOKUP(C4601,'data indicadores nacional'!$A$2:$G$24,7,FALSE)</f>
        <v>abajo</v>
      </c>
      <c r="H4601" s="9">
        <f>VLOOKUP(C4601,'data indicadores nacional'!$A$2:$F$24,6,FALSE)</f>
        <v>0.25026441121950321</v>
      </c>
      <c r="I4601" s="5" t="str">
        <f t="shared" si="355"/>
        <v>alarma</v>
      </c>
      <c r="J4601" s="5">
        <f t="shared" si="356"/>
        <v>0</v>
      </c>
      <c r="K4601" s="5">
        <f t="shared" si="357"/>
        <v>1</v>
      </c>
      <c r="L4601" s="5">
        <f t="shared" si="358"/>
        <v>1</v>
      </c>
      <c r="N4601" s="8">
        <f>VLOOKUP(C4601,'data indicadores nacional'!$A$2:$J$24,10,FALSE)</f>
        <v>10</v>
      </c>
      <c r="O4601" t="str">
        <f t="shared" si="359"/>
        <v xml:space="preserve"> </v>
      </c>
    </row>
    <row r="4602" spans="1:15">
      <c r="A4602" t="s">
        <v>114</v>
      </c>
      <c r="B4602" t="s">
        <v>599</v>
      </c>
      <c r="C4602" t="s">
        <v>89</v>
      </c>
      <c r="D4602" s="8">
        <v>90.155440414507765</v>
      </c>
      <c r="E4602" s="8">
        <v>89.600470035252641</v>
      </c>
      <c r="F4602" s="8">
        <v>77.972207925887801</v>
      </c>
      <c r="G4602" t="str">
        <f>VLOOKUP(C4602,'data indicadores nacional'!$A$2:$G$24,7,FALSE)</f>
        <v>arriba</v>
      </c>
      <c r="H4602" s="9">
        <f>VLOOKUP(C4602,'data indicadores nacional'!$A$2:$F$24,6,FALSE)</f>
        <v>2.7490434366534529</v>
      </c>
      <c r="I4602" s="5" t="str">
        <f t="shared" si="355"/>
        <v>alarma</v>
      </c>
      <c r="J4602" s="5">
        <f t="shared" si="356"/>
        <v>0</v>
      </c>
      <c r="K4602" s="5">
        <f t="shared" si="357"/>
        <v>1</v>
      </c>
      <c r="L4602" s="5">
        <f t="shared" si="358"/>
        <v>1</v>
      </c>
      <c r="N4602" s="8">
        <f>VLOOKUP(C4602,'data indicadores nacional'!$A$2:$J$24,10,FALSE)</f>
        <v>95</v>
      </c>
      <c r="O4602" t="str">
        <f t="shared" si="359"/>
        <v>alarma</v>
      </c>
    </row>
    <row r="4603" spans="1:15">
      <c r="A4603" t="s">
        <v>114</v>
      </c>
      <c r="B4603" t="s">
        <v>599</v>
      </c>
      <c r="C4603" t="s">
        <v>90</v>
      </c>
      <c r="D4603" s="8">
        <v>95.238095238095227</v>
      </c>
      <c r="E4603" s="8">
        <v>90.476190476190482</v>
      </c>
      <c r="F4603" s="8">
        <v>90</v>
      </c>
      <c r="G4603" t="str">
        <f>VLOOKUP(C4603,'data indicadores nacional'!$A$2:$G$24,7,FALSE)</f>
        <v>abajo</v>
      </c>
      <c r="H4603" s="9">
        <f>VLOOKUP(C4603,'data indicadores nacional'!$A$2:$F$24,6,FALSE)</f>
        <v>2.2832114202799096</v>
      </c>
      <c r="I4603" s="5" t="str">
        <f t="shared" si="355"/>
        <v xml:space="preserve"> </v>
      </c>
      <c r="J4603" s="5">
        <f t="shared" si="356"/>
        <v>1</v>
      </c>
      <c r="K4603" s="5">
        <f t="shared" si="357"/>
        <v>0</v>
      </c>
      <c r="L4603" s="5">
        <f t="shared" si="358"/>
        <v>1</v>
      </c>
      <c r="N4603" s="8" t="str">
        <f>VLOOKUP(C4603,'data indicadores nacional'!$A$2:$J$24,10,FALSE)</f>
        <v>-</v>
      </c>
      <c r="O4603" t="str">
        <f t="shared" si="359"/>
        <v xml:space="preserve"> </v>
      </c>
    </row>
    <row r="4604" spans="1:15">
      <c r="A4604" t="s">
        <v>114</v>
      </c>
      <c r="B4604" t="s">
        <v>599</v>
      </c>
      <c r="C4604" t="s">
        <v>91</v>
      </c>
      <c r="D4604" s="8">
        <v>99.871299871299868</v>
      </c>
      <c r="E4604" s="8">
        <v>99.288678126852403</v>
      </c>
      <c r="F4604" s="8">
        <v>97.687564234326828</v>
      </c>
      <c r="G4604" t="str">
        <f>VLOOKUP(C4604,'data indicadores nacional'!$A$2:$G$24,7,FALSE)</f>
        <v>arriba</v>
      </c>
      <c r="H4604" s="9">
        <f>VLOOKUP(C4604,'data indicadores nacional'!$A$2:$F$24,6,FALSE)</f>
        <v>0.72595219758941765</v>
      </c>
      <c r="I4604" s="5" t="str">
        <f t="shared" si="355"/>
        <v>alarma</v>
      </c>
      <c r="J4604" s="5">
        <f t="shared" si="356"/>
        <v>0</v>
      </c>
      <c r="K4604" s="5">
        <f t="shared" si="357"/>
        <v>1</v>
      </c>
      <c r="L4604" s="5">
        <f t="shared" si="358"/>
        <v>1</v>
      </c>
      <c r="N4604" s="8" t="str">
        <f>VLOOKUP(C4604,'data indicadores nacional'!$A$2:$J$24,10,FALSE)</f>
        <v>-</v>
      </c>
      <c r="O4604" t="str">
        <f t="shared" si="359"/>
        <v xml:space="preserve"> </v>
      </c>
    </row>
    <row r="4605" spans="1:15">
      <c r="A4605" t="s">
        <v>114</v>
      </c>
      <c r="B4605" t="s">
        <v>599</v>
      </c>
      <c r="C4605" t="s">
        <v>92</v>
      </c>
      <c r="D4605" s="8">
        <v>69.132653061224488</v>
      </c>
      <c r="E4605" s="8">
        <v>51.116333725029371</v>
      </c>
      <c r="F4605" s="8">
        <v>57.78564206268959</v>
      </c>
      <c r="G4605" t="str">
        <f>VLOOKUP(C4605,'data indicadores nacional'!$A$2:$G$24,7,FALSE)</f>
        <v>abajo</v>
      </c>
      <c r="H4605" s="9">
        <f>VLOOKUP(C4605,'data indicadores nacional'!$A$2:$F$24,6,FALSE)</f>
        <v>2.5040710609700474</v>
      </c>
      <c r="I4605" s="5" t="str">
        <f t="shared" si="355"/>
        <v>alarma</v>
      </c>
      <c r="J4605" s="5">
        <f t="shared" si="356"/>
        <v>1</v>
      </c>
      <c r="K4605" s="5">
        <f t="shared" si="357"/>
        <v>0</v>
      </c>
      <c r="L4605" s="5">
        <f t="shared" si="358"/>
        <v>1</v>
      </c>
      <c r="N4605" s="8" t="str">
        <f>VLOOKUP(C4605,'data indicadores nacional'!$A$2:$J$24,10,FALSE)</f>
        <v>-</v>
      </c>
      <c r="O4605" t="str">
        <f t="shared" si="359"/>
        <v xml:space="preserve"> </v>
      </c>
    </row>
    <row r="4606" spans="1:15">
      <c r="A4606" t="s">
        <v>114</v>
      </c>
      <c r="B4606" t="s">
        <v>599</v>
      </c>
      <c r="C4606" t="s">
        <v>93</v>
      </c>
      <c r="D4606" s="8">
        <v>0.89974293059125965</v>
      </c>
      <c r="E4606" s="8">
        <v>0.41128084606345477</v>
      </c>
      <c r="F4606" s="8">
        <v>0.30333670374115268</v>
      </c>
      <c r="G4606" t="str">
        <f>VLOOKUP(C4606,'data indicadores nacional'!$A$2:$G$24,7,FALSE)</f>
        <v>abajo</v>
      </c>
      <c r="H4606" s="9">
        <f>VLOOKUP(C4606,'data indicadores nacional'!$A$2:$F$24,6,FALSE)</f>
        <v>3.3766595341714022E-2</v>
      </c>
      <c r="I4606" s="5" t="str">
        <f t="shared" si="355"/>
        <v xml:space="preserve"> </v>
      </c>
      <c r="J4606" s="5">
        <f t="shared" si="356"/>
        <v>1</v>
      </c>
      <c r="K4606" s="5">
        <f t="shared" si="357"/>
        <v>0</v>
      </c>
      <c r="L4606" s="5">
        <f t="shared" si="358"/>
        <v>1</v>
      </c>
      <c r="N4606" s="8">
        <f>VLOOKUP(C4606,'data indicadores nacional'!$A$2:$J$24,10,FALSE)</f>
        <v>15</v>
      </c>
      <c r="O4606" t="str">
        <f t="shared" si="359"/>
        <v xml:space="preserve"> </v>
      </c>
    </row>
    <row r="4607" spans="1:15">
      <c r="A4607" t="s">
        <v>114</v>
      </c>
      <c r="B4607" t="s">
        <v>599</v>
      </c>
      <c r="C4607" t="s">
        <v>94</v>
      </c>
      <c r="D4607" s="8">
        <v>5.0381679389312977</v>
      </c>
      <c r="E4607" s="8">
        <v>6.1745005875440659</v>
      </c>
      <c r="F4607" s="8">
        <v>5.0237613751263899</v>
      </c>
      <c r="G4607" t="str">
        <f>VLOOKUP(C4607,'data indicadores nacional'!$A$2:$G$24,7,FALSE)</f>
        <v>arriba</v>
      </c>
      <c r="H4607" s="9">
        <f>VLOOKUP(C4607,'data indicadores nacional'!$A$2:$F$24,6,FALSE)</f>
        <v>0.23219145011705353</v>
      </c>
      <c r="I4607" s="5" t="str">
        <f t="shared" si="355"/>
        <v>alarma</v>
      </c>
      <c r="J4607" s="5">
        <f t="shared" si="356"/>
        <v>0</v>
      </c>
      <c r="K4607" s="5">
        <f t="shared" si="357"/>
        <v>0</v>
      </c>
      <c r="L4607" s="5">
        <f t="shared" si="358"/>
        <v>0</v>
      </c>
      <c r="N4607" s="8" t="str">
        <f>VLOOKUP(C4607,'data indicadores nacional'!$A$2:$J$24,10,FALSE)</f>
        <v>-</v>
      </c>
      <c r="O4607" t="str">
        <f t="shared" si="359"/>
        <v xml:space="preserve"> </v>
      </c>
    </row>
    <row r="4608" spans="1:15">
      <c r="A4608" t="s">
        <v>114</v>
      </c>
      <c r="B4608" t="s">
        <v>599</v>
      </c>
      <c r="C4608" t="s">
        <v>95</v>
      </c>
      <c r="D4608" s="8">
        <v>16.066838046272494</v>
      </c>
      <c r="E4608" s="8">
        <v>15.92244418331375</v>
      </c>
      <c r="F4608" s="8">
        <v>13.043478260869565</v>
      </c>
      <c r="G4608" t="str">
        <f>VLOOKUP(C4608,'data indicadores nacional'!$A$2:$G$24,7,FALSE)</f>
        <v>abajo</v>
      </c>
      <c r="H4608" s="9">
        <f>VLOOKUP(C4608,'data indicadores nacional'!$A$2:$F$24,6,FALSE)</f>
        <v>1.7199886991149187</v>
      </c>
      <c r="I4608" s="5" t="str">
        <f t="shared" si="355"/>
        <v xml:space="preserve"> </v>
      </c>
      <c r="J4608" s="5">
        <f t="shared" si="356"/>
        <v>1</v>
      </c>
      <c r="K4608" s="5">
        <f t="shared" si="357"/>
        <v>0</v>
      </c>
      <c r="L4608" s="5">
        <f t="shared" si="358"/>
        <v>1</v>
      </c>
      <c r="N4608" s="8">
        <f>VLOOKUP(C4608,'data indicadores nacional'!$A$2:$J$24,10,FALSE)</f>
        <v>15</v>
      </c>
      <c r="O4608" t="str">
        <f t="shared" si="359"/>
        <v xml:space="preserve"> </v>
      </c>
    </row>
    <row r="4609" spans="1:15">
      <c r="A4609" t="s">
        <v>114</v>
      </c>
      <c r="B4609" t="s">
        <v>599</v>
      </c>
      <c r="C4609" t="s">
        <v>96</v>
      </c>
      <c r="F4609" s="8">
        <v>50.556117290192113</v>
      </c>
      <c r="G4609" t="str">
        <f>VLOOKUP(C4609,'data indicadores nacional'!$A$2:$G$24,7,FALSE)</f>
        <v>abajo</v>
      </c>
      <c r="H4609" s="9">
        <f>VLOOKUP(C4609,'data indicadores nacional'!$A$2:$F$24,6,FALSE)</f>
        <v>14.793500408348107</v>
      </c>
      <c r="I4609" s="5" t="str">
        <f t="shared" si="355"/>
        <v>alarma</v>
      </c>
      <c r="J4609" s="5">
        <f t="shared" si="356"/>
        <v>0</v>
      </c>
      <c r="K4609" s="5">
        <f t="shared" si="357"/>
        <v>1</v>
      </c>
      <c r="L4609" s="5">
        <f t="shared" si="358"/>
        <v>1</v>
      </c>
      <c r="N4609" s="8">
        <f>VLOOKUP(C4609,'data indicadores nacional'!$A$2:$J$24,10,FALSE)</f>
        <v>45</v>
      </c>
      <c r="O4609" t="str">
        <f t="shared" si="359"/>
        <v>alarma</v>
      </c>
    </row>
    <row r="4610" spans="1:15">
      <c r="A4610" t="s">
        <v>114</v>
      </c>
      <c r="B4610" t="s">
        <v>599</v>
      </c>
      <c r="C4610" t="s">
        <v>97</v>
      </c>
      <c r="D4610" s="8">
        <v>5.3598774885145479</v>
      </c>
      <c r="E4610" s="8">
        <v>10.014306151645208</v>
      </c>
      <c r="F4610" s="8">
        <v>4.7236655644780345</v>
      </c>
      <c r="G4610" t="str">
        <f>VLOOKUP(C4610,'data indicadores nacional'!$A$2:$G$24,7,FALSE)</f>
        <v>abajo</v>
      </c>
      <c r="H4610" s="9">
        <f>VLOOKUP(C4610,'data indicadores nacional'!$A$2:$F$24,6,FALSE)</f>
        <v>0.35698528124504503</v>
      </c>
      <c r="I4610" s="5" t="str">
        <f t="shared" si="355"/>
        <v xml:space="preserve"> </v>
      </c>
      <c r="J4610" s="5">
        <f t="shared" si="356"/>
        <v>1</v>
      </c>
      <c r="K4610" s="5">
        <f t="shared" si="357"/>
        <v>0</v>
      </c>
      <c r="L4610" s="5">
        <f t="shared" si="358"/>
        <v>1</v>
      </c>
      <c r="N4610" s="8">
        <f>VLOOKUP(C4610,'data indicadores nacional'!$A$2:$J$24,10,FALSE)</f>
        <v>61</v>
      </c>
      <c r="O4610" t="str">
        <f t="shared" si="359"/>
        <v xml:space="preserve"> </v>
      </c>
    </row>
    <row r="4611" spans="1:15">
      <c r="A4611" t="s">
        <v>114</v>
      </c>
      <c r="B4611" t="s">
        <v>599</v>
      </c>
      <c r="C4611" t="s">
        <v>98</v>
      </c>
      <c r="D4611" s="8">
        <v>31.321619556913678</v>
      </c>
      <c r="E4611" s="8">
        <v>64.268292682926827</v>
      </c>
      <c r="F4611" s="8">
        <v>64.68806783767414</v>
      </c>
      <c r="G4611" t="str">
        <f>VLOOKUP(C4611,'data indicadores nacional'!$A$2:$G$24,7,FALSE)</f>
        <v>abajo</v>
      </c>
      <c r="H4611" s="9">
        <f>VLOOKUP(C4611,'data indicadores nacional'!$A$2:$F$24,6,FALSE)</f>
        <v>3.4897517565506893</v>
      </c>
      <c r="I4611" s="5" t="str">
        <f t="shared" ref="I4611:I4674" si="360">IF(G4611=$G$2,IF(F4611&gt;E4611,"alarma"," "),IF(F4611&lt;E4611,"alarma"," "))</f>
        <v>alarma</v>
      </c>
      <c r="J4611" s="5">
        <f t="shared" ref="J4611:J4674" si="361">IF(G4611=$G$2,IF((D4611-F4611)&gt;($M$2*H4611),1,0),IF((F4611-D4611)&gt;($M$2*H4611),1,0))</f>
        <v>0</v>
      </c>
      <c r="K4611" s="5">
        <f t="shared" ref="K4611:K4674" si="362">IF(G4611=$G$2,IF((F4611-D4611)&gt;($M$2*H4611),1,0),IF((D4611-F4611)&gt;($M$2*H4611),1,0))</f>
        <v>1</v>
      </c>
      <c r="L4611" s="5">
        <f t="shared" ref="L4611:L4674" si="363">IF(J4611=1,1,IF(K4611=1,1,0))</f>
        <v>1</v>
      </c>
      <c r="N4611" s="8">
        <f>VLOOKUP(C4611,'data indicadores nacional'!$A$2:$J$24,10,FALSE)</f>
        <v>61</v>
      </c>
      <c r="O4611" t="str">
        <f t="shared" ref="O4611:O4674" si="364">IF(N4611=$N$4," ",IF(F4611=$F$20," ",IF(G4611=$G$2,IF(F4611&lt;N4611," ","alarma"),IF(F4611&lt;N4611,"alarma"," "))))</f>
        <v>alarma</v>
      </c>
    </row>
    <row r="4612" spans="1:15">
      <c r="A4612" t="s">
        <v>114</v>
      </c>
      <c r="B4612" t="s">
        <v>599</v>
      </c>
      <c r="C4612" t="s">
        <v>99</v>
      </c>
      <c r="D4612" s="8">
        <v>57.164634146341463</v>
      </c>
      <c r="E4612" s="8">
        <v>121.06839740389417</v>
      </c>
      <c r="F4612" s="8">
        <v>127.82889828400896</v>
      </c>
      <c r="G4612" t="str">
        <f>VLOOKUP(C4612,'data indicadores nacional'!$A$2:$G$24,7,FALSE)</f>
        <v>abajo</v>
      </c>
      <c r="H4612" s="9">
        <f>VLOOKUP(C4612,'data indicadores nacional'!$A$2:$F$24,6,FALSE)</f>
        <v>7.5200278194544445</v>
      </c>
      <c r="I4612" s="5" t="str">
        <f t="shared" si="360"/>
        <v>alarma</v>
      </c>
      <c r="J4612" s="5">
        <f t="shared" si="361"/>
        <v>0</v>
      </c>
      <c r="K4612" s="5">
        <f t="shared" si="362"/>
        <v>1</v>
      </c>
      <c r="L4612" s="5">
        <f t="shared" si="363"/>
        <v>1</v>
      </c>
      <c r="N4612" s="8">
        <f>VLOOKUP(C4612,'data indicadores nacional'!$A$2:$J$24,10,FALSE)</f>
        <v>61</v>
      </c>
      <c r="O4612" t="str">
        <f t="shared" si="364"/>
        <v>alarma</v>
      </c>
    </row>
    <row r="4613" spans="1:15">
      <c r="A4613" t="s">
        <v>114</v>
      </c>
      <c r="B4613" t="s">
        <v>599</v>
      </c>
      <c r="C4613" t="s">
        <v>100</v>
      </c>
      <c r="D4613" s="8">
        <v>5.0890585241730282</v>
      </c>
      <c r="E4613" s="8">
        <v>0.58754406580493534</v>
      </c>
      <c r="G4613" t="str">
        <f>VLOOKUP(C4613,'data indicadores nacional'!$A$2:$G$24,7,FALSE)</f>
        <v>abajo</v>
      </c>
      <c r="H4613" s="9">
        <f>VLOOKUP(C4613,'data indicadores nacional'!$A$2:$F$24,6,FALSE)</f>
        <v>1.7895311097465236</v>
      </c>
      <c r="I4613" s="5" t="str">
        <f t="shared" si="360"/>
        <v xml:space="preserve"> </v>
      </c>
      <c r="J4613" s="5">
        <f t="shared" si="361"/>
        <v>1</v>
      </c>
      <c r="K4613" s="5">
        <f t="shared" si="362"/>
        <v>0</v>
      </c>
      <c r="L4613" s="5">
        <f t="shared" si="363"/>
        <v>1</v>
      </c>
      <c r="N4613" s="8">
        <f>VLOOKUP(C4613,'data indicadores nacional'!$A$2:$J$24,10,FALSE)</f>
        <v>15</v>
      </c>
      <c r="O4613" t="str">
        <f t="shared" si="364"/>
        <v xml:space="preserve"> </v>
      </c>
    </row>
    <row r="4614" spans="1:15">
      <c r="A4614" t="s">
        <v>114</v>
      </c>
      <c r="B4614" t="s">
        <v>599</v>
      </c>
      <c r="C4614" t="s">
        <v>101</v>
      </c>
      <c r="D4614" s="8">
        <v>2.5445292620865141</v>
      </c>
      <c r="E4614" s="8">
        <v>0.58754406580493534</v>
      </c>
      <c r="G4614" t="str">
        <f>VLOOKUP(C4614,'data indicadores nacional'!$A$2:$G$24,7,FALSE)</f>
        <v>abajo</v>
      </c>
      <c r="H4614" s="9">
        <f>VLOOKUP(C4614,'data indicadores nacional'!$A$2:$F$24,6,FALSE)</f>
        <v>1.3238688071947835</v>
      </c>
      <c r="I4614" s="5" t="str">
        <f t="shared" si="360"/>
        <v xml:space="preserve"> </v>
      </c>
      <c r="J4614" s="5">
        <f t="shared" si="361"/>
        <v>1</v>
      </c>
      <c r="K4614" s="5">
        <f t="shared" si="362"/>
        <v>0</v>
      </c>
      <c r="L4614" s="5">
        <f t="shared" si="363"/>
        <v>1</v>
      </c>
      <c r="N4614" s="8">
        <f>VLOOKUP(C4614,'data indicadores nacional'!$A$2:$J$24,10,FALSE)</f>
        <v>12</v>
      </c>
      <c r="O4614" t="str">
        <f t="shared" si="364"/>
        <v xml:space="preserve"> </v>
      </c>
    </row>
    <row r="4615" spans="1:15">
      <c r="A4615" t="s">
        <v>114</v>
      </c>
      <c r="B4615" t="s">
        <v>599</v>
      </c>
      <c r="C4615" t="s">
        <v>102</v>
      </c>
      <c r="E4615" s="8">
        <v>12.078753472641623</v>
      </c>
      <c r="G4615" t="str">
        <f>VLOOKUP(C4615,'data indicadores nacional'!$A$2:$G$24,7,FALSE)</f>
        <v>abajo</v>
      </c>
      <c r="H4615" s="9">
        <f>VLOOKUP(C4615,'data indicadores nacional'!$A$2:$F$24,6,FALSE)</f>
        <v>1.6226293498102424</v>
      </c>
      <c r="I4615" s="5" t="str">
        <f t="shared" si="360"/>
        <v xml:space="preserve"> </v>
      </c>
      <c r="J4615" s="5">
        <f t="shared" si="361"/>
        <v>0</v>
      </c>
      <c r="K4615" s="5">
        <f t="shared" si="362"/>
        <v>0</v>
      </c>
      <c r="L4615" s="5">
        <f t="shared" si="363"/>
        <v>0</v>
      </c>
      <c r="N4615" s="8" t="str">
        <f>VLOOKUP(C4615,'data indicadores nacional'!$A$2:$J$24,10,FALSE)</f>
        <v>-</v>
      </c>
      <c r="O4615" t="str">
        <f t="shared" si="364"/>
        <v xml:space="preserve"> </v>
      </c>
    </row>
    <row r="4616" spans="1:15">
      <c r="A4616" t="s">
        <v>114</v>
      </c>
      <c r="B4616" t="s">
        <v>599</v>
      </c>
      <c r="C4616" t="s">
        <v>104</v>
      </c>
      <c r="D4616" s="8">
        <v>13.819095477386936</v>
      </c>
      <c r="E4616" s="8">
        <v>6.4214827787507298</v>
      </c>
      <c r="F4616" s="8">
        <v>9.514271407110666</v>
      </c>
      <c r="G4616" t="str">
        <f>VLOOKUP(C4616,'data indicadores nacional'!$A$2:$G$24,7,FALSE)</f>
        <v>abajo</v>
      </c>
      <c r="H4616" s="9">
        <f>VLOOKUP(C4616,'data indicadores nacional'!$A$2:$F$24,6,FALSE)</f>
        <v>0.3966802220902198</v>
      </c>
      <c r="I4616" s="5" t="str">
        <f t="shared" si="360"/>
        <v>alarma</v>
      </c>
      <c r="J4616" s="5">
        <f t="shared" si="361"/>
        <v>1</v>
      </c>
      <c r="K4616" s="5">
        <f t="shared" si="362"/>
        <v>0</v>
      </c>
      <c r="L4616" s="5">
        <f t="shared" si="363"/>
        <v>1</v>
      </c>
      <c r="N4616" s="8">
        <f>VLOOKUP(C4616,'data indicadores nacional'!$A$2:$J$24,10,FALSE)</f>
        <v>12</v>
      </c>
      <c r="O4616" t="str">
        <f t="shared" si="364"/>
        <v xml:space="preserve"> </v>
      </c>
    </row>
    <row r="4617" spans="1:15">
      <c r="A4617" t="s">
        <v>114</v>
      </c>
      <c r="B4617" t="s">
        <v>600</v>
      </c>
      <c r="C4617" t="s">
        <v>88</v>
      </c>
      <c r="D4617" s="8">
        <v>3.5398230088495577</v>
      </c>
      <c r="E4617" s="8">
        <v>1.8181818181818181</v>
      </c>
      <c r="F4617" s="8">
        <v>8.4337349397590362</v>
      </c>
      <c r="G4617" t="str">
        <f>VLOOKUP(C4617,'data indicadores nacional'!$A$2:$G$24,7,FALSE)</f>
        <v>abajo</v>
      </c>
      <c r="H4617" s="9">
        <f>VLOOKUP(C4617,'data indicadores nacional'!$A$2:$F$24,6,FALSE)</f>
        <v>0.25026441121950321</v>
      </c>
      <c r="I4617" s="5" t="str">
        <f t="shared" si="360"/>
        <v>alarma</v>
      </c>
      <c r="J4617" s="5">
        <f t="shared" si="361"/>
        <v>0</v>
      </c>
      <c r="K4617" s="5">
        <f t="shared" si="362"/>
        <v>1</v>
      </c>
      <c r="L4617" s="5">
        <f t="shared" si="363"/>
        <v>1</v>
      </c>
      <c r="N4617" s="8">
        <f>VLOOKUP(C4617,'data indicadores nacional'!$A$2:$J$24,10,FALSE)</f>
        <v>10</v>
      </c>
      <c r="O4617" t="str">
        <f t="shared" si="364"/>
        <v xml:space="preserve"> </v>
      </c>
    </row>
    <row r="4618" spans="1:15">
      <c r="A4618" t="s">
        <v>114</v>
      </c>
      <c r="B4618" t="s">
        <v>600</v>
      </c>
      <c r="C4618" t="s">
        <v>89</v>
      </c>
      <c r="D4618" s="8">
        <v>90.825688073394488</v>
      </c>
      <c r="E4618" s="8">
        <v>89.285714285714292</v>
      </c>
      <c r="F4618" s="8">
        <v>82.35294117647058</v>
      </c>
      <c r="G4618" t="str">
        <f>VLOOKUP(C4618,'data indicadores nacional'!$A$2:$G$24,7,FALSE)</f>
        <v>arriba</v>
      </c>
      <c r="H4618" s="9">
        <f>VLOOKUP(C4618,'data indicadores nacional'!$A$2:$F$24,6,FALSE)</f>
        <v>2.7490434366534529</v>
      </c>
      <c r="I4618" s="5" t="str">
        <f t="shared" si="360"/>
        <v>alarma</v>
      </c>
      <c r="J4618" s="5">
        <f t="shared" si="361"/>
        <v>0</v>
      </c>
      <c r="K4618" s="5">
        <f t="shared" si="362"/>
        <v>1</v>
      </c>
      <c r="L4618" s="5">
        <f t="shared" si="363"/>
        <v>1</v>
      </c>
      <c r="N4618" s="8">
        <f>VLOOKUP(C4618,'data indicadores nacional'!$A$2:$J$24,10,FALSE)</f>
        <v>95</v>
      </c>
      <c r="O4618" t="str">
        <f t="shared" si="364"/>
        <v>alarma</v>
      </c>
    </row>
    <row r="4619" spans="1:15">
      <c r="A4619" t="s">
        <v>114</v>
      </c>
      <c r="B4619" t="s">
        <v>600</v>
      </c>
      <c r="C4619" t="s">
        <v>91</v>
      </c>
      <c r="D4619" s="8">
        <v>100</v>
      </c>
      <c r="E4619" s="8">
        <v>100</v>
      </c>
      <c r="F4619" s="8">
        <v>100</v>
      </c>
      <c r="G4619" t="str">
        <f>VLOOKUP(C4619,'data indicadores nacional'!$A$2:$G$24,7,FALSE)</f>
        <v>arriba</v>
      </c>
      <c r="H4619" s="9">
        <f>VLOOKUP(C4619,'data indicadores nacional'!$A$2:$F$24,6,FALSE)</f>
        <v>0.72595219758941765</v>
      </c>
      <c r="I4619" s="5" t="str">
        <f t="shared" si="360"/>
        <v xml:space="preserve"> </v>
      </c>
      <c r="J4619" s="5">
        <f t="shared" si="361"/>
        <v>0</v>
      </c>
      <c r="K4619" s="5">
        <f t="shared" si="362"/>
        <v>0</v>
      </c>
      <c r="L4619" s="5">
        <f t="shared" si="363"/>
        <v>0</v>
      </c>
      <c r="N4619" s="8" t="str">
        <f>VLOOKUP(C4619,'data indicadores nacional'!$A$2:$J$24,10,FALSE)</f>
        <v>-</v>
      </c>
      <c r="O4619" t="str">
        <f t="shared" si="364"/>
        <v xml:space="preserve"> </v>
      </c>
    </row>
    <row r="4620" spans="1:15">
      <c r="A4620" t="s">
        <v>114</v>
      </c>
      <c r="B4620" t="s">
        <v>600</v>
      </c>
      <c r="C4620" t="s">
        <v>94</v>
      </c>
      <c r="D4620" s="8">
        <v>5.6638655462184877</v>
      </c>
      <c r="E4620" s="8">
        <v>6.25</v>
      </c>
      <c r="F4620" s="8">
        <v>5.8117647058823527</v>
      </c>
      <c r="G4620" t="str">
        <f>VLOOKUP(C4620,'data indicadores nacional'!$A$2:$G$24,7,FALSE)</f>
        <v>arriba</v>
      </c>
      <c r="H4620" s="9">
        <f>VLOOKUP(C4620,'data indicadores nacional'!$A$2:$F$24,6,FALSE)</f>
        <v>0.23219145011705353</v>
      </c>
      <c r="I4620" s="5" t="str">
        <f t="shared" si="360"/>
        <v>alarma</v>
      </c>
      <c r="J4620" s="5">
        <f t="shared" si="361"/>
        <v>1</v>
      </c>
      <c r="K4620" s="5">
        <f t="shared" si="362"/>
        <v>0</v>
      </c>
      <c r="L4620" s="5">
        <f t="shared" si="363"/>
        <v>1</v>
      </c>
      <c r="N4620" s="8" t="str">
        <f>VLOOKUP(C4620,'data indicadores nacional'!$A$2:$J$24,10,FALSE)</f>
        <v>-</v>
      </c>
      <c r="O4620" t="str">
        <f t="shared" si="364"/>
        <v xml:space="preserve"> </v>
      </c>
    </row>
    <row r="4621" spans="1:15">
      <c r="A4621" t="s">
        <v>114</v>
      </c>
      <c r="B4621" t="s">
        <v>600</v>
      </c>
      <c r="C4621" t="s">
        <v>95</v>
      </c>
      <c r="D4621" s="8">
        <v>11.206896551724139</v>
      </c>
      <c r="E4621" s="8">
        <v>7.1428571428571423</v>
      </c>
      <c r="F4621" s="8">
        <v>10.588235294117647</v>
      </c>
      <c r="G4621" t="str">
        <f>VLOOKUP(C4621,'data indicadores nacional'!$A$2:$G$24,7,FALSE)</f>
        <v>abajo</v>
      </c>
      <c r="H4621" s="9">
        <f>VLOOKUP(C4621,'data indicadores nacional'!$A$2:$F$24,6,FALSE)</f>
        <v>1.7199886991149187</v>
      </c>
      <c r="I4621" s="5" t="str">
        <f t="shared" si="360"/>
        <v>alarma</v>
      </c>
      <c r="J4621" s="5">
        <f t="shared" si="361"/>
        <v>1</v>
      </c>
      <c r="K4621" s="5">
        <f t="shared" si="362"/>
        <v>0</v>
      </c>
      <c r="L4621" s="5">
        <f t="shared" si="363"/>
        <v>1</v>
      </c>
      <c r="N4621" s="8">
        <f>VLOOKUP(C4621,'data indicadores nacional'!$A$2:$J$24,10,FALSE)</f>
        <v>15</v>
      </c>
      <c r="O4621" t="str">
        <f t="shared" si="364"/>
        <v xml:space="preserve"> </v>
      </c>
    </row>
    <row r="4622" spans="1:15">
      <c r="A4622" t="s">
        <v>114</v>
      </c>
      <c r="B4622" t="s">
        <v>600</v>
      </c>
      <c r="C4622" t="s">
        <v>98</v>
      </c>
      <c r="D4622" s="8">
        <v>11.615245009074409</v>
      </c>
      <c r="E4622" s="8">
        <v>3.4106412005457027</v>
      </c>
      <c r="F4622" s="8">
        <v>6.7773636055574382</v>
      </c>
      <c r="G4622" t="str">
        <f>VLOOKUP(C4622,'data indicadores nacional'!$A$2:$G$24,7,FALSE)</f>
        <v>abajo</v>
      </c>
      <c r="H4622" s="9">
        <f>VLOOKUP(C4622,'data indicadores nacional'!$A$2:$F$24,6,FALSE)</f>
        <v>3.4897517565506893</v>
      </c>
      <c r="I4622" s="5" t="str">
        <f t="shared" si="360"/>
        <v>alarma</v>
      </c>
      <c r="J4622" s="5">
        <f t="shared" si="361"/>
        <v>1</v>
      </c>
      <c r="K4622" s="5">
        <f t="shared" si="362"/>
        <v>0</v>
      </c>
      <c r="L4622" s="5">
        <f t="shared" si="363"/>
        <v>1</v>
      </c>
      <c r="N4622" s="8">
        <f>VLOOKUP(C4622,'data indicadores nacional'!$A$2:$J$24,10,FALSE)</f>
        <v>61</v>
      </c>
      <c r="O4622" t="str">
        <f t="shared" si="364"/>
        <v xml:space="preserve"> </v>
      </c>
    </row>
    <row r="4623" spans="1:15">
      <c r="A4623" t="s">
        <v>114</v>
      </c>
      <c r="B4623" t="s">
        <v>600</v>
      </c>
      <c r="C4623" t="s">
        <v>99</v>
      </c>
      <c r="D4623" s="8">
        <v>23.357664233576642</v>
      </c>
      <c r="E4623" s="8">
        <v>6.9637883008356543</v>
      </c>
      <c r="F4623" s="8">
        <v>13.850415512465373</v>
      </c>
      <c r="G4623" t="str">
        <f>VLOOKUP(C4623,'data indicadores nacional'!$A$2:$G$24,7,FALSE)</f>
        <v>abajo</v>
      </c>
      <c r="H4623" s="9">
        <f>VLOOKUP(C4623,'data indicadores nacional'!$A$2:$F$24,6,FALSE)</f>
        <v>7.5200278194544445</v>
      </c>
      <c r="I4623" s="5" t="str">
        <f t="shared" si="360"/>
        <v>alarma</v>
      </c>
      <c r="J4623" s="5">
        <f t="shared" si="361"/>
        <v>1</v>
      </c>
      <c r="K4623" s="5">
        <f t="shared" si="362"/>
        <v>0</v>
      </c>
      <c r="L4623" s="5">
        <f t="shared" si="363"/>
        <v>1</v>
      </c>
      <c r="N4623" s="8">
        <f>VLOOKUP(C4623,'data indicadores nacional'!$A$2:$J$24,10,FALSE)</f>
        <v>61</v>
      </c>
      <c r="O4623" t="str">
        <f t="shared" si="364"/>
        <v xml:space="preserve"> </v>
      </c>
    </row>
    <row r="4624" spans="1:15">
      <c r="A4624" t="s">
        <v>114</v>
      </c>
      <c r="B4624" t="s">
        <v>601</v>
      </c>
      <c r="C4624" t="s">
        <v>88</v>
      </c>
      <c r="D4624" s="8">
        <v>2.2222222222222223</v>
      </c>
      <c r="E4624" s="8">
        <v>1.5665796344647518</v>
      </c>
      <c r="F4624" s="8">
        <v>2.6378896882494005</v>
      </c>
      <c r="G4624" t="str">
        <f>VLOOKUP(C4624,'data indicadores nacional'!$A$2:$G$24,7,FALSE)</f>
        <v>abajo</v>
      </c>
      <c r="H4624" s="9">
        <f>VLOOKUP(C4624,'data indicadores nacional'!$A$2:$F$24,6,FALSE)</f>
        <v>0.25026441121950321</v>
      </c>
      <c r="I4624" s="5" t="str">
        <f t="shared" si="360"/>
        <v>alarma</v>
      </c>
      <c r="J4624" s="5">
        <f t="shared" si="361"/>
        <v>0</v>
      </c>
      <c r="K4624" s="5">
        <f t="shared" si="362"/>
        <v>1</v>
      </c>
      <c r="L4624" s="5">
        <f t="shared" si="363"/>
        <v>1</v>
      </c>
      <c r="N4624" s="8">
        <f>VLOOKUP(C4624,'data indicadores nacional'!$A$2:$J$24,10,FALSE)</f>
        <v>10</v>
      </c>
      <c r="O4624" t="str">
        <f t="shared" si="364"/>
        <v xml:space="preserve"> </v>
      </c>
    </row>
    <row r="4625" spans="1:15">
      <c r="A4625" t="s">
        <v>114</v>
      </c>
      <c r="B4625" t="s">
        <v>601</v>
      </c>
      <c r="C4625" t="s">
        <v>89</v>
      </c>
      <c r="D4625" s="8">
        <v>72.857142857142847</v>
      </c>
      <c r="E4625" s="8">
        <v>86.304909560723516</v>
      </c>
      <c r="F4625" s="8">
        <v>72.748815165876778</v>
      </c>
      <c r="G4625" t="str">
        <f>VLOOKUP(C4625,'data indicadores nacional'!$A$2:$G$24,7,FALSE)</f>
        <v>arriba</v>
      </c>
      <c r="H4625" s="9">
        <f>VLOOKUP(C4625,'data indicadores nacional'!$A$2:$F$24,6,FALSE)</f>
        <v>2.7490434366534529</v>
      </c>
      <c r="I4625" s="5" t="str">
        <f t="shared" si="360"/>
        <v>alarma</v>
      </c>
      <c r="J4625" s="5">
        <f t="shared" si="361"/>
        <v>0</v>
      </c>
      <c r="K4625" s="5">
        <f t="shared" si="362"/>
        <v>0</v>
      </c>
      <c r="L4625" s="5">
        <f t="shared" si="363"/>
        <v>0</v>
      </c>
      <c r="N4625" s="8">
        <f>VLOOKUP(C4625,'data indicadores nacional'!$A$2:$J$24,10,FALSE)</f>
        <v>95</v>
      </c>
      <c r="O4625" t="str">
        <f t="shared" si="364"/>
        <v>alarma</v>
      </c>
    </row>
    <row r="4626" spans="1:15">
      <c r="A4626" t="s">
        <v>114</v>
      </c>
      <c r="B4626" t="s">
        <v>601</v>
      </c>
      <c r="C4626" t="s">
        <v>90</v>
      </c>
      <c r="D4626" s="8">
        <v>66.666666666666657</v>
      </c>
      <c r="E4626" s="8">
        <v>77.777777777777786</v>
      </c>
      <c r="F4626" s="8">
        <v>50</v>
      </c>
      <c r="G4626" t="str">
        <f>VLOOKUP(C4626,'data indicadores nacional'!$A$2:$G$24,7,FALSE)</f>
        <v>abajo</v>
      </c>
      <c r="H4626" s="9">
        <f>VLOOKUP(C4626,'data indicadores nacional'!$A$2:$F$24,6,FALSE)</f>
        <v>2.2832114202799096</v>
      </c>
      <c r="I4626" s="5" t="str">
        <f t="shared" si="360"/>
        <v xml:space="preserve"> </v>
      </c>
      <c r="J4626" s="5">
        <f t="shared" si="361"/>
        <v>1</v>
      </c>
      <c r="K4626" s="5">
        <f t="shared" si="362"/>
        <v>0</v>
      </c>
      <c r="L4626" s="5">
        <f t="shared" si="363"/>
        <v>1</v>
      </c>
      <c r="N4626" s="8" t="str">
        <f>VLOOKUP(C4626,'data indicadores nacional'!$A$2:$J$24,10,FALSE)</f>
        <v>-</v>
      </c>
      <c r="O4626" t="str">
        <f t="shared" si="364"/>
        <v xml:space="preserve"> </v>
      </c>
    </row>
    <row r="4627" spans="1:15">
      <c r="A4627" t="s">
        <v>114</v>
      </c>
      <c r="B4627" t="s">
        <v>601</v>
      </c>
      <c r="C4627" t="s">
        <v>91</v>
      </c>
      <c r="D4627" s="8">
        <v>99.311926605504581</v>
      </c>
      <c r="E4627" s="8">
        <v>98.57328145265889</v>
      </c>
      <c r="F4627" s="8">
        <v>98.688915375446967</v>
      </c>
      <c r="G4627" t="str">
        <f>VLOOKUP(C4627,'data indicadores nacional'!$A$2:$G$24,7,FALSE)</f>
        <v>arriba</v>
      </c>
      <c r="H4627" s="9">
        <f>VLOOKUP(C4627,'data indicadores nacional'!$A$2:$F$24,6,FALSE)</f>
        <v>0.72595219758941765</v>
      </c>
      <c r="I4627" s="5" t="str">
        <f t="shared" si="360"/>
        <v xml:space="preserve"> </v>
      </c>
      <c r="J4627" s="5">
        <f t="shared" si="361"/>
        <v>0</v>
      </c>
      <c r="K4627" s="5">
        <f t="shared" si="362"/>
        <v>1</v>
      </c>
      <c r="L4627" s="5">
        <f t="shared" si="363"/>
        <v>1</v>
      </c>
      <c r="N4627" s="8" t="str">
        <f>VLOOKUP(C4627,'data indicadores nacional'!$A$2:$J$24,10,FALSE)</f>
        <v>-</v>
      </c>
      <c r="O4627" t="str">
        <f t="shared" si="364"/>
        <v xml:space="preserve"> </v>
      </c>
    </row>
    <row r="4628" spans="1:15">
      <c r="A4628" t="s">
        <v>114</v>
      </c>
      <c r="B4628" t="s">
        <v>601</v>
      </c>
      <c r="C4628" t="s">
        <v>92</v>
      </c>
      <c r="D4628" s="8">
        <v>32.94930875576037</v>
      </c>
      <c r="E4628" s="8">
        <v>64.175257731958766</v>
      </c>
      <c r="F4628" s="8">
        <v>47.455621301775146</v>
      </c>
      <c r="G4628" t="str">
        <f>VLOOKUP(C4628,'data indicadores nacional'!$A$2:$G$24,7,FALSE)</f>
        <v>abajo</v>
      </c>
      <c r="H4628" s="9">
        <f>VLOOKUP(C4628,'data indicadores nacional'!$A$2:$F$24,6,FALSE)</f>
        <v>2.5040710609700474</v>
      </c>
      <c r="I4628" s="5" t="str">
        <f t="shared" si="360"/>
        <v xml:space="preserve"> </v>
      </c>
      <c r="J4628" s="5">
        <f t="shared" si="361"/>
        <v>0</v>
      </c>
      <c r="K4628" s="5">
        <f t="shared" si="362"/>
        <v>1</v>
      </c>
      <c r="L4628" s="5">
        <f t="shared" si="363"/>
        <v>1</v>
      </c>
      <c r="N4628" s="8" t="str">
        <f>VLOOKUP(C4628,'data indicadores nacional'!$A$2:$J$24,10,FALSE)</f>
        <v>-</v>
      </c>
      <c r="O4628" t="str">
        <f t="shared" si="364"/>
        <v xml:space="preserve"> </v>
      </c>
    </row>
    <row r="4629" spans="1:15">
      <c r="A4629" t="s">
        <v>114</v>
      </c>
      <c r="B4629" t="s">
        <v>601</v>
      </c>
      <c r="C4629" t="s">
        <v>93</v>
      </c>
      <c r="E4629" s="8">
        <v>0.38659793814432991</v>
      </c>
      <c r="G4629" t="str">
        <f>VLOOKUP(C4629,'data indicadores nacional'!$A$2:$G$24,7,FALSE)</f>
        <v>abajo</v>
      </c>
      <c r="H4629" s="9">
        <f>VLOOKUP(C4629,'data indicadores nacional'!$A$2:$F$24,6,FALSE)</f>
        <v>3.3766595341714022E-2</v>
      </c>
      <c r="I4629" s="5" t="str">
        <f t="shared" si="360"/>
        <v xml:space="preserve"> </v>
      </c>
      <c r="J4629" s="5">
        <f t="shared" si="361"/>
        <v>0</v>
      </c>
      <c r="K4629" s="5">
        <f t="shared" si="362"/>
        <v>0</v>
      </c>
      <c r="L4629" s="5">
        <f t="shared" si="363"/>
        <v>0</v>
      </c>
      <c r="N4629" s="8">
        <f>VLOOKUP(C4629,'data indicadores nacional'!$A$2:$J$24,10,FALSE)</f>
        <v>15</v>
      </c>
      <c r="O4629" t="str">
        <f t="shared" si="364"/>
        <v xml:space="preserve"> </v>
      </c>
    </row>
    <row r="4630" spans="1:15">
      <c r="A4630" t="s">
        <v>114</v>
      </c>
      <c r="B4630" t="s">
        <v>601</v>
      </c>
      <c r="C4630" t="s">
        <v>94</v>
      </c>
      <c r="D4630" s="8">
        <v>4.8272727272727272</v>
      </c>
      <c r="E4630" s="8">
        <v>5.96520618556701</v>
      </c>
      <c r="F4630" s="8">
        <v>5.0887573964497044</v>
      </c>
      <c r="G4630" t="str">
        <f>VLOOKUP(C4630,'data indicadores nacional'!$A$2:$G$24,7,FALSE)</f>
        <v>arriba</v>
      </c>
      <c r="H4630" s="9">
        <f>VLOOKUP(C4630,'data indicadores nacional'!$A$2:$F$24,6,FALSE)</f>
        <v>0.23219145011705353</v>
      </c>
      <c r="I4630" s="5" t="str">
        <f t="shared" si="360"/>
        <v>alarma</v>
      </c>
      <c r="J4630" s="5">
        <f t="shared" si="361"/>
        <v>1</v>
      </c>
      <c r="K4630" s="5">
        <f t="shared" si="362"/>
        <v>0</v>
      </c>
      <c r="L4630" s="5">
        <f t="shared" si="363"/>
        <v>1</v>
      </c>
      <c r="N4630" s="8" t="str">
        <f>VLOOKUP(C4630,'data indicadores nacional'!$A$2:$J$24,10,FALSE)</f>
        <v>-</v>
      </c>
      <c r="O4630" t="str">
        <f t="shared" si="364"/>
        <v xml:space="preserve"> </v>
      </c>
    </row>
    <row r="4631" spans="1:15">
      <c r="A4631" t="s">
        <v>114</v>
      </c>
      <c r="B4631" t="s">
        <v>601</v>
      </c>
      <c r="C4631" t="s">
        <v>95</v>
      </c>
      <c r="D4631" s="8">
        <v>11.697247706422019</v>
      </c>
      <c r="E4631" s="8">
        <v>10.051546391752577</v>
      </c>
      <c r="F4631" s="8">
        <v>10.414201183431953</v>
      </c>
      <c r="G4631" t="str">
        <f>VLOOKUP(C4631,'data indicadores nacional'!$A$2:$G$24,7,FALSE)</f>
        <v>abajo</v>
      </c>
      <c r="H4631" s="9">
        <f>VLOOKUP(C4631,'data indicadores nacional'!$A$2:$F$24,6,FALSE)</f>
        <v>1.7199886991149187</v>
      </c>
      <c r="I4631" s="5" t="str">
        <f t="shared" si="360"/>
        <v>alarma</v>
      </c>
      <c r="J4631" s="5">
        <f t="shared" si="361"/>
        <v>1</v>
      </c>
      <c r="K4631" s="5">
        <f t="shared" si="362"/>
        <v>0</v>
      </c>
      <c r="L4631" s="5">
        <f t="shared" si="363"/>
        <v>1</v>
      </c>
      <c r="N4631" s="8">
        <f>VLOOKUP(C4631,'data indicadores nacional'!$A$2:$J$24,10,FALSE)</f>
        <v>15</v>
      </c>
      <c r="O4631" t="str">
        <f t="shared" si="364"/>
        <v xml:space="preserve"> </v>
      </c>
    </row>
    <row r="4632" spans="1:15">
      <c r="A4632" t="s">
        <v>114</v>
      </c>
      <c r="B4632" t="s">
        <v>601</v>
      </c>
      <c r="C4632" t="s">
        <v>97</v>
      </c>
      <c r="D4632" s="8">
        <v>0.90443171540548684</v>
      </c>
      <c r="E4632" s="8">
        <v>3.1228313671061763</v>
      </c>
      <c r="F4632" s="8">
        <v>0.70028011204481788</v>
      </c>
      <c r="G4632" t="str">
        <f>VLOOKUP(C4632,'data indicadores nacional'!$A$2:$G$24,7,FALSE)</f>
        <v>abajo</v>
      </c>
      <c r="H4632" s="9">
        <f>VLOOKUP(C4632,'data indicadores nacional'!$A$2:$F$24,6,FALSE)</f>
        <v>0.35698528124504503</v>
      </c>
      <c r="I4632" s="5" t="str">
        <f t="shared" si="360"/>
        <v xml:space="preserve"> </v>
      </c>
      <c r="J4632" s="5">
        <f t="shared" si="361"/>
        <v>1</v>
      </c>
      <c r="K4632" s="5">
        <f t="shared" si="362"/>
        <v>0</v>
      </c>
      <c r="L4632" s="5">
        <f t="shared" si="363"/>
        <v>1</v>
      </c>
      <c r="N4632" s="8">
        <f>VLOOKUP(C4632,'data indicadores nacional'!$A$2:$J$24,10,FALSE)</f>
        <v>61</v>
      </c>
      <c r="O4632" t="str">
        <f t="shared" si="364"/>
        <v xml:space="preserve"> </v>
      </c>
    </row>
    <row r="4633" spans="1:15">
      <c r="A4633" t="s">
        <v>114</v>
      </c>
      <c r="B4633" t="s">
        <v>601</v>
      </c>
      <c r="C4633" t="s">
        <v>98</v>
      </c>
      <c r="D4633" s="8">
        <v>16.851441241685144</v>
      </c>
      <c r="E4633" s="8">
        <v>30.403634457452384</v>
      </c>
      <c r="F4633" s="8">
        <v>32.873806998939557</v>
      </c>
      <c r="G4633" t="str">
        <f>VLOOKUP(C4633,'data indicadores nacional'!$A$2:$G$24,7,FALSE)</f>
        <v>abajo</v>
      </c>
      <c r="H4633" s="9">
        <f>VLOOKUP(C4633,'data indicadores nacional'!$A$2:$F$24,6,FALSE)</f>
        <v>3.4897517565506893</v>
      </c>
      <c r="I4633" s="5" t="str">
        <f t="shared" si="360"/>
        <v>alarma</v>
      </c>
      <c r="J4633" s="5">
        <f t="shared" si="361"/>
        <v>0</v>
      </c>
      <c r="K4633" s="5">
        <f t="shared" si="362"/>
        <v>1</v>
      </c>
      <c r="L4633" s="5">
        <f t="shared" si="363"/>
        <v>1</v>
      </c>
      <c r="N4633" s="8">
        <f>VLOOKUP(C4633,'data indicadores nacional'!$A$2:$J$24,10,FALSE)</f>
        <v>61</v>
      </c>
      <c r="O4633" t="str">
        <f t="shared" si="364"/>
        <v xml:space="preserve"> </v>
      </c>
    </row>
    <row r="4634" spans="1:15">
      <c r="A4634" t="s">
        <v>114</v>
      </c>
      <c r="B4634" t="s">
        <v>601</v>
      </c>
      <c r="C4634" t="s">
        <v>99</v>
      </c>
      <c r="D4634" s="8">
        <v>32.192575406032482</v>
      </c>
      <c r="E4634" s="8">
        <v>58.078141499472018</v>
      </c>
      <c r="F4634" s="8">
        <v>65.667380442541045</v>
      </c>
      <c r="G4634" t="str">
        <f>VLOOKUP(C4634,'data indicadores nacional'!$A$2:$G$24,7,FALSE)</f>
        <v>abajo</v>
      </c>
      <c r="H4634" s="9">
        <f>VLOOKUP(C4634,'data indicadores nacional'!$A$2:$F$24,6,FALSE)</f>
        <v>7.5200278194544445</v>
      </c>
      <c r="I4634" s="5" t="str">
        <f t="shared" si="360"/>
        <v>alarma</v>
      </c>
      <c r="J4634" s="5">
        <f t="shared" si="361"/>
        <v>0</v>
      </c>
      <c r="K4634" s="5">
        <f t="shared" si="362"/>
        <v>1</v>
      </c>
      <c r="L4634" s="5">
        <f t="shared" si="363"/>
        <v>1</v>
      </c>
      <c r="N4634" s="8">
        <f>VLOOKUP(C4634,'data indicadores nacional'!$A$2:$J$24,10,FALSE)</f>
        <v>61</v>
      </c>
      <c r="O4634" t="str">
        <f t="shared" si="364"/>
        <v>alarma</v>
      </c>
    </row>
    <row r="4635" spans="1:15">
      <c r="A4635" t="s">
        <v>114</v>
      </c>
      <c r="B4635" t="s">
        <v>601</v>
      </c>
      <c r="C4635" t="s">
        <v>100</v>
      </c>
      <c r="D4635" s="8">
        <v>9.0909090909090899</v>
      </c>
      <c r="E4635" s="8">
        <v>2.5773195876288661</v>
      </c>
      <c r="F4635" s="8">
        <v>1.1834319526627219</v>
      </c>
      <c r="G4635" t="str">
        <f>VLOOKUP(C4635,'data indicadores nacional'!$A$2:$G$24,7,FALSE)</f>
        <v>abajo</v>
      </c>
      <c r="H4635" s="9">
        <f>VLOOKUP(C4635,'data indicadores nacional'!$A$2:$F$24,6,FALSE)</f>
        <v>1.7895311097465236</v>
      </c>
      <c r="I4635" s="5" t="str">
        <f t="shared" si="360"/>
        <v xml:space="preserve"> </v>
      </c>
      <c r="J4635" s="5">
        <f t="shared" si="361"/>
        <v>1</v>
      </c>
      <c r="K4635" s="5">
        <f t="shared" si="362"/>
        <v>0</v>
      </c>
      <c r="L4635" s="5">
        <f t="shared" si="363"/>
        <v>1</v>
      </c>
      <c r="N4635" s="8">
        <f>VLOOKUP(C4635,'data indicadores nacional'!$A$2:$J$24,10,FALSE)</f>
        <v>15</v>
      </c>
      <c r="O4635" t="str">
        <f t="shared" si="364"/>
        <v xml:space="preserve"> </v>
      </c>
    </row>
    <row r="4636" spans="1:15">
      <c r="A4636" t="s">
        <v>114</v>
      </c>
      <c r="B4636" t="s">
        <v>601</v>
      </c>
      <c r="C4636" t="s">
        <v>101</v>
      </c>
      <c r="D4636" s="8">
        <v>9.0909090909090899</v>
      </c>
      <c r="E4636" s="8">
        <v>1.2886597938144331</v>
      </c>
      <c r="F4636" s="8">
        <v>1.1834319526627219</v>
      </c>
      <c r="G4636" t="str">
        <f>VLOOKUP(C4636,'data indicadores nacional'!$A$2:$G$24,7,FALSE)</f>
        <v>abajo</v>
      </c>
      <c r="H4636" s="9">
        <f>VLOOKUP(C4636,'data indicadores nacional'!$A$2:$F$24,6,FALSE)</f>
        <v>1.3238688071947835</v>
      </c>
      <c r="I4636" s="5" t="str">
        <f t="shared" si="360"/>
        <v xml:space="preserve"> </v>
      </c>
      <c r="J4636" s="5">
        <f t="shared" si="361"/>
        <v>1</v>
      </c>
      <c r="K4636" s="5">
        <f t="shared" si="362"/>
        <v>0</v>
      </c>
      <c r="L4636" s="5">
        <f t="shared" si="363"/>
        <v>1</v>
      </c>
      <c r="N4636" s="8">
        <f>VLOOKUP(C4636,'data indicadores nacional'!$A$2:$J$24,10,FALSE)</f>
        <v>12</v>
      </c>
      <c r="O4636" t="str">
        <f t="shared" si="364"/>
        <v xml:space="preserve"> </v>
      </c>
    </row>
    <row r="4637" spans="1:15">
      <c r="A4637" t="s">
        <v>114</v>
      </c>
      <c r="B4637" t="s">
        <v>601</v>
      </c>
      <c r="C4637" t="s">
        <v>104</v>
      </c>
      <c r="D4637" s="8">
        <v>15.765765765765764</v>
      </c>
      <c r="E4637" s="8">
        <v>2.574002574002574</v>
      </c>
      <c r="F4637" s="8">
        <v>9.3896713615023479</v>
      </c>
      <c r="G4637" t="str">
        <f>VLOOKUP(C4637,'data indicadores nacional'!$A$2:$G$24,7,FALSE)</f>
        <v>abajo</v>
      </c>
      <c r="H4637" s="9">
        <f>VLOOKUP(C4637,'data indicadores nacional'!$A$2:$F$24,6,FALSE)</f>
        <v>0.3966802220902198</v>
      </c>
      <c r="I4637" s="5" t="str">
        <f t="shared" si="360"/>
        <v>alarma</v>
      </c>
      <c r="J4637" s="5">
        <f t="shared" si="361"/>
        <v>1</v>
      </c>
      <c r="K4637" s="5">
        <f t="shared" si="362"/>
        <v>0</v>
      </c>
      <c r="L4637" s="5">
        <f t="shared" si="363"/>
        <v>1</v>
      </c>
      <c r="N4637" s="8">
        <f>VLOOKUP(C4637,'data indicadores nacional'!$A$2:$J$24,10,FALSE)</f>
        <v>12</v>
      </c>
      <c r="O4637" t="str">
        <f t="shared" si="364"/>
        <v xml:space="preserve"> </v>
      </c>
    </row>
    <row r="4638" spans="1:15">
      <c r="A4638" t="s">
        <v>114</v>
      </c>
      <c r="B4638" t="s">
        <v>601</v>
      </c>
      <c r="C4638" t="s">
        <v>105</v>
      </c>
      <c r="D4638" s="8">
        <v>14.306151645207441</v>
      </c>
      <c r="G4638" t="str">
        <f>VLOOKUP(C4638,'data indicadores nacional'!$A$2:$G$24,7,FALSE)</f>
        <v>abajo</v>
      </c>
      <c r="H4638" s="9">
        <f>VLOOKUP(C4638,'data indicadores nacional'!$A$2:$F$24,6,FALSE)</f>
        <v>1.2536970118415909</v>
      </c>
      <c r="I4638" s="5" t="str">
        <f t="shared" si="360"/>
        <v xml:space="preserve"> </v>
      </c>
      <c r="J4638" s="5">
        <f t="shared" si="361"/>
        <v>1</v>
      </c>
      <c r="K4638" s="5">
        <f t="shared" si="362"/>
        <v>0</v>
      </c>
      <c r="L4638" s="5">
        <f t="shared" si="363"/>
        <v>1</v>
      </c>
      <c r="N4638" s="8">
        <f>VLOOKUP(C4638,'data indicadores nacional'!$A$2:$J$24,10,FALSE)</f>
        <v>4.0773685948219525</v>
      </c>
      <c r="O4638" t="str">
        <f t="shared" si="364"/>
        <v xml:space="preserve"> </v>
      </c>
    </row>
    <row r="4639" spans="1:15">
      <c r="A4639" t="s">
        <v>114</v>
      </c>
      <c r="B4639" t="s">
        <v>602</v>
      </c>
      <c r="C4639" t="s">
        <v>88</v>
      </c>
      <c r="D4639" s="8">
        <v>0.76923076923076927</v>
      </c>
      <c r="E4639" s="8">
        <v>1.639344262295082</v>
      </c>
      <c r="G4639" t="str">
        <f>VLOOKUP(C4639,'data indicadores nacional'!$A$2:$G$24,7,FALSE)</f>
        <v>abajo</v>
      </c>
      <c r="H4639" s="9">
        <f>VLOOKUP(C4639,'data indicadores nacional'!$A$2:$F$24,6,FALSE)</f>
        <v>0.25026441121950321</v>
      </c>
      <c r="I4639" s="5" t="str">
        <f t="shared" si="360"/>
        <v xml:space="preserve"> </v>
      </c>
      <c r="J4639" s="5">
        <f t="shared" si="361"/>
        <v>1</v>
      </c>
      <c r="K4639" s="5">
        <f t="shared" si="362"/>
        <v>0</v>
      </c>
      <c r="L4639" s="5">
        <f t="shared" si="363"/>
        <v>1</v>
      </c>
      <c r="N4639" s="8">
        <f>VLOOKUP(C4639,'data indicadores nacional'!$A$2:$J$24,10,FALSE)</f>
        <v>10</v>
      </c>
      <c r="O4639" t="str">
        <f t="shared" si="364"/>
        <v xml:space="preserve"> </v>
      </c>
    </row>
    <row r="4640" spans="1:15">
      <c r="A4640" t="s">
        <v>114</v>
      </c>
      <c r="B4640" t="s">
        <v>602</v>
      </c>
      <c r="C4640" t="s">
        <v>89</v>
      </c>
      <c r="D4640" s="8">
        <v>81.679389312977108</v>
      </c>
      <c r="E4640" s="8">
        <v>87.2</v>
      </c>
      <c r="F4640" s="8">
        <v>89.247311827956992</v>
      </c>
      <c r="G4640" t="str">
        <f>VLOOKUP(C4640,'data indicadores nacional'!$A$2:$G$24,7,FALSE)</f>
        <v>arriba</v>
      </c>
      <c r="H4640" s="9">
        <f>VLOOKUP(C4640,'data indicadores nacional'!$A$2:$F$24,6,FALSE)</f>
        <v>2.7490434366534529</v>
      </c>
      <c r="I4640" s="5" t="str">
        <f t="shared" si="360"/>
        <v xml:space="preserve"> </v>
      </c>
      <c r="J4640" s="5">
        <f t="shared" si="361"/>
        <v>1</v>
      </c>
      <c r="K4640" s="5">
        <f t="shared" si="362"/>
        <v>0</v>
      </c>
      <c r="L4640" s="5">
        <f t="shared" si="363"/>
        <v>1</v>
      </c>
      <c r="N4640" s="8">
        <f>VLOOKUP(C4640,'data indicadores nacional'!$A$2:$J$24,10,FALSE)</f>
        <v>95</v>
      </c>
      <c r="O4640" t="str">
        <f t="shared" si="364"/>
        <v>alarma</v>
      </c>
    </row>
    <row r="4641" spans="1:15">
      <c r="A4641" t="s">
        <v>114</v>
      </c>
      <c r="B4641" t="s">
        <v>602</v>
      </c>
      <c r="C4641" t="s">
        <v>90</v>
      </c>
      <c r="F4641" s="8">
        <v>100</v>
      </c>
      <c r="G4641" t="str">
        <f>VLOOKUP(C4641,'data indicadores nacional'!$A$2:$G$24,7,FALSE)</f>
        <v>abajo</v>
      </c>
      <c r="H4641" s="9">
        <f>VLOOKUP(C4641,'data indicadores nacional'!$A$2:$F$24,6,FALSE)</f>
        <v>2.2832114202799096</v>
      </c>
      <c r="I4641" s="5" t="str">
        <f t="shared" si="360"/>
        <v>alarma</v>
      </c>
      <c r="J4641" s="5">
        <f t="shared" si="361"/>
        <v>0</v>
      </c>
      <c r="K4641" s="5">
        <f t="shared" si="362"/>
        <v>1</v>
      </c>
      <c r="L4641" s="5">
        <f t="shared" si="363"/>
        <v>1</v>
      </c>
      <c r="N4641" s="8" t="str">
        <f>VLOOKUP(C4641,'data indicadores nacional'!$A$2:$J$24,10,FALSE)</f>
        <v>-</v>
      </c>
      <c r="O4641" t="str">
        <f t="shared" si="364"/>
        <v xml:space="preserve"> </v>
      </c>
    </row>
    <row r="4642" spans="1:15">
      <c r="A4642" t="s">
        <v>114</v>
      </c>
      <c r="B4642" t="s">
        <v>602</v>
      </c>
      <c r="C4642" t="s">
        <v>91</v>
      </c>
      <c r="D4642" s="8">
        <v>95.555555555555557</v>
      </c>
      <c r="E4642" s="8">
        <v>100</v>
      </c>
      <c r="F4642" s="8">
        <v>98.936170212765958</v>
      </c>
      <c r="G4642" t="str">
        <f>VLOOKUP(C4642,'data indicadores nacional'!$A$2:$G$24,7,FALSE)</f>
        <v>arriba</v>
      </c>
      <c r="H4642" s="9">
        <f>VLOOKUP(C4642,'data indicadores nacional'!$A$2:$F$24,6,FALSE)</f>
        <v>0.72595219758941765</v>
      </c>
      <c r="I4642" s="5" t="str">
        <f t="shared" si="360"/>
        <v>alarma</v>
      </c>
      <c r="J4642" s="5">
        <f t="shared" si="361"/>
        <v>1</v>
      </c>
      <c r="K4642" s="5">
        <f t="shared" si="362"/>
        <v>0</v>
      </c>
      <c r="L4642" s="5">
        <f t="shared" si="363"/>
        <v>1</v>
      </c>
      <c r="N4642" s="8" t="str">
        <f>VLOOKUP(C4642,'data indicadores nacional'!$A$2:$J$24,10,FALSE)</f>
        <v>-</v>
      </c>
      <c r="O4642" t="str">
        <f t="shared" si="364"/>
        <v xml:space="preserve"> </v>
      </c>
    </row>
    <row r="4643" spans="1:15">
      <c r="A4643" t="s">
        <v>114</v>
      </c>
      <c r="B4643" t="s">
        <v>602</v>
      </c>
      <c r="C4643" t="s">
        <v>94</v>
      </c>
      <c r="D4643" s="8">
        <v>5.5407407407407403</v>
      </c>
      <c r="E4643" s="8">
        <v>6.7439999999999998</v>
      </c>
      <c r="F4643" s="8">
        <v>6.1595744680851068</v>
      </c>
      <c r="G4643" t="str">
        <f>VLOOKUP(C4643,'data indicadores nacional'!$A$2:$G$24,7,FALSE)</f>
        <v>arriba</v>
      </c>
      <c r="H4643" s="9">
        <f>VLOOKUP(C4643,'data indicadores nacional'!$A$2:$F$24,6,FALSE)</f>
        <v>0.23219145011705353</v>
      </c>
      <c r="I4643" s="5" t="str">
        <f t="shared" si="360"/>
        <v>alarma</v>
      </c>
      <c r="J4643" s="5">
        <f t="shared" si="361"/>
        <v>1</v>
      </c>
      <c r="K4643" s="5">
        <f t="shared" si="362"/>
        <v>0</v>
      </c>
      <c r="L4643" s="5">
        <f t="shared" si="363"/>
        <v>1</v>
      </c>
      <c r="N4643" s="8" t="str">
        <f>VLOOKUP(C4643,'data indicadores nacional'!$A$2:$J$24,10,FALSE)</f>
        <v>-</v>
      </c>
      <c r="O4643" t="str">
        <f t="shared" si="364"/>
        <v xml:space="preserve"> </v>
      </c>
    </row>
    <row r="4644" spans="1:15">
      <c r="A4644" t="s">
        <v>114</v>
      </c>
      <c r="B4644" t="s">
        <v>602</v>
      </c>
      <c r="C4644" t="s">
        <v>95</v>
      </c>
      <c r="D4644" s="8">
        <v>7.5757575757575761</v>
      </c>
      <c r="E4644" s="8">
        <v>7.1999999999999993</v>
      </c>
      <c r="F4644" s="8">
        <v>13.829787234042554</v>
      </c>
      <c r="G4644" t="str">
        <f>VLOOKUP(C4644,'data indicadores nacional'!$A$2:$G$24,7,FALSE)</f>
        <v>abajo</v>
      </c>
      <c r="H4644" s="9">
        <f>VLOOKUP(C4644,'data indicadores nacional'!$A$2:$F$24,6,FALSE)</f>
        <v>1.7199886991149187</v>
      </c>
      <c r="I4644" s="5" t="str">
        <f t="shared" si="360"/>
        <v>alarma</v>
      </c>
      <c r="J4644" s="5">
        <f t="shared" si="361"/>
        <v>0</v>
      </c>
      <c r="K4644" s="5">
        <f t="shared" si="362"/>
        <v>1</v>
      </c>
      <c r="L4644" s="5">
        <f t="shared" si="363"/>
        <v>1</v>
      </c>
      <c r="N4644" s="8">
        <f>VLOOKUP(C4644,'data indicadores nacional'!$A$2:$J$24,10,FALSE)</f>
        <v>15</v>
      </c>
      <c r="O4644" t="str">
        <f t="shared" si="364"/>
        <v xml:space="preserve"> </v>
      </c>
    </row>
    <row r="4645" spans="1:15">
      <c r="A4645" t="s">
        <v>114</v>
      </c>
      <c r="B4645" t="s">
        <v>602</v>
      </c>
      <c r="C4645" t="s">
        <v>97</v>
      </c>
      <c r="F4645" s="8">
        <v>0.60313630880579006</v>
      </c>
      <c r="G4645" t="str">
        <f>VLOOKUP(C4645,'data indicadores nacional'!$A$2:$G$24,7,FALSE)</f>
        <v>abajo</v>
      </c>
      <c r="H4645" s="9">
        <f>VLOOKUP(C4645,'data indicadores nacional'!$A$2:$F$24,6,FALSE)</f>
        <v>0.35698528124504503</v>
      </c>
      <c r="I4645" s="5" t="str">
        <f t="shared" si="360"/>
        <v>alarma</v>
      </c>
      <c r="J4645" s="5">
        <f t="shared" si="361"/>
        <v>0</v>
      </c>
      <c r="K4645" s="5">
        <f t="shared" si="362"/>
        <v>1</v>
      </c>
      <c r="L4645" s="5">
        <f t="shared" si="363"/>
        <v>1</v>
      </c>
      <c r="N4645" s="8">
        <f>VLOOKUP(C4645,'data indicadores nacional'!$A$2:$J$24,10,FALSE)</f>
        <v>61</v>
      </c>
      <c r="O4645" t="str">
        <f t="shared" si="364"/>
        <v xml:space="preserve"> </v>
      </c>
    </row>
    <row r="4646" spans="1:15">
      <c r="A4646" t="s">
        <v>114</v>
      </c>
      <c r="B4646" t="s">
        <v>602</v>
      </c>
      <c r="C4646" t="s">
        <v>98</v>
      </c>
      <c r="D4646" s="8">
        <v>7.2002215452783158</v>
      </c>
      <c r="E4646" s="8">
        <v>8.9038992938286761</v>
      </c>
      <c r="F4646" s="8">
        <v>7.9583715947352305</v>
      </c>
      <c r="G4646" t="str">
        <f>VLOOKUP(C4646,'data indicadores nacional'!$A$2:$G$24,7,FALSE)</f>
        <v>abajo</v>
      </c>
      <c r="H4646" s="9">
        <f>VLOOKUP(C4646,'data indicadores nacional'!$A$2:$F$24,6,FALSE)</f>
        <v>3.4897517565506893</v>
      </c>
      <c r="I4646" s="5" t="str">
        <f t="shared" si="360"/>
        <v xml:space="preserve"> </v>
      </c>
      <c r="J4646" s="5">
        <f t="shared" si="361"/>
        <v>0</v>
      </c>
      <c r="K4646" s="5">
        <f t="shared" si="362"/>
        <v>1</v>
      </c>
      <c r="L4646" s="5">
        <f t="shared" si="363"/>
        <v>1</v>
      </c>
      <c r="N4646" s="8">
        <f>VLOOKUP(C4646,'data indicadores nacional'!$A$2:$J$24,10,FALSE)</f>
        <v>61</v>
      </c>
      <c r="O4646" t="str">
        <f t="shared" si="364"/>
        <v xml:space="preserve"> </v>
      </c>
    </row>
    <row r="4647" spans="1:15">
      <c r="A4647" t="s">
        <v>114</v>
      </c>
      <c r="B4647" t="s">
        <v>602</v>
      </c>
      <c r="C4647" t="s">
        <v>99</v>
      </c>
      <c r="D4647" s="8">
        <v>14.565826330532213</v>
      </c>
      <c r="E4647" s="8">
        <v>18.057285180572851</v>
      </c>
      <c r="F4647" s="8">
        <v>15.537600994406464</v>
      </c>
      <c r="G4647" t="str">
        <f>VLOOKUP(C4647,'data indicadores nacional'!$A$2:$G$24,7,FALSE)</f>
        <v>abajo</v>
      </c>
      <c r="H4647" s="9">
        <f>VLOOKUP(C4647,'data indicadores nacional'!$A$2:$F$24,6,FALSE)</f>
        <v>7.5200278194544445</v>
      </c>
      <c r="I4647" s="5" t="str">
        <f t="shared" si="360"/>
        <v xml:space="preserve"> </v>
      </c>
      <c r="J4647" s="5">
        <f t="shared" si="361"/>
        <v>0</v>
      </c>
      <c r="K4647" s="5">
        <f t="shared" si="362"/>
        <v>1</v>
      </c>
      <c r="L4647" s="5">
        <f t="shared" si="363"/>
        <v>1</v>
      </c>
      <c r="N4647" s="8">
        <f>VLOOKUP(C4647,'data indicadores nacional'!$A$2:$J$24,10,FALSE)</f>
        <v>61</v>
      </c>
      <c r="O4647" t="str">
        <f t="shared" si="364"/>
        <v xml:space="preserve"> </v>
      </c>
    </row>
    <row r="4648" spans="1:15">
      <c r="A4648" t="s">
        <v>114</v>
      </c>
      <c r="B4648" t="s">
        <v>602</v>
      </c>
      <c r="C4648" t="s">
        <v>100</v>
      </c>
      <c r="F4648" s="8">
        <v>10.638297872340425</v>
      </c>
      <c r="G4648" t="str">
        <f>VLOOKUP(C4648,'data indicadores nacional'!$A$2:$G$24,7,FALSE)</f>
        <v>abajo</v>
      </c>
      <c r="H4648" s="9">
        <f>VLOOKUP(C4648,'data indicadores nacional'!$A$2:$F$24,6,FALSE)</f>
        <v>1.7895311097465236</v>
      </c>
      <c r="I4648" s="5" t="str">
        <f t="shared" si="360"/>
        <v>alarma</v>
      </c>
      <c r="J4648" s="5">
        <f t="shared" si="361"/>
        <v>0</v>
      </c>
      <c r="K4648" s="5">
        <f t="shared" si="362"/>
        <v>1</v>
      </c>
      <c r="L4648" s="5">
        <f t="shared" si="363"/>
        <v>1</v>
      </c>
      <c r="N4648" s="8">
        <f>VLOOKUP(C4648,'data indicadores nacional'!$A$2:$J$24,10,FALSE)</f>
        <v>15</v>
      </c>
      <c r="O4648" t="str">
        <f t="shared" si="364"/>
        <v xml:space="preserve"> </v>
      </c>
    </row>
    <row r="4649" spans="1:15">
      <c r="A4649" t="s">
        <v>114</v>
      </c>
      <c r="B4649" t="s">
        <v>602</v>
      </c>
      <c r="C4649" t="s">
        <v>101</v>
      </c>
      <c r="F4649" s="8">
        <v>10.638297872340425</v>
      </c>
      <c r="G4649" t="str">
        <f>VLOOKUP(C4649,'data indicadores nacional'!$A$2:$G$24,7,FALSE)</f>
        <v>abajo</v>
      </c>
      <c r="H4649" s="9">
        <f>VLOOKUP(C4649,'data indicadores nacional'!$A$2:$F$24,6,FALSE)</f>
        <v>1.3238688071947835</v>
      </c>
      <c r="I4649" s="5" t="str">
        <f t="shared" si="360"/>
        <v>alarma</v>
      </c>
      <c r="J4649" s="5">
        <f t="shared" si="361"/>
        <v>0</v>
      </c>
      <c r="K4649" s="5">
        <f t="shared" si="362"/>
        <v>1</v>
      </c>
      <c r="L4649" s="5">
        <f t="shared" si="363"/>
        <v>1</v>
      </c>
      <c r="N4649" s="8">
        <f>VLOOKUP(C4649,'data indicadores nacional'!$A$2:$J$24,10,FALSE)</f>
        <v>12</v>
      </c>
      <c r="O4649" t="str">
        <f t="shared" si="364"/>
        <v xml:space="preserve"> </v>
      </c>
    </row>
    <row r="4650" spans="1:15">
      <c r="A4650" t="s">
        <v>114</v>
      </c>
      <c r="B4650" t="s">
        <v>603</v>
      </c>
      <c r="C4650" t="s">
        <v>88</v>
      </c>
      <c r="D4650" s="8">
        <v>3.0612244897959182</v>
      </c>
      <c r="E4650" s="8">
        <v>10.714285714285714</v>
      </c>
      <c r="F4650" s="8">
        <v>1.4925373134328357</v>
      </c>
      <c r="G4650" t="str">
        <f>VLOOKUP(C4650,'data indicadores nacional'!$A$2:$G$24,7,FALSE)</f>
        <v>abajo</v>
      </c>
      <c r="H4650" s="9">
        <f>VLOOKUP(C4650,'data indicadores nacional'!$A$2:$F$24,6,FALSE)</f>
        <v>0.25026441121950321</v>
      </c>
      <c r="I4650" s="5" t="str">
        <f t="shared" si="360"/>
        <v xml:space="preserve"> </v>
      </c>
      <c r="J4650" s="5">
        <f t="shared" si="361"/>
        <v>1</v>
      </c>
      <c r="K4650" s="5">
        <f t="shared" si="362"/>
        <v>0</v>
      </c>
      <c r="L4650" s="5">
        <f t="shared" si="363"/>
        <v>1</v>
      </c>
      <c r="N4650" s="8">
        <f>VLOOKUP(C4650,'data indicadores nacional'!$A$2:$J$24,10,FALSE)</f>
        <v>10</v>
      </c>
      <c r="O4650" t="str">
        <f t="shared" si="364"/>
        <v xml:space="preserve"> </v>
      </c>
    </row>
    <row r="4651" spans="1:15">
      <c r="A4651" t="s">
        <v>114</v>
      </c>
      <c r="B4651" t="s">
        <v>603</v>
      </c>
      <c r="C4651" t="s">
        <v>89</v>
      </c>
      <c r="D4651" s="8">
        <v>66.990291262135926</v>
      </c>
      <c r="E4651" s="8">
        <v>54.838709677419352</v>
      </c>
      <c r="F4651" s="8">
        <v>85.714285714285708</v>
      </c>
      <c r="G4651" t="str">
        <f>VLOOKUP(C4651,'data indicadores nacional'!$A$2:$G$24,7,FALSE)</f>
        <v>arriba</v>
      </c>
      <c r="H4651" s="9">
        <f>VLOOKUP(C4651,'data indicadores nacional'!$A$2:$F$24,6,FALSE)</f>
        <v>2.7490434366534529</v>
      </c>
      <c r="I4651" s="5" t="str">
        <f t="shared" si="360"/>
        <v xml:space="preserve"> </v>
      </c>
      <c r="J4651" s="5">
        <f t="shared" si="361"/>
        <v>1</v>
      </c>
      <c r="K4651" s="5">
        <f t="shared" si="362"/>
        <v>0</v>
      </c>
      <c r="L4651" s="5">
        <f t="shared" si="363"/>
        <v>1</v>
      </c>
      <c r="N4651" s="8">
        <f>VLOOKUP(C4651,'data indicadores nacional'!$A$2:$J$24,10,FALSE)</f>
        <v>95</v>
      </c>
      <c r="O4651" t="str">
        <f t="shared" si="364"/>
        <v>alarma</v>
      </c>
    </row>
    <row r="4652" spans="1:15">
      <c r="A4652" t="s">
        <v>114</v>
      </c>
      <c r="B4652" t="s">
        <v>603</v>
      </c>
      <c r="C4652" t="s">
        <v>90</v>
      </c>
      <c r="E4652" s="8">
        <v>100</v>
      </c>
      <c r="G4652" t="str">
        <f>VLOOKUP(C4652,'data indicadores nacional'!$A$2:$G$24,7,FALSE)</f>
        <v>abajo</v>
      </c>
      <c r="H4652" s="9">
        <f>VLOOKUP(C4652,'data indicadores nacional'!$A$2:$F$24,6,FALSE)</f>
        <v>2.2832114202799096</v>
      </c>
      <c r="I4652" s="5" t="str">
        <f t="shared" si="360"/>
        <v xml:space="preserve"> </v>
      </c>
      <c r="J4652" s="5">
        <f t="shared" si="361"/>
        <v>0</v>
      </c>
      <c r="K4652" s="5">
        <f t="shared" si="362"/>
        <v>0</v>
      </c>
      <c r="L4652" s="5">
        <f t="shared" si="363"/>
        <v>0</v>
      </c>
      <c r="N4652" s="8" t="str">
        <f>VLOOKUP(C4652,'data indicadores nacional'!$A$2:$J$24,10,FALSE)</f>
        <v>-</v>
      </c>
      <c r="O4652" t="str">
        <f t="shared" si="364"/>
        <v xml:space="preserve"> </v>
      </c>
    </row>
    <row r="4653" spans="1:15">
      <c r="A4653" t="s">
        <v>114</v>
      </c>
      <c r="B4653" t="s">
        <v>603</v>
      </c>
      <c r="C4653" t="s">
        <v>91</v>
      </c>
      <c r="D4653" s="8">
        <v>98.076923076923066</v>
      </c>
      <c r="E4653" s="8">
        <v>74.193548387096769</v>
      </c>
      <c r="F4653" s="8">
        <v>87.142857142857139</v>
      </c>
      <c r="G4653" t="str">
        <f>VLOOKUP(C4653,'data indicadores nacional'!$A$2:$G$24,7,FALSE)</f>
        <v>arriba</v>
      </c>
      <c r="H4653" s="9">
        <f>VLOOKUP(C4653,'data indicadores nacional'!$A$2:$F$24,6,FALSE)</f>
        <v>0.72595219758941765</v>
      </c>
      <c r="I4653" s="5" t="str">
        <f t="shared" si="360"/>
        <v xml:space="preserve"> </v>
      </c>
      <c r="J4653" s="5">
        <f t="shared" si="361"/>
        <v>0</v>
      </c>
      <c r="K4653" s="5">
        <f t="shared" si="362"/>
        <v>1</v>
      </c>
      <c r="L4653" s="5">
        <f t="shared" si="363"/>
        <v>1</v>
      </c>
      <c r="N4653" s="8" t="str">
        <f>VLOOKUP(C4653,'data indicadores nacional'!$A$2:$J$24,10,FALSE)</f>
        <v>-</v>
      </c>
      <c r="O4653" t="str">
        <f t="shared" si="364"/>
        <v xml:space="preserve"> </v>
      </c>
    </row>
    <row r="4654" spans="1:15">
      <c r="A4654" t="s">
        <v>114</v>
      </c>
      <c r="B4654" t="s">
        <v>603</v>
      </c>
      <c r="C4654" t="s">
        <v>93</v>
      </c>
      <c r="E4654" s="8">
        <v>6.4516129032258061</v>
      </c>
      <c r="G4654" t="str">
        <f>VLOOKUP(C4654,'data indicadores nacional'!$A$2:$G$24,7,FALSE)</f>
        <v>abajo</v>
      </c>
      <c r="H4654" s="9">
        <f>VLOOKUP(C4654,'data indicadores nacional'!$A$2:$F$24,6,FALSE)</f>
        <v>3.3766595341714022E-2</v>
      </c>
      <c r="I4654" s="5" t="str">
        <f t="shared" si="360"/>
        <v xml:space="preserve"> </v>
      </c>
      <c r="J4654" s="5">
        <f t="shared" si="361"/>
        <v>0</v>
      </c>
      <c r="K4654" s="5">
        <f t="shared" si="362"/>
        <v>0</v>
      </c>
      <c r="L4654" s="5">
        <f t="shared" si="363"/>
        <v>0</v>
      </c>
      <c r="N4654" s="8">
        <f>VLOOKUP(C4654,'data indicadores nacional'!$A$2:$J$24,10,FALSE)</f>
        <v>15</v>
      </c>
      <c r="O4654" t="str">
        <f t="shared" si="364"/>
        <v xml:space="preserve"> </v>
      </c>
    </row>
    <row r="4655" spans="1:15">
      <c r="A4655" t="s">
        <v>114</v>
      </c>
      <c r="B4655" t="s">
        <v>603</v>
      </c>
      <c r="C4655" t="s">
        <v>94</v>
      </c>
      <c r="D4655" s="8">
        <v>4.2980769230769234</v>
      </c>
      <c r="E4655" s="8">
        <v>4.129032258064516</v>
      </c>
      <c r="F4655" s="8">
        <v>5.6714285714285717</v>
      </c>
      <c r="G4655" t="str">
        <f>VLOOKUP(C4655,'data indicadores nacional'!$A$2:$G$24,7,FALSE)</f>
        <v>arriba</v>
      </c>
      <c r="H4655" s="9">
        <f>VLOOKUP(C4655,'data indicadores nacional'!$A$2:$F$24,6,FALSE)</f>
        <v>0.23219145011705353</v>
      </c>
      <c r="I4655" s="5" t="str">
        <f t="shared" si="360"/>
        <v xml:space="preserve"> </v>
      </c>
      <c r="J4655" s="5">
        <f t="shared" si="361"/>
        <v>1</v>
      </c>
      <c r="K4655" s="5">
        <f t="shared" si="362"/>
        <v>0</v>
      </c>
      <c r="L4655" s="5">
        <f t="shared" si="363"/>
        <v>1</v>
      </c>
      <c r="N4655" s="8" t="str">
        <f>VLOOKUP(C4655,'data indicadores nacional'!$A$2:$J$24,10,FALSE)</f>
        <v>-</v>
      </c>
      <c r="O4655" t="str">
        <f t="shared" si="364"/>
        <v xml:space="preserve"> </v>
      </c>
    </row>
    <row r="4656" spans="1:15">
      <c r="A4656" t="s">
        <v>114</v>
      </c>
      <c r="B4656" t="s">
        <v>603</v>
      </c>
      <c r="C4656" t="s">
        <v>95</v>
      </c>
      <c r="D4656" s="8">
        <v>16.50485436893204</v>
      </c>
      <c r="E4656" s="8">
        <v>6.4516129032258061</v>
      </c>
      <c r="F4656" s="8">
        <v>7.1428571428571423</v>
      </c>
      <c r="G4656" t="str">
        <f>VLOOKUP(C4656,'data indicadores nacional'!$A$2:$G$24,7,FALSE)</f>
        <v>abajo</v>
      </c>
      <c r="H4656" s="9">
        <f>VLOOKUP(C4656,'data indicadores nacional'!$A$2:$F$24,6,FALSE)</f>
        <v>1.7199886991149187</v>
      </c>
      <c r="I4656" s="5" t="str">
        <f t="shared" si="360"/>
        <v>alarma</v>
      </c>
      <c r="J4656" s="5">
        <f t="shared" si="361"/>
        <v>1</v>
      </c>
      <c r="K4656" s="5">
        <f t="shared" si="362"/>
        <v>0</v>
      </c>
      <c r="L4656" s="5">
        <f t="shared" si="363"/>
        <v>1</v>
      </c>
      <c r="N4656" s="8">
        <f>VLOOKUP(C4656,'data indicadores nacional'!$A$2:$J$24,10,FALSE)</f>
        <v>15</v>
      </c>
      <c r="O4656" t="str">
        <f t="shared" si="364"/>
        <v xml:space="preserve"> </v>
      </c>
    </row>
    <row r="4657" spans="1:15">
      <c r="A4657" t="s">
        <v>114</v>
      </c>
      <c r="B4657" t="s">
        <v>603</v>
      </c>
      <c r="C4657" t="s">
        <v>97</v>
      </c>
      <c r="D4657" s="8">
        <v>0.7320644216691069</v>
      </c>
      <c r="E4657" s="8">
        <v>1.7667844522968197</v>
      </c>
      <c r="G4657" t="str">
        <f>VLOOKUP(C4657,'data indicadores nacional'!$A$2:$G$24,7,FALSE)</f>
        <v>abajo</v>
      </c>
      <c r="H4657" s="9">
        <f>VLOOKUP(C4657,'data indicadores nacional'!$A$2:$F$24,6,FALSE)</f>
        <v>0.35698528124504503</v>
      </c>
      <c r="I4657" s="5" t="str">
        <f t="shared" si="360"/>
        <v xml:space="preserve"> </v>
      </c>
      <c r="J4657" s="5">
        <f t="shared" si="361"/>
        <v>1</v>
      </c>
      <c r="K4657" s="5">
        <f t="shared" si="362"/>
        <v>0</v>
      </c>
      <c r="L4657" s="5">
        <f t="shared" si="363"/>
        <v>1</v>
      </c>
      <c r="N4657" s="8">
        <f>VLOOKUP(C4657,'data indicadores nacional'!$A$2:$J$24,10,FALSE)</f>
        <v>61</v>
      </c>
      <c r="O4657" t="str">
        <f t="shared" si="364"/>
        <v xml:space="preserve"> </v>
      </c>
    </row>
    <row r="4658" spans="1:15">
      <c r="A4658" t="s">
        <v>114</v>
      </c>
      <c r="B4658" t="s">
        <v>603</v>
      </c>
      <c r="C4658" t="s">
        <v>98</v>
      </c>
      <c r="D4658" s="8">
        <v>14.115898959881129</v>
      </c>
      <c r="E4658" s="8">
        <v>2.7260336210813265</v>
      </c>
      <c r="F4658" s="8">
        <v>7.2007200720072007</v>
      </c>
      <c r="G4658" t="str">
        <f>VLOOKUP(C4658,'data indicadores nacional'!$A$2:$G$24,7,FALSE)</f>
        <v>abajo</v>
      </c>
      <c r="H4658" s="9">
        <f>VLOOKUP(C4658,'data indicadores nacional'!$A$2:$F$24,6,FALSE)</f>
        <v>3.4897517565506893</v>
      </c>
      <c r="I4658" s="5" t="str">
        <f t="shared" si="360"/>
        <v>alarma</v>
      </c>
      <c r="J4658" s="5">
        <f t="shared" si="361"/>
        <v>1</v>
      </c>
      <c r="K4658" s="5">
        <f t="shared" si="362"/>
        <v>0</v>
      </c>
      <c r="L4658" s="5">
        <f t="shared" si="363"/>
        <v>1</v>
      </c>
      <c r="N4658" s="8">
        <f>VLOOKUP(C4658,'data indicadores nacional'!$A$2:$J$24,10,FALSE)</f>
        <v>61</v>
      </c>
      <c r="O4658" t="str">
        <f t="shared" si="364"/>
        <v xml:space="preserve"> </v>
      </c>
    </row>
    <row r="4659" spans="1:15">
      <c r="A4659" t="s">
        <v>114</v>
      </c>
      <c r="B4659" t="s">
        <v>603</v>
      </c>
      <c r="C4659" t="s">
        <v>99</v>
      </c>
      <c r="D4659" s="8">
        <v>27.903469079939669</v>
      </c>
      <c r="E4659" s="8">
        <v>3.7418147801683816</v>
      </c>
      <c r="F4659" s="8">
        <v>14.84230055658627</v>
      </c>
      <c r="G4659" t="str">
        <f>VLOOKUP(C4659,'data indicadores nacional'!$A$2:$G$24,7,FALSE)</f>
        <v>abajo</v>
      </c>
      <c r="H4659" s="9">
        <f>VLOOKUP(C4659,'data indicadores nacional'!$A$2:$F$24,6,FALSE)</f>
        <v>7.5200278194544445</v>
      </c>
      <c r="I4659" s="5" t="str">
        <f t="shared" si="360"/>
        <v>alarma</v>
      </c>
      <c r="J4659" s="5">
        <f t="shared" si="361"/>
        <v>1</v>
      </c>
      <c r="K4659" s="5">
        <f t="shared" si="362"/>
        <v>0</v>
      </c>
      <c r="L4659" s="5">
        <f t="shared" si="363"/>
        <v>1</v>
      </c>
      <c r="N4659" s="8">
        <f>VLOOKUP(C4659,'data indicadores nacional'!$A$2:$J$24,10,FALSE)</f>
        <v>61</v>
      </c>
      <c r="O4659" t="str">
        <f t="shared" si="364"/>
        <v xml:space="preserve"> </v>
      </c>
    </row>
    <row r="4660" spans="1:15">
      <c r="A4660" t="s">
        <v>114</v>
      </c>
      <c r="B4660" t="s">
        <v>603</v>
      </c>
      <c r="C4660" t="s">
        <v>100</v>
      </c>
      <c r="E4660" s="8">
        <v>32.258064516129032</v>
      </c>
      <c r="G4660" t="str">
        <f>VLOOKUP(C4660,'data indicadores nacional'!$A$2:$G$24,7,FALSE)</f>
        <v>abajo</v>
      </c>
      <c r="H4660" s="9">
        <f>VLOOKUP(C4660,'data indicadores nacional'!$A$2:$F$24,6,FALSE)</f>
        <v>1.7895311097465236</v>
      </c>
      <c r="I4660" s="5" t="str">
        <f t="shared" si="360"/>
        <v xml:space="preserve"> </v>
      </c>
      <c r="J4660" s="5">
        <f t="shared" si="361"/>
        <v>0</v>
      </c>
      <c r="K4660" s="5">
        <f t="shared" si="362"/>
        <v>0</v>
      </c>
      <c r="L4660" s="5">
        <f t="shared" si="363"/>
        <v>0</v>
      </c>
      <c r="N4660" s="8">
        <f>VLOOKUP(C4660,'data indicadores nacional'!$A$2:$J$24,10,FALSE)</f>
        <v>15</v>
      </c>
      <c r="O4660" t="str">
        <f t="shared" si="364"/>
        <v xml:space="preserve"> </v>
      </c>
    </row>
    <row r="4661" spans="1:15">
      <c r="A4661" t="s">
        <v>114</v>
      </c>
      <c r="B4661" t="s">
        <v>603</v>
      </c>
      <c r="C4661" t="s">
        <v>101</v>
      </c>
      <c r="E4661" s="8">
        <v>32.258064516129032</v>
      </c>
      <c r="G4661" t="str">
        <f>VLOOKUP(C4661,'data indicadores nacional'!$A$2:$G$24,7,FALSE)</f>
        <v>abajo</v>
      </c>
      <c r="H4661" s="9">
        <f>VLOOKUP(C4661,'data indicadores nacional'!$A$2:$F$24,6,FALSE)</f>
        <v>1.3238688071947835</v>
      </c>
      <c r="I4661" s="5" t="str">
        <f t="shared" si="360"/>
        <v xml:space="preserve"> </v>
      </c>
      <c r="J4661" s="5">
        <f t="shared" si="361"/>
        <v>0</v>
      </c>
      <c r="K4661" s="5">
        <f t="shared" si="362"/>
        <v>0</v>
      </c>
      <c r="L4661" s="5">
        <f t="shared" si="363"/>
        <v>0</v>
      </c>
      <c r="N4661" s="8">
        <f>VLOOKUP(C4661,'data indicadores nacional'!$A$2:$J$24,10,FALSE)</f>
        <v>12</v>
      </c>
      <c r="O4661" t="str">
        <f t="shared" si="364"/>
        <v xml:space="preserve"> </v>
      </c>
    </row>
    <row r="4662" spans="1:15">
      <c r="A4662" t="s">
        <v>114</v>
      </c>
      <c r="B4662" t="s">
        <v>604</v>
      </c>
      <c r="C4662" t="s">
        <v>88</v>
      </c>
      <c r="D4662" s="8">
        <v>5.2884615384615383</v>
      </c>
      <c r="E4662" s="8">
        <v>0.82644628099173556</v>
      </c>
      <c r="F4662" s="8">
        <v>2.9585798816568047</v>
      </c>
      <c r="G4662" t="str">
        <f>VLOOKUP(C4662,'data indicadores nacional'!$A$2:$G$24,7,FALSE)</f>
        <v>abajo</v>
      </c>
      <c r="H4662" s="9">
        <f>VLOOKUP(C4662,'data indicadores nacional'!$A$2:$F$24,6,FALSE)</f>
        <v>0.25026441121950321</v>
      </c>
      <c r="I4662" s="5" t="str">
        <f t="shared" si="360"/>
        <v>alarma</v>
      </c>
      <c r="J4662" s="5">
        <f t="shared" si="361"/>
        <v>1</v>
      </c>
      <c r="K4662" s="5">
        <f t="shared" si="362"/>
        <v>0</v>
      </c>
      <c r="L4662" s="5">
        <f t="shared" si="363"/>
        <v>1</v>
      </c>
      <c r="N4662" s="8">
        <f>VLOOKUP(C4662,'data indicadores nacional'!$A$2:$J$24,10,FALSE)</f>
        <v>10</v>
      </c>
      <c r="O4662" t="str">
        <f t="shared" si="364"/>
        <v xml:space="preserve"> </v>
      </c>
    </row>
    <row r="4663" spans="1:15">
      <c r="A4663" t="s">
        <v>114</v>
      </c>
      <c r="B4663" t="s">
        <v>604</v>
      </c>
      <c r="C4663" t="s">
        <v>89</v>
      </c>
      <c r="D4663" s="8">
        <v>64.761904761904759</v>
      </c>
      <c r="E4663" s="8">
        <v>83.2</v>
      </c>
      <c r="F4663" s="8">
        <v>51.955307262569825</v>
      </c>
      <c r="G4663" t="str">
        <f>VLOOKUP(C4663,'data indicadores nacional'!$A$2:$G$24,7,FALSE)</f>
        <v>arriba</v>
      </c>
      <c r="H4663" s="9">
        <f>VLOOKUP(C4663,'data indicadores nacional'!$A$2:$F$24,6,FALSE)</f>
        <v>2.7490434366534529</v>
      </c>
      <c r="I4663" s="5" t="str">
        <f t="shared" si="360"/>
        <v>alarma</v>
      </c>
      <c r="J4663" s="5">
        <f t="shared" si="361"/>
        <v>0</v>
      </c>
      <c r="K4663" s="5">
        <f t="shared" si="362"/>
        <v>1</v>
      </c>
      <c r="L4663" s="5">
        <f t="shared" si="363"/>
        <v>1</v>
      </c>
      <c r="N4663" s="8">
        <f>VLOOKUP(C4663,'data indicadores nacional'!$A$2:$J$24,10,FALSE)</f>
        <v>95</v>
      </c>
      <c r="O4663" t="str">
        <f t="shared" si="364"/>
        <v>alarma</v>
      </c>
    </row>
    <row r="4664" spans="1:15">
      <c r="A4664" t="s">
        <v>114</v>
      </c>
      <c r="B4664" t="s">
        <v>604</v>
      </c>
      <c r="C4664" t="s">
        <v>90</v>
      </c>
      <c r="D4664" s="8">
        <v>50</v>
      </c>
      <c r="E4664" s="8">
        <v>50</v>
      </c>
      <c r="F4664" s="8">
        <v>100</v>
      </c>
      <c r="G4664" t="str">
        <f>VLOOKUP(C4664,'data indicadores nacional'!$A$2:$G$24,7,FALSE)</f>
        <v>abajo</v>
      </c>
      <c r="H4664" s="9">
        <f>VLOOKUP(C4664,'data indicadores nacional'!$A$2:$F$24,6,FALSE)</f>
        <v>2.2832114202799096</v>
      </c>
      <c r="I4664" s="5" t="str">
        <f t="shared" si="360"/>
        <v>alarma</v>
      </c>
      <c r="J4664" s="5">
        <f t="shared" si="361"/>
        <v>0</v>
      </c>
      <c r="K4664" s="5">
        <f t="shared" si="362"/>
        <v>1</v>
      </c>
      <c r="L4664" s="5">
        <f t="shared" si="363"/>
        <v>1</v>
      </c>
      <c r="N4664" s="8" t="str">
        <f>VLOOKUP(C4664,'data indicadores nacional'!$A$2:$J$24,10,FALSE)</f>
        <v>-</v>
      </c>
      <c r="O4664" t="str">
        <f t="shared" si="364"/>
        <v xml:space="preserve"> </v>
      </c>
    </row>
    <row r="4665" spans="1:15">
      <c r="A4665" t="s">
        <v>114</v>
      </c>
      <c r="B4665" t="s">
        <v>604</v>
      </c>
      <c r="C4665" t="s">
        <v>91</v>
      </c>
      <c r="D4665" s="8">
        <v>97.285067873303163</v>
      </c>
      <c r="E4665" s="8">
        <v>98.4</v>
      </c>
      <c r="F4665" s="8">
        <v>97.206703910614522</v>
      </c>
      <c r="G4665" t="str">
        <f>VLOOKUP(C4665,'data indicadores nacional'!$A$2:$G$24,7,FALSE)</f>
        <v>arriba</v>
      </c>
      <c r="H4665" s="9">
        <f>VLOOKUP(C4665,'data indicadores nacional'!$A$2:$F$24,6,FALSE)</f>
        <v>0.72595219758941765</v>
      </c>
      <c r="I4665" s="5" t="str">
        <f t="shared" si="360"/>
        <v>alarma</v>
      </c>
      <c r="J4665" s="5">
        <f t="shared" si="361"/>
        <v>0</v>
      </c>
      <c r="K4665" s="5">
        <f t="shared" si="362"/>
        <v>1</v>
      </c>
      <c r="L4665" s="5">
        <f t="shared" si="363"/>
        <v>1</v>
      </c>
      <c r="N4665" s="8" t="str">
        <f>VLOOKUP(C4665,'data indicadores nacional'!$A$2:$J$24,10,FALSE)</f>
        <v>-</v>
      </c>
      <c r="O4665" t="str">
        <f t="shared" si="364"/>
        <v xml:space="preserve"> </v>
      </c>
    </row>
    <row r="4666" spans="1:15">
      <c r="A4666" t="s">
        <v>114</v>
      </c>
      <c r="B4666" t="s">
        <v>604</v>
      </c>
      <c r="C4666" t="s">
        <v>94</v>
      </c>
      <c r="D4666" s="8">
        <v>4.2455357142857144</v>
      </c>
      <c r="E4666" s="8">
        <v>5.8079999999999998</v>
      </c>
      <c r="F4666" s="8">
        <v>3.6703910614525141</v>
      </c>
      <c r="G4666" t="str">
        <f>VLOOKUP(C4666,'data indicadores nacional'!$A$2:$G$24,7,FALSE)</f>
        <v>arriba</v>
      </c>
      <c r="H4666" s="9">
        <f>VLOOKUP(C4666,'data indicadores nacional'!$A$2:$F$24,6,FALSE)</f>
        <v>0.23219145011705353</v>
      </c>
      <c r="I4666" s="5" t="str">
        <f t="shared" si="360"/>
        <v>alarma</v>
      </c>
      <c r="J4666" s="5">
        <f t="shared" si="361"/>
        <v>0</v>
      </c>
      <c r="K4666" s="5">
        <f t="shared" si="362"/>
        <v>1</v>
      </c>
      <c r="L4666" s="5">
        <f t="shared" si="363"/>
        <v>1</v>
      </c>
      <c r="N4666" s="8" t="str">
        <f>VLOOKUP(C4666,'data indicadores nacional'!$A$2:$J$24,10,FALSE)</f>
        <v>-</v>
      </c>
      <c r="O4666" t="str">
        <f t="shared" si="364"/>
        <v xml:space="preserve"> </v>
      </c>
    </row>
    <row r="4667" spans="1:15">
      <c r="A4667" t="s">
        <v>114</v>
      </c>
      <c r="B4667" t="s">
        <v>604</v>
      </c>
      <c r="C4667" t="s">
        <v>95</v>
      </c>
      <c r="D4667" s="8">
        <v>10.091743119266056</v>
      </c>
      <c r="E4667" s="8">
        <v>14.399999999999999</v>
      </c>
      <c r="F4667" s="8">
        <v>12.849162011173185</v>
      </c>
      <c r="G4667" t="str">
        <f>VLOOKUP(C4667,'data indicadores nacional'!$A$2:$G$24,7,FALSE)</f>
        <v>abajo</v>
      </c>
      <c r="H4667" s="9">
        <f>VLOOKUP(C4667,'data indicadores nacional'!$A$2:$F$24,6,FALSE)</f>
        <v>1.7199886991149187</v>
      </c>
      <c r="I4667" s="5" t="str">
        <f t="shared" si="360"/>
        <v xml:space="preserve"> </v>
      </c>
      <c r="J4667" s="5">
        <f t="shared" si="361"/>
        <v>0</v>
      </c>
      <c r="K4667" s="5">
        <f t="shared" si="362"/>
        <v>1</v>
      </c>
      <c r="L4667" s="5">
        <f t="shared" si="363"/>
        <v>1</v>
      </c>
      <c r="N4667" s="8">
        <f>VLOOKUP(C4667,'data indicadores nacional'!$A$2:$J$24,10,FALSE)</f>
        <v>15</v>
      </c>
      <c r="O4667" t="str">
        <f t="shared" si="364"/>
        <v xml:space="preserve"> </v>
      </c>
    </row>
    <row r="4668" spans="1:15">
      <c r="A4668" t="s">
        <v>114</v>
      </c>
      <c r="B4668" t="s">
        <v>604</v>
      </c>
      <c r="C4668" t="s">
        <v>96</v>
      </c>
      <c r="D4668" s="8">
        <v>892.85714285714278</v>
      </c>
      <c r="G4668" t="str">
        <f>VLOOKUP(C4668,'data indicadores nacional'!$A$2:$G$24,7,FALSE)</f>
        <v>abajo</v>
      </c>
      <c r="H4668" s="9">
        <f>VLOOKUP(C4668,'data indicadores nacional'!$A$2:$F$24,6,FALSE)</f>
        <v>14.793500408348107</v>
      </c>
      <c r="I4668" s="5" t="str">
        <f t="shared" si="360"/>
        <v xml:space="preserve"> </v>
      </c>
      <c r="J4668" s="5">
        <f t="shared" si="361"/>
        <v>1</v>
      </c>
      <c r="K4668" s="5">
        <f t="shared" si="362"/>
        <v>0</v>
      </c>
      <c r="L4668" s="5">
        <f t="shared" si="363"/>
        <v>1</v>
      </c>
      <c r="N4668" s="8">
        <f>VLOOKUP(C4668,'data indicadores nacional'!$A$2:$J$24,10,FALSE)</f>
        <v>45</v>
      </c>
      <c r="O4668" t="str">
        <f t="shared" si="364"/>
        <v xml:space="preserve"> </v>
      </c>
    </row>
    <row r="4669" spans="1:15">
      <c r="A4669" t="s">
        <v>114</v>
      </c>
      <c r="B4669" t="s">
        <v>604</v>
      </c>
      <c r="C4669" t="s">
        <v>97</v>
      </c>
      <c r="D4669" s="8">
        <v>0.86994345367551107</v>
      </c>
      <c r="E4669" s="8">
        <v>0.92378752886836024</v>
      </c>
      <c r="F4669" s="8">
        <v>1.8248175182481752</v>
      </c>
      <c r="G4669" t="str">
        <f>VLOOKUP(C4669,'data indicadores nacional'!$A$2:$G$24,7,FALSE)</f>
        <v>abajo</v>
      </c>
      <c r="H4669" s="9">
        <f>VLOOKUP(C4669,'data indicadores nacional'!$A$2:$F$24,6,FALSE)</f>
        <v>0.35698528124504503</v>
      </c>
      <c r="I4669" s="5" t="str">
        <f t="shared" si="360"/>
        <v>alarma</v>
      </c>
      <c r="J4669" s="5">
        <f t="shared" si="361"/>
        <v>0</v>
      </c>
      <c r="K4669" s="5">
        <f t="shared" si="362"/>
        <v>1</v>
      </c>
      <c r="L4669" s="5">
        <f t="shared" si="363"/>
        <v>1</v>
      </c>
      <c r="N4669" s="8">
        <f>VLOOKUP(C4669,'data indicadores nacional'!$A$2:$J$24,10,FALSE)</f>
        <v>61</v>
      </c>
      <c r="O4669" t="str">
        <f t="shared" si="364"/>
        <v xml:space="preserve"> </v>
      </c>
    </row>
    <row r="4670" spans="1:15">
      <c r="A4670" t="s">
        <v>114</v>
      </c>
      <c r="B4670" t="s">
        <v>604</v>
      </c>
      <c r="C4670" t="s">
        <v>98</v>
      </c>
      <c r="D4670" s="8">
        <v>11.210762331838565</v>
      </c>
      <c r="E4670" s="8">
        <v>9.4134685010861698</v>
      </c>
      <c r="F4670" s="8">
        <v>10.9863864342011</v>
      </c>
      <c r="G4670" t="str">
        <f>VLOOKUP(C4670,'data indicadores nacional'!$A$2:$G$24,7,FALSE)</f>
        <v>abajo</v>
      </c>
      <c r="H4670" s="9">
        <f>VLOOKUP(C4670,'data indicadores nacional'!$A$2:$F$24,6,FALSE)</f>
        <v>3.4897517565506893</v>
      </c>
      <c r="I4670" s="5" t="str">
        <f t="shared" si="360"/>
        <v>alarma</v>
      </c>
      <c r="J4670" s="5">
        <f t="shared" si="361"/>
        <v>0</v>
      </c>
      <c r="K4670" s="5">
        <f t="shared" si="362"/>
        <v>0</v>
      </c>
      <c r="L4670" s="5">
        <f t="shared" si="363"/>
        <v>0</v>
      </c>
      <c r="N4670" s="8">
        <f>VLOOKUP(C4670,'data indicadores nacional'!$A$2:$J$24,10,FALSE)</f>
        <v>61</v>
      </c>
      <c r="O4670" t="str">
        <f t="shared" si="364"/>
        <v xml:space="preserve"> </v>
      </c>
    </row>
    <row r="4671" spans="1:15">
      <c r="A4671" t="s">
        <v>114</v>
      </c>
      <c r="B4671" t="s">
        <v>604</v>
      </c>
      <c r="C4671" t="s">
        <v>99</v>
      </c>
      <c r="D4671" s="8">
        <v>22.211938917167977</v>
      </c>
      <c r="E4671" s="8">
        <v>18.705763397371079</v>
      </c>
      <c r="F4671" s="8">
        <v>21.052631578947366</v>
      </c>
      <c r="G4671" t="str">
        <f>VLOOKUP(C4671,'data indicadores nacional'!$A$2:$G$24,7,FALSE)</f>
        <v>abajo</v>
      </c>
      <c r="H4671" s="9">
        <f>VLOOKUP(C4671,'data indicadores nacional'!$A$2:$F$24,6,FALSE)</f>
        <v>7.5200278194544445</v>
      </c>
      <c r="I4671" s="5" t="str">
        <f t="shared" si="360"/>
        <v>alarma</v>
      </c>
      <c r="J4671" s="5">
        <f t="shared" si="361"/>
        <v>1</v>
      </c>
      <c r="K4671" s="5">
        <f t="shared" si="362"/>
        <v>0</v>
      </c>
      <c r="L4671" s="5">
        <f t="shared" si="363"/>
        <v>1</v>
      </c>
      <c r="N4671" s="8">
        <f>VLOOKUP(C4671,'data indicadores nacional'!$A$2:$J$24,10,FALSE)</f>
        <v>61</v>
      </c>
      <c r="O4671" t="str">
        <f t="shared" si="364"/>
        <v xml:space="preserve"> </v>
      </c>
    </row>
    <row r="4672" spans="1:15">
      <c r="A4672" t="s">
        <v>114</v>
      </c>
      <c r="B4672" t="s">
        <v>604</v>
      </c>
      <c r="C4672" t="s">
        <v>100</v>
      </c>
      <c r="D4672" s="8">
        <v>13.392857142857142</v>
      </c>
      <c r="F4672" s="8">
        <v>11.173184357541899</v>
      </c>
      <c r="G4672" t="str">
        <f>VLOOKUP(C4672,'data indicadores nacional'!$A$2:$G$24,7,FALSE)</f>
        <v>abajo</v>
      </c>
      <c r="H4672" s="9">
        <f>VLOOKUP(C4672,'data indicadores nacional'!$A$2:$F$24,6,FALSE)</f>
        <v>1.7895311097465236</v>
      </c>
      <c r="I4672" s="5" t="str">
        <f t="shared" si="360"/>
        <v>alarma</v>
      </c>
      <c r="J4672" s="5">
        <f t="shared" si="361"/>
        <v>1</v>
      </c>
      <c r="K4672" s="5">
        <f t="shared" si="362"/>
        <v>0</v>
      </c>
      <c r="L4672" s="5">
        <f t="shared" si="363"/>
        <v>1</v>
      </c>
      <c r="N4672" s="8">
        <f>VLOOKUP(C4672,'data indicadores nacional'!$A$2:$J$24,10,FALSE)</f>
        <v>15</v>
      </c>
      <c r="O4672" t="str">
        <f t="shared" si="364"/>
        <v xml:space="preserve"> </v>
      </c>
    </row>
    <row r="4673" spans="1:15">
      <c r="A4673" t="s">
        <v>114</v>
      </c>
      <c r="B4673" t="s">
        <v>604</v>
      </c>
      <c r="C4673" t="s">
        <v>101</v>
      </c>
      <c r="D4673" s="8">
        <v>8.9285714285714288</v>
      </c>
      <c r="F4673" s="8">
        <v>5.5865921787709496</v>
      </c>
      <c r="G4673" t="str">
        <f>VLOOKUP(C4673,'data indicadores nacional'!$A$2:$G$24,7,FALSE)</f>
        <v>abajo</v>
      </c>
      <c r="H4673" s="9">
        <f>VLOOKUP(C4673,'data indicadores nacional'!$A$2:$F$24,6,FALSE)</f>
        <v>1.3238688071947835</v>
      </c>
      <c r="I4673" s="5" t="str">
        <f t="shared" si="360"/>
        <v>alarma</v>
      </c>
      <c r="J4673" s="5">
        <f t="shared" si="361"/>
        <v>1</v>
      </c>
      <c r="K4673" s="5">
        <f t="shared" si="362"/>
        <v>0</v>
      </c>
      <c r="L4673" s="5">
        <f t="shared" si="363"/>
        <v>1</v>
      </c>
      <c r="N4673" s="8">
        <f>VLOOKUP(C4673,'data indicadores nacional'!$A$2:$J$24,10,FALSE)</f>
        <v>12</v>
      </c>
      <c r="O4673" t="str">
        <f t="shared" si="364"/>
        <v xml:space="preserve"> </v>
      </c>
    </row>
    <row r="4674" spans="1:15">
      <c r="A4674" t="s">
        <v>114</v>
      </c>
      <c r="B4674" t="s">
        <v>604</v>
      </c>
      <c r="C4674" t="s">
        <v>103</v>
      </c>
      <c r="F4674" s="8">
        <v>19.952114924181963</v>
      </c>
      <c r="G4674" t="str">
        <f>VLOOKUP(C4674,'data indicadores nacional'!$A$2:$G$24,7,FALSE)</f>
        <v>abajo</v>
      </c>
      <c r="H4674" s="9">
        <f>VLOOKUP(C4674,'data indicadores nacional'!$A$2:$F$24,6,FALSE)</f>
        <v>4.9638210683068253</v>
      </c>
      <c r="I4674" s="5" t="str">
        <f t="shared" si="360"/>
        <v>alarma</v>
      </c>
      <c r="J4674" s="5">
        <f t="shared" si="361"/>
        <v>0</v>
      </c>
      <c r="K4674" s="5">
        <f t="shared" si="362"/>
        <v>1</v>
      </c>
      <c r="L4674" s="5">
        <f t="shared" si="363"/>
        <v>1</v>
      </c>
      <c r="N4674" s="8">
        <f>VLOOKUP(C4674,'data indicadores nacional'!$A$2:$J$24,10,FALSE)</f>
        <v>8.9</v>
      </c>
      <c r="O4674" t="str">
        <f t="shared" si="364"/>
        <v>alarma</v>
      </c>
    </row>
    <row r="4675" spans="1:15">
      <c r="A4675" t="s">
        <v>114</v>
      </c>
      <c r="B4675" t="s">
        <v>604</v>
      </c>
      <c r="C4675" t="s">
        <v>104</v>
      </c>
      <c r="D4675" s="8">
        <v>17.699115044247787</v>
      </c>
      <c r="G4675" t="str">
        <f>VLOOKUP(C4675,'data indicadores nacional'!$A$2:$G$24,7,FALSE)</f>
        <v>abajo</v>
      </c>
      <c r="H4675" s="9">
        <f>VLOOKUP(C4675,'data indicadores nacional'!$A$2:$F$24,6,FALSE)</f>
        <v>0.3966802220902198</v>
      </c>
      <c r="I4675" s="5" t="str">
        <f t="shared" ref="I4675:I4738" si="365">IF(G4675=$G$2,IF(F4675&gt;E4675,"alarma"," "),IF(F4675&lt;E4675,"alarma"," "))</f>
        <v xml:space="preserve"> </v>
      </c>
      <c r="J4675" s="5">
        <f t="shared" ref="J4675:J4738" si="366">IF(G4675=$G$2,IF((D4675-F4675)&gt;($M$2*H4675),1,0),IF((F4675-D4675)&gt;($M$2*H4675),1,0))</f>
        <v>1</v>
      </c>
      <c r="K4675" s="5">
        <f t="shared" ref="K4675:K4738" si="367">IF(G4675=$G$2,IF((F4675-D4675)&gt;($M$2*H4675),1,0),IF((D4675-F4675)&gt;($M$2*H4675),1,0))</f>
        <v>0</v>
      </c>
      <c r="L4675" s="5">
        <f t="shared" ref="L4675:L4738" si="368">IF(J4675=1,1,IF(K4675=1,1,0))</f>
        <v>1</v>
      </c>
      <c r="N4675" s="8">
        <f>VLOOKUP(C4675,'data indicadores nacional'!$A$2:$J$24,10,FALSE)</f>
        <v>12</v>
      </c>
      <c r="O4675" t="str">
        <f t="shared" ref="O4675:O4738" si="369">IF(N4675=$N$4," ",IF(F4675=$F$20," ",IF(G4675=$G$2,IF(F4675&lt;N4675," ","alarma"),IF(F4675&lt;N4675,"alarma"," "))))</f>
        <v xml:space="preserve"> </v>
      </c>
    </row>
    <row r="4676" spans="1:15">
      <c r="A4676" t="s">
        <v>114</v>
      </c>
      <c r="B4676" t="s">
        <v>605</v>
      </c>
      <c r="C4676" t="s">
        <v>88</v>
      </c>
      <c r="D4676" s="8">
        <v>5.0847457627118651</v>
      </c>
      <c r="G4676" t="str">
        <f>VLOOKUP(C4676,'data indicadores nacional'!$A$2:$G$24,7,FALSE)</f>
        <v>abajo</v>
      </c>
      <c r="H4676" s="9">
        <f>VLOOKUP(C4676,'data indicadores nacional'!$A$2:$F$24,6,FALSE)</f>
        <v>0.25026441121950321</v>
      </c>
      <c r="I4676" s="5" t="str">
        <f t="shared" si="365"/>
        <v xml:space="preserve"> </v>
      </c>
      <c r="J4676" s="5">
        <f t="shared" si="366"/>
        <v>1</v>
      </c>
      <c r="K4676" s="5">
        <f t="shared" si="367"/>
        <v>0</v>
      </c>
      <c r="L4676" s="5">
        <f t="shared" si="368"/>
        <v>1</v>
      </c>
      <c r="N4676" s="8">
        <f>VLOOKUP(C4676,'data indicadores nacional'!$A$2:$J$24,10,FALSE)</f>
        <v>10</v>
      </c>
      <c r="O4676" t="str">
        <f t="shared" si="369"/>
        <v xml:space="preserve"> </v>
      </c>
    </row>
    <row r="4677" spans="1:15">
      <c r="A4677" t="s">
        <v>114</v>
      </c>
      <c r="B4677" t="s">
        <v>605</v>
      </c>
      <c r="C4677" t="s">
        <v>89</v>
      </c>
      <c r="D4677" s="8">
        <v>89.830508474576277</v>
      </c>
      <c r="E4677" s="8">
        <v>85.714285714285708</v>
      </c>
      <c r="F4677" s="8">
        <v>100</v>
      </c>
      <c r="G4677" t="str">
        <f>VLOOKUP(C4677,'data indicadores nacional'!$A$2:$G$24,7,FALSE)</f>
        <v>arriba</v>
      </c>
      <c r="H4677" s="9">
        <f>VLOOKUP(C4677,'data indicadores nacional'!$A$2:$F$24,6,FALSE)</f>
        <v>2.7490434366534529</v>
      </c>
      <c r="I4677" s="5" t="str">
        <f t="shared" si="365"/>
        <v xml:space="preserve"> </v>
      </c>
      <c r="J4677" s="5">
        <f t="shared" si="366"/>
        <v>1</v>
      </c>
      <c r="K4677" s="5">
        <f t="shared" si="367"/>
        <v>0</v>
      </c>
      <c r="L4677" s="5">
        <f t="shared" si="368"/>
        <v>1</v>
      </c>
      <c r="N4677" s="8">
        <f>VLOOKUP(C4677,'data indicadores nacional'!$A$2:$J$24,10,FALSE)</f>
        <v>95</v>
      </c>
      <c r="O4677" t="str">
        <f t="shared" si="369"/>
        <v xml:space="preserve"> </v>
      </c>
    </row>
    <row r="4678" spans="1:15">
      <c r="A4678" t="s">
        <v>114</v>
      </c>
      <c r="B4678" t="s">
        <v>605</v>
      </c>
      <c r="C4678" t="s">
        <v>91</v>
      </c>
      <c r="D4678" s="8">
        <v>98.360655737704917</v>
      </c>
      <c r="E4678" s="8">
        <v>85.714285714285708</v>
      </c>
      <c r="F4678" s="8">
        <v>60</v>
      </c>
      <c r="G4678" t="str">
        <f>VLOOKUP(C4678,'data indicadores nacional'!$A$2:$G$24,7,FALSE)</f>
        <v>arriba</v>
      </c>
      <c r="H4678" s="9">
        <f>VLOOKUP(C4678,'data indicadores nacional'!$A$2:$F$24,6,FALSE)</f>
        <v>0.72595219758941765</v>
      </c>
      <c r="I4678" s="5" t="str">
        <f t="shared" si="365"/>
        <v>alarma</v>
      </c>
      <c r="J4678" s="5">
        <f t="shared" si="366"/>
        <v>0</v>
      </c>
      <c r="K4678" s="5">
        <f t="shared" si="367"/>
        <v>1</v>
      </c>
      <c r="L4678" s="5">
        <f t="shared" si="368"/>
        <v>1</v>
      </c>
      <c r="N4678" s="8" t="str">
        <f>VLOOKUP(C4678,'data indicadores nacional'!$A$2:$J$24,10,FALSE)</f>
        <v>-</v>
      </c>
      <c r="O4678" t="str">
        <f t="shared" si="369"/>
        <v xml:space="preserve"> </v>
      </c>
    </row>
    <row r="4679" spans="1:15">
      <c r="A4679" t="s">
        <v>114</v>
      </c>
      <c r="B4679" t="s">
        <v>605</v>
      </c>
      <c r="C4679" t="s">
        <v>94</v>
      </c>
      <c r="D4679" s="8">
        <v>5.8688524590163933</v>
      </c>
      <c r="E4679" s="8">
        <v>5.7142857142857144</v>
      </c>
      <c r="F4679" s="8">
        <v>3.4</v>
      </c>
      <c r="G4679" t="str">
        <f>VLOOKUP(C4679,'data indicadores nacional'!$A$2:$G$24,7,FALSE)</f>
        <v>arriba</v>
      </c>
      <c r="H4679" s="9">
        <f>VLOOKUP(C4679,'data indicadores nacional'!$A$2:$F$24,6,FALSE)</f>
        <v>0.23219145011705353</v>
      </c>
      <c r="I4679" s="5" t="str">
        <f t="shared" si="365"/>
        <v>alarma</v>
      </c>
      <c r="J4679" s="5">
        <f t="shared" si="366"/>
        <v>0</v>
      </c>
      <c r="K4679" s="5">
        <f t="shared" si="367"/>
        <v>1</v>
      </c>
      <c r="L4679" s="5">
        <f t="shared" si="368"/>
        <v>1</v>
      </c>
      <c r="N4679" s="8" t="str">
        <f>VLOOKUP(C4679,'data indicadores nacional'!$A$2:$J$24,10,FALSE)</f>
        <v>-</v>
      </c>
      <c r="O4679" t="str">
        <f t="shared" si="369"/>
        <v xml:space="preserve"> </v>
      </c>
    </row>
    <row r="4680" spans="1:15">
      <c r="A4680" t="s">
        <v>114</v>
      </c>
      <c r="B4680" t="s">
        <v>605</v>
      </c>
      <c r="C4680" t="s">
        <v>95</v>
      </c>
      <c r="D4680" s="8">
        <v>23.333333333333332</v>
      </c>
      <c r="F4680" s="8">
        <v>20</v>
      </c>
      <c r="G4680" t="str">
        <f>VLOOKUP(C4680,'data indicadores nacional'!$A$2:$G$24,7,FALSE)</f>
        <v>abajo</v>
      </c>
      <c r="H4680" s="9">
        <f>VLOOKUP(C4680,'data indicadores nacional'!$A$2:$F$24,6,FALSE)</f>
        <v>1.7199886991149187</v>
      </c>
      <c r="I4680" s="5" t="str">
        <f t="shared" si="365"/>
        <v>alarma</v>
      </c>
      <c r="J4680" s="5">
        <f t="shared" si="366"/>
        <v>1</v>
      </c>
      <c r="K4680" s="5">
        <f t="shared" si="367"/>
        <v>0</v>
      </c>
      <c r="L4680" s="5">
        <f t="shared" si="368"/>
        <v>1</v>
      </c>
      <c r="N4680" s="8">
        <f>VLOOKUP(C4680,'data indicadores nacional'!$A$2:$J$24,10,FALSE)</f>
        <v>15</v>
      </c>
      <c r="O4680" t="str">
        <f t="shared" si="369"/>
        <v>alarma</v>
      </c>
    </row>
    <row r="4681" spans="1:15">
      <c r="A4681" t="s">
        <v>114</v>
      </c>
      <c r="B4681" t="s">
        <v>605</v>
      </c>
      <c r="C4681" t="s">
        <v>98</v>
      </c>
      <c r="D4681" s="8">
        <v>17.116524028966424</v>
      </c>
      <c r="E4681" s="8">
        <v>0.693000693000693</v>
      </c>
      <c r="F4681" s="8">
        <v>0.69444444444444442</v>
      </c>
      <c r="G4681" t="str">
        <f>VLOOKUP(C4681,'data indicadores nacional'!$A$2:$G$24,7,FALSE)</f>
        <v>abajo</v>
      </c>
      <c r="H4681" s="9">
        <f>VLOOKUP(C4681,'data indicadores nacional'!$A$2:$F$24,6,FALSE)</f>
        <v>3.4897517565506893</v>
      </c>
      <c r="I4681" s="5" t="str">
        <f t="shared" si="365"/>
        <v>alarma</v>
      </c>
      <c r="J4681" s="5">
        <f t="shared" si="366"/>
        <v>1</v>
      </c>
      <c r="K4681" s="5">
        <f t="shared" si="367"/>
        <v>0</v>
      </c>
      <c r="L4681" s="5">
        <f t="shared" si="368"/>
        <v>1</v>
      </c>
      <c r="N4681" s="8">
        <f>VLOOKUP(C4681,'data indicadores nacional'!$A$2:$J$24,10,FALSE)</f>
        <v>61</v>
      </c>
      <c r="O4681" t="str">
        <f t="shared" si="369"/>
        <v xml:space="preserve"> </v>
      </c>
    </row>
    <row r="4682" spans="1:15">
      <c r="A4682" t="s">
        <v>114</v>
      </c>
      <c r="B4682" t="s">
        <v>605</v>
      </c>
      <c r="C4682" t="s">
        <v>99</v>
      </c>
      <c r="D4682" s="8">
        <v>33.986928104575163</v>
      </c>
      <c r="E4682" s="8">
        <v>1.3812154696132597</v>
      </c>
      <c r="F4682" s="8">
        <v>1.3869625520110958</v>
      </c>
      <c r="G4682" t="str">
        <f>VLOOKUP(C4682,'data indicadores nacional'!$A$2:$G$24,7,FALSE)</f>
        <v>abajo</v>
      </c>
      <c r="H4682" s="9">
        <f>VLOOKUP(C4682,'data indicadores nacional'!$A$2:$F$24,6,FALSE)</f>
        <v>7.5200278194544445</v>
      </c>
      <c r="I4682" s="5" t="str">
        <f t="shared" si="365"/>
        <v>alarma</v>
      </c>
      <c r="J4682" s="5">
        <f t="shared" si="366"/>
        <v>1</v>
      </c>
      <c r="K4682" s="5">
        <f t="shared" si="367"/>
        <v>0</v>
      </c>
      <c r="L4682" s="5">
        <f t="shared" si="368"/>
        <v>1</v>
      </c>
      <c r="N4682" s="8">
        <f>VLOOKUP(C4682,'data indicadores nacional'!$A$2:$J$24,10,FALSE)</f>
        <v>61</v>
      </c>
      <c r="O4682" t="str">
        <f t="shared" si="369"/>
        <v xml:space="preserve"> </v>
      </c>
    </row>
    <row r="4683" spans="1:15">
      <c r="A4683" t="s">
        <v>114</v>
      </c>
      <c r="B4683" t="s">
        <v>605</v>
      </c>
      <c r="C4683" t="s">
        <v>100</v>
      </c>
      <c r="F4683" s="8">
        <v>200</v>
      </c>
      <c r="G4683" t="str">
        <f>VLOOKUP(C4683,'data indicadores nacional'!$A$2:$G$24,7,FALSE)</f>
        <v>abajo</v>
      </c>
      <c r="H4683" s="9">
        <f>VLOOKUP(C4683,'data indicadores nacional'!$A$2:$F$24,6,FALSE)</f>
        <v>1.7895311097465236</v>
      </c>
      <c r="I4683" s="5" t="str">
        <f t="shared" si="365"/>
        <v>alarma</v>
      </c>
      <c r="J4683" s="5">
        <f t="shared" si="366"/>
        <v>0</v>
      </c>
      <c r="K4683" s="5">
        <f t="shared" si="367"/>
        <v>1</v>
      </c>
      <c r="L4683" s="5">
        <f t="shared" si="368"/>
        <v>1</v>
      </c>
      <c r="N4683" s="8">
        <f>VLOOKUP(C4683,'data indicadores nacional'!$A$2:$J$24,10,FALSE)</f>
        <v>15</v>
      </c>
      <c r="O4683" t="str">
        <f t="shared" si="369"/>
        <v>alarma</v>
      </c>
    </row>
    <row r="4684" spans="1:15">
      <c r="A4684" t="s">
        <v>114</v>
      </c>
      <c r="B4684" t="s">
        <v>605</v>
      </c>
      <c r="C4684" t="s">
        <v>101</v>
      </c>
      <c r="F4684" s="8">
        <v>200</v>
      </c>
      <c r="G4684" t="str">
        <f>VLOOKUP(C4684,'data indicadores nacional'!$A$2:$G$24,7,FALSE)</f>
        <v>abajo</v>
      </c>
      <c r="H4684" s="9">
        <f>VLOOKUP(C4684,'data indicadores nacional'!$A$2:$F$24,6,FALSE)</f>
        <v>1.3238688071947835</v>
      </c>
      <c r="I4684" s="5" t="str">
        <f t="shared" si="365"/>
        <v>alarma</v>
      </c>
      <c r="J4684" s="5">
        <f t="shared" si="366"/>
        <v>0</v>
      </c>
      <c r="K4684" s="5">
        <f t="shared" si="367"/>
        <v>1</v>
      </c>
      <c r="L4684" s="5">
        <f t="shared" si="368"/>
        <v>1</v>
      </c>
      <c r="N4684" s="8">
        <f>VLOOKUP(C4684,'data indicadores nacional'!$A$2:$J$24,10,FALSE)</f>
        <v>12</v>
      </c>
      <c r="O4684" t="str">
        <f t="shared" si="369"/>
        <v>alarma</v>
      </c>
    </row>
    <row r="4685" spans="1:15">
      <c r="A4685" t="s">
        <v>114</v>
      </c>
      <c r="B4685" t="s">
        <v>605</v>
      </c>
      <c r="C4685" t="s">
        <v>104</v>
      </c>
      <c r="F4685" s="8">
        <v>200</v>
      </c>
      <c r="G4685" t="str">
        <f>VLOOKUP(C4685,'data indicadores nacional'!$A$2:$G$24,7,FALSE)</f>
        <v>abajo</v>
      </c>
      <c r="H4685" s="9">
        <f>VLOOKUP(C4685,'data indicadores nacional'!$A$2:$F$24,6,FALSE)</f>
        <v>0.3966802220902198</v>
      </c>
      <c r="I4685" s="5" t="str">
        <f t="shared" si="365"/>
        <v>alarma</v>
      </c>
      <c r="J4685" s="5">
        <f t="shared" si="366"/>
        <v>0</v>
      </c>
      <c r="K4685" s="5">
        <f t="shared" si="367"/>
        <v>1</v>
      </c>
      <c r="L4685" s="5">
        <f t="shared" si="368"/>
        <v>1</v>
      </c>
      <c r="N4685" s="8">
        <f>VLOOKUP(C4685,'data indicadores nacional'!$A$2:$J$24,10,FALSE)</f>
        <v>12</v>
      </c>
      <c r="O4685" t="str">
        <f t="shared" si="369"/>
        <v>alarma</v>
      </c>
    </row>
    <row r="4686" spans="1:15">
      <c r="A4686" t="s">
        <v>114</v>
      </c>
      <c r="B4686" t="s">
        <v>606</v>
      </c>
      <c r="C4686" t="s">
        <v>88</v>
      </c>
      <c r="D4686" s="8">
        <v>3.718556325191396</v>
      </c>
      <c r="E4686" s="8">
        <v>2.3317788141239171</v>
      </c>
      <c r="F4686" s="8">
        <v>1.5923566878980893</v>
      </c>
      <c r="G4686" t="str">
        <f>VLOOKUP(C4686,'data indicadores nacional'!$A$2:$G$24,7,FALSE)</f>
        <v>abajo</v>
      </c>
      <c r="H4686" s="9">
        <f>VLOOKUP(C4686,'data indicadores nacional'!$A$2:$F$24,6,FALSE)</f>
        <v>0.25026441121950321</v>
      </c>
      <c r="I4686" s="5" t="str">
        <f t="shared" si="365"/>
        <v xml:space="preserve"> </v>
      </c>
      <c r="J4686" s="5">
        <f t="shared" si="366"/>
        <v>1</v>
      </c>
      <c r="K4686" s="5">
        <f t="shared" si="367"/>
        <v>0</v>
      </c>
      <c r="L4686" s="5">
        <f t="shared" si="368"/>
        <v>1</v>
      </c>
      <c r="N4686" s="8">
        <f>VLOOKUP(C4686,'data indicadores nacional'!$A$2:$J$24,10,FALSE)</f>
        <v>10</v>
      </c>
      <c r="O4686" t="str">
        <f t="shared" si="369"/>
        <v xml:space="preserve"> </v>
      </c>
    </row>
    <row r="4687" spans="1:15">
      <c r="A4687" t="s">
        <v>114</v>
      </c>
      <c r="B4687" t="s">
        <v>606</v>
      </c>
      <c r="C4687" t="s">
        <v>89</v>
      </c>
      <c r="D4687" s="8">
        <v>84.673539518900341</v>
      </c>
      <c r="E4687" s="8">
        <v>94.798439531859557</v>
      </c>
      <c r="F4687" s="8">
        <v>91.287284144427005</v>
      </c>
      <c r="G4687" t="str">
        <f>VLOOKUP(C4687,'data indicadores nacional'!$A$2:$G$24,7,FALSE)</f>
        <v>arriba</v>
      </c>
      <c r="H4687" s="9">
        <f>VLOOKUP(C4687,'data indicadores nacional'!$A$2:$F$24,6,FALSE)</f>
        <v>2.7490434366534529</v>
      </c>
      <c r="I4687" s="5" t="str">
        <f t="shared" si="365"/>
        <v>alarma</v>
      </c>
      <c r="J4687" s="5">
        <f t="shared" si="366"/>
        <v>1</v>
      </c>
      <c r="K4687" s="5">
        <f t="shared" si="367"/>
        <v>0</v>
      </c>
      <c r="L4687" s="5">
        <f t="shared" si="368"/>
        <v>1</v>
      </c>
      <c r="N4687" s="8">
        <f>VLOOKUP(C4687,'data indicadores nacional'!$A$2:$J$24,10,FALSE)</f>
        <v>95</v>
      </c>
      <c r="O4687" t="str">
        <f t="shared" si="369"/>
        <v>alarma</v>
      </c>
    </row>
    <row r="4688" spans="1:15">
      <c r="A4688" t="s">
        <v>114</v>
      </c>
      <c r="B4688" t="s">
        <v>606</v>
      </c>
      <c r="C4688" t="s">
        <v>90</v>
      </c>
      <c r="D4688" s="8">
        <v>87.5</v>
      </c>
      <c r="E4688" s="8">
        <v>100</v>
      </c>
      <c r="F4688" s="8">
        <v>100</v>
      </c>
      <c r="G4688" t="str">
        <f>VLOOKUP(C4688,'data indicadores nacional'!$A$2:$G$24,7,FALSE)</f>
        <v>abajo</v>
      </c>
      <c r="H4688" s="9">
        <f>VLOOKUP(C4688,'data indicadores nacional'!$A$2:$F$24,6,FALSE)</f>
        <v>2.2832114202799096</v>
      </c>
      <c r="I4688" s="5" t="str">
        <f t="shared" si="365"/>
        <v xml:space="preserve"> </v>
      </c>
      <c r="J4688" s="5">
        <f t="shared" si="366"/>
        <v>0</v>
      </c>
      <c r="K4688" s="5">
        <f t="shared" si="367"/>
        <v>1</v>
      </c>
      <c r="L4688" s="5">
        <f t="shared" si="368"/>
        <v>1</v>
      </c>
      <c r="N4688" s="8" t="str">
        <f>VLOOKUP(C4688,'data indicadores nacional'!$A$2:$J$24,10,FALSE)</f>
        <v>-</v>
      </c>
      <c r="O4688" t="str">
        <f t="shared" si="369"/>
        <v xml:space="preserve"> </v>
      </c>
    </row>
    <row r="4689" spans="1:15">
      <c r="A4689" t="s">
        <v>114</v>
      </c>
      <c r="B4689" t="s">
        <v>606</v>
      </c>
      <c r="C4689" t="s">
        <v>91</v>
      </c>
      <c r="D4689" s="8">
        <v>99.477897667942912</v>
      </c>
      <c r="E4689" s="8">
        <v>99.607843137254903</v>
      </c>
      <c r="F4689" s="8">
        <v>99.527186761229316</v>
      </c>
      <c r="G4689" t="str">
        <f>VLOOKUP(C4689,'data indicadores nacional'!$A$2:$G$24,7,FALSE)</f>
        <v>arriba</v>
      </c>
      <c r="H4689" s="9">
        <f>VLOOKUP(C4689,'data indicadores nacional'!$A$2:$F$24,6,FALSE)</f>
        <v>0.72595219758941765</v>
      </c>
      <c r="I4689" s="5" t="str">
        <f t="shared" si="365"/>
        <v>alarma</v>
      </c>
      <c r="J4689" s="5">
        <f t="shared" si="366"/>
        <v>0</v>
      </c>
      <c r="K4689" s="5">
        <f t="shared" si="367"/>
        <v>0</v>
      </c>
      <c r="L4689" s="5">
        <f t="shared" si="368"/>
        <v>0</v>
      </c>
      <c r="N4689" s="8" t="str">
        <f>VLOOKUP(C4689,'data indicadores nacional'!$A$2:$J$24,10,FALSE)</f>
        <v>-</v>
      </c>
      <c r="O4689" t="str">
        <f t="shared" si="369"/>
        <v xml:space="preserve"> </v>
      </c>
    </row>
    <row r="4690" spans="1:15">
      <c r="A4690" t="s">
        <v>114</v>
      </c>
      <c r="B4690" t="s">
        <v>606</v>
      </c>
      <c r="C4690" t="s">
        <v>92</v>
      </c>
      <c r="D4690" s="8">
        <v>68.681318681318686</v>
      </c>
      <c r="E4690" s="8">
        <v>80.039011703511051</v>
      </c>
      <c r="F4690" s="8">
        <v>80.470588235294116</v>
      </c>
      <c r="G4690" t="str">
        <f>VLOOKUP(C4690,'data indicadores nacional'!$A$2:$G$24,7,FALSE)</f>
        <v>abajo</v>
      </c>
      <c r="H4690" s="9">
        <f>VLOOKUP(C4690,'data indicadores nacional'!$A$2:$F$24,6,FALSE)</f>
        <v>2.5040710609700474</v>
      </c>
      <c r="I4690" s="5" t="str">
        <f t="shared" si="365"/>
        <v>alarma</v>
      </c>
      <c r="J4690" s="5">
        <f t="shared" si="366"/>
        <v>0</v>
      </c>
      <c r="K4690" s="5">
        <f t="shared" si="367"/>
        <v>1</v>
      </c>
      <c r="L4690" s="5">
        <f t="shared" si="368"/>
        <v>1</v>
      </c>
      <c r="N4690" s="8" t="str">
        <f>VLOOKUP(C4690,'data indicadores nacional'!$A$2:$J$24,10,FALSE)</f>
        <v>-</v>
      </c>
      <c r="O4690" t="str">
        <f t="shared" si="369"/>
        <v xml:space="preserve"> </v>
      </c>
    </row>
    <row r="4691" spans="1:15">
      <c r="A4691" t="s">
        <v>114</v>
      </c>
      <c r="B4691" t="s">
        <v>606</v>
      </c>
      <c r="C4691" t="s">
        <v>93</v>
      </c>
      <c r="D4691" s="8">
        <v>0.24030209406110539</v>
      </c>
      <c r="E4691" s="8">
        <v>0.13003901170351106</v>
      </c>
      <c r="F4691" s="8">
        <v>0.15686274509803921</v>
      </c>
      <c r="G4691" t="str">
        <f>VLOOKUP(C4691,'data indicadores nacional'!$A$2:$G$24,7,FALSE)</f>
        <v>abajo</v>
      </c>
      <c r="H4691" s="9">
        <f>VLOOKUP(C4691,'data indicadores nacional'!$A$2:$F$24,6,FALSE)</f>
        <v>3.3766595341714022E-2</v>
      </c>
      <c r="I4691" s="5" t="str">
        <f t="shared" si="365"/>
        <v>alarma</v>
      </c>
      <c r="J4691" s="5">
        <f t="shared" si="366"/>
        <v>1</v>
      </c>
      <c r="K4691" s="5">
        <f t="shared" si="367"/>
        <v>0</v>
      </c>
      <c r="L4691" s="5">
        <f t="shared" si="368"/>
        <v>1</v>
      </c>
      <c r="N4691" s="8">
        <f>VLOOKUP(C4691,'data indicadores nacional'!$A$2:$J$24,10,FALSE)</f>
        <v>15</v>
      </c>
      <c r="O4691" t="str">
        <f t="shared" si="369"/>
        <v xml:space="preserve"> </v>
      </c>
    </row>
    <row r="4692" spans="1:15">
      <c r="A4692" t="s">
        <v>114</v>
      </c>
      <c r="B4692" t="s">
        <v>606</v>
      </c>
      <c r="C4692" t="s">
        <v>94</v>
      </c>
      <c r="D4692" s="8">
        <v>5.6520247083047357</v>
      </c>
      <c r="E4692" s="8">
        <v>6.5182054616384919</v>
      </c>
      <c r="F4692" s="8">
        <v>5.7749019607843133</v>
      </c>
      <c r="G4692" t="str">
        <f>VLOOKUP(C4692,'data indicadores nacional'!$A$2:$G$24,7,FALSE)</f>
        <v>arriba</v>
      </c>
      <c r="H4692" s="9">
        <f>VLOOKUP(C4692,'data indicadores nacional'!$A$2:$F$24,6,FALSE)</f>
        <v>0.23219145011705353</v>
      </c>
      <c r="I4692" s="5" t="str">
        <f t="shared" si="365"/>
        <v>alarma</v>
      </c>
      <c r="J4692" s="5">
        <f t="shared" si="366"/>
        <v>1</v>
      </c>
      <c r="K4692" s="5">
        <f t="shared" si="367"/>
        <v>0</v>
      </c>
      <c r="L4692" s="5">
        <f t="shared" si="368"/>
        <v>1</v>
      </c>
      <c r="N4692" s="8" t="str">
        <f>VLOOKUP(C4692,'data indicadores nacional'!$A$2:$J$24,10,FALSE)</f>
        <v>-</v>
      </c>
      <c r="O4692" t="str">
        <f t="shared" si="369"/>
        <v xml:space="preserve"> </v>
      </c>
    </row>
    <row r="4693" spans="1:15">
      <c r="A4693" t="s">
        <v>114</v>
      </c>
      <c r="B4693" t="s">
        <v>606</v>
      </c>
      <c r="C4693" t="s">
        <v>95</v>
      </c>
      <c r="D4693" s="8">
        <v>12.255406797116375</v>
      </c>
      <c r="E4693" s="8">
        <v>8.8426527958387506</v>
      </c>
      <c r="F4693" s="8">
        <v>8.0784313725490193</v>
      </c>
      <c r="G4693" t="str">
        <f>VLOOKUP(C4693,'data indicadores nacional'!$A$2:$G$24,7,FALSE)</f>
        <v>abajo</v>
      </c>
      <c r="H4693" s="9">
        <f>VLOOKUP(C4693,'data indicadores nacional'!$A$2:$F$24,6,FALSE)</f>
        <v>1.7199886991149187</v>
      </c>
      <c r="I4693" s="5" t="str">
        <f t="shared" si="365"/>
        <v xml:space="preserve"> </v>
      </c>
      <c r="J4693" s="5">
        <f t="shared" si="366"/>
        <v>1</v>
      </c>
      <c r="K4693" s="5">
        <f t="shared" si="367"/>
        <v>0</v>
      </c>
      <c r="L4693" s="5">
        <f t="shared" si="368"/>
        <v>1</v>
      </c>
      <c r="N4693" s="8">
        <f>VLOOKUP(C4693,'data indicadores nacional'!$A$2:$J$24,10,FALSE)</f>
        <v>15</v>
      </c>
      <c r="O4693" t="str">
        <f t="shared" si="369"/>
        <v xml:space="preserve"> </v>
      </c>
    </row>
    <row r="4694" spans="1:15">
      <c r="A4694" t="s">
        <v>114</v>
      </c>
      <c r="B4694" t="s">
        <v>606</v>
      </c>
      <c r="C4694" t="s">
        <v>96</v>
      </c>
      <c r="D4694" s="8">
        <v>34.317089910775564</v>
      </c>
      <c r="E4694" s="8">
        <v>65.019505851755525</v>
      </c>
      <c r="F4694" s="8">
        <v>78.431372549019599</v>
      </c>
      <c r="G4694" t="str">
        <f>VLOOKUP(C4694,'data indicadores nacional'!$A$2:$G$24,7,FALSE)</f>
        <v>abajo</v>
      </c>
      <c r="H4694" s="9">
        <f>VLOOKUP(C4694,'data indicadores nacional'!$A$2:$F$24,6,FALSE)</f>
        <v>14.793500408348107</v>
      </c>
      <c r="I4694" s="5" t="str">
        <f t="shared" si="365"/>
        <v>alarma</v>
      </c>
      <c r="J4694" s="5">
        <f t="shared" si="366"/>
        <v>0</v>
      </c>
      <c r="K4694" s="5">
        <f t="shared" si="367"/>
        <v>1</v>
      </c>
      <c r="L4694" s="5">
        <f t="shared" si="368"/>
        <v>1</v>
      </c>
      <c r="N4694" s="8">
        <f>VLOOKUP(C4694,'data indicadores nacional'!$A$2:$J$24,10,FALSE)</f>
        <v>45</v>
      </c>
      <c r="O4694" t="str">
        <f t="shared" si="369"/>
        <v>alarma</v>
      </c>
    </row>
    <row r="4695" spans="1:15">
      <c r="A4695" t="s">
        <v>114</v>
      </c>
      <c r="B4695" t="s">
        <v>606</v>
      </c>
      <c r="C4695" t="s">
        <v>97</v>
      </c>
      <c r="D4695" s="8">
        <v>7.334402933761174</v>
      </c>
      <c r="E4695" s="8">
        <v>1.3468013468013469</v>
      </c>
      <c r="F4695" s="8">
        <v>1.3480116827679174</v>
      </c>
      <c r="G4695" t="str">
        <f>VLOOKUP(C4695,'data indicadores nacional'!$A$2:$G$24,7,FALSE)</f>
        <v>abajo</v>
      </c>
      <c r="H4695" s="9">
        <f>VLOOKUP(C4695,'data indicadores nacional'!$A$2:$F$24,6,FALSE)</f>
        <v>0.35698528124504503</v>
      </c>
      <c r="I4695" s="5" t="str">
        <f t="shared" si="365"/>
        <v>alarma</v>
      </c>
      <c r="J4695" s="5">
        <f t="shared" si="366"/>
        <v>1</v>
      </c>
      <c r="K4695" s="5">
        <f t="shared" si="367"/>
        <v>0</v>
      </c>
      <c r="L4695" s="5">
        <f t="shared" si="368"/>
        <v>1</v>
      </c>
      <c r="N4695" s="8">
        <f>VLOOKUP(C4695,'data indicadores nacional'!$A$2:$J$24,10,FALSE)</f>
        <v>61</v>
      </c>
      <c r="O4695" t="str">
        <f t="shared" si="369"/>
        <v xml:space="preserve"> </v>
      </c>
    </row>
    <row r="4696" spans="1:15">
      <c r="A4696" t="s">
        <v>114</v>
      </c>
      <c r="B4696" t="s">
        <v>606</v>
      </c>
      <c r="C4696" t="s">
        <v>98</v>
      </c>
      <c r="D4696" s="8">
        <v>79.150579150579148</v>
      </c>
      <c r="E4696" s="8">
        <v>35.273172360075662</v>
      </c>
      <c r="F4696" s="8">
        <v>27.223028004016513</v>
      </c>
      <c r="G4696" t="str">
        <f>VLOOKUP(C4696,'data indicadores nacional'!$A$2:$G$24,7,FALSE)</f>
        <v>abajo</v>
      </c>
      <c r="H4696" s="9">
        <f>VLOOKUP(C4696,'data indicadores nacional'!$A$2:$F$24,6,FALSE)</f>
        <v>3.4897517565506893</v>
      </c>
      <c r="I4696" s="5" t="str">
        <f t="shared" si="365"/>
        <v xml:space="preserve"> </v>
      </c>
      <c r="J4696" s="5">
        <f t="shared" si="366"/>
        <v>1</v>
      </c>
      <c r="K4696" s="5">
        <f t="shared" si="367"/>
        <v>0</v>
      </c>
      <c r="L4696" s="5">
        <f t="shared" si="368"/>
        <v>1</v>
      </c>
      <c r="N4696" s="8">
        <f>VLOOKUP(C4696,'data indicadores nacional'!$A$2:$J$24,10,FALSE)</f>
        <v>61</v>
      </c>
      <c r="O4696" t="str">
        <f t="shared" si="369"/>
        <v xml:space="preserve"> </v>
      </c>
    </row>
    <row r="4697" spans="1:15">
      <c r="A4697" t="s">
        <v>114</v>
      </c>
      <c r="B4697" t="s">
        <v>606</v>
      </c>
      <c r="C4697" t="s">
        <v>99</v>
      </c>
      <c r="D4697" s="8">
        <v>149.67364393427866</v>
      </c>
      <c r="E4697" s="8">
        <v>68.623124448367165</v>
      </c>
      <c r="F4697" s="8">
        <v>52.748226950354606</v>
      </c>
      <c r="G4697" t="str">
        <f>VLOOKUP(C4697,'data indicadores nacional'!$A$2:$G$24,7,FALSE)</f>
        <v>abajo</v>
      </c>
      <c r="H4697" s="9">
        <f>VLOOKUP(C4697,'data indicadores nacional'!$A$2:$F$24,6,FALSE)</f>
        <v>7.5200278194544445</v>
      </c>
      <c r="I4697" s="5" t="str">
        <f t="shared" si="365"/>
        <v xml:space="preserve"> </v>
      </c>
      <c r="J4697" s="5">
        <f t="shared" si="366"/>
        <v>1</v>
      </c>
      <c r="K4697" s="5">
        <f t="shared" si="367"/>
        <v>0</v>
      </c>
      <c r="L4697" s="5">
        <f t="shared" si="368"/>
        <v>1</v>
      </c>
      <c r="N4697" s="8">
        <f>VLOOKUP(C4697,'data indicadores nacional'!$A$2:$J$24,10,FALSE)</f>
        <v>61</v>
      </c>
      <c r="O4697" t="str">
        <f t="shared" si="369"/>
        <v xml:space="preserve"> </v>
      </c>
    </row>
    <row r="4698" spans="1:15">
      <c r="A4698" t="s">
        <v>114</v>
      </c>
      <c r="B4698" t="s">
        <v>606</v>
      </c>
      <c r="C4698" t="s">
        <v>100</v>
      </c>
      <c r="D4698" s="8">
        <v>3.4317089910775569</v>
      </c>
      <c r="E4698" s="8">
        <v>3.9011703511053315</v>
      </c>
      <c r="F4698" s="8">
        <v>6.2745098039215685</v>
      </c>
      <c r="G4698" t="str">
        <f>VLOOKUP(C4698,'data indicadores nacional'!$A$2:$G$24,7,FALSE)</f>
        <v>abajo</v>
      </c>
      <c r="H4698" s="9">
        <f>VLOOKUP(C4698,'data indicadores nacional'!$A$2:$F$24,6,FALSE)</f>
        <v>1.7895311097465236</v>
      </c>
      <c r="I4698" s="5" t="str">
        <f t="shared" si="365"/>
        <v>alarma</v>
      </c>
      <c r="J4698" s="5">
        <f t="shared" si="366"/>
        <v>0</v>
      </c>
      <c r="K4698" s="5">
        <f t="shared" si="367"/>
        <v>1</v>
      </c>
      <c r="L4698" s="5">
        <f t="shared" si="368"/>
        <v>1</v>
      </c>
      <c r="N4698" s="8">
        <f>VLOOKUP(C4698,'data indicadores nacional'!$A$2:$J$24,10,FALSE)</f>
        <v>15</v>
      </c>
      <c r="O4698" t="str">
        <f t="shared" si="369"/>
        <v xml:space="preserve"> </v>
      </c>
    </row>
    <row r="4699" spans="1:15">
      <c r="A4699" t="s">
        <v>114</v>
      </c>
      <c r="B4699" t="s">
        <v>606</v>
      </c>
      <c r="C4699" t="s">
        <v>101</v>
      </c>
      <c r="D4699" s="8">
        <v>3.0885380919698009</v>
      </c>
      <c r="E4699" s="8">
        <v>1.9505851755526658</v>
      </c>
      <c r="F4699" s="8">
        <v>3.9215686274509802</v>
      </c>
      <c r="G4699" t="str">
        <f>VLOOKUP(C4699,'data indicadores nacional'!$A$2:$G$24,7,FALSE)</f>
        <v>abajo</v>
      </c>
      <c r="H4699" s="9">
        <f>VLOOKUP(C4699,'data indicadores nacional'!$A$2:$F$24,6,FALSE)</f>
        <v>1.3238688071947835</v>
      </c>
      <c r="I4699" s="5" t="str">
        <f t="shared" si="365"/>
        <v>alarma</v>
      </c>
      <c r="J4699" s="5">
        <f t="shared" si="366"/>
        <v>0</v>
      </c>
      <c r="K4699" s="5">
        <f t="shared" si="367"/>
        <v>1</v>
      </c>
      <c r="L4699" s="5">
        <f t="shared" si="368"/>
        <v>1</v>
      </c>
      <c r="N4699" s="8">
        <f>VLOOKUP(C4699,'data indicadores nacional'!$A$2:$J$24,10,FALSE)</f>
        <v>12</v>
      </c>
      <c r="O4699" t="str">
        <f t="shared" si="369"/>
        <v xml:space="preserve"> </v>
      </c>
    </row>
    <row r="4700" spans="1:15">
      <c r="A4700" t="s">
        <v>114</v>
      </c>
      <c r="B4700" t="s">
        <v>606</v>
      </c>
      <c r="C4700" t="s">
        <v>103</v>
      </c>
      <c r="D4700" s="8">
        <v>22.535211267605636</v>
      </c>
      <c r="G4700" t="str">
        <f>VLOOKUP(C4700,'data indicadores nacional'!$A$2:$G$24,7,FALSE)</f>
        <v>abajo</v>
      </c>
      <c r="H4700" s="9">
        <f>VLOOKUP(C4700,'data indicadores nacional'!$A$2:$F$24,6,FALSE)</f>
        <v>4.9638210683068253</v>
      </c>
      <c r="I4700" s="5" t="str">
        <f t="shared" si="365"/>
        <v xml:space="preserve"> </v>
      </c>
      <c r="J4700" s="5">
        <f t="shared" si="366"/>
        <v>1</v>
      </c>
      <c r="K4700" s="5">
        <f t="shared" si="367"/>
        <v>0</v>
      </c>
      <c r="L4700" s="5">
        <f t="shared" si="368"/>
        <v>1</v>
      </c>
      <c r="N4700" s="8">
        <f>VLOOKUP(C4700,'data indicadores nacional'!$A$2:$J$24,10,FALSE)</f>
        <v>8.9</v>
      </c>
      <c r="O4700" t="str">
        <f t="shared" si="369"/>
        <v xml:space="preserve"> </v>
      </c>
    </row>
    <row r="4701" spans="1:15">
      <c r="A4701" t="s">
        <v>114</v>
      </c>
      <c r="B4701" t="s">
        <v>606</v>
      </c>
      <c r="C4701" t="s">
        <v>104</v>
      </c>
      <c r="D4701" s="8">
        <v>5.1229508196721305</v>
      </c>
      <c r="E4701" s="8">
        <v>6.464124111182934</v>
      </c>
      <c r="F4701" s="8">
        <v>10.108864696734059</v>
      </c>
      <c r="G4701" t="str">
        <f>VLOOKUP(C4701,'data indicadores nacional'!$A$2:$G$24,7,FALSE)</f>
        <v>abajo</v>
      </c>
      <c r="H4701" s="9">
        <f>VLOOKUP(C4701,'data indicadores nacional'!$A$2:$F$24,6,FALSE)</f>
        <v>0.3966802220902198</v>
      </c>
      <c r="I4701" s="5" t="str">
        <f t="shared" si="365"/>
        <v>alarma</v>
      </c>
      <c r="J4701" s="5">
        <f t="shared" si="366"/>
        <v>0</v>
      </c>
      <c r="K4701" s="5">
        <f t="shared" si="367"/>
        <v>1</v>
      </c>
      <c r="L4701" s="5">
        <f t="shared" si="368"/>
        <v>1</v>
      </c>
      <c r="N4701" s="8">
        <f>VLOOKUP(C4701,'data indicadores nacional'!$A$2:$J$24,10,FALSE)</f>
        <v>12</v>
      </c>
      <c r="O4701" t="str">
        <f t="shared" si="369"/>
        <v xml:space="preserve"> </v>
      </c>
    </row>
    <row r="4702" spans="1:15">
      <c r="A4702" t="s">
        <v>114</v>
      </c>
      <c r="B4702" t="s">
        <v>606</v>
      </c>
      <c r="C4702" t="s">
        <v>105</v>
      </c>
      <c r="D4702" s="8">
        <v>11.267605633802818</v>
      </c>
      <c r="E4702" s="8">
        <v>11.411617026132602</v>
      </c>
      <c r="F4702" s="8">
        <v>11.407711613050422</v>
      </c>
      <c r="G4702" t="str">
        <f>VLOOKUP(C4702,'data indicadores nacional'!$A$2:$G$24,7,FALSE)</f>
        <v>abajo</v>
      </c>
      <c r="H4702" s="9">
        <f>VLOOKUP(C4702,'data indicadores nacional'!$A$2:$F$24,6,FALSE)</f>
        <v>1.2536970118415909</v>
      </c>
      <c r="I4702" s="5" t="str">
        <f t="shared" si="365"/>
        <v xml:space="preserve"> </v>
      </c>
      <c r="J4702" s="5">
        <f t="shared" si="366"/>
        <v>0</v>
      </c>
      <c r="K4702" s="5">
        <f t="shared" si="367"/>
        <v>1</v>
      </c>
      <c r="L4702" s="5">
        <f t="shared" si="368"/>
        <v>1</v>
      </c>
      <c r="N4702" s="8">
        <f>VLOOKUP(C4702,'data indicadores nacional'!$A$2:$J$24,10,FALSE)</f>
        <v>4.0773685948219525</v>
      </c>
      <c r="O4702" t="str">
        <f t="shared" si="369"/>
        <v>alarma</v>
      </c>
    </row>
    <row r="4703" spans="1:15">
      <c r="A4703" t="s">
        <v>114</v>
      </c>
      <c r="B4703" t="s">
        <v>607</v>
      </c>
      <c r="C4703" t="s">
        <v>88</v>
      </c>
      <c r="D4703" s="8">
        <v>4.8543689320388346</v>
      </c>
      <c r="E4703" s="8">
        <v>2.1739130434782608</v>
      </c>
      <c r="F4703" s="8">
        <v>1.8181818181818181</v>
      </c>
      <c r="G4703" t="str">
        <f>VLOOKUP(C4703,'data indicadores nacional'!$A$2:$G$24,7,FALSE)</f>
        <v>abajo</v>
      </c>
      <c r="H4703" s="9">
        <f>VLOOKUP(C4703,'data indicadores nacional'!$A$2:$F$24,6,FALSE)</f>
        <v>0.25026441121950321</v>
      </c>
      <c r="I4703" s="5" t="str">
        <f t="shared" si="365"/>
        <v xml:space="preserve"> </v>
      </c>
      <c r="J4703" s="5">
        <f t="shared" si="366"/>
        <v>1</v>
      </c>
      <c r="K4703" s="5">
        <f t="shared" si="367"/>
        <v>0</v>
      </c>
      <c r="L4703" s="5">
        <f t="shared" si="368"/>
        <v>1</v>
      </c>
      <c r="N4703" s="8">
        <f>VLOOKUP(C4703,'data indicadores nacional'!$A$2:$J$24,10,FALSE)</f>
        <v>10</v>
      </c>
      <c r="O4703" t="str">
        <f t="shared" si="369"/>
        <v xml:space="preserve"> </v>
      </c>
    </row>
    <row r="4704" spans="1:15">
      <c r="A4704" t="s">
        <v>114</v>
      </c>
      <c r="B4704" t="s">
        <v>607</v>
      </c>
      <c r="C4704" t="s">
        <v>89</v>
      </c>
      <c r="D4704" s="8">
        <v>82.464454976303315</v>
      </c>
      <c r="E4704" s="8">
        <v>79.591836734693871</v>
      </c>
      <c r="F4704" s="8">
        <v>84.955752212389385</v>
      </c>
      <c r="G4704" t="str">
        <f>VLOOKUP(C4704,'data indicadores nacional'!$A$2:$G$24,7,FALSE)</f>
        <v>arriba</v>
      </c>
      <c r="H4704" s="9">
        <f>VLOOKUP(C4704,'data indicadores nacional'!$A$2:$F$24,6,FALSE)</f>
        <v>2.7490434366534529</v>
      </c>
      <c r="I4704" s="5" t="str">
        <f t="shared" si="365"/>
        <v xml:space="preserve"> </v>
      </c>
      <c r="J4704" s="5">
        <f t="shared" si="366"/>
        <v>1</v>
      </c>
      <c r="K4704" s="5">
        <f t="shared" si="367"/>
        <v>0</v>
      </c>
      <c r="L4704" s="5">
        <f t="shared" si="368"/>
        <v>1</v>
      </c>
      <c r="N4704" s="8">
        <f>VLOOKUP(C4704,'data indicadores nacional'!$A$2:$J$24,10,FALSE)</f>
        <v>95</v>
      </c>
      <c r="O4704" t="str">
        <f t="shared" si="369"/>
        <v>alarma</v>
      </c>
    </row>
    <row r="4705" spans="1:15">
      <c r="A4705" t="s">
        <v>114</v>
      </c>
      <c r="B4705" t="s">
        <v>607</v>
      </c>
      <c r="C4705" t="s">
        <v>90</v>
      </c>
      <c r="D4705" s="8">
        <v>80</v>
      </c>
      <c r="G4705" t="str">
        <f>VLOOKUP(C4705,'data indicadores nacional'!$A$2:$G$24,7,FALSE)</f>
        <v>abajo</v>
      </c>
      <c r="H4705" s="9">
        <f>VLOOKUP(C4705,'data indicadores nacional'!$A$2:$F$24,6,FALSE)</f>
        <v>2.2832114202799096</v>
      </c>
      <c r="I4705" s="5" t="str">
        <f t="shared" si="365"/>
        <v xml:space="preserve"> </v>
      </c>
      <c r="J4705" s="5">
        <f t="shared" si="366"/>
        <v>1</v>
      </c>
      <c r="K4705" s="5">
        <f t="shared" si="367"/>
        <v>0</v>
      </c>
      <c r="L4705" s="5">
        <f t="shared" si="368"/>
        <v>1</v>
      </c>
      <c r="N4705" s="8" t="str">
        <f>VLOOKUP(C4705,'data indicadores nacional'!$A$2:$J$24,10,FALSE)</f>
        <v>-</v>
      </c>
      <c r="O4705" t="str">
        <f t="shared" si="369"/>
        <v xml:space="preserve"> </v>
      </c>
    </row>
    <row r="4706" spans="1:15">
      <c r="A4706" t="s">
        <v>114</v>
      </c>
      <c r="B4706" t="s">
        <v>607</v>
      </c>
      <c r="C4706" t="s">
        <v>91</v>
      </c>
      <c r="D4706" s="8">
        <v>96.682464454976298</v>
      </c>
      <c r="E4706" s="8">
        <v>91.83673469387756</v>
      </c>
      <c r="F4706" s="8">
        <v>88.392857142857139</v>
      </c>
      <c r="G4706" t="str">
        <f>VLOOKUP(C4706,'data indicadores nacional'!$A$2:$G$24,7,FALSE)</f>
        <v>arriba</v>
      </c>
      <c r="H4706" s="9">
        <f>VLOOKUP(C4706,'data indicadores nacional'!$A$2:$F$24,6,FALSE)</f>
        <v>0.72595219758941765</v>
      </c>
      <c r="I4706" s="5" t="str">
        <f t="shared" si="365"/>
        <v>alarma</v>
      </c>
      <c r="J4706" s="5">
        <f t="shared" si="366"/>
        <v>0</v>
      </c>
      <c r="K4706" s="5">
        <f t="shared" si="367"/>
        <v>1</v>
      </c>
      <c r="L4706" s="5">
        <f t="shared" si="368"/>
        <v>1</v>
      </c>
      <c r="N4706" s="8" t="str">
        <f>VLOOKUP(C4706,'data indicadores nacional'!$A$2:$J$24,10,FALSE)</f>
        <v>-</v>
      </c>
      <c r="O4706" t="str">
        <f t="shared" si="369"/>
        <v xml:space="preserve"> </v>
      </c>
    </row>
    <row r="4707" spans="1:15">
      <c r="A4707" t="s">
        <v>114</v>
      </c>
      <c r="B4707" t="s">
        <v>607</v>
      </c>
      <c r="C4707" t="s">
        <v>92</v>
      </c>
      <c r="D4707" s="8">
        <v>0.46948356807511737</v>
      </c>
      <c r="G4707" t="str">
        <f>VLOOKUP(C4707,'data indicadores nacional'!$A$2:$G$24,7,FALSE)</f>
        <v>abajo</v>
      </c>
      <c r="H4707" s="9">
        <f>VLOOKUP(C4707,'data indicadores nacional'!$A$2:$F$24,6,FALSE)</f>
        <v>2.5040710609700474</v>
      </c>
      <c r="I4707" s="5" t="str">
        <f t="shared" si="365"/>
        <v xml:space="preserve"> </v>
      </c>
      <c r="J4707" s="5">
        <f t="shared" si="366"/>
        <v>1</v>
      </c>
      <c r="K4707" s="5">
        <f t="shared" si="367"/>
        <v>0</v>
      </c>
      <c r="L4707" s="5">
        <f t="shared" si="368"/>
        <v>1</v>
      </c>
      <c r="N4707" s="8" t="str">
        <f>VLOOKUP(C4707,'data indicadores nacional'!$A$2:$J$24,10,FALSE)</f>
        <v>-</v>
      </c>
      <c r="O4707" t="str">
        <f t="shared" si="369"/>
        <v xml:space="preserve"> </v>
      </c>
    </row>
    <row r="4708" spans="1:15">
      <c r="A4708" t="s">
        <v>114</v>
      </c>
      <c r="B4708" t="s">
        <v>607</v>
      </c>
      <c r="C4708" t="s">
        <v>94</v>
      </c>
      <c r="D4708" s="8">
        <v>5.4178403755868541</v>
      </c>
      <c r="E4708" s="8">
        <v>5.6224489795918364</v>
      </c>
      <c r="F4708" s="8">
        <v>6.0088495575221241</v>
      </c>
      <c r="G4708" t="str">
        <f>VLOOKUP(C4708,'data indicadores nacional'!$A$2:$G$24,7,FALSE)</f>
        <v>arriba</v>
      </c>
      <c r="H4708" s="9">
        <f>VLOOKUP(C4708,'data indicadores nacional'!$A$2:$F$24,6,FALSE)</f>
        <v>0.23219145011705353</v>
      </c>
      <c r="I4708" s="5" t="str">
        <f t="shared" si="365"/>
        <v xml:space="preserve"> </v>
      </c>
      <c r="J4708" s="5">
        <f t="shared" si="366"/>
        <v>1</v>
      </c>
      <c r="K4708" s="5">
        <f t="shared" si="367"/>
        <v>0</v>
      </c>
      <c r="L4708" s="5">
        <f t="shared" si="368"/>
        <v>1</v>
      </c>
      <c r="N4708" s="8" t="str">
        <f>VLOOKUP(C4708,'data indicadores nacional'!$A$2:$J$24,10,FALSE)</f>
        <v>-</v>
      </c>
      <c r="O4708" t="str">
        <f t="shared" si="369"/>
        <v xml:space="preserve"> </v>
      </c>
    </row>
    <row r="4709" spans="1:15">
      <c r="A4709" t="s">
        <v>114</v>
      </c>
      <c r="B4709" t="s">
        <v>607</v>
      </c>
      <c r="C4709" t="s">
        <v>95</v>
      </c>
      <c r="D4709" s="8">
        <v>14.691943127962084</v>
      </c>
      <c r="E4709" s="8">
        <v>10.204081632653061</v>
      </c>
      <c r="F4709" s="8">
        <v>7.9646017699115044</v>
      </c>
      <c r="G4709" t="str">
        <f>VLOOKUP(C4709,'data indicadores nacional'!$A$2:$G$24,7,FALSE)</f>
        <v>abajo</v>
      </c>
      <c r="H4709" s="9">
        <f>VLOOKUP(C4709,'data indicadores nacional'!$A$2:$F$24,6,FALSE)</f>
        <v>1.7199886991149187</v>
      </c>
      <c r="I4709" s="5" t="str">
        <f t="shared" si="365"/>
        <v xml:space="preserve"> </v>
      </c>
      <c r="J4709" s="5">
        <f t="shared" si="366"/>
        <v>1</v>
      </c>
      <c r="K4709" s="5">
        <f t="shared" si="367"/>
        <v>0</v>
      </c>
      <c r="L4709" s="5">
        <f t="shared" si="368"/>
        <v>1</v>
      </c>
      <c r="N4709" s="8">
        <f>VLOOKUP(C4709,'data indicadores nacional'!$A$2:$J$24,10,FALSE)</f>
        <v>15</v>
      </c>
      <c r="O4709" t="str">
        <f t="shared" si="369"/>
        <v xml:space="preserve"> </v>
      </c>
    </row>
    <row r="4710" spans="1:15">
      <c r="A4710" t="s">
        <v>114</v>
      </c>
      <c r="B4710" t="s">
        <v>607</v>
      </c>
      <c r="C4710" t="s">
        <v>96</v>
      </c>
      <c r="E4710" s="8">
        <v>1020.408163265306</v>
      </c>
      <c r="F4710" s="8">
        <v>884.95575221238937</v>
      </c>
      <c r="G4710" t="str">
        <f>VLOOKUP(C4710,'data indicadores nacional'!$A$2:$G$24,7,FALSE)</f>
        <v>abajo</v>
      </c>
      <c r="H4710" s="9">
        <f>VLOOKUP(C4710,'data indicadores nacional'!$A$2:$F$24,6,FALSE)</f>
        <v>14.793500408348107</v>
      </c>
      <c r="I4710" s="5" t="str">
        <f t="shared" si="365"/>
        <v xml:space="preserve"> </v>
      </c>
      <c r="J4710" s="5">
        <f t="shared" si="366"/>
        <v>0</v>
      </c>
      <c r="K4710" s="5">
        <f t="shared" si="367"/>
        <v>1</v>
      </c>
      <c r="L4710" s="5">
        <f t="shared" si="368"/>
        <v>1</v>
      </c>
      <c r="N4710" s="8">
        <f>VLOOKUP(C4710,'data indicadores nacional'!$A$2:$J$24,10,FALSE)</f>
        <v>45</v>
      </c>
      <c r="O4710" t="str">
        <f t="shared" si="369"/>
        <v>alarma</v>
      </c>
    </row>
    <row r="4711" spans="1:15">
      <c r="A4711" t="s">
        <v>114</v>
      </c>
      <c r="B4711" t="s">
        <v>607</v>
      </c>
      <c r="C4711" t="s">
        <v>97</v>
      </c>
      <c r="D4711" s="8">
        <v>2.413127413127413</v>
      </c>
      <c r="G4711" t="str">
        <f>VLOOKUP(C4711,'data indicadores nacional'!$A$2:$G$24,7,FALSE)</f>
        <v>abajo</v>
      </c>
      <c r="H4711" s="9">
        <f>VLOOKUP(C4711,'data indicadores nacional'!$A$2:$F$24,6,FALSE)</f>
        <v>0.35698528124504503</v>
      </c>
      <c r="I4711" s="5" t="str">
        <f t="shared" si="365"/>
        <v xml:space="preserve"> </v>
      </c>
      <c r="J4711" s="5">
        <f t="shared" si="366"/>
        <v>1</v>
      </c>
      <c r="K4711" s="5">
        <f t="shared" si="367"/>
        <v>0</v>
      </c>
      <c r="L4711" s="5">
        <f t="shared" si="368"/>
        <v>1</v>
      </c>
      <c r="N4711" s="8">
        <f>VLOOKUP(C4711,'data indicadores nacional'!$A$2:$J$24,10,FALSE)</f>
        <v>61</v>
      </c>
      <c r="O4711" t="str">
        <f t="shared" si="369"/>
        <v xml:space="preserve"> </v>
      </c>
    </row>
    <row r="4712" spans="1:15">
      <c r="A4712" t="s">
        <v>114</v>
      </c>
      <c r="B4712" t="s">
        <v>607</v>
      </c>
      <c r="C4712" t="s">
        <v>98</v>
      </c>
      <c r="D4712" s="8">
        <v>14.026602176541719</v>
      </c>
      <c r="E4712" s="8">
        <v>4.3878894251864855</v>
      </c>
      <c r="F4712" s="8">
        <v>5.1020408163265305</v>
      </c>
      <c r="G4712" t="str">
        <f>VLOOKUP(C4712,'data indicadores nacional'!$A$2:$G$24,7,FALSE)</f>
        <v>abajo</v>
      </c>
      <c r="H4712" s="9">
        <f>VLOOKUP(C4712,'data indicadores nacional'!$A$2:$F$24,6,FALSE)</f>
        <v>3.4897517565506893</v>
      </c>
      <c r="I4712" s="5" t="str">
        <f t="shared" si="365"/>
        <v>alarma</v>
      </c>
      <c r="J4712" s="5">
        <f t="shared" si="366"/>
        <v>1</v>
      </c>
      <c r="K4712" s="5">
        <f t="shared" si="367"/>
        <v>0</v>
      </c>
      <c r="L4712" s="5">
        <f t="shared" si="368"/>
        <v>1</v>
      </c>
      <c r="N4712" s="8">
        <f>VLOOKUP(C4712,'data indicadores nacional'!$A$2:$J$24,10,FALSE)</f>
        <v>61</v>
      </c>
      <c r="O4712" t="str">
        <f t="shared" si="369"/>
        <v xml:space="preserve"> </v>
      </c>
    </row>
    <row r="4713" spans="1:15">
      <c r="A4713" t="s">
        <v>114</v>
      </c>
      <c r="B4713" t="s">
        <v>607</v>
      </c>
      <c r="C4713" t="s">
        <v>99</v>
      </c>
      <c r="D4713" s="8">
        <v>25.690741638390694</v>
      </c>
      <c r="E4713" s="8">
        <v>8.8573959255978743</v>
      </c>
      <c r="F4713" s="8">
        <v>10.309278350515465</v>
      </c>
      <c r="G4713" t="str">
        <f>VLOOKUP(C4713,'data indicadores nacional'!$A$2:$G$24,7,FALSE)</f>
        <v>abajo</v>
      </c>
      <c r="H4713" s="9">
        <f>VLOOKUP(C4713,'data indicadores nacional'!$A$2:$F$24,6,FALSE)</f>
        <v>7.5200278194544445</v>
      </c>
      <c r="I4713" s="5" t="str">
        <f t="shared" si="365"/>
        <v>alarma</v>
      </c>
      <c r="J4713" s="5">
        <f t="shared" si="366"/>
        <v>1</v>
      </c>
      <c r="K4713" s="5">
        <f t="shared" si="367"/>
        <v>0</v>
      </c>
      <c r="L4713" s="5">
        <f t="shared" si="368"/>
        <v>1</v>
      </c>
      <c r="N4713" s="8">
        <f>VLOOKUP(C4713,'data indicadores nacional'!$A$2:$J$24,10,FALSE)</f>
        <v>61</v>
      </c>
      <c r="O4713" t="str">
        <f t="shared" si="369"/>
        <v xml:space="preserve"> </v>
      </c>
    </row>
    <row r="4714" spans="1:15">
      <c r="A4714" t="s">
        <v>114</v>
      </c>
      <c r="B4714" t="s">
        <v>607</v>
      </c>
      <c r="C4714" t="s">
        <v>100</v>
      </c>
      <c r="E4714" s="8">
        <v>20.408163265306122</v>
      </c>
      <c r="G4714" t="str">
        <f>VLOOKUP(C4714,'data indicadores nacional'!$A$2:$G$24,7,FALSE)</f>
        <v>abajo</v>
      </c>
      <c r="H4714" s="9">
        <f>VLOOKUP(C4714,'data indicadores nacional'!$A$2:$F$24,6,FALSE)</f>
        <v>1.7895311097465236</v>
      </c>
      <c r="I4714" s="5" t="str">
        <f t="shared" si="365"/>
        <v xml:space="preserve"> </v>
      </c>
      <c r="J4714" s="5">
        <f t="shared" si="366"/>
        <v>0</v>
      </c>
      <c r="K4714" s="5">
        <f t="shared" si="367"/>
        <v>0</v>
      </c>
      <c r="L4714" s="5">
        <f t="shared" si="368"/>
        <v>0</v>
      </c>
      <c r="N4714" s="8">
        <f>VLOOKUP(C4714,'data indicadores nacional'!$A$2:$J$24,10,FALSE)</f>
        <v>15</v>
      </c>
      <c r="O4714" t="str">
        <f t="shared" si="369"/>
        <v xml:space="preserve"> </v>
      </c>
    </row>
    <row r="4715" spans="1:15">
      <c r="A4715" t="s">
        <v>114</v>
      </c>
      <c r="B4715" t="s">
        <v>607</v>
      </c>
      <c r="C4715" t="s">
        <v>101</v>
      </c>
      <c r="E4715" s="8">
        <v>20.408163265306122</v>
      </c>
      <c r="G4715" t="str">
        <f>VLOOKUP(C4715,'data indicadores nacional'!$A$2:$G$24,7,FALSE)</f>
        <v>abajo</v>
      </c>
      <c r="H4715" s="9">
        <f>VLOOKUP(C4715,'data indicadores nacional'!$A$2:$F$24,6,FALSE)</f>
        <v>1.3238688071947835</v>
      </c>
      <c r="I4715" s="5" t="str">
        <f t="shared" si="365"/>
        <v xml:space="preserve"> </v>
      </c>
      <c r="J4715" s="5">
        <f t="shared" si="366"/>
        <v>0</v>
      </c>
      <c r="K4715" s="5">
        <f t="shared" si="367"/>
        <v>0</v>
      </c>
      <c r="L4715" s="5">
        <f t="shared" si="368"/>
        <v>0</v>
      </c>
      <c r="N4715" s="8">
        <f>VLOOKUP(C4715,'data indicadores nacional'!$A$2:$J$24,10,FALSE)</f>
        <v>12</v>
      </c>
      <c r="O4715" t="str">
        <f t="shared" si="369"/>
        <v xml:space="preserve"> </v>
      </c>
    </row>
    <row r="4716" spans="1:15">
      <c r="A4716" t="s">
        <v>114</v>
      </c>
      <c r="B4716" t="s">
        <v>607</v>
      </c>
      <c r="C4716" t="s">
        <v>104</v>
      </c>
      <c r="D4716" s="8">
        <v>4.6728971962616823</v>
      </c>
      <c r="E4716" s="8">
        <v>20.408163265306122</v>
      </c>
      <c r="F4716" s="8">
        <v>8.7719298245614024</v>
      </c>
      <c r="G4716" t="str">
        <f>VLOOKUP(C4716,'data indicadores nacional'!$A$2:$G$24,7,FALSE)</f>
        <v>abajo</v>
      </c>
      <c r="H4716" s="9">
        <f>VLOOKUP(C4716,'data indicadores nacional'!$A$2:$F$24,6,FALSE)</f>
        <v>0.3966802220902198</v>
      </c>
      <c r="I4716" s="5" t="str">
        <f t="shared" si="365"/>
        <v xml:space="preserve"> </v>
      </c>
      <c r="J4716" s="5">
        <f t="shared" si="366"/>
        <v>0</v>
      </c>
      <c r="K4716" s="5">
        <f t="shared" si="367"/>
        <v>1</v>
      </c>
      <c r="L4716" s="5">
        <f t="shared" si="368"/>
        <v>1</v>
      </c>
      <c r="N4716" s="8">
        <f>VLOOKUP(C4716,'data indicadores nacional'!$A$2:$J$24,10,FALSE)</f>
        <v>12</v>
      </c>
      <c r="O4716" t="str">
        <f t="shared" si="369"/>
        <v xml:space="preserve"> </v>
      </c>
    </row>
    <row r="4717" spans="1:15">
      <c r="A4717" t="s">
        <v>114</v>
      </c>
      <c r="B4717" t="s">
        <v>608</v>
      </c>
      <c r="C4717" t="s">
        <v>88</v>
      </c>
      <c r="D4717" s="8">
        <v>3.3557046979865772</v>
      </c>
      <c r="G4717" t="str">
        <f>VLOOKUP(C4717,'data indicadores nacional'!$A$2:$G$24,7,FALSE)</f>
        <v>abajo</v>
      </c>
      <c r="H4717" s="9">
        <f>VLOOKUP(C4717,'data indicadores nacional'!$A$2:$F$24,6,FALSE)</f>
        <v>0.25026441121950321</v>
      </c>
      <c r="I4717" s="5" t="str">
        <f t="shared" si="365"/>
        <v xml:space="preserve"> </v>
      </c>
      <c r="J4717" s="5">
        <f t="shared" si="366"/>
        <v>1</v>
      </c>
      <c r="K4717" s="5">
        <f t="shared" si="367"/>
        <v>0</v>
      </c>
      <c r="L4717" s="5">
        <f t="shared" si="368"/>
        <v>1</v>
      </c>
      <c r="N4717" s="8">
        <f>VLOOKUP(C4717,'data indicadores nacional'!$A$2:$J$24,10,FALSE)</f>
        <v>10</v>
      </c>
      <c r="O4717" t="str">
        <f t="shared" si="369"/>
        <v xml:space="preserve"> </v>
      </c>
    </row>
    <row r="4718" spans="1:15">
      <c r="A4718" t="s">
        <v>114</v>
      </c>
      <c r="B4718" t="s">
        <v>608</v>
      </c>
      <c r="C4718" t="s">
        <v>89</v>
      </c>
      <c r="D4718" s="8">
        <v>84.905660377358487</v>
      </c>
      <c r="E4718" s="8">
        <v>81.967213114754102</v>
      </c>
      <c r="F4718" s="8">
        <v>78.048780487804876</v>
      </c>
      <c r="G4718" t="str">
        <f>VLOOKUP(C4718,'data indicadores nacional'!$A$2:$G$24,7,FALSE)</f>
        <v>arriba</v>
      </c>
      <c r="H4718" s="9">
        <f>VLOOKUP(C4718,'data indicadores nacional'!$A$2:$F$24,6,FALSE)</f>
        <v>2.7490434366534529</v>
      </c>
      <c r="I4718" s="5" t="str">
        <f t="shared" si="365"/>
        <v>alarma</v>
      </c>
      <c r="J4718" s="5">
        <f t="shared" si="366"/>
        <v>0</v>
      </c>
      <c r="K4718" s="5">
        <f t="shared" si="367"/>
        <v>1</v>
      </c>
      <c r="L4718" s="5">
        <f t="shared" si="368"/>
        <v>1</v>
      </c>
      <c r="N4718" s="8">
        <f>VLOOKUP(C4718,'data indicadores nacional'!$A$2:$J$24,10,FALSE)</f>
        <v>95</v>
      </c>
      <c r="O4718" t="str">
        <f t="shared" si="369"/>
        <v>alarma</v>
      </c>
    </row>
    <row r="4719" spans="1:15">
      <c r="A4719" t="s">
        <v>114</v>
      </c>
      <c r="B4719" t="s">
        <v>608</v>
      </c>
      <c r="C4719" t="s">
        <v>90</v>
      </c>
      <c r="D4719" s="8">
        <v>100</v>
      </c>
      <c r="G4719" t="str">
        <f>VLOOKUP(C4719,'data indicadores nacional'!$A$2:$G$24,7,FALSE)</f>
        <v>abajo</v>
      </c>
      <c r="H4719" s="9">
        <f>VLOOKUP(C4719,'data indicadores nacional'!$A$2:$F$24,6,FALSE)</f>
        <v>2.2832114202799096</v>
      </c>
      <c r="I4719" s="5" t="str">
        <f t="shared" si="365"/>
        <v xml:space="preserve"> </v>
      </c>
      <c r="J4719" s="5">
        <f t="shared" si="366"/>
        <v>1</v>
      </c>
      <c r="K4719" s="5">
        <f t="shared" si="367"/>
        <v>0</v>
      </c>
      <c r="L4719" s="5">
        <f t="shared" si="368"/>
        <v>1</v>
      </c>
      <c r="N4719" s="8" t="str">
        <f>VLOOKUP(C4719,'data indicadores nacional'!$A$2:$J$24,10,FALSE)</f>
        <v>-</v>
      </c>
      <c r="O4719" t="str">
        <f t="shared" si="369"/>
        <v xml:space="preserve"> </v>
      </c>
    </row>
    <row r="4720" spans="1:15">
      <c r="A4720" t="s">
        <v>114</v>
      </c>
      <c r="B4720" t="s">
        <v>608</v>
      </c>
      <c r="C4720" t="s">
        <v>91</v>
      </c>
      <c r="D4720" s="8">
        <v>91.823899371069189</v>
      </c>
      <c r="E4720" s="8">
        <v>98.360655737704917</v>
      </c>
      <c r="F4720" s="8">
        <v>92.682926829268297</v>
      </c>
      <c r="G4720" t="str">
        <f>VLOOKUP(C4720,'data indicadores nacional'!$A$2:$G$24,7,FALSE)</f>
        <v>arriba</v>
      </c>
      <c r="H4720" s="9">
        <f>VLOOKUP(C4720,'data indicadores nacional'!$A$2:$F$24,6,FALSE)</f>
        <v>0.72595219758941765</v>
      </c>
      <c r="I4720" s="5" t="str">
        <f t="shared" si="365"/>
        <v>alarma</v>
      </c>
      <c r="J4720" s="5">
        <f t="shared" si="366"/>
        <v>1</v>
      </c>
      <c r="K4720" s="5">
        <f t="shared" si="367"/>
        <v>0</v>
      </c>
      <c r="L4720" s="5">
        <f t="shared" si="368"/>
        <v>1</v>
      </c>
      <c r="N4720" s="8" t="str">
        <f>VLOOKUP(C4720,'data indicadores nacional'!$A$2:$J$24,10,FALSE)</f>
        <v>-</v>
      </c>
      <c r="O4720" t="str">
        <f t="shared" si="369"/>
        <v xml:space="preserve"> </v>
      </c>
    </row>
    <row r="4721" spans="1:15">
      <c r="A4721" t="s">
        <v>114</v>
      </c>
      <c r="B4721" t="s">
        <v>608</v>
      </c>
      <c r="C4721" t="s">
        <v>94</v>
      </c>
      <c r="D4721" s="8">
        <v>5.4596273291925463</v>
      </c>
      <c r="E4721" s="8">
        <v>6.081967213114754</v>
      </c>
      <c r="F4721" s="8">
        <v>5.0975609756097562</v>
      </c>
      <c r="G4721" t="str">
        <f>VLOOKUP(C4721,'data indicadores nacional'!$A$2:$G$24,7,FALSE)</f>
        <v>arriba</v>
      </c>
      <c r="H4721" s="9">
        <f>VLOOKUP(C4721,'data indicadores nacional'!$A$2:$F$24,6,FALSE)</f>
        <v>0.23219145011705353</v>
      </c>
      <c r="I4721" s="5" t="str">
        <f t="shared" si="365"/>
        <v>alarma</v>
      </c>
      <c r="J4721" s="5">
        <f t="shared" si="366"/>
        <v>0</v>
      </c>
      <c r="K4721" s="5">
        <f t="shared" si="367"/>
        <v>1</v>
      </c>
      <c r="L4721" s="5">
        <f t="shared" si="368"/>
        <v>1</v>
      </c>
      <c r="N4721" s="8" t="str">
        <f>VLOOKUP(C4721,'data indicadores nacional'!$A$2:$J$24,10,FALSE)</f>
        <v>-</v>
      </c>
      <c r="O4721" t="str">
        <f t="shared" si="369"/>
        <v xml:space="preserve"> </v>
      </c>
    </row>
    <row r="4722" spans="1:15">
      <c r="A4722" t="s">
        <v>114</v>
      </c>
      <c r="B4722" t="s">
        <v>608</v>
      </c>
      <c r="C4722" t="s">
        <v>95</v>
      </c>
      <c r="D4722" s="8">
        <v>9.9378881987577632</v>
      </c>
      <c r="E4722" s="8">
        <v>6.557377049180328</v>
      </c>
      <c r="F4722" s="8">
        <v>4.8780487804878048</v>
      </c>
      <c r="G4722" t="str">
        <f>VLOOKUP(C4722,'data indicadores nacional'!$A$2:$G$24,7,FALSE)</f>
        <v>abajo</v>
      </c>
      <c r="H4722" s="9">
        <f>VLOOKUP(C4722,'data indicadores nacional'!$A$2:$F$24,6,FALSE)</f>
        <v>1.7199886991149187</v>
      </c>
      <c r="I4722" s="5" t="str">
        <f t="shared" si="365"/>
        <v xml:space="preserve"> </v>
      </c>
      <c r="J4722" s="5">
        <f t="shared" si="366"/>
        <v>1</v>
      </c>
      <c r="K4722" s="5">
        <f t="shared" si="367"/>
        <v>0</v>
      </c>
      <c r="L4722" s="5">
        <f t="shared" si="368"/>
        <v>1</v>
      </c>
      <c r="N4722" s="8">
        <f>VLOOKUP(C4722,'data indicadores nacional'!$A$2:$J$24,10,FALSE)</f>
        <v>15</v>
      </c>
      <c r="O4722" t="str">
        <f t="shared" si="369"/>
        <v xml:space="preserve"> </v>
      </c>
    </row>
    <row r="4723" spans="1:15">
      <c r="A4723" t="s">
        <v>114</v>
      </c>
      <c r="B4723" t="s">
        <v>608</v>
      </c>
      <c r="C4723" t="s">
        <v>97</v>
      </c>
      <c r="D4723" s="8">
        <v>0.68119891008174382</v>
      </c>
      <c r="G4723" t="str">
        <f>VLOOKUP(C4723,'data indicadores nacional'!$A$2:$G$24,7,FALSE)</f>
        <v>abajo</v>
      </c>
      <c r="H4723" s="9">
        <f>VLOOKUP(C4723,'data indicadores nacional'!$A$2:$F$24,6,FALSE)</f>
        <v>0.35698528124504503</v>
      </c>
      <c r="I4723" s="5" t="str">
        <f t="shared" si="365"/>
        <v xml:space="preserve"> </v>
      </c>
      <c r="J4723" s="5">
        <f t="shared" si="366"/>
        <v>1</v>
      </c>
      <c r="K4723" s="5">
        <f t="shared" si="367"/>
        <v>0</v>
      </c>
      <c r="L4723" s="5">
        <f t="shared" si="368"/>
        <v>1</v>
      </c>
      <c r="N4723" s="8">
        <f>VLOOKUP(C4723,'data indicadores nacional'!$A$2:$J$24,10,FALSE)</f>
        <v>61</v>
      </c>
      <c r="O4723" t="str">
        <f t="shared" si="369"/>
        <v xml:space="preserve"> </v>
      </c>
    </row>
    <row r="4724" spans="1:15">
      <c r="A4724" t="s">
        <v>114</v>
      </c>
      <c r="B4724" t="s">
        <v>608</v>
      </c>
      <c r="C4724" t="s">
        <v>98</v>
      </c>
      <c r="D4724" s="8">
        <v>11.394101876675604</v>
      </c>
      <c r="E4724" s="8">
        <v>4.8891786179921777</v>
      </c>
      <c r="F4724" s="8">
        <v>2.5940337224383918</v>
      </c>
      <c r="G4724" t="str">
        <f>VLOOKUP(C4724,'data indicadores nacional'!$A$2:$G$24,7,FALSE)</f>
        <v>abajo</v>
      </c>
      <c r="H4724" s="9">
        <f>VLOOKUP(C4724,'data indicadores nacional'!$A$2:$F$24,6,FALSE)</f>
        <v>3.4897517565506893</v>
      </c>
      <c r="I4724" s="5" t="str">
        <f t="shared" si="365"/>
        <v xml:space="preserve"> </v>
      </c>
      <c r="J4724" s="5">
        <f t="shared" si="366"/>
        <v>1</v>
      </c>
      <c r="K4724" s="5">
        <f t="shared" si="367"/>
        <v>0</v>
      </c>
      <c r="L4724" s="5">
        <f t="shared" si="368"/>
        <v>1</v>
      </c>
      <c r="N4724" s="8">
        <f>VLOOKUP(C4724,'data indicadores nacional'!$A$2:$J$24,10,FALSE)</f>
        <v>61</v>
      </c>
      <c r="O4724" t="str">
        <f t="shared" si="369"/>
        <v xml:space="preserve"> </v>
      </c>
    </row>
    <row r="4725" spans="1:15">
      <c r="A4725" t="s">
        <v>114</v>
      </c>
      <c r="B4725" t="s">
        <v>608</v>
      </c>
      <c r="C4725" t="s">
        <v>99</v>
      </c>
      <c r="D4725" s="8">
        <v>21.767810026385227</v>
      </c>
      <c r="E4725" s="8">
        <v>9.7911227154047005</v>
      </c>
      <c r="F4725" s="8">
        <v>5.2049446974625901</v>
      </c>
      <c r="G4725" t="str">
        <f>VLOOKUP(C4725,'data indicadores nacional'!$A$2:$G$24,7,FALSE)</f>
        <v>abajo</v>
      </c>
      <c r="H4725" s="9">
        <f>VLOOKUP(C4725,'data indicadores nacional'!$A$2:$F$24,6,FALSE)</f>
        <v>7.5200278194544445</v>
      </c>
      <c r="I4725" s="5" t="str">
        <f t="shared" si="365"/>
        <v xml:space="preserve"> </v>
      </c>
      <c r="J4725" s="5">
        <f t="shared" si="366"/>
        <v>1</v>
      </c>
      <c r="K4725" s="5">
        <f t="shared" si="367"/>
        <v>0</v>
      </c>
      <c r="L4725" s="5">
        <f t="shared" si="368"/>
        <v>1</v>
      </c>
      <c r="N4725" s="8">
        <f>VLOOKUP(C4725,'data indicadores nacional'!$A$2:$J$24,10,FALSE)</f>
        <v>61</v>
      </c>
      <c r="O4725" t="str">
        <f t="shared" si="369"/>
        <v xml:space="preserve"> </v>
      </c>
    </row>
    <row r="4726" spans="1:15">
      <c r="A4726" t="s">
        <v>114</v>
      </c>
      <c r="B4726" t="s">
        <v>608</v>
      </c>
      <c r="C4726" t="s">
        <v>100</v>
      </c>
      <c r="D4726" s="8">
        <v>12.422360248447204</v>
      </c>
      <c r="F4726" s="8">
        <v>24.390243902439025</v>
      </c>
      <c r="G4726" t="str">
        <f>VLOOKUP(C4726,'data indicadores nacional'!$A$2:$G$24,7,FALSE)</f>
        <v>abajo</v>
      </c>
      <c r="H4726" s="9">
        <f>VLOOKUP(C4726,'data indicadores nacional'!$A$2:$F$24,6,FALSE)</f>
        <v>1.7895311097465236</v>
      </c>
      <c r="I4726" s="5" t="str">
        <f t="shared" si="365"/>
        <v>alarma</v>
      </c>
      <c r="J4726" s="5">
        <f t="shared" si="366"/>
        <v>0</v>
      </c>
      <c r="K4726" s="5">
        <f t="shared" si="367"/>
        <v>1</v>
      </c>
      <c r="L4726" s="5">
        <f t="shared" si="368"/>
        <v>1</v>
      </c>
      <c r="N4726" s="8">
        <f>VLOOKUP(C4726,'data indicadores nacional'!$A$2:$J$24,10,FALSE)</f>
        <v>15</v>
      </c>
      <c r="O4726" t="str">
        <f t="shared" si="369"/>
        <v>alarma</v>
      </c>
    </row>
    <row r="4727" spans="1:15">
      <c r="A4727" t="s">
        <v>114</v>
      </c>
      <c r="B4727" t="s">
        <v>608</v>
      </c>
      <c r="C4727" t="s">
        <v>101</v>
      </c>
      <c r="D4727" s="8">
        <v>12.422360248447204</v>
      </c>
      <c r="F4727" s="8">
        <v>24.390243902439025</v>
      </c>
      <c r="G4727" t="str">
        <f>VLOOKUP(C4727,'data indicadores nacional'!$A$2:$G$24,7,FALSE)</f>
        <v>abajo</v>
      </c>
      <c r="H4727" s="9">
        <f>VLOOKUP(C4727,'data indicadores nacional'!$A$2:$F$24,6,FALSE)</f>
        <v>1.3238688071947835</v>
      </c>
      <c r="I4727" s="5" t="str">
        <f t="shared" si="365"/>
        <v>alarma</v>
      </c>
      <c r="J4727" s="5">
        <f t="shared" si="366"/>
        <v>0</v>
      </c>
      <c r="K4727" s="5">
        <f t="shared" si="367"/>
        <v>1</v>
      </c>
      <c r="L4727" s="5">
        <f t="shared" si="368"/>
        <v>1</v>
      </c>
      <c r="N4727" s="8">
        <f>VLOOKUP(C4727,'data indicadores nacional'!$A$2:$J$24,10,FALSE)</f>
        <v>12</v>
      </c>
      <c r="O4727" t="str">
        <f t="shared" si="369"/>
        <v>alarma</v>
      </c>
    </row>
    <row r="4728" spans="1:15">
      <c r="A4728" t="s">
        <v>114</v>
      </c>
      <c r="B4728" t="s">
        <v>608</v>
      </c>
      <c r="C4728" t="s">
        <v>104</v>
      </c>
      <c r="D4728" s="8">
        <v>12.269938650306749</v>
      </c>
      <c r="G4728" t="str">
        <f>VLOOKUP(C4728,'data indicadores nacional'!$A$2:$G$24,7,FALSE)</f>
        <v>abajo</v>
      </c>
      <c r="H4728" s="9">
        <f>VLOOKUP(C4728,'data indicadores nacional'!$A$2:$F$24,6,FALSE)</f>
        <v>0.3966802220902198</v>
      </c>
      <c r="I4728" s="5" t="str">
        <f t="shared" si="365"/>
        <v xml:space="preserve"> </v>
      </c>
      <c r="J4728" s="5">
        <f t="shared" si="366"/>
        <v>1</v>
      </c>
      <c r="K4728" s="5">
        <f t="shared" si="367"/>
        <v>0</v>
      </c>
      <c r="L4728" s="5">
        <f t="shared" si="368"/>
        <v>1</v>
      </c>
      <c r="N4728" s="8">
        <f>VLOOKUP(C4728,'data indicadores nacional'!$A$2:$J$24,10,FALSE)</f>
        <v>12</v>
      </c>
      <c r="O4728" t="str">
        <f t="shared" si="369"/>
        <v xml:space="preserve"> </v>
      </c>
    </row>
    <row r="4729" spans="1:15">
      <c r="A4729" t="s">
        <v>114</v>
      </c>
      <c r="B4729" t="s">
        <v>609</v>
      </c>
      <c r="C4729" t="s">
        <v>88</v>
      </c>
      <c r="D4729" s="8">
        <v>1.3698630136986301</v>
      </c>
      <c r="E4729" s="8">
        <v>3.125</v>
      </c>
      <c r="F4729" s="8">
        <v>3.8461538461538463</v>
      </c>
      <c r="G4729" t="str">
        <f>VLOOKUP(C4729,'data indicadores nacional'!$A$2:$G$24,7,FALSE)</f>
        <v>abajo</v>
      </c>
      <c r="H4729" s="9">
        <f>VLOOKUP(C4729,'data indicadores nacional'!$A$2:$F$24,6,FALSE)</f>
        <v>0.25026441121950321</v>
      </c>
      <c r="I4729" s="5" t="str">
        <f t="shared" si="365"/>
        <v>alarma</v>
      </c>
      <c r="J4729" s="5">
        <f t="shared" si="366"/>
        <v>0</v>
      </c>
      <c r="K4729" s="5">
        <f t="shared" si="367"/>
        <v>1</v>
      </c>
      <c r="L4729" s="5">
        <f t="shared" si="368"/>
        <v>1</v>
      </c>
      <c r="N4729" s="8">
        <f>VLOOKUP(C4729,'data indicadores nacional'!$A$2:$J$24,10,FALSE)</f>
        <v>10</v>
      </c>
      <c r="O4729" t="str">
        <f t="shared" si="369"/>
        <v xml:space="preserve"> </v>
      </c>
    </row>
    <row r="4730" spans="1:15">
      <c r="A4730" t="s">
        <v>114</v>
      </c>
      <c r="B4730" t="s">
        <v>609</v>
      </c>
      <c r="C4730" t="s">
        <v>89</v>
      </c>
      <c r="D4730" s="8">
        <v>88.888888888888886</v>
      </c>
      <c r="E4730" s="8">
        <v>88.059701492537314</v>
      </c>
      <c r="F4730" s="8">
        <v>86.419753086419746</v>
      </c>
      <c r="G4730" t="str">
        <f>VLOOKUP(C4730,'data indicadores nacional'!$A$2:$G$24,7,FALSE)</f>
        <v>arriba</v>
      </c>
      <c r="H4730" s="9">
        <f>VLOOKUP(C4730,'data indicadores nacional'!$A$2:$F$24,6,FALSE)</f>
        <v>2.7490434366534529</v>
      </c>
      <c r="I4730" s="5" t="str">
        <f t="shared" si="365"/>
        <v>alarma</v>
      </c>
      <c r="J4730" s="5">
        <f t="shared" si="366"/>
        <v>0</v>
      </c>
      <c r="K4730" s="5">
        <f t="shared" si="367"/>
        <v>1</v>
      </c>
      <c r="L4730" s="5">
        <f t="shared" si="368"/>
        <v>1</v>
      </c>
      <c r="N4730" s="8">
        <f>VLOOKUP(C4730,'data indicadores nacional'!$A$2:$J$24,10,FALSE)</f>
        <v>95</v>
      </c>
      <c r="O4730" t="str">
        <f t="shared" si="369"/>
        <v>alarma</v>
      </c>
    </row>
    <row r="4731" spans="1:15">
      <c r="A4731" t="s">
        <v>114</v>
      </c>
      <c r="B4731" t="s">
        <v>609</v>
      </c>
      <c r="C4731" t="s">
        <v>90</v>
      </c>
      <c r="D4731" s="8">
        <v>100</v>
      </c>
      <c r="G4731" t="str">
        <f>VLOOKUP(C4731,'data indicadores nacional'!$A$2:$G$24,7,FALSE)</f>
        <v>abajo</v>
      </c>
      <c r="H4731" s="9">
        <f>VLOOKUP(C4731,'data indicadores nacional'!$A$2:$F$24,6,FALSE)</f>
        <v>2.2832114202799096</v>
      </c>
      <c r="I4731" s="5" t="str">
        <f t="shared" si="365"/>
        <v xml:space="preserve"> </v>
      </c>
      <c r="J4731" s="5">
        <f t="shared" si="366"/>
        <v>1</v>
      </c>
      <c r="K4731" s="5">
        <f t="shared" si="367"/>
        <v>0</v>
      </c>
      <c r="L4731" s="5">
        <f t="shared" si="368"/>
        <v>1</v>
      </c>
      <c r="N4731" s="8" t="str">
        <f>VLOOKUP(C4731,'data indicadores nacional'!$A$2:$J$24,10,FALSE)</f>
        <v>-</v>
      </c>
      <c r="O4731" t="str">
        <f t="shared" si="369"/>
        <v xml:space="preserve"> </v>
      </c>
    </row>
    <row r="4732" spans="1:15">
      <c r="A4732" t="s">
        <v>114</v>
      </c>
      <c r="B4732" t="s">
        <v>609</v>
      </c>
      <c r="C4732" t="s">
        <v>91</v>
      </c>
      <c r="D4732" s="8">
        <v>99.354838709677423</v>
      </c>
      <c r="E4732" s="8">
        <v>98.507462686567166</v>
      </c>
      <c r="F4732" s="8">
        <v>98.76543209876543</v>
      </c>
      <c r="G4732" t="str">
        <f>VLOOKUP(C4732,'data indicadores nacional'!$A$2:$G$24,7,FALSE)</f>
        <v>arriba</v>
      </c>
      <c r="H4732" s="9">
        <f>VLOOKUP(C4732,'data indicadores nacional'!$A$2:$F$24,6,FALSE)</f>
        <v>0.72595219758941765</v>
      </c>
      <c r="I4732" s="5" t="str">
        <f t="shared" si="365"/>
        <v xml:space="preserve"> </v>
      </c>
      <c r="J4732" s="5">
        <f t="shared" si="366"/>
        <v>0</v>
      </c>
      <c r="K4732" s="5">
        <f t="shared" si="367"/>
        <v>1</v>
      </c>
      <c r="L4732" s="5">
        <f t="shared" si="368"/>
        <v>1</v>
      </c>
      <c r="N4732" s="8" t="str">
        <f>VLOOKUP(C4732,'data indicadores nacional'!$A$2:$J$24,10,FALSE)</f>
        <v>-</v>
      </c>
      <c r="O4732" t="str">
        <f t="shared" si="369"/>
        <v xml:space="preserve"> </v>
      </c>
    </row>
    <row r="4733" spans="1:15">
      <c r="A4733" t="s">
        <v>114</v>
      </c>
      <c r="B4733" t="s">
        <v>609</v>
      </c>
      <c r="C4733" t="s">
        <v>94</v>
      </c>
      <c r="D4733" s="8">
        <v>4.6709677419354838</v>
      </c>
      <c r="E4733" s="8">
        <v>6.2686567164179108</v>
      </c>
      <c r="F4733" s="8">
        <v>6.1728395061728394</v>
      </c>
      <c r="G4733" t="str">
        <f>VLOOKUP(C4733,'data indicadores nacional'!$A$2:$G$24,7,FALSE)</f>
        <v>arriba</v>
      </c>
      <c r="H4733" s="9">
        <f>VLOOKUP(C4733,'data indicadores nacional'!$A$2:$F$24,6,FALSE)</f>
        <v>0.23219145011705353</v>
      </c>
      <c r="I4733" s="5" t="str">
        <f t="shared" si="365"/>
        <v>alarma</v>
      </c>
      <c r="J4733" s="5">
        <f t="shared" si="366"/>
        <v>1</v>
      </c>
      <c r="K4733" s="5">
        <f t="shared" si="367"/>
        <v>0</v>
      </c>
      <c r="L4733" s="5">
        <f t="shared" si="368"/>
        <v>1</v>
      </c>
      <c r="N4733" s="8" t="str">
        <f>VLOOKUP(C4733,'data indicadores nacional'!$A$2:$J$24,10,FALSE)</f>
        <v>-</v>
      </c>
      <c r="O4733" t="str">
        <f t="shared" si="369"/>
        <v xml:space="preserve"> </v>
      </c>
    </row>
    <row r="4734" spans="1:15">
      <c r="A4734" t="s">
        <v>114</v>
      </c>
      <c r="B4734" t="s">
        <v>609</v>
      </c>
      <c r="C4734" t="s">
        <v>95</v>
      </c>
      <c r="D4734" s="8">
        <v>14.569536423841059</v>
      </c>
      <c r="E4734" s="8">
        <v>2.9850746268656714</v>
      </c>
      <c r="F4734" s="8">
        <v>4.9382716049382713</v>
      </c>
      <c r="G4734" t="str">
        <f>VLOOKUP(C4734,'data indicadores nacional'!$A$2:$G$24,7,FALSE)</f>
        <v>abajo</v>
      </c>
      <c r="H4734" s="9">
        <f>VLOOKUP(C4734,'data indicadores nacional'!$A$2:$F$24,6,FALSE)</f>
        <v>1.7199886991149187</v>
      </c>
      <c r="I4734" s="5" t="str">
        <f t="shared" si="365"/>
        <v>alarma</v>
      </c>
      <c r="J4734" s="5">
        <f t="shared" si="366"/>
        <v>1</v>
      </c>
      <c r="K4734" s="5">
        <f t="shared" si="367"/>
        <v>0</v>
      </c>
      <c r="L4734" s="5">
        <f t="shared" si="368"/>
        <v>1</v>
      </c>
      <c r="N4734" s="8">
        <f>VLOOKUP(C4734,'data indicadores nacional'!$A$2:$J$24,10,FALSE)</f>
        <v>15</v>
      </c>
      <c r="O4734" t="str">
        <f t="shared" si="369"/>
        <v xml:space="preserve"> </v>
      </c>
    </row>
    <row r="4735" spans="1:15">
      <c r="A4735" t="s">
        <v>114</v>
      </c>
      <c r="B4735" t="s">
        <v>609</v>
      </c>
      <c r="C4735" t="s">
        <v>97</v>
      </c>
      <c r="D4735" s="8">
        <v>0.60132291040288632</v>
      </c>
      <c r="G4735" t="str">
        <f>VLOOKUP(C4735,'data indicadores nacional'!$A$2:$G$24,7,FALSE)</f>
        <v>abajo</v>
      </c>
      <c r="H4735" s="9">
        <f>VLOOKUP(C4735,'data indicadores nacional'!$A$2:$F$24,6,FALSE)</f>
        <v>0.35698528124504503</v>
      </c>
      <c r="I4735" s="5" t="str">
        <f t="shared" si="365"/>
        <v xml:space="preserve"> </v>
      </c>
      <c r="J4735" s="5">
        <f t="shared" si="366"/>
        <v>1</v>
      </c>
      <c r="K4735" s="5">
        <f t="shared" si="367"/>
        <v>0</v>
      </c>
      <c r="L4735" s="5">
        <f t="shared" si="368"/>
        <v>1</v>
      </c>
      <c r="N4735" s="8">
        <f>VLOOKUP(C4735,'data indicadores nacional'!$A$2:$J$24,10,FALSE)</f>
        <v>61</v>
      </c>
      <c r="O4735" t="str">
        <f t="shared" si="369"/>
        <v xml:space="preserve"> </v>
      </c>
    </row>
    <row r="4736" spans="1:15">
      <c r="A4736" t="s">
        <v>114</v>
      </c>
      <c r="B4736" t="s">
        <v>609</v>
      </c>
      <c r="C4736" t="s">
        <v>98</v>
      </c>
      <c r="D4736" s="8">
        <v>14.609421586165773</v>
      </c>
      <c r="E4736" s="8">
        <v>2.7837921435199506</v>
      </c>
      <c r="F4736" s="8">
        <v>4.355942750466709</v>
      </c>
      <c r="G4736" t="str">
        <f>VLOOKUP(C4736,'data indicadores nacional'!$A$2:$G$24,7,FALSE)</f>
        <v>abajo</v>
      </c>
      <c r="H4736" s="9">
        <f>VLOOKUP(C4736,'data indicadores nacional'!$A$2:$F$24,6,FALSE)</f>
        <v>3.4897517565506893</v>
      </c>
      <c r="I4736" s="5" t="str">
        <f t="shared" si="365"/>
        <v>alarma</v>
      </c>
      <c r="J4736" s="5">
        <f t="shared" si="366"/>
        <v>1</v>
      </c>
      <c r="K4736" s="5">
        <f t="shared" si="367"/>
        <v>0</v>
      </c>
      <c r="L4736" s="5">
        <f t="shared" si="368"/>
        <v>1</v>
      </c>
      <c r="N4736" s="8">
        <f>VLOOKUP(C4736,'data indicadores nacional'!$A$2:$J$24,10,FALSE)</f>
        <v>61</v>
      </c>
      <c r="O4736" t="str">
        <f t="shared" si="369"/>
        <v xml:space="preserve"> </v>
      </c>
    </row>
    <row r="4737" spans="1:15">
      <c r="A4737" t="s">
        <v>114</v>
      </c>
      <c r="B4737" t="s">
        <v>609</v>
      </c>
      <c r="C4737" t="s">
        <v>99</v>
      </c>
      <c r="D4737" s="8">
        <v>28.385570668243645</v>
      </c>
      <c r="E4737" s="8">
        <v>5.6426332288401246</v>
      </c>
      <c r="F4737" s="8">
        <v>8.8439671509791538</v>
      </c>
      <c r="G4737" t="str">
        <f>VLOOKUP(C4737,'data indicadores nacional'!$A$2:$G$24,7,FALSE)</f>
        <v>abajo</v>
      </c>
      <c r="H4737" s="9">
        <f>VLOOKUP(C4737,'data indicadores nacional'!$A$2:$F$24,6,FALSE)</f>
        <v>7.5200278194544445</v>
      </c>
      <c r="I4737" s="5" t="str">
        <f t="shared" si="365"/>
        <v>alarma</v>
      </c>
      <c r="J4737" s="5">
        <f t="shared" si="366"/>
        <v>1</v>
      </c>
      <c r="K4737" s="5">
        <f t="shared" si="367"/>
        <v>0</v>
      </c>
      <c r="L4737" s="5">
        <f t="shared" si="368"/>
        <v>1</v>
      </c>
      <c r="N4737" s="8">
        <f>VLOOKUP(C4737,'data indicadores nacional'!$A$2:$J$24,10,FALSE)</f>
        <v>61</v>
      </c>
      <c r="O4737" t="str">
        <f t="shared" si="369"/>
        <v xml:space="preserve"> </v>
      </c>
    </row>
    <row r="4738" spans="1:15">
      <c r="A4738" t="s">
        <v>114</v>
      </c>
      <c r="B4738" t="s">
        <v>609</v>
      </c>
      <c r="C4738" t="s">
        <v>100</v>
      </c>
      <c r="D4738" s="8">
        <v>6.4516129032258061</v>
      </c>
      <c r="F4738" s="8">
        <v>12.345679012345679</v>
      </c>
      <c r="G4738" t="str">
        <f>VLOOKUP(C4738,'data indicadores nacional'!$A$2:$G$24,7,FALSE)</f>
        <v>abajo</v>
      </c>
      <c r="H4738" s="9">
        <f>VLOOKUP(C4738,'data indicadores nacional'!$A$2:$F$24,6,FALSE)</f>
        <v>1.7895311097465236</v>
      </c>
      <c r="I4738" s="5" t="str">
        <f t="shared" si="365"/>
        <v>alarma</v>
      </c>
      <c r="J4738" s="5">
        <f t="shared" si="366"/>
        <v>0</v>
      </c>
      <c r="K4738" s="5">
        <f t="shared" si="367"/>
        <v>1</v>
      </c>
      <c r="L4738" s="5">
        <f t="shared" si="368"/>
        <v>1</v>
      </c>
      <c r="N4738" s="8">
        <f>VLOOKUP(C4738,'data indicadores nacional'!$A$2:$J$24,10,FALSE)</f>
        <v>15</v>
      </c>
      <c r="O4738" t="str">
        <f t="shared" si="369"/>
        <v xml:space="preserve"> </v>
      </c>
    </row>
    <row r="4739" spans="1:15">
      <c r="A4739" t="s">
        <v>114</v>
      </c>
      <c r="B4739" t="s">
        <v>609</v>
      </c>
      <c r="C4739" t="s">
        <v>101</v>
      </c>
      <c r="D4739" s="8">
        <v>6.4516129032258061</v>
      </c>
      <c r="G4739" t="str">
        <f>VLOOKUP(C4739,'data indicadores nacional'!$A$2:$G$24,7,FALSE)</f>
        <v>abajo</v>
      </c>
      <c r="H4739" s="9">
        <f>VLOOKUP(C4739,'data indicadores nacional'!$A$2:$F$24,6,FALSE)</f>
        <v>1.3238688071947835</v>
      </c>
      <c r="I4739" s="5" t="str">
        <f t="shared" ref="I4739:I4802" si="370">IF(G4739=$G$2,IF(F4739&gt;E4739,"alarma"," "),IF(F4739&lt;E4739,"alarma"," "))</f>
        <v xml:space="preserve"> </v>
      </c>
      <c r="J4739" s="5">
        <f t="shared" ref="J4739:J4802" si="371">IF(G4739=$G$2,IF((D4739-F4739)&gt;($M$2*H4739),1,0),IF((F4739-D4739)&gt;($M$2*H4739),1,0))</f>
        <v>1</v>
      </c>
      <c r="K4739" s="5">
        <f t="shared" ref="K4739:K4802" si="372">IF(G4739=$G$2,IF((F4739-D4739)&gt;($M$2*H4739),1,0),IF((D4739-F4739)&gt;($M$2*H4739),1,0))</f>
        <v>0</v>
      </c>
      <c r="L4739" s="5">
        <f t="shared" ref="L4739:L4802" si="373">IF(J4739=1,1,IF(K4739=1,1,0))</f>
        <v>1</v>
      </c>
      <c r="N4739" s="8">
        <f>VLOOKUP(C4739,'data indicadores nacional'!$A$2:$J$24,10,FALSE)</f>
        <v>12</v>
      </c>
      <c r="O4739" t="str">
        <f t="shared" ref="O4739:O4802" si="374">IF(N4739=$N$4," ",IF(F4739=$F$20," ",IF(G4739=$G$2,IF(F4739&lt;N4739," ","alarma"),IF(F4739&lt;N4739,"alarma"," "))))</f>
        <v xml:space="preserve"> </v>
      </c>
    </row>
    <row r="4740" spans="1:15">
      <c r="A4740" t="s">
        <v>114</v>
      </c>
      <c r="B4740" t="s">
        <v>609</v>
      </c>
      <c r="C4740" t="s">
        <v>104</v>
      </c>
      <c r="D4740" s="8">
        <v>6.4102564102564097</v>
      </c>
      <c r="G4740" t="str">
        <f>VLOOKUP(C4740,'data indicadores nacional'!$A$2:$G$24,7,FALSE)</f>
        <v>abajo</v>
      </c>
      <c r="H4740" s="9">
        <f>VLOOKUP(C4740,'data indicadores nacional'!$A$2:$F$24,6,FALSE)</f>
        <v>0.3966802220902198</v>
      </c>
      <c r="I4740" s="5" t="str">
        <f t="shared" si="370"/>
        <v xml:space="preserve"> </v>
      </c>
      <c r="J4740" s="5">
        <f t="shared" si="371"/>
        <v>1</v>
      </c>
      <c r="K4740" s="5">
        <f t="shared" si="372"/>
        <v>0</v>
      </c>
      <c r="L4740" s="5">
        <f t="shared" si="373"/>
        <v>1</v>
      </c>
      <c r="N4740" s="8">
        <f>VLOOKUP(C4740,'data indicadores nacional'!$A$2:$J$24,10,FALSE)</f>
        <v>12</v>
      </c>
      <c r="O4740" t="str">
        <f t="shared" si="374"/>
        <v xml:space="preserve"> </v>
      </c>
    </row>
    <row r="4741" spans="1:15">
      <c r="A4741" t="s">
        <v>114</v>
      </c>
      <c r="B4741" t="s">
        <v>610</v>
      </c>
      <c r="C4741" t="s">
        <v>89</v>
      </c>
      <c r="D4741" s="8">
        <v>80.303030303030297</v>
      </c>
      <c r="E4741" s="8">
        <v>100</v>
      </c>
      <c r="F4741" s="8">
        <v>58.333333333333336</v>
      </c>
      <c r="G4741" t="str">
        <f>VLOOKUP(C4741,'data indicadores nacional'!$A$2:$G$24,7,FALSE)</f>
        <v>arriba</v>
      </c>
      <c r="H4741" s="9">
        <f>VLOOKUP(C4741,'data indicadores nacional'!$A$2:$F$24,6,FALSE)</f>
        <v>2.7490434366534529</v>
      </c>
      <c r="I4741" s="5" t="str">
        <f t="shared" si="370"/>
        <v>alarma</v>
      </c>
      <c r="J4741" s="5">
        <f t="shared" si="371"/>
        <v>0</v>
      </c>
      <c r="K4741" s="5">
        <f t="shared" si="372"/>
        <v>1</v>
      </c>
      <c r="L4741" s="5">
        <f t="shared" si="373"/>
        <v>1</v>
      </c>
      <c r="N4741" s="8">
        <f>VLOOKUP(C4741,'data indicadores nacional'!$A$2:$J$24,10,FALSE)</f>
        <v>95</v>
      </c>
      <c r="O4741" t="str">
        <f t="shared" si="374"/>
        <v>alarma</v>
      </c>
    </row>
    <row r="4742" spans="1:15">
      <c r="A4742" t="s">
        <v>114</v>
      </c>
      <c r="B4742" t="s">
        <v>610</v>
      </c>
      <c r="C4742" t="s">
        <v>91</v>
      </c>
      <c r="D4742" s="8">
        <v>98.550724637681171</v>
      </c>
      <c r="E4742" s="8">
        <v>100</v>
      </c>
      <c r="F4742" s="8">
        <v>87.5</v>
      </c>
      <c r="G4742" t="str">
        <f>VLOOKUP(C4742,'data indicadores nacional'!$A$2:$G$24,7,FALSE)</f>
        <v>arriba</v>
      </c>
      <c r="H4742" s="9">
        <f>VLOOKUP(C4742,'data indicadores nacional'!$A$2:$F$24,6,FALSE)</f>
        <v>0.72595219758941765</v>
      </c>
      <c r="I4742" s="5" t="str">
        <f t="shared" si="370"/>
        <v>alarma</v>
      </c>
      <c r="J4742" s="5">
        <f t="shared" si="371"/>
        <v>0</v>
      </c>
      <c r="K4742" s="5">
        <f t="shared" si="372"/>
        <v>1</v>
      </c>
      <c r="L4742" s="5">
        <f t="shared" si="373"/>
        <v>1</v>
      </c>
      <c r="N4742" s="8" t="str">
        <f>VLOOKUP(C4742,'data indicadores nacional'!$A$2:$J$24,10,FALSE)</f>
        <v>-</v>
      </c>
      <c r="O4742" t="str">
        <f t="shared" si="374"/>
        <v xml:space="preserve"> </v>
      </c>
    </row>
    <row r="4743" spans="1:15">
      <c r="A4743" t="s">
        <v>114</v>
      </c>
      <c r="B4743" t="s">
        <v>610</v>
      </c>
      <c r="C4743" t="s">
        <v>94</v>
      </c>
      <c r="D4743" s="8">
        <v>5.2028985507246377</v>
      </c>
      <c r="E4743" s="8">
        <v>4</v>
      </c>
      <c r="F4743" s="8">
        <v>3.6923076923076925</v>
      </c>
      <c r="G4743" t="str">
        <f>VLOOKUP(C4743,'data indicadores nacional'!$A$2:$G$24,7,FALSE)</f>
        <v>arriba</v>
      </c>
      <c r="H4743" s="9">
        <f>VLOOKUP(C4743,'data indicadores nacional'!$A$2:$F$24,6,FALSE)</f>
        <v>0.23219145011705353</v>
      </c>
      <c r="I4743" s="5" t="str">
        <f t="shared" si="370"/>
        <v>alarma</v>
      </c>
      <c r="J4743" s="5">
        <f t="shared" si="371"/>
        <v>0</v>
      </c>
      <c r="K4743" s="5">
        <f t="shared" si="372"/>
        <v>1</v>
      </c>
      <c r="L4743" s="5">
        <f t="shared" si="373"/>
        <v>1</v>
      </c>
      <c r="N4743" s="8" t="str">
        <f>VLOOKUP(C4743,'data indicadores nacional'!$A$2:$J$24,10,FALSE)</f>
        <v>-</v>
      </c>
      <c r="O4743" t="str">
        <f t="shared" si="374"/>
        <v xml:space="preserve"> </v>
      </c>
    </row>
    <row r="4744" spans="1:15">
      <c r="A4744" t="s">
        <v>114</v>
      </c>
      <c r="B4744" t="s">
        <v>610</v>
      </c>
      <c r="C4744" t="s">
        <v>95</v>
      </c>
      <c r="D4744" s="8">
        <v>4.4117647058823533</v>
      </c>
      <c r="F4744" s="8">
        <v>3.8461538461538463</v>
      </c>
      <c r="G4744" t="str">
        <f>VLOOKUP(C4744,'data indicadores nacional'!$A$2:$G$24,7,FALSE)</f>
        <v>abajo</v>
      </c>
      <c r="H4744" s="9">
        <f>VLOOKUP(C4744,'data indicadores nacional'!$A$2:$F$24,6,FALSE)</f>
        <v>1.7199886991149187</v>
      </c>
      <c r="I4744" s="5" t="str">
        <f t="shared" si="370"/>
        <v>alarma</v>
      </c>
      <c r="J4744" s="5">
        <f t="shared" si="371"/>
        <v>1</v>
      </c>
      <c r="K4744" s="5">
        <f t="shared" si="372"/>
        <v>0</v>
      </c>
      <c r="L4744" s="5">
        <f t="shared" si="373"/>
        <v>1</v>
      </c>
      <c r="N4744" s="8">
        <f>VLOOKUP(C4744,'data indicadores nacional'!$A$2:$J$24,10,FALSE)</f>
        <v>15</v>
      </c>
      <c r="O4744" t="str">
        <f t="shared" si="374"/>
        <v xml:space="preserve"> </v>
      </c>
    </row>
    <row r="4745" spans="1:15">
      <c r="A4745" t="s">
        <v>114</v>
      </c>
      <c r="B4745" t="s">
        <v>610</v>
      </c>
      <c r="C4745" t="s">
        <v>98</v>
      </c>
      <c r="D4745" s="8">
        <v>4.8192771084337354</v>
      </c>
      <c r="E4745" s="8">
        <v>0.42462845010615713</v>
      </c>
      <c r="F4745" s="8">
        <v>1.6963528413910094</v>
      </c>
      <c r="G4745" t="str">
        <f>VLOOKUP(C4745,'data indicadores nacional'!$A$2:$G$24,7,FALSE)</f>
        <v>abajo</v>
      </c>
      <c r="H4745" s="9">
        <f>VLOOKUP(C4745,'data indicadores nacional'!$A$2:$F$24,6,FALSE)</f>
        <v>3.4897517565506893</v>
      </c>
      <c r="I4745" s="5" t="str">
        <f t="shared" si="370"/>
        <v>alarma</v>
      </c>
      <c r="J4745" s="5">
        <f t="shared" si="371"/>
        <v>1</v>
      </c>
      <c r="K4745" s="5">
        <f t="shared" si="372"/>
        <v>0</v>
      </c>
      <c r="L4745" s="5">
        <f t="shared" si="373"/>
        <v>1</v>
      </c>
      <c r="N4745" s="8">
        <f>VLOOKUP(C4745,'data indicadores nacional'!$A$2:$J$24,10,FALSE)</f>
        <v>61</v>
      </c>
      <c r="O4745" t="str">
        <f t="shared" si="374"/>
        <v xml:space="preserve"> </v>
      </c>
    </row>
    <row r="4746" spans="1:15">
      <c r="A4746" t="s">
        <v>114</v>
      </c>
      <c r="B4746" t="s">
        <v>610</v>
      </c>
      <c r="C4746" t="s">
        <v>99</v>
      </c>
      <c r="D4746" s="8">
        <v>9.9009900990099009</v>
      </c>
      <c r="E4746" s="8">
        <v>0.86058519793459554</v>
      </c>
      <c r="F4746" s="8">
        <v>3.4423407917383821</v>
      </c>
      <c r="G4746" t="str">
        <f>VLOOKUP(C4746,'data indicadores nacional'!$A$2:$G$24,7,FALSE)</f>
        <v>abajo</v>
      </c>
      <c r="H4746" s="9">
        <f>VLOOKUP(C4746,'data indicadores nacional'!$A$2:$F$24,6,FALSE)</f>
        <v>7.5200278194544445</v>
      </c>
      <c r="I4746" s="5" t="str">
        <f t="shared" si="370"/>
        <v>alarma</v>
      </c>
      <c r="J4746" s="5">
        <f t="shared" si="371"/>
        <v>1</v>
      </c>
      <c r="K4746" s="5">
        <f t="shared" si="372"/>
        <v>0</v>
      </c>
      <c r="L4746" s="5">
        <f t="shared" si="373"/>
        <v>1</v>
      </c>
      <c r="N4746" s="8">
        <f>VLOOKUP(C4746,'data indicadores nacional'!$A$2:$J$24,10,FALSE)</f>
        <v>61</v>
      </c>
      <c r="O4746" t="str">
        <f t="shared" si="374"/>
        <v xml:space="preserve"> </v>
      </c>
    </row>
    <row r="4747" spans="1:15">
      <c r="A4747" t="s">
        <v>114</v>
      </c>
      <c r="B4747" t="s">
        <v>610</v>
      </c>
      <c r="C4747" t="s">
        <v>100</v>
      </c>
      <c r="D4747" s="8">
        <v>14.492753623188406</v>
      </c>
      <c r="F4747" s="8">
        <v>38.461538461538467</v>
      </c>
      <c r="G4747" t="str">
        <f>VLOOKUP(C4747,'data indicadores nacional'!$A$2:$G$24,7,FALSE)</f>
        <v>abajo</v>
      </c>
      <c r="H4747" s="9">
        <f>VLOOKUP(C4747,'data indicadores nacional'!$A$2:$F$24,6,FALSE)</f>
        <v>1.7895311097465236</v>
      </c>
      <c r="I4747" s="5" t="str">
        <f t="shared" si="370"/>
        <v>alarma</v>
      </c>
      <c r="J4747" s="5">
        <f t="shared" si="371"/>
        <v>0</v>
      </c>
      <c r="K4747" s="5">
        <f t="shared" si="372"/>
        <v>1</v>
      </c>
      <c r="L4747" s="5">
        <f t="shared" si="373"/>
        <v>1</v>
      </c>
      <c r="N4747" s="8">
        <f>VLOOKUP(C4747,'data indicadores nacional'!$A$2:$J$24,10,FALSE)</f>
        <v>15</v>
      </c>
      <c r="O4747" t="str">
        <f t="shared" si="374"/>
        <v>alarma</v>
      </c>
    </row>
    <row r="4748" spans="1:15">
      <c r="A4748" t="s">
        <v>114</v>
      </c>
      <c r="B4748" t="s">
        <v>610</v>
      </c>
      <c r="C4748" t="s">
        <v>101</v>
      </c>
      <c r="D4748" s="8">
        <v>14.492753623188406</v>
      </c>
      <c r="G4748" t="str">
        <f>VLOOKUP(C4748,'data indicadores nacional'!$A$2:$G$24,7,FALSE)</f>
        <v>abajo</v>
      </c>
      <c r="H4748" s="9">
        <f>VLOOKUP(C4748,'data indicadores nacional'!$A$2:$F$24,6,FALSE)</f>
        <v>1.3238688071947835</v>
      </c>
      <c r="I4748" s="5" t="str">
        <f t="shared" si="370"/>
        <v xml:space="preserve"> </v>
      </c>
      <c r="J4748" s="5">
        <f t="shared" si="371"/>
        <v>1</v>
      </c>
      <c r="K4748" s="5">
        <f t="shared" si="372"/>
        <v>0</v>
      </c>
      <c r="L4748" s="5">
        <f t="shared" si="373"/>
        <v>1</v>
      </c>
      <c r="N4748" s="8">
        <f>VLOOKUP(C4748,'data indicadores nacional'!$A$2:$J$24,10,FALSE)</f>
        <v>12</v>
      </c>
      <c r="O4748" t="str">
        <f t="shared" si="374"/>
        <v xml:space="preserve"> </v>
      </c>
    </row>
    <row r="4749" spans="1:15">
      <c r="A4749" t="s">
        <v>114</v>
      </c>
      <c r="B4749" t="s">
        <v>610</v>
      </c>
      <c r="C4749" t="s">
        <v>104</v>
      </c>
      <c r="D4749" s="8">
        <v>14.285714285714285</v>
      </c>
      <c r="G4749" t="str">
        <f>VLOOKUP(C4749,'data indicadores nacional'!$A$2:$G$24,7,FALSE)</f>
        <v>abajo</v>
      </c>
      <c r="H4749" s="9">
        <f>VLOOKUP(C4749,'data indicadores nacional'!$A$2:$F$24,6,FALSE)</f>
        <v>0.3966802220902198</v>
      </c>
      <c r="I4749" s="5" t="str">
        <f t="shared" si="370"/>
        <v xml:space="preserve"> </v>
      </c>
      <c r="J4749" s="5">
        <f t="shared" si="371"/>
        <v>1</v>
      </c>
      <c r="K4749" s="5">
        <f t="shared" si="372"/>
        <v>0</v>
      </c>
      <c r="L4749" s="5">
        <f t="shared" si="373"/>
        <v>1</v>
      </c>
      <c r="N4749" s="8">
        <f>VLOOKUP(C4749,'data indicadores nacional'!$A$2:$J$24,10,FALSE)</f>
        <v>12</v>
      </c>
      <c r="O4749" t="str">
        <f t="shared" si="374"/>
        <v xml:space="preserve"> </v>
      </c>
    </row>
    <row r="4750" spans="1:15">
      <c r="A4750" t="s">
        <v>114</v>
      </c>
      <c r="B4750" t="s">
        <v>611</v>
      </c>
      <c r="C4750" t="s">
        <v>88</v>
      </c>
      <c r="D4750" s="8">
        <v>1.0309278350515463</v>
      </c>
      <c r="G4750" t="str">
        <f>VLOOKUP(C4750,'data indicadores nacional'!$A$2:$G$24,7,FALSE)</f>
        <v>abajo</v>
      </c>
      <c r="H4750" s="9">
        <f>VLOOKUP(C4750,'data indicadores nacional'!$A$2:$F$24,6,FALSE)</f>
        <v>0.25026441121950321</v>
      </c>
      <c r="I4750" s="5" t="str">
        <f t="shared" si="370"/>
        <v xml:space="preserve"> </v>
      </c>
      <c r="J4750" s="5">
        <f t="shared" si="371"/>
        <v>1</v>
      </c>
      <c r="K4750" s="5">
        <f t="shared" si="372"/>
        <v>0</v>
      </c>
      <c r="L4750" s="5">
        <f t="shared" si="373"/>
        <v>1</v>
      </c>
      <c r="N4750" s="8">
        <f>VLOOKUP(C4750,'data indicadores nacional'!$A$2:$J$24,10,FALSE)</f>
        <v>10</v>
      </c>
      <c r="O4750" t="str">
        <f t="shared" si="374"/>
        <v xml:space="preserve"> </v>
      </c>
    </row>
    <row r="4751" spans="1:15">
      <c r="A4751" t="s">
        <v>114</v>
      </c>
      <c r="B4751" t="s">
        <v>611</v>
      </c>
      <c r="C4751" t="s">
        <v>89</v>
      </c>
      <c r="D4751" s="8">
        <v>76.470588235294116</v>
      </c>
      <c r="E4751" s="8">
        <v>61.53846153846154</v>
      </c>
      <c r="F4751" s="8">
        <v>81.818181818181827</v>
      </c>
      <c r="G4751" t="str">
        <f>VLOOKUP(C4751,'data indicadores nacional'!$A$2:$G$24,7,FALSE)</f>
        <v>arriba</v>
      </c>
      <c r="H4751" s="9">
        <f>VLOOKUP(C4751,'data indicadores nacional'!$A$2:$F$24,6,FALSE)</f>
        <v>2.7490434366534529</v>
      </c>
      <c r="I4751" s="5" t="str">
        <f t="shared" si="370"/>
        <v xml:space="preserve"> </v>
      </c>
      <c r="J4751" s="5">
        <f t="shared" si="371"/>
        <v>1</v>
      </c>
      <c r="K4751" s="5">
        <f t="shared" si="372"/>
        <v>0</v>
      </c>
      <c r="L4751" s="5">
        <f t="shared" si="373"/>
        <v>1</v>
      </c>
      <c r="N4751" s="8">
        <f>VLOOKUP(C4751,'data indicadores nacional'!$A$2:$J$24,10,FALSE)</f>
        <v>95</v>
      </c>
      <c r="O4751" t="str">
        <f t="shared" si="374"/>
        <v>alarma</v>
      </c>
    </row>
    <row r="4752" spans="1:15">
      <c r="A4752" t="s">
        <v>114</v>
      </c>
      <c r="B4752" t="s">
        <v>611</v>
      </c>
      <c r="C4752" t="s">
        <v>91</v>
      </c>
      <c r="D4752" s="8">
        <v>100</v>
      </c>
      <c r="E4752" s="8">
        <v>100</v>
      </c>
      <c r="F4752" s="8">
        <v>72.727272727272734</v>
      </c>
      <c r="G4752" t="str">
        <f>VLOOKUP(C4752,'data indicadores nacional'!$A$2:$G$24,7,FALSE)</f>
        <v>arriba</v>
      </c>
      <c r="H4752" s="9">
        <f>VLOOKUP(C4752,'data indicadores nacional'!$A$2:$F$24,6,FALSE)</f>
        <v>0.72595219758941765</v>
      </c>
      <c r="I4752" s="5" t="str">
        <f t="shared" si="370"/>
        <v>alarma</v>
      </c>
      <c r="J4752" s="5">
        <f t="shared" si="371"/>
        <v>0</v>
      </c>
      <c r="K4752" s="5">
        <f t="shared" si="372"/>
        <v>1</v>
      </c>
      <c r="L4752" s="5">
        <f t="shared" si="373"/>
        <v>1</v>
      </c>
      <c r="N4752" s="8" t="str">
        <f>VLOOKUP(C4752,'data indicadores nacional'!$A$2:$J$24,10,FALSE)</f>
        <v>-</v>
      </c>
      <c r="O4752" t="str">
        <f t="shared" si="374"/>
        <v xml:space="preserve"> </v>
      </c>
    </row>
    <row r="4753" spans="1:15">
      <c r="A4753" t="s">
        <v>114</v>
      </c>
      <c r="B4753" t="s">
        <v>611</v>
      </c>
      <c r="C4753" t="s">
        <v>94</v>
      </c>
      <c r="D4753" s="8">
        <v>4.7543859649122808</v>
      </c>
      <c r="E4753" s="8">
        <v>4.8461538461538458</v>
      </c>
      <c r="F4753" s="8">
        <v>4.9090909090909092</v>
      </c>
      <c r="G4753" t="str">
        <f>VLOOKUP(C4753,'data indicadores nacional'!$A$2:$G$24,7,FALSE)</f>
        <v>arriba</v>
      </c>
      <c r="H4753" s="9">
        <f>VLOOKUP(C4753,'data indicadores nacional'!$A$2:$F$24,6,FALSE)</f>
        <v>0.23219145011705353</v>
      </c>
      <c r="I4753" s="5" t="str">
        <f t="shared" si="370"/>
        <v xml:space="preserve"> </v>
      </c>
      <c r="J4753" s="5">
        <f t="shared" si="371"/>
        <v>1</v>
      </c>
      <c r="K4753" s="5">
        <f t="shared" si="372"/>
        <v>0</v>
      </c>
      <c r="L4753" s="5">
        <f t="shared" si="373"/>
        <v>1</v>
      </c>
      <c r="N4753" s="8" t="str">
        <f>VLOOKUP(C4753,'data indicadores nacional'!$A$2:$J$24,10,FALSE)</f>
        <v>-</v>
      </c>
      <c r="O4753" t="str">
        <f t="shared" si="374"/>
        <v xml:space="preserve"> </v>
      </c>
    </row>
    <row r="4754" spans="1:15">
      <c r="A4754" t="s">
        <v>114</v>
      </c>
      <c r="B4754" t="s">
        <v>611</v>
      </c>
      <c r="C4754" t="s">
        <v>95</v>
      </c>
      <c r="D4754" s="8">
        <v>9.6491228070175428</v>
      </c>
      <c r="G4754" t="str">
        <f>VLOOKUP(C4754,'data indicadores nacional'!$A$2:$G$24,7,FALSE)</f>
        <v>abajo</v>
      </c>
      <c r="H4754" s="9">
        <f>VLOOKUP(C4754,'data indicadores nacional'!$A$2:$F$24,6,FALSE)</f>
        <v>1.7199886991149187</v>
      </c>
      <c r="I4754" s="5" t="str">
        <f t="shared" si="370"/>
        <v xml:space="preserve"> </v>
      </c>
      <c r="J4754" s="5">
        <f t="shared" si="371"/>
        <v>1</v>
      </c>
      <c r="K4754" s="5">
        <f t="shared" si="372"/>
        <v>0</v>
      </c>
      <c r="L4754" s="5">
        <f t="shared" si="373"/>
        <v>1</v>
      </c>
      <c r="N4754" s="8">
        <f>VLOOKUP(C4754,'data indicadores nacional'!$A$2:$J$24,10,FALSE)</f>
        <v>15</v>
      </c>
      <c r="O4754" t="str">
        <f t="shared" si="374"/>
        <v xml:space="preserve"> </v>
      </c>
    </row>
    <row r="4755" spans="1:15">
      <c r="A4755" t="s">
        <v>114</v>
      </c>
      <c r="B4755" t="s">
        <v>611</v>
      </c>
      <c r="C4755" t="s">
        <v>98</v>
      </c>
      <c r="D4755" s="8">
        <v>7.2608913370055079</v>
      </c>
      <c r="E4755" s="8">
        <v>0.49541738915035916</v>
      </c>
      <c r="F4755" s="8">
        <v>0.24709661477637757</v>
      </c>
      <c r="G4755" t="str">
        <f>VLOOKUP(C4755,'data indicadores nacional'!$A$2:$G$24,7,FALSE)</f>
        <v>abajo</v>
      </c>
      <c r="H4755" s="9">
        <f>VLOOKUP(C4755,'data indicadores nacional'!$A$2:$F$24,6,FALSE)</f>
        <v>3.4897517565506893</v>
      </c>
      <c r="I4755" s="5" t="str">
        <f t="shared" si="370"/>
        <v xml:space="preserve"> </v>
      </c>
      <c r="J4755" s="5">
        <f t="shared" si="371"/>
        <v>1</v>
      </c>
      <c r="K4755" s="5">
        <f t="shared" si="372"/>
        <v>0</v>
      </c>
      <c r="L4755" s="5">
        <f t="shared" si="373"/>
        <v>1</v>
      </c>
      <c r="N4755" s="8">
        <f>VLOOKUP(C4755,'data indicadores nacional'!$A$2:$J$24,10,FALSE)</f>
        <v>61</v>
      </c>
      <c r="O4755" t="str">
        <f t="shared" si="374"/>
        <v xml:space="preserve"> </v>
      </c>
    </row>
    <row r="4756" spans="1:15">
      <c r="A4756" t="s">
        <v>114</v>
      </c>
      <c r="B4756" t="s">
        <v>611</v>
      </c>
      <c r="C4756" t="s">
        <v>99</v>
      </c>
      <c r="D4756" s="8">
        <v>14.478282576135795</v>
      </c>
      <c r="E4756" s="8">
        <v>0.97040271712760795</v>
      </c>
      <c r="F4756" s="8">
        <v>0.48449612403100772</v>
      </c>
      <c r="G4756" t="str">
        <f>VLOOKUP(C4756,'data indicadores nacional'!$A$2:$G$24,7,FALSE)</f>
        <v>abajo</v>
      </c>
      <c r="H4756" s="9">
        <f>VLOOKUP(C4756,'data indicadores nacional'!$A$2:$F$24,6,FALSE)</f>
        <v>7.5200278194544445</v>
      </c>
      <c r="I4756" s="5" t="str">
        <f t="shared" si="370"/>
        <v xml:space="preserve"> </v>
      </c>
      <c r="J4756" s="5">
        <f t="shared" si="371"/>
        <v>1</v>
      </c>
      <c r="K4756" s="5">
        <f t="shared" si="372"/>
        <v>0</v>
      </c>
      <c r="L4756" s="5">
        <f t="shared" si="373"/>
        <v>1</v>
      </c>
      <c r="N4756" s="8">
        <f>VLOOKUP(C4756,'data indicadores nacional'!$A$2:$J$24,10,FALSE)</f>
        <v>61</v>
      </c>
      <c r="O4756" t="str">
        <f t="shared" si="374"/>
        <v xml:space="preserve"> </v>
      </c>
    </row>
    <row r="4757" spans="1:15">
      <c r="A4757" t="s">
        <v>114</v>
      </c>
      <c r="B4757" t="s">
        <v>611</v>
      </c>
      <c r="C4757" t="s">
        <v>100</v>
      </c>
      <c r="E4757" s="8">
        <v>76.923076923076934</v>
      </c>
      <c r="F4757" s="8">
        <v>90.909090909090907</v>
      </c>
      <c r="G4757" t="str">
        <f>VLOOKUP(C4757,'data indicadores nacional'!$A$2:$G$24,7,FALSE)</f>
        <v>abajo</v>
      </c>
      <c r="H4757" s="9">
        <f>VLOOKUP(C4757,'data indicadores nacional'!$A$2:$F$24,6,FALSE)</f>
        <v>1.7895311097465236</v>
      </c>
      <c r="I4757" s="5" t="str">
        <f t="shared" si="370"/>
        <v>alarma</v>
      </c>
      <c r="J4757" s="5">
        <f t="shared" si="371"/>
        <v>0</v>
      </c>
      <c r="K4757" s="5">
        <f t="shared" si="372"/>
        <v>1</v>
      </c>
      <c r="L4757" s="5">
        <f t="shared" si="373"/>
        <v>1</v>
      </c>
      <c r="N4757" s="8">
        <f>VLOOKUP(C4757,'data indicadores nacional'!$A$2:$J$24,10,FALSE)</f>
        <v>15</v>
      </c>
      <c r="O4757" t="str">
        <f t="shared" si="374"/>
        <v>alarma</v>
      </c>
    </row>
    <row r="4758" spans="1:15">
      <c r="A4758" t="s">
        <v>114</v>
      </c>
      <c r="B4758" t="s">
        <v>611</v>
      </c>
      <c r="C4758" t="s">
        <v>104</v>
      </c>
      <c r="E4758" s="8">
        <v>71.428571428571431</v>
      </c>
      <c r="G4758" t="str">
        <f>VLOOKUP(C4758,'data indicadores nacional'!$A$2:$G$24,7,FALSE)</f>
        <v>abajo</v>
      </c>
      <c r="H4758" s="9">
        <f>VLOOKUP(C4758,'data indicadores nacional'!$A$2:$F$24,6,FALSE)</f>
        <v>0.3966802220902198</v>
      </c>
      <c r="I4758" s="5" t="str">
        <f t="shared" si="370"/>
        <v xml:space="preserve"> </v>
      </c>
      <c r="J4758" s="5">
        <f t="shared" si="371"/>
        <v>0</v>
      </c>
      <c r="K4758" s="5">
        <f t="shared" si="372"/>
        <v>0</v>
      </c>
      <c r="L4758" s="5">
        <f t="shared" si="373"/>
        <v>0</v>
      </c>
      <c r="N4758" s="8">
        <f>VLOOKUP(C4758,'data indicadores nacional'!$A$2:$J$24,10,FALSE)</f>
        <v>12</v>
      </c>
      <c r="O4758" t="str">
        <f t="shared" si="374"/>
        <v xml:space="preserve"> </v>
      </c>
    </row>
    <row r="4759" spans="1:15">
      <c r="A4759" t="s">
        <v>114</v>
      </c>
      <c r="B4759" t="s">
        <v>612</v>
      </c>
      <c r="C4759" t="s">
        <v>88</v>
      </c>
      <c r="D4759" s="8">
        <v>2.7576197387518144</v>
      </c>
      <c r="E4759" s="8">
        <v>2.19560878243513</v>
      </c>
      <c r="F4759" s="8">
        <v>1.7721518987341773</v>
      </c>
      <c r="G4759" t="str">
        <f>VLOOKUP(C4759,'data indicadores nacional'!$A$2:$G$24,7,FALSE)</f>
        <v>abajo</v>
      </c>
      <c r="H4759" s="9">
        <f>VLOOKUP(C4759,'data indicadores nacional'!$A$2:$F$24,6,FALSE)</f>
        <v>0.25026441121950321</v>
      </c>
      <c r="I4759" s="5" t="str">
        <f t="shared" si="370"/>
        <v xml:space="preserve"> </v>
      </c>
      <c r="J4759" s="5">
        <f t="shared" si="371"/>
        <v>1</v>
      </c>
      <c r="K4759" s="5">
        <f t="shared" si="372"/>
        <v>0</v>
      </c>
      <c r="L4759" s="5">
        <f t="shared" si="373"/>
        <v>1</v>
      </c>
      <c r="N4759" s="8">
        <f>VLOOKUP(C4759,'data indicadores nacional'!$A$2:$J$24,10,FALSE)</f>
        <v>10</v>
      </c>
      <c r="O4759" t="str">
        <f t="shared" si="374"/>
        <v xml:space="preserve"> </v>
      </c>
    </row>
    <row r="4760" spans="1:15">
      <c r="A4760" t="s">
        <v>114</v>
      </c>
      <c r="B4760" t="s">
        <v>612</v>
      </c>
      <c r="C4760" t="s">
        <v>89</v>
      </c>
      <c r="D4760" s="8">
        <v>77.711738484398225</v>
      </c>
      <c r="E4760" s="8">
        <v>64.559386973180082</v>
      </c>
      <c r="F4760" s="8">
        <v>70.31630170316302</v>
      </c>
      <c r="G4760" t="str">
        <f>VLOOKUP(C4760,'data indicadores nacional'!$A$2:$G$24,7,FALSE)</f>
        <v>arriba</v>
      </c>
      <c r="H4760" s="9">
        <f>VLOOKUP(C4760,'data indicadores nacional'!$A$2:$F$24,6,FALSE)</f>
        <v>2.7490434366534529</v>
      </c>
      <c r="I4760" s="5" t="str">
        <f t="shared" si="370"/>
        <v xml:space="preserve"> </v>
      </c>
      <c r="J4760" s="5">
        <f t="shared" si="371"/>
        <v>0</v>
      </c>
      <c r="K4760" s="5">
        <f t="shared" si="372"/>
        <v>1</v>
      </c>
      <c r="L4760" s="5">
        <f t="shared" si="373"/>
        <v>1</v>
      </c>
      <c r="N4760" s="8">
        <f>VLOOKUP(C4760,'data indicadores nacional'!$A$2:$J$24,10,FALSE)</f>
        <v>95</v>
      </c>
      <c r="O4760" t="str">
        <f t="shared" si="374"/>
        <v>alarma</v>
      </c>
    </row>
    <row r="4761" spans="1:15">
      <c r="A4761" t="s">
        <v>114</v>
      </c>
      <c r="B4761" t="s">
        <v>612</v>
      </c>
      <c r="C4761" t="s">
        <v>90</v>
      </c>
      <c r="D4761" s="8">
        <v>100</v>
      </c>
      <c r="E4761" s="8">
        <v>100</v>
      </c>
      <c r="F4761" s="8">
        <v>72.727272727272734</v>
      </c>
      <c r="G4761" t="str">
        <f>VLOOKUP(C4761,'data indicadores nacional'!$A$2:$G$24,7,FALSE)</f>
        <v>abajo</v>
      </c>
      <c r="H4761" s="9">
        <f>VLOOKUP(C4761,'data indicadores nacional'!$A$2:$F$24,6,FALSE)</f>
        <v>2.2832114202799096</v>
      </c>
      <c r="I4761" s="5" t="str">
        <f t="shared" si="370"/>
        <v xml:space="preserve"> </v>
      </c>
      <c r="J4761" s="5">
        <f t="shared" si="371"/>
        <v>1</v>
      </c>
      <c r="K4761" s="5">
        <f t="shared" si="372"/>
        <v>0</v>
      </c>
      <c r="L4761" s="5">
        <f t="shared" si="373"/>
        <v>1</v>
      </c>
      <c r="N4761" s="8" t="str">
        <f>VLOOKUP(C4761,'data indicadores nacional'!$A$2:$J$24,10,FALSE)</f>
        <v>-</v>
      </c>
      <c r="O4761" t="str">
        <f t="shared" si="374"/>
        <v xml:space="preserve"> </v>
      </c>
    </row>
    <row r="4762" spans="1:15">
      <c r="A4762" t="s">
        <v>114</v>
      </c>
      <c r="B4762" t="s">
        <v>612</v>
      </c>
      <c r="C4762" t="s">
        <v>91</v>
      </c>
      <c r="D4762" s="8">
        <v>98.05825242718447</v>
      </c>
      <c r="E4762" s="8">
        <v>84.807692307692307</v>
      </c>
      <c r="F4762" s="8">
        <v>60.535117056856194</v>
      </c>
      <c r="G4762" t="str">
        <f>VLOOKUP(C4762,'data indicadores nacional'!$A$2:$G$24,7,FALSE)</f>
        <v>arriba</v>
      </c>
      <c r="H4762" s="9">
        <f>VLOOKUP(C4762,'data indicadores nacional'!$A$2:$F$24,6,FALSE)</f>
        <v>0.72595219758941765</v>
      </c>
      <c r="I4762" s="5" t="str">
        <f t="shared" si="370"/>
        <v>alarma</v>
      </c>
      <c r="J4762" s="5">
        <f t="shared" si="371"/>
        <v>0</v>
      </c>
      <c r="K4762" s="5">
        <f t="shared" si="372"/>
        <v>1</v>
      </c>
      <c r="L4762" s="5">
        <f t="shared" si="373"/>
        <v>1</v>
      </c>
      <c r="N4762" s="8" t="str">
        <f>VLOOKUP(C4762,'data indicadores nacional'!$A$2:$J$24,10,FALSE)</f>
        <v>-</v>
      </c>
      <c r="O4762" t="str">
        <f t="shared" si="374"/>
        <v xml:space="preserve"> </v>
      </c>
    </row>
    <row r="4763" spans="1:15">
      <c r="A4763" t="s">
        <v>114</v>
      </c>
      <c r="B4763" t="s">
        <v>612</v>
      </c>
      <c r="C4763" t="s">
        <v>92</v>
      </c>
      <c r="D4763" s="8">
        <v>0.2770083102493075</v>
      </c>
      <c r="G4763" t="str">
        <f>VLOOKUP(C4763,'data indicadores nacional'!$A$2:$G$24,7,FALSE)</f>
        <v>abajo</v>
      </c>
      <c r="H4763" s="9">
        <f>VLOOKUP(C4763,'data indicadores nacional'!$A$2:$F$24,6,FALSE)</f>
        <v>2.5040710609700474</v>
      </c>
      <c r="I4763" s="5" t="str">
        <f t="shared" si="370"/>
        <v xml:space="preserve"> </v>
      </c>
      <c r="J4763" s="5">
        <f t="shared" si="371"/>
        <v>1</v>
      </c>
      <c r="K4763" s="5">
        <f t="shared" si="372"/>
        <v>0</v>
      </c>
      <c r="L4763" s="5">
        <f t="shared" si="373"/>
        <v>1</v>
      </c>
      <c r="N4763" s="8" t="str">
        <f>VLOOKUP(C4763,'data indicadores nacional'!$A$2:$J$24,10,FALSE)</f>
        <v>-</v>
      </c>
      <c r="O4763" t="str">
        <f t="shared" si="374"/>
        <v xml:space="preserve"> </v>
      </c>
    </row>
    <row r="4764" spans="1:15">
      <c r="A4764" t="s">
        <v>114</v>
      </c>
      <c r="B4764" t="s">
        <v>612</v>
      </c>
      <c r="C4764" t="s">
        <v>93</v>
      </c>
      <c r="D4764" s="8">
        <v>0.2789400278940028</v>
      </c>
      <c r="E4764" s="8">
        <v>0.57471264367816088</v>
      </c>
      <c r="F4764" s="8">
        <v>0.86058519793459543</v>
      </c>
      <c r="G4764" t="str">
        <f>VLOOKUP(C4764,'data indicadores nacional'!$A$2:$G$24,7,FALSE)</f>
        <v>abajo</v>
      </c>
      <c r="H4764" s="9">
        <f>VLOOKUP(C4764,'data indicadores nacional'!$A$2:$F$24,6,FALSE)</f>
        <v>3.3766595341714022E-2</v>
      </c>
      <c r="I4764" s="5" t="str">
        <f t="shared" si="370"/>
        <v>alarma</v>
      </c>
      <c r="J4764" s="5">
        <f t="shared" si="371"/>
        <v>0</v>
      </c>
      <c r="K4764" s="5">
        <f t="shared" si="372"/>
        <v>1</v>
      </c>
      <c r="L4764" s="5">
        <f t="shared" si="373"/>
        <v>1</v>
      </c>
      <c r="N4764" s="8">
        <f>VLOOKUP(C4764,'data indicadores nacional'!$A$2:$J$24,10,FALSE)</f>
        <v>15</v>
      </c>
      <c r="O4764" t="str">
        <f t="shared" si="374"/>
        <v xml:space="preserve"> </v>
      </c>
    </row>
    <row r="4765" spans="1:15">
      <c r="A4765" t="s">
        <v>114</v>
      </c>
      <c r="B4765" t="s">
        <v>612</v>
      </c>
      <c r="C4765" t="s">
        <v>94</v>
      </c>
      <c r="D4765" s="8">
        <v>4.3665283540802209</v>
      </c>
      <c r="E4765" s="8">
        <v>4.5804597701149428</v>
      </c>
      <c r="F4765" s="8">
        <v>3.2424749163879598</v>
      </c>
      <c r="G4765" t="str">
        <f>VLOOKUP(C4765,'data indicadores nacional'!$A$2:$G$24,7,FALSE)</f>
        <v>arriba</v>
      </c>
      <c r="H4765" s="9">
        <f>VLOOKUP(C4765,'data indicadores nacional'!$A$2:$F$24,6,FALSE)</f>
        <v>0.23219145011705353</v>
      </c>
      <c r="I4765" s="5" t="str">
        <f t="shared" si="370"/>
        <v>alarma</v>
      </c>
      <c r="J4765" s="5">
        <f t="shared" si="371"/>
        <v>0</v>
      </c>
      <c r="K4765" s="5">
        <f t="shared" si="372"/>
        <v>1</v>
      </c>
      <c r="L4765" s="5">
        <f t="shared" si="373"/>
        <v>1</v>
      </c>
      <c r="N4765" s="8" t="str">
        <f>VLOOKUP(C4765,'data indicadores nacional'!$A$2:$J$24,10,FALSE)</f>
        <v>-</v>
      </c>
      <c r="O4765" t="str">
        <f t="shared" si="374"/>
        <v xml:space="preserve"> </v>
      </c>
    </row>
    <row r="4766" spans="1:15">
      <c r="A4766" t="s">
        <v>114</v>
      </c>
      <c r="B4766" t="s">
        <v>612</v>
      </c>
      <c r="C4766" t="s">
        <v>95</v>
      </c>
      <c r="D4766" s="8">
        <v>10.87866108786611</v>
      </c>
      <c r="E4766" s="8">
        <v>11.685823754789272</v>
      </c>
      <c r="F4766" s="8">
        <v>11.359724612736661</v>
      </c>
      <c r="G4766" t="str">
        <f>VLOOKUP(C4766,'data indicadores nacional'!$A$2:$G$24,7,FALSE)</f>
        <v>abajo</v>
      </c>
      <c r="H4766" s="9">
        <f>VLOOKUP(C4766,'data indicadores nacional'!$A$2:$F$24,6,FALSE)</f>
        <v>1.7199886991149187</v>
      </c>
      <c r="I4766" s="5" t="str">
        <f t="shared" si="370"/>
        <v xml:space="preserve"> </v>
      </c>
      <c r="J4766" s="5">
        <f t="shared" si="371"/>
        <v>0</v>
      </c>
      <c r="K4766" s="5">
        <f t="shared" si="372"/>
        <v>1</v>
      </c>
      <c r="L4766" s="5">
        <f t="shared" si="373"/>
        <v>1</v>
      </c>
      <c r="N4766" s="8">
        <f>VLOOKUP(C4766,'data indicadores nacional'!$A$2:$J$24,10,FALSE)</f>
        <v>15</v>
      </c>
      <c r="O4766" t="str">
        <f t="shared" si="374"/>
        <v xml:space="preserve"> </v>
      </c>
    </row>
    <row r="4767" spans="1:15">
      <c r="A4767" t="s">
        <v>114</v>
      </c>
      <c r="B4767" t="s">
        <v>612</v>
      </c>
      <c r="C4767" t="s">
        <v>96</v>
      </c>
      <c r="F4767" s="8">
        <v>334.44816053511704</v>
      </c>
      <c r="G4767" t="str">
        <f>VLOOKUP(C4767,'data indicadores nacional'!$A$2:$G$24,7,FALSE)</f>
        <v>abajo</v>
      </c>
      <c r="H4767" s="9">
        <f>VLOOKUP(C4767,'data indicadores nacional'!$A$2:$F$24,6,FALSE)</f>
        <v>14.793500408348107</v>
      </c>
      <c r="I4767" s="5" t="str">
        <f t="shared" si="370"/>
        <v>alarma</v>
      </c>
      <c r="J4767" s="5">
        <f t="shared" si="371"/>
        <v>0</v>
      </c>
      <c r="K4767" s="5">
        <f t="shared" si="372"/>
        <v>1</v>
      </c>
      <c r="L4767" s="5">
        <f t="shared" si="373"/>
        <v>1</v>
      </c>
      <c r="N4767" s="8">
        <f>VLOOKUP(C4767,'data indicadores nacional'!$A$2:$J$24,10,FALSE)</f>
        <v>45</v>
      </c>
      <c r="O4767" t="str">
        <f t="shared" si="374"/>
        <v>alarma</v>
      </c>
    </row>
    <row r="4768" spans="1:15">
      <c r="A4768" t="s">
        <v>114</v>
      </c>
      <c r="B4768" t="s">
        <v>612</v>
      </c>
      <c r="C4768" t="s">
        <v>97</v>
      </c>
      <c r="D4768" s="8">
        <v>0.970873786407767</v>
      </c>
      <c r="E4768" s="8">
        <v>1.4504765851636967</v>
      </c>
      <c r="F4768" s="8">
        <v>2.2661722290894111</v>
      </c>
      <c r="G4768" t="str">
        <f>VLOOKUP(C4768,'data indicadores nacional'!$A$2:$G$24,7,FALSE)</f>
        <v>abajo</v>
      </c>
      <c r="H4768" s="9">
        <f>VLOOKUP(C4768,'data indicadores nacional'!$A$2:$F$24,6,FALSE)</f>
        <v>0.35698528124504503</v>
      </c>
      <c r="I4768" s="5" t="str">
        <f t="shared" si="370"/>
        <v>alarma</v>
      </c>
      <c r="J4768" s="5">
        <f t="shared" si="371"/>
        <v>0</v>
      </c>
      <c r="K4768" s="5">
        <f t="shared" si="372"/>
        <v>1</v>
      </c>
      <c r="L4768" s="5">
        <f t="shared" si="373"/>
        <v>1</v>
      </c>
      <c r="N4768" s="8">
        <f>VLOOKUP(C4768,'data indicadores nacional'!$A$2:$J$24,10,FALSE)</f>
        <v>61</v>
      </c>
      <c r="O4768" t="str">
        <f t="shared" si="374"/>
        <v xml:space="preserve"> </v>
      </c>
    </row>
    <row r="4769" spans="1:15">
      <c r="A4769" t="s">
        <v>114</v>
      </c>
      <c r="B4769" t="s">
        <v>612</v>
      </c>
      <c r="C4769" t="s">
        <v>98</v>
      </c>
      <c r="D4769" s="8">
        <v>18.877347183379943</v>
      </c>
      <c r="E4769" s="8">
        <v>14.369057908383752</v>
      </c>
      <c r="F4769" s="8">
        <v>14.743865690916918</v>
      </c>
      <c r="G4769" t="str">
        <f>VLOOKUP(C4769,'data indicadores nacional'!$A$2:$G$24,7,FALSE)</f>
        <v>abajo</v>
      </c>
      <c r="H4769" s="9">
        <f>VLOOKUP(C4769,'data indicadores nacional'!$A$2:$F$24,6,FALSE)</f>
        <v>3.4897517565506893</v>
      </c>
      <c r="I4769" s="5" t="str">
        <f t="shared" si="370"/>
        <v>alarma</v>
      </c>
      <c r="J4769" s="5">
        <f t="shared" si="371"/>
        <v>1</v>
      </c>
      <c r="K4769" s="5">
        <f t="shared" si="372"/>
        <v>0</v>
      </c>
      <c r="L4769" s="5">
        <f t="shared" si="373"/>
        <v>1</v>
      </c>
      <c r="N4769" s="8">
        <f>VLOOKUP(C4769,'data indicadores nacional'!$A$2:$J$24,10,FALSE)</f>
        <v>61</v>
      </c>
      <c r="O4769" t="str">
        <f t="shared" si="374"/>
        <v xml:space="preserve"> </v>
      </c>
    </row>
    <row r="4770" spans="1:15">
      <c r="A4770" t="s">
        <v>114</v>
      </c>
      <c r="B4770" t="s">
        <v>612</v>
      </c>
      <c r="C4770" t="s">
        <v>99</v>
      </c>
      <c r="D4770" s="8">
        <v>37.84450843274373</v>
      </c>
      <c r="E4770" s="8">
        <v>28.442437923250562</v>
      </c>
      <c r="F4770" s="8">
        <v>28.391167192429023</v>
      </c>
      <c r="G4770" t="str">
        <f>VLOOKUP(C4770,'data indicadores nacional'!$A$2:$G$24,7,FALSE)</f>
        <v>abajo</v>
      </c>
      <c r="H4770" s="9">
        <f>VLOOKUP(C4770,'data indicadores nacional'!$A$2:$F$24,6,FALSE)</f>
        <v>7.5200278194544445</v>
      </c>
      <c r="I4770" s="5" t="str">
        <f t="shared" si="370"/>
        <v xml:space="preserve"> </v>
      </c>
      <c r="J4770" s="5">
        <f t="shared" si="371"/>
        <v>1</v>
      </c>
      <c r="K4770" s="5">
        <f t="shared" si="372"/>
        <v>0</v>
      </c>
      <c r="L4770" s="5">
        <f t="shared" si="373"/>
        <v>1</v>
      </c>
      <c r="N4770" s="8">
        <f>VLOOKUP(C4770,'data indicadores nacional'!$A$2:$J$24,10,FALSE)</f>
        <v>61</v>
      </c>
      <c r="O4770" t="str">
        <f t="shared" si="374"/>
        <v xml:space="preserve"> </v>
      </c>
    </row>
    <row r="4771" spans="1:15">
      <c r="A4771" t="s">
        <v>114</v>
      </c>
      <c r="B4771" t="s">
        <v>612</v>
      </c>
      <c r="C4771" t="s">
        <v>100</v>
      </c>
      <c r="D4771" s="8">
        <v>16.597510373443985</v>
      </c>
      <c r="F4771" s="8">
        <v>5.0167224080267561</v>
      </c>
      <c r="G4771" t="str">
        <f>VLOOKUP(C4771,'data indicadores nacional'!$A$2:$G$24,7,FALSE)</f>
        <v>abajo</v>
      </c>
      <c r="H4771" s="9">
        <f>VLOOKUP(C4771,'data indicadores nacional'!$A$2:$F$24,6,FALSE)</f>
        <v>1.7895311097465236</v>
      </c>
      <c r="I4771" s="5" t="str">
        <f t="shared" si="370"/>
        <v>alarma</v>
      </c>
      <c r="J4771" s="5">
        <f t="shared" si="371"/>
        <v>1</v>
      </c>
      <c r="K4771" s="5">
        <f t="shared" si="372"/>
        <v>0</v>
      </c>
      <c r="L4771" s="5">
        <f t="shared" si="373"/>
        <v>1</v>
      </c>
      <c r="N4771" s="8">
        <f>VLOOKUP(C4771,'data indicadores nacional'!$A$2:$J$24,10,FALSE)</f>
        <v>15</v>
      </c>
      <c r="O4771" t="str">
        <f t="shared" si="374"/>
        <v xml:space="preserve"> </v>
      </c>
    </row>
    <row r="4772" spans="1:15">
      <c r="A4772" t="s">
        <v>114</v>
      </c>
      <c r="B4772" t="s">
        <v>612</v>
      </c>
      <c r="C4772" t="s">
        <v>101</v>
      </c>
      <c r="D4772" s="8">
        <v>11.065006915629322</v>
      </c>
      <c r="F4772" s="8">
        <v>3.3444816053511706</v>
      </c>
      <c r="G4772" t="str">
        <f>VLOOKUP(C4772,'data indicadores nacional'!$A$2:$G$24,7,FALSE)</f>
        <v>abajo</v>
      </c>
      <c r="H4772" s="9">
        <f>VLOOKUP(C4772,'data indicadores nacional'!$A$2:$F$24,6,FALSE)</f>
        <v>1.3238688071947835</v>
      </c>
      <c r="I4772" s="5" t="str">
        <f t="shared" si="370"/>
        <v>alarma</v>
      </c>
      <c r="J4772" s="5">
        <f t="shared" si="371"/>
        <v>1</v>
      </c>
      <c r="K4772" s="5">
        <f t="shared" si="372"/>
        <v>0</v>
      </c>
      <c r="L4772" s="5">
        <f t="shared" si="373"/>
        <v>1</v>
      </c>
      <c r="N4772" s="8">
        <f>VLOOKUP(C4772,'data indicadores nacional'!$A$2:$J$24,10,FALSE)</f>
        <v>12</v>
      </c>
      <c r="O4772" t="str">
        <f t="shared" si="374"/>
        <v xml:space="preserve"> </v>
      </c>
    </row>
    <row r="4773" spans="1:15">
      <c r="A4773" t="s">
        <v>114</v>
      </c>
      <c r="B4773" t="s">
        <v>612</v>
      </c>
      <c r="C4773" t="s">
        <v>102</v>
      </c>
      <c r="D4773" s="8">
        <v>8.4709868699703517</v>
      </c>
      <c r="G4773" t="str">
        <f>VLOOKUP(C4773,'data indicadores nacional'!$A$2:$G$24,7,FALSE)</f>
        <v>abajo</v>
      </c>
      <c r="H4773" s="9">
        <f>VLOOKUP(C4773,'data indicadores nacional'!$A$2:$F$24,6,FALSE)</f>
        <v>1.6226293498102424</v>
      </c>
      <c r="I4773" s="5" t="str">
        <f t="shared" si="370"/>
        <v xml:space="preserve"> </v>
      </c>
      <c r="J4773" s="5">
        <f t="shared" si="371"/>
        <v>1</v>
      </c>
      <c r="K4773" s="5">
        <f t="shared" si="372"/>
        <v>0</v>
      </c>
      <c r="L4773" s="5">
        <f t="shared" si="373"/>
        <v>1</v>
      </c>
      <c r="N4773" s="8" t="str">
        <f>VLOOKUP(C4773,'data indicadores nacional'!$A$2:$J$24,10,FALSE)</f>
        <v>-</v>
      </c>
      <c r="O4773" t="str">
        <f t="shared" si="374"/>
        <v xml:space="preserve"> </v>
      </c>
    </row>
    <row r="4774" spans="1:15">
      <c r="A4774" t="s">
        <v>114</v>
      </c>
      <c r="B4774" t="s">
        <v>612</v>
      </c>
      <c r="C4774" t="s">
        <v>103</v>
      </c>
      <c r="D4774" s="8">
        <v>8.4709868699703517</v>
      </c>
      <c r="G4774" t="str">
        <f>VLOOKUP(C4774,'data indicadores nacional'!$A$2:$G$24,7,FALSE)</f>
        <v>abajo</v>
      </c>
      <c r="H4774" s="9">
        <f>VLOOKUP(C4774,'data indicadores nacional'!$A$2:$F$24,6,FALSE)</f>
        <v>4.9638210683068253</v>
      </c>
      <c r="I4774" s="5" t="str">
        <f t="shared" si="370"/>
        <v xml:space="preserve"> </v>
      </c>
      <c r="J4774" s="5">
        <f t="shared" si="371"/>
        <v>1</v>
      </c>
      <c r="K4774" s="5">
        <f t="shared" si="372"/>
        <v>0</v>
      </c>
      <c r="L4774" s="5">
        <f t="shared" si="373"/>
        <v>1</v>
      </c>
      <c r="N4774" s="8">
        <f>VLOOKUP(C4774,'data indicadores nacional'!$A$2:$J$24,10,FALSE)</f>
        <v>8.9</v>
      </c>
      <c r="O4774" t="str">
        <f t="shared" si="374"/>
        <v xml:space="preserve"> </v>
      </c>
    </row>
    <row r="4775" spans="1:15">
      <c r="A4775" t="s">
        <v>114</v>
      </c>
      <c r="B4775" t="s">
        <v>612</v>
      </c>
      <c r="C4775" t="s">
        <v>104</v>
      </c>
      <c r="D4775" s="8">
        <v>8.2644628099173563</v>
      </c>
      <c r="E4775" s="8">
        <v>3.8167938931297707</v>
      </c>
      <c r="F4775" s="8">
        <v>4.9916805324459235</v>
      </c>
      <c r="G4775" t="str">
        <f>VLOOKUP(C4775,'data indicadores nacional'!$A$2:$G$24,7,FALSE)</f>
        <v>abajo</v>
      </c>
      <c r="H4775" s="9">
        <f>VLOOKUP(C4775,'data indicadores nacional'!$A$2:$F$24,6,FALSE)</f>
        <v>0.3966802220902198</v>
      </c>
      <c r="I4775" s="5" t="str">
        <f t="shared" si="370"/>
        <v>alarma</v>
      </c>
      <c r="J4775" s="5">
        <f t="shared" si="371"/>
        <v>1</v>
      </c>
      <c r="K4775" s="5">
        <f t="shared" si="372"/>
        <v>0</v>
      </c>
      <c r="L4775" s="5">
        <f t="shared" si="373"/>
        <v>1</v>
      </c>
      <c r="N4775" s="8">
        <f>VLOOKUP(C4775,'data indicadores nacional'!$A$2:$J$24,10,FALSE)</f>
        <v>12</v>
      </c>
      <c r="O4775" t="str">
        <f t="shared" si="374"/>
        <v xml:space="preserve"> </v>
      </c>
    </row>
    <row r="4776" spans="1:15">
      <c r="A4776" t="s">
        <v>114</v>
      </c>
      <c r="B4776" t="s">
        <v>612</v>
      </c>
      <c r="C4776" t="s">
        <v>105</v>
      </c>
      <c r="D4776" s="8">
        <v>16.941973739940703</v>
      </c>
      <c r="G4776" t="str">
        <f>VLOOKUP(C4776,'data indicadores nacional'!$A$2:$G$24,7,FALSE)</f>
        <v>abajo</v>
      </c>
      <c r="H4776" s="9">
        <f>VLOOKUP(C4776,'data indicadores nacional'!$A$2:$F$24,6,FALSE)</f>
        <v>1.2536970118415909</v>
      </c>
      <c r="I4776" s="5" t="str">
        <f t="shared" si="370"/>
        <v xml:space="preserve"> </v>
      </c>
      <c r="J4776" s="5">
        <f t="shared" si="371"/>
        <v>1</v>
      </c>
      <c r="K4776" s="5">
        <f t="shared" si="372"/>
        <v>0</v>
      </c>
      <c r="L4776" s="5">
        <f t="shared" si="373"/>
        <v>1</v>
      </c>
      <c r="N4776" s="8">
        <f>VLOOKUP(C4776,'data indicadores nacional'!$A$2:$J$24,10,FALSE)</f>
        <v>4.0773685948219525</v>
      </c>
      <c r="O4776" t="str">
        <f t="shared" si="374"/>
        <v xml:space="preserve"> </v>
      </c>
    </row>
    <row r="4777" spans="1:15">
      <c r="A4777" t="s">
        <v>114</v>
      </c>
      <c r="B4777" t="s">
        <v>613</v>
      </c>
      <c r="C4777" t="s">
        <v>88</v>
      </c>
      <c r="D4777" s="8">
        <v>3.79746835443038</v>
      </c>
      <c r="E4777" s="8">
        <v>5.982905982905983</v>
      </c>
      <c r="F4777" s="8">
        <v>3.4188034188034191</v>
      </c>
      <c r="G4777" t="str">
        <f>VLOOKUP(C4777,'data indicadores nacional'!$A$2:$G$24,7,FALSE)</f>
        <v>abajo</v>
      </c>
      <c r="H4777" s="9">
        <f>VLOOKUP(C4777,'data indicadores nacional'!$A$2:$F$24,6,FALSE)</f>
        <v>0.25026441121950321</v>
      </c>
      <c r="I4777" s="5" t="str">
        <f t="shared" si="370"/>
        <v xml:space="preserve"> </v>
      </c>
      <c r="J4777" s="5">
        <f t="shared" si="371"/>
        <v>1</v>
      </c>
      <c r="K4777" s="5">
        <f t="shared" si="372"/>
        <v>0</v>
      </c>
      <c r="L4777" s="5">
        <f t="shared" si="373"/>
        <v>1</v>
      </c>
      <c r="N4777" s="8">
        <f>VLOOKUP(C4777,'data indicadores nacional'!$A$2:$J$24,10,FALSE)</f>
        <v>10</v>
      </c>
      <c r="O4777" t="str">
        <f t="shared" si="374"/>
        <v xml:space="preserve"> </v>
      </c>
    </row>
    <row r="4778" spans="1:15">
      <c r="A4778" t="s">
        <v>114</v>
      </c>
      <c r="B4778" t="s">
        <v>613</v>
      </c>
      <c r="C4778" t="s">
        <v>89</v>
      </c>
      <c r="D4778" s="8">
        <v>94.512195121951208</v>
      </c>
      <c r="E4778" s="8">
        <v>82.926829268292678</v>
      </c>
      <c r="F4778" s="8">
        <v>80.800000000000011</v>
      </c>
      <c r="G4778" t="str">
        <f>VLOOKUP(C4778,'data indicadores nacional'!$A$2:$G$24,7,FALSE)</f>
        <v>arriba</v>
      </c>
      <c r="H4778" s="9">
        <f>VLOOKUP(C4778,'data indicadores nacional'!$A$2:$F$24,6,FALSE)</f>
        <v>2.7490434366534529</v>
      </c>
      <c r="I4778" s="5" t="str">
        <f t="shared" si="370"/>
        <v>alarma</v>
      </c>
      <c r="J4778" s="5">
        <f t="shared" si="371"/>
        <v>0</v>
      </c>
      <c r="K4778" s="5">
        <f t="shared" si="372"/>
        <v>1</v>
      </c>
      <c r="L4778" s="5">
        <f t="shared" si="373"/>
        <v>1</v>
      </c>
      <c r="N4778" s="8">
        <f>VLOOKUP(C4778,'data indicadores nacional'!$A$2:$J$24,10,FALSE)</f>
        <v>95</v>
      </c>
      <c r="O4778" t="str">
        <f t="shared" si="374"/>
        <v>alarma</v>
      </c>
    </row>
    <row r="4779" spans="1:15">
      <c r="A4779" t="s">
        <v>114</v>
      </c>
      <c r="B4779" t="s">
        <v>613</v>
      </c>
      <c r="C4779" t="s">
        <v>90</v>
      </c>
      <c r="F4779" s="8">
        <v>100</v>
      </c>
      <c r="G4779" t="str">
        <f>VLOOKUP(C4779,'data indicadores nacional'!$A$2:$G$24,7,FALSE)</f>
        <v>abajo</v>
      </c>
      <c r="H4779" s="9">
        <f>VLOOKUP(C4779,'data indicadores nacional'!$A$2:$F$24,6,FALSE)</f>
        <v>2.2832114202799096</v>
      </c>
      <c r="I4779" s="5" t="str">
        <f t="shared" si="370"/>
        <v>alarma</v>
      </c>
      <c r="J4779" s="5">
        <f t="shared" si="371"/>
        <v>0</v>
      </c>
      <c r="K4779" s="5">
        <f t="shared" si="372"/>
        <v>1</v>
      </c>
      <c r="L4779" s="5">
        <f t="shared" si="373"/>
        <v>1</v>
      </c>
      <c r="N4779" s="8" t="str">
        <f>VLOOKUP(C4779,'data indicadores nacional'!$A$2:$J$24,10,FALSE)</f>
        <v>-</v>
      </c>
      <c r="O4779" t="str">
        <f t="shared" si="374"/>
        <v xml:space="preserve"> </v>
      </c>
    </row>
    <row r="4780" spans="1:15">
      <c r="A4780" t="s">
        <v>114</v>
      </c>
      <c r="B4780" t="s">
        <v>613</v>
      </c>
      <c r="C4780" t="s">
        <v>91</v>
      </c>
      <c r="D4780" s="8">
        <v>95.480225988700568</v>
      </c>
      <c r="E4780" s="8">
        <v>91.869918699186996</v>
      </c>
      <c r="F4780" s="8">
        <v>76.923076923076934</v>
      </c>
      <c r="G4780" t="str">
        <f>VLOOKUP(C4780,'data indicadores nacional'!$A$2:$G$24,7,FALSE)</f>
        <v>arriba</v>
      </c>
      <c r="H4780" s="9">
        <f>VLOOKUP(C4780,'data indicadores nacional'!$A$2:$F$24,6,FALSE)</f>
        <v>0.72595219758941765</v>
      </c>
      <c r="I4780" s="5" t="str">
        <f t="shared" si="370"/>
        <v>alarma</v>
      </c>
      <c r="J4780" s="5">
        <f t="shared" si="371"/>
        <v>0</v>
      </c>
      <c r="K4780" s="5">
        <f t="shared" si="372"/>
        <v>1</v>
      </c>
      <c r="L4780" s="5">
        <f t="shared" si="373"/>
        <v>1</v>
      </c>
      <c r="N4780" s="8" t="str">
        <f>VLOOKUP(C4780,'data indicadores nacional'!$A$2:$J$24,10,FALSE)</f>
        <v>-</v>
      </c>
      <c r="O4780" t="str">
        <f t="shared" si="374"/>
        <v xml:space="preserve"> </v>
      </c>
    </row>
    <row r="4781" spans="1:15">
      <c r="A4781" t="s">
        <v>114</v>
      </c>
      <c r="B4781" t="s">
        <v>613</v>
      </c>
      <c r="C4781" t="s">
        <v>94</v>
      </c>
      <c r="D4781" s="8">
        <v>4.8361581920903953</v>
      </c>
      <c r="E4781" s="8">
        <v>6.1463414634146343</v>
      </c>
      <c r="F4781" s="8">
        <v>5.3076923076923075</v>
      </c>
      <c r="G4781" t="str">
        <f>VLOOKUP(C4781,'data indicadores nacional'!$A$2:$G$24,7,FALSE)</f>
        <v>arriba</v>
      </c>
      <c r="H4781" s="9">
        <f>VLOOKUP(C4781,'data indicadores nacional'!$A$2:$F$24,6,FALSE)</f>
        <v>0.23219145011705353</v>
      </c>
      <c r="I4781" s="5" t="str">
        <f t="shared" si="370"/>
        <v>alarma</v>
      </c>
      <c r="J4781" s="5">
        <f t="shared" si="371"/>
        <v>1</v>
      </c>
      <c r="K4781" s="5">
        <f t="shared" si="372"/>
        <v>0</v>
      </c>
      <c r="L4781" s="5">
        <f t="shared" si="373"/>
        <v>1</v>
      </c>
      <c r="N4781" s="8" t="str">
        <f>VLOOKUP(C4781,'data indicadores nacional'!$A$2:$J$24,10,FALSE)</f>
        <v>-</v>
      </c>
      <c r="O4781" t="str">
        <f t="shared" si="374"/>
        <v xml:space="preserve"> </v>
      </c>
    </row>
    <row r="4782" spans="1:15">
      <c r="A4782" t="s">
        <v>114</v>
      </c>
      <c r="B4782" t="s">
        <v>613</v>
      </c>
      <c r="C4782" t="s">
        <v>95</v>
      </c>
      <c r="D4782" s="8">
        <v>14.942528735632186</v>
      </c>
      <c r="E4782" s="8">
        <v>4.0650406504065035</v>
      </c>
      <c r="F4782" s="8">
        <v>9.79020979020979</v>
      </c>
      <c r="G4782" t="str">
        <f>VLOOKUP(C4782,'data indicadores nacional'!$A$2:$G$24,7,FALSE)</f>
        <v>abajo</v>
      </c>
      <c r="H4782" s="9">
        <f>VLOOKUP(C4782,'data indicadores nacional'!$A$2:$F$24,6,FALSE)</f>
        <v>1.7199886991149187</v>
      </c>
      <c r="I4782" s="5" t="str">
        <f t="shared" si="370"/>
        <v>alarma</v>
      </c>
      <c r="J4782" s="5">
        <f t="shared" si="371"/>
        <v>1</v>
      </c>
      <c r="K4782" s="5">
        <f t="shared" si="372"/>
        <v>0</v>
      </c>
      <c r="L4782" s="5">
        <f t="shared" si="373"/>
        <v>1</v>
      </c>
      <c r="N4782" s="8">
        <f>VLOOKUP(C4782,'data indicadores nacional'!$A$2:$J$24,10,FALSE)</f>
        <v>15</v>
      </c>
      <c r="O4782" t="str">
        <f t="shared" si="374"/>
        <v xml:space="preserve"> </v>
      </c>
    </row>
    <row r="4783" spans="1:15">
      <c r="A4783" t="s">
        <v>114</v>
      </c>
      <c r="B4783" t="s">
        <v>613</v>
      </c>
      <c r="C4783" t="s">
        <v>97</v>
      </c>
      <c r="D4783" s="8">
        <v>0.43840420868040336</v>
      </c>
      <c r="F4783" s="8">
        <v>0.35561877667140829</v>
      </c>
      <c r="G4783" t="str">
        <f>VLOOKUP(C4783,'data indicadores nacional'!$A$2:$G$24,7,FALSE)</f>
        <v>abajo</v>
      </c>
      <c r="H4783" s="9">
        <f>VLOOKUP(C4783,'data indicadores nacional'!$A$2:$F$24,6,FALSE)</f>
        <v>0.35698528124504503</v>
      </c>
      <c r="I4783" s="5" t="str">
        <f t="shared" si="370"/>
        <v>alarma</v>
      </c>
      <c r="J4783" s="5">
        <f t="shared" si="371"/>
        <v>1</v>
      </c>
      <c r="K4783" s="5">
        <f t="shared" si="372"/>
        <v>0</v>
      </c>
      <c r="L4783" s="5">
        <f t="shared" si="373"/>
        <v>1</v>
      </c>
      <c r="N4783" s="8">
        <f>VLOOKUP(C4783,'data indicadores nacional'!$A$2:$J$24,10,FALSE)</f>
        <v>61</v>
      </c>
      <c r="O4783" t="str">
        <f t="shared" si="374"/>
        <v xml:space="preserve"> </v>
      </c>
    </row>
    <row r="4784" spans="1:15">
      <c r="A4784" t="s">
        <v>114</v>
      </c>
      <c r="B4784" t="s">
        <v>613</v>
      </c>
      <c r="C4784" t="s">
        <v>98</v>
      </c>
      <c r="D4784" s="8">
        <v>11.956001912960305</v>
      </c>
      <c r="E4784" s="8">
        <v>3.7043897017966287</v>
      </c>
      <c r="F4784" s="8">
        <v>4.1879096868171883</v>
      </c>
      <c r="G4784" t="str">
        <f>VLOOKUP(C4784,'data indicadores nacional'!$A$2:$G$24,7,FALSE)</f>
        <v>abajo</v>
      </c>
      <c r="H4784" s="9">
        <f>VLOOKUP(C4784,'data indicadores nacional'!$A$2:$F$24,6,FALSE)</f>
        <v>3.4897517565506893</v>
      </c>
      <c r="I4784" s="5" t="str">
        <f t="shared" si="370"/>
        <v>alarma</v>
      </c>
      <c r="J4784" s="5">
        <f t="shared" si="371"/>
        <v>1</v>
      </c>
      <c r="K4784" s="5">
        <f t="shared" si="372"/>
        <v>0</v>
      </c>
      <c r="L4784" s="5">
        <f t="shared" si="373"/>
        <v>1</v>
      </c>
      <c r="N4784" s="8">
        <f>VLOOKUP(C4784,'data indicadores nacional'!$A$2:$J$24,10,FALSE)</f>
        <v>61</v>
      </c>
      <c r="O4784" t="str">
        <f t="shared" si="374"/>
        <v xml:space="preserve"> </v>
      </c>
    </row>
    <row r="4785" spans="1:15">
      <c r="A4785" t="s">
        <v>114</v>
      </c>
      <c r="B4785" t="s">
        <v>613</v>
      </c>
      <c r="C4785" t="s">
        <v>99</v>
      </c>
      <c r="D4785" s="8">
        <v>25.775907417148868</v>
      </c>
      <c r="E4785" s="8">
        <v>7.5872534142640369</v>
      </c>
      <c r="F4785" s="8">
        <v>8.2089552238805972</v>
      </c>
      <c r="G4785" t="str">
        <f>VLOOKUP(C4785,'data indicadores nacional'!$A$2:$G$24,7,FALSE)</f>
        <v>abajo</v>
      </c>
      <c r="H4785" s="9">
        <f>VLOOKUP(C4785,'data indicadores nacional'!$A$2:$F$24,6,FALSE)</f>
        <v>7.5200278194544445</v>
      </c>
      <c r="I4785" s="5" t="str">
        <f t="shared" si="370"/>
        <v>alarma</v>
      </c>
      <c r="J4785" s="5">
        <f t="shared" si="371"/>
        <v>1</v>
      </c>
      <c r="K4785" s="5">
        <f t="shared" si="372"/>
        <v>0</v>
      </c>
      <c r="L4785" s="5">
        <f t="shared" si="373"/>
        <v>1</v>
      </c>
      <c r="N4785" s="8">
        <f>VLOOKUP(C4785,'data indicadores nacional'!$A$2:$J$24,10,FALSE)</f>
        <v>61</v>
      </c>
      <c r="O4785" t="str">
        <f t="shared" si="374"/>
        <v xml:space="preserve"> </v>
      </c>
    </row>
    <row r="4786" spans="1:15">
      <c r="A4786" t="s">
        <v>114</v>
      </c>
      <c r="B4786" t="s">
        <v>613</v>
      </c>
      <c r="C4786" t="s">
        <v>100</v>
      </c>
      <c r="E4786" s="8">
        <v>8.1300813008130088</v>
      </c>
      <c r="G4786" t="str">
        <f>VLOOKUP(C4786,'data indicadores nacional'!$A$2:$G$24,7,FALSE)</f>
        <v>abajo</v>
      </c>
      <c r="H4786" s="9">
        <f>VLOOKUP(C4786,'data indicadores nacional'!$A$2:$F$24,6,FALSE)</f>
        <v>1.7895311097465236</v>
      </c>
      <c r="I4786" s="5" t="str">
        <f t="shared" si="370"/>
        <v xml:space="preserve"> </v>
      </c>
      <c r="J4786" s="5">
        <f t="shared" si="371"/>
        <v>0</v>
      </c>
      <c r="K4786" s="5">
        <f t="shared" si="372"/>
        <v>0</v>
      </c>
      <c r="L4786" s="5">
        <f t="shared" si="373"/>
        <v>0</v>
      </c>
      <c r="N4786" s="8">
        <f>VLOOKUP(C4786,'data indicadores nacional'!$A$2:$J$24,10,FALSE)</f>
        <v>15</v>
      </c>
      <c r="O4786" t="str">
        <f t="shared" si="374"/>
        <v xml:space="preserve"> </v>
      </c>
    </row>
    <row r="4787" spans="1:15">
      <c r="A4787" t="s">
        <v>114</v>
      </c>
      <c r="B4787" t="s">
        <v>613</v>
      </c>
      <c r="C4787" t="s">
        <v>101</v>
      </c>
      <c r="E4787" s="8">
        <v>8.1300813008130088</v>
      </c>
      <c r="G4787" t="str">
        <f>VLOOKUP(C4787,'data indicadores nacional'!$A$2:$G$24,7,FALSE)</f>
        <v>abajo</v>
      </c>
      <c r="H4787" s="9">
        <f>VLOOKUP(C4787,'data indicadores nacional'!$A$2:$F$24,6,FALSE)</f>
        <v>1.3238688071947835</v>
      </c>
      <c r="I4787" s="5" t="str">
        <f t="shared" si="370"/>
        <v xml:space="preserve"> </v>
      </c>
      <c r="J4787" s="5">
        <f t="shared" si="371"/>
        <v>0</v>
      </c>
      <c r="K4787" s="5">
        <f t="shared" si="372"/>
        <v>0</v>
      </c>
      <c r="L4787" s="5">
        <f t="shared" si="373"/>
        <v>0</v>
      </c>
      <c r="N4787" s="8">
        <f>VLOOKUP(C4787,'data indicadores nacional'!$A$2:$J$24,10,FALSE)</f>
        <v>12</v>
      </c>
      <c r="O4787" t="str">
        <f t="shared" si="374"/>
        <v xml:space="preserve"> </v>
      </c>
    </row>
    <row r="4788" spans="1:15">
      <c r="A4788" t="s">
        <v>114</v>
      </c>
      <c r="B4788" t="s">
        <v>613</v>
      </c>
      <c r="C4788" t="s">
        <v>104</v>
      </c>
      <c r="E4788" s="8">
        <v>8.1300813008130088</v>
      </c>
      <c r="F4788" s="8">
        <v>13.793103448275861</v>
      </c>
      <c r="G4788" t="str">
        <f>VLOOKUP(C4788,'data indicadores nacional'!$A$2:$G$24,7,FALSE)</f>
        <v>abajo</v>
      </c>
      <c r="H4788" s="9">
        <f>VLOOKUP(C4788,'data indicadores nacional'!$A$2:$F$24,6,FALSE)</f>
        <v>0.3966802220902198</v>
      </c>
      <c r="I4788" s="5" t="str">
        <f t="shared" si="370"/>
        <v>alarma</v>
      </c>
      <c r="J4788" s="5">
        <f t="shared" si="371"/>
        <v>0</v>
      </c>
      <c r="K4788" s="5">
        <f t="shared" si="372"/>
        <v>1</v>
      </c>
      <c r="L4788" s="5">
        <f t="shared" si="373"/>
        <v>1</v>
      </c>
      <c r="N4788" s="8">
        <f>VLOOKUP(C4788,'data indicadores nacional'!$A$2:$J$24,10,FALSE)</f>
        <v>12</v>
      </c>
      <c r="O4788" t="str">
        <f t="shared" si="374"/>
        <v>alarma</v>
      </c>
    </row>
    <row r="4789" spans="1:15">
      <c r="A4789" t="s">
        <v>114</v>
      </c>
      <c r="B4789" t="s">
        <v>614</v>
      </c>
      <c r="C4789" t="s">
        <v>88</v>
      </c>
      <c r="D4789" s="8">
        <v>0.97087378640776689</v>
      </c>
      <c r="E4789" s="8">
        <v>0.68965517241379315</v>
      </c>
      <c r="F4789" s="8">
        <v>3.4782608695652173</v>
      </c>
      <c r="G4789" t="str">
        <f>VLOOKUP(C4789,'data indicadores nacional'!$A$2:$G$24,7,FALSE)</f>
        <v>abajo</v>
      </c>
      <c r="H4789" s="9">
        <f>VLOOKUP(C4789,'data indicadores nacional'!$A$2:$F$24,6,FALSE)</f>
        <v>0.25026441121950321</v>
      </c>
      <c r="I4789" s="5" t="str">
        <f t="shared" si="370"/>
        <v>alarma</v>
      </c>
      <c r="J4789" s="5">
        <f t="shared" si="371"/>
        <v>0</v>
      </c>
      <c r="K4789" s="5">
        <f t="shared" si="372"/>
        <v>1</v>
      </c>
      <c r="L4789" s="5">
        <f t="shared" si="373"/>
        <v>1</v>
      </c>
      <c r="N4789" s="8">
        <f>VLOOKUP(C4789,'data indicadores nacional'!$A$2:$J$24,10,FALSE)</f>
        <v>10</v>
      </c>
      <c r="O4789" t="str">
        <f t="shared" si="374"/>
        <v xml:space="preserve"> </v>
      </c>
    </row>
    <row r="4790" spans="1:15">
      <c r="A4790" t="s">
        <v>114</v>
      </c>
      <c r="B4790" t="s">
        <v>614</v>
      </c>
      <c r="C4790" t="s">
        <v>89</v>
      </c>
      <c r="D4790" s="8">
        <v>75.342465753424662</v>
      </c>
      <c r="E4790" s="8">
        <v>87.074829931972786</v>
      </c>
      <c r="F4790" s="8">
        <v>81.147540983606561</v>
      </c>
      <c r="G4790" t="str">
        <f>VLOOKUP(C4790,'data indicadores nacional'!$A$2:$G$24,7,FALSE)</f>
        <v>arriba</v>
      </c>
      <c r="H4790" s="9">
        <f>VLOOKUP(C4790,'data indicadores nacional'!$A$2:$F$24,6,FALSE)</f>
        <v>2.7490434366534529</v>
      </c>
      <c r="I4790" s="5" t="str">
        <f t="shared" si="370"/>
        <v>alarma</v>
      </c>
      <c r="J4790" s="5">
        <f t="shared" si="371"/>
        <v>1</v>
      </c>
      <c r="K4790" s="5">
        <f t="shared" si="372"/>
        <v>0</v>
      </c>
      <c r="L4790" s="5">
        <f t="shared" si="373"/>
        <v>1</v>
      </c>
      <c r="N4790" s="8">
        <f>VLOOKUP(C4790,'data indicadores nacional'!$A$2:$J$24,10,FALSE)</f>
        <v>95</v>
      </c>
      <c r="O4790" t="str">
        <f t="shared" si="374"/>
        <v>alarma</v>
      </c>
    </row>
    <row r="4791" spans="1:15">
      <c r="A4791" t="s">
        <v>114</v>
      </c>
      <c r="B4791" t="s">
        <v>614</v>
      </c>
      <c r="C4791" t="s">
        <v>90</v>
      </c>
      <c r="D4791" s="8">
        <v>100</v>
      </c>
      <c r="E4791" s="8">
        <v>100</v>
      </c>
      <c r="F4791" s="8">
        <v>100</v>
      </c>
      <c r="G4791" t="str">
        <f>VLOOKUP(C4791,'data indicadores nacional'!$A$2:$G$24,7,FALSE)</f>
        <v>abajo</v>
      </c>
      <c r="H4791" s="9">
        <f>VLOOKUP(C4791,'data indicadores nacional'!$A$2:$F$24,6,FALSE)</f>
        <v>2.2832114202799096</v>
      </c>
      <c r="I4791" s="5" t="str">
        <f t="shared" si="370"/>
        <v xml:space="preserve"> </v>
      </c>
      <c r="J4791" s="5">
        <f t="shared" si="371"/>
        <v>0</v>
      </c>
      <c r="K4791" s="5">
        <f t="shared" si="372"/>
        <v>0</v>
      </c>
      <c r="L4791" s="5">
        <f t="shared" si="373"/>
        <v>0</v>
      </c>
      <c r="N4791" s="8" t="str">
        <f>VLOOKUP(C4791,'data indicadores nacional'!$A$2:$J$24,10,FALSE)</f>
        <v>-</v>
      </c>
      <c r="O4791" t="str">
        <f t="shared" si="374"/>
        <v xml:space="preserve"> </v>
      </c>
    </row>
    <row r="4792" spans="1:15">
      <c r="A4792" t="s">
        <v>114</v>
      </c>
      <c r="B4792" t="s">
        <v>614</v>
      </c>
      <c r="C4792" t="s">
        <v>91</v>
      </c>
      <c r="D4792" s="8">
        <v>97.737556561085967</v>
      </c>
      <c r="E4792" s="8">
        <v>96.598639455782305</v>
      </c>
      <c r="F4792" s="8">
        <v>90.551181102362193</v>
      </c>
      <c r="G4792" t="str">
        <f>VLOOKUP(C4792,'data indicadores nacional'!$A$2:$G$24,7,FALSE)</f>
        <v>arriba</v>
      </c>
      <c r="H4792" s="9">
        <f>VLOOKUP(C4792,'data indicadores nacional'!$A$2:$F$24,6,FALSE)</f>
        <v>0.72595219758941765</v>
      </c>
      <c r="I4792" s="5" t="str">
        <f t="shared" si="370"/>
        <v>alarma</v>
      </c>
      <c r="J4792" s="5">
        <f t="shared" si="371"/>
        <v>0</v>
      </c>
      <c r="K4792" s="5">
        <f t="shared" si="372"/>
        <v>1</v>
      </c>
      <c r="L4792" s="5">
        <f t="shared" si="373"/>
        <v>1</v>
      </c>
      <c r="N4792" s="8" t="str">
        <f>VLOOKUP(C4792,'data indicadores nacional'!$A$2:$J$24,10,FALSE)</f>
        <v>-</v>
      </c>
      <c r="O4792" t="str">
        <f t="shared" si="374"/>
        <v xml:space="preserve"> </v>
      </c>
    </row>
    <row r="4793" spans="1:15">
      <c r="A4793" t="s">
        <v>114</v>
      </c>
      <c r="B4793" t="s">
        <v>614</v>
      </c>
      <c r="C4793" t="s">
        <v>92</v>
      </c>
      <c r="D4793" s="8">
        <v>0.45248868778280549</v>
      </c>
      <c r="G4793" t="str">
        <f>VLOOKUP(C4793,'data indicadores nacional'!$A$2:$G$24,7,FALSE)</f>
        <v>abajo</v>
      </c>
      <c r="H4793" s="9">
        <f>VLOOKUP(C4793,'data indicadores nacional'!$A$2:$F$24,6,FALSE)</f>
        <v>2.5040710609700474</v>
      </c>
      <c r="I4793" s="5" t="str">
        <f t="shared" si="370"/>
        <v xml:space="preserve"> </v>
      </c>
      <c r="J4793" s="5">
        <f t="shared" si="371"/>
        <v>1</v>
      </c>
      <c r="K4793" s="5">
        <f t="shared" si="372"/>
        <v>0</v>
      </c>
      <c r="L4793" s="5">
        <f t="shared" si="373"/>
        <v>1</v>
      </c>
      <c r="N4793" s="8" t="str">
        <f>VLOOKUP(C4793,'data indicadores nacional'!$A$2:$J$24,10,FALSE)</f>
        <v>-</v>
      </c>
      <c r="O4793" t="str">
        <f t="shared" si="374"/>
        <v xml:space="preserve"> </v>
      </c>
    </row>
    <row r="4794" spans="1:15">
      <c r="A4794" t="s">
        <v>114</v>
      </c>
      <c r="B4794" t="s">
        <v>614</v>
      </c>
      <c r="C4794" t="s">
        <v>93</v>
      </c>
      <c r="D4794" s="8">
        <v>0.45248868778280549</v>
      </c>
      <c r="F4794" s="8">
        <v>0.76923076923076927</v>
      </c>
      <c r="G4794" t="str">
        <f>VLOOKUP(C4794,'data indicadores nacional'!$A$2:$G$24,7,FALSE)</f>
        <v>abajo</v>
      </c>
      <c r="H4794" s="9">
        <f>VLOOKUP(C4794,'data indicadores nacional'!$A$2:$F$24,6,FALSE)</f>
        <v>3.3766595341714022E-2</v>
      </c>
      <c r="I4794" s="5" t="str">
        <f t="shared" si="370"/>
        <v>alarma</v>
      </c>
      <c r="J4794" s="5">
        <f t="shared" si="371"/>
        <v>0</v>
      </c>
      <c r="K4794" s="5">
        <f t="shared" si="372"/>
        <v>1</v>
      </c>
      <c r="L4794" s="5">
        <f t="shared" si="373"/>
        <v>1</v>
      </c>
      <c r="N4794" s="8">
        <f>VLOOKUP(C4794,'data indicadores nacional'!$A$2:$J$24,10,FALSE)</f>
        <v>15</v>
      </c>
      <c r="O4794" t="str">
        <f t="shared" si="374"/>
        <v xml:space="preserve"> </v>
      </c>
    </row>
    <row r="4795" spans="1:15">
      <c r="A4795" t="s">
        <v>114</v>
      </c>
      <c r="B4795" t="s">
        <v>614</v>
      </c>
      <c r="C4795" t="s">
        <v>94</v>
      </c>
      <c r="D4795" s="8">
        <v>4.6651583710407243</v>
      </c>
      <c r="E4795" s="8">
        <v>5.8775510204081636</v>
      </c>
      <c r="F4795" s="8">
        <v>5</v>
      </c>
      <c r="G4795" t="str">
        <f>VLOOKUP(C4795,'data indicadores nacional'!$A$2:$G$24,7,FALSE)</f>
        <v>arriba</v>
      </c>
      <c r="H4795" s="9">
        <f>VLOOKUP(C4795,'data indicadores nacional'!$A$2:$F$24,6,FALSE)</f>
        <v>0.23219145011705353</v>
      </c>
      <c r="I4795" s="5" t="str">
        <f t="shared" si="370"/>
        <v>alarma</v>
      </c>
      <c r="J4795" s="5">
        <f t="shared" si="371"/>
        <v>1</v>
      </c>
      <c r="K4795" s="5">
        <f t="shared" si="372"/>
        <v>0</v>
      </c>
      <c r="L4795" s="5">
        <f t="shared" si="373"/>
        <v>1</v>
      </c>
      <c r="N4795" s="8" t="str">
        <f>VLOOKUP(C4795,'data indicadores nacional'!$A$2:$J$24,10,FALSE)</f>
        <v>-</v>
      </c>
      <c r="O4795" t="str">
        <f t="shared" si="374"/>
        <v xml:space="preserve"> </v>
      </c>
    </row>
    <row r="4796" spans="1:15">
      <c r="A4796" t="s">
        <v>114</v>
      </c>
      <c r="B4796" t="s">
        <v>614</v>
      </c>
      <c r="C4796" t="s">
        <v>95</v>
      </c>
      <c r="D4796" s="8">
        <v>16.289592760180994</v>
      </c>
      <c r="E4796" s="8">
        <v>10.884353741496598</v>
      </c>
      <c r="F4796" s="8">
        <v>7.6923076923076925</v>
      </c>
      <c r="G4796" t="str">
        <f>VLOOKUP(C4796,'data indicadores nacional'!$A$2:$G$24,7,FALSE)</f>
        <v>abajo</v>
      </c>
      <c r="H4796" s="9">
        <f>VLOOKUP(C4796,'data indicadores nacional'!$A$2:$F$24,6,FALSE)</f>
        <v>1.7199886991149187</v>
      </c>
      <c r="I4796" s="5" t="str">
        <f t="shared" si="370"/>
        <v xml:space="preserve"> </v>
      </c>
      <c r="J4796" s="5">
        <f t="shared" si="371"/>
        <v>1</v>
      </c>
      <c r="K4796" s="5">
        <f t="shared" si="372"/>
        <v>0</v>
      </c>
      <c r="L4796" s="5">
        <f t="shared" si="373"/>
        <v>1</v>
      </c>
      <c r="N4796" s="8">
        <f>VLOOKUP(C4796,'data indicadores nacional'!$A$2:$J$24,10,FALSE)</f>
        <v>15</v>
      </c>
      <c r="O4796" t="str">
        <f t="shared" si="374"/>
        <v xml:space="preserve"> </v>
      </c>
    </row>
    <row r="4797" spans="1:15">
      <c r="A4797" t="s">
        <v>114</v>
      </c>
      <c r="B4797" t="s">
        <v>614</v>
      </c>
      <c r="C4797" t="s">
        <v>97</v>
      </c>
      <c r="D4797" s="8">
        <v>0.4675081813931744</v>
      </c>
      <c r="E4797" s="8">
        <v>0.58004640371229699</v>
      </c>
      <c r="F4797" s="8">
        <v>0.5803830528148578</v>
      </c>
      <c r="G4797" t="str">
        <f>VLOOKUP(C4797,'data indicadores nacional'!$A$2:$G$24,7,FALSE)</f>
        <v>abajo</v>
      </c>
      <c r="H4797" s="9">
        <f>VLOOKUP(C4797,'data indicadores nacional'!$A$2:$F$24,6,FALSE)</f>
        <v>0.35698528124504503</v>
      </c>
      <c r="I4797" s="5" t="str">
        <f t="shared" si="370"/>
        <v>alarma</v>
      </c>
      <c r="J4797" s="5">
        <f t="shared" si="371"/>
        <v>0</v>
      </c>
      <c r="K4797" s="5">
        <f t="shared" si="372"/>
        <v>1</v>
      </c>
      <c r="L4797" s="5">
        <f t="shared" si="373"/>
        <v>1</v>
      </c>
      <c r="N4797" s="8">
        <f>VLOOKUP(C4797,'data indicadores nacional'!$A$2:$J$24,10,FALSE)</f>
        <v>61</v>
      </c>
      <c r="O4797" t="str">
        <f t="shared" si="374"/>
        <v xml:space="preserve"> </v>
      </c>
    </row>
    <row r="4798" spans="1:15">
      <c r="A4798" t="s">
        <v>114</v>
      </c>
      <c r="B4798" t="s">
        <v>614</v>
      </c>
      <c r="C4798" t="s">
        <v>98</v>
      </c>
      <c r="D4798" s="8">
        <v>15.961305925030228</v>
      </c>
      <c r="E4798" s="8">
        <v>9.2509698597433587</v>
      </c>
      <c r="F4798" s="8">
        <v>5.3859964093357275</v>
      </c>
      <c r="G4798" t="str">
        <f>VLOOKUP(C4798,'data indicadores nacional'!$A$2:$G$24,7,FALSE)</f>
        <v>abajo</v>
      </c>
      <c r="H4798" s="9">
        <f>VLOOKUP(C4798,'data indicadores nacional'!$A$2:$F$24,6,FALSE)</f>
        <v>3.4897517565506893</v>
      </c>
      <c r="I4798" s="5" t="str">
        <f t="shared" si="370"/>
        <v xml:space="preserve"> </v>
      </c>
      <c r="J4798" s="5">
        <f t="shared" si="371"/>
        <v>1</v>
      </c>
      <c r="K4798" s="5">
        <f t="shared" si="372"/>
        <v>0</v>
      </c>
      <c r="L4798" s="5">
        <f t="shared" si="373"/>
        <v>1</v>
      </c>
      <c r="N4798" s="8">
        <f>VLOOKUP(C4798,'data indicadores nacional'!$A$2:$J$24,10,FALSE)</f>
        <v>61</v>
      </c>
      <c r="O4798" t="str">
        <f t="shared" si="374"/>
        <v xml:space="preserve"> </v>
      </c>
    </row>
    <row r="4799" spans="1:15">
      <c r="A4799" t="s">
        <v>114</v>
      </c>
      <c r="B4799" t="s">
        <v>614</v>
      </c>
      <c r="C4799" t="s">
        <v>99</v>
      </c>
      <c r="D4799" s="8">
        <v>32.565130260521038</v>
      </c>
      <c r="E4799" s="8">
        <v>18.438844499078058</v>
      </c>
      <c r="F4799" s="8">
        <v>10.500308832612724</v>
      </c>
      <c r="G4799" t="str">
        <f>VLOOKUP(C4799,'data indicadores nacional'!$A$2:$G$24,7,FALSE)</f>
        <v>abajo</v>
      </c>
      <c r="H4799" s="9">
        <f>VLOOKUP(C4799,'data indicadores nacional'!$A$2:$F$24,6,FALSE)</f>
        <v>7.5200278194544445</v>
      </c>
      <c r="I4799" s="5" t="str">
        <f t="shared" si="370"/>
        <v xml:space="preserve"> </v>
      </c>
      <c r="J4799" s="5">
        <f t="shared" si="371"/>
        <v>1</v>
      </c>
      <c r="K4799" s="5">
        <f t="shared" si="372"/>
        <v>0</v>
      </c>
      <c r="L4799" s="5">
        <f t="shared" si="373"/>
        <v>1</v>
      </c>
      <c r="N4799" s="8">
        <f>VLOOKUP(C4799,'data indicadores nacional'!$A$2:$J$24,10,FALSE)</f>
        <v>61</v>
      </c>
      <c r="O4799" t="str">
        <f t="shared" si="374"/>
        <v xml:space="preserve"> </v>
      </c>
    </row>
    <row r="4800" spans="1:15">
      <c r="A4800" t="s">
        <v>114</v>
      </c>
      <c r="B4800" t="s">
        <v>614</v>
      </c>
      <c r="C4800" t="s">
        <v>100</v>
      </c>
      <c r="D4800" s="8">
        <v>4.5248868778280551</v>
      </c>
      <c r="E4800" s="8">
        <v>6.8027210884353737</v>
      </c>
      <c r="F4800" s="8">
        <v>7.6923076923076925</v>
      </c>
      <c r="G4800" t="str">
        <f>VLOOKUP(C4800,'data indicadores nacional'!$A$2:$G$24,7,FALSE)</f>
        <v>abajo</v>
      </c>
      <c r="H4800" s="9">
        <f>VLOOKUP(C4800,'data indicadores nacional'!$A$2:$F$24,6,FALSE)</f>
        <v>1.7895311097465236</v>
      </c>
      <c r="I4800" s="5" t="str">
        <f t="shared" si="370"/>
        <v>alarma</v>
      </c>
      <c r="J4800" s="5">
        <f t="shared" si="371"/>
        <v>0</v>
      </c>
      <c r="K4800" s="5">
        <f t="shared" si="372"/>
        <v>1</v>
      </c>
      <c r="L4800" s="5">
        <f t="shared" si="373"/>
        <v>1</v>
      </c>
      <c r="N4800" s="8">
        <f>VLOOKUP(C4800,'data indicadores nacional'!$A$2:$J$24,10,FALSE)</f>
        <v>15</v>
      </c>
      <c r="O4800" t="str">
        <f t="shared" si="374"/>
        <v xml:space="preserve"> </v>
      </c>
    </row>
    <row r="4801" spans="1:15">
      <c r="A4801" t="s">
        <v>114</v>
      </c>
      <c r="B4801" t="s">
        <v>614</v>
      </c>
      <c r="C4801" t="s">
        <v>101</v>
      </c>
      <c r="D4801" s="8">
        <v>4.5248868778280551</v>
      </c>
      <c r="G4801" t="str">
        <f>VLOOKUP(C4801,'data indicadores nacional'!$A$2:$G$24,7,FALSE)</f>
        <v>abajo</v>
      </c>
      <c r="H4801" s="9">
        <f>VLOOKUP(C4801,'data indicadores nacional'!$A$2:$F$24,6,FALSE)</f>
        <v>1.3238688071947835</v>
      </c>
      <c r="I4801" s="5" t="str">
        <f t="shared" si="370"/>
        <v xml:space="preserve"> </v>
      </c>
      <c r="J4801" s="5">
        <f t="shared" si="371"/>
        <v>1</v>
      </c>
      <c r="K4801" s="5">
        <f t="shared" si="372"/>
        <v>0</v>
      </c>
      <c r="L4801" s="5">
        <f t="shared" si="373"/>
        <v>1</v>
      </c>
      <c r="N4801" s="8">
        <f>VLOOKUP(C4801,'data indicadores nacional'!$A$2:$J$24,10,FALSE)</f>
        <v>12</v>
      </c>
      <c r="O4801" t="str">
        <f t="shared" si="374"/>
        <v xml:space="preserve"> </v>
      </c>
    </row>
    <row r="4802" spans="1:15">
      <c r="A4802" t="s">
        <v>114</v>
      </c>
      <c r="B4802" t="s">
        <v>614</v>
      </c>
      <c r="C4802" t="s">
        <v>104</v>
      </c>
      <c r="E4802" s="8">
        <v>6.756756756756757</v>
      </c>
      <c r="G4802" t="str">
        <f>VLOOKUP(C4802,'data indicadores nacional'!$A$2:$G$24,7,FALSE)</f>
        <v>abajo</v>
      </c>
      <c r="H4802" s="9">
        <f>VLOOKUP(C4802,'data indicadores nacional'!$A$2:$F$24,6,FALSE)</f>
        <v>0.3966802220902198</v>
      </c>
      <c r="I4802" s="5" t="str">
        <f t="shared" si="370"/>
        <v xml:space="preserve"> </v>
      </c>
      <c r="J4802" s="5">
        <f t="shared" si="371"/>
        <v>0</v>
      </c>
      <c r="K4802" s="5">
        <f t="shared" si="372"/>
        <v>0</v>
      </c>
      <c r="L4802" s="5">
        <f t="shared" si="373"/>
        <v>0</v>
      </c>
      <c r="N4802" s="8">
        <f>VLOOKUP(C4802,'data indicadores nacional'!$A$2:$J$24,10,FALSE)</f>
        <v>12</v>
      </c>
      <c r="O4802" t="str">
        <f t="shared" si="374"/>
        <v xml:space="preserve"> </v>
      </c>
    </row>
    <row r="4803" spans="1:15">
      <c r="A4803" t="s">
        <v>115</v>
      </c>
      <c r="B4803" t="s">
        <v>615</v>
      </c>
      <c r="C4803" t="s">
        <v>88</v>
      </c>
      <c r="E4803" s="8">
        <v>12.5</v>
      </c>
      <c r="G4803" t="str">
        <f>VLOOKUP(C4803,'data indicadores nacional'!$A$2:$G$24,7,FALSE)</f>
        <v>abajo</v>
      </c>
      <c r="H4803" s="9">
        <f>VLOOKUP(C4803,'data indicadores nacional'!$A$2:$F$24,6,FALSE)</f>
        <v>0.25026441121950321</v>
      </c>
      <c r="I4803" s="5" t="str">
        <f t="shared" ref="I4803:I4866" si="375">IF(G4803=$G$2,IF(F4803&gt;E4803,"alarma"," "),IF(F4803&lt;E4803,"alarma"," "))</f>
        <v xml:space="preserve"> </v>
      </c>
      <c r="J4803" s="5">
        <f t="shared" ref="J4803:J4866" si="376">IF(G4803=$G$2,IF((D4803-F4803)&gt;($M$2*H4803),1,0),IF((F4803-D4803)&gt;($M$2*H4803),1,0))</f>
        <v>0</v>
      </c>
      <c r="K4803" s="5">
        <f t="shared" ref="K4803:K4866" si="377">IF(G4803=$G$2,IF((F4803-D4803)&gt;($M$2*H4803),1,0),IF((D4803-F4803)&gt;($M$2*H4803),1,0))</f>
        <v>0</v>
      </c>
      <c r="L4803" s="5">
        <f t="shared" ref="L4803:L4866" si="378">IF(J4803=1,1,IF(K4803=1,1,0))</f>
        <v>0</v>
      </c>
      <c r="N4803" s="8">
        <f>VLOOKUP(C4803,'data indicadores nacional'!$A$2:$J$24,10,FALSE)</f>
        <v>10</v>
      </c>
      <c r="O4803" t="str">
        <f t="shared" ref="O4803:O4866" si="379">IF(N4803=$N$4," ",IF(F4803=$F$20," ",IF(G4803=$G$2,IF(F4803&lt;N4803," ","alarma"),IF(F4803&lt;N4803,"alarma"," "))))</f>
        <v xml:space="preserve"> </v>
      </c>
    </row>
    <row r="4804" spans="1:15">
      <c r="A4804" t="s">
        <v>115</v>
      </c>
      <c r="B4804" t="s">
        <v>615</v>
      </c>
      <c r="C4804" t="s">
        <v>89</v>
      </c>
      <c r="D4804" s="8">
        <v>50</v>
      </c>
      <c r="E4804" s="8">
        <v>90</v>
      </c>
      <c r="F4804" s="8">
        <v>100</v>
      </c>
      <c r="G4804" t="str">
        <f>VLOOKUP(C4804,'data indicadores nacional'!$A$2:$G$24,7,FALSE)</f>
        <v>arriba</v>
      </c>
      <c r="H4804" s="9">
        <f>VLOOKUP(C4804,'data indicadores nacional'!$A$2:$F$24,6,FALSE)</f>
        <v>2.7490434366534529</v>
      </c>
      <c r="I4804" s="5" t="str">
        <f t="shared" si="375"/>
        <v xml:space="preserve"> </v>
      </c>
      <c r="J4804" s="5">
        <f t="shared" si="376"/>
        <v>1</v>
      </c>
      <c r="K4804" s="5">
        <f t="shared" si="377"/>
        <v>0</v>
      </c>
      <c r="L4804" s="5">
        <f t="shared" si="378"/>
        <v>1</v>
      </c>
      <c r="N4804" s="8">
        <f>VLOOKUP(C4804,'data indicadores nacional'!$A$2:$J$24,10,FALSE)</f>
        <v>95</v>
      </c>
      <c r="O4804" t="str">
        <f t="shared" si="379"/>
        <v xml:space="preserve"> </v>
      </c>
    </row>
    <row r="4805" spans="1:15">
      <c r="A4805" t="s">
        <v>115</v>
      </c>
      <c r="B4805" t="s">
        <v>615</v>
      </c>
      <c r="C4805" t="s">
        <v>91</v>
      </c>
      <c r="D4805" s="8">
        <v>100</v>
      </c>
      <c r="E4805" s="8">
        <v>100</v>
      </c>
      <c r="F4805" s="8">
        <v>100</v>
      </c>
      <c r="G4805" t="str">
        <f>VLOOKUP(C4805,'data indicadores nacional'!$A$2:$G$24,7,FALSE)</f>
        <v>arriba</v>
      </c>
      <c r="H4805" s="9">
        <f>VLOOKUP(C4805,'data indicadores nacional'!$A$2:$F$24,6,FALSE)</f>
        <v>0.72595219758941765</v>
      </c>
      <c r="I4805" s="5" t="str">
        <f t="shared" si="375"/>
        <v xml:space="preserve"> </v>
      </c>
      <c r="J4805" s="5">
        <f t="shared" si="376"/>
        <v>0</v>
      </c>
      <c r="K4805" s="5">
        <f t="shared" si="377"/>
        <v>0</v>
      </c>
      <c r="L4805" s="5">
        <f t="shared" si="378"/>
        <v>0</v>
      </c>
      <c r="N4805" s="8" t="str">
        <f>VLOOKUP(C4805,'data indicadores nacional'!$A$2:$J$24,10,FALSE)</f>
        <v>-</v>
      </c>
      <c r="O4805" t="str">
        <f t="shared" si="379"/>
        <v xml:space="preserve"> </v>
      </c>
    </row>
    <row r="4806" spans="1:15">
      <c r="A4806" t="s">
        <v>115</v>
      </c>
      <c r="B4806" t="s">
        <v>615</v>
      </c>
      <c r="C4806" t="s">
        <v>94</v>
      </c>
      <c r="D4806" s="8">
        <v>2</v>
      </c>
      <c r="E4806" s="8">
        <v>6</v>
      </c>
      <c r="F4806" s="8">
        <v>6</v>
      </c>
      <c r="G4806" t="str">
        <f>VLOOKUP(C4806,'data indicadores nacional'!$A$2:$G$24,7,FALSE)</f>
        <v>arriba</v>
      </c>
      <c r="H4806" s="9">
        <f>VLOOKUP(C4806,'data indicadores nacional'!$A$2:$F$24,6,FALSE)</f>
        <v>0.23219145011705353</v>
      </c>
      <c r="I4806" s="5" t="str">
        <f t="shared" si="375"/>
        <v xml:space="preserve"> </v>
      </c>
      <c r="J4806" s="5">
        <f t="shared" si="376"/>
        <v>1</v>
      </c>
      <c r="K4806" s="5">
        <f t="shared" si="377"/>
        <v>0</v>
      </c>
      <c r="L4806" s="5">
        <f t="shared" si="378"/>
        <v>1</v>
      </c>
      <c r="N4806" s="8" t="str">
        <f>VLOOKUP(C4806,'data indicadores nacional'!$A$2:$J$24,10,FALSE)</f>
        <v>-</v>
      </c>
      <c r="O4806" t="str">
        <f t="shared" si="379"/>
        <v xml:space="preserve"> </v>
      </c>
    </row>
    <row r="4807" spans="1:15">
      <c r="A4807" t="s">
        <v>115</v>
      </c>
      <c r="B4807" t="s">
        <v>615</v>
      </c>
      <c r="C4807" t="s">
        <v>95</v>
      </c>
      <c r="D4807" s="8">
        <v>33.333333333333329</v>
      </c>
      <c r="G4807" t="str">
        <f>VLOOKUP(C4807,'data indicadores nacional'!$A$2:$G$24,7,FALSE)</f>
        <v>abajo</v>
      </c>
      <c r="H4807" s="9">
        <f>VLOOKUP(C4807,'data indicadores nacional'!$A$2:$F$24,6,FALSE)</f>
        <v>1.7199886991149187</v>
      </c>
      <c r="I4807" s="5" t="str">
        <f t="shared" si="375"/>
        <v xml:space="preserve"> </v>
      </c>
      <c r="J4807" s="5">
        <f t="shared" si="376"/>
        <v>1</v>
      </c>
      <c r="K4807" s="5">
        <f t="shared" si="377"/>
        <v>0</v>
      </c>
      <c r="L4807" s="5">
        <f t="shared" si="378"/>
        <v>1</v>
      </c>
      <c r="N4807" s="8">
        <f>VLOOKUP(C4807,'data indicadores nacional'!$A$2:$J$24,10,FALSE)</f>
        <v>15</v>
      </c>
      <c r="O4807" t="str">
        <f t="shared" si="379"/>
        <v xml:space="preserve"> </v>
      </c>
    </row>
    <row r="4808" spans="1:15">
      <c r="A4808" t="s">
        <v>115</v>
      </c>
      <c r="B4808" t="s">
        <v>615</v>
      </c>
      <c r="C4808" t="s">
        <v>96</v>
      </c>
      <c r="F4808" s="8">
        <v>50000</v>
      </c>
      <c r="G4808" t="str">
        <f>VLOOKUP(C4808,'data indicadores nacional'!$A$2:$G$24,7,FALSE)</f>
        <v>abajo</v>
      </c>
      <c r="H4808" s="9">
        <f>VLOOKUP(C4808,'data indicadores nacional'!$A$2:$F$24,6,FALSE)</f>
        <v>14.793500408348107</v>
      </c>
      <c r="I4808" s="5" t="str">
        <f t="shared" si="375"/>
        <v>alarma</v>
      </c>
      <c r="J4808" s="5">
        <f t="shared" si="376"/>
        <v>0</v>
      </c>
      <c r="K4808" s="5">
        <f t="shared" si="377"/>
        <v>1</v>
      </c>
      <c r="L4808" s="5">
        <f t="shared" si="378"/>
        <v>1</v>
      </c>
      <c r="N4808" s="8">
        <f>VLOOKUP(C4808,'data indicadores nacional'!$A$2:$J$24,10,FALSE)</f>
        <v>45</v>
      </c>
      <c r="O4808" t="str">
        <f t="shared" si="379"/>
        <v>alarma</v>
      </c>
    </row>
    <row r="4809" spans="1:15">
      <c r="A4809" t="s">
        <v>115</v>
      </c>
      <c r="B4809" t="s">
        <v>615</v>
      </c>
      <c r="C4809" t="s">
        <v>98</v>
      </c>
      <c r="D4809" s="8">
        <v>2.0491803278688527</v>
      </c>
      <c r="F4809" s="8">
        <v>1.2658227848101267</v>
      </c>
      <c r="G4809" t="str">
        <f>VLOOKUP(C4809,'data indicadores nacional'!$A$2:$G$24,7,FALSE)</f>
        <v>abajo</v>
      </c>
      <c r="H4809" s="9">
        <f>VLOOKUP(C4809,'data indicadores nacional'!$A$2:$F$24,6,FALSE)</f>
        <v>3.4897517565506893</v>
      </c>
      <c r="I4809" s="5" t="str">
        <f t="shared" si="375"/>
        <v>alarma</v>
      </c>
      <c r="J4809" s="5">
        <f t="shared" si="376"/>
        <v>1</v>
      </c>
      <c r="K4809" s="5">
        <f t="shared" si="377"/>
        <v>0</v>
      </c>
      <c r="L4809" s="5">
        <f t="shared" si="378"/>
        <v>1</v>
      </c>
      <c r="N4809" s="8">
        <f>VLOOKUP(C4809,'data indicadores nacional'!$A$2:$J$24,10,FALSE)</f>
        <v>61</v>
      </c>
      <c r="O4809" t="str">
        <f t="shared" si="379"/>
        <v xml:space="preserve"> </v>
      </c>
    </row>
    <row r="4810" spans="1:15">
      <c r="A4810" t="s">
        <v>115</v>
      </c>
      <c r="B4810" t="s">
        <v>615</v>
      </c>
      <c r="C4810" t="s">
        <v>99</v>
      </c>
      <c r="D4810" s="8">
        <v>4.0816326530612246</v>
      </c>
      <c r="F4810" s="8">
        <v>2.4630541871921183</v>
      </c>
      <c r="G4810" t="str">
        <f>VLOOKUP(C4810,'data indicadores nacional'!$A$2:$G$24,7,FALSE)</f>
        <v>abajo</v>
      </c>
      <c r="H4810" s="9">
        <f>VLOOKUP(C4810,'data indicadores nacional'!$A$2:$F$24,6,FALSE)</f>
        <v>7.5200278194544445</v>
      </c>
      <c r="I4810" s="5" t="str">
        <f t="shared" si="375"/>
        <v>alarma</v>
      </c>
      <c r="J4810" s="5">
        <f t="shared" si="376"/>
        <v>1</v>
      </c>
      <c r="K4810" s="5">
        <f t="shared" si="377"/>
        <v>0</v>
      </c>
      <c r="L4810" s="5">
        <f t="shared" si="378"/>
        <v>1</v>
      </c>
      <c r="N4810" s="8">
        <f>VLOOKUP(C4810,'data indicadores nacional'!$A$2:$J$24,10,FALSE)</f>
        <v>61</v>
      </c>
      <c r="O4810" t="str">
        <f t="shared" si="379"/>
        <v xml:space="preserve"> </v>
      </c>
    </row>
    <row r="4811" spans="1:15">
      <c r="A4811" t="s">
        <v>115</v>
      </c>
      <c r="B4811" t="s">
        <v>615</v>
      </c>
      <c r="C4811" t="s">
        <v>100</v>
      </c>
      <c r="D4811" s="8">
        <v>333.33333333333331</v>
      </c>
      <c r="G4811" t="str">
        <f>VLOOKUP(C4811,'data indicadores nacional'!$A$2:$G$24,7,FALSE)</f>
        <v>abajo</v>
      </c>
      <c r="H4811" s="9">
        <f>VLOOKUP(C4811,'data indicadores nacional'!$A$2:$F$24,6,FALSE)</f>
        <v>1.7895311097465236</v>
      </c>
      <c r="I4811" s="5" t="str">
        <f t="shared" si="375"/>
        <v xml:space="preserve"> </v>
      </c>
      <c r="J4811" s="5">
        <f t="shared" si="376"/>
        <v>1</v>
      </c>
      <c r="K4811" s="5">
        <f t="shared" si="377"/>
        <v>0</v>
      </c>
      <c r="L4811" s="5">
        <f t="shared" si="378"/>
        <v>1</v>
      </c>
      <c r="N4811" s="8">
        <f>VLOOKUP(C4811,'data indicadores nacional'!$A$2:$J$24,10,FALSE)</f>
        <v>15</v>
      </c>
      <c r="O4811" t="str">
        <f t="shared" si="379"/>
        <v xml:space="preserve"> </v>
      </c>
    </row>
    <row r="4812" spans="1:15">
      <c r="A4812" t="s">
        <v>115</v>
      </c>
      <c r="B4812" t="s">
        <v>615</v>
      </c>
      <c r="C4812" t="s">
        <v>101</v>
      </c>
      <c r="D4812" s="8">
        <v>333.33333333333331</v>
      </c>
      <c r="G4812" t="str">
        <f>VLOOKUP(C4812,'data indicadores nacional'!$A$2:$G$24,7,FALSE)</f>
        <v>abajo</v>
      </c>
      <c r="H4812" s="9">
        <f>VLOOKUP(C4812,'data indicadores nacional'!$A$2:$F$24,6,FALSE)</f>
        <v>1.3238688071947835</v>
      </c>
      <c r="I4812" s="5" t="str">
        <f t="shared" si="375"/>
        <v xml:space="preserve"> </v>
      </c>
      <c r="J4812" s="5">
        <f t="shared" si="376"/>
        <v>1</v>
      </c>
      <c r="K4812" s="5">
        <f t="shared" si="377"/>
        <v>0</v>
      </c>
      <c r="L4812" s="5">
        <f t="shared" si="378"/>
        <v>1</v>
      </c>
      <c r="N4812" s="8">
        <f>VLOOKUP(C4812,'data indicadores nacional'!$A$2:$J$24,10,FALSE)</f>
        <v>12</v>
      </c>
      <c r="O4812" t="str">
        <f t="shared" si="379"/>
        <v xml:space="preserve"> </v>
      </c>
    </row>
    <row r="4813" spans="1:15">
      <c r="A4813" t="s">
        <v>115</v>
      </c>
      <c r="B4813" t="s">
        <v>616</v>
      </c>
      <c r="C4813" t="s">
        <v>88</v>
      </c>
      <c r="F4813" s="8">
        <v>2.5</v>
      </c>
      <c r="G4813" t="str">
        <f>VLOOKUP(C4813,'data indicadores nacional'!$A$2:$G$24,7,FALSE)</f>
        <v>abajo</v>
      </c>
      <c r="H4813" s="9">
        <f>VLOOKUP(C4813,'data indicadores nacional'!$A$2:$F$24,6,FALSE)</f>
        <v>0.25026441121950321</v>
      </c>
      <c r="I4813" s="5" t="str">
        <f t="shared" si="375"/>
        <v>alarma</v>
      </c>
      <c r="J4813" s="5">
        <f t="shared" si="376"/>
        <v>0</v>
      </c>
      <c r="K4813" s="5">
        <f t="shared" si="377"/>
        <v>1</v>
      </c>
      <c r="L4813" s="5">
        <f t="shared" si="378"/>
        <v>1</v>
      </c>
      <c r="N4813" s="8">
        <f>VLOOKUP(C4813,'data indicadores nacional'!$A$2:$J$24,10,FALSE)</f>
        <v>10</v>
      </c>
      <c r="O4813" t="str">
        <f t="shared" si="379"/>
        <v xml:space="preserve"> </v>
      </c>
    </row>
    <row r="4814" spans="1:15">
      <c r="A4814" t="s">
        <v>115</v>
      </c>
      <c r="B4814" t="s">
        <v>616</v>
      </c>
      <c r="C4814" t="s">
        <v>89</v>
      </c>
      <c r="D4814" s="8">
        <v>89.830508474576277</v>
      </c>
      <c r="E4814" s="8">
        <v>79.069767441860463</v>
      </c>
      <c r="F4814" s="8">
        <v>82.926829268292678</v>
      </c>
      <c r="G4814" t="str">
        <f>VLOOKUP(C4814,'data indicadores nacional'!$A$2:$G$24,7,FALSE)</f>
        <v>arriba</v>
      </c>
      <c r="H4814" s="9">
        <f>VLOOKUP(C4814,'data indicadores nacional'!$A$2:$F$24,6,FALSE)</f>
        <v>2.7490434366534529</v>
      </c>
      <c r="I4814" s="5" t="str">
        <f t="shared" si="375"/>
        <v xml:space="preserve"> </v>
      </c>
      <c r="J4814" s="5">
        <f t="shared" si="376"/>
        <v>0</v>
      </c>
      <c r="K4814" s="5">
        <f t="shared" si="377"/>
        <v>1</v>
      </c>
      <c r="L4814" s="5">
        <f t="shared" si="378"/>
        <v>1</v>
      </c>
      <c r="N4814" s="8">
        <f>VLOOKUP(C4814,'data indicadores nacional'!$A$2:$J$24,10,FALSE)</f>
        <v>95</v>
      </c>
      <c r="O4814" t="str">
        <f t="shared" si="379"/>
        <v>alarma</v>
      </c>
    </row>
    <row r="4815" spans="1:15">
      <c r="A4815" t="s">
        <v>115</v>
      </c>
      <c r="B4815" t="s">
        <v>616</v>
      </c>
      <c r="C4815" t="s">
        <v>91</v>
      </c>
      <c r="D4815" s="8">
        <v>98.305084745762713</v>
      </c>
      <c r="E4815" s="8">
        <v>100</v>
      </c>
      <c r="F4815" s="8">
        <v>95.121951219512198</v>
      </c>
      <c r="G4815" t="str">
        <f>VLOOKUP(C4815,'data indicadores nacional'!$A$2:$G$24,7,FALSE)</f>
        <v>arriba</v>
      </c>
      <c r="H4815" s="9">
        <f>VLOOKUP(C4815,'data indicadores nacional'!$A$2:$F$24,6,FALSE)</f>
        <v>0.72595219758941765</v>
      </c>
      <c r="I4815" s="5" t="str">
        <f t="shared" si="375"/>
        <v>alarma</v>
      </c>
      <c r="J4815" s="5">
        <f t="shared" si="376"/>
        <v>0</v>
      </c>
      <c r="K4815" s="5">
        <f t="shared" si="377"/>
        <v>1</v>
      </c>
      <c r="L4815" s="5">
        <f t="shared" si="378"/>
        <v>1</v>
      </c>
      <c r="N4815" s="8" t="str">
        <f>VLOOKUP(C4815,'data indicadores nacional'!$A$2:$J$24,10,FALSE)</f>
        <v>-</v>
      </c>
      <c r="O4815" t="str">
        <f t="shared" si="379"/>
        <v xml:space="preserve"> </v>
      </c>
    </row>
    <row r="4816" spans="1:15">
      <c r="A4816" t="s">
        <v>115</v>
      </c>
      <c r="B4816" t="s">
        <v>616</v>
      </c>
      <c r="C4816" t="s">
        <v>94</v>
      </c>
      <c r="D4816" s="8">
        <v>6.0508474576271185</v>
      </c>
      <c r="E4816" s="8">
        <v>6.2093023255813957</v>
      </c>
      <c r="F4816" s="8">
        <v>5.6585365853658534</v>
      </c>
      <c r="G4816" t="str">
        <f>VLOOKUP(C4816,'data indicadores nacional'!$A$2:$G$24,7,FALSE)</f>
        <v>arriba</v>
      </c>
      <c r="H4816" s="9">
        <f>VLOOKUP(C4816,'data indicadores nacional'!$A$2:$F$24,6,FALSE)</f>
        <v>0.23219145011705353</v>
      </c>
      <c r="I4816" s="5" t="str">
        <f t="shared" si="375"/>
        <v>alarma</v>
      </c>
      <c r="J4816" s="5">
        <f t="shared" si="376"/>
        <v>0</v>
      </c>
      <c r="K4816" s="5">
        <f t="shared" si="377"/>
        <v>1</v>
      </c>
      <c r="L4816" s="5">
        <f t="shared" si="378"/>
        <v>1</v>
      </c>
      <c r="N4816" s="8" t="str">
        <f>VLOOKUP(C4816,'data indicadores nacional'!$A$2:$J$24,10,FALSE)</f>
        <v>-</v>
      </c>
      <c r="O4816" t="str">
        <f t="shared" si="379"/>
        <v xml:space="preserve"> </v>
      </c>
    </row>
    <row r="4817" spans="1:15">
      <c r="A4817" t="s">
        <v>115</v>
      </c>
      <c r="B4817" t="s">
        <v>616</v>
      </c>
      <c r="C4817" t="s">
        <v>95</v>
      </c>
      <c r="D4817" s="8">
        <v>6.7796610169491522</v>
      </c>
      <c r="E4817" s="8">
        <v>16.279069767441861</v>
      </c>
      <c r="F4817" s="8">
        <v>4.8780487804878048</v>
      </c>
      <c r="G4817" t="str">
        <f>VLOOKUP(C4817,'data indicadores nacional'!$A$2:$G$24,7,FALSE)</f>
        <v>abajo</v>
      </c>
      <c r="H4817" s="9">
        <f>VLOOKUP(C4817,'data indicadores nacional'!$A$2:$F$24,6,FALSE)</f>
        <v>1.7199886991149187</v>
      </c>
      <c r="I4817" s="5" t="str">
        <f t="shared" si="375"/>
        <v xml:space="preserve"> </v>
      </c>
      <c r="J4817" s="5">
        <f t="shared" si="376"/>
        <v>1</v>
      </c>
      <c r="K4817" s="5">
        <f t="shared" si="377"/>
        <v>0</v>
      </c>
      <c r="L4817" s="5">
        <f t="shared" si="378"/>
        <v>1</v>
      </c>
      <c r="N4817" s="8">
        <f>VLOOKUP(C4817,'data indicadores nacional'!$A$2:$J$24,10,FALSE)</f>
        <v>15</v>
      </c>
      <c r="O4817" t="str">
        <f t="shared" si="379"/>
        <v xml:space="preserve"> </v>
      </c>
    </row>
    <row r="4818" spans="1:15">
      <c r="A4818" t="s">
        <v>115</v>
      </c>
      <c r="B4818" t="s">
        <v>616</v>
      </c>
      <c r="C4818" t="s">
        <v>98</v>
      </c>
      <c r="D4818" s="8">
        <v>11.029411764705882</v>
      </c>
      <c r="E4818" s="8">
        <v>14.155712841253791</v>
      </c>
      <c r="F4818" s="8">
        <v>3.9840637450199203</v>
      </c>
      <c r="G4818" t="str">
        <f>VLOOKUP(C4818,'data indicadores nacional'!$A$2:$G$24,7,FALSE)</f>
        <v>abajo</v>
      </c>
      <c r="H4818" s="9">
        <f>VLOOKUP(C4818,'data indicadores nacional'!$A$2:$F$24,6,FALSE)</f>
        <v>3.4897517565506893</v>
      </c>
      <c r="I4818" s="5" t="str">
        <f t="shared" si="375"/>
        <v xml:space="preserve"> </v>
      </c>
      <c r="J4818" s="5">
        <f t="shared" si="376"/>
        <v>1</v>
      </c>
      <c r="K4818" s="5">
        <f t="shared" si="377"/>
        <v>0</v>
      </c>
      <c r="L4818" s="5">
        <f t="shared" si="378"/>
        <v>1</v>
      </c>
      <c r="N4818" s="8">
        <f>VLOOKUP(C4818,'data indicadores nacional'!$A$2:$J$24,10,FALSE)</f>
        <v>61</v>
      </c>
      <c r="O4818" t="str">
        <f t="shared" si="379"/>
        <v xml:space="preserve"> </v>
      </c>
    </row>
    <row r="4819" spans="1:15">
      <c r="A4819" t="s">
        <v>115</v>
      </c>
      <c r="B4819" t="s">
        <v>616</v>
      </c>
      <c r="C4819" t="s">
        <v>99</v>
      </c>
      <c r="D4819" s="8">
        <v>20.833333333333332</v>
      </c>
      <c r="E4819" s="8">
        <v>28.455284552845526</v>
      </c>
      <c r="F4819" s="8">
        <v>8.0482897384305847</v>
      </c>
      <c r="G4819" t="str">
        <f>VLOOKUP(C4819,'data indicadores nacional'!$A$2:$G$24,7,FALSE)</f>
        <v>abajo</v>
      </c>
      <c r="H4819" s="9">
        <f>VLOOKUP(C4819,'data indicadores nacional'!$A$2:$F$24,6,FALSE)</f>
        <v>7.5200278194544445</v>
      </c>
      <c r="I4819" s="5" t="str">
        <f t="shared" si="375"/>
        <v xml:space="preserve"> </v>
      </c>
      <c r="J4819" s="5">
        <f t="shared" si="376"/>
        <v>1</v>
      </c>
      <c r="K4819" s="5">
        <f t="shared" si="377"/>
        <v>0</v>
      </c>
      <c r="L4819" s="5">
        <f t="shared" si="378"/>
        <v>1</v>
      </c>
      <c r="N4819" s="8">
        <f>VLOOKUP(C4819,'data indicadores nacional'!$A$2:$J$24,10,FALSE)</f>
        <v>61</v>
      </c>
      <c r="O4819" t="str">
        <f t="shared" si="379"/>
        <v xml:space="preserve"> </v>
      </c>
    </row>
    <row r="4820" spans="1:15">
      <c r="A4820" t="s">
        <v>115</v>
      </c>
      <c r="B4820" t="s">
        <v>616</v>
      </c>
      <c r="C4820" t="s">
        <v>100</v>
      </c>
      <c r="D4820" s="8">
        <v>33.898305084745765</v>
      </c>
      <c r="G4820" t="str">
        <f>VLOOKUP(C4820,'data indicadores nacional'!$A$2:$G$24,7,FALSE)</f>
        <v>abajo</v>
      </c>
      <c r="H4820" s="9">
        <f>VLOOKUP(C4820,'data indicadores nacional'!$A$2:$F$24,6,FALSE)</f>
        <v>1.7895311097465236</v>
      </c>
      <c r="I4820" s="5" t="str">
        <f t="shared" si="375"/>
        <v xml:space="preserve"> </v>
      </c>
      <c r="J4820" s="5">
        <f t="shared" si="376"/>
        <v>1</v>
      </c>
      <c r="K4820" s="5">
        <f t="shared" si="377"/>
        <v>0</v>
      </c>
      <c r="L4820" s="5">
        <f t="shared" si="378"/>
        <v>1</v>
      </c>
      <c r="N4820" s="8">
        <f>VLOOKUP(C4820,'data indicadores nacional'!$A$2:$J$24,10,FALSE)</f>
        <v>15</v>
      </c>
      <c r="O4820" t="str">
        <f t="shared" si="379"/>
        <v xml:space="preserve"> </v>
      </c>
    </row>
    <row r="4821" spans="1:15">
      <c r="A4821" t="s">
        <v>115</v>
      </c>
      <c r="B4821" t="s">
        <v>616</v>
      </c>
      <c r="C4821" t="s">
        <v>101</v>
      </c>
      <c r="D4821" s="8">
        <v>16.949152542372882</v>
      </c>
      <c r="G4821" t="str">
        <f>VLOOKUP(C4821,'data indicadores nacional'!$A$2:$G$24,7,FALSE)</f>
        <v>abajo</v>
      </c>
      <c r="H4821" s="9">
        <f>VLOOKUP(C4821,'data indicadores nacional'!$A$2:$F$24,6,FALSE)</f>
        <v>1.3238688071947835</v>
      </c>
      <c r="I4821" s="5" t="str">
        <f t="shared" si="375"/>
        <v xml:space="preserve"> </v>
      </c>
      <c r="J4821" s="5">
        <f t="shared" si="376"/>
        <v>1</v>
      </c>
      <c r="K4821" s="5">
        <f t="shared" si="377"/>
        <v>0</v>
      </c>
      <c r="L4821" s="5">
        <f t="shared" si="378"/>
        <v>1</v>
      </c>
      <c r="N4821" s="8">
        <f>VLOOKUP(C4821,'data indicadores nacional'!$A$2:$J$24,10,FALSE)</f>
        <v>12</v>
      </c>
      <c r="O4821" t="str">
        <f t="shared" si="379"/>
        <v xml:space="preserve"> </v>
      </c>
    </row>
    <row r="4822" spans="1:15">
      <c r="A4822" t="s">
        <v>115</v>
      </c>
      <c r="B4822" t="s">
        <v>616</v>
      </c>
      <c r="C4822" t="s">
        <v>104</v>
      </c>
      <c r="D4822" s="8">
        <v>16.666666666666668</v>
      </c>
      <c r="G4822" t="str">
        <f>VLOOKUP(C4822,'data indicadores nacional'!$A$2:$G$24,7,FALSE)</f>
        <v>abajo</v>
      </c>
      <c r="H4822" s="9">
        <f>VLOOKUP(C4822,'data indicadores nacional'!$A$2:$F$24,6,FALSE)</f>
        <v>0.3966802220902198</v>
      </c>
      <c r="I4822" s="5" t="str">
        <f t="shared" si="375"/>
        <v xml:space="preserve"> </v>
      </c>
      <c r="J4822" s="5">
        <f t="shared" si="376"/>
        <v>1</v>
      </c>
      <c r="K4822" s="5">
        <f t="shared" si="377"/>
        <v>0</v>
      </c>
      <c r="L4822" s="5">
        <f t="shared" si="378"/>
        <v>1</v>
      </c>
      <c r="N4822" s="8">
        <f>VLOOKUP(C4822,'data indicadores nacional'!$A$2:$J$24,10,FALSE)</f>
        <v>12</v>
      </c>
      <c r="O4822" t="str">
        <f t="shared" si="379"/>
        <v xml:space="preserve"> </v>
      </c>
    </row>
    <row r="4823" spans="1:15">
      <c r="A4823" t="s">
        <v>115</v>
      </c>
      <c r="B4823" t="s">
        <v>617</v>
      </c>
      <c r="C4823" t="s">
        <v>88</v>
      </c>
      <c r="D4823" s="8">
        <v>4.6391752577319592</v>
      </c>
      <c r="F4823" s="8">
        <v>9.0909090909090917</v>
      </c>
      <c r="G4823" t="str">
        <f>VLOOKUP(C4823,'data indicadores nacional'!$A$2:$G$24,7,FALSE)</f>
        <v>abajo</v>
      </c>
      <c r="H4823" s="9">
        <f>VLOOKUP(C4823,'data indicadores nacional'!$A$2:$F$24,6,FALSE)</f>
        <v>0.25026441121950321</v>
      </c>
      <c r="I4823" s="5" t="str">
        <f t="shared" si="375"/>
        <v>alarma</v>
      </c>
      <c r="J4823" s="5">
        <f t="shared" si="376"/>
        <v>0</v>
      </c>
      <c r="K4823" s="5">
        <f t="shared" si="377"/>
        <v>1</v>
      </c>
      <c r="L4823" s="5">
        <f t="shared" si="378"/>
        <v>1</v>
      </c>
      <c r="N4823" s="8">
        <f>VLOOKUP(C4823,'data indicadores nacional'!$A$2:$J$24,10,FALSE)</f>
        <v>10</v>
      </c>
      <c r="O4823" t="str">
        <f t="shared" si="379"/>
        <v xml:space="preserve"> </v>
      </c>
    </row>
    <row r="4824" spans="1:15">
      <c r="A4824" t="s">
        <v>115</v>
      </c>
      <c r="B4824" t="s">
        <v>617</v>
      </c>
      <c r="C4824" t="s">
        <v>89</v>
      </c>
      <c r="D4824" s="8">
        <v>92.783505154639172</v>
      </c>
      <c r="E4824" s="8">
        <v>75</v>
      </c>
      <c r="F4824" s="8">
        <v>63.636363636363633</v>
      </c>
      <c r="G4824" t="str">
        <f>VLOOKUP(C4824,'data indicadores nacional'!$A$2:$G$24,7,FALSE)</f>
        <v>arriba</v>
      </c>
      <c r="H4824" s="9">
        <f>VLOOKUP(C4824,'data indicadores nacional'!$A$2:$F$24,6,FALSE)</f>
        <v>2.7490434366534529</v>
      </c>
      <c r="I4824" s="5" t="str">
        <f t="shared" si="375"/>
        <v>alarma</v>
      </c>
      <c r="J4824" s="5">
        <f t="shared" si="376"/>
        <v>0</v>
      </c>
      <c r="K4824" s="5">
        <f t="shared" si="377"/>
        <v>1</v>
      </c>
      <c r="L4824" s="5">
        <f t="shared" si="378"/>
        <v>1</v>
      </c>
      <c r="N4824" s="8">
        <f>VLOOKUP(C4824,'data indicadores nacional'!$A$2:$J$24,10,FALSE)</f>
        <v>95</v>
      </c>
      <c r="O4824" t="str">
        <f t="shared" si="379"/>
        <v>alarma</v>
      </c>
    </row>
    <row r="4825" spans="1:15">
      <c r="A4825" t="s">
        <v>115</v>
      </c>
      <c r="B4825" t="s">
        <v>617</v>
      </c>
      <c r="C4825" t="s">
        <v>91</v>
      </c>
      <c r="D4825" s="8">
        <v>96.92307692307692</v>
      </c>
      <c r="E4825" s="8">
        <v>100</v>
      </c>
      <c r="F4825" s="8">
        <v>100</v>
      </c>
      <c r="G4825" t="str">
        <f>VLOOKUP(C4825,'data indicadores nacional'!$A$2:$G$24,7,FALSE)</f>
        <v>arriba</v>
      </c>
      <c r="H4825" s="9">
        <f>VLOOKUP(C4825,'data indicadores nacional'!$A$2:$F$24,6,FALSE)</f>
        <v>0.72595219758941765</v>
      </c>
      <c r="I4825" s="5" t="str">
        <f t="shared" si="375"/>
        <v xml:space="preserve"> </v>
      </c>
      <c r="J4825" s="5">
        <f t="shared" si="376"/>
        <v>1</v>
      </c>
      <c r="K4825" s="5">
        <f t="shared" si="377"/>
        <v>0</v>
      </c>
      <c r="L4825" s="5">
        <f t="shared" si="378"/>
        <v>1</v>
      </c>
      <c r="N4825" s="8" t="str">
        <f>VLOOKUP(C4825,'data indicadores nacional'!$A$2:$J$24,10,FALSE)</f>
        <v>-</v>
      </c>
      <c r="O4825" t="str">
        <f t="shared" si="379"/>
        <v xml:space="preserve"> </v>
      </c>
    </row>
    <row r="4826" spans="1:15">
      <c r="A4826" t="s">
        <v>115</v>
      </c>
      <c r="B4826" t="s">
        <v>617</v>
      </c>
      <c r="C4826" t="s">
        <v>92</v>
      </c>
      <c r="D4826" s="8">
        <v>0.51020408163265307</v>
      </c>
      <c r="G4826" t="str">
        <f>VLOOKUP(C4826,'data indicadores nacional'!$A$2:$G$24,7,FALSE)</f>
        <v>abajo</v>
      </c>
      <c r="H4826" s="9">
        <f>VLOOKUP(C4826,'data indicadores nacional'!$A$2:$F$24,6,FALSE)</f>
        <v>2.5040710609700474</v>
      </c>
      <c r="I4826" s="5" t="str">
        <f t="shared" si="375"/>
        <v xml:space="preserve"> </v>
      </c>
      <c r="J4826" s="5">
        <f t="shared" si="376"/>
        <v>1</v>
      </c>
      <c r="K4826" s="5">
        <f t="shared" si="377"/>
        <v>0</v>
      </c>
      <c r="L4826" s="5">
        <f t="shared" si="378"/>
        <v>1</v>
      </c>
      <c r="N4826" s="8" t="str">
        <f>VLOOKUP(C4826,'data indicadores nacional'!$A$2:$J$24,10,FALSE)</f>
        <v>-</v>
      </c>
      <c r="O4826" t="str">
        <f t="shared" si="379"/>
        <v xml:space="preserve"> </v>
      </c>
    </row>
    <row r="4827" spans="1:15">
      <c r="A4827" t="s">
        <v>115</v>
      </c>
      <c r="B4827" t="s">
        <v>617</v>
      </c>
      <c r="C4827" t="s">
        <v>94</v>
      </c>
      <c r="D4827" s="8">
        <v>6.2653061224489797</v>
      </c>
      <c r="E4827" s="8">
        <v>4</v>
      </c>
      <c r="F4827" s="8">
        <v>4.1363636363636367</v>
      </c>
      <c r="G4827" t="str">
        <f>VLOOKUP(C4827,'data indicadores nacional'!$A$2:$G$24,7,FALSE)</f>
        <v>arriba</v>
      </c>
      <c r="H4827" s="9">
        <f>VLOOKUP(C4827,'data indicadores nacional'!$A$2:$F$24,6,FALSE)</f>
        <v>0.23219145011705353</v>
      </c>
      <c r="I4827" s="5" t="str">
        <f t="shared" si="375"/>
        <v xml:space="preserve"> </v>
      </c>
      <c r="J4827" s="5">
        <f t="shared" si="376"/>
        <v>0</v>
      </c>
      <c r="K4827" s="5">
        <f t="shared" si="377"/>
        <v>1</v>
      </c>
      <c r="L4827" s="5">
        <f t="shared" si="378"/>
        <v>1</v>
      </c>
      <c r="N4827" s="8" t="str">
        <f>VLOOKUP(C4827,'data indicadores nacional'!$A$2:$J$24,10,FALSE)</f>
        <v>-</v>
      </c>
      <c r="O4827" t="str">
        <f t="shared" si="379"/>
        <v xml:space="preserve"> </v>
      </c>
    </row>
    <row r="4828" spans="1:15">
      <c r="A4828" t="s">
        <v>115</v>
      </c>
      <c r="B4828" t="s">
        <v>617</v>
      </c>
      <c r="C4828" t="s">
        <v>95</v>
      </c>
      <c r="D4828" s="8">
        <v>12.244897959183673</v>
      </c>
      <c r="F4828" s="8">
        <v>13.636363636363635</v>
      </c>
      <c r="G4828" t="str">
        <f>VLOOKUP(C4828,'data indicadores nacional'!$A$2:$G$24,7,FALSE)</f>
        <v>abajo</v>
      </c>
      <c r="H4828" s="9">
        <f>VLOOKUP(C4828,'data indicadores nacional'!$A$2:$F$24,6,FALSE)</f>
        <v>1.7199886991149187</v>
      </c>
      <c r="I4828" s="5" t="str">
        <f t="shared" si="375"/>
        <v>alarma</v>
      </c>
      <c r="J4828" s="5">
        <f t="shared" si="376"/>
        <v>0</v>
      </c>
      <c r="K4828" s="5">
        <f t="shared" si="377"/>
        <v>1</v>
      </c>
      <c r="L4828" s="5">
        <f t="shared" si="378"/>
        <v>1</v>
      </c>
      <c r="N4828" s="8">
        <f>VLOOKUP(C4828,'data indicadores nacional'!$A$2:$J$24,10,FALSE)</f>
        <v>15</v>
      </c>
      <c r="O4828" t="str">
        <f t="shared" si="379"/>
        <v xml:space="preserve"> </v>
      </c>
    </row>
    <row r="4829" spans="1:15">
      <c r="A4829" t="s">
        <v>115</v>
      </c>
      <c r="B4829" t="s">
        <v>617</v>
      </c>
      <c r="C4829" t="s">
        <v>97</v>
      </c>
      <c r="D4829" s="8">
        <v>1.5797788309636651</v>
      </c>
      <c r="G4829" t="str">
        <f>VLOOKUP(C4829,'data indicadores nacional'!$A$2:$G$24,7,FALSE)</f>
        <v>abajo</v>
      </c>
      <c r="H4829" s="9">
        <f>VLOOKUP(C4829,'data indicadores nacional'!$A$2:$F$24,6,FALSE)</f>
        <v>0.35698528124504503</v>
      </c>
      <c r="I4829" s="5" t="str">
        <f t="shared" si="375"/>
        <v xml:space="preserve"> </v>
      </c>
      <c r="J4829" s="5">
        <f t="shared" si="376"/>
        <v>1</v>
      </c>
      <c r="K4829" s="5">
        <f t="shared" si="377"/>
        <v>0</v>
      </c>
      <c r="L4829" s="5">
        <f t="shared" si="378"/>
        <v>1</v>
      </c>
      <c r="N4829" s="8">
        <f>VLOOKUP(C4829,'data indicadores nacional'!$A$2:$J$24,10,FALSE)</f>
        <v>61</v>
      </c>
      <c r="O4829" t="str">
        <f t="shared" si="379"/>
        <v xml:space="preserve"> </v>
      </c>
    </row>
    <row r="4830" spans="1:15">
      <c r="A4830" t="s">
        <v>115</v>
      </c>
      <c r="B4830" t="s">
        <v>617</v>
      </c>
      <c r="C4830" t="s">
        <v>98</v>
      </c>
      <c r="D4830" s="8">
        <v>54.908485856905159</v>
      </c>
      <c r="F4830" s="8">
        <v>6.510416666666667</v>
      </c>
      <c r="G4830" t="str">
        <f>VLOOKUP(C4830,'data indicadores nacional'!$A$2:$G$24,7,FALSE)</f>
        <v>abajo</v>
      </c>
      <c r="H4830" s="9">
        <f>VLOOKUP(C4830,'data indicadores nacional'!$A$2:$F$24,6,FALSE)</f>
        <v>3.4897517565506893</v>
      </c>
      <c r="I4830" s="5" t="str">
        <f t="shared" si="375"/>
        <v>alarma</v>
      </c>
      <c r="J4830" s="5">
        <f t="shared" si="376"/>
        <v>1</v>
      </c>
      <c r="K4830" s="5">
        <f t="shared" si="377"/>
        <v>0</v>
      </c>
      <c r="L4830" s="5">
        <f t="shared" si="378"/>
        <v>1</v>
      </c>
      <c r="N4830" s="8">
        <f>VLOOKUP(C4830,'data indicadores nacional'!$A$2:$J$24,10,FALSE)</f>
        <v>61</v>
      </c>
      <c r="O4830" t="str">
        <f t="shared" si="379"/>
        <v xml:space="preserve"> </v>
      </c>
    </row>
    <row r="4831" spans="1:15">
      <c r="A4831" t="s">
        <v>115</v>
      </c>
      <c r="B4831" t="s">
        <v>617</v>
      </c>
      <c r="C4831" t="s">
        <v>99</v>
      </c>
      <c r="D4831" s="8">
        <v>114.23550087873461</v>
      </c>
      <c r="F4831" s="8">
        <v>13.054830287206265</v>
      </c>
      <c r="G4831" t="str">
        <f>VLOOKUP(C4831,'data indicadores nacional'!$A$2:$G$24,7,FALSE)</f>
        <v>abajo</v>
      </c>
      <c r="H4831" s="9">
        <f>VLOOKUP(C4831,'data indicadores nacional'!$A$2:$F$24,6,FALSE)</f>
        <v>7.5200278194544445</v>
      </c>
      <c r="I4831" s="5" t="str">
        <f t="shared" si="375"/>
        <v>alarma</v>
      </c>
      <c r="J4831" s="5">
        <f t="shared" si="376"/>
        <v>1</v>
      </c>
      <c r="K4831" s="5">
        <f t="shared" si="377"/>
        <v>0</v>
      </c>
      <c r="L4831" s="5">
        <f t="shared" si="378"/>
        <v>1</v>
      </c>
      <c r="N4831" s="8">
        <f>VLOOKUP(C4831,'data indicadores nacional'!$A$2:$J$24,10,FALSE)</f>
        <v>61</v>
      </c>
      <c r="O4831" t="str">
        <f t="shared" si="379"/>
        <v xml:space="preserve"> </v>
      </c>
    </row>
    <row r="4832" spans="1:15">
      <c r="A4832" t="s">
        <v>115</v>
      </c>
      <c r="B4832" t="s">
        <v>618</v>
      </c>
      <c r="C4832" t="s">
        <v>89</v>
      </c>
      <c r="D4832" s="8">
        <v>100</v>
      </c>
      <c r="F4832" s="8">
        <v>100</v>
      </c>
      <c r="G4832" t="str">
        <f>VLOOKUP(C4832,'data indicadores nacional'!$A$2:$G$24,7,FALSE)</f>
        <v>arriba</v>
      </c>
      <c r="H4832" s="9">
        <f>VLOOKUP(C4832,'data indicadores nacional'!$A$2:$F$24,6,FALSE)</f>
        <v>2.7490434366534529</v>
      </c>
      <c r="I4832" s="5" t="str">
        <f t="shared" si="375"/>
        <v xml:space="preserve"> </v>
      </c>
      <c r="J4832" s="5">
        <f t="shared" si="376"/>
        <v>0</v>
      </c>
      <c r="K4832" s="5">
        <f t="shared" si="377"/>
        <v>0</v>
      </c>
      <c r="L4832" s="5">
        <f t="shared" si="378"/>
        <v>0</v>
      </c>
      <c r="N4832" s="8">
        <f>VLOOKUP(C4832,'data indicadores nacional'!$A$2:$J$24,10,FALSE)</f>
        <v>95</v>
      </c>
      <c r="O4832" t="str">
        <f t="shared" si="379"/>
        <v xml:space="preserve"> </v>
      </c>
    </row>
    <row r="4833" spans="1:15">
      <c r="A4833" t="s">
        <v>115</v>
      </c>
      <c r="B4833" t="s">
        <v>618</v>
      </c>
      <c r="C4833" t="s">
        <v>91</v>
      </c>
      <c r="D4833" s="8">
        <v>50</v>
      </c>
      <c r="G4833" t="str">
        <f>VLOOKUP(C4833,'data indicadores nacional'!$A$2:$G$24,7,FALSE)</f>
        <v>arriba</v>
      </c>
      <c r="H4833" s="9">
        <f>VLOOKUP(C4833,'data indicadores nacional'!$A$2:$F$24,6,FALSE)</f>
        <v>0.72595219758941765</v>
      </c>
      <c r="I4833" s="5" t="str">
        <f t="shared" si="375"/>
        <v xml:space="preserve"> </v>
      </c>
      <c r="J4833" s="5">
        <f t="shared" si="376"/>
        <v>0</v>
      </c>
      <c r="K4833" s="5">
        <f t="shared" si="377"/>
        <v>1</v>
      </c>
      <c r="L4833" s="5">
        <f t="shared" si="378"/>
        <v>1</v>
      </c>
      <c r="N4833" s="8" t="str">
        <f>VLOOKUP(C4833,'data indicadores nacional'!$A$2:$J$24,10,FALSE)</f>
        <v>-</v>
      </c>
      <c r="O4833" t="str">
        <f t="shared" si="379"/>
        <v xml:space="preserve"> </v>
      </c>
    </row>
    <row r="4834" spans="1:15">
      <c r="A4834" t="s">
        <v>115</v>
      </c>
      <c r="B4834" t="s">
        <v>618</v>
      </c>
      <c r="C4834" t="s">
        <v>94</v>
      </c>
      <c r="D4834" s="8">
        <v>5</v>
      </c>
      <c r="F4834" s="8">
        <v>5</v>
      </c>
      <c r="G4834" t="str">
        <f>VLOOKUP(C4834,'data indicadores nacional'!$A$2:$G$24,7,FALSE)</f>
        <v>arriba</v>
      </c>
      <c r="H4834" s="9">
        <f>VLOOKUP(C4834,'data indicadores nacional'!$A$2:$F$24,6,FALSE)</f>
        <v>0.23219145011705353</v>
      </c>
      <c r="I4834" s="5" t="str">
        <f t="shared" si="375"/>
        <v xml:space="preserve"> </v>
      </c>
      <c r="J4834" s="5">
        <f t="shared" si="376"/>
        <v>0</v>
      </c>
      <c r="K4834" s="5">
        <f t="shared" si="377"/>
        <v>0</v>
      </c>
      <c r="L4834" s="5">
        <f t="shared" si="378"/>
        <v>0</v>
      </c>
      <c r="N4834" s="8" t="str">
        <f>VLOOKUP(C4834,'data indicadores nacional'!$A$2:$J$24,10,FALSE)</f>
        <v>-</v>
      </c>
      <c r="O4834" t="str">
        <f t="shared" si="379"/>
        <v xml:space="preserve"> </v>
      </c>
    </row>
    <row r="4835" spans="1:15">
      <c r="A4835" t="s">
        <v>115</v>
      </c>
      <c r="B4835" t="s">
        <v>618</v>
      </c>
      <c r="C4835" t="s">
        <v>98</v>
      </c>
      <c r="D4835" s="8">
        <v>0.95057034220532322</v>
      </c>
      <c r="G4835" t="str">
        <f>VLOOKUP(C4835,'data indicadores nacional'!$A$2:$G$24,7,FALSE)</f>
        <v>abajo</v>
      </c>
      <c r="H4835" s="9">
        <f>VLOOKUP(C4835,'data indicadores nacional'!$A$2:$F$24,6,FALSE)</f>
        <v>3.4897517565506893</v>
      </c>
      <c r="I4835" s="5" t="str">
        <f t="shared" si="375"/>
        <v xml:space="preserve"> </v>
      </c>
      <c r="J4835" s="5">
        <f t="shared" si="376"/>
        <v>1</v>
      </c>
      <c r="K4835" s="5">
        <f t="shared" si="377"/>
        <v>0</v>
      </c>
      <c r="L4835" s="5">
        <f t="shared" si="378"/>
        <v>1</v>
      </c>
      <c r="N4835" s="8">
        <f>VLOOKUP(C4835,'data indicadores nacional'!$A$2:$J$24,10,FALSE)</f>
        <v>61</v>
      </c>
      <c r="O4835" t="str">
        <f t="shared" si="379"/>
        <v xml:space="preserve"> </v>
      </c>
    </row>
    <row r="4836" spans="1:15">
      <c r="A4836" t="s">
        <v>115</v>
      </c>
      <c r="B4836" t="s">
        <v>618</v>
      </c>
      <c r="C4836" t="s">
        <v>99</v>
      </c>
      <c r="D4836" s="8">
        <v>1.9047619047619047</v>
      </c>
      <c r="G4836" t="str">
        <f>VLOOKUP(C4836,'data indicadores nacional'!$A$2:$G$24,7,FALSE)</f>
        <v>abajo</v>
      </c>
      <c r="H4836" s="9">
        <f>VLOOKUP(C4836,'data indicadores nacional'!$A$2:$F$24,6,FALSE)</f>
        <v>7.5200278194544445</v>
      </c>
      <c r="I4836" s="5" t="str">
        <f t="shared" si="375"/>
        <v xml:space="preserve"> </v>
      </c>
      <c r="J4836" s="5">
        <f t="shared" si="376"/>
        <v>1</v>
      </c>
      <c r="K4836" s="5">
        <f t="shared" si="377"/>
        <v>0</v>
      </c>
      <c r="L4836" s="5">
        <f t="shared" si="378"/>
        <v>1</v>
      </c>
      <c r="N4836" s="8">
        <f>VLOOKUP(C4836,'data indicadores nacional'!$A$2:$J$24,10,FALSE)</f>
        <v>61</v>
      </c>
      <c r="O4836" t="str">
        <f t="shared" si="379"/>
        <v xml:space="preserve"> </v>
      </c>
    </row>
    <row r="4837" spans="1:15">
      <c r="A4837" t="s">
        <v>115</v>
      </c>
      <c r="B4837" t="s">
        <v>619</v>
      </c>
      <c r="C4837" t="s">
        <v>89</v>
      </c>
      <c r="D4837" s="8">
        <v>88.888888888888886</v>
      </c>
      <c r="E4837" s="8">
        <v>50</v>
      </c>
      <c r="F4837" s="8">
        <v>50</v>
      </c>
      <c r="G4837" t="str">
        <f>VLOOKUP(C4837,'data indicadores nacional'!$A$2:$G$24,7,FALSE)</f>
        <v>arriba</v>
      </c>
      <c r="H4837" s="9">
        <f>VLOOKUP(C4837,'data indicadores nacional'!$A$2:$F$24,6,FALSE)</f>
        <v>2.7490434366534529</v>
      </c>
      <c r="I4837" s="5" t="str">
        <f t="shared" si="375"/>
        <v xml:space="preserve"> </v>
      </c>
      <c r="J4837" s="5">
        <f t="shared" si="376"/>
        <v>0</v>
      </c>
      <c r="K4837" s="5">
        <f t="shared" si="377"/>
        <v>1</v>
      </c>
      <c r="L4837" s="5">
        <f t="shared" si="378"/>
        <v>1</v>
      </c>
      <c r="N4837" s="8">
        <f>VLOOKUP(C4837,'data indicadores nacional'!$A$2:$J$24,10,FALSE)</f>
        <v>95</v>
      </c>
      <c r="O4837" t="str">
        <f t="shared" si="379"/>
        <v>alarma</v>
      </c>
    </row>
    <row r="4838" spans="1:15">
      <c r="A4838" t="s">
        <v>115</v>
      </c>
      <c r="B4838" t="s">
        <v>619</v>
      </c>
      <c r="C4838" t="s">
        <v>91</v>
      </c>
      <c r="D4838" s="8">
        <v>66.666666666666657</v>
      </c>
      <c r="E4838" s="8">
        <v>100</v>
      </c>
      <c r="F4838" s="8">
        <v>100</v>
      </c>
      <c r="G4838" t="str">
        <f>VLOOKUP(C4838,'data indicadores nacional'!$A$2:$G$24,7,FALSE)</f>
        <v>arriba</v>
      </c>
      <c r="H4838" s="9">
        <f>VLOOKUP(C4838,'data indicadores nacional'!$A$2:$F$24,6,FALSE)</f>
        <v>0.72595219758941765</v>
      </c>
      <c r="I4838" s="5" t="str">
        <f t="shared" si="375"/>
        <v xml:space="preserve"> </v>
      </c>
      <c r="J4838" s="5">
        <f t="shared" si="376"/>
        <v>1</v>
      </c>
      <c r="K4838" s="5">
        <f t="shared" si="377"/>
        <v>0</v>
      </c>
      <c r="L4838" s="5">
        <f t="shared" si="378"/>
        <v>1</v>
      </c>
      <c r="N4838" s="8" t="str">
        <f>VLOOKUP(C4838,'data indicadores nacional'!$A$2:$J$24,10,FALSE)</f>
        <v>-</v>
      </c>
      <c r="O4838" t="str">
        <f t="shared" si="379"/>
        <v xml:space="preserve"> </v>
      </c>
    </row>
    <row r="4839" spans="1:15">
      <c r="A4839" t="s">
        <v>115</v>
      </c>
      <c r="B4839" t="s">
        <v>619</v>
      </c>
      <c r="C4839" t="s">
        <v>94</v>
      </c>
      <c r="D4839" s="8">
        <v>5.8888888888888893</v>
      </c>
      <c r="E4839" s="8">
        <v>4</v>
      </c>
      <c r="F4839" s="8">
        <v>4.5</v>
      </c>
      <c r="G4839" t="str">
        <f>VLOOKUP(C4839,'data indicadores nacional'!$A$2:$G$24,7,FALSE)</f>
        <v>arriba</v>
      </c>
      <c r="H4839" s="9">
        <f>VLOOKUP(C4839,'data indicadores nacional'!$A$2:$F$24,6,FALSE)</f>
        <v>0.23219145011705353</v>
      </c>
      <c r="I4839" s="5" t="str">
        <f t="shared" si="375"/>
        <v xml:space="preserve"> </v>
      </c>
      <c r="J4839" s="5">
        <f t="shared" si="376"/>
        <v>0</v>
      </c>
      <c r="K4839" s="5">
        <f t="shared" si="377"/>
        <v>1</v>
      </c>
      <c r="L4839" s="5">
        <f t="shared" si="378"/>
        <v>1</v>
      </c>
      <c r="N4839" s="8" t="str">
        <f>VLOOKUP(C4839,'data indicadores nacional'!$A$2:$J$24,10,FALSE)</f>
        <v>-</v>
      </c>
      <c r="O4839" t="str">
        <f t="shared" si="379"/>
        <v xml:space="preserve"> </v>
      </c>
    </row>
    <row r="4840" spans="1:15">
      <c r="A4840" t="s">
        <v>115</v>
      </c>
      <c r="B4840" t="s">
        <v>619</v>
      </c>
      <c r="C4840" t="s">
        <v>98</v>
      </c>
      <c r="D4840" s="8">
        <v>4.1841004184100417</v>
      </c>
      <c r="E4840" s="8">
        <v>2.4509803921568629</v>
      </c>
      <c r="F4840" s="8">
        <v>2.398081534772182</v>
      </c>
      <c r="G4840" t="str">
        <f>VLOOKUP(C4840,'data indicadores nacional'!$A$2:$G$24,7,FALSE)</f>
        <v>abajo</v>
      </c>
      <c r="H4840" s="9">
        <f>VLOOKUP(C4840,'data indicadores nacional'!$A$2:$F$24,6,FALSE)</f>
        <v>3.4897517565506893</v>
      </c>
      <c r="I4840" s="5" t="str">
        <f t="shared" si="375"/>
        <v xml:space="preserve"> </v>
      </c>
      <c r="J4840" s="5">
        <f t="shared" si="376"/>
        <v>1</v>
      </c>
      <c r="K4840" s="5">
        <f t="shared" si="377"/>
        <v>0</v>
      </c>
      <c r="L4840" s="5">
        <f t="shared" si="378"/>
        <v>1</v>
      </c>
      <c r="N4840" s="8">
        <f>VLOOKUP(C4840,'data indicadores nacional'!$A$2:$J$24,10,FALSE)</f>
        <v>61</v>
      </c>
      <c r="O4840" t="str">
        <f t="shared" si="379"/>
        <v xml:space="preserve"> </v>
      </c>
    </row>
    <row r="4841" spans="1:15">
      <c r="A4841" t="s">
        <v>115</v>
      </c>
      <c r="B4841" t="s">
        <v>619</v>
      </c>
      <c r="C4841" t="s">
        <v>99</v>
      </c>
      <c r="D4841" s="8">
        <v>8.4033613445378155</v>
      </c>
      <c r="E4841" s="8">
        <v>5.3191489361702127</v>
      </c>
      <c r="F4841" s="8">
        <v>5.208333333333333</v>
      </c>
      <c r="G4841" t="str">
        <f>VLOOKUP(C4841,'data indicadores nacional'!$A$2:$G$24,7,FALSE)</f>
        <v>abajo</v>
      </c>
      <c r="H4841" s="9">
        <f>VLOOKUP(C4841,'data indicadores nacional'!$A$2:$F$24,6,FALSE)</f>
        <v>7.5200278194544445</v>
      </c>
      <c r="I4841" s="5" t="str">
        <f t="shared" si="375"/>
        <v xml:space="preserve"> </v>
      </c>
      <c r="J4841" s="5">
        <f t="shared" si="376"/>
        <v>1</v>
      </c>
      <c r="K4841" s="5">
        <f t="shared" si="377"/>
        <v>0</v>
      </c>
      <c r="L4841" s="5">
        <f t="shared" si="378"/>
        <v>1</v>
      </c>
      <c r="N4841" s="8">
        <f>VLOOKUP(C4841,'data indicadores nacional'!$A$2:$J$24,10,FALSE)</f>
        <v>61</v>
      </c>
      <c r="O4841" t="str">
        <f t="shared" si="379"/>
        <v xml:space="preserve"> </v>
      </c>
    </row>
    <row r="4842" spans="1:15">
      <c r="A4842" t="s">
        <v>115</v>
      </c>
      <c r="B4842" t="s">
        <v>619</v>
      </c>
      <c r="C4842" t="s">
        <v>100</v>
      </c>
      <c r="D4842" s="8">
        <v>111.1111111111111</v>
      </c>
      <c r="E4842" s="8">
        <v>500</v>
      </c>
      <c r="G4842" t="str">
        <f>VLOOKUP(C4842,'data indicadores nacional'!$A$2:$G$24,7,FALSE)</f>
        <v>abajo</v>
      </c>
      <c r="H4842" s="9">
        <f>VLOOKUP(C4842,'data indicadores nacional'!$A$2:$F$24,6,FALSE)</f>
        <v>1.7895311097465236</v>
      </c>
      <c r="I4842" s="5" t="str">
        <f t="shared" si="375"/>
        <v xml:space="preserve"> </v>
      </c>
      <c r="J4842" s="5">
        <f t="shared" si="376"/>
        <v>1</v>
      </c>
      <c r="K4842" s="5">
        <f t="shared" si="377"/>
        <v>0</v>
      </c>
      <c r="L4842" s="5">
        <f t="shared" si="378"/>
        <v>1</v>
      </c>
      <c r="N4842" s="8">
        <f>VLOOKUP(C4842,'data indicadores nacional'!$A$2:$J$24,10,FALSE)</f>
        <v>15</v>
      </c>
      <c r="O4842" t="str">
        <f t="shared" si="379"/>
        <v xml:space="preserve"> </v>
      </c>
    </row>
    <row r="4843" spans="1:15">
      <c r="A4843" t="s">
        <v>115</v>
      </c>
      <c r="B4843" t="s">
        <v>619</v>
      </c>
      <c r="C4843" t="s">
        <v>101</v>
      </c>
      <c r="D4843" s="8">
        <v>111.1111111111111</v>
      </c>
      <c r="E4843" s="8">
        <v>500</v>
      </c>
      <c r="G4843" t="str">
        <f>VLOOKUP(C4843,'data indicadores nacional'!$A$2:$G$24,7,FALSE)</f>
        <v>abajo</v>
      </c>
      <c r="H4843" s="9">
        <f>VLOOKUP(C4843,'data indicadores nacional'!$A$2:$F$24,6,FALSE)</f>
        <v>1.3238688071947835</v>
      </c>
      <c r="I4843" s="5" t="str">
        <f t="shared" si="375"/>
        <v xml:space="preserve"> </v>
      </c>
      <c r="J4843" s="5">
        <f t="shared" si="376"/>
        <v>1</v>
      </c>
      <c r="K4843" s="5">
        <f t="shared" si="377"/>
        <v>0</v>
      </c>
      <c r="L4843" s="5">
        <f t="shared" si="378"/>
        <v>1</v>
      </c>
      <c r="N4843" s="8">
        <f>VLOOKUP(C4843,'data indicadores nacional'!$A$2:$J$24,10,FALSE)</f>
        <v>12</v>
      </c>
      <c r="O4843" t="str">
        <f t="shared" si="379"/>
        <v xml:space="preserve"> </v>
      </c>
    </row>
    <row r="4844" spans="1:15">
      <c r="A4844" t="s">
        <v>115</v>
      </c>
      <c r="B4844" t="s">
        <v>620</v>
      </c>
      <c r="C4844" t="s">
        <v>88</v>
      </c>
      <c r="F4844" s="8">
        <v>100</v>
      </c>
      <c r="G4844" t="str">
        <f>VLOOKUP(C4844,'data indicadores nacional'!$A$2:$G$24,7,FALSE)</f>
        <v>abajo</v>
      </c>
      <c r="H4844" s="9">
        <f>VLOOKUP(C4844,'data indicadores nacional'!$A$2:$F$24,6,FALSE)</f>
        <v>0.25026441121950321</v>
      </c>
      <c r="I4844" s="5" t="str">
        <f t="shared" si="375"/>
        <v>alarma</v>
      </c>
      <c r="J4844" s="5">
        <f t="shared" si="376"/>
        <v>0</v>
      </c>
      <c r="K4844" s="5">
        <f t="shared" si="377"/>
        <v>1</v>
      </c>
      <c r="L4844" s="5">
        <f t="shared" si="378"/>
        <v>1</v>
      </c>
      <c r="N4844" s="8">
        <f>VLOOKUP(C4844,'data indicadores nacional'!$A$2:$J$24,10,FALSE)</f>
        <v>10</v>
      </c>
      <c r="O4844" t="str">
        <f t="shared" si="379"/>
        <v>alarma</v>
      </c>
    </row>
    <row r="4845" spans="1:15">
      <c r="A4845" t="s">
        <v>115</v>
      </c>
      <c r="B4845" t="s">
        <v>620</v>
      </c>
      <c r="C4845" t="s">
        <v>89</v>
      </c>
      <c r="D4845" s="8">
        <v>75</v>
      </c>
      <c r="E4845" s="8">
        <v>100</v>
      </c>
      <c r="G4845" t="str">
        <f>VLOOKUP(C4845,'data indicadores nacional'!$A$2:$G$24,7,FALSE)</f>
        <v>arriba</v>
      </c>
      <c r="H4845" s="9">
        <f>VLOOKUP(C4845,'data indicadores nacional'!$A$2:$F$24,6,FALSE)</f>
        <v>2.7490434366534529</v>
      </c>
      <c r="I4845" s="5" t="str">
        <f t="shared" si="375"/>
        <v>alarma</v>
      </c>
      <c r="J4845" s="5">
        <f t="shared" si="376"/>
        <v>0</v>
      </c>
      <c r="K4845" s="5">
        <f t="shared" si="377"/>
        <v>1</v>
      </c>
      <c r="L4845" s="5">
        <f t="shared" si="378"/>
        <v>1</v>
      </c>
      <c r="N4845" s="8">
        <f>VLOOKUP(C4845,'data indicadores nacional'!$A$2:$J$24,10,FALSE)</f>
        <v>95</v>
      </c>
      <c r="O4845" t="str">
        <f t="shared" si="379"/>
        <v xml:space="preserve"> </v>
      </c>
    </row>
    <row r="4846" spans="1:15">
      <c r="A4846" t="s">
        <v>115</v>
      </c>
      <c r="B4846" t="s">
        <v>620</v>
      </c>
      <c r="C4846" t="s">
        <v>91</v>
      </c>
      <c r="D4846" s="8">
        <v>100</v>
      </c>
      <c r="E4846" s="8">
        <v>100</v>
      </c>
      <c r="F4846" s="8">
        <v>100</v>
      </c>
      <c r="G4846" t="str">
        <f>VLOOKUP(C4846,'data indicadores nacional'!$A$2:$G$24,7,FALSE)</f>
        <v>arriba</v>
      </c>
      <c r="H4846" s="9">
        <f>VLOOKUP(C4846,'data indicadores nacional'!$A$2:$F$24,6,FALSE)</f>
        <v>0.72595219758941765</v>
      </c>
      <c r="I4846" s="5" t="str">
        <f t="shared" si="375"/>
        <v xml:space="preserve"> </v>
      </c>
      <c r="J4846" s="5">
        <f t="shared" si="376"/>
        <v>0</v>
      </c>
      <c r="K4846" s="5">
        <f t="shared" si="377"/>
        <v>0</v>
      </c>
      <c r="L4846" s="5">
        <f t="shared" si="378"/>
        <v>0</v>
      </c>
      <c r="N4846" s="8" t="str">
        <f>VLOOKUP(C4846,'data indicadores nacional'!$A$2:$J$24,10,FALSE)</f>
        <v>-</v>
      </c>
      <c r="O4846" t="str">
        <f t="shared" si="379"/>
        <v xml:space="preserve"> </v>
      </c>
    </row>
    <row r="4847" spans="1:15">
      <c r="A4847" t="s">
        <v>115</v>
      </c>
      <c r="B4847" t="s">
        <v>620</v>
      </c>
      <c r="C4847" t="s">
        <v>94</v>
      </c>
      <c r="D4847" s="8">
        <v>4</v>
      </c>
      <c r="E4847" s="8">
        <v>6</v>
      </c>
      <c r="F4847" s="8">
        <v>1.5</v>
      </c>
      <c r="G4847" t="str">
        <f>VLOOKUP(C4847,'data indicadores nacional'!$A$2:$G$24,7,FALSE)</f>
        <v>arriba</v>
      </c>
      <c r="H4847" s="9">
        <f>VLOOKUP(C4847,'data indicadores nacional'!$A$2:$F$24,6,FALSE)</f>
        <v>0.23219145011705353</v>
      </c>
      <c r="I4847" s="5" t="str">
        <f t="shared" si="375"/>
        <v>alarma</v>
      </c>
      <c r="J4847" s="5">
        <f t="shared" si="376"/>
        <v>0</v>
      </c>
      <c r="K4847" s="5">
        <f t="shared" si="377"/>
        <v>1</v>
      </c>
      <c r="L4847" s="5">
        <f t="shared" si="378"/>
        <v>1</v>
      </c>
      <c r="N4847" s="8" t="str">
        <f>VLOOKUP(C4847,'data indicadores nacional'!$A$2:$J$24,10,FALSE)</f>
        <v>-</v>
      </c>
      <c r="O4847" t="str">
        <f t="shared" si="379"/>
        <v xml:space="preserve"> </v>
      </c>
    </row>
    <row r="4848" spans="1:15">
      <c r="A4848" t="s">
        <v>115</v>
      </c>
      <c r="B4848" t="s">
        <v>620</v>
      </c>
      <c r="C4848" t="s">
        <v>98</v>
      </c>
      <c r="D4848" s="8">
        <v>0.91240875912408759</v>
      </c>
      <c r="G4848" t="str">
        <f>VLOOKUP(C4848,'data indicadores nacional'!$A$2:$G$24,7,FALSE)</f>
        <v>abajo</v>
      </c>
      <c r="H4848" s="9">
        <f>VLOOKUP(C4848,'data indicadores nacional'!$A$2:$F$24,6,FALSE)</f>
        <v>3.4897517565506893</v>
      </c>
      <c r="I4848" s="5" t="str">
        <f t="shared" si="375"/>
        <v xml:space="preserve"> </v>
      </c>
      <c r="J4848" s="5">
        <f t="shared" si="376"/>
        <v>1</v>
      </c>
      <c r="K4848" s="5">
        <f t="shared" si="377"/>
        <v>0</v>
      </c>
      <c r="L4848" s="5">
        <f t="shared" si="378"/>
        <v>1</v>
      </c>
      <c r="N4848" s="8">
        <f>VLOOKUP(C4848,'data indicadores nacional'!$A$2:$J$24,10,FALSE)</f>
        <v>61</v>
      </c>
      <c r="O4848" t="str">
        <f t="shared" si="379"/>
        <v xml:space="preserve"> </v>
      </c>
    </row>
    <row r="4849" spans="1:15">
      <c r="A4849" t="s">
        <v>115</v>
      </c>
      <c r="B4849" t="s">
        <v>620</v>
      </c>
      <c r="C4849" t="s">
        <v>99</v>
      </c>
      <c r="D4849" s="8">
        <v>1.8726591760299625</v>
      </c>
      <c r="G4849" t="str">
        <f>VLOOKUP(C4849,'data indicadores nacional'!$A$2:$G$24,7,FALSE)</f>
        <v>abajo</v>
      </c>
      <c r="H4849" s="9">
        <f>VLOOKUP(C4849,'data indicadores nacional'!$A$2:$F$24,6,FALSE)</f>
        <v>7.5200278194544445</v>
      </c>
      <c r="I4849" s="5" t="str">
        <f t="shared" si="375"/>
        <v xml:space="preserve"> </v>
      </c>
      <c r="J4849" s="5">
        <f t="shared" si="376"/>
        <v>1</v>
      </c>
      <c r="K4849" s="5">
        <f t="shared" si="377"/>
        <v>0</v>
      </c>
      <c r="L4849" s="5">
        <f t="shared" si="378"/>
        <v>1</v>
      </c>
      <c r="N4849" s="8">
        <f>VLOOKUP(C4849,'data indicadores nacional'!$A$2:$J$24,10,FALSE)</f>
        <v>61</v>
      </c>
      <c r="O4849" t="str">
        <f t="shared" si="379"/>
        <v xml:space="preserve"> </v>
      </c>
    </row>
    <row r="4850" spans="1:15">
      <c r="A4850" t="s">
        <v>115</v>
      </c>
      <c r="B4850" t="s">
        <v>620</v>
      </c>
      <c r="C4850" t="s">
        <v>100</v>
      </c>
      <c r="D4850" s="8">
        <v>250</v>
      </c>
      <c r="F4850" s="8">
        <v>500</v>
      </c>
      <c r="G4850" t="str">
        <f>VLOOKUP(C4850,'data indicadores nacional'!$A$2:$G$24,7,FALSE)</f>
        <v>abajo</v>
      </c>
      <c r="H4850" s="9">
        <f>VLOOKUP(C4850,'data indicadores nacional'!$A$2:$F$24,6,FALSE)</f>
        <v>1.7895311097465236</v>
      </c>
      <c r="I4850" s="5" t="str">
        <f t="shared" si="375"/>
        <v>alarma</v>
      </c>
      <c r="J4850" s="5">
        <f t="shared" si="376"/>
        <v>0</v>
      </c>
      <c r="K4850" s="5">
        <f t="shared" si="377"/>
        <v>1</v>
      </c>
      <c r="L4850" s="5">
        <f t="shared" si="378"/>
        <v>1</v>
      </c>
      <c r="N4850" s="8">
        <f>VLOOKUP(C4850,'data indicadores nacional'!$A$2:$J$24,10,FALSE)</f>
        <v>15</v>
      </c>
      <c r="O4850" t="str">
        <f t="shared" si="379"/>
        <v>alarma</v>
      </c>
    </row>
    <row r="4851" spans="1:15">
      <c r="A4851" t="s">
        <v>115</v>
      </c>
      <c r="B4851" t="s">
        <v>621</v>
      </c>
      <c r="C4851" t="s">
        <v>88</v>
      </c>
      <c r="D4851" s="8">
        <v>2.0408163265306123</v>
      </c>
      <c r="E4851" s="8">
        <v>7.1428571428571423</v>
      </c>
      <c r="F4851" s="8">
        <v>10</v>
      </c>
      <c r="G4851" t="str">
        <f>VLOOKUP(C4851,'data indicadores nacional'!$A$2:$G$24,7,FALSE)</f>
        <v>abajo</v>
      </c>
      <c r="H4851" s="9">
        <f>VLOOKUP(C4851,'data indicadores nacional'!$A$2:$F$24,6,FALSE)</f>
        <v>0.25026441121950321</v>
      </c>
      <c r="I4851" s="5" t="str">
        <f t="shared" si="375"/>
        <v>alarma</v>
      </c>
      <c r="J4851" s="5">
        <f t="shared" si="376"/>
        <v>0</v>
      </c>
      <c r="K4851" s="5">
        <f t="shared" si="377"/>
        <v>1</v>
      </c>
      <c r="L4851" s="5">
        <f t="shared" si="378"/>
        <v>1</v>
      </c>
      <c r="N4851" s="8">
        <f>VLOOKUP(C4851,'data indicadores nacional'!$A$2:$J$24,10,FALSE)</f>
        <v>10</v>
      </c>
      <c r="O4851" t="str">
        <f t="shared" si="379"/>
        <v>alarma</v>
      </c>
    </row>
    <row r="4852" spans="1:15">
      <c r="A4852" t="s">
        <v>115</v>
      </c>
      <c r="B4852" t="s">
        <v>621</v>
      </c>
      <c r="C4852" t="s">
        <v>89</v>
      </c>
      <c r="D4852" s="8">
        <v>58.490566037735846</v>
      </c>
      <c r="E4852" s="8">
        <v>47.058823529411761</v>
      </c>
      <c r="F4852" s="8">
        <v>57.142857142857139</v>
      </c>
      <c r="G4852" t="str">
        <f>VLOOKUP(C4852,'data indicadores nacional'!$A$2:$G$24,7,FALSE)</f>
        <v>arriba</v>
      </c>
      <c r="H4852" s="9">
        <f>VLOOKUP(C4852,'data indicadores nacional'!$A$2:$F$24,6,FALSE)</f>
        <v>2.7490434366534529</v>
      </c>
      <c r="I4852" s="5" t="str">
        <f t="shared" si="375"/>
        <v xml:space="preserve"> </v>
      </c>
      <c r="J4852" s="5">
        <f t="shared" si="376"/>
        <v>0</v>
      </c>
      <c r="K4852" s="5">
        <f t="shared" si="377"/>
        <v>1</v>
      </c>
      <c r="L4852" s="5">
        <f t="shared" si="378"/>
        <v>1</v>
      </c>
      <c r="N4852" s="8">
        <f>VLOOKUP(C4852,'data indicadores nacional'!$A$2:$J$24,10,FALSE)</f>
        <v>95</v>
      </c>
      <c r="O4852" t="str">
        <f t="shared" si="379"/>
        <v>alarma</v>
      </c>
    </row>
    <row r="4853" spans="1:15">
      <c r="A4853" t="s">
        <v>115</v>
      </c>
      <c r="B4853" t="s">
        <v>621</v>
      </c>
      <c r="C4853" t="s">
        <v>91</v>
      </c>
      <c r="D4853" s="8">
        <v>100</v>
      </c>
      <c r="E4853" s="8">
        <v>94.117647058823522</v>
      </c>
      <c r="F4853" s="8">
        <v>90.476190476190482</v>
      </c>
      <c r="G4853" t="str">
        <f>VLOOKUP(C4853,'data indicadores nacional'!$A$2:$G$24,7,FALSE)</f>
        <v>arriba</v>
      </c>
      <c r="H4853" s="9">
        <f>VLOOKUP(C4853,'data indicadores nacional'!$A$2:$F$24,6,FALSE)</f>
        <v>0.72595219758941765</v>
      </c>
      <c r="I4853" s="5" t="str">
        <f t="shared" si="375"/>
        <v>alarma</v>
      </c>
      <c r="J4853" s="5">
        <f t="shared" si="376"/>
        <v>0</v>
      </c>
      <c r="K4853" s="5">
        <f t="shared" si="377"/>
        <v>1</v>
      </c>
      <c r="L4853" s="5">
        <f t="shared" si="378"/>
        <v>1</v>
      </c>
      <c r="N4853" s="8" t="str">
        <f>VLOOKUP(C4853,'data indicadores nacional'!$A$2:$J$24,10,FALSE)</f>
        <v>-</v>
      </c>
      <c r="O4853" t="str">
        <f t="shared" si="379"/>
        <v xml:space="preserve"> </v>
      </c>
    </row>
    <row r="4854" spans="1:15">
      <c r="A4854" t="s">
        <v>115</v>
      </c>
      <c r="B4854" t="s">
        <v>621</v>
      </c>
      <c r="C4854" t="s">
        <v>94</v>
      </c>
      <c r="D4854" s="8">
        <v>4.4150943396226419</v>
      </c>
      <c r="E4854" s="8">
        <v>3.2352941176470589</v>
      </c>
      <c r="F4854" s="8">
        <v>4.0952380952380949</v>
      </c>
      <c r="G4854" t="str">
        <f>VLOOKUP(C4854,'data indicadores nacional'!$A$2:$G$24,7,FALSE)</f>
        <v>arriba</v>
      </c>
      <c r="H4854" s="9">
        <f>VLOOKUP(C4854,'data indicadores nacional'!$A$2:$F$24,6,FALSE)</f>
        <v>0.23219145011705353</v>
      </c>
      <c r="I4854" s="5" t="str">
        <f t="shared" si="375"/>
        <v xml:space="preserve"> </v>
      </c>
      <c r="J4854" s="5">
        <f t="shared" si="376"/>
        <v>0</v>
      </c>
      <c r="K4854" s="5">
        <f t="shared" si="377"/>
        <v>1</v>
      </c>
      <c r="L4854" s="5">
        <f t="shared" si="378"/>
        <v>1</v>
      </c>
      <c r="N4854" s="8" t="str">
        <f>VLOOKUP(C4854,'data indicadores nacional'!$A$2:$J$24,10,FALSE)</f>
        <v>-</v>
      </c>
      <c r="O4854" t="str">
        <f t="shared" si="379"/>
        <v xml:space="preserve"> </v>
      </c>
    </row>
    <row r="4855" spans="1:15">
      <c r="A4855" t="s">
        <v>115</v>
      </c>
      <c r="B4855" t="s">
        <v>621</v>
      </c>
      <c r="C4855" t="s">
        <v>95</v>
      </c>
      <c r="D4855" s="8">
        <v>7.5471698113207548</v>
      </c>
      <c r="E4855" s="8">
        <v>5.8823529411764701</v>
      </c>
      <c r="F4855" s="8">
        <v>4.7619047619047619</v>
      </c>
      <c r="G4855" t="str">
        <f>VLOOKUP(C4855,'data indicadores nacional'!$A$2:$G$24,7,FALSE)</f>
        <v>abajo</v>
      </c>
      <c r="H4855" s="9">
        <f>VLOOKUP(C4855,'data indicadores nacional'!$A$2:$F$24,6,FALSE)</f>
        <v>1.7199886991149187</v>
      </c>
      <c r="I4855" s="5" t="str">
        <f t="shared" si="375"/>
        <v xml:space="preserve"> </v>
      </c>
      <c r="J4855" s="5">
        <f t="shared" si="376"/>
        <v>1</v>
      </c>
      <c r="K4855" s="5">
        <f t="shared" si="377"/>
        <v>0</v>
      </c>
      <c r="L4855" s="5">
        <f t="shared" si="378"/>
        <v>1</v>
      </c>
      <c r="N4855" s="8">
        <f>VLOOKUP(C4855,'data indicadores nacional'!$A$2:$J$24,10,FALSE)</f>
        <v>15</v>
      </c>
      <c r="O4855" t="str">
        <f t="shared" si="379"/>
        <v xml:space="preserve"> </v>
      </c>
    </row>
    <row r="4856" spans="1:15">
      <c r="A4856" t="s">
        <v>115</v>
      </c>
      <c r="B4856" t="s">
        <v>621</v>
      </c>
      <c r="C4856" t="s">
        <v>96</v>
      </c>
      <c r="E4856" s="8">
        <v>5882.3529411764703</v>
      </c>
      <c r="G4856" t="str">
        <f>VLOOKUP(C4856,'data indicadores nacional'!$A$2:$G$24,7,FALSE)</f>
        <v>abajo</v>
      </c>
      <c r="H4856" s="9">
        <f>VLOOKUP(C4856,'data indicadores nacional'!$A$2:$F$24,6,FALSE)</f>
        <v>14.793500408348107</v>
      </c>
      <c r="I4856" s="5" t="str">
        <f t="shared" si="375"/>
        <v xml:space="preserve"> </v>
      </c>
      <c r="J4856" s="5">
        <f t="shared" si="376"/>
        <v>0</v>
      </c>
      <c r="K4856" s="5">
        <f t="shared" si="377"/>
        <v>0</v>
      </c>
      <c r="L4856" s="5">
        <f t="shared" si="378"/>
        <v>0</v>
      </c>
      <c r="N4856" s="8">
        <f>VLOOKUP(C4856,'data indicadores nacional'!$A$2:$J$24,10,FALSE)</f>
        <v>45</v>
      </c>
      <c r="O4856" t="str">
        <f t="shared" si="379"/>
        <v xml:space="preserve"> </v>
      </c>
    </row>
    <row r="4857" spans="1:15">
      <c r="A4857" t="s">
        <v>115</v>
      </c>
      <c r="B4857" t="s">
        <v>621</v>
      </c>
      <c r="C4857" t="s">
        <v>98</v>
      </c>
      <c r="D4857" s="8">
        <v>1.8757815756565235</v>
      </c>
      <c r="E4857" s="8">
        <v>0.30293850348379281</v>
      </c>
      <c r="F4857" s="8">
        <v>0.73120795554255635</v>
      </c>
      <c r="G4857" t="str">
        <f>VLOOKUP(C4857,'data indicadores nacional'!$A$2:$G$24,7,FALSE)</f>
        <v>abajo</v>
      </c>
      <c r="H4857" s="9">
        <f>VLOOKUP(C4857,'data indicadores nacional'!$A$2:$F$24,6,FALSE)</f>
        <v>3.4897517565506893</v>
      </c>
      <c r="I4857" s="5" t="str">
        <f t="shared" si="375"/>
        <v>alarma</v>
      </c>
      <c r="J4857" s="5">
        <f t="shared" si="376"/>
        <v>1</v>
      </c>
      <c r="K4857" s="5">
        <f t="shared" si="377"/>
        <v>0</v>
      </c>
      <c r="L4857" s="5">
        <f t="shared" si="378"/>
        <v>1</v>
      </c>
      <c r="N4857" s="8">
        <f>VLOOKUP(C4857,'data indicadores nacional'!$A$2:$J$24,10,FALSE)</f>
        <v>61</v>
      </c>
      <c r="O4857" t="str">
        <f t="shared" si="379"/>
        <v xml:space="preserve"> </v>
      </c>
    </row>
    <row r="4858" spans="1:15">
      <c r="A4858" t="s">
        <v>115</v>
      </c>
      <c r="B4858" t="s">
        <v>621</v>
      </c>
      <c r="C4858" t="s">
        <v>99</v>
      </c>
      <c r="D4858" s="8">
        <v>3.7437603993344428</v>
      </c>
      <c r="E4858" s="8">
        <v>0.57887120115774238</v>
      </c>
      <c r="F4858" s="8">
        <v>1.4044943820224718</v>
      </c>
      <c r="G4858" t="str">
        <f>VLOOKUP(C4858,'data indicadores nacional'!$A$2:$G$24,7,FALSE)</f>
        <v>abajo</v>
      </c>
      <c r="H4858" s="9">
        <f>VLOOKUP(C4858,'data indicadores nacional'!$A$2:$F$24,6,FALSE)</f>
        <v>7.5200278194544445</v>
      </c>
      <c r="I4858" s="5" t="str">
        <f t="shared" si="375"/>
        <v>alarma</v>
      </c>
      <c r="J4858" s="5">
        <f t="shared" si="376"/>
        <v>1</v>
      </c>
      <c r="K4858" s="5">
        <f t="shared" si="377"/>
        <v>0</v>
      </c>
      <c r="L4858" s="5">
        <f t="shared" si="378"/>
        <v>1</v>
      </c>
      <c r="N4858" s="8">
        <f>VLOOKUP(C4858,'data indicadores nacional'!$A$2:$J$24,10,FALSE)</f>
        <v>61</v>
      </c>
      <c r="O4858" t="str">
        <f t="shared" si="379"/>
        <v xml:space="preserve"> </v>
      </c>
    </row>
    <row r="4859" spans="1:15">
      <c r="A4859" t="s">
        <v>115</v>
      </c>
      <c r="B4859" t="s">
        <v>621</v>
      </c>
      <c r="C4859" t="s">
        <v>100</v>
      </c>
      <c r="D4859" s="8">
        <v>18.867924528301884</v>
      </c>
      <c r="E4859" s="8">
        <v>117.64705882352941</v>
      </c>
      <c r="F4859" s="8">
        <v>142.85714285714286</v>
      </c>
      <c r="G4859" t="str">
        <f>VLOOKUP(C4859,'data indicadores nacional'!$A$2:$G$24,7,FALSE)</f>
        <v>abajo</v>
      </c>
      <c r="H4859" s="9">
        <f>VLOOKUP(C4859,'data indicadores nacional'!$A$2:$F$24,6,FALSE)</f>
        <v>1.7895311097465236</v>
      </c>
      <c r="I4859" s="5" t="str">
        <f t="shared" si="375"/>
        <v>alarma</v>
      </c>
      <c r="J4859" s="5">
        <f t="shared" si="376"/>
        <v>0</v>
      </c>
      <c r="K4859" s="5">
        <f t="shared" si="377"/>
        <v>1</v>
      </c>
      <c r="L4859" s="5">
        <f t="shared" si="378"/>
        <v>1</v>
      </c>
      <c r="N4859" s="8">
        <f>VLOOKUP(C4859,'data indicadores nacional'!$A$2:$J$24,10,FALSE)</f>
        <v>15</v>
      </c>
      <c r="O4859" t="str">
        <f t="shared" si="379"/>
        <v>alarma</v>
      </c>
    </row>
    <row r="4860" spans="1:15">
      <c r="A4860" t="s">
        <v>115</v>
      </c>
      <c r="B4860" t="s">
        <v>621</v>
      </c>
      <c r="C4860" t="s">
        <v>101</v>
      </c>
      <c r="E4860" s="8">
        <v>58.823529411764703</v>
      </c>
      <c r="F4860" s="8">
        <v>47.619047619047613</v>
      </c>
      <c r="G4860" t="str">
        <f>VLOOKUP(C4860,'data indicadores nacional'!$A$2:$G$24,7,FALSE)</f>
        <v>abajo</v>
      </c>
      <c r="H4860" s="9">
        <f>VLOOKUP(C4860,'data indicadores nacional'!$A$2:$F$24,6,FALSE)</f>
        <v>1.3238688071947835</v>
      </c>
      <c r="I4860" s="5" t="str">
        <f t="shared" si="375"/>
        <v xml:space="preserve"> </v>
      </c>
      <c r="J4860" s="5">
        <f t="shared" si="376"/>
        <v>0</v>
      </c>
      <c r="K4860" s="5">
        <f t="shared" si="377"/>
        <v>1</v>
      </c>
      <c r="L4860" s="5">
        <f t="shared" si="378"/>
        <v>1</v>
      </c>
      <c r="N4860" s="8">
        <f>VLOOKUP(C4860,'data indicadores nacional'!$A$2:$J$24,10,FALSE)</f>
        <v>12</v>
      </c>
      <c r="O4860" t="str">
        <f t="shared" si="379"/>
        <v>alarma</v>
      </c>
    </row>
    <row r="4861" spans="1:15">
      <c r="A4861" t="s">
        <v>115</v>
      </c>
      <c r="B4861" t="s">
        <v>621</v>
      </c>
      <c r="C4861" t="s">
        <v>104</v>
      </c>
      <c r="D4861" s="8">
        <v>18.518518518518519</v>
      </c>
      <c r="F4861" s="8">
        <v>47.619047619047613</v>
      </c>
      <c r="G4861" t="str">
        <f>VLOOKUP(C4861,'data indicadores nacional'!$A$2:$G$24,7,FALSE)</f>
        <v>abajo</v>
      </c>
      <c r="H4861" s="9">
        <f>VLOOKUP(C4861,'data indicadores nacional'!$A$2:$F$24,6,FALSE)</f>
        <v>0.3966802220902198</v>
      </c>
      <c r="I4861" s="5" t="str">
        <f t="shared" si="375"/>
        <v>alarma</v>
      </c>
      <c r="J4861" s="5">
        <f t="shared" si="376"/>
        <v>0</v>
      </c>
      <c r="K4861" s="5">
        <f t="shared" si="377"/>
        <v>1</v>
      </c>
      <c r="L4861" s="5">
        <f t="shared" si="378"/>
        <v>1</v>
      </c>
      <c r="N4861" s="8">
        <f>VLOOKUP(C4861,'data indicadores nacional'!$A$2:$J$24,10,FALSE)</f>
        <v>12</v>
      </c>
      <c r="O4861" t="str">
        <f t="shared" si="379"/>
        <v>alarma</v>
      </c>
    </row>
    <row r="4862" spans="1:15">
      <c r="A4862" t="s">
        <v>115</v>
      </c>
      <c r="B4862" t="s">
        <v>622</v>
      </c>
      <c r="C4862" t="s">
        <v>89</v>
      </c>
      <c r="D4862" s="8">
        <v>55.000000000000007</v>
      </c>
      <c r="E4862" s="8">
        <v>100</v>
      </c>
      <c r="F4862" s="8">
        <v>100</v>
      </c>
      <c r="G4862" t="str">
        <f>VLOOKUP(C4862,'data indicadores nacional'!$A$2:$G$24,7,FALSE)</f>
        <v>arriba</v>
      </c>
      <c r="H4862" s="9">
        <f>VLOOKUP(C4862,'data indicadores nacional'!$A$2:$F$24,6,FALSE)</f>
        <v>2.7490434366534529</v>
      </c>
      <c r="I4862" s="5" t="str">
        <f t="shared" si="375"/>
        <v xml:space="preserve"> </v>
      </c>
      <c r="J4862" s="5">
        <f t="shared" si="376"/>
        <v>1</v>
      </c>
      <c r="K4862" s="5">
        <f t="shared" si="377"/>
        <v>0</v>
      </c>
      <c r="L4862" s="5">
        <f t="shared" si="378"/>
        <v>1</v>
      </c>
      <c r="N4862" s="8">
        <f>VLOOKUP(C4862,'data indicadores nacional'!$A$2:$J$24,10,FALSE)</f>
        <v>95</v>
      </c>
      <c r="O4862" t="str">
        <f t="shared" si="379"/>
        <v xml:space="preserve"> </v>
      </c>
    </row>
    <row r="4863" spans="1:15">
      <c r="A4863" t="s">
        <v>115</v>
      </c>
      <c r="B4863" t="s">
        <v>622</v>
      </c>
      <c r="C4863" t="s">
        <v>91</v>
      </c>
      <c r="D4863" s="8">
        <v>75</v>
      </c>
      <c r="E4863" s="8">
        <v>100</v>
      </c>
      <c r="F4863" s="8">
        <v>100</v>
      </c>
      <c r="G4863" t="str">
        <f>VLOOKUP(C4863,'data indicadores nacional'!$A$2:$G$24,7,FALSE)</f>
        <v>arriba</v>
      </c>
      <c r="H4863" s="9">
        <f>VLOOKUP(C4863,'data indicadores nacional'!$A$2:$F$24,6,FALSE)</f>
        <v>0.72595219758941765</v>
      </c>
      <c r="I4863" s="5" t="str">
        <f t="shared" si="375"/>
        <v xml:space="preserve"> </v>
      </c>
      <c r="J4863" s="5">
        <f t="shared" si="376"/>
        <v>1</v>
      </c>
      <c r="K4863" s="5">
        <f t="shared" si="377"/>
        <v>0</v>
      </c>
      <c r="L4863" s="5">
        <f t="shared" si="378"/>
        <v>1</v>
      </c>
      <c r="N4863" s="8" t="str">
        <f>VLOOKUP(C4863,'data indicadores nacional'!$A$2:$J$24,10,FALSE)</f>
        <v>-</v>
      </c>
      <c r="O4863" t="str">
        <f t="shared" si="379"/>
        <v xml:space="preserve"> </v>
      </c>
    </row>
    <row r="4864" spans="1:15">
      <c r="A4864" t="s">
        <v>115</v>
      </c>
      <c r="B4864" t="s">
        <v>622</v>
      </c>
      <c r="C4864" t="s">
        <v>94</v>
      </c>
      <c r="D4864" s="8">
        <v>3.85</v>
      </c>
      <c r="E4864" s="8">
        <v>4</v>
      </c>
      <c r="F4864" s="8">
        <v>4</v>
      </c>
      <c r="G4864" t="str">
        <f>VLOOKUP(C4864,'data indicadores nacional'!$A$2:$G$24,7,FALSE)</f>
        <v>arriba</v>
      </c>
      <c r="H4864" s="9">
        <f>VLOOKUP(C4864,'data indicadores nacional'!$A$2:$F$24,6,FALSE)</f>
        <v>0.23219145011705353</v>
      </c>
      <c r="I4864" s="5" t="str">
        <f t="shared" si="375"/>
        <v xml:space="preserve"> </v>
      </c>
      <c r="J4864" s="5">
        <f t="shared" si="376"/>
        <v>1</v>
      </c>
      <c r="K4864" s="5">
        <f t="shared" si="377"/>
        <v>0</v>
      </c>
      <c r="L4864" s="5">
        <f t="shared" si="378"/>
        <v>1</v>
      </c>
      <c r="N4864" s="8" t="str">
        <f>VLOOKUP(C4864,'data indicadores nacional'!$A$2:$J$24,10,FALSE)</f>
        <v>-</v>
      </c>
      <c r="O4864" t="str">
        <f t="shared" si="379"/>
        <v xml:space="preserve"> </v>
      </c>
    </row>
    <row r="4865" spans="1:15">
      <c r="A4865" t="s">
        <v>115</v>
      </c>
      <c r="B4865" t="s">
        <v>622</v>
      </c>
      <c r="C4865" t="s">
        <v>95</v>
      </c>
      <c r="D4865" s="8">
        <v>10</v>
      </c>
      <c r="G4865" t="str">
        <f>VLOOKUP(C4865,'data indicadores nacional'!$A$2:$G$24,7,FALSE)</f>
        <v>abajo</v>
      </c>
      <c r="H4865" s="9">
        <f>VLOOKUP(C4865,'data indicadores nacional'!$A$2:$F$24,6,FALSE)</f>
        <v>1.7199886991149187</v>
      </c>
      <c r="I4865" s="5" t="str">
        <f t="shared" si="375"/>
        <v xml:space="preserve"> </v>
      </c>
      <c r="J4865" s="5">
        <f t="shared" si="376"/>
        <v>1</v>
      </c>
      <c r="K4865" s="5">
        <f t="shared" si="377"/>
        <v>0</v>
      </c>
      <c r="L4865" s="5">
        <f t="shared" si="378"/>
        <v>1</v>
      </c>
      <c r="N4865" s="8">
        <f>VLOOKUP(C4865,'data indicadores nacional'!$A$2:$J$24,10,FALSE)</f>
        <v>15</v>
      </c>
      <c r="O4865" t="str">
        <f t="shared" si="379"/>
        <v xml:space="preserve"> </v>
      </c>
    </row>
    <row r="4866" spans="1:15">
      <c r="A4866" t="s">
        <v>115</v>
      </c>
      <c r="B4866" t="s">
        <v>622</v>
      </c>
      <c r="C4866" t="s">
        <v>98</v>
      </c>
      <c r="D4866" s="8">
        <v>4.8780487804878048</v>
      </c>
      <c r="G4866" t="str">
        <f>VLOOKUP(C4866,'data indicadores nacional'!$A$2:$G$24,7,FALSE)</f>
        <v>abajo</v>
      </c>
      <c r="H4866" s="9">
        <f>VLOOKUP(C4866,'data indicadores nacional'!$A$2:$F$24,6,FALSE)</f>
        <v>3.4897517565506893</v>
      </c>
      <c r="I4866" s="5" t="str">
        <f t="shared" si="375"/>
        <v xml:space="preserve"> </v>
      </c>
      <c r="J4866" s="5">
        <f t="shared" si="376"/>
        <v>1</v>
      </c>
      <c r="K4866" s="5">
        <f t="shared" si="377"/>
        <v>0</v>
      </c>
      <c r="L4866" s="5">
        <f t="shared" si="378"/>
        <v>1</v>
      </c>
      <c r="N4866" s="8">
        <f>VLOOKUP(C4866,'data indicadores nacional'!$A$2:$J$24,10,FALSE)</f>
        <v>61</v>
      </c>
      <c r="O4866" t="str">
        <f t="shared" si="379"/>
        <v xml:space="preserve"> </v>
      </c>
    </row>
    <row r="4867" spans="1:15">
      <c r="A4867" t="s">
        <v>115</v>
      </c>
      <c r="B4867" t="s">
        <v>622</v>
      </c>
      <c r="C4867" t="s">
        <v>99</v>
      </c>
      <c r="D4867" s="8">
        <v>9.7222222222222232</v>
      </c>
      <c r="G4867" t="str">
        <f>VLOOKUP(C4867,'data indicadores nacional'!$A$2:$G$24,7,FALSE)</f>
        <v>abajo</v>
      </c>
      <c r="H4867" s="9">
        <f>VLOOKUP(C4867,'data indicadores nacional'!$A$2:$F$24,6,FALSE)</f>
        <v>7.5200278194544445</v>
      </c>
      <c r="I4867" s="5" t="str">
        <f t="shared" ref="I4867:I4930" si="380">IF(G4867=$G$2,IF(F4867&gt;E4867,"alarma"," "),IF(F4867&lt;E4867,"alarma"," "))</f>
        <v xml:space="preserve"> </v>
      </c>
      <c r="J4867" s="5">
        <f t="shared" ref="J4867:J4930" si="381">IF(G4867=$G$2,IF((D4867-F4867)&gt;($M$2*H4867),1,0),IF((F4867-D4867)&gt;($M$2*H4867),1,0))</f>
        <v>1</v>
      </c>
      <c r="K4867" s="5">
        <f t="shared" ref="K4867:K4930" si="382">IF(G4867=$G$2,IF((F4867-D4867)&gt;($M$2*H4867),1,0),IF((D4867-F4867)&gt;($M$2*H4867),1,0))</f>
        <v>0</v>
      </c>
      <c r="L4867" s="5">
        <f t="shared" ref="L4867:L4930" si="383">IF(J4867=1,1,IF(K4867=1,1,0))</f>
        <v>1</v>
      </c>
      <c r="N4867" s="8">
        <f>VLOOKUP(C4867,'data indicadores nacional'!$A$2:$J$24,10,FALSE)</f>
        <v>61</v>
      </c>
      <c r="O4867" t="str">
        <f t="shared" ref="O4867:O4930" si="384">IF(N4867=$N$4," ",IF(F4867=$F$20," ",IF(G4867=$G$2,IF(F4867&lt;N4867," ","alarma"),IF(F4867&lt;N4867,"alarma"," "))))</f>
        <v xml:space="preserve"> </v>
      </c>
    </row>
    <row r="4868" spans="1:15">
      <c r="A4868" t="s">
        <v>115</v>
      </c>
      <c r="B4868" t="s">
        <v>623</v>
      </c>
      <c r="C4868" t="s">
        <v>88</v>
      </c>
      <c r="D4868" s="8">
        <v>5</v>
      </c>
      <c r="E4868" s="8">
        <v>2.0072992700729926</v>
      </c>
      <c r="F4868" s="8">
        <v>3.3381712626995643</v>
      </c>
      <c r="G4868" t="str">
        <f>VLOOKUP(C4868,'data indicadores nacional'!$A$2:$G$24,7,FALSE)</f>
        <v>abajo</v>
      </c>
      <c r="H4868" s="9">
        <f>VLOOKUP(C4868,'data indicadores nacional'!$A$2:$F$24,6,FALSE)</f>
        <v>0.25026441121950321</v>
      </c>
      <c r="I4868" s="5" t="str">
        <f t="shared" si="380"/>
        <v>alarma</v>
      </c>
      <c r="J4868" s="5">
        <f t="shared" si="381"/>
        <v>1</v>
      </c>
      <c r="K4868" s="5">
        <f t="shared" si="382"/>
        <v>0</v>
      </c>
      <c r="L4868" s="5">
        <f t="shared" si="383"/>
        <v>1</v>
      </c>
      <c r="N4868" s="8">
        <f>VLOOKUP(C4868,'data indicadores nacional'!$A$2:$J$24,10,FALSE)</f>
        <v>10</v>
      </c>
      <c r="O4868" t="str">
        <f t="shared" si="384"/>
        <v xml:space="preserve"> </v>
      </c>
    </row>
    <row r="4869" spans="1:15">
      <c r="A4869" t="s">
        <v>115</v>
      </c>
      <c r="B4869" t="s">
        <v>623</v>
      </c>
      <c r="C4869" t="s">
        <v>89</v>
      </c>
      <c r="D4869" s="8">
        <v>88.034188034188034</v>
      </c>
      <c r="E4869" s="8">
        <v>91.428571428571431</v>
      </c>
      <c r="F4869" s="8">
        <v>91.937765205091935</v>
      </c>
      <c r="G4869" t="str">
        <f>VLOOKUP(C4869,'data indicadores nacional'!$A$2:$G$24,7,FALSE)</f>
        <v>arriba</v>
      </c>
      <c r="H4869" s="9">
        <f>VLOOKUP(C4869,'data indicadores nacional'!$A$2:$F$24,6,FALSE)</f>
        <v>2.7490434366534529</v>
      </c>
      <c r="I4869" s="5" t="str">
        <f t="shared" si="380"/>
        <v xml:space="preserve"> </v>
      </c>
      <c r="J4869" s="5">
        <f t="shared" si="381"/>
        <v>1</v>
      </c>
      <c r="K4869" s="5">
        <f t="shared" si="382"/>
        <v>0</v>
      </c>
      <c r="L4869" s="5">
        <f t="shared" si="383"/>
        <v>1</v>
      </c>
      <c r="N4869" s="8">
        <f>VLOOKUP(C4869,'data indicadores nacional'!$A$2:$J$24,10,FALSE)</f>
        <v>95</v>
      </c>
      <c r="O4869" t="str">
        <f t="shared" si="384"/>
        <v>alarma</v>
      </c>
    </row>
    <row r="4870" spans="1:15">
      <c r="A4870" t="s">
        <v>115</v>
      </c>
      <c r="B4870" t="s">
        <v>623</v>
      </c>
      <c r="C4870" t="s">
        <v>90</v>
      </c>
      <c r="D4870" s="8">
        <v>90</v>
      </c>
      <c r="E4870" s="8">
        <v>83.333333333333343</v>
      </c>
      <c r="F4870" s="8">
        <v>83.333333333333343</v>
      </c>
      <c r="G4870" t="str">
        <f>VLOOKUP(C4870,'data indicadores nacional'!$A$2:$G$24,7,FALSE)</f>
        <v>abajo</v>
      </c>
      <c r="H4870" s="9">
        <f>VLOOKUP(C4870,'data indicadores nacional'!$A$2:$F$24,6,FALSE)</f>
        <v>2.2832114202799096</v>
      </c>
      <c r="I4870" s="5" t="str">
        <f t="shared" si="380"/>
        <v xml:space="preserve"> </v>
      </c>
      <c r="J4870" s="5">
        <f t="shared" si="381"/>
        <v>1</v>
      </c>
      <c r="K4870" s="5">
        <f t="shared" si="382"/>
        <v>0</v>
      </c>
      <c r="L4870" s="5">
        <f t="shared" si="383"/>
        <v>1</v>
      </c>
      <c r="N4870" s="8" t="str">
        <f>VLOOKUP(C4870,'data indicadores nacional'!$A$2:$J$24,10,FALSE)</f>
        <v>-</v>
      </c>
      <c r="O4870" t="str">
        <f t="shared" si="384"/>
        <v xml:space="preserve"> </v>
      </c>
    </row>
    <row r="4871" spans="1:15">
      <c r="A4871" t="s">
        <v>115</v>
      </c>
      <c r="B4871" t="s">
        <v>623</v>
      </c>
      <c r="C4871" t="s">
        <v>91</v>
      </c>
      <c r="D4871" s="8">
        <v>98.734177215189874</v>
      </c>
      <c r="E4871" s="8">
        <v>99.10873440285205</v>
      </c>
      <c r="F4871" s="8">
        <v>99.431009957325742</v>
      </c>
      <c r="G4871" t="str">
        <f>VLOOKUP(C4871,'data indicadores nacional'!$A$2:$G$24,7,FALSE)</f>
        <v>arriba</v>
      </c>
      <c r="H4871" s="9">
        <f>VLOOKUP(C4871,'data indicadores nacional'!$A$2:$F$24,6,FALSE)</f>
        <v>0.72595219758941765</v>
      </c>
      <c r="I4871" s="5" t="str">
        <f t="shared" si="380"/>
        <v xml:space="preserve"> </v>
      </c>
      <c r="J4871" s="5">
        <f t="shared" si="381"/>
        <v>1</v>
      </c>
      <c r="K4871" s="5">
        <f t="shared" si="382"/>
        <v>0</v>
      </c>
      <c r="L4871" s="5">
        <f t="shared" si="383"/>
        <v>1</v>
      </c>
      <c r="N4871" s="8" t="str">
        <f>VLOOKUP(C4871,'data indicadores nacional'!$A$2:$J$24,10,FALSE)</f>
        <v>-</v>
      </c>
      <c r="O4871" t="str">
        <f t="shared" si="384"/>
        <v xml:space="preserve"> </v>
      </c>
    </row>
    <row r="4872" spans="1:15">
      <c r="A4872" t="s">
        <v>115</v>
      </c>
      <c r="B4872" t="s">
        <v>623</v>
      </c>
      <c r="C4872" t="s">
        <v>92</v>
      </c>
      <c r="D4872" s="8">
        <v>42.097902097902093</v>
      </c>
      <c r="E4872" s="8">
        <v>48.663101604278076</v>
      </c>
      <c r="F4872" s="8">
        <v>54.314002828854314</v>
      </c>
      <c r="G4872" t="str">
        <f>VLOOKUP(C4872,'data indicadores nacional'!$A$2:$G$24,7,FALSE)</f>
        <v>abajo</v>
      </c>
      <c r="H4872" s="9">
        <f>VLOOKUP(C4872,'data indicadores nacional'!$A$2:$F$24,6,FALSE)</f>
        <v>2.5040710609700474</v>
      </c>
      <c r="I4872" s="5" t="str">
        <f t="shared" si="380"/>
        <v>alarma</v>
      </c>
      <c r="J4872" s="5">
        <f t="shared" si="381"/>
        <v>0</v>
      </c>
      <c r="K4872" s="5">
        <f t="shared" si="382"/>
        <v>1</v>
      </c>
      <c r="L4872" s="5">
        <f t="shared" si="383"/>
        <v>1</v>
      </c>
      <c r="N4872" s="8" t="str">
        <f>VLOOKUP(C4872,'data indicadores nacional'!$A$2:$J$24,10,FALSE)</f>
        <v>-</v>
      </c>
      <c r="O4872" t="str">
        <f t="shared" si="384"/>
        <v xml:space="preserve"> </v>
      </c>
    </row>
    <row r="4873" spans="1:15">
      <c r="A4873" t="s">
        <v>115</v>
      </c>
      <c r="B4873" t="s">
        <v>623</v>
      </c>
      <c r="C4873" t="s">
        <v>93</v>
      </c>
      <c r="D4873" s="8">
        <v>0.14204545454545456</v>
      </c>
      <c r="E4873" s="8">
        <v>0.17825311942959002</v>
      </c>
      <c r="G4873" t="str">
        <f>VLOOKUP(C4873,'data indicadores nacional'!$A$2:$G$24,7,FALSE)</f>
        <v>abajo</v>
      </c>
      <c r="H4873" s="9">
        <f>VLOOKUP(C4873,'data indicadores nacional'!$A$2:$F$24,6,FALSE)</f>
        <v>3.3766595341714022E-2</v>
      </c>
      <c r="I4873" s="5" t="str">
        <f t="shared" si="380"/>
        <v xml:space="preserve"> </v>
      </c>
      <c r="J4873" s="5">
        <f t="shared" si="381"/>
        <v>1</v>
      </c>
      <c r="K4873" s="5">
        <f t="shared" si="382"/>
        <v>0</v>
      </c>
      <c r="L4873" s="5">
        <f t="shared" si="383"/>
        <v>1</v>
      </c>
      <c r="N4873" s="8">
        <f>VLOOKUP(C4873,'data indicadores nacional'!$A$2:$J$24,10,FALSE)</f>
        <v>15</v>
      </c>
      <c r="O4873" t="str">
        <f t="shared" si="384"/>
        <v xml:space="preserve"> </v>
      </c>
    </row>
    <row r="4874" spans="1:15">
      <c r="A4874" t="s">
        <v>115</v>
      </c>
      <c r="B4874" t="s">
        <v>623</v>
      </c>
      <c r="C4874" t="s">
        <v>94</v>
      </c>
      <c r="D4874" s="8">
        <v>5.6108786610878658</v>
      </c>
      <c r="E4874" s="8">
        <v>6.5222816399286989</v>
      </c>
      <c r="F4874" s="8">
        <v>6.2305516265912306</v>
      </c>
      <c r="G4874" t="str">
        <f>VLOOKUP(C4874,'data indicadores nacional'!$A$2:$G$24,7,FALSE)</f>
        <v>arriba</v>
      </c>
      <c r="H4874" s="9">
        <f>VLOOKUP(C4874,'data indicadores nacional'!$A$2:$F$24,6,FALSE)</f>
        <v>0.23219145011705353</v>
      </c>
      <c r="I4874" s="5" t="str">
        <f t="shared" si="380"/>
        <v>alarma</v>
      </c>
      <c r="J4874" s="5">
        <f t="shared" si="381"/>
        <v>1</v>
      </c>
      <c r="K4874" s="5">
        <f t="shared" si="382"/>
        <v>0</v>
      </c>
      <c r="L4874" s="5">
        <f t="shared" si="383"/>
        <v>1</v>
      </c>
      <c r="N4874" s="8" t="str">
        <f>VLOOKUP(C4874,'data indicadores nacional'!$A$2:$J$24,10,FALSE)</f>
        <v>-</v>
      </c>
      <c r="O4874" t="str">
        <f t="shared" si="384"/>
        <v xml:space="preserve"> </v>
      </c>
    </row>
    <row r="4875" spans="1:15">
      <c r="A4875" t="s">
        <v>115</v>
      </c>
      <c r="B4875" t="s">
        <v>623</v>
      </c>
      <c r="C4875" t="s">
        <v>95</v>
      </c>
      <c r="D4875" s="8">
        <v>13.778409090909092</v>
      </c>
      <c r="E4875" s="8">
        <v>9.0909090909090917</v>
      </c>
      <c r="F4875" s="8">
        <v>6.7892503536067892</v>
      </c>
      <c r="G4875" t="str">
        <f>VLOOKUP(C4875,'data indicadores nacional'!$A$2:$G$24,7,FALSE)</f>
        <v>abajo</v>
      </c>
      <c r="H4875" s="9">
        <f>VLOOKUP(C4875,'data indicadores nacional'!$A$2:$F$24,6,FALSE)</f>
        <v>1.7199886991149187</v>
      </c>
      <c r="I4875" s="5" t="str">
        <f t="shared" si="380"/>
        <v xml:space="preserve"> </v>
      </c>
      <c r="J4875" s="5">
        <f t="shared" si="381"/>
        <v>1</v>
      </c>
      <c r="K4875" s="5">
        <f t="shared" si="382"/>
        <v>0</v>
      </c>
      <c r="L4875" s="5">
        <f t="shared" si="383"/>
        <v>1</v>
      </c>
      <c r="N4875" s="8">
        <f>VLOOKUP(C4875,'data indicadores nacional'!$A$2:$J$24,10,FALSE)</f>
        <v>15</v>
      </c>
      <c r="O4875" t="str">
        <f t="shared" si="384"/>
        <v xml:space="preserve"> </v>
      </c>
    </row>
    <row r="4876" spans="1:15">
      <c r="A4876" t="s">
        <v>115</v>
      </c>
      <c r="B4876" t="s">
        <v>623</v>
      </c>
      <c r="C4876" t="s">
        <v>97</v>
      </c>
      <c r="D4876" s="8">
        <v>13.642564802182811</v>
      </c>
      <c r="E4876" s="8">
        <v>9.2735703245749601</v>
      </c>
      <c r="F4876" s="8">
        <v>9.1185410334346493</v>
      </c>
      <c r="G4876" t="str">
        <f>VLOOKUP(C4876,'data indicadores nacional'!$A$2:$G$24,7,FALSE)</f>
        <v>abajo</v>
      </c>
      <c r="H4876" s="9">
        <f>VLOOKUP(C4876,'data indicadores nacional'!$A$2:$F$24,6,FALSE)</f>
        <v>0.35698528124504503</v>
      </c>
      <c r="I4876" s="5" t="str">
        <f t="shared" si="380"/>
        <v xml:space="preserve"> </v>
      </c>
      <c r="J4876" s="5">
        <f t="shared" si="381"/>
        <v>1</v>
      </c>
      <c r="K4876" s="5">
        <f t="shared" si="382"/>
        <v>0</v>
      </c>
      <c r="L4876" s="5">
        <f t="shared" si="383"/>
        <v>1</v>
      </c>
      <c r="N4876" s="8">
        <f>VLOOKUP(C4876,'data indicadores nacional'!$A$2:$J$24,10,FALSE)</f>
        <v>61</v>
      </c>
      <c r="O4876" t="str">
        <f t="shared" si="384"/>
        <v xml:space="preserve"> </v>
      </c>
    </row>
    <row r="4877" spans="1:15">
      <c r="A4877" t="s">
        <v>115</v>
      </c>
      <c r="B4877" t="s">
        <v>623</v>
      </c>
      <c r="C4877" t="s">
        <v>98</v>
      </c>
      <c r="D4877" s="8">
        <v>127.54409769335143</v>
      </c>
      <c r="E4877" s="8">
        <v>95.129375951293753</v>
      </c>
      <c r="F4877" s="8">
        <v>90.361445783132524</v>
      </c>
      <c r="G4877" t="str">
        <f>VLOOKUP(C4877,'data indicadores nacional'!$A$2:$G$24,7,FALSE)</f>
        <v>abajo</v>
      </c>
      <c r="H4877" s="9">
        <f>VLOOKUP(C4877,'data indicadores nacional'!$A$2:$F$24,6,FALSE)</f>
        <v>3.4897517565506893</v>
      </c>
      <c r="I4877" s="5" t="str">
        <f t="shared" si="380"/>
        <v xml:space="preserve"> </v>
      </c>
      <c r="J4877" s="5">
        <f t="shared" si="381"/>
        <v>1</v>
      </c>
      <c r="K4877" s="5">
        <f t="shared" si="382"/>
        <v>0</v>
      </c>
      <c r="L4877" s="5">
        <f t="shared" si="383"/>
        <v>1</v>
      </c>
      <c r="N4877" s="8">
        <f>VLOOKUP(C4877,'data indicadores nacional'!$A$2:$J$24,10,FALSE)</f>
        <v>61</v>
      </c>
      <c r="O4877" t="str">
        <f t="shared" si="384"/>
        <v>alarma</v>
      </c>
    </row>
    <row r="4878" spans="1:15">
      <c r="A4878" t="s">
        <v>115</v>
      </c>
      <c r="B4878" t="s">
        <v>623</v>
      </c>
      <c r="C4878" t="s">
        <v>99</v>
      </c>
      <c r="D4878" s="8">
        <v>240.21592442645073</v>
      </c>
      <c r="E4878" s="8">
        <v>178.41079460269864</v>
      </c>
      <c r="F4878" s="8">
        <v>170.14925373134329</v>
      </c>
      <c r="G4878" t="str">
        <f>VLOOKUP(C4878,'data indicadores nacional'!$A$2:$G$24,7,FALSE)</f>
        <v>abajo</v>
      </c>
      <c r="H4878" s="9">
        <f>VLOOKUP(C4878,'data indicadores nacional'!$A$2:$F$24,6,FALSE)</f>
        <v>7.5200278194544445</v>
      </c>
      <c r="I4878" s="5" t="str">
        <f t="shared" si="380"/>
        <v xml:space="preserve"> </v>
      </c>
      <c r="J4878" s="5">
        <f t="shared" si="381"/>
        <v>1</v>
      </c>
      <c r="K4878" s="5">
        <f t="shared" si="382"/>
        <v>0</v>
      </c>
      <c r="L4878" s="5">
        <f t="shared" si="383"/>
        <v>1</v>
      </c>
      <c r="N4878" s="8">
        <f>VLOOKUP(C4878,'data indicadores nacional'!$A$2:$J$24,10,FALSE)</f>
        <v>61</v>
      </c>
      <c r="O4878" t="str">
        <f t="shared" si="384"/>
        <v>alarma</v>
      </c>
    </row>
    <row r="4879" spans="1:15">
      <c r="A4879" t="s">
        <v>115</v>
      </c>
      <c r="B4879" t="s">
        <v>623</v>
      </c>
      <c r="C4879" t="s">
        <v>100</v>
      </c>
      <c r="D4879" s="8">
        <v>5.5788005578800552</v>
      </c>
      <c r="E4879" s="8">
        <v>3.5650623885918002</v>
      </c>
      <c r="G4879" t="str">
        <f>VLOOKUP(C4879,'data indicadores nacional'!$A$2:$G$24,7,FALSE)</f>
        <v>abajo</v>
      </c>
      <c r="H4879" s="9">
        <f>VLOOKUP(C4879,'data indicadores nacional'!$A$2:$F$24,6,FALSE)</f>
        <v>1.7895311097465236</v>
      </c>
      <c r="I4879" s="5" t="str">
        <f t="shared" si="380"/>
        <v xml:space="preserve"> </v>
      </c>
      <c r="J4879" s="5">
        <f t="shared" si="381"/>
        <v>1</v>
      </c>
      <c r="K4879" s="5">
        <f t="shared" si="382"/>
        <v>0</v>
      </c>
      <c r="L4879" s="5">
        <f t="shared" si="383"/>
        <v>1</v>
      </c>
      <c r="N4879" s="8">
        <f>VLOOKUP(C4879,'data indicadores nacional'!$A$2:$J$24,10,FALSE)</f>
        <v>15</v>
      </c>
      <c r="O4879" t="str">
        <f t="shared" si="384"/>
        <v xml:space="preserve"> </v>
      </c>
    </row>
    <row r="4880" spans="1:15">
      <c r="A4880" t="s">
        <v>115</v>
      </c>
      <c r="B4880" t="s">
        <v>623</v>
      </c>
      <c r="C4880" t="s">
        <v>101</v>
      </c>
      <c r="D4880" s="8">
        <v>4.1841004184100417</v>
      </c>
      <c r="E4880" s="8">
        <v>1.7825311942959001</v>
      </c>
      <c r="G4880" t="str">
        <f>VLOOKUP(C4880,'data indicadores nacional'!$A$2:$G$24,7,FALSE)</f>
        <v>abajo</v>
      </c>
      <c r="H4880" s="9">
        <f>VLOOKUP(C4880,'data indicadores nacional'!$A$2:$F$24,6,FALSE)</f>
        <v>1.3238688071947835</v>
      </c>
      <c r="I4880" s="5" t="str">
        <f t="shared" si="380"/>
        <v xml:space="preserve"> </v>
      </c>
      <c r="J4880" s="5">
        <f t="shared" si="381"/>
        <v>1</v>
      </c>
      <c r="K4880" s="5">
        <f t="shared" si="382"/>
        <v>0</v>
      </c>
      <c r="L4880" s="5">
        <f t="shared" si="383"/>
        <v>1</v>
      </c>
      <c r="N4880" s="8">
        <f>VLOOKUP(C4880,'data indicadores nacional'!$A$2:$J$24,10,FALSE)</f>
        <v>12</v>
      </c>
      <c r="O4880" t="str">
        <f t="shared" si="384"/>
        <v xml:space="preserve"> </v>
      </c>
    </row>
    <row r="4881" spans="1:15">
      <c r="A4881" t="s">
        <v>115</v>
      </c>
      <c r="B4881" t="s">
        <v>623</v>
      </c>
      <c r="C4881" t="s">
        <v>104</v>
      </c>
      <c r="D4881" s="8">
        <v>9.6952908587257607</v>
      </c>
      <c r="E4881" s="8">
        <v>5.3191489361702127</v>
      </c>
      <c r="F4881" s="8">
        <v>11.188811188811188</v>
      </c>
      <c r="G4881" t="str">
        <f>VLOOKUP(C4881,'data indicadores nacional'!$A$2:$G$24,7,FALSE)</f>
        <v>abajo</v>
      </c>
      <c r="H4881" s="9">
        <f>VLOOKUP(C4881,'data indicadores nacional'!$A$2:$F$24,6,FALSE)</f>
        <v>0.3966802220902198</v>
      </c>
      <c r="I4881" s="5" t="str">
        <f t="shared" si="380"/>
        <v>alarma</v>
      </c>
      <c r="J4881" s="5">
        <f t="shared" si="381"/>
        <v>0</v>
      </c>
      <c r="K4881" s="5">
        <f t="shared" si="382"/>
        <v>1</v>
      </c>
      <c r="L4881" s="5">
        <f t="shared" si="383"/>
        <v>1</v>
      </c>
      <c r="N4881" s="8">
        <f>VLOOKUP(C4881,'data indicadores nacional'!$A$2:$J$24,10,FALSE)</f>
        <v>12</v>
      </c>
      <c r="O4881" t="str">
        <f t="shared" si="384"/>
        <v xml:space="preserve"> </v>
      </c>
    </row>
    <row r="4882" spans="1:15">
      <c r="A4882" t="s">
        <v>115</v>
      </c>
      <c r="B4882" t="s">
        <v>624</v>
      </c>
      <c r="C4882" t="s">
        <v>88</v>
      </c>
      <c r="D4882" s="8">
        <v>4.4776119402985071</v>
      </c>
      <c r="E4882" s="8">
        <v>5.8823529411764701</v>
      </c>
      <c r="G4882" t="str">
        <f>VLOOKUP(C4882,'data indicadores nacional'!$A$2:$G$24,7,FALSE)</f>
        <v>abajo</v>
      </c>
      <c r="H4882" s="9">
        <f>VLOOKUP(C4882,'data indicadores nacional'!$A$2:$F$24,6,FALSE)</f>
        <v>0.25026441121950321</v>
      </c>
      <c r="I4882" s="5" t="str">
        <f t="shared" si="380"/>
        <v xml:space="preserve"> </v>
      </c>
      <c r="J4882" s="5">
        <f t="shared" si="381"/>
        <v>1</v>
      </c>
      <c r="K4882" s="5">
        <f t="shared" si="382"/>
        <v>0</v>
      </c>
      <c r="L4882" s="5">
        <f t="shared" si="383"/>
        <v>1</v>
      </c>
      <c r="N4882" s="8">
        <f>VLOOKUP(C4882,'data indicadores nacional'!$A$2:$J$24,10,FALSE)</f>
        <v>10</v>
      </c>
      <c r="O4882" t="str">
        <f t="shared" si="384"/>
        <v xml:space="preserve"> </v>
      </c>
    </row>
    <row r="4883" spans="1:15">
      <c r="A4883" t="s">
        <v>115</v>
      </c>
      <c r="B4883" t="s">
        <v>624</v>
      </c>
      <c r="C4883" t="s">
        <v>89</v>
      </c>
      <c r="D4883" s="8">
        <v>86.956521739130437</v>
      </c>
      <c r="E4883" s="8">
        <v>82.35294117647058</v>
      </c>
      <c r="F4883" s="8">
        <v>90.909090909090907</v>
      </c>
      <c r="G4883" t="str">
        <f>VLOOKUP(C4883,'data indicadores nacional'!$A$2:$G$24,7,FALSE)</f>
        <v>arriba</v>
      </c>
      <c r="H4883" s="9">
        <f>VLOOKUP(C4883,'data indicadores nacional'!$A$2:$F$24,6,FALSE)</f>
        <v>2.7490434366534529</v>
      </c>
      <c r="I4883" s="5" t="str">
        <f t="shared" si="380"/>
        <v xml:space="preserve"> </v>
      </c>
      <c r="J4883" s="5">
        <f t="shared" si="381"/>
        <v>1</v>
      </c>
      <c r="K4883" s="5">
        <f t="shared" si="382"/>
        <v>0</v>
      </c>
      <c r="L4883" s="5">
        <f t="shared" si="383"/>
        <v>1</v>
      </c>
      <c r="N4883" s="8">
        <f>VLOOKUP(C4883,'data indicadores nacional'!$A$2:$J$24,10,FALSE)</f>
        <v>95</v>
      </c>
      <c r="O4883" t="str">
        <f t="shared" si="384"/>
        <v>alarma</v>
      </c>
    </row>
    <row r="4884" spans="1:15">
      <c r="A4884" t="s">
        <v>115</v>
      </c>
      <c r="B4884" t="s">
        <v>624</v>
      </c>
      <c r="C4884" t="s">
        <v>91</v>
      </c>
      <c r="D4884" s="8">
        <v>100</v>
      </c>
      <c r="E4884" s="8">
        <v>94.117647058823522</v>
      </c>
      <c r="F4884" s="8">
        <v>81.818181818181827</v>
      </c>
      <c r="G4884" t="str">
        <f>VLOOKUP(C4884,'data indicadores nacional'!$A$2:$G$24,7,FALSE)</f>
        <v>arriba</v>
      </c>
      <c r="H4884" s="9">
        <f>VLOOKUP(C4884,'data indicadores nacional'!$A$2:$F$24,6,FALSE)</f>
        <v>0.72595219758941765</v>
      </c>
      <c r="I4884" s="5" t="str">
        <f t="shared" si="380"/>
        <v>alarma</v>
      </c>
      <c r="J4884" s="5">
        <f t="shared" si="381"/>
        <v>0</v>
      </c>
      <c r="K4884" s="5">
        <f t="shared" si="382"/>
        <v>1</v>
      </c>
      <c r="L4884" s="5">
        <f t="shared" si="383"/>
        <v>1</v>
      </c>
      <c r="N4884" s="8" t="str">
        <f>VLOOKUP(C4884,'data indicadores nacional'!$A$2:$J$24,10,FALSE)</f>
        <v>-</v>
      </c>
      <c r="O4884" t="str">
        <f t="shared" si="384"/>
        <v xml:space="preserve"> </v>
      </c>
    </row>
    <row r="4885" spans="1:15">
      <c r="A4885" t="s">
        <v>115</v>
      </c>
      <c r="B4885" t="s">
        <v>624</v>
      </c>
      <c r="C4885" t="s">
        <v>94</v>
      </c>
      <c r="D4885" s="8">
        <v>5.2173913043478262</v>
      </c>
      <c r="E4885" s="8">
        <v>5.5294117647058822</v>
      </c>
      <c r="F4885" s="8">
        <v>6.0909090909090908</v>
      </c>
      <c r="G4885" t="str">
        <f>VLOOKUP(C4885,'data indicadores nacional'!$A$2:$G$24,7,FALSE)</f>
        <v>arriba</v>
      </c>
      <c r="H4885" s="9">
        <f>VLOOKUP(C4885,'data indicadores nacional'!$A$2:$F$24,6,FALSE)</f>
        <v>0.23219145011705353</v>
      </c>
      <c r="I4885" s="5" t="str">
        <f t="shared" si="380"/>
        <v xml:space="preserve"> </v>
      </c>
      <c r="J4885" s="5">
        <f t="shared" si="381"/>
        <v>1</v>
      </c>
      <c r="K4885" s="5">
        <f t="shared" si="382"/>
        <v>0</v>
      </c>
      <c r="L4885" s="5">
        <f t="shared" si="383"/>
        <v>1</v>
      </c>
      <c r="N4885" s="8" t="str">
        <f>VLOOKUP(C4885,'data indicadores nacional'!$A$2:$J$24,10,FALSE)</f>
        <v>-</v>
      </c>
      <c r="O4885" t="str">
        <f t="shared" si="384"/>
        <v xml:space="preserve"> </v>
      </c>
    </row>
    <row r="4886" spans="1:15">
      <c r="A4886" t="s">
        <v>115</v>
      </c>
      <c r="B4886" t="s">
        <v>624</v>
      </c>
      <c r="C4886" t="s">
        <v>95</v>
      </c>
      <c r="D4886" s="8">
        <v>13.043478260869565</v>
      </c>
      <c r="G4886" t="str">
        <f>VLOOKUP(C4886,'data indicadores nacional'!$A$2:$G$24,7,FALSE)</f>
        <v>abajo</v>
      </c>
      <c r="H4886" s="9">
        <f>VLOOKUP(C4886,'data indicadores nacional'!$A$2:$F$24,6,FALSE)</f>
        <v>1.7199886991149187</v>
      </c>
      <c r="I4886" s="5" t="str">
        <f t="shared" si="380"/>
        <v xml:space="preserve"> </v>
      </c>
      <c r="J4886" s="5">
        <f t="shared" si="381"/>
        <v>1</v>
      </c>
      <c r="K4886" s="5">
        <f t="shared" si="382"/>
        <v>0</v>
      </c>
      <c r="L4886" s="5">
        <f t="shared" si="383"/>
        <v>1</v>
      </c>
      <c r="N4886" s="8">
        <f>VLOOKUP(C4886,'data indicadores nacional'!$A$2:$J$24,10,FALSE)</f>
        <v>15</v>
      </c>
      <c r="O4886" t="str">
        <f t="shared" si="384"/>
        <v xml:space="preserve"> </v>
      </c>
    </row>
    <row r="4887" spans="1:15">
      <c r="A4887" t="s">
        <v>115</v>
      </c>
      <c r="B4887" t="s">
        <v>624</v>
      </c>
      <c r="C4887" t="s">
        <v>98</v>
      </c>
      <c r="D4887" s="8">
        <v>24.173027989821882</v>
      </c>
      <c r="E4887" s="8">
        <v>3.2206119162640903</v>
      </c>
      <c r="F4887" s="8">
        <v>1.589825119236884</v>
      </c>
      <c r="G4887" t="str">
        <f>VLOOKUP(C4887,'data indicadores nacional'!$A$2:$G$24,7,FALSE)</f>
        <v>abajo</v>
      </c>
      <c r="H4887" s="9">
        <f>VLOOKUP(C4887,'data indicadores nacional'!$A$2:$F$24,6,FALSE)</f>
        <v>3.4897517565506893</v>
      </c>
      <c r="I4887" s="5" t="str">
        <f t="shared" si="380"/>
        <v xml:space="preserve"> </v>
      </c>
      <c r="J4887" s="5">
        <f t="shared" si="381"/>
        <v>1</v>
      </c>
      <c r="K4887" s="5">
        <f t="shared" si="382"/>
        <v>0</v>
      </c>
      <c r="L4887" s="5">
        <f t="shared" si="383"/>
        <v>1</v>
      </c>
      <c r="N4887" s="8">
        <f>VLOOKUP(C4887,'data indicadores nacional'!$A$2:$J$24,10,FALSE)</f>
        <v>61</v>
      </c>
      <c r="O4887" t="str">
        <f t="shared" si="384"/>
        <v xml:space="preserve"> </v>
      </c>
    </row>
    <row r="4888" spans="1:15">
      <c r="A4888" t="s">
        <v>115</v>
      </c>
      <c r="B4888" t="s">
        <v>624</v>
      </c>
      <c r="C4888" t="s">
        <v>99</v>
      </c>
      <c r="D4888" s="8">
        <v>48.101265822784811</v>
      </c>
      <c r="E4888" s="8">
        <v>6.4935064935064943</v>
      </c>
      <c r="F4888" s="8">
        <v>3.215434083601286</v>
      </c>
      <c r="G4888" t="str">
        <f>VLOOKUP(C4888,'data indicadores nacional'!$A$2:$G$24,7,FALSE)</f>
        <v>abajo</v>
      </c>
      <c r="H4888" s="9">
        <f>VLOOKUP(C4888,'data indicadores nacional'!$A$2:$F$24,6,FALSE)</f>
        <v>7.5200278194544445</v>
      </c>
      <c r="I4888" s="5" t="str">
        <f t="shared" si="380"/>
        <v xml:space="preserve"> </v>
      </c>
      <c r="J4888" s="5">
        <f t="shared" si="381"/>
        <v>1</v>
      </c>
      <c r="K4888" s="5">
        <f t="shared" si="382"/>
        <v>0</v>
      </c>
      <c r="L4888" s="5">
        <f t="shared" si="383"/>
        <v>1</v>
      </c>
      <c r="N4888" s="8">
        <f>VLOOKUP(C4888,'data indicadores nacional'!$A$2:$J$24,10,FALSE)</f>
        <v>61</v>
      </c>
      <c r="O4888" t="str">
        <f t="shared" si="384"/>
        <v xml:space="preserve"> </v>
      </c>
    </row>
    <row r="4889" spans="1:15">
      <c r="A4889" t="s">
        <v>115</v>
      </c>
      <c r="B4889" t="s">
        <v>624</v>
      </c>
      <c r="C4889" t="s">
        <v>100</v>
      </c>
      <c r="D4889" s="8">
        <v>14.492753623188406</v>
      </c>
      <c r="G4889" t="str">
        <f>VLOOKUP(C4889,'data indicadores nacional'!$A$2:$G$24,7,FALSE)</f>
        <v>abajo</v>
      </c>
      <c r="H4889" s="9">
        <f>VLOOKUP(C4889,'data indicadores nacional'!$A$2:$F$24,6,FALSE)</f>
        <v>1.7895311097465236</v>
      </c>
      <c r="I4889" s="5" t="str">
        <f t="shared" si="380"/>
        <v xml:space="preserve"> </v>
      </c>
      <c r="J4889" s="5">
        <f t="shared" si="381"/>
        <v>1</v>
      </c>
      <c r="K4889" s="5">
        <f t="shared" si="382"/>
        <v>0</v>
      </c>
      <c r="L4889" s="5">
        <f t="shared" si="383"/>
        <v>1</v>
      </c>
      <c r="N4889" s="8">
        <f>VLOOKUP(C4889,'data indicadores nacional'!$A$2:$J$24,10,FALSE)</f>
        <v>15</v>
      </c>
      <c r="O4889" t="str">
        <f t="shared" si="384"/>
        <v xml:space="preserve"> </v>
      </c>
    </row>
    <row r="4890" spans="1:15">
      <c r="A4890" t="s">
        <v>115</v>
      </c>
      <c r="B4890" t="s">
        <v>624</v>
      </c>
      <c r="C4890" t="s">
        <v>101</v>
      </c>
      <c r="D4890" s="8">
        <v>14.492753623188406</v>
      </c>
      <c r="G4890" t="str">
        <f>VLOOKUP(C4890,'data indicadores nacional'!$A$2:$G$24,7,FALSE)</f>
        <v>abajo</v>
      </c>
      <c r="H4890" s="9">
        <f>VLOOKUP(C4890,'data indicadores nacional'!$A$2:$F$24,6,FALSE)</f>
        <v>1.3238688071947835</v>
      </c>
      <c r="I4890" s="5" t="str">
        <f t="shared" si="380"/>
        <v xml:space="preserve"> </v>
      </c>
      <c r="J4890" s="5">
        <f t="shared" si="381"/>
        <v>1</v>
      </c>
      <c r="K4890" s="5">
        <f t="shared" si="382"/>
        <v>0</v>
      </c>
      <c r="L4890" s="5">
        <f t="shared" si="383"/>
        <v>1</v>
      </c>
      <c r="N4890" s="8">
        <f>VLOOKUP(C4890,'data indicadores nacional'!$A$2:$J$24,10,FALSE)</f>
        <v>12</v>
      </c>
      <c r="O4890" t="str">
        <f t="shared" si="384"/>
        <v xml:space="preserve"> </v>
      </c>
    </row>
    <row r="4891" spans="1:15">
      <c r="A4891" t="s">
        <v>115</v>
      </c>
      <c r="B4891" t="s">
        <v>624</v>
      </c>
      <c r="C4891" t="s">
        <v>104</v>
      </c>
      <c r="D4891" s="8">
        <v>14.492753623188406</v>
      </c>
      <c r="G4891" t="str">
        <f>VLOOKUP(C4891,'data indicadores nacional'!$A$2:$G$24,7,FALSE)</f>
        <v>abajo</v>
      </c>
      <c r="H4891" s="9">
        <f>VLOOKUP(C4891,'data indicadores nacional'!$A$2:$F$24,6,FALSE)</f>
        <v>0.3966802220902198</v>
      </c>
      <c r="I4891" s="5" t="str">
        <f t="shared" si="380"/>
        <v xml:space="preserve"> </v>
      </c>
      <c r="J4891" s="5">
        <f t="shared" si="381"/>
        <v>1</v>
      </c>
      <c r="K4891" s="5">
        <f t="shared" si="382"/>
        <v>0</v>
      </c>
      <c r="L4891" s="5">
        <f t="shared" si="383"/>
        <v>1</v>
      </c>
      <c r="N4891" s="8">
        <f>VLOOKUP(C4891,'data indicadores nacional'!$A$2:$J$24,10,FALSE)</f>
        <v>12</v>
      </c>
      <c r="O4891" t="str">
        <f t="shared" si="384"/>
        <v xml:space="preserve"> </v>
      </c>
    </row>
    <row r="4892" spans="1:15">
      <c r="A4892" t="s">
        <v>115</v>
      </c>
      <c r="B4892" t="s">
        <v>625</v>
      </c>
      <c r="C4892" t="s">
        <v>89</v>
      </c>
      <c r="E4892" s="8">
        <v>100</v>
      </c>
      <c r="G4892" t="str">
        <f>VLOOKUP(C4892,'data indicadores nacional'!$A$2:$G$24,7,FALSE)</f>
        <v>arriba</v>
      </c>
      <c r="H4892" s="9">
        <f>VLOOKUP(C4892,'data indicadores nacional'!$A$2:$F$24,6,FALSE)</f>
        <v>2.7490434366534529</v>
      </c>
      <c r="I4892" s="5" t="str">
        <f t="shared" si="380"/>
        <v>alarma</v>
      </c>
      <c r="J4892" s="5">
        <f t="shared" si="381"/>
        <v>0</v>
      </c>
      <c r="K4892" s="5">
        <f t="shared" si="382"/>
        <v>0</v>
      </c>
      <c r="L4892" s="5">
        <f t="shared" si="383"/>
        <v>0</v>
      </c>
      <c r="N4892" s="8">
        <f>VLOOKUP(C4892,'data indicadores nacional'!$A$2:$J$24,10,FALSE)</f>
        <v>95</v>
      </c>
      <c r="O4892" t="str">
        <f t="shared" si="384"/>
        <v xml:space="preserve"> </v>
      </c>
    </row>
    <row r="4893" spans="1:15">
      <c r="A4893" t="s">
        <v>115</v>
      </c>
      <c r="B4893" t="s">
        <v>625</v>
      </c>
      <c r="C4893" t="s">
        <v>91</v>
      </c>
      <c r="E4893" s="8">
        <v>100</v>
      </c>
      <c r="F4893" s="8">
        <v>100</v>
      </c>
      <c r="G4893" t="str">
        <f>VLOOKUP(C4893,'data indicadores nacional'!$A$2:$G$24,7,FALSE)</f>
        <v>arriba</v>
      </c>
      <c r="H4893" s="9">
        <f>VLOOKUP(C4893,'data indicadores nacional'!$A$2:$F$24,6,FALSE)</f>
        <v>0.72595219758941765</v>
      </c>
      <c r="I4893" s="5" t="str">
        <f t="shared" si="380"/>
        <v xml:space="preserve"> </v>
      </c>
      <c r="J4893" s="5">
        <f t="shared" si="381"/>
        <v>1</v>
      </c>
      <c r="K4893" s="5">
        <f t="shared" si="382"/>
        <v>0</v>
      </c>
      <c r="L4893" s="5">
        <f t="shared" si="383"/>
        <v>1</v>
      </c>
      <c r="N4893" s="8" t="str">
        <f>VLOOKUP(C4893,'data indicadores nacional'!$A$2:$J$24,10,FALSE)</f>
        <v>-</v>
      </c>
      <c r="O4893" t="str">
        <f t="shared" si="384"/>
        <v xml:space="preserve"> </v>
      </c>
    </row>
    <row r="4894" spans="1:15">
      <c r="A4894" t="s">
        <v>115</v>
      </c>
      <c r="B4894" t="s">
        <v>625</v>
      </c>
      <c r="C4894" t="s">
        <v>94</v>
      </c>
      <c r="D4894" s="8">
        <v>2</v>
      </c>
      <c r="E4894" s="8">
        <v>4</v>
      </c>
      <c r="F4894" s="8">
        <v>3</v>
      </c>
      <c r="G4894" t="str">
        <f>VLOOKUP(C4894,'data indicadores nacional'!$A$2:$G$24,7,FALSE)</f>
        <v>arriba</v>
      </c>
      <c r="H4894" s="9">
        <f>VLOOKUP(C4894,'data indicadores nacional'!$A$2:$F$24,6,FALSE)</f>
        <v>0.23219145011705353</v>
      </c>
      <c r="I4894" s="5" t="str">
        <f t="shared" si="380"/>
        <v>alarma</v>
      </c>
      <c r="J4894" s="5">
        <f t="shared" si="381"/>
        <v>1</v>
      </c>
      <c r="K4894" s="5">
        <f t="shared" si="382"/>
        <v>0</v>
      </c>
      <c r="L4894" s="5">
        <f t="shared" si="383"/>
        <v>1</v>
      </c>
      <c r="N4894" s="8" t="str">
        <f>VLOOKUP(C4894,'data indicadores nacional'!$A$2:$J$24,10,FALSE)</f>
        <v>-</v>
      </c>
      <c r="O4894" t="str">
        <f t="shared" si="384"/>
        <v xml:space="preserve"> </v>
      </c>
    </row>
    <row r="4895" spans="1:15">
      <c r="A4895" t="s">
        <v>115</v>
      </c>
      <c r="B4895" t="s">
        <v>626</v>
      </c>
      <c r="C4895" t="s">
        <v>88</v>
      </c>
      <c r="D4895" s="8">
        <v>4.4720030063885758</v>
      </c>
      <c r="E4895" s="8">
        <v>6.3173541434410989</v>
      </c>
      <c r="F4895" s="8">
        <v>6.0529177238129757</v>
      </c>
      <c r="G4895" t="str">
        <f>VLOOKUP(C4895,'data indicadores nacional'!$A$2:$G$24,7,FALSE)</f>
        <v>abajo</v>
      </c>
      <c r="H4895" s="9">
        <f>VLOOKUP(C4895,'data indicadores nacional'!$A$2:$F$24,6,FALSE)</f>
        <v>0.25026441121950321</v>
      </c>
      <c r="I4895" s="5" t="str">
        <f t="shared" si="380"/>
        <v xml:space="preserve"> </v>
      </c>
      <c r="J4895" s="5">
        <f t="shared" si="381"/>
        <v>0</v>
      </c>
      <c r="K4895" s="5">
        <f t="shared" si="382"/>
        <v>1</v>
      </c>
      <c r="L4895" s="5">
        <f t="shared" si="383"/>
        <v>1</v>
      </c>
      <c r="N4895" s="8">
        <f>VLOOKUP(C4895,'data indicadores nacional'!$A$2:$J$24,10,FALSE)</f>
        <v>10</v>
      </c>
      <c r="O4895" t="str">
        <f t="shared" si="384"/>
        <v xml:space="preserve"> </v>
      </c>
    </row>
    <row r="4896" spans="1:15">
      <c r="A4896" t="s">
        <v>115</v>
      </c>
      <c r="B4896" t="s">
        <v>626</v>
      </c>
      <c r="C4896" t="s">
        <v>89</v>
      </c>
      <c r="D4896" s="8">
        <v>93.580599144079883</v>
      </c>
      <c r="E4896" s="8">
        <v>93.244626407369509</v>
      </c>
      <c r="F4896" s="8">
        <v>90.557223890557225</v>
      </c>
      <c r="G4896" t="str">
        <f>VLOOKUP(C4896,'data indicadores nacional'!$A$2:$G$24,7,FALSE)</f>
        <v>arriba</v>
      </c>
      <c r="H4896" s="9">
        <f>VLOOKUP(C4896,'data indicadores nacional'!$A$2:$F$24,6,FALSE)</f>
        <v>2.7490434366534529</v>
      </c>
      <c r="I4896" s="5" t="str">
        <f t="shared" si="380"/>
        <v>alarma</v>
      </c>
      <c r="J4896" s="5">
        <f t="shared" si="381"/>
        <v>0</v>
      </c>
      <c r="K4896" s="5">
        <f t="shared" si="382"/>
        <v>1</v>
      </c>
      <c r="L4896" s="5">
        <f t="shared" si="383"/>
        <v>1</v>
      </c>
      <c r="N4896" s="8">
        <f>VLOOKUP(C4896,'data indicadores nacional'!$A$2:$J$24,10,FALSE)</f>
        <v>95</v>
      </c>
      <c r="O4896" t="str">
        <f t="shared" si="384"/>
        <v>alarma</v>
      </c>
    </row>
    <row r="4897" spans="1:15">
      <c r="A4897" t="s">
        <v>115</v>
      </c>
      <c r="B4897" t="s">
        <v>626</v>
      </c>
      <c r="C4897" t="s">
        <v>90</v>
      </c>
      <c r="D4897" s="8">
        <v>72.727272727272734</v>
      </c>
      <c r="E4897" s="8">
        <v>60</v>
      </c>
      <c r="F4897" s="8">
        <v>83.333333333333343</v>
      </c>
      <c r="G4897" t="str">
        <f>VLOOKUP(C4897,'data indicadores nacional'!$A$2:$G$24,7,FALSE)</f>
        <v>abajo</v>
      </c>
      <c r="H4897" s="9">
        <f>VLOOKUP(C4897,'data indicadores nacional'!$A$2:$F$24,6,FALSE)</f>
        <v>2.2832114202799096</v>
      </c>
      <c r="I4897" s="5" t="str">
        <f t="shared" si="380"/>
        <v>alarma</v>
      </c>
      <c r="J4897" s="5">
        <f t="shared" si="381"/>
        <v>0</v>
      </c>
      <c r="K4897" s="5">
        <f t="shared" si="382"/>
        <v>1</v>
      </c>
      <c r="L4897" s="5">
        <f t="shared" si="383"/>
        <v>1</v>
      </c>
      <c r="N4897" s="8" t="str">
        <f>VLOOKUP(C4897,'data indicadores nacional'!$A$2:$J$24,10,FALSE)</f>
        <v>-</v>
      </c>
      <c r="O4897" t="str">
        <f t="shared" si="384"/>
        <v xml:space="preserve"> </v>
      </c>
    </row>
    <row r="4898" spans="1:15">
      <c r="A4898" t="s">
        <v>115</v>
      </c>
      <c r="B4898" t="s">
        <v>626</v>
      </c>
      <c r="C4898" t="s">
        <v>91</v>
      </c>
      <c r="D4898" s="8">
        <v>99.75887013434378</v>
      </c>
      <c r="E4898" s="8">
        <v>99.827882960413078</v>
      </c>
      <c r="F4898" s="8">
        <v>99.898545823469732</v>
      </c>
      <c r="G4898" t="str">
        <f>VLOOKUP(C4898,'data indicadores nacional'!$A$2:$G$24,7,FALSE)</f>
        <v>arriba</v>
      </c>
      <c r="H4898" s="9">
        <f>VLOOKUP(C4898,'data indicadores nacional'!$A$2:$F$24,6,FALSE)</f>
        <v>0.72595219758941765</v>
      </c>
      <c r="I4898" s="5" t="str">
        <f t="shared" si="380"/>
        <v xml:space="preserve"> </v>
      </c>
      <c r="J4898" s="5">
        <f t="shared" si="381"/>
        <v>1</v>
      </c>
      <c r="K4898" s="5">
        <f t="shared" si="382"/>
        <v>0</v>
      </c>
      <c r="L4898" s="5">
        <f t="shared" si="383"/>
        <v>1</v>
      </c>
      <c r="N4898" s="8" t="str">
        <f>VLOOKUP(C4898,'data indicadores nacional'!$A$2:$J$24,10,FALSE)</f>
        <v>-</v>
      </c>
      <c r="O4898" t="str">
        <f t="shared" si="384"/>
        <v xml:space="preserve"> </v>
      </c>
    </row>
    <row r="4899" spans="1:15">
      <c r="A4899" t="s">
        <v>115</v>
      </c>
      <c r="B4899" t="s">
        <v>626</v>
      </c>
      <c r="C4899" t="s">
        <v>92</v>
      </c>
      <c r="D4899" s="8">
        <v>32.641252552756974</v>
      </c>
      <c r="E4899" s="8">
        <v>36.983964517229616</v>
      </c>
      <c r="F4899" s="8">
        <v>35.669002335669006</v>
      </c>
      <c r="G4899" t="str">
        <f>VLOOKUP(C4899,'data indicadores nacional'!$A$2:$G$24,7,FALSE)</f>
        <v>abajo</v>
      </c>
      <c r="H4899" s="9">
        <f>VLOOKUP(C4899,'data indicadores nacional'!$A$2:$F$24,6,FALSE)</f>
        <v>2.5040710609700474</v>
      </c>
      <c r="I4899" s="5" t="str">
        <f t="shared" si="380"/>
        <v xml:space="preserve"> </v>
      </c>
      <c r="J4899" s="5">
        <f t="shared" si="381"/>
        <v>0</v>
      </c>
      <c r="K4899" s="5">
        <f t="shared" si="382"/>
        <v>1</v>
      </c>
      <c r="L4899" s="5">
        <f t="shared" si="383"/>
        <v>1</v>
      </c>
      <c r="N4899" s="8" t="str">
        <f>VLOOKUP(C4899,'data indicadores nacional'!$A$2:$J$24,10,FALSE)</f>
        <v>-</v>
      </c>
      <c r="O4899" t="str">
        <f t="shared" si="384"/>
        <v xml:space="preserve"> </v>
      </c>
    </row>
    <row r="4900" spans="1:15">
      <c r="A4900" t="s">
        <v>115</v>
      </c>
      <c r="B4900" t="s">
        <v>626</v>
      </c>
      <c r="C4900" t="s">
        <v>93</v>
      </c>
      <c r="D4900" s="8">
        <v>6.8189566996249576E-2</v>
      </c>
      <c r="E4900" s="8">
        <v>6.82360968952576E-2</v>
      </c>
      <c r="G4900" t="str">
        <f>VLOOKUP(C4900,'data indicadores nacional'!$A$2:$G$24,7,FALSE)</f>
        <v>abajo</v>
      </c>
      <c r="H4900" s="9">
        <f>VLOOKUP(C4900,'data indicadores nacional'!$A$2:$F$24,6,FALSE)</f>
        <v>3.3766595341714022E-2</v>
      </c>
      <c r="I4900" s="5" t="str">
        <f t="shared" si="380"/>
        <v xml:space="preserve"> </v>
      </c>
      <c r="J4900" s="5">
        <f t="shared" si="381"/>
        <v>1</v>
      </c>
      <c r="K4900" s="5">
        <f t="shared" si="382"/>
        <v>0</v>
      </c>
      <c r="L4900" s="5">
        <f t="shared" si="383"/>
        <v>1</v>
      </c>
      <c r="N4900" s="8">
        <f>VLOOKUP(C4900,'data indicadores nacional'!$A$2:$J$24,10,FALSE)</f>
        <v>15</v>
      </c>
      <c r="O4900" t="str">
        <f t="shared" si="384"/>
        <v xml:space="preserve"> </v>
      </c>
    </row>
    <row r="4901" spans="1:15">
      <c r="A4901" t="s">
        <v>115</v>
      </c>
      <c r="B4901" t="s">
        <v>626</v>
      </c>
      <c r="C4901" t="s">
        <v>94</v>
      </c>
      <c r="D4901" s="8">
        <v>6.4518871132267934</v>
      </c>
      <c r="E4901" s="8">
        <v>6.5987717502558851</v>
      </c>
      <c r="F4901" s="8">
        <v>6.3980647313980645</v>
      </c>
      <c r="G4901" t="str">
        <f>VLOOKUP(C4901,'data indicadores nacional'!$A$2:$G$24,7,FALSE)</f>
        <v>arriba</v>
      </c>
      <c r="H4901" s="9">
        <f>VLOOKUP(C4901,'data indicadores nacional'!$A$2:$F$24,6,FALSE)</f>
        <v>0.23219145011705353</v>
      </c>
      <c r="I4901" s="5" t="str">
        <f t="shared" si="380"/>
        <v>alarma</v>
      </c>
      <c r="J4901" s="5">
        <f t="shared" si="381"/>
        <v>0</v>
      </c>
      <c r="K4901" s="5">
        <f t="shared" si="382"/>
        <v>1</v>
      </c>
      <c r="L4901" s="5">
        <f t="shared" si="383"/>
        <v>1</v>
      </c>
      <c r="N4901" s="8" t="str">
        <f>VLOOKUP(C4901,'data indicadores nacional'!$A$2:$J$24,10,FALSE)</f>
        <v>-</v>
      </c>
      <c r="O4901" t="str">
        <f t="shared" si="384"/>
        <v xml:space="preserve"> </v>
      </c>
    </row>
    <row r="4902" spans="1:15">
      <c r="A4902" t="s">
        <v>115</v>
      </c>
      <c r="B4902" t="s">
        <v>626</v>
      </c>
      <c r="C4902" t="s">
        <v>95</v>
      </c>
      <c r="D4902" s="8">
        <v>8.2509376065461986</v>
      </c>
      <c r="E4902" s="8">
        <v>4.4353462981917433</v>
      </c>
      <c r="F4902" s="8">
        <v>4.1708375041708372</v>
      </c>
      <c r="G4902" t="str">
        <f>VLOOKUP(C4902,'data indicadores nacional'!$A$2:$G$24,7,FALSE)</f>
        <v>abajo</v>
      </c>
      <c r="H4902" s="9">
        <f>VLOOKUP(C4902,'data indicadores nacional'!$A$2:$F$24,6,FALSE)</f>
        <v>1.7199886991149187</v>
      </c>
      <c r="I4902" s="5" t="str">
        <f t="shared" si="380"/>
        <v xml:space="preserve"> </v>
      </c>
      <c r="J4902" s="5">
        <f t="shared" si="381"/>
        <v>1</v>
      </c>
      <c r="K4902" s="5">
        <f t="shared" si="382"/>
        <v>0</v>
      </c>
      <c r="L4902" s="5">
        <f t="shared" si="383"/>
        <v>1</v>
      </c>
      <c r="N4902" s="8">
        <f>VLOOKUP(C4902,'data indicadores nacional'!$A$2:$J$24,10,FALSE)</f>
        <v>15</v>
      </c>
      <c r="O4902" t="str">
        <f t="shared" si="384"/>
        <v xml:space="preserve"> </v>
      </c>
    </row>
    <row r="4903" spans="1:15">
      <c r="A4903" t="s">
        <v>115</v>
      </c>
      <c r="B4903" t="s">
        <v>626</v>
      </c>
      <c r="C4903" t="s">
        <v>96</v>
      </c>
      <c r="E4903" s="8">
        <v>34.118048447628802</v>
      </c>
      <c r="F4903" s="8">
        <v>33.366700033366705</v>
      </c>
      <c r="G4903" t="str">
        <f>VLOOKUP(C4903,'data indicadores nacional'!$A$2:$G$24,7,FALSE)</f>
        <v>abajo</v>
      </c>
      <c r="H4903" s="9">
        <f>VLOOKUP(C4903,'data indicadores nacional'!$A$2:$F$24,6,FALSE)</f>
        <v>14.793500408348107</v>
      </c>
      <c r="I4903" s="5" t="str">
        <f t="shared" si="380"/>
        <v xml:space="preserve"> </v>
      </c>
      <c r="J4903" s="5">
        <f t="shared" si="381"/>
        <v>0</v>
      </c>
      <c r="K4903" s="5">
        <f t="shared" si="382"/>
        <v>1</v>
      </c>
      <c r="L4903" s="5">
        <f t="shared" si="383"/>
        <v>1</v>
      </c>
      <c r="N4903" s="8">
        <f>VLOOKUP(C4903,'data indicadores nacional'!$A$2:$J$24,10,FALSE)</f>
        <v>45</v>
      </c>
      <c r="O4903" t="str">
        <f t="shared" si="384"/>
        <v xml:space="preserve"> </v>
      </c>
    </row>
    <row r="4904" spans="1:15">
      <c r="A4904" t="s">
        <v>115</v>
      </c>
      <c r="B4904" t="s">
        <v>626</v>
      </c>
      <c r="C4904" t="s">
        <v>97</v>
      </c>
      <c r="D4904" s="8">
        <v>2.2119445003016285</v>
      </c>
      <c r="E4904" s="8">
        <v>1.003814495081309</v>
      </c>
      <c r="F4904" s="8">
        <v>1.1634671320535195</v>
      </c>
      <c r="G4904" t="str">
        <f>VLOOKUP(C4904,'data indicadores nacional'!$A$2:$G$24,7,FALSE)</f>
        <v>abajo</v>
      </c>
      <c r="H4904" s="9">
        <f>VLOOKUP(C4904,'data indicadores nacional'!$A$2:$F$24,6,FALSE)</f>
        <v>0.35698528124504503</v>
      </c>
      <c r="I4904" s="5" t="str">
        <f t="shared" si="380"/>
        <v>alarma</v>
      </c>
      <c r="J4904" s="5">
        <f t="shared" si="381"/>
        <v>1</v>
      </c>
      <c r="K4904" s="5">
        <f t="shared" si="382"/>
        <v>0</v>
      </c>
      <c r="L4904" s="5">
        <f t="shared" si="383"/>
        <v>1</v>
      </c>
      <c r="N4904" s="8">
        <f>VLOOKUP(C4904,'data indicadores nacional'!$A$2:$J$24,10,FALSE)</f>
        <v>61</v>
      </c>
      <c r="O4904" t="str">
        <f t="shared" si="384"/>
        <v xml:space="preserve"> </v>
      </c>
    </row>
    <row r="4905" spans="1:15">
      <c r="A4905" t="s">
        <v>115</v>
      </c>
      <c r="B4905" t="s">
        <v>626</v>
      </c>
      <c r="C4905" t="s">
        <v>98</v>
      </c>
      <c r="D4905" s="8">
        <v>56.128064032016006</v>
      </c>
      <c r="E4905" s="8">
        <v>36.893203883495147</v>
      </c>
      <c r="F4905" s="8">
        <v>32.518864534674812</v>
      </c>
      <c r="G4905" t="str">
        <f>VLOOKUP(C4905,'data indicadores nacional'!$A$2:$G$24,7,FALSE)</f>
        <v>abajo</v>
      </c>
      <c r="H4905" s="9">
        <f>VLOOKUP(C4905,'data indicadores nacional'!$A$2:$F$24,6,FALSE)</f>
        <v>3.4897517565506893</v>
      </c>
      <c r="I4905" s="5" t="str">
        <f t="shared" si="380"/>
        <v xml:space="preserve"> </v>
      </c>
      <c r="J4905" s="5">
        <f t="shared" si="381"/>
        <v>1</v>
      </c>
      <c r="K4905" s="5">
        <f t="shared" si="382"/>
        <v>0</v>
      </c>
      <c r="L4905" s="5">
        <f t="shared" si="383"/>
        <v>1</v>
      </c>
      <c r="N4905" s="8">
        <f>VLOOKUP(C4905,'data indicadores nacional'!$A$2:$J$24,10,FALSE)</f>
        <v>61</v>
      </c>
      <c r="O4905" t="str">
        <f t="shared" si="384"/>
        <v xml:space="preserve"> </v>
      </c>
    </row>
    <row r="4906" spans="1:15">
      <c r="A4906" t="s">
        <v>115</v>
      </c>
      <c r="B4906" t="s">
        <v>626</v>
      </c>
      <c r="C4906" t="s">
        <v>99</v>
      </c>
      <c r="D4906" s="8">
        <v>109.51812027080844</v>
      </c>
      <c r="E4906" s="8">
        <v>67.535138841275284</v>
      </c>
      <c r="F4906" s="8">
        <v>59.581589958158993</v>
      </c>
      <c r="G4906" t="str">
        <f>VLOOKUP(C4906,'data indicadores nacional'!$A$2:$G$24,7,FALSE)</f>
        <v>abajo</v>
      </c>
      <c r="H4906" s="9">
        <f>VLOOKUP(C4906,'data indicadores nacional'!$A$2:$F$24,6,FALSE)</f>
        <v>7.5200278194544445</v>
      </c>
      <c r="I4906" s="5" t="str">
        <f t="shared" si="380"/>
        <v xml:space="preserve"> </v>
      </c>
      <c r="J4906" s="5">
        <f t="shared" si="381"/>
        <v>1</v>
      </c>
      <c r="K4906" s="5">
        <f t="shared" si="382"/>
        <v>0</v>
      </c>
      <c r="L4906" s="5">
        <f t="shared" si="383"/>
        <v>1</v>
      </c>
      <c r="N4906" s="8">
        <f>VLOOKUP(C4906,'data indicadores nacional'!$A$2:$J$24,10,FALSE)</f>
        <v>61</v>
      </c>
      <c r="O4906" t="str">
        <f t="shared" si="384"/>
        <v xml:space="preserve"> </v>
      </c>
    </row>
    <row r="4907" spans="1:15">
      <c r="A4907" t="s">
        <v>115</v>
      </c>
      <c r="B4907" t="s">
        <v>626</v>
      </c>
      <c r="C4907" t="s">
        <v>100</v>
      </c>
      <c r="D4907" s="8">
        <v>8.500510030601836</v>
      </c>
      <c r="E4907" s="8">
        <v>3.7529853292391677</v>
      </c>
      <c r="F4907" s="8">
        <v>3.0030030030030028</v>
      </c>
      <c r="G4907" t="str">
        <f>VLOOKUP(C4907,'data indicadores nacional'!$A$2:$G$24,7,FALSE)</f>
        <v>abajo</v>
      </c>
      <c r="H4907" s="9">
        <f>VLOOKUP(C4907,'data indicadores nacional'!$A$2:$F$24,6,FALSE)</f>
        <v>1.7895311097465236</v>
      </c>
      <c r="I4907" s="5" t="str">
        <f t="shared" si="380"/>
        <v xml:space="preserve"> </v>
      </c>
      <c r="J4907" s="5">
        <f t="shared" si="381"/>
        <v>1</v>
      </c>
      <c r="K4907" s="5">
        <f t="shared" si="382"/>
        <v>0</v>
      </c>
      <c r="L4907" s="5">
        <f t="shared" si="383"/>
        <v>1</v>
      </c>
      <c r="N4907" s="8">
        <f>VLOOKUP(C4907,'data indicadores nacional'!$A$2:$J$24,10,FALSE)</f>
        <v>15</v>
      </c>
      <c r="O4907" t="str">
        <f t="shared" si="384"/>
        <v xml:space="preserve"> </v>
      </c>
    </row>
    <row r="4908" spans="1:15">
      <c r="A4908" t="s">
        <v>115</v>
      </c>
      <c r="B4908" t="s">
        <v>626</v>
      </c>
      <c r="C4908" t="s">
        <v>101</v>
      </c>
      <c r="D4908" s="8">
        <v>7.4804488269296154</v>
      </c>
      <c r="E4908" s="8">
        <v>3.7529853292391677</v>
      </c>
      <c r="F4908" s="8">
        <v>2.6693360026693362</v>
      </c>
      <c r="G4908" t="str">
        <f>VLOOKUP(C4908,'data indicadores nacional'!$A$2:$G$24,7,FALSE)</f>
        <v>abajo</v>
      </c>
      <c r="H4908" s="9">
        <f>VLOOKUP(C4908,'data indicadores nacional'!$A$2:$F$24,6,FALSE)</f>
        <v>1.3238688071947835</v>
      </c>
      <c r="I4908" s="5" t="str">
        <f t="shared" si="380"/>
        <v xml:space="preserve"> </v>
      </c>
      <c r="J4908" s="5">
        <f t="shared" si="381"/>
        <v>1</v>
      </c>
      <c r="K4908" s="5">
        <f t="shared" si="382"/>
        <v>0</v>
      </c>
      <c r="L4908" s="5">
        <f t="shared" si="383"/>
        <v>1</v>
      </c>
      <c r="N4908" s="8">
        <f>VLOOKUP(C4908,'data indicadores nacional'!$A$2:$J$24,10,FALSE)</f>
        <v>12</v>
      </c>
      <c r="O4908" t="str">
        <f t="shared" si="384"/>
        <v xml:space="preserve"> </v>
      </c>
    </row>
    <row r="4909" spans="1:15">
      <c r="A4909" t="s">
        <v>115</v>
      </c>
      <c r="B4909" t="s">
        <v>626</v>
      </c>
      <c r="C4909" t="s">
        <v>103</v>
      </c>
      <c r="D4909" s="8">
        <v>10.347682119205299</v>
      </c>
      <c r="G4909" t="str">
        <f>VLOOKUP(C4909,'data indicadores nacional'!$A$2:$G$24,7,FALSE)</f>
        <v>abajo</v>
      </c>
      <c r="H4909" s="9">
        <f>VLOOKUP(C4909,'data indicadores nacional'!$A$2:$F$24,6,FALSE)</f>
        <v>4.9638210683068253</v>
      </c>
      <c r="I4909" s="5" t="str">
        <f t="shared" si="380"/>
        <v xml:space="preserve"> </v>
      </c>
      <c r="J4909" s="5">
        <f t="shared" si="381"/>
        <v>1</v>
      </c>
      <c r="K4909" s="5">
        <f t="shared" si="382"/>
        <v>0</v>
      </c>
      <c r="L4909" s="5">
        <f t="shared" si="383"/>
        <v>1</v>
      </c>
      <c r="N4909" s="8">
        <f>VLOOKUP(C4909,'data indicadores nacional'!$A$2:$J$24,10,FALSE)</f>
        <v>8.9</v>
      </c>
      <c r="O4909" t="str">
        <f t="shared" si="384"/>
        <v xml:space="preserve"> </v>
      </c>
    </row>
    <row r="4910" spans="1:15">
      <c r="A4910" t="s">
        <v>115</v>
      </c>
      <c r="B4910" t="s">
        <v>626</v>
      </c>
      <c r="C4910" t="s">
        <v>104</v>
      </c>
      <c r="D4910" s="8">
        <v>8.4516565246788371</v>
      </c>
      <c r="E4910" s="8">
        <v>9.4883090477804135</v>
      </c>
      <c r="F4910" s="8">
        <v>12.219286657859975</v>
      </c>
      <c r="G4910" t="str">
        <f>VLOOKUP(C4910,'data indicadores nacional'!$A$2:$G$24,7,FALSE)</f>
        <v>abajo</v>
      </c>
      <c r="H4910" s="9">
        <f>VLOOKUP(C4910,'data indicadores nacional'!$A$2:$F$24,6,FALSE)</f>
        <v>0.3966802220902198</v>
      </c>
      <c r="I4910" s="5" t="str">
        <f t="shared" si="380"/>
        <v>alarma</v>
      </c>
      <c r="J4910" s="5">
        <f t="shared" si="381"/>
        <v>0</v>
      </c>
      <c r="K4910" s="5">
        <f t="shared" si="382"/>
        <v>1</v>
      </c>
      <c r="L4910" s="5">
        <f t="shared" si="383"/>
        <v>1</v>
      </c>
      <c r="N4910" s="8">
        <f>VLOOKUP(C4910,'data indicadores nacional'!$A$2:$J$24,10,FALSE)</f>
        <v>12</v>
      </c>
      <c r="O4910" t="str">
        <f t="shared" si="384"/>
        <v>alarma</v>
      </c>
    </row>
    <row r="4911" spans="1:15">
      <c r="A4911" t="s">
        <v>115</v>
      </c>
      <c r="B4911" t="s">
        <v>627</v>
      </c>
      <c r="C4911" t="s">
        <v>91</v>
      </c>
      <c r="D4911" s="8">
        <v>50</v>
      </c>
      <c r="G4911" t="str">
        <f>VLOOKUP(C4911,'data indicadores nacional'!$A$2:$G$24,7,FALSE)</f>
        <v>arriba</v>
      </c>
      <c r="H4911" s="9">
        <f>VLOOKUP(C4911,'data indicadores nacional'!$A$2:$F$24,6,FALSE)</f>
        <v>0.72595219758941765</v>
      </c>
      <c r="I4911" s="5" t="str">
        <f t="shared" si="380"/>
        <v xml:space="preserve"> </v>
      </c>
      <c r="J4911" s="5">
        <f t="shared" si="381"/>
        <v>0</v>
      </c>
      <c r="K4911" s="5">
        <f t="shared" si="382"/>
        <v>1</v>
      </c>
      <c r="L4911" s="5">
        <f t="shared" si="383"/>
        <v>1</v>
      </c>
      <c r="N4911" s="8" t="str">
        <f>VLOOKUP(C4911,'data indicadores nacional'!$A$2:$J$24,10,FALSE)</f>
        <v>-</v>
      </c>
      <c r="O4911" t="str">
        <f t="shared" si="384"/>
        <v xml:space="preserve"> </v>
      </c>
    </row>
    <row r="4912" spans="1:15">
      <c r="A4912" t="s">
        <v>115</v>
      </c>
      <c r="B4912" t="s">
        <v>627</v>
      </c>
      <c r="C4912" t="s">
        <v>94</v>
      </c>
      <c r="D4912" s="8">
        <v>1</v>
      </c>
      <c r="G4912" t="str">
        <f>VLOOKUP(C4912,'data indicadores nacional'!$A$2:$G$24,7,FALSE)</f>
        <v>arriba</v>
      </c>
      <c r="H4912" s="9">
        <f>VLOOKUP(C4912,'data indicadores nacional'!$A$2:$F$24,6,FALSE)</f>
        <v>0.23219145011705353</v>
      </c>
      <c r="I4912" s="5" t="str">
        <f t="shared" si="380"/>
        <v xml:space="preserve"> </v>
      </c>
      <c r="J4912" s="5">
        <f t="shared" si="381"/>
        <v>0</v>
      </c>
      <c r="K4912" s="5">
        <f t="shared" si="382"/>
        <v>1</v>
      </c>
      <c r="L4912" s="5">
        <f t="shared" si="383"/>
        <v>1</v>
      </c>
      <c r="N4912" s="8" t="str">
        <f>VLOOKUP(C4912,'data indicadores nacional'!$A$2:$J$24,10,FALSE)</f>
        <v>-</v>
      </c>
      <c r="O4912" t="str">
        <f t="shared" si="384"/>
        <v xml:space="preserve"> </v>
      </c>
    </row>
    <row r="4913" spans="1:15">
      <c r="A4913" t="s">
        <v>115</v>
      </c>
      <c r="B4913" t="s">
        <v>627</v>
      </c>
      <c r="C4913" t="s">
        <v>104</v>
      </c>
      <c r="D4913" s="8">
        <v>333.33333333333331</v>
      </c>
      <c r="G4913" t="str">
        <f>VLOOKUP(C4913,'data indicadores nacional'!$A$2:$G$24,7,FALSE)</f>
        <v>abajo</v>
      </c>
      <c r="H4913" s="9">
        <f>VLOOKUP(C4913,'data indicadores nacional'!$A$2:$F$24,6,FALSE)</f>
        <v>0.3966802220902198</v>
      </c>
      <c r="I4913" s="5" t="str">
        <f t="shared" si="380"/>
        <v xml:space="preserve"> </v>
      </c>
      <c r="J4913" s="5">
        <f t="shared" si="381"/>
        <v>1</v>
      </c>
      <c r="K4913" s="5">
        <f t="shared" si="382"/>
        <v>0</v>
      </c>
      <c r="L4913" s="5">
        <f t="shared" si="383"/>
        <v>1</v>
      </c>
      <c r="N4913" s="8">
        <f>VLOOKUP(C4913,'data indicadores nacional'!$A$2:$J$24,10,FALSE)</f>
        <v>12</v>
      </c>
      <c r="O4913" t="str">
        <f t="shared" si="384"/>
        <v xml:space="preserve"> </v>
      </c>
    </row>
    <row r="4914" spans="1:15">
      <c r="A4914" t="s">
        <v>115</v>
      </c>
      <c r="B4914" t="s">
        <v>628</v>
      </c>
      <c r="C4914" t="s">
        <v>89</v>
      </c>
      <c r="D4914" s="8">
        <v>50</v>
      </c>
      <c r="E4914" s="8">
        <v>100</v>
      </c>
      <c r="G4914" t="str">
        <f>VLOOKUP(C4914,'data indicadores nacional'!$A$2:$G$24,7,FALSE)</f>
        <v>arriba</v>
      </c>
      <c r="H4914" s="9">
        <f>VLOOKUP(C4914,'data indicadores nacional'!$A$2:$F$24,6,FALSE)</f>
        <v>2.7490434366534529</v>
      </c>
      <c r="I4914" s="5" t="str">
        <f t="shared" si="380"/>
        <v>alarma</v>
      </c>
      <c r="J4914" s="5">
        <f t="shared" si="381"/>
        <v>0</v>
      </c>
      <c r="K4914" s="5">
        <f t="shared" si="382"/>
        <v>1</v>
      </c>
      <c r="L4914" s="5">
        <f t="shared" si="383"/>
        <v>1</v>
      </c>
      <c r="N4914" s="8">
        <f>VLOOKUP(C4914,'data indicadores nacional'!$A$2:$J$24,10,FALSE)</f>
        <v>95</v>
      </c>
      <c r="O4914" t="str">
        <f t="shared" si="384"/>
        <v xml:space="preserve"> </v>
      </c>
    </row>
    <row r="4915" spans="1:15">
      <c r="A4915" t="s">
        <v>115</v>
      </c>
      <c r="B4915" t="s">
        <v>628</v>
      </c>
      <c r="C4915" t="s">
        <v>91</v>
      </c>
      <c r="D4915" s="8">
        <v>75</v>
      </c>
      <c r="E4915" s="8">
        <v>100</v>
      </c>
      <c r="G4915" t="str">
        <f>VLOOKUP(C4915,'data indicadores nacional'!$A$2:$G$24,7,FALSE)</f>
        <v>arriba</v>
      </c>
      <c r="H4915" s="9">
        <f>VLOOKUP(C4915,'data indicadores nacional'!$A$2:$F$24,6,FALSE)</f>
        <v>0.72595219758941765</v>
      </c>
      <c r="I4915" s="5" t="str">
        <f t="shared" si="380"/>
        <v>alarma</v>
      </c>
      <c r="J4915" s="5">
        <f t="shared" si="381"/>
        <v>0</v>
      </c>
      <c r="K4915" s="5">
        <f t="shared" si="382"/>
        <v>1</v>
      </c>
      <c r="L4915" s="5">
        <f t="shared" si="383"/>
        <v>1</v>
      </c>
      <c r="N4915" s="8" t="str">
        <f>VLOOKUP(C4915,'data indicadores nacional'!$A$2:$J$24,10,FALSE)</f>
        <v>-</v>
      </c>
      <c r="O4915" t="str">
        <f t="shared" si="384"/>
        <v xml:space="preserve"> </v>
      </c>
    </row>
    <row r="4916" spans="1:15">
      <c r="A4916" t="s">
        <v>115</v>
      </c>
      <c r="B4916" t="s">
        <v>628</v>
      </c>
      <c r="C4916" t="s">
        <v>94</v>
      </c>
      <c r="D4916" s="8">
        <v>3.75</v>
      </c>
      <c r="E4916" s="8">
        <v>10</v>
      </c>
      <c r="G4916" t="str">
        <f>VLOOKUP(C4916,'data indicadores nacional'!$A$2:$G$24,7,FALSE)</f>
        <v>arriba</v>
      </c>
      <c r="H4916" s="9">
        <f>VLOOKUP(C4916,'data indicadores nacional'!$A$2:$F$24,6,FALSE)</f>
        <v>0.23219145011705353</v>
      </c>
      <c r="I4916" s="5" t="str">
        <f t="shared" si="380"/>
        <v>alarma</v>
      </c>
      <c r="J4916" s="5">
        <f t="shared" si="381"/>
        <v>0</v>
      </c>
      <c r="K4916" s="5">
        <f t="shared" si="382"/>
        <v>1</v>
      </c>
      <c r="L4916" s="5">
        <f t="shared" si="383"/>
        <v>1</v>
      </c>
      <c r="N4916" s="8" t="str">
        <f>VLOOKUP(C4916,'data indicadores nacional'!$A$2:$J$24,10,FALSE)</f>
        <v>-</v>
      </c>
      <c r="O4916" t="str">
        <f t="shared" si="384"/>
        <v xml:space="preserve"> </v>
      </c>
    </row>
    <row r="4917" spans="1:15">
      <c r="A4917" t="s">
        <v>115</v>
      </c>
      <c r="B4917" t="s">
        <v>628</v>
      </c>
      <c r="C4917" t="s">
        <v>95</v>
      </c>
      <c r="D4917" s="8">
        <v>25</v>
      </c>
      <c r="G4917" t="str">
        <f>VLOOKUP(C4917,'data indicadores nacional'!$A$2:$G$24,7,FALSE)</f>
        <v>abajo</v>
      </c>
      <c r="H4917" s="9">
        <f>VLOOKUP(C4917,'data indicadores nacional'!$A$2:$F$24,6,FALSE)</f>
        <v>1.7199886991149187</v>
      </c>
      <c r="I4917" s="5" t="str">
        <f t="shared" si="380"/>
        <v xml:space="preserve"> </v>
      </c>
      <c r="J4917" s="5">
        <f t="shared" si="381"/>
        <v>1</v>
      </c>
      <c r="K4917" s="5">
        <f t="shared" si="382"/>
        <v>0</v>
      </c>
      <c r="L4917" s="5">
        <f t="shared" si="383"/>
        <v>1</v>
      </c>
      <c r="N4917" s="8">
        <f>VLOOKUP(C4917,'data indicadores nacional'!$A$2:$J$24,10,FALSE)</f>
        <v>15</v>
      </c>
      <c r="O4917" t="str">
        <f t="shared" si="384"/>
        <v xml:space="preserve"> </v>
      </c>
    </row>
    <row r="4918" spans="1:15">
      <c r="A4918" t="s">
        <v>115</v>
      </c>
      <c r="B4918" t="s">
        <v>628</v>
      </c>
      <c r="C4918" t="s">
        <v>98</v>
      </c>
      <c r="D4918" s="8">
        <v>0.99601593625498008</v>
      </c>
      <c r="G4918" t="str">
        <f>VLOOKUP(C4918,'data indicadores nacional'!$A$2:$G$24,7,FALSE)</f>
        <v>abajo</v>
      </c>
      <c r="H4918" s="9">
        <f>VLOOKUP(C4918,'data indicadores nacional'!$A$2:$F$24,6,FALSE)</f>
        <v>3.4897517565506893</v>
      </c>
      <c r="I4918" s="5" t="str">
        <f t="shared" si="380"/>
        <v xml:space="preserve"> </v>
      </c>
      <c r="J4918" s="5">
        <f t="shared" si="381"/>
        <v>1</v>
      </c>
      <c r="K4918" s="5">
        <f t="shared" si="382"/>
        <v>0</v>
      </c>
      <c r="L4918" s="5">
        <f t="shared" si="383"/>
        <v>1</v>
      </c>
      <c r="N4918" s="8">
        <f>VLOOKUP(C4918,'data indicadores nacional'!$A$2:$J$24,10,FALSE)</f>
        <v>61</v>
      </c>
      <c r="O4918" t="str">
        <f t="shared" si="384"/>
        <v xml:space="preserve"> </v>
      </c>
    </row>
    <row r="4919" spans="1:15">
      <c r="A4919" t="s">
        <v>115</v>
      </c>
      <c r="B4919" t="s">
        <v>628</v>
      </c>
      <c r="C4919" t="s">
        <v>99</v>
      </c>
      <c r="D4919" s="8">
        <v>1.9607843137254901</v>
      </c>
      <c r="G4919" t="str">
        <f>VLOOKUP(C4919,'data indicadores nacional'!$A$2:$G$24,7,FALSE)</f>
        <v>abajo</v>
      </c>
      <c r="H4919" s="9">
        <f>VLOOKUP(C4919,'data indicadores nacional'!$A$2:$F$24,6,FALSE)</f>
        <v>7.5200278194544445</v>
      </c>
      <c r="I4919" s="5" t="str">
        <f t="shared" si="380"/>
        <v xml:space="preserve"> </v>
      </c>
      <c r="J4919" s="5">
        <f t="shared" si="381"/>
        <v>1</v>
      </c>
      <c r="K4919" s="5">
        <f t="shared" si="382"/>
        <v>0</v>
      </c>
      <c r="L4919" s="5">
        <f t="shared" si="383"/>
        <v>1</v>
      </c>
      <c r="N4919" s="8">
        <f>VLOOKUP(C4919,'data indicadores nacional'!$A$2:$J$24,10,FALSE)</f>
        <v>61</v>
      </c>
      <c r="O4919" t="str">
        <f t="shared" si="384"/>
        <v xml:space="preserve"> </v>
      </c>
    </row>
    <row r="4920" spans="1:15">
      <c r="A4920" t="s">
        <v>115</v>
      </c>
      <c r="B4920" t="s">
        <v>628</v>
      </c>
      <c r="C4920" t="s">
        <v>100</v>
      </c>
      <c r="G4920" t="str">
        <f>VLOOKUP(C4920,'data indicadores nacional'!$A$2:$G$24,7,FALSE)</f>
        <v>abajo</v>
      </c>
      <c r="H4920" s="9">
        <f>VLOOKUP(C4920,'data indicadores nacional'!$A$2:$F$24,6,FALSE)</f>
        <v>1.7895311097465236</v>
      </c>
      <c r="I4920" s="5" t="str">
        <f t="shared" si="380"/>
        <v xml:space="preserve"> </v>
      </c>
      <c r="J4920" s="5">
        <f t="shared" si="381"/>
        <v>0</v>
      </c>
      <c r="K4920" s="5">
        <f t="shared" si="382"/>
        <v>0</v>
      </c>
      <c r="L4920" s="5">
        <f t="shared" si="383"/>
        <v>0</v>
      </c>
      <c r="N4920" s="8">
        <f>VLOOKUP(C4920,'data indicadores nacional'!$A$2:$J$24,10,FALSE)</f>
        <v>15</v>
      </c>
      <c r="O4920" t="str">
        <f t="shared" si="384"/>
        <v xml:space="preserve"> </v>
      </c>
    </row>
    <row r="4921" spans="1:15">
      <c r="A4921" t="s">
        <v>115</v>
      </c>
      <c r="B4921" t="s">
        <v>628</v>
      </c>
      <c r="C4921" t="s">
        <v>104</v>
      </c>
      <c r="D4921" s="8">
        <v>200</v>
      </c>
      <c r="G4921" t="str">
        <f>VLOOKUP(C4921,'data indicadores nacional'!$A$2:$G$24,7,FALSE)</f>
        <v>abajo</v>
      </c>
      <c r="H4921" s="9">
        <f>VLOOKUP(C4921,'data indicadores nacional'!$A$2:$F$24,6,FALSE)</f>
        <v>0.3966802220902198</v>
      </c>
      <c r="I4921" s="5" t="str">
        <f t="shared" si="380"/>
        <v xml:space="preserve"> </v>
      </c>
      <c r="J4921" s="5">
        <f t="shared" si="381"/>
        <v>1</v>
      </c>
      <c r="K4921" s="5">
        <f t="shared" si="382"/>
        <v>0</v>
      </c>
      <c r="L4921" s="5">
        <f t="shared" si="383"/>
        <v>1</v>
      </c>
      <c r="N4921" s="8">
        <f>VLOOKUP(C4921,'data indicadores nacional'!$A$2:$J$24,10,FALSE)</f>
        <v>12</v>
      </c>
      <c r="O4921" t="str">
        <f t="shared" si="384"/>
        <v xml:space="preserve"> </v>
      </c>
    </row>
    <row r="4922" spans="1:15">
      <c r="A4922" t="s">
        <v>115</v>
      </c>
      <c r="B4922" t="s">
        <v>629</v>
      </c>
      <c r="C4922" t="s">
        <v>88</v>
      </c>
      <c r="D4922" s="8">
        <v>6.1433447098976108</v>
      </c>
      <c r="E4922" s="8">
        <v>8.5470085470085468</v>
      </c>
      <c r="F4922" s="8">
        <v>7.216494845360824</v>
      </c>
      <c r="G4922" t="str">
        <f>VLOOKUP(C4922,'data indicadores nacional'!$A$2:$G$24,7,FALSE)</f>
        <v>abajo</v>
      </c>
      <c r="H4922" s="9">
        <f>VLOOKUP(C4922,'data indicadores nacional'!$A$2:$F$24,6,FALSE)</f>
        <v>0.25026441121950321</v>
      </c>
      <c r="I4922" s="5" t="str">
        <f t="shared" si="380"/>
        <v xml:space="preserve"> </v>
      </c>
      <c r="J4922" s="5">
        <f t="shared" si="381"/>
        <v>0</v>
      </c>
      <c r="K4922" s="5">
        <f t="shared" si="382"/>
        <v>1</v>
      </c>
      <c r="L4922" s="5">
        <f t="shared" si="383"/>
        <v>1</v>
      </c>
      <c r="N4922" s="8">
        <f>VLOOKUP(C4922,'data indicadores nacional'!$A$2:$J$24,10,FALSE)</f>
        <v>10</v>
      </c>
      <c r="O4922" t="str">
        <f t="shared" si="384"/>
        <v xml:space="preserve"> </v>
      </c>
    </row>
    <row r="4923" spans="1:15">
      <c r="A4923" t="s">
        <v>115</v>
      </c>
      <c r="B4923" t="s">
        <v>629</v>
      </c>
      <c r="C4923" t="s">
        <v>89</v>
      </c>
      <c r="D4923" s="8">
        <v>93.853820598006649</v>
      </c>
      <c r="E4923" s="8">
        <v>96.280991735537185</v>
      </c>
      <c r="F4923" s="8">
        <v>95.939086294416242</v>
      </c>
      <c r="G4923" t="str">
        <f>VLOOKUP(C4923,'data indicadores nacional'!$A$2:$G$24,7,FALSE)</f>
        <v>arriba</v>
      </c>
      <c r="H4923" s="9">
        <f>VLOOKUP(C4923,'data indicadores nacional'!$A$2:$F$24,6,FALSE)</f>
        <v>2.7490434366534529</v>
      </c>
      <c r="I4923" s="5" t="str">
        <f t="shared" si="380"/>
        <v>alarma</v>
      </c>
      <c r="J4923" s="5">
        <f t="shared" si="381"/>
        <v>1</v>
      </c>
      <c r="K4923" s="5">
        <f t="shared" si="382"/>
        <v>0</v>
      </c>
      <c r="L4923" s="5">
        <f t="shared" si="383"/>
        <v>1</v>
      </c>
      <c r="N4923" s="8">
        <f>VLOOKUP(C4923,'data indicadores nacional'!$A$2:$J$24,10,FALSE)</f>
        <v>95</v>
      </c>
      <c r="O4923" t="str">
        <f t="shared" si="384"/>
        <v xml:space="preserve"> </v>
      </c>
    </row>
    <row r="4924" spans="1:15">
      <c r="A4924" t="s">
        <v>115</v>
      </c>
      <c r="B4924" t="s">
        <v>629</v>
      </c>
      <c r="C4924" t="s">
        <v>90</v>
      </c>
      <c r="D4924" s="8">
        <v>60</v>
      </c>
      <c r="E4924" s="8">
        <v>100</v>
      </c>
      <c r="F4924" s="8">
        <v>50</v>
      </c>
      <c r="G4924" t="str">
        <f>VLOOKUP(C4924,'data indicadores nacional'!$A$2:$G$24,7,FALSE)</f>
        <v>abajo</v>
      </c>
      <c r="H4924" s="9">
        <f>VLOOKUP(C4924,'data indicadores nacional'!$A$2:$F$24,6,FALSE)</f>
        <v>2.2832114202799096</v>
      </c>
      <c r="I4924" s="5" t="str">
        <f t="shared" si="380"/>
        <v xml:space="preserve"> </v>
      </c>
      <c r="J4924" s="5">
        <f t="shared" si="381"/>
        <v>1</v>
      </c>
      <c r="K4924" s="5">
        <f t="shared" si="382"/>
        <v>0</v>
      </c>
      <c r="L4924" s="5">
        <f t="shared" si="383"/>
        <v>1</v>
      </c>
      <c r="N4924" s="8" t="str">
        <f>VLOOKUP(C4924,'data indicadores nacional'!$A$2:$J$24,10,FALSE)</f>
        <v>-</v>
      </c>
      <c r="O4924" t="str">
        <f t="shared" si="384"/>
        <v xml:space="preserve"> </v>
      </c>
    </row>
    <row r="4925" spans="1:15">
      <c r="A4925" t="s">
        <v>115</v>
      </c>
      <c r="B4925" t="s">
        <v>629</v>
      </c>
      <c r="C4925" t="s">
        <v>91</v>
      </c>
      <c r="D4925" s="8">
        <v>99.169435215946848</v>
      </c>
      <c r="E4925" s="8">
        <v>97.916666666666657</v>
      </c>
      <c r="F4925" s="8">
        <v>98.984771573604064</v>
      </c>
      <c r="G4925" t="str">
        <f>VLOOKUP(C4925,'data indicadores nacional'!$A$2:$G$24,7,FALSE)</f>
        <v>arriba</v>
      </c>
      <c r="H4925" s="9">
        <f>VLOOKUP(C4925,'data indicadores nacional'!$A$2:$F$24,6,FALSE)</f>
        <v>0.72595219758941765</v>
      </c>
      <c r="I4925" s="5" t="str">
        <f t="shared" si="380"/>
        <v xml:space="preserve"> </v>
      </c>
      <c r="J4925" s="5">
        <f t="shared" si="381"/>
        <v>0</v>
      </c>
      <c r="K4925" s="5">
        <f t="shared" si="382"/>
        <v>1</v>
      </c>
      <c r="L4925" s="5">
        <f t="shared" si="383"/>
        <v>1</v>
      </c>
      <c r="N4925" s="8" t="str">
        <f>VLOOKUP(C4925,'data indicadores nacional'!$A$2:$J$24,10,FALSE)</f>
        <v>-</v>
      </c>
      <c r="O4925" t="str">
        <f t="shared" si="384"/>
        <v xml:space="preserve"> </v>
      </c>
    </row>
    <row r="4926" spans="1:15">
      <c r="A4926" t="s">
        <v>115</v>
      </c>
      <c r="B4926" t="s">
        <v>629</v>
      </c>
      <c r="C4926" t="s">
        <v>92</v>
      </c>
      <c r="D4926" s="8">
        <v>36.589403973509931</v>
      </c>
      <c r="E4926" s="8">
        <v>35.123966942148762</v>
      </c>
      <c r="F4926" s="8">
        <v>37.56345177664975</v>
      </c>
      <c r="G4926" t="str">
        <f>VLOOKUP(C4926,'data indicadores nacional'!$A$2:$G$24,7,FALSE)</f>
        <v>abajo</v>
      </c>
      <c r="H4926" s="9">
        <f>VLOOKUP(C4926,'data indicadores nacional'!$A$2:$F$24,6,FALSE)</f>
        <v>2.5040710609700474</v>
      </c>
      <c r="I4926" s="5" t="str">
        <f t="shared" si="380"/>
        <v>alarma</v>
      </c>
      <c r="J4926" s="5">
        <f t="shared" si="381"/>
        <v>0</v>
      </c>
      <c r="K4926" s="5">
        <f t="shared" si="382"/>
        <v>1</v>
      </c>
      <c r="L4926" s="5">
        <f t="shared" si="383"/>
        <v>1</v>
      </c>
      <c r="N4926" s="8" t="str">
        <f>VLOOKUP(C4926,'data indicadores nacional'!$A$2:$J$24,10,FALSE)</f>
        <v>-</v>
      </c>
      <c r="O4926" t="str">
        <f t="shared" si="384"/>
        <v xml:space="preserve"> </v>
      </c>
    </row>
    <row r="4927" spans="1:15">
      <c r="A4927" t="s">
        <v>115</v>
      </c>
      <c r="B4927" t="s">
        <v>629</v>
      </c>
      <c r="C4927" t="s">
        <v>94</v>
      </c>
      <c r="D4927" s="8">
        <v>6.3966942148760326</v>
      </c>
      <c r="E4927" s="8">
        <v>7.3884297520661155</v>
      </c>
      <c r="F4927" s="8">
        <v>7.0862944162436552</v>
      </c>
      <c r="G4927" t="str">
        <f>VLOOKUP(C4927,'data indicadores nacional'!$A$2:$G$24,7,FALSE)</f>
        <v>arriba</v>
      </c>
      <c r="H4927" s="9">
        <f>VLOOKUP(C4927,'data indicadores nacional'!$A$2:$F$24,6,FALSE)</f>
        <v>0.23219145011705353</v>
      </c>
      <c r="I4927" s="5" t="str">
        <f t="shared" si="380"/>
        <v>alarma</v>
      </c>
      <c r="J4927" s="5">
        <f t="shared" si="381"/>
        <v>1</v>
      </c>
      <c r="K4927" s="5">
        <f t="shared" si="382"/>
        <v>0</v>
      </c>
      <c r="L4927" s="5">
        <f t="shared" si="383"/>
        <v>1</v>
      </c>
      <c r="N4927" s="8" t="str">
        <f>VLOOKUP(C4927,'data indicadores nacional'!$A$2:$J$24,10,FALSE)</f>
        <v>-</v>
      </c>
      <c r="O4927" t="str">
        <f t="shared" si="384"/>
        <v xml:space="preserve"> </v>
      </c>
    </row>
    <row r="4928" spans="1:15">
      <c r="A4928" t="s">
        <v>115</v>
      </c>
      <c r="B4928" t="s">
        <v>629</v>
      </c>
      <c r="C4928" t="s">
        <v>95</v>
      </c>
      <c r="D4928" s="8">
        <v>13.266998341625207</v>
      </c>
      <c r="E4928" s="8">
        <v>7.0247933884297522</v>
      </c>
      <c r="F4928" s="8">
        <v>6.5989847715736047</v>
      </c>
      <c r="G4928" t="str">
        <f>VLOOKUP(C4928,'data indicadores nacional'!$A$2:$G$24,7,FALSE)</f>
        <v>abajo</v>
      </c>
      <c r="H4928" s="9">
        <f>VLOOKUP(C4928,'data indicadores nacional'!$A$2:$F$24,6,FALSE)</f>
        <v>1.7199886991149187</v>
      </c>
      <c r="I4928" s="5" t="str">
        <f t="shared" si="380"/>
        <v xml:space="preserve"> </v>
      </c>
      <c r="J4928" s="5">
        <f t="shared" si="381"/>
        <v>1</v>
      </c>
      <c r="K4928" s="5">
        <f t="shared" si="382"/>
        <v>0</v>
      </c>
      <c r="L4928" s="5">
        <f t="shared" si="383"/>
        <v>1</v>
      </c>
      <c r="N4928" s="8">
        <f>VLOOKUP(C4928,'data indicadores nacional'!$A$2:$J$24,10,FALSE)</f>
        <v>15</v>
      </c>
      <c r="O4928" t="str">
        <f t="shared" si="384"/>
        <v xml:space="preserve"> </v>
      </c>
    </row>
    <row r="4929" spans="1:15">
      <c r="A4929" t="s">
        <v>115</v>
      </c>
      <c r="B4929" t="s">
        <v>629</v>
      </c>
      <c r="C4929" t="s">
        <v>97</v>
      </c>
      <c r="D4929" s="8">
        <v>4.7846889952153111</v>
      </c>
      <c r="E4929" s="8">
        <v>1.0672358591248667</v>
      </c>
      <c r="F4929" s="8">
        <v>2.0768431983385254</v>
      </c>
      <c r="G4929" t="str">
        <f>VLOOKUP(C4929,'data indicadores nacional'!$A$2:$G$24,7,FALSE)</f>
        <v>abajo</v>
      </c>
      <c r="H4929" s="9">
        <f>VLOOKUP(C4929,'data indicadores nacional'!$A$2:$F$24,6,FALSE)</f>
        <v>0.35698528124504503</v>
      </c>
      <c r="I4929" s="5" t="str">
        <f t="shared" si="380"/>
        <v>alarma</v>
      </c>
      <c r="J4929" s="5">
        <f t="shared" si="381"/>
        <v>1</v>
      </c>
      <c r="K4929" s="5">
        <f t="shared" si="382"/>
        <v>0</v>
      </c>
      <c r="L4929" s="5">
        <f t="shared" si="383"/>
        <v>1</v>
      </c>
      <c r="N4929" s="8">
        <f>VLOOKUP(C4929,'data indicadores nacional'!$A$2:$J$24,10,FALSE)</f>
        <v>61</v>
      </c>
      <c r="O4929" t="str">
        <f t="shared" si="384"/>
        <v xml:space="preserve"> </v>
      </c>
    </row>
    <row r="4930" spans="1:15">
      <c r="A4930" t="s">
        <v>115</v>
      </c>
      <c r="B4930" t="s">
        <v>629</v>
      </c>
      <c r="C4930" t="s">
        <v>98</v>
      </c>
      <c r="D4930" s="8">
        <v>86.489013557737266</v>
      </c>
      <c r="E4930" s="8">
        <v>23.547880690737834</v>
      </c>
      <c r="F4930" s="8">
        <v>15.848670756646216</v>
      </c>
      <c r="G4930" t="str">
        <f>VLOOKUP(C4930,'data indicadores nacional'!$A$2:$G$24,7,FALSE)</f>
        <v>abajo</v>
      </c>
      <c r="H4930" s="9">
        <f>VLOOKUP(C4930,'data indicadores nacional'!$A$2:$F$24,6,FALSE)</f>
        <v>3.4897517565506893</v>
      </c>
      <c r="I4930" s="5" t="str">
        <f t="shared" si="380"/>
        <v xml:space="preserve"> </v>
      </c>
      <c r="J4930" s="5">
        <f t="shared" si="381"/>
        <v>1</v>
      </c>
      <c r="K4930" s="5">
        <f t="shared" si="382"/>
        <v>0</v>
      </c>
      <c r="L4930" s="5">
        <f t="shared" si="383"/>
        <v>1</v>
      </c>
      <c r="N4930" s="8">
        <f>VLOOKUP(C4930,'data indicadores nacional'!$A$2:$J$24,10,FALSE)</f>
        <v>61</v>
      </c>
      <c r="O4930" t="str">
        <f t="shared" si="384"/>
        <v xml:space="preserve"> </v>
      </c>
    </row>
    <row r="4931" spans="1:15">
      <c r="A4931" t="s">
        <v>115</v>
      </c>
      <c r="B4931" t="s">
        <v>629</v>
      </c>
      <c r="C4931" t="s">
        <v>99</v>
      </c>
      <c r="D4931" s="8">
        <v>164.53382084095065</v>
      </c>
      <c r="E4931" s="8">
        <v>45.174537987679678</v>
      </c>
      <c r="F4931" s="8">
        <v>29.204431017119841</v>
      </c>
      <c r="G4931" t="str">
        <f>VLOOKUP(C4931,'data indicadores nacional'!$A$2:$G$24,7,FALSE)</f>
        <v>abajo</v>
      </c>
      <c r="H4931" s="9">
        <f>VLOOKUP(C4931,'data indicadores nacional'!$A$2:$F$24,6,FALSE)</f>
        <v>7.5200278194544445</v>
      </c>
      <c r="I4931" s="5" t="str">
        <f t="shared" ref="I4931:I4994" si="385">IF(G4931=$G$2,IF(F4931&gt;E4931,"alarma"," "),IF(F4931&lt;E4931,"alarma"," "))</f>
        <v xml:space="preserve"> </v>
      </c>
      <c r="J4931" s="5">
        <f t="shared" ref="J4931:J4994" si="386">IF(G4931=$G$2,IF((D4931-F4931)&gt;($M$2*H4931),1,0),IF((F4931-D4931)&gt;($M$2*H4931),1,0))</f>
        <v>1</v>
      </c>
      <c r="K4931" s="5">
        <f t="shared" ref="K4931:K4994" si="387">IF(G4931=$G$2,IF((F4931-D4931)&gt;($M$2*H4931),1,0),IF((D4931-F4931)&gt;($M$2*H4931),1,0))</f>
        <v>0</v>
      </c>
      <c r="L4931" s="5">
        <f t="shared" ref="L4931:L4994" si="388">IF(J4931=1,1,IF(K4931=1,1,0))</f>
        <v>1</v>
      </c>
      <c r="N4931" s="8">
        <f>VLOOKUP(C4931,'data indicadores nacional'!$A$2:$J$24,10,FALSE)</f>
        <v>61</v>
      </c>
      <c r="O4931" t="str">
        <f t="shared" ref="O4931:O4994" si="389">IF(N4931=$N$4," ",IF(F4931=$F$20," ",IF(G4931=$G$2,IF(F4931&lt;N4931," ","alarma"),IF(F4931&lt;N4931,"alarma"," "))))</f>
        <v xml:space="preserve"> </v>
      </c>
    </row>
    <row r="4932" spans="1:15">
      <c r="A4932" t="s">
        <v>115</v>
      </c>
      <c r="B4932" t="s">
        <v>629</v>
      </c>
      <c r="C4932" t="s">
        <v>100</v>
      </c>
      <c r="D4932" s="8">
        <v>4.9586776859504136</v>
      </c>
      <c r="F4932" s="8">
        <v>10.152284263959389</v>
      </c>
      <c r="G4932" t="str">
        <f>VLOOKUP(C4932,'data indicadores nacional'!$A$2:$G$24,7,FALSE)</f>
        <v>abajo</v>
      </c>
      <c r="H4932" s="9">
        <f>VLOOKUP(C4932,'data indicadores nacional'!$A$2:$F$24,6,FALSE)</f>
        <v>1.7895311097465236</v>
      </c>
      <c r="I4932" s="5" t="str">
        <f t="shared" si="385"/>
        <v>alarma</v>
      </c>
      <c r="J4932" s="5">
        <f t="shared" si="386"/>
        <v>0</v>
      </c>
      <c r="K4932" s="5">
        <f t="shared" si="387"/>
        <v>1</v>
      </c>
      <c r="L4932" s="5">
        <f t="shared" si="388"/>
        <v>1</v>
      </c>
      <c r="N4932" s="8">
        <f>VLOOKUP(C4932,'data indicadores nacional'!$A$2:$J$24,10,FALSE)</f>
        <v>15</v>
      </c>
      <c r="O4932" t="str">
        <f t="shared" si="389"/>
        <v xml:space="preserve"> </v>
      </c>
    </row>
    <row r="4933" spans="1:15">
      <c r="A4933" t="s">
        <v>115</v>
      </c>
      <c r="B4933" t="s">
        <v>629</v>
      </c>
      <c r="C4933" t="s">
        <v>101</v>
      </c>
      <c r="D4933" s="8">
        <v>1.6528925619834711</v>
      </c>
      <c r="F4933" s="8">
        <v>5.0761421319796947</v>
      </c>
      <c r="G4933" t="str">
        <f>VLOOKUP(C4933,'data indicadores nacional'!$A$2:$G$24,7,FALSE)</f>
        <v>abajo</v>
      </c>
      <c r="H4933" s="9">
        <f>VLOOKUP(C4933,'data indicadores nacional'!$A$2:$F$24,6,FALSE)</f>
        <v>1.3238688071947835</v>
      </c>
      <c r="I4933" s="5" t="str">
        <f t="shared" si="385"/>
        <v>alarma</v>
      </c>
      <c r="J4933" s="5">
        <f t="shared" si="386"/>
        <v>0</v>
      </c>
      <c r="K4933" s="5">
        <f t="shared" si="387"/>
        <v>1</v>
      </c>
      <c r="L4933" s="5">
        <f t="shared" si="388"/>
        <v>1</v>
      </c>
      <c r="N4933" s="8">
        <f>VLOOKUP(C4933,'data indicadores nacional'!$A$2:$J$24,10,FALSE)</f>
        <v>12</v>
      </c>
      <c r="O4933" t="str">
        <f t="shared" si="389"/>
        <v xml:space="preserve"> </v>
      </c>
    </row>
    <row r="4934" spans="1:15">
      <c r="A4934" t="s">
        <v>115</v>
      </c>
      <c r="B4934" t="s">
        <v>629</v>
      </c>
      <c r="C4934" t="s">
        <v>104</v>
      </c>
      <c r="D4934" s="8">
        <v>3.3003300330033003</v>
      </c>
      <c r="E4934" s="8">
        <v>4.1152263374485596</v>
      </c>
      <c r="F4934" s="8">
        <v>5.0505050505050511</v>
      </c>
      <c r="G4934" t="str">
        <f>VLOOKUP(C4934,'data indicadores nacional'!$A$2:$G$24,7,FALSE)</f>
        <v>abajo</v>
      </c>
      <c r="H4934" s="9">
        <f>VLOOKUP(C4934,'data indicadores nacional'!$A$2:$F$24,6,FALSE)</f>
        <v>0.3966802220902198</v>
      </c>
      <c r="I4934" s="5" t="str">
        <f t="shared" si="385"/>
        <v>alarma</v>
      </c>
      <c r="J4934" s="5">
        <f t="shared" si="386"/>
        <v>0</v>
      </c>
      <c r="K4934" s="5">
        <f t="shared" si="387"/>
        <v>1</v>
      </c>
      <c r="L4934" s="5">
        <f t="shared" si="388"/>
        <v>1</v>
      </c>
      <c r="N4934" s="8">
        <f>VLOOKUP(C4934,'data indicadores nacional'!$A$2:$J$24,10,FALSE)</f>
        <v>12</v>
      </c>
      <c r="O4934" t="str">
        <f t="shared" si="389"/>
        <v xml:space="preserve"> </v>
      </c>
    </row>
    <row r="4935" spans="1:15">
      <c r="A4935" t="s">
        <v>115</v>
      </c>
      <c r="B4935" t="s">
        <v>630</v>
      </c>
      <c r="C4935" t="s">
        <v>89</v>
      </c>
      <c r="D4935" s="8">
        <v>100</v>
      </c>
      <c r="G4935" t="str">
        <f>VLOOKUP(C4935,'data indicadores nacional'!$A$2:$G$24,7,FALSE)</f>
        <v>arriba</v>
      </c>
      <c r="H4935" s="9">
        <f>VLOOKUP(C4935,'data indicadores nacional'!$A$2:$F$24,6,FALSE)</f>
        <v>2.7490434366534529</v>
      </c>
      <c r="I4935" s="5" t="str">
        <f t="shared" si="385"/>
        <v xml:space="preserve"> </v>
      </c>
      <c r="J4935" s="5">
        <f t="shared" si="386"/>
        <v>0</v>
      </c>
      <c r="K4935" s="5">
        <f t="shared" si="387"/>
        <v>1</v>
      </c>
      <c r="L4935" s="5">
        <f t="shared" si="388"/>
        <v>1</v>
      </c>
      <c r="N4935" s="8">
        <f>VLOOKUP(C4935,'data indicadores nacional'!$A$2:$J$24,10,FALSE)</f>
        <v>95</v>
      </c>
      <c r="O4935" t="str">
        <f t="shared" si="389"/>
        <v xml:space="preserve"> </v>
      </c>
    </row>
    <row r="4936" spans="1:15">
      <c r="A4936" t="s">
        <v>115</v>
      </c>
      <c r="B4936" t="s">
        <v>630</v>
      </c>
      <c r="C4936" t="s">
        <v>94</v>
      </c>
      <c r="D4936" s="8">
        <v>8</v>
      </c>
      <c r="G4936" t="str">
        <f>VLOOKUP(C4936,'data indicadores nacional'!$A$2:$G$24,7,FALSE)</f>
        <v>arriba</v>
      </c>
      <c r="H4936" s="9">
        <f>VLOOKUP(C4936,'data indicadores nacional'!$A$2:$F$24,6,FALSE)</f>
        <v>0.23219145011705353</v>
      </c>
      <c r="I4936" s="5" t="str">
        <f t="shared" si="385"/>
        <v xml:space="preserve"> </v>
      </c>
      <c r="J4936" s="5">
        <f t="shared" si="386"/>
        <v>0</v>
      </c>
      <c r="K4936" s="5">
        <f t="shared" si="387"/>
        <v>1</v>
      </c>
      <c r="L4936" s="5">
        <f t="shared" si="388"/>
        <v>1</v>
      </c>
      <c r="N4936" s="8" t="str">
        <f>VLOOKUP(C4936,'data indicadores nacional'!$A$2:$J$24,10,FALSE)</f>
        <v>-</v>
      </c>
      <c r="O4936" t="str">
        <f t="shared" si="389"/>
        <v xml:space="preserve"> </v>
      </c>
    </row>
    <row r="4937" spans="1:15">
      <c r="A4937" t="s">
        <v>115</v>
      </c>
      <c r="B4937" t="s">
        <v>630</v>
      </c>
      <c r="C4937" t="s">
        <v>104</v>
      </c>
      <c r="E4937" s="8">
        <v>1000</v>
      </c>
      <c r="G4937" t="str">
        <f>VLOOKUP(C4937,'data indicadores nacional'!$A$2:$G$24,7,FALSE)</f>
        <v>abajo</v>
      </c>
      <c r="H4937" s="9">
        <f>VLOOKUP(C4937,'data indicadores nacional'!$A$2:$F$24,6,FALSE)</f>
        <v>0.3966802220902198</v>
      </c>
      <c r="I4937" s="5" t="str">
        <f t="shared" si="385"/>
        <v xml:space="preserve"> </v>
      </c>
      <c r="J4937" s="5">
        <f t="shared" si="386"/>
        <v>0</v>
      </c>
      <c r="K4937" s="5">
        <f t="shared" si="387"/>
        <v>0</v>
      </c>
      <c r="L4937" s="5">
        <f t="shared" si="388"/>
        <v>0</v>
      </c>
      <c r="N4937" s="8">
        <f>VLOOKUP(C4937,'data indicadores nacional'!$A$2:$J$24,10,FALSE)</f>
        <v>12</v>
      </c>
      <c r="O4937" t="str">
        <f t="shared" si="389"/>
        <v xml:space="preserve"> </v>
      </c>
    </row>
    <row r="4938" spans="1:15">
      <c r="A4938" t="s">
        <v>115</v>
      </c>
      <c r="B4938" t="s">
        <v>631</v>
      </c>
      <c r="C4938" t="s">
        <v>89</v>
      </c>
      <c r="E4938" s="8">
        <v>40</v>
      </c>
      <c r="G4938" t="str">
        <f>VLOOKUP(C4938,'data indicadores nacional'!$A$2:$G$24,7,FALSE)</f>
        <v>arriba</v>
      </c>
      <c r="H4938" s="9">
        <f>VLOOKUP(C4938,'data indicadores nacional'!$A$2:$F$24,6,FALSE)</f>
        <v>2.7490434366534529</v>
      </c>
      <c r="I4938" s="5" t="str">
        <f t="shared" si="385"/>
        <v>alarma</v>
      </c>
      <c r="J4938" s="5">
        <f t="shared" si="386"/>
        <v>0</v>
      </c>
      <c r="K4938" s="5">
        <f t="shared" si="387"/>
        <v>0</v>
      </c>
      <c r="L4938" s="5">
        <f t="shared" si="388"/>
        <v>0</v>
      </c>
      <c r="N4938" s="8">
        <f>VLOOKUP(C4938,'data indicadores nacional'!$A$2:$J$24,10,FALSE)</f>
        <v>95</v>
      </c>
      <c r="O4938" t="str">
        <f t="shared" si="389"/>
        <v xml:space="preserve"> </v>
      </c>
    </row>
    <row r="4939" spans="1:15">
      <c r="A4939" t="s">
        <v>115</v>
      </c>
      <c r="B4939" t="s">
        <v>631</v>
      </c>
      <c r="C4939" t="s">
        <v>91</v>
      </c>
      <c r="E4939" s="8">
        <v>20</v>
      </c>
      <c r="G4939" t="str">
        <f>VLOOKUP(C4939,'data indicadores nacional'!$A$2:$G$24,7,FALSE)</f>
        <v>arriba</v>
      </c>
      <c r="H4939" s="9">
        <f>VLOOKUP(C4939,'data indicadores nacional'!$A$2:$F$24,6,FALSE)</f>
        <v>0.72595219758941765</v>
      </c>
      <c r="I4939" s="5" t="str">
        <f t="shared" si="385"/>
        <v>alarma</v>
      </c>
      <c r="J4939" s="5">
        <f t="shared" si="386"/>
        <v>0</v>
      </c>
      <c r="K4939" s="5">
        <f t="shared" si="387"/>
        <v>0</v>
      </c>
      <c r="L4939" s="5">
        <f t="shared" si="388"/>
        <v>0</v>
      </c>
      <c r="N4939" s="8" t="str">
        <f>VLOOKUP(C4939,'data indicadores nacional'!$A$2:$J$24,10,FALSE)</f>
        <v>-</v>
      </c>
      <c r="O4939" t="str">
        <f t="shared" si="389"/>
        <v xml:space="preserve"> </v>
      </c>
    </row>
    <row r="4940" spans="1:15">
      <c r="A4940" t="s">
        <v>115</v>
      </c>
      <c r="B4940" t="s">
        <v>631</v>
      </c>
      <c r="C4940" t="s">
        <v>94</v>
      </c>
      <c r="E4940" s="8">
        <v>3.2</v>
      </c>
      <c r="G4940" t="str">
        <f>VLOOKUP(C4940,'data indicadores nacional'!$A$2:$G$24,7,FALSE)</f>
        <v>arriba</v>
      </c>
      <c r="H4940" s="9">
        <f>VLOOKUP(C4940,'data indicadores nacional'!$A$2:$F$24,6,FALSE)</f>
        <v>0.23219145011705353</v>
      </c>
      <c r="I4940" s="5" t="str">
        <f t="shared" si="385"/>
        <v>alarma</v>
      </c>
      <c r="J4940" s="5">
        <f t="shared" si="386"/>
        <v>0</v>
      </c>
      <c r="K4940" s="5">
        <f t="shared" si="387"/>
        <v>0</v>
      </c>
      <c r="L4940" s="5">
        <f t="shared" si="388"/>
        <v>0</v>
      </c>
      <c r="N4940" s="8" t="str">
        <f>VLOOKUP(C4940,'data indicadores nacional'!$A$2:$J$24,10,FALSE)</f>
        <v>-</v>
      </c>
      <c r="O4940" t="str">
        <f t="shared" si="389"/>
        <v xml:space="preserve"> </v>
      </c>
    </row>
    <row r="4941" spans="1:15">
      <c r="A4941" t="s">
        <v>115</v>
      </c>
      <c r="B4941" t="s">
        <v>632</v>
      </c>
      <c r="C4941" t="s">
        <v>89</v>
      </c>
      <c r="D4941" s="8">
        <v>100</v>
      </c>
      <c r="G4941" t="str">
        <f>VLOOKUP(C4941,'data indicadores nacional'!$A$2:$G$24,7,FALSE)</f>
        <v>arriba</v>
      </c>
      <c r="H4941" s="9">
        <f>VLOOKUP(C4941,'data indicadores nacional'!$A$2:$F$24,6,FALSE)</f>
        <v>2.7490434366534529</v>
      </c>
      <c r="I4941" s="5" t="str">
        <f t="shared" si="385"/>
        <v xml:space="preserve"> </v>
      </c>
      <c r="J4941" s="5">
        <f t="shared" si="386"/>
        <v>0</v>
      </c>
      <c r="K4941" s="5">
        <f t="shared" si="387"/>
        <v>1</v>
      </c>
      <c r="L4941" s="5">
        <f t="shared" si="388"/>
        <v>1</v>
      </c>
      <c r="N4941" s="8">
        <f>VLOOKUP(C4941,'data indicadores nacional'!$A$2:$J$24,10,FALSE)</f>
        <v>95</v>
      </c>
      <c r="O4941" t="str">
        <f t="shared" si="389"/>
        <v xml:space="preserve"> </v>
      </c>
    </row>
    <row r="4942" spans="1:15">
      <c r="A4942" t="s">
        <v>115</v>
      </c>
      <c r="B4942" t="s">
        <v>632</v>
      </c>
      <c r="C4942" t="s">
        <v>91</v>
      </c>
      <c r="D4942" s="8">
        <v>50</v>
      </c>
      <c r="G4942" t="str">
        <f>VLOOKUP(C4942,'data indicadores nacional'!$A$2:$G$24,7,FALSE)</f>
        <v>arriba</v>
      </c>
      <c r="H4942" s="9">
        <f>VLOOKUP(C4942,'data indicadores nacional'!$A$2:$F$24,6,FALSE)</f>
        <v>0.72595219758941765</v>
      </c>
      <c r="I4942" s="5" t="str">
        <f t="shared" si="385"/>
        <v xml:space="preserve"> </v>
      </c>
      <c r="J4942" s="5">
        <f t="shared" si="386"/>
        <v>0</v>
      </c>
      <c r="K4942" s="5">
        <f t="shared" si="387"/>
        <v>1</v>
      </c>
      <c r="L4942" s="5">
        <f t="shared" si="388"/>
        <v>1</v>
      </c>
      <c r="N4942" s="8" t="str">
        <f>VLOOKUP(C4942,'data indicadores nacional'!$A$2:$J$24,10,FALSE)</f>
        <v>-</v>
      </c>
      <c r="O4942" t="str">
        <f t="shared" si="389"/>
        <v xml:space="preserve"> </v>
      </c>
    </row>
    <row r="4943" spans="1:15">
      <c r="A4943" t="s">
        <v>115</v>
      </c>
      <c r="B4943" t="s">
        <v>632</v>
      </c>
      <c r="C4943" t="s">
        <v>94</v>
      </c>
      <c r="D4943" s="8">
        <v>7</v>
      </c>
      <c r="G4943" t="str">
        <f>VLOOKUP(C4943,'data indicadores nacional'!$A$2:$G$24,7,FALSE)</f>
        <v>arriba</v>
      </c>
      <c r="H4943" s="9">
        <f>VLOOKUP(C4943,'data indicadores nacional'!$A$2:$F$24,6,FALSE)</f>
        <v>0.23219145011705353</v>
      </c>
      <c r="I4943" s="5" t="str">
        <f t="shared" si="385"/>
        <v xml:space="preserve"> </v>
      </c>
      <c r="J4943" s="5">
        <f t="shared" si="386"/>
        <v>0</v>
      </c>
      <c r="K4943" s="5">
        <f t="shared" si="387"/>
        <v>1</v>
      </c>
      <c r="L4943" s="5">
        <f t="shared" si="388"/>
        <v>1</v>
      </c>
      <c r="N4943" s="8" t="str">
        <f>VLOOKUP(C4943,'data indicadores nacional'!$A$2:$J$24,10,FALSE)</f>
        <v>-</v>
      </c>
      <c r="O4943" t="str">
        <f t="shared" si="389"/>
        <v xml:space="preserve"> </v>
      </c>
    </row>
    <row r="4944" spans="1:15">
      <c r="A4944" t="s">
        <v>115</v>
      </c>
      <c r="B4944" t="s">
        <v>632</v>
      </c>
      <c r="C4944" t="s">
        <v>100</v>
      </c>
      <c r="D4944" s="8">
        <v>500</v>
      </c>
      <c r="G4944" t="str">
        <f>VLOOKUP(C4944,'data indicadores nacional'!$A$2:$G$24,7,FALSE)</f>
        <v>abajo</v>
      </c>
      <c r="H4944" s="9">
        <f>VLOOKUP(C4944,'data indicadores nacional'!$A$2:$F$24,6,FALSE)</f>
        <v>1.7895311097465236</v>
      </c>
      <c r="I4944" s="5" t="str">
        <f t="shared" si="385"/>
        <v xml:space="preserve"> </v>
      </c>
      <c r="J4944" s="5">
        <f t="shared" si="386"/>
        <v>1</v>
      </c>
      <c r="K4944" s="5">
        <f t="shared" si="387"/>
        <v>0</v>
      </c>
      <c r="L4944" s="5">
        <f t="shared" si="388"/>
        <v>1</v>
      </c>
      <c r="N4944" s="8">
        <f>VLOOKUP(C4944,'data indicadores nacional'!$A$2:$J$24,10,FALSE)</f>
        <v>15</v>
      </c>
      <c r="O4944" t="str">
        <f t="shared" si="389"/>
        <v xml:space="preserve"> </v>
      </c>
    </row>
    <row r="4945" spans="1:15">
      <c r="A4945" t="s">
        <v>115</v>
      </c>
      <c r="B4945" t="s">
        <v>632</v>
      </c>
      <c r="C4945" t="s">
        <v>101</v>
      </c>
      <c r="D4945" s="8">
        <v>500</v>
      </c>
      <c r="G4945" t="str">
        <f>VLOOKUP(C4945,'data indicadores nacional'!$A$2:$G$24,7,FALSE)</f>
        <v>abajo</v>
      </c>
      <c r="H4945" s="9">
        <f>VLOOKUP(C4945,'data indicadores nacional'!$A$2:$F$24,6,FALSE)</f>
        <v>1.3238688071947835</v>
      </c>
      <c r="I4945" s="5" t="str">
        <f t="shared" si="385"/>
        <v xml:space="preserve"> </v>
      </c>
      <c r="J4945" s="5">
        <f t="shared" si="386"/>
        <v>1</v>
      </c>
      <c r="K4945" s="5">
        <f t="shared" si="387"/>
        <v>0</v>
      </c>
      <c r="L4945" s="5">
        <f t="shared" si="388"/>
        <v>1</v>
      </c>
      <c r="N4945" s="8">
        <f>VLOOKUP(C4945,'data indicadores nacional'!$A$2:$J$24,10,FALSE)</f>
        <v>12</v>
      </c>
      <c r="O4945" t="str">
        <f t="shared" si="389"/>
        <v xml:space="preserve"> </v>
      </c>
    </row>
    <row r="4946" spans="1:15">
      <c r="A4946" t="s">
        <v>115</v>
      </c>
      <c r="B4946" t="s">
        <v>633</v>
      </c>
      <c r="C4946" t="s">
        <v>88</v>
      </c>
      <c r="E4946" s="8">
        <v>6.8965517241379306</v>
      </c>
      <c r="F4946" s="8">
        <v>3.125</v>
      </c>
      <c r="G4946" t="str">
        <f>VLOOKUP(C4946,'data indicadores nacional'!$A$2:$G$24,7,FALSE)</f>
        <v>abajo</v>
      </c>
      <c r="H4946" s="9">
        <f>VLOOKUP(C4946,'data indicadores nacional'!$A$2:$F$24,6,FALSE)</f>
        <v>0.25026441121950321</v>
      </c>
      <c r="I4946" s="5" t="str">
        <f t="shared" si="385"/>
        <v xml:space="preserve"> </v>
      </c>
      <c r="J4946" s="5">
        <f t="shared" si="386"/>
        <v>0</v>
      </c>
      <c r="K4946" s="5">
        <f t="shared" si="387"/>
        <v>1</v>
      </c>
      <c r="L4946" s="5">
        <f t="shared" si="388"/>
        <v>1</v>
      </c>
      <c r="N4946" s="8">
        <f>VLOOKUP(C4946,'data indicadores nacional'!$A$2:$J$24,10,FALSE)</f>
        <v>10</v>
      </c>
      <c r="O4946" t="str">
        <f t="shared" si="389"/>
        <v xml:space="preserve"> </v>
      </c>
    </row>
    <row r="4947" spans="1:15">
      <c r="A4947" t="s">
        <v>115</v>
      </c>
      <c r="B4947" t="s">
        <v>633</v>
      </c>
      <c r="C4947" t="s">
        <v>89</v>
      </c>
      <c r="D4947" s="8">
        <v>80.327868852459019</v>
      </c>
      <c r="E4947" s="8">
        <v>83.870967741935488</v>
      </c>
      <c r="F4947" s="8">
        <v>75.757575757575751</v>
      </c>
      <c r="G4947" t="str">
        <f>VLOOKUP(C4947,'data indicadores nacional'!$A$2:$G$24,7,FALSE)</f>
        <v>arriba</v>
      </c>
      <c r="H4947" s="9">
        <f>VLOOKUP(C4947,'data indicadores nacional'!$A$2:$F$24,6,FALSE)</f>
        <v>2.7490434366534529</v>
      </c>
      <c r="I4947" s="5" t="str">
        <f t="shared" si="385"/>
        <v>alarma</v>
      </c>
      <c r="J4947" s="5">
        <f t="shared" si="386"/>
        <v>0</v>
      </c>
      <c r="K4947" s="5">
        <f t="shared" si="387"/>
        <v>1</v>
      </c>
      <c r="L4947" s="5">
        <f t="shared" si="388"/>
        <v>1</v>
      </c>
      <c r="N4947" s="8">
        <f>VLOOKUP(C4947,'data indicadores nacional'!$A$2:$J$24,10,FALSE)</f>
        <v>95</v>
      </c>
      <c r="O4947" t="str">
        <f t="shared" si="389"/>
        <v>alarma</v>
      </c>
    </row>
    <row r="4948" spans="1:15">
      <c r="A4948" t="s">
        <v>115</v>
      </c>
      <c r="B4948" t="s">
        <v>633</v>
      </c>
      <c r="C4948" t="s">
        <v>91</v>
      </c>
      <c r="D4948" s="8">
        <v>95.161290322580655</v>
      </c>
      <c r="E4948" s="8">
        <v>100</v>
      </c>
      <c r="F4948" s="8">
        <v>93.939393939393938</v>
      </c>
      <c r="G4948" t="str">
        <f>VLOOKUP(C4948,'data indicadores nacional'!$A$2:$G$24,7,FALSE)</f>
        <v>arriba</v>
      </c>
      <c r="H4948" s="9">
        <f>VLOOKUP(C4948,'data indicadores nacional'!$A$2:$F$24,6,FALSE)</f>
        <v>0.72595219758941765</v>
      </c>
      <c r="I4948" s="5" t="str">
        <f t="shared" si="385"/>
        <v>alarma</v>
      </c>
      <c r="J4948" s="5">
        <f t="shared" si="386"/>
        <v>0</v>
      </c>
      <c r="K4948" s="5">
        <f t="shared" si="387"/>
        <v>1</v>
      </c>
      <c r="L4948" s="5">
        <f t="shared" si="388"/>
        <v>1</v>
      </c>
      <c r="N4948" s="8" t="str">
        <f>VLOOKUP(C4948,'data indicadores nacional'!$A$2:$J$24,10,FALSE)</f>
        <v>-</v>
      </c>
      <c r="O4948" t="str">
        <f t="shared" si="389"/>
        <v xml:space="preserve"> </v>
      </c>
    </row>
    <row r="4949" spans="1:15">
      <c r="A4949" t="s">
        <v>115</v>
      </c>
      <c r="B4949" t="s">
        <v>633</v>
      </c>
      <c r="C4949" t="s">
        <v>94</v>
      </c>
      <c r="D4949" s="8">
        <v>5.703125</v>
      </c>
      <c r="E4949" s="8">
        <v>6.32258064516129</v>
      </c>
      <c r="F4949" s="8">
        <v>5.0606060606060606</v>
      </c>
      <c r="G4949" t="str">
        <f>VLOOKUP(C4949,'data indicadores nacional'!$A$2:$G$24,7,FALSE)</f>
        <v>arriba</v>
      </c>
      <c r="H4949" s="9">
        <f>VLOOKUP(C4949,'data indicadores nacional'!$A$2:$F$24,6,FALSE)</f>
        <v>0.23219145011705353</v>
      </c>
      <c r="I4949" s="5" t="str">
        <f t="shared" si="385"/>
        <v>alarma</v>
      </c>
      <c r="J4949" s="5">
        <f t="shared" si="386"/>
        <v>0</v>
      </c>
      <c r="K4949" s="5">
        <f t="shared" si="387"/>
        <v>1</v>
      </c>
      <c r="L4949" s="5">
        <f t="shared" si="388"/>
        <v>1</v>
      </c>
      <c r="N4949" s="8" t="str">
        <f>VLOOKUP(C4949,'data indicadores nacional'!$A$2:$J$24,10,FALSE)</f>
        <v>-</v>
      </c>
      <c r="O4949" t="str">
        <f t="shared" si="389"/>
        <v xml:space="preserve"> </v>
      </c>
    </row>
    <row r="4950" spans="1:15">
      <c r="A4950" t="s">
        <v>115</v>
      </c>
      <c r="B4950" t="s">
        <v>633</v>
      </c>
      <c r="C4950" t="s">
        <v>95</v>
      </c>
      <c r="D4950" s="8">
        <v>8.1967213114754092</v>
      </c>
      <c r="E4950" s="8">
        <v>6.4516129032258061</v>
      </c>
      <c r="F4950" s="8">
        <v>3.0303030303030303</v>
      </c>
      <c r="G4950" t="str">
        <f>VLOOKUP(C4950,'data indicadores nacional'!$A$2:$G$24,7,FALSE)</f>
        <v>abajo</v>
      </c>
      <c r="H4950" s="9">
        <f>VLOOKUP(C4950,'data indicadores nacional'!$A$2:$F$24,6,FALSE)</f>
        <v>1.7199886991149187</v>
      </c>
      <c r="I4950" s="5" t="str">
        <f t="shared" si="385"/>
        <v xml:space="preserve"> </v>
      </c>
      <c r="J4950" s="5">
        <f t="shared" si="386"/>
        <v>1</v>
      </c>
      <c r="K4950" s="5">
        <f t="shared" si="387"/>
        <v>0</v>
      </c>
      <c r="L4950" s="5">
        <f t="shared" si="388"/>
        <v>1</v>
      </c>
      <c r="N4950" s="8">
        <f>VLOOKUP(C4950,'data indicadores nacional'!$A$2:$J$24,10,FALSE)</f>
        <v>15</v>
      </c>
      <c r="O4950" t="str">
        <f t="shared" si="389"/>
        <v xml:space="preserve"> </v>
      </c>
    </row>
    <row r="4951" spans="1:15">
      <c r="A4951" t="s">
        <v>115</v>
      </c>
      <c r="B4951" t="s">
        <v>633</v>
      </c>
      <c r="C4951" t="s">
        <v>98</v>
      </c>
      <c r="D4951" s="8">
        <v>6.3025210084033612</v>
      </c>
      <c r="E4951" s="8">
        <v>2.3391812865497075</v>
      </c>
      <c r="F4951" s="8">
        <v>1.7055144968732234</v>
      </c>
      <c r="G4951" t="str">
        <f>VLOOKUP(C4951,'data indicadores nacional'!$A$2:$G$24,7,FALSE)</f>
        <v>abajo</v>
      </c>
      <c r="H4951" s="9">
        <f>VLOOKUP(C4951,'data indicadores nacional'!$A$2:$F$24,6,FALSE)</f>
        <v>3.4897517565506893</v>
      </c>
      <c r="I4951" s="5" t="str">
        <f t="shared" si="385"/>
        <v xml:space="preserve"> </v>
      </c>
      <c r="J4951" s="5">
        <f t="shared" si="386"/>
        <v>1</v>
      </c>
      <c r="K4951" s="5">
        <f t="shared" si="387"/>
        <v>0</v>
      </c>
      <c r="L4951" s="5">
        <f t="shared" si="388"/>
        <v>1</v>
      </c>
      <c r="N4951" s="8">
        <f>VLOOKUP(C4951,'data indicadores nacional'!$A$2:$J$24,10,FALSE)</f>
        <v>61</v>
      </c>
      <c r="O4951" t="str">
        <f t="shared" si="389"/>
        <v xml:space="preserve"> </v>
      </c>
    </row>
    <row r="4952" spans="1:15">
      <c r="A4952" t="s">
        <v>115</v>
      </c>
      <c r="B4952" t="s">
        <v>633</v>
      </c>
      <c r="C4952" t="s">
        <v>99</v>
      </c>
      <c r="D4952" s="8">
        <v>12.320328542094456</v>
      </c>
      <c r="E4952" s="8">
        <v>4.7619047619047628</v>
      </c>
      <c r="F4952" s="8">
        <v>3.4883720930232558</v>
      </c>
      <c r="G4952" t="str">
        <f>VLOOKUP(C4952,'data indicadores nacional'!$A$2:$G$24,7,FALSE)</f>
        <v>abajo</v>
      </c>
      <c r="H4952" s="9">
        <f>VLOOKUP(C4952,'data indicadores nacional'!$A$2:$F$24,6,FALSE)</f>
        <v>7.5200278194544445</v>
      </c>
      <c r="I4952" s="5" t="str">
        <f t="shared" si="385"/>
        <v xml:space="preserve"> </v>
      </c>
      <c r="J4952" s="5">
        <f t="shared" si="386"/>
        <v>1</v>
      </c>
      <c r="K4952" s="5">
        <f t="shared" si="387"/>
        <v>0</v>
      </c>
      <c r="L4952" s="5">
        <f t="shared" si="388"/>
        <v>1</v>
      </c>
      <c r="N4952" s="8">
        <f>VLOOKUP(C4952,'data indicadores nacional'!$A$2:$J$24,10,FALSE)</f>
        <v>61</v>
      </c>
      <c r="O4952" t="str">
        <f t="shared" si="389"/>
        <v xml:space="preserve"> </v>
      </c>
    </row>
    <row r="4953" spans="1:15">
      <c r="A4953" t="s">
        <v>115</v>
      </c>
      <c r="B4953" t="s">
        <v>633</v>
      </c>
      <c r="C4953" t="s">
        <v>100</v>
      </c>
      <c r="D4953" s="8">
        <v>46.875</v>
      </c>
      <c r="F4953" s="8">
        <v>30.303030303030305</v>
      </c>
      <c r="G4953" t="str">
        <f>VLOOKUP(C4953,'data indicadores nacional'!$A$2:$G$24,7,FALSE)</f>
        <v>abajo</v>
      </c>
      <c r="H4953" s="9">
        <f>VLOOKUP(C4953,'data indicadores nacional'!$A$2:$F$24,6,FALSE)</f>
        <v>1.7895311097465236</v>
      </c>
      <c r="I4953" s="5" t="str">
        <f t="shared" si="385"/>
        <v>alarma</v>
      </c>
      <c r="J4953" s="5">
        <f t="shared" si="386"/>
        <v>1</v>
      </c>
      <c r="K4953" s="5">
        <f t="shared" si="387"/>
        <v>0</v>
      </c>
      <c r="L4953" s="5">
        <f t="shared" si="388"/>
        <v>1</v>
      </c>
      <c r="N4953" s="8">
        <f>VLOOKUP(C4953,'data indicadores nacional'!$A$2:$J$24,10,FALSE)</f>
        <v>15</v>
      </c>
      <c r="O4953" t="str">
        <f t="shared" si="389"/>
        <v>alarma</v>
      </c>
    </row>
    <row r="4954" spans="1:15">
      <c r="A4954" t="s">
        <v>115</v>
      </c>
      <c r="B4954" t="s">
        <v>633</v>
      </c>
      <c r="C4954" t="s">
        <v>101</v>
      </c>
      <c r="D4954" s="8">
        <v>31.25</v>
      </c>
      <c r="F4954" s="8">
        <v>30.303030303030305</v>
      </c>
      <c r="G4954" t="str">
        <f>VLOOKUP(C4954,'data indicadores nacional'!$A$2:$G$24,7,FALSE)</f>
        <v>abajo</v>
      </c>
      <c r="H4954" s="9">
        <f>VLOOKUP(C4954,'data indicadores nacional'!$A$2:$F$24,6,FALSE)</f>
        <v>1.3238688071947835</v>
      </c>
      <c r="I4954" s="5" t="str">
        <f t="shared" si="385"/>
        <v>alarma</v>
      </c>
      <c r="J4954" s="5">
        <f t="shared" si="386"/>
        <v>1</v>
      </c>
      <c r="K4954" s="5">
        <f t="shared" si="387"/>
        <v>0</v>
      </c>
      <c r="L4954" s="5">
        <f t="shared" si="388"/>
        <v>1</v>
      </c>
      <c r="N4954" s="8">
        <f>VLOOKUP(C4954,'data indicadores nacional'!$A$2:$J$24,10,FALSE)</f>
        <v>12</v>
      </c>
      <c r="O4954" t="str">
        <f t="shared" si="389"/>
        <v>alarma</v>
      </c>
    </row>
    <row r="4955" spans="1:15">
      <c r="A4955" t="s">
        <v>115</v>
      </c>
      <c r="B4955" t="s">
        <v>633</v>
      </c>
      <c r="C4955" t="s">
        <v>103</v>
      </c>
      <c r="F4955" s="8">
        <v>61.349693251533743</v>
      </c>
      <c r="G4955" t="str">
        <f>VLOOKUP(C4955,'data indicadores nacional'!$A$2:$G$24,7,FALSE)</f>
        <v>abajo</v>
      </c>
      <c r="H4955" s="9">
        <f>VLOOKUP(C4955,'data indicadores nacional'!$A$2:$F$24,6,FALSE)</f>
        <v>4.9638210683068253</v>
      </c>
      <c r="I4955" s="5" t="str">
        <f t="shared" si="385"/>
        <v>alarma</v>
      </c>
      <c r="J4955" s="5">
        <f t="shared" si="386"/>
        <v>0</v>
      </c>
      <c r="K4955" s="5">
        <f t="shared" si="387"/>
        <v>1</v>
      </c>
      <c r="L4955" s="5">
        <f t="shared" si="388"/>
        <v>1</v>
      </c>
      <c r="N4955" s="8">
        <f>VLOOKUP(C4955,'data indicadores nacional'!$A$2:$J$24,10,FALSE)</f>
        <v>8.9</v>
      </c>
      <c r="O4955" t="str">
        <f t="shared" si="389"/>
        <v>alarma</v>
      </c>
    </row>
    <row r="4956" spans="1:15">
      <c r="A4956" t="s">
        <v>115</v>
      </c>
      <c r="B4956" t="s">
        <v>633</v>
      </c>
      <c r="C4956" t="s">
        <v>104</v>
      </c>
      <c r="D4956" s="8">
        <v>15.625</v>
      </c>
      <c r="G4956" t="str">
        <f>VLOOKUP(C4956,'data indicadores nacional'!$A$2:$G$24,7,FALSE)</f>
        <v>abajo</v>
      </c>
      <c r="H4956" s="9">
        <f>VLOOKUP(C4956,'data indicadores nacional'!$A$2:$F$24,6,FALSE)</f>
        <v>0.3966802220902198</v>
      </c>
      <c r="I4956" s="5" t="str">
        <f t="shared" si="385"/>
        <v xml:space="preserve"> </v>
      </c>
      <c r="J4956" s="5">
        <f t="shared" si="386"/>
        <v>1</v>
      </c>
      <c r="K4956" s="5">
        <f t="shared" si="387"/>
        <v>0</v>
      </c>
      <c r="L4956" s="5">
        <f t="shared" si="388"/>
        <v>1</v>
      </c>
      <c r="N4956" s="8">
        <f>VLOOKUP(C4956,'data indicadores nacional'!$A$2:$J$24,10,FALSE)</f>
        <v>12</v>
      </c>
      <c r="O4956" t="str">
        <f t="shared" si="389"/>
        <v xml:space="preserve"> </v>
      </c>
    </row>
    <row r="4957" spans="1:15">
      <c r="A4957" t="s">
        <v>115</v>
      </c>
      <c r="B4957" t="s">
        <v>634</v>
      </c>
      <c r="C4957" t="s">
        <v>89</v>
      </c>
      <c r="D4957" s="8">
        <v>50</v>
      </c>
      <c r="G4957" t="str">
        <f>VLOOKUP(C4957,'data indicadores nacional'!$A$2:$G$24,7,FALSE)</f>
        <v>arriba</v>
      </c>
      <c r="H4957" s="9">
        <f>VLOOKUP(C4957,'data indicadores nacional'!$A$2:$F$24,6,FALSE)</f>
        <v>2.7490434366534529</v>
      </c>
      <c r="I4957" s="5" t="str">
        <f t="shared" si="385"/>
        <v xml:space="preserve"> </v>
      </c>
      <c r="J4957" s="5">
        <f t="shared" si="386"/>
        <v>0</v>
      </c>
      <c r="K4957" s="5">
        <f t="shared" si="387"/>
        <v>1</v>
      </c>
      <c r="L4957" s="5">
        <f t="shared" si="388"/>
        <v>1</v>
      </c>
      <c r="N4957" s="8">
        <f>VLOOKUP(C4957,'data indicadores nacional'!$A$2:$J$24,10,FALSE)</f>
        <v>95</v>
      </c>
      <c r="O4957" t="str">
        <f t="shared" si="389"/>
        <v xml:space="preserve"> </v>
      </c>
    </row>
    <row r="4958" spans="1:15">
      <c r="A4958" t="s">
        <v>115</v>
      </c>
      <c r="B4958" t="s">
        <v>634</v>
      </c>
      <c r="C4958" t="s">
        <v>91</v>
      </c>
      <c r="D4958" s="8">
        <v>66.666666666666657</v>
      </c>
      <c r="G4958" t="str">
        <f>VLOOKUP(C4958,'data indicadores nacional'!$A$2:$G$24,7,FALSE)</f>
        <v>arriba</v>
      </c>
      <c r="H4958" s="9">
        <f>VLOOKUP(C4958,'data indicadores nacional'!$A$2:$F$24,6,FALSE)</f>
        <v>0.72595219758941765</v>
      </c>
      <c r="I4958" s="5" t="str">
        <f t="shared" si="385"/>
        <v xml:space="preserve"> </v>
      </c>
      <c r="J4958" s="5">
        <f t="shared" si="386"/>
        <v>0</v>
      </c>
      <c r="K4958" s="5">
        <f t="shared" si="387"/>
        <v>1</v>
      </c>
      <c r="L4958" s="5">
        <f t="shared" si="388"/>
        <v>1</v>
      </c>
      <c r="N4958" s="8" t="str">
        <f>VLOOKUP(C4958,'data indicadores nacional'!$A$2:$J$24,10,FALSE)</f>
        <v>-</v>
      </c>
      <c r="O4958" t="str">
        <f t="shared" si="389"/>
        <v xml:space="preserve"> </v>
      </c>
    </row>
    <row r="4959" spans="1:15">
      <c r="A4959" t="s">
        <v>115</v>
      </c>
      <c r="B4959" t="s">
        <v>634</v>
      </c>
      <c r="C4959" t="s">
        <v>94</v>
      </c>
      <c r="D4959" s="8">
        <v>4</v>
      </c>
      <c r="G4959" t="str">
        <f>VLOOKUP(C4959,'data indicadores nacional'!$A$2:$G$24,7,FALSE)</f>
        <v>arriba</v>
      </c>
      <c r="H4959" s="9">
        <f>VLOOKUP(C4959,'data indicadores nacional'!$A$2:$F$24,6,FALSE)</f>
        <v>0.23219145011705353</v>
      </c>
      <c r="I4959" s="5" t="str">
        <f t="shared" si="385"/>
        <v xml:space="preserve"> </v>
      </c>
      <c r="J4959" s="5">
        <f t="shared" si="386"/>
        <v>0</v>
      </c>
      <c r="K4959" s="5">
        <f t="shared" si="387"/>
        <v>1</v>
      </c>
      <c r="L4959" s="5">
        <f t="shared" si="388"/>
        <v>1</v>
      </c>
      <c r="N4959" s="8" t="str">
        <f>VLOOKUP(C4959,'data indicadores nacional'!$A$2:$J$24,10,FALSE)</f>
        <v>-</v>
      </c>
      <c r="O4959" t="str">
        <f t="shared" si="389"/>
        <v xml:space="preserve"> </v>
      </c>
    </row>
    <row r="4960" spans="1:15">
      <c r="A4960" t="s">
        <v>115</v>
      </c>
      <c r="B4960" t="s">
        <v>634</v>
      </c>
      <c r="C4960" t="s">
        <v>98</v>
      </c>
      <c r="D4960" s="8">
        <v>4.545454545454545</v>
      </c>
      <c r="G4960" t="str">
        <f>VLOOKUP(C4960,'data indicadores nacional'!$A$2:$G$24,7,FALSE)</f>
        <v>abajo</v>
      </c>
      <c r="H4960" s="9">
        <f>VLOOKUP(C4960,'data indicadores nacional'!$A$2:$F$24,6,FALSE)</f>
        <v>3.4897517565506893</v>
      </c>
      <c r="I4960" s="5" t="str">
        <f t="shared" si="385"/>
        <v xml:space="preserve"> </v>
      </c>
      <c r="J4960" s="5">
        <f t="shared" si="386"/>
        <v>1</v>
      </c>
      <c r="K4960" s="5">
        <f t="shared" si="387"/>
        <v>0</v>
      </c>
      <c r="L4960" s="5">
        <f t="shared" si="388"/>
        <v>1</v>
      </c>
      <c r="N4960" s="8">
        <f>VLOOKUP(C4960,'data indicadores nacional'!$A$2:$J$24,10,FALSE)</f>
        <v>61</v>
      </c>
      <c r="O4960" t="str">
        <f t="shared" si="389"/>
        <v xml:space="preserve"> </v>
      </c>
    </row>
    <row r="4961" spans="1:15">
      <c r="A4961" t="s">
        <v>115</v>
      </c>
      <c r="B4961" t="s">
        <v>634</v>
      </c>
      <c r="C4961" t="s">
        <v>99</v>
      </c>
      <c r="D4961" s="8">
        <v>8.9686098654708513</v>
      </c>
      <c r="G4961" t="str">
        <f>VLOOKUP(C4961,'data indicadores nacional'!$A$2:$G$24,7,FALSE)</f>
        <v>abajo</v>
      </c>
      <c r="H4961" s="9">
        <f>VLOOKUP(C4961,'data indicadores nacional'!$A$2:$F$24,6,FALSE)</f>
        <v>7.5200278194544445</v>
      </c>
      <c r="I4961" s="5" t="str">
        <f t="shared" si="385"/>
        <v xml:space="preserve"> </v>
      </c>
      <c r="J4961" s="5">
        <f t="shared" si="386"/>
        <v>1</v>
      </c>
      <c r="K4961" s="5">
        <f t="shared" si="387"/>
        <v>0</v>
      </c>
      <c r="L4961" s="5">
        <f t="shared" si="388"/>
        <v>1</v>
      </c>
      <c r="N4961" s="8">
        <f>VLOOKUP(C4961,'data indicadores nacional'!$A$2:$J$24,10,FALSE)</f>
        <v>61</v>
      </c>
      <c r="O4961" t="str">
        <f t="shared" si="389"/>
        <v xml:space="preserve"> </v>
      </c>
    </row>
    <row r="4962" spans="1:15">
      <c r="A4962" t="s">
        <v>115</v>
      </c>
      <c r="B4962" t="s">
        <v>635</v>
      </c>
      <c r="C4962" t="s">
        <v>88</v>
      </c>
      <c r="D4962" s="8">
        <v>25</v>
      </c>
      <c r="E4962" s="8">
        <v>50</v>
      </c>
      <c r="F4962" s="8">
        <v>50</v>
      </c>
      <c r="G4962" t="str">
        <f>VLOOKUP(C4962,'data indicadores nacional'!$A$2:$G$24,7,FALSE)</f>
        <v>abajo</v>
      </c>
      <c r="H4962" s="9">
        <f>VLOOKUP(C4962,'data indicadores nacional'!$A$2:$F$24,6,FALSE)</f>
        <v>0.25026441121950321</v>
      </c>
      <c r="I4962" s="5" t="str">
        <f t="shared" si="385"/>
        <v xml:space="preserve"> </v>
      </c>
      <c r="J4962" s="5">
        <f t="shared" si="386"/>
        <v>0</v>
      </c>
      <c r="K4962" s="5">
        <f t="shared" si="387"/>
        <v>1</v>
      </c>
      <c r="L4962" s="5">
        <f t="shared" si="388"/>
        <v>1</v>
      </c>
      <c r="N4962" s="8">
        <f>VLOOKUP(C4962,'data indicadores nacional'!$A$2:$J$24,10,FALSE)</f>
        <v>10</v>
      </c>
      <c r="O4962" t="str">
        <f t="shared" si="389"/>
        <v>alarma</v>
      </c>
    </row>
    <row r="4963" spans="1:15">
      <c r="A4963" t="s">
        <v>115</v>
      </c>
      <c r="B4963" t="s">
        <v>635</v>
      </c>
      <c r="C4963" t="s">
        <v>89</v>
      </c>
      <c r="D4963" s="8">
        <v>60</v>
      </c>
      <c r="E4963" s="8">
        <v>50</v>
      </c>
      <c r="G4963" t="str">
        <f>VLOOKUP(C4963,'data indicadores nacional'!$A$2:$G$24,7,FALSE)</f>
        <v>arriba</v>
      </c>
      <c r="H4963" s="9">
        <f>VLOOKUP(C4963,'data indicadores nacional'!$A$2:$F$24,6,FALSE)</f>
        <v>2.7490434366534529</v>
      </c>
      <c r="I4963" s="5" t="str">
        <f t="shared" si="385"/>
        <v>alarma</v>
      </c>
      <c r="J4963" s="5">
        <f t="shared" si="386"/>
        <v>0</v>
      </c>
      <c r="K4963" s="5">
        <f t="shared" si="387"/>
        <v>1</v>
      </c>
      <c r="L4963" s="5">
        <f t="shared" si="388"/>
        <v>1</v>
      </c>
      <c r="N4963" s="8">
        <f>VLOOKUP(C4963,'data indicadores nacional'!$A$2:$J$24,10,FALSE)</f>
        <v>95</v>
      </c>
      <c r="O4963" t="str">
        <f t="shared" si="389"/>
        <v xml:space="preserve"> </v>
      </c>
    </row>
    <row r="4964" spans="1:15">
      <c r="A4964" t="s">
        <v>115</v>
      </c>
      <c r="B4964" t="s">
        <v>635</v>
      </c>
      <c r="C4964" t="s">
        <v>91</v>
      </c>
      <c r="D4964" s="8">
        <v>60</v>
      </c>
      <c r="E4964" s="8">
        <v>100</v>
      </c>
      <c r="G4964" t="str">
        <f>VLOOKUP(C4964,'data indicadores nacional'!$A$2:$G$24,7,FALSE)</f>
        <v>arriba</v>
      </c>
      <c r="H4964" s="9">
        <f>VLOOKUP(C4964,'data indicadores nacional'!$A$2:$F$24,6,FALSE)</f>
        <v>0.72595219758941765</v>
      </c>
      <c r="I4964" s="5" t="str">
        <f t="shared" si="385"/>
        <v>alarma</v>
      </c>
      <c r="J4964" s="5">
        <f t="shared" si="386"/>
        <v>0</v>
      </c>
      <c r="K4964" s="5">
        <f t="shared" si="387"/>
        <v>1</v>
      </c>
      <c r="L4964" s="5">
        <f t="shared" si="388"/>
        <v>1</v>
      </c>
      <c r="N4964" s="8" t="str">
        <f>VLOOKUP(C4964,'data indicadores nacional'!$A$2:$J$24,10,FALSE)</f>
        <v>-</v>
      </c>
      <c r="O4964" t="str">
        <f t="shared" si="389"/>
        <v xml:space="preserve"> </v>
      </c>
    </row>
    <row r="4965" spans="1:15">
      <c r="A4965" t="s">
        <v>115</v>
      </c>
      <c r="B4965" t="s">
        <v>635</v>
      </c>
      <c r="C4965" t="s">
        <v>94</v>
      </c>
      <c r="D4965" s="8">
        <v>4.4000000000000004</v>
      </c>
      <c r="E4965" s="8">
        <v>3</v>
      </c>
      <c r="F4965" s="8">
        <v>0</v>
      </c>
      <c r="G4965" t="str">
        <f>VLOOKUP(C4965,'data indicadores nacional'!$A$2:$G$24,7,FALSE)</f>
        <v>arriba</v>
      </c>
      <c r="H4965" s="9">
        <f>VLOOKUP(C4965,'data indicadores nacional'!$A$2:$F$24,6,FALSE)</f>
        <v>0.23219145011705353</v>
      </c>
      <c r="I4965" s="5" t="str">
        <f t="shared" si="385"/>
        <v>alarma</v>
      </c>
      <c r="J4965" s="5">
        <f t="shared" si="386"/>
        <v>0</v>
      </c>
      <c r="K4965" s="5">
        <f t="shared" si="387"/>
        <v>1</v>
      </c>
      <c r="L4965" s="5">
        <f t="shared" si="388"/>
        <v>1</v>
      </c>
      <c r="N4965" s="8" t="str">
        <f>VLOOKUP(C4965,'data indicadores nacional'!$A$2:$J$24,10,FALSE)</f>
        <v>-</v>
      </c>
      <c r="O4965" t="str">
        <f t="shared" si="389"/>
        <v xml:space="preserve"> </v>
      </c>
    </row>
    <row r="4966" spans="1:15">
      <c r="A4966" t="s">
        <v>115</v>
      </c>
      <c r="B4966" t="s">
        <v>635</v>
      </c>
      <c r="C4966" t="s">
        <v>98</v>
      </c>
      <c r="D4966" s="8">
        <v>0.63492063492063489</v>
      </c>
      <c r="G4966" t="str">
        <f>VLOOKUP(C4966,'data indicadores nacional'!$A$2:$G$24,7,FALSE)</f>
        <v>abajo</v>
      </c>
      <c r="H4966" s="9">
        <f>VLOOKUP(C4966,'data indicadores nacional'!$A$2:$F$24,6,FALSE)</f>
        <v>3.4897517565506893</v>
      </c>
      <c r="I4966" s="5" t="str">
        <f t="shared" si="385"/>
        <v xml:space="preserve"> </v>
      </c>
      <c r="J4966" s="5">
        <f t="shared" si="386"/>
        <v>1</v>
      </c>
      <c r="K4966" s="5">
        <f t="shared" si="387"/>
        <v>0</v>
      </c>
      <c r="L4966" s="5">
        <f t="shared" si="388"/>
        <v>1</v>
      </c>
      <c r="N4966" s="8">
        <f>VLOOKUP(C4966,'data indicadores nacional'!$A$2:$J$24,10,FALSE)</f>
        <v>61</v>
      </c>
      <c r="O4966" t="str">
        <f t="shared" si="389"/>
        <v xml:space="preserve"> </v>
      </c>
    </row>
    <row r="4967" spans="1:15">
      <c r="A4967" t="s">
        <v>115</v>
      </c>
      <c r="B4967" t="s">
        <v>635</v>
      </c>
      <c r="C4967" t="s">
        <v>99</v>
      </c>
      <c r="D4967" s="8">
        <v>1.3440860215053765</v>
      </c>
      <c r="G4967" t="str">
        <f>VLOOKUP(C4967,'data indicadores nacional'!$A$2:$G$24,7,FALSE)</f>
        <v>abajo</v>
      </c>
      <c r="H4967" s="9">
        <f>VLOOKUP(C4967,'data indicadores nacional'!$A$2:$F$24,6,FALSE)</f>
        <v>7.5200278194544445</v>
      </c>
      <c r="I4967" s="5" t="str">
        <f t="shared" si="385"/>
        <v xml:space="preserve"> </v>
      </c>
      <c r="J4967" s="5">
        <f t="shared" si="386"/>
        <v>1</v>
      </c>
      <c r="K4967" s="5">
        <f t="shared" si="387"/>
        <v>0</v>
      </c>
      <c r="L4967" s="5">
        <f t="shared" si="388"/>
        <v>1</v>
      </c>
      <c r="N4967" s="8">
        <f>VLOOKUP(C4967,'data indicadores nacional'!$A$2:$J$24,10,FALSE)</f>
        <v>61</v>
      </c>
      <c r="O4967" t="str">
        <f t="shared" si="389"/>
        <v xml:space="preserve"> </v>
      </c>
    </row>
    <row r="4968" spans="1:15">
      <c r="A4968" t="s">
        <v>115</v>
      </c>
      <c r="B4968" t="s">
        <v>635</v>
      </c>
      <c r="C4968" t="s">
        <v>100</v>
      </c>
      <c r="F4968" s="8">
        <v>1000</v>
      </c>
      <c r="G4968" t="str">
        <f>VLOOKUP(C4968,'data indicadores nacional'!$A$2:$G$24,7,FALSE)</f>
        <v>abajo</v>
      </c>
      <c r="H4968" s="9">
        <f>VLOOKUP(C4968,'data indicadores nacional'!$A$2:$F$24,6,FALSE)</f>
        <v>1.7895311097465236</v>
      </c>
      <c r="I4968" s="5" t="str">
        <f t="shared" si="385"/>
        <v>alarma</v>
      </c>
      <c r="J4968" s="5">
        <f t="shared" si="386"/>
        <v>0</v>
      </c>
      <c r="K4968" s="5">
        <f t="shared" si="387"/>
        <v>1</v>
      </c>
      <c r="L4968" s="5">
        <f t="shared" si="388"/>
        <v>1</v>
      </c>
      <c r="N4968" s="8">
        <f>VLOOKUP(C4968,'data indicadores nacional'!$A$2:$J$24,10,FALSE)</f>
        <v>15</v>
      </c>
      <c r="O4968" t="str">
        <f t="shared" si="389"/>
        <v>alarma</v>
      </c>
    </row>
    <row r="4969" spans="1:15">
      <c r="A4969" t="s">
        <v>115</v>
      </c>
      <c r="B4969" t="s">
        <v>635</v>
      </c>
      <c r="C4969" t="s">
        <v>101</v>
      </c>
      <c r="F4969" s="8">
        <v>500</v>
      </c>
      <c r="G4969" t="str">
        <f>VLOOKUP(C4969,'data indicadores nacional'!$A$2:$G$24,7,FALSE)</f>
        <v>abajo</v>
      </c>
      <c r="H4969" s="9">
        <f>VLOOKUP(C4969,'data indicadores nacional'!$A$2:$F$24,6,FALSE)</f>
        <v>1.3238688071947835</v>
      </c>
      <c r="I4969" s="5" t="str">
        <f t="shared" si="385"/>
        <v>alarma</v>
      </c>
      <c r="J4969" s="5">
        <f t="shared" si="386"/>
        <v>0</v>
      </c>
      <c r="K4969" s="5">
        <f t="shared" si="387"/>
        <v>1</v>
      </c>
      <c r="L4969" s="5">
        <f t="shared" si="388"/>
        <v>1</v>
      </c>
      <c r="N4969" s="8">
        <f>VLOOKUP(C4969,'data indicadores nacional'!$A$2:$J$24,10,FALSE)</f>
        <v>12</v>
      </c>
      <c r="O4969" t="str">
        <f t="shared" si="389"/>
        <v>alarma</v>
      </c>
    </row>
    <row r="4970" spans="1:15">
      <c r="A4970" t="s">
        <v>115</v>
      </c>
      <c r="B4970" t="s">
        <v>635</v>
      </c>
      <c r="C4970" t="s">
        <v>104</v>
      </c>
      <c r="F4970" s="8">
        <v>333.33333333333331</v>
      </c>
      <c r="G4970" t="str">
        <f>VLOOKUP(C4970,'data indicadores nacional'!$A$2:$G$24,7,FALSE)</f>
        <v>abajo</v>
      </c>
      <c r="H4970" s="9">
        <f>VLOOKUP(C4970,'data indicadores nacional'!$A$2:$F$24,6,FALSE)</f>
        <v>0.3966802220902198</v>
      </c>
      <c r="I4970" s="5" t="str">
        <f t="shared" si="385"/>
        <v>alarma</v>
      </c>
      <c r="J4970" s="5">
        <f t="shared" si="386"/>
        <v>0</v>
      </c>
      <c r="K4970" s="5">
        <f t="shared" si="387"/>
        <v>1</v>
      </c>
      <c r="L4970" s="5">
        <f t="shared" si="388"/>
        <v>1</v>
      </c>
      <c r="N4970" s="8">
        <f>VLOOKUP(C4970,'data indicadores nacional'!$A$2:$J$24,10,FALSE)</f>
        <v>12</v>
      </c>
      <c r="O4970" t="str">
        <f t="shared" si="389"/>
        <v>alarma</v>
      </c>
    </row>
    <row r="4971" spans="1:15">
      <c r="A4971" t="s">
        <v>115</v>
      </c>
      <c r="B4971" t="s">
        <v>636</v>
      </c>
      <c r="C4971" t="s">
        <v>88</v>
      </c>
      <c r="D4971" s="8">
        <v>4.483048472961614</v>
      </c>
      <c r="E4971" s="8">
        <v>4.514963880288958</v>
      </c>
      <c r="F4971" s="8">
        <v>5.2080856123662302</v>
      </c>
      <c r="G4971" t="str">
        <f>VLOOKUP(C4971,'data indicadores nacional'!$A$2:$G$24,7,FALSE)</f>
        <v>abajo</v>
      </c>
      <c r="H4971" s="9">
        <f>VLOOKUP(C4971,'data indicadores nacional'!$A$2:$F$24,6,FALSE)</f>
        <v>0.25026441121950321</v>
      </c>
      <c r="I4971" s="5" t="str">
        <f t="shared" si="385"/>
        <v>alarma</v>
      </c>
      <c r="J4971" s="5">
        <f t="shared" si="386"/>
        <v>0</v>
      </c>
      <c r="K4971" s="5">
        <f t="shared" si="387"/>
        <v>1</v>
      </c>
      <c r="L4971" s="5">
        <f t="shared" si="388"/>
        <v>1</v>
      </c>
      <c r="N4971" s="8">
        <f>VLOOKUP(C4971,'data indicadores nacional'!$A$2:$J$24,10,FALSE)</f>
        <v>10</v>
      </c>
      <c r="O4971" t="str">
        <f t="shared" si="389"/>
        <v xml:space="preserve"> </v>
      </c>
    </row>
    <row r="4972" spans="1:15">
      <c r="A4972" t="s">
        <v>115</v>
      </c>
      <c r="B4972" t="s">
        <v>636</v>
      </c>
      <c r="C4972" t="s">
        <v>89</v>
      </c>
      <c r="D4972" s="8">
        <v>87.4966604328079</v>
      </c>
      <c r="E4972" s="8">
        <v>80.29556650246306</v>
      </c>
      <c r="F4972" s="8">
        <v>78.81835323695789</v>
      </c>
      <c r="G4972" t="str">
        <f>VLOOKUP(C4972,'data indicadores nacional'!$A$2:$G$24,7,FALSE)</f>
        <v>arriba</v>
      </c>
      <c r="H4972" s="9">
        <f>VLOOKUP(C4972,'data indicadores nacional'!$A$2:$F$24,6,FALSE)</f>
        <v>2.7490434366534529</v>
      </c>
      <c r="I4972" s="5" t="str">
        <f t="shared" si="385"/>
        <v>alarma</v>
      </c>
      <c r="J4972" s="5">
        <f t="shared" si="386"/>
        <v>0</v>
      </c>
      <c r="K4972" s="5">
        <f t="shared" si="387"/>
        <v>1</v>
      </c>
      <c r="L4972" s="5">
        <f t="shared" si="388"/>
        <v>1</v>
      </c>
      <c r="N4972" s="8">
        <f>VLOOKUP(C4972,'data indicadores nacional'!$A$2:$J$24,10,FALSE)</f>
        <v>95</v>
      </c>
      <c r="O4972" t="str">
        <f t="shared" si="389"/>
        <v>alarma</v>
      </c>
    </row>
    <row r="4973" spans="1:15">
      <c r="A4973" t="s">
        <v>115</v>
      </c>
      <c r="B4973" t="s">
        <v>636</v>
      </c>
      <c r="C4973" t="s">
        <v>90</v>
      </c>
      <c r="D4973" s="8">
        <v>77.777777777777786</v>
      </c>
      <c r="E4973" s="8">
        <v>68.181818181818173</v>
      </c>
      <c r="F4973" s="8">
        <v>68.421052631578945</v>
      </c>
      <c r="G4973" t="str">
        <f>VLOOKUP(C4973,'data indicadores nacional'!$A$2:$G$24,7,FALSE)</f>
        <v>abajo</v>
      </c>
      <c r="H4973" s="9">
        <f>VLOOKUP(C4973,'data indicadores nacional'!$A$2:$F$24,6,FALSE)</f>
        <v>2.2832114202799096</v>
      </c>
      <c r="I4973" s="5" t="str">
        <f t="shared" si="385"/>
        <v>alarma</v>
      </c>
      <c r="J4973" s="5">
        <f t="shared" si="386"/>
        <v>1</v>
      </c>
      <c r="K4973" s="5">
        <f t="shared" si="387"/>
        <v>0</v>
      </c>
      <c r="L4973" s="5">
        <f t="shared" si="388"/>
        <v>1</v>
      </c>
      <c r="N4973" s="8" t="str">
        <f>VLOOKUP(C4973,'data indicadores nacional'!$A$2:$J$24,10,FALSE)</f>
        <v>-</v>
      </c>
      <c r="O4973" t="str">
        <f t="shared" si="389"/>
        <v xml:space="preserve"> </v>
      </c>
    </row>
    <row r="4974" spans="1:15">
      <c r="A4974" t="s">
        <v>115</v>
      </c>
      <c r="B4974" t="s">
        <v>636</v>
      </c>
      <c r="C4974" t="s">
        <v>91</v>
      </c>
      <c r="D4974" s="8">
        <v>99.638523108701264</v>
      </c>
      <c r="E4974" s="8">
        <v>99.725964832153451</v>
      </c>
      <c r="F4974" s="8">
        <v>99.765658287175114</v>
      </c>
      <c r="G4974" t="str">
        <f>VLOOKUP(C4974,'data indicadores nacional'!$A$2:$G$24,7,FALSE)</f>
        <v>arriba</v>
      </c>
      <c r="H4974" s="9">
        <f>VLOOKUP(C4974,'data indicadores nacional'!$A$2:$F$24,6,FALSE)</f>
        <v>0.72595219758941765</v>
      </c>
      <c r="I4974" s="5" t="str">
        <f t="shared" si="385"/>
        <v xml:space="preserve"> </v>
      </c>
      <c r="J4974" s="5">
        <f t="shared" si="386"/>
        <v>1</v>
      </c>
      <c r="K4974" s="5">
        <f t="shared" si="387"/>
        <v>0</v>
      </c>
      <c r="L4974" s="5">
        <f t="shared" si="388"/>
        <v>1</v>
      </c>
      <c r="N4974" s="8" t="str">
        <f>VLOOKUP(C4974,'data indicadores nacional'!$A$2:$J$24,10,FALSE)</f>
        <v>-</v>
      </c>
      <c r="O4974" t="str">
        <f t="shared" si="389"/>
        <v xml:space="preserve"> </v>
      </c>
    </row>
    <row r="4975" spans="1:15">
      <c r="A4975" t="s">
        <v>115</v>
      </c>
      <c r="B4975" t="s">
        <v>636</v>
      </c>
      <c r="C4975" t="s">
        <v>92</v>
      </c>
      <c r="D4975" s="8">
        <v>38.267515923566883</v>
      </c>
      <c r="E4975" s="8">
        <v>33.407971339005819</v>
      </c>
      <c r="F4975" s="8">
        <v>34.29708778545988</v>
      </c>
      <c r="G4975" t="str">
        <f>VLOOKUP(C4975,'data indicadores nacional'!$A$2:$G$24,7,FALSE)</f>
        <v>abajo</v>
      </c>
      <c r="H4975" s="9">
        <f>VLOOKUP(C4975,'data indicadores nacional'!$A$2:$F$24,6,FALSE)</f>
        <v>2.5040710609700474</v>
      </c>
      <c r="I4975" s="5" t="str">
        <f t="shared" si="385"/>
        <v>alarma</v>
      </c>
      <c r="J4975" s="5">
        <f t="shared" si="386"/>
        <v>1</v>
      </c>
      <c r="K4975" s="5">
        <f t="shared" si="387"/>
        <v>0</v>
      </c>
      <c r="L4975" s="5">
        <f t="shared" si="388"/>
        <v>1</v>
      </c>
      <c r="N4975" s="8" t="str">
        <f>VLOOKUP(C4975,'data indicadores nacional'!$A$2:$J$24,10,FALSE)</f>
        <v>-</v>
      </c>
      <c r="O4975" t="str">
        <f t="shared" si="389"/>
        <v xml:space="preserve"> </v>
      </c>
    </row>
    <row r="4976" spans="1:15">
      <c r="A4976" t="s">
        <v>115</v>
      </c>
      <c r="B4976" t="s">
        <v>636</v>
      </c>
      <c r="C4976" t="s">
        <v>93</v>
      </c>
      <c r="D4976" s="8">
        <v>0.25477707006369427</v>
      </c>
      <c r="E4976" s="8">
        <v>8.9565606806986109E-2</v>
      </c>
      <c r="F4976" s="8">
        <v>0.12570710245128849</v>
      </c>
      <c r="G4976" t="str">
        <f>VLOOKUP(C4976,'data indicadores nacional'!$A$2:$G$24,7,FALSE)</f>
        <v>abajo</v>
      </c>
      <c r="H4976" s="9">
        <f>VLOOKUP(C4976,'data indicadores nacional'!$A$2:$F$24,6,FALSE)</f>
        <v>3.3766595341714022E-2</v>
      </c>
      <c r="I4976" s="5" t="str">
        <f t="shared" si="385"/>
        <v>alarma</v>
      </c>
      <c r="J4976" s="5">
        <f t="shared" si="386"/>
        <v>1</v>
      </c>
      <c r="K4976" s="5">
        <f t="shared" si="387"/>
        <v>0</v>
      </c>
      <c r="L4976" s="5">
        <f t="shared" si="388"/>
        <v>1</v>
      </c>
      <c r="N4976" s="8">
        <f>VLOOKUP(C4976,'data indicadores nacional'!$A$2:$J$24,10,FALSE)</f>
        <v>15</v>
      </c>
      <c r="O4976" t="str">
        <f t="shared" si="389"/>
        <v xml:space="preserve"> </v>
      </c>
    </row>
    <row r="4977" spans="1:15">
      <c r="A4977" t="s">
        <v>115</v>
      </c>
      <c r="B4977" t="s">
        <v>636</v>
      </c>
      <c r="C4977" t="s">
        <v>94</v>
      </c>
      <c r="D4977" s="8">
        <v>5.8840764331210194</v>
      </c>
      <c r="E4977" s="8">
        <v>5.6339005821764445</v>
      </c>
      <c r="F4977" s="8">
        <v>5.3959773727215588</v>
      </c>
      <c r="G4977" t="str">
        <f>VLOOKUP(C4977,'data indicadores nacional'!$A$2:$G$24,7,FALSE)</f>
        <v>arriba</v>
      </c>
      <c r="H4977" s="9">
        <f>VLOOKUP(C4977,'data indicadores nacional'!$A$2:$F$24,6,FALSE)</f>
        <v>0.23219145011705353</v>
      </c>
      <c r="I4977" s="5" t="str">
        <f t="shared" si="385"/>
        <v>alarma</v>
      </c>
      <c r="J4977" s="5">
        <f t="shared" si="386"/>
        <v>0</v>
      </c>
      <c r="K4977" s="5">
        <f t="shared" si="387"/>
        <v>1</v>
      </c>
      <c r="L4977" s="5">
        <f t="shared" si="388"/>
        <v>1</v>
      </c>
      <c r="N4977" s="8" t="str">
        <f>VLOOKUP(C4977,'data indicadores nacional'!$A$2:$J$24,10,FALSE)</f>
        <v>-</v>
      </c>
      <c r="O4977" t="str">
        <f t="shared" si="389"/>
        <v xml:space="preserve"> </v>
      </c>
    </row>
    <row r="4978" spans="1:15">
      <c r="A4978" t="s">
        <v>115</v>
      </c>
      <c r="B4978" t="s">
        <v>636</v>
      </c>
      <c r="C4978" t="s">
        <v>95</v>
      </c>
      <c r="D4978" s="8">
        <v>12.203821656050955</v>
      </c>
      <c r="E4978" s="8">
        <v>8.3967756381549492</v>
      </c>
      <c r="F4978" s="8">
        <v>7.5005237795935473</v>
      </c>
      <c r="G4978" t="str">
        <f>VLOOKUP(C4978,'data indicadores nacional'!$A$2:$G$24,7,FALSE)</f>
        <v>abajo</v>
      </c>
      <c r="H4978" s="9">
        <f>VLOOKUP(C4978,'data indicadores nacional'!$A$2:$F$24,6,FALSE)</f>
        <v>1.7199886991149187</v>
      </c>
      <c r="I4978" s="5" t="str">
        <f t="shared" si="385"/>
        <v xml:space="preserve"> </v>
      </c>
      <c r="J4978" s="5">
        <f t="shared" si="386"/>
        <v>1</v>
      </c>
      <c r="K4978" s="5">
        <f t="shared" si="387"/>
        <v>0</v>
      </c>
      <c r="L4978" s="5">
        <f t="shared" si="388"/>
        <v>1</v>
      </c>
      <c r="N4978" s="8">
        <f>VLOOKUP(C4978,'data indicadores nacional'!$A$2:$J$24,10,FALSE)</f>
        <v>15</v>
      </c>
      <c r="O4978" t="str">
        <f t="shared" si="389"/>
        <v xml:space="preserve"> </v>
      </c>
    </row>
    <row r="4979" spans="1:15">
      <c r="A4979" t="s">
        <v>115</v>
      </c>
      <c r="B4979" t="s">
        <v>636</v>
      </c>
      <c r="C4979" t="s">
        <v>96</v>
      </c>
      <c r="D4979" s="8">
        <v>25.477707006369425</v>
      </c>
      <c r="E4979" s="8">
        <v>67.174205105239579</v>
      </c>
      <c r="F4979" s="8">
        <v>104.7559187094071</v>
      </c>
      <c r="G4979" t="str">
        <f>VLOOKUP(C4979,'data indicadores nacional'!$A$2:$G$24,7,FALSE)</f>
        <v>abajo</v>
      </c>
      <c r="H4979" s="9">
        <f>VLOOKUP(C4979,'data indicadores nacional'!$A$2:$F$24,6,FALSE)</f>
        <v>14.793500408348107</v>
      </c>
      <c r="I4979" s="5" t="str">
        <f t="shared" si="385"/>
        <v>alarma</v>
      </c>
      <c r="J4979" s="5">
        <f t="shared" si="386"/>
        <v>0</v>
      </c>
      <c r="K4979" s="5">
        <f t="shared" si="387"/>
        <v>1</v>
      </c>
      <c r="L4979" s="5">
        <f t="shared" si="388"/>
        <v>1</v>
      </c>
      <c r="N4979" s="8">
        <f>VLOOKUP(C4979,'data indicadores nacional'!$A$2:$J$24,10,FALSE)</f>
        <v>45</v>
      </c>
      <c r="O4979" t="str">
        <f t="shared" si="389"/>
        <v>alarma</v>
      </c>
    </row>
    <row r="4980" spans="1:15">
      <c r="A4980" t="s">
        <v>115</v>
      </c>
      <c r="B4980" t="s">
        <v>636</v>
      </c>
      <c r="C4980" t="s">
        <v>97</v>
      </c>
      <c r="D4980" s="8">
        <v>6.5312046444121918</v>
      </c>
      <c r="E4980" s="8">
        <v>3.8167938931297707</v>
      </c>
      <c r="F4980" s="8">
        <v>3.1948881789137378</v>
      </c>
      <c r="G4980" t="str">
        <f>VLOOKUP(C4980,'data indicadores nacional'!$A$2:$G$24,7,FALSE)</f>
        <v>abajo</v>
      </c>
      <c r="H4980" s="9">
        <f>VLOOKUP(C4980,'data indicadores nacional'!$A$2:$F$24,6,FALSE)</f>
        <v>0.35698528124504503</v>
      </c>
      <c r="I4980" s="5" t="str">
        <f t="shared" si="385"/>
        <v xml:space="preserve"> </v>
      </c>
      <c r="J4980" s="5">
        <f t="shared" si="386"/>
        <v>1</v>
      </c>
      <c r="K4980" s="5">
        <f t="shared" si="387"/>
        <v>0</v>
      </c>
      <c r="L4980" s="5">
        <f t="shared" si="388"/>
        <v>1</v>
      </c>
      <c r="N4980" s="8">
        <f>VLOOKUP(C4980,'data indicadores nacional'!$A$2:$J$24,10,FALSE)</f>
        <v>61</v>
      </c>
      <c r="O4980" t="str">
        <f t="shared" si="389"/>
        <v xml:space="preserve"> </v>
      </c>
    </row>
    <row r="4981" spans="1:15">
      <c r="A4981" t="s">
        <v>115</v>
      </c>
      <c r="B4981" t="s">
        <v>636</v>
      </c>
      <c r="C4981" t="s">
        <v>98</v>
      </c>
      <c r="D4981" s="8">
        <v>97.845763939174503</v>
      </c>
      <c r="E4981" s="8">
        <v>75.051208521097905</v>
      </c>
      <c r="F4981" s="8">
        <v>69.232611993931172</v>
      </c>
      <c r="G4981" t="str">
        <f>VLOOKUP(C4981,'data indicadores nacional'!$A$2:$G$24,7,FALSE)</f>
        <v>abajo</v>
      </c>
      <c r="H4981" s="9">
        <f>VLOOKUP(C4981,'data indicadores nacional'!$A$2:$F$24,6,FALSE)</f>
        <v>3.4897517565506893</v>
      </c>
      <c r="I4981" s="5" t="str">
        <f t="shared" si="385"/>
        <v xml:space="preserve"> </v>
      </c>
      <c r="J4981" s="5">
        <f t="shared" si="386"/>
        <v>1</v>
      </c>
      <c r="K4981" s="5">
        <f t="shared" si="387"/>
        <v>0</v>
      </c>
      <c r="L4981" s="5">
        <f t="shared" si="388"/>
        <v>1</v>
      </c>
      <c r="N4981" s="8">
        <f>VLOOKUP(C4981,'data indicadores nacional'!$A$2:$J$24,10,FALSE)</f>
        <v>61</v>
      </c>
      <c r="O4981" t="str">
        <f t="shared" si="389"/>
        <v>alarma</v>
      </c>
    </row>
    <row r="4982" spans="1:15">
      <c r="A4982" t="s">
        <v>115</v>
      </c>
      <c r="B4982" t="s">
        <v>636</v>
      </c>
      <c r="C4982" t="s">
        <v>99</v>
      </c>
      <c r="D4982" s="8">
        <v>188.76445086705201</v>
      </c>
      <c r="E4982" s="8">
        <v>138.79832324173267</v>
      </c>
      <c r="F4982" s="8">
        <v>128.95377128953771</v>
      </c>
      <c r="G4982" t="str">
        <f>VLOOKUP(C4982,'data indicadores nacional'!$A$2:$G$24,7,FALSE)</f>
        <v>abajo</v>
      </c>
      <c r="H4982" s="9">
        <f>VLOOKUP(C4982,'data indicadores nacional'!$A$2:$F$24,6,FALSE)</f>
        <v>7.5200278194544445</v>
      </c>
      <c r="I4982" s="5" t="str">
        <f t="shared" si="385"/>
        <v xml:space="preserve"> </v>
      </c>
      <c r="J4982" s="5">
        <f t="shared" si="386"/>
        <v>1</v>
      </c>
      <c r="K4982" s="5">
        <f t="shared" si="387"/>
        <v>0</v>
      </c>
      <c r="L4982" s="5">
        <f t="shared" si="388"/>
        <v>1</v>
      </c>
      <c r="N4982" s="8">
        <f>VLOOKUP(C4982,'data indicadores nacional'!$A$2:$J$24,10,FALSE)</f>
        <v>61</v>
      </c>
      <c r="O4982" t="str">
        <f t="shared" si="389"/>
        <v>alarma</v>
      </c>
    </row>
    <row r="4983" spans="1:15">
      <c r="A4983" t="s">
        <v>115</v>
      </c>
      <c r="B4983" t="s">
        <v>636</v>
      </c>
      <c r="C4983" t="s">
        <v>100</v>
      </c>
      <c r="D4983" s="8">
        <v>10.955414012738853</v>
      </c>
      <c r="E4983" s="8">
        <v>7.6130765785938204</v>
      </c>
      <c r="F4983" s="8">
        <v>5.6568196103079824</v>
      </c>
      <c r="G4983" t="str">
        <f>VLOOKUP(C4983,'data indicadores nacional'!$A$2:$G$24,7,FALSE)</f>
        <v>abajo</v>
      </c>
      <c r="H4983" s="9">
        <f>VLOOKUP(C4983,'data indicadores nacional'!$A$2:$F$24,6,FALSE)</f>
        <v>1.7895311097465236</v>
      </c>
      <c r="I4983" s="5" t="str">
        <f t="shared" si="385"/>
        <v xml:space="preserve"> </v>
      </c>
      <c r="J4983" s="5">
        <f t="shared" si="386"/>
        <v>1</v>
      </c>
      <c r="K4983" s="5">
        <f t="shared" si="387"/>
        <v>0</v>
      </c>
      <c r="L4983" s="5">
        <f t="shared" si="388"/>
        <v>1</v>
      </c>
      <c r="N4983" s="8">
        <f>VLOOKUP(C4983,'data indicadores nacional'!$A$2:$J$24,10,FALSE)</f>
        <v>15</v>
      </c>
      <c r="O4983" t="str">
        <f t="shared" si="389"/>
        <v xml:space="preserve"> </v>
      </c>
    </row>
    <row r="4984" spans="1:15">
      <c r="A4984" t="s">
        <v>115</v>
      </c>
      <c r="B4984" t="s">
        <v>636</v>
      </c>
      <c r="C4984" t="s">
        <v>101</v>
      </c>
      <c r="D4984" s="8">
        <v>9.936305732484076</v>
      </c>
      <c r="E4984" s="8">
        <v>7.1652485445588896</v>
      </c>
      <c r="F4984" s="8">
        <v>5.6568196103079824</v>
      </c>
      <c r="G4984" t="str">
        <f>VLOOKUP(C4984,'data indicadores nacional'!$A$2:$G$24,7,FALSE)</f>
        <v>abajo</v>
      </c>
      <c r="H4984" s="9">
        <f>VLOOKUP(C4984,'data indicadores nacional'!$A$2:$F$24,6,FALSE)</f>
        <v>1.3238688071947835</v>
      </c>
      <c r="I4984" s="5" t="str">
        <f t="shared" si="385"/>
        <v xml:space="preserve"> </v>
      </c>
      <c r="J4984" s="5">
        <f t="shared" si="386"/>
        <v>1</v>
      </c>
      <c r="K4984" s="5">
        <f t="shared" si="387"/>
        <v>0</v>
      </c>
      <c r="L4984" s="5">
        <f t="shared" si="388"/>
        <v>1</v>
      </c>
      <c r="N4984" s="8">
        <f>VLOOKUP(C4984,'data indicadores nacional'!$A$2:$J$24,10,FALSE)</f>
        <v>12</v>
      </c>
      <c r="O4984" t="str">
        <f t="shared" si="389"/>
        <v xml:space="preserve"> </v>
      </c>
    </row>
    <row r="4985" spans="1:15">
      <c r="A4985" t="s">
        <v>115</v>
      </c>
      <c r="B4985" t="s">
        <v>636</v>
      </c>
      <c r="C4985" t="s">
        <v>102</v>
      </c>
      <c r="E4985" s="8">
        <v>9.1675834250091679</v>
      </c>
      <c r="G4985" t="str">
        <f>VLOOKUP(C4985,'data indicadores nacional'!$A$2:$G$24,7,FALSE)</f>
        <v>abajo</v>
      </c>
      <c r="H4985" s="9">
        <f>VLOOKUP(C4985,'data indicadores nacional'!$A$2:$F$24,6,FALSE)</f>
        <v>1.6226293498102424</v>
      </c>
      <c r="I4985" s="5" t="str">
        <f t="shared" si="385"/>
        <v xml:space="preserve"> </v>
      </c>
      <c r="J4985" s="5">
        <f t="shared" si="386"/>
        <v>0</v>
      </c>
      <c r="K4985" s="5">
        <f t="shared" si="387"/>
        <v>0</v>
      </c>
      <c r="L4985" s="5">
        <f t="shared" si="388"/>
        <v>0</v>
      </c>
      <c r="N4985" s="8" t="str">
        <f>VLOOKUP(C4985,'data indicadores nacional'!$A$2:$J$24,10,FALSE)</f>
        <v>-</v>
      </c>
      <c r="O4985" t="str">
        <f t="shared" si="389"/>
        <v xml:space="preserve"> </v>
      </c>
    </row>
    <row r="4986" spans="1:15">
      <c r="A4986" t="s">
        <v>115</v>
      </c>
      <c r="B4986" t="s">
        <v>636</v>
      </c>
      <c r="C4986" t="s">
        <v>103</v>
      </c>
      <c r="D4986" s="8">
        <v>25.638834287667724</v>
      </c>
      <c r="E4986" s="8">
        <v>9.1675834250091679</v>
      </c>
      <c r="G4986" t="str">
        <f>VLOOKUP(C4986,'data indicadores nacional'!$A$2:$G$24,7,FALSE)</f>
        <v>abajo</v>
      </c>
      <c r="H4986" s="9">
        <f>VLOOKUP(C4986,'data indicadores nacional'!$A$2:$F$24,6,FALSE)</f>
        <v>4.9638210683068253</v>
      </c>
      <c r="I4986" s="5" t="str">
        <f t="shared" si="385"/>
        <v xml:space="preserve"> </v>
      </c>
      <c r="J4986" s="5">
        <f t="shared" si="386"/>
        <v>1</v>
      </c>
      <c r="K4986" s="5">
        <f t="shared" si="387"/>
        <v>0</v>
      </c>
      <c r="L4986" s="5">
        <f t="shared" si="388"/>
        <v>1</v>
      </c>
      <c r="N4986" s="8">
        <f>VLOOKUP(C4986,'data indicadores nacional'!$A$2:$J$24,10,FALSE)</f>
        <v>8.9</v>
      </c>
      <c r="O4986" t="str">
        <f t="shared" si="389"/>
        <v xml:space="preserve"> </v>
      </c>
    </row>
    <row r="4987" spans="1:15">
      <c r="A4987" t="s">
        <v>115</v>
      </c>
      <c r="B4987" t="s">
        <v>636</v>
      </c>
      <c r="C4987" t="s">
        <v>104</v>
      </c>
      <c r="D4987" s="8">
        <v>13.636363636363635</v>
      </c>
      <c r="E4987" s="8">
        <v>12.866015971606034</v>
      </c>
      <c r="F4987" s="8">
        <v>12.860402406139805</v>
      </c>
      <c r="G4987" t="str">
        <f>VLOOKUP(C4987,'data indicadores nacional'!$A$2:$G$24,7,FALSE)</f>
        <v>abajo</v>
      </c>
      <c r="H4987" s="9">
        <f>VLOOKUP(C4987,'data indicadores nacional'!$A$2:$F$24,6,FALSE)</f>
        <v>0.3966802220902198</v>
      </c>
      <c r="I4987" s="5" t="str">
        <f t="shared" si="385"/>
        <v xml:space="preserve"> </v>
      </c>
      <c r="J4987" s="5">
        <f t="shared" si="386"/>
        <v>1</v>
      </c>
      <c r="K4987" s="5">
        <f t="shared" si="387"/>
        <v>0</v>
      </c>
      <c r="L4987" s="5">
        <f t="shared" si="388"/>
        <v>1</v>
      </c>
      <c r="N4987" s="8">
        <f>VLOOKUP(C4987,'data indicadores nacional'!$A$2:$J$24,10,FALSE)</f>
        <v>12</v>
      </c>
      <c r="O4987" t="str">
        <f t="shared" si="389"/>
        <v>alarma</v>
      </c>
    </row>
    <row r="4988" spans="1:15">
      <c r="A4988" t="s">
        <v>115</v>
      </c>
      <c r="B4988" t="s">
        <v>637</v>
      </c>
      <c r="C4988" t="s">
        <v>88</v>
      </c>
      <c r="D4988" s="8">
        <v>7.5</v>
      </c>
      <c r="E4988" s="8">
        <v>6.4516129032258061</v>
      </c>
      <c r="F4988" s="8">
        <v>5.4054054054054053</v>
      </c>
      <c r="G4988" t="str">
        <f>VLOOKUP(C4988,'data indicadores nacional'!$A$2:$G$24,7,FALSE)</f>
        <v>abajo</v>
      </c>
      <c r="H4988" s="9">
        <f>VLOOKUP(C4988,'data indicadores nacional'!$A$2:$F$24,6,FALSE)</f>
        <v>0.25026441121950321</v>
      </c>
      <c r="I4988" s="5" t="str">
        <f t="shared" si="385"/>
        <v xml:space="preserve"> </v>
      </c>
      <c r="J4988" s="5">
        <f t="shared" si="386"/>
        <v>1</v>
      </c>
      <c r="K4988" s="5">
        <f t="shared" si="387"/>
        <v>0</v>
      </c>
      <c r="L4988" s="5">
        <f t="shared" si="388"/>
        <v>1</v>
      </c>
      <c r="N4988" s="8">
        <f>VLOOKUP(C4988,'data indicadores nacional'!$A$2:$J$24,10,FALSE)</f>
        <v>10</v>
      </c>
      <c r="O4988" t="str">
        <f t="shared" si="389"/>
        <v xml:space="preserve"> </v>
      </c>
    </row>
    <row r="4989" spans="1:15">
      <c r="A4989" t="s">
        <v>115</v>
      </c>
      <c r="B4989" t="s">
        <v>637</v>
      </c>
      <c r="C4989" t="s">
        <v>89</v>
      </c>
      <c r="D4989" s="8">
        <v>92.622950819672127</v>
      </c>
      <c r="E4989" s="8">
        <v>88.235294117647058</v>
      </c>
      <c r="F4989" s="8">
        <v>89.473684210526315</v>
      </c>
      <c r="G4989" t="str">
        <f>VLOOKUP(C4989,'data indicadores nacional'!$A$2:$G$24,7,FALSE)</f>
        <v>arriba</v>
      </c>
      <c r="H4989" s="9">
        <f>VLOOKUP(C4989,'data indicadores nacional'!$A$2:$F$24,6,FALSE)</f>
        <v>2.7490434366534529</v>
      </c>
      <c r="I4989" s="5" t="str">
        <f t="shared" si="385"/>
        <v xml:space="preserve"> </v>
      </c>
      <c r="J4989" s="5">
        <f t="shared" si="386"/>
        <v>0</v>
      </c>
      <c r="K4989" s="5">
        <f t="shared" si="387"/>
        <v>1</v>
      </c>
      <c r="L4989" s="5">
        <f t="shared" si="388"/>
        <v>1</v>
      </c>
      <c r="N4989" s="8">
        <f>VLOOKUP(C4989,'data indicadores nacional'!$A$2:$J$24,10,FALSE)</f>
        <v>95</v>
      </c>
      <c r="O4989" t="str">
        <f t="shared" si="389"/>
        <v>alarma</v>
      </c>
    </row>
    <row r="4990" spans="1:15">
      <c r="A4990" t="s">
        <v>115</v>
      </c>
      <c r="B4990" t="s">
        <v>637</v>
      </c>
      <c r="C4990" t="s">
        <v>91</v>
      </c>
      <c r="D4990" s="8">
        <v>99.2</v>
      </c>
      <c r="E4990" s="8">
        <v>100</v>
      </c>
      <c r="F4990" s="8">
        <v>94.73684210526315</v>
      </c>
      <c r="G4990" t="str">
        <f>VLOOKUP(C4990,'data indicadores nacional'!$A$2:$G$24,7,FALSE)</f>
        <v>arriba</v>
      </c>
      <c r="H4990" s="9">
        <f>VLOOKUP(C4990,'data indicadores nacional'!$A$2:$F$24,6,FALSE)</f>
        <v>0.72595219758941765</v>
      </c>
      <c r="I4990" s="5" t="str">
        <f t="shared" si="385"/>
        <v>alarma</v>
      </c>
      <c r="J4990" s="5">
        <f t="shared" si="386"/>
        <v>0</v>
      </c>
      <c r="K4990" s="5">
        <f t="shared" si="387"/>
        <v>1</v>
      </c>
      <c r="L4990" s="5">
        <f t="shared" si="388"/>
        <v>1</v>
      </c>
      <c r="N4990" s="8" t="str">
        <f>VLOOKUP(C4990,'data indicadores nacional'!$A$2:$J$24,10,FALSE)</f>
        <v>-</v>
      </c>
      <c r="O4990" t="str">
        <f t="shared" si="389"/>
        <v xml:space="preserve"> </v>
      </c>
    </row>
    <row r="4991" spans="1:15">
      <c r="A4991" t="s">
        <v>115</v>
      </c>
      <c r="B4991" t="s">
        <v>637</v>
      </c>
      <c r="C4991" t="s">
        <v>92</v>
      </c>
      <c r="D4991" s="8">
        <v>11.200000000000001</v>
      </c>
      <c r="E4991" s="8">
        <v>2.9411764705882351</v>
      </c>
      <c r="F4991" s="8">
        <v>18.421052631578945</v>
      </c>
      <c r="G4991" t="str">
        <f>VLOOKUP(C4991,'data indicadores nacional'!$A$2:$G$24,7,FALSE)</f>
        <v>abajo</v>
      </c>
      <c r="H4991" s="9">
        <f>VLOOKUP(C4991,'data indicadores nacional'!$A$2:$F$24,6,FALSE)</f>
        <v>2.5040710609700474</v>
      </c>
      <c r="I4991" s="5" t="str">
        <f t="shared" si="385"/>
        <v>alarma</v>
      </c>
      <c r="J4991" s="5">
        <f t="shared" si="386"/>
        <v>0</v>
      </c>
      <c r="K4991" s="5">
        <f t="shared" si="387"/>
        <v>1</v>
      </c>
      <c r="L4991" s="5">
        <f t="shared" si="388"/>
        <v>1</v>
      </c>
      <c r="N4991" s="8" t="str">
        <f>VLOOKUP(C4991,'data indicadores nacional'!$A$2:$J$24,10,FALSE)</f>
        <v>-</v>
      </c>
      <c r="O4991" t="str">
        <f t="shared" si="389"/>
        <v xml:space="preserve"> </v>
      </c>
    </row>
    <row r="4992" spans="1:15">
      <c r="A4992" t="s">
        <v>115</v>
      </c>
      <c r="B4992" t="s">
        <v>637</v>
      </c>
      <c r="C4992" t="s">
        <v>94</v>
      </c>
      <c r="D4992" s="8">
        <v>5.9920634920634921</v>
      </c>
      <c r="E4992" s="8">
        <v>6.617647058823529</v>
      </c>
      <c r="F4992" s="8">
        <v>5.5526315789473681</v>
      </c>
      <c r="G4992" t="str">
        <f>VLOOKUP(C4992,'data indicadores nacional'!$A$2:$G$24,7,FALSE)</f>
        <v>arriba</v>
      </c>
      <c r="H4992" s="9">
        <f>VLOOKUP(C4992,'data indicadores nacional'!$A$2:$F$24,6,FALSE)</f>
        <v>0.23219145011705353</v>
      </c>
      <c r="I4992" s="5" t="str">
        <f t="shared" si="385"/>
        <v>alarma</v>
      </c>
      <c r="J4992" s="5">
        <f t="shared" si="386"/>
        <v>0</v>
      </c>
      <c r="K4992" s="5">
        <f t="shared" si="387"/>
        <v>1</v>
      </c>
      <c r="L4992" s="5">
        <f t="shared" si="388"/>
        <v>1</v>
      </c>
      <c r="N4992" s="8" t="str">
        <f>VLOOKUP(C4992,'data indicadores nacional'!$A$2:$J$24,10,FALSE)</f>
        <v>-</v>
      </c>
      <c r="O4992" t="str">
        <f t="shared" si="389"/>
        <v xml:space="preserve"> </v>
      </c>
    </row>
    <row r="4993" spans="1:15">
      <c r="A4993" t="s">
        <v>115</v>
      </c>
      <c r="B4993" t="s">
        <v>637</v>
      </c>
      <c r="C4993" t="s">
        <v>95</v>
      </c>
      <c r="D4993" s="8">
        <v>9.0909090909090917</v>
      </c>
      <c r="E4993" s="8">
        <v>2.9411764705882351</v>
      </c>
      <c r="F4993" s="8">
        <v>2.6315789473684208</v>
      </c>
      <c r="G4993" t="str">
        <f>VLOOKUP(C4993,'data indicadores nacional'!$A$2:$G$24,7,FALSE)</f>
        <v>abajo</v>
      </c>
      <c r="H4993" s="9">
        <f>VLOOKUP(C4993,'data indicadores nacional'!$A$2:$F$24,6,FALSE)</f>
        <v>1.7199886991149187</v>
      </c>
      <c r="I4993" s="5" t="str">
        <f t="shared" si="385"/>
        <v xml:space="preserve"> </v>
      </c>
      <c r="J4993" s="5">
        <f t="shared" si="386"/>
        <v>1</v>
      </c>
      <c r="K4993" s="5">
        <f t="shared" si="387"/>
        <v>0</v>
      </c>
      <c r="L4993" s="5">
        <f t="shared" si="388"/>
        <v>1</v>
      </c>
      <c r="N4993" s="8">
        <f>VLOOKUP(C4993,'data indicadores nacional'!$A$2:$J$24,10,FALSE)</f>
        <v>15</v>
      </c>
      <c r="O4993" t="str">
        <f t="shared" si="389"/>
        <v xml:space="preserve"> </v>
      </c>
    </row>
    <row r="4994" spans="1:15">
      <c r="A4994" t="s">
        <v>115</v>
      </c>
      <c r="B4994" t="s">
        <v>637</v>
      </c>
      <c r="C4994" t="s">
        <v>98</v>
      </c>
      <c r="D4994" s="8">
        <v>27.184466019417474</v>
      </c>
      <c r="E4994" s="8">
        <v>7.8917700112739571</v>
      </c>
      <c r="F4994" s="8">
        <v>5.5187637969094929</v>
      </c>
      <c r="G4994" t="str">
        <f>VLOOKUP(C4994,'data indicadores nacional'!$A$2:$G$24,7,FALSE)</f>
        <v>abajo</v>
      </c>
      <c r="H4994" s="9">
        <f>VLOOKUP(C4994,'data indicadores nacional'!$A$2:$F$24,6,FALSE)</f>
        <v>3.4897517565506893</v>
      </c>
      <c r="I4994" s="5" t="str">
        <f t="shared" si="385"/>
        <v xml:space="preserve"> </v>
      </c>
      <c r="J4994" s="5">
        <f t="shared" si="386"/>
        <v>1</v>
      </c>
      <c r="K4994" s="5">
        <f t="shared" si="387"/>
        <v>0</v>
      </c>
      <c r="L4994" s="5">
        <f t="shared" si="388"/>
        <v>1</v>
      </c>
      <c r="N4994" s="8">
        <f>VLOOKUP(C4994,'data indicadores nacional'!$A$2:$J$24,10,FALSE)</f>
        <v>61</v>
      </c>
      <c r="O4994" t="str">
        <f t="shared" si="389"/>
        <v xml:space="preserve"> </v>
      </c>
    </row>
    <row r="4995" spans="1:15">
      <c r="A4995" t="s">
        <v>115</v>
      </c>
      <c r="B4995" t="s">
        <v>637</v>
      </c>
      <c r="C4995" t="s">
        <v>99</v>
      </c>
      <c r="D4995" s="8">
        <v>52.532833020637902</v>
      </c>
      <c r="E4995" s="8">
        <v>15.80135440180587</v>
      </c>
      <c r="F4995" s="8">
        <v>11.111111111111111</v>
      </c>
      <c r="G4995" t="str">
        <f>VLOOKUP(C4995,'data indicadores nacional'!$A$2:$G$24,7,FALSE)</f>
        <v>abajo</v>
      </c>
      <c r="H4995" s="9">
        <f>VLOOKUP(C4995,'data indicadores nacional'!$A$2:$F$24,6,FALSE)</f>
        <v>7.5200278194544445</v>
      </c>
      <c r="I4995" s="5" t="str">
        <f t="shared" ref="I4995:I5058" si="390">IF(G4995=$G$2,IF(F4995&gt;E4995,"alarma"," "),IF(F4995&lt;E4995,"alarma"," "))</f>
        <v xml:space="preserve"> </v>
      </c>
      <c r="J4995" s="5">
        <f t="shared" ref="J4995:J5058" si="391">IF(G4995=$G$2,IF((D4995-F4995)&gt;($M$2*H4995),1,0),IF((F4995-D4995)&gt;($M$2*H4995),1,0))</f>
        <v>1</v>
      </c>
      <c r="K4995" s="5">
        <f t="shared" ref="K4995:K5058" si="392">IF(G4995=$G$2,IF((F4995-D4995)&gt;($M$2*H4995),1,0),IF((D4995-F4995)&gt;($M$2*H4995),1,0))</f>
        <v>0</v>
      </c>
      <c r="L4995" s="5">
        <f t="shared" ref="L4995:L5058" si="393">IF(J4995=1,1,IF(K4995=1,1,0))</f>
        <v>1</v>
      </c>
      <c r="N4995" s="8">
        <f>VLOOKUP(C4995,'data indicadores nacional'!$A$2:$J$24,10,FALSE)</f>
        <v>61</v>
      </c>
      <c r="O4995" t="str">
        <f t="shared" ref="O4995:O5058" si="394">IF(N4995=$N$4," ",IF(F4995=$F$20," ",IF(G4995=$G$2,IF(F4995&lt;N4995," ","alarma"),IF(F4995&lt;N4995,"alarma"," "))))</f>
        <v xml:space="preserve"> </v>
      </c>
    </row>
    <row r="4996" spans="1:15">
      <c r="A4996" t="s">
        <v>115</v>
      </c>
      <c r="B4996" t="s">
        <v>637</v>
      </c>
      <c r="C4996" t="s">
        <v>100</v>
      </c>
      <c r="D4996" s="8">
        <v>15.873015873015872</v>
      </c>
      <c r="F4996" s="8">
        <v>26.315789473684209</v>
      </c>
      <c r="G4996" t="str">
        <f>VLOOKUP(C4996,'data indicadores nacional'!$A$2:$G$24,7,FALSE)</f>
        <v>abajo</v>
      </c>
      <c r="H4996" s="9">
        <f>VLOOKUP(C4996,'data indicadores nacional'!$A$2:$F$24,6,FALSE)</f>
        <v>1.7895311097465236</v>
      </c>
      <c r="I4996" s="5" t="str">
        <f t="shared" si="390"/>
        <v>alarma</v>
      </c>
      <c r="J4996" s="5">
        <f t="shared" si="391"/>
        <v>0</v>
      </c>
      <c r="K4996" s="5">
        <f t="shared" si="392"/>
        <v>1</v>
      </c>
      <c r="L4996" s="5">
        <f t="shared" si="393"/>
        <v>1</v>
      </c>
      <c r="N4996" s="8">
        <f>VLOOKUP(C4996,'data indicadores nacional'!$A$2:$J$24,10,FALSE)</f>
        <v>15</v>
      </c>
      <c r="O4996" t="str">
        <f t="shared" si="394"/>
        <v>alarma</v>
      </c>
    </row>
    <row r="4997" spans="1:15">
      <c r="A4997" t="s">
        <v>115</v>
      </c>
      <c r="B4997" t="s">
        <v>637</v>
      </c>
      <c r="C4997" t="s">
        <v>101</v>
      </c>
      <c r="D4997" s="8">
        <v>15.873015873015872</v>
      </c>
      <c r="F4997" s="8">
        <v>26.315789473684209</v>
      </c>
      <c r="G4997" t="str">
        <f>VLOOKUP(C4997,'data indicadores nacional'!$A$2:$G$24,7,FALSE)</f>
        <v>abajo</v>
      </c>
      <c r="H4997" s="9">
        <f>VLOOKUP(C4997,'data indicadores nacional'!$A$2:$F$24,6,FALSE)</f>
        <v>1.3238688071947835</v>
      </c>
      <c r="I4997" s="5" t="str">
        <f t="shared" si="390"/>
        <v>alarma</v>
      </c>
      <c r="J4997" s="5">
        <f t="shared" si="391"/>
        <v>0</v>
      </c>
      <c r="K4997" s="5">
        <f t="shared" si="392"/>
        <v>1</v>
      </c>
      <c r="L4997" s="5">
        <f t="shared" si="393"/>
        <v>1</v>
      </c>
      <c r="N4997" s="8">
        <f>VLOOKUP(C4997,'data indicadores nacional'!$A$2:$J$24,10,FALSE)</f>
        <v>12</v>
      </c>
      <c r="O4997" t="str">
        <f t="shared" si="394"/>
        <v>alarma</v>
      </c>
    </row>
    <row r="4998" spans="1:15">
      <c r="A4998" t="s">
        <v>115</v>
      </c>
      <c r="B4998" t="s">
        <v>638</v>
      </c>
      <c r="C4998" t="s">
        <v>88</v>
      </c>
      <c r="F4998" s="8">
        <v>12.5</v>
      </c>
      <c r="G4998" t="str">
        <f>VLOOKUP(C4998,'data indicadores nacional'!$A$2:$G$24,7,FALSE)</f>
        <v>abajo</v>
      </c>
      <c r="H4998" s="9">
        <f>VLOOKUP(C4998,'data indicadores nacional'!$A$2:$F$24,6,FALSE)</f>
        <v>0.25026441121950321</v>
      </c>
      <c r="I4998" s="5" t="str">
        <f t="shared" si="390"/>
        <v>alarma</v>
      </c>
      <c r="J4998" s="5">
        <f t="shared" si="391"/>
        <v>0</v>
      </c>
      <c r="K4998" s="5">
        <f t="shared" si="392"/>
        <v>1</v>
      </c>
      <c r="L4998" s="5">
        <f t="shared" si="393"/>
        <v>1</v>
      </c>
      <c r="N4998" s="8">
        <f>VLOOKUP(C4998,'data indicadores nacional'!$A$2:$J$24,10,FALSE)</f>
        <v>10</v>
      </c>
      <c r="O4998" t="str">
        <f t="shared" si="394"/>
        <v>alarma</v>
      </c>
    </row>
    <row r="4999" spans="1:15">
      <c r="A4999" t="s">
        <v>115</v>
      </c>
      <c r="B4999" t="s">
        <v>638</v>
      </c>
      <c r="C4999" t="s">
        <v>89</v>
      </c>
      <c r="D4999" s="8">
        <v>80.645161290322577</v>
      </c>
      <c r="E4999" s="8">
        <v>75</v>
      </c>
      <c r="F4999" s="8">
        <v>66.666666666666657</v>
      </c>
      <c r="G4999" t="str">
        <f>VLOOKUP(C4999,'data indicadores nacional'!$A$2:$G$24,7,FALSE)</f>
        <v>arriba</v>
      </c>
      <c r="H4999" s="9">
        <f>VLOOKUP(C4999,'data indicadores nacional'!$A$2:$F$24,6,FALSE)</f>
        <v>2.7490434366534529</v>
      </c>
      <c r="I4999" s="5" t="str">
        <f t="shared" si="390"/>
        <v>alarma</v>
      </c>
      <c r="J4999" s="5">
        <f t="shared" si="391"/>
        <v>0</v>
      </c>
      <c r="K4999" s="5">
        <f t="shared" si="392"/>
        <v>1</v>
      </c>
      <c r="L4999" s="5">
        <f t="shared" si="393"/>
        <v>1</v>
      </c>
      <c r="N4999" s="8">
        <f>VLOOKUP(C4999,'data indicadores nacional'!$A$2:$J$24,10,FALSE)</f>
        <v>95</v>
      </c>
      <c r="O4999" t="str">
        <f t="shared" si="394"/>
        <v>alarma</v>
      </c>
    </row>
    <row r="5000" spans="1:15">
      <c r="A5000" t="s">
        <v>115</v>
      </c>
      <c r="B5000" t="s">
        <v>638</v>
      </c>
      <c r="C5000" t="s">
        <v>90</v>
      </c>
      <c r="D5000" s="8">
        <v>100</v>
      </c>
      <c r="G5000" t="str">
        <f>VLOOKUP(C5000,'data indicadores nacional'!$A$2:$G$24,7,FALSE)</f>
        <v>abajo</v>
      </c>
      <c r="H5000" s="9">
        <f>VLOOKUP(C5000,'data indicadores nacional'!$A$2:$F$24,6,FALSE)</f>
        <v>2.2832114202799096</v>
      </c>
      <c r="I5000" s="5" t="str">
        <f t="shared" si="390"/>
        <v xml:space="preserve"> </v>
      </c>
      <c r="J5000" s="5">
        <f t="shared" si="391"/>
        <v>1</v>
      </c>
      <c r="K5000" s="5">
        <f t="shared" si="392"/>
        <v>0</v>
      </c>
      <c r="L5000" s="5">
        <f t="shared" si="393"/>
        <v>1</v>
      </c>
      <c r="N5000" s="8" t="str">
        <f>VLOOKUP(C5000,'data indicadores nacional'!$A$2:$J$24,10,FALSE)</f>
        <v>-</v>
      </c>
      <c r="O5000" t="str">
        <f t="shared" si="394"/>
        <v xml:space="preserve"> </v>
      </c>
    </row>
    <row r="5001" spans="1:15">
      <c r="A5001" t="s">
        <v>115</v>
      </c>
      <c r="B5001" t="s">
        <v>638</v>
      </c>
      <c r="C5001" t="s">
        <v>91</v>
      </c>
      <c r="D5001" s="8">
        <v>93.548387096774192</v>
      </c>
      <c r="E5001" s="8">
        <v>25</v>
      </c>
      <c r="F5001" s="8">
        <v>100</v>
      </c>
      <c r="G5001" t="str">
        <f>VLOOKUP(C5001,'data indicadores nacional'!$A$2:$G$24,7,FALSE)</f>
        <v>arriba</v>
      </c>
      <c r="H5001" s="9">
        <f>VLOOKUP(C5001,'data indicadores nacional'!$A$2:$F$24,6,FALSE)</f>
        <v>0.72595219758941765</v>
      </c>
      <c r="I5001" s="5" t="str">
        <f t="shared" si="390"/>
        <v xml:space="preserve"> </v>
      </c>
      <c r="J5001" s="5">
        <f t="shared" si="391"/>
        <v>1</v>
      </c>
      <c r="K5001" s="5">
        <f t="shared" si="392"/>
        <v>0</v>
      </c>
      <c r="L5001" s="5">
        <f t="shared" si="393"/>
        <v>1</v>
      </c>
      <c r="N5001" s="8" t="str">
        <f>VLOOKUP(C5001,'data indicadores nacional'!$A$2:$J$24,10,FALSE)</f>
        <v>-</v>
      </c>
      <c r="O5001" t="str">
        <f t="shared" si="394"/>
        <v xml:space="preserve"> </v>
      </c>
    </row>
    <row r="5002" spans="1:15">
      <c r="A5002" t="s">
        <v>115</v>
      </c>
      <c r="B5002" t="s">
        <v>638</v>
      </c>
      <c r="C5002" t="s">
        <v>94</v>
      </c>
      <c r="D5002" s="8">
        <v>5.193548387096774</v>
      </c>
      <c r="E5002" s="8">
        <v>5.5</v>
      </c>
      <c r="F5002" s="8">
        <v>5.1111111111111107</v>
      </c>
      <c r="G5002" t="str">
        <f>VLOOKUP(C5002,'data indicadores nacional'!$A$2:$G$24,7,FALSE)</f>
        <v>arriba</v>
      </c>
      <c r="H5002" s="9">
        <f>VLOOKUP(C5002,'data indicadores nacional'!$A$2:$F$24,6,FALSE)</f>
        <v>0.23219145011705353</v>
      </c>
      <c r="I5002" s="5" t="str">
        <f t="shared" si="390"/>
        <v>alarma</v>
      </c>
      <c r="J5002" s="5">
        <f t="shared" si="391"/>
        <v>0</v>
      </c>
      <c r="K5002" s="5">
        <f t="shared" si="392"/>
        <v>1</v>
      </c>
      <c r="L5002" s="5">
        <f t="shared" si="393"/>
        <v>1</v>
      </c>
      <c r="N5002" s="8" t="str">
        <f>VLOOKUP(C5002,'data indicadores nacional'!$A$2:$J$24,10,FALSE)</f>
        <v>-</v>
      </c>
      <c r="O5002" t="str">
        <f t="shared" si="394"/>
        <v xml:space="preserve"> </v>
      </c>
    </row>
    <row r="5003" spans="1:15">
      <c r="A5003" t="s">
        <v>115</v>
      </c>
      <c r="B5003" t="s">
        <v>638</v>
      </c>
      <c r="C5003" t="s">
        <v>95</v>
      </c>
      <c r="D5003" s="8">
        <v>16.129032258064516</v>
      </c>
      <c r="F5003" s="8">
        <v>11.111111111111111</v>
      </c>
      <c r="G5003" t="str">
        <f>VLOOKUP(C5003,'data indicadores nacional'!$A$2:$G$24,7,FALSE)</f>
        <v>abajo</v>
      </c>
      <c r="H5003" s="9">
        <f>VLOOKUP(C5003,'data indicadores nacional'!$A$2:$F$24,6,FALSE)</f>
        <v>1.7199886991149187</v>
      </c>
      <c r="I5003" s="5" t="str">
        <f t="shared" si="390"/>
        <v>alarma</v>
      </c>
      <c r="J5003" s="5">
        <f t="shared" si="391"/>
        <v>1</v>
      </c>
      <c r="K5003" s="5">
        <f t="shared" si="392"/>
        <v>0</v>
      </c>
      <c r="L5003" s="5">
        <f t="shared" si="393"/>
        <v>1</v>
      </c>
      <c r="N5003" s="8">
        <f>VLOOKUP(C5003,'data indicadores nacional'!$A$2:$J$24,10,FALSE)</f>
        <v>15</v>
      </c>
      <c r="O5003" t="str">
        <f t="shared" si="394"/>
        <v xml:space="preserve"> </v>
      </c>
    </row>
    <row r="5004" spans="1:15">
      <c r="A5004" t="s">
        <v>115</v>
      </c>
      <c r="B5004" t="s">
        <v>638</v>
      </c>
      <c r="C5004" t="s">
        <v>97</v>
      </c>
      <c r="D5004" s="8">
        <v>2.8735632183908044</v>
      </c>
      <c r="G5004" t="str">
        <f>VLOOKUP(C5004,'data indicadores nacional'!$A$2:$G$24,7,FALSE)</f>
        <v>abajo</v>
      </c>
      <c r="H5004" s="9">
        <f>VLOOKUP(C5004,'data indicadores nacional'!$A$2:$F$24,6,FALSE)</f>
        <v>0.35698528124504503</v>
      </c>
      <c r="I5004" s="5" t="str">
        <f t="shared" si="390"/>
        <v xml:space="preserve"> </v>
      </c>
      <c r="J5004" s="5">
        <f t="shared" si="391"/>
        <v>1</v>
      </c>
      <c r="K5004" s="5">
        <f t="shared" si="392"/>
        <v>0</v>
      </c>
      <c r="L5004" s="5">
        <f t="shared" si="393"/>
        <v>1</v>
      </c>
      <c r="N5004" s="8">
        <f>VLOOKUP(C5004,'data indicadores nacional'!$A$2:$J$24,10,FALSE)</f>
        <v>61</v>
      </c>
      <c r="O5004" t="str">
        <f t="shared" si="394"/>
        <v xml:space="preserve"> </v>
      </c>
    </row>
    <row r="5005" spans="1:15">
      <c r="A5005" t="s">
        <v>115</v>
      </c>
      <c r="B5005" t="s">
        <v>638</v>
      </c>
      <c r="C5005" t="s">
        <v>98</v>
      </c>
      <c r="D5005" s="8">
        <v>18.813314037626629</v>
      </c>
      <c r="E5005" s="8">
        <v>3.9292730844793708</v>
      </c>
      <c r="F5005" s="8">
        <v>3.883495145631068</v>
      </c>
      <c r="G5005" t="str">
        <f>VLOOKUP(C5005,'data indicadores nacional'!$A$2:$G$24,7,FALSE)</f>
        <v>abajo</v>
      </c>
      <c r="H5005" s="9">
        <f>VLOOKUP(C5005,'data indicadores nacional'!$A$2:$F$24,6,FALSE)</f>
        <v>3.4897517565506893</v>
      </c>
      <c r="I5005" s="5" t="str">
        <f t="shared" si="390"/>
        <v xml:space="preserve"> </v>
      </c>
      <c r="J5005" s="5">
        <f t="shared" si="391"/>
        <v>1</v>
      </c>
      <c r="K5005" s="5">
        <f t="shared" si="392"/>
        <v>0</v>
      </c>
      <c r="L5005" s="5">
        <f t="shared" si="393"/>
        <v>1</v>
      </c>
      <c r="N5005" s="8">
        <f>VLOOKUP(C5005,'data indicadores nacional'!$A$2:$J$24,10,FALSE)</f>
        <v>61</v>
      </c>
      <c r="O5005" t="str">
        <f t="shared" si="394"/>
        <v xml:space="preserve"> </v>
      </c>
    </row>
    <row r="5006" spans="1:15">
      <c r="A5006" t="s">
        <v>115</v>
      </c>
      <c r="B5006" t="s">
        <v>638</v>
      </c>
      <c r="C5006" t="s">
        <v>99</v>
      </c>
      <c r="D5006" s="8">
        <v>34.985422740524783</v>
      </c>
      <c r="E5006" s="8">
        <v>8.0321285140562235</v>
      </c>
      <c r="F5006" s="8">
        <v>7.9681274900398407</v>
      </c>
      <c r="G5006" t="str">
        <f>VLOOKUP(C5006,'data indicadores nacional'!$A$2:$G$24,7,FALSE)</f>
        <v>abajo</v>
      </c>
      <c r="H5006" s="9">
        <f>VLOOKUP(C5006,'data indicadores nacional'!$A$2:$F$24,6,FALSE)</f>
        <v>7.5200278194544445</v>
      </c>
      <c r="I5006" s="5" t="str">
        <f t="shared" si="390"/>
        <v xml:space="preserve"> </v>
      </c>
      <c r="J5006" s="5">
        <f t="shared" si="391"/>
        <v>1</v>
      </c>
      <c r="K5006" s="5">
        <f t="shared" si="392"/>
        <v>0</v>
      </c>
      <c r="L5006" s="5">
        <f t="shared" si="393"/>
        <v>1</v>
      </c>
      <c r="N5006" s="8">
        <f>VLOOKUP(C5006,'data indicadores nacional'!$A$2:$J$24,10,FALSE)</f>
        <v>61</v>
      </c>
      <c r="O5006" t="str">
        <f t="shared" si="394"/>
        <v xml:space="preserve"> </v>
      </c>
    </row>
    <row r="5007" spans="1:15">
      <c r="A5007" t="s">
        <v>115</v>
      </c>
      <c r="B5007" t="s">
        <v>638</v>
      </c>
      <c r="C5007" t="s">
        <v>100</v>
      </c>
      <c r="D5007" s="8">
        <v>64.516129032258064</v>
      </c>
      <c r="G5007" t="str">
        <f>VLOOKUP(C5007,'data indicadores nacional'!$A$2:$G$24,7,FALSE)</f>
        <v>abajo</v>
      </c>
      <c r="H5007" s="9">
        <f>VLOOKUP(C5007,'data indicadores nacional'!$A$2:$F$24,6,FALSE)</f>
        <v>1.7895311097465236</v>
      </c>
      <c r="I5007" s="5" t="str">
        <f t="shared" si="390"/>
        <v xml:space="preserve"> </v>
      </c>
      <c r="J5007" s="5">
        <f t="shared" si="391"/>
        <v>1</v>
      </c>
      <c r="K5007" s="5">
        <f t="shared" si="392"/>
        <v>0</v>
      </c>
      <c r="L5007" s="5">
        <f t="shared" si="393"/>
        <v>1</v>
      </c>
      <c r="N5007" s="8">
        <f>VLOOKUP(C5007,'data indicadores nacional'!$A$2:$J$24,10,FALSE)</f>
        <v>15</v>
      </c>
      <c r="O5007" t="str">
        <f t="shared" si="394"/>
        <v xml:space="preserve"> </v>
      </c>
    </row>
    <row r="5008" spans="1:15">
      <c r="A5008" t="s">
        <v>115</v>
      </c>
      <c r="B5008" t="s">
        <v>638</v>
      </c>
      <c r="C5008" t="s">
        <v>101</v>
      </c>
      <c r="D5008" s="8">
        <v>32.258064516129032</v>
      </c>
      <c r="G5008" t="str">
        <f>VLOOKUP(C5008,'data indicadores nacional'!$A$2:$G$24,7,FALSE)</f>
        <v>abajo</v>
      </c>
      <c r="H5008" s="9">
        <f>VLOOKUP(C5008,'data indicadores nacional'!$A$2:$F$24,6,FALSE)</f>
        <v>1.3238688071947835</v>
      </c>
      <c r="I5008" s="5" t="str">
        <f t="shared" si="390"/>
        <v xml:space="preserve"> </v>
      </c>
      <c r="J5008" s="5">
        <f t="shared" si="391"/>
        <v>1</v>
      </c>
      <c r="K5008" s="5">
        <f t="shared" si="392"/>
        <v>0</v>
      </c>
      <c r="L5008" s="5">
        <f t="shared" si="393"/>
        <v>1</v>
      </c>
      <c r="N5008" s="8">
        <f>VLOOKUP(C5008,'data indicadores nacional'!$A$2:$J$24,10,FALSE)</f>
        <v>12</v>
      </c>
      <c r="O5008" t="str">
        <f t="shared" si="394"/>
        <v xml:space="preserve"> </v>
      </c>
    </row>
    <row r="5009" spans="1:15">
      <c r="A5009" t="s">
        <v>115</v>
      </c>
      <c r="B5009" t="s">
        <v>638</v>
      </c>
      <c r="C5009" t="s">
        <v>104</v>
      </c>
      <c r="F5009" s="8">
        <v>100</v>
      </c>
      <c r="G5009" t="str">
        <f>VLOOKUP(C5009,'data indicadores nacional'!$A$2:$G$24,7,FALSE)</f>
        <v>abajo</v>
      </c>
      <c r="H5009" s="9">
        <f>VLOOKUP(C5009,'data indicadores nacional'!$A$2:$F$24,6,FALSE)</f>
        <v>0.3966802220902198</v>
      </c>
      <c r="I5009" s="5" t="str">
        <f t="shared" si="390"/>
        <v>alarma</v>
      </c>
      <c r="J5009" s="5">
        <f t="shared" si="391"/>
        <v>0</v>
      </c>
      <c r="K5009" s="5">
        <f t="shared" si="392"/>
        <v>1</v>
      </c>
      <c r="L5009" s="5">
        <f t="shared" si="393"/>
        <v>1</v>
      </c>
      <c r="N5009" s="8">
        <f>VLOOKUP(C5009,'data indicadores nacional'!$A$2:$J$24,10,FALSE)</f>
        <v>12</v>
      </c>
      <c r="O5009" t="str">
        <f t="shared" si="394"/>
        <v>alarma</v>
      </c>
    </row>
    <row r="5010" spans="1:15">
      <c r="A5010" t="s">
        <v>115</v>
      </c>
      <c r="B5010" t="s">
        <v>639</v>
      </c>
      <c r="C5010" t="s">
        <v>88</v>
      </c>
      <c r="D5010" s="8">
        <v>4.6052631578947363</v>
      </c>
      <c r="E5010" s="8">
        <v>4.225352112676056</v>
      </c>
      <c r="F5010" s="8">
        <v>4.3478260869565215</v>
      </c>
      <c r="G5010" t="str">
        <f>VLOOKUP(C5010,'data indicadores nacional'!$A$2:$G$24,7,FALSE)</f>
        <v>abajo</v>
      </c>
      <c r="H5010" s="9">
        <f>VLOOKUP(C5010,'data indicadores nacional'!$A$2:$F$24,6,FALSE)</f>
        <v>0.25026441121950321</v>
      </c>
      <c r="I5010" s="5" t="str">
        <f t="shared" si="390"/>
        <v>alarma</v>
      </c>
      <c r="J5010" s="5">
        <f t="shared" si="391"/>
        <v>1</v>
      </c>
      <c r="K5010" s="5">
        <f t="shared" si="392"/>
        <v>0</v>
      </c>
      <c r="L5010" s="5">
        <f t="shared" si="393"/>
        <v>1</v>
      </c>
      <c r="N5010" s="8">
        <f>VLOOKUP(C5010,'data indicadores nacional'!$A$2:$J$24,10,FALSE)</f>
        <v>10</v>
      </c>
      <c r="O5010" t="str">
        <f t="shared" si="394"/>
        <v xml:space="preserve"> </v>
      </c>
    </row>
    <row r="5011" spans="1:15">
      <c r="A5011" t="s">
        <v>115</v>
      </c>
      <c r="B5011" t="s">
        <v>639</v>
      </c>
      <c r="C5011" t="s">
        <v>89</v>
      </c>
      <c r="D5011" s="8">
        <v>79.012345679012341</v>
      </c>
      <c r="E5011" s="8">
        <v>66.21621621621621</v>
      </c>
      <c r="F5011" s="8">
        <v>73.333333333333329</v>
      </c>
      <c r="G5011" t="str">
        <f>VLOOKUP(C5011,'data indicadores nacional'!$A$2:$G$24,7,FALSE)</f>
        <v>arriba</v>
      </c>
      <c r="H5011" s="9">
        <f>VLOOKUP(C5011,'data indicadores nacional'!$A$2:$F$24,6,FALSE)</f>
        <v>2.7490434366534529</v>
      </c>
      <c r="I5011" s="5" t="str">
        <f t="shared" si="390"/>
        <v xml:space="preserve"> </v>
      </c>
      <c r="J5011" s="5">
        <f t="shared" si="391"/>
        <v>0</v>
      </c>
      <c r="K5011" s="5">
        <f t="shared" si="392"/>
        <v>1</v>
      </c>
      <c r="L5011" s="5">
        <f t="shared" si="393"/>
        <v>1</v>
      </c>
      <c r="N5011" s="8">
        <f>VLOOKUP(C5011,'data indicadores nacional'!$A$2:$J$24,10,FALSE)</f>
        <v>95</v>
      </c>
      <c r="O5011" t="str">
        <f t="shared" si="394"/>
        <v>alarma</v>
      </c>
    </row>
    <row r="5012" spans="1:15">
      <c r="A5012" t="s">
        <v>115</v>
      </c>
      <c r="B5012" t="s">
        <v>639</v>
      </c>
      <c r="C5012" t="s">
        <v>91</v>
      </c>
      <c r="D5012" s="8">
        <v>94.047619047619051</v>
      </c>
      <c r="E5012" s="8">
        <v>95.945945945945937</v>
      </c>
      <c r="F5012" s="8">
        <v>98.666666666666671</v>
      </c>
      <c r="G5012" t="str">
        <f>VLOOKUP(C5012,'data indicadores nacional'!$A$2:$G$24,7,FALSE)</f>
        <v>arriba</v>
      </c>
      <c r="H5012" s="9">
        <f>VLOOKUP(C5012,'data indicadores nacional'!$A$2:$F$24,6,FALSE)</f>
        <v>0.72595219758941765</v>
      </c>
      <c r="I5012" s="5" t="str">
        <f t="shared" si="390"/>
        <v xml:space="preserve"> </v>
      </c>
      <c r="J5012" s="5">
        <f t="shared" si="391"/>
        <v>1</v>
      </c>
      <c r="K5012" s="5">
        <f t="shared" si="392"/>
        <v>0</v>
      </c>
      <c r="L5012" s="5">
        <f t="shared" si="393"/>
        <v>1</v>
      </c>
      <c r="N5012" s="8" t="str">
        <f>VLOOKUP(C5012,'data indicadores nacional'!$A$2:$J$24,10,FALSE)</f>
        <v>-</v>
      </c>
      <c r="O5012" t="str">
        <f t="shared" si="394"/>
        <v xml:space="preserve"> </v>
      </c>
    </row>
    <row r="5013" spans="1:15">
      <c r="A5013" t="s">
        <v>115</v>
      </c>
      <c r="B5013" t="s">
        <v>639</v>
      </c>
      <c r="C5013" t="s">
        <v>94</v>
      </c>
      <c r="D5013" s="8">
        <v>5.1183431952662719</v>
      </c>
      <c r="E5013" s="8">
        <v>4.6486486486486482</v>
      </c>
      <c r="F5013" s="8">
        <v>5.0133333333333336</v>
      </c>
      <c r="G5013" t="str">
        <f>VLOOKUP(C5013,'data indicadores nacional'!$A$2:$G$24,7,FALSE)</f>
        <v>arriba</v>
      </c>
      <c r="H5013" s="9">
        <f>VLOOKUP(C5013,'data indicadores nacional'!$A$2:$F$24,6,FALSE)</f>
        <v>0.23219145011705353</v>
      </c>
      <c r="I5013" s="5" t="str">
        <f t="shared" si="390"/>
        <v xml:space="preserve"> </v>
      </c>
      <c r="J5013" s="5">
        <f t="shared" si="391"/>
        <v>0</v>
      </c>
      <c r="K5013" s="5">
        <f t="shared" si="392"/>
        <v>1</v>
      </c>
      <c r="L5013" s="5">
        <f t="shared" si="393"/>
        <v>1</v>
      </c>
      <c r="N5013" s="8" t="str">
        <f>VLOOKUP(C5013,'data indicadores nacional'!$A$2:$J$24,10,FALSE)</f>
        <v>-</v>
      </c>
      <c r="O5013" t="str">
        <f t="shared" si="394"/>
        <v xml:space="preserve"> </v>
      </c>
    </row>
    <row r="5014" spans="1:15">
      <c r="A5014" t="s">
        <v>115</v>
      </c>
      <c r="B5014" t="s">
        <v>639</v>
      </c>
      <c r="C5014" t="s">
        <v>95</v>
      </c>
      <c r="D5014" s="8">
        <v>9.2024539877300615</v>
      </c>
      <c r="E5014" s="8">
        <v>9.4594594594594597</v>
      </c>
      <c r="F5014" s="8">
        <v>5.3333333333333339</v>
      </c>
      <c r="G5014" t="str">
        <f>VLOOKUP(C5014,'data indicadores nacional'!$A$2:$G$24,7,FALSE)</f>
        <v>abajo</v>
      </c>
      <c r="H5014" s="9">
        <f>VLOOKUP(C5014,'data indicadores nacional'!$A$2:$F$24,6,FALSE)</f>
        <v>1.7199886991149187</v>
      </c>
      <c r="I5014" s="5" t="str">
        <f t="shared" si="390"/>
        <v xml:space="preserve"> </v>
      </c>
      <c r="J5014" s="5">
        <f t="shared" si="391"/>
        <v>1</v>
      </c>
      <c r="K5014" s="5">
        <f t="shared" si="392"/>
        <v>0</v>
      </c>
      <c r="L5014" s="5">
        <f t="shared" si="393"/>
        <v>1</v>
      </c>
      <c r="N5014" s="8">
        <f>VLOOKUP(C5014,'data indicadores nacional'!$A$2:$J$24,10,FALSE)</f>
        <v>15</v>
      </c>
      <c r="O5014" t="str">
        <f t="shared" si="394"/>
        <v xml:space="preserve"> </v>
      </c>
    </row>
    <row r="5015" spans="1:15">
      <c r="A5015" t="s">
        <v>115</v>
      </c>
      <c r="B5015" t="s">
        <v>639</v>
      </c>
      <c r="C5015" t="s">
        <v>98</v>
      </c>
      <c r="D5015" s="8">
        <v>6.2677212356364729</v>
      </c>
      <c r="E5015" s="8">
        <v>2.7166882276843469</v>
      </c>
      <c r="F5015" s="8">
        <v>1.3874873864783048</v>
      </c>
      <c r="G5015" t="str">
        <f>VLOOKUP(C5015,'data indicadores nacional'!$A$2:$G$24,7,FALSE)</f>
        <v>abajo</v>
      </c>
      <c r="H5015" s="9">
        <f>VLOOKUP(C5015,'data indicadores nacional'!$A$2:$F$24,6,FALSE)</f>
        <v>3.4897517565506893</v>
      </c>
      <c r="I5015" s="5" t="str">
        <f t="shared" si="390"/>
        <v xml:space="preserve"> </v>
      </c>
      <c r="J5015" s="5">
        <f t="shared" si="391"/>
        <v>1</v>
      </c>
      <c r="K5015" s="5">
        <f t="shared" si="392"/>
        <v>0</v>
      </c>
      <c r="L5015" s="5">
        <f t="shared" si="393"/>
        <v>1</v>
      </c>
      <c r="N5015" s="8">
        <f>VLOOKUP(C5015,'data indicadores nacional'!$A$2:$J$24,10,FALSE)</f>
        <v>61</v>
      </c>
      <c r="O5015" t="str">
        <f t="shared" si="394"/>
        <v xml:space="preserve"> </v>
      </c>
    </row>
    <row r="5016" spans="1:15">
      <c r="A5016" t="s">
        <v>115</v>
      </c>
      <c r="B5016" t="s">
        <v>639</v>
      </c>
      <c r="C5016" t="s">
        <v>99</v>
      </c>
      <c r="D5016" s="8">
        <v>12.152777777777779</v>
      </c>
      <c r="E5016" s="8">
        <v>5.2031714568880076</v>
      </c>
      <c r="F5016" s="8">
        <v>2.6731470230862699</v>
      </c>
      <c r="G5016" t="str">
        <f>VLOOKUP(C5016,'data indicadores nacional'!$A$2:$G$24,7,FALSE)</f>
        <v>abajo</v>
      </c>
      <c r="H5016" s="9">
        <f>VLOOKUP(C5016,'data indicadores nacional'!$A$2:$F$24,6,FALSE)</f>
        <v>7.5200278194544445</v>
      </c>
      <c r="I5016" s="5" t="str">
        <f t="shared" si="390"/>
        <v xml:space="preserve"> </v>
      </c>
      <c r="J5016" s="5">
        <f t="shared" si="391"/>
        <v>1</v>
      </c>
      <c r="K5016" s="5">
        <f t="shared" si="392"/>
        <v>0</v>
      </c>
      <c r="L5016" s="5">
        <f t="shared" si="393"/>
        <v>1</v>
      </c>
      <c r="N5016" s="8">
        <f>VLOOKUP(C5016,'data indicadores nacional'!$A$2:$J$24,10,FALSE)</f>
        <v>61</v>
      </c>
      <c r="O5016" t="str">
        <f t="shared" si="394"/>
        <v xml:space="preserve"> </v>
      </c>
    </row>
    <row r="5017" spans="1:15">
      <c r="A5017" t="s">
        <v>115</v>
      </c>
      <c r="B5017" t="s">
        <v>639</v>
      </c>
      <c r="C5017" t="s">
        <v>100</v>
      </c>
      <c r="D5017" s="8">
        <v>11.834319526627219</v>
      </c>
      <c r="F5017" s="8">
        <v>13.333333333333334</v>
      </c>
      <c r="G5017" t="str">
        <f>VLOOKUP(C5017,'data indicadores nacional'!$A$2:$G$24,7,FALSE)</f>
        <v>abajo</v>
      </c>
      <c r="H5017" s="9">
        <f>VLOOKUP(C5017,'data indicadores nacional'!$A$2:$F$24,6,FALSE)</f>
        <v>1.7895311097465236</v>
      </c>
      <c r="I5017" s="5" t="str">
        <f t="shared" si="390"/>
        <v>alarma</v>
      </c>
      <c r="J5017" s="5">
        <f t="shared" si="391"/>
        <v>0</v>
      </c>
      <c r="K5017" s="5">
        <f t="shared" si="392"/>
        <v>1</v>
      </c>
      <c r="L5017" s="5">
        <f t="shared" si="393"/>
        <v>1</v>
      </c>
      <c r="N5017" s="8">
        <f>VLOOKUP(C5017,'data indicadores nacional'!$A$2:$J$24,10,FALSE)</f>
        <v>15</v>
      </c>
      <c r="O5017" t="str">
        <f t="shared" si="394"/>
        <v xml:space="preserve"> </v>
      </c>
    </row>
    <row r="5018" spans="1:15">
      <c r="A5018" t="s">
        <v>115</v>
      </c>
      <c r="B5018" t="s">
        <v>639</v>
      </c>
      <c r="C5018" t="s">
        <v>101</v>
      </c>
      <c r="D5018" s="8">
        <v>5.9171597633136095</v>
      </c>
      <c r="F5018" s="8">
        <v>13.333333333333334</v>
      </c>
      <c r="G5018" t="str">
        <f>VLOOKUP(C5018,'data indicadores nacional'!$A$2:$G$24,7,FALSE)</f>
        <v>abajo</v>
      </c>
      <c r="H5018" s="9">
        <f>VLOOKUP(C5018,'data indicadores nacional'!$A$2:$F$24,6,FALSE)</f>
        <v>1.3238688071947835</v>
      </c>
      <c r="I5018" s="5" t="str">
        <f t="shared" si="390"/>
        <v>alarma</v>
      </c>
      <c r="J5018" s="5">
        <f t="shared" si="391"/>
        <v>0</v>
      </c>
      <c r="K5018" s="5">
        <f t="shared" si="392"/>
        <v>1</v>
      </c>
      <c r="L5018" s="5">
        <f t="shared" si="393"/>
        <v>1</v>
      </c>
      <c r="N5018" s="8">
        <f>VLOOKUP(C5018,'data indicadores nacional'!$A$2:$J$24,10,FALSE)</f>
        <v>12</v>
      </c>
      <c r="O5018" t="str">
        <f t="shared" si="394"/>
        <v>alarma</v>
      </c>
    </row>
    <row r="5019" spans="1:15">
      <c r="A5019" t="s">
        <v>115</v>
      </c>
      <c r="B5019" t="s">
        <v>639</v>
      </c>
      <c r="C5019" t="s">
        <v>104</v>
      </c>
      <c r="F5019" s="8">
        <v>13.157894736842104</v>
      </c>
      <c r="G5019" t="str">
        <f>VLOOKUP(C5019,'data indicadores nacional'!$A$2:$G$24,7,FALSE)</f>
        <v>abajo</v>
      </c>
      <c r="H5019" s="9">
        <f>VLOOKUP(C5019,'data indicadores nacional'!$A$2:$F$24,6,FALSE)</f>
        <v>0.3966802220902198</v>
      </c>
      <c r="I5019" s="5" t="str">
        <f t="shared" si="390"/>
        <v>alarma</v>
      </c>
      <c r="J5019" s="5">
        <f t="shared" si="391"/>
        <v>0</v>
      </c>
      <c r="K5019" s="5">
        <f t="shared" si="392"/>
        <v>1</v>
      </c>
      <c r="L5019" s="5">
        <f t="shared" si="393"/>
        <v>1</v>
      </c>
      <c r="N5019" s="8">
        <f>VLOOKUP(C5019,'data indicadores nacional'!$A$2:$J$24,10,FALSE)</f>
        <v>12</v>
      </c>
      <c r="O5019" t="str">
        <f t="shared" si="394"/>
        <v>alarma</v>
      </c>
    </row>
    <row r="5020" spans="1:15">
      <c r="A5020" t="s">
        <v>115</v>
      </c>
      <c r="B5020" t="s">
        <v>640</v>
      </c>
      <c r="C5020" t="s">
        <v>94</v>
      </c>
      <c r="D5020" s="8">
        <v>3</v>
      </c>
      <c r="E5020" s="8">
        <v>3</v>
      </c>
      <c r="G5020" t="str">
        <f>VLOOKUP(C5020,'data indicadores nacional'!$A$2:$G$24,7,FALSE)</f>
        <v>arriba</v>
      </c>
      <c r="H5020" s="9">
        <f>VLOOKUP(C5020,'data indicadores nacional'!$A$2:$F$24,6,FALSE)</f>
        <v>0.23219145011705353</v>
      </c>
      <c r="I5020" s="5" t="str">
        <f t="shared" si="390"/>
        <v>alarma</v>
      </c>
      <c r="J5020" s="5">
        <f t="shared" si="391"/>
        <v>0</v>
      </c>
      <c r="K5020" s="5">
        <f t="shared" si="392"/>
        <v>1</v>
      </c>
      <c r="L5020" s="5">
        <f t="shared" si="393"/>
        <v>1</v>
      </c>
      <c r="N5020" s="8" t="str">
        <f>VLOOKUP(C5020,'data indicadores nacional'!$A$2:$J$24,10,FALSE)</f>
        <v>-</v>
      </c>
      <c r="O5020" t="str">
        <f t="shared" si="394"/>
        <v xml:space="preserve"> </v>
      </c>
    </row>
    <row r="5021" spans="1:15">
      <c r="A5021" t="s">
        <v>115</v>
      </c>
      <c r="B5021" t="s">
        <v>640</v>
      </c>
      <c r="C5021" t="s">
        <v>95</v>
      </c>
      <c r="D5021" s="8">
        <v>100</v>
      </c>
      <c r="G5021" t="str">
        <f>VLOOKUP(C5021,'data indicadores nacional'!$A$2:$G$24,7,FALSE)</f>
        <v>abajo</v>
      </c>
      <c r="H5021" s="9">
        <f>VLOOKUP(C5021,'data indicadores nacional'!$A$2:$F$24,6,FALSE)</f>
        <v>1.7199886991149187</v>
      </c>
      <c r="I5021" s="5" t="str">
        <f t="shared" si="390"/>
        <v xml:space="preserve"> </v>
      </c>
      <c r="J5021" s="5">
        <f t="shared" si="391"/>
        <v>1</v>
      </c>
      <c r="K5021" s="5">
        <f t="shared" si="392"/>
        <v>0</v>
      </c>
      <c r="L5021" s="5">
        <f t="shared" si="393"/>
        <v>1</v>
      </c>
      <c r="N5021" s="8">
        <f>VLOOKUP(C5021,'data indicadores nacional'!$A$2:$J$24,10,FALSE)</f>
        <v>15</v>
      </c>
      <c r="O5021" t="str">
        <f t="shared" si="394"/>
        <v xml:space="preserve"> </v>
      </c>
    </row>
    <row r="5022" spans="1:15">
      <c r="A5022" t="s">
        <v>115</v>
      </c>
      <c r="B5022" t="s">
        <v>640</v>
      </c>
      <c r="C5022" t="s">
        <v>98</v>
      </c>
      <c r="D5022" s="8">
        <v>1.9801980198019802</v>
      </c>
      <c r="G5022" t="str">
        <f>VLOOKUP(C5022,'data indicadores nacional'!$A$2:$G$24,7,FALSE)</f>
        <v>abajo</v>
      </c>
      <c r="H5022" s="9">
        <f>VLOOKUP(C5022,'data indicadores nacional'!$A$2:$F$24,6,FALSE)</f>
        <v>3.4897517565506893</v>
      </c>
      <c r="I5022" s="5" t="str">
        <f t="shared" si="390"/>
        <v xml:space="preserve"> </v>
      </c>
      <c r="J5022" s="5">
        <f t="shared" si="391"/>
        <v>1</v>
      </c>
      <c r="K5022" s="5">
        <f t="shared" si="392"/>
        <v>0</v>
      </c>
      <c r="L5022" s="5">
        <f t="shared" si="393"/>
        <v>1</v>
      </c>
      <c r="N5022" s="8">
        <f>VLOOKUP(C5022,'data indicadores nacional'!$A$2:$J$24,10,FALSE)</f>
        <v>61</v>
      </c>
      <c r="O5022" t="str">
        <f t="shared" si="394"/>
        <v xml:space="preserve"> </v>
      </c>
    </row>
    <row r="5023" spans="1:15">
      <c r="A5023" t="s">
        <v>115</v>
      </c>
      <c r="B5023" t="s">
        <v>640</v>
      </c>
      <c r="C5023" t="s">
        <v>99</v>
      </c>
      <c r="D5023" s="8">
        <v>3.8759689922480618</v>
      </c>
      <c r="G5023" t="str">
        <f>VLOOKUP(C5023,'data indicadores nacional'!$A$2:$G$24,7,FALSE)</f>
        <v>abajo</v>
      </c>
      <c r="H5023" s="9">
        <f>VLOOKUP(C5023,'data indicadores nacional'!$A$2:$F$24,6,FALSE)</f>
        <v>7.5200278194544445</v>
      </c>
      <c r="I5023" s="5" t="str">
        <f t="shared" si="390"/>
        <v xml:space="preserve"> </v>
      </c>
      <c r="J5023" s="5">
        <f t="shared" si="391"/>
        <v>1</v>
      </c>
      <c r="K5023" s="5">
        <f t="shared" si="392"/>
        <v>0</v>
      </c>
      <c r="L5023" s="5">
        <f t="shared" si="393"/>
        <v>1</v>
      </c>
      <c r="N5023" s="8">
        <f>VLOOKUP(C5023,'data indicadores nacional'!$A$2:$J$24,10,FALSE)</f>
        <v>61</v>
      </c>
      <c r="O5023" t="str">
        <f t="shared" si="394"/>
        <v xml:space="preserve"> </v>
      </c>
    </row>
    <row r="5024" spans="1:15">
      <c r="A5024" t="s">
        <v>115</v>
      </c>
      <c r="B5024" t="s">
        <v>640</v>
      </c>
      <c r="C5024" t="s">
        <v>100</v>
      </c>
      <c r="E5024" s="8">
        <v>1000</v>
      </c>
      <c r="G5024" t="str">
        <f>VLOOKUP(C5024,'data indicadores nacional'!$A$2:$G$24,7,FALSE)</f>
        <v>abajo</v>
      </c>
      <c r="H5024" s="9">
        <f>VLOOKUP(C5024,'data indicadores nacional'!$A$2:$F$24,6,FALSE)</f>
        <v>1.7895311097465236</v>
      </c>
      <c r="I5024" s="5" t="str">
        <f t="shared" si="390"/>
        <v xml:space="preserve"> </v>
      </c>
      <c r="J5024" s="5">
        <f t="shared" si="391"/>
        <v>0</v>
      </c>
      <c r="K5024" s="5">
        <f t="shared" si="392"/>
        <v>0</v>
      </c>
      <c r="L5024" s="5">
        <f t="shared" si="393"/>
        <v>0</v>
      </c>
      <c r="N5024" s="8">
        <f>VLOOKUP(C5024,'data indicadores nacional'!$A$2:$J$24,10,FALSE)</f>
        <v>15</v>
      </c>
      <c r="O5024" t="str">
        <f t="shared" si="394"/>
        <v xml:space="preserve"> </v>
      </c>
    </row>
    <row r="5025" spans="1:15">
      <c r="A5025" t="s">
        <v>115</v>
      </c>
      <c r="B5025" t="s">
        <v>641</v>
      </c>
      <c r="C5025" t="s">
        <v>88</v>
      </c>
      <c r="D5025" s="8">
        <v>1.8217626784835055</v>
      </c>
      <c r="E5025" s="8">
        <v>2.9974160206718348</v>
      </c>
      <c r="F5025" s="8">
        <v>2.8542814221331998</v>
      </c>
      <c r="G5025" t="str">
        <f>VLOOKUP(C5025,'data indicadores nacional'!$A$2:$G$24,7,FALSE)</f>
        <v>abajo</v>
      </c>
      <c r="H5025" s="9">
        <f>VLOOKUP(C5025,'data indicadores nacional'!$A$2:$F$24,6,FALSE)</f>
        <v>0.25026441121950321</v>
      </c>
      <c r="I5025" s="5" t="str">
        <f t="shared" si="390"/>
        <v xml:space="preserve"> </v>
      </c>
      <c r="J5025" s="5">
        <f t="shared" si="391"/>
        <v>0</v>
      </c>
      <c r="K5025" s="5">
        <f t="shared" si="392"/>
        <v>1</v>
      </c>
      <c r="L5025" s="5">
        <f t="shared" si="393"/>
        <v>1</v>
      </c>
      <c r="N5025" s="8">
        <f>VLOOKUP(C5025,'data indicadores nacional'!$A$2:$J$24,10,FALSE)</f>
        <v>10</v>
      </c>
      <c r="O5025" t="str">
        <f t="shared" si="394"/>
        <v xml:space="preserve"> </v>
      </c>
    </row>
    <row r="5026" spans="1:15">
      <c r="A5026" t="s">
        <v>115</v>
      </c>
      <c r="B5026" t="s">
        <v>641</v>
      </c>
      <c r="C5026" t="s">
        <v>89</v>
      </c>
      <c r="D5026" s="8">
        <v>89.165867689357626</v>
      </c>
      <c r="E5026" s="8">
        <v>90.900049726504221</v>
      </c>
      <c r="F5026" s="8">
        <v>87.155963302752298</v>
      </c>
      <c r="G5026" t="str">
        <f>VLOOKUP(C5026,'data indicadores nacional'!$A$2:$G$24,7,FALSE)</f>
        <v>arriba</v>
      </c>
      <c r="H5026" s="9">
        <f>VLOOKUP(C5026,'data indicadores nacional'!$A$2:$F$24,6,FALSE)</f>
        <v>2.7490434366534529</v>
      </c>
      <c r="I5026" s="5" t="str">
        <f t="shared" si="390"/>
        <v>alarma</v>
      </c>
      <c r="J5026" s="5">
        <f t="shared" si="391"/>
        <v>0</v>
      </c>
      <c r="K5026" s="5">
        <f t="shared" si="392"/>
        <v>1</v>
      </c>
      <c r="L5026" s="5">
        <f t="shared" si="393"/>
        <v>1</v>
      </c>
      <c r="N5026" s="8">
        <f>VLOOKUP(C5026,'data indicadores nacional'!$A$2:$J$24,10,FALSE)</f>
        <v>95</v>
      </c>
      <c r="O5026" t="str">
        <f t="shared" si="394"/>
        <v>alarma</v>
      </c>
    </row>
    <row r="5027" spans="1:15">
      <c r="A5027" t="s">
        <v>115</v>
      </c>
      <c r="B5027" t="s">
        <v>641</v>
      </c>
      <c r="C5027" t="s">
        <v>90</v>
      </c>
      <c r="D5027" s="8">
        <v>92.857142857142861</v>
      </c>
      <c r="E5027" s="8">
        <v>58.333333333333336</v>
      </c>
      <c r="F5027" s="8">
        <v>61.53846153846154</v>
      </c>
      <c r="G5027" t="str">
        <f>VLOOKUP(C5027,'data indicadores nacional'!$A$2:$G$24,7,FALSE)</f>
        <v>abajo</v>
      </c>
      <c r="H5027" s="9">
        <f>VLOOKUP(C5027,'data indicadores nacional'!$A$2:$F$24,6,FALSE)</f>
        <v>2.2832114202799096</v>
      </c>
      <c r="I5027" s="5" t="str">
        <f t="shared" si="390"/>
        <v>alarma</v>
      </c>
      <c r="J5027" s="5">
        <f t="shared" si="391"/>
        <v>1</v>
      </c>
      <c r="K5027" s="5">
        <f t="shared" si="392"/>
        <v>0</v>
      </c>
      <c r="L5027" s="5">
        <f t="shared" si="393"/>
        <v>1</v>
      </c>
      <c r="N5027" s="8" t="str">
        <f>VLOOKUP(C5027,'data indicadores nacional'!$A$2:$J$24,10,FALSE)</f>
        <v>-</v>
      </c>
      <c r="O5027" t="str">
        <f t="shared" si="394"/>
        <v xml:space="preserve"> </v>
      </c>
    </row>
    <row r="5028" spans="1:15">
      <c r="A5028" t="s">
        <v>115</v>
      </c>
      <c r="B5028" t="s">
        <v>641</v>
      </c>
      <c r="C5028" t="s">
        <v>91</v>
      </c>
      <c r="D5028" s="8">
        <v>99.572039942938659</v>
      </c>
      <c r="E5028" s="8">
        <v>99.750374438342476</v>
      </c>
      <c r="F5028" s="8">
        <v>99.56204379562044</v>
      </c>
      <c r="G5028" t="str">
        <f>VLOOKUP(C5028,'data indicadores nacional'!$A$2:$G$24,7,FALSE)</f>
        <v>arriba</v>
      </c>
      <c r="H5028" s="9">
        <f>VLOOKUP(C5028,'data indicadores nacional'!$A$2:$F$24,6,FALSE)</f>
        <v>0.72595219758941765</v>
      </c>
      <c r="I5028" s="5" t="str">
        <f t="shared" si="390"/>
        <v>alarma</v>
      </c>
      <c r="J5028" s="5">
        <f t="shared" si="391"/>
        <v>0</v>
      </c>
      <c r="K5028" s="5">
        <f t="shared" si="392"/>
        <v>0</v>
      </c>
      <c r="L5028" s="5">
        <f t="shared" si="393"/>
        <v>0</v>
      </c>
      <c r="N5028" s="8" t="str">
        <f>VLOOKUP(C5028,'data indicadores nacional'!$A$2:$J$24,10,FALSE)</f>
        <v>-</v>
      </c>
      <c r="O5028" t="str">
        <f t="shared" si="394"/>
        <v xml:space="preserve"> </v>
      </c>
    </row>
    <row r="5029" spans="1:15">
      <c r="A5029" t="s">
        <v>115</v>
      </c>
      <c r="B5029" t="s">
        <v>641</v>
      </c>
      <c r="C5029" t="s">
        <v>92</v>
      </c>
      <c r="D5029" s="8">
        <v>22.342938119981106</v>
      </c>
      <c r="E5029" s="8">
        <v>40.676280457483841</v>
      </c>
      <c r="F5029" s="8">
        <v>48.527281506518591</v>
      </c>
      <c r="G5029" t="str">
        <f>VLOOKUP(C5029,'data indicadores nacional'!$A$2:$G$24,7,FALSE)</f>
        <v>abajo</v>
      </c>
      <c r="H5029" s="9">
        <f>VLOOKUP(C5029,'data indicadores nacional'!$A$2:$F$24,6,FALSE)</f>
        <v>2.5040710609700474</v>
      </c>
      <c r="I5029" s="5" t="str">
        <f t="shared" si="390"/>
        <v>alarma</v>
      </c>
      <c r="J5029" s="5">
        <f t="shared" si="391"/>
        <v>0</v>
      </c>
      <c r="K5029" s="5">
        <f t="shared" si="392"/>
        <v>1</v>
      </c>
      <c r="L5029" s="5">
        <f t="shared" si="393"/>
        <v>1</v>
      </c>
      <c r="N5029" s="8" t="str">
        <f>VLOOKUP(C5029,'data indicadores nacional'!$A$2:$J$24,10,FALSE)</f>
        <v>-</v>
      </c>
      <c r="O5029" t="str">
        <f t="shared" si="394"/>
        <v xml:space="preserve"> </v>
      </c>
    </row>
    <row r="5030" spans="1:15">
      <c r="A5030" t="s">
        <v>115</v>
      </c>
      <c r="B5030" t="s">
        <v>641</v>
      </c>
      <c r="C5030" t="s">
        <v>93</v>
      </c>
      <c r="E5030" s="8">
        <v>4.9726504226752857E-2</v>
      </c>
      <c r="F5030" s="8">
        <v>0.1931434089811685</v>
      </c>
      <c r="G5030" t="str">
        <f>VLOOKUP(C5030,'data indicadores nacional'!$A$2:$G$24,7,FALSE)</f>
        <v>abajo</v>
      </c>
      <c r="H5030" s="9">
        <f>VLOOKUP(C5030,'data indicadores nacional'!$A$2:$F$24,6,FALSE)</f>
        <v>3.3766595341714022E-2</v>
      </c>
      <c r="I5030" s="5" t="str">
        <f t="shared" si="390"/>
        <v>alarma</v>
      </c>
      <c r="J5030" s="5">
        <f t="shared" si="391"/>
        <v>0</v>
      </c>
      <c r="K5030" s="5">
        <f t="shared" si="392"/>
        <v>1</v>
      </c>
      <c r="L5030" s="5">
        <f t="shared" si="393"/>
        <v>1</v>
      </c>
      <c r="N5030" s="8">
        <f>VLOOKUP(C5030,'data indicadores nacional'!$A$2:$J$24,10,FALSE)</f>
        <v>15</v>
      </c>
      <c r="O5030" t="str">
        <f t="shared" si="394"/>
        <v xml:space="preserve"> </v>
      </c>
    </row>
    <row r="5031" spans="1:15">
      <c r="A5031" t="s">
        <v>115</v>
      </c>
      <c r="B5031" t="s">
        <v>641</v>
      </c>
      <c r="C5031" t="s">
        <v>94</v>
      </c>
      <c r="D5031" s="8">
        <v>6.2073689182805856</v>
      </c>
      <c r="E5031" s="8">
        <v>6.3903530581800103</v>
      </c>
      <c r="F5031" s="8">
        <v>5.9951714147754709</v>
      </c>
      <c r="G5031" t="str">
        <f>VLOOKUP(C5031,'data indicadores nacional'!$A$2:$G$24,7,FALSE)</f>
        <v>arriba</v>
      </c>
      <c r="H5031" s="9">
        <f>VLOOKUP(C5031,'data indicadores nacional'!$A$2:$F$24,6,FALSE)</f>
        <v>0.23219145011705353</v>
      </c>
      <c r="I5031" s="5" t="str">
        <f t="shared" si="390"/>
        <v>alarma</v>
      </c>
      <c r="J5031" s="5">
        <f t="shared" si="391"/>
        <v>0</v>
      </c>
      <c r="K5031" s="5">
        <f t="shared" si="392"/>
        <v>1</v>
      </c>
      <c r="L5031" s="5">
        <f t="shared" si="393"/>
        <v>1</v>
      </c>
      <c r="N5031" s="8" t="str">
        <f>VLOOKUP(C5031,'data indicadores nacional'!$A$2:$J$24,10,FALSE)</f>
        <v>-</v>
      </c>
      <c r="O5031" t="str">
        <f t="shared" si="394"/>
        <v xml:space="preserve"> </v>
      </c>
    </row>
    <row r="5032" spans="1:15">
      <c r="A5032" t="s">
        <v>115</v>
      </c>
      <c r="B5032" t="s">
        <v>641</v>
      </c>
      <c r="C5032" t="s">
        <v>95</v>
      </c>
      <c r="D5032" s="8">
        <v>11.814744801512287</v>
      </c>
      <c r="E5032" s="8">
        <v>9.0004972650422683</v>
      </c>
      <c r="F5032" s="8">
        <v>7.0980202800579431</v>
      </c>
      <c r="G5032" t="str">
        <f>VLOOKUP(C5032,'data indicadores nacional'!$A$2:$G$24,7,FALSE)</f>
        <v>abajo</v>
      </c>
      <c r="H5032" s="9">
        <f>VLOOKUP(C5032,'data indicadores nacional'!$A$2:$F$24,6,FALSE)</f>
        <v>1.7199886991149187</v>
      </c>
      <c r="I5032" s="5" t="str">
        <f t="shared" si="390"/>
        <v xml:space="preserve"> </v>
      </c>
      <c r="J5032" s="5">
        <f t="shared" si="391"/>
        <v>1</v>
      </c>
      <c r="K5032" s="5">
        <f t="shared" si="392"/>
        <v>0</v>
      </c>
      <c r="L5032" s="5">
        <f t="shared" si="393"/>
        <v>1</v>
      </c>
      <c r="N5032" s="8">
        <f>VLOOKUP(C5032,'data indicadores nacional'!$A$2:$J$24,10,FALSE)</f>
        <v>15</v>
      </c>
      <c r="O5032" t="str">
        <f t="shared" si="394"/>
        <v xml:space="preserve"> </v>
      </c>
    </row>
    <row r="5033" spans="1:15">
      <c r="A5033" t="s">
        <v>115</v>
      </c>
      <c r="B5033" t="s">
        <v>641</v>
      </c>
      <c r="C5033" t="s">
        <v>96</v>
      </c>
      <c r="D5033" s="8">
        <v>141.70996693434105</v>
      </c>
      <c r="E5033" s="8">
        <v>49.726504226752859</v>
      </c>
      <c r="G5033" t="str">
        <f>VLOOKUP(C5033,'data indicadores nacional'!$A$2:$G$24,7,FALSE)</f>
        <v>abajo</v>
      </c>
      <c r="H5033" s="9">
        <f>VLOOKUP(C5033,'data indicadores nacional'!$A$2:$F$24,6,FALSE)</f>
        <v>14.793500408348107</v>
      </c>
      <c r="I5033" s="5" t="str">
        <f t="shared" si="390"/>
        <v xml:space="preserve"> </v>
      </c>
      <c r="J5033" s="5">
        <f t="shared" si="391"/>
        <v>1</v>
      </c>
      <c r="K5033" s="5">
        <f t="shared" si="392"/>
        <v>0</v>
      </c>
      <c r="L5033" s="5">
        <f t="shared" si="393"/>
        <v>1</v>
      </c>
      <c r="N5033" s="8">
        <f>VLOOKUP(C5033,'data indicadores nacional'!$A$2:$J$24,10,FALSE)</f>
        <v>45</v>
      </c>
      <c r="O5033" t="str">
        <f t="shared" si="394"/>
        <v xml:space="preserve"> </v>
      </c>
    </row>
    <row r="5034" spans="1:15">
      <c r="A5034" t="s">
        <v>115</v>
      </c>
      <c r="B5034" t="s">
        <v>641</v>
      </c>
      <c r="C5034" t="s">
        <v>97</v>
      </c>
      <c r="D5034" s="8">
        <v>2.7105517909002903</v>
      </c>
      <c r="E5034" s="8">
        <v>2.3894862604540021</v>
      </c>
      <c r="F5034" s="8">
        <v>2.512562814070352</v>
      </c>
      <c r="G5034" t="str">
        <f>VLOOKUP(C5034,'data indicadores nacional'!$A$2:$G$24,7,FALSE)</f>
        <v>abajo</v>
      </c>
      <c r="H5034" s="9">
        <f>VLOOKUP(C5034,'data indicadores nacional'!$A$2:$F$24,6,FALSE)</f>
        <v>0.35698528124504503</v>
      </c>
      <c r="I5034" s="5" t="str">
        <f t="shared" si="390"/>
        <v>alarma</v>
      </c>
      <c r="J5034" s="5">
        <f t="shared" si="391"/>
        <v>1</v>
      </c>
      <c r="K5034" s="5">
        <f t="shared" si="392"/>
        <v>0</v>
      </c>
      <c r="L5034" s="5">
        <f t="shared" si="393"/>
        <v>1</v>
      </c>
      <c r="N5034" s="8">
        <f>VLOOKUP(C5034,'data indicadores nacional'!$A$2:$J$24,10,FALSE)</f>
        <v>61</v>
      </c>
      <c r="O5034" t="str">
        <f t="shared" si="394"/>
        <v xml:space="preserve"> </v>
      </c>
    </row>
    <row r="5035" spans="1:15">
      <c r="A5035" t="s">
        <v>115</v>
      </c>
      <c r="B5035" t="s">
        <v>641</v>
      </c>
      <c r="C5035" t="s">
        <v>98</v>
      </c>
      <c r="D5035" s="8">
        <v>54.712385235150833</v>
      </c>
      <c r="E5035" s="8">
        <v>39.27863280143518</v>
      </c>
      <c r="F5035" s="8">
        <v>31.339293944142316</v>
      </c>
      <c r="G5035" t="str">
        <f>VLOOKUP(C5035,'data indicadores nacional'!$A$2:$G$24,7,FALSE)</f>
        <v>abajo</v>
      </c>
      <c r="H5035" s="9">
        <f>VLOOKUP(C5035,'data indicadores nacional'!$A$2:$F$24,6,FALSE)</f>
        <v>3.4897517565506893</v>
      </c>
      <c r="I5035" s="5" t="str">
        <f t="shared" si="390"/>
        <v xml:space="preserve"> </v>
      </c>
      <c r="J5035" s="5">
        <f t="shared" si="391"/>
        <v>1</v>
      </c>
      <c r="K5035" s="5">
        <f t="shared" si="392"/>
        <v>0</v>
      </c>
      <c r="L5035" s="5">
        <f t="shared" si="393"/>
        <v>1</v>
      </c>
      <c r="N5035" s="8">
        <f>VLOOKUP(C5035,'data indicadores nacional'!$A$2:$J$24,10,FALSE)</f>
        <v>61</v>
      </c>
      <c r="O5035" t="str">
        <f t="shared" si="394"/>
        <v xml:space="preserve"> </v>
      </c>
    </row>
    <row r="5036" spans="1:15">
      <c r="A5036" t="s">
        <v>115</v>
      </c>
      <c r="B5036" t="s">
        <v>641</v>
      </c>
      <c r="C5036" t="s">
        <v>99</v>
      </c>
      <c r="D5036" s="8">
        <v>103.46705391178072</v>
      </c>
      <c r="E5036" s="8">
        <v>72.544442449272765</v>
      </c>
      <c r="F5036" s="8">
        <v>57.621145374449341</v>
      </c>
      <c r="G5036" t="str">
        <f>VLOOKUP(C5036,'data indicadores nacional'!$A$2:$G$24,7,FALSE)</f>
        <v>abajo</v>
      </c>
      <c r="H5036" s="9">
        <f>VLOOKUP(C5036,'data indicadores nacional'!$A$2:$F$24,6,FALSE)</f>
        <v>7.5200278194544445</v>
      </c>
      <c r="I5036" s="5" t="str">
        <f t="shared" si="390"/>
        <v xml:space="preserve"> </v>
      </c>
      <c r="J5036" s="5">
        <f t="shared" si="391"/>
        <v>1</v>
      </c>
      <c r="K5036" s="5">
        <f t="shared" si="392"/>
        <v>0</v>
      </c>
      <c r="L5036" s="5">
        <f t="shared" si="393"/>
        <v>1</v>
      </c>
      <c r="N5036" s="8">
        <f>VLOOKUP(C5036,'data indicadores nacional'!$A$2:$J$24,10,FALSE)</f>
        <v>61</v>
      </c>
      <c r="O5036" t="str">
        <f t="shared" si="394"/>
        <v xml:space="preserve"> </v>
      </c>
    </row>
    <row r="5037" spans="1:15">
      <c r="A5037" t="s">
        <v>115</v>
      </c>
      <c r="B5037" t="s">
        <v>641</v>
      </c>
      <c r="C5037" t="s">
        <v>100</v>
      </c>
      <c r="D5037" s="8">
        <v>5.6683986773736423</v>
      </c>
      <c r="E5037" s="8">
        <v>2.4863252113376428</v>
      </c>
      <c r="F5037" s="8">
        <v>2.4142926122646062</v>
      </c>
      <c r="G5037" t="str">
        <f>VLOOKUP(C5037,'data indicadores nacional'!$A$2:$G$24,7,FALSE)</f>
        <v>abajo</v>
      </c>
      <c r="H5037" s="9">
        <f>VLOOKUP(C5037,'data indicadores nacional'!$A$2:$F$24,6,FALSE)</f>
        <v>1.7895311097465236</v>
      </c>
      <c r="I5037" s="5" t="str">
        <f t="shared" si="390"/>
        <v xml:space="preserve"> </v>
      </c>
      <c r="J5037" s="5">
        <f t="shared" si="391"/>
        <v>1</v>
      </c>
      <c r="K5037" s="5">
        <f t="shared" si="392"/>
        <v>0</v>
      </c>
      <c r="L5037" s="5">
        <f t="shared" si="393"/>
        <v>1</v>
      </c>
      <c r="N5037" s="8">
        <f>VLOOKUP(C5037,'data indicadores nacional'!$A$2:$J$24,10,FALSE)</f>
        <v>15</v>
      </c>
      <c r="O5037" t="str">
        <f t="shared" si="394"/>
        <v xml:space="preserve"> </v>
      </c>
    </row>
    <row r="5038" spans="1:15">
      <c r="A5038" t="s">
        <v>115</v>
      </c>
      <c r="B5038" t="s">
        <v>641</v>
      </c>
      <c r="C5038" t="s">
        <v>101</v>
      </c>
      <c r="D5038" s="8">
        <v>4.2512990080302311</v>
      </c>
      <c r="E5038" s="8">
        <v>1.9890601690701142</v>
      </c>
      <c r="F5038" s="8">
        <v>1.4485755673587639</v>
      </c>
      <c r="G5038" t="str">
        <f>VLOOKUP(C5038,'data indicadores nacional'!$A$2:$G$24,7,FALSE)</f>
        <v>abajo</v>
      </c>
      <c r="H5038" s="9">
        <f>VLOOKUP(C5038,'data indicadores nacional'!$A$2:$F$24,6,FALSE)</f>
        <v>1.3238688071947835</v>
      </c>
      <c r="I5038" s="5" t="str">
        <f t="shared" si="390"/>
        <v xml:space="preserve"> </v>
      </c>
      <c r="J5038" s="5">
        <f t="shared" si="391"/>
        <v>1</v>
      </c>
      <c r="K5038" s="5">
        <f t="shared" si="392"/>
        <v>0</v>
      </c>
      <c r="L5038" s="5">
        <f t="shared" si="393"/>
        <v>1</v>
      </c>
      <c r="N5038" s="8">
        <f>VLOOKUP(C5038,'data indicadores nacional'!$A$2:$J$24,10,FALSE)</f>
        <v>12</v>
      </c>
      <c r="O5038" t="str">
        <f t="shared" si="394"/>
        <v xml:space="preserve"> </v>
      </c>
    </row>
    <row r="5039" spans="1:15">
      <c r="A5039" t="s">
        <v>115</v>
      </c>
      <c r="B5039" t="s">
        <v>641</v>
      </c>
      <c r="C5039" t="s">
        <v>102</v>
      </c>
      <c r="F5039" s="8">
        <v>10.695187165775401</v>
      </c>
      <c r="G5039" t="str">
        <f>VLOOKUP(C5039,'data indicadores nacional'!$A$2:$G$24,7,FALSE)</f>
        <v>abajo</v>
      </c>
      <c r="H5039" s="9">
        <f>VLOOKUP(C5039,'data indicadores nacional'!$A$2:$F$24,6,FALSE)</f>
        <v>1.6226293498102424</v>
      </c>
      <c r="I5039" s="5" t="str">
        <f t="shared" si="390"/>
        <v>alarma</v>
      </c>
      <c r="J5039" s="5">
        <f t="shared" si="391"/>
        <v>0</v>
      </c>
      <c r="K5039" s="5">
        <f t="shared" si="392"/>
        <v>1</v>
      </c>
      <c r="L5039" s="5">
        <f t="shared" si="393"/>
        <v>1</v>
      </c>
      <c r="N5039" s="8" t="str">
        <f>VLOOKUP(C5039,'data indicadores nacional'!$A$2:$J$24,10,FALSE)</f>
        <v>-</v>
      </c>
      <c r="O5039" t="str">
        <f t="shared" si="394"/>
        <v xml:space="preserve"> </v>
      </c>
    </row>
    <row r="5040" spans="1:15">
      <c r="A5040" t="s">
        <v>115</v>
      </c>
      <c r="B5040" t="s">
        <v>641</v>
      </c>
      <c r="C5040" t="s">
        <v>103</v>
      </c>
      <c r="D5040" s="8">
        <v>9.9611515091144529</v>
      </c>
      <c r="G5040" t="str">
        <f>VLOOKUP(C5040,'data indicadores nacional'!$A$2:$G$24,7,FALSE)</f>
        <v>abajo</v>
      </c>
      <c r="H5040" s="9">
        <f>VLOOKUP(C5040,'data indicadores nacional'!$A$2:$F$24,6,FALSE)</f>
        <v>4.9638210683068253</v>
      </c>
      <c r="I5040" s="5" t="str">
        <f t="shared" si="390"/>
        <v xml:space="preserve"> </v>
      </c>
      <c r="J5040" s="5">
        <f t="shared" si="391"/>
        <v>1</v>
      </c>
      <c r="K5040" s="5">
        <f t="shared" si="392"/>
        <v>0</v>
      </c>
      <c r="L5040" s="5">
        <f t="shared" si="393"/>
        <v>1</v>
      </c>
      <c r="N5040" s="8">
        <f>VLOOKUP(C5040,'data indicadores nacional'!$A$2:$J$24,10,FALSE)</f>
        <v>8.9</v>
      </c>
      <c r="O5040" t="str">
        <f t="shared" si="394"/>
        <v xml:space="preserve"> </v>
      </c>
    </row>
    <row r="5041" spans="1:15">
      <c r="A5041" t="s">
        <v>115</v>
      </c>
      <c r="B5041" t="s">
        <v>641</v>
      </c>
      <c r="C5041" t="s">
        <v>104</v>
      </c>
      <c r="D5041" s="8">
        <v>10.772833723653397</v>
      </c>
      <c r="E5041" s="8">
        <v>6.9169960474308301</v>
      </c>
      <c r="F5041" s="8">
        <v>9.0952608903781709</v>
      </c>
      <c r="G5041" t="str">
        <f>VLOOKUP(C5041,'data indicadores nacional'!$A$2:$G$24,7,FALSE)</f>
        <v>abajo</v>
      </c>
      <c r="H5041" s="9">
        <f>VLOOKUP(C5041,'data indicadores nacional'!$A$2:$F$24,6,FALSE)</f>
        <v>0.3966802220902198</v>
      </c>
      <c r="I5041" s="5" t="str">
        <f t="shared" si="390"/>
        <v>alarma</v>
      </c>
      <c r="J5041" s="5">
        <f t="shared" si="391"/>
        <v>1</v>
      </c>
      <c r="K5041" s="5">
        <f t="shared" si="392"/>
        <v>0</v>
      </c>
      <c r="L5041" s="5">
        <f t="shared" si="393"/>
        <v>1</v>
      </c>
      <c r="N5041" s="8">
        <f>VLOOKUP(C5041,'data indicadores nacional'!$A$2:$J$24,10,FALSE)</f>
        <v>12</v>
      </c>
      <c r="O5041" t="str">
        <f t="shared" si="394"/>
        <v xml:space="preserve"> </v>
      </c>
    </row>
    <row r="5042" spans="1:15">
      <c r="A5042" t="s">
        <v>115</v>
      </c>
      <c r="B5042" t="s">
        <v>642</v>
      </c>
      <c r="C5042" t="s">
        <v>89</v>
      </c>
      <c r="D5042" s="8">
        <v>100</v>
      </c>
      <c r="G5042" t="str">
        <f>VLOOKUP(C5042,'data indicadores nacional'!$A$2:$G$24,7,FALSE)</f>
        <v>arriba</v>
      </c>
      <c r="H5042" s="9">
        <f>VLOOKUP(C5042,'data indicadores nacional'!$A$2:$F$24,6,FALSE)</f>
        <v>2.7490434366534529</v>
      </c>
      <c r="I5042" s="5" t="str">
        <f t="shared" si="390"/>
        <v xml:space="preserve"> </v>
      </c>
      <c r="J5042" s="5">
        <f t="shared" si="391"/>
        <v>0</v>
      </c>
      <c r="K5042" s="5">
        <f t="shared" si="392"/>
        <v>1</v>
      </c>
      <c r="L5042" s="5">
        <f t="shared" si="393"/>
        <v>1</v>
      </c>
      <c r="N5042" s="8">
        <f>VLOOKUP(C5042,'data indicadores nacional'!$A$2:$J$24,10,FALSE)</f>
        <v>95</v>
      </c>
      <c r="O5042" t="str">
        <f t="shared" si="394"/>
        <v xml:space="preserve"> </v>
      </c>
    </row>
    <row r="5043" spans="1:15">
      <c r="A5043" t="s">
        <v>115</v>
      </c>
      <c r="B5043" t="s">
        <v>642</v>
      </c>
      <c r="C5043" t="s">
        <v>94</v>
      </c>
      <c r="D5043" s="8">
        <v>4</v>
      </c>
      <c r="G5043" t="str">
        <f>VLOOKUP(C5043,'data indicadores nacional'!$A$2:$G$24,7,FALSE)</f>
        <v>arriba</v>
      </c>
      <c r="H5043" s="9">
        <f>VLOOKUP(C5043,'data indicadores nacional'!$A$2:$F$24,6,FALSE)</f>
        <v>0.23219145011705353</v>
      </c>
      <c r="I5043" s="5" t="str">
        <f t="shared" si="390"/>
        <v xml:space="preserve"> </v>
      </c>
      <c r="J5043" s="5">
        <f t="shared" si="391"/>
        <v>0</v>
      </c>
      <c r="K5043" s="5">
        <f t="shared" si="392"/>
        <v>1</v>
      </c>
      <c r="L5043" s="5">
        <f t="shared" si="393"/>
        <v>1</v>
      </c>
      <c r="N5043" s="8" t="str">
        <f>VLOOKUP(C5043,'data indicadores nacional'!$A$2:$J$24,10,FALSE)</f>
        <v>-</v>
      </c>
      <c r="O5043" t="str">
        <f t="shared" si="394"/>
        <v xml:space="preserve"> </v>
      </c>
    </row>
    <row r="5044" spans="1:15">
      <c r="A5044" t="s">
        <v>115</v>
      </c>
      <c r="B5044" t="s">
        <v>642</v>
      </c>
      <c r="C5044" t="s">
        <v>100</v>
      </c>
      <c r="D5044" s="8">
        <v>2000</v>
      </c>
      <c r="G5044" t="str">
        <f>VLOOKUP(C5044,'data indicadores nacional'!$A$2:$G$24,7,FALSE)</f>
        <v>abajo</v>
      </c>
      <c r="H5044" s="9">
        <f>VLOOKUP(C5044,'data indicadores nacional'!$A$2:$F$24,6,FALSE)</f>
        <v>1.7895311097465236</v>
      </c>
      <c r="I5044" s="5" t="str">
        <f t="shared" si="390"/>
        <v xml:space="preserve"> </v>
      </c>
      <c r="J5044" s="5">
        <f t="shared" si="391"/>
        <v>1</v>
      </c>
      <c r="K5044" s="5">
        <f t="shared" si="392"/>
        <v>0</v>
      </c>
      <c r="L5044" s="5">
        <f t="shared" si="393"/>
        <v>1</v>
      </c>
      <c r="N5044" s="8">
        <f>VLOOKUP(C5044,'data indicadores nacional'!$A$2:$J$24,10,FALSE)</f>
        <v>15</v>
      </c>
      <c r="O5044" t="str">
        <f t="shared" si="394"/>
        <v xml:space="preserve"> </v>
      </c>
    </row>
    <row r="5045" spans="1:15">
      <c r="A5045" t="s">
        <v>115</v>
      </c>
      <c r="B5045" t="s">
        <v>643</v>
      </c>
      <c r="C5045" t="s">
        <v>88</v>
      </c>
      <c r="E5045" s="8">
        <v>25</v>
      </c>
      <c r="G5045" t="str">
        <f>VLOOKUP(C5045,'data indicadores nacional'!$A$2:$G$24,7,FALSE)</f>
        <v>abajo</v>
      </c>
      <c r="H5045" s="9">
        <f>VLOOKUP(C5045,'data indicadores nacional'!$A$2:$F$24,6,FALSE)</f>
        <v>0.25026441121950321</v>
      </c>
      <c r="I5045" s="5" t="str">
        <f t="shared" si="390"/>
        <v xml:space="preserve"> </v>
      </c>
      <c r="J5045" s="5">
        <f t="shared" si="391"/>
        <v>0</v>
      </c>
      <c r="K5045" s="5">
        <f t="shared" si="392"/>
        <v>0</v>
      </c>
      <c r="L5045" s="5">
        <f t="shared" si="393"/>
        <v>0</v>
      </c>
      <c r="N5045" s="8">
        <f>VLOOKUP(C5045,'data indicadores nacional'!$A$2:$J$24,10,FALSE)</f>
        <v>10</v>
      </c>
      <c r="O5045" t="str">
        <f t="shared" si="394"/>
        <v xml:space="preserve"> </v>
      </c>
    </row>
    <row r="5046" spans="1:15">
      <c r="A5046" t="s">
        <v>115</v>
      </c>
      <c r="B5046" t="s">
        <v>643</v>
      </c>
      <c r="C5046" t="s">
        <v>89</v>
      </c>
      <c r="E5046" s="8">
        <v>50</v>
      </c>
      <c r="G5046" t="str">
        <f>VLOOKUP(C5046,'data indicadores nacional'!$A$2:$G$24,7,FALSE)</f>
        <v>arriba</v>
      </c>
      <c r="H5046" s="9">
        <f>VLOOKUP(C5046,'data indicadores nacional'!$A$2:$F$24,6,FALSE)</f>
        <v>2.7490434366534529</v>
      </c>
      <c r="I5046" s="5" t="str">
        <f t="shared" si="390"/>
        <v>alarma</v>
      </c>
      <c r="J5046" s="5">
        <f t="shared" si="391"/>
        <v>0</v>
      </c>
      <c r="K5046" s="5">
        <f t="shared" si="392"/>
        <v>0</v>
      </c>
      <c r="L5046" s="5">
        <f t="shared" si="393"/>
        <v>0</v>
      </c>
      <c r="N5046" s="8">
        <f>VLOOKUP(C5046,'data indicadores nacional'!$A$2:$J$24,10,FALSE)</f>
        <v>95</v>
      </c>
      <c r="O5046" t="str">
        <f t="shared" si="394"/>
        <v xml:space="preserve"> </v>
      </c>
    </row>
    <row r="5047" spans="1:15">
      <c r="A5047" t="s">
        <v>115</v>
      </c>
      <c r="B5047" t="s">
        <v>643</v>
      </c>
      <c r="C5047" t="s">
        <v>91</v>
      </c>
      <c r="E5047" s="8">
        <v>83.333333333333343</v>
      </c>
      <c r="F5047" s="8">
        <v>100</v>
      </c>
      <c r="G5047" t="str">
        <f>VLOOKUP(C5047,'data indicadores nacional'!$A$2:$G$24,7,FALSE)</f>
        <v>arriba</v>
      </c>
      <c r="H5047" s="9">
        <f>VLOOKUP(C5047,'data indicadores nacional'!$A$2:$F$24,6,FALSE)</f>
        <v>0.72595219758941765</v>
      </c>
      <c r="I5047" s="5" t="str">
        <f t="shared" si="390"/>
        <v xml:space="preserve"> </v>
      </c>
      <c r="J5047" s="5">
        <f t="shared" si="391"/>
        <v>1</v>
      </c>
      <c r="K5047" s="5">
        <f t="shared" si="392"/>
        <v>0</v>
      </c>
      <c r="L5047" s="5">
        <f t="shared" si="393"/>
        <v>1</v>
      </c>
      <c r="N5047" s="8" t="str">
        <f>VLOOKUP(C5047,'data indicadores nacional'!$A$2:$J$24,10,FALSE)</f>
        <v>-</v>
      </c>
      <c r="O5047" t="str">
        <f t="shared" si="394"/>
        <v xml:space="preserve"> </v>
      </c>
    </row>
    <row r="5048" spans="1:15">
      <c r="A5048" t="s">
        <v>115</v>
      </c>
      <c r="B5048" t="s">
        <v>643</v>
      </c>
      <c r="C5048" t="s">
        <v>94</v>
      </c>
      <c r="E5048" s="8">
        <v>3.6666666666666665</v>
      </c>
      <c r="F5048" s="8">
        <v>1.5</v>
      </c>
      <c r="G5048" t="str">
        <f>VLOOKUP(C5048,'data indicadores nacional'!$A$2:$G$24,7,FALSE)</f>
        <v>arriba</v>
      </c>
      <c r="H5048" s="9">
        <f>VLOOKUP(C5048,'data indicadores nacional'!$A$2:$F$24,6,FALSE)</f>
        <v>0.23219145011705353</v>
      </c>
      <c r="I5048" s="5" t="str">
        <f t="shared" si="390"/>
        <v>alarma</v>
      </c>
      <c r="J5048" s="5">
        <f t="shared" si="391"/>
        <v>1</v>
      </c>
      <c r="K5048" s="5">
        <f t="shared" si="392"/>
        <v>0</v>
      </c>
      <c r="L5048" s="5">
        <f t="shared" si="393"/>
        <v>1</v>
      </c>
      <c r="N5048" s="8" t="str">
        <f>VLOOKUP(C5048,'data indicadores nacional'!$A$2:$J$24,10,FALSE)</f>
        <v>-</v>
      </c>
      <c r="O5048" t="str">
        <f t="shared" si="394"/>
        <v xml:space="preserve"> </v>
      </c>
    </row>
    <row r="5049" spans="1:15">
      <c r="A5049" t="s">
        <v>115</v>
      </c>
      <c r="B5049" t="s">
        <v>643</v>
      </c>
      <c r="C5049" t="s">
        <v>95</v>
      </c>
      <c r="E5049" s="8">
        <v>16.666666666666664</v>
      </c>
      <c r="F5049" s="8">
        <v>50</v>
      </c>
      <c r="G5049" t="str">
        <f>VLOOKUP(C5049,'data indicadores nacional'!$A$2:$G$24,7,FALSE)</f>
        <v>abajo</v>
      </c>
      <c r="H5049" s="9">
        <f>VLOOKUP(C5049,'data indicadores nacional'!$A$2:$F$24,6,FALSE)</f>
        <v>1.7199886991149187</v>
      </c>
      <c r="I5049" s="5" t="str">
        <f t="shared" si="390"/>
        <v>alarma</v>
      </c>
      <c r="J5049" s="5">
        <f t="shared" si="391"/>
        <v>0</v>
      </c>
      <c r="K5049" s="5">
        <f t="shared" si="392"/>
        <v>1</v>
      </c>
      <c r="L5049" s="5">
        <f t="shared" si="393"/>
        <v>1</v>
      </c>
      <c r="N5049" s="8">
        <f>VLOOKUP(C5049,'data indicadores nacional'!$A$2:$J$24,10,FALSE)</f>
        <v>15</v>
      </c>
      <c r="O5049" t="str">
        <f t="shared" si="394"/>
        <v>alarma</v>
      </c>
    </row>
    <row r="5050" spans="1:15">
      <c r="A5050" t="s">
        <v>115</v>
      </c>
      <c r="B5050" t="s">
        <v>643</v>
      </c>
      <c r="C5050" t="s">
        <v>98</v>
      </c>
      <c r="E5050" s="8">
        <v>1.9505851755526658</v>
      </c>
      <c r="F5050" s="8">
        <v>0.62578222778473092</v>
      </c>
      <c r="G5050" t="str">
        <f>VLOOKUP(C5050,'data indicadores nacional'!$A$2:$G$24,7,FALSE)</f>
        <v>abajo</v>
      </c>
      <c r="H5050" s="9">
        <f>VLOOKUP(C5050,'data indicadores nacional'!$A$2:$F$24,6,FALSE)</f>
        <v>3.4897517565506893</v>
      </c>
      <c r="I5050" s="5" t="str">
        <f t="shared" si="390"/>
        <v xml:space="preserve"> </v>
      </c>
      <c r="J5050" s="5">
        <f t="shared" si="391"/>
        <v>0</v>
      </c>
      <c r="K5050" s="5">
        <f t="shared" si="392"/>
        <v>1</v>
      </c>
      <c r="L5050" s="5">
        <f t="shared" si="393"/>
        <v>1</v>
      </c>
      <c r="N5050" s="8">
        <f>VLOOKUP(C5050,'data indicadores nacional'!$A$2:$J$24,10,FALSE)</f>
        <v>61</v>
      </c>
      <c r="O5050" t="str">
        <f t="shared" si="394"/>
        <v xml:space="preserve"> </v>
      </c>
    </row>
    <row r="5051" spans="1:15">
      <c r="A5051" t="s">
        <v>115</v>
      </c>
      <c r="B5051" t="s">
        <v>643</v>
      </c>
      <c r="C5051" t="s">
        <v>99</v>
      </c>
      <c r="E5051" s="8">
        <v>3.7082818294190361</v>
      </c>
      <c r="F5051" s="8">
        <v>1.1947431302270011</v>
      </c>
      <c r="G5051" t="str">
        <f>VLOOKUP(C5051,'data indicadores nacional'!$A$2:$G$24,7,FALSE)</f>
        <v>abajo</v>
      </c>
      <c r="H5051" s="9">
        <f>VLOOKUP(C5051,'data indicadores nacional'!$A$2:$F$24,6,FALSE)</f>
        <v>7.5200278194544445</v>
      </c>
      <c r="I5051" s="5" t="str">
        <f t="shared" si="390"/>
        <v xml:space="preserve"> </v>
      </c>
      <c r="J5051" s="5">
        <f t="shared" si="391"/>
        <v>0</v>
      </c>
      <c r="K5051" s="5">
        <f t="shared" si="392"/>
        <v>1</v>
      </c>
      <c r="L5051" s="5">
        <f t="shared" si="393"/>
        <v>1</v>
      </c>
      <c r="N5051" s="8">
        <f>VLOOKUP(C5051,'data indicadores nacional'!$A$2:$J$24,10,FALSE)</f>
        <v>61</v>
      </c>
      <c r="O5051" t="str">
        <f t="shared" si="394"/>
        <v xml:space="preserve"> </v>
      </c>
    </row>
    <row r="5052" spans="1:15">
      <c r="A5052" t="s">
        <v>115</v>
      </c>
      <c r="B5052" t="s">
        <v>643</v>
      </c>
      <c r="C5052" t="s">
        <v>100</v>
      </c>
      <c r="F5052" s="8">
        <v>500</v>
      </c>
      <c r="G5052" t="str">
        <f>VLOOKUP(C5052,'data indicadores nacional'!$A$2:$G$24,7,FALSE)</f>
        <v>abajo</v>
      </c>
      <c r="H5052" s="9">
        <f>VLOOKUP(C5052,'data indicadores nacional'!$A$2:$F$24,6,FALSE)</f>
        <v>1.7895311097465236</v>
      </c>
      <c r="I5052" s="5" t="str">
        <f t="shared" si="390"/>
        <v>alarma</v>
      </c>
      <c r="J5052" s="5">
        <f t="shared" si="391"/>
        <v>0</v>
      </c>
      <c r="K5052" s="5">
        <f t="shared" si="392"/>
        <v>1</v>
      </c>
      <c r="L5052" s="5">
        <f t="shared" si="393"/>
        <v>1</v>
      </c>
      <c r="N5052" s="8">
        <f>VLOOKUP(C5052,'data indicadores nacional'!$A$2:$J$24,10,FALSE)</f>
        <v>15</v>
      </c>
      <c r="O5052" t="str">
        <f t="shared" si="394"/>
        <v>alarma</v>
      </c>
    </row>
    <row r="5053" spans="1:15">
      <c r="A5053" t="s">
        <v>115</v>
      </c>
      <c r="B5053" t="s">
        <v>643</v>
      </c>
      <c r="C5053" t="s">
        <v>101</v>
      </c>
      <c r="F5053" s="8">
        <v>500</v>
      </c>
      <c r="G5053" t="str">
        <f>VLOOKUP(C5053,'data indicadores nacional'!$A$2:$G$24,7,FALSE)</f>
        <v>abajo</v>
      </c>
      <c r="H5053" s="9">
        <f>VLOOKUP(C5053,'data indicadores nacional'!$A$2:$F$24,6,FALSE)</f>
        <v>1.3238688071947835</v>
      </c>
      <c r="I5053" s="5" t="str">
        <f t="shared" si="390"/>
        <v>alarma</v>
      </c>
      <c r="J5053" s="5">
        <f t="shared" si="391"/>
        <v>0</v>
      </c>
      <c r="K5053" s="5">
        <f t="shared" si="392"/>
        <v>1</v>
      </c>
      <c r="L5053" s="5">
        <f t="shared" si="393"/>
        <v>1</v>
      </c>
      <c r="N5053" s="8">
        <f>VLOOKUP(C5053,'data indicadores nacional'!$A$2:$J$24,10,FALSE)</f>
        <v>12</v>
      </c>
      <c r="O5053" t="str">
        <f t="shared" si="394"/>
        <v>alarma</v>
      </c>
    </row>
    <row r="5054" spans="1:15">
      <c r="A5054" t="s">
        <v>115</v>
      </c>
      <c r="B5054" t="s">
        <v>643</v>
      </c>
      <c r="C5054" t="s">
        <v>104</v>
      </c>
      <c r="F5054" s="8">
        <v>500</v>
      </c>
      <c r="G5054" t="str">
        <f>VLOOKUP(C5054,'data indicadores nacional'!$A$2:$G$24,7,FALSE)</f>
        <v>abajo</v>
      </c>
      <c r="H5054" s="9">
        <f>VLOOKUP(C5054,'data indicadores nacional'!$A$2:$F$24,6,FALSE)</f>
        <v>0.3966802220902198</v>
      </c>
      <c r="I5054" s="5" t="str">
        <f t="shared" si="390"/>
        <v>alarma</v>
      </c>
      <c r="J5054" s="5">
        <f t="shared" si="391"/>
        <v>0</v>
      </c>
      <c r="K5054" s="5">
        <f t="shared" si="392"/>
        <v>1</v>
      </c>
      <c r="L5054" s="5">
        <f t="shared" si="393"/>
        <v>1</v>
      </c>
      <c r="N5054" s="8">
        <f>VLOOKUP(C5054,'data indicadores nacional'!$A$2:$J$24,10,FALSE)</f>
        <v>12</v>
      </c>
      <c r="O5054" t="str">
        <f t="shared" si="394"/>
        <v>alarma</v>
      </c>
    </row>
    <row r="5055" spans="1:15">
      <c r="A5055" t="s">
        <v>115</v>
      </c>
      <c r="B5055" t="s">
        <v>644</v>
      </c>
      <c r="C5055" t="s">
        <v>88</v>
      </c>
      <c r="D5055" s="8">
        <v>3.0042918454935621</v>
      </c>
      <c r="E5055" s="8">
        <v>1.3333333333333335</v>
      </c>
      <c r="F5055" s="8">
        <v>3.5460992907801421</v>
      </c>
      <c r="G5055" t="str">
        <f>VLOOKUP(C5055,'data indicadores nacional'!$A$2:$G$24,7,FALSE)</f>
        <v>abajo</v>
      </c>
      <c r="H5055" s="9">
        <f>VLOOKUP(C5055,'data indicadores nacional'!$A$2:$F$24,6,FALSE)</f>
        <v>0.25026441121950321</v>
      </c>
      <c r="I5055" s="5" t="str">
        <f t="shared" si="390"/>
        <v>alarma</v>
      </c>
      <c r="J5055" s="5">
        <f t="shared" si="391"/>
        <v>0</v>
      </c>
      <c r="K5055" s="5">
        <f t="shared" si="392"/>
        <v>1</v>
      </c>
      <c r="L5055" s="5">
        <f t="shared" si="393"/>
        <v>1</v>
      </c>
      <c r="N5055" s="8">
        <f>VLOOKUP(C5055,'data indicadores nacional'!$A$2:$J$24,10,FALSE)</f>
        <v>10</v>
      </c>
      <c r="O5055" t="str">
        <f t="shared" si="394"/>
        <v xml:space="preserve"> </v>
      </c>
    </row>
    <row r="5056" spans="1:15">
      <c r="A5056" t="s">
        <v>115</v>
      </c>
      <c r="B5056" t="s">
        <v>644</v>
      </c>
      <c r="C5056" t="s">
        <v>89</v>
      </c>
      <c r="D5056" s="8">
        <v>85.775862068965509</v>
      </c>
      <c r="E5056" s="8">
        <v>96.732026143790847</v>
      </c>
      <c r="F5056" s="8">
        <v>90.909090909090907</v>
      </c>
      <c r="G5056" t="str">
        <f>VLOOKUP(C5056,'data indicadores nacional'!$A$2:$G$24,7,FALSE)</f>
        <v>arriba</v>
      </c>
      <c r="H5056" s="9">
        <f>VLOOKUP(C5056,'data indicadores nacional'!$A$2:$F$24,6,FALSE)</f>
        <v>2.7490434366534529</v>
      </c>
      <c r="I5056" s="5" t="str">
        <f t="shared" si="390"/>
        <v>alarma</v>
      </c>
      <c r="J5056" s="5">
        <f t="shared" si="391"/>
        <v>1</v>
      </c>
      <c r="K5056" s="5">
        <f t="shared" si="392"/>
        <v>0</v>
      </c>
      <c r="L5056" s="5">
        <f t="shared" si="393"/>
        <v>1</v>
      </c>
      <c r="N5056" s="8">
        <f>VLOOKUP(C5056,'data indicadores nacional'!$A$2:$J$24,10,FALSE)</f>
        <v>95</v>
      </c>
      <c r="O5056" t="str">
        <f t="shared" si="394"/>
        <v>alarma</v>
      </c>
    </row>
    <row r="5057" spans="1:15">
      <c r="A5057" t="s">
        <v>115</v>
      </c>
      <c r="B5057" t="s">
        <v>644</v>
      </c>
      <c r="C5057" t="s">
        <v>90</v>
      </c>
      <c r="D5057" s="8">
        <v>100</v>
      </c>
      <c r="G5057" t="str">
        <f>VLOOKUP(C5057,'data indicadores nacional'!$A$2:$G$24,7,FALSE)</f>
        <v>abajo</v>
      </c>
      <c r="H5057" s="9">
        <f>VLOOKUP(C5057,'data indicadores nacional'!$A$2:$F$24,6,FALSE)</f>
        <v>2.2832114202799096</v>
      </c>
      <c r="I5057" s="5" t="str">
        <f t="shared" si="390"/>
        <v xml:space="preserve"> </v>
      </c>
      <c r="J5057" s="5">
        <f t="shared" si="391"/>
        <v>1</v>
      </c>
      <c r="K5057" s="5">
        <f t="shared" si="392"/>
        <v>0</v>
      </c>
      <c r="L5057" s="5">
        <f t="shared" si="393"/>
        <v>1</v>
      </c>
      <c r="N5057" s="8" t="str">
        <f>VLOOKUP(C5057,'data indicadores nacional'!$A$2:$J$24,10,FALSE)</f>
        <v>-</v>
      </c>
      <c r="O5057" t="str">
        <f t="shared" si="394"/>
        <v xml:space="preserve"> </v>
      </c>
    </row>
    <row r="5058" spans="1:15">
      <c r="A5058" t="s">
        <v>115</v>
      </c>
      <c r="B5058" t="s">
        <v>644</v>
      </c>
      <c r="C5058" t="s">
        <v>91</v>
      </c>
      <c r="D5058" s="8">
        <v>98.76543209876543</v>
      </c>
      <c r="E5058" s="8">
        <v>98.692810457516345</v>
      </c>
      <c r="F5058" s="8">
        <v>97.902097902097907</v>
      </c>
      <c r="G5058" t="str">
        <f>VLOOKUP(C5058,'data indicadores nacional'!$A$2:$G$24,7,FALSE)</f>
        <v>arriba</v>
      </c>
      <c r="H5058" s="9">
        <f>VLOOKUP(C5058,'data indicadores nacional'!$A$2:$F$24,6,FALSE)</f>
        <v>0.72595219758941765</v>
      </c>
      <c r="I5058" s="5" t="str">
        <f t="shared" si="390"/>
        <v>alarma</v>
      </c>
      <c r="J5058" s="5">
        <f t="shared" si="391"/>
        <v>0</v>
      </c>
      <c r="K5058" s="5">
        <f t="shared" si="392"/>
        <v>1</v>
      </c>
      <c r="L5058" s="5">
        <f t="shared" si="393"/>
        <v>1</v>
      </c>
      <c r="N5058" s="8" t="str">
        <f>VLOOKUP(C5058,'data indicadores nacional'!$A$2:$J$24,10,FALSE)</f>
        <v>-</v>
      </c>
      <c r="O5058" t="str">
        <f t="shared" si="394"/>
        <v xml:space="preserve"> </v>
      </c>
    </row>
    <row r="5059" spans="1:15">
      <c r="A5059" t="s">
        <v>115</v>
      </c>
      <c r="B5059" t="s">
        <v>644</v>
      </c>
      <c r="C5059" t="s">
        <v>92</v>
      </c>
      <c r="D5059" s="8">
        <v>40.983606557377051</v>
      </c>
      <c r="E5059" s="8">
        <v>43.790849673202615</v>
      </c>
      <c r="F5059" s="8">
        <v>42.657342657342653</v>
      </c>
      <c r="G5059" t="str">
        <f>VLOOKUP(C5059,'data indicadores nacional'!$A$2:$G$24,7,FALSE)</f>
        <v>abajo</v>
      </c>
      <c r="H5059" s="9">
        <f>VLOOKUP(C5059,'data indicadores nacional'!$A$2:$F$24,6,FALSE)</f>
        <v>2.5040710609700474</v>
      </c>
      <c r="I5059" s="5" t="str">
        <f t="shared" ref="I5059:I5122" si="395">IF(G5059=$G$2,IF(F5059&gt;E5059,"alarma"," "),IF(F5059&lt;E5059,"alarma"," "))</f>
        <v xml:space="preserve"> </v>
      </c>
      <c r="J5059" s="5">
        <f t="shared" ref="J5059:J5122" si="396">IF(G5059=$G$2,IF((D5059-F5059)&gt;($M$2*H5059),1,0),IF((F5059-D5059)&gt;($M$2*H5059),1,0))</f>
        <v>0</v>
      </c>
      <c r="K5059" s="5">
        <f t="shared" ref="K5059:K5122" si="397">IF(G5059=$G$2,IF((F5059-D5059)&gt;($M$2*H5059),1,0),IF((D5059-F5059)&gt;($M$2*H5059),1,0))</f>
        <v>1</v>
      </c>
      <c r="L5059" s="5">
        <f t="shared" ref="L5059:L5122" si="398">IF(J5059=1,1,IF(K5059=1,1,0))</f>
        <v>1</v>
      </c>
      <c r="N5059" s="8" t="str">
        <f>VLOOKUP(C5059,'data indicadores nacional'!$A$2:$J$24,10,FALSE)</f>
        <v>-</v>
      </c>
      <c r="O5059" t="str">
        <f t="shared" ref="O5059:O5122" si="399">IF(N5059=$N$4," ",IF(F5059=$F$20," ",IF(G5059=$G$2,IF(F5059&lt;N5059," ","alarma"),IF(F5059&lt;N5059,"alarma"," "))))</f>
        <v xml:space="preserve"> </v>
      </c>
    </row>
    <row r="5060" spans="1:15">
      <c r="A5060" t="s">
        <v>115</v>
      </c>
      <c r="B5060" t="s">
        <v>644</v>
      </c>
      <c r="C5060" t="s">
        <v>93</v>
      </c>
      <c r="D5060" s="8">
        <v>0.40816326530612246</v>
      </c>
      <c r="G5060" t="str">
        <f>VLOOKUP(C5060,'data indicadores nacional'!$A$2:$G$24,7,FALSE)</f>
        <v>abajo</v>
      </c>
      <c r="H5060" s="9">
        <f>VLOOKUP(C5060,'data indicadores nacional'!$A$2:$F$24,6,FALSE)</f>
        <v>3.3766595341714022E-2</v>
      </c>
      <c r="I5060" s="5" t="str">
        <f t="shared" si="395"/>
        <v xml:space="preserve"> </v>
      </c>
      <c r="J5060" s="5">
        <f t="shared" si="396"/>
        <v>1</v>
      </c>
      <c r="K5060" s="5">
        <f t="shared" si="397"/>
        <v>0</v>
      </c>
      <c r="L5060" s="5">
        <f t="shared" si="398"/>
        <v>1</v>
      </c>
      <c r="N5060" s="8">
        <f>VLOOKUP(C5060,'data indicadores nacional'!$A$2:$J$24,10,FALSE)</f>
        <v>15</v>
      </c>
      <c r="O5060" t="str">
        <f t="shared" si="399"/>
        <v xml:space="preserve"> </v>
      </c>
    </row>
    <row r="5061" spans="1:15">
      <c r="A5061" t="s">
        <v>115</v>
      </c>
      <c r="B5061" t="s">
        <v>644</v>
      </c>
      <c r="C5061" t="s">
        <v>94</v>
      </c>
      <c r="D5061" s="8">
        <v>5.591836734693878</v>
      </c>
      <c r="E5061" s="8">
        <v>6.4248366013071898</v>
      </c>
      <c r="F5061" s="8">
        <v>6.2727272727272725</v>
      </c>
      <c r="G5061" t="str">
        <f>VLOOKUP(C5061,'data indicadores nacional'!$A$2:$G$24,7,FALSE)</f>
        <v>arriba</v>
      </c>
      <c r="H5061" s="9">
        <f>VLOOKUP(C5061,'data indicadores nacional'!$A$2:$F$24,6,FALSE)</f>
        <v>0.23219145011705353</v>
      </c>
      <c r="I5061" s="5" t="str">
        <f t="shared" si="395"/>
        <v>alarma</v>
      </c>
      <c r="J5061" s="5">
        <f t="shared" si="396"/>
        <v>1</v>
      </c>
      <c r="K5061" s="5">
        <f t="shared" si="397"/>
        <v>0</v>
      </c>
      <c r="L5061" s="5">
        <f t="shared" si="398"/>
        <v>1</v>
      </c>
      <c r="N5061" s="8" t="str">
        <f>VLOOKUP(C5061,'data indicadores nacional'!$A$2:$J$24,10,FALSE)</f>
        <v>-</v>
      </c>
      <c r="O5061" t="str">
        <f t="shared" si="399"/>
        <v xml:space="preserve"> </v>
      </c>
    </row>
    <row r="5062" spans="1:15">
      <c r="A5062" t="s">
        <v>115</v>
      </c>
      <c r="B5062" t="s">
        <v>644</v>
      </c>
      <c r="C5062" t="s">
        <v>95</v>
      </c>
      <c r="D5062" s="8">
        <v>11.020408163265307</v>
      </c>
      <c r="E5062" s="8">
        <v>8.4967320261437909</v>
      </c>
      <c r="F5062" s="8">
        <v>4.895104895104895</v>
      </c>
      <c r="G5062" t="str">
        <f>VLOOKUP(C5062,'data indicadores nacional'!$A$2:$G$24,7,FALSE)</f>
        <v>abajo</v>
      </c>
      <c r="H5062" s="9">
        <f>VLOOKUP(C5062,'data indicadores nacional'!$A$2:$F$24,6,FALSE)</f>
        <v>1.7199886991149187</v>
      </c>
      <c r="I5062" s="5" t="str">
        <f t="shared" si="395"/>
        <v xml:space="preserve"> </v>
      </c>
      <c r="J5062" s="5">
        <f t="shared" si="396"/>
        <v>1</v>
      </c>
      <c r="K5062" s="5">
        <f t="shared" si="397"/>
        <v>0</v>
      </c>
      <c r="L5062" s="5">
        <f t="shared" si="398"/>
        <v>1</v>
      </c>
      <c r="N5062" s="8">
        <f>VLOOKUP(C5062,'data indicadores nacional'!$A$2:$J$24,10,FALSE)</f>
        <v>15</v>
      </c>
      <c r="O5062" t="str">
        <f t="shared" si="399"/>
        <v xml:space="preserve"> </v>
      </c>
    </row>
    <row r="5063" spans="1:15">
      <c r="A5063" t="s">
        <v>115</v>
      </c>
      <c r="B5063" t="s">
        <v>644</v>
      </c>
      <c r="C5063" t="s">
        <v>97</v>
      </c>
      <c r="D5063" s="8">
        <v>3.7878787878787881</v>
      </c>
      <c r="E5063" s="8">
        <v>3.2362459546925568</v>
      </c>
      <c r="F5063" s="8">
        <v>3.2467532467532472</v>
      </c>
      <c r="G5063" t="str">
        <f>VLOOKUP(C5063,'data indicadores nacional'!$A$2:$G$24,7,FALSE)</f>
        <v>abajo</v>
      </c>
      <c r="H5063" s="9">
        <f>VLOOKUP(C5063,'data indicadores nacional'!$A$2:$F$24,6,FALSE)</f>
        <v>0.35698528124504503</v>
      </c>
      <c r="I5063" s="5" t="str">
        <f t="shared" si="395"/>
        <v>alarma</v>
      </c>
      <c r="J5063" s="5">
        <f t="shared" si="396"/>
        <v>1</v>
      </c>
      <c r="K5063" s="5">
        <f t="shared" si="397"/>
        <v>0</v>
      </c>
      <c r="L5063" s="5">
        <f t="shared" si="398"/>
        <v>1</v>
      </c>
      <c r="N5063" s="8">
        <f>VLOOKUP(C5063,'data indicadores nacional'!$A$2:$J$24,10,FALSE)</f>
        <v>61</v>
      </c>
      <c r="O5063" t="str">
        <f t="shared" si="399"/>
        <v xml:space="preserve"> </v>
      </c>
    </row>
    <row r="5064" spans="1:15">
      <c r="A5064" t="s">
        <v>115</v>
      </c>
      <c r="B5064" t="s">
        <v>644</v>
      </c>
      <c r="C5064" t="s">
        <v>98</v>
      </c>
      <c r="D5064" s="8">
        <v>62.030075187969921</v>
      </c>
      <c r="E5064" s="8">
        <v>39.087947882736152</v>
      </c>
      <c r="F5064" s="8">
        <v>39.279869067103107</v>
      </c>
      <c r="G5064" t="str">
        <f>VLOOKUP(C5064,'data indicadores nacional'!$A$2:$G$24,7,FALSE)</f>
        <v>abajo</v>
      </c>
      <c r="H5064" s="9">
        <f>VLOOKUP(C5064,'data indicadores nacional'!$A$2:$F$24,6,FALSE)</f>
        <v>3.4897517565506893</v>
      </c>
      <c r="I5064" s="5" t="str">
        <f t="shared" si="395"/>
        <v>alarma</v>
      </c>
      <c r="J5064" s="5">
        <f t="shared" si="396"/>
        <v>1</v>
      </c>
      <c r="K5064" s="5">
        <f t="shared" si="397"/>
        <v>0</v>
      </c>
      <c r="L5064" s="5">
        <f t="shared" si="398"/>
        <v>1</v>
      </c>
      <c r="N5064" s="8">
        <f>VLOOKUP(C5064,'data indicadores nacional'!$A$2:$J$24,10,FALSE)</f>
        <v>61</v>
      </c>
      <c r="O5064" t="str">
        <f t="shared" si="399"/>
        <v xml:space="preserve"> </v>
      </c>
    </row>
    <row r="5065" spans="1:15">
      <c r="A5065" t="s">
        <v>115</v>
      </c>
      <c r="B5065" t="s">
        <v>644</v>
      </c>
      <c r="C5065" t="s">
        <v>99</v>
      </c>
      <c r="D5065" s="8">
        <v>119.40298507462687</v>
      </c>
      <c r="E5065" s="8">
        <v>75.409836065573771</v>
      </c>
      <c r="F5065" s="8">
        <v>75.907590759075916</v>
      </c>
      <c r="G5065" t="str">
        <f>VLOOKUP(C5065,'data indicadores nacional'!$A$2:$G$24,7,FALSE)</f>
        <v>abajo</v>
      </c>
      <c r="H5065" s="9">
        <f>VLOOKUP(C5065,'data indicadores nacional'!$A$2:$F$24,6,FALSE)</f>
        <v>7.5200278194544445</v>
      </c>
      <c r="I5065" s="5" t="str">
        <f t="shared" si="395"/>
        <v>alarma</v>
      </c>
      <c r="J5065" s="5">
        <f t="shared" si="396"/>
        <v>1</v>
      </c>
      <c r="K5065" s="5">
        <f t="shared" si="397"/>
        <v>0</v>
      </c>
      <c r="L5065" s="5">
        <f t="shared" si="398"/>
        <v>1</v>
      </c>
      <c r="N5065" s="8">
        <f>VLOOKUP(C5065,'data indicadores nacional'!$A$2:$J$24,10,FALSE)</f>
        <v>61</v>
      </c>
      <c r="O5065" t="str">
        <f t="shared" si="399"/>
        <v>alarma</v>
      </c>
    </row>
    <row r="5066" spans="1:15">
      <c r="A5066" t="s">
        <v>115</v>
      </c>
      <c r="B5066" t="s">
        <v>644</v>
      </c>
      <c r="C5066" t="s">
        <v>104</v>
      </c>
      <c r="D5066" s="8">
        <v>4.0650406504065044</v>
      </c>
      <c r="E5066" s="8">
        <v>6.4935064935064943</v>
      </c>
      <c r="G5066" t="str">
        <f>VLOOKUP(C5066,'data indicadores nacional'!$A$2:$G$24,7,FALSE)</f>
        <v>abajo</v>
      </c>
      <c r="H5066" s="9">
        <f>VLOOKUP(C5066,'data indicadores nacional'!$A$2:$F$24,6,FALSE)</f>
        <v>0.3966802220902198</v>
      </c>
      <c r="I5066" s="5" t="str">
        <f t="shared" si="395"/>
        <v xml:space="preserve"> </v>
      </c>
      <c r="J5066" s="5">
        <f t="shared" si="396"/>
        <v>1</v>
      </c>
      <c r="K5066" s="5">
        <f t="shared" si="397"/>
        <v>0</v>
      </c>
      <c r="L5066" s="5">
        <f t="shared" si="398"/>
        <v>1</v>
      </c>
      <c r="N5066" s="8">
        <f>VLOOKUP(C5066,'data indicadores nacional'!$A$2:$J$24,10,FALSE)</f>
        <v>12</v>
      </c>
      <c r="O5066" t="str">
        <f t="shared" si="399"/>
        <v xml:space="preserve"> </v>
      </c>
    </row>
    <row r="5067" spans="1:15">
      <c r="A5067" t="s">
        <v>115</v>
      </c>
      <c r="B5067" t="s">
        <v>645</v>
      </c>
      <c r="C5067" t="s">
        <v>89</v>
      </c>
      <c r="E5067" s="8">
        <v>100</v>
      </c>
      <c r="G5067" t="str">
        <f>VLOOKUP(C5067,'data indicadores nacional'!$A$2:$G$24,7,FALSE)</f>
        <v>arriba</v>
      </c>
      <c r="H5067" s="9">
        <f>VLOOKUP(C5067,'data indicadores nacional'!$A$2:$F$24,6,FALSE)</f>
        <v>2.7490434366534529</v>
      </c>
      <c r="I5067" s="5" t="str">
        <f t="shared" si="395"/>
        <v>alarma</v>
      </c>
      <c r="J5067" s="5">
        <f t="shared" si="396"/>
        <v>0</v>
      </c>
      <c r="K5067" s="5">
        <f t="shared" si="397"/>
        <v>0</v>
      </c>
      <c r="L5067" s="5">
        <f t="shared" si="398"/>
        <v>0</v>
      </c>
      <c r="N5067" s="8">
        <f>VLOOKUP(C5067,'data indicadores nacional'!$A$2:$J$24,10,FALSE)</f>
        <v>95</v>
      </c>
      <c r="O5067" t="str">
        <f t="shared" si="399"/>
        <v xml:space="preserve"> </v>
      </c>
    </row>
    <row r="5068" spans="1:15">
      <c r="A5068" t="s">
        <v>115</v>
      </c>
      <c r="B5068" t="s">
        <v>645</v>
      </c>
      <c r="C5068" t="s">
        <v>91</v>
      </c>
      <c r="E5068" s="8">
        <v>100</v>
      </c>
      <c r="G5068" t="str">
        <f>VLOOKUP(C5068,'data indicadores nacional'!$A$2:$G$24,7,FALSE)</f>
        <v>arriba</v>
      </c>
      <c r="H5068" s="9">
        <f>VLOOKUP(C5068,'data indicadores nacional'!$A$2:$F$24,6,FALSE)</f>
        <v>0.72595219758941765</v>
      </c>
      <c r="I5068" s="5" t="str">
        <f t="shared" si="395"/>
        <v>alarma</v>
      </c>
      <c r="J5068" s="5">
        <f t="shared" si="396"/>
        <v>0</v>
      </c>
      <c r="K5068" s="5">
        <f t="shared" si="397"/>
        <v>0</v>
      </c>
      <c r="L5068" s="5">
        <f t="shared" si="398"/>
        <v>0</v>
      </c>
      <c r="N5068" s="8" t="str">
        <f>VLOOKUP(C5068,'data indicadores nacional'!$A$2:$J$24,10,FALSE)</f>
        <v>-</v>
      </c>
      <c r="O5068" t="str">
        <f t="shared" si="399"/>
        <v xml:space="preserve"> </v>
      </c>
    </row>
    <row r="5069" spans="1:15">
      <c r="A5069" t="s">
        <v>115</v>
      </c>
      <c r="B5069" t="s">
        <v>645</v>
      </c>
      <c r="C5069" t="s">
        <v>94</v>
      </c>
      <c r="D5069" s="8">
        <v>3</v>
      </c>
      <c r="E5069" s="8">
        <v>6</v>
      </c>
      <c r="G5069" t="str">
        <f>VLOOKUP(C5069,'data indicadores nacional'!$A$2:$G$24,7,FALSE)</f>
        <v>arriba</v>
      </c>
      <c r="H5069" s="9">
        <f>VLOOKUP(C5069,'data indicadores nacional'!$A$2:$F$24,6,FALSE)</f>
        <v>0.23219145011705353</v>
      </c>
      <c r="I5069" s="5" t="str">
        <f t="shared" si="395"/>
        <v>alarma</v>
      </c>
      <c r="J5069" s="5">
        <f t="shared" si="396"/>
        <v>0</v>
      </c>
      <c r="K5069" s="5">
        <f t="shared" si="397"/>
        <v>1</v>
      </c>
      <c r="L5069" s="5">
        <f t="shared" si="398"/>
        <v>1</v>
      </c>
      <c r="N5069" s="8" t="str">
        <f>VLOOKUP(C5069,'data indicadores nacional'!$A$2:$J$24,10,FALSE)</f>
        <v>-</v>
      </c>
      <c r="O5069" t="str">
        <f t="shared" si="399"/>
        <v xml:space="preserve"> </v>
      </c>
    </row>
    <row r="5070" spans="1:15">
      <c r="A5070" t="s">
        <v>115</v>
      </c>
      <c r="B5070" t="s">
        <v>646</v>
      </c>
      <c r="C5070" t="s">
        <v>88</v>
      </c>
      <c r="D5070" s="8">
        <v>2.225465158701204</v>
      </c>
      <c r="E5070" s="8">
        <v>2.3827824750192161</v>
      </c>
      <c r="F5070" s="8">
        <v>2.3915687069314959</v>
      </c>
      <c r="G5070" t="str">
        <f>VLOOKUP(C5070,'data indicadores nacional'!$A$2:$G$24,7,FALSE)</f>
        <v>abajo</v>
      </c>
      <c r="H5070" s="9">
        <f>VLOOKUP(C5070,'data indicadores nacional'!$A$2:$F$24,6,FALSE)</f>
        <v>0.25026441121950321</v>
      </c>
      <c r="I5070" s="5" t="str">
        <f t="shared" si="395"/>
        <v>alarma</v>
      </c>
      <c r="J5070" s="5">
        <f t="shared" si="396"/>
        <v>0</v>
      </c>
      <c r="K5070" s="5">
        <f t="shared" si="397"/>
        <v>1</v>
      </c>
      <c r="L5070" s="5">
        <f t="shared" si="398"/>
        <v>1</v>
      </c>
      <c r="N5070" s="8">
        <f>VLOOKUP(C5070,'data indicadores nacional'!$A$2:$J$24,10,FALSE)</f>
        <v>10</v>
      </c>
      <c r="O5070" t="str">
        <f t="shared" si="399"/>
        <v xml:space="preserve"> </v>
      </c>
    </row>
    <row r="5071" spans="1:15">
      <c r="A5071" t="s">
        <v>115</v>
      </c>
      <c r="B5071" t="s">
        <v>646</v>
      </c>
      <c r="C5071" t="s">
        <v>89</v>
      </c>
      <c r="D5071" s="8">
        <v>86.989619377162626</v>
      </c>
      <c r="E5071" s="8">
        <v>89.159986057859882</v>
      </c>
      <c r="F5071" s="8">
        <v>89.390602055800301</v>
      </c>
      <c r="G5071" t="str">
        <f>VLOOKUP(C5071,'data indicadores nacional'!$A$2:$G$24,7,FALSE)</f>
        <v>arriba</v>
      </c>
      <c r="H5071" s="9">
        <f>VLOOKUP(C5071,'data indicadores nacional'!$A$2:$F$24,6,FALSE)</f>
        <v>2.7490434366534529</v>
      </c>
      <c r="I5071" s="5" t="str">
        <f t="shared" si="395"/>
        <v xml:space="preserve"> </v>
      </c>
      <c r="J5071" s="5">
        <f t="shared" si="396"/>
        <v>1</v>
      </c>
      <c r="K5071" s="5">
        <f t="shared" si="397"/>
        <v>0</v>
      </c>
      <c r="L5071" s="5">
        <f t="shared" si="398"/>
        <v>1</v>
      </c>
      <c r="N5071" s="8">
        <f>VLOOKUP(C5071,'data indicadores nacional'!$A$2:$J$24,10,FALSE)</f>
        <v>95</v>
      </c>
      <c r="O5071" t="str">
        <f t="shared" si="399"/>
        <v>alarma</v>
      </c>
    </row>
    <row r="5072" spans="1:15">
      <c r="A5072" t="s">
        <v>115</v>
      </c>
      <c r="B5072" t="s">
        <v>646</v>
      </c>
      <c r="C5072" t="s">
        <v>90</v>
      </c>
      <c r="D5072" s="8">
        <v>86.36363636363636</v>
      </c>
      <c r="E5072" s="8">
        <v>76.923076923076934</v>
      </c>
      <c r="F5072" s="8">
        <v>83.333333333333343</v>
      </c>
      <c r="G5072" t="str">
        <f>VLOOKUP(C5072,'data indicadores nacional'!$A$2:$G$24,7,FALSE)</f>
        <v>abajo</v>
      </c>
      <c r="H5072" s="9">
        <f>VLOOKUP(C5072,'data indicadores nacional'!$A$2:$F$24,6,FALSE)</f>
        <v>2.2832114202799096</v>
      </c>
      <c r="I5072" s="5" t="str">
        <f t="shared" si="395"/>
        <v>alarma</v>
      </c>
      <c r="J5072" s="5">
        <f t="shared" si="396"/>
        <v>1</v>
      </c>
      <c r="K5072" s="5">
        <f t="shared" si="397"/>
        <v>0</v>
      </c>
      <c r="L5072" s="5">
        <f t="shared" si="398"/>
        <v>1</v>
      </c>
      <c r="N5072" s="8" t="str">
        <f>VLOOKUP(C5072,'data indicadores nacional'!$A$2:$J$24,10,FALSE)</f>
        <v>-</v>
      </c>
      <c r="O5072" t="str">
        <f t="shared" si="399"/>
        <v xml:space="preserve"> </v>
      </c>
    </row>
    <row r="5073" spans="1:15">
      <c r="A5073" t="s">
        <v>115</v>
      </c>
      <c r="B5073" t="s">
        <v>646</v>
      </c>
      <c r="C5073" t="s">
        <v>91</v>
      </c>
      <c r="D5073" s="8">
        <v>99.897785349233388</v>
      </c>
      <c r="E5073" s="8">
        <v>99.929651776292644</v>
      </c>
      <c r="F5073" s="8">
        <v>99.775617053103957</v>
      </c>
      <c r="G5073" t="str">
        <f>VLOOKUP(C5073,'data indicadores nacional'!$A$2:$G$24,7,FALSE)</f>
        <v>arriba</v>
      </c>
      <c r="H5073" s="9">
        <f>VLOOKUP(C5073,'data indicadores nacional'!$A$2:$F$24,6,FALSE)</f>
        <v>0.72595219758941765</v>
      </c>
      <c r="I5073" s="5" t="str">
        <f t="shared" si="395"/>
        <v>alarma</v>
      </c>
      <c r="J5073" s="5">
        <f t="shared" si="396"/>
        <v>0</v>
      </c>
      <c r="K5073" s="5">
        <f t="shared" si="397"/>
        <v>1</v>
      </c>
      <c r="L5073" s="5">
        <f t="shared" si="398"/>
        <v>1</v>
      </c>
      <c r="N5073" s="8" t="str">
        <f>VLOOKUP(C5073,'data indicadores nacional'!$A$2:$J$24,10,FALSE)</f>
        <v>-</v>
      </c>
      <c r="O5073" t="str">
        <f t="shared" si="399"/>
        <v xml:space="preserve"> </v>
      </c>
    </row>
    <row r="5074" spans="1:15">
      <c r="A5074" t="s">
        <v>115</v>
      </c>
      <c r="B5074" t="s">
        <v>646</v>
      </c>
      <c r="C5074" t="s">
        <v>92</v>
      </c>
      <c r="D5074" s="8">
        <v>47.048960429242122</v>
      </c>
      <c r="E5074" s="8">
        <v>42.697804112931337</v>
      </c>
      <c r="F5074" s="8">
        <v>47.870778267254039</v>
      </c>
      <c r="G5074" t="str">
        <f>VLOOKUP(C5074,'data indicadores nacional'!$A$2:$G$24,7,FALSE)</f>
        <v>abajo</v>
      </c>
      <c r="H5074" s="9">
        <f>VLOOKUP(C5074,'data indicadores nacional'!$A$2:$F$24,6,FALSE)</f>
        <v>2.5040710609700474</v>
      </c>
      <c r="I5074" s="5" t="str">
        <f t="shared" si="395"/>
        <v>alarma</v>
      </c>
      <c r="J5074" s="5">
        <f t="shared" si="396"/>
        <v>0</v>
      </c>
      <c r="K5074" s="5">
        <f t="shared" si="397"/>
        <v>1</v>
      </c>
      <c r="L5074" s="5">
        <f t="shared" si="398"/>
        <v>1</v>
      </c>
      <c r="N5074" s="8" t="str">
        <f>VLOOKUP(C5074,'data indicadores nacional'!$A$2:$J$24,10,FALSE)</f>
        <v>-</v>
      </c>
      <c r="O5074" t="str">
        <f t="shared" si="399"/>
        <v xml:space="preserve"> </v>
      </c>
    </row>
    <row r="5075" spans="1:15">
      <c r="A5075" t="s">
        <v>115</v>
      </c>
      <c r="B5075" t="s">
        <v>646</v>
      </c>
      <c r="C5075" t="s">
        <v>93</v>
      </c>
      <c r="D5075" s="8">
        <v>0.20134228187919465</v>
      </c>
      <c r="E5075" s="8">
        <v>6.9710700592540961E-2</v>
      </c>
      <c r="F5075" s="8">
        <v>7.3421439060205582E-2</v>
      </c>
      <c r="G5075" t="str">
        <f>VLOOKUP(C5075,'data indicadores nacional'!$A$2:$G$24,7,FALSE)</f>
        <v>abajo</v>
      </c>
      <c r="H5075" s="9">
        <f>VLOOKUP(C5075,'data indicadores nacional'!$A$2:$F$24,6,FALSE)</f>
        <v>3.3766595341714022E-2</v>
      </c>
      <c r="I5075" s="5" t="str">
        <f t="shared" si="395"/>
        <v>alarma</v>
      </c>
      <c r="J5075" s="5">
        <f t="shared" si="396"/>
        <v>1</v>
      </c>
      <c r="K5075" s="5">
        <f t="shared" si="397"/>
        <v>0</v>
      </c>
      <c r="L5075" s="5">
        <f t="shared" si="398"/>
        <v>1</v>
      </c>
      <c r="N5075" s="8">
        <f>VLOOKUP(C5075,'data indicadores nacional'!$A$2:$J$24,10,FALSE)</f>
        <v>15</v>
      </c>
      <c r="O5075" t="str">
        <f t="shared" si="399"/>
        <v xml:space="preserve"> </v>
      </c>
    </row>
    <row r="5076" spans="1:15">
      <c r="A5076" t="s">
        <v>115</v>
      </c>
      <c r="B5076" t="s">
        <v>646</v>
      </c>
      <c r="C5076" t="s">
        <v>94</v>
      </c>
      <c r="D5076" s="8">
        <v>6.1651591289782246</v>
      </c>
      <c r="E5076" s="8">
        <v>6.1355873126524925</v>
      </c>
      <c r="F5076" s="8">
        <v>5.9739353891336266</v>
      </c>
      <c r="G5076" t="str">
        <f>VLOOKUP(C5076,'data indicadores nacional'!$A$2:$G$24,7,FALSE)</f>
        <v>arriba</v>
      </c>
      <c r="H5076" s="9">
        <f>VLOOKUP(C5076,'data indicadores nacional'!$A$2:$F$24,6,FALSE)</f>
        <v>0.23219145011705353</v>
      </c>
      <c r="I5076" s="5" t="str">
        <f t="shared" si="395"/>
        <v>alarma</v>
      </c>
      <c r="J5076" s="5">
        <f t="shared" si="396"/>
        <v>0</v>
      </c>
      <c r="K5076" s="5">
        <f t="shared" si="397"/>
        <v>1</v>
      </c>
      <c r="L5076" s="5">
        <f t="shared" si="398"/>
        <v>1</v>
      </c>
      <c r="N5076" s="8" t="str">
        <f>VLOOKUP(C5076,'data indicadores nacional'!$A$2:$J$24,10,FALSE)</f>
        <v>-</v>
      </c>
      <c r="O5076" t="str">
        <f t="shared" si="399"/>
        <v xml:space="preserve"> </v>
      </c>
    </row>
    <row r="5077" spans="1:15">
      <c r="A5077" t="s">
        <v>115</v>
      </c>
      <c r="B5077" t="s">
        <v>646</v>
      </c>
      <c r="C5077" t="s">
        <v>95</v>
      </c>
      <c r="D5077" s="8">
        <v>12.046979865771812</v>
      </c>
      <c r="E5077" s="8">
        <v>7.9818752178459391</v>
      </c>
      <c r="F5077" s="8">
        <v>7.8560939794419973</v>
      </c>
      <c r="G5077" t="str">
        <f>VLOOKUP(C5077,'data indicadores nacional'!$A$2:$G$24,7,FALSE)</f>
        <v>abajo</v>
      </c>
      <c r="H5077" s="9">
        <f>VLOOKUP(C5077,'data indicadores nacional'!$A$2:$F$24,6,FALSE)</f>
        <v>1.7199886991149187</v>
      </c>
      <c r="I5077" s="5" t="str">
        <f t="shared" si="395"/>
        <v xml:space="preserve"> </v>
      </c>
      <c r="J5077" s="5">
        <f t="shared" si="396"/>
        <v>1</v>
      </c>
      <c r="K5077" s="5">
        <f t="shared" si="397"/>
        <v>0</v>
      </c>
      <c r="L5077" s="5">
        <f t="shared" si="398"/>
        <v>1</v>
      </c>
      <c r="N5077" s="8">
        <f>VLOOKUP(C5077,'data indicadores nacional'!$A$2:$J$24,10,FALSE)</f>
        <v>15</v>
      </c>
      <c r="O5077" t="str">
        <f t="shared" si="399"/>
        <v xml:space="preserve"> </v>
      </c>
    </row>
    <row r="5078" spans="1:15">
      <c r="A5078" t="s">
        <v>115</v>
      </c>
      <c r="B5078" t="s">
        <v>646</v>
      </c>
      <c r="C5078" t="s">
        <v>96</v>
      </c>
      <c r="D5078" s="8">
        <v>33.500837520938028</v>
      </c>
      <c r="E5078" s="8">
        <v>69.71070059254096</v>
      </c>
      <c r="F5078" s="8">
        <v>110.13215859030838</v>
      </c>
      <c r="G5078" t="str">
        <f>VLOOKUP(C5078,'data indicadores nacional'!$A$2:$G$24,7,FALSE)</f>
        <v>abajo</v>
      </c>
      <c r="H5078" s="9">
        <f>VLOOKUP(C5078,'data indicadores nacional'!$A$2:$F$24,6,FALSE)</f>
        <v>14.793500408348107</v>
      </c>
      <c r="I5078" s="5" t="str">
        <f t="shared" si="395"/>
        <v>alarma</v>
      </c>
      <c r="J5078" s="5">
        <f t="shared" si="396"/>
        <v>0</v>
      </c>
      <c r="K5078" s="5">
        <f t="shared" si="397"/>
        <v>1</v>
      </c>
      <c r="L5078" s="5">
        <f t="shared" si="398"/>
        <v>1</v>
      </c>
      <c r="N5078" s="8">
        <f>VLOOKUP(C5078,'data indicadores nacional'!$A$2:$J$24,10,FALSE)</f>
        <v>45</v>
      </c>
      <c r="O5078" t="str">
        <f t="shared" si="399"/>
        <v>alarma</v>
      </c>
    </row>
    <row r="5079" spans="1:15">
      <c r="A5079" t="s">
        <v>115</v>
      </c>
      <c r="B5079" t="s">
        <v>646</v>
      </c>
      <c r="C5079" t="s">
        <v>97</v>
      </c>
      <c r="D5079" s="8">
        <v>5.07380073800738</v>
      </c>
      <c r="E5079" s="8">
        <v>3.6858519988658918</v>
      </c>
      <c r="F5079" s="8">
        <v>3.3528918692372169</v>
      </c>
      <c r="G5079" t="str">
        <f>VLOOKUP(C5079,'data indicadores nacional'!$A$2:$G$24,7,FALSE)</f>
        <v>abajo</v>
      </c>
      <c r="H5079" s="9">
        <f>VLOOKUP(C5079,'data indicadores nacional'!$A$2:$F$24,6,FALSE)</f>
        <v>0.35698528124504503</v>
      </c>
      <c r="I5079" s="5" t="str">
        <f t="shared" si="395"/>
        <v xml:space="preserve"> </v>
      </c>
      <c r="J5079" s="5">
        <f t="shared" si="396"/>
        <v>1</v>
      </c>
      <c r="K5079" s="5">
        <f t="shared" si="397"/>
        <v>0</v>
      </c>
      <c r="L5079" s="5">
        <f t="shared" si="398"/>
        <v>1</v>
      </c>
      <c r="N5079" s="8">
        <f>VLOOKUP(C5079,'data indicadores nacional'!$A$2:$J$24,10,FALSE)</f>
        <v>61</v>
      </c>
      <c r="O5079" t="str">
        <f t="shared" si="399"/>
        <v xml:space="preserve"> </v>
      </c>
    </row>
    <row r="5080" spans="1:15">
      <c r="A5080" t="s">
        <v>115</v>
      </c>
      <c r="B5080" t="s">
        <v>646</v>
      </c>
      <c r="C5080" t="s">
        <v>98</v>
      </c>
      <c r="D5080" s="8">
        <v>77.913502806206665</v>
      </c>
      <c r="E5080" s="8">
        <v>70.409262250942376</v>
      </c>
      <c r="F5080" s="8">
        <v>64.042695130086727</v>
      </c>
      <c r="G5080" t="str">
        <f>VLOOKUP(C5080,'data indicadores nacional'!$A$2:$G$24,7,FALSE)</f>
        <v>abajo</v>
      </c>
      <c r="H5080" s="9">
        <f>VLOOKUP(C5080,'data indicadores nacional'!$A$2:$F$24,6,FALSE)</f>
        <v>3.4897517565506893</v>
      </c>
      <c r="I5080" s="5" t="str">
        <f t="shared" si="395"/>
        <v xml:space="preserve"> </v>
      </c>
      <c r="J5080" s="5">
        <f t="shared" si="396"/>
        <v>1</v>
      </c>
      <c r="K5080" s="5">
        <f t="shared" si="397"/>
        <v>0</v>
      </c>
      <c r="L5080" s="5">
        <f t="shared" si="398"/>
        <v>1</v>
      </c>
      <c r="N5080" s="8">
        <f>VLOOKUP(C5080,'data indicadores nacional'!$A$2:$J$24,10,FALSE)</f>
        <v>61</v>
      </c>
      <c r="O5080" t="str">
        <f t="shared" si="399"/>
        <v>alarma</v>
      </c>
    </row>
    <row r="5081" spans="1:15">
      <c r="A5081" t="s">
        <v>115</v>
      </c>
      <c r="B5081" t="s">
        <v>646</v>
      </c>
      <c r="C5081" t="s">
        <v>99</v>
      </c>
      <c r="D5081" s="8">
        <v>144.39065459903176</v>
      </c>
      <c r="E5081" s="8">
        <v>130.73570879261729</v>
      </c>
      <c r="F5081" s="8">
        <v>119.5097037793667</v>
      </c>
      <c r="G5081" t="str">
        <f>VLOOKUP(C5081,'data indicadores nacional'!$A$2:$G$24,7,FALSE)</f>
        <v>abajo</v>
      </c>
      <c r="H5081" s="9">
        <f>VLOOKUP(C5081,'data indicadores nacional'!$A$2:$F$24,6,FALSE)</f>
        <v>7.5200278194544445</v>
      </c>
      <c r="I5081" s="5" t="str">
        <f t="shared" si="395"/>
        <v xml:space="preserve"> </v>
      </c>
      <c r="J5081" s="5">
        <f t="shared" si="396"/>
        <v>1</v>
      </c>
      <c r="K5081" s="5">
        <f t="shared" si="397"/>
        <v>0</v>
      </c>
      <c r="L5081" s="5">
        <f t="shared" si="398"/>
        <v>1</v>
      </c>
      <c r="N5081" s="8">
        <f>VLOOKUP(C5081,'data indicadores nacional'!$A$2:$J$24,10,FALSE)</f>
        <v>61</v>
      </c>
      <c r="O5081" t="str">
        <f t="shared" si="399"/>
        <v>alarma</v>
      </c>
    </row>
    <row r="5082" spans="1:15">
      <c r="A5082" t="s">
        <v>115</v>
      </c>
      <c r="B5082" t="s">
        <v>646</v>
      </c>
      <c r="C5082" t="s">
        <v>100</v>
      </c>
      <c r="D5082" s="8">
        <v>15.410385259631491</v>
      </c>
      <c r="E5082" s="8">
        <v>9.0623910770303251</v>
      </c>
      <c r="F5082" s="8">
        <v>12.481644640234949</v>
      </c>
      <c r="G5082" t="str">
        <f>VLOOKUP(C5082,'data indicadores nacional'!$A$2:$G$24,7,FALSE)</f>
        <v>abajo</v>
      </c>
      <c r="H5082" s="9">
        <f>VLOOKUP(C5082,'data indicadores nacional'!$A$2:$F$24,6,FALSE)</f>
        <v>1.7895311097465236</v>
      </c>
      <c r="I5082" s="5" t="str">
        <f t="shared" si="395"/>
        <v>alarma</v>
      </c>
      <c r="J5082" s="5">
        <f t="shared" si="396"/>
        <v>1</v>
      </c>
      <c r="K5082" s="5">
        <f t="shared" si="397"/>
        <v>0</v>
      </c>
      <c r="L5082" s="5">
        <f t="shared" si="398"/>
        <v>1</v>
      </c>
      <c r="N5082" s="8">
        <f>VLOOKUP(C5082,'data indicadores nacional'!$A$2:$J$24,10,FALSE)</f>
        <v>15</v>
      </c>
      <c r="O5082" t="str">
        <f t="shared" si="399"/>
        <v xml:space="preserve"> </v>
      </c>
    </row>
    <row r="5083" spans="1:15">
      <c r="A5083" t="s">
        <v>115</v>
      </c>
      <c r="B5083" t="s">
        <v>646</v>
      </c>
      <c r="C5083" t="s">
        <v>101</v>
      </c>
      <c r="D5083" s="8">
        <v>10.720268006700168</v>
      </c>
      <c r="E5083" s="8">
        <v>6.971070059254096</v>
      </c>
      <c r="F5083" s="8">
        <v>10.646108663729809</v>
      </c>
      <c r="G5083" t="str">
        <f>VLOOKUP(C5083,'data indicadores nacional'!$A$2:$G$24,7,FALSE)</f>
        <v>abajo</v>
      </c>
      <c r="H5083" s="9">
        <f>VLOOKUP(C5083,'data indicadores nacional'!$A$2:$F$24,6,FALSE)</f>
        <v>1.3238688071947835</v>
      </c>
      <c r="I5083" s="5" t="str">
        <f t="shared" si="395"/>
        <v>alarma</v>
      </c>
      <c r="J5083" s="5">
        <f t="shared" si="396"/>
        <v>0</v>
      </c>
      <c r="K5083" s="5">
        <f t="shared" si="397"/>
        <v>0</v>
      </c>
      <c r="L5083" s="5">
        <f t="shared" si="398"/>
        <v>0</v>
      </c>
      <c r="N5083" s="8">
        <f>VLOOKUP(C5083,'data indicadores nacional'!$A$2:$J$24,10,FALSE)</f>
        <v>12</v>
      </c>
      <c r="O5083" t="str">
        <f t="shared" si="399"/>
        <v xml:space="preserve"> </v>
      </c>
    </row>
    <row r="5084" spans="1:15">
      <c r="A5084" t="s">
        <v>115</v>
      </c>
      <c r="B5084" t="s">
        <v>646</v>
      </c>
      <c r="C5084" t="s">
        <v>102</v>
      </c>
      <c r="D5084" s="8">
        <v>12.771392081736911</v>
      </c>
      <c r="G5084" t="str">
        <f>VLOOKUP(C5084,'data indicadores nacional'!$A$2:$G$24,7,FALSE)</f>
        <v>abajo</v>
      </c>
      <c r="H5084" s="9">
        <f>VLOOKUP(C5084,'data indicadores nacional'!$A$2:$F$24,6,FALSE)</f>
        <v>1.6226293498102424</v>
      </c>
      <c r="I5084" s="5" t="str">
        <f t="shared" si="395"/>
        <v xml:space="preserve"> </v>
      </c>
      <c r="J5084" s="5">
        <f t="shared" si="396"/>
        <v>1</v>
      </c>
      <c r="K5084" s="5">
        <f t="shared" si="397"/>
        <v>0</v>
      </c>
      <c r="L5084" s="5">
        <f t="shared" si="398"/>
        <v>1</v>
      </c>
      <c r="N5084" s="8" t="str">
        <f>VLOOKUP(C5084,'data indicadores nacional'!$A$2:$J$24,10,FALSE)</f>
        <v>-</v>
      </c>
      <c r="O5084" t="str">
        <f t="shared" si="399"/>
        <v xml:space="preserve"> </v>
      </c>
    </row>
    <row r="5085" spans="1:15">
      <c r="A5085" t="s">
        <v>115</v>
      </c>
      <c r="B5085" t="s">
        <v>646</v>
      </c>
      <c r="C5085" t="s">
        <v>103</v>
      </c>
      <c r="D5085" s="8">
        <v>63.85696040868455</v>
      </c>
      <c r="E5085" s="8">
        <v>42.955326460481096</v>
      </c>
      <c r="F5085" s="8">
        <v>13.802622498274673</v>
      </c>
      <c r="G5085" t="str">
        <f>VLOOKUP(C5085,'data indicadores nacional'!$A$2:$G$24,7,FALSE)</f>
        <v>abajo</v>
      </c>
      <c r="H5085" s="9">
        <f>VLOOKUP(C5085,'data indicadores nacional'!$A$2:$F$24,6,FALSE)</f>
        <v>4.9638210683068253</v>
      </c>
      <c r="I5085" s="5" t="str">
        <f t="shared" si="395"/>
        <v xml:space="preserve"> </v>
      </c>
      <c r="J5085" s="5">
        <f t="shared" si="396"/>
        <v>1</v>
      </c>
      <c r="K5085" s="5">
        <f t="shared" si="397"/>
        <v>0</v>
      </c>
      <c r="L5085" s="5">
        <f t="shared" si="398"/>
        <v>1</v>
      </c>
      <c r="N5085" s="8">
        <f>VLOOKUP(C5085,'data indicadores nacional'!$A$2:$J$24,10,FALSE)</f>
        <v>8.9</v>
      </c>
      <c r="O5085" t="str">
        <f t="shared" si="399"/>
        <v>alarma</v>
      </c>
    </row>
    <row r="5086" spans="1:15">
      <c r="A5086" t="s">
        <v>115</v>
      </c>
      <c r="B5086" t="s">
        <v>646</v>
      </c>
      <c r="C5086" t="s">
        <v>104</v>
      </c>
      <c r="D5086" s="8">
        <v>10.006671114076051</v>
      </c>
      <c r="E5086" s="8">
        <v>13.466850828729282</v>
      </c>
      <c r="F5086" s="8">
        <v>14.582573824279986</v>
      </c>
      <c r="G5086" t="str">
        <f>VLOOKUP(C5086,'data indicadores nacional'!$A$2:$G$24,7,FALSE)</f>
        <v>abajo</v>
      </c>
      <c r="H5086" s="9">
        <f>VLOOKUP(C5086,'data indicadores nacional'!$A$2:$F$24,6,FALSE)</f>
        <v>0.3966802220902198</v>
      </c>
      <c r="I5086" s="5" t="str">
        <f t="shared" si="395"/>
        <v>alarma</v>
      </c>
      <c r="J5086" s="5">
        <f t="shared" si="396"/>
        <v>0</v>
      </c>
      <c r="K5086" s="5">
        <f t="shared" si="397"/>
        <v>1</v>
      </c>
      <c r="L5086" s="5">
        <f t="shared" si="398"/>
        <v>1</v>
      </c>
      <c r="N5086" s="8">
        <f>VLOOKUP(C5086,'data indicadores nacional'!$A$2:$J$24,10,FALSE)</f>
        <v>12</v>
      </c>
      <c r="O5086" t="str">
        <f t="shared" si="399"/>
        <v>alarma</v>
      </c>
    </row>
    <row r="5087" spans="1:15">
      <c r="A5087" t="s">
        <v>115</v>
      </c>
      <c r="B5087" t="s">
        <v>647</v>
      </c>
      <c r="C5087" t="s">
        <v>89</v>
      </c>
      <c r="E5087" s="8">
        <v>100</v>
      </c>
      <c r="G5087" t="str">
        <f>VLOOKUP(C5087,'data indicadores nacional'!$A$2:$G$24,7,FALSE)</f>
        <v>arriba</v>
      </c>
      <c r="H5087" s="9">
        <f>VLOOKUP(C5087,'data indicadores nacional'!$A$2:$F$24,6,FALSE)</f>
        <v>2.7490434366534529</v>
      </c>
      <c r="I5087" s="5" t="str">
        <f t="shared" si="395"/>
        <v>alarma</v>
      </c>
      <c r="J5087" s="5">
        <f t="shared" si="396"/>
        <v>0</v>
      </c>
      <c r="K5087" s="5">
        <f t="shared" si="397"/>
        <v>0</v>
      </c>
      <c r="L5087" s="5">
        <f t="shared" si="398"/>
        <v>0</v>
      </c>
      <c r="N5087" s="8">
        <f>VLOOKUP(C5087,'data indicadores nacional'!$A$2:$J$24,10,FALSE)</f>
        <v>95</v>
      </c>
      <c r="O5087" t="str">
        <f t="shared" si="399"/>
        <v xml:space="preserve"> </v>
      </c>
    </row>
    <row r="5088" spans="1:15">
      <c r="A5088" t="s">
        <v>115</v>
      </c>
      <c r="B5088" t="s">
        <v>647</v>
      </c>
      <c r="C5088" t="s">
        <v>91</v>
      </c>
      <c r="D5088" s="8">
        <v>100</v>
      </c>
      <c r="E5088" s="8">
        <v>100</v>
      </c>
      <c r="G5088" t="str">
        <f>VLOOKUP(C5088,'data indicadores nacional'!$A$2:$G$24,7,FALSE)</f>
        <v>arriba</v>
      </c>
      <c r="H5088" s="9">
        <f>VLOOKUP(C5088,'data indicadores nacional'!$A$2:$F$24,6,FALSE)</f>
        <v>0.72595219758941765</v>
      </c>
      <c r="I5088" s="5" t="str">
        <f t="shared" si="395"/>
        <v>alarma</v>
      </c>
      <c r="J5088" s="5">
        <f t="shared" si="396"/>
        <v>0</v>
      </c>
      <c r="K5088" s="5">
        <f t="shared" si="397"/>
        <v>1</v>
      </c>
      <c r="L5088" s="5">
        <f t="shared" si="398"/>
        <v>1</v>
      </c>
      <c r="N5088" s="8" t="str">
        <f>VLOOKUP(C5088,'data indicadores nacional'!$A$2:$J$24,10,FALSE)</f>
        <v>-</v>
      </c>
      <c r="O5088" t="str">
        <f t="shared" si="399"/>
        <v xml:space="preserve"> </v>
      </c>
    </row>
    <row r="5089" spans="1:15">
      <c r="A5089" t="s">
        <v>115</v>
      </c>
      <c r="B5089" t="s">
        <v>647</v>
      </c>
      <c r="C5089" t="s">
        <v>94</v>
      </c>
      <c r="E5089" s="8">
        <v>4</v>
      </c>
      <c r="G5089" t="str">
        <f>VLOOKUP(C5089,'data indicadores nacional'!$A$2:$G$24,7,FALSE)</f>
        <v>arriba</v>
      </c>
      <c r="H5089" s="9">
        <f>VLOOKUP(C5089,'data indicadores nacional'!$A$2:$F$24,6,FALSE)</f>
        <v>0.23219145011705353</v>
      </c>
      <c r="I5089" s="5" t="str">
        <f t="shared" si="395"/>
        <v>alarma</v>
      </c>
      <c r="J5089" s="5">
        <f t="shared" si="396"/>
        <v>0</v>
      </c>
      <c r="K5089" s="5">
        <f t="shared" si="397"/>
        <v>0</v>
      </c>
      <c r="L5089" s="5">
        <f t="shared" si="398"/>
        <v>0</v>
      </c>
      <c r="N5089" s="8" t="str">
        <f>VLOOKUP(C5089,'data indicadores nacional'!$A$2:$J$24,10,FALSE)</f>
        <v>-</v>
      </c>
      <c r="O5089" t="str">
        <f t="shared" si="399"/>
        <v xml:space="preserve"> </v>
      </c>
    </row>
    <row r="5090" spans="1:15">
      <c r="A5090" t="s">
        <v>115</v>
      </c>
      <c r="B5090" t="s">
        <v>648</v>
      </c>
      <c r="C5090" t="s">
        <v>88</v>
      </c>
      <c r="D5090" s="8">
        <v>1.7857142857142856</v>
      </c>
      <c r="E5090" s="8">
        <v>20</v>
      </c>
      <c r="G5090" t="str">
        <f>VLOOKUP(C5090,'data indicadores nacional'!$A$2:$G$24,7,FALSE)</f>
        <v>abajo</v>
      </c>
      <c r="H5090" s="9">
        <f>VLOOKUP(C5090,'data indicadores nacional'!$A$2:$F$24,6,FALSE)</f>
        <v>0.25026441121950321</v>
      </c>
      <c r="I5090" s="5" t="str">
        <f t="shared" si="395"/>
        <v xml:space="preserve"> </v>
      </c>
      <c r="J5090" s="5">
        <f t="shared" si="396"/>
        <v>1</v>
      </c>
      <c r="K5090" s="5">
        <f t="shared" si="397"/>
        <v>0</v>
      </c>
      <c r="L5090" s="5">
        <f t="shared" si="398"/>
        <v>1</v>
      </c>
      <c r="N5090" s="8">
        <f>VLOOKUP(C5090,'data indicadores nacional'!$A$2:$J$24,10,FALSE)</f>
        <v>10</v>
      </c>
      <c r="O5090" t="str">
        <f t="shared" si="399"/>
        <v xml:space="preserve"> </v>
      </c>
    </row>
    <row r="5091" spans="1:15">
      <c r="A5091" t="s">
        <v>115</v>
      </c>
      <c r="B5091" t="s">
        <v>648</v>
      </c>
      <c r="C5091" t="s">
        <v>89</v>
      </c>
      <c r="D5091" s="8">
        <v>75</v>
      </c>
      <c r="E5091" s="8">
        <v>66.666666666666657</v>
      </c>
      <c r="F5091" s="8">
        <v>42.857142857142854</v>
      </c>
      <c r="G5091" t="str">
        <f>VLOOKUP(C5091,'data indicadores nacional'!$A$2:$G$24,7,FALSE)</f>
        <v>arriba</v>
      </c>
      <c r="H5091" s="9">
        <f>VLOOKUP(C5091,'data indicadores nacional'!$A$2:$F$24,6,FALSE)</f>
        <v>2.7490434366534529</v>
      </c>
      <c r="I5091" s="5" t="str">
        <f t="shared" si="395"/>
        <v>alarma</v>
      </c>
      <c r="J5091" s="5">
        <f t="shared" si="396"/>
        <v>0</v>
      </c>
      <c r="K5091" s="5">
        <f t="shared" si="397"/>
        <v>1</v>
      </c>
      <c r="L5091" s="5">
        <f t="shared" si="398"/>
        <v>1</v>
      </c>
      <c r="N5091" s="8">
        <f>VLOOKUP(C5091,'data indicadores nacional'!$A$2:$J$24,10,FALSE)</f>
        <v>95</v>
      </c>
      <c r="O5091" t="str">
        <f t="shared" si="399"/>
        <v>alarma</v>
      </c>
    </row>
    <row r="5092" spans="1:15">
      <c r="A5092" t="s">
        <v>115</v>
      </c>
      <c r="B5092" t="s">
        <v>648</v>
      </c>
      <c r="C5092" t="s">
        <v>91</v>
      </c>
      <c r="D5092" s="8">
        <v>96.491228070175438</v>
      </c>
      <c r="E5092" s="8">
        <v>50</v>
      </c>
      <c r="F5092" s="8">
        <v>100</v>
      </c>
      <c r="G5092" t="str">
        <f>VLOOKUP(C5092,'data indicadores nacional'!$A$2:$G$24,7,FALSE)</f>
        <v>arriba</v>
      </c>
      <c r="H5092" s="9">
        <f>VLOOKUP(C5092,'data indicadores nacional'!$A$2:$F$24,6,FALSE)</f>
        <v>0.72595219758941765</v>
      </c>
      <c r="I5092" s="5" t="str">
        <f t="shared" si="395"/>
        <v xml:space="preserve"> </v>
      </c>
      <c r="J5092" s="5">
        <f t="shared" si="396"/>
        <v>1</v>
      </c>
      <c r="K5092" s="5">
        <f t="shared" si="397"/>
        <v>0</v>
      </c>
      <c r="L5092" s="5">
        <f t="shared" si="398"/>
        <v>1</v>
      </c>
      <c r="N5092" s="8" t="str">
        <f>VLOOKUP(C5092,'data indicadores nacional'!$A$2:$J$24,10,FALSE)</f>
        <v>-</v>
      </c>
      <c r="O5092" t="str">
        <f t="shared" si="399"/>
        <v xml:space="preserve"> </v>
      </c>
    </row>
    <row r="5093" spans="1:15">
      <c r="A5093" t="s">
        <v>115</v>
      </c>
      <c r="B5093" t="s">
        <v>648</v>
      </c>
      <c r="C5093" t="s">
        <v>94</v>
      </c>
      <c r="D5093" s="8">
        <v>5.1403508771929829</v>
      </c>
      <c r="E5093" s="8">
        <v>5</v>
      </c>
      <c r="F5093" s="8">
        <v>4</v>
      </c>
      <c r="G5093" t="str">
        <f>VLOOKUP(C5093,'data indicadores nacional'!$A$2:$G$24,7,FALSE)</f>
        <v>arriba</v>
      </c>
      <c r="H5093" s="9">
        <f>VLOOKUP(C5093,'data indicadores nacional'!$A$2:$F$24,6,FALSE)</f>
        <v>0.23219145011705353</v>
      </c>
      <c r="I5093" s="5" t="str">
        <f t="shared" si="395"/>
        <v>alarma</v>
      </c>
      <c r="J5093" s="5">
        <f t="shared" si="396"/>
        <v>0</v>
      </c>
      <c r="K5093" s="5">
        <f t="shared" si="397"/>
        <v>1</v>
      </c>
      <c r="L5093" s="5">
        <f t="shared" si="398"/>
        <v>1</v>
      </c>
      <c r="N5093" s="8" t="str">
        <f>VLOOKUP(C5093,'data indicadores nacional'!$A$2:$J$24,10,FALSE)</f>
        <v>-</v>
      </c>
      <c r="O5093" t="str">
        <f t="shared" si="399"/>
        <v xml:space="preserve"> </v>
      </c>
    </row>
    <row r="5094" spans="1:15">
      <c r="A5094" t="s">
        <v>115</v>
      </c>
      <c r="B5094" t="s">
        <v>648</v>
      </c>
      <c r="C5094" t="s">
        <v>95</v>
      </c>
      <c r="D5094" s="8">
        <v>12.280701754385964</v>
      </c>
      <c r="G5094" t="str">
        <f>VLOOKUP(C5094,'data indicadores nacional'!$A$2:$G$24,7,FALSE)</f>
        <v>abajo</v>
      </c>
      <c r="H5094" s="9">
        <f>VLOOKUP(C5094,'data indicadores nacional'!$A$2:$F$24,6,FALSE)</f>
        <v>1.7199886991149187</v>
      </c>
      <c r="I5094" s="5" t="str">
        <f t="shared" si="395"/>
        <v xml:space="preserve"> </v>
      </c>
      <c r="J5094" s="5">
        <f t="shared" si="396"/>
        <v>1</v>
      </c>
      <c r="K5094" s="5">
        <f t="shared" si="397"/>
        <v>0</v>
      </c>
      <c r="L5094" s="5">
        <f t="shared" si="398"/>
        <v>1</v>
      </c>
      <c r="N5094" s="8">
        <f>VLOOKUP(C5094,'data indicadores nacional'!$A$2:$J$24,10,FALSE)</f>
        <v>15</v>
      </c>
      <c r="O5094" t="str">
        <f t="shared" si="399"/>
        <v xml:space="preserve"> </v>
      </c>
    </row>
    <row r="5095" spans="1:15">
      <c r="A5095" t="s">
        <v>115</v>
      </c>
      <c r="B5095" t="s">
        <v>648</v>
      </c>
      <c r="C5095" t="s">
        <v>98</v>
      </c>
      <c r="D5095" s="8">
        <v>14.071294559099437</v>
      </c>
      <c r="F5095" s="8">
        <v>0.87183958151700092</v>
      </c>
      <c r="G5095" t="str">
        <f>VLOOKUP(C5095,'data indicadores nacional'!$A$2:$G$24,7,FALSE)</f>
        <v>abajo</v>
      </c>
      <c r="H5095" s="9">
        <f>VLOOKUP(C5095,'data indicadores nacional'!$A$2:$F$24,6,FALSE)</f>
        <v>3.4897517565506893</v>
      </c>
      <c r="I5095" s="5" t="str">
        <f t="shared" si="395"/>
        <v>alarma</v>
      </c>
      <c r="J5095" s="5">
        <f t="shared" si="396"/>
        <v>1</v>
      </c>
      <c r="K5095" s="5">
        <f t="shared" si="397"/>
        <v>0</v>
      </c>
      <c r="L5095" s="5">
        <f t="shared" si="398"/>
        <v>1</v>
      </c>
      <c r="N5095" s="8">
        <f>VLOOKUP(C5095,'data indicadores nacional'!$A$2:$J$24,10,FALSE)</f>
        <v>61</v>
      </c>
      <c r="O5095" t="str">
        <f t="shared" si="399"/>
        <v xml:space="preserve"> </v>
      </c>
    </row>
    <row r="5096" spans="1:15">
      <c r="A5096" t="s">
        <v>115</v>
      </c>
      <c r="B5096" t="s">
        <v>648</v>
      </c>
      <c r="C5096" t="s">
        <v>99</v>
      </c>
      <c r="D5096" s="8">
        <v>27.675276752767527</v>
      </c>
      <c r="F5096" s="8">
        <v>1.8018018018018018</v>
      </c>
      <c r="G5096" t="str">
        <f>VLOOKUP(C5096,'data indicadores nacional'!$A$2:$G$24,7,FALSE)</f>
        <v>abajo</v>
      </c>
      <c r="H5096" s="9">
        <f>VLOOKUP(C5096,'data indicadores nacional'!$A$2:$F$24,6,FALSE)</f>
        <v>7.5200278194544445</v>
      </c>
      <c r="I5096" s="5" t="str">
        <f t="shared" si="395"/>
        <v>alarma</v>
      </c>
      <c r="J5096" s="5">
        <f t="shared" si="396"/>
        <v>1</v>
      </c>
      <c r="K5096" s="5">
        <f t="shared" si="397"/>
        <v>0</v>
      </c>
      <c r="L5096" s="5">
        <f t="shared" si="398"/>
        <v>1</v>
      </c>
      <c r="N5096" s="8">
        <f>VLOOKUP(C5096,'data indicadores nacional'!$A$2:$J$24,10,FALSE)</f>
        <v>61</v>
      </c>
      <c r="O5096" t="str">
        <f t="shared" si="399"/>
        <v xml:space="preserve"> </v>
      </c>
    </row>
    <row r="5097" spans="1:15">
      <c r="A5097" t="s">
        <v>115</v>
      </c>
      <c r="B5097" t="s">
        <v>648</v>
      </c>
      <c r="C5097" t="s">
        <v>100</v>
      </c>
      <c r="D5097" s="8">
        <v>17.543859649122805</v>
      </c>
      <c r="E5097" s="8">
        <v>166.66666666666666</v>
      </c>
      <c r="G5097" t="str">
        <f>VLOOKUP(C5097,'data indicadores nacional'!$A$2:$G$24,7,FALSE)</f>
        <v>abajo</v>
      </c>
      <c r="H5097" s="9">
        <f>VLOOKUP(C5097,'data indicadores nacional'!$A$2:$F$24,6,FALSE)</f>
        <v>1.7895311097465236</v>
      </c>
      <c r="I5097" s="5" t="str">
        <f t="shared" si="395"/>
        <v xml:space="preserve"> </v>
      </c>
      <c r="J5097" s="5">
        <f t="shared" si="396"/>
        <v>1</v>
      </c>
      <c r="K5097" s="5">
        <f t="shared" si="397"/>
        <v>0</v>
      </c>
      <c r="L5097" s="5">
        <f t="shared" si="398"/>
        <v>1</v>
      </c>
      <c r="N5097" s="8">
        <f>VLOOKUP(C5097,'data indicadores nacional'!$A$2:$J$24,10,FALSE)</f>
        <v>15</v>
      </c>
      <c r="O5097" t="str">
        <f t="shared" si="399"/>
        <v xml:space="preserve"> </v>
      </c>
    </row>
    <row r="5098" spans="1:15">
      <c r="A5098" t="s">
        <v>115</v>
      </c>
      <c r="B5098" t="s">
        <v>648</v>
      </c>
      <c r="C5098" t="s">
        <v>101</v>
      </c>
      <c r="D5098" s="8">
        <v>17.543859649122805</v>
      </c>
      <c r="E5098" s="8">
        <v>166.66666666666666</v>
      </c>
      <c r="G5098" t="str">
        <f>VLOOKUP(C5098,'data indicadores nacional'!$A$2:$G$24,7,FALSE)</f>
        <v>abajo</v>
      </c>
      <c r="H5098" s="9">
        <f>VLOOKUP(C5098,'data indicadores nacional'!$A$2:$F$24,6,FALSE)</f>
        <v>1.3238688071947835</v>
      </c>
      <c r="I5098" s="5" t="str">
        <f t="shared" si="395"/>
        <v xml:space="preserve"> </v>
      </c>
      <c r="J5098" s="5">
        <f t="shared" si="396"/>
        <v>1</v>
      </c>
      <c r="K5098" s="5">
        <f t="shared" si="397"/>
        <v>0</v>
      </c>
      <c r="L5098" s="5">
        <f t="shared" si="398"/>
        <v>1</v>
      </c>
      <c r="N5098" s="8">
        <f>VLOOKUP(C5098,'data indicadores nacional'!$A$2:$J$24,10,FALSE)</f>
        <v>12</v>
      </c>
      <c r="O5098" t="str">
        <f t="shared" si="399"/>
        <v xml:space="preserve"> </v>
      </c>
    </row>
    <row r="5099" spans="1:15">
      <c r="A5099" t="s">
        <v>115</v>
      </c>
      <c r="B5099" t="s">
        <v>649</v>
      </c>
      <c r="C5099" t="s">
        <v>88</v>
      </c>
      <c r="D5099" s="8">
        <v>1.7241379310344827</v>
      </c>
      <c r="E5099" s="8">
        <v>1.2820512820512819</v>
      </c>
      <c r="F5099" s="8">
        <v>2.3809523809523809</v>
      </c>
      <c r="G5099" t="str">
        <f>VLOOKUP(C5099,'data indicadores nacional'!$A$2:$G$24,7,FALSE)</f>
        <v>abajo</v>
      </c>
      <c r="H5099" s="9">
        <f>VLOOKUP(C5099,'data indicadores nacional'!$A$2:$F$24,6,FALSE)</f>
        <v>0.25026441121950321</v>
      </c>
      <c r="I5099" s="5" t="str">
        <f t="shared" si="395"/>
        <v>alarma</v>
      </c>
      <c r="J5099" s="5">
        <f t="shared" si="396"/>
        <v>0</v>
      </c>
      <c r="K5099" s="5">
        <f t="shared" si="397"/>
        <v>1</v>
      </c>
      <c r="L5099" s="5">
        <f t="shared" si="398"/>
        <v>1</v>
      </c>
      <c r="N5099" s="8">
        <f>VLOOKUP(C5099,'data indicadores nacional'!$A$2:$J$24,10,FALSE)</f>
        <v>10</v>
      </c>
      <c r="O5099" t="str">
        <f t="shared" si="399"/>
        <v xml:space="preserve"> </v>
      </c>
    </row>
    <row r="5100" spans="1:15">
      <c r="A5100" t="s">
        <v>115</v>
      </c>
      <c r="B5100" t="s">
        <v>649</v>
      </c>
      <c r="C5100" t="s">
        <v>89</v>
      </c>
      <c r="D5100" s="8">
        <v>83.988764044943821</v>
      </c>
      <c r="E5100" s="8">
        <v>74.358974358974365</v>
      </c>
      <c r="F5100" s="8">
        <v>77.528089887640448</v>
      </c>
      <c r="G5100" t="str">
        <f>VLOOKUP(C5100,'data indicadores nacional'!$A$2:$G$24,7,FALSE)</f>
        <v>arriba</v>
      </c>
      <c r="H5100" s="9">
        <f>VLOOKUP(C5100,'data indicadores nacional'!$A$2:$F$24,6,FALSE)</f>
        <v>2.7490434366534529</v>
      </c>
      <c r="I5100" s="5" t="str">
        <f t="shared" si="395"/>
        <v xml:space="preserve"> </v>
      </c>
      <c r="J5100" s="5">
        <f t="shared" si="396"/>
        <v>0</v>
      </c>
      <c r="K5100" s="5">
        <f t="shared" si="397"/>
        <v>1</v>
      </c>
      <c r="L5100" s="5">
        <f t="shared" si="398"/>
        <v>1</v>
      </c>
      <c r="N5100" s="8">
        <f>VLOOKUP(C5100,'data indicadores nacional'!$A$2:$J$24,10,FALSE)</f>
        <v>95</v>
      </c>
      <c r="O5100" t="str">
        <f t="shared" si="399"/>
        <v>alarma</v>
      </c>
    </row>
    <row r="5101" spans="1:15">
      <c r="A5101" t="s">
        <v>115</v>
      </c>
      <c r="B5101" t="s">
        <v>649</v>
      </c>
      <c r="C5101" t="s">
        <v>90</v>
      </c>
      <c r="D5101" s="8">
        <v>66.666666666666657</v>
      </c>
      <c r="F5101" s="8">
        <v>100</v>
      </c>
      <c r="G5101" t="str">
        <f>VLOOKUP(C5101,'data indicadores nacional'!$A$2:$G$24,7,FALSE)</f>
        <v>abajo</v>
      </c>
      <c r="H5101" s="9">
        <f>VLOOKUP(C5101,'data indicadores nacional'!$A$2:$F$24,6,FALSE)</f>
        <v>2.2832114202799096</v>
      </c>
      <c r="I5101" s="5" t="str">
        <f t="shared" si="395"/>
        <v>alarma</v>
      </c>
      <c r="J5101" s="5">
        <f t="shared" si="396"/>
        <v>0</v>
      </c>
      <c r="K5101" s="5">
        <f t="shared" si="397"/>
        <v>1</v>
      </c>
      <c r="L5101" s="5">
        <f t="shared" si="398"/>
        <v>1</v>
      </c>
      <c r="N5101" s="8" t="str">
        <f>VLOOKUP(C5101,'data indicadores nacional'!$A$2:$J$24,10,FALSE)</f>
        <v>-</v>
      </c>
      <c r="O5101" t="str">
        <f t="shared" si="399"/>
        <v xml:space="preserve"> </v>
      </c>
    </row>
    <row r="5102" spans="1:15">
      <c r="A5102" t="s">
        <v>115</v>
      </c>
      <c r="B5102" t="s">
        <v>649</v>
      </c>
      <c r="C5102" t="s">
        <v>91</v>
      </c>
      <c r="D5102" s="8">
        <v>99.154929577464785</v>
      </c>
      <c r="E5102" s="8">
        <v>100</v>
      </c>
      <c r="F5102" s="8">
        <v>96.629213483146074</v>
      </c>
      <c r="G5102" t="str">
        <f>VLOOKUP(C5102,'data indicadores nacional'!$A$2:$G$24,7,FALSE)</f>
        <v>arriba</v>
      </c>
      <c r="H5102" s="9">
        <f>VLOOKUP(C5102,'data indicadores nacional'!$A$2:$F$24,6,FALSE)</f>
        <v>0.72595219758941765</v>
      </c>
      <c r="I5102" s="5" t="str">
        <f t="shared" si="395"/>
        <v>alarma</v>
      </c>
      <c r="J5102" s="5">
        <f t="shared" si="396"/>
        <v>0</v>
      </c>
      <c r="K5102" s="5">
        <f t="shared" si="397"/>
        <v>1</v>
      </c>
      <c r="L5102" s="5">
        <f t="shared" si="398"/>
        <v>1</v>
      </c>
      <c r="N5102" s="8" t="str">
        <f>VLOOKUP(C5102,'data indicadores nacional'!$A$2:$J$24,10,FALSE)</f>
        <v>-</v>
      </c>
      <c r="O5102" t="str">
        <f t="shared" si="399"/>
        <v xml:space="preserve"> </v>
      </c>
    </row>
    <row r="5103" spans="1:15">
      <c r="A5103" t="s">
        <v>115</v>
      </c>
      <c r="B5103" t="s">
        <v>649</v>
      </c>
      <c r="C5103" t="s">
        <v>92</v>
      </c>
      <c r="D5103" s="8">
        <v>42.016806722689076</v>
      </c>
      <c r="G5103" t="str">
        <f>VLOOKUP(C5103,'data indicadores nacional'!$A$2:$G$24,7,FALSE)</f>
        <v>abajo</v>
      </c>
      <c r="H5103" s="9">
        <f>VLOOKUP(C5103,'data indicadores nacional'!$A$2:$F$24,6,FALSE)</f>
        <v>2.5040710609700474</v>
      </c>
      <c r="I5103" s="5" t="str">
        <f t="shared" si="395"/>
        <v xml:space="preserve"> </v>
      </c>
      <c r="J5103" s="5">
        <f t="shared" si="396"/>
        <v>1</v>
      </c>
      <c r="K5103" s="5">
        <f t="shared" si="397"/>
        <v>0</v>
      </c>
      <c r="L5103" s="5">
        <f t="shared" si="398"/>
        <v>1</v>
      </c>
      <c r="N5103" s="8" t="str">
        <f>VLOOKUP(C5103,'data indicadores nacional'!$A$2:$J$24,10,FALSE)</f>
        <v>-</v>
      </c>
      <c r="O5103" t="str">
        <f t="shared" si="399"/>
        <v xml:space="preserve"> </v>
      </c>
    </row>
    <row r="5104" spans="1:15">
      <c r="A5104" t="s">
        <v>115</v>
      </c>
      <c r="B5104" t="s">
        <v>649</v>
      </c>
      <c r="C5104" t="s">
        <v>94</v>
      </c>
      <c r="D5104" s="8">
        <v>6.0056022408963585</v>
      </c>
      <c r="E5104" s="8">
        <v>4.9871794871794872</v>
      </c>
      <c r="F5104" s="8">
        <v>5.2696629213483144</v>
      </c>
      <c r="G5104" t="str">
        <f>VLOOKUP(C5104,'data indicadores nacional'!$A$2:$G$24,7,FALSE)</f>
        <v>arriba</v>
      </c>
      <c r="H5104" s="9">
        <f>VLOOKUP(C5104,'data indicadores nacional'!$A$2:$F$24,6,FALSE)</f>
        <v>0.23219145011705353</v>
      </c>
      <c r="I5104" s="5" t="str">
        <f t="shared" si="395"/>
        <v xml:space="preserve"> </v>
      </c>
      <c r="J5104" s="5">
        <f t="shared" si="396"/>
        <v>0</v>
      </c>
      <c r="K5104" s="5">
        <f t="shared" si="397"/>
        <v>1</v>
      </c>
      <c r="L5104" s="5">
        <f t="shared" si="398"/>
        <v>1</v>
      </c>
      <c r="N5104" s="8" t="str">
        <f>VLOOKUP(C5104,'data indicadores nacional'!$A$2:$J$24,10,FALSE)</f>
        <v>-</v>
      </c>
      <c r="O5104" t="str">
        <f t="shared" si="399"/>
        <v xml:space="preserve"> </v>
      </c>
    </row>
    <row r="5105" spans="1:15">
      <c r="A5105" t="s">
        <v>115</v>
      </c>
      <c r="B5105" t="s">
        <v>649</v>
      </c>
      <c r="C5105" t="s">
        <v>95</v>
      </c>
      <c r="D5105" s="8">
        <v>17.366946778711483</v>
      </c>
      <c r="E5105" s="8">
        <v>12.820512820512819</v>
      </c>
      <c r="F5105" s="8">
        <v>5.6179775280898872</v>
      </c>
      <c r="G5105" t="str">
        <f>VLOOKUP(C5105,'data indicadores nacional'!$A$2:$G$24,7,FALSE)</f>
        <v>abajo</v>
      </c>
      <c r="H5105" s="9">
        <f>VLOOKUP(C5105,'data indicadores nacional'!$A$2:$F$24,6,FALSE)</f>
        <v>1.7199886991149187</v>
      </c>
      <c r="I5105" s="5" t="str">
        <f t="shared" si="395"/>
        <v xml:space="preserve"> </v>
      </c>
      <c r="J5105" s="5">
        <f t="shared" si="396"/>
        <v>1</v>
      </c>
      <c r="K5105" s="5">
        <f t="shared" si="397"/>
        <v>0</v>
      </c>
      <c r="L5105" s="5">
        <f t="shared" si="398"/>
        <v>1</v>
      </c>
      <c r="N5105" s="8">
        <f>VLOOKUP(C5105,'data indicadores nacional'!$A$2:$J$24,10,FALSE)</f>
        <v>15</v>
      </c>
      <c r="O5105" t="str">
        <f t="shared" si="399"/>
        <v xml:space="preserve"> </v>
      </c>
    </row>
    <row r="5106" spans="1:15">
      <c r="A5106" t="s">
        <v>115</v>
      </c>
      <c r="B5106" t="s">
        <v>649</v>
      </c>
      <c r="C5106" t="s">
        <v>97</v>
      </c>
      <c r="D5106" s="8">
        <v>1.7964071856287425</v>
      </c>
      <c r="F5106" s="8">
        <v>0.97276264591439687</v>
      </c>
      <c r="G5106" t="str">
        <f>VLOOKUP(C5106,'data indicadores nacional'!$A$2:$G$24,7,FALSE)</f>
        <v>abajo</v>
      </c>
      <c r="H5106" s="9">
        <f>VLOOKUP(C5106,'data indicadores nacional'!$A$2:$F$24,6,FALSE)</f>
        <v>0.35698528124504503</v>
      </c>
      <c r="I5106" s="5" t="str">
        <f t="shared" si="395"/>
        <v>alarma</v>
      </c>
      <c r="J5106" s="5">
        <f t="shared" si="396"/>
        <v>1</v>
      </c>
      <c r="K5106" s="5">
        <f t="shared" si="397"/>
        <v>0</v>
      </c>
      <c r="L5106" s="5">
        <f t="shared" si="398"/>
        <v>1</v>
      </c>
      <c r="N5106" s="8">
        <f>VLOOKUP(C5106,'data indicadores nacional'!$A$2:$J$24,10,FALSE)</f>
        <v>61</v>
      </c>
      <c r="O5106" t="str">
        <f t="shared" si="399"/>
        <v xml:space="preserve"> </v>
      </c>
    </row>
    <row r="5107" spans="1:15">
      <c r="A5107" t="s">
        <v>115</v>
      </c>
      <c r="B5107" t="s">
        <v>649</v>
      </c>
      <c r="C5107" t="s">
        <v>98</v>
      </c>
      <c r="D5107" s="8">
        <v>39.668442865600952</v>
      </c>
      <c r="E5107" s="8">
        <v>11.437095972153157</v>
      </c>
      <c r="F5107" s="8">
        <v>7.7632217370208636</v>
      </c>
      <c r="G5107" t="str">
        <f>VLOOKUP(C5107,'data indicadores nacional'!$A$2:$G$24,7,FALSE)</f>
        <v>abajo</v>
      </c>
      <c r="H5107" s="9">
        <f>VLOOKUP(C5107,'data indicadores nacional'!$A$2:$F$24,6,FALSE)</f>
        <v>3.4897517565506893</v>
      </c>
      <c r="I5107" s="5" t="str">
        <f t="shared" si="395"/>
        <v xml:space="preserve"> </v>
      </c>
      <c r="J5107" s="5">
        <f t="shared" si="396"/>
        <v>1</v>
      </c>
      <c r="K5107" s="5">
        <f t="shared" si="397"/>
        <v>0</v>
      </c>
      <c r="L5107" s="5">
        <f t="shared" si="398"/>
        <v>1</v>
      </c>
      <c r="N5107" s="8">
        <f>VLOOKUP(C5107,'data indicadores nacional'!$A$2:$J$24,10,FALSE)</f>
        <v>61</v>
      </c>
      <c r="O5107" t="str">
        <f t="shared" si="399"/>
        <v xml:space="preserve"> </v>
      </c>
    </row>
    <row r="5108" spans="1:15">
      <c r="A5108" t="s">
        <v>115</v>
      </c>
      <c r="B5108" t="s">
        <v>649</v>
      </c>
      <c r="C5108" t="s">
        <v>99</v>
      </c>
      <c r="D5108" s="8">
        <v>76.697892271662766</v>
      </c>
      <c r="E5108" s="8">
        <v>22.704837117472852</v>
      </c>
      <c r="F5108" s="8">
        <v>14.52081316553727</v>
      </c>
      <c r="G5108" t="str">
        <f>VLOOKUP(C5108,'data indicadores nacional'!$A$2:$G$24,7,FALSE)</f>
        <v>abajo</v>
      </c>
      <c r="H5108" s="9">
        <f>VLOOKUP(C5108,'data indicadores nacional'!$A$2:$F$24,6,FALSE)</f>
        <v>7.5200278194544445</v>
      </c>
      <c r="I5108" s="5" t="str">
        <f t="shared" si="395"/>
        <v xml:space="preserve"> </v>
      </c>
      <c r="J5108" s="5">
        <f t="shared" si="396"/>
        <v>1</v>
      </c>
      <c r="K5108" s="5">
        <f t="shared" si="397"/>
        <v>0</v>
      </c>
      <c r="L5108" s="5">
        <f t="shared" si="398"/>
        <v>1</v>
      </c>
      <c r="N5108" s="8">
        <f>VLOOKUP(C5108,'data indicadores nacional'!$A$2:$J$24,10,FALSE)</f>
        <v>61</v>
      </c>
      <c r="O5108" t="str">
        <f t="shared" si="399"/>
        <v xml:space="preserve"> </v>
      </c>
    </row>
    <row r="5109" spans="1:15">
      <c r="A5109" t="s">
        <v>115</v>
      </c>
      <c r="B5109" t="s">
        <v>649</v>
      </c>
      <c r="C5109" t="s">
        <v>100</v>
      </c>
      <c r="D5109" s="8">
        <v>2.8011204481792715</v>
      </c>
      <c r="E5109" s="8">
        <v>25.641025641025639</v>
      </c>
      <c r="G5109" t="str">
        <f>VLOOKUP(C5109,'data indicadores nacional'!$A$2:$G$24,7,FALSE)</f>
        <v>abajo</v>
      </c>
      <c r="H5109" s="9">
        <f>VLOOKUP(C5109,'data indicadores nacional'!$A$2:$F$24,6,FALSE)</f>
        <v>1.7895311097465236</v>
      </c>
      <c r="I5109" s="5" t="str">
        <f t="shared" si="395"/>
        <v xml:space="preserve"> </v>
      </c>
      <c r="J5109" s="5">
        <f t="shared" si="396"/>
        <v>1</v>
      </c>
      <c r="K5109" s="5">
        <f t="shared" si="397"/>
        <v>0</v>
      </c>
      <c r="L5109" s="5">
        <f t="shared" si="398"/>
        <v>1</v>
      </c>
      <c r="N5109" s="8">
        <f>VLOOKUP(C5109,'data indicadores nacional'!$A$2:$J$24,10,FALSE)</f>
        <v>15</v>
      </c>
      <c r="O5109" t="str">
        <f t="shared" si="399"/>
        <v xml:space="preserve"> </v>
      </c>
    </row>
    <row r="5110" spans="1:15">
      <c r="A5110" t="s">
        <v>115</v>
      </c>
      <c r="B5110" t="s">
        <v>649</v>
      </c>
      <c r="C5110" t="s">
        <v>101</v>
      </c>
      <c r="E5110" s="8">
        <v>12.820512820512819</v>
      </c>
      <c r="G5110" t="str">
        <f>VLOOKUP(C5110,'data indicadores nacional'!$A$2:$G$24,7,FALSE)</f>
        <v>abajo</v>
      </c>
      <c r="H5110" s="9">
        <f>VLOOKUP(C5110,'data indicadores nacional'!$A$2:$F$24,6,FALSE)</f>
        <v>1.3238688071947835</v>
      </c>
      <c r="I5110" s="5" t="str">
        <f t="shared" si="395"/>
        <v xml:space="preserve"> </v>
      </c>
      <c r="J5110" s="5">
        <f t="shared" si="396"/>
        <v>0</v>
      </c>
      <c r="K5110" s="5">
        <f t="shared" si="397"/>
        <v>0</v>
      </c>
      <c r="L5110" s="5">
        <f t="shared" si="398"/>
        <v>0</v>
      </c>
      <c r="N5110" s="8">
        <f>VLOOKUP(C5110,'data indicadores nacional'!$A$2:$J$24,10,FALSE)</f>
        <v>12</v>
      </c>
      <c r="O5110" t="str">
        <f t="shared" si="399"/>
        <v xml:space="preserve"> </v>
      </c>
    </row>
    <row r="5111" spans="1:15">
      <c r="A5111" t="s">
        <v>115</v>
      </c>
      <c r="B5111" t="s">
        <v>649</v>
      </c>
      <c r="C5111" t="s">
        <v>104</v>
      </c>
      <c r="D5111" s="8">
        <v>8.3333333333333339</v>
      </c>
      <c r="F5111" s="8">
        <v>11.111111111111111</v>
      </c>
      <c r="G5111" t="str">
        <f>VLOOKUP(C5111,'data indicadores nacional'!$A$2:$G$24,7,FALSE)</f>
        <v>abajo</v>
      </c>
      <c r="H5111" s="9">
        <f>VLOOKUP(C5111,'data indicadores nacional'!$A$2:$F$24,6,FALSE)</f>
        <v>0.3966802220902198</v>
      </c>
      <c r="I5111" s="5" t="str">
        <f t="shared" si="395"/>
        <v>alarma</v>
      </c>
      <c r="J5111" s="5">
        <f t="shared" si="396"/>
        <v>0</v>
      </c>
      <c r="K5111" s="5">
        <f t="shared" si="397"/>
        <v>1</v>
      </c>
      <c r="L5111" s="5">
        <f t="shared" si="398"/>
        <v>1</v>
      </c>
      <c r="N5111" s="8">
        <f>VLOOKUP(C5111,'data indicadores nacional'!$A$2:$J$24,10,FALSE)</f>
        <v>12</v>
      </c>
      <c r="O5111" t="str">
        <f t="shared" si="399"/>
        <v xml:space="preserve"> </v>
      </c>
    </row>
    <row r="5112" spans="1:15">
      <c r="A5112" t="s">
        <v>115</v>
      </c>
      <c r="B5112" t="s">
        <v>650</v>
      </c>
      <c r="C5112" t="s">
        <v>88</v>
      </c>
      <c r="D5112" s="8">
        <v>14.285714285714285</v>
      </c>
      <c r="E5112" s="8">
        <v>100</v>
      </c>
      <c r="G5112" t="str">
        <f>VLOOKUP(C5112,'data indicadores nacional'!$A$2:$G$24,7,FALSE)</f>
        <v>abajo</v>
      </c>
      <c r="H5112" s="9">
        <f>VLOOKUP(C5112,'data indicadores nacional'!$A$2:$F$24,6,FALSE)</f>
        <v>0.25026441121950321</v>
      </c>
      <c r="I5112" s="5" t="str">
        <f t="shared" si="395"/>
        <v xml:space="preserve"> </v>
      </c>
      <c r="J5112" s="5">
        <f t="shared" si="396"/>
        <v>1</v>
      </c>
      <c r="K5112" s="5">
        <f t="shared" si="397"/>
        <v>0</v>
      </c>
      <c r="L5112" s="5">
        <f t="shared" si="398"/>
        <v>1</v>
      </c>
      <c r="N5112" s="8">
        <f>VLOOKUP(C5112,'data indicadores nacional'!$A$2:$J$24,10,FALSE)</f>
        <v>10</v>
      </c>
      <c r="O5112" t="str">
        <f t="shared" si="399"/>
        <v xml:space="preserve"> </v>
      </c>
    </row>
    <row r="5113" spans="1:15">
      <c r="A5113" t="s">
        <v>115</v>
      </c>
      <c r="B5113" t="s">
        <v>650</v>
      </c>
      <c r="C5113" t="s">
        <v>89</v>
      </c>
      <c r="D5113" s="8">
        <v>71.428571428571431</v>
      </c>
      <c r="F5113" s="8">
        <v>100</v>
      </c>
      <c r="G5113" t="str">
        <f>VLOOKUP(C5113,'data indicadores nacional'!$A$2:$G$24,7,FALSE)</f>
        <v>arriba</v>
      </c>
      <c r="H5113" s="9">
        <f>VLOOKUP(C5113,'data indicadores nacional'!$A$2:$F$24,6,FALSE)</f>
        <v>2.7490434366534529</v>
      </c>
      <c r="I5113" s="5" t="str">
        <f t="shared" si="395"/>
        <v xml:space="preserve"> </v>
      </c>
      <c r="J5113" s="5">
        <f t="shared" si="396"/>
        <v>1</v>
      </c>
      <c r="K5113" s="5">
        <f t="shared" si="397"/>
        <v>0</v>
      </c>
      <c r="L5113" s="5">
        <f t="shared" si="398"/>
        <v>1</v>
      </c>
      <c r="N5113" s="8">
        <f>VLOOKUP(C5113,'data indicadores nacional'!$A$2:$J$24,10,FALSE)</f>
        <v>95</v>
      </c>
      <c r="O5113" t="str">
        <f t="shared" si="399"/>
        <v xml:space="preserve"> </v>
      </c>
    </row>
    <row r="5114" spans="1:15">
      <c r="A5114" t="s">
        <v>115</v>
      </c>
      <c r="B5114" t="s">
        <v>650</v>
      </c>
      <c r="C5114" t="s">
        <v>91</v>
      </c>
      <c r="D5114" s="8">
        <v>71.428571428571431</v>
      </c>
      <c r="E5114" s="8">
        <v>100</v>
      </c>
      <c r="F5114" s="8">
        <v>50</v>
      </c>
      <c r="G5114" t="str">
        <f>VLOOKUP(C5114,'data indicadores nacional'!$A$2:$G$24,7,FALSE)</f>
        <v>arriba</v>
      </c>
      <c r="H5114" s="9">
        <f>VLOOKUP(C5114,'data indicadores nacional'!$A$2:$F$24,6,FALSE)</f>
        <v>0.72595219758941765</v>
      </c>
      <c r="I5114" s="5" t="str">
        <f t="shared" si="395"/>
        <v>alarma</v>
      </c>
      <c r="J5114" s="5">
        <f t="shared" si="396"/>
        <v>0</v>
      </c>
      <c r="K5114" s="5">
        <f t="shared" si="397"/>
        <v>1</v>
      </c>
      <c r="L5114" s="5">
        <f t="shared" si="398"/>
        <v>1</v>
      </c>
      <c r="N5114" s="8" t="str">
        <f>VLOOKUP(C5114,'data indicadores nacional'!$A$2:$J$24,10,FALSE)</f>
        <v>-</v>
      </c>
      <c r="O5114" t="str">
        <f t="shared" si="399"/>
        <v xml:space="preserve"> </v>
      </c>
    </row>
    <row r="5115" spans="1:15">
      <c r="A5115" t="s">
        <v>115</v>
      </c>
      <c r="B5115" t="s">
        <v>650</v>
      </c>
      <c r="C5115" t="s">
        <v>94</v>
      </c>
      <c r="D5115" s="8">
        <v>4.8571428571428568</v>
      </c>
      <c r="E5115" s="8">
        <v>0</v>
      </c>
      <c r="F5115" s="8">
        <v>5</v>
      </c>
      <c r="G5115" t="str">
        <f>VLOOKUP(C5115,'data indicadores nacional'!$A$2:$G$24,7,FALSE)</f>
        <v>arriba</v>
      </c>
      <c r="H5115" s="9">
        <f>VLOOKUP(C5115,'data indicadores nacional'!$A$2:$F$24,6,FALSE)</f>
        <v>0.23219145011705353</v>
      </c>
      <c r="I5115" s="5" t="str">
        <f t="shared" si="395"/>
        <v xml:space="preserve"> </v>
      </c>
      <c r="J5115" s="5">
        <f t="shared" si="396"/>
        <v>1</v>
      </c>
      <c r="K5115" s="5">
        <f t="shared" si="397"/>
        <v>0</v>
      </c>
      <c r="L5115" s="5">
        <f t="shared" si="398"/>
        <v>1</v>
      </c>
      <c r="N5115" s="8" t="str">
        <f>VLOOKUP(C5115,'data indicadores nacional'!$A$2:$J$24,10,FALSE)</f>
        <v>-</v>
      </c>
      <c r="O5115" t="str">
        <f t="shared" si="399"/>
        <v xml:space="preserve"> </v>
      </c>
    </row>
    <row r="5116" spans="1:15">
      <c r="A5116" t="s">
        <v>115</v>
      </c>
      <c r="B5116" t="s">
        <v>650</v>
      </c>
      <c r="C5116" t="s">
        <v>98</v>
      </c>
      <c r="D5116" s="8">
        <v>0.7524454477050414</v>
      </c>
      <c r="G5116" t="str">
        <f>VLOOKUP(C5116,'data indicadores nacional'!$A$2:$G$24,7,FALSE)</f>
        <v>abajo</v>
      </c>
      <c r="H5116" s="9">
        <f>VLOOKUP(C5116,'data indicadores nacional'!$A$2:$F$24,6,FALSE)</f>
        <v>3.4897517565506893</v>
      </c>
      <c r="I5116" s="5" t="str">
        <f t="shared" si="395"/>
        <v xml:space="preserve"> </v>
      </c>
      <c r="J5116" s="5">
        <f t="shared" si="396"/>
        <v>1</v>
      </c>
      <c r="K5116" s="5">
        <f t="shared" si="397"/>
        <v>0</v>
      </c>
      <c r="L5116" s="5">
        <f t="shared" si="398"/>
        <v>1</v>
      </c>
      <c r="N5116" s="8">
        <f>VLOOKUP(C5116,'data indicadores nacional'!$A$2:$J$24,10,FALSE)</f>
        <v>61</v>
      </c>
      <c r="O5116" t="str">
        <f t="shared" si="399"/>
        <v xml:space="preserve"> </v>
      </c>
    </row>
    <row r="5117" spans="1:15">
      <c r="A5117" t="s">
        <v>115</v>
      </c>
      <c r="B5117" t="s">
        <v>650</v>
      </c>
      <c r="C5117" t="s">
        <v>99</v>
      </c>
      <c r="D5117" s="8">
        <v>1.5174506828528074</v>
      </c>
      <c r="G5117" t="str">
        <f>VLOOKUP(C5117,'data indicadores nacional'!$A$2:$G$24,7,FALSE)</f>
        <v>abajo</v>
      </c>
      <c r="H5117" s="9">
        <f>VLOOKUP(C5117,'data indicadores nacional'!$A$2:$F$24,6,FALSE)</f>
        <v>7.5200278194544445</v>
      </c>
      <c r="I5117" s="5" t="str">
        <f t="shared" si="395"/>
        <v xml:space="preserve"> </v>
      </c>
      <c r="J5117" s="5">
        <f t="shared" si="396"/>
        <v>1</v>
      </c>
      <c r="K5117" s="5">
        <f t="shared" si="397"/>
        <v>0</v>
      </c>
      <c r="L5117" s="5">
        <f t="shared" si="398"/>
        <v>1</v>
      </c>
      <c r="N5117" s="8">
        <f>VLOOKUP(C5117,'data indicadores nacional'!$A$2:$J$24,10,FALSE)</f>
        <v>61</v>
      </c>
      <c r="O5117" t="str">
        <f t="shared" si="399"/>
        <v xml:space="preserve"> </v>
      </c>
    </row>
    <row r="5118" spans="1:15">
      <c r="A5118" t="s">
        <v>115</v>
      </c>
      <c r="B5118" t="s">
        <v>650</v>
      </c>
      <c r="C5118" t="s">
        <v>100</v>
      </c>
      <c r="D5118" s="8">
        <v>428.57142857142856</v>
      </c>
      <c r="G5118" t="str">
        <f>VLOOKUP(C5118,'data indicadores nacional'!$A$2:$G$24,7,FALSE)</f>
        <v>abajo</v>
      </c>
      <c r="H5118" s="9">
        <f>VLOOKUP(C5118,'data indicadores nacional'!$A$2:$F$24,6,FALSE)</f>
        <v>1.7895311097465236</v>
      </c>
      <c r="I5118" s="5" t="str">
        <f t="shared" si="395"/>
        <v xml:space="preserve"> </v>
      </c>
      <c r="J5118" s="5">
        <f t="shared" si="396"/>
        <v>1</v>
      </c>
      <c r="K5118" s="5">
        <f t="shared" si="397"/>
        <v>0</v>
      </c>
      <c r="L5118" s="5">
        <f t="shared" si="398"/>
        <v>1</v>
      </c>
      <c r="N5118" s="8">
        <f>VLOOKUP(C5118,'data indicadores nacional'!$A$2:$J$24,10,FALSE)</f>
        <v>15</v>
      </c>
      <c r="O5118" t="str">
        <f t="shared" si="399"/>
        <v xml:space="preserve"> </v>
      </c>
    </row>
    <row r="5119" spans="1:15">
      <c r="A5119" t="s">
        <v>115</v>
      </c>
      <c r="B5119" t="s">
        <v>650</v>
      </c>
      <c r="C5119" t="s">
        <v>101</v>
      </c>
      <c r="D5119" s="8">
        <v>428.57142857142856</v>
      </c>
      <c r="G5119" t="str">
        <f>VLOOKUP(C5119,'data indicadores nacional'!$A$2:$G$24,7,FALSE)</f>
        <v>abajo</v>
      </c>
      <c r="H5119" s="9">
        <f>VLOOKUP(C5119,'data indicadores nacional'!$A$2:$F$24,6,FALSE)</f>
        <v>1.3238688071947835</v>
      </c>
      <c r="I5119" s="5" t="str">
        <f t="shared" si="395"/>
        <v xml:space="preserve"> </v>
      </c>
      <c r="J5119" s="5">
        <f t="shared" si="396"/>
        <v>1</v>
      </c>
      <c r="K5119" s="5">
        <f t="shared" si="397"/>
        <v>0</v>
      </c>
      <c r="L5119" s="5">
        <f t="shared" si="398"/>
        <v>1</v>
      </c>
      <c r="N5119" s="8">
        <f>VLOOKUP(C5119,'data indicadores nacional'!$A$2:$J$24,10,FALSE)</f>
        <v>12</v>
      </c>
      <c r="O5119" t="str">
        <f t="shared" si="399"/>
        <v xml:space="preserve"> </v>
      </c>
    </row>
    <row r="5120" spans="1:15">
      <c r="A5120" t="s">
        <v>115</v>
      </c>
      <c r="B5120" t="s">
        <v>651</v>
      </c>
      <c r="C5120" t="s">
        <v>89</v>
      </c>
      <c r="D5120" s="8">
        <v>100</v>
      </c>
      <c r="G5120" t="str">
        <f>VLOOKUP(C5120,'data indicadores nacional'!$A$2:$G$24,7,FALSE)</f>
        <v>arriba</v>
      </c>
      <c r="H5120" s="9">
        <f>VLOOKUP(C5120,'data indicadores nacional'!$A$2:$F$24,6,FALSE)</f>
        <v>2.7490434366534529</v>
      </c>
      <c r="I5120" s="5" t="str">
        <f t="shared" si="395"/>
        <v xml:space="preserve"> </v>
      </c>
      <c r="J5120" s="5">
        <f t="shared" si="396"/>
        <v>0</v>
      </c>
      <c r="K5120" s="5">
        <f t="shared" si="397"/>
        <v>1</v>
      </c>
      <c r="L5120" s="5">
        <f t="shared" si="398"/>
        <v>1</v>
      </c>
      <c r="N5120" s="8">
        <f>VLOOKUP(C5120,'data indicadores nacional'!$A$2:$J$24,10,FALSE)</f>
        <v>95</v>
      </c>
      <c r="O5120" t="str">
        <f t="shared" si="399"/>
        <v xml:space="preserve"> </v>
      </c>
    </row>
    <row r="5121" spans="1:15">
      <c r="A5121" t="s">
        <v>115</v>
      </c>
      <c r="B5121" t="s">
        <v>651</v>
      </c>
      <c r="C5121" t="s">
        <v>94</v>
      </c>
      <c r="D5121" s="8">
        <v>7</v>
      </c>
      <c r="G5121" t="str">
        <f>VLOOKUP(C5121,'data indicadores nacional'!$A$2:$G$24,7,FALSE)</f>
        <v>arriba</v>
      </c>
      <c r="H5121" s="9">
        <f>VLOOKUP(C5121,'data indicadores nacional'!$A$2:$F$24,6,FALSE)</f>
        <v>0.23219145011705353</v>
      </c>
      <c r="I5121" s="5" t="str">
        <f t="shared" si="395"/>
        <v xml:space="preserve"> </v>
      </c>
      <c r="J5121" s="5">
        <f t="shared" si="396"/>
        <v>0</v>
      </c>
      <c r="K5121" s="5">
        <f t="shared" si="397"/>
        <v>1</v>
      </c>
      <c r="L5121" s="5">
        <f t="shared" si="398"/>
        <v>1</v>
      </c>
      <c r="N5121" s="8" t="str">
        <f>VLOOKUP(C5121,'data indicadores nacional'!$A$2:$J$24,10,FALSE)</f>
        <v>-</v>
      </c>
      <c r="O5121" t="str">
        <f t="shared" si="399"/>
        <v xml:space="preserve"> </v>
      </c>
    </row>
    <row r="5122" spans="1:15">
      <c r="A5122" t="s">
        <v>115</v>
      </c>
      <c r="B5122" t="s">
        <v>652</v>
      </c>
      <c r="C5122" t="s">
        <v>88</v>
      </c>
      <c r="D5122" s="8">
        <v>5</v>
      </c>
      <c r="F5122" s="8">
        <v>10</v>
      </c>
      <c r="G5122" t="str">
        <f>VLOOKUP(C5122,'data indicadores nacional'!$A$2:$G$24,7,FALSE)</f>
        <v>abajo</v>
      </c>
      <c r="H5122" s="9">
        <f>VLOOKUP(C5122,'data indicadores nacional'!$A$2:$F$24,6,FALSE)</f>
        <v>0.25026441121950321</v>
      </c>
      <c r="I5122" s="5" t="str">
        <f t="shared" si="395"/>
        <v>alarma</v>
      </c>
      <c r="J5122" s="5">
        <f t="shared" si="396"/>
        <v>0</v>
      </c>
      <c r="K5122" s="5">
        <f t="shared" si="397"/>
        <v>1</v>
      </c>
      <c r="L5122" s="5">
        <f t="shared" si="398"/>
        <v>1</v>
      </c>
      <c r="N5122" s="8">
        <f>VLOOKUP(C5122,'data indicadores nacional'!$A$2:$J$24,10,FALSE)</f>
        <v>10</v>
      </c>
      <c r="O5122" t="str">
        <f t="shared" si="399"/>
        <v>alarma</v>
      </c>
    </row>
    <row r="5123" spans="1:15">
      <c r="A5123" t="s">
        <v>115</v>
      </c>
      <c r="B5123" t="s">
        <v>652</v>
      </c>
      <c r="C5123" t="s">
        <v>89</v>
      </c>
      <c r="D5123" s="8">
        <v>87.931034482758619</v>
      </c>
      <c r="E5123" s="8">
        <v>95.918367346938766</v>
      </c>
      <c r="F5123" s="8">
        <v>87.096774193548384</v>
      </c>
      <c r="G5123" t="str">
        <f>VLOOKUP(C5123,'data indicadores nacional'!$A$2:$G$24,7,FALSE)</f>
        <v>arriba</v>
      </c>
      <c r="H5123" s="9">
        <f>VLOOKUP(C5123,'data indicadores nacional'!$A$2:$F$24,6,FALSE)</f>
        <v>2.7490434366534529</v>
      </c>
      <c r="I5123" s="5" t="str">
        <f t="shared" ref="I5123:I5186" si="400">IF(G5123=$G$2,IF(F5123&gt;E5123,"alarma"," "),IF(F5123&lt;E5123,"alarma"," "))</f>
        <v>alarma</v>
      </c>
      <c r="J5123" s="5">
        <f t="shared" ref="J5123:J5186" si="401">IF(G5123=$G$2,IF((D5123-F5123)&gt;($M$2*H5123),1,0),IF((F5123-D5123)&gt;($M$2*H5123),1,0))</f>
        <v>0</v>
      </c>
      <c r="K5123" s="5">
        <f t="shared" ref="K5123:K5186" si="402">IF(G5123=$G$2,IF((F5123-D5123)&gt;($M$2*H5123),1,0),IF((D5123-F5123)&gt;($M$2*H5123),1,0))</f>
        <v>1</v>
      </c>
      <c r="L5123" s="5">
        <f t="shared" ref="L5123:L5186" si="403">IF(J5123=1,1,IF(K5123=1,1,0))</f>
        <v>1</v>
      </c>
      <c r="N5123" s="8">
        <f>VLOOKUP(C5123,'data indicadores nacional'!$A$2:$J$24,10,FALSE)</f>
        <v>95</v>
      </c>
      <c r="O5123" t="str">
        <f t="shared" ref="O5123:O5186" si="404">IF(N5123=$N$4," ",IF(F5123=$F$20," ",IF(G5123=$G$2,IF(F5123&lt;N5123," ","alarma"),IF(F5123&lt;N5123,"alarma"," "))))</f>
        <v>alarma</v>
      </c>
    </row>
    <row r="5124" spans="1:15">
      <c r="A5124" t="s">
        <v>115</v>
      </c>
      <c r="B5124" t="s">
        <v>652</v>
      </c>
      <c r="C5124" t="s">
        <v>91</v>
      </c>
      <c r="D5124" s="8">
        <v>98.360655737704917</v>
      </c>
      <c r="E5124" s="8">
        <v>100</v>
      </c>
      <c r="F5124" s="8">
        <v>100</v>
      </c>
      <c r="G5124" t="str">
        <f>VLOOKUP(C5124,'data indicadores nacional'!$A$2:$G$24,7,FALSE)</f>
        <v>arriba</v>
      </c>
      <c r="H5124" s="9">
        <f>VLOOKUP(C5124,'data indicadores nacional'!$A$2:$F$24,6,FALSE)</f>
        <v>0.72595219758941765</v>
      </c>
      <c r="I5124" s="5" t="str">
        <f t="shared" si="400"/>
        <v xml:space="preserve"> </v>
      </c>
      <c r="J5124" s="5">
        <f t="shared" si="401"/>
        <v>1</v>
      </c>
      <c r="K5124" s="5">
        <f t="shared" si="402"/>
        <v>0</v>
      </c>
      <c r="L5124" s="5">
        <f t="shared" si="403"/>
        <v>1</v>
      </c>
      <c r="N5124" s="8" t="str">
        <f>VLOOKUP(C5124,'data indicadores nacional'!$A$2:$J$24,10,FALSE)</f>
        <v>-</v>
      </c>
      <c r="O5124" t="str">
        <f t="shared" si="404"/>
        <v xml:space="preserve"> </v>
      </c>
    </row>
    <row r="5125" spans="1:15">
      <c r="A5125" t="s">
        <v>115</v>
      </c>
      <c r="B5125" t="s">
        <v>652</v>
      </c>
      <c r="C5125" t="s">
        <v>94</v>
      </c>
      <c r="D5125" s="8">
        <v>6.5737704918032787</v>
      </c>
      <c r="E5125" s="8">
        <v>7.2653061224489797</v>
      </c>
      <c r="F5125" s="8">
        <v>5.580645161290323</v>
      </c>
      <c r="G5125" t="str">
        <f>VLOOKUP(C5125,'data indicadores nacional'!$A$2:$G$24,7,FALSE)</f>
        <v>arriba</v>
      </c>
      <c r="H5125" s="9">
        <f>VLOOKUP(C5125,'data indicadores nacional'!$A$2:$F$24,6,FALSE)</f>
        <v>0.23219145011705353</v>
      </c>
      <c r="I5125" s="5" t="str">
        <f t="shared" si="400"/>
        <v>alarma</v>
      </c>
      <c r="J5125" s="5">
        <f t="shared" si="401"/>
        <v>0</v>
      </c>
      <c r="K5125" s="5">
        <f t="shared" si="402"/>
        <v>1</v>
      </c>
      <c r="L5125" s="5">
        <f t="shared" si="403"/>
        <v>1</v>
      </c>
      <c r="N5125" s="8" t="str">
        <f>VLOOKUP(C5125,'data indicadores nacional'!$A$2:$J$24,10,FALSE)</f>
        <v>-</v>
      </c>
      <c r="O5125" t="str">
        <f t="shared" si="404"/>
        <v xml:space="preserve"> </v>
      </c>
    </row>
    <row r="5126" spans="1:15">
      <c r="A5126" t="s">
        <v>115</v>
      </c>
      <c r="B5126" t="s">
        <v>652</v>
      </c>
      <c r="C5126" t="s">
        <v>95</v>
      </c>
      <c r="D5126" s="8">
        <v>10</v>
      </c>
      <c r="E5126" s="8">
        <v>6.1224489795918364</v>
      </c>
      <c r="F5126" s="8">
        <v>6.4516129032258061</v>
      </c>
      <c r="G5126" t="str">
        <f>VLOOKUP(C5126,'data indicadores nacional'!$A$2:$G$24,7,FALSE)</f>
        <v>abajo</v>
      </c>
      <c r="H5126" s="9">
        <f>VLOOKUP(C5126,'data indicadores nacional'!$A$2:$F$24,6,FALSE)</f>
        <v>1.7199886991149187</v>
      </c>
      <c r="I5126" s="5" t="str">
        <f t="shared" si="400"/>
        <v>alarma</v>
      </c>
      <c r="J5126" s="5">
        <f t="shared" si="401"/>
        <v>1</v>
      </c>
      <c r="K5126" s="5">
        <f t="shared" si="402"/>
        <v>0</v>
      </c>
      <c r="L5126" s="5">
        <f t="shared" si="403"/>
        <v>1</v>
      </c>
      <c r="N5126" s="8">
        <f>VLOOKUP(C5126,'data indicadores nacional'!$A$2:$J$24,10,FALSE)</f>
        <v>15</v>
      </c>
      <c r="O5126" t="str">
        <f t="shared" si="404"/>
        <v xml:space="preserve"> </v>
      </c>
    </row>
    <row r="5127" spans="1:15">
      <c r="A5127" t="s">
        <v>115</v>
      </c>
      <c r="B5127" t="s">
        <v>652</v>
      </c>
      <c r="C5127" t="s">
        <v>98</v>
      </c>
      <c r="D5127" s="8">
        <v>21.3089802130898</v>
      </c>
      <c r="E5127" s="8">
        <v>25</v>
      </c>
      <c r="F5127" s="8">
        <v>8.146639511201629</v>
      </c>
      <c r="G5127" t="str">
        <f>VLOOKUP(C5127,'data indicadores nacional'!$A$2:$G$24,7,FALSE)</f>
        <v>abajo</v>
      </c>
      <c r="H5127" s="9">
        <f>VLOOKUP(C5127,'data indicadores nacional'!$A$2:$F$24,6,FALSE)</f>
        <v>3.4897517565506893</v>
      </c>
      <c r="I5127" s="5" t="str">
        <f t="shared" si="400"/>
        <v xml:space="preserve"> </v>
      </c>
      <c r="J5127" s="5">
        <f t="shared" si="401"/>
        <v>1</v>
      </c>
      <c r="K5127" s="5">
        <f t="shared" si="402"/>
        <v>0</v>
      </c>
      <c r="L5127" s="5">
        <f t="shared" si="403"/>
        <v>1</v>
      </c>
      <c r="N5127" s="8">
        <f>VLOOKUP(C5127,'data indicadores nacional'!$A$2:$J$24,10,FALSE)</f>
        <v>61</v>
      </c>
      <c r="O5127" t="str">
        <f t="shared" si="404"/>
        <v xml:space="preserve"> </v>
      </c>
    </row>
    <row r="5128" spans="1:15">
      <c r="A5128" t="s">
        <v>115</v>
      </c>
      <c r="B5128" t="s">
        <v>652</v>
      </c>
      <c r="C5128" t="s">
        <v>99</v>
      </c>
      <c r="D5128" s="8">
        <v>42.424242424242429</v>
      </c>
      <c r="E5128" s="8">
        <v>48.192771084337352</v>
      </c>
      <c r="F5128" s="8">
        <v>15.686274509803921</v>
      </c>
      <c r="G5128" t="str">
        <f>VLOOKUP(C5128,'data indicadores nacional'!$A$2:$G$24,7,FALSE)</f>
        <v>abajo</v>
      </c>
      <c r="H5128" s="9">
        <f>VLOOKUP(C5128,'data indicadores nacional'!$A$2:$F$24,6,FALSE)</f>
        <v>7.5200278194544445</v>
      </c>
      <c r="I5128" s="5" t="str">
        <f t="shared" si="400"/>
        <v xml:space="preserve"> </v>
      </c>
      <c r="J5128" s="5">
        <f t="shared" si="401"/>
        <v>1</v>
      </c>
      <c r="K5128" s="5">
        <f t="shared" si="402"/>
        <v>0</v>
      </c>
      <c r="L5128" s="5">
        <f t="shared" si="403"/>
        <v>1</v>
      </c>
      <c r="N5128" s="8">
        <f>VLOOKUP(C5128,'data indicadores nacional'!$A$2:$J$24,10,FALSE)</f>
        <v>61</v>
      </c>
      <c r="O5128" t="str">
        <f t="shared" si="404"/>
        <v xml:space="preserve"> </v>
      </c>
    </row>
    <row r="5129" spans="1:15">
      <c r="A5129" t="s">
        <v>115</v>
      </c>
      <c r="B5129" t="s">
        <v>653</v>
      </c>
      <c r="C5129" t="s">
        <v>89</v>
      </c>
      <c r="D5129" s="8">
        <v>66.666666666666657</v>
      </c>
      <c r="G5129" t="str">
        <f>VLOOKUP(C5129,'data indicadores nacional'!$A$2:$G$24,7,FALSE)</f>
        <v>arriba</v>
      </c>
      <c r="H5129" s="9">
        <f>VLOOKUP(C5129,'data indicadores nacional'!$A$2:$F$24,6,FALSE)</f>
        <v>2.7490434366534529</v>
      </c>
      <c r="I5129" s="5" t="str">
        <f t="shared" si="400"/>
        <v xml:space="preserve"> </v>
      </c>
      <c r="J5129" s="5">
        <f t="shared" si="401"/>
        <v>0</v>
      </c>
      <c r="K5129" s="5">
        <f t="shared" si="402"/>
        <v>1</v>
      </c>
      <c r="L5129" s="5">
        <f t="shared" si="403"/>
        <v>1</v>
      </c>
      <c r="N5129" s="8">
        <f>VLOOKUP(C5129,'data indicadores nacional'!$A$2:$J$24,10,FALSE)</f>
        <v>95</v>
      </c>
      <c r="O5129" t="str">
        <f t="shared" si="404"/>
        <v xml:space="preserve"> </v>
      </c>
    </row>
    <row r="5130" spans="1:15">
      <c r="A5130" t="s">
        <v>115</v>
      </c>
      <c r="B5130" t="s">
        <v>653</v>
      </c>
      <c r="C5130" t="s">
        <v>91</v>
      </c>
      <c r="D5130" s="8">
        <v>100</v>
      </c>
      <c r="G5130" t="str">
        <f>VLOOKUP(C5130,'data indicadores nacional'!$A$2:$G$24,7,FALSE)</f>
        <v>arriba</v>
      </c>
      <c r="H5130" s="9">
        <f>VLOOKUP(C5130,'data indicadores nacional'!$A$2:$F$24,6,FALSE)</f>
        <v>0.72595219758941765</v>
      </c>
      <c r="I5130" s="5" t="str">
        <f t="shared" si="400"/>
        <v xml:space="preserve"> </v>
      </c>
      <c r="J5130" s="5">
        <f t="shared" si="401"/>
        <v>0</v>
      </c>
      <c r="K5130" s="5">
        <f t="shared" si="402"/>
        <v>1</v>
      </c>
      <c r="L5130" s="5">
        <f t="shared" si="403"/>
        <v>1</v>
      </c>
      <c r="N5130" s="8" t="str">
        <f>VLOOKUP(C5130,'data indicadores nacional'!$A$2:$J$24,10,FALSE)</f>
        <v>-</v>
      </c>
      <c r="O5130" t="str">
        <f t="shared" si="404"/>
        <v xml:space="preserve"> </v>
      </c>
    </row>
    <row r="5131" spans="1:15">
      <c r="A5131" t="s">
        <v>115</v>
      </c>
      <c r="B5131" t="s">
        <v>653</v>
      </c>
      <c r="C5131" t="s">
        <v>94</v>
      </c>
      <c r="D5131" s="8">
        <v>3.3333333333333335</v>
      </c>
      <c r="G5131" t="str">
        <f>VLOOKUP(C5131,'data indicadores nacional'!$A$2:$G$24,7,FALSE)</f>
        <v>arriba</v>
      </c>
      <c r="H5131" s="9">
        <f>VLOOKUP(C5131,'data indicadores nacional'!$A$2:$F$24,6,FALSE)</f>
        <v>0.23219145011705353</v>
      </c>
      <c r="I5131" s="5" t="str">
        <f t="shared" si="400"/>
        <v xml:space="preserve"> </v>
      </c>
      <c r="J5131" s="5">
        <f t="shared" si="401"/>
        <v>0</v>
      </c>
      <c r="K5131" s="5">
        <f t="shared" si="402"/>
        <v>1</v>
      </c>
      <c r="L5131" s="5">
        <f t="shared" si="403"/>
        <v>1</v>
      </c>
      <c r="N5131" s="8" t="str">
        <f>VLOOKUP(C5131,'data indicadores nacional'!$A$2:$J$24,10,FALSE)</f>
        <v>-</v>
      </c>
      <c r="O5131" t="str">
        <f t="shared" si="404"/>
        <v xml:space="preserve"> </v>
      </c>
    </row>
    <row r="5132" spans="1:15">
      <c r="A5132" t="s">
        <v>115</v>
      </c>
      <c r="B5132" t="s">
        <v>653</v>
      </c>
      <c r="C5132" t="s">
        <v>98</v>
      </c>
      <c r="D5132" s="8">
        <v>2.2727272727272725</v>
      </c>
      <c r="G5132" t="str">
        <f>VLOOKUP(C5132,'data indicadores nacional'!$A$2:$G$24,7,FALSE)</f>
        <v>abajo</v>
      </c>
      <c r="H5132" s="9">
        <f>VLOOKUP(C5132,'data indicadores nacional'!$A$2:$F$24,6,FALSE)</f>
        <v>3.4897517565506893</v>
      </c>
      <c r="I5132" s="5" t="str">
        <f t="shared" si="400"/>
        <v xml:space="preserve"> </v>
      </c>
      <c r="J5132" s="5">
        <f t="shared" si="401"/>
        <v>1</v>
      </c>
      <c r="K5132" s="5">
        <f t="shared" si="402"/>
        <v>0</v>
      </c>
      <c r="L5132" s="5">
        <f t="shared" si="403"/>
        <v>1</v>
      </c>
      <c r="N5132" s="8">
        <f>VLOOKUP(C5132,'data indicadores nacional'!$A$2:$J$24,10,FALSE)</f>
        <v>61</v>
      </c>
      <c r="O5132" t="str">
        <f t="shared" si="404"/>
        <v xml:space="preserve"> </v>
      </c>
    </row>
    <row r="5133" spans="1:15">
      <c r="A5133" t="s">
        <v>115</v>
      </c>
      <c r="B5133" t="s">
        <v>653</v>
      </c>
      <c r="C5133" t="s">
        <v>99</v>
      </c>
      <c r="D5133" s="8">
        <v>4.4247787610619467</v>
      </c>
      <c r="G5133" t="str">
        <f>VLOOKUP(C5133,'data indicadores nacional'!$A$2:$G$24,7,FALSE)</f>
        <v>abajo</v>
      </c>
      <c r="H5133" s="9">
        <f>VLOOKUP(C5133,'data indicadores nacional'!$A$2:$F$24,6,FALSE)</f>
        <v>7.5200278194544445</v>
      </c>
      <c r="I5133" s="5" t="str">
        <f t="shared" si="400"/>
        <v xml:space="preserve"> </v>
      </c>
      <c r="J5133" s="5">
        <f t="shared" si="401"/>
        <v>1</v>
      </c>
      <c r="K5133" s="5">
        <f t="shared" si="402"/>
        <v>0</v>
      </c>
      <c r="L5133" s="5">
        <f t="shared" si="403"/>
        <v>1</v>
      </c>
      <c r="N5133" s="8">
        <f>VLOOKUP(C5133,'data indicadores nacional'!$A$2:$J$24,10,FALSE)</f>
        <v>61</v>
      </c>
      <c r="O5133" t="str">
        <f t="shared" si="404"/>
        <v xml:space="preserve"> </v>
      </c>
    </row>
    <row r="5134" spans="1:15">
      <c r="A5134" t="s">
        <v>115</v>
      </c>
      <c r="B5134" t="s">
        <v>654</v>
      </c>
      <c r="C5134" t="s">
        <v>89</v>
      </c>
      <c r="D5134" s="8">
        <v>50</v>
      </c>
      <c r="E5134" s="8">
        <v>100</v>
      </c>
      <c r="F5134" s="8">
        <v>100</v>
      </c>
      <c r="G5134" t="str">
        <f>VLOOKUP(C5134,'data indicadores nacional'!$A$2:$G$24,7,FALSE)</f>
        <v>arriba</v>
      </c>
      <c r="H5134" s="9">
        <f>VLOOKUP(C5134,'data indicadores nacional'!$A$2:$F$24,6,FALSE)</f>
        <v>2.7490434366534529</v>
      </c>
      <c r="I5134" s="5" t="str">
        <f t="shared" si="400"/>
        <v xml:space="preserve"> </v>
      </c>
      <c r="J5134" s="5">
        <f t="shared" si="401"/>
        <v>1</v>
      </c>
      <c r="K5134" s="5">
        <f t="shared" si="402"/>
        <v>0</v>
      </c>
      <c r="L5134" s="5">
        <f t="shared" si="403"/>
        <v>1</v>
      </c>
      <c r="N5134" s="8">
        <f>VLOOKUP(C5134,'data indicadores nacional'!$A$2:$J$24,10,FALSE)</f>
        <v>95</v>
      </c>
      <c r="O5134" t="str">
        <f t="shared" si="404"/>
        <v xml:space="preserve"> </v>
      </c>
    </row>
    <row r="5135" spans="1:15">
      <c r="A5135" t="s">
        <v>115</v>
      </c>
      <c r="B5135" t="s">
        <v>654</v>
      </c>
      <c r="C5135" t="s">
        <v>91</v>
      </c>
      <c r="D5135" s="8">
        <v>87.5</v>
      </c>
      <c r="E5135" s="8">
        <v>75</v>
      </c>
      <c r="F5135" s="8">
        <v>50</v>
      </c>
      <c r="G5135" t="str">
        <f>VLOOKUP(C5135,'data indicadores nacional'!$A$2:$G$24,7,FALSE)</f>
        <v>arriba</v>
      </c>
      <c r="H5135" s="9">
        <f>VLOOKUP(C5135,'data indicadores nacional'!$A$2:$F$24,6,FALSE)</f>
        <v>0.72595219758941765</v>
      </c>
      <c r="I5135" s="5" t="str">
        <f t="shared" si="400"/>
        <v>alarma</v>
      </c>
      <c r="J5135" s="5">
        <f t="shared" si="401"/>
        <v>0</v>
      </c>
      <c r="K5135" s="5">
        <f t="shared" si="402"/>
        <v>1</v>
      </c>
      <c r="L5135" s="5">
        <f t="shared" si="403"/>
        <v>1</v>
      </c>
      <c r="N5135" s="8" t="str">
        <f>VLOOKUP(C5135,'data indicadores nacional'!$A$2:$J$24,10,FALSE)</f>
        <v>-</v>
      </c>
      <c r="O5135" t="str">
        <f t="shared" si="404"/>
        <v xml:space="preserve"> </v>
      </c>
    </row>
    <row r="5136" spans="1:15">
      <c r="A5136" t="s">
        <v>115</v>
      </c>
      <c r="B5136" t="s">
        <v>654</v>
      </c>
      <c r="C5136" t="s">
        <v>94</v>
      </c>
      <c r="D5136" s="8">
        <v>3.625</v>
      </c>
      <c r="E5136" s="8">
        <v>6.75</v>
      </c>
      <c r="F5136" s="8">
        <v>5</v>
      </c>
      <c r="G5136" t="str">
        <f>VLOOKUP(C5136,'data indicadores nacional'!$A$2:$G$24,7,FALSE)</f>
        <v>arriba</v>
      </c>
      <c r="H5136" s="9">
        <f>VLOOKUP(C5136,'data indicadores nacional'!$A$2:$F$24,6,FALSE)</f>
        <v>0.23219145011705353</v>
      </c>
      <c r="I5136" s="5" t="str">
        <f t="shared" si="400"/>
        <v>alarma</v>
      </c>
      <c r="J5136" s="5">
        <f t="shared" si="401"/>
        <v>1</v>
      </c>
      <c r="K5136" s="5">
        <f t="shared" si="402"/>
        <v>0</v>
      </c>
      <c r="L5136" s="5">
        <f t="shared" si="403"/>
        <v>1</v>
      </c>
      <c r="N5136" s="8" t="str">
        <f>VLOOKUP(C5136,'data indicadores nacional'!$A$2:$J$24,10,FALSE)</f>
        <v>-</v>
      </c>
      <c r="O5136" t="str">
        <f t="shared" si="404"/>
        <v xml:space="preserve"> </v>
      </c>
    </row>
    <row r="5137" spans="1:15">
      <c r="A5137" t="s">
        <v>115</v>
      </c>
      <c r="B5137" t="s">
        <v>654</v>
      </c>
      <c r="C5137" t="s">
        <v>98</v>
      </c>
      <c r="D5137" s="8">
        <v>2.4125452352231602</v>
      </c>
      <c r="E5137" s="8">
        <v>2.3148148148148149</v>
      </c>
      <c r="G5137" t="str">
        <f>VLOOKUP(C5137,'data indicadores nacional'!$A$2:$G$24,7,FALSE)</f>
        <v>abajo</v>
      </c>
      <c r="H5137" s="9">
        <f>VLOOKUP(C5137,'data indicadores nacional'!$A$2:$F$24,6,FALSE)</f>
        <v>3.4897517565506893</v>
      </c>
      <c r="I5137" s="5" t="str">
        <f t="shared" si="400"/>
        <v xml:space="preserve"> </v>
      </c>
      <c r="J5137" s="5">
        <f t="shared" si="401"/>
        <v>1</v>
      </c>
      <c r="K5137" s="5">
        <f t="shared" si="402"/>
        <v>0</v>
      </c>
      <c r="L5137" s="5">
        <f t="shared" si="403"/>
        <v>1</v>
      </c>
      <c r="N5137" s="8">
        <f>VLOOKUP(C5137,'data indicadores nacional'!$A$2:$J$24,10,FALSE)</f>
        <v>61</v>
      </c>
      <c r="O5137" t="str">
        <f t="shared" si="404"/>
        <v xml:space="preserve"> </v>
      </c>
    </row>
    <row r="5138" spans="1:15">
      <c r="A5138" t="s">
        <v>115</v>
      </c>
      <c r="B5138" t="s">
        <v>654</v>
      </c>
      <c r="C5138" t="s">
        <v>99</v>
      </c>
      <c r="D5138" s="8">
        <v>4.6620046620046622</v>
      </c>
      <c r="E5138" s="8">
        <v>4.545454545454545</v>
      </c>
      <c r="G5138" t="str">
        <f>VLOOKUP(C5138,'data indicadores nacional'!$A$2:$G$24,7,FALSE)</f>
        <v>abajo</v>
      </c>
      <c r="H5138" s="9">
        <f>VLOOKUP(C5138,'data indicadores nacional'!$A$2:$F$24,6,FALSE)</f>
        <v>7.5200278194544445</v>
      </c>
      <c r="I5138" s="5" t="str">
        <f t="shared" si="400"/>
        <v xml:space="preserve"> </v>
      </c>
      <c r="J5138" s="5">
        <f t="shared" si="401"/>
        <v>1</v>
      </c>
      <c r="K5138" s="5">
        <f t="shared" si="402"/>
        <v>0</v>
      </c>
      <c r="L5138" s="5">
        <f t="shared" si="403"/>
        <v>1</v>
      </c>
      <c r="N5138" s="8">
        <f>VLOOKUP(C5138,'data indicadores nacional'!$A$2:$J$24,10,FALSE)</f>
        <v>61</v>
      </c>
      <c r="O5138" t="str">
        <f t="shared" si="404"/>
        <v xml:space="preserve"> </v>
      </c>
    </row>
    <row r="5139" spans="1:15">
      <c r="A5139" t="s">
        <v>115</v>
      </c>
      <c r="B5139" t="s">
        <v>654</v>
      </c>
      <c r="C5139" t="s">
        <v>100</v>
      </c>
      <c r="D5139" s="8">
        <v>250</v>
      </c>
      <c r="G5139" t="str">
        <f>VLOOKUP(C5139,'data indicadores nacional'!$A$2:$G$24,7,FALSE)</f>
        <v>abajo</v>
      </c>
      <c r="H5139" s="9">
        <f>VLOOKUP(C5139,'data indicadores nacional'!$A$2:$F$24,6,FALSE)</f>
        <v>1.7895311097465236</v>
      </c>
      <c r="I5139" s="5" t="str">
        <f t="shared" si="400"/>
        <v xml:space="preserve"> </v>
      </c>
      <c r="J5139" s="5">
        <f t="shared" si="401"/>
        <v>1</v>
      </c>
      <c r="K5139" s="5">
        <f t="shared" si="402"/>
        <v>0</v>
      </c>
      <c r="L5139" s="5">
        <f t="shared" si="403"/>
        <v>1</v>
      </c>
      <c r="N5139" s="8">
        <f>VLOOKUP(C5139,'data indicadores nacional'!$A$2:$J$24,10,FALSE)</f>
        <v>15</v>
      </c>
      <c r="O5139" t="str">
        <f t="shared" si="404"/>
        <v xml:space="preserve"> </v>
      </c>
    </row>
    <row r="5140" spans="1:15">
      <c r="A5140" t="s">
        <v>115</v>
      </c>
      <c r="B5140" t="s">
        <v>654</v>
      </c>
      <c r="C5140" t="s">
        <v>101</v>
      </c>
      <c r="D5140" s="8">
        <v>250</v>
      </c>
      <c r="G5140" t="str">
        <f>VLOOKUP(C5140,'data indicadores nacional'!$A$2:$G$24,7,FALSE)</f>
        <v>abajo</v>
      </c>
      <c r="H5140" s="9">
        <f>VLOOKUP(C5140,'data indicadores nacional'!$A$2:$F$24,6,FALSE)</f>
        <v>1.3238688071947835</v>
      </c>
      <c r="I5140" s="5" t="str">
        <f t="shared" si="400"/>
        <v xml:space="preserve"> </v>
      </c>
      <c r="J5140" s="5">
        <f t="shared" si="401"/>
        <v>1</v>
      </c>
      <c r="K5140" s="5">
        <f t="shared" si="402"/>
        <v>0</v>
      </c>
      <c r="L5140" s="5">
        <f t="shared" si="403"/>
        <v>1</v>
      </c>
      <c r="N5140" s="8">
        <f>VLOOKUP(C5140,'data indicadores nacional'!$A$2:$J$24,10,FALSE)</f>
        <v>12</v>
      </c>
      <c r="O5140" t="str">
        <f t="shared" si="404"/>
        <v xml:space="preserve"> </v>
      </c>
    </row>
    <row r="5141" spans="1:15">
      <c r="A5141" t="s">
        <v>115</v>
      </c>
      <c r="B5141" t="s">
        <v>654</v>
      </c>
      <c r="C5141" t="s">
        <v>103</v>
      </c>
      <c r="D5141" s="8">
        <v>145.98540145985402</v>
      </c>
      <c r="G5141" t="str">
        <f>VLOOKUP(C5141,'data indicadores nacional'!$A$2:$G$24,7,FALSE)</f>
        <v>abajo</v>
      </c>
      <c r="H5141" s="9">
        <f>VLOOKUP(C5141,'data indicadores nacional'!$A$2:$F$24,6,FALSE)</f>
        <v>4.9638210683068253</v>
      </c>
      <c r="I5141" s="5" t="str">
        <f t="shared" si="400"/>
        <v xml:space="preserve"> </v>
      </c>
      <c r="J5141" s="5">
        <f t="shared" si="401"/>
        <v>1</v>
      </c>
      <c r="K5141" s="5">
        <f t="shared" si="402"/>
        <v>0</v>
      </c>
      <c r="L5141" s="5">
        <f t="shared" si="403"/>
        <v>1</v>
      </c>
      <c r="N5141" s="8">
        <f>VLOOKUP(C5141,'data indicadores nacional'!$A$2:$J$24,10,FALSE)</f>
        <v>8.9</v>
      </c>
      <c r="O5141" t="str">
        <f t="shared" si="404"/>
        <v xml:space="preserve"> </v>
      </c>
    </row>
    <row r="5142" spans="1:15">
      <c r="A5142" t="s">
        <v>115</v>
      </c>
      <c r="B5142" t="s">
        <v>655</v>
      </c>
      <c r="C5142" t="s">
        <v>88</v>
      </c>
      <c r="D5142" s="8">
        <v>12.068965517241379</v>
      </c>
      <c r="E5142" s="8">
        <v>25</v>
      </c>
      <c r="G5142" t="str">
        <f>VLOOKUP(C5142,'data indicadores nacional'!$A$2:$G$24,7,FALSE)</f>
        <v>abajo</v>
      </c>
      <c r="H5142" s="9">
        <f>VLOOKUP(C5142,'data indicadores nacional'!$A$2:$F$24,6,FALSE)</f>
        <v>0.25026441121950321</v>
      </c>
      <c r="I5142" s="5" t="str">
        <f t="shared" si="400"/>
        <v xml:space="preserve"> </v>
      </c>
      <c r="J5142" s="5">
        <f t="shared" si="401"/>
        <v>1</v>
      </c>
      <c r="K5142" s="5">
        <f t="shared" si="402"/>
        <v>0</v>
      </c>
      <c r="L5142" s="5">
        <f t="shared" si="403"/>
        <v>1</v>
      </c>
      <c r="N5142" s="8">
        <f>VLOOKUP(C5142,'data indicadores nacional'!$A$2:$J$24,10,FALSE)</f>
        <v>10</v>
      </c>
      <c r="O5142" t="str">
        <f t="shared" si="404"/>
        <v xml:space="preserve"> </v>
      </c>
    </row>
    <row r="5143" spans="1:15">
      <c r="A5143" t="s">
        <v>115</v>
      </c>
      <c r="B5143" t="s">
        <v>655</v>
      </c>
      <c r="C5143" t="s">
        <v>89</v>
      </c>
      <c r="D5143" s="8">
        <v>90.476190476190482</v>
      </c>
      <c r="E5143" s="8">
        <v>50</v>
      </c>
      <c r="F5143" s="8">
        <v>80</v>
      </c>
      <c r="G5143" t="str">
        <f>VLOOKUP(C5143,'data indicadores nacional'!$A$2:$G$24,7,FALSE)</f>
        <v>arriba</v>
      </c>
      <c r="H5143" s="9">
        <f>VLOOKUP(C5143,'data indicadores nacional'!$A$2:$F$24,6,FALSE)</f>
        <v>2.7490434366534529</v>
      </c>
      <c r="I5143" s="5" t="str">
        <f t="shared" si="400"/>
        <v xml:space="preserve"> </v>
      </c>
      <c r="J5143" s="5">
        <f t="shared" si="401"/>
        <v>0</v>
      </c>
      <c r="K5143" s="5">
        <f t="shared" si="402"/>
        <v>1</v>
      </c>
      <c r="L5143" s="5">
        <f t="shared" si="403"/>
        <v>1</v>
      </c>
      <c r="N5143" s="8">
        <f>VLOOKUP(C5143,'data indicadores nacional'!$A$2:$J$24,10,FALSE)</f>
        <v>95</v>
      </c>
      <c r="O5143" t="str">
        <f t="shared" si="404"/>
        <v>alarma</v>
      </c>
    </row>
    <row r="5144" spans="1:15">
      <c r="A5144" t="s">
        <v>115</v>
      </c>
      <c r="B5144" t="s">
        <v>655</v>
      </c>
      <c r="C5144" t="s">
        <v>91</v>
      </c>
      <c r="D5144" s="8">
        <v>96.825396825396822</v>
      </c>
      <c r="E5144" s="8">
        <v>100</v>
      </c>
      <c r="F5144" s="8">
        <v>80</v>
      </c>
      <c r="G5144" t="str">
        <f>VLOOKUP(C5144,'data indicadores nacional'!$A$2:$G$24,7,FALSE)</f>
        <v>arriba</v>
      </c>
      <c r="H5144" s="9">
        <f>VLOOKUP(C5144,'data indicadores nacional'!$A$2:$F$24,6,FALSE)</f>
        <v>0.72595219758941765</v>
      </c>
      <c r="I5144" s="5" t="str">
        <f t="shared" si="400"/>
        <v>alarma</v>
      </c>
      <c r="J5144" s="5">
        <f t="shared" si="401"/>
        <v>0</v>
      </c>
      <c r="K5144" s="5">
        <f t="shared" si="402"/>
        <v>1</v>
      </c>
      <c r="L5144" s="5">
        <f t="shared" si="403"/>
        <v>1</v>
      </c>
      <c r="N5144" s="8" t="str">
        <f>VLOOKUP(C5144,'data indicadores nacional'!$A$2:$J$24,10,FALSE)</f>
        <v>-</v>
      </c>
      <c r="O5144" t="str">
        <f t="shared" si="404"/>
        <v xml:space="preserve"> </v>
      </c>
    </row>
    <row r="5145" spans="1:15">
      <c r="A5145" t="s">
        <v>115</v>
      </c>
      <c r="B5145" t="s">
        <v>655</v>
      </c>
      <c r="C5145" t="s">
        <v>92</v>
      </c>
      <c r="D5145" s="8">
        <v>19.047619047619047</v>
      </c>
      <c r="G5145" t="str">
        <f>VLOOKUP(C5145,'data indicadores nacional'!$A$2:$G$24,7,FALSE)</f>
        <v>abajo</v>
      </c>
      <c r="H5145" s="9">
        <f>VLOOKUP(C5145,'data indicadores nacional'!$A$2:$F$24,6,FALSE)</f>
        <v>2.5040710609700474</v>
      </c>
      <c r="I5145" s="5" t="str">
        <f t="shared" si="400"/>
        <v xml:space="preserve"> </v>
      </c>
      <c r="J5145" s="5">
        <f t="shared" si="401"/>
        <v>1</v>
      </c>
      <c r="K5145" s="5">
        <f t="shared" si="402"/>
        <v>0</v>
      </c>
      <c r="L5145" s="5">
        <f t="shared" si="403"/>
        <v>1</v>
      </c>
      <c r="N5145" s="8" t="str">
        <f>VLOOKUP(C5145,'data indicadores nacional'!$A$2:$J$24,10,FALSE)</f>
        <v>-</v>
      </c>
      <c r="O5145" t="str">
        <f t="shared" si="404"/>
        <v xml:space="preserve"> </v>
      </c>
    </row>
    <row r="5146" spans="1:15">
      <c r="A5146" t="s">
        <v>115</v>
      </c>
      <c r="B5146" t="s">
        <v>655</v>
      </c>
      <c r="C5146" t="s">
        <v>94</v>
      </c>
      <c r="D5146" s="8">
        <v>7.0158730158730158</v>
      </c>
      <c r="E5146" s="8">
        <v>2.75</v>
      </c>
      <c r="F5146" s="8">
        <v>6</v>
      </c>
      <c r="G5146" t="str">
        <f>VLOOKUP(C5146,'data indicadores nacional'!$A$2:$G$24,7,FALSE)</f>
        <v>arriba</v>
      </c>
      <c r="H5146" s="9">
        <f>VLOOKUP(C5146,'data indicadores nacional'!$A$2:$F$24,6,FALSE)</f>
        <v>0.23219145011705353</v>
      </c>
      <c r="I5146" s="5" t="str">
        <f t="shared" si="400"/>
        <v xml:space="preserve"> </v>
      </c>
      <c r="J5146" s="5">
        <f t="shared" si="401"/>
        <v>0</v>
      </c>
      <c r="K5146" s="5">
        <f t="shared" si="402"/>
        <v>1</v>
      </c>
      <c r="L5146" s="5">
        <f t="shared" si="403"/>
        <v>1</v>
      </c>
      <c r="N5146" s="8" t="str">
        <f>VLOOKUP(C5146,'data indicadores nacional'!$A$2:$J$24,10,FALSE)</f>
        <v>-</v>
      </c>
      <c r="O5146" t="str">
        <f t="shared" si="404"/>
        <v xml:space="preserve"> </v>
      </c>
    </row>
    <row r="5147" spans="1:15">
      <c r="A5147" t="s">
        <v>115</v>
      </c>
      <c r="B5147" t="s">
        <v>655</v>
      </c>
      <c r="C5147" t="s">
        <v>95</v>
      </c>
      <c r="D5147" s="8">
        <v>12.698412698412698</v>
      </c>
      <c r="G5147" t="str">
        <f>VLOOKUP(C5147,'data indicadores nacional'!$A$2:$G$24,7,FALSE)</f>
        <v>abajo</v>
      </c>
      <c r="H5147" s="9">
        <f>VLOOKUP(C5147,'data indicadores nacional'!$A$2:$F$24,6,FALSE)</f>
        <v>1.7199886991149187</v>
      </c>
      <c r="I5147" s="5" t="str">
        <f t="shared" si="400"/>
        <v xml:space="preserve"> </v>
      </c>
      <c r="J5147" s="5">
        <f t="shared" si="401"/>
        <v>1</v>
      </c>
      <c r="K5147" s="5">
        <f t="shared" si="402"/>
        <v>0</v>
      </c>
      <c r="L5147" s="5">
        <f t="shared" si="403"/>
        <v>1</v>
      </c>
      <c r="N5147" s="8">
        <f>VLOOKUP(C5147,'data indicadores nacional'!$A$2:$J$24,10,FALSE)</f>
        <v>15</v>
      </c>
      <c r="O5147" t="str">
        <f t="shared" si="404"/>
        <v xml:space="preserve"> </v>
      </c>
    </row>
    <row r="5148" spans="1:15">
      <c r="A5148" t="s">
        <v>115</v>
      </c>
      <c r="B5148" t="s">
        <v>655</v>
      </c>
      <c r="C5148" t="s">
        <v>98</v>
      </c>
      <c r="D5148" s="8">
        <v>5.7319223985890648</v>
      </c>
      <c r="F5148" s="8">
        <v>0.42122999157540014</v>
      </c>
      <c r="G5148" t="str">
        <f>VLOOKUP(C5148,'data indicadores nacional'!$A$2:$G$24,7,FALSE)</f>
        <v>abajo</v>
      </c>
      <c r="H5148" s="9">
        <f>VLOOKUP(C5148,'data indicadores nacional'!$A$2:$F$24,6,FALSE)</f>
        <v>3.4897517565506893</v>
      </c>
      <c r="I5148" s="5" t="str">
        <f t="shared" si="400"/>
        <v>alarma</v>
      </c>
      <c r="J5148" s="5">
        <f t="shared" si="401"/>
        <v>1</v>
      </c>
      <c r="K5148" s="5">
        <f t="shared" si="402"/>
        <v>0</v>
      </c>
      <c r="L5148" s="5">
        <f t="shared" si="403"/>
        <v>1</v>
      </c>
      <c r="N5148" s="8">
        <f>VLOOKUP(C5148,'data indicadores nacional'!$A$2:$J$24,10,FALSE)</f>
        <v>61</v>
      </c>
      <c r="O5148" t="str">
        <f t="shared" si="404"/>
        <v xml:space="preserve"> </v>
      </c>
    </row>
    <row r="5149" spans="1:15">
      <c r="A5149" t="s">
        <v>115</v>
      </c>
      <c r="B5149" t="s">
        <v>655</v>
      </c>
      <c r="C5149" t="s">
        <v>99</v>
      </c>
      <c r="D5149" s="8">
        <v>11.016949152542372</v>
      </c>
      <c r="F5149" s="8">
        <v>0.81234768480909825</v>
      </c>
      <c r="G5149" t="str">
        <f>VLOOKUP(C5149,'data indicadores nacional'!$A$2:$G$24,7,FALSE)</f>
        <v>abajo</v>
      </c>
      <c r="H5149" s="9">
        <f>VLOOKUP(C5149,'data indicadores nacional'!$A$2:$F$24,6,FALSE)</f>
        <v>7.5200278194544445</v>
      </c>
      <c r="I5149" s="5" t="str">
        <f t="shared" si="400"/>
        <v>alarma</v>
      </c>
      <c r="J5149" s="5">
        <f t="shared" si="401"/>
        <v>1</v>
      </c>
      <c r="K5149" s="5">
        <f t="shared" si="402"/>
        <v>0</v>
      </c>
      <c r="L5149" s="5">
        <f t="shared" si="403"/>
        <v>1</v>
      </c>
      <c r="N5149" s="8">
        <f>VLOOKUP(C5149,'data indicadores nacional'!$A$2:$J$24,10,FALSE)</f>
        <v>61</v>
      </c>
      <c r="O5149" t="str">
        <f t="shared" si="404"/>
        <v xml:space="preserve"> </v>
      </c>
    </row>
    <row r="5150" spans="1:15">
      <c r="A5150" t="s">
        <v>115</v>
      </c>
      <c r="B5150" t="s">
        <v>655</v>
      </c>
      <c r="C5150" t="s">
        <v>100</v>
      </c>
      <c r="D5150" s="8">
        <v>31.746031746031743</v>
      </c>
      <c r="G5150" t="str">
        <f>VLOOKUP(C5150,'data indicadores nacional'!$A$2:$G$24,7,FALSE)</f>
        <v>abajo</v>
      </c>
      <c r="H5150" s="9">
        <f>VLOOKUP(C5150,'data indicadores nacional'!$A$2:$F$24,6,FALSE)</f>
        <v>1.7895311097465236</v>
      </c>
      <c r="I5150" s="5" t="str">
        <f t="shared" si="400"/>
        <v xml:space="preserve"> </v>
      </c>
      <c r="J5150" s="5">
        <f t="shared" si="401"/>
        <v>1</v>
      </c>
      <c r="K5150" s="5">
        <f t="shared" si="402"/>
        <v>0</v>
      </c>
      <c r="L5150" s="5">
        <f t="shared" si="403"/>
        <v>1</v>
      </c>
      <c r="N5150" s="8">
        <f>VLOOKUP(C5150,'data indicadores nacional'!$A$2:$J$24,10,FALSE)</f>
        <v>15</v>
      </c>
      <c r="O5150" t="str">
        <f t="shared" si="404"/>
        <v xml:space="preserve"> </v>
      </c>
    </row>
    <row r="5151" spans="1:15">
      <c r="A5151" t="s">
        <v>115</v>
      </c>
      <c r="B5151" t="s">
        <v>655</v>
      </c>
      <c r="C5151" t="s">
        <v>101</v>
      </c>
      <c r="D5151" s="8">
        <v>15.873015873015872</v>
      </c>
      <c r="G5151" t="str">
        <f>VLOOKUP(C5151,'data indicadores nacional'!$A$2:$G$24,7,FALSE)</f>
        <v>abajo</v>
      </c>
      <c r="H5151" s="9">
        <f>VLOOKUP(C5151,'data indicadores nacional'!$A$2:$F$24,6,FALSE)</f>
        <v>1.3238688071947835</v>
      </c>
      <c r="I5151" s="5" t="str">
        <f t="shared" si="400"/>
        <v xml:space="preserve"> </v>
      </c>
      <c r="J5151" s="5">
        <f t="shared" si="401"/>
        <v>1</v>
      </c>
      <c r="K5151" s="5">
        <f t="shared" si="402"/>
        <v>0</v>
      </c>
      <c r="L5151" s="5">
        <f t="shared" si="403"/>
        <v>1</v>
      </c>
      <c r="N5151" s="8">
        <f>VLOOKUP(C5151,'data indicadores nacional'!$A$2:$J$24,10,FALSE)</f>
        <v>12</v>
      </c>
      <c r="O5151" t="str">
        <f t="shared" si="404"/>
        <v xml:space="preserve"> </v>
      </c>
    </row>
    <row r="5152" spans="1:15">
      <c r="A5152" t="s">
        <v>115</v>
      </c>
      <c r="B5152" t="s">
        <v>655</v>
      </c>
      <c r="C5152" t="s">
        <v>104</v>
      </c>
      <c r="D5152" s="8">
        <v>15.873015873015872</v>
      </c>
      <c r="G5152" t="str">
        <f>VLOOKUP(C5152,'data indicadores nacional'!$A$2:$G$24,7,FALSE)</f>
        <v>abajo</v>
      </c>
      <c r="H5152" s="9">
        <f>VLOOKUP(C5152,'data indicadores nacional'!$A$2:$F$24,6,FALSE)</f>
        <v>0.3966802220902198</v>
      </c>
      <c r="I5152" s="5" t="str">
        <f t="shared" si="400"/>
        <v xml:space="preserve"> </v>
      </c>
      <c r="J5152" s="5">
        <f t="shared" si="401"/>
        <v>1</v>
      </c>
      <c r="K5152" s="5">
        <f t="shared" si="402"/>
        <v>0</v>
      </c>
      <c r="L5152" s="5">
        <f t="shared" si="403"/>
        <v>1</v>
      </c>
      <c r="N5152" s="8">
        <f>VLOOKUP(C5152,'data indicadores nacional'!$A$2:$J$24,10,FALSE)</f>
        <v>12</v>
      </c>
      <c r="O5152" t="str">
        <f t="shared" si="404"/>
        <v xml:space="preserve"> </v>
      </c>
    </row>
    <row r="5153" spans="1:15">
      <c r="A5153" t="s">
        <v>115</v>
      </c>
      <c r="B5153" t="s">
        <v>656</v>
      </c>
      <c r="C5153" t="s">
        <v>88</v>
      </c>
      <c r="D5153" s="8">
        <v>3.5767511177347244</v>
      </c>
      <c r="E5153" s="8">
        <v>2.0202020202020203</v>
      </c>
      <c r="F5153" s="8">
        <v>1.0935601458080195</v>
      </c>
      <c r="G5153" t="str">
        <f>VLOOKUP(C5153,'data indicadores nacional'!$A$2:$G$24,7,FALSE)</f>
        <v>abajo</v>
      </c>
      <c r="H5153" s="9">
        <f>VLOOKUP(C5153,'data indicadores nacional'!$A$2:$F$24,6,FALSE)</f>
        <v>0.25026441121950321</v>
      </c>
      <c r="I5153" s="5" t="str">
        <f t="shared" si="400"/>
        <v xml:space="preserve"> </v>
      </c>
      <c r="J5153" s="5">
        <f t="shared" si="401"/>
        <v>1</v>
      </c>
      <c r="K5153" s="5">
        <f t="shared" si="402"/>
        <v>0</v>
      </c>
      <c r="L5153" s="5">
        <f t="shared" si="403"/>
        <v>1</v>
      </c>
      <c r="N5153" s="8">
        <f>VLOOKUP(C5153,'data indicadores nacional'!$A$2:$J$24,10,FALSE)</f>
        <v>10</v>
      </c>
      <c r="O5153" t="str">
        <f t="shared" si="404"/>
        <v xml:space="preserve"> </v>
      </c>
    </row>
    <row r="5154" spans="1:15">
      <c r="A5154" t="s">
        <v>115</v>
      </c>
      <c r="B5154" t="s">
        <v>656</v>
      </c>
      <c r="C5154" t="s">
        <v>89</v>
      </c>
      <c r="D5154" s="8">
        <v>85.074626865671647</v>
      </c>
      <c r="E5154" s="8">
        <v>85.962732919254663</v>
      </c>
      <c r="F5154" s="8">
        <v>78.511404561824733</v>
      </c>
      <c r="G5154" t="str">
        <f>VLOOKUP(C5154,'data indicadores nacional'!$A$2:$G$24,7,FALSE)</f>
        <v>arriba</v>
      </c>
      <c r="H5154" s="9">
        <f>VLOOKUP(C5154,'data indicadores nacional'!$A$2:$F$24,6,FALSE)</f>
        <v>2.7490434366534529</v>
      </c>
      <c r="I5154" s="5" t="str">
        <f t="shared" si="400"/>
        <v>alarma</v>
      </c>
      <c r="J5154" s="5">
        <f t="shared" si="401"/>
        <v>0</v>
      </c>
      <c r="K5154" s="5">
        <f t="shared" si="402"/>
        <v>1</v>
      </c>
      <c r="L5154" s="5">
        <f t="shared" si="403"/>
        <v>1</v>
      </c>
      <c r="N5154" s="8">
        <f>VLOOKUP(C5154,'data indicadores nacional'!$A$2:$J$24,10,FALSE)</f>
        <v>95</v>
      </c>
      <c r="O5154" t="str">
        <f t="shared" si="404"/>
        <v>alarma</v>
      </c>
    </row>
    <row r="5155" spans="1:15">
      <c r="A5155" t="s">
        <v>115</v>
      </c>
      <c r="B5155" t="s">
        <v>656</v>
      </c>
      <c r="C5155" t="s">
        <v>90</v>
      </c>
      <c r="D5155" s="8">
        <v>100</v>
      </c>
      <c r="F5155" s="8">
        <v>75</v>
      </c>
      <c r="G5155" t="str">
        <f>VLOOKUP(C5155,'data indicadores nacional'!$A$2:$G$24,7,FALSE)</f>
        <v>abajo</v>
      </c>
      <c r="H5155" s="9">
        <f>VLOOKUP(C5155,'data indicadores nacional'!$A$2:$F$24,6,FALSE)</f>
        <v>2.2832114202799096</v>
      </c>
      <c r="I5155" s="5" t="str">
        <f t="shared" si="400"/>
        <v>alarma</v>
      </c>
      <c r="J5155" s="5">
        <f t="shared" si="401"/>
        <v>1</v>
      </c>
      <c r="K5155" s="5">
        <f t="shared" si="402"/>
        <v>0</v>
      </c>
      <c r="L5155" s="5">
        <f t="shared" si="403"/>
        <v>1</v>
      </c>
      <c r="N5155" s="8" t="str">
        <f>VLOOKUP(C5155,'data indicadores nacional'!$A$2:$J$24,10,FALSE)</f>
        <v>-</v>
      </c>
      <c r="O5155" t="str">
        <f t="shared" si="404"/>
        <v xml:space="preserve"> </v>
      </c>
    </row>
    <row r="5156" spans="1:15">
      <c r="A5156" t="s">
        <v>115</v>
      </c>
      <c r="B5156" t="s">
        <v>656</v>
      </c>
      <c r="C5156" t="s">
        <v>91</v>
      </c>
      <c r="D5156" s="8">
        <v>99.014084507042256</v>
      </c>
      <c r="E5156" s="8">
        <v>99.627329192546583</v>
      </c>
      <c r="F5156" s="8">
        <v>100</v>
      </c>
      <c r="G5156" t="str">
        <f>VLOOKUP(C5156,'data indicadores nacional'!$A$2:$G$24,7,FALSE)</f>
        <v>arriba</v>
      </c>
      <c r="H5156" s="9">
        <f>VLOOKUP(C5156,'data indicadores nacional'!$A$2:$F$24,6,FALSE)</f>
        <v>0.72595219758941765</v>
      </c>
      <c r="I5156" s="5" t="str">
        <f t="shared" si="400"/>
        <v xml:space="preserve"> </v>
      </c>
      <c r="J5156" s="5">
        <f t="shared" si="401"/>
        <v>1</v>
      </c>
      <c r="K5156" s="5">
        <f t="shared" si="402"/>
        <v>0</v>
      </c>
      <c r="L5156" s="5">
        <f t="shared" si="403"/>
        <v>1</v>
      </c>
      <c r="N5156" s="8" t="str">
        <f>VLOOKUP(C5156,'data indicadores nacional'!$A$2:$J$24,10,FALSE)</f>
        <v>-</v>
      </c>
      <c r="O5156" t="str">
        <f t="shared" si="404"/>
        <v xml:space="preserve"> </v>
      </c>
    </row>
    <row r="5157" spans="1:15">
      <c r="A5157" t="s">
        <v>115</v>
      </c>
      <c r="B5157" t="s">
        <v>656</v>
      </c>
      <c r="C5157" t="s">
        <v>92</v>
      </c>
      <c r="D5157" s="8">
        <v>37.780898876404493</v>
      </c>
      <c r="E5157" s="8">
        <v>40.12422360248447</v>
      </c>
      <c r="F5157" s="8">
        <v>49.579831932773111</v>
      </c>
      <c r="G5157" t="str">
        <f>VLOOKUP(C5157,'data indicadores nacional'!$A$2:$G$24,7,FALSE)</f>
        <v>abajo</v>
      </c>
      <c r="H5157" s="9">
        <f>VLOOKUP(C5157,'data indicadores nacional'!$A$2:$F$24,6,FALSE)</f>
        <v>2.5040710609700474</v>
      </c>
      <c r="I5157" s="5" t="str">
        <f t="shared" si="400"/>
        <v>alarma</v>
      </c>
      <c r="J5157" s="5">
        <f t="shared" si="401"/>
        <v>0</v>
      </c>
      <c r="K5157" s="5">
        <f t="shared" si="402"/>
        <v>1</v>
      </c>
      <c r="L5157" s="5">
        <f t="shared" si="403"/>
        <v>1</v>
      </c>
      <c r="N5157" s="8" t="str">
        <f>VLOOKUP(C5157,'data indicadores nacional'!$A$2:$J$24,10,FALSE)</f>
        <v>-</v>
      </c>
      <c r="O5157" t="str">
        <f t="shared" si="404"/>
        <v xml:space="preserve"> </v>
      </c>
    </row>
    <row r="5158" spans="1:15">
      <c r="A5158" t="s">
        <v>115</v>
      </c>
      <c r="B5158" t="s">
        <v>656</v>
      </c>
      <c r="C5158" t="s">
        <v>93</v>
      </c>
      <c r="D5158" s="8">
        <v>0.43041606886657102</v>
      </c>
      <c r="F5158" s="8">
        <v>0.12004801920768307</v>
      </c>
      <c r="G5158" t="str">
        <f>VLOOKUP(C5158,'data indicadores nacional'!$A$2:$G$24,7,FALSE)</f>
        <v>abajo</v>
      </c>
      <c r="H5158" s="9">
        <f>VLOOKUP(C5158,'data indicadores nacional'!$A$2:$F$24,6,FALSE)</f>
        <v>3.3766595341714022E-2</v>
      </c>
      <c r="I5158" s="5" t="str">
        <f t="shared" si="400"/>
        <v>alarma</v>
      </c>
      <c r="J5158" s="5">
        <f t="shared" si="401"/>
        <v>1</v>
      </c>
      <c r="K5158" s="5">
        <f t="shared" si="402"/>
        <v>0</v>
      </c>
      <c r="L5158" s="5">
        <f t="shared" si="403"/>
        <v>1</v>
      </c>
      <c r="N5158" s="8">
        <f>VLOOKUP(C5158,'data indicadores nacional'!$A$2:$J$24,10,FALSE)</f>
        <v>15</v>
      </c>
      <c r="O5158" t="str">
        <f t="shared" si="404"/>
        <v xml:space="preserve"> </v>
      </c>
    </row>
    <row r="5159" spans="1:15">
      <c r="A5159" t="s">
        <v>115</v>
      </c>
      <c r="B5159" t="s">
        <v>656</v>
      </c>
      <c r="C5159" t="s">
        <v>94</v>
      </c>
      <c r="D5159" s="8">
        <v>5.128671328671329</v>
      </c>
      <c r="E5159" s="8">
        <v>5.8645962732919257</v>
      </c>
      <c r="F5159" s="8">
        <v>5.1272509003601439</v>
      </c>
      <c r="G5159" t="str">
        <f>VLOOKUP(C5159,'data indicadores nacional'!$A$2:$G$24,7,FALSE)</f>
        <v>arriba</v>
      </c>
      <c r="H5159" s="9">
        <f>VLOOKUP(C5159,'data indicadores nacional'!$A$2:$F$24,6,FALSE)</f>
        <v>0.23219145011705353</v>
      </c>
      <c r="I5159" s="5" t="str">
        <f t="shared" si="400"/>
        <v>alarma</v>
      </c>
      <c r="J5159" s="5">
        <f t="shared" si="401"/>
        <v>0</v>
      </c>
      <c r="K5159" s="5">
        <f t="shared" si="402"/>
        <v>0</v>
      </c>
      <c r="L5159" s="5">
        <f t="shared" si="403"/>
        <v>0</v>
      </c>
      <c r="N5159" s="8" t="str">
        <f>VLOOKUP(C5159,'data indicadores nacional'!$A$2:$J$24,10,FALSE)</f>
        <v>-</v>
      </c>
      <c r="O5159" t="str">
        <f t="shared" si="404"/>
        <v xml:space="preserve"> </v>
      </c>
    </row>
    <row r="5160" spans="1:15">
      <c r="A5160" t="s">
        <v>115</v>
      </c>
      <c r="B5160" t="s">
        <v>656</v>
      </c>
      <c r="C5160" t="s">
        <v>95</v>
      </c>
      <c r="D5160" s="8">
        <v>13.773314203730273</v>
      </c>
      <c r="E5160" s="8">
        <v>9.9378881987577632</v>
      </c>
      <c r="F5160" s="8">
        <v>7.3229291716686671</v>
      </c>
      <c r="G5160" t="str">
        <f>VLOOKUP(C5160,'data indicadores nacional'!$A$2:$G$24,7,FALSE)</f>
        <v>abajo</v>
      </c>
      <c r="H5160" s="9">
        <f>VLOOKUP(C5160,'data indicadores nacional'!$A$2:$F$24,6,FALSE)</f>
        <v>1.7199886991149187</v>
      </c>
      <c r="I5160" s="5" t="str">
        <f t="shared" si="400"/>
        <v xml:space="preserve"> </v>
      </c>
      <c r="J5160" s="5">
        <f t="shared" si="401"/>
        <v>1</v>
      </c>
      <c r="K5160" s="5">
        <f t="shared" si="402"/>
        <v>0</v>
      </c>
      <c r="L5160" s="5">
        <f t="shared" si="403"/>
        <v>1</v>
      </c>
      <c r="N5160" s="8">
        <f>VLOOKUP(C5160,'data indicadores nacional'!$A$2:$J$24,10,FALSE)</f>
        <v>15</v>
      </c>
      <c r="O5160" t="str">
        <f t="shared" si="404"/>
        <v xml:space="preserve"> </v>
      </c>
    </row>
    <row r="5161" spans="1:15">
      <c r="A5161" t="s">
        <v>115</v>
      </c>
      <c r="B5161" t="s">
        <v>656</v>
      </c>
      <c r="C5161" t="s">
        <v>97</v>
      </c>
      <c r="D5161" s="8">
        <v>6.2597809076682314</v>
      </c>
      <c r="F5161" s="8">
        <v>3.4275921165381322</v>
      </c>
      <c r="G5161" t="str">
        <f>VLOOKUP(C5161,'data indicadores nacional'!$A$2:$G$24,7,FALSE)</f>
        <v>abajo</v>
      </c>
      <c r="H5161" s="9">
        <f>VLOOKUP(C5161,'data indicadores nacional'!$A$2:$F$24,6,FALSE)</f>
        <v>0.35698528124504503</v>
      </c>
      <c r="I5161" s="5" t="str">
        <f t="shared" si="400"/>
        <v>alarma</v>
      </c>
      <c r="J5161" s="5">
        <f t="shared" si="401"/>
        <v>1</v>
      </c>
      <c r="K5161" s="5">
        <f t="shared" si="402"/>
        <v>0</v>
      </c>
      <c r="L5161" s="5">
        <f t="shared" si="403"/>
        <v>1</v>
      </c>
      <c r="N5161" s="8">
        <f>VLOOKUP(C5161,'data indicadores nacional'!$A$2:$J$24,10,FALSE)</f>
        <v>61</v>
      </c>
      <c r="O5161" t="str">
        <f t="shared" si="404"/>
        <v xml:space="preserve"> </v>
      </c>
    </row>
    <row r="5162" spans="1:15">
      <c r="A5162" t="s">
        <v>115</v>
      </c>
      <c r="B5162" t="s">
        <v>656</v>
      </c>
      <c r="C5162" t="s">
        <v>98</v>
      </c>
      <c r="D5162" s="8">
        <v>76.423385555980133</v>
      </c>
      <c r="E5162" s="8">
        <v>73.053368328958882</v>
      </c>
      <c r="F5162" s="8">
        <v>60.451255853554699</v>
      </c>
      <c r="G5162" t="str">
        <f>VLOOKUP(C5162,'data indicadores nacional'!$A$2:$G$24,7,FALSE)</f>
        <v>abajo</v>
      </c>
      <c r="H5162" s="9">
        <f>VLOOKUP(C5162,'data indicadores nacional'!$A$2:$F$24,6,FALSE)</f>
        <v>3.4897517565506893</v>
      </c>
      <c r="I5162" s="5" t="str">
        <f t="shared" si="400"/>
        <v xml:space="preserve"> </v>
      </c>
      <c r="J5162" s="5">
        <f t="shared" si="401"/>
        <v>1</v>
      </c>
      <c r="K5162" s="5">
        <f t="shared" si="402"/>
        <v>0</v>
      </c>
      <c r="L5162" s="5">
        <f t="shared" si="403"/>
        <v>1</v>
      </c>
      <c r="N5162" s="8">
        <f>VLOOKUP(C5162,'data indicadores nacional'!$A$2:$J$24,10,FALSE)</f>
        <v>61</v>
      </c>
      <c r="O5162" t="str">
        <f t="shared" si="404"/>
        <v xml:space="preserve"> </v>
      </c>
    </row>
    <row r="5163" spans="1:15">
      <c r="A5163" t="s">
        <v>115</v>
      </c>
      <c r="B5163" t="s">
        <v>656</v>
      </c>
      <c r="C5163" t="s">
        <v>99</v>
      </c>
      <c r="D5163" s="8">
        <v>143.39058999253174</v>
      </c>
      <c r="E5163" s="8">
        <v>144.33880726015559</v>
      </c>
      <c r="F5163" s="8">
        <v>116.751269035533</v>
      </c>
      <c r="G5163" t="str">
        <f>VLOOKUP(C5163,'data indicadores nacional'!$A$2:$G$24,7,FALSE)</f>
        <v>abajo</v>
      </c>
      <c r="H5163" s="9">
        <f>VLOOKUP(C5163,'data indicadores nacional'!$A$2:$F$24,6,FALSE)</f>
        <v>7.5200278194544445</v>
      </c>
      <c r="I5163" s="5" t="str">
        <f t="shared" si="400"/>
        <v xml:space="preserve"> </v>
      </c>
      <c r="J5163" s="5">
        <f t="shared" si="401"/>
        <v>1</v>
      </c>
      <c r="K5163" s="5">
        <f t="shared" si="402"/>
        <v>0</v>
      </c>
      <c r="L5163" s="5">
        <f t="shared" si="403"/>
        <v>1</v>
      </c>
      <c r="N5163" s="8">
        <f>VLOOKUP(C5163,'data indicadores nacional'!$A$2:$J$24,10,FALSE)</f>
        <v>61</v>
      </c>
      <c r="O5163" t="str">
        <f t="shared" si="404"/>
        <v>alarma</v>
      </c>
    </row>
    <row r="5164" spans="1:15">
      <c r="A5164" t="s">
        <v>115</v>
      </c>
      <c r="B5164" t="s">
        <v>656</v>
      </c>
      <c r="C5164" t="s">
        <v>100</v>
      </c>
      <c r="D5164" s="8">
        <v>2.7972027972027971</v>
      </c>
      <c r="E5164" s="8">
        <v>1.2422360248447206</v>
      </c>
      <c r="F5164" s="8">
        <v>1.2004801920768307</v>
      </c>
      <c r="G5164" t="str">
        <f>VLOOKUP(C5164,'data indicadores nacional'!$A$2:$G$24,7,FALSE)</f>
        <v>abajo</v>
      </c>
      <c r="H5164" s="9">
        <f>VLOOKUP(C5164,'data indicadores nacional'!$A$2:$F$24,6,FALSE)</f>
        <v>1.7895311097465236</v>
      </c>
      <c r="I5164" s="5" t="str">
        <f t="shared" si="400"/>
        <v xml:space="preserve"> </v>
      </c>
      <c r="J5164" s="5">
        <f t="shared" si="401"/>
        <v>1</v>
      </c>
      <c r="K5164" s="5">
        <f t="shared" si="402"/>
        <v>0</v>
      </c>
      <c r="L5164" s="5">
        <f t="shared" si="403"/>
        <v>1</v>
      </c>
      <c r="N5164" s="8">
        <f>VLOOKUP(C5164,'data indicadores nacional'!$A$2:$J$24,10,FALSE)</f>
        <v>15</v>
      </c>
      <c r="O5164" t="str">
        <f t="shared" si="404"/>
        <v xml:space="preserve"> </v>
      </c>
    </row>
    <row r="5165" spans="1:15">
      <c r="A5165" t="s">
        <v>115</v>
      </c>
      <c r="B5165" t="s">
        <v>656</v>
      </c>
      <c r="C5165" t="s">
        <v>101</v>
      </c>
      <c r="D5165" s="8">
        <v>1.3986013986013985</v>
      </c>
      <c r="E5165" s="8">
        <v>1.2422360248447206</v>
      </c>
      <c r="F5165" s="8">
        <v>1.2004801920768307</v>
      </c>
      <c r="G5165" t="str">
        <f>VLOOKUP(C5165,'data indicadores nacional'!$A$2:$G$24,7,FALSE)</f>
        <v>abajo</v>
      </c>
      <c r="H5165" s="9">
        <f>VLOOKUP(C5165,'data indicadores nacional'!$A$2:$F$24,6,FALSE)</f>
        <v>1.3238688071947835</v>
      </c>
      <c r="I5165" s="5" t="str">
        <f t="shared" si="400"/>
        <v xml:space="preserve"> </v>
      </c>
      <c r="J5165" s="5">
        <f t="shared" si="401"/>
        <v>1</v>
      </c>
      <c r="K5165" s="5">
        <f t="shared" si="402"/>
        <v>0</v>
      </c>
      <c r="L5165" s="5">
        <f t="shared" si="403"/>
        <v>1</v>
      </c>
      <c r="N5165" s="8">
        <f>VLOOKUP(C5165,'data indicadores nacional'!$A$2:$J$24,10,FALSE)</f>
        <v>12</v>
      </c>
      <c r="O5165" t="str">
        <f t="shared" si="404"/>
        <v xml:space="preserve"> </v>
      </c>
    </row>
    <row r="5166" spans="1:15">
      <c r="A5166" t="s">
        <v>115</v>
      </c>
      <c r="B5166" t="s">
        <v>656</v>
      </c>
      <c r="C5166" t="s">
        <v>104</v>
      </c>
      <c r="D5166" s="8">
        <v>8.3333333333333339</v>
      </c>
      <c r="E5166" s="8">
        <v>6.1728395061728394</v>
      </c>
      <c r="F5166" s="8">
        <v>4.7846889952153111</v>
      </c>
      <c r="G5166" t="str">
        <f>VLOOKUP(C5166,'data indicadores nacional'!$A$2:$G$24,7,FALSE)</f>
        <v>abajo</v>
      </c>
      <c r="H5166" s="9">
        <f>VLOOKUP(C5166,'data indicadores nacional'!$A$2:$F$24,6,FALSE)</f>
        <v>0.3966802220902198</v>
      </c>
      <c r="I5166" s="5" t="str">
        <f t="shared" si="400"/>
        <v xml:space="preserve"> </v>
      </c>
      <c r="J5166" s="5">
        <f t="shared" si="401"/>
        <v>1</v>
      </c>
      <c r="K5166" s="5">
        <f t="shared" si="402"/>
        <v>0</v>
      </c>
      <c r="L5166" s="5">
        <f t="shared" si="403"/>
        <v>1</v>
      </c>
      <c r="N5166" s="8">
        <f>VLOOKUP(C5166,'data indicadores nacional'!$A$2:$J$24,10,FALSE)</f>
        <v>12</v>
      </c>
      <c r="O5166" t="str">
        <f t="shared" si="404"/>
        <v xml:space="preserve"> </v>
      </c>
    </row>
    <row r="5167" spans="1:15">
      <c r="A5167" t="s">
        <v>115</v>
      </c>
      <c r="B5167" t="s">
        <v>656</v>
      </c>
      <c r="C5167" t="s">
        <v>105</v>
      </c>
      <c r="D5167" s="8">
        <v>41.135335252982316</v>
      </c>
      <c r="G5167" t="str">
        <f>VLOOKUP(C5167,'data indicadores nacional'!$A$2:$G$24,7,FALSE)</f>
        <v>abajo</v>
      </c>
      <c r="H5167" s="9">
        <f>VLOOKUP(C5167,'data indicadores nacional'!$A$2:$F$24,6,FALSE)</f>
        <v>1.2536970118415909</v>
      </c>
      <c r="I5167" s="5" t="str">
        <f t="shared" si="400"/>
        <v xml:space="preserve"> </v>
      </c>
      <c r="J5167" s="5">
        <f t="shared" si="401"/>
        <v>1</v>
      </c>
      <c r="K5167" s="5">
        <f t="shared" si="402"/>
        <v>0</v>
      </c>
      <c r="L5167" s="5">
        <f t="shared" si="403"/>
        <v>1</v>
      </c>
      <c r="N5167" s="8">
        <f>VLOOKUP(C5167,'data indicadores nacional'!$A$2:$J$24,10,FALSE)</f>
        <v>4.0773685948219525</v>
      </c>
      <c r="O5167" t="str">
        <f t="shared" si="404"/>
        <v xml:space="preserve"> </v>
      </c>
    </row>
    <row r="5168" spans="1:15">
      <c r="A5168" t="s">
        <v>115</v>
      </c>
      <c r="B5168" t="s">
        <v>657</v>
      </c>
      <c r="C5168" t="s">
        <v>88</v>
      </c>
      <c r="D5168" s="8">
        <v>3.5714285714285712</v>
      </c>
      <c r="G5168" t="str">
        <f>VLOOKUP(C5168,'data indicadores nacional'!$A$2:$G$24,7,FALSE)</f>
        <v>abajo</v>
      </c>
      <c r="H5168" s="9">
        <f>VLOOKUP(C5168,'data indicadores nacional'!$A$2:$F$24,6,FALSE)</f>
        <v>0.25026441121950321</v>
      </c>
      <c r="I5168" s="5" t="str">
        <f t="shared" si="400"/>
        <v xml:space="preserve"> </v>
      </c>
      <c r="J5168" s="5">
        <f t="shared" si="401"/>
        <v>1</v>
      </c>
      <c r="K5168" s="5">
        <f t="shared" si="402"/>
        <v>0</v>
      </c>
      <c r="L5168" s="5">
        <f t="shared" si="403"/>
        <v>1</v>
      </c>
      <c r="N5168" s="8">
        <f>VLOOKUP(C5168,'data indicadores nacional'!$A$2:$J$24,10,FALSE)</f>
        <v>10</v>
      </c>
      <c r="O5168" t="str">
        <f t="shared" si="404"/>
        <v xml:space="preserve"> </v>
      </c>
    </row>
    <row r="5169" spans="1:15">
      <c r="A5169" t="s">
        <v>115</v>
      </c>
      <c r="B5169" t="s">
        <v>657</v>
      </c>
      <c r="C5169" t="s">
        <v>89</v>
      </c>
      <c r="D5169" s="8">
        <v>79.310344827586206</v>
      </c>
      <c r="E5169" s="8">
        <v>69.230769230769226</v>
      </c>
      <c r="F5169" s="8">
        <v>83.333333333333343</v>
      </c>
      <c r="G5169" t="str">
        <f>VLOOKUP(C5169,'data indicadores nacional'!$A$2:$G$24,7,FALSE)</f>
        <v>arriba</v>
      </c>
      <c r="H5169" s="9">
        <f>VLOOKUP(C5169,'data indicadores nacional'!$A$2:$F$24,6,FALSE)</f>
        <v>2.7490434366534529</v>
      </c>
      <c r="I5169" s="5" t="str">
        <f t="shared" si="400"/>
        <v xml:space="preserve"> </v>
      </c>
      <c r="J5169" s="5">
        <f t="shared" si="401"/>
        <v>1</v>
      </c>
      <c r="K5169" s="5">
        <f t="shared" si="402"/>
        <v>0</v>
      </c>
      <c r="L5169" s="5">
        <f t="shared" si="403"/>
        <v>1</v>
      </c>
      <c r="N5169" s="8">
        <f>VLOOKUP(C5169,'data indicadores nacional'!$A$2:$J$24,10,FALSE)</f>
        <v>95</v>
      </c>
      <c r="O5169" t="str">
        <f t="shared" si="404"/>
        <v>alarma</v>
      </c>
    </row>
    <row r="5170" spans="1:15">
      <c r="A5170" t="s">
        <v>115</v>
      </c>
      <c r="B5170" t="s">
        <v>657</v>
      </c>
      <c r="C5170" t="s">
        <v>91</v>
      </c>
      <c r="D5170" s="8">
        <v>100</v>
      </c>
      <c r="E5170" s="8">
        <v>92.307692307692307</v>
      </c>
      <c r="F5170" s="8">
        <v>100</v>
      </c>
      <c r="G5170" t="str">
        <f>VLOOKUP(C5170,'data indicadores nacional'!$A$2:$G$24,7,FALSE)</f>
        <v>arriba</v>
      </c>
      <c r="H5170" s="9">
        <f>VLOOKUP(C5170,'data indicadores nacional'!$A$2:$F$24,6,FALSE)</f>
        <v>0.72595219758941765</v>
      </c>
      <c r="I5170" s="5" t="str">
        <f t="shared" si="400"/>
        <v xml:space="preserve"> </v>
      </c>
      <c r="J5170" s="5">
        <f t="shared" si="401"/>
        <v>0</v>
      </c>
      <c r="K5170" s="5">
        <f t="shared" si="402"/>
        <v>0</v>
      </c>
      <c r="L5170" s="5">
        <f t="shared" si="403"/>
        <v>0</v>
      </c>
      <c r="N5170" s="8" t="str">
        <f>VLOOKUP(C5170,'data indicadores nacional'!$A$2:$J$24,10,FALSE)</f>
        <v>-</v>
      </c>
      <c r="O5170" t="str">
        <f t="shared" si="404"/>
        <v xml:space="preserve"> </v>
      </c>
    </row>
    <row r="5171" spans="1:15">
      <c r="A5171" t="s">
        <v>115</v>
      </c>
      <c r="B5171" t="s">
        <v>657</v>
      </c>
      <c r="C5171" t="s">
        <v>94</v>
      </c>
      <c r="D5171" s="8">
        <v>4.6333333333333337</v>
      </c>
      <c r="E5171" s="8">
        <v>5.4615384615384617</v>
      </c>
      <c r="F5171" s="8">
        <v>5.666666666666667</v>
      </c>
      <c r="G5171" t="str">
        <f>VLOOKUP(C5171,'data indicadores nacional'!$A$2:$G$24,7,FALSE)</f>
        <v>arriba</v>
      </c>
      <c r="H5171" s="9">
        <f>VLOOKUP(C5171,'data indicadores nacional'!$A$2:$F$24,6,FALSE)</f>
        <v>0.23219145011705353</v>
      </c>
      <c r="I5171" s="5" t="str">
        <f t="shared" si="400"/>
        <v xml:space="preserve"> </v>
      </c>
      <c r="J5171" s="5">
        <f t="shared" si="401"/>
        <v>1</v>
      </c>
      <c r="K5171" s="5">
        <f t="shared" si="402"/>
        <v>0</v>
      </c>
      <c r="L5171" s="5">
        <f t="shared" si="403"/>
        <v>1</v>
      </c>
      <c r="N5171" s="8" t="str">
        <f>VLOOKUP(C5171,'data indicadores nacional'!$A$2:$J$24,10,FALSE)</f>
        <v>-</v>
      </c>
      <c r="O5171" t="str">
        <f t="shared" si="404"/>
        <v xml:space="preserve"> </v>
      </c>
    </row>
    <row r="5172" spans="1:15">
      <c r="A5172" t="s">
        <v>115</v>
      </c>
      <c r="B5172" t="s">
        <v>657</v>
      </c>
      <c r="C5172" t="s">
        <v>95</v>
      </c>
      <c r="D5172" s="8">
        <v>20</v>
      </c>
      <c r="E5172" s="8">
        <v>15.384615384615385</v>
      </c>
      <c r="G5172" t="str">
        <f>VLOOKUP(C5172,'data indicadores nacional'!$A$2:$G$24,7,FALSE)</f>
        <v>abajo</v>
      </c>
      <c r="H5172" s="9">
        <f>VLOOKUP(C5172,'data indicadores nacional'!$A$2:$F$24,6,FALSE)</f>
        <v>1.7199886991149187</v>
      </c>
      <c r="I5172" s="5" t="str">
        <f t="shared" si="400"/>
        <v xml:space="preserve"> </v>
      </c>
      <c r="J5172" s="5">
        <f t="shared" si="401"/>
        <v>1</v>
      </c>
      <c r="K5172" s="5">
        <f t="shared" si="402"/>
        <v>0</v>
      </c>
      <c r="L5172" s="5">
        <f t="shared" si="403"/>
        <v>1</v>
      </c>
      <c r="N5172" s="8">
        <f>VLOOKUP(C5172,'data indicadores nacional'!$A$2:$J$24,10,FALSE)</f>
        <v>15</v>
      </c>
      <c r="O5172" t="str">
        <f t="shared" si="404"/>
        <v xml:space="preserve"> </v>
      </c>
    </row>
    <row r="5173" spans="1:15">
      <c r="A5173" t="s">
        <v>115</v>
      </c>
      <c r="B5173" t="s">
        <v>657</v>
      </c>
      <c r="C5173" t="s">
        <v>98</v>
      </c>
      <c r="D5173" s="8">
        <v>11.940298507462687</v>
      </c>
      <c r="E5173" s="8">
        <v>4.9916805324459235</v>
      </c>
      <c r="G5173" t="str">
        <f>VLOOKUP(C5173,'data indicadores nacional'!$A$2:$G$24,7,FALSE)</f>
        <v>abajo</v>
      </c>
      <c r="H5173" s="9">
        <f>VLOOKUP(C5173,'data indicadores nacional'!$A$2:$F$24,6,FALSE)</f>
        <v>3.4897517565506893</v>
      </c>
      <c r="I5173" s="5" t="str">
        <f t="shared" si="400"/>
        <v xml:space="preserve"> </v>
      </c>
      <c r="J5173" s="5">
        <f t="shared" si="401"/>
        <v>1</v>
      </c>
      <c r="K5173" s="5">
        <f t="shared" si="402"/>
        <v>0</v>
      </c>
      <c r="L5173" s="5">
        <f t="shared" si="403"/>
        <v>1</v>
      </c>
      <c r="N5173" s="8">
        <f>VLOOKUP(C5173,'data indicadores nacional'!$A$2:$J$24,10,FALSE)</f>
        <v>61</v>
      </c>
      <c r="O5173" t="str">
        <f t="shared" si="404"/>
        <v xml:space="preserve"> </v>
      </c>
    </row>
    <row r="5174" spans="1:15">
      <c r="A5174" t="s">
        <v>115</v>
      </c>
      <c r="B5174" t="s">
        <v>657</v>
      </c>
      <c r="C5174" t="s">
        <v>99</v>
      </c>
      <c r="D5174" s="8">
        <v>23.076923076923077</v>
      </c>
      <c r="E5174" s="8">
        <v>10.452961672473869</v>
      </c>
      <c r="G5174" t="str">
        <f>VLOOKUP(C5174,'data indicadores nacional'!$A$2:$G$24,7,FALSE)</f>
        <v>abajo</v>
      </c>
      <c r="H5174" s="9">
        <f>VLOOKUP(C5174,'data indicadores nacional'!$A$2:$F$24,6,FALSE)</f>
        <v>7.5200278194544445</v>
      </c>
      <c r="I5174" s="5" t="str">
        <f t="shared" si="400"/>
        <v xml:space="preserve"> </v>
      </c>
      <c r="J5174" s="5">
        <f t="shared" si="401"/>
        <v>1</v>
      </c>
      <c r="K5174" s="5">
        <f t="shared" si="402"/>
        <v>0</v>
      </c>
      <c r="L5174" s="5">
        <f t="shared" si="403"/>
        <v>1</v>
      </c>
      <c r="N5174" s="8">
        <f>VLOOKUP(C5174,'data indicadores nacional'!$A$2:$J$24,10,FALSE)</f>
        <v>61</v>
      </c>
      <c r="O5174" t="str">
        <f t="shared" si="404"/>
        <v xml:space="preserve"> </v>
      </c>
    </row>
    <row r="5175" spans="1:15">
      <c r="A5175" t="s">
        <v>115</v>
      </c>
      <c r="B5175" t="s">
        <v>657</v>
      </c>
      <c r="C5175" t="s">
        <v>100</v>
      </c>
      <c r="E5175" s="8">
        <v>76.923076923076934</v>
      </c>
      <c r="G5175" t="str">
        <f>VLOOKUP(C5175,'data indicadores nacional'!$A$2:$G$24,7,FALSE)</f>
        <v>abajo</v>
      </c>
      <c r="H5175" s="9">
        <f>VLOOKUP(C5175,'data indicadores nacional'!$A$2:$F$24,6,FALSE)</f>
        <v>1.7895311097465236</v>
      </c>
      <c r="I5175" s="5" t="str">
        <f t="shared" si="400"/>
        <v xml:space="preserve"> </v>
      </c>
      <c r="J5175" s="5">
        <f t="shared" si="401"/>
        <v>0</v>
      </c>
      <c r="K5175" s="5">
        <f t="shared" si="402"/>
        <v>0</v>
      </c>
      <c r="L5175" s="5">
        <f t="shared" si="403"/>
        <v>0</v>
      </c>
      <c r="N5175" s="8">
        <f>VLOOKUP(C5175,'data indicadores nacional'!$A$2:$J$24,10,FALSE)</f>
        <v>15</v>
      </c>
      <c r="O5175" t="str">
        <f t="shared" si="404"/>
        <v xml:space="preserve"> </v>
      </c>
    </row>
    <row r="5176" spans="1:15">
      <c r="A5176" t="s">
        <v>115</v>
      </c>
      <c r="B5176" t="s">
        <v>657</v>
      </c>
      <c r="C5176" t="s">
        <v>101</v>
      </c>
      <c r="E5176" s="8">
        <v>76.923076923076934</v>
      </c>
      <c r="G5176" t="str">
        <f>VLOOKUP(C5176,'data indicadores nacional'!$A$2:$G$24,7,FALSE)</f>
        <v>abajo</v>
      </c>
      <c r="H5176" s="9">
        <f>VLOOKUP(C5176,'data indicadores nacional'!$A$2:$F$24,6,FALSE)</f>
        <v>1.3238688071947835</v>
      </c>
      <c r="I5176" s="5" t="str">
        <f t="shared" si="400"/>
        <v xml:space="preserve"> </v>
      </c>
      <c r="J5176" s="5">
        <f t="shared" si="401"/>
        <v>0</v>
      </c>
      <c r="K5176" s="5">
        <f t="shared" si="402"/>
        <v>0</v>
      </c>
      <c r="L5176" s="5">
        <f t="shared" si="403"/>
        <v>0</v>
      </c>
      <c r="N5176" s="8">
        <f>VLOOKUP(C5176,'data indicadores nacional'!$A$2:$J$24,10,FALSE)</f>
        <v>12</v>
      </c>
      <c r="O5176" t="str">
        <f t="shared" si="404"/>
        <v xml:space="preserve"> </v>
      </c>
    </row>
    <row r="5177" spans="1:15">
      <c r="A5177" t="s">
        <v>115</v>
      </c>
      <c r="B5177" t="s">
        <v>657</v>
      </c>
      <c r="C5177" t="s">
        <v>104</v>
      </c>
      <c r="E5177" s="8">
        <v>76.923076923076934</v>
      </c>
      <c r="G5177" t="str">
        <f>VLOOKUP(C5177,'data indicadores nacional'!$A$2:$G$24,7,FALSE)</f>
        <v>abajo</v>
      </c>
      <c r="H5177" s="9">
        <f>VLOOKUP(C5177,'data indicadores nacional'!$A$2:$F$24,6,FALSE)</f>
        <v>0.3966802220902198</v>
      </c>
      <c r="I5177" s="5" t="str">
        <f t="shared" si="400"/>
        <v xml:space="preserve"> </v>
      </c>
      <c r="J5177" s="5">
        <f t="shared" si="401"/>
        <v>0</v>
      </c>
      <c r="K5177" s="5">
        <f t="shared" si="402"/>
        <v>0</v>
      </c>
      <c r="L5177" s="5">
        <f t="shared" si="403"/>
        <v>0</v>
      </c>
      <c r="N5177" s="8">
        <f>VLOOKUP(C5177,'data indicadores nacional'!$A$2:$J$24,10,FALSE)</f>
        <v>12</v>
      </c>
      <c r="O5177" t="str">
        <f t="shared" si="404"/>
        <v xml:space="preserve"> </v>
      </c>
    </row>
    <row r="5178" spans="1:15">
      <c r="A5178" t="s">
        <v>115</v>
      </c>
      <c r="B5178" t="s">
        <v>658</v>
      </c>
      <c r="C5178" t="s">
        <v>91</v>
      </c>
      <c r="F5178" s="8">
        <v>33.333333333333329</v>
      </c>
      <c r="G5178" t="str">
        <f>VLOOKUP(C5178,'data indicadores nacional'!$A$2:$G$24,7,FALSE)</f>
        <v>arriba</v>
      </c>
      <c r="H5178" s="9">
        <f>VLOOKUP(C5178,'data indicadores nacional'!$A$2:$F$24,6,FALSE)</f>
        <v>0.72595219758941765</v>
      </c>
      <c r="I5178" s="5" t="str">
        <f t="shared" si="400"/>
        <v xml:space="preserve"> </v>
      </c>
      <c r="J5178" s="5">
        <f t="shared" si="401"/>
        <v>1</v>
      </c>
      <c r="K5178" s="5">
        <f t="shared" si="402"/>
        <v>0</v>
      </c>
      <c r="L5178" s="5">
        <f t="shared" si="403"/>
        <v>1</v>
      </c>
      <c r="N5178" s="8" t="str">
        <f>VLOOKUP(C5178,'data indicadores nacional'!$A$2:$J$24,10,FALSE)</f>
        <v>-</v>
      </c>
      <c r="O5178" t="str">
        <f t="shared" si="404"/>
        <v xml:space="preserve"> </v>
      </c>
    </row>
    <row r="5179" spans="1:15">
      <c r="A5179" t="s">
        <v>115</v>
      </c>
      <c r="B5179" t="s">
        <v>658</v>
      </c>
      <c r="C5179" t="s">
        <v>94</v>
      </c>
      <c r="F5179" s="8">
        <v>1</v>
      </c>
      <c r="G5179" t="str">
        <f>VLOOKUP(C5179,'data indicadores nacional'!$A$2:$G$24,7,FALSE)</f>
        <v>arriba</v>
      </c>
      <c r="H5179" s="9">
        <f>VLOOKUP(C5179,'data indicadores nacional'!$A$2:$F$24,6,FALSE)</f>
        <v>0.23219145011705353</v>
      </c>
      <c r="I5179" s="5" t="str">
        <f t="shared" si="400"/>
        <v xml:space="preserve"> </v>
      </c>
      <c r="J5179" s="5">
        <f t="shared" si="401"/>
        <v>1</v>
      </c>
      <c r="K5179" s="5">
        <f t="shared" si="402"/>
        <v>0</v>
      </c>
      <c r="L5179" s="5">
        <f t="shared" si="403"/>
        <v>1</v>
      </c>
      <c r="N5179" s="8" t="str">
        <f>VLOOKUP(C5179,'data indicadores nacional'!$A$2:$J$24,10,FALSE)</f>
        <v>-</v>
      </c>
      <c r="O5179" t="str">
        <f t="shared" si="404"/>
        <v xml:space="preserve"> </v>
      </c>
    </row>
    <row r="5180" spans="1:15">
      <c r="A5180" t="s">
        <v>115</v>
      </c>
      <c r="B5180" t="s">
        <v>659</v>
      </c>
      <c r="C5180" t="s">
        <v>88</v>
      </c>
      <c r="D5180" s="8">
        <v>0.70921985815602839</v>
      </c>
      <c r="F5180" s="8">
        <v>3.7735849056603774</v>
      </c>
      <c r="G5180" t="str">
        <f>VLOOKUP(C5180,'data indicadores nacional'!$A$2:$G$24,7,FALSE)</f>
        <v>abajo</v>
      </c>
      <c r="H5180" s="9">
        <f>VLOOKUP(C5180,'data indicadores nacional'!$A$2:$F$24,6,FALSE)</f>
        <v>0.25026441121950321</v>
      </c>
      <c r="I5180" s="5" t="str">
        <f t="shared" si="400"/>
        <v>alarma</v>
      </c>
      <c r="J5180" s="5">
        <f t="shared" si="401"/>
        <v>0</v>
      </c>
      <c r="K5180" s="5">
        <f t="shared" si="402"/>
        <v>1</v>
      </c>
      <c r="L5180" s="5">
        <f t="shared" si="403"/>
        <v>1</v>
      </c>
      <c r="N5180" s="8">
        <f>VLOOKUP(C5180,'data indicadores nacional'!$A$2:$J$24,10,FALSE)</f>
        <v>10</v>
      </c>
      <c r="O5180" t="str">
        <f t="shared" si="404"/>
        <v xml:space="preserve"> </v>
      </c>
    </row>
    <row r="5181" spans="1:15">
      <c r="A5181" t="s">
        <v>115</v>
      </c>
      <c r="B5181" t="s">
        <v>659</v>
      </c>
      <c r="C5181" t="s">
        <v>89</v>
      </c>
      <c r="D5181" s="8">
        <v>85.815602836879435</v>
      </c>
      <c r="E5181" s="8">
        <v>73.333333333333329</v>
      </c>
      <c r="F5181" s="8">
        <v>88.888888888888886</v>
      </c>
      <c r="G5181" t="str">
        <f>VLOOKUP(C5181,'data indicadores nacional'!$A$2:$G$24,7,FALSE)</f>
        <v>arriba</v>
      </c>
      <c r="H5181" s="9">
        <f>VLOOKUP(C5181,'data indicadores nacional'!$A$2:$F$24,6,FALSE)</f>
        <v>2.7490434366534529</v>
      </c>
      <c r="I5181" s="5" t="str">
        <f t="shared" si="400"/>
        <v xml:space="preserve"> </v>
      </c>
      <c r="J5181" s="5">
        <f t="shared" si="401"/>
        <v>1</v>
      </c>
      <c r="K5181" s="5">
        <f t="shared" si="402"/>
        <v>0</v>
      </c>
      <c r="L5181" s="5">
        <f t="shared" si="403"/>
        <v>1</v>
      </c>
      <c r="N5181" s="8">
        <f>VLOOKUP(C5181,'data indicadores nacional'!$A$2:$J$24,10,FALSE)</f>
        <v>95</v>
      </c>
      <c r="O5181" t="str">
        <f t="shared" si="404"/>
        <v>alarma</v>
      </c>
    </row>
    <row r="5182" spans="1:15">
      <c r="A5182" t="s">
        <v>115</v>
      </c>
      <c r="B5182" t="s">
        <v>659</v>
      </c>
      <c r="C5182" t="s">
        <v>91</v>
      </c>
      <c r="D5182" s="8">
        <v>95.918367346938766</v>
      </c>
      <c r="E5182" s="8">
        <v>93.333333333333329</v>
      </c>
      <c r="F5182" s="8">
        <v>100</v>
      </c>
      <c r="G5182" t="str">
        <f>VLOOKUP(C5182,'data indicadores nacional'!$A$2:$G$24,7,FALSE)</f>
        <v>arriba</v>
      </c>
      <c r="H5182" s="9">
        <f>VLOOKUP(C5182,'data indicadores nacional'!$A$2:$F$24,6,FALSE)</f>
        <v>0.72595219758941765</v>
      </c>
      <c r="I5182" s="5" t="str">
        <f t="shared" si="400"/>
        <v xml:space="preserve"> </v>
      </c>
      <c r="J5182" s="5">
        <f t="shared" si="401"/>
        <v>1</v>
      </c>
      <c r="K5182" s="5">
        <f t="shared" si="402"/>
        <v>0</v>
      </c>
      <c r="L5182" s="5">
        <f t="shared" si="403"/>
        <v>1</v>
      </c>
      <c r="N5182" s="8" t="str">
        <f>VLOOKUP(C5182,'data indicadores nacional'!$A$2:$J$24,10,FALSE)</f>
        <v>-</v>
      </c>
      <c r="O5182" t="str">
        <f t="shared" si="404"/>
        <v xml:space="preserve"> </v>
      </c>
    </row>
    <row r="5183" spans="1:15">
      <c r="A5183" t="s">
        <v>115</v>
      </c>
      <c r="B5183" t="s">
        <v>659</v>
      </c>
      <c r="C5183" t="s">
        <v>92</v>
      </c>
      <c r="F5183" s="8">
        <v>5.5555555555555554</v>
      </c>
      <c r="G5183" t="str">
        <f>VLOOKUP(C5183,'data indicadores nacional'!$A$2:$G$24,7,FALSE)</f>
        <v>abajo</v>
      </c>
      <c r="H5183" s="9">
        <f>VLOOKUP(C5183,'data indicadores nacional'!$A$2:$F$24,6,FALSE)</f>
        <v>2.5040710609700474</v>
      </c>
      <c r="I5183" s="5" t="str">
        <f t="shared" si="400"/>
        <v>alarma</v>
      </c>
      <c r="J5183" s="5">
        <f t="shared" si="401"/>
        <v>0</v>
      </c>
      <c r="K5183" s="5">
        <f t="shared" si="402"/>
        <v>1</v>
      </c>
      <c r="L5183" s="5">
        <f t="shared" si="403"/>
        <v>1</v>
      </c>
      <c r="N5183" s="8" t="str">
        <f>VLOOKUP(C5183,'data indicadores nacional'!$A$2:$J$24,10,FALSE)</f>
        <v>-</v>
      </c>
      <c r="O5183" t="str">
        <f t="shared" si="404"/>
        <v xml:space="preserve"> </v>
      </c>
    </row>
    <row r="5184" spans="1:15">
      <c r="A5184" t="s">
        <v>115</v>
      </c>
      <c r="B5184" t="s">
        <v>659</v>
      </c>
      <c r="C5184" t="s">
        <v>94</v>
      </c>
      <c r="D5184" s="8">
        <v>5.3945578231292517</v>
      </c>
      <c r="E5184" s="8">
        <v>5.8</v>
      </c>
      <c r="F5184" s="8">
        <v>6.8518518518518521</v>
      </c>
      <c r="G5184" t="str">
        <f>VLOOKUP(C5184,'data indicadores nacional'!$A$2:$G$24,7,FALSE)</f>
        <v>arriba</v>
      </c>
      <c r="H5184" s="9">
        <f>VLOOKUP(C5184,'data indicadores nacional'!$A$2:$F$24,6,FALSE)</f>
        <v>0.23219145011705353</v>
      </c>
      <c r="I5184" s="5" t="str">
        <f t="shared" si="400"/>
        <v xml:space="preserve"> </v>
      </c>
      <c r="J5184" s="5">
        <f t="shared" si="401"/>
        <v>1</v>
      </c>
      <c r="K5184" s="5">
        <f t="shared" si="402"/>
        <v>0</v>
      </c>
      <c r="L5184" s="5">
        <f t="shared" si="403"/>
        <v>1</v>
      </c>
      <c r="N5184" s="8" t="str">
        <f>VLOOKUP(C5184,'data indicadores nacional'!$A$2:$J$24,10,FALSE)</f>
        <v>-</v>
      </c>
      <c r="O5184" t="str">
        <f t="shared" si="404"/>
        <v xml:space="preserve"> </v>
      </c>
    </row>
    <row r="5185" spans="1:15">
      <c r="A5185" t="s">
        <v>115</v>
      </c>
      <c r="B5185" t="s">
        <v>659</v>
      </c>
      <c r="C5185" t="s">
        <v>95</v>
      </c>
      <c r="D5185" s="8">
        <v>16.083916083916083</v>
      </c>
      <c r="E5185" s="8">
        <v>20</v>
      </c>
      <c r="F5185" s="8">
        <v>1.8518518518518516</v>
      </c>
      <c r="G5185" t="str">
        <f>VLOOKUP(C5185,'data indicadores nacional'!$A$2:$G$24,7,FALSE)</f>
        <v>abajo</v>
      </c>
      <c r="H5185" s="9">
        <f>VLOOKUP(C5185,'data indicadores nacional'!$A$2:$F$24,6,FALSE)</f>
        <v>1.7199886991149187</v>
      </c>
      <c r="I5185" s="5" t="str">
        <f t="shared" si="400"/>
        <v xml:space="preserve"> </v>
      </c>
      <c r="J5185" s="5">
        <f t="shared" si="401"/>
        <v>1</v>
      </c>
      <c r="K5185" s="5">
        <f t="shared" si="402"/>
        <v>0</v>
      </c>
      <c r="L5185" s="5">
        <f t="shared" si="403"/>
        <v>1</v>
      </c>
      <c r="N5185" s="8">
        <f>VLOOKUP(C5185,'data indicadores nacional'!$A$2:$J$24,10,FALSE)</f>
        <v>15</v>
      </c>
      <c r="O5185" t="str">
        <f t="shared" si="404"/>
        <v xml:space="preserve"> </v>
      </c>
    </row>
    <row r="5186" spans="1:15">
      <c r="A5186" t="s">
        <v>115</v>
      </c>
      <c r="B5186" t="s">
        <v>659</v>
      </c>
      <c r="C5186" t="s">
        <v>97</v>
      </c>
      <c r="D5186" s="8">
        <v>1.5432098765432098</v>
      </c>
      <c r="G5186" t="str">
        <f>VLOOKUP(C5186,'data indicadores nacional'!$A$2:$G$24,7,FALSE)</f>
        <v>abajo</v>
      </c>
      <c r="H5186" s="9">
        <f>VLOOKUP(C5186,'data indicadores nacional'!$A$2:$F$24,6,FALSE)</f>
        <v>0.35698528124504503</v>
      </c>
      <c r="I5186" s="5" t="str">
        <f t="shared" si="400"/>
        <v xml:space="preserve"> </v>
      </c>
      <c r="J5186" s="5">
        <f t="shared" si="401"/>
        <v>1</v>
      </c>
      <c r="K5186" s="5">
        <f t="shared" si="402"/>
        <v>0</v>
      </c>
      <c r="L5186" s="5">
        <f t="shared" si="403"/>
        <v>1</v>
      </c>
      <c r="N5186" s="8">
        <f>VLOOKUP(C5186,'data indicadores nacional'!$A$2:$J$24,10,FALSE)</f>
        <v>61</v>
      </c>
      <c r="O5186" t="str">
        <f t="shared" si="404"/>
        <v xml:space="preserve"> </v>
      </c>
    </row>
    <row r="5187" spans="1:15">
      <c r="A5187" t="s">
        <v>115</v>
      </c>
      <c r="B5187" t="s">
        <v>659</v>
      </c>
      <c r="C5187" t="s">
        <v>98</v>
      </c>
      <c r="D5187" s="8">
        <v>36.485480268056591</v>
      </c>
      <c r="E5187" s="8">
        <v>2.2813688212927756</v>
      </c>
      <c r="F5187" s="8">
        <v>5.1698670605613</v>
      </c>
      <c r="G5187" t="str">
        <f>VLOOKUP(C5187,'data indicadores nacional'!$A$2:$G$24,7,FALSE)</f>
        <v>abajo</v>
      </c>
      <c r="H5187" s="9">
        <f>VLOOKUP(C5187,'data indicadores nacional'!$A$2:$F$24,6,FALSE)</f>
        <v>3.4897517565506893</v>
      </c>
      <c r="I5187" s="5" t="str">
        <f t="shared" ref="I5187:I5250" si="405">IF(G5187=$G$2,IF(F5187&gt;E5187,"alarma"," "),IF(F5187&lt;E5187,"alarma"," "))</f>
        <v>alarma</v>
      </c>
      <c r="J5187" s="5">
        <f t="shared" ref="J5187:J5250" si="406">IF(G5187=$G$2,IF((D5187-F5187)&gt;($M$2*H5187),1,0),IF((F5187-D5187)&gt;($M$2*H5187),1,0))</f>
        <v>1</v>
      </c>
      <c r="K5187" s="5">
        <f t="shared" ref="K5187:K5250" si="407">IF(G5187=$G$2,IF((F5187-D5187)&gt;($M$2*H5187),1,0),IF((D5187-F5187)&gt;($M$2*H5187),1,0))</f>
        <v>0</v>
      </c>
      <c r="L5187" s="5">
        <f t="shared" ref="L5187:L5250" si="408">IF(J5187=1,1,IF(K5187=1,1,0))</f>
        <v>1</v>
      </c>
      <c r="N5187" s="8">
        <f>VLOOKUP(C5187,'data indicadores nacional'!$A$2:$J$24,10,FALSE)</f>
        <v>61</v>
      </c>
      <c r="O5187" t="str">
        <f t="shared" ref="O5187:O5250" si="409">IF(N5187=$N$4," ",IF(F5187=$F$20," ",IF(G5187=$G$2,IF(F5187&lt;N5187," ","alarma"),IF(F5187&lt;N5187,"alarma"," "))))</f>
        <v xml:space="preserve"> </v>
      </c>
    </row>
    <row r="5188" spans="1:15">
      <c r="A5188" t="s">
        <v>115</v>
      </c>
      <c r="B5188" t="s">
        <v>659</v>
      </c>
      <c r="C5188" t="s">
        <v>99</v>
      </c>
      <c r="D5188" s="8">
        <v>69.064748201438846</v>
      </c>
      <c r="E5188" s="8">
        <v>4.5871559633027523</v>
      </c>
      <c r="F5188" s="8">
        <v>10.447761194029852</v>
      </c>
      <c r="G5188" t="str">
        <f>VLOOKUP(C5188,'data indicadores nacional'!$A$2:$G$24,7,FALSE)</f>
        <v>abajo</v>
      </c>
      <c r="H5188" s="9">
        <f>VLOOKUP(C5188,'data indicadores nacional'!$A$2:$F$24,6,FALSE)</f>
        <v>7.5200278194544445</v>
      </c>
      <c r="I5188" s="5" t="str">
        <f t="shared" si="405"/>
        <v>alarma</v>
      </c>
      <c r="J5188" s="5">
        <f t="shared" si="406"/>
        <v>1</v>
      </c>
      <c r="K5188" s="5">
        <f t="shared" si="407"/>
        <v>0</v>
      </c>
      <c r="L5188" s="5">
        <f t="shared" si="408"/>
        <v>1</v>
      </c>
      <c r="N5188" s="8">
        <f>VLOOKUP(C5188,'data indicadores nacional'!$A$2:$J$24,10,FALSE)</f>
        <v>61</v>
      </c>
      <c r="O5188" t="str">
        <f t="shared" si="409"/>
        <v xml:space="preserve"> </v>
      </c>
    </row>
    <row r="5189" spans="1:15">
      <c r="A5189" t="s">
        <v>115</v>
      </c>
      <c r="B5189" t="s">
        <v>659</v>
      </c>
      <c r="C5189" t="s">
        <v>100</v>
      </c>
      <c r="E5189" s="8">
        <v>66.666666666666671</v>
      </c>
      <c r="F5189" s="8">
        <v>18.518518518518519</v>
      </c>
      <c r="G5189" t="str">
        <f>VLOOKUP(C5189,'data indicadores nacional'!$A$2:$G$24,7,FALSE)</f>
        <v>abajo</v>
      </c>
      <c r="H5189" s="9">
        <f>VLOOKUP(C5189,'data indicadores nacional'!$A$2:$F$24,6,FALSE)</f>
        <v>1.7895311097465236</v>
      </c>
      <c r="I5189" s="5" t="str">
        <f t="shared" si="405"/>
        <v xml:space="preserve"> </v>
      </c>
      <c r="J5189" s="5">
        <f t="shared" si="406"/>
        <v>0</v>
      </c>
      <c r="K5189" s="5">
        <f t="shared" si="407"/>
        <v>1</v>
      </c>
      <c r="L5189" s="5">
        <f t="shared" si="408"/>
        <v>1</v>
      </c>
      <c r="N5189" s="8">
        <f>VLOOKUP(C5189,'data indicadores nacional'!$A$2:$J$24,10,FALSE)</f>
        <v>15</v>
      </c>
      <c r="O5189" t="str">
        <f t="shared" si="409"/>
        <v>alarma</v>
      </c>
    </row>
    <row r="5190" spans="1:15">
      <c r="A5190" t="s">
        <v>115</v>
      </c>
      <c r="B5190" t="s">
        <v>659</v>
      </c>
      <c r="C5190" t="s">
        <v>104</v>
      </c>
      <c r="D5190" s="8">
        <v>6.756756756756757</v>
      </c>
      <c r="F5190" s="8">
        <v>18.18181818181818</v>
      </c>
      <c r="G5190" t="str">
        <f>VLOOKUP(C5190,'data indicadores nacional'!$A$2:$G$24,7,FALSE)</f>
        <v>abajo</v>
      </c>
      <c r="H5190" s="9">
        <f>VLOOKUP(C5190,'data indicadores nacional'!$A$2:$F$24,6,FALSE)</f>
        <v>0.3966802220902198</v>
      </c>
      <c r="I5190" s="5" t="str">
        <f t="shared" si="405"/>
        <v>alarma</v>
      </c>
      <c r="J5190" s="5">
        <f t="shared" si="406"/>
        <v>0</v>
      </c>
      <c r="K5190" s="5">
        <f t="shared" si="407"/>
        <v>1</v>
      </c>
      <c r="L5190" s="5">
        <f t="shared" si="408"/>
        <v>1</v>
      </c>
      <c r="N5190" s="8">
        <f>VLOOKUP(C5190,'data indicadores nacional'!$A$2:$J$24,10,FALSE)</f>
        <v>12</v>
      </c>
      <c r="O5190" t="str">
        <f t="shared" si="409"/>
        <v>alarma</v>
      </c>
    </row>
    <row r="5191" spans="1:15">
      <c r="A5191" t="s">
        <v>115</v>
      </c>
      <c r="B5191" t="s">
        <v>660</v>
      </c>
      <c r="C5191" t="s">
        <v>89</v>
      </c>
      <c r="D5191" s="8">
        <v>100</v>
      </c>
      <c r="F5191" s="8">
        <v>100</v>
      </c>
      <c r="G5191" t="str">
        <f>VLOOKUP(C5191,'data indicadores nacional'!$A$2:$G$24,7,FALSE)</f>
        <v>arriba</v>
      </c>
      <c r="H5191" s="9">
        <f>VLOOKUP(C5191,'data indicadores nacional'!$A$2:$F$24,6,FALSE)</f>
        <v>2.7490434366534529</v>
      </c>
      <c r="I5191" s="5" t="str">
        <f t="shared" si="405"/>
        <v xml:space="preserve"> </v>
      </c>
      <c r="J5191" s="5">
        <f t="shared" si="406"/>
        <v>0</v>
      </c>
      <c r="K5191" s="5">
        <f t="shared" si="407"/>
        <v>0</v>
      </c>
      <c r="L5191" s="5">
        <f t="shared" si="408"/>
        <v>0</v>
      </c>
      <c r="N5191" s="8">
        <f>VLOOKUP(C5191,'data indicadores nacional'!$A$2:$J$24,10,FALSE)</f>
        <v>95</v>
      </c>
      <c r="O5191" t="str">
        <f t="shared" si="409"/>
        <v xml:space="preserve"> </v>
      </c>
    </row>
    <row r="5192" spans="1:15">
      <c r="A5192" t="s">
        <v>115</v>
      </c>
      <c r="B5192" t="s">
        <v>660</v>
      </c>
      <c r="C5192" t="s">
        <v>91</v>
      </c>
      <c r="E5192" s="8">
        <v>100</v>
      </c>
      <c r="F5192" s="8">
        <v>50</v>
      </c>
      <c r="G5192" t="str">
        <f>VLOOKUP(C5192,'data indicadores nacional'!$A$2:$G$24,7,FALSE)</f>
        <v>arriba</v>
      </c>
      <c r="H5192" s="9">
        <f>VLOOKUP(C5192,'data indicadores nacional'!$A$2:$F$24,6,FALSE)</f>
        <v>0.72595219758941765</v>
      </c>
      <c r="I5192" s="5" t="str">
        <f t="shared" si="405"/>
        <v>alarma</v>
      </c>
      <c r="J5192" s="5">
        <f t="shared" si="406"/>
        <v>1</v>
      </c>
      <c r="K5192" s="5">
        <f t="shared" si="407"/>
        <v>0</v>
      </c>
      <c r="L5192" s="5">
        <f t="shared" si="408"/>
        <v>1</v>
      </c>
      <c r="N5192" s="8" t="str">
        <f>VLOOKUP(C5192,'data indicadores nacional'!$A$2:$J$24,10,FALSE)</f>
        <v>-</v>
      </c>
      <c r="O5192" t="str">
        <f t="shared" si="409"/>
        <v xml:space="preserve"> </v>
      </c>
    </row>
    <row r="5193" spans="1:15">
      <c r="A5193" t="s">
        <v>115</v>
      </c>
      <c r="B5193" t="s">
        <v>660</v>
      </c>
      <c r="C5193" t="s">
        <v>94</v>
      </c>
      <c r="D5193" s="8">
        <v>4</v>
      </c>
      <c r="E5193" s="8">
        <v>2</v>
      </c>
      <c r="F5193" s="8">
        <v>5</v>
      </c>
      <c r="G5193" t="str">
        <f>VLOOKUP(C5193,'data indicadores nacional'!$A$2:$G$24,7,FALSE)</f>
        <v>arriba</v>
      </c>
      <c r="H5193" s="9">
        <f>VLOOKUP(C5193,'data indicadores nacional'!$A$2:$F$24,6,FALSE)</f>
        <v>0.23219145011705353</v>
      </c>
      <c r="I5193" s="5" t="str">
        <f t="shared" si="405"/>
        <v xml:space="preserve"> </v>
      </c>
      <c r="J5193" s="5">
        <f t="shared" si="406"/>
        <v>1</v>
      </c>
      <c r="K5193" s="5">
        <f t="shared" si="407"/>
        <v>0</v>
      </c>
      <c r="L5193" s="5">
        <f t="shared" si="408"/>
        <v>1</v>
      </c>
      <c r="N5193" s="8" t="str">
        <f>VLOOKUP(C5193,'data indicadores nacional'!$A$2:$J$24,10,FALSE)</f>
        <v>-</v>
      </c>
      <c r="O5193" t="str">
        <f t="shared" si="409"/>
        <v xml:space="preserve"> </v>
      </c>
    </row>
    <row r="5194" spans="1:15">
      <c r="A5194" t="s">
        <v>115</v>
      </c>
      <c r="B5194" t="s">
        <v>660</v>
      </c>
      <c r="C5194" t="s">
        <v>98</v>
      </c>
      <c r="D5194" s="8">
        <v>0.97465886939571145</v>
      </c>
      <c r="F5194" s="8">
        <v>1.1709601873536299</v>
      </c>
      <c r="G5194" t="str">
        <f>VLOOKUP(C5194,'data indicadores nacional'!$A$2:$G$24,7,FALSE)</f>
        <v>abajo</v>
      </c>
      <c r="H5194" s="9">
        <f>VLOOKUP(C5194,'data indicadores nacional'!$A$2:$F$24,6,FALSE)</f>
        <v>3.4897517565506893</v>
      </c>
      <c r="I5194" s="5" t="str">
        <f t="shared" si="405"/>
        <v>alarma</v>
      </c>
      <c r="J5194" s="5">
        <f t="shared" si="406"/>
        <v>0</v>
      </c>
      <c r="K5194" s="5">
        <f t="shared" si="407"/>
        <v>0</v>
      </c>
      <c r="L5194" s="5">
        <f t="shared" si="408"/>
        <v>0</v>
      </c>
      <c r="N5194" s="8">
        <f>VLOOKUP(C5194,'data indicadores nacional'!$A$2:$J$24,10,FALSE)</f>
        <v>61</v>
      </c>
      <c r="O5194" t="str">
        <f t="shared" si="409"/>
        <v xml:space="preserve"> </v>
      </c>
    </row>
    <row r="5195" spans="1:15">
      <c r="A5195" t="s">
        <v>115</v>
      </c>
      <c r="B5195" t="s">
        <v>660</v>
      </c>
      <c r="C5195" t="s">
        <v>99</v>
      </c>
      <c r="D5195" s="8">
        <v>1.9047619047619047</v>
      </c>
      <c r="F5195" s="8">
        <v>2.4449877750611249</v>
      </c>
      <c r="G5195" t="str">
        <f>VLOOKUP(C5195,'data indicadores nacional'!$A$2:$G$24,7,FALSE)</f>
        <v>abajo</v>
      </c>
      <c r="H5195" s="9">
        <f>VLOOKUP(C5195,'data indicadores nacional'!$A$2:$F$24,6,FALSE)</f>
        <v>7.5200278194544445</v>
      </c>
      <c r="I5195" s="5" t="str">
        <f t="shared" si="405"/>
        <v>alarma</v>
      </c>
      <c r="J5195" s="5">
        <f t="shared" si="406"/>
        <v>0</v>
      </c>
      <c r="K5195" s="5">
        <f t="shared" si="407"/>
        <v>0</v>
      </c>
      <c r="L5195" s="5">
        <f t="shared" si="408"/>
        <v>0</v>
      </c>
      <c r="N5195" s="8">
        <f>VLOOKUP(C5195,'data indicadores nacional'!$A$2:$J$24,10,FALSE)</f>
        <v>61</v>
      </c>
      <c r="O5195" t="str">
        <f t="shared" si="409"/>
        <v xml:space="preserve"> </v>
      </c>
    </row>
    <row r="5196" spans="1:15">
      <c r="A5196" t="s">
        <v>115</v>
      </c>
      <c r="B5196" t="s">
        <v>660</v>
      </c>
      <c r="C5196" t="s">
        <v>100</v>
      </c>
      <c r="D5196" s="8">
        <v>2000</v>
      </c>
      <c r="E5196" s="8">
        <v>1000</v>
      </c>
      <c r="G5196" t="str">
        <f>VLOOKUP(C5196,'data indicadores nacional'!$A$2:$G$24,7,FALSE)</f>
        <v>abajo</v>
      </c>
      <c r="H5196" s="9">
        <f>VLOOKUP(C5196,'data indicadores nacional'!$A$2:$F$24,6,FALSE)</f>
        <v>1.7895311097465236</v>
      </c>
      <c r="I5196" s="5" t="str">
        <f t="shared" si="405"/>
        <v xml:space="preserve"> </v>
      </c>
      <c r="J5196" s="5">
        <f t="shared" si="406"/>
        <v>1</v>
      </c>
      <c r="K5196" s="5">
        <f t="shared" si="407"/>
        <v>0</v>
      </c>
      <c r="L5196" s="5">
        <f t="shared" si="408"/>
        <v>1</v>
      </c>
      <c r="N5196" s="8">
        <f>VLOOKUP(C5196,'data indicadores nacional'!$A$2:$J$24,10,FALSE)</f>
        <v>15</v>
      </c>
      <c r="O5196" t="str">
        <f t="shared" si="409"/>
        <v xml:space="preserve"> </v>
      </c>
    </row>
    <row r="5197" spans="1:15">
      <c r="A5197" t="s">
        <v>115</v>
      </c>
      <c r="B5197" t="s">
        <v>660</v>
      </c>
      <c r="C5197" t="s">
        <v>101</v>
      </c>
      <c r="D5197" s="8">
        <v>1000</v>
      </c>
      <c r="E5197" s="8">
        <v>500</v>
      </c>
      <c r="G5197" t="str">
        <f>VLOOKUP(C5197,'data indicadores nacional'!$A$2:$G$24,7,FALSE)</f>
        <v>abajo</v>
      </c>
      <c r="H5197" s="9">
        <f>VLOOKUP(C5197,'data indicadores nacional'!$A$2:$F$24,6,FALSE)</f>
        <v>1.3238688071947835</v>
      </c>
      <c r="I5197" s="5" t="str">
        <f t="shared" si="405"/>
        <v xml:space="preserve"> </v>
      </c>
      <c r="J5197" s="5">
        <f t="shared" si="406"/>
        <v>1</v>
      </c>
      <c r="K5197" s="5">
        <f t="shared" si="407"/>
        <v>0</v>
      </c>
      <c r="L5197" s="5">
        <f t="shared" si="408"/>
        <v>1</v>
      </c>
      <c r="N5197" s="8">
        <f>VLOOKUP(C5197,'data indicadores nacional'!$A$2:$J$24,10,FALSE)</f>
        <v>12</v>
      </c>
      <c r="O5197" t="str">
        <f t="shared" si="409"/>
        <v xml:space="preserve"> </v>
      </c>
    </row>
    <row r="5198" spans="1:15">
      <c r="A5198" t="s">
        <v>115</v>
      </c>
      <c r="B5198" t="s">
        <v>661</v>
      </c>
      <c r="C5198" t="s">
        <v>89</v>
      </c>
      <c r="D5198" s="8">
        <v>66.666666666666657</v>
      </c>
      <c r="F5198" s="8">
        <v>100</v>
      </c>
      <c r="G5198" t="str">
        <f>VLOOKUP(C5198,'data indicadores nacional'!$A$2:$G$24,7,FALSE)</f>
        <v>arriba</v>
      </c>
      <c r="H5198" s="9">
        <f>VLOOKUP(C5198,'data indicadores nacional'!$A$2:$F$24,6,FALSE)</f>
        <v>2.7490434366534529</v>
      </c>
      <c r="I5198" s="5" t="str">
        <f t="shared" si="405"/>
        <v xml:space="preserve"> </v>
      </c>
      <c r="J5198" s="5">
        <f t="shared" si="406"/>
        <v>1</v>
      </c>
      <c r="K5198" s="5">
        <f t="shared" si="407"/>
        <v>0</v>
      </c>
      <c r="L5198" s="5">
        <f t="shared" si="408"/>
        <v>1</v>
      </c>
      <c r="N5198" s="8">
        <f>VLOOKUP(C5198,'data indicadores nacional'!$A$2:$J$24,10,FALSE)</f>
        <v>95</v>
      </c>
      <c r="O5198" t="str">
        <f t="shared" si="409"/>
        <v xml:space="preserve"> </v>
      </c>
    </row>
    <row r="5199" spans="1:15">
      <c r="A5199" t="s">
        <v>115</v>
      </c>
      <c r="B5199" t="s">
        <v>661</v>
      </c>
      <c r="C5199" t="s">
        <v>91</v>
      </c>
      <c r="D5199" s="8">
        <v>100</v>
      </c>
      <c r="G5199" t="str">
        <f>VLOOKUP(C5199,'data indicadores nacional'!$A$2:$G$24,7,FALSE)</f>
        <v>arriba</v>
      </c>
      <c r="H5199" s="9">
        <f>VLOOKUP(C5199,'data indicadores nacional'!$A$2:$F$24,6,FALSE)</f>
        <v>0.72595219758941765</v>
      </c>
      <c r="I5199" s="5" t="str">
        <f t="shared" si="405"/>
        <v xml:space="preserve"> </v>
      </c>
      <c r="J5199" s="5">
        <f t="shared" si="406"/>
        <v>0</v>
      </c>
      <c r="K5199" s="5">
        <f t="shared" si="407"/>
        <v>1</v>
      </c>
      <c r="L5199" s="5">
        <f t="shared" si="408"/>
        <v>1</v>
      </c>
      <c r="N5199" s="8" t="str">
        <f>VLOOKUP(C5199,'data indicadores nacional'!$A$2:$J$24,10,FALSE)</f>
        <v>-</v>
      </c>
      <c r="O5199" t="str">
        <f t="shared" si="409"/>
        <v xml:space="preserve"> </v>
      </c>
    </row>
    <row r="5200" spans="1:15">
      <c r="A5200" t="s">
        <v>115</v>
      </c>
      <c r="B5200" t="s">
        <v>661</v>
      </c>
      <c r="C5200" t="s">
        <v>94</v>
      </c>
      <c r="D5200" s="8">
        <v>4.333333333333333</v>
      </c>
      <c r="F5200" s="8">
        <v>5</v>
      </c>
      <c r="G5200" t="str">
        <f>VLOOKUP(C5200,'data indicadores nacional'!$A$2:$G$24,7,FALSE)</f>
        <v>arriba</v>
      </c>
      <c r="H5200" s="9">
        <f>VLOOKUP(C5200,'data indicadores nacional'!$A$2:$F$24,6,FALSE)</f>
        <v>0.23219145011705353</v>
      </c>
      <c r="I5200" s="5" t="str">
        <f t="shared" si="405"/>
        <v xml:space="preserve"> </v>
      </c>
      <c r="J5200" s="5">
        <f t="shared" si="406"/>
        <v>1</v>
      </c>
      <c r="K5200" s="5">
        <f t="shared" si="407"/>
        <v>0</v>
      </c>
      <c r="L5200" s="5">
        <f t="shared" si="408"/>
        <v>1</v>
      </c>
      <c r="N5200" s="8" t="str">
        <f>VLOOKUP(C5200,'data indicadores nacional'!$A$2:$J$24,10,FALSE)</f>
        <v>-</v>
      </c>
      <c r="O5200" t="str">
        <f t="shared" si="409"/>
        <v xml:space="preserve"> </v>
      </c>
    </row>
    <row r="5201" spans="1:15">
      <c r="A5201" t="s">
        <v>115</v>
      </c>
      <c r="B5201" t="s">
        <v>661</v>
      </c>
      <c r="C5201" t="s">
        <v>100</v>
      </c>
      <c r="D5201" s="8">
        <v>333.33333333333331</v>
      </c>
      <c r="G5201" t="str">
        <f>VLOOKUP(C5201,'data indicadores nacional'!$A$2:$G$24,7,FALSE)</f>
        <v>abajo</v>
      </c>
      <c r="H5201" s="9">
        <f>VLOOKUP(C5201,'data indicadores nacional'!$A$2:$F$24,6,FALSE)</f>
        <v>1.7895311097465236</v>
      </c>
      <c r="I5201" s="5" t="str">
        <f t="shared" si="405"/>
        <v xml:space="preserve"> </v>
      </c>
      <c r="J5201" s="5">
        <f t="shared" si="406"/>
        <v>1</v>
      </c>
      <c r="K5201" s="5">
        <f t="shared" si="407"/>
        <v>0</v>
      </c>
      <c r="L5201" s="5">
        <f t="shared" si="408"/>
        <v>1</v>
      </c>
      <c r="N5201" s="8">
        <f>VLOOKUP(C5201,'data indicadores nacional'!$A$2:$J$24,10,FALSE)</f>
        <v>15</v>
      </c>
      <c r="O5201" t="str">
        <f t="shared" si="409"/>
        <v xml:space="preserve"> </v>
      </c>
    </row>
    <row r="5202" spans="1:15">
      <c r="A5202" t="s">
        <v>115</v>
      </c>
      <c r="B5202" t="s">
        <v>661</v>
      </c>
      <c r="C5202" t="s">
        <v>101</v>
      </c>
      <c r="D5202" s="8">
        <v>333.33333333333331</v>
      </c>
      <c r="G5202" t="str">
        <f>VLOOKUP(C5202,'data indicadores nacional'!$A$2:$G$24,7,FALSE)</f>
        <v>abajo</v>
      </c>
      <c r="H5202" s="9">
        <f>VLOOKUP(C5202,'data indicadores nacional'!$A$2:$F$24,6,FALSE)</f>
        <v>1.3238688071947835</v>
      </c>
      <c r="I5202" s="5" t="str">
        <f t="shared" si="405"/>
        <v xml:space="preserve"> </v>
      </c>
      <c r="J5202" s="5">
        <f t="shared" si="406"/>
        <v>1</v>
      </c>
      <c r="K5202" s="5">
        <f t="shared" si="407"/>
        <v>0</v>
      </c>
      <c r="L5202" s="5">
        <f t="shared" si="408"/>
        <v>1</v>
      </c>
      <c r="N5202" s="8">
        <f>VLOOKUP(C5202,'data indicadores nacional'!$A$2:$J$24,10,FALSE)</f>
        <v>12</v>
      </c>
      <c r="O5202" t="str">
        <f t="shared" si="409"/>
        <v xml:space="preserve"> </v>
      </c>
    </row>
    <row r="5203" spans="1:15">
      <c r="A5203" t="s">
        <v>115</v>
      </c>
      <c r="B5203" t="s">
        <v>662</v>
      </c>
      <c r="C5203" t="s">
        <v>88</v>
      </c>
      <c r="D5203" s="8">
        <v>4.6938775510204085</v>
      </c>
      <c r="E5203" s="8">
        <v>3.296703296703297</v>
      </c>
      <c r="F5203" s="8">
        <v>6.3829787234042552</v>
      </c>
      <c r="G5203" t="str">
        <f>VLOOKUP(C5203,'data indicadores nacional'!$A$2:$G$24,7,FALSE)</f>
        <v>abajo</v>
      </c>
      <c r="H5203" s="9">
        <f>VLOOKUP(C5203,'data indicadores nacional'!$A$2:$F$24,6,FALSE)</f>
        <v>0.25026441121950321</v>
      </c>
      <c r="I5203" s="5" t="str">
        <f t="shared" si="405"/>
        <v>alarma</v>
      </c>
      <c r="J5203" s="5">
        <f t="shared" si="406"/>
        <v>0</v>
      </c>
      <c r="K5203" s="5">
        <f t="shared" si="407"/>
        <v>1</v>
      </c>
      <c r="L5203" s="5">
        <f t="shared" si="408"/>
        <v>1</v>
      </c>
      <c r="N5203" s="8">
        <f>VLOOKUP(C5203,'data indicadores nacional'!$A$2:$J$24,10,FALSE)</f>
        <v>10</v>
      </c>
      <c r="O5203" t="str">
        <f t="shared" si="409"/>
        <v xml:space="preserve"> </v>
      </c>
    </row>
    <row r="5204" spans="1:15">
      <c r="A5204" t="s">
        <v>115</v>
      </c>
      <c r="B5204" t="s">
        <v>662</v>
      </c>
      <c r="C5204" t="s">
        <v>89</v>
      </c>
      <c r="D5204" s="8">
        <v>78.884462151394416</v>
      </c>
      <c r="E5204" s="8">
        <v>70.270270270270274</v>
      </c>
      <c r="F5204" s="8">
        <v>64.38356164383562</v>
      </c>
      <c r="G5204" t="str">
        <f>VLOOKUP(C5204,'data indicadores nacional'!$A$2:$G$24,7,FALSE)</f>
        <v>arriba</v>
      </c>
      <c r="H5204" s="9">
        <f>VLOOKUP(C5204,'data indicadores nacional'!$A$2:$F$24,6,FALSE)</f>
        <v>2.7490434366534529</v>
      </c>
      <c r="I5204" s="5" t="str">
        <f t="shared" si="405"/>
        <v>alarma</v>
      </c>
      <c r="J5204" s="5">
        <f t="shared" si="406"/>
        <v>0</v>
      </c>
      <c r="K5204" s="5">
        <f t="shared" si="407"/>
        <v>1</v>
      </c>
      <c r="L5204" s="5">
        <f t="shared" si="408"/>
        <v>1</v>
      </c>
      <c r="N5204" s="8">
        <f>VLOOKUP(C5204,'data indicadores nacional'!$A$2:$J$24,10,FALSE)</f>
        <v>95</v>
      </c>
      <c r="O5204" t="str">
        <f t="shared" si="409"/>
        <v>alarma</v>
      </c>
    </row>
    <row r="5205" spans="1:15">
      <c r="A5205" t="s">
        <v>115</v>
      </c>
      <c r="B5205" t="s">
        <v>662</v>
      </c>
      <c r="C5205" t="s">
        <v>90</v>
      </c>
      <c r="D5205" s="8">
        <v>77.777777777777786</v>
      </c>
      <c r="E5205" s="8">
        <v>66.666666666666657</v>
      </c>
      <c r="G5205" t="str">
        <f>VLOOKUP(C5205,'data indicadores nacional'!$A$2:$G$24,7,FALSE)</f>
        <v>abajo</v>
      </c>
      <c r="H5205" s="9">
        <f>VLOOKUP(C5205,'data indicadores nacional'!$A$2:$F$24,6,FALSE)</f>
        <v>2.2832114202799096</v>
      </c>
      <c r="I5205" s="5" t="str">
        <f t="shared" si="405"/>
        <v xml:space="preserve"> </v>
      </c>
      <c r="J5205" s="5">
        <f t="shared" si="406"/>
        <v>1</v>
      </c>
      <c r="K5205" s="5">
        <f t="shared" si="407"/>
        <v>0</v>
      </c>
      <c r="L5205" s="5">
        <f t="shared" si="408"/>
        <v>1</v>
      </c>
      <c r="N5205" s="8" t="str">
        <f>VLOOKUP(C5205,'data indicadores nacional'!$A$2:$J$24,10,FALSE)</f>
        <v>-</v>
      </c>
      <c r="O5205" t="str">
        <f t="shared" si="409"/>
        <v xml:space="preserve"> </v>
      </c>
    </row>
    <row r="5206" spans="1:15">
      <c r="A5206" t="s">
        <v>115</v>
      </c>
      <c r="B5206" t="s">
        <v>662</v>
      </c>
      <c r="C5206" t="s">
        <v>91</v>
      </c>
      <c r="D5206" s="8">
        <v>98.608349900596423</v>
      </c>
      <c r="E5206" s="8">
        <v>96.216216216216225</v>
      </c>
      <c r="F5206" s="8">
        <v>97.260273972602747</v>
      </c>
      <c r="G5206" t="str">
        <f>VLOOKUP(C5206,'data indicadores nacional'!$A$2:$G$24,7,FALSE)</f>
        <v>arriba</v>
      </c>
      <c r="H5206" s="9">
        <f>VLOOKUP(C5206,'data indicadores nacional'!$A$2:$F$24,6,FALSE)</f>
        <v>0.72595219758941765</v>
      </c>
      <c r="I5206" s="5" t="str">
        <f t="shared" si="405"/>
        <v xml:space="preserve"> </v>
      </c>
      <c r="J5206" s="5">
        <f t="shared" si="406"/>
        <v>0</v>
      </c>
      <c r="K5206" s="5">
        <f t="shared" si="407"/>
        <v>1</v>
      </c>
      <c r="L5206" s="5">
        <f t="shared" si="408"/>
        <v>1</v>
      </c>
      <c r="N5206" s="8" t="str">
        <f>VLOOKUP(C5206,'data indicadores nacional'!$A$2:$J$24,10,FALSE)</f>
        <v>-</v>
      </c>
      <c r="O5206" t="str">
        <f t="shared" si="409"/>
        <v xml:space="preserve"> </v>
      </c>
    </row>
    <row r="5207" spans="1:15">
      <c r="A5207" t="s">
        <v>115</v>
      </c>
      <c r="B5207" t="s">
        <v>662</v>
      </c>
      <c r="C5207" t="s">
        <v>92</v>
      </c>
      <c r="D5207" s="8">
        <v>15.841584158415841</v>
      </c>
      <c r="E5207" s="8">
        <v>16.216216216216218</v>
      </c>
      <c r="F5207" s="8">
        <v>17.80821917808219</v>
      </c>
      <c r="G5207" t="str">
        <f>VLOOKUP(C5207,'data indicadores nacional'!$A$2:$G$24,7,FALSE)</f>
        <v>abajo</v>
      </c>
      <c r="H5207" s="9">
        <f>VLOOKUP(C5207,'data indicadores nacional'!$A$2:$F$24,6,FALSE)</f>
        <v>2.5040710609700474</v>
      </c>
      <c r="I5207" s="5" t="str">
        <f t="shared" si="405"/>
        <v>alarma</v>
      </c>
      <c r="J5207" s="5">
        <f t="shared" si="406"/>
        <v>0</v>
      </c>
      <c r="K5207" s="5">
        <f t="shared" si="407"/>
        <v>1</v>
      </c>
      <c r="L5207" s="5">
        <f t="shared" si="408"/>
        <v>1</v>
      </c>
      <c r="N5207" s="8" t="str">
        <f>VLOOKUP(C5207,'data indicadores nacional'!$A$2:$J$24,10,FALSE)</f>
        <v>-</v>
      </c>
      <c r="O5207" t="str">
        <f t="shared" si="409"/>
        <v xml:space="preserve"> </v>
      </c>
    </row>
    <row r="5208" spans="1:15">
      <c r="A5208" t="s">
        <v>115</v>
      </c>
      <c r="B5208" t="s">
        <v>662</v>
      </c>
      <c r="C5208" t="s">
        <v>93</v>
      </c>
      <c r="D5208" s="8">
        <v>0.59642147117296218</v>
      </c>
      <c r="G5208" t="str">
        <f>VLOOKUP(C5208,'data indicadores nacional'!$A$2:$G$24,7,FALSE)</f>
        <v>abajo</v>
      </c>
      <c r="H5208" s="9">
        <f>VLOOKUP(C5208,'data indicadores nacional'!$A$2:$F$24,6,FALSE)</f>
        <v>3.3766595341714022E-2</v>
      </c>
      <c r="I5208" s="5" t="str">
        <f t="shared" si="405"/>
        <v xml:space="preserve"> </v>
      </c>
      <c r="J5208" s="5">
        <f t="shared" si="406"/>
        <v>1</v>
      </c>
      <c r="K5208" s="5">
        <f t="shared" si="407"/>
        <v>0</v>
      </c>
      <c r="L5208" s="5">
        <f t="shared" si="408"/>
        <v>1</v>
      </c>
      <c r="N5208" s="8">
        <f>VLOOKUP(C5208,'data indicadores nacional'!$A$2:$J$24,10,FALSE)</f>
        <v>15</v>
      </c>
      <c r="O5208" t="str">
        <f t="shared" si="409"/>
        <v xml:space="preserve"> </v>
      </c>
    </row>
    <row r="5209" spans="1:15">
      <c r="A5209" t="s">
        <v>115</v>
      </c>
      <c r="B5209" t="s">
        <v>662</v>
      </c>
      <c r="C5209" t="s">
        <v>94</v>
      </c>
      <c r="D5209" s="8">
        <v>5.575098814229249</v>
      </c>
      <c r="E5209" s="8">
        <v>4.5459459459459461</v>
      </c>
      <c r="F5209" s="8">
        <v>3.9863013698630136</v>
      </c>
      <c r="G5209" t="str">
        <f>VLOOKUP(C5209,'data indicadores nacional'!$A$2:$G$24,7,FALSE)</f>
        <v>arriba</v>
      </c>
      <c r="H5209" s="9">
        <f>VLOOKUP(C5209,'data indicadores nacional'!$A$2:$F$24,6,FALSE)</f>
        <v>0.23219145011705353</v>
      </c>
      <c r="I5209" s="5" t="str">
        <f t="shared" si="405"/>
        <v>alarma</v>
      </c>
      <c r="J5209" s="5">
        <f t="shared" si="406"/>
        <v>0</v>
      </c>
      <c r="K5209" s="5">
        <f t="shared" si="407"/>
        <v>1</v>
      </c>
      <c r="L5209" s="5">
        <f t="shared" si="408"/>
        <v>1</v>
      </c>
      <c r="N5209" s="8" t="str">
        <f>VLOOKUP(C5209,'data indicadores nacional'!$A$2:$J$24,10,FALSE)</f>
        <v>-</v>
      </c>
      <c r="O5209" t="str">
        <f t="shared" si="409"/>
        <v xml:space="preserve"> </v>
      </c>
    </row>
    <row r="5210" spans="1:15">
      <c r="A5210" t="s">
        <v>115</v>
      </c>
      <c r="B5210" t="s">
        <v>662</v>
      </c>
      <c r="C5210" t="s">
        <v>95</v>
      </c>
      <c r="D5210" s="8">
        <v>9.5427435387673949</v>
      </c>
      <c r="E5210" s="8">
        <v>7.0270270270270272</v>
      </c>
      <c r="F5210" s="8">
        <v>5.4794520547945202</v>
      </c>
      <c r="G5210" t="str">
        <f>VLOOKUP(C5210,'data indicadores nacional'!$A$2:$G$24,7,FALSE)</f>
        <v>abajo</v>
      </c>
      <c r="H5210" s="9">
        <f>VLOOKUP(C5210,'data indicadores nacional'!$A$2:$F$24,6,FALSE)</f>
        <v>1.7199886991149187</v>
      </c>
      <c r="I5210" s="5" t="str">
        <f t="shared" si="405"/>
        <v xml:space="preserve"> </v>
      </c>
      <c r="J5210" s="5">
        <f t="shared" si="406"/>
        <v>1</v>
      </c>
      <c r="K5210" s="5">
        <f t="shared" si="407"/>
        <v>0</v>
      </c>
      <c r="L5210" s="5">
        <f t="shared" si="408"/>
        <v>1</v>
      </c>
      <c r="N5210" s="8">
        <f>VLOOKUP(C5210,'data indicadores nacional'!$A$2:$J$24,10,FALSE)</f>
        <v>15</v>
      </c>
      <c r="O5210" t="str">
        <f t="shared" si="409"/>
        <v xml:space="preserve"> </v>
      </c>
    </row>
    <row r="5211" spans="1:15">
      <c r="A5211" t="s">
        <v>115</v>
      </c>
      <c r="B5211" t="s">
        <v>662</v>
      </c>
      <c r="C5211" t="s">
        <v>96</v>
      </c>
      <c r="E5211" s="8">
        <v>540.54054054054052</v>
      </c>
      <c r="G5211" t="str">
        <f>VLOOKUP(C5211,'data indicadores nacional'!$A$2:$G$24,7,FALSE)</f>
        <v>abajo</v>
      </c>
      <c r="H5211" s="9">
        <f>VLOOKUP(C5211,'data indicadores nacional'!$A$2:$F$24,6,FALSE)</f>
        <v>14.793500408348107</v>
      </c>
      <c r="I5211" s="5" t="str">
        <f t="shared" si="405"/>
        <v xml:space="preserve"> </v>
      </c>
      <c r="J5211" s="5">
        <f t="shared" si="406"/>
        <v>0</v>
      </c>
      <c r="K5211" s="5">
        <f t="shared" si="407"/>
        <v>0</v>
      </c>
      <c r="L5211" s="5">
        <f t="shared" si="408"/>
        <v>0</v>
      </c>
      <c r="N5211" s="8">
        <f>VLOOKUP(C5211,'data indicadores nacional'!$A$2:$J$24,10,FALSE)</f>
        <v>45</v>
      </c>
      <c r="O5211" t="str">
        <f t="shared" si="409"/>
        <v xml:space="preserve"> </v>
      </c>
    </row>
    <row r="5212" spans="1:15">
      <c r="A5212" t="s">
        <v>115</v>
      </c>
      <c r="B5212" t="s">
        <v>662</v>
      </c>
      <c r="C5212" t="s">
        <v>97</v>
      </c>
      <c r="D5212" s="8">
        <v>2.7497708524289641</v>
      </c>
      <c r="E5212" s="8">
        <v>0.64502257579015265</v>
      </c>
      <c r="G5212" t="str">
        <f>VLOOKUP(C5212,'data indicadores nacional'!$A$2:$G$24,7,FALSE)</f>
        <v>abajo</v>
      </c>
      <c r="H5212" s="9">
        <f>VLOOKUP(C5212,'data indicadores nacional'!$A$2:$F$24,6,FALSE)</f>
        <v>0.35698528124504503</v>
      </c>
      <c r="I5212" s="5" t="str">
        <f t="shared" si="405"/>
        <v xml:space="preserve"> </v>
      </c>
      <c r="J5212" s="5">
        <f t="shared" si="406"/>
        <v>1</v>
      </c>
      <c r="K5212" s="5">
        <f t="shared" si="407"/>
        <v>0</v>
      </c>
      <c r="L5212" s="5">
        <f t="shared" si="408"/>
        <v>1</v>
      </c>
      <c r="N5212" s="8">
        <f>VLOOKUP(C5212,'data indicadores nacional'!$A$2:$J$24,10,FALSE)</f>
        <v>61</v>
      </c>
      <c r="O5212" t="str">
        <f t="shared" si="409"/>
        <v xml:space="preserve"> </v>
      </c>
    </row>
    <row r="5213" spans="1:15">
      <c r="A5213" t="s">
        <v>115</v>
      </c>
      <c r="B5213" t="s">
        <v>662</v>
      </c>
      <c r="C5213" t="s">
        <v>98</v>
      </c>
      <c r="D5213" s="8">
        <v>23.05605786618445</v>
      </c>
      <c r="E5213" s="8">
        <v>3.9304923458833261</v>
      </c>
      <c r="F5213" s="8">
        <v>2.3099327106558198</v>
      </c>
      <c r="G5213" t="str">
        <f>VLOOKUP(C5213,'data indicadores nacional'!$A$2:$G$24,7,FALSE)</f>
        <v>abajo</v>
      </c>
      <c r="H5213" s="9">
        <f>VLOOKUP(C5213,'data indicadores nacional'!$A$2:$F$24,6,FALSE)</f>
        <v>3.4897517565506893</v>
      </c>
      <c r="I5213" s="5" t="str">
        <f t="shared" si="405"/>
        <v xml:space="preserve"> </v>
      </c>
      <c r="J5213" s="5">
        <f t="shared" si="406"/>
        <v>1</v>
      </c>
      <c r="K5213" s="5">
        <f t="shared" si="407"/>
        <v>0</v>
      </c>
      <c r="L5213" s="5">
        <f t="shared" si="408"/>
        <v>1</v>
      </c>
      <c r="N5213" s="8">
        <f>VLOOKUP(C5213,'data indicadores nacional'!$A$2:$J$24,10,FALSE)</f>
        <v>61</v>
      </c>
      <c r="O5213" t="str">
        <f t="shared" si="409"/>
        <v xml:space="preserve"> </v>
      </c>
    </row>
    <row r="5214" spans="1:15">
      <c r="A5214" t="s">
        <v>115</v>
      </c>
      <c r="B5214" t="s">
        <v>662</v>
      </c>
      <c r="C5214" t="s">
        <v>99</v>
      </c>
      <c r="D5214" s="8">
        <v>42.818911685994642</v>
      </c>
      <c r="E5214" s="8">
        <v>6.9762806458042652</v>
      </c>
      <c r="F5214" s="8">
        <v>4.4773213938096159</v>
      </c>
      <c r="G5214" t="str">
        <f>VLOOKUP(C5214,'data indicadores nacional'!$A$2:$G$24,7,FALSE)</f>
        <v>abajo</v>
      </c>
      <c r="H5214" s="9">
        <f>VLOOKUP(C5214,'data indicadores nacional'!$A$2:$F$24,6,FALSE)</f>
        <v>7.5200278194544445</v>
      </c>
      <c r="I5214" s="5" t="str">
        <f t="shared" si="405"/>
        <v xml:space="preserve"> </v>
      </c>
      <c r="J5214" s="5">
        <f t="shared" si="406"/>
        <v>1</v>
      </c>
      <c r="K5214" s="5">
        <f t="shared" si="407"/>
        <v>0</v>
      </c>
      <c r="L5214" s="5">
        <f t="shared" si="408"/>
        <v>1</v>
      </c>
      <c r="N5214" s="8">
        <f>VLOOKUP(C5214,'data indicadores nacional'!$A$2:$J$24,10,FALSE)</f>
        <v>61</v>
      </c>
      <c r="O5214" t="str">
        <f t="shared" si="409"/>
        <v xml:space="preserve"> </v>
      </c>
    </row>
    <row r="5215" spans="1:15">
      <c r="A5215" t="s">
        <v>115</v>
      </c>
      <c r="B5215" t="s">
        <v>662</v>
      </c>
      <c r="C5215" t="s">
        <v>100</v>
      </c>
      <c r="D5215" s="8">
        <v>3.9525691699604741</v>
      </c>
      <c r="E5215" s="8">
        <v>27.027027027027028</v>
      </c>
      <c r="F5215" s="8">
        <v>20.547945205479451</v>
      </c>
      <c r="G5215" t="str">
        <f>VLOOKUP(C5215,'data indicadores nacional'!$A$2:$G$24,7,FALSE)</f>
        <v>abajo</v>
      </c>
      <c r="H5215" s="9">
        <f>VLOOKUP(C5215,'data indicadores nacional'!$A$2:$F$24,6,FALSE)</f>
        <v>1.7895311097465236</v>
      </c>
      <c r="I5215" s="5" t="str">
        <f t="shared" si="405"/>
        <v xml:space="preserve"> </v>
      </c>
      <c r="J5215" s="5">
        <f t="shared" si="406"/>
        <v>0</v>
      </c>
      <c r="K5215" s="5">
        <f t="shared" si="407"/>
        <v>1</v>
      </c>
      <c r="L5215" s="5">
        <f t="shared" si="408"/>
        <v>1</v>
      </c>
      <c r="N5215" s="8">
        <f>VLOOKUP(C5215,'data indicadores nacional'!$A$2:$J$24,10,FALSE)</f>
        <v>15</v>
      </c>
      <c r="O5215" t="str">
        <f t="shared" si="409"/>
        <v>alarma</v>
      </c>
    </row>
    <row r="5216" spans="1:15">
      <c r="A5216" t="s">
        <v>115</v>
      </c>
      <c r="B5216" t="s">
        <v>662</v>
      </c>
      <c r="C5216" t="s">
        <v>101</v>
      </c>
      <c r="D5216" s="8">
        <v>3.9525691699604741</v>
      </c>
      <c r="E5216" s="8">
        <v>16.216216216216218</v>
      </c>
      <c r="F5216" s="8">
        <v>6.8493150684931505</v>
      </c>
      <c r="G5216" t="str">
        <f>VLOOKUP(C5216,'data indicadores nacional'!$A$2:$G$24,7,FALSE)</f>
        <v>abajo</v>
      </c>
      <c r="H5216" s="9">
        <f>VLOOKUP(C5216,'data indicadores nacional'!$A$2:$F$24,6,FALSE)</f>
        <v>1.3238688071947835</v>
      </c>
      <c r="I5216" s="5" t="str">
        <f t="shared" si="405"/>
        <v xml:space="preserve"> </v>
      </c>
      <c r="J5216" s="5">
        <f t="shared" si="406"/>
        <v>0</v>
      </c>
      <c r="K5216" s="5">
        <f t="shared" si="407"/>
        <v>1</v>
      </c>
      <c r="L5216" s="5">
        <f t="shared" si="408"/>
        <v>1</v>
      </c>
      <c r="N5216" s="8">
        <f>VLOOKUP(C5216,'data indicadores nacional'!$A$2:$J$24,10,FALSE)</f>
        <v>12</v>
      </c>
      <c r="O5216" t="str">
        <f t="shared" si="409"/>
        <v xml:space="preserve"> </v>
      </c>
    </row>
    <row r="5217" spans="1:15">
      <c r="A5217" t="s">
        <v>115</v>
      </c>
      <c r="B5217" t="s">
        <v>662</v>
      </c>
      <c r="C5217" t="s">
        <v>102</v>
      </c>
      <c r="E5217" s="8">
        <v>10.039152695512499</v>
      </c>
      <c r="G5217" t="str">
        <f>VLOOKUP(C5217,'data indicadores nacional'!$A$2:$G$24,7,FALSE)</f>
        <v>abajo</v>
      </c>
      <c r="H5217" s="9">
        <f>VLOOKUP(C5217,'data indicadores nacional'!$A$2:$F$24,6,FALSE)</f>
        <v>1.6226293498102424</v>
      </c>
      <c r="I5217" s="5" t="str">
        <f t="shared" si="405"/>
        <v xml:space="preserve"> </v>
      </c>
      <c r="J5217" s="5">
        <f t="shared" si="406"/>
        <v>0</v>
      </c>
      <c r="K5217" s="5">
        <f t="shared" si="407"/>
        <v>0</v>
      </c>
      <c r="L5217" s="5">
        <f t="shared" si="408"/>
        <v>0</v>
      </c>
      <c r="N5217" s="8" t="str">
        <f>VLOOKUP(C5217,'data indicadores nacional'!$A$2:$J$24,10,FALSE)</f>
        <v>-</v>
      </c>
      <c r="O5217" t="str">
        <f t="shared" si="409"/>
        <v xml:space="preserve"> </v>
      </c>
    </row>
    <row r="5218" spans="1:15">
      <c r="A5218" t="s">
        <v>115</v>
      </c>
      <c r="B5218" t="s">
        <v>662</v>
      </c>
      <c r="C5218" t="s">
        <v>104</v>
      </c>
      <c r="D5218" s="8">
        <v>5.9171597633136095</v>
      </c>
      <c r="E5218" s="8">
        <v>36.64921465968586</v>
      </c>
      <c r="F5218" s="8">
        <v>13.605442176870747</v>
      </c>
      <c r="G5218" t="str">
        <f>VLOOKUP(C5218,'data indicadores nacional'!$A$2:$G$24,7,FALSE)</f>
        <v>abajo</v>
      </c>
      <c r="H5218" s="9">
        <f>VLOOKUP(C5218,'data indicadores nacional'!$A$2:$F$24,6,FALSE)</f>
        <v>0.3966802220902198</v>
      </c>
      <c r="I5218" s="5" t="str">
        <f t="shared" si="405"/>
        <v xml:space="preserve"> </v>
      </c>
      <c r="J5218" s="5">
        <f t="shared" si="406"/>
        <v>0</v>
      </c>
      <c r="K5218" s="5">
        <f t="shared" si="407"/>
        <v>1</v>
      </c>
      <c r="L5218" s="5">
        <f t="shared" si="408"/>
        <v>1</v>
      </c>
      <c r="N5218" s="8">
        <f>VLOOKUP(C5218,'data indicadores nacional'!$A$2:$J$24,10,FALSE)</f>
        <v>12</v>
      </c>
      <c r="O5218" t="str">
        <f t="shared" si="409"/>
        <v>alarma</v>
      </c>
    </row>
    <row r="5219" spans="1:15">
      <c r="A5219" t="s">
        <v>115</v>
      </c>
      <c r="B5219" t="s">
        <v>663</v>
      </c>
      <c r="C5219" t="s">
        <v>91</v>
      </c>
      <c r="D5219" s="8">
        <v>100</v>
      </c>
      <c r="G5219" t="str">
        <f>VLOOKUP(C5219,'data indicadores nacional'!$A$2:$G$24,7,FALSE)</f>
        <v>arriba</v>
      </c>
      <c r="H5219" s="9">
        <f>VLOOKUP(C5219,'data indicadores nacional'!$A$2:$F$24,6,FALSE)</f>
        <v>0.72595219758941765</v>
      </c>
      <c r="I5219" s="5" t="str">
        <f t="shared" si="405"/>
        <v xml:space="preserve"> </v>
      </c>
      <c r="J5219" s="5">
        <f t="shared" si="406"/>
        <v>0</v>
      </c>
      <c r="K5219" s="5">
        <f t="shared" si="407"/>
        <v>1</v>
      </c>
      <c r="L5219" s="5">
        <f t="shared" si="408"/>
        <v>1</v>
      </c>
      <c r="N5219" s="8" t="str">
        <f>VLOOKUP(C5219,'data indicadores nacional'!$A$2:$J$24,10,FALSE)</f>
        <v>-</v>
      </c>
      <c r="O5219" t="str">
        <f t="shared" si="409"/>
        <v xml:space="preserve"> </v>
      </c>
    </row>
    <row r="5220" spans="1:15">
      <c r="A5220" t="s">
        <v>115</v>
      </c>
      <c r="B5220" t="s">
        <v>663</v>
      </c>
      <c r="C5220" t="s">
        <v>94</v>
      </c>
      <c r="D5220" s="8">
        <v>3</v>
      </c>
      <c r="G5220" t="str">
        <f>VLOOKUP(C5220,'data indicadores nacional'!$A$2:$G$24,7,FALSE)</f>
        <v>arriba</v>
      </c>
      <c r="H5220" s="9">
        <f>VLOOKUP(C5220,'data indicadores nacional'!$A$2:$F$24,6,FALSE)</f>
        <v>0.23219145011705353</v>
      </c>
      <c r="I5220" s="5" t="str">
        <f t="shared" si="405"/>
        <v xml:space="preserve"> </v>
      </c>
      <c r="J5220" s="5">
        <f t="shared" si="406"/>
        <v>0</v>
      </c>
      <c r="K5220" s="5">
        <f t="shared" si="407"/>
        <v>1</v>
      </c>
      <c r="L5220" s="5">
        <f t="shared" si="408"/>
        <v>1</v>
      </c>
      <c r="N5220" s="8" t="str">
        <f>VLOOKUP(C5220,'data indicadores nacional'!$A$2:$J$24,10,FALSE)</f>
        <v>-</v>
      </c>
      <c r="O5220" t="str">
        <f t="shared" si="409"/>
        <v xml:space="preserve"> </v>
      </c>
    </row>
    <row r="5221" spans="1:15">
      <c r="A5221" t="s">
        <v>115</v>
      </c>
      <c r="B5221" t="s">
        <v>663</v>
      </c>
      <c r="C5221" t="s">
        <v>100</v>
      </c>
      <c r="G5221" t="str">
        <f>VLOOKUP(C5221,'data indicadores nacional'!$A$2:$G$24,7,FALSE)</f>
        <v>abajo</v>
      </c>
      <c r="H5221" s="9">
        <f>VLOOKUP(C5221,'data indicadores nacional'!$A$2:$F$24,6,FALSE)</f>
        <v>1.7895311097465236</v>
      </c>
      <c r="I5221" s="5" t="str">
        <f t="shared" si="405"/>
        <v xml:space="preserve"> </v>
      </c>
      <c r="J5221" s="5">
        <f t="shared" si="406"/>
        <v>0</v>
      </c>
      <c r="K5221" s="5">
        <f t="shared" si="407"/>
        <v>0</v>
      </c>
      <c r="L5221" s="5">
        <f t="shared" si="408"/>
        <v>0</v>
      </c>
      <c r="N5221" s="8">
        <f>VLOOKUP(C5221,'data indicadores nacional'!$A$2:$J$24,10,FALSE)</f>
        <v>15</v>
      </c>
      <c r="O5221" t="str">
        <f t="shared" si="409"/>
        <v xml:space="preserve"> </v>
      </c>
    </row>
    <row r="5222" spans="1:15">
      <c r="A5222" t="s">
        <v>115</v>
      </c>
      <c r="B5222" t="s">
        <v>663</v>
      </c>
      <c r="C5222" t="s">
        <v>101</v>
      </c>
      <c r="G5222" t="str">
        <f>VLOOKUP(C5222,'data indicadores nacional'!$A$2:$G$24,7,FALSE)</f>
        <v>abajo</v>
      </c>
      <c r="H5222" s="9">
        <f>VLOOKUP(C5222,'data indicadores nacional'!$A$2:$F$24,6,FALSE)</f>
        <v>1.3238688071947835</v>
      </c>
      <c r="I5222" s="5" t="str">
        <f t="shared" si="405"/>
        <v xml:space="preserve"> </v>
      </c>
      <c r="J5222" s="5">
        <f t="shared" si="406"/>
        <v>0</v>
      </c>
      <c r="K5222" s="5">
        <f t="shared" si="407"/>
        <v>0</v>
      </c>
      <c r="L5222" s="5">
        <f t="shared" si="408"/>
        <v>0</v>
      </c>
      <c r="N5222" s="8">
        <f>VLOOKUP(C5222,'data indicadores nacional'!$A$2:$J$24,10,FALSE)</f>
        <v>12</v>
      </c>
      <c r="O5222" t="str">
        <f t="shared" si="409"/>
        <v xml:space="preserve"> </v>
      </c>
    </row>
    <row r="5223" spans="1:15">
      <c r="A5223" t="s">
        <v>115</v>
      </c>
      <c r="B5223" t="s">
        <v>664</v>
      </c>
      <c r="C5223" t="s">
        <v>88</v>
      </c>
      <c r="D5223" s="8">
        <v>2</v>
      </c>
      <c r="E5223" s="8">
        <v>3.3333333333333335</v>
      </c>
      <c r="F5223" s="8">
        <v>1.7857142857142856</v>
      </c>
      <c r="G5223" t="str">
        <f>VLOOKUP(C5223,'data indicadores nacional'!$A$2:$G$24,7,FALSE)</f>
        <v>abajo</v>
      </c>
      <c r="H5223" s="9">
        <f>VLOOKUP(C5223,'data indicadores nacional'!$A$2:$F$24,6,FALSE)</f>
        <v>0.25026441121950321</v>
      </c>
      <c r="I5223" s="5" t="str">
        <f t="shared" si="405"/>
        <v xml:space="preserve"> </v>
      </c>
      <c r="J5223" s="5">
        <f t="shared" si="406"/>
        <v>1</v>
      </c>
      <c r="K5223" s="5">
        <f t="shared" si="407"/>
        <v>0</v>
      </c>
      <c r="L5223" s="5">
        <f t="shared" si="408"/>
        <v>1</v>
      </c>
      <c r="N5223" s="8">
        <f>VLOOKUP(C5223,'data indicadores nacional'!$A$2:$J$24,10,FALSE)</f>
        <v>10</v>
      </c>
      <c r="O5223" t="str">
        <f t="shared" si="409"/>
        <v xml:space="preserve"> </v>
      </c>
    </row>
    <row r="5224" spans="1:15">
      <c r="A5224" t="s">
        <v>115</v>
      </c>
      <c r="B5224" t="s">
        <v>664</v>
      </c>
      <c r="C5224" t="s">
        <v>89</v>
      </c>
      <c r="D5224" s="8">
        <v>81.188118811881196</v>
      </c>
      <c r="E5224" s="8">
        <v>95.081967213114751</v>
      </c>
      <c r="F5224" s="8">
        <v>91.228070175438589</v>
      </c>
      <c r="G5224" t="str">
        <f>VLOOKUP(C5224,'data indicadores nacional'!$A$2:$G$24,7,FALSE)</f>
        <v>arriba</v>
      </c>
      <c r="H5224" s="9">
        <f>VLOOKUP(C5224,'data indicadores nacional'!$A$2:$F$24,6,FALSE)</f>
        <v>2.7490434366534529</v>
      </c>
      <c r="I5224" s="5" t="str">
        <f t="shared" si="405"/>
        <v>alarma</v>
      </c>
      <c r="J5224" s="5">
        <f t="shared" si="406"/>
        <v>1</v>
      </c>
      <c r="K5224" s="5">
        <f t="shared" si="407"/>
        <v>0</v>
      </c>
      <c r="L5224" s="5">
        <f t="shared" si="408"/>
        <v>1</v>
      </c>
      <c r="N5224" s="8">
        <f>VLOOKUP(C5224,'data indicadores nacional'!$A$2:$J$24,10,FALSE)</f>
        <v>95</v>
      </c>
      <c r="O5224" t="str">
        <f t="shared" si="409"/>
        <v>alarma</v>
      </c>
    </row>
    <row r="5225" spans="1:15">
      <c r="A5225" t="s">
        <v>115</v>
      </c>
      <c r="B5225" t="s">
        <v>664</v>
      </c>
      <c r="C5225" t="s">
        <v>91</v>
      </c>
      <c r="D5225" s="8">
        <v>96.15384615384616</v>
      </c>
      <c r="E5225" s="8">
        <v>93.442622950819683</v>
      </c>
      <c r="F5225" s="8">
        <v>96.491228070175438</v>
      </c>
      <c r="G5225" t="str">
        <f>VLOOKUP(C5225,'data indicadores nacional'!$A$2:$G$24,7,FALSE)</f>
        <v>arriba</v>
      </c>
      <c r="H5225" s="9">
        <f>VLOOKUP(C5225,'data indicadores nacional'!$A$2:$F$24,6,FALSE)</f>
        <v>0.72595219758941765</v>
      </c>
      <c r="I5225" s="5" t="str">
        <f t="shared" si="405"/>
        <v xml:space="preserve"> </v>
      </c>
      <c r="J5225" s="5">
        <f t="shared" si="406"/>
        <v>1</v>
      </c>
      <c r="K5225" s="5">
        <f t="shared" si="407"/>
        <v>0</v>
      </c>
      <c r="L5225" s="5">
        <f t="shared" si="408"/>
        <v>1</v>
      </c>
      <c r="N5225" s="8" t="str">
        <f>VLOOKUP(C5225,'data indicadores nacional'!$A$2:$J$24,10,FALSE)</f>
        <v>-</v>
      </c>
      <c r="O5225" t="str">
        <f t="shared" si="409"/>
        <v xml:space="preserve"> </v>
      </c>
    </row>
    <row r="5226" spans="1:15">
      <c r="A5226" t="s">
        <v>115</v>
      </c>
      <c r="B5226" t="s">
        <v>664</v>
      </c>
      <c r="C5226" t="s">
        <v>94</v>
      </c>
      <c r="D5226" s="8">
        <v>5.3173076923076925</v>
      </c>
      <c r="E5226" s="8">
        <v>7.081967213114754</v>
      </c>
      <c r="F5226" s="8">
        <v>6.2982456140350873</v>
      </c>
      <c r="G5226" t="str">
        <f>VLOOKUP(C5226,'data indicadores nacional'!$A$2:$G$24,7,FALSE)</f>
        <v>arriba</v>
      </c>
      <c r="H5226" s="9">
        <f>VLOOKUP(C5226,'data indicadores nacional'!$A$2:$F$24,6,FALSE)</f>
        <v>0.23219145011705353</v>
      </c>
      <c r="I5226" s="5" t="str">
        <f t="shared" si="405"/>
        <v>alarma</v>
      </c>
      <c r="J5226" s="5">
        <f t="shared" si="406"/>
        <v>1</v>
      </c>
      <c r="K5226" s="5">
        <f t="shared" si="407"/>
        <v>0</v>
      </c>
      <c r="L5226" s="5">
        <f t="shared" si="408"/>
        <v>1</v>
      </c>
      <c r="N5226" s="8" t="str">
        <f>VLOOKUP(C5226,'data indicadores nacional'!$A$2:$J$24,10,FALSE)</f>
        <v>-</v>
      </c>
      <c r="O5226" t="str">
        <f t="shared" si="409"/>
        <v xml:space="preserve"> </v>
      </c>
    </row>
    <row r="5227" spans="1:15">
      <c r="A5227" t="s">
        <v>115</v>
      </c>
      <c r="B5227" t="s">
        <v>664</v>
      </c>
      <c r="C5227" t="s">
        <v>95</v>
      </c>
      <c r="D5227" s="8">
        <v>7.6923076923076925</v>
      </c>
      <c r="E5227" s="8">
        <v>13.114754098360656</v>
      </c>
      <c r="F5227" s="8">
        <v>8.7719298245614024</v>
      </c>
      <c r="G5227" t="str">
        <f>VLOOKUP(C5227,'data indicadores nacional'!$A$2:$G$24,7,FALSE)</f>
        <v>abajo</v>
      </c>
      <c r="H5227" s="9">
        <f>VLOOKUP(C5227,'data indicadores nacional'!$A$2:$F$24,6,FALSE)</f>
        <v>1.7199886991149187</v>
      </c>
      <c r="I5227" s="5" t="str">
        <f t="shared" si="405"/>
        <v xml:space="preserve"> </v>
      </c>
      <c r="J5227" s="5">
        <f t="shared" si="406"/>
        <v>0</v>
      </c>
      <c r="K5227" s="5">
        <f t="shared" si="407"/>
        <v>1</v>
      </c>
      <c r="L5227" s="5">
        <f t="shared" si="408"/>
        <v>1</v>
      </c>
      <c r="N5227" s="8">
        <f>VLOOKUP(C5227,'data indicadores nacional'!$A$2:$J$24,10,FALSE)</f>
        <v>15</v>
      </c>
      <c r="O5227" t="str">
        <f t="shared" si="409"/>
        <v xml:space="preserve"> </v>
      </c>
    </row>
    <row r="5228" spans="1:15">
      <c r="A5228" t="s">
        <v>115</v>
      </c>
      <c r="B5228" t="s">
        <v>664</v>
      </c>
      <c r="C5228" t="s">
        <v>98</v>
      </c>
      <c r="D5228" s="8">
        <v>25.793650793650791</v>
      </c>
      <c r="E5228" s="8">
        <v>25.602409638554217</v>
      </c>
      <c r="F5228" s="8">
        <v>19.578313253012048</v>
      </c>
      <c r="G5228" t="str">
        <f>VLOOKUP(C5228,'data indicadores nacional'!$A$2:$G$24,7,FALSE)</f>
        <v>abajo</v>
      </c>
      <c r="H5228" s="9">
        <f>VLOOKUP(C5228,'data indicadores nacional'!$A$2:$F$24,6,FALSE)</f>
        <v>3.4897517565506893</v>
      </c>
      <c r="I5228" s="5" t="str">
        <f t="shared" si="405"/>
        <v xml:space="preserve"> </v>
      </c>
      <c r="J5228" s="5">
        <f t="shared" si="406"/>
        <v>1</v>
      </c>
      <c r="K5228" s="5">
        <f t="shared" si="407"/>
        <v>0</v>
      </c>
      <c r="L5228" s="5">
        <f t="shared" si="408"/>
        <v>1</v>
      </c>
      <c r="N5228" s="8">
        <f>VLOOKUP(C5228,'data indicadores nacional'!$A$2:$J$24,10,FALSE)</f>
        <v>61</v>
      </c>
      <c r="O5228" t="str">
        <f t="shared" si="409"/>
        <v xml:space="preserve"> </v>
      </c>
    </row>
    <row r="5229" spans="1:15">
      <c r="A5229" t="s">
        <v>115</v>
      </c>
      <c r="B5229" t="s">
        <v>664</v>
      </c>
      <c r="C5229" t="s">
        <v>99</v>
      </c>
      <c r="D5229" s="8">
        <v>50.682261208576996</v>
      </c>
      <c r="E5229" s="8">
        <v>53.125</v>
      </c>
      <c r="F5229" s="8">
        <v>41.009463722397477</v>
      </c>
      <c r="G5229" t="str">
        <f>VLOOKUP(C5229,'data indicadores nacional'!$A$2:$G$24,7,FALSE)</f>
        <v>abajo</v>
      </c>
      <c r="H5229" s="9">
        <f>VLOOKUP(C5229,'data indicadores nacional'!$A$2:$F$24,6,FALSE)</f>
        <v>7.5200278194544445</v>
      </c>
      <c r="I5229" s="5" t="str">
        <f t="shared" si="405"/>
        <v xml:space="preserve"> </v>
      </c>
      <c r="J5229" s="5">
        <f t="shared" si="406"/>
        <v>1</v>
      </c>
      <c r="K5229" s="5">
        <f t="shared" si="407"/>
        <v>0</v>
      </c>
      <c r="L5229" s="5">
        <f t="shared" si="408"/>
        <v>1</v>
      </c>
      <c r="N5229" s="8">
        <f>VLOOKUP(C5229,'data indicadores nacional'!$A$2:$J$24,10,FALSE)</f>
        <v>61</v>
      </c>
      <c r="O5229" t="str">
        <f t="shared" si="409"/>
        <v xml:space="preserve"> </v>
      </c>
    </row>
    <row r="5230" spans="1:15">
      <c r="A5230" t="s">
        <v>115</v>
      </c>
      <c r="B5230" t="s">
        <v>664</v>
      </c>
      <c r="C5230" t="s">
        <v>104</v>
      </c>
      <c r="D5230" s="8">
        <v>9.5238095238095255</v>
      </c>
      <c r="G5230" t="str">
        <f>VLOOKUP(C5230,'data indicadores nacional'!$A$2:$G$24,7,FALSE)</f>
        <v>abajo</v>
      </c>
      <c r="H5230" s="9">
        <f>VLOOKUP(C5230,'data indicadores nacional'!$A$2:$F$24,6,FALSE)</f>
        <v>0.3966802220902198</v>
      </c>
      <c r="I5230" s="5" t="str">
        <f t="shared" si="405"/>
        <v xml:space="preserve"> </v>
      </c>
      <c r="J5230" s="5">
        <f t="shared" si="406"/>
        <v>1</v>
      </c>
      <c r="K5230" s="5">
        <f t="shared" si="407"/>
        <v>0</v>
      </c>
      <c r="L5230" s="5">
        <f t="shared" si="408"/>
        <v>1</v>
      </c>
      <c r="N5230" s="8">
        <f>VLOOKUP(C5230,'data indicadores nacional'!$A$2:$J$24,10,FALSE)</f>
        <v>12</v>
      </c>
      <c r="O5230" t="str">
        <f t="shared" si="409"/>
        <v xml:space="preserve"> </v>
      </c>
    </row>
    <row r="5231" spans="1:15">
      <c r="A5231" t="s">
        <v>115</v>
      </c>
      <c r="B5231" t="s">
        <v>665</v>
      </c>
      <c r="C5231" t="s">
        <v>88</v>
      </c>
      <c r="D5231" s="8">
        <v>4.7846889952153111</v>
      </c>
      <c r="E5231" s="8">
        <v>3.664921465968586</v>
      </c>
      <c r="F5231" s="8">
        <v>5.9171597633136095</v>
      </c>
      <c r="G5231" t="str">
        <f>VLOOKUP(C5231,'data indicadores nacional'!$A$2:$G$24,7,FALSE)</f>
        <v>abajo</v>
      </c>
      <c r="H5231" s="9">
        <f>VLOOKUP(C5231,'data indicadores nacional'!$A$2:$F$24,6,FALSE)</f>
        <v>0.25026441121950321</v>
      </c>
      <c r="I5231" s="5" t="str">
        <f t="shared" si="405"/>
        <v>alarma</v>
      </c>
      <c r="J5231" s="5">
        <f t="shared" si="406"/>
        <v>0</v>
      </c>
      <c r="K5231" s="5">
        <f t="shared" si="407"/>
        <v>1</v>
      </c>
      <c r="L5231" s="5">
        <f t="shared" si="408"/>
        <v>1</v>
      </c>
      <c r="N5231" s="8">
        <f>VLOOKUP(C5231,'data indicadores nacional'!$A$2:$J$24,10,FALSE)</f>
        <v>10</v>
      </c>
      <c r="O5231" t="str">
        <f t="shared" si="409"/>
        <v xml:space="preserve"> </v>
      </c>
    </row>
    <row r="5232" spans="1:15">
      <c r="A5232" t="s">
        <v>115</v>
      </c>
      <c r="B5232" t="s">
        <v>665</v>
      </c>
      <c r="C5232" t="s">
        <v>89</v>
      </c>
      <c r="D5232" s="8">
        <v>83.486238532110093</v>
      </c>
      <c r="E5232" s="8">
        <v>64.179104477611943</v>
      </c>
      <c r="F5232" s="8">
        <v>74.857142857142861</v>
      </c>
      <c r="G5232" t="str">
        <f>VLOOKUP(C5232,'data indicadores nacional'!$A$2:$G$24,7,FALSE)</f>
        <v>arriba</v>
      </c>
      <c r="H5232" s="9">
        <f>VLOOKUP(C5232,'data indicadores nacional'!$A$2:$F$24,6,FALSE)</f>
        <v>2.7490434366534529</v>
      </c>
      <c r="I5232" s="5" t="str">
        <f t="shared" si="405"/>
        <v xml:space="preserve"> </v>
      </c>
      <c r="J5232" s="5">
        <f t="shared" si="406"/>
        <v>0</v>
      </c>
      <c r="K5232" s="5">
        <f t="shared" si="407"/>
        <v>1</v>
      </c>
      <c r="L5232" s="5">
        <f t="shared" si="408"/>
        <v>1</v>
      </c>
      <c r="N5232" s="8">
        <f>VLOOKUP(C5232,'data indicadores nacional'!$A$2:$J$24,10,FALSE)</f>
        <v>95</v>
      </c>
      <c r="O5232" t="str">
        <f t="shared" si="409"/>
        <v>alarma</v>
      </c>
    </row>
    <row r="5233" spans="1:15">
      <c r="A5233" t="s">
        <v>115</v>
      </c>
      <c r="B5233" t="s">
        <v>665</v>
      </c>
      <c r="C5233" t="s">
        <v>91</v>
      </c>
      <c r="D5233" s="8">
        <v>97.777777777777771</v>
      </c>
      <c r="E5233" s="8">
        <v>96.517412935323392</v>
      </c>
      <c r="F5233" s="8">
        <v>97.142857142857139</v>
      </c>
      <c r="G5233" t="str">
        <f>VLOOKUP(C5233,'data indicadores nacional'!$A$2:$G$24,7,FALSE)</f>
        <v>arriba</v>
      </c>
      <c r="H5233" s="9">
        <f>VLOOKUP(C5233,'data indicadores nacional'!$A$2:$F$24,6,FALSE)</f>
        <v>0.72595219758941765</v>
      </c>
      <c r="I5233" s="5" t="str">
        <f t="shared" si="405"/>
        <v xml:space="preserve"> </v>
      </c>
      <c r="J5233" s="5">
        <f t="shared" si="406"/>
        <v>0</v>
      </c>
      <c r="K5233" s="5">
        <f t="shared" si="407"/>
        <v>1</v>
      </c>
      <c r="L5233" s="5">
        <f t="shared" si="408"/>
        <v>1</v>
      </c>
      <c r="N5233" s="8" t="str">
        <f>VLOOKUP(C5233,'data indicadores nacional'!$A$2:$J$24,10,FALSE)</f>
        <v>-</v>
      </c>
      <c r="O5233" t="str">
        <f t="shared" si="409"/>
        <v xml:space="preserve"> </v>
      </c>
    </row>
    <row r="5234" spans="1:15">
      <c r="A5234" t="s">
        <v>115</v>
      </c>
      <c r="B5234" t="s">
        <v>665</v>
      </c>
      <c r="C5234" t="s">
        <v>94</v>
      </c>
      <c r="D5234" s="8">
        <v>5.3733333333333331</v>
      </c>
      <c r="E5234" s="8">
        <v>4.3532338308457712</v>
      </c>
      <c r="F5234" s="8">
        <v>5.1714285714285717</v>
      </c>
      <c r="G5234" t="str">
        <f>VLOOKUP(C5234,'data indicadores nacional'!$A$2:$G$24,7,FALSE)</f>
        <v>arriba</v>
      </c>
      <c r="H5234" s="9">
        <f>VLOOKUP(C5234,'data indicadores nacional'!$A$2:$F$24,6,FALSE)</f>
        <v>0.23219145011705353</v>
      </c>
      <c r="I5234" s="5" t="str">
        <f t="shared" si="405"/>
        <v xml:space="preserve"> </v>
      </c>
      <c r="J5234" s="5">
        <f t="shared" si="406"/>
        <v>0</v>
      </c>
      <c r="K5234" s="5">
        <f t="shared" si="407"/>
        <v>1</v>
      </c>
      <c r="L5234" s="5">
        <f t="shared" si="408"/>
        <v>1</v>
      </c>
      <c r="N5234" s="8" t="str">
        <f>VLOOKUP(C5234,'data indicadores nacional'!$A$2:$J$24,10,FALSE)</f>
        <v>-</v>
      </c>
      <c r="O5234" t="str">
        <f t="shared" si="409"/>
        <v xml:space="preserve"> </v>
      </c>
    </row>
    <row r="5235" spans="1:15">
      <c r="A5235" t="s">
        <v>115</v>
      </c>
      <c r="B5235" t="s">
        <v>665</v>
      </c>
      <c r="C5235" t="s">
        <v>95</v>
      </c>
      <c r="D5235" s="8">
        <v>8.4444444444444446</v>
      </c>
      <c r="E5235" s="8">
        <v>6.467661691542288</v>
      </c>
      <c r="F5235" s="8">
        <v>5.1428571428571423</v>
      </c>
      <c r="G5235" t="str">
        <f>VLOOKUP(C5235,'data indicadores nacional'!$A$2:$G$24,7,FALSE)</f>
        <v>abajo</v>
      </c>
      <c r="H5235" s="9">
        <f>VLOOKUP(C5235,'data indicadores nacional'!$A$2:$F$24,6,FALSE)</f>
        <v>1.7199886991149187</v>
      </c>
      <c r="I5235" s="5" t="str">
        <f t="shared" si="405"/>
        <v xml:space="preserve"> </v>
      </c>
      <c r="J5235" s="5">
        <f t="shared" si="406"/>
        <v>1</v>
      </c>
      <c r="K5235" s="5">
        <f t="shared" si="407"/>
        <v>0</v>
      </c>
      <c r="L5235" s="5">
        <f t="shared" si="408"/>
        <v>1</v>
      </c>
      <c r="N5235" s="8">
        <f>VLOOKUP(C5235,'data indicadores nacional'!$A$2:$J$24,10,FALSE)</f>
        <v>15</v>
      </c>
      <c r="O5235" t="str">
        <f t="shared" si="409"/>
        <v xml:space="preserve"> </v>
      </c>
    </row>
    <row r="5236" spans="1:15">
      <c r="A5236" t="s">
        <v>115</v>
      </c>
      <c r="B5236" t="s">
        <v>665</v>
      </c>
      <c r="C5236" t="s">
        <v>97</v>
      </c>
      <c r="E5236" s="8">
        <v>0.18487705675725644</v>
      </c>
      <c r="G5236" t="str">
        <f>VLOOKUP(C5236,'data indicadores nacional'!$A$2:$G$24,7,FALSE)</f>
        <v>abajo</v>
      </c>
      <c r="H5236" s="9">
        <f>VLOOKUP(C5236,'data indicadores nacional'!$A$2:$F$24,6,FALSE)</f>
        <v>0.35698528124504503</v>
      </c>
      <c r="I5236" s="5" t="str">
        <f t="shared" si="405"/>
        <v xml:space="preserve"> </v>
      </c>
      <c r="J5236" s="5">
        <f t="shared" si="406"/>
        <v>0</v>
      </c>
      <c r="K5236" s="5">
        <f t="shared" si="407"/>
        <v>0</v>
      </c>
      <c r="L5236" s="5">
        <f t="shared" si="408"/>
        <v>0</v>
      </c>
      <c r="N5236" s="8">
        <f>VLOOKUP(C5236,'data indicadores nacional'!$A$2:$J$24,10,FALSE)</f>
        <v>61</v>
      </c>
      <c r="O5236" t="str">
        <f t="shared" si="409"/>
        <v xml:space="preserve"> </v>
      </c>
    </row>
    <row r="5237" spans="1:15">
      <c r="A5237" t="s">
        <v>115</v>
      </c>
      <c r="B5237" t="s">
        <v>665</v>
      </c>
      <c r="C5237" t="s">
        <v>98</v>
      </c>
      <c r="D5237" s="8">
        <v>9.7447158934943729</v>
      </c>
      <c r="E5237" s="8">
        <v>3.5035473416834546</v>
      </c>
      <c r="F5237" s="8">
        <v>2.6162545362477845</v>
      </c>
      <c r="G5237" t="str">
        <f>VLOOKUP(C5237,'data indicadores nacional'!$A$2:$G$24,7,FALSE)</f>
        <v>abajo</v>
      </c>
      <c r="H5237" s="9">
        <f>VLOOKUP(C5237,'data indicadores nacional'!$A$2:$F$24,6,FALSE)</f>
        <v>3.4897517565506893</v>
      </c>
      <c r="I5237" s="5" t="str">
        <f t="shared" si="405"/>
        <v xml:space="preserve"> </v>
      </c>
      <c r="J5237" s="5">
        <f t="shared" si="406"/>
        <v>1</v>
      </c>
      <c r="K5237" s="5">
        <f t="shared" si="407"/>
        <v>0</v>
      </c>
      <c r="L5237" s="5">
        <f t="shared" si="408"/>
        <v>1</v>
      </c>
      <c r="N5237" s="8">
        <f>VLOOKUP(C5237,'data indicadores nacional'!$A$2:$J$24,10,FALSE)</f>
        <v>61</v>
      </c>
      <c r="O5237" t="str">
        <f t="shared" si="409"/>
        <v xml:space="preserve"> </v>
      </c>
    </row>
    <row r="5238" spans="1:15">
      <c r="A5238" t="s">
        <v>115</v>
      </c>
      <c r="B5238" t="s">
        <v>665</v>
      </c>
      <c r="C5238" t="s">
        <v>99</v>
      </c>
      <c r="D5238" s="8">
        <v>19.88795518207283</v>
      </c>
      <c r="E5238" s="8">
        <v>6.4913448735019976</v>
      </c>
      <c r="F5238" s="8">
        <v>5.0008065817067271</v>
      </c>
      <c r="G5238" t="str">
        <f>VLOOKUP(C5238,'data indicadores nacional'!$A$2:$G$24,7,FALSE)</f>
        <v>abajo</v>
      </c>
      <c r="H5238" s="9">
        <f>VLOOKUP(C5238,'data indicadores nacional'!$A$2:$F$24,6,FALSE)</f>
        <v>7.5200278194544445</v>
      </c>
      <c r="I5238" s="5" t="str">
        <f t="shared" si="405"/>
        <v xml:space="preserve"> </v>
      </c>
      <c r="J5238" s="5">
        <f t="shared" si="406"/>
        <v>1</v>
      </c>
      <c r="K5238" s="5">
        <f t="shared" si="407"/>
        <v>0</v>
      </c>
      <c r="L5238" s="5">
        <f t="shared" si="408"/>
        <v>1</v>
      </c>
      <c r="N5238" s="8">
        <f>VLOOKUP(C5238,'data indicadores nacional'!$A$2:$J$24,10,FALSE)</f>
        <v>61</v>
      </c>
      <c r="O5238" t="str">
        <f t="shared" si="409"/>
        <v xml:space="preserve"> </v>
      </c>
    </row>
    <row r="5239" spans="1:15">
      <c r="A5239" t="s">
        <v>115</v>
      </c>
      <c r="B5239" t="s">
        <v>665</v>
      </c>
      <c r="C5239" t="s">
        <v>100</v>
      </c>
      <c r="D5239" s="8">
        <v>4.4444444444444446</v>
      </c>
      <c r="E5239" s="8">
        <v>14.925373134328359</v>
      </c>
      <c r="F5239" s="8">
        <v>5.7142857142857144</v>
      </c>
      <c r="G5239" t="str">
        <f>VLOOKUP(C5239,'data indicadores nacional'!$A$2:$G$24,7,FALSE)</f>
        <v>abajo</v>
      </c>
      <c r="H5239" s="9">
        <f>VLOOKUP(C5239,'data indicadores nacional'!$A$2:$F$24,6,FALSE)</f>
        <v>1.7895311097465236</v>
      </c>
      <c r="I5239" s="5" t="str">
        <f t="shared" si="405"/>
        <v xml:space="preserve"> </v>
      </c>
      <c r="J5239" s="5">
        <f t="shared" si="406"/>
        <v>0</v>
      </c>
      <c r="K5239" s="5">
        <f t="shared" si="407"/>
        <v>1</v>
      </c>
      <c r="L5239" s="5">
        <f t="shared" si="408"/>
        <v>1</v>
      </c>
      <c r="N5239" s="8">
        <f>VLOOKUP(C5239,'data indicadores nacional'!$A$2:$J$24,10,FALSE)</f>
        <v>15</v>
      </c>
      <c r="O5239" t="str">
        <f t="shared" si="409"/>
        <v xml:space="preserve"> </v>
      </c>
    </row>
    <row r="5240" spans="1:15">
      <c r="A5240" t="s">
        <v>115</v>
      </c>
      <c r="B5240" t="s">
        <v>665</v>
      </c>
      <c r="C5240" t="s">
        <v>101</v>
      </c>
      <c r="D5240" s="8">
        <v>4.4444444444444446</v>
      </c>
      <c r="E5240" s="8">
        <v>9.9502487562189046</v>
      </c>
      <c r="G5240" t="str">
        <f>VLOOKUP(C5240,'data indicadores nacional'!$A$2:$G$24,7,FALSE)</f>
        <v>abajo</v>
      </c>
      <c r="H5240" s="9">
        <f>VLOOKUP(C5240,'data indicadores nacional'!$A$2:$F$24,6,FALSE)</f>
        <v>1.3238688071947835</v>
      </c>
      <c r="I5240" s="5" t="str">
        <f t="shared" si="405"/>
        <v xml:space="preserve"> </v>
      </c>
      <c r="J5240" s="5">
        <f t="shared" si="406"/>
        <v>1</v>
      </c>
      <c r="K5240" s="5">
        <f t="shared" si="407"/>
        <v>0</v>
      </c>
      <c r="L5240" s="5">
        <f t="shared" si="408"/>
        <v>1</v>
      </c>
      <c r="N5240" s="8">
        <f>VLOOKUP(C5240,'data indicadores nacional'!$A$2:$J$24,10,FALSE)</f>
        <v>12</v>
      </c>
      <c r="O5240" t="str">
        <f t="shared" si="409"/>
        <v xml:space="preserve"> </v>
      </c>
    </row>
    <row r="5241" spans="1:15">
      <c r="A5241" t="s">
        <v>115</v>
      </c>
      <c r="B5241" t="s">
        <v>665</v>
      </c>
      <c r="C5241" t="s">
        <v>104</v>
      </c>
      <c r="E5241" s="8">
        <v>9.8522167487684733</v>
      </c>
      <c r="F5241" s="8">
        <v>5.6818181818181817</v>
      </c>
      <c r="G5241" t="str">
        <f>VLOOKUP(C5241,'data indicadores nacional'!$A$2:$G$24,7,FALSE)</f>
        <v>abajo</v>
      </c>
      <c r="H5241" s="9">
        <f>VLOOKUP(C5241,'data indicadores nacional'!$A$2:$F$24,6,FALSE)</f>
        <v>0.3966802220902198</v>
      </c>
      <c r="I5241" s="5" t="str">
        <f t="shared" si="405"/>
        <v xml:space="preserve"> </v>
      </c>
      <c r="J5241" s="5">
        <f t="shared" si="406"/>
        <v>0</v>
      </c>
      <c r="K5241" s="5">
        <f t="shared" si="407"/>
        <v>1</v>
      </c>
      <c r="L5241" s="5">
        <f t="shared" si="408"/>
        <v>1</v>
      </c>
      <c r="N5241" s="8">
        <f>VLOOKUP(C5241,'data indicadores nacional'!$A$2:$J$24,10,FALSE)</f>
        <v>12</v>
      </c>
      <c r="O5241" t="str">
        <f t="shared" si="409"/>
        <v xml:space="preserve"> </v>
      </c>
    </row>
    <row r="5242" spans="1:15">
      <c r="A5242" t="s">
        <v>115</v>
      </c>
      <c r="B5242" t="s">
        <v>666</v>
      </c>
      <c r="C5242" t="s">
        <v>88</v>
      </c>
      <c r="D5242" s="8">
        <v>11.111111111111111</v>
      </c>
      <c r="E5242" s="8">
        <v>9.0909090909090917</v>
      </c>
      <c r="F5242" s="8">
        <v>6.9767441860465116</v>
      </c>
      <c r="G5242" t="str">
        <f>VLOOKUP(C5242,'data indicadores nacional'!$A$2:$G$24,7,FALSE)</f>
        <v>abajo</v>
      </c>
      <c r="H5242" s="9">
        <f>VLOOKUP(C5242,'data indicadores nacional'!$A$2:$F$24,6,FALSE)</f>
        <v>0.25026441121950321</v>
      </c>
      <c r="I5242" s="5" t="str">
        <f t="shared" si="405"/>
        <v xml:space="preserve"> </v>
      </c>
      <c r="J5242" s="5">
        <f t="shared" si="406"/>
        <v>1</v>
      </c>
      <c r="K5242" s="5">
        <f t="shared" si="407"/>
        <v>0</v>
      </c>
      <c r="L5242" s="5">
        <f t="shared" si="408"/>
        <v>1</v>
      </c>
      <c r="N5242" s="8">
        <f>VLOOKUP(C5242,'data indicadores nacional'!$A$2:$J$24,10,FALSE)</f>
        <v>10</v>
      </c>
      <c r="O5242" t="str">
        <f t="shared" si="409"/>
        <v xml:space="preserve"> </v>
      </c>
    </row>
    <row r="5243" spans="1:15">
      <c r="A5243" t="s">
        <v>115</v>
      </c>
      <c r="B5243" t="s">
        <v>666</v>
      </c>
      <c r="C5243" t="s">
        <v>89</v>
      </c>
      <c r="D5243" s="8">
        <v>82.222222222222214</v>
      </c>
      <c r="E5243" s="8">
        <v>77.192982456140342</v>
      </c>
      <c r="F5243" s="8">
        <v>73.333333333333329</v>
      </c>
      <c r="G5243" t="str">
        <f>VLOOKUP(C5243,'data indicadores nacional'!$A$2:$G$24,7,FALSE)</f>
        <v>arriba</v>
      </c>
      <c r="H5243" s="9">
        <f>VLOOKUP(C5243,'data indicadores nacional'!$A$2:$F$24,6,FALSE)</f>
        <v>2.7490434366534529</v>
      </c>
      <c r="I5243" s="5" t="str">
        <f t="shared" si="405"/>
        <v>alarma</v>
      </c>
      <c r="J5243" s="5">
        <f t="shared" si="406"/>
        <v>0</v>
      </c>
      <c r="K5243" s="5">
        <f t="shared" si="407"/>
        <v>1</v>
      </c>
      <c r="L5243" s="5">
        <f t="shared" si="408"/>
        <v>1</v>
      </c>
      <c r="N5243" s="8">
        <f>VLOOKUP(C5243,'data indicadores nacional'!$A$2:$J$24,10,FALSE)</f>
        <v>95</v>
      </c>
      <c r="O5243" t="str">
        <f t="shared" si="409"/>
        <v>alarma</v>
      </c>
    </row>
    <row r="5244" spans="1:15">
      <c r="A5244" t="s">
        <v>115</v>
      </c>
      <c r="B5244" t="s">
        <v>666</v>
      </c>
      <c r="C5244" t="s">
        <v>91</v>
      </c>
      <c r="D5244" s="8">
        <v>100</v>
      </c>
      <c r="E5244" s="8">
        <v>96.491228070175438</v>
      </c>
      <c r="F5244" s="8">
        <v>95.555555555555557</v>
      </c>
      <c r="G5244" t="str">
        <f>VLOOKUP(C5244,'data indicadores nacional'!$A$2:$G$24,7,FALSE)</f>
        <v>arriba</v>
      </c>
      <c r="H5244" s="9">
        <f>VLOOKUP(C5244,'data indicadores nacional'!$A$2:$F$24,6,FALSE)</f>
        <v>0.72595219758941765</v>
      </c>
      <c r="I5244" s="5" t="str">
        <f t="shared" si="405"/>
        <v>alarma</v>
      </c>
      <c r="J5244" s="5">
        <f t="shared" si="406"/>
        <v>0</v>
      </c>
      <c r="K5244" s="5">
        <f t="shared" si="407"/>
        <v>1</v>
      </c>
      <c r="L5244" s="5">
        <f t="shared" si="408"/>
        <v>1</v>
      </c>
      <c r="N5244" s="8" t="str">
        <f>VLOOKUP(C5244,'data indicadores nacional'!$A$2:$J$24,10,FALSE)</f>
        <v>-</v>
      </c>
      <c r="O5244" t="str">
        <f t="shared" si="409"/>
        <v xml:space="preserve"> </v>
      </c>
    </row>
    <row r="5245" spans="1:15">
      <c r="A5245" t="s">
        <v>115</v>
      </c>
      <c r="B5245" t="s">
        <v>666</v>
      </c>
      <c r="C5245" t="s">
        <v>94</v>
      </c>
      <c r="D5245" s="8">
        <v>5.395833333333333</v>
      </c>
      <c r="E5245" s="8">
        <v>5.8947368421052628</v>
      </c>
      <c r="F5245" s="8">
        <v>5.4222222222222225</v>
      </c>
      <c r="G5245" t="str">
        <f>VLOOKUP(C5245,'data indicadores nacional'!$A$2:$G$24,7,FALSE)</f>
        <v>arriba</v>
      </c>
      <c r="H5245" s="9">
        <f>VLOOKUP(C5245,'data indicadores nacional'!$A$2:$F$24,6,FALSE)</f>
        <v>0.23219145011705353</v>
      </c>
      <c r="I5245" s="5" t="str">
        <f t="shared" si="405"/>
        <v>alarma</v>
      </c>
      <c r="J5245" s="5">
        <f t="shared" si="406"/>
        <v>1</v>
      </c>
      <c r="K5245" s="5">
        <f t="shared" si="407"/>
        <v>0</v>
      </c>
      <c r="L5245" s="5">
        <f t="shared" si="408"/>
        <v>1</v>
      </c>
      <c r="N5245" s="8" t="str">
        <f>VLOOKUP(C5245,'data indicadores nacional'!$A$2:$J$24,10,FALSE)</f>
        <v>-</v>
      </c>
      <c r="O5245" t="str">
        <f t="shared" si="409"/>
        <v xml:space="preserve"> </v>
      </c>
    </row>
    <row r="5246" spans="1:15">
      <c r="A5246" t="s">
        <v>115</v>
      </c>
      <c r="B5246" t="s">
        <v>666</v>
      </c>
      <c r="C5246" t="s">
        <v>95</v>
      </c>
      <c r="D5246" s="8">
        <v>12.5</v>
      </c>
      <c r="E5246" s="8">
        <v>3.5087719298245612</v>
      </c>
      <c r="F5246" s="8">
        <v>4.4444444444444446</v>
      </c>
      <c r="G5246" t="str">
        <f>VLOOKUP(C5246,'data indicadores nacional'!$A$2:$G$24,7,FALSE)</f>
        <v>abajo</v>
      </c>
      <c r="H5246" s="9">
        <f>VLOOKUP(C5246,'data indicadores nacional'!$A$2:$F$24,6,FALSE)</f>
        <v>1.7199886991149187</v>
      </c>
      <c r="I5246" s="5" t="str">
        <f t="shared" si="405"/>
        <v>alarma</v>
      </c>
      <c r="J5246" s="5">
        <f t="shared" si="406"/>
        <v>1</v>
      </c>
      <c r="K5246" s="5">
        <f t="shared" si="407"/>
        <v>0</v>
      </c>
      <c r="L5246" s="5">
        <f t="shared" si="408"/>
        <v>1</v>
      </c>
      <c r="N5246" s="8">
        <f>VLOOKUP(C5246,'data indicadores nacional'!$A$2:$J$24,10,FALSE)</f>
        <v>15</v>
      </c>
      <c r="O5246" t="str">
        <f t="shared" si="409"/>
        <v xml:space="preserve"> </v>
      </c>
    </row>
    <row r="5247" spans="1:15">
      <c r="A5247" t="s">
        <v>115</v>
      </c>
      <c r="B5247" t="s">
        <v>666</v>
      </c>
      <c r="C5247" t="s">
        <v>98</v>
      </c>
      <c r="D5247" s="8">
        <v>10.475423045930702</v>
      </c>
      <c r="E5247" s="8">
        <v>8.9942763695829928</v>
      </c>
      <c r="F5247" s="8">
        <v>7.137192704203013</v>
      </c>
      <c r="G5247" t="str">
        <f>VLOOKUP(C5247,'data indicadores nacional'!$A$2:$G$24,7,FALSE)</f>
        <v>abajo</v>
      </c>
      <c r="H5247" s="9">
        <f>VLOOKUP(C5247,'data indicadores nacional'!$A$2:$F$24,6,FALSE)</f>
        <v>3.4897517565506893</v>
      </c>
      <c r="I5247" s="5" t="str">
        <f t="shared" si="405"/>
        <v xml:space="preserve"> </v>
      </c>
      <c r="J5247" s="5">
        <f t="shared" si="406"/>
        <v>1</v>
      </c>
      <c r="K5247" s="5">
        <f t="shared" si="407"/>
        <v>0</v>
      </c>
      <c r="L5247" s="5">
        <f t="shared" si="408"/>
        <v>1</v>
      </c>
      <c r="N5247" s="8">
        <f>VLOOKUP(C5247,'data indicadores nacional'!$A$2:$J$24,10,FALSE)</f>
        <v>61</v>
      </c>
      <c r="O5247" t="str">
        <f t="shared" si="409"/>
        <v xml:space="preserve"> </v>
      </c>
    </row>
    <row r="5248" spans="1:15">
      <c r="A5248" t="s">
        <v>115</v>
      </c>
      <c r="B5248" t="s">
        <v>666</v>
      </c>
      <c r="C5248" t="s">
        <v>99</v>
      </c>
      <c r="D5248" s="8">
        <v>20.866773675762442</v>
      </c>
      <c r="E5248" s="8">
        <v>17.460317460317462</v>
      </c>
      <c r="F5248" s="8">
        <v>13.93188854489164</v>
      </c>
      <c r="G5248" t="str">
        <f>VLOOKUP(C5248,'data indicadores nacional'!$A$2:$G$24,7,FALSE)</f>
        <v>abajo</v>
      </c>
      <c r="H5248" s="9">
        <f>VLOOKUP(C5248,'data indicadores nacional'!$A$2:$F$24,6,FALSE)</f>
        <v>7.5200278194544445</v>
      </c>
      <c r="I5248" s="5" t="str">
        <f t="shared" si="405"/>
        <v xml:space="preserve"> </v>
      </c>
      <c r="J5248" s="5">
        <f t="shared" si="406"/>
        <v>1</v>
      </c>
      <c r="K5248" s="5">
        <f t="shared" si="407"/>
        <v>0</v>
      </c>
      <c r="L5248" s="5">
        <f t="shared" si="408"/>
        <v>1</v>
      </c>
      <c r="N5248" s="8">
        <f>VLOOKUP(C5248,'data indicadores nacional'!$A$2:$J$24,10,FALSE)</f>
        <v>61</v>
      </c>
      <c r="O5248" t="str">
        <f t="shared" si="409"/>
        <v xml:space="preserve"> </v>
      </c>
    </row>
    <row r="5249" spans="1:15">
      <c r="A5249" t="s">
        <v>115</v>
      </c>
      <c r="B5249" t="s">
        <v>666</v>
      </c>
      <c r="C5249" t="s">
        <v>100</v>
      </c>
      <c r="D5249" s="8">
        <v>41.666666666666664</v>
      </c>
      <c r="F5249" s="8">
        <v>22.222222222222221</v>
      </c>
      <c r="G5249" t="str">
        <f>VLOOKUP(C5249,'data indicadores nacional'!$A$2:$G$24,7,FALSE)</f>
        <v>abajo</v>
      </c>
      <c r="H5249" s="9">
        <f>VLOOKUP(C5249,'data indicadores nacional'!$A$2:$F$24,6,FALSE)</f>
        <v>1.7895311097465236</v>
      </c>
      <c r="I5249" s="5" t="str">
        <f t="shared" si="405"/>
        <v>alarma</v>
      </c>
      <c r="J5249" s="5">
        <f t="shared" si="406"/>
        <v>1</v>
      </c>
      <c r="K5249" s="5">
        <f t="shared" si="407"/>
        <v>0</v>
      </c>
      <c r="L5249" s="5">
        <f t="shared" si="408"/>
        <v>1</v>
      </c>
      <c r="N5249" s="8">
        <f>VLOOKUP(C5249,'data indicadores nacional'!$A$2:$J$24,10,FALSE)</f>
        <v>15</v>
      </c>
      <c r="O5249" t="str">
        <f t="shared" si="409"/>
        <v>alarma</v>
      </c>
    </row>
    <row r="5250" spans="1:15">
      <c r="A5250" t="s">
        <v>115</v>
      </c>
      <c r="B5250" t="s">
        <v>666</v>
      </c>
      <c r="C5250" t="s">
        <v>101</v>
      </c>
      <c r="D5250" s="8">
        <v>41.666666666666664</v>
      </c>
      <c r="F5250" s="8">
        <v>22.222222222222221</v>
      </c>
      <c r="G5250" t="str">
        <f>VLOOKUP(C5250,'data indicadores nacional'!$A$2:$G$24,7,FALSE)</f>
        <v>abajo</v>
      </c>
      <c r="H5250" s="9">
        <f>VLOOKUP(C5250,'data indicadores nacional'!$A$2:$F$24,6,FALSE)</f>
        <v>1.3238688071947835</v>
      </c>
      <c r="I5250" s="5" t="str">
        <f t="shared" si="405"/>
        <v>alarma</v>
      </c>
      <c r="J5250" s="5">
        <f t="shared" si="406"/>
        <v>1</v>
      </c>
      <c r="K5250" s="5">
        <f t="shared" si="407"/>
        <v>0</v>
      </c>
      <c r="L5250" s="5">
        <f t="shared" si="408"/>
        <v>1</v>
      </c>
      <c r="N5250" s="8">
        <f>VLOOKUP(C5250,'data indicadores nacional'!$A$2:$J$24,10,FALSE)</f>
        <v>12</v>
      </c>
      <c r="O5250" t="str">
        <f t="shared" si="409"/>
        <v>alarma</v>
      </c>
    </row>
    <row r="5251" spans="1:15">
      <c r="A5251" t="s">
        <v>115</v>
      </c>
      <c r="B5251" t="s">
        <v>666</v>
      </c>
      <c r="C5251" t="s">
        <v>104</v>
      </c>
      <c r="D5251" s="8">
        <v>20.833333333333332</v>
      </c>
      <c r="F5251" s="8">
        <v>42.553191489361701</v>
      </c>
      <c r="G5251" t="str">
        <f>VLOOKUP(C5251,'data indicadores nacional'!$A$2:$G$24,7,FALSE)</f>
        <v>abajo</v>
      </c>
      <c r="H5251" s="9">
        <f>VLOOKUP(C5251,'data indicadores nacional'!$A$2:$F$24,6,FALSE)</f>
        <v>0.3966802220902198</v>
      </c>
      <c r="I5251" s="5" t="str">
        <f t="shared" ref="I5251:I5314" si="410">IF(G5251=$G$2,IF(F5251&gt;E5251,"alarma"," "),IF(F5251&lt;E5251,"alarma"," "))</f>
        <v>alarma</v>
      </c>
      <c r="J5251" s="5">
        <f t="shared" ref="J5251:J5314" si="411">IF(G5251=$G$2,IF((D5251-F5251)&gt;($M$2*H5251),1,0),IF((F5251-D5251)&gt;($M$2*H5251),1,0))</f>
        <v>0</v>
      </c>
      <c r="K5251" s="5">
        <f t="shared" ref="K5251:K5314" si="412">IF(G5251=$G$2,IF((F5251-D5251)&gt;($M$2*H5251),1,0),IF((D5251-F5251)&gt;($M$2*H5251),1,0))</f>
        <v>1</v>
      </c>
      <c r="L5251" s="5">
        <f t="shared" ref="L5251:L5314" si="413">IF(J5251=1,1,IF(K5251=1,1,0))</f>
        <v>1</v>
      </c>
      <c r="N5251" s="8">
        <f>VLOOKUP(C5251,'data indicadores nacional'!$A$2:$J$24,10,FALSE)</f>
        <v>12</v>
      </c>
      <c r="O5251" t="str">
        <f t="shared" ref="O5251:O5314" si="414">IF(N5251=$N$4," ",IF(F5251=$F$20," ",IF(G5251=$G$2,IF(F5251&lt;N5251," ","alarma"),IF(F5251&lt;N5251,"alarma"," "))))</f>
        <v>alarma</v>
      </c>
    </row>
    <row r="5252" spans="1:15">
      <c r="A5252" t="s">
        <v>115</v>
      </c>
      <c r="B5252" t="s">
        <v>667</v>
      </c>
      <c r="C5252" t="s">
        <v>104</v>
      </c>
      <c r="D5252" s="8">
        <v>1000</v>
      </c>
      <c r="G5252" t="str">
        <f>VLOOKUP(C5252,'data indicadores nacional'!$A$2:$G$24,7,FALSE)</f>
        <v>abajo</v>
      </c>
      <c r="H5252" s="9">
        <f>VLOOKUP(C5252,'data indicadores nacional'!$A$2:$F$24,6,FALSE)</f>
        <v>0.3966802220902198</v>
      </c>
      <c r="I5252" s="5" t="str">
        <f t="shared" si="410"/>
        <v xml:space="preserve"> </v>
      </c>
      <c r="J5252" s="5">
        <f t="shared" si="411"/>
        <v>1</v>
      </c>
      <c r="K5252" s="5">
        <f t="shared" si="412"/>
        <v>0</v>
      </c>
      <c r="L5252" s="5">
        <f t="shared" si="413"/>
        <v>1</v>
      </c>
      <c r="N5252" s="8">
        <f>VLOOKUP(C5252,'data indicadores nacional'!$A$2:$J$24,10,FALSE)</f>
        <v>12</v>
      </c>
      <c r="O5252" t="str">
        <f t="shared" si="414"/>
        <v xml:space="preserve"> </v>
      </c>
    </row>
    <row r="5253" spans="1:15">
      <c r="A5253" t="s">
        <v>115</v>
      </c>
      <c r="B5253" t="s">
        <v>668</v>
      </c>
      <c r="C5253" t="s">
        <v>94</v>
      </c>
      <c r="D5253" s="8">
        <v>3</v>
      </c>
      <c r="G5253" t="str">
        <f>VLOOKUP(C5253,'data indicadores nacional'!$A$2:$G$24,7,FALSE)</f>
        <v>arriba</v>
      </c>
      <c r="H5253" s="9">
        <f>VLOOKUP(C5253,'data indicadores nacional'!$A$2:$F$24,6,FALSE)</f>
        <v>0.23219145011705353</v>
      </c>
      <c r="I5253" s="5" t="str">
        <f t="shared" si="410"/>
        <v xml:space="preserve"> </v>
      </c>
      <c r="J5253" s="5">
        <f t="shared" si="411"/>
        <v>0</v>
      </c>
      <c r="K5253" s="5">
        <f t="shared" si="412"/>
        <v>1</v>
      </c>
      <c r="L5253" s="5">
        <f t="shared" si="413"/>
        <v>1</v>
      </c>
      <c r="N5253" s="8" t="str">
        <f>VLOOKUP(C5253,'data indicadores nacional'!$A$2:$J$24,10,FALSE)</f>
        <v>-</v>
      </c>
      <c r="O5253" t="str">
        <f t="shared" si="414"/>
        <v xml:space="preserve"> </v>
      </c>
    </row>
    <row r="5254" spans="1:15">
      <c r="A5254" t="s">
        <v>115</v>
      </c>
      <c r="B5254" t="s">
        <v>669</v>
      </c>
      <c r="C5254" t="s">
        <v>89</v>
      </c>
      <c r="D5254" s="8">
        <v>63.636363636363633</v>
      </c>
      <c r="E5254" s="8">
        <v>50</v>
      </c>
      <c r="G5254" t="str">
        <f>VLOOKUP(C5254,'data indicadores nacional'!$A$2:$G$24,7,FALSE)</f>
        <v>arriba</v>
      </c>
      <c r="H5254" s="9">
        <f>VLOOKUP(C5254,'data indicadores nacional'!$A$2:$F$24,6,FALSE)</f>
        <v>2.7490434366534529</v>
      </c>
      <c r="I5254" s="5" t="str">
        <f t="shared" si="410"/>
        <v>alarma</v>
      </c>
      <c r="J5254" s="5">
        <f t="shared" si="411"/>
        <v>0</v>
      </c>
      <c r="K5254" s="5">
        <f t="shared" si="412"/>
        <v>1</v>
      </c>
      <c r="L5254" s="5">
        <f t="shared" si="413"/>
        <v>1</v>
      </c>
      <c r="N5254" s="8">
        <f>VLOOKUP(C5254,'data indicadores nacional'!$A$2:$J$24,10,FALSE)</f>
        <v>95</v>
      </c>
      <c r="O5254" t="str">
        <f t="shared" si="414"/>
        <v xml:space="preserve"> </v>
      </c>
    </row>
    <row r="5255" spans="1:15">
      <c r="A5255" t="s">
        <v>115</v>
      </c>
      <c r="B5255" t="s">
        <v>669</v>
      </c>
      <c r="C5255" t="s">
        <v>91</v>
      </c>
      <c r="D5255" s="8">
        <v>75</v>
      </c>
      <c r="E5255" s="8">
        <v>100</v>
      </c>
      <c r="G5255" t="str">
        <f>VLOOKUP(C5255,'data indicadores nacional'!$A$2:$G$24,7,FALSE)</f>
        <v>arriba</v>
      </c>
      <c r="H5255" s="9">
        <f>VLOOKUP(C5255,'data indicadores nacional'!$A$2:$F$24,6,FALSE)</f>
        <v>0.72595219758941765</v>
      </c>
      <c r="I5255" s="5" t="str">
        <f t="shared" si="410"/>
        <v>alarma</v>
      </c>
      <c r="J5255" s="5">
        <f t="shared" si="411"/>
        <v>0</v>
      </c>
      <c r="K5255" s="5">
        <f t="shared" si="412"/>
        <v>1</v>
      </c>
      <c r="L5255" s="5">
        <f t="shared" si="413"/>
        <v>1</v>
      </c>
      <c r="N5255" s="8" t="str">
        <f>VLOOKUP(C5255,'data indicadores nacional'!$A$2:$J$24,10,FALSE)</f>
        <v>-</v>
      </c>
      <c r="O5255" t="str">
        <f t="shared" si="414"/>
        <v xml:space="preserve"> </v>
      </c>
    </row>
    <row r="5256" spans="1:15">
      <c r="A5256" t="s">
        <v>115</v>
      </c>
      <c r="B5256" t="s">
        <v>669</v>
      </c>
      <c r="C5256" t="s">
        <v>94</v>
      </c>
      <c r="D5256" s="8">
        <v>4.166666666666667</v>
      </c>
      <c r="E5256" s="8">
        <v>3.75</v>
      </c>
      <c r="G5256" t="str">
        <f>VLOOKUP(C5256,'data indicadores nacional'!$A$2:$G$24,7,FALSE)</f>
        <v>arriba</v>
      </c>
      <c r="H5256" s="9">
        <f>VLOOKUP(C5256,'data indicadores nacional'!$A$2:$F$24,6,FALSE)</f>
        <v>0.23219145011705353</v>
      </c>
      <c r="I5256" s="5" t="str">
        <f t="shared" si="410"/>
        <v>alarma</v>
      </c>
      <c r="J5256" s="5">
        <f t="shared" si="411"/>
        <v>0</v>
      </c>
      <c r="K5256" s="5">
        <f t="shared" si="412"/>
        <v>1</v>
      </c>
      <c r="L5256" s="5">
        <f t="shared" si="413"/>
        <v>1</v>
      </c>
      <c r="N5256" s="8" t="str">
        <f>VLOOKUP(C5256,'data indicadores nacional'!$A$2:$J$24,10,FALSE)</f>
        <v>-</v>
      </c>
      <c r="O5256" t="str">
        <f t="shared" si="414"/>
        <v xml:space="preserve"> </v>
      </c>
    </row>
    <row r="5257" spans="1:15">
      <c r="A5257" t="s">
        <v>115</v>
      </c>
      <c r="B5257" t="s">
        <v>669</v>
      </c>
      <c r="C5257" t="s">
        <v>95</v>
      </c>
      <c r="E5257" s="8">
        <v>25</v>
      </c>
      <c r="G5257" t="str">
        <f>VLOOKUP(C5257,'data indicadores nacional'!$A$2:$G$24,7,FALSE)</f>
        <v>abajo</v>
      </c>
      <c r="H5257" s="9">
        <f>VLOOKUP(C5257,'data indicadores nacional'!$A$2:$F$24,6,FALSE)</f>
        <v>1.7199886991149187</v>
      </c>
      <c r="I5257" s="5" t="str">
        <f t="shared" si="410"/>
        <v xml:space="preserve"> </v>
      </c>
      <c r="J5257" s="5">
        <f t="shared" si="411"/>
        <v>0</v>
      </c>
      <c r="K5257" s="5">
        <f t="shared" si="412"/>
        <v>0</v>
      </c>
      <c r="L5257" s="5">
        <f t="shared" si="413"/>
        <v>0</v>
      </c>
      <c r="N5257" s="8">
        <f>VLOOKUP(C5257,'data indicadores nacional'!$A$2:$J$24,10,FALSE)</f>
        <v>15</v>
      </c>
      <c r="O5257" t="str">
        <f t="shared" si="414"/>
        <v xml:space="preserve"> </v>
      </c>
    </row>
    <row r="5258" spans="1:15">
      <c r="A5258" t="s">
        <v>115</v>
      </c>
      <c r="B5258" t="s">
        <v>669</v>
      </c>
      <c r="C5258" t="s">
        <v>98</v>
      </c>
      <c r="D5258" s="8">
        <v>5.6818181818181817</v>
      </c>
      <c r="E5258" s="8">
        <v>3.3333333333333335</v>
      </c>
      <c r="G5258" t="str">
        <f>VLOOKUP(C5258,'data indicadores nacional'!$A$2:$G$24,7,FALSE)</f>
        <v>abajo</v>
      </c>
      <c r="H5258" s="9">
        <f>VLOOKUP(C5258,'data indicadores nacional'!$A$2:$F$24,6,FALSE)</f>
        <v>3.4897517565506893</v>
      </c>
      <c r="I5258" s="5" t="str">
        <f t="shared" si="410"/>
        <v xml:space="preserve"> </v>
      </c>
      <c r="J5258" s="5">
        <f t="shared" si="411"/>
        <v>1</v>
      </c>
      <c r="K5258" s="5">
        <f t="shared" si="412"/>
        <v>0</v>
      </c>
      <c r="L5258" s="5">
        <f t="shared" si="413"/>
        <v>1</v>
      </c>
      <c r="N5258" s="8">
        <f>VLOOKUP(C5258,'data indicadores nacional'!$A$2:$J$24,10,FALSE)</f>
        <v>61</v>
      </c>
      <c r="O5258" t="str">
        <f t="shared" si="414"/>
        <v xml:space="preserve"> </v>
      </c>
    </row>
    <row r="5259" spans="1:15">
      <c r="A5259" t="s">
        <v>115</v>
      </c>
      <c r="B5259" t="s">
        <v>669</v>
      </c>
      <c r="C5259" t="s">
        <v>99</v>
      </c>
      <c r="D5259" s="8">
        <v>11.049723756906078</v>
      </c>
      <c r="E5259" s="8">
        <v>6.5789473684210522</v>
      </c>
      <c r="G5259" t="str">
        <f>VLOOKUP(C5259,'data indicadores nacional'!$A$2:$G$24,7,FALSE)</f>
        <v>abajo</v>
      </c>
      <c r="H5259" s="9">
        <f>VLOOKUP(C5259,'data indicadores nacional'!$A$2:$F$24,6,FALSE)</f>
        <v>7.5200278194544445</v>
      </c>
      <c r="I5259" s="5" t="str">
        <f t="shared" si="410"/>
        <v xml:space="preserve"> </v>
      </c>
      <c r="J5259" s="5">
        <f t="shared" si="411"/>
        <v>1</v>
      </c>
      <c r="K5259" s="5">
        <f t="shared" si="412"/>
        <v>0</v>
      </c>
      <c r="L5259" s="5">
        <f t="shared" si="413"/>
        <v>1</v>
      </c>
      <c r="N5259" s="8">
        <f>VLOOKUP(C5259,'data indicadores nacional'!$A$2:$J$24,10,FALSE)</f>
        <v>61</v>
      </c>
      <c r="O5259" t="str">
        <f t="shared" si="414"/>
        <v xml:space="preserve"> </v>
      </c>
    </row>
    <row r="5260" spans="1:15">
      <c r="A5260" t="s">
        <v>115</v>
      </c>
      <c r="B5260" t="s">
        <v>670</v>
      </c>
      <c r="C5260" t="s">
        <v>88</v>
      </c>
      <c r="D5260" s="8">
        <v>2.4793388429752068</v>
      </c>
      <c r="E5260" s="8">
        <v>1.431980906921241</v>
      </c>
      <c r="F5260" s="8">
        <v>1.7937219730941705</v>
      </c>
      <c r="G5260" t="str">
        <f>VLOOKUP(C5260,'data indicadores nacional'!$A$2:$G$24,7,FALSE)</f>
        <v>abajo</v>
      </c>
      <c r="H5260" s="9">
        <f>VLOOKUP(C5260,'data indicadores nacional'!$A$2:$F$24,6,FALSE)</f>
        <v>0.25026441121950321</v>
      </c>
      <c r="I5260" s="5" t="str">
        <f t="shared" si="410"/>
        <v>alarma</v>
      </c>
      <c r="J5260" s="5">
        <f t="shared" si="411"/>
        <v>1</v>
      </c>
      <c r="K5260" s="5">
        <f t="shared" si="412"/>
        <v>0</v>
      </c>
      <c r="L5260" s="5">
        <f t="shared" si="413"/>
        <v>1</v>
      </c>
      <c r="N5260" s="8">
        <f>VLOOKUP(C5260,'data indicadores nacional'!$A$2:$J$24,10,FALSE)</f>
        <v>10</v>
      </c>
      <c r="O5260" t="str">
        <f t="shared" si="414"/>
        <v xml:space="preserve"> </v>
      </c>
    </row>
    <row r="5261" spans="1:15">
      <c r="A5261" t="s">
        <v>115</v>
      </c>
      <c r="B5261" t="s">
        <v>670</v>
      </c>
      <c r="C5261" t="s">
        <v>89</v>
      </c>
      <c r="D5261" s="8">
        <v>85.062240663900411</v>
      </c>
      <c r="E5261" s="8">
        <v>94.145199063231857</v>
      </c>
      <c r="F5261" s="8">
        <v>87.662337662337663</v>
      </c>
      <c r="G5261" t="str">
        <f>VLOOKUP(C5261,'data indicadores nacional'!$A$2:$G$24,7,FALSE)</f>
        <v>arriba</v>
      </c>
      <c r="H5261" s="9">
        <f>VLOOKUP(C5261,'data indicadores nacional'!$A$2:$F$24,6,FALSE)</f>
        <v>2.7490434366534529</v>
      </c>
      <c r="I5261" s="5" t="str">
        <f t="shared" si="410"/>
        <v>alarma</v>
      </c>
      <c r="J5261" s="5">
        <f t="shared" si="411"/>
        <v>1</v>
      </c>
      <c r="K5261" s="5">
        <f t="shared" si="412"/>
        <v>0</v>
      </c>
      <c r="L5261" s="5">
        <f t="shared" si="413"/>
        <v>1</v>
      </c>
      <c r="N5261" s="8">
        <f>VLOOKUP(C5261,'data indicadores nacional'!$A$2:$J$24,10,FALSE)</f>
        <v>95</v>
      </c>
      <c r="O5261" t="str">
        <f t="shared" si="414"/>
        <v>alarma</v>
      </c>
    </row>
    <row r="5262" spans="1:15">
      <c r="A5262" t="s">
        <v>115</v>
      </c>
      <c r="B5262" t="s">
        <v>670</v>
      </c>
      <c r="C5262" t="s">
        <v>90</v>
      </c>
      <c r="D5262" s="8">
        <v>100</v>
      </c>
      <c r="E5262" s="8">
        <v>50</v>
      </c>
      <c r="F5262" s="8">
        <v>100</v>
      </c>
      <c r="G5262" t="str">
        <f>VLOOKUP(C5262,'data indicadores nacional'!$A$2:$G$24,7,FALSE)</f>
        <v>abajo</v>
      </c>
      <c r="H5262" s="9">
        <f>VLOOKUP(C5262,'data indicadores nacional'!$A$2:$F$24,6,FALSE)</f>
        <v>2.2832114202799096</v>
      </c>
      <c r="I5262" s="5" t="str">
        <f t="shared" si="410"/>
        <v>alarma</v>
      </c>
      <c r="J5262" s="5">
        <f t="shared" si="411"/>
        <v>0</v>
      </c>
      <c r="K5262" s="5">
        <f t="shared" si="412"/>
        <v>0</v>
      </c>
      <c r="L5262" s="5">
        <f t="shared" si="413"/>
        <v>0</v>
      </c>
      <c r="N5262" s="8" t="str">
        <f>VLOOKUP(C5262,'data indicadores nacional'!$A$2:$J$24,10,FALSE)</f>
        <v>-</v>
      </c>
      <c r="O5262" t="str">
        <f t="shared" si="414"/>
        <v xml:space="preserve"> </v>
      </c>
    </row>
    <row r="5263" spans="1:15">
      <c r="A5263" t="s">
        <v>115</v>
      </c>
      <c r="B5263" t="s">
        <v>670</v>
      </c>
      <c r="C5263" t="s">
        <v>91</v>
      </c>
      <c r="D5263" s="8">
        <v>98.782961460446245</v>
      </c>
      <c r="E5263" s="8">
        <v>99.297423887587826</v>
      </c>
      <c r="F5263" s="8">
        <v>100</v>
      </c>
      <c r="G5263" t="str">
        <f>VLOOKUP(C5263,'data indicadores nacional'!$A$2:$G$24,7,FALSE)</f>
        <v>arriba</v>
      </c>
      <c r="H5263" s="9">
        <f>VLOOKUP(C5263,'data indicadores nacional'!$A$2:$F$24,6,FALSE)</f>
        <v>0.72595219758941765</v>
      </c>
      <c r="I5263" s="5" t="str">
        <f t="shared" si="410"/>
        <v xml:space="preserve"> </v>
      </c>
      <c r="J5263" s="5">
        <f t="shared" si="411"/>
        <v>1</v>
      </c>
      <c r="K5263" s="5">
        <f t="shared" si="412"/>
        <v>0</v>
      </c>
      <c r="L5263" s="5">
        <f t="shared" si="413"/>
        <v>1</v>
      </c>
      <c r="N5263" s="8" t="str">
        <f>VLOOKUP(C5263,'data indicadores nacional'!$A$2:$J$24,10,FALSE)</f>
        <v>-</v>
      </c>
      <c r="O5263" t="str">
        <f t="shared" si="414"/>
        <v xml:space="preserve"> </v>
      </c>
    </row>
    <row r="5264" spans="1:15">
      <c r="A5264" t="s">
        <v>115</v>
      </c>
      <c r="B5264" t="s">
        <v>670</v>
      </c>
      <c r="C5264" t="s">
        <v>92</v>
      </c>
      <c r="D5264" s="8">
        <v>38.430583501006041</v>
      </c>
      <c r="E5264" s="8">
        <v>30.913348946135834</v>
      </c>
      <c r="F5264" s="8">
        <v>29.220779220779221</v>
      </c>
      <c r="G5264" t="str">
        <f>VLOOKUP(C5264,'data indicadores nacional'!$A$2:$G$24,7,FALSE)</f>
        <v>abajo</v>
      </c>
      <c r="H5264" s="9">
        <f>VLOOKUP(C5264,'data indicadores nacional'!$A$2:$F$24,6,FALSE)</f>
        <v>2.5040710609700474</v>
      </c>
      <c r="I5264" s="5" t="str">
        <f t="shared" si="410"/>
        <v xml:space="preserve"> </v>
      </c>
      <c r="J5264" s="5">
        <f t="shared" si="411"/>
        <v>1</v>
      </c>
      <c r="K5264" s="5">
        <f t="shared" si="412"/>
        <v>0</v>
      </c>
      <c r="L5264" s="5">
        <f t="shared" si="413"/>
        <v>1</v>
      </c>
      <c r="N5264" s="8" t="str">
        <f>VLOOKUP(C5264,'data indicadores nacional'!$A$2:$J$24,10,FALSE)</f>
        <v>-</v>
      </c>
      <c r="O5264" t="str">
        <f t="shared" si="414"/>
        <v xml:space="preserve"> </v>
      </c>
    </row>
    <row r="5265" spans="1:15">
      <c r="A5265" t="s">
        <v>115</v>
      </c>
      <c r="B5265" t="s">
        <v>670</v>
      </c>
      <c r="C5265" t="s">
        <v>93</v>
      </c>
      <c r="E5265" s="8">
        <v>0.23419203747072601</v>
      </c>
      <c r="F5265" s="8">
        <v>0.21645021645021645</v>
      </c>
      <c r="G5265" t="str">
        <f>VLOOKUP(C5265,'data indicadores nacional'!$A$2:$G$24,7,FALSE)</f>
        <v>abajo</v>
      </c>
      <c r="H5265" s="9">
        <f>VLOOKUP(C5265,'data indicadores nacional'!$A$2:$F$24,6,FALSE)</f>
        <v>3.3766595341714022E-2</v>
      </c>
      <c r="I5265" s="5" t="str">
        <f t="shared" si="410"/>
        <v xml:space="preserve"> </v>
      </c>
      <c r="J5265" s="5">
        <f t="shared" si="411"/>
        <v>0</v>
      </c>
      <c r="K5265" s="5">
        <f t="shared" si="412"/>
        <v>1</v>
      </c>
      <c r="L5265" s="5">
        <f t="shared" si="413"/>
        <v>1</v>
      </c>
      <c r="N5265" s="8">
        <f>VLOOKUP(C5265,'data indicadores nacional'!$A$2:$J$24,10,FALSE)</f>
        <v>15</v>
      </c>
      <c r="O5265" t="str">
        <f t="shared" si="414"/>
        <v xml:space="preserve"> </v>
      </c>
    </row>
    <row r="5266" spans="1:15">
      <c r="A5266" t="s">
        <v>115</v>
      </c>
      <c r="B5266" t="s">
        <v>670</v>
      </c>
      <c r="C5266" t="s">
        <v>94</v>
      </c>
      <c r="D5266" s="8">
        <v>5.2805611222444888</v>
      </c>
      <c r="E5266" s="8">
        <v>6.5995316159250583</v>
      </c>
      <c r="F5266" s="8">
        <v>6.220779220779221</v>
      </c>
      <c r="G5266" t="str">
        <f>VLOOKUP(C5266,'data indicadores nacional'!$A$2:$G$24,7,FALSE)</f>
        <v>arriba</v>
      </c>
      <c r="H5266" s="9">
        <f>VLOOKUP(C5266,'data indicadores nacional'!$A$2:$F$24,6,FALSE)</f>
        <v>0.23219145011705353</v>
      </c>
      <c r="I5266" s="5" t="str">
        <f t="shared" si="410"/>
        <v>alarma</v>
      </c>
      <c r="J5266" s="5">
        <f t="shared" si="411"/>
        <v>1</v>
      </c>
      <c r="K5266" s="5">
        <f t="shared" si="412"/>
        <v>0</v>
      </c>
      <c r="L5266" s="5">
        <f t="shared" si="413"/>
        <v>1</v>
      </c>
      <c r="N5266" s="8" t="str">
        <f>VLOOKUP(C5266,'data indicadores nacional'!$A$2:$J$24,10,FALSE)</f>
        <v>-</v>
      </c>
      <c r="O5266" t="str">
        <f t="shared" si="414"/>
        <v xml:space="preserve"> </v>
      </c>
    </row>
    <row r="5267" spans="1:15">
      <c r="A5267" t="s">
        <v>115</v>
      </c>
      <c r="B5267" t="s">
        <v>670</v>
      </c>
      <c r="C5267" t="s">
        <v>95</v>
      </c>
      <c r="D5267" s="8">
        <v>14.285714285714285</v>
      </c>
      <c r="E5267" s="8">
        <v>14.285714285714285</v>
      </c>
      <c r="F5267" s="8">
        <v>9.7402597402597415</v>
      </c>
      <c r="G5267" t="str">
        <f>VLOOKUP(C5267,'data indicadores nacional'!$A$2:$G$24,7,FALSE)</f>
        <v>abajo</v>
      </c>
      <c r="H5267" s="9">
        <f>VLOOKUP(C5267,'data indicadores nacional'!$A$2:$F$24,6,FALSE)</f>
        <v>1.7199886991149187</v>
      </c>
      <c r="I5267" s="5" t="str">
        <f t="shared" si="410"/>
        <v xml:space="preserve"> </v>
      </c>
      <c r="J5267" s="5">
        <f t="shared" si="411"/>
        <v>1</v>
      </c>
      <c r="K5267" s="5">
        <f t="shared" si="412"/>
        <v>0</v>
      </c>
      <c r="L5267" s="5">
        <f t="shared" si="413"/>
        <v>1</v>
      </c>
      <c r="N5267" s="8">
        <f>VLOOKUP(C5267,'data indicadores nacional'!$A$2:$J$24,10,FALSE)</f>
        <v>15</v>
      </c>
      <c r="O5267" t="str">
        <f t="shared" si="414"/>
        <v xml:space="preserve"> </v>
      </c>
    </row>
    <row r="5268" spans="1:15">
      <c r="A5268" t="s">
        <v>115</v>
      </c>
      <c r="B5268" t="s">
        <v>670</v>
      </c>
      <c r="C5268" t="s">
        <v>97</v>
      </c>
      <c r="D5268" s="8">
        <v>4.1220115416323164</v>
      </c>
      <c r="E5268" s="8">
        <v>2.109704641350211</v>
      </c>
      <c r="F5268" s="8">
        <v>1.0351966873706004</v>
      </c>
      <c r="G5268" t="str">
        <f>VLOOKUP(C5268,'data indicadores nacional'!$A$2:$G$24,7,FALSE)</f>
        <v>abajo</v>
      </c>
      <c r="H5268" s="9">
        <f>VLOOKUP(C5268,'data indicadores nacional'!$A$2:$F$24,6,FALSE)</f>
        <v>0.35698528124504503</v>
      </c>
      <c r="I5268" s="5" t="str">
        <f t="shared" si="410"/>
        <v xml:space="preserve"> </v>
      </c>
      <c r="J5268" s="5">
        <f t="shared" si="411"/>
        <v>1</v>
      </c>
      <c r="K5268" s="5">
        <f t="shared" si="412"/>
        <v>0</v>
      </c>
      <c r="L5268" s="5">
        <f t="shared" si="413"/>
        <v>1</v>
      </c>
      <c r="N5268" s="8">
        <f>VLOOKUP(C5268,'data indicadores nacional'!$A$2:$J$24,10,FALSE)</f>
        <v>61</v>
      </c>
      <c r="O5268" t="str">
        <f t="shared" si="414"/>
        <v xml:space="preserve"> </v>
      </c>
    </row>
    <row r="5269" spans="1:15">
      <c r="A5269" t="s">
        <v>115</v>
      </c>
      <c r="B5269" t="s">
        <v>670</v>
      </c>
      <c r="C5269" t="s">
        <v>98</v>
      </c>
      <c r="D5269" s="8">
        <v>59.701492537313435</v>
      </c>
      <c r="E5269" s="8">
        <v>62.173458725182869</v>
      </c>
      <c r="F5269" s="8">
        <v>51.572975760701389</v>
      </c>
      <c r="G5269" t="str">
        <f>VLOOKUP(C5269,'data indicadores nacional'!$A$2:$G$24,7,FALSE)</f>
        <v>abajo</v>
      </c>
      <c r="H5269" s="9">
        <f>VLOOKUP(C5269,'data indicadores nacional'!$A$2:$F$24,6,FALSE)</f>
        <v>3.4897517565506893</v>
      </c>
      <c r="I5269" s="5" t="str">
        <f t="shared" si="410"/>
        <v xml:space="preserve"> </v>
      </c>
      <c r="J5269" s="5">
        <f t="shared" si="411"/>
        <v>1</v>
      </c>
      <c r="K5269" s="5">
        <f t="shared" si="412"/>
        <v>0</v>
      </c>
      <c r="L5269" s="5">
        <f t="shared" si="413"/>
        <v>1</v>
      </c>
      <c r="N5269" s="8">
        <f>VLOOKUP(C5269,'data indicadores nacional'!$A$2:$J$24,10,FALSE)</f>
        <v>61</v>
      </c>
      <c r="O5269" t="str">
        <f t="shared" si="414"/>
        <v xml:space="preserve"> </v>
      </c>
    </row>
    <row r="5270" spans="1:15">
      <c r="A5270" t="s">
        <v>115</v>
      </c>
      <c r="B5270" t="s">
        <v>670</v>
      </c>
      <c r="C5270" t="s">
        <v>99</v>
      </c>
      <c r="D5270" s="8">
        <v>112.95418641390205</v>
      </c>
      <c r="E5270" s="8">
        <v>121.11801242236025</v>
      </c>
      <c r="F5270" s="8">
        <v>101.74717368961973</v>
      </c>
      <c r="G5270" t="str">
        <f>VLOOKUP(C5270,'data indicadores nacional'!$A$2:$G$24,7,FALSE)</f>
        <v>abajo</v>
      </c>
      <c r="H5270" s="9">
        <f>VLOOKUP(C5270,'data indicadores nacional'!$A$2:$F$24,6,FALSE)</f>
        <v>7.5200278194544445</v>
      </c>
      <c r="I5270" s="5" t="str">
        <f t="shared" si="410"/>
        <v xml:space="preserve"> </v>
      </c>
      <c r="J5270" s="5">
        <f t="shared" si="411"/>
        <v>1</v>
      </c>
      <c r="K5270" s="5">
        <f t="shared" si="412"/>
        <v>0</v>
      </c>
      <c r="L5270" s="5">
        <f t="shared" si="413"/>
        <v>1</v>
      </c>
      <c r="N5270" s="8">
        <f>VLOOKUP(C5270,'data indicadores nacional'!$A$2:$J$24,10,FALSE)</f>
        <v>61</v>
      </c>
      <c r="O5270" t="str">
        <f t="shared" si="414"/>
        <v>alarma</v>
      </c>
    </row>
    <row r="5271" spans="1:15">
      <c r="A5271" t="s">
        <v>115</v>
      </c>
      <c r="B5271" t="s">
        <v>670</v>
      </c>
      <c r="C5271" t="s">
        <v>100</v>
      </c>
      <c r="D5271" s="8">
        <v>8.0160320641282556</v>
      </c>
      <c r="E5271" s="8">
        <v>2.3419203747072599</v>
      </c>
      <c r="F5271" s="8">
        <v>2.1645021645021645</v>
      </c>
      <c r="G5271" t="str">
        <f>VLOOKUP(C5271,'data indicadores nacional'!$A$2:$G$24,7,FALSE)</f>
        <v>abajo</v>
      </c>
      <c r="H5271" s="9">
        <f>VLOOKUP(C5271,'data indicadores nacional'!$A$2:$F$24,6,FALSE)</f>
        <v>1.7895311097465236</v>
      </c>
      <c r="I5271" s="5" t="str">
        <f t="shared" si="410"/>
        <v xml:space="preserve"> </v>
      </c>
      <c r="J5271" s="5">
        <f t="shared" si="411"/>
        <v>1</v>
      </c>
      <c r="K5271" s="5">
        <f t="shared" si="412"/>
        <v>0</v>
      </c>
      <c r="L5271" s="5">
        <f t="shared" si="413"/>
        <v>1</v>
      </c>
      <c r="N5271" s="8">
        <f>VLOOKUP(C5271,'data indicadores nacional'!$A$2:$J$24,10,FALSE)</f>
        <v>15</v>
      </c>
      <c r="O5271" t="str">
        <f t="shared" si="414"/>
        <v xml:space="preserve"> </v>
      </c>
    </row>
    <row r="5272" spans="1:15">
      <c r="A5272" t="s">
        <v>115</v>
      </c>
      <c r="B5272" t="s">
        <v>670</v>
      </c>
      <c r="C5272" t="s">
        <v>101</v>
      </c>
      <c r="D5272" s="8">
        <v>6.0120240480961922</v>
      </c>
      <c r="E5272" s="8">
        <v>2.3419203747072599</v>
      </c>
      <c r="F5272" s="8">
        <v>2.1645021645021645</v>
      </c>
      <c r="G5272" t="str">
        <f>VLOOKUP(C5272,'data indicadores nacional'!$A$2:$G$24,7,FALSE)</f>
        <v>abajo</v>
      </c>
      <c r="H5272" s="9">
        <f>VLOOKUP(C5272,'data indicadores nacional'!$A$2:$F$24,6,FALSE)</f>
        <v>1.3238688071947835</v>
      </c>
      <c r="I5272" s="5" t="str">
        <f t="shared" si="410"/>
        <v xml:space="preserve"> </v>
      </c>
      <c r="J5272" s="5">
        <f t="shared" si="411"/>
        <v>1</v>
      </c>
      <c r="K5272" s="5">
        <f t="shared" si="412"/>
        <v>0</v>
      </c>
      <c r="L5272" s="5">
        <f t="shared" si="413"/>
        <v>1</v>
      </c>
      <c r="N5272" s="8">
        <f>VLOOKUP(C5272,'data indicadores nacional'!$A$2:$J$24,10,FALSE)</f>
        <v>12</v>
      </c>
      <c r="O5272" t="str">
        <f t="shared" si="414"/>
        <v xml:space="preserve"> </v>
      </c>
    </row>
    <row r="5273" spans="1:15">
      <c r="A5273" t="s">
        <v>115</v>
      </c>
      <c r="B5273" t="s">
        <v>670</v>
      </c>
      <c r="C5273" t="s">
        <v>103</v>
      </c>
      <c r="D5273" s="8">
        <v>40.650406504065039</v>
      </c>
      <c r="E5273" s="8">
        <v>57.110222729868646</v>
      </c>
      <c r="G5273" t="str">
        <f>VLOOKUP(C5273,'data indicadores nacional'!$A$2:$G$24,7,FALSE)</f>
        <v>abajo</v>
      </c>
      <c r="H5273" s="9">
        <f>VLOOKUP(C5273,'data indicadores nacional'!$A$2:$F$24,6,FALSE)</f>
        <v>4.9638210683068253</v>
      </c>
      <c r="I5273" s="5" t="str">
        <f t="shared" si="410"/>
        <v xml:space="preserve"> </v>
      </c>
      <c r="J5273" s="5">
        <f t="shared" si="411"/>
        <v>1</v>
      </c>
      <c r="K5273" s="5">
        <f t="shared" si="412"/>
        <v>0</v>
      </c>
      <c r="L5273" s="5">
        <f t="shared" si="413"/>
        <v>1</v>
      </c>
      <c r="N5273" s="8">
        <f>VLOOKUP(C5273,'data indicadores nacional'!$A$2:$J$24,10,FALSE)</f>
        <v>8.9</v>
      </c>
      <c r="O5273" t="str">
        <f t="shared" si="414"/>
        <v xml:space="preserve"> </v>
      </c>
    </row>
    <row r="5274" spans="1:15">
      <c r="A5274" t="s">
        <v>115</v>
      </c>
      <c r="B5274" t="s">
        <v>670</v>
      </c>
      <c r="C5274" t="s">
        <v>104</v>
      </c>
      <c r="D5274" s="8">
        <v>5.9880239520958085</v>
      </c>
      <c r="E5274" s="8">
        <v>6.9767441860465116</v>
      </c>
      <c r="F5274" s="8">
        <v>2.1645021645021645</v>
      </c>
      <c r="G5274" t="str">
        <f>VLOOKUP(C5274,'data indicadores nacional'!$A$2:$G$24,7,FALSE)</f>
        <v>abajo</v>
      </c>
      <c r="H5274" s="9">
        <f>VLOOKUP(C5274,'data indicadores nacional'!$A$2:$F$24,6,FALSE)</f>
        <v>0.3966802220902198</v>
      </c>
      <c r="I5274" s="5" t="str">
        <f t="shared" si="410"/>
        <v xml:space="preserve"> </v>
      </c>
      <c r="J5274" s="5">
        <f t="shared" si="411"/>
        <v>1</v>
      </c>
      <c r="K5274" s="5">
        <f t="shared" si="412"/>
        <v>0</v>
      </c>
      <c r="L5274" s="5">
        <f t="shared" si="413"/>
        <v>1</v>
      </c>
      <c r="N5274" s="8">
        <f>VLOOKUP(C5274,'data indicadores nacional'!$A$2:$J$24,10,FALSE)</f>
        <v>12</v>
      </c>
      <c r="O5274" t="str">
        <f t="shared" si="414"/>
        <v xml:space="preserve"> </v>
      </c>
    </row>
    <row r="5275" spans="1:15">
      <c r="A5275" t="s">
        <v>115</v>
      </c>
      <c r="B5275" t="s">
        <v>671</v>
      </c>
      <c r="C5275" t="s">
        <v>89</v>
      </c>
      <c r="D5275" s="8">
        <v>100</v>
      </c>
      <c r="G5275" t="str">
        <f>VLOOKUP(C5275,'data indicadores nacional'!$A$2:$G$24,7,FALSE)</f>
        <v>arriba</v>
      </c>
      <c r="H5275" s="9">
        <f>VLOOKUP(C5275,'data indicadores nacional'!$A$2:$F$24,6,FALSE)</f>
        <v>2.7490434366534529</v>
      </c>
      <c r="I5275" s="5" t="str">
        <f t="shared" si="410"/>
        <v xml:space="preserve"> </v>
      </c>
      <c r="J5275" s="5">
        <f t="shared" si="411"/>
        <v>0</v>
      </c>
      <c r="K5275" s="5">
        <f t="shared" si="412"/>
        <v>1</v>
      </c>
      <c r="L5275" s="5">
        <f t="shared" si="413"/>
        <v>1</v>
      </c>
      <c r="N5275" s="8">
        <f>VLOOKUP(C5275,'data indicadores nacional'!$A$2:$J$24,10,FALSE)</f>
        <v>95</v>
      </c>
      <c r="O5275" t="str">
        <f t="shared" si="414"/>
        <v xml:space="preserve"> </v>
      </c>
    </row>
    <row r="5276" spans="1:15">
      <c r="A5276" t="s">
        <v>115</v>
      </c>
      <c r="B5276" t="s">
        <v>671</v>
      </c>
      <c r="C5276" t="s">
        <v>91</v>
      </c>
      <c r="D5276" s="8">
        <v>100</v>
      </c>
      <c r="E5276" s="8">
        <v>100</v>
      </c>
      <c r="G5276" t="str">
        <f>VLOOKUP(C5276,'data indicadores nacional'!$A$2:$G$24,7,FALSE)</f>
        <v>arriba</v>
      </c>
      <c r="H5276" s="9">
        <f>VLOOKUP(C5276,'data indicadores nacional'!$A$2:$F$24,6,FALSE)</f>
        <v>0.72595219758941765</v>
      </c>
      <c r="I5276" s="5" t="str">
        <f t="shared" si="410"/>
        <v>alarma</v>
      </c>
      <c r="J5276" s="5">
        <f t="shared" si="411"/>
        <v>0</v>
      </c>
      <c r="K5276" s="5">
        <f t="shared" si="412"/>
        <v>1</v>
      </c>
      <c r="L5276" s="5">
        <f t="shared" si="413"/>
        <v>1</v>
      </c>
      <c r="N5276" s="8" t="str">
        <f>VLOOKUP(C5276,'data indicadores nacional'!$A$2:$J$24,10,FALSE)</f>
        <v>-</v>
      </c>
      <c r="O5276" t="str">
        <f t="shared" si="414"/>
        <v xml:space="preserve"> </v>
      </c>
    </row>
    <row r="5277" spans="1:15">
      <c r="A5277" t="s">
        <v>115</v>
      </c>
      <c r="B5277" t="s">
        <v>671</v>
      </c>
      <c r="C5277" t="s">
        <v>94</v>
      </c>
      <c r="D5277" s="8">
        <v>5</v>
      </c>
      <c r="E5277" s="8">
        <v>2</v>
      </c>
      <c r="F5277" s="8">
        <v>1</v>
      </c>
      <c r="G5277" t="str">
        <f>VLOOKUP(C5277,'data indicadores nacional'!$A$2:$G$24,7,FALSE)</f>
        <v>arriba</v>
      </c>
      <c r="H5277" s="9">
        <f>VLOOKUP(C5277,'data indicadores nacional'!$A$2:$F$24,6,FALSE)</f>
        <v>0.23219145011705353</v>
      </c>
      <c r="I5277" s="5" t="str">
        <f t="shared" si="410"/>
        <v>alarma</v>
      </c>
      <c r="J5277" s="5">
        <f t="shared" si="411"/>
        <v>0</v>
      </c>
      <c r="K5277" s="5">
        <f t="shared" si="412"/>
        <v>1</v>
      </c>
      <c r="L5277" s="5">
        <f t="shared" si="413"/>
        <v>1</v>
      </c>
      <c r="N5277" s="8" t="str">
        <f>VLOOKUP(C5277,'data indicadores nacional'!$A$2:$J$24,10,FALSE)</f>
        <v>-</v>
      </c>
      <c r="O5277" t="str">
        <f t="shared" si="414"/>
        <v xml:space="preserve"> </v>
      </c>
    </row>
    <row r="5278" spans="1:15">
      <c r="A5278" t="s">
        <v>115</v>
      </c>
      <c r="B5278" t="s">
        <v>671</v>
      </c>
      <c r="C5278" t="s">
        <v>98</v>
      </c>
      <c r="E5278" s="8">
        <v>3.0581039755351682</v>
      </c>
      <c r="G5278" t="str">
        <f>VLOOKUP(C5278,'data indicadores nacional'!$A$2:$G$24,7,FALSE)</f>
        <v>abajo</v>
      </c>
      <c r="H5278" s="9">
        <f>VLOOKUP(C5278,'data indicadores nacional'!$A$2:$F$24,6,FALSE)</f>
        <v>3.4897517565506893</v>
      </c>
      <c r="I5278" s="5" t="str">
        <f t="shared" si="410"/>
        <v xml:space="preserve"> </v>
      </c>
      <c r="J5278" s="5">
        <f t="shared" si="411"/>
        <v>0</v>
      </c>
      <c r="K5278" s="5">
        <f t="shared" si="412"/>
        <v>0</v>
      </c>
      <c r="L5278" s="5">
        <f t="shared" si="413"/>
        <v>0</v>
      </c>
      <c r="N5278" s="8">
        <f>VLOOKUP(C5278,'data indicadores nacional'!$A$2:$J$24,10,FALSE)</f>
        <v>61</v>
      </c>
      <c r="O5278" t="str">
        <f t="shared" si="414"/>
        <v xml:space="preserve"> </v>
      </c>
    </row>
    <row r="5279" spans="1:15">
      <c r="A5279" t="s">
        <v>115</v>
      </c>
      <c r="B5279" t="s">
        <v>671</v>
      </c>
      <c r="C5279" t="s">
        <v>99</v>
      </c>
      <c r="E5279" s="8">
        <v>5.9523809523809517</v>
      </c>
      <c r="G5279" t="str">
        <f>VLOOKUP(C5279,'data indicadores nacional'!$A$2:$G$24,7,FALSE)</f>
        <v>abajo</v>
      </c>
      <c r="H5279" s="9">
        <f>VLOOKUP(C5279,'data indicadores nacional'!$A$2:$F$24,6,FALSE)</f>
        <v>7.5200278194544445</v>
      </c>
      <c r="I5279" s="5" t="str">
        <f t="shared" si="410"/>
        <v xml:space="preserve"> </v>
      </c>
      <c r="J5279" s="5">
        <f t="shared" si="411"/>
        <v>0</v>
      </c>
      <c r="K5279" s="5">
        <f t="shared" si="412"/>
        <v>0</v>
      </c>
      <c r="L5279" s="5">
        <f t="shared" si="413"/>
        <v>0</v>
      </c>
      <c r="N5279" s="8">
        <f>VLOOKUP(C5279,'data indicadores nacional'!$A$2:$J$24,10,FALSE)</f>
        <v>61</v>
      </c>
      <c r="O5279" t="str">
        <f t="shared" si="414"/>
        <v xml:space="preserve"> </v>
      </c>
    </row>
    <row r="5280" spans="1:15">
      <c r="A5280" t="s">
        <v>115</v>
      </c>
      <c r="B5280" t="s">
        <v>671</v>
      </c>
      <c r="C5280" t="s">
        <v>100</v>
      </c>
      <c r="E5280" s="8">
        <v>1000</v>
      </c>
      <c r="G5280" t="str">
        <f>VLOOKUP(C5280,'data indicadores nacional'!$A$2:$G$24,7,FALSE)</f>
        <v>abajo</v>
      </c>
      <c r="H5280" s="9">
        <f>VLOOKUP(C5280,'data indicadores nacional'!$A$2:$F$24,6,FALSE)</f>
        <v>1.7895311097465236</v>
      </c>
      <c r="I5280" s="5" t="str">
        <f t="shared" si="410"/>
        <v xml:space="preserve"> </v>
      </c>
      <c r="J5280" s="5">
        <f t="shared" si="411"/>
        <v>0</v>
      </c>
      <c r="K5280" s="5">
        <f t="shared" si="412"/>
        <v>0</v>
      </c>
      <c r="L5280" s="5">
        <f t="shared" si="413"/>
        <v>0</v>
      </c>
      <c r="N5280" s="8">
        <f>VLOOKUP(C5280,'data indicadores nacional'!$A$2:$J$24,10,FALSE)</f>
        <v>15</v>
      </c>
      <c r="O5280" t="str">
        <f t="shared" si="414"/>
        <v xml:space="preserve"> </v>
      </c>
    </row>
    <row r="5281" spans="1:15">
      <c r="A5281" t="s">
        <v>115</v>
      </c>
      <c r="B5281" t="s">
        <v>671</v>
      </c>
      <c r="C5281" t="s">
        <v>101</v>
      </c>
      <c r="E5281" s="8">
        <v>1000</v>
      </c>
      <c r="G5281" t="str">
        <f>VLOOKUP(C5281,'data indicadores nacional'!$A$2:$G$24,7,FALSE)</f>
        <v>abajo</v>
      </c>
      <c r="H5281" s="9">
        <f>VLOOKUP(C5281,'data indicadores nacional'!$A$2:$F$24,6,FALSE)</f>
        <v>1.3238688071947835</v>
      </c>
      <c r="I5281" s="5" t="str">
        <f t="shared" si="410"/>
        <v xml:space="preserve"> </v>
      </c>
      <c r="J5281" s="5">
        <f t="shared" si="411"/>
        <v>0</v>
      </c>
      <c r="K5281" s="5">
        <f t="shared" si="412"/>
        <v>0</v>
      </c>
      <c r="L5281" s="5">
        <f t="shared" si="413"/>
        <v>0</v>
      </c>
      <c r="N5281" s="8">
        <f>VLOOKUP(C5281,'data indicadores nacional'!$A$2:$J$24,10,FALSE)</f>
        <v>12</v>
      </c>
      <c r="O5281" t="str">
        <f t="shared" si="414"/>
        <v xml:space="preserve"> </v>
      </c>
    </row>
    <row r="5282" spans="1:15">
      <c r="A5282" t="s">
        <v>115</v>
      </c>
      <c r="B5282" t="s">
        <v>671</v>
      </c>
      <c r="C5282" t="s">
        <v>104</v>
      </c>
      <c r="E5282" s="8">
        <v>1000</v>
      </c>
      <c r="G5282" t="str">
        <f>VLOOKUP(C5282,'data indicadores nacional'!$A$2:$G$24,7,FALSE)</f>
        <v>abajo</v>
      </c>
      <c r="H5282" s="9">
        <f>VLOOKUP(C5282,'data indicadores nacional'!$A$2:$F$24,6,FALSE)</f>
        <v>0.3966802220902198</v>
      </c>
      <c r="I5282" s="5" t="str">
        <f t="shared" si="410"/>
        <v xml:space="preserve"> </v>
      </c>
      <c r="J5282" s="5">
        <f t="shared" si="411"/>
        <v>0</v>
      </c>
      <c r="K5282" s="5">
        <f t="shared" si="412"/>
        <v>0</v>
      </c>
      <c r="L5282" s="5">
        <f t="shared" si="413"/>
        <v>0</v>
      </c>
      <c r="N5282" s="8">
        <f>VLOOKUP(C5282,'data indicadores nacional'!$A$2:$J$24,10,FALSE)</f>
        <v>12</v>
      </c>
      <c r="O5282" t="str">
        <f t="shared" si="414"/>
        <v xml:space="preserve"> </v>
      </c>
    </row>
    <row r="5283" spans="1:15">
      <c r="A5283" t="s">
        <v>115</v>
      </c>
      <c r="B5283" t="s">
        <v>672</v>
      </c>
      <c r="C5283" t="s">
        <v>89</v>
      </c>
      <c r="D5283" s="8">
        <v>20</v>
      </c>
      <c r="E5283" s="8">
        <v>100</v>
      </c>
      <c r="F5283" s="8">
        <v>80</v>
      </c>
      <c r="G5283" t="str">
        <f>VLOOKUP(C5283,'data indicadores nacional'!$A$2:$G$24,7,FALSE)</f>
        <v>arriba</v>
      </c>
      <c r="H5283" s="9">
        <f>VLOOKUP(C5283,'data indicadores nacional'!$A$2:$F$24,6,FALSE)</f>
        <v>2.7490434366534529</v>
      </c>
      <c r="I5283" s="5" t="str">
        <f t="shared" si="410"/>
        <v>alarma</v>
      </c>
      <c r="J5283" s="5">
        <f t="shared" si="411"/>
        <v>1</v>
      </c>
      <c r="K5283" s="5">
        <f t="shared" si="412"/>
        <v>0</v>
      </c>
      <c r="L5283" s="5">
        <f t="shared" si="413"/>
        <v>1</v>
      </c>
      <c r="N5283" s="8">
        <f>VLOOKUP(C5283,'data indicadores nacional'!$A$2:$J$24,10,FALSE)</f>
        <v>95</v>
      </c>
      <c r="O5283" t="str">
        <f t="shared" si="414"/>
        <v>alarma</v>
      </c>
    </row>
    <row r="5284" spans="1:15">
      <c r="A5284" t="s">
        <v>115</v>
      </c>
      <c r="B5284" t="s">
        <v>672</v>
      </c>
      <c r="C5284" t="s">
        <v>91</v>
      </c>
      <c r="D5284" s="8">
        <v>100</v>
      </c>
      <c r="E5284" s="8">
        <v>100</v>
      </c>
      <c r="F5284" s="8">
        <v>100</v>
      </c>
      <c r="G5284" t="str">
        <f>VLOOKUP(C5284,'data indicadores nacional'!$A$2:$G$24,7,FALSE)</f>
        <v>arriba</v>
      </c>
      <c r="H5284" s="9">
        <f>VLOOKUP(C5284,'data indicadores nacional'!$A$2:$F$24,6,FALSE)</f>
        <v>0.72595219758941765</v>
      </c>
      <c r="I5284" s="5" t="str">
        <f t="shared" si="410"/>
        <v xml:space="preserve"> </v>
      </c>
      <c r="J5284" s="5">
        <f t="shared" si="411"/>
        <v>0</v>
      </c>
      <c r="K5284" s="5">
        <f t="shared" si="412"/>
        <v>0</v>
      </c>
      <c r="L5284" s="5">
        <f t="shared" si="413"/>
        <v>0</v>
      </c>
      <c r="N5284" s="8" t="str">
        <f>VLOOKUP(C5284,'data indicadores nacional'!$A$2:$J$24,10,FALSE)</f>
        <v>-</v>
      </c>
      <c r="O5284" t="str">
        <f t="shared" si="414"/>
        <v xml:space="preserve"> </v>
      </c>
    </row>
    <row r="5285" spans="1:15">
      <c r="A5285" t="s">
        <v>115</v>
      </c>
      <c r="B5285" t="s">
        <v>672</v>
      </c>
      <c r="C5285" t="s">
        <v>94</v>
      </c>
      <c r="D5285" s="8">
        <v>2.4</v>
      </c>
      <c r="E5285" s="8">
        <v>6.6</v>
      </c>
      <c r="F5285" s="8">
        <v>5.4</v>
      </c>
      <c r="G5285" t="str">
        <f>VLOOKUP(C5285,'data indicadores nacional'!$A$2:$G$24,7,FALSE)</f>
        <v>arriba</v>
      </c>
      <c r="H5285" s="9">
        <f>VLOOKUP(C5285,'data indicadores nacional'!$A$2:$F$24,6,FALSE)</f>
        <v>0.23219145011705353</v>
      </c>
      <c r="I5285" s="5" t="str">
        <f t="shared" si="410"/>
        <v>alarma</v>
      </c>
      <c r="J5285" s="5">
        <f t="shared" si="411"/>
        <v>1</v>
      </c>
      <c r="K5285" s="5">
        <f t="shared" si="412"/>
        <v>0</v>
      </c>
      <c r="L5285" s="5">
        <f t="shared" si="413"/>
        <v>1</v>
      </c>
      <c r="N5285" s="8" t="str">
        <f>VLOOKUP(C5285,'data indicadores nacional'!$A$2:$J$24,10,FALSE)</f>
        <v>-</v>
      </c>
      <c r="O5285" t="str">
        <f t="shared" si="414"/>
        <v xml:space="preserve"> </v>
      </c>
    </row>
    <row r="5286" spans="1:15">
      <c r="A5286" t="s">
        <v>115</v>
      </c>
      <c r="B5286" t="s">
        <v>672</v>
      </c>
      <c r="C5286" t="s">
        <v>95</v>
      </c>
      <c r="D5286" s="8">
        <v>40</v>
      </c>
      <c r="F5286" s="8">
        <v>20</v>
      </c>
      <c r="G5286" t="str">
        <f>VLOOKUP(C5286,'data indicadores nacional'!$A$2:$G$24,7,FALSE)</f>
        <v>abajo</v>
      </c>
      <c r="H5286" s="9">
        <f>VLOOKUP(C5286,'data indicadores nacional'!$A$2:$F$24,6,FALSE)</f>
        <v>1.7199886991149187</v>
      </c>
      <c r="I5286" s="5" t="str">
        <f t="shared" si="410"/>
        <v>alarma</v>
      </c>
      <c r="J5286" s="5">
        <f t="shared" si="411"/>
        <v>1</v>
      </c>
      <c r="K5286" s="5">
        <f t="shared" si="412"/>
        <v>0</v>
      </c>
      <c r="L5286" s="5">
        <f t="shared" si="413"/>
        <v>1</v>
      </c>
      <c r="N5286" s="8">
        <f>VLOOKUP(C5286,'data indicadores nacional'!$A$2:$J$24,10,FALSE)</f>
        <v>15</v>
      </c>
      <c r="O5286" t="str">
        <f t="shared" si="414"/>
        <v>alarma</v>
      </c>
    </row>
    <row r="5287" spans="1:15">
      <c r="A5287" t="s">
        <v>115</v>
      </c>
      <c r="B5287" t="s">
        <v>672</v>
      </c>
      <c r="C5287" t="s">
        <v>98</v>
      </c>
      <c r="D5287" s="8">
        <v>3.8986354775828458</v>
      </c>
      <c r="E5287" s="8">
        <v>2.9850746268656718</v>
      </c>
      <c r="F5287" s="8">
        <v>5.8309037900874632</v>
      </c>
      <c r="G5287" t="str">
        <f>VLOOKUP(C5287,'data indicadores nacional'!$A$2:$G$24,7,FALSE)</f>
        <v>abajo</v>
      </c>
      <c r="H5287" s="9">
        <f>VLOOKUP(C5287,'data indicadores nacional'!$A$2:$F$24,6,FALSE)</f>
        <v>3.4897517565506893</v>
      </c>
      <c r="I5287" s="5" t="str">
        <f t="shared" si="410"/>
        <v>alarma</v>
      </c>
      <c r="J5287" s="5">
        <f t="shared" si="411"/>
        <v>0</v>
      </c>
      <c r="K5287" s="5">
        <f t="shared" si="412"/>
        <v>1</v>
      </c>
      <c r="L5287" s="5">
        <f t="shared" si="413"/>
        <v>1</v>
      </c>
      <c r="N5287" s="8">
        <f>VLOOKUP(C5287,'data indicadores nacional'!$A$2:$J$24,10,FALSE)</f>
        <v>61</v>
      </c>
      <c r="O5287" t="str">
        <f t="shared" si="414"/>
        <v xml:space="preserve"> </v>
      </c>
    </row>
    <row r="5288" spans="1:15">
      <c r="A5288" t="s">
        <v>115</v>
      </c>
      <c r="B5288" t="s">
        <v>672</v>
      </c>
      <c r="C5288" t="s">
        <v>99</v>
      </c>
      <c r="D5288" s="8">
        <v>8.064516129032258</v>
      </c>
      <c r="E5288" s="8">
        <v>5.8479532163742682</v>
      </c>
      <c r="F5288" s="8">
        <v>11.560693641618496</v>
      </c>
      <c r="G5288" t="str">
        <f>VLOOKUP(C5288,'data indicadores nacional'!$A$2:$G$24,7,FALSE)</f>
        <v>abajo</v>
      </c>
      <c r="H5288" s="9">
        <f>VLOOKUP(C5288,'data indicadores nacional'!$A$2:$F$24,6,FALSE)</f>
        <v>7.5200278194544445</v>
      </c>
      <c r="I5288" s="5" t="str">
        <f t="shared" si="410"/>
        <v>alarma</v>
      </c>
      <c r="J5288" s="5">
        <f t="shared" si="411"/>
        <v>0</v>
      </c>
      <c r="K5288" s="5">
        <f t="shared" si="412"/>
        <v>1</v>
      </c>
      <c r="L5288" s="5">
        <f t="shared" si="413"/>
        <v>1</v>
      </c>
      <c r="N5288" s="8">
        <f>VLOOKUP(C5288,'data indicadores nacional'!$A$2:$J$24,10,FALSE)</f>
        <v>61</v>
      </c>
      <c r="O5288" t="str">
        <f t="shared" si="414"/>
        <v xml:space="preserve"> </v>
      </c>
    </row>
    <row r="5289" spans="1:15">
      <c r="A5289" t="s">
        <v>115</v>
      </c>
      <c r="B5289" t="s">
        <v>673</v>
      </c>
      <c r="C5289" t="s">
        <v>88</v>
      </c>
      <c r="F5289" s="8">
        <v>9.0909090909090917</v>
      </c>
      <c r="G5289" t="str">
        <f>VLOOKUP(C5289,'data indicadores nacional'!$A$2:$G$24,7,FALSE)</f>
        <v>abajo</v>
      </c>
      <c r="H5289" s="9">
        <f>VLOOKUP(C5289,'data indicadores nacional'!$A$2:$F$24,6,FALSE)</f>
        <v>0.25026441121950321</v>
      </c>
      <c r="I5289" s="5" t="str">
        <f t="shared" si="410"/>
        <v>alarma</v>
      </c>
      <c r="J5289" s="5">
        <f t="shared" si="411"/>
        <v>0</v>
      </c>
      <c r="K5289" s="5">
        <f t="shared" si="412"/>
        <v>1</v>
      </c>
      <c r="L5289" s="5">
        <f t="shared" si="413"/>
        <v>1</v>
      </c>
      <c r="N5289" s="8">
        <f>VLOOKUP(C5289,'data indicadores nacional'!$A$2:$J$24,10,FALSE)</f>
        <v>10</v>
      </c>
      <c r="O5289" t="str">
        <f t="shared" si="414"/>
        <v xml:space="preserve"> </v>
      </c>
    </row>
    <row r="5290" spans="1:15">
      <c r="A5290" t="s">
        <v>115</v>
      </c>
      <c r="B5290" t="s">
        <v>673</v>
      </c>
      <c r="C5290" t="s">
        <v>89</v>
      </c>
      <c r="D5290" s="8">
        <v>60</v>
      </c>
      <c r="E5290" s="8">
        <v>84.615384615384613</v>
      </c>
      <c r="F5290" s="8">
        <v>54.54545454545454</v>
      </c>
      <c r="G5290" t="str">
        <f>VLOOKUP(C5290,'data indicadores nacional'!$A$2:$G$24,7,FALSE)</f>
        <v>arriba</v>
      </c>
      <c r="H5290" s="9">
        <f>VLOOKUP(C5290,'data indicadores nacional'!$A$2:$F$24,6,FALSE)</f>
        <v>2.7490434366534529</v>
      </c>
      <c r="I5290" s="5" t="str">
        <f t="shared" si="410"/>
        <v>alarma</v>
      </c>
      <c r="J5290" s="5">
        <f t="shared" si="411"/>
        <v>0</v>
      </c>
      <c r="K5290" s="5">
        <f t="shared" si="412"/>
        <v>1</v>
      </c>
      <c r="L5290" s="5">
        <f t="shared" si="413"/>
        <v>1</v>
      </c>
      <c r="N5290" s="8">
        <f>VLOOKUP(C5290,'data indicadores nacional'!$A$2:$J$24,10,FALSE)</f>
        <v>95</v>
      </c>
      <c r="O5290" t="str">
        <f t="shared" si="414"/>
        <v>alarma</v>
      </c>
    </row>
    <row r="5291" spans="1:15">
      <c r="A5291" t="s">
        <v>115</v>
      </c>
      <c r="B5291" t="s">
        <v>673</v>
      </c>
      <c r="C5291" t="s">
        <v>91</v>
      </c>
      <c r="D5291" s="8">
        <v>80</v>
      </c>
      <c r="E5291" s="8">
        <v>92.307692307692307</v>
      </c>
      <c r="F5291" s="8">
        <v>100</v>
      </c>
      <c r="G5291" t="str">
        <f>VLOOKUP(C5291,'data indicadores nacional'!$A$2:$G$24,7,FALSE)</f>
        <v>arriba</v>
      </c>
      <c r="H5291" s="9">
        <f>VLOOKUP(C5291,'data indicadores nacional'!$A$2:$F$24,6,FALSE)</f>
        <v>0.72595219758941765</v>
      </c>
      <c r="I5291" s="5" t="str">
        <f t="shared" si="410"/>
        <v xml:space="preserve"> </v>
      </c>
      <c r="J5291" s="5">
        <f t="shared" si="411"/>
        <v>1</v>
      </c>
      <c r="K5291" s="5">
        <f t="shared" si="412"/>
        <v>0</v>
      </c>
      <c r="L5291" s="5">
        <f t="shared" si="413"/>
        <v>1</v>
      </c>
      <c r="N5291" s="8" t="str">
        <f>VLOOKUP(C5291,'data indicadores nacional'!$A$2:$J$24,10,FALSE)</f>
        <v>-</v>
      </c>
      <c r="O5291" t="str">
        <f t="shared" si="414"/>
        <v xml:space="preserve"> </v>
      </c>
    </row>
    <row r="5292" spans="1:15">
      <c r="A5292" t="s">
        <v>115</v>
      </c>
      <c r="B5292" t="s">
        <v>673</v>
      </c>
      <c r="C5292" t="s">
        <v>94</v>
      </c>
      <c r="D5292" s="8">
        <v>3.8</v>
      </c>
      <c r="E5292" s="8">
        <v>5.8461538461538458</v>
      </c>
      <c r="F5292" s="8">
        <v>4</v>
      </c>
      <c r="G5292" t="str">
        <f>VLOOKUP(C5292,'data indicadores nacional'!$A$2:$G$24,7,FALSE)</f>
        <v>arriba</v>
      </c>
      <c r="H5292" s="9">
        <f>VLOOKUP(C5292,'data indicadores nacional'!$A$2:$F$24,6,FALSE)</f>
        <v>0.23219145011705353</v>
      </c>
      <c r="I5292" s="5" t="str">
        <f t="shared" si="410"/>
        <v>alarma</v>
      </c>
      <c r="J5292" s="5">
        <f t="shared" si="411"/>
        <v>1</v>
      </c>
      <c r="K5292" s="5">
        <f t="shared" si="412"/>
        <v>0</v>
      </c>
      <c r="L5292" s="5">
        <f t="shared" si="413"/>
        <v>1</v>
      </c>
      <c r="N5292" s="8" t="str">
        <f>VLOOKUP(C5292,'data indicadores nacional'!$A$2:$J$24,10,FALSE)</f>
        <v>-</v>
      </c>
      <c r="O5292" t="str">
        <f t="shared" si="414"/>
        <v xml:space="preserve"> </v>
      </c>
    </row>
    <row r="5293" spans="1:15">
      <c r="A5293" t="s">
        <v>115</v>
      </c>
      <c r="B5293" t="s">
        <v>673</v>
      </c>
      <c r="C5293" t="s">
        <v>95</v>
      </c>
      <c r="D5293" s="8">
        <v>40</v>
      </c>
      <c r="E5293" s="8">
        <v>7.6923076923076925</v>
      </c>
      <c r="G5293" t="str">
        <f>VLOOKUP(C5293,'data indicadores nacional'!$A$2:$G$24,7,FALSE)</f>
        <v>abajo</v>
      </c>
      <c r="H5293" s="9">
        <f>VLOOKUP(C5293,'data indicadores nacional'!$A$2:$F$24,6,FALSE)</f>
        <v>1.7199886991149187</v>
      </c>
      <c r="I5293" s="5" t="str">
        <f t="shared" si="410"/>
        <v xml:space="preserve"> </v>
      </c>
      <c r="J5293" s="5">
        <f t="shared" si="411"/>
        <v>1</v>
      </c>
      <c r="K5293" s="5">
        <f t="shared" si="412"/>
        <v>0</v>
      </c>
      <c r="L5293" s="5">
        <f t="shared" si="413"/>
        <v>1</v>
      </c>
      <c r="N5293" s="8">
        <f>VLOOKUP(C5293,'data indicadores nacional'!$A$2:$J$24,10,FALSE)</f>
        <v>15</v>
      </c>
      <c r="O5293" t="str">
        <f t="shared" si="414"/>
        <v xml:space="preserve"> </v>
      </c>
    </row>
    <row r="5294" spans="1:15">
      <c r="A5294" t="s">
        <v>115</v>
      </c>
      <c r="B5294" t="s">
        <v>673</v>
      </c>
      <c r="C5294" t="s">
        <v>98</v>
      </c>
      <c r="D5294" s="8">
        <v>2.7624309392265194</v>
      </c>
      <c r="E5294" s="8">
        <v>2.4183796856106405</v>
      </c>
      <c r="G5294" t="str">
        <f>VLOOKUP(C5294,'data indicadores nacional'!$A$2:$G$24,7,FALSE)</f>
        <v>abajo</v>
      </c>
      <c r="H5294" s="9">
        <f>VLOOKUP(C5294,'data indicadores nacional'!$A$2:$F$24,6,FALSE)</f>
        <v>3.4897517565506893</v>
      </c>
      <c r="I5294" s="5" t="str">
        <f t="shared" si="410"/>
        <v xml:space="preserve"> </v>
      </c>
      <c r="J5294" s="5">
        <f t="shared" si="411"/>
        <v>1</v>
      </c>
      <c r="K5294" s="5">
        <f t="shared" si="412"/>
        <v>0</v>
      </c>
      <c r="L5294" s="5">
        <f t="shared" si="413"/>
        <v>1</v>
      </c>
      <c r="N5294" s="8">
        <f>VLOOKUP(C5294,'data indicadores nacional'!$A$2:$J$24,10,FALSE)</f>
        <v>61</v>
      </c>
      <c r="O5294" t="str">
        <f t="shared" si="414"/>
        <v xml:space="preserve"> </v>
      </c>
    </row>
    <row r="5295" spans="1:15">
      <c r="A5295" t="s">
        <v>115</v>
      </c>
      <c r="B5295" t="s">
        <v>673</v>
      </c>
      <c r="C5295" t="s">
        <v>99</v>
      </c>
      <c r="D5295" s="8">
        <v>5.8309037900874632</v>
      </c>
      <c r="E5295" s="8">
        <v>4.8899755501222497</v>
      </c>
      <c r="G5295" t="str">
        <f>VLOOKUP(C5295,'data indicadores nacional'!$A$2:$G$24,7,FALSE)</f>
        <v>abajo</v>
      </c>
      <c r="H5295" s="9">
        <f>VLOOKUP(C5295,'data indicadores nacional'!$A$2:$F$24,6,FALSE)</f>
        <v>7.5200278194544445</v>
      </c>
      <c r="I5295" s="5" t="str">
        <f t="shared" si="410"/>
        <v xml:space="preserve"> </v>
      </c>
      <c r="J5295" s="5">
        <f t="shared" si="411"/>
        <v>1</v>
      </c>
      <c r="K5295" s="5">
        <f t="shared" si="412"/>
        <v>0</v>
      </c>
      <c r="L5295" s="5">
        <f t="shared" si="413"/>
        <v>1</v>
      </c>
      <c r="N5295" s="8">
        <f>VLOOKUP(C5295,'data indicadores nacional'!$A$2:$J$24,10,FALSE)</f>
        <v>61</v>
      </c>
      <c r="O5295" t="str">
        <f t="shared" si="414"/>
        <v xml:space="preserve"> </v>
      </c>
    </row>
    <row r="5296" spans="1:15">
      <c r="A5296" t="s">
        <v>115</v>
      </c>
      <c r="B5296" t="s">
        <v>673</v>
      </c>
      <c r="C5296" t="s">
        <v>100</v>
      </c>
      <c r="D5296" s="8">
        <v>200</v>
      </c>
      <c r="E5296" s="8">
        <v>76.923076923076934</v>
      </c>
      <c r="G5296" t="str">
        <f>VLOOKUP(C5296,'data indicadores nacional'!$A$2:$G$24,7,FALSE)</f>
        <v>abajo</v>
      </c>
      <c r="H5296" s="9">
        <f>VLOOKUP(C5296,'data indicadores nacional'!$A$2:$F$24,6,FALSE)</f>
        <v>1.7895311097465236</v>
      </c>
      <c r="I5296" s="5" t="str">
        <f t="shared" si="410"/>
        <v xml:space="preserve"> </v>
      </c>
      <c r="J5296" s="5">
        <f t="shared" si="411"/>
        <v>1</v>
      </c>
      <c r="K5296" s="5">
        <f t="shared" si="412"/>
        <v>0</v>
      </c>
      <c r="L5296" s="5">
        <f t="shared" si="413"/>
        <v>1</v>
      </c>
      <c r="N5296" s="8">
        <f>VLOOKUP(C5296,'data indicadores nacional'!$A$2:$J$24,10,FALSE)</f>
        <v>15</v>
      </c>
      <c r="O5296" t="str">
        <f t="shared" si="414"/>
        <v xml:space="preserve"> </v>
      </c>
    </row>
    <row r="5297" spans="1:15">
      <c r="A5297" t="s">
        <v>115</v>
      </c>
      <c r="B5297" t="s">
        <v>673</v>
      </c>
      <c r="C5297" t="s">
        <v>104</v>
      </c>
      <c r="D5297" s="8">
        <v>166.66666666666666</v>
      </c>
      <c r="G5297" t="str">
        <f>VLOOKUP(C5297,'data indicadores nacional'!$A$2:$G$24,7,FALSE)</f>
        <v>abajo</v>
      </c>
      <c r="H5297" s="9">
        <f>VLOOKUP(C5297,'data indicadores nacional'!$A$2:$F$24,6,FALSE)</f>
        <v>0.3966802220902198</v>
      </c>
      <c r="I5297" s="5" t="str">
        <f t="shared" si="410"/>
        <v xml:space="preserve"> </v>
      </c>
      <c r="J5297" s="5">
        <f t="shared" si="411"/>
        <v>1</v>
      </c>
      <c r="K5297" s="5">
        <f t="shared" si="412"/>
        <v>0</v>
      </c>
      <c r="L5297" s="5">
        <f t="shared" si="413"/>
        <v>1</v>
      </c>
      <c r="N5297" s="8">
        <f>VLOOKUP(C5297,'data indicadores nacional'!$A$2:$J$24,10,FALSE)</f>
        <v>12</v>
      </c>
      <c r="O5297" t="str">
        <f t="shared" si="414"/>
        <v xml:space="preserve"> </v>
      </c>
    </row>
    <row r="5298" spans="1:15">
      <c r="A5298" t="s">
        <v>115</v>
      </c>
      <c r="B5298" t="s">
        <v>674</v>
      </c>
      <c r="C5298" t="s">
        <v>89</v>
      </c>
      <c r="D5298" s="8">
        <v>75</v>
      </c>
      <c r="G5298" t="str">
        <f>VLOOKUP(C5298,'data indicadores nacional'!$A$2:$G$24,7,FALSE)</f>
        <v>arriba</v>
      </c>
      <c r="H5298" s="9">
        <f>VLOOKUP(C5298,'data indicadores nacional'!$A$2:$F$24,6,FALSE)</f>
        <v>2.7490434366534529</v>
      </c>
      <c r="I5298" s="5" t="str">
        <f t="shared" si="410"/>
        <v xml:space="preserve"> </v>
      </c>
      <c r="J5298" s="5">
        <f t="shared" si="411"/>
        <v>0</v>
      </c>
      <c r="K5298" s="5">
        <f t="shared" si="412"/>
        <v>1</v>
      </c>
      <c r="L5298" s="5">
        <f t="shared" si="413"/>
        <v>1</v>
      </c>
      <c r="N5298" s="8">
        <f>VLOOKUP(C5298,'data indicadores nacional'!$A$2:$J$24,10,FALSE)</f>
        <v>95</v>
      </c>
      <c r="O5298" t="str">
        <f t="shared" si="414"/>
        <v xml:space="preserve"> </v>
      </c>
    </row>
    <row r="5299" spans="1:15">
      <c r="A5299" t="s">
        <v>115</v>
      </c>
      <c r="B5299" t="s">
        <v>674</v>
      </c>
      <c r="C5299" t="s">
        <v>94</v>
      </c>
      <c r="D5299" s="8">
        <v>4.25</v>
      </c>
      <c r="G5299" t="str">
        <f>VLOOKUP(C5299,'data indicadores nacional'!$A$2:$G$24,7,FALSE)</f>
        <v>arriba</v>
      </c>
      <c r="H5299" s="9">
        <f>VLOOKUP(C5299,'data indicadores nacional'!$A$2:$F$24,6,FALSE)</f>
        <v>0.23219145011705353</v>
      </c>
      <c r="I5299" s="5" t="str">
        <f t="shared" si="410"/>
        <v xml:space="preserve"> </v>
      </c>
      <c r="J5299" s="5">
        <f t="shared" si="411"/>
        <v>0</v>
      </c>
      <c r="K5299" s="5">
        <f t="shared" si="412"/>
        <v>1</v>
      </c>
      <c r="L5299" s="5">
        <f t="shared" si="413"/>
        <v>1</v>
      </c>
      <c r="N5299" s="8" t="str">
        <f>VLOOKUP(C5299,'data indicadores nacional'!$A$2:$J$24,10,FALSE)</f>
        <v>-</v>
      </c>
      <c r="O5299" t="str">
        <f t="shared" si="414"/>
        <v xml:space="preserve"> </v>
      </c>
    </row>
    <row r="5300" spans="1:15">
      <c r="A5300" t="s">
        <v>115</v>
      </c>
      <c r="B5300" t="s">
        <v>675</v>
      </c>
      <c r="C5300" t="s">
        <v>88</v>
      </c>
      <c r="D5300" s="8">
        <v>1.8867924528301887</v>
      </c>
      <c r="G5300" t="str">
        <f>VLOOKUP(C5300,'data indicadores nacional'!$A$2:$G$24,7,FALSE)</f>
        <v>abajo</v>
      </c>
      <c r="H5300" s="9">
        <f>VLOOKUP(C5300,'data indicadores nacional'!$A$2:$F$24,6,FALSE)</f>
        <v>0.25026441121950321</v>
      </c>
      <c r="I5300" s="5" t="str">
        <f t="shared" si="410"/>
        <v xml:space="preserve"> </v>
      </c>
      <c r="J5300" s="5">
        <f t="shared" si="411"/>
        <v>1</v>
      </c>
      <c r="K5300" s="5">
        <f t="shared" si="412"/>
        <v>0</v>
      </c>
      <c r="L5300" s="5">
        <f t="shared" si="413"/>
        <v>1</v>
      </c>
      <c r="N5300" s="8">
        <f>VLOOKUP(C5300,'data indicadores nacional'!$A$2:$J$24,10,FALSE)</f>
        <v>10</v>
      </c>
      <c r="O5300" t="str">
        <f t="shared" si="414"/>
        <v xml:space="preserve"> </v>
      </c>
    </row>
    <row r="5301" spans="1:15">
      <c r="A5301" t="s">
        <v>115</v>
      </c>
      <c r="B5301" t="s">
        <v>675</v>
      </c>
      <c r="C5301" t="s">
        <v>89</v>
      </c>
      <c r="D5301" s="8">
        <v>54.385964912280706</v>
      </c>
      <c r="E5301" s="8">
        <v>60</v>
      </c>
      <c r="F5301" s="8">
        <v>50</v>
      </c>
      <c r="G5301" t="str">
        <f>VLOOKUP(C5301,'data indicadores nacional'!$A$2:$G$24,7,FALSE)</f>
        <v>arriba</v>
      </c>
      <c r="H5301" s="9">
        <f>VLOOKUP(C5301,'data indicadores nacional'!$A$2:$F$24,6,FALSE)</f>
        <v>2.7490434366534529</v>
      </c>
      <c r="I5301" s="5" t="str">
        <f t="shared" si="410"/>
        <v>alarma</v>
      </c>
      <c r="J5301" s="5">
        <f t="shared" si="411"/>
        <v>0</v>
      </c>
      <c r="K5301" s="5">
        <f t="shared" si="412"/>
        <v>1</v>
      </c>
      <c r="L5301" s="5">
        <f t="shared" si="413"/>
        <v>1</v>
      </c>
      <c r="N5301" s="8">
        <f>VLOOKUP(C5301,'data indicadores nacional'!$A$2:$J$24,10,FALSE)</f>
        <v>95</v>
      </c>
      <c r="O5301" t="str">
        <f t="shared" si="414"/>
        <v>alarma</v>
      </c>
    </row>
    <row r="5302" spans="1:15">
      <c r="A5302" t="s">
        <v>115</v>
      </c>
      <c r="B5302" t="s">
        <v>675</v>
      </c>
      <c r="C5302" t="s">
        <v>90</v>
      </c>
      <c r="D5302" s="8">
        <v>100</v>
      </c>
      <c r="G5302" t="str">
        <f>VLOOKUP(C5302,'data indicadores nacional'!$A$2:$G$24,7,FALSE)</f>
        <v>abajo</v>
      </c>
      <c r="H5302" s="9">
        <f>VLOOKUP(C5302,'data indicadores nacional'!$A$2:$F$24,6,FALSE)</f>
        <v>2.2832114202799096</v>
      </c>
      <c r="I5302" s="5" t="str">
        <f t="shared" si="410"/>
        <v xml:space="preserve"> </v>
      </c>
      <c r="J5302" s="5">
        <f t="shared" si="411"/>
        <v>1</v>
      </c>
      <c r="K5302" s="5">
        <f t="shared" si="412"/>
        <v>0</v>
      </c>
      <c r="L5302" s="5">
        <f t="shared" si="413"/>
        <v>1</v>
      </c>
      <c r="N5302" s="8" t="str">
        <f>VLOOKUP(C5302,'data indicadores nacional'!$A$2:$J$24,10,FALSE)</f>
        <v>-</v>
      </c>
      <c r="O5302" t="str">
        <f t="shared" si="414"/>
        <v xml:space="preserve"> </v>
      </c>
    </row>
    <row r="5303" spans="1:15">
      <c r="A5303" t="s">
        <v>115</v>
      </c>
      <c r="B5303" t="s">
        <v>675</v>
      </c>
      <c r="C5303" t="s">
        <v>91</v>
      </c>
      <c r="D5303" s="8">
        <v>92.982456140350877</v>
      </c>
      <c r="E5303" s="8">
        <v>60</v>
      </c>
      <c r="F5303" s="8">
        <v>100</v>
      </c>
      <c r="G5303" t="str">
        <f>VLOOKUP(C5303,'data indicadores nacional'!$A$2:$G$24,7,FALSE)</f>
        <v>arriba</v>
      </c>
      <c r="H5303" s="9">
        <f>VLOOKUP(C5303,'data indicadores nacional'!$A$2:$F$24,6,FALSE)</f>
        <v>0.72595219758941765</v>
      </c>
      <c r="I5303" s="5" t="str">
        <f t="shared" si="410"/>
        <v xml:space="preserve"> </v>
      </c>
      <c r="J5303" s="5">
        <f t="shared" si="411"/>
        <v>1</v>
      </c>
      <c r="K5303" s="5">
        <f t="shared" si="412"/>
        <v>0</v>
      </c>
      <c r="L5303" s="5">
        <f t="shared" si="413"/>
        <v>1</v>
      </c>
      <c r="N5303" s="8" t="str">
        <f>VLOOKUP(C5303,'data indicadores nacional'!$A$2:$J$24,10,FALSE)</f>
        <v>-</v>
      </c>
      <c r="O5303" t="str">
        <f t="shared" si="414"/>
        <v xml:space="preserve"> </v>
      </c>
    </row>
    <row r="5304" spans="1:15">
      <c r="A5304" t="s">
        <v>115</v>
      </c>
      <c r="B5304" t="s">
        <v>675</v>
      </c>
      <c r="C5304" t="s">
        <v>94</v>
      </c>
      <c r="D5304" s="8">
        <v>3.9298245614035086</v>
      </c>
      <c r="E5304" s="8">
        <v>3</v>
      </c>
      <c r="F5304" s="8">
        <v>4.0384615384615383</v>
      </c>
      <c r="G5304" t="str">
        <f>VLOOKUP(C5304,'data indicadores nacional'!$A$2:$G$24,7,FALSE)</f>
        <v>arriba</v>
      </c>
      <c r="H5304" s="9">
        <f>VLOOKUP(C5304,'data indicadores nacional'!$A$2:$F$24,6,FALSE)</f>
        <v>0.23219145011705353</v>
      </c>
      <c r="I5304" s="5" t="str">
        <f t="shared" si="410"/>
        <v xml:space="preserve"> </v>
      </c>
      <c r="J5304" s="5">
        <f t="shared" si="411"/>
        <v>1</v>
      </c>
      <c r="K5304" s="5">
        <f t="shared" si="412"/>
        <v>0</v>
      </c>
      <c r="L5304" s="5">
        <f t="shared" si="413"/>
        <v>1</v>
      </c>
      <c r="N5304" s="8" t="str">
        <f>VLOOKUP(C5304,'data indicadores nacional'!$A$2:$J$24,10,FALSE)</f>
        <v>-</v>
      </c>
      <c r="O5304" t="str">
        <f t="shared" si="414"/>
        <v xml:space="preserve"> </v>
      </c>
    </row>
    <row r="5305" spans="1:15">
      <c r="A5305" t="s">
        <v>115</v>
      </c>
      <c r="B5305" t="s">
        <v>675</v>
      </c>
      <c r="C5305" t="s">
        <v>95</v>
      </c>
      <c r="D5305" s="8">
        <v>14.035087719298245</v>
      </c>
      <c r="E5305" s="8">
        <v>60</v>
      </c>
      <c r="F5305" s="8">
        <v>3.8461538461538463</v>
      </c>
      <c r="G5305" t="str">
        <f>VLOOKUP(C5305,'data indicadores nacional'!$A$2:$G$24,7,FALSE)</f>
        <v>abajo</v>
      </c>
      <c r="H5305" s="9">
        <f>VLOOKUP(C5305,'data indicadores nacional'!$A$2:$F$24,6,FALSE)</f>
        <v>1.7199886991149187</v>
      </c>
      <c r="I5305" s="5" t="str">
        <f t="shared" si="410"/>
        <v xml:space="preserve"> </v>
      </c>
      <c r="J5305" s="5">
        <f t="shared" si="411"/>
        <v>1</v>
      </c>
      <c r="K5305" s="5">
        <f t="shared" si="412"/>
        <v>0</v>
      </c>
      <c r="L5305" s="5">
        <f t="shared" si="413"/>
        <v>1</v>
      </c>
      <c r="N5305" s="8">
        <f>VLOOKUP(C5305,'data indicadores nacional'!$A$2:$J$24,10,FALSE)</f>
        <v>15</v>
      </c>
      <c r="O5305" t="str">
        <f t="shared" si="414"/>
        <v xml:space="preserve"> </v>
      </c>
    </row>
    <row r="5306" spans="1:15">
      <c r="A5306" t="s">
        <v>115</v>
      </c>
      <c r="B5306" t="s">
        <v>675</v>
      </c>
      <c r="C5306" t="s">
        <v>97</v>
      </c>
      <c r="D5306" s="8">
        <v>1.0787486515641855</v>
      </c>
      <c r="G5306" t="str">
        <f>VLOOKUP(C5306,'data indicadores nacional'!$A$2:$G$24,7,FALSE)</f>
        <v>abajo</v>
      </c>
      <c r="H5306" s="9">
        <f>VLOOKUP(C5306,'data indicadores nacional'!$A$2:$F$24,6,FALSE)</f>
        <v>0.35698528124504503</v>
      </c>
      <c r="I5306" s="5" t="str">
        <f t="shared" si="410"/>
        <v xml:space="preserve"> </v>
      </c>
      <c r="J5306" s="5">
        <f t="shared" si="411"/>
        <v>1</v>
      </c>
      <c r="K5306" s="5">
        <f t="shared" si="412"/>
        <v>0</v>
      </c>
      <c r="L5306" s="5">
        <f t="shared" si="413"/>
        <v>1</v>
      </c>
      <c r="N5306" s="8">
        <f>VLOOKUP(C5306,'data indicadores nacional'!$A$2:$J$24,10,FALSE)</f>
        <v>61</v>
      </c>
      <c r="O5306" t="str">
        <f t="shared" si="414"/>
        <v xml:space="preserve"> </v>
      </c>
    </row>
    <row r="5307" spans="1:15">
      <c r="A5307" t="s">
        <v>115</v>
      </c>
      <c r="B5307" t="s">
        <v>675</v>
      </c>
      <c r="C5307" t="s">
        <v>98</v>
      </c>
      <c r="D5307" s="8">
        <v>13.848817080207732</v>
      </c>
      <c r="E5307" s="8">
        <v>2.527379949452401</v>
      </c>
      <c r="F5307" s="8">
        <v>3.3003300330033003</v>
      </c>
      <c r="G5307" t="str">
        <f>VLOOKUP(C5307,'data indicadores nacional'!$A$2:$G$24,7,FALSE)</f>
        <v>abajo</v>
      </c>
      <c r="H5307" s="9">
        <f>VLOOKUP(C5307,'data indicadores nacional'!$A$2:$F$24,6,FALSE)</f>
        <v>3.4897517565506893</v>
      </c>
      <c r="I5307" s="5" t="str">
        <f t="shared" si="410"/>
        <v>alarma</v>
      </c>
      <c r="J5307" s="5">
        <f t="shared" si="411"/>
        <v>1</v>
      </c>
      <c r="K5307" s="5">
        <f t="shared" si="412"/>
        <v>0</v>
      </c>
      <c r="L5307" s="5">
        <f t="shared" si="413"/>
        <v>1</v>
      </c>
      <c r="N5307" s="8">
        <f>VLOOKUP(C5307,'data indicadores nacional'!$A$2:$J$24,10,FALSE)</f>
        <v>61</v>
      </c>
      <c r="O5307" t="str">
        <f t="shared" si="414"/>
        <v xml:space="preserve"> </v>
      </c>
    </row>
    <row r="5308" spans="1:15">
      <c r="A5308" t="s">
        <v>115</v>
      </c>
      <c r="B5308" t="s">
        <v>675</v>
      </c>
      <c r="C5308" t="s">
        <v>99</v>
      </c>
      <c r="D5308" s="8">
        <v>28.535980148883372</v>
      </c>
      <c r="E5308" s="8">
        <v>5.1020408163265305</v>
      </c>
      <c r="F5308" s="8">
        <v>6.6889632107023411</v>
      </c>
      <c r="G5308" t="str">
        <f>VLOOKUP(C5308,'data indicadores nacional'!$A$2:$G$24,7,FALSE)</f>
        <v>abajo</v>
      </c>
      <c r="H5308" s="9">
        <f>VLOOKUP(C5308,'data indicadores nacional'!$A$2:$F$24,6,FALSE)</f>
        <v>7.5200278194544445</v>
      </c>
      <c r="I5308" s="5" t="str">
        <f t="shared" si="410"/>
        <v>alarma</v>
      </c>
      <c r="J5308" s="5">
        <f t="shared" si="411"/>
        <v>1</v>
      </c>
      <c r="K5308" s="5">
        <f t="shared" si="412"/>
        <v>0</v>
      </c>
      <c r="L5308" s="5">
        <f t="shared" si="413"/>
        <v>1</v>
      </c>
      <c r="N5308" s="8">
        <f>VLOOKUP(C5308,'data indicadores nacional'!$A$2:$J$24,10,FALSE)</f>
        <v>61</v>
      </c>
      <c r="O5308" t="str">
        <f t="shared" si="414"/>
        <v xml:space="preserve"> </v>
      </c>
    </row>
    <row r="5309" spans="1:15">
      <c r="A5309" t="s">
        <v>115</v>
      </c>
      <c r="B5309" t="s">
        <v>675</v>
      </c>
      <c r="C5309" t="s">
        <v>100</v>
      </c>
      <c r="F5309" s="8">
        <v>38.461538461538467</v>
      </c>
      <c r="G5309" t="str">
        <f>VLOOKUP(C5309,'data indicadores nacional'!$A$2:$G$24,7,FALSE)</f>
        <v>abajo</v>
      </c>
      <c r="H5309" s="9">
        <f>VLOOKUP(C5309,'data indicadores nacional'!$A$2:$F$24,6,FALSE)</f>
        <v>1.7895311097465236</v>
      </c>
      <c r="I5309" s="5" t="str">
        <f t="shared" si="410"/>
        <v>alarma</v>
      </c>
      <c r="J5309" s="5">
        <f t="shared" si="411"/>
        <v>0</v>
      </c>
      <c r="K5309" s="5">
        <f t="shared" si="412"/>
        <v>1</v>
      </c>
      <c r="L5309" s="5">
        <f t="shared" si="413"/>
        <v>1</v>
      </c>
      <c r="N5309" s="8">
        <f>VLOOKUP(C5309,'data indicadores nacional'!$A$2:$J$24,10,FALSE)</f>
        <v>15</v>
      </c>
      <c r="O5309" t="str">
        <f t="shared" si="414"/>
        <v>alarma</v>
      </c>
    </row>
    <row r="5310" spans="1:15">
      <c r="A5310" t="s">
        <v>115</v>
      </c>
      <c r="B5310" t="s">
        <v>675</v>
      </c>
      <c r="C5310" t="s">
        <v>101</v>
      </c>
      <c r="F5310" s="8">
        <v>38.461538461538467</v>
      </c>
      <c r="G5310" t="str">
        <f>VLOOKUP(C5310,'data indicadores nacional'!$A$2:$G$24,7,FALSE)</f>
        <v>abajo</v>
      </c>
      <c r="H5310" s="9">
        <f>VLOOKUP(C5310,'data indicadores nacional'!$A$2:$F$24,6,FALSE)</f>
        <v>1.3238688071947835</v>
      </c>
      <c r="I5310" s="5" t="str">
        <f t="shared" si="410"/>
        <v>alarma</v>
      </c>
      <c r="J5310" s="5">
        <f t="shared" si="411"/>
        <v>0</v>
      </c>
      <c r="K5310" s="5">
        <f t="shared" si="412"/>
        <v>1</v>
      </c>
      <c r="L5310" s="5">
        <f t="shared" si="413"/>
        <v>1</v>
      </c>
      <c r="N5310" s="8">
        <f>VLOOKUP(C5310,'data indicadores nacional'!$A$2:$J$24,10,FALSE)</f>
        <v>12</v>
      </c>
      <c r="O5310" t="str">
        <f t="shared" si="414"/>
        <v>alarma</v>
      </c>
    </row>
    <row r="5311" spans="1:15">
      <c r="A5311" t="s">
        <v>115</v>
      </c>
      <c r="B5311" t="s">
        <v>675</v>
      </c>
      <c r="C5311" t="s">
        <v>104</v>
      </c>
      <c r="F5311" s="8">
        <v>37.037037037037038</v>
      </c>
      <c r="G5311" t="str">
        <f>VLOOKUP(C5311,'data indicadores nacional'!$A$2:$G$24,7,FALSE)</f>
        <v>abajo</v>
      </c>
      <c r="H5311" s="9">
        <f>VLOOKUP(C5311,'data indicadores nacional'!$A$2:$F$24,6,FALSE)</f>
        <v>0.3966802220902198</v>
      </c>
      <c r="I5311" s="5" t="str">
        <f t="shared" si="410"/>
        <v>alarma</v>
      </c>
      <c r="J5311" s="5">
        <f t="shared" si="411"/>
        <v>0</v>
      </c>
      <c r="K5311" s="5">
        <f t="shared" si="412"/>
        <v>1</v>
      </c>
      <c r="L5311" s="5">
        <f t="shared" si="413"/>
        <v>1</v>
      </c>
      <c r="N5311" s="8">
        <f>VLOOKUP(C5311,'data indicadores nacional'!$A$2:$J$24,10,FALSE)</f>
        <v>12</v>
      </c>
      <c r="O5311" t="str">
        <f t="shared" si="414"/>
        <v>alarma</v>
      </c>
    </row>
    <row r="5312" spans="1:15">
      <c r="A5312" t="s">
        <v>115</v>
      </c>
      <c r="B5312" t="s">
        <v>676</v>
      </c>
      <c r="C5312" t="s">
        <v>89</v>
      </c>
      <c r="D5312" s="8">
        <v>100</v>
      </c>
      <c r="G5312" t="str">
        <f>VLOOKUP(C5312,'data indicadores nacional'!$A$2:$G$24,7,FALSE)</f>
        <v>arriba</v>
      </c>
      <c r="H5312" s="9">
        <f>VLOOKUP(C5312,'data indicadores nacional'!$A$2:$F$24,6,FALSE)</f>
        <v>2.7490434366534529</v>
      </c>
      <c r="I5312" s="5" t="str">
        <f t="shared" si="410"/>
        <v xml:space="preserve"> </v>
      </c>
      <c r="J5312" s="5">
        <f t="shared" si="411"/>
        <v>0</v>
      </c>
      <c r="K5312" s="5">
        <f t="shared" si="412"/>
        <v>1</v>
      </c>
      <c r="L5312" s="5">
        <f t="shared" si="413"/>
        <v>1</v>
      </c>
      <c r="N5312" s="8">
        <f>VLOOKUP(C5312,'data indicadores nacional'!$A$2:$J$24,10,FALSE)</f>
        <v>95</v>
      </c>
      <c r="O5312" t="str">
        <f t="shared" si="414"/>
        <v xml:space="preserve"> </v>
      </c>
    </row>
    <row r="5313" spans="1:15">
      <c r="A5313" t="s">
        <v>115</v>
      </c>
      <c r="B5313" t="s">
        <v>676</v>
      </c>
      <c r="C5313" t="s">
        <v>94</v>
      </c>
      <c r="D5313" s="8">
        <v>4</v>
      </c>
      <c r="G5313" t="str">
        <f>VLOOKUP(C5313,'data indicadores nacional'!$A$2:$G$24,7,FALSE)</f>
        <v>arriba</v>
      </c>
      <c r="H5313" s="9">
        <f>VLOOKUP(C5313,'data indicadores nacional'!$A$2:$F$24,6,FALSE)</f>
        <v>0.23219145011705353</v>
      </c>
      <c r="I5313" s="5" t="str">
        <f t="shared" si="410"/>
        <v xml:space="preserve"> </v>
      </c>
      <c r="J5313" s="5">
        <f t="shared" si="411"/>
        <v>0</v>
      </c>
      <c r="K5313" s="5">
        <f t="shared" si="412"/>
        <v>1</v>
      </c>
      <c r="L5313" s="5">
        <f t="shared" si="413"/>
        <v>1</v>
      </c>
      <c r="N5313" s="8" t="str">
        <f>VLOOKUP(C5313,'data indicadores nacional'!$A$2:$J$24,10,FALSE)</f>
        <v>-</v>
      </c>
      <c r="O5313" t="str">
        <f t="shared" si="414"/>
        <v xml:space="preserve"> </v>
      </c>
    </row>
    <row r="5314" spans="1:15">
      <c r="A5314" t="s">
        <v>115</v>
      </c>
      <c r="B5314" t="s">
        <v>676</v>
      </c>
      <c r="C5314" t="s">
        <v>95</v>
      </c>
      <c r="D5314" s="8">
        <v>100</v>
      </c>
      <c r="G5314" t="str">
        <f>VLOOKUP(C5314,'data indicadores nacional'!$A$2:$G$24,7,FALSE)</f>
        <v>abajo</v>
      </c>
      <c r="H5314" s="9">
        <f>VLOOKUP(C5314,'data indicadores nacional'!$A$2:$F$24,6,FALSE)</f>
        <v>1.7199886991149187</v>
      </c>
      <c r="I5314" s="5" t="str">
        <f t="shared" si="410"/>
        <v xml:space="preserve"> </v>
      </c>
      <c r="J5314" s="5">
        <f t="shared" si="411"/>
        <v>1</v>
      </c>
      <c r="K5314" s="5">
        <f t="shared" si="412"/>
        <v>0</v>
      </c>
      <c r="L5314" s="5">
        <f t="shared" si="413"/>
        <v>1</v>
      </c>
      <c r="N5314" s="8">
        <f>VLOOKUP(C5314,'data indicadores nacional'!$A$2:$J$24,10,FALSE)</f>
        <v>15</v>
      </c>
      <c r="O5314" t="str">
        <f t="shared" si="414"/>
        <v xml:space="preserve"> </v>
      </c>
    </row>
    <row r="5315" spans="1:15">
      <c r="A5315" t="s">
        <v>115</v>
      </c>
      <c r="B5315" t="s">
        <v>676</v>
      </c>
      <c r="C5315" t="s">
        <v>98</v>
      </c>
      <c r="D5315" s="8">
        <v>3.5460992907801416</v>
      </c>
      <c r="G5315" t="str">
        <f>VLOOKUP(C5315,'data indicadores nacional'!$A$2:$G$24,7,FALSE)</f>
        <v>abajo</v>
      </c>
      <c r="H5315" s="9">
        <f>VLOOKUP(C5315,'data indicadores nacional'!$A$2:$F$24,6,FALSE)</f>
        <v>3.4897517565506893</v>
      </c>
      <c r="I5315" s="5" t="str">
        <f t="shared" ref="I5315:I5378" si="415">IF(G5315=$G$2,IF(F5315&gt;E5315,"alarma"," "),IF(F5315&lt;E5315,"alarma"," "))</f>
        <v xml:space="preserve"> </v>
      </c>
      <c r="J5315" s="5">
        <f t="shared" ref="J5315:J5378" si="416">IF(G5315=$G$2,IF((D5315-F5315)&gt;($M$2*H5315),1,0),IF((F5315-D5315)&gt;($M$2*H5315),1,0))</f>
        <v>1</v>
      </c>
      <c r="K5315" s="5">
        <f t="shared" ref="K5315:K5378" si="417">IF(G5315=$G$2,IF((F5315-D5315)&gt;($M$2*H5315),1,0),IF((D5315-F5315)&gt;($M$2*H5315),1,0))</f>
        <v>0</v>
      </c>
      <c r="L5315" s="5">
        <f t="shared" ref="L5315:L5378" si="418">IF(J5315=1,1,IF(K5315=1,1,0))</f>
        <v>1</v>
      </c>
      <c r="N5315" s="8">
        <f>VLOOKUP(C5315,'data indicadores nacional'!$A$2:$J$24,10,FALSE)</f>
        <v>61</v>
      </c>
      <c r="O5315" t="str">
        <f t="shared" ref="O5315:O5378" si="419">IF(N5315=$N$4," ",IF(F5315=$F$20," ",IF(G5315=$G$2,IF(F5315&lt;N5315," ","alarma"),IF(F5315&lt;N5315,"alarma"," "))))</f>
        <v xml:space="preserve"> </v>
      </c>
    </row>
    <row r="5316" spans="1:15">
      <c r="A5316" t="s">
        <v>115</v>
      </c>
      <c r="B5316" t="s">
        <v>676</v>
      </c>
      <c r="C5316" t="s">
        <v>99</v>
      </c>
      <c r="D5316" s="8">
        <v>6.8965517241379306</v>
      </c>
      <c r="G5316" t="str">
        <f>VLOOKUP(C5316,'data indicadores nacional'!$A$2:$G$24,7,FALSE)</f>
        <v>abajo</v>
      </c>
      <c r="H5316" s="9">
        <f>VLOOKUP(C5316,'data indicadores nacional'!$A$2:$F$24,6,FALSE)</f>
        <v>7.5200278194544445</v>
      </c>
      <c r="I5316" s="5" t="str">
        <f t="shared" si="415"/>
        <v xml:space="preserve"> </v>
      </c>
      <c r="J5316" s="5">
        <f t="shared" si="416"/>
        <v>1</v>
      </c>
      <c r="K5316" s="5">
        <f t="shared" si="417"/>
        <v>0</v>
      </c>
      <c r="L5316" s="5">
        <f t="shared" si="418"/>
        <v>1</v>
      </c>
      <c r="N5316" s="8">
        <f>VLOOKUP(C5316,'data indicadores nacional'!$A$2:$J$24,10,FALSE)</f>
        <v>61</v>
      </c>
      <c r="O5316" t="str">
        <f t="shared" si="419"/>
        <v xml:space="preserve"> </v>
      </c>
    </row>
    <row r="5317" spans="1:15">
      <c r="A5317" t="s">
        <v>115</v>
      </c>
      <c r="B5317" t="s">
        <v>676</v>
      </c>
      <c r="C5317" t="s">
        <v>100</v>
      </c>
      <c r="D5317" s="8">
        <v>1000</v>
      </c>
      <c r="G5317" t="str">
        <f>VLOOKUP(C5317,'data indicadores nacional'!$A$2:$G$24,7,FALSE)</f>
        <v>abajo</v>
      </c>
      <c r="H5317" s="9">
        <f>VLOOKUP(C5317,'data indicadores nacional'!$A$2:$F$24,6,FALSE)</f>
        <v>1.7895311097465236</v>
      </c>
      <c r="I5317" s="5" t="str">
        <f t="shared" si="415"/>
        <v xml:space="preserve"> </v>
      </c>
      <c r="J5317" s="5">
        <f t="shared" si="416"/>
        <v>1</v>
      </c>
      <c r="K5317" s="5">
        <f t="shared" si="417"/>
        <v>0</v>
      </c>
      <c r="L5317" s="5">
        <f t="shared" si="418"/>
        <v>1</v>
      </c>
      <c r="N5317" s="8">
        <f>VLOOKUP(C5317,'data indicadores nacional'!$A$2:$J$24,10,FALSE)</f>
        <v>15</v>
      </c>
      <c r="O5317" t="str">
        <f t="shared" si="419"/>
        <v xml:space="preserve"> </v>
      </c>
    </row>
    <row r="5318" spans="1:15">
      <c r="A5318" t="s">
        <v>115</v>
      </c>
      <c r="B5318" t="s">
        <v>676</v>
      </c>
      <c r="C5318" t="s">
        <v>101</v>
      </c>
      <c r="D5318" s="8">
        <v>1000</v>
      </c>
      <c r="G5318" t="str">
        <f>VLOOKUP(C5318,'data indicadores nacional'!$A$2:$G$24,7,FALSE)</f>
        <v>abajo</v>
      </c>
      <c r="H5318" s="9">
        <f>VLOOKUP(C5318,'data indicadores nacional'!$A$2:$F$24,6,FALSE)</f>
        <v>1.3238688071947835</v>
      </c>
      <c r="I5318" s="5" t="str">
        <f t="shared" si="415"/>
        <v xml:space="preserve"> </v>
      </c>
      <c r="J5318" s="5">
        <f t="shared" si="416"/>
        <v>1</v>
      </c>
      <c r="K5318" s="5">
        <f t="shared" si="417"/>
        <v>0</v>
      </c>
      <c r="L5318" s="5">
        <f t="shared" si="418"/>
        <v>1</v>
      </c>
      <c r="N5318" s="8">
        <f>VLOOKUP(C5318,'data indicadores nacional'!$A$2:$J$24,10,FALSE)</f>
        <v>12</v>
      </c>
      <c r="O5318" t="str">
        <f t="shared" si="419"/>
        <v xml:space="preserve"> </v>
      </c>
    </row>
    <row r="5319" spans="1:15">
      <c r="A5319" t="s">
        <v>115</v>
      </c>
      <c r="B5319" t="s">
        <v>677</v>
      </c>
      <c r="C5319" t="s">
        <v>89</v>
      </c>
      <c r="D5319" s="8">
        <v>100</v>
      </c>
      <c r="G5319" t="str">
        <f>VLOOKUP(C5319,'data indicadores nacional'!$A$2:$G$24,7,FALSE)</f>
        <v>arriba</v>
      </c>
      <c r="H5319" s="9">
        <f>VLOOKUP(C5319,'data indicadores nacional'!$A$2:$F$24,6,FALSE)</f>
        <v>2.7490434366534529</v>
      </c>
      <c r="I5319" s="5" t="str">
        <f t="shared" si="415"/>
        <v xml:space="preserve"> </v>
      </c>
      <c r="J5319" s="5">
        <f t="shared" si="416"/>
        <v>0</v>
      </c>
      <c r="K5319" s="5">
        <f t="shared" si="417"/>
        <v>1</v>
      </c>
      <c r="L5319" s="5">
        <f t="shared" si="418"/>
        <v>1</v>
      </c>
      <c r="N5319" s="8">
        <f>VLOOKUP(C5319,'data indicadores nacional'!$A$2:$J$24,10,FALSE)</f>
        <v>95</v>
      </c>
      <c r="O5319" t="str">
        <f t="shared" si="419"/>
        <v xml:space="preserve"> </v>
      </c>
    </row>
    <row r="5320" spans="1:15">
      <c r="A5320" t="s">
        <v>115</v>
      </c>
      <c r="B5320" t="s">
        <v>677</v>
      </c>
      <c r="C5320" t="s">
        <v>91</v>
      </c>
      <c r="D5320" s="8">
        <v>50</v>
      </c>
      <c r="G5320" t="str">
        <f>VLOOKUP(C5320,'data indicadores nacional'!$A$2:$G$24,7,FALSE)</f>
        <v>arriba</v>
      </c>
      <c r="H5320" s="9">
        <f>VLOOKUP(C5320,'data indicadores nacional'!$A$2:$F$24,6,FALSE)</f>
        <v>0.72595219758941765</v>
      </c>
      <c r="I5320" s="5" t="str">
        <f t="shared" si="415"/>
        <v xml:space="preserve"> </v>
      </c>
      <c r="J5320" s="5">
        <f t="shared" si="416"/>
        <v>0</v>
      </c>
      <c r="K5320" s="5">
        <f t="shared" si="417"/>
        <v>1</v>
      </c>
      <c r="L5320" s="5">
        <f t="shared" si="418"/>
        <v>1</v>
      </c>
      <c r="N5320" s="8" t="str">
        <f>VLOOKUP(C5320,'data indicadores nacional'!$A$2:$J$24,10,FALSE)</f>
        <v>-</v>
      </c>
      <c r="O5320" t="str">
        <f t="shared" si="419"/>
        <v xml:space="preserve"> </v>
      </c>
    </row>
    <row r="5321" spans="1:15">
      <c r="A5321" t="s">
        <v>115</v>
      </c>
      <c r="B5321" t="s">
        <v>677</v>
      </c>
      <c r="C5321" t="s">
        <v>94</v>
      </c>
      <c r="D5321" s="8">
        <v>4.5</v>
      </c>
      <c r="G5321" t="str">
        <f>VLOOKUP(C5321,'data indicadores nacional'!$A$2:$G$24,7,FALSE)</f>
        <v>arriba</v>
      </c>
      <c r="H5321" s="9">
        <f>VLOOKUP(C5321,'data indicadores nacional'!$A$2:$F$24,6,FALSE)</f>
        <v>0.23219145011705353</v>
      </c>
      <c r="I5321" s="5" t="str">
        <f t="shared" si="415"/>
        <v xml:space="preserve"> </v>
      </c>
      <c r="J5321" s="5">
        <f t="shared" si="416"/>
        <v>0</v>
      </c>
      <c r="K5321" s="5">
        <f t="shared" si="417"/>
        <v>1</v>
      </c>
      <c r="L5321" s="5">
        <f t="shared" si="418"/>
        <v>1</v>
      </c>
      <c r="N5321" s="8" t="str">
        <f>VLOOKUP(C5321,'data indicadores nacional'!$A$2:$J$24,10,FALSE)</f>
        <v>-</v>
      </c>
      <c r="O5321" t="str">
        <f t="shared" si="419"/>
        <v xml:space="preserve"> </v>
      </c>
    </row>
    <row r="5322" spans="1:15">
      <c r="A5322" t="s">
        <v>115</v>
      </c>
      <c r="B5322" t="s">
        <v>677</v>
      </c>
      <c r="C5322" t="s">
        <v>98</v>
      </c>
      <c r="D5322" s="8">
        <v>1.7636684303350969</v>
      </c>
      <c r="G5322" t="str">
        <f>VLOOKUP(C5322,'data indicadores nacional'!$A$2:$G$24,7,FALSE)</f>
        <v>abajo</v>
      </c>
      <c r="H5322" s="9">
        <f>VLOOKUP(C5322,'data indicadores nacional'!$A$2:$F$24,6,FALSE)</f>
        <v>3.4897517565506893</v>
      </c>
      <c r="I5322" s="5" t="str">
        <f t="shared" si="415"/>
        <v xml:space="preserve"> </v>
      </c>
      <c r="J5322" s="5">
        <f t="shared" si="416"/>
        <v>1</v>
      </c>
      <c r="K5322" s="5">
        <f t="shared" si="417"/>
        <v>0</v>
      </c>
      <c r="L5322" s="5">
        <f t="shared" si="418"/>
        <v>1</v>
      </c>
      <c r="N5322" s="8">
        <f>VLOOKUP(C5322,'data indicadores nacional'!$A$2:$J$24,10,FALSE)</f>
        <v>61</v>
      </c>
      <c r="O5322" t="str">
        <f t="shared" si="419"/>
        <v xml:space="preserve"> </v>
      </c>
    </row>
    <row r="5323" spans="1:15">
      <c r="A5323" t="s">
        <v>115</v>
      </c>
      <c r="B5323" t="s">
        <v>677</v>
      </c>
      <c r="C5323" t="s">
        <v>99</v>
      </c>
      <c r="D5323" s="8">
        <v>3.4722222222222219</v>
      </c>
      <c r="G5323" t="str">
        <f>VLOOKUP(C5323,'data indicadores nacional'!$A$2:$G$24,7,FALSE)</f>
        <v>abajo</v>
      </c>
      <c r="H5323" s="9">
        <f>VLOOKUP(C5323,'data indicadores nacional'!$A$2:$F$24,6,FALSE)</f>
        <v>7.5200278194544445</v>
      </c>
      <c r="I5323" s="5" t="str">
        <f t="shared" si="415"/>
        <v xml:space="preserve"> </v>
      </c>
      <c r="J5323" s="5">
        <f t="shared" si="416"/>
        <v>1</v>
      </c>
      <c r="K5323" s="5">
        <f t="shared" si="417"/>
        <v>0</v>
      </c>
      <c r="L5323" s="5">
        <f t="shared" si="418"/>
        <v>1</v>
      </c>
      <c r="N5323" s="8">
        <f>VLOOKUP(C5323,'data indicadores nacional'!$A$2:$J$24,10,FALSE)</f>
        <v>61</v>
      </c>
      <c r="O5323" t="str">
        <f t="shared" si="419"/>
        <v xml:space="preserve"> </v>
      </c>
    </row>
    <row r="5324" spans="1:15">
      <c r="A5324" t="s">
        <v>115</v>
      </c>
      <c r="B5324" t="s">
        <v>678</v>
      </c>
      <c r="C5324" t="s">
        <v>89</v>
      </c>
      <c r="D5324" s="8">
        <v>77.777777777777786</v>
      </c>
      <c r="F5324" s="8">
        <v>50</v>
      </c>
      <c r="G5324" t="str">
        <f>VLOOKUP(C5324,'data indicadores nacional'!$A$2:$G$24,7,FALSE)</f>
        <v>arriba</v>
      </c>
      <c r="H5324" s="9">
        <f>VLOOKUP(C5324,'data indicadores nacional'!$A$2:$F$24,6,FALSE)</f>
        <v>2.7490434366534529</v>
      </c>
      <c r="I5324" s="5" t="str">
        <f t="shared" si="415"/>
        <v xml:space="preserve"> </v>
      </c>
      <c r="J5324" s="5">
        <f t="shared" si="416"/>
        <v>0</v>
      </c>
      <c r="K5324" s="5">
        <f t="shared" si="417"/>
        <v>1</v>
      </c>
      <c r="L5324" s="5">
        <f t="shared" si="418"/>
        <v>1</v>
      </c>
      <c r="N5324" s="8">
        <f>VLOOKUP(C5324,'data indicadores nacional'!$A$2:$J$24,10,FALSE)</f>
        <v>95</v>
      </c>
      <c r="O5324" t="str">
        <f t="shared" si="419"/>
        <v>alarma</v>
      </c>
    </row>
    <row r="5325" spans="1:15">
      <c r="A5325" t="s">
        <v>115</v>
      </c>
      <c r="B5325" t="s">
        <v>678</v>
      </c>
      <c r="C5325" t="s">
        <v>91</v>
      </c>
      <c r="D5325" s="8">
        <v>77.777777777777786</v>
      </c>
      <c r="G5325" t="str">
        <f>VLOOKUP(C5325,'data indicadores nacional'!$A$2:$G$24,7,FALSE)</f>
        <v>arriba</v>
      </c>
      <c r="H5325" s="9">
        <f>VLOOKUP(C5325,'data indicadores nacional'!$A$2:$F$24,6,FALSE)</f>
        <v>0.72595219758941765</v>
      </c>
      <c r="I5325" s="5" t="str">
        <f t="shared" si="415"/>
        <v xml:space="preserve"> </v>
      </c>
      <c r="J5325" s="5">
        <f t="shared" si="416"/>
        <v>0</v>
      </c>
      <c r="K5325" s="5">
        <f t="shared" si="417"/>
        <v>1</v>
      </c>
      <c r="L5325" s="5">
        <f t="shared" si="418"/>
        <v>1</v>
      </c>
      <c r="N5325" s="8" t="str">
        <f>VLOOKUP(C5325,'data indicadores nacional'!$A$2:$J$24,10,FALSE)</f>
        <v>-</v>
      </c>
      <c r="O5325" t="str">
        <f t="shared" si="419"/>
        <v xml:space="preserve"> </v>
      </c>
    </row>
    <row r="5326" spans="1:15">
      <c r="A5326" t="s">
        <v>115</v>
      </c>
      <c r="B5326" t="s">
        <v>678</v>
      </c>
      <c r="C5326" t="s">
        <v>94</v>
      </c>
      <c r="D5326" s="8">
        <v>5.4444444444444446</v>
      </c>
      <c r="F5326" s="8">
        <v>2</v>
      </c>
      <c r="G5326" t="str">
        <f>VLOOKUP(C5326,'data indicadores nacional'!$A$2:$G$24,7,FALSE)</f>
        <v>arriba</v>
      </c>
      <c r="H5326" s="9">
        <f>VLOOKUP(C5326,'data indicadores nacional'!$A$2:$F$24,6,FALSE)</f>
        <v>0.23219145011705353</v>
      </c>
      <c r="I5326" s="5" t="str">
        <f t="shared" si="415"/>
        <v xml:space="preserve"> </v>
      </c>
      <c r="J5326" s="5">
        <f t="shared" si="416"/>
        <v>0</v>
      </c>
      <c r="K5326" s="5">
        <f t="shared" si="417"/>
        <v>1</v>
      </c>
      <c r="L5326" s="5">
        <f t="shared" si="418"/>
        <v>1</v>
      </c>
      <c r="N5326" s="8" t="str">
        <f>VLOOKUP(C5326,'data indicadores nacional'!$A$2:$J$24,10,FALSE)</f>
        <v>-</v>
      </c>
      <c r="O5326" t="str">
        <f t="shared" si="419"/>
        <v xml:space="preserve"> </v>
      </c>
    </row>
    <row r="5327" spans="1:15">
      <c r="A5327" t="s">
        <v>115</v>
      </c>
      <c r="B5327" t="s">
        <v>678</v>
      </c>
      <c r="C5327" t="s">
        <v>98</v>
      </c>
      <c r="D5327" s="8">
        <v>2.4390243902439024</v>
      </c>
      <c r="G5327" t="str">
        <f>VLOOKUP(C5327,'data indicadores nacional'!$A$2:$G$24,7,FALSE)</f>
        <v>abajo</v>
      </c>
      <c r="H5327" s="9">
        <f>VLOOKUP(C5327,'data indicadores nacional'!$A$2:$F$24,6,FALSE)</f>
        <v>3.4897517565506893</v>
      </c>
      <c r="I5327" s="5" t="str">
        <f t="shared" si="415"/>
        <v xml:space="preserve"> </v>
      </c>
      <c r="J5327" s="5">
        <f t="shared" si="416"/>
        <v>1</v>
      </c>
      <c r="K5327" s="5">
        <f t="shared" si="417"/>
        <v>0</v>
      </c>
      <c r="L5327" s="5">
        <f t="shared" si="418"/>
        <v>1</v>
      </c>
      <c r="N5327" s="8">
        <f>VLOOKUP(C5327,'data indicadores nacional'!$A$2:$J$24,10,FALSE)</f>
        <v>61</v>
      </c>
      <c r="O5327" t="str">
        <f t="shared" si="419"/>
        <v xml:space="preserve"> </v>
      </c>
    </row>
    <row r="5328" spans="1:15">
      <c r="A5328" t="s">
        <v>115</v>
      </c>
      <c r="B5328" t="s">
        <v>678</v>
      </c>
      <c r="C5328" t="s">
        <v>99</v>
      </c>
      <c r="D5328" s="8">
        <v>4.8426150121065374</v>
      </c>
      <c r="G5328" t="str">
        <f>VLOOKUP(C5328,'data indicadores nacional'!$A$2:$G$24,7,FALSE)</f>
        <v>abajo</v>
      </c>
      <c r="H5328" s="9">
        <f>VLOOKUP(C5328,'data indicadores nacional'!$A$2:$F$24,6,FALSE)</f>
        <v>7.5200278194544445</v>
      </c>
      <c r="I5328" s="5" t="str">
        <f t="shared" si="415"/>
        <v xml:space="preserve"> </v>
      </c>
      <c r="J5328" s="5">
        <f t="shared" si="416"/>
        <v>1</v>
      </c>
      <c r="K5328" s="5">
        <f t="shared" si="417"/>
        <v>0</v>
      </c>
      <c r="L5328" s="5">
        <f t="shared" si="418"/>
        <v>1</v>
      </c>
      <c r="N5328" s="8">
        <f>VLOOKUP(C5328,'data indicadores nacional'!$A$2:$J$24,10,FALSE)</f>
        <v>61</v>
      </c>
      <c r="O5328" t="str">
        <f t="shared" si="419"/>
        <v xml:space="preserve"> </v>
      </c>
    </row>
    <row r="5329" spans="1:15">
      <c r="A5329" t="s">
        <v>115</v>
      </c>
      <c r="B5329" t="s">
        <v>678</v>
      </c>
      <c r="C5329" t="s">
        <v>100</v>
      </c>
      <c r="F5329" s="8">
        <v>500</v>
      </c>
      <c r="G5329" t="str">
        <f>VLOOKUP(C5329,'data indicadores nacional'!$A$2:$G$24,7,FALSE)</f>
        <v>abajo</v>
      </c>
      <c r="H5329" s="9">
        <f>VLOOKUP(C5329,'data indicadores nacional'!$A$2:$F$24,6,FALSE)</f>
        <v>1.7895311097465236</v>
      </c>
      <c r="I5329" s="5" t="str">
        <f t="shared" si="415"/>
        <v>alarma</v>
      </c>
      <c r="J5329" s="5">
        <f t="shared" si="416"/>
        <v>0</v>
      </c>
      <c r="K5329" s="5">
        <f t="shared" si="417"/>
        <v>1</v>
      </c>
      <c r="L5329" s="5">
        <f t="shared" si="418"/>
        <v>1</v>
      </c>
      <c r="N5329" s="8">
        <f>VLOOKUP(C5329,'data indicadores nacional'!$A$2:$J$24,10,FALSE)</f>
        <v>15</v>
      </c>
      <c r="O5329" t="str">
        <f t="shared" si="419"/>
        <v>alarma</v>
      </c>
    </row>
    <row r="5330" spans="1:15">
      <c r="A5330" t="s">
        <v>115</v>
      </c>
      <c r="B5330" t="s">
        <v>678</v>
      </c>
      <c r="C5330" t="s">
        <v>101</v>
      </c>
      <c r="F5330" s="8">
        <v>500</v>
      </c>
      <c r="G5330" t="str">
        <f>VLOOKUP(C5330,'data indicadores nacional'!$A$2:$G$24,7,FALSE)</f>
        <v>abajo</v>
      </c>
      <c r="H5330" s="9">
        <f>VLOOKUP(C5330,'data indicadores nacional'!$A$2:$F$24,6,FALSE)</f>
        <v>1.3238688071947835</v>
      </c>
      <c r="I5330" s="5" t="str">
        <f t="shared" si="415"/>
        <v>alarma</v>
      </c>
      <c r="J5330" s="5">
        <f t="shared" si="416"/>
        <v>0</v>
      </c>
      <c r="K5330" s="5">
        <f t="shared" si="417"/>
        <v>1</v>
      </c>
      <c r="L5330" s="5">
        <f t="shared" si="418"/>
        <v>1</v>
      </c>
      <c r="N5330" s="8">
        <f>VLOOKUP(C5330,'data indicadores nacional'!$A$2:$J$24,10,FALSE)</f>
        <v>12</v>
      </c>
      <c r="O5330" t="str">
        <f t="shared" si="419"/>
        <v>alarma</v>
      </c>
    </row>
    <row r="5331" spans="1:15">
      <c r="A5331" t="s">
        <v>115</v>
      </c>
      <c r="B5331" t="s">
        <v>679</v>
      </c>
      <c r="C5331" t="s">
        <v>89</v>
      </c>
      <c r="D5331" s="8">
        <v>100</v>
      </c>
      <c r="F5331" s="8">
        <v>50</v>
      </c>
      <c r="G5331" t="str">
        <f>VLOOKUP(C5331,'data indicadores nacional'!$A$2:$G$24,7,FALSE)</f>
        <v>arriba</v>
      </c>
      <c r="H5331" s="9">
        <f>VLOOKUP(C5331,'data indicadores nacional'!$A$2:$F$24,6,FALSE)</f>
        <v>2.7490434366534529</v>
      </c>
      <c r="I5331" s="5" t="str">
        <f t="shared" si="415"/>
        <v xml:space="preserve"> </v>
      </c>
      <c r="J5331" s="5">
        <f t="shared" si="416"/>
        <v>0</v>
      </c>
      <c r="K5331" s="5">
        <f t="shared" si="417"/>
        <v>1</v>
      </c>
      <c r="L5331" s="5">
        <f t="shared" si="418"/>
        <v>1</v>
      </c>
      <c r="N5331" s="8">
        <f>VLOOKUP(C5331,'data indicadores nacional'!$A$2:$J$24,10,FALSE)</f>
        <v>95</v>
      </c>
      <c r="O5331" t="str">
        <f t="shared" si="419"/>
        <v>alarma</v>
      </c>
    </row>
    <row r="5332" spans="1:15">
      <c r="A5332" t="s">
        <v>115</v>
      </c>
      <c r="B5332" t="s">
        <v>679</v>
      </c>
      <c r="C5332" t="s">
        <v>91</v>
      </c>
      <c r="D5332" s="8">
        <v>80</v>
      </c>
      <c r="E5332" s="8">
        <v>100</v>
      </c>
      <c r="F5332" s="8">
        <v>100</v>
      </c>
      <c r="G5332" t="str">
        <f>VLOOKUP(C5332,'data indicadores nacional'!$A$2:$G$24,7,FALSE)</f>
        <v>arriba</v>
      </c>
      <c r="H5332" s="9">
        <f>VLOOKUP(C5332,'data indicadores nacional'!$A$2:$F$24,6,FALSE)</f>
        <v>0.72595219758941765</v>
      </c>
      <c r="I5332" s="5" t="str">
        <f t="shared" si="415"/>
        <v xml:space="preserve"> </v>
      </c>
      <c r="J5332" s="5">
        <f t="shared" si="416"/>
        <v>1</v>
      </c>
      <c r="K5332" s="5">
        <f t="shared" si="417"/>
        <v>0</v>
      </c>
      <c r="L5332" s="5">
        <f t="shared" si="418"/>
        <v>1</v>
      </c>
      <c r="N5332" s="8" t="str">
        <f>VLOOKUP(C5332,'data indicadores nacional'!$A$2:$J$24,10,FALSE)</f>
        <v>-</v>
      </c>
      <c r="O5332" t="str">
        <f t="shared" si="419"/>
        <v xml:space="preserve"> </v>
      </c>
    </row>
    <row r="5333" spans="1:15">
      <c r="A5333" t="s">
        <v>115</v>
      </c>
      <c r="B5333" t="s">
        <v>679</v>
      </c>
      <c r="C5333" t="s">
        <v>94</v>
      </c>
      <c r="D5333" s="8">
        <v>6.4</v>
      </c>
      <c r="E5333" s="8">
        <v>2.5</v>
      </c>
      <c r="F5333" s="8">
        <v>3</v>
      </c>
      <c r="G5333" t="str">
        <f>VLOOKUP(C5333,'data indicadores nacional'!$A$2:$G$24,7,FALSE)</f>
        <v>arriba</v>
      </c>
      <c r="H5333" s="9">
        <f>VLOOKUP(C5333,'data indicadores nacional'!$A$2:$F$24,6,FALSE)</f>
        <v>0.23219145011705353</v>
      </c>
      <c r="I5333" s="5" t="str">
        <f t="shared" si="415"/>
        <v xml:space="preserve"> </v>
      </c>
      <c r="J5333" s="5">
        <f t="shared" si="416"/>
        <v>0</v>
      </c>
      <c r="K5333" s="5">
        <f t="shared" si="417"/>
        <v>1</v>
      </c>
      <c r="L5333" s="5">
        <f t="shared" si="418"/>
        <v>1</v>
      </c>
      <c r="N5333" s="8" t="str">
        <f>VLOOKUP(C5333,'data indicadores nacional'!$A$2:$J$24,10,FALSE)</f>
        <v>-</v>
      </c>
      <c r="O5333" t="str">
        <f t="shared" si="419"/>
        <v xml:space="preserve"> </v>
      </c>
    </row>
    <row r="5334" spans="1:15">
      <c r="A5334" t="s">
        <v>115</v>
      </c>
      <c r="B5334" t="s">
        <v>679</v>
      </c>
      <c r="C5334" t="s">
        <v>95</v>
      </c>
      <c r="D5334" s="8">
        <v>20</v>
      </c>
      <c r="G5334" t="str">
        <f>VLOOKUP(C5334,'data indicadores nacional'!$A$2:$G$24,7,FALSE)</f>
        <v>abajo</v>
      </c>
      <c r="H5334" s="9">
        <f>VLOOKUP(C5334,'data indicadores nacional'!$A$2:$F$24,6,FALSE)</f>
        <v>1.7199886991149187</v>
      </c>
      <c r="I5334" s="5" t="str">
        <f t="shared" si="415"/>
        <v xml:space="preserve"> </v>
      </c>
      <c r="J5334" s="5">
        <f t="shared" si="416"/>
        <v>1</v>
      </c>
      <c r="K5334" s="5">
        <f t="shared" si="417"/>
        <v>0</v>
      </c>
      <c r="L5334" s="5">
        <f t="shared" si="418"/>
        <v>1</v>
      </c>
      <c r="N5334" s="8">
        <f>VLOOKUP(C5334,'data indicadores nacional'!$A$2:$J$24,10,FALSE)</f>
        <v>15</v>
      </c>
      <c r="O5334" t="str">
        <f t="shared" si="419"/>
        <v xml:space="preserve"> </v>
      </c>
    </row>
    <row r="5335" spans="1:15">
      <c r="A5335" t="s">
        <v>115</v>
      </c>
      <c r="B5335" t="s">
        <v>679</v>
      </c>
      <c r="C5335" t="s">
        <v>98</v>
      </c>
      <c r="D5335" s="8">
        <v>2.7285129604365621</v>
      </c>
      <c r="G5335" t="str">
        <f>VLOOKUP(C5335,'data indicadores nacional'!$A$2:$G$24,7,FALSE)</f>
        <v>abajo</v>
      </c>
      <c r="H5335" s="9">
        <f>VLOOKUP(C5335,'data indicadores nacional'!$A$2:$F$24,6,FALSE)</f>
        <v>3.4897517565506893</v>
      </c>
      <c r="I5335" s="5" t="str">
        <f t="shared" si="415"/>
        <v xml:space="preserve"> </v>
      </c>
      <c r="J5335" s="5">
        <f t="shared" si="416"/>
        <v>1</v>
      </c>
      <c r="K5335" s="5">
        <f t="shared" si="417"/>
        <v>0</v>
      </c>
      <c r="L5335" s="5">
        <f t="shared" si="418"/>
        <v>1</v>
      </c>
      <c r="N5335" s="8">
        <f>VLOOKUP(C5335,'data indicadores nacional'!$A$2:$J$24,10,FALSE)</f>
        <v>61</v>
      </c>
      <c r="O5335" t="str">
        <f t="shared" si="419"/>
        <v xml:space="preserve"> </v>
      </c>
    </row>
    <row r="5336" spans="1:15">
      <c r="A5336" t="s">
        <v>115</v>
      </c>
      <c r="B5336" t="s">
        <v>679</v>
      </c>
      <c r="C5336" t="s">
        <v>99</v>
      </c>
      <c r="D5336" s="8">
        <v>5.208333333333333</v>
      </c>
      <c r="G5336" t="str">
        <f>VLOOKUP(C5336,'data indicadores nacional'!$A$2:$G$24,7,FALSE)</f>
        <v>abajo</v>
      </c>
      <c r="H5336" s="9">
        <f>VLOOKUP(C5336,'data indicadores nacional'!$A$2:$F$24,6,FALSE)</f>
        <v>7.5200278194544445</v>
      </c>
      <c r="I5336" s="5" t="str">
        <f t="shared" si="415"/>
        <v xml:space="preserve"> </v>
      </c>
      <c r="J5336" s="5">
        <f t="shared" si="416"/>
        <v>1</v>
      </c>
      <c r="K5336" s="5">
        <f t="shared" si="417"/>
        <v>0</v>
      </c>
      <c r="L5336" s="5">
        <f t="shared" si="418"/>
        <v>1</v>
      </c>
      <c r="N5336" s="8">
        <f>VLOOKUP(C5336,'data indicadores nacional'!$A$2:$J$24,10,FALSE)</f>
        <v>61</v>
      </c>
      <c r="O5336" t="str">
        <f t="shared" si="419"/>
        <v xml:space="preserve"> </v>
      </c>
    </row>
    <row r="5337" spans="1:15">
      <c r="A5337" t="s">
        <v>115</v>
      </c>
      <c r="B5337" t="s">
        <v>680</v>
      </c>
      <c r="C5337" t="s">
        <v>88</v>
      </c>
      <c r="D5337" s="8">
        <v>4.1666666666666661</v>
      </c>
      <c r="F5337" s="8">
        <v>6.25</v>
      </c>
      <c r="G5337" t="str">
        <f>VLOOKUP(C5337,'data indicadores nacional'!$A$2:$G$24,7,FALSE)</f>
        <v>abajo</v>
      </c>
      <c r="H5337" s="9">
        <f>VLOOKUP(C5337,'data indicadores nacional'!$A$2:$F$24,6,FALSE)</f>
        <v>0.25026441121950321</v>
      </c>
      <c r="I5337" s="5" t="str">
        <f t="shared" si="415"/>
        <v>alarma</v>
      </c>
      <c r="J5337" s="5">
        <f t="shared" si="416"/>
        <v>0</v>
      </c>
      <c r="K5337" s="5">
        <f t="shared" si="417"/>
        <v>1</v>
      </c>
      <c r="L5337" s="5">
        <f t="shared" si="418"/>
        <v>1</v>
      </c>
      <c r="N5337" s="8">
        <f>VLOOKUP(C5337,'data indicadores nacional'!$A$2:$J$24,10,FALSE)</f>
        <v>10</v>
      </c>
      <c r="O5337" t="str">
        <f t="shared" si="419"/>
        <v xml:space="preserve"> </v>
      </c>
    </row>
    <row r="5338" spans="1:15">
      <c r="A5338" t="s">
        <v>115</v>
      </c>
      <c r="B5338" t="s">
        <v>680</v>
      </c>
      <c r="C5338" t="s">
        <v>89</v>
      </c>
      <c r="D5338" s="8">
        <v>52</v>
      </c>
      <c r="E5338" s="8">
        <v>81.25</v>
      </c>
      <c r="F5338" s="8">
        <v>88.235294117647058</v>
      </c>
      <c r="G5338" t="str">
        <f>VLOOKUP(C5338,'data indicadores nacional'!$A$2:$G$24,7,FALSE)</f>
        <v>arriba</v>
      </c>
      <c r="H5338" s="9">
        <f>VLOOKUP(C5338,'data indicadores nacional'!$A$2:$F$24,6,FALSE)</f>
        <v>2.7490434366534529</v>
      </c>
      <c r="I5338" s="5" t="str">
        <f t="shared" si="415"/>
        <v xml:space="preserve"> </v>
      </c>
      <c r="J5338" s="5">
        <f t="shared" si="416"/>
        <v>1</v>
      </c>
      <c r="K5338" s="5">
        <f t="shared" si="417"/>
        <v>0</v>
      </c>
      <c r="L5338" s="5">
        <f t="shared" si="418"/>
        <v>1</v>
      </c>
      <c r="N5338" s="8">
        <f>VLOOKUP(C5338,'data indicadores nacional'!$A$2:$J$24,10,FALSE)</f>
        <v>95</v>
      </c>
      <c r="O5338" t="str">
        <f t="shared" si="419"/>
        <v>alarma</v>
      </c>
    </row>
    <row r="5339" spans="1:15">
      <c r="A5339" t="s">
        <v>115</v>
      </c>
      <c r="B5339" t="s">
        <v>680</v>
      </c>
      <c r="C5339" t="s">
        <v>91</v>
      </c>
      <c r="D5339" s="8">
        <v>96</v>
      </c>
      <c r="E5339" s="8">
        <v>93.75</v>
      </c>
      <c r="F5339" s="8">
        <v>83.333333333333343</v>
      </c>
      <c r="G5339" t="str">
        <f>VLOOKUP(C5339,'data indicadores nacional'!$A$2:$G$24,7,FALSE)</f>
        <v>arriba</v>
      </c>
      <c r="H5339" s="9">
        <f>VLOOKUP(C5339,'data indicadores nacional'!$A$2:$F$24,6,FALSE)</f>
        <v>0.72595219758941765</v>
      </c>
      <c r="I5339" s="5" t="str">
        <f t="shared" si="415"/>
        <v>alarma</v>
      </c>
      <c r="J5339" s="5">
        <f t="shared" si="416"/>
        <v>0</v>
      </c>
      <c r="K5339" s="5">
        <f t="shared" si="417"/>
        <v>1</v>
      </c>
      <c r="L5339" s="5">
        <f t="shared" si="418"/>
        <v>1</v>
      </c>
      <c r="N5339" s="8" t="str">
        <f>VLOOKUP(C5339,'data indicadores nacional'!$A$2:$J$24,10,FALSE)</f>
        <v>-</v>
      </c>
      <c r="O5339" t="str">
        <f t="shared" si="419"/>
        <v xml:space="preserve"> </v>
      </c>
    </row>
    <row r="5340" spans="1:15">
      <c r="A5340" t="s">
        <v>115</v>
      </c>
      <c r="B5340" t="s">
        <v>680</v>
      </c>
      <c r="C5340" t="s">
        <v>94</v>
      </c>
      <c r="D5340" s="8">
        <v>3.64</v>
      </c>
      <c r="E5340" s="8">
        <v>5.3125</v>
      </c>
      <c r="F5340" s="8">
        <v>4.7777777777777777</v>
      </c>
      <c r="G5340" t="str">
        <f>VLOOKUP(C5340,'data indicadores nacional'!$A$2:$G$24,7,FALSE)</f>
        <v>arriba</v>
      </c>
      <c r="H5340" s="9">
        <f>VLOOKUP(C5340,'data indicadores nacional'!$A$2:$F$24,6,FALSE)</f>
        <v>0.23219145011705353</v>
      </c>
      <c r="I5340" s="5" t="str">
        <f t="shared" si="415"/>
        <v>alarma</v>
      </c>
      <c r="J5340" s="5">
        <f t="shared" si="416"/>
        <v>1</v>
      </c>
      <c r="K5340" s="5">
        <f t="shared" si="417"/>
        <v>0</v>
      </c>
      <c r="L5340" s="5">
        <f t="shared" si="418"/>
        <v>1</v>
      </c>
      <c r="N5340" s="8" t="str">
        <f>VLOOKUP(C5340,'data indicadores nacional'!$A$2:$J$24,10,FALSE)</f>
        <v>-</v>
      </c>
      <c r="O5340" t="str">
        <f t="shared" si="419"/>
        <v xml:space="preserve"> </v>
      </c>
    </row>
    <row r="5341" spans="1:15">
      <c r="A5341" t="s">
        <v>115</v>
      </c>
      <c r="B5341" t="s">
        <v>680</v>
      </c>
      <c r="C5341" t="s">
        <v>95</v>
      </c>
      <c r="D5341" s="8">
        <v>8.3333333333333321</v>
      </c>
      <c r="E5341" s="8">
        <v>12.5</v>
      </c>
      <c r="G5341" t="str">
        <f>VLOOKUP(C5341,'data indicadores nacional'!$A$2:$G$24,7,FALSE)</f>
        <v>abajo</v>
      </c>
      <c r="H5341" s="9">
        <f>VLOOKUP(C5341,'data indicadores nacional'!$A$2:$F$24,6,FALSE)</f>
        <v>1.7199886991149187</v>
      </c>
      <c r="I5341" s="5" t="str">
        <f t="shared" si="415"/>
        <v xml:space="preserve"> </v>
      </c>
      <c r="J5341" s="5">
        <f t="shared" si="416"/>
        <v>1</v>
      </c>
      <c r="K5341" s="5">
        <f t="shared" si="417"/>
        <v>0</v>
      </c>
      <c r="L5341" s="5">
        <f t="shared" si="418"/>
        <v>1</v>
      </c>
      <c r="N5341" s="8">
        <f>VLOOKUP(C5341,'data indicadores nacional'!$A$2:$J$24,10,FALSE)</f>
        <v>15</v>
      </c>
      <c r="O5341" t="str">
        <f t="shared" si="419"/>
        <v xml:space="preserve"> </v>
      </c>
    </row>
    <row r="5342" spans="1:15">
      <c r="A5342" t="s">
        <v>115</v>
      </c>
      <c r="B5342" t="s">
        <v>680</v>
      </c>
      <c r="C5342" t="s">
        <v>98</v>
      </c>
      <c r="D5342" s="8">
        <v>6.1188811188811192</v>
      </c>
      <c r="E5342" s="8">
        <v>4.7058823529411757</v>
      </c>
      <c r="F5342" s="8">
        <v>2.285714285714286</v>
      </c>
      <c r="G5342" t="str">
        <f>VLOOKUP(C5342,'data indicadores nacional'!$A$2:$G$24,7,FALSE)</f>
        <v>abajo</v>
      </c>
      <c r="H5342" s="9">
        <f>VLOOKUP(C5342,'data indicadores nacional'!$A$2:$F$24,6,FALSE)</f>
        <v>3.4897517565506893</v>
      </c>
      <c r="I5342" s="5" t="str">
        <f t="shared" si="415"/>
        <v xml:space="preserve"> </v>
      </c>
      <c r="J5342" s="5">
        <f t="shared" si="416"/>
        <v>1</v>
      </c>
      <c r="K5342" s="5">
        <f t="shared" si="417"/>
        <v>0</v>
      </c>
      <c r="L5342" s="5">
        <f t="shared" si="418"/>
        <v>1</v>
      </c>
      <c r="N5342" s="8">
        <f>VLOOKUP(C5342,'data indicadores nacional'!$A$2:$J$24,10,FALSE)</f>
        <v>61</v>
      </c>
      <c r="O5342" t="str">
        <f t="shared" si="419"/>
        <v xml:space="preserve"> </v>
      </c>
    </row>
    <row r="5343" spans="1:15">
      <c r="A5343" t="s">
        <v>115</v>
      </c>
      <c r="B5343" t="s">
        <v>680</v>
      </c>
      <c r="C5343" t="s">
        <v>99</v>
      </c>
      <c r="D5343" s="8">
        <v>11.965811965811966</v>
      </c>
      <c r="E5343" s="8">
        <v>9.4339622641509422</v>
      </c>
      <c r="F5343" s="8">
        <v>4.5977011494252871</v>
      </c>
      <c r="G5343" t="str">
        <f>VLOOKUP(C5343,'data indicadores nacional'!$A$2:$G$24,7,FALSE)</f>
        <v>abajo</v>
      </c>
      <c r="H5343" s="9">
        <f>VLOOKUP(C5343,'data indicadores nacional'!$A$2:$F$24,6,FALSE)</f>
        <v>7.5200278194544445</v>
      </c>
      <c r="I5343" s="5" t="str">
        <f t="shared" si="415"/>
        <v xml:space="preserve"> </v>
      </c>
      <c r="J5343" s="5">
        <f t="shared" si="416"/>
        <v>1</v>
      </c>
      <c r="K5343" s="5">
        <f t="shared" si="417"/>
        <v>0</v>
      </c>
      <c r="L5343" s="5">
        <f t="shared" si="418"/>
        <v>1</v>
      </c>
      <c r="N5343" s="8">
        <f>VLOOKUP(C5343,'data indicadores nacional'!$A$2:$J$24,10,FALSE)</f>
        <v>61</v>
      </c>
      <c r="O5343" t="str">
        <f t="shared" si="419"/>
        <v xml:space="preserve"> </v>
      </c>
    </row>
    <row r="5344" spans="1:15">
      <c r="A5344" t="s">
        <v>115</v>
      </c>
      <c r="B5344" t="s">
        <v>680</v>
      </c>
      <c r="C5344" t="s">
        <v>100</v>
      </c>
      <c r="D5344" s="8">
        <v>40</v>
      </c>
      <c r="F5344" s="8">
        <v>55.55555555555555</v>
      </c>
      <c r="G5344" t="str">
        <f>VLOOKUP(C5344,'data indicadores nacional'!$A$2:$G$24,7,FALSE)</f>
        <v>abajo</v>
      </c>
      <c r="H5344" s="9">
        <f>VLOOKUP(C5344,'data indicadores nacional'!$A$2:$F$24,6,FALSE)</f>
        <v>1.7895311097465236</v>
      </c>
      <c r="I5344" s="5" t="str">
        <f t="shared" si="415"/>
        <v>alarma</v>
      </c>
      <c r="J5344" s="5">
        <f t="shared" si="416"/>
        <v>0</v>
      </c>
      <c r="K5344" s="5">
        <f t="shared" si="417"/>
        <v>1</v>
      </c>
      <c r="L5344" s="5">
        <f t="shared" si="418"/>
        <v>1</v>
      </c>
      <c r="N5344" s="8">
        <f>VLOOKUP(C5344,'data indicadores nacional'!$A$2:$J$24,10,FALSE)</f>
        <v>15</v>
      </c>
      <c r="O5344" t="str">
        <f t="shared" si="419"/>
        <v>alarma</v>
      </c>
    </row>
    <row r="5345" spans="1:15">
      <c r="A5345" t="s">
        <v>115</v>
      </c>
      <c r="B5345" t="s">
        <v>680</v>
      </c>
      <c r="C5345" t="s">
        <v>101</v>
      </c>
      <c r="D5345" s="8">
        <v>40</v>
      </c>
      <c r="F5345" s="8">
        <v>55.55555555555555</v>
      </c>
      <c r="G5345" t="str">
        <f>VLOOKUP(C5345,'data indicadores nacional'!$A$2:$G$24,7,FALSE)</f>
        <v>abajo</v>
      </c>
      <c r="H5345" s="9">
        <f>VLOOKUP(C5345,'data indicadores nacional'!$A$2:$F$24,6,FALSE)</f>
        <v>1.3238688071947835</v>
      </c>
      <c r="I5345" s="5" t="str">
        <f t="shared" si="415"/>
        <v>alarma</v>
      </c>
      <c r="J5345" s="5">
        <f t="shared" si="416"/>
        <v>0</v>
      </c>
      <c r="K5345" s="5">
        <f t="shared" si="417"/>
        <v>1</v>
      </c>
      <c r="L5345" s="5">
        <f t="shared" si="418"/>
        <v>1</v>
      </c>
      <c r="N5345" s="8">
        <f>VLOOKUP(C5345,'data indicadores nacional'!$A$2:$J$24,10,FALSE)</f>
        <v>12</v>
      </c>
      <c r="O5345" t="str">
        <f t="shared" si="419"/>
        <v>alarma</v>
      </c>
    </row>
    <row r="5346" spans="1:15">
      <c r="A5346" t="s">
        <v>115</v>
      </c>
      <c r="B5346" t="s">
        <v>680</v>
      </c>
      <c r="C5346" t="s">
        <v>102</v>
      </c>
      <c r="D5346" s="8">
        <v>94.161958568738228</v>
      </c>
      <c r="G5346" t="str">
        <f>VLOOKUP(C5346,'data indicadores nacional'!$A$2:$G$24,7,FALSE)</f>
        <v>abajo</v>
      </c>
      <c r="H5346" s="9">
        <f>VLOOKUP(C5346,'data indicadores nacional'!$A$2:$F$24,6,FALSE)</f>
        <v>1.6226293498102424</v>
      </c>
      <c r="I5346" s="5" t="str">
        <f t="shared" si="415"/>
        <v xml:space="preserve"> </v>
      </c>
      <c r="J5346" s="5">
        <f t="shared" si="416"/>
        <v>1</v>
      </c>
      <c r="K5346" s="5">
        <f t="shared" si="417"/>
        <v>0</v>
      </c>
      <c r="L5346" s="5">
        <f t="shared" si="418"/>
        <v>1</v>
      </c>
      <c r="N5346" s="8" t="str">
        <f>VLOOKUP(C5346,'data indicadores nacional'!$A$2:$J$24,10,FALSE)</f>
        <v>-</v>
      </c>
      <c r="O5346" t="str">
        <f t="shared" si="419"/>
        <v xml:space="preserve"> </v>
      </c>
    </row>
    <row r="5347" spans="1:15">
      <c r="A5347" t="s">
        <v>115</v>
      </c>
      <c r="B5347" t="s">
        <v>681</v>
      </c>
      <c r="C5347" t="s">
        <v>89</v>
      </c>
      <c r="D5347" s="8">
        <v>80</v>
      </c>
      <c r="F5347" s="8">
        <v>50</v>
      </c>
      <c r="G5347" t="str">
        <f>VLOOKUP(C5347,'data indicadores nacional'!$A$2:$G$24,7,FALSE)</f>
        <v>arriba</v>
      </c>
      <c r="H5347" s="9">
        <f>VLOOKUP(C5347,'data indicadores nacional'!$A$2:$F$24,6,FALSE)</f>
        <v>2.7490434366534529</v>
      </c>
      <c r="I5347" s="5" t="str">
        <f t="shared" si="415"/>
        <v xml:space="preserve"> </v>
      </c>
      <c r="J5347" s="5">
        <f t="shared" si="416"/>
        <v>0</v>
      </c>
      <c r="K5347" s="5">
        <f t="shared" si="417"/>
        <v>1</v>
      </c>
      <c r="L5347" s="5">
        <f t="shared" si="418"/>
        <v>1</v>
      </c>
      <c r="N5347" s="8">
        <f>VLOOKUP(C5347,'data indicadores nacional'!$A$2:$J$24,10,FALSE)</f>
        <v>95</v>
      </c>
      <c r="O5347" t="str">
        <f t="shared" si="419"/>
        <v>alarma</v>
      </c>
    </row>
    <row r="5348" spans="1:15">
      <c r="A5348" t="s">
        <v>115</v>
      </c>
      <c r="B5348" t="s">
        <v>681</v>
      </c>
      <c r="C5348" t="s">
        <v>91</v>
      </c>
      <c r="D5348" s="8">
        <v>70</v>
      </c>
      <c r="E5348" s="8">
        <v>100</v>
      </c>
      <c r="F5348" s="8">
        <v>100</v>
      </c>
      <c r="G5348" t="str">
        <f>VLOOKUP(C5348,'data indicadores nacional'!$A$2:$G$24,7,FALSE)</f>
        <v>arriba</v>
      </c>
      <c r="H5348" s="9">
        <f>VLOOKUP(C5348,'data indicadores nacional'!$A$2:$F$24,6,FALSE)</f>
        <v>0.72595219758941765</v>
      </c>
      <c r="I5348" s="5" t="str">
        <f t="shared" si="415"/>
        <v xml:space="preserve"> </v>
      </c>
      <c r="J5348" s="5">
        <f t="shared" si="416"/>
        <v>1</v>
      </c>
      <c r="K5348" s="5">
        <f t="shared" si="417"/>
        <v>0</v>
      </c>
      <c r="L5348" s="5">
        <f t="shared" si="418"/>
        <v>1</v>
      </c>
      <c r="N5348" s="8" t="str">
        <f>VLOOKUP(C5348,'data indicadores nacional'!$A$2:$J$24,10,FALSE)</f>
        <v>-</v>
      </c>
      <c r="O5348" t="str">
        <f t="shared" si="419"/>
        <v xml:space="preserve"> </v>
      </c>
    </row>
    <row r="5349" spans="1:15">
      <c r="A5349" t="s">
        <v>115</v>
      </c>
      <c r="B5349" t="s">
        <v>681</v>
      </c>
      <c r="C5349" t="s">
        <v>94</v>
      </c>
      <c r="D5349" s="8">
        <v>6.3</v>
      </c>
      <c r="E5349" s="8">
        <v>0.5</v>
      </c>
      <c r="F5349" s="8">
        <v>4.5</v>
      </c>
      <c r="G5349" t="str">
        <f>VLOOKUP(C5349,'data indicadores nacional'!$A$2:$G$24,7,FALSE)</f>
        <v>arriba</v>
      </c>
      <c r="H5349" s="9">
        <f>VLOOKUP(C5349,'data indicadores nacional'!$A$2:$F$24,6,FALSE)</f>
        <v>0.23219145011705353</v>
      </c>
      <c r="I5349" s="5" t="str">
        <f t="shared" si="415"/>
        <v xml:space="preserve"> </v>
      </c>
      <c r="J5349" s="5">
        <f t="shared" si="416"/>
        <v>0</v>
      </c>
      <c r="K5349" s="5">
        <f t="shared" si="417"/>
        <v>1</v>
      </c>
      <c r="L5349" s="5">
        <f t="shared" si="418"/>
        <v>1</v>
      </c>
      <c r="N5349" s="8" t="str">
        <f>VLOOKUP(C5349,'data indicadores nacional'!$A$2:$J$24,10,FALSE)</f>
        <v>-</v>
      </c>
      <c r="O5349" t="str">
        <f t="shared" si="419"/>
        <v xml:space="preserve"> </v>
      </c>
    </row>
    <row r="5350" spans="1:15">
      <c r="A5350" t="s">
        <v>115</v>
      </c>
      <c r="B5350" t="s">
        <v>681</v>
      </c>
      <c r="C5350" t="s">
        <v>95</v>
      </c>
      <c r="D5350" s="8">
        <v>10</v>
      </c>
      <c r="G5350" t="str">
        <f>VLOOKUP(C5350,'data indicadores nacional'!$A$2:$G$24,7,FALSE)</f>
        <v>abajo</v>
      </c>
      <c r="H5350" s="9">
        <f>VLOOKUP(C5350,'data indicadores nacional'!$A$2:$F$24,6,FALSE)</f>
        <v>1.7199886991149187</v>
      </c>
      <c r="I5350" s="5" t="str">
        <f t="shared" si="415"/>
        <v xml:space="preserve"> </v>
      </c>
      <c r="J5350" s="5">
        <f t="shared" si="416"/>
        <v>1</v>
      </c>
      <c r="K5350" s="5">
        <f t="shared" si="417"/>
        <v>0</v>
      </c>
      <c r="L5350" s="5">
        <f t="shared" si="418"/>
        <v>1</v>
      </c>
      <c r="N5350" s="8">
        <f>VLOOKUP(C5350,'data indicadores nacional'!$A$2:$J$24,10,FALSE)</f>
        <v>15</v>
      </c>
      <c r="O5350" t="str">
        <f t="shared" si="419"/>
        <v xml:space="preserve"> </v>
      </c>
    </row>
    <row r="5351" spans="1:15">
      <c r="A5351" t="s">
        <v>115</v>
      </c>
      <c r="B5351" t="s">
        <v>681</v>
      </c>
      <c r="C5351" t="s">
        <v>98</v>
      </c>
      <c r="D5351" s="8">
        <v>2.8169014084507045</v>
      </c>
      <c r="E5351" s="8">
        <v>1.5267175572519083</v>
      </c>
      <c r="G5351" t="str">
        <f>VLOOKUP(C5351,'data indicadores nacional'!$A$2:$G$24,7,FALSE)</f>
        <v>abajo</v>
      </c>
      <c r="H5351" s="9">
        <f>VLOOKUP(C5351,'data indicadores nacional'!$A$2:$F$24,6,FALSE)</f>
        <v>3.4897517565506893</v>
      </c>
      <c r="I5351" s="5" t="str">
        <f t="shared" si="415"/>
        <v xml:space="preserve"> </v>
      </c>
      <c r="J5351" s="5">
        <f t="shared" si="416"/>
        <v>1</v>
      </c>
      <c r="K5351" s="5">
        <f t="shared" si="417"/>
        <v>0</v>
      </c>
      <c r="L5351" s="5">
        <f t="shared" si="418"/>
        <v>1</v>
      </c>
      <c r="N5351" s="8">
        <f>VLOOKUP(C5351,'data indicadores nacional'!$A$2:$J$24,10,FALSE)</f>
        <v>61</v>
      </c>
      <c r="O5351" t="str">
        <f t="shared" si="419"/>
        <v xml:space="preserve"> </v>
      </c>
    </row>
    <row r="5352" spans="1:15">
      <c r="A5352" t="s">
        <v>115</v>
      </c>
      <c r="B5352" t="s">
        <v>681</v>
      </c>
      <c r="C5352" t="s">
        <v>99</v>
      </c>
      <c r="D5352" s="8">
        <v>5.5865921787709496</v>
      </c>
      <c r="E5352" s="8">
        <v>3.0030030030030028</v>
      </c>
      <c r="G5352" t="str">
        <f>VLOOKUP(C5352,'data indicadores nacional'!$A$2:$G$24,7,FALSE)</f>
        <v>abajo</v>
      </c>
      <c r="H5352" s="9">
        <f>VLOOKUP(C5352,'data indicadores nacional'!$A$2:$F$24,6,FALSE)</f>
        <v>7.5200278194544445</v>
      </c>
      <c r="I5352" s="5" t="str">
        <f t="shared" si="415"/>
        <v xml:space="preserve"> </v>
      </c>
      <c r="J5352" s="5">
        <f t="shared" si="416"/>
        <v>1</v>
      </c>
      <c r="K5352" s="5">
        <f t="shared" si="417"/>
        <v>0</v>
      </c>
      <c r="L5352" s="5">
        <f t="shared" si="418"/>
        <v>1</v>
      </c>
      <c r="N5352" s="8">
        <f>VLOOKUP(C5352,'data indicadores nacional'!$A$2:$J$24,10,FALSE)</f>
        <v>61</v>
      </c>
      <c r="O5352" t="str">
        <f t="shared" si="419"/>
        <v xml:space="preserve"> </v>
      </c>
    </row>
    <row r="5353" spans="1:15">
      <c r="A5353" t="s">
        <v>115</v>
      </c>
      <c r="B5353" t="s">
        <v>682</v>
      </c>
      <c r="C5353" t="s">
        <v>88</v>
      </c>
      <c r="F5353" s="8">
        <v>33.333333333333329</v>
      </c>
      <c r="G5353" t="str">
        <f>VLOOKUP(C5353,'data indicadores nacional'!$A$2:$G$24,7,FALSE)</f>
        <v>abajo</v>
      </c>
      <c r="H5353" s="9">
        <f>VLOOKUP(C5353,'data indicadores nacional'!$A$2:$F$24,6,FALSE)</f>
        <v>0.25026441121950321</v>
      </c>
      <c r="I5353" s="5" t="str">
        <f t="shared" si="415"/>
        <v>alarma</v>
      </c>
      <c r="J5353" s="5">
        <f t="shared" si="416"/>
        <v>0</v>
      </c>
      <c r="K5353" s="5">
        <f t="shared" si="417"/>
        <v>1</v>
      </c>
      <c r="L5353" s="5">
        <f t="shared" si="418"/>
        <v>1</v>
      </c>
      <c r="N5353" s="8">
        <f>VLOOKUP(C5353,'data indicadores nacional'!$A$2:$J$24,10,FALSE)</f>
        <v>10</v>
      </c>
      <c r="O5353" t="str">
        <f t="shared" si="419"/>
        <v>alarma</v>
      </c>
    </row>
    <row r="5354" spans="1:15">
      <c r="A5354" t="s">
        <v>115</v>
      </c>
      <c r="B5354" t="s">
        <v>682</v>
      </c>
      <c r="C5354" t="s">
        <v>89</v>
      </c>
      <c r="F5354" s="8">
        <v>66.666666666666657</v>
      </c>
      <c r="G5354" t="str">
        <f>VLOOKUP(C5354,'data indicadores nacional'!$A$2:$G$24,7,FALSE)</f>
        <v>arriba</v>
      </c>
      <c r="H5354" s="9">
        <f>VLOOKUP(C5354,'data indicadores nacional'!$A$2:$F$24,6,FALSE)</f>
        <v>2.7490434366534529</v>
      </c>
      <c r="I5354" s="5" t="str">
        <f t="shared" si="415"/>
        <v xml:space="preserve"> </v>
      </c>
      <c r="J5354" s="5">
        <f t="shared" si="416"/>
        <v>1</v>
      </c>
      <c r="K5354" s="5">
        <f t="shared" si="417"/>
        <v>0</v>
      </c>
      <c r="L5354" s="5">
        <f t="shared" si="418"/>
        <v>1</v>
      </c>
      <c r="N5354" s="8">
        <f>VLOOKUP(C5354,'data indicadores nacional'!$A$2:$J$24,10,FALSE)</f>
        <v>95</v>
      </c>
      <c r="O5354" t="str">
        <f t="shared" si="419"/>
        <v>alarma</v>
      </c>
    </row>
    <row r="5355" spans="1:15">
      <c r="A5355" t="s">
        <v>115</v>
      </c>
      <c r="B5355" t="s">
        <v>682</v>
      </c>
      <c r="C5355" t="s">
        <v>90</v>
      </c>
      <c r="D5355" s="8">
        <v>100</v>
      </c>
      <c r="G5355" t="str">
        <f>VLOOKUP(C5355,'data indicadores nacional'!$A$2:$G$24,7,FALSE)</f>
        <v>abajo</v>
      </c>
      <c r="H5355" s="9">
        <f>VLOOKUP(C5355,'data indicadores nacional'!$A$2:$F$24,6,FALSE)</f>
        <v>2.2832114202799096</v>
      </c>
      <c r="I5355" s="5" t="str">
        <f t="shared" si="415"/>
        <v xml:space="preserve"> </v>
      </c>
      <c r="J5355" s="5">
        <f t="shared" si="416"/>
        <v>1</v>
      </c>
      <c r="K5355" s="5">
        <f t="shared" si="417"/>
        <v>0</v>
      </c>
      <c r="L5355" s="5">
        <f t="shared" si="418"/>
        <v>1</v>
      </c>
      <c r="N5355" s="8" t="str">
        <f>VLOOKUP(C5355,'data indicadores nacional'!$A$2:$J$24,10,FALSE)</f>
        <v>-</v>
      </c>
      <c r="O5355" t="str">
        <f t="shared" si="419"/>
        <v xml:space="preserve"> </v>
      </c>
    </row>
    <row r="5356" spans="1:15">
      <c r="A5356" t="s">
        <v>115</v>
      </c>
      <c r="B5356" t="s">
        <v>682</v>
      </c>
      <c r="C5356" t="s">
        <v>91</v>
      </c>
      <c r="D5356" s="8">
        <v>100</v>
      </c>
      <c r="F5356" s="8">
        <v>100</v>
      </c>
      <c r="G5356" t="str">
        <f>VLOOKUP(C5356,'data indicadores nacional'!$A$2:$G$24,7,FALSE)</f>
        <v>arriba</v>
      </c>
      <c r="H5356" s="9">
        <f>VLOOKUP(C5356,'data indicadores nacional'!$A$2:$F$24,6,FALSE)</f>
        <v>0.72595219758941765</v>
      </c>
      <c r="I5356" s="5" t="str">
        <f t="shared" si="415"/>
        <v xml:space="preserve"> </v>
      </c>
      <c r="J5356" s="5">
        <f t="shared" si="416"/>
        <v>0</v>
      </c>
      <c r="K5356" s="5">
        <f t="shared" si="417"/>
        <v>0</v>
      </c>
      <c r="L5356" s="5">
        <f t="shared" si="418"/>
        <v>0</v>
      </c>
      <c r="N5356" s="8" t="str">
        <f>VLOOKUP(C5356,'data indicadores nacional'!$A$2:$J$24,10,FALSE)</f>
        <v>-</v>
      </c>
      <c r="O5356" t="str">
        <f t="shared" si="419"/>
        <v xml:space="preserve"> </v>
      </c>
    </row>
    <row r="5357" spans="1:15">
      <c r="A5357" t="s">
        <v>115</v>
      </c>
      <c r="B5357" t="s">
        <v>682</v>
      </c>
      <c r="C5357" t="s">
        <v>94</v>
      </c>
      <c r="D5357" s="8">
        <v>2</v>
      </c>
      <c r="F5357" s="8">
        <v>4.333333333333333</v>
      </c>
      <c r="G5357" t="str">
        <f>VLOOKUP(C5357,'data indicadores nacional'!$A$2:$G$24,7,FALSE)</f>
        <v>arriba</v>
      </c>
      <c r="H5357" s="9">
        <f>VLOOKUP(C5357,'data indicadores nacional'!$A$2:$F$24,6,FALSE)</f>
        <v>0.23219145011705353</v>
      </c>
      <c r="I5357" s="5" t="str">
        <f t="shared" si="415"/>
        <v xml:space="preserve"> </v>
      </c>
      <c r="J5357" s="5">
        <f t="shared" si="416"/>
        <v>1</v>
      </c>
      <c r="K5357" s="5">
        <f t="shared" si="417"/>
        <v>0</v>
      </c>
      <c r="L5357" s="5">
        <f t="shared" si="418"/>
        <v>1</v>
      </c>
      <c r="N5357" s="8" t="str">
        <f>VLOOKUP(C5357,'data indicadores nacional'!$A$2:$J$24,10,FALSE)</f>
        <v>-</v>
      </c>
      <c r="O5357" t="str">
        <f t="shared" si="419"/>
        <v xml:space="preserve"> </v>
      </c>
    </row>
    <row r="5358" spans="1:15">
      <c r="A5358" t="s">
        <v>115</v>
      </c>
      <c r="B5358" t="s">
        <v>682</v>
      </c>
      <c r="C5358" t="s">
        <v>95</v>
      </c>
      <c r="D5358" s="8">
        <v>100</v>
      </c>
      <c r="G5358" t="str">
        <f>VLOOKUP(C5358,'data indicadores nacional'!$A$2:$G$24,7,FALSE)</f>
        <v>abajo</v>
      </c>
      <c r="H5358" s="9">
        <f>VLOOKUP(C5358,'data indicadores nacional'!$A$2:$F$24,6,FALSE)</f>
        <v>1.7199886991149187</v>
      </c>
      <c r="I5358" s="5" t="str">
        <f t="shared" si="415"/>
        <v xml:space="preserve"> </v>
      </c>
      <c r="J5358" s="5">
        <f t="shared" si="416"/>
        <v>1</v>
      </c>
      <c r="K5358" s="5">
        <f t="shared" si="417"/>
        <v>0</v>
      </c>
      <c r="L5358" s="5">
        <f t="shared" si="418"/>
        <v>1</v>
      </c>
      <c r="N5358" s="8">
        <f>VLOOKUP(C5358,'data indicadores nacional'!$A$2:$J$24,10,FALSE)</f>
        <v>15</v>
      </c>
      <c r="O5358" t="str">
        <f t="shared" si="419"/>
        <v xml:space="preserve"> </v>
      </c>
    </row>
    <row r="5359" spans="1:15">
      <c r="A5359" t="s">
        <v>115</v>
      </c>
      <c r="B5359" t="s">
        <v>682</v>
      </c>
      <c r="C5359" t="s">
        <v>97</v>
      </c>
      <c r="D5359" s="8">
        <v>4.2735042735042743</v>
      </c>
      <c r="G5359" t="str">
        <f>VLOOKUP(C5359,'data indicadores nacional'!$A$2:$G$24,7,FALSE)</f>
        <v>abajo</v>
      </c>
      <c r="H5359" s="9">
        <f>VLOOKUP(C5359,'data indicadores nacional'!$A$2:$F$24,6,FALSE)</f>
        <v>0.35698528124504503</v>
      </c>
      <c r="I5359" s="5" t="str">
        <f t="shared" si="415"/>
        <v xml:space="preserve"> </v>
      </c>
      <c r="J5359" s="5">
        <f t="shared" si="416"/>
        <v>1</v>
      </c>
      <c r="K5359" s="5">
        <f t="shared" si="417"/>
        <v>0</v>
      </c>
      <c r="L5359" s="5">
        <f t="shared" si="418"/>
        <v>1</v>
      </c>
      <c r="N5359" s="8">
        <f>VLOOKUP(C5359,'data indicadores nacional'!$A$2:$J$24,10,FALSE)</f>
        <v>61</v>
      </c>
      <c r="O5359" t="str">
        <f t="shared" si="419"/>
        <v xml:space="preserve"> </v>
      </c>
    </row>
    <row r="5360" spans="1:15">
      <c r="A5360" t="s">
        <v>115</v>
      </c>
      <c r="B5360" t="s">
        <v>682</v>
      </c>
      <c r="C5360" t="s">
        <v>98</v>
      </c>
      <c r="D5360" s="8">
        <v>2.1052631578947367</v>
      </c>
      <c r="G5360" t="str">
        <f>VLOOKUP(C5360,'data indicadores nacional'!$A$2:$G$24,7,FALSE)</f>
        <v>abajo</v>
      </c>
      <c r="H5360" s="9">
        <f>VLOOKUP(C5360,'data indicadores nacional'!$A$2:$F$24,6,FALSE)</f>
        <v>3.4897517565506893</v>
      </c>
      <c r="I5360" s="5" t="str">
        <f t="shared" si="415"/>
        <v xml:space="preserve"> </v>
      </c>
      <c r="J5360" s="5">
        <f t="shared" si="416"/>
        <v>1</v>
      </c>
      <c r="K5360" s="5">
        <f t="shared" si="417"/>
        <v>0</v>
      </c>
      <c r="L5360" s="5">
        <f t="shared" si="418"/>
        <v>1</v>
      </c>
      <c r="N5360" s="8">
        <f>VLOOKUP(C5360,'data indicadores nacional'!$A$2:$J$24,10,FALSE)</f>
        <v>61</v>
      </c>
      <c r="O5360" t="str">
        <f t="shared" si="419"/>
        <v xml:space="preserve"> </v>
      </c>
    </row>
    <row r="5361" spans="1:15">
      <c r="A5361" t="s">
        <v>115</v>
      </c>
      <c r="B5361" t="s">
        <v>682</v>
      </c>
      <c r="C5361" t="s">
        <v>100</v>
      </c>
      <c r="D5361" s="8">
        <v>1000</v>
      </c>
      <c r="G5361" t="str">
        <f>VLOOKUP(C5361,'data indicadores nacional'!$A$2:$G$24,7,FALSE)</f>
        <v>abajo</v>
      </c>
      <c r="H5361" s="9">
        <f>VLOOKUP(C5361,'data indicadores nacional'!$A$2:$F$24,6,FALSE)</f>
        <v>1.7895311097465236</v>
      </c>
      <c r="I5361" s="5" t="str">
        <f t="shared" si="415"/>
        <v xml:space="preserve"> </v>
      </c>
      <c r="J5361" s="5">
        <f t="shared" si="416"/>
        <v>1</v>
      </c>
      <c r="K5361" s="5">
        <f t="shared" si="417"/>
        <v>0</v>
      </c>
      <c r="L5361" s="5">
        <f t="shared" si="418"/>
        <v>1</v>
      </c>
      <c r="N5361" s="8">
        <f>VLOOKUP(C5361,'data indicadores nacional'!$A$2:$J$24,10,FALSE)</f>
        <v>15</v>
      </c>
      <c r="O5361" t="str">
        <f t="shared" si="419"/>
        <v xml:space="preserve"> </v>
      </c>
    </row>
    <row r="5362" spans="1:15">
      <c r="A5362" t="s">
        <v>115</v>
      </c>
      <c r="B5362" t="s">
        <v>683</v>
      </c>
      <c r="C5362" t="s">
        <v>88</v>
      </c>
      <c r="D5362" s="8">
        <v>5.2631578947368416</v>
      </c>
      <c r="G5362" t="str">
        <f>VLOOKUP(C5362,'data indicadores nacional'!$A$2:$G$24,7,FALSE)</f>
        <v>abajo</v>
      </c>
      <c r="H5362" s="9">
        <f>VLOOKUP(C5362,'data indicadores nacional'!$A$2:$F$24,6,FALSE)</f>
        <v>0.25026441121950321</v>
      </c>
      <c r="I5362" s="5" t="str">
        <f t="shared" si="415"/>
        <v xml:space="preserve"> </v>
      </c>
      <c r="J5362" s="5">
        <f t="shared" si="416"/>
        <v>1</v>
      </c>
      <c r="K5362" s="5">
        <f t="shared" si="417"/>
        <v>0</v>
      </c>
      <c r="L5362" s="5">
        <f t="shared" si="418"/>
        <v>1</v>
      </c>
      <c r="N5362" s="8">
        <f>VLOOKUP(C5362,'data indicadores nacional'!$A$2:$J$24,10,FALSE)</f>
        <v>10</v>
      </c>
      <c r="O5362" t="str">
        <f t="shared" si="419"/>
        <v xml:space="preserve"> </v>
      </c>
    </row>
    <row r="5363" spans="1:15">
      <c r="A5363" t="s">
        <v>115</v>
      </c>
      <c r="B5363" t="s">
        <v>683</v>
      </c>
      <c r="C5363" t="s">
        <v>89</v>
      </c>
      <c r="D5363" s="8">
        <v>70</v>
      </c>
      <c r="E5363" s="8">
        <v>33.333333333333329</v>
      </c>
      <c r="F5363" s="8">
        <v>100</v>
      </c>
      <c r="G5363" t="str">
        <f>VLOOKUP(C5363,'data indicadores nacional'!$A$2:$G$24,7,FALSE)</f>
        <v>arriba</v>
      </c>
      <c r="H5363" s="9">
        <f>VLOOKUP(C5363,'data indicadores nacional'!$A$2:$F$24,6,FALSE)</f>
        <v>2.7490434366534529</v>
      </c>
      <c r="I5363" s="5" t="str">
        <f t="shared" si="415"/>
        <v xml:space="preserve"> </v>
      </c>
      <c r="J5363" s="5">
        <f t="shared" si="416"/>
        <v>1</v>
      </c>
      <c r="K5363" s="5">
        <f t="shared" si="417"/>
        <v>0</v>
      </c>
      <c r="L5363" s="5">
        <f t="shared" si="418"/>
        <v>1</v>
      </c>
      <c r="N5363" s="8">
        <f>VLOOKUP(C5363,'data indicadores nacional'!$A$2:$J$24,10,FALSE)</f>
        <v>95</v>
      </c>
      <c r="O5363" t="str">
        <f t="shared" si="419"/>
        <v xml:space="preserve"> </v>
      </c>
    </row>
    <row r="5364" spans="1:15">
      <c r="A5364" t="s">
        <v>115</v>
      </c>
      <c r="B5364" t="s">
        <v>683</v>
      </c>
      <c r="C5364" t="s">
        <v>91</v>
      </c>
      <c r="D5364" s="8">
        <v>100</v>
      </c>
      <c r="E5364" s="8">
        <v>83.333333333333343</v>
      </c>
      <c r="F5364" s="8">
        <v>100</v>
      </c>
      <c r="G5364" t="str">
        <f>VLOOKUP(C5364,'data indicadores nacional'!$A$2:$G$24,7,FALSE)</f>
        <v>arriba</v>
      </c>
      <c r="H5364" s="9">
        <f>VLOOKUP(C5364,'data indicadores nacional'!$A$2:$F$24,6,FALSE)</f>
        <v>0.72595219758941765</v>
      </c>
      <c r="I5364" s="5" t="str">
        <f t="shared" si="415"/>
        <v xml:space="preserve"> </v>
      </c>
      <c r="J5364" s="5">
        <f t="shared" si="416"/>
        <v>0</v>
      </c>
      <c r="K5364" s="5">
        <f t="shared" si="417"/>
        <v>0</v>
      </c>
      <c r="L5364" s="5">
        <f t="shared" si="418"/>
        <v>0</v>
      </c>
      <c r="N5364" s="8" t="str">
        <f>VLOOKUP(C5364,'data indicadores nacional'!$A$2:$J$24,10,FALSE)</f>
        <v>-</v>
      </c>
      <c r="O5364" t="str">
        <f t="shared" si="419"/>
        <v xml:space="preserve"> </v>
      </c>
    </row>
    <row r="5365" spans="1:15">
      <c r="A5365" t="s">
        <v>115</v>
      </c>
      <c r="B5365" t="s">
        <v>683</v>
      </c>
      <c r="C5365" t="s">
        <v>94</v>
      </c>
      <c r="D5365" s="8">
        <v>5.4</v>
      </c>
      <c r="E5365" s="8">
        <v>2.5</v>
      </c>
      <c r="F5365" s="8">
        <v>4.666666666666667</v>
      </c>
      <c r="G5365" t="str">
        <f>VLOOKUP(C5365,'data indicadores nacional'!$A$2:$G$24,7,FALSE)</f>
        <v>arriba</v>
      </c>
      <c r="H5365" s="9">
        <f>VLOOKUP(C5365,'data indicadores nacional'!$A$2:$F$24,6,FALSE)</f>
        <v>0.23219145011705353</v>
      </c>
      <c r="I5365" s="5" t="str">
        <f t="shared" si="415"/>
        <v xml:space="preserve"> </v>
      </c>
      <c r="J5365" s="5">
        <f t="shared" si="416"/>
        <v>0</v>
      </c>
      <c r="K5365" s="5">
        <f t="shared" si="417"/>
        <v>1</v>
      </c>
      <c r="L5365" s="5">
        <f t="shared" si="418"/>
        <v>1</v>
      </c>
      <c r="N5365" s="8" t="str">
        <f>VLOOKUP(C5365,'data indicadores nacional'!$A$2:$J$24,10,FALSE)</f>
        <v>-</v>
      </c>
      <c r="O5365" t="str">
        <f t="shared" si="419"/>
        <v xml:space="preserve"> </v>
      </c>
    </row>
    <row r="5366" spans="1:15">
      <c r="A5366" t="s">
        <v>115</v>
      </c>
      <c r="B5366" t="s">
        <v>683</v>
      </c>
      <c r="C5366" t="s">
        <v>95</v>
      </c>
      <c r="D5366" s="8">
        <v>5</v>
      </c>
      <c r="G5366" t="str">
        <f>VLOOKUP(C5366,'data indicadores nacional'!$A$2:$G$24,7,FALSE)</f>
        <v>abajo</v>
      </c>
      <c r="H5366" s="9">
        <f>VLOOKUP(C5366,'data indicadores nacional'!$A$2:$F$24,6,FALSE)</f>
        <v>1.7199886991149187</v>
      </c>
      <c r="I5366" s="5" t="str">
        <f t="shared" si="415"/>
        <v xml:space="preserve"> </v>
      </c>
      <c r="J5366" s="5">
        <f t="shared" si="416"/>
        <v>1</v>
      </c>
      <c r="K5366" s="5">
        <f t="shared" si="417"/>
        <v>0</v>
      </c>
      <c r="L5366" s="5">
        <f t="shared" si="418"/>
        <v>1</v>
      </c>
      <c r="N5366" s="8">
        <f>VLOOKUP(C5366,'data indicadores nacional'!$A$2:$J$24,10,FALSE)</f>
        <v>15</v>
      </c>
      <c r="O5366" t="str">
        <f t="shared" si="419"/>
        <v xml:space="preserve"> </v>
      </c>
    </row>
    <row r="5367" spans="1:15">
      <c r="A5367" t="s">
        <v>115</v>
      </c>
      <c r="B5367" t="s">
        <v>683</v>
      </c>
      <c r="C5367" t="s">
        <v>98</v>
      </c>
      <c r="D5367" s="8">
        <v>5.0125313283208017</v>
      </c>
      <c r="E5367" s="8">
        <v>1.2254901960784315</v>
      </c>
      <c r="G5367" t="str">
        <f>VLOOKUP(C5367,'data indicadores nacional'!$A$2:$G$24,7,FALSE)</f>
        <v>abajo</v>
      </c>
      <c r="H5367" s="9">
        <f>VLOOKUP(C5367,'data indicadores nacional'!$A$2:$F$24,6,FALSE)</f>
        <v>3.4897517565506893</v>
      </c>
      <c r="I5367" s="5" t="str">
        <f t="shared" si="415"/>
        <v xml:space="preserve"> </v>
      </c>
      <c r="J5367" s="5">
        <f t="shared" si="416"/>
        <v>1</v>
      </c>
      <c r="K5367" s="5">
        <f t="shared" si="417"/>
        <v>0</v>
      </c>
      <c r="L5367" s="5">
        <f t="shared" si="418"/>
        <v>1</v>
      </c>
      <c r="N5367" s="8">
        <f>VLOOKUP(C5367,'data indicadores nacional'!$A$2:$J$24,10,FALSE)</f>
        <v>61</v>
      </c>
      <c r="O5367" t="str">
        <f t="shared" si="419"/>
        <v xml:space="preserve"> </v>
      </c>
    </row>
    <row r="5368" spans="1:15">
      <c r="A5368" t="s">
        <v>115</v>
      </c>
      <c r="B5368" t="s">
        <v>683</v>
      </c>
      <c r="C5368" t="s">
        <v>99</v>
      </c>
      <c r="D5368" s="8">
        <v>10</v>
      </c>
      <c r="E5368" s="8">
        <v>2.4330900243309004</v>
      </c>
      <c r="G5368" t="str">
        <f>VLOOKUP(C5368,'data indicadores nacional'!$A$2:$G$24,7,FALSE)</f>
        <v>abajo</v>
      </c>
      <c r="H5368" s="9">
        <f>VLOOKUP(C5368,'data indicadores nacional'!$A$2:$F$24,6,FALSE)</f>
        <v>7.5200278194544445</v>
      </c>
      <c r="I5368" s="5" t="str">
        <f t="shared" si="415"/>
        <v xml:space="preserve"> </v>
      </c>
      <c r="J5368" s="5">
        <f t="shared" si="416"/>
        <v>1</v>
      </c>
      <c r="K5368" s="5">
        <f t="shared" si="417"/>
        <v>0</v>
      </c>
      <c r="L5368" s="5">
        <f t="shared" si="418"/>
        <v>1</v>
      </c>
      <c r="N5368" s="8">
        <f>VLOOKUP(C5368,'data indicadores nacional'!$A$2:$J$24,10,FALSE)</f>
        <v>61</v>
      </c>
      <c r="O5368" t="str">
        <f t="shared" si="419"/>
        <v xml:space="preserve"> </v>
      </c>
    </row>
    <row r="5369" spans="1:15">
      <c r="A5369" t="s">
        <v>115</v>
      </c>
      <c r="B5369" t="s">
        <v>684</v>
      </c>
      <c r="C5369" t="s">
        <v>88</v>
      </c>
      <c r="D5369" s="8">
        <v>3.4482758620689653</v>
      </c>
      <c r="G5369" t="str">
        <f>VLOOKUP(C5369,'data indicadores nacional'!$A$2:$G$24,7,FALSE)</f>
        <v>abajo</v>
      </c>
      <c r="H5369" s="9">
        <f>VLOOKUP(C5369,'data indicadores nacional'!$A$2:$F$24,6,FALSE)</f>
        <v>0.25026441121950321</v>
      </c>
      <c r="I5369" s="5" t="str">
        <f t="shared" si="415"/>
        <v xml:space="preserve"> </v>
      </c>
      <c r="J5369" s="5">
        <f t="shared" si="416"/>
        <v>1</v>
      </c>
      <c r="K5369" s="5">
        <f t="shared" si="417"/>
        <v>0</v>
      </c>
      <c r="L5369" s="5">
        <f t="shared" si="418"/>
        <v>1</v>
      </c>
      <c r="N5369" s="8">
        <f>VLOOKUP(C5369,'data indicadores nacional'!$A$2:$J$24,10,FALSE)</f>
        <v>10</v>
      </c>
      <c r="O5369" t="str">
        <f t="shared" si="419"/>
        <v xml:space="preserve"> </v>
      </c>
    </row>
    <row r="5370" spans="1:15">
      <c r="A5370" t="s">
        <v>115</v>
      </c>
      <c r="B5370" t="s">
        <v>684</v>
      </c>
      <c r="C5370" t="s">
        <v>89</v>
      </c>
      <c r="D5370" s="8">
        <v>68.674698795180717</v>
      </c>
      <c r="E5370" s="8">
        <v>62.5</v>
      </c>
      <c r="F5370" s="8">
        <v>42.857142857142854</v>
      </c>
      <c r="G5370" t="str">
        <f>VLOOKUP(C5370,'data indicadores nacional'!$A$2:$G$24,7,FALSE)</f>
        <v>arriba</v>
      </c>
      <c r="H5370" s="9">
        <f>VLOOKUP(C5370,'data indicadores nacional'!$A$2:$F$24,6,FALSE)</f>
        <v>2.7490434366534529</v>
      </c>
      <c r="I5370" s="5" t="str">
        <f t="shared" si="415"/>
        <v>alarma</v>
      </c>
      <c r="J5370" s="5">
        <f t="shared" si="416"/>
        <v>0</v>
      </c>
      <c r="K5370" s="5">
        <f t="shared" si="417"/>
        <v>1</v>
      </c>
      <c r="L5370" s="5">
        <f t="shared" si="418"/>
        <v>1</v>
      </c>
      <c r="N5370" s="8">
        <f>VLOOKUP(C5370,'data indicadores nacional'!$A$2:$J$24,10,FALSE)</f>
        <v>95</v>
      </c>
      <c r="O5370" t="str">
        <f t="shared" si="419"/>
        <v>alarma</v>
      </c>
    </row>
    <row r="5371" spans="1:15">
      <c r="A5371" t="s">
        <v>115</v>
      </c>
      <c r="B5371" t="s">
        <v>684</v>
      </c>
      <c r="C5371" t="s">
        <v>91</v>
      </c>
      <c r="D5371" s="8">
        <v>93.181818181818173</v>
      </c>
      <c r="E5371" s="8">
        <v>87.5</v>
      </c>
      <c r="F5371" s="8">
        <v>85.714285714285708</v>
      </c>
      <c r="G5371" t="str">
        <f>VLOOKUP(C5371,'data indicadores nacional'!$A$2:$G$24,7,FALSE)</f>
        <v>arriba</v>
      </c>
      <c r="H5371" s="9">
        <f>VLOOKUP(C5371,'data indicadores nacional'!$A$2:$F$24,6,FALSE)</f>
        <v>0.72595219758941765</v>
      </c>
      <c r="I5371" s="5" t="str">
        <f t="shared" si="415"/>
        <v>alarma</v>
      </c>
      <c r="J5371" s="5">
        <f t="shared" si="416"/>
        <v>0</v>
      </c>
      <c r="K5371" s="5">
        <f t="shared" si="417"/>
        <v>1</v>
      </c>
      <c r="L5371" s="5">
        <f t="shared" si="418"/>
        <v>1</v>
      </c>
      <c r="N5371" s="8" t="str">
        <f>VLOOKUP(C5371,'data indicadores nacional'!$A$2:$J$24,10,FALSE)</f>
        <v>-</v>
      </c>
      <c r="O5371" t="str">
        <f t="shared" si="419"/>
        <v xml:space="preserve"> </v>
      </c>
    </row>
    <row r="5372" spans="1:15">
      <c r="A5372" t="s">
        <v>115</v>
      </c>
      <c r="B5372" t="s">
        <v>684</v>
      </c>
      <c r="C5372" t="s">
        <v>94</v>
      </c>
      <c r="D5372" s="8">
        <v>4.4382022471910112</v>
      </c>
      <c r="E5372" s="8">
        <v>4.25</v>
      </c>
      <c r="F5372" s="8">
        <v>3.5714285714285716</v>
      </c>
      <c r="G5372" t="str">
        <f>VLOOKUP(C5372,'data indicadores nacional'!$A$2:$G$24,7,FALSE)</f>
        <v>arriba</v>
      </c>
      <c r="H5372" s="9">
        <f>VLOOKUP(C5372,'data indicadores nacional'!$A$2:$F$24,6,FALSE)</f>
        <v>0.23219145011705353</v>
      </c>
      <c r="I5372" s="5" t="str">
        <f t="shared" si="415"/>
        <v>alarma</v>
      </c>
      <c r="J5372" s="5">
        <f t="shared" si="416"/>
        <v>0</v>
      </c>
      <c r="K5372" s="5">
        <f t="shared" si="417"/>
        <v>1</v>
      </c>
      <c r="L5372" s="5">
        <f t="shared" si="418"/>
        <v>1</v>
      </c>
      <c r="N5372" s="8" t="str">
        <f>VLOOKUP(C5372,'data indicadores nacional'!$A$2:$J$24,10,FALSE)</f>
        <v>-</v>
      </c>
      <c r="O5372" t="str">
        <f t="shared" si="419"/>
        <v xml:space="preserve"> </v>
      </c>
    </row>
    <row r="5373" spans="1:15">
      <c r="A5373" t="s">
        <v>115</v>
      </c>
      <c r="B5373" t="s">
        <v>684</v>
      </c>
      <c r="C5373" t="s">
        <v>95</v>
      </c>
      <c r="D5373" s="8">
        <v>12.643678160919542</v>
      </c>
      <c r="E5373" s="8">
        <v>12.5</v>
      </c>
      <c r="G5373" t="str">
        <f>VLOOKUP(C5373,'data indicadores nacional'!$A$2:$G$24,7,FALSE)</f>
        <v>abajo</v>
      </c>
      <c r="H5373" s="9">
        <f>VLOOKUP(C5373,'data indicadores nacional'!$A$2:$F$24,6,FALSE)</f>
        <v>1.7199886991149187</v>
      </c>
      <c r="I5373" s="5" t="str">
        <f t="shared" si="415"/>
        <v xml:space="preserve"> </v>
      </c>
      <c r="J5373" s="5">
        <f t="shared" si="416"/>
        <v>1</v>
      </c>
      <c r="K5373" s="5">
        <f t="shared" si="417"/>
        <v>0</v>
      </c>
      <c r="L5373" s="5">
        <f t="shared" si="418"/>
        <v>1</v>
      </c>
      <c r="N5373" s="8">
        <f>VLOOKUP(C5373,'data indicadores nacional'!$A$2:$J$24,10,FALSE)</f>
        <v>15</v>
      </c>
      <c r="O5373" t="str">
        <f t="shared" si="419"/>
        <v xml:space="preserve"> </v>
      </c>
    </row>
    <row r="5374" spans="1:15">
      <c r="A5374" t="s">
        <v>115</v>
      </c>
      <c r="B5374" t="s">
        <v>684</v>
      </c>
      <c r="C5374" t="s">
        <v>98</v>
      </c>
      <c r="D5374" s="8">
        <v>21.967526265520533</v>
      </c>
      <c r="E5374" s="8">
        <v>3.3898305084745761</v>
      </c>
      <c r="G5374" t="str">
        <f>VLOOKUP(C5374,'data indicadores nacional'!$A$2:$G$24,7,FALSE)</f>
        <v>abajo</v>
      </c>
      <c r="H5374" s="9">
        <f>VLOOKUP(C5374,'data indicadores nacional'!$A$2:$F$24,6,FALSE)</f>
        <v>3.4897517565506893</v>
      </c>
      <c r="I5374" s="5" t="str">
        <f t="shared" si="415"/>
        <v xml:space="preserve"> </v>
      </c>
      <c r="J5374" s="5">
        <f t="shared" si="416"/>
        <v>1</v>
      </c>
      <c r="K5374" s="5">
        <f t="shared" si="417"/>
        <v>0</v>
      </c>
      <c r="L5374" s="5">
        <f t="shared" si="418"/>
        <v>1</v>
      </c>
      <c r="N5374" s="8">
        <f>VLOOKUP(C5374,'data indicadores nacional'!$A$2:$J$24,10,FALSE)</f>
        <v>61</v>
      </c>
      <c r="O5374" t="str">
        <f t="shared" si="419"/>
        <v xml:space="preserve"> </v>
      </c>
    </row>
    <row r="5375" spans="1:15">
      <c r="A5375" t="s">
        <v>115</v>
      </c>
      <c r="B5375" t="s">
        <v>684</v>
      </c>
      <c r="C5375" t="s">
        <v>99</v>
      </c>
      <c r="D5375" s="8">
        <v>41.894353369763209</v>
      </c>
      <c r="E5375" s="8">
        <v>7.042253521126761</v>
      </c>
      <c r="G5375" t="str">
        <f>VLOOKUP(C5375,'data indicadores nacional'!$A$2:$G$24,7,FALSE)</f>
        <v>abajo</v>
      </c>
      <c r="H5375" s="9">
        <f>VLOOKUP(C5375,'data indicadores nacional'!$A$2:$F$24,6,FALSE)</f>
        <v>7.5200278194544445</v>
      </c>
      <c r="I5375" s="5" t="str">
        <f t="shared" si="415"/>
        <v xml:space="preserve"> </v>
      </c>
      <c r="J5375" s="5">
        <f t="shared" si="416"/>
        <v>1</v>
      </c>
      <c r="K5375" s="5">
        <f t="shared" si="417"/>
        <v>0</v>
      </c>
      <c r="L5375" s="5">
        <f t="shared" si="418"/>
        <v>1</v>
      </c>
      <c r="N5375" s="8">
        <f>VLOOKUP(C5375,'data indicadores nacional'!$A$2:$J$24,10,FALSE)</f>
        <v>61</v>
      </c>
      <c r="O5375" t="str">
        <f t="shared" si="419"/>
        <v xml:space="preserve"> </v>
      </c>
    </row>
    <row r="5376" spans="1:15">
      <c r="A5376" t="s">
        <v>115</v>
      </c>
      <c r="B5376" t="s">
        <v>684</v>
      </c>
      <c r="C5376" t="s">
        <v>100</v>
      </c>
      <c r="D5376" s="8">
        <v>11.235955056179774</v>
      </c>
      <c r="G5376" t="str">
        <f>VLOOKUP(C5376,'data indicadores nacional'!$A$2:$G$24,7,FALSE)</f>
        <v>abajo</v>
      </c>
      <c r="H5376" s="9">
        <f>VLOOKUP(C5376,'data indicadores nacional'!$A$2:$F$24,6,FALSE)</f>
        <v>1.7895311097465236</v>
      </c>
      <c r="I5376" s="5" t="str">
        <f t="shared" si="415"/>
        <v xml:space="preserve"> </v>
      </c>
      <c r="J5376" s="5">
        <f t="shared" si="416"/>
        <v>1</v>
      </c>
      <c r="K5376" s="5">
        <f t="shared" si="417"/>
        <v>0</v>
      </c>
      <c r="L5376" s="5">
        <f t="shared" si="418"/>
        <v>1</v>
      </c>
      <c r="N5376" s="8">
        <f>VLOOKUP(C5376,'data indicadores nacional'!$A$2:$J$24,10,FALSE)</f>
        <v>15</v>
      </c>
      <c r="O5376" t="str">
        <f t="shared" si="419"/>
        <v xml:space="preserve"> </v>
      </c>
    </row>
    <row r="5377" spans="1:15">
      <c r="A5377" t="s">
        <v>115</v>
      </c>
      <c r="B5377" t="s">
        <v>684</v>
      </c>
      <c r="C5377" t="s">
        <v>101</v>
      </c>
      <c r="D5377" s="8">
        <v>11.235955056179774</v>
      </c>
      <c r="G5377" t="str">
        <f>VLOOKUP(C5377,'data indicadores nacional'!$A$2:$G$24,7,FALSE)</f>
        <v>abajo</v>
      </c>
      <c r="H5377" s="9">
        <f>VLOOKUP(C5377,'data indicadores nacional'!$A$2:$F$24,6,FALSE)</f>
        <v>1.3238688071947835</v>
      </c>
      <c r="I5377" s="5" t="str">
        <f t="shared" si="415"/>
        <v xml:space="preserve"> </v>
      </c>
      <c r="J5377" s="5">
        <f t="shared" si="416"/>
        <v>1</v>
      </c>
      <c r="K5377" s="5">
        <f t="shared" si="417"/>
        <v>0</v>
      </c>
      <c r="L5377" s="5">
        <f t="shared" si="418"/>
        <v>1</v>
      </c>
      <c r="N5377" s="8">
        <f>VLOOKUP(C5377,'data indicadores nacional'!$A$2:$J$24,10,FALSE)</f>
        <v>12</v>
      </c>
      <c r="O5377" t="str">
        <f t="shared" si="419"/>
        <v xml:space="preserve"> </v>
      </c>
    </row>
    <row r="5378" spans="1:15">
      <c r="A5378" t="s">
        <v>115</v>
      </c>
      <c r="B5378" t="s">
        <v>685</v>
      </c>
      <c r="C5378" t="s">
        <v>88</v>
      </c>
      <c r="D5378" s="8">
        <v>6.1538461538461542</v>
      </c>
      <c r="F5378" s="8">
        <v>3.7037037037037033</v>
      </c>
      <c r="G5378" t="str">
        <f>VLOOKUP(C5378,'data indicadores nacional'!$A$2:$G$24,7,FALSE)</f>
        <v>abajo</v>
      </c>
      <c r="H5378" s="9">
        <f>VLOOKUP(C5378,'data indicadores nacional'!$A$2:$F$24,6,FALSE)</f>
        <v>0.25026441121950321</v>
      </c>
      <c r="I5378" s="5" t="str">
        <f t="shared" si="415"/>
        <v>alarma</v>
      </c>
      <c r="J5378" s="5">
        <f t="shared" si="416"/>
        <v>1</v>
      </c>
      <c r="K5378" s="5">
        <f t="shared" si="417"/>
        <v>0</v>
      </c>
      <c r="L5378" s="5">
        <f t="shared" si="418"/>
        <v>1</v>
      </c>
      <c r="N5378" s="8">
        <f>VLOOKUP(C5378,'data indicadores nacional'!$A$2:$J$24,10,FALSE)</f>
        <v>10</v>
      </c>
      <c r="O5378" t="str">
        <f t="shared" si="419"/>
        <v xml:space="preserve"> </v>
      </c>
    </row>
    <row r="5379" spans="1:15">
      <c r="A5379" t="s">
        <v>115</v>
      </c>
      <c r="B5379" t="s">
        <v>685</v>
      </c>
      <c r="C5379" t="s">
        <v>89</v>
      </c>
      <c r="D5379" s="8">
        <v>83.07692307692308</v>
      </c>
      <c r="E5379" s="8">
        <v>66.666666666666657</v>
      </c>
      <c r="F5379" s="8">
        <v>82.142857142857139</v>
      </c>
      <c r="G5379" t="str">
        <f>VLOOKUP(C5379,'data indicadores nacional'!$A$2:$G$24,7,FALSE)</f>
        <v>arriba</v>
      </c>
      <c r="H5379" s="9">
        <f>VLOOKUP(C5379,'data indicadores nacional'!$A$2:$F$24,6,FALSE)</f>
        <v>2.7490434366534529</v>
      </c>
      <c r="I5379" s="5" t="str">
        <f t="shared" ref="I5379:I5442" si="420">IF(G5379=$G$2,IF(F5379&gt;E5379,"alarma"," "),IF(F5379&lt;E5379,"alarma"," "))</f>
        <v xml:space="preserve"> </v>
      </c>
      <c r="J5379" s="5">
        <f t="shared" ref="J5379:J5442" si="421">IF(G5379=$G$2,IF((D5379-F5379)&gt;($M$2*H5379),1,0),IF((F5379-D5379)&gt;($M$2*H5379),1,0))</f>
        <v>0</v>
      </c>
      <c r="K5379" s="5">
        <f t="shared" ref="K5379:K5442" si="422">IF(G5379=$G$2,IF((F5379-D5379)&gt;($M$2*H5379),1,0),IF((D5379-F5379)&gt;($M$2*H5379),1,0))</f>
        <v>1</v>
      </c>
      <c r="L5379" s="5">
        <f t="shared" ref="L5379:L5442" si="423">IF(J5379=1,1,IF(K5379=1,1,0))</f>
        <v>1</v>
      </c>
      <c r="N5379" s="8">
        <f>VLOOKUP(C5379,'data indicadores nacional'!$A$2:$J$24,10,FALSE)</f>
        <v>95</v>
      </c>
      <c r="O5379" t="str">
        <f t="shared" ref="O5379:O5442" si="424">IF(N5379=$N$4," ",IF(F5379=$F$20," ",IF(G5379=$G$2,IF(F5379&lt;N5379," ","alarma"),IF(F5379&lt;N5379,"alarma"," "))))</f>
        <v>alarma</v>
      </c>
    </row>
    <row r="5380" spans="1:15">
      <c r="A5380" t="s">
        <v>115</v>
      </c>
      <c r="B5380" t="s">
        <v>685</v>
      </c>
      <c r="C5380" t="s">
        <v>91</v>
      </c>
      <c r="D5380" s="8">
        <v>100</v>
      </c>
      <c r="E5380" s="8">
        <v>100</v>
      </c>
      <c r="F5380" s="8">
        <v>100</v>
      </c>
      <c r="G5380" t="str">
        <f>VLOOKUP(C5380,'data indicadores nacional'!$A$2:$G$24,7,FALSE)</f>
        <v>arriba</v>
      </c>
      <c r="H5380" s="9">
        <f>VLOOKUP(C5380,'data indicadores nacional'!$A$2:$F$24,6,FALSE)</f>
        <v>0.72595219758941765</v>
      </c>
      <c r="I5380" s="5" t="str">
        <f t="shared" si="420"/>
        <v xml:space="preserve"> </v>
      </c>
      <c r="J5380" s="5">
        <f t="shared" si="421"/>
        <v>0</v>
      </c>
      <c r="K5380" s="5">
        <f t="shared" si="422"/>
        <v>0</v>
      </c>
      <c r="L5380" s="5">
        <f t="shared" si="423"/>
        <v>0</v>
      </c>
      <c r="N5380" s="8" t="str">
        <f>VLOOKUP(C5380,'data indicadores nacional'!$A$2:$J$24,10,FALSE)</f>
        <v>-</v>
      </c>
      <c r="O5380" t="str">
        <f t="shared" si="424"/>
        <v xml:space="preserve"> </v>
      </c>
    </row>
    <row r="5381" spans="1:15">
      <c r="A5381" t="s">
        <v>115</v>
      </c>
      <c r="B5381" t="s">
        <v>685</v>
      </c>
      <c r="C5381" t="s">
        <v>94</v>
      </c>
      <c r="D5381" s="8">
        <v>5.7272727272727275</v>
      </c>
      <c r="E5381" s="8">
        <v>4.7222222222222223</v>
      </c>
      <c r="F5381" s="8">
        <v>5.6785714285714288</v>
      </c>
      <c r="G5381" t="str">
        <f>VLOOKUP(C5381,'data indicadores nacional'!$A$2:$G$24,7,FALSE)</f>
        <v>arriba</v>
      </c>
      <c r="H5381" s="9">
        <f>VLOOKUP(C5381,'data indicadores nacional'!$A$2:$F$24,6,FALSE)</f>
        <v>0.23219145011705353</v>
      </c>
      <c r="I5381" s="5" t="str">
        <f t="shared" si="420"/>
        <v xml:space="preserve"> </v>
      </c>
      <c r="J5381" s="5">
        <f t="shared" si="421"/>
        <v>0</v>
      </c>
      <c r="K5381" s="5">
        <f t="shared" si="422"/>
        <v>1</v>
      </c>
      <c r="L5381" s="5">
        <f t="shared" si="423"/>
        <v>1</v>
      </c>
      <c r="N5381" s="8" t="str">
        <f>VLOOKUP(C5381,'data indicadores nacional'!$A$2:$J$24,10,FALSE)</f>
        <v>-</v>
      </c>
      <c r="O5381" t="str">
        <f t="shared" si="424"/>
        <v xml:space="preserve"> </v>
      </c>
    </row>
    <row r="5382" spans="1:15">
      <c r="A5382" t="s">
        <v>115</v>
      </c>
      <c r="B5382" t="s">
        <v>685</v>
      </c>
      <c r="C5382" t="s">
        <v>95</v>
      </c>
      <c r="D5382" s="8">
        <v>12.698412698412698</v>
      </c>
      <c r="G5382" t="str">
        <f>VLOOKUP(C5382,'data indicadores nacional'!$A$2:$G$24,7,FALSE)</f>
        <v>abajo</v>
      </c>
      <c r="H5382" s="9">
        <f>VLOOKUP(C5382,'data indicadores nacional'!$A$2:$F$24,6,FALSE)</f>
        <v>1.7199886991149187</v>
      </c>
      <c r="I5382" s="5" t="str">
        <f t="shared" si="420"/>
        <v xml:space="preserve"> </v>
      </c>
      <c r="J5382" s="5">
        <f t="shared" si="421"/>
        <v>1</v>
      </c>
      <c r="K5382" s="5">
        <f t="shared" si="422"/>
        <v>0</v>
      </c>
      <c r="L5382" s="5">
        <f t="shared" si="423"/>
        <v>1</v>
      </c>
      <c r="N5382" s="8">
        <f>VLOOKUP(C5382,'data indicadores nacional'!$A$2:$J$24,10,FALSE)</f>
        <v>15</v>
      </c>
      <c r="O5382" t="str">
        <f t="shared" si="424"/>
        <v xml:space="preserve"> </v>
      </c>
    </row>
    <row r="5383" spans="1:15">
      <c r="A5383" t="s">
        <v>115</v>
      </c>
      <c r="B5383" t="s">
        <v>685</v>
      </c>
      <c r="C5383" t="s">
        <v>97</v>
      </c>
      <c r="D5383" s="8">
        <v>2.0242914979757085</v>
      </c>
      <c r="G5383" t="str">
        <f>VLOOKUP(C5383,'data indicadores nacional'!$A$2:$G$24,7,FALSE)</f>
        <v>abajo</v>
      </c>
      <c r="H5383" s="9">
        <f>VLOOKUP(C5383,'data indicadores nacional'!$A$2:$F$24,6,FALSE)</f>
        <v>0.35698528124504503</v>
      </c>
      <c r="I5383" s="5" t="str">
        <f t="shared" si="420"/>
        <v xml:space="preserve"> </v>
      </c>
      <c r="J5383" s="5">
        <f t="shared" si="421"/>
        <v>1</v>
      </c>
      <c r="K5383" s="5">
        <f t="shared" si="422"/>
        <v>0</v>
      </c>
      <c r="L5383" s="5">
        <f t="shared" si="423"/>
        <v>1</v>
      </c>
      <c r="N5383" s="8">
        <f>VLOOKUP(C5383,'data indicadores nacional'!$A$2:$J$24,10,FALSE)</f>
        <v>61</v>
      </c>
      <c r="O5383" t="str">
        <f t="shared" si="424"/>
        <v xml:space="preserve"> </v>
      </c>
    </row>
    <row r="5384" spans="1:15">
      <c r="A5384" t="s">
        <v>115</v>
      </c>
      <c r="B5384" t="s">
        <v>685</v>
      </c>
      <c r="C5384" t="s">
        <v>98</v>
      </c>
      <c r="D5384" s="8">
        <v>15.560165975103734</v>
      </c>
      <c r="E5384" s="8">
        <v>3.75</v>
      </c>
      <c r="F5384" s="8">
        <v>1.2180267965895248</v>
      </c>
      <c r="G5384" t="str">
        <f>VLOOKUP(C5384,'data indicadores nacional'!$A$2:$G$24,7,FALSE)</f>
        <v>abajo</v>
      </c>
      <c r="H5384" s="9">
        <f>VLOOKUP(C5384,'data indicadores nacional'!$A$2:$F$24,6,FALSE)</f>
        <v>3.4897517565506893</v>
      </c>
      <c r="I5384" s="5" t="str">
        <f t="shared" si="420"/>
        <v xml:space="preserve"> </v>
      </c>
      <c r="J5384" s="5">
        <f t="shared" si="421"/>
        <v>1</v>
      </c>
      <c r="K5384" s="5">
        <f t="shared" si="422"/>
        <v>0</v>
      </c>
      <c r="L5384" s="5">
        <f t="shared" si="423"/>
        <v>1</v>
      </c>
      <c r="N5384" s="8">
        <f>VLOOKUP(C5384,'data indicadores nacional'!$A$2:$J$24,10,FALSE)</f>
        <v>61</v>
      </c>
      <c r="O5384" t="str">
        <f t="shared" si="424"/>
        <v xml:space="preserve"> </v>
      </c>
    </row>
    <row r="5385" spans="1:15">
      <c r="A5385" t="s">
        <v>115</v>
      </c>
      <c r="B5385" t="s">
        <v>685</v>
      </c>
      <c r="C5385" t="s">
        <v>99</v>
      </c>
      <c r="D5385" s="8">
        <v>29.787234042553195</v>
      </c>
      <c r="E5385" s="8">
        <v>7.7519379844961236</v>
      </c>
      <c r="F5385" s="8">
        <v>2.5252525252525255</v>
      </c>
      <c r="G5385" t="str">
        <f>VLOOKUP(C5385,'data indicadores nacional'!$A$2:$G$24,7,FALSE)</f>
        <v>abajo</v>
      </c>
      <c r="H5385" s="9">
        <f>VLOOKUP(C5385,'data indicadores nacional'!$A$2:$F$24,6,FALSE)</f>
        <v>7.5200278194544445</v>
      </c>
      <c r="I5385" s="5" t="str">
        <f t="shared" si="420"/>
        <v xml:space="preserve"> </v>
      </c>
      <c r="J5385" s="5">
        <f t="shared" si="421"/>
        <v>1</v>
      </c>
      <c r="K5385" s="5">
        <f t="shared" si="422"/>
        <v>0</v>
      </c>
      <c r="L5385" s="5">
        <f t="shared" si="423"/>
        <v>1</v>
      </c>
      <c r="N5385" s="8">
        <f>VLOOKUP(C5385,'data indicadores nacional'!$A$2:$J$24,10,FALSE)</f>
        <v>61</v>
      </c>
      <c r="O5385" t="str">
        <f t="shared" si="424"/>
        <v xml:space="preserve"> </v>
      </c>
    </row>
    <row r="5386" spans="1:15">
      <c r="A5386" t="s">
        <v>115</v>
      </c>
      <c r="B5386" t="s">
        <v>686</v>
      </c>
      <c r="C5386" t="s">
        <v>88</v>
      </c>
      <c r="E5386" s="8">
        <v>8.3333333333333321</v>
      </c>
      <c r="G5386" t="str">
        <f>VLOOKUP(C5386,'data indicadores nacional'!$A$2:$G$24,7,FALSE)</f>
        <v>abajo</v>
      </c>
      <c r="H5386" s="9">
        <f>VLOOKUP(C5386,'data indicadores nacional'!$A$2:$F$24,6,FALSE)</f>
        <v>0.25026441121950321</v>
      </c>
      <c r="I5386" s="5" t="str">
        <f t="shared" si="420"/>
        <v xml:space="preserve"> </v>
      </c>
      <c r="J5386" s="5">
        <f t="shared" si="421"/>
        <v>0</v>
      </c>
      <c r="K5386" s="5">
        <f t="shared" si="422"/>
        <v>0</v>
      </c>
      <c r="L5386" s="5">
        <f t="shared" si="423"/>
        <v>0</v>
      </c>
      <c r="N5386" s="8">
        <f>VLOOKUP(C5386,'data indicadores nacional'!$A$2:$J$24,10,FALSE)</f>
        <v>10</v>
      </c>
      <c r="O5386" t="str">
        <f t="shared" si="424"/>
        <v xml:space="preserve"> </v>
      </c>
    </row>
    <row r="5387" spans="1:15">
      <c r="A5387" t="s">
        <v>115</v>
      </c>
      <c r="B5387" t="s">
        <v>686</v>
      </c>
      <c r="C5387" t="s">
        <v>89</v>
      </c>
      <c r="D5387" s="8">
        <v>75</v>
      </c>
      <c r="E5387" s="8">
        <v>92</v>
      </c>
      <c r="F5387" s="8">
        <v>72.41379310344827</v>
      </c>
      <c r="G5387" t="str">
        <f>VLOOKUP(C5387,'data indicadores nacional'!$A$2:$G$24,7,FALSE)</f>
        <v>arriba</v>
      </c>
      <c r="H5387" s="9">
        <f>VLOOKUP(C5387,'data indicadores nacional'!$A$2:$F$24,6,FALSE)</f>
        <v>2.7490434366534529</v>
      </c>
      <c r="I5387" s="5" t="str">
        <f t="shared" si="420"/>
        <v>alarma</v>
      </c>
      <c r="J5387" s="5">
        <f t="shared" si="421"/>
        <v>0</v>
      </c>
      <c r="K5387" s="5">
        <f t="shared" si="422"/>
        <v>1</v>
      </c>
      <c r="L5387" s="5">
        <f t="shared" si="423"/>
        <v>1</v>
      </c>
      <c r="N5387" s="8">
        <f>VLOOKUP(C5387,'data indicadores nacional'!$A$2:$J$24,10,FALSE)</f>
        <v>95</v>
      </c>
      <c r="O5387" t="str">
        <f t="shared" si="424"/>
        <v>alarma</v>
      </c>
    </row>
    <row r="5388" spans="1:15">
      <c r="A5388" t="s">
        <v>115</v>
      </c>
      <c r="B5388" t="s">
        <v>686</v>
      </c>
      <c r="C5388" t="s">
        <v>91</v>
      </c>
      <c r="D5388" s="8">
        <v>75</v>
      </c>
      <c r="E5388" s="8">
        <v>92</v>
      </c>
      <c r="F5388" s="8">
        <v>92.857142857142861</v>
      </c>
      <c r="G5388" t="str">
        <f>VLOOKUP(C5388,'data indicadores nacional'!$A$2:$G$24,7,FALSE)</f>
        <v>arriba</v>
      </c>
      <c r="H5388" s="9">
        <f>VLOOKUP(C5388,'data indicadores nacional'!$A$2:$F$24,6,FALSE)</f>
        <v>0.72595219758941765</v>
      </c>
      <c r="I5388" s="5" t="str">
        <f t="shared" si="420"/>
        <v xml:space="preserve"> </v>
      </c>
      <c r="J5388" s="5">
        <f t="shared" si="421"/>
        <v>1</v>
      </c>
      <c r="K5388" s="5">
        <f t="shared" si="422"/>
        <v>0</v>
      </c>
      <c r="L5388" s="5">
        <f t="shared" si="423"/>
        <v>1</v>
      </c>
      <c r="N5388" s="8" t="str">
        <f>VLOOKUP(C5388,'data indicadores nacional'!$A$2:$J$24,10,FALSE)</f>
        <v>-</v>
      </c>
      <c r="O5388" t="str">
        <f t="shared" si="424"/>
        <v xml:space="preserve"> </v>
      </c>
    </row>
    <row r="5389" spans="1:15">
      <c r="A5389" t="s">
        <v>115</v>
      </c>
      <c r="B5389" t="s">
        <v>686</v>
      </c>
      <c r="C5389" t="s">
        <v>94</v>
      </c>
      <c r="D5389" s="8">
        <v>6</v>
      </c>
      <c r="E5389" s="8">
        <v>5.6</v>
      </c>
      <c r="F5389" s="8">
        <v>4.931034482758621</v>
      </c>
      <c r="G5389" t="str">
        <f>VLOOKUP(C5389,'data indicadores nacional'!$A$2:$G$24,7,FALSE)</f>
        <v>arriba</v>
      </c>
      <c r="H5389" s="9">
        <f>VLOOKUP(C5389,'data indicadores nacional'!$A$2:$F$24,6,FALSE)</f>
        <v>0.23219145011705353</v>
      </c>
      <c r="I5389" s="5" t="str">
        <f t="shared" si="420"/>
        <v>alarma</v>
      </c>
      <c r="J5389" s="5">
        <f t="shared" si="421"/>
        <v>0</v>
      </c>
      <c r="K5389" s="5">
        <f t="shared" si="422"/>
        <v>1</v>
      </c>
      <c r="L5389" s="5">
        <f t="shared" si="423"/>
        <v>1</v>
      </c>
      <c r="N5389" s="8" t="str">
        <f>VLOOKUP(C5389,'data indicadores nacional'!$A$2:$J$24,10,FALSE)</f>
        <v>-</v>
      </c>
      <c r="O5389" t="str">
        <f t="shared" si="424"/>
        <v xml:space="preserve"> </v>
      </c>
    </row>
    <row r="5390" spans="1:15">
      <c r="A5390" t="s">
        <v>115</v>
      </c>
      <c r="B5390" t="s">
        <v>686</v>
      </c>
      <c r="C5390" t="s">
        <v>98</v>
      </c>
      <c r="E5390" s="8">
        <v>6.0362173038229372</v>
      </c>
      <c r="F5390" s="8">
        <v>3.8759689922480618</v>
      </c>
      <c r="G5390" t="str">
        <f>VLOOKUP(C5390,'data indicadores nacional'!$A$2:$G$24,7,FALSE)</f>
        <v>abajo</v>
      </c>
      <c r="H5390" s="9">
        <f>VLOOKUP(C5390,'data indicadores nacional'!$A$2:$F$24,6,FALSE)</f>
        <v>3.4897517565506893</v>
      </c>
      <c r="I5390" s="5" t="str">
        <f t="shared" si="420"/>
        <v xml:space="preserve"> </v>
      </c>
      <c r="J5390" s="5">
        <f t="shared" si="421"/>
        <v>0</v>
      </c>
      <c r="K5390" s="5">
        <f t="shared" si="422"/>
        <v>1</v>
      </c>
      <c r="L5390" s="5">
        <f t="shared" si="423"/>
        <v>1</v>
      </c>
      <c r="N5390" s="8">
        <f>VLOOKUP(C5390,'data indicadores nacional'!$A$2:$J$24,10,FALSE)</f>
        <v>61</v>
      </c>
      <c r="O5390" t="str">
        <f t="shared" si="424"/>
        <v xml:space="preserve"> </v>
      </c>
    </row>
    <row r="5391" spans="1:15">
      <c r="A5391" t="s">
        <v>115</v>
      </c>
      <c r="B5391" t="s">
        <v>686</v>
      </c>
      <c r="C5391" t="s">
        <v>99</v>
      </c>
      <c r="E5391" s="8">
        <v>11.560693641618496</v>
      </c>
      <c r="F5391" s="8">
        <v>7.4626865671641793</v>
      </c>
      <c r="G5391" t="str">
        <f>VLOOKUP(C5391,'data indicadores nacional'!$A$2:$G$24,7,FALSE)</f>
        <v>abajo</v>
      </c>
      <c r="H5391" s="9">
        <f>VLOOKUP(C5391,'data indicadores nacional'!$A$2:$F$24,6,FALSE)</f>
        <v>7.5200278194544445</v>
      </c>
      <c r="I5391" s="5" t="str">
        <f t="shared" si="420"/>
        <v xml:space="preserve"> </v>
      </c>
      <c r="J5391" s="5">
        <f t="shared" si="421"/>
        <v>0</v>
      </c>
      <c r="K5391" s="5">
        <f t="shared" si="422"/>
        <v>1</v>
      </c>
      <c r="L5391" s="5">
        <f t="shared" si="423"/>
        <v>1</v>
      </c>
      <c r="N5391" s="8">
        <f>VLOOKUP(C5391,'data indicadores nacional'!$A$2:$J$24,10,FALSE)</f>
        <v>61</v>
      </c>
      <c r="O5391" t="str">
        <f t="shared" si="424"/>
        <v xml:space="preserve"> </v>
      </c>
    </row>
    <row r="5392" spans="1:15">
      <c r="A5392" t="s">
        <v>115</v>
      </c>
      <c r="B5392" t="s">
        <v>686</v>
      </c>
      <c r="C5392" t="s">
        <v>100</v>
      </c>
      <c r="E5392" s="8">
        <v>40</v>
      </c>
      <c r="F5392" s="8">
        <v>34.482758620689651</v>
      </c>
      <c r="G5392" t="str">
        <f>VLOOKUP(C5392,'data indicadores nacional'!$A$2:$G$24,7,FALSE)</f>
        <v>abajo</v>
      </c>
      <c r="H5392" s="9">
        <f>VLOOKUP(C5392,'data indicadores nacional'!$A$2:$F$24,6,FALSE)</f>
        <v>1.7895311097465236</v>
      </c>
      <c r="I5392" s="5" t="str">
        <f t="shared" si="420"/>
        <v xml:space="preserve"> </v>
      </c>
      <c r="J5392" s="5">
        <f t="shared" si="421"/>
        <v>0</v>
      </c>
      <c r="K5392" s="5">
        <f t="shared" si="422"/>
        <v>1</v>
      </c>
      <c r="L5392" s="5">
        <f t="shared" si="423"/>
        <v>1</v>
      </c>
      <c r="N5392" s="8">
        <f>VLOOKUP(C5392,'data indicadores nacional'!$A$2:$J$24,10,FALSE)</f>
        <v>15</v>
      </c>
      <c r="O5392" t="str">
        <f t="shared" si="424"/>
        <v>alarma</v>
      </c>
    </row>
    <row r="5393" spans="1:15">
      <c r="A5393" t="s">
        <v>115</v>
      </c>
      <c r="B5393" t="s">
        <v>686</v>
      </c>
      <c r="C5393" t="s">
        <v>101</v>
      </c>
      <c r="F5393" s="8">
        <v>34.482758620689651</v>
      </c>
      <c r="G5393" t="str">
        <f>VLOOKUP(C5393,'data indicadores nacional'!$A$2:$G$24,7,FALSE)</f>
        <v>abajo</v>
      </c>
      <c r="H5393" s="9">
        <f>VLOOKUP(C5393,'data indicadores nacional'!$A$2:$F$24,6,FALSE)</f>
        <v>1.3238688071947835</v>
      </c>
      <c r="I5393" s="5" t="str">
        <f t="shared" si="420"/>
        <v>alarma</v>
      </c>
      <c r="J5393" s="5">
        <f t="shared" si="421"/>
        <v>0</v>
      </c>
      <c r="K5393" s="5">
        <f t="shared" si="422"/>
        <v>1</v>
      </c>
      <c r="L5393" s="5">
        <f t="shared" si="423"/>
        <v>1</v>
      </c>
      <c r="N5393" s="8">
        <f>VLOOKUP(C5393,'data indicadores nacional'!$A$2:$J$24,10,FALSE)</f>
        <v>12</v>
      </c>
      <c r="O5393" t="str">
        <f t="shared" si="424"/>
        <v>alarma</v>
      </c>
    </row>
    <row r="5394" spans="1:15">
      <c r="A5394" t="s">
        <v>115</v>
      </c>
      <c r="B5394" t="s">
        <v>686</v>
      </c>
      <c r="C5394" t="s">
        <v>104</v>
      </c>
      <c r="F5394" s="8">
        <v>33.333333333333336</v>
      </c>
      <c r="G5394" t="str">
        <f>VLOOKUP(C5394,'data indicadores nacional'!$A$2:$G$24,7,FALSE)</f>
        <v>abajo</v>
      </c>
      <c r="H5394" s="9">
        <f>VLOOKUP(C5394,'data indicadores nacional'!$A$2:$F$24,6,FALSE)</f>
        <v>0.3966802220902198</v>
      </c>
      <c r="I5394" s="5" t="str">
        <f t="shared" si="420"/>
        <v>alarma</v>
      </c>
      <c r="J5394" s="5">
        <f t="shared" si="421"/>
        <v>0</v>
      </c>
      <c r="K5394" s="5">
        <f t="shared" si="422"/>
        <v>1</v>
      </c>
      <c r="L5394" s="5">
        <f t="shared" si="423"/>
        <v>1</v>
      </c>
      <c r="N5394" s="8">
        <f>VLOOKUP(C5394,'data indicadores nacional'!$A$2:$J$24,10,FALSE)</f>
        <v>12</v>
      </c>
      <c r="O5394" t="str">
        <f t="shared" si="424"/>
        <v>alarma</v>
      </c>
    </row>
    <row r="5395" spans="1:15">
      <c r="A5395" t="s">
        <v>115</v>
      </c>
      <c r="B5395" t="s">
        <v>687</v>
      </c>
      <c r="C5395" t="s">
        <v>88</v>
      </c>
      <c r="E5395" s="8">
        <v>100</v>
      </c>
      <c r="G5395" t="str">
        <f>VLOOKUP(C5395,'data indicadores nacional'!$A$2:$G$24,7,FALSE)</f>
        <v>abajo</v>
      </c>
      <c r="H5395" s="9">
        <f>VLOOKUP(C5395,'data indicadores nacional'!$A$2:$F$24,6,FALSE)</f>
        <v>0.25026441121950321</v>
      </c>
      <c r="I5395" s="5" t="str">
        <f t="shared" si="420"/>
        <v xml:space="preserve"> </v>
      </c>
      <c r="J5395" s="5">
        <f t="shared" si="421"/>
        <v>0</v>
      </c>
      <c r="K5395" s="5">
        <f t="shared" si="422"/>
        <v>0</v>
      </c>
      <c r="L5395" s="5">
        <f t="shared" si="423"/>
        <v>0</v>
      </c>
      <c r="N5395" s="8">
        <f>VLOOKUP(C5395,'data indicadores nacional'!$A$2:$J$24,10,FALSE)</f>
        <v>10</v>
      </c>
      <c r="O5395" t="str">
        <f t="shared" si="424"/>
        <v xml:space="preserve"> </v>
      </c>
    </row>
    <row r="5396" spans="1:15">
      <c r="A5396" t="s">
        <v>115</v>
      </c>
      <c r="B5396" t="s">
        <v>687</v>
      </c>
      <c r="C5396" t="s">
        <v>89</v>
      </c>
      <c r="D5396" s="8">
        <v>76.470588235294116</v>
      </c>
      <c r="F5396" s="8">
        <v>50</v>
      </c>
      <c r="G5396" t="str">
        <f>VLOOKUP(C5396,'data indicadores nacional'!$A$2:$G$24,7,FALSE)</f>
        <v>arriba</v>
      </c>
      <c r="H5396" s="9">
        <f>VLOOKUP(C5396,'data indicadores nacional'!$A$2:$F$24,6,FALSE)</f>
        <v>2.7490434366534529</v>
      </c>
      <c r="I5396" s="5" t="str">
        <f t="shared" si="420"/>
        <v xml:space="preserve"> </v>
      </c>
      <c r="J5396" s="5">
        <f t="shared" si="421"/>
        <v>0</v>
      </c>
      <c r="K5396" s="5">
        <f t="shared" si="422"/>
        <v>1</v>
      </c>
      <c r="L5396" s="5">
        <f t="shared" si="423"/>
        <v>1</v>
      </c>
      <c r="N5396" s="8">
        <f>VLOOKUP(C5396,'data indicadores nacional'!$A$2:$J$24,10,FALSE)</f>
        <v>95</v>
      </c>
      <c r="O5396" t="str">
        <f t="shared" si="424"/>
        <v>alarma</v>
      </c>
    </row>
    <row r="5397" spans="1:15">
      <c r="A5397" t="s">
        <v>115</v>
      </c>
      <c r="B5397" t="s">
        <v>687</v>
      </c>
      <c r="C5397" t="s">
        <v>91</v>
      </c>
      <c r="D5397" s="8">
        <v>82.35294117647058</v>
      </c>
      <c r="E5397" s="8">
        <v>50</v>
      </c>
      <c r="G5397" t="str">
        <f>VLOOKUP(C5397,'data indicadores nacional'!$A$2:$G$24,7,FALSE)</f>
        <v>arriba</v>
      </c>
      <c r="H5397" s="9">
        <f>VLOOKUP(C5397,'data indicadores nacional'!$A$2:$F$24,6,FALSE)</f>
        <v>0.72595219758941765</v>
      </c>
      <c r="I5397" s="5" t="str">
        <f t="shared" si="420"/>
        <v>alarma</v>
      </c>
      <c r="J5397" s="5">
        <f t="shared" si="421"/>
        <v>0</v>
      </c>
      <c r="K5397" s="5">
        <f t="shared" si="422"/>
        <v>1</v>
      </c>
      <c r="L5397" s="5">
        <f t="shared" si="423"/>
        <v>1</v>
      </c>
      <c r="N5397" s="8" t="str">
        <f>VLOOKUP(C5397,'data indicadores nacional'!$A$2:$J$24,10,FALSE)</f>
        <v>-</v>
      </c>
      <c r="O5397" t="str">
        <f t="shared" si="424"/>
        <v xml:space="preserve"> </v>
      </c>
    </row>
    <row r="5398" spans="1:15">
      <c r="A5398" t="s">
        <v>115</v>
      </c>
      <c r="B5398" t="s">
        <v>687</v>
      </c>
      <c r="C5398" t="s">
        <v>92</v>
      </c>
      <c r="D5398" s="8">
        <v>5.8823529411764701</v>
      </c>
      <c r="G5398" t="str">
        <f>VLOOKUP(C5398,'data indicadores nacional'!$A$2:$G$24,7,FALSE)</f>
        <v>abajo</v>
      </c>
      <c r="H5398" s="9">
        <f>VLOOKUP(C5398,'data indicadores nacional'!$A$2:$F$24,6,FALSE)</f>
        <v>2.5040710609700474</v>
      </c>
      <c r="I5398" s="5" t="str">
        <f t="shared" si="420"/>
        <v xml:space="preserve"> </v>
      </c>
      <c r="J5398" s="5">
        <f t="shared" si="421"/>
        <v>1</v>
      </c>
      <c r="K5398" s="5">
        <f t="shared" si="422"/>
        <v>0</v>
      </c>
      <c r="L5398" s="5">
        <f t="shared" si="423"/>
        <v>1</v>
      </c>
      <c r="N5398" s="8" t="str">
        <f>VLOOKUP(C5398,'data indicadores nacional'!$A$2:$J$24,10,FALSE)</f>
        <v>-</v>
      </c>
      <c r="O5398" t="str">
        <f t="shared" si="424"/>
        <v xml:space="preserve"> </v>
      </c>
    </row>
    <row r="5399" spans="1:15">
      <c r="A5399" t="s">
        <v>115</v>
      </c>
      <c r="B5399" t="s">
        <v>687</v>
      </c>
      <c r="C5399" t="s">
        <v>94</v>
      </c>
      <c r="D5399" s="8">
        <v>4.9411764705882355</v>
      </c>
      <c r="E5399" s="8">
        <v>0.5</v>
      </c>
      <c r="F5399" s="8">
        <v>2.5</v>
      </c>
      <c r="G5399" t="str">
        <f>VLOOKUP(C5399,'data indicadores nacional'!$A$2:$G$24,7,FALSE)</f>
        <v>arriba</v>
      </c>
      <c r="H5399" s="9">
        <f>VLOOKUP(C5399,'data indicadores nacional'!$A$2:$F$24,6,FALSE)</f>
        <v>0.23219145011705353</v>
      </c>
      <c r="I5399" s="5" t="str">
        <f t="shared" si="420"/>
        <v xml:space="preserve"> </v>
      </c>
      <c r="J5399" s="5">
        <f t="shared" si="421"/>
        <v>0</v>
      </c>
      <c r="K5399" s="5">
        <f t="shared" si="422"/>
        <v>1</v>
      </c>
      <c r="L5399" s="5">
        <f t="shared" si="423"/>
        <v>1</v>
      </c>
      <c r="N5399" s="8" t="str">
        <f>VLOOKUP(C5399,'data indicadores nacional'!$A$2:$J$24,10,FALSE)</f>
        <v>-</v>
      </c>
      <c r="O5399" t="str">
        <f t="shared" si="424"/>
        <v xml:space="preserve"> </v>
      </c>
    </row>
    <row r="5400" spans="1:15">
      <c r="A5400" t="s">
        <v>115</v>
      </c>
      <c r="B5400" t="s">
        <v>687</v>
      </c>
      <c r="C5400" t="s">
        <v>95</v>
      </c>
      <c r="D5400" s="8">
        <v>17.647058823529413</v>
      </c>
      <c r="G5400" t="str">
        <f>VLOOKUP(C5400,'data indicadores nacional'!$A$2:$G$24,7,FALSE)</f>
        <v>abajo</v>
      </c>
      <c r="H5400" s="9">
        <f>VLOOKUP(C5400,'data indicadores nacional'!$A$2:$F$24,6,FALSE)</f>
        <v>1.7199886991149187</v>
      </c>
      <c r="I5400" s="5" t="str">
        <f t="shared" si="420"/>
        <v xml:space="preserve"> </v>
      </c>
      <c r="J5400" s="5">
        <f t="shared" si="421"/>
        <v>1</v>
      </c>
      <c r="K5400" s="5">
        <f t="shared" si="422"/>
        <v>0</v>
      </c>
      <c r="L5400" s="5">
        <f t="shared" si="423"/>
        <v>1</v>
      </c>
      <c r="N5400" s="8">
        <f>VLOOKUP(C5400,'data indicadores nacional'!$A$2:$J$24,10,FALSE)</f>
        <v>15</v>
      </c>
      <c r="O5400" t="str">
        <f t="shared" si="424"/>
        <v xml:space="preserve"> </v>
      </c>
    </row>
    <row r="5401" spans="1:15">
      <c r="A5401" t="s">
        <v>115</v>
      </c>
      <c r="B5401" t="s">
        <v>687</v>
      </c>
      <c r="C5401" t="s">
        <v>98</v>
      </c>
      <c r="D5401" s="8">
        <v>1.4547570555717195</v>
      </c>
      <c r="E5401" s="8">
        <v>0.35790980672870437</v>
      </c>
      <c r="G5401" t="str">
        <f>VLOOKUP(C5401,'data indicadores nacional'!$A$2:$G$24,7,FALSE)</f>
        <v>abajo</v>
      </c>
      <c r="H5401" s="9">
        <f>VLOOKUP(C5401,'data indicadores nacional'!$A$2:$F$24,6,FALSE)</f>
        <v>3.4897517565506893</v>
      </c>
      <c r="I5401" s="5" t="str">
        <f t="shared" si="420"/>
        <v xml:space="preserve"> </v>
      </c>
      <c r="J5401" s="5">
        <f t="shared" si="421"/>
        <v>1</v>
      </c>
      <c r="K5401" s="5">
        <f t="shared" si="422"/>
        <v>0</v>
      </c>
      <c r="L5401" s="5">
        <f t="shared" si="423"/>
        <v>1</v>
      </c>
      <c r="N5401" s="8">
        <f>VLOOKUP(C5401,'data indicadores nacional'!$A$2:$J$24,10,FALSE)</f>
        <v>61</v>
      </c>
      <c r="O5401" t="str">
        <f t="shared" si="424"/>
        <v xml:space="preserve"> </v>
      </c>
    </row>
    <row r="5402" spans="1:15">
      <c r="A5402" t="s">
        <v>115</v>
      </c>
      <c r="B5402" t="s">
        <v>687</v>
      </c>
      <c r="C5402" t="s">
        <v>99</v>
      </c>
      <c r="D5402" s="8">
        <v>3.0339805825242716</v>
      </c>
      <c r="E5402" s="8">
        <v>0.68870523415977969</v>
      </c>
      <c r="G5402" t="str">
        <f>VLOOKUP(C5402,'data indicadores nacional'!$A$2:$G$24,7,FALSE)</f>
        <v>abajo</v>
      </c>
      <c r="H5402" s="9">
        <f>VLOOKUP(C5402,'data indicadores nacional'!$A$2:$F$24,6,FALSE)</f>
        <v>7.5200278194544445</v>
      </c>
      <c r="I5402" s="5" t="str">
        <f t="shared" si="420"/>
        <v xml:space="preserve"> </v>
      </c>
      <c r="J5402" s="5">
        <f t="shared" si="421"/>
        <v>1</v>
      </c>
      <c r="K5402" s="5">
        <f t="shared" si="422"/>
        <v>0</v>
      </c>
      <c r="L5402" s="5">
        <f t="shared" si="423"/>
        <v>1</v>
      </c>
      <c r="N5402" s="8">
        <f>VLOOKUP(C5402,'data indicadores nacional'!$A$2:$J$24,10,FALSE)</f>
        <v>61</v>
      </c>
      <c r="O5402" t="str">
        <f t="shared" si="424"/>
        <v xml:space="preserve"> </v>
      </c>
    </row>
    <row r="5403" spans="1:15">
      <c r="A5403" t="s">
        <v>115</v>
      </c>
      <c r="B5403" t="s">
        <v>687</v>
      </c>
      <c r="C5403" t="s">
        <v>100</v>
      </c>
      <c r="E5403" s="8">
        <v>1000</v>
      </c>
      <c r="G5403" t="str">
        <f>VLOOKUP(C5403,'data indicadores nacional'!$A$2:$G$24,7,FALSE)</f>
        <v>abajo</v>
      </c>
      <c r="H5403" s="9">
        <f>VLOOKUP(C5403,'data indicadores nacional'!$A$2:$F$24,6,FALSE)</f>
        <v>1.7895311097465236</v>
      </c>
      <c r="I5403" s="5" t="str">
        <f t="shared" si="420"/>
        <v xml:space="preserve"> </v>
      </c>
      <c r="J5403" s="5">
        <f t="shared" si="421"/>
        <v>0</v>
      </c>
      <c r="K5403" s="5">
        <f t="shared" si="422"/>
        <v>0</v>
      </c>
      <c r="L5403" s="5">
        <f t="shared" si="423"/>
        <v>0</v>
      </c>
      <c r="N5403" s="8">
        <f>VLOOKUP(C5403,'data indicadores nacional'!$A$2:$J$24,10,FALSE)</f>
        <v>15</v>
      </c>
      <c r="O5403" t="str">
        <f t="shared" si="424"/>
        <v xml:space="preserve"> </v>
      </c>
    </row>
    <row r="5404" spans="1:15">
      <c r="A5404" t="s">
        <v>115</v>
      </c>
      <c r="B5404" t="s">
        <v>687</v>
      </c>
      <c r="C5404" t="s">
        <v>101</v>
      </c>
      <c r="E5404" s="8">
        <v>1000</v>
      </c>
      <c r="G5404" t="str">
        <f>VLOOKUP(C5404,'data indicadores nacional'!$A$2:$G$24,7,FALSE)</f>
        <v>abajo</v>
      </c>
      <c r="H5404" s="9">
        <f>VLOOKUP(C5404,'data indicadores nacional'!$A$2:$F$24,6,FALSE)</f>
        <v>1.3238688071947835</v>
      </c>
      <c r="I5404" s="5" t="str">
        <f t="shared" si="420"/>
        <v xml:space="preserve"> </v>
      </c>
      <c r="J5404" s="5">
        <f t="shared" si="421"/>
        <v>0</v>
      </c>
      <c r="K5404" s="5">
        <f t="shared" si="422"/>
        <v>0</v>
      </c>
      <c r="L5404" s="5">
        <f t="shared" si="423"/>
        <v>0</v>
      </c>
      <c r="N5404" s="8">
        <f>VLOOKUP(C5404,'data indicadores nacional'!$A$2:$J$24,10,FALSE)</f>
        <v>12</v>
      </c>
      <c r="O5404" t="str">
        <f t="shared" si="424"/>
        <v xml:space="preserve"> </v>
      </c>
    </row>
    <row r="5405" spans="1:15">
      <c r="A5405" t="s">
        <v>115</v>
      </c>
      <c r="B5405" t="s">
        <v>687</v>
      </c>
      <c r="C5405" t="s">
        <v>103</v>
      </c>
      <c r="E5405" s="8">
        <v>38.372985418265543</v>
      </c>
      <c r="G5405" t="str">
        <f>VLOOKUP(C5405,'data indicadores nacional'!$A$2:$G$24,7,FALSE)</f>
        <v>abajo</v>
      </c>
      <c r="H5405" s="9">
        <f>VLOOKUP(C5405,'data indicadores nacional'!$A$2:$F$24,6,FALSE)</f>
        <v>4.9638210683068253</v>
      </c>
      <c r="I5405" s="5" t="str">
        <f t="shared" si="420"/>
        <v xml:space="preserve"> </v>
      </c>
      <c r="J5405" s="5">
        <f t="shared" si="421"/>
        <v>0</v>
      </c>
      <c r="K5405" s="5">
        <f t="shared" si="422"/>
        <v>0</v>
      </c>
      <c r="L5405" s="5">
        <f t="shared" si="423"/>
        <v>0</v>
      </c>
      <c r="N5405" s="8">
        <f>VLOOKUP(C5405,'data indicadores nacional'!$A$2:$J$24,10,FALSE)</f>
        <v>8.9</v>
      </c>
      <c r="O5405" t="str">
        <f t="shared" si="424"/>
        <v xml:space="preserve"> </v>
      </c>
    </row>
    <row r="5406" spans="1:15">
      <c r="A5406" t="s">
        <v>115</v>
      </c>
      <c r="B5406" t="s">
        <v>688</v>
      </c>
      <c r="C5406" t="s">
        <v>88</v>
      </c>
      <c r="D5406" s="8">
        <v>2.6315789473684208</v>
      </c>
      <c r="F5406" s="8">
        <v>33.333333333333329</v>
      </c>
      <c r="G5406" t="str">
        <f>VLOOKUP(C5406,'data indicadores nacional'!$A$2:$G$24,7,FALSE)</f>
        <v>abajo</v>
      </c>
      <c r="H5406" s="9">
        <f>VLOOKUP(C5406,'data indicadores nacional'!$A$2:$F$24,6,FALSE)</f>
        <v>0.25026441121950321</v>
      </c>
      <c r="I5406" s="5" t="str">
        <f t="shared" si="420"/>
        <v>alarma</v>
      </c>
      <c r="J5406" s="5">
        <f t="shared" si="421"/>
        <v>0</v>
      </c>
      <c r="K5406" s="5">
        <f t="shared" si="422"/>
        <v>1</v>
      </c>
      <c r="L5406" s="5">
        <f t="shared" si="423"/>
        <v>1</v>
      </c>
      <c r="N5406" s="8">
        <f>VLOOKUP(C5406,'data indicadores nacional'!$A$2:$J$24,10,FALSE)</f>
        <v>10</v>
      </c>
      <c r="O5406" t="str">
        <f t="shared" si="424"/>
        <v>alarma</v>
      </c>
    </row>
    <row r="5407" spans="1:15">
      <c r="A5407" t="s">
        <v>115</v>
      </c>
      <c r="B5407" t="s">
        <v>688</v>
      </c>
      <c r="C5407" t="s">
        <v>89</v>
      </c>
      <c r="D5407" s="8">
        <v>67.441860465116278</v>
      </c>
      <c r="E5407" s="8">
        <v>88.888888888888886</v>
      </c>
      <c r="F5407" s="8">
        <v>66.666666666666657</v>
      </c>
      <c r="G5407" t="str">
        <f>VLOOKUP(C5407,'data indicadores nacional'!$A$2:$G$24,7,FALSE)</f>
        <v>arriba</v>
      </c>
      <c r="H5407" s="9">
        <f>VLOOKUP(C5407,'data indicadores nacional'!$A$2:$F$24,6,FALSE)</f>
        <v>2.7490434366534529</v>
      </c>
      <c r="I5407" s="5" t="str">
        <f t="shared" si="420"/>
        <v>alarma</v>
      </c>
      <c r="J5407" s="5">
        <f t="shared" si="421"/>
        <v>0</v>
      </c>
      <c r="K5407" s="5">
        <f t="shared" si="422"/>
        <v>1</v>
      </c>
      <c r="L5407" s="5">
        <f t="shared" si="423"/>
        <v>1</v>
      </c>
      <c r="N5407" s="8">
        <f>VLOOKUP(C5407,'data indicadores nacional'!$A$2:$J$24,10,FALSE)</f>
        <v>95</v>
      </c>
      <c r="O5407" t="str">
        <f t="shared" si="424"/>
        <v>alarma</v>
      </c>
    </row>
    <row r="5408" spans="1:15">
      <c r="A5408" t="s">
        <v>115</v>
      </c>
      <c r="B5408" t="s">
        <v>688</v>
      </c>
      <c r="C5408" t="s">
        <v>91</v>
      </c>
      <c r="D5408" s="8">
        <v>88.63636363636364</v>
      </c>
      <c r="E5408" s="8">
        <v>88.888888888888886</v>
      </c>
      <c r="G5408" t="str">
        <f>VLOOKUP(C5408,'data indicadores nacional'!$A$2:$G$24,7,FALSE)</f>
        <v>arriba</v>
      </c>
      <c r="H5408" s="9">
        <f>VLOOKUP(C5408,'data indicadores nacional'!$A$2:$F$24,6,FALSE)</f>
        <v>0.72595219758941765</v>
      </c>
      <c r="I5408" s="5" t="str">
        <f t="shared" si="420"/>
        <v>alarma</v>
      </c>
      <c r="J5408" s="5">
        <f t="shared" si="421"/>
        <v>0</v>
      </c>
      <c r="K5408" s="5">
        <f t="shared" si="422"/>
        <v>1</v>
      </c>
      <c r="L5408" s="5">
        <f t="shared" si="423"/>
        <v>1</v>
      </c>
      <c r="N5408" s="8" t="str">
        <f>VLOOKUP(C5408,'data indicadores nacional'!$A$2:$J$24,10,FALSE)</f>
        <v>-</v>
      </c>
      <c r="O5408" t="str">
        <f t="shared" si="424"/>
        <v xml:space="preserve"> </v>
      </c>
    </row>
    <row r="5409" spans="1:15">
      <c r="A5409" t="s">
        <v>115</v>
      </c>
      <c r="B5409" t="s">
        <v>688</v>
      </c>
      <c r="C5409" t="s">
        <v>94</v>
      </c>
      <c r="D5409" s="8">
        <v>5.4772727272727275</v>
      </c>
      <c r="E5409" s="8">
        <v>6.2222222222222223</v>
      </c>
      <c r="F5409" s="8">
        <v>4.333333333333333</v>
      </c>
      <c r="G5409" t="str">
        <f>VLOOKUP(C5409,'data indicadores nacional'!$A$2:$G$24,7,FALSE)</f>
        <v>arriba</v>
      </c>
      <c r="H5409" s="9">
        <f>VLOOKUP(C5409,'data indicadores nacional'!$A$2:$F$24,6,FALSE)</f>
        <v>0.23219145011705353</v>
      </c>
      <c r="I5409" s="5" t="str">
        <f t="shared" si="420"/>
        <v>alarma</v>
      </c>
      <c r="J5409" s="5">
        <f t="shared" si="421"/>
        <v>0</v>
      </c>
      <c r="K5409" s="5">
        <f t="shared" si="422"/>
        <v>1</v>
      </c>
      <c r="L5409" s="5">
        <f t="shared" si="423"/>
        <v>1</v>
      </c>
      <c r="N5409" s="8" t="str">
        <f>VLOOKUP(C5409,'data indicadores nacional'!$A$2:$J$24,10,FALSE)</f>
        <v>-</v>
      </c>
      <c r="O5409" t="str">
        <f t="shared" si="424"/>
        <v xml:space="preserve"> </v>
      </c>
    </row>
    <row r="5410" spans="1:15">
      <c r="A5410" t="s">
        <v>115</v>
      </c>
      <c r="B5410" t="s">
        <v>688</v>
      </c>
      <c r="C5410" t="s">
        <v>95</v>
      </c>
      <c r="D5410" s="8">
        <v>15.909090909090908</v>
      </c>
      <c r="G5410" t="str">
        <f>VLOOKUP(C5410,'data indicadores nacional'!$A$2:$G$24,7,FALSE)</f>
        <v>abajo</v>
      </c>
      <c r="H5410" s="9">
        <f>VLOOKUP(C5410,'data indicadores nacional'!$A$2:$F$24,6,FALSE)</f>
        <v>1.7199886991149187</v>
      </c>
      <c r="I5410" s="5" t="str">
        <f t="shared" si="420"/>
        <v xml:space="preserve"> </v>
      </c>
      <c r="J5410" s="5">
        <f t="shared" si="421"/>
        <v>1</v>
      </c>
      <c r="K5410" s="5">
        <f t="shared" si="422"/>
        <v>0</v>
      </c>
      <c r="L5410" s="5">
        <f t="shared" si="423"/>
        <v>1</v>
      </c>
      <c r="N5410" s="8">
        <f>VLOOKUP(C5410,'data indicadores nacional'!$A$2:$J$24,10,FALSE)</f>
        <v>15</v>
      </c>
      <c r="O5410" t="str">
        <f t="shared" si="424"/>
        <v xml:space="preserve"> </v>
      </c>
    </row>
    <row r="5411" spans="1:15">
      <c r="A5411" t="s">
        <v>115</v>
      </c>
      <c r="B5411" t="s">
        <v>688</v>
      </c>
      <c r="C5411" t="s">
        <v>98</v>
      </c>
      <c r="D5411" s="8">
        <v>6.1090225563909772</v>
      </c>
      <c r="E5411" s="8">
        <v>1.1883541295306002</v>
      </c>
      <c r="G5411" t="str">
        <f>VLOOKUP(C5411,'data indicadores nacional'!$A$2:$G$24,7,FALSE)</f>
        <v>abajo</v>
      </c>
      <c r="H5411" s="9">
        <f>VLOOKUP(C5411,'data indicadores nacional'!$A$2:$F$24,6,FALSE)</f>
        <v>3.4897517565506893</v>
      </c>
      <c r="I5411" s="5" t="str">
        <f t="shared" si="420"/>
        <v xml:space="preserve"> </v>
      </c>
      <c r="J5411" s="5">
        <f t="shared" si="421"/>
        <v>1</v>
      </c>
      <c r="K5411" s="5">
        <f t="shared" si="422"/>
        <v>0</v>
      </c>
      <c r="L5411" s="5">
        <f t="shared" si="423"/>
        <v>1</v>
      </c>
      <c r="N5411" s="8">
        <f>VLOOKUP(C5411,'data indicadores nacional'!$A$2:$J$24,10,FALSE)</f>
        <v>61</v>
      </c>
      <c r="O5411" t="str">
        <f t="shared" si="424"/>
        <v xml:space="preserve"> </v>
      </c>
    </row>
    <row r="5412" spans="1:15">
      <c r="A5412" t="s">
        <v>115</v>
      </c>
      <c r="B5412" t="s">
        <v>688</v>
      </c>
      <c r="C5412" t="s">
        <v>99</v>
      </c>
      <c r="D5412" s="8">
        <v>12.833168805528134</v>
      </c>
      <c r="E5412" s="8">
        <v>2.3668639053254439</v>
      </c>
      <c r="G5412" t="str">
        <f>VLOOKUP(C5412,'data indicadores nacional'!$A$2:$G$24,7,FALSE)</f>
        <v>abajo</v>
      </c>
      <c r="H5412" s="9">
        <f>VLOOKUP(C5412,'data indicadores nacional'!$A$2:$F$24,6,FALSE)</f>
        <v>7.5200278194544445</v>
      </c>
      <c r="I5412" s="5" t="str">
        <f t="shared" si="420"/>
        <v xml:space="preserve"> </v>
      </c>
      <c r="J5412" s="5">
        <f t="shared" si="421"/>
        <v>1</v>
      </c>
      <c r="K5412" s="5">
        <f t="shared" si="422"/>
        <v>0</v>
      </c>
      <c r="L5412" s="5">
        <f t="shared" si="423"/>
        <v>1</v>
      </c>
      <c r="N5412" s="8">
        <f>VLOOKUP(C5412,'data indicadores nacional'!$A$2:$J$24,10,FALSE)</f>
        <v>61</v>
      </c>
      <c r="O5412" t="str">
        <f t="shared" si="424"/>
        <v xml:space="preserve"> </v>
      </c>
    </row>
    <row r="5413" spans="1:15">
      <c r="A5413" t="s">
        <v>115</v>
      </c>
      <c r="B5413" t="s">
        <v>688</v>
      </c>
      <c r="C5413" t="s">
        <v>100</v>
      </c>
      <c r="D5413" s="8">
        <v>68.181818181818173</v>
      </c>
      <c r="E5413" s="8">
        <v>111.1111111111111</v>
      </c>
      <c r="F5413" s="8">
        <v>333.33333333333331</v>
      </c>
      <c r="G5413" t="str">
        <f>VLOOKUP(C5413,'data indicadores nacional'!$A$2:$G$24,7,FALSE)</f>
        <v>abajo</v>
      </c>
      <c r="H5413" s="9">
        <f>VLOOKUP(C5413,'data indicadores nacional'!$A$2:$F$24,6,FALSE)</f>
        <v>1.7895311097465236</v>
      </c>
      <c r="I5413" s="5" t="str">
        <f t="shared" si="420"/>
        <v>alarma</v>
      </c>
      <c r="J5413" s="5">
        <f t="shared" si="421"/>
        <v>0</v>
      </c>
      <c r="K5413" s="5">
        <f t="shared" si="422"/>
        <v>1</v>
      </c>
      <c r="L5413" s="5">
        <f t="shared" si="423"/>
        <v>1</v>
      </c>
      <c r="N5413" s="8">
        <f>VLOOKUP(C5413,'data indicadores nacional'!$A$2:$J$24,10,FALSE)</f>
        <v>15</v>
      </c>
      <c r="O5413" t="str">
        <f t="shared" si="424"/>
        <v>alarma</v>
      </c>
    </row>
    <row r="5414" spans="1:15">
      <c r="A5414" t="s">
        <v>115</v>
      </c>
      <c r="B5414" t="s">
        <v>688</v>
      </c>
      <c r="C5414" t="s">
        <v>101</v>
      </c>
      <c r="D5414" s="8">
        <v>22.727272727272727</v>
      </c>
      <c r="G5414" t="str">
        <f>VLOOKUP(C5414,'data indicadores nacional'!$A$2:$G$24,7,FALSE)</f>
        <v>abajo</v>
      </c>
      <c r="H5414" s="9">
        <f>VLOOKUP(C5414,'data indicadores nacional'!$A$2:$F$24,6,FALSE)</f>
        <v>1.3238688071947835</v>
      </c>
      <c r="I5414" s="5" t="str">
        <f t="shared" si="420"/>
        <v xml:space="preserve"> </v>
      </c>
      <c r="J5414" s="5">
        <f t="shared" si="421"/>
        <v>1</v>
      </c>
      <c r="K5414" s="5">
        <f t="shared" si="422"/>
        <v>0</v>
      </c>
      <c r="L5414" s="5">
        <f t="shared" si="423"/>
        <v>1</v>
      </c>
      <c r="N5414" s="8">
        <f>VLOOKUP(C5414,'data indicadores nacional'!$A$2:$J$24,10,FALSE)</f>
        <v>12</v>
      </c>
      <c r="O5414" t="str">
        <f t="shared" si="424"/>
        <v xml:space="preserve"> </v>
      </c>
    </row>
    <row r="5415" spans="1:15">
      <c r="A5415" t="s">
        <v>115</v>
      </c>
      <c r="B5415" t="s">
        <v>688</v>
      </c>
      <c r="C5415" t="s">
        <v>104</v>
      </c>
      <c r="D5415" s="8">
        <v>63.829787234042549</v>
      </c>
      <c r="G5415" t="str">
        <f>VLOOKUP(C5415,'data indicadores nacional'!$A$2:$G$24,7,FALSE)</f>
        <v>abajo</v>
      </c>
      <c r="H5415" s="9">
        <f>VLOOKUP(C5415,'data indicadores nacional'!$A$2:$F$24,6,FALSE)</f>
        <v>0.3966802220902198</v>
      </c>
      <c r="I5415" s="5" t="str">
        <f t="shared" si="420"/>
        <v xml:space="preserve"> </v>
      </c>
      <c r="J5415" s="5">
        <f t="shared" si="421"/>
        <v>1</v>
      </c>
      <c r="K5415" s="5">
        <f t="shared" si="422"/>
        <v>0</v>
      </c>
      <c r="L5415" s="5">
        <f t="shared" si="423"/>
        <v>1</v>
      </c>
      <c r="N5415" s="8">
        <f>VLOOKUP(C5415,'data indicadores nacional'!$A$2:$J$24,10,FALSE)</f>
        <v>12</v>
      </c>
      <c r="O5415" t="str">
        <f t="shared" si="424"/>
        <v xml:space="preserve"> </v>
      </c>
    </row>
    <row r="5416" spans="1:15">
      <c r="A5416" t="s">
        <v>115</v>
      </c>
      <c r="B5416" t="s">
        <v>689</v>
      </c>
      <c r="C5416" t="s">
        <v>89</v>
      </c>
      <c r="D5416" s="8">
        <v>100</v>
      </c>
      <c r="G5416" t="str">
        <f>VLOOKUP(C5416,'data indicadores nacional'!$A$2:$G$24,7,FALSE)</f>
        <v>arriba</v>
      </c>
      <c r="H5416" s="9">
        <f>VLOOKUP(C5416,'data indicadores nacional'!$A$2:$F$24,6,FALSE)</f>
        <v>2.7490434366534529</v>
      </c>
      <c r="I5416" s="5" t="str">
        <f t="shared" si="420"/>
        <v xml:space="preserve"> </v>
      </c>
      <c r="J5416" s="5">
        <f t="shared" si="421"/>
        <v>0</v>
      </c>
      <c r="K5416" s="5">
        <f t="shared" si="422"/>
        <v>1</v>
      </c>
      <c r="L5416" s="5">
        <f t="shared" si="423"/>
        <v>1</v>
      </c>
      <c r="N5416" s="8">
        <f>VLOOKUP(C5416,'data indicadores nacional'!$A$2:$J$24,10,FALSE)</f>
        <v>95</v>
      </c>
      <c r="O5416" t="str">
        <f t="shared" si="424"/>
        <v xml:space="preserve"> </v>
      </c>
    </row>
    <row r="5417" spans="1:15">
      <c r="A5417" t="s">
        <v>115</v>
      </c>
      <c r="B5417" t="s">
        <v>689</v>
      </c>
      <c r="C5417" t="s">
        <v>91</v>
      </c>
      <c r="D5417" s="8">
        <v>75</v>
      </c>
      <c r="F5417" s="8">
        <v>100</v>
      </c>
      <c r="G5417" t="str">
        <f>VLOOKUP(C5417,'data indicadores nacional'!$A$2:$G$24,7,FALSE)</f>
        <v>arriba</v>
      </c>
      <c r="H5417" s="9">
        <f>VLOOKUP(C5417,'data indicadores nacional'!$A$2:$F$24,6,FALSE)</f>
        <v>0.72595219758941765</v>
      </c>
      <c r="I5417" s="5" t="str">
        <f t="shared" si="420"/>
        <v xml:space="preserve"> </v>
      </c>
      <c r="J5417" s="5">
        <f t="shared" si="421"/>
        <v>1</v>
      </c>
      <c r="K5417" s="5">
        <f t="shared" si="422"/>
        <v>0</v>
      </c>
      <c r="L5417" s="5">
        <f t="shared" si="423"/>
        <v>1</v>
      </c>
      <c r="N5417" s="8" t="str">
        <f>VLOOKUP(C5417,'data indicadores nacional'!$A$2:$J$24,10,FALSE)</f>
        <v>-</v>
      </c>
      <c r="O5417" t="str">
        <f t="shared" si="424"/>
        <v xml:space="preserve"> </v>
      </c>
    </row>
    <row r="5418" spans="1:15">
      <c r="A5418" t="s">
        <v>115</v>
      </c>
      <c r="B5418" t="s">
        <v>689</v>
      </c>
      <c r="C5418" t="s">
        <v>94</v>
      </c>
      <c r="D5418" s="8">
        <v>5.6</v>
      </c>
      <c r="F5418" s="8">
        <v>0</v>
      </c>
      <c r="G5418" t="str">
        <f>VLOOKUP(C5418,'data indicadores nacional'!$A$2:$G$24,7,FALSE)</f>
        <v>arriba</v>
      </c>
      <c r="H5418" s="9">
        <f>VLOOKUP(C5418,'data indicadores nacional'!$A$2:$F$24,6,FALSE)</f>
        <v>0.23219145011705353</v>
      </c>
      <c r="I5418" s="5" t="str">
        <f t="shared" si="420"/>
        <v xml:space="preserve"> </v>
      </c>
      <c r="J5418" s="5">
        <f t="shared" si="421"/>
        <v>0</v>
      </c>
      <c r="K5418" s="5">
        <f t="shared" si="422"/>
        <v>1</v>
      </c>
      <c r="L5418" s="5">
        <f t="shared" si="423"/>
        <v>1</v>
      </c>
      <c r="N5418" s="8" t="str">
        <f>VLOOKUP(C5418,'data indicadores nacional'!$A$2:$J$24,10,FALSE)</f>
        <v>-</v>
      </c>
      <c r="O5418" t="str">
        <f t="shared" si="424"/>
        <v xml:space="preserve"> </v>
      </c>
    </row>
    <row r="5419" spans="1:15">
      <c r="A5419" t="s">
        <v>115</v>
      </c>
      <c r="B5419" t="s">
        <v>690</v>
      </c>
      <c r="C5419" t="s">
        <v>88</v>
      </c>
      <c r="D5419" s="8">
        <v>7.3663366336633658</v>
      </c>
      <c r="E5419" s="8">
        <v>5.4673721340388006</v>
      </c>
      <c r="F5419" s="8">
        <v>5.0824788230049034</v>
      </c>
      <c r="G5419" t="str">
        <f>VLOOKUP(C5419,'data indicadores nacional'!$A$2:$G$24,7,FALSE)</f>
        <v>abajo</v>
      </c>
      <c r="H5419" s="9">
        <f>VLOOKUP(C5419,'data indicadores nacional'!$A$2:$F$24,6,FALSE)</f>
        <v>0.25026441121950321</v>
      </c>
      <c r="I5419" s="5" t="str">
        <f t="shared" si="420"/>
        <v xml:space="preserve"> </v>
      </c>
      <c r="J5419" s="5">
        <f t="shared" si="421"/>
        <v>1</v>
      </c>
      <c r="K5419" s="5">
        <f t="shared" si="422"/>
        <v>0</v>
      </c>
      <c r="L5419" s="5">
        <f t="shared" si="423"/>
        <v>1</v>
      </c>
      <c r="N5419" s="8">
        <f>VLOOKUP(C5419,'data indicadores nacional'!$A$2:$J$24,10,FALSE)</f>
        <v>10</v>
      </c>
      <c r="O5419" t="str">
        <f t="shared" si="424"/>
        <v xml:space="preserve"> </v>
      </c>
    </row>
    <row r="5420" spans="1:15">
      <c r="A5420" t="s">
        <v>115</v>
      </c>
      <c r="B5420" t="s">
        <v>690</v>
      </c>
      <c r="C5420" t="s">
        <v>89</v>
      </c>
      <c r="D5420" s="8">
        <v>64.725596983661504</v>
      </c>
      <c r="E5420" s="8">
        <v>53.10945273631841</v>
      </c>
      <c r="F5420" s="8">
        <v>46.599916562369629</v>
      </c>
      <c r="G5420" t="str">
        <f>VLOOKUP(C5420,'data indicadores nacional'!$A$2:$G$24,7,FALSE)</f>
        <v>arriba</v>
      </c>
      <c r="H5420" s="9">
        <f>VLOOKUP(C5420,'data indicadores nacional'!$A$2:$F$24,6,FALSE)</f>
        <v>2.7490434366534529</v>
      </c>
      <c r="I5420" s="5" t="str">
        <f t="shared" si="420"/>
        <v>alarma</v>
      </c>
      <c r="J5420" s="5">
        <f t="shared" si="421"/>
        <v>0</v>
      </c>
      <c r="K5420" s="5">
        <f t="shared" si="422"/>
        <v>1</v>
      </c>
      <c r="L5420" s="5">
        <f t="shared" si="423"/>
        <v>1</v>
      </c>
      <c r="N5420" s="8">
        <f>VLOOKUP(C5420,'data indicadores nacional'!$A$2:$J$24,10,FALSE)</f>
        <v>95</v>
      </c>
      <c r="O5420" t="str">
        <f t="shared" si="424"/>
        <v>alarma</v>
      </c>
    </row>
    <row r="5421" spans="1:15">
      <c r="A5421" t="s">
        <v>115</v>
      </c>
      <c r="B5421" t="s">
        <v>690</v>
      </c>
      <c r="C5421" t="s">
        <v>90</v>
      </c>
      <c r="D5421" s="8">
        <v>47.619047619047613</v>
      </c>
      <c r="E5421" s="8">
        <v>73.333333333333329</v>
      </c>
      <c r="F5421" s="8">
        <v>75</v>
      </c>
      <c r="G5421" t="str">
        <f>VLOOKUP(C5421,'data indicadores nacional'!$A$2:$G$24,7,FALSE)</f>
        <v>abajo</v>
      </c>
      <c r="H5421" s="9">
        <f>VLOOKUP(C5421,'data indicadores nacional'!$A$2:$F$24,6,FALSE)</f>
        <v>2.2832114202799096</v>
      </c>
      <c r="I5421" s="5" t="str">
        <f t="shared" si="420"/>
        <v>alarma</v>
      </c>
      <c r="J5421" s="5">
        <f t="shared" si="421"/>
        <v>0</v>
      </c>
      <c r="K5421" s="5">
        <f t="shared" si="422"/>
        <v>1</v>
      </c>
      <c r="L5421" s="5">
        <f t="shared" si="423"/>
        <v>1</v>
      </c>
      <c r="N5421" s="8" t="str">
        <f>VLOOKUP(C5421,'data indicadores nacional'!$A$2:$J$24,10,FALSE)</f>
        <v>-</v>
      </c>
      <c r="O5421" t="str">
        <f t="shared" si="424"/>
        <v xml:space="preserve"> </v>
      </c>
    </row>
    <row r="5422" spans="1:15">
      <c r="A5422" t="s">
        <v>115</v>
      </c>
      <c r="B5422" t="s">
        <v>690</v>
      </c>
      <c r="C5422" t="s">
        <v>91</v>
      </c>
      <c r="D5422" s="8">
        <v>99.663047547734934</v>
      </c>
      <c r="E5422" s="8">
        <v>99.626090569173243</v>
      </c>
      <c r="F5422" s="8">
        <v>99.581414817915444</v>
      </c>
      <c r="G5422" t="str">
        <f>VLOOKUP(C5422,'data indicadores nacional'!$A$2:$G$24,7,FALSE)</f>
        <v>arriba</v>
      </c>
      <c r="H5422" s="9">
        <f>VLOOKUP(C5422,'data indicadores nacional'!$A$2:$F$24,6,FALSE)</f>
        <v>0.72595219758941765</v>
      </c>
      <c r="I5422" s="5" t="str">
        <f t="shared" si="420"/>
        <v>alarma</v>
      </c>
      <c r="J5422" s="5">
        <f t="shared" si="421"/>
        <v>0</v>
      </c>
      <c r="K5422" s="5">
        <f t="shared" si="422"/>
        <v>1</v>
      </c>
      <c r="L5422" s="5">
        <f t="shared" si="423"/>
        <v>1</v>
      </c>
      <c r="N5422" s="8" t="str">
        <f>VLOOKUP(C5422,'data indicadores nacional'!$A$2:$J$24,10,FALSE)</f>
        <v>-</v>
      </c>
      <c r="O5422" t="str">
        <f t="shared" si="424"/>
        <v xml:space="preserve"> </v>
      </c>
    </row>
    <row r="5423" spans="1:15">
      <c r="A5423" t="s">
        <v>115</v>
      </c>
      <c r="B5423" t="s">
        <v>690</v>
      </c>
      <c r="C5423" t="s">
        <v>92</v>
      </c>
      <c r="D5423" s="8">
        <v>20.320059545962039</v>
      </c>
      <c r="E5423" s="8">
        <v>21.517412935323382</v>
      </c>
      <c r="F5423" s="8">
        <v>20.942845223195661</v>
      </c>
      <c r="G5423" t="str">
        <f>VLOOKUP(C5423,'data indicadores nacional'!$A$2:$G$24,7,FALSE)</f>
        <v>abajo</v>
      </c>
      <c r="H5423" s="9">
        <f>VLOOKUP(C5423,'data indicadores nacional'!$A$2:$F$24,6,FALSE)</f>
        <v>2.5040710609700474</v>
      </c>
      <c r="I5423" s="5" t="str">
        <f t="shared" si="420"/>
        <v xml:space="preserve"> </v>
      </c>
      <c r="J5423" s="5">
        <f t="shared" si="421"/>
        <v>0</v>
      </c>
      <c r="K5423" s="5">
        <f t="shared" si="422"/>
        <v>1</v>
      </c>
      <c r="L5423" s="5">
        <f t="shared" si="423"/>
        <v>1</v>
      </c>
      <c r="N5423" s="8" t="str">
        <f>VLOOKUP(C5423,'data indicadores nacional'!$A$2:$J$24,10,FALSE)</f>
        <v>-</v>
      </c>
      <c r="O5423" t="str">
        <f t="shared" si="424"/>
        <v xml:space="preserve"> </v>
      </c>
    </row>
    <row r="5424" spans="1:15">
      <c r="A5424" t="s">
        <v>115</v>
      </c>
      <c r="B5424" t="s">
        <v>690</v>
      </c>
      <c r="C5424" t="s">
        <v>93</v>
      </c>
      <c r="D5424" s="8">
        <v>7.4432452549311509E-2</v>
      </c>
      <c r="E5424" s="8">
        <v>8.2918739635157543E-2</v>
      </c>
      <c r="F5424" s="8">
        <v>4.1718815185648725E-2</v>
      </c>
      <c r="G5424" t="str">
        <f>VLOOKUP(C5424,'data indicadores nacional'!$A$2:$G$24,7,FALSE)</f>
        <v>abajo</v>
      </c>
      <c r="H5424" s="9">
        <f>VLOOKUP(C5424,'data indicadores nacional'!$A$2:$F$24,6,FALSE)</f>
        <v>3.3766595341714022E-2</v>
      </c>
      <c r="I5424" s="5" t="str">
        <f t="shared" si="420"/>
        <v xml:space="preserve"> </v>
      </c>
      <c r="J5424" s="5">
        <f t="shared" si="421"/>
        <v>1</v>
      </c>
      <c r="K5424" s="5">
        <f t="shared" si="422"/>
        <v>0</v>
      </c>
      <c r="L5424" s="5">
        <f t="shared" si="423"/>
        <v>1</v>
      </c>
      <c r="N5424" s="8">
        <f>VLOOKUP(C5424,'data indicadores nacional'!$A$2:$J$24,10,FALSE)</f>
        <v>15</v>
      </c>
      <c r="O5424" t="str">
        <f t="shared" si="424"/>
        <v xml:space="preserve"> </v>
      </c>
    </row>
    <row r="5425" spans="1:15">
      <c r="A5425" t="s">
        <v>115</v>
      </c>
      <c r="B5425" t="s">
        <v>690</v>
      </c>
      <c r="C5425" t="s">
        <v>94</v>
      </c>
      <c r="D5425" s="8">
        <v>4.0167473018235951</v>
      </c>
      <c r="E5425" s="8">
        <v>3.9315920398009951</v>
      </c>
      <c r="F5425" s="8">
        <v>3.4701710471422613</v>
      </c>
      <c r="G5425" t="str">
        <f>VLOOKUP(C5425,'data indicadores nacional'!$A$2:$G$24,7,FALSE)</f>
        <v>arriba</v>
      </c>
      <c r="H5425" s="9">
        <f>VLOOKUP(C5425,'data indicadores nacional'!$A$2:$F$24,6,FALSE)</f>
        <v>0.23219145011705353</v>
      </c>
      <c r="I5425" s="5" t="str">
        <f t="shared" si="420"/>
        <v>alarma</v>
      </c>
      <c r="J5425" s="5">
        <f t="shared" si="421"/>
        <v>0</v>
      </c>
      <c r="K5425" s="5">
        <f t="shared" si="422"/>
        <v>1</v>
      </c>
      <c r="L5425" s="5">
        <f t="shared" si="423"/>
        <v>1</v>
      </c>
      <c r="N5425" s="8" t="str">
        <f>VLOOKUP(C5425,'data indicadores nacional'!$A$2:$J$24,10,FALSE)</f>
        <v>-</v>
      </c>
      <c r="O5425" t="str">
        <f t="shared" si="424"/>
        <v xml:space="preserve"> </v>
      </c>
    </row>
    <row r="5426" spans="1:15">
      <c r="A5426" t="s">
        <v>115</v>
      </c>
      <c r="B5426" t="s">
        <v>690</v>
      </c>
      <c r="C5426" t="s">
        <v>95</v>
      </c>
      <c r="D5426" s="8">
        <v>14.737625604763677</v>
      </c>
      <c r="E5426" s="8">
        <v>11.069651741293532</v>
      </c>
      <c r="F5426" s="8">
        <v>9.5953274926992069</v>
      </c>
      <c r="G5426" t="str">
        <f>VLOOKUP(C5426,'data indicadores nacional'!$A$2:$G$24,7,FALSE)</f>
        <v>abajo</v>
      </c>
      <c r="H5426" s="9">
        <f>VLOOKUP(C5426,'data indicadores nacional'!$A$2:$F$24,6,FALSE)</f>
        <v>1.7199886991149187</v>
      </c>
      <c r="I5426" s="5" t="str">
        <f t="shared" si="420"/>
        <v xml:space="preserve"> </v>
      </c>
      <c r="J5426" s="5">
        <f t="shared" si="421"/>
        <v>1</v>
      </c>
      <c r="K5426" s="5">
        <f t="shared" si="422"/>
        <v>0</v>
      </c>
      <c r="L5426" s="5">
        <f t="shared" si="423"/>
        <v>1</v>
      </c>
      <c r="N5426" s="8">
        <f>VLOOKUP(C5426,'data indicadores nacional'!$A$2:$J$24,10,FALSE)</f>
        <v>15</v>
      </c>
      <c r="O5426" t="str">
        <f t="shared" si="424"/>
        <v xml:space="preserve"> </v>
      </c>
    </row>
    <row r="5427" spans="1:15">
      <c r="A5427" t="s">
        <v>115</v>
      </c>
      <c r="B5427" t="s">
        <v>690</v>
      </c>
      <c r="C5427" t="s">
        <v>96</v>
      </c>
      <c r="D5427" s="8">
        <v>37.216226274655753</v>
      </c>
      <c r="E5427" s="8">
        <v>82.91873963515755</v>
      </c>
      <c r="F5427" s="8">
        <v>125.15644555694618</v>
      </c>
      <c r="G5427" t="str">
        <f>VLOOKUP(C5427,'data indicadores nacional'!$A$2:$G$24,7,FALSE)</f>
        <v>abajo</v>
      </c>
      <c r="H5427" s="9">
        <f>VLOOKUP(C5427,'data indicadores nacional'!$A$2:$F$24,6,FALSE)</f>
        <v>14.793500408348107</v>
      </c>
      <c r="I5427" s="5" t="str">
        <f t="shared" si="420"/>
        <v>alarma</v>
      </c>
      <c r="J5427" s="5">
        <f t="shared" si="421"/>
        <v>0</v>
      </c>
      <c r="K5427" s="5">
        <f t="shared" si="422"/>
        <v>1</v>
      </c>
      <c r="L5427" s="5">
        <f t="shared" si="423"/>
        <v>1</v>
      </c>
      <c r="N5427" s="8">
        <f>VLOOKUP(C5427,'data indicadores nacional'!$A$2:$J$24,10,FALSE)</f>
        <v>45</v>
      </c>
      <c r="O5427" t="str">
        <f t="shared" si="424"/>
        <v>alarma</v>
      </c>
    </row>
    <row r="5428" spans="1:15">
      <c r="A5428" t="s">
        <v>115</v>
      </c>
      <c r="B5428" t="s">
        <v>690</v>
      </c>
      <c r="C5428" t="s">
        <v>97</v>
      </c>
      <c r="D5428" s="8">
        <v>0.92246870195475517</v>
      </c>
      <c r="E5428" s="8">
        <v>0.5313308065601644</v>
      </c>
      <c r="F5428" s="8">
        <v>0.54490344991996731</v>
      </c>
      <c r="G5428" t="str">
        <f>VLOOKUP(C5428,'data indicadores nacional'!$A$2:$G$24,7,FALSE)</f>
        <v>abajo</v>
      </c>
      <c r="H5428" s="9">
        <f>VLOOKUP(C5428,'data indicadores nacional'!$A$2:$F$24,6,FALSE)</f>
        <v>0.35698528124504503</v>
      </c>
      <c r="I5428" s="5" t="str">
        <f t="shared" si="420"/>
        <v>alarma</v>
      </c>
      <c r="J5428" s="5">
        <f t="shared" si="421"/>
        <v>1</v>
      </c>
      <c r="K5428" s="5">
        <f t="shared" si="422"/>
        <v>0</v>
      </c>
      <c r="L5428" s="5">
        <f t="shared" si="423"/>
        <v>1</v>
      </c>
      <c r="N5428" s="8">
        <f>VLOOKUP(C5428,'data indicadores nacional'!$A$2:$J$24,10,FALSE)</f>
        <v>61</v>
      </c>
      <c r="O5428" t="str">
        <f t="shared" si="424"/>
        <v xml:space="preserve"> </v>
      </c>
    </row>
    <row r="5429" spans="1:15">
      <c r="A5429" t="s">
        <v>115</v>
      </c>
      <c r="B5429" t="s">
        <v>690</v>
      </c>
      <c r="C5429" t="s">
        <v>98</v>
      </c>
      <c r="D5429" s="8">
        <v>20.382640747729166</v>
      </c>
      <c r="E5429" s="8">
        <v>10.322145387080452</v>
      </c>
      <c r="F5429" s="8">
        <v>9.4975440199742174</v>
      </c>
      <c r="G5429" t="str">
        <f>VLOOKUP(C5429,'data indicadores nacional'!$A$2:$G$24,7,FALSE)</f>
        <v>abajo</v>
      </c>
      <c r="H5429" s="9">
        <f>VLOOKUP(C5429,'data indicadores nacional'!$A$2:$F$24,6,FALSE)</f>
        <v>3.4897517565506893</v>
      </c>
      <c r="I5429" s="5" t="str">
        <f t="shared" si="420"/>
        <v xml:space="preserve"> </v>
      </c>
      <c r="J5429" s="5">
        <f t="shared" si="421"/>
        <v>1</v>
      </c>
      <c r="K5429" s="5">
        <f t="shared" si="422"/>
        <v>0</v>
      </c>
      <c r="L5429" s="5">
        <f t="shared" si="423"/>
        <v>1</v>
      </c>
      <c r="N5429" s="8">
        <f>VLOOKUP(C5429,'data indicadores nacional'!$A$2:$J$24,10,FALSE)</f>
        <v>61</v>
      </c>
      <c r="O5429" t="str">
        <f t="shared" si="424"/>
        <v xml:space="preserve"> </v>
      </c>
    </row>
    <row r="5430" spans="1:15">
      <c r="A5430" t="s">
        <v>115</v>
      </c>
      <c r="B5430" t="s">
        <v>690</v>
      </c>
      <c r="C5430" t="s">
        <v>99</v>
      </c>
      <c r="D5430" s="8">
        <v>39.801867356331911</v>
      </c>
      <c r="E5430" s="8">
        <v>19.221481696126727</v>
      </c>
      <c r="F5430" s="8">
        <v>17.734051886201279</v>
      </c>
      <c r="G5430" t="str">
        <f>VLOOKUP(C5430,'data indicadores nacional'!$A$2:$G$24,7,FALSE)</f>
        <v>abajo</v>
      </c>
      <c r="H5430" s="9">
        <f>VLOOKUP(C5430,'data indicadores nacional'!$A$2:$F$24,6,FALSE)</f>
        <v>7.5200278194544445</v>
      </c>
      <c r="I5430" s="5" t="str">
        <f t="shared" si="420"/>
        <v xml:space="preserve"> </v>
      </c>
      <c r="J5430" s="5">
        <f t="shared" si="421"/>
        <v>1</v>
      </c>
      <c r="K5430" s="5">
        <f t="shared" si="422"/>
        <v>0</v>
      </c>
      <c r="L5430" s="5">
        <f t="shared" si="423"/>
        <v>1</v>
      </c>
      <c r="N5430" s="8">
        <f>VLOOKUP(C5430,'data indicadores nacional'!$A$2:$J$24,10,FALSE)</f>
        <v>61</v>
      </c>
      <c r="O5430" t="str">
        <f t="shared" si="424"/>
        <v xml:space="preserve"> </v>
      </c>
    </row>
    <row r="5431" spans="1:15">
      <c r="A5431" t="s">
        <v>115</v>
      </c>
      <c r="B5431" t="s">
        <v>690</v>
      </c>
      <c r="C5431" t="s">
        <v>100</v>
      </c>
      <c r="D5431" s="8">
        <v>36.84406401190919</v>
      </c>
      <c r="E5431" s="8">
        <v>32.752902155887227</v>
      </c>
      <c r="F5431" s="8">
        <v>33.792240300375468</v>
      </c>
      <c r="G5431" t="str">
        <f>VLOOKUP(C5431,'data indicadores nacional'!$A$2:$G$24,7,FALSE)</f>
        <v>abajo</v>
      </c>
      <c r="H5431" s="9">
        <f>VLOOKUP(C5431,'data indicadores nacional'!$A$2:$F$24,6,FALSE)</f>
        <v>1.7895311097465236</v>
      </c>
      <c r="I5431" s="5" t="str">
        <f t="shared" si="420"/>
        <v>alarma</v>
      </c>
      <c r="J5431" s="5">
        <f t="shared" si="421"/>
        <v>1</v>
      </c>
      <c r="K5431" s="5">
        <f t="shared" si="422"/>
        <v>0</v>
      </c>
      <c r="L5431" s="5">
        <f t="shared" si="423"/>
        <v>1</v>
      </c>
      <c r="N5431" s="8">
        <f>VLOOKUP(C5431,'data indicadores nacional'!$A$2:$J$24,10,FALSE)</f>
        <v>15</v>
      </c>
      <c r="O5431" t="str">
        <f t="shared" si="424"/>
        <v>alarma</v>
      </c>
    </row>
    <row r="5432" spans="1:15">
      <c r="A5432" t="s">
        <v>115</v>
      </c>
      <c r="B5432" t="s">
        <v>690</v>
      </c>
      <c r="C5432" t="s">
        <v>101</v>
      </c>
      <c r="D5432" s="8">
        <v>30.145143282471157</v>
      </c>
      <c r="E5432" s="8">
        <v>27.777777777777775</v>
      </c>
      <c r="F5432" s="8">
        <v>28.368794326241133</v>
      </c>
      <c r="G5432" t="str">
        <f>VLOOKUP(C5432,'data indicadores nacional'!$A$2:$G$24,7,FALSE)</f>
        <v>abajo</v>
      </c>
      <c r="H5432" s="9">
        <f>VLOOKUP(C5432,'data indicadores nacional'!$A$2:$F$24,6,FALSE)</f>
        <v>1.3238688071947835</v>
      </c>
      <c r="I5432" s="5" t="str">
        <f t="shared" si="420"/>
        <v>alarma</v>
      </c>
      <c r="J5432" s="5">
        <f t="shared" si="421"/>
        <v>1</v>
      </c>
      <c r="K5432" s="5">
        <f t="shared" si="422"/>
        <v>0</v>
      </c>
      <c r="L5432" s="5">
        <f t="shared" si="423"/>
        <v>1</v>
      </c>
      <c r="N5432" s="8">
        <f>VLOOKUP(C5432,'data indicadores nacional'!$A$2:$J$24,10,FALSE)</f>
        <v>12</v>
      </c>
      <c r="O5432" t="str">
        <f t="shared" si="424"/>
        <v>alarma</v>
      </c>
    </row>
    <row r="5433" spans="1:15">
      <c r="A5433" t="s">
        <v>115</v>
      </c>
      <c r="B5433" t="s">
        <v>690</v>
      </c>
      <c r="C5433" t="s">
        <v>102</v>
      </c>
      <c r="D5433" s="8">
        <v>2.2425044289462472</v>
      </c>
      <c r="G5433" t="str">
        <f>VLOOKUP(C5433,'data indicadores nacional'!$A$2:$G$24,7,FALSE)</f>
        <v>abajo</v>
      </c>
      <c r="H5433" s="9">
        <f>VLOOKUP(C5433,'data indicadores nacional'!$A$2:$F$24,6,FALSE)</f>
        <v>1.6226293498102424</v>
      </c>
      <c r="I5433" s="5" t="str">
        <f t="shared" si="420"/>
        <v xml:space="preserve"> </v>
      </c>
      <c r="J5433" s="5">
        <f t="shared" si="421"/>
        <v>1</v>
      </c>
      <c r="K5433" s="5">
        <f t="shared" si="422"/>
        <v>0</v>
      </c>
      <c r="L5433" s="5">
        <f t="shared" si="423"/>
        <v>1</v>
      </c>
      <c r="N5433" s="8" t="str">
        <f>VLOOKUP(C5433,'data indicadores nacional'!$A$2:$J$24,10,FALSE)</f>
        <v>-</v>
      </c>
      <c r="O5433" t="str">
        <f t="shared" si="424"/>
        <v xml:space="preserve"> </v>
      </c>
    </row>
    <row r="5434" spans="1:15">
      <c r="A5434" t="s">
        <v>115</v>
      </c>
      <c r="B5434" t="s">
        <v>690</v>
      </c>
      <c r="C5434" t="s">
        <v>103</v>
      </c>
      <c r="D5434" s="8">
        <v>6.7275132868387413</v>
      </c>
      <c r="E5434" s="8">
        <v>5.3518865400053519</v>
      </c>
      <c r="F5434" s="8">
        <v>1.675097993232604</v>
      </c>
      <c r="G5434" t="str">
        <f>VLOOKUP(C5434,'data indicadores nacional'!$A$2:$G$24,7,FALSE)</f>
        <v>abajo</v>
      </c>
      <c r="H5434" s="9">
        <f>VLOOKUP(C5434,'data indicadores nacional'!$A$2:$F$24,6,FALSE)</f>
        <v>4.9638210683068253</v>
      </c>
      <c r="I5434" s="5" t="str">
        <f t="shared" si="420"/>
        <v xml:space="preserve"> </v>
      </c>
      <c r="J5434" s="5">
        <f t="shared" si="421"/>
        <v>1</v>
      </c>
      <c r="K5434" s="5">
        <f t="shared" si="422"/>
        <v>0</v>
      </c>
      <c r="L5434" s="5">
        <f t="shared" si="423"/>
        <v>1</v>
      </c>
      <c r="N5434" s="8">
        <f>VLOOKUP(C5434,'data indicadores nacional'!$A$2:$J$24,10,FALSE)</f>
        <v>8.9</v>
      </c>
      <c r="O5434" t="str">
        <f t="shared" si="424"/>
        <v xml:space="preserve"> </v>
      </c>
    </row>
    <row r="5435" spans="1:15">
      <c r="A5435" t="s">
        <v>115</v>
      </c>
      <c r="B5435" t="s">
        <v>690</v>
      </c>
      <c r="C5435" t="s">
        <v>104</v>
      </c>
      <c r="D5435" s="8">
        <v>14.401772525849335</v>
      </c>
      <c r="E5435" s="8">
        <v>15.567390413764851</v>
      </c>
      <c r="F5435" s="8">
        <v>21.390374331550802</v>
      </c>
      <c r="G5435" t="str">
        <f>VLOOKUP(C5435,'data indicadores nacional'!$A$2:$G$24,7,FALSE)</f>
        <v>abajo</v>
      </c>
      <c r="H5435" s="9">
        <f>VLOOKUP(C5435,'data indicadores nacional'!$A$2:$F$24,6,FALSE)</f>
        <v>0.3966802220902198</v>
      </c>
      <c r="I5435" s="5" t="str">
        <f t="shared" si="420"/>
        <v>alarma</v>
      </c>
      <c r="J5435" s="5">
        <f t="shared" si="421"/>
        <v>0</v>
      </c>
      <c r="K5435" s="5">
        <f t="shared" si="422"/>
        <v>1</v>
      </c>
      <c r="L5435" s="5">
        <f t="shared" si="423"/>
        <v>1</v>
      </c>
      <c r="N5435" s="8">
        <f>VLOOKUP(C5435,'data indicadores nacional'!$A$2:$J$24,10,FALSE)</f>
        <v>12</v>
      </c>
      <c r="O5435" t="str">
        <f t="shared" si="424"/>
        <v>alarma</v>
      </c>
    </row>
    <row r="5436" spans="1:15">
      <c r="A5436" t="s">
        <v>115</v>
      </c>
      <c r="B5436" t="s">
        <v>690</v>
      </c>
      <c r="C5436" t="s">
        <v>105</v>
      </c>
      <c r="F5436" s="8">
        <v>3.350195986465208</v>
      </c>
      <c r="G5436" t="str">
        <f>VLOOKUP(C5436,'data indicadores nacional'!$A$2:$G$24,7,FALSE)</f>
        <v>abajo</v>
      </c>
      <c r="H5436" s="9">
        <f>VLOOKUP(C5436,'data indicadores nacional'!$A$2:$F$24,6,FALSE)</f>
        <v>1.2536970118415909</v>
      </c>
      <c r="I5436" s="5" t="str">
        <f t="shared" si="420"/>
        <v>alarma</v>
      </c>
      <c r="J5436" s="5">
        <f t="shared" si="421"/>
        <v>0</v>
      </c>
      <c r="K5436" s="5">
        <f t="shared" si="422"/>
        <v>1</v>
      </c>
      <c r="L5436" s="5">
        <f t="shared" si="423"/>
        <v>1</v>
      </c>
      <c r="N5436" s="8">
        <f>VLOOKUP(C5436,'data indicadores nacional'!$A$2:$J$24,10,FALSE)</f>
        <v>4.0773685948219525</v>
      </c>
      <c r="O5436" t="str">
        <f t="shared" si="424"/>
        <v xml:space="preserve"> </v>
      </c>
    </row>
    <row r="5437" spans="1:15">
      <c r="A5437" t="s">
        <v>115</v>
      </c>
      <c r="B5437" t="s">
        <v>691</v>
      </c>
      <c r="C5437" t="s">
        <v>88</v>
      </c>
      <c r="D5437" s="8">
        <v>2.6086956521739131</v>
      </c>
      <c r="E5437" s="8">
        <v>6.8965517241379306</v>
      </c>
      <c r="F5437" s="8">
        <v>2.4390243902439024</v>
      </c>
      <c r="G5437" t="str">
        <f>VLOOKUP(C5437,'data indicadores nacional'!$A$2:$G$24,7,FALSE)</f>
        <v>abajo</v>
      </c>
      <c r="H5437" s="9">
        <f>VLOOKUP(C5437,'data indicadores nacional'!$A$2:$F$24,6,FALSE)</f>
        <v>0.25026441121950321</v>
      </c>
      <c r="I5437" s="5" t="str">
        <f t="shared" si="420"/>
        <v xml:space="preserve"> </v>
      </c>
      <c r="J5437" s="5">
        <f t="shared" si="421"/>
        <v>1</v>
      </c>
      <c r="K5437" s="5">
        <f t="shared" si="422"/>
        <v>0</v>
      </c>
      <c r="L5437" s="5">
        <f t="shared" si="423"/>
        <v>1</v>
      </c>
      <c r="N5437" s="8">
        <f>VLOOKUP(C5437,'data indicadores nacional'!$A$2:$J$24,10,FALSE)</f>
        <v>10</v>
      </c>
      <c r="O5437" t="str">
        <f t="shared" si="424"/>
        <v xml:space="preserve"> </v>
      </c>
    </row>
    <row r="5438" spans="1:15">
      <c r="A5438" t="s">
        <v>115</v>
      </c>
      <c r="B5438" t="s">
        <v>691</v>
      </c>
      <c r="C5438" t="s">
        <v>89</v>
      </c>
      <c r="D5438" s="8">
        <v>84.033613445378151</v>
      </c>
      <c r="E5438" s="8">
        <v>83.050847457627114</v>
      </c>
      <c r="F5438" s="8">
        <v>79.069767441860463</v>
      </c>
      <c r="G5438" t="str">
        <f>VLOOKUP(C5438,'data indicadores nacional'!$A$2:$G$24,7,FALSE)</f>
        <v>arriba</v>
      </c>
      <c r="H5438" s="9">
        <f>VLOOKUP(C5438,'data indicadores nacional'!$A$2:$F$24,6,FALSE)</f>
        <v>2.7490434366534529</v>
      </c>
      <c r="I5438" s="5" t="str">
        <f t="shared" si="420"/>
        <v>alarma</v>
      </c>
      <c r="J5438" s="5">
        <f t="shared" si="421"/>
        <v>0</v>
      </c>
      <c r="K5438" s="5">
        <f t="shared" si="422"/>
        <v>1</v>
      </c>
      <c r="L5438" s="5">
        <f t="shared" si="423"/>
        <v>1</v>
      </c>
      <c r="N5438" s="8">
        <f>VLOOKUP(C5438,'data indicadores nacional'!$A$2:$J$24,10,FALSE)</f>
        <v>95</v>
      </c>
      <c r="O5438" t="str">
        <f t="shared" si="424"/>
        <v>alarma</v>
      </c>
    </row>
    <row r="5439" spans="1:15">
      <c r="A5439" t="s">
        <v>115</v>
      </c>
      <c r="B5439" t="s">
        <v>691</v>
      </c>
      <c r="C5439" t="s">
        <v>91</v>
      </c>
      <c r="D5439" s="8">
        <v>97.345132743362825</v>
      </c>
      <c r="E5439" s="8">
        <v>96.226415094339629</v>
      </c>
      <c r="F5439" s="8">
        <v>97.674418604651152</v>
      </c>
      <c r="G5439" t="str">
        <f>VLOOKUP(C5439,'data indicadores nacional'!$A$2:$G$24,7,FALSE)</f>
        <v>arriba</v>
      </c>
      <c r="H5439" s="9">
        <f>VLOOKUP(C5439,'data indicadores nacional'!$A$2:$F$24,6,FALSE)</f>
        <v>0.72595219758941765</v>
      </c>
      <c r="I5439" s="5" t="str">
        <f t="shared" si="420"/>
        <v xml:space="preserve"> </v>
      </c>
      <c r="J5439" s="5">
        <f t="shared" si="421"/>
        <v>1</v>
      </c>
      <c r="K5439" s="5">
        <f t="shared" si="422"/>
        <v>0</v>
      </c>
      <c r="L5439" s="5">
        <f t="shared" si="423"/>
        <v>1</v>
      </c>
      <c r="N5439" s="8" t="str">
        <f>VLOOKUP(C5439,'data indicadores nacional'!$A$2:$J$24,10,FALSE)</f>
        <v>-</v>
      </c>
      <c r="O5439" t="str">
        <f t="shared" si="424"/>
        <v xml:space="preserve"> </v>
      </c>
    </row>
    <row r="5440" spans="1:15">
      <c r="A5440" t="s">
        <v>115</v>
      </c>
      <c r="B5440" t="s">
        <v>691</v>
      </c>
      <c r="C5440" t="s">
        <v>94</v>
      </c>
      <c r="D5440" s="8">
        <v>5.7226890756302522</v>
      </c>
      <c r="E5440" s="8">
        <v>5.593220338983051</v>
      </c>
      <c r="F5440" s="8">
        <v>5.1162790697674421</v>
      </c>
      <c r="G5440" t="str">
        <f>VLOOKUP(C5440,'data indicadores nacional'!$A$2:$G$24,7,FALSE)</f>
        <v>arriba</v>
      </c>
      <c r="H5440" s="9">
        <f>VLOOKUP(C5440,'data indicadores nacional'!$A$2:$F$24,6,FALSE)</f>
        <v>0.23219145011705353</v>
      </c>
      <c r="I5440" s="5" t="str">
        <f t="shared" si="420"/>
        <v>alarma</v>
      </c>
      <c r="J5440" s="5">
        <f t="shared" si="421"/>
        <v>0</v>
      </c>
      <c r="K5440" s="5">
        <f t="shared" si="422"/>
        <v>1</v>
      </c>
      <c r="L5440" s="5">
        <f t="shared" si="423"/>
        <v>1</v>
      </c>
      <c r="N5440" s="8" t="str">
        <f>VLOOKUP(C5440,'data indicadores nacional'!$A$2:$J$24,10,FALSE)</f>
        <v>-</v>
      </c>
      <c r="O5440" t="str">
        <f t="shared" si="424"/>
        <v xml:space="preserve"> </v>
      </c>
    </row>
    <row r="5441" spans="1:15">
      <c r="A5441" t="s">
        <v>115</v>
      </c>
      <c r="B5441" t="s">
        <v>691</v>
      </c>
      <c r="C5441" t="s">
        <v>95</v>
      </c>
      <c r="D5441" s="8">
        <v>7.5630252100840334</v>
      </c>
      <c r="E5441" s="8">
        <v>1.6949152542372881</v>
      </c>
      <c r="G5441" t="str">
        <f>VLOOKUP(C5441,'data indicadores nacional'!$A$2:$G$24,7,FALSE)</f>
        <v>abajo</v>
      </c>
      <c r="H5441" s="9">
        <f>VLOOKUP(C5441,'data indicadores nacional'!$A$2:$F$24,6,FALSE)</f>
        <v>1.7199886991149187</v>
      </c>
      <c r="I5441" s="5" t="str">
        <f t="shared" si="420"/>
        <v xml:space="preserve"> </v>
      </c>
      <c r="J5441" s="5">
        <f t="shared" si="421"/>
        <v>1</v>
      </c>
      <c r="K5441" s="5">
        <f t="shared" si="422"/>
        <v>0</v>
      </c>
      <c r="L5441" s="5">
        <f t="shared" si="423"/>
        <v>1</v>
      </c>
      <c r="N5441" s="8">
        <f>VLOOKUP(C5441,'data indicadores nacional'!$A$2:$J$24,10,FALSE)</f>
        <v>15</v>
      </c>
      <c r="O5441" t="str">
        <f t="shared" si="424"/>
        <v xml:space="preserve"> </v>
      </c>
    </row>
    <row r="5442" spans="1:15">
      <c r="A5442" t="s">
        <v>115</v>
      </c>
      <c r="B5442" t="s">
        <v>691</v>
      </c>
      <c r="C5442" t="s">
        <v>98</v>
      </c>
      <c r="D5442" s="8">
        <v>13.402507565931689</v>
      </c>
      <c r="E5442" s="8">
        <v>3.1905195989061075</v>
      </c>
      <c r="F5442" s="8">
        <v>3.0891438658428951</v>
      </c>
      <c r="G5442" t="str">
        <f>VLOOKUP(C5442,'data indicadores nacional'!$A$2:$G$24,7,FALSE)</f>
        <v>abajo</v>
      </c>
      <c r="H5442" s="9">
        <f>VLOOKUP(C5442,'data indicadores nacional'!$A$2:$F$24,6,FALSE)</f>
        <v>3.4897517565506893</v>
      </c>
      <c r="I5442" s="5" t="str">
        <f t="shared" si="420"/>
        <v xml:space="preserve"> </v>
      </c>
      <c r="J5442" s="5">
        <f t="shared" si="421"/>
        <v>1</v>
      </c>
      <c r="K5442" s="5">
        <f t="shared" si="422"/>
        <v>0</v>
      </c>
      <c r="L5442" s="5">
        <f t="shared" si="423"/>
        <v>1</v>
      </c>
      <c r="N5442" s="8">
        <f>VLOOKUP(C5442,'data indicadores nacional'!$A$2:$J$24,10,FALSE)</f>
        <v>61</v>
      </c>
      <c r="O5442" t="str">
        <f t="shared" si="424"/>
        <v xml:space="preserve"> </v>
      </c>
    </row>
    <row r="5443" spans="1:15">
      <c r="A5443" t="s">
        <v>115</v>
      </c>
      <c r="B5443" t="s">
        <v>691</v>
      </c>
      <c r="C5443" t="s">
        <v>99</v>
      </c>
      <c r="D5443" s="8">
        <v>26.933101650738489</v>
      </c>
      <c r="E5443" s="8">
        <v>5.9372349448685329</v>
      </c>
      <c r="F5443" s="8">
        <v>5.7803468208092479</v>
      </c>
      <c r="G5443" t="str">
        <f>VLOOKUP(C5443,'data indicadores nacional'!$A$2:$G$24,7,FALSE)</f>
        <v>abajo</v>
      </c>
      <c r="H5443" s="9">
        <f>VLOOKUP(C5443,'data indicadores nacional'!$A$2:$F$24,6,FALSE)</f>
        <v>7.5200278194544445</v>
      </c>
      <c r="I5443" s="5" t="str">
        <f t="shared" ref="I5443:I5506" si="425">IF(G5443=$G$2,IF(F5443&gt;E5443,"alarma"," "),IF(F5443&lt;E5443,"alarma"," "))</f>
        <v xml:space="preserve"> </v>
      </c>
      <c r="J5443" s="5">
        <f t="shared" ref="J5443:J5506" si="426">IF(G5443=$G$2,IF((D5443-F5443)&gt;($M$2*H5443),1,0),IF((F5443-D5443)&gt;($M$2*H5443),1,0))</f>
        <v>1</v>
      </c>
      <c r="K5443" s="5">
        <f t="shared" ref="K5443:K5506" si="427">IF(G5443=$G$2,IF((F5443-D5443)&gt;($M$2*H5443),1,0),IF((D5443-F5443)&gt;($M$2*H5443),1,0))</f>
        <v>0</v>
      </c>
      <c r="L5443" s="5">
        <f t="shared" ref="L5443:L5506" si="428">IF(J5443=1,1,IF(K5443=1,1,0))</f>
        <v>1</v>
      </c>
      <c r="N5443" s="8">
        <f>VLOOKUP(C5443,'data indicadores nacional'!$A$2:$J$24,10,FALSE)</f>
        <v>61</v>
      </c>
      <c r="O5443" t="str">
        <f t="shared" ref="O5443:O5506" si="429">IF(N5443=$N$4," ",IF(F5443=$F$20," ",IF(G5443=$G$2,IF(F5443&lt;N5443," ","alarma"),IF(F5443&lt;N5443,"alarma"," "))))</f>
        <v xml:space="preserve"> </v>
      </c>
    </row>
    <row r="5444" spans="1:15">
      <c r="A5444" t="s">
        <v>115</v>
      </c>
      <c r="B5444" t="s">
        <v>691</v>
      </c>
      <c r="C5444" t="s">
        <v>100</v>
      </c>
      <c r="E5444" s="8">
        <v>16.949152542372882</v>
      </c>
      <c r="G5444" t="str">
        <f>VLOOKUP(C5444,'data indicadores nacional'!$A$2:$G$24,7,FALSE)</f>
        <v>abajo</v>
      </c>
      <c r="H5444" s="9">
        <f>VLOOKUP(C5444,'data indicadores nacional'!$A$2:$F$24,6,FALSE)</f>
        <v>1.7895311097465236</v>
      </c>
      <c r="I5444" s="5" t="str">
        <f t="shared" si="425"/>
        <v xml:space="preserve"> </v>
      </c>
      <c r="J5444" s="5">
        <f t="shared" si="426"/>
        <v>0</v>
      </c>
      <c r="K5444" s="5">
        <f t="shared" si="427"/>
        <v>0</v>
      </c>
      <c r="L5444" s="5">
        <f t="shared" si="428"/>
        <v>0</v>
      </c>
      <c r="N5444" s="8">
        <f>VLOOKUP(C5444,'data indicadores nacional'!$A$2:$J$24,10,FALSE)</f>
        <v>15</v>
      </c>
      <c r="O5444" t="str">
        <f t="shared" si="429"/>
        <v xml:space="preserve"> </v>
      </c>
    </row>
    <row r="5445" spans="1:15">
      <c r="A5445" t="s">
        <v>115</v>
      </c>
      <c r="B5445" t="s">
        <v>692</v>
      </c>
      <c r="C5445" t="s">
        <v>88</v>
      </c>
      <c r="D5445" s="8">
        <v>16.666666666666664</v>
      </c>
      <c r="G5445" t="str">
        <f>VLOOKUP(C5445,'data indicadores nacional'!$A$2:$G$24,7,FALSE)</f>
        <v>abajo</v>
      </c>
      <c r="H5445" s="9">
        <f>VLOOKUP(C5445,'data indicadores nacional'!$A$2:$F$24,6,FALSE)</f>
        <v>0.25026441121950321</v>
      </c>
      <c r="I5445" s="5" t="str">
        <f t="shared" si="425"/>
        <v xml:space="preserve"> </v>
      </c>
      <c r="J5445" s="5">
        <f t="shared" si="426"/>
        <v>1</v>
      </c>
      <c r="K5445" s="5">
        <f t="shared" si="427"/>
        <v>0</v>
      </c>
      <c r="L5445" s="5">
        <f t="shared" si="428"/>
        <v>1</v>
      </c>
      <c r="N5445" s="8">
        <f>VLOOKUP(C5445,'data indicadores nacional'!$A$2:$J$24,10,FALSE)</f>
        <v>10</v>
      </c>
      <c r="O5445" t="str">
        <f t="shared" si="429"/>
        <v xml:space="preserve"> </v>
      </c>
    </row>
    <row r="5446" spans="1:15">
      <c r="A5446" t="s">
        <v>115</v>
      </c>
      <c r="B5446" t="s">
        <v>692</v>
      </c>
      <c r="C5446" t="s">
        <v>89</v>
      </c>
      <c r="D5446" s="8">
        <v>60</v>
      </c>
      <c r="G5446" t="str">
        <f>VLOOKUP(C5446,'data indicadores nacional'!$A$2:$G$24,7,FALSE)</f>
        <v>arriba</v>
      </c>
      <c r="H5446" s="9">
        <f>VLOOKUP(C5446,'data indicadores nacional'!$A$2:$F$24,6,FALSE)</f>
        <v>2.7490434366534529</v>
      </c>
      <c r="I5446" s="5" t="str">
        <f t="shared" si="425"/>
        <v xml:space="preserve"> </v>
      </c>
      <c r="J5446" s="5">
        <f t="shared" si="426"/>
        <v>0</v>
      </c>
      <c r="K5446" s="5">
        <f t="shared" si="427"/>
        <v>1</v>
      </c>
      <c r="L5446" s="5">
        <f t="shared" si="428"/>
        <v>1</v>
      </c>
      <c r="N5446" s="8">
        <f>VLOOKUP(C5446,'data indicadores nacional'!$A$2:$J$24,10,FALSE)</f>
        <v>95</v>
      </c>
      <c r="O5446" t="str">
        <f t="shared" si="429"/>
        <v xml:space="preserve"> </v>
      </c>
    </row>
    <row r="5447" spans="1:15">
      <c r="A5447" t="s">
        <v>115</v>
      </c>
      <c r="B5447" t="s">
        <v>692</v>
      </c>
      <c r="C5447" t="s">
        <v>91</v>
      </c>
      <c r="D5447" s="8">
        <v>83.333333333333343</v>
      </c>
      <c r="E5447" s="8">
        <v>100</v>
      </c>
      <c r="G5447" t="str">
        <f>VLOOKUP(C5447,'data indicadores nacional'!$A$2:$G$24,7,FALSE)</f>
        <v>arriba</v>
      </c>
      <c r="H5447" s="9">
        <f>VLOOKUP(C5447,'data indicadores nacional'!$A$2:$F$24,6,FALSE)</f>
        <v>0.72595219758941765</v>
      </c>
      <c r="I5447" s="5" t="str">
        <f t="shared" si="425"/>
        <v>alarma</v>
      </c>
      <c r="J5447" s="5">
        <f t="shared" si="426"/>
        <v>0</v>
      </c>
      <c r="K5447" s="5">
        <f t="shared" si="427"/>
        <v>1</v>
      </c>
      <c r="L5447" s="5">
        <f t="shared" si="428"/>
        <v>1</v>
      </c>
      <c r="N5447" s="8" t="str">
        <f>VLOOKUP(C5447,'data indicadores nacional'!$A$2:$J$24,10,FALSE)</f>
        <v>-</v>
      </c>
      <c r="O5447" t="str">
        <f t="shared" si="429"/>
        <v xml:space="preserve"> </v>
      </c>
    </row>
    <row r="5448" spans="1:15">
      <c r="A5448" t="s">
        <v>115</v>
      </c>
      <c r="B5448" t="s">
        <v>692</v>
      </c>
      <c r="C5448" t="s">
        <v>94</v>
      </c>
      <c r="D5448" s="8">
        <v>4.166666666666667</v>
      </c>
      <c r="E5448" s="8">
        <v>0</v>
      </c>
      <c r="G5448" t="str">
        <f>VLOOKUP(C5448,'data indicadores nacional'!$A$2:$G$24,7,FALSE)</f>
        <v>arriba</v>
      </c>
      <c r="H5448" s="9">
        <f>VLOOKUP(C5448,'data indicadores nacional'!$A$2:$F$24,6,FALSE)</f>
        <v>0.23219145011705353</v>
      </c>
      <c r="I5448" s="5" t="str">
        <f t="shared" si="425"/>
        <v xml:space="preserve"> </v>
      </c>
      <c r="J5448" s="5">
        <f t="shared" si="426"/>
        <v>0</v>
      </c>
      <c r="K5448" s="5">
        <f t="shared" si="427"/>
        <v>1</v>
      </c>
      <c r="L5448" s="5">
        <f t="shared" si="428"/>
        <v>1</v>
      </c>
      <c r="N5448" s="8" t="str">
        <f>VLOOKUP(C5448,'data indicadores nacional'!$A$2:$J$24,10,FALSE)</f>
        <v>-</v>
      </c>
      <c r="O5448" t="str">
        <f t="shared" si="429"/>
        <v xml:space="preserve"> </v>
      </c>
    </row>
    <row r="5449" spans="1:15">
      <c r="A5449" t="s">
        <v>115</v>
      </c>
      <c r="B5449" t="s">
        <v>692</v>
      </c>
      <c r="C5449" t="s">
        <v>100</v>
      </c>
      <c r="E5449" s="8">
        <v>1000</v>
      </c>
      <c r="G5449" t="str">
        <f>VLOOKUP(C5449,'data indicadores nacional'!$A$2:$G$24,7,FALSE)</f>
        <v>abajo</v>
      </c>
      <c r="H5449" s="9">
        <f>VLOOKUP(C5449,'data indicadores nacional'!$A$2:$F$24,6,FALSE)</f>
        <v>1.7895311097465236</v>
      </c>
      <c r="I5449" s="5" t="str">
        <f t="shared" si="425"/>
        <v xml:space="preserve"> </v>
      </c>
      <c r="J5449" s="5">
        <f t="shared" si="426"/>
        <v>0</v>
      </c>
      <c r="K5449" s="5">
        <f t="shared" si="427"/>
        <v>0</v>
      </c>
      <c r="L5449" s="5">
        <f t="shared" si="428"/>
        <v>0</v>
      </c>
      <c r="N5449" s="8">
        <f>VLOOKUP(C5449,'data indicadores nacional'!$A$2:$J$24,10,FALSE)</f>
        <v>15</v>
      </c>
      <c r="O5449" t="str">
        <f t="shared" si="429"/>
        <v xml:space="preserve"> </v>
      </c>
    </row>
    <row r="5450" spans="1:15">
      <c r="A5450" t="s">
        <v>115</v>
      </c>
      <c r="B5450" t="s">
        <v>692</v>
      </c>
      <c r="C5450" t="s">
        <v>104</v>
      </c>
      <c r="E5450" s="8">
        <v>500</v>
      </c>
      <c r="G5450" t="str">
        <f>VLOOKUP(C5450,'data indicadores nacional'!$A$2:$G$24,7,FALSE)</f>
        <v>abajo</v>
      </c>
      <c r="H5450" s="9">
        <f>VLOOKUP(C5450,'data indicadores nacional'!$A$2:$F$24,6,FALSE)</f>
        <v>0.3966802220902198</v>
      </c>
      <c r="I5450" s="5" t="str">
        <f t="shared" si="425"/>
        <v xml:space="preserve"> </v>
      </c>
      <c r="J5450" s="5">
        <f t="shared" si="426"/>
        <v>0</v>
      </c>
      <c r="K5450" s="5">
        <f t="shared" si="427"/>
        <v>0</v>
      </c>
      <c r="L5450" s="5">
        <f t="shared" si="428"/>
        <v>0</v>
      </c>
      <c r="N5450" s="8">
        <f>VLOOKUP(C5450,'data indicadores nacional'!$A$2:$J$24,10,FALSE)</f>
        <v>12</v>
      </c>
      <c r="O5450" t="str">
        <f t="shared" si="429"/>
        <v xml:space="preserve"> </v>
      </c>
    </row>
    <row r="5451" spans="1:15">
      <c r="A5451" t="s">
        <v>115</v>
      </c>
      <c r="B5451" t="s">
        <v>693</v>
      </c>
      <c r="C5451" t="s">
        <v>88</v>
      </c>
      <c r="D5451" s="8">
        <v>2.4390243902439024</v>
      </c>
      <c r="E5451" s="8">
        <v>4.7619047619047619</v>
      </c>
      <c r="F5451" s="8">
        <v>5.2631578947368416</v>
      </c>
      <c r="G5451" t="str">
        <f>VLOOKUP(C5451,'data indicadores nacional'!$A$2:$G$24,7,FALSE)</f>
        <v>abajo</v>
      </c>
      <c r="H5451" s="9">
        <f>VLOOKUP(C5451,'data indicadores nacional'!$A$2:$F$24,6,FALSE)</f>
        <v>0.25026441121950321</v>
      </c>
      <c r="I5451" s="5" t="str">
        <f t="shared" si="425"/>
        <v>alarma</v>
      </c>
      <c r="J5451" s="5">
        <f t="shared" si="426"/>
        <v>0</v>
      </c>
      <c r="K5451" s="5">
        <f t="shared" si="427"/>
        <v>1</v>
      </c>
      <c r="L5451" s="5">
        <f t="shared" si="428"/>
        <v>1</v>
      </c>
      <c r="N5451" s="8">
        <f>VLOOKUP(C5451,'data indicadores nacional'!$A$2:$J$24,10,FALSE)</f>
        <v>10</v>
      </c>
      <c r="O5451" t="str">
        <f t="shared" si="429"/>
        <v xml:space="preserve"> </v>
      </c>
    </row>
    <row r="5452" spans="1:15">
      <c r="A5452" t="s">
        <v>115</v>
      </c>
      <c r="B5452" t="s">
        <v>693</v>
      </c>
      <c r="C5452" t="s">
        <v>89</v>
      </c>
      <c r="D5452" s="8">
        <v>87.5</v>
      </c>
      <c r="E5452" s="8">
        <v>73.80952380952381</v>
      </c>
      <c r="F5452" s="8">
        <v>71.05263157894737</v>
      </c>
      <c r="G5452" t="str">
        <f>VLOOKUP(C5452,'data indicadores nacional'!$A$2:$G$24,7,FALSE)</f>
        <v>arriba</v>
      </c>
      <c r="H5452" s="9">
        <f>VLOOKUP(C5452,'data indicadores nacional'!$A$2:$F$24,6,FALSE)</f>
        <v>2.7490434366534529</v>
      </c>
      <c r="I5452" s="5" t="str">
        <f t="shared" si="425"/>
        <v>alarma</v>
      </c>
      <c r="J5452" s="5">
        <f t="shared" si="426"/>
        <v>0</v>
      </c>
      <c r="K5452" s="5">
        <f t="shared" si="427"/>
        <v>1</v>
      </c>
      <c r="L5452" s="5">
        <f t="shared" si="428"/>
        <v>1</v>
      </c>
      <c r="N5452" s="8">
        <f>VLOOKUP(C5452,'data indicadores nacional'!$A$2:$J$24,10,FALSE)</f>
        <v>95</v>
      </c>
      <c r="O5452" t="str">
        <f t="shared" si="429"/>
        <v>alarma</v>
      </c>
    </row>
    <row r="5453" spans="1:15">
      <c r="A5453" t="s">
        <v>115</v>
      </c>
      <c r="B5453" t="s">
        <v>693</v>
      </c>
      <c r="C5453" t="s">
        <v>91</v>
      </c>
      <c r="D5453" s="8">
        <v>100</v>
      </c>
      <c r="E5453" s="8">
        <v>97.61904761904762</v>
      </c>
      <c r="F5453" s="8">
        <v>97.368421052631575</v>
      </c>
      <c r="G5453" t="str">
        <f>VLOOKUP(C5453,'data indicadores nacional'!$A$2:$G$24,7,FALSE)</f>
        <v>arriba</v>
      </c>
      <c r="H5453" s="9">
        <f>VLOOKUP(C5453,'data indicadores nacional'!$A$2:$F$24,6,FALSE)</f>
        <v>0.72595219758941765</v>
      </c>
      <c r="I5453" s="5" t="str">
        <f t="shared" si="425"/>
        <v>alarma</v>
      </c>
      <c r="J5453" s="5">
        <f t="shared" si="426"/>
        <v>0</v>
      </c>
      <c r="K5453" s="5">
        <f t="shared" si="427"/>
        <v>1</v>
      </c>
      <c r="L5453" s="5">
        <f t="shared" si="428"/>
        <v>1</v>
      </c>
      <c r="N5453" s="8" t="str">
        <f>VLOOKUP(C5453,'data indicadores nacional'!$A$2:$J$24,10,FALSE)</f>
        <v>-</v>
      </c>
      <c r="O5453" t="str">
        <f t="shared" si="429"/>
        <v xml:space="preserve"> </v>
      </c>
    </row>
    <row r="5454" spans="1:15">
      <c r="A5454" t="s">
        <v>115</v>
      </c>
      <c r="B5454" t="s">
        <v>693</v>
      </c>
      <c r="C5454" t="s">
        <v>94</v>
      </c>
      <c r="D5454" s="8">
        <v>5.7380952380952381</v>
      </c>
      <c r="E5454" s="8">
        <v>5.8809523809523814</v>
      </c>
      <c r="F5454" s="8">
        <v>5.3421052631578947</v>
      </c>
      <c r="G5454" t="str">
        <f>VLOOKUP(C5454,'data indicadores nacional'!$A$2:$G$24,7,FALSE)</f>
        <v>arriba</v>
      </c>
      <c r="H5454" s="9">
        <f>VLOOKUP(C5454,'data indicadores nacional'!$A$2:$F$24,6,FALSE)</f>
        <v>0.23219145011705353</v>
      </c>
      <c r="I5454" s="5" t="str">
        <f t="shared" si="425"/>
        <v>alarma</v>
      </c>
      <c r="J5454" s="5">
        <f t="shared" si="426"/>
        <v>0</v>
      </c>
      <c r="K5454" s="5">
        <f t="shared" si="427"/>
        <v>1</v>
      </c>
      <c r="L5454" s="5">
        <f t="shared" si="428"/>
        <v>1</v>
      </c>
      <c r="N5454" s="8" t="str">
        <f>VLOOKUP(C5454,'data indicadores nacional'!$A$2:$J$24,10,FALSE)</f>
        <v>-</v>
      </c>
      <c r="O5454" t="str">
        <f t="shared" si="429"/>
        <v xml:space="preserve"> </v>
      </c>
    </row>
    <row r="5455" spans="1:15">
      <c r="A5455" t="s">
        <v>115</v>
      </c>
      <c r="B5455" t="s">
        <v>693</v>
      </c>
      <c r="C5455" t="s">
        <v>95</v>
      </c>
      <c r="D5455" s="8">
        <v>12.195121951219512</v>
      </c>
      <c r="E5455" s="8">
        <v>9.5238095238095237</v>
      </c>
      <c r="F5455" s="8">
        <v>13.157894736842104</v>
      </c>
      <c r="G5455" t="str">
        <f>VLOOKUP(C5455,'data indicadores nacional'!$A$2:$G$24,7,FALSE)</f>
        <v>abajo</v>
      </c>
      <c r="H5455" s="9">
        <f>VLOOKUP(C5455,'data indicadores nacional'!$A$2:$F$24,6,FALSE)</f>
        <v>1.7199886991149187</v>
      </c>
      <c r="I5455" s="5" t="str">
        <f t="shared" si="425"/>
        <v>alarma</v>
      </c>
      <c r="J5455" s="5">
        <f t="shared" si="426"/>
        <v>0</v>
      </c>
      <c r="K5455" s="5">
        <f t="shared" si="427"/>
        <v>1</v>
      </c>
      <c r="L5455" s="5">
        <f t="shared" si="428"/>
        <v>1</v>
      </c>
      <c r="N5455" s="8">
        <f>VLOOKUP(C5455,'data indicadores nacional'!$A$2:$J$24,10,FALSE)</f>
        <v>15</v>
      </c>
      <c r="O5455" t="str">
        <f t="shared" si="429"/>
        <v xml:space="preserve"> </v>
      </c>
    </row>
    <row r="5456" spans="1:15">
      <c r="A5456" t="s">
        <v>115</v>
      </c>
      <c r="B5456" t="s">
        <v>693</v>
      </c>
      <c r="C5456" t="s">
        <v>98</v>
      </c>
      <c r="D5456" s="8">
        <v>9.4919039642657719</v>
      </c>
      <c r="E5456" s="8">
        <v>6.4102564102564097</v>
      </c>
      <c r="F5456" s="8">
        <v>6.2034739454094296</v>
      </c>
      <c r="G5456" t="str">
        <f>VLOOKUP(C5456,'data indicadores nacional'!$A$2:$G$24,7,FALSE)</f>
        <v>abajo</v>
      </c>
      <c r="H5456" s="9">
        <f>VLOOKUP(C5456,'data indicadores nacional'!$A$2:$F$24,6,FALSE)</f>
        <v>3.4897517565506893</v>
      </c>
      <c r="I5456" s="5" t="str">
        <f t="shared" si="425"/>
        <v xml:space="preserve"> </v>
      </c>
      <c r="J5456" s="5">
        <f t="shared" si="426"/>
        <v>1</v>
      </c>
      <c r="K5456" s="5">
        <f t="shared" si="427"/>
        <v>0</v>
      </c>
      <c r="L5456" s="5">
        <f t="shared" si="428"/>
        <v>1</v>
      </c>
      <c r="N5456" s="8">
        <f>VLOOKUP(C5456,'data indicadores nacional'!$A$2:$J$24,10,FALSE)</f>
        <v>61</v>
      </c>
      <c r="O5456" t="str">
        <f t="shared" si="429"/>
        <v xml:space="preserve"> </v>
      </c>
    </row>
    <row r="5457" spans="1:15">
      <c r="A5457" t="s">
        <v>115</v>
      </c>
      <c r="B5457" t="s">
        <v>693</v>
      </c>
      <c r="C5457" t="s">
        <v>99</v>
      </c>
      <c r="D5457" s="8">
        <v>20</v>
      </c>
      <c r="E5457" s="8">
        <v>12.254901960784313</v>
      </c>
      <c r="F5457" s="8">
        <v>11.918951132300357</v>
      </c>
      <c r="G5457" t="str">
        <f>VLOOKUP(C5457,'data indicadores nacional'!$A$2:$G$24,7,FALSE)</f>
        <v>abajo</v>
      </c>
      <c r="H5457" s="9">
        <f>VLOOKUP(C5457,'data indicadores nacional'!$A$2:$F$24,6,FALSE)</f>
        <v>7.5200278194544445</v>
      </c>
      <c r="I5457" s="5" t="str">
        <f t="shared" si="425"/>
        <v xml:space="preserve"> </v>
      </c>
      <c r="J5457" s="5">
        <f t="shared" si="426"/>
        <v>1</v>
      </c>
      <c r="K5457" s="5">
        <f t="shared" si="427"/>
        <v>0</v>
      </c>
      <c r="L5457" s="5">
        <f t="shared" si="428"/>
        <v>1</v>
      </c>
      <c r="N5457" s="8">
        <f>VLOOKUP(C5457,'data indicadores nacional'!$A$2:$J$24,10,FALSE)</f>
        <v>61</v>
      </c>
      <c r="O5457" t="str">
        <f t="shared" si="429"/>
        <v xml:space="preserve"> </v>
      </c>
    </row>
    <row r="5458" spans="1:15">
      <c r="A5458" t="s">
        <v>115</v>
      </c>
      <c r="B5458" t="s">
        <v>693</v>
      </c>
      <c r="C5458" t="s">
        <v>100</v>
      </c>
      <c r="D5458" s="8">
        <v>71.428571428571431</v>
      </c>
      <c r="E5458" s="8">
        <v>23.809523809523807</v>
      </c>
      <c r="F5458" s="8">
        <v>26.315789473684209</v>
      </c>
      <c r="G5458" t="str">
        <f>VLOOKUP(C5458,'data indicadores nacional'!$A$2:$G$24,7,FALSE)</f>
        <v>abajo</v>
      </c>
      <c r="H5458" s="9">
        <f>VLOOKUP(C5458,'data indicadores nacional'!$A$2:$F$24,6,FALSE)</f>
        <v>1.7895311097465236</v>
      </c>
      <c r="I5458" s="5" t="str">
        <f t="shared" si="425"/>
        <v>alarma</v>
      </c>
      <c r="J5458" s="5">
        <f t="shared" si="426"/>
        <v>1</v>
      </c>
      <c r="K5458" s="5">
        <f t="shared" si="427"/>
        <v>0</v>
      </c>
      <c r="L5458" s="5">
        <f t="shared" si="428"/>
        <v>1</v>
      </c>
      <c r="N5458" s="8">
        <f>VLOOKUP(C5458,'data indicadores nacional'!$A$2:$J$24,10,FALSE)</f>
        <v>15</v>
      </c>
      <c r="O5458" t="str">
        <f t="shared" si="429"/>
        <v>alarma</v>
      </c>
    </row>
    <row r="5459" spans="1:15">
      <c r="A5459" t="s">
        <v>115</v>
      </c>
      <c r="B5459" t="s">
        <v>693</v>
      </c>
      <c r="C5459" t="s">
        <v>101</v>
      </c>
      <c r="E5459" s="8">
        <v>23.809523809523807</v>
      </c>
      <c r="F5459" s="8">
        <v>26.315789473684209</v>
      </c>
      <c r="G5459" t="str">
        <f>VLOOKUP(C5459,'data indicadores nacional'!$A$2:$G$24,7,FALSE)</f>
        <v>abajo</v>
      </c>
      <c r="H5459" s="9">
        <f>VLOOKUP(C5459,'data indicadores nacional'!$A$2:$F$24,6,FALSE)</f>
        <v>1.3238688071947835</v>
      </c>
      <c r="I5459" s="5" t="str">
        <f t="shared" si="425"/>
        <v>alarma</v>
      </c>
      <c r="J5459" s="5">
        <f t="shared" si="426"/>
        <v>0</v>
      </c>
      <c r="K5459" s="5">
        <f t="shared" si="427"/>
        <v>1</v>
      </c>
      <c r="L5459" s="5">
        <f t="shared" si="428"/>
        <v>1</v>
      </c>
      <c r="N5459" s="8">
        <f>VLOOKUP(C5459,'data indicadores nacional'!$A$2:$J$24,10,FALSE)</f>
        <v>12</v>
      </c>
      <c r="O5459" t="str">
        <f t="shared" si="429"/>
        <v>alarma</v>
      </c>
    </row>
    <row r="5460" spans="1:15">
      <c r="A5460" t="s">
        <v>115</v>
      </c>
      <c r="B5460" t="s">
        <v>693</v>
      </c>
      <c r="C5460" t="s">
        <v>104</v>
      </c>
      <c r="E5460" s="8">
        <v>23.255813953488371</v>
      </c>
      <c r="G5460" t="str">
        <f>VLOOKUP(C5460,'data indicadores nacional'!$A$2:$G$24,7,FALSE)</f>
        <v>abajo</v>
      </c>
      <c r="H5460" s="9">
        <f>VLOOKUP(C5460,'data indicadores nacional'!$A$2:$F$24,6,FALSE)</f>
        <v>0.3966802220902198</v>
      </c>
      <c r="I5460" s="5" t="str">
        <f t="shared" si="425"/>
        <v xml:space="preserve"> </v>
      </c>
      <c r="J5460" s="5">
        <f t="shared" si="426"/>
        <v>0</v>
      </c>
      <c r="K5460" s="5">
        <f t="shared" si="427"/>
        <v>0</v>
      </c>
      <c r="L5460" s="5">
        <f t="shared" si="428"/>
        <v>0</v>
      </c>
      <c r="N5460" s="8">
        <f>VLOOKUP(C5460,'data indicadores nacional'!$A$2:$J$24,10,FALSE)</f>
        <v>12</v>
      </c>
      <c r="O5460" t="str">
        <f t="shared" si="429"/>
        <v xml:space="preserve"> </v>
      </c>
    </row>
    <row r="5461" spans="1:15">
      <c r="A5461" t="s">
        <v>115</v>
      </c>
      <c r="B5461" t="s">
        <v>694</v>
      </c>
      <c r="C5461" t="s">
        <v>89</v>
      </c>
      <c r="D5461" s="8">
        <v>50</v>
      </c>
      <c r="G5461" t="str">
        <f>VLOOKUP(C5461,'data indicadores nacional'!$A$2:$G$24,7,FALSE)</f>
        <v>arriba</v>
      </c>
      <c r="H5461" s="9">
        <f>VLOOKUP(C5461,'data indicadores nacional'!$A$2:$F$24,6,FALSE)</f>
        <v>2.7490434366534529</v>
      </c>
      <c r="I5461" s="5" t="str">
        <f t="shared" si="425"/>
        <v xml:space="preserve"> </v>
      </c>
      <c r="J5461" s="5">
        <f t="shared" si="426"/>
        <v>0</v>
      </c>
      <c r="K5461" s="5">
        <f t="shared" si="427"/>
        <v>1</v>
      </c>
      <c r="L5461" s="5">
        <f t="shared" si="428"/>
        <v>1</v>
      </c>
      <c r="N5461" s="8">
        <f>VLOOKUP(C5461,'data indicadores nacional'!$A$2:$J$24,10,FALSE)</f>
        <v>95</v>
      </c>
      <c r="O5461" t="str">
        <f t="shared" si="429"/>
        <v xml:space="preserve"> </v>
      </c>
    </row>
    <row r="5462" spans="1:15">
      <c r="A5462" t="s">
        <v>115</v>
      </c>
      <c r="B5462" t="s">
        <v>694</v>
      </c>
      <c r="C5462" t="s">
        <v>91</v>
      </c>
      <c r="D5462" s="8">
        <v>75</v>
      </c>
      <c r="E5462" s="8">
        <v>100</v>
      </c>
      <c r="G5462" t="str">
        <f>VLOOKUP(C5462,'data indicadores nacional'!$A$2:$G$24,7,FALSE)</f>
        <v>arriba</v>
      </c>
      <c r="H5462" s="9">
        <f>VLOOKUP(C5462,'data indicadores nacional'!$A$2:$F$24,6,FALSE)</f>
        <v>0.72595219758941765</v>
      </c>
      <c r="I5462" s="5" t="str">
        <f t="shared" si="425"/>
        <v>alarma</v>
      </c>
      <c r="J5462" s="5">
        <f t="shared" si="426"/>
        <v>0</v>
      </c>
      <c r="K5462" s="5">
        <f t="shared" si="427"/>
        <v>1</v>
      </c>
      <c r="L5462" s="5">
        <f t="shared" si="428"/>
        <v>1</v>
      </c>
      <c r="N5462" s="8" t="str">
        <f>VLOOKUP(C5462,'data indicadores nacional'!$A$2:$J$24,10,FALSE)</f>
        <v>-</v>
      </c>
      <c r="O5462" t="str">
        <f t="shared" si="429"/>
        <v xml:space="preserve"> </v>
      </c>
    </row>
    <row r="5463" spans="1:15">
      <c r="A5463" t="s">
        <v>115</v>
      </c>
      <c r="B5463" t="s">
        <v>694</v>
      </c>
      <c r="C5463" t="s">
        <v>94</v>
      </c>
      <c r="D5463" s="8">
        <v>3.75</v>
      </c>
      <c r="E5463" s="8">
        <v>3</v>
      </c>
      <c r="F5463" s="8">
        <v>0</v>
      </c>
      <c r="G5463" t="str">
        <f>VLOOKUP(C5463,'data indicadores nacional'!$A$2:$G$24,7,FALSE)</f>
        <v>arriba</v>
      </c>
      <c r="H5463" s="9">
        <f>VLOOKUP(C5463,'data indicadores nacional'!$A$2:$F$24,6,FALSE)</f>
        <v>0.23219145011705353</v>
      </c>
      <c r="I5463" s="5" t="str">
        <f t="shared" si="425"/>
        <v>alarma</v>
      </c>
      <c r="J5463" s="5">
        <f t="shared" si="426"/>
        <v>0</v>
      </c>
      <c r="K5463" s="5">
        <f t="shared" si="427"/>
        <v>1</v>
      </c>
      <c r="L5463" s="5">
        <f t="shared" si="428"/>
        <v>1</v>
      </c>
      <c r="N5463" s="8" t="str">
        <f>VLOOKUP(C5463,'data indicadores nacional'!$A$2:$J$24,10,FALSE)</f>
        <v>-</v>
      </c>
      <c r="O5463" t="str">
        <f t="shared" si="429"/>
        <v xml:space="preserve"> </v>
      </c>
    </row>
    <row r="5464" spans="1:15">
      <c r="A5464" t="s">
        <v>115</v>
      </c>
      <c r="B5464" t="s">
        <v>694</v>
      </c>
      <c r="C5464" t="s">
        <v>95</v>
      </c>
      <c r="D5464" s="8">
        <v>25</v>
      </c>
      <c r="F5464" s="8">
        <v>100</v>
      </c>
      <c r="G5464" t="str">
        <f>VLOOKUP(C5464,'data indicadores nacional'!$A$2:$G$24,7,FALSE)</f>
        <v>abajo</v>
      </c>
      <c r="H5464" s="9">
        <f>VLOOKUP(C5464,'data indicadores nacional'!$A$2:$F$24,6,FALSE)</f>
        <v>1.7199886991149187</v>
      </c>
      <c r="I5464" s="5" t="str">
        <f t="shared" si="425"/>
        <v>alarma</v>
      </c>
      <c r="J5464" s="5">
        <f t="shared" si="426"/>
        <v>0</v>
      </c>
      <c r="K5464" s="5">
        <f t="shared" si="427"/>
        <v>1</v>
      </c>
      <c r="L5464" s="5">
        <f t="shared" si="428"/>
        <v>1</v>
      </c>
      <c r="N5464" s="8">
        <f>VLOOKUP(C5464,'data indicadores nacional'!$A$2:$J$24,10,FALSE)</f>
        <v>15</v>
      </c>
      <c r="O5464" t="str">
        <f t="shared" si="429"/>
        <v>alarma</v>
      </c>
    </row>
    <row r="5465" spans="1:15">
      <c r="A5465" t="s">
        <v>115</v>
      </c>
      <c r="B5465" t="s">
        <v>694</v>
      </c>
      <c r="C5465" t="s">
        <v>98</v>
      </c>
      <c r="D5465" s="8">
        <v>1.6863406408094435</v>
      </c>
      <c r="F5465" s="8">
        <v>2.4449877750611249</v>
      </c>
      <c r="G5465" t="str">
        <f>VLOOKUP(C5465,'data indicadores nacional'!$A$2:$G$24,7,FALSE)</f>
        <v>abajo</v>
      </c>
      <c r="H5465" s="9">
        <f>VLOOKUP(C5465,'data indicadores nacional'!$A$2:$F$24,6,FALSE)</f>
        <v>3.4897517565506893</v>
      </c>
      <c r="I5465" s="5" t="str">
        <f t="shared" si="425"/>
        <v>alarma</v>
      </c>
      <c r="J5465" s="5">
        <f t="shared" si="426"/>
        <v>0</v>
      </c>
      <c r="K5465" s="5">
        <f t="shared" si="427"/>
        <v>1</v>
      </c>
      <c r="L5465" s="5">
        <f t="shared" si="428"/>
        <v>1</v>
      </c>
      <c r="N5465" s="8">
        <f>VLOOKUP(C5465,'data indicadores nacional'!$A$2:$J$24,10,FALSE)</f>
        <v>61</v>
      </c>
      <c r="O5465" t="str">
        <f t="shared" si="429"/>
        <v xml:space="preserve"> </v>
      </c>
    </row>
    <row r="5466" spans="1:15">
      <c r="A5466" t="s">
        <v>115</v>
      </c>
      <c r="B5466" t="s">
        <v>694</v>
      </c>
      <c r="C5466" t="s">
        <v>99</v>
      </c>
      <c r="D5466" s="8">
        <v>3.5460992907801416</v>
      </c>
      <c r="F5466" s="8">
        <v>5.0761421319796947</v>
      </c>
      <c r="G5466" t="str">
        <f>VLOOKUP(C5466,'data indicadores nacional'!$A$2:$G$24,7,FALSE)</f>
        <v>abajo</v>
      </c>
      <c r="H5466" s="9">
        <f>VLOOKUP(C5466,'data indicadores nacional'!$A$2:$F$24,6,FALSE)</f>
        <v>7.5200278194544445</v>
      </c>
      <c r="I5466" s="5" t="str">
        <f t="shared" si="425"/>
        <v>alarma</v>
      </c>
      <c r="J5466" s="5">
        <f t="shared" si="426"/>
        <v>0</v>
      </c>
      <c r="K5466" s="5">
        <f t="shared" si="427"/>
        <v>1</v>
      </c>
      <c r="L5466" s="5">
        <f t="shared" si="428"/>
        <v>1</v>
      </c>
      <c r="N5466" s="8">
        <f>VLOOKUP(C5466,'data indicadores nacional'!$A$2:$J$24,10,FALSE)</f>
        <v>61</v>
      </c>
      <c r="O5466" t="str">
        <f t="shared" si="429"/>
        <v xml:space="preserve"> </v>
      </c>
    </row>
    <row r="5467" spans="1:15">
      <c r="A5467" t="s">
        <v>115</v>
      </c>
      <c r="B5467" t="s">
        <v>695</v>
      </c>
      <c r="C5467" t="s">
        <v>88</v>
      </c>
      <c r="D5467" s="8">
        <v>50</v>
      </c>
      <c r="G5467" t="str">
        <f>VLOOKUP(C5467,'data indicadores nacional'!$A$2:$G$24,7,FALSE)</f>
        <v>abajo</v>
      </c>
      <c r="H5467" s="9">
        <f>VLOOKUP(C5467,'data indicadores nacional'!$A$2:$F$24,6,FALSE)</f>
        <v>0.25026441121950321</v>
      </c>
      <c r="I5467" s="5" t="str">
        <f t="shared" si="425"/>
        <v xml:space="preserve"> </v>
      </c>
      <c r="J5467" s="5">
        <f t="shared" si="426"/>
        <v>1</v>
      </c>
      <c r="K5467" s="5">
        <f t="shared" si="427"/>
        <v>0</v>
      </c>
      <c r="L5467" s="5">
        <f t="shared" si="428"/>
        <v>1</v>
      </c>
      <c r="N5467" s="8">
        <f>VLOOKUP(C5467,'data indicadores nacional'!$A$2:$J$24,10,FALSE)</f>
        <v>10</v>
      </c>
      <c r="O5467" t="str">
        <f t="shared" si="429"/>
        <v xml:space="preserve"> </v>
      </c>
    </row>
    <row r="5468" spans="1:15">
      <c r="A5468" t="s">
        <v>115</v>
      </c>
      <c r="B5468" t="s">
        <v>695</v>
      </c>
      <c r="C5468" t="s">
        <v>89</v>
      </c>
      <c r="D5468" s="8">
        <v>75</v>
      </c>
      <c r="G5468" t="str">
        <f>VLOOKUP(C5468,'data indicadores nacional'!$A$2:$G$24,7,FALSE)</f>
        <v>arriba</v>
      </c>
      <c r="H5468" s="9">
        <f>VLOOKUP(C5468,'data indicadores nacional'!$A$2:$F$24,6,FALSE)</f>
        <v>2.7490434366534529</v>
      </c>
      <c r="I5468" s="5" t="str">
        <f t="shared" si="425"/>
        <v xml:space="preserve"> </v>
      </c>
      <c r="J5468" s="5">
        <f t="shared" si="426"/>
        <v>0</v>
      </c>
      <c r="K5468" s="5">
        <f t="shared" si="427"/>
        <v>1</v>
      </c>
      <c r="L5468" s="5">
        <f t="shared" si="428"/>
        <v>1</v>
      </c>
      <c r="N5468" s="8">
        <f>VLOOKUP(C5468,'data indicadores nacional'!$A$2:$J$24,10,FALSE)</f>
        <v>95</v>
      </c>
      <c r="O5468" t="str">
        <f t="shared" si="429"/>
        <v xml:space="preserve"> </v>
      </c>
    </row>
    <row r="5469" spans="1:15">
      <c r="A5469" t="s">
        <v>115</v>
      </c>
      <c r="B5469" t="s">
        <v>695</v>
      </c>
      <c r="C5469" t="s">
        <v>91</v>
      </c>
      <c r="D5469" s="8">
        <v>33.333333333333329</v>
      </c>
      <c r="G5469" t="str">
        <f>VLOOKUP(C5469,'data indicadores nacional'!$A$2:$G$24,7,FALSE)</f>
        <v>arriba</v>
      </c>
      <c r="H5469" s="9">
        <f>VLOOKUP(C5469,'data indicadores nacional'!$A$2:$F$24,6,FALSE)</f>
        <v>0.72595219758941765</v>
      </c>
      <c r="I5469" s="5" t="str">
        <f t="shared" si="425"/>
        <v xml:space="preserve"> </v>
      </c>
      <c r="J5469" s="5">
        <f t="shared" si="426"/>
        <v>0</v>
      </c>
      <c r="K5469" s="5">
        <f t="shared" si="427"/>
        <v>1</v>
      </c>
      <c r="L5469" s="5">
        <f t="shared" si="428"/>
        <v>1</v>
      </c>
      <c r="N5469" s="8" t="str">
        <f>VLOOKUP(C5469,'data indicadores nacional'!$A$2:$J$24,10,FALSE)</f>
        <v>-</v>
      </c>
      <c r="O5469" t="str">
        <f t="shared" si="429"/>
        <v xml:space="preserve"> </v>
      </c>
    </row>
    <row r="5470" spans="1:15">
      <c r="A5470" t="s">
        <v>115</v>
      </c>
      <c r="B5470" t="s">
        <v>695</v>
      </c>
      <c r="C5470" t="s">
        <v>94</v>
      </c>
      <c r="D5470" s="8">
        <v>4.75</v>
      </c>
      <c r="G5470" t="str">
        <f>VLOOKUP(C5470,'data indicadores nacional'!$A$2:$G$24,7,FALSE)</f>
        <v>arriba</v>
      </c>
      <c r="H5470" s="9">
        <f>VLOOKUP(C5470,'data indicadores nacional'!$A$2:$F$24,6,FALSE)</f>
        <v>0.23219145011705353</v>
      </c>
      <c r="I5470" s="5" t="str">
        <f t="shared" si="425"/>
        <v xml:space="preserve"> </v>
      </c>
      <c r="J5470" s="5">
        <f t="shared" si="426"/>
        <v>0</v>
      </c>
      <c r="K5470" s="5">
        <f t="shared" si="427"/>
        <v>1</v>
      </c>
      <c r="L5470" s="5">
        <f t="shared" si="428"/>
        <v>1</v>
      </c>
      <c r="N5470" s="8" t="str">
        <f>VLOOKUP(C5470,'data indicadores nacional'!$A$2:$J$24,10,FALSE)</f>
        <v>-</v>
      </c>
      <c r="O5470" t="str">
        <f t="shared" si="429"/>
        <v xml:space="preserve"> </v>
      </c>
    </row>
    <row r="5471" spans="1:15">
      <c r="A5471" t="s">
        <v>115</v>
      </c>
      <c r="B5471" t="s">
        <v>695</v>
      </c>
      <c r="C5471" t="s">
        <v>98</v>
      </c>
      <c r="D5471" s="8">
        <v>0.96061479346781942</v>
      </c>
      <c r="G5471" t="str">
        <f>VLOOKUP(C5471,'data indicadores nacional'!$A$2:$G$24,7,FALSE)</f>
        <v>abajo</v>
      </c>
      <c r="H5471" s="9">
        <f>VLOOKUP(C5471,'data indicadores nacional'!$A$2:$F$24,6,FALSE)</f>
        <v>3.4897517565506893</v>
      </c>
      <c r="I5471" s="5" t="str">
        <f t="shared" si="425"/>
        <v xml:space="preserve"> </v>
      </c>
      <c r="J5471" s="5">
        <f t="shared" si="426"/>
        <v>1</v>
      </c>
      <c r="K5471" s="5">
        <f t="shared" si="427"/>
        <v>0</v>
      </c>
      <c r="L5471" s="5">
        <f t="shared" si="428"/>
        <v>1</v>
      </c>
      <c r="N5471" s="8">
        <f>VLOOKUP(C5471,'data indicadores nacional'!$A$2:$J$24,10,FALSE)</f>
        <v>61</v>
      </c>
      <c r="O5471" t="str">
        <f t="shared" si="429"/>
        <v xml:space="preserve"> </v>
      </c>
    </row>
    <row r="5472" spans="1:15">
      <c r="A5472" t="s">
        <v>115</v>
      </c>
      <c r="B5472" t="s">
        <v>695</v>
      </c>
      <c r="C5472" t="s">
        <v>99</v>
      </c>
      <c r="D5472" s="8">
        <v>2.0040080160320639</v>
      </c>
      <c r="G5472" t="str">
        <f>VLOOKUP(C5472,'data indicadores nacional'!$A$2:$G$24,7,FALSE)</f>
        <v>abajo</v>
      </c>
      <c r="H5472" s="9">
        <f>VLOOKUP(C5472,'data indicadores nacional'!$A$2:$F$24,6,FALSE)</f>
        <v>7.5200278194544445</v>
      </c>
      <c r="I5472" s="5" t="str">
        <f t="shared" si="425"/>
        <v xml:space="preserve"> </v>
      </c>
      <c r="J5472" s="5">
        <f t="shared" si="426"/>
        <v>1</v>
      </c>
      <c r="K5472" s="5">
        <f t="shared" si="427"/>
        <v>0</v>
      </c>
      <c r="L5472" s="5">
        <f t="shared" si="428"/>
        <v>1</v>
      </c>
      <c r="N5472" s="8">
        <f>VLOOKUP(C5472,'data indicadores nacional'!$A$2:$J$24,10,FALSE)</f>
        <v>61</v>
      </c>
      <c r="O5472" t="str">
        <f t="shared" si="429"/>
        <v xml:space="preserve"> </v>
      </c>
    </row>
    <row r="5473" spans="1:15">
      <c r="A5473" t="s">
        <v>115</v>
      </c>
      <c r="B5473" t="s">
        <v>696</v>
      </c>
      <c r="C5473" t="s">
        <v>94</v>
      </c>
      <c r="D5473" s="8">
        <v>1</v>
      </c>
      <c r="G5473" t="str">
        <f>VLOOKUP(C5473,'data indicadores nacional'!$A$2:$G$24,7,FALSE)</f>
        <v>arriba</v>
      </c>
      <c r="H5473" s="9">
        <f>VLOOKUP(C5473,'data indicadores nacional'!$A$2:$F$24,6,FALSE)</f>
        <v>0.23219145011705353</v>
      </c>
      <c r="I5473" s="5" t="str">
        <f t="shared" si="425"/>
        <v xml:space="preserve"> </v>
      </c>
      <c r="J5473" s="5">
        <f t="shared" si="426"/>
        <v>0</v>
      </c>
      <c r="K5473" s="5">
        <f t="shared" si="427"/>
        <v>1</v>
      </c>
      <c r="L5473" s="5">
        <f t="shared" si="428"/>
        <v>1</v>
      </c>
      <c r="N5473" s="8" t="str">
        <f>VLOOKUP(C5473,'data indicadores nacional'!$A$2:$J$24,10,FALSE)</f>
        <v>-</v>
      </c>
      <c r="O5473" t="str">
        <f t="shared" si="429"/>
        <v xml:space="preserve"> </v>
      </c>
    </row>
    <row r="5474" spans="1:15">
      <c r="A5474" t="s">
        <v>115</v>
      </c>
      <c r="B5474" t="s">
        <v>696</v>
      </c>
      <c r="C5474" t="s">
        <v>98</v>
      </c>
      <c r="D5474" s="8">
        <v>2.1276595744680851</v>
      </c>
      <c r="G5474" t="str">
        <f>VLOOKUP(C5474,'data indicadores nacional'!$A$2:$G$24,7,FALSE)</f>
        <v>abajo</v>
      </c>
      <c r="H5474" s="9">
        <f>VLOOKUP(C5474,'data indicadores nacional'!$A$2:$F$24,6,FALSE)</f>
        <v>3.4897517565506893</v>
      </c>
      <c r="I5474" s="5" t="str">
        <f t="shared" si="425"/>
        <v xml:space="preserve"> </v>
      </c>
      <c r="J5474" s="5">
        <f t="shared" si="426"/>
        <v>1</v>
      </c>
      <c r="K5474" s="5">
        <f t="shared" si="427"/>
        <v>0</v>
      </c>
      <c r="L5474" s="5">
        <f t="shared" si="428"/>
        <v>1</v>
      </c>
      <c r="N5474" s="8">
        <f>VLOOKUP(C5474,'data indicadores nacional'!$A$2:$J$24,10,FALSE)</f>
        <v>61</v>
      </c>
      <c r="O5474" t="str">
        <f t="shared" si="429"/>
        <v xml:space="preserve"> </v>
      </c>
    </row>
    <row r="5475" spans="1:15">
      <c r="A5475" t="s">
        <v>115</v>
      </c>
      <c r="B5475" t="s">
        <v>696</v>
      </c>
      <c r="C5475" t="s">
        <v>99</v>
      </c>
      <c r="D5475" s="8">
        <v>4.1322314049586781</v>
      </c>
      <c r="G5475" t="str">
        <f>VLOOKUP(C5475,'data indicadores nacional'!$A$2:$G$24,7,FALSE)</f>
        <v>abajo</v>
      </c>
      <c r="H5475" s="9">
        <f>VLOOKUP(C5475,'data indicadores nacional'!$A$2:$F$24,6,FALSE)</f>
        <v>7.5200278194544445</v>
      </c>
      <c r="I5475" s="5" t="str">
        <f t="shared" si="425"/>
        <v xml:space="preserve"> </v>
      </c>
      <c r="J5475" s="5">
        <f t="shared" si="426"/>
        <v>1</v>
      </c>
      <c r="K5475" s="5">
        <f t="shared" si="427"/>
        <v>0</v>
      </c>
      <c r="L5475" s="5">
        <f t="shared" si="428"/>
        <v>1</v>
      </c>
      <c r="N5475" s="8">
        <f>VLOOKUP(C5475,'data indicadores nacional'!$A$2:$J$24,10,FALSE)</f>
        <v>61</v>
      </c>
      <c r="O5475" t="str">
        <f t="shared" si="429"/>
        <v xml:space="preserve"> </v>
      </c>
    </row>
    <row r="5476" spans="1:15">
      <c r="A5476" t="s">
        <v>115</v>
      </c>
      <c r="B5476" t="s">
        <v>697</v>
      </c>
      <c r="C5476" t="s">
        <v>88</v>
      </c>
      <c r="D5476" s="8">
        <v>4.6511627906976747</v>
      </c>
      <c r="E5476" s="8">
        <v>4.0816326530612246</v>
      </c>
      <c r="G5476" t="str">
        <f>VLOOKUP(C5476,'data indicadores nacional'!$A$2:$G$24,7,FALSE)</f>
        <v>abajo</v>
      </c>
      <c r="H5476" s="9">
        <f>VLOOKUP(C5476,'data indicadores nacional'!$A$2:$F$24,6,FALSE)</f>
        <v>0.25026441121950321</v>
      </c>
      <c r="I5476" s="5" t="str">
        <f t="shared" si="425"/>
        <v xml:space="preserve"> </v>
      </c>
      <c r="J5476" s="5">
        <f t="shared" si="426"/>
        <v>1</v>
      </c>
      <c r="K5476" s="5">
        <f t="shared" si="427"/>
        <v>0</v>
      </c>
      <c r="L5476" s="5">
        <f t="shared" si="428"/>
        <v>1</v>
      </c>
      <c r="N5476" s="8">
        <f>VLOOKUP(C5476,'data indicadores nacional'!$A$2:$J$24,10,FALSE)</f>
        <v>10</v>
      </c>
      <c r="O5476" t="str">
        <f t="shared" si="429"/>
        <v xml:space="preserve"> </v>
      </c>
    </row>
    <row r="5477" spans="1:15">
      <c r="A5477" t="s">
        <v>115</v>
      </c>
      <c r="B5477" t="s">
        <v>697</v>
      </c>
      <c r="C5477" t="s">
        <v>89</v>
      </c>
      <c r="D5477" s="8">
        <v>75.555555555555557</v>
      </c>
      <c r="E5477" s="8">
        <v>87.755102040816325</v>
      </c>
      <c r="F5477" s="8">
        <v>68.75</v>
      </c>
      <c r="G5477" t="str">
        <f>VLOOKUP(C5477,'data indicadores nacional'!$A$2:$G$24,7,FALSE)</f>
        <v>arriba</v>
      </c>
      <c r="H5477" s="9">
        <f>VLOOKUP(C5477,'data indicadores nacional'!$A$2:$F$24,6,FALSE)</f>
        <v>2.7490434366534529</v>
      </c>
      <c r="I5477" s="5" t="str">
        <f t="shared" si="425"/>
        <v>alarma</v>
      </c>
      <c r="J5477" s="5">
        <f t="shared" si="426"/>
        <v>0</v>
      </c>
      <c r="K5477" s="5">
        <f t="shared" si="427"/>
        <v>1</v>
      </c>
      <c r="L5477" s="5">
        <f t="shared" si="428"/>
        <v>1</v>
      </c>
      <c r="N5477" s="8">
        <f>VLOOKUP(C5477,'data indicadores nacional'!$A$2:$J$24,10,FALSE)</f>
        <v>95</v>
      </c>
      <c r="O5477" t="str">
        <f t="shared" si="429"/>
        <v>alarma</v>
      </c>
    </row>
    <row r="5478" spans="1:15">
      <c r="A5478" t="s">
        <v>115</v>
      </c>
      <c r="B5478" t="s">
        <v>697</v>
      </c>
      <c r="C5478" t="s">
        <v>91</v>
      </c>
      <c r="D5478" s="8">
        <v>97.727272727272734</v>
      </c>
      <c r="E5478" s="8">
        <v>93.877551020408163</v>
      </c>
      <c r="F5478" s="8">
        <v>96.875</v>
      </c>
      <c r="G5478" t="str">
        <f>VLOOKUP(C5478,'data indicadores nacional'!$A$2:$G$24,7,FALSE)</f>
        <v>arriba</v>
      </c>
      <c r="H5478" s="9">
        <f>VLOOKUP(C5478,'data indicadores nacional'!$A$2:$F$24,6,FALSE)</f>
        <v>0.72595219758941765</v>
      </c>
      <c r="I5478" s="5" t="str">
        <f t="shared" si="425"/>
        <v xml:space="preserve"> </v>
      </c>
      <c r="J5478" s="5">
        <f t="shared" si="426"/>
        <v>0</v>
      </c>
      <c r="K5478" s="5">
        <f t="shared" si="427"/>
        <v>1</v>
      </c>
      <c r="L5478" s="5">
        <f t="shared" si="428"/>
        <v>1</v>
      </c>
      <c r="N5478" s="8" t="str">
        <f>VLOOKUP(C5478,'data indicadores nacional'!$A$2:$J$24,10,FALSE)</f>
        <v>-</v>
      </c>
      <c r="O5478" t="str">
        <f t="shared" si="429"/>
        <v xml:space="preserve"> </v>
      </c>
    </row>
    <row r="5479" spans="1:15">
      <c r="A5479" t="s">
        <v>115</v>
      </c>
      <c r="B5479" t="s">
        <v>697</v>
      </c>
      <c r="C5479" t="s">
        <v>94</v>
      </c>
      <c r="D5479" s="8">
        <v>5.2666666666666666</v>
      </c>
      <c r="E5479" s="8">
        <v>6.0204081632653059</v>
      </c>
      <c r="F5479" s="8">
        <v>4.625</v>
      </c>
      <c r="G5479" t="str">
        <f>VLOOKUP(C5479,'data indicadores nacional'!$A$2:$G$24,7,FALSE)</f>
        <v>arriba</v>
      </c>
      <c r="H5479" s="9">
        <f>VLOOKUP(C5479,'data indicadores nacional'!$A$2:$F$24,6,FALSE)</f>
        <v>0.23219145011705353</v>
      </c>
      <c r="I5479" s="5" t="str">
        <f t="shared" si="425"/>
        <v>alarma</v>
      </c>
      <c r="J5479" s="5">
        <f t="shared" si="426"/>
        <v>0</v>
      </c>
      <c r="K5479" s="5">
        <f t="shared" si="427"/>
        <v>1</v>
      </c>
      <c r="L5479" s="5">
        <f t="shared" si="428"/>
        <v>1</v>
      </c>
      <c r="N5479" s="8" t="str">
        <f>VLOOKUP(C5479,'data indicadores nacional'!$A$2:$J$24,10,FALSE)</f>
        <v>-</v>
      </c>
      <c r="O5479" t="str">
        <f t="shared" si="429"/>
        <v xml:space="preserve"> </v>
      </c>
    </row>
    <row r="5480" spans="1:15">
      <c r="A5480" t="s">
        <v>115</v>
      </c>
      <c r="B5480" t="s">
        <v>697</v>
      </c>
      <c r="C5480" t="s">
        <v>95</v>
      </c>
      <c r="D5480" s="8">
        <v>11.111111111111111</v>
      </c>
      <c r="E5480" s="8">
        <v>4.0816326530612246</v>
      </c>
      <c r="G5480" t="str">
        <f>VLOOKUP(C5480,'data indicadores nacional'!$A$2:$G$24,7,FALSE)</f>
        <v>abajo</v>
      </c>
      <c r="H5480" s="9">
        <f>VLOOKUP(C5480,'data indicadores nacional'!$A$2:$F$24,6,FALSE)</f>
        <v>1.7199886991149187</v>
      </c>
      <c r="I5480" s="5" t="str">
        <f t="shared" si="425"/>
        <v xml:space="preserve"> </v>
      </c>
      <c r="J5480" s="5">
        <f t="shared" si="426"/>
        <v>1</v>
      </c>
      <c r="K5480" s="5">
        <f t="shared" si="427"/>
        <v>0</v>
      </c>
      <c r="L5480" s="5">
        <f t="shared" si="428"/>
        <v>1</v>
      </c>
      <c r="N5480" s="8">
        <f>VLOOKUP(C5480,'data indicadores nacional'!$A$2:$J$24,10,FALSE)</f>
        <v>15</v>
      </c>
      <c r="O5480" t="str">
        <f t="shared" si="429"/>
        <v xml:space="preserve"> </v>
      </c>
    </row>
    <row r="5481" spans="1:15">
      <c r="A5481" t="s">
        <v>115</v>
      </c>
      <c r="B5481" t="s">
        <v>697</v>
      </c>
      <c r="C5481" t="s">
        <v>98</v>
      </c>
      <c r="D5481" s="8">
        <v>5.0205385668644453</v>
      </c>
      <c r="E5481" s="8">
        <v>5.6980056980056979</v>
      </c>
      <c r="F5481" s="8">
        <v>2.1881838074398248</v>
      </c>
      <c r="G5481" t="str">
        <f>VLOOKUP(C5481,'data indicadores nacional'!$A$2:$G$24,7,FALSE)</f>
        <v>abajo</v>
      </c>
      <c r="H5481" s="9">
        <f>VLOOKUP(C5481,'data indicadores nacional'!$A$2:$F$24,6,FALSE)</f>
        <v>3.4897517565506893</v>
      </c>
      <c r="I5481" s="5" t="str">
        <f t="shared" si="425"/>
        <v xml:space="preserve"> </v>
      </c>
      <c r="J5481" s="5">
        <f t="shared" si="426"/>
        <v>1</v>
      </c>
      <c r="K5481" s="5">
        <f t="shared" si="427"/>
        <v>0</v>
      </c>
      <c r="L5481" s="5">
        <f t="shared" si="428"/>
        <v>1</v>
      </c>
      <c r="N5481" s="8">
        <f>VLOOKUP(C5481,'data indicadores nacional'!$A$2:$J$24,10,FALSE)</f>
        <v>61</v>
      </c>
      <c r="O5481" t="str">
        <f t="shared" si="429"/>
        <v xml:space="preserve"> </v>
      </c>
    </row>
    <row r="5482" spans="1:15">
      <c r="A5482" t="s">
        <v>115</v>
      </c>
      <c r="B5482" t="s">
        <v>697</v>
      </c>
      <c r="C5482" t="s">
        <v>99</v>
      </c>
      <c r="D5482" s="8">
        <v>10.679611650485437</v>
      </c>
      <c r="E5482" s="8">
        <v>10.905125408942203</v>
      </c>
      <c r="F5482" s="8">
        <v>4.2105263157894735</v>
      </c>
      <c r="G5482" t="str">
        <f>VLOOKUP(C5482,'data indicadores nacional'!$A$2:$G$24,7,FALSE)</f>
        <v>abajo</v>
      </c>
      <c r="H5482" s="9">
        <f>VLOOKUP(C5482,'data indicadores nacional'!$A$2:$F$24,6,FALSE)</f>
        <v>7.5200278194544445</v>
      </c>
      <c r="I5482" s="5" t="str">
        <f t="shared" si="425"/>
        <v xml:space="preserve"> </v>
      </c>
      <c r="J5482" s="5">
        <f t="shared" si="426"/>
        <v>1</v>
      </c>
      <c r="K5482" s="5">
        <f t="shared" si="427"/>
        <v>0</v>
      </c>
      <c r="L5482" s="5">
        <f t="shared" si="428"/>
        <v>1</v>
      </c>
      <c r="N5482" s="8">
        <f>VLOOKUP(C5482,'data indicadores nacional'!$A$2:$J$24,10,FALSE)</f>
        <v>61</v>
      </c>
      <c r="O5482" t="str">
        <f t="shared" si="429"/>
        <v xml:space="preserve"> </v>
      </c>
    </row>
    <row r="5483" spans="1:15">
      <c r="A5483" t="s">
        <v>115</v>
      </c>
      <c r="B5483" t="s">
        <v>697</v>
      </c>
      <c r="C5483" t="s">
        <v>104</v>
      </c>
      <c r="D5483" s="8">
        <v>21.739130434782609</v>
      </c>
      <c r="G5483" t="str">
        <f>VLOOKUP(C5483,'data indicadores nacional'!$A$2:$G$24,7,FALSE)</f>
        <v>abajo</v>
      </c>
      <c r="H5483" s="9">
        <f>VLOOKUP(C5483,'data indicadores nacional'!$A$2:$F$24,6,FALSE)</f>
        <v>0.3966802220902198</v>
      </c>
      <c r="I5483" s="5" t="str">
        <f t="shared" si="425"/>
        <v xml:space="preserve"> </v>
      </c>
      <c r="J5483" s="5">
        <f t="shared" si="426"/>
        <v>1</v>
      </c>
      <c r="K5483" s="5">
        <f t="shared" si="427"/>
        <v>0</v>
      </c>
      <c r="L5483" s="5">
        <f t="shared" si="428"/>
        <v>1</v>
      </c>
      <c r="N5483" s="8">
        <f>VLOOKUP(C5483,'data indicadores nacional'!$A$2:$J$24,10,FALSE)</f>
        <v>12</v>
      </c>
      <c r="O5483" t="str">
        <f t="shared" si="429"/>
        <v xml:space="preserve"> </v>
      </c>
    </row>
    <row r="5484" spans="1:15">
      <c r="A5484" t="s">
        <v>115</v>
      </c>
      <c r="B5484" t="s">
        <v>698</v>
      </c>
      <c r="C5484" t="s">
        <v>89</v>
      </c>
      <c r="D5484" s="8">
        <v>33.333333333333329</v>
      </c>
      <c r="F5484" s="8">
        <v>100</v>
      </c>
      <c r="G5484" t="str">
        <f>VLOOKUP(C5484,'data indicadores nacional'!$A$2:$G$24,7,FALSE)</f>
        <v>arriba</v>
      </c>
      <c r="H5484" s="9">
        <f>VLOOKUP(C5484,'data indicadores nacional'!$A$2:$F$24,6,FALSE)</f>
        <v>2.7490434366534529</v>
      </c>
      <c r="I5484" s="5" t="str">
        <f t="shared" si="425"/>
        <v xml:space="preserve"> </v>
      </c>
      <c r="J5484" s="5">
        <f t="shared" si="426"/>
        <v>1</v>
      </c>
      <c r="K5484" s="5">
        <f t="shared" si="427"/>
        <v>0</v>
      </c>
      <c r="L5484" s="5">
        <f t="shared" si="428"/>
        <v>1</v>
      </c>
      <c r="N5484" s="8">
        <f>VLOOKUP(C5484,'data indicadores nacional'!$A$2:$J$24,10,FALSE)</f>
        <v>95</v>
      </c>
      <c r="O5484" t="str">
        <f t="shared" si="429"/>
        <v xml:space="preserve"> </v>
      </c>
    </row>
    <row r="5485" spans="1:15">
      <c r="A5485" t="s">
        <v>115</v>
      </c>
      <c r="B5485" t="s">
        <v>698</v>
      </c>
      <c r="C5485" t="s">
        <v>91</v>
      </c>
      <c r="D5485" s="8">
        <v>33.333333333333329</v>
      </c>
      <c r="G5485" t="str">
        <f>VLOOKUP(C5485,'data indicadores nacional'!$A$2:$G$24,7,FALSE)</f>
        <v>arriba</v>
      </c>
      <c r="H5485" s="9">
        <f>VLOOKUP(C5485,'data indicadores nacional'!$A$2:$F$24,6,FALSE)</f>
        <v>0.72595219758941765</v>
      </c>
      <c r="I5485" s="5" t="str">
        <f t="shared" si="425"/>
        <v xml:space="preserve"> </v>
      </c>
      <c r="J5485" s="5">
        <f t="shared" si="426"/>
        <v>0</v>
      </c>
      <c r="K5485" s="5">
        <f t="shared" si="427"/>
        <v>1</v>
      </c>
      <c r="L5485" s="5">
        <f t="shared" si="428"/>
        <v>1</v>
      </c>
      <c r="N5485" s="8" t="str">
        <f>VLOOKUP(C5485,'data indicadores nacional'!$A$2:$J$24,10,FALSE)</f>
        <v>-</v>
      </c>
      <c r="O5485" t="str">
        <f t="shared" si="429"/>
        <v xml:space="preserve"> </v>
      </c>
    </row>
    <row r="5486" spans="1:15">
      <c r="A5486" t="s">
        <v>115</v>
      </c>
      <c r="B5486" t="s">
        <v>698</v>
      </c>
      <c r="C5486" t="s">
        <v>94</v>
      </c>
      <c r="D5486" s="8">
        <v>2.6666666666666665</v>
      </c>
      <c r="F5486" s="8">
        <v>7</v>
      </c>
      <c r="G5486" t="str">
        <f>VLOOKUP(C5486,'data indicadores nacional'!$A$2:$G$24,7,FALSE)</f>
        <v>arriba</v>
      </c>
      <c r="H5486" s="9">
        <f>VLOOKUP(C5486,'data indicadores nacional'!$A$2:$F$24,6,FALSE)</f>
        <v>0.23219145011705353</v>
      </c>
      <c r="I5486" s="5" t="str">
        <f t="shared" si="425"/>
        <v xml:space="preserve"> </v>
      </c>
      <c r="J5486" s="5">
        <f t="shared" si="426"/>
        <v>1</v>
      </c>
      <c r="K5486" s="5">
        <f t="shared" si="427"/>
        <v>0</v>
      </c>
      <c r="L5486" s="5">
        <f t="shared" si="428"/>
        <v>1</v>
      </c>
      <c r="N5486" s="8" t="str">
        <f>VLOOKUP(C5486,'data indicadores nacional'!$A$2:$J$24,10,FALSE)</f>
        <v>-</v>
      </c>
      <c r="O5486" t="str">
        <f t="shared" si="429"/>
        <v xml:space="preserve"> </v>
      </c>
    </row>
    <row r="5487" spans="1:15">
      <c r="A5487" t="s">
        <v>115</v>
      </c>
      <c r="B5487" t="s">
        <v>698</v>
      </c>
      <c r="C5487" t="s">
        <v>104</v>
      </c>
      <c r="D5487" s="8">
        <v>250</v>
      </c>
      <c r="G5487" t="str">
        <f>VLOOKUP(C5487,'data indicadores nacional'!$A$2:$G$24,7,FALSE)</f>
        <v>abajo</v>
      </c>
      <c r="H5487" s="9">
        <f>VLOOKUP(C5487,'data indicadores nacional'!$A$2:$F$24,6,FALSE)</f>
        <v>0.3966802220902198</v>
      </c>
      <c r="I5487" s="5" t="str">
        <f t="shared" si="425"/>
        <v xml:space="preserve"> </v>
      </c>
      <c r="J5487" s="5">
        <f t="shared" si="426"/>
        <v>1</v>
      </c>
      <c r="K5487" s="5">
        <f t="shared" si="427"/>
        <v>0</v>
      </c>
      <c r="L5487" s="5">
        <f t="shared" si="428"/>
        <v>1</v>
      </c>
      <c r="N5487" s="8">
        <f>VLOOKUP(C5487,'data indicadores nacional'!$A$2:$J$24,10,FALSE)</f>
        <v>12</v>
      </c>
      <c r="O5487" t="str">
        <f t="shared" si="429"/>
        <v xml:space="preserve"> </v>
      </c>
    </row>
    <row r="5488" spans="1:15">
      <c r="A5488" t="s">
        <v>115</v>
      </c>
      <c r="B5488" t="s">
        <v>699</v>
      </c>
      <c r="C5488" t="s">
        <v>88</v>
      </c>
      <c r="D5488" s="8">
        <v>3.3707865168539324</v>
      </c>
      <c r="E5488" s="8">
        <v>21.428571428571427</v>
      </c>
      <c r="F5488" s="8">
        <v>3.4482758620689653</v>
      </c>
      <c r="G5488" t="str">
        <f>VLOOKUP(C5488,'data indicadores nacional'!$A$2:$G$24,7,FALSE)</f>
        <v>abajo</v>
      </c>
      <c r="H5488" s="9">
        <f>VLOOKUP(C5488,'data indicadores nacional'!$A$2:$F$24,6,FALSE)</f>
        <v>0.25026441121950321</v>
      </c>
      <c r="I5488" s="5" t="str">
        <f t="shared" si="425"/>
        <v xml:space="preserve"> </v>
      </c>
      <c r="J5488" s="5">
        <f t="shared" si="426"/>
        <v>0</v>
      </c>
      <c r="K5488" s="5">
        <f t="shared" si="427"/>
        <v>1</v>
      </c>
      <c r="L5488" s="5">
        <f t="shared" si="428"/>
        <v>1</v>
      </c>
      <c r="N5488" s="8">
        <f>VLOOKUP(C5488,'data indicadores nacional'!$A$2:$J$24,10,FALSE)</f>
        <v>10</v>
      </c>
      <c r="O5488" t="str">
        <f t="shared" si="429"/>
        <v xml:space="preserve"> </v>
      </c>
    </row>
    <row r="5489" spans="1:15">
      <c r="A5489" t="s">
        <v>115</v>
      </c>
      <c r="B5489" t="s">
        <v>699</v>
      </c>
      <c r="C5489" t="s">
        <v>89</v>
      </c>
      <c r="D5489" s="8">
        <v>87.640449438202253</v>
      </c>
      <c r="E5489" s="8">
        <v>68.75</v>
      </c>
      <c r="F5489" s="8">
        <v>93.333333333333329</v>
      </c>
      <c r="G5489" t="str">
        <f>VLOOKUP(C5489,'data indicadores nacional'!$A$2:$G$24,7,FALSE)</f>
        <v>arriba</v>
      </c>
      <c r="H5489" s="9">
        <f>VLOOKUP(C5489,'data indicadores nacional'!$A$2:$F$24,6,FALSE)</f>
        <v>2.7490434366534529</v>
      </c>
      <c r="I5489" s="5" t="str">
        <f t="shared" si="425"/>
        <v xml:space="preserve"> </v>
      </c>
      <c r="J5489" s="5">
        <f t="shared" si="426"/>
        <v>1</v>
      </c>
      <c r="K5489" s="5">
        <f t="shared" si="427"/>
        <v>0</v>
      </c>
      <c r="L5489" s="5">
        <f t="shared" si="428"/>
        <v>1</v>
      </c>
      <c r="N5489" s="8">
        <f>VLOOKUP(C5489,'data indicadores nacional'!$A$2:$J$24,10,FALSE)</f>
        <v>95</v>
      </c>
      <c r="O5489" t="str">
        <f t="shared" si="429"/>
        <v>alarma</v>
      </c>
    </row>
    <row r="5490" spans="1:15">
      <c r="A5490" t="s">
        <v>115</v>
      </c>
      <c r="B5490" t="s">
        <v>699</v>
      </c>
      <c r="C5490" t="s">
        <v>91</v>
      </c>
      <c r="D5490" s="8">
        <v>95.78947368421052</v>
      </c>
      <c r="E5490" s="8">
        <v>93.75</v>
      </c>
      <c r="F5490" s="8">
        <v>100</v>
      </c>
      <c r="G5490" t="str">
        <f>VLOOKUP(C5490,'data indicadores nacional'!$A$2:$G$24,7,FALSE)</f>
        <v>arriba</v>
      </c>
      <c r="H5490" s="9">
        <f>VLOOKUP(C5490,'data indicadores nacional'!$A$2:$F$24,6,FALSE)</f>
        <v>0.72595219758941765</v>
      </c>
      <c r="I5490" s="5" t="str">
        <f t="shared" si="425"/>
        <v xml:space="preserve"> </v>
      </c>
      <c r="J5490" s="5">
        <f t="shared" si="426"/>
        <v>1</v>
      </c>
      <c r="K5490" s="5">
        <f t="shared" si="427"/>
        <v>0</v>
      </c>
      <c r="L5490" s="5">
        <f t="shared" si="428"/>
        <v>1</v>
      </c>
      <c r="N5490" s="8" t="str">
        <f>VLOOKUP(C5490,'data indicadores nacional'!$A$2:$J$24,10,FALSE)</f>
        <v>-</v>
      </c>
      <c r="O5490" t="str">
        <f t="shared" si="429"/>
        <v xml:space="preserve"> </v>
      </c>
    </row>
    <row r="5491" spans="1:15">
      <c r="A5491" t="s">
        <v>115</v>
      </c>
      <c r="B5491" t="s">
        <v>699</v>
      </c>
      <c r="C5491" t="s">
        <v>94</v>
      </c>
      <c r="D5491" s="8">
        <v>5.3473684210526313</v>
      </c>
      <c r="E5491" s="8">
        <v>4.6875</v>
      </c>
      <c r="F5491" s="8">
        <v>5.7333333333333334</v>
      </c>
      <c r="G5491" t="str">
        <f>VLOOKUP(C5491,'data indicadores nacional'!$A$2:$G$24,7,FALSE)</f>
        <v>arriba</v>
      </c>
      <c r="H5491" s="9">
        <f>VLOOKUP(C5491,'data indicadores nacional'!$A$2:$F$24,6,FALSE)</f>
        <v>0.23219145011705353</v>
      </c>
      <c r="I5491" s="5" t="str">
        <f t="shared" si="425"/>
        <v xml:space="preserve"> </v>
      </c>
      <c r="J5491" s="5">
        <f t="shared" si="426"/>
        <v>1</v>
      </c>
      <c r="K5491" s="5">
        <f t="shared" si="427"/>
        <v>0</v>
      </c>
      <c r="L5491" s="5">
        <f t="shared" si="428"/>
        <v>1</v>
      </c>
      <c r="N5491" s="8" t="str">
        <f>VLOOKUP(C5491,'data indicadores nacional'!$A$2:$J$24,10,FALSE)</f>
        <v>-</v>
      </c>
      <c r="O5491" t="str">
        <f t="shared" si="429"/>
        <v xml:space="preserve"> </v>
      </c>
    </row>
    <row r="5492" spans="1:15">
      <c r="A5492" t="s">
        <v>115</v>
      </c>
      <c r="B5492" t="s">
        <v>699</v>
      </c>
      <c r="C5492" t="s">
        <v>95</v>
      </c>
      <c r="D5492" s="8">
        <v>8.0459770114942533</v>
      </c>
      <c r="G5492" t="str">
        <f>VLOOKUP(C5492,'data indicadores nacional'!$A$2:$G$24,7,FALSE)</f>
        <v>abajo</v>
      </c>
      <c r="H5492" s="9">
        <f>VLOOKUP(C5492,'data indicadores nacional'!$A$2:$F$24,6,FALSE)</f>
        <v>1.7199886991149187</v>
      </c>
      <c r="I5492" s="5" t="str">
        <f t="shared" si="425"/>
        <v xml:space="preserve"> </v>
      </c>
      <c r="J5492" s="5">
        <f t="shared" si="426"/>
        <v>1</v>
      </c>
      <c r="K5492" s="5">
        <f t="shared" si="427"/>
        <v>0</v>
      </c>
      <c r="L5492" s="5">
        <f t="shared" si="428"/>
        <v>1</v>
      </c>
      <c r="N5492" s="8">
        <f>VLOOKUP(C5492,'data indicadores nacional'!$A$2:$J$24,10,FALSE)</f>
        <v>15</v>
      </c>
      <c r="O5492" t="str">
        <f t="shared" si="429"/>
        <v xml:space="preserve"> </v>
      </c>
    </row>
    <row r="5493" spans="1:15">
      <c r="A5493" t="s">
        <v>115</v>
      </c>
      <c r="B5493" t="s">
        <v>699</v>
      </c>
      <c r="C5493" t="s">
        <v>96</v>
      </c>
      <c r="F5493" s="8">
        <v>3333.3333333333335</v>
      </c>
      <c r="G5493" t="str">
        <f>VLOOKUP(C5493,'data indicadores nacional'!$A$2:$G$24,7,FALSE)</f>
        <v>abajo</v>
      </c>
      <c r="H5493" s="9">
        <f>VLOOKUP(C5493,'data indicadores nacional'!$A$2:$F$24,6,FALSE)</f>
        <v>14.793500408348107</v>
      </c>
      <c r="I5493" s="5" t="str">
        <f t="shared" si="425"/>
        <v>alarma</v>
      </c>
      <c r="J5493" s="5">
        <f t="shared" si="426"/>
        <v>0</v>
      </c>
      <c r="K5493" s="5">
        <f t="shared" si="427"/>
        <v>1</v>
      </c>
      <c r="L5493" s="5">
        <f t="shared" si="428"/>
        <v>1</v>
      </c>
      <c r="N5493" s="8">
        <f>VLOOKUP(C5493,'data indicadores nacional'!$A$2:$J$24,10,FALSE)</f>
        <v>45</v>
      </c>
      <c r="O5493" t="str">
        <f t="shared" si="429"/>
        <v>alarma</v>
      </c>
    </row>
    <row r="5494" spans="1:15">
      <c r="A5494" t="s">
        <v>115</v>
      </c>
      <c r="B5494" t="s">
        <v>699</v>
      </c>
      <c r="C5494" t="s">
        <v>98</v>
      </c>
      <c r="D5494" s="8">
        <v>14.184397163120567</v>
      </c>
      <c r="E5494" s="8">
        <v>2.2002200220021999</v>
      </c>
      <c r="F5494" s="8">
        <v>3.7373198077949814</v>
      </c>
      <c r="G5494" t="str">
        <f>VLOOKUP(C5494,'data indicadores nacional'!$A$2:$G$24,7,FALSE)</f>
        <v>abajo</v>
      </c>
      <c r="H5494" s="9">
        <f>VLOOKUP(C5494,'data indicadores nacional'!$A$2:$F$24,6,FALSE)</f>
        <v>3.4897517565506893</v>
      </c>
      <c r="I5494" s="5" t="str">
        <f t="shared" si="425"/>
        <v>alarma</v>
      </c>
      <c r="J5494" s="5">
        <f t="shared" si="426"/>
        <v>1</v>
      </c>
      <c r="K5494" s="5">
        <f t="shared" si="427"/>
        <v>0</v>
      </c>
      <c r="L5494" s="5">
        <f t="shared" si="428"/>
        <v>1</v>
      </c>
      <c r="N5494" s="8">
        <f>VLOOKUP(C5494,'data indicadores nacional'!$A$2:$J$24,10,FALSE)</f>
        <v>61</v>
      </c>
      <c r="O5494" t="str">
        <f t="shared" si="429"/>
        <v xml:space="preserve"> </v>
      </c>
    </row>
    <row r="5495" spans="1:15">
      <c r="A5495" t="s">
        <v>115</v>
      </c>
      <c r="B5495" t="s">
        <v>699</v>
      </c>
      <c r="C5495" t="s">
        <v>99</v>
      </c>
      <c r="D5495" s="8">
        <v>29.646522234891677</v>
      </c>
      <c r="E5495" s="8">
        <v>4.1536863966770508</v>
      </c>
      <c r="F5495" s="8">
        <v>7.0921985815602833</v>
      </c>
      <c r="G5495" t="str">
        <f>VLOOKUP(C5495,'data indicadores nacional'!$A$2:$G$24,7,FALSE)</f>
        <v>abajo</v>
      </c>
      <c r="H5495" s="9">
        <f>VLOOKUP(C5495,'data indicadores nacional'!$A$2:$F$24,6,FALSE)</f>
        <v>7.5200278194544445</v>
      </c>
      <c r="I5495" s="5" t="str">
        <f t="shared" si="425"/>
        <v>alarma</v>
      </c>
      <c r="J5495" s="5">
        <f t="shared" si="426"/>
        <v>1</v>
      </c>
      <c r="K5495" s="5">
        <f t="shared" si="427"/>
        <v>0</v>
      </c>
      <c r="L5495" s="5">
        <f t="shared" si="428"/>
        <v>1</v>
      </c>
      <c r="N5495" s="8">
        <f>VLOOKUP(C5495,'data indicadores nacional'!$A$2:$J$24,10,FALSE)</f>
        <v>61</v>
      </c>
      <c r="O5495" t="str">
        <f t="shared" si="429"/>
        <v xml:space="preserve"> </v>
      </c>
    </row>
    <row r="5496" spans="1:15">
      <c r="A5496" t="s">
        <v>115</v>
      </c>
      <c r="B5496" t="s">
        <v>699</v>
      </c>
      <c r="C5496" t="s">
        <v>100</v>
      </c>
      <c r="D5496" s="8">
        <v>10.526315789473683</v>
      </c>
      <c r="G5496" t="str">
        <f>VLOOKUP(C5496,'data indicadores nacional'!$A$2:$G$24,7,FALSE)</f>
        <v>abajo</v>
      </c>
      <c r="H5496" s="9">
        <f>VLOOKUP(C5496,'data indicadores nacional'!$A$2:$F$24,6,FALSE)</f>
        <v>1.7895311097465236</v>
      </c>
      <c r="I5496" s="5" t="str">
        <f t="shared" si="425"/>
        <v xml:space="preserve"> </v>
      </c>
      <c r="J5496" s="5">
        <f t="shared" si="426"/>
        <v>1</v>
      </c>
      <c r="K5496" s="5">
        <f t="shared" si="427"/>
        <v>0</v>
      </c>
      <c r="L5496" s="5">
        <f t="shared" si="428"/>
        <v>1</v>
      </c>
      <c r="N5496" s="8">
        <f>VLOOKUP(C5496,'data indicadores nacional'!$A$2:$J$24,10,FALSE)</f>
        <v>15</v>
      </c>
      <c r="O5496" t="str">
        <f t="shared" si="429"/>
        <v xml:space="preserve"> </v>
      </c>
    </row>
    <row r="5497" spans="1:15">
      <c r="A5497" t="s">
        <v>115</v>
      </c>
      <c r="B5497" t="s">
        <v>699</v>
      </c>
      <c r="C5497" t="s">
        <v>101</v>
      </c>
      <c r="D5497" s="8">
        <v>10.526315789473683</v>
      </c>
      <c r="G5497" t="str">
        <f>VLOOKUP(C5497,'data indicadores nacional'!$A$2:$G$24,7,FALSE)</f>
        <v>abajo</v>
      </c>
      <c r="H5497" s="9">
        <f>VLOOKUP(C5497,'data indicadores nacional'!$A$2:$F$24,6,FALSE)</f>
        <v>1.3238688071947835</v>
      </c>
      <c r="I5497" s="5" t="str">
        <f t="shared" si="425"/>
        <v xml:space="preserve"> </v>
      </c>
      <c r="J5497" s="5">
        <f t="shared" si="426"/>
        <v>1</v>
      </c>
      <c r="K5497" s="5">
        <f t="shared" si="427"/>
        <v>0</v>
      </c>
      <c r="L5497" s="5">
        <f t="shared" si="428"/>
        <v>1</v>
      </c>
      <c r="N5497" s="8">
        <f>VLOOKUP(C5497,'data indicadores nacional'!$A$2:$J$24,10,FALSE)</f>
        <v>12</v>
      </c>
      <c r="O5497" t="str">
        <f t="shared" si="429"/>
        <v xml:space="preserve"> </v>
      </c>
    </row>
    <row r="5498" spans="1:15">
      <c r="A5498" t="s">
        <v>115</v>
      </c>
      <c r="B5498" t="s">
        <v>700</v>
      </c>
      <c r="C5498" t="s">
        <v>91</v>
      </c>
      <c r="D5498" s="8">
        <v>100</v>
      </c>
      <c r="G5498" t="str">
        <f>VLOOKUP(C5498,'data indicadores nacional'!$A$2:$G$24,7,FALSE)</f>
        <v>arriba</v>
      </c>
      <c r="H5498" s="9">
        <f>VLOOKUP(C5498,'data indicadores nacional'!$A$2:$F$24,6,FALSE)</f>
        <v>0.72595219758941765</v>
      </c>
      <c r="I5498" s="5" t="str">
        <f t="shared" si="425"/>
        <v xml:space="preserve"> </v>
      </c>
      <c r="J5498" s="5">
        <f t="shared" si="426"/>
        <v>0</v>
      </c>
      <c r="K5498" s="5">
        <f t="shared" si="427"/>
        <v>1</v>
      </c>
      <c r="L5498" s="5">
        <f t="shared" si="428"/>
        <v>1</v>
      </c>
      <c r="N5498" s="8" t="str">
        <f>VLOOKUP(C5498,'data indicadores nacional'!$A$2:$J$24,10,FALSE)</f>
        <v>-</v>
      </c>
      <c r="O5498" t="str">
        <f t="shared" si="429"/>
        <v xml:space="preserve"> </v>
      </c>
    </row>
    <row r="5499" spans="1:15">
      <c r="A5499" t="s">
        <v>115</v>
      </c>
      <c r="B5499" t="s">
        <v>700</v>
      </c>
      <c r="C5499" t="s">
        <v>94</v>
      </c>
      <c r="D5499" s="8">
        <v>3</v>
      </c>
      <c r="G5499" t="str">
        <f>VLOOKUP(C5499,'data indicadores nacional'!$A$2:$G$24,7,FALSE)</f>
        <v>arriba</v>
      </c>
      <c r="H5499" s="9">
        <f>VLOOKUP(C5499,'data indicadores nacional'!$A$2:$F$24,6,FALSE)</f>
        <v>0.23219145011705353</v>
      </c>
      <c r="I5499" s="5" t="str">
        <f t="shared" si="425"/>
        <v xml:space="preserve"> </v>
      </c>
      <c r="J5499" s="5">
        <f t="shared" si="426"/>
        <v>0</v>
      </c>
      <c r="K5499" s="5">
        <f t="shared" si="427"/>
        <v>1</v>
      </c>
      <c r="L5499" s="5">
        <f t="shared" si="428"/>
        <v>1</v>
      </c>
      <c r="N5499" s="8" t="str">
        <f>VLOOKUP(C5499,'data indicadores nacional'!$A$2:$J$24,10,FALSE)</f>
        <v>-</v>
      </c>
      <c r="O5499" t="str">
        <f t="shared" si="429"/>
        <v xml:space="preserve"> </v>
      </c>
    </row>
    <row r="5500" spans="1:15">
      <c r="A5500" t="s">
        <v>115</v>
      </c>
      <c r="B5500" t="s">
        <v>701</v>
      </c>
      <c r="C5500" t="s">
        <v>89</v>
      </c>
      <c r="D5500" s="8">
        <v>100</v>
      </c>
      <c r="G5500" t="str">
        <f>VLOOKUP(C5500,'data indicadores nacional'!$A$2:$G$24,7,FALSE)</f>
        <v>arriba</v>
      </c>
      <c r="H5500" s="9">
        <f>VLOOKUP(C5500,'data indicadores nacional'!$A$2:$F$24,6,FALSE)</f>
        <v>2.7490434366534529</v>
      </c>
      <c r="I5500" s="5" t="str">
        <f t="shared" si="425"/>
        <v xml:space="preserve"> </v>
      </c>
      <c r="J5500" s="5">
        <f t="shared" si="426"/>
        <v>0</v>
      </c>
      <c r="K5500" s="5">
        <f t="shared" si="427"/>
        <v>1</v>
      </c>
      <c r="L5500" s="5">
        <f t="shared" si="428"/>
        <v>1</v>
      </c>
      <c r="N5500" s="8">
        <f>VLOOKUP(C5500,'data indicadores nacional'!$A$2:$J$24,10,FALSE)</f>
        <v>95</v>
      </c>
      <c r="O5500" t="str">
        <f t="shared" si="429"/>
        <v xml:space="preserve"> </v>
      </c>
    </row>
    <row r="5501" spans="1:15">
      <c r="A5501" t="s">
        <v>115</v>
      </c>
      <c r="B5501" t="s">
        <v>701</v>
      </c>
      <c r="C5501" t="s">
        <v>91</v>
      </c>
      <c r="D5501" s="8">
        <v>100</v>
      </c>
      <c r="F5501" s="8">
        <v>100</v>
      </c>
      <c r="G5501" t="str">
        <f>VLOOKUP(C5501,'data indicadores nacional'!$A$2:$G$24,7,FALSE)</f>
        <v>arriba</v>
      </c>
      <c r="H5501" s="9">
        <f>VLOOKUP(C5501,'data indicadores nacional'!$A$2:$F$24,6,FALSE)</f>
        <v>0.72595219758941765</v>
      </c>
      <c r="I5501" s="5" t="str">
        <f t="shared" si="425"/>
        <v xml:space="preserve"> </v>
      </c>
      <c r="J5501" s="5">
        <f t="shared" si="426"/>
        <v>0</v>
      </c>
      <c r="K5501" s="5">
        <f t="shared" si="427"/>
        <v>0</v>
      </c>
      <c r="L5501" s="5">
        <f t="shared" si="428"/>
        <v>0</v>
      </c>
      <c r="N5501" s="8" t="str">
        <f>VLOOKUP(C5501,'data indicadores nacional'!$A$2:$J$24,10,FALSE)</f>
        <v>-</v>
      </c>
      <c r="O5501" t="str">
        <f t="shared" si="429"/>
        <v xml:space="preserve"> </v>
      </c>
    </row>
    <row r="5502" spans="1:15">
      <c r="A5502" t="s">
        <v>115</v>
      </c>
      <c r="B5502" t="s">
        <v>701</v>
      </c>
      <c r="C5502" t="s">
        <v>94</v>
      </c>
      <c r="D5502" s="8">
        <v>7</v>
      </c>
      <c r="F5502" s="8">
        <v>0</v>
      </c>
      <c r="G5502" t="str">
        <f>VLOOKUP(C5502,'data indicadores nacional'!$A$2:$G$24,7,FALSE)</f>
        <v>arriba</v>
      </c>
      <c r="H5502" s="9">
        <f>VLOOKUP(C5502,'data indicadores nacional'!$A$2:$F$24,6,FALSE)</f>
        <v>0.23219145011705353</v>
      </c>
      <c r="I5502" s="5" t="str">
        <f t="shared" si="425"/>
        <v xml:space="preserve"> </v>
      </c>
      <c r="J5502" s="5">
        <f t="shared" si="426"/>
        <v>0</v>
      </c>
      <c r="K5502" s="5">
        <f t="shared" si="427"/>
        <v>1</v>
      </c>
      <c r="L5502" s="5">
        <f t="shared" si="428"/>
        <v>1</v>
      </c>
      <c r="N5502" s="8" t="str">
        <f>VLOOKUP(C5502,'data indicadores nacional'!$A$2:$J$24,10,FALSE)</f>
        <v>-</v>
      </c>
      <c r="O5502" t="str">
        <f t="shared" si="429"/>
        <v xml:space="preserve"> </v>
      </c>
    </row>
    <row r="5503" spans="1:15">
      <c r="A5503" t="s">
        <v>115</v>
      </c>
      <c r="B5503" t="s">
        <v>701</v>
      </c>
      <c r="C5503" t="s">
        <v>98</v>
      </c>
      <c r="F5503" s="8">
        <v>4.6728971962616823</v>
      </c>
      <c r="G5503" t="str">
        <f>VLOOKUP(C5503,'data indicadores nacional'!$A$2:$G$24,7,FALSE)</f>
        <v>abajo</v>
      </c>
      <c r="H5503" s="9">
        <f>VLOOKUP(C5503,'data indicadores nacional'!$A$2:$F$24,6,FALSE)</f>
        <v>3.4897517565506893</v>
      </c>
      <c r="I5503" s="5" t="str">
        <f t="shared" si="425"/>
        <v>alarma</v>
      </c>
      <c r="J5503" s="5">
        <f t="shared" si="426"/>
        <v>0</v>
      </c>
      <c r="K5503" s="5">
        <f t="shared" si="427"/>
        <v>1</v>
      </c>
      <c r="L5503" s="5">
        <f t="shared" si="428"/>
        <v>1</v>
      </c>
      <c r="N5503" s="8">
        <f>VLOOKUP(C5503,'data indicadores nacional'!$A$2:$J$24,10,FALSE)</f>
        <v>61</v>
      </c>
      <c r="O5503" t="str">
        <f t="shared" si="429"/>
        <v xml:space="preserve"> </v>
      </c>
    </row>
    <row r="5504" spans="1:15">
      <c r="A5504" t="s">
        <v>115</v>
      </c>
      <c r="B5504" t="s">
        <v>701</v>
      </c>
      <c r="C5504" t="s">
        <v>99</v>
      </c>
      <c r="F5504" s="8">
        <v>9.6153846153846168</v>
      </c>
      <c r="G5504" t="str">
        <f>VLOOKUP(C5504,'data indicadores nacional'!$A$2:$G$24,7,FALSE)</f>
        <v>abajo</v>
      </c>
      <c r="H5504" s="9">
        <f>VLOOKUP(C5504,'data indicadores nacional'!$A$2:$F$24,6,FALSE)</f>
        <v>7.5200278194544445</v>
      </c>
      <c r="I5504" s="5" t="str">
        <f t="shared" si="425"/>
        <v>alarma</v>
      </c>
      <c r="J5504" s="5">
        <f t="shared" si="426"/>
        <v>0</v>
      </c>
      <c r="K5504" s="5">
        <f t="shared" si="427"/>
        <v>1</v>
      </c>
      <c r="L5504" s="5">
        <f t="shared" si="428"/>
        <v>1</v>
      </c>
      <c r="N5504" s="8">
        <f>VLOOKUP(C5504,'data indicadores nacional'!$A$2:$J$24,10,FALSE)</f>
        <v>61</v>
      </c>
      <c r="O5504" t="str">
        <f t="shared" si="429"/>
        <v xml:space="preserve"> </v>
      </c>
    </row>
    <row r="5505" spans="1:15">
      <c r="A5505" t="s">
        <v>115</v>
      </c>
      <c r="B5505" t="s">
        <v>702</v>
      </c>
      <c r="C5505" t="s">
        <v>88</v>
      </c>
      <c r="D5505" s="8">
        <v>3.125</v>
      </c>
      <c r="G5505" t="str">
        <f>VLOOKUP(C5505,'data indicadores nacional'!$A$2:$G$24,7,FALSE)</f>
        <v>abajo</v>
      </c>
      <c r="H5505" s="9">
        <f>VLOOKUP(C5505,'data indicadores nacional'!$A$2:$F$24,6,FALSE)</f>
        <v>0.25026441121950321</v>
      </c>
      <c r="I5505" s="5" t="str">
        <f t="shared" si="425"/>
        <v xml:space="preserve"> </v>
      </c>
      <c r="J5505" s="5">
        <f t="shared" si="426"/>
        <v>1</v>
      </c>
      <c r="K5505" s="5">
        <f t="shared" si="427"/>
        <v>0</v>
      </c>
      <c r="L5505" s="5">
        <f t="shared" si="428"/>
        <v>1</v>
      </c>
      <c r="N5505" s="8">
        <f>VLOOKUP(C5505,'data indicadores nacional'!$A$2:$J$24,10,FALSE)</f>
        <v>10</v>
      </c>
      <c r="O5505" t="str">
        <f t="shared" si="429"/>
        <v xml:space="preserve"> </v>
      </c>
    </row>
    <row r="5506" spans="1:15">
      <c r="A5506" t="s">
        <v>115</v>
      </c>
      <c r="B5506" t="s">
        <v>702</v>
      </c>
      <c r="C5506" t="s">
        <v>89</v>
      </c>
      <c r="D5506" s="8">
        <v>95.408163265306129</v>
      </c>
      <c r="E5506" s="8">
        <v>84.615384615384613</v>
      </c>
      <c r="F5506" s="8">
        <v>86.666666666666671</v>
      </c>
      <c r="G5506" t="str">
        <f>VLOOKUP(C5506,'data indicadores nacional'!$A$2:$G$24,7,FALSE)</f>
        <v>arriba</v>
      </c>
      <c r="H5506" s="9">
        <f>VLOOKUP(C5506,'data indicadores nacional'!$A$2:$F$24,6,FALSE)</f>
        <v>2.7490434366534529</v>
      </c>
      <c r="I5506" s="5" t="str">
        <f t="shared" si="425"/>
        <v xml:space="preserve"> </v>
      </c>
      <c r="J5506" s="5">
        <f t="shared" si="426"/>
        <v>0</v>
      </c>
      <c r="K5506" s="5">
        <f t="shared" si="427"/>
        <v>1</v>
      </c>
      <c r="L5506" s="5">
        <f t="shared" si="428"/>
        <v>1</v>
      </c>
      <c r="N5506" s="8">
        <f>VLOOKUP(C5506,'data indicadores nacional'!$A$2:$J$24,10,FALSE)</f>
        <v>95</v>
      </c>
      <c r="O5506" t="str">
        <f t="shared" si="429"/>
        <v>alarma</v>
      </c>
    </row>
    <row r="5507" spans="1:15">
      <c r="A5507" t="s">
        <v>115</v>
      </c>
      <c r="B5507" t="s">
        <v>702</v>
      </c>
      <c r="C5507" t="s">
        <v>90</v>
      </c>
      <c r="D5507" s="8">
        <v>100</v>
      </c>
      <c r="G5507" t="str">
        <f>VLOOKUP(C5507,'data indicadores nacional'!$A$2:$G$24,7,FALSE)</f>
        <v>abajo</v>
      </c>
      <c r="H5507" s="9">
        <f>VLOOKUP(C5507,'data indicadores nacional'!$A$2:$F$24,6,FALSE)</f>
        <v>2.2832114202799096</v>
      </c>
      <c r="I5507" s="5" t="str">
        <f t="shared" ref="I5507:I5570" si="430">IF(G5507=$G$2,IF(F5507&gt;E5507,"alarma"," "),IF(F5507&lt;E5507,"alarma"," "))</f>
        <v xml:space="preserve"> </v>
      </c>
      <c r="J5507" s="5">
        <f t="shared" ref="J5507:J5570" si="431">IF(G5507=$G$2,IF((D5507-F5507)&gt;($M$2*H5507),1,0),IF((F5507-D5507)&gt;($M$2*H5507),1,0))</f>
        <v>1</v>
      </c>
      <c r="K5507" s="5">
        <f t="shared" ref="K5507:K5570" si="432">IF(G5507=$G$2,IF((F5507-D5507)&gt;($M$2*H5507),1,0),IF((D5507-F5507)&gt;($M$2*H5507),1,0))</f>
        <v>0</v>
      </c>
      <c r="L5507" s="5">
        <f t="shared" ref="L5507:L5570" si="433">IF(J5507=1,1,IF(K5507=1,1,0))</f>
        <v>1</v>
      </c>
      <c r="N5507" s="8" t="str">
        <f>VLOOKUP(C5507,'data indicadores nacional'!$A$2:$J$24,10,FALSE)</f>
        <v>-</v>
      </c>
      <c r="O5507" t="str">
        <f t="shared" ref="O5507:O5570" si="434">IF(N5507=$N$4," ",IF(F5507=$F$20," ",IF(G5507=$G$2,IF(F5507&lt;N5507," ","alarma"),IF(F5507&lt;N5507,"alarma"," "))))</f>
        <v xml:space="preserve"> </v>
      </c>
    </row>
    <row r="5508" spans="1:15">
      <c r="A5508" t="s">
        <v>115</v>
      </c>
      <c r="B5508" t="s">
        <v>702</v>
      </c>
      <c r="C5508" t="s">
        <v>91</v>
      </c>
      <c r="D5508" s="8">
        <v>99</v>
      </c>
      <c r="E5508" s="8">
        <v>96.15384615384616</v>
      </c>
      <c r="F5508" s="8">
        <v>100</v>
      </c>
      <c r="G5508" t="str">
        <f>VLOOKUP(C5508,'data indicadores nacional'!$A$2:$G$24,7,FALSE)</f>
        <v>arriba</v>
      </c>
      <c r="H5508" s="9">
        <f>VLOOKUP(C5508,'data indicadores nacional'!$A$2:$F$24,6,FALSE)</f>
        <v>0.72595219758941765</v>
      </c>
      <c r="I5508" s="5" t="str">
        <f t="shared" si="430"/>
        <v xml:space="preserve"> </v>
      </c>
      <c r="J5508" s="5">
        <f t="shared" si="431"/>
        <v>1</v>
      </c>
      <c r="K5508" s="5">
        <f t="shared" si="432"/>
        <v>0</v>
      </c>
      <c r="L5508" s="5">
        <f t="shared" si="433"/>
        <v>1</v>
      </c>
      <c r="N5508" s="8" t="str">
        <f>VLOOKUP(C5508,'data indicadores nacional'!$A$2:$J$24,10,FALSE)</f>
        <v>-</v>
      </c>
      <c r="O5508" t="str">
        <f t="shared" si="434"/>
        <v xml:space="preserve"> </v>
      </c>
    </row>
    <row r="5509" spans="1:15">
      <c r="A5509" t="s">
        <v>115</v>
      </c>
      <c r="B5509" t="s">
        <v>702</v>
      </c>
      <c r="C5509" t="s">
        <v>92</v>
      </c>
      <c r="D5509" s="8">
        <v>5.4726368159203984</v>
      </c>
      <c r="G5509" t="str">
        <f>VLOOKUP(C5509,'data indicadores nacional'!$A$2:$G$24,7,FALSE)</f>
        <v>abajo</v>
      </c>
      <c r="H5509" s="9">
        <f>VLOOKUP(C5509,'data indicadores nacional'!$A$2:$F$24,6,FALSE)</f>
        <v>2.5040710609700474</v>
      </c>
      <c r="I5509" s="5" t="str">
        <f t="shared" si="430"/>
        <v xml:space="preserve"> </v>
      </c>
      <c r="J5509" s="5">
        <f t="shared" si="431"/>
        <v>1</v>
      </c>
      <c r="K5509" s="5">
        <f t="shared" si="432"/>
        <v>0</v>
      </c>
      <c r="L5509" s="5">
        <f t="shared" si="433"/>
        <v>1</v>
      </c>
      <c r="N5509" s="8" t="str">
        <f>VLOOKUP(C5509,'data indicadores nacional'!$A$2:$J$24,10,FALSE)</f>
        <v>-</v>
      </c>
      <c r="O5509" t="str">
        <f t="shared" si="434"/>
        <v xml:space="preserve"> </v>
      </c>
    </row>
    <row r="5510" spans="1:15">
      <c r="A5510" t="s">
        <v>115</v>
      </c>
      <c r="B5510" t="s">
        <v>702</v>
      </c>
      <c r="C5510" t="s">
        <v>94</v>
      </c>
      <c r="D5510" s="8">
        <v>6.6287128712871288</v>
      </c>
      <c r="E5510" s="8">
        <v>5.8461538461538458</v>
      </c>
      <c r="F5510" s="8">
        <v>6.2333333333333334</v>
      </c>
      <c r="G5510" t="str">
        <f>VLOOKUP(C5510,'data indicadores nacional'!$A$2:$G$24,7,FALSE)</f>
        <v>arriba</v>
      </c>
      <c r="H5510" s="9">
        <f>VLOOKUP(C5510,'data indicadores nacional'!$A$2:$F$24,6,FALSE)</f>
        <v>0.23219145011705353</v>
      </c>
      <c r="I5510" s="5" t="str">
        <f t="shared" si="430"/>
        <v xml:space="preserve"> </v>
      </c>
      <c r="J5510" s="5">
        <f t="shared" si="431"/>
        <v>0</v>
      </c>
      <c r="K5510" s="5">
        <f t="shared" si="432"/>
        <v>1</v>
      </c>
      <c r="L5510" s="5">
        <f t="shared" si="433"/>
        <v>1</v>
      </c>
      <c r="N5510" s="8" t="str">
        <f>VLOOKUP(C5510,'data indicadores nacional'!$A$2:$J$24,10,FALSE)</f>
        <v>-</v>
      </c>
      <c r="O5510" t="str">
        <f t="shared" si="434"/>
        <v xml:space="preserve"> </v>
      </c>
    </row>
    <row r="5511" spans="1:15">
      <c r="A5511" t="s">
        <v>115</v>
      </c>
      <c r="B5511" t="s">
        <v>702</v>
      </c>
      <c r="C5511" t="s">
        <v>95</v>
      </c>
      <c r="D5511" s="8">
        <v>17.08542713567839</v>
      </c>
      <c r="E5511" s="8">
        <v>11.538461538461538</v>
      </c>
      <c r="F5511" s="8">
        <v>3.3333333333333335</v>
      </c>
      <c r="G5511" t="str">
        <f>VLOOKUP(C5511,'data indicadores nacional'!$A$2:$G$24,7,FALSE)</f>
        <v>abajo</v>
      </c>
      <c r="H5511" s="9">
        <f>VLOOKUP(C5511,'data indicadores nacional'!$A$2:$F$24,6,FALSE)</f>
        <v>1.7199886991149187</v>
      </c>
      <c r="I5511" s="5" t="str">
        <f t="shared" si="430"/>
        <v xml:space="preserve"> </v>
      </c>
      <c r="J5511" s="5">
        <f t="shared" si="431"/>
        <v>1</v>
      </c>
      <c r="K5511" s="5">
        <f t="shared" si="432"/>
        <v>0</v>
      </c>
      <c r="L5511" s="5">
        <f t="shared" si="433"/>
        <v>1</v>
      </c>
      <c r="N5511" s="8">
        <f>VLOOKUP(C5511,'data indicadores nacional'!$A$2:$J$24,10,FALSE)</f>
        <v>15</v>
      </c>
      <c r="O5511" t="str">
        <f t="shared" si="434"/>
        <v xml:space="preserve"> </v>
      </c>
    </row>
    <row r="5512" spans="1:15">
      <c r="A5512" t="s">
        <v>115</v>
      </c>
      <c r="B5512" t="s">
        <v>702</v>
      </c>
      <c r="C5512" t="s">
        <v>97</v>
      </c>
      <c r="D5512" s="8">
        <v>1.3245033112582782</v>
      </c>
      <c r="G5512" t="str">
        <f>VLOOKUP(C5512,'data indicadores nacional'!$A$2:$G$24,7,FALSE)</f>
        <v>abajo</v>
      </c>
      <c r="H5512" s="9">
        <f>VLOOKUP(C5512,'data indicadores nacional'!$A$2:$F$24,6,FALSE)</f>
        <v>0.35698528124504503</v>
      </c>
      <c r="I5512" s="5" t="str">
        <f t="shared" si="430"/>
        <v xml:space="preserve"> </v>
      </c>
      <c r="J5512" s="5">
        <f t="shared" si="431"/>
        <v>1</v>
      </c>
      <c r="K5512" s="5">
        <f t="shared" si="432"/>
        <v>0</v>
      </c>
      <c r="L5512" s="5">
        <f t="shared" si="433"/>
        <v>1</v>
      </c>
      <c r="N5512" s="8">
        <f>VLOOKUP(C5512,'data indicadores nacional'!$A$2:$J$24,10,FALSE)</f>
        <v>61</v>
      </c>
      <c r="O5512" t="str">
        <f t="shared" si="434"/>
        <v xml:space="preserve"> </v>
      </c>
    </row>
    <row r="5513" spans="1:15">
      <c r="A5513" t="s">
        <v>115</v>
      </c>
      <c r="B5513" t="s">
        <v>702</v>
      </c>
      <c r="C5513" t="s">
        <v>98</v>
      </c>
      <c r="D5513" s="8">
        <v>41.612483745123541</v>
      </c>
      <c r="E5513" s="8">
        <v>6.2555853440571942</v>
      </c>
      <c r="F5513" s="8">
        <v>5.3238686779059448</v>
      </c>
      <c r="G5513" t="str">
        <f>VLOOKUP(C5513,'data indicadores nacional'!$A$2:$G$24,7,FALSE)</f>
        <v>abajo</v>
      </c>
      <c r="H5513" s="9">
        <f>VLOOKUP(C5513,'data indicadores nacional'!$A$2:$F$24,6,FALSE)</f>
        <v>3.4897517565506893</v>
      </c>
      <c r="I5513" s="5" t="str">
        <f t="shared" si="430"/>
        <v xml:space="preserve"> </v>
      </c>
      <c r="J5513" s="5">
        <f t="shared" si="431"/>
        <v>1</v>
      </c>
      <c r="K5513" s="5">
        <f t="shared" si="432"/>
        <v>0</v>
      </c>
      <c r="L5513" s="5">
        <f t="shared" si="433"/>
        <v>1</v>
      </c>
      <c r="N5513" s="8">
        <f>VLOOKUP(C5513,'data indicadores nacional'!$A$2:$J$24,10,FALSE)</f>
        <v>61</v>
      </c>
      <c r="O5513" t="str">
        <f t="shared" si="434"/>
        <v xml:space="preserve"> </v>
      </c>
    </row>
    <row r="5514" spans="1:15">
      <c r="A5514" t="s">
        <v>115</v>
      </c>
      <c r="B5514" t="s">
        <v>702</v>
      </c>
      <c r="C5514" t="s">
        <v>99</v>
      </c>
      <c r="D5514" s="8">
        <v>80.459770114942529</v>
      </c>
      <c r="E5514" s="8">
        <v>12.17391304347826</v>
      </c>
      <c r="F5514" s="8">
        <v>10.416666666666666</v>
      </c>
      <c r="G5514" t="str">
        <f>VLOOKUP(C5514,'data indicadores nacional'!$A$2:$G$24,7,FALSE)</f>
        <v>abajo</v>
      </c>
      <c r="H5514" s="9">
        <f>VLOOKUP(C5514,'data indicadores nacional'!$A$2:$F$24,6,FALSE)</f>
        <v>7.5200278194544445</v>
      </c>
      <c r="I5514" s="5" t="str">
        <f t="shared" si="430"/>
        <v xml:space="preserve"> </v>
      </c>
      <c r="J5514" s="5">
        <f t="shared" si="431"/>
        <v>1</v>
      </c>
      <c r="K5514" s="5">
        <f t="shared" si="432"/>
        <v>0</v>
      </c>
      <c r="L5514" s="5">
        <f t="shared" si="433"/>
        <v>1</v>
      </c>
      <c r="N5514" s="8">
        <f>VLOOKUP(C5514,'data indicadores nacional'!$A$2:$J$24,10,FALSE)</f>
        <v>61</v>
      </c>
      <c r="O5514" t="str">
        <f t="shared" si="434"/>
        <v xml:space="preserve"> </v>
      </c>
    </row>
    <row r="5515" spans="1:15">
      <c r="A5515" t="s">
        <v>115</v>
      </c>
      <c r="B5515" t="s">
        <v>702</v>
      </c>
      <c r="C5515" t="s">
        <v>100</v>
      </c>
      <c r="D5515" s="8">
        <v>9.9009900990099009</v>
      </c>
      <c r="E5515" s="8">
        <v>38.461538461538467</v>
      </c>
      <c r="G5515" t="str">
        <f>VLOOKUP(C5515,'data indicadores nacional'!$A$2:$G$24,7,FALSE)</f>
        <v>abajo</v>
      </c>
      <c r="H5515" s="9">
        <f>VLOOKUP(C5515,'data indicadores nacional'!$A$2:$F$24,6,FALSE)</f>
        <v>1.7895311097465236</v>
      </c>
      <c r="I5515" s="5" t="str">
        <f t="shared" si="430"/>
        <v xml:space="preserve"> </v>
      </c>
      <c r="J5515" s="5">
        <f t="shared" si="431"/>
        <v>1</v>
      </c>
      <c r="K5515" s="5">
        <f t="shared" si="432"/>
        <v>0</v>
      </c>
      <c r="L5515" s="5">
        <f t="shared" si="433"/>
        <v>1</v>
      </c>
      <c r="N5515" s="8">
        <f>VLOOKUP(C5515,'data indicadores nacional'!$A$2:$J$24,10,FALSE)</f>
        <v>15</v>
      </c>
      <c r="O5515" t="str">
        <f t="shared" si="434"/>
        <v xml:space="preserve"> </v>
      </c>
    </row>
    <row r="5516" spans="1:15">
      <c r="A5516" t="s">
        <v>115</v>
      </c>
      <c r="B5516" t="s">
        <v>702</v>
      </c>
      <c r="C5516" t="s">
        <v>101</v>
      </c>
      <c r="D5516" s="8">
        <v>9.9009900990099009</v>
      </c>
      <c r="E5516" s="8">
        <v>38.461538461538467</v>
      </c>
      <c r="G5516" t="str">
        <f>VLOOKUP(C5516,'data indicadores nacional'!$A$2:$G$24,7,FALSE)</f>
        <v>abajo</v>
      </c>
      <c r="H5516" s="9">
        <f>VLOOKUP(C5516,'data indicadores nacional'!$A$2:$F$24,6,FALSE)</f>
        <v>1.3238688071947835</v>
      </c>
      <c r="I5516" s="5" t="str">
        <f t="shared" si="430"/>
        <v xml:space="preserve"> </v>
      </c>
      <c r="J5516" s="5">
        <f t="shared" si="431"/>
        <v>1</v>
      </c>
      <c r="K5516" s="5">
        <f t="shared" si="432"/>
        <v>0</v>
      </c>
      <c r="L5516" s="5">
        <f t="shared" si="433"/>
        <v>1</v>
      </c>
      <c r="N5516" s="8">
        <f>VLOOKUP(C5516,'data indicadores nacional'!$A$2:$J$24,10,FALSE)</f>
        <v>12</v>
      </c>
      <c r="O5516" t="str">
        <f t="shared" si="434"/>
        <v xml:space="preserve"> </v>
      </c>
    </row>
    <row r="5517" spans="1:15">
      <c r="A5517" t="s">
        <v>115</v>
      </c>
      <c r="B5517" t="s">
        <v>702</v>
      </c>
      <c r="C5517" t="s">
        <v>104</v>
      </c>
      <c r="D5517" s="8">
        <v>14.634146341463415</v>
      </c>
      <c r="G5517" t="str">
        <f>VLOOKUP(C5517,'data indicadores nacional'!$A$2:$G$24,7,FALSE)</f>
        <v>abajo</v>
      </c>
      <c r="H5517" s="9">
        <f>VLOOKUP(C5517,'data indicadores nacional'!$A$2:$F$24,6,FALSE)</f>
        <v>0.3966802220902198</v>
      </c>
      <c r="I5517" s="5" t="str">
        <f t="shared" si="430"/>
        <v xml:space="preserve"> </v>
      </c>
      <c r="J5517" s="5">
        <f t="shared" si="431"/>
        <v>1</v>
      </c>
      <c r="K5517" s="5">
        <f t="shared" si="432"/>
        <v>0</v>
      </c>
      <c r="L5517" s="5">
        <f t="shared" si="433"/>
        <v>1</v>
      </c>
      <c r="N5517" s="8">
        <f>VLOOKUP(C5517,'data indicadores nacional'!$A$2:$J$24,10,FALSE)</f>
        <v>12</v>
      </c>
      <c r="O5517" t="str">
        <f t="shared" si="434"/>
        <v xml:space="preserve"> </v>
      </c>
    </row>
    <row r="5518" spans="1:15">
      <c r="A5518" t="s">
        <v>115</v>
      </c>
      <c r="B5518" t="s">
        <v>702</v>
      </c>
      <c r="C5518" t="s">
        <v>105</v>
      </c>
      <c r="D5518" s="8">
        <v>67.249495628782782</v>
      </c>
      <c r="G5518" t="str">
        <f>VLOOKUP(C5518,'data indicadores nacional'!$A$2:$G$24,7,FALSE)</f>
        <v>abajo</v>
      </c>
      <c r="H5518" s="9">
        <f>VLOOKUP(C5518,'data indicadores nacional'!$A$2:$F$24,6,FALSE)</f>
        <v>1.2536970118415909</v>
      </c>
      <c r="I5518" s="5" t="str">
        <f t="shared" si="430"/>
        <v xml:space="preserve"> </v>
      </c>
      <c r="J5518" s="5">
        <f t="shared" si="431"/>
        <v>1</v>
      </c>
      <c r="K5518" s="5">
        <f t="shared" si="432"/>
        <v>0</v>
      </c>
      <c r="L5518" s="5">
        <f t="shared" si="433"/>
        <v>1</v>
      </c>
      <c r="N5518" s="8">
        <f>VLOOKUP(C5518,'data indicadores nacional'!$A$2:$J$24,10,FALSE)</f>
        <v>4.0773685948219525</v>
      </c>
      <c r="O5518" t="str">
        <f t="shared" si="434"/>
        <v xml:space="preserve"> </v>
      </c>
    </row>
    <row r="5519" spans="1:15">
      <c r="A5519" t="s">
        <v>115</v>
      </c>
      <c r="B5519" t="s">
        <v>703</v>
      </c>
      <c r="C5519" t="s">
        <v>88</v>
      </c>
      <c r="D5519" s="8">
        <v>8.3333333333333321</v>
      </c>
      <c r="G5519" t="str">
        <f>VLOOKUP(C5519,'data indicadores nacional'!$A$2:$G$24,7,FALSE)</f>
        <v>abajo</v>
      </c>
      <c r="H5519" s="9">
        <f>VLOOKUP(C5519,'data indicadores nacional'!$A$2:$F$24,6,FALSE)</f>
        <v>0.25026441121950321</v>
      </c>
      <c r="I5519" s="5" t="str">
        <f t="shared" si="430"/>
        <v xml:space="preserve"> </v>
      </c>
      <c r="J5519" s="5">
        <f t="shared" si="431"/>
        <v>1</v>
      </c>
      <c r="K5519" s="5">
        <f t="shared" si="432"/>
        <v>0</v>
      </c>
      <c r="L5519" s="5">
        <f t="shared" si="433"/>
        <v>1</v>
      </c>
      <c r="N5519" s="8">
        <f>VLOOKUP(C5519,'data indicadores nacional'!$A$2:$J$24,10,FALSE)</f>
        <v>10</v>
      </c>
      <c r="O5519" t="str">
        <f t="shared" si="434"/>
        <v xml:space="preserve"> </v>
      </c>
    </row>
    <row r="5520" spans="1:15">
      <c r="A5520" t="s">
        <v>115</v>
      </c>
      <c r="B5520" t="s">
        <v>703</v>
      </c>
      <c r="C5520" t="s">
        <v>89</v>
      </c>
      <c r="D5520" s="8">
        <v>83.333333333333343</v>
      </c>
      <c r="E5520" s="8">
        <v>37.5</v>
      </c>
      <c r="F5520" s="8">
        <v>72.222222222222214</v>
      </c>
      <c r="G5520" t="str">
        <f>VLOOKUP(C5520,'data indicadores nacional'!$A$2:$G$24,7,FALSE)</f>
        <v>arriba</v>
      </c>
      <c r="H5520" s="9">
        <f>VLOOKUP(C5520,'data indicadores nacional'!$A$2:$F$24,6,FALSE)</f>
        <v>2.7490434366534529</v>
      </c>
      <c r="I5520" s="5" t="str">
        <f t="shared" si="430"/>
        <v xml:space="preserve"> </v>
      </c>
      <c r="J5520" s="5">
        <f t="shared" si="431"/>
        <v>0</v>
      </c>
      <c r="K5520" s="5">
        <f t="shared" si="432"/>
        <v>1</v>
      </c>
      <c r="L5520" s="5">
        <f t="shared" si="433"/>
        <v>1</v>
      </c>
      <c r="N5520" s="8">
        <f>VLOOKUP(C5520,'data indicadores nacional'!$A$2:$J$24,10,FALSE)</f>
        <v>95</v>
      </c>
      <c r="O5520" t="str">
        <f t="shared" si="434"/>
        <v>alarma</v>
      </c>
    </row>
    <row r="5521" spans="1:15">
      <c r="A5521" t="s">
        <v>115</v>
      </c>
      <c r="B5521" t="s">
        <v>703</v>
      </c>
      <c r="C5521" t="s">
        <v>91</v>
      </c>
      <c r="D5521" s="8">
        <v>100</v>
      </c>
      <c r="E5521" s="8">
        <v>100</v>
      </c>
      <c r="F5521" s="8">
        <v>88.888888888888886</v>
      </c>
      <c r="G5521" t="str">
        <f>VLOOKUP(C5521,'data indicadores nacional'!$A$2:$G$24,7,FALSE)</f>
        <v>arriba</v>
      </c>
      <c r="H5521" s="9">
        <f>VLOOKUP(C5521,'data indicadores nacional'!$A$2:$F$24,6,FALSE)</f>
        <v>0.72595219758941765</v>
      </c>
      <c r="I5521" s="5" t="str">
        <f t="shared" si="430"/>
        <v>alarma</v>
      </c>
      <c r="J5521" s="5">
        <f t="shared" si="431"/>
        <v>0</v>
      </c>
      <c r="K5521" s="5">
        <f t="shared" si="432"/>
        <v>1</v>
      </c>
      <c r="L5521" s="5">
        <f t="shared" si="433"/>
        <v>1</v>
      </c>
      <c r="N5521" s="8" t="str">
        <f>VLOOKUP(C5521,'data indicadores nacional'!$A$2:$J$24,10,FALSE)</f>
        <v>-</v>
      </c>
      <c r="O5521" t="str">
        <f t="shared" si="434"/>
        <v xml:space="preserve"> </v>
      </c>
    </row>
    <row r="5522" spans="1:15">
      <c r="A5522" t="s">
        <v>115</v>
      </c>
      <c r="B5522" t="s">
        <v>703</v>
      </c>
      <c r="C5522" t="s">
        <v>94</v>
      </c>
      <c r="D5522" s="8">
        <v>5.916666666666667</v>
      </c>
      <c r="E5522" s="8">
        <v>3.125</v>
      </c>
      <c r="F5522" s="8">
        <v>4.5555555555555554</v>
      </c>
      <c r="G5522" t="str">
        <f>VLOOKUP(C5522,'data indicadores nacional'!$A$2:$G$24,7,FALSE)</f>
        <v>arriba</v>
      </c>
      <c r="H5522" s="9">
        <f>VLOOKUP(C5522,'data indicadores nacional'!$A$2:$F$24,6,FALSE)</f>
        <v>0.23219145011705353</v>
      </c>
      <c r="I5522" s="5" t="str">
        <f t="shared" si="430"/>
        <v xml:space="preserve"> </v>
      </c>
      <c r="J5522" s="5">
        <f t="shared" si="431"/>
        <v>0</v>
      </c>
      <c r="K5522" s="5">
        <f t="shared" si="432"/>
        <v>1</v>
      </c>
      <c r="L5522" s="5">
        <f t="shared" si="433"/>
        <v>1</v>
      </c>
      <c r="N5522" s="8" t="str">
        <f>VLOOKUP(C5522,'data indicadores nacional'!$A$2:$J$24,10,FALSE)</f>
        <v>-</v>
      </c>
      <c r="O5522" t="str">
        <f t="shared" si="434"/>
        <v xml:space="preserve"> </v>
      </c>
    </row>
    <row r="5523" spans="1:15">
      <c r="A5523" t="s">
        <v>115</v>
      </c>
      <c r="B5523" t="s">
        <v>703</v>
      </c>
      <c r="C5523" t="s">
        <v>95</v>
      </c>
      <c r="D5523" s="8">
        <v>16.666666666666664</v>
      </c>
      <c r="F5523" s="8">
        <v>5.5555555555555554</v>
      </c>
      <c r="G5523" t="str">
        <f>VLOOKUP(C5523,'data indicadores nacional'!$A$2:$G$24,7,FALSE)</f>
        <v>abajo</v>
      </c>
      <c r="H5523" s="9">
        <f>VLOOKUP(C5523,'data indicadores nacional'!$A$2:$F$24,6,FALSE)</f>
        <v>1.7199886991149187</v>
      </c>
      <c r="I5523" s="5" t="str">
        <f t="shared" si="430"/>
        <v>alarma</v>
      </c>
      <c r="J5523" s="5">
        <f t="shared" si="431"/>
        <v>1</v>
      </c>
      <c r="K5523" s="5">
        <f t="shared" si="432"/>
        <v>0</v>
      </c>
      <c r="L5523" s="5">
        <f t="shared" si="433"/>
        <v>1</v>
      </c>
      <c r="N5523" s="8">
        <f>VLOOKUP(C5523,'data indicadores nacional'!$A$2:$J$24,10,FALSE)</f>
        <v>15</v>
      </c>
      <c r="O5523" t="str">
        <f t="shared" si="434"/>
        <v xml:space="preserve"> </v>
      </c>
    </row>
    <row r="5524" spans="1:15">
      <c r="A5524" t="s">
        <v>115</v>
      </c>
      <c r="B5524" t="s">
        <v>703</v>
      </c>
      <c r="C5524" t="s">
        <v>98</v>
      </c>
      <c r="D5524" s="8">
        <v>1.0043521928356209</v>
      </c>
      <c r="E5524" s="8">
        <v>0.27563395810363839</v>
      </c>
      <c r="F5524" s="8">
        <v>0.26315789473684209</v>
      </c>
      <c r="G5524" t="str">
        <f>VLOOKUP(C5524,'data indicadores nacional'!$A$2:$G$24,7,FALSE)</f>
        <v>abajo</v>
      </c>
      <c r="H5524" s="9">
        <f>VLOOKUP(C5524,'data indicadores nacional'!$A$2:$F$24,6,FALSE)</f>
        <v>3.4897517565506893</v>
      </c>
      <c r="I5524" s="5" t="str">
        <f t="shared" si="430"/>
        <v xml:space="preserve"> </v>
      </c>
      <c r="J5524" s="5">
        <f t="shared" si="431"/>
        <v>1</v>
      </c>
      <c r="K5524" s="5">
        <f t="shared" si="432"/>
        <v>0</v>
      </c>
      <c r="L5524" s="5">
        <f t="shared" si="433"/>
        <v>1</v>
      </c>
      <c r="N5524" s="8">
        <f>VLOOKUP(C5524,'data indicadores nacional'!$A$2:$J$24,10,FALSE)</f>
        <v>61</v>
      </c>
      <c r="O5524" t="str">
        <f t="shared" si="434"/>
        <v xml:space="preserve"> </v>
      </c>
    </row>
    <row r="5525" spans="1:15">
      <c r="A5525" t="s">
        <v>115</v>
      </c>
      <c r="B5525" t="s">
        <v>703</v>
      </c>
      <c r="C5525" t="s">
        <v>99</v>
      </c>
      <c r="D5525" s="8">
        <v>2.0632737276478679</v>
      </c>
      <c r="E5525" s="8">
        <v>0.52410901467505244</v>
      </c>
      <c r="F5525" s="8">
        <v>0.50301810865191154</v>
      </c>
      <c r="G5525" t="str">
        <f>VLOOKUP(C5525,'data indicadores nacional'!$A$2:$G$24,7,FALSE)</f>
        <v>abajo</v>
      </c>
      <c r="H5525" s="9">
        <f>VLOOKUP(C5525,'data indicadores nacional'!$A$2:$F$24,6,FALSE)</f>
        <v>7.5200278194544445</v>
      </c>
      <c r="I5525" s="5" t="str">
        <f t="shared" si="430"/>
        <v xml:space="preserve"> </v>
      </c>
      <c r="J5525" s="5">
        <f t="shared" si="431"/>
        <v>1</v>
      </c>
      <c r="K5525" s="5">
        <f t="shared" si="432"/>
        <v>0</v>
      </c>
      <c r="L5525" s="5">
        <f t="shared" si="433"/>
        <v>1</v>
      </c>
      <c r="N5525" s="8">
        <f>VLOOKUP(C5525,'data indicadores nacional'!$A$2:$J$24,10,FALSE)</f>
        <v>61</v>
      </c>
      <c r="O5525" t="str">
        <f t="shared" si="434"/>
        <v xml:space="preserve"> </v>
      </c>
    </row>
    <row r="5526" spans="1:15">
      <c r="A5526" t="s">
        <v>115</v>
      </c>
      <c r="B5526" t="s">
        <v>703</v>
      </c>
      <c r="C5526" t="s">
        <v>100</v>
      </c>
      <c r="D5526" s="8">
        <v>166.66666666666666</v>
      </c>
      <c r="E5526" s="8">
        <v>250</v>
      </c>
      <c r="F5526" s="8">
        <v>111.1111111111111</v>
      </c>
      <c r="G5526" t="str">
        <f>VLOOKUP(C5526,'data indicadores nacional'!$A$2:$G$24,7,FALSE)</f>
        <v>abajo</v>
      </c>
      <c r="H5526" s="9">
        <f>VLOOKUP(C5526,'data indicadores nacional'!$A$2:$F$24,6,FALSE)</f>
        <v>1.7895311097465236</v>
      </c>
      <c r="I5526" s="5" t="str">
        <f t="shared" si="430"/>
        <v xml:space="preserve"> </v>
      </c>
      <c r="J5526" s="5">
        <f t="shared" si="431"/>
        <v>1</v>
      </c>
      <c r="K5526" s="5">
        <f t="shared" si="432"/>
        <v>0</v>
      </c>
      <c r="L5526" s="5">
        <f t="shared" si="433"/>
        <v>1</v>
      </c>
      <c r="N5526" s="8">
        <f>VLOOKUP(C5526,'data indicadores nacional'!$A$2:$J$24,10,FALSE)</f>
        <v>15</v>
      </c>
      <c r="O5526" t="str">
        <f t="shared" si="434"/>
        <v>alarma</v>
      </c>
    </row>
    <row r="5527" spans="1:15">
      <c r="A5527" t="s">
        <v>115</v>
      </c>
      <c r="B5527" t="s">
        <v>703</v>
      </c>
      <c r="C5527" t="s">
        <v>101</v>
      </c>
      <c r="D5527" s="8">
        <v>166.66666666666666</v>
      </c>
      <c r="E5527" s="8">
        <v>125</v>
      </c>
      <c r="G5527" t="str">
        <f>VLOOKUP(C5527,'data indicadores nacional'!$A$2:$G$24,7,FALSE)</f>
        <v>abajo</v>
      </c>
      <c r="H5527" s="9">
        <f>VLOOKUP(C5527,'data indicadores nacional'!$A$2:$F$24,6,FALSE)</f>
        <v>1.3238688071947835</v>
      </c>
      <c r="I5527" s="5" t="str">
        <f t="shared" si="430"/>
        <v xml:space="preserve"> </v>
      </c>
      <c r="J5527" s="5">
        <f t="shared" si="431"/>
        <v>1</v>
      </c>
      <c r="K5527" s="5">
        <f t="shared" si="432"/>
        <v>0</v>
      </c>
      <c r="L5527" s="5">
        <f t="shared" si="433"/>
        <v>1</v>
      </c>
      <c r="N5527" s="8">
        <f>VLOOKUP(C5527,'data indicadores nacional'!$A$2:$J$24,10,FALSE)</f>
        <v>12</v>
      </c>
      <c r="O5527" t="str">
        <f t="shared" si="434"/>
        <v xml:space="preserve"> </v>
      </c>
    </row>
    <row r="5528" spans="1:15">
      <c r="A5528" t="s">
        <v>115</v>
      </c>
      <c r="B5528" t="s">
        <v>703</v>
      </c>
      <c r="C5528" t="s">
        <v>104</v>
      </c>
      <c r="D5528" s="8">
        <v>83.333333333333329</v>
      </c>
      <c r="G5528" t="str">
        <f>VLOOKUP(C5528,'data indicadores nacional'!$A$2:$G$24,7,FALSE)</f>
        <v>abajo</v>
      </c>
      <c r="H5528" s="9">
        <f>VLOOKUP(C5528,'data indicadores nacional'!$A$2:$F$24,6,FALSE)</f>
        <v>0.3966802220902198</v>
      </c>
      <c r="I5528" s="5" t="str">
        <f t="shared" si="430"/>
        <v xml:space="preserve"> </v>
      </c>
      <c r="J5528" s="5">
        <f t="shared" si="431"/>
        <v>1</v>
      </c>
      <c r="K5528" s="5">
        <f t="shared" si="432"/>
        <v>0</v>
      </c>
      <c r="L5528" s="5">
        <f t="shared" si="433"/>
        <v>1</v>
      </c>
      <c r="N5528" s="8">
        <f>VLOOKUP(C5528,'data indicadores nacional'!$A$2:$J$24,10,FALSE)</f>
        <v>12</v>
      </c>
      <c r="O5528" t="str">
        <f t="shared" si="434"/>
        <v xml:space="preserve"> </v>
      </c>
    </row>
    <row r="5529" spans="1:15">
      <c r="A5529" t="s">
        <v>115</v>
      </c>
      <c r="B5529" t="s">
        <v>704</v>
      </c>
      <c r="C5529" t="s">
        <v>88</v>
      </c>
      <c r="D5529" s="8">
        <v>12.5</v>
      </c>
      <c r="G5529" t="str">
        <f>VLOOKUP(C5529,'data indicadores nacional'!$A$2:$G$24,7,FALSE)</f>
        <v>abajo</v>
      </c>
      <c r="H5529" s="9">
        <f>VLOOKUP(C5529,'data indicadores nacional'!$A$2:$F$24,6,FALSE)</f>
        <v>0.25026441121950321</v>
      </c>
      <c r="I5529" s="5" t="str">
        <f t="shared" si="430"/>
        <v xml:space="preserve"> </v>
      </c>
      <c r="J5529" s="5">
        <f t="shared" si="431"/>
        <v>1</v>
      </c>
      <c r="K5529" s="5">
        <f t="shared" si="432"/>
        <v>0</v>
      </c>
      <c r="L5529" s="5">
        <f t="shared" si="433"/>
        <v>1</v>
      </c>
      <c r="N5529" s="8">
        <f>VLOOKUP(C5529,'data indicadores nacional'!$A$2:$J$24,10,FALSE)</f>
        <v>10</v>
      </c>
      <c r="O5529" t="str">
        <f t="shared" si="434"/>
        <v xml:space="preserve"> </v>
      </c>
    </row>
    <row r="5530" spans="1:15">
      <c r="A5530" t="s">
        <v>115</v>
      </c>
      <c r="B5530" t="s">
        <v>704</v>
      </c>
      <c r="C5530" t="s">
        <v>89</v>
      </c>
      <c r="D5530" s="8">
        <v>77.777777777777786</v>
      </c>
      <c r="F5530" s="8">
        <v>100</v>
      </c>
      <c r="G5530" t="str">
        <f>VLOOKUP(C5530,'data indicadores nacional'!$A$2:$G$24,7,FALSE)</f>
        <v>arriba</v>
      </c>
      <c r="H5530" s="9">
        <f>VLOOKUP(C5530,'data indicadores nacional'!$A$2:$F$24,6,FALSE)</f>
        <v>2.7490434366534529</v>
      </c>
      <c r="I5530" s="5" t="str">
        <f t="shared" si="430"/>
        <v xml:space="preserve"> </v>
      </c>
      <c r="J5530" s="5">
        <f t="shared" si="431"/>
        <v>1</v>
      </c>
      <c r="K5530" s="5">
        <f t="shared" si="432"/>
        <v>0</v>
      </c>
      <c r="L5530" s="5">
        <f t="shared" si="433"/>
        <v>1</v>
      </c>
      <c r="N5530" s="8">
        <f>VLOOKUP(C5530,'data indicadores nacional'!$A$2:$J$24,10,FALSE)</f>
        <v>95</v>
      </c>
      <c r="O5530" t="str">
        <f t="shared" si="434"/>
        <v xml:space="preserve"> </v>
      </c>
    </row>
    <row r="5531" spans="1:15">
      <c r="A5531" t="s">
        <v>115</v>
      </c>
      <c r="B5531" t="s">
        <v>704</v>
      </c>
      <c r="C5531" t="s">
        <v>90</v>
      </c>
      <c r="D5531" s="8">
        <v>100</v>
      </c>
      <c r="G5531" t="str">
        <f>VLOOKUP(C5531,'data indicadores nacional'!$A$2:$G$24,7,FALSE)</f>
        <v>abajo</v>
      </c>
      <c r="H5531" s="9">
        <f>VLOOKUP(C5531,'data indicadores nacional'!$A$2:$F$24,6,FALSE)</f>
        <v>2.2832114202799096</v>
      </c>
      <c r="I5531" s="5" t="str">
        <f t="shared" si="430"/>
        <v xml:space="preserve"> </v>
      </c>
      <c r="J5531" s="5">
        <f t="shared" si="431"/>
        <v>1</v>
      </c>
      <c r="K5531" s="5">
        <f t="shared" si="432"/>
        <v>0</v>
      </c>
      <c r="L5531" s="5">
        <f t="shared" si="433"/>
        <v>1</v>
      </c>
      <c r="N5531" s="8" t="str">
        <f>VLOOKUP(C5531,'data indicadores nacional'!$A$2:$J$24,10,FALSE)</f>
        <v>-</v>
      </c>
      <c r="O5531" t="str">
        <f t="shared" si="434"/>
        <v xml:space="preserve"> </v>
      </c>
    </row>
    <row r="5532" spans="1:15">
      <c r="A5532" t="s">
        <v>115</v>
      </c>
      <c r="B5532" t="s">
        <v>704</v>
      </c>
      <c r="C5532" t="s">
        <v>91</v>
      </c>
      <c r="D5532" s="8">
        <v>55.555555555555557</v>
      </c>
      <c r="F5532" s="8">
        <v>100</v>
      </c>
      <c r="G5532" t="str">
        <f>VLOOKUP(C5532,'data indicadores nacional'!$A$2:$G$24,7,FALSE)</f>
        <v>arriba</v>
      </c>
      <c r="H5532" s="9">
        <f>VLOOKUP(C5532,'data indicadores nacional'!$A$2:$F$24,6,FALSE)</f>
        <v>0.72595219758941765</v>
      </c>
      <c r="I5532" s="5" t="str">
        <f t="shared" si="430"/>
        <v xml:space="preserve"> </v>
      </c>
      <c r="J5532" s="5">
        <f t="shared" si="431"/>
        <v>1</v>
      </c>
      <c r="K5532" s="5">
        <f t="shared" si="432"/>
        <v>0</v>
      </c>
      <c r="L5532" s="5">
        <f t="shared" si="433"/>
        <v>1</v>
      </c>
      <c r="N5532" s="8" t="str">
        <f>VLOOKUP(C5532,'data indicadores nacional'!$A$2:$J$24,10,FALSE)</f>
        <v>-</v>
      </c>
      <c r="O5532" t="str">
        <f t="shared" si="434"/>
        <v xml:space="preserve"> </v>
      </c>
    </row>
    <row r="5533" spans="1:15">
      <c r="A5533" t="s">
        <v>115</v>
      </c>
      <c r="B5533" t="s">
        <v>704</v>
      </c>
      <c r="C5533" t="s">
        <v>94</v>
      </c>
      <c r="D5533" s="8">
        <v>4.666666666666667</v>
      </c>
      <c r="F5533" s="8">
        <v>4</v>
      </c>
      <c r="G5533" t="str">
        <f>VLOOKUP(C5533,'data indicadores nacional'!$A$2:$G$24,7,FALSE)</f>
        <v>arriba</v>
      </c>
      <c r="H5533" s="9">
        <f>VLOOKUP(C5533,'data indicadores nacional'!$A$2:$F$24,6,FALSE)</f>
        <v>0.23219145011705353</v>
      </c>
      <c r="I5533" s="5" t="str">
        <f t="shared" si="430"/>
        <v xml:space="preserve"> </v>
      </c>
      <c r="J5533" s="5">
        <f t="shared" si="431"/>
        <v>0</v>
      </c>
      <c r="K5533" s="5">
        <f t="shared" si="432"/>
        <v>1</v>
      </c>
      <c r="L5533" s="5">
        <f t="shared" si="433"/>
        <v>1</v>
      </c>
      <c r="N5533" s="8" t="str">
        <f>VLOOKUP(C5533,'data indicadores nacional'!$A$2:$J$24,10,FALSE)</f>
        <v>-</v>
      </c>
      <c r="O5533" t="str">
        <f t="shared" si="434"/>
        <v xml:space="preserve"> </v>
      </c>
    </row>
    <row r="5534" spans="1:15">
      <c r="A5534" t="s">
        <v>115</v>
      </c>
      <c r="B5534" t="s">
        <v>704</v>
      </c>
      <c r="C5534" t="s">
        <v>95</v>
      </c>
      <c r="D5534" s="8">
        <v>55.555555555555557</v>
      </c>
      <c r="G5534" t="str">
        <f>VLOOKUP(C5534,'data indicadores nacional'!$A$2:$G$24,7,FALSE)</f>
        <v>abajo</v>
      </c>
      <c r="H5534" s="9">
        <f>VLOOKUP(C5534,'data indicadores nacional'!$A$2:$F$24,6,FALSE)</f>
        <v>1.7199886991149187</v>
      </c>
      <c r="I5534" s="5" t="str">
        <f t="shared" si="430"/>
        <v xml:space="preserve"> </v>
      </c>
      <c r="J5534" s="5">
        <f t="shared" si="431"/>
        <v>1</v>
      </c>
      <c r="K5534" s="5">
        <f t="shared" si="432"/>
        <v>0</v>
      </c>
      <c r="L5534" s="5">
        <f t="shared" si="433"/>
        <v>1</v>
      </c>
      <c r="N5534" s="8">
        <f>VLOOKUP(C5534,'data indicadores nacional'!$A$2:$J$24,10,FALSE)</f>
        <v>15</v>
      </c>
      <c r="O5534" t="str">
        <f t="shared" si="434"/>
        <v xml:space="preserve"> </v>
      </c>
    </row>
    <row r="5535" spans="1:15">
      <c r="A5535" t="s">
        <v>115</v>
      </c>
      <c r="B5535" t="s">
        <v>704</v>
      </c>
      <c r="C5535" t="s">
        <v>97</v>
      </c>
      <c r="D5535" s="8">
        <v>4.6511627906976747</v>
      </c>
      <c r="G5535" t="str">
        <f>VLOOKUP(C5535,'data indicadores nacional'!$A$2:$G$24,7,FALSE)</f>
        <v>abajo</v>
      </c>
      <c r="H5535" s="9">
        <f>VLOOKUP(C5535,'data indicadores nacional'!$A$2:$F$24,6,FALSE)</f>
        <v>0.35698528124504503</v>
      </c>
      <c r="I5535" s="5" t="str">
        <f t="shared" si="430"/>
        <v xml:space="preserve"> </v>
      </c>
      <c r="J5535" s="5">
        <f t="shared" si="431"/>
        <v>1</v>
      </c>
      <c r="K5535" s="5">
        <f t="shared" si="432"/>
        <v>0</v>
      </c>
      <c r="L5535" s="5">
        <f t="shared" si="433"/>
        <v>1</v>
      </c>
      <c r="N5535" s="8">
        <f>VLOOKUP(C5535,'data indicadores nacional'!$A$2:$J$24,10,FALSE)</f>
        <v>61</v>
      </c>
      <c r="O5535" t="str">
        <f t="shared" si="434"/>
        <v xml:space="preserve"> </v>
      </c>
    </row>
    <row r="5536" spans="1:15">
      <c r="A5536" t="s">
        <v>115</v>
      </c>
      <c r="B5536" t="s">
        <v>704</v>
      </c>
      <c r="C5536" t="s">
        <v>98</v>
      </c>
      <c r="D5536" s="8">
        <v>13.544018058690744</v>
      </c>
      <c r="G5536" t="str">
        <f>VLOOKUP(C5536,'data indicadores nacional'!$A$2:$G$24,7,FALSE)</f>
        <v>abajo</v>
      </c>
      <c r="H5536" s="9">
        <f>VLOOKUP(C5536,'data indicadores nacional'!$A$2:$F$24,6,FALSE)</f>
        <v>3.4897517565506893</v>
      </c>
      <c r="I5536" s="5" t="str">
        <f t="shared" si="430"/>
        <v xml:space="preserve"> </v>
      </c>
      <c r="J5536" s="5">
        <f t="shared" si="431"/>
        <v>1</v>
      </c>
      <c r="K5536" s="5">
        <f t="shared" si="432"/>
        <v>0</v>
      </c>
      <c r="L5536" s="5">
        <f t="shared" si="433"/>
        <v>1</v>
      </c>
      <c r="N5536" s="8">
        <f>VLOOKUP(C5536,'data indicadores nacional'!$A$2:$J$24,10,FALSE)</f>
        <v>61</v>
      </c>
      <c r="O5536" t="str">
        <f t="shared" si="434"/>
        <v xml:space="preserve"> </v>
      </c>
    </row>
    <row r="5537" spans="1:15">
      <c r="A5537" t="s">
        <v>115</v>
      </c>
      <c r="B5537" t="s">
        <v>704</v>
      </c>
      <c r="C5537" t="s">
        <v>99</v>
      </c>
      <c r="D5537" s="8">
        <v>21.929824561403507</v>
      </c>
      <c r="G5537" t="str">
        <f>VLOOKUP(C5537,'data indicadores nacional'!$A$2:$G$24,7,FALSE)</f>
        <v>abajo</v>
      </c>
      <c r="H5537" s="9">
        <f>VLOOKUP(C5537,'data indicadores nacional'!$A$2:$F$24,6,FALSE)</f>
        <v>7.5200278194544445</v>
      </c>
      <c r="I5537" s="5" t="str">
        <f t="shared" si="430"/>
        <v xml:space="preserve"> </v>
      </c>
      <c r="J5537" s="5">
        <f t="shared" si="431"/>
        <v>1</v>
      </c>
      <c r="K5537" s="5">
        <f t="shared" si="432"/>
        <v>0</v>
      </c>
      <c r="L5537" s="5">
        <f t="shared" si="433"/>
        <v>1</v>
      </c>
      <c r="N5537" s="8">
        <f>VLOOKUP(C5537,'data indicadores nacional'!$A$2:$J$24,10,FALSE)</f>
        <v>61</v>
      </c>
      <c r="O5537" t="str">
        <f t="shared" si="434"/>
        <v xml:space="preserve"> </v>
      </c>
    </row>
    <row r="5538" spans="1:15">
      <c r="A5538" t="s">
        <v>115</v>
      </c>
      <c r="B5538" t="s">
        <v>705</v>
      </c>
      <c r="C5538" t="s">
        <v>89</v>
      </c>
      <c r="D5538" s="8">
        <v>57.142857142857139</v>
      </c>
      <c r="E5538" s="8">
        <v>75</v>
      </c>
      <c r="F5538" s="8">
        <v>100</v>
      </c>
      <c r="G5538" t="str">
        <f>VLOOKUP(C5538,'data indicadores nacional'!$A$2:$G$24,7,FALSE)</f>
        <v>arriba</v>
      </c>
      <c r="H5538" s="9">
        <f>VLOOKUP(C5538,'data indicadores nacional'!$A$2:$F$24,6,FALSE)</f>
        <v>2.7490434366534529</v>
      </c>
      <c r="I5538" s="5" t="str">
        <f t="shared" si="430"/>
        <v xml:space="preserve"> </v>
      </c>
      <c r="J5538" s="5">
        <f t="shared" si="431"/>
        <v>1</v>
      </c>
      <c r="K5538" s="5">
        <f t="shared" si="432"/>
        <v>0</v>
      </c>
      <c r="L5538" s="5">
        <f t="shared" si="433"/>
        <v>1</v>
      </c>
      <c r="N5538" s="8">
        <f>VLOOKUP(C5538,'data indicadores nacional'!$A$2:$J$24,10,FALSE)</f>
        <v>95</v>
      </c>
      <c r="O5538" t="str">
        <f t="shared" si="434"/>
        <v xml:space="preserve"> </v>
      </c>
    </row>
    <row r="5539" spans="1:15">
      <c r="A5539" t="s">
        <v>115</v>
      </c>
      <c r="B5539" t="s">
        <v>705</v>
      </c>
      <c r="C5539" t="s">
        <v>91</v>
      </c>
      <c r="D5539" s="8">
        <v>25</v>
      </c>
      <c r="E5539" s="8">
        <v>25</v>
      </c>
      <c r="F5539" s="8">
        <v>100</v>
      </c>
      <c r="G5539" t="str">
        <f>VLOOKUP(C5539,'data indicadores nacional'!$A$2:$G$24,7,FALSE)</f>
        <v>arriba</v>
      </c>
      <c r="H5539" s="9">
        <f>VLOOKUP(C5539,'data indicadores nacional'!$A$2:$F$24,6,FALSE)</f>
        <v>0.72595219758941765</v>
      </c>
      <c r="I5539" s="5" t="str">
        <f t="shared" si="430"/>
        <v xml:space="preserve"> </v>
      </c>
      <c r="J5539" s="5">
        <f t="shared" si="431"/>
        <v>1</v>
      </c>
      <c r="K5539" s="5">
        <f t="shared" si="432"/>
        <v>0</v>
      </c>
      <c r="L5539" s="5">
        <f t="shared" si="433"/>
        <v>1</v>
      </c>
      <c r="N5539" s="8" t="str">
        <f>VLOOKUP(C5539,'data indicadores nacional'!$A$2:$J$24,10,FALSE)</f>
        <v>-</v>
      </c>
      <c r="O5539" t="str">
        <f t="shared" si="434"/>
        <v xml:space="preserve"> </v>
      </c>
    </row>
    <row r="5540" spans="1:15">
      <c r="A5540" t="s">
        <v>115</v>
      </c>
      <c r="B5540" t="s">
        <v>705</v>
      </c>
      <c r="C5540" t="s">
        <v>94</v>
      </c>
      <c r="D5540" s="8">
        <v>3.25</v>
      </c>
      <c r="E5540" s="8">
        <v>6.25</v>
      </c>
      <c r="F5540" s="8">
        <v>7</v>
      </c>
      <c r="G5540" t="str">
        <f>VLOOKUP(C5540,'data indicadores nacional'!$A$2:$G$24,7,FALSE)</f>
        <v>arriba</v>
      </c>
      <c r="H5540" s="9">
        <f>VLOOKUP(C5540,'data indicadores nacional'!$A$2:$F$24,6,FALSE)</f>
        <v>0.23219145011705353</v>
      </c>
      <c r="I5540" s="5" t="str">
        <f t="shared" si="430"/>
        <v xml:space="preserve"> </v>
      </c>
      <c r="J5540" s="5">
        <f t="shared" si="431"/>
        <v>1</v>
      </c>
      <c r="K5540" s="5">
        <f t="shared" si="432"/>
        <v>0</v>
      </c>
      <c r="L5540" s="5">
        <f t="shared" si="433"/>
        <v>1</v>
      </c>
      <c r="N5540" s="8" t="str">
        <f>VLOOKUP(C5540,'data indicadores nacional'!$A$2:$J$24,10,FALSE)</f>
        <v>-</v>
      </c>
      <c r="O5540" t="str">
        <f t="shared" si="434"/>
        <v xml:space="preserve"> </v>
      </c>
    </row>
    <row r="5541" spans="1:15">
      <c r="A5541" t="s">
        <v>115</v>
      </c>
      <c r="B5541" t="s">
        <v>705</v>
      </c>
      <c r="C5541" t="s">
        <v>98</v>
      </c>
      <c r="F5541" s="8">
        <v>1.6638935108153079</v>
      </c>
      <c r="G5541" t="str">
        <f>VLOOKUP(C5541,'data indicadores nacional'!$A$2:$G$24,7,FALSE)</f>
        <v>abajo</v>
      </c>
      <c r="H5541" s="9">
        <f>VLOOKUP(C5541,'data indicadores nacional'!$A$2:$F$24,6,FALSE)</f>
        <v>3.4897517565506893</v>
      </c>
      <c r="I5541" s="5" t="str">
        <f t="shared" si="430"/>
        <v>alarma</v>
      </c>
      <c r="J5541" s="5">
        <f t="shared" si="431"/>
        <v>0</v>
      </c>
      <c r="K5541" s="5">
        <f t="shared" si="432"/>
        <v>1</v>
      </c>
      <c r="L5541" s="5">
        <f t="shared" si="433"/>
        <v>1</v>
      </c>
      <c r="N5541" s="8">
        <f>VLOOKUP(C5541,'data indicadores nacional'!$A$2:$J$24,10,FALSE)</f>
        <v>61</v>
      </c>
      <c r="O5541" t="str">
        <f t="shared" si="434"/>
        <v xml:space="preserve"> </v>
      </c>
    </row>
    <row r="5542" spans="1:15">
      <c r="A5542" t="s">
        <v>115</v>
      </c>
      <c r="B5542" t="s">
        <v>705</v>
      </c>
      <c r="C5542" t="s">
        <v>99</v>
      </c>
      <c r="F5542" s="8">
        <v>3.3783783783783785</v>
      </c>
      <c r="G5542" t="str">
        <f>VLOOKUP(C5542,'data indicadores nacional'!$A$2:$G$24,7,FALSE)</f>
        <v>abajo</v>
      </c>
      <c r="H5542" s="9">
        <f>VLOOKUP(C5542,'data indicadores nacional'!$A$2:$F$24,6,FALSE)</f>
        <v>7.5200278194544445</v>
      </c>
      <c r="I5542" s="5" t="str">
        <f t="shared" si="430"/>
        <v>alarma</v>
      </c>
      <c r="J5542" s="5">
        <f t="shared" si="431"/>
        <v>0</v>
      </c>
      <c r="K5542" s="5">
        <f t="shared" si="432"/>
        <v>1</v>
      </c>
      <c r="L5542" s="5">
        <f t="shared" si="433"/>
        <v>1</v>
      </c>
      <c r="N5542" s="8">
        <f>VLOOKUP(C5542,'data indicadores nacional'!$A$2:$J$24,10,FALSE)</f>
        <v>61</v>
      </c>
      <c r="O5542" t="str">
        <f t="shared" si="434"/>
        <v xml:space="preserve"> </v>
      </c>
    </row>
    <row r="5543" spans="1:15">
      <c r="A5543" t="s">
        <v>115</v>
      </c>
      <c r="B5543" t="s">
        <v>705</v>
      </c>
      <c r="C5543" t="s">
        <v>100</v>
      </c>
      <c r="D5543" s="8">
        <v>125</v>
      </c>
      <c r="F5543" s="8">
        <v>333.33333333333331</v>
      </c>
      <c r="G5543" t="str">
        <f>VLOOKUP(C5543,'data indicadores nacional'!$A$2:$G$24,7,FALSE)</f>
        <v>abajo</v>
      </c>
      <c r="H5543" s="9">
        <f>VLOOKUP(C5543,'data indicadores nacional'!$A$2:$F$24,6,FALSE)</f>
        <v>1.7895311097465236</v>
      </c>
      <c r="I5543" s="5" t="str">
        <f t="shared" si="430"/>
        <v>alarma</v>
      </c>
      <c r="J5543" s="5">
        <f t="shared" si="431"/>
        <v>0</v>
      </c>
      <c r="K5543" s="5">
        <f t="shared" si="432"/>
        <v>1</v>
      </c>
      <c r="L5543" s="5">
        <f t="shared" si="433"/>
        <v>1</v>
      </c>
      <c r="N5543" s="8">
        <f>VLOOKUP(C5543,'data indicadores nacional'!$A$2:$J$24,10,FALSE)</f>
        <v>15</v>
      </c>
      <c r="O5543" t="str">
        <f t="shared" si="434"/>
        <v>alarma</v>
      </c>
    </row>
    <row r="5544" spans="1:15">
      <c r="A5544" t="s">
        <v>115</v>
      </c>
      <c r="B5544" t="s">
        <v>705</v>
      </c>
      <c r="C5544" t="s">
        <v>101</v>
      </c>
      <c r="D5544" s="8">
        <v>125</v>
      </c>
      <c r="G5544" t="str">
        <f>VLOOKUP(C5544,'data indicadores nacional'!$A$2:$G$24,7,FALSE)</f>
        <v>abajo</v>
      </c>
      <c r="H5544" s="9">
        <f>VLOOKUP(C5544,'data indicadores nacional'!$A$2:$F$24,6,FALSE)</f>
        <v>1.3238688071947835</v>
      </c>
      <c r="I5544" s="5" t="str">
        <f t="shared" si="430"/>
        <v xml:space="preserve"> </v>
      </c>
      <c r="J5544" s="5">
        <f t="shared" si="431"/>
        <v>1</v>
      </c>
      <c r="K5544" s="5">
        <f t="shared" si="432"/>
        <v>0</v>
      </c>
      <c r="L5544" s="5">
        <f t="shared" si="433"/>
        <v>1</v>
      </c>
      <c r="N5544" s="8">
        <f>VLOOKUP(C5544,'data indicadores nacional'!$A$2:$J$24,10,FALSE)</f>
        <v>12</v>
      </c>
      <c r="O5544" t="str">
        <f t="shared" si="434"/>
        <v xml:space="preserve"> </v>
      </c>
    </row>
    <row r="5545" spans="1:15">
      <c r="A5545" t="s">
        <v>115</v>
      </c>
      <c r="B5545" t="s">
        <v>705</v>
      </c>
      <c r="C5545" t="s">
        <v>104</v>
      </c>
      <c r="D5545" s="8">
        <v>111.1111111111111</v>
      </c>
      <c r="G5545" t="str">
        <f>VLOOKUP(C5545,'data indicadores nacional'!$A$2:$G$24,7,FALSE)</f>
        <v>abajo</v>
      </c>
      <c r="H5545" s="9">
        <f>VLOOKUP(C5545,'data indicadores nacional'!$A$2:$F$24,6,FALSE)</f>
        <v>0.3966802220902198</v>
      </c>
      <c r="I5545" s="5" t="str">
        <f t="shared" si="430"/>
        <v xml:space="preserve"> </v>
      </c>
      <c r="J5545" s="5">
        <f t="shared" si="431"/>
        <v>1</v>
      </c>
      <c r="K5545" s="5">
        <f t="shared" si="432"/>
        <v>0</v>
      </c>
      <c r="L5545" s="5">
        <f t="shared" si="433"/>
        <v>1</v>
      </c>
      <c r="N5545" s="8">
        <f>VLOOKUP(C5545,'data indicadores nacional'!$A$2:$J$24,10,FALSE)</f>
        <v>12</v>
      </c>
      <c r="O5545" t="str">
        <f t="shared" si="434"/>
        <v xml:space="preserve"> </v>
      </c>
    </row>
    <row r="5546" spans="1:15">
      <c r="A5546" t="s">
        <v>115</v>
      </c>
      <c r="B5546" t="s">
        <v>705</v>
      </c>
      <c r="C5546" t="s">
        <v>105</v>
      </c>
      <c r="D5546" s="8">
        <v>82.169268693508627</v>
      </c>
      <c r="G5546" t="str">
        <f>VLOOKUP(C5546,'data indicadores nacional'!$A$2:$G$24,7,FALSE)</f>
        <v>abajo</v>
      </c>
      <c r="H5546" s="9">
        <f>VLOOKUP(C5546,'data indicadores nacional'!$A$2:$F$24,6,FALSE)</f>
        <v>1.2536970118415909</v>
      </c>
      <c r="I5546" s="5" t="str">
        <f t="shared" si="430"/>
        <v xml:space="preserve"> </v>
      </c>
      <c r="J5546" s="5">
        <f t="shared" si="431"/>
        <v>1</v>
      </c>
      <c r="K5546" s="5">
        <f t="shared" si="432"/>
        <v>0</v>
      </c>
      <c r="L5546" s="5">
        <f t="shared" si="433"/>
        <v>1</v>
      </c>
      <c r="N5546" s="8">
        <f>VLOOKUP(C5546,'data indicadores nacional'!$A$2:$J$24,10,FALSE)</f>
        <v>4.0773685948219525</v>
      </c>
      <c r="O5546" t="str">
        <f t="shared" si="434"/>
        <v xml:space="preserve"> </v>
      </c>
    </row>
    <row r="5547" spans="1:15">
      <c r="A5547" t="s">
        <v>115</v>
      </c>
      <c r="B5547" t="s">
        <v>706</v>
      </c>
      <c r="C5547" t="s">
        <v>89</v>
      </c>
      <c r="D5547" s="8">
        <v>100</v>
      </c>
      <c r="E5547" s="8">
        <v>100</v>
      </c>
      <c r="F5547" s="8">
        <v>100</v>
      </c>
      <c r="G5547" t="str">
        <f>VLOOKUP(C5547,'data indicadores nacional'!$A$2:$G$24,7,FALSE)</f>
        <v>arriba</v>
      </c>
      <c r="H5547" s="9">
        <f>VLOOKUP(C5547,'data indicadores nacional'!$A$2:$F$24,6,FALSE)</f>
        <v>2.7490434366534529</v>
      </c>
      <c r="I5547" s="5" t="str">
        <f t="shared" si="430"/>
        <v xml:space="preserve"> </v>
      </c>
      <c r="J5547" s="5">
        <f t="shared" si="431"/>
        <v>0</v>
      </c>
      <c r="K5547" s="5">
        <f t="shared" si="432"/>
        <v>0</v>
      </c>
      <c r="L5547" s="5">
        <f t="shared" si="433"/>
        <v>0</v>
      </c>
      <c r="N5547" s="8">
        <f>VLOOKUP(C5547,'data indicadores nacional'!$A$2:$J$24,10,FALSE)</f>
        <v>95</v>
      </c>
      <c r="O5547" t="str">
        <f t="shared" si="434"/>
        <v xml:space="preserve"> </v>
      </c>
    </row>
    <row r="5548" spans="1:15">
      <c r="A5548" t="s">
        <v>115</v>
      </c>
      <c r="B5548" t="s">
        <v>706</v>
      </c>
      <c r="C5548" t="s">
        <v>91</v>
      </c>
      <c r="D5548" s="8">
        <v>100</v>
      </c>
      <c r="E5548" s="8">
        <v>100</v>
      </c>
      <c r="F5548" s="8">
        <v>100</v>
      </c>
      <c r="G5548" t="str">
        <f>VLOOKUP(C5548,'data indicadores nacional'!$A$2:$G$24,7,FALSE)</f>
        <v>arriba</v>
      </c>
      <c r="H5548" s="9">
        <f>VLOOKUP(C5548,'data indicadores nacional'!$A$2:$F$24,6,FALSE)</f>
        <v>0.72595219758941765</v>
      </c>
      <c r="I5548" s="5" t="str">
        <f t="shared" si="430"/>
        <v xml:space="preserve"> </v>
      </c>
      <c r="J5548" s="5">
        <f t="shared" si="431"/>
        <v>0</v>
      </c>
      <c r="K5548" s="5">
        <f t="shared" si="432"/>
        <v>0</v>
      </c>
      <c r="L5548" s="5">
        <f t="shared" si="433"/>
        <v>0</v>
      </c>
      <c r="N5548" s="8" t="str">
        <f>VLOOKUP(C5548,'data indicadores nacional'!$A$2:$J$24,10,FALSE)</f>
        <v>-</v>
      </c>
      <c r="O5548" t="str">
        <f t="shared" si="434"/>
        <v xml:space="preserve"> </v>
      </c>
    </row>
    <row r="5549" spans="1:15">
      <c r="A5549" t="s">
        <v>115</v>
      </c>
      <c r="B5549" t="s">
        <v>706</v>
      </c>
      <c r="C5549" t="s">
        <v>94</v>
      </c>
      <c r="D5549" s="8">
        <v>8</v>
      </c>
      <c r="E5549" s="8">
        <v>4</v>
      </c>
      <c r="F5549" s="8">
        <v>5.5</v>
      </c>
      <c r="G5549" t="str">
        <f>VLOOKUP(C5549,'data indicadores nacional'!$A$2:$G$24,7,FALSE)</f>
        <v>arriba</v>
      </c>
      <c r="H5549" s="9">
        <f>VLOOKUP(C5549,'data indicadores nacional'!$A$2:$F$24,6,FALSE)</f>
        <v>0.23219145011705353</v>
      </c>
      <c r="I5549" s="5" t="str">
        <f t="shared" si="430"/>
        <v xml:space="preserve"> </v>
      </c>
      <c r="J5549" s="5">
        <f t="shared" si="431"/>
        <v>0</v>
      </c>
      <c r="K5549" s="5">
        <f t="shared" si="432"/>
        <v>1</v>
      </c>
      <c r="L5549" s="5">
        <f t="shared" si="433"/>
        <v>1</v>
      </c>
      <c r="N5549" s="8" t="str">
        <f>VLOOKUP(C5549,'data indicadores nacional'!$A$2:$J$24,10,FALSE)</f>
        <v>-</v>
      </c>
      <c r="O5549" t="str">
        <f t="shared" si="434"/>
        <v xml:space="preserve"> </v>
      </c>
    </row>
    <row r="5550" spans="1:15">
      <c r="A5550" t="s">
        <v>115</v>
      </c>
      <c r="B5550" t="s">
        <v>707</v>
      </c>
      <c r="C5550" t="s">
        <v>88</v>
      </c>
      <c r="D5550" s="8">
        <v>3.6963696369636962</v>
      </c>
      <c r="E5550" s="8">
        <v>4.4384057971014492</v>
      </c>
      <c r="F5550" s="8">
        <v>3.188662533215235</v>
      </c>
      <c r="G5550" t="str">
        <f>VLOOKUP(C5550,'data indicadores nacional'!$A$2:$G$24,7,FALSE)</f>
        <v>abajo</v>
      </c>
      <c r="H5550" s="9">
        <f>VLOOKUP(C5550,'data indicadores nacional'!$A$2:$F$24,6,FALSE)</f>
        <v>0.25026441121950321</v>
      </c>
      <c r="I5550" s="5" t="str">
        <f t="shared" si="430"/>
        <v xml:space="preserve"> </v>
      </c>
      <c r="J5550" s="5">
        <f t="shared" si="431"/>
        <v>1</v>
      </c>
      <c r="K5550" s="5">
        <f t="shared" si="432"/>
        <v>0</v>
      </c>
      <c r="L5550" s="5">
        <f t="shared" si="433"/>
        <v>1</v>
      </c>
      <c r="N5550" s="8">
        <f>VLOOKUP(C5550,'data indicadores nacional'!$A$2:$J$24,10,FALSE)</f>
        <v>10</v>
      </c>
      <c r="O5550" t="str">
        <f t="shared" si="434"/>
        <v xml:space="preserve"> </v>
      </c>
    </row>
    <row r="5551" spans="1:15">
      <c r="A5551" t="s">
        <v>115</v>
      </c>
      <c r="B5551" t="s">
        <v>707</v>
      </c>
      <c r="C5551" t="s">
        <v>89</v>
      </c>
      <c r="D5551" s="8">
        <v>87.858032378580319</v>
      </c>
      <c r="E5551" s="8">
        <v>88.553682342502213</v>
      </c>
      <c r="F5551" s="8">
        <v>84.147386461011138</v>
      </c>
      <c r="G5551" t="str">
        <f>VLOOKUP(C5551,'data indicadores nacional'!$A$2:$G$24,7,FALSE)</f>
        <v>arriba</v>
      </c>
      <c r="H5551" s="9">
        <f>VLOOKUP(C5551,'data indicadores nacional'!$A$2:$F$24,6,FALSE)</f>
        <v>2.7490434366534529</v>
      </c>
      <c r="I5551" s="5" t="str">
        <f t="shared" si="430"/>
        <v>alarma</v>
      </c>
      <c r="J5551" s="5">
        <f t="shared" si="431"/>
        <v>0</v>
      </c>
      <c r="K5551" s="5">
        <f t="shared" si="432"/>
        <v>1</v>
      </c>
      <c r="L5551" s="5">
        <f t="shared" si="433"/>
        <v>1</v>
      </c>
      <c r="N5551" s="8">
        <f>VLOOKUP(C5551,'data indicadores nacional'!$A$2:$J$24,10,FALSE)</f>
        <v>95</v>
      </c>
      <c r="O5551" t="str">
        <f t="shared" si="434"/>
        <v>alarma</v>
      </c>
    </row>
    <row r="5552" spans="1:15">
      <c r="A5552" t="s">
        <v>115</v>
      </c>
      <c r="B5552" t="s">
        <v>707</v>
      </c>
      <c r="C5552" t="s">
        <v>90</v>
      </c>
      <c r="D5552" s="8">
        <v>69.230769230769226</v>
      </c>
      <c r="E5552" s="8">
        <v>75</v>
      </c>
      <c r="F5552" s="8">
        <v>60</v>
      </c>
      <c r="G5552" t="str">
        <f>VLOOKUP(C5552,'data indicadores nacional'!$A$2:$G$24,7,FALSE)</f>
        <v>abajo</v>
      </c>
      <c r="H5552" s="9">
        <f>VLOOKUP(C5552,'data indicadores nacional'!$A$2:$F$24,6,FALSE)</f>
        <v>2.2832114202799096</v>
      </c>
      <c r="I5552" s="5" t="str">
        <f t="shared" si="430"/>
        <v xml:space="preserve"> </v>
      </c>
      <c r="J5552" s="5">
        <f t="shared" si="431"/>
        <v>1</v>
      </c>
      <c r="K5552" s="5">
        <f t="shared" si="432"/>
        <v>0</v>
      </c>
      <c r="L5552" s="5">
        <f t="shared" si="433"/>
        <v>1</v>
      </c>
      <c r="N5552" s="8" t="str">
        <f>VLOOKUP(C5552,'data indicadores nacional'!$A$2:$J$24,10,FALSE)</f>
        <v>-</v>
      </c>
      <c r="O5552" t="str">
        <f t="shared" si="434"/>
        <v xml:space="preserve"> </v>
      </c>
    </row>
    <row r="5553" spans="1:15">
      <c r="A5553" t="s">
        <v>115</v>
      </c>
      <c r="B5553" t="s">
        <v>707</v>
      </c>
      <c r="C5553" t="s">
        <v>91</v>
      </c>
      <c r="D5553" s="8">
        <v>99.75124378109453</v>
      </c>
      <c r="E5553" s="8">
        <v>99.467613132209408</v>
      </c>
      <c r="F5553" s="8">
        <v>99.8274374460742</v>
      </c>
      <c r="G5553" t="str">
        <f>VLOOKUP(C5553,'data indicadores nacional'!$A$2:$G$24,7,FALSE)</f>
        <v>arriba</v>
      </c>
      <c r="H5553" s="9">
        <f>VLOOKUP(C5553,'data indicadores nacional'!$A$2:$F$24,6,FALSE)</f>
        <v>0.72595219758941765</v>
      </c>
      <c r="I5553" s="5" t="str">
        <f t="shared" si="430"/>
        <v xml:space="preserve"> </v>
      </c>
      <c r="J5553" s="5">
        <f t="shared" si="431"/>
        <v>1</v>
      </c>
      <c r="K5553" s="5">
        <f t="shared" si="432"/>
        <v>0</v>
      </c>
      <c r="L5553" s="5">
        <f t="shared" si="433"/>
        <v>1</v>
      </c>
      <c r="N5553" s="8" t="str">
        <f>VLOOKUP(C5553,'data indicadores nacional'!$A$2:$J$24,10,FALSE)</f>
        <v>-</v>
      </c>
      <c r="O5553" t="str">
        <f t="shared" si="434"/>
        <v xml:space="preserve"> </v>
      </c>
    </row>
    <row r="5554" spans="1:15">
      <c r="A5554" t="s">
        <v>115</v>
      </c>
      <c r="B5554" t="s">
        <v>707</v>
      </c>
      <c r="C5554" t="s">
        <v>92</v>
      </c>
      <c r="D5554" s="8">
        <v>33.047210300429185</v>
      </c>
      <c r="E5554" s="8">
        <v>36.113575865128659</v>
      </c>
      <c r="F5554" s="8">
        <v>33.590402742073692</v>
      </c>
      <c r="G5554" t="str">
        <f>VLOOKUP(C5554,'data indicadores nacional'!$A$2:$G$24,7,FALSE)</f>
        <v>abajo</v>
      </c>
      <c r="H5554" s="9">
        <f>VLOOKUP(C5554,'data indicadores nacional'!$A$2:$F$24,6,FALSE)</f>
        <v>2.5040710609700474</v>
      </c>
      <c r="I5554" s="5" t="str">
        <f t="shared" si="430"/>
        <v xml:space="preserve"> </v>
      </c>
      <c r="J5554" s="5">
        <f t="shared" si="431"/>
        <v>0</v>
      </c>
      <c r="K5554" s="5">
        <f t="shared" si="432"/>
        <v>1</v>
      </c>
      <c r="L5554" s="5">
        <f t="shared" si="433"/>
        <v>1</v>
      </c>
      <c r="N5554" s="8" t="str">
        <f>VLOOKUP(C5554,'data indicadores nacional'!$A$2:$J$24,10,FALSE)</f>
        <v>-</v>
      </c>
      <c r="O5554" t="str">
        <f t="shared" si="434"/>
        <v xml:space="preserve"> </v>
      </c>
    </row>
    <row r="5555" spans="1:15">
      <c r="A5555" t="s">
        <v>115</v>
      </c>
      <c r="B5555" t="s">
        <v>707</v>
      </c>
      <c r="C5555" t="s">
        <v>94</v>
      </c>
      <c r="D5555" s="8">
        <v>5.8727828746177373</v>
      </c>
      <c r="E5555" s="8">
        <v>6.5226264418811004</v>
      </c>
      <c r="F5555" s="8">
        <v>5.9888603256212507</v>
      </c>
      <c r="G5555" t="str">
        <f>VLOOKUP(C5555,'data indicadores nacional'!$A$2:$G$24,7,FALSE)</f>
        <v>arriba</v>
      </c>
      <c r="H5555" s="9">
        <f>VLOOKUP(C5555,'data indicadores nacional'!$A$2:$F$24,6,FALSE)</f>
        <v>0.23219145011705353</v>
      </c>
      <c r="I5555" s="5" t="str">
        <f t="shared" si="430"/>
        <v>alarma</v>
      </c>
      <c r="J5555" s="5">
        <f t="shared" si="431"/>
        <v>1</v>
      </c>
      <c r="K5555" s="5">
        <f t="shared" si="432"/>
        <v>0</v>
      </c>
      <c r="L5555" s="5">
        <f t="shared" si="433"/>
        <v>1</v>
      </c>
      <c r="N5555" s="8" t="str">
        <f>VLOOKUP(C5555,'data indicadores nacional'!$A$2:$J$24,10,FALSE)</f>
        <v>-</v>
      </c>
      <c r="O5555" t="str">
        <f t="shared" si="434"/>
        <v xml:space="preserve"> </v>
      </c>
    </row>
    <row r="5556" spans="1:15">
      <c r="A5556" t="s">
        <v>115</v>
      </c>
      <c r="B5556" t="s">
        <v>707</v>
      </c>
      <c r="C5556" t="s">
        <v>95</v>
      </c>
      <c r="D5556" s="8">
        <v>11.898890258939581</v>
      </c>
      <c r="E5556" s="8">
        <v>9.0505767524401062</v>
      </c>
      <c r="F5556" s="8">
        <v>8.1405312767780647</v>
      </c>
      <c r="G5556" t="str">
        <f>VLOOKUP(C5556,'data indicadores nacional'!$A$2:$G$24,7,FALSE)</f>
        <v>abajo</v>
      </c>
      <c r="H5556" s="9">
        <f>VLOOKUP(C5556,'data indicadores nacional'!$A$2:$F$24,6,FALSE)</f>
        <v>1.7199886991149187</v>
      </c>
      <c r="I5556" s="5" t="str">
        <f t="shared" si="430"/>
        <v xml:space="preserve"> </v>
      </c>
      <c r="J5556" s="5">
        <f t="shared" si="431"/>
        <v>1</v>
      </c>
      <c r="K5556" s="5">
        <f t="shared" si="432"/>
        <v>0</v>
      </c>
      <c r="L5556" s="5">
        <f t="shared" si="433"/>
        <v>1</v>
      </c>
      <c r="N5556" s="8">
        <f>VLOOKUP(C5556,'data indicadores nacional'!$A$2:$J$24,10,FALSE)</f>
        <v>15</v>
      </c>
      <c r="O5556" t="str">
        <f t="shared" si="434"/>
        <v xml:space="preserve"> </v>
      </c>
    </row>
    <row r="5557" spans="1:15">
      <c r="A5557" t="s">
        <v>115</v>
      </c>
      <c r="B5557" t="s">
        <v>707</v>
      </c>
      <c r="C5557" t="s">
        <v>96</v>
      </c>
      <c r="F5557" s="8">
        <v>171.37960582690661</v>
      </c>
      <c r="G5557" t="str">
        <f>VLOOKUP(C5557,'data indicadores nacional'!$A$2:$G$24,7,FALSE)</f>
        <v>abajo</v>
      </c>
      <c r="H5557" s="9">
        <f>VLOOKUP(C5557,'data indicadores nacional'!$A$2:$F$24,6,FALSE)</f>
        <v>14.793500408348107</v>
      </c>
      <c r="I5557" s="5" t="str">
        <f t="shared" si="430"/>
        <v>alarma</v>
      </c>
      <c r="J5557" s="5">
        <f t="shared" si="431"/>
        <v>0</v>
      </c>
      <c r="K5557" s="5">
        <f t="shared" si="432"/>
        <v>1</v>
      </c>
      <c r="L5557" s="5">
        <f t="shared" si="433"/>
        <v>1</v>
      </c>
      <c r="N5557" s="8">
        <f>VLOOKUP(C5557,'data indicadores nacional'!$A$2:$J$24,10,FALSE)</f>
        <v>45</v>
      </c>
      <c r="O5557" t="str">
        <f t="shared" si="434"/>
        <v>alarma</v>
      </c>
    </row>
    <row r="5558" spans="1:15">
      <c r="A5558" t="s">
        <v>115</v>
      </c>
      <c r="B5558" t="s">
        <v>707</v>
      </c>
      <c r="C5558" t="s">
        <v>97</v>
      </c>
      <c r="D5558" s="8">
        <v>6.6941297631307926</v>
      </c>
      <c r="E5558" s="8">
        <v>2.0833333333333335</v>
      </c>
      <c r="F5558" s="8">
        <v>2.5290844714213456</v>
      </c>
      <c r="G5558" t="str">
        <f>VLOOKUP(C5558,'data indicadores nacional'!$A$2:$G$24,7,FALSE)</f>
        <v>abajo</v>
      </c>
      <c r="H5558" s="9">
        <f>VLOOKUP(C5558,'data indicadores nacional'!$A$2:$F$24,6,FALSE)</f>
        <v>0.35698528124504503</v>
      </c>
      <c r="I5558" s="5" t="str">
        <f t="shared" si="430"/>
        <v>alarma</v>
      </c>
      <c r="J5558" s="5">
        <f t="shared" si="431"/>
        <v>1</v>
      </c>
      <c r="K5558" s="5">
        <f t="shared" si="432"/>
        <v>0</v>
      </c>
      <c r="L5558" s="5">
        <f t="shared" si="433"/>
        <v>1</v>
      </c>
      <c r="N5558" s="8">
        <f>VLOOKUP(C5558,'data indicadores nacional'!$A$2:$J$24,10,FALSE)</f>
        <v>61</v>
      </c>
      <c r="O5558" t="str">
        <f t="shared" si="434"/>
        <v xml:space="preserve"> </v>
      </c>
    </row>
    <row r="5559" spans="1:15">
      <c r="A5559" t="s">
        <v>115</v>
      </c>
      <c r="B5559" t="s">
        <v>707</v>
      </c>
      <c r="C5559" t="s">
        <v>98</v>
      </c>
      <c r="D5559" s="8">
        <v>109.30232558139535</v>
      </c>
      <c r="E5559" s="8">
        <v>59.514687100894001</v>
      </c>
      <c r="F5559" s="8">
        <v>57.898677314699277</v>
      </c>
      <c r="G5559" t="str">
        <f>VLOOKUP(C5559,'data indicadores nacional'!$A$2:$G$24,7,FALSE)</f>
        <v>abajo</v>
      </c>
      <c r="H5559" s="9">
        <f>VLOOKUP(C5559,'data indicadores nacional'!$A$2:$F$24,6,FALSE)</f>
        <v>3.4897517565506893</v>
      </c>
      <c r="I5559" s="5" t="str">
        <f t="shared" si="430"/>
        <v xml:space="preserve"> </v>
      </c>
      <c r="J5559" s="5">
        <f t="shared" si="431"/>
        <v>1</v>
      </c>
      <c r="K5559" s="5">
        <f t="shared" si="432"/>
        <v>0</v>
      </c>
      <c r="L5559" s="5">
        <f t="shared" si="433"/>
        <v>1</v>
      </c>
      <c r="N5559" s="8">
        <f>VLOOKUP(C5559,'data indicadores nacional'!$A$2:$J$24,10,FALSE)</f>
        <v>61</v>
      </c>
      <c r="O5559" t="str">
        <f t="shared" si="434"/>
        <v xml:space="preserve"> </v>
      </c>
    </row>
    <row r="5560" spans="1:15">
      <c r="A5560" t="s">
        <v>115</v>
      </c>
      <c r="B5560" t="s">
        <v>707</v>
      </c>
      <c r="C5560" t="s">
        <v>99</v>
      </c>
      <c r="D5560" s="8">
        <v>212.65560165975103</v>
      </c>
      <c r="E5560" s="8">
        <v>114.78696741854637</v>
      </c>
      <c r="F5560" s="8">
        <v>111.82266009852216</v>
      </c>
      <c r="G5560" t="str">
        <f>VLOOKUP(C5560,'data indicadores nacional'!$A$2:$G$24,7,FALSE)</f>
        <v>abajo</v>
      </c>
      <c r="H5560" s="9">
        <f>VLOOKUP(C5560,'data indicadores nacional'!$A$2:$F$24,6,FALSE)</f>
        <v>7.5200278194544445</v>
      </c>
      <c r="I5560" s="5" t="str">
        <f t="shared" si="430"/>
        <v xml:space="preserve"> </v>
      </c>
      <c r="J5560" s="5">
        <f t="shared" si="431"/>
        <v>1</v>
      </c>
      <c r="K5560" s="5">
        <f t="shared" si="432"/>
        <v>0</v>
      </c>
      <c r="L5560" s="5">
        <f t="shared" si="433"/>
        <v>1</v>
      </c>
      <c r="N5560" s="8">
        <f>VLOOKUP(C5560,'data indicadores nacional'!$A$2:$J$24,10,FALSE)</f>
        <v>61</v>
      </c>
      <c r="O5560" t="str">
        <f t="shared" si="434"/>
        <v>alarma</v>
      </c>
    </row>
    <row r="5561" spans="1:15">
      <c r="A5561" t="s">
        <v>115</v>
      </c>
      <c r="B5561" t="s">
        <v>707</v>
      </c>
      <c r="C5561" t="s">
        <v>100</v>
      </c>
      <c r="D5561" s="8">
        <v>5.5045871559633035</v>
      </c>
      <c r="E5561" s="8">
        <v>2.6619343389529724</v>
      </c>
      <c r="F5561" s="8">
        <v>0.85689802913453306</v>
      </c>
      <c r="G5561" t="str">
        <f>VLOOKUP(C5561,'data indicadores nacional'!$A$2:$G$24,7,FALSE)</f>
        <v>abajo</v>
      </c>
      <c r="H5561" s="9">
        <f>VLOOKUP(C5561,'data indicadores nacional'!$A$2:$F$24,6,FALSE)</f>
        <v>1.7895311097465236</v>
      </c>
      <c r="I5561" s="5" t="str">
        <f t="shared" si="430"/>
        <v xml:space="preserve"> </v>
      </c>
      <c r="J5561" s="5">
        <f t="shared" si="431"/>
        <v>1</v>
      </c>
      <c r="K5561" s="5">
        <f t="shared" si="432"/>
        <v>0</v>
      </c>
      <c r="L5561" s="5">
        <f t="shared" si="433"/>
        <v>1</v>
      </c>
      <c r="N5561" s="8">
        <f>VLOOKUP(C5561,'data indicadores nacional'!$A$2:$J$24,10,FALSE)</f>
        <v>15</v>
      </c>
      <c r="O5561" t="str">
        <f t="shared" si="434"/>
        <v xml:space="preserve"> </v>
      </c>
    </row>
    <row r="5562" spans="1:15">
      <c r="A5562" t="s">
        <v>115</v>
      </c>
      <c r="B5562" t="s">
        <v>707</v>
      </c>
      <c r="C5562" t="s">
        <v>101</v>
      </c>
      <c r="D5562" s="8">
        <v>4.2813455657492359</v>
      </c>
      <c r="E5562" s="8">
        <v>2.6619343389529724</v>
      </c>
      <c r="F5562" s="8">
        <v>0.85689802913453306</v>
      </c>
      <c r="G5562" t="str">
        <f>VLOOKUP(C5562,'data indicadores nacional'!$A$2:$G$24,7,FALSE)</f>
        <v>abajo</v>
      </c>
      <c r="H5562" s="9">
        <f>VLOOKUP(C5562,'data indicadores nacional'!$A$2:$F$24,6,FALSE)</f>
        <v>1.3238688071947835</v>
      </c>
      <c r="I5562" s="5" t="str">
        <f t="shared" si="430"/>
        <v xml:space="preserve"> </v>
      </c>
      <c r="J5562" s="5">
        <f t="shared" si="431"/>
        <v>1</v>
      </c>
      <c r="K5562" s="5">
        <f t="shared" si="432"/>
        <v>0</v>
      </c>
      <c r="L5562" s="5">
        <f t="shared" si="433"/>
        <v>1</v>
      </c>
      <c r="N5562" s="8">
        <f>VLOOKUP(C5562,'data indicadores nacional'!$A$2:$J$24,10,FALSE)</f>
        <v>12</v>
      </c>
      <c r="O5562" t="str">
        <f t="shared" si="434"/>
        <v xml:space="preserve"> </v>
      </c>
    </row>
    <row r="5563" spans="1:15">
      <c r="A5563" t="s">
        <v>115</v>
      </c>
      <c r="B5563" t="s">
        <v>707</v>
      </c>
      <c r="C5563" t="s">
        <v>103</v>
      </c>
      <c r="D5563" s="8">
        <v>25.846471956577929</v>
      </c>
      <c r="G5563" t="str">
        <f>VLOOKUP(C5563,'data indicadores nacional'!$A$2:$G$24,7,FALSE)</f>
        <v>abajo</v>
      </c>
      <c r="H5563" s="9">
        <f>VLOOKUP(C5563,'data indicadores nacional'!$A$2:$F$24,6,FALSE)</f>
        <v>4.9638210683068253</v>
      </c>
      <c r="I5563" s="5" t="str">
        <f t="shared" si="430"/>
        <v xml:space="preserve"> </v>
      </c>
      <c r="J5563" s="5">
        <f t="shared" si="431"/>
        <v>1</v>
      </c>
      <c r="K5563" s="5">
        <f t="shared" si="432"/>
        <v>0</v>
      </c>
      <c r="L5563" s="5">
        <f t="shared" si="433"/>
        <v>1</v>
      </c>
      <c r="N5563" s="8">
        <f>VLOOKUP(C5563,'data indicadores nacional'!$A$2:$J$24,10,FALSE)</f>
        <v>8.9</v>
      </c>
      <c r="O5563" t="str">
        <f t="shared" si="434"/>
        <v xml:space="preserve"> </v>
      </c>
    </row>
    <row r="5564" spans="1:15">
      <c r="A5564" t="s">
        <v>115</v>
      </c>
      <c r="B5564" t="s">
        <v>707</v>
      </c>
      <c r="C5564" t="s">
        <v>104</v>
      </c>
      <c r="D5564" s="8">
        <v>9.1130012150668271</v>
      </c>
      <c r="E5564" s="8">
        <v>6.1782877316857903</v>
      </c>
      <c r="F5564" s="8">
        <v>8.5034013605442187</v>
      </c>
      <c r="G5564" t="str">
        <f>VLOOKUP(C5564,'data indicadores nacional'!$A$2:$G$24,7,FALSE)</f>
        <v>abajo</v>
      </c>
      <c r="H5564" s="9">
        <f>VLOOKUP(C5564,'data indicadores nacional'!$A$2:$F$24,6,FALSE)</f>
        <v>0.3966802220902198</v>
      </c>
      <c r="I5564" s="5" t="str">
        <f t="shared" si="430"/>
        <v>alarma</v>
      </c>
      <c r="J5564" s="5">
        <f t="shared" si="431"/>
        <v>1</v>
      </c>
      <c r="K5564" s="5">
        <f t="shared" si="432"/>
        <v>0</v>
      </c>
      <c r="L5564" s="5">
        <f t="shared" si="433"/>
        <v>1</v>
      </c>
      <c r="N5564" s="8">
        <f>VLOOKUP(C5564,'data indicadores nacional'!$A$2:$J$24,10,FALSE)</f>
        <v>12</v>
      </c>
      <c r="O5564" t="str">
        <f t="shared" si="434"/>
        <v xml:space="preserve"> </v>
      </c>
    </row>
    <row r="5565" spans="1:15">
      <c r="A5565" t="s">
        <v>115</v>
      </c>
      <c r="B5565" t="s">
        <v>708</v>
      </c>
      <c r="C5565" t="s">
        <v>88</v>
      </c>
      <c r="E5565" s="8">
        <v>14.285714285714285</v>
      </c>
      <c r="F5565" s="8">
        <v>11.111111111111111</v>
      </c>
      <c r="G5565" t="str">
        <f>VLOOKUP(C5565,'data indicadores nacional'!$A$2:$G$24,7,FALSE)</f>
        <v>abajo</v>
      </c>
      <c r="H5565" s="9">
        <f>VLOOKUP(C5565,'data indicadores nacional'!$A$2:$F$24,6,FALSE)</f>
        <v>0.25026441121950321</v>
      </c>
      <c r="I5565" s="5" t="str">
        <f t="shared" si="430"/>
        <v xml:space="preserve"> </v>
      </c>
      <c r="J5565" s="5">
        <f t="shared" si="431"/>
        <v>0</v>
      </c>
      <c r="K5565" s="5">
        <f t="shared" si="432"/>
        <v>1</v>
      </c>
      <c r="L5565" s="5">
        <f t="shared" si="433"/>
        <v>1</v>
      </c>
      <c r="N5565" s="8">
        <f>VLOOKUP(C5565,'data indicadores nacional'!$A$2:$J$24,10,FALSE)</f>
        <v>10</v>
      </c>
      <c r="O5565" t="str">
        <f t="shared" si="434"/>
        <v>alarma</v>
      </c>
    </row>
    <row r="5566" spans="1:15">
      <c r="A5566" t="s">
        <v>115</v>
      </c>
      <c r="B5566" t="s">
        <v>708</v>
      </c>
      <c r="C5566" t="s">
        <v>89</v>
      </c>
      <c r="E5566" s="8">
        <v>71.428571428571431</v>
      </c>
      <c r="F5566" s="8">
        <v>80</v>
      </c>
      <c r="G5566" t="str">
        <f>VLOOKUP(C5566,'data indicadores nacional'!$A$2:$G$24,7,FALSE)</f>
        <v>arriba</v>
      </c>
      <c r="H5566" s="9">
        <f>VLOOKUP(C5566,'data indicadores nacional'!$A$2:$F$24,6,FALSE)</f>
        <v>2.7490434366534529</v>
      </c>
      <c r="I5566" s="5" t="str">
        <f t="shared" si="430"/>
        <v xml:space="preserve"> </v>
      </c>
      <c r="J5566" s="5">
        <f t="shared" si="431"/>
        <v>1</v>
      </c>
      <c r="K5566" s="5">
        <f t="shared" si="432"/>
        <v>0</v>
      </c>
      <c r="L5566" s="5">
        <f t="shared" si="433"/>
        <v>1</v>
      </c>
      <c r="N5566" s="8">
        <f>VLOOKUP(C5566,'data indicadores nacional'!$A$2:$J$24,10,FALSE)</f>
        <v>95</v>
      </c>
      <c r="O5566" t="str">
        <f t="shared" si="434"/>
        <v>alarma</v>
      </c>
    </row>
    <row r="5567" spans="1:15">
      <c r="A5567" t="s">
        <v>115</v>
      </c>
      <c r="B5567" t="s">
        <v>708</v>
      </c>
      <c r="C5567" t="s">
        <v>91</v>
      </c>
      <c r="E5567" s="8">
        <v>85.714285714285708</v>
      </c>
      <c r="F5567" s="8">
        <v>100</v>
      </c>
      <c r="G5567" t="str">
        <f>VLOOKUP(C5567,'data indicadores nacional'!$A$2:$G$24,7,FALSE)</f>
        <v>arriba</v>
      </c>
      <c r="H5567" s="9">
        <f>VLOOKUP(C5567,'data indicadores nacional'!$A$2:$F$24,6,FALSE)</f>
        <v>0.72595219758941765</v>
      </c>
      <c r="I5567" s="5" t="str">
        <f t="shared" si="430"/>
        <v xml:space="preserve"> </v>
      </c>
      <c r="J5567" s="5">
        <f t="shared" si="431"/>
        <v>1</v>
      </c>
      <c r="K5567" s="5">
        <f t="shared" si="432"/>
        <v>0</v>
      </c>
      <c r="L5567" s="5">
        <f t="shared" si="433"/>
        <v>1</v>
      </c>
      <c r="N5567" s="8" t="str">
        <f>VLOOKUP(C5567,'data indicadores nacional'!$A$2:$J$24,10,FALSE)</f>
        <v>-</v>
      </c>
      <c r="O5567" t="str">
        <f t="shared" si="434"/>
        <v xml:space="preserve"> </v>
      </c>
    </row>
    <row r="5568" spans="1:15">
      <c r="A5568" t="s">
        <v>115</v>
      </c>
      <c r="B5568" t="s">
        <v>708</v>
      </c>
      <c r="C5568" t="s">
        <v>94</v>
      </c>
      <c r="E5568" s="8">
        <v>6.7142857142857144</v>
      </c>
      <c r="F5568" s="8">
        <v>6</v>
      </c>
      <c r="G5568" t="str">
        <f>VLOOKUP(C5568,'data indicadores nacional'!$A$2:$G$24,7,FALSE)</f>
        <v>arriba</v>
      </c>
      <c r="H5568" s="9">
        <f>VLOOKUP(C5568,'data indicadores nacional'!$A$2:$F$24,6,FALSE)</f>
        <v>0.23219145011705353</v>
      </c>
      <c r="I5568" s="5" t="str">
        <f t="shared" si="430"/>
        <v>alarma</v>
      </c>
      <c r="J5568" s="5">
        <f t="shared" si="431"/>
        <v>1</v>
      </c>
      <c r="K5568" s="5">
        <f t="shared" si="432"/>
        <v>0</v>
      </c>
      <c r="L5568" s="5">
        <f t="shared" si="433"/>
        <v>1</v>
      </c>
      <c r="N5568" s="8" t="str">
        <f>VLOOKUP(C5568,'data indicadores nacional'!$A$2:$J$24,10,FALSE)</f>
        <v>-</v>
      </c>
      <c r="O5568" t="str">
        <f t="shared" si="434"/>
        <v xml:space="preserve"> </v>
      </c>
    </row>
    <row r="5569" spans="1:15">
      <c r="A5569" t="s">
        <v>115</v>
      </c>
      <c r="B5569" t="s">
        <v>708</v>
      </c>
      <c r="C5569" t="s">
        <v>98</v>
      </c>
      <c r="E5569" s="8">
        <v>1.6977928692699491</v>
      </c>
      <c r="F5569" s="8">
        <v>1.680672268907563</v>
      </c>
      <c r="G5569" t="str">
        <f>VLOOKUP(C5569,'data indicadores nacional'!$A$2:$G$24,7,FALSE)</f>
        <v>abajo</v>
      </c>
      <c r="H5569" s="9">
        <f>VLOOKUP(C5569,'data indicadores nacional'!$A$2:$F$24,6,FALSE)</f>
        <v>3.4897517565506893</v>
      </c>
      <c r="I5569" s="5" t="str">
        <f t="shared" si="430"/>
        <v xml:space="preserve"> </v>
      </c>
      <c r="J5569" s="5">
        <f t="shared" si="431"/>
        <v>0</v>
      </c>
      <c r="K5569" s="5">
        <f t="shared" si="432"/>
        <v>1</v>
      </c>
      <c r="L5569" s="5">
        <f t="shared" si="433"/>
        <v>1</v>
      </c>
      <c r="N5569" s="8">
        <f>VLOOKUP(C5569,'data indicadores nacional'!$A$2:$J$24,10,FALSE)</f>
        <v>61</v>
      </c>
      <c r="O5569" t="str">
        <f t="shared" si="434"/>
        <v xml:space="preserve"> </v>
      </c>
    </row>
    <row r="5570" spans="1:15">
      <c r="A5570" t="s">
        <v>115</v>
      </c>
      <c r="B5570" t="s">
        <v>708</v>
      </c>
      <c r="C5570" t="s">
        <v>99</v>
      </c>
      <c r="E5570" s="8">
        <v>3.3112582781456954</v>
      </c>
      <c r="F5570" s="8">
        <v>3.3003300330033003</v>
      </c>
      <c r="G5570" t="str">
        <f>VLOOKUP(C5570,'data indicadores nacional'!$A$2:$G$24,7,FALSE)</f>
        <v>abajo</v>
      </c>
      <c r="H5570" s="9">
        <f>VLOOKUP(C5570,'data indicadores nacional'!$A$2:$F$24,6,FALSE)</f>
        <v>7.5200278194544445</v>
      </c>
      <c r="I5570" s="5" t="str">
        <f t="shared" si="430"/>
        <v xml:space="preserve"> </v>
      </c>
      <c r="J5570" s="5">
        <f t="shared" si="431"/>
        <v>0</v>
      </c>
      <c r="K5570" s="5">
        <f t="shared" si="432"/>
        <v>1</v>
      </c>
      <c r="L5570" s="5">
        <f t="shared" si="433"/>
        <v>1</v>
      </c>
      <c r="N5570" s="8">
        <f>VLOOKUP(C5570,'data indicadores nacional'!$A$2:$J$24,10,FALSE)</f>
        <v>61</v>
      </c>
      <c r="O5570" t="str">
        <f t="shared" si="434"/>
        <v xml:space="preserve"> </v>
      </c>
    </row>
    <row r="5571" spans="1:15">
      <c r="A5571" t="s">
        <v>115</v>
      </c>
      <c r="B5571" t="s">
        <v>709</v>
      </c>
      <c r="C5571" t="s">
        <v>91</v>
      </c>
      <c r="E5571" s="8">
        <v>100</v>
      </c>
      <c r="G5571" t="str">
        <f>VLOOKUP(C5571,'data indicadores nacional'!$A$2:$G$24,7,FALSE)</f>
        <v>arriba</v>
      </c>
      <c r="H5571" s="9">
        <f>VLOOKUP(C5571,'data indicadores nacional'!$A$2:$F$24,6,FALSE)</f>
        <v>0.72595219758941765</v>
      </c>
      <c r="I5571" s="5" t="str">
        <f t="shared" ref="I5571:I5634" si="435">IF(G5571=$G$2,IF(F5571&gt;E5571,"alarma"," "),IF(F5571&lt;E5571,"alarma"," "))</f>
        <v>alarma</v>
      </c>
      <c r="J5571" s="5">
        <f t="shared" ref="J5571:J5634" si="436">IF(G5571=$G$2,IF((D5571-F5571)&gt;($M$2*H5571),1,0),IF((F5571-D5571)&gt;($M$2*H5571),1,0))</f>
        <v>0</v>
      </c>
      <c r="K5571" s="5">
        <f t="shared" ref="K5571:K5634" si="437">IF(G5571=$G$2,IF((F5571-D5571)&gt;($M$2*H5571),1,0),IF((D5571-F5571)&gt;($M$2*H5571),1,0))</f>
        <v>0</v>
      </c>
      <c r="L5571" s="5">
        <f t="shared" ref="L5571:L5634" si="438">IF(J5571=1,1,IF(K5571=1,1,0))</f>
        <v>0</v>
      </c>
      <c r="N5571" s="8" t="str">
        <f>VLOOKUP(C5571,'data indicadores nacional'!$A$2:$J$24,10,FALSE)</f>
        <v>-</v>
      </c>
      <c r="O5571" t="str">
        <f t="shared" ref="O5571:O5634" si="439">IF(N5571=$N$4," ",IF(F5571=$F$20," ",IF(G5571=$G$2,IF(F5571&lt;N5571," ","alarma"),IF(F5571&lt;N5571,"alarma"," "))))</f>
        <v xml:space="preserve"> </v>
      </c>
    </row>
    <row r="5572" spans="1:15">
      <c r="A5572" t="s">
        <v>115</v>
      </c>
      <c r="B5572" t="s">
        <v>709</v>
      </c>
      <c r="C5572" t="s">
        <v>94</v>
      </c>
      <c r="E5572" s="8">
        <v>2</v>
      </c>
      <c r="G5572" t="str">
        <f>VLOOKUP(C5572,'data indicadores nacional'!$A$2:$G$24,7,FALSE)</f>
        <v>arriba</v>
      </c>
      <c r="H5572" s="9">
        <f>VLOOKUP(C5572,'data indicadores nacional'!$A$2:$F$24,6,FALSE)</f>
        <v>0.23219145011705353</v>
      </c>
      <c r="I5572" s="5" t="str">
        <f t="shared" si="435"/>
        <v>alarma</v>
      </c>
      <c r="J5572" s="5">
        <f t="shared" si="436"/>
        <v>0</v>
      </c>
      <c r="K5572" s="5">
        <f t="shared" si="437"/>
        <v>0</v>
      </c>
      <c r="L5572" s="5">
        <f t="shared" si="438"/>
        <v>0</v>
      </c>
      <c r="N5572" s="8" t="str">
        <f>VLOOKUP(C5572,'data indicadores nacional'!$A$2:$J$24,10,FALSE)</f>
        <v>-</v>
      </c>
      <c r="O5572" t="str">
        <f t="shared" si="439"/>
        <v xml:space="preserve"> </v>
      </c>
    </row>
    <row r="5573" spans="1:15">
      <c r="A5573" t="s">
        <v>115</v>
      </c>
      <c r="B5573" t="s">
        <v>710</v>
      </c>
      <c r="C5573" t="s">
        <v>89</v>
      </c>
      <c r="D5573" s="8">
        <v>86.486486486486484</v>
      </c>
      <c r="E5573" s="8">
        <v>77.777777777777786</v>
      </c>
      <c r="F5573" s="8">
        <v>75</v>
      </c>
      <c r="G5573" t="str">
        <f>VLOOKUP(C5573,'data indicadores nacional'!$A$2:$G$24,7,FALSE)</f>
        <v>arriba</v>
      </c>
      <c r="H5573" s="9">
        <f>VLOOKUP(C5573,'data indicadores nacional'!$A$2:$F$24,6,FALSE)</f>
        <v>2.7490434366534529</v>
      </c>
      <c r="I5573" s="5" t="str">
        <f t="shared" si="435"/>
        <v>alarma</v>
      </c>
      <c r="J5573" s="5">
        <f t="shared" si="436"/>
        <v>0</v>
      </c>
      <c r="K5573" s="5">
        <f t="shared" si="437"/>
        <v>1</v>
      </c>
      <c r="L5573" s="5">
        <f t="shared" si="438"/>
        <v>1</v>
      </c>
      <c r="N5573" s="8">
        <f>VLOOKUP(C5573,'data indicadores nacional'!$A$2:$J$24,10,FALSE)</f>
        <v>95</v>
      </c>
      <c r="O5573" t="str">
        <f t="shared" si="439"/>
        <v>alarma</v>
      </c>
    </row>
    <row r="5574" spans="1:15">
      <c r="A5574" t="s">
        <v>115</v>
      </c>
      <c r="B5574" t="s">
        <v>710</v>
      </c>
      <c r="C5574" t="s">
        <v>90</v>
      </c>
      <c r="D5574" s="8">
        <v>100</v>
      </c>
      <c r="G5574" t="str">
        <f>VLOOKUP(C5574,'data indicadores nacional'!$A$2:$G$24,7,FALSE)</f>
        <v>abajo</v>
      </c>
      <c r="H5574" s="9">
        <f>VLOOKUP(C5574,'data indicadores nacional'!$A$2:$F$24,6,FALSE)</f>
        <v>2.2832114202799096</v>
      </c>
      <c r="I5574" s="5" t="str">
        <f t="shared" si="435"/>
        <v xml:space="preserve"> </v>
      </c>
      <c r="J5574" s="5">
        <f t="shared" si="436"/>
        <v>1</v>
      </c>
      <c r="K5574" s="5">
        <f t="shared" si="437"/>
        <v>0</v>
      </c>
      <c r="L5574" s="5">
        <f t="shared" si="438"/>
        <v>1</v>
      </c>
      <c r="N5574" s="8" t="str">
        <f>VLOOKUP(C5574,'data indicadores nacional'!$A$2:$J$24,10,FALSE)</f>
        <v>-</v>
      </c>
      <c r="O5574" t="str">
        <f t="shared" si="439"/>
        <v xml:space="preserve"> </v>
      </c>
    </row>
    <row r="5575" spans="1:15">
      <c r="A5575" t="s">
        <v>115</v>
      </c>
      <c r="B5575" t="s">
        <v>710</v>
      </c>
      <c r="C5575" t="s">
        <v>91</v>
      </c>
      <c r="D5575" s="8">
        <v>97.368421052631575</v>
      </c>
      <c r="E5575" s="8">
        <v>100</v>
      </c>
      <c r="F5575" s="8">
        <v>100</v>
      </c>
      <c r="G5575" t="str">
        <f>VLOOKUP(C5575,'data indicadores nacional'!$A$2:$G$24,7,FALSE)</f>
        <v>arriba</v>
      </c>
      <c r="H5575" s="9">
        <f>VLOOKUP(C5575,'data indicadores nacional'!$A$2:$F$24,6,FALSE)</f>
        <v>0.72595219758941765</v>
      </c>
      <c r="I5575" s="5" t="str">
        <f t="shared" si="435"/>
        <v xml:space="preserve"> </v>
      </c>
      <c r="J5575" s="5">
        <f t="shared" si="436"/>
        <v>1</v>
      </c>
      <c r="K5575" s="5">
        <f t="shared" si="437"/>
        <v>0</v>
      </c>
      <c r="L5575" s="5">
        <f t="shared" si="438"/>
        <v>1</v>
      </c>
      <c r="N5575" s="8" t="str">
        <f>VLOOKUP(C5575,'data indicadores nacional'!$A$2:$J$24,10,FALSE)</f>
        <v>-</v>
      </c>
      <c r="O5575" t="str">
        <f t="shared" si="439"/>
        <v xml:space="preserve"> </v>
      </c>
    </row>
    <row r="5576" spans="1:15">
      <c r="A5576" t="s">
        <v>115</v>
      </c>
      <c r="B5576" t="s">
        <v>710</v>
      </c>
      <c r="C5576" t="s">
        <v>92</v>
      </c>
      <c r="F5576" s="8">
        <v>25</v>
      </c>
      <c r="G5576" t="str">
        <f>VLOOKUP(C5576,'data indicadores nacional'!$A$2:$G$24,7,FALSE)</f>
        <v>abajo</v>
      </c>
      <c r="H5576" s="9">
        <f>VLOOKUP(C5576,'data indicadores nacional'!$A$2:$F$24,6,FALSE)</f>
        <v>2.5040710609700474</v>
      </c>
      <c r="I5576" s="5" t="str">
        <f t="shared" si="435"/>
        <v>alarma</v>
      </c>
      <c r="J5576" s="5">
        <f t="shared" si="436"/>
        <v>0</v>
      </c>
      <c r="K5576" s="5">
        <f t="shared" si="437"/>
        <v>1</v>
      </c>
      <c r="L5576" s="5">
        <f t="shared" si="438"/>
        <v>1</v>
      </c>
      <c r="N5576" s="8" t="str">
        <f>VLOOKUP(C5576,'data indicadores nacional'!$A$2:$J$24,10,FALSE)</f>
        <v>-</v>
      </c>
      <c r="O5576" t="str">
        <f t="shared" si="439"/>
        <v xml:space="preserve"> </v>
      </c>
    </row>
    <row r="5577" spans="1:15">
      <c r="A5577" t="s">
        <v>115</v>
      </c>
      <c r="B5577" t="s">
        <v>710</v>
      </c>
      <c r="C5577" t="s">
        <v>93</v>
      </c>
      <c r="D5577" s="8">
        <v>2.7027027027027026</v>
      </c>
      <c r="G5577" t="str">
        <f>VLOOKUP(C5577,'data indicadores nacional'!$A$2:$G$24,7,FALSE)</f>
        <v>abajo</v>
      </c>
      <c r="H5577" s="9">
        <f>VLOOKUP(C5577,'data indicadores nacional'!$A$2:$F$24,6,FALSE)</f>
        <v>3.3766595341714022E-2</v>
      </c>
      <c r="I5577" s="5" t="str">
        <f t="shared" si="435"/>
        <v xml:space="preserve"> </v>
      </c>
      <c r="J5577" s="5">
        <f t="shared" si="436"/>
        <v>1</v>
      </c>
      <c r="K5577" s="5">
        <f t="shared" si="437"/>
        <v>0</v>
      </c>
      <c r="L5577" s="5">
        <f t="shared" si="438"/>
        <v>1</v>
      </c>
      <c r="N5577" s="8">
        <f>VLOOKUP(C5577,'data indicadores nacional'!$A$2:$J$24,10,FALSE)</f>
        <v>15</v>
      </c>
      <c r="O5577" t="str">
        <f t="shared" si="439"/>
        <v xml:space="preserve"> </v>
      </c>
    </row>
    <row r="5578" spans="1:15">
      <c r="A5578" t="s">
        <v>115</v>
      </c>
      <c r="B5578" t="s">
        <v>710</v>
      </c>
      <c r="C5578" t="s">
        <v>94</v>
      </c>
      <c r="D5578" s="8">
        <v>5.6578947368421053</v>
      </c>
      <c r="E5578" s="8">
        <v>5.666666666666667</v>
      </c>
      <c r="F5578" s="8">
        <v>5</v>
      </c>
      <c r="G5578" t="str">
        <f>VLOOKUP(C5578,'data indicadores nacional'!$A$2:$G$24,7,FALSE)</f>
        <v>arriba</v>
      </c>
      <c r="H5578" s="9">
        <f>VLOOKUP(C5578,'data indicadores nacional'!$A$2:$F$24,6,FALSE)</f>
        <v>0.23219145011705353</v>
      </c>
      <c r="I5578" s="5" t="str">
        <f t="shared" si="435"/>
        <v>alarma</v>
      </c>
      <c r="J5578" s="5">
        <f t="shared" si="436"/>
        <v>0</v>
      </c>
      <c r="K5578" s="5">
        <f t="shared" si="437"/>
        <v>1</v>
      </c>
      <c r="L5578" s="5">
        <f t="shared" si="438"/>
        <v>1</v>
      </c>
      <c r="N5578" s="8" t="str">
        <f>VLOOKUP(C5578,'data indicadores nacional'!$A$2:$J$24,10,FALSE)</f>
        <v>-</v>
      </c>
      <c r="O5578" t="str">
        <f t="shared" si="439"/>
        <v xml:space="preserve"> </v>
      </c>
    </row>
    <row r="5579" spans="1:15">
      <c r="A5579" t="s">
        <v>115</v>
      </c>
      <c r="B5579" t="s">
        <v>710</v>
      </c>
      <c r="C5579" t="s">
        <v>95</v>
      </c>
      <c r="D5579" s="8">
        <v>27.027027027027028</v>
      </c>
      <c r="F5579" s="8">
        <v>25</v>
      </c>
      <c r="G5579" t="str">
        <f>VLOOKUP(C5579,'data indicadores nacional'!$A$2:$G$24,7,FALSE)</f>
        <v>abajo</v>
      </c>
      <c r="H5579" s="9">
        <f>VLOOKUP(C5579,'data indicadores nacional'!$A$2:$F$24,6,FALSE)</f>
        <v>1.7199886991149187</v>
      </c>
      <c r="I5579" s="5" t="str">
        <f t="shared" si="435"/>
        <v>alarma</v>
      </c>
      <c r="J5579" s="5">
        <f t="shared" si="436"/>
        <v>1</v>
      </c>
      <c r="K5579" s="5">
        <f t="shared" si="437"/>
        <v>0</v>
      </c>
      <c r="L5579" s="5">
        <f t="shared" si="438"/>
        <v>1</v>
      </c>
      <c r="N5579" s="8">
        <f>VLOOKUP(C5579,'data indicadores nacional'!$A$2:$J$24,10,FALSE)</f>
        <v>15</v>
      </c>
      <c r="O5579" t="str">
        <f t="shared" si="439"/>
        <v>alarma</v>
      </c>
    </row>
    <row r="5580" spans="1:15">
      <c r="A5580" t="s">
        <v>115</v>
      </c>
      <c r="B5580" t="s">
        <v>710</v>
      </c>
      <c r="C5580" t="s">
        <v>97</v>
      </c>
      <c r="D5580" s="8">
        <v>2.6246719160104988</v>
      </c>
      <c r="G5580" t="str">
        <f>VLOOKUP(C5580,'data indicadores nacional'!$A$2:$G$24,7,FALSE)</f>
        <v>abajo</v>
      </c>
      <c r="H5580" s="9">
        <f>VLOOKUP(C5580,'data indicadores nacional'!$A$2:$F$24,6,FALSE)</f>
        <v>0.35698528124504503</v>
      </c>
      <c r="I5580" s="5" t="str">
        <f t="shared" si="435"/>
        <v xml:space="preserve"> </v>
      </c>
      <c r="J5580" s="5">
        <f t="shared" si="436"/>
        <v>1</v>
      </c>
      <c r="K5580" s="5">
        <f t="shared" si="437"/>
        <v>0</v>
      </c>
      <c r="L5580" s="5">
        <f t="shared" si="438"/>
        <v>1</v>
      </c>
      <c r="N5580" s="8">
        <f>VLOOKUP(C5580,'data indicadores nacional'!$A$2:$J$24,10,FALSE)</f>
        <v>61</v>
      </c>
      <c r="O5580" t="str">
        <f t="shared" si="439"/>
        <v xml:space="preserve"> </v>
      </c>
    </row>
    <row r="5581" spans="1:15">
      <c r="A5581" t="s">
        <v>115</v>
      </c>
      <c r="B5581" t="s">
        <v>710</v>
      </c>
      <c r="C5581" t="s">
        <v>98</v>
      </c>
      <c r="D5581" s="8">
        <v>19.53125</v>
      </c>
      <c r="E5581" s="8">
        <v>2.1929824561403506</v>
      </c>
      <c r="F5581" s="8">
        <v>2.1598272138228944</v>
      </c>
      <c r="G5581" t="str">
        <f>VLOOKUP(C5581,'data indicadores nacional'!$A$2:$G$24,7,FALSE)</f>
        <v>abajo</v>
      </c>
      <c r="H5581" s="9">
        <f>VLOOKUP(C5581,'data indicadores nacional'!$A$2:$F$24,6,FALSE)</f>
        <v>3.4897517565506893</v>
      </c>
      <c r="I5581" s="5" t="str">
        <f t="shared" si="435"/>
        <v xml:space="preserve"> </v>
      </c>
      <c r="J5581" s="5">
        <f t="shared" si="436"/>
        <v>1</v>
      </c>
      <c r="K5581" s="5">
        <f t="shared" si="437"/>
        <v>0</v>
      </c>
      <c r="L5581" s="5">
        <f t="shared" si="438"/>
        <v>1</v>
      </c>
      <c r="N5581" s="8">
        <f>VLOOKUP(C5581,'data indicadores nacional'!$A$2:$J$24,10,FALSE)</f>
        <v>61</v>
      </c>
      <c r="O5581" t="str">
        <f t="shared" si="439"/>
        <v xml:space="preserve"> </v>
      </c>
    </row>
    <row r="5582" spans="1:15">
      <c r="A5582" t="s">
        <v>115</v>
      </c>
      <c r="B5582" t="s">
        <v>710</v>
      </c>
      <c r="C5582" t="s">
        <v>99</v>
      </c>
      <c r="D5582" s="8">
        <v>36.175710594315241</v>
      </c>
      <c r="E5582" s="8">
        <v>4.545454545454545</v>
      </c>
      <c r="F5582" s="8">
        <v>4.5045045045045047</v>
      </c>
      <c r="G5582" t="str">
        <f>VLOOKUP(C5582,'data indicadores nacional'!$A$2:$G$24,7,FALSE)</f>
        <v>abajo</v>
      </c>
      <c r="H5582" s="9">
        <f>VLOOKUP(C5582,'data indicadores nacional'!$A$2:$F$24,6,FALSE)</f>
        <v>7.5200278194544445</v>
      </c>
      <c r="I5582" s="5" t="str">
        <f t="shared" si="435"/>
        <v xml:space="preserve"> </v>
      </c>
      <c r="J5582" s="5">
        <f t="shared" si="436"/>
        <v>1</v>
      </c>
      <c r="K5582" s="5">
        <f t="shared" si="437"/>
        <v>0</v>
      </c>
      <c r="L5582" s="5">
        <f t="shared" si="438"/>
        <v>1</v>
      </c>
      <c r="N5582" s="8">
        <f>VLOOKUP(C5582,'data indicadores nacional'!$A$2:$J$24,10,FALSE)</f>
        <v>61</v>
      </c>
      <c r="O5582" t="str">
        <f t="shared" si="439"/>
        <v xml:space="preserve"> </v>
      </c>
    </row>
    <row r="5583" spans="1:15">
      <c r="A5583" t="s">
        <v>115</v>
      </c>
      <c r="B5583" t="s">
        <v>711</v>
      </c>
      <c r="C5583" t="s">
        <v>89</v>
      </c>
      <c r="D5583" s="8">
        <v>80</v>
      </c>
      <c r="F5583" s="8">
        <v>100</v>
      </c>
      <c r="G5583" t="str">
        <f>VLOOKUP(C5583,'data indicadores nacional'!$A$2:$G$24,7,FALSE)</f>
        <v>arriba</v>
      </c>
      <c r="H5583" s="9">
        <f>VLOOKUP(C5583,'data indicadores nacional'!$A$2:$F$24,6,FALSE)</f>
        <v>2.7490434366534529</v>
      </c>
      <c r="I5583" s="5" t="str">
        <f t="shared" si="435"/>
        <v xml:space="preserve"> </v>
      </c>
      <c r="J5583" s="5">
        <f t="shared" si="436"/>
        <v>1</v>
      </c>
      <c r="K5583" s="5">
        <f t="shared" si="437"/>
        <v>0</v>
      </c>
      <c r="L5583" s="5">
        <f t="shared" si="438"/>
        <v>1</v>
      </c>
      <c r="N5583" s="8">
        <f>VLOOKUP(C5583,'data indicadores nacional'!$A$2:$J$24,10,FALSE)</f>
        <v>95</v>
      </c>
      <c r="O5583" t="str">
        <f t="shared" si="439"/>
        <v xml:space="preserve"> </v>
      </c>
    </row>
    <row r="5584" spans="1:15">
      <c r="A5584" t="s">
        <v>115</v>
      </c>
      <c r="B5584" t="s">
        <v>711</v>
      </c>
      <c r="C5584" t="s">
        <v>91</v>
      </c>
      <c r="D5584" s="8">
        <v>95</v>
      </c>
      <c r="F5584" s="8">
        <v>66.666666666666657</v>
      </c>
      <c r="G5584" t="str">
        <f>VLOOKUP(C5584,'data indicadores nacional'!$A$2:$G$24,7,FALSE)</f>
        <v>arriba</v>
      </c>
      <c r="H5584" s="9">
        <f>VLOOKUP(C5584,'data indicadores nacional'!$A$2:$F$24,6,FALSE)</f>
        <v>0.72595219758941765</v>
      </c>
      <c r="I5584" s="5" t="str">
        <f t="shared" si="435"/>
        <v xml:space="preserve"> </v>
      </c>
      <c r="J5584" s="5">
        <f t="shared" si="436"/>
        <v>0</v>
      </c>
      <c r="K5584" s="5">
        <f t="shared" si="437"/>
        <v>1</v>
      </c>
      <c r="L5584" s="5">
        <f t="shared" si="438"/>
        <v>1</v>
      </c>
      <c r="N5584" s="8" t="str">
        <f>VLOOKUP(C5584,'data indicadores nacional'!$A$2:$J$24,10,FALSE)</f>
        <v>-</v>
      </c>
      <c r="O5584" t="str">
        <f t="shared" si="439"/>
        <v xml:space="preserve"> </v>
      </c>
    </row>
    <row r="5585" spans="1:15">
      <c r="A5585" t="s">
        <v>115</v>
      </c>
      <c r="B5585" t="s">
        <v>711</v>
      </c>
      <c r="C5585" t="s">
        <v>94</v>
      </c>
      <c r="D5585" s="8">
        <v>5.9</v>
      </c>
      <c r="F5585" s="8">
        <v>5.666666666666667</v>
      </c>
      <c r="G5585" t="str">
        <f>VLOOKUP(C5585,'data indicadores nacional'!$A$2:$G$24,7,FALSE)</f>
        <v>arriba</v>
      </c>
      <c r="H5585" s="9">
        <f>VLOOKUP(C5585,'data indicadores nacional'!$A$2:$F$24,6,FALSE)</f>
        <v>0.23219145011705353</v>
      </c>
      <c r="I5585" s="5" t="str">
        <f t="shared" si="435"/>
        <v xml:space="preserve"> </v>
      </c>
      <c r="J5585" s="5">
        <f t="shared" si="436"/>
        <v>0</v>
      </c>
      <c r="K5585" s="5">
        <f t="shared" si="437"/>
        <v>1</v>
      </c>
      <c r="L5585" s="5">
        <f t="shared" si="438"/>
        <v>1</v>
      </c>
      <c r="N5585" s="8" t="str">
        <f>VLOOKUP(C5585,'data indicadores nacional'!$A$2:$J$24,10,FALSE)</f>
        <v>-</v>
      </c>
      <c r="O5585" t="str">
        <f t="shared" si="439"/>
        <v xml:space="preserve"> </v>
      </c>
    </row>
    <row r="5586" spans="1:15">
      <c r="A5586" t="s">
        <v>115</v>
      </c>
      <c r="B5586" t="s">
        <v>711</v>
      </c>
      <c r="C5586" t="s">
        <v>95</v>
      </c>
      <c r="D5586" s="8">
        <v>10</v>
      </c>
      <c r="G5586" t="str">
        <f>VLOOKUP(C5586,'data indicadores nacional'!$A$2:$G$24,7,FALSE)</f>
        <v>abajo</v>
      </c>
      <c r="H5586" s="9">
        <f>VLOOKUP(C5586,'data indicadores nacional'!$A$2:$F$24,6,FALSE)</f>
        <v>1.7199886991149187</v>
      </c>
      <c r="I5586" s="5" t="str">
        <f t="shared" si="435"/>
        <v xml:space="preserve"> </v>
      </c>
      <c r="J5586" s="5">
        <f t="shared" si="436"/>
        <v>1</v>
      </c>
      <c r="K5586" s="5">
        <f t="shared" si="437"/>
        <v>0</v>
      </c>
      <c r="L5586" s="5">
        <f t="shared" si="438"/>
        <v>1</v>
      </c>
      <c r="N5586" s="8">
        <f>VLOOKUP(C5586,'data indicadores nacional'!$A$2:$J$24,10,FALSE)</f>
        <v>15</v>
      </c>
      <c r="O5586" t="str">
        <f t="shared" si="439"/>
        <v xml:space="preserve"> </v>
      </c>
    </row>
    <row r="5587" spans="1:15">
      <c r="A5587" t="s">
        <v>115</v>
      </c>
      <c r="B5587" t="s">
        <v>711</v>
      </c>
      <c r="C5587" t="s">
        <v>98</v>
      </c>
      <c r="D5587" s="8">
        <v>9.7323600973236015</v>
      </c>
      <c r="G5587" t="str">
        <f>VLOOKUP(C5587,'data indicadores nacional'!$A$2:$G$24,7,FALSE)</f>
        <v>abajo</v>
      </c>
      <c r="H5587" s="9">
        <f>VLOOKUP(C5587,'data indicadores nacional'!$A$2:$F$24,6,FALSE)</f>
        <v>3.4897517565506893</v>
      </c>
      <c r="I5587" s="5" t="str">
        <f t="shared" si="435"/>
        <v xml:space="preserve"> </v>
      </c>
      <c r="J5587" s="5">
        <f t="shared" si="436"/>
        <v>1</v>
      </c>
      <c r="K5587" s="5">
        <f t="shared" si="437"/>
        <v>0</v>
      </c>
      <c r="L5587" s="5">
        <f t="shared" si="438"/>
        <v>1</v>
      </c>
      <c r="N5587" s="8">
        <f>VLOOKUP(C5587,'data indicadores nacional'!$A$2:$J$24,10,FALSE)</f>
        <v>61</v>
      </c>
      <c r="O5587" t="str">
        <f t="shared" si="439"/>
        <v xml:space="preserve"> </v>
      </c>
    </row>
    <row r="5588" spans="1:15">
      <c r="A5588" t="s">
        <v>115</v>
      </c>
      <c r="B5588" t="s">
        <v>711</v>
      </c>
      <c r="C5588" t="s">
        <v>99</v>
      </c>
      <c r="D5588" s="8">
        <v>19.323671497584542</v>
      </c>
      <c r="G5588" t="str">
        <f>VLOOKUP(C5588,'data indicadores nacional'!$A$2:$G$24,7,FALSE)</f>
        <v>abajo</v>
      </c>
      <c r="H5588" s="9">
        <f>VLOOKUP(C5588,'data indicadores nacional'!$A$2:$F$24,6,FALSE)</f>
        <v>7.5200278194544445</v>
      </c>
      <c r="I5588" s="5" t="str">
        <f t="shared" si="435"/>
        <v xml:space="preserve"> </v>
      </c>
      <c r="J5588" s="5">
        <f t="shared" si="436"/>
        <v>1</v>
      </c>
      <c r="K5588" s="5">
        <f t="shared" si="437"/>
        <v>0</v>
      </c>
      <c r="L5588" s="5">
        <f t="shared" si="438"/>
        <v>1</v>
      </c>
      <c r="N5588" s="8">
        <f>VLOOKUP(C5588,'data indicadores nacional'!$A$2:$J$24,10,FALSE)</f>
        <v>61</v>
      </c>
      <c r="O5588" t="str">
        <f t="shared" si="439"/>
        <v xml:space="preserve"> </v>
      </c>
    </row>
    <row r="5589" spans="1:15">
      <c r="A5589" t="s">
        <v>115</v>
      </c>
      <c r="B5589" t="s">
        <v>711</v>
      </c>
      <c r="C5589" t="s">
        <v>100</v>
      </c>
      <c r="G5589" t="str">
        <f>VLOOKUP(C5589,'data indicadores nacional'!$A$2:$G$24,7,FALSE)</f>
        <v>abajo</v>
      </c>
      <c r="H5589" s="9">
        <f>VLOOKUP(C5589,'data indicadores nacional'!$A$2:$F$24,6,FALSE)</f>
        <v>1.7895311097465236</v>
      </c>
      <c r="I5589" s="5" t="str">
        <f t="shared" si="435"/>
        <v xml:space="preserve"> </v>
      </c>
      <c r="J5589" s="5">
        <f t="shared" si="436"/>
        <v>0</v>
      </c>
      <c r="K5589" s="5">
        <f t="shared" si="437"/>
        <v>0</v>
      </c>
      <c r="L5589" s="5">
        <f t="shared" si="438"/>
        <v>0</v>
      </c>
      <c r="N5589" s="8">
        <f>VLOOKUP(C5589,'data indicadores nacional'!$A$2:$J$24,10,FALSE)</f>
        <v>15</v>
      </c>
      <c r="O5589" t="str">
        <f t="shared" si="439"/>
        <v xml:space="preserve"> </v>
      </c>
    </row>
    <row r="5590" spans="1:15">
      <c r="A5590" t="s">
        <v>115</v>
      </c>
      <c r="B5590" t="s">
        <v>712</v>
      </c>
      <c r="C5590" t="s">
        <v>89</v>
      </c>
      <c r="D5590" s="8">
        <v>100</v>
      </c>
      <c r="G5590" t="str">
        <f>VLOOKUP(C5590,'data indicadores nacional'!$A$2:$G$24,7,FALSE)</f>
        <v>arriba</v>
      </c>
      <c r="H5590" s="9">
        <f>VLOOKUP(C5590,'data indicadores nacional'!$A$2:$F$24,6,FALSE)</f>
        <v>2.7490434366534529</v>
      </c>
      <c r="I5590" s="5" t="str">
        <f t="shared" si="435"/>
        <v xml:space="preserve"> </v>
      </c>
      <c r="J5590" s="5">
        <f t="shared" si="436"/>
        <v>0</v>
      </c>
      <c r="K5590" s="5">
        <f t="shared" si="437"/>
        <v>1</v>
      </c>
      <c r="L5590" s="5">
        <f t="shared" si="438"/>
        <v>1</v>
      </c>
      <c r="N5590" s="8">
        <f>VLOOKUP(C5590,'data indicadores nacional'!$A$2:$J$24,10,FALSE)</f>
        <v>95</v>
      </c>
      <c r="O5590" t="str">
        <f t="shared" si="439"/>
        <v xml:space="preserve"> </v>
      </c>
    </row>
    <row r="5591" spans="1:15">
      <c r="A5591" t="s">
        <v>115</v>
      </c>
      <c r="B5591" t="s">
        <v>712</v>
      </c>
      <c r="C5591" t="s">
        <v>94</v>
      </c>
      <c r="D5591" s="8">
        <v>9</v>
      </c>
      <c r="F5591" s="8">
        <v>3</v>
      </c>
      <c r="G5591" t="str">
        <f>VLOOKUP(C5591,'data indicadores nacional'!$A$2:$G$24,7,FALSE)</f>
        <v>arriba</v>
      </c>
      <c r="H5591" s="9">
        <f>VLOOKUP(C5591,'data indicadores nacional'!$A$2:$F$24,6,FALSE)</f>
        <v>0.23219145011705353</v>
      </c>
      <c r="I5591" s="5" t="str">
        <f t="shared" si="435"/>
        <v xml:space="preserve"> </v>
      </c>
      <c r="J5591" s="5">
        <f t="shared" si="436"/>
        <v>0</v>
      </c>
      <c r="K5591" s="5">
        <f t="shared" si="437"/>
        <v>1</v>
      </c>
      <c r="L5591" s="5">
        <f t="shared" si="438"/>
        <v>1</v>
      </c>
      <c r="N5591" s="8" t="str">
        <f>VLOOKUP(C5591,'data indicadores nacional'!$A$2:$J$24,10,FALSE)</f>
        <v>-</v>
      </c>
      <c r="O5591" t="str">
        <f t="shared" si="439"/>
        <v xml:space="preserve"> </v>
      </c>
    </row>
    <row r="5592" spans="1:15">
      <c r="A5592" t="s">
        <v>115</v>
      </c>
      <c r="B5592" t="s">
        <v>713</v>
      </c>
      <c r="C5592" t="s">
        <v>89</v>
      </c>
      <c r="D5592" s="8">
        <v>100</v>
      </c>
      <c r="F5592" s="8">
        <v>100</v>
      </c>
      <c r="G5592" t="str">
        <f>VLOOKUP(C5592,'data indicadores nacional'!$A$2:$G$24,7,FALSE)</f>
        <v>arriba</v>
      </c>
      <c r="H5592" s="9">
        <f>VLOOKUP(C5592,'data indicadores nacional'!$A$2:$F$24,6,FALSE)</f>
        <v>2.7490434366534529</v>
      </c>
      <c r="I5592" s="5" t="str">
        <f t="shared" si="435"/>
        <v xml:space="preserve"> </v>
      </c>
      <c r="J5592" s="5">
        <f t="shared" si="436"/>
        <v>0</v>
      </c>
      <c r="K5592" s="5">
        <f t="shared" si="437"/>
        <v>0</v>
      </c>
      <c r="L5592" s="5">
        <f t="shared" si="438"/>
        <v>0</v>
      </c>
      <c r="N5592" s="8">
        <f>VLOOKUP(C5592,'data indicadores nacional'!$A$2:$J$24,10,FALSE)</f>
        <v>95</v>
      </c>
      <c r="O5592" t="str">
        <f t="shared" si="439"/>
        <v xml:space="preserve"> </v>
      </c>
    </row>
    <row r="5593" spans="1:15">
      <c r="A5593" t="s">
        <v>115</v>
      </c>
      <c r="B5593" t="s">
        <v>713</v>
      </c>
      <c r="C5593" t="s">
        <v>91</v>
      </c>
      <c r="E5593" s="8">
        <v>100</v>
      </c>
      <c r="G5593" t="str">
        <f>VLOOKUP(C5593,'data indicadores nacional'!$A$2:$G$24,7,FALSE)</f>
        <v>arriba</v>
      </c>
      <c r="H5593" s="9">
        <f>VLOOKUP(C5593,'data indicadores nacional'!$A$2:$F$24,6,FALSE)</f>
        <v>0.72595219758941765</v>
      </c>
      <c r="I5593" s="5" t="str">
        <f t="shared" si="435"/>
        <v>alarma</v>
      </c>
      <c r="J5593" s="5">
        <f t="shared" si="436"/>
        <v>0</v>
      </c>
      <c r="K5593" s="5">
        <f t="shared" si="437"/>
        <v>0</v>
      </c>
      <c r="L5593" s="5">
        <f t="shared" si="438"/>
        <v>0</v>
      </c>
      <c r="N5593" s="8" t="str">
        <f>VLOOKUP(C5593,'data indicadores nacional'!$A$2:$J$24,10,FALSE)</f>
        <v>-</v>
      </c>
      <c r="O5593" t="str">
        <f t="shared" si="439"/>
        <v xml:space="preserve"> </v>
      </c>
    </row>
    <row r="5594" spans="1:15">
      <c r="A5594" t="s">
        <v>115</v>
      </c>
      <c r="B5594" t="s">
        <v>713</v>
      </c>
      <c r="C5594" t="s">
        <v>94</v>
      </c>
      <c r="D5594" s="8">
        <v>7</v>
      </c>
      <c r="E5594" s="8">
        <v>1</v>
      </c>
      <c r="F5594" s="8">
        <v>6.5</v>
      </c>
      <c r="G5594" t="str">
        <f>VLOOKUP(C5594,'data indicadores nacional'!$A$2:$G$24,7,FALSE)</f>
        <v>arriba</v>
      </c>
      <c r="H5594" s="9">
        <f>VLOOKUP(C5594,'data indicadores nacional'!$A$2:$F$24,6,FALSE)</f>
        <v>0.23219145011705353</v>
      </c>
      <c r="I5594" s="5" t="str">
        <f t="shared" si="435"/>
        <v xml:space="preserve"> </v>
      </c>
      <c r="J5594" s="5">
        <f t="shared" si="436"/>
        <v>0</v>
      </c>
      <c r="K5594" s="5">
        <f t="shared" si="437"/>
        <v>1</v>
      </c>
      <c r="L5594" s="5">
        <f t="shared" si="438"/>
        <v>1</v>
      </c>
      <c r="N5594" s="8" t="str">
        <f>VLOOKUP(C5594,'data indicadores nacional'!$A$2:$J$24,10,FALSE)</f>
        <v>-</v>
      </c>
      <c r="O5594" t="str">
        <f t="shared" si="439"/>
        <v xml:space="preserve"> </v>
      </c>
    </row>
    <row r="5595" spans="1:15">
      <c r="A5595" t="s">
        <v>115</v>
      </c>
      <c r="B5595" t="s">
        <v>713</v>
      </c>
      <c r="C5595" t="s">
        <v>100</v>
      </c>
      <c r="D5595" s="8">
        <v>1000</v>
      </c>
      <c r="G5595" t="str">
        <f>VLOOKUP(C5595,'data indicadores nacional'!$A$2:$G$24,7,FALSE)</f>
        <v>abajo</v>
      </c>
      <c r="H5595" s="9">
        <f>VLOOKUP(C5595,'data indicadores nacional'!$A$2:$F$24,6,FALSE)</f>
        <v>1.7895311097465236</v>
      </c>
      <c r="I5595" s="5" t="str">
        <f t="shared" si="435"/>
        <v xml:space="preserve"> </v>
      </c>
      <c r="J5595" s="5">
        <f t="shared" si="436"/>
        <v>1</v>
      </c>
      <c r="K5595" s="5">
        <f t="shared" si="437"/>
        <v>0</v>
      </c>
      <c r="L5595" s="5">
        <f t="shared" si="438"/>
        <v>1</v>
      </c>
      <c r="N5595" s="8">
        <f>VLOOKUP(C5595,'data indicadores nacional'!$A$2:$J$24,10,FALSE)</f>
        <v>15</v>
      </c>
      <c r="O5595" t="str">
        <f t="shared" si="439"/>
        <v xml:space="preserve"> </v>
      </c>
    </row>
    <row r="5596" spans="1:15">
      <c r="A5596" t="s">
        <v>115</v>
      </c>
      <c r="B5596" t="s">
        <v>714</v>
      </c>
      <c r="C5596" t="s">
        <v>88</v>
      </c>
      <c r="D5596" s="8">
        <v>3.3149171270718232</v>
      </c>
      <c r="F5596" s="8">
        <v>1.6528925619834711</v>
      </c>
      <c r="G5596" t="str">
        <f>VLOOKUP(C5596,'data indicadores nacional'!$A$2:$G$24,7,FALSE)</f>
        <v>abajo</v>
      </c>
      <c r="H5596" s="9">
        <f>VLOOKUP(C5596,'data indicadores nacional'!$A$2:$F$24,6,FALSE)</f>
        <v>0.25026441121950321</v>
      </c>
      <c r="I5596" s="5" t="str">
        <f t="shared" si="435"/>
        <v>alarma</v>
      </c>
      <c r="J5596" s="5">
        <f t="shared" si="436"/>
        <v>1</v>
      </c>
      <c r="K5596" s="5">
        <f t="shared" si="437"/>
        <v>0</v>
      </c>
      <c r="L5596" s="5">
        <f t="shared" si="438"/>
        <v>1</v>
      </c>
      <c r="N5596" s="8">
        <f>VLOOKUP(C5596,'data indicadores nacional'!$A$2:$J$24,10,FALSE)</f>
        <v>10</v>
      </c>
      <c r="O5596" t="str">
        <f t="shared" si="439"/>
        <v xml:space="preserve"> </v>
      </c>
    </row>
    <row r="5597" spans="1:15">
      <c r="A5597" t="s">
        <v>115</v>
      </c>
      <c r="B5597" t="s">
        <v>714</v>
      </c>
      <c r="C5597" t="s">
        <v>89</v>
      </c>
      <c r="D5597" s="8">
        <v>79.679144385026731</v>
      </c>
      <c r="E5597" s="8">
        <v>80.434782608695656</v>
      </c>
      <c r="F5597" s="8">
        <v>76.422764227642276</v>
      </c>
      <c r="G5597" t="str">
        <f>VLOOKUP(C5597,'data indicadores nacional'!$A$2:$G$24,7,FALSE)</f>
        <v>arriba</v>
      </c>
      <c r="H5597" s="9">
        <f>VLOOKUP(C5597,'data indicadores nacional'!$A$2:$F$24,6,FALSE)</f>
        <v>2.7490434366534529</v>
      </c>
      <c r="I5597" s="5" t="str">
        <f t="shared" si="435"/>
        <v>alarma</v>
      </c>
      <c r="J5597" s="5">
        <f t="shared" si="436"/>
        <v>0</v>
      </c>
      <c r="K5597" s="5">
        <f t="shared" si="437"/>
        <v>1</v>
      </c>
      <c r="L5597" s="5">
        <f t="shared" si="438"/>
        <v>1</v>
      </c>
      <c r="N5597" s="8">
        <f>VLOOKUP(C5597,'data indicadores nacional'!$A$2:$J$24,10,FALSE)</f>
        <v>95</v>
      </c>
      <c r="O5597" t="str">
        <f t="shared" si="439"/>
        <v>alarma</v>
      </c>
    </row>
    <row r="5598" spans="1:15">
      <c r="A5598" t="s">
        <v>115</v>
      </c>
      <c r="B5598" t="s">
        <v>714</v>
      </c>
      <c r="C5598" t="s">
        <v>91</v>
      </c>
      <c r="D5598" s="8">
        <v>98.930481283422452</v>
      </c>
      <c r="E5598" s="8">
        <v>98.888888888888886</v>
      </c>
      <c r="F5598" s="8">
        <v>99.1869918699187</v>
      </c>
      <c r="G5598" t="str">
        <f>VLOOKUP(C5598,'data indicadores nacional'!$A$2:$G$24,7,FALSE)</f>
        <v>arriba</v>
      </c>
      <c r="H5598" s="9">
        <f>VLOOKUP(C5598,'data indicadores nacional'!$A$2:$F$24,6,FALSE)</f>
        <v>0.72595219758941765</v>
      </c>
      <c r="I5598" s="5" t="str">
        <f t="shared" si="435"/>
        <v xml:space="preserve"> </v>
      </c>
      <c r="J5598" s="5">
        <f t="shared" si="436"/>
        <v>1</v>
      </c>
      <c r="K5598" s="5">
        <f t="shared" si="437"/>
        <v>0</v>
      </c>
      <c r="L5598" s="5">
        <f t="shared" si="438"/>
        <v>1</v>
      </c>
      <c r="N5598" s="8" t="str">
        <f>VLOOKUP(C5598,'data indicadores nacional'!$A$2:$J$24,10,FALSE)</f>
        <v>-</v>
      </c>
      <c r="O5598" t="str">
        <f t="shared" si="439"/>
        <v xml:space="preserve"> </v>
      </c>
    </row>
    <row r="5599" spans="1:15">
      <c r="A5599" t="s">
        <v>115</v>
      </c>
      <c r="B5599" t="s">
        <v>714</v>
      </c>
      <c r="C5599" t="s">
        <v>92</v>
      </c>
      <c r="D5599" s="8">
        <v>0.53475935828876997</v>
      </c>
      <c r="G5599" t="str">
        <f>VLOOKUP(C5599,'data indicadores nacional'!$A$2:$G$24,7,FALSE)</f>
        <v>abajo</v>
      </c>
      <c r="H5599" s="9">
        <f>VLOOKUP(C5599,'data indicadores nacional'!$A$2:$F$24,6,FALSE)</f>
        <v>2.5040710609700474</v>
      </c>
      <c r="I5599" s="5" t="str">
        <f t="shared" si="435"/>
        <v xml:space="preserve"> </v>
      </c>
      <c r="J5599" s="5">
        <f t="shared" si="436"/>
        <v>1</v>
      </c>
      <c r="K5599" s="5">
        <f t="shared" si="437"/>
        <v>0</v>
      </c>
      <c r="L5599" s="5">
        <f t="shared" si="438"/>
        <v>1</v>
      </c>
      <c r="N5599" s="8" t="str">
        <f>VLOOKUP(C5599,'data indicadores nacional'!$A$2:$J$24,10,FALSE)</f>
        <v>-</v>
      </c>
      <c r="O5599" t="str">
        <f t="shared" si="439"/>
        <v xml:space="preserve"> </v>
      </c>
    </row>
    <row r="5600" spans="1:15">
      <c r="A5600" t="s">
        <v>115</v>
      </c>
      <c r="B5600" t="s">
        <v>714</v>
      </c>
      <c r="C5600" t="s">
        <v>94</v>
      </c>
      <c r="D5600" s="8">
        <v>5.1604278074866308</v>
      </c>
      <c r="E5600" s="8">
        <v>5.2826086956521738</v>
      </c>
      <c r="F5600" s="8">
        <v>5.0406504065040654</v>
      </c>
      <c r="G5600" t="str">
        <f>VLOOKUP(C5600,'data indicadores nacional'!$A$2:$G$24,7,FALSE)</f>
        <v>arriba</v>
      </c>
      <c r="H5600" s="9">
        <f>VLOOKUP(C5600,'data indicadores nacional'!$A$2:$F$24,6,FALSE)</f>
        <v>0.23219145011705353</v>
      </c>
      <c r="I5600" s="5" t="str">
        <f t="shared" si="435"/>
        <v>alarma</v>
      </c>
      <c r="J5600" s="5">
        <f t="shared" si="436"/>
        <v>0</v>
      </c>
      <c r="K5600" s="5">
        <f t="shared" si="437"/>
        <v>1</v>
      </c>
      <c r="L5600" s="5">
        <f t="shared" si="438"/>
        <v>1</v>
      </c>
      <c r="N5600" s="8" t="str">
        <f>VLOOKUP(C5600,'data indicadores nacional'!$A$2:$J$24,10,FALSE)</f>
        <v>-</v>
      </c>
      <c r="O5600" t="str">
        <f t="shared" si="439"/>
        <v xml:space="preserve"> </v>
      </c>
    </row>
    <row r="5601" spans="1:15">
      <c r="A5601" t="s">
        <v>115</v>
      </c>
      <c r="B5601" t="s">
        <v>714</v>
      </c>
      <c r="C5601" t="s">
        <v>95</v>
      </c>
      <c r="D5601" s="8">
        <v>13.978494623655912</v>
      </c>
      <c r="E5601" s="8">
        <v>6.5217391304347823</v>
      </c>
      <c r="F5601" s="8">
        <v>8.9430894308943092</v>
      </c>
      <c r="G5601" t="str">
        <f>VLOOKUP(C5601,'data indicadores nacional'!$A$2:$G$24,7,FALSE)</f>
        <v>abajo</v>
      </c>
      <c r="H5601" s="9">
        <f>VLOOKUP(C5601,'data indicadores nacional'!$A$2:$F$24,6,FALSE)</f>
        <v>1.7199886991149187</v>
      </c>
      <c r="I5601" s="5" t="str">
        <f t="shared" si="435"/>
        <v>alarma</v>
      </c>
      <c r="J5601" s="5">
        <f t="shared" si="436"/>
        <v>1</v>
      </c>
      <c r="K5601" s="5">
        <f t="shared" si="437"/>
        <v>0</v>
      </c>
      <c r="L5601" s="5">
        <f t="shared" si="438"/>
        <v>1</v>
      </c>
      <c r="N5601" s="8">
        <f>VLOOKUP(C5601,'data indicadores nacional'!$A$2:$J$24,10,FALSE)</f>
        <v>15</v>
      </c>
      <c r="O5601" t="str">
        <f t="shared" si="439"/>
        <v xml:space="preserve"> </v>
      </c>
    </row>
    <row r="5602" spans="1:15">
      <c r="A5602" t="s">
        <v>115</v>
      </c>
      <c r="B5602" t="s">
        <v>714</v>
      </c>
      <c r="C5602" t="s">
        <v>98</v>
      </c>
      <c r="D5602" s="8">
        <v>24.793388429752067</v>
      </c>
      <c r="E5602" s="8">
        <v>9.3182932810201091</v>
      </c>
      <c r="F5602" s="8">
        <v>11.073663938372652</v>
      </c>
      <c r="G5602" t="str">
        <f>VLOOKUP(C5602,'data indicadores nacional'!$A$2:$G$24,7,FALSE)</f>
        <v>abajo</v>
      </c>
      <c r="H5602" s="9">
        <f>VLOOKUP(C5602,'data indicadores nacional'!$A$2:$F$24,6,FALSE)</f>
        <v>3.4897517565506893</v>
      </c>
      <c r="I5602" s="5" t="str">
        <f t="shared" si="435"/>
        <v>alarma</v>
      </c>
      <c r="J5602" s="5">
        <f t="shared" si="436"/>
        <v>1</v>
      </c>
      <c r="K5602" s="5">
        <f t="shared" si="437"/>
        <v>0</v>
      </c>
      <c r="L5602" s="5">
        <f t="shared" si="438"/>
        <v>1</v>
      </c>
      <c r="N5602" s="8">
        <f>VLOOKUP(C5602,'data indicadores nacional'!$A$2:$J$24,10,FALSE)</f>
        <v>61</v>
      </c>
      <c r="O5602" t="str">
        <f t="shared" si="439"/>
        <v xml:space="preserve"> </v>
      </c>
    </row>
    <row r="5603" spans="1:15">
      <c r="A5603" t="s">
        <v>115</v>
      </c>
      <c r="B5603" t="s">
        <v>714</v>
      </c>
      <c r="C5603" t="s">
        <v>99</v>
      </c>
      <c r="D5603" s="8">
        <v>48.927038626609445</v>
      </c>
      <c r="E5603" s="8">
        <v>18.234165067178502</v>
      </c>
      <c r="F5603" s="8">
        <v>21.800947867298579</v>
      </c>
      <c r="G5603" t="str">
        <f>VLOOKUP(C5603,'data indicadores nacional'!$A$2:$G$24,7,FALSE)</f>
        <v>abajo</v>
      </c>
      <c r="H5603" s="9">
        <f>VLOOKUP(C5603,'data indicadores nacional'!$A$2:$F$24,6,FALSE)</f>
        <v>7.5200278194544445</v>
      </c>
      <c r="I5603" s="5" t="str">
        <f t="shared" si="435"/>
        <v>alarma</v>
      </c>
      <c r="J5603" s="5">
        <f t="shared" si="436"/>
        <v>1</v>
      </c>
      <c r="K5603" s="5">
        <f t="shared" si="437"/>
        <v>0</v>
      </c>
      <c r="L5603" s="5">
        <f t="shared" si="438"/>
        <v>1</v>
      </c>
      <c r="N5603" s="8">
        <f>VLOOKUP(C5603,'data indicadores nacional'!$A$2:$J$24,10,FALSE)</f>
        <v>61</v>
      </c>
      <c r="O5603" t="str">
        <f t="shared" si="439"/>
        <v xml:space="preserve"> </v>
      </c>
    </row>
    <row r="5604" spans="1:15">
      <c r="A5604" t="s">
        <v>115</v>
      </c>
      <c r="B5604" t="s">
        <v>714</v>
      </c>
      <c r="C5604" t="s">
        <v>100</v>
      </c>
      <c r="D5604" s="8">
        <v>5.3475935828877006</v>
      </c>
      <c r="E5604" s="8">
        <v>10.869565217391305</v>
      </c>
      <c r="F5604" s="8">
        <v>8.1300813008130088</v>
      </c>
      <c r="G5604" t="str">
        <f>VLOOKUP(C5604,'data indicadores nacional'!$A$2:$G$24,7,FALSE)</f>
        <v>abajo</v>
      </c>
      <c r="H5604" s="9">
        <f>VLOOKUP(C5604,'data indicadores nacional'!$A$2:$F$24,6,FALSE)</f>
        <v>1.7895311097465236</v>
      </c>
      <c r="I5604" s="5" t="str">
        <f t="shared" si="435"/>
        <v xml:space="preserve"> </v>
      </c>
      <c r="J5604" s="5">
        <f t="shared" si="436"/>
        <v>0</v>
      </c>
      <c r="K5604" s="5">
        <f t="shared" si="437"/>
        <v>1</v>
      </c>
      <c r="L5604" s="5">
        <f t="shared" si="438"/>
        <v>1</v>
      </c>
      <c r="N5604" s="8">
        <f>VLOOKUP(C5604,'data indicadores nacional'!$A$2:$J$24,10,FALSE)</f>
        <v>15</v>
      </c>
      <c r="O5604" t="str">
        <f t="shared" si="439"/>
        <v xml:space="preserve"> </v>
      </c>
    </row>
    <row r="5605" spans="1:15">
      <c r="A5605" t="s">
        <v>115</v>
      </c>
      <c r="B5605" t="s">
        <v>714</v>
      </c>
      <c r="C5605" t="s">
        <v>103</v>
      </c>
      <c r="F5605" s="8">
        <v>50.30181086519115</v>
      </c>
      <c r="G5605" t="str">
        <f>VLOOKUP(C5605,'data indicadores nacional'!$A$2:$G$24,7,FALSE)</f>
        <v>abajo</v>
      </c>
      <c r="H5605" s="9">
        <f>VLOOKUP(C5605,'data indicadores nacional'!$A$2:$F$24,6,FALSE)</f>
        <v>4.9638210683068253</v>
      </c>
      <c r="I5605" s="5" t="str">
        <f t="shared" si="435"/>
        <v>alarma</v>
      </c>
      <c r="J5605" s="5">
        <f t="shared" si="436"/>
        <v>0</v>
      </c>
      <c r="K5605" s="5">
        <f t="shared" si="437"/>
        <v>1</v>
      </c>
      <c r="L5605" s="5">
        <f t="shared" si="438"/>
        <v>1</v>
      </c>
      <c r="N5605" s="8">
        <f>VLOOKUP(C5605,'data indicadores nacional'!$A$2:$J$24,10,FALSE)</f>
        <v>8.9</v>
      </c>
      <c r="O5605" t="str">
        <f t="shared" si="439"/>
        <v>alarma</v>
      </c>
    </row>
    <row r="5606" spans="1:15">
      <c r="A5606" t="s">
        <v>115</v>
      </c>
      <c r="B5606" t="s">
        <v>714</v>
      </c>
      <c r="C5606" t="s">
        <v>104</v>
      </c>
      <c r="E5606" s="8">
        <v>21.276595744680851</v>
      </c>
      <c r="G5606" t="str">
        <f>VLOOKUP(C5606,'data indicadores nacional'!$A$2:$G$24,7,FALSE)</f>
        <v>abajo</v>
      </c>
      <c r="H5606" s="9">
        <f>VLOOKUP(C5606,'data indicadores nacional'!$A$2:$F$24,6,FALSE)</f>
        <v>0.3966802220902198</v>
      </c>
      <c r="I5606" s="5" t="str">
        <f t="shared" si="435"/>
        <v xml:space="preserve"> </v>
      </c>
      <c r="J5606" s="5">
        <f t="shared" si="436"/>
        <v>0</v>
      </c>
      <c r="K5606" s="5">
        <f t="shared" si="437"/>
        <v>0</v>
      </c>
      <c r="L5606" s="5">
        <f t="shared" si="438"/>
        <v>0</v>
      </c>
      <c r="N5606" s="8">
        <f>VLOOKUP(C5606,'data indicadores nacional'!$A$2:$J$24,10,FALSE)</f>
        <v>12</v>
      </c>
      <c r="O5606" t="str">
        <f t="shared" si="439"/>
        <v xml:space="preserve"> </v>
      </c>
    </row>
    <row r="5607" spans="1:15">
      <c r="A5607" t="s">
        <v>115</v>
      </c>
      <c r="B5607" t="s">
        <v>715</v>
      </c>
      <c r="C5607" t="s">
        <v>89</v>
      </c>
      <c r="D5607" s="8">
        <v>85.714285714285708</v>
      </c>
      <c r="E5607" s="8">
        <v>90.625</v>
      </c>
      <c r="F5607" s="8">
        <v>80</v>
      </c>
      <c r="G5607" t="str">
        <f>VLOOKUP(C5607,'data indicadores nacional'!$A$2:$G$24,7,FALSE)</f>
        <v>arriba</v>
      </c>
      <c r="H5607" s="9">
        <f>VLOOKUP(C5607,'data indicadores nacional'!$A$2:$F$24,6,FALSE)</f>
        <v>2.7490434366534529</v>
      </c>
      <c r="I5607" s="5" t="str">
        <f t="shared" si="435"/>
        <v>alarma</v>
      </c>
      <c r="J5607" s="5">
        <f t="shared" si="436"/>
        <v>0</v>
      </c>
      <c r="K5607" s="5">
        <f t="shared" si="437"/>
        <v>1</v>
      </c>
      <c r="L5607" s="5">
        <f t="shared" si="438"/>
        <v>1</v>
      </c>
      <c r="N5607" s="8">
        <f>VLOOKUP(C5607,'data indicadores nacional'!$A$2:$J$24,10,FALSE)</f>
        <v>95</v>
      </c>
      <c r="O5607" t="str">
        <f t="shared" si="439"/>
        <v>alarma</v>
      </c>
    </row>
    <row r="5608" spans="1:15">
      <c r="A5608" t="s">
        <v>115</v>
      </c>
      <c r="B5608" t="s">
        <v>715</v>
      </c>
      <c r="C5608" t="s">
        <v>90</v>
      </c>
      <c r="D5608" s="8">
        <v>100</v>
      </c>
      <c r="G5608" t="str">
        <f>VLOOKUP(C5608,'data indicadores nacional'!$A$2:$G$24,7,FALSE)</f>
        <v>abajo</v>
      </c>
      <c r="H5608" s="9">
        <f>VLOOKUP(C5608,'data indicadores nacional'!$A$2:$F$24,6,FALSE)</f>
        <v>2.2832114202799096</v>
      </c>
      <c r="I5608" s="5" t="str">
        <f t="shared" si="435"/>
        <v xml:space="preserve"> </v>
      </c>
      <c r="J5608" s="5">
        <f t="shared" si="436"/>
        <v>1</v>
      </c>
      <c r="K5608" s="5">
        <f t="shared" si="437"/>
        <v>0</v>
      </c>
      <c r="L5608" s="5">
        <f t="shared" si="438"/>
        <v>1</v>
      </c>
      <c r="N5608" s="8" t="str">
        <f>VLOOKUP(C5608,'data indicadores nacional'!$A$2:$J$24,10,FALSE)</f>
        <v>-</v>
      </c>
      <c r="O5608" t="str">
        <f t="shared" si="439"/>
        <v xml:space="preserve"> </v>
      </c>
    </row>
    <row r="5609" spans="1:15">
      <c r="A5609" t="s">
        <v>115</v>
      </c>
      <c r="B5609" t="s">
        <v>715</v>
      </c>
      <c r="C5609" t="s">
        <v>91</v>
      </c>
      <c r="D5609" s="8">
        <v>97.345132743362825</v>
      </c>
      <c r="E5609" s="8">
        <v>93.75</v>
      </c>
      <c r="F5609" s="8">
        <v>100</v>
      </c>
      <c r="G5609" t="str">
        <f>VLOOKUP(C5609,'data indicadores nacional'!$A$2:$G$24,7,FALSE)</f>
        <v>arriba</v>
      </c>
      <c r="H5609" s="9">
        <f>VLOOKUP(C5609,'data indicadores nacional'!$A$2:$F$24,6,FALSE)</f>
        <v>0.72595219758941765</v>
      </c>
      <c r="I5609" s="5" t="str">
        <f t="shared" si="435"/>
        <v xml:space="preserve"> </v>
      </c>
      <c r="J5609" s="5">
        <f t="shared" si="436"/>
        <v>1</v>
      </c>
      <c r="K5609" s="5">
        <f t="shared" si="437"/>
        <v>0</v>
      </c>
      <c r="L5609" s="5">
        <f t="shared" si="438"/>
        <v>1</v>
      </c>
      <c r="N5609" s="8" t="str">
        <f>VLOOKUP(C5609,'data indicadores nacional'!$A$2:$J$24,10,FALSE)</f>
        <v>-</v>
      </c>
      <c r="O5609" t="str">
        <f t="shared" si="439"/>
        <v xml:space="preserve"> </v>
      </c>
    </row>
    <row r="5610" spans="1:15">
      <c r="A5610" t="s">
        <v>115</v>
      </c>
      <c r="B5610" t="s">
        <v>715</v>
      </c>
      <c r="C5610" t="s">
        <v>92</v>
      </c>
      <c r="D5610" s="8">
        <v>4.4247787610619467</v>
      </c>
      <c r="G5610" t="str">
        <f>VLOOKUP(C5610,'data indicadores nacional'!$A$2:$G$24,7,FALSE)</f>
        <v>abajo</v>
      </c>
      <c r="H5610" s="9">
        <f>VLOOKUP(C5610,'data indicadores nacional'!$A$2:$F$24,6,FALSE)</f>
        <v>2.5040710609700474</v>
      </c>
      <c r="I5610" s="5" t="str">
        <f t="shared" si="435"/>
        <v xml:space="preserve"> </v>
      </c>
      <c r="J5610" s="5">
        <f t="shared" si="436"/>
        <v>1</v>
      </c>
      <c r="K5610" s="5">
        <f t="shared" si="437"/>
        <v>0</v>
      </c>
      <c r="L5610" s="5">
        <f t="shared" si="438"/>
        <v>1</v>
      </c>
      <c r="N5610" s="8" t="str">
        <f>VLOOKUP(C5610,'data indicadores nacional'!$A$2:$J$24,10,FALSE)</f>
        <v>-</v>
      </c>
      <c r="O5610" t="str">
        <f t="shared" si="439"/>
        <v xml:space="preserve"> </v>
      </c>
    </row>
    <row r="5611" spans="1:15">
      <c r="A5611" t="s">
        <v>115</v>
      </c>
      <c r="B5611" t="s">
        <v>715</v>
      </c>
      <c r="C5611" t="s">
        <v>94</v>
      </c>
      <c r="D5611" s="8">
        <v>5.5486725663716818</v>
      </c>
      <c r="E5611" s="8">
        <v>6.46875</v>
      </c>
      <c r="F5611" s="8">
        <v>5.2444444444444445</v>
      </c>
      <c r="G5611" t="str">
        <f>VLOOKUP(C5611,'data indicadores nacional'!$A$2:$G$24,7,FALSE)</f>
        <v>arriba</v>
      </c>
      <c r="H5611" s="9">
        <f>VLOOKUP(C5611,'data indicadores nacional'!$A$2:$F$24,6,FALSE)</f>
        <v>0.23219145011705353</v>
      </c>
      <c r="I5611" s="5" t="str">
        <f t="shared" si="435"/>
        <v>alarma</v>
      </c>
      <c r="J5611" s="5">
        <f t="shared" si="436"/>
        <v>0</v>
      </c>
      <c r="K5611" s="5">
        <f t="shared" si="437"/>
        <v>1</v>
      </c>
      <c r="L5611" s="5">
        <f t="shared" si="438"/>
        <v>1</v>
      </c>
      <c r="N5611" s="8" t="str">
        <f>VLOOKUP(C5611,'data indicadores nacional'!$A$2:$J$24,10,FALSE)</f>
        <v>-</v>
      </c>
      <c r="O5611" t="str">
        <f t="shared" si="439"/>
        <v xml:space="preserve"> </v>
      </c>
    </row>
    <row r="5612" spans="1:15">
      <c r="A5612" t="s">
        <v>115</v>
      </c>
      <c r="B5612" t="s">
        <v>715</v>
      </c>
      <c r="C5612" t="s">
        <v>95</v>
      </c>
      <c r="D5612" s="8">
        <v>14.285714285714285</v>
      </c>
      <c r="E5612" s="8">
        <v>6.25</v>
      </c>
      <c r="F5612" s="8">
        <v>15.555555555555555</v>
      </c>
      <c r="G5612" t="str">
        <f>VLOOKUP(C5612,'data indicadores nacional'!$A$2:$G$24,7,FALSE)</f>
        <v>abajo</v>
      </c>
      <c r="H5612" s="9">
        <f>VLOOKUP(C5612,'data indicadores nacional'!$A$2:$F$24,6,FALSE)</f>
        <v>1.7199886991149187</v>
      </c>
      <c r="I5612" s="5" t="str">
        <f t="shared" si="435"/>
        <v>alarma</v>
      </c>
      <c r="J5612" s="5">
        <f t="shared" si="436"/>
        <v>0</v>
      </c>
      <c r="K5612" s="5">
        <f t="shared" si="437"/>
        <v>1</v>
      </c>
      <c r="L5612" s="5">
        <f t="shared" si="438"/>
        <v>1</v>
      </c>
      <c r="N5612" s="8">
        <f>VLOOKUP(C5612,'data indicadores nacional'!$A$2:$J$24,10,FALSE)</f>
        <v>15</v>
      </c>
      <c r="O5612" t="str">
        <f t="shared" si="439"/>
        <v>alarma</v>
      </c>
    </row>
    <row r="5613" spans="1:15">
      <c r="A5613" t="s">
        <v>115</v>
      </c>
      <c r="B5613" t="s">
        <v>715</v>
      </c>
      <c r="C5613" t="s">
        <v>97</v>
      </c>
      <c r="D5613" s="8">
        <v>1.6260162601626016</v>
      </c>
      <c r="G5613" t="str">
        <f>VLOOKUP(C5613,'data indicadores nacional'!$A$2:$G$24,7,FALSE)</f>
        <v>abajo</v>
      </c>
      <c r="H5613" s="9">
        <f>VLOOKUP(C5613,'data indicadores nacional'!$A$2:$F$24,6,FALSE)</f>
        <v>0.35698528124504503</v>
      </c>
      <c r="I5613" s="5" t="str">
        <f t="shared" si="435"/>
        <v xml:space="preserve"> </v>
      </c>
      <c r="J5613" s="5">
        <f t="shared" si="436"/>
        <v>1</v>
      </c>
      <c r="K5613" s="5">
        <f t="shared" si="437"/>
        <v>0</v>
      </c>
      <c r="L5613" s="5">
        <f t="shared" si="438"/>
        <v>1</v>
      </c>
      <c r="N5613" s="8">
        <f>VLOOKUP(C5613,'data indicadores nacional'!$A$2:$J$24,10,FALSE)</f>
        <v>61</v>
      </c>
      <c r="O5613" t="str">
        <f t="shared" si="439"/>
        <v xml:space="preserve"> </v>
      </c>
    </row>
    <row r="5614" spans="1:15">
      <c r="A5614" t="s">
        <v>115</v>
      </c>
      <c r="B5614" t="s">
        <v>715</v>
      </c>
      <c r="C5614" t="s">
        <v>98</v>
      </c>
      <c r="D5614" s="8">
        <v>32.414910858995135</v>
      </c>
      <c r="E5614" s="8">
        <v>7.9681274900398407</v>
      </c>
      <c r="F5614" s="8">
        <v>11.822660098522169</v>
      </c>
      <c r="G5614" t="str">
        <f>VLOOKUP(C5614,'data indicadores nacional'!$A$2:$G$24,7,FALSE)</f>
        <v>abajo</v>
      </c>
      <c r="H5614" s="9">
        <f>VLOOKUP(C5614,'data indicadores nacional'!$A$2:$F$24,6,FALSE)</f>
        <v>3.4897517565506893</v>
      </c>
      <c r="I5614" s="5" t="str">
        <f t="shared" si="435"/>
        <v>alarma</v>
      </c>
      <c r="J5614" s="5">
        <f t="shared" si="436"/>
        <v>1</v>
      </c>
      <c r="K5614" s="5">
        <f t="shared" si="437"/>
        <v>0</v>
      </c>
      <c r="L5614" s="5">
        <f t="shared" si="438"/>
        <v>1</v>
      </c>
      <c r="N5614" s="8">
        <f>VLOOKUP(C5614,'data indicadores nacional'!$A$2:$J$24,10,FALSE)</f>
        <v>61</v>
      </c>
      <c r="O5614" t="str">
        <f t="shared" si="439"/>
        <v xml:space="preserve"> </v>
      </c>
    </row>
    <row r="5615" spans="1:15">
      <c r="A5615" t="s">
        <v>115</v>
      </c>
      <c r="B5615" t="s">
        <v>715</v>
      </c>
      <c r="C5615" t="s">
        <v>99</v>
      </c>
      <c r="D5615" s="8">
        <v>63.004846526655903</v>
      </c>
      <c r="E5615" s="8">
        <v>16.494845360824744</v>
      </c>
      <c r="F5615" s="8">
        <v>24.590163934426229</v>
      </c>
      <c r="G5615" t="str">
        <f>VLOOKUP(C5615,'data indicadores nacional'!$A$2:$G$24,7,FALSE)</f>
        <v>abajo</v>
      </c>
      <c r="H5615" s="9">
        <f>VLOOKUP(C5615,'data indicadores nacional'!$A$2:$F$24,6,FALSE)</f>
        <v>7.5200278194544445</v>
      </c>
      <c r="I5615" s="5" t="str">
        <f t="shared" si="435"/>
        <v>alarma</v>
      </c>
      <c r="J5615" s="5">
        <f t="shared" si="436"/>
        <v>1</v>
      </c>
      <c r="K5615" s="5">
        <f t="shared" si="437"/>
        <v>0</v>
      </c>
      <c r="L5615" s="5">
        <f t="shared" si="438"/>
        <v>1</v>
      </c>
      <c r="N5615" s="8">
        <f>VLOOKUP(C5615,'data indicadores nacional'!$A$2:$J$24,10,FALSE)</f>
        <v>61</v>
      </c>
      <c r="O5615" t="str">
        <f t="shared" si="439"/>
        <v xml:space="preserve"> </v>
      </c>
    </row>
    <row r="5616" spans="1:15">
      <c r="A5616" t="s">
        <v>115</v>
      </c>
      <c r="B5616" t="s">
        <v>715</v>
      </c>
      <c r="C5616" t="s">
        <v>100</v>
      </c>
      <c r="E5616" s="8">
        <v>31.25</v>
      </c>
      <c r="G5616" t="str">
        <f>VLOOKUP(C5616,'data indicadores nacional'!$A$2:$G$24,7,FALSE)</f>
        <v>abajo</v>
      </c>
      <c r="H5616" s="9">
        <f>VLOOKUP(C5616,'data indicadores nacional'!$A$2:$F$24,6,FALSE)</f>
        <v>1.7895311097465236</v>
      </c>
      <c r="I5616" s="5" t="str">
        <f t="shared" si="435"/>
        <v xml:space="preserve"> </v>
      </c>
      <c r="J5616" s="5">
        <f t="shared" si="436"/>
        <v>0</v>
      </c>
      <c r="K5616" s="5">
        <f t="shared" si="437"/>
        <v>0</v>
      </c>
      <c r="L5616" s="5">
        <f t="shared" si="438"/>
        <v>0</v>
      </c>
      <c r="N5616" s="8">
        <f>VLOOKUP(C5616,'data indicadores nacional'!$A$2:$J$24,10,FALSE)</f>
        <v>15</v>
      </c>
      <c r="O5616" t="str">
        <f t="shared" si="439"/>
        <v xml:space="preserve"> </v>
      </c>
    </row>
    <row r="5617" spans="1:15">
      <c r="A5617" t="s">
        <v>115</v>
      </c>
      <c r="B5617" t="s">
        <v>715</v>
      </c>
      <c r="C5617" t="s">
        <v>101</v>
      </c>
      <c r="E5617" s="8">
        <v>31.25</v>
      </c>
      <c r="G5617" t="str">
        <f>VLOOKUP(C5617,'data indicadores nacional'!$A$2:$G$24,7,FALSE)</f>
        <v>abajo</v>
      </c>
      <c r="H5617" s="9">
        <f>VLOOKUP(C5617,'data indicadores nacional'!$A$2:$F$24,6,FALSE)</f>
        <v>1.3238688071947835</v>
      </c>
      <c r="I5617" s="5" t="str">
        <f t="shared" si="435"/>
        <v xml:space="preserve"> </v>
      </c>
      <c r="J5617" s="5">
        <f t="shared" si="436"/>
        <v>0</v>
      </c>
      <c r="K5617" s="5">
        <f t="shared" si="437"/>
        <v>0</v>
      </c>
      <c r="L5617" s="5">
        <f t="shared" si="438"/>
        <v>0</v>
      </c>
      <c r="N5617" s="8">
        <f>VLOOKUP(C5617,'data indicadores nacional'!$A$2:$J$24,10,FALSE)</f>
        <v>12</v>
      </c>
      <c r="O5617" t="str">
        <f t="shared" si="439"/>
        <v xml:space="preserve"> </v>
      </c>
    </row>
    <row r="5618" spans="1:15">
      <c r="A5618" t="s">
        <v>115</v>
      </c>
      <c r="B5618" t="s">
        <v>715</v>
      </c>
      <c r="C5618" t="s">
        <v>104</v>
      </c>
      <c r="D5618" s="8">
        <v>8.7719298245614024</v>
      </c>
      <c r="G5618" t="str">
        <f>VLOOKUP(C5618,'data indicadores nacional'!$A$2:$G$24,7,FALSE)</f>
        <v>abajo</v>
      </c>
      <c r="H5618" s="9">
        <f>VLOOKUP(C5618,'data indicadores nacional'!$A$2:$F$24,6,FALSE)</f>
        <v>0.3966802220902198</v>
      </c>
      <c r="I5618" s="5" t="str">
        <f t="shared" si="435"/>
        <v xml:space="preserve"> </v>
      </c>
      <c r="J5618" s="5">
        <f t="shared" si="436"/>
        <v>1</v>
      </c>
      <c r="K5618" s="5">
        <f t="shared" si="437"/>
        <v>0</v>
      </c>
      <c r="L5618" s="5">
        <f t="shared" si="438"/>
        <v>1</v>
      </c>
      <c r="N5618" s="8">
        <f>VLOOKUP(C5618,'data indicadores nacional'!$A$2:$J$24,10,FALSE)</f>
        <v>12</v>
      </c>
      <c r="O5618" t="str">
        <f t="shared" si="439"/>
        <v xml:space="preserve"> </v>
      </c>
    </row>
    <row r="5619" spans="1:15">
      <c r="A5619" t="s">
        <v>115</v>
      </c>
      <c r="B5619" t="s">
        <v>716</v>
      </c>
      <c r="C5619" t="s">
        <v>88</v>
      </c>
      <c r="D5619" s="8">
        <v>3.225806451612903</v>
      </c>
      <c r="F5619" s="8">
        <v>9.5238095238095237</v>
      </c>
      <c r="G5619" t="str">
        <f>VLOOKUP(C5619,'data indicadores nacional'!$A$2:$G$24,7,FALSE)</f>
        <v>abajo</v>
      </c>
      <c r="H5619" s="9">
        <f>VLOOKUP(C5619,'data indicadores nacional'!$A$2:$F$24,6,FALSE)</f>
        <v>0.25026441121950321</v>
      </c>
      <c r="I5619" s="5" t="str">
        <f t="shared" si="435"/>
        <v>alarma</v>
      </c>
      <c r="J5619" s="5">
        <f t="shared" si="436"/>
        <v>0</v>
      </c>
      <c r="K5619" s="5">
        <f t="shared" si="437"/>
        <v>1</v>
      </c>
      <c r="L5619" s="5">
        <f t="shared" si="438"/>
        <v>1</v>
      </c>
      <c r="N5619" s="8">
        <f>VLOOKUP(C5619,'data indicadores nacional'!$A$2:$J$24,10,FALSE)</f>
        <v>10</v>
      </c>
      <c r="O5619" t="str">
        <f t="shared" si="439"/>
        <v xml:space="preserve"> </v>
      </c>
    </row>
    <row r="5620" spans="1:15">
      <c r="A5620" t="s">
        <v>115</v>
      </c>
      <c r="B5620" t="s">
        <v>716</v>
      </c>
      <c r="C5620" t="s">
        <v>89</v>
      </c>
      <c r="D5620" s="8">
        <v>73.134328358208961</v>
      </c>
      <c r="E5620" s="8">
        <v>83.333333333333343</v>
      </c>
      <c r="F5620" s="8">
        <v>91.304347826086953</v>
      </c>
      <c r="G5620" t="str">
        <f>VLOOKUP(C5620,'data indicadores nacional'!$A$2:$G$24,7,FALSE)</f>
        <v>arriba</v>
      </c>
      <c r="H5620" s="9">
        <f>VLOOKUP(C5620,'data indicadores nacional'!$A$2:$F$24,6,FALSE)</f>
        <v>2.7490434366534529</v>
      </c>
      <c r="I5620" s="5" t="str">
        <f t="shared" si="435"/>
        <v xml:space="preserve"> </v>
      </c>
      <c r="J5620" s="5">
        <f t="shared" si="436"/>
        <v>1</v>
      </c>
      <c r="K5620" s="5">
        <f t="shared" si="437"/>
        <v>0</v>
      </c>
      <c r="L5620" s="5">
        <f t="shared" si="438"/>
        <v>1</v>
      </c>
      <c r="N5620" s="8">
        <f>VLOOKUP(C5620,'data indicadores nacional'!$A$2:$J$24,10,FALSE)</f>
        <v>95</v>
      </c>
      <c r="O5620" t="str">
        <f t="shared" si="439"/>
        <v>alarma</v>
      </c>
    </row>
    <row r="5621" spans="1:15">
      <c r="A5621" t="s">
        <v>115</v>
      </c>
      <c r="B5621" t="s">
        <v>716</v>
      </c>
      <c r="C5621" t="s">
        <v>91</v>
      </c>
      <c r="D5621" s="8">
        <v>95.588235294117652</v>
      </c>
      <c r="E5621" s="8">
        <v>83.333333333333343</v>
      </c>
      <c r="F5621" s="8">
        <v>69.565217391304344</v>
      </c>
      <c r="G5621" t="str">
        <f>VLOOKUP(C5621,'data indicadores nacional'!$A$2:$G$24,7,FALSE)</f>
        <v>arriba</v>
      </c>
      <c r="H5621" s="9">
        <f>VLOOKUP(C5621,'data indicadores nacional'!$A$2:$F$24,6,FALSE)</f>
        <v>0.72595219758941765</v>
      </c>
      <c r="I5621" s="5" t="str">
        <f t="shared" si="435"/>
        <v>alarma</v>
      </c>
      <c r="J5621" s="5">
        <f t="shared" si="436"/>
        <v>0</v>
      </c>
      <c r="K5621" s="5">
        <f t="shared" si="437"/>
        <v>1</v>
      </c>
      <c r="L5621" s="5">
        <f t="shared" si="438"/>
        <v>1</v>
      </c>
      <c r="N5621" s="8" t="str">
        <f>VLOOKUP(C5621,'data indicadores nacional'!$A$2:$J$24,10,FALSE)</f>
        <v>-</v>
      </c>
      <c r="O5621" t="str">
        <f t="shared" si="439"/>
        <v xml:space="preserve"> </v>
      </c>
    </row>
    <row r="5622" spans="1:15">
      <c r="A5622" t="s">
        <v>115</v>
      </c>
      <c r="B5622" t="s">
        <v>716</v>
      </c>
      <c r="C5622" t="s">
        <v>94</v>
      </c>
      <c r="D5622" s="8">
        <v>4.867647058823529</v>
      </c>
      <c r="E5622" s="8">
        <v>5.75</v>
      </c>
      <c r="F5622" s="8">
        <v>5.6086956521739131</v>
      </c>
      <c r="G5622" t="str">
        <f>VLOOKUP(C5622,'data indicadores nacional'!$A$2:$G$24,7,FALSE)</f>
        <v>arriba</v>
      </c>
      <c r="H5622" s="9">
        <f>VLOOKUP(C5622,'data indicadores nacional'!$A$2:$F$24,6,FALSE)</f>
        <v>0.23219145011705353</v>
      </c>
      <c r="I5622" s="5" t="str">
        <f t="shared" si="435"/>
        <v>alarma</v>
      </c>
      <c r="J5622" s="5">
        <f t="shared" si="436"/>
        <v>1</v>
      </c>
      <c r="K5622" s="5">
        <f t="shared" si="437"/>
        <v>0</v>
      </c>
      <c r="L5622" s="5">
        <f t="shared" si="438"/>
        <v>1</v>
      </c>
      <c r="N5622" s="8" t="str">
        <f>VLOOKUP(C5622,'data indicadores nacional'!$A$2:$J$24,10,FALSE)</f>
        <v>-</v>
      </c>
      <c r="O5622" t="str">
        <f t="shared" si="439"/>
        <v xml:space="preserve"> </v>
      </c>
    </row>
    <row r="5623" spans="1:15">
      <c r="A5623" t="s">
        <v>115</v>
      </c>
      <c r="B5623" t="s">
        <v>716</v>
      </c>
      <c r="C5623" t="s">
        <v>95</v>
      </c>
      <c r="D5623" s="8">
        <v>20.8955223880597</v>
      </c>
      <c r="E5623" s="8">
        <v>8.3333333333333321</v>
      </c>
      <c r="F5623" s="8">
        <v>4.3478260869565215</v>
      </c>
      <c r="G5623" t="str">
        <f>VLOOKUP(C5623,'data indicadores nacional'!$A$2:$G$24,7,FALSE)</f>
        <v>abajo</v>
      </c>
      <c r="H5623" s="9">
        <f>VLOOKUP(C5623,'data indicadores nacional'!$A$2:$F$24,6,FALSE)</f>
        <v>1.7199886991149187</v>
      </c>
      <c r="I5623" s="5" t="str">
        <f t="shared" si="435"/>
        <v xml:space="preserve"> </v>
      </c>
      <c r="J5623" s="5">
        <f t="shared" si="436"/>
        <v>1</v>
      </c>
      <c r="K5623" s="5">
        <f t="shared" si="437"/>
        <v>0</v>
      </c>
      <c r="L5623" s="5">
        <f t="shared" si="438"/>
        <v>1</v>
      </c>
      <c r="N5623" s="8">
        <f>VLOOKUP(C5623,'data indicadores nacional'!$A$2:$J$24,10,FALSE)</f>
        <v>15</v>
      </c>
      <c r="O5623" t="str">
        <f t="shared" si="439"/>
        <v xml:space="preserve"> </v>
      </c>
    </row>
    <row r="5624" spans="1:15">
      <c r="A5624" t="s">
        <v>115</v>
      </c>
      <c r="B5624" t="s">
        <v>716</v>
      </c>
      <c r="C5624" t="s">
        <v>98</v>
      </c>
      <c r="D5624" s="8">
        <v>11.940298507462687</v>
      </c>
      <c r="E5624" s="8">
        <v>2.3255813953488373</v>
      </c>
      <c r="F5624" s="8">
        <v>2.3228803716608595</v>
      </c>
      <c r="G5624" t="str">
        <f>VLOOKUP(C5624,'data indicadores nacional'!$A$2:$G$24,7,FALSE)</f>
        <v>abajo</v>
      </c>
      <c r="H5624" s="9">
        <f>VLOOKUP(C5624,'data indicadores nacional'!$A$2:$F$24,6,FALSE)</f>
        <v>3.4897517565506893</v>
      </c>
      <c r="I5624" s="5" t="str">
        <f t="shared" si="435"/>
        <v xml:space="preserve"> </v>
      </c>
      <c r="J5624" s="5">
        <f t="shared" si="436"/>
        <v>1</v>
      </c>
      <c r="K5624" s="5">
        <f t="shared" si="437"/>
        <v>0</v>
      </c>
      <c r="L5624" s="5">
        <f t="shared" si="438"/>
        <v>1</v>
      </c>
      <c r="N5624" s="8">
        <f>VLOOKUP(C5624,'data indicadores nacional'!$A$2:$J$24,10,FALSE)</f>
        <v>61</v>
      </c>
      <c r="O5624" t="str">
        <f t="shared" si="439"/>
        <v xml:space="preserve"> </v>
      </c>
    </row>
    <row r="5625" spans="1:15">
      <c r="A5625" t="s">
        <v>115</v>
      </c>
      <c r="B5625" t="s">
        <v>716</v>
      </c>
      <c r="C5625" t="s">
        <v>99</v>
      </c>
      <c r="D5625" s="8">
        <v>23.228803716608596</v>
      </c>
      <c r="E5625" s="8">
        <v>4.7505938242280283</v>
      </c>
      <c r="F5625" s="8">
        <v>4.7732696897374707</v>
      </c>
      <c r="G5625" t="str">
        <f>VLOOKUP(C5625,'data indicadores nacional'!$A$2:$G$24,7,FALSE)</f>
        <v>abajo</v>
      </c>
      <c r="H5625" s="9">
        <f>VLOOKUP(C5625,'data indicadores nacional'!$A$2:$F$24,6,FALSE)</f>
        <v>7.5200278194544445</v>
      </c>
      <c r="I5625" s="5" t="str">
        <f t="shared" si="435"/>
        <v>alarma</v>
      </c>
      <c r="J5625" s="5">
        <f t="shared" si="436"/>
        <v>1</v>
      </c>
      <c r="K5625" s="5">
        <f t="shared" si="437"/>
        <v>0</v>
      </c>
      <c r="L5625" s="5">
        <f t="shared" si="438"/>
        <v>1</v>
      </c>
      <c r="N5625" s="8">
        <f>VLOOKUP(C5625,'data indicadores nacional'!$A$2:$J$24,10,FALSE)</f>
        <v>61</v>
      </c>
      <c r="O5625" t="str">
        <f t="shared" si="439"/>
        <v xml:space="preserve"> </v>
      </c>
    </row>
    <row r="5626" spans="1:15">
      <c r="A5626" t="s">
        <v>115</v>
      </c>
      <c r="B5626" t="s">
        <v>716</v>
      </c>
      <c r="C5626" t="s">
        <v>100</v>
      </c>
      <c r="D5626" s="8">
        <v>14.705882352941176</v>
      </c>
      <c r="E5626" s="8">
        <v>83.333333333333329</v>
      </c>
      <c r="G5626" t="str">
        <f>VLOOKUP(C5626,'data indicadores nacional'!$A$2:$G$24,7,FALSE)</f>
        <v>abajo</v>
      </c>
      <c r="H5626" s="9">
        <f>VLOOKUP(C5626,'data indicadores nacional'!$A$2:$F$24,6,FALSE)</f>
        <v>1.7895311097465236</v>
      </c>
      <c r="I5626" s="5" t="str">
        <f t="shared" si="435"/>
        <v xml:space="preserve"> </v>
      </c>
      <c r="J5626" s="5">
        <f t="shared" si="436"/>
        <v>1</v>
      </c>
      <c r="K5626" s="5">
        <f t="shared" si="437"/>
        <v>0</v>
      </c>
      <c r="L5626" s="5">
        <f t="shared" si="438"/>
        <v>1</v>
      </c>
      <c r="N5626" s="8">
        <f>VLOOKUP(C5626,'data indicadores nacional'!$A$2:$J$24,10,FALSE)</f>
        <v>15</v>
      </c>
      <c r="O5626" t="str">
        <f t="shared" si="439"/>
        <v xml:space="preserve"> </v>
      </c>
    </row>
    <row r="5627" spans="1:15">
      <c r="A5627" t="s">
        <v>115</v>
      </c>
      <c r="B5627" t="s">
        <v>716</v>
      </c>
      <c r="C5627" t="s">
        <v>101</v>
      </c>
      <c r="D5627" s="8">
        <v>14.705882352941176</v>
      </c>
      <c r="G5627" t="str">
        <f>VLOOKUP(C5627,'data indicadores nacional'!$A$2:$G$24,7,FALSE)</f>
        <v>abajo</v>
      </c>
      <c r="H5627" s="9">
        <f>VLOOKUP(C5627,'data indicadores nacional'!$A$2:$F$24,6,FALSE)</f>
        <v>1.3238688071947835</v>
      </c>
      <c r="I5627" s="5" t="str">
        <f t="shared" si="435"/>
        <v xml:space="preserve"> </v>
      </c>
      <c r="J5627" s="5">
        <f t="shared" si="436"/>
        <v>1</v>
      </c>
      <c r="K5627" s="5">
        <f t="shared" si="437"/>
        <v>0</v>
      </c>
      <c r="L5627" s="5">
        <f t="shared" si="438"/>
        <v>1</v>
      </c>
      <c r="N5627" s="8">
        <f>VLOOKUP(C5627,'data indicadores nacional'!$A$2:$J$24,10,FALSE)</f>
        <v>12</v>
      </c>
      <c r="O5627" t="str">
        <f t="shared" si="439"/>
        <v xml:space="preserve"> </v>
      </c>
    </row>
    <row r="5628" spans="1:15">
      <c r="A5628" t="s">
        <v>115</v>
      </c>
      <c r="B5628" t="s">
        <v>716</v>
      </c>
      <c r="C5628" t="s">
        <v>103</v>
      </c>
      <c r="E5628" s="8">
        <v>110.86474501108647</v>
      </c>
      <c r="G5628" t="str">
        <f>VLOOKUP(C5628,'data indicadores nacional'!$A$2:$G$24,7,FALSE)</f>
        <v>abajo</v>
      </c>
      <c r="H5628" s="9">
        <f>VLOOKUP(C5628,'data indicadores nacional'!$A$2:$F$24,6,FALSE)</f>
        <v>4.9638210683068253</v>
      </c>
      <c r="I5628" s="5" t="str">
        <f t="shared" si="435"/>
        <v xml:space="preserve"> </v>
      </c>
      <c r="J5628" s="5">
        <f t="shared" si="436"/>
        <v>0</v>
      </c>
      <c r="K5628" s="5">
        <f t="shared" si="437"/>
        <v>0</v>
      </c>
      <c r="L5628" s="5">
        <f t="shared" si="438"/>
        <v>0</v>
      </c>
      <c r="N5628" s="8">
        <f>VLOOKUP(C5628,'data indicadores nacional'!$A$2:$J$24,10,FALSE)</f>
        <v>8.9</v>
      </c>
      <c r="O5628" t="str">
        <f t="shared" si="439"/>
        <v xml:space="preserve"> </v>
      </c>
    </row>
    <row r="5629" spans="1:15">
      <c r="A5629" t="s">
        <v>115</v>
      </c>
      <c r="B5629" t="s">
        <v>716</v>
      </c>
      <c r="C5629" t="s">
        <v>104</v>
      </c>
      <c r="D5629" s="8">
        <v>14.492753623188406</v>
      </c>
      <c r="G5629" t="str">
        <f>VLOOKUP(C5629,'data indicadores nacional'!$A$2:$G$24,7,FALSE)</f>
        <v>abajo</v>
      </c>
      <c r="H5629" s="9">
        <f>VLOOKUP(C5629,'data indicadores nacional'!$A$2:$F$24,6,FALSE)</f>
        <v>0.3966802220902198</v>
      </c>
      <c r="I5629" s="5" t="str">
        <f t="shared" si="435"/>
        <v xml:space="preserve"> </v>
      </c>
      <c r="J5629" s="5">
        <f t="shared" si="436"/>
        <v>1</v>
      </c>
      <c r="K5629" s="5">
        <f t="shared" si="437"/>
        <v>0</v>
      </c>
      <c r="L5629" s="5">
        <f t="shared" si="438"/>
        <v>1</v>
      </c>
      <c r="N5629" s="8">
        <f>VLOOKUP(C5629,'data indicadores nacional'!$A$2:$J$24,10,FALSE)</f>
        <v>12</v>
      </c>
      <c r="O5629" t="str">
        <f t="shared" si="439"/>
        <v xml:space="preserve"> </v>
      </c>
    </row>
    <row r="5630" spans="1:15">
      <c r="A5630" t="s">
        <v>115</v>
      </c>
      <c r="B5630" t="s">
        <v>717</v>
      </c>
      <c r="C5630" t="s">
        <v>94</v>
      </c>
      <c r="D5630" s="8">
        <v>0</v>
      </c>
      <c r="E5630" s="8">
        <v>3</v>
      </c>
      <c r="G5630" t="str">
        <f>VLOOKUP(C5630,'data indicadores nacional'!$A$2:$G$24,7,FALSE)</f>
        <v>arriba</v>
      </c>
      <c r="H5630" s="9">
        <f>VLOOKUP(C5630,'data indicadores nacional'!$A$2:$F$24,6,FALSE)</f>
        <v>0.23219145011705353</v>
      </c>
      <c r="I5630" s="5" t="str">
        <f t="shared" si="435"/>
        <v>alarma</v>
      </c>
      <c r="J5630" s="5">
        <f t="shared" si="436"/>
        <v>0</v>
      </c>
      <c r="K5630" s="5">
        <f t="shared" si="437"/>
        <v>0</v>
      </c>
      <c r="L5630" s="5">
        <f t="shared" si="438"/>
        <v>0</v>
      </c>
      <c r="N5630" s="8" t="str">
        <f>VLOOKUP(C5630,'data indicadores nacional'!$A$2:$J$24,10,FALSE)</f>
        <v>-</v>
      </c>
      <c r="O5630" t="str">
        <f t="shared" si="439"/>
        <v xml:space="preserve"> </v>
      </c>
    </row>
    <row r="5631" spans="1:15">
      <c r="A5631" t="s">
        <v>115</v>
      </c>
      <c r="B5631" t="s">
        <v>717</v>
      </c>
      <c r="C5631" t="s">
        <v>98</v>
      </c>
      <c r="D5631" s="8">
        <v>2.109704641350211</v>
      </c>
      <c r="G5631" t="str">
        <f>VLOOKUP(C5631,'data indicadores nacional'!$A$2:$G$24,7,FALSE)</f>
        <v>abajo</v>
      </c>
      <c r="H5631" s="9">
        <f>VLOOKUP(C5631,'data indicadores nacional'!$A$2:$F$24,6,FALSE)</f>
        <v>3.4897517565506893</v>
      </c>
      <c r="I5631" s="5" t="str">
        <f t="shared" si="435"/>
        <v xml:space="preserve"> </v>
      </c>
      <c r="J5631" s="5">
        <f t="shared" si="436"/>
        <v>1</v>
      </c>
      <c r="K5631" s="5">
        <f t="shared" si="437"/>
        <v>0</v>
      </c>
      <c r="L5631" s="5">
        <f t="shared" si="438"/>
        <v>1</v>
      </c>
      <c r="N5631" s="8">
        <f>VLOOKUP(C5631,'data indicadores nacional'!$A$2:$J$24,10,FALSE)</f>
        <v>61</v>
      </c>
      <c r="O5631" t="str">
        <f t="shared" si="439"/>
        <v xml:space="preserve"> </v>
      </c>
    </row>
    <row r="5632" spans="1:15">
      <c r="A5632" t="s">
        <v>115</v>
      </c>
      <c r="B5632" t="s">
        <v>717</v>
      </c>
      <c r="C5632" t="s">
        <v>99</v>
      </c>
      <c r="D5632" s="8">
        <v>4.2735042735042743</v>
      </c>
      <c r="G5632" t="str">
        <f>VLOOKUP(C5632,'data indicadores nacional'!$A$2:$G$24,7,FALSE)</f>
        <v>abajo</v>
      </c>
      <c r="H5632" s="9">
        <f>VLOOKUP(C5632,'data indicadores nacional'!$A$2:$F$24,6,FALSE)</f>
        <v>7.5200278194544445</v>
      </c>
      <c r="I5632" s="5" t="str">
        <f t="shared" si="435"/>
        <v xml:space="preserve"> </v>
      </c>
      <c r="J5632" s="5">
        <f t="shared" si="436"/>
        <v>1</v>
      </c>
      <c r="K5632" s="5">
        <f t="shared" si="437"/>
        <v>0</v>
      </c>
      <c r="L5632" s="5">
        <f t="shared" si="438"/>
        <v>1</v>
      </c>
      <c r="N5632" s="8">
        <f>VLOOKUP(C5632,'data indicadores nacional'!$A$2:$J$24,10,FALSE)</f>
        <v>61</v>
      </c>
      <c r="O5632" t="str">
        <f t="shared" si="439"/>
        <v xml:space="preserve"> </v>
      </c>
    </row>
    <row r="5633" spans="1:15">
      <c r="A5633" t="s">
        <v>115</v>
      </c>
      <c r="B5633" t="s">
        <v>717</v>
      </c>
      <c r="C5633" t="s">
        <v>100</v>
      </c>
      <c r="D5633" s="8">
        <v>1000</v>
      </c>
      <c r="E5633" s="8">
        <v>1000</v>
      </c>
      <c r="G5633" t="str">
        <f>VLOOKUP(C5633,'data indicadores nacional'!$A$2:$G$24,7,FALSE)</f>
        <v>abajo</v>
      </c>
      <c r="H5633" s="9">
        <f>VLOOKUP(C5633,'data indicadores nacional'!$A$2:$F$24,6,FALSE)</f>
        <v>1.7895311097465236</v>
      </c>
      <c r="I5633" s="5" t="str">
        <f t="shared" si="435"/>
        <v xml:space="preserve"> </v>
      </c>
      <c r="J5633" s="5">
        <f t="shared" si="436"/>
        <v>1</v>
      </c>
      <c r="K5633" s="5">
        <f t="shared" si="437"/>
        <v>0</v>
      </c>
      <c r="L5633" s="5">
        <f t="shared" si="438"/>
        <v>1</v>
      </c>
      <c r="N5633" s="8">
        <f>VLOOKUP(C5633,'data indicadores nacional'!$A$2:$J$24,10,FALSE)</f>
        <v>15</v>
      </c>
      <c r="O5633" t="str">
        <f t="shared" si="439"/>
        <v xml:space="preserve"> </v>
      </c>
    </row>
    <row r="5634" spans="1:15">
      <c r="A5634" t="s">
        <v>115</v>
      </c>
      <c r="B5634" t="s">
        <v>718</v>
      </c>
      <c r="C5634" t="s">
        <v>88</v>
      </c>
      <c r="D5634" s="8">
        <v>5.0575863795693534</v>
      </c>
      <c r="E5634" s="8">
        <v>4.4666666666666668</v>
      </c>
      <c r="F5634" s="8">
        <v>4.738041002277904</v>
      </c>
      <c r="G5634" t="str">
        <f>VLOOKUP(C5634,'data indicadores nacional'!$A$2:$G$24,7,FALSE)</f>
        <v>abajo</v>
      </c>
      <c r="H5634" s="9">
        <f>VLOOKUP(C5634,'data indicadores nacional'!$A$2:$F$24,6,FALSE)</f>
        <v>0.25026441121950321</v>
      </c>
      <c r="I5634" s="5" t="str">
        <f t="shared" si="435"/>
        <v>alarma</v>
      </c>
      <c r="J5634" s="5">
        <f t="shared" si="436"/>
        <v>1</v>
      </c>
      <c r="K5634" s="5">
        <f t="shared" si="437"/>
        <v>0</v>
      </c>
      <c r="L5634" s="5">
        <f t="shared" si="438"/>
        <v>1</v>
      </c>
      <c r="N5634" s="8">
        <f>VLOOKUP(C5634,'data indicadores nacional'!$A$2:$J$24,10,FALSE)</f>
        <v>10</v>
      </c>
      <c r="O5634" t="str">
        <f t="shared" si="439"/>
        <v xml:space="preserve"> </v>
      </c>
    </row>
    <row r="5635" spans="1:15">
      <c r="A5635" t="s">
        <v>115</v>
      </c>
      <c r="B5635" t="s">
        <v>718</v>
      </c>
      <c r="C5635" t="s">
        <v>89</v>
      </c>
      <c r="D5635" s="8">
        <v>90.719602977667492</v>
      </c>
      <c r="E5635" s="8">
        <v>78.470437017994854</v>
      </c>
      <c r="F5635" s="8">
        <v>81.73628173628174</v>
      </c>
      <c r="G5635" t="str">
        <f>VLOOKUP(C5635,'data indicadores nacional'!$A$2:$G$24,7,FALSE)</f>
        <v>arriba</v>
      </c>
      <c r="H5635" s="9">
        <f>VLOOKUP(C5635,'data indicadores nacional'!$A$2:$F$24,6,FALSE)</f>
        <v>2.7490434366534529</v>
      </c>
      <c r="I5635" s="5" t="str">
        <f t="shared" ref="I5635:I5698" si="440">IF(G5635=$G$2,IF(F5635&gt;E5635,"alarma"," "),IF(F5635&lt;E5635,"alarma"," "))</f>
        <v xml:space="preserve"> </v>
      </c>
      <c r="J5635" s="5">
        <f t="shared" ref="J5635:J5698" si="441">IF(G5635=$G$2,IF((D5635-F5635)&gt;($M$2*H5635),1,0),IF((F5635-D5635)&gt;($M$2*H5635),1,0))</f>
        <v>0</v>
      </c>
      <c r="K5635" s="5">
        <f t="shared" ref="K5635:K5698" si="442">IF(G5635=$G$2,IF((F5635-D5635)&gt;($M$2*H5635),1,0),IF((D5635-F5635)&gt;($M$2*H5635),1,0))</f>
        <v>1</v>
      </c>
      <c r="L5635" s="5">
        <f t="shared" ref="L5635:L5698" si="443">IF(J5635=1,1,IF(K5635=1,1,0))</f>
        <v>1</v>
      </c>
      <c r="N5635" s="8">
        <f>VLOOKUP(C5635,'data indicadores nacional'!$A$2:$J$24,10,FALSE)</f>
        <v>95</v>
      </c>
      <c r="O5635" t="str">
        <f t="shared" ref="O5635:O5698" si="444">IF(N5635=$N$4," ",IF(F5635=$F$20," ",IF(G5635=$G$2,IF(F5635&lt;N5635," ","alarma"),IF(F5635&lt;N5635,"alarma"," "))))</f>
        <v>alarma</v>
      </c>
    </row>
    <row r="5636" spans="1:15">
      <c r="A5636" t="s">
        <v>115</v>
      </c>
      <c r="B5636" t="s">
        <v>718</v>
      </c>
      <c r="C5636" t="s">
        <v>90</v>
      </c>
      <c r="D5636" s="8">
        <v>75</v>
      </c>
      <c r="E5636" s="8">
        <v>100</v>
      </c>
      <c r="F5636" s="8">
        <v>90</v>
      </c>
      <c r="G5636" t="str">
        <f>VLOOKUP(C5636,'data indicadores nacional'!$A$2:$G$24,7,FALSE)</f>
        <v>abajo</v>
      </c>
      <c r="H5636" s="9">
        <f>VLOOKUP(C5636,'data indicadores nacional'!$A$2:$F$24,6,FALSE)</f>
        <v>2.2832114202799096</v>
      </c>
      <c r="I5636" s="5" t="str">
        <f t="shared" si="440"/>
        <v xml:space="preserve"> </v>
      </c>
      <c r="J5636" s="5">
        <f t="shared" si="441"/>
        <v>0</v>
      </c>
      <c r="K5636" s="5">
        <f t="shared" si="442"/>
        <v>1</v>
      </c>
      <c r="L5636" s="5">
        <f t="shared" si="443"/>
        <v>1</v>
      </c>
      <c r="N5636" s="8" t="str">
        <f>VLOOKUP(C5636,'data indicadores nacional'!$A$2:$J$24,10,FALSE)</f>
        <v>-</v>
      </c>
      <c r="O5636" t="str">
        <f t="shared" si="444"/>
        <v xml:space="preserve"> </v>
      </c>
    </row>
    <row r="5637" spans="1:15">
      <c r="A5637" t="s">
        <v>115</v>
      </c>
      <c r="B5637" t="s">
        <v>718</v>
      </c>
      <c r="C5637" t="s">
        <v>91</v>
      </c>
      <c r="D5637" s="8">
        <v>99.613339777670376</v>
      </c>
      <c r="E5637" s="8">
        <v>99.743095696852919</v>
      </c>
      <c r="F5637" s="8">
        <v>99.792617171298218</v>
      </c>
      <c r="G5637" t="str">
        <f>VLOOKUP(C5637,'data indicadores nacional'!$A$2:$G$24,7,FALSE)</f>
        <v>arriba</v>
      </c>
      <c r="H5637" s="9">
        <f>VLOOKUP(C5637,'data indicadores nacional'!$A$2:$F$24,6,FALSE)</f>
        <v>0.72595219758941765</v>
      </c>
      <c r="I5637" s="5" t="str">
        <f t="shared" si="440"/>
        <v xml:space="preserve"> </v>
      </c>
      <c r="J5637" s="5">
        <f t="shared" si="441"/>
        <v>1</v>
      </c>
      <c r="K5637" s="5">
        <f t="shared" si="442"/>
        <v>0</v>
      </c>
      <c r="L5637" s="5">
        <f t="shared" si="443"/>
        <v>1</v>
      </c>
      <c r="N5637" s="8" t="str">
        <f>VLOOKUP(C5637,'data indicadores nacional'!$A$2:$J$24,10,FALSE)</f>
        <v>-</v>
      </c>
      <c r="O5637" t="str">
        <f t="shared" si="444"/>
        <v xml:space="preserve"> </v>
      </c>
    </row>
    <row r="5638" spans="1:15">
      <c r="A5638" t="s">
        <v>115</v>
      </c>
      <c r="B5638" t="s">
        <v>718</v>
      </c>
      <c r="C5638" t="s">
        <v>92</v>
      </c>
      <c r="D5638" s="8">
        <v>38.20709491850431</v>
      </c>
      <c r="E5638" s="8">
        <v>26.140012845215153</v>
      </c>
      <c r="F5638" s="8">
        <v>36.895986895986901</v>
      </c>
      <c r="G5638" t="str">
        <f>VLOOKUP(C5638,'data indicadores nacional'!$A$2:$G$24,7,FALSE)</f>
        <v>abajo</v>
      </c>
      <c r="H5638" s="9">
        <f>VLOOKUP(C5638,'data indicadores nacional'!$A$2:$F$24,6,FALSE)</f>
        <v>2.5040710609700474</v>
      </c>
      <c r="I5638" s="5" t="str">
        <f t="shared" si="440"/>
        <v>alarma</v>
      </c>
      <c r="J5638" s="5">
        <f t="shared" si="441"/>
        <v>1</v>
      </c>
      <c r="K5638" s="5">
        <f t="shared" si="442"/>
        <v>0</v>
      </c>
      <c r="L5638" s="5">
        <f t="shared" si="443"/>
        <v>1</v>
      </c>
      <c r="N5638" s="8" t="str">
        <f>VLOOKUP(C5638,'data indicadores nacional'!$A$2:$J$24,10,FALSE)</f>
        <v>-</v>
      </c>
      <c r="O5638" t="str">
        <f t="shared" si="444"/>
        <v xml:space="preserve"> </v>
      </c>
    </row>
    <row r="5639" spans="1:15">
      <c r="A5639" t="s">
        <v>115</v>
      </c>
      <c r="B5639" t="s">
        <v>718</v>
      </c>
      <c r="C5639" t="s">
        <v>93</v>
      </c>
      <c r="D5639" s="8">
        <v>0.14381591562799617</v>
      </c>
      <c r="G5639" t="str">
        <f>VLOOKUP(C5639,'data indicadores nacional'!$A$2:$G$24,7,FALSE)</f>
        <v>abajo</v>
      </c>
      <c r="H5639" s="9">
        <f>VLOOKUP(C5639,'data indicadores nacional'!$A$2:$F$24,6,FALSE)</f>
        <v>3.3766595341714022E-2</v>
      </c>
      <c r="I5639" s="5" t="str">
        <f t="shared" si="440"/>
        <v xml:space="preserve"> </v>
      </c>
      <c r="J5639" s="5">
        <f t="shared" si="441"/>
        <v>1</v>
      </c>
      <c r="K5639" s="5">
        <f t="shared" si="442"/>
        <v>0</v>
      </c>
      <c r="L5639" s="5">
        <f t="shared" si="443"/>
        <v>1</v>
      </c>
      <c r="N5639" s="8">
        <f>VLOOKUP(C5639,'data indicadores nacional'!$A$2:$J$24,10,FALSE)</f>
        <v>15</v>
      </c>
      <c r="O5639" t="str">
        <f t="shared" si="444"/>
        <v xml:space="preserve"> </v>
      </c>
    </row>
    <row r="5640" spans="1:15">
      <c r="A5640" t="s">
        <v>115</v>
      </c>
      <c r="B5640" t="s">
        <v>718</v>
      </c>
      <c r="C5640" t="s">
        <v>94</v>
      </c>
      <c r="D5640" s="8">
        <v>6.6375838926174495</v>
      </c>
      <c r="E5640" s="8">
        <v>6.3782915863840719</v>
      </c>
      <c r="F5640" s="8">
        <v>5.9058149058149061</v>
      </c>
      <c r="G5640" t="str">
        <f>VLOOKUP(C5640,'data indicadores nacional'!$A$2:$G$24,7,FALSE)</f>
        <v>arriba</v>
      </c>
      <c r="H5640" s="9">
        <f>VLOOKUP(C5640,'data indicadores nacional'!$A$2:$F$24,6,FALSE)</f>
        <v>0.23219145011705353</v>
      </c>
      <c r="I5640" s="5" t="str">
        <f t="shared" si="440"/>
        <v>alarma</v>
      </c>
      <c r="J5640" s="5">
        <f t="shared" si="441"/>
        <v>0</v>
      </c>
      <c r="K5640" s="5">
        <f t="shared" si="442"/>
        <v>1</v>
      </c>
      <c r="L5640" s="5">
        <f t="shared" si="443"/>
        <v>1</v>
      </c>
      <c r="N5640" s="8" t="str">
        <f>VLOOKUP(C5640,'data indicadores nacional'!$A$2:$J$24,10,FALSE)</f>
        <v>-</v>
      </c>
      <c r="O5640" t="str">
        <f t="shared" si="444"/>
        <v xml:space="preserve"> </v>
      </c>
    </row>
    <row r="5641" spans="1:15">
      <c r="A5641" t="s">
        <v>115</v>
      </c>
      <c r="B5641" t="s">
        <v>718</v>
      </c>
      <c r="C5641" t="s">
        <v>95</v>
      </c>
      <c r="D5641" s="8">
        <v>12.751677852348994</v>
      </c>
      <c r="E5641" s="8">
        <v>8.5420680796403339</v>
      </c>
      <c r="F5641" s="8">
        <v>8.1900081900081894</v>
      </c>
      <c r="G5641" t="str">
        <f>VLOOKUP(C5641,'data indicadores nacional'!$A$2:$G$24,7,FALSE)</f>
        <v>abajo</v>
      </c>
      <c r="H5641" s="9">
        <f>VLOOKUP(C5641,'data indicadores nacional'!$A$2:$F$24,6,FALSE)</f>
        <v>1.7199886991149187</v>
      </c>
      <c r="I5641" s="5" t="str">
        <f t="shared" si="440"/>
        <v xml:space="preserve"> </v>
      </c>
      <c r="J5641" s="5">
        <f t="shared" si="441"/>
        <v>1</v>
      </c>
      <c r="K5641" s="5">
        <f t="shared" si="442"/>
        <v>0</v>
      </c>
      <c r="L5641" s="5">
        <f t="shared" si="443"/>
        <v>1</v>
      </c>
      <c r="N5641" s="8">
        <f>VLOOKUP(C5641,'data indicadores nacional'!$A$2:$J$24,10,FALSE)</f>
        <v>15</v>
      </c>
      <c r="O5641" t="str">
        <f t="shared" si="444"/>
        <v xml:space="preserve"> </v>
      </c>
    </row>
    <row r="5642" spans="1:15">
      <c r="A5642" t="s">
        <v>115</v>
      </c>
      <c r="B5642" t="s">
        <v>718</v>
      </c>
      <c r="C5642" t="s">
        <v>96</v>
      </c>
      <c r="F5642" s="8">
        <v>286.65028665028666</v>
      </c>
      <c r="G5642" t="str">
        <f>VLOOKUP(C5642,'data indicadores nacional'!$A$2:$G$24,7,FALSE)</f>
        <v>abajo</v>
      </c>
      <c r="H5642" s="9">
        <f>VLOOKUP(C5642,'data indicadores nacional'!$A$2:$F$24,6,FALSE)</f>
        <v>14.793500408348107</v>
      </c>
      <c r="I5642" s="5" t="str">
        <f t="shared" si="440"/>
        <v>alarma</v>
      </c>
      <c r="J5642" s="5">
        <f t="shared" si="441"/>
        <v>0</v>
      </c>
      <c r="K5642" s="5">
        <f t="shared" si="442"/>
        <v>1</v>
      </c>
      <c r="L5642" s="5">
        <f t="shared" si="443"/>
        <v>1</v>
      </c>
      <c r="N5642" s="8">
        <f>VLOOKUP(C5642,'data indicadores nacional'!$A$2:$J$24,10,FALSE)</f>
        <v>45</v>
      </c>
      <c r="O5642" t="str">
        <f t="shared" si="444"/>
        <v>alarma</v>
      </c>
    </row>
    <row r="5643" spans="1:15">
      <c r="A5643" t="s">
        <v>115</v>
      </c>
      <c r="B5643" t="s">
        <v>718</v>
      </c>
      <c r="C5643" t="s">
        <v>97</v>
      </c>
      <c r="D5643" s="8">
        <v>2.2748815165876777</v>
      </c>
      <c r="E5643" s="8">
        <v>0.7860090391039497</v>
      </c>
      <c r="F5643" s="8">
        <v>1.8989745537409799</v>
      </c>
      <c r="G5643" t="str">
        <f>VLOOKUP(C5643,'data indicadores nacional'!$A$2:$G$24,7,FALSE)</f>
        <v>abajo</v>
      </c>
      <c r="H5643" s="9">
        <f>VLOOKUP(C5643,'data indicadores nacional'!$A$2:$F$24,6,FALSE)</f>
        <v>0.35698528124504503</v>
      </c>
      <c r="I5643" s="5" t="str">
        <f t="shared" si="440"/>
        <v>alarma</v>
      </c>
      <c r="J5643" s="5">
        <f t="shared" si="441"/>
        <v>1</v>
      </c>
      <c r="K5643" s="5">
        <f t="shared" si="442"/>
        <v>0</v>
      </c>
      <c r="L5643" s="5">
        <f t="shared" si="443"/>
        <v>1</v>
      </c>
      <c r="N5643" s="8">
        <f>VLOOKUP(C5643,'data indicadores nacional'!$A$2:$J$24,10,FALSE)</f>
        <v>61</v>
      </c>
      <c r="O5643" t="str">
        <f t="shared" si="444"/>
        <v xml:space="preserve"> </v>
      </c>
    </row>
    <row r="5644" spans="1:15">
      <c r="A5644" t="s">
        <v>115</v>
      </c>
      <c r="B5644" t="s">
        <v>718</v>
      </c>
      <c r="C5644" t="s">
        <v>98</v>
      </c>
      <c r="D5644" s="8">
        <v>55.068836045056322</v>
      </c>
      <c r="E5644" s="8">
        <v>31.006312662458225</v>
      </c>
      <c r="F5644" s="8">
        <v>42.948660110078499</v>
      </c>
      <c r="G5644" t="str">
        <f>VLOOKUP(C5644,'data indicadores nacional'!$A$2:$G$24,7,FALSE)</f>
        <v>abajo</v>
      </c>
      <c r="H5644" s="9">
        <f>VLOOKUP(C5644,'data indicadores nacional'!$A$2:$F$24,6,FALSE)</f>
        <v>3.4897517565506893</v>
      </c>
      <c r="I5644" s="5" t="str">
        <f t="shared" si="440"/>
        <v>alarma</v>
      </c>
      <c r="J5644" s="5">
        <f t="shared" si="441"/>
        <v>1</v>
      </c>
      <c r="K5644" s="5">
        <f t="shared" si="442"/>
        <v>0</v>
      </c>
      <c r="L5644" s="5">
        <f t="shared" si="443"/>
        <v>1</v>
      </c>
      <c r="N5644" s="8">
        <f>VLOOKUP(C5644,'data indicadores nacional'!$A$2:$J$24,10,FALSE)</f>
        <v>61</v>
      </c>
      <c r="O5644" t="str">
        <f t="shared" si="444"/>
        <v xml:space="preserve"> </v>
      </c>
    </row>
    <row r="5645" spans="1:15">
      <c r="A5645" t="s">
        <v>115</v>
      </c>
      <c r="B5645" t="s">
        <v>718</v>
      </c>
      <c r="C5645" t="s">
        <v>99</v>
      </c>
      <c r="D5645" s="8">
        <v>109.54616588419405</v>
      </c>
      <c r="E5645" s="8">
        <v>58.067921872250572</v>
      </c>
      <c r="F5645" s="8">
        <v>80.11002234828949</v>
      </c>
      <c r="G5645" t="str">
        <f>VLOOKUP(C5645,'data indicadores nacional'!$A$2:$G$24,7,FALSE)</f>
        <v>abajo</v>
      </c>
      <c r="H5645" s="9">
        <f>VLOOKUP(C5645,'data indicadores nacional'!$A$2:$F$24,6,FALSE)</f>
        <v>7.5200278194544445</v>
      </c>
      <c r="I5645" s="5" t="str">
        <f t="shared" si="440"/>
        <v>alarma</v>
      </c>
      <c r="J5645" s="5">
        <f t="shared" si="441"/>
        <v>1</v>
      </c>
      <c r="K5645" s="5">
        <f t="shared" si="442"/>
        <v>0</v>
      </c>
      <c r="L5645" s="5">
        <f t="shared" si="443"/>
        <v>1</v>
      </c>
      <c r="N5645" s="8">
        <f>VLOOKUP(C5645,'data indicadores nacional'!$A$2:$J$24,10,FALSE)</f>
        <v>61</v>
      </c>
      <c r="O5645" t="str">
        <f t="shared" si="444"/>
        <v>alarma</v>
      </c>
    </row>
    <row r="5646" spans="1:15">
      <c r="A5646" t="s">
        <v>115</v>
      </c>
      <c r="B5646" t="s">
        <v>718</v>
      </c>
      <c r="C5646" t="s">
        <v>100</v>
      </c>
      <c r="D5646" s="8">
        <v>2.3969319271332696</v>
      </c>
      <c r="E5646" s="8">
        <v>4.4958253050738595</v>
      </c>
      <c r="F5646" s="8">
        <v>8.5995085995085994</v>
      </c>
      <c r="G5646" t="str">
        <f>VLOOKUP(C5646,'data indicadores nacional'!$A$2:$G$24,7,FALSE)</f>
        <v>abajo</v>
      </c>
      <c r="H5646" s="9">
        <f>VLOOKUP(C5646,'data indicadores nacional'!$A$2:$F$24,6,FALSE)</f>
        <v>1.7895311097465236</v>
      </c>
      <c r="I5646" s="5" t="str">
        <f t="shared" si="440"/>
        <v>alarma</v>
      </c>
      <c r="J5646" s="5">
        <f t="shared" si="441"/>
        <v>0</v>
      </c>
      <c r="K5646" s="5">
        <f t="shared" si="442"/>
        <v>1</v>
      </c>
      <c r="L5646" s="5">
        <f t="shared" si="443"/>
        <v>1</v>
      </c>
      <c r="N5646" s="8">
        <f>VLOOKUP(C5646,'data indicadores nacional'!$A$2:$J$24,10,FALSE)</f>
        <v>15</v>
      </c>
      <c r="O5646" t="str">
        <f t="shared" si="444"/>
        <v xml:space="preserve"> </v>
      </c>
    </row>
    <row r="5647" spans="1:15">
      <c r="A5647" t="s">
        <v>115</v>
      </c>
      <c r="B5647" t="s">
        <v>718</v>
      </c>
      <c r="C5647" t="s">
        <v>101</v>
      </c>
      <c r="D5647" s="8">
        <v>2.3969319271332696</v>
      </c>
      <c r="E5647" s="8">
        <v>1.9267822736030829</v>
      </c>
      <c r="F5647" s="8">
        <v>8.1900081900081894</v>
      </c>
      <c r="G5647" t="str">
        <f>VLOOKUP(C5647,'data indicadores nacional'!$A$2:$G$24,7,FALSE)</f>
        <v>abajo</v>
      </c>
      <c r="H5647" s="9">
        <f>VLOOKUP(C5647,'data indicadores nacional'!$A$2:$F$24,6,FALSE)</f>
        <v>1.3238688071947835</v>
      </c>
      <c r="I5647" s="5" t="str">
        <f t="shared" si="440"/>
        <v>alarma</v>
      </c>
      <c r="J5647" s="5">
        <f t="shared" si="441"/>
        <v>0</v>
      </c>
      <c r="K5647" s="5">
        <f t="shared" si="442"/>
        <v>1</v>
      </c>
      <c r="L5647" s="5">
        <f t="shared" si="443"/>
        <v>1</v>
      </c>
      <c r="N5647" s="8">
        <f>VLOOKUP(C5647,'data indicadores nacional'!$A$2:$J$24,10,FALSE)</f>
        <v>12</v>
      </c>
      <c r="O5647" t="str">
        <f t="shared" si="444"/>
        <v xml:space="preserve"> </v>
      </c>
    </row>
    <row r="5648" spans="1:15">
      <c r="A5648" t="s">
        <v>115</v>
      </c>
      <c r="B5648" t="s">
        <v>718</v>
      </c>
      <c r="C5648" t="s">
        <v>102</v>
      </c>
      <c r="F5648" s="8">
        <v>8.7001914042108925</v>
      </c>
      <c r="G5648" t="str">
        <f>VLOOKUP(C5648,'data indicadores nacional'!$A$2:$G$24,7,FALSE)</f>
        <v>abajo</v>
      </c>
      <c r="H5648" s="9">
        <f>VLOOKUP(C5648,'data indicadores nacional'!$A$2:$F$24,6,FALSE)</f>
        <v>1.6226293498102424</v>
      </c>
      <c r="I5648" s="5" t="str">
        <f t="shared" si="440"/>
        <v>alarma</v>
      </c>
      <c r="J5648" s="5">
        <f t="shared" si="441"/>
        <v>0</v>
      </c>
      <c r="K5648" s="5">
        <f t="shared" si="442"/>
        <v>1</v>
      </c>
      <c r="L5648" s="5">
        <f t="shared" si="443"/>
        <v>1</v>
      </c>
      <c r="N5648" s="8" t="str">
        <f>VLOOKUP(C5648,'data indicadores nacional'!$A$2:$J$24,10,FALSE)</f>
        <v>-</v>
      </c>
      <c r="O5648" t="str">
        <f t="shared" si="444"/>
        <v xml:space="preserve"> </v>
      </c>
    </row>
    <row r="5649" spans="1:15">
      <c r="A5649" t="s">
        <v>115</v>
      </c>
      <c r="B5649" t="s">
        <v>718</v>
      </c>
      <c r="C5649" t="s">
        <v>103</v>
      </c>
      <c r="D5649" s="8">
        <v>9.6237128284092002</v>
      </c>
      <c r="E5649" s="8">
        <v>9.1701054562127453</v>
      </c>
      <c r="G5649" t="str">
        <f>VLOOKUP(C5649,'data indicadores nacional'!$A$2:$G$24,7,FALSE)</f>
        <v>abajo</v>
      </c>
      <c r="H5649" s="9">
        <f>VLOOKUP(C5649,'data indicadores nacional'!$A$2:$F$24,6,FALSE)</f>
        <v>4.9638210683068253</v>
      </c>
      <c r="I5649" s="5" t="str">
        <f t="shared" si="440"/>
        <v xml:space="preserve"> </v>
      </c>
      <c r="J5649" s="5">
        <f t="shared" si="441"/>
        <v>1</v>
      </c>
      <c r="K5649" s="5">
        <f t="shared" si="442"/>
        <v>0</v>
      </c>
      <c r="L5649" s="5">
        <f t="shared" si="443"/>
        <v>1</v>
      </c>
      <c r="N5649" s="8">
        <f>VLOOKUP(C5649,'data indicadores nacional'!$A$2:$J$24,10,FALSE)</f>
        <v>8.9</v>
      </c>
      <c r="O5649" t="str">
        <f t="shared" si="444"/>
        <v xml:space="preserve"> </v>
      </c>
    </row>
    <row r="5650" spans="1:15">
      <c r="A5650" t="s">
        <v>115</v>
      </c>
      <c r="B5650" t="s">
        <v>718</v>
      </c>
      <c r="C5650" t="s">
        <v>104</v>
      </c>
      <c r="D5650" s="8">
        <v>11.379800853485065</v>
      </c>
      <c r="E5650" s="8">
        <v>10.80737444373808</v>
      </c>
      <c r="F5650" s="8">
        <v>14.221861032100772</v>
      </c>
      <c r="G5650" t="str">
        <f>VLOOKUP(C5650,'data indicadores nacional'!$A$2:$G$24,7,FALSE)</f>
        <v>abajo</v>
      </c>
      <c r="H5650" s="9">
        <f>VLOOKUP(C5650,'data indicadores nacional'!$A$2:$F$24,6,FALSE)</f>
        <v>0.3966802220902198</v>
      </c>
      <c r="I5650" s="5" t="str">
        <f t="shared" si="440"/>
        <v>alarma</v>
      </c>
      <c r="J5650" s="5">
        <f t="shared" si="441"/>
        <v>0</v>
      </c>
      <c r="K5650" s="5">
        <f t="shared" si="442"/>
        <v>1</v>
      </c>
      <c r="L5650" s="5">
        <f t="shared" si="443"/>
        <v>1</v>
      </c>
      <c r="N5650" s="8">
        <f>VLOOKUP(C5650,'data indicadores nacional'!$A$2:$J$24,10,FALSE)</f>
        <v>12</v>
      </c>
      <c r="O5650" t="str">
        <f t="shared" si="444"/>
        <v>alarma</v>
      </c>
    </row>
    <row r="5651" spans="1:15">
      <c r="A5651" t="s">
        <v>116</v>
      </c>
      <c r="B5651" t="s">
        <v>719</v>
      </c>
      <c r="C5651" t="s">
        <v>88</v>
      </c>
      <c r="D5651" s="8">
        <v>5.0357264375637971</v>
      </c>
      <c r="E5651" s="8">
        <v>4.9867021276595747</v>
      </c>
      <c r="F5651" s="8">
        <v>2.8654217643271087</v>
      </c>
      <c r="G5651" t="str">
        <f>VLOOKUP(C5651,'data indicadores nacional'!$A$2:$G$24,7,FALSE)</f>
        <v>abajo</v>
      </c>
      <c r="H5651" s="9">
        <f>VLOOKUP(C5651,'data indicadores nacional'!$A$2:$F$24,6,FALSE)</f>
        <v>0.25026441121950321</v>
      </c>
      <c r="I5651" s="5" t="str">
        <f t="shared" si="440"/>
        <v xml:space="preserve"> </v>
      </c>
      <c r="J5651" s="5">
        <f t="shared" si="441"/>
        <v>1</v>
      </c>
      <c r="K5651" s="5">
        <f t="shared" si="442"/>
        <v>0</v>
      </c>
      <c r="L5651" s="5">
        <f t="shared" si="443"/>
        <v>1</v>
      </c>
      <c r="N5651" s="8">
        <f>VLOOKUP(C5651,'data indicadores nacional'!$A$2:$J$24,10,FALSE)</f>
        <v>10</v>
      </c>
      <c r="O5651" t="str">
        <f t="shared" si="444"/>
        <v xml:space="preserve"> </v>
      </c>
    </row>
    <row r="5652" spans="1:15">
      <c r="A5652" t="s">
        <v>116</v>
      </c>
      <c r="B5652" t="s">
        <v>719</v>
      </c>
      <c r="C5652" t="s">
        <v>89</v>
      </c>
      <c r="D5652" s="8">
        <v>75.411392405063296</v>
      </c>
      <c r="E5652" s="8">
        <v>72.630014858841008</v>
      </c>
      <c r="F5652" s="8">
        <v>67.980714690867842</v>
      </c>
      <c r="G5652" t="str">
        <f>VLOOKUP(C5652,'data indicadores nacional'!$A$2:$G$24,7,FALSE)</f>
        <v>arriba</v>
      </c>
      <c r="H5652" s="9">
        <f>VLOOKUP(C5652,'data indicadores nacional'!$A$2:$F$24,6,FALSE)</f>
        <v>2.7490434366534529</v>
      </c>
      <c r="I5652" s="5" t="str">
        <f t="shared" si="440"/>
        <v>alarma</v>
      </c>
      <c r="J5652" s="5">
        <f t="shared" si="441"/>
        <v>0</v>
      </c>
      <c r="K5652" s="5">
        <f t="shared" si="442"/>
        <v>1</v>
      </c>
      <c r="L5652" s="5">
        <f t="shared" si="443"/>
        <v>1</v>
      </c>
      <c r="N5652" s="8">
        <f>VLOOKUP(C5652,'data indicadores nacional'!$A$2:$J$24,10,FALSE)</f>
        <v>95</v>
      </c>
      <c r="O5652" t="str">
        <f t="shared" si="444"/>
        <v>alarma</v>
      </c>
    </row>
    <row r="5653" spans="1:15">
      <c r="A5653" t="s">
        <v>116</v>
      </c>
      <c r="B5653" t="s">
        <v>719</v>
      </c>
      <c r="C5653" t="s">
        <v>90</v>
      </c>
      <c r="D5653" s="8">
        <v>67.213114754098356</v>
      </c>
      <c r="E5653" s="8">
        <v>69.811320754716974</v>
      </c>
      <c r="F5653" s="8">
        <v>74.468085106382972</v>
      </c>
      <c r="G5653" t="str">
        <f>VLOOKUP(C5653,'data indicadores nacional'!$A$2:$G$24,7,FALSE)</f>
        <v>abajo</v>
      </c>
      <c r="H5653" s="9">
        <f>VLOOKUP(C5653,'data indicadores nacional'!$A$2:$F$24,6,FALSE)</f>
        <v>2.2832114202799096</v>
      </c>
      <c r="I5653" s="5" t="str">
        <f t="shared" si="440"/>
        <v>alarma</v>
      </c>
      <c r="J5653" s="5">
        <f t="shared" si="441"/>
        <v>0</v>
      </c>
      <c r="K5653" s="5">
        <f t="shared" si="442"/>
        <v>1</v>
      </c>
      <c r="L5653" s="5">
        <f t="shared" si="443"/>
        <v>1</v>
      </c>
      <c r="N5653" s="8" t="str">
        <f>VLOOKUP(C5653,'data indicadores nacional'!$A$2:$J$24,10,FALSE)</f>
        <v>-</v>
      </c>
      <c r="O5653" t="str">
        <f t="shared" si="444"/>
        <v xml:space="preserve"> </v>
      </c>
    </row>
    <row r="5654" spans="1:15">
      <c r="A5654" t="s">
        <v>116</v>
      </c>
      <c r="B5654" t="s">
        <v>719</v>
      </c>
      <c r="C5654" t="s">
        <v>91</v>
      </c>
      <c r="D5654" s="8">
        <v>98.726500909642212</v>
      </c>
      <c r="E5654" s="8">
        <v>90.131219245489334</v>
      </c>
      <c r="F5654" s="8">
        <v>92.690850027070923</v>
      </c>
      <c r="G5654" t="str">
        <f>VLOOKUP(C5654,'data indicadores nacional'!$A$2:$G$24,7,FALSE)</f>
        <v>arriba</v>
      </c>
      <c r="H5654" s="9">
        <f>VLOOKUP(C5654,'data indicadores nacional'!$A$2:$F$24,6,FALSE)</f>
        <v>0.72595219758941765</v>
      </c>
      <c r="I5654" s="5" t="str">
        <f t="shared" si="440"/>
        <v xml:space="preserve"> </v>
      </c>
      <c r="J5654" s="5">
        <f t="shared" si="441"/>
        <v>0</v>
      </c>
      <c r="K5654" s="5">
        <f t="shared" si="442"/>
        <v>1</v>
      </c>
      <c r="L5654" s="5">
        <f t="shared" si="443"/>
        <v>1</v>
      </c>
      <c r="N5654" s="8" t="str">
        <f>VLOOKUP(C5654,'data indicadores nacional'!$A$2:$J$24,10,FALSE)</f>
        <v>-</v>
      </c>
      <c r="O5654" t="str">
        <f t="shared" si="444"/>
        <v xml:space="preserve"> </v>
      </c>
    </row>
    <row r="5655" spans="1:15">
      <c r="A5655" t="s">
        <v>116</v>
      </c>
      <c r="B5655" t="s">
        <v>719</v>
      </c>
      <c r="C5655" t="s">
        <v>92</v>
      </c>
      <c r="D5655" s="8">
        <v>33.691115086463924</v>
      </c>
      <c r="E5655" s="8">
        <v>31.19290703922622</v>
      </c>
      <c r="F5655" s="8">
        <v>34.91014799154334</v>
      </c>
      <c r="G5655" t="str">
        <f>VLOOKUP(C5655,'data indicadores nacional'!$A$2:$G$24,7,FALSE)</f>
        <v>abajo</v>
      </c>
      <c r="H5655" s="9">
        <f>VLOOKUP(C5655,'data indicadores nacional'!$A$2:$F$24,6,FALSE)</f>
        <v>2.5040710609700474</v>
      </c>
      <c r="I5655" s="5" t="str">
        <f t="shared" si="440"/>
        <v>alarma</v>
      </c>
      <c r="J5655" s="5">
        <f t="shared" si="441"/>
        <v>0</v>
      </c>
      <c r="K5655" s="5">
        <f t="shared" si="442"/>
        <v>1</v>
      </c>
      <c r="L5655" s="5">
        <f t="shared" si="443"/>
        <v>1</v>
      </c>
      <c r="N5655" s="8" t="str">
        <f>VLOOKUP(C5655,'data indicadores nacional'!$A$2:$J$24,10,FALSE)</f>
        <v>-</v>
      </c>
      <c r="O5655" t="str">
        <f t="shared" si="444"/>
        <v xml:space="preserve"> </v>
      </c>
    </row>
    <row r="5656" spans="1:15">
      <c r="A5656" t="s">
        <v>116</v>
      </c>
      <c r="B5656" t="s">
        <v>719</v>
      </c>
      <c r="C5656" t="s">
        <v>93</v>
      </c>
      <c r="D5656" s="8">
        <v>0.48691418137553255</v>
      </c>
      <c r="E5656" s="8">
        <v>0.4122497055359246</v>
      </c>
      <c r="F5656" s="8">
        <v>0.25366403607666288</v>
      </c>
      <c r="G5656" t="str">
        <f>VLOOKUP(C5656,'data indicadores nacional'!$A$2:$G$24,7,FALSE)</f>
        <v>abajo</v>
      </c>
      <c r="H5656" s="9">
        <f>VLOOKUP(C5656,'data indicadores nacional'!$A$2:$F$24,6,FALSE)</f>
        <v>3.3766595341714022E-2</v>
      </c>
      <c r="I5656" s="5" t="str">
        <f t="shared" si="440"/>
        <v xml:space="preserve"> </v>
      </c>
      <c r="J5656" s="5">
        <f t="shared" si="441"/>
        <v>1</v>
      </c>
      <c r="K5656" s="5">
        <f t="shared" si="442"/>
        <v>0</v>
      </c>
      <c r="L5656" s="5">
        <f t="shared" si="443"/>
        <v>1</v>
      </c>
      <c r="N5656" s="8">
        <f>VLOOKUP(C5656,'data indicadores nacional'!$A$2:$J$24,10,FALSE)</f>
        <v>15</v>
      </c>
      <c r="O5656" t="str">
        <f t="shared" si="444"/>
        <v xml:space="preserve"> </v>
      </c>
    </row>
    <row r="5657" spans="1:15">
      <c r="A5657" t="s">
        <v>116</v>
      </c>
      <c r="B5657" t="s">
        <v>719</v>
      </c>
      <c r="C5657" t="s">
        <v>94</v>
      </c>
      <c r="D5657" s="8">
        <v>4.7954207552780259</v>
      </c>
      <c r="E5657" s="8">
        <v>4.3009134873723802</v>
      </c>
      <c r="F5657" s="8">
        <v>4.1205073995771668</v>
      </c>
      <c r="G5657" t="str">
        <f>VLOOKUP(C5657,'data indicadores nacional'!$A$2:$G$24,7,FALSE)</f>
        <v>arriba</v>
      </c>
      <c r="H5657" s="9">
        <f>VLOOKUP(C5657,'data indicadores nacional'!$A$2:$F$24,6,FALSE)</f>
        <v>0.23219145011705353</v>
      </c>
      <c r="I5657" s="5" t="str">
        <f t="shared" si="440"/>
        <v>alarma</v>
      </c>
      <c r="J5657" s="5">
        <f t="shared" si="441"/>
        <v>0</v>
      </c>
      <c r="K5657" s="5">
        <f t="shared" si="442"/>
        <v>1</v>
      </c>
      <c r="L5657" s="5">
        <f t="shared" si="443"/>
        <v>1</v>
      </c>
      <c r="N5657" s="8" t="str">
        <f>VLOOKUP(C5657,'data indicadores nacional'!$A$2:$J$24,10,FALSE)</f>
        <v>-</v>
      </c>
      <c r="O5657" t="str">
        <f t="shared" si="444"/>
        <v xml:space="preserve"> </v>
      </c>
    </row>
    <row r="5658" spans="1:15">
      <c r="A5658" t="s">
        <v>116</v>
      </c>
      <c r="B5658" t="s">
        <v>719</v>
      </c>
      <c r="C5658" t="s">
        <v>95</v>
      </c>
      <c r="D5658" s="8">
        <v>14.485696895922093</v>
      </c>
      <c r="E5658" s="8">
        <v>11.277974087161367</v>
      </c>
      <c r="F5658" s="8">
        <v>11.358511837655016</v>
      </c>
      <c r="G5658" t="str">
        <f>VLOOKUP(C5658,'data indicadores nacional'!$A$2:$G$24,7,FALSE)</f>
        <v>abajo</v>
      </c>
      <c r="H5658" s="9">
        <f>VLOOKUP(C5658,'data indicadores nacional'!$A$2:$F$24,6,FALSE)</f>
        <v>1.7199886991149187</v>
      </c>
      <c r="I5658" s="5" t="str">
        <f t="shared" si="440"/>
        <v>alarma</v>
      </c>
      <c r="J5658" s="5">
        <f t="shared" si="441"/>
        <v>1</v>
      </c>
      <c r="K5658" s="5">
        <f t="shared" si="442"/>
        <v>0</v>
      </c>
      <c r="L5658" s="5">
        <f t="shared" si="443"/>
        <v>1</v>
      </c>
      <c r="N5658" s="8">
        <f>VLOOKUP(C5658,'data indicadores nacional'!$A$2:$J$24,10,FALSE)</f>
        <v>15</v>
      </c>
      <c r="O5658" t="str">
        <f t="shared" si="444"/>
        <v xml:space="preserve"> </v>
      </c>
    </row>
    <row r="5659" spans="1:15">
      <c r="A5659" t="s">
        <v>116</v>
      </c>
      <c r="B5659" t="s">
        <v>719</v>
      </c>
      <c r="C5659" t="s">
        <v>96</v>
      </c>
      <c r="D5659" s="8">
        <v>208.14748736247395</v>
      </c>
      <c r="E5659" s="8">
        <v>188.07092960773778</v>
      </c>
      <c r="F5659" s="8">
        <v>184.98942917547569</v>
      </c>
      <c r="G5659" t="str">
        <f>VLOOKUP(C5659,'data indicadores nacional'!$A$2:$G$24,7,FALSE)</f>
        <v>abajo</v>
      </c>
      <c r="H5659" s="9">
        <f>VLOOKUP(C5659,'data indicadores nacional'!$A$2:$F$24,6,FALSE)</f>
        <v>14.793500408348107</v>
      </c>
      <c r="I5659" s="5" t="str">
        <f t="shared" si="440"/>
        <v xml:space="preserve"> </v>
      </c>
      <c r="J5659" s="5">
        <f t="shared" si="441"/>
        <v>1</v>
      </c>
      <c r="K5659" s="5">
        <f t="shared" si="442"/>
        <v>0</v>
      </c>
      <c r="L5659" s="5">
        <f t="shared" si="443"/>
        <v>1</v>
      </c>
      <c r="N5659" s="8">
        <f>VLOOKUP(C5659,'data indicadores nacional'!$A$2:$J$24,10,FALSE)</f>
        <v>45</v>
      </c>
      <c r="O5659" t="str">
        <f t="shared" si="444"/>
        <v>alarma</v>
      </c>
    </row>
    <row r="5660" spans="1:15">
      <c r="A5660" t="s">
        <v>116</v>
      </c>
      <c r="B5660" t="s">
        <v>719</v>
      </c>
      <c r="C5660" t="s">
        <v>97</v>
      </c>
      <c r="D5660" s="8">
        <v>8.6012408347433738</v>
      </c>
      <c r="E5660" s="8">
        <v>7.8448786264061576</v>
      </c>
      <c r="F5660" s="8">
        <v>6.976398990648657</v>
      </c>
      <c r="G5660" t="str">
        <f>VLOOKUP(C5660,'data indicadores nacional'!$A$2:$G$24,7,FALSE)</f>
        <v>abajo</v>
      </c>
      <c r="H5660" s="9">
        <f>VLOOKUP(C5660,'data indicadores nacional'!$A$2:$F$24,6,FALSE)</f>
        <v>0.35698528124504503</v>
      </c>
      <c r="I5660" s="5" t="str">
        <f t="shared" si="440"/>
        <v xml:space="preserve"> </v>
      </c>
      <c r="J5660" s="5">
        <f t="shared" si="441"/>
        <v>1</v>
      </c>
      <c r="K5660" s="5">
        <f t="shared" si="442"/>
        <v>0</v>
      </c>
      <c r="L5660" s="5">
        <f t="shared" si="443"/>
        <v>1</v>
      </c>
      <c r="N5660" s="8">
        <f>VLOOKUP(C5660,'data indicadores nacional'!$A$2:$J$24,10,FALSE)</f>
        <v>61</v>
      </c>
      <c r="O5660" t="str">
        <f t="shared" si="444"/>
        <v xml:space="preserve"> </v>
      </c>
    </row>
    <row r="5661" spans="1:15">
      <c r="A5661" t="s">
        <v>116</v>
      </c>
      <c r="B5661" t="s">
        <v>719</v>
      </c>
      <c r="C5661" t="s">
        <v>98</v>
      </c>
      <c r="D5661" s="8">
        <v>63.606794362125044</v>
      </c>
      <c r="E5661" s="8">
        <v>56.667925953910085</v>
      </c>
      <c r="F5661" s="8">
        <v>59.711632822525857</v>
      </c>
      <c r="G5661" t="str">
        <f>VLOOKUP(C5661,'data indicadores nacional'!$A$2:$G$24,7,FALSE)</f>
        <v>abajo</v>
      </c>
      <c r="H5661" s="9">
        <f>VLOOKUP(C5661,'data indicadores nacional'!$A$2:$F$24,6,FALSE)</f>
        <v>3.4897517565506893</v>
      </c>
      <c r="I5661" s="5" t="str">
        <f t="shared" si="440"/>
        <v>alarma</v>
      </c>
      <c r="J5661" s="5">
        <f t="shared" si="441"/>
        <v>1</v>
      </c>
      <c r="K5661" s="5">
        <f t="shared" si="442"/>
        <v>0</v>
      </c>
      <c r="L5661" s="5">
        <f t="shared" si="443"/>
        <v>1</v>
      </c>
      <c r="N5661" s="8">
        <f>VLOOKUP(C5661,'data indicadores nacional'!$A$2:$J$24,10,FALSE)</f>
        <v>61</v>
      </c>
      <c r="O5661" t="str">
        <f t="shared" si="444"/>
        <v xml:space="preserve"> </v>
      </c>
    </row>
    <row r="5662" spans="1:15">
      <c r="A5662" t="s">
        <v>116</v>
      </c>
      <c r="B5662" t="s">
        <v>719</v>
      </c>
      <c r="C5662" t="s">
        <v>99</v>
      </c>
      <c r="D5662" s="8">
        <v>121.45929111671363</v>
      </c>
      <c r="E5662" s="8">
        <v>107.57832998919586</v>
      </c>
      <c r="F5662" s="8">
        <v>114.28571428571428</v>
      </c>
      <c r="G5662" t="str">
        <f>VLOOKUP(C5662,'data indicadores nacional'!$A$2:$G$24,7,FALSE)</f>
        <v>abajo</v>
      </c>
      <c r="H5662" s="9">
        <f>VLOOKUP(C5662,'data indicadores nacional'!$A$2:$F$24,6,FALSE)</f>
        <v>7.5200278194544445</v>
      </c>
      <c r="I5662" s="5" t="str">
        <f t="shared" si="440"/>
        <v>alarma</v>
      </c>
      <c r="J5662" s="5">
        <f t="shared" si="441"/>
        <v>1</v>
      </c>
      <c r="K5662" s="5">
        <f t="shared" si="442"/>
        <v>0</v>
      </c>
      <c r="L5662" s="5">
        <f t="shared" si="443"/>
        <v>1</v>
      </c>
      <c r="N5662" s="8">
        <f>VLOOKUP(C5662,'data indicadores nacional'!$A$2:$J$24,10,FALSE)</f>
        <v>61</v>
      </c>
      <c r="O5662" t="str">
        <f t="shared" si="444"/>
        <v>alarma</v>
      </c>
    </row>
    <row r="5663" spans="1:15">
      <c r="A5663" t="s">
        <v>116</v>
      </c>
      <c r="B5663" t="s">
        <v>719</v>
      </c>
      <c r="C5663" t="s">
        <v>100</v>
      </c>
      <c r="D5663" s="8">
        <v>35.682426404995539</v>
      </c>
      <c r="E5663" s="8">
        <v>33.852767329392798</v>
      </c>
      <c r="F5663" s="8">
        <v>23.784355179704015</v>
      </c>
      <c r="G5663" t="str">
        <f>VLOOKUP(C5663,'data indicadores nacional'!$A$2:$G$24,7,FALSE)</f>
        <v>abajo</v>
      </c>
      <c r="H5663" s="9">
        <f>VLOOKUP(C5663,'data indicadores nacional'!$A$2:$F$24,6,FALSE)</f>
        <v>1.7895311097465236</v>
      </c>
      <c r="I5663" s="5" t="str">
        <f t="shared" si="440"/>
        <v xml:space="preserve"> </v>
      </c>
      <c r="J5663" s="5">
        <f t="shared" si="441"/>
        <v>1</v>
      </c>
      <c r="K5663" s="5">
        <f t="shared" si="442"/>
        <v>0</v>
      </c>
      <c r="L5663" s="5">
        <f t="shared" si="443"/>
        <v>1</v>
      </c>
      <c r="N5663" s="8">
        <f>VLOOKUP(C5663,'data indicadores nacional'!$A$2:$J$24,10,FALSE)</f>
        <v>15</v>
      </c>
      <c r="O5663" t="str">
        <f t="shared" si="444"/>
        <v>alarma</v>
      </c>
    </row>
    <row r="5664" spans="1:15">
      <c r="A5664" t="s">
        <v>116</v>
      </c>
      <c r="B5664" t="s">
        <v>719</v>
      </c>
      <c r="C5664" t="s">
        <v>101</v>
      </c>
      <c r="D5664" s="8">
        <v>29.438001784121322</v>
      </c>
      <c r="E5664" s="8">
        <v>25.792584631918324</v>
      </c>
      <c r="F5664" s="8">
        <v>17.441860465116278</v>
      </c>
      <c r="G5664" t="str">
        <f>VLOOKUP(C5664,'data indicadores nacional'!$A$2:$G$24,7,FALSE)</f>
        <v>abajo</v>
      </c>
      <c r="H5664" s="9">
        <f>VLOOKUP(C5664,'data indicadores nacional'!$A$2:$F$24,6,FALSE)</f>
        <v>1.3238688071947835</v>
      </c>
      <c r="I5664" s="5" t="str">
        <f t="shared" si="440"/>
        <v xml:space="preserve"> </v>
      </c>
      <c r="J5664" s="5">
        <f t="shared" si="441"/>
        <v>1</v>
      </c>
      <c r="K5664" s="5">
        <f t="shared" si="442"/>
        <v>0</v>
      </c>
      <c r="L5664" s="5">
        <f t="shared" si="443"/>
        <v>1</v>
      </c>
      <c r="N5664" s="8">
        <f>VLOOKUP(C5664,'data indicadores nacional'!$A$2:$J$24,10,FALSE)</f>
        <v>12</v>
      </c>
      <c r="O5664" t="str">
        <f t="shared" si="444"/>
        <v>alarma</v>
      </c>
    </row>
    <row r="5665" spans="1:15">
      <c r="A5665" t="s">
        <v>116</v>
      </c>
      <c r="B5665" t="s">
        <v>719</v>
      </c>
      <c r="C5665" t="s">
        <v>102</v>
      </c>
      <c r="D5665" s="8">
        <v>25.45824847250509</v>
      </c>
      <c r="E5665" s="8">
        <v>106.17214043035106</v>
      </c>
      <c r="F5665" s="8">
        <v>14.387454139989927</v>
      </c>
      <c r="G5665" t="str">
        <f>VLOOKUP(C5665,'data indicadores nacional'!$A$2:$G$24,7,FALSE)</f>
        <v>abajo</v>
      </c>
      <c r="H5665" s="9">
        <f>VLOOKUP(C5665,'data indicadores nacional'!$A$2:$F$24,6,FALSE)</f>
        <v>1.6226293498102424</v>
      </c>
      <c r="I5665" s="5" t="str">
        <f t="shared" si="440"/>
        <v xml:space="preserve"> </v>
      </c>
      <c r="J5665" s="5">
        <f t="shared" si="441"/>
        <v>1</v>
      </c>
      <c r="K5665" s="5">
        <f t="shared" si="442"/>
        <v>0</v>
      </c>
      <c r="L5665" s="5">
        <f t="shared" si="443"/>
        <v>1</v>
      </c>
      <c r="N5665" s="8" t="str">
        <f>VLOOKUP(C5665,'data indicadores nacional'!$A$2:$J$24,10,FALSE)</f>
        <v>-</v>
      </c>
      <c r="O5665" t="str">
        <f t="shared" si="444"/>
        <v xml:space="preserve"> </v>
      </c>
    </row>
    <row r="5666" spans="1:15">
      <c r="A5666" t="s">
        <v>116</v>
      </c>
      <c r="B5666" t="s">
        <v>719</v>
      </c>
      <c r="C5666" t="s">
        <v>103</v>
      </c>
      <c r="D5666" s="8">
        <v>95.468431771894089</v>
      </c>
      <c r="E5666" s="8">
        <v>56.625141562853912</v>
      </c>
      <c r="F5666" s="8">
        <v>79.130997769944599</v>
      </c>
      <c r="G5666" t="str">
        <f>VLOOKUP(C5666,'data indicadores nacional'!$A$2:$G$24,7,FALSE)</f>
        <v>abajo</v>
      </c>
      <c r="H5666" s="9">
        <f>VLOOKUP(C5666,'data indicadores nacional'!$A$2:$F$24,6,FALSE)</f>
        <v>4.9638210683068253</v>
      </c>
      <c r="I5666" s="5" t="str">
        <f t="shared" si="440"/>
        <v>alarma</v>
      </c>
      <c r="J5666" s="5">
        <f t="shared" si="441"/>
        <v>1</v>
      </c>
      <c r="K5666" s="5">
        <f t="shared" si="442"/>
        <v>0</v>
      </c>
      <c r="L5666" s="5">
        <f t="shared" si="443"/>
        <v>1</v>
      </c>
      <c r="N5666" s="8">
        <f>VLOOKUP(C5666,'data indicadores nacional'!$A$2:$J$24,10,FALSE)</f>
        <v>8.9</v>
      </c>
      <c r="O5666" t="str">
        <f t="shared" si="444"/>
        <v>alarma</v>
      </c>
    </row>
    <row r="5667" spans="1:15">
      <c r="A5667" t="s">
        <v>116</v>
      </c>
      <c r="B5667" t="s">
        <v>719</v>
      </c>
      <c r="C5667" t="s">
        <v>104</v>
      </c>
      <c r="D5667" s="8">
        <v>30.05544207761891</v>
      </c>
      <c r="E5667" s="8">
        <v>29.543656027433393</v>
      </c>
      <c r="F5667" s="8">
        <v>29.48021722265322</v>
      </c>
      <c r="G5667" t="str">
        <f>VLOOKUP(C5667,'data indicadores nacional'!$A$2:$G$24,7,FALSE)</f>
        <v>abajo</v>
      </c>
      <c r="H5667" s="9">
        <f>VLOOKUP(C5667,'data indicadores nacional'!$A$2:$F$24,6,FALSE)</f>
        <v>0.3966802220902198</v>
      </c>
      <c r="I5667" s="5" t="str">
        <f t="shared" si="440"/>
        <v xml:space="preserve"> </v>
      </c>
      <c r="J5667" s="5">
        <f t="shared" si="441"/>
        <v>1</v>
      </c>
      <c r="K5667" s="5">
        <f t="shared" si="442"/>
        <v>0</v>
      </c>
      <c r="L5667" s="5">
        <f t="shared" si="443"/>
        <v>1</v>
      </c>
      <c r="N5667" s="8">
        <f>VLOOKUP(C5667,'data indicadores nacional'!$A$2:$J$24,10,FALSE)</f>
        <v>12</v>
      </c>
      <c r="O5667" t="str">
        <f t="shared" si="444"/>
        <v>alarma</v>
      </c>
    </row>
    <row r="5668" spans="1:15">
      <c r="A5668" t="s">
        <v>116</v>
      </c>
      <c r="B5668" t="s">
        <v>719</v>
      </c>
      <c r="C5668" t="s">
        <v>105</v>
      </c>
      <c r="D5668" s="8">
        <v>31.822810590631367</v>
      </c>
      <c r="E5668" s="8">
        <v>127.40656851642129</v>
      </c>
      <c r="F5668" s="8">
        <v>86.324724839939577</v>
      </c>
      <c r="G5668" t="str">
        <f>VLOOKUP(C5668,'data indicadores nacional'!$A$2:$G$24,7,FALSE)</f>
        <v>abajo</v>
      </c>
      <c r="H5668" s="9">
        <f>VLOOKUP(C5668,'data indicadores nacional'!$A$2:$F$24,6,FALSE)</f>
        <v>1.2536970118415909</v>
      </c>
      <c r="I5668" s="5" t="str">
        <f t="shared" si="440"/>
        <v xml:space="preserve"> </v>
      </c>
      <c r="J5668" s="5">
        <f t="shared" si="441"/>
        <v>0</v>
      </c>
      <c r="K5668" s="5">
        <f t="shared" si="442"/>
        <v>1</v>
      </c>
      <c r="L5668" s="5">
        <f t="shared" si="443"/>
        <v>1</v>
      </c>
      <c r="N5668" s="8">
        <f>VLOOKUP(C5668,'data indicadores nacional'!$A$2:$J$24,10,FALSE)</f>
        <v>4.0773685948219525</v>
      </c>
      <c r="O5668" t="str">
        <f t="shared" si="444"/>
        <v>alarma</v>
      </c>
    </row>
    <row r="5669" spans="1:15">
      <c r="A5669" t="s">
        <v>116</v>
      </c>
      <c r="B5669" t="s">
        <v>720</v>
      </c>
      <c r="C5669" t="s">
        <v>88</v>
      </c>
      <c r="D5669" s="8">
        <v>1.5625</v>
      </c>
      <c r="E5669" s="8">
        <v>2.1276595744680851</v>
      </c>
      <c r="F5669" s="8">
        <v>3.4883720930232558</v>
      </c>
      <c r="G5669" t="str">
        <f>VLOOKUP(C5669,'data indicadores nacional'!$A$2:$G$24,7,FALSE)</f>
        <v>abajo</v>
      </c>
      <c r="H5669" s="9">
        <f>VLOOKUP(C5669,'data indicadores nacional'!$A$2:$F$24,6,FALSE)</f>
        <v>0.25026441121950321</v>
      </c>
      <c r="I5669" s="5" t="str">
        <f t="shared" si="440"/>
        <v>alarma</v>
      </c>
      <c r="J5669" s="5">
        <f t="shared" si="441"/>
        <v>0</v>
      </c>
      <c r="K5669" s="5">
        <f t="shared" si="442"/>
        <v>1</v>
      </c>
      <c r="L5669" s="5">
        <f t="shared" si="443"/>
        <v>1</v>
      </c>
      <c r="N5669" s="8">
        <f>VLOOKUP(C5669,'data indicadores nacional'!$A$2:$J$24,10,FALSE)</f>
        <v>10</v>
      </c>
      <c r="O5669" t="str">
        <f t="shared" si="444"/>
        <v xml:space="preserve"> </v>
      </c>
    </row>
    <row r="5670" spans="1:15">
      <c r="A5670" t="s">
        <v>116</v>
      </c>
      <c r="B5670" t="s">
        <v>720</v>
      </c>
      <c r="C5670" t="s">
        <v>89</v>
      </c>
      <c r="D5670" s="8">
        <v>56.521739130434781</v>
      </c>
      <c r="E5670" s="8">
        <v>69.387755102040813</v>
      </c>
      <c r="F5670" s="8">
        <v>61.702127659574465</v>
      </c>
      <c r="G5670" t="str">
        <f>VLOOKUP(C5670,'data indicadores nacional'!$A$2:$G$24,7,FALSE)</f>
        <v>arriba</v>
      </c>
      <c r="H5670" s="9">
        <f>VLOOKUP(C5670,'data indicadores nacional'!$A$2:$F$24,6,FALSE)</f>
        <v>2.7490434366534529</v>
      </c>
      <c r="I5670" s="5" t="str">
        <f t="shared" si="440"/>
        <v>alarma</v>
      </c>
      <c r="J5670" s="5">
        <f t="shared" si="441"/>
        <v>1</v>
      </c>
      <c r="K5670" s="5">
        <f t="shared" si="442"/>
        <v>0</v>
      </c>
      <c r="L5670" s="5">
        <f t="shared" si="443"/>
        <v>1</v>
      </c>
      <c r="N5670" s="8">
        <f>VLOOKUP(C5670,'data indicadores nacional'!$A$2:$J$24,10,FALSE)</f>
        <v>95</v>
      </c>
      <c r="O5670" t="str">
        <f t="shared" si="444"/>
        <v>alarma</v>
      </c>
    </row>
    <row r="5671" spans="1:15">
      <c r="A5671" t="s">
        <v>116</v>
      </c>
      <c r="B5671" t="s">
        <v>720</v>
      </c>
      <c r="C5671" t="s">
        <v>90</v>
      </c>
      <c r="D5671" s="8">
        <v>100</v>
      </c>
      <c r="G5671" t="str">
        <f>VLOOKUP(C5671,'data indicadores nacional'!$A$2:$G$24,7,FALSE)</f>
        <v>abajo</v>
      </c>
      <c r="H5671" s="9">
        <f>VLOOKUP(C5671,'data indicadores nacional'!$A$2:$F$24,6,FALSE)</f>
        <v>2.2832114202799096</v>
      </c>
      <c r="I5671" s="5" t="str">
        <f t="shared" si="440"/>
        <v xml:space="preserve"> </v>
      </c>
      <c r="J5671" s="5">
        <f t="shared" si="441"/>
        <v>1</v>
      </c>
      <c r="K5671" s="5">
        <f t="shared" si="442"/>
        <v>0</v>
      </c>
      <c r="L5671" s="5">
        <f t="shared" si="443"/>
        <v>1</v>
      </c>
      <c r="N5671" s="8" t="str">
        <f>VLOOKUP(C5671,'data indicadores nacional'!$A$2:$J$24,10,FALSE)</f>
        <v>-</v>
      </c>
      <c r="O5671" t="str">
        <f t="shared" si="444"/>
        <v xml:space="preserve"> </v>
      </c>
    </row>
    <row r="5672" spans="1:15">
      <c r="A5672" t="s">
        <v>116</v>
      </c>
      <c r="B5672" t="s">
        <v>720</v>
      </c>
      <c r="C5672" t="s">
        <v>91</v>
      </c>
      <c r="D5672" s="8">
        <v>97.297297297297305</v>
      </c>
      <c r="E5672" s="8">
        <v>76.363636363636374</v>
      </c>
      <c r="F5672" s="8">
        <v>81.904761904761898</v>
      </c>
      <c r="G5672" t="str">
        <f>VLOOKUP(C5672,'data indicadores nacional'!$A$2:$G$24,7,FALSE)</f>
        <v>arriba</v>
      </c>
      <c r="H5672" s="9">
        <f>VLOOKUP(C5672,'data indicadores nacional'!$A$2:$F$24,6,FALSE)</f>
        <v>0.72595219758941765</v>
      </c>
      <c r="I5672" s="5" t="str">
        <f t="shared" si="440"/>
        <v xml:space="preserve"> </v>
      </c>
      <c r="J5672" s="5">
        <f t="shared" si="441"/>
        <v>0</v>
      </c>
      <c r="K5672" s="5">
        <f t="shared" si="442"/>
        <v>1</v>
      </c>
      <c r="L5672" s="5">
        <f t="shared" si="443"/>
        <v>1</v>
      </c>
      <c r="N5672" s="8" t="str">
        <f>VLOOKUP(C5672,'data indicadores nacional'!$A$2:$J$24,10,FALSE)</f>
        <v>-</v>
      </c>
      <c r="O5672" t="str">
        <f t="shared" si="444"/>
        <v xml:space="preserve"> </v>
      </c>
    </row>
    <row r="5673" spans="1:15">
      <c r="A5673" t="s">
        <v>116</v>
      </c>
      <c r="B5673" t="s">
        <v>720</v>
      </c>
      <c r="C5673" t="s">
        <v>94</v>
      </c>
      <c r="D5673" s="8">
        <v>3.8513513513513513</v>
      </c>
      <c r="E5673" s="8">
        <v>3.6724137931034484</v>
      </c>
      <c r="F5673" s="8">
        <v>3.5700934579439254</v>
      </c>
      <c r="G5673" t="str">
        <f>VLOOKUP(C5673,'data indicadores nacional'!$A$2:$G$24,7,FALSE)</f>
        <v>arriba</v>
      </c>
      <c r="H5673" s="9">
        <f>VLOOKUP(C5673,'data indicadores nacional'!$A$2:$F$24,6,FALSE)</f>
        <v>0.23219145011705353</v>
      </c>
      <c r="I5673" s="5" t="str">
        <f t="shared" si="440"/>
        <v>alarma</v>
      </c>
      <c r="J5673" s="5">
        <f t="shared" si="441"/>
        <v>0</v>
      </c>
      <c r="K5673" s="5">
        <f t="shared" si="442"/>
        <v>1</v>
      </c>
      <c r="L5673" s="5">
        <f t="shared" si="443"/>
        <v>1</v>
      </c>
      <c r="N5673" s="8" t="str">
        <f>VLOOKUP(C5673,'data indicadores nacional'!$A$2:$J$24,10,FALSE)</f>
        <v>-</v>
      </c>
      <c r="O5673" t="str">
        <f t="shared" si="444"/>
        <v xml:space="preserve"> </v>
      </c>
    </row>
    <row r="5674" spans="1:15">
      <c r="A5674" t="s">
        <v>116</v>
      </c>
      <c r="B5674" t="s">
        <v>720</v>
      </c>
      <c r="C5674" t="s">
        <v>95</v>
      </c>
      <c r="D5674" s="8">
        <v>12.162162162162163</v>
      </c>
      <c r="E5674" s="8">
        <v>10.204081632653061</v>
      </c>
      <c r="F5674" s="8">
        <v>18.085106382978726</v>
      </c>
      <c r="G5674" t="str">
        <f>VLOOKUP(C5674,'data indicadores nacional'!$A$2:$G$24,7,FALSE)</f>
        <v>abajo</v>
      </c>
      <c r="H5674" s="9">
        <f>VLOOKUP(C5674,'data indicadores nacional'!$A$2:$F$24,6,FALSE)</f>
        <v>1.7199886991149187</v>
      </c>
      <c r="I5674" s="5" t="str">
        <f t="shared" si="440"/>
        <v>alarma</v>
      </c>
      <c r="J5674" s="5">
        <f t="shared" si="441"/>
        <v>0</v>
      </c>
      <c r="K5674" s="5">
        <f t="shared" si="442"/>
        <v>1</v>
      </c>
      <c r="L5674" s="5">
        <f t="shared" si="443"/>
        <v>1</v>
      </c>
      <c r="N5674" s="8">
        <f>VLOOKUP(C5674,'data indicadores nacional'!$A$2:$J$24,10,FALSE)</f>
        <v>15</v>
      </c>
      <c r="O5674" t="str">
        <f t="shared" si="444"/>
        <v>alarma</v>
      </c>
    </row>
    <row r="5675" spans="1:15">
      <c r="A5675" t="s">
        <v>116</v>
      </c>
      <c r="B5675" t="s">
        <v>720</v>
      </c>
      <c r="C5675" t="s">
        <v>97</v>
      </c>
      <c r="D5675" s="8">
        <v>1.6949152542372881</v>
      </c>
      <c r="G5675" t="str">
        <f>VLOOKUP(C5675,'data indicadores nacional'!$A$2:$G$24,7,FALSE)</f>
        <v>abajo</v>
      </c>
      <c r="H5675" s="9">
        <f>VLOOKUP(C5675,'data indicadores nacional'!$A$2:$F$24,6,FALSE)</f>
        <v>0.35698528124504503</v>
      </c>
      <c r="I5675" s="5" t="str">
        <f t="shared" si="440"/>
        <v xml:space="preserve"> </v>
      </c>
      <c r="J5675" s="5">
        <f t="shared" si="441"/>
        <v>1</v>
      </c>
      <c r="K5675" s="5">
        <f t="shared" si="442"/>
        <v>0</v>
      </c>
      <c r="L5675" s="5">
        <f t="shared" si="443"/>
        <v>1</v>
      </c>
      <c r="N5675" s="8">
        <f>VLOOKUP(C5675,'data indicadores nacional'!$A$2:$J$24,10,FALSE)</f>
        <v>61</v>
      </c>
      <c r="O5675" t="str">
        <f t="shared" si="444"/>
        <v xml:space="preserve"> </v>
      </c>
    </row>
    <row r="5676" spans="1:15">
      <c r="A5676" t="s">
        <v>116</v>
      </c>
      <c r="B5676" t="s">
        <v>720</v>
      </c>
      <c r="C5676" t="s">
        <v>98</v>
      </c>
      <c r="D5676" s="8">
        <v>19.896193771626297</v>
      </c>
      <c r="E5676" s="8">
        <v>7.9365079365079358</v>
      </c>
      <c r="F5676" s="8">
        <v>21.645021645021643</v>
      </c>
      <c r="G5676" t="str">
        <f>VLOOKUP(C5676,'data indicadores nacional'!$A$2:$G$24,7,FALSE)</f>
        <v>abajo</v>
      </c>
      <c r="H5676" s="9">
        <f>VLOOKUP(C5676,'data indicadores nacional'!$A$2:$F$24,6,FALSE)</f>
        <v>3.4897517565506893</v>
      </c>
      <c r="I5676" s="5" t="str">
        <f t="shared" si="440"/>
        <v>alarma</v>
      </c>
      <c r="J5676" s="5">
        <f t="shared" si="441"/>
        <v>0</v>
      </c>
      <c r="K5676" s="5">
        <f t="shared" si="442"/>
        <v>1</v>
      </c>
      <c r="L5676" s="5">
        <f t="shared" si="443"/>
        <v>1</v>
      </c>
      <c r="N5676" s="8">
        <f>VLOOKUP(C5676,'data indicadores nacional'!$A$2:$J$24,10,FALSE)</f>
        <v>61</v>
      </c>
      <c r="O5676" t="str">
        <f t="shared" si="444"/>
        <v xml:space="preserve"> </v>
      </c>
    </row>
    <row r="5677" spans="1:15">
      <c r="A5677" t="s">
        <v>116</v>
      </c>
      <c r="B5677" t="s">
        <v>720</v>
      </c>
      <c r="C5677" t="s">
        <v>99</v>
      </c>
      <c r="D5677" s="8">
        <v>38.869257950530034</v>
      </c>
      <c r="E5677" s="8">
        <v>16.666666666666668</v>
      </c>
      <c r="F5677" s="8">
        <v>45.112781954887218</v>
      </c>
      <c r="G5677" t="str">
        <f>VLOOKUP(C5677,'data indicadores nacional'!$A$2:$G$24,7,FALSE)</f>
        <v>abajo</v>
      </c>
      <c r="H5677" s="9">
        <f>VLOOKUP(C5677,'data indicadores nacional'!$A$2:$F$24,6,FALSE)</f>
        <v>7.5200278194544445</v>
      </c>
      <c r="I5677" s="5" t="str">
        <f t="shared" si="440"/>
        <v>alarma</v>
      </c>
      <c r="J5677" s="5">
        <f t="shared" si="441"/>
        <v>0</v>
      </c>
      <c r="K5677" s="5">
        <f t="shared" si="442"/>
        <v>1</v>
      </c>
      <c r="L5677" s="5">
        <f t="shared" si="443"/>
        <v>1</v>
      </c>
      <c r="N5677" s="8">
        <f>VLOOKUP(C5677,'data indicadores nacional'!$A$2:$J$24,10,FALSE)</f>
        <v>61</v>
      </c>
      <c r="O5677" t="str">
        <f t="shared" si="444"/>
        <v xml:space="preserve"> </v>
      </c>
    </row>
    <row r="5678" spans="1:15">
      <c r="A5678" t="s">
        <v>116</v>
      </c>
      <c r="B5678" t="s">
        <v>720</v>
      </c>
      <c r="C5678" t="s">
        <v>100</v>
      </c>
      <c r="D5678" s="8">
        <v>40.54054054054054</v>
      </c>
      <c r="E5678" s="8">
        <v>17.241379310344826</v>
      </c>
      <c r="F5678" s="8">
        <v>18.691588785046729</v>
      </c>
      <c r="G5678" t="str">
        <f>VLOOKUP(C5678,'data indicadores nacional'!$A$2:$G$24,7,FALSE)</f>
        <v>abajo</v>
      </c>
      <c r="H5678" s="9">
        <f>VLOOKUP(C5678,'data indicadores nacional'!$A$2:$F$24,6,FALSE)</f>
        <v>1.7895311097465236</v>
      </c>
      <c r="I5678" s="5" t="str">
        <f t="shared" si="440"/>
        <v>alarma</v>
      </c>
      <c r="J5678" s="5">
        <f t="shared" si="441"/>
        <v>1</v>
      </c>
      <c r="K5678" s="5">
        <f t="shared" si="442"/>
        <v>0</v>
      </c>
      <c r="L5678" s="5">
        <f t="shared" si="443"/>
        <v>1</v>
      </c>
      <c r="N5678" s="8">
        <f>VLOOKUP(C5678,'data indicadores nacional'!$A$2:$J$24,10,FALSE)</f>
        <v>15</v>
      </c>
      <c r="O5678" t="str">
        <f t="shared" si="444"/>
        <v>alarma</v>
      </c>
    </row>
    <row r="5679" spans="1:15">
      <c r="A5679" t="s">
        <v>116</v>
      </c>
      <c r="B5679" t="s">
        <v>720</v>
      </c>
      <c r="C5679" t="s">
        <v>101</v>
      </c>
      <c r="D5679" s="8">
        <v>13.513513513513514</v>
      </c>
      <c r="F5679" s="8">
        <v>9.3457943925233646</v>
      </c>
      <c r="G5679" t="str">
        <f>VLOOKUP(C5679,'data indicadores nacional'!$A$2:$G$24,7,FALSE)</f>
        <v>abajo</v>
      </c>
      <c r="H5679" s="9">
        <f>VLOOKUP(C5679,'data indicadores nacional'!$A$2:$F$24,6,FALSE)</f>
        <v>1.3238688071947835</v>
      </c>
      <c r="I5679" s="5" t="str">
        <f t="shared" si="440"/>
        <v>alarma</v>
      </c>
      <c r="J5679" s="5">
        <f t="shared" si="441"/>
        <v>1</v>
      </c>
      <c r="K5679" s="5">
        <f t="shared" si="442"/>
        <v>0</v>
      </c>
      <c r="L5679" s="5">
        <f t="shared" si="443"/>
        <v>1</v>
      </c>
      <c r="N5679" s="8">
        <f>VLOOKUP(C5679,'data indicadores nacional'!$A$2:$J$24,10,FALSE)</f>
        <v>12</v>
      </c>
      <c r="O5679" t="str">
        <f t="shared" si="444"/>
        <v xml:space="preserve"> </v>
      </c>
    </row>
    <row r="5680" spans="1:15">
      <c r="A5680" t="s">
        <v>116</v>
      </c>
      <c r="B5680" t="s">
        <v>720</v>
      </c>
      <c r="C5680" t="s">
        <v>102</v>
      </c>
      <c r="F5680" s="8">
        <v>71.32667617689016</v>
      </c>
      <c r="G5680" t="str">
        <f>VLOOKUP(C5680,'data indicadores nacional'!$A$2:$G$24,7,FALSE)</f>
        <v>abajo</v>
      </c>
      <c r="H5680" s="9">
        <f>VLOOKUP(C5680,'data indicadores nacional'!$A$2:$F$24,6,FALSE)</f>
        <v>1.6226293498102424</v>
      </c>
      <c r="I5680" s="5" t="str">
        <f t="shared" si="440"/>
        <v>alarma</v>
      </c>
      <c r="J5680" s="5">
        <f t="shared" si="441"/>
        <v>0</v>
      </c>
      <c r="K5680" s="5">
        <f t="shared" si="442"/>
        <v>1</v>
      </c>
      <c r="L5680" s="5">
        <f t="shared" si="443"/>
        <v>1</v>
      </c>
      <c r="N5680" s="8" t="str">
        <f>VLOOKUP(C5680,'data indicadores nacional'!$A$2:$J$24,10,FALSE)</f>
        <v>-</v>
      </c>
      <c r="O5680" t="str">
        <f t="shared" si="444"/>
        <v xml:space="preserve"> </v>
      </c>
    </row>
    <row r="5681" spans="1:15">
      <c r="A5681" t="s">
        <v>116</v>
      </c>
      <c r="B5681" t="s">
        <v>720</v>
      </c>
      <c r="C5681" t="s">
        <v>104</v>
      </c>
      <c r="D5681" s="8">
        <v>13.513513513513514</v>
      </c>
      <c r="E5681" s="8">
        <v>33.333333333333336</v>
      </c>
      <c r="G5681" t="str">
        <f>VLOOKUP(C5681,'data indicadores nacional'!$A$2:$G$24,7,FALSE)</f>
        <v>abajo</v>
      </c>
      <c r="H5681" s="9">
        <f>VLOOKUP(C5681,'data indicadores nacional'!$A$2:$F$24,6,FALSE)</f>
        <v>0.3966802220902198</v>
      </c>
      <c r="I5681" s="5" t="str">
        <f t="shared" si="440"/>
        <v xml:space="preserve"> </v>
      </c>
      <c r="J5681" s="5">
        <f t="shared" si="441"/>
        <v>1</v>
      </c>
      <c r="K5681" s="5">
        <f t="shared" si="442"/>
        <v>0</v>
      </c>
      <c r="L5681" s="5">
        <f t="shared" si="443"/>
        <v>1</v>
      </c>
      <c r="N5681" s="8">
        <f>VLOOKUP(C5681,'data indicadores nacional'!$A$2:$J$24,10,FALSE)</f>
        <v>12</v>
      </c>
      <c r="O5681" t="str">
        <f t="shared" si="444"/>
        <v xml:space="preserve"> </v>
      </c>
    </row>
    <row r="5682" spans="1:15">
      <c r="A5682" t="s">
        <v>116</v>
      </c>
      <c r="B5682" t="s">
        <v>721</v>
      </c>
      <c r="C5682" t="s">
        <v>88</v>
      </c>
      <c r="F5682" s="8">
        <v>4.5454545454545459</v>
      </c>
      <c r="G5682" t="str">
        <f>VLOOKUP(C5682,'data indicadores nacional'!$A$2:$G$24,7,FALSE)</f>
        <v>abajo</v>
      </c>
      <c r="H5682" s="9">
        <f>VLOOKUP(C5682,'data indicadores nacional'!$A$2:$F$24,6,FALSE)</f>
        <v>0.25026441121950321</v>
      </c>
      <c r="I5682" s="5" t="str">
        <f t="shared" si="440"/>
        <v>alarma</v>
      </c>
      <c r="J5682" s="5">
        <f t="shared" si="441"/>
        <v>0</v>
      </c>
      <c r="K5682" s="5">
        <f t="shared" si="442"/>
        <v>1</v>
      </c>
      <c r="L5682" s="5">
        <f t="shared" si="443"/>
        <v>1</v>
      </c>
      <c r="N5682" s="8">
        <f>VLOOKUP(C5682,'data indicadores nacional'!$A$2:$J$24,10,FALSE)</f>
        <v>10</v>
      </c>
      <c r="O5682" t="str">
        <f t="shared" si="444"/>
        <v xml:space="preserve"> </v>
      </c>
    </row>
    <row r="5683" spans="1:15">
      <c r="A5683" t="s">
        <v>116</v>
      </c>
      <c r="B5683" t="s">
        <v>721</v>
      </c>
      <c r="C5683" t="s">
        <v>89</v>
      </c>
      <c r="D5683" s="8">
        <v>52.631578947368418</v>
      </c>
      <c r="E5683" s="8">
        <v>46.428571428571431</v>
      </c>
      <c r="F5683" s="8">
        <v>4.6979865771812079</v>
      </c>
      <c r="G5683" t="str">
        <f>VLOOKUP(C5683,'data indicadores nacional'!$A$2:$G$24,7,FALSE)</f>
        <v>arriba</v>
      </c>
      <c r="H5683" s="9">
        <f>VLOOKUP(C5683,'data indicadores nacional'!$A$2:$F$24,6,FALSE)</f>
        <v>2.7490434366534529</v>
      </c>
      <c r="I5683" s="5" t="str">
        <f t="shared" si="440"/>
        <v>alarma</v>
      </c>
      <c r="J5683" s="5">
        <f t="shared" si="441"/>
        <v>0</v>
      </c>
      <c r="K5683" s="5">
        <f t="shared" si="442"/>
        <v>1</v>
      </c>
      <c r="L5683" s="5">
        <f t="shared" si="443"/>
        <v>1</v>
      </c>
      <c r="N5683" s="8">
        <f>VLOOKUP(C5683,'data indicadores nacional'!$A$2:$J$24,10,FALSE)</f>
        <v>95</v>
      </c>
      <c r="O5683" t="str">
        <f t="shared" si="444"/>
        <v>alarma</v>
      </c>
    </row>
    <row r="5684" spans="1:15">
      <c r="A5684" t="s">
        <v>116</v>
      </c>
      <c r="B5684" t="s">
        <v>721</v>
      </c>
      <c r="C5684" t="s">
        <v>90</v>
      </c>
      <c r="E5684" s="8">
        <v>100</v>
      </c>
      <c r="F5684" s="8">
        <v>100</v>
      </c>
      <c r="G5684" t="str">
        <f>VLOOKUP(C5684,'data indicadores nacional'!$A$2:$G$24,7,FALSE)</f>
        <v>abajo</v>
      </c>
      <c r="H5684" s="9">
        <f>VLOOKUP(C5684,'data indicadores nacional'!$A$2:$F$24,6,FALSE)</f>
        <v>2.2832114202799096</v>
      </c>
      <c r="I5684" s="5" t="str">
        <f t="shared" si="440"/>
        <v xml:space="preserve"> </v>
      </c>
      <c r="J5684" s="5">
        <f t="shared" si="441"/>
        <v>0</v>
      </c>
      <c r="K5684" s="5">
        <f t="shared" si="442"/>
        <v>1</v>
      </c>
      <c r="L5684" s="5">
        <f t="shared" si="443"/>
        <v>1</v>
      </c>
      <c r="N5684" s="8" t="str">
        <f>VLOOKUP(C5684,'data indicadores nacional'!$A$2:$J$24,10,FALSE)</f>
        <v>-</v>
      </c>
      <c r="O5684" t="str">
        <f t="shared" si="444"/>
        <v xml:space="preserve"> </v>
      </c>
    </row>
    <row r="5685" spans="1:15">
      <c r="A5685" t="s">
        <v>116</v>
      </c>
      <c r="B5685" t="s">
        <v>721</v>
      </c>
      <c r="C5685" t="s">
        <v>91</v>
      </c>
      <c r="D5685" s="8">
        <v>77.272727272727266</v>
      </c>
      <c r="E5685" s="8">
        <v>25.454545454545453</v>
      </c>
      <c r="F5685" s="8">
        <v>11.74934725848564</v>
      </c>
      <c r="G5685" t="str">
        <f>VLOOKUP(C5685,'data indicadores nacional'!$A$2:$G$24,7,FALSE)</f>
        <v>arriba</v>
      </c>
      <c r="H5685" s="9">
        <f>VLOOKUP(C5685,'data indicadores nacional'!$A$2:$F$24,6,FALSE)</f>
        <v>0.72595219758941765</v>
      </c>
      <c r="I5685" s="5" t="str">
        <f t="shared" si="440"/>
        <v>alarma</v>
      </c>
      <c r="J5685" s="5">
        <f t="shared" si="441"/>
        <v>0</v>
      </c>
      <c r="K5685" s="5">
        <f t="shared" si="442"/>
        <v>1</v>
      </c>
      <c r="L5685" s="5">
        <f t="shared" si="443"/>
        <v>1</v>
      </c>
      <c r="N5685" s="8" t="str">
        <f>VLOOKUP(C5685,'data indicadores nacional'!$A$2:$J$24,10,FALSE)</f>
        <v>-</v>
      </c>
      <c r="O5685" t="str">
        <f t="shared" si="444"/>
        <v xml:space="preserve"> </v>
      </c>
    </row>
    <row r="5686" spans="1:15">
      <c r="A5686" t="s">
        <v>116</v>
      </c>
      <c r="B5686" t="s">
        <v>721</v>
      </c>
      <c r="C5686" t="s">
        <v>93</v>
      </c>
      <c r="E5686" s="8">
        <v>3.5714285714285712</v>
      </c>
      <c r="G5686" t="str">
        <f>VLOOKUP(C5686,'data indicadores nacional'!$A$2:$G$24,7,FALSE)</f>
        <v>abajo</v>
      </c>
      <c r="H5686" s="9">
        <f>VLOOKUP(C5686,'data indicadores nacional'!$A$2:$F$24,6,FALSE)</f>
        <v>3.3766595341714022E-2</v>
      </c>
      <c r="I5686" s="5" t="str">
        <f t="shared" si="440"/>
        <v xml:space="preserve"> </v>
      </c>
      <c r="J5686" s="5">
        <f t="shared" si="441"/>
        <v>0</v>
      </c>
      <c r="K5686" s="5">
        <f t="shared" si="442"/>
        <v>0</v>
      </c>
      <c r="L5686" s="5">
        <f t="shared" si="443"/>
        <v>0</v>
      </c>
      <c r="N5686" s="8">
        <f>VLOOKUP(C5686,'data indicadores nacional'!$A$2:$J$24,10,FALSE)</f>
        <v>15</v>
      </c>
      <c r="O5686" t="str">
        <f t="shared" si="444"/>
        <v xml:space="preserve"> </v>
      </c>
    </row>
    <row r="5687" spans="1:15">
      <c r="A5687" t="s">
        <v>116</v>
      </c>
      <c r="B5687" t="s">
        <v>721</v>
      </c>
      <c r="C5687" t="s">
        <v>94</v>
      </c>
      <c r="D5687" s="8">
        <v>2.8636363636363638</v>
      </c>
      <c r="E5687" s="8">
        <v>0.8571428571428571</v>
      </c>
      <c r="F5687" s="8">
        <v>0.28172588832487311</v>
      </c>
      <c r="G5687" t="str">
        <f>VLOOKUP(C5687,'data indicadores nacional'!$A$2:$G$24,7,FALSE)</f>
        <v>arriba</v>
      </c>
      <c r="H5687" s="9">
        <f>VLOOKUP(C5687,'data indicadores nacional'!$A$2:$F$24,6,FALSE)</f>
        <v>0.23219145011705353</v>
      </c>
      <c r="I5687" s="5" t="str">
        <f t="shared" si="440"/>
        <v>alarma</v>
      </c>
      <c r="J5687" s="5">
        <f t="shared" si="441"/>
        <v>0</v>
      </c>
      <c r="K5687" s="5">
        <f t="shared" si="442"/>
        <v>1</v>
      </c>
      <c r="L5687" s="5">
        <f t="shared" si="443"/>
        <v>1</v>
      </c>
      <c r="N5687" s="8" t="str">
        <f>VLOOKUP(C5687,'data indicadores nacional'!$A$2:$J$24,10,FALSE)</f>
        <v>-</v>
      </c>
      <c r="O5687" t="str">
        <f t="shared" si="444"/>
        <v xml:space="preserve"> </v>
      </c>
    </row>
    <row r="5688" spans="1:15">
      <c r="A5688" t="s">
        <v>116</v>
      </c>
      <c r="B5688" t="s">
        <v>721</v>
      </c>
      <c r="C5688" t="s">
        <v>95</v>
      </c>
      <c r="D5688" s="8">
        <v>13.636363636363635</v>
      </c>
      <c r="E5688" s="8">
        <v>17.857142857142858</v>
      </c>
      <c r="F5688" s="8">
        <v>13.838120104438643</v>
      </c>
      <c r="G5688" t="str">
        <f>VLOOKUP(C5688,'data indicadores nacional'!$A$2:$G$24,7,FALSE)</f>
        <v>abajo</v>
      </c>
      <c r="H5688" s="9">
        <f>VLOOKUP(C5688,'data indicadores nacional'!$A$2:$F$24,6,FALSE)</f>
        <v>1.7199886991149187</v>
      </c>
      <c r="I5688" s="5" t="str">
        <f t="shared" si="440"/>
        <v xml:space="preserve"> </v>
      </c>
      <c r="J5688" s="5">
        <f t="shared" si="441"/>
        <v>0</v>
      </c>
      <c r="K5688" s="5">
        <f t="shared" si="442"/>
        <v>1</v>
      </c>
      <c r="L5688" s="5">
        <f t="shared" si="443"/>
        <v>1</v>
      </c>
      <c r="N5688" s="8">
        <f>VLOOKUP(C5688,'data indicadores nacional'!$A$2:$J$24,10,FALSE)</f>
        <v>15</v>
      </c>
      <c r="O5688" t="str">
        <f t="shared" si="444"/>
        <v xml:space="preserve"> </v>
      </c>
    </row>
    <row r="5689" spans="1:15">
      <c r="A5689" t="s">
        <v>116</v>
      </c>
      <c r="B5689" t="s">
        <v>721</v>
      </c>
      <c r="C5689" t="s">
        <v>96</v>
      </c>
      <c r="F5689" s="8">
        <v>253.80710659898475</v>
      </c>
      <c r="G5689" t="str">
        <f>VLOOKUP(C5689,'data indicadores nacional'!$A$2:$G$24,7,FALSE)</f>
        <v>abajo</v>
      </c>
      <c r="H5689" s="9">
        <f>VLOOKUP(C5689,'data indicadores nacional'!$A$2:$F$24,6,FALSE)</f>
        <v>14.793500408348107</v>
      </c>
      <c r="I5689" s="5" t="str">
        <f t="shared" si="440"/>
        <v>alarma</v>
      </c>
      <c r="J5689" s="5">
        <f t="shared" si="441"/>
        <v>0</v>
      </c>
      <c r="K5689" s="5">
        <f t="shared" si="442"/>
        <v>1</v>
      </c>
      <c r="L5689" s="5">
        <f t="shared" si="443"/>
        <v>1</v>
      </c>
      <c r="N5689" s="8">
        <f>VLOOKUP(C5689,'data indicadores nacional'!$A$2:$J$24,10,FALSE)</f>
        <v>45</v>
      </c>
      <c r="O5689" t="str">
        <f t="shared" si="444"/>
        <v>alarma</v>
      </c>
    </row>
    <row r="5690" spans="1:15">
      <c r="A5690" t="s">
        <v>116</v>
      </c>
      <c r="B5690" t="s">
        <v>721</v>
      </c>
      <c r="C5690" t="s">
        <v>97</v>
      </c>
      <c r="D5690" s="8">
        <v>0.41034058268362739</v>
      </c>
      <c r="E5690" s="8">
        <v>1.2070006035003018</v>
      </c>
      <c r="F5690" s="8">
        <v>1.199040767386091</v>
      </c>
      <c r="G5690" t="str">
        <f>VLOOKUP(C5690,'data indicadores nacional'!$A$2:$G$24,7,FALSE)</f>
        <v>abajo</v>
      </c>
      <c r="H5690" s="9">
        <f>VLOOKUP(C5690,'data indicadores nacional'!$A$2:$F$24,6,FALSE)</f>
        <v>0.35698528124504503</v>
      </c>
      <c r="I5690" s="5" t="str">
        <f t="shared" si="440"/>
        <v xml:space="preserve"> </v>
      </c>
      <c r="J5690" s="5">
        <f t="shared" si="441"/>
        <v>0</v>
      </c>
      <c r="K5690" s="5">
        <f t="shared" si="442"/>
        <v>1</v>
      </c>
      <c r="L5690" s="5">
        <f t="shared" si="443"/>
        <v>1</v>
      </c>
      <c r="N5690" s="8">
        <f>VLOOKUP(C5690,'data indicadores nacional'!$A$2:$J$24,10,FALSE)</f>
        <v>61</v>
      </c>
      <c r="O5690" t="str">
        <f t="shared" si="444"/>
        <v xml:space="preserve"> </v>
      </c>
    </row>
    <row r="5691" spans="1:15">
      <c r="A5691" t="s">
        <v>116</v>
      </c>
      <c r="B5691" t="s">
        <v>721</v>
      </c>
      <c r="C5691" t="s">
        <v>98</v>
      </c>
      <c r="D5691" s="8">
        <v>0.92678405931417984</v>
      </c>
      <c r="E5691" s="8">
        <v>2.8169014084507045</v>
      </c>
      <c r="F5691" s="8">
        <v>18.815545959284393</v>
      </c>
      <c r="G5691" t="str">
        <f>VLOOKUP(C5691,'data indicadores nacional'!$A$2:$G$24,7,FALSE)</f>
        <v>abajo</v>
      </c>
      <c r="H5691" s="9">
        <f>VLOOKUP(C5691,'data indicadores nacional'!$A$2:$F$24,6,FALSE)</f>
        <v>3.4897517565506893</v>
      </c>
      <c r="I5691" s="5" t="str">
        <f t="shared" si="440"/>
        <v>alarma</v>
      </c>
      <c r="J5691" s="5">
        <f t="shared" si="441"/>
        <v>0</v>
      </c>
      <c r="K5691" s="5">
        <f t="shared" si="442"/>
        <v>1</v>
      </c>
      <c r="L5691" s="5">
        <f t="shared" si="443"/>
        <v>1</v>
      </c>
      <c r="N5691" s="8">
        <f>VLOOKUP(C5691,'data indicadores nacional'!$A$2:$J$24,10,FALSE)</f>
        <v>61</v>
      </c>
      <c r="O5691" t="str">
        <f t="shared" si="444"/>
        <v xml:space="preserve"> </v>
      </c>
    </row>
    <row r="5692" spans="1:15">
      <c r="A5692" t="s">
        <v>116</v>
      </c>
      <c r="B5692" t="s">
        <v>721</v>
      </c>
      <c r="C5692" t="s">
        <v>99</v>
      </c>
      <c r="D5692" s="8">
        <v>1.5965939329430547</v>
      </c>
      <c r="E5692" s="8">
        <v>4.5513654096228864</v>
      </c>
      <c r="F5692" s="8">
        <v>37.484116899618805</v>
      </c>
      <c r="G5692" t="str">
        <f>VLOOKUP(C5692,'data indicadores nacional'!$A$2:$G$24,7,FALSE)</f>
        <v>abajo</v>
      </c>
      <c r="H5692" s="9">
        <f>VLOOKUP(C5692,'data indicadores nacional'!$A$2:$F$24,6,FALSE)</f>
        <v>7.5200278194544445</v>
      </c>
      <c r="I5692" s="5" t="str">
        <f t="shared" si="440"/>
        <v>alarma</v>
      </c>
      <c r="J5692" s="5">
        <f t="shared" si="441"/>
        <v>0</v>
      </c>
      <c r="K5692" s="5">
        <f t="shared" si="442"/>
        <v>1</v>
      </c>
      <c r="L5692" s="5">
        <f t="shared" si="443"/>
        <v>1</v>
      </c>
      <c r="N5692" s="8">
        <f>VLOOKUP(C5692,'data indicadores nacional'!$A$2:$J$24,10,FALSE)</f>
        <v>61</v>
      </c>
      <c r="O5692" t="str">
        <f t="shared" si="444"/>
        <v xml:space="preserve"> </v>
      </c>
    </row>
    <row r="5693" spans="1:15">
      <c r="A5693" t="s">
        <v>116</v>
      </c>
      <c r="B5693" t="s">
        <v>721</v>
      </c>
      <c r="C5693" t="s">
        <v>100</v>
      </c>
      <c r="D5693" s="8">
        <v>136.36363636363635</v>
      </c>
      <c r="F5693" s="8">
        <v>15.228426395939087</v>
      </c>
      <c r="G5693" t="str">
        <f>VLOOKUP(C5693,'data indicadores nacional'!$A$2:$G$24,7,FALSE)</f>
        <v>abajo</v>
      </c>
      <c r="H5693" s="9">
        <f>VLOOKUP(C5693,'data indicadores nacional'!$A$2:$F$24,6,FALSE)</f>
        <v>1.7895311097465236</v>
      </c>
      <c r="I5693" s="5" t="str">
        <f t="shared" si="440"/>
        <v>alarma</v>
      </c>
      <c r="J5693" s="5">
        <f t="shared" si="441"/>
        <v>1</v>
      </c>
      <c r="K5693" s="5">
        <f t="shared" si="442"/>
        <v>0</v>
      </c>
      <c r="L5693" s="5">
        <f t="shared" si="443"/>
        <v>1</v>
      </c>
      <c r="N5693" s="8">
        <f>VLOOKUP(C5693,'data indicadores nacional'!$A$2:$J$24,10,FALSE)</f>
        <v>15</v>
      </c>
      <c r="O5693" t="str">
        <f t="shared" si="444"/>
        <v>alarma</v>
      </c>
    </row>
    <row r="5694" spans="1:15">
      <c r="A5694" t="s">
        <v>116</v>
      </c>
      <c r="B5694" t="s">
        <v>721</v>
      </c>
      <c r="C5694" t="s">
        <v>101</v>
      </c>
      <c r="D5694" s="8">
        <v>136.36363636363635</v>
      </c>
      <c r="F5694" s="8">
        <v>2.5380710659898473</v>
      </c>
      <c r="G5694" t="str">
        <f>VLOOKUP(C5694,'data indicadores nacional'!$A$2:$G$24,7,FALSE)</f>
        <v>abajo</v>
      </c>
      <c r="H5694" s="9">
        <f>VLOOKUP(C5694,'data indicadores nacional'!$A$2:$F$24,6,FALSE)</f>
        <v>1.3238688071947835</v>
      </c>
      <c r="I5694" s="5" t="str">
        <f t="shared" si="440"/>
        <v>alarma</v>
      </c>
      <c r="J5694" s="5">
        <f t="shared" si="441"/>
        <v>1</v>
      </c>
      <c r="K5694" s="5">
        <f t="shared" si="442"/>
        <v>0</v>
      </c>
      <c r="L5694" s="5">
        <f t="shared" si="443"/>
        <v>1</v>
      </c>
      <c r="N5694" s="8">
        <f>VLOOKUP(C5694,'data indicadores nacional'!$A$2:$J$24,10,FALSE)</f>
        <v>12</v>
      </c>
      <c r="O5694" t="str">
        <f t="shared" si="444"/>
        <v xml:space="preserve"> </v>
      </c>
    </row>
    <row r="5695" spans="1:15">
      <c r="A5695" t="s">
        <v>116</v>
      </c>
      <c r="B5695" t="s">
        <v>721</v>
      </c>
      <c r="C5695" t="s">
        <v>102</v>
      </c>
      <c r="F5695" s="8">
        <v>58.840835539864663</v>
      </c>
      <c r="G5695" t="str">
        <f>VLOOKUP(C5695,'data indicadores nacional'!$A$2:$G$24,7,FALSE)</f>
        <v>abajo</v>
      </c>
      <c r="H5695" s="9">
        <f>VLOOKUP(C5695,'data indicadores nacional'!$A$2:$F$24,6,FALSE)</f>
        <v>1.6226293498102424</v>
      </c>
      <c r="I5695" s="5" t="str">
        <f t="shared" si="440"/>
        <v>alarma</v>
      </c>
      <c r="J5695" s="5">
        <f t="shared" si="441"/>
        <v>0</v>
      </c>
      <c r="K5695" s="5">
        <f t="shared" si="442"/>
        <v>1</v>
      </c>
      <c r="L5695" s="5">
        <f t="shared" si="443"/>
        <v>1</v>
      </c>
      <c r="N5695" s="8" t="str">
        <f>VLOOKUP(C5695,'data indicadores nacional'!$A$2:$J$24,10,FALSE)</f>
        <v>-</v>
      </c>
      <c r="O5695" t="str">
        <f t="shared" si="444"/>
        <v xml:space="preserve"> </v>
      </c>
    </row>
    <row r="5696" spans="1:15">
      <c r="A5696" t="s">
        <v>116</v>
      </c>
      <c r="B5696" t="s">
        <v>721</v>
      </c>
      <c r="C5696" t="s">
        <v>103</v>
      </c>
      <c r="D5696" s="8">
        <v>19.864918553833927</v>
      </c>
      <c r="G5696" t="str">
        <f>VLOOKUP(C5696,'data indicadores nacional'!$A$2:$G$24,7,FALSE)</f>
        <v>abajo</v>
      </c>
      <c r="H5696" s="9">
        <f>VLOOKUP(C5696,'data indicadores nacional'!$A$2:$F$24,6,FALSE)</f>
        <v>4.9638210683068253</v>
      </c>
      <c r="I5696" s="5" t="str">
        <f t="shared" si="440"/>
        <v xml:space="preserve"> </v>
      </c>
      <c r="J5696" s="5">
        <f t="shared" si="441"/>
        <v>1</v>
      </c>
      <c r="K5696" s="5">
        <f t="shared" si="442"/>
        <v>0</v>
      </c>
      <c r="L5696" s="5">
        <f t="shared" si="443"/>
        <v>1</v>
      </c>
      <c r="N5696" s="8">
        <f>VLOOKUP(C5696,'data indicadores nacional'!$A$2:$J$24,10,FALSE)</f>
        <v>8.9</v>
      </c>
      <c r="O5696" t="str">
        <f t="shared" si="444"/>
        <v xml:space="preserve"> </v>
      </c>
    </row>
    <row r="5697" spans="1:15">
      <c r="A5697" t="s">
        <v>116</v>
      </c>
      <c r="B5697" t="s">
        <v>721</v>
      </c>
      <c r="C5697" t="s">
        <v>104</v>
      </c>
      <c r="D5697" s="8">
        <v>45.454545454545453</v>
      </c>
      <c r="F5697" s="8">
        <v>2.5316455696202533</v>
      </c>
      <c r="G5697" t="str">
        <f>VLOOKUP(C5697,'data indicadores nacional'!$A$2:$G$24,7,FALSE)</f>
        <v>abajo</v>
      </c>
      <c r="H5697" s="9">
        <f>VLOOKUP(C5697,'data indicadores nacional'!$A$2:$F$24,6,FALSE)</f>
        <v>0.3966802220902198</v>
      </c>
      <c r="I5697" s="5" t="str">
        <f t="shared" si="440"/>
        <v>alarma</v>
      </c>
      <c r="J5697" s="5">
        <f t="shared" si="441"/>
        <v>1</v>
      </c>
      <c r="K5697" s="5">
        <f t="shared" si="442"/>
        <v>0</v>
      </c>
      <c r="L5697" s="5">
        <f t="shared" si="443"/>
        <v>1</v>
      </c>
      <c r="N5697" s="8">
        <f>VLOOKUP(C5697,'data indicadores nacional'!$A$2:$J$24,10,FALSE)</f>
        <v>12</v>
      </c>
      <c r="O5697" t="str">
        <f t="shared" si="444"/>
        <v xml:space="preserve"> </v>
      </c>
    </row>
    <row r="5698" spans="1:15">
      <c r="A5698" t="s">
        <v>116</v>
      </c>
      <c r="B5698" t="s">
        <v>721</v>
      </c>
      <c r="C5698" t="s">
        <v>105</v>
      </c>
      <c r="F5698" s="8">
        <v>29.420417769932332</v>
      </c>
      <c r="G5698" t="str">
        <f>VLOOKUP(C5698,'data indicadores nacional'!$A$2:$G$24,7,FALSE)</f>
        <v>abajo</v>
      </c>
      <c r="H5698" s="9">
        <f>VLOOKUP(C5698,'data indicadores nacional'!$A$2:$F$24,6,FALSE)</f>
        <v>1.2536970118415909</v>
      </c>
      <c r="I5698" s="5" t="str">
        <f t="shared" si="440"/>
        <v>alarma</v>
      </c>
      <c r="J5698" s="5">
        <f t="shared" si="441"/>
        <v>0</v>
      </c>
      <c r="K5698" s="5">
        <f t="shared" si="442"/>
        <v>1</v>
      </c>
      <c r="L5698" s="5">
        <f t="shared" si="443"/>
        <v>1</v>
      </c>
      <c r="N5698" s="8">
        <f>VLOOKUP(C5698,'data indicadores nacional'!$A$2:$J$24,10,FALSE)</f>
        <v>4.0773685948219525</v>
      </c>
      <c r="O5698" t="str">
        <f t="shared" si="444"/>
        <v>alarma</v>
      </c>
    </row>
    <row r="5699" spans="1:15">
      <c r="A5699" t="s">
        <v>116</v>
      </c>
      <c r="B5699" t="s">
        <v>722</v>
      </c>
      <c r="C5699" t="s">
        <v>88</v>
      </c>
      <c r="D5699" s="8">
        <v>3.5714285714285712</v>
      </c>
      <c r="F5699" s="8">
        <v>4.5454545454545459</v>
      </c>
      <c r="G5699" t="str">
        <f>VLOOKUP(C5699,'data indicadores nacional'!$A$2:$G$24,7,FALSE)</f>
        <v>abajo</v>
      </c>
      <c r="H5699" s="9">
        <f>VLOOKUP(C5699,'data indicadores nacional'!$A$2:$F$24,6,FALSE)</f>
        <v>0.25026441121950321</v>
      </c>
      <c r="I5699" s="5" t="str">
        <f t="shared" ref="I5699:I5762" si="445">IF(G5699=$G$2,IF(F5699&gt;E5699,"alarma"," "),IF(F5699&lt;E5699,"alarma"," "))</f>
        <v>alarma</v>
      </c>
      <c r="J5699" s="5">
        <f t="shared" ref="J5699:J5762" si="446">IF(G5699=$G$2,IF((D5699-F5699)&gt;($M$2*H5699),1,0),IF((F5699-D5699)&gt;($M$2*H5699),1,0))</f>
        <v>0</v>
      </c>
      <c r="K5699" s="5">
        <f t="shared" ref="K5699:K5762" si="447">IF(G5699=$G$2,IF((F5699-D5699)&gt;($M$2*H5699),1,0),IF((D5699-F5699)&gt;($M$2*H5699),1,0))</f>
        <v>1</v>
      </c>
      <c r="L5699" s="5">
        <f t="shared" ref="L5699:L5762" si="448">IF(J5699=1,1,IF(K5699=1,1,0))</f>
        <v>1</v>
      </c>
      <c r="N5699" s="8">
        <f>VLOOKUP(C5699,'data indicadores nacional'!$A$2:$J$24,10,FALSE)</f>
        <v>10</v>
      </c>
      <c r="O5699" t="str">
        <f t="shared" ref="O5699:O5762" si="449">IF(N5699=$N$4," ",IF(F5699=$F$20," ",IF(G5699=$G$2,IF(F5699&lt;N5699," ","alarma"),IF(F5699&lt;N5699,"alarma"," "))))</f>
        <v xml:space="preserve"> </v>
      </c>
    </row>
    <row r="5700" spans="1:15">
      <c r="A5700" t="s">
        <v>116</v>
      </c>
      <c r="B5700" t="s">
        <v>722</v>
      </c>
      <c r="C5700" t="s">
        <v>89</v>
      </c>
      <c r="D5700" s="8">
        <v>60</v>
      </c>
      <c r="E5700" s="8">
        <v>85.714285714285708</v>
      </c>
      <c r="F5700" s="8">
        <v>50</v>
      </c>
      <c r="G5700" t="str">
        <f>VLOOKUP(C5700,'data indicadores nacional'!$A$2:$G$24,7,FALSE)</f>
        <v>arriba</v>
      </c>
      <c r="H5700" s="9">
        <f>VLOOKUP(C5700,'data indicadores nacional'!$A$2:$F$24,6,FALSE)</f>
        <v>2.7490434366534529</v>
      </c>
      <c r="I5700" s="5" t="str">
        <f t="shared" si="445"/>
        <v>alarma</v>
      </c>
      <c r="J5700" s="5">
        <f t="shared" si="446"/>
        <v>0</v>
      </c>
      <c r="K5700" s="5">
        <f t="shared" si="447"/>
        <v>1</v>
      </c>
      <c r="L5700" s="5">
        <f t="shared" si="448"/>
        <v>1</v>
      </c>
      <c r="N5700" s="8">
        <f>VLOOKUP(C5700,'data indicadores nacional'!$A$2:$J$24,10,FALSE)</f>
        <v>95</v>
      </c>
      <c r="O5700" t="str">
        <f t="shared" si="449"/>
        <v>alarma</v>
      </c>
    </row>
    <row r="5701" spans="1:15">
      <c r="A5701" t="s">
        <v>116</v>
      </c>
      <c r="B5701" t="s">
        <v>722</v>
      </c>
      <c r="C5701" t="s">
        <v>90</v>
      </c>
      <c r="F5701" s="8">
        <v>100</v>
      </c>
      <c r="G5701" t="str">
        <f>VLOOKUP(C5701,'data indicadores nacional'!$A$2:$G$24,7,FALSE)</f>
        <v>abajo</v>
      </c>
      <c r="H5701" s="9">
        <f>VLOOKUP(C5701,'data indicadores nacional'!$A$2:$F$24,6,FALSE)</f>
        <v>2.2832114202799096</v>
      </c>
      <c r="I5701" s="5" t="str">
        <f t="shared" si="445"/>
        <v>alarma</v>
      </c>
      <c r="J5701" s="5">
        <f t="shared" si="446"/>
        <v>0</v>
      </c>
      <c r="K5701" s="5">
        <f t="shared" si="447"/>
        <v>1</v>
      </c>
      <c r="L5701" s="5">
        <f t="shared" si="448"/>
        <v>1</v>
      </c>
      <c r="N5701" s="8" t="str">
        <f>VLOOKUP(C5701,'data indicadores nacional'!$A$2:$J$24,10,FALSE)</f>
        <v>-</v>
      </c>
      <c r="O5701" t="str">
        <f t="shared" si="449"/>
        <v xml:space="preserve"> </v>
      </c>
    </row>
    <row r="5702" spans="1:15">
      <c r="A5702" t="s">
        <v>116</v>
      </c>
      <c r="B5702" t="s">
        <v>722</v>
      </c>
      <c r="C5702" t="s">
        <v>91</v>
      </c>
      <c r="D5702" s="8">
        <v>84.848484848484844</v>
      </c>
      <c r="E5702" s="8">
        <v>85.714285714285708</v>
      </c>
      <c r="F5702" s="8">
        <v>69.565217391304344</v>
      </c>
      <c r="G5702" t="str">
        <f>VLOOKUP(C5702,'data indicadores nacional'!$A$2:$G$24,7,FALSE)</f>
        <v>arriba</v>
      </c>
      <c r="H5702" s="9">
        <f>VLOOKUP(C5702,'data indicadores nacional'!$A$2:$F$24,6,FALSE)</f>
        <v>0.72595219758941765</v>
      </c>
      <c r="I5702" s="5" t="str">
        <f t="shared" si="445"/>
        <v>alarma</v>
      </c>
      <c r="J5702" s="5">
        <f t="shared" si="446"/>
        <v>0</v>
      </c>
      <c r="K5702" s="5">
        <f t="shared" si="447"/>
        <v>1</v>
      </c>
      <c r="L5702" s="5">
        <f t="shared" si="448"/>
        <v>1</v>
      </c>
      <c r="N5702" s="8" t="str">
        <f>VLOOKUP(C5702,'data indicadores nacional'!$A$2:$J$24,10,FALSE)</f>
        <v>-</v>
      </c>
      <c r="O5702" t="str">
        <f t="shared" si="449"/>
        <v xml:space="preserve"> </v>
      </c>
    </row>
    <row r="5703" spans="1:15">
      <c r="A5703" t="s">
        <v>116</v>
      </c>
      <c r="B5703" t="s">
        <v>722</v>
      </c>
      <c r="C5703" t="s">
        <v>94</v>
      </c>
      <c r="D5703" s="8">
        <v>4.0294117647058822</v>
      </c>
      <c r="E5703" s="8">
        <v>6</v>
      </c>
      <c r="F5703" s="8">
        <v>3.347826086956522</v>
      </c>
      <c r="G5703" t="str">
        <f>VLOOKUP(C5703,'data indicadores nacional'!$A$2:$G$24,7,FALSE)</f>
        <v>arriba</v>
      </c>
      <c r="H5703" s="9">
        <f>VLOOKUP(C5703,'data indicadores nacional'!$A$2:$F$24,6,FALSE)</f>
        <v>0.23219145011705353</v>
      </c>
      <c r="I5703" s="5" t="str">
        <f t="shared" si="445"/>
        <v>alarma</v>
      </c>
      <c r="J5703" s="5">
        <f t="shared" si="446"/>
        <v>0</v>
      </c>
      <c r="K5703" s="5">
        <f t="shared" si="447"/>
        <v>1</v>
      </c>
      <c r="L5703" s="5">
        <f t="shared" si="448"/>
        <v>1</v>
      </c>
      <c r="N5703" s="8" t="str">
        <f>VLOOKUP(C5703,'data indicadores nacional'!$A$2:$J$24,10,FALSE)</f>
        <v>-</v>
      </c>
      <c r="O5703" t="str">
        <f t="shared" si="449"/>
        <v xml:space="preserve"> </v>
      </c>
    </row>
    <row r="5704" spans="1:15">
      <c r="A5704" t="s">
        <v>116</v>
      </c>
      <c r="B5704" t="s">
        <v>722</v>
      </c>
      <c r="C5704" t="s">
        <v>95</v>
      </c>
      <c r="D5704" s="8">
        <v>6.0606060606060606</v>
      </c>
      <c r="E5704" s="8">
        <v>28.571428571428569</v>
      </c>
      <c r="F5704" s="8">
        <v>21.739130434782609</v>
      </c>
      <c r="G5704" t="str">
        <f>VLOOKUP(C5704,'data indicadores nacional'!$A$2:$G$24,7,FALSE)</f>
        <v>abajo</v>
      </c>
      <c r="H5704" s="9">
        <f>VLOOKUP(C5704,'data indicadores nacional'!$A$2:$F$24,6,FALSE)</f>
        <v>1.7199886991149187</v>
      </c>
      <c r="I5704" s="5" t="str">
        <f t="shared" si="445"/>
        <v xml:space="preserve"> </v>
      </c>
      <c r="J5704" s="5">
        <f t="shared" si="446"/>
        <v>0</v>
      </c>
      <c r="K5704" s="5">
        <f t="shared" si="447"/>
        <v>1</v>
      </c>
      <c r="L5704" s="5">
        <f t="shared" si="448"/>
        <v>1</v>
      </c>
      <c r="N5704" s="8">
        <f>VLOOKUP(C5704,'data indicadores nacional'!$A$2:$J$24,10,FALSE)</f>
        <v>15</v>
      </c>
      <c r="O5704" t="str">
        <f t="shared" si="449"/>
        <v>alarma</v>
      </c>
    </row>
    <row r="5705" spans="1:15">
      <c r="A5705" t="s">
        <v>116</v>
      </c>
      <c r="B5705" t="s">
        <v>722</v>
      </c>
      <c r="C5705" t="s">
        <v>97</v>
      </c>
      <c r="F5705" s="8">
        <v>3.6101083032490977</v>
      </c>
      <c r="G5705" t="str">
        <f>VLOOKUP(C5705,'data indicadores nacional'!$A$2:$G$24,7,FALSE)</f>
        <v>abajo</v>
      </c>
      <c r="H5705" s="9">
        <f>VLOOKUP(C5705,'data indicadores nacional'!$A$2:$F$24,6,FALSE)</f>
        <v>0.35698528124504503</v>
      </c>
      <c r="I5705" s="5" t="str">
        <f t="shared" si="445"/>
        <v>alarma</v>
      </c>
      <c r="J5705" s="5">
        <f t="shared" si="446"/>
        <v>0</v>
      </c>
      <c r="K5705" s="5">
        <f t="shared" si="447"/>
        <v>1</v>
      </c>
      <c r="L5705" s="5">
        <f t="shared" si="448"/>
        <v>1</v>
      </c>
      <c r="N5705" s="8">
        <f>VLOOKUP(C5705,'data indicadores nacional'!$A$2:$J$24,10,FALSE)</f>
        <v>61</v>
      </c>
      <c r="O5705" t="str">
        <f t="shared" si="449"/>
        <v xml:space="preserve"> </v>
      </c>
    </row>
    <row r="5706" spans="1:15">
      <c r="A5706" t="s">
        <v>116</v>
      </c>
      <c r="B5706" t="s">
        <v>722</v>
      </c>
      <c r="C5706" t="s">
        <v>98</v>
      </c>
      <c r="D5706" s="8">
        <v>4.0404040404040407</v>
      </c>
      <c r="E5706" s="8">
        <v>7.259528130671506</v>
      </c>
      <c r="F5706" s="8">
        <v>21.660649819494584</v>
      </c>
      <c r="G5706" t="str">
        <f>VLOOKUP(C5706,'data indicadores nacional'!$A$2:$G$24,7,FALSE)</f>
        <v>abajo</v>
      </c>
      <c r="H5706" s="9">
        <f>VLOOKUP(C5706,'data indicadores nacional'!$A$2:$F$24,6,FALSE)</f>
        <v>3.4897517565506893</v>
      </c>
      <c r="I5706" s="5" t="str">
        <f t="shared" si="445"/>
        <v>alarma</v>
      </c>
      <c r="J5706" s="5">
        <f t="shared" si="446"/>
        <v>0</v>
      </c>
      <c r="K5706" s="5">
        <f t="shared" si="447"/>
        <v>1</v>
      </c>
      <c r="L5706" s="5">
        <f t="shared" si="448"/>
        <v>1</v>
      </c>
      <c r="N5706" s="8">
        <f>VLOOKUP(C5706,'data indicadores nacional'!$A$2:$J$24,10,FALSE)</f>
        <v>61</v>
      </c>
      <c r="O5706" t="str">
        <f t="shared" si="449"/>
        <v xml:space="preserve"> </v>
      </c>
    </row>
    <row r="5707" spans="1:15">
      <c r="A5707" t="s">
        <v>116</v>
      </c>
      <c r="B5707" t="s">
        <v>722</v>
      </c>
      <c r="C5707" t="s">
        <v>99</v>
      </c>
      <c r="D5707" s="8">
        <v>8.1799591002044991</v>
      </c>
      <c r="E5707" s="8">
        <v>14.598540145985401</v>
      </c>
      <c r="F5707" s="8">
        <v>39.711191335740075</v>
      </c>
      <c r="G5707" t="str">
        <f>VLOOKUP(C5707,'data indicadores nacional'!$A$2:$G$24,7,FALSE)</f>
        <v>abajo</v>
      </c>
      <c r="H5707" s="9">
        <f>VLOOKUP(C5707,'data indicadores nacional'!$A$2:$F$24,6,FALSE)</f>
        <v>7.5200278194544445</v>
      </c>
      <c r="I5707" s="5" t="str">
        <f t="shared" si="445"/>
        <v>alarma</v>
      </c>
      <c r="J5707" s="5">
        <f t="shared" si="446"/>
        <v>0</v>
      </c>
      <c r="K5707" s="5">
        <f t="shared" si="447"/>
        <v>1</v>
      </c>
      <c r="L5707" s="5">
        <f t="shared" si="448"/>
        <v>1</v>
      </c>
      <c r="N5707" s="8">
        <f>VLOOKUP(C5707,'data indicadores nacional'!$A$2:$J$24,10,FALSE)</f>
        <v>61</v>
      </c>
      <c r="O5707" t="str">
        <f t="shared" si="449"/>
        <v xml:space="preserve"> </v>
      </c>
    </row>
    <row r="5708" spans="1:15">
      <c r="A5708" t="s">
        <v>116</v>
      </c>
      <c r="B5708" t="s">
        <v>722</v>
      </c>
      <c r="C5708" t="s">
        <v>100</v>
      </c>
      <c r="E5708" s="8">
        <v>285.71428571428572</v>
      </c>
      <c r="G5708" t="str">
        <f>VLOOKUP(C5708,'data indicadores nacional'!$A$2:$G$24,7,FALSE)</f>
        <v>abajo</v>
      </c>
      <c r="H5708" s="9">
        <f>VLOOKUP(C5708,'data indicadores nacional'!$A$2:$F$24,6,FALSE)</f>
        <v>1.7895311097465236</v>
      </c>
      <c r="I5708" s="5" t="str">
        <f t="shared" si="445"/>
        <v xml:space="preserve"> </v>
      </c>
      <c r="J5708" s="5">
        <f t="shared" si="446"/>
        <v>0</v>
      </c>
      <c r="K5708" s="5">
        <f t="shared" si="447"/>
        <v>0</v>
      </c>
      <c r="L5708" s="5">
        <f t="shared" si="448"/>
        <v>0</v>
      </c>
      <c r="N5708" s="8">
        <f>VLOOKUP(C5708,'data indicadores nacional'!$A$2:$J$24,10,FALSE)</f>
        <v>15</v>
      </c>
      <c r="O5708" t="str">
        <f t="shared" si="449"/>
        <v xml:space="preserve"> </v>
      </c>
    </row>
    <row r="5709" spans="1:15">
      <c r="A5709" t="s">
        <v>116</v>
      </c>
      <c r="B5709" t="s">
        <v>722</v>
      </c>
      <c r="C5709" t="s">
        <v>101</v>
      </c>
      <c r="E5709" s="8">
        <v>142.85714285714286</v>
      </c>
      <c r="G5709" t="str">
        <f>VLOOKUP(C5709,'data indicadores nacional'!$A$2:$G$24,7,FALSE)</f>
        <v>abajo</v>
      </c>
      <c r="H5709" s="9">
        <f>VLOOKUP(C5709,'data indicadores nacional'!$A$2:$F$24,6,FALSE)</f>
        <v>1.3238688071947835</v>
      </c>
      <c r="I5709" s="5" t="str">
        <f t="shared" si="445"/>
        <v xml:space="preserve"> </v>
      </c>
      <c r="J5709" s="5">
        <f t="shared" si="446"/>
        <v>0</v>
      </c>
      <c r="K5709" s="5">
        <f t="shared" si="447"/>
        <v>0</v>
      </c>
      <c r="L5709" s="5">
        <f t="shared" si="448"/>
        <v>0</v>
      </c>
      <c r="N5709" s="8">
        <f>VLOOKUP(C5709,'data indicadores nacional'!$A$2:$J$24,10,FALSE)</f>
        <v>12</v>
      </c>
      <c r="O5709" t="str">
        <f t="shared" si="449"/>
        <v xml:space="preserve"> </v>
      </c>
    </row>
    <row r="5710" spans="1:15">
      <c r="A5710" t="s">
        <v>116</v>
      </c>
      <c r="B5710" t="s">
        <v>723</v>
      </c>
      <c r="C5710" t="s">
        <v>88</v>
      </c>
      <c r="E5710" s="8">
        <v>2.8571428571428572</v>
      </c>
      <c r="F5710" s="8">
        <v>5.4945054945054945</v>
      </c>
      <c r="G5710" t="str">
        <f>VLOOKUP(C5710,'data indicadores nacional'!$A$2:$G$24,7,FALSE)</f>
        <v>abajo</v>
      </c>
      <c r="H5710" s="9">
        <f>VLOOKUP(C5710,'data indicadores nacional'!$A$2:$F$24,6,FALSE)</f>
        <v>0.25026441121950321</v>
      </c>
      <c r="I5710" s="5" t="str">
        <f t="shared" si="445"/>
        <v>alarma</v>
      </c>
      <c r="J5710" s="5">
        <f t="shared" si="446"/>
        <v>0</v>
      </c>
      <c r="K5710" s="5">
        <f t="shared" si="447"/>
        <v>1</v>
      </c>
      <c r="L5710" s="5">
        <f t="shared" si="448"/>
        <v>1</v>
      </c>
      <c r="N5710" s="8">
        <f>VLOOKUP(C5710,'data indicadores nacional'!$A$2:$J$24,10,FALSE)</f>
        <v>10</v>
      </c>
      <c r="O5710" t="str">
        <f t="shared" si="449"/>
        <v xml:space="preserve"> </v>
      </c>
    </row>
    <row r="5711" spans="1:15">
      <c r="A5711" t="s">
        <v>116</v>
      </c>
      <c r="B5711" t="s">
        <v>723</v>
      </c>
      <c r="C5711" t="s">
        <v>89</v>
      </c>
      <c r="D5711" s="8">
        <v>64.705882352941174</v>
      </c>
      <c r="E5711" s="8">
        <v>47.560975609756099</v>
      </c>
      <c r="F5711" s="8">
        <v>20.64516129032258</v>
      </c>
      <c r="G5711" t="str">
        <f>VLOOKUP(C5711,'data indicadores nacional'!$A$2:$G$24,7,FALSE)</f>
        <v>arriba</v>
      </c>
      <c r="H5711" s="9">
        <f>VLOOKUP(C5711,'data indicadores nacional'!$A$2:$F$24,6,FALSE)</f>
        <v>2.7490434366534529</v>
      </c>
      <c r="I5711" s="5" t="str">
        <f t="shared" si="445"/>
        <v>alarma</v>
      </c>
      <c r="J5711" s="5">
        <f t="shared" si="446"/>
        <v>0</v>
      </c>
      <c r="K5711" s="5">
        <f t="shared" si="447"/>
        <v>1</v>
      </c>
      <c r="L5711" s="5">
        <f t="shared" si="448"/>
        <v>1</v>
      </c>
      <c r="N5711" s="8">
        <f>VLOOKUP(C5711,'data indicadores nacional'!$A$2:$J$24,10,FALSE)</f>
        <v>95</v>
      </c>
      <c r="O5711" t="str">
        <f t="shared" si="449"/>
        <v>alarma</v>
      </c>
    </row>
    <row r="5712" spans="1:15">
      <c r="A5712" t="s">
        <v>116</v>
      </c>
      <c r="B5712" t="s">
        <v>723</v>
      </c>
      <c r="C5712" t="s">
        <v>91</v>
      </c>
      <c r="D5712" s="8">
        <v>95.238095238095227</v>
      </c>
      <c r="E5712" s="8">
        <v>14.736842105263156</v>
      </c>
      <c r="F5712" s="8">
        <v>16.756756756756758</v>
      </c>
      <c r="G5712" t="str">
        <f>VLOOKUP(C5712,'data indicadores nacional'!$A$2:$G$24,7,FALSE)</f>
        <v>arriba</v>
      </c>
      <c r="H5712" s="9">
        <f>VLOOKUP(C5712,'data indicadores nacional'!$A$2:$F$24,6,FALSE)</f>
        <v>0.72595219758941765</v>
      </c>
      <c r="I5712" s="5" t="str">
        <f t="shared" si="445"/>
        <v xml:space="preserve"> </v>
      </c>
      <c r="J5712" s="5">
        <f t="shared" si="446"/>
        <v>0</v>
      </c>
      <c r="K5712" s="5">
        <f t="shared" si="447"/>
        <v>1</v>
      </c>
      <c r="L5712" s="5">
        <f t="shared" si="448"/>
        <v>1</v>
      </c>
      <c r="N5712" s="8" t="str">
        <f>VLOOKUP(C5712,'data indicadores nacional'!$A$2:$J$24,10,FALSE)</f>
        <v>-</v>
      </c>
      <c r="O5712" t="str">
        <f t="shared" si="449"/>
        <v xml:space="preserve"> </v>
      </c>
    </row>
    <row r="5713" spans="1:15">
      <c r="A5713" t="s">
        <v>116</v>
      </c>
      <c r="B5713" t="s">
        <v>723</v>
      </c>
      <c r="C5713" t="s">
        <v>94</v>
      </c>
      <c r="D5713" s="8">
        <v>3.3333333333333335</v>
      </c>
      <c r="E5713" s="8">
        <v>3.1368421052631579</v>
      </c>
      <c r="F5713" s="8">
        <v>1.927461139896373</v>
      </c>
      <c r="G5713" t="str">
        <f>VLOOKUP(C5713,'data indicadores nacional'!$A$2:$G$24,7,FALSE)</f>
        <v>arriba</v>
      </c>
      <c r="H5713" s="9">
        <f>VLOOKUP(C5713,'data indicadores nacional'!$A$2:$F$24,6,FALSE)</f>
        <v>0.23219145011705353</v>
      </c>
      <c r="I5713" s="5" t="str">
        <f t="shared" si="445"/>
        <v>alarma</v>
      </c>
      <c r="J5713" s="5">
        <f t="shared" si="446"/>
        <v>0</v>
      </c>
      <c r="K5713" s="5">
        <f t="shared" si="447"/>
        <v>1</v>
      </c>
      <c r="L5713" s="5">
        <f t="shared" si="448"/>
        <v>1</v>
      </c>
      <c r="N5713" s="8" t="str">
        <f>VLOOKUP(C5713,'data indicadores nacional'!$A$2:$J$24,10,FALSE)</f>
        <v>-</v>
      </c>
      <c r="O5713" t="str">
        <f t="shared" si="449"/>
        <v xml:space="preserve"> </v>
      </c>
    </row>
    <row r="5714" spans="1:15">
      <c r="A5714" t="s">
        <v>116</v>
      </c>
      <c r="B5714" t="s">
        <v>723</v>
      </c>
      <c r="C5714" t="s">
        <v>95</v>
      </c>
      <c r="D5714" s="8">
        <v>14.285714285714285</v>
      </c>
      <c r="E5714" s="8">
        <v>8.4210526315789469</v>
      </c>
      <c r="F5714" s="8">
        <v>9.9476439790575917</v>
      </c>
      <c r="G5714" t="str">
        <f>VLOOKUP(C5714,'data indicadores nacional'!$A$2:$G$24,7,FALSE)</f>
        <v>abajo</v>
      </c>
      <c r="H5714" s="9">
        <f>VLOOKUP(C5714,'data indicadores nacional'!$A$2:$F$24,6,FALSE)</f>
        <v>1.7199886991149187</v>
      </c>
      <c r="I5714" s="5" t="str">
        <f t="shared" si="445"/>
        <v>alarma</v>
      </c>
      <c r="J5714" s="5">
        <f t="shared" si="446"/>
        <v>1</v>
      </c>
      <c r="K5714" s="5">
        <f t="shared" si="447"/>
        <v>0</v>
      </c>
      <c r="L5714" s="5">
        <f t="shared" si="448"/>
        <v>1</v>
      </c>
      <c r="N5714" s="8">
        <f>VLOOKUP(C5714,'data indicadores nacional'!$A$2:$J$24,10,FALSE)</f>
        <v>15</v>
      </c>
      <c r="O5714" t="str">
        <f t="shared" si="449"/>
        <v xml:space="preserve"> </v>
      </c>
    </row>
    <row r="5715" spans="1:15">
      <c r="A5715" t="s">
        <v>116</v>
      </c>
      <c r="B5715" t="s">
        <v>723</v>
      </c>
      <c r="C5715" t="s">
        <v>98</v>
      </c>
      <c r="D5715" s="8">
        <v>6.3559322033898313</v>
      </c>
      <c r="E5715" s="8">
        <v>16.666666666666668</v>
      </c>
      <c r="F5715" s="8">
        <v>27.138157894736842</v>
      </c>
      <c r="G5715" t="str">
        <f>VLOOKUP(C5715,'data indicadores nacional'!$A$2:$G$24,7,FALSE)</f>
        <v>abajo</v>
      </c>
      <c r="H5715" s="9">
        <f>VLOOKUP(C5715,'data indicadores nacional'!$A$2:$F$24,6,FALSE)</f>
        <v>3.4897517565506893</v>
      </c>
      <c r="I5715" s="5" t="str">
        <f t="shared" si="445"/>
        <v>alarma</v>
      </c>
      <c r="J5715" s="5">
        <f t="shared" si="446"/>
        <v>0</v>
      </c>
      <c r="K5715" s="5">
        <f t="shared" si="447"/>
        <v>1</v>
      </c>
      <c r="L5715" s="5">
        <f t="shared" si="448"/>
        <v>1</v>
      </c>
      <c r="N5715" s="8">
        <f>VLOOKUP(C5715,'data indicadores nacional'!$A$2:$J$24,10,FALSE)</f>
        <v>61</v>
      </c>
      <c r="O5715" t="str">
        <f t="shared" si="449"/>
        <v xml:space="preserve"> </v>
      </c>
    </row>
    <row r="5716" spans="1:15">
      <c r="A5716" t="s">
        <v>116</v>
      </c>
      <c r="B5716" t="s">
        <v>723</v>
      </c>
      <c r="C5716" t="s">
        <v>99</v>
      </c>
      <c r="D5716" s="8">
        <v>12.820512820512819</v>
      </c>
      <c r="E5716" s="8">
        <v>38.610038610038607</v>
      </c>
      <c r="F5716" s="8">
        <v>62.264150943396224</v>
      </c>
      <c r="G5716" t="str">
        <f>VLOOKUP(C5716,'data indicadores nacional'!$A$2:$G$24,7,FALSE)</f>
        <v>abajo</v>
      </c>
      <c r="H5716" s="9">
        <f>VLOOKUP(C5716,'data indicadores nacional'!$A$2:$F$24,6,FALSE)</f>
        <v>7.5200278194544445</v>
      </c>
      <c r="I5716" s="5" t="str">
        <f t="shared" si="445"/>
        <v>alarma</v>
      </c>
      <c r="J5716" s="5">
        <f t="shared" si="446"/>
        <v>0</v>
      </c>
      <c r="K5716" s="5">
        <f t="shared" si="447"/>
        <v>1</v>
      </c>
      <c r="L5716" s="5">
        <f t="shared" si="448"/>
        <v>1</v>
      </c>
      <c r="N5716" s="8">
        <f>VLOOKUP(C5716,'data indicadores nacional'!$A$2:$J$24,10,FALSE)</f>
        <v>61</v>
      </c>
      <c r="O5716" t="str">
        <f t="shared" si="449"/>
        <v>alarma</v>
      </c>
    </row>
    <row r="5717" spans="1:15">
      <c r="A5717" t="s">
        <v>116</v>
      </c>
      <c r="B5717" t="s">
        <v>723</v>
      </c>
      <c r="C5717" t="s">
        <v>100</v>
      </c>
      <c r="E5717" s="8">
        <v>157.89473684210526</v>
      </c>
      <c r="F5717" s="8">
        <v>5.1813471502590671</v>
      </c>
      <c r="G5717" t="str">
        <f>VLOOKUP(C5717,'data indicadores nacional'!$A$2:$G$24,7,FALSE)</f>
        <v>abajo</v>
      </c>
      <c r="H5717" s="9">
        <f>VLOOKUP(C5717,'data indicadores nacional'!$A$2:$F$24,6,FALSE)</f>
        <v>1.7895311097465236</v>
      </c>
      <c r="I5717" s="5" t="str">
        <f t="shared" si="445"/>
        <v xml:space="preserve"> </v>
      </c>
      <c r="J5717" s="5">
        <f t="shared" si="446"/>
        <v>0</v>
      </c>
      <c r="K5717" s="5">
        <f t="shared" si="447"/>
        <v>1</v>
      </c>
      <c r="L5717" s="5">
        <f t="shared" si="448"/>
        <v>1</v>
      </c>
      <c r="N5717" s="8">
        <f>VLOOKUP(C5717,'data indicadores nacional'!$A$2:$J$24,10,FALSE)</f>
        <v>15</v>
      </c>
      <c r="O5717" t="str">
        <f t="shared" si="449"/>
        <v xml:space="preserve"> </v>
      </c>
    </row>
    <row r="5718" spans="1:15">
      <c r="A5718" t="s">
        <v>116</v>
      </c>
      <c r="B5718" t="s">
        <v>723</v>
      </c>
      <c r="C5718" t="s">
        <v>101</v>
      </c>
      <c r="E5718" s="8">
        <v>63.15789473684211</v>
      </c>
      <c r="F5718" s="8">
        <v>5.1813471502590671</v>
      </c>
      <c r="G5718" t="str">
        <f>VLOOKUP(C5718,'data indicadores nacional'!$A$2:$G$24,7,FALSE)</f>
        <v>abajo</v>
      </c>
      <c r="H5718" s="9">
        <f>VLOOKUP(C5718,'data indicadores nacional'!$A$2:$F$24,6,FALSE)</f>
        <v>1.3238688071947835</v>
      </c>
      <c r="I5718" s="5" t="str">
        <f t="shared" si="445"/>
        <v xml:space="preserve"> </v>
      </c>
      <c r="J5718" s="5">
        <f t="shared" si="446"/>
        <v>0</v>
      </c>
      <c r="K5718" s="5">
        <f t="shared" si="447"/>
        <v>1</v>
      </c>
      <c r="L5718" s="5">
        <f t="shared" si="448"/>
        <v>1</v>
      </c>
      <c r="N5718" s="8">
        <f>VLOOKUP(C5718,'data indicadores nacional'!$A$2:$J$24,10,FALSE)</f>
        <v>12</v>
      </c>
      <c r="O5718" t="str">
        <f t="shared" si="449"/>
        <v xml:space="preserve"> </v>
      </c>
    </row>
    <row r="5719" spans="1:15">
      <c r="A5719" t="s">
        <v>116</v>
      </c>
      <c r="B5719" t="s">
        <v>723</v>
      </c>
      <c r="C5719" t="s">
        <v>102</v>
      </c>
      <c r="E5719" s="8">
        <v>414.69194312796213</v>
      </c>
      <c r="G5719" t="str">
        <f>VLOOKUP(C5719,'data indicadores nacional'!$A$2:$G$24,7,FALSE)</f>
        <v>abajo</v>
      </c>
      <c r="H5719" s="9">
        <f>VLOOKUP(C5719,'data indicadores nacional'!$A$2:$F$24,6,FALSE)</f>
        <v>1.6226293498102424</v>
      </c>
      <c r="I5719" s="5" t="str">
        <f t="shared" si="445"/>
        <v xml:space="preserve"> </v>
      </c>
      <c r="J5719" s="5">
        <f t="shared" si="446"/>
        <v>0</v>
      </c>
      <c r="K5719" s="5">
        <f t="shared" si="447"/>
        <v>0</v>
      </c>
      <c r="L5719" s="5">
        <f t="shared" si="448"/>
        <v>0</v>
      </c>
      <c r="N5719" s="8" t="str">
        <f>VLOOKUP(C5719,'data indicadores nacional'!$A$2:$J$24,10,FALSE)</f>
        <v>-</v>
      </c>
      <c r="O5719" t="str">
        <f t="shared" si="449"/>
        <v xml:space="preserve"> </v>
      </c>
    </row>
    <row r="5720" spans="1:15">
      <c r="A5720" t="s">
        <v>116</v>
      </c>
      <c r="B5720" t="s">
        <v>723</v>
      </c>
      <c r="C5720" t="s">
        <v>103</v>
      </c>
      <c r="E5720" s="8">
        <v>236.96682464454977</v>
      </c>
      <c r="G5720" t="str">
        <f>VLOOKUP(C5720,'data indicadores nacional'!$A$2:$G$24,7,FALSE)</f>
        <v>abajo</v>
      </c>
      <c r="H5720" s="9">
        <f>VLOOKUP(C5720,'data indicadores nacional'!$A$2:$F$24,6,FALSE)</f>
        <v>4.9638210683068253</v>
      </c>
      <c r="I5720" s="5" t="str">
        <f t="shared" si="445"/>
        <v xml:space="preserve"> </v>
      </c>
      <c r="J5720" s="5">
        <f t="shared" si="446"/>
        <v>0</v>
      </c>
      <c r="K5720" s="5">
        <f t="shared" si="447"/>
        <v>0</v>
      </c>
      <c r="L5720" s="5">
        <f t="shared" si="448"/>
        <v>0</v>
      </c>
      <c r="N5720" s="8">
        <f>VLOOKUP(C5720,'data indicadores nacional'!$A$2:$J$24,10,FALSE)</f>
        <v>8.9</v>
      </c>
      <c r="O5720" t="str">
        <f t="shared" si="449"/>
        <v xml:space="preserve"> </v>
      </c>
    </row>
    <row r="5721" spans="1:15">
      <c r="A5721" t="s">
        <v>116</v>
      </c>
      <c r="B5721" t="s">
        <v>723</v>
      </c>
      <c r="C5721" t="s">
        <v>104</v>
      </c>
      <c r="E5721" s="8">
        <v>10.526315789473683</v>
      </c>
      <c r="G5721" t="str">
        <f>VLOOKUP(C5721,'data indicadores nacional'!$A$2:$G$24,7,FALSE)</f>
        <v>abajo</v>
      </c>
      <c r="H5721" s="9">
        <f>VLOOKUP(C5721,'data indicadores nacional'!$A$2:$F$24,6,FALSE)</f>
        <v>0.3966802220902198</v>
      </c>
      <c r="I5721" s="5" t="str">
        <f t="shared" si="445"/>
        <v xml:space="preserve"> </v>
      </c>
      <c r="J5721" s="5">
        <f t="shared" si="446"/>
        <v>0</v>
      </c>
      <c r="K5721" s="5">
        <f t="shared" si="447"/>
        <v>0</v>
      </c>
      <c r="L5721" s="5">
        <f t="shared" si="448"/>
        <v>0</v>
      </c>
      <c r="N5721" s="8">
        <f>VLOOKUP(C5721,'data indicadores nacional'!$A$2:$J$24,10,FALSE)</f>
        <v>12</v>
      </c>
      <c r="O5721" t="str">
        <f t="shared" si="449"/>
        <v xml:space="preserve"> </v>
      </c>
    </row>
    <row r="5722" spans="1:15">
      <c r="A5722" t="s">
        <v>116</v>
      </c>
      <c r="B5722" t="s">
        <v>723</v>
      </c>
      <c r="C5722" t="s">
        <v>105</v>
      </c>
      <c r="E5722" s="8">
        <v>59.241706161137444</v>
      </c>
      <c r="G5722" t="str">
        <f>VLOOKUP(C5722,'data indicadores nacional'!$A$2:$G$24,7,FALSE)</f>
        <v>abajo</v>
      </c>
      <c r="H5722" s="9">
        <f>VLOOKUP(C5722,'data indicadores nacional'!$A$2:$F$24,6,FALSE)</f>
        <v>1.2536970118415909</v>
      </c>
      <c r="I5722" s="5" t="str">
        <f t="shared" si="445"/>
        <v xml:space="preserve"> </v>
      </c>
      <c r="J5722" s="5">
        <f t="shared" si="446"/>
        <v>0</v>
      </c>
      <c r="K5722" s="5">
        <f t="shared" si="447"/>
        <v>0</v>
      </c>
      <c r="L5722" s="5">
        <f t="shared" si="448"/>
        <v>0</v>
      </c>
      <c r="N5722" s="8">
        <f>VLOOKUP(C5722,'data indicadores nacional'!$A$2:$J$24,10,FALSE)</f>
        <v>4.0773685948219525</v>
      </c>
      <c r="O5722" t="str">
        <f t="shared" si="449"/>
        <v xml:space="preserve"> </v>
      </c>
    </row>
    <row r="5723" spans="1:15">
      <c r="A5723" t="s">
        <v>116</v>
      </c>
      <c r="B5723" t="s">
        <v>724</v>
      </c>
      <c r="C5723" t="s">
        <v>88</v>
      </c>
      <c r="D5723" s="8">
        <v>1.8867924528301887</v>
      </c>
      <c r="E5723" s="8">
        <v>3.9603960396039604</v>
      </c>
      <c r="G5723" t="str">
        <f>VLOOKUP(C5723,'data indicadores nacional'!$A$2:$G$24,7,FALSE)</f>
        <v>abajo</v>
      </c>
      <c r="H5723" s="9">
        <f>VLOOKUP(C5723,'data indicadores nacional'!$A$2:$F$24,6,FALSE)</f>
        <v>0.25026441121950321</v>
      </c>
      <c r="I5723" s="5" t="str">
        <f t="shared" si="445"/>
        <v xml:space="preserve"> </v>
      </c>
      <c r="J5723" s="5">
        <f t="shared" si="446"/>
        <v>1</v>
      </c>
      <c r="K5723" s="5">
        <f t="shared" si="447"/>
        <v>0</v>
      </c>
      <c r="L5723" s="5">
        <f t="shared" si="448"/>
        <v>1</v>
      </c>
      <c r="N5723" s="8">
        <f>VLOOKUP(C5723,'data indicadores nacional'!$A$2:$J$24,10,FALSE)</f>
        <v>10</v>
      </c>
      <c r="O5723" t="str">
        <f t="shared" si="449"/>
        <v xml:space="preserve"> </v>
      </c>
    </row>
    <row r="5724" spans="1:15">
      <c r="A5724" t="s">
        <v>116</v>
      </c>
      <c r="B5724" t="s">
        <v>724</v>
      </c>
      <c r="C5724" t="s">
        <v>89</v>
      </c>
      <c r="D5724" s="8">
        <v>41.935483870967744</v>
      </c>
      <c r="E5724" s="8">
        <v>61.904761904761905</v>
      </c>
      <c r="F5724" s="8">
        <v>52.222222222222229</v>
      </c>
      <c r="G5724" t="str">
        <f>VLOOKUP(C5724,'data indicadores nacional'!$A$2:$G$24,7,FALSE)</f>
        <v>arriba</v>
      </c>
      <c r="H5724" s="9">
        <f>VLOOKUP(C5724,'data indicadores nacional'!$A$2:$F$24,6,FALSE)</f>
        <v>2.7490434366534529</v>
      </c>
      <c r="I5724" s="5" t="str">
        <f t="shared" si="445"/>
        <v>alarma</v>
      </c>
      <c r="J5724" s="5">
        <f t="shared" si="446"/>
        <v>1</v>
      </c>
      <c r="K5724" s="5">
        <f t="shared" si="447"/>
        <v>0</v>
      </c>
      <c r="L5724" s="5">
        <f t="shared" si="448"/>
        <v>1</v>
      </c>
      <c r="N5724" s="8">
        <f>VLOOKUP(C5724,'data indicadores nacional'!$A$2:$J$24,10,FALSE)</f>
        <v>95</v>
      </c>
      <c r="O5724" t="str">
        <f t="shared" si="449"/>
        <v>alarma</v>
      </c>
    </row>
    <row r="5725" spans="1:15">
      <c r="A5725" t="s">
        <v>116</v>
      </c>
      <c r="B5725" t="s">
        <v>724</v>
      </c>
      <c r="C5725" t="s">
        <v>90</v>
      </c>
      <c r="E5725" s="8">
        <v>33.333333333333329</v>
      </c>
      <c r="F5725" s="8">
        <v>100</v>
      </c>
      <c r="G5725" t="str">
        <f>VLOOKUP(C5725,'data indicadores nacional'!$A$2:$G$24,7,FALSE)</f>
        <v>abajo</v>
      </c>
      <c r="H5725" s="9">
        <f>VLOOKUP(C5725,'data indicadores nacional'!$A$2:$F$24,6,FALSE)</f>
        <v>2.2832114202799096</v>
      </c>
      <c r="I5725" s="5" t="str">
        <f t="shared" si="445"/>
        <v>alarma</v>
      </c>
      <c r="J5725" s="5">
        <f t="shared" si="446"/>
        <v>0</v>
      </c>
      <c r="K5725" s="5">
        <f t="shared" si="447"/>
        <v>1</v>
      </c>
      <c r="L5725" s="5">
        <f t="shared" si="448"/>
        <v>1</v>
      </c>
      <c r="N5725" s="8" t="str">
        <f>VLOOKUP(C5725,'data indicadores nacional'!$A$2:$J$24,10,FALSE)</f>
        <v>-</v>
      </c>
      <c r="O5725" t="str">
        <f t="shared" si="449"/>
        <v xml:space="preserve"> </v>
      </c>
    </row>
    <row r="5726" spans="1:15">
      <c r="A5726" t="s">
        <v>116</v>
      </c>
      <c r="B5726" t="s">
        <v>724</v>
      </c>
      <c r="C5726" t="s">
        <v>91</v>
      </c>
      <c r="D5726" s="8">
        <v>94.20289855072464</v>
      </c>
      <c r="E5726" s="8">
        <v>60.689655172413794</v>
      </c>
      <c r="F5726" s="8">
        <v>49.645390070921984</v>
      </c>
      <c r="G5726" t="str">
        <f>VLOOKUP(C5726,'data indicadores nacional'!$A$2:$G$24,7,FALSE)</f>
        <v>arriba</v>
      </c>
      <c r="H5726" s="9">
        <f>VLOOKUP(C5726,'data indicadores nacional'!$A$2:$F$24,6,FALSE)</f>
        <v>0.72595219758941765</v>
      </c>
      <c r="I5726" s="5" t="str">
        <f t="shared" si="445"/>
        <v>alarma</v>
      </c>
      <c r="J5726" s="5">
        <f t="shared" si="446"/>
        <v>0</v>
      </c>
      <c r="K5726" s="5">
        <f t="shared" si="447"/>
        <v>1</v>
      </c>
      <c r="L5726" s="5">
        <f t="shared" si="448"/>
        <v>1</v>
      </c>
      <c r="N5726" s="8" t="str">
        <f>VLOOKUP(C5726,'data indicadores nacional'!$A$2:$J$24,10,FALSE)</f>
        <v>-</v>
      </c>
      <c r="O5726" t="str">
        <f t="shared" si="449"/>
        <v xml:space="preserve"> </v>
      </c>
    </row>
    <row r="5727" spans="1:15">
      <c r="A5727" t="s">
        <v>116</v>
      </c>
      <c r="B5727" t="s">
        <v>724</v>
      </c>
      <c r="C5727" t="s">
        <v>93</v>
      </c>
      <c r="E5727" s="8">
        <v>0.70921985815602839</v>
      </c>
      <c r="F5727" s="8">
        <v>0.76923076923076927</v>
      </c>
      <c r="G5727" t="str">
        <f>VLOOKUP(C5727,'data indicadores nacional'!$A$2:$G$24,7,FALSE)</f>
        <v>abajo</v>
      </c>
      <c r="H5727" s="9">
        <f>VLOOKUP(C5727,'data indicadores nacional'!$A$2:$F$24,6,FALSE)</f>
        <v>3.3766595341714022E-2</v>
      </c>
      <c r="I5727" s="5" t="str">
        <f t="shared" si="445"/>
        <v>alarma</v>
      </c>
      <c r="J5727" s="5">
        <f t="shared" si="446"/>
        <v>0</v>
      </c>
      <c r="K5727" s="5">
        <f t="shared" si="447"/>
        <v>1</v>
      </c>
      <c r="L5727" s="5">
        <f t="shared" si="448"/>
        <v>1</v>
      </c>
      <c r="N5727" s="8">
        <f>VLOOKUP(C5727,'data indicadores nacional'!$A$2:$J$24,10,FALSE)</f>
        <v>15</v>
      </c>
      <c r="O5727" t="str">
        <f t="shared" si="449"/>
        <v xml:space="preserve"> </v>
      </c>
    </row>
    <row r="5728" spans="1:15">
      <c r="A5728" t="s">
        <v>116</v>
      </c>
      <c r="B5728" t="s">
        <v>724</v>
      </c>
      <c r="C5728" t="s">
        <v>94</v>
      </c>
      <c r="D5728" s="8">
        <v>3.1690140845070425</v>
      </c>
      <c r="E5728" s="8">
        <v>3.0612244897959182</v>
      </c>
      <c r="F5728" s="8">
        <v>2.1063829787234041</v>
      </c>
      <c r="G5728" t="str">
        <f>VLOOKUP(C5728,'data indicadores nacional'!$A$2:$G$24,7,FALSE)</f>
        <v>arriba</v>
      </c>
      <c r="H5728" s="9">
        <f>VLOOKUP(C5728,'data indicadores nacional'!$A$2:$F$24,6,FALSE)</f>
        <v>0.23219145011705353</v>
      </c>
      <c r="I5728" s="5" t="str">
        <f t="shared" si="445"/>
        <v>alarma</v>
      </c>
      <c r="J5728" s="5">
        <f t="shared" si="446"/>
        <v>0</v>
      </c>
      <c r="K5728" s="5">
        <f t="shared" si="447"/>
        <v>1</v>
      </c>
      <c r="L5728" s="5">
        <f t="shared" si="448"/>
        <v>1</v>
      </c>
      <c r="N5728" s="8" t="str">
        <f>VLOOKUP(C5728,'data indicadores nacional'!$A$2:$J$24,10,FALSE)</f>
        <v>-</v>
      </c>
      <c r="O5728" t="str">
        <f t="shared" si="449"/>
        <v xml:space="preserve"> </v>
      </c>
    </row>
    <row r="5729" spans="1:15">
      <c r="A5729" t="s">
        <v>116</v>
      </c>
      <c r="B5729" t="s">
        <v>724</v>
      </c>
      <c r="C5729" t="s">
        <v>95</v>
      </c>
      <c r="D5729" s="8">
        <v>13.432835820895523</v>
      </c>
      <c r="E5729" s="8">
        <v>12.76595744680851</v>
      </c>
      <c r="F5729" s="8">
        <v>16.923076923076923</v>
      </c>
      <c r="G5729" t="str">
        <f>VLOOKUP(C5729,'data indicadores nacional'!$A$2:$G$24,7,FALSE)</f>
        <v>abajo</v>
      </c>
      <c r="H5729" s="9">
        <f>VLOOKUP(C5729,'data indicadores nacional'!$A$2:$F$24,6,FALSE)</f>
        <v>1.7199886991149187</v>
      </c>
      <c r="I5729" s="5" t="str">
        <f t="shared" si="445"/>
        <v>alarma</v>
      </c>
      <c r="J5729" s="5">
        <f t="shared" si="446"/>
        <v>0</v>
      </c>
      <c r="K5729" s="5">
        <f t="shared" si="447"/>
        <v>1</v>
      </c>
      <c r="L5729" s="5">
        <f t="shared" si="448"/>
        <v>1</v>
      </c>
      <c r="N5729" s="8">
        <f>VLOOKUP(C5729,'data indicadores nacional'!$A$2:$J$24,10,FALSE)</f>
        <v>15</v>
      </c>
      <c r="O5729" t="str">
        <f t="shared" si="449"/>
        <v>alarma</v>
      </c>
    </row>
    <row r="5730" spans="1:15">
      <c r="A5730" t="s">
        <v>116</v>
      </c>
      <c r="B5730" t="s">
        <v>724</v>
      </c>
      <c r="C5730" t="s">
        <v>97</v>
      </c>
      <c r="E5730" s="8">
        <v>5.5452865064695009</v>
      </c>
      <c r="F5730" s="8">
        <v>5.5555555555555554</v>
      </c>
      <c r="G5730" t="str">
        <f>VLOOKUP(C5730,'data indicadores nacional'!$A$2:$G$24,7,FALSE)</f>
        <v>abajo</v>
      </c>
      <c r="H5730" s="9">
        <f>VLOOKUP(C5730,'data indicadores nacional'!$A$2:$F$24,6,FALSE)</f>
        <v>0.35698528124504503</v>
      </c>
      <c r="I5730" s="5" t="str">
        <f t="shared" si="445"/>
        <v>alarma</v>
      </c>
      <c r="J5730" s="5">
        <f t="shared" si="446"/>
        <v>0</v>
      </c>
      <c r="K5730" s="5">
        <f t="shared" si="447"/>
        <v>1</v>
      </c>
      <c r="L5730" s="5">
        <f t="shared" si="448"/>
        <v>1</v>
      </c>
      <c r="N5730" s="8">
        <f>VLOOKUP(C5730,'data indicadores nacional'!$A$2:$J$24,10,FALSE)</f>
        <v>61</v>
      </c>
      <c r="O5730" t="str">
        <f t="shared" si="449"/>
        <v xml:space="preserve"> </v>
      </c>
    </row>
    <row r="5731" spans="1:15">
      <c r="A5731" t="s">
        <v>116</v>
      </c>
      <c r="B5731" t="s">
        <v>724</v>
      </c>
      <c r="C5731" t="s">
        <v>98</v>
      </c>
      <c r="D5731" s="8">
        <v>16.393442622950822</v>
      </c>
      <c r="E5731" s="8">
        <v>33.268101761252446</v>
      </c>
      <c r="F5731" s="8">
        <v>42.926829268292686</v>
      </c>
      <c r="G5731" t="str">
        <f>VLOOKUP(C5731,'data indicadores nacional'!$A$2:$G$24,7,FALSE)</f>
        <v>abajo</v>
      </c>
      <c r="H5731" s="9">
        <f>VLOOKUP(C5731,'data indicadores nacional'!$A$2:$F$24,6,FALSE)</f>
        <v>3.4897517565506893</v>
      </c>
      <c r="I5731" s="5" t="str">
        <f t="shared" si="445"/>
        <v>alarma</v>
      </c>
      <c r="J5731" s="5">
        <f t="shared" si="446"/>
        <v>0</v>
      </c>
      <c r="K5731" s="5">
        <f t="shared" si="447"/>
        <v>1</v>
      </c>
      <c r="L5731" s="5">
        <f t="shared" si="448"/>
        <v>1</v>
      </c>
      <c r="N5731" s="8">
        <f>VLOOKUP(C5731,'data indicadores nacional'!$A$2:$J$24,10,FALSE)</f>
        <v>61</v>
      </c>
      <c r="O5731" t="str">
        <f t="shared" si="449"/>
        <v xml:space="preserve"> </v>
      </c>
    </row>
    <row r="5732" spans="1:15">
      <c r="A5732" t="s">
        <v>116</v>
      </c>
      <c r="B5732" t="s">
        <v>724</v>
      </c>
      <c r="C5732" t="s">
        <v>99</v>
      </c>
      <c r="D5732" s="8">
        <v>33.663366336633665</v>
      </c>
      <c r="E5732" s="8">
        <v>64.449064449064451</v>
      </c>
      <c r="F5732" s="8">
        <v>84.536082474226802</v>
      </c>
      <c r="G5732" t="str">
        <f>VLOOKUP(C5732,'data indicadores nacional'!$A$2:$G$24,7,FALSE)</f>
        <v>abajo</v>
      </c>
      <c r="H5732" s="9">
        <f>VLOOKUP(C5732,'data indicadores nacional'!$A$2:$F$24,6,FALSE)</f>
        <v>7.5200278194544445</v>
      </c>
      <c r="I5732" s="5" t="str">
        <f t="shared" si="445"/>
        <v>alarma</v>
      </c>
      <c r="J5732" s="5">
        <f t="shared" si="446"/>
        <v>0</v>
      </c>
      <c r="K5732" s="5">
        <f t="shared" si="447"/>
        <v>1</v>
      </c>
      <c r="L5732" s="5">
        <f t="shared" si="448"/>
        <v>1</v>
      </c>
      <c r="N5732" s="8">
        <f>VLOOKUP(C5732,'data indicadores nacional'!$A$2:$J$24,10,FALSE)</f>
        <v>61</v>
      </c>
      <c r="O5732" t="str">
        <f t="shared" si="449"/>
        <v>alarma</v>
      </c>
    </row>
    <row r="5733" spans="1:15">
      <c r="A5733" t="s">
        <v>116</v>
      </c>
      <c r="B5733" t="s">
        <v>724</v>
      </c>
      <c r="C5733" t="s">
        <v>100</v>
      </c>
      <c r="D5733" s="8">
        <v>28.169014084507044</v>
      </c>
      <c r="E5733" s="8">
        <v>13.605442176870747</v>
      </c>
      <c r="F5733" s="8">
        <v>14.184397163120567</v>
      </c>
      <c r="G5733" t="str">
        <f>VLOOKUP(C5733,'data indicadores nacional'!$A$2:$G$24,7,FALSE)</f>
        <v>abajo</v>
      </c>
      <c r="H5733" s="9">
        <f>VLOOKUP(C5733,'data indicadores nacional'!$A$2:$F$24,6,FALSE)</f>
        <v>1.7895311097465236</v>
      </c>
      <c r="I5733" s="5" t="str">
        <f t="shared" si="445"/>
        <v>alarma</v>
      </c>
      <c r="J5733" s="5">
        <f t="shared" si="446"/>
        <v>1</v>
      </c>
      <c r="K5733" s="5">
        <f t="shared" si="447"/>
        <v>0</v>
      </c>
      <c r="L5733" s="5">
        <f t="shared" si="448"/>
        <v>1</v>
      </c>
      <c r="N5733" s="8">
        <f>VLOOKUP(C5733,'data indicadores nacional'!$A$2:$J$24,10,FALSE)</f>
        <v>15</v>
      </c>
      <c r="O5733" t="str">
        <f t="shared" si="449"/>
        <v xml:space="preserve"> </v>
      </c>
    </row>
    <row r="5734" spans="1:15">
      <c r="A5734" t="s">
        <v>116</v>
      </c>
      <c r="B5734" t="s">
        <v>724</v>
      </c>
      <c r="C5734" t="s">
        <v>101</v>
      </c>
      <c r="D5734" s="8">
        <v>28.169014084507044</v>
      </c>
      <c r="E5734" s="8">
        <v>6.8027210884353737</v>
      </c>
      <c r="F5734" s="8">
        <v>14.184397163120567</v>
      </c>
      <c r="G5734" t="str">
        <f>VLOOKUP(C5734,'data indicadores nacional'!$A$2:$G$24,7,FALSE)</f>
        <v>abajo</v>
      </c>
      <c r="H5734" s="9">
        <f>VLOOKUP(C5734,'data indicadores nacional'!$A$2:$F$24,6,FALSE)</f>
        <v>1.3238688071947835</v>
      </c>
      <c r="I5734" s="5" t="str">
        <f t="shared" si="445"/>
        <v>alarma</v>
      </c>
      <c r="J5734" s="5">
        <f t="shared" si="446"/>
        <v>1</v>
      </c>
      <c r="K5734" s="5">
        <f t="shared" si="447"/>
        <v>0</v>
      </c>
      <c r="L5734" s="5">
        <f t="shared" si="448"/>
        <v>1</v>
      </c>
      <c r="N5734" s="8">
        <f>VLOOKUP(C5734,'data indicadores nacional'!$A$2:$J$24,10,FALSE)</f>
        <v>12</v>
      </c>
      <c r="O5734" t="str">
        <f t="shared" si="449"/>
        <v>alarma</v>
      </c>
    </row>
    <row r="5735" spans="1:15">
      <c r="A5735" t="s">
        <v>116</v>
      </c>
      <c r="B5735" t="s">
        <v>724</v>
      </c>
      <c r="C5735" t="s">
        <v>103</v>
      </c>
      <c r="D5735" s="8">
        <v>77.760497667185064</v>
      </c>
      <c r="G5735" t="str">
        <f>VLOOKUP(C5735,'data indicadores nacional'!$A$2:$G$24,7,FALSE)</f>
        <v>abajo</v>
      </c>
      <c r="H5735" s="9">
        <f>VLOOKUP(C5735,'data indicadores nacional'!$A$2:$F$24,6,FALSE)</f>
        <v>4.9638210683068253</v>
      </c>
      <c r="I5735" s="5" t="str">
        <f t="shared" si="445"/>
        <v xml:space="preserve"> </v>
      </c>
      <c r="J5735" s="5">
        <f t="shared" si="446"/>
        <v>1</v>
      </c>
      <c r="K5735" s="5">
        <f t="shared" si="447"/>
        <v>0</v>
      </c>
      <c r="L5735" s="5">
        <f t="shared" si="448"/>
        <v>1</v>
      </c>
      <c r="N5735" s="8">
        <f>VLOOKUP(C5735,'data indicadores nacional'!$A$2:$J$24,10,FALSE)</f>
        <v>8.9</v>
      </c>
      <c r="O5735" t="str">
        <f t="shared" si="449"/>
        <v xml:space="preserve"> </v>
      </c>
    </row>
    <row r="5736" spans="1:15">
      <c r="A5736" t="s">
        <v>116</v>
      </c>
      <c r="B5736" t="s">
        <v>724</v>
      </c>
      <c r="C5736" t="s">
        <v>104</v>
      </c>
      <c r="D5736" s="8">
        <v>13.888888888888888</v>
      </c>
      <c r="E5736" s="8">
        <v>13.513513513513514</v>
      </c>
      <c r="F5736" s="8">
        <v>20.97902097902098</v>
      </c>
      <c r="G5736" t="str">
        <f>VLOOKUP(C5736,'data indicadores nacional'!$A$2:$G$24,7,FALSE)</f>
        <v>abajo</v>
      </c>
      <c r="H5736" s="9">
        <f>VLOOKUP(C5736,'data indicadores nacional'!$A$2:$F$24,6,FALSE)</f>
        <v>0.3966802220902198</v>
      </c>
      <c r="I5736" s="5" t="str">
        <f t="shared" si="445"/>
        <v>alarma</v>
      </c>
      <c r="J5736" s="5">
        <f t="shared" si="446"/>
        <v>0</v>
      </c>
      <c r="K5736" s="5">
        <f t="shared" si="447"/>
        <v>1</v>
      </c>
      <c r="L5736" s="5">
        <f t="shared" si="448"/>
        <v>1</v>
      </c>
      <c r="N5736" s="8">
        <f>VLOOKUP(C5736,'data indicadores nacional'!$A$2:$J$24,10,FALSE)</f>
        <v>12</v>
      </c>
      <c r="O5736" t="str">
        <f t="shared" si="449"/>
        <v>alarma</v>
      </c>
    </row>
    <row r="5737" spans="1:15">
      <c r="A5737" t="s">
        <v>116</v>
      </c>
      <c r="B5737" t="s">
        <v>725</v>
      </c>
      <c r="C5737" t="s">
        <v>88</v>
      </c>
      <c r="D5737" s="8">
        <v>4.8780487804878048</v>
      </c>
      <c r="E5737" s="8">
        <v>4.5454545454545459</v>
      </c>
      <c r="F5737" s="8">
        <v>8.3333333333333321</v>
      </c>
      <c r="G5737" t="str">
        <f>VLOOKUP(C5737,'data indicadores nacional'!$A$2:$G$24,7,FALSE)</f>
        <v>abajo</v>
      </c>
      <c r="H5737" s="9">
        <f>VLOOKUP(C5737,'data indicadores nacional'!$A$2:$F$24,6,FALSE)</f>
        <v>0.25026441121950321</v>
      </c>
      <c r="I5737" s="5" t="str">
        <f t="shared" si="445"/>
        <v>alarma</v>
      </c>
      <c r="J5737" s="5">
        <f t="shared" si="446"/>
        <v>0</v>
      </c>
      <c r="K5737" s="5">
        <f t="shared" si="447"/>
        <v>1</v>
      </c>
      <c r="L5737" s="5">
        <f t="shared" si="448"/>
        <v>1</v>
      </c>
      <c r="N5737" s="8">
        <f>VLOOKUP(C5737,'data indicadores nacional'!$A$2:$J$24,10,FALSE)</f>
        <v>10</v>
      </c>
      <c r="O5737" t="str">
        <f t="shared" si="449"/>
        <v xml:space="preserve"> </v>
      </c>
    </row>
    <row r="5738" spans="1:15">
      <c r="A5738" t="s">
        <v>116</v>
      </c>
      <c r="B5738" t="s">
        <v>725</v>
      </c>
      <c r="C5738" t="s">
        <v>89</v>
      </c>
      <c r="D5738" s="8">
        <v>36.95652173913043</v>
      </c>
      <c r="E5738" s="8">
        <v>45.454545454545453</v>
      </c>
      <c r="F5738" s="8">
        <v>23.076923076923077</v>
      </c>
      <c r="G5738" t="str">
        <f>VLOOKUP(C5738,'data indicadores nacional'!$A$2:$G$24,7,FALSE)</f>
        <v>arriba</v>
      </c>
      <c r="H5738" s="9">
        <f>VLOOKUP(C5738,'data indicadores nacional'!$A$2:$F$24,6,FALSE)</f>
        <v>2.7490434366534529</v>
      </c>
      <c r="I5738" s="5" t="str">
        <f t="shared" si="445"/>
        <v>alarma</v>
      </c>
      <c r="J5738" s="5">
        <f t="shared" si="446"/>
        <v>0</v>
      </c>
      <c r="K5738" s="5">
        <f t="shared" si="447"/>
        <v>1</v>
      </c>
      <c r="L5738" s="5">
        <f t="shared" si="448"/>
        <v>1</v>
      </c>
      <c r="N5738" s="8">
        <f>VLOOKUP(C5738,'data indicadores nacional'!$A$2:$J$24,10,FALSE)</f>
        <v>95</v>
      </c>
      <c r="O5738" t="str">
        <f t="shared" si="449"/>
        <v>alarma</v>
      </c>
    </row>
    <row r="5739" spans="1:15">
      <c r="A5739" t="s">
        <v>116</v>
      </c>
      <c r="B5739" t="s">
        <v>725</v>
      </c>
      <c r="C5739" t="s">
        <v>90</v>
      </c>
      <c r="D5739" s="8">
        <v>100</v>
      </c>
      <c r="F5739" s="8">
        <v>100</v>
      </c>
      <c r="G5739" t="str">
        <f>VLOOKUP(C5739,'data indicadores nacional'!$A$2:$G$24,7,FALSE)</f>
        <v>abajo</v>
      </c>
      <c r="H5739" s="9">
        <f>VLOOKUP(C5739,'data indicadores nacional'!$A$2:$F$24,6,FALSE)</f>
        <v>2.2832114202799096</v>
      </c>
      <c r="I5739" s="5" t="str">
        <f t="shared" si="445"/>
        <v>alarma</v>
      </c>
      <c r="J5739" s="5">
        <f t="shared" si="446"/>
        <v>0</v>
      </c>
      <c r="K5739" s="5">
        <f t="shared" si="447"/>
        <v>0</v>
      </c>
      <c r="L5739" s="5">
        <f t="shared" si="448"/>
        <v>0</v>
      </c>
      <c r="N5739" s="8" t="str">
        <f>VLOOKUP(C5739,'data indicadores nacional'!$A$2:$J$24,10,FALSE)</f>
        <v>-</v>
      </c>
      <c r="O5739" t="str">
        <f t="shared" si="449"/>
        <v xml:space="preserve"> </v>
      </c>
    </row>
    <row r="5740" spans="1:15">
      <c r="A5740" t="s">
        <v>116</v>
      </c>
      <c r="B5740" t="s">
        <v>725</v>
      </c>
      <c r="C5740" t="s">
        <v>91</v>
      </c>
      <c r="D5740" s="8">
        <v>66.17647058823529</v>
      </c>
      <c r="E5740" s="8">
        <v>14.666666666666666</v>
      </c>
      <c r="F5740" s="8">
        <v>4.6263345195729535</v>
      </c>
      <c r="G5740" t="str">
        <f>VLOOKUP(C5740,'data indicadores nacional'!$A$2:$G$24,7,FALSE)</f>
        <v>arriba</v>
      </c>
      <c r="H5740" s="9">
        <f>VLOOKUP(C5740,'data indicadores nacional'!$A$2:$F$24,6,FALSE)</f>
        <v>0.72595219758941765</v>
      </c>
      <c r="I5740" s="5" t="str">
        <f t="shared" si="445"/>
        <v>alarma</v>
      </c>
      <c r="J5740" s="5">
        <f t="shared" si="446"/>
        <v>0</v>
      </c>
      <c r="K5740" s="5">
        <f t="shared" si="447"/>
        <v>1</v>
      </c>
      <c r="L5740" s="5">
        <f t="shared" si="448"/>
        <v>1</v>
      </c>
      <c r="N5740" s="8" t="str">
        <f>VLOOKUP(C5740,'data indicadores nacional'!$A$2:$J$24,10,FALSE)</f>
        <v>-</v>
      </c>
      <c r="O5740" t="str">
        <f t="shared" si="449"/>
        <v xml:space="preserve"> </v>
      </c>
    </row>
    <row r="5741" spans="1:15">
      <c r="A5741" t="s">
        <v>116</v>
      </c>
      <c r="B5741" t="s">
        <v>725</v>
      </c>
      <c r="C5741" t="s">
        <v>93</v>
      </c>
      <c r="D5741" s="8">
        <v>3.0769230769230771</v>
      </c>
      <c r="F5741" s="8">
        <v>0.69930069930069927</v>
      </c>
      <c r="G5741" t="str">
        <f>VLOOKUP(C5741,'data indicadores nacional'!$A$2:$G$24,7,FALSE)</f>
        <v>abajo</v>
      </c>
      <c r="H5741" s="9">
        <f>VLOOKUP(C5741,'data indicadores nacional'!$A$2:$F$24,6,FALSE)</f>
        <v>3.3766595341714022E-2</v>
      </c>
      <c r="I5741" s="5" t="str">
        <f t="shared" si="445"/>
        <v>alarma</v>
      </c>
      <c r="J5741" s="5">
        <f t="shared" si="446"/>
        <v>1</v>
      </c>
      <c r="K5741" s="5">
        <f t="shared" si="447"/>
        <v>0</v>
      </c>
      <c r="L5741" s="5">
        <f t="shared" si="448"/>
        <v>1</v>
      </c>
      <c r="N5741" s="8">
        <f>VLOOKUP(C5741,'data indicadores nacional'!$A$2:$J$24,10,FALSE)</f>
        <v>15</v>
      </c>
      <c r="O5741" t="str">
        <f t="shared" si="449"/>
        <v xml:space="preserve"> </v>
      </c>
    </row>
    <row r="5742" spans="1:15">
      <c r="A5742" t="s">
        <v>116</v>
      </c>
      <c r="B5742" t="s">
        <v>725</v>
      </c>
      <c r="C5742" t="s">
        <v>94</v>
      </c>
      <c r="D5742" s="8">
        <v>1.9558823529411764</v>
      </c>
      <c r="E5742" s="8">
        <v>0.48666666666666669</v>
      </c>
      <c r="F5742" s="8">
        <v>0.10104529616724739</v>
      </c>
      <c r="G5742" t="str">
        <f>VLOOKUP(C5742,'data indicadores nacional'!$A$2:$G$24,7,FALSE)</f>
        <v>arriba</v>
      </c>
      <c r="H5742" s="9">
        <f>VLOOKUP(C5742,'data indicadores nacional'!$A$2:$F$24,6,FALSE)</f>
        <v>0.23219145011705353</v>
      </c>
      <c r="I5742" s="5" t="str">
        <f t="shared" si="445"/>
        <v>alarma</v>
      </c>
      <c r="J5742" s="5">
        <f t="shared" si="446"/>
        <v>0</v>
      </c>
      <c r="K5742" s="5">
        <f t="shared" si="447"/>
        <v>1</v>
      </c>
      <c r="L5742" s="5">
        <f t="shared" si="448"/>
        <v>1</v>
      </c>
      <c r="N5742" s="8" t="str">
        <f>VLOOKUP(C5742,'data indicadores nacional'!$A$2:$J$24,10,FALSE)</f>
        <v>-</v>
      </c>
      <c r="O5742" t="str">
        <f t="shared" si="449"/>
        <v xml:space="preserve"> </v>
      </c>
    </row>
    <row r="5743" spans="1:15">
      <c r="A5743" t="s">
        <v>116</v>
      </c>
      <c r="B5743" t="s">
        <v>725</v>
      </c>
      <c r="C5743" t="s">
        <v>95</v>
      </c>
      <c r="D5743" s="8">
        <v>15.384615384615385</v>
      </c>
      <c r="E5743" s="8">
        <v>13.636363636363635</v>
      </c>
      <c r="F5743" s="8">
        <v>6.9930069930069934</v>
      </c>
      <c r="G5743" t="str">
        <f>VLOOKUP(C5743,'data indicadores nacional'!$A$2:$G$24,7,FALSE)</f>
        <v>abajo</v>
      </c>
      <c r="H5743" s="9">
        <f>VLOOKUP(C5743,'data indicadores nacional'!$A$2:$F$24,6,FALSE)</f>
        <v>1.7199886991149187</v>
      </c>
      <c r="I5743" s="5" t="str">
        <f t="shared" si="445"/>
        <v xml:space="preserve"> </v>
      </c>
      <c r="J5743" s="5">
        <f t="shared" si="446"/>
        <v>1</v>
      </c>
      <c r="K5743" s="5">
        <f t="shared" si="447"/>
        <v>0</v>
      </c>
      <c r="L5743" s="5">
        <f t="shared" si="448"/>
        <v>1</v>
      </c>
      <c r="N5743" s="8">
        <f>VLOOKUP(C5743,'data indicadores nacional'!$A$2:$J$24,10,FALSE)</f>
        <v>15</v>
      </c>
      <c r="O5743" t="str">
        <f t="shared" si="449"/>
        <v xml:space="preserve"> </v>
      </c>
    </row>
    <row r="5744" spans="1:15">
      <c r="A5744" t="s">
        <v>116</v>
      </c>
      <c r="B5744" t="s">
        <v>725</v>
      </c>
      <c r="C5744" t="s">
        <v>96</v>
      </c>
      <c r="F5744" s="8">
        <v>696.86411149825778</v>
      </c>
      <c r="G5744" t="str">
        <f>VLOOKUP(C5744,'data indicadores nacional'!$A$2:$G$24,7,FALSE)</f>
        <v>abajo</v>
      </c>
      <c r="H5744" s="9">
        <f>VLOOKUP(C5744,'data indicadores nacional'!$A$2:$F$24,6,FALSE)</f>
        <v>14.793500408348107</v>
      </c>
      <c r="I5744" s="5" t="str">
        <f t="shared" si="445"/>
        <v>alarma</v>
      </c>
      <c r="J5744" s="5">
        <f t="shared" si="446"/>
        <v>0</v>
      </c>
      <c r="K5744" s="5">
        <f t="shared" si="447"/>
        <v>1</v>
      </c>
      <c r="L5744" s="5">
        <f t="shared" si="448"/>
        <v>1</v>
      </c>
      <c r="N5744" s="8">
        <f>VLOOKUP(C5744,'data indicadores nacional'!$A$2:$J$24,10,FALSE)</f>
        <v>45</v>
      </c>
      <c r="O5744" t="str">
        <f t="shared" si="449"/>
        <v>alarma</v>
      </c>
    </row>
    <row r="5745" spans="1:15">
      <c r="A5745" t="s">
        <v>116</v>
      </c>
      <c r="B5745" t="s">
        <v>725</v>
      </c>
      <c r="C5745" t="s">
        <v>97</v>
      </c>
      <c r="D5745" s="8">
        <v>1.6129032258064515</v>
      </c>
      <c r="F5745" s="8">
        <v>1.566579634464752</v>
      </c>
      <c r="G5745" t="str">
        <f>VLOOKUP(C5745,'data indicadores nacional'!$A$2:$G$24,7,FALSE)</f>
        <v>abajo</v>
      </c>
      <c r="H5745" s="9">
        <f>VLOOKUP(C5745,'data indicadores nacional'!$A$2:$F$24,6,FALSE)</f>
        <v>0.35698528124504503</v>
      </c>
      <c r="I5745" s="5" t="str">
        <f t="shared" si="445"/>
        <v>alarma</v>
      </c>
      <c r="J5745" s="5">
        <f t="shared" si="446"/>
        <v>1</v>
      </c>
      <c r="K5745" s="5">
        <f t="shared" si="447"/>
        <v>0</v>
      </c>
      <c r="L5745" s="5">
        <f t="shared" si="448"/>
        <v>1</v>
      </c>
      <c r="N5745" s="8">
        <f>VLOOKUP(C5745,'data indicadores nacional'!$A$2:$J$24,10,FALSE)</f>
        <v>61</v>
      </c>
      <c r="O5745" t="str">
        <f t="shared" si="449"/>
        <v xml:space="preserve"> </v>
      </c>
    </row>
    <row r="5746" spans="1:15">
      <c r="A5746" t="s">
        <v>116</v>
      </c>
      <c r="B5746" t="s">
        <v>725</v>
      </c>
      <c r="C5746" t="s">
        <v>98</v>
      </c>
      <c r="D5746" s="8">
        <v>7.5994635672776045</v>
      </c>
      <c r="E5746" s="8">
        <v>2.244668911335578</v>
      </c>
      <c r="F5746" s="8">
        <v>11.686143572621035</v>
      </c>
      <c r="G5746" t="str">
        <f>VLOOKUP(C5746,'data indicadores nacional'!$A$2:$G$24,7,FALSE)</f>
        <v>abajo</v>
      </c>
      <c r="H5746" s="9">
        <f>VLOOKUP(C5746,'data indicadores nacional'!$A$2:$F$24,6,FALSE)</f>
        <v>3.4897517565506893</v>
      </c>
      <c r="I5746" s="5" t="str">
        <f t="shared" si="445"/>
        <v>alarma</v>
      </c>
      <c r="J5746" s="5">
        <f t="shared" si="446"/>
        <v>0</v>
      </c>
      <c r="K5746" s="5">
        <f t="shared" si="447"/>
        <v>1</v>
      </c>
      <c r="L5746" s="5">
        <f t="shared" si="448"/>
        <v>1</v>
      </c>
      <c r="N5746" s="8">
        <f>VLOOKUP(C5746,'data indicadores nacional'!$A$2:$J$24,10,FALSE)</f>
        <v>61</v>
      </c>
      <c r="O5746" t="str">
        <f t="shared" si="449"/>
        <v xml:space="preserve"> </v>
      </c>
    </row>
    <row r="5747" spans="1:15">
      <c r="A5747" t="s">
        <v>116</v>
      </c>
      <c r="B5747" t="s">
        <v>725</v>
      </c>
      <c r="C5747" t="s">
        <v>99</v>
      </c>
      <c r="D5747" s="8">
        <v>15.045135406218655</v>
      </c>
      <c r="E5747" s="8">
        <v>4.845548152634767</v>
      </c>
      <c r="F5747" s="8">
        <v>23.228111971411554</v>
      </c>
      <c r="G5747" t="str">
        <f>VLOOKUP(C5747,'data indicadores nacional'!$A$2:$G$24,7,FALSE)</f>
        <v>abajo</v>
      </c>
      <c r="H5747" s="9">
        <f>VLOOKUP(C5747,'data indicadores nacional'!$A$2:$F$24,6,FALSE)</f>
        <v>7.5200278194544445</v>
      </c>
      <c r="I5747" s="5" t="str">
        <f t="shared" si="445"/>
        <v>alarma</v>
      </c>
      <c r="J5747" s="5">
        <f t="shared" si="446"/>
        <v>0</v>
      </c>
      <c r="K5747" s="5">
        <f t="shared" si="447"/>
        <v>1</v>
      </c>
      <c r="L5747" s="5">
        <f t="shared" si="448"/>
        <v>1</v>
      </c>
      <c r="N5747" s="8">
        <f>VLOOKUP(C5747,'data indicadores nacional'!$A$2:$J$24,10,FALSE)</f>
        <v>61</v>
      </c>
      <c r="O5747" t="str">
        <f t="shared" si="449"/>
        <v xml:space="preserve"> </v>
      </c>
    </row>
    <row r="5748" spans="1:15">
      <c r="A5748" t="s">
        <v>116</v>
      </c>
      <c r="B5748" t="s">
        <v>725</v>
      </c>
      <c r="C5748" t="s">
        <v>100</v>
      </c>
      <c r="D5748" s="8">
        <v>191.17647058823528</v>
      </c>
      <c r="F5748" s="8">
        <v>13.937282229965156</v>
      </c>
      <c r="G5748" t="str">
        <f>VLOOKUP(C5748,'data indicadores nacional'!$A$2:$G$24,7,FALSE)</f>
        <v>abajo</v>
      </c>
      <c r="H5748" s="9">
        <f>VLOOKUP(C5748,'data indicadores nacional'!$A$2:$F$24,6,FALSE)</f>
        <v>1.7895311097465236</v>
      </c>
      <c r="I5748" s="5" t="str">
        <f t="shared" si="445"/>
        <v>alarma</v>
      </c>
      <c r="J5748" s="5">
        <f t="shared" si="446"/>
        <v>1</v>
      </c>
      <c r="K5748" s="5">
        <f t="shared" si="447"/>
        <v>0</v>
      </c>
      <c r="L5748" s="5">
        <f t="shared" si="448"/>
        <v>1</v>
      </c>
      <c r="N5748" s="8">
        <f>VLOOKUP(C5748,'data indicadores nacional'!$A$2:$J$24,10,FALSE)</f>
        <v>15</v>
      </c>
      <c r="O5748" t="str">
        <f t="shared" si="449"/>
        <v xml:space="preserve"> </v>
      </c>
    </row>
    <row r="5749" spans="1:15">
      <c r="A5749" t="s">
        <v>116</v>
      </c>
      <c r="B5749" t="s">
        <v>725</v>
      </c>
      <c r="C5749" t="s">
        <v>101</v>
      </c>
      <c r="D5749" s="8">
        <v>117.64705882352941</v>
      </c>
      <c r="G5749" t="str">
        <f>VLOOKUP(C5749,'data indicadores nacional'!$A$2:$G$24,7,FALSE)</f>
        <v>abajo</v>
      </c>
      <c r="H5749" s="9">
        <f>VLOOKUP(C5749,'data indicadores nacional'!$A$2:$F$24,6,FALSE)</f>
        <v>1.3238688071947835</v>
      </c>
      <c r="I5749" s="5" t="str">
        <f t="shared" si="445"/>
        <v xml:space="preserve"> </v>
      </c>
      <c r="J5749" s="5">
        <f t="shared" si="446"/>
        <v>1</v>
      </c>
      <c r="K5749" s="5">
        <f t="shared" si="447"/>
        <v>0</v>
      </c>
      <c r="L5749" s="5">
        <f t="shared" si="448"/>
        <v>1</v>
      </c>
      <c r="N5749" s="8">
        <f>VLOOKUP(C5749,'data indicadores nacional'!$A$2:$J$24,10,FALSE)</f>
        <v>12</v>
      </c>
      <c r="O5749" t="str">
        <f t="shared" si="449"/>
        <v xml:space="preserve"> </v>
      </c>
    </row>
    <row r="5750" spans="1:15">
      <c r="A5750" t="s">
        <v>116</v>
      </c>
      <c r="B5750" t="s">
        <v>725</v>
      </c>
      <c r="C5750" t="s">
        <v>102</v>
      </c>
      <c r="D5750" s="8">
        <v>298.95366218236177</v>
      </c>
      <c r="F5750" s="8">
        <v>83.939563514269722</v>
      </c>
      <c r="G5750" t="str">
        <f>VLOOKUP(C5750,'data indicadores nacional'!$A$2:$G$24,7,FALSE)</f>
        <v>abajo</v>
      </c>
      <c r="H5750" s="9">
        <f>VLOOKUP(C5750,'data indicadores nacional'!$A$2:$F$24,6,FALSE)</f>
        <v>1.6226293498102424</v>
      </c>
      <c r="I5750" s="5" t="str">
        <f t="shared" si="445"/>
        <v>alarma</v>
      </c>
      <c r="J5750" s="5">
        <f t="shared" si="446"/>
        <v>1</v>
      </c>
      <c r="K5750" s="5">
        <f t="shared" si="447"/>
        <v>0</v>
      </c>
      <c r="L5750" s="5">
        <f t="shared" si="448"/>
        <v>1</v>
      </c>
      <c r="N5750" s="8" t="str">
        <f>VLOOKUP(C5750,'data indicadores nacional'!$A$2:$J$24,10,FALSE)</f>
        <v>-</v>
      </c>
      <c r="O5750" t="str">
        <f t="shared" si="449"/>
        <v xml:space="preserve"> </v>
      </c>
    </row>
    <row r="5751" spans="1:15">
      <c r="A5751" t="s">
        <v>116</v>
      </c>
      <c r="B5751" t="s">
        <v>725</v>
      </c>
      <c r="C5751" t="s">
        <v>103</v>
      </c>
      <c r="D5751" s="8">
        <v>37.369207772795221</v>
      </c>
      <c r="F5751" s="8">
        <v>27.979854504756577</v>
      </c>
      <c r="G5751" t="str">
        <f>VLOOKUP(C5751,'data indicadores nacional'!$A$2:$G$24,7,FALSE)</f>
        <v>abajo</v>
      </c>
      <c r="H5751" s="9">
        <f>VLOOKUP(C5751,'data indicadores nacional'!$A$2:$F$24,6,FALSE)</f>
        <v>4.9638210683068253</v>
      </c>
      <c r="I5751" s="5" t="str">
        <f t="shared" si="445"/>
        <v>alarma</v>
      </c>
      <c r="J5751" s="5">
        <f t="shared" si="446"/>
        <v>1</v>
      </c>
      <c r="K5751" s="5">
        <f t="shared" si="447"/>
        <v>0</v>
      </c>
      <c r="L5751" s="5">
        <f t="shared" si="448"/>
        <v>1</v>
      </c>
      <c r="N5751" s="8">
        <f>VLOOKUP(C5751,'data indicadores nacional'!$A$2:$J$24,10,FALSE)</f>
        <v>8.9</v>
      </c>
      <c r="O5751" t="str">
        <f t="shared" si="449"/>
        <v>alarma</v>
      </c>
    </row>
    <row r="5752" spans="1:15">
      <c r="A5752" t="s">
        <v>116</v>
      </c>
      <c r="B5752" t="s">
        <v>725</v>
      </c>
      <c r="C5752" t="s">
        <v>104</v>
      </c>
      <c r="D5752" s="8">
        <v>43.478260869565219</v>
      </c>
      <c r="E5752" s="8">
        <v>6.6225165562913908</v>
      </c>
      <c r="F5752" s="8">
        <v>6.9204152249134951</v>
      </c>
      <c r="G5752" t="str">
        <f>VLOOKUP(C5752,'data indicadores nacional'!$A$2:$G$24,7,FALSE)</f>
        <v>abajo</v>
      </c>
      <c r="H5752" s="9">
        <f>VLOOKUP(C5752,'data indicadores nacional'!$A$2:$F$24,6,FALSE)</f>
        <v>0.3966802220902198</v>
      </c>
      <c r="I5752" s="5" t="str">
        <f t="shared" si="445"/>
        <v>alarma</v>
      </c>
      <c r="J5752" s="5">
        <f t="shared" si="446"/>
        <v>1</v>
      </c>
      <c r="K5752" s="5">
        <f t="shared" si="447"/>
        <v>0</v>
      </c>
      <c r="L5752" s="5">
        <f t="shared" si="448"/>
        <v>1</v>
      </c>
      <c r="N5752" s="8">
        <f>VLOOKUP(C5752,'data indicadores nacional'!$A$2:$J$24,10,FALSE)</f>
        <v>12</v>
      </c>
      <c r="O5752" t="str">
        <f t="shared" si="449"/>
        <v xml:space="preserve"> </v>
      </c>
    </row>
    <row r="5753" spans="1:15">
      <c r="A5753" t="s">
        <v>116</v>
      </c>
      <c r="B5753" t="s">
        <v>726</v>
      </c>
      <c r="C5753" t="s">
        <v>88</v>
      </c>
      <c r="E5753" s="8">
        <v>5.2631578947368416</v>
      </c>
      <c r="G5753" t="str">
        <f>VLOOKUP(C5753,'data indicadores nacional'!$A$2:$G$24,7,FALSE)</f>
        <v>abajo</v>
      </c>
      <c r="H5753" s="9">
        <f>VLOOKUP(C5753,'data indicadores nacional'!$A$2:$F$24,6,FALSE)</f>
        <v>0.25026441121950321</v>
      </c>
      <c r="I5753" s="5" t="str">
        <f t="shared" si="445"/>
        <v xml:space="preserve"> </v>
      </c>
      <c r="J5753" s="5">
        <f t="shared" si="446"/>
        <v>0</v>
      </c>
      <c r="K5753" s="5">
        <f t="shared" si="447"/>
        <v>0</v>
      </c>
      <c r="L5753" s="5">
        <f t="shared" si="448"/>
        <v>0</v>
      </c>
      <c r="N5753" s="8">
        <f>VLOOKUP(C5753,'data indicadores nacional'!$A$2:$J$24,10,FALSE)</f>
        <v>10</v>
      </c>
      <c r="O5753" t="str">
        <f t="shared" si="449"/>
        <v xml:space="preserve"> </v>
      </c>
    </row>
    <row r="5754" spans="1:15">
      <c r="A5754" t="s">
        <v>116</v>
      </c>
      <c r="B5754" t="s">
        <v>726</v>
      </c>
      <c r="C5754" t="s">
        <v>89</v>
      </c>
      <c r="D5754" s="8">
        <v>25</v>
      </c>
      <c r="E5754" s="8">
        <v>15</v>
      </c>
      <c r="F5754" s="8">
        <v>27.27272727272727</v>
      </c>
      <c r="G5754" t="str">
        <f>VLOOKUP(C5754,'data indicadores nacional'!$A$2:$G$24,7,FALSE)</f>
        <v>arriba</v>
      </c>
      <c r="H5754" s="9">
        <f>VLOOKUP(C5754,'data indicadores nacional'!$A$2:$F$24,6,FALSE)</f>
        <v>2.7490434366534529</v>
      </c>
      <c r="I5754" s="5" t="str">
        <f t="shared" si="445"/>
        <v xml:space="preserve"> </v>
      </c>
      <c r="J5754" s="5">
        <f t="shared" si="446"/>
        <v>1</v>
      </c>
      <c r="K5754" s="5">
        <f t="shared" si="447"/>
        <v>0</v>
      </c>
      <c r="L5754" s="5">
        <f t="shared" si="448"/>
        <v>1</v>
      </c>
      <c r="N5754" s="8">
        <f>VLOOKUP(C5754,'data indicadores nacional'!$A$2:$J$24,10,FALSE)</f>
        <v>95</v>
      </c>
      <c r="O5754" t="str">
        <f t="shared" si="449"/>
        <v>alarma</v>
      </c>
    </row>
    <row r="5755" spans="1:15">
      <c r="A5755" t="s">
        <v>116</v>
      </c>
      <c r="B5755" t="s">
        <v>726</v>
      </c>
      <c r="C5755" t="s">
        <v>90</v>
      </c>
      <c r="E5755" s="8">
        <v>100</v>
      </c>
      <c r="G5755" t="str">
        <f>VLOOKUP(C5755,'data indicadores nacional'!$A$2:$G$24,7,FALSE)</f>
        <v>abajo</v>
      </c>
      <c r="H5755" s="9">
        <f>VLOOKUP(C5755,'data indicadores nacional'!$A$2:$F$24,6,FALSE)</f>
        <v>2.2832114202799096</v>
      </c>
      <c r="I5755" s="5" t="str">
        <f t="shared" si="445"/>
        <v xml:space="preserve"> </v>
      </c>
      <c r="J5755" s="5">
        <f t="shared" si="446"/>
        <v>0</v>
      </c>
      <c r="K5755" s="5">
        <f t="shared" si="447"/>
        <v>0</v>
      </c>
      <c r="L5755" s="5">
        <f t="shared" si="448"/>
        <v>0</v>
      </c>
      <c r="N5755" s="8" t="str">
        <f>VLOOKUP(C5755,'data indicadores nacional'!$A$2:$J$24,10,FALSE)</f>
        <v>-</v>
      </c>
      <c r="O5755" t="str">
        <f t="shared" si="449"/>
        <v xml:space="preserve"> </v>
      </c>
    </row>
    <row r="5756" spans="1:15">
      <c r="A5756" t="s">
        <v>116</v>
      </c>
      <c r="B5756" t="s">
        <v>726</v>
      </c>
      <c r="C5756" t="s">
        <v>91</v>
      </c>
      <c r="D5756" s="8">
        <v>64.705882352941174</v>
      </c>
      <c r="E5756" s="8">
        <v>17.82178217821782</v>
      </c>
      <c r="F5756" s="8">
        <v>11.111111111111111</v>
      </c>
      <c r="G5756" t="str">
        <f>VLOOKUP(C5756,'data indicadores nacional'!$A$2:$G$24,7,FALSE)</f>
        <v>arriba</v>
      </c>
      <c r="H5756" s="9">
        <f>VLOOKUP(C5756,'data indicadores nacional'!$A$2:$F$24,6,FALSE)</f>
        <v>0.72595219758941765</v>
      </c>
      <c r="I5756" s="5" t="str">
        <f t="shared" si="445"/>
        <v>alarma</v>
      </c>
      <c r="J5756" s="5">
        <f t="shared" si="446"/>
        <v>0</v>
      </c>
      <c r="K5756" s="5">
        <f t="shared" si="447"/>
        <v>1</v>
      </c>
      <c r="L5756" s="5">
        <f t="shared" si="448"/>
        <v>1</v>
      </c>
      <c r="N5756" s="8" t="str">
        <f>VLOOKUP(C5756,'data indicadores nacional'!$A$2:$J$24,10,FALSE)</f>
        <v>-</v>
      </c>
      <c r="O5756" t="str">
        <f t="shared" si="449"/>
        <v xml:space="preserve"> </v>
      </c>
    </row>
    <row r="5757" spans="1:15">
      <c r="A5757" t="s">
        <v>116</v>
      </c>
      <c r="B5757" t="s">
        <v>726</v>
      </c>
      <c r="C5757" t="s">
        <v>94</v>
      </c>
      <c r="D5757" s="8">
        <v>1.8823529411764706</v>
      </c>
      <c r="E5757" s="8">
        <v>0.35714285714285715</v>
      </c>
      <c r="F5757" s="8">
        <v>0.24734982332155478</v>
      </c>
      <c r="G5757" t="str">
        <f>VLOOKUP(C5757,'data indicadores nacional'!$A$2:$G$24,7,FALSE)</f>
        <v>arriba</v>
      </c>
      <c r="H5757" s="9">
        <f>VLOOKUP(C5757,'data indicadores nacional'!$A$2:$F$24,6,FALSE)</f>
        <v>0.23219145011705353</v>
      </c>
      <c r="I5757" s="5" t="str">
        <f t="shared" si="445"/>
        <v>alarma</v>
      </c>
      <c r="J5757" s="5">
        <f t="shared" si="446"/>
        <v>0</v>
      </c>
      <c r="K5757" s="5">
        <f t="shared" si="447"/>
        <v>1</v>
      </c>
      <c r="L5757" s="5">
        <f t="shared" si="448"/>
        <v>1</v>
      </c>
      <c r="N5757" s="8" t="str">
        <f>VLOOKUP(C5757,'data indicadores nacional'!$A$2:$J$24,10,FALSE)</f>
        <v>-</v>
      </c>
      <c r="O5757" t="str">
        <f t="shared" si="449"/>
        <v xml:space="preserve"> </v>
      </c>
    </row>
    <row r="5758" spans="1:15">
      <c r="A5758" t="s">
        <v>116</v>
      </c>
      <c r="B5758" t="s">
        <v>726</v>
      </c>
      <c r="C5758" t="s">
        <v>95</v>
      </c>
      <c r="D5758" s="8">
        <v>17.647058823529413</v>
      </c>
      <c r="E5758" s="8">
        <v>8.8607594936708853</v>
      </c>
      <c r="F5758" s="8">
        <v>10.267857142857142</v>
      </c>
      <c r="G5758" t="str">
        <f>VLOOKUP(C5758,'data indicadores nacional'!$A$2:$G$24,7,FALSE)</f>
        <v>abajo</v>
      </c>
      <c r="H5758" s="9">
        <f>VLOOKUP(C5758,'data indicadores nacional'!$A$2:$F$24,6,FALSE)</f>
        <v>1.7199886991149187</v>
      </c>
      <c r="I5758" s="5" t="str">
        <f t="shared" si="445"/>
        <v>alarma</v>
      </c>
      <c r="J5758" s="5">
        <f t="shared" si="446"/>
        <v>1</v>
      </c>
      <c r="K5758" s="5">
        <f t="shared" si="447"/>
        <v>0</v>
      </c>
      <c r="L5758" s="5">
        <f t="shared" si="448"/>
        <v>1</v>
      </c>
      <c r="N5758" s="8">
        <f>VLOOKUP(C5758,'data indicadores nacional'!$A$2:$J$24,10,FALSE)</f>
        <v>15</v>
      </c>
      <c r="O5758" t="str">
        <f t="shared" si="449"/>
        <v xml:space="preserve"> </v>
      </c>
    </row>
    <row r="5759" spans="1:15">
      <c r="A5759" t="s">
        <v>116</v>
      </c>
      <c r="B5759" t="s">
        <v>726</v>
      </c>
      <c r="C5759" t="s">
        <v>97</v>
      </c>
      <c r="E5759" s="8">
        <v>1.2658227848101267</v>
      </c>
      <c r="F5759" s="8">
        <v>3.7831021437578816</v>
      </c>
      <c r="G5759" t="str">
        <f>VLOOKUP(C5759,'data indicadores nacional'!$A$2:$G$24,7,FALSE)</f>
        <v>abajo</v>
      </c>
      <c r="H5759" s="9">
        <f>VLOOKUP(C5759,'data indicadores nacional'!$A$2:$F$24,6,FALSE)</f>
        <v>0.35698528124504503</v>
      </c>
      <c r="I5759" s="5" t="str">
        <f t="shared" si="445"/>
        <v>alarma</v>
      </c>
      <c r="J5759" s="5">
        <f t="shared" si="446"/>
        <v>0</v>
      </c>
      <c r="K5759" s="5">
        <f t="shared" si="447"/>
        <v>1</v>
      </c>
      <c r="L5759" s="5">
        <f t="shared" si="448"/>
        <v>1</v>
      </c>
      <c r="N5759" s="8">
        <f>VLOOKUP(C5759,'data indicadores nacional'!$A$2:$J$24,10,FALSE)</f>
        <v>61</v>
      </c>
      <c r="O5759" t="str">
        <f t="shared" si="449"/>
        <v xml:space="preserve"> </v>
      </c>
    </row>
    <row r="5760" spans="1:15">
      <c r="A5760" t="s">
        <v>116</v>
      </c>
      <c r="B5760" t="s">
        <v>726</v>
      </c>
      <c r="C5760" t="s">
        <v>98</v>
      </c>
      <c r="D5760" s="8">
        <v>6.1242344706911629</v>
      </c>
      <c r="E5760" s="8">
        <v>11.732229123533472</v>
      </c>
      <c r="F5760" s="8">
        <v>32.675289312457451</v>
      </c>
      <c r="G5760" t="str">
        <f>VLOOKUP(C5760,'data indicadores nacional'!$A$2:$G$24,7,FALSE)</f>
        <v>abajo</v>
      </c>
      <c r="H5760" s="9">
        <f>VLOOKUP(C5760,'data indicadores nacional'!$A$2:$F$24,6,FALSE)</f>
        <v>3.4897517565506893</v>
      </c>
      <c r="I5760" s="5" t="str">
        <f t="shared" si="445"/>
        <v>alarma</v>
      </c>
      <c r="J5760" s="5">
        <f t="shared" si="446"/>
        <v>0</v>
      </c>
      <c r="K5760" s="5">
        <f t="shared" si="447"/>
        <v>1</v>
      </c>
      <c r="L5760" s="5">
        <f t="shared" si="448"/>
        <v>1</v>
      </c>
      <c r="N5760" s="8">
        <f>VLOOKUP(C5760,'data indicadores nacional'!$A$2:$J$24,10,FALSE)</f>
        <v>61</v>
      </c>
      <c r="O5760" t="str">
        <f t="shared" si="449"/>
        <v xml:space="preserve"> </v>
      </c>
    </row>
    <row r="5761" spans="1:15">
      <c r="A5761" t="s">
        <v>116</v>
      </c>
      <c r="B5761" t="s">
        <v>726</v>
      </c>
      <c r="C5761" t="s">
        <v>99</v>
      </c>
      <c r="D5761" s="8">
        <v>12.477718360071302</v>
      </c>
      <c r="E5761" s="8">
        <v>24.279210925644918</v>
      </c>
      <c r="F5761" s="8">
        <v>66.568047337278117</v>
      </c>
      <c r="G5761" t="str">
        <f>VLOOKUP(C5761,'data indicadores nacional'!$A$2:$G$24,7,FALSE)</f>
        <v>abajo</v>
      </c>
      <c r="H5761" s="9">
        <f>VLOOKUP(C5761,'data indicadores nacional'!$A$2:$F$24,6,FALSE)</f>
        <v>7.5200278194544445</v>
      </c>
      <c r="I5761" s="5" t="str">
        <f t="shared" si="445"/>
        <v>alarma</v>
      </c>
      <c r="J5761" s="5">
        <f t="shared" si="446"/>
        <v>0</v>
      </c>
      <c r="K5761" s="5">
        <f t="shared" si="447"/>
        <v>1</v>
      </c>
      <c r="L5761" s="5">
        <f t="shared" si="448"/>
        <v>1</v>
      </c>
      <c r="N5761" s="8">
        <f>VLOOKUP(C5761,'data indicadores nacional'!$A$2:$J$24,10,FALSE)</f>
        <v>61</v>
      </c>
      <c r="O5761" t="str">
        <f t="shared" si="449"/>
        <v>alarma</v>
      </c>
    </row>
    <row r="5762" spans="1:15">
      <c r="A5762" t="s">
        <v>116</v>
      </c>
      <c r="B5762" t="s">
        <v>726</v>
      </c>
      <c r="C5762" t="s">
        <v>100</v>
      </c>
      <c r="D5762" s="8">
        <v>58.823529411764703</v>
      </c>
      <c r="E5762" s="8">
        <v>17.857142857142858</v>
      </c>
      <c r="F5762" s="8">
        <v>10.600706713780919</v>
      </c>
      <c r="G5762" t="str">
        <f>VLOOKUP(C5762,'data indicadores nacional'!$A$2:$G$24,7,FALSE)</f>
        <v>abajo</v>
      </c>
      <c r="H5762" s="9">
        <f>VLOOKUP(C5762,'data indicadores nacional'!$A$2:$F$24,6,FALSE)</f>
        <v>1.7895311097465236</v>
      </c>
      <c r="I5762" s="5" t="str">
        <f t="shared" si="445"/>
        <v xml:space="preserve"> </v>
      </c>
      <c r="J5762" s="5">
        <f t="shared" si="446"/>
        <v>1</v>
      </c>
      <c r="K5762" s="5">
        <f t="shared" si="447"/>
        <v>0</v>
      </c>
      <c r="L5762" s="5">
        <f t="shared" si="448"/>
        <v>1</v>
      </c>
      <c r="N5762" s="8">
        <f>VLOOKUP(C5762,'data indicadores nacional'!$A$2:$J$24,10,FALSE)</f>
        <v>15</v>
      </c>
      <c r="O5762" t="str">
        <f t="shared" si="449"/>
        <v xml:space="preserve"> </v>
      </c>
    </row>
    <row r="5763" spans="1:15">
      <c r="A5763" t="s">
        <v>116</v>
      </c>
      <c r="B5763" t="s">
        <v>726</v>
      </c>
      <c r="C5763" t="s">
        <v>101</v>
      </c>
      <c r="E5763" s="8">
        <v>8.9285714285714288</v>
      </c>
      <c r="F5763" s="8">
        <v>3.5335689045936394</v>
      </c>
      <c r="G5763" t="str">
        <f>VLOOKUP(C5763,'data indicadores nacional'!$A$2:$G$24,7,FALSE)</f>
        <v>abajo</v>
      </c>
      <c r="H5763" s="9">
        <f>VLOOKUP(C5763,'data indicadores nacional'!$A$2:$F$24,6,FALSE)</f>
        <v>1.3238688071947835</v>
      </c>
      <c r="I5763" s="5" t="str">
        <f t="shared" ref="I5763:I5826" si="450">IF(G5763=$G$2,IF(F5763&gt;E5763,"alarma"," "),IF(F5763&lt;E5763,"alarma"," "))</f>
        <v xml:space="preserve"> </v>
      </c>
      <c r="J5763" s="5">
        <f t="shared" ref="J5763:J5826" si="451">IF(G5763=$G$2,IF((D5763-F5763)&gt;($M$2*H5763),1,0),IF((F5763-D5763)&gt;($M$2*H5763),1,0))</f>
        <v>0</v>
      </c>
      <c r="K5763" s="5">
        <f t="shared" ref="K5763:K5826" si="452">IF(G5763=$G$2,IF((F5763-D5763)&gt;($M$2*H5763),1,0),IF((D5763-F5763)&gt;($M$2*H5763),1,0))</f>
        <v>1</v>
      </c>
      <c r="L5763" s="5">
        <f t="shared" ref="L5763:L5826" si="453">IF(J5763=1,1,IF(K5763=1,1,0))</f>
        <v>1</v>
      </c>
      <c r="N5763" s="8">
        <f>VLOOKUP(C5763,'data indicadores nacional'!$A$2:$J$24,10,FALSE)</f>
        <v>12</v>
      </c>
      <c r="O5763" t="str">
        <f t="shared" ref="O5763:O5826" si="454">IF(N5763=$N$4," ",IF(F5763=$F$20," ",IF(G5763=$G$2,IF(F5763&lt;N5763," ","alarma"),IF(F5763&lt;N5763,"alarma"," "))))</f>
        <v xml:space="preserve"> </v>
      </c>
    </row>
    <row r="5764" spans="1:15">
      <c r="A5764" t="s">
        <v>116</v>
      </c>
      <c r="B5764" t="s">
        <v>726</v>
      </c>
      <c r="C5764" t="s">
        <v>102</v>
      </c>
      <c r="E5764" s="8">
        <v>57.273768613974802</v>
      </c>
      <c r="G5764" t="str">
        <f>VLOOKUP(C5764,'data indicadores nacional'!$A$2:$G$24,7,FALSE)</f>
        <v>abajo</v>
      </c>
      <c r="H5764" s="9">
        <f>VLOOKUP(C5764,'data indicadores nacional'!$A$2:$F$24,6,FALSE)</f>
        <v>1.6226293498102424</v>
      </c>
      <c r="I5764" s="5" t="str">
        <f t="shared" si="450"/>
        <v xml:space="preserve"> </v>
      </c>
      <c r="J5764" s="5">
        <f t="shared" si="451"/>
        <v>0</v>
      </c>
      <c r="K5764" s="5">
        <f t="shared" si="452"/>
        <v>0</v>
      </c>
      <c r="L5764" s="5">
        <f t="shared" si="453"/>
        <v>0</v>
      </c>
      <c r="N5764" s="8" t="str">
        <f>VLOOKUP(C5764,'data indicadores nacional'!$A$2:$J$24,10,FALSE)</f>
        <v>-</v>
      </c>
      <c r="O5764" t="str">
        <f t="shared" si="454"/>
        <v xml:space="preserve"> </v>
      </c>
    </row>
    <row r="5765" spans="1:15">
      <c r="A5765" t="s">
        <v>116</v>
      </c>
      <c r="B5765" t="s">
        <v>726</v>
      </c>
      <c r="C5765" t="s">
        <v>103</v>
      </c>
      <c r="E5765" s="8">
        <v>57.273768613974802</v>
      </c>
      <c r="G5765" t="str">
        <f>VLOOKUP(C5765,'data indicadores nacional'!$A$2:$G$24,7,FALSE)</f>
        <v>abajo</v>
      </c>
      <c r="H5765" s="9">
        <f>VLOOKUP(C5765,'data indicadores nacional'!$A$2:$F$24,6,FALSE)</f>
        <v>4.9638210683068253</v>
      </c>
      <c r="I5765" s="5" t="str">
        <f t="shared" si="450"/>
        <v xml:space="preserve"> </v>
      </c>
      <c r="J5765" s="5">
        <f t="shared" si="451"/>
        <v>0</v>
      </c>
      <c r="K5765" s="5">
        <f t="shared" si="452"/>
        <v>0</v>
      </c>
      <c r="L5765" s="5">
        <f t="shared" si="453"/>
        <v>0</v>
      </c>
      <c r="N5765" s="8">
        <f>VLOOKUP(C5765,'data indicadores nacional'!$A$2:$J$24,10,FALSE)</f>
        <v>8.9</v>
      </c>
      <c r="O5765" t="str">
        <f t="shared" si="454"/>
        <v xml:space="preserve"> </v>
      </c>
    </row>
    <row r="5766" spans="1:15">
      <c r="A5766" t="s">
        <v>116</v>
      </c>
      <c r="B5766" t="s">
        <v>726</v>
      </c>
      <c r="C5766" t="s">
        <v>104</v>
      </c>
      <c r="E5766" s="8">
        <v>26.086956521739129</v>
      </c>
      <c r="F5766" s="8">
        <v>3.5335689045936394</v>
      </c>
      <c r="G5766" t="str">
        <f>VLOOKUP(C5766,'data indicadores nacional'!$A$2:$G$24,7,FALSE)</f>
        <v>abajo</v>
      </c>
      <c r="H5766" s="9">
        <f>VLOOKUP(C5766,'data indicadores nacional'!$A$2:$F$24,6,FALSE)</f>
        <v>0.3966802220902198</v>
      </c>
      <c r="I5766" s="5" t="str">
        <f t="shared" si="450"/>
        <v xml:space="preserve"> </v>
      </c>
      <c r="J5766" s="5">
        <f t="shared" si="451"/>
        <v>0</v>
      </c>
      <c r="K5766" s="5">
        <f t="shared" si="452"/>
        <v>1</v>
      </c>
      <c r="L5766" s="5">
        <f t="shared" si="453"/>
        <v>1</v>
      </c>
      <c r="N5766" s="8">
        <f>VLOOKUP(C5766,'data indicadores nacional'!$A$2:$J$24,10,FALSE)</f>
        <v>12</v>
      </c>
      <c r="O5766" t="str">
        <f t="shared" si="454"/>
        <v xml:space="preserve"> </v>
      </c>
    </row>
    <row r="5767" spans="1:15">
      <c r="A5767" t="s">
        <v>116</v>
      </c>
      <c r="B5767" t="s">
        <v>727</v>
      </c>
      <c r="C5767" t="s">
        <v>88</v>
      </c>
      <c r="D5767" s="8">
        <v>6.4516129032258061</v>
      </c>
      <c r="E5767" s="8">
        <v>4</v>
      </c>
      <c r="F5767" s="8">
        <v>2.7777777777777777</v>
      </c>
      <c r="G5767" t="str">
        <f>VLOOKUP(C5767,'data indicadores nacional'!$A$2:$G$24,7,FALSE)</f>
        <v>abajo</v>
      </c>
      <c r="H5767" s="9">
        <f>VLOOKUP(C5767,'data indicadores nacional'!$A$2:$F$24,6,FALSE)</f>
        <v>0.25026441121950321</v>
      </c>
      <c r="I5767" s="5" t="str">
        <f t="shared" si="450"/>
        <v xml:space="preserve"> </v>
      </c>
      <c r="J5767" s="5">
        <f t="shared" si="451"/>
        <v>1</v>
      </c>
      <c r="K5767" s="5">
        <f t="shared" si="452"/>
        <v>0</v>
      </c>
      <c r="L5767" s="5">
        <f t="shared" si="453"/>
        <v>1</v>
      </c>
      <c r="N5767" s="8">
        <f>VLOOKUP(C5767,'data indicadores nacional'!$A$2:$J$24,10,FALSE)</f>
        <v>10</v>
      </c>
      <c r="O5767" t="str">
        <f t="shared" si="454"/>
        <v xml:space="preserve"> </v>
      </c>
    </row>
    <row r="5768" spans="1:15">
      <c r="A5768" t="s">
        <v>116</v>
      </c>
      <c r="B5768" t="s">
        <v>727</v>
      </c>
      <c r="C5768" t="s">
        <v>89</v>
      </c>
      <c r="D5768" s="8">
        <v>45.454545454545453</v>
      </c>
      <c r="E5768" s="8">
        <v>56.666666666666664</v>
      </c>
      <c r="F5768" s="8">
        <v>64.102564102564102</v>
      </c>
      <c r="G5768" t="str">
        <f>VLOOKUP(C5768,'data indicadores nacional'!$A$2:$G$24,7,FALSE)</f>
        <v>arriba</v>
      </c>
      <c r="H5768" s="9">
        <f>VLOOKUP(C5768,'data indicadores nacional'!$A$2:$F$24,6,FALSE)</f>
        <v>2.7490434366534529</v>
      </c>
      <c r="I5768" s="5" t="str">
        <f t="shared" si="450"/>
        <v xml:space="preserve"> </v>
      </c>
      <c r="J5768" s="5">
        <f t="shared" si="451"/>
        <v>1</v>
      </c>
      <c r="K5768" s="5">
        <f t="shared" si="452"/>
        <v>0</v>
      </c>
      <c r="L5768" s="5">
        <f t="shared" si="453"/>
        <v>1</v>
      </c>
      <c r="N5768" s="8">
        <f>VLOOKUP(C5768,'data indicadores nacional'!$A$2:$J$24,10,FALSE)</f>
        <v>95</v>
      </c>
      <c r="O5768" t="str">
        <f t="shared" si="454"/>
        <v>alarma</v>
      </c>
    </row>
    <row r="5769" spans="1:15">
      <c r="A5769" t="s">
        <v>116</v>
      </c>
      <c r="B5769" t="s">
        <v>727</v>
      </c>
      <c r="C5769" t="s">
        <v>90</v>
      </c>
      <c r="F5769" s="8">
        <v>66.666666666666657</v>
      </c>
      <c r="G5769" t="str">
        <f>VLOOKUP(C5769,'data indicadores nacional'!$A$2:$G$24,7,FALSE)</f>
        <v>abajo</v>
      </c>
      <c r="H5769" s="9">
        <f>VLOOKUP(C5769,'data indicadores nacional'!$A$2:$F$24,6,FALSE)</f>
        <v>2.2832114202799096</v>
      </c>
      <c r="I5769" s="5" t="str">
        <f t="shared" si="450"/>
        <v>alarma</v>
      </c>
      <c r="J5769" s="5">
        <f t="shared" si="451"/>
        <v>0</v>
      </c>
      <c r="K5769" s="5">
        <f t="shared" si="452"/>
        <v>1</v>
      </c>
      <c r="L5769" s="5">
        <f t="shared" si="453"/>
        <v>1</v>
      </c>
      <c r="N5769" s="8" t="str">
        <f>VLOOKUP(C5769,'data indicadores nacional'!$A$2:$J$24,10,FALSE)</f>
        <v>-</v>
      </c>
      <c r="O5769" t="str">
        <f t="shared" si="454"/>
        <v xml:space="preserve"> </v>
      </c>
    </row>
    <row r="5770" spans="1:15">
      <c r="A5770" t="s">
        <v>116</v>
      </c>
      <c r="B5770" t="s">
        <v>727</v>
      </c>
      <c r="C5770" t="s">
        <v>91</v>
      </c>
      <c r="D5770" s="8">
        <v>91.17647058823529</v>
      </c>
      <c r="E5770" s="8">
        <v>69.696969696969703</v>
      </c>
      <c r="F5770" s="8">
        <v>62.068965517241381</v>
      </c>
      <c r="G5770" t="str">
        <f>VLOOKUP(C5770,'data indicadores nacional'!$A$2:$G$24,7,FALSE)</f>
        <v>arriba</v>
      </c>
      <c r="H5770" s="9">
        <f>VLOOKUP(C5770,'data indicadores nacional'!$A$2:$F$24,6,FALSE)</f>
        <v>0.72595219758941765</v>
      </c>
      <c r="I5770" s="5" t="str">
        <f t="shared" si="450"/>
        <v>alarma</v>
      </c>
      <c r="J5770" s="5">
        <f t="shared" si="451"/>
        <v>0</v>
      </c>
      <c r="K5770" s="5">
        <f t="shared" si="452"/>
        <v>1</v>
      </c>
      <c r="L5770" s="5">
        <f t="shared" si="453"/>
        <v>1</v>
      </c>
      <c r="N5770" s="8" t="str">
        <f>VLOOKUP(C5770,'data indicadores nacional'!$A$2:$J$24,10,FALSE)</f>
        <v>-</v>
      </c>
      <c r="O5770" t="str">
        <f t="shared" si="454"/>
        <v xml:space="preserve"> </v>
      </c>
    </row>
    <row r="5771" spans="1:15">
      <c r="A5771" t="s">
        <v>116</v>
      </c>
      <c r="B5771" t="s">
        <v>727</v>
      </c>
      <c r="C5771" t="s">
        <v>92</v>
      </c>
      <c r="D5771" s="8">
        <v>2.9411764705882351</v>
      </c>
      <c r="E5771" s="8">
        <v>2.8571428571428572</v>
      </c>
      <c r="G5771" t="str">
        <f>VLOOKUP(C5771,'data indicadores nacional'!$A$2:$G$24,7,FALSE)</f>
        <v>abajo</v>
      </c>
      <c r="H5771" s="9">
        <f>VLOOKUP(C5771,'data indicadores nacional'!$A$2:$F$24,6,FALSE)</f>
        <v>2.5040710609700474</v>
      </c>
      <c r="I5771" s="5" t="str">
        <f t="shared" si="450"/>
        <v xml:space="preserve"> </v>
      </c>
      <c r="J5771" s="5">
        <f t="shared" si="451"/>
        <v>1</v>
      </c>
      <c r="K5771" s="5">
        <f t="shared" si="452"/>
        <v>0</v>
      </c>
      <c r="L5771" s="5">
        <f t="shared" si="453"/>
        <v>1</v>
      </c>
      <c r="N5771" s="8" t="str">
        <f>VLOOKUP(C5771,'data indicadores nacional'!$A$2:$J$24,10,FALSE)</f>
        <v>-</v>
      </c>
      <c r="O5771" t="str">
        <f t="shared" si="454"/>
        <v xml:space="preserve"> </v>
      </c>
    </row>
    <row r="5772" spans="1:15">
      <c r="A5772" t="s">
        <v>116</v>
      </c>
      <c r="B5772" t="s">
        <v>727</v>
      </c>
      <c r="C5772" t="s">
        <v>94</v>
      </c>
      <c r="D5772" s="8">
        <v>3.2941176470588234</v>
      </c>
      <c r="E5772" s="8">
        <v>3.4285714285714284</v>
      </c>
      <c r="F5772" s="8">
        <v>2.8688524590163933</v>
      </c>
      <c r="G5772" t="str">
        <f>VLOOKUP(C5772,'data indicadores nacional'!$A$2:$G$24,7,FALSE)</f>
        <v>arriba</v>
      </c>
      <c r="H5772" s="9">
        <f>VLOOKUP(C5772,'data indicadores nacional'!$A$2:$F$24,6,FALSE)</f>
        <v>0.23219145011705353</v>
      </c>
      <c r="I5772" s="5" t="str">
        <f t="shared" si="450"/>
        <v>alarma</v>
      </c>
      <c r="J5772" s="5">
        <f t="shared" si="451"/>
        <v>0</v>
      </c>
      <c r="K5772" s="5">
        <f t="shared" si="452"/>
        <v>1</v>
      </c>
      <c r="L5772" s="5">
        <f t="shared" si="453"/>
        <v>1</v>
      </c>
      <c r="N5772" s="8" t="str">
        <f>VLOOKUP(C5772,'data indicadores nacional'!$A$2:$J$24,10,FALSE)</f>
        <v>-</v>
      </c>
      <c r="O5772" t="str">
        <f t="shared" si="454"/>
        <v xml:space="preserve"> </v>
      </c>
    </row>
    <row r="5773" spans="1:15">
      <c r="A5773" t="s">
        <v>116</v>
      </c>
      <c r="B5773" t="s">
        <v>727</v>
      </c>
      <c r="C5773" t="s">
        <v>95</v>
      </c>
      <c r="D5773" s="8">
        <v>5.8823529411764701</v>
      </c>
      <c r="E5773" s="8">
        <v>14.285714285714285</v>
      </c>
      <c r="F5773" s="8">
        <v>14.754098360655737</v>
      </c>
      <c r="G5773" t="str">
        <f>VLOOKUP(C5773,'data indicadores nacional'!$A$2:$G$24,7,FALSE)</f>
        <v>abajo</v>
      </c>
      <c r="H5773" s="9">
        <f>VLOOKUP(C5773,'data indicadores nacional'!$A$2:$F$24,6,FALSE)</f>
        <v>1.7199886991149187</v>
      </c>
      <c r="I5773" s="5" t="str">
        <f t="shared" si="450"/>
        <v>alarma</v>
      </c>
      <c r="J5773" s="5">
        <f t="shared" si="451"/>
        <v>0</v>
      </c>
      <c r="K5773" s="5">
        <f t="shared" si="452"/>
        <v>1</v>
      </c>
      <c r="L5773" s="5">
        <f t="shared" si="453"/>
        <v>1</v>
      </c>
      <c r="N5773" s="8">
        <f>VLOOKUP(C5773,'data indicadores nacional'!$A$2:$J$24,10,FALSE)</f>
        <v>15</v>
      </c>
      <c r="O5773" t="str">
        <f t="shared" si="454"/>
        <v xml:space="preserve"> </v>
      </c>
    </row>
    <row r="5774" spans="1:15">
      <c r="A5774" t="s">
        <v>116</v>
      </c>
      <c r="B5774" t="s">
        <v>727</v>
      </c>
      <c r="C5774" t="s">
        <v>97</v>
      </c>
      <c r="E5774" s="8">
        <v>3.134796238244514</v>
      </c>
      <c r="F5774" s="8">
        <v>9.3457943925233646</v>
      </c>
      <c r="G5774" t="str">
        <f>VLOOKUP(C5774,'data indicadores nacional'!$A$2:$G$24,7,FALSE)</f>
        <v>abajo</v>
      </c>
      <c r="H5774" s="9">
        <f>VLOOKUP(C5774,'data indicadores nacional'!$A$2:$F$24,6,FALSE)</f>
        <v>0.35698528124504503</v>
      </c>
      <c r="I5774" s="5" t="str">
        <f t="shared" si="450"/>
        <v>alarma</v>
      </c>
      <c r="J5774" s="5">
        <f t="shared" si="451"/>
        <v>0</v>
      </c>
      <c r="K5774" s="5">
        <f t="shared" si="452"/>
        <v>1</v>
      </c>
      <c r="L5774" s="5">
        <f t="shared" si="453"/>
        <v>1</v>
      </c>
      <c r="N5774" s="8">
        <f>VLOOKUP(C5774,'data indicadores nacional'!$A$2:$J$24,10,FALSE)</f>
        <v>61</v>
      </c>
      <c r="O5774" t="str">
        <f t="shared" si="454"/>
        <v xml:space="preserve"> </v>
      </c>
    </row>
    <row r="5775" spans="1:15">
      <c r="A5775" t="s">
        <v>116</v>
      </c>
      <c r="B5775" t="s">
        <v>727</v>
      </c>
      <c r="C5775" t="s">
        <v>98</v>
      </c>
      <c r="D5775" s="8">
        <v>9.1027308192457728</v>
      </c>
      <c r="E5775" s="8">
        <v>22.29845626072041</v>
      </c>
      <c r="F5775" s="8">
        <v>25.466893039049236</v>
      </c>
      <c r="G5775" t="str">
        <f>VLOOKUP(C5775,'data indicadores nacional'!$A$2:$G$24,7,FALSE)</f>
        <v>abajo</v>
      </c>
      <c r="H5775" s="9">
        <f>VLOOKUP(C5775,'data indicadores nacional'!$A$2:$F$24,6,FALSE)</f>
        <v>3.4897517565506893</v>
      </c>
      <c r="I5775" s="5" t="str">
        <f t="shared" si="450"/>
        <v>alarma</v>
      </c>
      <c r="J5775" s="5">
        <f t="shared" si="451"/>
        <v>0</v>
      </c>
      <c r="K5775" s="5">
        <f t="shared" si="452"/>
        <v>1</v>
      </c>
      <c r="L5775" s="5">
        <f t="shared" si="453"/>
        <v>1</v>
      </c>
      <c r="N5775" s="8">
        <f>VLOOKUP(C5775,'data indicadores nacional'!$A$2:$J$24,10,FALSE)</f>
        <v>61</v>
      </c>
      <c r="O5775" t="str">
        <f t="shared" si="454"/>
        <v xml:space="preserve"> </v>
      </c>
    </row>
    <row r="5776" spans="1:15">
      <c r="A5776" t="s">
        <v>116</v>
      </c>
      <c r="B5776" t="s">
        <v>727</v>
      </c>
      <c r="C5776" t="s">
        <v>99</v>
      </c>
      <c r="D5776" s="8">
        <v>18.32460732984293</v>
      </c>
      <c r="E5776" s="8">
        <v>45.454545454545453</v>
      </c>
      <c r="F5776" s="8">
        <v>44.776119402985074</v>
      </c>
      <c r="G5776" t="str">
        <f>VLOOKUP(C5776,'data indicadores nacional'!$A$2:$G$24,7,FALSE)</f>
        <v>abajo</v>
      </c>
      <c r="H5776" s="9">
        <f>VLOOKUP(C5776,'data indicadores nacional'!$A$2:$F$24,6,FALSE)</f>
        <v>7.5200278194544445</v>
      </c>
      <c r="I5776" s="5" t="str">
        <f t="shared" si="450"/>
        <v xml:space="preserve"> </v>
      </c>
      <c r="J5776" s="5">
        <f t="shared" si="451"/>
        <v>0</v>
      </c>
      <c r="K5776" s="5">
        <f t="shared" si="452"/>
        <v>1</v>
      </c>
      <c r="L5776" s="5">
        <f t="shared" si="453"/>
        <v>1</v>
      </c>
      <c r="N5776" s="8">
        <f>VLOOKUP(C5776,'data indicadores nacional'!$A$2:$J$24,10,FALSE)</f>
        <v>61</v>
      </c>
      <c r="O5776" t="str">
        <f t="shared" si="454"/>
        <v xml:space="preserve"> </v>
      </c>
    </row>
    <row r="5777" spans="1:15">
      <c r="A5777" t="s">
        <v>116</v>
      </c>
      <c r="B5777" t="s">
        <v>727</v>
      </c>
      <c r="C5777" t="s">
        <v>100</v>
      </c>
      <c r="E5777" s="8">
        <v>57.142857142857139</v>
      </c>
      <c r="F5777" s="8">
        <v>16.393442622950822</v>
      </c>
      <c r="G5777" t="str">
        <f>VLOOKUP(C5777,'data indicadores nacional'!$A$2:$G$24,7,FALSE)</f>
        <v>abajo</v>
      </c>
      <c r="H5777" s="9">
        <f>VLOOKUP(C5777,'data indicadores nacional'!$A$2:$F$24,6,FALSE)</f>
        <v>1.7895311097465236</v>
      </c>
      <c r="I5777" s="5" t="str">
        <f t="shared" si="450"/>
        <v xml:space="preserve"> </v>
      </c>
      <c r="J5777" s="5">
        <f t="shared" si="451"/>
        <v>0</v>
      </c>
      <c r="K5777" s="5">
        <f t="shared" si="452"/>
        <v>1</v>
      </c>
      <c r="L5777" s="5">
        <f t="shared" si="453"/>
        <v>1</v>
      </c>
      <c r="N5777" s="8">
        <f>VLOOKUP(C5777,'data indicadores nacional'!$A$2:$J$24,10,FALSE)</f>
        <v>15</v>
      </c>
      <c r="O5777" t="str">
        <f t="shared" si="454"/>
        <v>alarma</v>
      </c>
    </row>
    <row r="5778" spans="1:15">
      <c r="A5778" t="s">
        <v>116</v>
      </c>
      <c r="B5778" t="s">
        <v>727</v>
      </c>
      <c r="C5778" t="s">
        <v>101</v>
      </c>
      <c r="E5778" s="8">
        <v>28.571428571428569</v>
      </c>
      <c r="G5778" t="str">
        <f>VLOOKUP(C5778,'data indicadores nacional'!$A$2:$G$24,7,FALSE)</f>
        <v>abajo</v>
      </c>
      <c r="H5778" s="9">
        <f>VLOOKUP(C5778,'data indicadores nacional'!$A$2:$F$24,6,FALSE)</f>
        <v>1.3238688071947835</v>
      </c>
      <c r="I5778" s="5" t="str">
        <f t="shared" si="450"/>
        <v xml:space="preserve"> </v>
      </c>
      <c r="J5778" s="5">
        <f t="shared" si="451"/>
        <v>0</v>
      </c>
      <c r="K5778" s="5">
        <f t="shared" si="452"/>
        <v>0</v>
      </c>
      <c r="L5778" s="5">
        <f t="shared" si="453"/>
        <v>0</v>
      </c>
      <c r="N5778" s="8">
        <f>VLOOKUP(C5778,'data indicadores nacional'!$A$2:$J$24,10,FALSE)</f>
        <v>12</v>
      </c>
      <c r="O5778" t="str">
        <f t="shared" si="454"/>
        <v xml:space="preserve"> </v>
      </c>
    </row>
    <row r="5779" spans="1:15">
      <c r="A5779" t="s">
        <v>116</v>
      </c>
      <c r="B5779" t="s">
        <v>727</v>
      </c>
      <c r="C5779" t="s">
        <v>104</v>
      </c>
      <c r="E5779" s="8">
        <v>27.777777777777775</v>
      </c>
      <c r="G5779" t="str">
        <f>VLOOKUP(C5779,'data indicadores nacional'!$A$2:$G$24,7,FALSE)</f>
        <v>abajo</v>
      </c>
      <c r="H5779" s="9">
        <f>VLOOKUP(C5779,'data indicadores nacional'!$A$2:$F$24,6,FALSE)</f>
        <v>0.3966802220902198</v>
      </c>
      <c r="I5779" s="5" t="str">
        <f t="shared" si="450"/>
        <v xml:space="preserve"> </v>
      </c>
      <c r="J5779" s="5">
        <f t="shared" si="451"/>
        <v>0</v>
      </c>
      <c r="K5779" s="5">
        <f t="shared" si="452"/>
        <v>0</v>
      </c>
      <c r="L5779" s="5">
        <f t="shared" si="453"/>
        <v>0</v>
      </c>
      <c r="N5779" s="8">
        <f>VLOOKUP(C5779,'data indicadores nacional'!$A$2:$J$24,10,FALSE)</f>
        <v>12</v>
      </c>
      <c r="O5779" t="str">
        <f t="shared" si="454"/>
        <v xml:space="preserve"> </v>
      </c>
    </row>
    <row r="5780" spans="1:15">
      <c r="A5780" t="s">
        <v>116</v>
      </c>
      <c r="B5780" t="s">
        <v>727</v>
      </c>
      <c r="C5780" t="s">
        <v>105</v>
      </c>
      <c r="E5780" s="8">
        <v>135.86956521739131</v>
      </c>
      <c r="G5780" t="str">
        <f>VLOOKUP(C5780,'data indicadores nacional'!$A$2:$G$24,7,FALSE)</f>
        <v>abajo</v>
      </c>
      <c r="H5780" s="9">
        <f>VLOOKUP(C5780,'data indicadores nacional'!$A$2:$F$24,6,FALSE)</f>
        <v>1.2536970118415909</v>
      </c>
      <c r="I5780" s="5" t="str">
        <f t="shared" si="450"/>
        <v xml:space="preserve"> </v>
      </c>
      <c r="J5780" s="5">
        <f t="shared" si="451"/>
        <v>0</v>
      </c>
      <c r="K5780" s="5">
        <f t="shared" si="452"/>
        <v>0</v>
      </c>
      <c r="L5780" s="5">
        <f t="shared" si="453"/>
        <v>0</v>
      </c>
      <c r="N5780" s="8">
        <f>VLOOKUP(C5780,'data indicadores nacional'!$A$2:$J$24,10,FALSE)</f>
        <v>4.0773685948219525</v>
      </c>
      <c r="O5780" t="str">
        <f t="shared" si="454"/>
        <v xml:space="preserve"> </v>
      </c>
    </row>
    <row r="5781" spans="1:15">
      <c r="A5781" t="s">
        <v>116</v>
      </c>
      <c r="B5781" t="s">
        <v>728</v>
      </c>
      <c r="C5781" t="s">
        <v>88</v>
      </c>
      <c r="E5781" s="8">
        <v>5.4054054054054053</v>
      </c>
      <c r="G5781" t="str">
        <f>VLOOKUP(C5781,'data indicadores nacional'!$A$2:$G$24,7,FALSE)</f>
        <v>abajo</v>
      </c>
      <c r="H5781" s="9">
        <f>VLOOKUP(C5781,'data indicadores nacional'!$A$2:$F$24,6,FALSE)</f>
        <v>0.25026441121950321</v>
      </c>
      <c r="I5781" s="5" t="str">
        <f t="shared" si="450"/>
        <v xml:space="preserve"> </v>
      </c>
      <c r="J5781" s="5">
        <f t="shared" si="451"/>
        <v>0</v>
      </c>
      <c r="K5781" s="5">
        <f t="shared" si="452"/>
        <v>0</v>
      </c>
      <c r="L5781" s="5">
        <f t="shared" si="453"/>
        <v>0</v>
      </c>
      <c r="N5781" s="8">
        <f>VLOOKUP(C5781,'data indicadores nacional'!$A$2:$J$24,10,FALSE)</f>
        <v>10</v>
      </c>
      <c r="O5781" t="str">
        <f t="shared" si="454"/>
        <v xml:space="preserve"> </v>
      </c>
    </row>
    <row r="5782" spans="1:15">
      <c r="A5782" t="s">
        <v>116</v>
      </c>
      <c r="B5782" t="s">
        <v>728</v>
      </c>
      <c r="C5782" t="s">
        <v>89</v>
      </c>
      <c r="D5782" s="8">
        <v>40</v>
      </c>
      <c r="E5782" s="8">
        <v>55.555555555555557</v>
      </c>
      <c r="F5782" s="8">
        <v>38.095238095238095</v>
      </c>
      <c r="G5782" t="str">
        <f>VLOOKUP(C5782,'data indicadores nacional'!$A$2:$G$24,7,FALSE)</f>
        <v>arriba</v>
      </c>
      <c r="H5782" s="9">
        <f>VLOOKUP(C5782,'data indicadores nacional'!$A$2:$F$24,6,FALSE)</f>
        <v>2.7490434366534529</v>
      </c>
      <c r="I5782" s="5" t="str">
        <f t="shared" si="450"/>
        <v>alarma</v>
      </c>
      <c r="J5782" s="5">
        <f t="shared" si="451"/>
        <v>0</v>
      </c>
      <c r="K5782" s="5">
        <f t="shared" si="452"/>
        <v>1</v>
      </c>
      <c r="L5782" s="5">
        <f t="shared" si="453"/>
        <v>1</v>
      </c>
      <c r="N5782" s="8">
        <f>VLOOKUP(C5782,'data indicadores nacional'!$A$2:$J$24,10,FALSE)</f>
        <v>95</v>
      </c>
      <c r="O5782" t="str">
        <f t="shared" si="454"/>
        <v>alarma</v>
      </c>
    </row>
    <row r="5783" spans="1:15">
      <c r="A5783" t="s">
        <v>116</v>
      </c>
      <c r="B5783" t="s">
        <v>728</v>
      </c>
      <c r="C5783" t="s">
        <v>90</v>
      </c>
      <c r="F5783" s="8">
        <v>50</v>
      </c>
      <c r="G5783" t="str">
        <f>VLOOKUP(C5783,'data indicadores nacional'!$A$2:$G$24,7,FALSE)</f>
        <v>abajo</v>
      </c>
      <c r="H5783" s="9">
        <f>VLOOKUP(C5783,'data indicadores nacional'!$A$2:$F$24,6,FALSE)</f>
        <v>2.2832114202799096</v>
      </c>
      <c r="I5783" s="5" t="str">
        <f t="shared" si="450"/>
        <v>alarma</v>
      </c>
      <c r="J5783" s="5">
        <f t="shared" si="451"/>
        <v>0</v>
      </c>
      <c r="K5783" s="5">
        <f t="shared" si="452"/>
        <v>1</v>
      </c>
      <c r="L5783" s="5">
        <f t="shared" si="453"/>
        <v>1</v>
      </c>
      <c r="N5783" s="8" t="str">
        <f>VLOOKUP(C5783,'data indicadores nacional'!$A$2:$J$24,10,FALSE)</f>
        <v>-</v>
      </c>
      <c r="O5783" t="str">
        <f t="shared" si="454"/>
        <v xml:space="preserve"> </v>
      </c>
    </row>
    <row r="5784" spans="1:15">
      <c r="A5784" t="s">
        <v>116</v>
      </c>
      <c r="B5784" t="s">
        <v>728</v>
      </c>
      <c r="C5784" t="s">
        <v>91</v>
      </c>
      <c r="D5784" s="8">
        <v>93.181818181818173</v>
      </c>
      <c r="E5784" s="8">
        <v>65.789473684210535</v>
      </c>
      <c r="F5784" s="8">
        <v>48.051948051948052</v>
      </c>
      <c r="G5784" t="str">
        <f>VLOOKUP(C5784,'data indicadores nacional'!$A$2:$G$24,7,FALSE)</f>
        <v>arriba</v>
      </c>
      <c r="H5784" s="9">
        <f>VLOOKUP(C5784,'data indicadores nacional'!$A$2:$F$24,6,FALSE)</f>
        <v>0.72595219758941765</v>
      </c>
      <c r="I5784" s="5" t="str">
        <f t="shared" si="450"/>
        <v>alarma</v>
      </c>
      <c r="J5784" s="5">
        <f t="shared" si="451"/>
        <v>0</v>
      </c>
      <c r="K5784" s="5">
        <f t="shared" si="452"/>
        <v>1</v>
      </c>
      <c r="L5784" s="5">
        <f t="shared" si="453"/>
        <v>1</v>
      </c>
      <c r="N5784" s="8" t="str">
        <f>VLOOKUP(C5784,'data indicadores nacional'!$A$2:$J$24,10,FALSE)</f>
        <v>-</v>
      </c>
      <c r="O5784" t="str">
        <f t="shared" si="454"/>
        <v xml:space="preserve"> </v>
      </c>
    </row>
    <row r="5785" spans="1:15">
      <c r="A5785" t="s">
        <v>116</v>
      </c>
      <c r="B5785" t="s">
        <v>728</v>
      </c>
      <c r="C5785" t="s">
        <v>92</v>
      </c>
      <c r="E5785" s="8">
        <v>2.6315789473684208</v>
      </c>
      <c r="G5785" t="str">
        <f>VLOOKUP(C5785,'data indicadores nacional'!$A$2:$G$24,7,FALSE)</f>
        <v>abajo</v>
      </c>
      <c r="H5785" s="9">
        <f>VLOOKUP(C5785,'data indicadores nacional'!$A$2:$F$24,6,FALSE)</f>
        <v>2.5040710609700474</v>
      </c>
      <c r="I5785" s="5" t="str">
        <f t="shared" si="450"/>
        <v xml:space="preserve"> </v>
      </c>
      <c r="J5785" s="5">
        <f t="shared" si="451"/>
        <v>0</v>
      </c>
      <c r="K5785" s="5">
        <f t="shared" si="452"/>
        <v>0</v>
      </c>
      <c r="L5785" s="5">
        <f t="shared" si="453"/>
        <v>0</v>
      </c>
      <c r="N5785" s="8" t="str">
        <f>VLOOKUP(C5785,'data indicadores nacional'!$A$2:$J$24,10,FALSE)</f>
        <v>-</v>
      </c>
      <c r="O5785" t="str">
        <f t="shared" si="454"/>
        <v xml:space="preserve"> </v>
      </c>
    </row>
    <row r="5786" spans="1:15">
      <c r="A5786" t="s">
        <v>116</v>
      </c>
      <c r="B5786" t="s">
        <v>728</v>
      </c>
      <c r="C5786" t="s">
        <v>93</v>
      </c>
      <c r="F5786" s="8">
        <v>2.8571428571428572</v>
      </c>
      <c r="G5786" t="str">
        <f>VLOOKUP(C5786,'data indicadores nacional'!$A$2:$G$24,7,FALSE)</f>
        <v>abajo</v>
      </c>
      <c r="H5786" s="9">
        <f>VLOOKUP(C5786,'data indicadores nacional'!$A$2:$F$24,6,FALSE)</f>
        <v>3.3766595341714022E-2</v>
      </c>
      <c r="I5786" s="5" t="str">
        <f t="shared" si="450"/>
        <v>alarma</v>
      </c>
      <c r="J5786" s="5">
        <f t="shared" si="451"/>
        <v>0</v>
      </c>
      <c r="K5786" s="5">
        <f t="shared" si="452"/>
        <v>1</v>
      </c>
      <c r="L5786" s="5">
        <f t="shared" si="453"/>
        <v>1</v>
      </c>
      <c r="N5786" s="8">
        <f>VLOOKUP(C5786,'data indicadores nacional'!$A$2:$J$24,10,FALSE)</f>
        <v>15</v>
      </c>
      <c r="O5786" t="str">
        <f t="shared" si="454"/>
        <v xml:space="preserve"> </v>
      </c>
    </row>
    <row r="5787" spans="1:15">
      <c r="A5787" t="s">
        <v>116</v>
      </c>
      <c r="B5787" t="s">
        <v>728</v>
      </c>
      <c r="C5787" t="s">
        <v>94</v>
      </c>
      <c r="D5787" s="8">
        <v>2.4772727272727271</v>
      </c>
      <c r="E5787" s="8">
        <v>3.7894736842105261</v>
      </c>
      <c r="F5787" s="8">
        <v>1.5316455696202531</v>
      </c>
      <c r="G5787" t="str">
        <f>VLOOKUP(C5787,'data indicadores nacional'!$A$2:$G$24,7,FALSE)</f>
        <v>arriba</v>
      </c>
      <c r="H5787" s="9">
        <f>VLOOKUP(C5787,'data indicadores nacional'!$A$2:$F$24,6,FALSE)</f>
        <v>0.23219145011705353</v>
      </c>
      <c r="I5787" s="5" t="str">
        <f t="shared" si="450"/>
        <v>alarma</v>
      </c>
      <c r="J5787" s="5">
        <f t="shared" si="451"/>
        <v>0</v>
      </c>
      <c r="K5787" s="5">
        <f t="shared" si="452"/>
        <v>1</v>
      </c>
      <c r="L5787" s="5">
        <f t="shared" si="453"/>
        <v>1</v>
      </c>
      <c r="N5787" s="8" t="str">
        <f>VLOOKUP(C5787,'data indicadores nacional'!$A$2:$J$24,10,FALSE)</f>
        <v>-</v>
      </c>
      <c r="O5787" t="str">
        <f t="shared" si="454"/>
        <v xml:space="preserve"> </v>
      </c>
    </row>
    <row r="5788" spans="1:15">
      <c r="A5788" t="s">
        <v>116</v>
      </c>
      <c r="B5788" t="s">
        <v>728</v>
      </c>
      <c r="C5788" t="s">
        <v>95</v>
      </c>
      <c r="D5788" s="8">
        <v>26.190476190476193</v>
      </c>
      <c r="E5788" s="8">
        <v>11.76470588235294</v>
      </c>
      <c r="F5788" s="8">
        <v>10</v>
      </c>
      <c r="G5788" t="str">
        <f>VLOOKUP(C5788,'data indicadores nacional'!$A$2:$G$24,7,FALSE)</f>
        <v>abajo</v>
      </c>
      <c r="H5788" s="9">
        <f>VLOOKUP(C5788,'data indicadores nacional'!$A$2:$F$24,6,FALSE)</f>
        <v>1.7199886991149187</v>
      </c>
      <c r="I5788" s="5" t="str">
        <f t="shared" si="450"/>
        <v xml:space="preserve"> </v>
      </c>
      <c r="J5788" s="5">
        <f t="shared" si="451"/>
        <v>1</v>
      </c>
      <c r="K5788" s="5">
        <f t="shared" si="452"/>
        <v>0</v>
      </c>
      <c r="L5788" s="5">
        <f t="shared" si="453"/>
        <v>1</v>
      </c>
      <c r="N5788" s="8">
        <f>VLOOKUP(C5788,'data indicadores nacional'!$A$2:$J$24,10,FALSE)</f>
        <v>15</v>
      </c>
      <c r="O5788" t="str">
        <f t="shared" si="454"/>
        <v xml:space="preserve"> </v>
      </c>
    </row>
    <row r="5789" spans="1:15">
      <c r="A5789" t="s">
        <v>116</v>
      </c>
      <c r="B5789" t="s">
        <v>728</v>
      </c>
      <c r="C5789" t="s">
        <v>97</v>
      </c>
      <c r="D5789" s="8">
        <v>3.3222591362126246</v>
      </c>
      <c r="F5789" s="8">
        <v>1.7761989342806395</v>
      </c>
      <c r="G5789" t="str">
        <f>VLOOKUP(C5789,'data indicadores nacional'!$A$2:$G$24,7,FALSE)</f>
        <v>abajo</v>
      </c>
      <c r="H5789" s="9">
        <f>VLOOKUP(C5789,'data indicadores nacional'!$A$2:$F$24,6,FALSE)</f>
        <v>0.35698528124504503</v>
      </c>
      <c r="I5789" s="5" t="str">
        <f t="shared" si="450"/>
        <v>alarma</v>
      </c>
      <c r="J5789" s="5">
        <f t="shared" si="451"/>
        <v>1</v>
      </c>
      <c r="K5789" s="5">
        <f t="shared" si="452"/>
        <v>0</v>
      </c>
      <c r="L5789" s="5">
        <f t="shared" si="453"/>
        <v>1</v>
      </c>
      <c r="N5789" s="8">
        <f>VLOOKUP(C5789,'data indicadores nacional'!$A$2:$J$24,10,FALSE)</f>
        <v>61</v>
      </c>
      <c r="O5789" t="str">
        <f t="shared" si="454"/>
        <v xml:space="preserve"> </v>
      </c>
    </row>
    <row r="5790" spans="1:15">
      <c r="A5790" t="s">
        <v>116</v>
      </c>
      <c r="B5790" t="s">
        <v>728</v>
      </c>
      <c r="C5790" t="s">
        <v>98</v>
      </c>
      <c r="D5790" s="8">
        <v>30.405405405405407</v>
      </c>
      <c r="E5790" s="8">
        <v>4.3774319066147864</v>
      </c>
      <c r="F5790" s="8">
        <v>8.015087223008015</v>
      </c>
      <c r="G5790" t="str">
        <f>VLOOKUP(C5790,'data indicadores nacional'!$A$2:$G$24,7,FALSE)</f>
        <v>abajo</v>
      </c>
      <c r="H5790" s="9">
        <f>VLOOKUP(C5790,'data indicadores nacional'!$A$2:$F$24,6,FALSE)</f>
        <v>3.4897517565506893</v>
      </c>
      <c r="I5790" s="5" t="str">
        <f t="shared" si="450"/>
        <v>alarma</v>
      </c>
      <c r="J5790" s="5">
        <f t="shared" si="451"/>
        <v>1</v>
      </c>
      <c r="K5790" s="5">
        <f t="shared" si="452"/>
        <v>0</v>
      </c>
      <c r="L5790" s="5">
        <f t="shared" si="453"/>
        <v>1</v>
      </c>
      <c r="N5790" s="8">
        <f>VLOOKUP(C5790,'data indicadores nacional'!$A$2:$J$24,10,FALSE)</f>
        <v>61</v>
      </c>
      <c r="O5790" t="str">
        <f t="shared" si="454"/>
        <v xml:space="preserve"> </v>
      </c>
    </row>
    <row r="5791" spans="1:15">
      <c r="A5791" t="s">
        <v>116</v>
      </c>
      <c r="B5791" t="s">
        <v>728</v>
      </c>
      <c r="C5791" t="s">
        <v>99</v>
      </c>
      <c r="D5791" s="8">
        <v>58.419243986254294</v>
      </c>
      <c r="E5791" s="8">
        <v>9.4142259414225951</v>
      </c>
      <c r="F5791" s="8">
        <v>15.075376884422109</v>
      </c>
      <c r="G5791" t="str">
        <f>VLOOKUP(C5791,'data indicadores nacional'!$A$2:$G$24,7,FALSE)</f>
        <v>abajo</v>
      </c>
      <c r="H5791" s="9">
        <f>VLOOKUP(C5791,'data indicadores nacional'!$A$2:$F$24,6,FALSE)</f>
        <v>7.5200278194544445</v>
      </c>
      <c r="I5791" s="5" t="str">
        <f t="shared" si="450"/>
        <v>alarma</v>
      </c>
      <c r="J5791" s="5">
        <f t="shared" si="451"/>
        <v>1</v>
      </c>
      <c r="K5791" s="5">
        <f t="shared" si="452"/>
        <v>0</v>
      </c>
      <c r="L5791" s="5">
        <f t="shared" si="453"/>
        <v>1</v>
      </c>
      <c r="N5791" s="8">
        <f>VLOOKUP(C5791,'data indicadores nacional'!$A$2:$J$24,10,FALSE)</f>
        <v>61</v>
      </c>
      <c r="O5791" t="str">
        <f t="shared" si="454"/>
        <v xml:space="preserve"> </v>
      </c>
    </row>
    <row r="5792" spans="1:15">
      <c r="A5792" t="s">
        <v>116</v>
      </c>
      <c r="B5792" t="s">
        <v>728</v>
      </c>
      <c r="C5792" t="s">
        <v>100</v>
      </c>
      <c r="D5792" s="8">
        <v>22.727272727272727</v>
      </c>
      <c r="E5792" s="8">
        <v>105.26315789473684</v>
      </c>
      <c r="F5792" s="8">
        <v>12.658227848101266</v>
      </c>
      <c r="G5792" t="str">
        <f>VLOOKUP(C5792,'data indicadores nacional'!$A$2:$G$24,7,FALSE)</f>
        <v>abajo</v>
      </c>
      <c r="H5792" s="9">
        <f>VLOOKUP(C5792,'data indicadores nacional'!$A$2:$F$24,6,FALSE)</f>
        <v>1.7895311097465236</v>
      </c>
      <c r="I5792" s="5" t="str">
        <f t="shared" si="450"/>
        <v xml:space="preserve"> </v>
      </c>
      <c r="J5792" s="5">
        <f t="shared" si="451"/>
        <v>1</v>
      </c>
      <c r="K5792" s="5">
        <f t="shared" si="452"/>
        <v>0</v>
      </c>
      <c r="L5792" s="5">
        <f t="shared" si="453"/>
        <v>1</v>
      </c>
      <c r="N5792" s="8">
        <f>VLOOKUP(C5792,'data indicadores nacional'!$A$2:$J$24,10,FALSE)</f>
        <v>15</v>
      </c>
      <c r="O5792" t="str">
        <f t="shared" si="454"/>
        <v xml:space="preserve"> </v>
      </c>
    </row>
    <row r="5793" spans="1:15">
      <c r="A5793" t="s">
        <v>116</v>
      </c>
      <c r="B5793" t="s">
        <v>728</v>
      </c>
      <c r="C5793" t="s">
        <v>101</v>
      </c>
      <c r="D5793" s="8">
        <v>22.727272727272727</v>
      </c>
      <c r="E5793" s="8">
        <v>78.94736842105263</v>
      </c>
      <c r="G5793" t="str">
        <f>VLOOKUP(C5793,'data indicadores nacional'!$A$2:$G$24,7,FALSE)</f>
        <v>abajo</v>
      </c>
      <c r="H5793" s="9">
        <f>VLOOKUP(C5793,'data indicadores nacional'!$A$2:$F$24,6,FALSE)</f>
        <v>1.3238688071947835</v>
      </c>
      <c r="I5793" s="5" t="str">
        <f t="shared" si="450"/>
        <v xml:space="preserve"> </v>
      </c>
      <c r="J5793" s="5">
        <f t="shared" si="451"/>
        <v>1</v>
      </c>
      <c r="K5793" s="5">
        <f t="shared" si="452"/>
        <v>0</v>
      </c>
      <c r="L5793" s="5">
        <f t="shared" si="453"/>
        <v>1</v>
      </c>
      <c r="N5793" s="8">
        <f>VLOOKUP(C5793,'data indicadores nacional'!$A$2:$J$24,10,FALSE)</f>
        <v>12</v>
      </c>
      <c r="O5793" t="str">
        <f t="shared" si="454"/>
        <v xml:space="preserve"> </v>
      </c>
    </row>
    <row r="5794" spans="1:15">
      <c r="A5794" t="s">
        <v>116</v>
      </c>
      <c r="B5794" t="s">
        <v>728</v>
      </c>
      <c r="C5794" t="s">
        <v>102</v>
      </c>
      <c r="D5794" s="8">
        <v>136.23978201634876</v>
      </c>
      <c r="E5794" s="8">
        <v>86.655112651646448</v>
      </c>
      <c r="G5794" t="str">
        <f>VLOOKUP(C5794,'data indicadores nacional'!$A$2:$G$24,7,FALSE)</f>
        <v>abajo</v>
      </c>
      <c r="H5794" s="9">
        <f>VLOOKUP(C5794,'data indicadores nacional'!$A$2:$F$24,6,FALSE)</f>
        <v>1.6226293498102424</v>
      </c>
      <c r="I5794" s="5" t="str">
        <f t="shared" si="450"/>
        <v xml:space="preserve"> </v>
      </c>
      <c r="J5794" s="5">
        <f t="shared" si="451"/>
        <v>1</v>
      </c>
      <c r="K5794" s="5">
        <f t="shared" si="452"/>
        <v>0</v>
      </c>
      <c r="L5794" s="5">
        <f t="shared" si="453"/>
        <v>1</v>
      </c>
      <c r="N5794" s="8" t="str">
        <f>VLOOKUP(C5794,'data indicadores nacional'!$A$2:$J$24,10,FALSE)</f>
        <v>-</v>
      </c>
      <c r="O5794" t="str">
        <f t="shared" si="454"/>
        <v xml:space="preserve"> </v>
      </c>
    </row>
    <row r="5795" spans="1:15">
      <c r="A5795" t="s">
        <v>116</v>
      </c>
      <c r="B5795" t="s">
        <v>728</v>
      </c>
      <c r="C5795" t="s">
        <v>103</v>
      </c>
      <c r="E5795" s="8">
        <v>43.327556325823224</v>
      </c>
      <c r="G5795" t="str">
        <f>VLOOKUP(C5795,'data indicadores nacional'!$A$2:$G$24,7,FALSE)</f>
        <v>abajo</v>
      </c>
      <c r="H5795" s="9">
        <f>VLOOKUP(C5795,'data indicadores nacional'!$A$2:$F$24,6,FALSE)</f>
        <v>4.9638210683068253</v>
      </c>
      <c r="I5795" s="5" t="str">
        <f t="shared" si="450"/>
        <v xml:space="preserve"> </v>
      </c>
      <c r="J5795" s="5">
        <f t="shared" si="451"/>
        <v>0</v>
      </c>
      <c r="K5795" s="5">
        <f t="shared" si="452"/>
        <v>0</v>
      </c>
      <c r="L5795" s="5">
        <f t="shared" si="453"/>
        <v>0</v>
      </c>
      <c r="N5795" s="8">
        <f>VLOOKUP(C5795,'data indicadores nacional'!$A$2:$J$24,10,FALSE)</f>
        <v>8.9</v>
      </c>
      <c r="O5795" t="str">
        <f t="shared" si="454"/>
        <v xml:space="preserve"> </v>
      </c>
    </row>
    <row r="5796" spans="1:15">
      <c r="A5796" t="s">
        <v>116</v>
      </c>
      <c r="B5796" t="s">
        <v>728</v>
      </c>
      <c r="C5796" t="s">
        <v>104</v>
      </c>
      <c r="D5796" s="8">
        <v>22.222222222222221</v>
      </c>
      <c r="G5796" t="str">
        <f>VLOOKUP(C5796,'data indicadores nacional'!$A$2:$G$24,7,FALSE)</f>
        <v>abajo</v>
      </c>
      <c r="H5796" s="9">
        <f>VLOOKUP(C5796,'data indicadores nacional'!$A$2:$F$24,6,FALSE)</f>
        <v>0.3966802220902198</v>
      </c>
      <c r="I5796" s="5" t="str">
        <f t="shared" si="450"/>
        <v xml:space="preserve"> </v>
      </c>
      <c r="J5796" s="5">
        <f t="shared" si="451"/>
        <v>1</v>
      </c>
      <c r="K5796" s="5">
        <f t="shared" si="452"/>
        <v>0</v>
      </c>
      <c r="L5796" s="5">
        <f t="shared" si="453"/>
        <v>1</v>
      </c>
      <c r="N5796" s="8">
        <f>VLOOKUP(C5796,'data indicadores nacional'!$A$2:$J$24,10,FALSE)</f>
        <v>12</v>
      </c>
      <c r="O5796" t="str">
        <f t="shared" si="454"/>
        <v xml:space="preserve"> </v>
      </c>
    </row>
    <row r="5797" spans="1:15">
      <c r="A5797" t="s">
        <v>116</v>
      </c>
      <c r="B5797" t="s">
        <v>728</v>
      </c>
      <c r="C5797" t="s">
        <v>105</v>
      </c>
      <c r="E5797" s="8">
        <v>43.327556325823224</v>
      </c>
      <c r="G5797" t="str">
        <f>VLOOKUP(C5797,'data indicadores nacional'!$A$2:$G$24,7,FALSE)</f>
        <v>abajo</v>
      </c>
      <c r="H5797" s="9">
        <f>VLOOKUP(C5797,'data indicadores nacional'!$A$2:$F$24,6,FALSE)</f>
        <v>1.2536970118415909</v>
      </c>
      <c r="I5797" s="5" t="str">
        <f t="shared" si="450"/>
        <v xml:space="preserve"> </v>
      </c>
      <c r="J5797" s="5">
        <f t="shared" si="451"/>
        <v>0</v>
      </c>
      <c r="K5797" s="5">
        <f t="shared" si="452"/>
        <v>0</v>
      </c>
      <c r="L5797" s="5">
        <f t="shared" si="453"/>
        <v>0</v>
      </c>
      <c r="N5797" s="8">
        <f>VLOOKUP(C5797,'data indicadores nacional'!$A$2:$J$24,10,FALSE)</f>
        <v>4.0773685948219525</v>
      </c>
      <c r="O5797" t="str">
        <f t="shared" si="454"/>
        <v xml:space="preserve"> </v>
      </c>
    </row>
    <row r="5798" spans="1:15">
      <c r="A5798" t="s">
        <v>116</v>
      </c>
      <c r="B5798" t="s">
        <v>729</v>
      </c>
      <c r="C5798" t="s">
        <v>88</v>
      </c>
      <c r="D5798" s="8">
        <v>3.3333333333333335</v>
      </c>
      <c r="G5798" t="str">
        <f>VLOOKUP(C5798,'data indicadores nacional'!$A$2:$G$24,7,FALSE)</f>
        <v>abajo</v>
      </c>
      <c r="H5798" s="9">
        <f>VLOOKUP(C5798,'data indicadores nacional'!$A$2:$F$24,6,FALSE)</f>
        <v>0.25026441121950321</v>
      </c>
      <c r="I5798" s="5" t="str">
        <f t="shared" si="450"/>
        <v xml:space="preserve"> </v>
      </c>
      <c r="J5798" s="5">
        <f t="shared" si="451"/>
        <v>1</v>
      </c>
      <c r="K5798" s="5">
        <f t="shared" si="452"/>
        <v>0</v>
      </c>
      <c r="L5798" s="5">
        <f t="shared" si="453"/>
        <v>1</v>
      </c>
      <c r="N5798" s="8">
        <f>VLOOKUP(C5798,'data indicadores nacional'!$A$2:$J$24,10,FALSE)</f>
        <v>10</v>
      </c>
      <c r="O5798" t="str">
        <f t="shared" si="454"/>
        <v xml:space="preserve"> </v>
      </c>
    </row>
    <row r="5799" spans="1:15">
      <c r="A5799" t="s">
        <v>116</v>
      </c>
      <c r="B5799" t="s">
        <v>729</v>
      </c>
      <c r="C5799" t="s">
        <v>89</v>
      </c>
      <c r="D5799" s="8">
        <v>87.096774193548384</v>
      </c>
      <c r="E5799" s="8">
        <v>56.25</v>
      </c>
      <c r="F5799" s="8">
        <v>78.260869565217391</v>
      </c>
      <c r="G5799" t="str">
        <f>VLOOKUP(C5799,'data indicadores nacional'!$A$2:$G$24,7,FALSE)</f>
        <v>arriba</v>
      </c>
      <c r="H5799" s="9">
        <f>VLOOKUP(C5799,'data indicadores nacional'!$A$2:$F$24,6,FALSE)</f>
        <v>2.7490434366534529</v>
      </c>
      <c r="I5799" s="5" t="str">
        <f t="shared" si="450"/>
        <v xml:space="preserve"> </v>
      </c>
      <c r="J5799" s="5">
        <f t="shared" si="451"/>
        <v>0</v>
      </c>
      <c r="K5799" s="5">
        <f t="shared" si="452"/>
        <v>1</v>
      </c>
      <c r="L5799" s="5">
        <f t="shared" si="453"/>
        <v>1</v>
      </c>
      <c r="N5799" s="8">
        <f>VLOOKUP(C5799,'data indicadores nacional'!$A$2:$J$24,10,FALSE)</f>
        <v>95</v>
      </c>
      <c r="O5799" t="str">
        <f t="shared" si="454"/>
        <v>alarma</v>
      </c>
    </row>
    <row r="5800" spans="1:15">
      <c r="A5800" t="s">
        <v>116</v>
      </c>
      <c r="B5800" t="s">
        <v>729</v>
      </c>
      <c r="C5800" t="s">
        <v>90</v>
      </c>
      <c r="D5800" s="8">
        <v>100</v>
      </c>
      <c r="G5800" t="str">
        <f>VLOOKUP(C5800,'data indicadores nacional'!$A$2:$G$24,7,FALSE)</f>
        <v>abajo</v>
      </c>
      <c r="H5800" s="9">
        <f>VLOOKUP(C5800,'data indicadores nacional'!$A$2:$F$24,6,FALSE)</f>
        <v>2.2832114202799096</v>
      </c>
      <c r="I5800" s="5" t="str">
        <f t="shared" si="450"/>
        <v xml:space="preserve"> </v>
      </c>
      <c r="J5800" s="5">
        <f t="shared" si="451"/>
        <v>1</v>
      </c>
      <c r="K5800" s="5">
        <f t="shared" si="452"/>
        <v>0</v>
      </c>
      <c r="L5800" s="5">
        <f t="shared" si="453"/>
        <v>1</v>
      </c>
      <c r="N5800" s="8" t="str">
        <f>VLOOKUP(C5800,'data indicadores nacional'!$A$2:$J$24,10,FALSE)</f>
        <v>-</v>
      </c>
      <c r="O5800" t="str">
        <f t="shared" si="454"/>
        <v xml:space="preserve"> </v>
      </c>
    </row>
    <row r="5801" spans="1:15">
      <c r="A5801" t="s">
        <v>116</v>
      </c>
      <c r="B5801" t="s">
        <v>729</v>
      </c>
      <c r="C5801" t="s">
        <v>91</v>
      </c>
      <c r="D5801" s="8">
        <v>93.75</v>
      </c>
      <c r="E5801" s="8">
        <v>65.217391304347828</v>
      </c>
      <c r="F5801" s="8">
        <v>81.481481481481481</v>
      </c>
      <c r="G5801" t="str">
        <f>VLOOKUP(C5801,'data indicadores nacional'!$A$2:$G$24,7,FALSE)</f>
        <v>arriba</v>
      </c>
      <c r="H5801" s="9">
        <f>VLOOKUP(C5801,'data indicadores nacional'!$A$2:$F$24,6,FALSE)</f>
        <v>0.72595219758941765</v>
      </c>
      <c r="I5801" s="5" t="str">
        <f t="shared" si="450"/>
        <v xml:space="preserve"> </v>
      </c>
      <c r="J5801" s="5">
        <f t="shared" si="451"/>
        <v>0</v>
      </c>
      <c r="K5801" s="5">
        <f t="shared" si="452"/>
        <v>1</v>
      </c>
      <c r="L5801" s="5">
        <f t="shared" si="453"/>
        <v>1</v>
      </c>
      <c r="N5801" s="8" t="str">
        <f>VLOOKUP(C5801,'data indicadores nacional'!$A$2:$J$24,10,FALSE)</f>
        <v>-</v>
      </c>
      <c r="O5801" t="str">
        <f t="shared" si="454"/>
        <v xml:space="preserve"> </v>
      </c>
    </row>
    <row r="5802" spans="1:15">
      <c r="A5802" t="s">
        <v>116</v>
      </c>
      <c r="B5802" t="s">
        <v>729</v>
      </c>
      <c r="C5802" t="s">
        <v>94</v>
      </c>
      <c r="D5802" s="8">
        <v>5.375</v>
      </c>
      <c r="E5802" s="8">
        <v>2.652173913043478</v>
      </c>
      <c r="F5802" s="8">
        <v>4.8888888888888893</v>
      </c>
      <c r="G5802" t="str">
        <f>VLOOKUP(C5802,'data indicadores nacional'!$A$2:$G$24,7,FALSE)</f>
        <v>arriba</v>
      </c>
      <c r="H5802" s="9">
        <f>VLOOKUP(C5802,'data indicadores nacional'!$A$2:$F$24,6,FALSE)</f>
        <v>0.23219145011705353</v>
      </c>
      <c r="I5802" s="5" t="str">
        <f t="shared" si="450"/>
        <v xml:space="preserve"> </v>
      </c>
      <c r="J5802" s="5">
        <f t="shared" si="451"/>
        <v>0</v>
      </c>
      <c r="K5802" s="5">
        <f t="shared" si="452"/>
        <v>1</v>
      </c>
      <c r="L5802" s="5">
        <f t="shared" si="453"/>
        <v>1</v>
      </c>
      <c r="N5802" s="8" t="str">
        <f>VLOOKUP(C5802,'data indicadores nacional'!$A$2:$J$24,10,FALSE)</f>
        <v>-</v>
      </c>
      <c r="O5802" t="str">
        <f t="shared" si="454"/>
        <v xml:space="preserve"> </v>
      </c>
    </row>
    <row r="5803" spans="1:15">
      <c r="A5803" t="s">
        <v>116</v>
      </c>
      <c r="B5803" t="s">
        <v>729</v>
      </c>
      <c r="C5803" t="s">
        <v>95</v>
      </c>
      <c r="D5803" s="8">
        <v>15.625</v>
      </c>
      <c r="E5803" s="8">
        <v>6.25</v>
      </c>
      <c r="F5803" s="8">
        <v>8.3333333333333321</v>
      </c>
      <c r="G5803" t="str">
        <f>VLOOKUP(C5803,'data indicadores nacional'!$A$2:$G$24,7,FALSE)</f>
        <v>abajo</v>
      </c>
      <c r="H5803" s="9">
        <f>VLOOKUP(C5803,'data indicadores nacional'!$A$2:$F$24,6,FALSE)</f>
        <v>1.7199886991149187</v>
      </c>
      <c r="I5803" s="5" t="str">
        <f t="shared" si="450"/>
        <v>alarma</v>
      </c>
      <c r="J5803" s="5">
        <f t="shared" si="451"/>
        <v>1</v>
      </c>
      <c r="K5803" s="5">
        <f t="shared" si="452"/>
        <v>0</v>
      </c>
      <c r="L5803" s="5">
        <f t="shared" si="453"/>
        <v>1</v>
      </c>
      <c r="N5803" s="8">
        <f>VLOOKUP(C5803,'data indicadores nacional'!$A$2:$J$24,10,FALSE)</f>
        <v>15</v>
      </c>
      <c r="O5803" t="str">
        <f t="shared" si="454"/>
        <v xml:space="preserve"> </v>
      </c>
    </row>
    <row r="5804" spans="1:15">
      <c r="A5804" t="s">
        <v>116</v>
      </c>
      <c r="B5804" t="s">
        <v>729</v>
      </c>
      <c r="C5804" t="s">
        <v>97</v>
      </c>
      <c r="D5804" s="8">
        <v>1.996007984031936</v>
      </c>
      <c r="G5804" t="str">
        <f>VLOOKUP(C5804,'data indicadores nacional'!$A$2:$G$24,7,FALSE)</f>
        <v>abajo</v>
      </c>
      <c r="H5804" s="9">
        <f>VLOOKUP(C5804,'data indicadores nacional'!$A$2:$F$24,6,FALSE)</f>
        <v>0.35698528124504503</v>
      </c>
      <c r="I5804" s="5" t="str">
        <f t="shared" si="450"/>
        <v xml:space="preserve"> </v>
      </c>
      <c r="J5804" s="5">
        <f t="shared" si="451"/>
        <v>1</v>
      </c>
      <c r="K5804" s="5">
        <f t="shared" si="452"/>
        <v>0</v>
      </c>
      <c r="L5804" s="5">
        <f t="shared" si="453"/>
        <v>1</v>
      </c>
      <c r="N5804" s="8">
        <f>VLOOKUP(C5804,'data indicadores nacional'!$A$2:$J$24,10,FALSE)</f>
        <v>61</v>
      </c>
      <c r="O5804" t="str">
        <f t="shared" si="454"/>
        <v xml:space="preserve"> </v>
      </c>
    </row>
    <row r="5805" spans="1:15">
      <c r="A5805" t="s">
        <v>116</v>
      </c>
      <c r="B5805" t="s">
        <v>729</v>
      </c>
      <c r="C5805" t="s">
        <v>98</v>
      </c>
      <c r="D5805" s="8">
        <v>8.0080080080080087</v>
      </c>
      <c r="E5805" s="8">
        <v>3.7593984962406015</v>
      </c>
      <c r="F5805" s="8">
        <v>3.7313432835820897</v>
      </c>
      <c r="G5805" t="str">
        <f>VLOOKUP(C5805,'data indicadores nacional'!$A$2:$G$24,7,FALSE)</f>
        <v>abajo</v>
      </c>
      <c r="H5805" s="9">
        <f>VLOOKUP(C5805,'data indicadores nacional'!$A$2:$F$24,6,FALSE)</f>
        <v>3.4897517565506893</v>
      </c>
      <c r="I5805" s="5" t="str">
        <f t="shared" si="450"/>
        <v xml:space="preserve"> </v>
      </c>
      <c r="J5805" s="5">
        <f t="shared" si="451"/>
        <v>1</v>
      </c>
      <c r="K5805" s="5">
        <f t="shared" si="452"/>
        <v>0</v>
      </c>
      <c r="L5805" s="5">
        <f t="shared" si="453"/>
        <v>1</v>
      </c>
      <c r="N5805" s="8">
        <f>VLOOKUP(C5805,'data indicadores nacional'!$A$2:$J$24,10,FALSE)</f>
        <v>61</v>
      </c>
      <c r="O5805" t="str">
        <f t="shared" si="454"/>
        <v xml:space="preserve"> </v>
      </c>
    </row>
    <row r="5806" spans="1:15">
      <c r="A5806" t="s">
        <v>116</v>
      </c>
      <c r="B5806" t="s">
        <v>729</v>
      </c>
      <c r="C5806" t="s">
        <v>99</v>
      </c>
      <c r="D5806" s="8">
        <v>14.056224899598392</v>
      </c>
      <c r="E5806" s="8">
        <v>8.0321285140562235</v>
      </c>
      <c r="F5806" s="8">
        <v>7.9681274900398407</v>
      </c>
      <c r="G5806" t="str">
        <f>VLOOKUP(C5806,'data indicadores nacional'!$A$2:$G$24,7,FALSE)</f>
        <v>abajo</v>
      </c>
      <c r="H5806" s="9">
        <f>VLOOKUP(C5806,'data indicadores nacional'!$A$2:$F$24,6,FALSE)</f>
        <v>7.5200278194544445</v>
      </c>
      <c r="I5806" s="5" t="str">
        <f t="shared" si="450"/>
        <v xml:space="preserve"> </v>
      </c>
      <c r="J5806" s="5">
        <f t="shared" si="451"/>
        <v>1</v>
      </c>
      <c r="K5806" s="5">
        <f t="shared" si="452"/>
        <v>0</v>
      </c>
      <c r="L5806" s="5">
        <f t="shared" si="453"/>
        <v>1</v>
      </c>
      <c r="N5806" s="8">
        <f>VLOOKUP(C5806,'data indicadores nacional'!$A$2:$J$24,10,FALSE)</f>
        <v>61</v>
      </c>
      <c r="O5806" t="str">
        <f t="shared" si="454"/>
        <v xml:space="preserve"> </v>
      </c>
    </row>
    <row r="5807" spans="1:15">
      <c r="A5807" t="s">
        <v>116</v>
      </c>
      <c r="B5807" t="s">
        <v>729</v>
      </c>
      <c r="C5807" t="s">
        <v>100</v>
      </c>
      <c r="F5807" s="8">
        <v>74.074074074074076</v>
      </c>
      <c r="G5807" t="str">
        <f>VLOOKUP(C5807,'data indicadores nacional'!$A$2:$G$24,7,FALSE)</f>
        <v>abajo</v>
      </c>
      <c r="H5807" s="9">
        <f>VLOOKUP(C5807,'data indicadores nacional'!$A$2:$F$24,6,FALSE)</f>
        <v>1.7895311097465236</v>
      </c>
      <c r="I5807" s="5" t="str">
        <f t="shared" si="450"/>
        <v>alarma</v>
      </c>
      <c r="J5807" s="5">
        <f t="shared" si="451"/>
        <v>0</v>
      </c>
      <c r="K5807" s="5">
        <f t="shared" si="452"/>
        <v>1</v>
      </c>
      <c r="L5807" s="5">
        <f t="shared" si="453"/>
        <v>1</v>
      </c>
      <c r="N5807" s="8">
        <f>VLOOKUP(C5807,'data indicadores nacional'!$A$2:$J$24,10,FALSE)</f>
        <v>15</v>
      </c>
      <c r="O5807" t="str">
        <f t="shared" si="454"/>
        <v>alarma</v>
      </c>
    </row>
    <row r="5808" spans="1:15">
      <c r="A5808" t="s">
        <v>116</v>
      </c>
      <c r="B5808" t="s">
        <v>729</v>
      </c>
      <c r="C5808" t="s">
        <v>101</v>
      </c>
      <c r="F5808" s="8">
        <v>37.037037037037038</v>
      </c>
      <c r="G5808" t="str">
        <f>VLOOKUP(C5808,'data indicadores nacional'!$A$2:$G$24,7,FALSE)</f>
        <v>abajo</v>
      </c>
      <c r="H5808" s="9">
        <f>VLOOKUP(C5808,'data indicadores nacional'!$A$2:$F$24,6,FALSE)</f>
        <v>1.3238688071947835</v>
      </c>
      <c r="I5808" s="5" t="str">
        <f t="shared" si="450"/>
        <v>alarma</v>
      </c>
      <c r="J5808" s="5">
        <f t="shared" si="451"/>
        <v>0</v>
      </c>
      <c r="K5808" s="5">
        <f t="shared" si="452"/>
        <v>1</v>
      </c>
      <c r="L5808" s="5">
        <f t="shared" si="453"/>
        <v>1</v>
      </c>
      <c r="N5808" s="8">
        <f>VLOOKUP(C5808,'data indicadores nacional'!$A$2:$J$24,10,FALSE)</f>
        <v>12</v>
      </c>
      <c r="O5808" t="str">
        <f t="shared" si="454"/>
        <v>alarma</v>
      </c>
    </row>
    <row r="5809" spans="1:15">
      <c r="A5809" t="s">
        <v>116</v>
      </c>
      <c r="B5809" t="s">
        <v>729</v>
      </c>
      <c r="C5809" t="s">
        <v>105</v>
      </c>
      <c r="F5809" s="8">
        <v>182.14936247723134</v>
      </c>
      <c r="G5809" t="str">
        <f>VLOOKUP(C5809,'data indicadores nacional'!$A$2:$G$24,7,FALSE)</f>
        <v>abajo</v>
      </c>
      <c r="H5809" s="9">
        <f>VLOOKUP(C5809,'data indicadores nacional'!$A$2:$F$24,6,FALSE)</f>
        <v>1.2536970118415909</v>
      </c>
      <c r="I5809" s="5" t="str">
        <f t="shared" si="450"/>
        <v>alarma</v>
      </c>
      <c r="J5809" s="5">
        <f t="shared" si="451"/>
        <v>0</v>
      </c>
      <c r="K5809" s="5">
        <f t="shared" si="452"/>
        <v>1</v>
      </c>
      <c r="L5809" s="5">
        <f t="shared" si="453"/>
        <v>1</v>
      </c>
      <c r="N5809" s="8">
        <f>VLOOKUP(C5809,'data indicadores nacional'!$A$2:$J$24,10,FALSE)</f>
        <v>4.0773685948219525</v>
      </c>
      <c r="O5809" t="str">
        <f t="shared" si="454"/>
        <v>alarma</v>
      </c>
    </row>
    <row r="5810" spans="1:15">
      <c r="A5810" t="s">
        <v>116</v>
      </c>
      <c r="B5810" t="s">
        <v>730</v>
      </c>
      <c r="C5810" t="s">
        <v>88</v>
      </c>
      <c r="D5810" s="8">
        <v>3.2608695652173911</v>
      </c>
      <c r="F5810" s="8">
        <v>1.7241379310344827</v>
      </c>
      <c r="G5810" t="str">
        <f>VLOOKUP(C5810,'data indicadores nacional'!$A$2:$G$24,7,FALSE)</f>
        <v>abajo</v>
      </c>
      <c r="H5810" s="9">
        <f>VLOOKUP(C5810,'data indicadores nacional'!$A$2:$F$24,6,FALSE)</f>
        <v>0.25026441121950321</v>
      </c>
      <c r="I5810" s="5" t="str">
        <f t="shared" si="450"/>
        <v>alarma</v>
      </c>
      <c r="J5810" s="5">
        <f t="shared" si="451"/>
        <v>1</v>
      </c>
      <c r="K5810" s="5">
        <f t="shared" si="452"/>
        <v>0</v>
      </c>
      <c r="L5810" s="5">
        <f t="shared" si="453"/>
        <v>1</v>
      </c>
      <c r="N5810" s="8">
        <f>VLOOKUP(C5810,'data indicadores nacional'!$A$2:$J$24,10,FALSE)</f>
        <v>10</v>
      </c>
      <c r="O5810" t="str">
        <f t="shared" si="454"/>
        <v xml:space="preserve"> </v>
      </c>
    </row>
    <row r="5811" spans="1:15">
      <c r="A5811" t="s">
        <v>116</v>
      </c>
      <c r="B5811" t="s">
        <v>730</v>
      </c>
      <c r="C5811" t="s">
        <v>89</v>
      </c>
      <c r="D5811" s="8">
        <v>75.247524752475243</v>
      </c>
      <c r="E5811" s="8">
        <v>88.888888888888886</v>
      </c>
      <c r="F5811" s="8">
        <v>82.89473684210526</v>
      </c>
      <c r="G5811" t="str">
        <f>VLOOKUP(C5811,'data indicadores nacional'!$A$2:$G$24,7,FALSE)</f>
        <v>arriba</v>
      </c>
      <c r="H5811" s="9">
        <f>VLOOKUP(C5811,'data indicadores nacional'!$A$2:$F$24,6,FALSE)</f>
        <v>2.7490434366534529</v>
      </c>
      <c r="I5811" s="5" t="str">
        <f t="shared" si="450"/>
        <v>alarma</v>
      </c>
      <c r="J5811" s="5">
        <f t="shared" si="451"/>
        <v>1</v>
      </c>
      <c r="K5811" s="5">
        <f t="shared" si="452"/>
        <v>0</v>
      </c>
      <c r="L5811" s="5">
        <f t="shared" si="453"/>
        <v>1</v>
      </c>
      <c r="N5811" s="8">
        <f>VLOOKUP(C5811,'data indicadores nacional'!$A$2:$J$24,10,FALSE)</f>
        <v>95</v>
      </c>
      <c r="O5811" t="str">
        <f t="shared" si="454"/>
        <v>alarma</v>
      </c>
    </row>
    <row r="5812" spans="1:15">
      <c r="A5812" t="s">
        <v>116</v>
      </c>
      <c r="B5812" t="s">
        <v>730</v>
      </c>
      <c r="C5812" t="s">
        <v>91</v>
      </c>
      <c r="D5812" s="8">
        <v>96.039603960396036</v>
      </c>
      <c r="E5812" s="8">
        <v>75.925925925925924</v>
      </c>
      <c r="F5812" s="8">
        <v>74.358974358974365</v>
      </c>
      <c r="G5812" t="str">
        <f>VLOOKUP(C5812,'data indicadores nacional'!$A$2:$G$24,7,FALSE)</f>
        <v>arriba</v>
      </c>
      <c r="H5812" s="9">
        <f>VLOOKUP(C5812,'data indicadores nacional'!$A$2:$F$24,6,FALSE)</f>
        <v>0.72595219758941765</v>
      </c>
      <c r="I5812" s="5" t="str">
        <f t="shared" si="450"/>
        <v>alarma</v>
      </c>
      <c r="J5812" s="5">
        <f t="shared" si="451"/>
        <v>0</v>
      </c>
      <c r="K5812" s="5">
        <f t="shared" si="452"/>
        <v>1</v>
      </c>
      <c r="L5812" s="5">
        <f t="shared" si="453"/>
        <v>1</v>
      </c>
      <c r="N5812" s="8" t="str">
        <f>VLOOKUP(C5812,'data indicadores nacional'!$A$2:$J$24,10,FALSE)</f>
        <v>-</v>
      </c>
      <c r="O5812" t="str">
        <f t="shared" si="454"/>
        <v xml:space="preserve"> </v>
      </c>
    </row>
    <row r="5813" spans="1:15">
      <c r="A5813" t="s">
        <v>116</v>
      </c>
      <c r="B5813" t="s">
        <v>730</v>
      </c>
      <c r="C5813" t="s">
        <v>94</v>
      </c>
      <c r="D5813" s="8">
        <v>5.3009708737864081</v>
      </c>
      <c r="E5813" s="8">
        <v>6.3148148148148149</v>
      </c>
      <c r="F5813" s="8">
        <v>5.3589743589743586</v>
      </c>
      <c r="G5813" t="str">
        <f>VLOOKUP(C5813,'data indicadores nacional'!$A$2:$G$24,7,FALSE)</f>
        <v>arriba</v>
      </c>
      <c r="H5813" s="9">
        <f>VLOOKUP(C5813,'data indicadores nacional'!$A$2:$F$24,6,FALSE)</f>
        <v>0.23219145011705353</v>
      </c>
      <c r="I5813" s="5" t="str">
        <f t="shared" si="450"/>
        <v>alarma</v>
      </c>
      <c r="J5813" s="5">
        <f t="shared" si="451"/>
        <v>1</v>
      </c>
      <c r="K5813" s="5">
        <f t="shared" si="452"/>
        <v>0</v>
      </c>
      <c r="L5813" s="5">
        <f t="shared" si="453"/>
        <v>1</v>
      </c>
      <c r="N5813" s="8" t="str">
        <f>VLOOKUP(C5813,'data indicadores nacional'!$A$2:$J$24,10,FALSE)</f>
        <v>-</v>
      </c>
      <c r="O5813" t="str">
        <f t="shared" si="454"/>
        <v xml:space="preserve"> </v>
      </c>
    </row>
    <row r="5814" spans="1:15">
      <c r="A5814" t="s">
        <v>116</v>
      </c>
      <c r="B5814" t="s">
        <v>730</v>
      </c>
      <c r="C5814" t="s">
        <v>95</v>
      </c>
      <c r="D5814" s="8">
        <v>11.881188118811881</v>
      </c>
      <c r="E5814" s="8">
        <v>9.2592592592592595</v>
      </c>
      <c r="F5814" s="8">
        <v>11.538461538461538</v>
      </c>
      <c r="G5814" t="str">
        <f>VLOOKUP(C5814,'data indicadores nacional'!$A$2:$G$24,7,FALSE)</f>
        <v>abajo</v>
      </c>
      <c r="H5814" s="9">
        <f>VLOOKUP(C5814,'data indicadores nacional'!$A$2:$F$24,6,FALSE)</f>
        <v>1.7199886991149187</v>
      </c>
      <c r="I5814" s="5" t="str">
        <f t="shared" si="450"/>
        <v>alarma</v>
      </c>
      <c r="J5814" s="5">
        <f t="shared" si="451"/>
        <v>1</v>
      </c>
      <c r="K5814" s="5">
        <f t="shared" si="452"/>
        <v>0</v>
      </c>
      <c r="L5814" s="5">
        <f t="shared" si="453"/>
        <v>1</v>
      </c>
      <c r="N5814" s="8">
        <f>VLOOKUP(C5814,'data indicadores nacional'!$A$2:$J$24,10,FALSE)</f>
        <v>15</v>
      </c>
      <c r="O5814" t="str">
        <f t="shared" si="454"/>
        <v xml:space="preserve"> </v>
      </c>
    </row>
    <row r="5815" spans="1:15">
      <c r="A5815" t="s">
        <v>116</v>
      </c>
      <c r="B5815" t="s">
        <v>730</v>
      </c>
      <c r="C5815" t="s">
        <v>97</v>
      </c>
      <c r="F5815" s="8">
        <v>1.5723270440251573</v>
      </c>
      <c r="G5815" t="str">
        <f>VLOOKUP(C5815,'data indicadores nacional'!$A$2:$G$24,7,FALSE)</f>
        <v>abajo</v>
      </c>
      <c r="H5815" s="9">
        <f>VLOOKUP(C5815,'data indicadores nacional'!$A$2:$F$24,6,FALSE)</f>
        <v>0.35698528124504503</v>
      </c>
      <c r="I5815" s="5" t="str">
        <f t="shared" si="450"/>
        <v>alarma</v>
      </c>
      <c r="J5815" s="5">
        <f t="shared" si="451"/>
        <v>0</v>
      </c>
      <c r="K5815" s="5">
        <f t="shared" si="452"/>
        <v>1</v>
      </c>
      <c r="L5815" s="5">
        <f t="shared" si="453"/>
        <v>1</v>
      </c>
      <c r="N5815" s="8">
        <f>VLOOKUP(C5815,'data indicadores nacional'!$A$2:$J$24,10,FALSE)</f>
        <v>61</v>
      </c>
      <c r="O5815" t="str">
        <f t="shared" si="454"/>
        <v xml:space="preserve"> </v>
      </c>
    </row>
    <row r="5816" spans="1:15">
      <c r="A5816" t="s">
        <v>116</v>
      </c>
      <c r="B5816" t="s">
        <v>730</v>
      </c>
      <c r="C5816" t="s">
        <v>98</v>
      </c>
      <c r="D5816" s="8">
        <v>13.475575519371139</v>
      </c>
      <c r="E5816" s="8">
        <v>9.7879282218597048</v>
      </c>
      <c r="F5816" s="8">
        <v>15.728476821192054</v>
      </c>
      <c r="G5816" t="str">
        <f>VLOOKUP(C5816,'data indicadores nacional'!$A$2:$G$24,7,FALSE)</f>
        <v>abajo</v>
      </c>
      <c r="H5816" s="9">
        <f>VLOOKUP(C5816,'data indicadores nacional'!$A$2:$F$24,6,FALSE)</f>
        <v>3.4897517565506893</v>
      </c>
      <c r="I5816" s="5" t="str">
        <f t="shared" si="450"/>
        <v>alarma</v>
      </c>
      <c r="J5816" s="5">
        <f t="shared" si="451"/>
        <v>0</v>
      </c>
      <c r="K5816" s="5">
        <f t="shared" si="452"/>
        <v>1</v>
      </c>
      <c r="L5816" s="5">
        <f t="shared" si="453"/>
        <v>1</v>
      </c>
      <c r="N5816" s="8">
        <f>VLOOKUP(C5816,'data indicadores nacional'!$A$2:$J$24,10,FALSE)</f>
        <v>61</v>
      </c>
      <c r="O5816" t="str">
        <f t="shared" si="454"/>
        <v xml:space="preserve"> </v>
      </c>
    </row>
    <row r="5817" spans="1:15">
      <c r="A5817" t="s">
        <v>116</v>
      </c>
      <c r="B5817" t="s">
        <v>730</v>
      </c>
      <c r="C5817" t="s">
        <v>99</v>
      </c>
      <c r="D5817" s="8">
        <v>27.586206896551722</v>
      </c>
      <c r="E5817" s="8">
        <v>20.761245674740483</v>
      </c>
      <c r="F5817" s="8">
        <v>31.46853146853147</v>
      </c>
      <c r="G5817" t="str">
        <f>VLOOKUP(C5817,'data indicadores nacional'!$A$2:$G$24,7,FALSE)</f>
        <v>abajo</v>
      </c>
      <c r="H5817" s="9">
        <f>VLOOKUP(C5817,'data indicadores nacional'!$A$2:$F$24,6,FALSE)</f>
        <v>7.5200278194544445</v>
      </c>
      <c r="I5817" s="5" t="str">
        <f t="shared" si="450"/>
        <v>alarma</v>
      </c>
      <c r="J5817" s="5">
        <f t="shared" si="451"/>
        <v>0</v>
      </c>
      <c r="K5817" s="5">
        <f t="shared" si="452"/>
        <v>1</v>
      </c>
      <c r="L5817" s="5">
        <f t="shared" si="453"/>
        <v>1</v>
      </c>
      <c r="N5817" s="8">
        <f>VLOOKUP(C5817,'data indicadores nacional'!$A$2:$J$24,10,FALSE)</f>
        <v>61</v>
      </c>
      <c r="O5817" t="str">
        <f t="shared" si="454"/>
        <v xml:space="preserve"> </v>
      </c>
    </row>
    <row r="5818" spans="1:15">
      <c r="A5818" t="s">
        <v>116</v>
      </c>
      <c r="B5818" t="s">
        <v>730</v>
      </c>
      <c r="C5818" t="s">
        <v>100</v>
      </c>
      <c r="D5818" s="8">
        <v>38.834951456310677</v>
      </c>
      <c r="G5818" t="str">
        <f>VLOOKUP(C5818,'data indicadores nacional'!$A$2:$G$24,7,FALSE)</f>
        <v>abajo</v>
      </c>
      <c r="H5818" s="9">
        <f>VLOOKUP(C5818,'data indicadores nacional'!$A$2:$F$24,6,FALSE)</f>
        <v>1.7895311097465236</v>
      </c>
      <c r="I5818" s="5" t="str">
        <f t="shared" si="450"/>
        <v xml:space="preserve"> </v>
      </c>
      <c r="J5818" s="5">
        <f t="shared" si="451"/>
        <v>1</v>
      </c>
      <c r="K5818" s="5">
        <f t="shared" si="452"/>
        <v>0</v>
      </c>
      <c r="L5818" s="5">
        <f t="shared" si="453"/>
        <v>1</v>
      </c>
      <c r="N5818" s="8">
        <f>VLOOKUP(C5818,'data indicadores nacional'!$A$2:$J$24,10,FALSE)</f>
        <v>15</v>
      </c>
      <c r="O5818" t="str">
        <f t="shared" si="454"/>
        <v xml:space="preserve"> </v>
      </c>
    </row>
    <row r="5819" spans="1:15">
      <c r="A5819" t="s">
        <v>116</v>
      </c>
      <c r="B5819" t="s">
        <v>730</v>
      </c>
      <c r="C5819" t="s">
        <v>101</v>
      </c>
      <c r="D5819" s="8">
        <v>29.126213592233011</v>
      </c>
      <c r="G5819" t="str">
        <f>VLOOKUP(C5819,'data indicadores nacional'!$A$2:$G$24,7,FALSE)</f>
        <v>abajo</v>
      </c>
      <c r="H5819" s="9">
        <f>VLOOKUP(C5819,'data indicadores nacional'!$A$2:$F$24,6,FALSE)</f>
        <v>1.3238688071947835</v>
      </c>
      <c r="I5819" s="5" t="str">
        <f t="shared" si="450"/>
        <v xml:space="preserve"> </v>
      </c>
      <c r="J5819" s="5">
        <f t="shared" si="451"/>
        <v>1</v>
      </c>
      <c r="K5819" s="5">
        <f t="shared" si="452"/>
        <v>0</v>
      </c>
      <c r="L5819" s="5">
        <f t="shared" si="453"/>
        <v>1</v>
      </c>
      <c r="N5819" s="8">
        <f>VLOOKUP(C5819,'data indicadores nacional'!$A$2:$J$24,10,FALSE)</f>
        <v>12</v>
      </c>
      <c r="O5819" t="str">
        <f t="shared" si="454"/>
        <v xml:space="preserve"> </v>
      </c>
    </row>
    <row r="5820" spans="1:15">
      <c r="A5820" t="s">
        <v>116</v>
      </c>
      <c r="B5820" t="s">
        <v>730</v>
      </c>
      <c r="C5820" t="s">
        <v>103</v>
      </c>
      <c r="D5820" s="8">
        <v>58.651026392961874</v>
      </c>
      <c r="G5820" t="str">
        <f>VLOOKUP(C5820,'data indicadores nacional'!$A$2:$G$24,7,FALSE)</f>
        <v>abajo</v>
      </c>
      <c r="H5820" s="9">
        <f>VLOOKUP(C5820,'data indicadores nacional'!$A$2:$F$24,6,FALSE)</f>
        <v>4.9638210683068253</v>
      </c>
      <c r="I5820" s="5" t="str">
        <f t="shared" si="450"/>
        <v xml:space="preserve"> </v>
      </c>
      <c r="J5820" s="5">
        <f t="shared" si="451"/>
        <v>1</v>
      </c>
      <c r="K5820" s="5">
        <f t="shared" si="452"/>
        <v>0</v>
      </c>
      <c r="L5820" s="5">
        <f t="shared" si="453"/>
        <v>1</v>
      </c>
      <c r="N5820" s="8">
        <f>VLOOKUP(C5820,'data indicadores nacional'!$A$2:$J$24,10,FALSE)</f>
        <v>8.9</v>
      </c>
      <c r="O5820" t="str">
        <f t="shared" si="454"/>
        <v xml:space="preserve"> </v>
      </c>
    </row>
    <row r="5821" spans="1:15">
      <c r="A5821" t="s">
        <v>116</v>
      </c>
      <c r="B5821" t="s">
        <v>730</v>
      </c>
      <c r="C5821" t="s">
        <v>104</v>
      </c>
      <c r="D5821" s="8">
        <v>28.571428571428569</v>
      </c>
      <c r="E5821" s="8">
        <v>18.18181818181818</v>
      </c>
      <c r="F5821" s="8">
        <v>25</v>
      </c>
      <c r="G5821" t="str">
        <f>VLOOKUP(C5821,'data indicadores nacional'!$A$2:$G$24,7,FALSE)</f>
        <v>abajo</v>
      </c>
      <c r="H5821" s="9">
        <f>VLOOKUP(C5821,'data indicadores nacional'!$A$2:$F$24,6,FALSE)</f>
        <v>0.3966802220902198</v>
      </c>
      <c r="I5821" s="5" t="str">
        <f t="shared" si="450"/>
        <v>alarma</v>
      </c>
      <c r="J5821" s="5">
        <f t="shared" si="451"/>
        <v>1</v>
      </c>
      <c r="K5821" s="5">
        <f t="shared" si="452"/>
        <v>0</v>
      </c>
      <c r="L5821" s="5">
        <f t="shared" si="453"/>
        <v>1</v>
      </c>
      <c r="N5821" s="8">
        <f>VLOOKUP(C5821,'data indicadores nacional'!$A$2:$J$24,10,FALSE)</f>
        <v>12</v>
      </c>
      <c r="O5821" t="str">
        <f t="shared" si="454"/>
        <v>alarma</v>
      </c>
    </row>
    <row r="5822" spans="1:15">
      <c r="A5822" t="s">
        <v>116</v>
      </c>
      <c r="B5822" t="s">
        <v>730</v>
      </c>
      <c r="C5822" t="s">
        <v>105</v>
      </c>
      <c r="D5822" s="8">
        <v>58.651026392961874</v>
      </c>
      <c r="G5822" t="str">
        <f>VLOOKUP(C5822,'data indicadores nacional'!$A$2:$G$24,7,FALSE)</f>
        <v>abajo</v>
      </c>
      <c r="H5822" s="9">
        <f>VLOOKUP(C5822,'data indicadores nacional'!$A$2:$F$24,6,FALSE)</f>
        <v>1.2536970118415909</v>
      </c>
      <c r="I5822" s="5" t="str">
        <f t="shared" si="450"/>
        <v xml:space="preserve"> </v>
      </c>
      <c r="J5822" s="5">
        <f t="shared" si="451"/>
        <v>1</v>
      </c>
      <c r="K5822" s="5">
        <f t="shared" si="452"/>
        <v>0</v>
      </c>
      <c r="L5822" s="5">
        <f t="shared" si="453"/>
        <v>1</v>
      </c>
      <c r="N5822" s="8">
        <f>VLOOKUP(C5822,'data indicadores nacional'!$A$2:$J$24,10,FALSE)</f>
        <v>4.0773685948219525</v>
      </c>
      <c r="O5822" t="str">
        <f t="shared" si="454"/>
        <v xml:space="preserve"> </v>
      </c>
    </row>
    <row r="5823" spans="1:15">
      <c r="A5823" t="s">
        <v>116</v>
      </c>
      <c r="B5823" t="s">
        <v>731</v>
      </c>
      <c r="C5823" t="s">
        <v>88</v>
      </c>
      <c r="D5823" s="8">
        <v>5</v>
      </c>
      <c r="G5823" t="str">
        <f>VLOOKUP(C5823,'data indicadores nacional'!$A$2:$G$24,7,FALSE)</f>
        <v>abajo</v>
      </c>
      <c r="H5823" s="9">
        <f>VLOOKUP(C5823,'data indicadores nacional'!$A$2:$F$24,6,FALSE)</f>
        <v>0.25026441121950321</v>
      </c>
      <c r="I5823" s="5" t="str">
        <f t="shared" si="450"/>
        <v xml:space="preserve"> </v>
      </c>
      <c r="J5823" s="5">
        <f t="shared" si="451"/>
        <v>1</v>
      </c>
      <c r="K5823" s="5">
        <f t="shared" si="452"/>
        <v>0</v>
      </c>
      <c r="L5823" s="5">
        <f t="shared" si="453"/>
        <v>1</v>
      </c>
      <c r="N5823" s="8">
        <f>VLOOKUP(C5823,'data indicadores nacional'!$A$2:$J$24,10,FALSE)</f>
        <v>10</v>
      </c>
      <c r="O5823" t="str">
        <f t="shared" si="454"/>
        <v xml:space="preserve"> </v>
      </c>
    </row>
    <row r="5824" spans="1:15">
      <c r="A5824" t="s">
        <v>116</v>
      </c>
      <c r="B5824" t="s">
        <v>731</v>
      </c>
      <c r="C5824" t="s">
        <v>89</v>
      </c>
      <c r="D5824" s="8">
        <v>79.487179487179489</v>
      </c>
      <c r="E5824" s="8">
        <v>52.173913043478258</v>
      </c>
      <c r="F5824" s="8">
        <v>43.39622641509434</v>
      </c>
      <c r="G5824" t="str">
        <f>VLOOKUP(C5824,'data indicadores nacional'!$A$2:$G$24,7,FALSE)</f>
        <v>arriba</v>
      </c>
      <c r="H5824" s="9">
        <f>VLOOKUP(C5824,'data indicadores nacional'!$A$2:$F$24,6,FALSE)</f>
        <v>2.7490434366534529</v>
      </c>
      <c r="I5824" s="5" t="str">
        <f t="shared" si="450"/>
        <v>alarma</v>
      </c>
      <c r="J5824" s="5">
        <f t="shared" si="451"/>
        <v>0</v>
      </c>
      <c r="K5824" s="5">
        <f t="shared" si="452"/>
        <v>1</v>
      </c>
      <c r="L5824" s="5">
        <f t="shared" si="453"/>
        <v>1</v>
      </c>
      <c r="N5824" s="8">
        <f>VLOOKUP(C5824,'data indicadores nacional'!$A$2:$J$24,10,FALSE)</f>
        <v>95</v>
      </c>
      <c r="O5824" t="str">
        <f t="shared" si="454"/>
        <v>alarma</v>
      </c>
    </row>
    <row r="5825" spans="1:15">
      <c r="A5825" t="s">
        <v>116</v>
      </c>
      <c r="B5825" t="s">
        <v>731</v>
      </c>
      <c r="C5825" t="s">
        <v>90</v>
      </c>
      <c r="E5825" s="8">
        <v>100</v>
      </c>
      <c r="F5825" s="8">
        <v>100</v>
      </c>
      <c r="G5825" t="str">
        <f>VLOOKUP(C5825,'data indicadores nacional'!$A$2:$G$24,7,FALSE)</f>
        <v>abajo</v>
      </c>
      <c r="H5825" s="9">
        <f>VLOOKUP(C5825,'data indicadores nacional'!$A$2:$F$24,6,FALSE)</f>
        <v>2.2832114202799096</v>
      </c>
      <c r="I5825" s="5" t="str">
        <f t="shared" si="450"/>
        <v xml:space="preserve"> </v>
      </c>
      <c r="J5825" s="5">
        <f t="shared" si="451"/>
        <v>0</v>
      </c>
      <c r="K5825" s="5">
        <f t="shared" si="452"/>
        <v>1</v>
      </c>
      <c r="L5825" s="5">
        <f t="shared" si="453"/>
        <v>1</v>
      </c>
      <c r="N5825" s="8" t="str">
        <f>VLOOKUP(C5825,'data indicadores nacional'!$A$2:$J$24,10,FALSE)</f>
        <v>-</v>
      </c>
      <c r="O5825" t="str">
        <f t="shared" si="454"/>
        <v xml:space="preserve"> </v>
      </c>
    </row>
    <row r="5826" spans="1:15">
      <c r="A5826" t="s">
        <v>116</v>
      </c>
      <c r="B5826" t="s">
        <v>731</v>
      </c>
      <c r="C5826" t="s">
        <v>91</v>
      </c>
      <c r="D5826" s="8">
        <v>97.61904761904762</v>
      </c>
      <c r="E5826" s="8">
        <v>44</v>
      </c>
      <c r="F5826" s="8">
        <v>28.75816993464052</v>
      </c>
      <c r="G5826" t="str">
        <f>VLOOKUP(C5826,'data indicadores nacional'!$A$2:$G$24,7,FALSE)</f>
        <v>arriba</v>
      </c>
      <c r="H5826" s="9">
        <f>VLOOKUP(C5826,'data indicadores nacional'!$A$2:$F$24,6,FALSE)</f>
        <v>0.72595219758941765</v>
      </c>
      <c r="I5826" s="5" t="str">
        <f t="shared" si="450"/>
        <v>alarma</v>
      </c>
      <c r="J5826" s="5">
        <f t="shared" si="451"/>
        <v>0</v>
      </c>
      <c r="K5826" s="5">
        <f t="shared" si="452"/>
        <v>1</v>
      </c>
      <c r="L5826" s="5">
        <f t="shared" si="453"/>
        <v>1</v>
      </c>
      <c r="N5826" s="8" t="str">
        <f>VLOOKUP(C5826,'data indicadores nacional'!$A$2:$J$24,10,FALSE)</f>
        <v>-</v>
      </c>
      <c r="O5826" t="str">
        <f t="shared" si="454"/>
        <v xml:space="preserve"> </v>
      </c>
    </row>
    <row r="5827" spans="1:15">
      <c r="A5827" t="s">
        <v>116</v>
      </c>
      <c r="B5827" t="s">
        <v>731</v>
      </c>
      <c r="C5827" t="s">
        <v>93</v>
      </c>
      <c r="F5827" s="8">
        <v>1.2987012987012987</v>
      </c>
      <c r="G5827" t="str">
        <f>VLOOKUP(C5827,'data indicadores nacional'!$A$2:$G$24,7,FALSE)</f>
        <v>abajo</v>
      </c>
      <c r="H5827" s="9">
        <f>VLOOKUP(C5827,'data indicadores nacional'!$A$2:$F$24,6,FALSE)</f>
        <v>3.3766595341714022E-2</v>
      </c>
      <c r="I5827" s="5" t="str">
        <f t="shared" ref="I5827:I5890" si="455">IF(G5827=$G$2,IF(F5827&gt;E5827,"alarma"," "),IF(F5827&lt;E5827,"alarma"," "))</f>
        <v>alarma</v>
      </c>
      <c r="J5827" s="5">
        <f t="shared" ref="J5827:J5890" si="456">IF(G5827=$G$2,IF((D5827-F5827)&gt;($M$2*H5827),1,0),IF((F5827-D5827)&gt;($M$2*H5827),1,0))</f>
        <v>0</v>
      </c>
      <c r="K5827" s="5">
        <f t="shared" ref="K5827:K5890" si="457">IF(G5827=$G$2,IF((F5827-D5827)&gt;($M$2*H5827),1,0),IF((D5827-F5827)&gt;($M$2*H5827),1,0))</f>
        <v>1</v>
      </c>
      <c r="L5827" s="5">
        <f t="shared" ref="L5827:L5890" si="458">IF(J5827=1,1,IF(K5827=1,1,0))</f>
        <v>1</v>
      </c>
      <c r="N5827" s="8">
        <f>VLOOKUP(C5827,'data indicadores nacional'!$A$2:$J$24,10,FALSE)</f>
        <v>15</v>
      </c>
      <c r="O5827" t="str">
        <f t="shared" ref="O5827:O5890" si="459">IF(N5827=$N$4," ",IF(F5827=$F$20," ",IF(G5827=$G$2,IF(F5827&lt;N5827," ","alarma"),IF(F5827&lt;N5827,"alarma"," "))))</f>
        <v xml:space="preserve"> </v>
      </c>
    </row>
    <row r="5828" spans="1:15">
      <c r="A5828" t="s">
        <v>116</v>
      </c>
      <c r="B5828" t="s">
        <v>731</v>
      </c>
      <c r="C5828" t="s">
        <v>94</v>
      </c>
      <c r="D5828" s="8">
        <v>5.2142857142857144</v>
      </c>
      <c r="E5828" s="8">
        <v>1.73</v>
      </c>
      <c r="F5828" s="8">
        <v>1.1233766233766234</v>
      </c>
      <c r="G5828" t="str">
        <f>VLOOKUP(C5828,'data indicadores nacional'!$A$2:$G$24,7,FALSE)</f>
        <v>arriba</v>
      </c>
      <c r="H5828" s="9">
        <f>VLOOKUP(C5828,'data indicadores nacional'!$A$2:$F$24,6,FALSE)</f>
        <v>0.23219145011705353</v>
      </c>
      <c r="I5828" s="5" t="str">
        <f t="shared" si="455"/>
        <v>alarma</v>
      </c>
      <c r="J5828" s="5">
        <f t="shared" si="456"/>
        <v>0</v>
      </c>
      <c r="K5828" s="5">
        <f t="shared" si="457"/>
        <v>1</v>
      </c>
      <c r="L5828" s="5">
        <f t="shared" si="458"/>
        <v>1</v>
      </c>
      <c r="N5828" s="8" t="str">
        <f>VLOOKUP(C5828,'data indicadores nacional'!$A$2:$J$24,10,FALSE)</f>
        <v>-</v>
      </c>
      <c r="O5828" t="str">
        <f t="shared" si="459"/>
        <v xml:space="preserve"> </v>
      </c>
    </row>
    <row r="5829" spans="1:15">
      <c r="A5829" t="s">
        <v>116</v>
      </c>
      <c r="B5829" t="s">
        <v>731</v>
      </c>
      <c r="C5829" t="s">
        <v>95</v>
      </c>
      <c r="D5829" s="8">
        <v>11.904761904761903</v>
      </c>
      <c r="E5829" s="8">
        <v>19</v>
      </c>
      <c r="F5829" s="8">
        <v>9.0909090909090917</v>
      </c>
      <c r="G5829" t="str">
        <f>VLOOKUP(C5829,'data indicadores nacional'!$A$2:$G$24,7,FALSE)</f>
        <v>abajo</v>
      </c>
      <c r="H5829" s="9">
        <f>VLOOKUP(C5829,'data indicadores nacional'!$A$2:$F$24,6,FALSE)</f>
        <v>1.7199886991149187</v>
      </c>
      <c r="I5829" s="5" t="str">
        <f t="shared" si="455"/>
        <v xml:space="preserve"> </v>
      </c>
      <c r="J5829" s="5">
        <f t="shared" si="456"/>
        <v>1</v>
      </c>
      <c r="K5829" s="5">
        <f t="shared" si="457"/>
        <v>0</v>
      </c>
      <c r="L5829" s="5">
        <f t="shared" si="458"/>
        <v>1</v>
      </c>
      <c r="N5829" s="8">
        <f>VLOOKUP(C5829,'data indicadores nacional'!$A$2:$J$24,10,FALSE)</f>
        <v>15</v>
      </c>
      <c r="O5829" t="str">
        <f t="shared" si="459"/>
        <v xml:space="preserve"> </v>
      </c>
    </row>
    <row r="5830" spans="1:15">
      <c r="A5830" t="s">
        <v>116</v>
      </c>
      <c r="B5830" t="s">
        <v>731</v>
      </c>
      <c r="C5830" t="s">
        <v>97</v>
      </c>
      <c r="E5830" s="8">
        <v>2.4630541871921183</v>
      </c>
      <c r="F5830" s="8">
        <v>4.9504950495049505</v>
      </c>
      <c r="G5830" t="str">
        <f>VLOOKUP(C5830,'data indicadores nacional'!$A$2:$G$24,7,FALSE)</f>
        <v>abajo</v>
      </c>
      <c r="H5830" s="9">
        <f>VLOOKUP(C5830,'data indicadores nacional'!$A$2:$F$24,6,FALSE)</f>
        <v>0.35698528124504503</v>
      </c>
      <c r="I5830" s="5" t="str">
        <f t="shared" si="455"/>
        <v>alarma</v>
      </c>
      <c r="J5830" s="5">
        <f t="shared" si="456"/>
        <v>0</v>
      </c>
      <c r="K5830" s="5">
        <f t="shared" si="457"/>
        <v>1</v>
      </c>
      <c r="L5830" s="5">
        <f t="shared" si="458"/>
        <v>1</v>
      </c>
      <c r="N5830" s="8">
        <f>VLOOKUP(C5830,'data indicadores nacional'!$A$2:$J$24,10,FALSE)</f>
        <v>61</v>
      </c>
      <c r="O5830" t="str">
        <f t="shared" si="459"/>
        <v xml:space="preserve"> </v>
      </c>
    </row>
    <row r="5831" spans="1:15">
      <c r="A5831" t="s">
        <v>116</v>
      </c>
      <c r="B5831" t="s">
        <v>731</v>
      </c>
      <c r="C5831" t="s">
        <v>98</v>
      </c>
      <c r="D5831" s="8">
        <v>8.7719298245614024</v>
      </c>
      <c r="E5831" s="8">
        <v>36.662452591656134</v>
      </c>
      <c r="F5831" s="8">
        <v>39.141414141414145</v>
      </c>
      <c r="G5831" t="str">
        <f>VLOOKUP(C5831,'data indicadores nacional'!$A$2:$G$24,7,FALSE)</f>
        <v>abajo</v>
      </c>
      <c r="H5831" s="9">
        <f>VLOOKUP(C5831,'data indicadores nacional'!$A$2:$F$24,6,FALSE)</f>
        <v>3.4897517565506893</v>
      </c>
      <c r="I5831" s="5" t="str">
        <f t="shared" si="455"/>
        <v>alarma</v>
      </c>
      <c r="J5831" s="5">
        <f t="shared" si="456"/>
        <v>0</v>
      </c>
      <c r="K5831" s="5">
        <f t="shared" si="457"/>
        <v>1</v>
      </c>
      <c r="L5831" s="5">
        <f t="shared" si="458"/>
        <v>1</v>
      </c>
      <c r="N5831" s="8">
        <f>VLOOKUP(C5831,'data indicadores nacional'!$A$2:$J$24,10,FALSE)</f>
        <v>61</v>
      </c>
      <c r="O5831" t="str">
        <f t="shared" si="459"/>
        <v xml:space="preserve"> </v>
      </c>
    </row>
    <row r="5832" spans="1:15">
      <c r="A5832" t="s">
        <v>116</v>
      </c>
      <c r="B5832" t="s">
        <v>731</v>
      </c>
      <c r="C5832" t="s">
        <v>99</v>
      </c>
      <c r="D5832" s="8">
        <v>17.857142857142858</v>
      </c>
      <c r="E5832" s="8">
        <v>72.72727272727272</v>
      </c>
      <c r="F5832" s="8">
        <v>74.742268041237111</v>
      </c>
      <c r="G5832" t="str">
        <f>VLOOKUP(C5832,'data indicadores nacional'!$A$2:$G$24,7,FALSE)</f>
        <v>abajo</v>
      </c>
      <c r="H5832" s="9">
        <f>VLOOKUP(C5832,'data indicadores nacional'!$A$2:$F$24,6,FALSE)</f>
        <v>7.5200278194544445</v>
      </c>
      <c r="I5832" s="5" t="str">
        <f t="shared" si="455"/>
        <v>alarma</v>
      </c>
      <c r="J5832" s="5">
        <f t="shared" si="456"/>
        <v>0</v>
      </c>
      <c r="K5832" s="5">
        <f t="shared" si="457"/>
        <v>1</v>
      </c>
      <c r="L5832" s="5">
        <f t="shared" si="458"/>
        <v>1</v>
      </c>
      <c r="N5832" s="8">
        <f>VLOOKUP(C5832,'data indicadores nacional'!$A$2:$J$24,10,FALSE)</f>
        <v>61</v>
      </c>
      <c r="O5832" t="str">
        <f t="shared" si="459"/>
        <v>alarma</v>
      </c>
    </row>
    <row r="5833" spans="1:15">
      <c r="A5833" t="s">
        <v>116</v>
      </c>
      <c r="B5833" t="s">
        <v>731</v>
      </c>
      <c r="C5833" t="s">
        <v>100</v>
      </c>
      <c r="D5833" s="8">
        <v>71.428571428571431</v>
      </c>
      <c r="E5833" s="8">
        <v>40</v>
      </c>
      <c r="F5833" s="8">
        <v>51.948051948051955</v>
      </c>
      <c r="G5833" t="str">
        <f>VLOOKUP(C5833,'data indicadores nacional'!$A$2:$G$24,7,FALSE)</f>
        <v>abajo</v>
      </c>
      <c r="H5833" s="9">
        <f>VLOOKUP(C5833,'data indicadores nacional'!$A$2:$F$24,6,FALSE)</f>
        <v>1.7895311097465236</v>
      </c>
      <c r="I5833" s="5" t="str">
        <f t="shared" si="455"/>
        <v>alarma</v>
      </c>
      <c r="J5833" s="5">
        <f t="shared" si="456"/>
        <v>1</v>
      </c>
      <c r="K5833" s="5">
        <f t="shared" si="457"/>
        <v>0</v>
      </c>
      <c r="L5833" s="5">
        <f t="shared" si="458"/>
        <v>1</v>
      </c>
      <c r="N5833" s="8">
        <f>VLOOKUP(C5833,'data indicadores nacional'!$A$2:$J$24,10,FALSE)</f>
        <v>15</v>
      </c>
      <c r="O5833" t="str">
        <f t="shared" si="459"/>
        <v>alarma</v>
      </c>
    </row>
    <row r="5834" spans="1:15">
      <c r="A5834" t="s">
        <v>116</v>
      </c>
      <c r="B5834" t="s">
        <v>731</v>
      </c>
      <c r="C5834" t="s">
        <v>101</v>
      </c>
      <c r="D5834" s="8">
        <v>47.619047619047613</v>
      </c>
      <c r="E5834" s="8">
        <v>40</v>
      </c>
      <c r="F5834" s="8">
        <v>38.961038961038959</v>
      </c>
      <c r="G5834" t="str">
        <f>VLOOKUP(C5834,'data indicadores nacional'!$A$2:$G$24,7,FALSE)</f>
        <v>abajo</v>
      </c>
      <c r="H5834" s="9">
        <f>VLOOKUP(C5834,'data indicadores nacional'!$A$2:$F$24,6,FALSE)</f>
        <v>1.3238688071947835</v>
      </c>
      <c r="I5834" s="5" t="str">
        <f t="shared" si="455"/>
        <v xml:space="preserve"> </v>
      </c>
      <c r="J5834" s="5">
        <f t="shared" si="456"/>
        <v>1</v>
      </c>
      <c r="K5834" s="5">
        <f t="shared" si="457"/>
        <v>0</v>
      </c>
      <c r="L5834" s="5">
        <f t="shared" si="458"/>
        <v>1</v>
      </c>
      <c r="N5834" s="8">
        <f>VLOOKUP(C5834,'data indicadores nacional'!$A$2:$J$24,10,FALSE)</f>
        <v>12</v>
      </c>
      <c r="O5834" t="str">
        <f t="shared" si="459"/>
        <v>alarma</v>
      </c>
    </row>
    <row r="5835" spans="1:15">
      <c r="A5835" t="s">
        <v>116</v>
      </c>
      <c r="B5835" t="s">
        <v>731</v>
      </c>
      <c r="C5835" t="s">
        <v>102</v>
      </c>
      <c r="E5835" s="8">
        <v>129.87012987012986</v>
      </c>
      <c r="F5835" s="8">
        <v>266.66666666666669</v>
      </c>
      <c r="G5835" t="str">
        <f>VLOOKUP(C5835,'data indicadores nacional'!$A$2:$G$24,7,FALSE)</f>
        <v>abajo</v>
      </c>
      <c r="H5835" s="9">
        <f>VLOOKUP(C5835,'data indicadores nacional'!$A$2:$F$24,6,FALSE)</f>
        <v>1.6226293498102424</v>
      </c>
      <c r="I5835" s="5" t="str">
        <f t="shared" si="455"/>
        <v>alarma</v>
      </c>
      <c r="J5835" s="5">
        <f t="shared" si="456"/>
        <v>0</v>
      </c>
      <c r="K5835" s="5">
        <f t="shared" si="457"/>
        <v>1</v>
      </c>
      <c r="L5835" s="5">
        <f t="shared" si="458"/>
        <v>1</v>
      </c>
      <c r="N5835" s="8" t="str">
        <f>VLOOKUP(C5835,'data indicadores nacional'!$A$2:$J$24,10,FALSE)</f>
        <v>-</v>
      </c>
      <c r="O5835" t="str">
        <f t="shared" si="459"/>
        <v xml:space="preserve"> </v>
      </c>
    </row>
    <row r="5836" spans="1:15">
      <c r="A5836" t="s">
        <v>116</v>
      </c>
      <c r="B5836" t="s">
        <v>731</v>
      </c>
      <c r="C5836" t="s">
        <v>103</v>
      </c>
      <c r="D5836" s="8">
        <v>54.259359739555073</v>
      </c>
      <c r="F5836" s="8">
        <v>533.33333333333337</v>
      </c>
      <c r="G5836" t="str">
        <f>VLOOKUP(C5836,'data indicadores nacional'!$A$2:$G$24,7,FALSE)</f>
        <v>abajo</v>
      </c>
      <c r="H5836" s="9">
        <f>VLOOKUP(C5836,'data indicadores nacional'!$A$2:$F$24,6,FALSE)</f>
        <v>4.9638210683068253</v>
      </c>
      <c r="I5836" s="5" t="str">
        <f t="shared" si="455"/>
        <v>alarma</v>
      </c>
      <c r="J5836" s="5">
        <f t="shared" si="456"/>
        <v>0</v>
      </c>
      <c r="K5836" s="5">
        <f t="shared" si="457"/>
        <v>1</v>
      </c>
      <c r="L5836" s="5">
        <f t="shared" si="458"/>
        <v>1</v>
      </c>
      <c r="N5836" s="8">
        <f>VLOOKUP(C5836,'data indicadores nacional'!$A$2:$J$24,10,FALSE)</f>
        <v>8.9</v>
      </c>
      <c r="O5836" t="str">
        <f t="shared" si="459"/>
        <v>alarma</v>
      </c>
    </row>
    <row r="5837" spans="1:15">
      <c r="A5837" t="s">
        <v>116</v>
      </c>
      <c r="B5837" t="s">
        <v>731</v>
      </c>
      <c r="C5837" t="s">
        <v>104</v>
      </c>
      <c r="D5837" s="8">
        <v>23.809523809523807</v>
      </c>
      <c r="G5837" t="str">
        <f>VLOOKUP(C5837,'data indicadores nacional'!$A$2:$G$24,7,FALSE)</f>
        <v>abajo</v>
      </c>
      <c r="H5837" s="9">
        <f>VLOOKUP(C5837,'data indicadores nacional'!$A$2:$F$24,6,FALSE)</f>
        <v>0.3966802220902198</v>
      </c>
      <c r="I5837" s="5" t="str">
        <f t="shared" si="455"/>
        <v xml:space="preserve"> </v>
      </c>
      <c r="J5837" s="5">
        <f t="shared" si="456"/>
        <v>1</v>
      </c>
      <c r="K5837" s="5">
        <f t="shared" si="457"/>
        <v>0</v>
      </c>
      <c r="L5837" s="5">
        <f t="shared" si="458"/>
        <v>1</v>
      </c>
      <c r="N5837" s="8">
        <f>VLOOKUP(C5837,'data indicadores nacional'!$A$2:$J$24,10,FALSE)</f>
        <v>12</v>
      </c>
      <c r="O5837" t="str">
        <f t="shared" si="459"/>
        <v xml:space="preserve"> </v>
      </c>
    </row>
    <row r="5838" spans="1:15">
      <c r="A5838" t="s">
        <v>116</v>
      </c>
      <c r="B5838" t="s">
        <v>731</v>
      </c>
      <c r="C5838" t="s">
        <v>105</v>
      </c>
      <c r="E5838" s="8">
        <v>129.87012987012986</v>
      </c>
      <c r="F5838" s="8">
        <v>266.66666666666669</v>
      </c>
      <c r="G5838" t="str">
        <f>VLOOKUP(C5838,'data indicadores nacional'!$A$2:$G$24,7,FALSE)</f>
        <v>abajo</v>
      </c>
      <c r="H5838" s="9">
        <f>VLOOKUP(C5838,'data indicadores nacional'!$A$2:$F$24,6,FALSE)</f>
        <v>1.2536970118415909</v>
      </c>
      <c r="I5838" s="5" t="str">
        <f t="shared" si="455"/>
        <v>alarma</v>
      </c>
      <c r="J5838" s="5">
        <f t="shared" si="456"/>
        <v>0</v>
      </c>
      <c r="K5838" s="5">
        <f t="shared" si="457"/>
        <v>1</v>
      </c>
      <c r="L5838" s="5">
        <f t="shared" si="458"/>
        <v>1</v>
      </c>
      <c r="N5838" s="8">
        <f>VLOOKUP(C5838,'data indicadores nacional'!$A$2:$J$24,10,FALSE)</f>
        <v>4.0773685948219525</v>
      </c>
      <c r="O5838" t="str">
        <f t="shared" si="459"/>
        <v>alarma</v>
      </c>
    </row>
    <row r="5839" spans="1:15">
      <c r="A5839" t="s">
        <v>116</v>
      </c>
      <c r="B5839" t="s">
        <v>732</v>
      </c>
      <c r="C5839" t="s">
        <v>88</v>
      </c>
      <c r="D5839" s="8">
        <v>25</v>
      </c>
      <c r="G5839" t="str">
        <f>VLOOKUP(C5839,'data indicadores nacional'!$A$2:$G$24,7,FALSE)</f>
        <v>abajo</v>
      </c>
      <c r="H5839" s="9">
        <f>VLOOKUP(C5839,'data indicadores nacional'!$A$2:$F$24,6,FALSE)</f>
        <v>0.25026441121950321</v>
      </c>
      <c r="I5839" s="5" t="str">
        <f t="shared" si="455"/>
        <v xml:space="preserve"> </v>
      </c>
      <c r="J5839" s="5">
        <f t="shared" si="456"/>
        <v>1</v>
      </c>
      <c r="K5839" s="5">
        <f t="shared" si="457"/>
        <v>0</v>
      </c>
      <c r="L5839" s="5">
        <f t="shared" si="458"/>
        <v>1</v>
      </c>
      <c r="N5839" s="8">
        <f>VLOOKUP(C5839,'data indicadores nacional'!$A$2:$J$24,10,FALSE)</f>
        <v>10</v>
      </c>
      <c r="O5839" t="str">
        <f t="shared" si="459"/>
        <v xml:space="preserve"> </v>
      </c>
    </row>
    <row r="5840" spans="1:15">
      <c r="A5840" t="s">
        <v>116</v>
      </c>
      <c r="B5840" t="s">
        <v>732</v>
      </c>
      <c r="C5840" t="s">
        <v>89</v>
      </c>
      <c r="D5840" s="8">
        <v>20</v>
      </c>
      <c r="E5840" s="8">
        <v>27.027027027027028</v>
      </c>
      <c r="F5840" s="8">
        <v>14.705882352941178</v>
      </c>
      <c r="G5840" t="str">
        <f>VLOOKUP(C5840,'data indicadores nacional'!$A$2:$G$24,7,FALSE)</f>
        <v>arriba</v>
      </c>
      <c r="H5840" s="9">
        <f>VLOOKUP(C5840,'data indicadores nacional'!$A$2:$F$24,6,FALSE)</f>
        <v>2.7490434366534529</v>
      </c>
      <c r="I5840" s="5" t="str">
        <f t="shared" si="455"/>
        <v>alarma</v>
      </c>
      <c r="J5840" s="5">
        <f t="shared" si="456"/>
        <v>0</v>
      </c>
      <c r="K5840" s="5">
        <f t="shared" si="457"/>
        <v>1</v>
      </c>
      <c r="L5840" s="5">
        <f t="shared" si="458"/>
        <v>1</v>
      </c>
      <c r="N5840" s="8">
        <f>VLOOKUP(C5840,'data indicadores nacional'!$A$2:$J$24,10,FALSE)</f>
        <v>95</v>
      </c>
      <c r="O5840" t="str">
        <f t="shared" si="459"/>
        <v>alarma</v>
      </c>
    </row>
    <row r="5841" spans="1:15">
      <c r="A5841" t="s">
        <v>116</v>
      </c>
      <c r="B5841" t="s">
        <v>732</v>
      </c>
      <c r="C5841" t="s">
        <v>90</v>
      </c>
      <c r="F5841" s="8">
        <v>100</v>
      </c>
      <c r="G5841" t="str">
        <f>VLOOKUP(C5841,'data indicadores nacional'!$A$2:$G$24,7,FALSE)</f>
        <v>abajo</v>
      </c>
      <c r="H5841" s="9">
        <f>VLOOKUP(C5841,'data indicadores nacional'!$A$2:$F$24,6,FALSE)</f>
        <v>2.2832114202799096</v>
      </c>
      <c r="I5841" s="5" t="str">
        <f t="shared" si="455"/>
        <v>alarma</v>
      </c>
      <c r="J5841" s="5">
        <f t="shared" si="456"/>
        <v>0</v>
      </c>
      <c r="K5841" s="5">
        <f t="shared" si="457"/>
        <v>1</v>
      </c>
      <c r="L5841" s="5">
        <f t="shared" si="458"/>
        <v>1</v>
      </c>
      <c r="N5841" s="8" t="str">
        <f>VLOOKUP(C5841,'data indicadores nacional'!$A$2:$J$24,10,FALSE)</f>
        <v>-</v>
      </c>
      <c r="O5841" t="str">
        <f t="shared" si="459"/>
        <v xml:space="preserve"> </v>
      </c>
    </row>
    <row r="5842" spans="1:15">
      <c r="A5842" t="s">
        <v>116</v>
      </c>
      <c r="B5842" t="s">
        <v>732</v>
      </c>
      <c r="C5842" t="s">
        <v>91</v>
      </c>
      <c r="D5842" s="8">
        <v>27.27272727272727</v>
      </c>
      <c r="E5842" s="8">
        <v>18.181818181818183</v>
      </c>
      <c r="F5842" s="8">
        <v>11.711711711711711</v>
      </c>
      <c r="G5842" t="str">
        <f>VLOOKUP(C5842,'data indicadores nacional'!$A$2:$G$24,7,FALSE)</f>
        <v>arriba</v>
      </c>
      <c r="H5842" s="9">
        <f>VLOOKUP(C5842,'data indicadores nacional'!$A$2:$F$24,6,FALSE)</f>
        <v>0.72595219758941765</v>
      </c>
      <c r="I5842" s="5" t="str">
        <f t="shared" si="455"/>
        <v>alarma</v>
      </c>
      <c r="J5842" s="5">
        <f t="shared" si="456"/>
        <v>0</v>
      </c>
      <c r="K5842" s="5">
        <f t="shared" si="457"/>
        <v>1</v>
      </c>
      <c r="L5842" s="5">
        <f t="shared" si="458"/>
        <v>1</v>
      </c>
      <c r="N5842" s="8" t="str">
        <f>VLOOKUP(C5842,'data indicadores nacional'!$A$2:$J$24,10,FALSE)</f>
        <v>-</v>
      </c>
      <c r="O5842" t="str">
        <f t="shared" si="459"/>
        <v xml:space="preserve"> </v>
      </c>
    </row>
    <row r="5843" spans="1:15">
      <c r="A5843" t="s">
        <v>116</v>
      </c>
      <c r="B5843" t="s">
        <v>732</v>
      </c>
      <c r="C5843" t="s">
        <v>94</v>
      </c>
      <c r="D5843" s="8">
        <v>2.0909090909090908</v>
      </c>
      <c r="E5843" s="8">
        <v>1.096774193548387</v>
      </c>
      <c r="F5843" s="8">
        <v>1.9402985074626866</v>
      </c>
      <c r="G5843" t="str">
        <f>VLOOKUP(C5843,'data indicadores nacional'!$A$2:$G$24,7,FALSE)</f>
        <v>arriba</v>
      </c>
      <c r="H5843" s="9">
        <f>VLOOKUP(C5843,'data indicadores nacional'!$A$2:$F$24,6,FALSE)</f>
        <v>0.23219145011705353</v>
      </c>
      <c r="I5843" s="5" t="str">
        <f t="shared" si="455"/>
        <v xml:space="preserve"> </v>
      </c>
      <c r="J5843" s="5">
        <f t="shared" si="456"/>
        <v>0</v>
      </c>
      <c r="K5843" s="5">
        <f t="shared" si="457"/>
        <v>1</v>
      </c>
      <c r="L5843" s="5">
        <f t="shared" si="458"/>
        <v>1</v>
      </c>
      <c r="N5843" s="8" t="str">
        <f>VLOOKUP(C5843,'data indicadores nacional'!$A$2:$J$24,10,FALSE)</f>
        <v>-</v>
      </c>
      <c r="O5843" t="str">
        <f t="shared" si="459"/>
        <v xml:space="preserve"> </v>
      </c>
    </row>
    <row r="5844" spans="1:15">
      <c r="A5844" t="s">
        <v>116</v>
      </c>
      <c r="B5844" t="s">
        <v>732</v>
      </c>
      <c r="C5844" t="s">
        <v>95</v>
      </c>
      <c r="D5844" s="8">
        <v>18.181818181818183</v>
      </c>
      <c r="E5844" s="8">
        <v>10.95890410958904</v>
      </c>
      <c r="F5844" s="8">
        <v>5.0746268656716413</v>
      </c>
      <c r="G5844" t="str">
        <f>VLOOKUP(C5844,'data indicadores nacional'!$A$2:$G$24,7,FALSE)</f>
        <v>abajo</v>
      </c>
      <c r="H5844" s="9">
        <f>VLOOKUP(C5844,'data indicadores nacional'!$A$2:$F$24,6,FALSE)</f>
        <v>1.7199886991149187</v>
      </c>
      <c r="I5844" s="5" t="str">
        <f t="shared" si="455"/>
        <v xml:space="preserve"> </v>
      </c>
      <c r="J5844" s="5">
        <f t="shared" si="456"/>
        <v>1</v>
      </c>
      <c r="K5844" s="5">
        <f t="shared" si="457"/>
        <v>0</v>
      </c>
      <c r="L5844" s="5">
        <f t="shared" si="458"/>
        <v>1</v>
      </c>
      <c r="N5844" s="8">
        <f>VLOOKUP(C5844,'data indicadores nacional'!$A$2:$J$24,10,FALSE)</f>
        <v>15</v>
      </c>
      <c r="O5844" t="str">
        <f t="shared" si="459"/>
        <v xml:space="preserve"> </v>
      </c>
    </row>
    <row r="5845" spans="1:15">
      <c r="A5845" t="s">
        <v>116</v>
      </c>
      <c r="B5845" t="s">
        <v>732</v>
      </c>
      <c r="C5845" t="s">
        <v>97</v>
      </c>
      <c r="F5845" s="8">
        <v>0.70972320794889998</v>
      </c>
      <c r="G5845" t="str">
        <f>VLOOKUP(C5845,'data indicadores nacional'!$A$2:$G$24,7,FALSE)</f>
        <v>abajo</v>
      </c>
      <c r="H5845" s="9">
        <f>VLOOKUP(C5845,'data indicadores nacional'!$A$2:$F$24,6,FALSE)</f>
        <v>0.35698528124504503</v>
      </c>
      <c r="I5845" s="5" t="str">
        <f t="shared" si="455"/>
        <v>alarma</v>
      </c>
      <c r="J5845" s="5">
        <f t="shared" si="456"/>
        <v>0</v>
      </c>
      <c r="K5845" s="5">
        <f t="shared" si="457"/>
        <v>1</v>
      </c>
      <c r="L5845" s="5">
        <f t="shared" si="458"/>
        <v>1</v>
      </c>
      <c r="N5845" s="8">
        <f>VLOOKUP(C5845,'data indicadores nacional'!$A$2:$J$24,10,FALSE)</f>
        <v>61</v>
      </c>
      <c r="O5845" t="str">
        <f t="shared" si="459"/>
        <v xml:space="preserve"> </v>
      </c>
    </row>
    <row r="5846" spans="1:15">
      <c r="A5846" t="s">
        <v>116</v>
      </c>
      <c r="B5846" t="s">
        <v>732</v>
      </c>
      <c r="C5846" t="s">
        <v>98</v>
      </c>
      <c r="D5846" s="8">
        <v>2.2259321090706736</v>
      </c>
      <c r="E5846" s="8">
        <v>4.9112202493388741</v>
      </c>
      <c r="F5846" s="8">
        <v>10.226442658875092</v>
      </c>
      <c r="G5846" t="str">
        <f>VLOOKUP(C5846,'data indicadores nacional'!$A$2:$G$24,7,FALSE)</f>
        <v>abajo</v>
      </c>
      <c r="H5846" s="9">
        <f>VLOOKUP(C5846,'data indicadores nacional'!$A$2:$F$24,6,FALSE)</f>
        <v>3.4897517565506893</v>
      </c>
      <c r="I5846" s="5" t="str">
        <f t="shared" si="455"/>
        <v>alarma</v>
      </c>
      <c r="J5846" s="5">
        <f t="shared" si="456"/>
        <v>0</v>
      </c>
      <c r="K5846" s="5">
        <f t="shared" si="457"/>
        <v>1</v>
      </c>
      <c r="L5846" s="5">
        <f t="shared" si="458"/>
        <v>1</v>
      </c>
      <c r="N5846" s="8">
        <f>VLOOKUP(C5846,'data indicadores nacional'!$A$2:$J$24,10,FALSE)</f>
        <v>61</v>
      </c>
      <c r="O5846" t="str">
        <f t="shared" si="459"/>
        <v xml:space="preserve"> </v>
      </c>
    </row>
    <row r="5847" spans="1:15">
      <c r="A5847" t="s">
        <v>116</v>
      </c>
      <c r="B5847" t="s">
        <v>732</v>
      </c>
      <c r="C5847" t="s">
        <v>99</v>
      </c>
      <c r="D5847" s="8">
        <v>5.4945054945054945</v>
      </c>
      <c r="E5847" s="8">
        <v>10.220125786163521</v>
      </c>
      <c r="F5847" s="8">
        <v>20.316027088036115</v>
      </c>
      <c r="G5847" t="str">
        <f>VLOOKUP(C5847,'data indicadores nacional'!$A$2:$G$24,7,FALSE)</f>
        <v>abajo</v>
      </c>
      <c r="H5847" s="9">
        <f>VLOOKUP(C5847,'data indicadores nacional'!$A$2:$F$24,6,FALSE)</f>
        <v>7.5200278194544445</v>
      </c>
      <c r="I5847" s="5" t="str">
        <f t="shared" si="455"/>
        <v>alarma</v>
      </c>
      <c r="J5847" s="5">
        <f t="shared" si="456"/>
        <v>0</v>
      </c>
      <c r="K5847" s="5">
        <f t="shared" si="457"/>
        <v>1</v>
      </c>
      <c r="L5847" s="5">
        <f t="shared" si="458"/>
        <v>1</v>
      </c>
      <c r="N5847" s="8">
        <f>VLOOKUP(C5847,'data indicadores nacional'!$A$2:$J$24,10,FALSE)</f>
        <v>61</v>
      </c>
      <c r="O5847" t="str">
        <f t="shared" si="459"/>
        <v xml:space="preserve"> </v>
      </c>
    </row>
    <row r="5848" spans="1:15">
      <c r="A5848" t="s">
        <v>116</v>
      </c>
      <c r="B5848" t="s">
        <v>732</v>
      </c>
      <c r="C5848" t="s">
        <v>100</v>
      </c>
      <c r="D5848" s="8">
        <v>90.909090909090907</v>
      </c>
      <c r="E5848" s="8">
        <v>6.4516129032258061</v>
      </c>
      <c r="F5848" s="8">
        <v>14.925373134328359</v>
      </c>
      <c r="G5848" t="str">
        <f>VLOOKUP(C5848,'data indicadores nacional'!$A$2:$G$24,7,FALSE)</f>
        <v>abajo</v>
      </c>
      <c r="H5848" s="9">
        <f>VLOOKUP(C5848,'data indicadores nacional'!$A$2:$F$24,6,FALSE)</f>
        <v>1.7895311097465236</v>
      </c>
      <c r="I5848" s="5" t="str">
        <f t="shared" si="455"/>
        <v>alarma</v>
      </c>
      <c r="J5848" s="5">
        <f t="shared" si="456"/>
        <v>1</v>
      </c>
      <c r="K5848" s="5">
        <f t="shared" si="457"/>
        <v>0</v>
      </c>
      <c r="L5848" s="5">
        <f t="shared" si="458"/>
        <v>1</v>
      </c>
      <c r="N5848" s="8">
        <f>VLOOKUP(C5848,'data indicadores nacional'!$A$2:$J$24,10,FALSE)</f>
        <v>15</v>
      </c>
      <c r="O5848" t="str">
        <f t="shared" si="459"/>
        <v xml:space="preserve"> </v>
      </c>
    </row>
    <row r="5849" spans="1:15">
      <c r="A5849" t="s">
        <v>116</v>
      </c>
      <c r="B5849" t="s">
        <v>732</v>
      </c>
      <c r="C5849" t="s">
        <v>101</v>
      </c>
      <c r="E5849" s="8">
        <v>6.4516129032258061</v>
      </c>
      <c r="F5849" s="8">
        <v>11.940298507462687</v>
      </c>
      <c r="G5849" t="str">
        <f>VLOOKUP(C5849,'data indicadores nacional'!$A$2:$G$24,7,FALSE)</f>
        <v>abajo</v>
      </c>
      <c r="H5849" s="9">
        <f>VLOOKUP(C5849,'data indicadores nacional'!$A$2:$F$24,6,FALSE)</f>
        <v>1.3238688071947835</v>
      </c>
      <c r="I5849" s="5" t="str">
        <f t="shared" si="455"/>
        <v>alarma</v>
      </c>
      <c r="J5849" s="5">
        <f t="shared" si="456"/>
        <v>0</v>
      </c>
      <c r="K5849" s="5">
        <f t="shared" si="457"/>
        <v>1</v>
      </c>
      <c r="L5849" s="5">
        <f t="shared" si="458"/>
        <v>1</v>
      </c>
      <c r="N5849" s="8">
        <f>VLOOKUP(C5849,'data indicadores nacional'!$A$2:$J$24,10,FALSE)</f>
        <v>12</v>
      </c>
      <c r="O5849" t="str">
        <f t="shared" si="459"/>
        <v xml:space="preserve"> </v>
      </c>
    </row>
    <row r="5850" spans="1:15">
      <c r="A5850" t="s">
        <v>116</v>
      </c>
      <c r="B5850" t="s">
        <v>732</v>
      </c>
      <c r="C5850" t="s">
        <v>103</v>
      </c>
      <c r="D5850" s="8">
        <v>44.111160123511247</v>
      </c>
      <c r="F5850" s="8">
        <v>104.09437890353921</v>
      </c>
      <c r="G5850" t="str">
        <f>VLOOKUP(C5850,'data indicadores nacional'!$A$2:$G$24,7,FALSE)</f>
        <v>abajo</v>
      </c>
      <c r="H5850" s="9">
        <f>VLOOKUP(C5850,'data indicadores nacional'!$A$2:$F$24,6,FALSE)</f>
        <v>4.9638210683068253</v>
      </c>
      <c r="I5850" s="5" t="str">
        <f t="shared" si="455"/>
        <v>alarma</v>
      </c>
      <c r="J5850" s="5">
        <f t="shared" si="456"/>
        <v>0</v>
      </c>
      <c r="K5850" s="5">
        <f t="shared" si="457"/>
        <v>1</v>
      </c>
      <c r="L5850" s="5">
        <f t="shared" si="458"/>
        <v>1</v>
      </c>
      <c r="N5850" s="8">
        <f>VLOOKUP(C5850,'data indicadores nacional'!$A$2:$J$24,10,FALSE)</f>
        <v>8.9</v>
      </c>
      <c r="O5850" t="str">
        <f t="shared" si="459"/>
        <v>alarma</v>
      </c>
    </row>
    <row r="5851" spans="1:15">
      <c r="A5851" t="s">
        <v>116</v>
      </c>
      <c r="B5851" t="s">
        <v>732</v>
      </c>
      <c r="C5851" t="s">
        <v>104</v>
      </c>
      <c r="E5851" s="8">
        <v>18.9873417721519</v>
      </c>
      <c r="F5851" s="8">
        <v>2.9761904761904758</v>
      </c>
      <c r="G5851" t="str">
        <f>VLOOKUP(C5851,'data indicadores nacional'!$A$2:$G$24,7,FALSE)</f>
        <v>abajo</v>
      </c>
      <c r="H5851" s="9">
        <f>VLOOKUP(C5851,'data indicadores nacional'!$A$2:$F$24,6,FALSE)</f>
        <v>0.3966802220902198</v>
      </c>
      <c r="I5851" s="5" t="str">
        <f t="shared" si="455"/>
        <v xml:space="preserve"> </v>
      </c>
      <c r="J5851" s="5">
        <f t="shared" si="456"/>
        <v>0</v>
      </c>
      <c r="K5851" s="5">
        <f t="shared" si="457"/>
        <v>1</v>
      </c>
      <c r="L5851" s="5">
        <f t="shared" si="458"/>
        <v>1</v>
      </c>
      <c r="N5851" s="8">
        <f>VLOOKUP(C5851,'data indicadores nacional'!$A$2:$J$24,10,FALSE)</f>
        <v>12</v>
      </c>
      <c r="O5851" t="str">
        <f t="shared" si="459"/>
        <v xml:space="preserve"> </v>
      </c>
    </row>
    <row r="5852" spans="1:15">
      <c r="A5852" t="s">
        <v>116</v>
      </c>
      <c r="B5852" t="s">
        <v>733</v>
      </c>
      <c r="C5852" t="s">
        <v>88</v>
      </c>
      <c r="D5852" s="8">
        <v>2.3809523809523809</v>
      </c>
      <c r="E5852" s="8">
        <v>1.015228426395939</v>
      </c>
      <c r="F5852" s="8">
        <v>0.58823529411764708</v>
      </c>
      <c r="G5852" t="str">
        <f>VLOOKUP(C5852,'data indicadores nacional'!$A$2:$G$24,7,FALSE)</f>
        <v>abajo</v>
      </c>
      <c r="H5852" s="9">
        <f>VLOOKUP(C5852,'data indicadores nacional'!$A$2:$F$24,6,FALSE)</f>
        <v>0.25026441121950321</v>
      </c>
      <c r="I5852" s="5" t="str">
        <f t="shared" si="455"/>
        <v xml:space="preserve"> </v>
      </c>
      <c r="J5852" s="5">
        <f t="shared" si="456"/>
        <v>1</v>
      </c>
      <c r="K5852" s="5">
        <f t="shared" si="457"/>
        <v>0</v>
      </c>
      <c r="L5852" s="5">
        <f t="shared" si="458"/>
        <v>1</v>
      </c>
      <c r="N5852" s="8">
        <f>VLOOKUP(C5852,'data indicadores nacional'!$A$2:$J$24,10,FALSE)</f>
        <v>10</v>
      </c>
      <c r="O5852" t="str">
        <f t="shared" si="459"/>
        <v xml:space="preserve"> </v>
      </c>
    </row>
    <row r="5853" spans="1:15">
      <c r="A5853" t="s">
        <v>116</v>
      </c>
      <c r="B5853" t="s">
        <v>733</v>
      </c>
      <c r="C5853" t="s">
        <v>89</v>
      </c>
      <c r="D5853" s="8">
        <v>67.063492063492063</v>
      </c>
      <c r="E5853" s="8">
        <v>69.777777777777786</v>
      </c>
      <c r="F5853" s="8">
        <v>67.130919220055702</v>
      </c>
      <c r="G5853" t="str">
        <f>VLOOKUP(C5853,'data indicadores nacional'!$A$2:$G$24,7,FALSE)</f>
        <v>arriba</v>
      </c>
      <c r="H5853" s="9">
        <f>VLOOKUP(C5853,'data indicadores nacional'!$A$2:$F$24,6,FALSE)</f>
        <v>2.7490434366534529</v>
      </c>
      <c r="I5853" s="5" t="str">
        <f t="shared" si="455"/>
        <v>alarma</v>
      </c>
      <c r="J5853" s="5">
        <f t="shared" si="456"/>
        <v>0</v>
      </c>
      <c r="K5853" s="5">
        <f t="shared" si="457"/>
        <v>0</v>
      </c>
      <c r="L5853" s="5">
        <f t="shared" si="458"/>
        <v>0</v>
      </c>
      <c r="N5853" s="8">
        <f>VLOOKUP(C5853,'data indicadores nacional'!$A$2:$J$24,10,FALSE)</f>
        <v>95</v>
      </c>
      <c r="O5853" t="str">
        <f t="shared" si="459"/>
        <v>alarma</v>
      </c>
    </row>
    <row r="5854" spans="1:15">
      <c r="A5854" t="s">
        <v>116</v>
      </c>
      <c r="B5854" t="s">
        <v>733</v>
      </c>
      <c r="C5854" t="s">
        <v>90</v>
      </c>
      <c r="D5854" s="8">
        <v>66.666666666666657</v>
      </c>
      <c r="E5854" s="8">
        <v>100</v>
      </c>
      <c r="F5854" s="8">
        <v>83.333333333333343</v>
      </c>
      <c r="G5854" t="str">
        <f>VLOOKUP(C5854,'data indicadores nacional'!$A$2:$G$24,7,FALSE)</f>
        <v>abajo</v>
      </c>
      <c r="H5854" s="9">
        <f>VLOOKUP(C5854,'data indicadores nacional'!$A$2:$F$24,6,FALSE)</f>
        <v>2.2832114202799096</v>
      </c>
      <c r="I5854" s="5" t="str">
        <f t="shared" si="455"/>
        <v xml:space="preserve"> </v>
      </c>
      <c r="J5854" s="5">
        <f t="shared" si="456"/>
        <v>0</v>
      </c>
      <c r="K5854" s="5">
        <f t="shared" si="457"/>
        <v>1</v>
      </c>
      <c r="L5854" s="5">
        <f t="shared" si="458"/>
        <v>1</v>
      </c>
      <c r="N5854" s="8" t="str">
        <f>VLOOKUP(C5854,'data indicadores nacional'!$A$2:$J$24,10,FALSE)</f>
        <v>-</v>
      </c>
      <c r="O5854" t="str">
        <f t="shared" si="459"/>
        <v xml:space="preserve"> </v>
      </c>
    </row>
    <row r="5855" spans="1:15">
      <c r="A5855" t="s">
        <v>116</v>
      </c>
      <c r="B5855" t="s">
        <v>733</v>
      </c>
      <c r="C5855" t="s">
        <v>91</v>
      </c>
      <c r="D5855" s="8">
        <v>97.785977859778598</v>
      </c>
      <c r="E5855" s="8">
        <v>71.328671328671334</v>
      </c>
      <c r="F5855" s="8">
        <v>89.285714285714292</v>
      </c>
      <c r="G5855" t="str">
        <f>VLOOKUP(C5855,'data indicadores nacional'!$A$2:$G$24,7,FALSE)</f>
        <v>arriba</v>
      </c>
      <c r="H5855" s="9">
        <f>VLOOKUP(C5855,'data indicadores nacional'!$A$2:$F$24,6,FALSE)</f>
        <v>0.72595219758941765</v>
      </c>
      <c r="I5855" s="5" t="str">
        <f t="shared" si="455"/>
        <v xml:space="preserve"> </v>
      </c>
      <c r="J5855" s="5">
        <f t="shared" si="456"/>
        <v>0</v>
      </c>
      <c r="K5855" s="5">
        <f t="shared" si="457"/>
        <v>1</v>
      </c>
      <c r="L5855" s="5">
        <f t="shared" si="458"/>
        <v>1</v>
      </c>
      <c r="N5855" s="8" t="str">
        <f>VLOOKUP(C5855,'data indicadores nacional'!$A$2:$J$24,10,FALSE)</f>
        <v>-</v>
      </c>
      <c r="O5855" t="str">
        <f t="shared" si="459"/>
        <v xml:space="preserve"> </v>
      </c>
    </row>
    <row r="5856" spans="1:15">
      <c r="A5856" t="s">
        <v>116</v>
      </c>
      <c r="B5856" t="s">
        <v>733</v>
      </c>
      <c r="C5856" t="s">
        <v>92</v>
      </c>
      <c r="E5856" s="8">
        <v>1.006711409395973</v>
      </c>
      <c r="G5856" t="str">
        <f>VLOOKUP(C5856,'data indicadores nacional'!$A$2:$G$24,7,FALSE)</f>
        <v>abajo</v>
      </c>
      <c r="H5856" s="9">
        <f>VLOOKUP(C5856,'data indicadores nacional'!$A$2:$F$24,6,FALSE)</f>
        <v>2.5040710609700474</v>
      </c>
      <c r="I5856" s="5" t="str">
        <f t="shared" si="455"/>
        <v xml:space="preserve"> </v>
      </c>
      <c r="J5856" s="5">
        <f t="shared" si="456"/>
        <v>0</v>
      </c>
      <c r="K5856" s="5">
        <f t="shared" si="457"/>
        <v>0</v>
      </c>
      <c r="L5856" s="5">
        <f t="shared" si="458"/>
        <v>0</v>
      </c>
      <c r="N5856" s="8" t="str">
        <f>VLOOKUP(C5856,'data indicadores nacional'!$A$2:$J$24,10,FALSE)</f>
        <v>-</v>
      </c>
      <c r="O5856" t="str">
        <f t="shared" si="459"/>
        <v xml:space="preserve"> </v>
      </c>
    </row>
    <row r="5857" spans="1:15">
      <c r="A5857" t="s">
        <v>116</v>
      </c>
      <c r="B5857" t="s">
        <v>733</v>
      </c>
      <c r="C5857" t="s">
        <v>93</v>
      </c>
      <c r="D5857" s="8">
        <v>0.37453183520599254</v>
      </c>
      <c r="E5857" s="8">
        <v>0.42194092827004215</v>
      </c>
      <c r="F5857" s="8">
        <v>0.83333333333333337</v>
      </c>
      <c r="G5857" t="str">
        <f>VLOOKUP(C5857,'data indicadores nacional'!$A$2:$G$24,7,FALSE)</f>
        <v>abajo</v>
      </c>
      <c r="H5857" s="9">
        <f>VLOOKUP(C5857,'data indicadores nacional'!$A$2:$F$24,6,FALSE)</f>
        <v>3.3766595341714022E-2</v>
      </c>
      <c r="I5857" s="5" t="str">
        <f t="shared" si="455"/>
        <v>alarma</v>
      </c>
      <c r="J5857" s="5">
        <f t="shared" si="456"/>
        <v>0</v>
      </c>
      <c r="K5857" s="5">
        <f t="shared" si="457"/>
        <v>1</v>
      </c>
      <c r="L5857" s="5">
        <f t="shared" si="458"/>
        <v>1</v>
      </c>
      <c r="N5857" s="8">
        <f>VLOOKUP(C5857,'data indicadores nacional'!$A$2:$J$24,10,FALSE)</f>
        <v>15</v>
      </c>
      <c r="O5857" t="str">
        <f t="shared" si="459"/>
        <v xml:space="preserve"> </v>
      </c>
    </row>
    <row r="5858" spans="1:15">
      <c r="A5858" t="s">
        <v>116</v>
      </c>
      <c r="B5858" t="s">
        <v>733</v>
      </c>
      <c r="C5858" t="s">
        <v>94</v>
      </c>
      <c r="D5858" s="8">
        <v>4.3985239852398523</v>
      </c>
      <c r="E5858" s="8">
        <v>3.4664429530201342</v>
      </c>
      <c r="F5858" s="8">
        <v>4.0374999999999996</v>
      </c>
      <c r="G5858" t="str">
        <f>VLOOKUP(C5858,'data indicadores nacional'!$A$2:$G$24,7,FALSE)</f>
        <v>arriba</v>
      </c>
      <c r="H5858" s="9">
        <f>VLOOKUP(C5858,'data indicadores nacional'!$A$2:$F$24,6,FALSE)</f>
        <v>0.23219145011705353</v>
      </c>
      <c r="I5858" s="5" t="str">
        <f t="shared" si="455"/>
        <v xml:space="preserve"> </v>
      </c>
      <c r="J5858" s="5">
        <f t="shared" si="456"/>
        <v>0</v>
      </c>
      <c r="K5858" s="5">
        <f t="shared" si="457"/>
        <v>1</v>
      </c>
      <c r="L5858" s="5">
        <f t="shared" si="458"/>
        <v>1</v>
      </c>
      <c r="N5858" s="8" t="str">
        <f>VLOOKUP(C5858,'data indicadores nacional'!$A$2:$J$24,10,FALSE)</f>
        <v>-</v>
      </c>
      <c r="O5858" t="str">
        <f t="shared" si="459"/>
        <v xml:space="preserve"> </v>
      </c>
    </row>
    <row r="5859" spans="1:15">
      <c r="A5859" t="s">
        <v>116</v>
      </c>
      <c r="B5859" t="s">
        <v>733</v>
      </c>
      <c r="C5859" t="s">
        <v>95</v>
      </c>
      <c r="D5859" s="8">
        <v>13.48314606741573</v>
      </c>
      <c r="E5859" s="8">
        <v>8.0168776371308024</v>
      </c>
      <c r="F5859" s="8">
        <v>10.277777777777777</v>
      </c>
      <c r="G5859" t="str">
        <f>VLOOKUP(C5859,'data indicadores nacional'!$A$2:$G$24,7,FALSE)</f>
        <v>abajo</v>
      </c>
      <c r="H5859" s="9">
        <f>VLOOKUP(C5859,'data indicadores nacional'!$A$2:$F$24,6,FALSE)</f>
        <v>1.7199886991149187</v>
      </c>
      <c r="I5859" s="5" t="str">
        <f t="shared" si="455"/>
        <v>alarma</v>
      </c>
      <c r="J5859" s="5">
        <f t="shared" si="456"/>
        <v>1</v>
      </c>
      <c r="K5859" s="5">
        <f t="shared" si="457"/>
        <v>0</v>
      </c>
      <c r="L5859" s="5">
        <f t="shared" si="458"/>
        <v>1</v>
      </c>
      <c r="N5859" s="8">
        <f>VLOOKUP(C5859,'data indicadores nacional'!$A$2:$J$24,10,FALSE)</f>
        <v>15</v>
      </c>
      <c r="O5859" t="str">
        <f t="shared" si="459"/>
        <v xml:space="preserve"> </v>
      </c>
    </row>
    <row r="5860" spans="1:15">
      <c r="A5860" t="s">
        <v>116</v>
      </c>
      <c r="B5860" t="s">
        <v>733</v>
      </c>
      <c r="C5860" t="s">
        <v>97</v>
      </c>
      <c r="D5860" s="8">
        <v>2.0935101186322402</v>
      </c>
      <c r="E5860" s="8">
        <v>0.61538461538461542</v>
      </c>
      <c r="F5860" s="8">
        <v>3.7220843672456576</v>
      </c>
      <c r="G5860" t="str">
        <f>VLOOKUP(C5860,'data indicadores nacional'!$A$2:$G$24,7,FALSE)</f>
        <v>abajo</v>
      </c>
      <c r="H5860" s="9">
        <f>VLOOKUP(C5860,'data indicadores nacional'!$A$2:$F$24,6,FALSE)</f>
        <v>0.35698528124504503</v>
      </c>
      <c r="I5860" s="5" t="str">
        <f t="shared" si="455"/>
        <v>alarma</v>
      </c>
      <c r="J5860" s="5">
        <f t="shared" si="456"/>
        <v>0</v>
      </c>
      <c r="K5860" s="5">
        <f t="shared" si="457"/>
        <v>1</v>
      </c>
      <c r="L5860" s="5">
        <f t="shared" si="458"/>
        <v>1</v>
      </c>
      <c r="N5860" s="8">
        <f>VLOOKUP(C5860,'data indicadores nacional'!$A$2:$J$24,10,FALSE)</f>
        <v>61</v>
      </c>
      <c r="O5860" t="str">
        <f t="shared" si="459"/>
        <v xml:space="preserve"> </v>
      </c>
    </row>
    <row r="5861" spans="1:15">
      <c r="A5861" t="s">
        <v>116</v>
      </c>
      <c r="B5861" t="s">
        <v>733</v>
      </c>
      <c r="C5861" t="s">
        <v>98</v>
      </c>
      <c r="D5861" s="8">
        <v>25.31239987183595</v>
      </c>
      <c r="E5861" s="8">
        <v>16.08234158893535</v>
      </c>
      <c r="F5861" s="8">
        <v>24.531956100710136</v>
      </c>
      <c r="G5861" t="str">
        <f>VLOOKUP(C5861,'data indicadores nacional'!$A$2:$G$24,7,FALSE)</f>
        <v>abajo</v>
      </c>
      <c r="H5861" s="9">
        <f>VLOOKUP(C5861,'data indicadores nacional'!$A$2:$F$24,6,FALSE)</f>
        <v>3.4897517565506893</v>
      </c>
      <c r="I5861" s="5" t="str">
        <f t="shared" si="455"/>
        <v>alarma</v>
      </c>
      <c r="J5861" s="5">
        <f t="shared" si="456"/>
        <v>1</v>
      </c>
      <c r="K5861" s="5">
        <f t="shared" si="457"/>
        <v>0</v>
      </c>
      <c r="L5861" s="5">
        <f t="shared" si="458"/>
        <v>1</v>
      </c>
      <c r="N5861" s="8">
        <f>VLOOKUP(C5861,'data indicadores nacional'!$A$2:$J$24,10,FALSE)</f>
        <v>61</v>
      </c>
      <c r="O5861" t="str">
        <f t="shared" si="459"/>
        <v xml:space="preserve"> </v>
      </c>
    </row>
    <row r="5862" spans="1:15">
      <c r="A5862" t="s">
        <v>116</v>
      </c>
      <c r="B5862" t="s">
        <v>733</v>
      </c>
      <c r="C5862" t="s">
        <v>99</v>
      </c>
      <c r="D5862" s="8">
        <v>45.023696682464454</v>
      </c>
      <c r="E5862" s="8">
        <v>33.018867924528301</v>
      </c>
      <c r="F5862" s="8">
        <v>47.106325706594887</v>
      </c>
      <c r="G5862" t="str">
        <f>VLOOKUP(C5862,'data indicadores nacional'!$A$2:$G$24,7,FALSE)</f>
        <v>abajo</v>
      </c>
      <c r="H5862" s="9">
        <f>VLOOKUP(C5862,'data indicadores nacional'!$A$2:$F$24,6,FALSE)</f>
        <v>7.5200278194544445</v>
      </c>
      <c r="I5862" s="5" t="str">
        <f t="shared" si="455"/>
        <v>alarma</v>
      </c>
      <c r="J5862" s="5">
        <f t="shared" si="456"/>
        <v>0</v>
      </c>
      <c r="K5862" s="5">
        <f t="shared" si="457"/>
        <v>1</v>
      </c>
      <c r="L5862" s="5">
        <f t="shared" si="458"/>
        <v>1</v>
      </c>
      <c r="N5862" s="8">
        <f>VLOOKUP(C5862,'data indicadores nacional'!$A$2:$J$24,10,FALSE)</f>
        <v>61</v>
      </c>
      <c r="O5862" t="str">
        <f t="shared" si="459"/>
        <v xml:space="preserve"> </v>
      </c>
    </row>
    <row r="5863" spans="1:15">
      <c r="A5863" t="s">
        <v>116</v>
      </c>
      <c r="B5863" t="s">
        <v>733</v>
      </c>
      <c r="C5863" t="s">
        <v>100</v>
      </c>
      <c r="D5863" s="8">
        <v>22.140221402214021</v>
      </c>
      <c r="E5863" s="8">
        <v>13.422818791946309</v>
      </c>
      <c r="F5863" s="8">
        <v>10</v>
      </c>
      <c r="G5863" t="str">
        <f>VLOOKUP(C5863,'data indicadores nacional'!$A$2:$G$24,7,FALSE)</f>
        <v>abajo</v>
      </c>
      <c r="H5863" s="9">
        <f>VLOOKUP(C5863,'data indicadores nacional'!$A$2:$F$24,6,FALSE)</f>
        <v>1.7895311097465236</v>
      </c>
      <c r="I5863" s="5" t="str">
        <f t="shared" si="455"/>
        <v xml:space="preserve"> </v>
      </c>
      <c r="J5863" s="5">
        <f t="shared" si="456"/>
        <v>1</v>
      </c>
      <c r="K5863" s="5">
        <f t="shared" si="457"/>
        <v>0</v>
      </c>
      <c r="L5863" s="5">
        <f t="shared" si="458"/>
        <v>1</v>
      </c>
      <c r="N5863" s="8">
        <f>VLOOKUP(C5863,'data indicadores nacional'!$A$2:$J$24,10,FALSE)</f>
        <v>15</v>
      </c>
      <c r="O5863" t="str">
        <f t="shared" si="459"/>
        <v xml:space="preserve"> </v>
      </c>
    </row>
    <row r="5864" spans="1:15">
      <c r="A5864" t="s">
        <v>116</v>
      </c>
      <c r="B5864" t="s">
        <v>733</v>
      </c>
      <c r="C5864" t="s">
        <v>101</v>
      </c>
      <c r="D5864" s="8">
        <v>18.450184501845019</v>
      </c>
      <c r="E5864" s="8">
        <v>10.067114093959731</v>
      </c>
      <c r="F5864" s="8">
        <v>7.5</v>
      </c>
      <c r="G5864" t="str">
        <f>VLOOKUP(C5864,'data indicadores nacional'!$A$2:$G$24,7,FALSE)</f>
        <v>abajo</v>
      </c>
      <c r="H5864" s="9">
        <f>VLOOKUP(C5864,'data indicadores nacional'!$A$2:$F$24,6,FALSE)</f>
        <v>1.3238688071947835</v>
      </c>
      <c r="I5864" s="5" t="str">
        <f t="shared" si="455"/>
        <v xml:space="preserve"> </v>
      </c>
      <c r="J5864" s="5">
        <f t="shared" si="456"/>
        <v>1</v>
      </c>
      <c r="K5864" s="5">
        <f t="shared" si="457"/>
        <v>0</v>
      </c>
      <c r="L5864" s="5">
        <f t="shared" si="458"/>
        <v>1</v>
      </c>
      <c r="N5864" s="8">
        <f>VLOOKUP(C5864,'data indicadores nacional'!$A$2:$J$24,10,FALSE)</f>
        <v>12</v>
      </c>
      <c r="O5864" t="str">
        <f t="shared" si="459"/>
        <v xml:space="preserve"> </v>
      </c>
    </row>
    <row r="5865" spans="1:15">
      <c r="A5865" t="s">
        <v>116</v>
      </c>
      <c r="B5865" t="s">
        <v>733</v>
      </c>
      <c r="C5865" t="s">
        <v>102</v>
      </c>
      <c r="D5865" s="8">
        <v>32.113037893384714</v>
      </c>
      <c r="E5865" s="8">
        <v>63.171193935565377</v>
      </c>
      <c r="F5865" s="8">
        <v>32.278889606197545</v>
      </c>
      <c r="G5865" t="str">
        <f>VLOOKUP(C5865,'data indicadores nacional'!$A$2:$G$24,7,FALSE)</f>
        <v>abajo</v>
      </c>
      <c r="H5865" s="9">
        <f>VLOOKUP(C5865,'data indicadores nacional'!$A$2:$F$24,6,FALSE)</f>
        <v>1.6226293498102424</v>
      </c>
      <c r="I5865" s="5" t="str">
        <f t="shared" si="455"/>
        <v xml:space="preserve"> </v>
      </c>
      <c r="J5865" s="5">
        <f t="shared" si="456"/>
        <v>0</v>
      </c>
      <c r="K5865" s="5">
        <f t="shared" si="457"/>
        <v>1</v>
      </c>
      <c r="L5865" s="5">
        <f t="shared" si="458"/>
        <v>1</v>
      </c>
      <c r="N5865" s="8" t="str">
        <f>VLOOKUP(C5865,'data indicadores nacional'!$A$2:$J$24,10,FALSE)</f>
        <v>-</v>
      </c>
      <c r="O5865" t="str">
        <f t="shared" si="459"/>
        <v xml:space="preserve"> </v>
      </c>
    </row>
    <row r="5866" spans="1:15">
      <c r="A5866" t="s">
        <v>116</v>
      </c>
      <c r="B5866" t="s">
        <v>733</v>
      </c>
      <c r="C5866" t="s">
        <v>104</v>
      </c>
      <c r="D5866" s="8">
        <v>21.739130434782609</v>
      </c>
      <c r="E5866" s="8">
        <v>3.3444816053511706</v>
      </c>
      <c r="F5866" s="8">
        <v>19.656019656019655</v>
      </c>
      <c r="G5866" t="str">
        <f>VLOOKUP(C5866,'data indicadores nacional'!$A$2:$G$24,7,FALSE)</f>
        <v>abajo</v>
      </c>
      <c r="H5866" s="9">
        <f>VLOOKUP(C5866,'data indicadores nacional'!$A$2:$F$24,6,FALSE)</f>
        <v>0.3966802220902198</v>
      </c>
      <c r="I5866" s="5" t="str">
        <f t="shared" si="455"/>
        <v>alarma</v>
      </c>
      <c r="J5866" s="5">
        <f t="shared" si="456"/>
        <v>1</v>
      </c>
      <c r="K5866" s="5">
        <f t="shared" si="457"/>
        <v>0</v>
      </c>
      <c r="L5866" s="5">
        <f t="shared" si="458"/>
        <v>1</v>
      </c>
      <c r="N5866" s="8">
        <f>VLOOKUP(C5866,'data indicadores nacional'!$A$2:$J$24,10,FALSE)</f>
        <v>12</v>
      </c>
      <c r="O5866" t="str">
        <f t="shared" si="459"/>
        <v>alarma</v>
      </c>
    </row>
    <row r="5867" spans="1:15">
      <c r="A5867" t="s">
        <v>116</v>
      </c>
      <c r="B5867" t="s">
        <v>733</v>
      </c>
      <c r="C5867" t="s">
        <v>105</v>
      </c>
      <c r="E5867" s="8">
        <v>31.585596967782688</v>
      </c>
      <c r="G5867" t="str">
        <f>VLOOKUP(C5867,'data indicadores nacional'!$A$2:$G$24,7,FALSE)</f>
        <v>abajo</v>
      </c>
      <c r="H5867" s="9">
        <f>VLOOKUP(C5867,'data indicadores nacional'!$A$2:$F$24,6,FALSE)</f>
        <v>1.2536970118415909</v>
      </c>
      <c r="I5867" s="5" t="str">
        <f t="shared" si="455"/>
        <v xml:space="preserve"> </v>
      </c>
      <c r="J5867" s="5">
        <f t="shared" si="456"/>
        <v>0</v>
      </c>
      <c r="K5867" s="5">
        <f t="shared" si="457"/>
        <v>0</v>
      </c>
      <c r="L5867" s="5">
        <f t="shared" si="458"/>
        <v>0</v>
      </c>
      <c r="N5867" s="8">
        <f>VLOOKUP(C5867,'data indicadores nacional'!$A$2:$J$24,10,FALSE)</f>
        <v>4.0773685948219525</v>
      </c>
      <c r="O5867" t="str">
        <f t="shared" si="459"/>
        <v xml:space="preserve"> </v>
      </c>
    </row>
    <row r="5868" spans="1:15">
      <c r="A5868" t="s">
        <v>116</v>
      </c>
      <c r="B5868" t="s">
        <v>734</v>
      </c>
      <c r="C5868" t="s">
        <v>88</v>
      </c>
      <c r="D5868" s="8">
        <v>6.666666666666667</v>
      </c>
      <c r="G5868" t="str">
        <f>VLOOKUP(C5868,'data indicadores nacional'!$A$2:$G$24,7,FALSE)</f>
        <v>abajo</v>
      </c>
      <c r="H5868" s="9">
        <f>VLOOKUP(C5868,'data indicadores nacional'!$A$2:$F$24,6,FALSE)</f>
        <v>0.25026441121950321</v>
      </c>
      <c r="I5868" s="5" t="str">
        <f t="shared" si="455"/>
        <v xml:space="preserve"> </v>
      </c>
      <c r="J5868" s="5">
        <f t="shared" si="456"/>
        <v>1</v>
      </c>
      <c r="K5868" s="5">
        <f t="shared" si="457"/>
        <v>0</v>
      </c>
      <c r="L5868" s="5">
        <f t="shared" si="458"/>
        <v>1</v>
      </c>
      <c r="N5868" s="8">
        <f>VLOOKUP(C5868,'data indicadores nacional'!$A$2:$J$24,10,FALSE)</f>
        <v>10</v>
      </c>
      <c r="O5868" t="str">
        <f t="shared" si="459"/>
        <v xml:space="preserve"> </v>
      </c>
    </row>
    <row r="5869" spans="1:15">
      <c r="A5869" t="s">
        <v>116</v>
      </c>
      <c r="B5869" t="s">
        <v>734</v>
      </c>
      <c r="C5869" t="s">
        <v>89</v>
      </c>
      <c r="D5869" s="8">
        <v>13.461538461538462</v>
      </c>
      <c r="F5869" s="8">
        <v>100</v>
      </c>
      <c r="G5869" t="str">
        <f>VLOOKUP(C5869,'data indicadores nacional'!$A$2:$G$24,7,FALSE)</f>
        <v>arriba</v>
      </c>
      <c r="H5869" s="9">
        <f>VLOOKUP(C5869,'data indicadores nacional'!$A$2:$F$24,6,FALSE)</f>
        <v>2.7490434366534529</v>
      </c>
      <c r="I5869" s="5" t="str">
        <f t="shared" si="455"/>
        <v xml:space="preserve"> </v>
      </c>
      <c r="J5869" s="5">
        <f t="shared" si="456"/>
        <v>1</v>
      </c>
      <c r="K5869" s="5">
        <f t="shared" si="457"/>
        <v>0</v>
      </c>
      <c r="L5869" s="5">
        <f t="shared" si="458"/>
        <v>1</v>
      </c>
      <c r="N5869" s="8">
        <f>VLOOKUP(C5869,'data indicadores nacional'!$A$2:$J$24,10,FALSE)</f>
        <v>95</v>
      </c>
      <c r="O5869" t="str">
        <f t="shared" si="459"/>
        <v xml:space="preserve"> </v>
      </c>
    </row>
    <row r="5870" spans="1:15">
      <c r="A5870" t="s">
        <v>116</v>
      </c>
      <c r="B5870" t="s">
        <v>734</v>
      </c>
      <c r="C5870" t="s">
        <v>90</v>
      </c>
      <c r="D5870" s="8">
        <v>100</v>
      </c>
      <c r="G5870" t="str">
        <f>VLOOKUP(C5870,'data indicadores nacional'!$A$2:$G$24,7,FALSE)</f>
        <v>abajo</v>
      </c>
      <c r="H5870" s="9">
        <f>VLOOKUP(C5870,'data indicadores nacional'!$A$2:$F$24,6,FALSE)</f>
        <v>2.2832114202799096</v>
      </c>
      <c r="I5870" s="5" t="str">
        <f t="shared" si="455"/>
        <v xml:space="preserve"> </v>
      </c>
      <c r="J5870" s="5">
        <f t="shared" si="456"/>
        <v>1</v>
      </c>
      <c r="K5870" s="5">
        <f t="shared" si="457"/>
        <v>0</v>
      </c>
      <c r="L5870" s="5">
        <f t="shared" si="458"/>
        <v>1</v>
      </c>
      <c r="N5870" s="8" t="str">
        <f>VLOOKUP(C5870,'data indicadores nacional'!$A$2:$J$24,10,FALSE)</f>
        <v>-</v>
      </c>
      <c r="O5870" t="str">
        <f t="shared" si="459"/>
        <v xml:space="preserve"> </v>
      </c>
    </row>
    <row r="5871" spans="1:15">
      <c r="A5871" t="s">
        <v>116</v>
      </c>
      <c r="B5871" t="s">
        <v>734</v>
      </c>
      <c r="C5871" t="s">
        <v>91</v>
      </c>
      <c r="D5871" s="8">
        <v>30.76923076923077</v>
      </c>
      <c r="F5871" s="8">
        <v>2.2222222222222223</v>
      </c>
      <c r="G5871" t="str">
        <f>VLOOKUP(C5871,'data indicadores nacional'!$A$2:$G$24,7,FALSE)</f>
        <v>arriba</v>
      </c>
      <c r="H5871" s="9">
        <f>VLOOKUP(C5871,'data indicadores nacional'!$A$2:$F$24,6,FALSE)</f>
        <v>0.72595219758941765</v>
      </c>
      <c r="I5871" s="5" t="str">
        <f t="shared" si="455"/>
        <v xml:space="preserve"> </v>
      </c>
      <c r="J5871" s="5">
        <f t="shared" si="456"/>
        <v>0</v>
      </c>
      <c r="K5871" s="5">
        <f t="shared" si="457"/>
        <v>1</v>
      </c>
      <c r="L5871" s="5">
        <f t="shared" si="458"/>
        <v>1</v>
      </c>
      <c r="N5871" s="8" t="str">
        <f>VLOOKUP(C5871,'data indicadores nacional'!$A$2:$J$24,10,FALSE)</f>
        <v>-</v>
      </c>
      <c r="O5871" t="str">
        <f t="shared" si="459"/>
        <v xml:space="preserve"> </v>
      </c>
    </row>
    <row r="5872" spans="1:15">
      <c r="A5872" t="s">
        <v>116</v>
      </c>
      <c r="B5872" t="s">
        <v>734</v>
      </c>
      <c r="C5872" t="s">
        <v>94</v>
      </c>
      <c r="D5872" s="8">
        <v>1.0192307692307692</v>
      </c>
      <c r="E5872" s="8">
        <v>0</v>
      </c>
      <c r="F5872" s="8">
        <v>8.6956521739130432E-2</v>
      </c>
      <c r="G5872" t="str">
        <f>VLOOKUP(C5872,'data indicadores nacional'!$A$2:$G$24,7,FALSE)</f>
        <v>arriba</v>
      </c>
      <c r="H5872" s="9">
        <f>VLOOKUP(C5872,'data indicadores nacional'!$A$2:$F$24,6,FALSE)</f>
        <v>0.23219145011705353</v>
      </c>
      <c r="I5872" s="5" t="str">
        <f t="shared" si="455"/>
        <v xml:space="preserve"> </v>
      </c>
      <c r="J5872" s="5">
        <f t="shared" si="456"/>
        <v>0</v>
      </c>
      <c r="K5872" s="5">
        <f t="shared" si="457"/>
        <v>1</v>
      </c>
      <c r="L5872" s="5">
        <f t="shared" si="458"/>
        <v>1</v>
      </c>
      <c r="N5872" s="8" t="str">
        <f>VLOOKUP(C5872,'data indicadores nacional'!$A$2:$J$24,10,FALSE)</f>
        <v>-</v>
      </c>
      <c r="O5872" t="str">
        <f t="shared" si="459"/>
        <v xml:space="preserve"> </v>
      </c>
    </row>
    <row r="5873" spans="1:15">
      <c r="A5873" t="s">
        <v>116</v>
      </c>
      <c r="B5873" t="s">
        <v>734</v>
      </c>
      <c r="C5873" t="s">
        <v>95</v>
      </c>
      <c r="D5873" s="8">
        <v>16.326530612244898</v>
      </c>
      <c r="E5873" s="8">
        <v>100</v>
      </c>
      <c r="G5873" t="str">
        <f>VLOOKUP(C5873,'data indicadores nacional'!$A$2:$G$24,7,FALSE)</f>
        <v>abajo</v>
      </c>
      <c r="H5873" s="9">
        <f>VLOOKUP(C5873,'data indicadores nacional'!$A$2:$F$24,6,FALSE)</f>
        <v>1.7199886991149187</v>
      </c>
      <c r="I5873" s="5" t="str">
        <f t="shared" si="455"/>
        <v xml:space="preserve"> </v>
      </c>
      <c r="J5873" s="5">
        <f t="shared" si="456"/>
        <v>1</v>
      </c>
      <c r="K5873" s="5">
        <f t="shared" si="457"/>
        <v>0</v>
      </c>
      <c r="L5873" s="5">
        <f t="shared" si="458"/>
        <v>1</v>
      </c>
      <c r="N5873" s="8">
        <f>VLOOKUP(C5873,'data indicadores nacional'!$A$2:$J$24,10,FALSE)</f>
        <v>15</v>
      </c>
      <c r="O5873" t="str">
        <f t="shared" si="459"/>
        <v xml:space="preserve"> </v>
      </c>
    </row>
    <row r="5874" spans="1:15">
      <c r="A5874" t="s">
        <v>116</v>
      </c>
      <c r="B5874" t="s">
        <v>734</v>
      </c>
      <c r="C5874" t="s">
        <v>96</v>
      </c>
      <c r="E5874" s="8">
        <v>50000</v>
      </c>
      <c r="G5874" t="str">
        <f>VLOOKUP(C5874,'data indicadores nacional'!$A$2:$G$24,7,FALSE)</f>
        <v>abajo</v>
      </c>
      <c r="H5874" s="9">
        <f>VLOOKUP(C5874,'data indicadores nacional'!$A$2:$F$24,6,FALSE)</f>
        <v>14.793500408348107</v>
      </c>
      <c r="I5874" s="5" t="str">
        <f t="shared" si="455"/>
        <v xml:space="preserve"> </v>
      </c>
      <c r="J5874" s="5">
        <f t="shared" si="456"/>
        <v>0</v>
      </c>
      <c r="K5874" s="5">
        <f t="shared" si="457"/>
        <v>0</v>
      </c>
      <c r="L5874" s="5">
        <f t="shared" si="458"/>
        <v>0</v>
      </c>
      <c r="N5874" s="8">
        <f>VLOOKUP(C5874,'data indicadores nacional'!$A$2:$J$24,10,FALSE)</f>
        <v>45</v>
      </c>
      <c r="O5874" t="str">
        <f t="shared" si="459"/>
        <v xml:space="preserve"> </v>
      </c>
    </row>
    <row r="5875" spans="1:15">
      <c r="A5875" t="s">
        <v>116</v>
      </c>
      <c r="B5875" t="s">
        <v>734</v>
      </c>
      <c r="C5875" t="s">
        <v>97</v>
      </c>
      <c r="D5875" s="8">
        <v>4.8780487804878048</v>
      </c>
      <c r="G5875" t="str">
        <f>VLOOKUP(C5875,'data indicadores nacional'!$A$2:$G$24,7,FALSE)</f>
        <v>abajo</v>
      </c>
      <c r="H5875" s="9">
        <f>VLOOKUP(C5875,'data indicadores nacional'!$A$2:$F$24,6,FALSE)</f>
        <v>0.35698528124504503</v>
      </c>
      <c r="I5875" s="5" t="str">
        <f t="shared" si="455"/>
        <v xml:space="preserve"> </v>
      </c>
      <c r="J5875" s="5">
        <f t="shared" si="456"/>
        <v>1</v>
      </c>
      <c r="K5875" s="5">
        <f t="shared" si="457"/>
        <v>0</v>
      </c>
      <c r="L5875" s="5">
        <f t="shared" si="458"/>
        <v>1</v>
      </c>
      <c r="N5875" s="8">
        <f>VLOOKUP(C5875,'data indicadores nacional'!$A$2:$J$24,10,FALSE)</f>
        <v>61</v>
      </c>
      <c r="O5875" t="str">
        <f t="shared" si="459"/>
        <v xml:space="preserve"> </v>
      </c>
    </row>
    <row r="5876" spans="1:15">
      <c r="A5876" t="s">
        <v>116</v>
      </c>
      <c r="B5876" t="s">
        <v>734</v>
      </c>
      <c r="C5876" t="s">
        <v>98</v>
      </c>
      <c r="D5876" s="8">
        <v>37.220843672456574</v>
      </c>
      <c r="E5876" s="8">
        <v>1.3888888888888888</v>
      </c>
      <c r="G5876" t="str">
        <f>VLOOKUP(C5876,'data indicadores nacional'!$A$2:$G$24,7,FALSE)</f>
        <v>abajo</v>
      </c>
      <c r="H5876" s="9">
        <f>VLOOKUP(C5876,'data indicadores nacional'!$A$2:$F$24,6,FALSE)</f>
        <v>3.4897517565506893</v>
      </c>
      <c r="I5876" s="5" t="str">
        <f t="shared" si="455"/>
        <v xml:space="preserve"> </v>
      </c>
      <c r="J5876" s="5">
        <f t="shared" si="456"/>
        <v>1</v>
      </c>
      <c r="K5876" s="5">
        <f t="shared" si="457"/>
        <v>0</v>
      </c>
      <c r="L5876" s="5">
        <f t="shared" si="458"/>
        <v>1</v>
      </c>
      <c r="N5876" s="8">
        <f>VLOOKUP(C5876,'data indicadores nacional'!$A$2:$J$24,10,FALSE)</f>
        <v>61</v>
      </c>
      <c r="O5876" t="str">
        <f t="shared" si="459"/>
        <v xml:space="preserve"> </v>
      </c>
    </row>
    <row r="5877" spans="1:15">
      <c r="A5877" t="s">
        <v>116</v>
      </c>
      <c r="B5877" t="s">
        <v>734</v>
      </c>
      <c r="C5877" t="s">
        <v>99</v>
      </c>
      <c r="D5877" s="8">
        <v>70.707070707070699</v>
      </c>
      <c r="E5877" s="8">
        <v>3.0769230769230771</v>
      </c>
      <c r="G5877" t="str">
        <f>VLOOKUP(C5877,'data indicadores nacional'!$A$2:$G$24,7,FALSE)</f>
        <v>abajo</v>
      </c>
      <c r="H5877" s="9">
        <f>VLOOKUP(C5877,'data indicadores nacional'!$A$2:$F$24,6,FALSE)</f>
        <v>7.5200278194544445</v>
      </c>
      <c r="I5877" s="5" t="str">
        <f t="shared" si="455"/>
        <v xml:space="preserve"> </v>
      </c>
      <c r="J5877" s="5">
        <f t="shared" si="456"/>
        <v>1</v>
      </c>
      <c r="K5877" s="5">
        <f t="shared" si="457"/>
        <v>0</v>
      </c>
      <c r="L5877" s="5">
        <f t="shared" si="458"/>
        <v>1</v>
      </c>
      <c r="N5877" s="8">
        <f>VLOOKUP(C5877,'data indicadores nacional'!$A$2:$J$24,10,FALSE)</f>
        <v>61</v>
      </c>
      <c r="O5877" t="str">
        <f t="shared" si="459"/>
        <v xml:space="preserve"> </v>
      </c>
    </row>
    <row r="5878" spans="1:15">
      <c r="A5878" t="s">
        <v>116</v>
      </c>
      <c r="B5878" t="s">
        <v>734</v>
      </c>
      <c r="C5878" t="s">
        <v>100</v>
      </c>
      <c r="D5878" s="8">
        <v>19.230769230769234</v>
      </c>
      <c r="G5878" t="str">
        <f>VLOOKUP(C5878,'data indicadores nacional'!$A$2:$G$24,7,FALSE)</f>
        <v>abajo</v>
      </c>
      <c r="H5878" s="9">
        <f>VLOOKUP(C5878,'data indicadores nacional'!$A$2:$F$24,6,FALSE)</f>
        <v>1.7895311097465236</v>
      </c>
      <c r="I5878" s="5" t="str">
        <f t="shared" si="455"/>
        <v xml:space="preserve"> </v>
      </c>
      <c r="J5878" s="5">
        <f t="shared" si="456"/>
        <v>1</v>
      </c>
      <c r="K5878" s="5">
        <f t="shared" si="457"/>
        <v>0</v>
      </c>
      <c r="L5878" s="5">
        <f t="shared" si="458"/>
        <v>1</v>
      </c>
      <c r="N5878" s="8">
        <f>VLOOKUP(C5878,'data indicadores nacional'!$A$2:$J$24,10,FALSE)</f>
        <v>15</v>
      </c>
      <c r="O5878" t="str">
        <f t="shared" si="459"/>
        <v xml:space="preserve"> </v>
      </c>
    </row>
    <row r="5879" spans="1:15">
      <c r="A5879" t="s">
        <v>116</v>
      </c>
      <c r="B5879" t="s">
        <v>734</v>
      </c>
      <c r="C5879" t="s">
        <v>101</v>
      </c>
      <c r="D5879" s="8">
        <v>19.230769230769234</v>
      </c>
      <c r="G5879" t="str">
        <f>VLOOKUP(C5879,'data indicadores nacional'!$A$2:$G$24,7,FALSE)</f>
        <v>abajo</v>
      </c>
      <c r="H5879" s="9">
        <f>VLOOKUP(C5879,'data indicadores nacional'!$A$2:$F$24,6,FALSE)</f>
        <v>1.3238688071947835</v>
      </c>
      <c r="I5879" s="5" t="str">
        <f t="shared" si="455"/>
        <v xml:space="preserve"> </v>
      </c>
      <c r="J5879" s="5">
        <f t="shared" si="456"/>
        <v>1</v>
      </c>
      <c r="K5879" s="5">
        <f t="shared" si="457"/>
        <v>0</v>
      </c>
      <c r="L5879" s="5">
        <f t="shared" si="458"/>
        <v>1</v>
      </c>
      <c r="N5879" s="8">
        <f>VLOOKUP(C5879,'data indicadores nacional'!$A$2:$J$24,10,FALSE)</f>
        <v>12</v>
      </c>
      <c r="O5879" t="str">
        <f t="shared" si="459"/>
        <v xml:space="preserve"> </v>
      </c>
    </row>
    <row r="5880" spans="1:15">
      <c r="A5880" t="s">
        <v>116</v>
      </c>
      <c r="B5880" t="s">
        <v>734</v>
      </c>
      <c r="C5880" t="s">
        <v>104</v>
      </c>
      <c r="D5880" s="8">
        <v>18.867924528301884</v>
      </c>
      <c r="G5880" t="str">
        <f>VLOOKUP(C5880,'data indicadores nacional'!$A$2:$G$24,7,FALSE)</f>
        <v>abajo</v>
      </c>
      <c r="H5880" s="9">
        <f>VLOOKUP(C5880,'data indicadores nacional'!$A$2:$F$24,6,FALSE)</f>
        <v>0.3966802220902198</v>
      </c>
      <c r="I5880" s="5" t="str">
        <f t="shared" si="455"/>
        <v xml:space="preserve"> </v>
      </c>
      <c r="J5880" s="5">
        <f t="shared" si="456"/>
        <v>1</v>
      </c>
      <c r="K5880" s="5">
        <f t="shared" si="457"/>
        <v>0</v>
      </c>
      <c r="L5880" s="5">
        <f t="shared" si="458"/>
        <v>1</v>
      </c>
      <c r="N5880" s="8">
        <f>VLOOKUP(C5880,'data indicadores nacional'!$A$2:$J$24,10,FALSE)</f>
        <v>12</v>
      </c>
      <c r="O5880" t="str">
        <f t="shared" si="459"/>
        <v xml:space="preserve"> </v>
      </c>
    </row>
    <row r="5881" spans="1:15">
      <c r="A5881" t="s">
        <v>116</v>
      </c>
      <c r="B5881" t="s">
        <v>735</v>
      </c>
      <c r="C5881" t="s">
        <v>88</v>
      </c>
      <c r="E5881" s="8">
        <v>3.5714285714285712</v>
      </c>
      <c r="F5881" s="8">
        <v>12.76595744680851</v>
      </c>
      <c r="G5881" t="str">
        <f>VLOOKUP(C5881,'data indicadores nacional'!$A$2:$G$24,7,FALSE)</f>
        <v>abajo</v>
      </c>
      <c r="H5881" s="9">
        <f>VLOOKUP(C5881,'data indicadores nacional'!$A$2:$F$24,6,FALSE)</f>
        <v>0.25026441121950321</v>
      </c>
      <c r="I5881" s="5" t="str">
        <f t="shared" si="455"/>
        <v>alarma</v>
      </c>
      <c r="J5881" s="5">
        <f t="shared" si="456"/>
        <v>0</v>
      </c>
      <c r="K5881" s="5">
        <f t="shared" si="457"/>
        <v>1</v>
      </c>
      <c r="L5881" s="5">
        <f t="shared" si="458"/>
        <v>1</v>
      </c>
      <c r="N5881" s="8">
        <f>VLOOKUP(C5881,'data indicadores nacional'!$A$2:$J$24,10,FALSE)</f>
        <v>10</v>
      </c>
      <c r="O5881" t="str">
        <f t="shared" si="459"/>
        <v>alarma</v>
      </c>
    </row>
    <row r="5882" spans="1:15">
      <c r="A5882" t="s">
        <v>116</v>
      </c>
      <c r="B5882" t="s">
        <v>735</v>
      </c>
      <c r="C5882" t="s">
        <v>89</v>
      </c>
      <c r="D5882" s="8">
        <v>49.253731343283583</v>
      </c>
      <c r="E5882" s="8">
        <v>74.193548387096769</v>
      </c>
      <c r="F5882" s="8">
        <v>83.673469387755105</v>
      </c>
      <c r="G5882" t="str">
        <f>VLOOKUP(C5882,'data indicadores nacional'!$A$2:$G$24,7,FALSE)</f>
        <v>arriba</v>
      </c>
      <c r="H5882" s="9">
        <f>VLOOKUP(C5882,'data indicadores nacional'!$A$2:$F$24,6,FALSE)</f>
        <v>2.7490434366534529</v>
      </c>
      <c r="I5882" s="5" t="str">
        <f t="shared" si="455"/>
        <v xml:space="preserve"> </v>
      </c>
      <c r="J5882" s="5">
        <f t="shared" si="456"/>
        <v>1</v>
      </c>
      <c r="K5882" s="5">
        <f t="shared" si="457"/>
        <v>0</v>
      </c>
      <c r="L5882" s="5">
        <f t="shared" si="458"/>
        <v>1</v>
      </c>
      <c r="N5882" s="8">
        <f>VLOOKUP(C5882,'data indicadores nacional'!$A$2:$J$24,10,FALSE)</f>
        <v>95</v>
      </c>
      <c r="O5882" t="str">
        <f t="shared" si="459"/>
        <v>alarma</v>
      </c>
    </row>
    <row r="5883" spans="1:15">
      <c r="A5883" t="s">
        <v>116</v>
      </c>
      <c r="B5883" t="s">
        <v>735</v>
      </c>
      <c r="C5883" t="s">
        <v>90</v>
      </c>
      <c r="D5883" s="8">
        <v>100</v>
      </c>
      <c r="F5883" s="8">
        <v>75</v>
      </c>
      <c r="G5883" t="str">
        <f>VLOOKUP(C5883,'data indicadores nacional'!$A$2:$G$24,7,FALSE)</f>
        <v>abajo</v>
      </c>
      <c r="H5883" s="9">
        <f>VLOOKUP(C5883,'data indicadores nacional'!$A$2:$F$24,6,FALSE)</f>
        <v>2.2832114202799096</v>
      </c>
      <c r="I5883" s="5" t="str">
        <f t="shared" si="455"/>
        <v>alarma</v>
      </c>
      <c r="J5883" s="5">
        <f t="shared" si="456"/>
        <v>1</v>
      </c>
      <c r="K5883" s="5">
        <f t="shared" si="457"/>
        <v>0</v>
      </c>
      <c r="L5883" s="5">
        <f t="shared" si="458"/>
        <v>1</v>
      </c>
      <c r="N5883" s="8" t="str">
        <f>VLOOKUP(C5883,'data indicadores nacional'!$A$2:$J$24,10,FALSE)</f>
        <v>-</v>
      </c>
      <c r="O5883" t="str">
        <f t="shared" si="459"/>
        <v xml:space="preserve"> </v>
      </c>
    </row>
    <row r="5884" spans="1:15">
      <c r="A5884" t="s">
        <v>116</v>
      </c>
      <c r="B5884" t="s">
        <v>735</v>
      </c>
      <c r="C5884" t="s">
        <v>91</v>
      </c>
      <c r="D5884" s="8">
        <v>73.239436619718319</v>
      </c>
      <c r="E5884" s="8">
        <v>19.480519480519483</v>
      </c>
      <c r="F5884" s="8">
        <v>17.753623188405797</v>
      </c>
      <c r="G5884" t="str">
        <f>VLOOKUP(C5884,'data indicadores nacional'!$A$2:$G$24,7,FALSE)</f>
        <v>arriba</v>
      </c>
      <c r="H5884" s="9">
        <f>VLOOKUP(C5884,'data indicadores nacional'!$A$2:$F$24,6,FALSE)</f>
        <v>0.72595219758941765</v>
      </c>
      <c r="I5884" s="5" t="str">
        <f t="shared" si="455"/>
        <v>alarma</v>
      </c>
      <c r="J5884" s="5">
        <f t="shared" si="456"/>
        <v>0</v>
      </c>
      <c r="K5884" s="5">
        <f t="shared" si="457"/>
        <v>1</v>
      </c>
      <c r="L5884" s="5">
        <f t="shared" si="458"/>
        <v>1</v>
      </c>
      <c r="N5884" s="8" t="str">
        <f>VLOOKUP(C5884,'data indicadores nacional'!$A$2:$J$24,10,FALSE)</f>
        <v>-</v>
      </c>
      <c r="O5884" t="str">
        <f t="shared" si="459"/>
        <v xml:space="preserve"> </v>
      </c>
    </row>
    <row r="5885" spans="1:15">
      <c r="A5885" t="s">
        <v>116</v>
      </c>
      <c r="B5885" t="s">
        <v>735</v>
      </c>
      <c r="C5885" t="s">
        <v>93</v>
      </c>
      <c r="F5885" s="8">
        <v>0.43478260869565216</v>
      </c>
      <c r="G5885" t="str">
        <f>VLOOKUP(C5885,'data indicadores nacional'!$A$2:$G$24,7,FALSE)</f>
        <v>abajo</v>
      </c>
      <c r="H5885" s="9">
        <f>VLOOKUP(C5885,'data indicadores nacional'!$A$2:$F$24,6,FALSE)</f>
        <v>3.3766595341714022E-2</v>
      </c>
      <c r="I5885" s="5" t="str">
        <f t="shared" si="455"/>
        <v>alarma</v>
      </c>
      <c r="J5885" s="5">
        <f t="shared" si="456"/>
        <v>0</v>
      </c>
      <c r="K5885" s="5">
        <f t="shared" si="457"/>
        <v>1</v>
      </c>
      <c r="L5885" s="5">
        <f t="shared" si="458"/>
        <v>1</v>
      </c>
      <c r="N5885" s="8">
        <f>VLOOKUP(C5885,'data indicadores nacional'!$A$2:$J$24,10,FALSE)</f>
        <v>15</v>
      </c>
      <c r="O5885" t="str">
        <f t="shared" si="459"/>
        <v xml:space="preserve"> </v>
      </c>
    </row>
    <row r="5886" spans="1:15">
      <c r="A5886" t="s">
        <v>116</v>
      </c>
      <c r="B5886" t="s">
        <v>735</v>
      </c>
      <c r="C5886" t="s">
        <v>94</v>
      </c>
      <c r="D5886" s="8">
        <v>3.1549295774647885</v>
      </c>
      <c r="E5886" s="8">
        <v>0.9426751592356688</v>
      </c>
      <c r="F5886" s="8">
        <v>0.94285714285714284</v>
      </c>
      <c r="G5886" t="str">
        <f>VLOOKUP(C5886,'data indicadores nacional'!$A$2:$G$24,7,FALSE)</f>
        <v>arriba</v>
      </c>
      <c r="H5886" s="9">
        <f>VLOOKUP(C5886,'data indicadores nacional'!$A$2:$F$24,6,FALSE)</f>
        <v>0.23219145011705353</v>
      </c>
      <c r="I5886" s="5" t="str">
        <f t="shared" si="455"/>
        <v xml:space="preserve"> </v>
      </c>
      <c r="J5886" s="5">
        <f t="shared" si="456"/>
        <v>0</v>
      </c>
      <c r="K5886" s="5">
        <f t="shared" si="457"/>
        <v>1</v>
      </c>
      <c r="L5886" s="5">
        <f t="shared" si="458"/>
        <v>1</v>
      </c>
      <c r="N5886" s="8" t="str">
        <f>VLOOKUP(C5886,'data indicadores nacional'!$A$2:$J$24,10,FALSE)</f>
        <v>-</v>
      </c>
      <c r="O5886" t="str">
        <f t="shared" si="459"/>
        <v xml:space="preserve"> </v>
      </c>
    </row>
    <row r="5887" spans="1:15">
      <c r="A5887" t="s">
        <v>116</v>
      </c>
      <c r="B5887" t="s">
        <v>735</v>
      </c>
      <c r="C5887" t="s">
        <v>95</v>
      </c>
      <c r="D5887" s="8">
        <v>11.428571428571429</v>
      </c>
      <c r="E5887" s="8">
        <v>18.032786885245901</v>
      </c>
      <c r="F5887" s="8">
        <v>8.695652173913043</v>
      </c>
      <c r="G5887" t="str">
        <f>VLOOKUP(C5887,'data indicadores nacional'!$A$2:$G$24,7,FALSE)</f>
        <v>abajo</v>
      </c>
      <c r="H5887" s="9">
        <f>VLOOKUP(C5887,'data indicadores nacional'!$A$2:$F$24,6,FALSE)</f>
        <v>1.7199886991149187</v>
      </c>
      <c r="I5887" s="5" t="str">
        <f t="shared" si="455"/>
        <v xml:space="preserve"> </v>
      </c>
      <c r="J5887" s="5">
        <f t="shared" si="456"/>
        <v>1</v>
      </c>
      <c r="K5887" s="5">
        <f t="shared" si="457"/>
        <v>0</v>
      </c>
      <c r="L5887" s="5">
        <f t="shared" si="458"/>
        <v>1</v>
      </c>
      <c r="N5887" s="8">
        <f>VLOOKUP(C5887,'data indicadores nacional'!$A$2:$J$24,10,FALSE)</f>
        <v>15</v>
      </c>
      <c r="O5887" t="str">
        <f t="shared" si="459"/>
        <v xml:space="preserve"> </v>
      </c>
    </row>
    <row r="5888" spans="1:15">
      <c r="A5888" t="s">
        <v>116</v>
      </c>
      <c r="B5888" t="s">
        <v>735</v>
      </c>
      <c r="C5888" t="s">
        <v>97</v>
      </c>
      <c r="D5888" s="8">
        <v>1.5847860538827259</v>
      </c>
      <c r="F5888" s="8">
        <v>7.259528130671506</v>
      </c>
      <c r="G5888" t="str">
        <f>VLOOKUP(C5888,'data indicadores nacional'!$A$2:$G$24,7,FALSE)</f>
        <v>abajo</v>
      </c>
      <c r="H5888" s="9">
        <f>VLOOKUP(C5888,'data indicadores nacional'!$A$2:$F$24,6,FALSE)</f>
        <v>0.35698528124504503</v>
      </c>
      <c r="I5888" s="5" t="str">
        <f t="shared" si="455"/>
        <v>alarma</v>
      </c>
      <c r="J5888" s="5">
        <f t="shared" si="456"/>
        <v>0</v>
      </c>
      <c r="K5888" s="5">
        <f t="shared" si="457"/>
        <v>1</v>
      </c>
      <c r="L5888" s="5">
        <f t="shared" si="458"/>
        <v>1</v>
      </c>
      <c r="N5888" s="8">
        <f>VLOOKUP(C5888,'data indicadores nacional'!$A$2:$J$24,10,FALSE)</f>
        <v>61</v>
      </c>
      <c r="O5888" t="str">
        <f t="shared" si="459"/>
        <v xml:space="preserve"> </v>
      </c>
    </row>
    <row r="5889" spans="1:15">
      <c r="A5889" t="s">
        <v>116</v>
      </c>
      <c r="B5889" t="s">
        <v>735</v>
      </c>
      <c r="C5889" t="s">
        <v>98</v>
      </c>
      <c r="D5889" s="8">
        <v>14.717906786590351</v>
      </c>
      <c r="E5889" s="8">
        <v>20.810514786418402</v>
      </c>
      <c r="F5889" s="8">
        <v>41.304347826086953</v>
      </c>
      <c r="G5889" t="str">
        <f>VLOOKUP(C5889,'data indicadores nacional'!$A$2:$G$24,7,FALSE)</f>
        <v>abajo</v>
      </c>
      <c r="H5889" s="9">
        <f>VLOOKUP(C5889,'data indicadores nacional'!$A$2:$F$24,6,FALSE)</f>
        <v>3.4897517565506893</v>
      </c>
      <c r="I5889" s="5" t="str">
        <f t="shared" si="455"/>
        <v>alarma</v>
      </c>
      <c r="J5889" s="5">
        <f t="shared" si="456"/>
        <v>0</v>
      </c>
      <c r="K5889" s="5">
        <f t="shared" si="457"/>
        <v>1</v>
      </c>
      <c r="L5889" s="5">
        <f t="shared" si="458"/>
        <v>1</v>
      </c>
      <c r="N5889" s="8">
        <f>VLOOKUP(C5889,'data indicadores nacional'!$A$2:$J$24,10,FALSE)</f>
        <v>61</v>
      </c>
      <c r="O5889" t="str">
        <f t="shared" si="459"/>
        <v xml:space="preserve"> </v>
      </c>
    </row>
    <row r="5890" spans="1:15">
      <c r="A5890" t="s">
        <v>116</v>
      </c>
      <c r="B5890" t="s">
        <v>735</v>
      </c>
      <c r="C5890" t="s">
        <v>99</v>
      </c>
      <c r="D5890" s="8">
        <v>28.716216216216218</v>
      </c>
      <c r="E5890" s="8">
        <v>52.341597796143255</v>
      </c>
      <c r="F5890" s="8">
        <v>92.140921409214087</v>
      </c>
      <c r="G5890" t="str">
        <f>VLOOKUP(C5890,'data indicadores nacional'!$A$2:$G$24,7,FALSE)</f>
        <v>abajo</v>
      </c>
      <c r="H5890" s="9">
        <f>VLOOKUP(C5890,'data indicadores nacional'!$A$2:$F$24,6,FALSE)</f>
        <v>7.5200278194544445</v>
      </c>
      <c r="I5890" s="5" t="str">
        <f t="shared" si="455"/>
        <v>alarma</v>
      </c>
      <c r="J5890" s="5">
        <f t="shared" si="456"/>
        <v>0</v>
      </c>
      <c r="K5890" s="5">
        <f t="shared" si="457"/>
        <v>1</v>
      </c>
      <c r="L5890" s="5">
        <f t="shared" si="458"/>
        <v>1</v>
      </c>
      <c r="N5890" s="8">
        <f>VLOOKUP(C5890,'data indicadores nacional'!$A$2:$J$24,10,FALSE)</f>
        <v>61</v>
      </c>
      <c r="O5890" t="str">
        <f t="shared" si="459"/>
        <v>alarma</v>
      </c>
    </row>
    <row r="5891" spans="1:15">
      <c r="A5891" t="s">
        <v>116</v>
      </c>
      <c r="B5891" t="s">
        <v>735</v>
      </c>
      <c r="C5891" t="s">
        <v>100</v>
      </c>
      <c r="D5891" s="8">
        <v>14.084507042253522</v>
      </c>
      <c r="E5891" s="8">
        <v>6.369426751592357</v>
      </c>
      <c r="G5891" t="str">
        <f>VLOOKUP(C5891,'data indicadores nacional'!$A$2:$G$24,7,FALSE)</f>
        <v>abajo</v>
      </c>
      <c r="H5891" s="9">
        <f>VLOOKUP(C5891,'data indicadores nacional'!$A$2:$F$24,6,FALSE)</f>
        <v>1.7895311097465236</v>
      </c>
      <c r="I5891" s="5" t="str">
        <f t="shared" ref="I5891:I5954" si="460">IF(G5891=$G$2,IF(F5891&gt;E5891,"alarma"," "),IF(F5891&lt;E5891,"alarma"," "))</f>
        <v xml:space="preserve"> </v>
      </c>
      <c r="J5891" s="5">
        <f t="shared" ref="J5891:J5954" si="461">IF(G5891=$G$2,IF((D5891-F5891)&gt;($M$2*H5891),1,0),IF((F5891-D5891)&gt;($M$2*H5891),1,0))</f>
        <v>1</v>
      </c>
      <c r="K5891" s="5">
        <f t="shared" ref="K5891:K5954" si="462">IF(G5891=$G$2,IF((F5891-D5891)&gt;($M$2*H5891),1,0),IF((D5891-F5891)&gt;($M$2*H5891),1,0))</f>
        <v>0</v>
      </c>
      <c r="L5891" s="5">
        <f t="shared" ref="L5891:L5954" si="463">IF(J5891=1,1,IF(K5891=1,1,0))</f>
        <v>1</v>
      </c>
      <c r="N5891" s="8">
        <f>VLOOKUP(C5891,'data indicadores nacional'!$A$2:$J$24,10,FALSE)</f>
        <v>15</v>
      </c>
      <c r="O5891" t="str">
        <f t="shared" ref="O5891:O5954" si="464">IF(N5891=$N$4," ",IF(F5891=$F$20," ",IF(G5891=$G$2,IF(F5891&lt;N5891," ","alarma"),IF(F5891&lt;N5891,"alarma"," "))))</f>
        <v xml:space="preserve"> </v>
      </c>
    </row>
    <row r="5892" spans="1:15">
      <c r="A5892" t="s">
        <v>116</v>
      </c>
      <c r="B5892" t="s">
        <v>735</v>
      </c>
      <c r="C5892" t="s">
        <v>101</v>
      </c>
      <c r="D5892" s="8">
        <v>14.084507042253522</v>
      </c>
      <c r="E5892" s="8">
        <v>6.369426751592357</v>
      </c>
      <c r="G5892" t="str">
        <f>VLOOKUP(C5892,'data indicadores nacional'!$A$2:$G$24,7,FALSE)</f>
        <v>abajo</v>
      </c>
      <c r="H5892" s="9">
        <f>VLOOKUP(C5892,'data indicadores nacional'!$A$2:$F$24,6,FALSE)</f>
        <v>1.3238688071947835</v>
      </c>
      <c r="I5892" s="5" t="str">
        <f t="shared" si="460"/>
        <v xml:space="preserve"> </v>
      </c>
      <c r="J5892" s="5">
        <f t="shared" si="461"/>
        <v>1</v>
      </c>
      <c r="K5892" s="5">
        <f t="shared" si="462"/>
        <v>0</v>
      </c>
      <c r="L5892" s="5">
        <f t="shared" si="463"/>
        <v>1</v>
      </c>
      <c r="N5892" s="8">
        <f>VLOOKUP(C5892,'data indicadores nacional'!$A$2:$J$24,10,FALSE)</f>
        <v>12</v>
      </c>
      <c r="O5892" t="str">
        <f t="shared" si="464"/>
        <v xml:space="preserve"> </v>
      </c>
    </row>
    <row r="5893" spans="1:15">
      <c r="A5893" t="s">
        <v>116</v>
      </c>
      <c r="B5893" t="s">
        <v>735</v>
      </c>
      <c r="C5893" t="s">
        <v>104</v>
      </c>
      <c r="D5893" s="8">
        <v>14.084507042253522</v>
      </c>
      <c r="E5893" s="8">
        <v>12.658227848101266</v>
      </c>
      <c r="F5893" s="8">
        <v>7.0921985815602833</v>
      </c>
      <c r="G5893" t="str">
        <f>VLOOKUP(C5893,'data indicadores nacional'!$A$2:$G$24,7,FALSE)</f>
        <v>abajo</v>
      </c>
      <c r="H5893" s="9">
        <f>VLOOKUP(C5893,'data indicadores nacional'!$A$2:$F$24,6,FALSE)</f>
        <v>0.3966802220902198</v>
      </c>
      <c r="I5893" s="5" t="str">
        <f t="shared" si="460"/>
        <v xml:space="preserve"> </v>
      </c>
      <c r="J5893" s="5">
        <f t="shared" si="461"/>
        <v>1</v>
      </c>
      <c r="K5893" s="5">
        <f t="shared" si="462"/>
        <v>0</v>
      </c>
      <c r="L5893" s="5">
        <f t="shared" si="463"/>
        <v>1</v>
      </c>
      <c r="N5893" s="8">
        <f>VLOOKUP(C5893,'data indicadores nacional'!$A$2:$J$24,10,FALSE)</f>
        <v>12</v>
      </c>
      <c r="O5893" t="str">
        <f t="shared" si="464"/>
        <v xml:space="preserve"> </v>
      </c>
    </row>
    <row r="5894" spans="1:15">
      <c r="A5894" t="s">
        <v>116</v>
      </c>
      <c r="B5894" t="s">
        <v>736</v>
      </c>
      <c r="C5894" t="s">
        <v>88</v>
      </c>
      <c r="D5894" s="8">
        <v>12.5</v>
      </c>
      <c r="F5894" s="8">
        <v>29.411764705882355</v>
      </c>
      <c r="G5894" t="str">
        <f>VLOOKUP(C5894,'data indicadores nacional'!$A$2:$G$24,7,FALSE)</f>
        <v>abajo</v>
      </c>
      <c r="H5894" s="9">
        <f>VLOOKUP(C5894,'data indicadores nacional'!$A$2:$F$24,6,FALSE)</f>
        <v>0.25026441121950321</v>
      </c>
      <c r="I5894" s="5" t="str">
        <f t="shared" si="460"/>
        <v>alarma</v>
      </c>
      <c r="J5894" s="5">
        <f t="shared" si="461"/>
        <v>0</v>
      </c>
      <c r="K5894" s="5">
        <f t="shared" si="462"/>
        <v>1</v>
      </c>
      <c r="L5894" s="5">
        <f t="shared" si="463"/>
        <v>1</v>
      </c>
      <c r="N5894" s="8">
        <f>VLOOKUP(C5894,'data indicadores nacional'!$A$2:$J$24,10,FALSE)</f>
        <v>10</v>
      </c>
      <c r="O5894" t="str">
        <f t="shared" si="464"/>
        <v>alarma</v>
      </c>
    </row>
    <row r="5895" spans="1:15">
      <c r="A5895" t="s">
        <v>116</v>
      </c>
      <c r="B5895" t="s">
        <v>736</v>
      </c>
      <c r="C5895" t="s">
        <v>89</v>
      </c>
      <c r="D5895" s="8">
        <v>16.666666666666664</v>
      </c>
      <c r="E5895" s="8">
        <v>33.333333333333329</v>
      </c>
      <c r="F5895" s="8">
        <v>15.789473684210526</v>
      </c>
      <c r="G5895" t="str">
        <f>VLOOKUP(C5895,'data indicadores nacional'!$A$2:$G$24,7,FALSE)</f>
        <v>arriba</v>
      </c>
      <c r="H5895" s="9">
        <f>VLOOKUP(C5895,'data indicadores nacional'!$A$2:$F$24,6,FALSE)</f>
        <v>2.7490434366534529</v>
      </c>
      <c r="I5895" s="5" t="str">
        <f t="shared" si="460"/>
        <v>alarma</v>
      </c>
      <c r="J5895" s="5">
        <f t="shared" si="461"/>
        <v>0</v>
      </c>
      <c r="K5895" s="5">
        <f t="shared" si="462"/>
        <v>1</v>
      </c>
      <c r="L5895" s="5">
        <f t="shared" si="463"/>
        <v>1</v>
      </c>
      <c r="N5895" s="8">
        <f>VLOOKUP(C5895,'data indicadores nacional'!$A$2:$J$24,10,FALSE)</f>
        <v>95</v>
      </c>
      <c r="O5895" t="str">
        <f t="shared" si="464"/>
        <v>alarma</v>
      </c>
    </row>
    <row r="5896" spans="1:15">
      <c r="A5896" t="s">
        <v>116</v>
      </c>
      <c r="B5896" t="s">
        <v>736</v>
      </c>
      <c r="C5896" t="s">
        <v>90</v>
      </c>
      <c r="D5896" s="8">
        <v>100</v>
      </c>
      <c r="G5896" t="str">
        <f>VLOOKUP(C5896,'data indicadores nacional'!$A$2:$G$24,7,FALSE)</f>
        <v>abajo</v>
      </c>
      <c r="H5896" s="9">
        <f>VLOOKUP(C5896,'data indicadores nacional'!$A$2:$F$24,6,FALSE)</f>
        <v>2.2832114202799096</v>
      </c>
      <c r="I5896" s="5" t="str">
        <f t="shared" si="460"/>
        <v xml:space="preserve"> </v>
      </c>
      <c r="J5896" s="5">
        <f t="shared" si="461"/>
        <v>1</v>
      </c>
      <c r="K5896" s="5">
        <f t="shared" si="462"/>
        <v>0</v>
      </c>
      <c r="L5896" s="5">
        <f t="shared" si="463"/>
        <v>1</v>
      </c>
      <c r="N5896" s="8" t="str">
        <f>VLOOKUP(C5896,'data indicadores nacional'!$A$2:$J$24,10,FALSE)</f>
        <v>-</v>
      </c>
      <c r="O5896" t="str">
        <f t="shared" si="464"/>
        <v xml:space="preserve"> </v>
      </c>
    </row>
    <row r="5897" spans="1:15">
      <c r="A5897" t="s">
        <v>116</v>
      </c>
      <c r="B5897" t="s">
        <v>736</v>
      </c>
      <c r="C5897" t="s">
        <v>91</v>
      </c>
      <c r="D5897" s="8">
        <v>94.117647058823522</v>
      </c>
      <c r="E5897" s="8">
        <v>8.3333333333333321</v>
      </c>
      <c r="F5897" s="8">
        <v>3.75</v>
      </c>
      <c r="G5897" t="str">
        <f>VLOOKUP(C5897,'data indicadores nacional'!$A$2:$G$24,7,FALSE)</f>
        <v>arriba</v>
      </c>
      <c r="H5897" s="9">
        <f>VLOOKUP(C5897,'data indicadores nacional'!$A$2:$F$24,6,FALSE)</f>
        <v>0.72595219758941765</v>
      </c>
      <c r="I5897" s="5" t="str">
        <f t="shared" si="460"/>
        <v>alarma</v>
      </c>
      <c r="J5897" s="5">
        <f t="shared" si="461"/>
        <v>0</v>
      </c>
      <c r="K5897" s="5">
        <f t="shared" si="462"/>
        <v>1</v>
      </c>
      <c r="L5897" s="5">
        <f t="shared" si="463"/>
        <v>1</v>
      </c>
      <c r="N5897" s="8" t="str">
        <f>VLOOKUP(C5897,'data indicadores nacional'!$A$2:$J$24,10,FALSE)</f>
        <v>-</v>
      </c>
      <c r="O5897" t="str">
        <f t="shared" si="464"/>
        <v xml:space="preserve"> </v>
      </c>
    </row>
    <row r="5898" spans="1:15">
      <c r="A5898" t="s">
        <v>116</v>
      </c>
      <c r="B5898" t="s">
        <v>736</v>
      </c>
      <c r="C5898" t="s">
        <v>94</v>
      </c>
      <c r="D5898" s="8">
        <v>1.2352941176470589</v>
      </c>
      <c r="E5898" s="8">
        <v>0.18333333333333332</v>
      </c>
      <c r="F5898" s="8">
        <v>1.2875000000000001</v>
      </c>
      <c r="G5898" t="str">
        <f>VLOOKUP(C5898,'data indicadores nacional'!$A$2:$G$24,7,FALSE)</f>
        <v>arriba</v>
      </c>
      <c r="H5898" s="9">
        <f>VLOOKUP(C5898,'data indicadores nacional'!$A$2:$F$24,6,FALSE)</f>
        <v>0.23219145011705353</v>
      </c>
      <c r="I5898" s="5" t="str">
        <f t="shared" si="460"/>
        <v xml:space="preserve"> </v>
      </c>
      <c r="J5898" s="5">
        <f t="shared" si="461"/>
        <v>1</v>
      </c>
      <c r="K5898" s="5">
        <f t="shared" si="462"/>
        <v>0</v>
      </c>
      <c r="L5898" s="5">
        <f t="shared" si="463"/>
        <v>1</v>
      </c>
      <c r="N5898" s="8" t="str">
        <f>VLOOKUP(C5898,'data indicadores nacional'!$A$2:$J$24,10,FALSE)</f>
        <v>-</v>
      </c>
      <c r="O5898" t="str">
        <f t="shared" si="464"/>
        <v xml:space="preserve"> </v>
      </c>
    </row>
    <row r="5899" spans="1:15">
      <c r="A5899" t="s">
        <v>116</v>
      </c>
      <c r="B5899" t="s">
        <v>736</v>
      </c>
      <c r="C5899" t="s">
        <v>95</v>
      </c>
      <c r="D5899" s="8">
        <v>31.25</v>
      </c>
      <c r="E5899" s="8">
        <v>14.285714285714285</v>
      </c>
      <c r="F5899" s="8">
        <v>13.750000000000002</v>
      </c>
      <c r="G5899" t="str">
        <f>VLOOKUP(C5899,'data indicadores nacional'!$A$2:$G$24,7,FALSE)</f>
        <v>abajo</v>
      </c>
      <c r="H5899" s="9">
        <f>VLOOKUP(C5899,'data indicadores nacional'!$A$2:$F$24,6,FALSE)</f>
        <v>1.7199886991149187</v>
      </c>
      <c r="I5899" s="5" t="str">
        <f t="shared" si="460"/>
        <v xml:space="preserve"> </v>
      </c>
      <c r="J5899" s="5">
        <f t="shared" si="461"/>
        <v>1</v>
      </c>
      <c r="K5899" s="5">
        <f t="shared" si="462"/>
        <v>0</v>
      </c>
      <c r="L5899" s="5">
        <f t="shared" si="463"/>
        <v>1</v>
      </c>
      <c r="N5899" s="8">
        <f>VLOOKUP(C5899,'data indicadores nacional'!$A$2:$J$24,10,FALSE)</f>
        <v>15</v>
      </c>
      <c r="O5899" t="str">
        <f t="shared" si="464"/>
        <v xml:space="preserve"> </v>
      </c>
    </row>
    <row r="5900" spans="1:15">
      <c r="A5900" t="s">
        <v>116</v>
      </c>
      <c r="B5900" t="s">
        <v>736</v>
      </c>
      <c r="C5900" t="s">
        <v>96</v>
      </c>
      <c r="E5900" s="8">
        <v>1666.6666666666667</v>
      </c>
      <c r="F5900" s="8">
        <v>1250</v>
      </c>
      <c r="G5900" t="str">
        <f>VLOOKUP(C5900,'data indicadores nacional'!$A$2:$G$24,7,FALSE)</f>
        <v>abajo</v>
      </c>
      <c r="H5900" s="9">
        <f>VLOOKUP(C5900,'data indicadores nacional'!$A$2:$F$24,6,FALSE)</f>
        <v>14.793500408348107</v>
      </c>
      <c r="I5900" s="5" t="str">
        <f t="shared" si="460"/>
        <v xml:space="preserve"> </v>
      </c>
      <c r="J5900" s="5">
        <f t="shared" si="461"/>
        <v>0</v>
      </c>
      <c r="K5900" s="5">
        <f t="shared" si="462"/>
        <v>1</v>
      </c>
      <c r="L5900" s="5">
        <f t="shared" si="463"/>
        <v>1</v>
      </c>
      <c r="N5900" s="8">
        <f>VLOOKUP(C5900,'data indicadores nacional'!$A$2:$J$24,10,FALSE)</f>
        <v>45</v>
      </c>
      <c r="O5900" t="str">
        <f t="shared" si="464"/>
        <v>alarma</v>
      </c>
    </row>
    <row r="5901" spans="1:15">
      <c r="A5901" t="s">
        <v>116</v>
      </c>
      <c r="B5901" t="s">
        <v>736</v>
      </c>
      <c r="C5901" t="s">
        <v>97</v>
      </c>
      <c r="D5901" s="8">
        <v>1.4652014652014651</v>
      </c>
      <c r="G5901" t="str">
        <f>VLOOKUP(C5901,'data indicadores nacional'!$A$2:$G$24,7,FALSE)</f>
        <v>abajo</v>
      </c>
      <c r="H5901" s="9">
        <f>VLOOKUP(C5901,'data indicadores nacional'!$A$2:$F$24,6,FALSE)</f>
        <v>0.35698528124504503</v>
      </c>
      <c r="I5901" s="5" t="str">
        <f t="shared" si="460"/>
        <v xml:space="preserve"> </v>
      </c>
      <c r="J5901" s="5">
        <f t="shared" si="461"/>
        <v>1</v>
      </c>
      <c r="K5901" s="5">
        <f t="shared" si="462"/>
        <v>0</v>
      </c>
      <c r="L5901" s="5">
        <f t="shared" si="463"/>
        <v>1</v>
      </c>
      <c r="N5901" s="8">
        <f>VLOOKUP(C5901,'data indicadores nacional'!$A$2:$J$24,10,FALSE)</f>
        <v>61</v>
      </c>
      <c r="O5901" t="str">
        <f t="shared" si="464"/>
        <v xml:space="preserve"> </v>
      </c>
    </row>
    <row r="5902" spans="1:15">
      <c r="A5902" t="s">
        <v>116</v>
      </c>
      <c r="B5902" t="s">
        <v>736</v>
      </c>
      <c r="C5902" t="s">
        <v>98</v>
      </c>
      <c r="D5902" s="8">
        <v>1.7111567419575633</v>
      </c>
      <c r="E5902" s="8">
        <v>0.91996320147194111</v>
      </c>
      <c r="F5902" s="8">
        <v>14.611872146118721</v>
      </c>
      <c r="G5902" t="str">
        <f>VLOOKUP(C5902,'data indicadores nacional'!$A$2:$G$24,7,FALSE)</f>
        <v>abajo</v>
      </c>
      <c r="H5902" s="9">
        <f>VLOOKUP(C5902,'data indicadores nacional'!$A$2:$F$24,6,FALSE)</f>
        <v>3.4897517565506893</v>
      </c>
      <c r="I5902" s="5" t="str">
        <f t="shared" si="460"/>
        <v>alarma</v>
      </c>
      <c r="J5902" s="5">
        <f t="shared" si="461"/>
        <v>0</v>
      </c>
      <c r="K5902" s="5">
        <f t="shared" si="462"/>
        <v>1</v>
      </c>
      <c r="L5902" s="5">
        <f t="shared" si="463"/>
        <v>1</v>
      </c>
      <c r="N5902" s="8">
        <f>VLOOKUP(C5902,'data indicadores nacional'!$A$2:$J$24,10,FALSE)</f>
        <v>61</v>
      </c>
      <c r="O5902" t="str">
        <f t="shared" si="464"/>
        <v xml:space="preserve"> </v>
      </c>
    </row>
    <row r="5903" spans="1:15">
      <c r="A5903" t="s">
        <v>116</v>
      </c>
      <c r="B5903" t="s">
        <v>736</v>
      </c>
      <c r="C5903" t="s">
        <v>99</v>
      </c>
      <c r="D5903" s="8">
        <v>1.9267822736030829</v>
      </c>
      <c r="E5903" s="8">
        <v>1.8214936247723132</v>
      </c>
      <c r="F5903" s="8">
        <v>28.725314183123878</v>
      </c>
      <c r="G5903" t="str">
        <f>VLOOKUP(C5903,'data indicadores nacional'!$A$2:$G$24,7,FALSE)</f>
        <v>abajo</v>
      </c>
      <c r="H5903" s="9">
        <f>VLOOKUP(C5903,'data indicadores nacional'!$A$2:$F$24,6,FALSE)</f>
        <v>7.5200278194544445</v>
      </c>
      <c r="I5903" s="5" t="str">
        <f t="shared" si="460"/>
        <v>alarma</v>
      </c>
      <c r="J5903" s="5">
        <f t="shared" si="461"/>
        <v>0</v>
      </c>
      <c r="K5903" s="5">
        <f t="shared" si="462"/>
        <v>1</v>
      </c>
      <c r="L5903" s="5">
        <f t="shared" si="463"/>
        <v>1</v>
      </c>
      <c r="N5903" s="8">
        <f>VLOOKUP(C5903,'data indicadores nacional'!$A$2:$J$24,10,FALSE)</f>
        <v>61</v>
      </c>
      <c r="O5903" t="str">
        <f t="shared" si="464"/>
        <v xml:space="preserve"> </v>
      </c>
    </row>
    <row r="5904" spans="1:15">
      <c r="A5904" t="s">
        <v>116</v>
      </c>
      <c r="B5904" t="s">
        <v>736</v>
      </c>
      <c r="C5904" t="s">
        <v>100</v>
      </c>
      <c r="D5904" s="8">
        <v>58.823529411764703</v>
      </c>
      <c r="G5904" t="str">
        <f>VLOOKUP(C5904,'data indicadores nacional'!$A$2:$G$24,7,FALSE)</f>
        <v>abajo</v>
      </c>
      <c r="H5904" s="9">
        <f>VLOOKUP(C5904,'data indicadores nacional'!$A$2:$F$24,6,FALSE)</f>
        <v>1.7895311097465236</v>
      </c>
      <c r="I5904" s="5" t="str">
        <f t="shared" si="460"/>
        <v xml:space="preserve"> </v>
      </c>
      <c r="J5904" s="5">
        <f t="shared" si="461"/>
        <v>1</v>
      </c>
      <c r="K5904" s="5">
        <f t="shared" si="462"/>
        <v>0</v>
      </c>
      <c r="L5904" s="5">
        <f t="shared" si="463"/>
        <v>1</v>
      </c>
      <c r="N5904" s="8">
        <f>VLOOKUP(C5904,'data indicadores nacional'!$A$2:$J$24,10,FALSE)</f>
        <v>15</v>
      </c>
      <c r="O5904" t="str">
        <f t="shared" si="464"/>
        <v xml:space="preserve"> </v>
      </c>
    </row>
    <row r="5905" spans="1:15">
      <c r="A5905" t="s">
        <v>116</v>
      </c>
      <c r="B5905" t="s">
        <v>736</v>
      </c>
      <c r="C5905" t="s">
        <v>102</v>
      </c>
      <c r="D5905" s="8">
        <v>34.928396786587491</v>
      </c>
      <c r="G5905" t="str">
        <f>VLOOKUP(C5905,'data indicadores nacional'!$A$2:$G$24,7,FALSE)</f>
        <v>abajo</v>
      </c>
      <c r="H5905" s="9">
        <f>VLOOKUP(C5905,'data indicadores nacional'!$A$2:$F$24,6,FALSE)</f>
        <v>1.6226293498102424</v>
      </c>
      <c r="I5905" s="5" t="str">
        <f t="shared" si="460"/>
        <v xml:space="preserve"> </v>
      </c>
      <c r="J5905" s="5">
        <f t="shared" si="461"/>
        <v>1</v>
      </c>
      <c r="K5905" s="5">
        <f t="shared" si="462"/>
        <v>0</v>
      </c>
      <c r="L5905" s="5">
        <f t="shared" si="463"/>
        <v>1</v>
      </c>
      <c r="N5905" s="8" t="str">
        <f>VLOOKUP(C5905,'data indicadores nacional'!$A$2:$J$24,10,FALSE)</f>
        <v>-</v>
      </c>
      <c r="O5905" t="str">
        <f t="shared" si="464"/>
        <v xml:space="preserve"> </v>
      </c>
    </row>
    <row r="5906" spans="1:15">
      <c r="A5906" t="s">
        <v>116</v>
      </c>
      <c r="B5906" t="s">
        <v>737</v>
      </c>
      <c r="C5906" t="s">
        <v>88</v>
      </c>
      <c r="D5906" s="8">
        <v>20</v>
      </c>
      <c r="E5906" s="8">
        <v>10</v>
      </c>
      <c r="F5906" s="8">
        <v>2.0408163265306123</v>
      </c>
      <c r="G5906" t="str">
        <f>VLOOKUP(C5906,'data indicadores nacional'!$A$2:$G$24,7,FALSE)</f>
        <v>abajo</v>
      </c>
      <c r="H5906" s="9">
        <f>VLOOKUP(C5906,'data indicadores nacional'!$A$2:$F$24,6,FALSE)</f>
        <v>0.25026441121950321</v>
      </c>
      <c r="I5906" s="5" t="str">
        <f t="shared" si="460"/>
        <v xml:space="preserve"> </v>
      </c>
      <c r="J5906" s="5">
        <f t="shared" si="461"/>
        <v>1</v>
      </c>
      <c r="K5906" s="5">
        <f t="shared" si="462"/>
        <v>0</v>
      </c>
      <c r="L5906" s="5">
        <f t="shared" si="463"/>
        <v>1</v>
      </c>
      <c r="N5906" s="8">
        <f>VLOOKUP(C5906,'data indicadores nacional'!$A$2:$J$24,10,FALSE)</f>
        <v>10</v>
      </c>
      <c r="O5906" t="str">
        <f t="shared" si="464"/>
        <v xml:space="preserve"> </v>
      </c>
    </row>
    <row r="5907" spans="1:15">
      <c r="A5907" t="s">
        <v>116</v>
      </c>
      <c r="B5907" t="s">
        <v>737</v>
      </c>
      <c r="C5907" t="s">
        <v>89</v>
      </c>
      <c r="D5907" s="8">
        <v>43.478260869565219</v>
      </c>
      <c r="E5907" s="8">
        <v>48.484848484848484</v>
      </c>
      <c r="F5907" s="8">
        <v>40.816326530612244</v>
      </c>
      <c r="G5907" t="str">
        <f>VLOOKUP(C5907,'data indicadores nacional'!$A$2:$G$24,7,FALSE)</f>
        <v>arriba</v>
      </c>
      <c r="H5907" s="9">
        <f>VLOOKUP(C5907,'data indicadores nacional'!$A$2:$F$24,6,FALSE)</f>
        <v>2.7490434366534529</v>
      </c>
      <c r="I5907" s="5" t="str">
        <f t="shared" si="460"/>
        <v>alarma</v>
      </c>
      <c r="J5907" s="5">
        <f t="shared" si="461"/>
        <v>0</v>
      </c>
      <c r="K5907" s="5">
        <f t="shared" si="462"/>
        <v>1</v>
      </c>
      <c r="L5907" s="5">
        <f t="shared" si="463"/>
        <v>1</v>
      </c>
      <c r="N5907" s="8">
        <f>VLOOKUP(C5907,'data indicadores nacional'!$A$2:$J$24,10,FALSE)</f>
        <v>95</v>
      </c>
      <c r="O5907" t="str">
        <f t="shared" si="464"/>
        <v>alarma</v>
      </c>
    </row>
    <row r="5908" spans="1:15">
      <c r="A5908" t="s">
        <v>116</v>
      </c>
      <c r="B5908" t="s">
        <v>737</v>
      </c>
      <c r="C5908" t="s">
        <v>91</v>
      </c>
      <c r="D5908" s="8">
        <v>91.666666666666657</v>
      </c>
      <c r="E5908" s="8">
        <v>97.058823529411768</v>
      </c>
      <c r="F5908" s="8">
        <v>35.766423357664237</v>
      </c>
      <c r="G5908" t="str">
        <f>VLOOKUP(C5908,'data indicadores nacional'!$A$2:$G$24,7,FALSE)</f>
        <v>arriba</v>
      </c>
      <c r="H5908" s="9">
        <f>VLOOKUP(C5908,'data indicadores nacional'!$A$2:$F$24,6,FALSE)</f>
        <v>0.72595219758941765</v>
      </c>
      <c r="I5908" s="5" t="str">
        <f t="shared" si="460"/>
        <v>alarma</v>
      </c>
      <c r="J5908" s="5">
        <f t="shared" si="461"/>
        <v>0</v>
      </c>
      <c r="K5908" s="5">
        <f t="shared" si="462"/>
        <v>1</v>
      </c>
      <c r="L5908" s="5">
        <f t="shared" si="463"/>
        <v>1</v>
      </c>
      <c r="N5908" s="8" t="str">
        <f>VLOOKUP(C5908,'data indicadores nacional'!$A$2:$J$24,10,FALSE)</f>
        <v>-</v>
      </c>
      <c r="O5908" t="str">
        <f t="shared" si="464"/>
        <v xml:space="preserve"> </v>
      </c>
    </row>
    <row r="5909" spans="1:15">
      <c r="A5909" t="s">
        <v>116</v>
      </c>
      <c r="B5909" t="s">
        <v>737</v>
      </c>
      <c r="C5909" t="s">
        <v>94</v>
      </c>
      <c r="D5909" s="8">
        <v>3</v>
      </c>
      <c r="E5909" s="8">
        <v>3.3529411764705883</v>
      </c>
      <c r="F5909" s="8">
        <v>1.1167883211678833</v>
      </c>
      <c r="G5909" t="str">
        <f>VLOOKUP(C5909,'data indicadores nacional'!$A$2:$G$24,7,FALSE)</f>
        <v>arriba</v>
      </c>
      <c r="H5909" s="9">
        <f>VLOOKUP(C5909,'data indicadores nacional'!$A$2:$F$24,6,FALSE)</f>
        <v>0.23219145011705353</v>
      </c>
      <c r="I5909" s="5" t="str">
        <f t="shared" si="460"/>
        <v>alarma</v>
      </c>
      <c r="J5909" s="5">
        <f t="shared" si="461"/>
        <v>0</v>
      </c>
      <c r="K5909" s="5">
        <f t="shared" si="462"/>
        <v>1</v>
      </c>
      <c r="L5909" s="5">
        <f t="shared" si="463"/>
        <v>1</v>
      </c>
      <c r="N5909" s="8" t="str">
        <f>VLOOKUP(C5909,'data indicadores nacional'!$A$2:$J$24,10,FALSE)</f>
        <v>-</v>
      </c>
      <c r="O5909" t="str">
        <f t="shared" si="464"/>
        <v xml:space="preserve"> </v>
      </c>
    </row>
    <row r="5910" spans="1:15">
      <c r="A5910" t="s">
        <v>116</v>
      </c>
      <c r="B5910" t="s">
        <v>737</v>
      </c>
      <c r="C5910" t="s">
        <v>95</v>
      </c>
      <c r="D5910" s="8">
        <v>12.5</v>
      </c>
      <c r="E5910" s="8">
        <v>9.0909090909090917</v>
      </c>
      <c r="F5910" s="8">
        <v>10.077519379844961</v>
      </c>
      <c r="G5910" t="str">
        <f>VLOOKUP(C5910,'data indicadores nacional'!$A$2:$G$24,7,FALSE)</f>
        <v>abajo</v>
      </c>
      <c r="H5910" s="9">
        <f>VLOOKUP(C5910,'data indicadores nacional'!$A$2:$F$24,6,FALSE)</f>
        <v>1.7199886991149187</v>
      </c>
      <c r="I5910" s="5" t="str">
        <f t="shared" si="460"/>
        <v>alarma</v>
      </c>
      <c r="J5910" s="5">
        <f t="shared" si="461"/>
        <v>1</v>
      </c>
      <c r="K5910" s="5">
        <f t="shared" si="462"/>
        <v>0</v>
      </c>
      <c r="L5910" s="5">
        <f t="shared" si="463"/>
        <v>1</v>
      </c>
      <c r="N5910" s="8">
        <f>VLOOKUP(C5910,'data indicadores nacional'!$A$2:$J$24,10,FALSE)</f>
        <v>15</v>
      </c>
      <c r="O5910" t="str">
        <f t="shared" si="464"/>
        <v xml:space="preserve"> </v>
      </c>
    </row>
    <row r="5911" spans="1:15">
      <c r="A5911" t="s">
        <v>116</v>
      </c>
      <c r="B5911" t="s">
        <v>737</v>
      </c>
      <c r="C5911" t="s">
        <v>96</v>
      </c>
      <c r="E5911" s="8">
        <v>2941.1764705882351</v>
      </c>
      <c r="F5911" s="8">
        <v>729.92700729927003</v>
      </c>
      <c r="G5911" t="str">
        <f>VLOOKUP(C5911,'data indicadores nacional'!$A$2:$G$24,7,FALSE)</f>
        <v>abajo</v>
      </c>
      <c r="H5911" s="9">
        <f>VLOOKUP(C5911,'data indicadores nacional'!$A$2:$F$24,6,FALSE)</f>
        <v>14.793500408348107</v>
      </c>
      <c r="I5911" s="5" t="str">
        <f t="shared" si="460"/>
        <v xml:space="preserve"> </v>
      </c>
      <c r="J5911" s="5">
        <f t="shared" si="461"/>
        <v>0</v>
      </c>
      <c r="K5911" s="5">
        <f t="shared" si="462"/>
        <v>1</v>
      </c>
      <c r="L5911" s="5">
        <f t="shared" si="463"/>
        <v>1</v>
      </c>
      <c r="N5911" s="8">
        <f>VLOOKUP(C5911,'data indicadores nacional'!$A$2:$J$24,10,FALSE)</f>
        <v>45</v>
      </c>
      <c r="O5911" t="str">
        <f t="shared" si="464"/>
        <v>alarma</v>
      </c>
    </row>
    <row r="5912" spans="1:15">
      <c r="A5912" t="s">
        <v>116</v>
      </c>
      <c r="B5912" t="s">
        <v>737</v>
      </c>
      <c r="C5912" t="s">
        <v>97</v>
      </c>
      <c r="E5912" s="8">
        <v>1.1111111111111112</v>
      </c>
      <c r="G5912" t="str">
        <f>VLOOKUP(C5912,'data indicadores nacional'!$A$2:$G$24,7,FALSE)</f>
        <v>abajo</v>
      </c>
      <c r="H5912" s="9">
        <f>VLOOKUP(C5912,'data indicadores nacional'!$A$2:$F$24,6,FALSE)</f>
        <v>0.35698528124504503</v>
      </c>
      <c r="I5912" s="5" t="str">
        <f t="shared" si="460"/>
        <v xml:space="preserve"> </v>
      </c>
      <c r="J5912" s="5">
        <f t="shared" si="461"/>
        <v>0</v>
      </c>
      <c r="K5912" s="5">
        <f t="shared" si="462"/>
        <v>0</v>
      </c>
      <c r="L5912" s="5">
        <f t="shared" si="463"/>
        <v>0</v>
      </c>
      <c r="N5912" s="8">
        <f>VLOOKUP(C5912,'data indicadores nacional'!$A$2:$J$24,10,FALSE)</f>
        <v>61</v>
      </c>
      <c r="O5912" t="str">
        <f t="shared" si="464"/>
        <v xml:space="preserve"> </v>
      </c>
    </row>
    <row r="5913" spans="1:15">
      <c r="A5913" t="s">
        <v>116</v>
      </c>
      <c r="B5913" t="s">
        <v>737</v>
      </c>
      <c r="C5913" t="s">
        <v>98</v>
      </c>
      <c r="D5913" s="8">
        <v>4.1493775933609962</v>
      </c>
      <c r="E5913" s="8">
        <v>4.2016806722689077</v>
      </c>
      <c r="F5913" s="8">
        <v>11.202830188679245</v>
      </c>
      <c r="G5913" t="str">
        <f>VLOOKUP(C5913,'data indicadores nacional'!$A$2:$G$24,7,FALSE)</f>
        <v>abajo</v>
      </c>
      <c r="H5913" s="9">
        <f>VLOOKUP(C5913,'data indicadores nacional'!$A$2:$F$24,6,FALSE)</f>
        <v>3.4897517565506893</v>
      </c>
      <c r="I5913" s="5" t="str">
        <f t="shared" si="460"/>
        <v>alarma</v>
      </c>
      <c r="J5913" s="5">
        <f t="shared" si="461"/>
        <v>0</v>
      </c>
      <c r="K5913" s="5">
        <f t="shared" si="462"/>
        <v>1</v>
      </c>
      <c r="L5913" s="5">
        <f t="shared" si="463"/>
        <v>1</v>
      </c>
      <c r="N5913" s="8">
        <f>VLOOKUP(C5913,'data indicadores nacional'!$A$2:$J$24,10,FALSE)</f>
        <v>61</v>
      </c>
      <c r="O5913" t="str">
        <f t="shared" si="464"/>
        <v xml:space="preserve"> </v>
      </c>
    </row>
    <row r="5914" spans="1:15">
      <c r="A5914" t="s">
        <v>116</v>
      </c>
      <c r="B5914" t="s">
        <v>737</v>
      </c>
      <c r="C5914" t="s">
        <v>99</v>
      </c>
      <c r="D5914" s="8">
        <v>8.4745762711864412</v>
      </c>
      <c r="E5914" s="8">
        <v>7.832898172323759</v>
      </c>
      <c r="F5914" s="8">
        <v>24.142312579415499</v>
      </c>
      <c r="G5914" t="str">
        <f>VLOOKUP(C5914,'data indicadores nacional'!$A$2:$G$24,7,FALSE)</f>
        <v>abajo</v>
      </c>
      <c r="H5914" s="9">
        <f>VLOOKUP(C5914,'data indicadores nacional'!$A$2:$F$24,6,FALSE)</f>
        <v>7.5200278194544445</v>
      </c>
      <c r="I5914" s="5" t="str">
        <f t="shared" si="460"/>
        <v>alarma</v>
      </c>
      <c r="J5914" s="5">
        <f t="shared" si="461"/>
        <v>0</v>
      </c>
      <c r="K5914" s="5">
        <f t="shared" si="462"/>
        <v>1</v>
      </c>
      <c r="L5914" s="5">
        <f t="shared" si="463"/>
        <v>1</v>
      </c>
      <c r="N5914" s="8">
        <f>VLOOKUP(C5914,'data indicadores nacional'!$A$2:$J$24,10,FALSE)</f>
        <v>61</v>
      </c>
      <c r="O5914" t="str">
        <f t="shared" si="464"/>
        <v xml:space="preserve"> </v>
      </c>
    </row>
    <row r="5915" spans="1:15">
      <c r="A5915" t="s">
        <v>116</v>
      </c>
      <c r="B5915" t="s">
        <v>737</v>
      </c>
      <c r="C5915" t="s">
        <v>100</v>
      </c>
      <c r="D5915" s="8">
        <v>41.666666666666664</v>
      </c>
      <c r="E5915" s="8">
        <v>29.411764705882351</v>
      </c>
      <c r="F5915" s="8">
        <v>7.2992700729927007</v>
      </c>
      <c r="G5915" t="str">
        <f>VLOOKUP(C5915,'data indicadores nacional'!$A$2:$G$24,7,FALSE)</f>
        <v>abajo</v>
      </c>
      <c r="H5915" s="9">
        <f>VLOOKUP(C5915,'data indicadores nacional'!$A$2:$F$24,6,FALSE)</f>
        <v>1.7895311097465236</v>
      </c>
      <c r="I5915" s="5" t="str">
        <f t="shared" si="460"/>
        <v xml:space="preserve"> </v>
      </c>
      <c r="J5915" s="5">
        <f t="shared" si="461"/>
        <v>1</v>
      </c>
      <c r="K5915" s="5">
        <f t="shared" si="462"/>
        <v>0</v>
      </c>
      <c r="L5915" s="5">
        <f t="shared" si="463"/>
        <v>1</v>
      </c>
      <c r="N5915" s="8">
        <f>VLOOKUP(C5915,'data indicadores nacional'!$A$2:$J$24,10,FALSE)</f>
        <v>15</v>
      </c>
      <c r="O5915" t="str">
        <f t="shared" si="464"/>
        <v xml:space="preserve"> </v>
      </c>
    </row>
    <row r="5916" spans="1:15">
      <c r="A5916" t="s">
        <v>116</v>
      </c>
      <c r="B5916" t="s">
        <v>737</v>
      </c>
      <c r="C5916" t="s">
        <v>101</v>
      </c>
      <c r="E5916" s="8">
        <v>29.411764705882351</v>
      </c>
      <c r="G5916" t="str">
        <f>VLOOKUP(C5916,'data indicadores nacional'!$A$2:$G$24,7,FALSE)</f>
        <v>abajo</v>
      </c>
      <c r="H5916" s="9">
        <f>VLOOKUP(C5916,'data indicadores nacional'!$A$2:$F$24,6,FALSE)</f>
        <v>1.3238688071947835</v>
      </c>
      <c r="I5916" s="5" t="str">
        <f t="shared" si="460"/>
        <v xml:space="preserve"> </v>
      </c>
      <c r="J5916" s="5">
        <f t="shared" si="461"/>
        <v>0</v>
      </c>
      <c r="K5916" s="5">
        <f t="shared" si="462"/>
        <v>0</v>
      </c>
      <c r="L5916" s="5">
        <f t="shared" si="463"/>
        <v>0</v>
      </c>
      <c r="N5916" s="8">
        <f>VLOOKUP(C5916,'data indicadores nacional'!$A$2:$J$24,10,FALSE)</f>
        <v>12</v>
      </c>
      <c r="O5916" t="str">
        <f t="shared" si="464"/>
        <v xml:space="preserve"> </v>
      </c>
    </row>
    <row r="5917" spans="1:15">
      <c r="A5917" t="s">
        <v>116</v>
      </c>
      <c r="B5917" t="s">
        <v>737</v>
      </c>
      <c r="C5917" t="s">
        <v>103</v>
      </c>
      <c r="F5917" s="8">
        <v>52.910052910052912</v>
      </c>
      <c r="G5917" t="str">
        <f>VLOOKUP(C5917,'data indicadores nacional'!$A$2:$G$24,7,FALSE)</f>
        <v>abajo</v>
      </c>
      <c r="H5917" s="9">
        <f>VLOOKUP(C5917,'data indicadores nacional'!$A$2:$F$24,6,FALSE)</f>
        <v>4.9638210683068253</v>
      </c>
      <c r="I5917" s="5" t="str">
        <f t="shared" si="460"/>
        <v>alarma</v>
      </c>
      <c r="J5917" s="5">
        <f t="shared" si="461"/>
        <v>0</v>
      </c>
      <c r="K5917" s="5">
        <f t="shared" si="462"/>
        <v>1</v>
      </c>
      <c r="L5917" s="5">
        <f t="shared" si="463"/>
        <v>1</v>
      </c>
      <c r="N5917" s="8">
        <f>VLOOKUP(C5917,'data indicadores nacional'!$A$2:$J$24,10,FALSE)</f>
        <v>8.9</v>
      </c>
      <c r="O5917" t="str">
        <f t="shared" si="464"/>
        <v>alarma</v>
      </c>
    </row>
    <row r="5918" spans="1:15">
      <c r="A5918" t="s">
        <v>116</v>
      </c>
      <c r="B5918" t="s">
        <v>737</v>
      </c>
      <c r="C5918" t="s">
        <v>104</v>
      </c>
      <c r="D5918" s="8">
        <v>40</v>
      </c>
      <c r="F5918" s="8">
        <v>7.2463768115942031</v>
      </c>
      <c r="G5918" t="str">
        <f>VLOOKUP(C5918,'data indicadores nacional'!$A$2:$G$24,7,FALSE)</f>
        <v>abajo</v>
      </c>
      <c r="H5918" s="9">
        <f>VLOOKUP(C5918,'data indicadores nacional'!$A$2:$F$24,6,FALSE)</f>
        <v>0.3966802220902198</v>
      </c>
      <c r="I5918" s="5" t="str">
        <f t="shared" si="460"/>
        <v>alarma</v>
      </c>
      <c r="J5918" s="5">
        <f t="shared" si="461"/>
        <v>1</v>
      </c>
      <c r="K5918" s="5">
        <f t="shared" si="462"/>
        <v>0</v>
      </c>
      <c r="L5918" s="5">
        <f t="shared" si="463"/>
        <v>1</v>
      </c>
      <c r="N5918" s="8">
        <f>VLOOKUP(C5918,'data indicadores nacional'!$A$2:$J$24,10,FALSE)</f>
        <v>12</v>
      </c>
      <c r="O5918" t="str">
        <f t="shared" si="464"/>
        <v xml:space="preserve"> </v>
      </c>
    </row>
    <row r="5919" spans="1:15">
      <c r="A5919" t="s">
        <v>116</v>
      </c>
      <c r="B5919" t="s">
        <v>738</v>
      </c>
      <c r="C5919" t="s">
        <v>88</v>
      </c>
      <c r="D5919" s="8">
        <v>6.3829787234042552</v>
      </c>
      <c r="G5919" t="str">
        <f>VLOOKUP(C5919,'data indicadores nacional'!$A$2:$G$24,7,FALSE)</f>
        <v>abajo</v>
      </c>
      <c r="H5919" s="9">
        <f>VLOOKUP(C5919,'data indicadores nacional'!$A$2:$F$24,6,FALSE)</f>
        <v>0.25026441121950321</v>
      </c>
      <c r="I5919" s="5" t="str">
        <f t="shared" si="460"/>
        <v xml:space="preserve"> </v>
      </c>
      <c r="J5919" s="5">
        <f t="shared" si="461"/>
        <v>1</v>
      </c>
      <c r="K5919" s="5">
        <f t="shared" si="462"/>
        <v>0</v>
      </c>
      <c r="L5919" s="5">
        <f t="shared" si="463"/>
        <v>1</v>
      </c>
      <c r="N5919" s="8">
        <f>VLOOKUP(C5919,'data indicadores nacional'!$A$2:$J$24,10,FALSE)</f>
        <v>10</v>
      </c>
      <c r="O5919" t="str">
        <f t="shared" si="464"/>
        <v xml:space="preserve"> </v>
      </c>
    </row>
    <row r="5920" spans="1:15">
      <c r="A5920" t="s">
        <v>116</v>
      </c>
      <c r="B5920" t="s">
        <v>738</v>
      </c>
      <c r="C5920" t="s">
        <v>89</v>
      </c>
      <c r="D5920" s="8">
        <v>57.692307692307686</v>
      </c>
      <c r="E5920" s="8">
        <v>50</v>
      </c>
      <c r="F5920" s="8">
        <v>62.5</v>
      </c>
      <c r="G5920" t="str">
        <f>VLOOKUP(C5920,'data indicadores nacional'!$A$2:$G$24,7,FALSE)</f>
        <v>arriba</v>
      </c>
      <c r="H5920" s="9">
        <f>VLOOKUP(C5920,'data indicadores nacional'!$A$2:$F$24,6,FALSE)</f>
        <v>2.7490434366534529</v>
      </c>
      <c r="I5920" s="5" t="str">
        <f t="shared" si="460"/>
        <v xml:space="preserve"> </v>
      </c>
      <c r="J5920" s="5">
        <f t="shared" si="461"/>
        <v>1</v>
      </c>
      <c r="K5920" s="5">
        <f t="shared" si="462"/>
        <v>0</v>
      </c>
      <c r="L5920" s="5">
        <f t="shared" si="463"/>
        <v>1</v>
      </c>
      <c r="N5920" s="8">
        <f>VLOOKUP(C5920,'data indicadores nacional'!$A$2:$J$24,10,FALSE)</f>
        <v>95</v>
      </c>
      <c r="O5920" t="str">
        <f t="shared" si="464"/>
        <v>alarma</v>
      </c>
    </row>
    <row r="5921" spans="1:15">
      <c r="A5921" t="s">
        <v>116</v>
      </c>
      <c r="B5921" t="s">
        <v>738</v>
      </c>
      <c r="C5921" t="s">
        <v>90</v>
      </c>
      <c r="E5921" s="8">
        <v>100</v>
      </c>
      <c r="F5921" s="8">
        <v>100</v>
      </c>
      <c r="G5921" t="str">
        <f>VLOOKUP(C5921,'data indicadores nacional'!$A$2:$G$24,7,FALSE)</f>
        <v>abajo</v>
      </c>
      <c r="H5921" s="9">
        <f>VLOOKUP(C5921,'data indicadores nacional'!$A$2:$F$24,6,FALSE)</f>
        <v>2.2832114202799096</v>
      </c>
      <c r="I5921" s="5" t="str">
        <f t="shared" si="460"/>
        <v xml:space="preserve"> </v>
      </c>
      <c r="J5921" s="5">
        <f t="shared" si="461"/>
        <v>0</v>
      </c>
      <c r="K5921" s="5">
        <f t="shared" si="462"/>
        <v>1</v>
      </c>
      <c r="L5921" s="5">
        <f t="shared" si="463"/>
        <v>1</v>
      </c>
      <c r="N5921" s="8" t="str">
        <f>VLOOKUP(C5921,'data indicadores nacional'!$A$2:$J$24,10,FALSE)</f>
        <v>-</v>
      </c>
      <c r="O5921" t="str">
        <f t="shared" si="464"/>
        <v xml:space="preserve"> </v>
      </c>
    </row>
    <row r="5922" spans="1:15">
      <c r="A5922" t="s">
        <v>116</v>
      </c>
      <c r="B5922" t="s">
        <v>738</v>
      </c>
      <c r="C5922" t="s">
        <v>91</v>
      </c>
      <c r="D5922" s="8">
        <v>90.566037735849065</v>
      </c>
      <c r="E5922" s="8">
        <v>42.553191489361701</v>
      </c>
      <c r="F5922" s="8">
        <v>88.888888888888886</v>
      </c>
      <c r="G5922" t="str">
        <f>VLOOKUP(C5922,'data indicadores nacional'!$A$2:$G$24,7,FALSE)</f>
        <v>arriba</v>
      </c>
      <c r="H5922" s="9">
        <f>VLOOKUP(C5922,'data indicadores nacional'!$A$2:$F$24,6,FALSE)</f>
        <v>0.72595219758941765</v>
      </c>
      <c r="I5922" s="5" t="str">
        <f t="shared" si="460"/>
        <v xml:space="preserve"> </v>
      </c>
      <c r="J5922" s="5">
        <f t="shared" si="461"/>
        <v>0</v>
      </c>
      <c r="K5922" s="5">
        <f t="shared" si="462"/>
        <v>1</v>
      </c>
      <c r="L5922" s="5">
        <f t="shared" si="463"/>
        <v>1</v>
      </c>
      <c r="N5922" s="8" t="str">
        <f>VLOOKUP(C5922,'data indicadores nacional'!$A$2:$J$24,10,FALSE)</f>
        <v>-</v>
      </c>
      <c r="O5922" t="str">
        <f t="shared" si="464"/>
        <v xml:space="preserve"> </v>
      </c>
    </row>
    <row r="5923" spans="1:15">
      <c r="A5923" t="s">
        <v>116</v>
      </c>
      <c r="B5923" t="s">
        <v>738</v>
      </c>
      <c r="C5923" t="s">
        <v>94</v>
      </c>
      <c r="D5923" s="8">
        <v>3.6603773584905661</v>
      </c>
      <c r="E5923" s="8">
        <v>1.3404255319148937</v>
      </c>
      <c r="F5923" s="8">
        <v>3.9444444444444446</v>
      </c>
      <c r="G5923" t="str">
        <f>VLOOKUP(C5923,'data indicadores nacional'!$A$2:$G$24,7,FALSE)</f>
        <v>arriba</v>
      </c>
      <c r="H5923" s="9">
        <f>VLOOKUP(C5923,'data indicadores nacional'!$A$2:$F$24,6,FALSE)</f>
        <v>0.23219145011705353</v>
      </c>
      <c r="I5923" s="5" t="str">
        <f t="shared" si="460"/>
        <v xml:space="preserve"> </v>
      </c>
      <c r="J5923" s="5">
        <f t="shared" si="461"/>
        <v>1</v>
      </c>
      <c r="K5923" s="5">
        <f t="shared" si="462"/>
        <v>0</v>
      </c>
      <c r="L5923" s="5">
        <f t="shared" si="463"/>
        <v>1</v>
      </c>
      <c r="N5923" s="8" t="str">
        <f>VLOOKUP(C5923,'data indicadores nacional'!$A$2:$J$24,10,FALSE)</f>
        <v>-</v>
      </c>
      <c r="O5923" t="str">
        <f t="shared" si="464"/>
        <v xml:space="preserve"> </v>
      </c>
    </row>
    <row r="5924" spans="1:15">
      <c r="A5924" t="s">
        <v>116</v>
      </c>
      <c r="B5924" t="s">
        <v>738</v>
      </c>
      <c r="C5924" t="s">
        <v>95</v>
      </c>
      <c r="D5924" s="8">
        <v>18.367346938775512</v>
      </c>
      <c r="E5924" s="8">
        <v>25</v>
      </c>
      <c r="F5924" s="8">
        <v>3.125</v>
      </c>
      <c r="G5924" t="str">
        <f>VLOOKUP(C5924,'data indicadores nacional'!$A$2:$G$24,7,FALSE)</f>
        <v>abajo</v>
      </c>
      <c r="H5924" s="9">
        <f>VLOOKUP(C5924,'data indicadores nacional'!$A$2:$F$24,6,FALSE)</f>
        <v>1.7199886991149187</v>
      </c>
      <c r="I5924" s="5" t="str">
        <f t="shared" si="460"/>
        <v xml:space="preserve"> </v>
      </c>
      <c r="J5924" s="5">
        <f t="shared" si="461"/>
        <v>1</v>
      </c>
      <c r="K5924" s="5">
        <f t="shared" si="462"/>
        <v>0</v>
      </c>
      <c r="L5924" s="5">
        <f t="shared" si="463"/>
        <v>1</v>
      </c>
      <c r="N5924" s="8">
        <f>VLOOKUP(C5924,'data indicadores nacional'!$A$2:$J$24,10,FALSE)</f>
        <v>15</v>
      </c>
      <c r="O5924" t="str">
        <f t="shared" si="464"/>
        <v xml:space="preserve"> </v>
      </c>
    </row>
    <row r="5925" spans="1:15">
      <c r="A5925" t="s">
        <v>116</v>
      </c>
      <c r="B5925" t="s">
        <v>738</v>
      </c>
      <c r="C5925" t="s">
        <v>97</v>
      </c>
      <c r="E5925" s="8">
        <v>1.7921146953405018</v>
      </c>
      <c r="F5925" s="8">
        <v>1.7889087656529516</v>
      </c>
      <c r="G5925" t="str">
        <f>VLOOKUP(C5925,'data indicadores nacional'!$A$2:$G$24,7,FALSE)</f>
        <v>abajo</v>
      </c>
      <c r="H5925" s="9">
        <f>VLOOKUP(C5925,'data indicadores nacional'!$A$2:$F$24,6,FALSE)</f>
        <v>0.35698528124504503</v>
      </c>
      <c r="I5925" s="5" t="str">
        <f t="shared" si="460"/>
        <v xml:space="preserve"> </v>
      </c>
      <c r="J5925" s="5">
        <f t="shared" si="461"/>
        <v>0</v>
      </c>
      <c r="K5925" s="5">
        <f t="shared" si="462"/>
        <v>1</v>
      </c>
      <c r="L5925" s="5">
        <f t="shared" si="463"/>
        <v>1</v>
      </c>
      <c r="N5925" s="8">
        <f>VLOOKUP(C5925,'data indicadores nacional'!$A$2:$J$24,10,FALSE)</f>
        <v>61</v>
      </c>
      <c r="O5925" t="str">
        <f t="shared" si="464"/>
        <v xml:space="preserve"> </v>
      </c>
    </row>
    <row r="5926" spans="1:15">
      <c r="A5926" t="s">
        <v>116</v>
      </c>
      <c r="B5926" t="s">
        <v>738</v>
      </c>
      <c r="C5926" t="s">
        <v>98</v>
      </c>
      <c r="D5926" s="8">
        <v>7.2463768115942031</v>
      </c>
      <c r="E5926" s="8">
        <v>5.741626794258373</v>
      </c>
      <c r="F5926" s="8">
        <v>5.6925996204933584</v>
      </c>
      <c r="G5926" t="str">
        <f>VLOOKUP(C5926,'data indicadores nacional'!$A$2:$G$24,7,FALSE)</f>
        <v>abajo</v>
      </c>
      <c r="H5926" s="9">
        <f>VLOOKUP(C5926,'data indicadores nacional'!$A$2:$F$24,6,FALSE)</f>
        <v>3.4897517565506893</v>
      </c>
      <c r="I5926" s="5" t="str">
        <f t="shared" si="460"/>
        <v xml:space="preserve"> </v>
      </c>
      <c r="J5926" s="5">
        <f t="shared" si="461"/>
        <v>1</v>
      </c>
      <c r="K5926" s="5">
        <f t="shared" si="462"/>
        <v>0</v>
      </c>
      <c r="L5926" s="5">
        <f t="shared" si="463"/>
        <v>1</v>
      </c>
      <c r="N5926" s="8">
        <f>VLOOKUP(C5926,'data indicadores nacional'!$A$2:$J$24,10,FALSE)</f>
        <v>61</v>
      </c>
      <c r="O5926" t="str">
        <f t="shared" si="464"/>
        <v xml:space="preserve"> </v>
      </c>
    </row>
    <row r="5927" spans="1:15">
      <c r="A5927" t="s">
        <v>116</v>
      </c>
      <c r="B5927" t="s">
        <v>738</v>
      </c>
      <c r="C5927" t="s">
        <v>99</v>
      </c>
      <c r="D5927" s="8">
        <v>14.510278113663846</v>
      </c>
      <c r="E5927" s="8">
        <v>10.266940451745379</v>
      </c>
      <c r="F5927" s="8">
        <v>10.101010101010102</v>
      </c>
      <c r="G5927" t="str">
        <f>VLOOKUP(C5927,'data indicadores nacional'!$A$2:$G$24,7,FALSE)</f>
        <v>abajo</v>
      </c>
      <c r="H5927" s="9">
        <f>VLOOKUP(C5927,'data indicadores nacional'!$A$2:$F$24,6,FALSE)</f>
        <v>7.5200278194544445</v>
      </c>
      <c r="I5927" s="5" t="str">
        <f t="shared" si="460"/>
        <v xml:space="preserve"> </v>
      </c>
      <c r="J5927" s="5">
        <f t="shared" si="461"/>
        <v>1</v>
      </c>
      <c r="K5927" s="5">
        <f t="shared" si="462"/>
        <v>0</v>
      </c>
      <c r="L5927" s="5">
        <f t="shared" si="463"/>
        <v>1</v>
      </c>
      <c r="N5927" s="8">
        <f>VLOOKUP(C5927,'data indicadores nacional'!$A$2:$J$24,10,FALSE)</f>
        <v>61</v>
      </c>
      <c r="O5927" t="str">
        <f t="shared" si="464"/>
        <v xml:space="preserve"> </v>
      </c>
    </row>
    <row r="5928" spans="1:15">
      <c r="A5928" t="s">
        <v>116</v>
      </c>
      <c r="B5928" t="s">
        <v>738</v>
      </c>
      <c r="C5928" t="s">
        <v>100</v>
      </c>
      <c r="D5928" s="8">
        <v>56.60377358490566</v>
      </c>
      <c r="F5928" s="8">
        <v>27.777777777777775</v>
      </c>
      <c r="G5928" t="str">
        <f>VLOOKUP(C5928,'data indicadores nacional'!$A$2:$G$24,7,FALSE)</f>
        <v>abajo</v>
      </c>
      <c r="H5928" s="9">
        <f>VLOOKUP(C5928,'data indicadores nacional'!$A$2:$F$24,6,FALSE)</f>
        <v>1.7895311097465236</v>
      </c>
      <c r="I5928" s="5" t="str">
        <f t="shared" si="460"/>
        <v>alarma</v>
      </c>
      <c r="J5928" s="5">
        <f t="shared" si="461"/>
        <v>1</v>
      </c>
      <c r="K5928" s="5">
        <f t="shared" si="462"/>
        <v>0</v>
      </c>
      <c r="L5928" s="5">
        <f t="shared" si="463"/>
        <v>1</v>
      </c>
      <c r="N5928" s="8">
        <f>VLOOKUP(C5928,'data indicadores nacional'!$A$2:$J$24,10,FALSE)</f>
        <v>15</v>
      </c>
      <c r="O5928" t="str">
        <f t="shared" si="464"/>
        <v>alarma</v>
      </c>
    </row>
    <row r="5929" spans="1:15">
      <c r="A5929" t="s">
        <v>116</v>
      </c>
      <c r="B5929" t="s">
        <v>738</v>
      </c>
      <c r="C5929" t="s">
        <v>101</v>
      </c>
      <c r="D5929" s="8">
        <v>56.60377358490566</v>
      </c>
      <c r="G5929" t="str">
        <f>VLOOKUP(C5929,'data indicadores nacional'!$A$2:$G$24,7,FALSE)</f>
        <v>abajo</v>
      </c>
      <c r="H5929" s="9">
        <f>VLOOKUP(C5929,'data indicadores nacional'!$A$2:$F$24,6,FALSE)</f>
        <v>1.3238688071947835</v>
      </c>
      <c r="I5929" s="5" t="str">
        <f t="shared" si="460"/>
        <v xml:space="preserve"> </v>
      </c>
      <c r="J5929" s="5">
        <f t="shared" si="461"/>
        <v>1</v>
      </c>
      <c r="K5929" s="5">
        <f t="shared" si="462"/>
        <v>0</v>
      </c>
      <c r="L5929" s="5">
        <f t="shared" si="463"/>
        <v>1</v>
      </c>
      <c r="N5929" s="8">
        <f>VLOOKUP(C5929,'data indicadores nacional'!$A$2:$J$24,10,FALSE)</f>
        <v>12</v>
      </c>
      <c r="O5929" t="str">
        <f t="shared" si="464"/>
        <v xml:space="preserve"> </v>
      </c>
    </row>
    <row r="5930" spans="1:15">
      <c r="A5930" t="s">
        <v>116</v>
      </c>
      <c r="B5930" t="s">
        <v>738</v>
      </c>
      <c r="C5930" t="s">
        <v>103</v>
      </c>
      <c r="D5930" s="8">
        <v>48.123195380173243</v>
      </c>
      <c r="G5930" t="str">
        <f>VLOOKUP(C5930,'data indicadores nacional'!$A$2:$G$24,7,FALSE)</f>
        <v>abajo</v>
      </c>
      <c r="H5930" s="9">
        <f>VLOOKUP(C5930,'data indicadores nacional'!$A$2:$F$24,6,FALSE)</f>
        <v>4.9638210683068253</v>
      </c>
      <c r="I5930" s="5" t="str">
        <f t="shared" si="460"/>
        <v xml:space="preserve"> </v>
      </c>
      <c r="J5930" s="5">
        <f t="shared" si="461"/>
        <v>1</v>
      </c>
      <c r="K5930" s="5">
        <f t="shared" si="462"/>
        <v>0</v>
      </c>
      <c r="L5930" s="5">
        <f t="shared" si="463"/>
        <v>1</v>
      </c>
      <c r="N5930" s="8">
        <f>VLOOKUP(C5930,'data indicadores nacional'!$A$2:$J$24,10,FALSE)</f>
        <v>8.9</v>
      </c>
      <c r="O5930" t="str">
        <f t="shared" si="464"/>
        <v xml:space="preserve"> </v>
      </c>
    </row>
    <row r="5931" spans="1:15">
      <c r="A5931" t="s">
        <v>116</v>
      </c>
      <c r="B5931" t="s">
        <v>738</v>
      </c>
      <c r="C5931" t="s">
        <v>104</v>
      </c>
      <c r="D5931" s="8">
        <v>18.867924528301884</v>
      </c>
      <c r="E5931" s="8">
        <v>40.816326530612244</v>
      </c>
      <c r="G5931" t="str">
        <f>VLOOKUP(C5931,'data indicadores nacional'!$A$2:$G$24,7,FALSE)</f>
        <v>abajo</v>
      </c>
      <c r="H5931" s="9">
        <f>VLOOKUP(C5931,'data indicadores nacional'!$A$2:$F$24,6,FALSE)</f>
        <v>0.3966802220902198</v>
      </c>
      <c r="I5931" s="5" t="str">
        <f t="shared" si="460"/>
        <v xml:space="preserve"> </v>
      </c>
      <c r="J5931" s="5">
        <f t="shared" si="461"/>
        <v>1</v>
      </c>
      <c r="K5931" s="5">
        <f t="shared" si="462"/>
        <v>0</v>
      </c>
      <c r="L5931" s="5">
        <f t="shared" si="463"/>
        <v>1</v>
      </c>
      <c r="N5931" s="8">
        <f>VLOOKUP(C5931,'data indicadores nacional'!$A$2:$J$24,10,FALSE)</f>
        <v>12</v>
      </c>
      <c r="O5931" t="str">
        <f t="shared" si="464"/>
        <v xml:space="preserve"> </v>
      </c>
    </row>
    <row r="5932" spans="1:15">
      <c r="A5932" t="s">
        <v>116</v>
      </c>
      <c r="B5932" t="s">
        <v>739</v>
      </c>
      <c r="C5932" t="s">
        <v>88</v>
      </c>
      <c r="D5932" s="8">
        <v>3.8461538461538463</v>
      </c>
      <c r="F5932" s="8">
        <v>5.1282051282051277</v>
      </c>
      <c r="G5932" t="str">
        <f>VLOOKUP(C5932,'data indicadores nacional'!$A$2:$G$24,7,FALSE)</f>
        <v>abajo</v>
      </c>
      <c r="H5932" s="9">
        <f>VLOOKUP(C5932,'data indicadores nacional'!$A$2:$F$24,6,FALSE)</f>
        <v>0.25026441121950321</v>
      </c>
      <c r="I5932" s="5" t="str">
        <f t="shared" si="460"/>
        <v>alarma</v>
      </c>
      <c r="J5932" s="5">
        <f t="shared" si="461"/>
        <v>0</v>
      </c>
      <c r="K5932" s="5">
        <f t="shared" si="462"/>
        <v>1</v>
      </c>
      <c r="L5932" s="5">
        <f t="shared" si="463"/>
        <v>1</v>
      </c>
      <c r="N5932" s="8">
        <f>VLOOKUP(C5932,'data indicadores nacional'!$A$2:$J$24,10,FALSE)</f>
        <v>10</v>
      </c>
      <c r="O5932" t="str">
        <f t="shared" si="464"/>
        <v xml:space="preserve"> </v>
      </c>
    </row>
    <row r="5933" spans="1:15">
      <c r="A5933" t="s">
        <v>116</v>
      </c>
      <c r="B5933" t="s">
        <v>739</v>
      </c>
      <c r="C5933" t="s">
        <v>89</v>
      </c>
      <c r="D5933" s="8">
        <v>57.142857142857139</v>
      </c>
      <c r="E5933" s="8">
        <v>84.615384615384613</v>
      </c>
      <c r="F5933" s="8">
        <v>75.609756097560975</v>
      </c>
      <c r="G5933" t="str">
        <f>VLOOKUP(C5933,'data indicadores nacional'!$A$2:$G$24,7,FALSE)</f>
        <v>arriba</v>
      </c>
      <c r="H5933" s="9">
        <f>VLOOKUP(C5933,'data indicadores nacional'!$A$2:$F$24,6,FALSE)</f>
        <v>2.7490434366534529</v>
      </c>
      <c r="I5933" s="5" t="str">
        <f t="shared" si="460"/>
        <v>alarma</v>
      </c>
      <c r="J5933" s="5">
        <f t="shared" si="461"/>
        <v>1</v>
      </c>
      <c r="K5933" s="5">
        <f t="shared" si="462"/>
        <v>0</v>
      </c>
      <c r="L5933" s="5">
        <f t="shared" si="463"/>
        <v>1</v>
      </c>
      <c r="N5933" s="8">
        <f>VLOOKUP(C5933,'data indicadores nacional'!$A$2:$J$24,10,FALSE)</f>
        <v>95</v>
      </c>
      <c r="O5933" t="str">
        <f t="shared" si="464"/>
        <v>alarma</v>
      </c>
    </row>
    <row r="5934" spans="1:15">
      <c r="A5934" t="s">
        <v>116</v>
      </c>
      <c r="B5934" t="s">
        <v>739</v>
      </c>
      <c r="C5934" t="s">
        <v>91</v>
      </c>
      <c r="D5934" s="8">
        <v>96.666666666666671</v>
      </c>
      <c r="E5934" s="8">
        <v>37.5</v>
      </c>
      <c r="F5934" s="8">
        <v>90.243902439024396</v>
      </c>
      <c r="G5934" t="str">
        <f>VLOOKUP(C5934,'data indicadores nacional'!$A$2:$G$24,7,FALSE)</f>
        <v>arriba</v>
      </c>
      <c r="H5934" s="9">
        <f>VLOOKUP(C5934,'data indicadores nacional'!$A$2:$F$24,6,FALSE)</f>
        <v>0.72595219758941765</v>
      </c>
      <c r="I5934" s="5" t="str">
        <f t="shared" si="460"/>
        <v xml:space="preserve"> </v>
      </c>
      <c r="J5934" s="5">
        <f t="shared" si="461"/>
        <v>0</v>
      </c>
      <c r="K5934" s="5">
        <f t="shared" si="462"/>
        <v>1</v>
      </c>
      <c r="L5934" s="5">
        <f t="shared" si="463"/>
        <v>1</v>
      </c>
      <c r="N5934" s="8" t="str">
        <f>VLOOKUP(C5934,'data indicadores nacional'!$A$2:$J$24,10,FALSE)</f>
        <v>-</v>
      </c>
      <c r="O5934" t="str">
        <f t="shared" si="464"/>
        <v xml:space="preserve"> </v>
      </c>
    </row>
    <row r="5935" spans="1:15">
      <c r="A5935" t="s">
        <v>116</v>
      </c>
      <c r="B5935" t="s">
        <v>739</v>
      </c>
      <c r="C5935" t="s">
        <v>94</v>
      </c>
      <c r="D5935" s="8">
        <v>3.7666666666666666</v>
      </c>
      <c r="E5935" s="8">
        <v>2.3125</v>
      </c>
      <c r="F5935" s="8">
        <v>5.024390243902439</v>
      </c>
      <c r="G5935" t="str">
        <f>VLOOKUP(C5935,'data indicadores nacional'!$A$2:$G$24,7,FALSE)</f>
        <v>arriba</v>
      </c>
      <c r="H5935" s="9">
        <f>VLOOKUP(C5935,'data indicadores nacional'!$A$2:$F$24,6,FALSE)</f>
        <v>0.23219145011705353</v>
      </c>
      <c r="I5935" s="5" t="str">
        <f t="shared" si="460"/>
        <v xml:space="preserve"> </v>
      </c>
      <c r="J5935" s="5">
        <f t="shared" si="461"/>
        <v>1</v>
      </c>
      <c r="K5935" s="5">
        <f t="shared" si="462"/>
        <v>0</v>
      </c>
      <c r="L5935" s="5">
        <f t="shared" si="463"/>
        <v>1</v>
      </c>
      <c r="N5935" s="8" t="str">
        <f>VLOOKUP(C5935,'data indicadores nacional'!$A$2:$J$24,10,FALSE)</f>
        <v>-</v>
      </c>
      <c r="O5935" t="str">
        <f t="shared" si="464"/>
        <v xml:space="preserve"> </v>
      </c>
    </row>
    <row r="5936" spans="1:15">
      <c r="A5936" t="s">
        <v>116</v>
      </c>
      <c r="B5936" t="s">
        <v>739</v>
      </c>
      <c r="C5936" t="s">
        <v>95</v>
      </c>
      <c r="D5936" s="8">
        <v>6.666666666666667</v>
      </c>
      <c r="E5936" s="8">
        <v>7.6923076923076925</v>
      </c>
      <c r="F5936" s="8">
        <v>17.073170731707318</v>
      </c>
      <c r="G5936" t="str">
        <f>VLOOKUP(C5936,'data indicadores nacional'!$A$2:$G$24,7,FALSE)</f>
        <v>abajo</v>
      </c>
      <c r="H5936" s="9">
        <f>VLOOKUP(C5936,'data indicadores nacional'!$A$2:$F$24,6,FALSE)</f>
        <v>1.7199886991149187</v>
      </c>
      <c r="I5936" s="5" t="str">
        <f t="shared" si="460"/>
        <v>alarma</v>
      </c>
      <c r="J5936" s="5">
        <f t="shared" si="461"/>
        <v>0</v>
      </c>
      <c r="K5936" s="5">
        <f t="shared" si="462"/>
        <v>1</v>
      </c>
      <c r="L5936" s="5">
        <f t="shared" si="463"/>
        <v>1</v>
      </c>
      <c r="N5936" s="8">
        <f>VLOOKUP(C5936,'data indicadores nacional'!$A$2:$J$24,10,FALSE)</f>
        <v>15</v>
      </c>
      <c r="O5936" t="str">
        <f t="shared" si="464"/>
        <v>alarma</v>
      </c>
    </row>
    <row r="5937" spans="1:15">
      <c r="A5937" t="s">
        <v>116</v>
      </c>
      <c r="B5937" t="s">
        <v>739</v>
      </c>
      <c r="C5937" t="s">
        <v>98</v>
      </c>
      <c r="D5937" s="8">
        <v>9.9778270509977816</v>
      </c>
      <c r="E5937" s="8">
        <v>1.2019230769230771</v>
      </c>
      <c r="F5937" s="8">
        <v>10.856453558504223</v>
      </c>
      <c r="G5937" t="str">
        <f>VLOOKUP(C5937,'data indicadores nacional'!$A$2:$G$24,7,FALSE)</f>
        <v>abajo</v>
      </c>
      <c r="H5937" s="9">
        <f>VLOOKUP(C5937,'data indicadores nacional'!$A$2:$F$24,6,FALSE)</f>
        <v>3.4897517565506893</v>
      </c>
      <c r="I5937" s="5" t="str">
        <f t="shared" si="460"/>
        <v>alarma</v>
      </c>
      <c r="J5937" s="5">
        <f t="shared" si="461"/>
        <v>0</v>
      </c>
      <c r="K5937" s="5">
        <f t="shared" si="462"/>
        <v>1</v>
      </c>
      <c r="L5937" s="5">
        <f t="shared" si="463"/>
        <v>1</v>
      </c>
      <c r="N5937" s="8">
        <f>VLOOKUP(C5937,'data indicadores nacional'!$A$2:$J$24,10,FALSE)</f>
        <v>61</v>
      </c>
      <c r="O5937" t="str">
        <f t="shared" si="464"/>
        <v xml:space="preserve"> </v>
      </c>
    </row>
    <row r="5938" spans="1:15">
      <c r="A5938" t="s">
        <v>116</v>
      </c>
      <c r="B5938" t="s">
        <v>739</v>
      </c>
      <c r="C5938" t="s">
        <v>99</v>
      </c>
      <c r="D5938" s="8">
        <v>20.316027088036115</v>
      </c>
      <c r="E5938" s="8">
        <v>2.6595744680851063</v>
      </c>
      <c r="F5938" s="8">
        <v>23.809523809523807</v>
      </c>
      <c r="G5938" t="str">
        <f>VLOOKUP(C5938,'data indicadores nacional'!$A$2:$G$24,7,FALSE)</f>
        <v>abajo</v>
      </c>
      <c r="H5938" s="9">
        <f>VLOOKUP(C5938,'data indicadores nacional'!$A$2:$F$24,6,FALSE)</f>
        <v>7.5200278194544445</v>
      </c>
      <c r="I5938" s="5" t="str">
        <f t="shared" si="460"/>
        <v>alarma</v>
      </c>
      <c r="J5938" s="5">
        <f t="shared" si="461"/>
        <v>0</v>
      </c>
      <c r="K5938" s="5">
        <f t="shared" si="462"/>
        <v>1</v>
      </c>
      <c r="L5938" s="5">
        <f t="shared" si="463"/>
        <v>1</v>
      </c>
      <c r="N5938" s="8">
        <f>VLOOKUP(C5938,'data indicadores nacional'!$A$2:$J$24,10,FALSE)</f>
        <v>61</v>
      </c>
      <c r="O5938" t="str">
        <f t="shared" si="464"/>
        <v xml:space="preserve"> </v>
      </c>
    </row>
    <row r="5939" spans="1:15">
      <c r="A5939" t="s">
        <v>116</v>
      </c>
      <c r="B5939" t="s">
        <v>739</v>
      </c>
      <c r="C5939" t="s">
        <v>104</v>
      </c>
      <c r="F5939" s="8">
        <v>46.511627906976742</v>
      </c>
      <c r="G5939" t="str">
        <f>VLOOKUP(C5939,'data indicadores nacional'!$A$2:$G$24,7,FALSE)</f>
        <v>abajo</v>
      </c>
      <c r="H5939" s="9">
        <f>VLOOKUP(C5939,'data indicadores nacional'!$A$2:$F$24,6,FALSE)</f>
        <v>0.3966802220902198</v>
      </c>
      <c r="I5939" s="5" t="str">
        <f t="shared" si="460"/>
        <v>alarma</v>
      </c>
      <c r="J5939" s="5">
        <f t="shared" si="461"/>
        <v>0</v>
      </c>
      <c r="K5939" s="5">
        <f t="shared" si="462"/>
        <v>1</v>
      </c>
      <c r="L5939" s="5">
        <f t="shared" si="463"/>
        <v>1</v>
      </c>
      <c r="N5939" s="8">
        <f>VLOOKUP(C5939,'data indicadores nacional'!$A$2:$J$24,10,FALSE)</f>
        <v>12</v>
      </c>
      <c r="O5939" t="str">
        <f t="shared" si="464"/>
        <v>alarma</v>
      </c>
    </row>
    <row r="5940" spans="1:15">
      <c r="A5940" t="s">
        <v>116</v>
      </c>
      <c r="B5940" t="s">
        <v>740</v>
      </c>
      <c r="C5940" t="s">
        <v>88</v>
      </c>
      <c r="D5940" s="8">
        <v>4.5454545454545459</v>
      </c>
      <c r="F5940" s="8">
        <v>4.1666666666666661</v>
      </c>
      <c r="G5940" t="str">
        <f>VLOOKUP(C5940,'data indicadores nacional'!$A$2:$G$24,7,FALSE)</f>
        <v>abajo</v>
      </c>
      <c r="H5940" s="9">
        <f>VLOOKUP(C5940,'data indicadores nacional'!$A$2:$F$24,6,FALSE)</f>
        <v>0.25026441121950321</v>
      </c>
      <c r="I5940" s="5" t="str">
        <f t="shared" si="460"/>
        <v>alarma</v>
      </c>
      <c r="J5940" s="5">
        <f t="shared" si="461"/>
        <v>1</v>
      </c>
      <c r="K5940" s="5">
        <f t="shared" si="462"/>
        <v>0</v>
      </c>
      <c r="L5940" s="5">
        <f t="shared" si="463"/>
        <v>1</v>
      </c>
      <c r="N5940" s="8">
        <f>VLOOKUP(C5940,'data indicadores nacional'!$A$2:$J$24,10,FALSE)</f>
        <v>10</v>
      </c>
      <c r="O5940" t="str">
        <f t="shared" si="464"/>
        <v xml:space="preserve"> </v>
      </c>
    </row>
    <row r="5941" spans="1:15">
      <c r="A5941" t="s">
        <v>116</v>
      </c>
      <c r="B5941" t="s">
        <v>740</v>
      </c>
      <c r="C5941" t="s">
        <v>89</v>
      </c>
      <c r="D5941" s="8">
        <v>40.909090909090914</v>
      </c>
      <c r="E5941" s="8">
        <v>75</v>
      </c>
      <c r="F5941" s="8">
        <v>48.780487804878049</v>
      </c>
      <c r="G5941" t="str">
        <f>VLOOKUP(C5941,'data indicadores nacional'!$A$2:$G$24,7,FALSE)</f>
        <v>arriba</v>
      </c>
      <c r="H5941" s="9">
        <f>VLOOKUP(C5941,'data indicadores nacional'!$A$2:$F$24,6,FALSE)</f>
        <v>2.7490434366534529</v>
      </c>
      <c r="I5941" s="5" t="str">
        <f t="shared" si="460"/>
        <v>alarma</v>
      </c>
      <c r="J5941" s="5">
        <f t="shared" si="461"/>
        <v>1</v>
      </c>
      <c r="K5941" s="5">
        <f t="shared" si="462"/>
        <v>0</v>
      </c>
      <c r="L5941" s="5">
        <f t="shared" si="463"/>
        <v>1</v>
      </c>
      <c r="N5941" s="8">
        <f>VLOOKUP(C5941,'data indicadores nacional'!$A$2:$J$24,10,FALSE)</f>
        <v>95</v>
      </c>
      <c r="O5941" t="str">
        <f t="shared" si="464"/>
        <v>alarma</v>
      </c>
    </row>
    <row r="5942" spans="1:15">
      <c r="A5942" t="s">
        <v>116</v>
      </c>
      <c r="B5942" t="s">
        <v>740</v>
      </c>
      <c r="C5942" t="s">
        <v>90</v>
      </c>
      <c r="D5942" s="8">
        <v>100</v>
      </c>
      <c r="G5942" t="str">
        <f>VLOOKUP(C5942,'data indicadores nacional'!$A$2:$G$24,7,FALSE)</f>
        <v>abajo</v>
      </c>
      <c r="H5942" s="9">
        <f>VLOOKUP(C5942,'data indicadores nacional'!$A$2:$F$24,6,FALSE)</f>
        <v>2.2832114202799096</v>
      </c>
      <c r="I5942" s="5" t="str">
        <f t="shared" si="460"/>
        <v xml:space="preserve"> </v>
      </c>
      <c r="J5942" s="5">
        <f t="shared" si="461"/>
        <v>1</v>
      </c>
      <c r="K5942" s="5">
        <f t="shared" si="462"/>
        <v>0</v>
      </c>
      <c r="L5942" s="5">
        <f t="shared" si="463"/>
        <v>1</v>
      </c>
      <c r="N5942" s="8" t="str">
        <f>VLOOKUP(C5942,'data indicadores nacional'!$A$2:$J$24,10,FALSE)</f>
        <v>-</v>
      </c>
      <c r="O5942" t="str">
        <f t="shared" si="464"/>
        <v xml:space="preserve"> </v>
      </c>
    </row>
    <row r="5943" spans="1:15">
      <c r="A5943" t="s">
        <v>116</v>
      </c>
      <c r="B5943" t="s">
        <v>740</v>
      </c>
      <c r="C5943" t="s">
        <v>91</v>
      </c>
      <c r="D5943" s="8">
        <v>58.82352941176471</v>
      </c>
      <c r="E5943" s="8">
        <v>12.359550561797752</v>
      </c>
      <c r="F5943" s="8">
        <v>19.718309859154928</v>
      </c>
      <c r="G5943" t="str">
        <f>VLOOKUP(C5943,'data indicadores nacional'!$A$2:$G$24,7,FALSE)</f>
        <v>arriba</v>
      </c>
      <c r="H5943" s="9">
        <f>VLOOKUP(C5943,'data indicadores nacional'!$A$2:$F$24,6,FALSE)</f>
        <v>0.72595219758941765</v>
      </c>
      <c r="I5943" s="5" t="str">
        <f t="shared" si="460"/>
        <v xml:space="preserve"> </v>
      </c>
      <c r="J5943" s="5">
        <f t="shared" si="461"/>
        <v>0</v>
      </c>
      <c r="K5943" s="5">
        <f t="shared" si="462"/>
        <v>1</v>
      </c>
      <c r="L5943" s="5">
        <f t="shared" si="463"/>
        <v>1</v>
      </c>
      <c r="N5943" s="8" t="str">
        <f>VLOOKUP(C5943,'data indicadores nacional'!$A$2:$J$24,10,FALSE)</f>
        <v>-</v>
      </c>
      <c r="O5943" t="str">
        <f t="shared" si="464"/>
        <v xml:space="preserve"> </v>
      </c>
    </row>
    <row r="5944" spans="1:15">
      <c r="A5944" t="s">
        <v>116</v>
      </c>
      <c r="B5944" t="s">
        <v>740</v>
      </c>
      <c r="C5944" t="s">
        <v>94</v>
      </c>
      <c r="D5944" s="8">
        <v>2.392156862745098</v>
      </c>
      <c r="E5944" s="8">
        <v>0.66666666666666663</v>
      </c>
      <c r="F5944" s="8">
        <v>0.971830985915493</v>
      </c>
      <c r="G5944" t="str">
        <f>VLOOKUP(C5944,'data indicadores nacional'!$A$2:$G$24,7,FALSE)</f>
        <v>arriba</v>
      </c>
      <c r="H5944" s="9">
        <f>VLOOKUP(C5944,'data indicadores nacional'!$A$2:$F$24,6,FALSE)</f>
        <v>0.23219145011705353</v>
      </c>
      <c r="I5944" s="5" t="str">
        <f t="shared" si="460"/>
        <v xml:space="preserve"> </v>
      </c>
      <c r="J5944" s="5">
        <f t="shared" si="461"/>
        <v>0</v>
      </c>
      <c r="K5944" s="5">
        <f t="shared" si="462"/>
        <v>1</v>
      </c>
      <c r="L5944" s="5">
        <f t="shared" si="463"/>
        <v>1</v>
      </c>
      <c r="N5944" s="8" t="str">
        <f>VLOOKUP(C5944,'data indicadores nacional'!$A$2:$J$24,10,FALSE)</f>
        <v>-</v>
      </c>
      <c r="O5944" t="str">
        <f t="shared" si="464"/>
        <v xml:space="preserve"> </v>
      </c>
    </row>
    <row r="5945" spans="1:15">
      <c r="A5945" t="s">
        <v>116</v>
      </c>
      <c r="B5945" t="s">
        <v>740</v>
      </c>
      <c r="C5945" t="s">
        <v>95</v>
      </c>
      <c r="D5945" s="8">
        <v>20.408163265306122</v>
      </c>
      <c r="E5945" s="8">
        <v>25</v>
      </c>
      <c r="F5945" s="8">
        <v>19.35483870967742</v>
      </c>
      <c r="G5945" t="str">
        <f>VLOOKUP(C5945,'data indicadores nacional'!$A$2:$G$24,7,FALSE)</f>
        <v>abajo</v>
      </c>
      <c r="H5945" s="9">
        <f>VLOOKUP(C5945,'data indicadores nacional'!$A$2:$F$24,6,FALSE)</f>
        <v>1.7199886991149187</v>
      </c>
      <c r="I5945" s="5" t="str">
        <f t="shared" si="460"/>
        <v xml:space="preserve"> </v>
      </c>
      <c r="J5945" s="5">
        <f t="shared" si="461"/>
        <v>1</v>
      </c>
      <c r="K5945" s="5">
        <f t="shared" si="462"/>
        <v>0</v>
      </c>
      <c r="L5945" s="5">
        <f t="shared" si="463"/>
        <v>1</v>
      </c>
      <c r="N5945" s="8">
        <f>VLOOKUP(C5945,'data indicadores nacional'!$A$2:$J$24,10,FALSE)</f>
        <v>15</v>
      </c>
      <c r="O5945" t="str">
        <f t="shared" si="464"/>
        <v>alarma</v>
      </c>
    </row>
    <row r="5946" spans="1:15">
      <c r="A5946" t="s">
        <v>116</v>
      </c>
      <c r="B5946" t="s">
        <v>740</v>
      </c>
      <c r="C5946" t="s">
        <v>97</v>
      </c>
      <c r="D5946" s="8">
        <v>2.0964360587002098</v>
      </c>
      <c r="G5946" t="str">
        <f>VLOOKUP(C5946,'data indicadores nacional'!$A$2:$G$24,7,FALSE)</f>
        <v>abajo</v>
      </c>
      <c r="H5946" s="9">
        <f>VLOOKUP(C5946,'data indicadores nacional'!$A$2:$F$24,6,FALSE)</f>
        <v>0.35698528124504503</v>
      </c>
      <c r="I5946" s="5" t="str">
        <f t="shared" si="460"/>
        <v xml:space="preserve"> </v>
      </c>
      <c r="J5946" s="5">
        <f t="shared" si="461"/>
        <v>1</v>
      </c>
      <c r="K5946" s="5">
        <f t="shared" si="462"/>
        <v>0</v>
      </c>
      <c r="L5946" s="5">
        <f t="shared" si="463"/>
        <v>1</v>
      </c>
      <c r="N5946" s="8">
        <f>VLOOKUP(C5946,'data indicadores nacional'!$A$2:$J$24,10,FALSE)</f>
        <v>61</v>
      </c>
      <c r="O5946" t="str">
        <f t="shared" si="464"/>
        <v xml:space="preserve"> </v>
      </c>
    </row>
    <row r="5947" spans="1:15">
      <c r="A5947" t="s">
        <v>116</v>
      </c>
      <c r="B5947" t="s">
        <v>740</v>
      </c>
      <c r="C5947" t="s">
        <v>98</v>
      </c>
      <c r="D5947" s="8">
        <v>13.903743315508022</v>
      </c>
      <c r="E5947" s="8">
        <v>1.6068559185859668</v>
      </c>
      <c r="F5947" s="8">
        <v>4.7368421052631584</v>
      </c>
      <c r="G5947" t="str">
        <f>VLOOKUP(C5947,'data indicadores nacional'!$A$2:$G$24,7,FALSE)</f>
        <v>abajo</v>
      </c>
      <c r="H5947" s="9">
        <f>VLOOKUP(C5947,'data indicadores nacional'!$A$2:$F$24,6,FALSE)</f>
        <v>3.4897517565506893</v>
      </c>
      <c r="I5947" s="5" t="str">
        <f t="shared" si="460"/>
        <v>alarma</v>
      </c>
      <c r="J5947" s="5">
        <f t="shared" si="461"/>
        <v>1</v>
      </c>
      <c r="K5947" s="5">
        <f t="shared" si="462"/>
        <v>0</v>
      </c>
      <c r="L5947" s="5">
        <f t="shared" si="463"/>
        <v>1</v>
      </c>
      <c r="N5947" s="8">
        <f>VLOOKUP(C5947,'data indicadores nacional'!$A$2:$J$24,10,FALSE)</f>
        <v>61</v>
      </c>
      <c r="O5947" t="str">
        <f t="shared" si="464"/>
        <v xml:space="preserve"> </v>
      </c>
    </row>
    <row r="5948" spans="1:15">
      <c r="A5948" t="s">
        <v>116</v>
      </c>
      <c r="B5948" t="s">
        <v>740</v>
      </c>
      <c r="C5948" t="s">
        <v>99</v>
      </c>
      <c r="D5948" s="8">
        <v>26.200873362445414</v>
      </c>
      <c r="E5948" s="8">
        <v>3.6188178528347406</v>
      </c>
      <c r="F5948" s="8">
        <v>10.550996483001173</v>
      </c>
      <c r="G5948" t="str">
        <f>VLOOKUP(C5948,'data indicadores nacional'!$A$2:$G$24,7,FALSE)</f>
        <v>abajo</v>
      </c>
      <c r="H5948" s="9">
        <f>VLOOKUP(C5948,'data indicadores nacional'!$A$2:$F$24,6,FALSE)</f>
        <v>7.5200278194544445</v>
      </c>
      <c r="I5948" s="5" t="str">
        <f t="shared" si="460"/>
        <v>alarma</v>
      </c>
      <c r="J5948" s="5">
        <f t="shared" si="461"/>
        <v>1</v>
      </c>
      <c r="K5948" s="5">
        <f t="shared" si="462"/>
        <v>0</v>
      </c>
      <c r="L5948" s="5">
        <f t="shared" si="463"/>
        <v>1</v>
      </c>
      <c r="N5948" s="8">
        <f>VLOOKUP(C5948,'data indicadores nacional'!$A$2:$J$24,10,FALSE)</f>
        <v>61</v>
      </c>
      <c r="O5948" t="str">
        <f t="shared" si="464"/>
        <v xml:space="preserve"> </v>
      </c>
    </row>
    <row r="5949" spans="1:15">
      <c r="A5949" t="s">
        <v>116</v>
      </c>
      <c r="B5949" t="s">
        <v>740</v>
      </c>
      <c r="C5949" t="s">
        <v>100</v>
      </c>
      <c r="D5949" s="8">
        <v>58.823529411764703</v>
      </c>
      <c r="G5949" t="str">
        <f>VLOOKUP(C5949,'data indicadores nacional'!$A$2:$G$24,7,FALSE)</f>
        <v>abajo</v>
      </c>
      <c r="H5949" s="9">
        <f>VLOOKUP(C5949,'data indicadores nacional'!$A$2:$F$24,6,FALSE)</f>
        <v>1.7895311097465236</v>
      </c>
      <c r="I5949" s="5" t="str">
        <f t="shared" si="460"/>
        <v xml:space="preserve"> </v>
      </c>
      <c r="J5949" s="5">
        <f t="shared" si="461"/>
        <v>1</v>
      </c>
      <c r="K5949" s="5">
        <f t="shared" si="462"/>
        <v>0</v>
      </c>
      <c r="L5949" s="5">
        <f t="shared" si="463"/>
        <v>1</v>
      </c>
      <c r="N5949" s="8">
        <f>VLOOKUP(C5949,'data indicadores nacional'!$A$2:$J$24,10,FALSE)</f>
        <v>15</v>
      </c>
      <c r="O5949" t="str">
        <f t="shared" si="464"/>
        <v xml:space="preserve"> </v>
      </c>
    </row>
    <row r="5950" spans="1:15">
      <c r="A5950" t="s">
        <v>116</v>
      </c>
      <c r="B5950" t="s">
        <v>740</v>
      </c>
      <c r="C5950" t="s">
        <v>101</v>
      </c>
      <c r="D5950" s="8">
        <v>39.215686274509807</v>
      </c>
      <c r="G5950" t="str">
        <f>VLOOKUP(C5950,'data indicadores nacional'!$A$2:$G$24,7,FALSE)</f>
        <v>abajo</v>
      </c>
      <c r="H5950" s="9">
        <f>VLOOKUP(C5950,'data indicadores nacional'!$A$2:$F$24,6,FALSE)</f>
        <v>1.3238688071947835</v>
      </c>
      <c r="I5950" s="5" t="str">
        <f t="shared" si="460"/>
        <v xml:space="preserve"> </v>
      </c>
      <c r="J5950" s="5">
        <f t="shared" si="461"/>
        <v>1</v>
      </c>
      <c r="K5950" s="5">
        <f t="shared" si="462"/>
        <v>0</v>
      </c>
      <c r="L5950" s="5">
        <f t="shared" si="463"/>
        <v>1</v>
      </c>
      <c r="N5950" s="8">
        <f>VLOOKUP(C5950,'data indicadores nacional'!$A$2:$J$24,10,FALSE)</f>
        <v>12</v>
      </c>
      <c r="O5950" t="str">
        <f t="shared" si="464"/>
        <v xml:space="preserve"> </v>
      </c>
    </row>
    <row r="5951" spans="1:15">
      <c r="A5951" t="s">
        <v>116</v>
      </c>
      <c r="B5951" t="s">
        <v>740</v>
      </c>
      <c r="C5951" t="s">
        <v>105</v>
      </c>
      <c r="D5951" s="8">
        <v>86.281276962899057</v>
      </c>
      <c r="G5951" t="str">
        <f>VLOOKUP(C5951,'data indicadores nacional'!$A$2:$G$24,7,FALSE)</f>
        <v>abajo</v>
      </c>
      <c r="H5951" s="9">
        <f>VLOOKUP(C5951,'data indicadores nacional'!$A$2:$F$24,6,FALSE)</f>
        <v>1.2536970118415909</v>
      </c>
      <c r="I5951" s="5" t="str">
        <f t="shared" si="460"/>
        <v xml:space="preserve"> </v>
      </c>
      <c r="J5951" s="5">
        <f t="shared" si="461"/>
        <v>1</v>
      </c>
      <c r="K5951" s="5">
        <f t="shared" si="462"/>
        <v>0</v>
      </c>
      <c r="L5951" s="5">
        <f t="shared" si="463"/>
        <v>1</v>
      </c>
      <c r="N5951" s="8">
        <f>VLOOKUP(C5951,'data indicadores nacional'!$A$2:$J$24,10,FALSE)</f>
        <v>4.0773685948219525</v>
      </c>
      <c r="O5951" t="str">
        <f t="shared" si="464"/>
        <v xml:space="preserve"> </v>
      </c>
    </row>
    <row r="5952" spans="1:15">
      <c r="A5952" t="s">
        <v>116</v>
      </c>
      <c r="B5952" t="s">
        <v>741</v>
      </c>
      <c r="C5952" t="s">
        <v>88</v>
      </c>
      <c r="D5952" s="8">
        <v>7.1428571428571423</v>
      </c>
      <c r="G5952" t="str">
        <f>VLOOKUP(C5952,'data indicadores nacional'!$A$2:$G$24,7,FALSE)</f>
        <v>abajo</v>
      </c>
      <c r="H5952" s="9">
        <f>VLOOKUP(C5952,'data indicadores nacional'!$A$2:$F$24,6,FALSE)</f>
        <v>0.25026441121950321</v>
      </c>
      <c r="I5952" s="5" t="str">
        <f t="shared" si="460"/>
        <v xml:space="preserve"> </v>
      </c>
      <c r="J5952" s="5">
        <f t="shared" si="461"/>
        <v>1</v>
      </c>
      <c r="K5952" s="5">
        <f t="shared" si="462"/>
        <v>0</v>
      </c>
      <c r="L5952" s="5">
        <f t="shared" si="463"/>
        <v>1</v>
      </c>
      <c r="N5952" s="8">
        <f>VLOOKUP(C5952,'data indicadores nacional'!$A$2:$J$24,10,FALSE)</f>
        <v>10</v>
      </c>
      <c r="O5952" t="str">
        <f t="shared" si="464"/>
        <v xml:space="preserve"> </v>
      </c>
    </row>
    <row r="5953" spans="1:15">
      <c r="A5953" t="s">
        <v>116</v>
      </c>
      <c r="B5953" t="s">
        <v>741</v>
      </c>
      <c r="C5953" t="s">
        <v>89</v>
      </c>
      <c r="D5953" s="8">
        <v>64.285714285714292</v>
      </c>
      <c r="E5953" s="8">
        <v>36</v>
      </c>
      <c r="F5953" s="8">
        <v>42.857142857142854</v>
      </c>
      <c r="G5953" t="str">
        <f>VLOOKUP(C5953,'data indicadores nacional'!$A$2:$G$24,7,FALSE)</f>
        <v>arriba</v>
      </c>
      <c r="H5953" s="9">
        <f>VLOOKUP(C5953,'data indicadores nacional'!$A$2:$F$24,6,FALSE)</f>
        <v>2.7490434366534529</v>
      </c>
      <c r="I5953" s="5" t="str">
        <f t="shared" si="460"/>
        <v xml:space="preserve"> </v>
      </c>
      <c r="J5953" s="5">
        <f t="shared" si="461"/>
        <v>0</v>
      </c>
      <c r="K5953" s="5">
        <f t="shared" si="462"/>
        <v>1</v>
      </c>
      <c r="L5953" s="5">
        <f t="shared" si="463"/>
        <v>1</v>
      </c>
      <c r="N5953" s="8">
        <f>VLOOKUP(C5953,'data indicadores nacional'!$A$2:$J$24,10,FALSE)</f>
        <v>95</v>
      </c>
      <c r="O5953" t="str">
        <f t="shared" si="464"/>
        <v>alarma</v>
      </c>
    </row>
    <row r="5954" spans="1:15">
      <c r="A5954" t="s">
        <v>116</v>
      </c>
      <c r="B5954" t="s">
        <v>741</v>
      </c>
      <c r="C5954" t="s">
        <v>91</v>
      </c>
      <c r="D5954" s="8">
        <v>94.444444444444443</v>
      </c>
      <c r="E5954" s="8">
        <v>56.000000000000007</v>
      </c>
      <c r="F5954" s="8">
        <v>21.276595744680851</v>
      </c>
      <c r="G5954" t="str">
        <f>VLOOKUP(C5954,'data indicadores nacional'!$A$2:$G$24,7,FALSE)</f>
        <v>arriba</v>
      </c>
      <c r="H5954" s="9">
        <f>VLOOKUP(C5954,'data indicadores nacional'!$A$2:$F$24,6,FALSE)</f>
        <v>0.72595219758941765</v>
      </c>
      <c r="I5954" s="5" t="str">
        <f t="shared" si="460"/>
        <v>alarma</v>
      </c>
      <c r="J5954" s="5">
        <f t="shared" si="461"/>
        <v>0</v>
      </c>
      <c r="K5954" s="5">
        <f t="shared" si="462"/>
        <v>1</v>
      </c>
      <c r="L5954" s="5">
        <f t="shared" si="463"/>
        <v>1</v>
      </c>
      <c r="N5954" s="8" t="str">
        <f>VLOOKUP(C5954,'data indicadores nacional'!$A$2:$J$24,10,FALSE)</f>
        <v>-</v>
      </c>
      <c r="O5954" t="str">
        <f t="shared" si="464"/>
        <v xml:space="preserve"> </v>
      </c>
    </row>
    <row r="5955" spans="1:15">
      <c r="A5955" t="s">
        <v>116</v>
      </c>
      <c r="B5955" t="s">
        <v>741</v>
      </c>
      <c r="C5955" t="s">
        <v>94</v>
      </c>
      <c r="D5955" s="8">
        <v>2.7222222222222223</v>
      </c>
      <c r="E5955" s="8">
        <v>2.64</v>
      </c>
      <c r="F5955" s="8">
        <v>0.91836734693877553</v>
      </c>
      <c r="G5955" t="str">
        <f>VLOOKUP(C5955,'data indicadores nacional'!$A$2:$G$24,7,FALSE)</f>
        <v>arriba</v>
      </c>
      <c r="H5955" s="9">
        <f>VLOOKUP(C5955,'data indicadores nacional'!$A$2:$F$24,6,FALSE)</f>
        <v>0.23219145011705353</v>
      </c>
      <c r="I5955" s="5" t="str">
        <f t="shared" ref="I5955:I6018" si="465">IF(G5955=$G$2,IF(F5955&gt;E5955,"alarma"," "),IF(F5955&lt;E5955,"alarma"," "))</f>
        <v>alarma</v>
      </c>
      <c r="J5955" s="5">
        <f t="shared" ref="J5955:J6018" si="466">IF(G5955=$G$2,IF((D5955-F5955)&gt;($M$2*H5955),1,0),IF((F5955-D5955)&gt;($M$2*H5955),1,0))</f>
        <v>0</v>
      </c>
      <c r="K5955" s="5">
        <f t="shared" ref="K5955:K6018" si="467">IF(G5955=$G$2,IF((F5955-D5955)&gt;($M$2*H5955),1,0),IF((D5955-F5955)&gt;($M$2*H5955),1,0))</f>
        <v>1</v>
      </c>
      <c r="L5955" s="5">
        <f t="shared" ref="L5955:L6018" si="468">IF(J5955=1,1,IF(K5955=1,1,0))</f>
        <v>1</v>
      </c>
      <c r="N5955" s="8" t="str">
        <f>VLOOKUP(C5955,'data indicadores nacional'!$A$2:$J$24,10,FALSE)</f>
        <v>-</v>
      </c>
      <c r="O5955" t="str">
        <f t="shared" ref="O5955:O6018" si="469">IF(N5955=$N$4," ",IF(F5955=$F$20," ",IF(G5955=$G$2,IF(F5955&lt;N5955," ","alarma"),IF(F5955&lt;N5955,"alarma"," "))))</f>
        <v xml:space="preserve"> </v>
      </c>
    </row>
    <row r="5956" spans="1:15">
      <c r="A5956" t="s">
        <v>116</v>
      </c>
      <c r="B5956" t="s">
        <v>741</v>
      </c>
      <c r="C5956" t="s">
        <v>95</v>
      </c>
      <c r="D5956" s="8">
        <v>29.411764705882355</v>
      </c>
      <c r="E5956" s="8">
        <v>4</v>
      </c>
      <c r="F5956" s="8">
        <v>6.666666666666667</v>
      </c>
      <c r="G5956" t="str">
        <f>VLOOKUP(C5956,'data indicadores nacional'!$A$2:$G$24,7,FALSE)</f>
        <v>abajo</v>
      </c>
      <c r="H5956" s="9">
        <f>VLOOKUP(C5956,'data indicadores nacional'!$A$2:$F$24,6,FALSE)</f>
        <v>1.7199886991149187</v>
      </c>
      <c r="I5956" s="5" t="str">
        <f t="shared" si="465"/>
        <v>alarma</v>
      </c>
      <c r="J5956" s="5">
        <f t="shared" si="466"/>
        <v>1</v>
      </c>
      <c r="K5956" s="5">
        <f t="shared" si="467"/>
        <v>0</v>
      </c>
      <c r="L5956" s="5">
        <f t="shared" si="468"/>
        <v>1</v>
      </c>
      <c r="N5956" s="8">
        <f>VLOOKUP(C5956,'data indicadores nacional'!$A$2:$J$24,10,FALSE)</f>
        <v>15</v>
      </c>
      <c r="O5956" t="str">
        <f t="shared" si="469"/>
        <v xml:space="preserve"> </v>
      </c>
    </row>
    <row r="5957" spans="1:15">
      <c r="A5957" t="s">
        <v>116</v>
      </c>
      <c r="B5957" t="s">
        <v>741</v>
      </c>
      <c r="C5957" t="s">
        <v>96</v>
      </c>
      <c r="F5957" s="8">
        <v>2040.8163265306121</v>
      </c>
      <c r="G5957" t="str">
        <f>VLOOKUP(C5957,'data indicadores nacional'!$A$2:$G$24,7,FALSE)</f>
        <v>abajo</v>
      </c>
      <c r="H5957" s="9">
        <f>VLOOKUP(C5957,'data indicadores nacional'!$A$2:$F$24,6,FALSE)</f>
        <v>14.793500408348107</v>
      </c>
      <c r="I5957" s="5" t="str">
        <f t="shared" si="465"/>
        <v>alarma</v>
      </c>
      <c r="J5957" s="5">
        <f t="shared" si="466"/>
        <v>0</v>
      </c>
      <c r="K5957" s="5">
        <f t="shared" si="467"/>
        <v>1</v>
      </c>
      <c r="L5957" s="5">
        <f t="shared" si="468"/>
        <v>1</v>
      </c>
      <c r="N5957" s="8">
        <f>VLOOKUP(C5957,'data indicadores nacional'!$A$2:$J$24,10,FALSE)</f>
        <v>45</v>
      </c>
      <c r="O5957" t="str">
        <f t="shared" si="469"/>
        <v>alarma</v>
      </c>
    </row>
    <row r="5958" spans="1:15">
      <c r="A5958" t="s">
        <v>116</v>
      </c>
      <c r="B5958" t="s">
        <v>741</v>
      </c>
      <c r="C5958" t="s">
        <v>98</v>
      </c>
      <c r="D5958" s="8">
        <v>8.8148873653281097</v>
      </c>
      <c r="E5958" s="8">
        <v>3.6166365280289328</v>
      </c>
      <c r="F5958" s="8">
        <v>12.567324955116698</v>
      </c>
      <c r="G5958" t="str">
        <f>VLOOKUP(C5958,'data indicadores nacional'!$A$2:$G$24,7,FALSE)</f>
        <v>abajo</v>
      </c>
      <c r="H5958" s="9">
        <f>VLOOKUP(C5958,'data indicadores nacional'!$A$2:$F$24,6,FALSE)</f>
        <v>3.4897517565506893</v>
      </c>
      <c r="I5958" s="5" t="str">
        <f t="shared" si="465"/>
        <v>alarma</v>
      </c>
      <c r="J5958" s="5">
        <f t="shared" si="466"/>
        <v>0</v>
      </c>
      <c r="K5958" s="5">
        <f t="shared" si="467"/>
        <v>1</v>
      </c>
      <c r="L5958" s="5">
        <f t="shared" si="468"/>
        <v>1</v>
      </c>
      <c r="N5958" s="8">
        <f>VLOOKUP(C5958,'data indicadores nacional'!$A$2:$J$24,10,FALSE)</f>
        <v>61</v>
      </c>
      <c r="O5958" t="str">
        <f t="shared" si="469"/>
        <v xml:space="preserve"> </v>
      </c>
    </row>
    <row r="5959" spans="1:15">
      <c r="A5959" t="s">
        <v>116</v>
      </c>
      <c r="B5959" t="s">
        <v>741</v>
      </c>
      <c r="C5959" t="s">
        <v>99</v>
      </c>
      <c r="D5959" s="8">
        <v>18.072289156626507</v>
      </c>
      <c r="E5959" s="8">
        <v>8.2987551867219924</v>
      </c>
      <c r="F5959" s="8">
        <v>28.688524590163937</v>
      </c>
      <c r="G5959" t="str">
        <f>VLOOKUP(C5959,'data indicadores nacional'!$A$2:$G$24,7,FALSE)</f>
        <v>abajo</v>
      </c>
      <c r="H5959" s="9">
        <f>VLOOKUP(C5959,'data indicadores nacional'!$A$2:$F$24,6,FALSE)</f>
        <v>7.5200278194544445</v>
      </c>
      <c r="I5959" s="5" t="str">
        <f t="shared" si="465"/>
        <v>alarma</v>
      </c>
      <c r="J5959" s="5">
        <f t="shared" si="466"/>
        <v>0</v>
      </c>
      <c r="K5959" s="5">
        <f t="shared" si="467"/>
        <v>1</v>
      </c>
      <c r="L5959" s="5">
        <f t="shared" si="468"/>
        <v>1</v>
      </c>
      <c r="N5959" s="8">
        <f>VLOOKUP(C5959,'data indicadores nacional'!$A$2:$J$24,10,FALSE)</f>
        <v>61</v>
      </c>
      <c r="O5959" t="str">
        <f t="shared" si="469"/>
        <v xml:space="preserve"> </v>
      </c>
    </row>
    <row r="5960" spans="1:15">
      <c r="A5960" t="s">
        <v>116</v>
      </c>
      <c r="B5960" t="s">
        <v>741</v>
      </c>
      <c r="C5960" t="s">
        <v>100</v>
      </c>
      <c r="D5960" s="8">
        <v>55.55555555555555</v>
      </c>
      <c r="E5960" s="8">
        <v>120</v>
      </c>
      <c r="G5960" t="str">
        <f>VLOOKUP(C5960,'data indicadores nacional'!$A$2:$G$24,7,FALSE)</f>
        <v>abajo</v>
      </c>
      <c r="H5960" s="9">
        <f>VLOOKUP(C5960,'data indicadores nacional'!$A$2:$F$24,6,FALSE)</f>
        <v>1.7895311097465236</v>
      </c>
      <c r="I5960" s="5" t="str">
        <f t="shared" si="465"/>
        <v xml:space="preserve"> </v>
      </c>
      <c r="J5960" s="5">
        <f t="shared" si="466"/>
        <v>1</v>
      </c>
      <c r="K5960" s="5">
        <f t="shared" si="467"/>
        <v>0</v>
      </c>
      <c r="L5960" s="5">
        <f t="shared" si="468"/>
        <v>1</v>
      </c>
      <c r="N5960" s="8">
        <f>VLOOKUP(C5960,'data indicadores nacional'!$A$2:$J$24,10,FALSE)</f>
        <v>15</v>
      </c>
      <c r="O5960" t="str">
        <f t="shared" si="469"/>
        <v xml:space="preserve"> </v>
      </c>
    </row>
    <row r="5961" spans="1:15">
      <c r="A5961" t="s">
        <v>116</v>
      </c>
      <c r="B5961" t="s">
        <v>741</v>
      </c>
      <c r="C5961" t="s">
        <v>101</v>
      </c>
      <c r="E5961" s="8">
        <v>120</v>
      </c>
      <c r="G5961" t="str">
        <f>VLOOKUP(C5961,'data indicadores nacional'!$A$2:$G$24,7,FALSE)</f>
        <v>abajo</v>
      </c>
      <c r="H5961" s="9">
        <f>VLOOKUP(C5961,'data indicadores nacional'!$A$2:$F$24,6,FALSE)</f>
        <v>1.3238688071947835</v>
      </c>
      <c r="I5961" s="5" t="str">
        <f t="shared" si="465"/>
        <v xml:space="preserve"> </v>
      </c>
      <c r="J5961" s="5">
        <f t="shared" si="466"/>
        <v>0</v>
      </c>
      <c r="K5961" s="5">
        <f t="shared" si="467"/>
        <v>0</v>
      </c>
      <c r="L5961" s="5">
        <f t="shared" si="468"/>
        <v>0</v>
      </c>
      <c r="N5961" s="8">
        <f>VLOOKUP(C5961,'data indicadores nacional'!$A$2:$J$24,10,FALSE)</f>
        <v>12</v>
      </c>
      <c r="O5961" t="str">
        <f t="shared" si="469"/>
        <v xml:space="preserve"> </v>
      </c>
    </row>
    <row r="5962" spans="1:15">
      <c r="A5962" t="s">
        <v>116</v>
      </c>
      <c r="B5962" t="s">
        <v>741</v>
      </c>
      <c r="C5962" t="s">
        <v>104</v>
      </c>
      <c r="E5962" s="8">
        <v>38.461538461538467</v>
      </c>
      <c r="G5962" t="str">
        <f>VLOOKUP(C5962,'data indicadores nacional'!$A$2:$G$24,7,FALSE)</f>
        <v>abajo</v>
      </c>
      <c r="H5962" s="9">
        <f>VLOOKUP(C5962,'data indicadores nacional'!$A$2:$F$24,6,FALSE)</f>
        <v>0.3966802220902198</v>
      </c>
      <c r="I5962" s="5" t="str">
        <f t="shared" si="465"/>
        <v xml:space="preserve"> </v>
      </c>
      <c r="J5962" s="5">
        <f t="shared" si="466"/>
        <v>0</v>
      </c>
      <c r="K5962" s="5">
        <f t="shared" si="467"/>
        <v>0</v>
      </c>
      <c r="L5962" s="5">
        <f t="shared" si="468"/>
        <v>0</v>
      </c>
      <c r="N5962" s="8">
        <f>VLOOKUP(C5962,'data indicadores nacional'!$A$2:$J$24,10,FALSE)</f>
        <v>12</v>
      </c>
      <c r="O5962" t="str">
        <f t="shared" si="469"/>
        <v xml:space="preserve"> </v>
      </c>
    </row>
    <row r="5963" spans="1:15">
      <c r="A5963" t="s">
        <v>116</v>
      </c>
      <c r="B5963" t="s">
        <v>741</v>
      </c>
      <c r="C5963" t="s">
        <v>105</v>
      </c>
      <c r="E5963" s="8">
        <v>156.00624024960999</v>
      </c>
      <c r="G5963" t="str">
        <f>VLOOKUP(C5963,'data indicadores nacional'!$A$2:$G$24,7,FALSE)</f>
        <v>abajo</v>
      </c>
      <c r="H5963" s="9">
        <f>VLOOKUP(C5963,'data indicadores nacional'!$A$2:$F$24,6,FALSE)</f>
        <v>1.2536970118415909</v>
      </c>
      <c r="I5963" s="5" t="str">
        <f t="shared" si="465"/>
        <v xml:space="preserve"> </v>
      </c>
      <c r="J5963" s="5">
        <f t="shared" si="466"/>
        <v>0</v>
      </c>
      <c r="K5963" s="5">
        <f t="shared" si="467"/>
        <v>0</v>
      </c>
      <c r="L5963" s="5">
        <f t="shared" si="468"/>
        <v>0</v>
      </c>
      <c r="N5963" s="8">
        <f>VLOOKUP(C5963,'data indicadores nacional'!$A$2:$J$24,10,FALSE)</f>
        <v>4.0773685948219525</v>
      </c>
      <c r="O5963" t="str">
        <f t="shared" si="469"/>
        <v xml:space="preserve"> </v>
      </c>
    </row>
    <row r="5964" spans="1:15">
      <c r="A5964" t="s">
        <v>116</v>
      </c>
      <c r="B5964" t="s">
        <v>742</v>
      </c>
      <c r="C5964" t="s">
        <v>88</v>
      </c>
      <c r="E5964" s="8">
        <v>100</v>
      </c>
      <c r="G5964" t="str">
        <f>VLOOKUP(C5964,'data indicadores nacional'!$A$2:$G$24,7,FALSE)</f>
        <v>abajo</v>
      </c>
      <c r="H5964" s="9">
        <f>VLOOKUP(C5964,'data indicadores nacional'!$A$2:$F$24,6,FALSE)</f>
        <v>0.25026441121950321</v>
      </c>
      <c r="I5964" s="5" t="str">
        <f t="shared" si="465"/>
        <v xml:space="preserve"> </v>
      </c>
      <c r="J5964" s="5">
        <f t="shared" si="466"/>
        <v>0</v>
      </c>
      <c r="K5964" s="5">
        <f t="shared" si="467"/>
        <v>0</v>
      </c>
      <c r="L5964" s="5">
        <f t="shared" si="468"/>
        <v>0</v>
      </c>
      <c r="N5964" s="8">
        <f>VLOOKUP(C5964,'data indicadores nacional'!$A$2:$J$24,10,FALSE)</f>
        <v>10</v>
      </c>
      <c r="O5964" t="str">
        <f t="shared" si="469"/>
        <v xml:space="preserve"> </v>
      </c>
    </row>
    <row r="5965" spans="1:15">
      <c r="A5965" t="s">
        <v>116</v>
      </c>
      <c r="B5965" t="s">
        <v>742</v>
      </c>
      <c r="C5965" t="s">
        <v>89</v>
      </c>
      <c r="D5965" s="8">
        <v>42.105263157894733</v>
      </c>
      <c r="F5965" s="8">
        <v>50</v>
      </c>
      <c r="G5965" t="str">
        <f>VLOOKUP(C5965,'data indicadores nacional'!$A$2:$G$24,7,FALSE)</f>
        <v>arriba</v>
      </c>
      <c r="H5965" s="9">
        <f>VLOOKUP(C5965,'data indicadores nacional'!$A$2:$F$24,6,FALSE)</f>
        <v>2.7490434366534529</v>
      </c>
      <c r="I5965" s="5" t="str">
        <f t="shared" si="465"/>
        <v xml:space="preserve"> </v>
      </c>
      <c r="J5965" s="5">
        <f t="shared" si="466"/>
        <v>1</v>
      </c>
      <c r="K5965" s="5">
        <f t="shared" si="467"/>
        <v>0</v>
      </c>
      <c r="L5965" s="5">
        <f t="shared" si="468"/>
        <v>1</v>
      </c>
      <c r="N5965" s="8">
        <f>VLOOKUP(C5965,'data indicadores nacional'!$A$2:$J$24,10,FALSE)</f>
        <v>95</v>
      </c>
      <c r="O5965" t="str">
        <f t="shared" si="469"/>
        <v>alarma</v>
      </c>
    </row>
    <row r="5966" spans="1:15">
      <c r="A5966" t="s">
        <v>116</v>
      </c>
      <c r="B5966" t="s">
        <v>742</v>
      </c>
      <c r="C5966" t="s">
        <v>90</v>
      </c>
      <c r="D5966" s="8">
        <v>50</v>
      </c>
      <c r="G5966" t="str">
        <f>VLOOKUP(C5966,'data indicadores nacional'!$A$2:$G$24,7,FALSE)</f>
        <v>abajo</v>
      </c>
      <c r="H5966" s="9">
        <f>VLOOKUP(C5966,'data indicadores nacional'!$A$2:$F$24,6,FALSE)</f>
        <v>2.2832114202799096</v>
      </c>
      <c r="I5966" s="5" t="str">
        <f t="shared" si="465"/>
        <v xml:space="preserve"> </v>
      </c>
      <c r="J5966" s="5">
        <f t="shared" si="466"/>
        <v>1</v>
      </c>
      <c r="K5966" s="5">
        <f t="shared" si="467"/>
        <v>0</v>
      </c>
      <c r="L5966" s="5">
        <f t="shared" si="468"/>
        <v>1</v>
      </c>
      <c r="N5966" s="8" t="str">
        <f>VLOOKUP(C5966,'data indicadores nacional'!$A$2:$J$24,10,FALSE)</f>
        <v>-</v>
      </c>
      <c r="O5966" t="str">
        <f t="shared" si="469"/>
        <v xml:space="preserve"> </v>
      </c>
    </row>
    <row r="5967" spans="1:15">
      <c r="A5967" t="s">
        <v>116</v>
      </c>
      <c r="B5967" t="s">
        <v>742</v>
      </c>
      <c r="C5967" t="s">
        <v>91</v>
      </c>
      <c r="D5967" s="8">
        <v>82.051282051282044</v>
      </c>
      <c r="E5967" s="8">
        <v>10</v>
      </c>
      <c r="F5967" s="8">
        <v>19.230769230769234</v>
      </c>
      <c r="G5967" t="str">
        <f>VLOOKUP(C5967,'data indicadores nacional'!$A$2:$G$24,7,FALSE)</f>
        <v>arriba</v>
      </c>
      <c r="H5967" s="9">
        <f>VLOOKUP(C5967,'data indicadores nacional'!$A$2:$F$24,6,FALSE)</f>
        <v>0.72595219758941765</v>
      </c>
      <c r="I5967" s="5" t="str">
        <f t="shared" si="465"/>
        <v xml:space="preserve"> </v>
      </c>
      <c r="J5967" s="5">
        <f t="shared" si="466"/>
        <v>0</v>
      </c>
      <c r="K5967" s="5">
        <f t="shared" si="467"/>
        <v>1</v>
      </c>
      <c r="L5967" s="5">
        <f t="shared" si="468"/>
        <v>1</v>
      </c>
      <c r="N5967" s="8" t="str">
        <f>VLOOKUP(C5967,'data indicadores nacional'!$A$2:$J$24,10,FALSE)</f>
        <v>-</v>
      </c>
      <c r="O5967" t="str">
        <f t="shared" si="469"/>
        <v xml:space="preserve"> </v>
      </c>
    </row>
    <row r="5968" spans="1:15">
      <c r="A5968" t="s">
        <v>116</v>
      </c>
      <c r="B5968" t="s">
        <v>742</v>
      </c>
      <c r="C5968" t="s">
        <v>94</v>
      </c>
      <c r="D5968" s="8">
        <v>2.875</v>
      </c>
      <c r="E5968" s="8">
        <v>0</v>
      </c>
      <c r="F5968" s="8">
        <v>1.7692307692307692</v>
      </c>
      <c r="G5968" t="str">
        <f>VLOOKUP(C5968,'data indicadores nacional'!$A$2:$G$24,7,FALSE)</f>
        <v>arriba</v>
      </c>
      <c r="H5968" s="9">
        <f>VLOOKUP(C5968,'data indicadores nacional'!$A$2:$F$24,6,FALSE)</f>
        <v>0.23219145011705353</v>
      </c>
      <c r="I5968" s="5" t="str">
        <f t="shared" si="465"/>
        <v xml:space="preserve"> </v>
      </c>
      <c r="J5968" s="5">
        <f t="shared" si="466"/>
        <v>0</v>
      </c>
      <c r="K5968" s="5">
        <f t="shared" si="467"/>
        <v>1</v>
      </c>
      <c r="L5968" s="5">
        <f t="shared" si="468"/>
        <v>1</v>
      </c>
      <c r="N5968" s="8" t="str">
        <f>VLOOKUP(C5968,'data indicadores nacional'!$A$2:$J$24,10,FALSE)</f>
        <v>-</v>
      </c>
      <c r="O5968" t="str">
        <f t="shared" si="469"/>
        <v xml:space="preserve"> </v>
      </c>
    </row>
    <row r="5969" spans="1:15">
      <c r="A5969" t="s">
        <v>116</v>
      </c>
      <c r="B5969" t="s">
        <v>742</v>
      </c>
      <c r="C5969" t="s">
        <v>95</v>
      </c>
      <c r="D5969" s="8">
        <v>10.256410256410255</v>
      </c>
      <c r="F5969" s="8">
        <v>11.538461538461538</v>
      </c>
      <c r="G5969" t="str">
        <f>VLOOKUP(C5969,'data indicadores nacional'!$A$2:$G$24,7,FALSE)</f>
        <v>abajo</v>
      </c>
      <c r="H5969" s="9">
        <f>VLOOKUP(C5969,'data indicadores nacional'!$A$2:$F$24,6,FALSE)</f>
        <v>1.7199886991149187</v>
      </c>
      <c r="I5969" s="5" t="str">
        <f t="shared" si="465"/>
        <v>alarma</v>
      </c>
      <c r="J5969" s="5">
        <f t="shared" si="466"/>
        <v>0</v>
      </c>
      <c r="K5969" s="5">
        <f t="shared" si="467"/>
        <v>1</v>
      </c>
      <c r="L5969" s="5">
        <f t="shared" si="468"/>
        <v>1</v>
      </c>
      <c r="N5969" s="8">
        <f>VLOOKUP(C5969,'data indicadores nacional'!$A$2:$J$24,10,FALSE)</f>
        <v>15</v>
      </c>
      <c r="O5969" t="str">
        <f t="shared" si="469"/>
        <v xml:space="preserve"> </v>
      </c>
    </row>
    <row r="5970" spans="1:15">
      <c r="A5970" t="s">
        <v>116</v>
      </c>
      <c r="B5970" t="s">
        <v>742</v>
      </c>
      <c r="C5970" t="s">
        <v>97</v>
      </c>
      <c r="D5970" s="8">
        <v>4.1841004184100417</v>
      </c>
      <c r="G5970" t="str">
        <f>VLOOKUP(C5970,'data indicadores nacional'!$A$2:$G$24,7,FALSE)</f>
        <v>abajo</v>
      </c>
      <c r="H5970" s="9">
        <f>VLOOKUP(C5970,'data indicadores nacional'!$A$2:$F$24,6,FALSE)</f>
        <v>0.35698528124504503</v>
      </c>
      <c r="I5970" s="5" t="str">
        <f t="shared" si="465"/>
        <v xml:space="preserve"> </v>
      </c>
      <c r="J5970" s="5">
        <f t="shared" si="466"/>
        <v>1</v>
      </c>
      <c r="K5970" s="5">
        <f t="shared" si="467"/>
        <v>0</v>
      </c>
      <c r="L5970" s="5">
        <f t="shared" si="468"/>
        <v>1</v>
      </c>
      <c r="N5970" s="8">
        <f>VLOOKUP(C5970,'data indicadores nacional'!$A$2:$J$24,10,FALSE)</f>
        <v>61</v>
      </c>
      <c r="O5970" t="str">
        <f t="shared" si="469"/>
        <v xml:space="preserve"> </v>
      </c>
    </row>
    <row r="5971" spans="1:15">
      <c r="A5971" t="s">
        <v>116</v>
      </c>
      <c r="B5971" t="s">
        <v>742</v>
      </c>
      <c r="C5971" t="s">
        <v>98</v>
      </c>
      <c r="D5971" s="8">
        <v>7.3221757322175733</v>
      </c>
      <c r="E5971" s="8">
        <v>1.2091898428053203</v>
      </c>
      <c r="F5971" s="8">
        <v>9.5693779904306222</v>
      </c>
      <c r="G5971" t="str">
        <f>VLOOKUP(C5971,'data indicadores nacional'!$A$2:$G$24,7,FALSE)</f>
        <v>abajo</v>
      </c>
      <c r="H5971" s="9">
        <f>VLOOKUP(C5971,'data indicadores nacional'!$A$2:$F$24,6,FALSE)</f>
        <v>3.4897517565506893</v>
      </c>
      <c r="I5971" s="5" t="str">
        <f t="shared" si="465"/>
        <v>alarma</v>
      </c>
      <c r="J5971" s="5">
        <f t="shared" si="466"/>
        <v>0</v>
      </c>
      <c r="K5971" s="5">
        <f t="shared" si="467"/>
        <v>1</v>
      </c>
      <c r="L5971" s="5">
        <f t="shared" si="468"/>
        <v>1</v>
      </c>
      <c r="N5971" s="8">
        <f>VLOOKUP(C5971,'data indicadores nacional'!$A$2:$J$24,10,FALSE)</f>
        <v>61</v>
      </c>
      <c r="O5971" t="str">
        <f t="shared" si="469"/>
        <v xml:space="preserve"> </v>
      </c>
    </row>
    <row r="5972" spans="1:15">
      <c r="A5972" t="s">
        <v>116</v>
      </c>
      <c r="B5972" t="s">
        <v>742</v>
      </c>
      <c r="C5972" t="s">
        <v>99</v>
      </c>
      <c r="D5972" s="8">
        <v>10.460251046025103</v>
      </c>
      <c r="E5972" s="8">
        <v>2.5706940874035986</v>
      </c>
      <c r="F5972" s="8">
        <v>20.202020202020204</v>
      </c>
      <c r="G5972" t="str">
        <f>VLOOKUP(C5972,'data indicadores nacional'!$A$2:$G$24,7,FALSE)</f>
        <v>abajo</v>
      </c>
      <c r="H5972" s="9">
        <f>VLOOKUP(C5972,'data indicadores nacional'!$A$2:$F$24,6,FALSE)</f>
        <v>7.5200278194544445</v>
      </c>
      <c r="I5972" s="5" t="str">
        <f t="shared" si="465"/>
        <v>alarma</v>
      </c>
      <c r="J5972" s="5">
        <f t="shared" si="466"/>
        <v>0</v>
      </c>
      <c r="K5972" s="5">
        <f t="shared" si="467"/>
        <v>1</v>
      </c>
      <c r="L5972" s="5">
        <f t="shared" si="468"/>
        <v>1</v>
      </c>
      <c r="N5972" s="8">
        <f>VLOOKUP(C5972,'data indicadores nacional'!$A$2:$J$24,10,FALSE)</f>
        <v>61</v>
      </c>
      <c r="O5972" t="str">
        <f t="shared" si="469"/>
        <v xml:space="preserve"> </v>
      </c>
    </row>
    <row r="5973" spans="1:15">
      <c r="A5973" t="s">
        <v>116</v>
      </c>
      <c r="B5973" t="s">
        <v>742</v>
      </c>
      <c r="C5973" t="s">
        <v>100</v>
      </c>
      <c r="D5973" s="8">
        <v>25</v>
      </c>
      <c r="G5973" t="str">
        <f>VLOOKUP(C5973,'data indicadores nacional'!$A$2:$G$24,7,FALSE)</f>
        <v>abajo</v>
      </c>
      <c r="H5973" s="9">
        <f>VLOOKUP(C5973,'data indicadores nacional'!$A$2:$F$24,6,FALSE)</f>
        <v>1.7895311097465236</v>
      </c>
      <c r="I5973" s="5" t="str">
        <f t="shared" si="465"/>
        <v xml:space="preserve"> </v>
      </c>
      <c r="J5973" s="5">
        <f t="shared" si="466"/>
        <v>1</v>
      </c>
      <c r="K5973" s="5">
        <f t="shared" si="467"/>
        <v>0</v>
      </c>
      <c r="L5973" s="5">
        <f t="shared" si="468"/>
        <v>1</v>
      </c>
      <c r="N5973" s="8">
        <f>VLOOKUP(C5973,'data indicadores nacional'!$A$2:$J$24,10,FALSE)</f>
        <v>15</v>
      </c>
      <c r="O5973" t="str">
        <f t="shared" si="469"/>
        <v xml:space="preserve"> </v>
      </c>
    </row>
    <row r="5974" spans="1:15">
      <c r="A5974" t="s">
        <v>116</v>
      </c>
      <c r="B5974" t="s">
        <v>742</v>
      </c>
      <c r="C5974" t="s">
        <v>101</v>
      </c>
      <c r="D5974" s="8">
        <v>25</v>
      </c>
      <c r="G5974" t="str">
        <f>VLOOKUP(C5974,'data indicadores nacional'!$A$2:$G$24,7,FALSE)</f>
        <v>abajo</v>
      </c>
      <c r="H5974" s="9">
        <f>VLOOKUP(C5974,'data indicadores nacional'!$A$2:$F$24,6,FALSE)</f>
        <v>1.3238688071947835</v>
      </c>
      <c r="I5974" s="5" t="str">
        <f t="shared" si="465"/>
        <v xml:space="preserve"> </v>
      </c>
      <c r="J5974" s="5">
        <f t="shared" si="466"/>
        <v>1</v>
      </c>
      <c r="K5974" s="5">
        <f t="shared" si="467"/>
        <v>0</v>
      </c>
      <c r="L5974" s="5">
        <f t="shared" si="468"/>
        <v>1</v>
      </c>
      <c r="N5974" s="8">
        <f>VLOOKUP(C5974,'data indicadores nacional'!$A$2:$J$24,10,FALSE)</f>
        <v>12</v>
      </c>
      <c r="O5974" t="str">
        <f t="shared" si="469"/>
        <v xml:space="preserve"> </v>
      </c>
    </row>
    <row r="5975" spans="1:15">
      <c r="A5975" t="s">
        <v>116</v>
      </c>
      <c r="B5975" t="s">
        <v>742</v>
      </c>
      <c r="C5975" t="s">
        <v>104</v>
      </c>
      <c r="D5975" s="8">
        <v>48.780487804878049</v>
      </c>
      <c r="G5975" t="str">
        <f>VLOOKUP(C5975,'data indicadores nacional'!$A$2:$G$24,7,FALSE)</f>
        <v>abajo</v>
      </c>
      <c r="H5975" s="9">
        <f>VLOOKUP(C5975,'data indicadores nacional'!$A$2:$F$24,6,FALSE)</f>
        <v>0.3966802220902198</v>
      </c>
      <c r="I5975" s="5" t="str">
        <f t="shared" si="465"/>
        <v xml:space="preserve"> </v>
      </c>
      <c r="J5975" s="5">
        <f t="shared" si="466"/>
        <v>1</v>
      </c>
      <c r="K5975" s="5">
        <f t="shared" si="467"/>
        <v>0</v>
      </c>
      <c r="L5975" s="5">
        <f t="shared" si="468"/>
        <v>1</v>
      </c>
      <c r="N5975" s="8">
        <f>VLOOKUP(C5975,'data indicadores nacional'!$A$2:$J$24,10,FALSE)</f>
        <v>12</v>
      </c>
      <c r="O5975" t="str">
        <f t="shared" si="469"/>
        <v xml:space="preserve"> </v>
      </c>
    </row>
    <row r="5976" spans="1:15">
      <c r="A5976" t="s">
        <v>116</v>
      </c>
      <c r="B5976" t="s">
        <v>743</v>
      </c>
      <c r="C5976" t="s">
        <v>88</v>
      </c>
      <c r="D5976" s="8">
        <v>2.9411764705882351</v>
      </c>
      <c r="E5976" s="8">
        <v>6.5789473684210522</v>
      </c>
      <c r="F5976" s="8">
        <v>7.608695652173914</v>
      </c>
      <c r="G5976" t="str">
        <f>VLOOKUP(C5976,'data indicadores nacional'!$A$2:$G$24,7,FALSE)</f>
        <v>abajo</v>
      </c>
      <c r="H5976" s="9">
        <f>VLOOKUP(C5976,'data indicadores nacional'!$A$2:$F$24,6,FALSE)</f>
        <v>0.25026441121950321</v>
      </c>
      <c r="I5976" s="5" t="str">
        <f t="shared" si="465"/>
        <v>alarma</v>
      </c>
      <c r="J5976" s="5">
        <f t="shared" si="466"/>
        <v>0</v>
      </c>
      <c r="K5976" s="5">
        <f t="shared" si="467"/>
        <v>1</v>
      </c>
      <c r="L5976" s="5">
        <f t="shared" si="468"/>
        <v>1</v>
      </c>
      <c r="N5976" s="8">
        <f>VLOOKUP(C5976,'data indicadores nacional'!$A$2:$J$24,10,FALSE)</f>
        <v>10</v>
      </c>
      <c r="O5976" t="str">
        <f t="shared" si="469"/>
        <v xml:space="preserve"> </v>
      </c>
    </row>
    <row r="5977" spans="1:15">
      <c r="A5977" t="s">
        <v>116</v>
      </c>
      <c r="B5977" t="s">
        <v>743</v>
      </c>
      <c r="C5977" t="s">
        <v>89</v>
      </c>
      <c r="D5977" s="8">
        <v>51.322751322751323</v>
      </c>
      <c r="E5977" s="8">
        <v>58.75</v>
      </c>
      <c r="F5977" s="8">
        <v>28.865979381443296</v>
      </c>
      <c r="G5977" t="str">
        <f>VLOOKUP(C5977,'data indicadores nacional'!$A$2:$G$24,7,FALSE)</f>
        <v>arriba</v>
      </c>
      <c r="H5977" s="9">
        <f>VLOOKUP(C5977,'data indicadores nacional'!$A$2:$F$24,6,FALSE)</f>
        <v>2.7490434366534529</v>
      </c>
      <c r="I5977" s="5" t="str">
        <f t="shared" si="465"/>
        <v>alarma</v>
      </c>
      <c r="J5977" s="5">
        <f t="shared" si="466"/>
        <v>0</v>
      </c>
      <c r="K5977" s="5">
        <f t="shared" si="467"/>
        <v>1</v>
      </c>
      <c r="L5977" s="5">
        <f t="shared" si="468"/>
        <v>1</v>
      </c>
      <c r="N5977" s="8">
        <f>VLOOKUP(C5977,'data indicadores nacional'!$A$2:$J$24,10,FALSE)</f>
        <v>95</v>
      </c>
      <c r="O5977" t="str">
        <f t="shared" si="469"/>
        <v>alarma</v>
      </c>
    </row>
    <row r="5978" spans="1:15">
      <c r="A5978" t="s">
        <v>116</v>
      </c>
      <c r="B5978" t="s">
        <v>743</v>
      </c>
      <c r="C5978" t="s">
        <v>90</v>
      </c>
      <c r="D5978" s="8">
        <v>50</v>
      </c>
      <c r="E5978" s="8">
        <v>50</v>
      </c>
      <c r="F5978" s="8">
        <v>75</v>
      </c>
      <c r="G5978" t="str">
        <f>VLOOKUP(C5978,'data indicadores nacional'!$A$2:$G$24,7,FALSE)</f>
        <v>abajo</v>
      </c>
      <c r="H5978" s="9">
        <f>VLOOKUP(C5978,'data indicadores nacional'!$A$2:$F$24,6,FALSE)</f>
        <v>2.2832114202799096</v>
      </c>
      <c r="I5978" s="5" t="str">
        <f t="shared" si="465"/>
        <v>alarma</v>
      </c>
      <c r="J5978" s="5">
        <f t="shared" si="466"/>
        <v>0</v>
      </c>
      <c r="K5978" s="5">
        <f t="shared" si="467"/>
        <v>1</v>
      </c>
      <c r="L5978" s="5">
        <f t="shared" si="468"/>
        <v>1</v>
      </c>
      <c r="N5978" s="8" t="str">
        <f>VLOOKUP(C5978,'data indicadores nacional'!$A$2:$J$24,10,FALSE)</f>
        <v>-</v>
      </c>
      <c r="O5978" t="str">
        <f t="shared" si="469"/>
        <v xml:space="preserve"> </v>
      </c>
    </row>
    <row r="5979" spans="1:15">
      <c r="A5979" t="s">
        <v>116</v>
      </c>
      <c r="B5979" t="s">
        <v>743</v>
      </c>
      <c r="C5979" t="s">
        <v>91</v>
      </c>
      <c r="D5979" s="8">
        <v>88.265306122448976</v>
      </c>
      <c r="E5979" s="8">
        <v>47.239263803680984</v>
      </c>
      <c r="F5979" s="8">
        <v>83.333333333333343</v>
      </c>
      <c r="G5979" t="str">
        <f>VLOOKUP(C5979,'data indicadores nacional'!$A$2:$G$24,7,FALSE)</f>
        <v>arriba</v>
      </c>
      <c r="H5979" s="9">
        <f>VLOOKUP(C5979,'data indicadores nacional'!$A$2:$F$24,6,FALSE)</f>
        <v>0.72595219758941765</v>
      </c>
      <c r="I5979" s="5" t="str">
        <f t="shared" si="465"/>
        <v xml:space="preserve"> </v>
      </c>
      <c r="J5979" s="5">
        <f t="shared" si="466"/>
        <v>0</v>
      </c>
      <c r="K5979" s="5">
        <f t="shared" si="467"/>
        <v>1</v>
      </c>
      <c r="L5979" s="5">
        <f t="shared" si="468"/>
        <v>1</v>
      </c>
      <c r="N5979" s="8" t="str">
        <f>VLOOKUP(C5979,'data indicadores nacional'!$A$2:$J$24,10,FALSE)</f>
        <v>-</v>
      </c>
      <c r="O5979" t="str">
        <f t="shared" si="469"/>
        <v xml:space="preserve"> </v>
      </c>
    </row>
    <row r="5980" spans="1:15">
      <c r="A5980" t="s">
        <v>116</v>
      </c>
      <c r="B5980" t="s">
        <v>743</v>
      </c>
      <c r="C5980" t="s">
        <v>93</v>
      </c>
      <c r="D5980" s="8">
        <v>0.52083333333333326</v>
      </c>
      <c r="F5980" s="8">
        <v>1.9417475728155338</v>
      </c>
      <c r="G5980" t="str">
        <f>VLOOKUP(C5980,'data indicadores nacional'!$A$2:$G$24,7,FALSE)</f>
        <v>abajo</v>
      </c>
      <c r="H5980" s="9">
        <f>VLOOKUP(C5980,'data indicadores nacional'!$A$2:$F$24,6,FALSE)</f>
        <v>3.3766595341714022E-2</v>
      </c>
      <c r="I5980" s="5" t="str">
        <f t="shared" si="465"/>
        <v>alarma</v>
      </c>
      <c r="J5980" s="5">
        <f t="shared" si="466"/>
        <v>0</v>
      </c>
      <c r="K5980" s="5">
        <f t="shared" si="467"/>
        <v>1</v>
      </c>
      <c r="L5980" s="5">
        <f t="shared" si="468"/>
        <v>1</v>
      </c>
      <c r="N5980" s="8">
        <f>VLOOKUP(C5980,'data indicadores nacional'!$A$2:$J$24,10,FALSE)</f>
        <v>15</v>
      </c>
      <c r="O5980" t="str">
        <f t="shared" si="469"/>
        <v xml:space="preserve"> </v>
      </c>
    </row>
    <row r="5981" spans="1:15">
      <c r="A5981" t="s">
        <v>116</v>
      </c>
      <c r="B5981" t="s">
        <v>743</v>
      </c>
      <c r="C5981" t="s">
        <v>94</v>
      </c>
      <c r="D5981" s="8">
        <v>3.4797979797979797</v>
      </c>
      <c r="E5981" s="8">
        <v>1.8630952380952381</v>
      </c>
      <c r="F5981" s="8">
        <v>1.8859649122807018</v>
      </c>
      <c r="G5981" t="str">
        <f>VLOOKUP(C5981,'data indicadores nacional'!$A$2:$G$24,7,FALSE)</f>
        <v>arriba</v>
      </c>
      <c r="H5981" s="9">
        <f>VLOOKUP(C5981,'data indicadores nacional'!$A$2:$F$24,6,FALSE)</f>
        <v>0.23219145011705353</v>
      </c>
      <c r="I5981" s="5" t="str">
        <f t="shared" si="465"/>
        <v xml:space="preserve"> </v>
      </c>
      <c r="J5981" s="5">
        <f t="shared" si="466"/>
        <v>0</v>
      </c>
      <c r="K5981" s="5">
        <f t="shared" si="467"/>
        <v>1</v>
      </c>
      <c r="L5981" s="5">
        <f t="shared" si="468"/>
        <v>1</v>
      </c>
      <c r="N5981" s="8" t="str">
        <f>VLOOKUP(C5981,'data indicadores nacional'!$A$2:$J$24,10,FALSE)</f>
        <v>-</v>
      </c>
      <c r="O5981" t="str">
        <f t="shared" si="469"/>
        <v xml:space="preserve"> </v>
      </c>
    </row>
    <row r="5982" spans="1:15">
      <c r="A5982" t="s">
        <v>116</v>
      </c>
      <c r="B5982" t="s">
        <v>743</v>
      </c>
      <c r="C5982" t="s">
        <v>95</v>
      </c>
      <c r="D5982" s="8">
        <v>16.666666666666664</v>
      </c>
      <c r="E5982" s="8">
        <v>23.75</v>
      </c>
      <c r="F5982" s="8">
        <v>17.475728155339805</v>
      </c>
      <c r="G5982" t="str">
        <f>VLOOKUP(C5982,'data indicadores nacional'!$A$2:$G$24,7,FALSE)</f>
        <v>abajo</v>
      </c>
      <c r="H5982" s="9">
        <f>VLOOKUP(C5982,'data indicadores nacional'!$A$2:$F$24,6,FALSE)</f>
        <v>1.7199886991149187</v>
      </c>
      <c r="I5982" s="5" t="str">
        <f t="shared" si="465"/>
        <v xml:space="preserve"> </v>
      </c>
      <c r="J5982" s="5">
        <f t="shared" si="466"/>
        <v>0</v>
      </c>
      <c r="K5982" s="5">
        <f t="shared" si="467"/>
        <v>1</v>
      </c>
      <c r="L5982" s="5">
        <f t="shared" si="468"/>
        <v>1</v>
      </c>
      <c r="N5982" s="8">
        <f>VLOOKUP(C5982,'data indicadores nacional'!$A$2:$J$24,10,FALSE)</f>
        <v>15</v>
      </c>
      <c r="O5982" t="str">
        <f t="shared" si="469"/>
        <v>alarma</v>
      </c>
    </row>
    <row r="5983" spans="1:15">
      <c r="A5983" t="s">
        <v>116</v>
      </c>
      <c r="B5983" t="s">
        <v>743</v>
      </c>
      <c r="C5983" t="s">
        <v>97</v>
      </c>
      <c r="D5983" s="8">
        <v>3.0596634370219276</v>
      </c>
      <c r="E5983" s="8">
        <v>0.75557234605213441</v>
      </c>
      <c r="F5983" s="8">
        <v>1.5054572826496049</v>
      </c>
      <c r="G5983" t="str">
        <f>VLOOKUP(C5983,'data indicadores nacional'!$A$2:$G$24,7,FALSE)</f>
        <v>abajo</v>
      </c>
      <c r="H5983" s="9">
        <f>VLOOKUP(C5983,'data indicadores nacional'!$A$2:$F$24,6,FALSE)</f>
        <v>0.35698528124504503</v>
      </c>
      <c r="I5983" s="5" t="str">
        <f t="shared" si="465"/>
        <v>alarma</v>
      </c>
      <c r="J5983" s="5">
        <f t="shared" si="466"/>
        <v>1</v>
      </c>
      <c r="K5983" s="5">
        <f t="shared" si="467"/>
        <v>0</v>
      </c>
      <c r="L5983" s="5">
        <f t="shared" si="468"/>
        <v>1</v>
      </c>
      <c r="N5983" s="8">
        <f>VLOOKUP(C5983,'data indicadores nacional'!$A$2:$J$24,10,FALSE)</f>
        <v>61</v>
      </c>
      <c r="O5983" t="str">
        <f t="shared" si="469"/>
        <v xml:space="preserve"> </v>
      </c>
    </row>
    <row r="5984" spans="1:15">
      <c r="A5984" t="s">
        <v>116</v>
      </c>
      <c r="B5984" t="s">
        <v>743</v>
      </c>
      <c r="C5984" t="s">
        <v>98</v>
      </c>
      <c r="D5984" s="8">
        <v>17.311333513659726</v>
      </c>
      <c r="E5984" s="8">
        <v>4.9951969260326603</v>
      </c>
      <c r="F5984" s="8">
        <v>6.268996960486322</v>
      </c>
      <c r="G5984" t="str">
        <f>VLOOKUP(C5984,'data indicadores nacional'!$A$2:$G$24,7,FALSE)</f>
        <v>abajo</v>
      </c>
      <c r="H5984" s="9">
        <f>VLOOKUP(C5984,'data indicadores nacional'!$A$2:$F$24,6,FALSE)</f>
        <v>3.4897517565506893</v>
      </c>
      <c r="I5984" s="5" t="str">
        <f t="shared" si="465"/>
        <v>alarma</v>
      </c>
      <c r="J5984" s="5">
        <f t="shared" si="466"/>
        <v>1</v>
      </c>
      <c r="K5984" s="5">
        <f t="shared" si="467"/>
        <v>0</v>
      </c>
      <c r="L5984" s="5">
        <f t="shared" si="468"/>
        <v>1</v>
      </c>
      <c r="N5984" s="8">
        <f>VLOOKUP(C5984,'data indicadores nacional'!$A$2:$J$24,10,FALSE)</f>
        <v>61</v>
      </c>
      <c r="O5984" t="str">
        <f t="shared" si="469"/>
        <v xml:space="preserve"> </v>
      </c>
    </row>
    <row r="5985" spans="1:15">
      <c r="A5985" t="s">
        <v>116</v>
      </c>
      <c r="B5985" t="s">
        <v>743</v>
      </c>
      <c r="C5985" t="s">
        <v>99</v>
      </c>
      <c r="D5985" s="8">
        <v>33.410138248847929</v>
      </c>
      <c r="E5985" s="8">
        <v>9.382329945269742</v>
      </c>
      <c r="F5985" s="8">
        <v>11.123897199846567</v>
      </c>
      <c r="G5985" t="str">
        <f>VLOOKUP(C5985,'data indicadores nacional'!$A$2:$G$24,7,FALSE)</f>
        <v>abajo</v>
      </c>
      <c r="H5985" s="9">
        <f>VLOOKUP(C5985,'data indicadores nacional'!$A$2:$F$24,6,FALSE)</f>
        <v>7.5200278194544445</v>
      </c>
      <c r="I5985" s="5" t="str">
        <f t="shared" si="465"/>
        <v>alarma</v>
      </c>
      <c r="J5985" s="5">
        <f t="shared" si="466"/>
        <v>1</v>
      </c>
      <c r="K5985" s="5">
        <f t="shared" si="467"/>
        <v>0</v>
      </c>
      <c r="L5985" s="5">
        <f t="shared" si="468"/>
        <v>1</v>
      </c>
      <c r="N5985" s="8">
        <f>VLOOKUP(C5985,'data indicadores nacional'!$A$2:$J$24,10,FALSE)</f>
        <v>61</v>
      </c>
      <c r="O5985" t="str">
        <f t="shared" si="469"/>
        <v xml:space="preserve"> </v>
      </c>
    </row>
    <row r="5986" spans="1:15">
      <c r="A5986" t="s">
        <v>116</v>
      </c>
      <c r="B5986" t="s">
        <v>743</v>
      </c>
      <c r="C5986" t="s">
        <v>100</v>
      </c>
      <c r="D5986" s="8">
        <v>35.353535353535349</v>
      </c>
      <c r="E5986" s="8">
        <v>23.809523809523807</v>
      </c>
      <c r="F5986" s="8">
        <v>61.403508771929822</v>
      </c>
      <c r="G5986" t="str">
        <f>VLOOKUP(C5986,'data indicadores nacional'!$A$2:$G$24,7,FALSE)</f>
        <v>abajo</v>
      </c>
      <c r="H5986" s="9">
        <f>VLOOKUP(C5986,'data indicadores nacional'!$A$2:$F$24,6,FALSE)</f>
        <v>1.7895311097465236</v>
      </c>
      <c r="I5986" s="5" t="str">
        <f t="shared" si="465"/>
        <v>alarma</v>
      </c>
      <c r="J5986" s="5">
        <f t="shared" si="466"/>
        <v>0</v>
      </c>
      <c r="K5986" s="5">
        <f t="shared" si="467"/>
        <v>1</v>
      </c>
      <c r="L5986" s="5">
        <f t="shared" si="468"/>
        <v>1</v>
      </c>
      <c r="N5986" s="8">
        <f>VLOOKUP(C5986,'data indicadores nacional'!$A$2:$J$24,10,FALSE)</f>
        <v>15</v>
      </c>
      <c r="O5986" t="str">
        <f t="shared" si="469"/>
        <v>alarma</v>
      </c>
    </row>
    <row r="5987" spans="1:15">
      <c r="A5987" t="s">
        <v>116</v>
      </c>
      <c r="B5987" t="s">
        <v>743</v>
      </c>
      <c r="C5987" t="s">
        <v>101</v>
      </c>
      <c r="D5987" s="8">
        <v>15.151515151515152</v>
      </c>
      <c r="E5987" s="8">
        <v>17.857142857142858</v>
      </c>
      <c r="F5987" s="8">
        <v>26.315789473684209</v>
      </c>
      <c r="G5987" t="str">
        <f>VLOOKUP(C5987,'data indicadores nacional'!$A$2:$G$24,7,FALSE)</f>
        <v>abajo</v>
      </c>
      <c r="H5987" s="9">
        <f>VLOOKUP(C5987,'data indicadores nacional'!$A$2:$F$24,6,FALSE)</f>
        <v>1.3238688071947835</v>
      </c>
      <c r="I5987" s="5" t="str">
        <f t="shared" si="465"/>
        <v>alarma</v>
      </c>
      <c r="J5987" s="5">
        <f t="shared" si="466"/>
        <v>0</v>
      </c>
      <c r="K5987" s="5">
        <f t="shared" si="467"/>
        <v>1</v>
      </c>
      <c r="L5987" s="5">
        <f t="shared" si="468"/>
        <v>1</v>
      </c>
      <c r="N5987" s="8">
        <f>VLOOKUP(C5987,'data indicadores nacional'!$A$2:$J$24,10,FALSE)</f>
        <v>12</v>
      </c>
      <c r="O5987" t="str">
        <f t="shared" si="469"/>
        <v>alarma</v>
      </c>
    </row>
    <row r="5988" spans="1:15">
      <c r="A5988" t="s">
        <v>116</v>
      </c>
      <c r="B5988" t="s">
        <v>743</v>
      </c>
      <c r="C5988" t="s">
        <v>102</v>
      </c>
      <c r="F5988" s="8">
        <v>22.109219544550079</v>
      </c>
      <c r="G5988" t="str">
        <f>VLOOKUP(C5988,'data indicadores nacional'!$A$2:$G$24,7,FALSE)</f>
        <v>abajo</v>
      </c>
      <c r="H5988" s="9">
        <f>VLOOKUP(C5988,'data indicadores nacional'!$A$2:$F$24,6,FALSE)</f>
        <v>1.6226293498102424</v>
      </c>
      <c r="I5988" s="5" t="str">
        <f t="shared" si="465"/>
        <v>alarma</v>
      </c>
      <c r="J5988" s="5">
        <f t="shared" si="466"/>
        <v>0</v>
      </c>
      <c r="K5988" s="5">
        <f t="shared" si="467"/>
        <v>1</v>
      </c>
      <c r="L5988" s="5">
        <f t="shared" si="468"/>
        <v>1</v>
      </c>
      <c r="N5988" s="8" t="str">
        <f>VLOOKUP(C5988,'data indicadores nacional'!$A$2:$J$24,10,FALSE)</f>
        <v>-</v>
      </c>
      <c r="O5988" t="str">
        <f t="shared" si="469"/>
        <v xml:space="preserve"> </v>
      </c>
    </row>
    <row r="5989" spans="1:15">
      <c r="A5989" t="s">
        <v>116</v>
      </c>
      <c r="B5989" t="s">
        <v>743</v>
      </c>
      <c r="C5989" t="s">
        <v>103</v>
      </c>
      <c r="E5989" s="8">
        <v>43.563493792202138</v>
      </c>
      <c r="G5989" t="str">
        <f>VLOOKUP(C5989,'data indicadores nacional'!$A$2:$G$24,7,FALSE)</f>
        <v>abajo</v>
      </c>
      <c r="H5989" s="9">
        <f>VLOOKUP(C5989,'data indicadores nacional'!$A$2:$F$24,6,FALSE)</f>
        <v>4.9638210683068253</v>
      </c>
      <c r="I5989" s="5" t="str">
        <f t="shared" si="465"/>
        <v xml:space="preserve"> </v>
      </c>
      <c r="J5989" s="5">
        <f t="shared" si="466"/>
        <v>0</v>
      </c>
      <c r="K5989" s="5">
        <f t="shared" si="467"/>
        <v>0</v>
      </c>
      <c r="L5989" s="5">
        <f t="shared" si="468"/>
        <v>0</v>
      </c>
      <c r="N5989" s="8">
        <f>VLOOKUP(C5989,'data indicadores nacional'!$A$2:$J$24,10,FALSE)</f>
        <v>8.9</v>
      </c>
      <c r="O5989" t="str">
        <f t="shared" si="469"/>
        <v xml:space="preserve"> </v>
      </c>
    </row>
    <row r="5990" spans="1:15">
      <c r="A5990" t="s">
        <v>116</v>
      </c>
      <c r="B5990" t="s">
        <v>743</v>
      </c>
      <c r="C5990" t="s">
        <v>104</v>
      </c>
      <c r="D5990" s="8">
        <v>15</v>
      </c>
      <c r="E5990" s="8">
        <v>11.76470588235294</v>
      </c>
      <c r="F5990" s="8">
        <v>8.695652173913043</v>
      </c>
      <c r="G5990" t="str">
        <f>VLOOKUP(C5990,'data indicadores nacional'!$A$2:$G$24,7,FALSE)</f>
        <v>abajo</v>
      </c>
      <c r="H5990" s="9">
        <f>VLOOKUP(C5990,'data indicadores nacional'!$A$2:$F$24,6,FALSE)</f>
        <v>0.3966802220902198</v>
      </c>
      <c r="I5990" s="5" t="str">
        <f t="shared" si="465"/>
        <v xml:space="preserve"> </v>
      </c>
      <c r="J5990" s="5">
        <f t="shared" si="466"/>
        <v>1</v>
      </c>
      <c r="K5990" s="5">
        <f t="shared" si="467"/>
        <v>0</v>
      </c>
      <c r="L5990" s="5">
        <f t="shared" si="468"/>
        <v>1</v>
      </c>
      <c r="N5990" s="8">
        <f>VLOOKUP(C5990,'data indicadores nacional'!$A$2:$J$24,10,FALSE)</f>
        <v>12</v>
      </c>
      <c r="O5990" t="str">
        <f t="shared" si="469"/>
        <v xml:space="preserve"> </v>
      </c>
    </row>
    <row r="5991" spans="1:15">
      <c r="A5991" t="s">
        <v>116</v>
      </c>
      <c r="B5991" t="s">
        <v>743</v>
      </c>
      <c r="C5991" t="s">
        <v>105</v>
      </c>
      <c r="D5991" s="8">
        <v>46.565774155995342</v>
      </c>
      <c r="G5991" t="str">
        <f>VLOOKUP(C5991,'data indicadores nacional'!$A$2:$G$24,7,FALSE)</f>
        <v>abajo</v>
      </c>
      <c r="H5991" s="9">
        <f>VLOOKUP(C5991,'data indicadores nacional'!$A$2:$F$24,6,FALSE)</f>
        <v>1.2536970118415909</v>
      </c>
      <c r="I5991" s="5" t="str">
        <f t="shared" si="465"/>
        <v xml:space="preserve"> </v>
      </c>
      <c r="J5991" s="5">
        <f t="shared" si="466"/>
        <v>1</v>
      </c>
      <c r="K5991" s="5">
        <f t="shared" si="467"/>
        <v>0</v>
      </c>
      <c r="L5991" s="5">
        <f t="shared" si="468"/>
        <v>1</v>
      </c>
      <c r="N5991" s="8">
        <f>VLOOKUP(C5991,'data indicadores nacional'!$A$2:$J$24,10,FALSE)</f>
        <v>4.0773685948219525</v>
      </c>
      <c r="O5991" t="str">
        <f t="shared" si="469"/>
        <v xml:space="preserve"> </v>
      </c>
    </row>
    <row r="5992" spans="1:15">
      <c r="A5992" t="s">
        <v>116</v>
      </c>
      <c r="B5992" t="s">
        <v>744</v>
      </c>
      <c r="C5992" t="s">
        <v>88</v>
      </c>
      <c r="D5992" s="8">
        <v>4.838709677419355</v>
      </c>
      <c r="G5992" t="str">
        <f>VLOOKUP(C5992,'data indicadores nacional'!$A$2:$G$24,7,FALSE)</f>
        <v>abajo</v>
      </c>
      <c r="H5992" s="9">
        <f>VLOOKUP(C5992,'data indicadores nacional'!$A$2:$F$24,6,FALSE)</f>
        <v>0.25026441121950321</v>
      </c>
      <c r="I5992" s="5" t="str">
        <f t="shared" si="465"/>
        <v xml:space="preserve"> </v>
      </c>
      <c r="J5992" s="5">
        <f t="shared" si="466"/>
        <v>1</v>
      </c>
      <c r="K5992" s="5">
        <f t="shared" si="467"/>
        <v>0</v>
      </c>
      <c r="L5992" s="5">
        <f t="shared" si="468"/>
        <v>1</v>
      </c>
      <c r="N5992" s="8">
        <f>VLOOKUP(C5992,'data indicadores nacional'!$A$2:$J$24,10,FALSE)</f>
        <v>10</v>
      </c>
      <c r="O5992" t="str">
        <f t="shared" si="469"/>
        <v xml:space="preserve"> </v>
      </c>
    </row>
    <row r="5993" spans="1:15">
      <c r="A5993" t="s">
        <v>116</v>
      </c>
      <c r="B5993" t="s">
        <v>744</v>
      </c>
      <c r="C5993" t="s">
        <v>89</v>
      </c>
      <c r="D5993" s="8">
        <v>65.217391304347828</v>
      </c>
      <c r="E5993" s="8">
        <v>75</v>
      </c>
      <c r="F5993" s="8">
        <v>61.53846153846154</v>
      </c>
      <c r="G5993" t="str">
        <f>VLOOKUP(C5993,'data indicadores nacional'!$A$2:$G$24,7,FALSE)</f>
        <v>arriba</v>
      </c>
      <c r="H5993" s="9">
        <f>VLOOKUP(C5993,'data indicadores nacional'!$A$2:$F$24,6,FALSE)</f>
        <v>2.7490434366534529</v>
      </c>
      <c r="I5993" s="5" t="str">
        <f t="shared" si="465"/>
        <v>alarma</v>
      </c>
      <c r="J5993" s="5">
        <f t="shared" si="466"/>
        <v>0</v>
      </c>
      <c r="K5993" s="5">
        <f t="shared" si="467"/>
        <v>1</v>
      </c>
      <c r="L5993" s="5">
        <f t="shared" si="468"/>
        <v>1</v>
      </c>
      <c r="N5993" s="8">
        <f>VLOOKUP(C5993,'data indicadores nacional'!$A$2:$J$24,10,FALSE)</f>
        <v>95</v>
      </c>
      <c r="O5993" t="str">
        <f t="shared" si="469"/>
        <v>alarma</v>
      </c>
    </row>
    <row r="5994" spans="1:15">
      <c r="A5994" t="s">
        <v>116</v>
      </c>
      <c r="B5994" t="s">
        <v>744</v>
      </c>
      <c r="C5994" t="s">
        <v>90</v>
      </c>
      <c r="F5994" s="8">
        <v>100</v>
      </c>
      <c r="G5994" t="str">
        <f>VLOOKUP(C5994,'data indicadores nacional'!$A$2:$G$24,7,FALSE)</f>
        <v>abajo</v>
      </c>
      <c r="H5994" s="9">
        <f>VLOOKUP(C5994,'data indicadores nacional'!$A$2:$F$24,6,FALSE)</f>
        <v>2.2832114202799096</v>
      </c>
      <c r="I5994" s="5" t="str">
        <f t="shared" si="465"/>
        <v>alarma</v>
      </c>
      <c r="J5994" s="5">
        <f t="shared" si="466"/>
        <v>0</v>
      </c>
      <c r="K5994" s="5">
        <f t="shared" si="467"/>
        <v>1</v>
      </c>
      <c r="L5994" s="5">
        <f t="shared" si="468"/>
        <v>1</v>
      </c>
      <c r="N5994" s="8" t="str">
        <f>VLOOKUP(C5994,'data indicadores nacional'!$A$2:$J$24,10,FALSE)</f>
        <v>-</v>
      </c>
      <c r="O5994" t="str">
        <f t="shared" si="469"/>
        <v xml:space="preserve"> </v>
      </c>
    </row>
    <row r="5995" spans="1:15">
      <c r="A5995" t="s">
        <v>116</v>
      </c>
      <c r="B5995" t="s">
        <v>744</v>
      </c>
      <c r="C5995" t="s">
        <v>91</v>
      </c>
      <c r="D5995" s="8">
        <v>59.210526315789465</v>
      </c>
      <c r="E5995" s="8">
        <v>95.238095238095227</v>
      </c>
      <c r="F5995" s="8">
        <v>83.78378378378379</v>
      </c>
      <c r="G5995" t="str">
        <f>VLOOKUP(C5995,'data indicadores nacional'!$A$2:$G$24,7,FALSE)</f>
        <v>arriba</v>
      </c>
      <c r="H5995" s="9">
        <f>VLOOKUP(C5995,'data indicadores nacional'!$A$2:$F$24,6,FALSE)</f>
        <v>0.72595219758941765</v>
      </c>
      <c r="I5995" s="5" t="str">
        <f t="shared" si="465"/>
        <v>alarma</v>
      </c>
      <c r="J5995" s="5">
        <f t="shared" si="466"/>
        <v>1</v>
      </c>
      <c r="K5995" s="5">
        <f t="shared" si="467"/>
        <v>0</v>
      </c>
      <c r="L5995" s="5">
        <f t="shared" si="468"/>
        <v>1</v>
      </c>
      <c r="N5995" s="8" t="str">
        <f>VLOOKUP(C5995,'data indicadores nacional'!$A$2:$J$24,10,FALSE)</f>
        <v>-</v>
      </c>
      <c r="O5995" t="str">
        <f t="shared" si="469"/>
        <v xml:space="preserve"> </v>
      </c>
    </row>
    <row r="5996" spans="1:15">
      <c r="A5996" t="s">
        <v>116</v>
      </c>
      <c r="B5996" t="s">
        <v>744</v>
      </c>
      <c r="C5996" t="s">
        <v>93</v>
      </c>
      <c r="F5996" s="8">
        <v>2.5641025641025639</v>
      </c>
      <c r="G5996" t="str">
        <f>VLOOKUP(C5996,'data indicadores nacional'!$A$2:$G$24,7,FALSE)</f>
        <v>abajo</v>
      </c>
      <c r="H5996" s="9">
        <f>VLOOKUP(C5996,'data indicadores nacional'!$A$2:$F$24,6,FALSE)</f>
        <v>3.3766595341714022E-2</v>
      </c>
      <c r="I5996" s="5" t="str">
        <f t="shared" si="465"/>
        <v>alarma</v>
      </c>
      <c r="J5996" s="5">
        <f t="shared" si="466"/>
        <v>0</v>
      </c>
      <c r="K5996" s="5">
        <f t="shared" si="467"/>
        <v>1</v>
      </c>
      <c r="L5996" s="5">
        <f t="shared" si="468"/>
        <v>1</v>
      </c>
      <c r="N5996" s="8">
        <f>VLOOKUP(C5996,'data indicadores nacional'!$A$2:$J$24,10,FALSE)</f>
        <v>15</v>
      </c>
      <c r="O5996" t="str">
        <f t="shared" si="469"/>
        <v xml:space="preserve"> </v>
      </c>
    </row>
    <row r="5997" spans="1:15">
      <c r="A5997" t="s">
        <v>116</v>
      </c>
      <c r="B5997" t="s">
        <v>744</v>
      </c>
      <c r="C5997" t="s">
        <v>94</v>
      </c>
      <c r="D5997" s="8">
        <v>3.9873417721518987</v>
      </c>
      <c r="E5997" s="8">
        <v>4.7619047619047619</v>
      </c>
      <c r="F5997" s="8">
        <v>4.4358974358974361</v>
      </c>
      <c r="G5997" t="str">
        <f>VLOOKUP(C5997,'data indicadores nacional'!$A$2:$G$24,7,FALSE)</f>
        <v>arriba</v>
      </c>
      <c r="H5997" s="9">
        <f>VLOOKUP(C5997,'data indicadores nacional'!$A$2:$F$24,6,FALSE)</f>
        <v>0.23219145011705353</v>
      </c>
      <c r="I5997" s="5" t="str">
        <f t="shared" si="465"/>
        <v>alarma</v>
      </c>
      <c r="J5997" s="5">
        <f t="shared" si="466"/>
        <v>1</v>
      </c>
      <c r="K5997" s="5">
        <f t="shared" si="467"/>
        <v>0</v>
      </c>
      <c r="L5997" s="5">
        <f t="shared" si="468"/>
        <v>1</v>
      </c>
      <c r="N5997" s="8" t="str">
        <f>VLOOKUP(C5997,'data indicadores nacional'!$A$2:$J$24,10,FALSE)</f>
        <v>-</v>
      </c>
      <c r="O5997" t="str">
        <f t="shared" si="469"/>
        <v xml:space="preserve"> </v>
      </c>
    </row>
    <row r="5998" spans="1:15">
      <c r="A5998" t="s">
        <v>116</v>
      </c>
      <c r="B5998" t="s">
        <v>744</v>
      </c>
      <c r="C5998" t="s">
        <v>95</v>
      </c>
      <c r="D5998" s="8">
        <v>15.384615384615385</v>
      </c>
      <c r="E5998" s="8">
        <v>9.5238095238095237</v>
      </c>
      <c r="F5998" s="8">
        <v>17.948717948717949</v>
      </c>
      <c r="G5998" t="str">
        <f>VLOOKUP(C5998,'data indicadores nacional'!$A$2:$G$24,7,FALSE)</f>
        <v>abajo</v>
      </c>
      <c r="H5998" s="9">
        <f>VLOOKUP(C5998,'data indicadores nacional'!$A$2:$F$24,6,FALSE)</f>
        <v>1.7199886991149187</v>
      </c>
      <c r="I5998" s="5" t="str">
        <f t="shared" si="465"/>
        <v>alarma</v>
      </c>
      <c r="J5998" s="5">
        <f t="shared" si="466"/>
        <v>0</v>
      </c>
      <c r="K5998" s="5">
        <f t="shared" si="467"/>
        <v>1</v>
      </c>
      <c r="L5998" s="5">
        <f t="shared" si="468"/>
        <v>1</v>
      </c>
      <c r="N5998" s="8">
        <f>VLOOKUP(C5998,'data indicadores nacional'!$A$2:$J$24,10,FALSE)</f>
        <v>15</v>
      </c>
      <c r="O5998" t="str">
        <f t="shared" si="469"/>
        <v>alarma</v>
      </c>
    </row>
    <row r="5999" spans="1:15">
      <c r="A5999" t="s">
        <v>116</v>
      </c>
      <c r="B5999" t="s">
        <v>744</v>
      </c>
      <c r="C5999" t="s">
        <v>97</v>
      </c>
      <c r="F5999" s="8">
        <v>3.7878787878787881</v>
      </c>
      <c r="G5999" t="str">
        <f>VLOOKUP(C5999,'data indicadores nacional'!$A$2:$G$24,7,FALSE)</f>
        <v>abajo</v>
      </c>
      <c r="H5999" s="9">
        <f>VLOOKUP(C5999,'data indicadores nacional'!$A$2:$F$24,6,FALSE)</f>
        <v>0.35698528124504503</v>
      </c>
      <c r="I5999" s="5" t="str">
        <f t="shared" si="465"/>
        <v>alarma</v>
      </c>
      <c r="J5999" s="5">
        <f t="shared" si="466"/>
        <v>0</v>
      </c>
      <c r="K5999" s="5">
        <f t="shared" si="467"/>
        <v>1</v>
      </c>
      <c r="L5999" s="5">
        <f t="shared" si="468"/>
        <v>1</v>
      </c>
      <c r="N5999" s="8">
        <f>VLOOKUP(C5999,'data indicadores nacional'!$A$2:$J$24,10,FALSE)</f>
        <v>61</v>
      </c>
      <c r="O5999" t="str">
        <f t="shared" si="469"/>
        <v xml:space="preserve"> </v>
      </c>
    </row>
    <row r="6000" spans="1:15">
      <c r="A6000" t="s">
        <v>116</v>
      </c>
      <c r="B6000" t="s">
        <v>744</v>
      </c>
      <c r="C6000" t="s">
        <v>98</v>
      </c>
      <c r="D6000" s="8">
        <v>42.279411764705884</v>
      </c>
      <c r="E6000" s="8">
        <v>15.748031496062993</v>
      </c>
      <c r="F6000" s="8">
        <v>28</v>
      </c>
      <c r="G6000" t="str">
        <f>VLOOKUP(C6000,'data indicadores nacional'!$A$2:$G$24,7,FALSE)</f>
        <v>abajo</v>
      </c>
      <c r="H6000" s="9">
        <f>VLOOKUP(C6000,'data indicadores nacional'!$A$2:$F$24,6,FALSE)</f>
        <v>3.4897517565506893</v>
      </c>
      <c r="I6000" s="5" t="str">
        <f t="shared" si="465"/>
        <v>alarma</v>
      </c>
      <c r="J6000" s="5">
        <f t="shared" si="466"/>
        <v>1</v>
      </c>
      <c r="K6000" s="5">
        <f t="shared" si="467"/>
        <v>0</v>
      </c>
      <c r="L6000" s="5">
        <f t="shared" si="468"/>
        <v>1</v>
      </c>
      <c r="N6000" s="8">
        <f>VLOOKUP(C6000,'data indicadores nacional'!$A$2:$J$24,10,FALSE)</f>
        <v>61</v>
      </c>
      <c r="O6000" t="str">
        <f t="shared" si="469"/>
        <v xml:space="preserve"> </v>
      </c>
    </row>
    <row r="6001" spans="1:15">
      <c r="A6001" t="s">
        <v>116</v>
      </c>
      <c r="B6001" t="s">
        <v>744</v>
      </c>
      <c r="C6001" t="s">
        <v>99</v>
      </c>
      <c r="D6001" s="8">
        <v>84.558823529411768</v>
      </c>
      <c r="E6001" s="8">
        <v>33.613445378151262</v>
      </c>
      <c r="F6001" s="8">
        <v>55.084745762711862</v>
      </c>
      <c r="G6001" t="str">
        <f>VLOOKUP(C6001,'data indicadores nacional'!$A$2:$G$24,7,FALSE)</f>
        <v>abajo</v>
      </c>
      <c r="H6001" s="9">
        <f>VLOOKUP(C6001,'data indicadores nacional'!$A$2:$F$24,6,FALSE)</f>
        <v>7.5200278194544445</v>
      </c>
      <c r="I6001" s="5" t="str">
        <f t="shared" si="465"/>
        <v>alarma</v>
      </c>
      <c r="J6001" s="5">
        <f t="shared" si="466"/>
        <v>1</v>
      </c>
      <c r="K6001" s="5">
        <f t="shared" si="467"/>
        <v>0</v>
      </c>
      <c r="L6001" s="5">
        <f t="shared" si="468"/>
        <v>1</v>
      </c>
      <c r="N6001" s="8">
        <f>VLOOKUP(C6001,'data indicadores nacional'!$A$2:$J$24,10,FALSE)</f>
        <v>61</v>
      </c>
      <c r="O6001" t="str">
        <f t="shared" si="469"/>
        <v xml:space="preserve"> </v>
      </c>
    </row>
    <row r="6002" spans="1:15">
      <c r="A6002" t="s">
        <v>116</v>
      </c>
      <c r="B6002" t="s">
        <v>744</v>
      </c>
      <c r="C6002" t="s">
        <v>100</v>
      </c>
      <c r="D6002" s="8">
        <v>25.316455696202532</v>
      </c>
      <c r="E6002" s="8">
        <v>47.619047619047613</v>
      </c>
      <c r="G6002" t="str">
        <f>VLOOKUP(C6002,'data indicadores nacional'!$A$2:$G$24,7,FALSE)</f>
        <v>abajo</v>
      </c>
      <c r="H6002" s="9">
        <f>VLOOKUP(C6002,'data indicadores nacional'!$A$2:$F$24,6,FALSE)</f>
        <v>1.7895311097465236</v>
      </c>
      <c r="I6002" s="5" t="str">
        <f t="shared" si="465"/>
        <v xml:space="preserve"> </v>
      </c>
      <c r="J6002" s="5">
        <f t="shared" si="466"/>
        <v>1</v>
      </c>
      <c r="K6002" s="5">
        <f t="shared" si="467"/>
        <v>0</v>
      </c>
      <c r="L6002" s="5">
        <f t="shared" si="468"/>
        <v>1</v>
      </c>
      <c r="N6002" s="8">
        <f>VLOOKUP(C6002,'data indicadores nacional'!$A$2:$J$24,10,FALSE)</f>
        <v>15</v>
      </c>
      <c r="O6002" t="str">
        <f t="shared" si="469"/>
        <v xml:space="preserve"> </v>
      </c>
    </row>
    <row r="6003" spans="1:15">
      <c r="A6003" t="s">
        <v>116</v>
      </c>
      <c r="B6003" t="s">
        <v>744</v>
      </c>
      <c r="C6003" t="s">
        <v>101</v>
      </c>
      <c r="D6003" s="8">
        <v>25.316455696202532</v>
      </c>
      <c r="E6003" s="8">
        <v>47.619047619047613</v>
      </c>
      <c r="G6003" t="str">
        <f>VLOOKUP(C6003,'data indicadores nacional'!$A$2:$G$24,7,FALSE)</f>
        <v>abajo</v>
      </c>
      <c r="H6003" s="9">
        <f>VLOOKUP(C6003,'data indicadores nacional'!$A$2:$F$24,6,FALSE)</f>
        <v>1.3238688071947835</v>
      </c>
      <c r="I6003" s="5" t="str">
        <f t="shared" si="465"/>
        <v xml:space="preserve"> </v>
      </c>
      <c r="J6003" s="5">
        <f t="shared" si="466"/>
        <v>1</v>
      </c>
      <c r="K6003" s="5">
        <f t="shared" si="467"/>
        <v>0</v>
      </c>
      <c r="L6003" s="5">
        <f t="shared" si="468"/>
        <v>1</v>
      </c>
      <c r="N6003" s="8">
        <f>VLOOKUP(C6003,'data indicadores nacional'!$A$2:$J$24,10,FALSE)</f>
        <v>12</v>
      </c>
      <c r="O6003" t="str">
        <f t="shared" si="469"/>
        <v xml:space="preserve"> </v>
      </c>
    </row>
    <row r="6004" spans="1:15">
      <c r="A6004" t="s">
        <v>116</v>
      </c>
      <c r="B6004" t="s">
        <v>744</v>
      </c>
      <c r="C6004" t="s">
        <v>102</v>
      </c>
      <c r="D6004" s="8">
        <v>266.66666666666669</v>
      </c>
      <c r="G6004" t="str">
        <f>VLOOKUP(C6004,'data indicadores nacional'!$A$2:$G$24,7,FALSE)</f>
        <v>abajo</v>
      </c>
      <c r="H6004" s="9">
        <f>VLOOKUP(C6004,'data indicadores nacional'!$A$2:$F$24,6,FALSE)</f>
        <v>1.6226293498102424</v>
      </c>
      <c r="I6004" s="5" t="str">
        <f t="shared" si="465"/>
        <v xml:space="preserve"> </v>
      </c>
      <c r="J6004" s="5">
        <f t="shared" si="466"/>
        <v>1</v>
      </c>
      <c r="K6004" s="5">
        <f t="shared" si="467"/>
        <v>0</v>
      </c>
      <c r="L6004" s="5">
        <f t="shared" si="468"/>
        <v>1</v>
      </c>
      <c r="N6004" s="8" t="str">
        <f>VLOOKUP(C6004,'data indicadores nacional'!$A$2:$J$24,10,FALSE)</f>
        <v>-</v>
      </c>
      <c r="O6004" t="str">
        <f t="shared" si="469"/>
        <v xml:space="preserve"> </v>
      </c>
    </row>
    <row r="6005" spans="1:15">
      <c r="A6005" t="s">
        <v>116</v>
      </c>
      <c r="B6005" t="s">
        <v>744</v>
      </c>
      <c r="C6005" t="s">
        <v>104</v>
      </c>
      <c r="F6005" s="8">
        <v>48.780487804878049</v>
      </c>
      <c r="G6005" t="str">
        <f>VLOOKUP(C6005,'data indicadores nacional'!$A$2:$G$24,7,FALSE)</f>
        <v>abajo</v>
      </c>
      <c r="H6005" s="9">
        <f>VLOOKUP(C6005,'data indicadores nacional'!$A$2:$F$24,6,FALSE)</f>
        <v>0.3966802220902198</v>
      </c>
      <c r="I6005" s="5" t="str">
        <f t="shared" si="465"/>
        <v>alarma</v>
      </c>
      <c r="J6005" s="5">
        <f t="shared" si="466"/>
        <v>0</v>
      </c>
      <c r="K6005" s="5">
        <f t="shared" si="467"/>
        <v>1</v>
      </c>
      <c r="L6005" s="5">
        <f t="shared" si="468"/>
        <v>1</v>
      </c>
      <c r="N6005" s="8">
        <f>VLOOKUP(C6005,'data indicadores nacional'!$A$2:$J$24,10,FALSE)</f>
        <v>12</v>
      </c>
      <c r="O6005" t="str">
        <f t="shared" si="469"/>
        <v>alarma</v>
      </c>
    </row>
    <row r="6006" spans="1:15">
      <c r="A6006" t="s">
        <v>116</v>
      </c>
      <c r="B6006" t="s">
        <v>744</v>
      </c>
      <c r="C6006" t="s">
        <v>105</v>
      </c>
      <c r="E6006" s="8">
        <v>191.93857965451056</v>
      </c>
      <c r="G6006" t="str">
        <f>VLOOKUP(C6006,'data indicadores nacional'!$A$2:$G$24,7,FALSE)</f>
        <v>abajo</v>
      </c>
      <c r="H6006" s="9">
        <f>VLOOKUP(C6006,'data indicadores nacional'!$A$2:$F$24,6,FALSE)</f>
        <v>1.2536970118415909</v>
      </c>
      <c r="I6006" s="5" t="str">
        <f t="shared" si="465"/>
        <v xml:space="preserve"> </v>
      </c>
      <c r="J6006" s="5">
        <f t="shared" si="466"/>
        <v>0</v>
      </c>
      <c r="K6006" s="5">
        <f t="shared" si="467"/>
        <v>0</v>
      </c>
      <c r="L6006" s="5">
        <f t="shared" si="468"/>
        <v>0</v>
      </c>
      <c r="N6006" s="8">
        <f>VLOOKUP(C6006,'data indicadores nacional'!$A$2:$J$24,10,FALSE)</f>
        <v>4.0773685948219525</v>
      </c>
      <c r="O6006" t="str">
        <f t="shared" si="469"/>
        <v xml:space="preserve"> </v>
      </c>
    </row>
    <row r="6007" spans="1:15">
      <c r="A6007" t="s">
        <v>116</v>
      </c>
      <c r="B6007" t="s">
        <v>745</v>
      </c>
      <c r="C6007" t="s">
        <v>88</v>
      </c>
      <c r="D6007" s="8">
        <v>2.9411764705882351</v>
      </c>
      <c r="G6007" t="str">
        <f>VLOOKUP(C6007,'data indicadores nacional'!$A$2:$G$24,7,FALSE)</f>
        <v>abajo</v>
      </c>
      <c r="H6007" s="9">
        <f>VLOOKUP(C6007,'data indicadores nacional'!$A$2:$F$24,6,FALSE)</f>
        <v>0.25026441121950321</v>
      </c>
      <c r="I6007" s="5" t="str">
        <f t="shared" si="465"/>
        <v xml:space="preserve"> </v>
      </c>
      <c r="J6007" s="5">
        <f t="shared" si="466"/>
        <v>1</v>
      </c>
      <c r="K6007" s="5">
        <f t="shared" si="467"/>
        <v>0</v>
      </c>
      <c r="L6007" s="5">
        <f t="shared" si="468"/>
        <v>1</v>
      </c>
      <c r="N6007" s="8">
        <f>VLOOKUP(C6007,'data indicadores nacional'!$A$2:$J$24,10,FALSE)</f>
        <v>10</v>
      </c>
      <c r="O6007" t="str">
        <f t="shared" si="469"/>
        <v xml:space="preserve"> </v>
      </c>
    </row>
    <row r="6008" spans="1:15">
      <c r="A6008" t="s">
        <v>116</v>
      </c>
      <c r="B6008" t="s">
        <v>745</v>
      </c>
      <c r="C6008" t="s">
        <v>89</v>
      </c>
      <c r="D6008" s="8">
        <v>40</v>
      </c>
      <c r="E6008" s="8">
        <v>53.333333333333336</v>
      </c>
      <c r="F6008" s="8">
        <v>56.410256410256409</v>
      </c>
      <c r="G6008" t="str">
        <f>VLOOKUP(C6008,'data indicadores nacional'!$A$2:$G$24,7,FALSE)</f>
        <v>arriba</v>
      </c>
      <c r="H6008" s="9">
        <f>VLOOKUP(C6008,'data indicadores nacional'!$A$2:$F$24,6,FALSE)</f>
        <v>2.7490434366534529</v>
      </c>
      <c r="I6008" s="5" t="str">
        <f t="shared" si="465"/>
        <v xml:space="preserve"> </v>
      </c>
      <c r="J6008" s="5">
        <f t="shared" si="466"/>
        <v>1</v>
      </c>
      <c r="K6008" s="5">
        <f t="shared" si="467"/>
        <v>0</v>
      </c>
      <c r="L6008" s="5">
        <f t="shared" si="468"/>
        <v>1</v>
      </c>
      <c r="N6008" s="8">
        <f>VLOOKUP(C6008,'data indicadores nacional'!$A$2:$J$24,10,FALSE)</f>
        <v>95</v>
      </c>
      <c r="O6008" t="str">
        <f t="shared" si="469"/>
        <v>alarma</v>
      </c>
    </row>
    <row r="6009" spans="1:15">
      <c r="A6009" t="s">
        <v>116</v>
      </c>
      <c r="B6009" t="s">
        <v>745</v>
      </c>
      <c r="C6009" t="s">
        <v>90</v>
      </c>
      <c r="D6009" s="8">
        <v>100</v>
      </c>
      <c r="E6009" s="8">
        <v>100</v>
      </c>
      <c r="G6009" t="str">
        <f>VLOOKUP(C6009,'data indicadores nacional'!$A$2:$G$24,7,FALSE)</f>
        <v>abajo</v>
      </c>
      <c r="H6009" s="9">
        <f>VLOOKUP(C6009,'data indicadores nacional'!$A$2:$F$24,6,FALSE)</f>
        <v>2.2832114202799096</v>
      </c>
      <c r="I6009" s="5" t="str">
        <f t="shared" si="465"/>
        <v xml:space="preserve"> </v>
      </c>
      <c r="J6009" s="5">
        <f t="shared" si="466"/>
        <v>1</v>
      </c>
      <c r="K6009" s="5">
        <f t="shared" si="467"/>
        <v>0</v>
      </c>
      <c r="L6009" s="5">
        <f t="shared" si="468"/>
        <v>1</v>
      </c>
      <c r="N6009" s="8" t="str">
        <f>VLOOKUP(C6009,'data indicadores nacional'!$A$2:$J$24,10,FALSE)</f>
        <v>-</v>
      </c>
      <c r="O6009" t="str">
        <f t="shared" si="469"/>
        <v xml:space="preserve"> </v>
      </c>
    </row>
    <row r="6010" spans="1:15">
      <c r="A6010" t="s">
        <v>116</v>
      </c>
      <c r="B6010" t="s">
        <v>745</v>
      </c>
      <c r="C6010" t="s">
        <v>91</v>
      </c>
      <c r="D6010" s="8">
        <v>54.347826086956516</v>
      </c>
      <c r="E6010" s="8">
        <v>13.333333333333334</v>
      </c>
      <c r="F6010" s="8">
        <v>35</v>
      </c>
      <c r="G6010" t="str">
        <f>VLOOKUP(C6010,'data indicadores nacional'!$A$2:$G$24,7,FALSE)</f>
        <v>arriba</v>
      </c>
      <c r="H6010" s="9">
        <f>VLOOKUP(C6010,'data indicadores nacional'!$A$2:$F$24,6,FALSE)</f>
        <v>0.72595219758941765</v>
      </c>
      <c r="I6010" s="5" t="str">
        <f t="shared" si="465"/>
        <v xml:space="preserve"> </v>
      </c>
      <c r="J6010" s="5">
        <f t="shared" si="466"/>
        <v>0</v>
      </c>
      <c r="K6010" s="5">
        <f t="shared" si="467"/>
        <v>1</v>
      </c>
      <c r="L6010" s="5">
        <f t="shared" si="468"/>
        <v>1</v>
      </c>
      <c r="N6010" s="8" t="str">
        <f>VLOOKUP(C6010,'data indicadores nacional'!$A$2:$J$24,10,FALSE)</f>
        <v>-</v>
      </c>
      <c r="O6010" t="str">
        <f t="shared" si="469"/>
        <v xml:space="preserve"> </v>
      </c>
    </row>
    <row r="6011" spans="1:15">
      <c r="A6011" t="s">
        <v>116</v>
      </c>
      <c r="B6011" t="s">
        <v>745</v>
      </c>
      <c r="C6011" t="s">
        <v>93</v>
      </c>
      <c r="D6011" s="8">
        <v>2.1739130434782608</v>
      </c>
      <c r="G6011" t="str">
        <f>VLOOKUP(C6011,'data indicadores nacional'!$A$2:$G$24,7,FALSE)</f>
        <v>abajo</v>
      </c>
      <c r="H6011" s="9">
        <f>VLOOKUP(C6011,'data indicadores nacional'!$A$2:$F$24,6,FALSE)</f>
        <v>3.3766595341714022E-2</v>
      </c>
      <c r="I6011" s="5" t="str">
        <f t="shared" si="465"/>
        <v xml:space="preserve"> </v>
      </c>
      <c r="J6011" s="5">
        <f t="shared" si="466"/>
        <v>1</v>
      </c>
      <c r="K6011" s="5">
        <f t="shared" si="467"/>
        <v>0</v>
      </c>
      <c r="L6011" s="5">
        <f t="shared" si="468"/>
        <v>1</v>
      </c>
      <c r="N6011" s="8">
        <f>VLOOKUP(C6011,'data indicadores nacional'!$A$2:$J$24,10,FALSE)</f>
        <v>15</v>
      </c>
      <c r="O6011" t="str">
        <f t="shared" si="469"/>
        <v xml:space="preserve"> </v>
      </c>
    </row>
    <row r="6012" spans="1:15">
      <c r="A6012" t="s">
        <v>116</v>
      </c>
      <c r="B6012" t="s">
        <v>745</v>
      </c>
      <c r="C6012" t="s">
        <v>94</v>
      </c>
      <c r="D6012" s="8">
        <v>3.347826086956522</v>
      </c>
      <c r="E6012" s="8">
        <v>4</v>
      </c>
      <c r="F6012" s="8">
        <v>3.9249999999999998</v>
      </c>
      <c r="G6012" t="str">
        <f>VLOOKUP(C6012,'data indicadores nacional'!$A$2:$G$24,7,FALSE)</f>
        <v>arriba</v>
      </c>
      <c r="H6012" s="9">
        <f>VLOOKUP(C6012,'data indicadores nacional'!$A$2:$F$24,6,FALSE)</f>
        <v>0.23219145011705353</v>
      </c>
      <c r="I6012" s="5" t="str">
        <f t="shared" si="465"/>
        <v>alarma</v>
      </c>
      <c r="J6012" s="5">
        <f t="shared" si="466"/>
        <v>1</v>
      </c>
      <c r="K6012" s="5">
        <f t="shared" si="467"/>
        <v>0</v>
      </c>
      <c r="L6012" s="5">
        <f t="shared" si="468"/>
        <v>1</v>
      </c>
      <c r="N6012" s="8" t="str">
        <f>VLOOKUP(C6012,'data indicadores nacional'!$A$2:$J$24,10,FALSE)</f>
        <v>-</v>
      </c>
      <c r="O6012" t="str">
        <f t="shared" si="469"/>
        <v xml:space="preserve"> </v>
      </c>
    </row>
    <row r="6013" spans="1:15">
      <c r="A6013" t="s">
        <v>116</v>
      </c>
      <c r="B6013" t="s">
        <v>745</v>
      </c>
      <c r="C6013" t="s">
        <v>95</v>
      </c>
      <c r="D6013" s="8">
        <v>10.869565217391305</v>
      </c>
      <c r="E6013" s="8">
        <v>20</v>
      </c>
      <c r="F6013" s="8">
        <v>12.5</v>
      </c>
      <c r="G6013" t="str">
        <f>VLOOKUP(C6013,'data indicadores nacional'!$A$2:$G$24,7,FALSE)</f>
        <v>abajo</v>
      </c>
      <c r="H6013" s="9">
        <f>VLOOKUP(C6013,'data indicadores nacional'!$A$2:$F$24,6,FALSE)</f>
        <v>1.7199886991149187</v>
      </c>
      <c r="I6013" s="5" t="str">
        <f t="shared" si="465"/>
        <v xml:space="preserve"> </v>
      </c>
      <c r="J6013" s="5">
        <f t="shared" si="466"/>
        <v>0</v>
      </c>
      <c r="K6013" s="5">
        <f t="shared" si="467"/>
        <v>1</v>
      </c>
      <c r="L6013" s="5">
        <f t="shared" si="468"/>
        <v>1</v>
      </c>
      <c r="N6013" s="8">
        <f>VLOOKUP(C6013,'data indicadores nacional'!$A$2:$J$24,10,FALSE)</f>
        <v>15</v>
      </c>
      <c r="O6013" t="str">
        <f t="shared" si="469"/>
        <v xml:space="preserve"> </v>
      </c>
    </row>
    <row r="6014" spans="1:15">
      <c r="A6014" t="s">
        <v>116</v>
      </c>
      <c r="B6014" t="s">
        <v>745</v>
      </c>
      <c r="C6014" t="s">
        <v>97</v>
      </c>
      <c r="D6014" s="8">
        <v>4.5662100456620998</v>
      </c>
      <c r="E6014" s="8">
        <v>5.7142857142857144</v>
      </c>
      <c r="G6014" t="str">
        <f>VLOOKUP(C6014,'data indicadores nacional'!$A$2:$G$24,7,FALSE)</f>
        <v>abajo</v>
      </c>
      <c r="H6014" s="9">
        <f>VLOOKUP(C6014,'data indicadores nacional'!$A$2:$F$24,6,FALSE)</f>
        <v>0.35698528124504503</v>
      </c>
      <c r="I6014" s="5" t="str">
        <f t="shared" si="465"/>
        <v xml:space="preserve"> </v>
      </c>
      <c r="J6014" s="5">
        <f t="shared" si="466"/>
        <v>1</v>
      </c>
      <c r="K6014" s="5">
        <f t="shared" si="467"/>
        <v>0</v>
      </c>
      <c r="L6014" s="5">
        <f t="shared" si="468"/>
        <v>1</v>
      </c>
      <c r="N6014" s="8">
        <f>VLOOKUP(C6014,'data indicadores nacional'!$A$2:$J$24,10,FALSE)</f>
        <v>61</v>
      </c>
      <c r="O6014" t="str">
        <f t="shared" si="469"/>
        <v xml:space="preserve"> </v>
      </c>
    </row>
    <row r="6015" spans="1:15">
      <c r="A6015" t="s">
        <v>116</v>
      </c>
      <c r="B6015" t="s">
        <v>745</v>
      </c>
      <c r="C6015" t="s">
        <v>98</v>
      </c>
      <c r="D6015" s="8">
        <v>34.883720930232556</v>
      </c>
      <c r="E6015" s="8">
        <v>17.857142857142858</v>
      </c>
      <c r="F6015" s="8">
        <v>29.761904761904759</v>
      </c>
      <c r="G6015" t="str">
        <f>VLOOKUP(C6015,'data indicadores nacional'!$A$2:$G$24,7,FALSE)</f>
        <v>abajo</v>
      </c>
      <c r="H6015" s="9">
        <f>VLOOKUP(C6015,'data indicadores nacional'!$A$2:$F$24,6,FALSE)</f>
        <v>3.4897517565506893</v>
      </c>
      <c r="I6015" s="5" t="str">
        <f t="shared" si="465"/>
        <v>alarma</v>
      </c>
      <c r="J6015" s="5">
        <f t="shared" si="466"/>
        <v>1</v>
      </c>
      <c r="K6015" s="5">
        <f t="shared" si="467"/>
        <v>0</v>
      </c>
      <c r="L6015" s="5">
        <f t="shared" si="468"/>
        <v>1</v>
      </c>
      <c r="N6015" s="8">
        <f>VLOOKUP(C6015,'data indicadores nacional'!$A$2:$J$24,10,FALSE)</f>
        <v>61</v>
      </c>
      <c r="O6015" t="str">
        <f t="shared" si="469"/>
        <v xml:space="preserve"> </v>
      </c>
    </row>
    <row r="6016" spans="1:15">
      <c r="A6016" t="s">
        <v>116</v>
      </c>
      <c r="B6016" t="s">
        <v>745</v>
      </c>
      <c r="C6016" t="s">
        <v>99</v>
      </c>
      <c r="D6016" s="8">
        <v>66.350710900473942</v>
      </c>
      <c r="E6016" s="8">
        <v>31.055900621118013</v>
      </c>
      <c r="F6016" s="8">
        <v>61.728395061728392</v>
      </c>
      <c r="G6016" t="str">
        <f>VLOOKUP(C6016,'data indicadores nacional'!$A$2:$G$24,7,FALSE)</f>
        <v>abajo</v>
      </c>
      <c r="H6016" s="9">
        <f>VLOOKUP(C6016,'data indicadores nacional'!$A$2:$F$24,6,FALSE)</f>
        <v>7.5200278194544445</v>
      </c>
      <c r="I6016" s="5" t="str">
        <f t="shared" si="465"/>
        <v>alarma</v>
      </c>
      <c r="J6016" s="5">
        <f t="shared" si="466"/>
        <v>1</v>
      </c>
      <c r="K6016" s="5">
        <f t="shared" si="467"/>
        <v>0</v>
      </c>
      <c r="L6016" s="5">
        <f t="shared" si="468"/>
        <v>1</v>
      </c>
      <c r="N6016" s="8">
        <f>VLOOKUP(C6016,'data indicadores nacional'!$A$2:$J$24,10,FALSE)</f>
        <v>61</v>
      </c>
      <c r="O6016" t="str">
        <f t="shared" si="469"/>
        <v>alarma</v>
      </c>
    </row>
    <row r="6017" spans="1:15">
      <c r="A6017" t="s">
        <v>116</v>
      </c>
      <c r="B6017" t="s">
        <v>745</v>
      </c>
      <c r="C6017" t="s">
        <v>100</v>
      </c>
      <c r="E6017" s="8">
        <v>66.666666666666671</v>
      </c>
      <c r="F6017" s="8">
        <v>25</v>
      </c>
      <c r="G6017" t="str">
        <f>VLOOKUP(C6017,'data indicadores nacional'!$A$2:$G$24,7,FALSE)</f>
        <v>abajo</v>
      </c>
      <c r="H6017" s="9">
        <f>VLOOKUP(C6017,'data indicadores nacional'!$A$2:$F$24,6,FALSE)</f>
        <v>1.7895311097465236</v>
      </c>
      <c r="I6017" s="5" t="str">
        <f t="shared" si="465"/>
        <v xml:space="preserve"> </v>
      </c>
      <c r="J6017" s="5">
        <f t="shared" si="466"/>
        <v>0</v>
      </c>
      <c r="K6017" s="5">
        <f t="shared" si="467"/>
        <v>1</v>
      </c>
      <c r="L6017" s="5">
        <f t="shared" si="468"/>
        <v>1</v>
      </c>
      <c r="N6017" s="8">
        <f>VLOOKUP(C6017,'data indicadores nacional'!$A$2:$J$24,10,FALSE)</f>
        <v>15</v>
      </c>
      <c r="O6017" t="str">
        <f t="shared" si="469"/>
        <v>alarma</v>
      </c>
    </row>
    <row r="6018" spans="1:15">
      <c r="A6018" t="s">
        <v>116</v>
      </c>
      <c r="B6018" t="s">
        <v>745</v>
      </c>
      <c r="C6018" t="s">
        <v>101</v>
      </c>
      <c r="F6018" s="8">
        <v>25</v>
      </c>
      <c r="G6018" t="str">
        <f>VLOOKUP(C6018,'data indicadores nacional'!$A$2:$G$24,7,FALSE)</f>
        <v>abajo</v>
      </c>
      <c r="H6018" s="9">
        <f>VLOOKUP(C6018,'data indicadores nacional'!$A$2:$F$24,6,FALSE)</f>
        <v>1.3238688071947835</v>
      </c>
      <c r="I6018" s="5" t="str">
        <f t="shared" si="465"/>
        <v>alarma</v>
      </c>
      <c r="J6018" s="5">
        <f t="shared" si="466"/>
        <v>0</v>
      </c>
      <c r="K6018" s="5">
        <f t="shared" si="467"/>
        <v>1</v>
      </c>
      <c r="L6018" s="5">
        <f t="shared" si="468"/>
        <v>1</v>
      </c>
      <c r="N6018" s="8">
        <f>VLOOKUP(C6018,'data indicadores nacional'!$A$2:$J$24,10,FALSE)</f>
        <v>12</v>
      </c>
      <c r="O6018" t="str">
        <f t="shared" si="469"/>
        <v>alarma</v>
      </c>
    </row>
    <row r="6019" spans="1:15">
      <c r="A6019" t="s">
        <v>116</v>
      </c>
      <c r="B6019" t="s">
        <v>745</v>
      </c>
      <c r="C6019" t="s">
        <v>104</v>
      </c>
      <c r="F6019" s="8">
        <v>25</v>
      </c>
      <c r="G6019" t="str">
        <f>VLOOKUP(C6019,'data indicadores nacional'!$A$2:$G$24,7,FALSE)</f>
        <v>abajo</v>
      </c>
      <c r="H6019" s="9">
        <f>VLOOKUP(C6019,'data indicadores nacional'!$A$2:$F$24,6,FALSE)</f>
        <v>0.3966802220902198</v>
      </c>
      <c r="I6019" s="5" t="str">
        <f t="shared" ref="I6019:I6082" si="470">IF(G6019=$G$2,IF(F6019&gt;E6019,"alarma"," "),IF(F6019&lt;E6019,"alarma"," "))</f>
        <v>alarma</v>
      </c>
      <c r="J6019" s="5">
        <f t="shared" ref="J6019:J6082" si="471">IF(G6019=$G$2,IF((D6019-F6019)&gt;($M$2*H6019),1,0),IF((F6019-D6019)&gt;($M$2*H6019),1,0))</f>
        <v>0</v>
      </c>
      <c r="K6019" s="5">
        <f t="shared" ref="K6019:K6082" si="472">IF(G6019=$G$2,IF((F6019-D6019)&gt;($M$2*H6019),1,0),IF((D6019-F6019)&gt;($M$2*H6019),1,0))</f>
        <v>1</v>
      </c>
      <c r="L6019" s="5">
        <f t="shared" ref="L6019:L6082" si="473">IF(J6019=1,1,IF(K6019=1,1,0))</f>
        <v>1</v>
      </c>
      <c r="N6019" s="8">
        <f>VLOOKUP(C6019,'data indicadores nacional'!$A$2:$J$24,10,FALSE)</f>
        <v>12</v>
      </c>
      <c r="O6019" t="str">
        <f t="shared" ref="O6019:O6082" si="474">IF(N6019=$N$4," ",IF(F6019=$F$20," ",IF(G6019=$G$2,IF(F6019&lt;N6019," ","alarma"),IF(F6019&lt;N6019,"alarma"," "))))</f>
        <v>alarma</v>
      </c>
    </row>
    <row r="6020" spans="1:15">
      <c r="A6020" t="s">
        <v>116</v>
      </c>
      <c r="B6020" t="s">
        <v>746</v>
      </c>
      <c r="C6020" t="s">
        <v>88</v>
      </c>
      <c r="D6020" s="8">
        <v>4.6875</v>
      </c>
      <c r="E6020" s="8">
        <v>1.4925373134328357</v>
      </c>
      <c r="F6020" s="8">
        <v>4.1666666666666661</v>
      </c>
      <c r="G6020" t="str">
        <f>VLOOKUP(C6020,'data indicadores nacional'!$A$2:$G$24,7,FALSE)</f>
        <v>abajo</v>
      </c>
      <c r="H6020" s="9">
        <f>VLOOKUP(C6020,'data indicadores nacional'!$A$2:$F$24,6,FALSE)</f>
        <v>0.25026441121950321</v>
      </c>
      <c r="I6020" s="5" t="str">
        <f t="shared" si="470"/>
        <v>alarma</v>
      </c>
      <c r="J6020" s="5">
        <f t="shared" si="471"/>
        <v>1</v>
      </c>
      <c r="K6020" s="5">
        <f t="shared" si="472"/>
        <v>0</v>
      </c>
      <c r="L6020" s="5">
        <f t="shared" si="473"/>
        <v>1</v>
      </c>
      <c r="N6020" s="8">
        <f>VLOOKUP(C6020,'data indicadores nacional'!$A$2:$J$24,10,FALSE)</f>
        <v>10</v>
      </c>
      <c r="O6020" t="str">
        <f t="shared" si="474"/>
        <v xml:space="preserve"> </v>
      </c>
    </row>
    <row r="6021" spans="1:15">
      <c r="A6021" t="s">
        <v>116</v>
      </c>
      <c r="B6021" t="s">
        <v>746</v>
      </c>
      <c r="C6021" t="s">
        <v>89</v>
      </c>
      <c r="D6021" s="8">
        <v>73.282442748091597</v>
      </c>
      <c r="E6021" s="8">
        <v>74.285714285714292</v>
      </c>
      <c r="F6021" s="8">
        <v>58.715596330275233</v>
      </c>
      <c r="G6021" t="str">
        <f>VLOOKUP(C6021,'data indicadores nacional'!$A$2:$G$24,7,FALSE)</f>
        <v>arriba</v>
      </c>
      <c r="H6021" s="9">
        <f>VLOOKUP(C6021,'data indicadores nacional'!$A$2:$F$24,6,FALSE)</f>
        <v>2.7490434366534529</v>
      </c>
      <c r="I6021" s="5" t="str">
        <f t="shared" si="470"/>
        <v>alarma</v>
      </c>
      <c r="J6021" s="5">
        <f t="shared" si="471"/>
        <v>0</v>
      </c>
      <c r="K6021" s="5">
        <f t="shared" si="472"/>
        <v>1</v>
      </c>
      <c r="L6021" s="5">
        <f t="shared" si="473"/>
        <v>1</v>
      </c>
      <c r="N6021" s="8">
        <f>VLOOKUP(C6021,'data indicadores nacional'!$A$2:$J$24,10,FALSE)</f>
        <v>95</v>
      </c>
      <c r="O6021" t="str">
        <f t="shared" si="474"/>
        <v>alarma</v>
      </c>
    </row>
    <row r="6022" spans="1:15">
      <c r="A6022" t="s">
        <v>116</v>
      </c>
      <c r="B6022" t="s">
        <v>746</v>
      </c>
      <c r="C6022" t="s">
        <v>90</v>
      </c>
      <c r="D6022" s="8">
        <v>75</v>
      </c>
      <c r="F6022" s="8">
        <v>100</v>
      </c>
      <c r="G6022" t="str">
        <f>VLOOKUP(C6022,'data indicadores nacional'!$A$2:$G$24,7,FALSE)</f>
        <v>abajo</v>
      </c>
      <c r="H6022" s="9">
        <f>VLOOKUP(C6022,'data indicadores nacional'!$A$2:$F$24,6,FALSE)</f>
        <v>2.2832114202799096</v>
      </c>
      <c r="I6022" s="5" t="str">
        <f t="shared" si="470"/>
        <v>alarma</v>
      </c>
      <c r="J6022" s="5">
        <f t="shared" si="471"/>
        <v>0</v>
      </c>
      <c r="K6022" s="5">
        <f t="shared" si="472"/>
        <v>1</v>
      </c>
      <c r="L6022" s="5">
        <f t="shared" si="473"/>
        <v>1</v>
      </c>
      <c r="N6022" s="8" t="str">
        <f>VLOOKUP(C6022,'data indicadores nacional'!$A$2:$J$24,10,FALSE)</f>
        <v>-</v>
      </c>
      <c r="O6022" t="str">
        <f t="shared" si="474"/>
        <v xml:space="preserve"> </v>
      </c>
    </row>
    <row r="6023" spans="1:15">
      <c r="A6023" t="s">
        <v>116</v>
      </c>
      <c r="B6023" t="s">
        <v>746</v>
      </c>
      <c r="C6023" t="s">
        <v>91</v>
      </c>
      <c r="D6023" s="8">
        <v>90.410958904109577</v>
      </c>
      <c r="E6023" s="8">
        <v>44.736842105263158</v>
      </c>
      <c r="F6023" s="8">
        <v>41.85022026431718</v>
      </c>
      <c r="G6023" t="str">
        <f>VLOOKUP(C6023,'data indicadores nacional'!$A$2:$G$24,7,FALSE)</f>
        <v>arriba</v>
      </c>
      <c r="H6023" s="9">
        <f>VLOOKUP(C6023,'data indicadores nacional'!$A$2:$F$24,6,FALSE)</f>
        <v>0.72595219758941765</v>
      </c>
      <c r="I6023" s="5" t="str">
        <f t="shared" si="470"/>
        <v>alarma</v>
      </c>
      <c r="J6023" s="5">
        <f t="shared" si="471"/>
        <v>0</v>
      </c>
      <c r="K6023" s="5">
        <f t="shared" si="472"/>
        <v>1</v>
      </c>
      <c r="L6023" s="5">
        <f t="shared" si="473"/>
        <v>1</v>
      </c>
      <c r="N6023" s="8" t="str">
        <f>VLOOKUP(C6023,'data indicadores nacional'!$A$2:$J$24,10,FALSE)</f>
        <v>-</v>
      </c>
      <c r="O6023" t="str">
        <f t="shared" si="474"/>
        <v xml:space="preserve"> </v>
      </c>
    </row>
    <row r="6024" spans="1:15">
      <c r="A6024" t="s">
        <v>116</v>
      </c>
      <c r="B6024" t="s">
        <v>746</v>
      </c>
      <c r="C6024" t="s">
        <v>93</v>
      </c>
      <c r="D6024" s="8">
        <v>0.70422535211267612</v>
      </c>
      <c r="G6024" t="str">
        <f>VLOOKUP(C6024,'data indicadores nacional'!$A$2:$G$24,7,FALSE)</f>
        <v>abajo</v>
      </c>
      <c r="H6024" s="9">
        <f>VLOOKUP(C6024,'data indicadores nacional'!$A$2:$F$24,6,FALSE)</f>
        <v>3.3766595341714022E-2</v>
      </c>
      <c r="I6024" s="5" t="str">
        <f t="shared" si="470"/>
        <v xml:space="preserve"> </v>
      </c>
      <c r="J6024" s="5">
        <f t="shared" si="471"/>
        <v>1</v>
      </c>
      <c r="K6024" s="5">
        <f t="shared" si="472"/>
        <v>0</v>
      </c>
      <c r="L6024" s="5">
        <f t="shared" si="473"/>
        <v>1</v>
      </c>
      <c r="N6024" s="8">
        <f>VLOOKUP(C6024,'data indicadores nacional'!$A$2:$J$24,10,FALSE)</f>
        <v>15</v>
      </c>
      <c r="O6024" t="str">
        <f t="shared" si="474"/>
        <v xml:space="preserve"> </v>
      </c>
    </row>
    <row r="6025" spans="1:15">
      <c r="A6025" t="s">
        <v>116</v>
      </c>
      <c r="B6025" t="s">
        <v>746</v>
      </c>
      <c r="C6025" t="s">
        <v>94</v>
      </c>
      <c r="D6025" s="8">
        <v>4.1543624161073822</v>
      </c>
      <c r="E6025" s="8">
        <v>2.3684210526315788</v>
      </c>
      <c r="F6025" s="8">
        <v>2.1718061674008808</v>
      </c>
      <c r="G6025" t="str">
        <f>VLOOKUP(C6025,'data indicadores nacional'!$A$2:$G$24,7,FALSE)</f>
        <v>arriba</v>
      </c>
      <c r="H6025" s="9">
        <f>VLOOKUP(C6025,'data indicadores nacional'!$A$2:$F$24,6,FALSE)</f>
        <v>0.23219145011705353</v>
      </c>
      <c r="I6025" s="5" t="str">
        <f t="shared" si="470"/>
        <v>alarma</v>
      </c>
      <c r="J6025" s="5">
        <f t="shared" si="471"/>
        <v>0</v>
      </c>
      <c r="K6025" s="5">
        <f t="shared" si="472"/>
        <v>1</v>
      </c>
      <c r="L6025" s="5">
        <f t="shared" si="473"/>
        <v>1</v>
      </c>
      <c r="N6025" s="8" t="str">
        <f>VLOOKUP(C6025,'data indicadores nacional'!$A$2:$J$24,10,FALSE)</f>
        <v>-</v>
      </c>
      <c r="O6025" t="str">
        <f t="shared" si="474"/>
        <v xml:space="preserve"> </v>
      </c>
    </row>
    <row r="6026" spans="1:15">
      <c r="A6026" t="s">
        <v>116</v>
      </c>
      <c r="B6026" t="s">
        <v>746</v>
      </c>
      <c r="C6026" t="s">
        <v>95</v>
      </c>
      <c r="D6026" s="8">
        <v>15.492957746478872</v>
      </c>
      <c r="E6026" s="8">
        <v>14.285714285714285</v>
      </c>
      <c r="F6026" s="8">
        <v>10.810810810810811</v>
      </c>
      <c r="G6026" t="str">
        <f>VLOOKUP(C6026,'data indicadores nacional'!$A$2:$G$24,7,FALSE)</f>
        <v>abajo</v>
      </c>
      <c r="H6026" s="9">
        <f>VLOOKUP(C6026,'data indicadores nacional'!$A$2:$F$24,6,FALSE)</f>
        <v>1.7199886991149187</v>
      </c>
      <c r="I6026" s="5" t="str">
        <f t="shared" si="470"/>
        <v xml:space="preserve"> </v>
      </c>
      <c r="J6026" s="5">
        <f t="shared" si="471"/>
        <v>1</v>
      </c>
      <c r="K6026" s="5">
        <f t="shared" si="472"/>
        <v>0</v>
      </c>
      <c r="L6026" s="5">
        <f t="shared" si="473"/>
        <v>1</v>
      </c>
      <c r="N6026" s="8">
        <f>VLOOKUP(C6026,'data indicadores nacional'!$A$2:$J$24,10,FALSE)</f>
        <v>15</v>
      </c>
      <c r="O6026" t="str">
        <f t="shared" si="474"/>
        <v xml:space="preserve"> </v>
      </c>
    </row>
    <row r="6027" spans="1:15">
      <c r="A6027" t="s">
        <v>116</v>
      </c>
      <c r="B6027" t="s">
        <v>746</v>
      </c>
      <c r="C6027" t="s">
        <v>97</v>
      </c>
      <c r="D6027" s="8">
        <v>3.4423407917383821</v>
      </c>
      <c r="F6027" s="8">
        <v>1.0449320794148382</v>
      </c>
      <c r="G6027" t="str">
        <f>VLOOKUP(C6027,'data indicadores nacional'!$A$2:$G$24,7,FALSE)</f>
        <v>abajo</v>
      </c>
      <c r="H6027" s="9">
        <f>VLOOKUP(C6027,'data indicadores nacional'!$A$2:$F$24,6,FALSE)</f>
        <v>0.35698528124504503</v>
      </c>
      <c r="I6027" s="5" t="str">
        <f t="shared" si="470"/>
        <v>alarma</v>
      </c>
      <c r="J6027" s="5">
        <f t="shared" si="471"/>
        <v>1</v>
      </c>
      <c r="K6027" s="5">
        <f t="shared" si="472"/>
        <v>0</v>
      </c>
      <c r="L6027" s="5">
        <f t="shared" si="473"/>
        <v>1</v>
      </c>
      <c r="N6027" s="8">
        <f>VLOOKUP(C6027,'data indicadores nacional'!$A$2:$J$24,10,FALSE)</f>
        <v>61</v>
      </c>
      <c r="O6027" t="str">
        <f t="shared" si="474"/>
        <v xml:space="preserve"> </v>
      </c>
    </row>
    <row r="6028" spans="1:15">
      <c r="A6028" t="s">
        <v>116</v>
      </c>
      <c r="B6028" t="s">
        <v>746</v>
      </c>
      <c r="C6028" t="s">
        <v>98</v>
      </c>
      <c r="D6028" s="8">
        <v>18.9247311827957</v>
      </c>
      <c r="E6028" s="8">
        <v>8.8154269972451775</v>
      </c>
      <c r="F6028" s="8">
        <v>17.72853185595568</v>
      </c>
      <c r="G6028" t="str">
        <f>VLOOKUP(C6028,'data indicadores nacional'!$A$2:$G$24,7,FALSE)</f>
        <v>abajo</v>
      </c>
      <c r="H6028" s="9">
        <f>VLOOKUP(C6028,'data indicadores nacional'!$A$2:$F$24,6,FALSE)</f>
        <v>3.4897517565506893</v>
      </c>
      <c r="I6028" s="5" t="str">
        <f t="shared" si="470"/>
        <v>alarma</v>
      </c>
      <c r="J6028" s="5">
        <f t="shared" si="471"/>
        <v>1</v>
      </c>
      <c r="K6028" s="5">
        <f t="shared" si="472"/>
        <v>0</v>
      </c>
      <c r="L6028" s="5">
        <f t="shared" si="473"/>
        <v>1</v>
      </c>
      <c r="N6028" s="8">
        <f>VLOOKUP(C6028,'data indicadores nacional'!$A$2:$J$24,10,FALSE)</f>
        <v>61</v>
      </c>
      <c r="O6028" t="str">
        <f t="shared" si="474"/>
        <v xml:space="preserve"> </v>
      </c>
    </row>
    <row r="6029" spans="1:15">
      <c r="A6029" t="s">
        <v>116</v>
      </c>
      <c r="B6029" t="s">
        <v>746</v>
      </c>
      <c r="C6029" t="s">
        <v>99</v>
      </c>
      <c r="D6029" s="8">
        <v>34.393809114359414</v>
      </c>
      <c r="E6029" s="8">
        <v>18.890200708382526</v>
      </c>
      <c r="F6029" s="8">
        <v>36.556603773584904</v>
      </c>
      <c r="G6029" t="str">
        <f>VLOOKUP(C6029,'data indicadores nacional'!$A$2:$G$24,7,FALSE)</f>
        <v>abajo</v>
      </c>
      <c r="H6029" s="9">
        <f>VLOOKUP(C6029,'data indicadores nacional'!$A$2:$F$24,6,FALSE)</f>
        <v>7.5200278194544445</v>
      </c>
      <c r="I6029" s="5" t="str">
        <f t="shared" si="470"/>
        <v>alarma</v>
      </c>
      <c r="J6029" s="5">
        <f t="shared" si="471"/>
        <v>0</v>
      </c>
      <c r="K6029" s="5">
        <f t="shared" si="472"/>
        <v>1</v>
      </c>
      <c r="L6029" s="5">
        <f t="shared" si="473"/>
        <v>1</v>
      </c>
      <c r="N6029" s="8">
        <f>VLOOKUP(C6029,'data indicadores nacional'!$A$2:$J$24,10,FALSE)</f>
        <v>61</v>
      </c>
      <c r="O6029" t="str">
        <f t="shared" si="474"/>
        <v xml:space="preserve"> </v>
      </c>
    </row>
    <row r="6030" spans="1:15">
      <c r="A6030" t="s">
        <v>116</v>
      </c>
      <c r="B6030" t="s">
        <v>746</v>
      </c>
      <c r="C6030" t="s">
        <v>100</v>
      </c>
      <c r="D6030" s="8">
        <v>20.134228187919462</v>
      </c>
      <c r="E6030" s="8">
        <v>13.157894736842104</v>
      </c>
      <c r="G6030" t="str">
        <f>VLOOKUP(C6030,'data indicadores nacional'!$A$2:$G$24,7,FALSE)</f>
        <v>abajo</v>
      </c>
      <c r="H6030" s="9">
        <f>VLOOKUP(C6030,'data indicadores nacional'!$A$2:$F$24,6,FALSE)</f>
        <v>1.7895311097465236</v>
      </c>
      <c r="I6030" s="5" t="str">
        <f t="shared" si="470"/>
        <v xml:space="preserve"> </v>
      </c>
      <c r="J6030" s="5">
        <f t="shared" si="471"/>
        <v>1</v>
      </c>
      <c r="K6030" s="5">
        <f t="shared" si="472"/>
        <v>0</v>
      </c>
      <c r="L6030" s="5">
        <f t="shared" si="473"/>
        <v>1</v>
      </c>
      <c r="N6030" s="8">
        <f>VLOOKUP(C6030,'data indicadores nacional'!$A$2:$J$24,10,FALSE)</f>
        <v>15</v>
      </c>
      <c r="O6030" t="str">
        <f t="shared" si="474"/>
        <v xml:space="preserve"> </v>
      </c>
    </row>
    <row r="6031" spans="1:15">
      <c r="A6031" t="s">
        <v>116</v>
      </c>
      <c r="B6031" t="s">
        <v>746</v>
      </c>
      <c r="C6031" t="s">
        <v>101</v>
      </c>
      <c r="D6031" s="8">
        <v>20.134228187919462</v>
      </c>
      <c r="E6031" s="8">
        <v>13.157894736842104</v>
      </c>
      <c r="G6031" t="str">
        <f>VLOOKUP(C6031,'data indicadores nacional'!$A$2:$G$24,7,FALSE)</f>
        <v>abajo</v>
      </c>
      <c r="H6031" s="9">
        <f>VLOOKUP(C6031,'data indicadores nacional'!$A$2:$F$24,6,FALSE)</f>
        <v>1.3238688071947835</v>
      </c>
      <c r="I6031" s="5" t="str">
        <f t="shared" si="470"/>
        <v xml:space="preserve"> </v>
      </c>
      <c r="J6031" s="5">
        <f t="shared" si="471"/>
        <v>1</v>
      </c>
      <c r="K6031" s="5">
        <f t="shared" si="472"/>
        <v>0</v>
      </c>
      <c r="L6031" s="5">
        <f t="shared" si="473"/>
        <v>1</v>
      </c>
      <c r="N6031" s="8">
        <f>VLOOKUP(C6031,'data indicadores nacional'!$A$2:$J$24,10,FALSE)</f>
        <v>12</v>
      </c>
      <c r="O6031" t="str">
        <f t="shared" si="474"/>
        <v xml:space="preserve"> </v>
      </c>
    </row>
    <row r="6032" spans="1:15">
      <c r="A6032" t="s">
        <v>116</v>
      </c>
      <c r="B6032" t="s">
        <v>746</v>
      </c>
      <c r="C6032" t="s">
        <v>102</v>
      </c>
      <c r="E6032" s="8">
        <v>51.546391752577321</v>
      </c>
      <c r="G6032" t="str">
        <f>VLOOKUP(C6032,'data indicadores nacional'!$A$2:$G$24,7,FALSE)</f>
        <v>abajo</v>
      </c>
      <c r="H6032" s="9">
        <f>VLOOKUP(C6032,'data indicadores nacional'!$A$2:$F$24,6,FALSE)</f>
        <v>1.6226293498102424</v>
      </c>
      <c r="I6032" s="5" t="str">
        <f t="shared" si="470"/>
        <v xml:space="preserve"> </v>
      </c>
      <c r="J6032" s="5">
        <f t="shared" si="471"/>
        <v>0</v>
      </c>
      <c r="K6032" s="5">
        <f t="shared" si="472"/>
        <v>0</v>
      </c>
      <c r="L6032" s="5">
        <f t="shared" si="473"/>
        <v>0</v>
      </c>
      <c r="N6032" s="8" t="str">
        <f>VLOOKUP(C6032,'data indicadores nacional'!$A$2:$J$24,10,FALSE)</f>
        <v>-</v>
      </c>
      <c r="O6032" t="str">
        <f t="shared" si="474"/>
        <v xml:space="preserve"> </v>
      </c>
    </row>
    <row r="6033" spans="1:15">
      <c r="A6033" t="s">
        <v>116</v>
      </c>
      <c r="B6033" t="s">
        <v>746</v>
      </c>
      <c r="C6033" t="s">
        <v>103</v>
      </c>
      <c r="E6033" s="8">
        <v>51.546391752577321</v>
      </c>
      <c r="G6033" t="str">
        <f>VLOOKUP(C6033,'data indicadores nacional'!$A$2:$G$24,7,FALSE)</f>
        <v>abajo</v>
      </c>
      <c r="H6033" s="9">
        <f>VLOOKUP(C6033,'data indicadores nacional'!$A$2:$F$24,6,FALSE)</f>
        <v>4.9638210683068253</v>
      </c>
      <c r="I6033" s="5" t="str">
        <f t="shared" si="470"/>
        <v xml:space="preserve"> </v>
      </c>
      <c r="J6033" s="5">
        <f t="shared" si="471"/>
        <v>0</v>
      </c>
      <c r="K6033" s="5">
        <f t="shared" si="472"/>
        <v>0</v>
      </c>
      <c r="L6033" s="5">
        <f t="shared" si="473"/>
        <v>0</v>
      </c>
      <c r="N6033" s="8">
        <f>VLOOKUP(C6033,'data indicadores nacional'!$A$2:$J$24,10,FALSE)</f>
        <v>8.9</v>
      </c>
      <c r="O6033" t="str">
        <f t="shared" si="474"/>
        <v xml:space="preserve"> </v>
      </c>
    </row>
    <row r="6034" spans="1:15">
      <c r="A6034" t="s">
        <v>116</v>
      </c>
      <c r="B6034" t="s">
        <v>746</v>
      </c>
      <c r="C6034" t="s">
        <v>104</v>
      </c>
      <c r="D6034" s="8">
        <v>20</v>
      </c>
      <c r="F6034" s="8">
        <v>8.7336244541484707</v>
      </c>
      <c r="G6034" t="str">
        <f>VLOOKUP(C6034,'data indicadores nacional'!$A$2:$G$24,7,FALSE)</f>
        <v>abajo</v>
      </c>
      <c r="H6034" s="9">
        <f>VLOOKUP(C6034,'data indicadores nacional'!$A$2:$F$24,6,FALSE)</f>
        <v>0.3966802220902198</v>
      </c>
      <c r="I6034" s="5" t="str">
        <f t="shared" si="470"/>
        <v>alarma</v>
      </c>
      <c r="J6034" s="5">
        <f t="shared" si="471"/>
        <v>1</v>
      </c>
      <c r="K6034" s="5">
        <f t="shared" si="472"/>
        <v>0</v>
      </c>
      <c r="L6034" s="5">
        <f t="shared" si="473"/>
        <v>1</v>
      </c>
      <c r="N6034" s="8">
        <f>VLOOKUP(C6034,'data indicadores nacional'!$A$2:$J$24,10,FALSE)</f>
        <v>12</v>
      </c>
      <c r="O6034" t="str">
        <f t="shared" si="474"/>
        <v xml:space="preserve"> </v>
      </c>
    </row>
    <row r="6035" spans="1:15">
      <c r="A6035" t="s">
        <v>116</v>
      </c>
      <c r="B6035" t="s">
        <v>747</v>
      </c>
      <c r="C6035" t="s">
        <v>88</v>
      </c>
      <c r="D6035" s="8">
        <v>1.1627906976744187</v>
      </c>
      <c r="F6035" s="8">
        <v>2.5</v>
      </c>
      <c r="G6035" t="str">
        <f>VLOOKUP(C6035,'data indicadores nacional'!$A$2:$G$24,7,FALSE)</f>
        <v>abajo</v>
      </c>
      <c r="H6035" s="9">
        <f>VLOOKUP(C6035,'data indicadores nacional'!$A$2:$F$24,6,FALSE)</f>
        <v>0.25026441121950321</v>
      </c>
      <c r="I6035" s="5" t="str">
        <f t="shared" si="470"/>
        <v>alarma</v>
      </c>
      <c r="J6035" s="5">
        <f t="shared" si="471"/>
        <v>0</v>
      </c>
      <c r="K6035" s="5">
        <f t="shared" si="472"/>
        <v>1</v>
      </c>
      <c r="L6035" s="5">
        <f t="shared" si="473"/>
        <v>1</v>
      </c>
      <c r="N6035" s="8">
        <f>VLOOKUP(C6035,'data indicadores nacional'!$A$2:$J$24,10,FALSE)</f>
        <v>10</v>
      </c>
      <c r="O6035" t="str">
        <f t="shared" si="474"/>
        <v xml:space="preserve"> </v>
      </c>
    </row>
    <row r="6036" spans="1:15">
      <c r="A6036" t="s">
        <v>116</v>
      </c>
      <c r="B6036" t="s">
        <v>747</v>
      </c>
      <c r="C6036" t="s">
        <v>89</v>
      </c>
      <c r="D6036" s="8">
        <v>71.875</v>
      </c>
      <c r="E6036" s="8">
        <v>90.909090909090907</v>
      </c>
      <c r="F6036" s="8">
        <v>41.463414634146339</v>
      </c>
      <c r="G6036" t="str">
        <f>VLOOKUP(C6036,'data indicadores nacional'!$A$2:$G$24,7,FALSE)</f>
        <v>arriba</v>
      </c>
      <c r="H6036" s="9">
        <f>VLOOKUP(C6036,'data indicadores nacional'!$A$2:$F$24,6,FALSE)</f>
        <v>2.7490434366534529</v>
      </c>
      <c r="I6036" s="5" t="str">
        <f t="shared" si="470"/>
        <v>alarma</v>
      </c>
      <c r="J6036" s="5">
        <f t="shared" si="471"/>
        <v>0</v>
      </c>
      <c r="K6036" s="5">
        <f t="shared" si="472"/>
        <v>1</v>
      </c>
      <c r="L6036" s="5">
        <f t="shared" si="473"/>
        <v>1</v>
      </c>
      <c r="N6036" s="8">
        <f>VLOOKUP(C6036,'data indicadores nacional'!$A$2:$J$24,10,FALSE)</f>
        <v>95</v>
      </c>
      <c r="O6036" t="str">
        <f t="shared" si="474"/>
        <v>alarma</v>
      </c>
    </row>
    <row r="6037" spans="1:15">
      <c r="A6037" t="s">
        <v>116</v>
      </c>
      <c r="B6037" t="s">
        <v>747</v>
      </c>
      <c r="C6037" t="s">
        <v>90</v>
      </c>
      <c r="D6037" s="8">
        <v>100</v>
      </c>
      <c r="G6037" t="str">
        <f>VLOOKUP(C6037,'data indicadores nacional'!$A$2:$G$24,7,FALSE)</f>
        <v>abajo</v>
      </c>
      <c r="H6037" s="9">
        <f>VLOOKUP(C6037,'data indicadores nacional'!$A$2:$F$24,6,FALSE)</f>
        <v>2.2832114202799096</v>
      </c>
      <c r="I6037" s="5" t="str">
        <f t="shared" si="470"/>
        <v xml:space="preserve"> </v>
      </c>
      <c r="J6037" s="5">
        <f t="shared" si="471"/>
        <v>1</v>
      </c>
      <c r="K6037" s="5">
        <f t="shared" si="472"/>
        <v>0</v>
      </c>
      <c r="L6037" s="5">
        <f t="shared" si="473"/>
        <v>1</v>
      </c>
      <c r="N6037" s="8" t="str">
        <f>VLOOKUP(C6037,'data indicadores nacional'!$A$2:$J$24,10,FALSE)</f>
        <v>-</v>
      </c>
      <c r="O6037" t="str">
        <f t="shared" si="474"/>
        <v xml:space="preserve"> </v>
      </c>
    </row>
    <row r="6038" spans="1:15">
      <c r="A6038" t="s">
        <v>116</v>
      </c>
      <c r="B6038" t="s">
        <v>747</v>
      </c>
      <c r="C6038" t="s">
        <v>91</v>
      </c>
      <c r="D6038" s="8">
        <v>93.939393939393938</v>
      </c>
      <c r="E6038" s="8">
        <v>55.000000000000007</v>
      </c>
      <c r="F6038" s="8">
        <v>100</v>
      </c>
      <c r="G6038" t="str">
        <f>VLOOKUP(C6038,'data indicadores nacional'!$A$2:$G$24,7,FALSE)</f>
        <v>arriba</v>
      </c>
      <c r="H6038" s="9">
        <f>VLOOKUP(C6038,'data indicadores nacional'!$A$2:$F$24,6,FALSE)</f>
        <v>0.72595219758941765</v>
      </c>
      <c r="I6038" s="5" t="str">
        <f t="shared" si="470"/>
        <v xml:space="preserve"> </v>
      </c>
      <c r="J6038" s="5">
        <f t="shared" si="471"/>
        <v>1</v>
      </c>
      <c r="K6038" s="5">
        <f t="shared" si="472"/>
        <v>0</v>
      </c>
      <c r="L6038" s="5">
        <f t="shared" si="473"/>
        <v>1</v>
      </c>
      <c r="N6038" s="8" t="str">
        <f>VLOOKUP(C6038,'data indicadores nacional'!$A$2:$J$24,10,FALSE)</f>
        <v>-</v>
      </c>
      <c r="O6038" t="str">
        <f t="shared" si="474"/>
        <v xml:space="preserve"> </v>
      </c>
    </row>
    <row r="6039" spans="1:15">
      <c r="A6039" t="s">
        <v>116</v>
      </c>
      <c r="B6039" t="s">
        <v>747</v>
      </c>
      <c r="C6039" t="s">
        <v>94</v>
      </c>
      <c r="D6039" s="8">
        <v>4.09</v>
      </c>
      <c r="E6039" s="8">
        <v>3.3</v>
      </c>
      <c r="F6039" s="8">
        <v>2.7804878048780486</v>
      </c>
      <c r="G6039" t="str">
        <f>VLOOKUP(C6039,'data indicadores nacional'!$A$2:$G$24,7,FALSE)</f>
        <v>arriba</v>
      </c>
      <c r="H6039" s="9">
        <f>VLOOKUP(C6039,'data indicadores nacional'!$A$2:$F$24,6,FALSE)</f>
        <v>0.23219145011705353</v>
      </c>
      <c r="I6039" s="5" t="str">
        <f t="shared" si="470"/>
        <v>alarma</v>
      </c>
      <c r="J6039" s="5">
        <f t="shared" si="471"/>
        <v>0</v>
      </c>
      <c r="K6039" s="5">
        <f t="shared" si="472"/>
        <v>1</v>
      </c>
      <c r="L6039" s="5">
        <f t="shared" si="473"/>
        <v>1</v>
      </c>
      <c r="N6039" s="8" t="str">
        <f>VLOOKUP(C6039,'data indicadores nacional'!$A$2:$J$24,10,FALSE)</f>
        <v>-</v>
      </c>
      <c r="O6039" t="str">
        <f t="shared" si="474"/>
        <v xml:space="preserve"> </v>
      </c>
    </row>
    <row r="6040" spans="1:15">
      <c r="A6040" t="s">
        <v>116</v>
      </c>
      <c r="B6040" t="s">
        <v>747</v>
      </c>
      <c r="C6040" t="s">
        <v>95</v>
      </c>
      <c r="D6040" s="8">
        <v>17</v>
      </c>
      <c r="E6040" s="8">
        <v>9.0909090909090917</v>
      </c>
      <c r="F6040" s="8">
        <v>2.5</v>
      </c>
      <c r="G6040" t="str">
        <f>VLOOKUP(C6040,'data indicadores nacional'!$A$2:$G$24,7,FALSE)</f>
        <v>abajo</v>
      </c>
      <c r="H6040" s="9">
        <f>VLOOKUP(C6040,'data indicadores nacional'!$A$2:$F$24,6,FALSE)</f>
        <v>1.7199886991149187</v>
      </c>
      <c r="I6040" s="5" t="str">
        <f t="shared" si="470"/>
        <v xml:space="preserve"> </v>
      </c>
      <c r="J6040" s="5">
        <f t="shared" si="471"/>
        <v>1</v>
      </c>
      <c r="K6040" s="5">
        <f t="shared" si="472"/>
        <v>0</v>
      </c>
      <c r="L6040" s="5">
        <f t="shared" si="473"/>
        <v>1</v>
      </c>
      <c r="N6040" s="8">
        <f>VLOOKUP(C6040,'data indicadores nacional'!$A$2:$J$24,10,FALSE)</f>
        <v>15</v>
      </c>
      <c r="O6040" t="str">
        <f t="shared" si="474"/>
        <v xml:space="preserve"> </v>
      </c>
    </row>
    <row r="6041" spans="1:15">
      <c r="A6041" t="s">
        <v>116</v>
      </c>
      <c r="B6041" t="s">
        <v>747</v>
      </c>
      <c r="C6041" t="s">
        <v>97</v>
      </c>
      <c r="D6041" s="8">
        <v>2.254791431792559</v>
      </c>
      <c r="G6041" t="str">
        <f>VLOOKUP(C6041,'data indicadores nacional'!$A$2:$G$24,7,FALSE)</f>
        <v>abajo</v>
      </c>
      <c r="H6041" s="9">
        <f>VLOOKUP(C6041,'data indicadores nacional'!$A$2:$F$24,6,FALSE)</f>
        <v>0.35698528124504503</v>
      </c>
      <c r="I6041" s="5" t="str">
        <f t="shared" si="470"/>
        <v xml:space="preserve"> </v>
      </c>
      <c r="J6041" s="5">
        <f t="shared" si="471"/>
        <v>1</v>
      </c>
      <c r="K6041" s="5">
        <f t="shared" si="472"/>
        <v>0</v>
      </c>
      <c r="L6041" s="5">
        <f t="shared" si="473"/>
        <v>1</v>
      </c>
      <c r="N6041" s="8">
        <f>VLOOKUP(C6041,'data indicadores nacional'!$A$2:$J$24,10,FALSE)</f>
        <v>61</v>
      </c>
      <c r="O6041" t="str">
        <f t="shared" si="474"/>
        <v xml:space="preserve"> </v>
      </c>
    </row>
    <row r="6042" spans="1:15">
      <c r="A6042" t="s">
        <v>116</v>
      </c>
      <c r="B6042" t="s">
        <v>747</v>
      </c>
      <c r="C6042" t="s">
        <v>98</v>
      </c>
      <c r="D6042" s="8">
        <v>17.846862406447897</v>
      </c>
      <c r="E6042" s="8">
        <v>2.1994134897360706</v>
      </c>
      <c r="F6042" s="8">
        <v>4.4150110375275942</v>
      </c>
      <c r="G6042" t="str">
        <f>VLOOKUP(C6042,'data indicadores nacional'!$A$2:$G$24,7,FALSE)</f>
        <v>abajo</v>
      </c>
      <c r="H6042" s="9">
        <f>VLOOKUP(C6042,'data indicadores nacional'!$A$2:$F$24,6,FALSE)</f>
        <v>3.4897517565506893</v>
      </c>
      <c r="I6042" s="5" t="str">
        <f t="shared" si="470"/>
        <v>alarma</v>
      </c>
      <c r="J6042" s="5">
        <f t="shared" si="471"/>
        <v>1</v>
      </c>
      <c r="K6042" s="5">
        <f t="shared" si="472"/>
        <v>0</v>
      </c>
      <c r="L6042" s="5">
        <f t="shared" si="473"/>
        <v>1</v>
      </c>
      <c r="N6042" s="8">
        <f>VLOOKUP(C6042,'data indicadores nacional'!$A$2:$J$24,10,FALSE)</f>
        <v>61</v>
      </c>
      <c r="O6042" t="str">
        <f t="shared" si="474"/>
        <v xml:space="preserve"> </v>
      </c>
    </row>
    <row r="6043" spans="1:15">
      <c r="A6043" t="s">
        <v>116</v>
      </c>
      <c r="B6043" t="s">
        <v>747</v>
      </c>
      <c r="C6043" t="s">
        <v>99</v>
      </c>
      <c r="D6043" s="8">
        <v>34.117647058823529</v>
      </c>
      <c r="E6043" s="8">
        <v>4.7244094488188972</v>
      </c>
      <c r="F6043" s="8">
        <v>9.4043887147335425</v>
      </c>
      <c r="G6043" t="str">
        <f>VLOOKUP(C6043,'data indicadores nacional'!$A$2:$G$24,7,FALSE)</f>
        <v>abajo</v>
      </c>
      <c r="H6043" s="9">
        <f>VLOOKUP(C6043,'data indicadores nacional'!$A$2:$F$24,6,FALSE)</f>
        <v>7.5200278194544445</v>
      </c>
      <c r="I6043" s="5" t="str">
        <f t="shared" si="470"/>
        <v>alarma</v>
      </c>
      <c r="J6043" s="5">
        <f t="shared" si="471"/>
        <v>1</v>
      </c>
      <c r="K6043" s="5">
        <f t="shared" si="472"/>
        <v>0</v>
      </c>
      <c r="L6043" s="5">
        <f t="shared" si="473"/>
        <v>1</v>
      </c>
      <c r="N6043" s="8">
        <f>VLOOKUP(C6043,'data indicadores nacional'!$A$2:$J$24,10,FALSE)</f>
        <v>61</v>
      </c>
      <c r="O6043" t="str">
        <f t="shared" si="474"/>
        <v xml:space="preserve"> </v>
      </c>
    </row>
    <row r="6044" spans="1:15">
      <c r="A6044" t="s">
        <v>116</v>
      </c>
      <c r="B6044" t="s">
        <v>747</v>
      </c>
      <c r="C6044" t="s">
        <v>100</v>
      </c>
      <c r="D6044" s="8">
        <v>40</v>
      </c>
      <c r="F6044" s="8">
        <v>48.780487804878049</v>
      </c>
      <c r="G6044" t="str">
        <f>VLOOKUP(C6044,'data indicadores nacional'!$A$2:$G$24,7,FALSE)</f>
        <v>abajo</v>
      </c>
      <c r="H6044" s="9">
        <f>VLOOKUP(C6044,'data indicadores nacional'!$A$2:$F$24,6,FALSE)</f>
        <v>1.7895311097465236</v>
      </c>
      <c r="I6044" s="5" t="str">
        <f t="shared" si="470"/>
        <v>alarma</v>
      </c>
      <c r="J6044" s="5">
        <f t="shared" si="471"/>
        <v>0</v>
      </c>
      <c r="K6044" s="5">
        <f t="shared" si="472"/>
        <v>1</v>
      </c>
      <c r="L6044" s="5">
        <f t="shared" si="473"/>
        <v>1</v>
      </c>
      <c r="N6044" s="8">
        <f>VLOOKUP(C6044,'data indicadores nacional'!$A$2:$J$24,10,FALSE)</f>
        <v>15</v>
      </c>
      <c r="O6044" t="str">
        <f t="shared" si="474"/>
        <v>alarma</v>
      </c>
    </row>
    <row r="6045" spans="1:15">
      <c r="A6045" t="s">
        <v>116</v>
      </c>
      <c r="B6045" t="s">
        <v>747</v>
      </c>
      <c r="C6045" t="s">
        <v>101</v>
      </c>
      <c r="D6045" s="8">
        <v>20</v>
      </c>
      <c r="G6045" t="str">
        <f>VLOOKUP(C6045,'data indicadores nacional'!$A$2:$G$24,7,FALSE)</f>
        <v>abajo</v>
      </c>
      <c r="H6045" s="9">
        <f>VLOOKUP(C6045,'data indicadores nacional'!$A$2:$F$24,6,FALSE)</f>
        <v>1.3238688071947835</v>
      </c>
      <c r="I6045" s="5" t="str">
        <f t="shared" si="470"/>
        <v xml:space="preserve"> </v>
      </c>
      <c r="J6045" s="5">
        <f t="shared" si="471"/>
        <v>1</v>
      </c>
      <c r="K6045" s="5">
        <f t="shared" si="472"/>
        <v>0</v>
      </c>
      <c r="L6045" s="5">
        <f t="shared" si="473"/>
        <v>1</v>
      </c>
      <c r="N6045" s="8">
        <f>VLOOKUP(C6045,'data indicadores nacional'!$A$2:$J$24,10,FALSE)</f>
        <v>12</v>
      </c>
      <c r="O6045" t="str">
        <f t="shared" si="474"/>
        <v xml:space="preserve"> </v>
      </c>
    </row>
    <row r="6046" spans="1:15">
      <c r="A6046" t="s">
        <v>116</v>
      </c>
      <c r="B6046" t="s">
        <v>747</v>
      </c>
      <c r="C6046" t="s">
        <v>104</v>
      </c>
      <c r="D6046" s="8">
        <v>9.9009900990099009</v>
      </c>
      <c r="G6046" t="str">
        <f>VLOOKUP(C6046,'data indicadores nacional'!$A$2:$G$24,7,FALSE)</f>
        <v>abajo</v>
      </c>
      <c r="H6046" s="9">
        <f>VLOOKUP(C6046,'data indicadores nacional'!$A$2:$F$24,6,FALSE)</f>
        <v>0.3966802220902198</v>
      </c>
      <c r="I6046" s="5" t="str">
        <f t="shared" si="470"/>
        <v xml:space="preserve"> </v>
      </c>
      <c r="J6046" s="5">
        <f t="shared" si="471"/>
        <v>1</v>
      </c>
      <c r="K6046" s="5">
        <f t="shared" si="472"/>
        <v>0</v>
      </c>
      <c r="L6046" s="5">
        <f t="shared" si="473"/>
        <v>1</v>
      </c>
      <c r="N6046" s="8">
        <f>VLOOKUP(C6046,'data indicadores nacional'!$A$2:$J$24,10,FALSE)</f>
        <v>12</v>
      </c>
      <c r="O6046" t="str">
        <f t="shared" si="474"/>
        <v xml:space="preserve"> </v>
      </c>
    </row>
    <row r="6047" spans="1:15">
      <c r="A6047" t="s">
        <v>116</v>
      </c>
      <c r="B6047" t="s">
        <v>747</v>
      </c>
      <c r="C6047" t="s">
        <v>105</v>
      </c>
      <c r="D6047" s="8">
        <v>51.975051975051976</v>
      </c>
      <c r="G6047" t="str">
        <f>VLOOKUP(C6047,'data indicadores nacional'!$A$2:$G$24,7,FALSE)</f>
        <v>abajo</v>
      </c>
      <c r="H6047" s="9">
        <f>VLOOKUP(C6047,'data indicadores nacional'!$A$2:$F$24,6,FALSE)</f>
        <v>1.2536970118415909</v>
      </c>
      <c r="I6047" s="5" t="str">
        <f t="shared" si="470"/>
        <v xml:space="preserve"> </v>
      </c>
      <c r="J6047" s="5">
        <f t="shared" si="471"/>
        <v>1</v>
      </c>
      <c r="K6047" s="5">
        <f t="shared" si="472"/>
        <v>0</v>
      </c>
      <c r="L6047" s="5">
        <f t="shared" si="473"/>
        <v>1</v>
      </c>
      <c r="N6047" s="8">
        <f>VLOOKUP(C6047,'data indicadores nacional'!$A$2:$J$24,10,FALSE)</f>
        <v>4.0773685948219525</v>
      </c>
      <c r="O6047" t="str">
        <f t="shared" si="474"/>
        <v xml:space="preserve"> </v>
      </c>
    </row>
    <row r="6048" spans="1:15">
      <c r="A6048" t="s">
        <v>116</v>
      </c>
      <c r="B6048" t="s">
        <v>748</v>
      </c>
      <c r="C6048" t="s">
        <v>89</v>
      </c>
      <c r="D6048" s="8">
        <v>43.333333333333336</v>
      </c>
      <c r="E6048" s="8">
        <v>78.571428571428569</v>
      </c>
      <c r="F6048" s="8">
        <v>66.666666666666657</v>
      </c>
      <c r="G6048" t="str">
        <f>VLOOKUP(C6048,'data indicadores nacional'!$A$2:$G$24,7,FALSE)</f>
        <v>arriba</v>
      </c>
      <c r="H6048" s="9">
        <f>VLOOKUP(C6048,'data indicadores nacional'!$A$2:$F$24,6,FALSE)</f>
        <v>2.7490434366534529</v>
      </c>
      <c r="I6048" s="5" t="str">
        <f t="shared" si="470"/>
        <v>alarma</v>
      </c>
      <c r="J6048" s="5">
        <f t="shared" si="471"/>
        <v>1</v>
      </c>
      <c r="K6048" s="5">
        <f t="shared" si="472"/>
        <v>0</v>
      </c>
      <c r="L6048" s="5">
        <f t="shared" si="473"/>
        <v>1</v>
      </c>
      <c r="N6048" s="8">
        <f>VLOOKUP(C6048,'data indicadores nacional'!$A$2:$J$24,10,FALSE)</f>
        <v>95</v>
      </c>
      <c r="O6048" t="str">
        <f t="shared" si="474"/>
        <v>alarma</v>
      </c>
    </row>
    <row r="6049" spans="1:15">
      <c r="A6049" t="s">
        <v>116</v>
      </c>
      <c r="B6049" t="s">
        <v>748</v>
      </c>
      <c r="C6049" t="s">
        <v>91</v>
      </c>
      <c r="D6049" s="8">
        <v>90</v>
      </c>
      <c r="E6049" s="8">
        <v>82.35294117647058</v>
      </c>
      <c r="F6049" s="8">
        <v>62.745098039215684</v>
      </c>
      <c r="G6049" t="str">
        <f>VLOOKUP(C6049,'data indicadores nacional'!$A$2:$G$24,7,FALSE)</f>
        <v>arriba</v>
      </c>
      <c r="H6049" s="9">
        <f>VLOOKUP(C6049,'data indicadores nacional'!$A$2:$F$24,6,FALSE)</f>
        <v>0.72595219758941765</v>
      </c>
      <c r="I6049" s="5" t="str">
        <f t="shared" si="470"/>
        <v>alarma</v>
      </c>
      <c r="J6049" s="5">
        <f t="shared" si="471"/>
        <v>0</v>
      </c>
      <c r="K6049" s="5">
        <f t="shared" si="472"/>
        <v>1</v>
      </c>
      <c r="L6049" s="5">
        <f t="shared" si="473"/>
        <v>1</v>
      </c>
      <c r="N6049" s="8" t="str">
        <f>VLOOKUP(C6049,'data indicadores nacional'!$A$2:$J$24,10,FALSE)</f>
        <v>-</v>
      </c>
      <c r="O6049" t="str">
        <f t="shared" si="474"/>
        <v xml:space="preserve"> </v>
      </c>
    </row>
    <row r="6050" spans="1:15">
      <c r="A6050" t="s">
        <v>116</v>
      </c>
      <c r="B6050" t="s">
        <v>748</v>
      </c>
      <c r="C6050" t="s">
        <v>94</v>
      </c>
      <c r="D6050" s="8">
        <v>3.2333333333333334</v>
      </c>
      <c r="E6050" s="8">
        <v>4.0588235294117645</v>
      </c>
      <c r="F6050" s="8">
        <v>3.1090909090909089</v>
      </c>
      <c r="G6050" t="str">
        <f>VLOOKUP(C6050,'data indicadores nacional'!$A$2:$G$24,7,FALSE)</f>
        <v>arriba</v>
      </c>
      <c r="H6050" s="9">
        <f>VLOOKUP(C6050,'data indicadores nacional'!$A$2:$F$24,6,FALSE)</f>
        <v>0.23219145011705353</v>
      </c>
      <c r="I6050" s="5" t="str">
        <f t="shared" si="470"/>
        <v>alarma</v>
      </c>
      <c r="J6050" s="5">
        <f t="shared" si="471"/>
        <v>0</v>
      </c>
      <c r="K6050" s="5">
        <f t="shared" si="472"/>
        <v>1</v>
      </c>
      <c r="L6050" s="5">
        <f t="shared" si="473"/>
        <v>1</v>
      </c>
      <c r="N6050" s="8" t="str">
        <f>VLOOKUP(C6050,'data indicadores nacional'!$A$2:$J$24,10,FALSE)</f>
        <v>-</v>
      </c>
      <c r="O6050" t="str">
        <f t="shared" si="474"/>
        <v xml:space="preserve"> </v>
      </c>
    </row>
    <row r="6051" spans="1:15">
      <c r="A6051" t="s">
        <v>116</v>
      </c>
      <c r="B6051" t="s">
        <v>748</v>
      </c>
      <c r="C6051" t="s">
        <v>95</v>
      </c>
      <c r="D6051" s="8">
        <v>20</v>
      </c>
      <c r="E6051" s="8">
        <v>12.5</v>
      </c>
      <c r="F6051" s="8">
        <v>12.727272727272727</v>
      </c>
      <c r="G6051" t="str">
        <f>VLOOKUP(C6051,'data indicadores nacional'!$A$2:$G$24,7,FALSE)</f>
        <v>abajo</v>
      </c>
      <c r="H6051" s="9">
        <f>VLOOKUP(C6051,'data indicadores nacional'!$A$2:$F$24,6,FALSE)</f>
        <v>1.7199886991149187</v>
      </c>
      <c r="I6051" s="5" t="str">
        <f t="shared" si="470"/>
        <v>alarma</v>
      </c>
      <c r="J6051" s="5">
        <f t="shared" si="471"/>
        <v>1</v>
      </c>
      <c r="K6051" s="5">
        <f t="shared" si="472"/>
        <v>0</v>
      </c>
      <c r="L6051" s="5">
        <f t="shared" si="473"/>
        <v>1</v>
      </c>
      <c r="N6051" s="8">
        <f>VLOOKUP(C6051,'data indicadores nacional'!$A$2:$J$24,10,FALSE)</f>
        <v>15</v>
      </c>
      <c r="O6051" t="str">
        <f t="shared" si="474"/>
        <v xml:space="preserve"> </v>
      </c>
    </row>
    <row r="6052" spans="1:15">
      <c r="A6052" t="s">
        <v>116</v>
      </c>
      <c r="B6052" t="s">
        <v>748</v>
      </c>
      <c r="C6052" t="s">
        <v>97</v>
      </c>
      <c r="F6052" s="8">
        <v>3.0395136778115504</v>
      </c>
      <c r="G6052" t="str">
        <f>VLOOKUP(C6052,'data indicadores nacional'!$A$2:$G$24,7,FALSE)</f>
        <v>abajo</v>
      </c>
      <c r="H6052" s="9">
        <f>VLOOKUP(C6052,'data indicadores nacional'!$A$2:$F$24,6,FALSE)</f>
        <v>0.35698528124504503</v>
      </c>
      <c r="I6052" s="5" t="str">
        <f t="shared" si="470"/>
        <v>alarma</v>
      </c>
      <c r="J6052" s="5">
        <f t="shared" si="471"/>
        <v>0</v>
      </c>
      <c r="K6052" s="5">
        <f t="shared" si="472"/>
        <v>1</v>
      </c>
      <c r="L6052" s="5">
        <f t="shared" si="473"/>
        <v>1</v>
      </c>
      <c r="N6052" s="8">
        <f>VLOOKUP(C6052,'data indicadores nacional'!$A$2:$J$24,10,FALSE)</f>
        <v>61</v>
      </c>
      <c r="O6052" t="str">
        <f t="shared" si="474"/>
        <v xml:space="preserve"> </v>
      </c>
    </row>
    <row r="6053" spans="1:15">
      <c r="A6053" t="s">
        <v>116</v>
      </c>
      <c r="B6053" t="s">
        <v>748</v>
      </c>
      <c r="C6053" t="s">
        <v>98</v>
      </c>
      <c r="D6053" s="8">
        <v>14.705882352941176</v>
      </c>
      <c r="E6053" s="8">
        <v>6.2893081761006293</v>
      </c>
      <c r="F6053" s="8">
        <v>17.1875</v>
      </c>
      <c r="G6053" t="str">
        <f>VLOOKUP(C6053,'data indicadores nacional'!$A$2:$G$24,7,FALSE)</f>
        <v>abajo</v>
      </c>
      <c r="H6053" s="9">
        <f>VLOOKUP(C6053,'data indicadores nacional'!$A$2:$F$24,6,FALSE)</f>
        <v>3.4897517565506893</v>
      </c>
      <c r="I6053" s="5" t="str">
        <f t="shared" si="470"/>
        <v>alarma</v>
      </c>
      <c r="J6053" s="5">
        <f t="shared" si="471"/>
        <v>0</v>
      </c>
      <c r="K6053" s="5">
        <f t="shared" si="472"/>
        <v>1</v>
      </c>
      <c r="L6053" s="5">
        <f t="shared" si="473"/>
        <v>1</v>
      </c>
      <c r="N6053" s="8">
        <f>VLOOKUP(C6053,'data indicadores nacional'!$A$2:$J$24,10,FALSE)</f>
        <v>61</v>
      </c>
      <c r="O6053" t="str">
        <f t="shared" si="474"/>
        <v xml:space="preserve"> </v>
      </c>
    </row>
    <row r="6054" spans="1:15">
      <c r="A6054" t="s">
        <v>116</v>
      </c>
      <c r="B6054" t="s">
        <v>748</v>
      </c>
      <c r="C6054" t="s">
        <v>99</v>
      </c>
      <c r="D6054" s="8">
        <v>29.761904761904759</v>
      </c>
      <c r="E6054" s="8">
        <v>13.029315960912053</v>
      </c>
      <c r="F6054" s="8">
        <v>32.154340836012857</v>
      </c>
      <c r="G6054" t="str">
        <f>VLOOKUP(C6054,'data indicadores nacional'!$A$2:$G$24,7,FALSE)</f>
        <v>abajo</v>
      </c>
      <c r="H6054" s="9">
        <f>VLOOKUP(C6054,'data indicadores nacional'!$A$2:$F$24,6,FALSE)</f>
        <v>7.5200278194544445</v>
      </c>
      <c r="I6054" s="5" t="str">
        <f t="shared" si="470"/>
        <v>alarma</v>
      </c>
      <c r="J6054" s="5">
        <f t="shared" si="471"/>
        <v>0</v>
      </c>
      <c r="K6054" s="5">
        <f t="shared" si="472"/>
        <v>1</v>
      </c>
      <c r="L6054" s="5">
        <f t="shared" si="473"/>
        <v>1</v>
      </c>
      <c r="N6054" s="8">
        <f>VLOOKUP(C6054,'data indicadores nacional'!$A$2:$J$24,10,FALSE)</f>
        <v>61</v>
      </c>
      <c r="O6054" t="str">
        <f t="shared" si="474"/>
        <v xml:space="preserve"> </v>
      </c>
    </row>
    <row r="6055" spans="1:15">
      <c r="A6055" t="s">
        <v>116</v>
      </c>
      <c r="B6055" t="s">
        <v>748</v>
      </c>
      <c r="C6055" t="s">
        <v>100</v>
      </c>
      <c r="D6055" s="8">
        <v>33.333333333333336</v>
      </c>
      <c r="E6055" s="8">
        <v>58.823529411764703</v>
      </c>
      <c r="G6055" t="str">
        <f>VLOOKUP(C6055,'data indicadores nacional'!$A$2:$G$24,7,FALSE)</f>
        <v>abajo</v>
      </c>
      <c r="H6055" s="9">
        <f>VLOOKUP(C6055,'data indicadores nacional'!$A$2:$F$24,6,FALSE)</f>
        <v>1.7895311097465236</v>
      </c>
      <c r="I6055" s="5" t="str">
        <f t="shared" si="470"/>
        <v xml:space="preserve"> </v>
      </c>
      <c r="J6055" s="5">
        <f t="shared" si="471"/>
        <v>1</v>
      </c>
      <c r="K6055" s="5">
        <f t="shared" si="472"/>
        <v>0</v>
      </c>
      <c r="L6055" s="5">
        <f t="shared" si="473"/>
        <v>1</v>
      </c>
      <c r="N6055" s="8">
        <f>VLOOKUP(C6055,'data indicadores nacional'!$A$2:$J$24,10,FALSE)</f>
        <v>15</v>
      </c>
      <c r="O6055" t="str">
        <f t="shared" si="474"/>
        <v xml:space="preserve"> </v>
      </c>
    </row>
    <row r="6056" spans="1:15">
      <c r="A6056" t="s">
        <v>116</v>
      </c>
      <c r="B6056" t="s">
        <v>748</v>
      </c>
      <c r="C6056" t="s">
        <v>104</v>
      </c>
      <c r="F6056" s="8">
        <v>17.857142857142858</v>
      </c>
      <c r="G6056" t="str">
        <f>VLOOKUP(C6056,'data indicadores nacional'!$A$2:$G$24,7,FALSE)</f>
        <v>abajo</v>
      </c>
      <c r="H6056" s="9">
        <f>VLOOKUP(C6056,'data indicadores nacional'!$A$2:$F$24,6,FALSE)</f>
        <v>0.3966802220902198</v>
      </c>
      <c r="I6056" s="5" t="str">
        <f t="shared" si="470"/>
        <v>alarma</v>
      </c>
      <c r="J6056" s="5">
        <f t="shared" si="471"/>
        <v>0</v>
      </c>
      <c r="K6056" s="5">
        <f t="shared" si="472"/>
        <v>1</v>
      </c>
      <c r="L6056" s="5">
        <f t="shared" si="473"/>
        <v>1</v>
      </c>
      <c r="N6056" s="8">
        <f>VLOOKUP(C6056,'data indicadores nacional'!$A$2:$J$24,10,FALSE)</f>
        <v>12</v>
      </c>
      <c r="O6056" t="str">
        <f t="shared" si="474"/>
        <v>alarma</v>
      </c>
    </row>
    <row r="6057" spans="1:15">
      <c r="A6057" t="s">
        <v>117</v>
      </c>
      <c r="B6057" t="s">
        <v>749</v>
      </c>
      <c r="C6057" t="s">
        <v>88</v>
      </c>
      <c r="D6057" s="8">
        <v>2.4123385183232271</v>
      </c>
      <c r="E6057" s="8">
        <v>2.734375</v>
      </c>
      <c r="F6057" s="8">
        <v>2.2185824895771296</v>
      </c>
      <c r="G6057" t="str">
        <f>VLOOKUP(C6057,'data indicadores nacional'!$A$2:$G$24,7,FALSE)</f>
        <v>abajo</v>
      </c>
      <c r="H6057" s="9">
        <f>VLOOKUP(C6057,'data indicadores nacional'!$A$2:$F$24,6,FALSE)</f>
        <v>0.25026441121950321</v>
      </c>
      <c r="I6057" s="5" t="str">
        <f t="shared" si="470"/>
        <v xml:space="preserve"> </v>
      </c>
      <c r="J6057" s="5">
        <f t="shared" si="471"/>
        <v>1</v>
      </c>
      <c r="K6057" s="5">
        <f t="shared" si="472"/>
        <v>0</v>
      </c>
      <c r="L6057" s="5">
        <f t="shared" si="473"/>
        <v>1</v>
      </c>
      <c r="N6057" s="8">
        <f>VLOOKUP(C6057,'data indicadores nacional'!$A$2:$J$24,10,FALSE)</f>
        <v>10</v>
      </c>
      <c r="O6057" t="str">
        <f t="shared" si="474"/>
        <v xml:space="preserve"> </v>
      </c>
    </row>
    <row r="6058" spans="1:15">
      <c r="A6058" t="s">
        <v>117</v>
      </c>
      <c r="B6058" t="s">
        <v>749</v>
      </c>
      <c r="C6058" t="s">
        <v>89</v>
      </c>
      <c r="D6058" s="8">
        <v>92.853658536585371</v>
      </c>
      <c r="E6058" s="8">
        <v>94.747899159663859</v>
      </c>
      <c r="F6058" s="8">
        <v>90.59256339508606</v>
      </c>
      <c r="G6058" t="str">
        <f>VLOOKUP(C6058,'data indicadores nacional'!$A$2:$G$24,7,FALSE)</f>
        <v>arriba</v>
      </c>
      <c r="H6058" s="9">
        <f>VLOOKUP(C6058,'data indicadores nacional'!$A$2:$F$24,6,FALSE)</f>
        <v>2.7490434366534529</v>
      </c>
      <c r="I6058" s="5" t="str">
        <f t="shared" si="470"/>
        <v>alarma</v>
      </c>
      <c r="J6058" s="5">
        <f t="shared" si="471"/>
        <v>0</v>
      </c>
      <c r="K6058" s="5">
        <f t="shared" si="472"/>
        <v>1</v>
      </c>
      <c r="L6058" s="5">
        <f t="shared" si="473"/>
        <v>1</v>
      </c>
      <c r="N6058" s="8">
        <f>VLOOKUP(C6058,'data indicadores nacional'!$A$2:$J$24,10,FALSE)</f>
        <v>95</v>
      </c>
      <c r="O6058" t="str">
        <f t="shared" si="474"/>
        <v>alarma</v>
      </c>
    </row>
    <row r="6059" spans="1:15">
      <c r="A6059" t="s">
        <v>117</v>
      </c>
      <c r="B6059" t="s">
        <v>749</v>
      </c>
      <c r="C6059" t="s">
        <v>90</v>
      </c>
      <c r="D6059" s="8">
        <v>80.555555555555557</v>
      </c>
      <c r="E6059" s="8">
        <v>71.83098591549296</v>
      </c>
      <c r="F6059" s="8">
        <v>65.625</v>
      </c>
      <c r="G6059" t="str">
        <f>VLOOKUP(C6059,'data indicadores nacional'!$A$2:$G$24,7,FALSE)</f>
        <v>abajo</v>
      </c>
      <c r="H6059" s="9">
        <f>VLOOKUP(C6059,'data indicadores nacional'!$A$2:$F$24,6,FALSE)</f>
        <v>2.2832114202799096</v>
      </c>
      <c r="I6059" s="5" t="str">
        <f t="shared" si="470"/>
        <v xml:space="preserve"> </v>
      </c>
      <c r="J6059" s="5">
        <f t="shared" si="471"/>
        <v>1</v>
      </c>
      <c r="K6059" s="5">
        <f t="shared" si="472"/>
        <v>0</v>
      </c>
      <c r="L6059" s="5">
        <f t="shared" si="473"/>
        <v>1</v>
      </c>
      <c r="N6059" s="8" t="str">
        <f>VLOOKUP(C6059,'data indicadores nacional'!$A$2:$J$24,10,FALSE)</f>
        <v>-</v>
      </c>
      <c r="O6059" t="str">
        <f t="shared" si="474"/>
        <v xml:space="preserve"> </v>
      </c>
    </row>
    <row r="6060" spans="1:15">
      <c r="A6060" t="s">
        <v>117</v>
      </c>
      <c r="B6060" t="s">
        <v>749</v>
      </c>
      <c r="C6060" t="s">
        <v>91</v>
      </c>
      <c r="D6060" s="8">
        <v>99.576783555018139</v>
      </c>
      <c r="E6060" s="8">
        <v>99.848561332660267</v>
      </c>
      <c r="F6060" s="8">
        <v>99.772788024592359</v>
      </c>
      <c r="G6060" t="str">
        <f>VLOOKUP(C6060,'data indicadores nacional'!$A$2:$G$24,7,FALSE)</f>
        <v>arriba</v>
      </c>
      <c r="H6060" s="9">
        <f>VLOOKUP(C6060,'data indicadores nacional'!$A$2:$F$24,6,FALSE)</f>
        <v>0.72595219758941765</v>
      </c>
      <c r="I6060" s="5" t="str">
        <f t="shared" si="470"/>
        <v>alarma</v>
      </c>
      <c r="J6060" s="5">
        <f t="shared" si="471"/>
        <v>1</v>
      </c>
      <c r="K6060" s="5">
        <f t="shared" si="472"/>
        <v>0</v>
      </c>
      <c r="L6060" s="5">
        <f t="shared" si="473"/>
        <v>1</v>
      </c>
      <c r="N6060" s="8" t="str">
        <f>VLOOKUP(C6060,'data indicadores nacional'!$A$2:$J$24,10,FALSE)</f>
        <v>-</v>
      </c>
      <c r="O6060" t="str">
        <f t="shared" si="474"/>
        <v xml:space="preserve"> </v>
      </c>
    </row>
    <row r="6061" spans="1:15">
      <c r="A6061" t="s">
        <v>117</v>
      </c>
      <c r="B6061" t="s">
        <v>749</v>
      </c>
      <c r="C6061" t="s">
        <v>92</v>
      </c>
      <c r="D6061" s="8">
        <v>43.007572172266919</v>
      </c>
      <c r="E6061" s="8">
        <v>52.366242431731123</v>
      </c>
      <c r="F6061" s="8">
        <v>54.170497832654675</v>
      </c>
      <c r="G6061" t="str">
        <f>VLOOKUP(C6061,'data indicadores nacional'!$A$2:$G$24,7,FALSE)</f>
        <v>abajo</v>
      </c>
      <c r="H6061" s="9">
        <f>VLOOKUP(C6061,'data indicadores nacional'!$A$2:$F$24,6,FALSE)</f>
        <v>2.5040710609700474</v>
      </c>
      <c r="I6061" s="5" t="str">
        <f t="shared" si="470"/>
        <v>alarma</v>
      </c>
      <c r="J6061" s="5">
        <f t="shared" si="471"/>
        <v>0</v>
      </c>
      <c r="K6061" s="5">
        <f t="shared" si="472"/>
        <v>1</v>
      </c>
      <c r="L6061" s="5">
        <f t="shared" si="473"/>
        <v>1</v>
      </c>
      <c r="N6061" s="8" t="str">
        <f>VLOOKUP(C6061,'data indicadores nacional'!$A$2:$J$24,10,FALSE)</f>
        <v>-</v>
      </c>
      <c r="O6061" t="str">
        <f t="shared" si="474"/>
        <v xml:space="preserve"> </v>
      </c>
    </row>
    <row r="6062" spans="1:15">
      <c r="A6062" t="s">
        <v>117</v>
      </c>
      <c r="B6062" t="s">
        <v>749</v>
      </c>
      <c r="C6062" t="s">
        <v>93</v>
      </c>
      <c r="D6062" s="8">
        <v>0.27212494084240418</v>
      </c>
      <c r="E6062" s="8">
        <v>0.16063264549610773</v>
      </c>
      <c r="F6062" s="8">
        <v>0.1707605411795613</v>
      </c>
      <c r="G6062" t="str">
        <f>VLOOKUP(C6062,'data indicadores nacional'!$A$2:$G$24,7,FALSE)</f>
        <v>abajo</v>
      </c>
      <c r="H6062" s="9">
        <f>VLOOKUP(C6062,'data indicadores nacional'!$A$2:$F$24,6,FALSE)</f>
        <v>3.3766595341714022E-2</v>
      </c>
      <c r="I6062" s="5" t="str">
        <f t="shared" si="470"/>
        <v>alarma</v>
      </c>
      <c r="J6062" s="5">
        <f t="shared" si="471"/>
        <v>1</v>
      </c>
      <c r="K6062" s="5">
        <f t="shared" si="472"/>
        <v>0</v>
      </c>
      <c r="L6062" s="5">
        <f t="shared" si="473"/>
        <v>1</v>
      </c>
      <c r="N6062" s="8">
        <f>VLOOKUP(C6062,'data indicadores nacional'!$A$2:$J$24,10,FALSE)</f>
        <v>15</v>
      </c>
      <c r="O6062" t="str">
        <f t="shared" si="474"/>
        <v xml:space="preserve"> </v>
      </c>
    </row>
    <row r="6063" spans="1:15">
      <c r="A6063" t="s">
        <v>117</v>
      </c>
      <c r="B6063" t="s">
        <v>749</v>
      </c>
      <c r="C6063" t="s">
        <v>94</v>
      </c>
      <c r="D6063" s="8">
        <v>6.4879318504495975</v>
      </c>
      <c r="E6063" s="8">
        <v>6.6834301247992096</v>
      </c>
      <c r="F6063" s="8">
        <v>6.0600288979377384</v>
      </c>
      <c r="G6063" t="str">
        <f>VLOOKUP(C6063,'data indicadores nacional'!$A$2:$G$24,7,FALSE)</f>
        <v>arriba</v>
      </c>
      <c r="H6063" s="9">
        <f>VLOOKUP(C6063,'data indicadores nacional'!$A$2:$F$24,6,FALSE)</f>
        <v>0.23219145011705353</v>
      </c>
      <c r="I6063" s="5" t="str">
        <f t="shared" si="470"/>
        <v>alarma</v>
      </c>
      <c r="J6063" s="5">
        <f t="shared" si="471"/>
        <v>0</v>
      </c>
      <c r="K6063" s="5">
        <f t="shared" si="472"/>
        <v>1</v>
      </c>
      <c r="L6063" s="5">
        <f t="shared" si="473"/>
        <v>1</v>
      </c>
      <c r="N6063" s="8" t="str">
        <f>VLOOKUP(C6063,'data indicadores nacional'!$A$2:$J$24,10,FALSE)</f>
        <v>-</v>
      </c>
      <c r="O6063" t="str">
        <f t="shared" si="474"/>
        <v xml:space="preserve"> </v>
      </c>
    </row>
    <row r="6064" spans="1:15">
      <c r="A6064" t="s">
        <v>117</v>
      </c>
      <c r="B6064" t="s">
        <v>749</v>
      </c>
      <c r="C6064" t="s">
        <v>95</v>
      </c>
      <c r="D6064" s="8">
        <v>13.109323237103643</v>
      </c>
      <c r="E6064" s="8">
        <v>9.8356604473001354</v>
      </c>
      <c r="F6064" s="8">
        <v>8.6431104689347169</v>
      </c>
      <c r="G6064" t="str">
        <f>VLOOKUP(C6064,'data indicadores nacional'!$A$2:$G$24,7,FALSE)</f>
        <v>abajo</v>
      </c>
      <c r="H6064" s="9">
        <f>VLOOKUP(C6064,'data indicadores nacional'!$A$2:$F$24,6,FALSE)</f>
        <v>1.7199886991149187</v>
      </c>
      <c r="I6064" s="5" t="str">
        <f t="shared" si="470"/>
        <v xml:space="preserve"> </v>
      </c>
      <c r="J6064" s="5">
        <f t="shared" si="471"/>
        <v>1</v>
      </c>
      <c r="K6064" s="5">
        <f t="shared" si="472"/>
        <v>0</v>
      </c>
      <c r="L6064" s="5">
        <f t="shared" si="473"/>
        <v>1</v>
      </c>
      <c r="N6064" s="8">
        <f>VLOOKUP(C6064,'data indicadores nacional'!$A$2:$J$24,10,FALSE)</f>
        <v>15</v>
      </c>
      <c r="O6064" t="str">
        <f t="shared" si="474"/>
        <v xml:space="preserve"> </v>
      </c>
    </row>
    <row r="6065" spans="1:15">
      <c r="A6065" t="s">
        <v>117</v>
      </c>
      <c r="B6065" t="s">
        <v>749</v>
      </c>
      <c r="C6065" t="s">
        <v>96</v>
      </c>
      <c r="D6065" s="8">
        <v>153.80974917179364</v>
      </c>
      <c r="E6065" s="8">
        <v>86.494501420981095</v>
      </c>
      <c r="F6065" s="8">
        <v>131.35426244581635</v>
      </c>
      <c r="G6065" t="str">
        <f>VLOOKUP(C6065,'data indicadores nacional'!$A$2:$G$24,7,FALSE)</f>
        <v>abajo</v>
      </c>
      <c r="H6065" s="9">
        <f>VLOOKUP(C6065,'data indicadores nacional'!$A$2:$F$24,6,FALSE)</f>
        <v>14.793500408348107</v>
      </c>
      <c r="I6065" s="5" t="str">
        <f t="shared" si="470"/>
        <v>alarma</v>
      </c>
      <c r="J6065" s="5">
        <f t="shared" si="471"/>
        <v>1</v>
      </c>
      <c r="K6065" s="5">
        <f t="shared" si="472"/>
        <v>0</v>
      </c>
      <c r="L6065" s="5">
        <f t="shared" si="473"/>
        <v>1</v>
      </c>
      <c r="N6065" s="8">
        <f>VLOOKUP(C6065,'data indicadores nacional'!$A$2:$J$24,10,FALSE)</f>
        <v>45</v>
      </c>
      <c r="O6065" t="str">
        <f t="shared" si="474"/>
        <v>alarma</v>
      </c>
    </row>
    <row r="6066" spans="1:15">
      <c r="A6066" t="s">
        <v>117</v>
      </c>
      <c r="B6066" t="s">
        <v>749</v>
      </c>
      <c r="C6066" t="s">
        <v>97</v>
      </c>
      <c r="D6066" s="8">
        <v>6.8367411533835538</v>
      </c>
      <c r="E6066" s="8">
        <v>4.9387868670005561</v>
      </c>
      <c r="F6066" s="8">
        <v>4.4950133445708662</v>
      </c>
      <c r="G6066" t="str">
        <f>VLOOKUP(C6066,'data indicadores nacional'!$A$2:$G$24,7,FALSE)</f>
        <v>abajo</v>
      </c>
      <c r="H6066" s="9">
        <f>VLOOKUP(C6066,'data indicadores nacional'!$A$2:$F$24,6,FALSE)</f>
        <v>0.35698528124504503</v>
      </c>
      <c r="I6066" s="5" t="str">
        <f t="shared" si="470"/>
        <v xml:space="preserve"> </v>
      </c>
      <c r="J6066" s="5">
        <f t="shared" si="471"/>
        <v>1</v>
      </c>
      <c r="K6066" s="5">
        <f t="shared" si="472"/>
        <v>0</v>
      </c>
      <c r="L6066" s="5">
        <f t="shared" si="473"/>
        <v>1</v>
      </c>
      <c r="N6066" s="8">
        <f>VLOOKUP(C6066,'data indicadores nacional'!$A$2:$J$24,10,FALSE)</f>
        <v>61</v>
      </c>
      <c r="O6066" t="str">
        <f t="shared" si="474"/>
        <v xml:space="preserve"> </v>
      </c>
    </row>
    <row r="6067" spans="1:15">
      <c r="A6067" t="s">
        <v>117</v>
      </c>
      <c r="B6067" t="s">
        <v>749</v>
      </c>
      <c r="C6067" t="s">
        <v>98</v>
      </c>
      <c r="D6067" s="8">
        <v>66.134373162504261</v>
      </c>
      <c r="E6067" s="8">
        <v>57.206665521388075</v>
      </c>
      <c r="F6067" s="8">
        <v>51.594746716697934</v>
      </c>
      <c r="G6067" t="str">
        <f>VLOOKUP(C6067,'data indicadores nacional'!$A$2:$G$24,7,FALSE)</f>
        <v>abajo</v>
      </c>
      <c r="H6067" s="9">
        <f>VLOOKUP(C6067,'data indicadores nacional'!$A$2:$F$24,6,FALSE)</f>
        <v>3.4897517565506893</v>
      </c>
      <c r="I6067" s="5" t="str">
        <f t="shared" si="470"/>
        <v xml:space="preserve"> </v>
      </c>
      <c r="J6067" s="5">
        <f t="shared" si="471"/>
        <v>1</v>
      </c>
      <c r="K6067" s="5">
        <f t="shared" si="472"/>
        <v>0</v>
      </c>
      <c r="L6067" s="5">
        <f t="shared" si="473"/>
        <v>1</v>
      </c>
      <c r="N6067" s="8">
        <f>VLOOKUP(C6067,'data indicadores nacional'!$A$2:$J$24,10,FALSE)</f>
        <v>61</v>
      </c>
      <c r="O6067" t="str">
        <f t="shared" si="474"/>
        <v xml:space="preserve"> </v>
      </c>
    </row>
    <row r="6068" spans="1:15">
      <c r="A6068" t="s">
        <v>117</v>
      </c>
      <c r="B6068" t="s">
        <v>749</v>
      </c>
      <c r="C6068" t="s">
        <v>99</v>
      </c>
      <c r="D6068" s="8">
        <v>122.85056914507145</v>
      </c>
      <c r="E6068" s="8">
        <v>108.22187521216648</v>
      </c>
      <c r="F6068" s="8">
        <v>97.703520352035213</v>
      </c>
      <c r="G6068" t="str">
        <f>VLOOKUP(C6068,'data indicadores nacional'!$A$2:$G$24,7,FALSE)</f>
        <v>abajo</v>
      </c>
      <c r="H6068" s="9">
        <f>VLOOKUP(C6068,'data indicadores nacional'!$A$2:$F$24,6,FALSE)</f>
        <v>7.5200278194544445</v>
      </c>
      <c r="I6068" s="5" t="str">
        <f t="shared" si="470"/>
        <v xml:space="preserve"> </v>
      </c>
      <c r="J6068" s="5">
        <f t="shared" si="471"/>
        <v>1</v>
      </c>
      <c r="K6068" s="5">
        <f t="shared" si="472"/>
        <v>0</v>
      </c>
      <c r="L6068" s="5">
        <f t="shared" si="473"/>
        <v>1</v>
      </c>
      <c r="N6068" s="8">
        <f>VLOOKUP(C6068,'data indicadores nacional'!$A$2:$J$24,10,FALSE)</f>
        <v>61</v>
      </c>
      <c r="O6068" t="str">
        <f t="shared" si="474"/>
        <v>alarma</v>
      </c>
    </row>
    <row r="6069" spans="1:15">
      <c r="A6069" t="s">
        <v>117</v>
      </c>
      <c r="B6069" t="s">
        <v>749</v>
      </c>
      <c r="C6069" t="s">
        <v>100</v>
      </c>
      <c r="D6069" s="8">
        <v>23.189777567439659</v>
      </c>
      <c r="E6069" s="8">
        <v>21.376498208328186</v>
      </c>
      <c r="F6069" s="8">
        <v>18.915013792197556</v>
      </c>
      <c r="G6069" t="str">
        <f>VLOOKUP(C6069,'data indicadores nacional'!$A$2:$G$24,7,FALSE)</f>
        <v>abajo</v>
      </c>
      <c r="H6069" s="9">
        <f>VLOOKUP(C6069,'data indicadores nacional'!$A$2:$F$24,6,FALSE)</f>
        <v>1.7895311097465236</v>
      </c>
      <c r="I6069" s="5" t="str">
        <f t="shared" si="470"/>
        <v xml:space="preserve"> </v>
      </c>
      <c r="J6069" s="5">
        <f t="shared" si="471"/>
        <v>1</v>
      </c>
      <c r="K6069" s="5">
        <f t="shared" si="472"/>
        <v>0</v>
      </c>
      <c r="L6069" s="5">
        <f t="shared" si="473"/>
        <v>1</v>
      </c>
      <c r="N6069" s="8">
        <f>VLOOKUP(C6069,'data indicadores nacional'!$A$2:$J$24,10,FALSE)</f>
        <v>15</v>
      </c>
      <c r="O6069" t="str">
        <f t="shared" si="474"/>
        <v>alarma</v>
      </c>
    </row>
    <row r="6070" spans="1:15">
      <c r="A6070" t="s">
        <v>117</v>
      </c>
      <c r="B6070" t="s">
        <v>749</v>
      </c>
      <c r="C6070" t="s">
        <v>101</v>
      </c>
      <c r="D6070" s="8">
        <v>19.876952200662565</v>
      </c>
      <c r="E6070" s="8">
        <v>17.422463857654762</v>
      </c>
      <c r="F6070" s="8">
        <v>14.711677393931433</v>
      </c>
      <c r="G6070" t="str">
        <f>VLOOKUP(C6070,'data indicadores nacional'!$A$2:$G$24,7,FALSE)</f>
        <v>abajo</v>
      </c>
      <c r="H6070" s="9">
        <f>VLOOKUP(C6070,'data indicadores nacional'!$A$2:$F$24,6,FALSE)</f>
        <v>1.3238688071947835</v>
      </c>
      <c r="I6070" s="5" t="str">
        <f t="shared" si="470"/>
        <v xml:space="preserve"> </v>
      </c>
      <c r="J6070" s="5">
        <f t="shared" si="471"/>
        <v>1</v>
      </c>
      <c r="K6070" s="5">
        <f t="shared" si="472"/>
        <v>0</v>
      </c>
      <c r="L6070" s="5">
        <f t="shared" si="473"/>
        <v>1</v>
      </c>
      <c r="N6070" s="8">
        <f>VLOOKUP(C6070,'data indicadores nacional'!$A$2:$J$24,10,FALSE)</f>
        <v>12</v>
      </c>
      <c r="O6070" t="str">
        <f t="shared" si="474"/>
        <v>alarma</v>
      </c>
    </row>
    <row r="6071" spans="1:15">
      <c r="A6071" t="s">
        <v>117</v>
      </c>
      <c r="B6071" t="s">
        <v>749</v>
      </c>
      <c r="C6071" t="s">
        <v>102</v>
      </c>
      <c r="D6071" s="8">
        <v>14.511155450752767</v>
      </c>
      <c r="E6071" s="8">
        <v>12.711729748625544</v>
      </c>
      <c r="F6071" s="8">
        <v>12.786088735455825</v>
      </c>
      <c r="G6071" t="str">
        <f>VLOOKUP(C6071,'data indicadores nacional'!$A$2:$G$24,7,FALSE)</f>
        <v>abajo</v>
      </c>
      <c r="H6071" s="9">
        <f>VLOOKUP(C6071,'data indicadores nacional'!$A$2:$F$24,6,FALSE)</f>
        <v>1.6226293498102424</v>
      </c>
      <c r="I6071" s="5" t="str">
        <f t="shared" si="470"/>
        <v>alarma</v>
      </c>
      <c r="J6071" s="5">
        <f t="shared" si="471"/>
        <v>1</v>
      </c>
      <c r="K6071" s="5">
        <f t="shared" si="472"/>
        <v>0</v>
      </c>
      <c r="L6071" s="5">
        <f t="shared" si="473"/>
        <v>1</v>
      </c>
      <c r="N6071" s="8" t="str">
        <f>VLOOKUP(C6071,'data indicadores nacional'!$A$2:$J$24,10,FALSE)</f>
        <v>-</v>
      </c>
      <c r="O6071" t="str">
        <f t="shared" si="474"/>
        <v xml:space="preserve"> </v>
      </c>
    </row>
    <row r="6072" spans="1:15">
      <c r="A6072" t="s">
        <v>117</v>
      </c>
      <c r="B6072" t="s">
        <v>749</v>
      </c>
      <c r="C6072" t="s">
        <v>103</v>
      </c>
      <c r="D6072" s="8">
        <v>21.766733176129147</v>
      </c>
      <c r="E6072" s="8">
        <v>34.957256808720246</v>
      </c>
      <c r="F6072" s="8">
        <v>19.179133103183734</v>
      </c>
      <c r="G6072" t="str">
        <f>VLOOKUP(C6072,'data indicadores nacional'!$A$2:$G$24,7,FALSE)</f>
        <v>abajo</v>
      </c>
      <c r="H6072" s="9">
        <f>VLOOKUP(C6072,'data indicadores nacional'!$A$2:$F$24,6,FALSE)</f>
        <v>4.9638210683068253</v>
      </c>
      <c r="I6072" s="5" t="str">
        <f t="shared" si="470"/>
        <v xml:space="preserve"> </v>
      </c>
      <c r="J6072" s="5">
        <f t="shared" si="471"/>
        <v>1</v>
      </c>
      <c r="K6072" s="5">
        <f t="shared" si="472"/>
        <v>0</v>
      </c>
      <c r="L6072" s="5">
        <f t="shared" si="473"/>
        <v>1</v>
      </c>
      <c r="N6072" s="8">
        <f>VLOOKUP(C6072,'data indicadores nacional'!$A$2:$J$24,10,FALSE)</f>
        <v>8.9</v>
      </c>
      <c r="O6072" t="str">
        <f t="shared" si="474"/>
        <v>alarma</v>
      </c>
    </row>
    <row r="6073" spans="1:15">
      <c r="A6073" t="s">
        <v>117</v>
      </c>
      <c r="B6073" t="s">
        <v>749</v>
      </c>
      <c r="C6073" t="s">
        <v>104</v>
      </c>
      <c r="D6073" s="8">
        <v>19.559615835090185</v>
      </c>
      <c r="E6073" s="8">
        <v>16.678930586215355</v>
      </c>
      <c r="F6073" s="8">
        <v>14.080834419817471</v>
      </c>
      <c r="G6073" t="str">
        <f>VLOOKUP(C6073,'data indicadores nacional'!$A$2:$G$24,7,FALSE)</f>
        <v>abajo</v>
      </c>
      <c r="H6073" s="9">
        <f>VLOOKUP(C6073,'data indicadores nacional'!$A$2:$F$24,6,FALSE)</f>
        <v>0.3966802220902198</v>
      </c>
      <c r="I6073" s="5" t="str">
        <f t="shared" si="470"/>
        <v xml:space="preserve"> </v>
      </c>
      <c r="J6073" s="5">
        <f t="shared" si="471"/>
        <v>1</v>
      </c>
      <c r="K6073" s="5">
        <f t="shared" si="472"/>
        <v>0</v>
      </c>
      <c r="L6073" s="5">
        <f t="shared" si="473"/>
        <v>1</v>
      </c>
      <c r="N6073" s="8">
        <f>VLOOKUP(C6073,'data indicadores nacional'!$A$2:$J$24,10,FALSE)</f>
        <v>12</v>
      </c>
      <c r="O6073" t="str">
        <f t="shared" si="474"/>
        <v>alarma</v>
      </c>
    </row>
    <row r="6074" spans="1:15">
      <c r="A6074" t="s">
        <v>117</v>
      </c>
      <c r="B6074" t="s">
        <v>749</v>
      </c>
      <c r="C6074" t="s">
        <v>105</v>
      </c>
      <c r="D6074" s="8">
        <v>7.2555777253763836</v>
      </c>
      <c r="E6074" s="8">
        <v>6.3558648743127719</v>
      </c>
      <c r="F6074" s="8">
        <v>15.982610919319779</v>
      </c>
      <c r="G6074" t="str">
        <f>VLOOKUP(C6074,'data indicadores nacional'!$A$2:$G$24,7,FALSE)</f>
        <v>abajo</v>
      </c>
      <c r="H6074" s="9">
        <f>VLOOKUP(C6074,'data indicadores nacional'!$A$2:$F$24,6,FALSE)</f>
        <v>1.2536970118415909</v>
      </c>
      <c r="I6074" s="5" t="str">
        <f t="shared" si="470"/>
        <v>alarma</v>
      </c>
      <c r="J6074" s="5">
        <f t="shared" si="471"/>
        <v>0</v>
      </c>
      <c r="K6074" s="5">
        <f t="shared" si="472"/>
        <v>1</v>
      </c>
      <c r="L6074" s="5">
        <f t="shared" si="473"/>
        <v>1</v>
      </c>
      <c r="N6074" s="8">
        <f>VLOOKUP(C6074,'data indicadores nacional'!$A$2:$J$24,10,FALSE)</f>
        <v>4.0773685948219525</v>
      </c>
      <c r="O6074" t="str">
        <f t="shared" si="474"/>
        <v>alarma</v>
      </c>
    </row>
    <row r="6075" spans="1:15">
      <c r="A6075" t="s">
        <v>117</v>
      </c>
      <c r="B6075" t="s">
        <v>750</v>
      </c>
      <c r="C6075" t="s">
        <v>88</v>
      </c>
      <c r="D6075" s="8">
        <v>1.0471204188481675</v>
      </c>
      <c r="E6075" s="8">
        <v>1.6949152542372881</v>
      </c>
      <c r="F6075" s="8">
        <v>1.7857142857142856</v>
      </c>
      <c r="G6075" t="str">
        <f>VLOOKUP(C6075,'data indicadores nacional'!$A$2:$G$24,7,FALSE)</f>
        <v>abajo</v>
      </c>
      <c r="H6075" s="9">
        <f>VLOOKUP(C6075,'data indicadores nacional'!$A$2:$F$24,6,FALSE)</f>
        <v>0.25026441121950321</v>
      </c>
      <c r="I6075" s="5" t="str">
        <f t="shared" si="470"/>
        <v>alarma</v>
      </c>
      <c r="J6075" s="5">
        <f t="shared" si="471"/>
        <v>0</v>
      </c>
      <c r="K6075" s="5">
        <f t="shared" si="472"/>
        <v>1</v>
      </c>
      <c r="L6075" s="5">
        <f t="shared" si="473"/>
        <v>1</v>
      </c>
      <c r="N6075" s="8">
        <f>VLOOKUP(C6075,'data indicadores nacional'!$A$2:$J$24,10,FALSE)</f>
        <v>10</v>
      </c>
      <c r="O6075" t="str">
        <f t="shared" si="474"/>
        <v xml:space="preserve"> </v>
      </c>
    </row>
    <row r="6076" spans="1:15">
      <c r="A6076" t="s">
        <v>117</v>
      </c>
      <c r="B6076" t="s">
        <v>750</v>
      </c>
      <c r="C6076" t="s">
        <v>89</v>
      </c>
      <c r="D6076" s="8">
        <v>82.323232323232318</v>
      </c>
      <c r="E6076" s="8">
        <v>65</v>
      </c>
      <c r="F6076" s="8">
        <v>70.967741935483872</v>
      </c>
      <c r="G6076" t="str">
        <f>VLOOKUP(C6076,'data indicadores nacional'!$A$2:$G$24,7,FALSE)</f>
        <v>arriba</v>
      </c>
      <c r="H6076" s="9">
        <f>VLOOKUP(C6076,'data indicadores nacional'!$A$2:$F$24,6,FALSE)</f>
        <v>2.7490434366534529</v>
      </c>
      <c r="I6076" s="5" t="str">
        <f t="shared" si="470"/>
        <v xml:space="preserve"> </v>
      </c>
      <c r="J6076" s="5">
        <f t="shared" si="471"/>
        <v>0</v>
      </c>
      <c r="K6076" s="5">
        <f t="shared" si="472"/>
        <v>1</v>
      </c>
      <c r="L6076" s="5">
        <f t="shared" si="473"/>
        <v>1</v>
      </c>
      <c r="N6076" s="8">
        <f>VLOOKUP(C6076,'data indicadores nacional'!$A$2:$J$24,10,FALSE)</f>
        <v>95</v>
      </c>
      <c r="O6076" t="str">
        <f t="shared" si="474"/>
        <v>alarma</v>
      </c>
    </row>
    <row r="6077" spans="1:15">
      <c r="A6077" t="s">
        <v>117</v>
      </c>
      <c r="B6077" t="s">
        <v>750</v>
      </c>
      <c r="C6077" t="s">
        <v>90</v>
      </c>
      <c r="D6077" s="8">
        <v>66.666666666666657</v>
      </c>
      <c r="E6077" s="8">
        <v>100</v>
      </c>
      <c r="F6077" s="8">
        <v>100</v>
      </c>
      <c r="G6077" t="str">
        <f>VLOOKUP(C6077,'data indicadores nacional'!$A$2:$G$24,7,FALSE)</f>
        <v>abajo</v>
      </c>
      <c r="H6077" s="9">
        <f>VLOOKUP(C6077,'data indicadores nacional'!$A$2:$F$24,6,FALSE)</f>
        <v>2.2832114202799096</v>
      </c>
      <c r="I6077" s="5" t="str">
        <f t="shared" si="470"/>
        <v xml:space="preserve"> </v>
      </c>
      <c r="J6077" s="5">
        <f t="shared" si="471"/>
        <v>0</v>
      </c>
      <c r="K6077" s="5">
        <f t="shared" si="472"/>
        <v>1</v>
      </c>
      <c r="L6077" s="5">
        <f t="shared" si="473"/>
        <v>1</v>
      </c>
      <c r="N6077" s="8" t="str">
        <f>VLOOKUP(C6077,'data indicadores nacional'!$A$2:$J$24,10,FALSE)</f>
        <v>-</v>
      </c>
      <c r="O6077" t="str">
        <f t="shared" si="474"/>
        <v xml:space="preserve"> </v>
      </c>
    </row>
    <row r="6078" spans="1:15">
      <c r="A6078" t="s">
        <v>117</v>
      </c>
      <c r="B6078" t="s">
        <v>750</v>
      </c>
      <c r="C6078" t="s">
        <v>91</v>
      </c>
      <c r="D6078" s="8">
        <v>86.425339366515843</v>
      </c>
      <c r="E6078" s="8">
        <v>96.721311475409834</v>
      </c>
      <c r="F6078" s="8">
        <v>80.645161290322577</v>
      </c>
      <c r="G6078" t="str">
        <f>VLOOKUP(C6078,'data indicadores nacional'!$A$2:$G$24,7,FALSE)</f>
        <v>arriba</v>
      </c>
      <c r="H6078" s="9">
        <f>VLOOKUP(C6078,'data indicadores nacional'!$A$2:$F$24,6,FALSE)</f>
        <v>0.72595219758941765</v>
      </c>
      <c r="I6078" s="5" t="str">
        <f t="shared" si="470"/>
        <v>alarma</v>
      </c>
      <c r="J6078" s="5">
        <f t="shared" si="471"/>
        <v>0</v>
      </c>
      <c r="K6078" s="5">
        <f t="shared" si="472"/>
        <v>1</v>
      </c>
      <c r="L6078" s="5">
        <f t="shared" si="473"/>
        <v>1</v>
      </c>
      <c r="N6078" s="8" t="str">
        <f>VLOOKUP(C6078,'data indicadores nacional'!$A$2:$J$24,10,FALSE)</f>
        <v>-</v>
      </c>
      <c r="O6078" t="str">
        <f t="shared" si="474"/>
        <v xml:space="preserve"> </v>
      </c>
    </row>
    <row r="6079" spans="1:15">
      <c r="A6079" t="s">
        <v>117</v>
      </c>
      <c r="B6079" t="s">
        <v>750</v>
      </c>
      <c r="C6079" t="s">
        <v>93</v>
      </c>
      <c r="F6079" s="8">
        <v>1.6129032258064515</v>
      </c>
      <c r="G6079" t="str">
        <f>VLOOKUP(C6079,'data indicadores nacional'!$A$2:$G$24,7,FALSE)</f>
        <v>abajo</v>
      </c>
      <c r="H6079" s="9">
        <f>VLOOKUP(C6079,'data indicadores nacional'!$A$2:$F$24,6,FALSE)</f>
        <v>3.3766595341714022E-2</v>
      </c>
      <c r="I6079" s="5" t="str">
        <f t="shared" si="470"/>
        <v>alarma</v>
      </c>
      <c r="J6079" s="5">
        <f t="shared" si="471"/>
        <v>0</v>
      </c>
      <c r="K6079" s="5">
        <f t="shared" si="472"/>
        <v>1</v>
      </c>
      <c r="L6079" s="5">
        <f t="shared" si="473"/>
        <v>1</v>
      </c>
      <c r="N6079" s="8">
        <f>VLOOKUP(C6079,'data indicadores nacional'!$A$2:$J$24,10,FALSE)</f>
        <v>15</v>
      </c>
      <c r="O6079" t="str">
        <f t="shared" si="474"/>
        <v xml:space="preserve"> </v>
      </c>
    </row>
    <row r="6080" spans="1:15">
      <c r="A6080" t="s">
        <v>117</v>
      </c>
      <c r="B6080" t="s">
        <v>750</v>
      </c>
      <c r="C6080" t="s">
        <v>94</v>
      </c>
      <c r="D6080" s="8">
        <v>4.995475113122172</v>
      </c>
      <c r="E6080" s="8">
        <v>4.8688524590163933</v>
      </c>
      <c r="F6080" s="8">
        <v>4.758064516129032</v>
      </c>
      <c r="G6080" t="str">
        <f>VLOOKUP(C6080,'data indicadores nacional'!$A$2:$G$24,7,FALSE)</f>
        <v>arriba</v>
      </c>
      <c r="H6080" s="9">
        <f>VLOOKUP(C6080,'data indicadores nacional'!$A$2:$F$24,6,FALSE)</f>
        <v>0.23219145011705353</v>
      </c>
      <c r="I6080" s="5" t="str">
        <f t="shared" si="470"/>
        <v>alarma</v>
      </c>
      <c r="J6080" s="5">
        <f t="shared" si="471"/>
        <v>0</v>
      </c>
      <c r="K6080" s="5">
        <f t="shared" si="472"/>
        <v>1</v>
      </c>
      <c r="L6080" s="5">
        <f t="shared" si="473"/>
        <v>1</v>
      </c>
      <c r="N6080" s="8" t="str">
        <f>VLOOKUP(C6080,'data indicadores nacional'!$A$2:$J$24,10,FALSE)</f>
        <v>-</v>
      </c>
      <c r="O6080" t="str">
        <f t="shared" si="474"/>
        <v xml:space="preserve"> </v>
      </c>
    </row>
    <row r="6081" spans="1:15">
      <c r="A6081" t="s">
        <v>117</v>
      </c>
      <c r="B6081" t="s">
        <v>750</v>
      </c>
      <c r="C6081" t="s">
        <v>95</v>
      </c>
      <c r="D6081" s="8">
        <v>9.67741935483871</v>
      </c>
      <c r="E6081" s="8">
        <v>9.8360655737704921</v>
      </c>
      <c r="F6081" s="8">
        <v>6.4516129032258061</v>
      </c>
      <c r="G6081" t="str">
        <f>VLOOKUP(C6081,'data indicadores nacional'!$A$2:$G$24,7,FALSE)</f>
        <v>abajo</v>
      </c>
      <c r="H6081" s="9">
        <f>VLOOKUP(C6081,'data indicadores nacional'!$A$2:$F$24,6,FALSE)</f>
        <v>1.7199886991149187</v>
      </c>
      <c r="I6081" s="5" t="str">
        <f t="shared" si="470"/>
        <v xml:space="preserve"> </v>
      </c>
      <c r="J6081" s="5">
        <f t="shared" si="471"/>
        <v>1</v>
      </c>
      <c r="K6081" s="5">
        <f t="shared" si="472"/>
        <v>0</v>
      </c>
      <c r="L6081" s="5">
        <f t="shared" si="473"/>
        <v>1</v>
      </c>
      <c r="N6081" s="8">
        <f>VLOOKUP(C6081,'data indicadores nacional'!$A$2:$J$24,10,FALSE)</f>
        <v>15</v>
      </c>
      <c r="O6081" t="str">
        <f t="shared" si="474"/>
        <v xml:space="preserve"> </v>
      </c>
    </row>
    <row r="6082" spans="1:15">
      <c r="A6082" t="s">
        <v>117</v>
      </c>
      <c r="B6082" t="s">
        <v>750</v>
      </c>
      <c r="C6082" t="s">
        <v>97</v>
      </c>
      <c r="D6082" s="8">
        <v>1.646542261251372</v>
      </c>
      <c r="E6082" s="8">
        <v>0.74794315632011965</v>
      </c>
      <c r="F6082" s="8">
        <v>0.74239049740163321</v>
      </c>
      <c r="G6082" t="str">
        <f>VLOOKUP(C6082,'data indicadores nacional'!$A$2:$G$24,7,FALSE)</f>
        <v>abajo</v>
      </c>
      <c r="H6082" s="9">
        <f>VLOOKUP(C6082,'data indicadores nacional'!$A$2:$F$24,6,FALSE)</f>
        <v>0.35698528124504503</v>
      </c>
      <c r="I6082" s="5" t="str">
        <f t="shared" si="470"/>
        <v xml:space="preserve"> </v>
      </c>
      <c r="J6082" s="5">
        <f t="shared" si="471"/>
        <v>1</v>
      </c>
      <c r="K6082" s="5">
        <f t="shared" si="472"/>
        <v>0</v>
      </c>
      <c r="L6082" s="5">
        <f t="shared" si="473"/>
        <v>1</v>
      </c>
      <c r="N6082" s="8">
        <f>VLOOKUP(C6082,'data indicadores nacional'!$A$2:$J$24,10,FALSE)</f>
        <v>61</v>
      </c>
      <c r="O6082" t="str">
        <f t="shared" si="474"/>
        <v xml:space="preserve"> </v>
      </c>
    </row>
    <row r="6083" spans="1:15">
      <c r="A6083" t="s">
        <v>117</v>
      </c>
      <c r="B6083" t="s">
        <v>750</v>
      </c>
      <c r="C6083" t="s">
        <v>98</v>
      </c>
      <c r="D6083" s="8">
        <v>14.57899434692056</v>
      </c>
      <c r="E6083" s="8">
        <v>4.2901716068642743</v>
      </c>
      <c r="F6083" s="8">
        <v>4.6421663442940035</v>
      </c>
      <c r="G6083" t="str">
        <f>VLOOKUP(C6083,'data indicadores nacional'!$A$2:$G$24,7,FALSE)</f>
        <v>abajo</v>
      </c>
      <c r="H6083" s="9">
        <f>VLOOKUP(C6083,'data indicadores nacional'!$A$2:$F$24,6,FALSE)</f>
        <v>3.4897517565506893</v>
      </c>
      <c r="I6083" s="5" t="str">
        <f t="shared" ref="I6083:I6146" si="475">IF(G6083=$G$2,IF(F6083&gt;E6083,"alarma"," "),IF(F6083&lt;E6083,"alarma"," "))</f>
        <v>alarma</v>
      </c>
      <c r="J6083" s="5">
        <f t="shared" ref="J6083:J6146" si="476">IF(G6083=$G$2,IF((D6083-F6083)&gt;($M$2*H6083),1,0),IF((F6083-D6083)&gt;($M$2*H6083),1,0))</f>
        <v>1</v>
      </c>
      <c r="K6083" s="5">
        <f t="shared" ref="K6083:K6146" si="477">IF(G6083=$G$2,IF((F6083-D6083)&gt;($M$2*H6083),1,0),IF((D6083-F6083)&gt;($M$2*H6083),1,0))</f>
        <v>0</v>
      </c>
      <c r="L6083" s="5">
        <f t="shared" ref="L6083:L6146" si="478">IF(J6083=1,1,IF(K6083=1,1,0))</f>
        <v>1</v>
      </c>
      <c r="N6083" s="8">
        <f>VLOOKUP(C6083,'data indicadores nacional'!$A$2:$J$24,10,FALSE)</f>
        <v>61</v>
      </c>
      <c r="O6083" t="str">
        <f t="shared" ref="O6083:O6146" si="479">IF(N6083=$N$4," ",IF(F6083=$F$20," ",IF(G6083=$G$2,IF(F6083&lt;N6083," ","alarma"),IF(F6083&lt;N6083,"alarma"," "))))</f>
        <v xml:space="preserve"> </v>
      </c>
    </row>
    <row r="6084" spans="1:15">
      <c r="A6084" t="s">
        <v>117</v>
      </c>
      <c r="B6084" t="s">
        <v>750</v>
      </c>
      <c r="C6084" t="s">
        <v>99</v>
      </c>
      <c r="D6084" s="8">
        <v>29.889538661468485</v>
      </c>
      <c r="E6084" s="8">
        <v>8.1499592502037483</v>
      </c>
      <c r="F6084" s="8">
        <v>8.8852988691437815</v>
      </c>
      <c r="G6084" t="str">
        <f>VLOOKUP(C6084,'data indicadores nacional'!$A$2:$G$24,7,FALSE)</f>
        <v>abajo</v>
      </c>
      <c r="H6084" s="9">
        <f>VLOOKUP(C6084,'data indicadores nacional'!$A$2:$F$24,6,FALSE)</f>
        <v>7.5200278194544445</v>
      </c>
      <c r="I6084" s="5" t="str">
        <f t="shared" si="475"/>
        <v>alarma</v>
      </c>
      <c r="J6084" s="5">
        <f t="shared" si="476"/>
        <v>1</v>
      </c>
      <c r="K6084" s="5">
        <f t="shared" si="477"/>
        <v>0</v>
      </c>
      <c r="L6084" s="5">
        <f t="shared" si="478"/>
        <v>1</v>
      </c>
      <c r="N6084" s="8">
        <f>VLOOKUP(C6084,'data indicadores nacional'!$A$2:$J$24,10,FALSE)</f>
        <v>61</v>
      </c>
      <c r="O6084" t="str">
        <f t="shared" si="479"/>
        <v xml:space="preserve"> </v>
      </c>
    </row>
    <row r="6085" spans="1:15">
      <c r="A6085" t="s">
        <v>117</v>
      </c>
      <c r="B6085" t="s">
        <v>750</v>
      </c>
      <c r="C6085" t="s">
        <v>100</v>
      </c>
      <c r="F6085" s="8">
        <v>16.129032258064516</v>
      </c>
      <c r="G6085" t="str">
        <f>VLOOKUP(C6085,'data indicadores nacional'!$A$2:$G$24,7,FALSE)</f>
        <v>abajo</v>
      </c>
      <c r="H6085" s="9">
        <f>VLOOKUP(C6085,'data indicadores nacional'!$A$2:$F$24,6,FALSE)</f>
        <v>1.7895311097465236</v>
      </c>
      <c r="I6085" s="5" t="str">
        <f t="shared" si="475"/>
        <v>alarma</v>
      </c>
      <c r="J6085" s="5">
        <f t="shared" si="476"/>
        <v>0</v>
      </c>
      <c r="K6085" s="5">
        <f t="shared" si="477"/>
        <v>1</v>
      </c>
      <c r="L6085" s="5">
        <f t="shared" si="478"/>
        <v>1</v>
      </c>
      <c r="N6085" s="8">
        <f>VLOOKUP(C6085,'data indicadores nacional'!$A$2:$J$24,10,FALSE)</f>
        <v>15</v>
      </c>
      <c r="O6085" t="str">
        <f t="shared" si="479"/>
        <v>alarma</v>
      </c>
    </row>
    <row r="6086" spans="1:15">
      <c r="A6086" t="s">
        <v>117</v>
      </c>
      <c r="B6086" t="s">
        <v>750</v>
      </c>
      <c r="C6086" t="s">
        <v>104</v>
      </c>
      <c r="F6086" s="8">
        <v>15.873015873015872</v>
      </c>
      <c r="G6086" t="str">
        <f>VLOOKUP(C6086,'data indicadores nacional'!$A$2:$G$24,7,FALSE)</f>
        <v>abajo</v>
      </c>
      <c r="H6086" s="9">
        <f>VLOOKUP(C6086,'data indicadores nacional'!$A$2:$F$24,6,FALSE)</f>
        <v>0.3966802220902198</v>
      </c>
      <c r="I6086" s="5" t="str">
        <f t="shared" si="475"/>
        <v>alarma</v>
      </c>
      <c r="J6086" s="5">
        <f t="shared" si="476"/>
        <v>0</v>
      </c>
      <c r="K6086" s="5">
        <f t="shared" si="477"/>
        <v>1</v>
      </c>
      <c r="L6086" s="5">
        <f t="shared" si="478"/>
        <v>1</v>
      </c>
      <c r="N6086" s="8">
        <f>VLOOKUP(C6086,'data indicadores nacional'!$A$2:$J$24,10,FALSE)</f>
        <v>12</v>
      </c>
      <c r="O6086" t="str">
        <f t="shared" si="479"/>
        <v>alarma</v>
      </c>
    </row>
    <row r="6087" spans="1:15">
      <c r="A6087" t="s">
        <v>117</v>
      </c>
      <c r="B6087" t="s">
        <v>751</v>
      </c>
      <c r="C6087" t="s">
        <v>88</v>
      </c>
      <c r="D6087" s="8">
        <v>1.2820512820512819</v>
      </c>
      <c r="G6087" t="str">
        <f>VLOOKUP(C6087,'data indicadores nacional'!$A$2:$G$24,7,FALSE)</f>
        <v>abajo</v>
      </c>
      <c r="H6087" s="9">
        <f>VLOOKUP(C6087,'data indicadores nacional'!$A$2:$F$24,6,FALSE)</f>
        <v>0.25026441121950321</v>
      </c>
      <c r="I6087" s="5" t="str">
        <f t="shared" si="475"/>
        <v xml:space="preserve"> </v>
      </c>
      <c r="J6087" s="5">
        <f t="shared" si="476"/>
        <v>1</v>
      </c>
      <c r="K6087" s="5">
        <f t="shared" si="477"/>
        <v>0</v>
      </c>
      <c r="L6087" s="5">
        <f t="shared" si="478"/>
        <v>1</v>
      </c>
      <c r="N6087" s="8">
        <f>VLOOKUP(C6087,'data indicadores nacional'!$A$2:$J$24,10,FALSE)</f>
        <v>10</v>
      </c>
      <c r="O6087" t="str">
        <f t="shared" si="479"/>
        <v xml:space="preserve"> </v>
      </c>
    </row>
    <row r="6088" spans="1:15">
      <c r="A6088" t="s">
        <v>117</v>
      </c>
      <c r="B6088" t="s">
        <v>751</v>
      </c>
      <c r="C6088" t="s">
        <v>89</v>
      </c>
      <c r="D6088" s="8">
        <v>93.023255813953483</v>
      </c>
      <c r="E6088" s="8">
        <v>95.238095238095227</v>
      </c>
      <c r="F6088" s="8">
        <v>82.608695652173907</v>
      </c>
      <c r="G6088" t="str">
        <f>VLOOKUP(C6088,'data indicadores nacional'!$A$2:$G$24,7,FALSE)</f>
        <v>arriba</v>
      </c>
      <c r="H6088" s="9">
        <f>VLOOKUP(C6088,'data indicadores nacional'!$A$2:$F$24,6,FALSE)</f>
        <v>2.7490434366534529</v>
      </c>
      <c r="I6088" s="5" t="str">
        <f t="shared" si="475"/>
        <v>alarma</v>
      </c>
      <c r="J6088" s="5">
        <f t="shared" si="476"/>
        <v>0</v>
      </c>
      <c r="K6088" s="5">
        <f t="shared" si="477"/>
        <v>1</v>
      </c>
      <c r="L6088" s="5">
        <f t="shared" si="478"/>
        <v>1</v>
      </c>
      <c r="N6088" s="8">
        <f>VLOOKUP(C6088,'data indicadores nacional'!$A$2:$J$24,10,FALSE)</f>
        <v>95</v>
      </c>
      <c r="O6088" t="str">
        <f t="shared" si="479"/>
        <v>alarma</v>
      </c>
    </row>
    <row r="6089" spans="1:15">
      <c r="A6089" t="s">
        <v>117</v>
      </c>
      <c r="B6089" t="s">
        <v>751</v>
      </c>
      <c r="C6089" t="s">
        <v>90</v>
      </c>
      <c r="D6089" s="8">
        <v>100</v>
      </c>
      <c r="G6089" t="str">
        <f>VLOOKUP(C6089,'data indicadores nacional'!$A$2:$G$24,7,FALSE)</f>
        <v>abajo</v>
      </c>
      <c r="H6089" s="9">
        <f>VLOOKUP(C6089,'data indicadores nacional'!$A$2:$F$24,6,FALSE)</f>
        <v>2.2832114202799096</v>
      </c>
      <c r="I6089" s="5" t="str">
        <f t="shared" si="475"/>
        <v xml:space="preserve"> </v>
      </c>
      <c r="J6089" s="5">
        <f t="shared" si="476"/>
        <v>1</v>
      </c>
      <c r="K6089" s="5">
        <f t="shared" si="477"/>
        <v>0</v>
      </c>
      <c r="L6089" s="5">
        <f t="shared" si="478"/>
        <v>1</v>
      </c>
      <c r="N6089" s="8" t="str">
        <f>VLOOKUP(C6089,'data indicadores nacional'!$A$2:$J$24,10,FALSE)</f>
        <v>-</v>
      </c>
      <c r="O6089" t="str">
        <f t="shared" si="479"/>
        <v xml:space="preserve"> </v>
      </c>
    </row>
    <row r="6090" spans="1:15">
      <c r="A6090" t="s">
        <v>117</v>
      </c>
      <c r="B6090" t="s">
        <v>751</v>
      </c>
      <c r="C6090" t="s">
        <v>91</v>
      </c>
      <c r="D6090" s="8">
        <v>91.860465116279073</v>
      </c>
      <c r="E6090" s="8">
        <v>95.238095238095227</v>
      </c>
      <c r="F6090" s="8">
        <v>95.652173913043484</v>
      </c>
      <c r="G6090" t="str">
        <f>VLOOKUP(C6090,'data indicadores nacional'!$A$2:$G$24,7,FALSE)</f>
        <v>arriba</v>
      </c>
      <c r="H6090" s="9">
        <f>VLOOKUP(C6090,'data indicadores nacional'!$A$2:$F$24,6,FALSE)</f>
        <v>0.72595219758941765</v>
      </c>
      <c r="I6090" s="5" t="str">
        <f t="shared" si="475"/>
        <v xml:space="preserve"> </v>
      </c>
      <c r="J6090" s="5">
        <f t="shared" si="476"/>
        <v>1</v>
      </c>
      <c r="K6090" s="5">
        <f t="shared" si="477"/>
        <v>0</v>
      </c>
      <c r="L6090" s="5">
        <f t="shared" si="478"/>
        <v>1</v>
      </c>
      <c r="N6090" s="8" t="str">
        <f>VLOOKUP(C6090,'data indicadores nacional'!$A$2:$J$24,10,FALSE)</f>
        <v>-</v>
      </c>
      <c r="O6090" t="str">
        <f t="shared" si="479"/>
        <v xml:space="preserve"> </v>
      </c>
    </row>
    <row r="6091" spans="1:15">
      <c r="A6091" t="s">
        <v>117</v>
      </c>
      <c r="B6091" t="s">
        <v>751</v>
      </c>
      <c r="C6091" t="s">
        <v>94</v>
      </c>
      <c r="D6091" s="8">
        <v>6.4534883720930232</v>
      </c>
      <c r="E6091" s="8">
        <v>6.0952380952380949</v>
      </c>
      <c r="F6091" s="8">
        <v>6.0869565217391308</v>
      </c>
      <c r="G6091" t="str">
        <f>VLOOKUP(C6091,'data indicadores nacional'!$A$2:$G$24,7,FALSE)</f>
        <v>arriba</v>
      </c>
      <c r="H6091" s="9">
        <f>VLOOKUP(C6091,'data indicadores nacional'!$A$2:$F$24,6,FALSE)</f>
        <v>0.23219145011705353</v>
      </c>
      <c r="I6091" s="5" t="str">
        <f t="shared" si="475"/>
        <v>alarma</v>
      </c>
      <c r="J6091" s="5">
        <f t="shared" si="476"/>
        <v>0</v>
      </c>
      <c r="K6091" s="5">
        <f t="shared" si="477"/>
        <v>1</v>
      </c>
      <c r="L6091" s="5">
        <f t="shared" si="478"/>
        <v>1</v>
      </c>
      <c r="N6091" s="8" t="str">
        <f>VLOOKUP(C6091,'data indicadores nacional'!$A$2:$J$24,10,FALSE)</f>
        <v>-</v>
      </c>
      <c r="O6091" t="str">
        <f t="shared" si="479"/>
        <v xml:space="preserve"> </v>
      </c>
    </row>
    <row r="6092" spans="1:15">
      <c r="A6092" t="s">
        <v>117</v>
      </c>
      <c r="B6092" t="s">
        <v>751</v>
      </c>
      <c r="C6092" t="s">
        <v>95</v>
      </c>
      <c r="D6092" s="8">
        <v>10.465116279069768</v>
      </c>
      <c r="E6092" s="8">
        <v>9.5238095238095237</v>
      </c>
      <c r="F6092" s="8">
        <v>8.695652173913043</v>
      </c>
      <c r="G6092" t="str">
        <f>VLOOKUP(C6092,'data indicadores nacional'!$A$2:$G$24,7,FALSE)</f>
        <v>abajo</v>
      </c>
      <c r="H6092" s="9">
        <f>VLOOKUP(C6092,'data indicadores nacional'!$A$2:$F$24,6,FALSE)</f>
        <v>1.7199886991149187</v>
      </c>
      <c r="I6092" s="5" t="str">
        <f t="shared" si="475"/>
        <v xml:space="preserve"> </v>
      </c>
      <c r="J6092" s="5">
        <f t="shared" si="476"/>
        <v>1</v>
      </c>
      <c r="K6092" s="5">
        <f t="shared" si="477"/>
        <v>0</v>
      </c>
      <c r="L6092" s="5">
        <f t="shared" si="478"/>
        <v>1</v>
      </c>
      <c r="N6092" s="8">
        <f>VLOOKUP(C6092,'data indicadores nacional'!$A$2:$J$24,10,FALSE)</f>
        <v>15</v>
      </c>
      <c r="O6092" t="str">
        <f t="shared" si="479"/>
        <v xml:space="preserve"> </v>
      </c>
    </row>
    <row r="6093" spans="1:15">
      <c r="A6093" t="s">
        <v>117</v>
      </c>
      <c r="B6093" t="s">
        <v>751</v>
      </c>
      <c r="C6093" t="s">
        <v>97</v>
      </c>
      <c r="D6093" s="8">
        <v>2.0080321285140559</v>
      </c>
      <c r="G6093" t="str">
        <f>VLOOKUP(C6093,'data indicadores nacional'!$A$2:$G$24,7,FALSE)</f>
        <v>abajo</v>
      </c>
      <c r="H6093" s="9">
        <f>VLOOKUP(C6093,'data indicadores nacional'!$A$2:$F$24,6,FALSE)</f>
        <v>0.35698528124504503</v>
      </c>
      <c r="I6093" s="5" t="str">
        <f t="shared" si="475"/>
        <v xml:space="preserve"> </v>
      </c>
      <c r="J6093" s="5">
        <f t="shared" si="476"/>
        <v>1</v>
      </c>
      <c r="K6093" s="5">
        <f t="shared" si="477"/>
        <v>0</v>
      </c>
      <c r="L6093" s="5">
        <f t="shared" si="478"/>
        <v>1</v>
      </c>
      <c r="N6093" s="8">
        <f>VLOOKUP(C6093,'data indicadores nacional'!$A$2:$J$24,10,FALSE)</f>
        <v>61</v>
      </c>
      <c r="O6093" t="str">
        <f t="shared" si="479"/>
        <v xml:space="preserve"> </v>
      </c>
    </row>
    <row r="6094" spans="1:15">
      <c r="A6094" t="s">
        <v>117</v>
      </c>
      <c r="B6094" t="s">
        <v>751</v>
      </c>
      <c r="C6094" t="s">
        <v>98</v>
      </c>
      <c r="D6094" s="8">
        <v>18.789144050104383</v>
      </c>
      <c r="E6094" s="8">
        <v>5.8616647127784294</v>
      </c>
      <c r="F6094" s="8">
        <v>7.0671378091872787</v>
      </c>
      <c r="G6094" t="str">
        <f>VLOOKUP(C6094,'data indicadores nacional'!$A$2:$G$24,7,FALSE)</f>
        <v>abajo</v>
      </c>
      <c r="H6094" s="9">
        <f>VLOOKUP(C6094,'data indicadores nacional'!$A$2:$F$24,6,FALSE)</f>
        <v>3.4897517565506893</v>
      </c>
      <c r="I6094" s="5" t="str">
        <f t="shared" si="475"/>
        <v>alarma</v>
      </c>
      <c r="J6094" s="5">
        <f t="shared" si="476"/>
        <v>1</v>
      </c>
      <c r="K6094" s="5">
        <f t="shared" si="477"/>
        <v>0</v>
      </c>
      <c r="L6094" s="5">
        <f t="shared" si="478"/>
        <v>1</v>
      </c>
      <c r="N6094" s="8">
        <f>VLOOKUP(C6094,'data indicadores nacional'!$A$2:$J$24,10,FALSE)</f>
        <v>61</v>
      </c>
      <c r="O6094" t="str">
        <f t="shared" si="479"/>
        <v xml:space="preserve"> </v>
      </c>
    </row>
    <row r="6095" spans="1:15">
      <c r="A6095" t="s">
        <v>117</v>
      </c>
      <c r="B6095" t="s">
        <v>751</v>
      </c>
      <c r="C6095" t="s">
        <v>99</v>
      </c>
      <c r="D6095" s="8">
        <v>36.956521739130437</v>
      </c>
      <c r="E6095" s="8">
        <v>11.876484560570072</v>
      </c>
      <c r="F6095" s="8">
        <v>14.319809069212411</v>
      </c>
      <c r="G6095" t="str">
        <f>VLOOKUP(C6095,'data indicadores nacional'!$A$2:$G$24,7,FALSE)</f>
        <v>abajo</v>
      </c>
      <c r="H6095" s="9">
        <f>VLOOKUP(C6095,'data indicadores nacional'!$A$2:$F$24,6,FALSE)</f>
        <v>7.5200278194544445</v>
      </c>
      <c r="I6095" s="5" t="str">
        <f t="shared" si="475"/>
        <v>alarma</v>
      </c>
      <c r="J6095" s="5">
        <f t="shared" si="476"/>
        <v>1</v>
      </c>
      <c r="K6095" s="5">
        <f t="shared" si="477"/>
        <v>0</v>
      </c>
      <c r="L6095" s="5">
        <f t="shared" si="478"/>
        <v>1</v>
      </c>
      <c r="N6095" s="8">
        <f>VLOOKUP(C6095,'data indicadores nacional'!$A$2:$J$24,10,FALSE)</f>
        <v>61</v>
      </c>
      <c r="O6095" t="str">
        <f t="shared" si="479"/>
        <v xml:space="preserve"> </v>
      </c>
    </row>
    <row r="6096" spans="1:15">
      <c r="A6096" t="s">
        <v>117</v>
      </c>
      <c r="B6096" t="s">
        <v>751</v>
      </c>
      <c r="C6096" t="s">
        <v>100</v>
      </c>
      <c r="D6096" s="8">
        <v>11.627906976744185</v>
      </c>
      <c r="E6096" s="8">
        <v>47.619047619047613</v>
      </c>
      <c r="F6096" s="8">
        <v>43.478260869565219</v>
      </c>
      <c r="G6096" t="str">
        <f>VLOOKUP(C6096,'data indicadores nacional'!$A$2:$G$24,7,FALSE)</f>
        <v>abajo</v>
      </c>
      <c r="H6096" s="9">
        <f>VLOOKUP(C6096,'data indicadores nacional'!$A$2:$F$24,6,FALSE)</f>
        <v>1.7895311097465236</v>
      </c>
      <c r="I6096" s="5" t="str">
        <f t="shared" si="475"/>
        <v xml:space="preserve"> </v>
      </c>
      <c r="J6096" s="5">
        <f t="shared" si="476"/>
        <v>0</v>
      </c>
      <c r="K6096" s="5">
        <f t="shared" si="477"/>
        <v>1</v>
      </c>
      <c r="L6096" s="5">
        <f t="shared" si="478"/>
        <v>1</v>
      </c>
      <c r="N6096" s="8">
        <f>VLOOKUP(C6096,'data indicadores nacional'!$A$2:$J$24,10,FALSE)</f>
        <v>15</v>
      </c>
      <c r="O6096" t="str">
        <f t="shared" si="479"/>
        <v>alarma</v>
      </c>
    </row>
    <row r="6097" spans="1:15">
      <c r="A6097" t="s">
        <v>117</v>
      </c>
      <c r="B6097" t="s">
        <v>751</v>
      </c>
      <c r="C6097" t="s">
        <v>101</v>
      </c>
      <c r="D6097" s="8">
        <v>11.627906976744185</v>
      </c>
      <c r="F6097" s="8">
        <v>43.478260869565219</v>
      </c>
      <c r="G6097" t="str">
        <f>VLOOKUP(C6097,'data indicadores nacional'!$A$2:$G$24,7,FALSE)</f>
        <v>abajo</v>
      </c>
      <c r="H6097" s="9">
        <f>VLOOKUP(C6097,'data indicadores nacional'!$A$2:$F$24,6,FALSE)</f>
        <v>1.3238688071947835</v>
      </c>
      <c r="I6097" s="5" t="str">
        <f t="shared" si="475"/>
        <v>alarma</v>
      </c>
      <c r="J6097" s="5">
        <f t="shared" si="476"/>
        <v>0</v>
      </c>
      <c r="K6097" s="5">
        <f t="shared" si="477"/>
        <v>1</v>
      </c>
      <c r="L6097" s="5">
        <f t="shared" si="478"/>
        <v>1</v>
      </c>
      <c r="N6097" s="8">
        <f>VLOOKUP(C6097,'data indicadores nacional'!$A$2:$J$24,10,FALSE)</f>
        <v>12</v>
      </c>
      <c r="O6097" t="str">
        <f t="shared" si="479"/>
        <v>alarma</v>
      </c>
    </row>
    <row r="6098" spans="1:15">
      <c r="A6098" t="s">
        <v>117</v>
      </c>
      <c r="B6098" t="s">
        <v>751</v>
      </c>
      <c r="C6098" t="s">
        <v>104</v>
      </c>
      <c r="D6098" s="8">
        <v>11.494252873563218</v>
      </c>
      <c r="F6098" s="8">
        <v>120</v>
      </c>
      <c r="G6098" t="str">
        <f>VLOOKUP(C6098,'data indicadores nacional'!$A$2:$G$24,7,FALSE)</f>
        <v>abajo</v>
      </c>
      <c r="H6098" s="9">
        <f>VLOOKUP(C6098,'data indicadores nacional'!$A$2:$F$24,6,FALSE)</f>
        <v>0.3966802220902198</v>
      </c>
      <c r="I6098" s="5" t="str">
        <f t="shared" si="475"/>
        <v>alarma</v>
      </c>
      <c r="J6098" s="5">
        <f t="shared" si="476"/>
        <v>0</v>
      </c>
      <c r="K6098" s="5">
        <f t="shared" si="477"/>
        <v>1</v>
      </c>
      <c r="L6098" s="5">
        <f t="shared" si="478"/>
        <v>1</v>
      </c>
      <c r="N6098" s="8">
        <f>VLOOKUP(C6098,'data indicadores nacional'!$A$2:$J$24,10,FALSE)</f>
        <v>12</v>
      </c>
      <c r="O6098" t="str">
        <f t="shared" si="479"/>
        <v>alarma</v>
      </c>
    </row>
    <row r="6099" spans="1:15">
      <c r="A6099" t="s">
        <v>117</v>
      </c>
      <c r="B6099" t="s">
        <v>752</v>
      </c>
      <c r="C6099" t="s">
        <v>88</v>
      </c>
      <c r="D6099" s="8">
        <v>1.8518518518518516</v>
      </c>
      <c r="G6099" t="str">
        <f>VLOOKUP(C6099,'data indicadores nacional'!$A$2:$G$24,7,FALSE)</f>
        <v>abajo</v>
      </c>
      <c r="H6099" s="9">
        <f>VLOOKUP(C6099,'data indicadores nacional'!$A$2:$F$24,6,FALSE)</f>
        <v>0.25026441121950321</v>
      </c>
      <c r="I6099" s="5" t="str">
        <f t="shared" si="475"/>
        <v xml:space="preserve"> </v>
      </c>
      <c r="J6099" s="5">
        <f t="shared" si="476"/>
        <v>1</v>
      </c>
      <c r="K6099" s="5">
        <f t="shared" si="477"/>
        <v>0</v>
      </c>
      <c r="L6099" s="5">
        <f t="shared" si="478"/>
        <v>1</v>
      </c>
      <c r="N6099" s="8">
        <f>VLOOKUP(C6099,'data indicadores nacional'!$A$2:$J$24,10,FALSE)</f>
        <v>10</v>
      </c>
      <c r="O6099" t="str">
        <f t="shared" si="479"/>
        <v xml:space="preserve"> </v>
      </c>
    </row>
    <row r="6100" spans="1:15">
      <c r="A6100" t="s">
        <v>117</v>
      </c>
      <c r="B6100" t="s">
        <v>752</v>
      </c>
      <c r="C6100" t="s">
        <v>89</v>
      </c>
      <c r="D6100" s="8">
        <v>89.908256880733944</v>
      </c>
      <c r="E6100" s="8">
        <v>82.758620689655174</v>
      </c>
      <c r="F6100" s="8">
        <v>58.333333333333336</v>
      </c>
      <c r="G6100" t="str">
        <f>VLOOKUP(C6100,'data indicadores nacional'!$A$2:$G$24,7,FALSE)</f>
        <v>arriba</v>
      </c>
      <c r="H6100" s="9">
        <f>VLOOKUP(C6100,'data indicadores nacional'!$A$2:$F$24,6,FALSE)</f>
        <v>2.7490434366534529</v>
      </c>
      <c r="I6100" s="5" t="str">
        <f t="shared" si="475"/>
        <v>alarma</v>
      </c>
      <c r="J6100" s="5">
        <f t="shared" si="476"/>
        <v>0</v>
      </c>
      <c r="K6100" s="5">
        <f t="shared" si="477"/>
        <v>1</v>
      </c>
      <c r="L6100" s="5">
        <f t="shared" si="478"/>
        <v>1</v>
      </c>
      <c r="N6100" s="8">
        <f>VLOOKUP(C6100,'data indicadores nacional'!$A$2:$J$24,10,FALSE)</f>
        <v>95</v>
      </c>
      <c r="O6100" t="str">
        <f t="shared" si="479"/>
        <v>alarma</v>
      </c>
    </row>
    <row r="6101" spans="1:15">
      <c r="A6101" t="s">
        <v>117</v>
      </c>
      <c r="B6101" t="s">
        <v>752</v>
      </c>
      <c r="C6101" t="s">
        <v>90</v>
      </c>
      <c r="D6101" s="8">
        <v>75</v>
      </c>
      <c r="G6101" t="str">
        <f>VLOOKUP(C6101,'data indicadores nacional'!$A$2:$G$24,7,FALSE)</f>
        <v>abajo</v>
      </c>
      <c r="H6101" s="9">
        <f>VLOOKUP(C6101,'data indicadores nacional'!$A$2:$F$24,6,FALSE)</f>
        <v>2.2832114202799096</v>
      </c>
      <c r="I6101" s="5" t="str">
        <f t="shared" si="475"/>
        <v xml:space="preserve"> </v>
      </c>
      <c r="J6101" s="5">
        <f t="shared" si="476"/>
        <v>1</v>
      </c>
      <c r="K6101" s="5">
        <f t="shared" si="477"/>
        <v>0</v>
      </c>
      <c r="L6101" s="5">
        <f t="shared" si="478"/>
        <v>1</v>
      </c>
      <c r="N6101" s="8" t="str">
        <f>VLOOKUP(C6101,'data indicadores nacional'!$A$2:$J$24,10,FALSE)</f>
        <v>-</v>
      </c>
      <c r="O6101" t="str">
        <f t="shared" si="479"/>
        <v xml:space="preserve"> </v>
      </c>
    </row>
    <row r="6102" spans="1:15">
      <c r="A6102" t="s">
        <v>117</v>
      </c>
      <c r="B6102" t="s">
        <v>752</v>
      </c>
      <c r="C6102" t="s">
        <v>91</v>
      </c>
      <c r="D6102" s="8">
        <v>82.44274809160305</v>
      </c>
      <c r="E6102" s="8">
        <v>83.333333333333343</v>
      </c>
      <c r="F6102" s="8">
        <v>73.076923076923066</v>
      </c>
      <c r="G6102" t="str">
        <f>VLOOKUP(C6102,'data indicadores nacional'!$A$2:$G$24,7,FALSE)</f>
        <v>arriba</v>
      </c>
      <c r="H6102" s="9">
        <f>VLOOKUP(C6102,'data indicadores nacional'!$A$2:$F$24,6,FALSE)</f>
        <v>0.72595219758941765</v>
      </c>
      <c r="I6102" s="5" t="str">
        <f t="shared" si="475"/>
        <v>alarma</v>
      </c>
      <c r="J6102" s="5">
        <f t="shared" si="476"/>
        <v>0</v>
      </c>
      <c r="K6102" s="5">
        <f t="shared" si="477"/>
        <v>1</v>
      </c>
      <c r="L6102" s="5">
        <f t="shared" si="478"/>
        <v>1</v>
      </c>
      <c r="N6102" s="8" t="str">
        <f>VLOOKUP(C6102,'data indicadores nacional'!$A$2:$J$24,10,FALSE)</f>
        <v>-</v>
      </c>
      <c r="O6102" t="str">
        <f t="shared" si="479"/>
        <v xml:space="preserve"> </v>
      </c>
    </row>
    <row r="6103" spans="1:15">
      <c r="A6103" t="s">
        <v>117</v>
      </c>
      <c r="B6103" t="s">
        <v>752</v>
      </c>
      <c r="C6103" t="s">
        <v>93</v>
      </c>
      <c r="D6103" s="8">
        <v>1.5267175572519083</v>
      </c>
      <c r="G6103" t="str">
        <f>VLOOKUP(C6103,'data indicadores nacional'!$A$2:$G$24,7,FALSE)</f>
        <v>abajo</v>
      </c>
      <c r="H6103" s="9">
        <f>VLOOKUP(C6103,'data indicadores nacional'!$A$2:$F$24,6,FALSE)</f>
        <v>3.3766595341714022E-2</v>
      </c>
      <c r="I6103" s="5" t="str">
        <f t="shared" si="475"/>
        <v xml:space="preserve"> </v>
      </c>
      <c r="J6103" s="5">
        <f t="shared" si="476"/>
        <v>1</v>
      </c>
      <c r="K6103" s="5">
        <f t="shared" si="477"/>
        <v>0</v>
      </c>
      <c r="L6103" s="5">
        <f t="shared" si="478"/>
        <v>1</v>
      </c>
      <c r="N6103" s="8">
        <f>VLOOKUP(C6103,'data indicadores nacional'!$A$2:$J$24,10,FALSE)</f>
        <v>15</v>
      </c>
      <c r="O6103" t="str">
        <f t="shared" si="479"/>
        <v xml:space="preserve"> </v>
      </c>
    </row>
    <row r="6104" spans="1:15">
      <c r="A6104" t="s">
        <v>117</v>
      </c>
      <c r="B6104" t="s">
        <v>752</v>
      </c>
      <c r="C6104" t="s">
        <v>94</v>
      </c>
      <c r="D6104" s="8">
        <v>5.4274809160305342</v>
      </c>
      <c r="E6104" s="8">
        <v>5.9</v>
      </c>
      <c r="F6104" s="8">
        <v>4.5</v>
      </c>
      <c r="G6104" t="str">
        <f>VLOOKUP(C6104,'data indicadores nacional'!$A$2:$G$24,7,FALSE)</f>
        <v>arriba</v>
      </c>
      <c r="H6104" s="9">
        <f>VLOOKUP(C6104,'data indicadores nacional'!$A$2:$F$24,6,FALSE)</f>
        <v>0.23219145011705353</v>
      </c>
      <c r="I6104" s="5" t="str">
        <f t="shared" si="475"/>
        <v>alarma</v>
      </c>
      <c r="J6104" s="5">
        <f t="shared" si="476"/>
        <v>0</v>
      </c>
      <c r="K6104" s="5">
        <f t="shared" si="477"/>
        <v>1</v>
      </c>
      <c r="L6104" s="5">
        <f t="shared" si="478"/>
        <v>1</v>
      </c>
      <c r="N6104" s="8" t="str">
        <f>VLOOKUP(C6104,'data indicadores nacional'!$A$2:$J$24,10,FALSE)</f>
        <v>-</v>
      </c>
      <c r="O6104" t="str">
        <f t="shared" si="479"/>
        <v xml:space="preserve"> </v>
      </c>
    </row>
    <row r="6105" spans="1:15">
      <c r="A6105" t="s">
        <v>117</v>
      </c>
      <c r="B6105" t="s">
        <v>752</v>
      </c>
      <c r="C6105" t="s">
        <v>95</v>
      </c>
      <c r="D6105" s="8">
        <v>12.213740458015266</v>
      </c>
      <c r="E6105" s="8">
        <v>3.3333333333333335</v>
      </c>
      <c r="F6105" s="8">
        <v>15.384615384615385</v>
      </c>
      <c r="G6105" t="str">
        <f>VLOOKUP(C6105,'data indicadores nacional'!$A$2:$G$24,7,FALSE)</f>
        <v>abajo</v>
      </c>
      <c r="H6105" s="9">
        <f>VLOOKUP(C6105,'data indicadores nacional'!$A$2:$F$24,6,FALSE)</f>
        <v>1.7199886991149187</v>
      </c>
      <c r="I6105" s="5" t="str">
        <f t="shared" si="475"/>
        <v>alarma</v>
      </c>
      <c r="J6105" s="5">
        <f t="shared" si="476"/>
        <v>0</v>
      </c>
      <c r="K6105" s="5">
        <f t="shared" si="477"/>
        <v>1</v>
      </c>
      <c r="L6105" s="5">
        <f t="shared" si="478"/>
        <v>1</v>
      </c>
      <c r="N6105" s="8">
        <f>VLOOKUP(C6105,'data indicadores nacional'!$A$2:$J$24,10,FALSE)</f>
        <v>15</v>
      </c>
      <c r="O6105" t="str">
        <f t="shared" si="479"/>
        <v>alarma</v>
      </c>
    </row>
    <row r="6106" spans="1:15">
      <c r="A6106" t="s">
        <v>117</v>
      </c>
      <c r="B6106" t="s">
        <v>752</v>
      </c>
      <c r="C6106" t="s">
        <v>97</v>
      </c>
      <c r="D6106" s="8">
        <v>3.2</v>
      </c>
      <c r="F6106" s="8">
        <v>1.3054830287206267</v>
      </c>
      <c r="G6106" t="str">
        <f>VLOOKUP(C6106,'data indicadores nacional'!$A$2:$G$24,7,FALSE)</f>
        <v>abajo</v>
      </c>
      <c r="H6106" s="9">
        <f>VLOOKUP(C6106,'data indicadores nacional'!$A$2:$F$24,6,FALSE)</f>
        <v>0.35698528124504503</v>
      </c>
      <c r="I6106" s="5" t="str">
        <f t="shared" si="475"/>
        <v>alarma</v>
      </c>
      <c r="J6106" s="5">
        <f t="shared" si="476"/>
        <v>1</v>
      </c>
      <c r="K6106" s="5">
        <f t="shared" si="477"/>
        <v>0</v>
      </c>
      <c r="L6106" s="5">
        <f t="shared" si="478"/>
        <v>1</v>
      </c>
      <c r="N6106" s="8">
        <f>VLOOKUP(C6106,'data indicadores nacional'!$A$2:$J$24,10,FALSE)</f>
        <v>61</v>
      </c>
      <c r="O6106" t="str">
        <f t="shared" si="479"/>
        <v xml:space="preserve"> </v>
      </c>
    </row>
    <row r="6107" spans="1:15">
      <c r="A6107" t="s">
        <v>117</v>
      </c>
      <c r="B6107" t="s">
        <v>752</v>
      </c>
      <c r="C6107" t="s">
        <v>98</v>
      </c>
      <c r="D6107" s="8">
        <v>18.054985638079607</v>
      </c>
      <c r="E6107" s="8">
        <v>2.0080321285140559</v>
      </c>
      <c r="F6107" s="8">
        <v>2.6809651474530831</v>
      </c>
      <c r="G6107" t="str">
        <f>VLOOKUP(C6107,'data indicadores nacional'!$A$2:$G$24,7,FALSE)</f>
        <v>abajo</v>
      </c>
      <c r="H6107" s="9">
        <f>VLOOKUP(C6107,'data indicadores nacional'!$A$2:$F$24,6,FALSE)</f>
        <v>3.4897517565506893</v>
      </c>
      <c r="I6107" s="5" t="str">
        <f t="shared" si="475"/>
        <v>alarma</v>
      </c>
      <c r="J6107" s="5">
        <f t="shared" si="476"/>
        <v>1</v>
      </c>
      <c r="K6107" s="5">
        <f t="shared" si="477"/>
        <v>0</v>
      </c>
      <c r="L6107" s="5">
        <f t="shared" si="478"/>
        <v>1</v>
      </c>
      <c r="N6107" s="8">
        <f>VLOOKUP(C6107,'data indicadores nacional'!$A$2:$J$24,10,FALSE)</f>
        <v>61</v>
      </c>
      <c r="O6107" t="str">
        <f t="shared" si="479"/>
        <v xml:space="preserve"> </v>
      </c>
    </row>
    <row r="6108" spans="1:15">
      <c r="A6108" t="s">
        <v>117</v>
      </c>
      <c r="B6108" t="s">
        <v>752</v>
      </c>
      <c r="C6108" t="s">
        <v>99</v>
      </c>
      <c r="D6108" s="8">
        <v>33.69839932603201</v>
      </c>
      <c r="E6108" s="8">
        <v>4.1208791208791213</v>
      </c>
      <c r="F6108" s="8">
        <v>4.1322314049586781</v>
      </c>
      <c r="G6108" t="str">
        <f>VLOOKUP(C6108,'data indicadores nacional'!$A$2:$G$24,7,FALSE)</f>
        <v>abajo</v>
      </c>
      <c r="H6108" s="9">
        <f>VLOOKUP(C6108,'data indicadores nacional'!$A$2:$F$24,6,FALSE)</f>
        <v>7.5200278194544445</v>
      </c>
      <c r="I6108" s="5" t="str">
        <f t="shared" si="475"/>
        <v>alarma</v>
      </c>
      <c r="J6108" s="5">
        <f t="shared" si="476"/>
        <v>1</v>
      </c>
      <c r="K6108" s="5">
        <f t="shared" si="477"/>
        <v>0</v>
      </c>
      <c r="L6108" s="5">
        <f t="shared" si="478"/>
        <v>1</v>
      </c>
      <c r="N6108" s="8">
        <f>VLOOKUP(C6108,'data indicadores nacional'!$A$2:$J$24,10,FALSE)</f>
        <v>61</v>
      </c>
      <c r="O6108" t="str">
        <f t="shared" si="479"/>
        <v xml:space="preserve"> </v>
      </c>
    </row>
    <row r="6109" spans="1:15">
      <c r="A6109" t="s">
        <v>117</v>
      </c>
      <c r="B6109" t="s">
        <v>752</v>
      </c>
      <c r="C6109" t="s">
        <v>104</v>
      </c>
      <c r="F6109" s="8">
        <v>71.428571428571431</v>
      </c>
      <c r="G6109" t="str">
        <f>VLOOKUP(C6109,'data indicadores nacional'!$A$2:$G$24,7,FALSE)</f>
        <v>abajo</v>
      </c>
      <c r="H6109" s="9">
        <f>VLOOKUP(C6109,'data indicadores nacional'!$A$2:$F$24,6,FALSE)</f>
        <v>0.3966802220902198</v>
      </c>
      <c r="I6109" s="5" t="str">
        <f t="shared" si="475"/>
        <v>alarma</v>
      </c>
      <c r="J6109" s="5">
        <f t="shared" si="476"/>
        <v>0</v>
      </c>
      <c r="K6109" s="5">
        <f t="shared" si="477"/>
        <v>1</v>
      </c>
      <c r="L6109" s="5">
        <f t="shared" si="478"/>
        <v>1</v>
      </c>
      <c r="N6109" s="8">
        <f>VLOOKUP(C6109,'data indicadores nacional'!$A$2:$J$24,10,FALSE)</f>
        <v>12</v>
      </c>
      <c r="O6109" t="str">
        <f t="shared" si="479"/>
        <v>alarma</v>
      </c>
    </row>
    <row r="6110" spans="1:15">
      <c r="A6110" t="s">
        <v>117</v>
      </c>
      <c r="B6110" t="s">
        <v>753</v>
      </c>
      <c r="C6110" t="s">
        <v>88</v>
      </c>
      <c r="D6110" s="8">
        <v>2.1582733812949639</v>
      </c>
      <c r="E6110" s="8">
        <v>2.7272727272727271</v>
      </c>
      <c r="F6110" s="8">
        <v>0.97087378640776689</v>
      </c>
      <c r="G6110" t="str">
        <f>VLOOKUP(C6110,'data indicadores nacional'!$A$2:$G$24,7,FALSE)</f>
        <v>abajo</v>
      </c>
      <c r="H6110" s="9">
        <f>VLOOKUP(C6110,'data indicadores nacional'!$A$2:$F$24,6,FALSE)</f>
        <v>0.25026441121950321</v>
      </c>
      <c r="I6110" s="5" t="str">
        <f t="shared" si="475"/>
        <v xml:space="preserve"> </v>
      </c>
      <c r="J6110" s="5">
        <f t="shared" si="476"/>
        <v>1</v>
      </c>
      <c r="K6110" s="5">
        <f t="shared" si="477"/>
        <v>0</v>
      </c>
      <c r="L6110" s="5">
        <f t="shared" si="478"/>
        <v>1</v>
      </c>
      <c r="N6110" s="8">
        <f>VLOOKUP(C6110,'data indicadores nacional'!$A$2:$J$24,10,FALSE)</f>
        <v>10</v>
      </c>
      <c r="O6110" t="str">
        <f t="shared" si="479"/>
        <v xml:space="preserve"> </v>
      </c>
    </row>
    <row r="6111" spans="1:15">
      <c r="A6111" t="s">
        <v>117</v>
      </c>
      <c r="B6111" t="s">
        <v>753</v>
      </c>
      <c r="C6111" t="s">
        <v>89</v>
      </c>
      <c r="D6111" s="8">
        <v>85.18518518518519</v>
      </c>
      <c r="E6111" s="8">
        <v>89.380530973451329</v>
      </c>
      <c r="F6111" s="8">
        <v>79.807692307692307</v>
      </c>
      <c r="G6111" t="str">
        <f>VLOOKUP(C6111,'data indicadores nacional'!$A$2:$G$24,7,FALSE)</f>
        <v>arriba</v>
      </c>
      <c r="H6111" s="9">
        <f>VLOOKUP(C6111,'data indicadores nacional'!$A$2:$F$24,6,FALSE)</f>
        <v>2.7490434366534529</v>
      </c>
      <c r="I6111" s="5" t="str">
        <f t="shared" si="475"/>
        <v>alarma</v>
      </c>
      <c r="J6111" s="5">
        <f t="shared" si="476"/>
        <v>0</v>
      </c>
      <c r="K6111" s="5">
        <f t="shared" si="477"/>
        <v>1</v>
      </c>
      <c r="L6111" s="5">
        <f t="shared" si="478"/>
        <v>1</v>
      </c>
      <c r="N6111" s="8">
        <f>VLOOKUP(C6111,'data indicadores nacional'!$A$2:$J$24,10,FALSE)</f>
        <v>95</v>
      </c>
      <c r="O6111" t="str">
        <f t="shared" si="479"/>
        <v>alarma</v>
      </c>
    </row>
    <row r="6112" spans="1:15">
      <c r="A6112" t="s">
        <v>117</v>
      </c>
      <c r="B6112" t="s">
        <v>753</v>
      </c>
      <c r="C6112" t="s">
        <v>90</v>
      </c>
      <c r="F6112" s="8">
        <v>100</v>
      </c>
      <c r="G6112" t="str">
        <f>VLOOKUP(C6112,'data indicadores nacional'!$A$2:$G$24,7,FALSE)</f>
        <v>abajo</v>
      </c>
      <c r="H6112" s="9">
        <f>VLOOKUP(C6112,'data indicadores nacional'!$A$2:$F$24,6,FALSE)</f>
        <v>2.2832114202799096</v>
      </c>
      <c r="I6112" s="5" t="str">
        <f t="shared" si="475"/>
        <v>alarma</v>
      </c>
      <c r="J6112" s="5">
        <f t="shared" si="476"/>
        <v>0</v>
      </c>
      <c r="K6112" s="5">
        <f t="shared" si="477"/>
        <v>1</v>
      </c>
      <c r="L6112" s="5">
        <f t="shared" si="478"/>
        <v>1</v>
      </c>
      <c r="N6112" s="8" t="str">
        <f>VLOOKUP(C6112,'data indicadores nacional'!$A$2:$J$24,10,FALSE)</f>
        <v>-</v>
      </c>
      <c r="O6112" t="str">
        <f t="shared" si="479"/>
        <v xml:space="preserve"> </v>
      </c>
    </row>
    <row r="6113" spans="1:15">
      <c r="A6113" t="s">
        <v>117</v>
      </c>
      <c r="B6113" t="s">
        <v>753</v>
      </c>
      <c r="C6113" t="s">
        <v>91</v>
      </c>
      <c r="D6113" s="8">
        <v>81.437125748502993</v>
      </c>
      <c r="E6113" s="8">
        <v>96.460176991150433</v>
      </c>
      <c r="F6113" s="8">
        <v>91.34615384615384</v>
      </c>
      <c r="G6113" t="str">
        <f>VLOOKUP(C6113,'data indicadores nacional'!$A$2:$G$24,7,FALSE)</f>
        <v>arriba</v>
      </c>
      <c r="H6113" s="9">
        <f>VLOOKUP(C6113,'data indicadores nacional'!$A$2:$F$24,6,FALSE)</f>
        <v>0.72595219758941765</v>
      </c>
      <c r="I6113" s="5" t="str">
        <f t="shared" si="475"/>
        <v>alarma</v>
      </c>
      <c r="J6113" s="5">
        <f t="shared" si="476"/>
        <v>1</v>
      </c>
      <c r="K6113" s="5">
        <f t="shared" si="477"/>
        <v>0</v>
      </c>
      <c r="L6113" s="5">
        <f t="shared" si="478"/>
        <v>1</v>
      </c>
      <c r="N6113" s="8" t="str">
        <f>VLOOKUP(C6113,'data indicadores nacional'!$A$2:$J$24,10,FALSE)</f>
        <v>-</v>
      </c>
      <c r="O6113" t="str">
        <f t="shared" si="479"/>
        <v xml:space="preserve"> </v>
      </c>
    </row>
    <row r="6114" spans="1:15">
      <c r="A6114" t="s">
        <v>117</v>
      </c>
      <c r="B6114" t="s">
        <v>753</v>
      </c>
      <c r="C6114" t="s">
        <v>93</v>
      </c>
      <c r="F6114" s="8">
        <v>0.96153846153846156</v>
      </c>
      <c r="G6114" t="str">
        <f>VLOOKUP(C6114,'data indicadores nacional'!$A$2:$G$24,7,FALSE)</f>
        <v>abajo</v>
      </c>
      <c r="H6114" s="9">
        <f>VLOOKUP(C6114,'data indicadores nacional'!$A$2:$F$24,6,FALSE)</f>
        <v>3.3766595341714022E-2</v>
      </c>
      <c r="I6114" s="5" t="str">
        <f t="shared" si="475"/>
        <v>alarma</v>
      </c>
      <c r="J6114" s="5">
        <f t="shared" si="476"/>
        <v>0</v>
      </c>
      <c r="K6114" s="5">
        <f t="shared" si="477"/>
        <v>1</v>
      </c>
      <c r="L6114" s="5">
        <f t="shared" si="478"/>
        <v>1</v>
      </c>
      <c r="N6114" s="8">
        <f>VLOOKUP(C6114,'data indicadores nacional'!$A$2:$J$24,10,FALSE)</f>
        <v>15</v>
      </c>
      <c r="O6114" t="str">
        <f t="shared" si="479"/>
        <v xml:space="preserve"> </v>
      </c>
    </row>
    <row r="6115" spans="1:15">
      <c r="A6115" t="s">
        <v>117</v>
      </c>
      <c r="B6115" t="s">
        <v>753</v>
      </c>
      <c r="C6115" t="s">
        <v>94</v>
      </c>
      <c r="D6115" s="8">
        <v>6.2848837209302326</v>
      </c>
      <c r="E6115" s="8">
        <v>7.1592920353982299</v>
      </c>
      <c r="F6115" s="8">
        <v>5.3461538461538458</v>
      </c>
      <c r="G6115" t="str">
        <f>VLOOKUP(C6115,'data indicadores nacional'!$A$2:$G$24,7,FALSE)</f>
        <v>arriba</v>
      </c>
      <c r="H6115" s="9">
        <f>VLOOKUP(C6115,'data indicadores nacional'!$A$2:$F$24,6,FALSE)</f>
        <v>0.23219145011705353</v>
      </c>
      <c r="I6115" s="5" t="str">
        <f t="shared" si="475"/>
        <v>alarma</v>
      </c>
      <c r="J6115" s="5">
        <f t="shared" si="476"/>
        <v>0</v>
      </c>
      <c r="K6115" s="5">
        <f t="shared" si="477"/>
        <v>1</v>
      </c>
      <c r="L6115" s="5">
        <f t="shared" si="478"/>
        <v>1</v>
      </c>
      <c r="N6115" s="8" t="str">
        <f>VLOOKUP(C6115,'data indicadores nacional'!$A$2:$J$24,10,FALSE)</f>
        <v>-</v>
      </c>
      <c r="O6115" t="str">
        <f t="shared" si="479"/>
        <v xml:space="preserve"> </v>
      </c>
    </row>
    <row r="6116" spans="1:15">
      <c r="A6116" t="s">
        <v>117</v>
      </c>
      <c r="B6116" t="s">
        <v>753</v>
      </c>
      <c r="C6116" t="s">
        <v>95</v>
      </c>
      <c r="D6116" s="8">
        <v>16.279069767441861</v>
      </c>
      <c r="E6116" s="8">
        <v>12.389380530973451</v>
      </c>
      <c r="F6116" s="8">
        <v>4.8076923076923084</v>
      </c>
      <c r="G6116" t="str">
        <f>VLOOKUP(C6116,'data indicadores nacional'!$A$2:$G$24,7,FALSE)</f>
        <v>abajo</v>
      </c>
      <c r="H6116" s="9">
        <f>VLOOKUP(C6116,'data indicadores nacional'!$A$2:$F$24,6,FALSE)</f>
        <v>1.7199886991149187</v>
      </c>
      <c r="I6116" s="5" t="str">
        <f t="shared" si="475"/>
        <v xml:space="preserve"> </v>
      </c>
      <c r="J6116" s="5">
        <f t="shared" si="476"/>
        <v>1</v>
      </c>
      <c r="K6116" s="5">
        <f t="shared" si="477"/>
        <v>0</v>
      </c>
      <c r="L6116" s="5">
        <f t="shared" si="478"/>
        <v>1</v>
      </c>
      <c r="N6116" s="8">
        <f>VLOOKUP(C6116,'data indicadores nacional'!$A$2:$J$24,10,FALSE)</f>
        <v>15</v>
      </c>
      <c r="O6116" t="str">
        <f t="shared" si="479"/>
        <v xml:space="preserve"> </v>
      </c>
    </row>
    <row r="6117" spans="1:15">
      <c r="A6117" t="s">
        <v>117</v>
      </c>
      <c r="B6117" t="s">
        <v>753</v>
      </c>
      <c r="C6117" t="s">
        <v>97</v>
      </c>
      <c r="F6117" s="8">
        <v>0.91659028414298815</v>
      </c>
      <c r="G6117" t="str">
        <f>VLOOKUP(C6117,'data indicadores nacional'!$A$2:$G$24,7,FALSE)</f>
        <v>abajo</v>
      </c>
      <c r="H6117" s="9">
        <f>VLOOKUP(C6117,'data indicadores nacional'!$A$2:$F$24,6,FALSE)</f>
        <v>0.35698528124504503</v>
      </c>
      <c r="I6117" s="5" t="str">
        <f t="shared" si="475"/>
        <v>alarma</v>
      </c>
      <c r="J6117" s="5">
        <f t="shared" si="476"/>
        <v>0</v>
      </c>
      <c r="K6117" s="5">
        <f t="shared" si="477"/>
        <v>1</v>
      </c>
      <c r="L6117" s="5">
        <f t="shared" si="478"/>
        <v>1</v>
      </c>
      <c r="N6117" s="8">
        <f>VLOOKUP(C6117,'data indicadores nacional'!$A$2:$J$24,10,FALSE)</f>
        <v>61</v>
      </c>
      <c r="O6117" t="str">
        <f t="shared" si="479"/>
        <v xml:space="preserve"> </v>
      </c>
    </row>
    <row r="6118" spans="1:15">
      <c r="A6118" t="s">
        <v>117</v>
      </c>
      <c r="B6118" t="s">
        <v>753</v>
      </c>
      <c r="C6118" t="s">
        <v>98</v>
      </c>
      <c r="D6118" s="8">
        <v>26.381909547738694</v>
      </c>
      <c r="E6118" s="8">
        <v>15.566037735849056</v>
      </c>
      <c r="F6118" s="8">
        <v>10.446343779677113</v>
      </c>
      <c r="G6118" t="str">
        <f>VLOOKUP(C6118,'data indicadores nacional'!$A$2:$G$24,7,FALSE)</f>
        <v>abajo</v>
      </c>
      <c r="H6118" s="9">
        <f>VLOOKUP(C6118,'data indicadores nacional'!$A$2:$F$24,6,FALSE)</f>
        <v>3.4897517565506893</v>
      </c>
      <c r="I6118" s="5" t="str">
        <f t="shared" si="475"/>
        <v xml:space="preserve"> </v>
      </c>
      <c r="J6118" s="5">
        <f t="shared" si="476"/>
        <v>1</v>
      </c>
      <c r="K6118" s="5">
        <f t="shared" si="477"/>
        <v>0</v>
      </c>
      <c r="L6118" s="5">
        <f t="shared" si="478"/>
        <v>1</v>
      </c>
      <c r="N6118" s="8">
        <f>VLOOKUP(C6118,'data indicadores nacional'!$A$2:$J$24,10,FALSE)</f>
        <v>61</v>
      </c>
      <c r="O6118" t="str">
        <f t="shared" si="479"/>
        <v xml:space="preserve"> </v>
      </c>
    </row>
    <row r="6119" spans="1:15">
      <c r="A6119" t="s">
        <v>117</v>
      </c>
      <c r="B6119" t="s">
        <v>753</v>
      </c>
      <c r="C6119" t="s">
        <v>99</v>
      </c>
      <c r="D6119" s="8">
        <v>53.984575835475574</v>
      </c>
      <c r="E6119" s="8">
        <v>32.258064516129032</v>
      </c>
      <c r="F6119" s="8">
        <v>20.689655172413794</v>
      </c>
      <c r="G6119" t="str">
        <f>VLOOKUP(C6119,'data indicadores nacional'!$A$2:$G$24,7,FALSE)</f>
        <v>abajo</v>
      </c>
      <c r="H6119" s="9">
        <f>VLOOKUP(C6119,'data indicadores nacional'!$A$2:$F$24,6,FALSE)</f>
        <v>7.5200278194544445</v>
      </c>
      <c r="I6119" s="5" t="str">
        <f t="shared" si="475"/>
        <v xml:space="preserve"> </v>
      </c>
      <c r="J6119" s="5">
        <f t="shared" si="476"/>
        <v>1</v>
      </c>
      <c r="K6119" s="5">
        <f t="shared" si="477"/>
        <v>0</v>
      </c>
      <c r="L6119" s="5">
        <f t="shared" si="478"/>
        <v>1</v>
      </c>
      <c r="N6119" s="8">
        <f>VLOOKUP(C6119,'data indicadores nacional'!$A$2:$J$24,10,FALSE)</f>
        <v>61</v>
      </c>
      <c r="O6119" t="str">
        <f t="shared" si="479"/>
        <v xml:space="preserve"> </v>
      </c>
    </row>
    <row r="6120" spans="1:15">
      <c r="A6120" t="s">
        <v>117</v>
      </c>
      <c r="B6120" t="s">
        <v>753</v>
      </c>
      <c r="C6120" t="s">
        <v>100</v>
      </c>
      <c r="D6120" s="8">
        <v>5.8139534883720927</v>
      </c>
      <c r="E6120" s="8">
        <v>26.548672566371682</v>
      </c>
      <c r="G6120" t="str">
        <f>VLOOKUP(C6120,'data indicadores nacional'!$A$2:$G$24,7,FALSE)</f>
        <v>abajo</v>
      </c>
      <c r="H6120" s="9">
        <f>VLOOKUP(C6120,'data indicadores nacional'!$A$2:$F$24,6,FALSE)</f>
        <v>1.7895311097465236</v>
      </c>
      <c r="I6120" s="5" t="str">
        <f t="shared" si="475"/>
        <v xml:space="preserve"> </v>
      </c>
      <c r="J6120" s="5">
        <f t="shared" si="476"/>
        <v>1</v>
      </c>
      <c r="K6120" s="5">
        <f t="shared" si="477"/>
        <v>0</v>
      </c>
      <c r="L6120" s="5">
        <f t="shared" si="478"/>
        <v>1</v>
      </c>
      <c r="N6120" s="8">
        <f>VLOOKUP(C6120,'data indicadores nacional'!$A$2:$J$24,10,FALSE)</f>
        <v>15</v>
      </c>
      <c r="O6120" t="str">
        <f t="shared" si="479"/>
        <v xml:space="preserve"> </v>
      </c>
    </row>
    <row r="6121" spans="1:15">
      <c r="A6121" t="s">
        <v>117</v>
      </c>
      <c r="B6121" t="s">
        <v>753</v>
      </c>
      <c r="C6121" t="s">
        <v>101</v>
      </c>
      <c r="E6121" s="8">
        <v>26.548672566371682</v>
      </c>
      <c r="G6121" t="str">
        <f>VLOOKUP(C6121,'data indicadores nacional'!$A$2:$G$24,7,FALSE)</f>
        <v>abajo</v>
      </c>
      <c r="H6121" s="9">
        <f>VLOOKUP(C6121,'data indicadores nacional'!$A$2:$F$24,6,FALSE)</f>
        <v>1.3238688071947835</v>
      </c>
      <c r="I6121" s="5" t="str">
        <f t="shared" si="475"/>
        <v xml:space="preserve"> </v>
      </c>
      <c r="J6121" s="5">
        <f t="shared" si="476"/>
        <v>0</v>
      </c>
      <c r="K6121" s="5">
        <f t="shared" si="477"/>
        <v>0</v>
      </c>
      <c r="L6121" s="5">
        <f t="shared" si="478"/>
        <v>0</v>
      </c>
      <c r="N6121" s="8">
        <f>VLOOKUP(C6121,'data indicadores nacional'!$A$2:$J$24,10,FALSE)</f>
        <v>12</v>
      </c>
      <c r="O6121" t="str">
        <f t="shared" si="479"/>
        <v xml:space="preserve"> </v>
      </c>
    </row>
    <row r="6122" spans="1:15">
      <c r="A6122" t="s">
        <v>117</v>
      </c>
      <c r="B6122" t="s">
        <v>754</v>
      </c>
      <c r="C6122" t="s">
        <v>89</v>
      </c>
      <c r="D6122" s="8">
        <v>100</v>
      </c>
      <c r="G6122" t="str">
        <f>VLOOKUP(C6122,'data indicadores nacional'!$A$2:$G$24,7,FALSE)</f>
        <v>arriba</v>
      </c>
      <c r="H6122" s="9">
        <f>VLOOKUP(C6122,'data indicadores nacional'!$A$2:$F$24,6,FALSE)</f>
        <v>2.7490434366534529</v>
      </c>
      <c r="I6122" s="5" t="str">
        <f t="shared" si="475"/>
        <v xml:space="preserve"> </v>
      </c>
      <c r="J6122" s="5">
        <f t="shared" si="476"/>
        <v>0</v>
      </c>
      <c r="K6122" s="5">
        <f t="shared" si="477"/>
        <v>1</v>
      </c>
      <c r="L6122" s="5">
        <f t="shared" si="478"/>
        <v>1</v>
      </c>
      <c r="N6122" s="8">
        <f>VLOOKUP(C6122,'data indicadores nacional'!$A$2:$J$24,10,FALSE)</f>
        <v>95</v>
      </c>
      <c r="O6122" t="str">
        <f t="shared" si="479"/>
        <v xml:space="preserve"> </v>
      </c>
    </row>
    <row r="6123" spans="1:15">
      <c r="A6123" t="s">
        <v>117</v>
      </c>
      <c r="B6123" t="s">
        <v>754</v>
      </c>
      <c r="C6123" t="s">
        <v>91</v>
      </c>
      <c r="D6123" s="8">
        <v>100</v>
      </c>
      <c r="G6123" t="str">
        <f>VLOOKUP(C6123,'data indicadores nacional'!$A$2:$G$24,7,FALSE)</f>
        <v>arriba</v>
      </c>
      <c r="H6123" s="9">
        <f>VLOOKUP(C6123,'data indicadores nacional'!$A$2:$F$24,6,FALSE)</f>
        <v>0.72595219758941765</v>
      </c>
      <c r="I6123" s="5" t="str">
        <f t="shared" si="475"/>
        <v xml:space="preserve"> </v>
      </c>
      <c r="J6123" s="5">
        <f t="shared" si="476"/>
        <v>0</v>
      </c>
      <c r="K6123" s="5">
        <f t="shared" si="477"/>
        <v>1</v>
      </c>
      <c r="L6123" s="5">
        <f t="shared" si="478"/>
        <v>1</v>
      </c>
      <c r="N6123" s="8" t="str">
        <f>VLOOKUP(C6123,'data indicadores nacional'!$A$2:$J$24,10,FALSE)</f>
        <v>-</v>
      </c>
      <c r="O6123" t="str">
        <f t="shared" si="479"/>
        <v xml:space="preserve"> </v>
      </c>
    </row>
    <row r="6124" spans="1:15">
      <c r="A6124" t="s">
        <v>117</v>
      </c>
      <c r="B6124" t="s">
        <v>754</v>
      </c>
      <c r="C6124" t="s">
        <v>94</v>
      </c>
      <c r="D6124" s="8">
        <v>7.666666666666667</v>
      </c>
      <c r="G6124" t="str">
        <f>VLOOKUP(C6124,'data indicadores nacional'!$A$2:$G$24,7,FALSE)</f>
        <v>arriba</v>
      </c>
      <c r="H6124" s="9">
        <f>VLOOKUP(C6124,'data indicadores nacional'!$A$2:$F$24,6,FALSE)</f>
        <v>0.23219145011705353</v>
      </c>
      <c r="I6124" s="5" t="str">
        <f t="shared" si="475"/>
        <v xml:space="preserve"> </v>
      </c>
      <c r="J6124" s="5">
        <f t="shared" si="476"/>
        <v>0</v>
      </c>
      <c r="K6124" s="5">
        <f t="shared" si="477"/>
        <v>1</v>
      </c>
      <c r="L6124" s="5">
        <f t="shared" si="478"/>
        <v>1</v>
      </c>
      <c r="N6124" s="8" t="str">
        <f>VLOOKUP(C6124,'data indicadores nacional'!$A$2:$J$24,10,FALSE)</f>
        <v>-</v>
      </c>
      <c r="O6124" t="str">
        <f t="shared" si="479"/>
        <v xml:space="preserve"> </v>
      </c>
    </row>
    <row r="6125" spans="1:15">
      <c r="A6125" t="s">
        <v>117</v>
      </c>
      <c r="B6125" t="s">
        <v>754</v>
      </c>
      <c r="C6125" t="s">
        <v>98</v>
      </c>
      <c r="D6125" s="8">
        <v>4.434589800443459</v>
      </c>
      <c r="G6125" t="str">
        <f>VLOOKUP(C6125,'data indicadores nacional'!$A$2:$G$24,7,FALSE)</f>
        <v>abajo</v>
      </c>
      <c r="H6125" s="9">
        <f>VLOOKUP(C6125,'data indicadores nacional'!$A$2:$F$24,6,FALSE)</f>
        <v>3.4897517565506893</v>
      </c>
      <c r="I6125" s="5" t="str">
        <f t="shared" si="475"/>
        <v xml:space="preserve"> </v>
      </c>
      <c r="J6125" s="5">
        <f t="shared" si="476"/>
        <v>1</v>
      </c>
      <c r="K6125" s="5">
        <f t="shared" si="477"/>
        <v>0</v>
      </c>
      <c r="L6125" s="5">
        <f t="shared" si="478"/>
        <v>1</v>
      </c>
      <c r="N6125" s="8">
        <f>VLOOKUP(C6125,'data indicadores nacional'!$A$2:$J$24,10,FALSE)</f>
        <v>61</v>
      </c>
      <c r="O6125" t="str">
        <f t="shared" si="479"/>
        <v xml:space="preserve"> </v>
      </c>
    </row>
    <row r="6126" spans="1:15">
      <c r="A6126" t="s">
        <v>117</v>
      </c>
      <c r="B6126" t="s">
        <v>754</v>
      </c>
      <c r="C6126" t="s">
        <v>99</v>
      </c>
      <c r="D6126" s="8">
        <v>9.1743119266055047</v>
      </c>
      <c r="G6126" t="str">
        <f>VLOOKUP(C6126,'data indicadores nacional'!$A$2:$G$24,7,FALSE)</f>
        <v>abajo</v>
      </c>
      <c r="H6126" s="9">
        <f>VLOOKUP(C6126,'data indicadores nacional'!$A$2:$F$24,6,FALSE)</f>
        <v>7.5200278194544445</v>
      </c>
      <c r="I6126" s="5" t="str">
        <f t="shared" si="475"/>
        <v xml:space="preserve"> </v>
      </c>
      <c r="J6126" s="5">
        <f t="shared" si="476"/>
        <v>1</v>
      </c>
      <c r="K6126" s="5">
        <f t="shared" si="477"/>
        <v>0</v>
      </c>
      <c r="L6126" s="5">
        <f t="shared" si="478"/>
        <v>1</v>
      </c>
      <c r="N6126" s="8">
        <f>VLOOKUP(C6126,'data indicadores nacional'!$A$2:$J$24,10,FALSE)</f>
        <v>61</v>
      </c>
      <c r="O6126" t="str">
        <f t="shared" si="479"/>
        <v xml:space="preserve"> </v>
      </c>
    </row>
    <row r="6127" spans="1:15">
      <c r="A6127" t="s">
        <v>117</v>
      </c>
      <c r="B6127" t="s">
        <v>754</v>
      </c>
      <c r="C6127" t="s">
        <v>100</v>
      </c>
      <c r="D6127" s="8">
        <v>333.33333333333331</v>
      </c>
      <c r="G6127" t="str">
        <f>VLOOKUP(C6127,'data indicadores nacional'!$A$2:$G$24,7,FALSE)</f>
        <v>abajo</v>
      </c>
      <c r="H6127" s="9">
        <f>VLOOKUP(C6127,'data indicadores nacional'!$A$2:$F$24,6,FALSE)</f>
        <v>1.7895311097465236</v>
      </c>
      <c r="I6127" s="5" t="str">
        <f t="shared" si="475"/>
        <v xml:space="preserve"> </v>
      </c>
      <c r="J6127" s="5">
        <f t="shared" si="476"/>
        <v>1</v>
      </c>
      <c r="K6127" s="5">
        <f t="shared" si="477"/>
        <v>0</v>
      </c>
      <c r="L6127" s="5">
        <f t="shared" si="478"/>
        <v>1</v>
      </c>
      <c r="N6127" s="8">
        <f>VLOOKUP(C6127,'data indicadores nacional'!$A$2:$J$24,10,FALSE)</f>
        <v>15</v>
      </c>
      <c r="O6127" t="str">
        <f t="shared" si="479"/>
        <v xml:space="preserve"> </v>
      </c>
    </row>
    <row r="6128" spans="1:15">
      <c r="A6128" t="s">
        <v>117</v>
      </c>
      <c r="B6128" t="s">
        <v>754</v>
      </c>
      <c r="C6128" t="s">
        <v>101</v>
      </c>
      <c r="D6128" s="8">
        <v>333.33333333333331</v>
      </c>
      <c r="G6128" t="str">
        <f>VLOOKUP(C6128,'data indicadores nacional'!$A$2:$G$24,7,FALSE)</f>
        <v>abajo</v>
      </c>
      <c r="H6128" s="9">
        <f>VLOOKUP(C6128,'data indicadores nacional'!$A$2:$F$24,6,FALSE)</f>
        <v>1.3238688071947835</v>
      </c>
      <c r="I6128" s="5" t="str">
        <f t="shared" si="475"/>
        <v xml:space="preserve"> </v>
      </c>
      <c r="J6128" s="5">
        <f t="shared" si="476"/>
        <v>1</v>
      </c>
      <c r="K6128" s="5">
        <f t="shared" si="477"/>
        <v>0</v>
      </c>
      <c r="L6128" s="5">
        <f t="shared" si="478"/>
        <v>1</v>
      </c>
      <c r="N6128" s="8">
        <f>VLOOKUP(C6128,'data indicadores nacional'!$A$2:$J$24,10,FALSE)</f>
        <v>12</v>
      </c>
      <c r="O6128" t="str">
        <f t="shared" si="479"/>
        <v xml:space="preserve"> </v>
      </c>
    </row>
    <row r="6129" spans="1:15">
      <c r="A6129" t="s">
        <v>117</v>
      </c>
      <c r="B6129" t="s">
        <v>754</v>
      </c>
      <c r="C6129" t="s">
        <v>104</v>
      </c>
      <c r="D6129" s="8">
        <v>333.33333333333331</v>
      </c>
      <c r="G6129" t="str">
        <f>VLOOKUP(C6129,'data indicadores nacional'!$A$2:$G$24,7,FALSE)</f>
        <v>abajo</v>
      </c>
      <c r="H6129" s="9">
        <f>VLOOKUP(C6129,'data indicadores nacional'!$A$2:$F$24,6,FALSE)</f>
        <v>0.3966802220902198</v>
      </c>
      <c r="I6129" s="5" t="str">
        <f t="shared" si="475"/>
        <v xml:space="preserve"> </v>
      </c>
      <c r="J6129" s="5">
        <f t="shared" si="476"/>
        <v>1</v>
      </c>
      <c r="K6129" s="5">
        <f t="shared" si="477"/>
        <v>0</v>
      </c>
      <c r="L6129" s="5">
        <f t="shared" si="478"/>
        <v>1</v>
      </c>
      <c r="N6129" s="8">
        <f>VLOOKUP(C6129,'data indicadores nacional'!$A$2:$J$24,10,FALSE)</f>
        <v>12</v>
      </c>
      <c r="O6129" t="str">
        <f t="shared" si="479"/>
        <v xml:space="preserve"> </v>
      </c>
    </row>
    <row r="6130" spans="1:15">
      <c r="A6130" t="s">
        <v>117</v>
      </c>
      <c r="B6130" t="s">
        <v>755</v>
      </c>
      <c r="C6130" t="s">
        <v>88</v>
      </c>
      <c r="D6130" s="8">
        <v>5</v>
      </c>
      <c r="G6130" t="str">
        <f>VLOOKUP(C6130,'data indicadores nacional'!$A$2:$G$24,7,FALSE)</f>
        <v>abajo</v>
      </c>
      <c r="H6130" s="9">
        <f>VLOOKUP(C6130,'data indicadores nacional'!$A$2:$F$24,6,FALSE)</f>
        <v>0.25026441121950321</v>
      </c>
      <c r="I6130" s="5" t="str">
        <f t="shared" si="475"/>
        <v xml:space="preserve"> </v>
      </c>
      <c r="J6130" s="5">
        <f t="shared" si="476"/>
        <v>1</v>
      </c>
      <c r="K6130" s="5">
        <f t="shared" si="477"/>
        <v>0</v>
      </c>
      <c r="L6130" s="5">
        <f t="shared" si="478"/>
        <v>1</v>
      </c>
      <c r="N6130" s="8">
        <f>VLOOKUP(C6130,'data indicadores nacional'!$A$2:$J$24,10,FALSE)</f>
        <v>10</v>
      </c>
      <c r="O6130" t="str">
        <f t="shared" si="479"/>
        <v xml:space="preserve"> </v>
      </c>
    </row>
    <row r="6131" spans="1:15">
      <c r="A6131" t="s">
        <v>117</v>
      </c>
      <c r="B6131" t="s">
        <v>755</v>
      </c>
      <c r="C6131" t="s">
        <v>89</v>
      </c>
      <c r="D6131" s="8">
        <v>85.714285714285708</v>
      </c>
      <c r="E6131" s="8">
        <v>95.238095238095227</v>
      </c>
      <c r="F6131" s="8">
        <v>78.125</v>
      </c>
      <c r="G6131" t="str">
        <f>VLOOKUP(C6131,'data indicadores nacional'!$A$2:$G$24,7,FALSE)</f>
        <v>arriba</v>
      </c>
      <c r="H6131" s="9">
        <f>VLOOKUP(C6131,'data indicadores nacional'!$A$2:$F$24,6,FALSE)</f>
        <v>2.7490434366534529</v>
      </c>
      <c r="I6131" s="5" t="str">
        <f t="shared" si="475"/>
        <v>alarma</v>
      </c>
      <c r="J6131" s="5">
        <f t="shared" si="476"/>
        <v>0</v>
      </c>
      <c r="K6131" s="5">
        <f t="shared" si="477"/>
        <v>1</v>
      </c>
      <c r="L6131" s="5">
        <f t="shared" si="478"/>
        <v>1</v>
      </c>
      <c r="N6131" s="8">
        <f>VLOOKUP(C6131,'data indicadores nacional'!$A$2:$J$24,10,FALSE)</f>
        <v>95</v>
      </c>
      <c r="O6131" t="str">
        <f t="shared" si="479"/>
        <v>alarma</v>
      </c>
    </row>
    <row r="6132" spans="1:15">
      <c r="A6132" t="s">
        <v>117</v>
      </c>
      <c r="B6132" t="s">
        <v>755</v>
      </c>
      <c r="C6132" t="s">
        <v>91</v>
      </c>
      <c r="D6132" s="8">
        <v>90.909090909090907</v>
      </c>
      <c r="E6132" s="8">
        <v>90.476190476190482</v>
      </c>
      <c r="F6132" s="8">
        <v>90.625</v>
      </c>
      <c r="G6132" t="str">
        <f>VLOOKUP(C6132,'data indicadores nacional'!$A$2:$G$24,7,FALSE)</f>
        <v>arriba</v>
      </c>
      <c r="H6132" s="9">
        <f>VLOOKUP(C6132,'data indicadores nacional'!$A$2:$F$24,6,FALSE)</f>
        <v>0.72595219758941765</v>
      </c>
      <c r="I6132" s="5" t="str">
        <f t="shared" si="475"/>
        <v xml:space="preserve"> </v>
      </c>
      <c r="J6132" s="5">
        <f t="shared" si="476"/>
        <v>0</v>
      </c>
      <c r="K6132" s="5">
        <f t="shared" si="477"/>
        <v>1</v>
      </c>
      <c r="L6132" s="5">
        <f t="shared" si="478"/>
        <v>1</v>
      </c>
      <c r="N6132" s="8" t="str">
        <f>VLOOKUP(C6132,'data indicadores nacional'!$A$2:$J$24,10,FALSE)</f>
        <v>-</v>
      </c>
      <c r="O6132" t="str">
        <f t="shared" si="479"/>
        <v xml:space="preserve"> </v>
      </c>
    </row>
    <row r="6133" spans="1:15">
      <c r="A6133" t="s">
        <v>117</v>
      </c>
      <c r="B6133" t="s">
        <v>755</v>
      </c>
      <c r="C6133" t="s">
        <v>94</v>
      </c>
      <c r="D6133" s="8">
        <v>6.4090909090909092</v>
      </c>
      <c r="E6133" s="8">
        <v>7.5714285714285712</v>
      </c>
      <c r="F6133" s="8">
        <v>5.46875</v>
      </c>
      <c r="G6133" t="str">
        <f>VLOOKUP(C6133,'data indicadores nacional'!$A$2:$G$24,7,FALSE)</f>
        <v>arriba</v>
      </c>
      <c r="H6133" s="9">
        <f>VLOOKUP(C6133,'data indicadores nacional'!$A$2:$F$24,6,FALSE)</f>
        <v>0.23219145011705353</v>
      </c>
      <c r="I6133" s="5" t="str">
        <f t="shared" si="475"/>
        <v>alarma</v>
      </c>
      <c r="J6133" s="5">
        <f t="shared" si="476"/>
        <v>0</v>
      </c>
      <c r="K6133" s="5">
        <f t="shared" si="477"/>
        <v>1</v>
      </c>
      <c r="L6133" s="5">
        <f t="shared" si="478"/>
        <v>1</v>
      </c>
      <c r="N6133" s="8" t="str">
        <f>VLOOKUP(C6133,'data indicadores nacional'!$A$2:$J$24,10,FALSE)</f>
        <v>-</v>
      </c>
      <c r="O6133" t="str">
        <f t="shared" si="479"/>
        <v xml:space="preserve"> </v>
      </c>
    </row>
    <row r="6134" spans="1:15">
      <c r="A6134" t="s">
        <v>117</v>
      </c>
      <c r="B6134" t="s">
        <v>755</v>
      </c>
      <c r="C6134" t="s">
        <v>95</v>
      </c>
      <c r="D6134" s="8">
        <v>9.0909090909090917</v>
      </c>
      <c r="E6134" s="8">
        <v>19.047619047619047</v>
      </c>
      <c r="F6134" s="8">
        <v>12.5</v>
      </c>
      <c r="G6134" t="str">
        <f>VLOOKUP(C6134,'data indicadores nacional'!$A$2:$G$24,7,FALSE)</f>
        <v>abajo</v>
      </c>
      <c r="H6134" s="9">
        <f>VLOOKUP(C6134,'data indicadores nacional'!$A$2:$F$24,6,FALSE)</f>
        <v>1.7199886991149187</v>
      </c>
      <c r="I6134" s="5" t="str">
        <f t="shared" si="475"/>
        <v xml:space="preserve"> </v>
      </c>
      <c r="J6134" s="5">
        <f t="shared" si="476"/>
        <v>0</v>
      </c>
      <c r="K6134" s="5">
        <f t="shared" si="477"/>
        <v>1</v>
      </c>
      <c r="L6134" s="5">
        <f t="shared" si="478"/>
        <v>1</v>
      </c>
      <c r="N6134" s="8">
        <f>VLOOKUP(C6134,'data indicadores nacional'!$A$2:$J$24,10,FALSE)</f>
        <v>15</v>
      </c>
      <c r="O6134" t="str">
        <f t="shared" si="479"/>
        <v xml:space="preserve"> </v>
      </c>
    </row>
    <row r="6135" spans="1:15">
      <c r="A6135" t="s">
        <v>117</v>
      </c>
      <c r="B6135" t="s">
        <v>755</v>
      </c>
      <c r="C6135" t="s">
        <v>98</v>
      </c>
      <c r="D6135" s="8">
        <v>6.9790628115653037</v>
      </c>
      <c r="E6135" s="8">
        <v>6.6489361702127656</v>
      </c>
      <c r="F6135" s="8">
        <v>10.810810810810811</v>
      </c>
      <c r="G6135" t="str">
        <f>VLOOKUP(C6135,'data indicadores nacional'!$A$2:$G$24,7,FALSE)</f>
        <v>abajo</v>
      </c>
      <c r="H6135" s="9">
        <f>VLOOKUP(C6135,'data indicadores nacional'!$A$2:$F$24,6,FALSE)</f>
        <v>3.4897517565506893</v>
      </c>
      <c r="I6135" s="5" t="str">
        <f t="shared" si="475"/>
        <v>alarma</v>
      </c>
      <c r="J6135" s="5">
        <f t="shared" si="476"/>
        <v>0</v>
      </c>
      <c r="K6135" s="5">
        <f t="shared" si="477"/>
        <v>1</v>
      </c>
      <c r="L6135" s="5">
        <f t="shared" si="478"/>
        <v>1</v>
      </c>
      <c r="N6135" s="8">
        <f>VLOOKUP(C6135,'data indicadores nacional'!$A$2:$J$24,10,FALSE)</f>
        <v>61</v>
      </c>
      <c r="O6135" t="str">
        <f t="shared" si="479"/>
        <v xml:space="preserve"> </v>
      </c>
    </row>
    <row r="6136" spans="1:15">
      <c r="A6136" t="s">
        <v>117</v>
      </c>
      <c r="B6136" t="s">
        <v>755</v>
      </c>
      <c r="C6136" t="s">
        <v>99</v>
      </c>
      <c r="D6136" s="8">
        <v>14.056224899598392</v>
      </c>
      <c r="E6136" s="8">
        <v>13.550135501355014</v>
      </c>
      <c r="F6136" s="8">
        <v>22.03856749311295</v>
      </c>
      <c r="G6136" t="str">
        <f>VLOOKUP(C6136,'data indicadores nacional'!$A$2:$G$24,7,FALSE)</f>
        <v>abajo</v>
      </c>
      <c r="H6136" s="9">
        <f>VLOOKUP(C6136,'data indicadores nacional'!$A$2:$F$24,6,FALSE)</f>
        <v>7.5200278194544445</v>
      </c>
      <c r="I6136" s="5" t="str">
        <f t="shared" si="475"/>
        <v>alarma</v>
      </c>
      <c r="J6136" s="5">
        <f t="shared" si="476"/>
        <v>0</v>
      </c>
      <c r="K6136" s="5">
        <f t="shared" si="477"/>
        <v>1</v>
      </c>
      <c r="L6136" s="5">
        <f t="shared" si="478"/>
        <v>1</v>
      </c>
      <c r="N6136" s="8">
        <f>VLOOKUP(C6136,'data indicadores nacional'!$A$2:$J$24,10,FALSE)</f>
        <v>61</v>
      </c>
      <c r="O6136" t="str">
        <f t="shared" si="479"/>
        <v xml:space="preserve"> </v>
      </c>
    </row>
    <row r="6137" spans="1:15">
      <c r="A6137" t="s">
        <v>117</v>
      </c>
      <c r="B6137" t="s">
        <v>755</v>
      </c>
      <c r="C6137" t="s">
        <v>100</v>
      </c>
      <c r="D6137" s="8">
        <v>45.454545454545453</v>
      </c>
      <c r="G6137" t="str">
        <f>VLOOKUP(C6137,'data indicadores nacional'!$A$2:$G$24,7,FALSE)</f>
        <v>abajo</v>
      </c>
      <c r="H6137" s="9">
        <f>VLOOKUP(C6137,'data indicadores nacional'!$A$2:$F$24,6,FALSE)</f>
        <v>1.7895311097465236</v>
      </c>
      <c r="I6137" s="5" t="str">
        <f t="shared" si="475"/>
        <v xml:space="preserve"> </v>
      </c>
      <c r="J6137" s="5">
        <f t="shared" si="476"/>
        <v>1</v>
      </c>
      <c r="K6137" s="5">
        <f t="shared" si="477"/>
        <v>0</v>
      </c>
      <c r="L6137" s="5">
        <f t="shared" si="478"/>
        <v>1</v>
      </c>
      <c r="N6137" s="8">
        <f>VLOOKUP(C6137,'data indicadores nacional'!$A$2:$J$24,10,FALSE)</f>
        <v>15</v>
      </c>
      <c r="O6137" t="str">
        <f t="shared" si="479"/>
        <v xml:space="preserve"> </v>
      </c>
    </row>
    <row r="6138" spans="1:15">
      <c r="A6138" t="s">
        <v>117</v>
      </c>
      <c r="B6138" t="s">
        <v>755</v>
      </c>
      <c r="C6138" t="s">
        <v>104</v>
      </c>
      <c r="D6138" s="8">
        <v>43.478260869565219</v>
      </c>
      <c r="G6138" t="str">
        <f>VLOOKUP(C6138,'data indicadores nacional'!$A$2:$G$24,7,FALSE)</f>
        <v>abajo</v>
      </c>
      <c r="H6138" s="9">
        <f>VLOOKUP(C6138,'data indicadores nacional'!$A$2:$F$24,6,FALSE)</f>
        <v>0.3966802220902198</v>
      </c>
      <c r="I6138" s="5" t="str">
        <f t="shared" si="475"/>
        <v xml:space="preserve"> </v>
      </c>
      <c r="J6138" s="5">
        <f t="shared" si="476"/>
        <v>1</v>
      </c>
      <c r="K6138" s="5">
        <f t="shared" si="477"/>
        <v>0</v>
      </c>
      <c r="L6138" s="5">
        <f t="shared" si="478"/>
        <v>1</v>
      </c>
      <c r="N6138" s="8">
        <f>VLOOKUP(C6138,'data indicadores nacional'!$A$2:$J$24,10,FALSE)</f>
        <v>12</v>
      </c>
      <c r="O6138" t="str">
        <f t="shared" si="479"/>
        <v xml:space="preserve"> </v>
      </c>
    </row>
    <row r="6139" spans="1:15">
      <c r="A6139" t="s">
        <v>117</v>
      </c>
      <c r="B6139" t="s">
        <v>756</v>
      </c>
      <c r="C6139" t="s">
        <v>88</v>
      </c>
      <c r="D6139" s="8">
        <v>0.8771929824561403</v>
      </c>
      <c r="E6139" s="8">
        <v>1.8518518518518516</v>
      </c>
      <c r="F6139" s="8">
        <v>1.1627906976744187</v>
      </c>
      <c r="G6139" t="str">
        <f>VLOOKUP(C6139,'data indicadores nacional'!$A$2:$G$24,7,FALSE)</f>
        <v>abajo</v>
      </c>
      <c r="H6139" s="9">
        <f>VLOOKUP(C6139,'data indicadores nacional'!$A$2:$F$24,6,FALSE)</f>
        <v>0.25026441121950321</v>
      </c>
      <c r="I6139" s="5" t="str">
        <f t="shared" si="475"/>
        <v xml:space="preserve"> </v>
      </c>
      <c r="J6139" s="5">
        <f t="shared" si="476"/>
        <v>0</v>
      </c>
      <c r="K6139" s="5">
        <f t="shared" si="477"/>
        <v>1</v>
      </c>
      <c r="L6139" s="5">
        <f t="shared" si="478"/>
        <v>1</v>
      </c>
      <c r="N6139" s="8">
        <f>VLOOKUP(C6139,'data indicadores nacional'!$A$2:$J$24,10,FALSE)</f>
        <v>10</v>
      </c>
      <c r="O6139" t="str">
        <f t="shared" si="479"/>
        <v xml:space="preserve"> </v>
      </c>
    </row>
    <row r="6140" spans="1:15">
      <c r="A6140" t="s">
        <v>117</v>
      </c>
      <c r="B6140" t="s">
        <v>756</v>
      </c>
      <c r="C6140" t="s">
        <v>89</v>
      </c>
      <c r="D6140" s="8">
        <v>91.366906474820141</v>
      </c>
      <c r="E6140" s="8">
        <v>98.198198198198199</v>
      </c>
      <c r="F6140" s="8">
        <v>86.666666666666671</v>
      </c>
      <c r="G6140" t="str">
        <f>VLOOKUP(C6140,'data indicadores nacional'!$A$2:$G$24,7,FALSE)</f>
        <v>arriba</v>
      </c>
      <c r="H6140" s="9">
        <f>VLOOKUP(C6140,'data indicadores nacional'!$A$2:$F$24,6,FALSE)</f>
        <v>2.7490434366534529</v>
      </c>
      <c r="I6140" s="5" t="str">
        <f t="shared" si="475"/>
        <v>alarma</v>
      </c>
      <c r="J6140" s="5">
        <f t="shared" si="476"/>
        <v>0</v>
      </c>
      <c r="K6140" s="5">
        <f t="shared" si="477"/>
        <v>1</v>
      </c>
      <c r="L6140" s="5">
        <f t="shared" si="478"/>
        <v>1</v>
      </c>
      <c r="N6140" s="8">
        <f>VLOOKUP(C6140,'data indicadores nacional'!$A$2:$J$24,10,FALSE)</f>
        <v>95</v>
      </c>
      <c r="O6140" t="str">
        <f t="shared" si="479"/>
        <v>alarma</v>
      </c>
    </row>
    <row r="6141" spans="1:15">
      <c r="A6141" t="s">
        <v>117</v>
      </c>
      <c r="B6141" t="s">
        <v>756</v>
      </c>
      <c r="C6141" t="s">
        <v>90</v>
      </c>
      <c r="E6141" s="8">
        <v>100</v>
      </c>
      <c r="F6141" s="8">
        <v>100</v>
      </c>
      <c r="G6141" t="str">
        <f>VLOOKUP(C6141,'data indicadores nacional'!$A$2:$G$24,7,FALSE)</f>
        <v>abajo</v>
      </c>
      <c r="H6141" s="9">
        <f>VLOOKUP(C6141,'data indicadores nacional'!$A$2:$F$24,6,FALSE)</f>
        <v>2.2832114202799096</v>
      </c>
      <c r="I6141" s="5" t="str">
        <f t="shared" si="475"/>
        <v xml:space="preserve"> </v>
      </c>
      <c r="J6141" s="5">
        <f t="shared" si="476"/>
        <v>0</v>
      </c>
      <c r="K6141" s="5">
        <f t="shared" si="477"/>
        <v>1</v>
      </c>
      <c r="L6141" s="5">
        <f t="shared" si="478"/>
        <v>1</v>
      </c>
      <c r="N6141" s="8" t="str">
        <f>VLOOKUP(C6141,'data indicadores nacional'!$A$2:$J$24,10,FALSE)</f>
        <v>-</v>
      </c>
      <c r="O6141" t="str">
        <f t="shared" si="479"/>
        <v xml:space="preserve"> </v>
      </c>
    </row>
    <row r="6142" spans="1:15">
      <c r="A6142" t="s">
        <v>117</v>
      </c>
      <c r="B6142" t="s">
        <v>756</v>
      </c>
      <c r="C6142" t="s">
        <v>91</v>
      </c>
      <c r="D6142" s="8">
        <v>79.432624113475185</v>
      </c>
      <c r="E6142" s="8">
        <v>98.214285714285708</v>
      </c>
      <c r="F6142" s="8">
        <v>94.444444444444443</v>
      </c>
      <c r="G6142" t="str">
        <f>VLOOKUP(C6142,'data indicadores nacional'!$A$2:$G$24,7,FALSE)</f>
        <v>arriba</v>
      </c>
      <c r="H6142" s="9">
        <f>VLOOKUP(C6142,'data indicadores nacional'!$A$2:$F$24,6,FALSE)</f>
        <v>0.72595219758941765</v>
      </c>
      <c r="I6142" s="5" t="str">
        <f t="shared" si="475"/>
        <v>alarma</v>
      </c>
      <c r="J6142" s="5">
        <f t="shared" si="476"/>
        <v>1</v>
      </c>
      <c r="K6142" s="5">
        <f t="shared" si="477"/>
        <v>0</v>
      </c>
      <c r="L6142" s="5">
        <f t="shared" si="478"/>
        <v>1</v>
      </c>
      <c r="N6142" s="8" t="str">
        <f>VLOOKUP(C6142,'data indicadores nacional'!$A$2:$J$24,10,FALSE)</f>
        <v>-</v>
      </c>
      <c r="O6142" t="str">
        <f t="shared" si="479"/>
        <v xml:space="preserve"> </v>
      </c>
    </row>
    <row r="6143" spans="1:15">
      <c r="A6143" t="s">
        <v>117</v>
      </c>
      <c r="B6143" t="s">
        <v>756</v>
      </c>
      <c r="C6143" t="s">
        <v>94</v>
      </c>
      <c r="D6143" s="8">
        <v>6.541666666666667</v>
      </c>
      <c r="E6143" s="8">
        <v>7.9196428571428568</v>
      </c>
      <c r="F6143" s="8">
        <v>6.2</v>
      </c>
      <c r="G6143" t="str">
        <f>VLOOKUP(C6143,'data indicadores nacional'!$A$2:$G$24,7,FALSE)</f>
        <v>arriba</v>
      </c>
      <c r="H6143" s="9">
        <f>VLOOKUP(C6143,'data indicadores nacional'!$A$2:$F$24,6,FALSE)</f>
        <v>0.23219145011705353</v>
      </c>
      <c r="I6143" s="5" t="str">
        <f t="shared" si="475"/>
        <v>alarma</v>
      </c>
      <c r="J6143" s="5">
        <f t="shared" si="476"/>
        <v>0</v>
      </c>
      <c r="K6143" s="5">
        <f t="shared" si="477"/>
        <v>1</v>
      </c>
      <c r="L6143" s="5">
        <f t="shared" si="478"/>
        <v>1</v>
      </c>
      <c r="N6143" s="8" t="str">
        <f>VLOOKUP(C6143,'data indicadores nacional'!$A$2:$J$24,10,FALSE)</f>
        <v>-</v>
      </c>
      <c r="O6143" t="str">
        <f t="shared" si="479"/>
        <v xml:space="preserve"> </v>
      </c>
    </row>
    <row r="6144" spans="1:15">
      <c r="A6144" t="s">
        <v>117</v>
      </c>
      <c r="B6144" t="s">
        <v>756</v>
      </c>
      <c r="C6144" t="s">
        <v>95</v>
      </c>
      <c r="D6144" s="8">
        <v>8.3333333333333321</v>
      </c>
      <c r="E6144" s="8">
        <v>9.8214285714285712</v>
      </c>
      <c r="F6144" s="8">
        <v>2.2222222222222223</v>
      </c>
      <c r="G6144" t="str">
        <f>VLOOKUP(C6144,'data indicadores nacional'!$A$2:$G$24,7,FALSE)</f>
        <v>abajo</v>
      </c>
      <c r="H6144" s="9">
        <f>VLOOKUP(C6144,'data indicadores nacional'!$A$2:$F$24,6,FALSE)</f>
        <v>1.7199886991149187</v>
      </c>
      <c r="I6144" s="5" t="str">
        <f t="shared" si="475"/>
        <v xml:space="preserve"> </v>
      </c>
      <c r="J6144" s="5">
        <f t="shared" si="476"/>
        <v>1</v>
      </c>
      <c r="K6144" s="5">
        <f t="shared" si="477"/>
        <v>0</v>
      </c>
      <c r="L6144" s="5">
        <f t="shared" si="478"/>
        <v>1</v>
      </c>
      <c r="N6144" s="8">
        <f>VLOOKUP(C6144,'data indicadores nacional'!$A$2:$J$24,10,FALSE)</f>
        <v>15</v>
      </c>
      <c r="O6144" t="str">
        <f t="shared" si="479"/>
        <v xml:space="preserve"> </v>
      </c>
    </row>
    <row r="6145" spans="1:15">
      <c r="A6145" t="s">
        <v>117</v>
      </c>
      <c r="B6145" t="s">
        <v>756</v>
      </c>
      <c r="C6145" t="s">
        <v>97</v>
      </c>
      <c r="D6145" s="8">
        <v>0.5780346820809249</v>
      </c>
      <c r="E6145" s="8">
        <v>0.76045627376425851</v>
      </c>
      <c r="F6145" s="8">
        <v>0.76982294072363355</v>
      </c>
      <c r="G6145" t="str">
        <f>VLOOKUP(C6145,'data indicadores nacional'!$A$2:$G$24,7,FALSE)</f>
        <v>abajo</v>
      </c>
      <c r="H6145" s="9">
        <f>VLOOKUP(C6145,'data indicadores nacional'!$A$2:$F$24,6,FALSE)</f>
        <v>0.35698528124504503</v>
      </c>
      <c r="I6145" s="5" t="str">
        <f t="shared" si="475"/>
        <v>alarma</v>
      </c>
      <c r="J6145" s="5">
        <f t="shared" si="476"/>
        <v>0</v>
      </c>
      <c r="K6145" s="5">
        <f t="shared" si="477"/>
        <v>1</v>
      </c>
      <c r="L6145" s="5">
        <f t="shared" si="478"/>
        <v>1</v>
      </c>
      <c r="N6145" s="8">
        <f>VLOOKUP(C6145,'data indicadores nacional'!$A$2:$J$24,10,FALSE)</f>
        <v>61</v>
      </c>
      <c r="O6145" t="str">
        <f t="shared" si="479"/>
        <v xml:space="preserve"> </v>
      </c>
    </row>
    <row r="6146" spans="1:15">
      <c r="A6146" t="s">
        <v>117</v>
      </c>
      <c r="B6146" t="s">
        <v>756</v>
      </c>
      <c r="C6146" t="s">
        <v>98</v>
      </c>
      <c r="D6146" s="8">
        <v>10.879153190238165</v>
      </c>
      <c r="E6146" s="8">
        <v>7.9817559863169896</v>
      </c>
      <c r="F6146" s="8">
        <v>8.0800307810696417</v>
      </c>
      <c r="G6146" t="str">
        <f>VLOOKUP(C6146,'data indicadores nacional'!$A$2:$G$24,7,FALSE)</f>
        <v>abajo</v>
      </c>
      <c r="H6146" s="9">
        <f>VLOOKUP(C6146,'data indicadores nacional'!$A$2:$F$24,6,FALSE)</f>
        <v>3.4897517565506893</v>
      </c>
      <c r="I6146" s="5" t="str">
        <f t="shared" si="475"/>
        <v>alarma</v>
      </c>
      <c r="J6146" s="5">
        <f t="shared" si="476"/>
        <v>1</v>
      </c>
      <c r="K6146" s="5">
        <f t="shared" si="477"/>
        <v>0</v>
      </c>
      <c r="L6146" s="5">
        <f t="shared" si="478"/>
        <v>1</v>
      </c>
      <c r="N6146" s="8">
        <f>VLOOKUP(C6146,'data indicadores nacional'!$A$2:$J$24,10,FALSE)</f>
        <v>61</v>
      </c>
      <c r="O6146" t="str">
        <f t="shared" si="479"/>
        <v xml:space="preserve"> </v>
      </c>
    </row>
    <row r="6147" spans="1:15">
      <c r="A6147" t="s">
        <v>117</v>
      </c>
      <c r="B6147" t="s">
        <v>756</v>
      </c>
      <c r="C6147" t="s">
        <v>99</v>
      </c>
      <c r="D6147" s="8">
        <v>21.54398563734291</v>
      </c>
      <c r="E6147" s="8">
        <v>15.197568389057752</v>
      </c>
      <c r="F6147" s="8">
        <v>15.384615384615385</v>
      </c>
      <c r="G6147" t="str">
        <f>VLOOKUP(C6147,'data indicadores nacional'!$A$2:$G$24,7,FALSE)</f>
        <v>abajo</v>
      </c>
      <c r="H6147" s="9">
        <f>VLOOKUP(C6147,'data indicadores nacional'!$A$2:$F$24,6,FALSE)</f>
        <v>7.5200278194544445</v>
      </c>
      <c r="I6147" s="5" t="str">
        <f t="shared" ref="I6147:I6210" si="480">IF(G6147=$G$2,IF(F6147&gt;E6147,"alarma"," "),IF(F6147&lt;E6147,"alarma"," "))</f>
        <v>alarma</v>
      </c>
      <c r="J6147" s="5">
        <f t="shared" ref="J6147:J6210" si="481">IF(G6147=$G$2,IF((D6147-F6147)&gt;($M$2*H6147),1,0),IF((F6147-D6147)&gt;($M$2*H6147),1,0))</f>
        <v>1</v>
      </c>
      <c r="K6147" s="5">
        <f t="shared" ref="K6147:K6210" si="482">IF(G6147=$G$2,IF((F6147-D6147)&gt;($M$2*H6147),1,0),IF((D6147-F6147)&gt;($M$2*H6147),1,0))</f>
        <v>0</v>
      </c>
      <c r="L6147" s="5">
        <f t="shared" ref="L6147:L6210" si="483">IF(J6147=1,1,IF(K6147=1,1,0))</f>
        <v>1</v>
      </c>
      <c r="N6147" s="8">
        <f>VLOOKUP(C6147,'data indicadores nacional'!$A$2:$J$24,10,FALSE)</f>
        <v>61</v>
      </c>
      <c r="O6147" t="str">
        <f t="shared" ref="O6147:O6210" si="484">IF(N6147=$N$4," ",IF(F6147=$F$20," ",IF(G6147=$G$2,IF(F6147&lt;N6147," ","alarma"),IF(F6147&lt;N6147,"alarma"," "))))</f>
        <v xml:space="preserve"> </v>
      </c>
    </row>
    <row r="6148" spans="1:15">
      <c r="A6148" t="s">
        <v>117</v>
      </c>
      <c r="B6148" t="s">
        <v>756</v>
      </c>
      <c r="C6148" t="s">
        <v>100</v>
      </c>
      <c r="D6148" s="8">
        <v>13.888888888888888</v>
      </c>
      <c r="E6148" s="8">
        <v>8.9285714285714288</v>
      </c>
      <c r="F6148" s="8">
        <v>11.111111111111111</v>
      </c>
      <c r="G6148" t="str">
        <f>VLOOKUP(C6148,'data indicadores nacional'!$A$2:$G$24,7,FALSE)</f>
        <v>abajo</v>
      </c>
      <c r="H6148" s="9">
        <f>VLOOKUP(C6148,'data indicadores nacional'!$A$2:$F$24,6,FALSE)</f>
        <v>1.7895311097465236</v>
      </c>
      <c r="I6148" s="5" t="str">
        <f t="shared" si="480"/>
        <v>alarma</v>
      </c>
      <c r="J6148" s="5">
        <f t="shared" si="481"/>
        <v>1</v>
      </c>
      <c r="K6148" s="5">
        <f t="shared" si="482"/>
        <v>0</v>
      </c>
      <c r="L6148" s="5">
        <f t="shared" si="483"/>
        <v>1</v>
      </c>
      <c r="N6148" s="8">
        <f>VLOOKUP(C6148,'data indicadores nacional'!$A$2:$J$24,10,FALSE)</f>
        <v>15</v>
      </c>
      <c r="O6148" t="str">
        <f t="shared" si="484"/>
        <v xml:space="preserve"> </v>
      </c>
    </row>
    <row r="6149" spans="1:15">
      <c r="A6149" t="s">
        <v>117</v>
      </c>
      <c r="B6149" t="s">
        <v>756</v>
      </c>
      <c r="C6149" t="s">
        <v>101</v>
      </c>
      <c r="D6149" s="8">
        <v>13.888888888888888</v>
      </c>
      <c r="G6149" t="str">
        <f>VLOOKUP(C6149,'data indicadores nacional'!$A$2:$G$24,7,FALSE)</f>
        <v>abajo</v>
      </c>
      <c r="H6149" s="9">
        <f>VLOOKUP(C6149,'data indicadores nacional'!$A$2:$F$24,6,FALSE)</f>
        <v>1.3238688071947835</v>
      </c>
      <c r="I6149" s="5" t="str">
        <f t="shared" si="480"/>
        <v xml:space="preserve"> </v>
      </c>
      <c r="J6149" s="5">
        <f t="shared" si="481"/>
        <v>1</v>
      </c>
      <c r="K6149" s="5">
        <f t="shared" si="482"/>
        <v>0</v>
      </c>
      <c r="L6149" s="5">
        <f t="shared" si="483"/>
        <v>1</v>
      </c>
      <c r="N6149" s="8">
        <f>VLOOKUP(C6149,'data indicadores nacional'!$A$2:$J$24,10,FALSE)</f>
        <v>12</v>
      </c>
      <c r="O6149" t="str">
        <f t="shared" si="484"/>
        <v xml:space="preserve"> </v>
      </c>
    </row>
    <row r="6150" spans="1:15">
      <c r="A6150" t="s">
        <v>117</v>
      </c>
      <c r="B6150" t="s">
        <v>756</v>
      </c>
      <c r="C6150" t="s">
        <v>104</v>
      </c>
      <c r="D6150" s="8">
        <v>13.793103448275861</v>
      </c>
      <c r="E6150" s="8">
        <v>17.543859649122805</v>
      </c>
      <c r="G6150" t="str">
        <f>VLOOKUP(C6150,'data indicadores nacional'!$A$2:$G$24,7,FALSE)</f>
        <v>abajo</v>
      </c>
      <c r="H6150" s="9">
        <f>VLOOKUP(C6150,'data indicadores nacional'!$A$2:$F$24,6,FALSE)</f>
        <v>0.3966802220902198</v>
      </c>
      <c r="I6150" s="5" t="str">
        <f t="shared" si="480"/>
        <v xml:space="preserve"> </v>
      </c>
      <c r="J6150" s="5">
        <f t="shared" si="481"/>
        <v>1</v>
      </c>
      <c r="K6150" s="5">
        <f t="shared" si="482"/>
        <v>0</v>
      </c>
      <c r="L6150" s="5">
        <f t="shared" si="483"/>
        <v>1</v>
      </c>
      <c r="N6150" s="8">
        <f>VLOOKUP(C6150,'data indicadores nacional'!$A$2:$J$24,10,FALSE)</f>
        <v>12</v>
      </c>
      <c r="O6150" t="str">
        <f t="shared" si="484"/>
        <v xml:space="preserve"> </v>
      </c>
    </row>
    <row r="6151" spans="1:15">
      <c r="A6151" t="s">
        <v>117</v>
      </c>
      <c r="B6151" t="s">
        <v>757</v>
      </c>
      <c r="C6151" t="s">
        <v>89</v>
      </c>
      <c r="D6151" s="8">
        <v>65.306122448979593</v>
      </c>
      <c r="E6151" s="8">
        <v>71.428571428571431</v>
      </c>
      <c r="F6151" s="8">
        <v>53.571428571428569</v>
      </c>
      <c r="G6151" t="str">
        <f>VLOOKUP(C6151,'data indicadores nacional'!$A$2:$G$24,7,FALSE)</f>
        <v>arriba</v>
      </c>
      <c r="H6151" s="9">
        <f>VLOOKUP(C6151,'data indicadores nacional'!$A$2:$F$24,6,FALSE)</f>
        <v>2.7490434366534529</v>
      </c>
      <c r="I6151" s="5" t="str">
        <f t="shared" si="480"/>
        <v>alarma</v>
      </c>
      <c r="J6151" s="5">
        <f t="shared" si="481"/>
        <v>0</v>
      </c>
      <c r="K6151" s="5">
        <f t="shared" si="482"/>
        <v>1</v>
      </c>
      <c r="L6151" s="5">
        <f t="shared" si="483"/>
        <v>1</v>
      </c>
      <c r="N6151" s="8">
        <f>VLOOKUP(C6151,'data indicadores nacional'!$A$2:$J$24,10,FALSE)</f>
        <v>95</v>
      </c>
      <c r="O6151" t="str">
        <f t="shared" si="484"/>
        <v>alarma</v>
      </c>
    </row>
    <row r="6152" spans="1:15">
      <c r="A6152" t="s">
        <v>117</v>
      </c>
      <c r="B6152" t="s">
        <v>757</v>
      </c>
      <c r="C6152" t="s">
        <v>90</v>
      </c>
      <c r="D6152" s="8">
        <v>100</v>
      </c>
      <c r="G6152" t="str">
        <f>VLOOKUP(C6152,'data indicadores nacional'!$A$2:$G$24,7,FALSE)</f>
        <v>abajo</v>
      </c>
      <c r="H6152" s="9">
        <f>VLOOKUP(C6152,'data indicadores nacional'!$A$2:$F$24,6,FALSE)</f>
        <v>2.2832114202799096</v>
      </c>
      <c r="I6152" s="5" t="str">
        <f t="shared" si="480"/>
        <v xml:space="preserve"> </v>
      </c>
      <c r="J6152" s="5">
        <f t="shared" si="481"/>
        <v>1</v>
      </c>
      <c r="K6152" s="5">
        <f t="shared" si="482"/>
        <v>0</v>
      </c>
      <c r="L6152" s="5">
        <f t="shared" si="483"/>
        <v>1</v>
      </c>
      <c r="N6152" s="8" t="str">
        <f>VLOOKUP(C6152,'data indicadores nacional'!$A$2:$J$24,10,FALSE)</f>
        <v>-</v>
      </c>
      <c r="O6152" t="str">
        <f t="shared" si="484"/>
        <v xml:space="preserve"> </v>
      </c>
    </row>
    <row r="6153" spans="1:15">
      <c r="A6153" t="s">
        <v>117</v>
      </c>
      <c r="B6153" t="s">
        <v>757</v>
      </c>
      <c r="C6153" t="s">
        <v>91</v>
      </c>
      <c r="D6153" s="8">
        <v>65.957446808510639</v>
      </c>
      <c r="E6153" s="8">
        <v>78.94736842105263</v>
      </c>
      <c r="F6153" s="8">
        <v>71.428571428571431</v>
      </c>
      <c r="G6153" t="str">
        <f>VLOOKUP(C6153,'data indicadores nacional'!$A$2:$G$24,7,FALSE)</f>
        <v>arriba</v>
      </c>
      <c r="H6153" s="9">
        <f>VLOOKUP(C6153,'data indicadores nacional'!$A$2:$F$24,6,FALSE)</f>
        <v>0.72595219758941765</v>
      </c>
      <c r="I6153" s="5" t="str">
        <f t="shared" si="480"/>
        <v>alarma</v>
      </c>
      <c r="J6153" s="5">
        <f t="shared" si="481"/>
        <v>1</v>
      </c>
      <c r="K6153" s="5">
        <f t="shared" si="482"/>
        <v>0</v>
      </c>
      <c r="L6153" s="5">
        <f t="shared" si="483"/>
        <v>1</v>
      </c>
      <c r="N6153" s="8" t="str">
        <f>VLOOKUP(C6153,'data indicadores nacional'!$A$2:$J$24,10,FALSE)</f>
        <v>-</v>
      </c>
      <c r="O6153" t="str">
        <f t="shared" si="484"/>
        <v xml:space="preserve"> </v>
      </c>
    </row>
    <row r="6154" spans="1:15">
      <c r="A6154" t="s">
        <v>117</v>
      </c>
      <c r="B6154" t="s">
        <v>757</v>
      </c>
      <c r="C6154" t="s">
        <v>94</v>
      </c>
      <c r="D6154" s="8">
        <v>4.8571428571428568</v>
      </c>
      <c r="E6154" s="8">
        <v>5</v>
      </c>
      <c r="F6154" s="8">
        <v>4.1071428571428568</v>
      </c>
      <c r="G6154" t="str">
        <f>VLOOKUP(C6154,'data indicadores nacional'!$A$2:$G$24,7,FALSE)</f>
        <v>arriba</v>
      </c>
      <c r="H6154" s="9">
        <f>VLOOKUP(C6154,'data indicadores nacional'!$A$2:$F$24,6,FALSE)</f>
        <v>0.23219145011705353</v>
      </c>
      <c r="I6154" s="5" t="str">
        <f t="shared" si="480"/>
        <v>alarma</v>
      </c>
      <c r="J6154" s="5">
        <f t="shared" si="481"/>
        <v>0</v>
      </c>
      <c r="K6154" s="5">
        <f t="shared" si="482"/>
        <v>1</v>
      </c>
      <c r="L6154" s="5">
        <f t="shared" si="483"/>
        <v>1</v>
      </c>
      <c r="N6154" s="8" t="str">
        <f>VLOOKUP(C6154,'data indicadores nacional'!$A$2:$J$24,10,FALSE)</f>
        <v>-</v>
      </c>
      <c r="O6154" t="str">
        <f t="shared" si="484"/>
        <v xml:space="preserve"> </v>
      </c>
    </row>
    <row r="6155" spans="1:15">
      <c r="A6155" t="s">
        <v>117</v>
      </c>
      <c r="B6155" t="s">
        <v>757</v>
      </c>
      <c r="C6155" t="s">
        <v>95</v>
      </c>
      <c r="D6155" s="8">
        <v>27.083333333333332</v>
      </c>
      <c r="E6155" s="8">
        <v>19.047619047619047</v>
      </c>
      <c r="F6155" s="8">
        <v>3.5714285714285712</v>
      </c>
      <c r="G6155" t="str">
        <f>VLOOKUP(C6155,'data indicadores nacional'!$A$2:$G$24,7,FALSE)</f>
        <v>abajo</v>
      </c>
      <c r="H6155" s="9">
        <f>VLOOKUP(C6155,'data indicadores nacional'!$A$2:$F$24,6,FALSE)</f>
        <v>1.7199886991149187</v>
      </c>
      <c r="I6155" s="5" t="str">
        <f t="shared" si="480"/>
        <v xml:space="preserve"> </v>
      </c>
      <c r="J6155" s="5">
        <f t="shared" si="481"/>
        <v>1</v>
      </c>
      <c r="K6155" s="5">
        <f t="shared" si="482"/>
        <v>0</v>
      </c>
      <c r="L6155" s="5">
        <f t="shared" si="483"/>
        <v>1</v>
      </c>
      <c r="N6155" s="8">
        <f>VLOOKUP(C6155,'data indicadores nacional'!$A$2:$J$24,10,FALSE)</f>
        <v>15</v>
      </c>
      <c r="O6155" t="str">
        <f t="shared" si="484"/>
        <v xml:space="preserve"> </v>
      </c>
    </row>
    <row r="6156" spans="1:15">
      <c r="A6156" t="s">
        <v>117</v>
      </c>
      <c r="B6156" t="s">
        <v>757</v>
      </c>
      <c r="C6156" t="s">
        <v>97</v>
      </c>
      <c r="D6156" s="8">
        <v>1.5822784810126582</v>
      </c>
      <c r="G6156" t="str">
        <f>VLOOKUP(C6156,'data indicadores nacional'!$A$2:$G$24,7,FALSE)</f>
        <v>abajo</v>
      </c>
      <c r="H6156" s="9">
        <f>VLOOKUP(C6156,'data indicadores nacional'!$A$2:$F$24,6,FALSE)</f>
        <v>0.35698528124504503</v>
      </c>
      <c r="I6156" s="5" t="str">
        <f t="shared" si="480"/>
        <v xml:space="preserve"> </v>
      </c>
      <c r="J6156" s="5">
        <f t="shared" si="481"/>
        <v>1</v>
      </c>
      <c r="K6156" s="5">
        <f t="shared" si="482"/>
        <v>0</v>
      </c>
      <c r="L6156" s="5">
        <f t="shared" si="483"/>
        <v>1</v>
      </c>
      <c r="N6156" s="8">
        <f>VLOOKUP(C6156,'data indicadores nacional'!$A$2:$J$24,10,FALSE)</f>
        <v>61</v>
      </c>
      <c r="O6156" t="str">
        <f t="shared" si="484"/>
        <v xml:space="preserve"> </v>
      </c>
    </row>
    <row r="6157" spans="1:15">
      <c r="A6157" t="s">
        <v>117</v>
      </c>
      <c r="B6157" t="s">
        <v>757</v>
      </c>
      <c r="C6157" t="s">
        <v>98</v>
      </c>
      <c r="D6157" s="8">
        <v>18.312101910828027</v>
      </c>
      <c r="E6157" s="8">
        <v>10.849909584086799</v>
      </c>
      <c r="F6157" s="8">
        <v>14.814814814814815</v>
      </c>
      <c r="G6157" t="str">
        <f>VLOOKUP(C6157,'data indicadores nacional'!$A$2:$G$24,7,FALSE)</f>
        <v>abajo</v>
      </c>
      <c r="H6157" s="9">
        <f>VLOOKUP(C6157,'data indicadores nacional'!$A$2:$F$24,6,FALSE)</f>
        <v>3.4897517565506893</v>
      </c>
      <c r="I6157" s="5" t="str">
        <f t="shared" si="480"/>
        <v>alarma</v>
      </c>
      <c r="J6157" s="5">
        <f t="shared" si="481"/>
        <v>1</v>
      </c>
      <c r="K6157" s="5">
        <f t="shared" si="482"/>
        <v>0</v>
      </c>
      <c r="L6157" s="5">
        <f t="shared" si="483"/>
        <v>1</v>
      </c>
      <c r="N6157" s="8">
        <f>VLOOKUP(C6157,'data indicadores nacional'!$A$2:$J$24,10,FALSE)</f>
        <v>61</v>
      </c>
      <c r="O6157" t="str">
        <f t="shared" si="484"/>
        <v xml:space="preserve"> </v>
      </c>
    </row>
    <row r="6158" spans="1:15">
      <c r="A6158" t="s">
        <v>117</v>
      </c>
      <c r="B6158" t="s">
        <v>757</v>
      </c>
      <c r="C6158" t="s">
        <v>99</v>
      </c>
      <c r="D6158" s="8">
        <v>35.256410256410255</v>
      </c>
      <c r="E6158" s="8">
        <v>23.076923076923077</v>
      </c>
      <c r="F6158" s="8">
        <v>31.620553359683793</v>
      </c>
      <c r="G6158" t="str">
        <f>VLOOKUP(C6158,'data indicadores nacional'!$A$2:$G$24,7,FALSE)</f>
        <v>abajo</v>
      </c>
      <c r="H6158" s="9">
        <f>VLOOKUP(C6158,'data indicadores nacional'!$A$2:$F$24,6,FALSE)</f>
        <v>7.5200278194544445</v>
      </c>
      <c r="I6158" s="5" t="str">
        <f t="shared" si="480"/>
        <v>alarma</v>
      </c>
      <c r="J6158" s="5">
        <f t="shared" si="481"/>
        <v>1</v>
      </c>
      <c r="K6158" s="5">
        <f t="shared" si="482"/>
        <v>0</v>
      </c>
      <c r="L6158" s="5">
        <f t="shared" si="483"/>
        <v>1</v>
      </c>
      <c r="N6158" s="8">
        <f>VLOOKUP(C6158,'data indicadores nacional'!$A$2:$J$24,10,FALSE)</f>
        <v>61</v>
      </c>
      <c r="O6158" t="str">
        <f t="shared" si="484"/>
        <v xml:space="preserve"> </v>
      </c>
    </row>
    <row r="6159" spans="1:15">
      <c r="A6159" t="s">
        <v>117</v>
      </c>
      <c r="B6159" t="s">
        <v>757</v>
      </c>
      <c r="C6159" t="s">
        <v>100</v>
      </c>
      <c r="D6159" s="8">
        <v>40.816326530612244</v>
      </c>
      <c r="G6159" t="str">
        <f>VLOOKUP(C6159,'data indicadores nacional'!$A$2:$G$24,7,FALSE)</f>
        <v>abajo</v>
      </c>
      <c r="H6159" s="9">
        <f>VLOOKUP(C6159,'data indicadores nacional'!$A$2:$F$24,6,FALSE)</f>
        <v>1.7895311097465236</v>
      </c>
      <c r="I6159" s="5" t="str">
        <f t="shared" si="480"/>
        <v xml:space="preserve"> </v>
      </c>
      <c r="J6159" s="5">
        <f t="shared" si="481"/>
        <v>1</v>
      </c>
      <c r="K6159" s="5">
        <f t="shared" si="482"/>
        <v>0</v>
      </c>
      <c r="L6159" s="5">
        <f t="shared" si="483"/>
        <v>1</v>
      </c>
      <c r="N6159" s="8">
        <f>VLOOKUP(C6159,'data indicadores nacional'!$A$2:$J$24,10,FALSE)</f>
        <v>15</v>
      </c>
      <c r="O6159" t="str">
        <f t="shared" si="484"/>
        <v xml:space="preserve"> </v>
      </c>
    </row>
    <row r="6160" spans="1:15">
      <c r="A6160" t="s">
        <v>117</v>
      </c>
      <c r="B6160" t="s">
        <v>757</v>
      </c>
      <c r="C6160" t="s">
        <v>101</v>
      </c>
      <c r="D6160" s="8">
        <v>40.816326530612244</v>
      </c>
      <c r="G6160" t="str">
        <f>VLOOKUP(C6160,'data indicadores nacional'!$A$2:$G$24,7,FALSE)</f>
        <v>abajo</v>
      </c>
      <c r="H6160" s="9">
        <f>VLOOKUP(C6160,'data indicadores nacional'!$A$2:$F$24,6,FALSE)</f>
        <v>1.3238688071947835</v>
      </c>
      <c r="I6160" s="5" t="str">
        <f t="shared" si="480"/>
        <v xml:space="preserve"> </v>
      </c>
      <c r="J6160" s="5">
        <f t="shared" si="481"/>
        <v>1</v>
      </c>
      <c r="K6160" s="5">
        <f t="shared" si="482"/>
        <v>0</v>
      </c>
      <c r="L6160" s="5">
        <f t="shared" si="483"/>
        <v>1</v>
      </c>
      <c r="N6160" s="8">
        <f>VLOOKUP(C6160,'data indicadores nacional'!$A$2:$J$24,10,FALSE)</f>
        <v>12</v>
      </c>
      <c r="O6160" t="str">
        <f t="shared" si="484"/>
        <v xml:space="preserve"> </v>
      </c>
    </row>
    <row r="6161" spans="1:15">
      <c r="A6161" t="s">
        <v>117</v>
      </c>
      <c r="B6161" t="s">
        <v>757</v>
      </c>
      <c r="C6161" t="s">
        <v>104</v>
      </c>
      <c r="D6161" s="8">
        <v>40.816326530612244</v>
      </c>
      <c r="F6161" s="8">
        <v>34.482758620689651</v>
      </c>
      <c r="G6161" t="str">
        <f>VLOOKUP(C6161,'data indicadores nacional'!$A$2:$G$24,7,FALSE)</f>
        <v>abajo</v>
      </c>
      <c r="H6161" s="9">
        <f>VLOOKUP(C6161,'data indicadores nacional'!$A$2:$F$24,6,FALSE)</f>
        <v>0.3966802220902198</v>
      </c>
      <c r="I6161" s="5" t="str">
        <f t="shared" si="480"/>
        <v>alarma</v>
      </c>
      <c r="J6161" s="5">
        <f t="shared" si="481"/>
        <v>1</v>
      </c>
      <c r="K6161" s="5">
        <f t="shared" si="482"/>
        <v>0</v>
      </c>
      <c r="L6161" s="5">
        <f t="shared" si="483"/>
        <v>1</v>
      </c>
      <c r="N6161" s="8">
        <f>VLOOKUP(C6161,'data indicadores nacional'!$A$2:$J$24,10,FALSE)</f>
        <v>12</v>
      </c>
      <c r="O6161" t="str">
        <f t="shared" si="484"/>
        <v>alarma</v>
      </c>
    </row>
    <row r="6162" spans="1:15">
      <c r="A6162" t="s">
        <v>117</v>
      </c>
      <c r="B6162" t="s">
        <v>758</v>
      </c>
      <c r="C6162" t="s">
        <v>89</v>
      </c>
      <c r="D6162" s="8">
        <v>75</v>
      </c>
      <c r="G6162" t="str">
        <f>VLOOKUP(C6162,'data indicadores nacional'!$A$2:$G$24,7,FALSE)</f>
        <v>arriba</v>
      </c>
      <c r="H6162" s="9">
        <f>VLOOKUP(C6162,'data indicadores nacional'!$A$2:$F$24,6,FALSE)</f>
        <v>2.7490434366534529</v>
      </c>
      <c r="I6162" s="5" t="str">
        <f t="shared" si="480"/>
        <v xml:space="preserve"> </v>
      </c>
      <c r="J6162" s="5">
        <f t="shared" si="481"/>
        <v>0</v>
      </c>
      <c r="K6162" s="5">
        <f t="shared" si="482"/>
        <v>1</v>
      </c>
      <c r="L6162" s="5">
        <f t="shared" si="483"/>
        <v>1</v>
      </c>
      <c r="N6162" s="8">
        <f>VLOOKUP(C6162,'data indicadores nacional'!$A$2:$J$24,10,FALSE)</f>
        <v>95</v>
      </c>
      <c r="O6162" t="str">
        <f t="shared" si="484"/>
        <v xml:space="preserve"> </v>
      </c>
    </row>
    <row r="6163" spans="1:15">
      <c r="A6163" t="s">
        <v>117</v>
      </c>
      <c r="B6163" t="s">
        <v>758</v>
      </c>
      <c r="C6163" t="s">
        <v>91</v>
      </c>
      <c r="D6163" s="8">
        <v>100</v>
      </c>
      <c r="G6163" t="str">
        <f>VLOOKUP(C6163,'data indicadores nacional'!$A$2:$G$24,7,FALSE)</f>
        <v>arriba</v>
      </c>
      <c r="H6163" s="9">
        <f>VLOOKUP(C6163,'data indicadores nacional'!$A$2:$F$24,6,FALSE)</f>
        <v>0.72595219758941765</v>
      </c>
      <c r="I6163" s="5" t="str">
        <f t="shared" si="480"/>
        <v xml:space="preserve"> </v>
      </c>
      <c r="J6163" s="5">
        <f t="shared" si="481"/>
        <v>0</v>
      </c>
      <c r="K6163" s="5">
        <f t="shared" si="482"/>
        <v>1</v>
      </c>
      <c r="L6163" s="5">
        <f t="shared" si="483"/>
        <v>1</v>
      </c>
      <c r="N6163" s="8" t="str">
        <f>VLOOKUP(C6163,'data indicadores nacional'!$A$2:$J$24,10,FALSE)</f>
        <v>-</v>
      </c>
      <c r="O6163" t="str">
        <f t="shared" si="484"/>
        <v xml:space="preserve"> </v>
      </c>
    </row>
    <row r="6164" spans="1:15">
      <c r="A6164" t="s">
        <v>117</v>
      </c>
      <c r="B6164" t="s">
        <v>758</v>
      </c>
      <c r="C6164" t="s">
        <v>94</v>
      </c>
      <c r="D6164" s="8">
        <v>6.25</v>
      </c>
      <c r="F6164" s="8">
        <v>0</v>
      </c>
      <c r="G6164" t="str">
        <f>VLOOKUP(C6164,'data indicadores nacional'!$A$2:$G$24,7,FALSE)</f>
        <v>arriba</v>
      </c>
      <c r="H6164" s="9">
        <f>VLOOKUP(C6164,'data indicadores nacional'!$A$2:$F$24,6,FALSE)</f>
        <v>0.23219145011705353</v>
      </c>
      <c r="I6164" s="5" t="str">
        <f t="shared" si="480"/>
        <v xml:space="preserve"> </v>
      </c>
      <c r="J6164" s="5">
        <f t="shared" si="481"/>
        <v>0</v>
      </c>
      <c r="K6164" s="5">
        <f t="shared" si="482"/>
        <v>1</v>
      </c>
      <c r="L6164" s="5">
        <f t="shared" si="483"/>
        <v>1</v>
      </c>
      <c r="N6164" s="8" t="str">
        <f>VLOOKUP(C6164,'data indicadores nacional'!$A$2:$J$24,10,FALSE)</f>
        <v>-</v>
      </c>
      <c r="O6164" t="str">
        <f t="shared" si="484"/>
        <v xml:space="preserve"> </v>
      </c>
    </row>
    <row r="6165" spans="1:15">
      <c r="A6165" t="s">
        <v>117</v>
      </c>
      <c r="B6165" t="s">
        <v>758</v>
      </c>
      <c r="C6165" t="s">
        <v>98</v>
      </c>
      <c r="F6165" s="8">
        <v>2.6525198938992043</v>
      </c>
      <c r="G6165" t="str">
        <f>VLOOKUP(C6165,'data indicadores nacional'!$A$2:$G$24,7,FALSE)</f>
        <v>abajo</v>
      </c>
      <c r="H6165" s="9">
        <f>VLOOKUP(C6165,'data indicadores nacional'!$A$2:$F$24,6,FALSE)</f>
        <v>3.4897517565506893</v>
      </c>
      <c r="I6165" s="5" t="str">
        <f t="shared" si="480"/>
        <v>alarma</v>
      </c>
      <c r="J6165" s="5">
        <f t="shared" si="481"/>
        <v>0</v>
      </c>
      <c r="K6165" s="5">
        <f t="shared" si="482"/>
        <v>1</v>
      </c>
      <c r="L6165" s="5">
        <f t="shared" si="483"/>
        <v>1</v>
      </c>
      <c r="N6165" s="8">
        <f>VLOOKUP(C6165,'data indicadores nacional'!$A$2:$J$24,10,FALSE)</f>
        <v>61</v>
      </c>
      <c r="O6165" t="str">
        <f t="shared" si="484"/>
        <v xml:space="preserve"> </v>
      </c>
    </row>
    <row r="6166" spans="1:15">
      <c r="A6166" t="s">
        <v>117</v>
      </c>
      <c r="B6166" t="s">
        <v>758</v>
      </c>
      <c r="C6166" t="s">
        <v>99</v>
      </c>
      <c r="F6166" s="8">
        <v>5.6497175141242941</v>
      </c>
      <c r="G6166" t="str">
        <f>VLOOKUP(C6166,'data indicadores nacional'!$A$2:$G$24,7,FALSE)</f>
        <v>abajo</v>
      </c>
      <c r="H6166" s="9">
        <f>VLOOKUP(C6166,'data indicadores nacional'!$A$2:$F$24,6,FALSE)</f>
        <v>7.5200278194544445</v>
      </c>
      <c r="I6166" s="5" t="str">
        <f t="shared" si="480"/>
        <v>alarma</v>
      </c>
      <c r="J6166" s="5">
        <f t="shared" si="481"/>
        <v>0</v>
      </c>
      <c r="K6166" s="5">
        <f t="shared" si="482"/>
        <v>1</v>
      </c>
      <c r="L6166" s="5">
        <f t="shared" si="483"/>
        <v>1</v>
      </c>
      <c r="N6166" s="8">
        <f>VLOOKUP(C6166,'data indicadores nacional'!$A$2:$J$24,10,FALSE)</f>
        <v>61</v>
      </c>
      <c r="O6166" t="str">
        <f t="shared" si="484"/>
        <v xml:space="preserve"> </v>
      </c>
    </row>
    <row r="6167" spans="1:15">
      <c r="A6167" t="s">
        <v>117</v>
      </c>
      <c r="B6167" t="s">
        <v>759</v>
      </c>
      <c r="C6167" t="s">
        <v>88</v>
      </c>
      <c r="D6167" s="8">
        <v>3.6203522504892365</v>
      </c>
      <c r="E6167" s="8">
        <v>2.3889154323936932</v>
      </c>
      <c r="F6167" s="8">
        <v>2.8466483011937558</v>
      </c>
      <c r="G6167" t="str">
        <f>VLOOKUP(C6167,'data indicadores nacional'!$A$2:$G$24,7,FALSE)</f>
        <v>abajo</v>
      </c>
      <c r="H6167" s="9">
        <f>VLOOKUP(C6167,'data indicadores nacional'!$A$2:$F$24,6,FALSE)</f>
        <v>0.25026441121950321</v>
      </c>
      <c r="I6167" s="5" t="str">
        <f t="shared" si="480"/>
        <v>alarma</v>
      </c>
      <c r="J6167" s="5">
        <f t="shared" si="481"/>
        <v>1</v>
      </c>
      <c r="K6167" s="5">
        <f t="shared" si="482"/>
        <v>0</v>
      </c>
      <c r="L6167" s="5">
        <f t="shared" si="483"/>
        <v>1</v>
      </c>
      <c r="N6167" s="8">
        <f>VLOOKUP(C6167,'data indicadores nacional'!$A$2:$J$24,10,FALSE)</f>
        <v>10</v>
      </c>
      <c r="O6167" t="str">
        <f t="shared" si="484"/>
        <v xml:space="preserve"> </v>
      </c>
    </row>
    <row r="6168" spans="1:15">
      <c r="A6168" t="s">
        <v>117</v>
      </c>
      <c r="B6168" t="s">
        <v>759</v>
      </c>
      <c r="C6168" t="s">
        <v>89</v>
      </c>
      <c r="D6168" s="8">
        <v>87.667560321715825</v>
      </c>
      <c r="E6168" s="8">
        <v>90.222984562607195</v>
      </c>
      <c r="F6168" s="8">
        <v>87.076537013801754</v>
      </c>
      <c r="G6168" t="str">
        <f>VLOOKUP(C6168,'data indicadores nacional'!$A$2:$G$24,7,FALSE)</f>
        <v>arriba</v>
      </c>
      <c r="H6168" s="9">
        <f>VLOOKUP(C6168,'data indicadores nacional'!$A$2:$F$24,6,FALSE)</f>
        <v>2.7490434366534529</v>
      </c>
      <c r="I6168" s="5" t="str">
        <f t="shared" si="480"/>
        <v>alarma</v>
      </c>
      <c r="J6168" s="5">
        <f t="shared" si="481"/>
        <v>0</v>
      </c>
      <c r="K6168" s="5">
        <f t="shared" si="482"/>
        <v>1</v>
      </c>
      <c r="L6168" s="5">
        <f t="shared" si="483"/>
        <v>1</v>
      </c>
      <c r="N6168" s="8">
        <f>VLOOKUP(C6168,'data indicadores nacional'!$A$2:$J$24,10,FALSE)</f>
        <v>95</v>
      </c>
      <c r="O6168" t="str">
        <f t="shared" si="484"/>
        <v>alarma</v>
      </c>
    </row>
    <row r="6169" spans="1:15">
      <c r="A6169" t="s">
        <v>117</v>
      </c>
      <c r="B6169" t="s">
        <v>759</v>
      </c>
      <c r="C6169" t="s">
        <v>90</v>
      </c>
      <c r="D6169" s="8">
        <v>72.41379310344827</v>
      </c>
      <c r="E6169" s="8">
        <v>81.818181818181827</v>
      </c>
      <c r="F6169" s="8">
        <v>60</v>
      </c>
      <c r="G6169" t="str">
        <f>VLOOKUP(C6169,'data indicadores nacional'!$A$2:$G$24,7,FALSE)</f>
        <v>abajo</v>
      </c>
      <c r="H6169" s="9">
        <f>VLOOKUP(C6169,'data indicadores nacional'!$A$2:$F$24,6,FALSE)</f>
        <v>2.2832114202799096</v>
      </c>
      <c r="I6169" s="5" t="str">
        <f t="shared" si="480"/>
        <v xml:space="preserve"> </v>
      </c>
      <c r="J6169" s="5">
        <f t="shared" si="481"/>
        <v>1</v>
      </c>
      <c r="K6169" s="5">
        <f t="shared" si="482"/>
        <v>0</v>
      </c>
      <c r="L6169" s="5">
        <f t="shared" si="483"/>
        <v>1</v>
      </c>
      <c r="N6169" s="8" t="str">
        <f>VLOOKUP(C6169,'data indicadores nacional'!$A$2:$J$24,10,FALSE)</f>
        <v>-</v>
      </c>
      <c r="O6169" t="str">
        <f t="shared" si="484"/>
        <v xml:space="preserve"> </v>
      </c>
    </row>
    <row r="6170" spans="1:15">
      <c r="A6170" t="s">
        <v>117</v>
      </c>
      <c r="B6170" t="s">
        <v>759</v>
      </c>
      <c r="C6170" t="s">
        <v>91</v>
      </c>
      <c r="D6170" s="8">
        <v>98.800533096401594</v>
      </c>
      <c r="E6170" s="8">
        <v>99.69378827646544</v>
      </c>
      <c r="F6170" s="8">
        <v>99.661160525201183</v>
      </c>
      <c r="G6170" t="str">
        <f>VLOOKUP(C6170,'data indicadores nacional'!$A$2:$G$24,7,FALSE)</f>
        <v>arriba</v>
      </c>
      <c r="H6170" s="9">
        <f>VLOOKUP(C6170,'data indicadores nacional'!$A$2:$F$24,6,FALSE)</f>
        <v>0.72595219758941765</v>
      </c>
      <c r="I6170" s="5" t="str">
        <f t="shared" si="480"/>
        <v>alarma</v>
      </c>
      <c r="J6170" s="5">
        <f t="shared" si="481"/>
        <v>1</v>
      </c>
      <c r="K6170" s="5">
        <f t="shared" si="482"/>
        <v>0</v>
      </c>
      <c r="L6170" s="5">
        <f t="shared" si="483"/>
        <v>1</v>
      </c>
      <c r="N6170" s="8" t="str">
        <f>VLOOKUP(C6170,'data indicadores nacional'!$A$2:$J$24,10,FALSE)</f>
        <v>-</v>
      </c>
      <c r="O6170" t="str">
        <f t="shared" si="484"/>
        <v xml:space="preserve"> </v>
      </c>
    </row>
    <row r="6171" spans="1:15">
      <c r="A6171" t="s">
        <v>117</v>
      </c>
      <c r="B6171" t="s">
        <v>759</v>
      </c>
      <c r="C6171" t="s">
        <v>92</v>
      </c>
      <c r="D6171" s="8">
        <v>30.100480559196157</v>
      </c>
      <c r="E6171" s="8">
        <v>30.960548885077188</v>
      </c>
      <c r="F6171" s="8">
        <v>30.936454849498329</v>
      </c>
      <c r="G6171" t="str">
        <f>VLOOKUP(C6171,'data indicadores nacional'!$A$2:$G$24,7,FALSE)</f>
        <v>abajo</v>
      </c>
      <c r="H6171" s="9">
        <f>VLOOKUP(C6171,'data indicadores nacional'!$A$2:$F$24,6,FALSE)</f>
        <v>2.5040710609700474</v>
      </c>
      <c r="I6171" s="5" t="str">
        <f t="shared" si="480"/>
        <v xml:space="preserve"> </v>
      </c>
      <c r="J6171" s="5">
        <f t="shared" si="481"/>
        <v>0</v>
      </c>
      <c r="K6171" s="5">
        <f t="shared" si="482"/>
        <v>1</v>
      </c>
      <c r="L6171" s="5">
        <f t="shared" si="483"/>
        <v>1</v>
      </c>
      <c r="N6171" s="8" t="str">
        <f>VLOOKUP(C6171,'data indicadores nacional'!$A$2:$J$24,10,FALSE)</f>
        <v>-</v>
      </c>
      <c r="O6171" t="str">
        <f t="shared" si="484"/>
        <v xml:space="preserve"> </v>
      </c>
    </row>
    <row r="6172" spans="1:15">
      <c r="A6172" t="s">
        <v>117</v>
      </c>
      <c r="B6172" t="s">
        <v>759</v>
      </c>
      <c r="C6172" t="s">
        <v>93</v>
      </c>
      <c r="D6172" s="8">
        <v>8.7489063867016631E-2</v>
      </c>
      <c r="E6172" s="8">
        <v>8.5763293310463118E-2</v>
      </c>
      <c r="F6172" s="8">
        <v>4.1806020066889632E-2</v>
      </c>
      <c r="G6172" t="str">
        <f>VLOOKUP(C6172,'data indicadores nacional'!$A$2:$G$24,7,FALSE)</f>
        <v>abajo</v>
      </c>
      <c r="H6172" s="9">
        <f>VLOOKUP(C6172,'data indicadores nacional'!$A$2:$F$24,6,FALSE)</f>
        <v>3.3766595341714022E-2</v>
      </c>
      <c r="I6172" s="5" t="str">
        <f t="shared" si="480"/>
        <v xml:space="preserve"> </v>
      </c>
      <c r="J6172" s="5">
        <f t="shared" si="481"/>
        <v>1</v>
      </c>
      <c r="K6172" s="5">
        <f t="shared" si="482"/>
        <v>0</v>
      </c>
      <c r="L6172" s="5">
        <f t="shared" si="483"/>
        <v>1</v>
      </c>
      <c r="N6172" s="8">
        <f>VLOOKUP(C6172,'data indicadores nacional'!$A$2:$J$24,10,FALSE)</f>
        <v>15</v>
      </c>
      <c r="O6172" t="str">
        <f t="shared" si="484"/>
        <v xml:space="preserve"> </v>
      </c>
    </row>
    <row r="6173" spans="1:15">
      <c r="A6173" t="s">
        <v>117</v>
      </c>
      <c r="B6173" t="s">
        <v>759</v>
      </c>
      <c r="C6173" t="s">
        <v>94</v>
      </c>
      <c r="D6173" s="8">
        <v>6.2741161065037101</v>
      </c>
      <c r="E6173" s="8">
        <v>6.3966552315608922</v>
      </c>
      <c r="F6173" s="8">
        <v>6.0079431438127093</v>
      </c>
      <c r="G6173" t="str">
        <f>VLOOKUP(C6173,'data indicadores nacional'!$A$2:$G$24,7,FALSE)</f>
        <v>arriba</v>
      </c>
      <c r="H6173" s="9">
        <f>VLOOKUP(C6173,'data indicadores nacional'!$A$2:$F$24,6,FALSE)</f>
        <v>0.23219145011705353</v>
      </c>
      <c r="I6173" s="5" t="str">
        <f t="shared" si="480"/>
        <v>alarma</v>
      </c>
      <c r="J6173" s="5">
        <f t="shared" si="481"/>
        <v>0</v>
      </c>
      <c r="K6173" s="5">
        <f t="shared" si="482"/>
        <v>1</v>
      </c>
      <c r="L6173" s="5">
        <f t="shared" si="483"/>
        <v>1</v>
      </c>
      <c r="N6173" s="8" t="str">
        <f>VLOOKUP(C6173,'data indicadores nacional'!$A$2:$J$24,10,FALSE)</f>
        <v>-</v>
      </c>
      <c r="O6173" t="str">
        <f t="shared" si="484"/>
        <v xml:space="preserve"> </v>
      </c>
    </row>
    <row r="6174" spans="1:15">
      <c r="A6174" t="s">
        <v>117</v>
      </c>
      <c r="B6174" t="s">
        <v>759</v>
      </c>
      <c r="C6174" t="s">
        <v>95</v>
      </c>
      <c r="D6174" s="8">
        <v>13.342082239720035</v>
      </c>
      <c r="E6174" s="8">
        <v>11.578044596912521</v>
      </c>
      <c r="F6174" s="8">
        <v>11.663879598662207</v>
      </c>
      <c r="G6174" t="str">
        <f>VLOOKUP(C6174,'data indicadores nacional'!$A$2:$G$24,7,FALSE)</f>
        <v>abajo</v>
      </c>
      <c r="H6174" s="9">
        <f>VLOOKUP(C6174,'data indicadores nacional'!$A$2:$F$24,6,FALSE)</f>
        <v>1.7199886991149187</v>
      </c>
      <c r="I6174" s="5" t="str">
        <f t="shared" si="480"/>
        <v>alarma</v>
      </c>
      <c r="J6174" s="5">
        <f t="shared" si="481"/>
        <v>1</v>
      </c>
      <c r="K6174" s="5">
        <f t="shared" si="482"/>
        <v>0</v>
      </c>
      <c r="L6174" s="5">
        <f t="shared" si="483"/>
        <v>1</v>
      </c>
      <c r="N6174" s="8">
        <f>VLOOKUP(C6174,'data indicadores nacional'!$A$2:$J$24,10,FALSE)</f>
        <v>15</v>
      </c>
      <c r="O6174" t="str">
        <f t="shared" si="484"/>
        <v xml:space="preserve"> </v>
      </c>
    </row>
    <row r="6175" spans="1:15">
      <c r="A6175" t="s">
        <v>117</v>
      </c>
      <c r="B6175" t="s">
        <v>759</v>
      </c>
      <c r="C6175" t="s">
        <v>96</v>
      </c>
      <c r="D6175" s="8">
        <v>43.649061545176778</v>
      </c>
      <c r="E6175" s="8">
        <v>42.881646655231563</v>
      </c>
      <c r="G6175" t="str">
        <f>VLOOKUP(C6175,'data indicadores nacional'!$A$2:$G$24,7,FALSE)</f>
        <v>abajo</v>
      </c>
      <c r="H6175" s="9">
        <f>VLOOKUP(C6175,'data indicadores nacional'!$A$2:$F$24,6,FALSE)</f>
        <v>14.793500408348107</v>
      </c>
      <c r="I6175" s="5" t="str">
        <f t="shared" si="480"/>
        <v xml:space="preserve"> </v>
      </c>
      <c r="J6175" s="5">
        <f t="shared" si="481"/>
        <v>1</v>
      </c>
      <c r="K6175" s="5">
        <f t="shared" si="482"/>
        <v>0</v>
      </c>
      <c r="L6175" s="5">
        <f t="shared" si="483"/>
        <v>1</v>
      </c>
      <c r="N6175" s="8">
        <f>VLOOKUP(C6175,'data indicadores nacional'!$A$2:$J$24,10,FALSE)</f>
        <v>45</v>
      </c>
      <c r="O6175" t="str">
        <f t="shared" si="484"/>
        <v xml:space="preserve"> </v>
      </c>
    </row>
    <row r="6176" spans="1:15">
      <c r="A6176" t="s">
        <v>117</v>
      </c>
      <c r="B6176" t="s">
        <v>759</v>
      </c>
      <c r="C6176" t="s">
        <v>97</v>
      </c>
      <c r="D6176" s="8">
        <v>6.5037003812514014</v>
      </c>
      <c r="E6176" s="8">
        <v>6.606606606606606</v>
      </c>
      <c r="F6176" s="8">
        <v>4.4843049327354256</v>
      </c>
      <c r="G6176" t="str">
        <f>VLOOKUP(C6176,'data indicadores nacional'!$A$2:$G$24,7,FALSE)</f>
        <v>abajo</v>
      </c>
      <c r="H6176" s="9">
        <f>VLOOKUP(C6176,'data indicadores nacional'!$A$2:$F$24,6,FALSE)</f>
        <v>0.35698528124504503</v>
      </c>
      <c r="I6176" s="5" t="str">
        <f t="shared" si="480"/>
        <v xml:space="preserve"> </v>
      </c>
      <c r="J6176" s="5">
        <f t="shared" si="481"/>
        <v>1</v>
      </c>
      <c r="K6176" s="5">
        <f t="shared" si="482"/>
        <v>0</v>
      </c>
      <c r="L6176" s="5">
        <f t="shared" si="483"/>
        <v>1</v>
      </c>
      <c r="N6176" s="8">
        <f>VLOOKUP(C6176,'data indicadores nacional'!$A$2:$J$24,10,FALSE)</f>
        <v>61</v>
      </c>
      <c r="O6176" t="str">
        <f t="shared" si="484"/>
        <v xml:space="preserve"> </v>
      </c>
    </row>
    <row r="6177" spans="1:15">
      <c r="A6177" t="s">
        <v>117</v>
      </c>
      <c r="B6177" t="s">
        <v>759</v>
      </c>
      <c r="C6177" t="s">
        <v>98</v>
      </c>
      <c r="D6177" s="8">
        <v>76.15062761506276</v>
      </c>
      <c r="E6177" s="8">
        <v>85.605483625285615</v>
      </c>
      <c r="F6177" s="8">
        <v>86.520947176684871</v>
      </c>
      <c r="G6177" t="str">
        <f>VLOOKUP(C6177,'data indicadores nacional'!$A$2:$G$24,7,FALSE)</f>
        <v>abajo</v>
      </c>
      <c r="H6177" s="9">
        <f>VLOOKUP(C6177,'data indicadores nacional'!$A$2:$F$24,6,FALSE)</f>
        <v>3.4897517565506893</v>
      </c>
      <c r="I6177" s="5" t="str">
        <f t="shared" si="480"/>
        <v>alarma</v>
      </c>
      <c r="J6177" s="5">
        <f t="shared" si="481"/>
        <v>0</v>
      </c>
      <c r="K6177" s="5">
        <f t="shared" si="482"/>
        <v>1</v>
      </c>
      <c r="L6177" s="5">
        <f t="shared" si="483"/>
        <v>1</v>
      </c>
      <c r="N6177" s="8">
        <f>VLOOKUP(C6177,'data indicadores nacional'!$A$2:$J$24,10,FALSE)</f>
        <v>61</v>
      </c>
      <c r="O6177" t="str">
        <f t="shared" si="484"/>
        <v>alarma</v>
      </c>
    </row>
    <row r="6178" spans="1:15">
      <c r="A6178" t="s">
        <v>117</v>
      </c>
      <c r="B6178" t="s">
        <v>759</v>
      </c>
      <c r="C6178" t="s">
        <v>99</v>
      </c>
      <c r="D6178" s="8">
        <v>155.65796210957504</v>
      </c>
      <c r="E6178" s="8">
        <v>166.92426584234931</v>
      </c>
      <c r="F6178" s="8">
        <v>171.1378353376503</v>
      </c>
      <c r="G6178" t="str">
        <f>VLOOKUP(C6178,'data indicadores nacional'!$A$2:$G$24,7,FALSE)</f>
        <v>abajo</v>
      </c>
      <c r="H6178" s="9">
        <f>VLOOKUP(C6178,'data indicadores nacional'!$A$2:$F$24,6,FALSE)</f>
        <v>7.5200278194544445</v>
      </c>
      <c r="I6178" s="5" t="str">
        <f t="shared" si="480"/>
        <v>alarma</v>
      </c>
      <c r="J6178" s="5">
        <f t="shared" si="481"/>
        <v>0</v>
      </c>
      <c r="K6178" s="5">
        <f t="shared" si="482"/>
        <v>1</v>
      </c>
      <c r="L6178" s="5">
        <f t="shared" si="483"/>
        <v>1</v>
      </c>
      <c r="N6178" s="8">
        <f>VLOOKUP(C6178,'data indicadores nacional'!$A$2:$J$24,10,FALSE)</f>
        <v>61</v>
      </c>
      <c r="O6178" t="str">
        <f t="shared" si="484"/>
        <v>alarma</v>
      </c>
    </row>
    <row r="6179" spans="1:15">
      <c r="A6179" t="s">
        <v>117</v>
      </c>
      <c r="B6179" t="s">
        <v>759</v>
      </c>
      <c r="C6179" t="s">
        <v>100</v>
      </c>
      <c r="D6179" s="8">
        <v>6.9838498472282842</v>
      </c>
      <c r="E6179" s="8">
        <v>5.5746140651801026</v>
      </c>
      <c r="F6179" s="8">
        <v>2.9264214046822739</v>
      </c>
      <c r="G6179" t="str">
        <f>VLOOKUP(C6179,'data indicadores nacional'!$A$2:$G$24,7,FALSE)</f>
        <v>abajo</v>
      </c>
      <c r="H6179" s="9">
        <f>VLOOKUP(C6179,'data indicadores nacional'!$A$2:$F$24,6,FALSE)</f>
        <v>1.7895311097465236</v>
      </c>
      <c r="I6179" s="5" t="str">
        <f t="shared" si="480"/>
        <v xml:space="preserve"> </v>
      </c>
      <c r="J6179" s="5">
        <f t="shared" si="481"/>
        <v>1</v>
      </c>
      <c r="K6179" s="5">
        <f t="shared" si="482"/>
        <v>0</v>
      </c>
      <c r="L6179" s="5">
        <f t="shared" si="483"/>
        <v>1</v>
      </c>
      <c r="N6179" s="8">
        <f>VLOOKUP(C6179,'data indicadores nacional'!$A$2:$J$24,10,FALSE)</f>
        <v>15</v>
      </c>
      <c r="O6179" t="str">
        <f t="shared" si="484"/>
        <v xml:space="preserve"> </v>
      </c>
    </row>
    <row r="6180" spans="1:15">
      <c r="A6180" t="s">
        <v>117</v>
      </c>
      <c r="B6180" t="s">
        <v>759</v>
      </c>
      <c r="C6180" t="s">
        <v>101</v>
      </c>
      <c r="D6180" s="8">
        <v>6.1108686163247494</v>
      </c>
      <c r="E6180" s="8">
        <v>4.7169811320754711</v>
      </c>
      <c r="F6180" s="8">
        <v>2.9264214046822739</v>
      </c>
      <c r="G6180" t="str">
        <f>VLOOKUP(C6180,'data indicadores nacional'!$A$2:$G$24,7,FALSE)</f>
        <v>abajo</v>
      </c>
      <c r="H6180" s="9">
        <f>VLOOKUP(C6180,'data indicadores nacional'!$A$2:$F$24,6,FALSE)</f>
        <v>1.3238688071947835</v>
      </c>
      <c r="I6180" s="5" t="str">
        <f t="shared" si="480"/>
        <v xml:space="preserve"> </v>
      </c>
      <c r="J6180" s="5">
        <f t="shared" si="481"/>
        <v>1</v>
      </c>
      <c r="K6180" s="5">
        <f t="shared" si="482"/>
        <v>0</v>
      </c>
      <c r="L6180" s="5">
        <f t="shared" si="483"/>
        <v>1</v>
      </c>
      <c r="N6180" s="8">
        <f>VLOOKUP(C6180,'data indicadores nacional'!$A$2:$J$24,10,FALSE)</f>
        <v>12</v>
      </c>
      <c r="O6180" t="str">
        <f t="shared" si="484"/>
        <v xml:space="preserve"> </v>
      </c>
    </row>
    <row r="6181" spans="1:15">
      <c r="A6181" t="s">
        <v>117</v>
      </c>
      <c r="B6181" t="s">
        <v>759</v>
      </c>
      <c r="C6181" t="s">
        <v>102</v>
      </c>
      <c r="F6181" s="8">
        <v>28.872527789807997</v>
      </c>
      <c r="G6181" t="str">
        <f>VLOOKUP(C6181,'data indicadores nacional'!$A$2:$G$24,7,FALSE)</f>
        <v>abajo</v>
      </c>
      <c r="H6181" s="9">
        <f>VLOOKUP(C6181,'data indicadores nacional'!$A$2:$F$24,6,FALSE)</f>
        <v>1.6226293498102424</v>
      </c>
      <c r="I6181" s="5" t="str">
        <f t="shared" si="480"/>
        <v>alarma</v>
      </c>
      <c r="J6181" s="5">
        <f t="shared" si="481"/>
        <v>0</v>
      </c>
      <c r="K6181" s="5">
        <f t="shared" si="482"/>
        <v>1</v>
      </c>
      <c r="L6181" s="5">
        <f t="shared" si="483"/>
        <v>1</v>
      </c>
      <c r="N6181" s="8" t="str">
        <f>VLOOKUP(C6181,'data indicadores nacional'!$A$2:$J$24,10,FALSE)</f>
        <v>-</v>
      </c>
      <c r="O6181" t="str">
        <f t="shared" si="484"/>
        <v xml:space="preserve"> </v>
      </c>
    </row>
    <row r="6182" spans="1:15">
      <c r="A6182" t="s">
        <v>117</v>
      </c>
      <c r="B6182" t="s">
        <v>759</v>
      </c>
      <c r="C6182" t="s">
        <v>103</v>
      </c>
      <c r="F6182" s="8">
        <v>14.436263894903998</v>
      </c>
      <c r="G6182" t="str">
        <f>VLOOKUP(C6182,'data indicadores nacional'!$A$2:$G$24,7,FALSE)</f>
        <v>abajo</v>
      </c>
      <c r="H6182" s="9">
        <f>VLOOKUP(C6182,'data indicadores nacional'!$A$2:$F$24,6,FALSE)</f>
        <v>4.9638210683068253</v>
      </c>
      <c r="I6182" s="5" t="str">
        <f t="shared" si="480"/>
        <v>alarma</v>
      </c>
      <c r="J6182" s="5">
        <f t="shared" si="481"/>
        <v>0</v>
      </c>
      <c r="K6182" s="5">
        <f t="shared" si="482"/>
        <v>1</v>
      </c>
      <c r="L6182" s="5">
        <f t="shared" si="483"/>
        <v>1</v>
      </c>
      <c r="N6182" s="8">
        <f>VLOOKUP(C6182,'data indicadores nacional'!$A$2:$J$24,10,FALSE)</f>
        <v>8.9</v>
      </c>
      <c r="O6182" t="str">
        <f t="shared" si="484"/>
        <v>alarma</v>
      </c>
    </row>
    <row r="6183" spans="1:15">
      <c r="A6183" t="s">
        <v>117</v>
      </c>
      <c r="B6183" t="s">
        <v>759</v>
      </c>
      <c r="C6183" t="s">
        <v>104</v>
      </c>
      <c r="D6183" s="8">
        <v>11.703511053315996</v>
      </c>
      <c r="E6183" s="8">
        <v>9.8081023454157776</v>
      </c>
      <c r="F6183" s="8">
        <v>9.954375777685609</v>
      </c>
      <c r="G6183" t="str">
        <f>VLOOKUP(C6183,'data indicadores nacional'!$A$2:$G$24,7,FALSE)</f>
        <v>abajo</v>
      </c>
      <c r="H6183" s="9">
        <f>VLOOKUP(C6183,'data indicadores nacional'!$A$2:$F$24,6,FALSE)</f>
        <v>0.3966802220902198</v>
      </c>
      <c r="I6183" s="5" t="str">
        <f t="shared" si="480"/>
        <v>alarma</v>
      </c>
      <c r="J6183" s="5">
        <f t="shared" si="481"/>
        <v>1</v>
      </c>
      <c r="K6183" s="5">
        <f t="shared" si="482"/>
        <v>0</v>
      </c>
      <c r="L6183" s="5">
        <f t="shared" si="483"/>
        <v>1</v>
      </c>
      <c r="N6183" s="8">
        <f>VLOOKUP(C6183,'data indicadores nacional'!$A$2:$J$24,10,FALSE)</f>
        <v>12</v>
      </c>
      <c r="O6183" t="str">
        <f t="shared" si="484"/>
        <v xml:space="preserve"> </v>
      </c>
    </row>
    <row r="6184" spans="1:15">
      <c r="A6184" t="s">
        <v>117</v>
      </c>
      <c r="B6184" t="s">
        <v>760</v>
      </c>
      <c r="C6184" t="s">
        <v>88</v>
      </c>
      <c r="D6184" s="8">
        <v>1.8867924528301887</v>
      </c>
      <c r="F6184" s="8">
        <v>5.2631578947368416</v>
      </c>
      <c r="G6184" t="str">
        <f>VLOOKUP(C6184,'data indicadores nacional'!$A$2:$G$24,7,FALSE)</f>
        <v>abajo</v>
      </c>
      <c r="H6184" s="9">
        <f>VLOOKUP(C6184,'data indicadores nacional'!$A$2:$F$24,6,FALSE)</f>
        <v>0.25026441121950321</v>
      </c>
      <c r="I6184" s="5" t="str">
        <f t="shared" si="480"/>
        <v>alarma</v>
      </c>
      <c r="J6184" s="5">
        <f t="shared" si="481"/>
        <v>0</v>
      </c>
      <c r="K6184" s="5">
        <f t="shared" si="482"/>
        <v>1</v>
      </c>
      <c r="L6184" s="5">
        <f t="shared" si="483"/>
        <v>1</v>
      </c>
      <c r="N6184" s="8">
        <f>VLOOKUP(C6184,'data indicadores nacional'!$A$2:$J$24,10,FALSE)</f>
        <v>10</v>
      </c>
      <c r="O6184" t="str">
        <f t="shared" si="484"/>
        <v xml:space="preserve"> </v>
      </c>
    </row>
    <row r="6185" spans="1:15">
      <c r="A6185" t="s">
        <v>117</v>
      </c>
      <c r="B6185" t="s">
        <v>760</v>
      </c>
      <c r="C6185" t="s">
        <v>89</v>
      </c>
      <c r="D6185" s="8">
        <v>83.928571428571431</v>
      </c>
      <c r="E6185" s="8">
        <v>92.857142857142861</v>
      </c>
      <c r="F6185" s="8">
        <v>76.19047619047619</v>
      </c>
      <c r="G6185" t="str">
        <f>VLOOKUP(C6185,'data indicadores nacional'!$A$2:$G$24,7,FALSE)</f>
        <v>arriba</v>
      </c>
      <c r="H6185" s="9">
        <f>VLOOKUP(C6185,'data indicadores nacional'!$A$2:$F$24,6,FALSE)</f>
        <v>2.7490434366534529</v>
      </c>
      <c r="I6185" s="5" t="str">
        <f t="shared" si="480"/>
        <v>alarma</v>
      </c>
      <c r="J6185" s="5">
        <f t="shared" si="481"/>
        <v>0</v>
      </c>
      <c r="K6185" s="5">
        <f t="shared" si="482"/>
        <v>1</v>
      </c>
      <c r="L6185" s="5">
        <f t="shared" si="483"/>
        <v>1</v>
      </c>
      <c r="N6185" s="8">
        <f>VLOOKUP(C6185,'data indicadores nacional'!$A$2:$J$24,10,FALSE)</f>
        <v>95</v>
      </c>
      <c r="O6185" t="str">
        <f t="shared" si="484"/>
        <v>alarma</v>
      </c>
    </row>
    <row r="6186" spans="1:15">
      <c r="A6186" t="s">
        <v>117</v>
      </c>
      <c r="B6186" t="s">
        <v>760</v>
      </c>
      <c r="C6186" t="s">
        <v>90</v>
      </c>
      <c r="D6186" s="8">
        <v>100</v>
      </c>
      <c r="G6186" t="str">
        <f>VLOOKUP(C6186,'data indicadores nacional'!$A$2:$G$24,7,FALSE)</f>
        <v>abajo</v>
      </c>
      <c r="H6186" s="9">
        <f>VLOOKUP(C6186,'data indicadores nacional'!$A$2:$F$24,6,FALSE)</f>
        <v>2.2832114202799096</v>
      </c>
      <c r="I6186" s="5" t="str">
        <f t="shared" si="480"/>
        <v xml:space="preserve"> </v>
      </c>
      <c r="J6186" s="5">
        <f t="shared" si="481"/>
        <v>1</v>
      </c>
      <c r="K6186" s="5">
        <f t="shared" si="482"/>
        <v>0</v>
      </c>
      <c r="L6186" s="5">
        <f t="shared" si="483"/>
        <v>1</v>
      </c>
      <c r="N6186" s="8" t="str">
        <f>VLOOKUP(C6186,'data indicadores nacional'!$A$2:$J$24,10,FALSE)</f>
        <v>-</v>
      </c>
      <c r="O6186" t="str">
        <f t="shared" si="484"/>
        <v xml:space="preserve"> </v>
      </c>
    </row>
    <row r="6187" spans="1:15">
      <c r="A6187" t="s">
        <v>117</v>
      </c>
      <c r="B6187" t="s">
        <v>760</v>
      </c>
      <c r="C6187" t="s">
        <v>91</v>
      </c>
      <c r="D6187" s="8">
        <v>91.071428571428569</v>
      </c>
      <c r="E6187" s="8">
        <v>100</v>
      </c>
      <c r="F6187" s="8">
        <v>92.857142857142861</v>
      </c>
      <c r="G6187" t="str">
        <f>VLOOKUP(C6187,'data indicadores nacional'!$A$2:$G$24,7,FALSE)</f>
        <v>arriba</v>
      </c>
      <c r="H6187" s="9">
        <f>VLOOKUP(C6187,'data indicadores nacional'!$A$2:$F$24,6,FALSE)</f>
        <v>0.72595219758941765</v>
      </c>
      <c r="I6187" s="5" t="str">
        <f t="shared" si="480"/>
        <v>alarma</v>
      </c>
      <c r="J6187" s="5">
        <f t="shared" si="481"/>
        <v>1</v>
      </c>
      <c r="K6187" s="5">
        <f t="shared" si="482"/>
        <v>0</v>
      </c>
      <c r="L6187" s="5">
        <f t="shared" si="483"/>
        <v>1</v>
      </c>
      <c r="N6187" s="8" t="str">
        <f>VLOOKUP(C6187,'data indicadores nacional'!$A$2:$J$24,10,FALSE)</f>
        <v>-</v>
      </c>
      <c r="O6187" t="str">
        <f t="shared" si="484"/>
        <v xml:space="preserve"> </v>
      </c>
    </row>
    <row r="6188" spans="1:15">
      <c r="A6188" t="s">
        <v>117</v>
      </c>
      <c r="B6188" t="s">
        <v>760</v>
      </c>
      <c r="C6188" t="s">
        <v>94</v>
      </c>
      <c r="D6188" s="8">
        <v>5.9561403508771926</v>
      </c>
      <c r="E6188" s="8">
        <v>7</v>
      </c>
      <c r="F6188" s="8">
        <v>5.3571428571428568</v>
      </c>
      <c r="G6188" t="str">
        <f>VLOOKUP(C6188,'data indicadores nacional'!$A$2:$G$24,7,FALSE)</f>
        <v>arriba</v>
      </c>
      <c r="H6188" s="9">
        <f>VLOOKUP(C6188,'data indicadores nacional'!$A$2:$F$24,6,FALSE)</f>
        <v>0.23219145011705353</v>
      </c>
      <c r="I6188" s="5" t="str">
        <f t="shared" si="480"/>
        <v>alarma</v>
      </c>
      <c r="J6188" s="5">
        <f t="shared" si="481"/>
        <v>0</v>
      </c>
      <c r="K6188" s="5">
        <f t="shared" si="482"/>
        <v>1</v>
      </c>
      <c r="L6188" s="5">
        <f t="shared" si="483"/>
        <v>1</v>
      </c>
      <c r="N6188" s="8" t="str">
        <f>VLOOKUP(C6188,'data indicadores nacional'!$A$2:$J$24,10,FALSE)</f>
        <v>-</v>
      </c>
      <c r="O6188" t="str">
        <f t="shared" si="484"/>
        <v xml:space="preserve"> </v>
      </c>
    </row>
    <row r="6189" spans="1:15">
      <c r="A6189" t="s">
        <v>117</v>
      </c>
      <c r="B6189" t="s">
        <v>760</v>
      </c>
      <c r="C6189" t="s">
        <v>95</v>
      </c>
      <c r="D6189" s="8">
        <v>15.929203539823009</v>
      </c>
      <c r="E6189" s="8">
        <v>7.1428571428571423</v>
      </c>
      <c r="F6189" s="8">
        <v>11.904761904761903</v>
      </c>
      <c r="G6189" t="str">
        <f>VLOOKUP(C6189,'data indicadores nacional'!$A$2:$G$24,7,FALSE)</f>
        <v>abajo</v>
      </c>
      <c r="H6189" s="9">
        <f>VLOOKUP(C6189,'data indicadores nacional'!$A$2:$F$24,6,FALSE)</f>
        <v>1.7199886991149187</v>
      </c>
      <c r="I6189" s="5" t="str">
        <f t="shared" si="480"/>
        <v>alarma</v>
      </c>
      <c r="J6189" s="5">
        <f t="shared" si="481"/>
        <v>1</v>
      </c>
      <c r="K6189" s="5">
        <f t="shared" si="482"/>
        <v>0</v>
      </c>
      <c r="L6189" s="5">
        <f t="shared" si="483"/>
        <v>1</v>
      </c>
      <c r="N6189" s="8">
        <f>VLOOKUP(C6189,'data indicadores nacional'!$A$2:$J$24,10,FALSE)</f>
        <v>15</v>
      </c>
      <c r="O6189" t="str">
        <f t="shared" si="484"/>
        <v xml:space="preserve"> </v>
      </c>
    </row>
    <row r="6190" spans="1:15">
      <c r="A6190" t="s">
        <v>117</v>
      </c>
      <c r="B6190" t="s">
        <v>760</v>
      </c>
      <c r="C6190" t="s">
        <v>97</v>
      </c>
      <c r="D6190" s="8">
        <v>0.61614294516327794</v>
      </c>
      <c r="G6190" t="str">
        <f>VLOOKUP(C6190,'data indicadores nacional'!$A$2:$G$24,7,FALSE)</f>
        <v>abajo</v>
      </c>
      <c r="H6190" s="9">
        <f>VLOOKUP(C6190,'data indicadores nacional'!$A$2:$F$24,6,FALSE)</f>
        <v>0.35698528124504503</v>
      </c>
      <c r="I6190" s="5" t="str">
        <f t="shared" si="480"/>
        <v xml:space="preserve"> </v>
      </c>
      <c r="J6190" s="5">
        <f t="shared" si="481"/>
        <v>1</v>
      </c>
      <c r="K6190" s="5">
        <f t="shared" si="482"/>
        <v>0</v>
      </c>
      <c r="L6190" s="5">
        <f t="shared" si="483"/>
        <v>1</v>
      </c>
      <c r="N6190" s="8">
        <f>VLOOKUP(C6190,'data indicadores nacional'!$A$2:$J$24,10,FALSE)</f>
        <v>61</v>
      </c>
      <c r="O6190" t="str">
        <f t="shared" si="484"/>
        <v xml:space="preserve"> </v>
      </c>
    </row>
    <row r="6191" spans="1:15">
      <c r="A6191" t="s">
        <v>117</v>
      </c>
      <c r="B6191" t="s">
        <v>760</v>
      </c>
      <c r="C6191" t="s">
        <v>98</v>
      </c>
      <c r="D6191" s="8">
        <v>8.9866749302757967</v>
      </c>
      <c r="E6191" s="8">
        <v>2.5531914893617018</v>
      </c>
      <c r="F6191" s="8">
        <v>3.8494439692044482</v>
      </c>
      <c r="G6191" t="str">
        <f>VLOOKUP(C6191,'data indicadores nacional'!$A$2:$G$24,7,FALSE)</f>
        <v>abajo</v>
      </c>
      <c r="H6191" s="9">
        <f>VLOOKUP(C6191,'data indicadores nacional'!$A$2:$F$24,6,FALSE)</f>
        <v>3.4897517565506893</v>
      </c>
      <c r="I6191" s="5" t="str">
        <f t="shared" si="480"/>
        <v>alarma</v>
      </c>
      <c r="J6191" s="5">
        <f t="shared" si="481"/>
        <v>1</v>
      </c>
      <c r="K6191" s="5">
        <f t="shared" si="482"/>
        <v>0</v>
      </c>
      <c r="L6191" s="5">
        <f t="shared" si="483"/>
        <v>1</v>
      </c>
      <c r="N6191" s="8">
        <f>VLOOKUP(C6191,'data indicadores nacional'!$A$2:$J$24,10,FALSE)</f>
        <v>61</v>
      </c>
      <c r="O6191" t="str">
        <f t="shared" si="484"/>
        <v xml:space="preserve"> </v>
      </c>
    </row>
    <row r="6192" spans="1:15">
      <c r="A6192" t="s">
        <v>117</v>
      </c>
      <c r="B6192" t="s">
        <v>760</v>
      </c>
      <c r="C6192" t="s">
        <v>99</v>
      </c>
      <c r="D6192" s="8">
        <v>17.456359102244388</v>
      </c>
      <c r="E6192" s="8">
        <v>5.1948051948051948</v>
      </c>
      <c r="F6192" s="8">
        <v>7.8260869565217401</v>
      </c>
      <c r="G6192" t="str">
        <f>VLOOKUP(C6192,'data indicadores nacional'!$A$2:$G$24,7,FALSE)</f>
        <v>abajo</v>
      </c>
      <c r="H6192" s="9">
        <f>VLOOKUP(C6192,'data indicadores nacional'!$A$2:$F$24,6,FALSE)</f>
        <v>7.5200278194544445</v>
      </c>
      <c r="I6192" s="5" t="str">
        <f t="shared" si="480"/>
        <v>alarma</v>
      </c>
      <c r="J6192" s="5">
        <f t="shared" si="481"/>
        <v>1</v>
      </c>
      <c r="K6192" s="5">
        <f t="shared" si="482"/>
        <v>0</v>
      </c>
      <c r="L6192" s="5">
        <f t="shared" si="483"/>
        <v>1</v>
      </c>
      <c r="N6192" s="8">
        <f>VLOOKUP(C6192,'data indicadores nacional'!$A$2:$J$24,10,FALSE)</f>
        <v>61</v>
      </c>
      <c r="O6192" t="str">
        <f t="shared" si="484"/>
        <v xml:space="preserve"> </v>
      </c>
    </row>
    <row r="6193" spans="1:15">
      <c r="A6193" t="s">
        <v>117</v>
      </c>
      <c r="B6193" t="s">
        <v>760</v>
      </c>
      <c r="C6193" t="s">
        <v>100</v>
      </c>
      <c r="D6193" s="8">
        <v>52.631578947368418</v>
      </c>
      <c r="E6193" s="8">
        <v>107.14285714285714</v>
      </c>
      <c r="F6193" s="8">
        <v>47.619047619047613</v>
      </c>
      <c r="G6193" t="str">
        <f>VLOOKUP(C6193,'data indicadores nacional'!$A$2:$G$24,7,FALSE)</f>
        <v>abajo</v>
      </c>
      <c r="H6193" s="9">
        <f>VLOOKUP(C6193,'data indicadores nacional'!$A$2:$F$24,6,FALSE)</f>
        <v>1.7895311097465236</v>
      </c>
      <c r="I6193" s="5" t="str">
        <f t="shared" si="480"/>
        <v xml:space="preserve"> </v>
      </c>
      <c r="J6193" s="5">
        <f t="shared" si="481"/>
        <v>1</v>
      </c>
      <c r="K6193" s="5">
        <f t="shared" si="482"/>
        <v>0</v>
      </c>
      <c r="L6193" s="5">
        <f t="shared" si="483"/>
        <v>1</v>
      </c>
      <c r="N6193" s="8">
        <f>VLOOKUP(C6193,'data indicadores nacional'!$A$2:$J$24,10,FALSE)</f>
        <v>15</v>
      </c>
      <c r="O6193" t="str">
        <f t="shared" si="484"/>
        <v>alarma</v>
      </c>
    </row>
    <row r="6194" spans="1:15">
      <c r="A6194" t="s">
        <v>117</v>
      </c>
      <c r="B6194" t="s">
        <v>760</v>
      </c>
      <c r="C6194" t="s">
        <v>101</v>
      </c>
      <c r="D6194" s="8">
        <v>17.543859649122805</v>
      </c>
      <c r="E6194" s="8">
        <v>71.428571428571431</v>
      </c>
      <c r="G6194" t="str">
        <f>VLOOKUP(C6194,'data indicadores nacional'!$A$2:$G$24,7,FALSE)</f>
        <v>abajo</v>
      </c>
      <c r="H6194" s="9">
        <f>VLOOKUP(C6194,'data indicadores nacional'!$A$2:$F$24,6,FALSE)</f>
        <v>1.3238688071947835</v>
      </c>
      <c r="I6194" s="5" t="str">
        <f t="shared" si="480"/>
        <v xml:space="preserve"> </v>
      </c>
      <c r="J6194" s="5">
        <f t="shared" si="481"/>
        <v>1</v>
      </c>
      <c r="K6194" s="5">
        <f t="shared" si="482"/>
        <v>0</v>
      </c>
      <c r="L6194" s="5">
        <f t="shared" si="483"/>
        <v>1</v>
      </c>
      <c r="N6194" s="8">
        <f>VLOOKUP(C6194,'data indicadores nacional'!$A$2:$J$24,10,FALSE)</f>
        <v>12</v>
      </c>
      <c r="O6194" t="str">
        <f t="shared" si="484"/>
        <v xml:space="preserve"> </v>
      </c>
    </row>
    <row r="6195" spans="1:15">
      <c r="A6195" t="s">
        <v>117</v>
      </c>
      <c r="B6195" t="s">
        <v>760</v>
      </c>
      <c r="C6195" t="s">
        <v>104</v>
      </c>
      <c r="D6195" s="8">
        <v>8.7719298245614024</v>
      </c>
      <c r="E6195" s="8">
        <v>35.714285714285715</v>
      </c>
      <c r="G6195" t="str">
        <f>VLOOKUP(C6195,'data indicadores nacional'!$A$2:$G$24,7,FALSE)</f>
        <v>abajo</v>
      </c>
      <c r="H6195" s="9">
        <f>VLOOKUP(C6195,'data indicadores nacional'!$A$2:$F$24,6,FALSE)</f>
        <v>0.3966802220902198</v>
      </c>
      <c r="I6195" s="5" t="str">
        <f t="shared" si="480"/>
        <v xml:space="preserve"> </v>
      </c>
      <c r="J6195" s="5">
        <f t="shared" si="481"/>
        <v>1</v>
      </c>
      <c r="K6195" s="5">
        <f t="shared" si="482"/>
        <v>0</v>
      </c>
      <c r="L6195" s="5">
        <f t="shared" si="483"/>
        <v>1</v>
      </c>
      <c r="N6195" s="8">
        <f>VLOOKUP(C6195,'data indicadores nacional'!$A$2:$J$24,10,FALSE)</f>
        <v>12</v>
      </c>
      <c r="O6195" t="str">
        <f t="shared" si="484"/>
        <v xml:space="preserve"> </v>
      </c>
    </row>
    <row r="6196" spans="1:15">
      <c r="A6196" t="s">
        <v>117</v>
      </c>
      <c r="B6196" t="s">
        <v>761</v>
      </c>
      <c r="C6196" t="s">
        <v>88</v>
      </c>
      <c r="D6196" s="8">
        <v>3.5211267605633805</v>
      </c>
      <c r="E6196" s="8">
        <v>2.4691358024691357</v>
      </c>
      <c r="G6196" t="str">
        <f>VLOOKUP(C6196,'data indicadores nacional'!$A$2:$G$24,7,FALSE)</f>
        <v>abajo</v>
      </c>
      <c r="H6196" s="9">
        <f>VLOOKUP(C6196,'data indicadores nacional'!$A$2:$F$24,6,FALSE)</f>
        <v>0.25026441121950321</v>
      </c>
      <c r="I6196" s="5" t="str">
        <f t="shared" si="480"/>
        <v xml:space="preserve"> </v>
      </c>
      <c r="J6196" s="5">
        <f t="shared" si="481"/>
        <v>1</v>
      </c>
      <c r="K6196" s="5">
        <f t="shared" si="482"/>
        <v>0</v>
      </c>
      <c r="L6196" s="5">
        <f t="shared" si="483"/>
        <v>1</v>
      </c>
      <c r="N6196" s="8">
        <f>VLOOKUP(C6196,'data indicadores nacional'!$A$2:$J$24,10,FALSE)</f>
        <v>10</v>
      </c>
      <c r="O6196" t="str">
        <f t="shared" si="484"/>
        <v xml:space="preserve"> </v>
      </c>
    </row>
    <row r="6197" spans="1:15">
      <c r="A6197" t="s">
        <v>117</v>
      </c>
      <c r="B6197" t="s">
        <v>761</v>
      </c>
      <c r="C6197" t="s">
        <v>89</v>
      </c>
      <c r="D6197" s="8">
        <v>94.557823129251702</v>
      </c>
      <c r="E6197" s="8">
        <v>89.024390243902445</v>
      </c>
      <c r="F6197" s="8">
        <v>86.885245901639337</v>
      </c>
      <c r="G6197" t="str">
        <f>VLOOKUP(C6197,'data indicadores nacional'!$A$2:$G$24,7,FALSE)</f>
        <v>arriba</v>
      </c>
      <c r="H6197" s="9">
        <f>VLOOKUP(C6197,'data indicadores nacional'!$A$2:$F$24,6,FALSE)</f>
        <v>2.7490434366534529</v>
      </c>
      <c r="I6197" s="5" t="str">
        <f t="shared" si="480"/>
        <v>alarma</v>
      </c>
      <c r="J6197" s="5">
        <f t="shared" si="481"/>
        <v>0</v>
      </c>
      <c r="K6197" s="5">
        <f t="shared" si="482"/>
        <v>1</v>
      </c>
      <c r="L6197" s="5">
        <f t="shared" si="483"/>
        <v>1</v>
      </c>
      <c r="N6197" s="8">
        <f>VLOOKUP(C6197,'data indicadores nacional'!$A$2:$J$24,10,FALSE)</f>
        <v>95</v>
      </c>
      <c r="O6197" t="str">
        <f t="shared" si="484"/>
        <v>alarma</v>
      </c>
    </row>
    <row r="6198" spans="1:15">
      <c r="A6198" t="s">
        <v>117</v>
      </c>
      <c r="B6198" t="s">
        <v>761</v>
      </c>
      <c r="C6198" t="s">
        <v>90</v>
      </c>
      <c r="D6198" s="8">
        <v>100</v>
      </c>
      <c r="G6198" t="str">
        <f>VLOOKUP(C6198,'data indicadores nacional'!$A$2:$G$24,7,FALSE)</f>
        <v>abajo</v>
      </c>
      <c r="H6198" s="9">
        <f>VLOOKUP(C6198,'data indicadores nacional'!$A$2:$F$24,6,FALSE)</f>
        <v>2.2832114202799096</v>
      </c>
      <c r="I6198" s="5" t="str">
        <f t="shared" si="480"/>
        <v xml:space="preserve"> </v>
      </c>
      <c r="J6198" s="5">
        <f t="shared" si="481"/>
        <v>1</v>
      </c>
      <c r="K6198" s="5">
        <f t="shared" si="482"/>
        <v>0</v>
      </c>
      <c r="L6198" s="5">
        <f t="shared" si="483"/>
        <v>1</v>
      </c>
      <c r="N6198" s="8" t="str">
        <f>VLOOKUP(C6198,'data indicadores nacional'!$A$2:$J$24,10,FALSE)</f>
        <v>-</v>
      </c>
      <c r="O6198" t="str">
        <f t="shared" si="484"/>
        <v xml:space="preserve"> </v>
      </c>
    </row>
    <row r="6199" spans="1:15">
      <c r="A6199" t="s">
        <v>117</v>
      </c>
      <c r="B6199" t="s">
        <v>761</v>
      </c>
      <c r="C6199" t="s">
        <v>91</v>
      </c>
      <c r="D6199" s="8">
        <v>95.238095238095227</v>
      </c>
      <c r="E6199" s="8">
        <v>92.682926829268297</v>
      </c>
      <c r="F6199" s="8">
        <v>96.721311475409834</v>
      </c>
      <c r="G6199" t="str">
        <f>VLOOKUP(C6199,'data indicadores nacional'!$A$2:$G$24,7,FALSE)</f>
        <v>arriba</v>
      </c>
      <c r="H6199" s="9">
        <f>VLOOKUP(C6199,'data indicadores nacional'!$A$2:$F$24,6,FALSE)</f>
        <v>0.72595219758941765</v>
      </c>
      <c r="I6199" s="5" t="str">
        <f t="shared" si="480"/>
        <v xml:space="preserve"> </v>
      </c>
      <c r="J6199" s="5">
        <f t="shared" si="481"/>
        <v>1</v>
      </c>
      <c r="K6199" s="5">
        <f t="shared" si="482"/>
        <v>0</v>
      </c>
      <c r="L6199" s="5">
        <f t="shared" si="483"/>
        <v>1</v>
      </c>
      <c r="N6199" s="8" t="str">
        <f>VLOOKUP(C6199,'data indicadores nacional'!$A$2:$J$24,10,FALSE)</f>
        <v>-</v>
      </c>
      <c r="O6199" t="str">
        <f t="shared" si="484"/>
        <v xml:space="preserve"> </v>
      </c>
    </row>
    <row r="6200" spans="1:15">
      <c r="A6200" t="s">
        <v>117</v>
      </c>
      <c r="B6200" t="s">
        <v>761</v>
      </c>
      <c r="C6200" t="s">
        <v>93</v>
      </c>
      <c r="D6200" s="8">
        <v>0.67567567567567566</v>
      </c>
      <c r="G6200" t="str">
        <f>VLOOKUP(C6200,'data indicadores nacional'!$A$2:$G$24,7,FALSE)</f>
        <v>abajo</v>
      </c>
      <c r="H6200" s="9">
        <f>VLOOKUP(C6200,'data indicadores nacional'!$A$2:$F$24,6,FALSE)</f>
        <v>3.3766595341714022E-2</v>
      </c>
      <c r="I6200" s="5" t="str">
        <f t="shared" si="480"/>
        <v xml:space="preserve"> </v>
      </c>
      <c r="J6200" s="5">
        <f t="shared" si="481"/>
        <v>1</v>
      </c>
      <c r="K6200" s="5">
        <f t="shared" si="482"/>
        <v>0</v>
      </c>
      <c r="L6200" s="5">
        <f t="shared" si="483"/>
        <v>1</v>
      </c>
      <c r="N6200" s="8">
        <f>VLOOKUP(C6200,'data indicadores nacional'!$A$2:$J$24,10,FALSE)</f>
        <v>15</v>
      </c>
      <c r="O6200" t="str">
        <f t="shared" si="484"/>
        <v xml:space="preserve"> </v>
      </c>
    </row>
    <row r="6201" spans="1:15">
      <c r="A6201" t="s">
        <v>117</v>
      </c>
      <c r="B6201" t="s">
        <v>761</v>
      </c>
      <c r="C6201" t="s">
        <v>94</v>
      </c>
      <c r="D6201" s="8">
        <v>6.6283783783783781</v>
      </c>
      <c r="E6201" s="8">
        <v>6.4268292682926829</v>
      </c>
      <c r="F6201" s="8">
        <v>5.9016393442622954</v>
      </c>
      <c r="G6201" t="str">
        <f>VLOOKUP(C6201,'data indicadores nacional'!$A$2:$G$24,7,FALSE)</f>
        <v>arriba</v>
      </c>
      <c r="H6201" s="9">
        <f>VLOOKUP(C6201,'data indicadores nacional'!$A$2:$F$24,6,FALSE)</f>
        <v>0.23219145011705353</v>
      </c>
      <c r="I6201" s="5" t="str">
        <f t="shared" si="480"/>
        <v>alarma</v>
      </c>
      <c r="J6201" s="5">
        <f t="shared" si="481"/>
        <v>0</v>
      </c>
      <c r="K6201" s="5">
        <f t="shared" si="482"/>
        <v>1</v>
      </c>
      <c r="L6201" s="5">
        <f t="shared" si="483"/>
        <v>1</v>
      </c>
      <c r="N6201" s="8" t="str">
        <f>VLOOKUP(C6201,'data indicadores nacional'!$A$2:$J$24,10,FALSE)</f>
        <v>-</v>
      </c>
      <c r="O6201" t="str">
        <f t="shared" si="484"/>
        <v xml:space="preserve"> </v>
      </c>
    </row>
    <row r="6202" spans="1:15">
      <c r="A6202" t="s">
        <v>117</v>
      </c>
      <c r="B6202" t="s">
        <v>761</v>
      </c>
      <c r="C6202" t="s">
        <v>95</v>
      </c>
      <c r="D6202" s="8">
        <v>10.135135135135135</v>
      </c>
      <c r="E6202" s="8">
        <v>7.3170731707317067</v>
      </c>
      <c r="F6202" s="8">
        <v>6.557377049180328</v>
      </c>
      <c r="G6202" t="str">
        <f>VLOOKUP(C6202,'data indicadores nacional'!$A$2:$G$24,7,FALSE)</f>
        <v>abajo</v>
      </c>
      <c r="H6202" s="9">
        <f>VLOOKUP(C6202,'data indicadores nacional'!$A$2:$F$24,6,FALSE)</f>
        <v>1.7199886991149187</v>
      </c>
      <c r="I6202" s="5" t="str">
        <f t="shared" si="480"/>
        <v xml:space="preserve"> </v>
      </c>
      <c r="J6202" s="5">
        <f t="shared" si="481"/>
        <v>1</v>
      </c>
      <c r="K6202" s="5">
        <f t="shared" si="482"/>
        <v>0</v>
      </c>
      <c r="L6202" s="5">
        <f t="shared" si="483"/>
        <v>1</v>
      </c>
      <c r="N6202" s="8">
        <f>VLOOKUP(C6202,'data indicadores nacional'!$A$2:$J$24,10,FALSE)</f>
        <v>15</v>
      </c>
      <c r="O6202" t="str">
        <f t="shared" si="484"/>
        <v xml:space="preserve"> </v>
      </c>
    </row>
    <row r="6203" spans="1:15">
      <c r="A6203" t="s">
        <v>117</v>
      </c>
      <c r="B6203" t="s">
        <v>761</v>
      </c>
      <c r="C6203" t="s">
        <v>97</v>
      </c>
      <c r="D6203" s="8">
        <v>1.8656716417910448</v>
      </c>
      <c r="G6203" t="str">
        <f>VLOOKUP(C6203,'data indicadores nacional'!$A$2:$G$24,7,FALSE)</f>
        <v>abajo</v>
      </c>
      <c r="H6203" s="9">
        <f>VLOOKUP(C6203,'data indicadores nacional'!$A$2:$F$24,6,FALSE)</f>
        <v>0.35698528124504503</v>
      </c>
      <c r="I6203" s="5" t="str">
        <f t="shared" si="480"/>
        <v xml:space="preserve"> </v>
      </c>
      <c r="J6203" s="5">
        <f t="shared" si="481"/>
        <v>1</v>
      </c>
      <c r="K6203" s="5">
        <f t="shared" si="482"/>
        <v>0</v>
      </c>
      <c r="L6203" s="5">
        <f t="shared" si="483"/>
        <v>1</v>
      </c>
      <c r="N6203" s="8">
        <f>VLOOKUP(C6203,'data indicadores nacional'!$A$2:$J$24,10,FALSE)</f>
        <v>61</v>
      </c>
      <c r="O6203" t="str">
        <f t="shared" si="484"/>
        <v xml:space="preserve"> </v>
      </c>
    </row>
    <row r="6204" spans="1:15">
      <c r="A6204" t="s">
        <v>117</v>
      </c>
      <c r="B6204" t="s">
        <v>761</v>
      </c>
      <c r="C6204" t="s">
        <v>98</v>
      </c>
      <c r="D6204" s="8">
        <v>17.865538316878233</v>
      </c>
      <c r="E6204" s="8">
        <v>8.2889283599763175</v>
      </c>
      <c r="F6204" s="8">
        <v>8.2352941176470598</v>
      </c>
      <c r="G6204" t="str">
        <f>VLOOKUP(C6204,'data indicadores nacional'!$A$2:$G$24,7,FALSE)</f>
        <v>abajo</v>
      </c>
      <c r="H6204" s="9">
        <f>VLOOKUP(C6204,'data indicadores nacional'!$A$2:$F$24,6,FALSE)</f>
        <v>3.4897517565506893</v>
      </c>
      <c r="I6204" s="5" t="str">
        <f t="shared" si="480"/>
        <v xml:space="preserve"> </v>
      </c>
      <c r="J6204" s="5">
        <f t="shared" si="481"/>
        <v>1</v>
      </c>
      <c r="K6204" s="5">
        <f t="shared" si="482"/>
        <v>0</v>
      </c>
      <c r="L6204" s="5">
        <f t="shared" si="483"/>
        <v>1</v>
      </c>
      <c r="N6204" s="8">
        <f>VLOOKUP(C6204,'data indicadores nacional'!$A$2:$J$24,10,FALSE)</f>
        <v>61</v>
      </c>
      <c r="O6204" t="str">
        <f t="shared" si="484"/>
        <v xml:space="preserve"> </v>
      </c>
    </row>
    <row r="6205" spans="1:15">
      <c r="A6205" t="s">
        <v>117</v>
      </c>
      <c r="B6205" t="s">
        <v>761</v>
      </c>
      <c r="C6205" t="s">
        <v>99</v>
      </c>
      <c r="D6205" s="8">
        <v>34.123222748815166</v>
      </c>
      <c r="E6205" s="8">
        <v>17.220172201722015</v>
      </c>
      <c r="F6205" s="8">
        <v>17.114914425427873</v>
      </c>
      <c r="G6205" t="str">
        <f>VLOOKUP(C6205,'data indicadores nacional'!$A$2:$G$24,7,FALSE)</f>
        <v>abajo</v>
      </c>
      <c r="H6205" s="9">
        <f>VLOOKUP(C6205,'data indicadores nacional'!$A$2:$F$24,6,FALSE)</f>
        <v>7.5200278194544445</v>
      </c>
      <c r="I6205" s="5" t="str">
        <f t="shared" si="480"/>
        <v xml:space="preserve"> </v>
      </c>
      <c r="J6205" s="5">
        <f t="shared" si="481"/>
        <v>1</v>
      </c>
      <c r="K6205" s="5">
        <f t="shared" si="482"/>
        <v>0</v>
      </c>
      <c r="L6205" s="5">
        <f t="shared" si="483"/>
        <v>1</v>
      </c>
      <c r="N6205" s="8">
        <f>VLOOKUP(C6205,'data indicadores nacional'!$A$2:$J$24,10,FALSE)</f>
        <v>61</v>
      </c>
      <c r="O6205" t="str">
        <f t="shared" si="484"/>
        <v xml:space="preserve"> </v>
      </c>
    </row>
    <row r="6206" spans="1:15">
      <c r="A6206" t="s">
        <v>117</v>
      </c>
      <c r="B6206" t="s">
        <v>761</v>
      </c>
      <c r="C6206" t="s">
        <v>100</v>
      </c>
      <c r="D6206" s="8">
        <v>6.756756756756757</v>
      </c>
      <c r="E6206" s="8">
        <v>12.195121951219512</v>
      </c>
      <c r="G6206" t="str">
        <f>VLOOKUP(C6206,'data indicadores nacional'!$A$2:$G$24,7,FALSE)</f>
        <v>abajo</v>
      </c>
      <c r="H6206" s="9">
        <f>VLOOKUP(C6206,'data indicadores nacional'!$A$2:$F$24,6,FALSE)</f>
        <v>1.7895311097465236</v>
      </c>
      <c r="I6206" s="5" t="str">
        <f t="shared" si="480"/>
        <v xml:space="preserve"> </v>
      </c>
      <c r="J6206" s="5">
        <f t="shared" si="481"/>
        <v>1</v>
      </c>
      <c r="K6206" s="5">
        <f t="shared" si="482"/>
        <v>0</v>
      </c>
      <c r="L6206" s="5">
        <f t="shared" si="483"/>
        <v>1</v>
      </c>
      <c r="N6206" s="8">
        <f>VLOOKUP(C6206,'data indicadores nacional'!$A$2:$J$24,10,FALSE)</f>
        <v>15</v>
      </c>
      <c r="O6206" t="str">
        <f t="shared" si="484"/>
        <v xml:space="preserve"> </v>
      </c>
    </row>
    <row r="6207" spans="1:15">
      <c r="A6207" t="s">
        <v>117</v>
      </c>
      <c r="B6207" t="s">
        <v>762</v>
      </c>
      <c r="C6207" t="s">
        <v>88</v>
      </c>
      <c r="D6207" s="8">
        <v>4.1666666666666661</v>
      </c>
      <c r="G6207" t="str">
        <f>VLOOKUP(C6207,'data indicadores nacional'!$A$2:$G$24,7,FALSE)</f>
        <v>abajo</v>
      </c>
      <c r="H6207" s="9">
        <f>VLOOKUP(C6207,'data indicadores nacional'!$A$2:$F$24,6,FALSE)</f>
        <v>0.25026441121950321</v>
      </c>
      <c r="I6207" s="5" t="str">
        <f t="shared" si="480"/>
        <v xml:space="preserve"> </v>
      </c>
      <c r="J6207" s="5">
        <f t="shared" si="481"/>
        <v>1</v>
      </c>
      <c r="K6207" s="5">
        <f t="shared" si="482"/>
        <v>0</v>
      </c>
      <c r="L6207" s="5">
        <f t="shared" si="483"/>
        <v>1</v>
      </c>
      <c r="N6207" s="8">
        <f>VLOOKUP(C6207,'data indicadores nacional'!$A$2:$J$24,10,FALSE)</f>
        <v>10</v>
      </c>
      <c r="O6207" t="str">
        <f t="shared" si="484"/>
        <v xml:space="preserve"> </v>
      </c>
    </row>
    <row r="6208" spans="1:15">
      <c r="A6208" t="s">
        <v>117</v>
      </c>
      <c r="B6208" t="s">
        <v>762</v>
      </c>
      <c r="C6208" t="s">
        <v>89</v>
      </c>
      <c r="D6208" s="8">
        <v>88.461538461538453</v>
      </c>
      <c r="E6208" s="8">
        <v>100</v>
      </c>
      <c r="F6208" s="8">
        <v>87.5</v>
      </c>
      <c r="G6208" t="str">
        <f>VLOOKUP(C6208,'data indicadores nacional'!$A$2:$G$24,7,FALSE)</f>
        <v>arriba</v>
      </c>
      <c r="H6208" s="9">
        <f>VLOOKUP(C6208,'data indicadores nacional'!$A$2:$F$24,6,FALSE)</f>
        <v>2.7490434366534529</v>
      </c>
      <c r="I6208" s="5" t="str">
        <f t="shared" si="480"/>
        <v>alarma</v>
      </c>
      <c r="J6208" s="5">
        <f t="shared" si="481"/>
        <v>0</v>
      </c>
      <c r="K6208" s="5">
        <f t="shared" si="482"/>
        <v>1</v>
      </c>
      <c r="L6208" s="5">
        <f t="shared" si="483"/>
        <v>1</v>
      </c>
      <c r="N6208" s="8">
        <f>VLOOKUP(C6208,'data indicadores nacional'!$A$2:$J$24,10,FALSE)</f>
        <v>95</v>
      </c>
      <c r="O6208" t="str">
        <f t="shared" si="484"/>
        <v>alarma</v>
      </c>
    </row>
    <row r="6209" spans="1:15">
      <c r="A6209" t="s">
        <v>117</v>
      </c>
      <c r="B6209" t="s">
        <v>762</v>
      </c>
      <c r="C6209" t="s">
        <v>91</v>
      </c>
      <c r="D6209" s="8">
        <v>82.758620689655174</v>
      </c>
      <c r="E6209" s="8">
        <v>93.333333333333329</v>
      </c>
      <c r="F6209" s="8">
        <v>88.235294117647058</v>
      </c>
      <c r="G6209" t="str">
        <f>VLOOKUP(C6209,'data indicadores nacional'!$A$2:$G$24,7,FALSE)</f>
        <v>arriba</v>
      </c>
      <c r="H6209" s="9">
        <f>VLOOKUP(C6209,'data indicadores nacional'!$A$2:$F$24,6,FALSE)</f>
        <v>0.72595219758941765</v>
      </c>
      <c r="I6209" s="5" t="str">
        <f t="shared" si="480"/>
        <v>alarma</v>
      </c>
      <c r="J6209" s="5">
        <f t="shared" si="481"/>
        <v>1</v>
      </c>
      <c r="K6209" s="5">
        <f t="shared" si="482"/>
        <v>0</v>
      </c>
      <c r="L6209" s="5">
        <f t="shared" si="483"/>
        <v>1</v>
      </c>
      <c r="N6209" s="8" t="str">
        <f>VLOOKUP(C6209,'data indicadores nacional'!$A$2:$J$24,10,FALSE)</f>
        <v>-</v>
      </c>
      <c r="O6209" t="str">
        <f t="shared" si="484"/>
        <v xml:space="preserve"> </v>
      </c>
    </row>
    <row r="6210" spans="1:15">
      <c r="A6210" t="s">
        <v>117</v>
      </c>
      <c r="B6210" t="s">
        <v>762</v>
      </c>
      <c r="C6210" t="s">
        <v>93</v>
      </c>
      <c r="D6210" s="8">
        <v>3.4482758620689653</v>
      </c>
      <c r="G6210" t="str">
        <f>VLOOKUP(C6210,'data indicadores nacional'!$A$2:$G$24,7,FALSE)</f>
        <v>abajo</v>
      </c>
      <c r="H6210" s="9">
        <f>VLOOKUP(C6210,'data indicadores nacional'!$A$2:$F$24,6,FALSE)</f>
        <v>3.3766595341714022E-2</v>
      </c>
      <c r="I6210" s="5" t="str">
        <f t="shared" si="480"/>
        <v xml:space="preserve"> </v>
      </c>
      <c r="J6210" s="5">
        <f t="shared" si="481"/>
        <v>1</v>
      </c>
      <c r="K6210" s="5">
        <f t="shared" si="482"/>
        <v>0</v>
      </c>
      <c r="L6210" s="5">
        <f t="shared" si="483"/>
        <v>1</v>
      </c>
      <c r="N6210" s="8">
        <f>VLOOKUP(C6210,'data indicadores nacional'!$A$2:$J$24,10,FALSE)</f>
        <v>15</v>
      </c>
      <c r="O6210" t="str">
        <f t="shared" si="484"/>
        <v xml:space="preserve"> </v>
      </c>
    </row>
    <row r="6211" spans="1:15">
      <c r="A6211" t="s">
        <v>117</v>
      </c>
      <c r="B6211" t="s">
        <v>762</v>
      </c>
      <c r="C6211" t="s">
        <v>94</v>
      </c>
      <c r="D6211" s="8">
        <v>5.2758620689655169</v>
      </c>
      <c r="E6211" s="8">
        <v>7.6</v>
      </c>
      <c r="F6211" s="8">
        <v>6.117647058823529</v>
      </c>
      <c r="G6211" t="str">
        <f>VLOOKUP(C6211,'data indicadores nacional'!$A$2:$G$24,7,FALSE)</f>
        <v>arriba</v>
      </c>
      <c r="H6211" s="9">
        <f>VLOOKUP(C6211,'data indicadores nacional'!$A$2:$F$24,6,FALSE)</f>
        <v>0.23219145011705353</v>
      </c>
      <c r="I6211" s="5" t="str">
        <f t="shared" ref="I6211:I6274" si="485">IF(G6211=$G$2,IF(F6211&gt;E6211,"alarma"," "),IF(F6211&lt;E6211,"alarma"," "))</f>
        <v>alarma</v>
      </c>
      <c r="J6211" s="5">
        <f t="shared" ref="J6211:J6274" si="486">IF(G6211=$G$2,IF((D6211-F6211)&gt;($M$2*H6211),1,0),IF((F6211-D6211)&gt;($M$2*H6211),1,0))</f>
        <v>1</v>
      </c>
      <c r="K6211" s="5">
        <f t="shared" ref="K6211:K6274" si="487">IF(G6211=$G$2,IF((F6211-D6211)&gt;($M$2*H6211),1,0),IF((D6211-F6211)&gt;($M$2*H6211),1,0))</f>
        <v>0</v>
      </c>
      <c r="L6211" s="5">
        <f t="shared" ref="L6211:L6274" si="488">IF(J6211=1,1,IF(K6211=1,1,0))</f>
        <v>1</v>
      </c>
      <c r="N6211" s="8" t="str">
        <f>VLOOKUP(C6211,'data indicadores nacional'!$A$2:$J$24,10,FALSE)</f>
        <v>-</v>
      </c>
      <c r="O6211" t="str">
        <f t="shared" ref="O6211:O6274" si="489">IF(N6211=$N$4," ",IF(F6211=$F$20," ",IF(G6211=$G$2,IF(F6211&lt;N6211," ","alarma"),IF(F6211&lt;N6211,"alarma"," "))))</f>
        <v xml:space="preserve"> </v>
      </c>
    </row>
    <row r="6212" spans="1:15">
      <c r="A6212" t="s">
        <v>117</v>
      </c>
      <c r="B6212" t="s">
        <v>762</v>
      </c>
      <c r="C6212" t="s">
        <v>95</v>
      </c>
      <c r="D6212" s="8">
        <v>10.344827586206897</v>
      </c>
      <c r="E6212" s="8">
        <v>6.666666666666667</v>
      </c>
      <c r="F6212" s="8">
        <v>5.8823529411764701</v>
      </c>
      <c r="G6212" t="str">
        <f>VLOOKUP(C6212,'data indicadores nacional'!$A$2:$G$24,7,FALSE)</f>
        <v>abajo</v>
      </c>
      <c r="H6212" s="9">
        <f>VLOOKUP(C6212,'data indicadores nacional'!$A$2:$F$24,6,FALSE)</f>
        <v>1.7199886991149187</v>
      </c>
      <c r="I6212" s="5" t="str">
        <f t="shared" si="485"/>
        <v xml:space="preserve"> </v>
      </c>
      <c r="J6212" s="5">
        <f t="shared" si="486"/>
        <v>1</v>
      </c>
      <c r="K6212" s="5">
        <f t="shared" si="487"/>
        <v>0</v>
      </c>
      <c r="L6212" s="5">
        <f t="shared" si="488"/>
        <v>1</v>
      </c>
      <c r="N6212" s="8">
        <f>VLOOKUP(C6212,'data indicadores nacional'!$A$2:$J$24,10,FALSE)</f>
        <v>15</v>
      </c>
      <c r="O6212" t="str">
        <f t="shared" si="489"/>
        <v xml:space="preserve"> </v>
      </c>
    </row>
    <row r="6213" spans="1:15">
      <c r="A6213" t="s">
        <v>117</v>
      </c>
      <c r="B6213" t="s">
        <v>762</v>
      </c>
      <c r="C6213" t="s">
        <v>97</v>
      </c>
      <c r="D6213" s="8">
        <v>2.8818443804034581</v>
      </c>
      <c r="G6213" t="str">
        <f>VLOOKUP(C6213,'data indicadores nacional'!$A$2:$G$24,7,FALSE)</f>
        <v>abajo</v>
      </c>
      <c r="H6213" s="9">
        <f>VLOOKUP(C6213,'data indicadores nacional'!$A$2:$F$24,6,FALSE)</f>
        <v>0.35698528124504503</v>
      </c>
      <c r="I6213" s="5" t="str">
        <f t="shared" si="485"/>
        <v xml:space="preserve"> </v>
      </c>
      <c r="J6213" s="5">
        <f t="shared" si="486"/>
        <v>1</v>
      </c>
      <c r="K6213" s="5">
        <f t="shared" si="487"/>
        <v>0</v>
      </c>
      <c r="L6213" s="5">
        <f t="shared" si="488"/>
        <v>1</v>
      </c>
      <c r="N6213" s="8">
        <f>VLOOKUP(C6213,'data indicadores nacional'!$A$2:$J$24,10,FALSE)</f>
        <v>61</v>
      </c>
      <c r="O6213" t="str">
        <f t="shared" si="489"/>
        <v xml:space="preserve"> </v>
      </c>
    </row>
    <row r="6214" spans="1:15">
      <c r="A6214" t="s">
        <v>117</v>
      </c>
      <c r="B6214" t="s">
        <v>762</v>
      </c>
      <c r="C6214" t="s">
        <v>98</v>
      </c>
      <c r="D6214" s="8">
        <v>16.34472511144131</v>
      </c>
      <c r="E6214" s="8">
        <v>4.658385093167702</v>
      </c>
      <c r="F6214" s="8">
        <v>4.6875</v>
      </c>
      <c r="G6214" t="str">
        <f>VLOOKUP(C6214,'data indicadores nacional'!$A$2:$G$24,7,FALSE)</f>
        <v>abajo</v>
      </c>
      <c r="H6214" s="9">
        <f>VLOOKUP(C6214,'data indicadores nacional'!$A$2:$F$24,6,FALSE)</f>
        <v>3.4897517565506893</v>
      </c>
      <c r="I6214" s="5" t="str">
        <f t="shared" si="485"/>
        <v>alarma</v>
      </c>
      <c r="J6214" s="5">
        <f t="shared" si="486"/>
        <v>1</v>
      </c>
      <c r="K6214" s="5">
        <f t="shared" si="487"/>
        <v>0</v>
      </c>
      <c r="L6214" s="5">
        <f t="shared" si="488"/>
        <v>1</v>
      </c>
      <c r="N6214" s="8">
        <f>VLOOKUP(C6214,'data indicadores nacional'!$A$2:$J$24,10,FALSE)</f>
        <v>61</v>
      </c>
      <c r="O6214" t="str">
        <f t="shared" si="489"/>
        <v xml:space="preserve"> </v>
      </c>
    </row>
    <row r="6215" spans="1:15">
      <c r="A6215" t="s">
        <v>117</v>
      </c>
      <c r="B6215" t="s">
        <v>762</v>
      </c>
      <c r="C6215" t="s">
        <v>99</v>
      </c>
      <c r="D6215" s="8">
        <v>30.674846625766872</v>
      </c>
      <c r="E6215" s="8">
        <v>9.5238095238095255</v>
      </c>
      <c r="F6215" s="8">
        <v>9.6153846153846168</v>
      </c>
      <c r="G6215" t="str">
        <f>VLOOKUP(C6215,'data indicadores nacional'!$A$2:$G$24,7,FALSE)</f>
        <v>abajo</v>
      </c>
      <c r="H6215" s="9">
        <f>VLOOKUP(C6215,'data indicadores nacional'!$A$2:$F$24,6,FALSE)</f>
        <v>7.5200278194544445</v>
      </c>
      <c r="I6215" s="5" t="str">
        <f t="shared" si="485"/>
        <v>alarma</v>
      </c>
      <c r="J6215" s="5">
        <f t="shared" si="486"/>
        <v>1</v>
      </c>
      <c r="K6215" s="5">
        <f t="shared" si="487"/>
        <v>0</v>
      </c>
      <c r="L6215" s="5">
        <f t="shared" si="488"/>
        <v>1</v>
      </c>
      <c r="N6215" s="8">
        <f>VLOOKUP(C6215,'data indicadores nacional'!$A$2:$J$24,10,FALSE)</f>
        <v>61</v>
      </c>
      <c r="O6215" t="str">
        <f t="shared" si="489"/>
        <v xml:space="preserve"> </v>
      </c>
    </row>
    <row r="6216" spans="1:15">
      <c r="A6216" t="s">
        <v>117</v>
      </c>
      <c r="B6216" t="s">
        <v>762</v>
      </c>
      <c r="C6216" t="s">
        <v>100</v>
      </c>
      <c r="D6216" s="8">
        <v>34.482758620689651</v>
      </c>
      <c r="G6216" t="str">
        <f>VLOOKUP(C6216,'data indicadores nacional'!$A$2:$G$24,7,FALSE)</f>
        <v>abajo</v>
      </c>
      <c r="H6216" s="9">
        <f>VLOOKUP(C6216,'data indicadores nacional'!$A$2:$F$24,6,FALSE)</f>
        <v>1.7895311097465236</v>
      </c>
      <c r="I6216" s="5" t="str">
        <f t="shared" si="485"/>
        <v xml:space="preserve"> </v>
      </c>
      <c r="J6216" s="5">
        <f t="shared" si="486"/>
        <v>1</v>
      </c>
      <c r="K6216" s="5">
        <f t="shared" si="487"/>
        <v>0</v>
      </c>
      <c r="L6216" s="5">
        <f t="shared" si="488"/>
        <v>1</v>
      </c>
      <c r="N6216" s="8">
        <f>VLOOKUP(C6216,'data indicadores nacional'!$A$2:$J$24,10,FALSE)</f>
        <v>15</v>
      </c>
      <c r="O6216" t="str">
        <f t="shared" si="489"/>
        <v xml:space="preserve"> </v>
      </c>
    </row>
    <row r="6217" spans="1:15">
      <c r="A6217" t="s">
        <v>117</v>
      </c>
      <c r="B6217" t="s">
        <v>762</v>
      </c>
      <c r="C6217" t="s">
        <v>101</v>
      </c>
      <c r="D6217" s="8">
        <v>34.482758620689651</v>
      </c>
      <c r="G6217" t="str">
        <f>VLOOKUP(C6217,'data indicadores nacional'!$A$2:$G$24,7,FALSE)</f>
        <v>abajo</v>
      </c>
      <c r="H6217" s="9">
        <f>VLOOKUP(C6217,'data indicadores nacional'!$A$2:$F$24,6,FALSE)</f>
        <v>1.3238688071947835</v>
      </c>
      <c r="I6217" s="5" t="str">
        <f t="shared" si="485"/>
        <v xml:space="preserve"> </v>
      </c>
      <c r="J6217" s="5">
        <f t="shared" si="486"/>
        <v>1</v>
      </c>
      <c r="K6217" s="5">
        <f t="shared" si="487"/>
        <v>0</v>
      </c>
      <c r="L6217" s="5">
        <f t="shared" si="488"/>
        <v>1</v>
      </c>
      <c r="N6217" s="8">
        <f>VLOOKUP(C6217,'data indicadores nacional'!$A$2:$J$24,10,FALSE)</f>
        <v>12</v>
      </c>
      <c r="O6217" t="str">
        <f t="shared" si="489"/>
        <v xml:space="preserve"> </v>
      </c>
    </row>
    <row r="6218" spans="1:15">
      <c r="A6218" t="s">
        <v>117</v>
      </c>
      <c r="B6218" t="s">
        <v>763</v>
      </c>
      <c r="C6218" t="s">
        <v>88</v>
      </c>
      <c r="D6218" s="8">
        <v>5.6603773584905666</v>
      </c>
      <c r="E6218" s="8">
        <v>3.8961038961038961</v>
      </c>
      <c r="F6218" s="8">
        <v>1.1494252873563218</v>
      </c>
      <c r="G6218" t="str">
        <f>VLOOKUP(C6218,'data indicadores nacional'!$A$2:$G$24,7,FALSE)</f>
        <v>abajo</v>
      </c>
      <c r="H6218" s="9">
        <f>VLOOKUP(C6218,'data indicadores nacional'!$A$2:$F$24,6,FALSE)</f>
        <v>0.25026441121950321</v>
      </c>
      <c r="I6218" s="5" t="str">
        <f t="shared" si="485"/>
        <v xml:space="preserve"> </v>
      </c>
      <c r="J6218" s="5">
        <f t="shared" si="486"/>
        <v>1</v>
      </c>
      <c r="K6218" s="5">
        <f t="shared" si="487"/>
        <v>0</v>
      </c>
      <c r="L6218" s="5">
        <f t="shared" si="488"/>
        <v>1</v>
      </c>
      <c r="N6218" s="8">
        <f>VLOOKUP(C6218,'data indicadores nacional'!$A$2:$J$24,10,FALSE)</f>
        <v>10</v>
      </c>
      <c r="O6218" t="str">
        <f t="shared" si="489"/>
        <v xml:space="preserve"> </v>
      </c>
    </row>
    <row r="6219" spans="1:15">
      <c r="A6219" t="s">
        <v>117</v>
      </c>
      <c r="B6219" t="s">
        <v>763</v>
      </c>
      <c r="C6219" t="s">
        <v>89</v>
      </c>
      <c r="D6219" s="8">
        <v>68.181818181818173</v>
      </c>
      <c r="E6219" s="8">
        <v>55.172413793103445</v>
      </c>
      <c r="F6219" s="8">
        <v>47.777777777777779</v>
      </c>
      <c r="G6219" t="str">
        <f>VLOOKUP(C6219,'data indicadores nacional'!$A$2:$G$24,7,FALSE)</f>
        <v>arriba</v>
      </c>
      <c r="H6219" s="9">
        <f>VLOOKUP(C6219,'data indicadores nacional'!$A$2:$F$24,6,FALSE)</f>
        <v>2.7490434366534529</v>
      </c>
      <c r="I6219" s="5" t="str">
        <f t="shared" si="485"/>
        <v>alarma</v>
      </c>
      <c r="J6219" s="5">
        <f t="shared" si="486"/>
        <v>0</v>
      </c>
      <c r="K6219" s="5">
        <f t="shared" si="487"/>
        <v>1</v>
      </c>
      <c r="L6219" s="5">
        <f t="shared" si="488"/>
        <v>1</v>
      </c>
      <c r="N6219" s="8">
        <f>VLOOKUP(C6219,'data indicadores nacional'!$A$2:$J$24,10,FALSE)</f>
        <v>95</v>
      </c>
      <c r="O6219" t="str">
        <f t="shared" si="489"/>
        <v>alarma</v>
      </c>
    </row>
    <row r="6220" spans="1:15">
      <c r="A6220" t="s">
        <v>117</v>
      </c>
      <c r="B6220" t="s">
        <v>763</v>
      </c>
      <c r="C6220" t="s">
        <v>90</v>
      </c>
      <c r="D6220" s="8">
        <v>100</v>
      </c>
      <c r="E6220" s="8">
        <v>50</v>
      </c>
      <c r="G6220" t="str">
        <f>VLOOKUP(C6220,'data indicadores nacional'!$A$2:$G$24,7,FALSE)</f>
        <v>abajo</v>
      </c>
      <c r="H6220" s="9">
        <f>VLOOKUP(C6220,'data indicadores nacional'!$A$2:$F$24,6,FALSE)</f>
        <v>2.2832114202799096</v>
      </c>
      <c r="I6220" s="5" t="str">
        <f t="shared" si="485"/>
        <v xml:space="preserve"> </v>
      </c>
      <c r="J6220" s="5">
        <f t="shared" si="486"/>
        <v>1</v>
      </c>
      <c r="K6220" s="5">
        <f t="shared" si="487"/>
        <v>0</v>
      </c>
      <c r="L6220" s="5">
        <f t="shared" si="488"/>
        <v>1</v>
      </c>
      <c r="N6220" s="8" t="str">
        <f>VLOOKUP(C6220,'data indicadores nacional'!$A$2:$J$24,10,FALSE)</f>
        <v>-</v>
      </c>
      <c r="O6220" t="str">
        <f t="shared" si="489"/>
        <v xml:space="preserve"> </v>
      </c>
    </row>
    <row r="6221" spans="1:15">
      <c r="A6221" t="s">
        <v>117</v>
      </c>
      <c r="B6221" t="s">
        <v>763</v>
      </c>
      <c r="C6221" t="s">
        <v>91</v>
      </c>
      <c r="D6221" s="8">
        <v>54.117647058823529</v>
      </c>
      <c r="E6221" s="8">
        <v>29.545454545454547</v>
      </c>
      <c r="F6221" s="8">
        <v>33.333333333333329</v>
      </c>
      <c r="G6221" t="str">
        <f>VLOOKUP(C6221,'data indicadores nacional'!$A$2:$G$24,7,FALSE)</f>
        <v>arriba</v>
      </c>
      <c r="H6221" s="9">
        <f>VLOOKUP(C6221,'data indicadores nacional'!$A$2:$F$24,6,FALSE)</f>
        <v>0.72595219758941765</v>
      </c>
      <c r="I6221" s="5" t="str">
        <f t="shared" si="485"/>
        <v xml:space="preserve"> </v>
      </c>
      <c r="J6221" s="5">
        <f t="shared" si="486"/>
        <v>0</v>
      </c>
      <c r="K6221" s="5">
        <f t="shared" si="487"/>
        <v>1</v>
      </c>
      <c r="L6221" s="5">
        <f t="shared" si="488"/>
        <v>1</v>
      </c>
      <c r="N6221" s="8" t="str">
        <f>VLOOKUP(C6221,'data indicadores nacional'!$A$2:$J$24,10,FALSE)</f>
        <v>-</v>
      </c>
      <c r="O6221" t="str">
        <f t="shared" si="489"/>
        <v xml:space="preserve"> </v>
      </c>
    </row>
    <row r="6222" spans="1:15">
      <c r="A6222" t="s">
        <v>117</v>
      </c>
      <c r="B6222" t="s">
        <v>763</v>
      </c>
      <c r="C6222" t="s">
        <v>94</v>
      </c>
      <c r="D6222" s="8">
        <v>4.4615384615384617</v>
      </c>
      <c r="E6222" s="8">
        <v>3.7613636363636362</v>
      </c>
      <c r="F6222" s="8">
        <v>4.0109890109890109</v>
      </c>
      <c r="G6222" t="str">
        <f>VLOOKUP(C6222,'data indicadores nacional'!$A$2:$G$24,7,FALSE)</f>
        <v>arriba</v>
      </c>
      <c r="H6222" s="9">
        <f>VLOOKUP(C6222,'data indicadores nacional'!$A$2:$F$24,6,FALSE)</f>
        <v>0.23219145011705353</v>
      </c>
      <c r="I6222" s="5" t="str">
        <f t="shared" si="485"/>
        <v xml:space="preserve"> </v>
      </c>
      <c r="J6222" s="5">
        <f t="shared" si="486"/>
        <v>0</v>
      </c>
      <c r="K6222" s="5">
        <f t="shared" si="487"/>
        <v>1</v>
      </c>
      <c r="L6222" s="5">
        <f t="shared" si="488"/>
        <v>1</v>
      </c>
      <c r="N6222" s="8" t="str">
        <f>VLOOKUP(C6222,'data indicadores nacional'!$A$2:$J$24,10,FALSE)</f>
        <v>-</v>
      </c>
      <c r="O6222" t="str">
        <f t="shared" si="489"/>
        <v xml:space="preserve"> </v>
      </c>
    </row>
    <row r="6223" spans="1:15">
      <c r="A6223" t="s">
        <v>117</v>
      </c>
      <c r="B6223" t="s">
        <v>763</v>
      </c>
      <c r="C6223" t="s">
        <v>95</v>
      </c>
      <c r="D6223" s="8">
        <v>12.359550561797752</v>
      </c>
      <c r="E6223" s="8">
        <v>11.363636363636363</v>
      </c>
      <c r="F6223" s="8">
        <v>8.791208791208792</v>
      </c>
      <c r="G6223" t="str">
        <f>VLOOKUP(C6223,'data indicadores nacional'!$A$2:$G$24,7,FALSE)</f>
        <v>abajo</v>
      </c>
      <c r="H6223" s="9">
        <f>VLOOKUP(C6223,'data indicadores nacional'!$A$2:$F$24,6,FALSE)</f>
        <v>1.7199886991149187</v>
      </c>
      <c r="I6223" s="5" t="str">
        <f t="shared" si="485"/>
        <v xml:space="preserve"> </v>
      </c>
      <c r="J6223" s="5">
        <f t="shared" si="486"/>
        <v>1</v>
      </c>
      <c r="K6223" s="5">
        <f t="shared" si="487"/>
        <v>0</v>
      </c>
      <c r="L6223" s="5">
        <f t="shared" si="488"/>
        <v>1</v>
      </c>
      <c r="N6223" s="8">
        <f>VLOOKUP(C6223,'data indicadores nacional'!$A$2:$J$24,10,FALSE)</f>
        <v>15</v>
      </c>
      <c r="O6223" t="str">
        <f t="shared" si="489"/>
        <v xml:space="preserve"> </v>
      </c>
    </row>
    <row r="6224" spans="1:15">
      <c r="A6224" t="s">
        <v>117</v>
      </c>
      <c r="B6224" t="s">
        <v>763</v>
      </c>
      <c r="C6224" t="s">
        <v>97</v>
      </c>
      <c r="D6224" s="8">
        <v>1.6556291390728477</v>
      </c>
      <c r="E6224" s="8">
        <v>4.5662100456620998</v>
      </c>
      <c r="G6224" t="str">
        <f>VLOOKUP(C6224,'data indicadores nacional'!$A$2:$G$24,7,FALSE)</f>
        <v>abajo</v>
      </c>
      <c r="H6224" s="9">
        <f>VLOOKUP(C6224,'data indicadores nacional'!$A$2:$F$24,6,FALSE)</f>
        <v>0.35698528124504503</v>
      </c>
      <c r="I6224" s="5" t="str">
        <f t="shared" si="485"/>
        <v xml:space="preserve"> </v>
      </c>
      <c r="J6224" s="5">
        <f t="shared" si="486"/>
        <v>1</v>
      </c>
      <c r="K6224" s="5">
        <f t="shared" si="487"/>
        <v>0</v>
      </c>
      <c r="L6224" s="5">
        <f t="shared" si="488"/>
        <v>1</v>
      </c>
      <c r="N6224" s="8">
        <f>VLOOKUP(C6224,'data indicadores nacional'!$A$2:$J$24,10,FALSE)</f>
        <v>61</v>
      </c>
      <c r="O6224" t="str">
        <f t="shared" si="489"/>
        <v xml:space="preserve"> </v>
      </c>
    </row>
    <row r="6225" spans="1:15">
      <c r="A6225" t="s">
        <v>117</v>
      </c>
      <c r="B6225" t="s">
        <v>763</v>
      </c>
      <c r="C6225" t="s">
        <v>98</v>
      </c>
      <c r="D6225" s="8">
        <v>19.900497512437809</v>
      </c>
      <c r="E6225" s="8">
        <v>27.122641509433961</v>
      </c>
      <c r="F6225" s="8">
        <v>21.176470588235293</v>
      </c>
      <c r="G6225" t="str">
        <f>VLOOKUP(C6225,'data indicadores nacional'!$A$2:$G$24,7,FALSE)</f>
        <v>abajo</v>
      </c>
      <c r="H6225" s="9">
        <f>VLOOKUP(C6225,'data indicadores nacional'!$A$2:$F$24,6,FALSE)</f>
        <v>3.4897517565506893</v>
      </c>
      <c r="I6225" s="5" t="str">
        <f t="shared" si="485"/>
        <v xml:space="preserve"> </v>
      </c>
      <c r="J6225" s="5">
        <f t="shared" si="486"/>
        <v>0</v>
      </c>
      <c r="K6225" s="5">
        <f t="shared" si="487"/>
        <v>1</v>
      </c>
      <c r="L6225" s="5">
        <f t="shared" si="488"/>
        <v>1</v>
      </c>
      <c r="N6225" s="8">
        <f>VLOOKUP(C6225,'data indicadores nacional'!$A$2:$J$24,10,FALSE)</f>
        <v>61</v>
      </c>
      <c r="O6225" t="str">
        <f t="shared" si="489"/>
        <v xml:space="preserve"> </v>
      </c>
    </row>
    <row r="6226" spans="1:15">
      <c r="A6226" t="s">
        <v>117</v>
      </c>
      <c r="B6226" t="s">
        <v>763</v>
      </c>
      <c r="C6226" t="s">
        <v>99</v>
      </c>
      <c r="D6226" s="8">
        <v>38.205980066445186</v>
      </c>
      <c r="E6226" s="8">
        <v>51.219512195121951</v>
      </c>
      <c r="F6226" s="8">
        <v>43.79562043795621</v>
      </c>
      <c r="G6226" t="str">
        <f>VLOOKUP(C6226,'data indicadores nacional'!$A$2:$G$24,7,FALSE)</f>
        <v>abajo</v>
      </c>
      <c r="H6226" s="9">
        <f>VLOOKUP(C6226,'data indicadores nacional'!$A$2:$F$24,6,FALSE)</f>
        <v>7.5200278194544445</v>
      </c>
      <c r="I6226" s="5" t="str">
        <f t="shared" si="485"/>
        <v xml:space="preserve"> </v>
      </c>
      <c r="J6226" s="5">
        <f t="shared" si="486"/>
        <v>0</v>
      </c>
      <c r="K6226" s="5">
        <f t="shared" si="487"/>
        <v>1</v>
      </c>
      <c r="L6226" s="5">
        <f t="shared" si="488"/>
        <v>1</v>
      </c>
      <c r="N6226" s="8">
        <f>VLOOKUP(C6226,'data indicadores nacional'!$A$2:$J$24,10,FALSE)</f>
        <v>61</v>
      </c>
      <c r="O6226" t="str">
        <f t="shared" si="489"/>
        <v xml:space="preserve"> </v>
      </c>
    </row>
    <row r="6227" spans="1:15">
      <c r="A6227" t="s">
        <v>117</v>
      </c>
      <c r="B6227" t="s">
        <v>763</v>
      </c>
      <c r="C6227" t="s">
        <v>100</v>
      </c>
      <c r="D6227" s="8">
        <v>32.967032967032971</v>
      </c>
      <c r="E6227" s="8">
        <v>22.727272727272727</v>
      </c>
      <c r="G6227" t="str">
        <f>VLOOKUP(C6227,'data indicadores nacional'!$A$2:$G$24,7,FALSE)</f>
        <v>abajo</v>
      </c>
      <c r="H6227" s="9">
        <f>VLOOKUP(C6227,'data indicadores nacional'!$A$2:$F$24,6,FALSE)</f>
        <v>1.7895311097465236</v>
      </c>
      <c r="I6227" s="5" t="str">
        <f t="shared" si="485"/>
        <v xml:space="preserve"> </v>
      </c>
      <c r="J6227" s="5">
        <f t="shared" si="486"/>
        <v>1</v>
      </c>
      <c r="K6227" s="5">
        <f t="shared" si="487"/>
        <v>0</v>
      </c>
      <c r="L6227" s="5">
        <f t="shared" si="488"/>
        <v>1</v>
      </c>
      <c r="N6227" s="8">
        <f>VLOOKUP(C6227,'data indicadores nacional'!$A$2:$J$24,10,FALSE)</f>
        <v>15</v>
      </c>
      <c r="O6227" t="str">
        <f t="shared" si="489"/>
        <v xml:space="preserve"> </v>
      </c>
    </row>
    <row r="6228" spans="1:15">
      <c r="A6228" t="s">
        <v>117</v>
      </c>
      <c r="B6228" t="s">
        <v>763</v>
      </c>
      <c r="C6228" t="s">
        <v>101</v>
      </c>
      <c r="D6228" s="8">
        <v>10.989010989010989</v>
      </c>
      <c r="G6228" t="str">
        <f>VLOOKUP(C6228,'data indicadores nacional'!$A$2:$G$24,7,FALSE)</f>
        <v>abajo</v>
      </c>
      <c r="H6228" s="9">
        <f>VLOOKUP(C6228,'data indicadores nacional'!$A$2:$F$24,6,FALSE)</f>
        <v>1.3238688071947835</v>
      </c>
      <c r="I6228" s="5" t="str">
        <f t="shared" si="485"/>
        <v xml:space="preserve"> </v>
      </c>
      <c r="J6228" s="5">
        <f t="shared" si="486"/>
        <v>1</v>
      </c>
      <c r="K6228" s="5">
        <f t="shared" si="487"/>
        <v>0</v>
      </c>
      <c r="L6228" s="5">
        <f t="shared" si="488"/>
        <v>1</v>
      </c>
      <c r="N6228" s="8">
        <f>VLOOKUP(C6228,'data indicadores nacional'!$A$2:$J$24,10,FALSE)</f>
        <v>12</v>
      </c>
      <c r="O6228" t="str">
        <f t="shared" si="489"/>
        <v xml:space="preserve"> </v>
      </c>
    </row>
    <row r="6229" spans="1:15">
      <c r="A6229" t="s">
        <v>117</v>
      </c>
      <c r="B6229" t="s">
        <v>763</v>
      </c>
      <c r="C6229" t="s">
        <v>103</v>
      </c>
      <c r="D6229" s="8">
        <v>83.682008368200826</v>
      </c>
      <c r="G6229" t="str">
        <f>VLOOKUP(C6229,'data indicadores nacional'!$A$2:$G$24,7,FALSE)</f>
        <v>abajo</v>
      </c>
      <c r="H6229" s="9">
        <f>VLOOKUP(C6229,'data indicadores nacional'!$A$2:$F$24,6,FALSE)</f>
        <v>4.9638210683068253</v>
      </c>
      <c r="I6229" s="5" t="str">
        <f t="shared" si="485"/>
        <v xml:space="preserve"> </v>
      </c>
      <c r="J6229" s="5">
        <f t="shared" si="486"/>
        <v>1</v>
      </c>
      <c r="K6229" s="5">
        <f t="shared" si="487"/>
        <v>0</v>
      </c>
      <c r="L6229" s="5">
        <f t="shared" si="488"/>
        <v>1</v>
      </c>
      <c r="N6229" s="8">
        <f>VLOOKUP(C6229,'data indicadores nacional'!$A$2:$J$24,10,FALSE)</f>
        <v>8.9</v>
      </c>
      <c r="O6229" t="str">
        <f t="shared" si="489"/>
        <v xml:space="preserve"> </v>
      </c>
    </row>
    <row r="6230" spans="1:15">
      <c r="A6230" t="s">
        <v>117</v>
      </c>
      <c r="B6230" t="s">
        <v>763</v>
      </c>
      <c r="C6230" t="s">
        <v>104</v>
      </c>
      <c r="F6230" s="8">
        <v>10.869565217391305</v>
      </c>
      <c r="G6230" t="str">
        <f>VLOOKUP(C6230,'data indicadores nacional'!$A$2:$G$24,7,FALSE)</f>
        <v>abajo</v>
      </c>
      <c r="H6230" s="9">
        <f>VLOOKUP(C6230,'data indicadores nacional'!$A$2:$F$24,6,FALSE)</f>
        <v>0.3966802220902198</v>
      </c>
      <c r="I6230" s="5" t="str">
        <f t="shared" si="485"/>
        <v>alarma</v>
      </c>
      <c r="J6230" s="5">
        <f t="shared" si="486"/>
        <v>0</v>
      </c>
      <c r="K6230" s="5">
        <f t="shared" si="487"/>
        <v>1</v>
      </c>
      <c r="L6230" s="5">
        <f t="shared" si="488"/>
        <v>1</v>
      </c>
      <c r="N6230" s="8">
        <f>VLOOKUP(C6230,'data indicadores nacional'!$A$2:$J$24,10,FALSE)</f>
        <v>12</v>
      </c>
      <c r="O6230" t="str">
        <f t="shared" si="489"/>
        <v xml:space="preserve"> </v>
      </c>
    </row>
    <row r="6231" spans="1:15">
      <c r="A6231" t="s">
        <v>117</v>
      </c>
      <c r="B6231" t="s">
        <v>764</v>
      </c>
      <c r="C6231" t="s">
        <v>88</v>
      </c>
      <c r="D6231" s="8">
        <v>0.95238095238095244</v>
      </c>
      <c r="E6231" s="8">
        <v>2.1276595744680851</v>
      </c>
      <c r="F6231" s="8">
        <v>1.6129032258064515</v>
      </c>
      <c r="G6231" t="str">
        <f>VLOOKUP(C6231,'data indicadores nacional'!$A$2:$G$24,7,FALSE)</f>
        <v>abajo</v>
      </c>
      <c r="H6231" s="9">
        <f>VLOOKUP(C6231,'data indicadores nacional'!$A$2:$F$24,6,FALSE)</f>
        <v>0.25026441121950321</v>
      </c>
      <c r="I6231" s="5" t="str">
        <f t="shared" si="485"/>
        <v xml:space="preserve"> </v>
      </c>
      <c r="J6231" s="5">
        <f t="shared" si="486"/>
        <v>0</v>
      </c>
      <c r="K6231" s="5">
        <f t="shared" si="487"/>
        <v>1</v>
      </c>
      <c r="L6231" s="5">
        <f t="shared" si="488"/>
        <v>1</v>
      </c>
      <c r="N6231" s="8">
        <f>VLOOKUP(C6231,'data indicadores nacional'!$A$2:$J$24,10,FALSE)</f>
        <v>10</v>
      </c>
      <c r="O6231" t="str">
        <f t="shared" si="489"/>
        <v xml:space="preserve"> </v>
      </c>
    </row>
    <row r="6232" spans="1:15">
      <c r="A6232" t="s">
        <v>117</v>
      </c>
      <c r="B6232" t="s">
        <v>764</v>
      </c>
      <c r="C6232" t="s">
        <v>89</v>
      </c>
      <c r="D6232" s="8">
        <v>92.72727272727272</v>
      </c>
      <c r="E6232" s="8">
        <v>90.196078431372555</v>
      </c>
      <c r="F6232" s="8">
        <v>78.461538461538467</v>
      </c>
      <c r="G6232" t="str">
        <f>VLOOKUP(C6232,'data indicadores nacional'!$A$2:$G$24,7,FALSE)</f>
        <v>arriba</v>
      </c>
      <c r="H6232" s="9">
        <f>VLOOKUP(C6232,'data indicadores nacional'!$A$2:$F$24,6,FALSE)</f>
        <v>2.7490434366534529</v>
      </c>
      <c r="I6232" s="5" t="str">
        <f t="shared" si="485"/>
        <v>alarma</v>
      </c>
      <c r="J6232" s="5">
        <f t="shared" si="486"/>
        <v>0</v>
      </c>
      <c r="K6232" s="5">
        <f t="shared" si="487"/>
        <v>1</v>
      </c>
      <c r="L6232" s="5">
        <f t="shared" si="488"/>
        <v>1</v>
      </c>
      <c r="N6232" s="8">
        <f>VLOOKUP(C6232,'data indicadores nacional'!$A$2:$J$24,10,FALSE)</f>
        <v>95</v>
      </c>
      <c r="O6232" t="str">
        <f t="shared" si="489"/>
        <v>alarma</v>
      </c>
    </row>
    <row r="6233" spans="1:15">
      <c r="A6233" t="s">
        <v>117</v>
      </c>
      <c r="B6233" t="s">
        <v>764</v>
      </c>
      <c r="C6233" t="s">
        <v>91</v>
      </c>
      <c r="D6233" s="8">
        <v>93.75</v>
      </c>
      <c r="E6233" s="8">
        <v>96.078431372549019</v>
      </c>
      <c r="F6233" s="8">
        <v>88.059701492537314</v>
      </c>
      <c r="G6233" t="str">
        <f>VLOOKUP(C6233,'data indicadores nacional'!$A$2:$G$24,7,FALSE)</f>
        <v>arriba</v>
      </c>
      <c r="H6233" s="9">
        <f>VLOOKUP(C6233,'data indicadores nacional'!$A$2:$F$24,6,FALSE)</f>
        <v>0.72595219758941765</v>
      </c>
      <c r="I6233" s="5" t="str">
        <f t="shared" si="485"/>
        <v>alarma</v>
      </c>
      <c r="J6233" s="5">
        <f t="shared" si="486"/>
        <v>0</v>
      </c>
      <c r="K6233" s="5">
        <f t="shared" si="487"/>
        <v>1</v>
      </c>
      <c r="L6233" s="5">
        <f t="shared" si="488"/>
        <v>1</v>
      </c>
      <c r="N6233" s="8" t="str">
        <f>VLOOKUP(C6233,'data indicadores nacional'!$A$2:$J$24,10,FALSE)</f>
        <v>-</v>
      </c>
      <c r="O6233" t="str">
        <f t="shared" si="489"/>
        <v xml:space="preserve"> </v>
      </c>
    </row>
    <row r="6234" spans="1:15">
      <c r="A6234" t="s">
        <v>117</v>
      </c>
      <c r="B6234" t="s">
        <v>764</v>
      </c>
      <c r="C6234" t="s">
        <v>94</v>
      </c>
      <c r="D6234" s="8">
        <v>7.2053571428571432</v>
      </c>
      <c r="E6234" s="8">
        <v>6.8627450980392153</v>
      </c>
      <c r="F6234" s="8">
        <v>5.4328358208955221</v>
      </c>
      <c r="G6234" t="str">
        <f>VLOOKUP(C6234,'data indicadores nacional'!$A$2:$G$24,7,FALSE)</f>
        <v>arriba</v>
      </c>
      <c r="H6234" s="9">
        <f>VLOOKUP(C6234,'data indicadores nacional'!$A$2:$F$24,6,FALSE)</f>
        <v>0.23219145011705353</v>
      </c>
      <c r="I6234" s="5" t="str">
        <f t="shared" si="485"/>
        <v>alarma</v>
      </c>
      <c r="J6234" s="5">
        <f t="shared" si="486"/>
        <v>0</v>
      </c>
      <c r="K6234" s="5">
        <f t="shared" si="487"/>
        <v>1</v>
      </c>
      <c r="L6234" s="5">
        <f t="shared" si="488"/>
        <v>1</v>
      </c>
      <c r="N6234" s="8" t="str">
        <f>VLOOKUP(C6234,'data indicadores nacional'!$A$2:$J$24,10,FALSE)</f>
        <v>-</v>
      </c>
      <c r="O6234" t="str">
        <f t="shared" si="489"/>
        <v xml:space="preserve"> </v>
      </c>
    </row>
    <row r="6235" spans="1:15">
      <c r="A6235" t="s">
        <v>117</v>
      </c>
      <c r="B6235" t="s">
        <v>764</v>
      </c>
      <c r="C6235" t="s">
        <v>95</v>
      </c>
      <c r="D6235" s="8">
        <v>12.5</v>
      </c>
      <c r="E6235" s="8">
        <v>7.8431372549019605</v>
      </c>
      <c r="F6235" s="8">
        <v>16.417910447761194</v>
      </c>
      <c r="G6235" t="str">
        <f>VLOOKUP(C6235,'data indicadores nacional'!$A$2:$G$24,7,FALSE)</f>
        <v>abajo</v>
      </c>
      <c r="H6235" s="9">
        <f>VLOOKUP(C6235,'data indicadores nacional'!$A$2:$F$24,6,FALSE)</f>
        <v>1.7199886991149187</v>
      </c>
      <c r="I6235" s="5" t="str">
        <f t="shared" si="485"/>
        <v>alarma</v>
      </c>
      <c r="J6235" s="5">
        <f t="shared" si="486"/>
        <v>0</v>
      </c>
      <c r="K6235" s="5">
        <f t="shared" si="487"/>
        <v>1</v>
      </c>
      <c r="L6235" s="5">
        <f t="shared" si="488"/>
        <v>1</v>
      </c>
      <c r="N6235" s="8">
        <f>VLOOKUP(C6235,'data indicadores nacional'!$A$2:$J$24,10,FALSE)</f>
        <v>15</v>
      </c>
      <c r="O6235" t="str">
        <f t="shared" si="489"/>
        <v>alarma</v>
      </c>
    </row>
    <row r="6236" spans="1:15">
      <c r="A6236" t="s">
        <v>117</v>
      </c>
      <c r="B6236" t="s">
        <v>764</v>
      </c>
      <c r="C6236" t="s">
        <v>97</v>
      </c>
      <c r="F6236" s="8">
        <v>0.86355785837651122</v>
      </c>
      <c r="G6236" t="str">
        <f>VLOOKUP(C6236,'data indicadores nacional'!$A$2:$G$24,7,FALSE)</f>
        <v>abajo</v>
      </c>
      <c r="H6236" s="9">
        <f>VLOOKUP(C6236,'data indicadores nacional'!$A$2:$F$24,6,FALSE)</f>
        <v>0.35698528124504503</v>
      </c>
      <c r="I6236" s="5" t="str">
        <f t="shared" si="485"/>
        <v>alarma</v>
      </c>
      <c r="J6236" s="5">
        <f t="shared" si="486"/>
        <v>0</v>
      </c>
      <c r="K6236" s="5">
        <f t="shared" si="487"/>
        <v>1</v>
      </c>
      <c r="L6236" s="5">
        <f t="shared" si="488"/>
        <v>1</v>
      </c>
      <c r="N6236" s="8">
        <f>VLOOKUP(C6236,'data indicadores nacional'!$A$2:$J$24,10,FALSE)</f>
        <v>61</v>
      </c>
      <c r="O6236" t="str">
        <f t="shared" si="489"/>
        <v xml:space="preserve"> </v>
      </c>
    </row>
    <row r="6237" spans="1:15">
      <c r="A6237" t="s">
        <v>117</v>
      </c>
      <c r="B6237" t="s">
        <v>764</v>
      </c>
      <c r="C6237" t="s">
        <v>98</v>
      </c>
      <c r="D6237" s="8">
        <v>12.021857923497269</v>
      </c>
      <c r="E6237" s="8">
        <v>4.78885502829778</v>
      </c>
      <c r="F6237" s="8">
        <v>5.6228373702422152</v>
      </c>
      <c r="G6237" t="str">
        <f>VLOOKUP(C6237,'data indicadores nacional'!$A$2:$G$24,7,FALSE)</f>
        <v>abajo</v>
      </c>
      <c r="H6237" s="9">
        <f>VLOOKUP(C6237,'data indicadores nacional'!$A$2:$F$24,6,FALSE)</f>
        <v>3.4897517565506893</v>
      </c>
      <c r="I6237" s="5" t="str">
        <f t="shared" si="485"/>
        <v>alarma</v>
      </c>
      <c r="J6237" s="5">
        <f t="shared" si="486"/>
        <v>1</v>
      </c>
      <c r="K6237" s="5">
        <f t="shared" si="487"/>
        <v>0</v>
      </c>
      <c r="L6237" s="5">
        <f t="shared" si="488"/>
        <v>1</v>
      </c>
      <c r="N6237" s="8">
        <f>VLOOKUP(C6237,'data indicadores nacional'!$A$2:$J$24,10,FALSE)</f>
        <v>61</v>
      </c>
      <c r="O6237" t="str">
        <f t="shared" si="489"/>
        <v xml:space="preserve"> </v>
      </c>
    </row>
    <row r="6238" spans="1:15">
      <c r="A6238" t="s">
        <v>117</v>
      </c>
      <c r="B6238" t="s">
        <v>764</v>
      </c>
      <c r="C6238" t="s">
        <v>99</v>
      </c>
      <c r="D6238" s="8">
        <v>24.719101123595507</v>
      </c>
      <c r="E6238" s="8">
        <v>9.606986899563319</v>
      </c>
      <c r="F6238" s="8">
        <v>10.398613518197575</v>
      </c>
      <c r="G6238" t="str">
        <f>VLOOKUP(C6238,'data indicadores nacional'!$A$2:$G$24,7,FALSE)</f>
        <v>abajo</v>
      </c>
      <c r="H6238" s="9">
        <f>VLOOKUP(C6238,'data indicadores nacional'!$A$2:$F$24,6,FALSE)</f>
        <v>7.5200278194544445</v>
      </c>
      <c r="I6238" s="5" t="str">
        <f t="shared" si="485"/>
        <v>alarma</v>
      </c>
      <c r="J6238" s="5">
        <f t="shared" si="486"/>
        <v>1</v>
      </c>
      <c r="K6238" s="5">
        <f t="shared" si="487"/>
        <v>0</v>
      </c>
      <c r="L6238" s="5">
        <f t="shared" si="488"/>
        <v>1</v>
      </c>
      <c r="N6238" s="8">
        <f>VLOOKUP(C6238,'data indicadores nacional'!$A$2:$J$24,10,FALSE)</f>
        <v>61</v>
      </c>
      <c r="O6238" t="str">
        <f t="shared" si="489"/>
        <v xml:space="preserve"> </v>
      </c>
    </row>
    <row r="6239" spans="1:15">
      <c r="A6239" t="s">
        <v>117</v>
      </c>
      <c r="B6239" t="s">
        <v>764</v>
      </c>
      <c r="C6239" t="s">
        <v>100</v>
      </c>
      <c r="D6239" s="8">
        <v>44.642857142857146</v>
      </c>
      <c r="E6239" s="8">
        <v>19.607843137254903</v>
      </c>
      <c r="F6239" s="8">
        <v>44.776119402985074</v>
      </c>
      <c r="G6239" t="str">
        <f>VLOOKUP(C6239,'data indicadores nacional'!$A$2:$G$24,7,FALSE)</f>
        <v>abajo</v>
      </c>
      <c r="H6239" s="9">
        <f>VLOOKUP(C6239,'data indicadores nacional'!$A$2:$F$24,6,FALSE)</f>
        <v>1.7895311097465236</v>
      </c>
      <c r="I6239" s="5" t="str">
        <f t="shared" si="485"/>
        <v>alarma</v>
      </c>
      <c r="J6239" s="5">
        <f t="shared" si="486"/>
        <v>0</v>
      </c>
      <c r="K6239" s="5">
        <f t="shared" si="487"/>
        <v>0</v>
      </c>
      <c r="L6239" s="5">
        <f t="shared" si="488"/>
        <v>0</v>
      </c>
      <c r="N6239" s="8">
        <f>VLOOKUP(C6239,'data indicadores nacional'!$A$2:$J$24,10,FALSE)</f>
        <v>15</v>
      </c>
      <c r="O6239" t="str">
        <f t="shared" si="489"/>
        <v>alarma</v>
      </c>
    </row>
    <row r="6240" spans="1:15">
      <c r="A6240" t="s">
        <v>117</v>
      </c>
      <c r="B6240" t="s">
        <v>764</v>
      </c>
      <c r="C6240" t="s">
        <v>101</v>
      </c>
      <c r="D6240" s="8">
        <v>35.714285714285715</v>
      </c>
      <c r="F6240" s="8">
        <v>14.925373134328359</v>
      </c>
      <c r="G6240" t="str">
        <f>VLOOKUP(C6240,'data indicadores nacional'!$A$2:$G$24,7,FALSE)</f>
        <v>abajo</v>
      </c>
      <c r="H6240" s="9">
        <f>VLOOKUP(C6240,'data indicadores nacional'!$A$2:$F$24,6,FALSE)</f>
        <v>1.3238688071947835</v>
      </c>
      <c r="I6240" s="5" t="str">
        <f t="shared" si="485"/>
        <v>alarma</v>
      </c>
      <c r="J6240" s="5">
        <f t="shared" si="486"/>
        <v>1</v>
      </c>
      <c r="K6240" s="5">
        <f t="shared" si="487"/>
        <v>0</v>
      </c>
      <c r="L6240" s="5">
        <f t="shared" si="488"/>
        <v>1</v>
      </c>
      <c r="N6240" s="8">
        <f>VLOOKUP(C6240,'data indicadores nacional'!$A$2:$J$24,10,FALSE)</f>
        <v>12</v>
      </c>
      <c r="O6240" t="str">
        <f t="shared" si="489"/>
        <v>alarma</v>
      </c>
    </row>
    <row r="6241" spans="1:15">
      <c r="A6241" t="s">
        <v>117</v>
      </c>
      <c r="B6241" t="s">
        <v>764</v>
      </c>
      <c r="C6241" t="s">
        <v>104</v>
      </c>
      <c r="D6241" s="8">
        <v>26.548672566371682</v>
      </c>
      <c r="E6241" s="8">
        <v>19.230769230769234</v>
      </c>
      <c r="F6241" s="8">
        <v>14.925373134328359</v>
      </c>
      <c r="G6241" t="str">
        <f>VLOOKUP(C6241,'data indicadores nacional'!$A$2:$G$24,7,FALSE)</f>
        <v>abajo</v>
      </c>
      <c r="H6241" s="9">
        <f>VLOOKUP(C6241,'data indicadores nacional'!$A$2:$F$24,6,FALSE)</f>
        <v>0.3966802220902198</v>
      </c>
      <c r="I6241" s="5" t="str">
        <f t="shared" si="485"/>
        <v xml:space="preserve"> </v>
      </c>
      <c r="J6241" s="5">
        <f t="shared" si="486"/>
        <v>1</v>
      </c>
      <c r="K6241" s="5">
        <f t="shared" si="487"/>
        <v>0</v>
      </c>
      <c r="L6241" s="5">
        <f t="shared" si="488"/>
        <v>1</v>
      </c>
      <c r="N6241" s="8">
        <f>VLOOKUP(C6241,'data indicadores nacional'!$A$2:$J$24,10,FALSE)</f>
        <v>12</v>
      </c>
      <c r="O6241" t="str">
        <f t="shared" si="489"/>
        <v>alarma</v>
      </c>
    </row>
    <row r="6242" spans="1:15">
      <c r="A6242" t="s">
        <v>117</v>
      </c>
      <c r="B6242" t="s">
        <v>765</v>
      </c>
      <c r="C6242" t="s">
        <v>88</v>
      </c>
      <c r="D6242" s="8">
        <v>1.8292682926829267</v>
      </c>
      <c r="E6242" s="8">
        <v>2.2727272727272729</v>
      </c>
      <c r="F6242" s="8">
        <v>2.4691358024691357</v>
      </c>
      <c r="G6242" t="str">
        <f>VLOOKUP(C6242,'data indicadores nacional'!$A$2:$G$24,7,FALSE)</f>
        <v>abajo</v>
      </c>
      <c r="H6242" s="9">
        <f>VLOOKUP(C6242,'data indicadores nacional'!$A$2:$F$24,6,FALSE)</f>
        <v>0.25026441121950321</v>
      </c>
      <c r="I6242" s="5" t="str">
        <f t="shared" si="485"/>
        <v>alarma</v>
      </c>
      <c r="J6242" s="5">
        <f t="shared" si="486"/>
        <v>0</v>
      </c>
      <c r="K6242" s="5">
        <f t="shared" si="487"/>
        <v>1</v>
      </c>
      <c r="L6242" s="5">
        <f t="shared" si="488"/>
        <v>1</v>
      </c>
      <c r="N6242" s="8">
        <f>VLOOKUP(C6242,'data indicadores nacional'!$A$2:$J$24,10,FALSE)</f>
        <v>10</v>
      </c>
      <c r="O6242" t="str">
        <f t="shared" si="489"/>
        <v xml:space="preserve"> </v>
      </c>
    </row>
    <row r="6243" spans="1:15">
      <c r="A6243" t="s">
        <v>117</v>
      </c>
      <c r="B6243" t="s">
        <v>765</v>
      </c>
      <c r="C6243" t="s">
        <v>89</v>
      </c>
      <c r="D6243" s="8">
        <v>92.52873563218391</v>
      </c>
      <c r="E6243" s="8">
        <v>80.208333333333343</v>
      </c>
      <c r="F6243" s="8">
        <v>86.746987951807228</v>
      </c>
      <c r="G6243" t="str">
        <f>VLOOKUP(C6243,'data indicadores nacional'!$A$2:$G$24,7,FALSE)</f>
        <v>arriba</v>
      </c>
      <c r="H6243" s="9">
        <f>VLOOKUP(C6243,'data indicadores nacional'!$A$2:$F$24,6,FALSE)</f>
        <v>2.7490434366534529</v>
      </c>
      <c r="I6243" s="5" t="str">
        <f t="shared" si="485"/>
        <v xml:space="preserve"> </v>
      </c>
      <c r="J6243" s="5">
        <f t="shared" si="486"/>
        <v>0</v>
      </c>
      <c r="K6243" s="5">
        <f t="shared" si="487"/>
        <v>1</v>
      </c>
      <c r="L6243" s="5">
        <f t="shared" si="488"/>
        <v>1</v>
      </c>
      <c r="N6243" s="8">
        <f>VLOOKUP(C6243,'data indicadores nacional'!$A$2:$J$24,10,FALSE)</f>
        <v>95</v>
      </c>
      <c r="O6243" t="str">
        <f t="shared" si="489"/>
        <v>alarma</v>
      </c>
    </row>
    <row r="6244" spans="1:15">
      <c r="A6244" t="s">
        <v>117</v>
      </c>
      <c r="B6244" t="s">
        <v>765</v>
      </c>
      <c r="C6244" t="s">
        <v>91</v>
      </c>
      <c r="D6244" s="8">
        <v>90.285714285714278</v>
      </c>
      <c r="E6244" s="8">
        <v>86.458333333333343</v>
      </c>
      <c r="F6244" s="8">
        <v>85.714285714285708</v>
      </c>
      <c r="G6244" t="str">
        <f>VLOOKUP(C6244,'data indicadores nacional'!$A$2:$G$24,7,FALSE)</f>
        <v>arriba</v>
      </c>
      <c r="H6244" s="9">
        <f>VLOOKUP(C6244,'data indicadores nacional'!$A$2:$F$24,6,FALSE)</f>
        <v>0.72595219758941765</v>
      </c>
      <c r="I6244" s="5" t="str">
        <f t="shared" si="485"/>
        <v>alarma</v>
      </c>
      <c r="J6244" s="5">
        <f t="shared" si="486"/>
        <v>0</v>
      </c>
      <c r="K6244" s="5">
        <f t="shared" si="487"/>
        <v>1</v>
      </c>
      <c r="L6244" s="5">
        <f t="shared" si="488"/>
        <v>1</v>
      </c>
      <c r="N6244" s="8" t="str">
        <f>VLOOKUP(C6244,'data indicadores nacional'!$A$2:$J$24,10,FALSE)</f>
        <v>-</v>
      </c>
      <c r="O6244" t="str">
        <f t="shared" si="489"/>
        <v xml:space="preserve"> </v>
      </c>
    </row>
    <row r="6245" spans="1:15">
      <c r="A6245" t="s">
        <v>117</v>
      </c>
      <c r="B6245" t="s">
        <v>765</v>
      </c>
      <c r="C6245" t="s">
        <v>94</v>
      </c>
      <c r="D6245" s="8">
        <v>6.1314285714285717</v>
      </c>
      <c r="E6245" s="8">
        <v>5.729166666666667</v>
      </c>
      <c r="F6245" s="8">
        <v>5.7976190476190474</v>
      </c>
      <c r="G6245" t="str">
        <f>VLOOKUP(C6245,'data indicadores nacional'!$A$2:$G$24,7,FALSE)</f>
        <v>arriba</v>
      </c>
      <c r="H6245" s="9">
        <f>VLOOKUP(C6245,'data indicadores nacional'!$A$2:$F$24,6,FALSE)</f>
        <v>0.23219145011705353</v>
      </c>
      <c r="I6245" s="5" t="str">
        <f t="shared" si="485"/>
        <v xml:space="preserve"> </v>
      </c>
      <c r="J6245" s="5">
        <f t="shared" si="486"/>
        <v>0</v>
      </c>
      <c r="K6245" s="5">
        <f t="shared" si="487"/>
        <v>1</v>
      </c>
      <c r="L6245" s="5">
        <f t="shared" si="488"/>
        <v>1</v>
      </c>
      <c r="N6245" s="8" t="str">
        <f>VLOOKUP(C6245,'data indicadores nacional'!$A$2:$J$24,10,FALSE)</f>
        <v>-</v>
      </c>
      <c r="O6245" t="str">
        <f t="shared" si="489"/>
        <v xml:space="preserve"> </v>
      </c>
    </row>
    <row r="6246" spans="1:15">
      <c r="A6246" t="s">
        <v>117</v>
      </c>
      <c r="B6246" t="s">
        <v>765</v>
      </c>
      <c r="C6246" t="s">
        <v>95</v>
      </c>
      <c r="D6246" s="8">
        <v>13.714285714285715</v>
      </c>
      <c r="E6246" s="8">
        <v>11.458333333333332</v>
      </c>
      <c r="F6246" s="8">
        <v>17.857142857142858</v>
      </c>
      <c r="G6246" t="str">
        <f>VLOOKUP(C6246,'data indicadores nacional'!$A$2:$G$24,7,FALSE)</f>
        <v>abajo</v>
      </c>
      <c r="H6246" s="9">
        <f>VLOOKUP(C6246,'data indicadores nacional'!$A$2:$F$24,6,FALSE)</f>
        <v>1.7199886991149187</v>
      </c>
      <c r="I6246" s="5" t="str">
        <f t="shared" si="485"/>
        <v>alarma</v>
      </c>
      <c r="J6246" s="5">
        <f t="shared" si="486"/>
        <v>0</v>
      </c>
      <c r="K6246" s="5">
        <f t="shared" si="487"/>
        <v>1</v>
      </c>
      <c r="L6246" s="5">
        <f t="shared" si="488"/>
        <v>1</v>
      </c>
      <c r="N6246" s="8">
        <f>VLOOKUP(C6246,'data indicadores nacional'!$A$2:$J$24,10,FALSE)</f>
        <v>15</v>
      </c>
      <c r="O6246" t="str">
        <f t="shared" si="489"/>
        <v>alarma</v>
      </c>
    </row>
    <row r="6247" spans="1:15">
      <c r="A6247" t="s">
        <v>117</v>
      </c>
      <c r="B6247" t="s">
        <v>765</v>
      </c>
      <c r="C6247" t="s">
        <v>98</v>
      </c>
      <c r="D6247" s="8">
        <v>36.526533425223981</v>
      </c>
      <c r="E6247" s="8">
        <v>19.904458598726112</v>
      </c>
      <c r="F6247" s="8">
        <v>20.618556701030929</v>
      </c>
      <c r="G6247" t="str">
        <f>VLOOKUP(C6247,'data indicadores nacional'!$A$2:$G$24,7,FALSE)</f>
        <v>abajo</v>
      </c>
      <c r="H6247" s="9">
        <f>VLOOKUP(C6247,'data indicadores nacional'!$A$2:$F$24,6,FALSE)</f>
        <v>3.4897517565506893</v>
      </c>
      <c r="I6247" s="5" t="str">
        <f t="shared" si="485"/>
        <v>alarma</v>
      </c>
      <c r="J6247" s="5">
        <f t="shared" si="486"/>
        <v>1</v>
      </c>
      <c r="K6247" s="5">
        <f t="shared" si="487"/>
        <v>0</v>
      </c>
      <c r="L6247" s="5">
        <f t="shared" si="488"/>
        <v>1</v>
      </c>
      <c r="N6247" s="8">
        <f>VLOOKUP(C6247,'data indicadores nacional'!$A$2:$J$24,10,FALSE)</f>
        <v>61</v>
      </c>
      <c r="O6247" t="str">
        <f t="shared" si="489"/>
        <v xml:space="preserve"> </v>
      </c>
    </row>
    <row r="6248" spans="1:15">
      <c r="A6248" t="s">
        <v>117</v>
      </c>
      <c r="B6248" t="s">
        <v>765</v>
      </c>
      <c r="C6248" t="s">
        <v>99</v>
      </c>
      <c r="D6248" s="8">
        <v>77.712609970674492</v>
      </c>
      <c r="E6248" s="8">
        <v>40.849673202614383</v>
      </c>
      <c r="F6248" s="8">
        <v>42.27642276422764</v>
      </c>
      <c r="G6248" t="str">
        <f>VLOOKUP(C6248,'data indicadores nacional'!$A$2:$G$24,7,FALSE)</f>
        <v>abajo</v>
      </c>
      <c r="H6248" s="9">
        <f>VLOOKUP(C6248,'data indicadores nacional'!$A$2:$F$24,6,FALSE)</f>
        <v>7.5200278194544445</v>
      </c>
      <c r="I6248" s="5" t="str">
        <f t="shared" si="485"/>
        <v>alarma</v>
      </c>
      <c r="J6248" s="5">
        <f t="shared" si="486"/>
        <v>1</v>
      </c>
      <c r="K6248" s="5">
        <f t="shared" si="487"/>
        <v>0</v>
      </c>
      <c r="L6248" s="5">
        <f t="shared" si="488"/>
        <v>1</v>
      </c>
      <c r="N6248" s="8">
        <f>VLOOKUP(C6248,'data indicadores nacional'!$A$2:$J$24,10,FALSE)</f>
        <v>61</v>
      </c>
      <c r="O6248" t="str">
        <f t="shared" si="489"/>
        <v xml:space="preserve"> </v>
      </c>
    </row>
    <row r="6249" spans="1:15">
      <c r="A6249" t="s">
        <v>117</v>
      </c>
      <c r="B6249" t="s">
        <v>765</v>
      </c>
      <c r="C6249" t="s">
        <v>100</v>
      </c>
      <c r="D6249" s="8">
        <v>5.7142857142857144</v>
      </c>
      <c r="G6249" t="str">
        <f>VLOOKUP(C6249,'data indicadores nacional'!$A$2:$G$24,7,FALSE)</f>
        <v>abajo</v>
      </c>
      <c r="H6249" s="9">
        <f>VLOOKUP(C6249,'data indicadores nacional'!$A$2:$F$24,6,FALSE)</f>
        <v>1.7895311097465236</v>
      </c>
      <c r="I6249" s="5" t="str">
        <f t="shared" si="485"/>
        <v xml:space="preserve"> </v>
      </c>
      <c r="J6249" s="5">
        <f t="shared" si="486"/>
        <v>1</v>
      </c>
      <c r="K6249" s="5">
        <f t="shared" si="487"/>
        <v>0</v>
      </c>
      <c r="L6249" s="5">
        <f t="shared" si="488"/>
        <v>1</v>
      </c>
      <c r="N6249" s="8">
        <f>VLOOKUP(C6249,'data indicadores nacional'!$A$2:$J$24,10,FALSE)</f>
        <v>15</v>
      </c>
      <c r="O6249" t="str">
        <f t="shared" si="489"/>
        <v xml:space="preserve"> </v>
      </c>
    </row>
    <row r="6250" spans="1:15">
      <c r="A6250" t="s">
        <v>117</v>
      </c>
      <c r="B6250" t="s">
        <v>765</v>
      </c>
      <c r="C6250" t="s">
        <v>101</v>
      </c>
      <c r="D6250" s="8">
        <v>5.7142857142857144</v>
      </c>
      <c r="G6250" t="str">
        <f>VLOOKUP(C6250,'data indicadores nacional'!$A$2:$G$24,7,FALSE)</f>
        <v>abajo</v>
      </c>
      <c r="H6250" s="9">
        <f>VLOOKUP(C6250,'data indicadores nacional'!$A$2:$F$24,6,FALSE)</f>
        <v>1.3238688071947835</v>
      </c>
      <c r="I6250" s="5" t="str">
        <f t="shared" si="485"/>
        <v xml:space="preserve"> </v>
      </c>
      <c r="J6250" s="5">
        <f t="shared" si="486"/>
        <v>1</v>
      </c>
      <c r="K6250" s="5">
        <f t="shared" si="487"/>
        <v>0</v>
      </c>
      <c r="L6250" s="5">
        <f t="shared" si="488"/>
        <v>1</v>
      </c>
      <c r="N6250" s="8">
        <f>VLOOKUP(C6250,'data indicadores nacional'!$A$2:$J$24,10,FALSE)</f>
        <v>12</v>
      </c>
      <c r="O6250" t="str">
        <f t="shared" si="489"/>
        <v xml:space="preserve"> </v>
      </c>
    </row>
    <row r="6251" spans="1:15">
      <c r="A6251" t="s">
        <v>117</v>
      </c>
      <c r="B6251" t="s">
        <v>765</v>
      </c>
      <c r="C6251" t="s">
        <v>104</v>
      </c>
      <c r="E6251" s="8">
        <v>10.309278350515465</v>
      </c>
      <c r="F6251" s="8">
        <v>11.76470588235294</v>
      </c>
      <c r="G6251" t="str">
        <f>VLOOKUP(C6251,'data indicadores nacional'!$A$2:$G$24,7,FALSE)</f>
        <v>abajo</v>
      </c>
      <c r="H6251" s="9">
        <f>VLOOKUP(C6251,'data indicadores nacional'!$A$2:$F$24,6,FALSE)</f>
        <v>0.3966802220902198</v>
      </c>
      <c r="I6251" s="5" t="str">
        <f t="shared" si="485"/>
        <v>alarma</v>
      </c>
      <c r="J6251" s="5">
        <f t="shared" si="486"/>
        <v>0</v>
      </c>
      <c r="K6251" s="5">
        <f t="shared" si="487"/>
        <v>1</v>
      </c>
      <c r="L6251" s="5">
        <f t="shared" si="488"/>
        <v>1</v>
      </c>
      <c r="N6251" s="8">
        <f>VLOOKUP(C6251,'data indicadores nacional'!$A$2:$J$24,10,FALSE)</f>
        <v>12</v>
      </c>
      <c r="O6251" t="str">
        <f t="shared" si="489"/>
        <v xml:space="preserve"> </v>
      </c>
    </row>
    <row r="6252" spans="1:15">
      <c r="A6252" t="s">
        <v>117</v>
      </c>
      <c r="B6252" t="s">
        <v>766</v>
      </c>
      <c r="C6252" t="s">
        <v>88</v>
      </c>
      <c r="D6252" s="8">
        <v>3.0666666666666664</v>
      </c>
      <c r="E6252" s="8">
        <v>2.3880597014925375</v>
      </c>
      <c r="F6252" s="8">
        <v>1.9964768056371109</v>
      </c>
      <c r="G6252" t="str">
        <f>VLOOKUP(C6252,'data indicadores nacional'!$A$2:$G$24,7,FALSE)</f>
        <v>abajo</v>
      </c>
      <c r="H6252" s="9">
        <f>VLOOKUP(C6252,'data indicadores nacional'!$A$2:$F$24,6,FALSE)</f>
        <v>0.25026441121950321</v>
      </c>
      <c r="I6252" s="5" t="str">
        <f t="shared" si="485"/>
        <v xml:space="preserve"> </v>
      </c>
      <c r="J6252" s="5">
        <f t="shared" si="486"/>
        <v>1</v>
      </c>
      <c r="K6252" s="5">
        <f t="shared" si="487"/>
        <v>0</v>
      </c>
      <c r="L6252" s="5">
        <f t="shared" si="488"/>
        <v>1</v>
      </c>
      <c r="N6252" s="8">
        <f>VLOOKUP(C6252,'data indicadores nacional'!$A$2:$J$24,10,FALSE)</f>
        <v>10</v>
      </c>
      <c r="O6252" t="str">
        <f t="shared" si="489"/>
        <v xml:space="preserve"> </v>
      </c>
    </row>
    <row r="6253" spans="1:15">
      <c r="A6253" t="s">
        <v>117</v>
      </c>
      <c r="B6253" t="s">
        <v>766</v>
      </c>
      <c r="C6253" t="s">
        <v>89</v>
      </c>
      <c r="D6253" s="8">
        <v>87.279596977329973</v>
      </c>
      <c r="E6253" s="8">
        <v>84.110535405872184</v>
      </c>
      <c r="F6253" s="8">
        <v>82.965478211658166</v>
      </c>
      <c r="G6253" t="str">
        <f>VLOOKUP(C6253,'data indicadores nacional'!$A$2:$G$24,7,FALSE)</f>
        <v>arriba</v>
      </c>
      <c r="H6253" s="9">
        <f>VLOOKUP(C6253,'data indicadores nacional'!$A$2:$F$24,6,FALSE)</f>
        <v>2.7490434366534529</v>
      </c>
      <c r="I6253" s="5" t="str">
        <f t="shared" si="485"/>
        <v>alarma</v>
      </c>
      <c r="J6253" s="5">
        <f t="shared" si="486"/>
        <v>0</v>
      </c>
      <c r="K6253" s="5">
        <f t="shared" si="487"/>
        <v>1</v>
      </c>
      <c r="L6253" s="5">
        <f t="shared" si="488"/>
        <v>1</v>
      </c>
      <c r="N6253" s="8">
        <f>VLOOKUP(C6253,'data indicadores nacional'!$A$2:$J$24,10,FALSE)</f>
        <v>95</v>
      </c>
      <c r="O6253" t="str">
        <f t="shared" si="489"/>
        <v>alarma</v>
      </c>
    </row>
    <row r="6254" spans="1:15">
      <c r="A6254" t="s">
        <v>117</v>
      </c>
      <c r="B6254" t="s">
        <v>766</v>
      </c>
      <c r="C6254" t="s">
        <v>90</v>
      </c>
      <c r="D6254" s="8">
        <v>85</v>
      </c>
      <c r="E6254" s="8">
        <v>86.36363636363636</v>
      </c>
      <c r="F6254" s="8">
        <v>75</v>
      </c>
      <c r="G6254" t="str">
        <f>VLOOKUP(C6254,'data indicadores nacional'!$A$2:$G$24,7,FALSE)</f>
        <v>abajo</v>
      </c>
      <c r="H6254" s="9">
        <f>VLOOKUP(C6254,'data indicadores nacional'!$A$2:$F$24,6,FALSE)</f>
        <v>2.2832114202799096</v>
      </c>
      <c r="I6254" s="5" t="str">
        <f t="shared" si="485"/>
        <v xml:space="preserve"> </v>
      </c>
      <c r="J6254" s="5">
        <f t="shared" si="486"/>
        <v>1</v>
      </c>
      <c r="K6254" s="5">
        <f t="shared" si="487"/>
        <v>0</v>
      </c>
      <c r="L6254" s="5">
        <f t="shared" si="488"/>
        <v>1</v>
      </c>
      <c r="N6254" s="8" t="str">
        <f>VLOOKUP(C6254,'data indicadores nacional'!$A$2:$J$24,10,FALSE)</f>
        <v>-</v>
      </c>
      <c r="O6254" t="str">
        <f t="shared" si="489"/>
        <v xml:space="preserve"> </v>
      </c>
    </row>
    <row r="6255" spans="1:15">
      <c r="A6255" t="s">
        <v>117</v>
      </c>
      <c r="B6255" t="s">
        <v>766</v>
      </c>
      <c r="C6255" t="s">
        <v>91</v>
      </c>
      <c r="D6255" s="8">
        <v>95.135818066961463</v>
      </c>
      <c r="E6255" s="8">
        <v>96.85681024447031</v>
      </c>
      <c r="F6255" s="8">
        <v>96.160458452722068</v>
      </c>
      <c r="G6255" t="str">
        <f>VLOOKUP(C6255,'data indicadores nacional'!$A$2:$G$24,7,FALSE)</f>
        <v>arriba</v>
      </c>
      <c r="H6255" s="9">
        <f>VLOOKUP(C6255,'data indicadores nacional'!$A$2:$F$24,6,FALSE)</f>
        <v>0.72595219758941765</v>
      </c>
      <c r="I6255" s="5" t="str">
        <f t="shared" si="485"/>
        <v>alarma</v>
      </c>
      <c r="J6255" s="5">
        <f t="shared" si="486"/>
        <v>1</v>
      </c>
      <c r="K6255" s="5">
        <f t="shared" si="487"/>
        <v>0</v>
      </c>
      <c r="L6255" s="5">
        <f t="shared" si="488"/>
        <v>1</v>
      </c>
      <c r="N6255" s="8" t="str">
        <f>VLOOKUP(C6255,'data indicadores nacional'!$A$2:$J$24,10,FALSE)</f>
        <v>-</v>
      </c>
      <c r="O6255" t="str">
        <f t="shared" si="489"/>
        <v xml:space="preserve"> </v>
      </c>
    </row>
    <row r="6256" spans="1:15">
      <c r="A6256" t="s">
        <v>117</v>
      </c>
      <c r="B6256" t="s">
        <v>766</v>
      </c>
      <c r="C6256" t="s">
        <v>92</v>
      </c>
      <c r="D6256" s="8">
        <v>23.072139303482587</v>
      </c>
      <c r="E6256" s="8">
        <v>39.540229885057471</v>
      </c>
      <c r="F6256" s="8">
        <v>42.840973401245044</v>
      </c>
      <c r="G6256" t="str">
        <f>VLOOKUP(C6256,'data indicadores nacional'!$A$2:$G$24,7,FALSE)</f>
        <v>abajo</v>
      </c>
      <c r="H6256" s="9">
        <f>VLOOKUP(C6256,'data indicadores nacional'!$A$2:$F$24,6,FALSE)</f>
        <v>2.5040710609700474</v>
      </c>
      <c r="I6256" s="5" t="str">
        <f t="shared" si="485"/>
        <v>alarma</v>
      </c>
      <c r="J6256" s="5">
        <f t="shared" si="486"/>
        <v>0</v>
      </c>
      <c r="K6256" s="5">
        <f t="shared" si="487"/>
        <v>1</v>
      </c>
      <c r="L6256" s="5">
        <f t="shared" si="488"/>
        <v>1</v>
      </c>
      <c r="N6256" s="8" t="str">
        <f>VLOOKUP(C6256,'data indicadores nacional'!$A$2:$J$24,10,FALSE)</f>
        <v>-</v>
      </c>
      <c r="O6256" t="str">
        <f t="shared" si="489"/>
        <v xml:space="preserve"> </v>
      </c>
    </row>
    <row r="6257" spans="1:15">
      <c r="A6257" t="s">
        <v>117</v>
      </c>
      <c r="B6257" t="s">
        <v>766</v>
      </c>
      <c r="C6257" t="s">
        <v>93</v>
      </c>
      <c r="D6257" s="8">
        <v>0.24891101431238333</v>
      </c>
      <c r="E6257" s="8">
        <v>0.22988505747126436</v>
      </c>
      <c r="F6257" s="8">
        <v>0.28312570781426954</v>
      </c>
      <c r="G6257" t="str">
        <f>VLOOKUP(C6257,'data indicadores nacional'!$A$2:$G$24,7,FALSE)</f>
        <v>abajo</v>
      </c>
      <c r="H6257" s="9">
        <f>VLOOKUP(C6257,'data indicadores nacional'!$A$2:$F$24,6,FALSE)</f>
        <v>3.3766595341714022E-2</v>
      </c>
      <c r="I6257" s="5" t="str">
        <f t="shared" si="485"/>
        <v>alarma</v>
      </c>
      <c r="J6257" s="5">
        <f t="shared" si="486"/>
        <v>0</v>
      </c>
      <c r="K6257" s="5">
        <f t="shared" si="487"/>
        <v>1</v>
      </c>
      <c r="L6257" s="5">
        <f t="shared" si="488"/>
        <v>1</v>
      </c>
      <c r="N6257" s="8">
        <f>VLOOKUP(C6257,'data indicadores nacional'!$A$2:$J$24,10,FALSE)</f>
        <v>15</v>
      </c>
      <c r="O6257" t="str">
        <f t="shared" si="489"/>
        <v xml:space="preserve"> </v>
      </c>
    </row>
    <row r="6258" spans="1:15">
      <c r="A6258" t="s">
        <v>117</v>
      </c>
      <c r="B6258" t="s">
        <v>766</v>
      </c>
      <c r="C6258" t="s">
        <v>94</v>
      </c>
      <c r="D6258" s="8">
        <v>5.8364427860696519</v>
      </c>
      <c r="E6258" s="8">
        <v>5.9954022988505749</v>
      </c>
      <c r="F6258" s="8">
        <v>5.7492925863044713</v>
      </c>
      <c r="G6258" t="str">
        <f>VLOOKUP(C6258,'data indicadores nacional'!$A$2:$G$24,7,FALSE)</f>
        <v>arriba</v>
      </c>
      <c r="H6258" s="9">
        <f>VLOOKUP(C6258,'data indicadores nacional'!$A$2:$F$24,6,FALSE)</f>
        <v>0.23219145011705353</v>
      </c>
      <c r="I6258" s="5" t="str">
        <f t="shared" si="485"/>
        <v>alarma</v>
      </c>
      <c r="J6258" s="5">
        <f t="shared" si="486"/>
        <v>0</v>
      </c>
      <c r="K6258" s="5">
        <f t="shared" si="487"/>
        <v>1</v>
      </c>
      <c r="L6258" s="5">
        <f t="shared" si="488"/>
        <v>1</v>
      </c>
      <c r="N6258" s="8" t="str">
        <f>VLOOKUP(C6258,'data indicadores nacional'!$A$2:$J$24,10,FALSE)</f>
        <v>-</v>
      </c>
      <c r="O6258" t="str">
        <f t="shared" si="489"/>
        <v xml:space="preserve"> </v>
      </c>
    </row>
    <row r="6259" spans="1:15">
      <c r="A6259" t="s">
        <v>117</v>
      </c>
      <c r="B6259" t="s">
        <v>766</v>
      </c>
      <c r="C6259" t="s">
        <v>95</v>
      </c>
      <c r="D6259" s="8">
        <v>14.125700062227754</v>
      </c>
      <c r="E6259" s="8">
        <v>14.540229885057471</v>
      </c>
      <c r="F6259" s="8">
        <v>12.061155152887883</v>
      </c>
      <c r="G6259" t="str">
        <f>VLOOKUP(C6259,'data indicadores nacional'!$A$2:$G$24,7,FALSE)</f>
        <v>abajo</v>
      </c>
      <c r="H6259" s="9">
        <f>VLOOKUP(C6259,'data indicadores nacional'!$A$2:$F$24,6,FALSE)</f>
        <v>1.7199886991149187</v>
      </c>
      <c r="I6259" s="5" t="str">
        <f t="shared" si="485"/>
        <v xml:space="preserve"> </v>
      </c>
      <c r="J6259" s="5">
        <f t="shared" si="486"/>
        <v>1</v>
      </c>
      <c r="K6259" s="5">
        <f t="shared" si="487"/>
        <v>0</v>
      </c>
      <c r="L6259" s="5">
        <f t="shared" si="488"/>
        <v>1</v>
      </c>
      <c r="N6259" s="8">
        <f>VLOOKUP(C6259,'data indicadores nacional'!$A$2:$J$24,10,FALSE)</f>
        <v>15</v>
      </c>
      <c r="O6259" t="str">
        <f t="shared" si="489"/>
        <v xml:space="preserve"> </v>
      </c>
    </row>
    <row r="6260" spans="1:15">
      <c r="A6260" t="s">
        <v>117</v>
      </c>
      <c r="B6260" t="s">
        <v>766</v>
      </c>
      <c r="C6260" t="s">
        <v>96</v>
      </c>
      <c r="E6260" s="8">
        <v>57.47126436781609</v>
      </c>
      <c r="F6260" s="8">
        <v>56.59309564233164</v>
      </c>
      <c r="G6260" t="str">
        <f>VLOOKUP(C6260,'data indicadores nacional'!$A$2:$G$24,7,FALSE)</f>
        <v>abajo</v>
      </c>
      <c r="H6260" s="9">
        <f>VLOOKUP(C6260,'data indicadores nacional'!$A$2:$F$24,6,FALSE)</f>
        <v>14.793500408348107</v>
      </c>
      <c r="I6260" s="5" t="str">
        <f t="shared" si="485"/>
        <v xml:space="preserve"> </v>
      </c>
      <c r="J6260" s="5">
        <f t="shared" si="486"/>
        <v>0</v>
      </c>
      <c r="K6260" s="5">
        <f t="shared" si="487"/>
        <v>1</v>
      </c>
      <c r="L6260" s="5">
        <f t="shared" si="488"/>
        <v>1</v>
      </c>
      <c r="N6260" s="8">
        <f>VLOOKUP(C6260,'data indicadores nacional'!$A$2:$J$24,10,FALSE)</f>
        <v>45</v>
      </c>
      <c r="O6260" t="str">
        <f t="shared" si="489"/>
        <v>alarma</v>
      </c>
    </row>
    <row r="6261" spans="1:15">
      <c r="A6261" t="s">
        <v>117</v>
      </c>
      <c r="B6261" t="s">
        <v>766</v>
      </c>
      <c r="C6261" t="s">
        <v>97</v>
      </c>
      <c r="D6261" s="8">
        <v>6.0496067755595888</v>
      </c>
      <c r="E6261" s="8">
        <v>7.3357785928642887</v>
      </c>
      <c r="F6261" s="8">
        <v>6.6489361702127656</v>
      </c>
      <c r="G6261" t="str">
        <f>VLOOKUP(C6261,'data indicadores nacional'!$A$2:$G$24,7,FALSE)</f>
        <v>abajo</v>
      </c>
      <c r="H6261" s="9">
        <f>VLOOKUP(C6261,'data indicadores nacional'!$A$2:$F$24,6,FALSE)</f>
        <v>0.35698528124504503</v>
      </c>
      <c r="I6261" s="5" t="str">
        <f t="shared" si="485"/>
        <v xml:space="preserve"> </v>
      </c>
      <c r="J6261" s="5">
        <f t="shared" si="486"/>
        <v>0</v>
      </c>
      <c r="K6261" s="5">
        <f t="shared" si="487"/>
        <v>1</v>
      </c>
      <c r="L6261" s="5">
        <f t="shared" si="488"/>
        <v>1</v>
      </c>
      <c r="N6261" s="8">
        <f>VLOOKUP(C6261,'data indicadores nacional'!$A$2:$J$24,10,FALSE)</f>
        <v>61</v>
      </c>
      <c r="O6261" t="str">
        <f t="shared" si="489"/>
        <v xml:space="preserve"> </v>
      </c>
    </row>
    <row r="6262" spans="1:15">
      <c r="A6262" t="s">
        <v>117</v>
      </c>
      <c r="B6262" t="s">
        <v>766</v>
      </c>
      <c r="C6262" t="s">
        <v>98</v>
      </c>
      <c r="D6262" s="8">
        <v>70.595751477399773</v>
      </c>
      <c r="E6262" s="8">
        <v>83.176127593894705</v>
      </c>
      <c r="F6262" s="8">
        <v>76.14647501711157</v>
      </c>
      <c r="G6262" t="str">
        <f>VLOOKUP(C6262,'data indicadores nacional'!$A$2:$G$24,7,FALSE)</f>
        <v>abajo</v>
      </c>
      <c r="H6262" s="9">
        <f>VLOOKUP(C6262,'data indicadores nacional'!$A$2:$F$24,6,FALSE)</f>
        <v>3.4897517565506893</v>
      </c>
      <c r="I6262" s="5" t="str">
        <f t="shared" si="485"/>
        <v xml:space="preserve"> </v>
      </c>
      <c r="J6262" s="5">
        <f t="shared" si="486"/>
        <v>0</v>
      </c>
      <c r="K6262" s="5">
        <f t="shared" si="487"/>
        <v>1</v>
      </c>
      <c r="L6262" s="5">
        <f t="shared" si="488"/>
        <v>1</v>
      </c>
      <c r="N6262" s="8">
        <f>VLOOKUP(C6262,'data indicadores nacional'!$A$2:$J$24,10,FALSE)</f>
        <v>61</v>
      </c>
      <c r="O6262" t="str">
        <f t="shared" si="489"/>
        <v>alarma</v>
      </c>
    </row>
    <row r="6263" spans="1:15">
      <c r="A6263" t="s">
        <v>117</v>
      </c>
      <c r="B6263" t="s">
        <v>766</v>
      </c>
      <c r="C6263" t="s">
        <v>99</v>
      </c>
      <c r="D6263" s="8">
        <v>142.80879864636208</v>
      </c>
      <c r="E6263" s="8">
        <v>163.48870056497174</v>
      </c>
      <c r="F6263" s="8">
        <v>149.8589562764457</v>
      </c>
      <c r="G6263" t="str">
        <f>VLOOKUP(C6263,'data indicadores nacional'!$A$2:$G$24,7,FALSE)</f>
        <v>abajo</v>
      </c>
      <c r="H6263" s="9">
        <f>VLOOKUP(C6263,'data indicadores nacional'!$A$2:$F$24,6,FALSE)</f>
        <v>7.5200278194544445</v>
      </c>
      <c r="I6263" s="5" t="str">
        <f t="shared" si="485"/>
        <v xml:space="preserve"> </v>
      </c>
      <c r="J6263" s="5">
        <f t="shared" si="486"/>
        <v>0</v>
      </c>
      <c r="K6263" s="5">
        <f t="shared" si="487"/>
        <v>1</v>
      </c>
      <c r="L6263" s="5">
        <f t="shared" si="488"/>
        <v>1</v>
      </c>
      <c r="N6263" s="8">
        <f>VLOOKUP(C6263,'data indicadores nacional'!$A$2:$J$24,10,FALSE)</f>
        <v>61</v>
      </c>
      <c r="O6263" t="str">
        <f t="shared" si="489"/>
        <v>alarma</v>
      </c>
    </row>
    <row r="6264" spans="1:15">
      <c r="A6264" t="s">
        <v>117</v>
      </c>
      <c r="B6264" t="s">
        <v>766</v>
      </c>
      <c r="C6264" t="s">
        <v>100</v>
      </c>
      <c r="D6264" s="8">
        <v>6.2189054726368163</v>
      </c>
      <c r="E6264" s="8">
        <v>4.5977011494252871</v>
      </c>
      <c r="F6264" s="8">
        <v>3.3955857385398982</v>
      </c>
      <c r="G6264" t="str">
        <f>VLOOKUP(C6264,'data indicadores nacional'!$A$2:$G$24,7,FALSE)</f>
        <v>abajo</v>
      </c>
      <c r="H6264" s="9">
        <f>VLOOKUP(C6264,'data indicadores nacional'!$A$2:$F$24,6,FALSE)</f>
        <v>1.7895311097465236</v>
      </c>
      <c r="I6264" s="5" t="str">
        <f t="shared" si="485"/>
        <v xml:space="preserve"> </v>
      </c>
      <c r="J6264" s="5">
        <f t="shared" si="486"/>
        <v>1</v>
      </c>
      <c r="K6264" s="5">
        <f t="shared" si="487"/>
        <v>0</v>
      </c>
      <c r="L6264" s="5">
        <f t="shared" si="488"/>
        <v>1</v>
      </c>
      <c r="N6264" s="8">
        <f>VLOOKUP(C6264,'data indicadores nacional'!$A$2:$J$24,10,FALSE)</f>
        <v>15</v>
      </c>
      <c r="O6264" t="str">
        <f t="shared" si="489"/>
        <v xml:space="preserve"> </v>
      </c>
    </row>
    <row r="6265" spans="1:15">
      <c r="A6265" t="s">
        <v>117</v>
      </c>
      <c r="B6265" t="s">
        <v>766</v>
      </c>
      <c r="C6265" t="s">
        <v>101</v>
      </c>
      <c r="D6265" s="8">
        <v>4.9751243781094523</v>
      </c>
      <c r="E6265" s="8">
        <v>3.4482758620689653</v>
      </c>
      <c r="F6265" s="8">
        <v>2.2637238256932655</v>
      </c>
      <c r="G6265" t="str">
        <f>VLOOKUP(C6265,'data indicadores nacional'!$A$2:$G$24,7,FALSE)</f>
        <v>abajo</v>
      </c>
      <c r="H6265" s="9">
        <f>VLOOKUP(C6265,'data indicadores nacional'!$A$2:$F$24,6,FALSE)</f>
        <v>1.3238688071947835</v>
      </c>
      <c r="I6265" s="5" t="str">
        <f t="shared" si="485"/>
        <v xml:space="preserve"> </v>
      </c>
      <c r="J6265" s="5">
        <f t="shared" si="486"/>
        <v>1</v>
      </c>
      <c r="K6265" s="5">
        <f t="shared" si="487"/>
        <v>0</v>
      </c>
      <c r="L6265" s="5">
        <f t="shared" si="488"/>
        <v>1</v>
      </c>
      <c r="N6265" s="8">
        <f>VLOOKUP(C6265,'data indicadores nacional'!$A$2:$J$24,10,FALSE)</f>
        <v>12</v>
      </c>
      <c r="O6265" t="str">
        <f t="shared" si="489"/>
        <v xml:space="preserve"> </v>
      </c>
    </row>
    <row r="6266" spans="1:15">
      <c r="A6266" t="s">
        <v>117</v>
      </c>
      <c r="B6266" t="s">
        <v>766</v>
      </c>
      <c r="C6266" t="s">
        <v>103</v>
      </c>
      <c r="D6266" s="8">
        <v>14.727540500736376</v>
      </c>
      <c r="F6266" s="8">
        <v>14.823599169878445</v>
      </c>
      <c r="G6266" t="str">
        <f>VLOOKUP(C6266,'data indicadores nacional'!$A$2:$G$24,7,FALSE)</f>
        <v>abajo</v>
      </c>
      <c r="H6266" s="9">
        <f>VLOOKUP(C6266,'data indicadores nacional'!$A$2:$F$24,6,FALSE)</f>
        <v>4.9638210683068253</v>
      </c>
      <c r="I6266" s="5" t="str">
        <f t="shared" si="485"/>
        <v>alarma</v>
      </c>
      <c r="J6266" s="5">
        <f t="shared" si="486"/>
        <v>0</v>
      </c>
      <c r="K6266" s="5">
        <f t="shared" si="487"/>
        <v>0</v>
      </c>
      <c r="L6266" s="5">
        <f t="shared" si="488"/>
        <v>0</v>
      </c>
      <c r="N6266" s="8">
        <f>VLOOKUP(C6266,'data indicadores nacional'!$A$2:$J$24,10,FALSE)</f>
        <v>8.9</v>
      </c>
      <c r="O6266" t="str">
        <f t="shared" si="489"/>
        <v>alarma</v>
      </c>
    </row>
    <row r="6267" spans="1:15">
      <c r="A6267" t="s">
        <v>117</v>
      </c>
      <c r="B6267" t="s">
        <v>766</v>
      </c>
      <c r="C6267" t="s">
        <v>104</v>
      </c>
      <c r="D6267" s="8">
        <v>9.2592592592592595</v>
      </c>
      <c r="E6267" s="8">
        <v>14.74758933635848</v>
      </c>
      <c r="F6267" s="8">
        <v>8.9887640449438209</v>
      </c>
      <c r="G6267" t="str">
        <f>VLOOKUP(C6267,'data indicadores nacional'!$A$2:$G$24,7,FALSE)</f>
        <v>abajo</v>
      </c>
      <c r="H6267" s="9">
        <f>VLOOKUP(C6267,'data indicadores nacional'!$A$2:$F$24,6,FALSE)</f>
        <v>0.3966802220902198</v>
      </c>
      <c r="I6267" s="5" t="str">
        <f t="shared" si="485"/>
        <v xml:space="preserve"> </v>
      </c>
      <c r="J6267" s="5">
        <f t="shared" si="486"/>
        <v>1</v>
      </c>
      <c r="K6267" s="5">
        <f t="shared" si="487"/>
        <v>0</v>
      </c>
      <c r="L6267" s="5">
        <f t="shared" si="488"/>
        <v>1</v>
      </c>
      <c r="N6267" s="8">
        <f>VLOOKUP(C6267,'data indicadores nacional'!$A$2:$J$24,10,FALSE)</f>
        <v>12</v>
      </c>
      <c r="O6267" t="str">
        <f t="shared" si="489"/>
        <v xml:space="preserve"> </v>
      </c>
    </row>
    <row r="6268" spans="1:15">
      <c r="A6268" t="s">
        <v>117</v>
      </c>
      <c r="B6268" t="s">
        <v>767</v>
      </c>
      <c r="C6268" t="s">
        <v>88</v>
      </c>
      <c r="D6268" s="8">
        <v>6.557377049180328</v>
      </c>
      <c r="G6268" t="str">
        <f>VLOOKUP(C6268,'data indicadores nacional'!$A$2:$G$24,7,FALSE)</f>
        <v>abajo</v>
      </c>
      <c r="H6268" s="9">
        <f>VLOOKUP(C6268,'data indicadores nacional'!$A$2:$F$24,6,FALSE)</f>
        <v>0.25026441121950321</v>
      </c>
      <c r="I6268" s="5" t="str">
        <f t="shared" si="485"/>
        <v xml:space="preserve"> </v>
      </c>
      <c r="J6268" s="5">
        <f t="shared" si="486"/>
        <v>1</v>
      </c>
      <c r="K6268" s="5">
        <f t="shared" si="487"/>
        <v>0</v>
      </c>
      <c r="L6268" s="5">
        <f t="shared" si="488"/>
        <v>1</v>
      </c>
      <c r="N6268" s="8">
        <f>VLOOKUP(C6268,'data indicadores nacional'!$A$2:$J$24,10,FALSE)</f>
        <v>10</v>
      </c>
      <c r="O6268" t="str">
        <f t="shared" si="489"/>
        <v xml:space="preserve"> </v>
      </c>
    </row>
    <row r="6269" spans="1:15">
      <c r="A6269" t="s">
        <v>117</v>
      </c>
      <c r="B6269" t="s">
        <v>767</v>
      </c>
      <c r="C6269" t="s">
        <v>89</v>
      </c>
      <c r="D6269" s="8">
        <v>84.810126582278471</v>
      </c>
      <c r="E6269" s="8">
        <v>86.36363636363636</v>
      </c>
      <c r="F6269" s="8">
        <v>81.25</v>
      </c>
      <c r="G6269" t="str">
        <f>VLOOKUP(C6269,'data indicadores nacional'!$A$2:$G$24,7,FALSE)</f>
        <v>arriba</v>
      </c>
      <c r="H6269" s="9">
        <f>VLOOKUP(C6269,'data indicadores nacional'!$A$2:$F$24,6,FALSE)</f>
        <v>2.7490434366534529</v>
      </c>
      <c r="I6269" s="5" t="str">
        <f t="shared" si="485"/>
        <v>alarma</v>
      </c>
      <c r="J6269" s="5">
        <f t="shared" si="486"/>
        <v>0</v>
      </c>
      <c r="K6269" s="5">
        <f t="shared" si="487"/>
        <v>1</v>
      </c>
      <c r="L6269" s="5">
        <f t="shared" si="488"/>
        <v>1</v>
      </c>
      <c r="N6269" s="8">
        <f>VLOOKUP(C6269,'data indicadores nacional'!$A$2:$J$24,10,FALSE)</f>
        <v>95</v>
      </c>
      <c r="O6269" t="str">
        <f t="shared" si="489"/>
        <v>alarma</v>
      </c>
    </row>
    <row r="6270" spans="1:15">
      <c r="A6270" t="s">
        <v>117</v>
      </c>
      <c r="B6270" t="s">
        <v>767</v>
      </c>
      <c r="C6270" t="s">
        <v>90</v>
      </c>
      <c r="D6270" s="8">
        <v>100</v>
      </c>
      <c r="G6270" t="str">
        <f>VLOOKUP(C6270,'data indicadores nacional'!$A$2:$G$24,7,FALSE)</f>
        <v>abajo</v>
      </c>
      <c r="H6270" s="9">
        <f>VLOOKUP(C6270,'data indicadores nacional'!$A$2:$F$24,6,FALSE)</f>
        <v>2.2832114202799096</v>
      </c>
      <c r="I6270" s="5" t="str">
        <f t="shared" si="485"/>
        <v xml:space="preserve"> </v>
      </c>
      <c r="J6270" s="5">
        <f t="shared" si="486"/>
        <v>1</v>
      </c>
      <c r="K6270" s="5">
        <f t="shared" si="487"/>
        <v>0</v>
      </c>
      <c r="L6270" s="5">
        <f t="shared" si="488"/>
        <v>1</v>
      </c>
      <c r="N6270" s="8" t="str">
        <f>VLOOKUP(C6270,'data indicadores nacional'!$A$2:$J$24,10,FALSE)</f>
        <v>-</v>
      </c>
      <c r="O6270" t="str">
        <f t="shared" si="489"/>
        <v xml:space="preserve"> </v>
      </c>
    </row>
    <row r="6271" spans="1:15">
      <c r="A6271" t="s">
        <v>117</v>
      </c>
      <c r="B6271" t="s">
        <v>767</v>
      </c>
      <c r="C6271" t="s">
        <v>91</v>
      </c>
      <c r="D6271" s="8">
        <v>78.48101265822784</v>
      </c>
      <c r="E6271" s="8">
        <v>79.545454545454547</v>
      </c>
      <c r="F6271" s="8">
        <v>81.25</v>
      </c>
      <c r="G6271" t="str">
        <f>VLOOKUP(C6271,'data indicadores nacional'!$A$2:$G$24,7,FALSE)</f>
        <v>arriba</v>
      </c>
      <c r="H6271" s="9">
        <f>VLOOKUP(C6271,'data indicadores nacional'!$A$2:$F$24,6,FALSE)</f>
        <v>0.72595219758941765</v>
      </c>
      <c r="I6271" s="5" t="str">
        <f t="shared" si="485"/>
        <v xml:space="preserve"> </v>
      </c>
      <c r="J6271" s="5">
        <f t="shared" si="486"/>
        <v>1</v>
      </c>
      <c r="K6271" s="5">
        <f t="shared" si="487"/>
        <v>0</v>
      </c>
      <c r="L6271" s="5">
        <f t="shared" si="488"/>
        <v>1</v>
      </c>
      <c r="N6271" s="8" t="str">
        <f>VLOOKUP(C6271,'data indicadores nacional'!$A$2:$J$24,10,FALSE)</f>
        <v>-</v>
      </c>
      <c r="O6271" t="str">
        <f t="shared" si="489"/>
        <v xml:space="preserve"> </v>
      </c>
    </row>
    <row r="6272" spans="1:15">
      <c r="A6272" t="s">
        <v>117</v>
      </c>
      <c r="B6272" t="s">
        <v>767</v>
      </c>
      <c r="C6272" t="s">
        <v>94</v>
      </c>
      <c r="D6272" s="8">
        <v>5.7088607594936711</v>
      </c>
      <c r="E6272" s="8">
        <v>5.7045454545454541</v>
      </c>
      <c r="F6272" s="8">
        <v>6.4375</v>
      </c>
      <c r="G6272" t="str">
        <f>VLOOKUP(C6272,'data indicadores nacional'!$A$2:$G$24,7,FALSE)</f>
        <v>arriba</v>
      </c>
      <c r="H6272" s="9">
        <f>VLOOKUP(C6272,'data indicadores nacional'!$A$2:$F$24,6,FALSE)</f>
        <v>0.23219145011705353</v>
      </c>
      <c r="I6272" s="5" t="str">
        <f t="shared" si="485"/>
        <v xml:space="preserve"> </v>
      </c>
      <c r="J6272" s="5">
        <f t="shared" si="486"/>
        <v>1</v>
      </c>
      <c r="K6272" s="5">
        <f t="shared" si="487"/>
        <v>0</v>
      </c>
      <c r="L6272" s="5">
        <f t="shared" si="488"/>
        <v>1</v>
      </c>
      <c r="N6272" s="8" t="str">
        <f>VLOOKUP(C6272,'data indicadores nacional'!$A$2:$J$24,10,FALSE)</f>
        <v>-</v>
      </c>
      <c r="O6272" t="str">
        <f t="shared" si="489"/>
        <v xml:space="preserve"> </v>
      </c>
    </row>
    <row r="6273" spans="1:15">
      <c r="A6273" t="s">
        <v>117</v>
      </c>
      <c r="B6273" t="s">
        <v>767</v>
      </c>
      <c r="C6273" t="s">
        <v>95</v>
      </c>
      <c r="D6273" s="8">
        <v>25.641025641025639</v>
      </c>
      <c r="E6273" s="8">
        <v>2.2727272727272729</v>
      </c>
      <c r="F6273" s="8">
        <v>10.416666666666668</v>
      </c>
      <c r="G6273" t="str">
        <f>VLOOKUP(C6273,'data indicadores nacional'!$A$2:$G$24,7,FALSE)</f>
        <v>abajo</v>
      </c>
      <c r="H6273" s="9">
        <f>VLOOKUP(C6273,'data indicadores nacional'!$A$2:$F$24,6,FALSE)</f>
        <v>1.7199886991149187</v>
      </c>
      <c r="I6273" s="5" t="str">
        <f t="shared" si="485"/>
        <v>alarma</v>
      </c>
      <c r="J6273" s="5">
        <f t="shared" si="486"/>
        <v>1</v>
      </c>
      <c r="K6273" s="5">
        <f t="shared" si="487"/>
        <v>0</v>
      </c>
      <c r="L6273" s="5">
        <f t="shared" si="488"/>
        <v>1</v>
      </c>
      <c r="N6273" s="8">
        <f>VLOOKUP(C6273,'data indicadores nacional'!$A$2:$J$24,10,FALSE)</f>
        <v>15</v>
      </c>
      <c r="O6273" t="str">
        <f t="shared" si="489"/>
        <v xml:space="preserve"> </v>
      </c>
    </row>
    <row r="6274" spans="1:15">
      <c r="A6274" t="s">
        <v>117</v>
      </c>
      <c r="B6274" t="s">
        <v>767</v>
      </c>
      <c r="C6274" t="s">
        <v>97</v>
      </c>
      <c r="D6274" s="8">
        <v>8.1521739130434785</v>
      </c>
      <c r="G6274" t="str">
        <f>VLOOKUP(C6274,'data indicadores nacional'!$A$2:$G$24,7,FALSE)</f>
        <v>abajo</v>
      </c>
      <c r="H6274" s="9">
        <f>VLOOKUP(C6274,'data indicadores nacional'!$A$2:$F$24,6,FALSE)</f>
        <v>0.35698528124504503</v>
      </c>
      <c r="I6274" s="5" t="str">
        <f t="shared" si="485"/>
        <v xml:space="preserve"> </v>
      </c>
      <c r="J6274" s="5">
        <f t="shared" si="486"/>
        <v>1</v>
      </c>
      <c r="K6274" s="5">
        <f t="shared" si="487"/>
        <v>0</v>
      </c>
      <c r="L6274" s="5">
        <f t="shared" si="488"/>
        <v>1</v>
      </c>
      <c r="N6274" s="8">
        <f>VLOOKUP(C6274,'data indicadores nacional'!$A$2:$J$24,10,FALSE)</f>
        <v>61</v>
      </c>
      <c r="O6274" t="str">
        <f t="shared" si="489"/>
        <v xml:space="preserve"> </v>
      </c>
    </row>
    <row r="6275" spans="1:15">
      <c r="A6275" t="s">
        <v>117</v>
      </c>
      <c r="B6275" t="s">
        <v>767</v>
      </c>
      <c r="C6275" t="s">
        <v>98</v>
      </c>
      <c r="D6275" s="8">
        <v>43.723554301833573</v>
      </c>
      <c r="E6275" s="8">
        <v>6.5359477124183005</v>
      </c>
      <c r="F6275" s="8">
        <v>16.366612111292962</v>
      </c>
      <c r="G6275" t="str">
        <f>VLOOKUP(C6275,'data indicadores nacional'!$A$2:$G$24,7,FALSE)</f>
        <v>abajo</v>
      </c>
      <c r="H6275" s="9">
        <f>VLOOKUP(C6275,'data indicadores nacional'!$A$2:$F$24,6,FALSE)</f>
        <v>3.4897517565506893</v>
      </c>
      <c r="I6275" s="5" t="str">
        <f t="shared" ref="I6275:I6338" si="490">IF(G6275=$G$2,IF(F6275&gt;E6275,"alarma"," "),IF(F6275&lt;E6275,"alarma"," "))</f>
        <v>alarma</v>
      </c>
      <c r="J6275" s="5">
        <f t="shared" ref="J6275:J6338" si="491">IF(G6275=$G$2,IF((D6275-F6275)&gt;($M$2*H6275),1,0),IF((F6275-D6275)&gt;($M$2*H6275),1,0))</f>
        <v>1</v>
      </c>
      <c r="K6275" s="5">
        <f t="shared" ref="K6275:K6338" si="492">IF(G6275=$G$2,IF((F6275-D6275)&gt;($M$2*H6275),1,0),IF((D6275-F6275)&gt;($M$2*H6275),1,0))</f>
        <v>0</v>
      </c>
      <c r="L6275" s="5">
        <f t="shared" ref="L6275:L6338" si="493">IF(J6275=1,1,IF(K6275=1,1,0))</f>
        <v>1</v>
      </c>
      <c r="N6275" s="8">
        <f>VLOOKUP(C6275,'data indicadores nacional'!$A$2:$J$24,10,FALSE)</f>
        <v>61</v>
      </c>
      <c r="O6275" t="str">
        <f t="shared" ref="O6275:O6338" si="494">IF(N6275=$N$4," ",IF(F6275=$F$20," ",IF(G6275=$G$2,IF(F6275&lt;N6275," ","alarma"),IF(F6275&lt;N6275,"alarma"," "))))</f>
        <v xml:space="preserve"> </v>
      </c>
    </row>
    <row r="6276" spans="1:15">
      <c r="A6276" t="s">
        <v>117</v>
      </c>
      <c r="B6276" t="s">
        <v>767</v>
      </c>
      <c r="C6276" t="s">
        <v>99</v>
      </c>
      <c r="D6276" s="8">
        <v>82.111436950146626</v>
      </c>
      <c r="E6276" s="8">
        <v>13.745704467353951</v>
      </c>
      <c r="F6276" s="8">
        <v>34.482758620689651</v>
      </c>
      <c r="G6276" t="str">
        <f>VLOOKUP(C6276,'data indicadores nacional'!$A$2:$G$24,7,FALSE)</f>
        <v>abajo</v>
      </c>
      <c r="H6276" s="9">
        <f>VLOOKUP(C6276,'data indicadores nacional'!$A$2:$F$24,6,FALSE)</f>
        <v>7.5200278194544445</v>
      </c>
      <c r="I6276" s="5" t="str">
        <f t="shared" si="490"/>
        <v>alarma</v>
      </c>
      <c r="J6276" s="5">
        <f t="shared" si="491"/>
        <v>1</v>
      </c>
      <c r="K6276" s="5">
        <f t="shared" si="492"/>
        <v>0</v>
      </c>
      <c r="L6276" s="5">
        <f t="shared" si="493"/>
        <v>1</v>
      </c>
      <c r="N6276" s="8">
        <f>VLOOKUP(C6276,'data indicadores nacional'!$A$2:$J$24,10,FALSE)</f>
        <v>61</v>
      </c>
      <c r="O6276" t="str">
        <f t="shared" si="494"/>
        <v xml:space="preserve"> </v>
      </c>
    </row>
    <row r="6277" spans="1:15">
      <c r="A6277" t="s">
        <v>117</v>
      </c>
      <c r="B6277" t="s">
        <v>767</v>
      </c>
      <c r="C6277" t="s">
        <v>100</v>
      </c>
      <c r="D6277" s="8">
        <v>12.658227848101266</v>
      </c>
      <c r="F6277" s="8">
        <v>20.833333333333332</v>
      </c>
      <c r="G6277" t="str">
        <f>VLOOKUP(C6277,'data indicadores nacional'!$A$2:$G$24,7,FALSE)</f>
        <v>abajo</v>
      </c>
      <c r="H6277" s="9">
        <f>VLOOKUP(C6277,'data indicadores nacional'!$A$2:$F$24,6,FALSE)</f>
        <v>1.7895311097465236</v>
      </c>
      <c r="I6277" s="5" t="str">
        <f t="shared" si="490"/>
        <v>alarma</v>
      </c>
      <c r="J6277" s="5">
        <f t="shared" si="491"/>
        <v>0</v>
      </c>
      <c r="K6277" s="5">
        <f t="shared" si="492"/>
        <v>1</v>
      </c>
      <c r="L6277" s="5">
        <f t="shared" si="493"/>
        <v>1</v>
      </c>
      <c r="N6277" s="8">
        <f>VLOOKUP(C6277,'data indicadores nacional'!$A$2:$J$24,10,FALSE)</f>
        <v>15</v>
      </c>
      <c r="O6277" t="str">
        <f t="shared" si="494"/>
        <v>alarma</v>
      </c>
    </row>
    <row r="6278" spans="1:15">
      <c r="A6278" t="s">
        <v>117</v>
      </c>
      <c r="B6278" t="s">
        <v>767</v>
      </c>
      <c r="C6278" t="s">
        <v>104</v>
      </c>
      <c r="F6278" s="8">
        <v>20.408163265306122</v>
      </c>
      <c r="G6278" t="str">
        <f>VLOOKUP(C6278,'data indicadores nacional'!$A$2:$G$24,7,FALSE)</f>
        <v>abajo</v>
      </c>
      <c r="H6278" s="9">
        <f>VLOOKUP(C6278,'data indicadores nacional'!$A$2:$F$24,6,FALSE)</f>
        <v>0.3966802220902198</v>
      </c>
      <c r="I6278" s="5" t="str">
        <f t="shared" si="490"/>
        <v>alarma</v>
      </c>
      <c r="J6278" s="5">
        <f t="shared" si="491"/>
        <v>0</v>
      </c>
      <c r="K6278" s="5">
        <f t="shared" si="492"/>
        <v>1</v>
      </c>
      <c r="L6278" s="5">
        <f t="shared" si="493"/>
        <v>1</v>
      </c>
      <c r="N6278" s="8">
        <f>VLOOKUP(C6278,'data indicadores nacional'!$A$2:$J$24,10,FALSE)</f>
        <v>12</v>
      </c>
      <c r="O6278" t="str">
        <f t="shared" si="494"/>
        <v>alarma</v>
      </c>
    </row>
    <row r="6279" spans="1:15">
      <c r="A6279" t="s">
        <v>117</v>
      </c>
      <c r="B6279" t="s">
        <v>768</v>
      </c>
      <c r="C6279" t="s">
        <v>88</v>
      </c>
      <c r="D6279" s="8">
        <v>2.7027027027027026</v>
      </c>
      <c r="E6279" s="8">
        <v>4</v>
      </c>
      <c r="F6279" s="8">
        <v>4.5454545454545459</v>
      </c>
      <c r="G6279" t="str">
        <f>VLOOKUP(C6279,'data indicadores nacional'!$A$2:$G$24,7,FALSE)</f>
        <v>abajo</v>
      </c>
      <c r="H6279" s="9">
        <f>VLOOKUP(C6279,'data indicadores nacional'!$A$2:$F$24,6,FALSE)</f>
        <v>0.25026441121950321</v>
      </c>
      <c r="I6279" s="5" t="str">
        <f t="shared" si="490"/>
        <v>alarma</v>
      </c>
      <c r="J6279" s="5">
        <f t="shared" si="491"/>
        <v>0</v>
      </c>
      <c r="K6279" s="5">
        <f t="shared" si="492"/>
        <v>1</v>
      </c>
      <c r="L6279" s="5">
        <f t="shared" si="493"/>
        <v>1</v>
      </c>
      <c r="N6279" s="8">
        <f>VLOOKUP(C6279,'data indicadores nacional'!$A$2:$J$24,10,FALSE)</f>
        <v>10</v>
      </c>
      <c r="O6279" t="str">
        <f t="shared" si="494"/>
        <v xml:space="preserve"> </v>
      </c>
    </row>
    <row r="6280" spans="1:15">
      <c r="A6280" t="s">
        <v>117</v>
      </c>
      <c r="B6280" t="s">
        <v>768</v>
      </c>
      <c r="C6280" t="s">
        <v>89</v>
      </c>
      <c r="D6280" s="8">
        <v>95.614035087719301</v>
      </c>
      <c r="E6280" s="8">
        <v>92.307692307692307</v>
      </c>
      <c r="F6280" s="8">
        <v>100</v>
      </c>
      <c r="G6280" t="str">
        <f>VLOOKUP(C6280,'data indicadores nacional'!$A$2:$G$24,7,FALSE)</f>
        <v>arriba</v>
      </c>
      <c r="H6280" s="9">
        <f>VLOOKUP(C6280,'data indicadores nacional'!$A$2:$F$24,6,FALSE)</f>
        <v>2.7490434366534529</v>
      </c>
      <c r="I6280" s="5" t="str">
        <f t="shared" si="490"/>
        <v xml:space="preserve"> </v>
      </c>
      <c r="J6280" s="5">
        <f t="shared" si="491"/>
        <v>1</v>
      </c>
      <c r="K6280" s="5">
        <f t="shared" si="492"/>
        <v>0</v>
      </c>
      <c r="L6280" s="5">
        <f t="shared" si="493"/>
        <v>1</v>
      </c>
      <c r="N6280" s="8">
        <f>VLOOKUP(C6280,'data indicadores nacional'!$A$2:$J$24,10,FALSE)</f>
        <v>95</v>
      </c>
      <c r="O6280" t="str">
        <f t="shared" si="494"/>
        <v xml:space="preserve"> </v>
      </c>
    </row>
    <row r="6281" spans="1:15">
      <c r="A6281" t="s">
        <v>117</v>
      </c>
      <c r="B6281" t="s">
        <v>768</v>
      </c>
      <c r="C6281" t="s">
        <v>91</v>
      </c>
      <c r="D6281" s="8">
        <v>93.75</v>
      </c>
      <c r="E6281" s="8">
        <v>84.615384615384613</v>
      </c>
      <c r="F6281" s="8">
        <v>100</v>
      </c>
      <c r="G6281" t="str">
        <f>VLOOKUP(C6281,'data indicadores nacional'!$A$2:$G$24,7,FALSE)</f>
        <v>arriba</v>
      </c>
      <c r="H6281" s="9">
        <f>VLOOKUP(C6281,'data indicadores nacional'!$A$2:$F$24,6,FALSE)</f>
        <v>0.72595219758941765</v>
      </c>
      <c r="I6281" s="5" t="str">
        <f t="shared" si="490"/>
        <v xml:space="preserve"> </v>
      </c>
      <c r="J6281" s="5">
        <f t="shared" si="491"/>
        <v>1</v>
      </c>
      <c r="K6281" s="5">
        <f t="shared" si="492"/>
        <v>0</v>
      </c>
      <c r="L6281" s="5">
        <f t="shared" si="493"/>
        <v>1</v>
      </c>
      <c r="N6281" s="8" t="str">
        <f>VLOOKUP(C6281,'data indicadores nacional'!$A$2:$J$24,10,FALSE)</f>
        <v>-</v>
      </c>
      <c r="O6281" t="str">
        <f t="shared" si="494"/>
        <v xml:space="preserve"> </v>
      </c>
    </row>
    <row r="6282" spans="1:15">
      <c r="A6282" t="s">
        <v>117</v>
      </c>
      <c r="B6282" t="s">
        <v>768</v>
      </c>
      <c r="C6282" t="s">
        <v>92</v>
      </c>
      <c r="D6282" s="8">
        <v>0.86956521739130432</v>
      </c>
      <c r="G6282" t="str">
        <f>VLOOKUP(C6282,'data indicadores nacional'!$A$2:$G$24,7,FALSE)</f>
        <v>abajo</v>
      </c>
      <c r="H6282" s="9">
        <f>VLOOKUP(C6282,'data indicadores nacional'!$A$2:$F$24,6,FALSE)</f>
        <v>2.5040710609700474</v>
      </c>
      <c r="I6282" s="5" t="str">
        <f t="shared" si="490"/>
        <v xml:space="preserve"> </v>
      </c>
      <c r="J6282" s="5">
        <f t="shared" si="491"/>
        <v>1</v>
      </c>
      <c r="K6282" s="5">
        <f t="shared" si="492"/>
        <v>0</v>
      </c>
      <c r="L6282" s="5">
        <f t="shared" si="493"/>
        <v>1</v>
      </c>
      <c r="N6282" s="8" t="str">
        <f>VLOOKUP(C6282,'data indicadores nacional'!$A$2:$J$24,10,FALSE)</f>
        <v>-</v>
      </c>
      <c r="O6282" t="str">
        <f t="shared" si="494"/>
        <v xml:space="preserve"> </v>
      </c>
    </row>
    <row r="6283" spans="1:15">
      <c r="A6283" t="s">
        <v>117</v>
      </c>
      <c r="B6283" t="s">
        <v>768</v>
      </c>
      <c r="C6283" t="s">
        <v>94</v>
      </c>
      <c r="D6283" s="8">
        <v>6.6956521739130439</v>
      </c>
      <c r="E6283" s="8">
        <v>7.0384615384615383</v>
      </c>
      <c r="F6283" s="8">
        <v>6.9545454545454541</v>
      </c>
      <c r="G6283" t="str">
        <f>VLOOKUP(C6283,'data indicadores nacional'!$A$2:$G$24,7,FALSE)</f>
        <v>arriba</v>
      </c>
      <c r="H6283" s="9">
        <f>VLOOKUP(C6283,'data indicadores nacional'!$A$2:$F$24,6,FALSE)</f>
        <v>0.23219145011705353</v>
      </c>
      <c r="I6283" s="5" t="str">
        <f t="shared" si="490"/>
        <v>alarma</v>
      </c>
      <c r="J6283" s="5">
        <f t="shared" si="491"/>
        <v>1</v>
      </c>
      <c r="K6283" s="5">
        <f t="shared" si="492"/>
        <v>0</v>
      </c>
      <c r="L6283" s="5">
        <f t="shared" si="493"/>
        <v>1</v>
      </c>
      <c r="N6283" s="8" t="str">
        <f>VLOOKUP(C6283,'data indicadores nacional'!$A$2:$J$24,10,FALSE)</f>
        <v>-</v>
      </c>
      <c r="O6283" t="str">
        <f t="shared" si="494"/>
        <v xml:space="preserve"> </v>
      </c>
    </row>
    <row r="6284" spans="1:15">
      <c r="A6284" t="s">
        <v>117</v>
      </c>
      <c r="B6284" t="s">
        <v>768</v>
      </c>
      <c r="C6284" t="s">
        <v>95</v>
      </c>
      <c r="D6284" s="8">
        <v>12.173913043478262</v>
      </c>
      <c r="E6284" s="8">
        <v>11.538461538461538</v>
      </c>
      <c r="F6284" s="8">
        <v>13.636363636363635</v>
      </c>
      <c r="G6284" t="str">
        <f>VLOOKUP(C6284,'data indicadores nacional'!$A$2:$G$24,7,FALSE)</f>
        <v>abajo</v>
      </c>
      <c r="H6284" s="9">
        <f>VLOOKUP(C6284,'data indicadores nacional'!$A$2:$F$24,6,FALSE)</f>
        <v>1.7199886991149187</v>
      </c>
      <c r="I6284" s="5" t="str">
        <f t="shared" si="490"/>
        <v>alarma</v>
      </c>
      <c r="J6284" s="5">
        <f t="shared" si="491"/>
        <v>0</v>
      </c>
      <c r="K6284" s="5">
        <f t="shared" si="492"/>
        <v>1</v>
      </c>
      <c r="L6284" s="5">
        <f t="shared" si="493"/>
        <v>1</v>
      </c>
      <c r="N6284" s="8">
        <f>VLOOKUP(C6284,'data indicadores nacional'!$A$2:$J$24,10,FALSE)</f>
        <v>15</v>
      </c>
      <c r="O6284" t="str">
        <f t="shared" si="494"/>
        <v xml:space="preserve"> </v>
      </c>
    </row>
    <row r="6285" spans="1:15">
      <c r="A6285" t="s">
        <v>117</v>
      </c>
      <c r="B6285" t="s">
        <v>768</v>
      </c>
      <c r="C6285" t="s">
        <v>98</v>
      </c>
      <c r="D6285" s="8">
        <v>17.53155680224404</v>
      </c>
      <c r="E6285" s="8">
        <v>3.2813781788351108</v>
      </c>
      <c r="F6285" s="8">
        <v>3.2467532467532472</v>
      </c>
      <c r="G6285" t="str">
        <f>VLOOKUP(C6285,'data indicadores nacional'!$A$2:$G$24,7,FALSE)</f>
        <v>abajo</v>
      </c>
      <c r="H6285" s="9">
        <f>VLOOKUP(C6285,'data indicadores nacional'!$A$2:$F$24,6,FALSE)</f>
        <v>3.4897517565506893</v>
      </c>
      <c r="I6285" s="5" t="str">
        <f t="shared" si="490"/>
        <v xml:space="preserve"> </v>
      </c>
      <c r="J6285" s="5">
        <f t="shared" si="491"/>
        <v>1</v>
      </c>
      <c r="K6285" s="5">
        <f t="shared" si="492"/>
        <v>0</v>
      </c>
      <c r="L6285" s="5">
        <f t="shared" si="493"/>
        <v>1</v>
      </c>
      <c r="N6285" s="8">
        <f>VLOOKUP(C6285,'data indicadores nacional'!$A$2:$J$24,10,FALSE)</f>
        <v>61</v>
      </c>
      <c r="O6285" t="str">
        <f t="shared" si="494"/>
        <v xml:space="preserve"> </v>
      </c>
    </row>
    <row r="6286" spans="1:15">
      <c r="A6286" t="s">
        <v>117</v>
      </c>
      <c r="B6286" t="s">
        <v>768</v>
      </c>
      <c r="C6286" t="s">
        <v>99</v>
      </c>
      <c r="D6286" s="8">
        <v>40.19292604501608</v>
      </c>
      <c r="E6286" s="8">
        <v>6.7340067340067336</v>
      </c>
      <c r="F6286" s="8">
        <v>6.666666666666667</v>
      </c>
      <c r="G6286" t="str">
        <f>VLOOKUP(C6286,'data indicadores nacional'!$A$2:$G$24,7,FALSE)</f>
        <v>abajo</v>
      </c>
      <c r="H6286" s="9">
        <f>VLOOKUP(C6286,'data indicadores nacional'!$A$2:$F$24,6,FALSE)</f>
        <v>7.5200278194544445</v>
      </c>
      <c r="I6286" s="5" t="str">
        <f t="shared" si="490"/>
        <v xml:space="preserve"> </v>
      </c>
      <c r="J6286" s="5">
        <f t="shared" si="491"/>
        <v>1</v>
      </c>
      <c r="K6286" s="5">
        <f t="shared" si="492"/>
        <v>0</v>
      </c>
      <c r="L6286" s="5">
        <f t="shared" si="493"/>
        <v>1</v>
      </c>
      <c r="N6286" s="8">
        <f>VLOOKUP(C6286,'data indicadores nacional'!$A$2:$J$24,10,FALSE)</f>
        <v>61</v>
      </c>
      <c r="O6286" t="str">
        <f t="shared" si="494"/>
        <v xml:space="preserve"> </v>
      </c>
    </row>
    <row r="6287" spans="1:15">
      <c r="A6287" t="s">
        <v>117</v>
      </c>
      <c r="B6287" t="s">
        <v>768</v>
      </c>
      <c r="C6287" t="s">
        <v>100</v>
      </c>
      <c r="D6287" s="8">
        <v>26.086956521739129</v>
      </c>
      <c r="E6287" s="8">
        <v>38.461538461538467</v>
      </c>
      <c r="G6287" t="str">
        <f>VLOOKUP(C6287,'data indicadores nacional'!$A$2:$G$24,7,FALSE)</f>
        <v>abajo</v>
      </c>
      <c r="H6287" s="9">
        <f>VLOOKUP(C6287,'data indicadores nacional'!$A$2:$F$24,6,FALSE)</f>
        <v>1.7895311097465236</v>
      </c>
      <c r="I6287" s="5" t="str">
        <f t="shared" si="490"/>
        <v xml:space="preserve"> </v>
      </c>
      <c r="J6287" s="5">
        <f t="shared" si="491"/>
        <v>1</v>
      </c>
      <c r="K6287" s="5">
        <f t="shared" si="492"/>
        <v>0</v>
      </c>
      <c r="L6287" s="5">
        <f t="shared" si="493"/>
        <v>1</v>
      </c>
      <c r="N6287" s="8">
        <f>VLOOKUP(C6287,'data indicadores nacional'!$A$2:$J$24,10,FALSE)</f>
        <v>15</v>
      </c>
      <c r="O6287" t="str">
        <f t="shared" si="494"/>
        <v xml:space="preserve"> </v>
      </c>
    </row>
    <row r="6288" spans="1:15">
      <c r="A6288" t="s">
        <v>117</v>
      </c>
      <c r="B6288" t="s">
        <v>768</v>
      </c>
      <c r="C6288" t="s">
        <v>101</v>
      </c>
      <c r="D6288" s="8">
        <v>26.086956521739129</v>
      </c>
      <c r="E6288" s="8">
        <v>38.461538461538467</v>
      </c>
      <c r="G6288" t="str">
        <f>VLOOKUP(C6288,'data indicadores nacional'!$A$2:$G$24,7,FALSE)</f>
        <v>abajo</v>
      </c>
      <c r="H6288" s="9">
        <f>VLOOKUP(C6288,'data indicadores nacional'!$A$2:$F$24,6,FALSE)</f>
        <v>1.3238688071947835</v>
      </c>
      <c r="I6288" s="5" t="str">
        <f t="shared" si="490"/>
        <v xml:space="preserve"> </v>
      </c>
      <c r="J6288" s="5">
        <f t="shared" si="491"/>
        <v>1</v>
      </c>
      <c r="K6288" s="5">
        <f t="shared" si="492"/>
        <v>0</v>
      </c>
      <c r="L6288" s="5">
        <f t="shared" si="493"/>
        <v>1</v>
      </c>
      <c r="N6288" s="8">
        <f>VLOOKUP(C6288,'data indicadores nacional'!$A$2:$J$24,10,FALSE)</f>
        <v>12</v>
      </c>
      <c r="O6288" t="str">
        <f t="shared" si="494"/>
        <v xml:space="preserve"> </v>
      </c>
    </row>
    <row r="6289" spans="1:15">
      <c r="A6289" t="s">
        <v>117</v>
      </c>
      <c r="B6289" t="s">
        <v>768</v>
      </c>
      <c r="C6289" t="s">
        <v>104</v>
      </c>
      <c r="D6289" s="8">
        <v>8.6206896551724128</v>
      </c>
      <c r="E6289" s="8">
        <v>38.461538461538467</v>
      </c>
      <c r="G6289" t="str">
        <f>VLOOKUP(C6289,'data indicadores nacional'!$A$2:$G$24,7,FALSE)</f>
        <v>abajo</v>
      </c>
      <c r="H6289" s="9">
        <f>VLOOKUP(C6289,'data indicadores nacional'!$A$2:$F$24,6,FALSE)</f>
        <v>0.3966802220902198</v>
      </c>
      <c r="I6289" s="5" t="str">
        <f t="shared" si="490"/>
        <v xml:space="preserve"> </v>
      </c>
      <c r="J6289" s="5">
        <f t="shared" si="491"/>
        <v>1</v>
      </c>
      <c r="K6289" s="5">
        <f t="shared" si="492"/>
        <v>0</v>
      </c>
      <c r="L6289" s="5">
        <f t="shared" si="493"/>
        <v>1</v>
      </c>
      <c r="N6289" s="8">
        <f>VLOOKUP(C6289,'data indicadores nacional'!$A$2:$J$24,10,FALSE)</f>
        <v>12</v>
      </c>
      <c r="O6289" t="str">
        <f t="shared" si="494"/>
        <v xml:space="preserve"> </v>
      </c>
    </row>
    <row r="6290" spans="1:15">
      <c r="A6290" t="s">
        <v>117</v>
      </c>
      <c r="B6290" t="s">
        <v>769</v>
      </c>
      <c r="C6290" t="s">
        <v>88</v>
      </c>
      <c r="D6290" s="8">
        <v>3.125</v>
      </c>
      <c r="G6290" t="str">
        <f>VLOOKUP(C6290,'data indicadores nacional'!$A$2:$G$24,7,FALSE)</f>
        <v>abajo</v>
      </c>
      <c r="H6290" s="9">
        <f>VLOOKUP(C6290,'data indicadores nacional'!$A$2:$F$24,6,FALSE)</f>
        <v>0.25026441121950321</v>
      </c>
      <c r="I6290" s="5" t="str">
        <f t="shared" si="490"/>
        <v xml:space="preserve"> </v>
      </c>
      <c r="J6290" s="5">
        <f t="shared" si="491"/>
        <v>1</v>
      </c>
      <c r="K6290" s="5">
        <f t="shared" si="492"/>
        <v>0</v>
      </c>
      <c r="L6290" s="5">
        <f t="shared" si="493"/>
        <v>1</v>
      </c>
      <c r="N6290" s="8">
        <f>VLOOKUP(C6290,'data indicadores nacional'!$A$2:$J$24,10,FALSE)</f>
        <v>10</v>
      </c>
      <c r="O6290" t="str">
        <f t="shared" si="494"/>
        <v xml:space="preserve"> </v>
      </c>
    </row>
    <row r="6291" spans="1:15">
      <c r="A6291" t="s">
        <v>117</v>
      </c>
      <c r="B6291" t="s">
        <v>769</v>
      </c>
      <c r="C6291" t="s">
        <v>89</v>
      </c>
      <c r="D6291" s="8">
        <v>88.235294117647058</v>
      </c>
      <c r="E6291" s="8">
        <v>90.476190476190482</v>
      </c>
      <c r="F6291" s="8">
        <v>63.157894736842103</v>
      </c>
      <c r="G6291" t="str">
        <f>VLOOKUP(C6291,'data indicadores nacional'!$A$2:$G$24,7,FALSE)</f>
        <v>arriba</v>
      </c>
      <c r="H6291" s="9">
        <f>VLOOKUP(C6291,'data indicadores nacional'!$A$2:$F$24,6,FALSE)</f>
        <v>2.7490434366534529</v>
      </c>
      <c r="I6291" s="5" t="str">
        <f t="shared" si="490"/>
        <v>alarma</v>
      </c>
      <c r="J6291" s="5">
        <f t="shared" si="491"/>
        <v>0</v>
      </c>
      <c r="K6291" s="5">
        <f t="shared" si="492"/>
        <v>1</v>
      </c>
      <c r="L6291" s="5">
        <f t="shared" si="493"/>
        <v>1</v>
      </c>
      <c r="N6291" s="8">
        <f>VLOOKUP(C6291,'data indicadores nacional'!$A$2:$J$24,10,FALSE)</f>
        <v>95</v>
      </c>
      <c r="O6291" t="str">
        <f t="shared" si="494"/>
        <v>alarma</v>
      </c>
    </row>
    <row r="6292" spans="1:15">
      <c r="A6292" t="s">
        <v>117</v>
      </c>
      <c r="B6292" t="s">
        <v>769</v>
      </c>
      <c r="C6292" t="s">
        <v>91</v>
      </c>
      <c r="D6292" s="8">
        <v>94.117647058823522</v>
      </c>
      <c r="E6292" s="8">
        <v>100</v>
      </c>
      <c r="F6292" s="8">
        <v>89.473684210526315</v>
      </c>
      <c r="G6292" t="str">
        <f>VLOOKUP(C6292,'data indicadores nacional'!$A$2:$G$24,7,FALSE)</f>
        <v>arriba</v>
      </c>
      <c r="H6292" s="9">
        <f>VLOOKUP(C6292,'data indicadores nacional'!$A$2:$F$24,6,FALSE)</f>
        <v>0.72595219758941765</v>
      </c>
      <c r="I6292" s="5" t="str">
        <f t="shared" si="490"/>
        <v>alarma</v>
      </c>
      <c r="J6292" s="5">
        <f t="shared" si="491"/>
        <v>0</v>
      </c>
      <c r="K6292" s="5">
        <f t="shared" si="492"/>
        <v>1</v>
      </c>
      <c r="L6292" s="5">
        <f t="shared" si="493"/>
        <v>1</v>
      </c>
      <c r="N6292" s="8" t="str">
        <f>VLOOKUP(C6292,'data indicadores nacional'!$A$2:$J$24,10,FALSE)</f>
        <v>-</v>
      </c>
      <c r="O6292" t="str">
        <f t="shared" si="494"/>
        <v xml:space="preserve"> </v>
      </c>
    </row>
    <row r="6293" spans="1:15">
      <c r="A6293" t="s">
        <v>117</v>
      </c>
      <c r="B6293" t="s">
        <v>769</v>
      </c>
      <c r="C6293" t="s">
        <v>94</v>
      </c>
      <c r="D6293" s="8">
        <v>6.2058823529411766</v>
      </c>
      <c r="E6293" s="8">
        <v>6.3809523809523814</v>
      </c>
      <c r="F6293" s="8">
        <v>4.2105263157894735</v>
      </c>
      <c r="G6293" t="str">
        <f>VLOOKUP(C6293,'data indicadores nacional'!$A$2:$G$24,7,FALSE)</f>
        <v>arriba</v>
      </c>
      <c r="H6293" s="9">
        <f>VLOOKUP(C6293,'data indicadores nacional'!$A$2:$F$24,6,FALSE)</f>
        <v>0.23219145011705353</v>
      </c>
      <c r="I6293" s="5" t="str">
        <f t="shared" si="490"/>
        <v>alarma</v>
      </c>
      <c r="J6293" s="5">
        <f t="shared" si="491"/>
        <v>0</v>
      </c>
      <c r="K6293" s="5">
        <f t="shared" si="492"/>
        <v>1</v>
      </c>
      <c r="L6293" s="5">
        <f t="shared" si="493"/>
        <v>1</v>
      </c>
      <c r="N6293" s="8" t="str">
        <f>VLOOKUP(C6293,'data indicadores nacional'!$A$2:$J$24,10,FALSE)</f>
        <v>-</v>
      </c>
      <c r="O6293" t="str">
        <f t="shared" si="494"/>
        <v xml:space="preserve"> </v>
      </c>
    </row>
    <row r="6294" spans="1:15">
      <c r="A6294" t="s">
        <v>117</v>
      </c>
      <c r="B6294" t="s">
        <v>769</v>
      </c>
      <c r="C6294" t="s">
        <v>95</v>
      </c>
      <c r="D6294" s="8">
        <v>11.76470588235294</v>
      </c>
      <c r="E6294" s="8">
        <v>14.285714285714285</v>
      </c>
      <c r="F6294" s="8">
        <v>5.2631578947368416</v>
      </c>
      <c r="G6294" t="str">
        <f>VLOOKUP(C6294,'data indicadores nacional'!$A$2:$G$24,7,FALSE)</f>
        <v>abajo</v>
      </c>
      <c r="H6294" s="9">
        <f>VLOOKUP(C6294,'data indicadores nacional'!$A$2:$F$24,6,FALSE)</f>
        <v>1.7199886991149187</v>
      </c>
      <c r="I6294" s="5" t="str">
        <f t="shared" si="490"/>
        <v xml:space="preserve"> </v>
      </c>
      <c r="J6294" s="5">
        <f t="shared" si="491"/>
        <v>1</v>
      </c>
      <c r="K6294" s="5">
        <f t="shared" si="492"/>
        <v>0</v>
      </c>
      <c r="L6294" s="5">
        <f t="shared" si="493"/>
        <v>1</v>
      </c>
      <c r="N6294" s="8">
        <f>VLOOKUP(C6294,'data indicadores nacional'!$A$2:$J$24,10,FALSE)</f>
        <v>15</v>
      </c>
      <c r="O6294" t="str">
        <f t="shared" si="494"/>
        <v xml:space="preserve"> </v>
      </c>
    </row>
    <row r="6295" spans="1:15">
      <c r="A6295" t="s">
        <v>117</v>
      </c>
      <c r="B6295" t="s">
        <v>769</v>
      </c>
      <c r="C6295" t="s">
        <v>98</v>
      </c>
      <c r="D6295" s="8">
        <v>12.32394366197183</v>
      </c>
      <c r="E6295" s="8">
        <v>4.9099836333878883</v>
      </c>
      <c r="F6295" s="8">
        <v>3.2679738562091503</v>
      </c>
      <c r="G6295" t="str">
        <f>VLOOKUP(C6295,'data indicadores nacional'!$A$2:$G$24,7,FALSE)</f>
        <v>abajo</v>
      </c>
      <c r="H6295" s="9">
        <f>VLOOKUP(C6295,'data indicadores nacional'!$A$2:$F$24,6,FALSE)</f>
        <v>3.4897517565506893</v>
      </c>
      <c r="I6295" s="5" t="str">
        <f t="shared" si="490"/>
        <v xml:space="preserve"> </v>
      </c>
      <c r="J6295" s="5">
        <f t="shared" si="491"/>
        <v>1</v>
      </c>
      <c r="K6295" s="5">
        <f t="shared" si="492"/>
        <v>0</v>
      </c>
      <c r="L6295" s="5">
        <f t="shared" si="493"/>
        <v>1</v>
      </c>
      <c r="N6295" s="8">
        <f>VLOOKUP(C6295,'data indicadores nacional'!$A$2:$J$24,10,FALSE)</f>
        <v>61</v>
      </c>
      <c r="O6295" t="str">
        <f t="shared" si="494"/>
        <v xml:space="preserve"> </v>
      </c>
    </row>
    <row r="6296" spans="1:15">
      <c r="A6296" t="s">
        <v>117</v>
      </c>
      <c r="B6296" t="s">
        <v>769</v>
      </c>
      <c r="C6296" t="s">
        <v>99</v>
      </c>
      <c r="D6296" s="8">
        <v>27.66798418972332</v>
      </c>
      <c r="E6296" s="8">
        <v>9.9337748344370862</v>
      </c>
      <c r="F6296" s="8">
        <v>6.6006600660066006</v>
      </c>
      <c r="G6296" t="str">
        <f>VLOOKUP(C6296,'data indicadores nacional'!$A$2:$G$24,7,FALSE)</f>
        <v>abajo</v>
      </c>
      <c r="H6296" s="9">
        <f>VLOOKUP(C6296,'data indicadores nacional'!$A$2:$F$24,6,FALSE)</f>
        <v>7.5200278194544445</v>
      </c>
      <c r="I6296" s="5" t="str">
        <f t="shared" si="490"/>
        <v xml:space="preserve"> </v>
      </c>
      <c r="J6296" s="5">
        <f t="shared" si="491"/>
        <v>1</v>
      </c>
      <c r="K6296" s="5">
        <f t="shared" si="492"/>
        <v>0</v>
      </c>
      <c r="L6296" s="5">
        <f t="shared" si="493"/>
        <v>1</v>
      </c>
      <c r="N6296" s="8">
        <f>VLOOKUP(C6296,'data indicadores nacional'!$A$2:$J$24,10,FALSE)</f>
        <v>61</v>
      </c>
      <c r="O6296" t="str">
        <f t="shared" si="494"/>
        <v xml:space="preserve"> </v>
      </c>
    </row>
    <row r="6297" spans="1:15">
      <c r="A6297" t="s">
        <v>117</v>
      </c>
      <c r="B6297" t="s">
        <v>769</v>
      </c>
      <c r="C6297" t="s">
        <v>100</v>
      </c>
      <c r="F6297" s="8">
        <v>52.631578947368418</v>
      </c>
      <c r="G6297" t="str">
        <f>VLOOKUP(C6297,'data indicadores nacional'!$A$2:$G$24,7,FALSE)</f>
        <v>abajo</v>
      </c>
      <c r="H6297" s="9">
        <f>VLOOKUP(C6297,'data indicadores nacional'!$A$2:$F$24,6,FALSE)</f>
        <v>1.7895311097465236</v>
      </c>
      <c r="I6297" s="5" t="str">
        <f t="shared" si="490"/>
        <v>alarma</v>
      </c>
      <c r="J6297" s="5">
        <f t="shared" si="491"/>
        <v>0</v>
      </c>
      <c r="K6297" s="5">
        <f t="shared" si="492"/>
        <v>1</v>
      </c>
      <c r="L6297" s="5">
        <f t="shared" si="493"/>
        <v>1</v>
      </c>
      <c r="N6297" s="8">
        <f>VLOOKUP(C6297,'data indicadores nacional'!$A$2:$J$24,10,FALSE)</f>
        <v>15</v>
      </c>
      <c r="O6297" t="str">
        <f t="shared" si="494"/>
        <v>alarma</v>
      </c>
    </row>
    <row r="6298" spans="1:15">
      <c r="A6298" t="s">
        <v>117</v>
      </c>
      <c r="B6298" t="s">
        <v>769</v>
      </c>
      <c r="C6298" t="s">
        <v>101</v>
      </c>
      <c r="F6298" s="8">
        <v>52.631578947368418</v>
      </c>
      <c r="G6298" t="str">
        <f>VLOOKUP(C6298,'data indicadores nacional'!$A$2:$G$24,7,FALSE)</f>
        <v>abajo</v>
      </c>
      <c r="H6298" s="9">
        <f>VLOOKUP(C6298,'data indicadores nacional'!$A$2:$F$24,6,FALSE)</f>
        <v>1.3238688071947835</v>
      </c>
      <c r="I6298" s="5" t="str">
        <f t="shared" si="490"/>
        <v>alarma</v>
      </c>
      <c r="J6298" s="5">
        <f t="shared" si="491"/>
        <v>0</v>
      </c>
      <c r="K6298" s="5">
        <f t="shared" si="492"/>
        <v>1</v>
      </c>
      <c r="L6298" s="5">
        <f t="shared" si="493"/>
        <v>1</v>
      </c>
      <c r="N6298" s="8">
        <f>VLOOKUP(C6298,'data indicadores nacional'!$A$2:$J$24,10,FALSE)</f>
        <v>12</v>
      </c>
      <c r="O6298" t="str">
        <f t="shared" si="494"/>
        <v>alarma</v>
      </c>
    </row>
    <row r="6299" spans="1:15">
      <c r="A6299" t="s">
        <v>117</v>
      </c>
      <c r="B6299" t="s">
        <v>770</v>
      </c>
      <c r="C6299" t="s">
        <v>88</v>
      </c>
      <c r="E6299" s="8">
        <v>1.639344262295082</v>
      </c>
      <c r="F6299" s="8">
        <v>4.3478260869565215</v>
      </c>
      <c r="G6299" t="str">
        <f>VLOOKUP(C6299,'data indicadores nacional'!$A$2:$G$24,7,FALSE)</f>
        <v>abajo</v>
      </c>
      <c r="H6299" s="9">
        <f>VLOOKUP(C6299,'data indicadores nacional'!$A$2:$F$24,6,FALSE)</f>
        <v>0.25026441121950321</v>
      </c>
      <c r="I6299" s="5" t="str">
        <f t="shared" si="490"/>
        <v>alarma</v>
      </c>
      <c r="J6299" s="5">
        <f t="shared" si="491"/>
        <v>0</v>
      </c>
      <c r="K6299" s="5">
        <f t="shared" si="492"/>
        <v>1</v>
      </c>
      <c r="L6299" s="5">
        <f t="shared" si="493"/>
        <v>1</v>
      </c>
      <c r="N6299" s="8">
        <f>VLOOKUP(C6299,'data indicadores nacional'!$A$2:$J$24,10,FALSE)</f>
        <v>10</v>
      </c>
      <c r="O6299" t="str">
        <f t="shared" si="494"/>
        <v xml:space="preserve"> </v>
      </c>
    </row>
    <row r="6300" spans="1:15">
      <c r="A6300" t="s">
        <v>117</v>
      </c>
      <c r="B6300" t="s">
        <v>770</v>
      </c>
      <c r="C6300" t="s">
        <v>89</v>
      </c>
      <c r="D6300" s="8">
        <v>86.842105263157904</v>
      </c>
      <c r="E6300" s="8">
        <v>93.442622950819683</v>
      </c>
      <c r="F6300" s="8">
        <v>91.666666666666657</v>
      </c>
      <c r="G6300" t="str">
        <f>VLOOKUP(C6300,'data indicadores nacional'!$A$2:$G$24,7,FALSE)</f>
        <v>arriba</v>
      </c>
      <c r="H6300" s="9">
        <f>VLOOKUP(C6300,'data indicadores nacional'!$A$2:$F$24,6,FALSE)</f>
        <v>2.7490434366534529</v>
      </c>
      <c r="I6300" s="5" t="str">
        <f t="shared" si="490"/>
        <v>alarma</v>
      </c>
      <c r="J6300" s="5">
        <f t="shared" si="491"/>
        <v>1</v>
      </c>
      <c r="K6300" s="5">
        <f t="shared" si="492"/>
        <v>0</v>
      </c>
      <c r="L6300" s="5">
        <f t="shared" si="493"/>
        <v>1</v>
      </c>
      <c r="N6300" s="8">
        <f>VLOOKUP(C6300,'data indicadores nacional'!$A$2:$J$24,10,FALSE)</f>
        <v>95</v>
      </c>
      <c r="O6300" t="str">
        <f t="shared" si="494"/>
        <v>alarma</v>
      </c>
    </row>
    <row r="6301" spans="1:15">
      <c r="A6301" t="s">
        <v>117</v>
      </c>
      <c r="B6301" t="s">
        <v>770</v>
      </c>
      <c r="C6301" t="s">
        <v>90</v>
      </c>
      <c r="F6301" s="8">
        <v>100</v>
      </c>
      <c r="G6301" t="str">
        <f>VLOOKUP(C6301,'data indicadores nacional'!$A$2:$G$24,7,FALSE)</f>
        <v>abajo</v>
      </c>
      <c r="H6301" s="9">
        <f>VLOOKUP(C6301,'data indicadores nacional'!$A$2:$F$24,6,FALSE)</f>
        <v>2.2832114202799096</v>
      </c>
      <c r="I6301" s="5" t="str">
        <f t="shared" si="490"/>
        <v>alarma</v>
      </c>
      <c r="J6301" s="5">
        <f t="shared" si="491"/>
        <v>0</v>
      </c>
      <c r="K6301" s="5">
        <f t="shared" si="492"/>
        <v>1</v>
      </c>
      <c r="L6301" s="5">
        <f t="shared" si="493"/>
        <v>1</v>
      </c>
      <c r="N6301" s="8" t="str">
        <f>VLOOKUP(C6301,'data indicadores nacional'!$A$2:$J$24,10,FALSE)</f>
        <v>-</v>
      </c>
      <c r="O6301" t="str">
        <f t="shared" si="494"/>
        <v xml:space="preserve"> </v>
      </c>
    </row>
    <row r="6302" spans="1:15">
      <c r="A6302" t="s">
        <v>117</v>
      </c>
      <c r="B6302" t="s">
        <v>770</v>
      </c>
      <c r="C6302" t="s">
        <v>91</v>
      </c>
      <c r="D6302" s="8">
        <v>94.805194805194802</v>
      </c>
      <c r="E6302" s="8">
        <v>93.442622950819683</v>
      </c>
      <c r="F6302" s="8">
        <v>95.833333333333343</v>
      </c>
      <c r="G6302" t="str">
        <f>VLOOKUP(C6302,'data indicadores nacional'!$A$2:$G$24,7,FALSE)</f>
        <v>arriba</v>
      </c>
      <c r="H6302" s="9">
        <f>VLOOKUP(C6302,'data indicadores nacional'!$A$2:$F$24,6,FALSE)</f>
        <v>0.72595219758941765</v>
      </c>
      <c r="I6302" s="5" t="str">
        <f t="shared" si="490"/>
        <v xml:space="preserve"> </v>
      </c>
      <c r="J6302" s="5">
        <f t="shared" si="491"/>
        <v>1</v>
      </c>
      <c r="K6302" s="5">
        <f t="shared" si="492"/>
        <v>0</v>
      </c>
      <c r="L6302" s="5">
        <f t="shared" si="493"/>
        <v>1</v>
      </c>
      <c r="N6302" s="8" t="str">
        <f>VLOOKUP(C6302,'data indicadores nacional'!$A$2:$J$24,10,FALSE)</f>
        <v>-</v>
      </c>
      <c r="O6302" t="str">
        <f t="shared" si="494"/>
        <v xml:space="preserve"> </v>
      </c>
    </row>
    <row r="6303" spans="1:15">
      <c r="A6303" t="s">
        <v>117</v>
      </c>
      <c r="B6303" t="s">
        <v>770</v>
      </c>
      <c r="C6303" t="s">
        <v>94</v>
      </c>
      <c r="D6303" s="8">
        <v>5.9220779220779223</v>
      </c>
      <c r="E6303" s="8">
        <v>6.7540983606557381</v>
      </c>
      <c r="F6303" s="8">
        <v>6.354166666666667</v>
      </c>
      <c r="G6303" t="str">
        <f>VLOOKUP(C6303,'data indicadores nacional'!$A$2:$G$24,7,FALSE)</f>
        <v>arriba</v>
      </c>
      <c r="H6303" s="9">
        <f>VLOOKUP(C6303,'data indicadores nacional'!$A$2:$F$24,6,FALSE)</f>
        <v>0.23219145011705353</v>
      </c>
      <c r="I6303" s="5" t="str">
        <f t="shared" si="490"/>
        <v>alarma</v>
      </c>
      <c r="J6303" s="5">
        <f t="shared" si="491"/>
        <v>1</v>
      </c>
      <c r="K6303" s="5">
        <f t="shared" si="492"/>
        <v>0</v>
      </c>
      <c r="L6303" s="5">
        <f t="shared" si="493"/>
        <v>1</v>
      </c>
      <c r="N6303" s="8" t="str">
        <f>VLOOKUP(C6303,'data indicadores nacional'!$A$2:$J$24,10,FALSE)</f>
        <v>-</v>
      </c>
      <c r="O6303" t="str">
        <f t="shared" si="494"/>
        <v xml:space="preserve"> </v>
      </c>
    </row>
    <row r="6304" spans="1:15">
      <c r="A6304" t="s">
        <v>117</v>
      </c>
      <c r="B6304" t="s">
        <v>770</v>
      </c>
      <c r="C6304" t="s">
        <v>95</v>
      </c>
      <c r="D6304" s="8">
        <v>7.7922077922077921</v>
      </c>
      <c r="E6304" s="8">
        <v>6.557377049180328</v>
      </c>
      <c r="F6304" s="8">
        <v>6.25</v>
      </c>
      <c r="G6304" t="str">
        <f>VLOOKUP(C6304,'data indicadores nacional'!$A$2:$G$24,7,FALSE)</f>
        <v>abajo</v>
      </c>
      <c r="H6304" s="9">
        <f>VLOOKUP(C6304,'data indicadores nacional'!$A$2:$F$24,6,FALSE)</f>
        <v>1.7199886991149187</v>
      </c>
      <c r="I6304" s="5" t="str">
        <f t="shared" si="490"/>
        <v xml:space="preserve"> </v>
      </c>
      <c r="J6304" s="5">
        <f t="shared" si="491"/>
        <v>1</v>
      </c>
      <c r="K6304" s="5">
        <f t="shared" si="492"/>
        <v>0</v>
      </c>
      <c r="L6304" s="5">
        <f t="shared" si="493"/>
        <v>1</v>
      </c>
      <c r="N6304" s="8">
        <f>VLOOKUP(C6304,'data indicadores nacional'!$A$2:$J$24,10,FALSE)</f>
        <v>15</v>
      </c>
      <c r="O6304" t="str">
        <f t="shared" si="494"/>
        <v xml:space="preserve"> </v>
      </c>
    </row>
    <row r="6305" spans="1:15">
      <c r="A6305" t="s">
        <v>117</v>
      </c>
      <c r="B6305" t="s">
        <v>770</v>
      </c>
      <c r="C6305" t="s">
        <v>97</v>
      </c>
      <c r="F6305" s="8">
        <v>0.90826521344232514</v>
      </c>
      <c r="G6305" t="str">
        <f>VLOOKUP(C6305,'data indicadores nacional'!$A$2:$G$24,7,FALSE)</f>
        <v>abajo</v>
      </c>
      <c r="H6305" s="9">
        <f>VLOOKUP(C6305,'data indicadores nacional'!$A$2:$F$24,6,FALSE)</f>
        <v>0.35698528124504503</v>
      </c>
      <c r="I6305" s="5" t="str">
        <f t="shared" si="490"/>
        <v>alarma</v>
      </c>
      <c r="J6305" s="5">
        <f t="shared" si="491"/>
        <v>0</v>
      </c>
      <c r="K6305" s="5">
        <f t="shared" si="492"/>
        <v>1</v>
      </c>
      <c r="L6305" s="5">
        <f t="shared" si="493"/>
        <v>1</v>
      </c>
      <c r="N6305" s="8">
        <f>VLOOKUP(C6305,'data indicadores nacional'!$A$2:$J$24,10,FALSE)</f>
        <v>61</v>
      </c>
      <c r="O6305" t="str">
        <f t="shared" si="494"/>
        <v xml:space="preserve"> </v>
      </c>
    </row>
    <row r="6306" spans="1:15">
      <c r="A6306" t="s">
        <v>117</v>
      </c>
      <c r="B6306" t="s">
        <v>770</v>
      </c>
      <c r="C6306" t="s">
        <v>98</v>
      </c>
      <c r="D6306" s="8">
        <v>7.8231292517006814</v>
      </c>
      <c r="E6306" s="8">
        <v>5.9333637608397991</v>
      </c>
      <c r="F6306" s="8">
        <v>3.6513007759014147</v>
      </c>
      <c r="G6306" t="str">
        <f>VLOOKUP(C6306,'data indicadores nacional'!$A$2:$G$24,7,FALSE)</f>
        <v>abajo</v>
      </c>
      <c r="H6306" s="9">
        <f>VLOOKUP(C6306,'data indicadores nacional'!$A$2:$F$24,6,FALSE)</f>
        <v>3.4897517565506893</v>
      </c>
      <c r="I6306" s="5" t="str">
        <f t="shared" si="490"/>
        <v xml:space="preserve"> </v>
      </c>
      <c r="J6306" s="5">
        <f t="shared" si="491"/>
        <v>1</v>
      </c>
      <c r="K6306" s="5">
        <f t="shared" si="492"/>
        <v>0</v>
      </c>
      <c r="L6306" s="5">
        <f t="shared" si="493"/>
        <v>1</v>
      </c>
      <c r="N6306" s="8">
        <f>VLOOKUP(C6306,'data indicadores nacional'!$A$2:$J$24,10,FALSE)</f>
        <v>61</v>
      </c>
      <c r="O6306" t="str">
        <f t="shared" si="494"/>
        <v xml:space="preserve"> </v>
      </c>
    </row>
    <row r="6307" spans="1:15">
      <c r="A6307" t="s">
        <v>117</v>
      </c>
      <c r="B6307" t="s">
        <v>770</v>
      </c>
      <c r="C6307" t="s">
        <v>99</v>
      </c>
      <c r="D6307" s="8">
        <v>16.061452513966479</v>
      </c>
      <c r="E6307" s="8">
        <v>11.915673693858846</v>
      </c>
      <c r="F6307" s="8">
        <v>6.4220183486238538</v>
      </c>
      <c r="G6307" t="str">
        <f>VLOOKUP(C6307,'data indicadores nacional'!$A$2:$G$24,7,FALSE)</f>
        <v>abajo</v>
      </c>
      <c r="H6307" s="9">
        <f>VLOOKUP(C6307,'data indicadores nacional'!$A$2:$F$24,6,FALSE)</f>
        <v>7.5200278194544445</v>
      </c>
      <c r="I6307" s="5" t="str">
        <f t="shared" si="490"/>
        <v xml:space="preserve"> </v>
      </c>
      <c r="J6307" s="5">
        <f t="shared" si="491"/>
        <v>1</v>
      </c>
      <c r="K6307" s="5">
        <f t="shared" si="492"/>
        <v>0</v>
      </c>
      <c r="L6307" s="5">
        <f t="shared" si="493"/>
        <v>1</v>
      </c>
      <c r="N6307" s="8">
        <f>VLOOKUP(C6307,'data indicadores nacional'!$A$2:$J$24,10,FALSE)</f>
        <v>61</v>
      </c>
      <c r="O6307" t="str">
        <f t="shared" si="494"/>
        <v xml:space="preserve"> </v>
      </c>
    </row>
    <row r="6308" spans="1:15">
      <c r="A6308" t="s">
        <v>117</v>
      </c>
      <c r="B6308" t="s">
        <v>770</v>
      </c>
      <c r="C6308" t="s">
        <v>100</v>
      </c>
      <c r="E6308" s="8">
        <v>16.393442622950822</v>
      </c>
      <c r="G6308" t="str">
        <f>VLOOKUP(C6308,'data indicadores nacional'!$A$2:$G$24,7,FALSE)</f>
        <v>abajo</v>
      </c>
      <c r="H6308" s="9">
        <f>VLOOKUP(C6308,'data indicadores nacional'!$A$2:$F$24,6,FALSE)</f>
        <v>1.7895311097465236</v>
      </c>
      <c r="I6308" s="5" t="str">
        <f t="shared" si="490"/>
        <v xml:space="preserve"> </v>
      </c>
      <c r="J6308" s="5">
        <f t="shared" si="491"/>
        <v>0</v>
      </c>
      <c r="K6308" s="5">
        <f t="shared" si="492"/>
        <v>0</v>
      </c>
      <c r="L6308" s="5">
        <f t="shared" si="493"/>
        <v>0</v>
      </c>
      <c r="N6308" s="8">
        <f>VLOOKUP(C6308,'data indicadores nacional'!$A$2:$J$24,10,FALSE)</f>
        <v>15</v>
      </c>
      <c r="O6308" t="str">
        <f t="shared" si="494"/>
        <v xml:space="preserve"> </v>
      </c>
    </row>
    <row r="6309" spans="1:15">
      <c r="A6309" t="s">
        <v>117</v>
      </c>
      <c r="B6309" t="s">
        <v>770</v>
      </c>
      <c r="C6309" t="s">
        <v>102</v>
      </c>
      <c r="E6309" s="8">
        <v>40.883074407195423</v>
      </c>
      <c r="G6309" t="str">
        <f>VLOOKUP(C6309,'data indicadores nacional'!$A$2:$G$24,7,FALSE)</f>
        <v>abajo</v>
      </c>
      <c r="H6309" s="9">
        <f>VLOOKUP(C6309,'data indicadores nacional'!$A$2:$F$24,6,FALSE)</f>
        <v>1.6226293498102424</v>
      </c>
      <c r="I6309" s="5" t="str">
        <f t="shared" si="490"/>
        <v xml:space="preserve"> </v>
      </c>
      <c r="J6309" s="5">
        <f t="shared" si="491"/>
        <v>0</v>
      </c>
      <c r="K6309" s="5">
        <f t="shared" si="492"/>
        <v>0</v>
      </c>
      <c r="L6309" s="5">
        <f t="shared" si="493"/>
        <v>0</v>
      </c>
      <c r="N6309" s="8" t="str">
        <f>VLOOKUP(C6309,'data indicadores nacional'!$A$2:$J$24,10,FALSE)</f>
        <v>-</v>
      </c>
      <c r="O6309" t="str">
        <f t="shared" si="494"/>
        <v xml:space="preserve"> </v>
      </c>
    </row>
    <row r="6310" spans="1:15">
      <c r="A6310" t="s">
        <v>117</v>
      </c>
      <c r="B6310" t="s">
        <v>770</v>
      </c>
      <c r="C6310" t="s">
        <v>104</v>
      </c>
      <c r="F6310" s="8">
        <v>20.408163265306122</v>
      </c>
      <c r="G6310" t="str">
        <f>VLOOKUP(C6310,'data indicadores nacional'!$A$2:$G$24,7,FALSE)</f>
        <v>abajo</v>
      </c>
      <c r="H6310" s="9">
        <f>VLOOKUP(C6310,'data indicadores nacional'!$A$2:$F$24,6,FALSE)</f>
        <v>0.3966802220902198</v>
      </c>
      <c r="I6310" s="5" t="str">
        <f t="shared" si="490"/>
        <v>alarma</v>
      </c>
      <c r="J6310" s="5">
        <f t="shared" si="491"/>
        <v>0</v>
      </c>
      <c r="K6310" s="5">
        <f t="shared" si="492"/>
        <v>1</v>
      </c>
      <c r="L6310" s="5">
        <f t="shared" si="493"/>
        <v>1</v>
      </c>
      <c r="N6310" s="8">
        <f>VLOOKUP(C6310,'data indicadores nacional'!$A$2:$J$24,10,FALSE)</f>
        <v>12</v>
      </c>
      <c r="O6310" t="str">
        <f t="shared" si="494"/>
        <v>alarma</v>
      </c>
    </row>
    <row r="6311" spans="1:15">
      <c r="A6311" t="s">
        <v>117</v>
      </c>
      <c r="B6311" t="s">
        <v>771</v>
      </c>
      <c r="C6311" t="s">
        <v>88</v>
      </c>
      <c r="D6311" s="8">
        <v>2.1739130434782608</v>
      </c>
      <c r="G6311" t="str">
        <f>VLOOKUP(C6311,'data indicadores nacional'!$A$2:$G$24,7,FALSE)</f>
        <v>abajo</v>
      </c>
      <c r="H6311" s="9">
        <f>VLOOKUP(C6311,'data indicadores nacional'!$A$2:$F$24,6,FALSE)</f>
        <v>0.25026441121950321</v>
      </c>
      <c r="I6311" s="5" t="str">
        <f t="shared" si="490"/>
        <v xml:space="preserve"> </v>
      </c>
      <c r="J6311" s="5">
        <f t="shared" si="491"/>
        <v>1</v>
      </c>
      <c r="K6311" s="5">
        <f t="shared" si="492"/>
        <v>0</v>
      </c>
      <c r="L6311" s="5">
        <f t="shared" si="493"/>
        <v>1</v>
      </c>
      <c r="N6311" s="8">
        <f>VLOOKUP(C6311,'data indicadores nacional'!$A$2:$J$24,10,FALSE)</f>
        <v>10</v>
      </c>
      <c r="O6311" t="str">
        <f t="shared" si="494"/>
        <v xml:space="preserve"> </v>
      </c>
    </row>
    <row r="6312" spans="1:15">
      <c r="A6312" t="s">
        <v>117</v>
      </c>
      <c r="B6312" t="s">
        <v>771</v>
      </c>
      <c r="C6312" t="s">
        <v>89</v>
      </c>
      <c r="D6312" s="8">
        <v>83.673469387755105</v>
      </c>
      <c r="E6312" s="8">
        <v>92.857142857142861</v>
      </c>
      <c r="F6312" s="8">
        <v>83.333333333333343</v>
      </c>
      <c r="G6312" t="str">
        <f>VLOOKUP(C6312,'data indicadores nacional'!$A$2:$G$24,7,FALSE)</f>
        <v>arriba</v>
      </c>
      <c r="H6312" s="9">
        <f>VLOOKUP(C6312,'data indicadores nacional'!$A$2:$F$24,6,FALSE)</f>
        <v>2.7490434366534529</v>
      </c>
      <c r="I6312" s="5" t="str">
        <f t="shared" si="490"/>
        <v>alarma</v>
      </c>
      <c r="J6312" s="5">
        <f t="shared" si="491"/>
        <v>0</v>
      </c>
      <c r="K6312" s="5">
        <f t="shared" si="492"/>
        <v>1</v>
      </c>
      <c r="L6312" s="5">
        <f t="shared" si="493"/>
        <v>1</v>
      </c>
      <c r="N6312" s="8">
        <f>VLOOKUP(C6312,'data indicadores nacional'!$A$2:$J$24,10,FALSE)</f>
        <v>95</v>
      </c>
      <c r="O6312" t="str">
        <f t="shared" si="494"/>
        <v>alarma</v>
      </c>
    </row>
    <row r="6313" spans="1:15">
      <c r="A6313" t="s">
        <v>117</v>
      </c>
      <c r="B6313" t="s">
        <v>771</v>
      </c>
      <c r="C6313" t="s">
        <v>91</v>
      </c>
      <c r="D6313" s="8">
        <v>82</v>
      </c>
      <c r="E6313" s="8">
        <v>92.857142857142861</v>
      </c>
      <c r="F6313" s="8">
        <v>83.333333333333343</v>
      </c>
      <c r="G6313" t="str">
        <f>VLOOKUP(C6313,'data indicadores nacional'!$A$2:$G$24,7,FALSE)</f>
        <v>arriba</v>
      </c>
      <c r="H6313" s="9">
        <f>VLOOKUP(C6313,'data indicadores nacional'!$A$2:$F$24,6,FALSE)</f>
        <v>0.72595219758941765</v>
      </c>
      <c r="I6313" s="5" t="str">
        <f t="shared" si="490"/>
        <v>alarma</v>
      </c>
      <c r="J6313" s="5">
        <f t="shared" si="491"/>
        <v>1</v>
      </c>
      <c r="K6313" s="5">
        <f t="shared" si="492"/>
        <v>0</v>
      </c>
      <c r="L6313" s="5">
        <f t="shared" si="493"/>
        <v>1</v>
      </c>
      <c r="N6313" s="8" t="str">
        <f>VLOOKUP(C6313,'data indicadores nacional'!$A$2:$J$24,10,FALSE)</f>
        <v>-</v>
      </c>
      <c r="O6313" t="str">
        <f t="shared" si="494"/>
        <v xml:space="preserve"> </v>
      </c>
    </row>
    <row r="6314" spans="1:15">
      <c r="A6314" t="s">
        <v>117</v>
      </c>
      <c r="B6314" t="s">
        <v>771</v>
      </c>
      <c r="C6314" t="s">
        <v>94</v>
      </c>
      <c r="D6314" s="8">
        <v>5.74</v>
      </c>
      <c r="E6314" s="8">
        <v>6.2857142857142856</v>
      </c>
      <c r="F6314" s="8">
        <v>5.5</v>
      </c>
      <c r="G6314" t="str">
        <f>VLOOKUP(C6314,'data indicadores nacional'!$A$2:$G$24,7,FALSE)</f>
        <v>arriba</v>
      </c>
      <c r="H6314" s="9">
        <f>VLOOKUP(C6314,'data indicadores nacional'!$A$2:$F$24,6,FALSE)</f>
        <v>0.23219145011705353</v>
      </c>
      <c r="I6314" s="5" t="str">
        <f t="shared" si="490"/>
        <v>alarma</v>
      </c>
      <c r="J6314" s="5">
        <f t="shared" si="491"/>
        <v>0</v>
      </c>
      <c r="K6314" s="5">
        <f t="shared" si="492"/>
        <v>1</v>
      </c>
      <c r="L6314" s="5">
        <f t="shared" si="493"/>
        <v>1</v>
      </c>
      <c r="N6314" s="8" t="str">
        <f>VLOOKUP(C6314,'data indicadores nacional'!$A$2:$J$24,10,FALSE)</f>
        <v>-</v>
      </c>
      <c r="O6314" t="str">
        <f t="shared" si="494"/>
        <v xml:space="preserve"> </v>
      </c>
    </row>
    <row r="6315" spans="1:15">
      <c r="A6315" t="s">
        <v>117</v>
      </c>
      <c r="B6315" t="s">
        <v>771</v>
      </c>
      <c r="C6315" t="s">
        <v>95</v>
      </c>
      <c r="D6315" s="8">
        <v>18.367346938775512</v>
      </c>
      <c r="E6315" s="8">
        <v>7.1428571428571423</v>
      </c>
      <c r="G6315" t="str">
        <f>VLOOKUP(C6315,'data indicadores nacional'!$A$2:$G$24,7,FALSE)</f>
        <v>abajo</v>
      </c>
      <c r="H6315" s="9">
        <f>VLOOKUP(C6315,'data indicadores nacional'!$A$2:$F$24,6,FALSE)</f>
        <v>1.7199886991149187</v>
      </c>
      <c r="I6315" s="5" t="str">
        <f t="shared" si="490"/>
        <v xml:space="preserve"> </v>
      </c>
      <c r="J6315" s="5">
        <f t="shared" si="491"/>
        <v>1</v>
      </c>
      <c r="K6315" s="5">
        <f t="shared" si="492"/>
        <v>0</v>
      </c>
      <c r="L6315" s="5">
        <f t="shared" si="493"/>
        <v>1</v>
      </c>
      <c r="N6315" s="8">
        <f>VLOOKUP(C6315,'data indicadores nacional'!$A$2:$J$24,10,FALSE)</f>
        <v>15</v>
      </c>
      <c r="O6315" t="str">
        <f t="shared" si="494"/>
        <v xml:space="preserve"> </v>
      </c>
    </row>
    <row r="6316" spans="1:15">
      <c r="A6316" t="s">
        <v>117</v>
      </c>
      <c r="B6316" t="s">
        <v>771</v>
      </c>
      <c r="C6316" t="s">
        <v>98</v>
      </c>
      <c r="D6316" s="8">
        <v>18.363939899833056</v>
      </c>
      <c r="E6316" s="8">
        <v>1.0040160642570279</v>
      </c>
      <c r="F6316" s="8">
        <v>0.99502487562189046</v>
      </c>
      <c r="G6316" t="str">
        <f>VLOOKUP(C6316,'data indicadores nacional'!$A$2:$G$24,7,FALSE)</f>
        <v>abajo</v>
      </c>
      <c r="H6316" s="9">
        <f>VLOOKUP(C6316,'data indicadores nacional'!$A$2:$F$24,6,FALSE)</f>
        <v>3.4897517565506893</v>
      </c>
      <c r="I6316" s="5" t="str">
        <f t="shared" si="490"/>
        <v xml:space="preserve"> </v>
      </c>
      <c r="J6316" s="5">
        <f t="shared" si="491"/>
        <v>1</v>
      </c>
      <c r="K6316" s="5">
        <f t="shared" si="492"/>
        <v>0</v>
      </c>
      <c r="L6316" s="5">
        <f t="shared" si="493"/>
        <v>1</v>
      </c>
      <c r="N6316" s="8">
        <f>VLOOKUP(C6316,'data indicadores nacional'!$A$2:$J$24,10,FALSE)</f>
        <v>61</v>
      </c>
      <c r="O6316" t="str">
        <f t="shared" si="494"/>
        <v xml:space="preserve"> </v>
      </c>
    </row>
    <row r="6317" spans="1:15">
      <c r="A6317" t="s">
        <v>117</v>
      </c>
      <c r="B6317" t="s">
        <v>771</v>
      </c>
      <c r="C6317" t="s">
        <v>99</v>
      </c>
      <c r="D6317" s="8">
        <v>37.735849056603769</v>
      </c>
      <c r="E6317" s="8">
        <v>2.0366598778004072</v>
      </c>
      <c r="F6317" s="8">
        <v>2.0202020202020203</v>
      </c>
      <c r="G6317" t="str">
        <f>VLOOKUP(C6317,'data indicadores nacional'!$A$2:$G$24,7,FALSE)</f>
        <v>abajo</v>
      </c>
      <c r="H6317" s="9">
        <f>VLOOKUP(C6317,'data indicadores nacional'!$A$2:$F$24,6,FALSE)</f>
        <v>7.5200278194544445</v>
      </c>
      <c r="I6317" s="5" t="str">
        <f t="shared" si="490"/>
        <v xml:space="preserve"> </v>
      </c>
      <c r="J6317" s="5">
        <f t="shared" si="491"/>
        <v>1</v>
      </c>
      <c r="K6317" s="5">
        <f t="shared" si="492"/>
        <v>0</v>
      </c>
      <c r="L6317" s="5">
        <f t="shared" si="493"/>
        <v>1</v>
      </c>
      <c r="N6317" s="8">
        <f>VLOOKUP(C6317,'data indicadores nacional'!$A$2:$J$24,10,FALSE)</f>
        <v>61</v>
      </c>
      <c r="O6317" t="str">
        <f t="shared" si="494"/>
        <v xml:space="preserve"> </v>
      </c>
    </row>
    <row r="6318" spans="1:15">
      <c r="A6318" t="s">
        <v>117</v>
      </c>
      <c r="B6318" t="s">
        <v>771</v>
      </c>
      <c r="C6318" t="s">
        <v>100</v>
      </c>
      <c r="D6318" s="8">
        <v>40</v>
      </c>
      <c r="E6318" s="8">
        <v>71.428571428571431</v>
      </c>
      <c r="F6318" s="8">
        <v>83.333333333333329</v>
      </c>
      <c r="G6318" t="str">
        <f>VLOOKUP(C6318,'data indicadores nacional'!$A$2:$G$24,7,FALSE)</f>
        <v>abajo</v>
      </c>
      <c r="H6318" s="9">
        <f>VLOOKUP(C6318,'data indicadores nacional'!$A$2:$F$24,6,FALSE)</f>
        <v>1.7895311097465236</v>
      </c>
      <c r="I6318" s="5" t="str">
        <f t="shared" si="490"/>
        <v>alarma</v>
      </c>
      <c r="J6318" s="5">
        <f t="shared" si="491"/>
        <v>0</v>
      </c>
      <c r="K6318" s="5">
        <f t="shared" si="492"/>
        <v>1</v>
      </c>
      <c r="L6318" s="5">
        <f t="shared" si="493"/>
        <v>1</v>
      </c>
      <c r="N6318" s="8">
        <f>VLOOKUP(C6318,'data indicadores nacional'!$A$2:$J$24,10,FALSE)</f>
        <v>15</v>
      </c>
      <c r="O6318" t="str">
        <f t="shared" si="494"/>
        <v>alarma</v>
      </c>
    </row>
    <row r="6319" spans="1:15">
      <c r="A6319" t="s">
        <v>117</v>
      </c>
      <c r="B6319" t="s">
        <v>771</v>
      </c>
      <c r="C6319" t="s">
        <v>101</v>
      </c>
      <c r="D6319" s="8">
        <v>20</v>
      </c>
      <c r="E6319" s="8">
        <v>71.428571428571431</v>
      </c>
      <c r="F6319" s="8">
        <v>83.333333333333329</v>
      </c>
      <c r="G6319" t="str">
        <f>VLOOKUP(C6319,'data indicadores nacional'!$A$2:$G$24,7,FALSE)</f>
        <v>abajo</v>
      </c>
      <c r="H6319" s="9">
        <f>VLOOKUP(C6319,'data indicadores nacional'!$A$2:$F$24,6,FALSE)</f>
        <v>1.3238688071947835</v>
      </c>
      <c r="I6319" s="5" t="str">
        <f t="shared" si="490"/>
        <v>alarma</v>
      </c>
      <c r="J6319" s="5">
        <f t="shared" si="491"/>
        <v>0</v>
      </c>
      <c r="K6319" s="5">
        <f t="shared" si="492"/>
        <v>1</v>
      </c>
      <c r="L6319" s="5">
        <f t="shared" si="493"/>
        <v>1</v>
      </c>
      <c r="N6319" s="8">
        <f>VLOOKUP(C6319,'data indicadores nacional'!$A$2:$J$24,10,FALSE)</f>
        <v>12</v>
      </c>
      <c r="O6319" t="str">
        <f t="shared" si="494"/>
        <v>alarma</v>
      </c>
    </row>
    <row r="6320" spans="1:15">
      <c r="A6320" t="s">
        <v>117</v>
      </c>
      <c r="B6320" t="s">
        <v>771</v>
      </c>
      <c r="C6320" t="s">
        <v>104</v>
      </c>
      <c r="D6320" s="8">
        <v>38.461538461538467</v>
      </c>
      <c r="G6320" t="str">
        <f>VLOOKUP(C6320,'data indicadores nacional'!$A$2:$G$24,7,FALSE)</f>
        <v>abajo</v>
      </c>
      <c r="H6320" s="9">
        <f>VLOOKUP(C6320,'data indicadores nacional'!$A$2:$F$24,6,FALSE)</f>
        <v>0.3966802220902198</v>
      </c>
      <c r="I6320" s="5" t="str">
        <f t="shared" si="490"/>
        <v xml:space="preserve"> </v>
      </c>
      <c r="J6320" s="5">
        <f t="shared" si="491"/>
        <v>1</v>
      </c>
      <c r="K6320" s="5">
        <f t="shared" si="492"/>
        <v>0</v>
      </c>
      <c r="L6320" s="5">
        <f t="shared" si="493"/>
        <v>1</v>
      </c>
      <c r="N6320" s="8">
        <f>VLOOKUP(C6320,'data indicadores nacional'!$A$2:$J$24,10,FALSE)</f>
        <v>12</v>
      </c>
      <c r="O6320" t="str">
        <f t="shared" si="494"/>
        <v xml:space="preserve"> </v>
      </c>
    </row>
    <row r="6321" spans="1:15">
      <c r="A6321" t="s">
        <v>117</v>
      </c>
      <c r="B6321" t="s">
        <v>772</v>
      </c>
      <c r="C6321" t="s">
        <v>88</v>
      </c>
      <c r="D6321" s="8">
        <v>1.8181818181818181</v>
      </c>
      <c r="E6321" s="8">
        <v>2.5641025641025639</v>
      </c>
      <c r="F6321" s="8">
        <v>7.0175438596491224</v>
      </c>
      <c r="G6321" t="str">
        <f>VLOOKUP(C6321,'data indicadores nacional'!$A$2:$G$24,7,FALSE)</f>
        <v>abajo</v>
      </c>
      <c r="H6321" s="9">
        <f>VLOOKUP(C6321,'data indicadores nacional'!$A$2:$F$24,6,FALSE)</f>
        <v>0.25026441121950321</v>
      </c>
      <c r="I6321" s="5" t="str">
        <f t="shared" si="490"/>
        <v>alarma</v>
      </c>
      <c r="J6321" s="5">
        <f t="shared" si="491"/>
        <v>0</v>
      </c>
      <c r="K6321" s="5">
        <f t="shared" si="492"/>
        <v>1</v>
      </c>
      <c r="L6321" s="5">
        <f t="shared" si="493"/>
        <v>1</v>
      </c>
      <c r="N6321" s="8">
        <f>VLOOKUP(C6321,'data indicadores nacional'!$A$2:$J$24,10,FALSE)</f>
        <v>10</v>
      </c>
      <c r="O6321" t="str">
        <f t="shared" si="494"/>
        <v xml:space="preserve"> </v>
      </c>
    </row>
    <row r="6322" spans="1:15">
      <c r="A6322" t="s">
        <v>117</v>
      </c>
      <c r="B6322" t="s">
        <v>772</v>
      </c>
      <c r="C6322" t="s">
        <v>89</v>
      </c>
      <c r="D6322" s="8">
        <v>89.166666666666671</v>
      </c>
      <c r="E6322" s="8">
        <v>87.804878048780495</v>
      </c>
      <c r="F6322" s="8">
        <v>82.456140350877192</v>
      </c>
      <c r="G6322" t="str">
        <f>VLOOKUP(C6322,'data indicadores nacional'!$A$2:$G$24,7,FALSE)</f>
        <v>arriba</v>
      </c>
      <c r="H6322" s="9">
        <f>VLOOKUP(C6322,'data indicadores nacional'!$A$2:$F$24,6,FALSE)</f>
        <v>2.7490434366534529</v>
      </c>
      <c r="I6322" s="5" t="str">
        <f t="shared" si="490"/>
        <v>alarma</v>
      </c>
      <c r="J6322" s="5">
        <f t="shared" si="491"/>
        <v>0</v>
      </c>
      <c r="K6322" s="5">
        <f t="shared" si="492"/>
        <v>1</v>
      </c>
      <c r="L6322" s="5">
        <f t="shared" si="493"/>
        <v>1</v>
      </c>
      <c r="N6322" s="8">
        <f>VLOOKUP(C6322,'data indicadores nacional'!$A$2:$J$24,10,FALSE)</f>
        <v>95</v>
      </c>
      <c r="O6322" t="str">
        <f t="shared" si="494"/>
        <v>alarma</v>
      </c>
    </row>
    <row r="6323" spans="1:15">
      <c r="A6323" t="s">
        <v>117</v>
      </c>
      <c r="B6323" t="s">
        <v>772</v>
      </c>
      <c r="C6323" t="s">
        <v>90</v>
      </c>
      <c r="D6323" s="8">
        <v>100</v>
      </c>
      <c r="G6323" t="str">
        <f>VLOOKUP(C6323,'data indicadores nacional'!$A$2:$G$24,7,FALSE)</f>
        <v>abajo</v>
      </c>
      <c r="H6323" s="9">
        <f>VLOOKUP(C6323,'data indicadores nacional'!$A$2:$F$24,6,FALSE)</f>
        <v>2.2832114202799096</v>
      </c>
      <c r="I6323" s="5" t="str">
        <f t="shared" si="490"/>
        <v xml:space="preserve"> </v>
      </c>
      <c r="J6323" s="5">
        <f t="shared" si="491"/>
        <v>1</v>
      </c>
      <c r="K6323" s="5">
        <f t="shared" si="492"/>
        <v>0</v>
      </c>
      <c r="L6323" s="5">
        <f t="shared" si="493"/>
        <v>1</v>
      </c>
      <c r="N6323" s="8" t="str">
        <f>VLOOKUP(C6323,'data indicadores nacional'!$A$2:$J$24,10,FALSE)</f>
        <v>-</v>
      </c>
      <c r="O6323" t="str">
        <f t="shared" si="494"/>
        <v xml:space="preserve"> </v>
      </c>
    </row>
    <row r="6324" spans="1:15">
      <c r="A6324" t="s">
        <v>117</v>
      </c>
      <c r="B6324" t="s">
        <v>772</v>
      </c>
      <c r="C6324" t="s">
        <v>91</v>
      </c>
      <c r="D6324" s="8">
        <v>85.123966942148769</v>
      </c>
      <c r="E6324" s="8">
        <v>90.243902439024396</v>
      </c>
      <c r="F6324" s="8">
        <v>84.210526315789465</v>
      </c>
      <c r="G6324" t="str">
        <f>VLOOKUP(C6324,'data indicadores nacional'!$A$2:$G$24,7,FALSE)</f>
        <v>arriba</v>
      </c>
      <c r="H6324" s="9">
        <f>VLOOKUP(C6324,'data indicadores nacional'!$A$2:$F$24,6,FALSE)</f>
        <v>0.72595219758941765</v>
      </c>
      <c r="I6324" s="5" t="str">
        <f t="shared" si="490"/>
        <v>alarma</v>
      </c>
      <c r="J6324" s="5">
        <f t="shared" si="491"/>
        <v>0</v>
      </c>
      <c r="K6324" s="5">
        <f t="shared" si="492"/>
        <v>1</v>
      </c>
      <c r="L6324" s="5">
        <f t="shared" si="493"/>
        <v>1</v>
      </c>
      <c r="N6324" s="8" t="str">
        <f>VLOOKUP(C6324,'data indicadores nacional'!$A$2:$J$24,10,FALSE)</f>
        <v>-</v>
      </c>
      <c r="O6324" t="str">
        <f t="shared" si="494"/>
        <v xml:space="preserve"> </v>
      </c>
    </row>
    <row r="6325" spans="1:15">
      <c r="A6325" t="s">
        <v>117</v>
      </c>
      <c r="B6325" t="s">
        <v>772</v>
      </c>
      <c r="C6325" t="s">
        <v>94</v>
      </c>
      <c r="D6325" s="8">
        <v>6.0495867768595044</v>
      </c>
      <c r="E6325" s="8">
        <v>5.8292682926829267</v>
      </c>
      <c r="F6325" s="8">
        <v>5.5087719298245617</v>
      </c>
      <c r="G6325" t="str">
        <f>VLOOKUP(C6325,'data indicadores nacional'!$A$2:$G$24,7,FALSE)</f>
        <v>arriba</v>
      </c>
      <c r="H6325" s="9">
        <f>VLOOKUP(C6325,'data indicadores nacional'!$A$2:$F$24,6,FALSE)</f>
        <v>0.23219145011705353</v>
      </c>
      <c r="I6325" s="5" t="str">
        <f t="shared" si="490"/>
        <v>alarma</v>
      </c>
      <c r="J6325" s="5">
        <f t="shared" si="491"/>
        <v>0</v>
      </c>
      <c r="K6325" s="5">
        <f t="shared" si="492"/>
        <v>1</v>
      </c>
      <c r="L6325" s="5">
        <f t="shared" si="493"/>
        <v>1</v>
      </c>
      <c r="N6325" s="8" t="str">
        <f>VLOOKUP(C6325,'data indicadores nacional'!$A$2:$J$24,10,FALSE)</f>
        <v>-</v>
      </c>
      <c r="O6325" t="str">
        <f t="shared" si="494"/>
        <v xml:space="preserve"> </v>
      </c>
    </row>
    <row r="6326" spans="1:15">
      <c r="A6326" t="s">
        <v>117</v>
      </c>
      <c r="B6326" t="s">
        <v>772</v>
      </c>
      <c r="C6326" t="s">
        <v>95</v>
      </c>
      <c r="D6326" s="8">
        <v>7.4380165289256199</v>
      </c>
      <c r="E6326" s="8">
        <v>7.3170731707317067</v>
      </c>
      <c r="F6326" s="8">
        <v>17.543859649122805</v>
      </c>
      <c r="G6326" t="str">
        <f>VLOOKUP(C6326,'data indicadores nacional'!$A$2:$G$24,7,FALSE)</f>
        <v>abajo</v>
      </c>
      <c r="H6326" s="9">
        <f>VLOOKUP(C6326,'data indicadores nacional'!$A$2:$F$24,6,FALSE)</f>
        <v>1.7199886991149187</v>
      </c>
      <c r="I6326" s="5" t="str">
        <f t="shared" si="490"/>
        <v>alarma</v>
      </c>
      <c r="J6326" s="5">
        <f t="shared" si="491"/>
        <v>0</v>
      </c>
      <c r="K6326" s="5">
        <f t="shared" si="492"/>
        <v>1</v>
      </c>
      <c r="L6326" s="5">
        <f t="shared" si="493"/>
        <v>1</v>
      </c>
      <c r="N6326" s="8">
        <f>VLOOKUP(C6326,'data indicadores nacional'!$A$2:$J$24,10,FALSE)</f>
        <v>15</v>
      </c>
      <c r="O6326" t="str">
        <f t="shared" si="494"/>
        <v>alarma</v>
      </c>
    </row>
    <row r="6327" spans="1:15">
      <c r="A6327" t="s">
        <v>117</v>
      </c>
      <c r="B6327" t="s">
        <v>772</v>
      </c>
      <c r="C6327" t="s">
        <v>97</v>
      </c>
      <c r="D6327" s="8">
        <v>1.3458950201884252</v>
      </c>
      <c r="G6327" t="str">
        <f>VLOOKUP(C6327,'data indicadores nacional'!$A$2:$G$24,7,FALSE)</f>
        <v>abajo</v>
      </c>
      <c r="H6327" s="9">
        <f>VLOOKUP(C6327,'data indicadores nacional'!$A$2:$F$24,6,FALSE)</f>
        <v>0.35698528124504503</v>
      </c>
      <c r="I6327" s="5" t="str">
        <f t="shared" si="490"/>
        <v xml:space="preserve"> </v>
      </c>
      <c r="J6327" s="5">
        <f t="shared" si="491"/>
        <v>1</v>
      </c>
      <c r="K6327" s="5">
        <f t="shared" si="492"/>
        <v>0</v>
      </c>
      <c r="L6327" s="5">
        <f t="shared" si="493"/>
        <v>1</v>
      </c>
      <c r="N6327" s="8">
        <f>VLOOKUP(C6327,'data indicadores nacional'!$A$2:$J$24,10,FALSE)</f>
        <v>61</v>
      </c>
      <c r="O6327" t="str">
        <f t="shared" si="494"/>
        <v xml:space="preserve"> </v>
      </c>
    </row>
    <row r="6328" spans="1:15">
      <c r="A6328" t="s">
        <v>117</v>
      </c>
      <c r="B6328" t="s">
        <v>772</v>
      </c>
      <c r="C6328" t="s">
        <v>98</v>
      </c>
      <c r="D6328" s="8">
        <v>24.682651622002819</v>
      </c>
      <c r="E6328" s="8">
        <v>7.0532915360501569</v>
      </c>
      <c r="F6328" s="8">
        <v>16.47058823529412</v>
      </c>
      <c r="G6328" t="str">
        <f>VLOOKUP(C6328,'data indicadores nacional'!$A$2:$G$24,7,FALSE)</f>
        <v>abajo</v>
      </c>
      <c r="H6328" s="9">
        <f>VLOOKUP(C6328,'data indicadores nacional'!$A$2:$F$24,6,FALSE)</f>
        <v>3.4897517565506893</v>
      </c>
      <c r="I6328" s="5" t="str">
        <f t="shared" si="490"/>
        <v>alarma</v>
      </c>
      <c r="J6328" s="5">
        <f t="shared" si="491"/>
        <v>1</v>
      </c>
      <c r="K6328" s="5">
        <f t="shared" si="492"/>
        <v>0</v>
      </c>
      <c r="L6328" s="5">
        <f t="shared" si="493"/>
        <v>1</v>
      </c>
      <c r="N6328" s="8">
        <f>VLOOKUP(C6328,'data indicadores nacional'!$A$2:$J$24,10,FALSE)</f>
        <v>61</v>
      </c>
      <c r="O6328" t="str">
        <f t="shared" si="494"/>
        <v xml:space="preserve"> </v>
      </c>
    </row>
    <row r="6329" spans="1:15">
      <c r="A6329" t="s">
        <v>117</v>
      </c>
      <c r="B6329" t="s">
        <v>772</v>
      </c>
      <c r="C6329" t="s">
        <v>99</v>
      </c>
      <c r="D6329" s="8">
        <v>50.370370370370374</v>
      </c>
      <c r="E6329" s="8">
        <v>14.729950900163667</v>
      </c>
      <c r="F6329" s="8">
        <v>34.313725490196084</v>
      </c>
      <c r="G6329" t="str">
        <f>VLOOKUP(C6329,'data indicadores nacional'!$A$2:$G$24,7,FALSE)</f>
        <v>abajo</v>
      </c>
      <c r="H6329" s="9">
        <f>VLOOKUP(C6329,'data indicadores nacional'!$A$2:$F$24,6,FALSE)</f>
        <v>7.5200278194544445</v>
      </c>
      <c r="I6329" s="5" t="str">
        <f t="shared" si="490"/>
        <v>alarma</v>
      </c>
      <c r="J6329" s="5">
        <f t="shared" si="491"/>
        <v>1</v>
      </c>
      <c r="K6329" s="5">
        <f t="shared" si="492"/>
        <v>0</v>
      </c>
      <c r="L6329" s="5">
        <f t="shared" si="493"/>
        <v>1</v>
      </c>
      <c r="N6329" s="8">
        <f>VLOOKUP(C6329,'data indicadores nacional'!$A$2:$J$24,10,FALSE)</f>
        <v>61</v>
      </c>
      <c r="O6329" t="str">
        <f t="shared" si="494"/>
        <v xml:space="preserve"> </v>
      </c>
    </row>
    <row r="6330" spans="1:15">
      <c r="A6330" t="s">
        <v>117</v>
      </c>
      <c r="B6330" t="s">
        <v>772</v>
      </c>
      <c r="C6330" t="s">
        <v>100</v>
      </c>
      <c r="D6330" s="8">
        <v>8.2644628099173563</v>
      </c>
      <c r="E6330" s="8">
        <v>48.780487804878049</v>
      </c>
      <c r="G6330" t="str">
        <f>VLOOKUP(C6330,'data indicadores nacional'!$A$2:$G$24,7,FALSE)</f>
        <v>abajo</v>
      </c>
      <c r="H6330" s="9">
        <f>VLOOKUP(C6330,'data indicadores nacional'!$A$2:$F$24,6,FALSE)</f>
        <v>1.7895311097465236</v>
      </c>
      <c r="I6330" s="5" t="str">
        <f t="shared" si="490"/>
        <v xml:space="preserve"> </v>
      </c>
      <c r="J6330" s="5">
        <f t="shared" si="491"/>
        <v>1</v>
      </c>
      <c r="K6330" s="5">
        <f t="shared" si="492"/>
        <v>0</v>
      </c>
      <c r="L6330" s="5">
        <f t="shared" si="493"/>
        <v>1</v>
      </c>
      <c r="N6330" s="8">
        <f>VLOOKUP(C6330,'data indicadores nacional'!$A$2:$J$24,10,FALSE)</f>
        <v>15</v>
      </c>
      <c r="O6330" t="str">
        <f t="shared" si="494"/>
        <v xml:space="preserve"> </v>
      </c>
    </row>
    <row r="6331" spans="1:15">
      <c r="A6331" t="s">
        <v>117</v>
      </c>
      <c r="B6331" t="s">
        <v>772</v>
      </c>
      <c r="C6331" t="s">
        <v>101</v>
      </c>
      <c r="D6331" s="8">
        <v>8.2644628099173563</v>
      </c>
      <c r="G6331" t="str">
        <f>VLOOKUP(C6331,'data indicadores nacional'!$A$2:$G$24,7,FALSE)</f>
        <v>abajo</v>
      </c>
      <c r="H6331" s="9">
        <f>VLOOKUP(C6331,'data indicadores nacional'!$A$2:$F$24,6,FALSE)</f>
        <v>1.3238688071947835</v>
      </c>
      <c r="I6331" s="5" t="str">
        <f t="shared" si="490"/>
        <v xml:space="preserve"> </v>
      </c>
      <c r="J6331" s="5">
        <f t="shared" si="491"/>
        <v>1</v>
      </c>
      <c r="K6331" s="5">
        <f t="shared" si="492"/>
        <v>0</v>
      </c>
      <c r="L6331" s="5">
        <f t="shared" si="493"/>
        <v>1</v>
      </c>
      <c r="N6331" s="8">
        <f>VLOOKUP(C6331,'data indicadores nacional'!$A$2:$J$24,10,FALSE)</f>
        <v>12</v>
      </c>
      <c r="O6331" t="str">
        <f t="shared" si="494"/>
        <v xml:space="preserve"> </v>
      </c>
    </row>
    <row r="6332" spans="1:15">
      <c r="A6332" t="s">
        <v>117</v>
      </c>
      <c r="B6332" t="s">
        <v>772</v>
      </c>
      <c r="C6332" t="s">
        <v>104</v>
      </c>
      <c r="F6332" s="8">
        <v>17.241379310344826</v>
      </c>
      <c r="G6332" t="str">
        <f>VLOOKUP(C6332,'data indicadores nacional'!$A$2:$G$24,7,FALSE)</f>
        <v>abajo</v>
      </c>
      <c r="H6332" s="9">
        <f>VLOOKUP(C6332,'data indicadores nacional'!$A$2:$F$24,6,FALSE)</f>
        <v>0.3966802220902198</v>
      </c>
      <c r="I6332" s="5" t="str">
        <f t="shared" si="490"/>
        <v>alarma</v>
      </c>
      <c r="J6332" s="5">
        <f t="shared" si="491"/>
        <v>0</v>
      </c>
      <c r="K6332" s="5">
        <f t="shared" si="492"/>
        <v>1</v>
      </c>
      <c r="L6332" s="5">
        <f t="shared" si="493"/>
        <v>1</v>
      </c>
      <c r="N6332" s="8">
        <f>VLOOKUP(C6332,'data indicadores nacional'!$A$2:$J$24,10,FALSE)</f>
        <v>12</v>
      </c>
      <c r="O6332" t="str">
        <f t="shared" si="494"/>
        <v>alarma</v>
      </c>
    </row>
    <row r="6333" spans="1:15">
      <c r="A6333" t="s">
        <v>117</v>
      </c>
      <c r="B6333" t="s">
        <v>773</v>
      </c>
      <c r="C6333" t="s">
        <v>88</v>
      </c>
      <c r="D6333" s="8">
        <v>2.79831045406547</v>
      </c>
      <c r="E6333" s="8">
        <v>4.0082930200414655</v>
      </c>
      <c r="F6333" s="8">
        <v>3.8892865664519207</v>
      </c>
      <c r="G6333" t="str">
        <f>VLOOKUP(C6333,'data indicadores nacional'!$A$2:$G$24,7,FALSE)</f>
        <v>abajo</v>
      </c>
      <c r="H6333" s="9">
        <f>VLOOKUP(C6333,'data indicadores nacional'!$A$2:$F$24,6,FALSE)</f>
        <v>0.25026441121950321</v>
      </c>
      <c r="I6333" s="5" t="str">
        <f t="shared" si="490"/>
        <v xml:space="preserve"> </v>
      </c>
      <c r="J6333" s="5">
        <f t="shared" si="491"/>
        <v>0</v>
      </c>
      <c r="K6333" s="5">
        <f t="shared" si="492"/>
        <v>1</v>
      </c>
      <c r="L6333" s="5">
        <f t="shared" si="493"/>
        <v>1</v>
      </c>
      <c r="N6333" s="8">
        <f>VLOOKUP(C6333,'data indicadores nacional'!$A$2:$J$24,10,FALSE)</f>
        <v>10</v>
      </c>
      <c r="O6333" t="str">
        <f t="shared" si="494"/>
        <v xml:space="preserve"> </v>
      </c>
    </row>
    <row r="6334" spans="1:15">
      <c r="A6334" t="s">
        <v>117</v>
      </c>
      <c r="B6334" t="s">
        <v>773</v>
      </c>
      <c r="C6334" t="s">
        <v>89</v>
      </c>
      <c r="D6334" s="8">
        <v>90.096934765522661</v>
      </c>
      <c r="E6334" s="8">
        <v>91.166554281861096</v>
      </c>
      <c r="F6334" s="8">
        <v>87.53192477362434</v>
      </c>
      <c r="G6334" t="str">
        <f>VLOOKUP(C6334,'data indicadores nacional'!$A$2:$G$24,7,FALSE)</f>
        <v>arriba</v>
      </c>
      <c r="H6334" s="9">
        <f>VLOOKUP(C6334,'data indicadores nacional'!$A$2:$F$24,6,FALSE)</f>
        <v>2.7490434366534529</v>
      </c>
      <c r="I6334" s="5" t="str">
        <f t="shared" si="490"/>
        <v>alarma</v>
      </c>
      <c r="J6334" s="5">
        <f t="shared" si="491"/>
        <v>0</v>
      </c>
      <c r="K6334" s="5">
        <f t="shared" si="492"/>
        <v>1</v>
      </c>
      <c r="L6334" s="5">
        <f t="shared" si="493"/>
        <v>1</v>
      </c>
      <c r="N6334" s="8">
        <f>VLOOKUP(C6334,'data indicadores nacional'!$A$2:$J$24,10,FALSE)</f>
        <v>95</v>
      </c>
      <c r="O6334" t="str">
        <f t="shared" si="494"/>
        <v>alarma</v>
      </c>
    </row>
    <row r="6335" spans="1:15">
      <c r="A6335" t="s">
        <v>117</v>
      </c>
      <c r="B6335" t="s">
        <v>773</v>
      </c>
      <c r="C6335" t="s">
        <v>90</v>
      </c>
      <c r="D6335" s="8">
        <v>91.83673469387756</v>
      </c>
      <c r="E6335" s="8">
        <v>86.842105263157904</v>
      </c>
      <c r="F6335" s="8">
        <v>81.481481481481481</v>
      </c>
      <c r="G6335" t="str">
        <f>VLOOKUP(C6335,'data indicadores nacional'!$A$2:$G$24,7,FALSE)</f>
        <v>abajo</v>
      </c>
      <c r="H6335" s="9">
        <f>VLOOKUP(C6335,'data indicadores nacional'!$A$2:$F$24,6,FALSE)</f>
        <v>2.2832114202799096</v>
      </c>
      <c r="I6335" s="5" t="str">
        <f t="shared" si="490"/>
        <v xml:space="preserve"> </v>
      </c>
      <c r="J6335" s="5">
        <f t="shared" si="491"/>
        <v>1</v>
      </c>
      <c r="K6335" s="5">
        <f t="shared" si="492"/>
        <v>0</v>
      </c>
      <c r="L6335" s="5">
        <f t="shared" si="493"/>
        <v>1</v>
      </c>
      <c r="N6335" s="8" t="str">
        <f>VLOOKUP(C6335,'data indicadores nacional'!$A$2:$J$24,10,FALSE)</f>
        <v>-</v>
      </c>
      <c r="O6335" t="str">
        <f t="shared" si="494"/>
        <v xml:space="preserve"> </v>
      </c>
    </row>
    <row r="6336" spans="1:15">
      <c r="A6336" t="s">
        <v>117</v>
      </c>
      <c r="B6336" t="s">
        <v>773</v>
      </c>
      <c r="C6336" t="s">
        <v>91</v>
      </c>
      <c r="D6336" s="8">
        <v>98.298969072164937</v>
      </c>
      <c r="E6336" s="8">
        <v>99.773960216998191</v>
      </c>
      <c r="F6336" s="8">
        <v>99.577167019027485</v>
      </c>
      <c r="G6336" t="str">
        <f>VLOOKUP(C6336,'data indicadores nacional'!$A$2:$G$24,7,FALSE)</f>
        <v>arriba</v>
      </c>
      <c r="H6336" s="9">
        <f>VLOOKUP(C6336,'data indicadores nacional'!$A$2:$F$24,6,FALSE)</f>
        <v>0.72595219758941765</v>
      </c>
      <c r="I6336" s="5" t="str">
        <f t="shared" si="490"/>
        <v>alarma</v>
      </c>
      <c r="J6336" s="5">
        <f t="shared" si="491"/>
        <v>1</v>
      </c>
      <c r="K6336" s="5">
        <f t="shared" si="492"/>
        <v>0</v>
      </c>
      <c r="L6336" s="5">
        <f t="shared" si="493"/>
        <v>1</v>
      </c>
      <c r="N6336" s="8" t="str">
        <f>VLOOKUP(C6336,'data indicadores nacional'!$A$2:$J$24,10,FALSE)</f>
        <v>-</v>
      </c>
      <c r="O6336" t="str">
        <f t="shared" si="494"/>
        <v xml:space="preserve"> </v>
      </c>
    </row>
    <row r="6337" spans="1:15">
      <c r="A6337" t="s">
        <v>117</v>
      </c>
      <c r="B6337" t="s">
        <v>773</v>
      </c>
      <c r="C6337" t="s">
        <v>92</v>
      </c>
      <c r="D6337" s="8">
        <v>37.739219188568512</v>
      </c>
      <c r="E6337" s="8">
        <v>32.157303370786515</v>
      </c>
      <c r="F6337" s="8">
        <v>35.235444212479706</v>
      </c>
      <c r="G6337" t="str">
        <f>VLOOKUP(C6337,'data indicadores nacional'!$A$2:$G$24,7,FALSE)</f>
        <v>abajo</v>
      </c>
      <c r="H6337" s="9">
        <f>VLOOKUP(C6337,'data indicadores nacional'!$A$2:$F$24,6,FALSE)</f>
        <v>2.5040710609700474</v>
      </c>
      <c r="I6337" s="5" t="str">
        <f t="shared" si="490"/>
        <v>alarma</v>
      </c>
      <c r="J6337" s="5">
        <f t="shared" si="491"/>
        <v>1</v>
      </c>
      <c r="K6337" s="5">
        <f t="shared" si="492"/>
        <v>0</v>
      </c>
      <c r="L6337" s="5">
        <f t="shared" si="493"/>
        <v>1</v>
      </c>
      <c r="N6337" s="8" t="str">
        <f>VLOOKUP(C6337,'data indicadores nacional'!$A$2:$J$24,10,FALSE)</f>
        <v>-</v>
      </c>
      <c r="O6337" t="str">
        <f t="shared" si="494"/>
        <v xml:space="preserve"> </v>
      </c>
    </row>
    <row r="6338" spans="1:15">
      <c r="A6338" t="s">
        <v>117</v>
      </c>
      <c r="B6338" t="s">
        <v>773</v>
      </c>
      <c r="C6338" t="s">
        <v>93</v>
      </c>
      <c r="D6338" s="8">
        <v>0.25516713447307987</v>
      </c>
      <c r="E6338" s="8">
        <v>0.20224719101123598</v>
      </c>
      <c r="F6338" s="8">
        <v>0.20881670533642693</v>
      </c>
      <c r="G6338" t="str">
        <f>VLOOKUP(C6338,'data indicadores nacional'!$A$2:$G$24,7,FALSE)</f>
        <v>abajo</v>
      </c>
      <c r="H6338" s="9">
        <f>VLOOKUP(C6338,'data indicadores nacional'!$A$2:$F$24,6,FALSE)</f>
        <v>3.3766595341714022E-2</v>
      </c>
      <c r="I6338" s="5" t="str">
        <f t="shared" si="490"/>
        <v>alarma</v>
      </c>
      <c r="J6338" s="5">
        <f t="shared" si="491"/>
        <v>1</v>
      </c>
      <c r="K6338" s="5">
        <f t="shared" si="492"/>
        <v>0</v>
      </c>
      <c r="L6338" s="5">
        <f t="shared" si="493"/>
        <v>1</v>
      </c>
      <c r="N6338" s="8">
        <f>VLOOKUP(C6338,'data indicadores nacional'!$A$2:$J$24,10,FALSE)</f>
        <v>15</v>
      </c>
      <c r="O6338" t="str">
        <f t="shared" si="494"/>
        <v xml:space="preserve"> </v>
      </c>
    </row>
    <row r="6339" spans="1:15">
      <c r="A6339" t="s">
        <v>117</v>
      </c>
      <c r="B6339" t="s">
        <v>773</v>
      </c>
      <c r="C6339" t="s">
        <v>94</v>
      </c>
      <c r="D6339" s="8">
        <v>6.3278897677979078</v>
      </c>
      <c r="E6339" s="8">
        <v>7.5406741573033704</v>
      </c>
      <c r="F6339" s="8">
        <v>6.4411969380654144</v>
      </c>
      <c r="G6339" t="str">
        <f>VLOOKUP(C6339,'data indicadores nacional'!$A$2:$G$24,7,FALSE)</f>
        <v>arriba</v>
      </c>
      <c r="H6339" s="9">
        <f>VLOOKUP(C6339,'data indicadores nacional'!$A$2:$F$24,6,FALSE)</f>
        <v>0.23219145011705353</v>
      </c>
      <c r="I6339" s="5" t="str">
        <f t="shared" ref="I6339:I6402" si="495">IF(G6339=$G$2,IF(F6339&gt;E6339,"alarma"," "),IF(F6339&lt;E6339,"alarma"," "))</f>
        <v>alarma</v>
      </c>
      <c r="J6339" s="5">
        <f t="shared" ref="J6339:J6402" si="496">IF(G6339=$G$2,IF((D6339-F6339)&gt;($M$2*H6339),1,0),IF((F6339-D6339)&gt;($M$2*H6339),1,0))</f>
        <v>1</v>
      </c>
      <c r="K6339" s="5">
        <f t="shared" ref="K6339:K6402" si="497">IF(G6339=$G$2,IF((F6339-D6339)&gt;($M$2*H6339),1,0),IF((D6339-F6339)&gt;($M$2*H6339),1,0))</f>
        <v>0</v>
      </c>
      <c r="L6339" s="5">
        <f t="shared" ref="L6339:L6402" si="498">IF(J6339=1,1,IF(K6339=1,1,0))</f>
        <v>1</v>
      </c>
      <c r="N6339" s="8" t="str">
        <f>VLOOKUP(C6339,'data indicadores nacional'!$A$2:$J$24,10,FALSE)</f>
        <v>-</v>
      </c>
      <c r="O6339" t="str">
        <f t="shared" ref="O6339:O6402" si="499">IF(N6339=$N$4," ",IF(F6339=$F$20," ",IF(G6339=$G$2,IF(F6339&lt;N6339," ","alarma"),IF(F6339&lt;N6339,"alarma"," "))))</f>
        <v xml:space="preserve"> </v>
      </c>
    </row>
    <row r="6340" spans="1:15">
      <c r="A6340" t="s">
        <v>117</v>
      </c>
      <c r="B6340" t="s">
        <v>773</v>
      </c>
      <c r="C6340" t="s">
        <v>95</v>
      </c>
      <c r="D6340" s="8">
        <v>15.361061495279408</v>
      </c>
      <c r="E6340" s="8">
        <v>10.516853932584269</v>
      </c>
      <c r="F6340" s="8">
        <v>10.046403712296984</v>
      </c>
      <c r="G6340" t="str">
        <f>VLOOKUP(C6340,'data indicadores nacional'!$A$2:$G$24,7,FALSE)</f>
        <v>abajo</v>
      </c>
      <c r="H6340" s="9">
        <f>VLOOKUP(C6340,'data indicadores nacional'!$A$2:$F$24,6,FALSE)</f>
        <v>1.7199886991149187</v>
      </c>
      <c r="I6340" s="5" t="str">
        <f t="shared" si="495"/>
        <v xml:space="preserve"> </v>
      </c>
      <c r="J6340" s="5">
        <f t="shared" si="496"/>
        <v>1</v>
      </c>
      <c r="K6340" s="5">
        <f t="shared" si="497"/>
        <v>0</v>
      </c>
      <c r="L6340" s="5">
        <f t="shared" si="498"/>
        <v>1</v>
      </c>
      <c r="N6340" s="8">
        <f>VLOOKUP(C6340,'data indicadores nacional'!$A$2:$J$24,10,FALSE)</f>
        <v>15</v>
      </c>
      <c r="O6340" t="str">
        <f t="shared" si="499"/>
        <v xml:space="preserve"> </v>
      </c>
    </row>
    <row r="6341" spans="1:15">
      <c r="A6341" t="s">
        <v>117</v>
      </c>
      <c r="B6341" t="s">
        <v>773</v>
      </c>
      <c r="C6341" t="s">
        <v>96</v>
      </c>
      <c r="E6341" s="8">
        <v>44.943820224719104</v>
      </c>
      <c r="F6341" s="8">
        <v>23.196474135931339</v>
      </c>
      <c r="G6341" t="str">
        <f>VLOOKUP(C6341,'data indicadores nacional'!$A$2:$G$24,7,FALSE)</f>
        <v>abajo</v>
      </c>
      <c r="H6341" s="9">
        <f>VLOOKUP(C6341,'data indicadores nacional'!$A$2:$F$24,6,FALSE)</f>
        <v>14.793500408348107</v>
      </c>
      <c r="I6341" s="5" t="str">
        <f t="shared" si="495"/>
        <v xml:space="preserve"> </v>
      </c>
      <c r="J6341" s="5">
        <f t="shared" si="496"/>
        <v>0</v>
      </c>
      <c r="K6341" s="5">
        <f t="shared" si="497"/>
        <v>1</v>
      </c>
      <c r="L6341" s="5">
        <f t="shared" si="498"/>
        <v>1</v>
      </c>
      <c r="N6341" s="8">
        <f>VLOOKUP(C6341,'data indicadores nacional'!$A$2:$J$24,10,FALSE)</f>
        <v>45</v>
      </c>
      <c r="O6341" t="str">
        <f t="shared" si="499"/>
        <v xml:space="preserve"> </v>
      </c>
    </row>
    <row r="6342" spans="1:15">
      <c r="A6342" t="s">
        <v>117</v>
      </c>
      <c r="B6342" t="s">
        <v>773</v>
      </c>
      <c r="C6342" t="s">
        <v>97</v>
      </c>
      <c r="D6342" s="8">
        <v>7.6252723311546839</v>
      </c>
      <c r="E6342" s="8">
        <v>6.5438264163940065</v>
      </c>
      <c r="F6342" s="8">
        <v>4.6312178387650089</v>
      </c>
      <c r="G6342" t="str">
        <f>VLOOKUP(C6342,'data indicadores nacional'!$A$2:$G$24,7,FALSE)</f>
        <v>abajo</v>
      </c>
      <c r="H6342" s="9">
        <f>VLOOKUP(C6342,'data indicadores nacional'!$A$2:$F$24,6,FALSE)</f>
        <v>0.35698528124504503</v>
      </c>
      <c r="I6342" s="5" t="str">
        <f t="shared" si="495"/>
        <v xml:space="preserve"> </v>
      </c>
      <c r="J6342" s="5">
        <f t="shared" si="496"/>
        <v>1</v>
      </c>
      <c r="K6342" s="5">
        <f t="shared" si="497"/>
        <v>0</v>
      </c>
      <c r="L6342" s="5">
        <f t="shared" si="498"/>
        <v>1</v>
      </c>
      <c r="N6342" s="8">
        <f>VLOOKUP(C6342,'data indicadores nacional'!$A$2:$J$24,10,FALSE)</f>
        <v>61</v>
      </c>
      <c r="O6342" t="str">
        <f t="shared" si="499"/>
        <v xml:space="preserve"> </v>
      </c>
    </row>
    <row r="6343" spans="1:15">
      <c r="A6343" t="s">
        <v>117</v>
      </c>
      <c r="B6343" t="s">
        <v>773</v>
      </c>
      <c r="C6343" t="s">
        <v>98</v>
      </c>
      <c r="D6343" s="8">
        <v>92.971424022924467</v>
      </c>
      <c r="E6343" s="8">
        <v>82.217484008528785</v>
      </c>
      <c r="F6343" s="8">
        <v>77.18463107786468</v>
      </c>
      <c r="G6343" t="str">
        <f>VLOOKUP(C6343,'data indicadores nacional'!$A$2:$G$24,7,FALSE)</f>
        <v>abajo</v>
      </c>
      <c r="H6343" s="9">
        <f>VLOOKUP(C6343,'data indicadores nacional'!$A$2:$F$24,6,FALSE)</f>
        <v>3.4897517565506893</v>
      </c>
      <c r="I6343" s="5" t="str">
        <f t="shared" si="495"/>
        <v xml:space="preserve"> </v>
      </c>
      <c r="J6343" s="5">
        <f t="shared" si="496"/>
        <v>1</v>
      </c>
      <c r="K6343" s="5">
        <f t="shared" si="497"/>
        <v>0</v>
      </c>
      <c r="L6343" s="5">
        <f t="shared" si="498"/>
        <v>1</v>
      </c>
      <c r="N6343" s="8">
        <f>VLOOKUP(C6343,'data indicadores nacional'!$A$2:$J$24,10,FALSE)</f>
        <v>61</v>
      </c>
      <c r="O6343" t="str">
        <f t="shared" si="499"/>
        <v>alarma</v>
      </c>
    </row>
    <row r="6344" spans="1:15">
      <c r="A6344" t="s">
        <v>117</v>
      </c>
      <c r="B6344" t="s">
        <v>773</v>
      </c>
      <c r="C6344" t="s">
        <v>99</v>
      </c>
      <c r="D6344" s="8">
        <v>182.33664656998533</v>
      </c>
      <c r="E6344" s="8">
        <v>156.47178100709701</v>
      </c>
      <c r="F6344" s="8">
        <v>148.46646444219749</v>
      </c>
      <c r="G6344" t="str">
        <f>VLOOKUP(C6344,'data indicadores nacional'!$A$2:$G$24,7,FALSE)</f>
        <v>abajo</v>
      </c>
      <c r="H6344" s="9">
        <f>VLOOKUP(C6344,'data indicadores nacional'!$A$2:$F$24,6,FALSE)</f>
        <v>7.5200278194544445</v>
      </c>
      <c r="I6344" s="5" t="str">
        <f t="shared" si="495"/>
        <v xml:space="preserve"> </v>
      </c>
      <c r="J6344" s="5">
        <f t="shared" si="496"/>
        <v>1</v>
      </c>
      <c r="K6344" s="5">
        <f t="shared" si="497"/>
        <v>0</v>
      </c>
      <c r="L6344" s="5">
        <f t="shared" si="498"/>
        <v>1</v>
      </c>
      <c r="N6344" s="8">
        <f>VLOOKUP(C6344,'data indicadores nacional'!$A$2:$J$24,10,FALSE)</f>
        <v>61</v>
      </c>
      <c r="O6344" t="str">
        <f t="shared" si="499"/>
        <v>alarma</v>
      </c>
    </row>
    <row r="6345" spans="1:15">
      <c r="A6345" t="s">
        <v>117</v>
      </c>
      <c r="B6345" t="s">
        <v>773</v>
      </c>
      <c r="C6345" t="s">
        <v>100</v>
      </c>
      <c r="D6345" s="8">
        <v>3.3171727481500382</v>
      </c>
      <c r="E6345" s="8">
        <v>2.9213483146067416</v>
      </c>
      <c r="F6345" s="8">
        <v>3.015541637671074</v>
      </c>
      <c r="G6345" t="str">
        <f>VLOOKUP(C6345,'data indicadores nacional'!$A$2:$G$24,7,FALSE)</f>
        <v>abajo</v>
      </c>
      <c r="H6345" s="9">
        <f>VLOOKUP(C6345,'data indicadores nacional'!$A$2:$F$24,6,FALSE)</f>
        <v>1.7895311097465236</v>
      </c>
      <c r="I6345" s="5" t="str">
        <f t="shared" si="495"/>
        <v>alarma</v>
      </c>
      <c r="J6345" s="5">
        <f t="shared" si="496"/>
        <v>1</v>
      </c>
      <c r="K6345" s="5">
        <f t="shared" si="497"/>
        <v>0</v>
      </c>
      <c r="L6345" s="5">
        <f t="shared" si="498"/>
        <v>1</v>
      </c>
      <c r="N6345" s="8">
        <f>VLOOKUP(C6345,'data indicadores nacional'!$A$2:$J$24,10,FALSE)</f>
        <v>15</v>
      </c>
      <c r="O6345" t="str">
        <f t="shared" si="499"/>
        <v xml:space="preserve"> </v>
      </c>
    </row>
    <row r="6346" spans="1:15">
      <c r="A6346" t="s">
        <v>117</v>
      </c>
      <c r="B6346" t="s">
        <v>773</v>
      </c>
      <c r="C6346" t="s">
        <v>101</v>
      </c>
      <c r="D6346" s="8">
        <v>2.5516713447307988</v>
      </c>
      <c r="E6346" s="8">
        <v>1.5730337078651686</v>
      </c>
      <c r="F6346" s="8">
        <v>2.3196474135931338</v>
      </c>
      <c r="G6346" t="str">
        <f>VLOOKUP(C6346,'data indicadores nacional'!$A$2:$G$24,7,FALSE)</f>
        <v>abajo</v>
      </c>
      <c r="H6346" s="9">
        <f>VLOOKUP(C6346,'data indicadores nacional'!$A$2:$F$24,6,FALSE)</f>
        <v>1.3238688071947835</v>
      </c>
      <c r="I6346" s="5" t="str">
        <f t="shared" si="495"/>
        <v>alarma</v>
      </c>
      <c r="J6346" s="5">
        <f t="shared" si="496"/>
        <v>1</v>
      </c>
      <c r="K6346" s="5">
        <f t="shared" si="497"/>
        <v>0</v>
      </c>
      <c r="L6346" s="5">
        <f t="shared" si="498"/>
        <v>1</v>
      </c>
      <c r="N6346" s="8">
        <f>VLOOKUP(C6346,'data indicadores nacional'!$A$2:$J$24,10,FALSE)</f>
        <v>12</v>
      </c>
      <c r="O6346" t="str">
        <f t="shared" si="499"/>
        <v xml:space="preserve"> </v>
      </c>
    </row>
    <row r="6347" spans="1:15">
      <c r="A6347" t="s">
        <v>117</v>
      </c>
      <c r="B6347" t="s">
        <v>773</v>
      </c>
      <c r="C6347" t="s">
        <v>102</v>
      </c>
      <c r="D6347" s="8">
        <v>8.1168831168831161</v>
      </c>
      <c r="G6347" t="str">
        <f>VLOOKUP(C6347,'data indicadores nacional'!$A$2:$G$24,7,FALSE)</f>
        <v>abajo</v>
      </c>
      <c r="H6347" s="9">
        <f>VLOOKUP(C6347,'data indicadores nacional'!$A$2:$F$24,6,FALSE)</f>
        <v>1.6226293498102424</v>
      </c>
      <c r="I6347" s="5" t="str">
        <f t="shared" si="495"/>
        <v xml:space="preserve"> </v>
      </c>
      <c r="J6347" s="5">
        <f t="shared" si="496"/>
        <v>1</v>
      </c>
      <c r="K6347" s="5">
        <f t="shared" si="497"/>
        <v>0</v>
      </c>
      <c r="L6347" s="5">
        <f t="shared" si="498"/>
        <v>1</v>
      </c>
      <c r="N6347" s="8" t="str">
        <f>VLOOKUP(C6347,'data indicadores nacional'!$A$2:$J$24,10,FALSE)</f>
        <v>-</v>
      </c>
      <c r="O6347" t="str">
        <f t="shared" si="499"/>
        <v xml:space="preserve"> </v>
      </c>
    </row>
    <row r="6348" spans="1:15">
      <c r="A6348" t="s">
        <v>117</v>
      </c>
      <c r="B6348" t="s">
        <v>773</v>
      </c>
      <c r="C6348" t="s">
        <v>103</v>
      </c>
      <c r="D6348" s="8">
        <v>8.1168831168831161</v>
      </c>
      <c r="G6348" t="str">
        <f>VLOOKUP(C6348,'data indicadores nacional'!$A$2:$G$24,7,FALSE)</f>
        <v>abajo</v>
      </c>
      <c r="H6348" s="9">
        <f>VLOOKUP(C6348,'data indicadores nacional'!$A$2:$F$24,6,FALSE)</f>
        <v>4.9638210683068253</v>
      </c>
      <c r="I6348" s="5" t="str">
        <f t="shared" si="495"/>
        <v xml:space="preserve"> </v>
      </c>
      <c r="J6348" s="5">
        <f t="shared" si="496"/>
        <v>1</v>
      </c>
      <c r="K6348" s="5">
        <f t="shared" si="497"/>
        <v>0</v>
      </c>
      <c r="L6348" s="5">
        <f t="shared" si="498"/>
        <v>1</v>
      </c>
      <c r="N6348" s="8">
        <f>VLOOKUP(C6348,'data indicadores nacional'!$A$2:$J$24,10,FALSE)</f>
        <v>8.9</v>
      </c>
      <c r="O6348" t="str">
        <f t="shared" si="499"/>
        <v xml:space="preserve"> </v>
      </c>
    </row>
    <row r="6349" spans="1:15">
      <c r="A6349" t="s">
        <v>117</v>
      </c>
      <c r="B6349" t="s">
        <v>773</v>
      </c>
      <c r="C6349" t="s">
        <v>104</v>
      </c>
      <c r="D6349" s="8">
        <v>7.8560567663456657</v>
      </c>
      <c r="E6349" s="8">
        <v>6.7024128686327078</v>
      </c>
      <c r="F6349" s="8">
        <v>10.569852941176471</v>
      </c>
      <c r="G6349" t="str">
        <f>VLOOKUP(C6349,'data indicadores nacional'!$A$2:$G$24,7,FALSE)</f>
        <v>abajo</v>
      </c>
      <c r="H6349" s="9">
        <f>VLOOKUP(C6349,'data indicadores nacional'!$A$2:$F$24,6,FALSE)</f>
        <v>0.3966802220902198</v>
      </c>
      <c r="I6349" s="5" t="str">
        <f t="shared" si="495"/>
        <v>alarma</v>
      </c>
      <c r="J6349" s="5">
        <f t="shared" si="496"/>
        <v>0</v>
      </c>
      <c r="K6349" s="5">
        <f t="shared" si="497"/>
        <v>1</v>
      </c>
      <c r="L6349" s="5">
        <f t="shared" si="498"/>
        <v>1</v>
      </c>
      <c r="N6349" s="8">
        <f>VLOOKUP(C6349,'data indicadores nacional'!$A$2:$J$24,10,FALSE)</f>
        <v>12</v>
      </c>
      <c r="O6349" t="str">
        <f t="shared" si="499"/>
        <v xml:space="preserve"> </v>
      </c>
    </row>
    <row r="6350" spans="1:15">
      <c r="A6350" t="s">
        <v>117</v>
      </c>
      <c r="B6350" t="s">
        <v>773</v>
      </c>
      <c r="C6350" t="s">
        <v>105</v>
      </c>
      <c r="E6350" s="8">
        <v>8.4423807513718874</v>
      </c>
      <c r="G6350" t="str">
        <f>VLOOKUP(C6350,'data indicadores nacional'!$A$2:$G$24,7,FALSE)</f>
        <v>abajo</v>
      </c>
      <c r="H6350" s="9">
        <f>VLOOKUP(C6350,'data indicadores nacional'!$A$2:$F$24,6,FALSE)</f>
        <v>1.2536970118415909</v>
      </c>
      <c r="I6350" s="5" t="str">
        <f t="shared" si="495"/>
        <v xml:space="preserve"> </v>
      </c>
      <c r="J6350" s="5">
        <f t="shared" si="496"/>
        <v>0</v>
      </c>
      <c r="K6350" s="5">
        <f t="shared" si="497"/>
        <v>0</v>
      </c>
      <c r="L6350" s="5">
        <f t="shared" si="498"/>
        <v>0</v>
      </c>
      <c r="N6350" s="8">
        <f>VLOOKUP(C6350,'data indicadores nacional'!$A$2:$J$24,10,FALSE)</f>
        <v>4.0773685948219525</v>
      </c>
      <c r="O6350" t="str">
        <f t="shared" si="499"/>
        <v xml:space="preserve"> </v>
      </c>
    </row>
    <row r="6351" spans="1:15">
      <c r="A6351" t="s">
        <v>117</v>
      </c>
      <c r="B6351" t="s">
        <v>774</v>
      </c>
      <c r="C6351" t="s">
        <v>88</v>
      </c>
      <c r="E6351" s="8">
        <v>9.0909090909090917</v>
      </c>
      <c r="G6351" t="str">
        <f>VLOOKUP(C6351,'data indicadores nacional'!$A$2:$G$24,7,FALSE)</f>
        <v>abajo</v>
      </c>
      <c r="H6351" s="9">
        <f>VLOOKUP(C6351,'data indicadores nacional'!$A$2:$F$24,6,FALSE)</f>
        <v>0.25026441121950321</v>
      </c>
      <c r="I6351" s="5" t="str">
        <f t="shared" si="495"/>
        <v xml:space="preserve"> </v>
      </c>
      <c r="J6351" s="5">
        <f t="shared" si="496"/>
        <v>0</v>
      </c>
      <c r="K6351" s="5">
        <f t="shared" si="497"/>
        <v>0</v>
      </c>
      <c r="L6351" s="5">
        <f t="shared" si="498"/>
        <v>0</v>
      </c>
      <c r="N6351" s="8">
        <f>VLOOKUP(C6351,'data indicadores nacional'!$A$2:$J$24,10,FALSE)</f>
        <v>10</v>
      </c>
      <c r="O6351" t="str">
        <f t="shared" si="499"/>
        <v xml:space="preserve"> </v>
      </c>
    </row>
    <row r="6352" spans="1:15">
      <c r="A6352" t="s">
        <v>117</v>
      </c>
      <c r="B6352" t="s">
        <v>774</v>
      </c>
      <c r="C6352" t="s">
        <v>89</v>
      </c>
      <c r="D6352" s="8">
        <v>88.75</v>
      </c>
      <c r="E6352" s="8">
        <v>95.652173913043484</v>
      </c>
      <c r="F6352" s="8">
        <v>100</v>
      </c>
      <c r="G6352" t="str">
        <f>VLOOKUP(C6352,'data indicadores nacional'!$A$2:$G$24,7,FALSE)</f>
        <v>arriba</v>
      </c>
      <c r="H6352" s="9">
        <f>VLOOKUP(C6352,'data indicadores nacional'!$A$2:$F$24,6,FALSE)</f>
        <v>2.7490434366534529</v>
      </c>
      <c r="I6352" s="5" t="str">
        <f t="shared" si="495"/>
        <v xml:space="preserve"> </v>
      </c>
      <c r="J6352" s="5">
        <f t="shared" si="496"/>
        <v>1</v>
      </c>
      <c r="K6352" s="5">
        <f t="shared" si="497"/>
        <v>0</v>
      </c>
      <c r="L6352" s="5">
        <f t="shared" si="498"/>
        <v>1</v>
      </c>
      <c r="N6352" s="8">
        <f>VLOOKUP(C6352,'data indicadores nacional'!$A$2:$J$24,10,FALSE)</f>
        <v>95</v>
      </c>
      <c r="O6352" t="str">
        <f t="shared" si="499"/>
        <v xml:space="preserve"> </v>
      </c>
    </row>
    <row r="6353" spans="1:15">
      <c r="A6353" t="s">
        <v>117</v>
      </c>
      <c r="B6353" t="s">
        <v>774</v>
      </c>
      <c r="C6353" t="s">
        <v>91</v>
      </c>
      <c r="D6353" s="8">
        <v>91.25</v>
      </c>
      <c r="E6353" s="8">
        <v>100</v>
      </c>
      <c r="F6353" s="8">
        <v>100</v>
      </c>
      <c r="G6353" t="str">
        <f>VLOOKUP(C6353,'data indicadores nacional'!$A$2:$G$24,7,FALSE)</f>
        <v>arriba</v>
      </c>
      <c r="H6353" s="9">
        <f>VLOOKUP(C6353,'data indicadores nacional'!$A$2:$F$24,6,FALSE)</f>
        <v>0.72595219758941765</v>
      </c>
      <c r="I6353" s="5" t="str">
        <f t="shared" si="495"/>
        <v xml:space="preserve"> </v>
      </c>
      <c r="J6353" s="5">
        <f t="shared" si="496"/>
        <v>1</v>
      </c>
      <c r="K6353" s="5">
        <f t="shared" si="497"/>
        <v>0</v>
      </c>
      <c r="L6353" s="5">
        <f t="shared" si="498"/>
        <v>1</v>
      </c>
      <c r="N6353" s="8" t="str">
        <f>VLOOKUP(C6353,'data indicadores nacional'!$A$2:$J$24,10,FALSE)</f>
        <v>-</v>
      </c>
      <c r="O6353" t="str">
        <f t="shared" si="499"/>
        <v xml:space="preserve"> </v>
      </c>
    </row>
    <row r="6354" spans="1:15">
      <c r="A6354" t="s">
        <v>117</v>
      </c>
      <c r="B6354" t="s">
        <v>774</v>
      </c>
      <c r="C6354" t="s">
        <v>94</v>
      </c>
      <c r="D6354" s="8">
        <v>7</v>
      </c>
      <c r="E6354" s="8">
        <v>7.1304347826086953</v>
      </c>
      <c r="F6354" s="8">
        <v>7.666666666666667</v>
      </c>
      <c r="G6354" t="str">
        <f>VLOOKUP(C6354,'data indicadores nacional'!$A$2:$G$24,7,FALSE)</f>
        <v>arriba</v>
      </c>
      <c r="H6354" s="9">
        <f>VLOOKUP(C6354,'data indicadores nacional'!$A$2:$F$24,6,FALSE)</f>
        <v>0.23219145011705353</v>
      </c>
      <c r="I6354" s="5" t="str">
        <f t="shared" si="495"/>
        <v xml:space="preserve"> </v>
      </c>
      <c r="J6354" s="5">
        <f t="shared" si="496"/>
        <v>1</v>
      </c>
      <c r="K6354" s="5">
        <f t="shared" si="497"/>
        <v>0</v>
      </c>
      <c r="L6354" s="5">
        <f t="shared" si="498"/>
        <v>1</v>
      </c>
      <c r="N6354" s="8" t="str">
        <f>VLOOKUP(C6354,'data indicadores nacional'!$A$2:$J$24,10,FALSE)</f>
        <v>-</v>
      </c>
      <c r="O6354" t="str">
        <f t="shared" si="499"/>
        <v xml:space="preserve"> </v>
      </c>
    </row>
    <row r="6355" spans="1:15">
      <c r="A6355" t="s">
        <v>117</v>
      </c>
      <c r="B6355" t="s">
        <v>774</v>
      </c>
      <c r="C6355" t="s">
        <v>95</v>
      </c>
      <c r="D6355" s="8">
        <v>7.59493670886076</v>
      </c>
      <c r="E6355" s="8">
        <v>8.695652173913043</v>
      </c>
      <c r="F6355" s="8">
        <v>16.666666666666664</v>
      </c>
      <c r="G6355" t="str">
        <f>VLOOKUP(C6355,'data indicadores nacional'!$A$2:$G$24,7,FALSE)</f>
        <v>abajo</v>
      </c>
      <c r="H6355" s="9">
        <f>VLOOKUP(C6355,'data indicadores nacional'!$A$2:$F$24,6,FALSE)</f>
        <v>1.7199886991149187</v>
      </c>
      <c r="I6355" s="5" t="str">
        <f t="shared" si="495"/>
        <v>alarma</v>
      </c>
      <c r="J6355" s="5">
        <f t="shared" si="496"/>
        <v>0</v>
      </c>
      <c r="K6355" s="5">
        <f t="shared" si="497"/>
        <v>1</v>
      </c>
      <c r="L6355" s="5">
        <f t="shared" si="498"/>
        <v>1</v>
      </c>
      <c r="N6355" s="8">
        <f>VLOOKUP(C6355,'data indicadores nacional'!$A$2:$J$24,10,FALSE)</f>
        <v>15</v>
      </c>
      <c r="O6355" t="str">
        <f t="shared" si="499"/>
        <v>alarma</v>
      </c>
    </row>
    <row r="6356" spans="1:15">
      <c r="A6356" t="s">
        <v>117</v>
      </c>
      <c r="B6356" t="s">
        <v>774</v>
      </c>
      <c r="C6356" t="s">
        <v>98</v>
      </c>
      <c r="D6356" s="8">
        <v>12.138728323699421</v>
      </c>
      <c r="E6356" s="8">
        <v>2.0920502092050208</v>
      </c>
      <c r="F6356" s="8">
        <v>1.5649452269170578</v>
      </c>
      <c r="G6356" t="str">
        <f>VLOOKUP(C6356,'data indicadores nacional'!$A$2:$G$24,7,FALSE)</f>
        <v>abajo</v>
      </c>
      <c r="H6356" s="9">
        <f>VLOOKUP(C6356,'data indicadores nacional'!$A$2:$F$24,6,FALSE)</f>
        <v>3.4897517565506893</v>
      </c>
      <c r="I6356" s="5" t="str">
        <f t="shared" si="495"/>
        <v xml:space="preserve"> </v>
      </c>
      <c r="J6356" s="5">
        <f t="shared" si="496"/>
        <v>1</v>
      </c>
      <c r="K6356" s="5">
        <f t="shared" si="497"/>
        <v>0</v>
      </c>
      <c r="L6356" s="5">
        <f t="shared" si="498"/>
        <v>1</v>
      </c>
      <c r="N6356" s="8">
        <f>VLOOKUP(C6356,'data indicadores nacional'!$A$2:$J$24,10,FALSE)</f>
        <v>61</v>
      </c>
      <c r="O6356" t="str">
        <f t="shared" si="499"/>
        <v xml:space="preserve"> </v>
      </c>
    </row>
    <row r="6357" spans="1:15">
      <c r="A6357" t="s">
        <v>117</v>
      </c>
      <c r="B6357" t="s">
        <v>774</v>
      </c>
      <c r="C6357" t="s">
        <v>99</v>
      </c>
      <c r="D6357" s="8">
        <v>23.863636363636363</v>
      </c>
      <c r="E6357" s="8">
        <v>4.1493775933609962</v>
      </c>
      <c r="F6357" s="8">
        <v>3.1055900621118009</v>
      </c>
      <c r="G6357" t="str">
        <f>VLOOKUP(C6357,'data indicadores nacional'!$A$2:$G$24,7,FALSE)</f>
        <v>abajo</v>
      </c>
      <c r="H6357" s="9">
        <f>VLOOKUP(C6357,'data indicadores nacional'!$A$2:$F$24,6,FALSE)</f>
        <v>7.5200278194544445</v>
      </c>
      <c r="I6357" s="5" t="str">
        <f t="shared" si="495"/>
        <v xml:space="preserve"> </v>
      </c>
      <c r="J6357" s="5">
        <f t="shared" si="496"/>
        <v>1</v>
      </c>
      <c r="K6357" s="5">
        <f t="shared" si="497"/>
        <v>0</v>
      </c>
      <c r="L6357" s="5">
        <f t="shared" si="498"/>
        <v>1</v>
      </c>
      <c r="N6357" s="8">
        <f>VLOOKUP(C6357,'data indicadores nacional'!$A$2:$J$24,10,FALSE)</f>
        <v>61</v>
      </c>
      <c r="O6357" t="str">
        <f t="shared" si="499"/>
        <v xml:space="preserve"> </v>
      </c>
    </row>
    <row r="6358" spans="1:15">
      <c r="A6358" t="s">
        <v>117</v>
      </c>
      <c r="B6358" t="s">
        <v>774</v>
      </c>
      <c r="C6358" t="s">
        <v>100</v>
      </c>
      <c r="D6358" s="8">
        <v>25</v>
      </c>
      <c r="E6358" s="8">
        <v>43.478260869565219</v>
      </c>
      <c r="G6358" t="str">
        <f>VLOOKUP(C6358,'data indicadores nacional'!$A$2:$G$24,7,FALSE)</f>
        <v>abajo</v>
      </c>
      <c r="H6358" s="9">
        <f>VLOOKUP(C6358,'data indicadores nacional'!$A$2:$F$24,6,FALSE)</f>
        <v>1.7895311097465236</v>
      </c>
      <c r="I6358" s="5" t="str">
        <f t="shared" si="495"/>
        <v xml:space="preserve"> </v>
      </c>
      <c r="J6358" s="5">
        <f t="shared" si="496"/>
        <v>1</v>
      </c>
      <c r="K6358" s="5">
        <f t="shared" si="497"/>
        <v>0</v>
      </c>
      <c r="L6358" s="5">
        <f t="shared" si="498"/>
        <v>1</v>
      </c>
      <c r="N6358" s="8">
        <f>VLOOKUP(C6358,'data indicadores nacional'!$A$2:$J$24,10,FALSE)</f>
        <v>15</v>
      </c>
      <c r="O6358" t="str">
        <f t="shared" si="499"/>
        <v xml:space="preserve"> </v>
      </c>
    </row>
    <row r="6359" spans="1:15">
      <c r="A6359" t="s">
        <v>117</v>
      </c>
      <c r="B6359" t="s">
        <v>774</v>
      </c>
      <c r="C6359" t="s">
        <v>101</v>
      </c>
      <c r="D6359" s="8">
        <v>12.5</v>
      </c>
      <c r="E6359" s="8">
        <v>43.478260869565219</v>
      </c>
      <c r="G6359" t="str">
        <f>VLOOKUP(C6359,'data indicadores nacional'!$A$2:$G$24,7,FALSE)</f>
        <v>abajo</v>
      </c>
      <c r="H6359" s="9">
        <f>VLOOKUP(C6359,'data indicadores nacional'!$A$2:$F$24,6,FALSE)</f>
        <v>1.3238688071947835</v>
      </c>
      <c r="I6359" s="5" t="str">
        <f t="shared" si="495"/>
        <v xml:space="preserve"> </v>
      </c>
      <c r="J6359" s="5">
        <f t="shared" si="496"/>
        <v>1</v>
      </c>
      <c r="K6359" s="5">
        <f t="shared" si="497"/>
        <v>0</v>
      </c>
      <c r="L6359" s="5">
        <f t="shared" si="498"/>
        <v>1</v>
      </c>
      <c r="N6359" s="8">
        <f>VLOOKUP(C6359,'data indicadores nacional'!$A$2:$J$24,10,FALSE)</f>
        <v>12</v>
      </c>
      <c r="O6359" t="str">
        <f t="shared" si="499"/>
        <v xml:space="preserve"> </v>
      </c>
    </row>
    <row r="6360" spans="1:15">
      <c r="A6360" t="s">
        <v>117</v>
      </c>
      <c r="B6360" t="s">
        <v>774</v>
      </c>
      <c r="C6360" t="s">
        <v>104</v>
      </c>
      <c r="D6360" s="8">
        <v>12.345679012345679</v>
      </c>
      <c r="G6360" t="str">
        <f>VLOOKUP(C6360,'data indicadores nacional'!$A$2:$G$24,7,FALSE)</f>
        <v>abajo</v>
      </c>
      <c r="H6360" s="9">
        <f>VLOOKUP(C6360,'data indicadores nacional'!$A$2:$F$24,6,FALSE)</f>
        <v>0.3966802220902198</v>
      </c>
      <c r="I6360" s="5" t="str">
        <f t="shared" si="495"/>
        <v xml:space="preserve"> </v>
      </c>
      <c r="J6360" s="5">
        <f t="shared" si="496"/>
        <v>1</v>
      </c>
      <c r="K6360" s="5">
        <f t="shared" si="497"/>
        <v>0</v>
      </c>
      <c r="L6360" s="5">
        <f t="shared" si="498"/>
        <v>1</v>
      </c>
      <c r="N6360" s="8">
        <f>VLOOKUP(C6360,'data indicadores nacional'!$A$2:$J$24,10,FALSE)</f>
        <v>12</v>
      </c>
      <c r="O6360" t="str">
        <f t="shared" si="499"/>
        <v xml:space="preserve"> </v>
      </c>
    </row>
    <row r="6361" spans="1:15">
      <c r="A6361" t="s">
        <v>117</v>
      </c>
      <c r="B6361" t="s">
        <v>775</v>
      </c>
      <c r="C6361" t="s">
        <v>88</v>
      </c>
      <c r="F6361" s="8">
        <v>17.647058823529413</v>
      </c>
      <c r="G6361" t="str">
        <f>VLOOKUP(C6361,'data indicadores nacional'!$A$2:$G$24,7,FALSE)</f>
        <v>abajo</v>
      </c>
      <c r="H6361" s="9">
        <f>VLOOKUP(C6361,'data indicadores nacional'!$A$2:$F$24,6,FALSE)</f>
        <v>0.25026441121950321</v>
      </c>
      <c r="I6361" s="5" t="str">
        <f t="shared" si="495"/>
        <v>alarma</v>
      </c>
      <c r="J6361" s="5">
        <f t="shared" si="496"/>
        <v>0</v>
      </c>
      <c r="K6361" s="5">
        <f t="shared" si="497"/>
        <v>1</v>
      </c>
      <c r="L6361" s="5">
        <f t="shared" si="498"/>
        <v>1</v>
      </c>
      <c r="N6361" s="8">
        <f>VLOOKUP(C6361,'data indicadores nacional'!$A$2:$J$24,10,FALSE)</f>
        <v>10</v>
      </c>
      <c r="O6361" t="str">
        <f t="shared" si="499"/>
        <v>alarma</v>
      </c>
    </row>
    <row r="6362" spans="1:15">
      <c r="A6362" t="s">
        <v>117</v>
      </c>
      <c r="B6362" t="s">
        <v>775</v>
      </c>
      <c r="C6362" t="s">
        <v>89</v>
      </c>
      <c r="D6362" s="8">
        <v>81.17647058823529</v>
      </c>
      <c r="E6362" s="8">
        <v>73.333333333333329</v>
      </c>
      <c r="F6362" s="8">
        <v>70.588235294117652</v>
      </c>
      <c r="G6362" t="str">
        <f>VLOOKUP(C6362,'data indicadores nacional'!$A$2:$G$24,7,FALSE)</f>
        <v>arriba</v>
      </c>
      <c r="H6362" s="9">
        <f>VLOOKUP(C6362,'data indicadores nacional'!$A$2:$F$24,6,FALSE)</f>
        <v>2.7490434366534529</v>
      </c>
      <c r="I6362" s="5" t="str">
        <f t="shared" si="495"/>
        <v>alarma</v>
      </c>
      <c r="J6362" s="5">
        <f t="shared" si="496"/>
        <v>0</v>
      </c>
      <c r="K6362" s="5">
        <f t="shared" si="497"/>
        <v>1</v>
      </c>
      <c r="L6362" s="5">
        <f t="shared" si="498"/>
        <v>1</v>
      </c>
      <c r="N6362" s="8">
        <f>VLOOKUP(C6362,'data indicadores nacional'!$A$2:$J$24,10,FALSE)</f>
        <v>95</v>
      </c>
      <c r="O6362" t="str">
        <f t="shared" si="499"/>
        <v>alarma</v>
      </c>
    </row>
    <row r="6363" spans="1:15">
      <c r="A6363" t="s">
        <v>117</v>
      </c>
      <c r="B6363" t="s">
        <v>775</v>
      </c>
      <c r="C6363" t="s">
        <v>90</v>
      </c>
      <c r="D6363" s="8">
        <v>100</v>
      </c>
      <c r="G6363" t="str">
        <f>VLOOKUP(C6363,'data indicadores nacional'!$A$2:$G$24,7,FALSE)</f>
        <v>abajo</v>
      </c>
      <c r="H6363" s="9">
        <f>VLOOKUP(C6363,'data indicadores nacional'!$A$2:$F$24,6,FALSE)</f>
        <v>2.2832114202799096</v>
      </c>
      <c r="I6363" s="5" t="str">
        <f t="shared" si="495"/>
        <v xml:space="preserve"> </v>
      </c>
      <c r="J6363" s="5">
        <f t="shared" si="496"/>
        <v>1</v>
      </c>
      <c r="K6363" s="5">
        <f t="shared" si="497"/>
        <v>0</v>
      </c>
      <c r="L6363" s="5">
        <f t="shared" si="498"/>
        <v>1</v>
      </c>
      <c r="N6363" s="8" t="str">
        <f>VLOOKUP(C6363,'data indicadores nacional'!$A$2:$J$24,10,FALSE)</f>
        <v>-</v>
      </c>
      <c r="O6363" t="str">
        <f t="shared" si="499"/>
        <v xml:space="preserve"> </v>
      </c>
    </row>
    <row r="6364" spans="1:15">
      <c r="A6364" t="s">
        <v>117</v>
      </c>
      <c r="B6364" t="s">
        <v>775</v>
      </c>
      <c r="C6364" t="s">
        <v>91</v>
      </c>
      <c r="D6364" s="8">
        <v>68.75</v>
      </c>
      <c r="E6364" s="8">
        <v>93.333333333333329</v>
      </c>
      <c r="F6364" s="8">
        <v>73.333333333333329</v>
      </c>
      <c r="G6364" t="str">
        <f>VLOOKUP(C6364,'data indicadores nacional'!$A$2:$G$24,7,FALSE)</f>
        <v>arriba</v>
      </c>
      <c r="H6364" s="9">
        <f>VLOOKUP(C6364,'data indicadores nacional'!$A$2:$F$24,6,FALSE)</f>
        <v>0.72595219758941765</v>
      </c>
      <c r="I6364" s="5" t="str">
        <f t="shared" si="495"/>
        <v>alarma</v>
      </c>
      <c r="J6364" s="5">
        <f t="shared" si="496"/>
        <v>1</v>
      </c>
      <c r="K6364" s="5">
        <f t="shared" si="497"/>
        <v>0</v>
      </c>
      <c r="L6364" s="5">
        <f t="shared" si="498"/>
        <v>1</v>
      </c>
      <c r="N6364" s="8" t="str">
        <f>VLOOKUP(C6364,'data indicadores nacional'!$A$2:$J$24,10,FALSE)</f>
        <v>-</v>
      </c>
      <c r="O6364" t="str">
        <f t="shared" si="499"/>
        <v xml:space="preserve"> </v>
      </c>
    </row>
    <row r="6365" spans="1:15">
      <c r="A6365" t="s">
        <v>117</v>
      </c>
      <c r="B6365" t="s">
        <v>775</v>
      </c>
      <c r="C6365" t="s">
        <v>94</v>
      </c>
      <c r="D6365" s="8">
        <v>5.0625</v>
      </c>
      <c r="E6365" s="8">
        <v>5</v>
      </c>
      <c r="F6365" s="8">
        <v>5.3529411764705879</v>
      </c>
      <c r="G6365" t="str">
        <f>VLOOKUP(C6365,'data indicadores nacional'!$A$2:$G$24,7,FALSE)</f>
        <v>arriba</v>
      </c>
      <c r="H6365" s="9">
        <f>VLOOKUP(C6365,'data indicadores nacional'!$A$2:$F$24,6,FALSE)</f>
        <v>0.23219145011705353</v>
      </c>
      <c r="I6365" s="5" t="str">
        <f t="shared" si="495"/>
        <v xml:space="preserve"> </v>
      </c>
      <c r="J6365" s="5">
        <f t="shared" si="496"/>
        <v>1</v>
      </c>
      <c r="K6365" s="5">
        <f t="shared" si="497"/>
        <v>0</v>
      </c>
      <c r="L6365" s="5">
        <f t="shared" si="498"/>
        <v>1</v>
      </c>
      <c r="N6365" s="8" t="str">
        <f>VLOOKUP(C6365,'data indicadores nacional'!$A$2:$J$24,10,FALSE)</f>
        <v>-</v>
      </c>
      <c r="O6365" t="str">
        <f t="shared" si="499"/>
        <v xml:space="preserve"> </v>
      </c>
    </row>
    <row r="6366" spans="1:15">
      <c r="A6366" t="s">
        <v>117</v>
      </c>
      <c r="B6366" t="s">
        <v>775</v>
      </c>
      <c r="C6366" t="s">
        <v>95</v>
      </c>
      <c r="D6366" s="8">
        <v>16.129032258064516</v>
      </c>
      <c r="G6366" t="str">
        <f>VLOOKUP(C6366,'data indicadores nacional'!$A$2:$G$24,7,FALSE)</f>
        <v>abajo</v>
      </c>
      <c r="H6366" s="9">
        <f>VLOOKUP(C6366,'data indicadores nacional'!$A$2:$F$24,6,FALSE)</f>
        <v>1.7199886991149187</v>
      </c>
      <c r="I6366" s="5" t="str">
        <f t="shared" si="495"/>
        <v xml:space="preserve"> </v>
      </c>
      <c r="J6366" s="5">
        <f t="shared" si="496"/>
        <v>1</v>
      </c>
      <c r="K6366" s="5">
        <f t="shared" si="497"/>
        <v>0</v>
      </c>
      <c r="L6366" s="5">
        <f t="shared" si="498"/>
        <v>1</v>
      </c>
      <c r="N6366" s="8">
        <f>VLOOKUP(C6366,'data indicadores nacional'!$A$2:$J$24,10,FALSE)</f>
        <v>15</v>
      </c>
      <c r="O6366" t="str">
        <f t="shared" si="499"/>
        <v xml:space="preserve"> </v>
      </c>
    </row>
    <row r="6367" spans="1:15">
      <c r="A6367" t="s">
        <v>117</v>
      </c>
      <c r="B6367" t="s">
        <v>775</v>
      </c>
      <c r="C6367" t="s">
        <v>97</v>
      </c>
      <c r="D6367" s="8">
        <v>1.5337423312883436</v>
      </c>
      <c r="G6367" t="str">
        <f>VLOOKUP(C6367,'data indicadores nacional'!$A$2:$G$24,7,FALSE)</f>
        <v>abajo</v>
      </c>
      <c r="H6367" s="9">
        <f>VLOOKUP(C6367,'data indicadores nacional'!$A$2:$F$24,6,FALSE)</f>
        <v>0.35698528124504503</v>
      </c>
      <c r="I6367" s="5" t="str">
        <f t="shared" si="495"/>
        <v xml:space="preserve"> </v>
      </c>
      <c r="J6367" s="5">
        <f t="shared" si="496"/>
        <v>1</v>
      </c>
      <c r="K6367" s="5">
        <f t="shared" si="497"/>
        <v>0</v>
      </c>
      <c r="L6367" s="5">
        <f t="shared" si="498"/>
        <v>1</v>
      </c>
      <c r="N6367" s="8">
        <f>VLOOKUP(C6367,'data indicadores nacional'!$A$2:$J$24,10,FALSE)</f>
        <v>61</v>
      </c>
      <c r="O6367" t="str">
        <f t="shared" si="499"/>
        <v xml:space="preserve"> </v>
      </c>
    </row>
    <row r="6368" spans="1:15">
      <c r="A6368" t="s">
        <v>117</v>
      </c>
      <c r="B6368" t="s">
        <v>775</v>
      </c>
      <c r="C6368" t="s">
        <v>98</v>
      </c>
      <c r="D6368" s="8">
        <v>23.887973640856671</v>
      </c>
      <c r="E6368" s="8">
        <v>2.9850746268656718</v>
      </c>
      <c r="F6368" s="8">
        <v>2.9702970297029703</v>
      </c>
      <c r="G6368" t="str">
        <f>VLOOKUP(C6368,'data indicadores nacional'!$A$2:$G$24,7,FALSE)</f>
        <v>abajo</v>
      </c>
      <c r="H6368" s="9">
        <f>VLOOKUP(C6368,'data indicadores nacional'!$A$2:$F$24,6,FALSE)</f>
        <v>3.4897517565506893</v>
      </c>
      <c r="I6368" s="5" t="str">
        <f t="shared" si="495"/>
        <v xml:space="preserve"> </v>
      </c>
      <c r="J6368" s="5">
        <f t="shared" si="496"/>
        <v>1</v>
      </c>
      <c r="K6368" s="5">
        <f t="shared" si="497"/>
        <v>0</v>
      </c>
      <c r="L6368" s="5">
        <f t="shared" si="498"/>
        <v>1</v>
      </c>
      <c r="N6368" s="8">
        <f>VLOOKUP(C6368,'data indicadores nacional'!$A$2:$J$24,10,FALSE)</f>
        <v>61</v>
      </c>
      <c r="O6368" t="str">
        <f t="shared" si="499"/>
        <v xml:space="preserve"> </v>
      </c>
    </row>
    <row r="6369" spans="1:15">
      <c r="A6369" t="s">
        <v>117</v>
      </c>
      <c r="B6369" t="s">
        <v>775</v>
      </c>
      <c r="C6369" t="s">
        <v>99</v>
      </c>
      <c r="D6369" s="8">
        <v>49.822064056939503</v>
      </c>
      <c r="E6369" s="8">
        <v>6.1475409836065573</v>
      </c>
      <c r="F6369" s="8">
        <v>6.1099796334012222</v>
      </c>
      <c r="G6369" t="str">
        <f>VLOOKUP(C6369,'data indicadores nacional'!$A$2:$G$24,7,FALSE)</f>
        <v>abajo</v>
      </c>
      <c r="H6369" s="9">
        <f>VLOOKUP(C6369,'data indicadores nacional'!$A$2:$F$24,6,FALSE)</f>
        <v>7.5200278194544445</v>
      </c>
      <c r="I6369" s="5" t="str">
        <f t="shared" si="495"/>
        <v xml:space="preserve"> </v>
      </c>
      <c r="J6369" s="5">
        <f t="shared" si="496"/>
        <v>1</v>
      </c>
      <c r="K6369" s="5">
        <f t="shared" si="497"/>
        <v>0</v>
      </c>
      <c r="L6369" s="5">
        <f t="shared" si="498"/>
        <v>1</v>
      </c>
      <c r="N6369" s="8">
        <f>VLOOKUP(C6369,'data indicadores nacional'!$A$2:$J$24,10,FALSE)</f>
        <v>61</v>
      </c>
      <c r="O6369" t="str">
        <f t="shared" si="499"/>
        <v xml:space="preserve"> </v>
      </c>
    </row>
    <row r="6370" spans="1:15">
      <c r="A6370" t="s">
        <v>117</v>
      </c>
      <c r="B6370" t="s">
        <v>775</v>
      </c>
      <c r="C6370" t="s">
        <v>100</v>
      </c>
      <c r="D6370" s="8">
        <v>31.25</v>
      </c>
      <c r="E6370" s="8">
        <v>133.33333333333334</v>
      </c>
      <c r="F6370" s="8">
        <v>117.64705882352941</v>
      </c>
      <c r="G6370" t="str">
        <f>VLOOKUP(C6370,'data indicadores nacional'!$A$2:$G$24,7,FALSE)</f>
        <v>abajo</v>
      </c>
      <c r="H6370" s="9">
        <f>VLOOKUP(C6370,'data indicadores nacional'!$A$2:$F$24,6,FALSE)</f>
        <v>1.7895311097465236</v>
      </c>
      <c r="I6370" s="5" t="str">
        <f t="shared" si="495"/>
        <v xml:space="preserve"> </v>
      </c>
      <c r="J6370" s="5">
        <f t="shared" si="496"/>
        <v>0</v>
      </c>
      <c r="K6370" s="5">
        <f t="shared" si="497"/>
        <v>1</v>
      </c>
      <c r="L6370" s="5">
        <f t="shared" si="498"/>
        <v>1</v>
      </c>
      <c r="N6370" s="8">
        <f>VLOOKUP(C6370,'data indicadores nacional'!$A$2:$J$24,10,FALSE)</f>
        <v>15</v>
      </c>
      <c r="O6370" t="str">
        <f t="shared" si="499"/>
        <v>alarma</v>
      </c>
    </row>
    <row r="6371" spans="1:15">
      <c r="A6371" t="s">
        <v>117</v>
      </c>
      <c r="B6371" t="s">
        <v>775</v>
      </c>
      <c r="C6371" t="s">
        <v>101</v>
      </c>
      <c r="D6371" s="8">
        <v>20.833333333333332</v>
      </c>
      <c r="E6371" s="8">
        <v>66.666666666666671</v>
      </c>
      <c r="F6371" s="8">
        <v>58.823529411764703</v>
      </c>
      <c r="G6371" t="str">
        <f>VLOOKUP(C6371,'data indicadores nacional'!$A$2:$G$24,7,FALSE)</f>
        <v>abajo</v>
      </c>
      <c r="H6371" s="9">
        <f>VLOOKUP(C6371,'data indicadores nacional'!$A$2:$F$24,6,FALSE)</f>
        <v>1.3238688071947835</v>
      </c>
      <c r="I6371" s="5" t="str">
        <f t="shared" si="495"/>
        <v xml:space="preserve"> </v>
      </c>
      <c r="J6371" s="5">
        <f t="shared" si="496"/>
        <v>0</v>
      </c>
      <c r="K6371" s="5">
        <f t="shared" si="497"/>
        <v>1</v>
      </c>
      <c r="L6371" s="5">
        <f t="shared" si="498"/>
        <v>1</v>
      </c>
      <c r="N6371" s="8">
        <f>VLOOKUP(C6371,'data indicadores nacional'!$A$2:$J$24,10,FALSE)</f>
        <v>12</v>
      </c>
      <c r="O6371" t="str">
        <f t="shared" si="499"/>
        <v>alarma</v>
      </c>
    </row>
    <row r="6372" spans="1:15">
      <c r="A6372" t="s">
        <v>117</v>
      </c>
      <c r="B6372" t="s">
        <v>775</v>
      </c>
      <c r="C6372" t="s">
        <v>103</v>
      </c>
      <c r="E6372" s="8">
        <v>81.300813008130078</v>
      </c>
      <c r="G6372" t="str">
        <f>VLOOKUP(C6372,'data indicadores nacional'!$A$2:$G$24,7,FALSE)</f>
        <v>abajo</v>
      </c>
      <c r="H6372" s="9">
        <f>VLOOKUP(C6372,'data indicadores nacional'!$A$2:$F$24,6,FALSE)</f>
        <v>4.9638210683068253</v>
      </c>
      <c r="I6372" s="5" t="str">
        <f t="shared" si="495"/>
        <v xml:space="preserve"> </v>
      </c>
      <c r="J6372" s="5">
        <f t="shared" si="496"/>
        <v>0</v>
      </c>
      <c r="K6372" s="5">
        <f t="shared" si="497"/>
        <v>0</v>
      </c>
      <c r="L6372" s="5">
        <f t="shared" si="498"/>
        <v>0</v>
      </c>
      <c r="N6372" s="8">
        <f>VLOOKUP(C6372,'data indicadores nacional'!$A$2:$J$24,10,FALSE)</f>
        <v>8.9</v>
      </c>
      <c r="O6372" t="str">
        <f t="shared" si="499"/>
        <v xml:space="preserve"> </v>
      </c>
    </row>
    <row r="6373" spans="1:15">
      <c r="A6373" t="s">
        <v>117</v>
      </c>
      <c r="B6373" t="s">
        <v>775</v>
      </c>
      <c r="C6373" t="s">
        <v>104</v>
      </c>
      <c r="D6373" s="8">
        <v>20.408163265306122</v>
      </c>
      <c r="G6373" t="str">
        <f>VLOOKUP(C6373,'data indicadores nacional'!$A$2:$G$24,7,FALSE)</f>
        <v>abajo</v>
      </c>
      <c r="H6373" s="9">
        <f>VLOOKUP(C6373,'data indicadores nacional'!$A$2:$F$24,6,FALSE)</f>
        <v>0.3966802220902198</v>
      </c>
      <c r="I6373" s="5" t="str">
        <f t="shared" si="495"/>
        <v xml:space="preserve"> </v>
      </c>
      <c r="J6373" s="5">
        <f t="shared" si="496"/>
        <v>1</v>
      </c>
      <c r="K6373" s="5">
        <f t="shared" si="497"/>
        <v>0</v>
      </c>
      <c r="L6373" s="5">
        <f t="shared" si="498"/>
        <v>1</v>
      </c>
      <c r="N6373" s="8">
        <f>VLOOKUP(C6373,'data indicadores nacional'!$A$2:$J$24,10,FALSE)</f>
        <v>12</v>
      </c>
      <c r="O6373" t="str">
        <f t="shared" si="499"/>
        <v xml:space="preserve"> </v>
      </c>
    </row>
    <row r="6374" spans="1:15">
      <c r="A6374" t="s">
        <v>117</v>
      </c>
      <c r="B6374" t="s">
        <v>775</v>
      </c>
      <c r="C6374" t="s">
        <v>105</v>
      </c>
      <c r="D6374" s="8">
        <v>69.88120195667365</v>
      </c>
      <c r="F6374" s="8">
        <v>81.833060556464815</v>
      </c>
      <c r="G6374" t="str">
        <f>VLOOKUP(C6374,'data indicadores nacional'!$A$2:$G$24,7,FALSE)</f>
        <v>abajo</v>
      </c>
      <c r="H6374" s="9">
        <f>VLOOKUP(C6374,'data indicadores nacional'!$A$2:$F$24,6,FALSE)</f>
        <v>1.2536970118415909</v>
      </c>
      <c r="I6374" s="5" t="str">
        <f t="shared" si="495"/>
        <v>alarma</v>
      </c>
      <c r="J6374" s="5">
        <f t="shared" si="496"/>
        <v>0</v>
      </c>
      <c r="K6374" s="5">
        <f t="shared" si="497"/>
        <v>1</v>
      </c>
      <c r="L6374" s="5">
        <f t="shared" si="498"/>
        <v>1</v>
      </c>
      <c r="N6374" s="8">
        <f>VLOOKUP(C6374,'data indicadores nacional'!$A$2:$J$24,10,FALSE)</f>
        <v>4.0773685948219525</v>
      </c>
      <c r="O6374" t="str">
        <f t="shared" si="499"/>
        <v>alarma</v>
      </c>
    </row>
    <row r="6375" spans="1:15">
      <c r="A6375" t="s">
        <v>117</v>
      </c>
      <c r="B6375" t="s">
        <v>776</v>
      </c>
      <c r="C6375" t="s">
        <v>88</v>
      </c>
      <c r="D6375" s="8">
        <v>1.7857142857142856</v>
      </c>
      <c r="E6375" s="8">
        <v>6.666666666666667</v>
      </c>
      <c r="F6375" s="8">
        <v>6.4516129032258061</v>
      </c>
      <c r="G6375" t="str">
        <f>VLOOKUP(C6375,'data indicadores nacional'!$A$2:$G$24,7,FALSE)</f>
        <v>abajo</v>
      </c>
      <c r="H6375" s="9">
        <f>VLOOKUP(C6375,'data indicadores nacional'!$A$2:$F$24,6,FALSE)</f>
        <v>0.25026441121950321</v>
      </c>
      <c r="I6375" s="5" t="str">
        <f t="shared" si="495"/>
        <v xml:space="preserve"> </v>
      </c>
      <c r="J6375" s="5">
        <f t="shared" si="496"/>
        <v>0</v>
      </c>
      <c r="K6375" s="5">
        <f t="shared" si="497"/>
        <v>1</v>
      </c>
      <c r="L6375" s="5">
        <f t="shared" si="498"/>
        <v>1</v>
      </c>
      <c r="N6375" s="8">
        <f>VLOOKUP(C6375,'data indicadores nacional'!$A$2:$J$24,10,FALSE)</f>
        <v>10</v>
      </c>
      <c r="O6375" t="str">
        <f t="shared" si="499"/>
        <v xml:space="preserve"> </v>
      </c>
    </row>
    <row r="6376" spans="1:15">
      <c r="A6376" t="s">
        <v>117</v>
      </c>
      <c r="B6376" t="s">
        <v>776</v>
      </c>
      <c r="C6376" t="s">
        <v>89</v>
      </c>
      <c r="D6376" s="8">
        <v>85.365853658536579</v>
      </c>
      <c r="E6376" s="8">
        <v>68.75</v>
      </c>
      <c r="F6376" s="8">
        <v>64.705882352941174</v>
      </c>
      <c r="G6376" t="str">
        <f>VLOOKUP(C6376,'data indicadores nacional'!$A$2:$G$24,7,FALSE)</f>
        <v>arriba</v>
      </c>
      <c r="H6376" s="9">
        <f>VLOOKUP(C6376,'data indicadores nacional'!$A$2:$F$24,6,FALSE)</f>
        <v>2.7490434366534529</v>
      </c>
      <c r="I6376" s="5" t="str">
        <f t="shared" si="495"/>
        <v>alarma</v>
      </c>
      <c r="J6376" s="5">
        <f t="shared" si="496"/>
        <v>0</v>
      </c>
      <c r="K6376" s="5">
        <f t="shared" si="497"/>
        <v>1</v>
      </c>
      <c r="L6376" s="5">
        <f t="shared" si="498"/>
        <v>1</v>
      </c>
      <c r="N6376" s="8">
        <f>VLOOKUP(C6376,'data indicadores nacional'!$A$2:$J$24,10,FALSE)</f>
        <v>95</v>
      </c>
      <c r="O6376" t="str">
        <f t="shared" si="499"/>
        <v>alarma</v>
      </c>
    </row>
    <row r="6377" spans="1:15">
      <c r="A6377" t="s">
        <v>117</v>
      </c>
      <c r="B6377" t="s">
        <v>776</v>
      </c>
      <c r="C6377" t="s">
        <v>91</v>
      </c>
      <c r="D6377" s="8">
        <v>81.954887218045116</v>
      </c>
      <c r="E6377" s="8">
        <v>91.17647058823529</v>
      </c>
      <c r="F6377" s="8">
        <v>66.666666666666657</v>
      </c>
      <c r="G6377" t="str">
        <f>VLOOKUP(C6377,'data indicadores nacional'!$A$2:$G$24,7,FALSE)</f>
        <v>arriba</v>
      </c>
      <c r="H6377" s="9">
        <f>VLOOKUP(C6377,'data indicadores nacional'!$A$2:$F$24,6,FALSE)</f>
        <v>0.72595219758941765</v>
      </c>
      <c r="I6377" s="5" t="str">
        <f t="shared" si="495"/>
        <v>alarma</v>
      </c>
      <c r="J6377" s="5">
        <f t="shared" si="496"/>
        <v>0</v>
      </c>
      <c r="K6377" s="5">
        <f t="shared" si="497"/>
        <v>1</v>
      </c>
      <c r="L6377" s="5">
        <f t="shared" si="498"/>
        <v>1</v>
      </c>
      <c r="N6377" s="8" t="str">
        <f>VLOOKUP(C6377,'data indicadores nacional'!$A$2:$J$24,10,FALSE)</f>
        <v>-</v>
      </c>
      <c r="O6377" t="str">
        <f t="shared" si="499"/>
        <v xml:space="preserve"> </v>
      </c>
    </row>
    <row r="6378" spans="1:15">
      <c r="A6378" t="s">
        <v>117</v>
      </c>
      <c r="B6378" t="s">
        <v>776</v>
      </c>
      <c r="C6378" t="s">
        <v>94</v>
      </c>
      <c r="D6378" s="8">
        <v>5.8195488721804507</v>
      </c>
      <c r="E6378" s="8">
        <v>4.9411764705882355</v>
      </c>
      <c r="F6378" s="8">
        <v>4.166666666666667</v>
      </c>
      <c r="G6378" t="str">
        <f>VLOOKUP(C6378,'data indicadores nacional'!$A$2:$G$24,7,FALSE)</f>
        <v>arriba</v>
      </c>
      <c r="H6378" s="9">
        <f>VLOOKUP(C6378,'data indicadores nacional'!$A$2:$F$24,6,FALSE)</f>
        <v>0.23219145011705353</v>
      </c>
      <c r="I6378" s="5" t="str">
        <f t="shared" si="495"/>
        <v>alarma</v>
      </c>
      <c r="J6378" s="5">
        <f t="shared" si="496"/>
        <v>0</v>
      </c>
      <c r="K6378" s="5">
        <f t="shared" si="497"/>
        <v>1</v>
      </c>
      <c r="L6378" s="5">
        <f t="shared" si="498"/>
        <v>1</v>
      </c>
      <c r="N6378" s="8" t="str">
        <f>VLOOKUP(C6378,'data indicadores nacional'!$A$2:$J$24,10,FALSE)</f>
        <v>-</v>
      </c>
      <c r="O6378" t="str">
        <f t="shared" si="499"/>
        <v xml:space="preserve"> </v>
      </c>
    </row>
    <row r="6379" spans="1:15">
      <c r="A6379" t="s">
        <v>117</v>
      </c>
      <c r="B6379" t="s">
        <v>776</v>
      </c>
      <c r="C6379" t="s">
        <v>95</v>
      </c>
      <c r="D6379" s="8">
        <v>12.781954887218044</v>
      </c>
      <c r="F6379" s="8">
        <v>8.3333333333333321</v>
      </c>
      <c r="G6379" t="str">
        <f>VLOOKUP(C6379,'data indicadores nacional'!$A$2:$G$24,7,FALSE)</f>
        <v>abajo</v>
      </c>
      <c r="H6379" s="9">
        <f>VLOOKUP(C6379,'data indicadores nacional'!$A$2:$F$24,6,FALSE)</f>
        <v>1.7199886991149187</v>
      </c>
      <c r="I6379" s="5" t="str">
        <f t="shared" si="495"/>
        <v>alarma</v>
      </c>
      <c r="J6379" s="5">
        <f t="shared" si="496"/>
        <v>1</v>
      </c>
      <c r="K6379" s="5">
        <f t="shared" si="497"/>
        <v>0</v>
      </c>
      <c r="L6379" s="5">
        <f t="shared" si="498"/>
        <v>1</v>
      </c>
      <c r="N6379" s="8">
        <f>VLOOKUP(C6379,'data indicadores nacional'!$A$2:$J$24,10,FALSE)</f>
        <v>15</v>
      </c>
      <c r="O6379" t="str">
        <f t="shared" si="499"/>
        <v xml:space="preserve"> </v>
      </c>
    </row>
    <row r="6380" spans="1:15">
      <c r="A6380" t="s">
        <v>117</v>
      </c>
      <c r="B6380" t="s">
        <v>776</v>
      </c>
      <c r="C6380" t="s">
        <v>97</v>
      </c>
      <c r="F6380" s="8">
        <v>0.72358900144717797</v>
      </c>
      <c r="G6380" t="str">
        <f>VLOOKUP(C6380,'data indicadores nacional'!$A$2:$G$24,7,FALSE)</f>
        <v>abajo</v>
      </c>
      <c r="H6380" s="9">
        <f>VLOOKUP(C6380,'data indicadores nacional'!$A$2:$F$24,6,FALSE)</f>
        <v>0.35698528124504503</v>
      </c>
      <c r="I6380" s="5" t="str">
        <f t="shared" si="495"/>
        <v>alarma</v>
      </c>
      <c r="J6380" s="5">
        <f t="shared" si="496"/>
        <v>0</v>
      </c>
      <c r="K6380" s="5">
        <f t="shared" si="497"/>
        <v>1</v>
      </c>
      <c r="L6380" s="5">
        <f t="shared" si="498"/>
        <v>1</v>
      </c>
      <c r="N6380" s="8">
        <f>VLOOKUP(C6380,'data indicadores nacional'!$A$2:$J$24,10,FALSE)</f>
        <v>61</v>
      </c>
      <c r="O6380" t="str">
        <f t="shared" si="499"/>
        <v xml:space="preserve"> </v>
      </c>
    </row>
    <row r="6381" spans="1:15">
      <c r="A6381" t="s">
        <v>117</v>
      </c>
      <c r="B6381" t="s">
        <v>776</v>
      </c>
      <c r="C6381" t="s">
        <v>98</v>
      </c>
      <c r="D6381" s="8">
        <v>12.273524254821741</v>
      </c>
      <c r="E6381" s="8">
        <v>1.075268817204301</v>
      </c>
      <c r="F6381" s="8">
        <v>3.218884120171674</v>
      </c>
      <c r="G6381" t="str">
        <f>VLOOKUP(C6381,'data indicadores nacional'!$A$2:$G$24,7,FALSE)</f>
        <v>abajo</v>
      </c>
      <c r="H6381" s="9">
        <f>VLOOKUP(C6381,'data indicadores nacional'!$A$2:$F$24,6,FALSE)</f>
        <v>3.4897517565506893</v>
      </c>
      <c r="I6381" s="5" t="str">
        <f t="shared" si="495"/>
        <v>alarma</v>
      </c>
      <c r="J6381" s="5">
        <f t="shared" si="496"/>
        <v>1</v>
      </c>
      <c r="K6381" s="5">
        <f t="shared" si="497"/>
        <v>0</v>
      </c>
      <c r="L6381" s="5">
        <f t="shared" si="498"/>
        <v>1</v>
      </c>
      <c r="N6381" s="8">
        <f>VLOOKUP(C6381,'data indicadores nacional'!$A$2:$J$24,10,FALSE)</f>
        <v>61</v>
      </c>
      <c r="O6381" t="str">
        <f t="shared" si="499"/>
        <v xml:space="preserve"> </v>
      </c>
    </row>
    <row r="6382" spans="1:15">
      <c r="A6382" t="s">
        <v>117</v>
      </c>
      <c r="B6382" t="s">
        <v>776</v>
      </c>
      <c r="C6382" t="s">
        <v>99</v>
      </c>
      <c r="D6382" s="8">
        <v>24.955436720142604</v>
      </c>
      <c r="E6382" s="8">
        <v>2.1246458923512752</v>
      </c>
      <c r="F6382" s="8">
        <v>5.6577086280056577</v>
      </c>
      <c r="G6382" t="str">
        <f>VLOOKUP(C6382,'data indicadores nacional'!$A$2:$G$24,7,FALSE)</f>
        <v>abajo</v>
      </c>
      <c r="H6382" s="9">
        <f>VLOOKUP(C6382,'data indicadores nacional'!$A$2:$F$24,6,FALSE)</f>
        <v>7.5200278194544445</v>
      </c>
      <c r="I6382" s="5" t="str">
        <f t="shared" si="495"/>
        <v>alarma</v>
      </c>
      <c r="J6382" s="5">
        <f t="shared" si="496"/>
        <v>1</v>
      </c>
      <c r="K6382" s="5">
        <f t="shared" si="497"/>
        <v>0</v>
      </c>
      <c r="L6382" s="5">
        <f t="shared" si="498"/>
        <v>1</v>
      </c>
      <c r="N6382" s="8">
        <f>VLOOKUP(C6382,'data indicadores nacional'!$A$2:$J$24,10,FALSE)</f>
        <v>61</v>
      </c>
      <c r="O6382" t="str">
        <f t="shared" si="499"/>
        <v xml:space="preserve"> </v>
      </c>
    </row>
    <row r="6383" spans="1:15">
      <c r="A6383" t="s">
        <v>117</v>
      </c>
      <c r="B6383" t="s">
        <v>776</v>
      </c>
      <c r="C6383" t="s">
        <v>100</v>
      </c>
      <c r="D6383" s="8">
        <v>37.593984962406012</v>
      </c>
      <c r="E6383" s="8">
        <v>29.411764705882351</v>
      </c>
      <c r="G6383" t="str">
        <f>VLOOKUP(C6383,'data indicadores nacional'!$A$2:$G$24,7,FALSE)</f>
        <v>abajo</v>
      </c>
      <c r="H6383" s="9">
        <f>VLOOKUP(C6383,'data indicadores nacional'!$A$2:$F$24,6,FALSE)</f>
        <v>1.7895311097465236</v>
      </c>
      <c r="I6383" s="5" t="str">
        <f t="shared" si="495"/>
        <v xml:space="preserve"> </v>
      </c>
      <c r="J6383" s="5">
        <f t="shared" si="496"/>
        <v>1</v>
      </c>
      <c r="K6383" s="5">
        <f t="shared" si="497"/>
        <v>0</v>
      </c>
      <c r="L6383" s="5">
        <f t="shared" si="498"/>
        <v>1</v>
      </c>
      <c r="N6383" s="8">
        <f>VLOOKUP(C6383,'data indicadores nacional'!$A$2:$J$24,10,FALSE)</f>
        <v>15</v>
      </c>
      <c r="O6383" t="str">
        <f t="shared" si="499"/>
        <v xml:space="preserve"> </v>
      </c>
    </row>
    <row r="6384" spans="1:15">
      <c r="A6384" t="s">
        <v>117</v>
      </c>
      <c r="B6384" t="s">
        <v>776</v>
      </c>
      <c r="C6384" t="s">
        <v>101</v>
      </c>
      <c r="D6384" s="8">
        <v>22.556390977443609</v>
      </c>
      <c r="E6384" s="8">
        <v>29.411764705882351</v>
      </c>
      <c r="G6384" t="str">
        <f>VLOOKUP(C6384,'data indicadores nacional'!$A$2:$G$24,7,FALSE)</f>
        <v>abajo</v>
      </c>
      <c r="H6384" s="9">
        <f>VLOOKUP(C6384,'data indicadores nacional'!$A$2:$F$24,6,FALSE)</f>
        <v>1.3238688071947835</v>
      </c>
      <c r="I6384" s="5" t="str">
        <f t="shared" si="495"/>
        <v xml:space="preserve"> </v>
      </c>
      <c r="J6384" s="5">
        <f t="shared" si="496"/>
        <v>1</v>
      </c>
      <c r="K6384" s="5">
        <f t="shared" si="497"/>
        <v>0</v>
      </c>
      <c r="L6384" s="5">
        <f t="shared" si="498"/>
        <v>1</v>
      </c>
      <c r="N6384" s="8">
        <f>VLOOKUP(C6384,'data indicadores nacional'!$A$2:$J$24,10,FALSE)</f>
        <v>12</v>
      </c>
      <c r="O6384" t="str">
        <f t="shared" si="499"/>
        <v xml:space="preserve"> </v>
      </c>
    </row>
    <row r="6385" spans="1:15">
      <c r="A6385" t="s">
        <v>117</v>
      </c>
      <c r="B6385" t="s">
        <v>776</v>
      </c>
      <c r="C6385" t="s">
        <v>104</v>
      </c>
      <c r="D6385" s="8">
        <v>15.037593984962406</v>
      </c>
      <c r="F6385" s="8">
        <v>27.027027027027028</v>
      </c>
      <c r="G6385" t="str">
        <f>VLOOKUP(C6385,'data indicadores nacional'!$A$2:$G$24,7,FALSE)</f>
        <v>abajo</v>
      </c>
      <c r="H6385" s="9">
        <f>VLOOKUP(C6385,'data indicadores nacional'!$A$2:$F$24,6,FALSE)</f>
        <v>0.3966802220902198</v>
      </c>
      <c r="I6385" s="5" t="str">
        <f t="shared" si="495"/>
        <v>alarma</v>
      </c>
      <c r="J6385" s="5">
        <f t="shared" si="496"/>
        <v>0</v>
      </c>
      <c r="K6385" s="5">
        <f t="shared" si="497"/>
        <v>1</v>
      </c>
      <c r="L6385" s="5">
        <f t="shared" si="498"/>
        <v>1</v>
      </c>
      <c r="N6385" s="8">
        <f>VLOOKUP(C6385,'data indicadores nacional'!$A$2:$J$24,10,FALSE)</f>
        <v>12</v>
      </c>
      <c r="O6385" t="str">
        <f t="shared" si="499"/>
        <v>alarma</v>
      </c>
    </row>
    <row r="6386" spans="1:15">
      <c r="A6386" t="s">
        <v>117</v>
      </c>
      <c r="B6386" t="s">
        <v>777</v>
      </c>
      <c r="C6386" t="s">
        <v>88</v>
      </c>
      <c r="E6386" s="8">
        <v>10.344827586206897</v>
      </c>
      <c r="F6386" s="8">
        <v>4.5454545454545459</v>
      </c>
      <c r="G6386" t="str">
        <f>VLOOKUP(C6386,'data indicadores nacional'!$A$2:$G$24,7,FALSE)</f>
        <v>abajo</v>
      </c>
      <c r="H6386" s="9">
        <f>VLOOKUP(C6386,'data indicadores nacional'!$A$2:$F$24,6,FALSE)</f>
        <v>0.25026441121950321</v>
      </c>
      <c r="I6386" s="5" t="str">
        <f t="shared" si="495"/>
        <v xml:space="preserve"> </v>
      </c>
      <c r="J6386" s="5">
        <f t="shared" si="496"/>
        <v>0</v>
      </c>
      <c r="K6386" s="5">
        <f t="shared" si="497"/>
        <v>1</v>
      </c>
      <c r="L6386" s="5">
        <f t="shared" si="498"/>
        <v>1</v>
      </c>
      <c r="N6386" s="8">
        <f>VLOOKUP(C6386,'data indicadores nacional'!$A$2:$J$24,10,FALSE)</f>
        <v>10</v>
      </c>
      <c r="O6386" t="str">
        <f t="shared" si="499"/>
        <v xml:space="preserve"> </v>
      </c>
    </row>
    <row r="6387" spans="1:15">
      <c r="A6387" t="s">
        <v>117</v>
      </c>
      <c r="B6387" t="s">
        <v>777</v>
      </c>
      <c r="C6387" t="s">
        <v>89</v>
      </c>
      <c r="D6387" s="8">
        <v>91.304347826086953</v>
      </c>
      <c r="E6387" s="8">
        <v>79.310344827586206</v>
      </c>
      <c r="F6387" s="8">
        <v>81.818181818181827</v>
      </c>
      <c r="G6387" t="str">
        <f>VLOOKUP(C6387,'data indicadores nacional'!$A$2:$G$24,7,FALSE)</f>
        <v>arriba</v>
      </c>
      <c r="H6387" s="9">
        <f>VLOOKUP(C6387,'data indicadores nacional'!$A$2:$F$24,6,FALSE)</f>
        <v>2.7490434366534529</v>
      </c>
      <c r="I6387" s="5" t="str">
        <f t="shared" si="495"/>
        <v xml:space="preserve"> </v>
      </c>
      <c r="J6387" s="5">
        <f t="shared" si="496"/>
        <v>0</v>
      </c>
      <c r="K6387" s="5">
        <f t="shared" si="497"/>
        <v>1</v>
      </c>
      <c r="L6387" s="5">
        <f t="shared" si="498"/>
        <v>1</v>
      </c>
      <c r="N6387" s="8">
        <f>VLOOKUP(C6387,'data indicadores nacional'!$A$2:$J$24,10,FALSE)</f>
        <v>95</v>
      </c>
      <c r="O6387" t="str">
        <f t="shared" si="499"/>
        <v>alarma</v>
      </c>
    </row>
    <row r="6388" spans="1:15">
      <c r="A6388" t="s">
        <v>117</v>
      </c>
      <c r="B6388" t="s">
        <v>777</v>
      </c>
      <c r="C6388" t="s">
        <v>91</v>
      </c>
      <c r="D6388" s="8">
        <v>84.042553191489361</v>
      </c>
      <c r="E6388" s="8">
        <v>96.551724137931032</v>
      </c>
      <c r="F6388" s="8">
        <v>95.555555555555557</v>
      </c>
      <c r="G6388" t="str">
        <f>VLOOKUP(C6388,'data indicadores nacional'!$A$2:$G$24,7,FALSE)</f>
        <v>arriba</v>
      </c>
      <c r="H6388" s="9">
        <f>VLOOKUP(C6388,'data indicadores nacional'!$A$2:$F$24,6,FALSE)</f>
        <v>0.72595219758941765</v>
      </c>
      <c r="I6388" s="5" t="str">
        <f t="shared" si="495"/>
        <v>alarma</v>
      </c>
      <c r="J6388" s="5">
        <f t="shared" si="496"/>
        <v>1</v>
      </c>
      <c r="K6388" s="5">
        <f t="shared" si="497"/>
        <v>0</v>
      </c>
      <c r="L6388" s="5">
        <f t="shared" si="498"/>
        <v>1</v>
      </c>
      <c r="N6388" s="8" t="str">
        <f>VLOOKUP(C6388,'data indicadores nacional'!$A$2:$J$24,10,FALSE)</f>
        <v>-</v>
      </c>
      <c r="O6388" t="str">
        <f t="shared" si="499"/>
        <v xml:space="preserve"> </v>
      </c>
    </row>
    <row r="6389" spans="1:15">
      <c r="A6389" t="s">
        <v>117</v>
      </c>
      <c r="B6389" t="s">
        <v>777</v>
      </c>
      <c r="C6389" t="s">
        <v>94</v>
      </c>
      <c r="D6389" s="8">
        <v>6.6382978723404253</v>
      </c>
      <c r="E6389" s="8">
        <v>5.6206896551724137</v>
      </c>
      <c r="F6389" s="8">
        <v>5.9111111111111114</v>
      </c>
      <c r="G6389" t="str">
        <f>VLOOKUP(C6389,'data indicadores nacional'!$A$2:$G$24,7,FALSE)</f>
        <v>arriba</v>
      </c>
      <c r="H6389" s="9">
        <f>VLOOKUP(C6389,'data indicadores nacional'!$A$2:$F$24,6,FALSE)</f>
        <v>0.23219145011705353</v>
      </c>
      <c r="I6389" s="5" t="str">
        <f t="shared" si="495"/>
        <v xml:space="preserve"> </v>
      </c>
      <c r="J6389" s="5">
        <f t="shared" si="496"/>
        <v>0</v>
      </c>
      <c r="K6389" s="5">
        <f t="shared" si="497"/>
        <v>1</v>
      </c>
      <c r="L6389" s="5">
        <f t="shared" si="498"/>
        <v>1</v>
      </c>
      <c r="N6389" s="8" t="str">
        <f>VLOOKUP(C6389,'data indicadores nacional'!$A$2:$J$24,10,FALSE)</f>
        <v>-</v>
      </c>
      <c r="O6389" t="str">
        <f t="shared" si="499"/>
        <v xml:space="preserve"> </v>
      </c>
    </row>
    <row r="6390" spans="1:15">
      <c r="A6390" t="s">
        <v>117</v>
      </c>
      <c r="B6390" t="s">
        <v>777</v>
      </c>
      <c r="C6390" t="s">
        <v>95</v>
      </c>
      <c r="D6390" s="8">
        <v>15.957446808510639</v>
      </c>
      <c r="E6390" s="8">
        <v>13.793103448275861</v>
      </c>
      <c r="F6390" s="8">
        <v>11.111111111111111</v>
      </c>
      <c r="G6390" t="str">
        <f>VLOOKUP(C6390,'data indicadores nacional'!$A$2:$G$24,7,FALSE)</f>
        <v>abajo</v>
      </c>
      <c r="H6390" s="9">
        <f>VLOOKUP(C6390,'data indicadores nacional'!$A$2:$F$24,6,FALSE)</f>
        <v>1.7199886991149187</v>
      </c>
      <c r="I6390" s="5" t="str">
        <f t="shared" si="495"/>
        <v xml:space="preserve"> </v>
      </c>
      <c r="J6390" s="5">
        <f t="shared" si="496"/>
        <v>1</v>
      </c>
      <c r="K6390" s="5">
        <f t="shared" si="497"/>
        <v>0</v>
      </c>
      <c r="L6390" s="5">
        <f t="shared" si="498"/>
        <v>1</v>
      </c>
      <c r="N6390" s="8">
        <f>VLOOKUP(C6390,'data indicadores nacional'!$A$2:$J$24,10,FALSE)</f>
        <v>15</v>
      </c>
      <c r="O6390" t="str">
        <f t="shared" si="499"/>
        <v xml:space="preserve"> </v>
      </c>
    </row>
    <row r="6391" spans="1:15">
      <c r="A6391" t="s">
        <v>117</v>
      </c>
      <c r="B6391" t="s">
        <v>777</v>
      </c>
      <c r="C6391" t="s">
        <v>97</v>
      </c>
      <c r="D6391" s="8">
        <v>1.7605633802816902</v>
      </c>
      <c r="G6391" t="str">
        <f>VLOOKUP(C6391,'data indicadores nacional'!$A$2:$G$24,7,FALSE)</f>
        <v>abajo</v>
      </c>
      <c r="H6391" s="9">
        <f>VLOOKUP(C6391,'data indicadores nacional'!$A$2:$F$24,6,FALSE)</f>
        <v>0.35698528124504503</v>
      </c>
      <c r="I6391" s="5" t="str">
        <f t="shared" si="495"/>
        <v xml:space="preserve"> </v>
      </c>
      <c r="J6391" s="5">
        <f t="shared" si="496"/>
        <v>1</v>
      </c>
      <c r="K6391" s="5">
        <f t="shared" si="497"/>
        <v>0</v>
      </c>
      <c r="L6391" s="5">
        <f t="shared" si="498"/>
        <v>1</v>
      </c>
      <c r="N6391" s="8">
        <f>VLOOKUP(C6391,'data indicadores nacional'!$A$2:$J$24,10,FALSE)</f>
        <v>61</v>
      </c>
      <c r="O6391" t="str">
        <f t="shared" si="499"/>
        <v xml:space="preserve"> </v>
      </c>
    </row>
    <row r="6392" spans="1:15">
      <c r="A6392" t="s">
        <v>117</v>
      </c>
      <c r="B6392" t="s">
        <v>777</v>
      </c>
      <c r="C6392" t="s">
        <v>98</v>
      </c>
      <c r="D6392" s="8">
        <v>24.955436720142604</v>
      </c>
      <c r="E6392" s="8">
        <v>4.434589800443459</v>
      </c>
      <c r="F6392" s="8">
        <v>12.195121951219512</v>
      </c>
      <c r="G6392" t="str">
        <f>VLOOKUP(C6392,'data indicadores nacional'!$A$2:$G$24,7,FALSE)</f>
        <v>abajo</v>
      </c>
      <c r="H6392" s="9">
        <f>VLOOKUP(C6392,'data indicadores nacional'!$A$2:$F$24,6,FALSE)</f>
        <v>3.4897517565506893</v>
      </c>
      <c r="I6392" s="5" t="str">
        <f t="shared" si="495"/>
        <v>alarma</v>
      </c>
      <c r="J6392" s="5">
        <f t="shared" si="496"/>
        <v>1</v>
      </c>
      <c r="K6392" s="5">
        <f t="shared" si="497"/>
        <v>0</v>
      </c>
      <c r="L6392" s="5">
        <f t="shared" si="498"/>
        <v>1</v>
      </c>
      <c r="N6392" s="8">
        <f>VLOOKUP(C6392,'data indicadores nacional'!$A$2:$J$24,10,FALSE)</f>
        <v>61</v>
      </c>
      <c r="O6392" t="str">
        <f t="shared" si="499"/>
        <v xml:space="preserve"> </v>
      </c>
    </row>
    <row r="6393" spans="1:15">
      <c r="A6393" t="s">
        <v>117</v>
      </c>
      <c r="B6393" t="s">
        <v>777</v>
      </c>
      <c r="C6393" t="s">
        <v>99</v>
      </c>
      <c r="D6393" s="8">
        <v>48.736462093862812</v>
      </c>
      <c r="E6393" s="8">
        <v>9.2378752886836022</v>
      </c>
      <c r="F6393" s="8">
        <v>25.404157043879906</v>
      </c>
      <c r="G6393" t="str">
        <f>VLOOKUP(C6393,'data indicadores nacional'!$A$2:$G$24,7,FALSE)</f>
        <v>abajo</v>
      </c>
      <c r="H6393" s="9">
        <f>VLOOKUP(C6393,'data indicadores nacional'!$A$2:$F$24,6,FALSE)</f>
        <v>7.5200278194544445</v>
      </c>
      <c r="I6393" s="5" t="str">
        <f t="shared" si="495"/>
        <v>alarma</v>
      </c>
      <c r="J6393" s="5">
        <f t="shared" si="496"/>
        <v>1</v>
      </c>
      <c r="K6393" s="5">
        <f t="shared" si="497"/>
        <v>0</v>
      </c>
      <c r="L6393" s="5">
        <f t="shared" si="498"/>
        <v>1</v>
      </c>
      <c r="N6393" s="8">
        <f>VLOOKUP(C6393,'data indicadores nacional'!$A$2:$J$24,10,FALSE)</f>
        <v>61</v>
      </c>
      <c r="O6393" t="str">
        <f t="shared" si="499"/>
        <v xml:space="preserve"> </v>
      </c>
    </row>
    <row r="6394" spans="1:15">
      <c r="A6394" t="s">
        <v>117</v>
      </c>
      <c r="B6394" t="s">
        <v>777</v>
      </c>
      <c r="C6394" t="s">
        <v>104</v>
      </c>
      <c r="E6394" s="8">
        <v>33.333333333333336</v>
      </c>
      <c r="G6394" t="str">
        <f>VLOOKUP(C6394,'data indicadores nacional'!$A$2:$G$24,7,FALSE)</f>
        <v>abajo</v>
      </c>
      <c r="H6394" s="9">
        <f>VLOOKUP(C6394,'data indicadores nacional'!$A$2:$F$24,6,FALSE)</f>
        <v>0.3966802220902198</v>
      </c>
      <c r="I6394" s="5" t="str">
        <f t="shared" si="495"/>
        <v xml:space="preserve"> </v>
      </c>
      <c r="J6394" s="5">
        <f t="shared" si="496"/>
        <v>0</v>
      </c>
      <c r="K6394" s="5">
        <f t="shared" si="497"/>
        <v>0</v>
      </c>
      <c r="L6394" s="5">
        <f t="shared" si="498"/>
        <v>0</v>
      </c>
      <c r="N6394" s="8">
        <f>VLOOKUP(C6394,'data indicadores nacional'!$A$2:$J$24,10,FALSE)</f>
        <v>12</v>
      </c>
      <c r="O6394" t="str">
        <f t="shared" si="499"/>
        <v xml:space="preserve"> </v>
      </c>
    </row>
    <row r="6395" spans="1:15">
      <c r="A6395" t="s">
        <v>117</v>
      </c>
      <c r="B6395" t="s">
        <v>778</v>
      </c>
      <c r="C6395" t="s">
        <v>88</v>
      </c>
      <c r="D6395" s="8">
        <v>4.0650406504065035</v>
      </c>
      <c r="E6395" s="8">
        <v>3.6144578313253009</v>
      </c>
      <c r="F6395" s="8">
        <v>2.3529411764705883</v>
      </c>
      <c r="G6395" t="str">
        <f>VLOOKUP(C6395,'data indicadores nacional'!$A$2:$G$24,7,FALSE)</f>
        <v>abajo</v>
      </c>
      <c r="H6395" s="9">
        <f>VLOOKUP(C6395,'data indicadores nacional'!$A$2:$F$24,6,FALSE)</f>
        <v>0.25026441121950321</v>
      </c>
      <c r="I6395" s="5" t="str">
        <f t="shared" si="495"/>
        <v xml:space="preserve"> </v>
      </c>
      <c r="J6395" s="5">
        <f t="shared" si="496"/>
        <v>1</v>
      </c>
      <c r="K6395" s="5">
        <f t="shared" si="497"/>
        <v>0</v>
      </c>
      <c r="L6395" s="5">
        <f t="shared" si="498"/>
        <v>1</v>
      </c>
      <c r="N6395" s="8">
        <f>VLOOKUP(C6395,'data indicadores nacional'!$A$2:$J$24,10,FALSE)</f>
        <v>10</v>
      </c>
      <c r="O6395" t="str">
        <f t="shared" si="499"/>
        <v xml:space="preserve"> </v>
      </c>
    </row>
    <row r="6396" spans="1:15">
      <c r="A6396" t="s">
        <v>117</v>
      </c>
      <c r="B6396" t="s">
        <v>778</v>
      </c>
      <c r="C6396" t="s">
        <v>89</v>
      </c>
      <c r="D6396" s="8">
        <v>86.567164179104466</v>
      </c>
      <c r="E6396" s="8">
        <v>91.954022988505741</v>
      </c>
      <c r="F6396" s="8">
        <v>83.908045977011497</v>
      </c>
      <c r="G6396" t="str">
        <f>VLOOKUP(C6396,'data indicadores nacional'!$A$2:$G$24,7,FALSE)</f>
        <v>arriba</v>
      </c>
      <c r="H6396" s="9">
        <f>VLOOKUP(C6396,'data indicadores nacional'!$A$2:$F$24,6,FALSE)</f>
        <v>2.7490434366534529</v>
      </c>
      <c r="I6396" s="5" t="str">
        <f t="shared" si="495"/>
        <v>alarma</v>
      </c>
      <c r="J6396" s="5">
        <f t="shared" si="496"/>
        <v>0</v>
      </c>
      <c r="K6396" s="5">
        <f t="shared" si="497"/>
        <v>1</v>
      </c>
      <c r="L6396" s="5">
        <f t="shared" si="498"/>
        <v>1</v>
      </c>
      <c r="N6396" s="8">
        <f>VLOOKUP(C6396,'data indicadores nacional'!$A$2:$J$24,10,FALSE)</f>
        <v>95</v>
      </c>
      <c r="O6396" t="str">
        <f t="shared" si="499"/>
        <v>alarma</v>
      </c>
    </row>
    <row r="6397" spans="1:15">
      <c r="A6397" t="s">
        <v>117</v>
      </c>
      <c r="B6397" t="s">
        <v>778</v>
      </c>
      <c r="C6397" t="s">
        <v>90</v>
      </c>
      <c r="D6397" s="8">
        <v>100</v>
      </c>
      <c r="G6397" t="str">
        <f>VLOOKUP(C6397,'data indicadores nacional'!$A$2:$G$24,7,FALSE)</f>
        <v>abajo</v>
      </c>
      <c r="H6397" s="9">
        <f>VLOOKUP(C6397,'data indicadores nacional'!$A$2:$F$24,6,FALSE)</f>
        <v>2.2832114202799096</v>
      </c>
      <c r="I6397" s="5" t="str">
        <f t="shared" si="495"/>
        <v xml:space="preserve"> </v>
      </c>
      <c r="J6397" s="5">
        <f t="shared" si="496"/>
        <v>1</v>
      </c>
      <c r="K6397" s="5">
        <f t="shared" si="497"/>
        <v>0</v>
      </c>
      <c r="L6397" s="5">
        <f t="shared" si="498"/>
        <v>1</v>
      </c>
      <c r="N6397" s="8" t="str">
        <f>VLOOKUP(C6397,'data indicadores nacional'!$A$2:$J$24,10,FALSE)</f>
        <v>-</v>
      </c>
      <c r="O6397" t="str">
        <f t="shared" si="499"/>
        <v xml:space="preserve"> </v>
      </c>
    </row>
    <row r="6398" spans="1:15">
      <c r="A6398" t="s">
        <v>117</v>
      </c>
      <c r="B6398" t="s">
        <v>778</v>
      </c>
      <c r="C6398" t="s">
        <v>91</v>
      </c>
      <c r="D6398" s="8">
        <v>87.591240875912419</v>
      </c>
      <c r="E6398" s="8">
        <v>98.850574712643677</v>
      </c>
      <c r="F6398" s="8">
        <v>94.252873563218387</v>
      </c>
      <c r="G6398" t="str">
        <f>VLOOKUP(C6398,'data indicadores nacional'!$A$2:$G$24,7,FALSE)</f>
        <v>arriba</v>
      </c>
      <c r="H6398" s="9">
        <f>VLOOKUP(C6398,'data indicadores nacional'!$A$2:$F$24,6,FALSE)</f>
        <v>0.72595219758941765</v>
      </c>
      <c r="I6398" s="5" t="str">
        <f t="shared" si="495"/>
        <v>alarma</v>
      </c>
      <c r="J6398" s="5">
        <f t="shared" si="496"/>
        <v>1</v>
      </c>
      <c r="K6398" s="5">
        <f t="shared" si="497"/>
        <v>0</v>
      </c>
      <c r="L6398" s="5">
        <f t="shared" si="498"/>
        <v>1</v>
      </c>
      <c r="N6398" s="8" t="str">
        <f>VLOOKUP(C6398,'data indicadores nacional'!$A$2:$J$24,10,FALSE)</f>
        <v>-</v>
      </c>
      <c r="O6398" t="str">
        <f t="shared" si="499"/>
        <v xml:space="preserve"> </v>
      </c>
    </row>
    <row r="6399" spans="1:15">
      <c r="A6399" t="s">
        <v>117</v>
      </c>
      <c r="B6399" t="s">
        <v>778</v>
      </c>
      <c r="C6399" t="s">
        <v>92</v>
      </c>
      <c r="E6399" s="8">
        <v>1.1494252873563218</v>
      </c>
      <c r="G6399" t="str">
        <f>VLOOKUP(C6399,'data indicadores nacional'!$A$2:$G$24,7,FALSE)</f>
        <v>abajo</v>
      </c>
      <c r="H6399" s="9">
        <f>VLOOKUP(C6399,'data indicadores nacional'!$A$2:$F$24,6,FALSE)</f>
        <v>2.5040710609700474</v>
      </c>
      <c r="I6399" s="5" t="str">
        <f t="shared" si="495"/>
        <v xml:space="preserve"> </v>
      </c>
      <c r="J6399" s="5">
        <f t="shared" si="496"/>
        <v>0</v>
      </c>
      <c r="K6399" s="5">
        <f t="shared" si="497"/>
        <v>0</v>
      </c>
      <c r="L6399" s="5">
        <f t="shared" si="498"/>
        <v>0</v>
      </c>
      <c r="N6399" s="8" t="str">
        <f>VLOOKUP(C6399,'data indicadores nacional'!$A$2:$J$24,10,FALSE)</f>
        <v>-</v>
      </c>
      <c r="O6399" t="str">
        <f t="shared" si="499"/>
        <v xml:space="preserve"> </v>
      </c>
    </row>
    <row r="6400" spans="1:15">
      <c r="A6400" t="s">
        <v>117</v>
      </c>
      <c r="B6400" t="s">
        <v>778</v>
      </c>
      <c r="C6400" t="s">
        <v>94</v>
      </c>
      <c r="D6400" s="8">
        <v>6.2992700729927007</v>
      </c>
      <c r="E6400" s="8">
        <v>6.4827586206896548</v>
      </c>
      <c r="F6400" s="8">
        <v>5.5977011494252871</v>
      </c>
      <c r="G6400" t="str">
        <f>VLOOKUP(C6400,'data indicadores nacional'!$A$2:$G$24,7,FALSE)</f>
        <v>arriba</v>
      </c>
      <c r="H6400" s="9">
        <f>VLOOKUP(C6400,'data indicadores nacional'!$A$2:$F$24,6,FALSE)</f>
        <v>0.23219145011705353</v>
      </c>
      <c r="I6400" s="5" t="str">
        <f t="shared" si="495"/>
        <v>alarma</v>
      </c>
      <c r="J6400" s="5">
        <f t="shared" si="496"/>
        <v>0</v>
      </c>
      <c r="K6400" s="5">
        <f t="shared" si="497"/>
        <v>1</v>
      </c>
      <c r="L6400" s="5">
        <f t="shared" si="498"/>
        <v>1</v>
      </c>
      <c r="N6400" s="8" t="str">
        <f>VLOOKUP(C6400,'data indicadores nacional'!$A$2:$J$24,10,FALSE)</f>
        <v>-</v>
      </c>
      <c r="O6400" t="str">
        <f t="shared" si="499"/>
        <v xml:space="preserve"> </v>
      </c>
    </row>
    <row r="6401" spans="1:15">
      <c r="A6401" t="s">
        <v>117</v>
      </c>
      <c r="B6401" t="s">
        <v>778</v>
      </c>
      <c r="C6401" t="s">
        <v>95</v>
      </c>
      <c r="D6401" s="8">
        <v>16.058394160583941</v>
      </c>
      <c r="E6401" s="8">
        <v>10.344827586206897</v>
      </c>
      <c r="F6401" s="8">
        <v>4.5977011494252871</v>
      </c>
      <c r="G6401" t="str">
        <f>VLOOKUP(C6401,'data indicadores nacional'!$A$2:$G$24,7,FALSE)</f>
        <v>abajo</v>
      </c>
      <c r="H6401" s="9">
        <f>VLOOKUP(C6401,'data indicadores nacional'!$A$2:$F$24,6,FALSE)</f>
        <v>1.7199886991149187</v>
      </c>
      <c r="I6401" s="5" t="str">
        <f t="shared" si="495"/>
        <v xml:space="preserve"> </v>
      </c>
      <c r="J6401" s="5">
        <f t="shared" si="496"/>
        <v>1</v>
      </c>
      <c r="K6401" s="5">
        <f t="shared" si="497"/>
        <v>0</v>
      </c>
      <c r="L6401" s="5">
        <f t="shared" si="498"/>
        <v>1</v>
      </c>
      <c r="N6401" s="8">
        <f>VLOOKUP(C6401,'data indicadores nacional'!$A$2:$J$24,10,FALSE)</f>
        <v>15</v>
      </c>
      <c r="O6401" t="str">
        <f t="shared" si="499"/>
        <v xml:space="preserve"> </v>
      </c>
    </row>
    <row r="6402" spans="1:15">
      <c r="A6402" t="s">
        <v>117</v>
      </c>
      <c r="B6402" t="s">
        <v>778</v>
      </c>
      <c r="C6402" t="s">
        <v>96</v>
      </c>
      <c r="F6402" s="8">
        <v>1149.4252873563219</v>
      </c>
      <c r="G6402" t="str">
        <f>VLOOKUP(C6402,'data indicadores nacional'!$A$2:$G$24,7,FALSE)</f>
        <v>abajo</v>
      </c>
      <c r="H6402" s="9">
        <f>VLOOKUP(C6402,'data indicadores nacional'!$A$2:$F$24,6,FALSE)</f>
        <v>14.793500408348107</v>
      </c>
      <c r="I6402" s="5" t="str">
        <f t="shared" si="495"/>
        <v>alarma</v>
      </c>
      <c r="J6402" s="5">
        <f t="shared" si="496"/>
        <v>0</v>
      </c>
      <c r="K6402" s="5">
        <f t="shared" si="497"/>
        <v>1</v>
      </c>
      <c r="L6402" s="5">
        <f t="shared" si="498"/>
        <v>1</v>
      </c>
      <c r="N6402" s="8">
        <f>VLOOKUP(C6402,'data indicadores nacional'!$A$2:$J$24,10,FALSE)</f>
        <v>45</v>
      </c>
      <c r="O6402" t="str">
        <f t="shared" si="499"/>
        <v>alarma</v>
      </c>
    </row>
    <row r="6403" spans="1:15">
      <c r="A6403" t="s">
        <v>117</v>
      </c>
      <c r="B6403" t="s">
        <v>778</v>
      </c>
      <c r="C6403" t="s">
        <v>97</v>
      </c>
      <c r="D6403" s="8">
        <v>1.0845986984815619</v>
      </c>
      <c r="G6403" t="str">
        <f>VLOOKUP(C6403,'data indicadores nacional'!$A$2:$G$24,7,FALSE)</f>
        <v>abajo</v>
      </c>
      <c r="H6403" s="9">
        <f>VLOOKUP(C6403,'data indicadores nacional'!$A$2:$F$24,6,FALSE)</f>
        <v>0.35698528124504503</v>
      </c>
      <c r="I6403" s="5" t="str">
        <f t="shared" ref="I6403:I6466" si="500">IF(G6403=$G$2,IF(F6403&gt;E6403,"alarma"," "),IF(F6403&lt;E6403,"alarma"," "))</f>
        <v xml:space="preserve"> </v>
      </c>
      <c r="J6403" s="5">
        <f t="shared" ref="J6403:J6466" si="501">IF(G6403=$G$2,IF((D6403-F6403)&gt;($M$2*H6403),1,0),IF((F6403-D6403)&gt;($M$2*H6403),1,0))</f>
        <v>1</v>
      </c>
      <c r="K6403" s="5">
        <f t="shared" ref="K6403:K6466" si="502">IF(G6403=$G$2,IF((F6403-D6403)&gt;($M$2*H6403),1,0),IF((D6403-F6403)&gt;($M$2*H6403),1,0))</f>
        <v>0</v>
      </c>
      <c r="L6403" s="5">
        <f t="shared" ref="L6403:L6466" si="503">IF(J6403=1,1,IF(K6403=1,1,0))</f>
        <v>1</v>
      </c>
      <c r="N6403" s="8">
        <f>VLOOKUP(C6403,'data indicadores nacional'!$A$2:$J$24,10,FALSE)</f>
        <v>61</v>
      </c>
      <c r="O6403" t="str">
        <f t="shared" ref="O6403:O6466" si="504">IF(N6403=$N$4," ",IF(F6403=$F$20," ",IF(G6403=$G$2,IF(F6403&lt;N6403," ","alarma"),IF(F6403&lt;N6403,"alarma"," "))))</f>
        <v xml:space="preserve"> </v>
      </c>
    </row>
    <row r="6404" spans="1:15">
      <c r="A6404" t="s">
        <v>117</v>
      </c>
      <c r="B6404" t="s">
        <v>778</v>
      </c>
      <c r="C6404" t="s">
        <v>98</v>
      </c>
      <c r="D6404" s="8">
        <v>23.770038695411831</v>
      </c>
      <c r="E6404" s="8">
        <v>9.2954990215264175</v>
      </c>
      <c r="F6404" s="8">
        <v>5.3063193439459715</v>
      </c>
      <c r="G6404" t="str">
        <f>VLOOKUP(C6404,'data indicadores nacional'!$A$2:$G$24,7,FALSE)</f>
        <v>abajo</v>
      </c>
      <c r="H6404" s="9">
        <f>VLOOKUP(C6404,'data indicadores nacional'!$A$2:$F$24,6,FALSE)</f>
        <v>3.4897517565506893</v>
      </c>
      <c r="I6404" s="5" t="str">
        <f t="shared" si="500"/>
        <v xml:space="preserve"> </v>
      </c>
      <c r="J6404" s="5">
        <f t="shared" si="501"/>
        <v>1</v>
      </c>
      <c r="K6404" s="5">
        <f t="shared" si="502"/>
        <v>0</v>
      </c>
      <c r="L6404" s="5">
        <f t="shared" si="503"/>
        <v>1</v>
      </c>
      <c r="N6404" s="8">
        <f>VLOOKUP(C6404,'data indicadores nacional'!$A$2:$J$24,10,FALSE)</f>
        <v>61</v>
      </c>
      <c r="O6404" t="str">
        <f t="shared" si="504"/>
        <v xml:space="preserve"> </v>
      </c>
    </row>
    <row r="6405" spans="1:15">
      <c r="A6405" t="s">
        <v>117</v>
      </c>
      <c r="B6405" t="s">
        <v>778</v>
      </c>
      <c r="C6405" t="s">
        <v>99</v>
      </c>
      <c r="D6405" s="8">
        <v>47.350620067643739</v>
      </c>
      <c r="E6405" s="8">
        <v>19.095477386934675</v>
      </c>
      <c r="F6405" s="8">
        <v>10.901883052527255</v>
      </c>
      <c r="G6405" t="str">
        <f>VLOOKUP(C6405,'data indicadores nacional'!$A$2:$G$24,7,FALSE)</f>
        <v>abajo</v>
      </c>
      <c r="H6405" s="9">
        <f>VLOOKUP(C6405,'data indicadores nacional'!$A$2:$F$24,6,FALSE)</f>
        <v>7.5200278194544445</v>
      </c>
      <c r="I6405" s="5" t="str">
        <f t="shared" si="500"/>
        <v xml:space="preserve"> </v>
      </c>
      <c r="J6405" s="5">
        <f t="shared" si="501"/>
        <v>1</v>
      </c>
      <c r="K6405" s="5">
        <f t="shared" si="502"/>
        <v>0</v>
      </c>
      <c r="L6405" s="5">
        <f t="shared" si="503"/>
        <v>1</v>
      </c>
      <c r="N6405" s="8">
        <f>VLOOKUP(C6405,'data indicadores nacional'!$A$2:$J$24,10,FALSE)</f>
        <v>61</v>
      </c>
      <c r="O6405" t="str">
        <f t="shared" si="504"/>
        <v xml:space="preserve"> </v>
      </c>
    </row>
    <row r="6406" spans="1:15">
      <c r="A6406" t="s">
        <v>117</v>
      </c>
      <c r="B6406" t="s">
        <v>778</v>
      </c>
      <c r="C6406" t="s">
        <v>100</v>
      </c>
      <c r="D6406" s="8">
        <v>21.897810218978105</v>
      </c>
      <c r="E6406" s="8">
        <v>34.482758620689651</v>
      </c>
      <c r="F6406" s="8">
        <v>11.494252873563218</v>
      </c>
      <c r="G6406" t="str">
        <f>VLOOKUP(C6406,'data indicadores nacional'!$A$2:$G$24,7,FALSE)</f>
        <v>abajo</v>
      </c>
      <c r="H6406" s="9">
        <f>VLOOKUP(C6406,'data indicadores nacional'!$A$2:$F$24,6,FALSE)</f>
        <v>1.7895311097465236</v>
      </c>
      <c r="I6406" s="5" t="str">
        <f t="shared" si="500"/>
        <v xml:space="preserve"> </v>
      </c>
      <c r="J6406" s="5">
        <f t="shared" si="501"/>
        <v>1</v>
      </c>
      <c r="K6406" s="5">
        <f t="shared" si="502"/>
        <v>0</v>
      </c>
      <c r="L6406" s="5">
        <f t="shared" si="503"/>
        <v>1</v>
      </c>
      <c r="N6406" s="8">
        <f>VLOOKUP(C6406,'data indicadores nacional'!$A$2:$J$24,10,FALSE)</f>
        <v>15</v>
      </c>
      <c r="O6406" t="str">
        <f t="shared" si="504"/>
        <v xml:space="preserve"> </v>
      </c>
    </row>
    <row r="6407" spans="1:15">
      <c r="A6407" t="s">
        <v>117</v>
      </c>
      <c r="B6407" t="s">
        <v>778</v>
      </c>
      <c r="C6407" t="s">
        <v>101</v>
      </c>
      <c r="D6407" s="8">
        <v>14.598540145985401</v>
      </c>
      <c r="E6407" s="8">
        <v>11.494252873563218</v>
      </c>
      <c r="F6407" s="8">
        <v>11.494252873563218</v>
      </c>
      <c r="G6407" t="str">
        <f>VLOOKUP(C6407,'data indicadores nacional'!$A$2:$G$24,7,FALSE)</f>
        <v>abajo</v>
      </c>
      <c r="H6407" s="9">
        <f>VLOOKUP(C6407,'data indicadores nacional'!$A$2:$F$24,6,FALSE)</f>
        <v>1.3238688071947835</v>
      </c>
      <c r="I6407" s="5" t="str">
        <f t="shared" si="500"/>
        <v xml:space="preserve"> </v>
      </c>
      <c r="J6407" s="5">
        <f t="shared" si="501"/>
        <v>1</v>
      </c>
      <c r="K6407" s="5">
        <f t="shared" si="502"/>
        <v>0</v>
      </c>
      <c r="L6407" s="5">
        <f t="shared" si="503"/>
        <v>1</v>
      </c>
      <c r="N6407" s="8">
        <f>VLOOKUP(C6407,'data indicadores nacional'!$A$2:$J$24,10,FALSE)</f>
        <v>12</v>
      </c>
      <c r="O6407" t="str">
        <f t="shared" si="504"/>
        <v xml:space="preserve"> </v>
      </c>
    </row>
    <row r="6408" spans="1:15">
      <c r="A6408" t="s">
        <v>117</v>
      </c>
      <c r="B6408" t="s">
        <v>778</v>
      </c>
      <c r="C6408" t="s">
        <v>104</v>
      </c>
      <c r="D6408" s="8">
        <v>7.2992700729927007</v>
      </c>
      <c r="E6408" s="8">
        <v>11.494252873563218</v>
      </c>
      <c r="G6408" t="str">
        <f>VLOOKUP(C6408,'data indicadores nacional'!$A$2:$G$24,7,FALSE)</f>
        <v>abajo</v>
      </c>
      <c r="H6408" s="9">
        <f>VLOOKUP(C6408,'data indicadores nacional'!$A$2:$F$24,6,FALSE)</f>
        <v>0.3966802220902198</v>
      </c>
      <c r="I6408" s="5" t="str">
        <f t="shared" si="500"/>
        <v xml:space="preserve"> </v>
      </c>
      <c r="J6408" s="5">
        <f t="shared" si="501"/>
        <v>1</v>
      </c>
      <c r="K6408" s="5">
        <f t="shared" si="502"/>
        <v>0</v>
      </c>
      <c r="L6408" s="5">
        <f t="shared" si="503"/>
        <v>1</v>
      </c>
      <c r="N6408" s="8">
        <f>VLOOKUP(C6408,'data indicadores nacional'!$A$2:$J$24,10,FALSE)</f>
        <v>12</v>
      </c>
      <c r="O6408" t="str">
        <f t="shared" si="504"/>
        <v xml:space="preserve"> </v>
      </c>
    </row>
    <row r="6409" spans="1:15">
      <c r="A6409" t="s">
        <v>117</v>
      </c>
      <c r="B6409" t="s">
        <v>779</v>
      </c>
      <c r="C6409" t="s">
        <v>88</v>
      </c>
      <c r="D6409" s="8">
        <v>2.3529411764705883</v>
      </c>
      <c r="E6409" s="8">
        <v>7.4074074074074066</v>
      </c>
      <c r="G6409" t="str">
        <f>VLOOKUP(C6409,'data indicadores nacional'!$A$2:$G$24,7,FALSE)</f>
        <v>abajo</v>
      </c>
      <c r="H6409" s="9">
        <f>VLOOKUP(C6409,'data indicadores nacional'!$A$2:$F$24,6,FALSE)</f>
        <v>0.25026441121950321</v>
      </c>
      <c r="I6409" s="5" t="str">
        <f t="shared" si="500"/>
        <v xml:space="preserve"> </v>
      </c>
      <c r="J6409" s="5">
        <f t="shared" si="501"/>
        <v>1</v>
      </c>
      <c r="K6409" s="5">
        <f t="shared" si="502"/>
        <v>0</v>
      </c>
      <c r="L6409" s="5">
        <f t="shared" si="503"/>
        <v>1</v>
      </c>
      <c r="N6409" s="8">
        <f>VLOOKUP(C6409,'data indicadores nacional'!$A$2:$J$24,10,FALSE)</f>
        <v>10</v>
      </c>
      <c r="O6409" t="str">
        <f t="shared" si="504"/>
        <v xml:space="preserve"> </v>
      </c>
    </row>
    <row r="6410" spans="1:15">
      <c r="A6410" t="s">
        <v>117</v>
      </c>
      <c r="B6410" t="s">
        <v>779</v>
      </c>
      <c r="C6410" t="s">
        <v>89</v>
      </c>
      <c r="D6410" s="8">
        <v>92.307692307692307</v>
      </c>
      <c r="E6410" s="8">
        <v>88.888888888888886</v>
      </c>
      <c r="F6410" s="8">
        <v>78.571428571428569</v>
      </c>
      <c r="G6410" t="str">
        <f>VLOOKUP(C6410,'data indicadores nacional'!$A$2:$G$24,7,FALSE)</f>
        <v>arriba</v>
      </c>
      <c r="H6410" s="9">
        <f>VLOOKUP(C6410,'data indicadores nacional'!$A$2:$F$24,6,FALSE)</f>
        <v>2.7490434366534529</v>
      </c>
      <c r="I6410" s="5" t="str">
        <f t="shared" si="500"/>
        <v>alarma</v>
      </c>
      <c r="J6410" s="5">
        <f t="shared" si="501"/>
        <v>0</v>
      </c>
      <c r="K6410" s="5">
        <f t="shared" si="502"/>
        <v>1</v>
      </c>
      <c r="L6410" s="5">
        <f t="shared" si="503"/>
        <v>1</v>
      </c>
      <c r="N6410" s="8">
        <f>VLOOKUP(C6410,'data indicadores nacional'!$A$2:$J$24,10,FALSE)</f>
        <v>95</v>
      </c>
      <c r="O6410" t="str">
        <f t="shared" si="504"/>
        <v>alarma</v>
      </c>
    </row>
    <row r="6411" spans="1:15">
      <c r="A6411" t="s">
        <v>117</v>
      </c>
      <c r="B6411" t="s">
        <v>779</v>
      </c>
      <c r="C6411" t="s">
        <v>91</v>
      </c>
      <c r="D6411" s="8">
        <v>92.307692307692307</v>
      </c>
      <c r="E6411" s="8">
        <v>96.296296296296291</v>
      </c>
      <c r="F6411" s="8">
        <v>82.142857142857139</v>
      </c>
      <c r="G6411" t="str">
        <f>VLOOKUP(C6411,'data indicadores nacional'!$A$2:$G$24,7,FALSE)</f>
        <v>arriba</v>
      </c>
      <c r="H6411" s="9">
        <f>VLOOKUP(C6411,'data indicadores nacional'!$A$2:$F$24,6,FALSE)</f>
        <v>0.72595219758941765</v>
      </c>
      <c r="I6411" s="5" t="str">
        <f t="shared" si="500"/>
        <v>alarma</v>
      </c>
      <c r="J6411" s="5">
        <f t="shared" si="501"/>
        <v>0</v>
      </c>
      <c r="K6411" s="5">
        <f t="shared" si="502"/>
        <v>1</v>
      </c>
      <c r="L6411" s="5">
        <f t="shared" si="503"/>
        <v>1</v>
      </c>
      <c r="N6411" s="8" t="str">
        <f>VLOOKUP(C6411,'data indicadores nacional'!$A$2:$J$24,10,FALSE)</f>
        <v>-</v>
      </c>
      <c r="O6411" t="str">
        <f t="shared" si="504"/>
        <v xml:space="preserve"> </v>
      </c>
    </row>
    <row r="6412" spans="1:15">
      <c r="A6412" t="s">
        <v>117</v>
      </c>
      <c r="B6412" t="s">
        <v>779</v>
      </c>
      <c r="C6412" t="s">
        <v>94</v>
      </c>
      <c r="D6412" s="8">
        <v>7.0989010989010985</v>
      </c>
      <c r="E6412" s="8">
        <v>6.2222222222222223</v>
      </c>
      <c r="F6412" s="8">
        <v>4.8571428571428568</v>
      </c>
      <c r="G6412" t="str">
        <f>VLOOKUP(C6412,'data indicadores nacional'!$A$2:$G$24,7,FALSE)</f>
        <v>arriba</v>
      </c>
      <c r="H6412" s="9">
        <f>VLOOKUP(C6412,'data indicadores nacional'!$A$2:$F$24,6,FALSE)</f>
        <v>0.23219145011705353</v>
      </c>
      <c r="I6412" s="5" t="str">
        <f t="shared" si="500"/>
        <v>alarma</v>
      </c>
      <c r="J6412" s="5">
        <f t="shared" si="501"/>
        <v>0</v>
      </c>
      <c r="K6412" s="5">
        <f t="shared" si="502"/>
        <v>1</v>
      </c>
      <c r="L6412" s="5">
        <f t="shared" si="503"/>
        <v>1</v>
      </c>
      <c r="N6412" s="8" t="str">
        <f>VLOOKUP(C6412,'data indicadores nacional'!$A$2:$J$24,10,FALSE)</f>
        <v>-</v>
      </c>
      <c r="O6412" t="str">
        <f t="shared" si="504"/>
        <v xml:space="preserve"> </v>
      </c>
    </row>
    <row r="6413" spans="1:15">
      <c r="A6413" t="s">
        <v>117</v>
      </c>
      <c r="B6413" t="s">
        <v>779</v>
      </c>
      <c r="C6413" t="s">
        <v>95</v>
      </c>
      <c r="D6413" s="8">
        <v>8.791208791208792</v>
      </c>
      <c r="F6413" s="8">
        <v>10.714285714285714</v>
      </c>
      <c r="G6413" t="str">
        <f>VLOOKUP(C6413,'data indicadores nacional'!$A$2:$G$24,7,FALSE)</f>
        <v>abajo</v>
      </c>
      <c r="H6413" s="9">
        <f>VLOOKUP(C6413,'data indicadores nacional'!$A$2:$F$24,6,FALSE)</f>
        <v>1.7199886991149187</v>
      </c>
      <c r="I6413" s="5" t="str">
        <f t="shared" si="500"/>
        <v>alarma</v>
      </c>
      <c r="J6413" s="5">
        <f t="shared" si="501"/>
        <v>0</v>
      </c>
      <c r="K6413" s="5">
        <f t="shared" si="502"/>
        <v>1</v>
      </c>
      <c r="L6413" s="5">
        <f t="shared" si="503"/>
        <v>1</v>
      </c>
      <c r="N6413" s="8">
        <f>VLOOKUP(C6413,'data indicadores nacional'!$A$2:$J$24,10,FALSE)</f>
        <v>15</v>
      </c>
      <c r="O6413" t="str">
        <f t="shared" si="504"/>
        <v xml:space="preserve"> </v>
      </c>
    </row>
    <row r="6414" spans="1:15">
      <c r="A6414" t="s">
        <v>117</v>
      </c>
      <c r="B6414" t="s">
        <v>779</v>
      </c>
      <c r="C6414" t="s">
        <v>98</v>
      </c>
      <c r="D6414" s="8">
        <v>11.242270938729623</v>
      </c>
      <c r="E6414" s="8">
        <v>2.3323615160349855</v>
      </c>
      <c r="F6414" s="8">
        <v>2.9069767441860463</v>
      </c>
      <c r="G6414" t="str">
        <f>VLOOKUP(C6414,'data indicadores nacional'!$A$2:$G$24,7,FALSE)</f>
        <v>abajo</v>
      </c>
      <c r="H6414" s="9">
        <f>VLOOKUP(C6414,'data indicadores nacional'!$A$2:$F$24,6,FALSE)</f>
        <v>3.4897517565506893</v>
      </c>
      <c r="I6414" s="5" t="str">
        <f t="shared" si="500"/>
        <v>alarma</v>
      </c>
      <c r="J6414" s="5">
        <f t="shared" si="501"/>
        <v>1</v>
      </c>
      <c r="K6414" s="5">
        <f t="shared" si="502"/>
        <v>0</v>
      </c>
      <c r="L6414" s="5">
        <f t="shared" si="503"/>
        <v>1</v>
      </c>
      <c r="N6414" s="8">
        <f>VLOOKUP(C6414,'data indicadores nacional'!$A$2:$J$24,10,FALSE)</f>
        <v>61</v>
      </c>
      <c r="O6414" t="str">
        <f t="shared" si="504"/>
        <v xml:space="preserve"> </v>
      </c>
    </row>
    <row r="6415" spans="1:15">
      <c r="A6415" t="s">
        <v>117</v>
      </c>
      <c r="B6415" t="s">
        <v>779</v>
      </c>
      <c r="C6415" t="s">
        <v>99</v>
      </c>
      <c r="D6415" s="8">
        <v>23.923444976076556</v>
      </c>
      <c r="E6415" s="8">
        <v>4.7789725209080043</v>
      </c>
      <c r="F6415" s="8">
        <v>5.9594755661501786</v>
      </c>
      <c r="G6415" t="str">
        <f>VLOOKUP(C6415,'data indicadores nacional'!$A$2:$G$24,7,FALSE)</f>
        <v>abajo</v>
      </c>
      <c r="H6415" s="9">
        <f>VLOOKUP(C6415,'data indicadores nacional'!$A$2:$F$24,6,FALSE)</f>
        <v>7.5200278194544445</v>
      </c>
      <c r="I6415" s="5" t="str">
        <f t="shared" si="500"/>
        <v>alarma</v>
      </c>
      <c r="J6415" s="5">
        <f t="shared" si="501"/>
        <v>1</v>
      </c>
      <c r="K6415" s="5">
        <f t="shared" si="502"/>
        <v>0</v>
      </c>
      <c r="L6415" s="5">
        <f t="shared" si="503"/>
        <v>1</v>
      </c>
      <c r="N6415" s="8">
        <f>VLOOKUP(C6415,'data indicadores nacional'!$A$2:$J$24,10,FALSE)</f>
        <v>61</v>
      </c>
      <c r="O6415" t="str">
        <f t="shared" si="504"/>
        <v xml:space="preserve"> </v>
      </c>
    </row>
    <row r="6416" spans="1:15">
      <c r="A6416" t="s">
        <v>117</v>
      </c>
      <c r="B6416" t="s">
        <v>779</v>
      </c>
      <c r="C6416" t="s">
        <v>100</v>
      </c>
      <c r="E6416" s="8">
        <v>37.037037037037038</v>
      </c>
      <c r="G6416" t="str">
        <f>VLOOKUP(C6416,'data indicadores nacional'!$A$2:$G$24,7,FALSE)</f>
        <v>abajo</v>
      </c>
      <c r="H6416" s="9">
        <f>VLOOKUP(C6416,'data indicadores nacional'!$A$2:$F$24,6,FALSE)</f>
        <v>1.7895311097465236</v>
      </c>
      <c r="I6416" s="5" t="str">
        <f t="shared" si="500"/>
        <v xml:space="preserve"> </v>
      </c>
      <c r="J6416" s="5">
        <f t="shared" si="501"/>
        <v>0</v>
      </c>
      <c r="K6416" s="5">
        <f t="shared" si="502"/>
        <v>0</v>
      </c>
      <c r="L6416" s="5">
        <f t="shared" si="503"/>
        <v>0</v>
      </c>
      <c r="N6416" s="8">
        <f>VLOOKUP(C6416,'data indicadores nacional'!$A$2:$J$24,10,FALSE)</f>
        <v>15</v>
      </c>
      <c r="O6416" t="str">
        <f t="shared" si="504"/>
        <v xml:space="preserve"> </v>
      </c>
    </row>
    <row r="6417" spans="1:15">
      <c r="A6417" t="s">
        <v>117</v>
      </c>
      <c r="B6417" t="s">
        <v>780</v>
      </c>
      <c r="C6417" t="s">
        <v>88</v>
      </c>
      <c r="D6417" s="8">
        <v>1.4084507042253522</v>
      </c>
      <c r="F6417" s="8">
        <v>4.5454545454545459</v>
      </c>
      <c r="G6417" t="str">
        <f>VLOOKUP(C6417,'data indicadores nacional'!$A$2:$G$24,7,FALSE)</f>
        <v>abajo</v>
      </c>
      <c r="H6417" s="9">
        <f>VLOOKUP(C6417,'data indicadores nacional'!$A$2:$F$24,6,FALSE)</f>
        <v>0.25026441121950321</v>
      </c>
      <c r="I6417" s="5" t="str">
        <f t="shared" si="500"/>
        <v>alarma</v>
      </c>
      <c r="J6417" s="5">
        <f t="shared" si="501"/>
        <v>0</v>
      </c>
      <c r="K6417" s="5">
        <f t="shared" si="502"/>
        <v>1</v>
      </c>
      <c r="L6417" s="5">
        <f t="shared" si="503"/>
        <v>1</v>
      </c>
      <c r="N6417" s="8">
        <f>VLOOKUP(C6417,'data indicadores nacional'!$A$2:$J$24,10,FALSE)</f>
        <v>10</v>
      </c>
      <c r="O6417" t="str">
        <f t="shared" si="504"/>
        <v xml:space="preserve"> </v>
      </c>
    </row>
    <row r="6418" spans="1:15">
      <c r="A6418" t="s">
        <v>117</v>
      </c>
      <c r="B6418" t="s">
        <v>780</v>
      </c>
      <c r="C6418" t="s">
        <v>89</v>
      </c>
      <c r="D6418" s="8">
        <v>89.189189189189193</v>
      </c>
      <c r="E6418" s="8">
        <v>86.956521739130437</v>
      </c>
      <c r="F6418" s="8">
        <v>82.608695652173907</v>
      </c>
      <c r="G6418" t="str">
        <f>VLOOKUP(C6418,'data indicadores nacional'!$A$2:$G$24,7,FALSE)</f>
        <v>arriba</v>
      </c>
      <c r="H6418" s="9">
        <f>VLOOKUP(C6418,'data indicadores nacional'!$A$2:$F$24,6,FALSE)</f>
        <v>2.7490434366534529</v>
      </c>
      <c r="I6418" s="5" t="str">
        <f t="shared" si="500"/>
        <v>alarma</v>
      </c>
      <c r="J6418" s="5">
        <f t="shared" si="501"/>
        <v>0</v>
      </c>
      <c r="K6418" s="5">
        <f t="shared" si="502"/>
        <v>1</v>
      </c>
      <c r="L6418" s="5">
        <f t="shared" si="503"/>
        <v>1</v>
      </c>
      <c r="N6418" s="8">
        <f>VLOOKUP(C6418,'data indicadores nacional'!$A$2:$J$24,10,FALSE)</f>
        <v>95</v>
      </c>
      <c r="O6418" t="str">
        <f t="shared" si="504"/>
        <v>alarma</v>
      </c>
    </row>
    <row r="6419" spans="1:15">
      <c r="A6419" t="s">
        <v>117</v>
      </c>
      <c r="B6419" t="s">
        <v>780</v>
      </c>
      <c r="C6419" t="s">
        <v>91</v>
      </c>
      <c r="D6419" s="8">
        <v>92.20779220779221</v>
      </c>
      <c r="E6419" s="8">
        <v>91.304347826086953</v>
      </c>
      <c r="F6419" s="8">
        <v>91.304347826086953</v>
      </c>
      <c r="G6419" t="str">
        <f>VLOOKUP(C6419,'data indicadores nacional'!$A$2:$G$24,7,FALSE)</f>
        <v>arriba</v>
      </c>
      <c r="H6419" s="9">
        <f>VLOOKUP(C6419,'data indicadores nacional'!$A$2:$F$24,6,FALSE)</f>
        <v>0.72595219758941765</v>
      </c>
      <c r="I6419" s="5" t="str">
        <f t="shared" si="500"/>
        <v xml:space="preserve"> </v>
      </c>
      <c r="J6419" s="5">
        <f t="shared" si="501"/>
        <v>0</v>
      </c>
      <c r="K6419" s="5">
        <f t="shared" si="502"/>
        <v>1</v>
      </c>
      <c r="L6419" s="5">
        <f t="shared" si="503"/>
        <v>1</v>
      </c>
      <c r="N6419" s="8" t="str">
        <f>VLOOKUP(C6419,'data indicadores nacional'!$A$2:$J$24,10,FALSE)</f>
        <v>-</v>
      </c>
      <c r="O6419" t="str">
        <f t="shared" si="504"/>
        <v xml:space="preserve"> </v>
      </c>
    </row>
    <row r="6420" spans="1:15">
      <c r="A6420" t="s">
        <v>117</v>
      </c>
      <c r="B6420" t="s">
        <v>780</v>
      </c>
      <c r="C6420" t="s">
        <v>94</v>
      </c>
      <c r="D6420" s="8">
        <v>5.9350649350649354</v>
      </c>
      <c r="E6420" s="8">
        <v>6.3043478260869561</v>
      </c>
      <c r="F6420" s="8">
        <v>6.1739130434782608</v>
      </c>
      <c r="G6420" t="str">
        <f>VLOOKUP(C6420,'data indicadores nacional'!$A$2:$G$24,7,FALSE)</f>
        <v>arriba</v>
      </c>
      <c r="H6420" s="9">
        <f>VLOOKUP(C6420,'data indicadores nacional'!$A$2:$F$24,6,FALSE)</f>
        <v>0.23219145011705353</v>
      </c>
      <c r="I6420" s="5" t="str">
        <f t="shared" si="500"/>
        <v>alarma</v>
      </c>
      <c r="J6420" s="5">
        <f t="shared" si="501"/>
        <v>1</v>
      </c>
      <c r="K6420" s="5">
        <f t="shared" si="502"/>
        <v>0</v>
      </c>
      <c r="L6420" s="5">
        <f t="shared" si="503"/>
        <v>1</v>
      </c>
      <c r="N6420" s="8" t="str">
        <f>VLOOKUP(C6420,'data indicadores nacional'!$A$2:$J$24,10,FALSE)</f>
        <v>-</v>
      </c>
      <c r="O6420" t="str">
        <f t="shared" si="504"/>
        <v xml:space="preserve"> </v>
      </c>
    </row>
    <row r="6421" spans="1:15">
      <c r="A6421" t="s">
        <v>117</v>
      </c>
      <c r="B6421" t="s">
        <v>780</v>
      </c>
      <c r="C6421" t="s">
        <v>95</v>
      </c>
      <c r="D6421" s="8">
        <v>9.0909090909090917</v>
      </c>
      <c r="E6421" s="8">
        <v>13.043478260869565</v>
      </c>
      <c r="F6421" s="8">
        <v>4.3478260869565215</v>
      </c>
      <c r="G6421" t="str">
        <f>VLOOKUP(C6421,'data indicadores nacional'!$A$2:$G$24,7,FALSE)</f>
        <v>abajo</v>
      </c>
      <c r="H6421" s="9">
        <f>VLOOKUP(C6421,'data indicadores nacional'!$A$2:$F$24,6,FALSE)</f>
        <v>1.7199886991149187</v>
      </c>
      <c r="I6421" s="5" t="str">
        <f t="shared" si="500"/>
        <v xml:space="preserve"> </v>
      </c>
      <c r="J6421" s="5">
        <f t="shared" si="501"/>
        <v>1</v>
      </c>
      <c r="K6421" s="5">
        <f t="shared" si="502"/>
        <v>0</v>
      </c>
      <c r="L6421" s="5">
        <f t="shared" si="503"/>
        <v>1</v>
      </c>
      <c r="N6421" s="8">
        <f>VLOOKUP(C6421,'data indicadores nacional'!$A$2:$J$24,10,FALSE)</f>
        <v>15</v>
      </c>
      <c r="O6421" t="str">
        <f t="shared" si="504"/>
        <v xml:space="preserve"> </v>
      </c>
    </row>
    <row r="6422" spans="1:15">
      <c r="A6422" t="s">
        <v>117</v>
      </c>
      <c r="B6422" t="s">
        <v>780</v>
      </c>
      <c r="C6422" t="s">
        <v>97</v>
      </c>
      <c r="D6422" s="8">
        <v>2.1739130434782608</v>
      </c>
      <c r="G6422" t="str">
        <f>VLOOKUP(C6422,'data indicadores nacional'!$A$2:$G$24,7,FALSE)</f>
        <v>abajo</v>
      </c>
      <c r="H6422" s="9">
        <f>VLOOKUP(C6422,'data indicadores nacional'!$A$2:$F$24,6,FALSE)</f>
        <v>0.35698528124504503</v>
      </c>
      <c r="I6422" s="5" t="str">
        <f t="shared" si="500"/>
        <v xml:space="preserve"> </v>
      </c>
      <c r="J6422" s="5">
        <f t="shared" si="501"/>
        <v>1</v>
      </c>
      <c r="K6422" s="5">
        <f t="shared" si="502"/>
        <v>0</v>
      </c>
      <c r="L6422" s="5">
        <f t="shared" si="503"/>
        <v>1</v>
      </c>
      <c r="N6422" s="8">
        <f>VLOOKUP(C6422,'data indicadores nacional'!$A$2:$J$24,10,FALSE)</f>
        <v>61</v>
      </c>
      <c r="O6422" t="str">
        <f t="shared" si="504"/>
        <v xml:space="preserve"> </v>
      </c>
    </row>
    <row r="6423" spans="1:15">
      <c r="A6423" t="s">
        <v>117</v>
      </c>
      <c r="B6423" t="s">
        <v>780</v>
      </c>
      <c r="C6423" t="s">
        <v>98</v>
      </c>
      <c r="D6423" s="8">
        <v>20.674646354733408</v>
      </c>
      <c r="E6423" s="8">
        <v>5.3648068669527893</v>
      </c>
      <c r="F6423" s="8">
        <v>3.218884120171674</v>
      </c>
      <c r="G6423" t="str">
        <f>VLOOKUP(C6423,'data indicadores nacional'!$A$2:$G$24,7,FALSE)</f>
        <v>abajo</v>
      </c>
      <c r="H6423" s="9">
        <f>VLOOKUP(C6423,'data indicadores nacional'!$A$2:$F$24,6,FALSE)</f>
        <v>3.4897517565506893</v>
      </c>
      <c r="I6423" s="5" t="str">
        <f t="shared" si="500"/>
        <v xml:space="preserve"> </v>
      </c>
      <c r="J6423" s="5">
        <f t="shared" si="501"/>
        <v>1</v>
      </c>
      <c r="K6423" s="5">
        <f t="shared" si="502"/>
        <v>0</v>
      </c>
      <c r="L6423" s="5">
        <f t="shared" si="503"/>
        <v>1</v>
      </c>
      <c r="N6423" s="8">
        <f>VLOOKUP(C6423,'data indicadores nacional'!$A$2:$J$24,10,FALSE)</f>
        <v>61</v>
      </c>
      <c r="O6423" t="str">
        <f t="shared" si="504"/>
        <v xml:space="preserve"> </v>
      </c>
    </row>
    <row r="6424" spans="1:15">
      <c r="A6424" t="s">
        <v>117</v>
      </c>
      <c r="B6424" t="s">
        <v>780</v>
      </c>
      <c r="C6424" t="s">
        <v>99</v>
      </c>
      <c r="D6424" s="8">
        <v>39.215686274509807</v>
      </c>
      <c r="E6424" s="8">
        <v>10.869565217391305</v>
      </c>
      <c r="F6424" s="8">
        <v>6.5359477124183005</v>
      </c>
      <c r="G6424" t="str">
        <f>VLOOKUP(C6424,'data indicadores nacional'!$A$2:$G$24,7,FALSE)</f>
        <v>abajo</v>
      </c>
      <c r="H6424" s="9">
        <f>VLOOKUP(C6424,'data indicadores nacional'!$A$2:$F$24,6,FALSE)</f>
        <v>7.5200278194544445</v>
      </c>
      <c r="I6424" s="5" t="str">
        <f t="shared" si="500"/>
        <v xml:space="preserve"> </v>
      </c>
      <c r="J6424" s="5">
        <f t="shared" si="501"/>
        <v>1</v>
      </c>
      <c r="K6424" s="5">
        <f t="shared" si="502"/>
        <v>0</v>
      </c>
      <c r="L6424" s="5">
        <f t="shared" si="503"/>
        <v>1</v>
      </c>
      <c r="N6424" s="8">
        <f>VLOOKUP(C6424,'data indicadores nacional'!$A$2:$J$24,10,FALSE)</f>
        <v>61</v>
      </c>
      <c r="O6424" t="str">
        <f t="shared" si="504"/>
        <v xml:space="preserve"> </v>
      </c>
    </row>
    <row r="6425" spans="1:15">
      <c r="A6425" t="s">
        <v>117</v>
      </c>
      <c r="B6425" t="s">
        <v>780</v>
      </c>
      <c r="C6425" t="s">
        <v>100</v>
      </c>
      <c r="D6425" s="8">
        <v>25.974025974025977</v>
      </c>
      <c r="G6425" t="str">
        <f>VLOOKUP(C6425,'data indicadores nacional'!$A$2:$G$24,7,FALSE)</f>
        <v>abajo</v>
      </c>
      <c r="H6425" s="9">
        <f>VLOOKUP(C6425,'data indicadores nacional'!$A$2:$F$24,6,FALSE)</f>
        <v>1.7895311097465236</v>
      </c>
      <c r="I6425" s="5" t="str">
        <f t="shared" si="500"/>
        <v xml:space="preserve"> </v>
      </c>
      <c r="J6425" s="5">
        <f t="shared" si="501"/>
        <v>1</v>
      </c>
      <c r="K6425" s="5">
        <f t="shared" si="502"/>
        <v>0</v>
      </c>
      <c r="L6425" s="5">
        <f t="shared" si="503"/>
        <v>1</v>
      </c>
      <c r="N6425" s="8">
        <f>VLOOKUP(C6425,'data indicadores nacional'!$A$2:$J$24,10,FALSE)</f>
        <v>15</v>
      </c>
      <c r="O6425" t="str">
        <f t="shared" si="504"/>
        <v xml:space="preserve"> </v>
      </c>
    </row>
    <row r="6426" spans="1:15">
      <c r="A6426" t="s">
        <v>117</v>
      </c>
      <c r="B6426" t="s">
        <v>780</v>
      </c>
      <c r="C6426" t="s">
        <v>101</v>
      </c>
      <c r="D6426" s="8">
        <v>25.974025974025977</v>
      </c>
      <c r="G6426" t="str">
        <f>VLOOKUP(C6426,'data indicadores nacional'!$A$2:$G$24,7,FALSE)</f>
        <v>abajo</v>
      </c>
      <c r="H6426" s="9">
        <f>VLOOKUP(C6426,'data indicadores nacional'!$A$2:$F$24,6,FALSE)</f>
        <v>1.3238688071947835</v>
      </c>
      <c r="I6426" s="5" t="str">
        <f t="shared" si="500"/>
        <v xml:space="preserve"> </v>
      </c>
      <c r="J6426" s="5">
        <f t="shared" si="501"/>
        <v>1</v>
      </c>
      <c r="K6426" s="5">
        <f t="shared" si="502"/>
        <v>0</v>
      </c>
      <c r="L6426" s="5">
        <f t="shared" si="503"/>
        <v>1</v>
      </c>
      <c r="N6426" s="8">
        <f>VLOOKUP(C6426,'data indicadores nacional'!$A$2:$J$24,10,FALSE)</f>
        <v>12</v>
      </c>
      <c r="O6426" t="str">
        <f t="shared" si="504"/>
        <v xml:space="preserve"> </v>
      </c>
    </row>
    <row r="6427" spans="1:15">
      <c r="A6427" t="s">
        <v>117</v>
      </c>
      <c r="B6427" t="s">
        <v>780</v>
      </c>
      <c r="C6427" t="s">
        <v>104</v>
      </c>
      <c r="D6427" s="8">
        <v>12.987012987012989</v>
      </c>
      <c r="F6427" s="8">
        <v>41.666666666666664</v>
      </c>
      <c r="G6427" t="str">
        <f>VLOOKUP(C6427,'data indicadores nacional'!$A$2:$G$24,7,FALSE)</f>
        <v>abajo</v>
      </c>
      <c r="H6427" s="9">
        <f>VLOOKUP(C6427,'data indicadores nacional'!$A$2:$F$24,6,FALSE)</f>
        <v>0.3966802220902198</v>
      </c>
      <c r="I6427" s="5" t="str">
        <f t="shared" si="500"/>
        <v>alarma</v>
      </c>
      <c r="J6427" s="5">
        <f t="shared" si="501"/>
        <v>0</v>
      </c>
      <c r="K6427" s="5">
        <f t="shared" si="502"/>
        <v>1</v>
      </c>
      <c r="L6427" s="5">
        <f t="shared" si="503"/>
        <v>1</v>
      </c>
      <c r="N6427" s="8">
        <f>VLOOKUP(C6427,'data indicadores nacional'!$A$2:$J$24,10,FALSE)</f>
        <v>12</v>
      </c>
      <c r="O6427" t="str">
        <f t="shared" si="504"/>
        <v>alarma</v>
      </c>
    </row>
    <row r="6428" spans="1:15">
      <c r="A6428" t="s">
        <v>117</v>
      </c>
      <c r="B6428" t="s">
        <v>781</v>
      </c>
      <c r="C6428" t="s">
        <v>88</v>
      </c>
      <c r="D6428" s="8">
        <v>3.0303030303030303</v>
      </c>
      <c r="G6428" t="str">
        <f>VLOOKUP(C6428,'data indicadores nacional'!$A$2:$G$24,7,FALSE)</f>
        <v>abajo</v>
      </c>
      <c r="H6428" s="9">
        <f>VLOOKUP(C6428,'data indicadores nacional'!$A$2:$F$24,6,FALSE)</f>
        <v>0.25026441121950321</v>
      </c>
      <c r="I6428" s="5" t="str">
        <f t="shared" si="500"/>
        <v xml:space="preserve"> </v>
      </c>
      <c r="J6428" s="5">
        <f t="shared" si="501"/>
        <v>1</v>
      </c>
      <c r="K6428" s="5">
        <f t="shared" si="502"/>
        <v>0</v>
      </c>
      <c r="L6428" s="5">
        <f t="shared" si="503"/>
        <v>1</v>
      </c>
      <c r="N6428" s="8">
        <f>VLOOKUP(C6428,'data indicadores nacional'!$A$2:$J$24,10,FALSE)</f>
        <v>10</v>
      </c>
      <c r="O6428" t="str">
        <f t="shared" si="504"/>
        <v xml:space="preserve"> </v>
      </c>
    </row>
    <row r="6429" spans="1:15">
      <c r="A6429" t="s">
        <v>117</v>
      </c>
      <c r="B6429" t="s">
        <v>781</v>
      </c>
      <c r="C6429" t="s">
        <v>89</v>
      </c>
      <c r="D6429" s="8">
        <v>91.549295774647888</v>
      </c>
      <c r="E6429" s="8">
        <v>90</v>
      </c>
      <c r="F6429" s="8">
        <v>96</v>
      </c>
      <c r="G6429" t="str">
        <f>VLOOKUP(C6429,'data indicadores nacional'!$A$2:$G$24,7,FALSE)</f>
        <v>arriba</v>
      </c>
      <c r="H6429" s="9">
        <f>VLOOKUP(C6429,'data indicadores nacional'!$A$2:$F$24,6,FALSE)</f>
        <v>2.7490434366534529</v>
      </c>
      <c r="I6429" s="5" t="str">
        <f t="shared" si="500"/>
        <v xml:space="preserve"> </v>
      </c>
      <c r="J6429" s="5">
        <f t="shared" si="501"/>
        <v>1</v>
      </c>
      <c r="K6429" s="5">
        <f t="shared" si="502"/>
        <v>0</v>
      </c>
      <c r="L6429" s="5">
        <f t="shared" si="503"/>
        <v>1</v>
      </c>
      <c r="N6429" s="8">
        <f>VLOOKUP(C6429,'data indicadores nacional'!$A$2:$J$24,10,FALSE)</f>
        <v>95</v>
      </c>
      <c r="O6429" t="str">
        <f t="shared" si="504"/>
        <v xml:space="preserve"> </v>
      </c>
    </row>
    <row r="6430" spans="1:15">
      <c r="A6430" t="s">
        <v>117</v>
      </c>
      <c r="B6430" t="s">
        <v>781</v>
      </c>
      <c r="C6430" t="s">
        <v>90</v>
      </c>
      <c r="D6430" s="8">
        <v>100</v>
      </c>
      <c r="G6430" t="str">
        <f>VLOOKUP(C6430,'data indicadores nacional'!$A$2:$G$24,7,FALSE)</f>
        <v>abajo</v>
      </c>
      <c r="H6430" s="9">
        <f>VLOOKUP(C6430,'data indicadores nacional'!$A$2:$F$24,6,FALSE)</f>
        <v>2.2832114202799096</v>
      </c>
      <c r="I6430" s="5" t="str">
        <f t="shared" si="500"/>
        <v xml:space="preserve"> </v>
      </c>
      <c r="J6430" s="5">
        <f t="shared" si="501"/>
        <v>1</v>
      </c>
      <c r="K6430" s="5">
        <f t="shared" si="502"/>
        <v>0</v>
      </c>
      <c r="L6430" s="5">
        <f t="shared" si="503"/>
        <v>1</v>
      </c>
      <c r="N6430" s="8" t="str">
        <f>VLOOKUP(C6430,'data indicadores nacional'!$A$2:$J$24,10,FALSE)</f>
        <v>-</v>
      </c>
      <c r="O6430" t="str">
        <f t="shared" si="504"/>
        <v xml:space="preserve"> </v>
      </c>
    </row>
    <row r="6431" spans="1:15">
      <c r="A6431" t="s">
        <v>117</v>
      </c>
      <c r="B6431" t="s">
        <v>781</v>
      </c>
      <c r="C6431" t="s">
        <v>91</v>
      </c>
      <c r="D6431" s="8">
        <v>86.301369863013704</v>
      </c>
      <c r="E6431" s="8">
        <v>81.818181818181827</v>
      </c>
      <c r="F6431" s="8">
        <v>84</v>
      </c>
      <c r="G6431" t="str">
        <f>VLOOKUP(C6431,'data indicadores nacional'!$A$2:$G$24,7,FALSE)</f>
        <v>arriba</v>
      </c>
      <c r="H6431" s="9">
        <f>VLOOKUP(C6431,'data indicadores nacional'!$A$2:$F$24,6,FALSE)</f>
        <v>0.72595219758941765</v>
      </c>
      <c r="I6431" s="5" t="str">
        <f t="shared" si="500"/>
        <v xml:space="preserve"> </v>
      </c>
      <c r="J6431" s="5">
        <f t="shared" si="501"/>
        <v>0</v>
      </c>
      <c r="K6431" s="5">
        <f t="shared" si="502"/>
        <v>1</v>
      </c>
      <c r="L6431" s="5">
        <f t="shared" si="503"/>
        <v>1</v>
      </c>
      <c r="N6431" s="8" t="str">
        <f>VLOOKUP(C6431,'data indicadores nacional'!$A$2:$J$24,10,FALSE)</f>
        <v>-</v>
      </c>
      <c r="O6431" t="str">
        <f t="shared" si="504"/>
        <v xml:space="preserve"> </v>
      </c>
    </row>
    <row r="6432" spans="1:15">
      <c r="A6432" t="s">
        <v>117</v>
      </c>
      <c r="B6432" t="s">
        <v>781</v>
      </c>
      <c r="C6432" t="s">
        <v>94</v>
      </c>
      <c r="D6432" s="8">
        <v>6.1643835616438354</v>
      </c>
      <c r="E6432" s="8">
        <v>5.8181818181818183</v>
      </c>
      <c r="F6432" s="8">
        <v>6.04</v>
      </c>
      <c r="G6432" t="str">
        <f>VLOOKUP(C6432,'data indicadores nacional'!$A$2:$G$24,7,FALSE)</f>
        <v>arriba</v>
      </c>
      <c r="H6432" s="9">
        <f>VLOOKUP(C6432,'data indicadores nacional'!$A$2:$F$24,6,FALSE)</f>
        <v>0.23219145011705353</v>
      </c>
      <c r="I6432" s="5" t="str">
        <f t="shared" si="500"/>
        <v xml:space="preserve"> </v>
      </c>
      <c r="J6432" s="5">
        <f t="shared" si="501"/>
        <v>0</v>
      </c>
      <c r="K6432" s="5">
        <f t="shared" si="502"/>
        <v>1</v>
      </c>
      <c r="L6432" s="5">
        <f t="shared" si="503"/>
        <v>1</v>
      </c>
      <c r="N6432" s="8" t="str">
        <f>VLOOKUP(C6432,'data indicadores nacional'!$A$2:$J$24,10,FALSE)</f>
        <v>-</v>
      </c>
      <c r="O6432" t="str">
        <f t="shared" si="504"/>
        <v xml:space="preserve"> </v>
      </c>
    </row>
    <row r="6433" spans="1:15">
      <c r="A6433" t="s">
        <v>117</v>
      </c>
      <c r="B6433" t="s">
        <v>781</v>
      </c>
      <c r="C6433" t="s">
        <v>95</v>
      </c>
      <c r="D6433" s="8">
        <v>12.328767123287671</v>
      </c>
      <c r="E6433" s="8">
        <v>27.27272727272727</v>
      </c>
      <c r="F6433" s="8">
        <v>4</v>
      </c>
      <c r="G6433" t="str">
        <f>VLOOKUP(C6433,'data indicadores nacional'!$A$2:$G$24,7,FALSE)</f>
        <v>abajo</v>
      </c>
      <c r="H6433" s="9">
        <f>VLOOKUP(C6433,'data indicadores nacional'!$A$2:$F$24,6,FALSE)</f>
        <v>1.7199886991149187</v>
      </c>
      <c r="I6433" s="5" t="str">
        <f t="shared" si="500"/>
        <v xml:space="preserve"> </v>
      </c>
      <c r="J6433" s="5">
        <f t="shared" si="501"/>
        <v>1</v>
      </c>
      <c r="K6433" s="5">
        <f t="shared" si="502"/>
        <v>0</v>
      </c>
      <c r="L6433" s="5">
        <f t="shared" si="503"/>
        <v>1</v>
      </c>
      <c r="N6433" s="8">
        <f>VLOOKUP(C6433,'data indicadores nacional'!$A$2:$J$24,10,FALSE)</f>
        <v>15</v>
      </c>
      <c r="O6433" t="str">
        <f t="shared" si="504"/>
        <v xml:space="preserve"> </v>
      </c>
    </row>
    <row r="6434" spans="1:15">
      <c r="A6434" t="s">
        <v>117</v>
      </c>
      <c r="B6434" t="s">
        <v>781</v>
      </c>
      <c r="C6434" t="s">
        <v>97</v>
      </c>
      <c r="D6434" s="8">
        <v>1.2547051442910915</v>
      </c>
      <c r="G6434" t="str">
        <f>VLOOKUP(C6434,'data indicadores nacional'!$A$2:$G$24,7,FALSE)</f>
        <v>abajo</v>
      </c>
      <c r="H6434" s="9">
        <f>VLOOKUP(C6434,'data indicadores nacional'!$A$2:$F$24,6,FALSE)</f>
        <v>0.35698528124504503</v>
      </c>
      <c r="I6434" s="5" t="str">
        <f t="shared" si="500"/>
        <v xml:space="preserve"> </v>
      </c>
      <c r="J6434" s="5">
        <f t="shared" si="501"/>
        <v>1</v>
      </c>
      <c r="K6434" s="5">
        <f t="shared" si="502"/>
        <v>0</v>
      </c>
      <c r="L6434" s="5">
        <f t="shared" si="503"/>
        <v>1</v>
      </c>
      <c r="N6434" s="8">
        <f>VLOOKUP(C6434,'data indicadores nacional'!$A$2:$J$24,10,FALSE)</f>
        <v>61</v>
      </c>
      <c r="O6434" t="str">
        <f t="shared" si="504"/>
        <v xml:space="preserve"> </v>
      </c>
    </row>
    <row r="6435" spans="1:15">
      <c r="A6435" t="s">
        <v>117</v>
      </c>
      <c r="B6435" t="s">
        <v>781</v>
      </c>
      <c r="C6435" t="s">
        <v>98</v>
      </c>
      <c r="D6435" s="8">
        <v>11.258278145695364</v>
      </c>
      <c r="E6435" s="8">
        <v>2.9069767441860463</v>
      </c>
      <c r="F6435" s="8">
        <v>2.9296875</v>
      </c>
      <c r="G6435" t="str">
        <f>VLOOKUP(C6435,'data indicadores nacional'!$A$2:$G$24,7,FALSE)</f>
        <v>abajo</v>
      </c>
      <c r="H6435" s="9">
        <f>VLOOKUP(C6435,'data indicadores nacional'!$A$2:$F$24,6,FALSE)</f>
        <v>3.4897517565506893</v>
      </c>
      <c r="I6435" s="5" t="str">
        <f t="shared" si="500"/>
        <v>alarma</v>
      </c>
      <c r="J6435" s="5">
        <f t="shared" si="501"/>
        <v>1</v>
      </c>
      <c r="K6435" s="5">
        <f t="shared" si="502"/>
        <v>0</v>
      </c>
      <c r="L6435" s="5">
        <f t="shared" si="503"/>
        <v>1</v>
      </c>
      <c r="N6435" s="8">
        <f>VLOOKUP(C6435,'data indicadores nacional'!$A$2:$J$24,10,FALSE)</f>
        <v>61</v>
      </c>
      <c r="O6435" t="str">
        <f t="shared" si="504"/>
        <v xml:space="preserve"> </v>
      </c>
    </row>
    <row r="6436" spans="1:15">
      <c r="A6436" t="s">
        <v>117</v>
      </c>
      <c r="B6436" t="s">
        <v>781</v>
      </c>
      <c r="C6436" t="s">
        <v>99</v>
      </c>
      <c r="D6436" s="8">
        <v>22.44039270687237</v>
      </c>
      <c r="E6436" s="8">
        <v>5.9405940594059405</v>
      </c>
      <c r="F6436" s="8">
        <v>5.9880239520958085</v>
      </c>
      <c r="G6436" t="str">
        <f>VLOOKUP(C6436,'data indicadores nacional'!$A$2:$G$24,7,FALSE)</f>
        <v>abajo</v>
      </c>
      <c r="H6436" s="9">
        <f>VLOOKUP(C6436,'data indicadores nacional'!$A$2:$F$24,6,FALSE)</f>
        <v>7.5200278194544445</v>
      </c>
      <c r="I6436" s="5" t="str">
        <f t="shared" si="500"/>
        <v>alarma</v>
      </c>
      <c r="J6436" s="5">
        <f t="shared" si="501"/>
        <v>1</v>
      </c>
      <c r="K6436" s="5">
        <f t="shared" si="502"/>
        <v>0</v>
      </c>
      <c r="L6436" s="5">
        <f t="shared" si="503"/>
        <v>1</v>
      </c>
      <c r="N6436" s="8">
        <f>VLOOKUP(C6436,'data indicadores nacional'!$A$2:$J$24,10,FALSE)</f>
        <v>61</v>
      </c>
      <c r="O6436" t="str">
        <f t="shared" si="504"/>
        <v xml:space="preserve"> </v>
      </c>
    </row>
    <row r="6437" spans="1:15">
      <c r="A6437" t="s">
        <v>117</v>
      </c>
      <c r="B6437" t="s">
        <v>781</v>
      </c>
      <c r="C6437" t="s">
        <v>100</v>
      </c>
      <c r="D6437" s="8">
        <v>13.698630136986301</v>
      </c>
      <c r="E6437" s="8">
        <v>90.909090909090907</v>
      </c>
      <c r="G6437" t="str">
        <f>VLOOKUP(C6437,'data indicadores nacional'!$A$2:$G$24,7,FALSE)</f>
        <v>abajo</v>
      </c>
      <c r="H6437" s="9">
        <f>VLOOKUP(C6437,'data indicadores nacional'!$A$2:$F$24,6,FALSE)</f>
        <v>1.7895311097465236</v>
      </c>
      <c r="I6437" s="5" t="str">
        <f t="shared" si="500"/>
        <v xml:space="preserve"> </v>
      </c>
      <c r="J6437" s="5">
        <f t="shared" si="501"/>
        <v>1</v>
      </c>
      <c r="K6437" s="5">
        <f t="shared" si="502"/>
        <v>0</v>
      </c>
      <c r="L6437" s="5">
        <f t="shared" si="503"/>
        <v>1</v>
      </c>
      <c r="N6437" s="8">
        <f>VLOOKUP(C6437,'data indicadores nacional'!$A$2:$J$24,10,FALSE)</f>
        <v>15</v>
      </c>
      <c r="O6437" t="str">
        <f t="shared" si="504"/>
        <v xml:space="preserve"> </v>
      </c>
    </row>
    <row r="6438" spans="1:15">
      <c r="A6438" t="s">
        <v>117</v>
      </c>
      <c r="B6438" t="s">
        <v>781</v>
      </c>
      <c r="C6438" t="s">
        <v>101</v>
      </c>
      <c r="D6438" s="8">
        <v>13.698630136986301</v>
      </c>
      <c r="G6438" t="str">
        <f>VLOOKUP(C6438,'data indicadores nacional'!$A$2:$G$24,7,FALSE)</f>
        <v>abajo</v>
      </c>
      <c r="H6438" s="9">
        <f>VLOOKUP(C6438,'data indicadores nacional'!$A$2:$F$24,6,FALSE)</f>
        <v>1.3238688071947835</v>
      </c>
      <c r="I6438" s="5" t="str">
        <f t="shared" si="500"/>
        <v xml:space="preserve"> </v>
      </c>
      <c r="J6438" s="5">
        <f t="shared" si="501"/>
        <v>1</v>
      </c>
      <c r="K6438" s="5">
        <f t="shared" si="502"/>
        <v>0</v>
      </c>
      <c r="L6438" s="5">
        <f t="shared" si="503"/>
        <v>1</v>
      </c>
      <c r="N6438" s="8">
        <f>VLOOKUP(C6438,'data indicadores nacional'!$A$2:$J$24,10,FALSE)</f>
        <v>12</v>
      </c>
      <c r="O6438" t="str">
        <f t="shared" si="504"/>
        <v xml:space="preserve"> </v>
      </c>
    </row>
    <row r="6439" spans="1:15">
      <c r="A6439" t="s">
        <v>117</v>
      </c>
      <c r="B6439" t="s">
        <v>781</v>
      </c>
      <c r="C6439" t="s">
        <v>104</v>
      </c>
      <c r="D6439" s="8">
        <v>13.698630136986301</v>
      </c>
      <c r="G6439" t="str">
        <f>VLOOKUP(C6439,'data indicadores nacional'!$A$2:$G$24,7,FALSE)</f>
        <v>abajo</v>
      </c>
      <c r="H6439" s="9">
        <f>VLOOKUP(C6439,'data indicadores nacional'!$A$2:$F$24,6,FALSE)</f>
        <v>0.3966802220902198</v>
      </c>
      <c r="I6439" s="5" t="str">
        <f t="shared" si="500"/>
        <v xml:space="preserve"> </v>
      </c>
      <c r="J6439" s="5">
        <f t="shared" si="501"/>
        <v>1</v>
      </c>
      <c r="K6439" s="5">
        <f t="shared" si="502"/>
        <v>0</v>
      </c>
      <c r="L6439" s="5">
        <f t="shared" si="503"/>
        <v>1</v>
      </c>
      <c r="N6439" s="8">
        <f>VLOOKUP(C6439,'data indicadores nacional'!$A$2:$J$24,10,FALSE)</f>
        <v>12</v>
      </c>
      <c r="O6439" t="str">
        <f t="shared" si="504"/>
        <v xml:space="preserve"> </v>
      </c>
    </row>
    <row r="6440" spans="1:15">
      <c r="A6440" t="s">
        <v>117</v>
      </c>
      <c r="B6440" t="s">
        <v>782</v>
      </c>
      <c r="C6440" t="s">
        <v>89</v>
      </c>
      <c r="D6440" s="8">
        <v>81.081081081081081</v>
      </c>
      <c r="E6440" s="8">
        <v>100</v>
      </c>
      <c r="F6440" s="8">
        <v>66.666666666666657</v>
      </c>
      <c r="G6440" t="str">
        <f>VLOOKUP(C6440,'data indicadores nacional'!$A$2:$G$24,7,FALSE)</f>
        <v>arriba</v>
      </c>
      <c r="H6440" s="9">
        <f>VLOOKUP(C6440,'data indicadores nacional'!$A$2:$F$24,6,FALSE)</f>
        <v>2.7490434366534529</v>
      </c>
      <c r="I6440" s="5" t="str">
        <f t="shared" si="500"/>
        <v>alarma</v>
      </c>
      <c r="J6440" s="5">
        <f t="shared" si="501"/>
        <v>0</v>
      </c>
      <c r="K6440" s="5">
        <f t="shared" si="502"/>
        <v>1</v>
      </c>
      <c r="L6440" s="5">
        <f t="shared" si="503"/>
        <v>1</v>
      </c>
      <c r="N6440" s="8">
        <f>VLOOKUP(C6440,'data indicadores nacional'!$A$2:$J$24,10,FALSE)</f>
        <v>95</v>
      </c>
      <c r="O6440" t="str">
        <f t="shared" si="504"/>
        <v>alarma</v>
      </c>
    </row>
    <row r="6441" spans="1:15">
      <c r="A6441" t="s">
        <v>117</v>
      </c>
      <c r="B6441" t="s">
        <v>782</v>
      </c>
      <c r="C6441" t="s">
        <v>90</v>
      </c>
      <c r="D6441" s="8">
        <v>100</v>
      </c>
      <c r="G6441" t="str">
        <f>VLOOKUP(C6441,'data indicadores nacional'!$A$2:$G$24,7,FALSE)</f>
        <v>abajo</v>
      </c>
      <c r="H6441" s="9">
        <f>VLOOKUP(C6441,'data indicadores nacional'!$A$2:$F$24,6,FALSE)</f>
        <v>2.2832114202799096</v>
      </c>
      <c r="I6441" s="5" t="str">
        <f t="shared" si="500"/>
        <v xml:space="preserve"> </v>
      </c>
      <c r="J6441" s="5">
        <f t="shared" si="501"/>
        <v>1</v>
      </c>
      <c r="K6441" s="5">
        <f t="shared" si="502"/>
        <v>0</v>
      </c>
      <c r="L6441" s="5">
        <f t="shared" si="503"/>
        <v>1</v>
      </c>
      <c r="N6441" s="8" t="str">
        <f>VLOOKUP(C6441,'data indicadores nacional'!$A$2:$J$24,10,FALSE)</f>
        <v>-</v>
      </c>
      <c r="O6441" t="str">
        <f t="shared" si="504"/>
        <v xml:space="preserve"> </v>
      </c>
    </row>
    <row r="6442" spans="1:15">
      <c r="A6442" t="s">
        <v>117</v>
      </c>
      <c r="B6442" t="s">
        <v>782</v>
      </c>
      <c r="C6442" t="s">
        <v>91</v>
      </c>
      <c r="D6442" s="8">
        <v>86.486486486486484</v>
      </c>
      <c r="E6442" s="8">
        <v>100</v>
      </c>
      <c r="F6442" s="8">
        <v>91.666666666666657</v>
      </c>
      <c r="G6442" t="str">
        <f>VLOOKUP(C6442,'data indicadores nacional'!$A$2:$G$24,7,FALSE)</f>
        <v>arriba</v>
      </c>
      <c r="H6442" s="9">
        <f>VLOOKUP(C6442,'data indicadores nacional'!$A$2:$F$24,6,FALSE)</f>
        <v>0.72595219758941765</v>
      </c>
      <c r="I6442" s="5" t="str">
        <f t="shared" si="500"/>
        <v>alarma</v>
      </c>
      <c r="J6442" s="5">
        <f t="shared" si="501"/>
        <v>1</v>
      </c>
      <c r="K6442" s="5">
        <f t="shared" si="502"/>
        <v>0</v>
      </c>
      <c r="L6442" s="5">
        <f t="shared" si="503"/>
        <v>1</v>
      </c>
      <c r="N6442" s="8" t="str">
        <f>VLOOKUP(C6442,'data indicadores nacional'!$A$2:$J$24,10,FALSE)</f>
        <v>-</v>
      </c>
      <c r="O6442" t="str">
        <f t="shared" si="504"/>
        <v xml:space="preserve"> </v>
      </c>
    </row>
    <row r="6443" spans="1:15">
      <c r="A6443" t="s">
        <v>117</v>
      </c>
      <c r="B6443" t="s">
        <v>782</v>
      </c>
      <c r="C6443" t="s">
        <v>94</v>
      </c>
      <c r="D6443" s="8">
        <v>4.9459459459459456</v>
      </c>
      <c r="E6443" s="8">
        <v>6.1428571428571432</v>
      </c>
      <c r="F6443" s="8">
        <v>5.25</v>
      </c>
      <c r="G6443" t="str">
        <f>VLOOKUP(C6443,'data indicadores nacional'!$A$2:$G$24,7,FALSE)</f>
        <v>arriba</v>
      </c>
      <c r="H6443" s="9">
        <f>VLOOKUP(C6443,'data indicadores nacional'!$A$2:$F$24,6,FALSE)</f>
        <v>0.23219145011705353</v>
      </c>
      <c r="I6443" s="5" t="str">
        <f t="shared" si="500"/>
        <v>alarma</v>
      </c>
      <c r="J6443" s="5">
        <f t="shared" si="501"/>
        <v>1</v>
      </c>
      <c r="K6443" s="5">
        <f t="shared" si="502"/>
        <v>0</v>
      </c>
      <c r="L6443" s="5">
        <f t="shared" si="503"/>
        <v>1</v>
      </c>
      <c r="N6443" s="8" t="str">
        <f>VLOOKUP(C6443,'data indicadores nacional'!$A$2:$J$24,10,FALSE)</f>
        <v>-</v>
      </c>
      <c r="O6443" t="str">
        <f t="shared" si="504"/>
        <v xml:space="preserve"> </v>
      </c>
    </row>
    <row r="6444" spans="1:15">
      <c r="A6444" t="s">
        <v>117</v>
      </c>
      <c r="B6444" t="s">
        <v>782</v>
      </c>
      <c r="C6444" t="s">
        <v>95</v>
      </c>
      <c r="D6444" s="8">
        <v>16.216216216216218</v>
      </c>
      <c r="E6444" s="8">
        <v>14.285714285714285</v>
      </c>
      <c r="F6444" s="8">
        <v>16.666666666666664</v>
      </c>
      <c r="G6444" t="str">
        <f>VLOOKUP(C6444,'data indicadores nacional'!$A$2:$G$24,7,FALSE)</f>
        <v>abajo</v>
      </c>
      <c r="H6444" s="9">
        <f>VLOOKUP(C6444,'data indicadores nacional'!$A$2:$F$24,6,FALSE)</f>
        <v>1.7199886991149187</v>
      </c>
      <c r="I6444" s="5" t="str">
        <f t="shared" si="500"/>
        <v>alarma</v>
      </c>
      <c r="J6444" s="5">
        <f t="shared" si="501"/>
        <v>0</v>
      </c>
      <c r="K6444" s="5">
        <f t="shared" si="502"/>
        <v>1</v>
      </c>
      <c r="L6444" s="5">
        <f t="shared" si="503"/>
        <v>1</v>
      </c>
      <c r="N6444" s="8">
        <f>VLOOKUP(C6444,'data indicadores nacional'!$A$2:$J$24,10,FALSE)</f>
        <v>15</v>
      </c>
      <c r="O6444" t="str">
        <f t="shared" si="504"/>
        <v>alarma</v>
      </c>
    </row>
    <row r="6445" spans="1:15">
      <c r="A6445" t="s">
        <v>117</v>
      </c>
      <c r="B6445" t="s">
        <v>782</v>
      </c>
      <c r="C6445" t="s">
        <v>97</v>
      </c>
      <c r="D6445" s="8">
        <v>2.3866348448687353</v>
      </c>
      <c r="G6445" t="str">
        <f>VLOOKUP(C6445,'data indicadores nacional'!$A$2:$G$24,7,FALSE)</f>
        <v>abajo</v>
      </c>
      <c r="H6445" s="9">
        <f>VLOOKUP(C6445,'data indicadores nacional'!$A$2:$F$24,6,FALSE)</f>
        <v>0.35698528124504503</v>
      </c>
      <c r="I6445" s="5" t="str">
        <f t="shared" si="500"/>
        <v xml:space="preserve"> </v>
      </c>
      <c r="J6445" s="5">
        <f t="shared" si="501"/>
        <v>1</v>
      </c>
      <c r="K6445" s="5">
        <f t="shared" si="502"/>
        <v>0</v>
      </c>
      <c r="L6445" s="5">
        <f t="shared" si="503"/>
        <v>1</v>
      </c>
      <c r="N6445" s="8">
        <f>VLOOKUP(C6445,'data indicadores nacional'!$A$2:$J$24,10,FALSE)</f>
        <v>61</v>
      </c>
      <c r="O6445" t="str">
        <f t="shared" si="504"/>
        <v xml:space="preserve"> </v>
      </c>
    </row>
    <row r="6446" spans="1:15">
      <c r="A6446" t="s">
        <v>117</v>
      </c>
      <c r="B6446" t="s">
        <v>782</v>
      </c>
      <c r="C6446" t="s">
        <v>98</v>
      </c>
      <c r="D6446" s="8">
        <v>9.8039215686274517</v>
      </c>
      <c r="E6446" s="8">
        <v>1.4771048744460857</v>
      </c>
      <c r="F6446" s="8">
        <v>2.9806259314456036</v>
      </c>
      <c r="G6446" t="str">
        <f>VLOOKUP(C6446,'data indicadores nacional'!$A$2:$G$24,7,FALSE)</f>
        <v>abajo</v>
      </c>
      <c r="H6446" s="9">
        <f>VLOOKUP(C6446,'data indicadores nacional'!$A$2:$F$24,6,FALSE)</f>
        <v>3.4897517565506893</v>
      </c>
      <c r="I6446" s="5" t="str">
        <f t="shared" si="500"/>
        <v>alarma</v>
      </c>
      <c r="J6446" s="5">
        <f t="shared" si="501"/>
        <v>1</v>
      </c>
      <c r="K6446" s="5">
        <f t="shared" si="502"/>
        <v>0</v>
      </c>
      <c r="L6446" s="5">
        <f t="shared" si="503"/>
        <v>1</v>
      </c>
      <c r="N6446" s="8">
        <f>VLOOKUP(C6446,'data indicadores nacional'!$A$2:$J$24,10,FALSE)</f>
        <v>61</v>
      </c>
      <c r="O6446" t="str">
        <f t="shared" si="504"/>
        <v xml:space="preserve"> </v>
      </c>
    </row>
    <row r="6447" spans="1:15">
      <c r="A6447" t="s">
        <v>117</v>
      </c>
      <c r="B6447" t="s">
        <v>782</v>
      </c>
      <c r="C6447" t="s">
        <v>99</v>
      </c>
      <c r="D6447" s="8">
        <v>17.632241813602015</v>
      </c>
      <c r="E6447" s="8">
        <v>2.9761904761904758</v>
      </c>
      <c r="F6447" s="8">
        <v>6.0060060060060056</v>
      </c>
      <c r="G6447" t="str">
        <f>VLOOKUP(C6447,'data indicadores nacional'!$A$2:$G$24,7,FALSE)</f>
        <v>abajo</v>
      </c>
      <c r="H6447" s="9">
        <f>VLOOKUP(C6447,'data indicadores nacional'!$A$2:$F$24,6,FALSE)</f>
        <v>7.5200278194544445</v>
      </c>
      <c r="I6447" s="5" t="str">
        <f t="shared" si="500"/>
        <v>alarma</v>
      </c>
      <c r="J6447" s="5">
        <f t="shared" si="501"/>
        <v>1</v>
      </c>
      <c r="K6447" s="5">
        <f t="shared" si="502"/>
        <v>0</v>
      </c>
      <c r="L6447" s="5">
        <f t="shared" si="503"/>
        <v>1</v>
      </c>
      <c r="N6447" s="8">
        <f>VLOOKUP(C6447,'data indicadores nacional'!$A$2:$J$24,10,FALSE)</f>
        <v>61</v>
      </c>
      <c r="O6447" t="str">
        <f t="shared" si="504"/>
        <v xml:space="preserve"> </v>
      </c>
    </row>
    <row r="6448" spans="1:15">
      <c r="A6448" t="s">
        <v>117</v>
      </c>
      <c r="B6448" t="s">
        <v>782</v>
      </c>
      <c r="C6448" t="s">
        <v>100</v>
      </c>
      <c r="E6448" s="8">
        <v>142.85714285714286</v>
      </c>
      <c r="G6448" t="str">
        <f>VLOOKUP(C6448,'data indicadores nacional'!$A$2:$G$24,7,FALSE)</f>
        <v>abajo</v>
      </c>
      <c r="H6448" s="9">
        <f>VLOOKUP(C6448,'data indicadores nacional'!$A$2:$F$24,6,FALSE)</f>
        <v>1.7895311097465236</v>
      </c>
      <c r="I6448" s="5" t="str">
        <f t="shared" si="500"/>
        <v xml:space="preserve"> </v>
      </c>
      <c r="J6448" s="5">
        <f t="shared" si="501"/>
        <v>0</v>
      </c>
      <c r="K6448" s="5">
        <f t="shared" si="502"/>
        <v>0</v>
      </c>
      <c r="L6448" s="5">
        <f t="shared" si="503"/>
        <v>0</v>
      </c>
      <c r="N6448" s="8">
        <f>VLOOKUP(C6448,'data indicadores nacional'!$A$2:$J$24,10,FALSE)</f>
        <v>15</v>
      </c>
      <c r="O6448" t="str">
        <f t="shared" si="504"/>
        <v xml:space="preserve"> </v>
      </c>
    </row>
    <row r="6449" spans="1:15">
      <c r="A6449" t="s">
        <v>117</v>
      </c>
      <c r="B6449" t="s">
        <v>782</v>
      </c>
      <c r="C6449" t="s">
        <v>104</v>
      </c>
      <c r="D6449" s="8">
        <v>26.315789473684209</v>
      </c>
      <c r="G6449" t="str">
        <f>VLOOKUP(C6449,'data indicadores nacional'!$A$2:$G$24,7,FALSE)</f>
        <v>abajo</v>
      </c>
      <c r="H6449" s="9">
        <f>VLOOKUP(C6449,'data indicadores nacional'!$A$2:$F$24,6,FALSE)</f>
        <v>0.3966802220902198</v>
      </c>
      <c r="I6449" s="5" t="str">
        <f t="shared" si="500"/>
        <v xml:space="preserve"> </v>
      </c>
      <c r="J6449" s="5">
        <f t="shared" si="501"/>
        <v>1</v>
      </c>
      <c r="K6449" s="5">
        <f t="shared" si="502"/>
        <v>0</v>
      </c>
      <c r="L6449" s="5">
        <f t="shared" si="503"/>
        <v>1</v>
      </c>
      <c r="N6449" s="8">
        <f>VLOOKUP(C6449,'data indicadores nacional'!$A$2:$J$24,10,FALSE)</f>
        <v>12</v>
      </c>
      <c r="O6449" t="str">
        <f t="shared" si="504"/>
        <v xml:space="preserve"> </v>
      </c>
    </row>
    <row r="6450" spans="1:15">
      <c r="A6450" t="s">
        <v>117</v>
      </c>
      <c r="B6450" t="s">
        <v>783</v>
      </c>
      <c r="C6450" t="s">
        <v>88</v>
      </c>
      <c r="E6450" s="8">
        <v>8.3333333333333321</v>
      </c>
      <c r="F6450" s="8">
        <v>6.25</v>
      </c>
      <c r="G6450" t="str">
        <f>VLOOKUP(C6450,'data indicadores nacional'!$A$2:$G$24,7,FALSE)</f>
        <v>abajo</v>
      </c>
      <c r="H6450" s="9">
        <f>VLOOKUP(C6450,'data indicadores nacional'!$A$2:$F$24,6,FALSE)</f>
        <v>0.25026441121950321</v>
      </c>
      <c r="I6450" s="5" t="str">
        <f t="shared" si="500"/>
        <v xml:space="preserve"> </v>
      </c>
      <c r="J6450" s="5">
        <f t="shared" si="501"/>
        <v>0</v>
      </c>
      <c r="K6450" s="5">
        <f t="shared" si="502"/>
        <v>1</v>
      </c>
      <c r="L6450" s="5">
        <f t="shared" si="503"/>
        <v>1</v>
      </c>
      <c r="N6450" s="8">
        <f>VLOOKUP(C6450,'data indicadores nacional'!$A$2:$J$24,10,FALSE)</f>
        <v>10</v>
      </c>
      <c r="O6450" t="str">
        <f t="shared" si="504"/>
        <v xml:space="preserve"> </v>
      </c>
    </row>
    <row r="6451" spans="1:15">
      <c r="A6451" t="s">
        <v>117</v>
      </c>
      <c r="B6451" t="s">
        <v>783</v>
      </c>
      <c r="C6451" t="s">
        <v>89</v>
      </c>
      <c r="D6451" s="8">
        <v>88.888888888888886</v>
      </c>
      <c r="E6451" s="8">
        <v>92.307692307692307</v>
      </c>
      <c r="F6451" s="8">
        <v>81.25</v>
      </c>
      <c r="G6451" t="str">
        <f>VLOOKUP(C6451,'data indicadores nacional'!$A$2:$G$24,7,FALSE)</f>
        <v>arriba</v>
      </c>
      <c r="H6451" s="9">
        <f>VLOOKUP(C6451,'data indicadores nacional'!$A$2:$F$24,6,FALSE)</f>
        <v>2.7490434366534529</v>
      </c>
      <c r="I6451" s="5" t="str">
        <f t="shared" si="500"/>
        <v>alarma</v>
      </c>
      <c r="J6451" s="5">
        <f t="shared" si="501"/>
        <v>0</v>
      </c>
      <c r="K6451" s="5">
        <f t="shared" si="502"/>
        <v>1</v>
      </c>
      <c r="L6451" s="5">
        <f t="shared" si="503"/>
        <v>1</v>
      </c>
      <c r="N6451" s="8">
        <f>VLOOKUP(C6451,'data indicadores nacional'!$A$2:$J$24,10,FALSE)</f>
        <v>95</v>
      </c>
      <c r="O6451" t="str">
        <f t="shared" si="504"/>
        <v>alarma</v>
      </c>
    </row>
    <row r="6452" spans="1:15">
      <c r="A6452" t="s">
        <v>117</v>
      </c>
      <c r="B6452" t="s">
        <v>783</v>
      </c>
      <c r="C6452" t="s">
        <v>90</v>
      </c>
      <c r="D6452" s="8">
        <v>100</v>
      </c>
      <c r="E6452" s="8">
        <v>100</v>
      </c>
      <c r="G6452" t="str">
        <f>VLOOKUP(C6452,'data indicadores nacional'!$A$2:$G$24,7,FALSE)</f>
        <v>abajo</v>
      </c>
      <c r="H6452" s="9">
        <f>VLOOKUP(C6452,'data indicadores nacional'!$A$2:$F$24,6,FALSE)</f>
        <v>2.2832114202799096</v>
      </c>
      <c r="I6452" s="5" t="str">
        <f t="shared" si="500"/>
        <v xml:space="preserve"> </v>
      </c>
      <c r="J6452" s="5">
        <f t="shared" si="501"/>
        <v>1</v>
      </c>
      <c r="K6452" s="5">
        <f t="shared" si="502"/>
        <v>0</v>
      </c>
      <c r="L6452" s="5">
        <f t="shared" si="503"/>
        <v>1</v>
      </c>
      <c r="N6452" s="8" t="str">
        <f>VLOOKUP(C6452,'data indicadores nacional'!$A$2:$J$24,10,FALSE)</f>
        <v>-</v>
      </c>
      <c r="O6452" t="str">
        <f t="shared" si="504"/>
        <v xml:space="preserve"> </v>
      </c>
    </row>
    <row r="6453" spans="1:15">
      <c r="A6453" t="s">
        <v>117</v>
      </c>
      <c r="B6453" t="s">
        <v>783</v>
      </c>
      <c r="C6453" t="s">
        <v>91</v>
      </c>
      <c r="D6453" s="8">
        <v>89.285714285714292</v>
      </c>
      <c r="E6453" s="8">
        <v>92.307692307692307</v>
      </c>
      <c r="F6453" s="8">
        <v>93.75</v>
      </c>
      <c r="G6453" t="str">
        <f>VLOOKUP(C6453,'data indicadores nacional'!$A$2:$G$24,7,FALSE)</f>
        <v>arriba</v>
      </c>
      <c r="H6453" s="9">
        <f>VLOOKUP(C6453,'data indicadores nacional'!$A$2:$F$24,6,FALSE)</f>
        <v>0.72595219758941765</v>
      </c>
      <c r="I6453" s="5" t="str">
        <f t="shared" si="500"/>
        <v xml:space="preserve"> </v>
      </c>
      <c r="J6453" s="5">
        <f t="shared" si="501"/>
        <v>1</v>
      </c>
      <c r="K6453" s="5">
        <f t="shared" si="502"/>
        <v>0</v>
      </c>
      <c r="L6453" s="5">
        <f t="shared" si="503"/>
        <v>1</v>
      </c>
      <c r="N6453" s="8" t="str">
        <f>VLOOKUP(C6453,'data indicadores nacional'!$A$2:$J$24,10,FALSE)</f>
        <v>-</v>
      </c>
      <c r="O6453" t="str">
        <f t="shared" si="504"/>
        <v xml:space="preserve"> </v>
      </c>
    </row>
    <row r="6454" spans="1:15">
      <c r="A6454" t="s">
        <v>117</v>
      </c>
      <c r="B6454" t="s">
        <v>783</v>
      </c>
      <c r="C6454" t="s">
        <v>94</v>
      </c>
      <c r="D6454" s="8">
        <v>6.1964285714285712</v>
      </c>
      <c r="E6454" s="8">
        <v>6.3076923076923075</v>
      </c>
      <c r="F6454" s="8">
        <v>5.25</v>
      </c>
      <c r="G6454" t="str">
        <f>VLOOKUP(C6454,'data indicadores nacional'!$A$2:$G$24,7,FALSE)</f>
        <v>arriba</v>
      </c>
      <c r="H6454" s="9">
        <f>VLOOKUP(C6454,'data indicadores nacional'!$A$2:$F$24,6,FALSE)</f>
        <v>0.23219145011705353</v>
      </c>
      <c r="I6454" s="5" t="str">
        <f t="shared" si="500"/>
        <v>alarma</v>
      </c>
      <c r="J6454" s="5">
        <f t="shared" si="501"/>
        <v>0</v>
      </c>
      <c r="K6454" s="5">
        <f t="shared" si="502"/>
        <v>1</v>
      </c>
      <c r="L6454" s="5">
        <f t="shared" si="503"/>
        <v>1</v>
      </c>
      <c r="N6454" s="8" t="str">
        <f>VLOOKUP(C6454,'data indicadores nacional'!$A$2:$J$24,10,FALSE)</f>
        <v>-</v>
      </c>
      <c r="O6454" t="str">
        <f t="shared" si="504"/>
        <v xml:space="preserve"> </v>
      </c>
    </row>
    <row r="6455" spans="1:15">
      <c r="A6455" t="s">
        <v>117</v>
      </c>
      <c r="B6455" t="s">
        <v>783</v>
      </c>
      <c r="C6455" t="s">
        <v>95</v>
      </c>
      <c r="D6455" s="8">
        <v>12.5</v>
      </c>
      <c r="E6455" s="8">
        <v>23.076923076923077</v>
      </c>
      <c r="F6455" s="8">
        <v>6.25</v>
      </c>
      <c r="G6455" t="str">
        <f>VLOOKUP(C6455,'data indicadores nacional'!$A$2:$G$24,7,FALSE)</f>
        <v>abajo</v>
      </c>
      <c r="H6455" s="9">
        <f>VLOOKUP(C6455,'data indicadores nacional'!$A$2:$F$24,6,FALSE)</f>
        <v>1.7199886991149187</v>
      </c>
      <c r="I6455" s="5" t="str">
        <f t="shared" si="500"/>
        <v xml:space="preserve"> </v>
      </c>
      <c r="J6455" s="5">
        <f t="shared" si="501"/>
        <v>1</v>
      </c>
      <c r="K6455" s="5">
        <f t="shared" si="502"/>
        <v>0</v>
      </c>
      <c r="L6455" s="5">
        <f t="shared" si="503"/>
        <v>1</v>
      </c>
      <c r="N6455" s="8">
        <f>VLOOKUP(C6455,'data indicadores nacional'!$A$2:$J$24,10,FALSE)</f>
        <v>15</v>
      </c>
      <c r="O6455" t="str">
        <f t="shared" si="504"/>
        <v xml:space="preserve"> </v>
      </c>
    </row>
    <row r="6456" spans="1:15">
      <c r="A6456" t="s">
        <v>117</v>
      </c>
      <c r="B6456" t="s">
        <v>783</v>
      </c>
      <c r="C6456" t="s">
        <v>97</v>
      </c>
      <c r="D6456" s="8">
        <v>0.86580086580086579</v>
      </c>
      <c r="E6456" s="8">
        <v>1.0482180293501049</v>
      </c>
      <c r="G6456" t="str">
        <f>VLOOKUP(C6456,'data indicadores nacional'!$A$2:$G$24,7,FALSE)</f>
        <v>abajo</v>
      </c>
      <c r="H6456" s="9">
        <f>VLOOKUP(C6456,'data indicadores nacional'!$A$2:$F$24,6,FALSE)</f>
        <v>0.35698528124504503</v>
      </c>
      <c r="I6456" s="5" t="str">
        <f t="shared" si="500"/>
        <v xml:space="preserve"> </v>
      </c>
      <c r="J6456" s="5">
        <f t="shared" si="501"/>
        <v>1</v>
      </c>
      <c r="K6456" s="5">
        <f t="shared" si="502"/>
        <v>0</v>
      </c>
      <c r="L6456" s="5">
        <f t="shared" si="503"/>
        <v>1</v>
      </c>
      <c r="N6456" s="8">
        <f>VLOOKUP(C6456,'data indicadores nacional'!$A$2:$J$24,10,FALSE)</f>
        <v>61</v>
      </c>
      <c r="O6456" t="str">
        <f t="shared" si="504"/>
        <v xml:space="preserve"> </v>
      </c>
    </row>
    <row r="6457" spans="1:15">
      <c r="A6457" t="s">
        <v>117</v>
      </c>
      <c r="B6457" t="s">
        <v>783</v>
      </c>
      <c r="C6457" t="s">
        <v>98</v>
      </c>
      <c r="D6457" s="8">
        <v>8.071748878923767</v>
      </c>
      <c r="E6457" s="8">
        <v>2.5974025974025974</v>
      </c>
      <c r="F6457" s="8">
        <v>1.5641293013555788</v>
      </c>
      <c r="G6457" t="str">
        <f>VLOOKUP(C6457,'data indicadores nacional'!$A$2:$G$24,7,FALSE)</f>
        <v>abajo</v>
      </c>
      <c r="H6457" s="9">
        <f>VLOOKUP(C6457,'data indicadores nacional'!$A$2:$F$24,6,FALSE)</f>
        <v>3.4897517565506893</v>
      </c>
      <c r="I6457" s="5" t="str">
        <f t="shared" si="500"/>
        <v xml:space="preserve"> </v>
      </c>
      <c r="J6457" s="5">
        <f t="shared" si="501"/>
        <v>1</v>
      </c>
      <c r="K6457" s="5">
        <f t="shared" si="502"/>
        <v>0</v>
      </c>
      <c r="L6457" s="5">
        <f t="shared" si="503"/>
        <v>1</v>
      </c>
      <c r="N6457" s="8">
        <f>VLOOKUP(C6457,'data indicadores nacional'!$A$2:$J$24,10,FALSE)</f>
        <v>61</v>
      </c>
      <c r="O6457" t="str">
        <f t="shared" si="504"/>
        <v xml:space="preserve"> </v>
      </c>
    </row>
    <row r="6458" spans="1:15">
      <c r="A6458" t="s">
        <v>117</v>
      </c>
      <c r="B6458" t="s">
        <v>783</v>
      </c>
      <c r="C6458" t="s">
        <v>99</v>
      </c>
      <c r="D6458" s="8">
        <v>15.813953488372091</v>
      </c>
      <c r="E6458" s="8">
        <v>4.1194644696189497</v>
      </c>
      <c r="F6458" s="8">
        <v>3.0991735537190084</v>
      </c>
      <c r="G6458" t="str">
        <f>VLOOKUP(C6458,'data indicadores nacional'!$A$2:$G$24,7,FALSE)</f>
        <v>abajo</v>
      </c>
      <c r="H6458" s="9">
        <f>VLOOKUP(C6458,'data indicadores nacional'!$A$2:$F$24,6,FALSE)</f>
        <v>7.5200278194544445</v>
      </c>
      <c r="I6458" s="5" t="str">
        <f t="shared" si="500"/>
        <v xml:space="preserve"> </v>
      </c>
      <c r="J6458" s="5">
        <f t="shared" si="501"/>
        <v>1</v>
      </c>
      <c r="K6458" s="5">
        <f t="shared" si="502"/>
        <v>0</v>
      </c>
      <c r="L6458" s="5">
        <f t="shared" si="503"/>
        <v>1</v>
      </c>
      <c r="N6458" s="8">
        <f>VLOOKUP(C6458,'data indicadores nacional'!$A$2:$J$24,10,FALSE)</f>
        <v>61</v>
      </c>
      <c r="O6458" t="str">
        <f t="shared" si="504"/>
        <v xml:space="preserve"> </v>
      </c>
    </row>
    <row r="6459" spans="1:15">
      <c r="A6459" t="s">
        <v>117</v>
      </c>
      <c r="B6459" t="s">
        <v>783</v>
      </c>
      <c r="C6459" t="s">
        <v>100</v>
      </c>
      <c r="D6459" s="8">
        <v>17.857142857142858</v>
      </c>
      <c r="E6459" s="8">
        <v>153.84615384615387</v>
      </c>
      <c r="F6459" s="8">
        <v>125</v>
      </c>
      <c r="G6459" t="str">
        <f>VLOOKUP(C6459,'data indicadores nacional'!$A$2:$G$24,7,FALSE)</f>
        <v>abajo</v>
      </c>
      <c r="H6459" s="9">
        <f>VLOOKUP(C6459,'data indicadores nacional'!$A$2:$F$24,6,FALSE)</f>
        <v>1.7895311097465236</v>
      </c>
      <c r="I6459" s="5" t="str">
        <f t="shared" si="500"/>
        <v xml:space="preserve"> </v>
      </c>
      <c r="J6459" s="5">
        <f t="shared" si="501"/>
        <v>0</v>
      </c>
      <c r="K6459" s="5">
        <f t="shared" si="502"/>
        <v>1</v>
      </c>
      <c r="L6459" s="5">
        <f t="shared" si="503"/>
        <v>1</v>
      </c>
      <c r="N6459" s="8">
        <f>VLOOKUP(C6459,'data indicadores nacional'!$A$2:$J$24,10,FALSE)</f>
        <v>15</v>
      </c>
      <c r="O6459" t="str">
        <f t="shared" si="504"/>
        <v>alarma</v>
      </c>
    </row>
    <row r="6460" spans="1:15">
      <c r="A6460" t="s">
        <v>117</v>
      </c>
      <c r="B6460" t="s">
        <v>783</v>
      </c>
      <c r="C6460" t="s">
        <v>101</v>
      </c>
      <c r="E6460" s="8">
        <v>76.923076923076934</v>
      </c>
      <c r="G6460" t="str">
        <f>VLOOKUP(C6460,'data indicadores nacional'!$A$2:$G$24,7,FALSE)</f>
        <v>abajo</v>
      </c>
      <c r="H6460" s="9">
        <f>VLOOKUP(C6460,'data indicadores nacional'!$A$2:$F$24,6,FALSE)</f>
        <v>1.3238688071947835</v>
      </c>
      <c r="I6460" s="5" t="str">
        <f t="shared" si="500"/>
        <v xml:space="preserve"> </v>
      </c>
      <c r="J6460" s="5">
        <f t="shared" si="501"/>
        <v>0</v>
      </c>
      <c r="K6460" s="5">
        <f t="shared" si="502"/>
        <v>0</v>
      </c>
      <c r="L6460" s="5">
        <f t="shared" si="503"/>
        <v>0</v>
      </c>
      <c r="N6460" s="8">
        <f>VLOOKUP(C6460,'data indicadores nacional'!$A$2:$J$24,10,FALSE)</f>
        <v>12</v>
      </c>
      <c r="O6460" t="str">
        <f t="shared" si="504"/>
        <v xml:space="preserve"> </v>
      </c>
    </row>
    <row r="6461" spans="1:15">
      <c r="A6461" t="s">
        <v>117</v>
      </c>
      <c r="B6461" t="s">
        <v>784</v>
      </c>
      <c r="C6461" t="s">
        <v>89</v>
      </c>
      <c r="D6461" s="8">
        <v>92.857142857142861</v>
      </c>
      <c r="E6461" s="8">
        <v>66.666666666666657</v>
      </c>
      <c r="F6461" s="8">
        <v>90</v>
      </c>
      <c r="G6461" t="str">
        <f>VLOOKUP(C6461,'data indicadores nacional'!$A$2:$G$24,7,FALSE)</f>
        <v>arriba</v>
      </c>
      <c r="H6461" s="9">
        <f>VLOOKUP(C6461,'data indicadores nacional'!$A$2:$F$24,6,FALSE)</f>
        <v>2.7490434366534529</v>
      </c>
      <c r="I6461" s="5" t="str">
        <f t="shared" si="500"/>
        <v xml:space="preserve"> </v>
      </c>
      <c r="J6461" s="5">
        <f t="shared" si="501"/>
        <v>0</v>
      </c>
      <c r="K6461" s="5">
        <f t="shared" si="502"/>
        <v>1</v>
      </c>
      <c r="L6461" s="5">
        <f t="shared" si="503"/>
        <v>1</v>
      </c>
      <c r="N6461" s="8">
        <f>VLOOKUP(C6461,'data indicadores nacional'!$A$2:$J$24,10,FALSE)</f>
        <v>95</v>
      </c>
      <c r="O6461" t="str">
        <f t="shared" si="504"/>
        <v>alarma</v>
      </c>
    </row>
    <row r="6462" spans="1:15">
      <c r="A6462" t="s">
        <v>117</v>
      </c>
      <c r="B6462" t="s">
        <v>784</v>
      </c>
      <c r="C6462" t="s">
        <v>91</v>
      </c>
      <c r="D6462" s="8">
        <v>100</v>
      </c>
      <c r="E6462" s="8">
        <v>100</v>
      </c>
      <c r="F6462" s="8">
        <v>100</v>
      </c>
      <c r="G6462" t="str">
        <f>VLOOKUP(C6462,'data indicadores nacional'!$A$2:$G$24,7,FALSE)</f>
        <v>arriba</v>
      </c>
      <c r="H6462" s="9">
        <f>VLOOKUP(C6462,'data indicadores nacional'!$A$2:$F$24,6,FALSE)</f>
        <v>0.72595219758941765</v>
      </c>
      <c r="I6462" s="5" t="str">
        <f t="shared" si="500"/>
        <v xml:space="preserve"> </v>
      </c>
      <c r="J6462" s="5">
        <f t="shared" si="501"/>
        <v>0</v>
      </c>
      <c r="K6462" s="5">
        <f t="shared" si="502"/>
        <v>0</v>
      </c>
      <c r="L6462" s="5">
        <f t="shared" si="503"/>
        <v>0</v>
      </c>
      <c r="N6462" s="8" t="str">
        <f>VLOOKUP(C6462,'data indicadores nacional'!$A$2:$J$24,10,FALSE)</f>
        <v>-</v>
      </c>
      <c r="O6462" t="str">
        <f t="shared" si="504"/>
        <v xml:space="preserve"> </v>
      </c>
    </row>
    <row r="6463" spans="1:15">
      <c r="A6463" t="s">
        <v>117</v>
      </c>
      <c r="B6463" t="s">
        <v>784</v>
      </c>
      <c r="C6463" t="s">
        <v>94</v>
      </c>
      <c r="D6463" s="8">
        <v>7.2857142857142856</v>
      </c>
      <c r="E6463" s="8">
        <v>5</v>
      </c>
      <c r="F6463" s="8">
        <v>5.5</v>
      </c>
      <c r="G6463" t="str">
        <f>VLOOKUP(C6463,'data indicadores nacional'!$A$2:$G$24,7,FALSE)</f>
        <v>arriba</v>
      </c>
      <c r="H6463" s="9">
        <f>VLOOKUP(C6463,'data indicadores nacional'!$A$2:$F$24,6,FALSE)</f>
        <v>0.23219145011705353</v>
      </c>
      <c r="I6463" s="5" t="str">
        <f t="shared" si="500"/>
        <v xml:space="preserve"> </v>
      </c>
      <c r="J6463" s="5">
        <f t="shared" si="501"/>
        <v>0</v>
      </c>
      <c r="K6463" s="5">
        <f t="shared" si="502"/>
        <v>1</v>
      </c>
      <c r="L6463" s="5">
        <f t="shared" si="503"/>
        <v>1</v>
      </c>
      <c r="N6463" s="8" t="str">
        <f>VLOOKUP(C6463,'data indicadores nacional'!$A$2:$J$24,10,FALSE)</f>
        <v>-</v>
      </c>
      <c r="O6463" t="str">
        <f t="shared" si="504"/>
        <v xml:space="preserve"> </v>
      </c>
    </row>
    <row r="6464" spans="1:15">
      <c r="A6464" t="s">
        <v>117</v>
      </c>
      <c r="B6464" t="s">
        <v>784</v>
      </c>
      <c r="C6464" t="s">
        <v>95</v>
      </c>
      <c r="E6464" s="8">
        <v>33.333333333333329</v>
      </c>
      <c r="G6464" t="str">
        <f>VLOOKUP(C6464,'data indicadores nacional'!$A$2:$G$24,7,FALSE)</f>
        <v>abajo</v>
      </c>
      <c r="H6464" s="9">
        <f>VLOOKUP(C6464,'data indicadores nacional'!$A$2:$F$24,6,FALSE)</f>
        <v>1.7199886991149187</v>
      </c>
      <c r="I6464" s="5" t="str">
        <f t="shared" si="500"/>
        <v xml:space="preserve"> </v>
      </c>
      <c r="J6464" s="5">
        <f t="shared" si="501"/>
        <v>0</v>
      </c>
      <c r="K6464" s="5">
        <f t="shared" si="502"/>
        <v>0</v>
      </c>
      <c r="L6464" s="5">
        <f t="shared" si="503"/>
        <v>0</v>
      </c>
      <c r="N6464" s="8">
        <f>VLOOKUP(C6464,'data indicadores nacional'!$A$2:$J$24,10,FALSE)</f>
        <v>15</v>
      </c>
      <c r="O6464" t="str">
        <f t="shared" si="504"/>
        <v xml:space="preserve"> </v>
      </c>
    </row>
    <row r="6465" spans="1:15">
      <c r="A6465" t="s">
        <v>117</v>
      </c>
      <c r="B6465" t="s">
        <v>784</v>
      </c>
      <c r="C6465" t="s">
        <v>98</v>
      </c>
      <c r="D6465" s="8">
        <v>3.8314176245210727</v>
      </c>
      <c r="E6465" s="8">
        <v>2</v>
      </c>
      <c r="F6465" s="8">
        <v>2.0202020202020203</v>
      </c>
      <c r="G6465" t="str">
        <f>VLOOKUP(C6465,'data indicadores nacional'!$A$2:$G$24,7,FALSE)</f>
        <v>abajo</v>
      </c>
      <c r="H6465" s="9">
        <f>VLOOKUP(C6465,'data indicadores nacional'!$A$2:$F$24,6,FALSE)</f>
        <v>3.4897517565506893</v>
      </c>
      <c r="I6465" s="5" t="str">
        <f t="shared" si="500"/>
        <v>alarma</v>
      </c>
      <c r="J6465" s="5">
        <f t="shared" si="501"/>
        <v>1</v>
      </c>
      <c r="K6465" s="5">
        <f t="shared" si="502"/>
        <v>0</v>
      </c>
      <c r="L6465" s="5">
        <f t="shared" si="503"/>
        <v>1</v>
      </c>
      <c r="N6465" s="8">
        <f>VLOOKUP(C6465,'data indicadores nacional'!$A$2:$J$24,10,FALSE)</f>
        <v>61</v>
      </c>
      <c r="O6465" t="str">
        <f t="shared" si="504"/>
        <v xml:space="preserve"> </v>
      </c>
    </row>
    <row r="6466" spans="1:15">
      <c r="A6466" t="s">
        <v>117</v>
      </c>
      <c r="B6466" t="s">
        <v>784</v>
      </c>
      <c r="C6466" t="s">
        <v>99</v>
      </c>
      <c r="D6466" s="8">
        <v>7.8740157480314963</v>
      </c>
      <c r="E6466" s="8">
        <v>3.9840637450199203</v>
      </c>
      <c r="F6466" s="8">
        <v>4.032258064516129</v>
      </c>
      <c r="G6466" t="str">
        <f>VLOOKUP(C6466,'data indicadores nacional'!$A$2:$G$24,7,FALSE)</f>
        <v>abajo</v>
      </c>
      <c r="H6466" s="9">
        <f>VLOOKUP(C6466,'data indicadores nacional'!$A$2:$F$24,6,FALSE)</f>
        <v>7.5200278194544445</v>
      </c>
      <c r="I6466" s="5" t="str">
        <f t="shared" si="500"/>
        <v>alarma</v>
      </c>
      <c r="J6466" s="5">
        <f t="shared" si="501"/>
        <v>1</v>
      </c>
      <c r="K6466" s="5">
        <f t="shared" si="502"/>
        <v>0</v>
      </c>
      <c r="L6466" s="5">
        <f t="shared" si="503"/>
        <v>1</v>
      </c>
      <c r="N6466" s="8">
        <f>VLOOKUP(C6466,'data indicadores nacional'!$A$2:$J$24,10,FALSE)</f>
        <v>61</v>
      </c>
      <c r="O6466" t="str">
        <f t="shared" si="504"/>
        <v xml:space="preserve"> </v>
      </c>
    </row>
    <row r="6467" spans="1:15">
      <c r="A6467" t="s">
        <v>117</v>
      </c>
      <c r="B6467" t="s">
        <v>785</v>
      </c>
      <c r="C6467" t="s">
        <v>88</v>
      </c>
      <c r="D6467" s="8">
        <v>10.526315789473683</v>
      </c>
      <c r="G6467" t="str">
        <f>VLOOKUP(C6467,'data indicadores nacional'!$A$2:$G$24,7,FALSE)</f>
        <v>abajo</v>
      </c>
      <c r="H6467" s="9">
        <f>VLOOKUP(C6467,'data indicadores nacional'!$A$2:$F$24,6,FALSE)</f>
        <v>0.25026441121950321</v>
      </c>
      <c r="I6467" s="5" t="str">
        <f t="shared" ref="I6467:I6530" si="505">IF(G6467=$G$2,IF(F6467&gt;E6467,"alarma"," "),IF(F6467&lt;E6467,"alarma"," "))</f>
        <v xml:space="preserve"> </v>
      </c>
      <c r="J6467" s="5">
        <f t="shared" ref="J6467:J6530" si="506">IF(G6467=$G$2,IF((D6467-F6467)&gt;($M$2*H6467),1,0),IF((F6467-D6467)&gt;($M$2*H6467),1,0))</f>
        <v>1</v>
      </c>
      <c r="K6467" s="5">
        <f t="shared" ref="K6467:K6530" si="507">IF(G6467=$G$2,IF((F6467-D6467)&gt;($M$2*H6467),1,0),IF((D6467-F6467)&gt;($M$2*H6467),1,0))</f>
        <v>0</v>
      </c>
      <c r="L6467" s="5">
        <f t="shared" ref="L6467:L6530" si="508">IF(J6467=1,1,IF(K6467=1,1,0))</f>
        <v>1</v>
      </c>
      <c r="N6467" s="8">
        <f>VLOOKUP(C6467,'data indicadores nacional'!$A$2:$J$24,10,FALSE)</f>
        <v>10</v>
      </c>
      <c r="O6467" t="str">
        <f t="shared" ref="O6467:O6530" si="509">IF(N6467=$N$4," ",IF(F6467=$F$20," ",IF(G6467=$G$2,IF(F6467&lt;N6467," ","alarma"),IF(F6467&lt;N6467,"alarma"," "))))</f>
        <v xml:space="preserve"> </v>
      </c>
    </row>
    <row r="6468" spans="1:15">
      <c r="A6468" t="s">
        <v>117</v>
      </c>
      <c r="B6468" t="s">
        <v>785</v>
      </c>
      <c r="C6468" t="s">
        <v>89</v>
      </c>
      <c r="D6468" s="8">
        <v>94.73684210526315</v>
      </c>
      <c r="E6468" s="8">
        <v>75</v>
      </c>
      <c r="F6468" s="8">
        <v>88.888888888888886</v>
      </c>
      <c r="G6468" t="str">
        <f>VLOOKUP(C6468,'data indicadores nacional'!$A$2:$G$24,7,FALSE)</f>
        <v>arriba</v>
      </c>
      <c r="H6468" s="9">
        <f>VLOOKUP(C6468,'data indicadores nacional'!$A$2:$F$24,6,FALSE)</f>
        <v>2.7490434366534529</v>
      </c>
      <c r="I6468" s="5" t="str">
        <f t="shared" si="505"/>
        <v xml:space="preserve"> </v>
      </c>
      <c r="J6468" s="5">
        <f t="shared" si="506"/>
        <v>0</v>
      </c>
      <c r="K6468" s="5">
        <f t="shared" si="507"/>
        <v>1</v>
      </c>
      <c r="L6468" s="5">
        <f t="shared" si="508"/>
        <v>1</v>
      </c>
      <c r="N6468" s="8">
        <f>VLOOKUP(C6468,'data indicadores nacional'!$A$2:$J$24,10,FALSE)</f>
        <v>95</v>
      </c>
      <c r="O6468" t="str">
        <f t="shared" si="509"/>
        <v>alarma</v>
      </c>
    </row>
    <row r="6469" spans="1:15">
      <c r="A6469" t="s">
        <v>117</v>
      </c>
      <c r="B6469" t="s">
        <v>785</v>
      </c>
      <c r="C6469" t="s">
        <v>91</v>
      </c>
      <c r="D6469" s="8">
        <v>89.473684210526315</v>
      </c>
      <c r="E6469" s="8">
        <v>100</v>
      </c>
      <c r="F6469" s="8">
        <v>100</v>
      </c>
      <c r="G6469" t="str">
        <f>VLOOKUP(C6469,'data indicadores nacional'!$A$2:$G$24,7,FALSE)</f>
        <v>arriba</v>
      </c>
      <c r="H6469" s="9">
        <f>VLOOKUP(C6469,'data indicadores nacional'!$A$2:$F$24,6,FALSE)</f>
        <v>0.72595219758941765</v>
      </c>
      <c r="I6469" s="5" t="str">
        <f t="shared" si="505"/>
        <v xml:space="preserve"> </v>
      </c>
      <c r="J6469" s="5">
        <f t="shared" si="506"/>
        <v>1</v>
      </c>
      <c r="K6469" s="5">
        <f t="shared" si="507"/>
        <v>0</v>
      </c>
      <c r="L6469" s="5">
        <f t="shared" si="508"/>
        <v>1</v>
      </c>
      <c r="N6469" s="8" t="str">
        <f>VLOOKUP(C6469,'data indicadores nacional'!$A$2:$J$24,10,FALSE)</f>
        <v>-</v>
      </c>
      <c r="O6469" t="str">
        <f t="shared" si="509"/>
        <v xml:space="preserve"> </v>
      </c>
    </row>
    <row r="6470" spans="1:15">
      <c r="A6470" t="s">
        <v>117</v>
      </c>
      <c r="B6470" t="s">
        <v>785</v>
      </c>
      <c r="C6470" t="s">
        <v>94</v>
      </c>
      <c r="D6470" s="8">
        <v>7.2631578947368425</v>
      </c>
      <c r="E6470" s="8">
        <v>6.25</v>
      </c>
      <c r="F6470" s="8">
        <v>6.4444444444444446</v>
      </c>
      <c r="G6470" t="str">
        <f>VLOOKUP(C6470,'data indicadores nacional'!$A$2:$G$24,7,FALSE)</f>
        <v>arriba</v>
      </c>
      <c r="H6470" s="9">
        <f>VLOOKUP(C6470,'data indicadores nacional'!$A$2:$F$24,6,FALSE)</f>
        <v>0.23219145011705353</v>
      </c>
      <c r="I6470" s="5" t="str">
        <f t="shared" si="505"/>
        <v xml:space="preserve"> </v>
      </c>
      <c r="J6470" s="5">
        <f t="shared" si="506"/>
        <v>0</v>
      </c>
      <c r="K6470" s="5">
        <f t="shared" si="507"/>
        <v>1</v>
      </c>
      <c r="L6470" s="5">
        <f t="shared" si="508"/>
        <v>1</v>
      </c>
      <c r="N6470" s="8" t="str">
        <f>VLOOKUP(C6470,'data indicadores nacional'!$A$2:$J$24,10,FALSE)</f>
        <v>-</v>
      </c>
      <c r="O6470" t="str">
        <f t="shared" si="509"/>
        <v xml:space="preserve"> </v>
      </c>
    </row>
    <row r="6471" spans="1:15">
      <c r="A6471" t="s">
        <v>117</v>
      </c>
      <c r="B6471" t="s">
        <v>785</v>
      </c>
      <c r="C6471" t="s">
        <v>95</v>
      </c>
      <c r="D6471" s="8">
        <v>5.2631578947368416</v>
      </c>
      <c r="F6471" s="8">
        <v>11.111111111111111</v>
      </c>
      <c r="G6471" t="str">
        <f>VLOOKUP(C6471,'data indicadores nacional'!$A$2:$G$24,7,FALSE)</f>
        <v>abajo</v>
      </c>
      <c r="H6471" s="9">
        <f>VLOOKUP(C6471,'data indicadores nacional'!$A$2:$F$24,6,FALSE)</f>
        <v>1.7199886991149187</v>
      </c>
      <c r="I6471" s="5" t="str">
        <f t="shared" si="505"/>
        <v>alarma</v>
      </c>
      <c r="J6471" s="5">
        <f t="shared" si="506"/>
        <v>0</v>
      </c>
      <c r="K6471" s="5">
        <f t="shared" si="507"/>
        <v>1</v>
      </c>
      <c r="L6471" s="5">
        <f t="shared" si="508"/>
        <v>1</v>
      </c>
      <c r="N6471" s="8">
        <f>VLOOKUP(C6471,'data indicadores nacional'!$A$2:$J$24,10,FALSE)</f>
        <v>15</v>
      </c>
      <c r="O6471" t="str">
        <f t="shared" si="509"/>
        <v xml:space="preserve"> </v>
      </c>
    </row>
    <row r="6472" spans="1:15">
      <c r="A6472" t="s">
        <v>117</v>
      </c>
      <c r="B6472" t="s">
        <v>785</v>
      </c>
      <c r="C6472" t="s">
        <v>98</v>
      </c>
      <c r="D6472" s="8">
        <v>6.0024009603841542</v>
      </c>
      <c r="F6472" s="8">
        <v>3.4602076124567476</v>
      </c>
      <c r="G6472" t="str">
        <f>VLOOKUP(C6472,'data indicadores nacional'!$A$2:$G$24,7,FALSE)</f>
        <v>abajo</v>
      </c>
      <c r="H6472" s="9">
        <f>VLOOKUP(C6472,'data indicadores nacional'!$A$2:$F$24,6,FALSE)</f>
        <v>3.4897517565506893</v>
      </c>
      <c r="I6472" s="5" t="str">
        <f t="shared" si="505"/>
        <v>alarma</v>
      </c>
      <c r="J6472" s="5">
        <f t="shared" si="506"/>
        <v>1</v>
      </c>
      <c r="K6472" s="5">
        <f t="shared" si="507"/>
        <v>0</v>
      </c>
      <c r="L6472" s="5">
        <f t="shared" si="508"/>
        <v>1</v>
      </c>
      <c r="N6472" s="8">
        <f>VLOOKUP(C6472,'data indicadores nacional'!$A$2:$J$24,10,FALSE)</f>
        <v>61</v>
      </c>
      <c r="O6472" t="str">
        <f t="shared" si="509"/>
        <v xml:space="preserve"> </v>
      </c>
    </row>
    <row r="6473" spans="1:15">
      <c r="A6473" t="s">
        <v>117</v>
      </c>
      <c r="B6473" t="s">
        <v>785</v>
      </c>
      <c r="C6473" t="s">
        <v>99</v>
      </c>
      <c r="D6473" s="8">
        <v>11.737089201877934</v>
      </c>
      <c r="F6473" s="8">
        <v>6.8965517241379306</v>
      </c>
      <c r="G6473" t="str">
        <f>VLOOKUP(C6473,'data indicadores nacional'!$A$2:$G$24,7,FALSE)</f>
        <v>abajo</v>
      </c>
      <c r="H6473" s="9">
        <f>VLOOKUP(C6473,'data indicadores nacional'!$A$2:$F$24,6,FALSE)</f>
        <v>7.5200278194544445</v>
      </c>
      <c r="I6473" s="5" t="str">
        <f t="shared" si="505"/>
        <v>alarma</v>
      </c>
      <c r="J6473" s="5">
        <f t="shared" si="506"/>
        <v>1</v>
      </c>
      <c r="K6473" s="5">
        <f t="shared" si="507"/>
        <v>0</v>
      </c>
      <c r="L6473" s="5">
        <f t="shared" si="508"/>
        <v>1</v>
      </c>
      <c r="N6473" s="8">
        <f>VLOOKUP(C6473,'data indicadores nacional'!$A$2:$J$24,10,FALSE)</f>
        <v>61</v>
      </c>
      <c r="O6473" t="str">
        <f t="shared" si="509"/>
        <v xml:space="preserve"> </v>
      </c>
    </row>
    <row r="6474" spans="1:15">
      <c r="A6474" t="s">
        <v>117</v>
      </c>
      <c r="B6474" t="s">
        <v>785</v>
      </c>
      <c r="C6474" t="s">
        <v>100</v>
      </c>
      <c r="D6474" s="8">
        <v>52.631578947368418</v>
      </c>
      <c r="G6474" t="str">
        <f>VLOOKUP(C6474,'data indicadores nacional'!$A$2:$G$24,7,FALSE)</f>
        <v>abajo</v>
      </c>
      <c r="H6474" s="9">
        <f>VLOOKUP(C6474,'data indicadores nacional'!$A$2:$F$24,6,FALSE)</f>
        <v>1.7895311097465236</v>
      </c>
      <c r="I6474" s="5" t="str">
        <f t="shared" si="505"/>
        <v xml:space="preserve"> </v>
      </c>
      <c r="J6474" s="5">
        <f t="shared" si="506"/>
        <v>1</v>
      </c>
      <c r="K6474" s="5">
        <f t="shared" si="507"/>
        <v>0</v>
      </c>
      <c r="L6474" s="5">
        <f t="shared" si="508"/>
        <v>1</v>
      </c>
      <c r="N6474" s="8">
        <f>VLOOKUP(C6474,'data indicadores nacional'!$A$2:$J$24,10,FALSE)</f>
        <v>15</v>
      </c>
      <c r="O6474" t="str">
        <f t="shared" si="509"/>
        <v xml:space="preserve"> </v>
      </c>
    </row>
    <row r="6475" spans="1:15">
      <c r="A6475" t="s">
        <v>117</v>
      </c>
      <c r="B6475" t="s">
        <v>785</v>
      </c>
      <c r="C6475" t="s">
        <v>104</v>
      </c>
      <c r="E6475" s="8">
        <v>200</v>
      </c>
      <c r="G6475" t="str">
        <f>VLOOKUP(C6475,'data indicadores nacional'!$A$2:$G$24,7,FALSE)</f>
        <v>abajo</v>
      </c>
      <c r="H6475" s="9">
        <f>VLOOKUP(C6475,'data indicadores nacional'!$A$2:$F$24,6,FALSE)</f>
        <v>0.3966802220902198</v>
      </c>
      <c r="I6475" s="5" t="str">
        <f t="shared" si="505"/>
        <v xml:space="preserve"> </v>
      </c>
      <c r="J6475" s="5">
        <f t="shared" si="506"/>
        <v>0</v>
      </c>
      <c r="K6475" s="5">
        <f t="shared" si="507"/>
        <v>0</v>
      </c>
      <c r="L6475" s="5">
        <f t="shared" si="508"/>
        <v>0</v>
      </c>
      <c r="N6475" s="8">
        <f>VLOOKUP(C6475,'data indicadores nacional'!$A$2:$J$24,10,FALSE)</f>
        <v>12</v>
      </c>
      <c r="O6475" t="str">
        <f t="shared" si="509"/>
        <v xml:space="preserve"> </v>
      </c>
    </row>
    <row r="6476" spans="1:15">
      <c r="A6476" t="s">
        <v>118</v>
      </c>
      <c r="B6476" t="s">
        <v>786</v>
      </c>
      <c r="C6476" t="s">
        <v>88</v>
      </c>
      <c r="D6476" s="8">
        <v>4.9761246544357878</v>
      </c>
      <c r="E6476" s="8">
        <v>5.7213568204978884</v>
      </c>
      <c r="F6476" s="8">
        <v>5.0384555014911321</v>
      </c>
      <c r="G6476" t="str">
        <f>VLOOKUP(C6476,'data indicadores nacional'!$A$2:$G$24,7,FALSE)</f>
        <v>abajo</v>
      </c>
      <c r="H6476" s="9">
        <f>VLOOKUP(C6476,'data indicadores nacional'!$A$2:$F$24,6,FALSE)</f>
        <v>0.25026441121950321</v>
      </c>
      <c r="I6476" s="5" t="str">
        <f t="shared" si="505"/>
        <v xml:space="preserve"> </v>
      </c>
      <c r="J6476" s="5">
        <f t="shared" si="506"/>
        <v>0</v>
      </c>
      <c r="K6476" s="5">
        <f t="shared" si="507"/>
        <v>1</v>
      </c>
      <c r="L6476" s="5">
        <f t="shared" si="508"/>
        <v>1</v>
      </c>
      <c r="N6476" s="8">
        <f>VLOOKUP(C6476,'data indicadores nacional'!$A$2:$J$24,10,FALSE)</f>
        <v>10</v>
      </c>
      <c r="O6476" t="str">
        <f t="shared" si="509"/>
        <v xml:space="preserve"> </v>
      </c>
    </row>
    <row r="6477" spans="1:15">
      <c r="A6477" t="s">
        <v>118</v>
      </c>
      <c r="B6477" t="s">
        <v>786</v>
      </c>
      <c r="C6477" t="s">
        <v>89</v>
      </c>
      <c r="D6477" s="8">
        <v>69.289643625926814</v>
      </c>
      <c r="E6477" s="8">
        <v>57.528751002941959</v>
      </c>
      <c r="F6477" s="8">
        <v>57.554984290202803</v>
      </c>
      <c r="G6477" t="str">
        <f>VLOOKUP(C6477,'data indicadores nacional'!$A$2:$G$24,7,FALSE)</f>
        <v>arriba</v>
      </c>
      <c r="H6477" s="9">
        <f>VLOOKUP(C6477,'data indicadores nacional'!$A$2:$F$24,6,FALSE)</f>
        <v>2.7490434366534529</v>
      </c>
      <c r="I6477" s="5" t="str">
        <f t="shared" si="505"/>
        <v xml:space="preserve"> </v>
      </c>
      <c r="J6477" s="5">
        <f t="shared" si="506"/>
        <v>0</v>
      </c>
      <c r="K6477" s="5">
        <f t="shared" si="507"/>
        <v>1</v>
      </c>
      <c r="L6477" s="5">
        <f t="shared" si="508"/>
        <v>1</v>
      </c>
      <c r="N6477" s="8">
        <f>VLOOKUP(C6477,'data indicadores nacional'!$A$2:$J$24,10,FALSE)</f>
        <v>95</v>
      </c>
      <c r="O6477" t="str">
        <f t="shared" si="509"/>
        <v>alarma</v>
      </c>
    </row>
    <row r="6478" spans="1:15">
      <c r="A6478" t="s">
        <v>118</v>
      </c>
      <c r="B6478" t="s">
        <v>786</v>
      </c>
      <c r="C6478" t="s">
        <v>90</v>
      </c>
      <c r="D6478" s="8">
        <v>91.489361702127653</v>
      </c>
      <c r="E6478" s="8">
        <v>56.338028169014088</v>
      </c>
      <c r="F6478" s="8">
        <v>77.358490566037744</v>
      </c>
      <c r="G6478" t="str">
        <f>VLOOKUP(C6478,'data indicadores nacional'!$A$2:$G$24,7,FALSE)</f>
        <v>abajo</v>
      </c>
      <c r="H6478" s="9">
        <f>VLOOKUP(C6478,'data indicadores nacional'!$A$2:$F$24,6,FALSE)</f>
        <v>2.2832114202799096</v>
      </c>
      <c r="I6478" s="5" t="str">
        <f t="shared" si="505"/>
        <v>alarma</v>
      </c>
      <c r="J6478" s="5">
        <f t="shared" si="506"/>
        <v>1</v>
      </c>
      <c r="K6478" s="5">
        <f t="shared" si="507"/>
        <v>0</v>
      </c>
      <c r="L6478" s="5">
        <f t="shared" si="508"/>
        <v>1</v>
      </c>
      <c r="N6478" s="8" t="str">
        <f>VLOOKUP(C6478,'data indicadores nacional'!$A$2:$J$24,10,FALSE)</f>
        <v>-</v>
      </c>
      <c r="O6478" t="str">
        <f t="shared" si="509"/>
        <v xml:space="preserve"> </v>
      </c>
    </row>
    <row r="6479" spans="1:15">
      <c r="A6479" t="s">
        <v>118</v>
      </c>
      <c r="B6479" t="s">
        <v>786</v>
      </c>
      <c r="C6479" t="s">
        <v>91</v>
      </c>
      <c r="D6479" s="8">
        <v>99.114838108548796</v>
      </c>
      <c r="E6479" s="8">
        <v>99.097250718096021</v>
      </c>
      <c r="F6479" s="8">
        <v>94.691614691614689</v>
      </c>
      <c r="G6479" t="str">
        <f>VLOOKUP(C6479,'data indicadores nacional'!$A$2:$G$24,7,FALSE)</f>
        <v>arriba</v>
      </c>
      <c r="H6479" s="9">
        <f>VLOOKUP(C6479,'data indicadores nacional'!$A$2:$F$24,6,FALSE)</f>
        <v>0.72595219758941765</v>
      </c>
      <c r="I6479" s="5" t="str">
        <f t="shared" si="505"/>
        <v>alarma</v>
      </c>
      <c r="J6479" s="5">
        <f t="shared" si="506"/>
        <v>0</v>
      </c>
      <c r="K6479" s="5">
        <f t="shared" si="507"/>
        <v>1</v>
      </c>
      <c r="L6479" s="5">
        <f t="shared" si="508"/>
        <v>1</v>
      </c>
      <c r="N6479" s="8" t="str">
        <f>VLOOKUP(C6479,'data indicadores nacional'!$A$2:$J$24,10,FALSE)</f>
        <v>-</v>
      </c>
      <c r="O6479" t="str">
        <f t="shared" si="509"/>
        <v xml:space="preserve"> </v>
      </c>
    </row>
    <row r="6480" spans="1:15">
      <c r="A6480" t="s">
        <v>118</v>
      </c>
      <c r="B6480" t="s">
        <v>786</v>
      </c>
      <c r="C6480" t="s">
        <v>92</v>
      </c>
      <c r="D6480" s="8">
        <v>46.589621572626335</v>
      </c>
      <c r="E6480" s="8">
        <v>43.727454909819642</v>
      </c>
      <c r="F6480" s="8">
        <v>44.32314410480349</v>
      </c>
      <c r="G6480" t="str">
        <f>VLOOKUP(C6480,'data indicadores nacional'!$A$2:$G$24,7,FALSE)</f>
        <v>abajo</v>
      </c>
      <c r="H6480" s="9">
        <f>VLOOKUP(C6480,'data indicadores nacional'!$A$2:$F$24,6,FALSE)</f>
        <v>2.5040710609700474</v>
      </c>
      <c r="I6480" s="5" t="str">
        <f t="shared" si="505"/>
        <v>alarma</v>
      </c>
      <c r="J6480" s="5">
        <f t="shared" si="506"/>
        <v>1</v>
      </c>
      <c r="K6480" s="5">
        <f t="shared" si="507"/>
        <v>0</v>
      </c>
      <c r="L6480" s="5">
        <f t="shared" si="508"/>
        <v>1</v>
      </c>
      <c r="N6480" s="8" t="str">
        <f>VLOOKUP(C6480,'data indicadores nacional'!$A$2:$J$24,10,FALSE)</f>
        <v>-</v>
      </c>
      <c r="O6480" t="str">
        <f t="shared" si="509"/>
        <v xml:space="preserve"> </v>
      </c>
    </row>
    <row r="6481" spans="1:15">
      <c r="A6481" t="s">
        <v>118</v>
      </c>
      <c r="B6481" t="s">
        <v>786</v>
      </c>
      <c r="C6481" t="s">
        <v>93</v>
      </c>
      <c r="D6481" s="8">
        <v>0.27630670043748562</v>
      </c>
      <c r="E6481" s="8">
        <v>0.17368069472277889</v>
      </c>
      <c r="F6481" s="8">
        <v>0.21394950791613182</v>
      </c>
      <c r="G6481" t="str">
        <f>VLOOKUP(C6481,'data indicadores nacional'!$A$2:$G$24,7,FALSE)</f>
        <v>abajo</v>
      </c>
      <c r="H6481" s="9">
        <f>VLOOKUP(C6481,'data indicadores nacional'!$A$2:$F$24,6,FALSE)</f>
        <v>3.3766595341714022E-2</v>
      </c>
      <c r="I6481" s="5" t="str">
        <f t="shared" si="505"/>
        <v>alarma</v>
      </c>
      <c r="J6481" s="5">
        <f t="shared" si="506"/>
        <v>1</v>
      </c>
      <c r="K6481" s="5">
        <f t="shared" si="507"/>
        <v>0</v>
      </c>
      <c r="L6481" s="5">
        <f t="shared" si="508"/>
        <v>1</v>
      </c>
      <c r="N6481" s="8">
        <f>VLOOKUP(C6481,'data indicadores nacional'!$A$2:$J$24,10,FALSE)</f>
        <v>15</v>
      </c>
      <c r="O6481" t="str">
        <f t="shared" si="509"/>
        <v xml:space="preserve"> </v>
      </c>
    </row>
    <row r="6482" spans="1:15">
      <c r="A6482" t="s">
        <v>118</v>
      </c>
      <c r="B6482" t="s">
        <v>786</v>
      </c>
      <c r="C6482" t="s">
        <v>94</v>
      </c>
      <c r="D6482" s="8">
        <v>4.5723014256619141</v>
      </c>
      <c r="E6482" s="8">
        <v>3.8992651970607883</v>
      </c>
      <c r="F6482" s="8">
        <v>3.6428766375545854</v>
      </c>
      <c r="G6482" t="str">
        <f>VLOOKUP(C6482,'data indicadores nacional'!$A$2:$G$24,7,FALSE)</f>
        <v>arriba</v>
      </c>
      <c r="H6482" s="9">
        <f>VLOOKUP(C6482,'data indicadores nacional'!$A$2:$F$24,6,FALSE)</f>
        <v>0.23219145011705353</v>
      </c>
      <c r="I6482" s="5" t="str">
        <f t="shared" si="505"/>
        <v>alarma</v>
      </c>
      <c r="J6482" s="5">
        <f t="shared" si="506"/>
        <v>0</v>
      </c>
      <c r="K6482" s="5">
        <f t="shared" si="507"/>
        <v>1</v>
      </c>
      <c r="L6482" s="5">
        <f t="shared" si="508"/>
        <v>1</v>
      </c>
      <c r="N6482" s="8" t="str">
        <f>VLOOKUP(C6482,'data indicadores nacional'!$A$2:$J$24,10,FALSE)</f>
        <v>-</v>
      </c>
      <c r="O6482" t="str">
        <f t="shared" si="509"/>
        <v xml:space="preserve"> </v>
      </c>
    </row>
    <row r="6483" spans="1:15">
      <c r="A6483" t="s">
        <v>118</v>
      </c>
      <c r="B6483" t="s">
        <v>786</v>
      </c>
      <c r="C6483" t="s">
        <v>95</v>
      </c>
      <c r="D6483" s="8">
        <v>10.476629058254662</v>
      </c>
      <c r="E6483" s="8">
        <v>10.607882431529726</v>
      </c>
      <c r="F6483" s="8">
        <v>10.726001996862074</v>
      </c>
      <c r="G6483" t="str">
        <f>VLOOKUP(C6483,'data indicadores nacional'!$A$2:$G$24,7,FALSE)</f>
        <v>abajo</v>
      </c>
      <c r="H6483" s="9">
        <f>VLOOKUP(C6483,'data indicadores nacional'!$A$2:$F$24,6,FALSE)</f>
        <v>1.7199886991149187</v>
      </c>
      <c r="I6483" s="5" t="str">
        <f t="shared" si="505"/>
        <v>alarma</v>
      </c>
      <c r="J6483" s="5">
        <f t="shared" si="506"/>
        <v>0</v>
      </c>
      <c r="K6483" s="5">
        <f t="shared" si="507"/>
        <v>1</v>
      </c>
      <c r="L6483" s="5">
        <f t="shared" si="508"/>
        <v>1</v>
      </c>
      <c r="N6483" s="8">
        <f>VLOOKUP(C6483,'data indicadores nacional'!$A$2:$J$24,10,FALSE)</f>
        <v>15</v>
      </c>
      <c r="O6483" t="str">
        <f t="shared" si="509"/>
        <v xml:space="preserve"> </v>
      </c>
    </row>
    <row r="6484" spans="1:15">
      <c r="A6484" t="s">
        <v>118</v>
      </c>
      <c r="B6484" t="s">
        <v>786</v>
      </c>
      <c r="C6484" t="s">
        <v>96</v>
      </c>
      <c r="D6484" s="8">
        <v>113.14777098891153</v>
      </c>
      <c r="E6484" s="8">
        <v>173.6806947227789</v>
      </c>
      <c r="F6484" s="8">
        <v>259.27947598253274</v>
      </c>
      <c r="G6484" t="str">
        <f>VLOOKUP(C6484,'data indicadores nacional'!$A$2:$G$24,7,FALSE)</f>
        <v>abajo</v>
      </c>
      <c r="H6484" s="9">
        <f>VLOOKUP(C6484,'data indicadores nacional'!$A$2:$F$24,6,FALSE)</f>
        <v>14.793500408348107</v>
      </c>
      <c r="I6484" s="5" t="str">
        <f t="shared" si="505"/>
        <v>alarma</v>
      </c>
      <c r="J6484" s="5">
        <f t="shared" si="506"/>
        <v>0</v>
      </c>
      <c r="K6484" s="5">
        <f t="shared" si="507"/>
        <v>1</v>
      </c>
      <c r="L6484" s="5">
        <f t="shared" si="508"/>
        <v>1</v>
      </c>
      <c r="N6484" s="8">
        <f>VLOOKUP(C6484,'data indicadores nacional'!$A$2:$J$24,10,FALSE)</f>
        <v>45</v>
      </c>
      <c r="O6484" t="str">
        <f t="shared" si="509"/>
        <v>alarma</v>
      </c>
    </row>
    <row r="6485" spans="1:15">
      <c r="A6485" t="s">
        <v>118</v>
      </c>
      <c r="B6485" t="s">
        <v>786</v>
      </c>
      <c r="C6485" t="s">
        <v>97</v>
      </c>
      <c r="D6485" s="8">
        <v>4.3863742417172187</v>
      </c>
      <c r="E6485" s="8">
        <v>7.1285140562248994</v>
      </c>
      <c r="F6485" s="8">
        <v>5.2299190842707715</v>
      </c>
      <c r="G6485" t="str">
        <f>VLOOKUP(C6485,'data indicadores nacional'!$A$2:$G$24,7,FALSE)</f>
        <v>abajo</v>
      </c>
      <c r="H6485" s="9">
        <f>VLOOKUP(C6485,'data indicadores nacional'!$A$2:$F$24,6,FALSE)</f>
        <v>0.35698528124504503</v>
      </c>
      <c r="I6485" s="5" t="str">
        <f t="shared" si="505"/>
        <v xml:space="preserve"> </v>
      </c>
      <c r="J6485" s="5">
        <f t="shared" si="506"/>
        <v>0</v>
      </c>
      <c r="K6485" s="5">
        <f t="shared" si="507"/>
        <v>1</v>
      </c>
      <c r="L6485" s="5">
        <f t="shared" si="508"/>
        <v>1</v>
      </c>
      <c r="N6485" s="8">
        <f>VLOOKUP(C6485,'data indicadores nacional'!$A$2:$J$24,10,FALSE)</f>
        <v>61</v>
      </c>
      <c r="O6485" t="str">
        <f t="shared" si="509"/>
        <v xml:space="preserve"> </v>
      </c>
    </row>
    <row r="6486" spans="1:15">
      <c r="A6486" t="s">
        <v>118</v>
      </c>
      <c r="B6486" t="s">
        <v>786</v>
      </c>
      <c r="C6486" t="s">
        <v>98</v>
      </c>
      <c r="D6486" s="8">
        <v>44.914391036523256</v>
      </c>
      <c r="E6486" s="8">
        <v>84.104031475141795</v>
      </c>
      <c r="F6486" s="8">
        <v>78.722219409709908</v>
      </c>
      <c r="G6486" t="str">
        <f>VLOOKUP(C6486,'data indicadores nacional'!$A$2:$G$24,7,FALSE)</f>
        <v>abajo</v>
      </c>
      <c r="H6486" s="9">
        <f>VLOOKUP(C6486,'data indicadores nacional'!$A$2:$F$24,6,FALSE)</f>
        <v>3.4897517565506893</v>
      </c>
      <c r="I6486" s="5" t="str">
        <f t="shared" si="505"/>
        <v xml:space="preserve"> </v>
      </c>
      <c r="J6486" s="5">
        <f t="shared" si="506"/>
        <v>0</v>
      </c>
      <c r="K6486" s="5">
        <f t="shared" si="507"/>
        <v>1</v>
      </c>
      <c r="L6486" s="5">
        <f t="shared" si="508"/>
        <v>1</v>
      </c>
      <c r="N6486" s="8">
        <f>VLOOKUP(C6486,'data indicadores nacional'!$A$2:$J$24,10,FALSE)</f>
        <v>61</v>
      </c>
      <c r="O6486" t="str">
        <f t="shared" si="509"/>
        <v>alarma</v>
      </c>
    </row>
    <row r="6487" spans="1:15">
      <c r="A6487" t="s">
        <v>118</v>
      </c>
      <c r="B6487" t="s">
        <v>786</v>
      </c>
      <c r="C6487" t="s">
        <v>99</v>
      </c>
      <c r="D6487" s="8">
        <v>88.769945465562515</v>
      </c>
      <c r="E6487" s="8">
        <v>163.8747268754552</v>
      </c>
      <c r="F6487" s="8">
        <v>156.14928786776173</v>
      </c>
      <c r="G6487" t="str">
        <f>VLOOKUP(C6487,'data indicadores nacional'!$A$2:$G$24,7,FALSE)</f>
        <v>abajo</v>
      </c>
      <c r="H6487" s="9">
        <f>VLOOKUP(C6487,'data indicadores nacional'!$A$2:$F$24,6,FALSE)</f>
        <v>7.5200278194544445</v>
      </c>
      <c r="I6487" s="5" t="str">
        <f t="shared" si="505"/>
        <v xml:space="preserve"> </v>
      </c>
      <c r="J6487" s="5">
        <f t="shared" si="506"/>
        <v>0</v>
      </c>
      <c r="K6487" s="5">
        <f t="shared" si="507"/>
        <v>1</v>
      </c>
      <c r="L6487" s="5">
        <f t="shared" si="508"/>
        <v>1</v>
      </c>
      <c r="N6487" s="8">
        <f>VLOOKUP(C6487,'data indicadores nacional'!$A$2:$J$24,10,FALSE)</f>
        <v>61</v>
      </c>
      <c r="O6487" t="str">
        <f t="shared" si="509"/>
        <v>alarma</v>
      </c>
    </row>
    <row r="6488" spans="1:15">
      <c r="A6488" t="s">
        <v>118</v>
      </c>
      <c r="B6488" t="s">
        <v>786</v>
      </c>
      <c r="C6488" t="s">
        <v>100</v>
      </c>
      <c r="D6488" s="8">
        <v>31.907671418873047</v>
      </c>
      <c r="E6488" s="8">
        <v>21.509686038744153</v>
      </c>
      <c r="F6488" s="8">
        <v>17.876637554585152</v>
      </c>
      <c r="G6488" t="str">
        <f>VLOOKUP(C6488,'data indicadores nacional'!$A$2:$G$24,7,FALSE)</f>
        <v>abajo</v>
      </c>
      <c r="H6488" s="9">
        <f>VLOOKUP(C6488,'data indicadores nacional'!$A$2:$F$24,6,FALSE)</f>
        <v>1.7895311097465236</v>
      </c>
      <c r="I6488" s="5" t="str">
        <f t="shared" si="505"/>
        <v xml:space="preserve"> </v>
      </c>
      <c r="J6488" s="5">
        <f t="shared" si="506"/>
        <v>1</v>
      </c>
      <c r="K6488" s="5">
        <f t="shared" si="507"/>
        <v>0</v>
      </c>
      <c r="L6488" s="5">
        <f t="shared" si="508"/>
        <v>1</v>
      </c>
      <c r="N6488" s="8">
        <f>VLOOKUP(C6488,'data indicadores nacional'!$A$2:$J$24,10,FALSE)</f>
        <v>15</v>
      </c>
      <c r="O6488" t="str">
        <f t="shared" si="509"/>
        <v>alarma</v>
      </c>
    </row>
    <row r="6489" spans="1:15">
      <c r="A6489" t="s">
        <v>118</v>
      </c>
      <c r="B6489" t="s">
        <v>786</v>
      </c>
      <c r="C6489" t="s">
        <v>101</v>
      </c>
      <c r="D6489" s="8">
        <v>24.892509617560535</v>
      </c>
      <c r="E6489" s="8">
        <v>18.303273213092851</v>
      </c>
      <c r="F6489" s="8">
        <v>14.874454148471616</v>
      </c>
      <c r="G6489" t="str">
        <f>VLOOKUP(C6489,'data indicadores nacional'!$A$2:$G$24,7,FALSE)</f>
        <v>abajo</v>
      </c>
      <c r="H6489" s="9">
        <f>VLOOKUP(C6489,'data indicadores nacional'!$A$2:$F$24,6,FALSE)</f>
        <v>1.3238688071947835</v>
      </c>
      <c r="I6489" s="5" t="str">
        <f t="shared" si="505"/>
        <v xml:space="preserve"> </v>
      </c>
      <c r="J6489" s="5">
        <f t="shared" si="506"/>
        <v>1</v>
      </c>
      <c r="K6489" s="5">
        <f t="shared" si="507"/>
        <v>0</v>
      </c>
      <c r="L6489" s="5">
        <f t="shared" si="508"/>
        <v>1</v>
      </c>
      <c r="N6489" s="8">
        <f>VLOOKUP(C6489,'data indicadores nacional'!$A$2:$J$24,10,FALSE)</f>
        <v>12</v>
      </c>
      <c r="O6489" t="str">
        <f t="shared" si="509"/>
        <v>alarma</v>
      </c>
    </row>
    <row r="6490" spans="1:15">
      <c r="A6490" t="s">
        <v>118</v>
      </c>
      <c r="B6490" t="s">
        <v>786</v>
      </c>
      <c r="C6490" t="s">
        <v>102</v>
      </c>
      <c r="D6490" s="8">
        <v>16.21902166861295</v>
      </c>
      <c r="E6490" s="8">
        <v>71.497665811498507</v>
      </c>
      <c r="F6490" s="8">
        <v>20.949428080613401</v>
      </c>
      <c r="G6490" t="str">
        <f>VLOOKUP(C6490,'data indicadores nacional'!$A$2:$G$24,7,FALSE)</f>
        <v>abajo</v>
      </c>
      <c r="H6490" s="9">
        <f>VLOOKUP(C6490,'data indicadores nacional'!$A$2:$F$24,6,FALSE)</f>
        <v>1.6226293498102424</v>
      </c>
      <c r="I6490" s="5" t="str">
        <f t="shared" si="505"/>
        <v xml:space="preserve"> </v>
      </c>
      <c r="J6490" s="5">
        <f t="shared" si="506"/>
        <v>0</v>
      </c>
      <c r="K6490" s="5">
        <f t="shared" si="507"/>
        <v>1</v>
      </c>
      <c r="L6490" s="5">
        <f t="shared" si="508"/>
        <v>1</v>
      </c>
      <c r="N6490" s="8" t="str">
        <f>VLOOKUP(C6490,'data indicadores nacional'!$A$2:$J$24,10,FALSE)</f>
        <v>-</v>
      </c>
      <c r="O6490" t="str">
        <f t="shared" si="509"/>
        <v xml:space="preserve"> </v>
      </c>
    </row>
    <row r="6491" spans="1:15">
      <c r="A6491" t="s">
        <v>118</v>
      </c>
      <c r="B6491" t="s">
        <v>786</v>
      </c>
      <c r="C6491" t="s">
        <v>103</v>
      </c>
      <c r="D6491" s="8">
        <v>38.925652004671079</v>
      </c>
      <c r="E6491" s="8">
        <v>67.291920763763301</v>
      </c>
      <c r="F6491" s="8">
        <v>29.329199312858762</v>
      </c>
      <c r="G6491" t="str">
        <f>VLOOKUP(C6491,'data indicadores nacional'!$A$2:$G$24,7,FALSE)</f>
        <v>abajo</v>
      </c>
      <c r="H6491" s="9">
        <f>VLOOKUP(C6491,'data indicadores nacional'!$A$2:$F$24,6,FALSE)</f>
        <v>4.9638210683068253</v>
      </c>
      <c r="I6491" s="5" t="str">
        <f t="shared" si="505"/>
        <v xml:space="preserve"> </v>
      </c>
      <c r="J6491" s="5">
        <f t="shared" si="506"/>
        <v>1</v>
      </c>
      <c r="K6491" s="5">
        <f t="shared" si="507"/>
        <v>0</v>
      </c>
      <c r="L6491" s="5">
        <f t="shared" si="508"/>
        <v>1</v>
      </c>
      <c r="N6491" s="8">
        <f>VLOOKUP(C6491,'data indicadores nacional'!$A$2:$J$24,10,FALSE)</f>
        <v>8.9</v>
      </c>
      <c r="O6491" t="str">
        <f t="shared" si="509"/>
        <v>alarma</v>
      </c>
    </row>
    <row r="6492" spans="1:15">
      <c r="A6492" t="s">
        <v>118</v>
      </c>
      <c r="B6492" t="s">
        <v>786</v>
      </c>
      <c r="C6492" t="s">
        <v>104</v>
      </c>
      <c r="D6492" s="8">
        <v>16.636690647482016</v>
      </c>
      <c r="E6492" s="8">
        <v>22.377254179281294</v>
      </c>
      <c r="F6492" s="8">
        <v>20.331223912750772</v>
      </c>
      <c r="G6492" t="str">
        <f>VLOOKUP(C6492,'data indicadores nacional'!$A$2:$G$24,7,FALSE)</f>
        <v>abajo</v>
      </c>
      <c r="H6492" s="9">
        <f>VLOOKUP(C6492,'data indicadores nacional'!$A$2:$F$24,6,FALSE)</f>
        <v>0.3966802220902198</v>
      </c>
      <c r="I6492" s="5" t="str">
        <f t="shared" si="505"/>
        <v xml:space="preserve"> </v>
      </c>
      <c r="J6492" s="5">
        <f t="shared" si="506"/>
        <v>0</v>
      </c>
      <c r="K6492" s="5">
        <f t="shared" si="507"/>
        <v>1</v>
      </c>
      <c r="L6492" s="5">
        <f t="shared" si="508"/>
        <v>1</v>
      </c>
      <c r="N6492" s="8">
        <f>VLOOKUP(C6492,'data indicadores nacional'!$A$2:$J$24,10,FALSE)</f>
        <v>12</v>
      </c>
      <c r="O6492" t="str">
        <f t="shared" si="509"/>
        <v>alarma</v>
      </c>
    </row>
    <row r="6493" spans="1:15">
      <c r="A6493" t="s">
        <v>118</v>
      </c>
      <c r="B6493" t="s">
        <v>786</v>
      </c>
      <c r="C6493" t="s">
        <v>105</v>
      </c>
      <c r="D6493" s="8">
        <v>84.338912676787331</v>
      </c>
      <c r="E6493" s="8">
        <v>117.76086133658578</v>
      </c>
      <c r="F6493" s="8">
        <v>58.658398625717524</v>
      </c>
      <c r="G6493" t="str">
        <f>VLOOKUP(C6493,'data indicadores nacional'!$A$2:$G$24,7,FALSE)</f>
        <v>abajo</v>
      </c>
      <c r="H6493" s="9">
        <f>VLOOKUP(C6493,'data indicadores nacional'!$A$2:$F$24,6,FALSE)</f>
        <v>1.2536970118415909</v>
      </c>
      <c r="I6493" s="5" t="str">
        <f t="shared" si="505"/>
        <v xml:space="preserve"> </v>
      </c>
      <c r="J6493" s="5">
        <f t="shared" si="506"/>
        <v>1</v>
      </c>
      <c r="K6493" s="5">
        <f t="shared" si="507"/>
        <v>0</v>
      </c>
      <c r="L6493" s="5">
        <f t="shared" si="508"/>
        <v>1</v>
      </c>
      <c r="N6493" s="8">
        <f>VLOOKUP(C6493,'data indicadores nacional'!$A$2:$J$24,10,FALSE)</f>
        <v>4.0773685948219525</v>
      </c>
      <c r="O6493" t="str">
        <f t="shared" si="509"/>
        <v>alarma</v>
      </c>
    </row>
    <row r="6494" spans="1:15">
      <c r="A6494" t="s">
        <v>118</v>
      </c>
      <c r="B6494" t="s">
        <v>787</v>
      </c>
      <c r="C6494" t="s">
        <v>88</v>
      </c>
      <c r="D6494" s="8">
        <v>3.0674846625766872</v>
      </c>
      <c r="E6494" s="8">
        <v>9.6385542168674707</v>
      </c>
      <c r="F6494" s="8">
        <v>4.3715846994535523</v>
      </c>
      <c r="G6494" t="str">
        <f>VLOOKUP(C6494,'data indicadores nacional'!$A$2:$G$24,7,FALSE)</f>
        <v>abajo</v>
      </c>
      <c r="H6494" s="9">
        <f>VLOOKUP(C6494,'data indicadores nacional'!$A$2:$F$24,6,FALSE)</f>
        <v>0.25026441121950321</v>
      </c>
      <c r="I6494" s="5" t="str">
        <f t="shared" si="505"/>
        <v xml:space="preserve"> </v>
      </c>
      <c r="J6494" s="5">
        <f t="shared" si="506"/>
        <v>0</v>
      </c>
      <c r="K6494" s="5">
        <f t="shared" si="507"/>
        <v>1</v>
      </c>
      <c r="L6494" s="5">
        <f t="shared" si="508"/>
        <v>1</v>
      </c>
      <c r="N6494" s="8">
        <f>VLOOKUP(C6494,'data indicadores nacional'!$A$2:$J$24,10,FALSE)</f>
        <v>10</v>
      </c>
      <c r="O6494" t="str">
        <f t="shared" si="509"/>
        <v xml:space="preserve"> </v>
      </c>
    </row>
    <row r="6495" spans="1:15">
      <c r="A6495" t="s">
        <v>118</v>
      </c>
      <c r="B6495" t="s">
        <v>787</v>
      </c>
      <c r="C6495" t="s">
        <v>89</v>
      </c>
      <c r="D6495" s="8">
        <v>55.357142857142861</v>
      </c>
      <c r="E6495" s="8">
        <v>39.325842696629216</v>
      </c>
      <c r="F6495" s="8">
        <v>41</v>
      </c>
      <c r="G6495" t="str">
        <f>VLOOKUP(C6495,'data indicadores nacional'!$A$2:$G$24,7,FALSE)</f>
        <v>arriba</v>
      </c>
      <c r="H6495" s="9">
        <f>VLOOKUP(C6495,'data indicadores nacional'!$A$2:$F$24,6,FALSE)</f>
        <v>2.7490434366534529</v>
      </c>
      <c r="I6495" s="5" t="str">
        <f t="shared" si="505"/>
        <v xml:space="preserve"> </v>
      </c>
      <c r="J6495" s="5">
        <f t="shared" si="506"/>
        <v>0</v>
      </c>
      <c r="K6495" s="5">
        <f t="shared" si="507"/>
        <v>1</v>
      </c>
      <c r="L6495" s="5">
        <f t="shared" si="508"/>
        <v>1</v>
      </c>
      <c r="N6495" s="8">
        <f>VLOOKUP(C6495,'data indicadores nacional'!$A$2:$J$24,10,FALSE)</f>
        <v>95</v>
      </c>
      <c r="O6495" t="str">
        <f t="shared" si="509"/>
        <v>alarma</v>
      </c>
    </row>
    <row r="6496" spans="1:15">
      <c r="A6496" t="s">
        <v>118</v>
      </c>
      <c r="B6496" t="s">
        <v>787</v>
      </c>
      <c r="C6496" t="s">
        <v>90</v>
      </c>
      <c r="D6496" s="8">
        <v>100</v>
      </c>
      <c r="E6496" s="8">
        <v>100</v>
      </c>
      <c r="F6496" s="8">
        <v>100</v>
      </c>
      <c r="G6496" t="str">
        <f>VLOOKUP(C6496,'data indicadores nacional'!$A$2:$G$24,7,FALSE)</f>
        <v>abajo</v>
      </c>
      <c r="H6496" s="9">
        <f>VLOOKUP(C6496,'data indicadores nacional'!$A$2:$F$24,6,FALSE)</f>
        <v>2.2832114202799096</v>
      </c>
      <c r="I6496" s="5" t="str">
        <f t="shared" si="505"/>
        <v xml:space="preserve"> </v>
      </c>
      <c r="J6496" s="5">
        <f t="shared" si="506"/>
        <v>0</v>
      </c>
      <c r="K6496" s="5">
        <f t="shared" si="507"/>
        <v>0</v>
      </c>
      <c r="L6496" s="5">
        <f t="shared" si="508"/>
        <v>0</v>
      </c>
      <c r="N6496" s="8" t="str">
        <f>VLOOKUP(C6496,'data indicadores nacional'!$A$2:$J$24,10,FALSE)</f>
        <v>-</v>
      </c>
      <c r="O6496" t="str">
        <f t="shared" si="509"/>
        <v xml:space="preserve"> </v>
      </c>
    </row>
    <row r="6497" spans="1:15">
      <c r="A6497" t="s">
        <v>118</v>
      </c>
      <c r="B6497" t="s">
        <v>787</v>
      </c>
      <c r="C6497" t="s">
        <v>91</v>
      </c>
      <c r="D6497" s="8">
        <v>95.50561797752809</v>
      </c>
      <c r="E6497" s="8">
        <v>92.655367231638422</v>
      </c>
      <c r="F6497" s="8">
        <v>68.379446640316218</v>
      </c>
      <c r="G6497" t="str">
        <f>VLOOKUP(C6497,'data indicadores nacional'!$A$2:$G$24,7,FALSE)</f>
        <v>arriba</v>
      </c>
      <c r="H6497" s="9">
        <f>VLOOKUP(C6497,'data indicadores nacional'!$A$2:$F$24,6,FALSE)</f>
        <v>0.72595219758941765</v>
      </c>
      <c r="I6497" s="5" t="str">
        <f t="shared" si="505"/>
        <v>alarma</v>
      </c>
      <c r="J6497" s="5">
        <f t="shared" si="506"/>
        <v>0</v>
      </c>
      <c r="K6497" s="5">
        <f t="shared" si="507"/>
        <v>1</v>
      </c>
      <c r="L6497" s="5">
        <f t="shared" si="508"/>
        <v>1</v>
      </c>
      <c r="N6497" s="8" t="str">
        <f>VLOOKUP(C6497,'data indicadores nacional'!$A$2:$J$24,10,FALSE)</f>
        <v>-</v>
      </c>
      <c r="O6497" t="str">
        <f t="shared" si="509"/>
        <v xml:space="preserve"> </v>
      </c>
    </row>
    <row r="6498" spans="1:15">
      <c r="A6498" t="s">
        <v>118</v>
      </c>
      <c r="B6498" t="s">
        <v>787</v>
      </c>
      <c r="C6498" t="s">
        <v>92</v>
      </c>
      <c r="D6498" s="8">
        <v>0.55555555555555558</v>
      </c>
      <c r="G6498" t="str">
        <f>VLOOKUP(C6498,'data indicadores nacional'!$A$2:$G$24,7,FALSE)</f>
        <v>abajo</v>
      </c>
      <c r="H6498" s="9">
        <f>VLOOKUP(C6498,'data indicadores nacional'!$A$2:$F$24,6,FALSE)</f>
        <v>2.5040710609700474</v>
      </c>
      <c r="I6498" s="5" t="str">
        <f t="shared" si="505"/>
        <v xml:space="preserve"> </v>
      </c>
      <c r="J6498" s="5">
        <f t="shared" si="506"/>
        <v>1</v>
      </c>
      <c r="K6498" s="5">
        <f t="shared" si="507"/>
        <v>0</v>
      </c>
      <c r="L6498" s="5">
        <f t="shared" si="508"/>
        <v>1</v>
      </c>
      <c r="N6498" s="8" t="str">
        <f>VLOOKUP(C6498,'data indicadores nacional'!$A$2:$J$24,10,FALSE)</f>
        <v>-</v>
      </c>
      <c r="O6498" t="str">
        <f t="shared" si="509"/>
        <v xml:space="preserve"> </v>
      </c>
    </row>
    <row r="6499" spans="1:15">
      <c r="A6499" t="s">
        <v>118</v>
      </c>
      <c r="B6499" t="s">
        <v>787</v>
      </c>
      <c r="C6499" t="s">
        <v>94</v>
      </c>
      <c r="D6499" s="8">
        <v>3.3055555555555554</v>
      </c>
      <c r="E6499" s="8">
        <v>2.9720670391061454</v>
      </c>
      <c r="F6499" s="8">
        <v>2.3438735177865611</v>
      </c>
      <c r="G6499" t="str">
        <f>VLOOKUP(C6499,'data indicadores nacional'!$A$2:$G$24,7,FALSE)</f>
        <v>arriba</v>
      </c>
      <c r="H6499" s="9">
        <f>VLOOKUP(C6499,'data indicadores nacional'!$A$2:$F$24,6,FALSE)</f>
        <v>0.23219145011705353</v>
      </c>
      <c r="I6499" s="5" t="str">
        <f t="shared" si="505"/>
        <v>alarma</v>
      </c>
      <c r="J6499" s="5">
        <f t="shared" si="506"/>
        <v>0</v>
      </c>
      <c r="K6499" s="5">
        <f t="shared" si="507"/>
        <v>1</v>
      </c>
      <c r="L6499" s="5">
        <f t="shared" si="508"/>
        <v>1</v>
      </c>
      <c r="N6499" s="8" t="str">
        <f>VLOOKUP(C6499,'data indicadores nacional'!$A$2:$J$24,10,FALSE)</f>
        <v>-</v>
      </c>
      <c r="O6499" t="str">
        <f t="shared" si="509"/>
        <v xml:space="preserve"> </v>
      </c>
    </row>
    <row r="6500" spans="1:15">
      <c r="A6500" t="s">
        <v>118</v>
      </c>
      <c r="B6500" t="s">
        <v>787</v>
      </c>
      <c r="C6500" t="s">
        <v>95</v>
      </c>
      <c r="D6500" s="8">
        <v>9.3023255813953494</v>
      </c>
      <c r="E6500" s="8">
        <v>8.938547486033519</v>
      </c>
      <c r="F6500" s="8">
        <v>8.0321285140562253</v>
      </c>
      <c r="G6500" t="str">
        <f>VLOOKUP(C6500,'data indicadores nacional'!$A$2:$G$24,7,FALSE)</f>
        <v>abajo</v>
      </c>
      <c r="H6500" s="9">
        <f>VLOOKUP(C6500,'data indicadores nacional'!$A$2:$F$24,6,FALSE)</f>
        <v>1.7199886991149187</v>
      </c>
      <c r="I6500" s="5" t="str">
        <f t="shared" si="505"/>
        <v xml:space="preserve"> </v>
      </c>
      <c r="J6500" s="5">
        <f t="shared" si="506"/>
        <v>1</v>
      </c>
      <c r="K6500" s="5">
        <f t="shared" si="507"/>
        <v>0</v>
      </c>
      <c r="L6500" s="5">
        <f t="shared" si="508"/>
        <v>1</v>
      </c>
      <c r="N6500" s="8">
        <f>VLOOKUP(C6500,'data indicadores nacional'!$A$2:$J$24,10,FALSE)</f>
        <v>15</v>
      </c>
      <c r="O6500" t="str">
        <f t="shared" si="509"/>
        <v xml:space="preserve"> </v>
      </c>
    </row>
    <row r="6501" spans="1:15">
      <c r="A6501" t="s">
        <v>118</v>
      </c>
      <c r="B6501" t="s">
        <v>787</v>
      </c>
      <c r="C6501" t="s">
        <v>96</v>
      </c>
      <c r="D6501" s="8">
        <v>555.55555555555554</v>
      </c>
      <c r="G6501" t="str">
        <f>VLOOKUP(C6501,'data indicadores nacional'!$A$2:$G$24,7,FALSE)</f>
        <v>abajo</v>
      </c>
      <c r="H6501" s="9">
        <f>VLOOKUP(C6501,'data indicadores nacional'!$A$2:$F$24,6,FALSE)</f>
        <v>14.793500408348107</v>
      </c>
      <c r="I6501" s="5" t="str">
        <f t="shared" si="505"/>
        <v xml:space="preserve"> </v>
      </c>
      <c r="J6501" s="5">
        <f t="shared" si="506"/>
        <v>1</v>
      </c>
      <c r="K6501" s="5">
        <f t="shared" si="507"/>
        <v>0</v>
      </c>
      <c r="L6501" s="5">
        <f t="shared" si="508"/>
        <v>1</v>
      </c>
      <c r="N6501" s="8">
        <f>VLOOKUP(C6501,'data indicadores nacional'!$A$2:$J$24,10,FALSE)</f>
        <v>45</v>
      </c>
      <c r="O6501" t="str">
        <f t="shared" si="509"/>
        <v xml:space="preserve"> </v>
      </c>
    </row>
    <row r="6502" spans="1:15">
      <c r="A6502" t="s">
        <v>118</v>
      </c>
      <c r="B6502" t="s">
        <v>787</v>
      </c>
      <c r="C6502" t="s">
        <v>97</v>
      </c>
      <c r="D6502" s="8">
        <v>0.74850299401197606</v>
      </c>
      <c r="E6502" s="8">
        <v>0.58548009367681497</v>
      </c>
      <c r="F6502" s="8">
        <v>0.56593095642331637</v>
      </c>
      <c r="G6502" t="str">
        <f>VLOOKUP(C6502,'data indicadores nacional'!$A$2:$G$24,7,FALSE)</f>
        <v>abajo</v>
      </c>
      <c r="H6502" s="9">
        <f>VLOOKUP(C6502,'data indicadores nacional'!$A$2:$F$24,6,FALSE)</f>
        <v>0.35698528124504503</v>
      </c>
      <c r="I6502" s="5" t="str">
        <f t="shared" si="505"/>
        <v xml:space="preserve"> </v>
      </c>
      <c r="J6502" s="5">
        <f t="shared" si="506"/>
        <v>1</v>
      </c>
      <c r="K6502" s="5">
        <f t="shared" si="507"/>
        <v>0</v>
      </c>
      <c r="L6502" s="5">
        <f t="shared" si="508"/>
        <v>1</v>
      </c>
      <c r="N6502" s="8">
        <f>VLOOKUP(C6502,'data indicadores nacional'!$A$2:$J$24,10,FALSE)</f>
        <v>61</v>
      </c>
      <c r="O6502" t="str">
        <f t="shared" si="509"/>
        <v xml:space="preserve"> </v>
      </c>
    </row>
    <row r="6503" spans="1:15">
      <c r="A6503" t="s">
        <v>118</v>
      </c>
      <c r="B6503" t="s">
        <v>787</v>
      </c>
      <c r="C6503" t="s">
        <v>98</v>
      </c>
      <c r="D6503" s="8">
        <v>15.267175572519083</v>
      </c>
      <c r="E6503" s="8">
        <v>10.622602537621718</v>
      </c>
      <c r="F6503" s="8">
        <v>13.540766349755113</v>
      </c>
      <c r="G6503" t="str">
        <f>VLOOKUP(C6503,'data indicadores nacional'!$A$2:$G$24,7,FALSE)</f>
        <v>abajo</v>
      </c>
      <c r="H6503" s="9">
        <f>VLOOKUP(C6503,'data indicadores nacional'!$A$2:$F$24,6,FALSE)</f>
        <v>3.4897517565506893</v>
      </c>
      <c r="I6503" s="5" t="str">
        <f t="shared" si="505"/>
        <v>alarma</v>
      </c>
      <c r="J6503" s="5">
        <f t="shared" si="506"/>
        <v>1</v>
      </c>
      <c r="K6503" s="5">
        <f t="shared" si="507"/>
        <v>0</v>
      </c>
      <c r="L6503" s="5">
        <f t="shared" si="508"/>
        <v>1</v>
      </c>
      <c r="N6503" s="8">
        <f>VLOOKUP(C6503,'data indicadores nacional'!$A$2:$J$24,10,FALSE)</f>
        <v>61</v>
      </c>
      <c r="O6503" t="str">
        <f t="shared" si="509"/>
        <v xml:space="preserve"> </v>
      </c>
    </row>
    <row r="6504" spans="1:15">
      <c r="A6504" t="s">
        <v>118</v>
      </c>
      <c r="B6504" t="s">
        <v>787</v>
      </c>
      <c r="C6504" t="s">
        <v>99</v>
      </c>
      <c r="D6504" s="8">
        <v>32.090199479618384</v>
      </c>
      <c r="E6504" s="8">
        <v>20.820939916716242</v>
      </c>
      <c r="F6504" s="8">
        <v>26.995305164319248</v>
      </c>
      <c r="G6504" t="str">
        <f>VLOOKUP(C6504,'data indicadores nacional'!$A$2:$G$24,7,FALSE)</f>
        <v>abajo</v>
      </c>
      <c r="H6504" s="9">
        <f>VLOOKUP(C6504,'data indicadores nacional'!$A$2:$F$24,6,FALSE)</f>
        <v>7.5200278194544445</v>
      </c>
      <c r="I6504" s="5" t="str">
        <f t="shared" si="505"/>
        <v>alarma</v>
      </c>
      <c r="J6504" s="5">
        <f t="shared" si="506"/>
        <v>1</v>
      </c>
      <c r="K6504" s="5">
        <f t="shared" si="507"/>
        <v>0</v>
      </c>
      <c r="L6504" s="5">
        <f t="shared" si="508"/>
        <v>1</v>
      </c>
      <c r="N6504" s="8">
        <f>VLOOKUP(C6504,'data indicadores nacional'!$A$2:$J$24,10,FALSE)</f>
        <v>61</v>
      </c>
      <c r="O6504" t="str">
        <f t="shared" si="509"/>
        <v xml:space="preserve"> </v>
      </c>
    </row>
    <row r="6505" spans="1:15">
      <c r="A6505" t="s">
        <v>118</v>
      </c>
      <c r="B6505" t="s">
        <v>787</v>
      </c>
      <c r="C6505" t="s">
        <v>100</v>
      </c>
      <c r="D6505" s="8">
        <v>22.222222222222221</v>
      </c>
      <c r="E6505" s="8">
        <v>16.759776536312849</v>
      </c>
      <c r="F6505" s="8">
        <v>11.857707509881422</v>
      </c>
      <c r="G6505" t="str">
        <f>VLOOKUP(C6505,'data indicadores nacional'!$A$2:$G$24,7,FALSE)</f>
        <v>abajo</v>
      </c>
      <c r="H6505" s="9">
        <f>VLOOKUP(C6505,'data indicadores nacional'!$A$2:$F$24,6,FALSE)</f>
        <v>1.7895311097465236</v>
      </c>
      <c r="I6505" s="5" t="str">
        <f t="shared" si="505"/>
        <v xml:space="preserve"> </v>
      </c>
      <c r="J6505" s="5">
        <f t="shared" si="506"/>
        <v>1</v>
      </c>
      <c r="K6505" s="5">
        <f t="shared" si="507"/>
        <v>0</v>
      </c>
      <c r="L6505" s="5">
        <f t="shared" si="508"/>
        <v>1</v>
      </c>
      <c r="N6505" s="8">
        <f>VLOOKUP(C6505,'data indicadores nacional'!$A$2:$J$24,10,FALSE)</f>
        <v>15</v>
      </c>
      <c r="O6505" t="str">
        <f t="shared" si="509"/>
        <v xml:space="preserve"> </v>
      </c>
    </row>
    <row r="6506" spans="1:15">
      <c r="A6506" t="s">
        <v>118</v>
      </c>
      <c r="B6506" t="s">
        <v>787</v>
      </c>
      <c r="C6506" t="s">
        <v>101</v>
      </c>
      <c r="D6506" s="8">
        <v>22.222222222222221</v>
      </c>
      <c r="E6506" s="8">
        <v>16.759776536312849</v>
      </c>
      <c r="F6506" s="8">
        <v>3.9525691699604741</v>
      </c>
      <c r="G6506" t="str">
        <f>VLOOKUP(C6506,'data indicadores nacional'!$A$2:$G$24,7,FALSE)</f>
        <v>abajo</v>
      </c>
      <c r="H6506" s="9">
        <f>VLOOKUP(C6506,'data indicadores nacional'!$A$2:$F$24,6,FALSE)</f>
        <v>1.3238688071947835</v>
      </c>
      <c r="I6506" s="5" t="str">
        <f t="shared" si="505"/>
        <v xml:space="preserve"> </v>
      </c>
      <c r="J6506" s="5">
        <f t="shared" si="506"/>
        <v>1</v>
      </c>
      <c r="K6506" s="5">
        <f t="shared" si="507"/>
        <v>0</v>
      </c>
      <c r="L6506" s="5">
        <f t="shared" si="508"/>
        <v>1</v>
      </c>
      <c r="N6506" s="8">
        <f>VLOOKUP(C6506,'data indicadores nacional'!$A$2:$J$24,10,FALSE)</f>
        <v>12</v>
      </c>
      <c r="O6506" t="str">
        <f t="shared" si="509"/>
        <v xml:space="preserve"> </v>
      </c>
    </row>
    <row r="6507" spans="1:15">
      <c r="A6507" t="s">
        <v>118</v>
      </c>
      <c r="B6507" t="s">
        <v>787</v>
      </c>
      <c r="C6507" t="s">
        <v>103</v>
      </c>
      <c r="E6507" s="8">
        <v>27.173913043478262</v>
      </c>
      <c r="G6507" t="str">
        <f>VLOOKUP(C6507,'data indicadores nacional'!$A$2:$G$24,7,FALSE)</f>
        <v>abajo</v>
      </c>
      <c r="H6507" s="9">
        <f>VLOOKUP(C6507,'data indicadores nacional'!$A$2:$F$24,6,FALSE)</f>
        <v>4.9638210683068253</v>
      </c>
      <c r="I6507" s="5" t="str">
        <f t="shared" si="505"/>
        <v xml:space="preserve"> </v>
      </c>
      <c r="J6507" s="5">
        <f t="shared" si="506"/>
        <v>0</v>
      </c>
      <c r="K6507" s="5">
        <f t="shared" si="507"/>
        <v>0</v>
      </c>
      <c r="L6507" s="5">
        <f t="shared" si="508"/>
        <v>0</v>
      </c>
      <c r="N6507" s="8">
        <f>VLOOKUP(C6507,'data indicadores nacional'!$A$2:$J$24,10,FALSE)</f>
        <v>8.9</v>
      </c>
      <c r="O6507" t="str">
        <f t="shared" si="509"/>
        <v xml:space="preserve"> </v>
      </c>
    </row>
    <row r="6508" spans="1:15">
      <c r="A6508" t="s">
        <v>118</v>
      </c>
      <c r="B6508" t="s">
        <v>787</v>
      </c>
      <c r="C6508" t="s">
        <v>104</v>
      </c>
      <c r="D6508" s="8">
        <v>16.574585635359114</v>
      </c>
      <c r="F6508" s="8">
        <v>7.8740157480314963</v>
      </c>
      <c r="G6508" t="str">
        <f>VLOOKUP(C6508,'data indicadores nacional'!$A$2:$G$24,7,FALSE)</f>
        <v>abajo</v>
      </c>
      <c r="H6508" s="9">
        <f>VLOOKUP(C6508,'data indicadores nacional'!$A$2:$F$24,6,FALSE)</f>
        <v>0.3966802220902198</v>
      </c>
      <c r="I6508" s="5" t="str">
        <f t="shared" si="505"/>
        <v>alarma</v>
      </c>
      <c r="J6508" s="5">
        <f t="shared" si="506"/>
        <v>1</v>
      </c>
      <c r="K6508" s="5">
        <f t="shared" si="507"/>
        <v>0</v>
      </c>
      <c r="L6508" s="5">
        <f t="shared" si="508"/>
        <v>1</v>
      </c>
      <c r="N6508" s="8">
        <f>VLOOKUP(C6508,'data indicadores nacional'!$A$2:$J$24,10,FALSE)</f>
        <v>12</v>
      </c>
      <c r="O6508" t="str">
        <f t="shared" si="509"/>
        <v xml:space="preserve"> </v>
      </c>
    </row>
    <row r="6509" spans="1:15">
      <c r="A6509" t="s">
        <v>118</v>
      </c>
      <c r="B6509" t="s">
        <v>788</v>
      </c>
      <c r="C6509" t="s">
        <v>88</v>
      </c>
      <c r="D6509" s="8">
        <v>1.2295081967213115</v>
      </c>
      <c r="E6509" s="8">
        <v>6.25</v>
      </c>
      <c r="F6509" s="8">
        <v>2.8571428571428572</v>
      </c>
      <c r="G6509" t="str">
        <f>VLOOKUP(C6509,'data indicadores nacional'!$A$2:$G$24,7,FALSE)</f>
        <v>abajo</v>
      </c>
      <c r="H6509" s="9">
        <f>VLOOKUP(C6509,'data indicadores nacional'!$A$2:$F$24,6,FALSE)</f>
        <v>0.25026441121950321</v>
      </c>
      <c r="I6509" s="5" t="str">
        <f t="shared" si="505"/>
        <v xml:space="preserve"> </v>
      </c>
      <c r="J6509" s="5">
        <f t="shared" si="506"/>
        <v>0</v>
      </c>
      <c r="K6509" s="5">
        <f t="shared" si="507"/>
        <v>1</v>
      </c>
      <c r="L6509" s="5">
        <f t="shared" si="508"/>
        <v>1</v>
      </c>
      <c r="N6509" s="8">
        <f>VLOOKUP(C6509,'data indicadores nacional'!$A$2:$J$24,10,FALSE)</f>
        <v>10</v>
      </c>
      <c r="O6509" t="str">
        <f t="shared" si="509"/>
        <v xml:space="preserve"> </v>
      </c>
    </row>
    <row r="6510" spans="1:15">
      <c r="A6510" t="s">
        <v>118</v>
      </c>
      <c r="B6510" t="s">
        <v>788</v>
      </c>
      <c r="C6510" t="s">
        <v>89</v>
      </c>
      <c r="D6510" s="8">
        <v>91.902834008097173</v>
      </c>
      <c r="E6510" s="8">
        <v>66.44736842105263</v>
      </c>
      <c r="F6510" s="8">
        <v>47.368421052631575</v>
      </c>
      <c r="G6510" t="str">
        <f>VLOOKUP(C6510,'data indicadores nacional'!$A$2:$G$24,7,FALSE)</f>
        <v>arriba</v>
      </c>
      <c r="H6510" s="9">
        <f>VLOOKUP(C6510,'data indicadores nacional'!$A$2:$F$24,6,FALSE)</f>
        <v>2.7490434366534529</v>
      </c>
      <c r="I6510" s="5" t="str">
        <f t="shared" si="505"/>
        <v>alarma</v>
      </c>
      <c r="J6510" s="5">
        <f t="shared" si="506"/>
        <v>0</v>
      </c>
      <c r="K6510" s="5">
        <f t="shared" si="507"/>
        <v>1</v>
      </c>
      <c r="L6510" s="5">
        <f t="shared" si="508"/>
        <v>1</v>
      </c>
      <c r="N6510" s="8">
        <f>VLOOKUP(C6510,'data indicadores nacional'!$A$2:$J$24,10,FALSE)</f>
        <v>95</v>
      </c>
      <c r="O6510" t="str">
        <f t="shared" si="509"/>
        <v>alarma</v>
      </c>
    </row>
    <row r="6511" spans="1:15">
      <c r="A6511" t="s">
        <v>118</v>
      </c>
      <c r="B6511" t="s">
        <v>788</v>
      </c>
      <c r="C6511" t="s">
        <v>90</v>
      </c>
      <c r="D6511" s="8">
        <v>100</v>
      </c>
      <c r="E6511" s="8">
        <v>100</v>
      </c>
      <c r="F6511" s="8">
        <v>100</v>
      </c>
      <c r="G6511" t="str">
        <f>VLOOKUP(C6511,'data indicadores nacional'!$A$2:$G$24,7,FALSE)</f>
        <v>abajo</v>
      </c>
      <c r="H6511" s="9">
        <f>VLOOKUP(C6511,'data indicadores nacional'!$A$2:$F$24,6,FALSE)</f>
        <v>2.2832114202799096</v>
      </c>
      <c r="I6511" s="5" t="str">
        <f t="shared" si="505"/>
        <v xml:space="preserve"> </v>
      </c>
      <c r="J6511" s="5">
        <f t="shared" si="506"/>
        <v>0</v>
      </c>
      <c r="K6511" s="5">
        <f t="shared" si="507"/>
        <v>0</v>
      </c>
      <c r="L6511" s="5">
        <f t="shared" si="508"/>
        <v>0</v>
      </c>
      <c r="N6511" s="8" t="str">
        <f>VLOOKUP(C6511,'data indicadores nacional'!$A$2:$J$24,10,FALSE)</f>
        <v>-</v>
      </c>
      <c r="O6511" t="str">
        <f t="shared" si="509"/>
        <v xml:space="preserve"> </v>
      </c>
    </row>
    <row r="6512" spans="1:15">
      <c r="A6512" t="s">
        <v>118</v>
      </c>
      <c r="B6512" t="s">
        <v>788</v>
      </c>
      <c r="C6512" t="s">
        <v>91</v>
      </c>
      <c r="D6512" s="8">
        <v>99.203187250996024</v>
      </c>
      <c r="E6512" s="8">
        <v>97.31543624161074</v>
      </c>
      <c r="F6512" s="8">
        <v>92.76315789473685</v>
      </c>
      <c r="G6512" t="str">
        <f>VLOOKUP(C6512,'data indicadores nacional'!$A$2:$G$24,7,FALSE)</f>
        <v>arriba</v>
      </c>
      <c r="H6512" s="9">
        <f>VLOOKUP(C6512,'data indicadores nacional'!$A$2:$F$24,6,FALSE)</f>
        <v>0.72595219758941765</v>
      </c>
      <c r="I6512" s="5" t="str">
        <f t="shared" si="505"/>
        <v>alarma</v>
      </c>
      <c r="J6512" s="5">
        <f t="shared" si="506"/>
        <v>0</v>
      </c>
      <c r="K6512" s="5">
        <f t="shared" si="507"/>
        <v>1</v>
      </c>
      <c r="L6512" s="5">
        <f t="shared" si="508"/>
        <v>1</v>
      </c>
      <c r="N6512" s="8" t="str">
        <f>VLOOKUP(C6512,'data indicadores nacional'!$A$2:$J$24,10,FALSE)</f>
        <v>-</v>
      </c>
      <c r="O6512" t="str">
        <f t="shared" si="509"/>
        <v xml:space="preserve"> </v>
      </c>
    </row>
    <row r="6513" spans="1:15">
      <c r="A6513" t="s">
        <v>118</v>
      </c>
      <c r="B6513" t="s">
        <v>788</v>
      </c>
      <c r="C6513" t="s">
        <v>92</v>
      </c>
      <c r="D6513" s="8">
        <v>52.800000000000004</v>
      </c>
      <c r="F6513" s="8">
        <v>1.2903225806451613</v>
      </c>
      <c r="G6513" t="str">
        <f>VLOOKUP(C6513,'data indicadores nacional'!$A$2:$G$24,7,FALSE)</f>
        <v>abajo</v>
      </c>
      <c r="H6513" s="9">
        <f>VLOOKUP(C6513,'data indicadores nacional'!$A$2:$F$24,6,FALSE)</f>
        <v>2.5040710609700474</v>
      </c>
      <c r="I6513" s="5" t="str">
        <f t="shared" si="505"/>
        <v>alarma</v>
      </c>
      <c r="J6513" s="5">
        <f t="shared" si="506"/>
        <v>1</v>
      </c>
      <c r="K6513" s="5">
        <f t="shared" si="507"/>
        <v>0</v>
      </c>
      <c r="L6513" s="5">
        <f t="shared" si="508"/>
        <v>1</v>
      </c>
      <c r="N6513" s="8" t="str">
        <f>VLOOKUP(C6513,'data indicadores nacional'!$A$2:$J$24,10,FALSE)</f>
        <v>-</v>
      </c>
      <c r="O6513" t="str">
        <f t="shared" si="509"/>
        <v xml:space="preserve"> </v>
      </c>
    </row>
    <row r="6514" spans="1:15">
      <c r="A6514" t="s">
        <v>118</v>
      </c>
      <c r="B6514" t="s">
        <v>788</v>
      </c>
      <c r="C6514" t="s">
        <v>94</v>
      </c>
      <c r="D6514" s="8">
        <v>5.8964143426294822</v>
      </c>
      <c r="E6514" s="8">
        <v>4.2171052631578947</v>
      </c>
      <c r="F6514" s="8">
        <v>3.2774193548387096</v>
      </c>
      <c r="G6514" t="str">
        <f>VLOOKUP(C6514,'data indicadores nacional'!$A$2:$G$24,7,FALSE)</f>
        <v>arriba</v>
      </c>
      <c r="H6514" s="9">
        <f>VLOOKUP(C6514,'data indicadores nacional'!$A$2:$F$24,6,FALSE)</f>
        <v>0.23219145011705353</v>
      </c>
      <c r="I6514" s="5" t="str">
        <f t="shared" si="505"/>
        <v>alarma</v>
      </c>
      <c r="J6514" s="5">
        <f t="shared" si="506"/>
        <v>0</v>
      </c>
      <c r="K6514" s="5">
        <f t="shared" si="507"/>
        <v>1</v>
      </c>
      <c r="L6514" s="5">
        <f t="shared" si="508"/>
        <v>1</v>
      </c>
      <c r="N6514" s="8" t="str">
        <f>VLOOKUP(C6514,'data indicadores nacional'!$A$2:$J$24,10,FALSE)</f>
        <v>-</v>
      </c>
      <c r="O6514" t="str">
        <f t="shared" si="509"/>
        <v xml:space="preserve"> </v>
      </c>
    </row>
    <row r="6515" spans="1:15">
      <c r="A6515" t="s">
        <v>118</v>
      </c>
      <c r="B6515" t="s">
        <v>788</v>
      </c>
      <c r="C6515" t="s">
        <v>95</v>
      </c>
      <c r="D6515" s="8">
        <v>12.048192771084338</v>
      </c>
      <c r="E6515" s="8">
        <v>11.842105263157894</v>
      </c>
      <c r="F6515" s="8">
        <v>5.806451612903226</v>
      </c>
      <c r="G6515" t="str">
        <f>VLOOKUP(C6515,'data indicadores nacional'!$A$2:$G$24,7,FALSE)</f>
        <v>abajo</v>
      </c>
      <c r="H6515" s="9">
        <f>VLOOKUP(C6515,'data indicadores nacional'!$A$2:$F$24,6,FALSE)</f>
        <v>1.7199886991149187</v>
      </c>
      <c r="I6515" s="5" t="str">
        <f t="shared" si="505"/>
        <v xml:space="preserve"> </v>
      </c>
      <c r="J6515" s="5">
        <f t="shared" si="506"/>
        <v>1</v>
      </c>
      <c r="K6515" s="5">
        <f t="shared" si="507"/>
        <v>0</v>
      </c>
      <c r="L6515" s="5">
        <f t="shared" si="508"/>
        <v>1</v>
      </c>
      <c r="N6515" s="8">
        <f>VLOOKUP(C6515,'data indicadores nacional'!$A$2:$J$24,10,FALSE)</f>
        <v>15</v>
      </c>
      <c r="O6515" t="str">
        <f t="shared" si="509"/>
        <v xml:space="preserve"> </v>
      </c>
    </row>
    <row r="6516" spans="1:15">
      <c r="A6516" t="s">
        <v>118</v>
      </c>
      <c r="B6516" t="s">
        <v>788</v>
      </c>
      <c r="C6516" t="s">
        <v>97</v>
      </c>
      <c r="D6516" s="8">
        <v>0.56465273856578202</v>
      </c>
      <c r="E6516" s="8">
        <v>0.54585152838427942</v>
      </c>
      <c r="F6516" s="8">
        <v>0.53418803418803429</v>
      </c>
      <c r="G6516" t="str">
        <f>VLOOKUP(C6516,'data indicadores nacional'!$A$2:$G$24,7,FALSE)</f>
        <v>abajo</v>
      </c>
      <c r="H6516" s="9">
        <f>VLOOKUP(C6516,'data indicadores nacional'!$A$2:$F$24,6,FALSE)</f>
        <v>0.35698528124504503</v>
      </c>
      <c r="I6516" s="5" t="str">
        <f t="shared" si="505"/>
        <v xml:space="preserve"> </v>
      </c>
      <c r="J6516" s="5">
        <f t="shared" si="506"/>
        <v>0</v>
      </c>
      <c r="K6516" s="5">
        <f t="shared" si="507"/>
        <v>0</v>
      </c>
      <c r="L6516" s="5">
        <f t="shared" si="508"/>
        <v>0</v>
      </c>
      <c r="N6516" s="8">
        <f>VLOOKUP(C6516,'data indicadores nacional'!$A$2:$J$24,10,FALSE)</f>
        <v>61</v>
      </c>
      <c r="O6516" t="str">
        <f t="shared" si="509"/>
        <v xml:space="preserve"> </v>
      </c>
    </row>
    <row r="6517" spans="1:15">
      <c r="A6517" t="s">
        <v>118</v>
      </c>
      <c r="B6517" t="s">
        <v>788</v>
      </c>
      <c r="C6517" t="s">
        <v>98</v>
      </c>
      <c r="D6517" s="8">
        <v>17.375674056321149</v>
      </c>
      <c r="E6517" s="8">
        <v>8.273285294902589</v>
      </c>
      <c r="F6517" s="8">
        <v>10.023740437879187</v>
      </c>
      <c r="G6517" t="str">
        <f>VLOOKUP(C6517,'data indicadores nacional'!$A$2:$G$24,7,FALSE)</f>
        <v>abajo</v>
      </c>
      <c r="H6517" s="9">
        <f>VLOOKUP(C6517,'data indicadores nacional'!$A$2:$F$24,6,FALSE)</f>
        <v>3.4897517565506893</v>
      </c>
      <c r="I6517" s="5" t="str">
        <f t="shared" si="505"/>
        <v>alarma</v>
      </c>
      <c r="J6517" s="5">
        <f t="shared" si="506"/>
        <v>1</v>
      </c>
      <c r="K6517" s="5">
        <f t="shared" si="507"/>
        <v>0</v>
      </c>
      <c r="L6517" s="5">
        <f t="shared" si="508"/>
        <v>1</v>
      </c>
      <c r="N6517" s="8">
        <f>VLOOKUP(C6517,'data indicadores nacional'!$A$2:$J$24,10,FALSE)</f>
        <v>61</v>
      </c>
      <c r="O6517" t="str">
        <f t="shared" si="509"/>
        <v xml:space="preserve"> </v>
      </c>
    </row>
    <row r="6518" spans="1:15">
      <c r="A6518" t="s">
        <v>118</v>
      </c>
      <c r="B6518" t="s">
        <v>788</v>
      </c>
      <c r="C6518" t="s">
        <v>99</v>
      </c>
      <c r="D6518" s="8">
        <v>36.375239310784934</v>
      </c>
      <c r="E6518" s="8">
        <v>15.665796344647518</v>
      </c>
      <c r="F6518" s="8">
        <v>19.280875455966648</v>
      </c>
      <c r="G6518" t="str">
        <f>VLOOKUP(C6518,'data indicadores nacional'!$A$2:$G$24,7,FALSE)</f>
        <v>abajo</v>
      </c>
      <c r="H6518" s="9">
        <f>VLOOKUP(C6518,'data indicadores nacional'!$A$2:$F$24,6,FALSE)</f>
        <v>7.5200278194544445</v>
      </c>
      <c r="I6518" s="5" t="str">
        <f t="shared" si="505"/>
        <v>alarma</v>
      </c>
      <c r="J6518" s="5">
        <f t="shared" si="506"/>
        <v>1</v>
      </c>
      <c r="K6518" s="5">
        <f t="shared" si="507"/>
        <v>0</v>
      </c>
      <c r="L6518" s="5">
        <f t="shared" si="508"/>
        <v>1</v>
      </c>
      <c r="N6518" s="8">
        <f>VLOOKUP(C6518,'data indicadores nacional'!$A$2:$J$24,10,FALSE)</f>
        <v>61</v>
      </c>
      <c r="O6518" t="str">
        <f t="shared" si="509"/>
        <v xml:space="preserve"> </v>
      </c>
    </row>
    <row r="6519" spans="1:15">
      <c r="A6519" t="s">
        <v>118</v>
      </c>
      <c r="B6519" t="s">
        <v>788</v>
      </c>
      <c r="C6519" t="s">
        <v>100</v>
      </c>
      <c r="D6519" s="8">
        <v>11.952191235059761</v>
      </c>
      <c r="E6519" s="8">
        <v>19.736842105263158</v>
      </c>
      <c r="F6519" s="8">
        <v>12.903225806451612</v>
      </c>
      <c r="G6519" t="str">
        <f>VLOOKUP(C6519,'data indicadores nacional'!$A$2:$G$24,7,FALSE)</f>
        <v>abajo</v>
      </c>
      <c r="H6519" s="9">
        <f>VLOOKUP(C6519,'data indicadores nacional'!$A$2:$F$24,6,FALSE)</f>
        <v>1.7895311097465236</v>
      </c>
      <c r="I6519" s="5" t="str">
        <f t="shared" si="505"/>
        <v xml:space="preserve"> </v>
      </c>
      <c r="J6519" s="5">
        <f t="shared" si="506"/>
        <v>0</v>
      </c>
      <c r="K6519" s="5">
        <f t="shared" si="507"/>
        <v>1</v>
      </c>
      <c r="L6519" s="5">
        <f t="shared" si="508"/>
        <v>1</v>
      </c>
      <c r="N6519" s="8">
        <f>VLOOKUP(C6519,'data indicadores nacional'!$A$2:$J$24,10,FALSE)</f>
        <v>15</v>
      </c>
      <c r="O6519" t="str">
        <f t="shared" si="509"/>
        <v xml:space="preserve"> </v>
      </c>
    </row>
    <row r="6520" spans="1:15">
      <c r="A6520" t="s">
        <v>118</v>
      </c>
      <c r="B6520" t="s">
        <v>788</v>
      </c>
      <c r="C6520" t="s">
        <v>101</v>
      </c>
      <c r="D6520" s="8">
        <v>11.952191235059761</v>
      </c>
      <c r="E6520" s="8">
        <v>13.157894736842104</v>
      </c>
      <c r="F6520" s="8">
        <v>12.903225806451612</v>
      </c>
      <c r="G6520" t="str">
        <f>VLOOKUP(C6520,'data indicadores nacional'!$A$2:$G$24,7,FALSE)</f>
        <v>abajo</v>
      </c>
      <c r="H6520" s="9">
        <f>VLOOKUP(C6520,'data indicadores nacional'!$A$2:$F$24,6,FALSE)</f>
        <v>1.3238688071947835</v>
      </c>
      <c r="I6520" s="5" t="str">
        <f t="shared" si="505"/>
        <v xml:space="preserve"> </v>
      </c>
      <c r="J6520" s="5">
        <f t="shared" si="506"/>
        <v>0</v>
      </c>
      <c r="K6520" s="5">
        <f t="shared" si="507"/>
        <v>1</v>
      </c>
      <c r="L6520" s="5">
        <f t="shared" si="508"/>
        <v>1</v>
      </c>
      <c r="N6520" s="8">
        <f>VLOOKUP(C6520,'data indicadores nacional'!$A$2:$J$24,10,FALSE)</f>
        <v>12</v>
      </c>
      <c r="O6520" t="str">
        <f t="shared" si="509"/>
        <v>alarma</v>
      </c>
    </row>
    <row r="6521" spans="1:15">
      <c r="A6521" t="s">
        <v>118</v>
      </c>
      <c r="B6521" t="s">
        <v>788</v>
      </c>
      <c r="C6521" t="s">
        <v>104</v>
      </c>
      <c r="D6521" s="8">
        <v>11.904761904761903</v>
      </c>
      <c r="E6521" s="8">
        <v>12.987012987012989</v>
      </c>
      <c r="F6521" s="8">
        <v>19.108280254777068</v>
      </c>
      <c r="G6521" t="str">
        <f>VLOOKUP(C6521,'data indicadores nacional'!$A$2:$G$24,7,FALSE)</f>
        <v>abajo</v>
      </c>
      <c r="H6521" s="9">
        <f>VLOOKUP(C6521,'data indicadores nacional'!$A$2:$F$24,6,FALSE)</f>
        <v>0.3966802220902198</v>
      </c>
      <c r="I6521" s="5" t="str">
        <f t="shared" si="505"/>
        <v>alarma</v>
      </c>
      <c r="J6521" s="5">
        <f t="shared" si="506"/>
        <v>0</v>
      </c>
      <c r="K6521" s="5">
        <f t="shared" si="507"/>
        <v>1</v>
      </c>
      <c r="L6521" s="5">
        <f t="shared" si="508"/>
        <v>1</v>
      </c>
      <c r="N6521" s="8">
        <f>VLOOKUP(C6521,'data indicadores nacional'!$A$2:$J$24,10,FALSE)</f>
        <v>12</v>
      </c>
      <c r="O6521" t="str">
        <f t="shared" si="509"/>
        <v>alarma</v>
      </c>
    </row>
    <row r="6522" spans="1:15">
      <c r="A6522" t="s">
        <v>118</v>
      </c>
      <c r="B6522" t="s">
        <v>788</v>
      </c>
      <c r="C6522" t="s">
        <v>105</v>
      </c>
      <c r="E6522" s="8">
        <v>24.636610002463662</v>
      </c>
      <c r="G6522" t="str">
        <f>VLOOKUP(C6522,'data indicadores nacional'!$A$2:$G$24,7,FALSE)</f>
        <v>abajo</v>
      </c>
      <c r="H6522" s="9">
        <f>VLOOKUP(C6522,'data indicadores nacional'!$A$2:$F$24,6,FALSE)</f>
        <v>1.2536970118415909</v>
      </c>
      <c r="I6522" s="5" t="str">
        <f t="shared" si="505"/>
        <v xml:space="preserve"> </v>
      </c>
      <c r="J6522" s="5">
        <f t="shared" si="506"/>
        <v>0</v>
      </c>
      <c r="K6522" s="5">
        <f t="shared" si="507"/>
        <v>0</v>
      </c>
      <c r="L6522" s="5">
        <f t="shared" si="508"/>
        <v>0</v>
      </c>
      <c r="N6522" s="8">
        <f>VLOOKUP(C6522,'data indicadores nacional'!$A$2:$J$24,10,FALSE)</f>
        <v>4.0773685948219525</v>
      </c>
      <c r="O6522" t="str">
        <f t="shared" si="509"/>
        <v xml:space="preserve"> </v>
      </c>
    </row>
    <row r="6523" spans="1:15">
      <c r="A6523" t="s">
        <v>118</v>
      </c>
      <c r="B6523" t="s">
        <v>789</v>
      </c>
      <c r="C6523" t="s">
        <v>88</v>
      </c>
      <c r="D6523" s="8">
        <v>2.0134228187919461</v>
      </c>
      <c r="E6523" s="8">
        <v>4.3103448275862073</v>
      </c>
      <c r="F6523" s="8">
        <v>2.083333333333333</v>
      </c>
      <c r="G6523" t="str">
        <f>VLOOKUP(C6523,'data indicadores nacional'!$A$2:$G$24,7,FALSE)</f>
        <v>abajo</v>
      </c>
      <c r="H6523" s="9">
        <f>VLOOKUP(C6523,'data indicadores nacional'!$A$2:$F$24,6,FALSE)</f>
        <v>0.25026441121950321</v>
      </c>
      <c r="I6523" s="5" t="str">
        <f t="shared" si="505"/>
        <v xml:space="preserve"> </v>
      </c>
      <c r="J6523" s="5">
        <f t="shared" si="506"/>
        <v>0</v>
      </c>
      <c r="K6523" s="5">
        <f t="shared" si="507"/>
        <v>1</v>
      </c>
      <c r="L6523" s="5">
        <f t="shared" si="508"/>
        <v>1</v>
      </c>
      <c r="N6523" s="8">
        <f>VLOOKUP(C6523,'data indicadores nacional'!$A$2:$J$24,10,FALSE)</f>
        <v>10</v>
      </c>
      <c r="O6523" t="str">
        <f t="shared" si="509"/>
        <v xml:space="preserve"> </v>
      </c>
    </row>
    <row r="6524" spans="1:15">
      <c r="A6524" t="s">
        <v>118</v>
      </c>
      <c r="B6524" t="s">
        <v>789</v>
      </c>
      <c r="C6524" t="s">
        <v>89</v>
      </c>
      <c r="D6524" s="8">
        <v>66.44736842105263</v>
      </c>
      <c r="E6524" s="8">
        <v>45.378151260504204</v>
      </c>
      <c r="F6524" s="8">
        <v>42.384105960264904</v>
      </c>
      <c r="G6524" t="str">
        <f>VLOOKUP(C6524,'data indicadores nacional'!$A$2:$G$24,7,FALSE)</f>
        <v>arriba</v>
      </c>
      <c r="H6524" s="9">
        <f>VLOOKUP(C6524,'data indicadores nacional'!$A$2:$F$24,6,FALSE)</f>
        <v>2.7490434366534529</v>
      </c>
      <c r="I6524" s="5" t="str">
        <f t="shared" si="505"/>
        <v>alarma</v>
      </c>
      <c r="J6524" s="5">
        <f t="shared" si="506"/>
        <v>0</v>
      </c>
      <c r="K6524" s="5">
        <f t="shared" si="507"/>
        <v>1</v>
      </c>
      <c r="L6524" s="5">
        <f t="shared" si="508"/>
        <v>1</v>
      </c>
      <c r="N6524" s="8">
        <f>VLOOKUP(C6524,'data indicadores nacional'!$A$2:$J$24,10,FALSE)</f>
        <v>95</v>
      </c>
      <c r="O6524" t="str">
        <f t="shared" si="509"/>
        <v>alarma</v>
      </c>
    </row>
    <row r="6525" spans="1:15">
      <c r="A6525" t="s">
        <v>118</v>
      </c>
      <c r="B6525" t="s">
        <v>789</v>
      </c>
      <c r="C6525" t="s">
        <v>90</v>
      </c>
      <c r="E6525" s="8">
        <v>100</v>
      </c>
      <c r="F6525" s="8">
        <v>100</v>
      </c>
      <c r="G6525" t="str">
        <f>VLOOKUP(C6525,'data indicadores nacional'!$A$2:$G$24,7,FALSE)</f>
        <v>abajo</v>
      </c>
      <c r="H6525" s="9">
        <f>VLOOKUP(C6525,'data indicadores nacional'!$A$2:$F$24,6,FALSE)</f>
        <v>2.2832114202799096</v>
      </c>
      <c r="I6525" s="5" t="str">
        <f t="shared" si="505"/>
        <v xml:space="preserve"> </v>
      </c>
      <c r="J6525" s="5">
        <f t="shared" si="506"/>
        <v>0</v>
      </c>
      <c r="K6525" s="5">
        <f t="shared" si="507"/>
        <v>1</v>
      </c>
      <c r="L6525" s="5">
        <f t="shared" si="508"/>
        <v>1</v>
      </c>
      <c r="N6525" s="8" t="str">
        <f>VLOOKUP(C6525,'data indicadores nacional'!$A$2:$J$24,10,FALSE)</f>
        <v>-</v>
      </c>
      <c r="O6525" t="str">
        <f t="shared" si="509"/>
        <v xml:space="preserve"> </v>
      </c>
    </row>
    <row r="6526" spans="1:15">
      <c r="A6526" t="s">
        <v>118</v>
      </c>
      <c r="B6526" t="s">
        <v>789</v>
      </c>
      <c r="C6526" t="s">
        <v>91</v>
      </c>
      <c r="D6526" s="8">
        <v>92.857142857142861</v>
      </c>
      <c r="E6526" s="8">
        <v>94.166666666666671</v>
      </c>
      <c r="F6526" s="8">
        <v>81.111111111111114</v>
      </c>
      <c r="G6526" t="str">
        <f>VLOOKUP(C6526,'data indicadores nacional'!$A$2:$G$24,7,FALSE)</f>
        <v>arriba</v>
      </c>
      <c r="H6526" s="9">
        <f>VLOOKUP(C6526,'data indicadores nacional'!$A$2:$F$24,6,FALSE)</f>
        <v>0.72595219758941765</v>
      </c>
      <c r="I6526" s="5" t="str">
        <f t="shared" si="505"/>
        <v>alarma</v>
      </c>
      <c r="J6526" s="5">
        <f t="shared" si="506"/>
        <v>0</v>
      </c>
      <c r="K6526" s="5">
        <f t="shared" si="507"/>
        <v>1</v>
      </c>
      <c r="L6526" s="5">
        <f t="shared" si="508"/>
        <v>1</v>
      </c>
      <c r="N6526" s="8" t="str">
        <f>VLOOKUP(C6526,'data indicadores nacional'!$A$2:$J$24,10,FALSE)</f>
        <v>-</v>
      </c>
      <c r="O6526" t="str">
        <f t="shared" si="509"/>
        <v xml:space="preserve"> </v>
      </c>
    </row>
    <row r="6527" spans="1:15">
      <c r="A6527" t="s">
        <v>118</v>
      </c>
      <c r="B6527" t="s">
        <v>789</v>
      </c>
      <c r="C6527" t="s">
        <v>93</v>
      </c>
      <c r="F6527" s="8">
        <v>1.1111111111111112</v>
      </c>
      <c r="G6527" t="str">
        <f>VLOOKUP(C6527,'data indicadores nacional'!$A$2:$G$24,7,FALSE)</f>
        <v>abajo</v>
      </c>
      <c r="H6527" s="9">
        <f>VLOOKUP(C6527,'data indicadores nacional'!$A$2:$F$24,6,FALSE)</f>
        <v>3.3766595341714022E-2</v>
      </c>
      <c r="I6527" s="5" t="str">
        <f t="shared" si="505"/>
        <v>alarma</v>
      </c>
      <c r="J6527" s="5">
        <f t="shared" si="506"/>
        <v>0</v>
      </c>
      <c r="K6527" s="5">
        <f t="shared" si="507"/>
        <v>1</v>
      </c>
      <c r="L6527" s="5">
        <f t="shared" si="508"/>
        <v>1</v>
      </c>
      <c r="N6527" s="8">
        <f>VLOOKUP(C6527,'data indicadores nacional'!$A$2:$J$24,10,FALSE)</f>
        <v>15</v>
      </c>
      <c r="O6527" t="str">
        <f t="shared" si="509"/>
        <v xml:space="preserve"> </v>
      </c>
    </row>
    <row r="6528" spans="1:15">
      <c r="A6528" t="s">
        <v>118</v>
      </c>
      <c r="B6528" t="s">
        <v>789</v>
      </c>
      <c r="C6528" t="s">
        <v>94</v>
      </c>
      <c r="D6528" s="8">
        <v>4.1363636363636367</v>
      </c>
      <c r="E6528" s="8">
        <v>3.0249999999999999</v>
      </c>
      <c r="F6528" s="8">
        <v>2.4555555555555557</v>
      </c>
      <c r="G6528" t="str">
        <f>VLOOKUP(C6528,'data indicadores nacional'!$A$2:$G$24,7,FALSE)</f>
        <v>arriba</v>
      </c>
      <c r="H6528" s="9">
        <f>VLOOKUP(C6528,'data indicadores nacional'!$A$2:$F$24,6,FALSE)</f>
        <v>0.23219145011705353</v>
      </c>
      <c r="I6528" s="5" t="str">
        <f t="shared" si="505"/>
        <v>alarma</v>
      </c>
      <c r="J6528" s="5">
        <f t="shared" si="506"/>
        <v>0</v>
      </c>
      <c r="K6528" s="5">
        <f t="shared" si="507"/>
        <v>1</v>
      </c>
      <c r="L6528" s="5">
        <f t="shared" si="508"/>
        <v>1</v>
      </c>
      <c r="N6528" s="8" t="str">
        <f>VLOOKUP(C6528,'data indicadores nacional'!$A$2:$J$24,10,FALSE)</f>
        <v>-</v>
      </c>
      <c r="O6528" t="str">
        <f t="shared" si="509"/>
        <v xml:space="preserve"> </v>
      </c>
    </row>
    <row r="6529" spans="1:15">
      <c r="A6529" t="s">
        <v>118</v>
      </c>
      <c r="B6529" t="s">
        <v>789</v>
      </c>
      <c r="C6529" t="s">
        <v>95</v>
      </c>
      <c r="D6529" s="8">
        <v>13.245033112582782</v>
      </c>
      <c r="E6529" s="8">
        <v>6.666666666666667</v>
      </c>
      <c r="F6529" s="8">
        <v>8.8888888888888893</v>
      </c>
      <c r="G6529" t="str">
        <f>VLOOKUP(C6529,'data indicadores nacional'!$A$2:$G$24,7,FALSE)</f>
        <v>abajo</v>
      </c>
      <c r="H6529" s="9">
        <f>VLOOKUP(C6529,'data indicadores nacional'!$A$2:$F$24,6,FALSE)</f>
        <v>1.7199886991149187</v>
      </c>
      <c r="I6529" s="5" t="str">
        <f t="shared" si="505"/>
        <v>alarma</v>
      </c>
      <c r="J6529" s="5">
        <f t="shared" si="506"/>
        <v>1</v>
      </c>
      <c r="K6529" s="5">
        <f t="shared" si="507"/>
        <v>0</v>
      </c>
      <c r="L6529" s="5">
        <f t="shared" si="508"/>
        <v>1</v>
      </c>
      <c r="N6529" s="8">
        <f>VLOOKUP(C6529,'data indicadores nacional'!$A$2:$J$24,10,FALSE)</f>
        <v>15</v>
      </c>
      <c r="O6529" t="str">
        <f t="shared" si="509"/>
        <v xml:space="preserve"> </v>
      </c>
    </row>
    <row r="6530" spans="1:15">
      <c r="A6530" t="s">
        <v>118</v>
      </c>
      <c r="B6530" t="s">
        <v>789</v>
      </c>
      <c r="C6530" t="s">
        <v>96</v>
      </c>
      <c r="D6530" s="8">
        <v>649.35064935064941</v>
      </c>
      <c r="F6530" s="8">
        <v>555.55555555555554</v>
      </c>
      <c r="G6530" t="str">
        <f>VLOOKUP(C6530,'data indicadores nacional'!$A$2:$G$24,7,FALSE)</f>
        <v>abajo</v>
      </c>
      <c r="H6530" s="9">
        <f>VLOOKUP(C6530,'data indicadores nacional'!$A$2:$F$24,6,FALSE)</f>
        <v>14.793500408348107</v>
      </c>
      <c r="I6530" s="5" t="str">
        <f t="shared" si="505"/>
        <v>alarma</v>
      </c>
      <c r="J6530" s="5">
        <f t="shared" si="506"/>
        <v>1</v>
      </c>
      <c r="K6530" s="5">
        <f t="shared" si="507"/>
        <v>0</v>
      </c>
      <c r="L6530" s="5">
        <f t="shared" si="508"/>
        <v>1</v>
      </c>
      <c r="N6530" s="8">
        <f>VLOOKUP(C6530,'data indicadores nacional'!$A$2:$J$24,10,FALSE)</f>
        <v>45</v>
      </c>
      <c r="O6530" t="str">
        <f t="shared" si="509"/>
        <v>alarma</v>
      </c>
    </row>
    <row r="6531" spans="1:15">
      <c r="A6531" t="s">
        <v>118</v>
      </c>
      <c r="B6531" t="s">
        <v>789</v>
      </c>
      <c r="C6531" t="s">
        <v>97</v>
      </c>
      <c r="E6531" s="8">
        <v>0.46728971962616822</v>
      </c>
      <c r="F6531" s="8">
        <v>0.89766606822262118</v>
      </c>
      <c r="G6531" t="str">
        <f>VLOOKUP(C6531,'data indicadores nacional'!$A$2:$G$24,7,FALSE)</f>
        <v>abajo</v>
      </c>
      <c r="H6531" s="9">
        <f>VLOOKUP(C6531,'data indicadores nacional'!$A$2:$F$24,6,FALSE)</f>
        <v>0.35698528124504503</v>
      </c>
      <c r="I6531" s="5" t="str">
        <f t="shared" ref="I6531:I6594" si="510">IF(G6531=$G$2,IF(F6531&gt;E6531,"alarma"," "),IF(F6531&lt;E6531,"alarma"," "))</f>
        <v>alarma</v>
      </c>
      <c r="J6531" s="5">
        <f t="shared" ref="J6531:J6594" si="511">IF(G6531=$G$2,IF((D6531-F6531)&gt;($M$2*H6531),1,0),IF((F6531-D6531)&gt;($M$2*H6531),1,0))</f>
        <v>0</v>
      </c>
      <c r="K6531" s="5">
        <f t="shared" ref="K6531:K6594" si="512">IF(G6531=$G$2,IF((F6531-D6531)&gt;($M$2*H6531),1,0),IF((D6531-F6531)&gt;($M$2*H6531),1,0))</f>
        <v>1</v>
      </c>
      <c r="L6531" s="5">
        <f t="shared" ref="L6531:L6594" si="513">IF(J6531=1,1,IF(K6531=1,1,0))</f>
        <v>1</v>
      </c>
      <c r="N6531" s="8">
        <f>VLOOKUP(C6531,'data indicadores nacional'!$A$2:$J$24,10,FALSE)</f>
        <v>61</v>
      </c>
      <c r="O6531" t="str">
        <f t="shared" ref="O6531:O6594" si="514">IF(N6531=$N$4," ",IF(F6531=$F$20," ",IF(G6531=$G$2,IF(F6531&lt;N6531," ","alarma"),IF(F6531&lt;N6531,"alarma"," "))))</f>
        <v xml:space="preserve"> </v>
      </c>
    </row>
    <row r="6532" spans="1:15">
      <c r="A6532" t="s">
        <v>118</v>
      </c>
      <c r="B6532" t="s">
        <v>789</v>
      </c>
      <c r="C6532" t="s">
        <v>98</v>
      </c>
      <c r="D6532" s="8">
        <v>15.591778880226789</v>
      </c>
      <c r="E6532" s="8">
        <v>4.5607297167546808</v>
      </c>
      <c r="F6532" s="8">
        <v>10.230179028132993</v>
      </c>
      <c r="G6532" t="str">
        <f>VLOOKUP(C6532,'data indicadores nacional'!$A$2:$G$24,7,FALSE)</f>
        <v>abajo</v>
      </c>
      <c r="H6532" s="9">
        <f>VLOOKUP(C6532,'data indicadores nacional'!$A$2:$F$24,6,FALSE)</f>
        <v>3.4897517565506893</v>
      </c>
      <c r="I6532" s="5" t="str">
        <f t="shared" si="510"/>
        <v>alarma</v>
      </c>
      <c r="J6532" s="5">
        <f t="shared" si="511"/>
        <v>1</v>
      </c>
      <c r="K6532" s="5">
        <f t="shared" si="512"/>
        <v>0</v>
      </c>
      <c r="L6532" s="5">
        <f t="shared" si="513"/>
        <v>1</v>
      </c>
      <c r="N6532" s="8">
        <f>VLOOKUP(C6532,'data indicadores nacional'!$A$2:$J$24,10,FALSE)</f>
        <v>61</v>
      </c>
      <c r="O6532" t="str">
        <f t="shared" si="514"/>
        <v xml:space="preserve"> </v>
      </c>
    </row>
    <row r="6533" spans="1:15">
      <c r="A6533" t="s">
        <v>118</v>
      </c>
      <c r="B6533" t="s">
        <v>789</v>
      </c>
      <c r="C6533" t="s">
        <v>99</v>
      </c>
      <c r="D6533" s="8">
        <v>34.455755677368835</v>
      </c>
      <c r="E6533" s="8">
        <v>8.8845014807502469</v>
      </c>
      <c r="F6533" s="8">
        <v>20.260492040520983</v>
      </c>
      <c r="G6533" t="str">
        <f>VLOOKUP(C6533,'data indicadores nacional'!$A$2:$G$24,7,FALSE)</f>
        <v>abajo</v>
      </c>
      <c r="H6533" s="9">
        <f>VLOOKUP(C6533,'data indicadores nacional'!$A$2:$F$24,6,FALSE)</f>
        <v>7.5200278194544445</v>
      </c>
      <c r="I6533" s="5" t="str">
        <f t="shared" si="510"/>
        <v>alarma</v>
      </c>
      <c r="J6533" s="5">
        <f t="shared" si="511"/>
        <v>1</v>
      </c>
      <c r="K6533" s="5">
        <f t="shared" si="512"/>
        <v>0</v>
      </c>
      <c r="L6533" s="5">
        <f t="shared" si="513"/>
        <v>1</v>
      </c>
      <c r="N6533" s="8">
        <f>VLOOKUP(C6533,'data indicadores nacional'!$A$2:$J$24,10,FALSE)</f>
        <v>61</v>
      </c>
      <c r="O6533" t="str">
        <f t="shared" si="514"/>
        <v xml:space="preserve"> </v>
      </c>
    </row>
    <row r="6534" spans="1:15">
      <c r="A6534" t="s">
        <v>118</v>
      </c>
      <c r="B6534" t="s">
        <v>789</v>
      </c>
      <c r="C6534" t="s">
        <v>100</v>
      </c>
      <c r="E6534" s="8">
        <v>41.666666666666664</v>
      </c>
      <c r="F6534" s="8">
        <v>27.777777777777775</v>
      </c>
      <c r="G6534" t="str">
        <f>VLOOKUP(C6534,'data indicadores nacional'!$A$2:$G$24,7,FALSE)</f>
        <v>abajo</v>
      </c>
      <c r="H6534" s="9">
        <f>VLOOKUP(C6534,'data indicadores nacional'!$A$2:$F$24,6,FALSE)</f>
        <v>1.7895311097465236</v>
      </c>
      <c r="I6534" s="5" t="str">
        <f t="shared" si="510"/>
        <v xml:space="preserve"> </v>
      </c>
      <c r="J6534" s="5">
        <f t="shared" si="511"/>
        <v>0</v>
      </c>
      <c r="K6534" s="5">
        <f t="shared" si="512"/>
        <v>1</v>
      </c>
      <c r="L6534" s="5">
        <f t="shared" si="513"/>
        <v>1</v>
      </c>
      <c r="N6534" s="8">
        <f>VLOOKUP(C6534,'data indicadores nacional'!$A$2:$J$24,10,FALSE)</f>
        <v>15</v>
      </c>
      <c r="O6534" t="str">
        <f t="shared" si="514"/>
        <v>alarma</v>
      </c>
    </row>
    <row r="6535" spans="1:15">
      <c r="A6535" t="s">
        <v>118</v>
      </c>
      <c r="B6535" t="s">
        <v>789</v>
      </c>
      <c r="C6535" t="s">
        <v>101</v>
      </c>
      <c r="E6535" s="8">
        <v>33.333333333333336</v>
      </c>
      <c r="F6535" s="8">
        <v>22.222222222222221</v>
      </c>
      <c r="G6535" t="str">
        <f>VLOOKUP(C6535,'data indicadores nacional'!$A$2:$G$24,7,FALSE)</f>
        <v>abajo</v>
      </c>
      <c r="H6535" s="9">
        <f>VLOOKUP(C6535,'data indicadores nacional'!$A$2:$F$24,6,FALSE)</f>
        <v>1.3238688071947835</v>
      </c>
      <c r="I6535" s="5" t="str">
        <f t="shared" si="510"/>
        <v xml:space="preserve"> </v>
      </c>
      <c r="J6535" s="5">
        <f t="shared" si="511"/>
        <v>0</v>
      </c>
      <c r="K6535" s="5">
        <f t="shared" si="512"/>
        <v>1</v>
      </c>
      <c r="L6535" s="5">
        <f t="shared" si="513"/>
        <v>1</v>
      </c>
      <c r="N6535" s="8">
        <f>VLOOKUP(C6535,'data indicadores nacional'!$A$2:$J$24,10,FALSE)</f>
        <v>12</v>
      </c>
      <c r="O6535" t="str">
        <f t="shared" si="514"/>
        <v>alarma</v>
      </c>
    </row>
    <row r="6536" spans="1:15">
      <c r="A6536" t="s">
        <v>118</v>
      </c>
      <c r="B6536" t="s">
        <v>789</v>
      </c>
      <c r="C6536" t="s">
        <v>102</v>
      </c>
      <c r="E6536" s="8">
        <v>41.797283176593524</v>
      </c>
      <c r="F6536" s="8">
        <v>20.416496529195591</v>
      </c>
      <c r="G6536" t="str">
        <f>VLOOKUP(C6536,'data indicadores nacional'!$A$2:$G$24,7,FALSE)</f>
        <v>abajo</v>
      </c>
      <c r="H6536" s="9">
        <f>VLOOKUP(C6536,'data indicadores nacional'!$A$2:$F$24,6,FALSE)</f>
        <v>1.6226293498102424</v>
      </c>
      <c r="I6536" s="5" t="str">
        <f t="shared" si="510"/>
        <v xml:space="preserve"> </v>
      </c>
      <c r="J6536" s="5">
        <f t="shared" si="511"/>
        <v>0</v>
      </c>
      <c r="K6536" s="5">
        <f t="shared" si="512"/>
        <v>1</v>
      </c>
      <c r="L6536" s="5">
        <f t="shared" si="513"/>
        <v>1</v>
      </c>
      <c r="N6536" s="8" t="str">
        <f>VLOOKUP(C6536,'data indicadores nacional'!$A$2:$J$24,10,FALSE)</f>
        <v>-</v>
      </c>
      <c r="O6536" t="str">
        <f t="shared" si="514"/>
        <v xml:space="preserve"> </v>
      </c>
    </row>
    <row r="6537" spans="1:15">
      <c r="A6537" t="s">
        <v>118</v>
      </c>
      <c r="B6537" t="s">
        <v>789</v>
      </c>
      <c r="C6537" t="s">
        <v>104</v>
      </c>
      <c r="E6537" s="8">
        <v>16.393442622950822</v>
      </c>
      <c r="F6537" s="8">
        <v>16.393442622950822</v>
      </c>
      <c r="G6537" t="str">
        <f>VLOOKUP(C6537,'data indicadores nacional'!$A$2:$G$24,7,FALSE)</f>
        <v>abajo</v>
      </c>
      <c r="H6537" s="9">
        <f>VLOOKUP(C6537,'data indicadores nacional'!$A$2:$F$24,6,FALSE)</f>
        <v>0.3966802220902198</v>
      </c>
      <c r="I6537" s="5" t="str">
        <f t="shared" si="510"/>
        <v xml:space="preserve"> </v>
      </c>
      <c r="J6537" s="5">
        <f t="shared" si="511"/>
        <v>0</v>
      </c>
      <c r="K6537" s="5">
        <f t="shared" si="512"/>
        <v>1</v>
      </c>
      <c r="L6537" s="5">
        <f t="shared" si="513"/>
        <v>1</v>
      </c>
      <c r="N6537" s="8">
        <f>VLOOKUP(C6537,'data indicadores nacional'!$A$2:$J$24,10,FALSE)</f>
        <v>12</v>
      </c>
      <c r="O6537" t="str">
        <f t="shared" si="514"/>
        <v>alarma</v>
      </c>
    </row>
    <row r="6538" spans="1:15">
      <c r="A6538" t="s">
        <v>118</v>
      </c>
      <c r="B6538" t="s">
        <v>789</v>
      </c>
      <c r="C6538" t="s">
        <v>105</v>
      </c>
      <c r="F6538" s="8">
        <v>20.416496529195591</v>
      </c>
      <c r="G6538" t="str">
        <f>VLOOKUP(C6538,'data indicadores nacional'!$A$2:$G$24,7,FALSE)</f>
        <v>abajo</v>
      </c>
      <c r="H6538" s="9">
        <f>VLOOKUP(C6538,'data indicadores nacional'!$A$2:$F$24,6,FALSE)</f>
        <v>1.2536970118415909</v>
      </c>
      <c r="I6538" s="5" t="str">
        <f t="shared" si="510"/>
        <v>alarma</v>
      </c>
      <c r="J6538" s="5">
        <f t="shared" si="511"/>
        <v>0</v>
      </c>
      <c r="K6538" s="5">
        <f t="shared" si="512"/>
        <v>1</v>
      </c>
      <c r="L6538" s="5">
        <f t="shared" si="513"/>
        <v>1</v>
      </c>
      <c r="N6538" s="8">
        <f>VLOOKUP(C6538,'data indicadores nacional'!$A$2:$J$24,10,FALSE)</f>
        <v>4.0773685948219525</v>
      </c>
      <c r="O6538" t="str">
        <f t="shared" si="514"/>
        <v>alarma</v>
      </c>
    </row>
    <row r="6539" spans="1:15">
      <c r="A6539" t="s">
        <v>118</v>
      </c>
      <c r="B6539" t="s">
        <v>790</v>
      </c>
      <c r="C6539" t="s">
        <v>88</v>
      </c>
      <c r="D6539" s="8">
        <v>1.639344262295082</v>
      </c>
      <c r="G6539" t="str">
        <f>VLOOKUP(C6539,'data indicadores nacional'!$A$2:$G$24,7,FALSE)</f>
        <v>abajo</v>
      </c>
      <c r="H6539" s="9">
        <f>VLOOKUP(C6539,'data indicadores nacional'!$A$2:$F$24,6,FALSE)</f>
        <v>0.25026441121950321</v>
      </c>
      <c r="I6539" s="5" t="str">
        <f t="shared" si="510"/>
        <v xml:space="preserve"> </v>
      </c>
      <c r="J6539" s="5">
        <f t="shared" si="511"/>
        <v>1</v>
      </c>
      <c r="K6539" s="5">
        <f t="shared" si="512"/>
        <v>0</v>
      </c>
      <c r="L6539" s="5">
        <f t="shared" si="513"/>
        <v>1</v>
      </c>
      <c r="N6539" s="8">
        <f>VLOOKUP(C6539,'data indicadores nacional'!$A$2:$J$24,10,FALSE)</f>
        <v>10</v>
      </c>
      <c r="O6539" t="str">
        <f t="shared" si="514"/>
        <v xml:space="preserve"> </v>
      </c>
    </row>
    <row r="6540" spans="1:15">
      <c r="A6540" t="s">
        <v>118</v>
      </c>
      <c r="B6540" t="s">
        <v>790</v>
      </c>
      <c r="C6540" t="s">
        <v>89</v>
      </c>
      <c r="D6540" s="8">
        <v>68.253968253968253</v>
      </c>
      <c r="E6540" s="8">
        <v>77.777777777777786</v>
      </c>
      <c r="F6540" s="8">
        <v>63.157894736842103</v>
      </c>
      <c r="G6540" t="str">
        <f>VLOOKUP(C6540,'data indicadores nacional'!$A$2:$G$24,7,FALSE)</f>
        <v>arriba</v>
      </c>
      <c r="H6540" s="9">
        <f>VLOOKUP(C6540,'data indicadores nacional'!$A$2:$F$24,6,FALSE)</f>
        <v>2.7490434366534529</v>
      </c>
      <c r="I6540" s="5" t="str">
        <f t="shared" si="510"/>
        <v>alarma</v>
      </c>
      <c r="J6540" s="5">
        <f t="shared" si="511"/>
        <v>0</v>
      </c>
      <c r="K6540" s="5">
        <f t="shared" si="512"/>
        <v>1</v>
      </c>
      <c r="L6540" s="5">
        <f t="shared" si="513"/>
        <v>1</v>
      </c>
      <c r="N6540" s="8">
        <f>VLOOKUP(C6540,'data indicadores nacional'!$A$2:$J$24,10,FALSE)</f>
        <v>95</v>
      </c>
      <c r="O6540" t="str">
        <f t="shared" si="514"/>
        <v>alarma</v>
      </c>
    </row>
    <row r="6541" spans="1:15">
      <c r="A6541" t="s">
        <v>118</v>
      </c>
      <c r="B6541" t="s">
        <v>790</v>
      </c>
      <c r="C6541" t="s">
        <v>91</v>
      </c>
      <c r="D6541" s="8">
        <v>97.014925373134332</v>
      </c>
      <c r="E6541" s="8">
        <v>85.18518518518519</v>
      </c>
      <c r="F6541" s="8">
        <v>94.73684210526315</v>
      </c>
      <c r="G6541" t="str">
        <f>VLOOKUP(C6541,'data indicadores nacional'!$A$2:$G$24,7,FALSE)</f>
        <v>arriba</v>
      </c>
      <c r="H6541" s="9">
        <f>VLOOKUP(C6541,'data indicadores nacional'!$A$2:$F$24,6,FALSE)</f>
        <v>0.72595219758941765</v>
      </c>
      <c r="I6541" s="5" t="str">
        <f t="shared" si="510"/>
        <v xml:space="preserve"> </v>
      </c>
      <c r="J6541" s="5">
        <f t="shared" si="511"/>
        <v>0</v>
      </c>
      <c r="K6541" s="5">
        <f t="shared" si="512"/>
        <v>1</v>
      </c>
      <c r="L6541" s="5">
        <f t="shared" si="513"/>
        <v>1</v>
      </c>
      <c r="N6541" s="8" t="str">
        <f>VLOOKUP(C6541,'data indicadores nacional'!$A$2:$J$24,10,FALSE)</f>
        <v>-</v>
      </c>
      <c r="O6541" t="str">
        <f t="shared" si="514"/>
        <v xml:space="preserve"> </v>
      </c>
    </row>
    <row r="6542" spans="1:15">
      <c r="A6542" t="s">
        <v>118</v>
      </c>
      <c r="B6542" t="s">
        <v>790</v>
      </c>
      <c r="C6542" t="s">
        <v>94</v>
      </c>
      <c r="D6542" s="8">
        <v>4.2985074626865671</v>
      </c>
      <c r="E6542" s="8">
        <v>5.8148148148148149</v>
      </c>
      <c r="F6542" s="8">
        <v>4.1052631578947372</v>
      </c>
      <c r="G6542" t="str">
        <f>VLOOKUP(C6542,'data indicadores nacional'!$A$2:$G$24,7,FALSE)</f>
        <v>arriba</v>
      </c>
      <c r="H6542" s="9">
        <f>VLOOKUP(C6542,'data indicadores nacional'!$A$2:$F$24,6,FALSE)</f>
        <v>0.23219145011705353</v>
      </c>
      <c r="I6542" s="5" t="str">
        <f t="shared" si="510"/>
        <v>alarma</v>
      </c>
      <c r="J6542" s="5">
        <f t="shared" si="511"/>
        <v>0</v>
      </c>
      <c r="K6542" s="5">
        <f t="shared" si="512"/>
        <v>1</v>
      </c>
      <c r="L6542" s="5">
        <f t="shared" si="513"/>
        <v>1</v>
      </c>
      <c r="N6542" s="8" t="str">
        <f>VLOOKUP(C6542,'data indicadores nacional'!$A$2:$J$24,10,FALSE)</f>
        <v>-</v>
      </c>
      <c r="O6542" t="str">
        <f t="shared" si="514"/>
        <v xml:space="preserve"> </v>
      </c>
    </row>
    <row r="6543" spans="1:15">
      <c r="A6543" t="s">
        <v>118</v>
      </c>
      <c r="B6543" t="s">
        <v>790</v>
      </c>
      <c r="C6543" t="s">
        <v>95</v>
      </c>
      <c r="D6543" s="8">
        <v>20</v>
      </c>
      <c r="E6543" s="8">
        <v>14.814814814814813</v>
      </c>
      <c r="F6543" s="8">
        <v>5.2631578947368416</v>
      </c>
      <c r="G6543" t="str">
        <f>VLOOKUP(C6543,'data indicadores nacional'!$A$2:$G$24,7,FALSE)</f>
        <v>abajo</v>
      </c>
      <c r="H6543" s="9">
        <f>VLOOKUP(C6543,'data indicadores nacional'!$A$2:$F$24,6,FALSE)</f>
        <v>1.7199886991149187</v>
      </c>
      <c r="I6543" s="5" t="str">
        <f t="shared" si="510"/>
        <v xml:space="preserve"> </v>
      </c>
      <c r="J6543" s="5">
        <f t="shared" si="511"/>
        <v>1</v>
      </c>
      <c r="K6543" s="5">
        <f t="shared" si="512"/>
        <v>0</v>
      </c>
      <c r="L6543" s="5">
        <f t="shared" si="513"/>
        <v>1</v>
      </c>
      <c r="N6543" s="8">
        <f>VLOOKUP(C6543,'data indicadores nacional'!$A$2:$J$24,10,FALSE)</f>
        <v>15</v>
      </c>
      <c r="O6543" t="str">
        <f t="shared" si="514"/>
        <v xml:space="preserve"> </v>
      </c>
    </row>
    <row r="6544" spans="1:15">
      <c r="A6544" t="s">
        <v>118</v>
      </c>
      <c r="B6544" t="s">
        <v>790</v>
      </c>
      <c r="C6544" t="s">
        <v>98</v>
      </c>
      <c r="D6544" s="8">
        <v>16.346837242359634</v>
      </c>
      <c r="E6544" s="8">
        <v>4.7581284694686756</v>
      </c>
      <c r="F6544" s="8">
        <v>3.1176929072486361</v>
      </c>
      <c r="G6544" t="str">
        <f>VLOOKUP(C6544,'data indicadores nacional'!$A$2:$G$24,7,FALSE)</f>
        <v>abajo</v>
      </c>
      <c r="H6544" s="9">
        <f>VLOOKUP(C6544,'data indicadores nacional'!$A$2:$F$24,6,FALSE)</f>
        <v>3.4897517565506893</v>
      </c>
      <c r="I6544" s="5" t="str">
        <f t="shared" si="510"/>
        <v xml:space="preserve"> </v>
      </c>
      <c r="J6544" s="5">
        <f t="shared" si="511"/>
        <v>1</v>
      </c>
      <c r="K6544" s="5">
        <f t="shared" si="512"/>
        <v>0</v>
      </c>
      <c r="L6544" s="5">
        <f t="shared" si="513"/>
        <v>1</v>
      </c>
      <c r="N6544" s="8">
        <f>VLOOKUP(C6544,'data indicadores nacional'!$A$2:$J$24,10,FALSE)</f>
        <v>61</v>
      </c>
      <c r="O6544" t="str">
        <f t="shared" si="514"/>
        <v xml:space="preserve"> </v>
      </c>
    </row>
    <row r="6545" spans="1:15">
      <c r="A6545" t="s">
        <v>118</v>
      </c>
      <c r="B6545" t="s">
        <v>790</v>
      </c>
      <c r="C6545" t="s">
        <v>99</v>
      </c>
      <c r="D6545" s="8">
        <v>36.163522012578618</v>
      </c>
      <c r="E6545" s="8">
        <v>9.7402597402597397</v>
      </c>
      <c r="F6545" s="8">
        <v>6.4412238325281805</v>
      </c>
      <c r="G6545" t="str">
        <f>VLOOKUP(C6545,'data indicadores nacional'!$A$2:$G$24,7,FALSE)</f>
        <v>abajo</v>
      </c>
      <c r="H6545" s="9">
        <f>VLOOKUP(C6545,'data indicadores nacional'!$A$2:$F$24,6,FALSE)</f>
        <v>7.5200278194544445</v>
      </c>
      <c r="I6545" s="5" t="str">
        <f t="shared" si="510"/>
        <v xml:space="preserve"> </v>
      </c>
      <c r="J6545" s="5">
        <f t="shared" si="511"/>
        <v>1</v>
      </c>
      <c r="K6545" s="5">
        <f t="shared" si="512"/>
        <v>0</v>
      </c>
      <c r="L6545" s="5">
        <f t="shared" si="513"/>
        <v>1</v>
      </c>
      <c r="N6545" s="8">
        <f>VLOOKUP(C6545,'data indicadores nacional'!$A$2:$J$24,10,FALSE)</f>
        <v>61</v>
      </c>
      <c r="O6545" t="str">
        <f t="shared" si="514"/>
        <v xml:space="preserve"> </v>
      </c>
    </row>
    <row r="6546" spans="1:15">
      <c r="A6546" t="s">
        <v>118</v>
      </c>
      <c r="B6546" t="s">
        <v>790</v>
      </c>
      <c r="C6546" t="s">
        <v>100</v>
      </c>
      <c r="D6546" s="8">
        <v>29.850746268656717</v>
      </c>
      <c r="E6546" s="8">
        <v>111.1111111111111</v>
      </c>
      <c r="G6546" t="str">
        <f>VLOOKUP(C6546,'data indicadores nacional'!$A$2:$G$24,7,FALSE)</f>
        <v>abajo</v>
      </c>
      <c r="H6546" s="9">
        <f>VLOOKUP(C6546,'data indicadores nacional'!$A$2:$F$24,6,FALSE)</f>
        <v>1.7895311097465236</v>
      </c>
      <c r="I6546" s="5" t="str">
        <f t="shared" si="510"/>
        <v xml:space="preserve"> </v>
      </c>
      <c r="J6546" s="5">
        <f t="shared" si="511"/>
        <v>1</v>
      </c>
      <c r="K6546" s="5">
        <f t="shared" si="512"/>
        <v>0</v>
      </c>
      <c r="L6546" s="5">
        <f t="shared" si="513"/>
        <v>1</v>
      </c>
      <c r="N6546" s="8">
        <f>VLOOKUP(C6546,'data indicadores nacional'!$A$2:$J$24,10,FALSE)</f>
        <v>15</v>
      </c>
      <c r="O6546" t="str">
        <f t="shared" si="514"/>
        <v xml:space="preserve"> </v>
      </c>
    </row>
    <row r="6547" spans="1:15">
      <c r="A6547" t="s">
        <v>118</v>
      </c>
      <c r="B6547" t="s">
        <v>790</v>
      </c>
      <c r="C6547" t="s">
        <v>101</v>
      </c>
      <c r="D6547" s="8">
        <v>14.925373134328359</v>
      </c>
      <c r="E6547" s="8">
        <v>111.1111111111111</v>
      </c>
      <c r="G6547" t="str">
        <f>VLOOKUP(C6547,'data indicadores nacional'!$A$2:$G$24,7,FALSE)</f>
        <v>abajo</v>
      </c>
      <c r="H6547" s="9">
        <f>VLOOKUP(C6547,'data indicadores nacional'!$A$2:$F$24,6,FALSE)</f>
        <v>1.3238688071947835</v>
      </c>
      <c r="I6547" s="5" t="str">
        <f t="shared" si="510"/>
        <v xml:space="preserve"> </v>
      </c>
      <c r="J6547" s="5">
        <f t="shared" si="511"/>
        <v>1</v>
      </c>
      <c r="K6547" s="5">
        <f t="shared" si="512"/>
        <v>0</v>
      </c>
      <c r="L6547" s="5">
        <f t="shared" si="513"/>
        <v>1</v>
      </c>
      <c r="N6547" s="8">
        <f>VLOOKUP(C6547,'data indicadores nacional'!$A$2:$J$24,10,FALSE)</f>
        <v>12</v>
      </c>
      <c r="O6547" t="str">
        <f t="shared" si="514"/>
        <v xml:space="preserve"> </v>
      </c>
    </row>
    <row r="6548" spans="1:15">
      <c r="A6548" t="s">
        <v>118</v>
      </c>
      <c r="B6548" t="s">
        <v>790</v>
      </c>
      <c r="C6548" t="s">
        <v>103</v>
      </c>
      <c r="D6548" s="8">
        <v>57.339449541284409</v>
      </c>
      <c r="G6548" t="str">
        <f>VLOOKUP(C6548,'data indicadores nacional'!$A$2:$G$24,7,FALSE)</f>
        <v>abajo</v>
      </c>
      <c r="H6548" s="9">
        <f>VLOOKUP(C6548,'data indicadores nacional'!$A$2:$F$24,6,FALSE)</f>
        <v>4.9638210683068253</v>
      </c>
      <c r="I6548" s="5" t="str">
        <f t="shared" si="510"/>
        <v xml:space="preserve"> </v>
      </c>
      <c r="J6548" s="5">
        <f t="shared" si="511"/>
        <v>1</v>
      </c>
      <c r="K6548" s="5">
        <f t="shared" si="512"/>
        <v>0</v>
      </c>
      <c r="L6548" s="5">
        <f t="shared" si="513"/>
        <v>1</v>
      </c>
      <c r="N6548" s="8">
        <f>VLOOKUP(C6548,'data indicadores nacional'!$A$2:$J$24,10,FALSE)</f>
        <v>8.9</v>
      </c>
      <c r="O6548" t="str">
        <f t="shared" si="514"/>
        <v xml:space="preserve"> </v>
      </c>
    </row>
    <row r="6549" spans="1:15">
      <c r="A6549" t="s">
        <v>118</v>
      </c>
      <c r="B6549" t="s">
        <v>790</v>
      </c>
      <c r="C6549" t="s">
        <v>104</v>
      </c>
      <c r="D6549" s="8">
        <v>14.925373134328359</v>
      </c>
      <c r="E6549" s="8">
        <v>74.074074074074076</v>
      </c>
      <c r="G6549" t="str">
        <f>VLOOKUP(C6549,'data indicadores nacional'!$A$2:$G$24,7,FALSE)</f>
        <v>abajo</v>
      </c>
      <c r="H6549" s="9">
        <f>VLOOKUP(C6549,'data indicadores nacional'!$A$2:$F$24,6,FALSE)</f>
        <v>0.3966802220902198</v>
      </c>
      <c r="I6549" s="5" t="str">
        <f t="shared" si="510"/>
        <v xml:space="preserve"> </v>
      </c>
      <c r="J6549" s="5">
        <f t="shared" si="511"/>
        <v>1</v>
      </c>
      <c r="K6549" s="5">
        <f t="shared" si="512"/>
        <v>0</v>
      </c>
      <c r="L6549" s="5">
        <f t="shared" si="513"/>
        <v>1</v>
      </c>
      <c r="N6549" s="8">
        <f>VLOOKUP(C6549,'data indicadores nacional'!$A$2:$J$24,10,FALSE)</f>
        <v>12</v>
      </c>
      <c r="O6549" t="str">
        <f t="shared" si="514"/>
        <v xml:space="preserve"> </v>
      </c>
    </row>
    <row r="6550" spans="1:15">
      <c r="A6550" t="s">
        <v>118</v>
      </c>
      <c r="B6550" t="s">
        <v>790</v>
      </c>
      <c r="C6550" t="s">
        <v>105</v>
      </c>
      <c r="E6550" s="8">
        <v>70.07708479327259</v>
      </c>
      <c r="G6550" t="str">
        <f>VLOOKUP(C6550,'data indicadores nacional'!$A$2:$G$24,7,FALSE)</f>
        <v>abajo</v>
      </c>
      <c r="H6550" s="9">
        <f>VLOOKUP(C6550,'data indicadores nacional'!$A$2:$F$24,6,FALSE)</f>
        <v>1.2536970118415909</v>
      </c>
      <c r="I6550" s="5" t="str">
        <f t="shared" si="510"/>
        <v xml:space="preserve"> </v>
      </c>
      <c r="J6550" s="5">
        <f t="shared" si="511"/>
        <v>0</v>
      </c>
      <c r="K6550" s="5">
        <f t="shared" si="512"/>
        <v>0</v>
      </c>
      <c r="L6550" s="5">
        <f t="shared" si="513"/>
        <v>0</v>
      </c>
      <c r="N6550" s="8">
        <f>VLOOKUP(C6550,'data indicadores nacional'!$A$2:$J$24,10,FALSE)</f>
        <v>4.0773685948219525</v>
      </c>
      <c r="O6550" t="str">
        <f t="shared" si="514"/>
        <v xml:space="preserve"> </v>
      </c>
    </row>
    <row r="6551" spans="1:15">
      <c r="A6551" t="s">
        <v>118</v>
      </c>
      <c r="B6551" t="s">
        <v>791</v>
      </c>
      <c r="C6551" t="s">
        <v>88</v>
      </c>
      <c r="D6551" s="8">
        <v>3.3333333333333335</v>
      </c>
      <c r="G6551" t="str">
        <f>VLOOKUP(C6551,'data indicadores nacional'!$A$2:$G$24,7,FALSE)</f>
        <v>abajo</v>
      </c>
      <c r="H6551" s="9">
        <f>VLOOKUP(C6551,'data indicadores nacional'!$A$2:$F$24,6,FALSE)</f>
        <v>0.25026441121950321</v>
      </c>
      <c r="I6551" s="5" t="str">
        <f t="shared" si="510"/>
        <v xml:space="preserve"> </v>
      </c>
      <c r="J6551" s="5">
        <f t="shared" si="511"/>
        <v>1</v>
      </c>
      <c r="K6551" s="5">
        <f t="shared" si="512"/>
        <v>0</v>
      </c>
      <c r="L6551" s="5">
        <f t="shared" si="513"/>
        <v>1</v>
      </c>
      <c r="N6551" s="8">
        <f>VLOOKUP(C6551,'data indicadores nacional'!$A$2:$J$24,10,FALSE)</f>
        <v>10</v>
      </c>
      <c r="O6551" t="str">
        <f t="shared" si="514"/>
        <v xml:space="preserve"> </v>
      </c>
    </row>
    <row r="6552" spans="1:15">
      <c r="A6552" t="s">
        <v>118</v>
      </c>
      <c r="B6552" t="s">
        <v>791</v>
      </c>
      <c r="C6552" t="s">
        <v>89</v>
      </c>
      <c r="D6552" s="8">
        <v>83.333333333333343</v>
      </c>
      <c r="E6552" s="8">
        <v>66.666666666666657</v>
      </c>
      <c r="F6552" s="8">
        <v>65.625</v>
      </c>
      <c r="G6552" t="str">
        <f>VLOOKUP(C6552,'data indicadores nacional'!$A$2:$G$24,7,FALSE)</f>
        <v>arriba</v>
      </c>
      <c r="H6552" s="9">
        <f>VLOOKUP(C6552,'data indicadores nacional'!$A$2:$F$24,6,FALSE)</f>
        <v>2.7490434366534529</v>
      </c>
      <c r="I6552" s="5" t="str">
        <f t="shared" si="510"/>
        <v>alarma</v>
      </c>
      <c r="J6552" s="5">
        <f t="shared" si="511"/>
        <v>0</v>
      </c>
      <c r="K6552" s="5">
        <f t="shared" si="512"/>
        <v>1</v>
      </c>
      <c r="L6552" s="5">
        <f t="shared" si="513"/>
        <v>1</v>
      </c>
      <c r="N6552" s="8">
        <f>VLOOKUP(C6552,'data indicadores nacional'!$A$2:$J$24,10,FALSE)</f>
        <v>95</v>
      </c>
      <c r="O6552" t="str">
        <f t="shared" si="514"/>
        <v>alarma</v>
      </c>
    </row>
    <row r="6553" spans="1:15">
      <c r="A6553" t="s">
        <v>118</v>
      </c>
      <c r="B6553" t="s">
        <v>791</v>
      </c>
      <c r="C6553" t="s">
        <v>91</v>
      </c>
      <c r="D6553" s="8">
        <v>93.75</v>
      </c>
      <c r="E6553" s="8">
        <v>100</v>
      </c>
      <c r="F6553" s="8">
        <v>94.117647058823522</v>
      </c>
      <c r="G6553" t="str">
        <f>VLOOKUP(C6553,'data indicadores nacional'!$A$2:$G$24,7,FALSE)</f>
        <v>arriba</v>
      </c>
      <c r="H6553" s="9">
        <f>VLOOKUP(C6553,'data indicadores nacional'!$A$2:$F$24,6,FALSE)</f>
        <v>0.72595219758941765</v>
      </c>
      <c r="I6553" s="5" t="str">
        <f t="shared" si="510"/>
        <v>alarma</v>
      </c>
      <c r="J6553" s="5">
        <f t="shared" si="511"/>
        <v>1</v>
      </c>
      <c r="K6553" s="5">
        <f t="shared" si="512"/>
        <v>0</v>
      </c>
      <c r="L6553" s="5">
        <f t="shared" si="513"/>
        <v>1</v>
      </c>
      <c r="N6553" s="8" t="str">
        <f>VLOOKUP(C6553,'data indicadores nacional'!$A$2:$J$24,10,FALSE)</f>
        <v>-</v>
      </c>
      <c r="O6553" t="str">
        <f t="shared" si="514"/>
        <v xml:space="preserve"> </v>
      </c>
    </row>
    <row r="6554" spans="1:15">
      <c r="A6554" t="s">
        <v>118</v>
      </c>
      <c r="B6554" t="s">
        <v>791</v>
      </c>
      <c r="C6554" t="s">
        <v>94</v>
      </c>
      <c r="D6554" s="8">
        <v>5.3939393939393936</v>
      </c>
      <c r="E6554" s="8">
        <v>5.166666666666667</v>
      </c>
      <c r="F6554" s="8">
        <v>4.0294117647058822</v>
      </c>
      <c r="G6554" t="str">
        <f>VLOOKUP(C6554,'data indicadores nacional'!$A$2:$G$24,7,FALSE)</f>
        <v>arriba</v>
      </c>
      <c r="H6554" s="9">
        <f>VLOOKUP(C6554,'data indicadores nacional'!$A$2:$F$24,6,FALSE)</f>
        <v>0.23219145011705353</v>
      </c>
      <c r="I6554" s="5" t="str">
        <f t="shared" si="510"/>
        <v>alarma</v>
      </c>
      <c r="J6554" s="5">
        <f t="shared" si="511"/>
        <v>0</v>
      </c>
      <c r="K6554" s="5">
        <f t="shared" si="512"/>
        <v>1</v>
      </c>
      <c r="L6554" s="5">
        <f t="shared" si="513"/>
        <v>1</v>
      </c>
      <c r="N6554" s="8" t="str">
        <f>VLOOKUP(C6554,'data indicadores nacional'!$A$2:$J$24,10,FALSE)</f>
        <v>-</v>
      </c>
      <c r="O6554" t="str">
        <f t="shared" si="514"/>
        <v xml:space="preserve"> </v>
      </c>
    </row>
    <row r="6555" spans="1:15">
      <c r="A6555" t="s">
        <v>118</v>
      </c>
      <c r="B6555" t="s">
        <v>791</v>
      </c>
      <c r="C6555" t="s">
        <v>95</v>
      </c>
      <c r="D6555" s="8">
        <v>9.0909090909090917</v>
      </c>
      <c r="E6555" s="8">
        <v>8.3333333333333321</v>
      </c>
      <c r="F6555" s="8">
        <v>12.121212121212121</v>
      </c>
      <c r="G6555" t="str">
        <f>VLOOKUP(C6555,'data indicadores nacional'!$A$2:$G$24,7,FALSE)</f>
        <v>abajo</v>
      </c>
      <c r="H6555" s="9">
        <f>VLOOKUP(C6555,'data indicadores nacional'!$A$2:$F$24,6,FALSE)</f>
        <v>1.7199886991149187</v>
      </c>
      <c r="I6555" s="5" t="str">
        <f t="shared" si="510"/>
        <v>alarma</v>
      </c>
      <c r="J6555" s="5">
        <f t="shared" si="511"/>
        <v>0</v>
      </c>
      <c r="K6555" s="5">
        <f t="shared" si="512"/>
        <v>1</v>
      </c>
      <c r="L6555" s="5">
        <f t="shared" si="513"/>
        <v>1</v>
      </c>
      <c r="N6555" s="8">
        <f>VLOOKUP(C6555,'data indicadores nacional'!$A$2:$J$24,10,FALSE)</f>
        <v>15</v>
      </c>
      <c r="O6555" t="str">
        <f t="shared" si="514"/>
        <v xml:space="preserve"> </v>
      </c>
    </row>
    <row r="6556" spans="1:15">
      <c r="A6556" t="s">
        <v>118</v>
      </c>
      <c r="B6556" t="s">
        <v>791</v>
      </c>
      <c r="C6556" t="s">
        <v>98</v>
      </c>
      <c r="D6556" s="8">
        <v>7.8947368421052637</v>
      </c>
      <c r="E6556" s="8">
        <v>1.6025641025641024</v>
      </c>
      <c r="F6556" s="8">
        <v>12.558869701726845</v>
      </c>
      <c r="G6556" t="str">
        <f>VLOOKUP(C6556,'data indicadores nacional'!$A$2:$G$24,7,FALSE)</f>
        <v>abajo</v>
      </c>
      <c r="H6556" s="9">
        <f>VLOOKUP(C6556,'data indicadores nacional'!$A$2:$F$24,6,FALSE)</f>
        <v>3.4897517565506893</v>
      </c>
      <c r="I6556" s="5" t="str">
        <f t="shared" si="510"/>
        <v>alarma</v>
      </c>
      <c r="J6556" s="5">
        <f t="shared" si="511"/>
        <v>0</v>
      </c>
      <c r="K6556" s="5">
        <f t="shared" si="512"/>
        <v>1</v>
      </c>
      <c r="L6556" s="5">
        <f t="shared" si="513"/>
        <v>1</v>
      </c>
      <c r="N6556" s="8">
        <f>VLOOKUP(C6556,'data indicadores nacional'!$A$2:$J$24,10,FALSE)</f>
        <v>61</v>
      </c>
      <c r="O6556" t="str">
        <f t="shared" si="514"/>
        <v xml:space="preserve"> </v>
      </c>
    </row>
    <row r="6557" spans="1:15">
      <c r="A6557" t="s">
        <v>118</v>
      </c>
      <c r="B6557" t="s">
        <v>791</v>
      </c>
      <c r="C6557" t="s">
        <v>99</v>
      </c>
      <c r="D6557" s="8">
        <v>15.189873417721518</v>
      </c>
      <c r="E6557" s="8">
        <v>3.2362459546925568</v>
      </c>
      <c r="F6557" s="8">
        <v>25.477707006369428</v>
      </c>
      <c r="G6557" t="str">
        <f>VLOOKUP(C6557,'data indicadores nacional'!$A$2:$G$24,7,FALSE)</f>
        <v>abajo</v>
      </c>
      <c r="H6557" s="9">
        <f>VLOOKUP(C6557,'data indicadores nacional'!$A$2:$F$24,6,FALSE)</f>
        <v>7.5200278194544445</v>
      </c>
      <c r="I6557" s="5" t="str">
        <f t="shared" si="510"/>
        <v>alarma</v>
      </c>
      <c r="J6557" s="5">
        <f t="shared" si="511"/>
        <v>0</v>
      </c>
      <c r="K6557" s="5">
        <f t="shared" si="512"/>
        <v>1</v>
      </c>
      <c r="L6557" s="5">
        <f t="shared" si="513"/>
        <v>1</v>
      </c>
      <c r="N6557" s="8">
        <f>VLOOKUP(C6557,'data indicadores nacional'!$A$2:$J$24,10,FALSE)</f>
        <v>61</v>
      </c>
      <c r="O6557" t="str">
        <f t="shared" si="514"/>
        <v xml:space="preserve"> </v>
      </c>
    </row>
    <row r="6558" spans="1:15">
      <c r="A6558" t="s">
        <v>118</v>
      </c>
      <c r="B6558" t="s">
        <v>791</v>
      </c>
      <c r="C6558" t="s">
        <v>100</v>
      </c>
      <c r="F6558" s="8">
        <v>29.411764705882351</v>
      </c>
      <c r="G6558" t="str">
        <f>VLOOKUP(C6558,'data indicadores nacional'!$A$2:$G$24,7,FALSE)</f>
        <v>abajo</v>
      </c>
      <c r="H6558" s="9">
        <f>VLOOKUP(C6558,'data indicadores nacional'!$A$2:$F$24,6,FALSE)</f>
        <v>1.7895311097465236</v>
      </c>
      <c r="I6558" s="5" t="str">
        <f t="shared" si="510"/>
        <v>alarma</v>
      </c>
      <c r="J6558" s="5">
        <f t="shared" si="511"/>
        <v>0</v>
      </c>
      <c r="K6558" s="5">
        <f t="shared" si="512"/>
        <v>1</v>
      </c>
      <c r="L6558" s="5">
        <f t="shared" si="513"/>
        <v>1</v>
      </c>
      <c r="N6558" s="8">
        <f>VLOOKUP(C6558,'data indicadores nacional'!$A$2:$J$24,10,FALSE)</f>
        <v>15</v>
      </c>
      <c r="O6558" t="str">
        <f t="shared" si="514"/>
        <v>alarma</v>
      </c>
    </row>
    <row r="6559" spans="1:15">
      <c r="A6559" t="s">
        <v>118</v>
      </c>
      <c r="B6559" t="s">
        <v>791</v>
      </c>
      <c r="C6559" t="s">
        <v>101</v>
      </c>
      <c r="F6559" s="8">
        <v>29.411764705882351</v>
      </c>
      <c r="G6559" t="str">
        <f>VLOOKUP(C6559,'data indicadores nacional'!$A$2:$G$24,7,FALSE)</f>
        <v>abajo</v>
      </c>
      <c r="H6559" s="9">
        <f>VLOOKUP(C6559,'data indicadores nacional'!$A$2:$F$24,6,FALSE)</f>
        <v>1.3238688071947835</v>
      </c>
      <c r="I6559" s="5" t="str">
        <f t="shared" si="510"/>
        <v>alarma</v>
      </c>
      <c r="J6559" s="5">
        <f t="shared" si="511"/>
        <v>0</v>
      </c>
      <c r="K6559" s="5">
        <f t="shared" si="512"/>
        <v>1</v>
      </c>
      <c r="L6559" s="5">
        <f t="shared" si="513"/>
        <v>1</v>
      </c>
      <c r="N6559" s="8">
        <f>VLOOKUP(C6559,'data indicadores nacional'!$A$2:$J$24,10,FALSE)</f>
        <v>12</v>
      </c>
      <c r="O6559" t="str">
        <f t="shared" si="514"/>
        <v>alarma</v>
      </c>
    </row>
    <row r="6560" spans="1:15">
      <c r="A6560" t="s">
        <v>118</v>
      </c>
      <c r="B6560" t="s">
        <v>791</v>
      </c>
      <c r="C6560" t="s">
        <v>104</v>
      </c>
      <c r="E6560" s="8">
        <v>76.923076923076934</v>
      </c>
      <c r="G6560" t="str">
        <f>VLOOKUP(C6560,'data indicadores nacional'!$A$2:$G$24,7,FALSE)</f>
        <v>abajo</v>
      </c>
      <c r="H6560" s="9">
        <f>VLOOKUP(C6560,'data indicadores nacional'!$A$2:$F$24,6,FALSE)</f>
        <v>0.3966802220902198</v>
      </c>
      <c r="I6560" s="5" t="str">
        <f t="shared" si="510"/>
        <v xml:space="preserve"> </v>
      </c>
      <c r="J6560" s="5">
        <f t="shared" si="511"/>
        <v>0</v>
      </c>
      <c r="K6560" s="5">
        <f t="shared" si="512"/>
        <v>0</v>
      </c>
      <c r="L6560" s="5">
        <f t="shared" si="513"/>
        <v>0</v>
      </c>
      <c r="N6560" s="8">
        <f>VLOOKUP(C6560,'data indicadores nacional'!$A$2:$J$24,10,FALSE)</f>
        <v>12</v>
      </c>
      <c r="O6560" t="str">
        <f t="shared" si="514"/>
        <v xml:space="preserve"> </v>
      </c>
    </row>
    <row r="6561" spans="1:15">
      <c r="A6561" t="s">
        <v>118</v>
      </c>
      <c r="B6561" t="s">
        <v>792</v>
      </c>
      <c r="C6561" t="s">
        <v>88</v>
      </c>
      <c r="D6561" s="8">
        <v>3.5000000000000004</v>
      </c>
      <c r="F6561" s="8">
        <v>7.9545454545454541</v>
      </c>
      <c r="G6561" t="str">
        <f>VLOOKUP(C6561,'data indicadores nacional'!$A$2:$G$24,7,FALSE)</f>
        <v>abajo</v>
      </c>
      <c r="H6561" s="9">
        <f>VLOOKUP(C6561,'data indicadores nacional'!$A$2:$F$24,6,FALSE)</f>
        <v>0.25026441121950321</v>
      </c>
      <c r="I6561" s="5" t="str">
        <f t="shared" si="510"/>
        <v>alarma</v>
      </c>
      <c r="J6561" s="5">
        <f t="shared" si="511"/>
        <v>0</v>
      </c>
      <c r="K6561" s="5">
        <f t="shared" si="512"/>
        <v>1</v>
      </c>
      <c r="L6561" s="5">
        <f t="shared" si="513"/>
        <v>1</v>
      </c>
      <c r="N6561" s="8">
        <f>VLOOKUP(C6561,'data indicadores nacional'!$A$2:$J$24,10,FALSE)</f>
        <v>10</v>
      </c>
      <c r="O6561" t="str">
        <f t="shared" si="514"/>
        <v xml:space="preserve"> </v>
      </c>
    </row>
    <row r="6562" spans="1:15">
      <c r="A6562" t="s">
        <v>118</v>
      </c>
      <c r="B6562" t="s">
        <v>792</v>
      </c>
      <c r="C6562" t="s">
        <v>89</v>
      </c>
      <c r="D6562" s="8">
        <v>81.313131313131322</v>
      </c>
      <c r="E6562" s="8">
        <v>32.692307692307693</v>
      </c>
      <c r="F6562" s="8">
        <v>40.659340659340657</v>
      </c>
      <c r="G6562" t="str">
        <f>VLOOKUP(C6562,'data indicadores nacional'!$A$2:$G$24,7,FALSE)</f>
        <v>arriba</v>
      </c>
      <c r="H6562" s="9">
        <f>VLOOKUP(C6562,'data indicadores nacional'!$A$2:$F$24,6,FALSE)</f>
        <v>2.7490434366534529</v>
      </c>
      <c r="I6562" s="5" t="str">
        <f t="shared" si="510"/>
        <v xml:space="preserve"> </v>
      </c>
      <c r="J6562" s="5">
        <f t="shared" si="511"/>
        <v>0</v>
      </c>
      <c r="K6562" s="5">
        <f t="shared" si="512"/>
        <v>1</v>
      </c>
      <c r="L6562" s="5">
        <f t="shared" si="513"/>
        <v>1</v>
      </c>
      <c r="N6562" s="8">
        <f>VLOOKUP(C6562,'data indicadores nacional'!$A$2:$J$24,10,FALSE)</f>
        <v>95</v>
      </c>
      <c r="O6562" t="str">
        <f t="shared" si="514"/>
        <v>alarma</v>
      </c>
    </row>
    <row r="6563" spans="1:15">
      <c r="A6563" t="s">
        <v>118</v>
      </c>
      <c r="B6563" t="s">
        <v>792</v>
      </c>
      <c r="C6563" t="s">
        <v>91</v>
      </c>
      <c r="D6563" s="8">
        <v>98.5</v>
      </c>
      <c r="E6563" s="8">
        <v>84.615384615384613</v>
      </c>
      <c r="F6563" s="8">
        <v>94.382022471910105</v>
      </c>
      <c r="G6563" t="str">
        <f>VLOOKUP(C6563,'data indicadores nacional'!$A$2:$G$24,7,FALSE)</f>
        <v>arriba</v>
      </c>
      <c r="H6563" s="9">
        <f>VLOOKUP(C6563,'data indicadores nacional'!$A$2:$F$24,6,FALSE)</f>
        <v>0.72595219758941765</v>
      </c>
      <c r="I6563" s="5" t="str">
        <f t="shared" si="510"/>
        <v xml:space="preserve"> </v>
      </c>
      <c r="J6563" s="5">
        <f t="shared" si="511"/>
        <v>0</v>
      </c>
      <c r="K6563" s="5">
        <f t="shared" si="512"/>
        <v>1</v>
      </c>
      <c r="L6563" s="5">
        <f t="shared" si="513"/>
        <v>1</v>
      </c>
      <c r="N6563" s="8" t="str">
        <f>VLOOKUP(C6563,'data indicadores nacional'!$A$2:$J$24,10,FALSE)</f>
        <v>-</v>
      </c>
      <c r="O6563" t="str">
        <f t="shared" si="514"/>
        <v xml:space="preserve"> </v>
      </c>
    </row>
    <row r="6564" spans="1:15">
      <c r="A6564" t="s">
        <v>118</v>
      </c>
      <c r="B6564" t="s">
        <v>792</v>
      </c>
      <c r="C6564" t="s">
        <v>92</v>
      </c>
      <c r="D6564" s="8">
        <v>0.49504950495049505</v>
      </c>
      <c r="G6564" t="str">
        <f>VLOOKUP(C6564,'data indicadores nacional'!$A$2:$G$24,7,FALSE)</f>
        <v>abajo</v>
      </c>
      <c r="H6564" s="9">
        <f>VLOOKUP(C6564,'data indicadores nacional'!$A$2:$F$24,6,FALSE)</f>
        <v>2.5040710609700474</v>
      </c>
      <c r="I6564" s="5" t="str">
        <f t="shared" si="510"/>
        <v xml:space="preserve"> </v>
      </c>
      <c r="J6564" s="5">
        <f t="shared" si="511"/>
        <v>1</v>
      </c>
      <c r="K6564" s="5">
        <f t="shared" si="512"/>
        <v>0</v>
      </c>
      <c r="L6564" s="5">
        <f t="shared" si="513"/>
        <v>1</v>
      </c>
      <c r="N6564" s="8" t="str">
        <f>VLOOKUP(C6564,'data indicadores nacional'!$A$2:$J$24,10,FALSE)</f>
        <v>-</v>
      </c>
      <c r="O6564" t="str">
        <f t="shared" si="514"/>
        <v xml:space="preserve"> </v>
      </c>
    </row>
    <row r="6565" spans="1:15">
      <c r="A6565" t="s">
        <v>118</v>
      </c>
      <c r="B6565" t="s">
        <v>792</v>
      </c>
      <c r="C6565" t="s">
        <v>94</v>
      </c>
      <c r="D6565" s="8">
        <v>5.4009900990099009</v>
      </c>
      <c r="E6565" s="8">
        <v>2.1538461538461537</v>
      </c>
      <c r="F6565" s="8">
        <v>2.9890109890109891</v>
      </c>
      <c r="G6565" t="str">
        <f>VLOOKUP(C6565,'data indicadores nacional'!$A$2:$G$24,7,FALSE)</f>
        <v>arriba</v>
      </c>
      <c r="H6565" s="9">
        <f>VLOOKUP(C6565,'data indicadores nacional'!$A$2:$F$24,6,FALSE)</f>
        <v>0.23219145011705353</v>
      </c>
      <c r="I6565" s="5" t="str">
        <f t="shared" si="510"/>
        <v xml:space="preserve"> </v>
      </c>
      <c r="J6565" s="5">
        <f t="shared" si="511"/>
        <v>0</v>
      </c>
      <c r="K6565" s="5">
        <f t="shared" si="512"/>
        <v>1</v>
      </c>
      <c r="L6565" s="5">
        <f t="shared" si="513"/>
        <v>1</v>
      </c>
      <c r="N6565" s="8" t="str">
        <f>VLOOKUP(C6565,'data indicadores nacional'!$A$2:$J$24,10,FALSE)</f>
        <v>-</v>
      </c>
      <c r="O6565" t="str">
        <f t="shared" si="514"/>
        <v xml:space="preserve"> </v>
      </c>
    </row>
    <row r="6566" spans="1:15">
      <c r="A6566" t="s">
        <v>118</v>
      </c>
      <c r="B6566" t="s">
        <v>792</v>
      </c>
      <c r="C6566" t="s">
        <v>95</v>
      </c>
      <c r="D6566" s="8">
        <v>12.886597938144329</v>
      </c>
      <c r="F6566" s="8">
        <v>5.4945054945054945</v>
      </c>
      <c r="G6566" t="str">
        <f>VLOOKUP(C6566,'data indicadores nacional'!$A$2:$G$24,7,FALSE)</f>
        <v>abajo</v>
      </c>
      <c r="H6566" s="9">
        <f>VLOOKUP(C6566,'data indicadores nacional'!$A$2:$F$24,6,FALSE)</f>
        <v>1.7199886991149187</v>
      </c>
      <c r="I6566" s="5" t="str">
        <f t="shared" si="510"/>
        <v>alarma</v>
      </c>
      <c r="J6566" s="5">
        <f t="shared" si="511"/>
        <v>1</v>
      </c>
      <c r="K6566" s="5">
        <f t="shared" si="512"/>
        <v>0</v>
      </c>
      <c r="L6566" s="5">
        <f t="shared" si="513"/>
        <v>1</v>
      </c>
      <c r="N6566" s="8">
        <f>VLOOKUP(C6566,'data indicadores nacional'!$A$2:$J$24,10,FALSE)</f>
        <v>15</v>
      </c>
      <c r="O6566" t="str">
        <f t="shared" si="514"/>
        <v xml:space="preserve"> </v>
      </c>
    </row>
    <row r="6567" spans="1:15">
      <c r="A6567" t="s">
        <v>118</v>
      </c>
      <c r="B6567" t="s">
        <v>792</v>
      </c>
      <c r="C6567" t="s">
        <v>98</v>
      </c>
      <c r="D6567" s="8">
        <v>16.927083333333332</v>
      </c>
      <c r="E6567" s="8">
        <v>2.2505626406601649</v>
      </c>
      <c r="F6567" s="8">
        <v>4.0070122714750811</v>
      </c>
      <c r="G6567" t="str">
        <f>VLOOKUP(C6567,'data indicadores nacional'!$A$2:$G$24,7,FALSE)</f>
        <v>abajo</v>
      </c>
      <c r="H6567" s="9">
        <f>VLOOKUP(C6567,'data indicadores nacional'!$A$2:$F$24,6,FALSE)</f>
        <v>3.4897517565506893</v>
      </c>
      <c r="I6567" s="5" t="str">
        <f t="shared" si="510"/>
        <v>alarma</v>
      </c>
      <c r="J6567" s="5">
        <f t="shared" si="511"/>
        <v>1</v>
      </c>
      <c r="K6567" s="5">
        <f t="shared" si="512"/>
        <v>0</v>
      </c>
      <c r="L6567" s="5">
        <f t="shared" si="513"/>
        <v>1</v>
      </c>
      <c r="N6567" s="8">
        <f>VLOOKUP(C6567,'data indicadores nacional'!$A$2:$J$24,10,FALSE)</f>
        <v>61</v>
      </c>
      <c r="O6567" t="str">
        <f t="shared" si="514"/>
        <v xml:space="preserve"> </v>
      </c>
    </row>
    <row r="6568" spans="1:15">
      <c r="A6568" t="s">
        <v>118</v>
      </c>
      <c r="B6568" t="s">
        <v>792</v>
      </c>
      <c r="C6568" t="s">
        <v>99</v>
      </c>
      <c r="D6568" s="8">
        <v>32.581453634085214</v>
      </c>
      <c r="E6568" s="8">
        <v>4.6296296296296298</v>
      </c>
      <c r="F6568" s="8">
        <v>8.3289953149401352</v>
      </c>
      <c r="G6568" t="str">
        <f>VLOOKUP(C6568,'data indicadores nacional'!$A$2:$G$24,7,FALSE)</f>
        <v>abajo</v>
      </c>
      <c r="H6568" s="9">
        <f>VLOOKUP(C6568,'data indicadores nacional'!$A$2:$F$24,6,FALSE)</f>
        <v>7.5200278194544445</v>
      </c>
      <c r="I6568" s="5" t="str">
        <f t="shared" si="510"/>
        <v>alarma</v>
      </c>
      <c r="J6568" s="5">
        <f t="shared" si="511"/>
        <v>1</v>
      </c>
      <c r="K6568" s="5">
        <f t="shared" si="512"/>
        <v>0</v>
      </c>
      <c r="L6568" s="5">
        <f t="shared" si="513"/>
        <v>1</v>
      </c>
      <c r="N6568" s="8">
        <f>VLOOKUP(C6568,'data indicadores nacional'!$A$2:$J$24,10,FALSE)</f>
        <v>61</v>
      </c>
      <c r="O6568" t="str">
        <f t="shared" si="514"/>
        <v xml:space="preserve"> </v>
      </c>
    </row>
    <row r="6569" spans="1:15">
      <c r="A6569" t="s">
        <v>118</v>
      </c>
      <c r="B6569" t="s">
        <v>792</v>
      </c>
      <c r="C6569" t="s">
        <v>100</v>
      </c>
      <c r="D6569" s="8">
        <v>29.702970297029701</v>
      </c>
      <c r="E6569" s="8">
        <v>76.923076923076934</v>
      </c>
      <c r="F6569" s="8">
        <v>21.978021978021978</v>
      </c>
      <c r="G6569" t="str">
        <f>VLOOKUP(C6569,'data indicadores nacional'!$A$2:$G$24,7,FALSE)</f>
        <v>abajo</v>
      </c>
      <c r="H6569" s="9">
        <f>VLOOKUP(C6569,'data indicadores nacional'!$A$2:$F$24,6,FALSE)</f>
        <v>1.7895311097465236</v>
      </c>
      <c r="I6569" s="5" t="str">
        <f t="shared" si="510"/>
        <v xml:space="preserve"> </v>
      </c>
      <c r="J6569" s="5">
        <f t="shared" si="511"/>
        <v>1</v>
      </c>
      <c r="K6569" s="5">
        <f t="shared" si="512"/>
        <v>0</v>
      </c>
      <c r="L6569" s="5">
        <f t="shared" si="513"/>
        <v>1</v>
      </c>
      <c r="N6569" s="8">
        <f>VLOOKUP(C6569,'data indicadores nacional'!$A$2:$J$24,10,FALSE)</f>
        <v>15</v>
      </c>
      <c r="O6569" t="str">
        <f t="shared" si="514"/>
        <v>alarma</v>
      </c>
    </row>
    <row r="6570" spans="1:15">
      <c r="A6570" t="s">
        <v>118</v>
      </c>
      <c r="B6570" t="s">
        <v>792</v>
      </c>
      <c r="C6570" t="s">
        <v>101</v>
      </c>
      <c r="D6570" s="8">
        <v>19.801980198019802</v>
      </c>
      <c r="E6570" s="8">
        <v>57.692307692307693</v>
      </c>
      <c r="F6570" s="8">
        <v>10.989010989010989</v>
      </c>
      <c r="G6570" t="str">
        <f>VLOOKUP(C6570,'data indicadores nacional'!$A$2:$G$24,7,FALSE)</f>
        <v>abajo</v>
      </c>
      <c r="H6570" s="9">
        <f>VLOOKUP(C6570,'data indicadores nacional'!$A$2:$F$24,6,FALSE)</f>
        <v>1.3238688071947835</v>
      </c>
      <c r="I6570" s="5" t="str">
        <f t="shared" si="510"/>
        <v xml:space="preserve"> </v>
      </c>
      <c r="J6570" s="5">
        <f t="shared" si="511"/>
        <v>1</v>
      </c>
      <c r="K6570" s="5">
        <f t="shared" si="512"/>
        <v>0</v>
      </c>
      <c r="L6570" s="5">
        <f t="shared" si="513"/>
        <v>1</v>
      </c>
      <c r="N6570" s="8">
        <f>VLOOKUP(C6570,'data indicadores nacional'!$A$2:$J$24,10,FALSE)</f>
        <v>12</v>
      </c>
      <c r="O6570" t="str">
        <f t="shared" si="514"/>
        <v xml:space="preserve"> </v>
      </c>
    </row>
    <row r="6571" spans="1:15">
      <c r="A6571" t="s">
        <v>118</v>
      </c>
      <c r="B6571" t="s">
        <v>792</v>
      </c>
      <c r="C6571" t="s">
        <v>102</v>
      </c>
      <c r="D6571" s="8">
        <v>55.432372505543235</v>
      </c>
      <c r="E6571" s="8">
        <v>19.440124416796266</v>
      </c>
      <c r="G6571" t="str">
        <f>VLOOKUP(C6571,'data indicadores nacional'!$A$2:$G$24,7,FALSE)</f>
        <v>abajo</v>
      </c>
      <c r="H6571" s="9">
        <f>VLOOKUP(C6571,'data indicadores nacional'!$A$2:$F$24,6,FALSE)</f>
        <v>1.6226293498102424</v>
      </c>
      <c r="I6571" s="5" t="str">
        <f t="shared" si="510"/>
        <v xml:space="preserve"> </v>
      </c>
      <c r="J6571" s="5">
        <f t="shared" si="511"/>
        <v>1</v>
      </c>
      <c r="K6571" s="5">
        <f t="shared" si="512"/>
        <v>0</v>
      </c>
      <c r="L6571" s="5">
        <f t="shared" si="513"/>
        <v>1</v>
      </c>
      <c r="N6571" s="8" t="str">
        <f>VLOOKUP(C6571,'data indicadores nacional'!$A$2:$J$24,10,FALSE)</f>
        <v>-</v>
      </c>
      <c r="O6571" t="str">
        <f t="shared" si="514"/>
        <v xml:space="preserve"> </v>
      </c>
    </row>
    <row r="6572" spans="1:15">
      <c r="A6572" t="s">
        <v>118</v>
      </c>
      <c r="B6572" t="s">
        <v>792</v>
      </c>
      <c r="C6572" t="s">
        <v>104</v>
      </c>
      <c r="D6572" s="8">
        <v>4.9261083743842367</v>
      </c>
      <c r="F6572" s="8">
        <v>10.989010989010989</v>
      </c>
      <c r="G6572" t="str">
        <f>VLOOKUP(C6572,'data indicadores nacional'!$A$2:$G$24,7,FALSE)</f>
        <v>abajo</v>
      </c>
      <c r="H6572" s="9">
        <f>VLOOKUP(C6572,'data indicadores nacional'!$A$2:$F$24,6,FALSE)</f>
        <v>0.3966802220902198</v>
      </c>
      <c r="I6572" s="5" t="str">
        <f t="shared" si="510"/>
        <v>alarma</v>
      </c>
      <c r="J6572" s="5">
        <f t="shared" si="511"/>
        <v>0</v>
      </c>
      <c r="K6572" s="5">
        <f t="shared" si="512"/>
        <v>1</v>
      </c>
      <c r="L6572" s="5">
        <f t="shared" si="513"/>
        <v>1</v>
      </c>
      <c r="N6572" s="8">
        <f>VLOOKUP(C6572,'data indicadores nacional'!$A$2:$J$24,10,FALSE)</f>
        <v>12</v>
      </c>
      <c r="O6572" t="str">
        <f t="shared" si="514"/>
        <v xml:space="preserve"> </v>
      </c>
    </row>
    <row r="6573" spans="1:15">
      <c r="A6573" t="s">
        <v>118</v>
      </c>
      <c r="B6573" t="s">
        <v>792</v>
      </c>
      <c r="C6573" t="s">
        <v>105</v>
      </c>
      <c r="E6573" s="8">
        <v>38.880248833592532</v>
      </c>
      <c r="G6573" t="str">
        <f>VLOOKUP(C6573,'data indicadores nacional'!$A$2:$G$24,7,FALSE)</f>
        <v>abajo</v>
      </c>
      <c r="H6573" s="9">
        <f>VLOOKUP(C6573,'data indicadores nacional'!$A$2:$F$24,6,FALSE)</f>
        <v>1.2536970118415909</v>
      </c>
      <c r="I6573" s="5" t="str">
        <f t="shared" si="510"/>
        <v xml:space="preserve"> </v>
      </c>
      <c r="J6573" s="5">
        <f t="shared" si="511"/>
        <v>0</v>
      </c>
      <c r="K6573" s="5">
        <f t="shared" si="512"/>
        <v>0</v>
      </c>
      <c r="L6573" s="5">
        <f t="shared" si="513"/>
        <v>0</v>
      </c>
      <c r="N6573" s="8">
        <f>VLOOKUP(C6573,'data indicadores nacional'!$A$2:$J$24,10,FALSE)</f>
        <v>4.0773685948219525</v>
      </c>
      <c r="O6573" t="str">
        <f t="shared" si="514"/>
        <v xml:space="preserve"> </v>
      </c>
    </row>
    <row r="6574" spans="1:15">
      <c r="A6574" t="s">
        <v>118</v>
      </c>
      <c r="B6574" t="s">
        <v>793</v>
      </c>
      <c r="C6574" t="s">
        <v>88</v>
      </c>
      <c r="D6574" s="8">
        <v>2.8985507246376812</v>
      </c>
      <c r="E6574" s="8">
        <v>5.9259259259259265</v>
      </c>
      <c r="F6574" s="8">
        <v>5.0505050505050502</v>
      </c>
      <c r="G6574" t="str">
        <f>VLOOKUP(C6574,'data indicadores nacional'!$A$2:$G$24,7,FALSE)</f>
        <v>abajo</v>
      </c>
      <c r="H6574" s="9">
        <f>VLOOKUP(C6574,'data indicadores nacional'!$A$2:$F$24,6,FALSE)</f>
        <v>0.25026441121950321</v>
      </c>
      <c r="I6574" s="5" t="str">
        <f t="shared" si="510"/>
        <v xml:space="preserve"> </v>
      </c>
      <c r="J6574" s="5">
        <f t="shared" si="511"/>
        <v>0</v>
      </c>
      <c r="K6574" s="5">
        <f t="shared" si="512"/>
        <v>1</v>
      </c>
      <c r="L6574" s="5">
        <f t="shared" si="513"/>
        <v>1</v>
      </c>
      <c r="N6574" s="8">
        <f>VLOOKUP(C6574,'data indicadores nacional'!$A$2:$J$24,10,FALSE)</f>
        <v>10</v>
      </c>
      <c r="O6574" t="str">
        <f t="shared" si="514"/>
        <v xml:space="preserve"> </v>
      </c>
    </row>
    <row r="6575" spans="1:15">
      <c r="A6575" t="s">
        <v>118</v>
      </c>
      <c r="B6575" t="s">
        <v>793</v>
      </c>
      <c r="C6575" t="s">
        <v>89</v>
      </c>
      <c r="D6575" s="8">
        <v>80.769230769230774</v>
      </c>
      <c r="E6575" s="8">
        <v>55.882352941176471</v>
      </c>
      <c r="F6575" s="8">
        <v>56.435643564356432</v>
      </c>
      <c r="G6575" t="str">
        <f>VLOOKUP(C6575,'data indicadores nacional'!$A$2:$G$24,7,FALSE)</f>
        <v>arriba</v>
      </c>
      <c r="H6575" s="9">
        <f>VLOOKUP(C6575,'data indicadores nacional'!$A$2:$F$24,6,FALSE)</f>
        <v>2.7490434366534529</v>
      </c>
      <c r="I6575" s="5" t="str">
        <f t="shared" si="510"/>
        <v xml:space="preserve"> </v>
      </c>
      <c r="J6575" s="5">
        <f t="shared" si="511"/>
        <v>0</v>
      </c>
      <c r="K6575" s="5">
        <f t="shared" si="512"/>
        <v>1</v>
      </c>
      <c r="L6575" s="5">
        <f t="shared" si="513"/>
        <v>1</v>
      </c>
      <c r="N6575" s="8">
        <f>VLOOKUP(C6575,'data indicadores nacional'!$A$2:$J$24,10,FALSE)</f>
        <v>95</v>
      </c>
      <c r="O6575" t="str">
        <f t="shared" si="514"/>
        <v>alarma</v>
      </c>
    </row>
    <row r="6576" spans="1:15">
      <c r="A6576" t="s">
        <v>118</v>
      </c>
      <c r="B6576" t="s">
        <v>793</v>
      </c>
      <c r="C6576" t="s">
        <v>90</v>
      </c>
      <c r="E6576" s="8">
        <v>100</v>
      </c>
      <c r="F6576" s="8">
        <v>100</v>
      </c>
      <c r="G6576" t="str">
        <f>VLOOKUP(C6576,'data indicadores nacional'!$A$2:$G$24,7,FALSE)</f>
        <v>abajo</v>
      </c>
      <c r="H6576" s="9">
        <f>VLOOKUP(C6576,'data indicadores nacional'!$A$2:$F$24,6,FALSE)</f>
        <v>2.2832114202799096</v>
      </c>
      <c r="I6576" s="5" t="str">
        <f t="shared" si="510"/>
        <v xml:space="preserve"> </v>
      </c>
      <c r="J6576" s="5">
        <f t="shared" si="511"/>
        <v>0</v>
      </c>
      <c r="K6576" s="5">
        <f t="shared" si="512"/>
        <v>1</v>
      </c>
      <c r="L6576" s="5">
        <f t="shared" si="513"/>
        <v>1</v>
      </c>
      <c r="N6576" s="8" t="str">
        <f>VLOOKUP(C6576,'data indicadores nacional'!$A$2:$J$24,10,FALSE)</f>
        <v>-</v>
      </c>
      <c r="O6576" t="str">
        <f t="shared" si="514"/>
        <v xml:space="preserve"> </v>
      </c>
    </row>
    <row r="6577" spans="1:15">
      <c r="A6577" t="s">
        <v>118</v>
      </c>
      <c r="B6577" t="s">
        <v>793</v>
      </c>
      <c r="C6577" t="s">
        <v>91</v>
      </c>
      <c r="D6577" s="8">
        <v>100</v>
      </c>
      <c r="E6577" s="8">
        <v>95.620437956204384</v>
      </c>
      <c r="F6577" s="8">
        <v>99.019607843137265</v>
      </c>
      <c r="G6577" t="str">
        <f>VLOOKUP(C6577,'data indicadores nacional'!$A$2:$G$24,7,FALSE)</f>
        <v>arriba</v>
      </c>
      <c r="H6577" s="9">
        <f>VLOOKUP(C6577,'data indicadores nacional'!$A$2:$F$24,6,FALSE)</f>
        <v>0.72595219758941765</v>
      </c>
      <c r="I6577" s="5" t="str">
        <f t="shared" si="510"/>
        <v xml:space="preserve"> </v>
      </c>
      <c r="J6577" s="5">
        <f t="shared" si="511"/>
        <v>0</v>
      </c>
      <c r="K6577" s="5">
        <f t="shared" si="512"/>
        <v>1</v>
      </c>
      <c r="L6577" s="5">
        <f t="shared" si="513"/>
        <v>1</v>
      </c>
      <c r="N6577" s="8" t="str">
        <f>VLOOKUP(C6577,'data indicadores nacional'!$A$2:$J$24,10,FALSE)</f>
        <v>-</v>
      </c>
      <c r="O6577" t="str">
        <f t="shared" si="514"/>
        <v xml:space="preserve"> </v>
      </c>
    </row>
    <row r="6578" spans="1:15">
      <c r="A6578" t="s">
        <v>118</v>
      </c>
      <c r="B6578" t="s">
        <v>793</v>
      </c>
      <c r="C6578" t="s">
        <v>93</v>
      </c>
      <c r="F6578" s="8">
        <v>0.98039215686274506</v>
      </c>
      <c r="G6578" t="str">
        <f>VLOOKUP(C6578,'data indicadores nacional'!$A$2:$G$24,7,FALSE)</f>
        <v>abajo</v>
      </c>
      <c r="H6578" s="9">
        <f>VLOOKUP(C6578,'data indicadores nacional'!$A$2:$F$24,6,FALSE)</f>
        <v>3.3766595341714022E-2</v>
      </c>
      <c r="I6578" s="5" t="str">
        <f t="shared" si="510"/>
        <v>alarma</v>
      </c>
      <c r="J6578" s="5">
        <f t="shared" si="511"/>
        <v>0</v>
      </c>
      <c r="K6578" s="5">
        <f t="shared" si="512"/>
        <v>1</v>
      </c>
      <c r="L6578" s="5">
        <f t="shared" si="513"/>
        <v>1</v>
      </c>
      <c r="N6578" s="8">
        <f>VLOOKUP(C6578,'data indicadores nacional'!$A$2:$J$24,10,FALSE)</f>
        <v>15</v>
      </c>
      <c r="O6578" t="str">
        <f t="shared" si="514"/>
        <v xml:space="preserve"> </v>
      </c>
    </row>
    <row r="6579" spans="1:15">
      <c r="A6579" t="s">
        <v>118</v>
      </c>
      <c r="B6579" t="s">
        <v>793</v>
      </c>
      <c r="C6579" t="s">
        <v>94</v>
      </c>
      <c r="D6579" s="8">
        <v>4.7249999999999996</v>
      </c>
      <c r="E6579" s="8">
        <v>3.7518248175182483</v>
      </c>
      <c r="F6579" s="8">
        <v>3.4215686274509802</v>
      </c>
      <c r="G6579" t="str">
        <f>VLOOKUP(C6579,'data indicadores nacional'!$A$2:$G$24,7,FALSE)</f>
        <v>arriba</v>
      </c>
      <c r="H6579" s="9">
        <f>VLOOKUP(C6579,'data indicadores nacional'!$A$2:$F$24,6,FALSE)</f>
        <v>0.23219145011705353</v>
      </c>
      <c r="I6579" s="5" t="str">
        <f t="shared" si="510"/>
        <v>alarma</v>
      </c>
      <c r="J6579" s="5">
        <f t="shared" si="511"/>
        <v>0</v>
      </c>
      <c r="K6579" s="5">
        <f t="shared" si="512"/>
        <v>1</v>
      </c>
      <c r="L6579" s="5">
        <f t="shared" si="513"/>
        <v>1</v>
      </c>
      <c r="N6579" s="8" t="str">
        <f>VLOOKUP(C6579,'data indicadores nacional'!$A$2:$J$24,10,FALSE)</f>
        <v>-</v>
      </c>
      <c r="O6579" t="str">
        <f t="shared" si="514"/>
        <v xml:space="preserve"> </v>
      </c>
    </row>
    <row r="6580" spans="1:15">
      <c r="A6580" t="s">
        <v>118</v>
      </c>
      <c r="B6580" t="s">
        <v>793</v>
      </c>
      <c r="C6580" t="s">
        <v>95</v>
      </c>
      <c r="D6580" s="8">
        <v>13.698630136986301</v>
      </c>
      <c r="E6580" s="8">
        <v>6.5693430656934311</v>
      </c>
      <c r="F6580" s="8">
        <v>7.8431372549019605</v>
      </c>
      <c r="G6580" t="str">
        <f>VLOOKUP(C6580,'data indicadores nacional'!$A$2:$G$24,7,FALSE)</f>
        <v>abajo</v>
      </c>
      <c r="H6580" s="9">
        <f>VLOOKUP(C6580,'data indicadores nacional'!$A$2:$F$24,6,FALSE)</f>
        <v>1.7199886991149187</v>
      </c>
      <c r="I6580" s="5" t="str">
        <f t="shared" si="510"/>
        <v>alarma</v>
      </c>
      <c r="J6580" s="5">
        <f t="shared" si="511"/>
        <v>1</v>
      </c>
      <c r="K6580" s="5">
        <f t="shared" si="512"/>
        <v>0</v>
      </c>
      <c r="L6580" s="5">
        <f t="shared" si="513"/>
        <v>1</v>
      </c>
      <c r="N6580" s="8">
        <f>VLOOKUP(C6580,'data indicadores nacional'!$A$2:$J$24,10,FALSE)</f>
        <v>15</v>
      </c>
      <c r="O6580" t="str">
        <f t="shared" si="514"/>
        <v xml:space="preserve"> </v>
      </c>
    </row>
    <row r="6581" spans="1:15">
      <c r="A6581" t="s">
        <v>118</v>
      </c>
      <c r="B6581" t="s">
        <v>793</v>
      </c>
      <c r="C6581" t="s">
        <v>97</v>
      </c>
      <c r="E6581" s="8">
        <v>0.89285714285714279</v>
      </c>
      <c r="F6581" s="8">
        <v>0.86580086580086579</v>
      </c>
      <c r="G6581" t="str">
        <f>VLOOKUP(C6581,'data indicadores nacional'!$A$2:$G$24,7,FALSE)</f>
        <v>abajo</v>
      </c>
      <c r="H6581" s="9">
        <f>VLOOKUP(C6581,'data indicadores nacional'!$A$2:$F$24,6,FALSE)</f>
        <v>0.35698528124504503</v>
      </c>
      <c r="I6581" s="5" t="str">
        <f t="shared" si="510"/>
        <v xml:space="preserve"> </v>
      </c>
      <c r="J6581" s="5">
        <f t="shared" si="511"/>
        <v>0</v>
      </c>
      <c r="K6581" s="5">
        <f t="shared" si="512"/>
        <v>1</v>
      </c>
      <c r="L6581" s="5">
        <f t="shared" si="513"/>
        <v>1</v>
      </c>
      <c r="N6581" s="8">
        <f>VLOOKUP(C6581,'data indicadores nacional'!$A$2:$J$24,10,FALSE)</f>
        <v>61</v>
      </c>
      <c r="O6581" t="str">
        <f t="shared" si="514"/>
        <v xml:space="preserve"> </v>
      </c>
    </row>
    <row r="6582" spans="1:15">
      <c r="A6582" t="s">
        <v>118</v>
      </c>
      <c r="B6582" t="s">
        <v>793</v>
      </c>
      <c r="C6582" t="s">
        <v>98</v>
      </c>
      <c r="D6582" s="8">
        <v>8.2417582417582427</v>
      </c>
      <c r="E6582" s="8">
        <v>13.735046521931768</v>
      </c>
      <c r="F6582" s="8">
        <v>6.510416666666667</v>
      </c>
      <c r="G6582" t="str">
        <f>VLOOKUP(C6582,'data indicadores nacional'!$A$2:$G$24,7,FALSE)</f>
        <v>abajo</v>
      </c>
      <c r="H6582" s="9">
        <f>VLOOKUP(C6582,'data indicadores nacional'!$A$2:$F$24,6,FALSE)</f>
        <v>3.4897517565506893</v>
      </c>
      <c r="I6582" s="5" t="str">
        <f t="shared" si="510"/>
        <v xml:space="preserve"> </v>
      </c>
      <c r="J6582" s="5">
        <f t="shared" si="511"/>
        <v>1</v>
      </c>
      <c r="K6582" s="5">
        <f t="shared" si="512"/>
        <v>0</v>
      </c>
      <c r="L6582" s="5">
        <f t="shared" si="513"/>
        <v>1</v>
      </c>
      <c r="N6582" s="8">
        <f>VLOOKUP(C6582,'data indicadores nacional'!$A$2:$J$24,10,FALSE)</f>
        <v>61</v>
      </c>
      <c r="O6582" t="str">
        <f t="shared" si="514"/>
        <v xml:space="preserve"> </v>
      </c>
    </row>
    <row r="6583" spans="1:15">
      <c r="A6583" t="s">
        <v>118</v>
      </c>
      <c r="B6583" t="s">
        <v>793</v>
      </c>
      <c r="C6583" t="s">
        <v>99</v>
      </c>
      <c r="D6583" s="8">
        <v>17.357762777242044</v>
      </c>
      <c r="E6583" s="8">
        <v>26.385224274406333</v>
      </c>
      <c r="F6583" s="8">
        <v>12.184508268059183</v>
      </c>
      <c r="G6583" t="str">
        <f>VLOOKUP(C6583,'data indicadores nacional'!$A$2:$G$24,7,FALSE)</f>
        <v>abajo</v>
      </c>
      <c r="H6583" s="9">
        <f>VLOOKUP(C6583,'data indicadores nacional'!$A$2:$F$24,6,FALSE)</f>
        <v>7.5200278194544445</v>
      </c>
      <c r="I6583" s="5" t="str">
        <f t="shared" si="510"/>
        <v xml:space="preserve"> </v>
      </c>
      <c r="J6583" s="5">
        <f t="shared" si="511"/>
        <v>1</v>
      </c>
      <c r="K6583" s="5">
        <f t="shared" si="512"/>
        <v>0</v>
      </c>
      <c r="L6583" s="5">
        <f t="shared" si="513"/>
        <v>1</v>
      </c>
      <c r="N6583" s="8">
        <f>VLOOKUP(C6583,'data indicadores nacional'!$A$2:$J$24,10,FALSE)</f>
        <v>61</v>
      </c>
      <c r="O6583" t="str">
        <f t="shared" si="514"/>
        <v xml:space="preserve"> </v>
      </c>
    </row>
    <row r="6584" spans="1:15">
      <c r="A6584" t="s">
        <v>118</v>
      </c>
      <c r="B6584" t="s">
        <v>793</v>
      </c>
      <c r="C6584" t="s">
        <v>100</v>
      </c>
      <c r="E6584" s="8">
        <v>7.2992700729927007</v>
      </c>
      <c r="F6584" s="8">
        <v>19.607843137254903</v>
      </c>
      <c r="G6584" t="str">
        <f>VLOOKUP(C6584,'data indicadores nacional'!$A$2:$G$24,7,FALSE)</f>
        <v>abajo</v>
      </c>
      <c r="H6584" s="9">
        <f>VLOOKUP(C6584,'data indicadores nacional'!$A$2:$F$24,6,FALSE)</f>
        <v>1.7895311097465236</v>
      </c>
      <c r="I6584" s="5" t="str">
        <f t="shared" si="510"/>
        <v>alarma</v>
      </c>
      <c r="J6584" s="5">
        <f t="shared" si="511"/>
        <v>0</v>
      </c>
      <c r="K6584" s="5">
        <f t="shared" si="512"/>
        <v>1</v>
      </c>
      <c r="L6584" s="5">
        <f t="shared" si="513"/>
        <v>1</v>
      </c>
      <c r="N6584" s="8">
        <f>VLOOKUP(C6584,'data indicadores nacional'!$A$2:$J$24,10,FALSE)</f>
        <v>15</v>
      </c>
      <c r="O6584" t="str">
        <f t="shared" si="514"/>
        <v>alarma</v>
      </c>
    </row>
    <row r="6585" spans="1:15">
      <c r="A6585" t="s">
        <v>118</v>
      </c>
      <c r="B6585" t="s">
        <v>793</v>
      </c>
      <c r="C6585" t="s">
        <v>101</v>
      </c>
      <c r="F6585" s="8">
        <v>19.607843137254903</v>
      </c>
      <c r="G6585" t="str">
        <f>VLOOKUP(C6585,'data indicadores nacional'!$A$2:$G$24,7,FALSE)</f>
        <v>abajo</v>
      </c>
      <c r="H6585" s="9">
        <f>VLOOKUP(C6585,'data indicadores nacional'!$A$2:$F$24,6,FALSE)</f>
        <v>1.3238688071947835</v>
      </c>
      <c r="I6585" s="5" t="str">
        <f t="shared" si="510"/>
        <v>alarma</v>
      </c>
      <c r="J6585" s="5">
        <f t="shared" si="511"/>
        <v>0</v>
      </c>
      <c r="K6585" s="5">
        <f t="shared" si="512"/>
        <v>1</v>
      </c>
      <c r="L6585" s="5">
        <f t="shared" si="513"/>
        <v>1</v>
      </c>
      <c r="N6585" s="8">
        <f>VLOOKUP(C6585,'data indicadores nacional'!$A$2:$J$24,10,FALSE)</f>
        <v>12</v>
      </c>
      <c r="O6585" t="str">
        <f t="shared" si="514"/>
        <v>alarma</v>
      </c>
    </row>
    <row r="6586" spans="1:15">
      <c r="A6586" t="s">
        <v>118</v>
      </c>
      <c r="B6586" t="s">
        <v>793</v>
      </c>
      <c r="C6586" t="s">
        <v>102</v>
      </c>
      <c r="F6586" s="8">
        <v>40.436716538617063</v>
      </c>
      <c r="G6586" t="str">
        <f>VLOOKUP(C6586,'data indicadores nacional'!$A$2:$G$24,7,FALSE)</f>
        <v>abajo</v>
      </c>
      <c r="H6586" s="9">
        <f>VLOOKUP(C6586,'data indicadores nacional'!$A$2:$F$24,6,FALSE)</f>
        <v>1.6226293498102424</v>
      </c>
      <c r="I6586" s="5" t="str">
        <f t="shared" si="510"/>
        <v>alarma</v>
      </c>
      <c r="J6586" s="5">
        <f t="shared" si="511"/>
        <v>0</v>
      </c>
      <c r="K6586" s="5">
        <f t="shared" si="512"/>
        <v>1</v>
      </c>
      <c r="L6586" s="5">
        <f t="shared" si="513"/>
        <v>1</v>
      </c>
      <c r="N6586" s="8" t="str">
        <f>VLOOKUP(C6586,'data indicadores nacional'!$A$2:$J$24,10,FALSE)</f>
        <v>-</v>
      </c>
      <c r="O6586" t="str">
        <f t="shared" si="514"/>
        <v xml:space="preserve"> </v>
      </c>
    </row>
    <row r="6587" spans="1:15">
      <c r="A6587" t="s">
        <v>118</v>
      </c>
      <c r="B6587" t="s">
        <v>793</v>
      </c>
      <c r="C6587" t="s">
        <v>104</v>
      </c>
      <c r="E6587" s="8">
        <v>7.2463768115942031</v>
      </c>
      <c r="G6587" t="str">
        <f>VLOOKUP(C6587,'data indicadores nacional'!$A$2:$G$24,7,FALSE)</f>
        <v>abajo</v>
      </c>
      <c r="H6587" s="9">
        <f>VLOOKUP(C6587,'data indicadores nacional'!$A$2:$F$24,6,FALSE)</f>
        <v>0.3966802220902198</v>
      </c>
      <c r="I6587" s="5" t="str">
        <f t="shared" si="510"/>
        <v xml:space="preserve"> </v>
      </c>
      <c r="J6587" s="5">
        <f t="shared" si="511"/>
        <v>0</v>
      </c>
      <c r="K6587" s="5">
        <f t="shared" si="512"/>
        <v>0</v>
      </c>
      <c r="L6587" s="5">
        <f t="shared" si="513"/>
        <v>0</v>
      </c>
      <c r="N6587" s="8">
        <f>VLOOKUP(C6587,'data indicadores nacional'!$A$2:$J$24,10,FALSE)</f>
        <v>12</v>
      </c>
      <c r="O6587" t="str">
        <f t="shared" si="514"/>
        <v xml:space="preserve"> </v>
      </c>
    </row>
    <row r="6588" spans="1:15">
      <c r="A6588" t="s">
        <v>118</v>
      </c>
      <c r="B6588" t="s">
        <v>793</v>
      </c>
      <c r="C6588" t="s">
        <v>105</v>
      </c>
      <c r="E6588" s="8">
        <v>41.271151465125882</v>
      </c>
      <c r="G6588" t="str">
        <f>VLOOKUP(C6588,'data indicadores nacional'!$A$2:$G$24,7,FALSE)</f>
        <v>abajo</v>
      </c>
      <c r="H6588" s="9">
        <f>VLOOKUP(C6588,'data indicadores nacional'!$A$2:$F$24,6,FALSE)</f>
        <v>1.2536970118415909</v>
      </c>
      <c r="I6588" s="5" t="str">
        <f t="shared" si="510"/>
        <v xml:space="preserve"> </v>
      </c>
      <c r="J6588" s="5">
        <f t="shared" si="511"/>
        <v>0</v>
      </c>
      <c r="K6588" s="5">
        <f t="shared" si="512"/>
        <v>0</v>
      </c>
      <c r="L6588" s="5">
        <f t="shared" si="513"/>
        <v>0</v>
      </c>
      <c r="N6588" s="8">
        <f>VLOOKUP(C6588,'data indicadores nacional'!$A$2:$J$24,10,FALSE)</f>
        <v>4.0773685948219525</v>
      </c>
      <c r="O6588" t="str">
        <f t="shared" si="514"/>
        <v xml:space="preserve"> </v>
      </c>
    </row>
    <row r="6589" spans="1:15">
      <c r="A6589" t="s">
        <v>118</v>
      </c>
      <c r="B6589" t="s">
        <v>794</v>
      </c>
      <c r="C6589" t="s">
        <v>88</v>
      </c>
      <c r="F6589" s="8">
        <v>50</v>
      </c>
      <c r="G6589" t="str">
        <f>VLOOKUP(C6589,'data indicadores nacional'!$A$2:$G$24,7,FALSE)</f>
        <v>abajo</v>
      </c>
      <c r="H6589" s="9">
        <f>VLOOKUP(C6589,'data indicadores nacional'!$A$2:$F$24,6,FALSE)</f>
        <v>0.25026441121950321</v>
      </c>
      <c r="I6589" s="5" t="str">
        <f t="shared" si="510"/>
        <v>alarma</v>
      </c>
      <c r="J6589" s="5">
        <f t="shared" si="511"/>
        <v>0</v>
      </c>
      <c r="K6589" s="5">
        <f t="shared" si="512"/>
        <v>1</v>
      </c>
      <c r="L6589" s="5">
        <f t="shared" si="513"/>
        <v>1</v>
      </c>
      <c r="N6589" s="8">
        <f>VLOOKUP(C6589,'data indicadores nacional'!$A$2:$J$24,10,FALSE)</f>
        <v>10</v>
      </c>
      <c r="O6589" t="str">
        <f t="shared" si="514"/>
        <v>alarma</v>
      </c>
    </row>
    <row r="6590" spans="1:15">
      <c r="A6590" t="s">
        <v>118</v>
      </c>
      <c r="B6590" t="s">
        <v>794</v>
      </c>
      <c r="C6590" t="s">
        <v>89</v>
      </c>
      <c r="D6590" s="8">
        <v>75</v>
      </c>
      <c r="E6590" s="8">
        <v>75</v>
      </c>
      <c r="F6590" s="8">
        <v>75</v>
      </c>
      <c r="G6590" t="str">
        <f>VLOOKUP(C6590,'data indicadores nacional'!$A$2:$G$24,7,FALSE)</f>
        <v>arriba</v>
      </c>
      <c r="H6590" s="9">
        <f>VLOOKUP(C6590,'data indicadores nacional'!$A$2:$F$24,6,FALSE)</f>
        <v>2.7490434366534529</v>
      </c>
      <c r="I6590" s="5" t="str">
        <f t="shared" si="510"/>
        <v xml:space="preserve"> </v>
      </c>
      <c r="J6590" s="5">
        <f t="shared" si="511"/>
        <v>0</v>
      </c>
      <c r="K6590" s="5">
        <f t="shared" si="512"/>
        <v>0</v>
      </c>
      <c r="L6590" s="5">
        <f t="shared" si="513"/>
        <v>0</v>
      </c>
      <c r="N6590" s="8">
        <f>VLOOKUP(C6590,'data indicadores nacional'!$A$2:$J$24,10,FALSE)</f>
        <v>95</v>
      </c>
      <c r="O6590" t="str">
        <f t="shared" si="514"/>
        <v>alarma</v>
      </c>
    </row>
    <row r="6591" spans="1:15">
      <c r="A6591" t="s">
        <v>118</v>
      </c>
      <c r="B6591" t="s">
        <v>794</v>
      </c>
      <c r="C6591" t="s">
        <v>91</v>
      </c>
      <c r="D6591" s="8">
        <v>100</v>
      </c>
      <c r="E6591" s="8">
        <v>100</v>
      </c>
      <c r="F6591" s="8">
        <v>100</v>
      </c>
      <c r="G6591" t="str">
        <f>VLOOKUP(C6591,'data indicadores nacional'!$A$2:$G$24,7,FALSE)</f>
        <v>arriba</v>
      </c>
      <c r="H6591" s="9">
        <f>VLOOKUP(C6591,'data indicadores nacional'!$A$2:$F$24,6,FALSE)</f>
        <v>0.72595219758941765</v>
      </c>
      <c r="I6591" s="5" t="str">
        <f t="shared" si="510"/>
        <v xml:space="preserve"> </v>
      </c>
      <c r="J6591" s="5">
        <f t="shared" si="511"/>
        <v>0</v>
      </c>
      <c r="K6591" s="5">
        <f t="shared" si="512"/>
        <v>0</v>
      </c>
      <c r="L6591" s="5">
        <f t="shared" si="513"/>
        <v>0</v>
      </c>
      <c r="N6591" s="8" t="str">
        <f>VLOOKUP(C6591,'data indicadores nacional'!$A$2:$J$24,10,FALSE)</f>
        <v>-</v>
      </c>
      <c r="O6591" t="str">
        <f t="shared" si="514"/>
        <v xml:space="preserve"> </v>
      </c>
    </row>
    <row r="6592" spans="1:15">
      <c r="A6592" t="s">
        <v>118</v>
      </c>
      <c r="B6592" t="s">
        <v>794</v>
      </c>
      <c r="C6592" t="s">
        <v>94</v>
      </c>
      <c r="D6592" s="8">
        <v>4.625</v>
      </c>
      <c r="E6592" s="8">
        <v>5.5</v>
      </c>
      <c r="F6592" s="8">
        <v>6.5</v>
      </c>
      <c r="G6592" t="str">
        <f>VLOOKUP(C6592,'data indicadores nacional'!$A$2:$G$24,7,FALSE)</f>
        <v>arriba</v>
      </c>
      <c r="H6592" s="9">
        <f>VLOOKUP(C6592,'data indicadores nacional'!$A$2:$F$24,6,FALSE)</f>
        <v>0.23219145011705353</v>
      </c>
      <c r="I6592" s="5" t="str">
        <f t="shared" si="510"/>
        <v xml:space="preserve"> </v>
      </c>
      <c r="J6592" s="5">
        <f t="shared" si="511"/>
        <v>1</v>
      </c>
      <c r="K6592" s="5">
        <f t="shared" si="512"/>
        <v>0</v>
      </c>
      <c r="L6592" s="5">
        <f t="shared" si="513"/>
        <v>1</v>
      </c>
      <c r="N6592" s="8" t="str">
        <f>VLOOKUP(C6592,'data indicadores nacional'!$A$2:$J$24,10,FALSE)</f>
        <v>-</v>
      </c>
      <c r="O6592" t="str">
        <f t="shared" si="514"/>
        <v xml:space="preserve"> </v>
      </c>
    </row>
    <row r="6593" spans="1:15">
      <c r="A6593" t="s">
        <v>118</v>
      </c>
      <c r="B6593" t="s">
        <v>794</v>
      </c>
      <c r="C6593" t="s">
        <v>95</v>
      </c>
      <c r="D6593" s="8">
        <v>12.5</v>
      </c>
      <c r="G6593" t="str">
        <f>VLOOKUP(C6593,'data indicadores nacional'!$A$2:$G$24,7,FALSE)</f>
        <v>abajo</v>
      </c>
      <c r="H6593" s="9">
        <f>VLOOKUP(C6593,'data indicadores nacional'!$A$2:$F$24,6,FALSE)</f>
        <v>1.7199886991149187</v>
      </c>
      <c r="I6593" s="5" t="str">
        <f t="shared" si="510"/>
        <v xml:space="preserve"> </v>
      </c>
      <c r="J6593" s="5">
        <f t="shared" si="511"/>
        <v>1</v>
      </c>
      <c r="K6593" s="5">
        <f t="shared" si="512"/>
        <v>0</v>
      </c>
      <c r="L6593" s="5">
        <f t="shared" si="513"/>
        <v>1</v>
      </c>
      <c r="N6593" s="8">
        <f>VLOOKUP(C6593,'data indicadores nacional'!$A$2:$J$24,10,FALSE)</f>
        <v>15</v>
      </c>
      <c r="O6593" t="str">
        <f t="shared" si="514"/>
        <v xml:space="preserve"> </v>
      </c>
    </row>
    <row r="6594" spans="1:15">
      <c r="A6594" t="s">
        <v>118</v>
      </c>
      <c r="B6594" t="s">
        <v>794</v>
      </c>
      <c r="C6594" t="s">
        <v>98</v>
      </c>
      <c r="D6594" s="8">
        <v>3.7453183520599249</v>
      </c>
      <c r="E6594" s="8">
        <v>2.6666666666666665</v>
      </c>
      <c r="F6594" s="8">
        <v>2.6109660574412534</v>
      </c>
      <c r="G6594" t="str">
        <f>VLOOKUP(C6594,'data indicadores nacional'!$A$2:$G$24,7,FALSE)</f>
        <v>abajo</v>
      </c>
      <c r="H6594" s="9">
        <f>VLOOKUP(C6594,'data indicadores nacional'!$A$2:$F$24,6,FALSE)</f>
        <v>3.4897517565506893</v>
      </c>
      <c r="I6594" s="5" t="str">
        <f t="shared" si="510"/>
        <v xml:space="preserve"> </v>
      </c>
      <c r="J6594" s="5">
        <f t="shared" si="511"/>
        <v>1</v>
      </c>
      <c r="K6594" s="5">
        <f t="shared" si="512"/>
        <v>0</v>
      </c>
      <c r="L6594" s="5">
        <f t="shared" si="513"/>
        <v>1</v>
      </c>
      <c r="N6594" s="8">
        <f>VLOOKUP(C6594,'data indicadores nacional'!$A$2:$J$24,10,FALSE)</f>
        <v>61</v>
      </c>
      <c r="O6594" t="str">
        <f t="shared" si="514"/>
        <v xml:space="preserve"> </v>
      </c>
    </row>
    <row r="6595" spans="1:15">
      <c r="A6595" t="s">
        <v>118</v>
      </c>
      <c r="B6595" t="s">
        <v>794</v>
      </c>
      <c r="C6595" t="s">
        <v>99</v>
      </c>
      <c r="D6595" s="8">
        <v>7.3529411764705879</v>
      </c>
      <c r="E6595" s="8">
        <v>5.6818181818181817</v>
      </c>
      <c r="F6595" s="8">
        <v>5.6497175141242941</v>
      </c>
      <c r="G6595" t="str">
        <f>VLOOKUP(C6595,'data indicadores nacional'!$A$2:$G$24,7,FALSE)</f>
        <v>abajo</v>
      </c>
      <c r="H6595" s="9">
        <f>VLOOKUP(C6595,'data indicadores nacional'!$A$2:$F$24,6,FALSE)</f>
        <v>7.5200278194544445</v>
      </c>
      <c r="I6595" s="5" t="str">
        <f t="shared" ref="I6595:I6658" si="515">IF(G6595=$G$2,IF(F6595&gt;E6595,"alarma"," "),IF(F6595&lt;E6595,"alarma"," "))</f>
        <v xml:space="preserve"> </v>
      </c>
      <c r="J6595" s="5">
        <f t="shared" ref="J6595:J6658" si="516">IF(G6595=$G$2,IF((D6595-F6595)&gt;($M$2*H6595),1,0),IF((F6595-D6595)&gt;($M$2*H6595),1,0))</f>
        <v>1</v>
      </c>
      <c r="K6595" s="5">
        <f t="shared" ref="K6595:K6658" si="517">IF(G6595=$G$2,IF((F6595-D6595)&gt;($M$2*H6595),1,0),IF((D6595-F6595)&gt;($M$2*H6595),1,0))</f>
        <v>0</v>
      </c>
      <c r="L6595" s="5">
        <f t="shared" ref="L6595:L6658" si="518">IF(J6595=1,1,IF(K6595=1,1,0))</f>
        <v>1</v>
      </c>
      <c r="N6595" s="8">
        <f>VLOOKUP(C6595,'data indicadores nacional'!$A$2:$J$24,10,FALSE)</f>
        <v>61</v>
      </c>
      <c r="O6595" t="str">
        <f t="shared" ref="O6595:O6658" si="519">IF(N6595=$N$4," ",IF(F6595=$F$20," ",IF(G6595=$G$2,IF(F6595&lt;N6595," ","alarma"),IF(F6595&lt;N6595,"alarma"," "))))</f>
        <v xml:space="preserve"> </v>
      </c>
    </row>
    <row r="6596" spans="1:15">
      <c r="A6596" t="s">
        <v>118</v>
      </c>
      <c r="B6596" t="s">
        <v>794</v>
      </c>
      <c r="C6596" t="s">
        <v>100</v>
      </c>
      <c r="F6596" s="8">
        <v>250</v>
      </c>
      <c r="G6596" t="str">
        <f>VLOOKUP(C6596,'data indicadores nacional'!$A$2:$G$24,7,FALSE)</f>
        <v>abajo</v>
      </c>
      <c r="H6596" s="9">
        <f>VLOOKUP(C6596,'data indicadores nacional'!$A$2:$F$24,6,FALSE)</f>
        <v>1.7895311097465236</v>
      </c>
      <c r="I6596" s="5" t="str">
        <f t="shared" si="515"/>
        <v>alarma</v>
      </c>
      <c r="J6596" s="5">
        <f t="shared" si="516"/>
        <v>0</v>
      </c>
      <c r="K6596" s="5">
        <f t="shared" si="517"/>
        <v>1</v>
      </c>
      <c r="L6596" s="5">
        <f t="shared" si="518"/>
        <v>1</v>
      </c>
      <c r="N6596" s="8">
        <f>VLOOKUP(C6596,'data indicadores nacional'!$A$2:$J$24,10,FALSE)</f>
        <v>15</v>
      </c>
      <c r="O6596" t="str">
        <f t="shared" si="519"/>
        <v>alarma</v>
      </c>
    </row>
    <row r="6597" spans="1:15">
      <c r="A6597" t="s">
        <v>118</v>
      </c>
      <c r="B6597" t="s">
        <v>795</v>
      </c>
      <c r="C6597" t="s">
        <v>88</v>
      </c>
      <c r="D6597" s="8">
        <v>4.0975279376904847</v>
      </c>
      <c r="E6597" s="8">
        <v>4.1077931536780774</v>
      </c>
      <c r="F6597" s="8">
        <v>3.5932091643316304</v>
      </c>
      <c r="G6597" t="str">
        <f>VLOOKUP(C6597,'data indicadores nacional'!$A$2:$G$24,7,FALSE)</f>
        <v>abajo</v>
      </c>
      <c r="H6597" s="9">
        <f>VLOOKUP(C6597,'data indicadores nacional'!$A$2:$F$24,6,FALSE)</f>
        <v>0.25026441121950321</v>
      </c>
      <c r="I6597" s="5" t="str">
        <f t="shared" si="515"/>
        <v xml:space="preserve"> </v>
      </c>
      <c r="J6597" s="5">
        <f t="shared" si="516"/>
        <v>1</v>
      </c>
      <c r="K6597" s="5">
        <f t="shared" si="517"/>
        <v>0</v>
      </c>
      <c r="L6597" s="5">
        <f t="shared" si="518"/>
        <v>1</v>
      </c>
      <c r="N6597" s="8">
        <f>VLOOKUP(C6597,'data indicadores nacional'!$A$2:$J$24,10,FALSE)</f>
        <v>10</v>
      </c>
      <c r="O6597" t="str">
        <f t="shared" si="519"/>
        <v xml:space="preserve"> </v>
      </c>
    </row>
    <row r="6598" spans="1:15">
      <c r="A6598" t="s">
        <v>118</v>
      </c>
      <c r="B6598" t="s">
        <v>795</v>
      </c>
      <c r="C6598" t="s">
        <v>89</v>
      </c>
      <c r="D6598" s="8">
        <v>70.238885202388857</v>
      </c>
      <c r="E6598" s="8">
        <v>54.040059953672156</v>
      </c>
      <c r="F6598" s="8">
        <v>52.50486017646179</v>
      </c>
      <c r="G6598" t="str">
        <f>VLOOKUP(C6598,'data indicadores nacional'!$A$2:$G$24,7,FALSE)</f>
        <v>arriba</v>
      </c>
      <c r="H6598" s="9">
        <f>VLOOKUP(C6598,'data indicadores nacional'!$A$2:$F$24,6,FALSE)</f>
        <v>2.7490434366534529</v>
      </c>
      <c r="I6598" s="5" t="str">
        <f t="shared" si="515"/>
        <v>alarma</v>
      </c>
      <c r="J6598" s="5">
        <f t="shared" si="516"/>
        <v>0</v>
      </c>
      <c r="K6598" s="5">
        <f t="shared" si="517"/>
        <v>1</v>
      </c>
      <c r="L6598" s="5">
        <f t="shared" si="518"/>
        <v>1</v>
      </c>
      <c r="N6598" s="8">
        <f>VLOOKUP(C6598,'data indicadores nacional'!$A$2:$J$24,10,FALSE)</f>
        <v>95</v>
      </c>
      <c r="O6598" t="str">
        <f t="shared" si="519"/>
        <v>alarma</v>
      </c>
    </row>
    <row r="6599" spans="1:15">
      <c r="A6599" t="s">
        <v>118</v>
      </c>
      <c r="B6599" t="s">
        <v>795</v>
      </c>
      <c r="C6599" t="s">
        <v>90</v>
      </c>
      <c r="D6599" s="8">
        <v>72.916666666666657</v>
      </c>
      <c r="E6599" s="8">
        <v>81.159420289855078</v>
      </c>
      <c r="F6599" s="8">
        <v>86.79245283018868</v>
      </c>
      <c r="G6599" t="str">
        <f>VLOOKUP(C6599,'data indicadores nacional'!$A$2:$G$24,7,FALSE)</f>
        <v>abajo</v>
      </c>
      <c r="H6599" s="9">
        <f>VLOOKUP(C6599,'data indicadores nacional'!$A$2:$F$24,6,FALSE)</f>
        <v>2.2832114202799096</v>
      </c>
      <c r="I6599" s="5" t="str">
        <f t="shared" si="515"/>
        <v>alarma</v>
      </c>
      <c r="J6599" s="5">
        <f t="shared" si="516"/>
        <v>0</v>
      </c>
      <c r="K6599" s="5">
        <f t="shared" si="517"/>
        <v>1</v>
      </c>
      <c r="L6599" s="5">
        <f t="shared" si="518"/>
        <v>1</v>
      </c>
      <c r="N6599" s="8" t="str">
        <f>VLOOKUP(C6599,'data indicadores nacional'!$A$2:$J$24,10,FALSE)</f>
        <v>-</v>
      </c>
      <c r="O6599" t="str">
        <f t="shared" si="519"/>
        <v xml:space="preserve"> </v>
      </c>
    </row>
    <row r="6600" spans="1:15">
      <c r="A6600" t="s">
        <v>118</v>
      </c>
      <c r="B6600" t="s">
        <v>795</v>
      </c>
      <c r="C6600" t="s">
        <v>91</v>
      </c>
      <c r="D6600" s="8">
        <v>99.714919227114351</v>
      </c>
      <c r="E6600" s="8">
        <v>98.653525818989451</v>
      </c>
      <c r="F6600" s="8">
        <v>95.529237601776458</v>
      </c>
      <c r="G6600" t="str">
        <f>VLOOKUP(C6600,'data indicadores nacional'!$A$2:$G$24,7,FALSE)</f>
        <v>arriba</v>
      </c>
      <c r="H6600" s="9">
        <f>VLOOKUP(C6600,'data indicadores nacional'!$A$2:$F$24,6,FALSE)</f>
        <v>0.72595219758941765</v>
      </c>
      <c r="I6600" s="5" t="str">
        <f t="shared" si="515"/>
        <v>alarma</v>
      </c>
      <c r="J6600" s="5">
        <f t="shared" si="516"/>
        <v>0</v>
      </c>
      <c r="K6600" s="5">
        <f t="shared" si="517"/>
        <v>1</v>
      </c>
      <c r="L6600" s="5">
        <f t="shared" si="518"/>
        <v>1</v>
      </c>
      <c r="N6600" s="8" t="str">
        <f>VLOOKUP(C6600,'data indicadores nacional'!$A$2:$J$24,10,FALSE)</f>
        <v>-</v>
      </c>
      <c r="O6600" t="str">
        <f t="shared" si="519"/>
        <v xml:space="preserve"> </v>
      </c>
    </row>
    <row r="6601" spans="1:15">
      <c r="A6601" t="s">
        <v>118</v>
      </c>
      <c r="B6601" t="s">
        <v>795</v>
      </c>
      <c r="C6601" t="s">
        <v>92</v>
      </c>
      <c r="D6601" s="8">
        <v>42.963653308480893</v>
      </c>
      <c r="E6601" s="8">
        <v>47.916099155543449</v>
      </c>
      <c r="F6601" s="8">
        <v>46.640602374746599</v>
      </c>
      <c r="G6601" t="str">
        <f>VLOOKUP(C6601,'data indicadores nacional'!$A$2:$G$24,7,FALSE)</f>
        <v>abajo</v>
      </c>
      <c r="H6601" s="9">
        <f>VLOOKUP(C6601,'data indicadores nacional'!$A$2:$F$24,6,FALSE)</f>
        <v>2.5040710609700474</v>
      </c>
      <c r="I6601" s="5" t="str">
        <f t="shared" si="515"/>
        <v xml:space="preserve"> </v>
      </c>
      <c r="J6601" s="5">
        <f t="shared" si="516"/>
        <v>0</v>
      </c>
      <c r="K6601" s="5">
        <f t="shared" si="517"/>
        <v>1</v>
      </c>
      <c r="L6601" s="5">
        <f t="shared" si="518"/>
        <v>1</v>
      </c>
      <c r="N6601" s="8" t="str">
        <f>VLOOKUP(C6601,'data indicadores nacional'!$A$2:$J$24,10,FALSE)</f>
        <v>-</v>
      </c>
      <c r="O6601" t="str">
        <f t="shared" si="519"/>
        <v xml:space="preserve"> </v>
      </c>
    </row>
    <row r="6602" spans="1:15">
      <c r="A6602" t="s">
        <v>118</v>
      </c>
      <c r="B6602" t="s">
        <v>795</v>
      </c>
      <c r="C6602" t="s">
        <v>93</v>
      </c>
      <c r="D6602" s="8">
        <v>0.31416902293433868</v>
      </c>
      <c r="E6602" s="8">
        <v>0.23154453827295016</v>
      </c>
      <c r="F6602" s="8">
        <v>0.1772525849335303</v>
      </c>
      <c r="G6602" t="str">
        <f>VLOOKUP(C6602,'data indicadores nacional'!$A$2:$G$24,7,FALSE)</f>
        <v>abajo</v>
      </c>
      <c r="H6602" s="9">
        <f>VLOOKUP(C6602,'data indicadores nacional'!$A$2:$F$24,6,FALSE)</f>
        <v>3.3766595341714022E-2</v>
      </c>
      <c r="I6602" s="5" t="str">
        <f t="shared" si="515"/>
        <v xml:space="preserve"> </v>
      </c>
      <c r="J6602" s="5">
        <f t="shared" si="516"/>
        <v>1</v>
      </c>
      <c r="K6602" s="5">
        <f t="shared" si="517"/>
        <v>0</v>
      </c>
      <c r="L6602" s="5">
        <f t="shared" si="518"/>
        <v>1</v>
      </c>
      <c r="N6602" s="8">
        <f>VLOOKUP(C6602,'data indicadores nacional'!$A$2:$J$24,10,FALSE)</f>
        <v>15</v>
      </c>
      <c r="O6602" t="str">
        <f t="shared" si="519"/>
        <v xml:space="preserve"> </v>
      </c>
    </row>
    <row r="6603" spans="1:15">
      <c r="A6603" t="s">
        <v>118</v>
      </c>
      <c r="B6603" t="s">
        <v>795</v>
      </c>
      <c r="C6603" t="s">
        <v>94</v>
      </c>
      <c r="D6603" s="8">
        <v>4.3346761698171674</v>
      </c>
      <c r="E6603" s="8">
        <v>3.7165622446199946</v>
      </c>
      <c r="F6603" s="8">
        <v>3.3701129452649869</v>
      </c>
      <c r="G6603" t="str">
        <f>VLOOKUP(C6603,'data indicadores nacional'!$A$2:$G$24,7,FALSE)</f>
        <v>arriba</v>
      </c>
      <c r="H6603" s="9">
        <f>VLOOKUP(C6603,'data indicadores nacional'!$A$2:$F$24,6,FALSE)</f>
        <v>0.23219145011705353</v>
      </c>
      <c r="I6603" s="5" t="str">
        <f t="shared" si="515"/>
        <v>alarma</v>
      </c>
      <c r="J6603" s="5">
        <f t="shared" si="516"/>
        <v>0</v>
      </c>
      <c r="K6603" s="5">
        <f t="shared" si="517"/>
        <v>1</v>
      </c>
      <c r="L6603" s="5">
        <f t="shared" si="518"/>
        <v>1</v>
      </c>
      <c r="N6603" s="8" t="str">
        <f>VLOOKUP(C6603,'data indicadores nacional'!$A$2:$J$24,10,FALSE)</f>
        <v>-</v>
      </c>
      <c r="O6603" t="str">
        <f t="shared" si="519"/>
        <v xml:space="preserve"> </v>
      </c>
    </row>
    <row r="6604" spans="1:15">
      <c r="A6604" t="s">
        <v>118</v>
      </c>
      <c r="B6604" t="s">
        <v>795</v>
      </c>
      <c r="C6604" t="s">
        <v>95</v>
      </c>
      <c r="D6604" s="8">
        <v>10.80741438894125</v>
      </c>
      <c r="E6604" s="8">
        <v>10.43312448923999</v>
      </c>
      <c r="F6604" s="8">
        <v>10.295420974889218</v>
      </c>
      <c r="G6604" t="str">
        <f>VLOOKUP(C6604,'data indicadores nacional'!$A$2:$G$24,7,FALSE)</f>
        <v>abajo</v>
      </c>
      <c r="H6604" s="9">
        <f>VLOOKUP(C6604,'data indicadores nacional'!$A$2:$F$24,6,FALSE)</f>
        <v>1.7199886991149187</v>
      </c>
      <c r="I6604" s="5" t="str">
        <f t="shared" si="515"/>
        <v xml:space="preserve"> </v>
      </c>
      <c r="J6604" s="5">
        <f t="shared" si="516"/>
        <v>1</v>
      </c>
      <c r="K6604" s="5">
        <f t="shared" si="517"/>
        <v>0</v>
      </c>
      <c r="L6604" s="5">
        <f t="shared" si="518"/>
        <v>1</v>
      </c>
      <c r="N6604" s="8">
        <f>VLOOKUP(C6604,'data indicadores nacional'!$A$2:$J$24,10,FALSE)</f>
        <v>15</v>
      </c>
      <c r="O6604" t="str">
        <f t="shared" si="519"/>
        <v xml:space="preserve"> </v>
      </c>
    </row>
    <row r="6605" spans="1:15">
      <c r="A6605" t="s">
        <v>118</v>
      </c>
      <c r="B6605" t="s">
        <v>795</v>
      </c>
      <c r="C6605" t="s">
        <v>96</v>
      </c>
      <c r="D6605" s="8">
        <v>123.95413696932135</v>
      </c>
      <c r="E6605" s="8">
        <v>204.30400435848543</v>
      </c>
      <c r="F6605" s="8">
        <v>231.68259484506225</v>
      </c>
      <c r="G6605" t="str">
        <f>VLOOKUP(C6605,'data indicadores nacional'!$A$2:$G$24,7,FALSE)</f>
        <v>abajo</v>
      </c>
      <c r="H6605" s="9">
        <f>VLOOKUP(C6605,'data indicadores nacional'!$A$2:$F$24,6,FALSE)</f>
        <v>14.793500408348107</v>
      </c>
      <c r="I6605" s="5" t="str">
        <f t="shared" si="515"/>
        <v>alarma</v>
      </c>
      <c r="J6605" s="5">
        <f t="shared" si="516"/>
        <v>0</v>
      </c>
      <c r="K6605" s="5">
        <f t="shared" si="517"/>
        <v>1</v>
      </c>
      <c r="L6605" s="5">
        <f t="shared" si="518"/>
        <v>1</v>
      </c>
      <c r="N6605" s="8">
        <f>VLOOKUP(C6605,'data indicadores nacional'!$A$2:$J$24,10,FALSE)</f>
        <v>45</v>
      </c>
      <c r="O6605" t="str">
        <f t="shared" si="519"/>
        <v>alarma</v>
      </c>
    </row>
    <row r="6606" spans="1:15">
      <c r="A6606" t="s">
        <v>118</v>
      </c>
      <c r="B6606" t="s">
        <v>795</v>
      </c>
      <c r="C6606" t="s">
        <v>97</v>
      </c>
      <c r="D6606" s="8">
        <v>6.5421834537276817</v>
      </c>
      <c r="E6606" s="8">
        <v>7.3466780238500844</v>
      </c>
      <c r="F6606" s="8">
        <v>5.5196833992918144</v>
      </c>
      <c r="G6606" t="str">
        <f>VLOOKUP(C6606,'data indicadores nacional'!$A$2:$G$24,7,FALSE)</f>
        <v>abajo</v>
      </c>
      <c r="H6606" s="9">
        <f>VLOOKUP(C6606,'data indicadores nacional'!$A$2:$F$24,6,FALSE)</f>
        <v>0.35698528124504503</v>
      </c>
      <c r="I6606" s="5" t="str">
        <f t="shared" si="515"/>
        <v xml:space="preserve"> </v>
      </c>
      <c r="J6606" s="5">
        <f t="shared" si="516"/>
        <v>1</v>
      </c>
      <c r="K6606" s="5">
        <f t="shared" si="517"/>
        <v>0</v>
      </c>
      <c r="L6606" s="5">
        <f t="shared" si="518"/>
        <v>1</v>
      </c>
      <c r="N6606" s="8">
        <f>VLOOKUP(C6606,'data indicadores nacional'!$A$2:$J$24,10,FALSE)</f>
        <v>61</v>
      </c>
      <c r="O6606" t="str">
        <f t="shared" si="519"/>
        <v xml:space="preserve"> </v>
      </c>
    </row>
    <row r="6607" spans="1:15">
      <c r="A6607" t="s">
        <v>118</v>
      </c>
      <c r="B6607" t="s">
        <v>795</v>
      </c>
      <c r="C6607" t="s">
        <v>98</v>
      </c>
      <c r="D6607" s="8">
        <v>53.326598354740938</v>
      </c>
      <c r="E6607" s="8">
        <v>88.884106316582375</v>
      </c>
      <c r="F6607" s="8">
        <v>78.201316627734116</v>
      </c>
      <c r="G6607" t="str">
        <f>VLOOKUP(C6607,'data indicadores nacional'!$A$2:$G$24,7,FALSE)</f>
        <v>abajo</v>
      </c>
      <c r="H6607" s="9">
        <f>VLOOKUP(C6607,'data indicadores nacional'!$A$2:$F$24,6,FALSE)</f>
        <v>3.4897517565506893</v>
      </c>
      <c r="I6607" s="5" t="str">
        <f t="shared" si="515"/>
        <v xml:space="preserve"> </v>
      </c>
      <c r="J6607" s="5">
        <f t="shared" si="516"/>
        <v>0</v>
      </c>
      <c r="K6607" s="5">
        <f t="shared" si="517"/>
        <v>1</v>
      </c>
      <c r="L6607" s="5">
        <f t="shared" si="518"/>
        <v>1</v>
      </c>
      <c r="N6607" s="8">
        <f>VLOOKUP(C6607,'data indicadores nacional'!$A$2:$J$24,10,FALSE)</f>
        <v>61</v>
      </c>
      <c r="O6607" t="str">
        <f t="shared" si="519"/>
        <v>alarma</v>
      </c>
    </row>
    <row r="6608" spans="1:15">
      <c r="A6608" t="s">
        <v>118</v>
      </c>
      <c r="B6608" t="s">
        <v>795</v>
      </c>
      <c r="C6608" t="s">
        <v>99</v>
      </c>
      <c r="D6608" s="8">
        <v>105.96534273884374</v>
      </c>
      <c r="E6608" s="8">
        <v>172.17750706982815</v>
      </c>
      <c r="F6608" s="8">
        <v>153.77951050465671</v>
      </c>
      <c r="G6608" t="str">
        <f>VLOOKUP(C6608,'data indicadores nacional'!$A$2:$G$24,7,FALSE)</f>
        <v>abajo</v>
      </c>
      <c r="H6608" s="9">
        <f>VLOOKUP(C6608,'data indicadores nacional'!$A$2:$F$24,6,FALSE)</f>
        <v>7.5200278194544445</v>
      </c>
      <c r="I6608" s="5" t="str">
        <f t="shared" si="515"/>
        <v xml:space="preserve"> </v>
      </c>
      <c r="J6608" s="5">
        <f t="shared" si="516"/>
        <v>0</v>
      </c>
      <c r="K6608" s="5">
        <f t="shared" si="517"/>
        <v>1</v>
      </c>
      <c r="L6608" s="5">
        <f t="shared" si="518"/>
        <v>1</v>
      </c>
      <c r="N6608" s="8">
        <f>VLOOKUP(C6608,'data indicadores nacional'!$A$2:$J$24,10,FALSE)</f>
        <v>61</v>
      </c>
      <c r="O6608" t="str">
        <f t="shared" si="519"/>
        <v>alarma</v>
      </c>
    </row>
    <row r="6609" spans="1:15">
      <c r="A6609" t="s">
        <v>118</v>
      </c>
      <c r="B6609" t="s">
        <v>795</v>
      </c>
      <c r="C6609" t="s">
        <v>100</v>
      </c>
      <c r="D6609" s="8">
        <v>18.903005887821504</v>
      </c>
      <c r="E6609" s="8">
        <v>35.412694088804137</v>
      </c>
      <c r="F6609" s="8">
        <v>24.32667245873154</v>
      </c>
      <c r="G6609" t="str">
        <f>VLOOKUP(C6609,'data indicadores nacional'!$A$2:$G$24,7,FALSE)</f>
        <v>abajo</v>
      </c>
      <c r="H6609" s="9">
        <f>VLOOKUP(C6609,'data indicadores nacional'!$A$2:$F$24,6,FALSE)</f>
        <v>1.7895311097465236</v>
      </c>
      <c r="I6609" s="5" t="str">
        <f t="shared" si="515"/>
        <v xml:space="preserve"> </v>
      </c>
      <c r="J6609" s="5">
        <f t="shared" si="516"/>
        <v>0</v>
      </c>
      <c r="K6609" s="5">
        <f t="shared" si="517"/>
        <v>1</v>
      </c>
      <c r="L6609" s="5">
        <f t="shared" si="518"/>
        <v>1</v>
      </c>
      <c r="N6609" s="8">
        <f>VLOOKUP(C6609,'data indicadores nacional'!$A$2:$J$24,10,FALSE)</f>
        <v>15</v>
      </c>
      <c r="O6609" t="str">
        <f t="shared" si="519"/>
        <v>alarma</v>
      </c>
    </row>
    <row r="6610" spans="1:15">
      <c r="A6610" t="s">
        <v>118</v>
      </c>
      <c r="B6610" t="s">
        <v>795</v>
      </c>
      <c r="C6610" t="s">
        <v>101</v>
      </c>
      <c r="D6610" s="8">
        <v>16.42392314843508</v>
      </c>
      <c r="E6610" s="8">
        <v>30.100789975483519</v>
      </c>
      <c r="F6610" s="8">
        <v>20.272227048942948</v>
      </c>
      <c r="G6610" t="str">
        <f>VLOOKUP(C6610,'data indicadores nacional'!$A$2:$G$24,7,FALSE)</f>
        <v>abajo</v>
      </c>
      <c r="H6610" s="9">
        <f>VLOOKUP(C6610,'data indicadores nacional'!$A$2:$F$24,6,FALSE)</f>
        <v>1.3238688071947835</v>
      </c>
      <c r="I6610" s="5" t="str">
        <f t="shared" si="515"/>
        <v xml:space="preserve"> </v>
      </c>
      <c r="J6610" s="5">
        <f t="shared" si="516"/>
        <v>0</v>
      </c>
      <c r="K6610" s="5">
        <f t="shared" si="517"/>
        <v>1</v>
      </c>
      <c r="L6610" s="5">
        <f t="shared" si="518"/>
        <v>1</v>
      </c>
      <c r="N6610" s="8">
        <f>VLOOKUP(C6610,'data indicadores nacional'!$A$2:$J$24,10,FALSE)</f>
        <v>12</v>
      </c>
      <c r="O6610" t="str">
        <f t="shared" si="519"/>
        <v>alarma</v>
      </c>
    </row>
    <row r="6611" spans="1:15">
      <c r="A6611" t="s">
        <v>118</v>
      </c>
      <c r="B6611" t="s">
        <v>795</v>
      </c>
      <c r="C6611" t="s">
        <v>102</v>
      </c>
      <c r="D6611" s="8">
        <v>10.040160642570282</v>
      </c>
      <c r="E6611" s="8">
        <v>108.50890677276428</v>
      </c>
      <c r="F6611" s="8">
        <v>35.792581987383116</v>
      </c>
      <c r="G6611" t="str">
        <f>VLOOKUP(C6611,'data indicadores nacional'!$A$2:$G$24,7,FALSE)</f>
        <v>abajo</v>
      </c>
      <c r="H6611" s="9">
        <f>VLOOKUP(C6611,'data indicadores nacional'!$A$2:$F$24,6,FALSE)</f>
        <v>1.6226293498102424</v>
      </c>
      <c r="I6611" s="5" t="str">
        <f t="shared" si="515"/>
        <v xml:space="preserve"> </v>
      </c>
      <c r="J6611" s="5">
        <f t="shared" si="516"/>
        <v>0</v>
      </c>
      <c r="K6611" s="5">
        <f t="shared" si="517"/>
        <v>1</v>
      </c>
      <c r="L6611" s="5">
        <f t="shared" si="518"/>
        <v>1</v>
      </c>
      <c r="N6611" s="8" t="str">
        <f>VLOOKUP(C6611,'data indicadores nacional'!$A$2:$J$24,10,FALSE)</f>
        <v>-</v>
      </c>
      <c r="O6611" t="str">
        <f t="shared" si="519"/>
        <v xml:space="preserve"> </v>
      </c>
    </row>
    <row r="6612" spans="1:15">
      <c r="A6612" t="s">
        <v>118</v>
      </c>
      <c r="B6612" t="s">
        <v>795</v>
      </c>
      <c r="C6612" t="s">
        <v>103</v>
      </c>
      <c r="D6612" s="8">
        <v>15.060240963855422</v>
      </c>
      <c r="E6612" s="8">
        <v>131.11492901709016</v>
      </c>
      <c r="F6612" s="8">
        <v>26.844436490537333</v>
      </c>
      <c r="G6612" t="str">
        <f>VLOOKUP(C6612,'data indicadores nacional'!$A$2:$G$24,7,FALSE)</f>
        <v>abajo</v>
      </c>
      <c r="H6612" s="9">
        <f>VLOOKUP(C6612,'data indicadores nacional'!$A$2:$F$24,6,FALSE)</f>
        <v>4.9638210683068253</v>
      </c>
      <c r="I6612" s="5" t="str">
        <f t="shared" si="515"/>
        <v xml:space="preserve"> </v>
      </c>
      <c r="J6612" s="5">
        <f t="shared" si="516"/>
        <v>0</v>
      </c>
      <c r="K6612" s="5">
        <f t="shared" si="517"/>
        <v>1</v>
      </c>
      <c r="L6612" s="5">
        <f t="shared" si="518"/>
        <v>1</v>
      </c>
      <c r="N6612" s="8">
        <f>VLOOKUP(C6612,'data indicadores nacional'!$A$2:$J$24,10,FALSE)</f>
        <v>8.9</v>
      </c>
      <c r="O6612" t="str">
        <f t="shared" si="519"/>
        <v>alarma</v>
      </c>
    </row>
    <row r="6613" spans="1:15">
      <c r="A6613" t="s">
        <v>118</v>
      </c>
      <c r="B6613" t="s">
        <v>795</v>
      </c>
      <c r="C6613" t="s">
        <v>104</v>
      </c>
      <c r="D6613" s="8">
        <v>17.835178351783519</v>
      </c>
      <c r="E6613" s="8">
        <v>27.237354085603112</v>
      </c>
      <c r="F6613" s="8">
        <v>25.421308197657812</v>
      </c>
      <c r="G6613" t="str">
        <f>VLOOKUP(C6613,'data indicadores nacional'!$A$2:$G$24,7,FALSE)</f>
        <v>abajo</v>
      </c>
      <c r="H6613" s="9">
        <f>VLOOKUP(C6613,'data indicadores nacional'!$A$2:$F$24,6,FALSE)</f>
        <v>0.3966802220902198</v>
      </c>
      <c r="I6613" s="5" t="str">
        <f t="shared" si="515"/>
        <v xml:space="preserve"> </v>
      </c>
      <c r="J6613" s="5">
        <f t="shared" si="516"/>
        <v>0</v>
      </c>
      <c r="K6613" s="5">
        <f t="shared" si="517"/>
        <v>1</v>
      </c>
      <c r="L6613" s="5">
        <f t="shared" si="518"/>
        <v>1</v>
      </c>
      <c r="N6613" s="8">
        <f>VLOOKUP(C6613,'data indicadores nacional'!$A$2:$J$24,10,FALSE)</f>
        <v>12</v>
      </c>
      <c r="O6613" t="str">
        <f t="shared" si="519"/>
        <v>alarma</v>
      </c>
    </row>
    <row r="6614" spans="1:15">
      <c r="A6614" t="s">
        <v>118</v>
      </c>
      <c r="B6614" t="s">
        <v>795</v>
      </c>
      <c r="C6614" t="s">
        <v>105</v>
      </c>
      <c r="D6614" s="8">
        <v>30.120481927710845</v>
      </c>
      <c r="E6614" s="8">
        <v>176.32697350574193</v>
      </c>
      <c r="F6614" s="8">
        <v>170.0147644400698</v>
      </c>
      <c r="G6614" t="str">
        <f>VLOOKUP(C6614,'data indicadores nacional'!$A$2:$G$24,7,FALSE)</f>
        <v>abajo</v>
      </c>
      <c r="H6614" s="9">
        <f>VLOOKUP(C6614,'data indicadores nacional'!$A$2:$F$24,6,FALSE)</f>
        <v>1.2536970118415909</v>
      </c>
      <c r="I6614" s="5" t="str">
        <f t="shared" si="515"/>
        <v xml:space="preserve"> </v>
      </c>
      <c r="J6614" s="5">
        <f t="shared" si="516"/>
        <v>0</v>
      </c>
      <c r="K6614" s="5">
        <f t="shared" si="517"/>
        <v>1</v>
      </c>
      <c r="L6614" s="5">
        <f t="shared" si="518"/>
        <v>1</v>
      </c>
      <c r="N6614" s="8">
        <f>VLOOKUP(C6614,'data indicadores nacional'!$A$2:$J$24,10,FALSE)</f>
        <v>4.0773685948219525</v>
      </c>
      <c r="O6614" t="str">
        <f t="shared" si="519"/>
        <v>alarma</v>
      </c>
    </row>
    <row r="6615" spans="1:15">
      <c r="A6615" t="s">
        <v>118</v>
      </c>
      <c r="B6615" t="s">
        <v>796</v>
      </c>
      <c r="C6615" t="s">
        <v>88</v>
      </c>
      <c r="D6615" s="8">
        <v>7.9710144927536222</v>
      </c>
      <c r="E6615" s="8">
        <v>7.4074074074074066</v>
      </c>
      <c r="F6615" s="8">
        <v>10.652173913043478</v>
      </c>
      <c r="G6615" t="str">
        <f>VLOOKUP(C6615,'data indicadores nacional'!$A$2:$G$24,7,FALSE)</f>
        <v>abajo</v>
      </c>
      <c r="H6615" s="9">
        <f>VLOOKUP(C6615,'data indicadores nacional'!$A$2:$F$24,6,FALSE)</f>
        <v>0.25026441121950321</v>
      </c>
      <c r="I6615" s="5" t="str">
        <f t="shared" si="515"/>
        <v>alarma</v>
      </c>
      <c r="J6615" s="5">
        <f t="shared" si="516"/>
        <v>0</v>
      </c>
      <c r="K6615" s="5">
        <f t="shared" si="517"/>
        <v>1</v>
      </c>
      <c r="L6615" s="5">
        <f t="shared" si="518"/>
        <v>1</v>
      </c>
      <c r="N6615" s="8">
        <f>VLOOKUP(C6615,'data indicadores nacional'!$A$2:$J$24,10,FALSE)</f>
        <v>10</v>
      </c>
      <c r="O6615" t="str">
        <f t="shared" si="519"/>
        <v>alarma</v>
      </c>
    </row>
    <row r="6616" spans="1:15">
      <c r="A6616" t="s">
        <v>118</v>
      </c>
      <c r="B6616" t="s">
        <v>796</v>
      </c>
      <c r="C6616" t="s">
        <v>89</v>
      </c>
      <c r="D6616" s="8">
        <v>54.430379746835442</v>
      </c>
      <c r="E6616" s="8">
        <v>42.014742014742012</v>
      </c>
      <c r="F6616" s="8">
        <v>33.398821218074652</v>
      </c>
      <c r="G6616" t="str">
        <f>VLOOKUP(C6616,'data indicadores nacional'!$A$2:$G$24,7,FALSE)</f>
        <v>arriba</v>
      </c>
      <c r="H6616" s="9">
        <f>VLOOKUP(C6616,'data indicadores nacional'!$A$2:$F$24,6,FALSE)</f>
        <v>2.7490434366534529</v>
      </c>
      <c r="I6616" s="5" t="str">
        <f t="shared" si="515"/>
        <v>alarma</v>
      </c>
      <c r="J6616" s="5">
        <f t="shared" si="516"/>
        <v>0</v>
      </c>
      <c r="K6616" s="5">
        <f t="shared" si="517"/>
        <v>1</v>
      </c>
      <c r="L6616" s="5">
        <f t="shared" si="518"/>
        <v>1</v>
      </c>
      <c r="N6616" s="8">
        <f>VLOOKUP(C6616,'data indicadores nacional'!$A$2:$J$24,10,FALSE)</f>
        <v>95</v>
      </c>
      <c r="O6616" t="str">
        <f t="shared" si="519"/>
        <v>alarma</v>
      </c>
    </row>
    <row r="6617" spans="1:15">
      <c r="A6617" t="s">
        <v>118</v>
      </c>
      <c r="B6617" t="s">
        <v>796</v>
      </c>
      <c r="C6617" t="s">
        <v>90</v>
      </c>
      <c r="D6617" s="8">
        <v>100</v>
      </c>
      <c r="E6617" s="8">
        <v>100</v>
      </c>
      <c r="F6617" s="8">
        <v>100</v>
      </c>
      <c r="G6617" t="str">
        <f>VLOOKUP(C6617,'data indicadores nacional'!$A$2:$G$24,7,FALSE)</f>
        <v>abajo</v>
      </c>
      <c r="H6617" s="9">
        <f>VLOOKUP(C6617,'data indicadores nacional'!$A$2:$F$24,6,FALSE)</f>
        <v>2.2832114202799096</v>
      </c>
      <c r="I6617" s="5" t="str">
        <f t="shared" si="515"/>
        <v xml:space="preserve"> </v>
      </c>
      <c r="J6617" s="5">
        <f t="shared" si="516"/>
        <v>0</v>
      </c>
      <c r="K6617" s="5">
        <f t="shared" si="517"/>
        <v>0</v>
      </c>
      <c r="L6617" s="5">
        <f t="shared" si="518"/>
        <v>0</v>
      </c>
      <c r="N6617" s="8" t="str">
        <f>VLOOKUP(C6617,'data indicadores nacional'!$A$2:$J$24,10,FALSE)</f>
        <v>-</v>
      </c>
      <c r="O6617" t="str">
        <f t="shared" si="519"/>
        <v xml:space="preserve"> </v>
      </c>
    </row>
    <row r="6618" spans="1:15">
      <c r="A6618" t="s">
        <v>118</v>
      </c>
      <c r="B6618" t="s">
        <v>796</v>
      </c>
      <c r="C6618" t="s">
        <v>91</v>
      </c>
      <c r="D6618" s="8">
        <v>80.277777777777786</v>
      </c>
      <c r="E6618" s="8">
        <v>97.330097087378647</v>
      </c>
      <c r="F6618" s="8">
        <v>37.149355572403337</v>
      </c>
      <c r="G6618" t="str">
        <f>VLOOKUP(C6618,'data indicadores nacional'!$A$2:$G$24,7,FALSE)</f>
        <v>arriba</v>
      </c>
      <c r="H6618" s="9">
        <f>VLOOKUP(C6618,'data indicadores nacional'!$A$2:$F$24,6,FALSE)</f>
        <v>0.72595219758941765</v>
      </c>
      <c r="I6618" s="5" t="str">
        <f t="shared" si="515"/>
        <v>alarma</v>
      </c>
      <c r="J6618" s="5">
        <f t="shared" si="516"/>
        <v>0</v>
      </c>
      <c r="K6618" s="5">
        <f t="shared" si="517"/>
        <v>1</v>
      </c>
      <c r="L6618" s="5">
        <f t="shared" si="518"/>
        <v>1</v>
      </c>
      <c r="N6618" s="8" t="str">
        <f>VLOOKUP(C6618,'data indicadores nacional'!$A$2:$J$24,10,FALSE)</f>
        <v>-</v>
      </c>
      <c r="O6618" t="str">
        <f t="shared" si="519"/>
        <v xml:space="preserve"> </v>
      </c>
    </row>
    <row r="6619" spans="1:15">
      <c r="A6619" t="s">
        <v>118</v>
      </c>
      <c r="B6619" t="s">
        <v>796</v>
      </c>
      <c r="C6619" t="s">
        <v>94</v>
      </c>
      <c r="D6619" s="8">
        <v>3.2596685082872927</v>
      </c>
      <c r="E6619" s="8">
        <v>2.412621359223301</v>
      </c>
      <c r="F6619" s="8">
        <v>1.087087087087087</v>
      </c>
      <c r="G6619" t="str">
        <f>VLOOKUP(C6619,'data indicadores nacional'!$A$2:$G$24,7,FALSE)</f>
        <v>arriba</v>
      </c>
      <c r="H6619" s="9">
        <f>VLOOKUP(C6619,'data indicadores nacional'!$A$2:$F$24,6,FALSE)</f>
        <v>0.23219145011705353</v>
      </c>
      <c r="I6619" s="5" t="str">
        <f t="shared" si="515"/>
        <v>alarma</v>
      </c>
      <c r="J6619" s="5">
        <f t="shared" si="516"/>
        <v>0</v>
      </c>
      <c r="K6619" s="5">
        <f t="shared" si="517"/>
        <v>1</v>
      </c>
      <c r="L6619" s="5">
        <f t="shared" si="518"/>
        <v>1</v>
      </c>
      <c r="N6619" s="8" t="str">
        <f>VLOOKUP(C6619,'data indicadores nacional'!$A$2:$J$24,10,FALSE)</f>
        <v>-</v>
      </c>
      <c r="O6619" t="str">
        <f t="shared" si="519"/>
        <v xml:space="preserve"> </v>
      </c>
    </row>
    <row r="6620" spans="1:15">
      <c r="A6620" t="s">
        <v>118</v>
      </c>
      <c r="B6620" t="s">
        <v>796</v>
      </c>
      <c r="C6620" t="s">
        <v>95</v>
      </c>
      <c r="D6620" s="8">
        <v>5.8139534883720927</v>
      </c>
      <c r="E6620" s="8">
        <v>7.7669902912621351</v>
      </c>
      <c r="F6620" s="8">
        <v>7.7881619937694699</v>
      </c>
      <c r="G6620" t="str">
        <f>VLOOKUP(C6620,'data indicadores nacional'!$A$2:$G$24,7,FALSE)</f>
        <v>abajo</v>
      </c>
      <c r="H6620" s="9">
        <f>VLOOKUP(C6620,'data indicadores nacional'!$A$2:$F$24,6,FALSE)</f>
        <v>1.7199886991149187</v>
      </c>
      <c r="I6620" s="5" t="str">
        <f t="shared" si="515"/>
        <v>alarma</v>
      </c>
      <c r="J6620" s="5">
        <f t="shared" si="516"/>
        <v>0</v>
      </c>
      <c r="K6620" s="5">
        <f t="shared" si="517"/>
        <v>1</v>
      </c>
      <c r="L6620" s="5">
        <f t="shared" si="518"/>
        <v>1</v>
      </c>
      <c r="N6620" s="8">
        <f>VLOOKUP(C6620,'data indicadores nacional'!$A$2:$J$24,10,FALSE)</f>
        <v>15</v>
      </c>
      <c r="O6620" t="str">
        <f t="shared" si="519"/>
        <v xml:space="preserve"> </v>
      </c>
    </row>
    <row r="6621" spans="1:15">
      <c r="A6621" t="s">
        <v>118</v>
      </c>
      <c r="B6621" t="s">
        <v>796</v>
      </c>
      <c r="C6621" t="s">
        <v>96</v>
      </c>
      <c r="E6621" s="8">
        <v>242.71844660194174</v>
      </c>
      <c r="G6621" t="str">
        <f>VLOOKUP(C6621,'data indicadores nacional'!$A$2:$G$24,7,FALSE)</f>
        <v>abajo</v>
      </c>
      <c r="H6621" s="9">
        <f>VLOOKUP(C6621,'data indicadores nacional'!$A$2:$F$24,6,FALSE)</f>
        <v>14.793500408348107</v>
      </c>
      <c r="I6621" s="5" t="str">
        <f t="shared" si="515"/>
        <v xml:space="preserve"> </v>
      </c>
      <c r="J6621" s="5">
        <f t="shared" si="516"/>
        <v>0</v>
      </c>
      <c r="K6621" s="5">
        <f t="shared" si="517"/>
        <v>0</v>
      </c>
      <c r="L6621" s="5">
        <f t="shared" si="518"/>
        <v>0</v>
      </c>
      <c r="N6621" s="8">
        <f>VLOOKUP(C6621,'data indicadores nacional'!$A$2:$J$24,10,FALSE)</f>
        <v>45</v>
      </c>
      <c r="O6621" t="str">
        <f t="shared" si="519"/>
        <v xml:space="preserve"> </v>
      </c>
    </row>
    <row r="6622" spans="1:15">
      <c r="A6622" t="s">
        <v>118</v>
      </c>
      <c r="B6622" t="s">
        <v>796</v>
      </c>
      <c r="C6622" t="s">
        <v>97</v>
      </c>
      <c r="D6622" s="8">
        <v>0.18910741301059003</v>
      </c>
      <c r="E6622" s="8">
        <v>0.36317414200108949</v>
      </c>
      <c r="F6622" s="8">
        <v>0.34806822137138882</v>
      </c>
      <c r="G6622" t="str">
        <f>VLOOKUP(C6622,'data indicadores nacional'!$A$2:$G$24,7,FALSE)</f>
        <v>abajo</v>
      </c>
      <c r="H6622" s="9">
        <f>VLOOKUP(C6622,'data indicadores nacional'!$A$2:$F$24,6,FALSE)</f>
        <v>0.35698528124504503</v>
      </c>
      <c r="I6622" s="5" t="str">
        <f t="shared" si="515"/>
        <v xml:space="preserve"> </v>
      </c>
      <c r="J6622" s="5">
        <f t="shared" si="516"/>
        <v>0</v>
      </c>
      <c r="K6622" s="5">
        <f t="shared" si="517"/>
        <v>1</v>
      </c>
      <c r="L6622" s="5">
        <f t="shared" si="518"/>
        <v>1</v>
      </c>
      <c r="N6622" s="8">
        <f>VLOOKUP(C6622,'data indicadores nacional'!$A$2:$J$24,10,FALSE)</f>
        <v>61</v>
      </c>
      <c r="O6622" t="str">
        <f t="shared" si="519"/>
        <v xml:space="preserve"> </v>
      </c>
    </row>
    <row r="6623" spans="1:15">
      <c r="A6623" t="s">
        <v>118</v>
      </c>
      <c r="B6623" t="s">
        <v>796</v>
      </c>
      <c r="C6623" t="s">
        <v>98</v>
      </c>
      <c r="D6623" s="8">
        <v>5.1190973673213547</v>
      </c>
      <c r="E6623" s="8">
        <v>8.327095808383234</v>
      </c>
      <c r="F6623" s="8">
        <v>19.623801772472419</v>
      </c>
      <c r="G6623" t="str">
        <f>VLOOKUP(C6623,'data indicadores nacional'!$A$2:$G$24,7,FALSE)</f>
        <v>abajo</v>
      </c>
      <c r="H6623" s="9">
        <f>VLOOKUP(C6623,'data indicadores nacional'!$A$2:$F$24,6,FALSE)</f>
        <v>3.4897517565506893</v>
      </c>
      <c r="I6623" s="5" t="str">
        <f t="shared" si="515"/>
        <v>alarma</v>
      </c>
      <c r="J6623" s="5">
        <f t="shared" si="516"/>
        <v>0</v>
      </c>
      <c r="K6623" s="5">
        <f t="shared" si="517"/>
        <v>1</v>
      </c>
      <c r="L6623" s="5">
        <f t="shared" si="518"/>
        <v>1</v>
      </c>
      <c r="N6623" s="8">
        <f>VLOOKUP(C6623,'data indicadores nacional'!$A$2:$J$24,10,FALSE)</f>
        <v>61</v>
      </c>
      <c r="O6623" t="str">
        <f t="shared" si="519"/>
        <v xml:space="preserve"> </v>
      </c>
    </row>
    <row r="6624" spans="1:15">
      <c r="A6624" t="s">
        <v>118</v>
      </c>
      <c r="B6624" t="s">
        <v>796</v>
      </c>
      <c r="C6624" t="s">
        <v>99</v>
      </c>
      <c r="D6624" s="8">
        <v>11.204481792717086</v>
      </c>
      <c r="E6624" s="8">
        <v>16.79212507237985</v>
      </c>
      <c r="F6624" s="8">
        <v>40.474397590361441</v>
      </c>
      <c r="G6624" t="str">
        <f>VLOOKUP(C6624,'data indicadores nacional'!$A$2:$G$24,7,FALSE)</f>
        <v>abajo</v>
      </c>
      <c r="H6624" s="9">
        <f>VLOOKUP(C6624,'data indicadores nacional'!$A$2:$F$24,6,FALSE)</f>
        <v>7.5200278194544445</v>
      </c>
      <c r="I6624" s="5" t="str">
        <f t="shared" si="515"/>
        <v>alarma</v>
      </c>
      <c r="J6624" s="5">
        <f t="shared" si="516"/>
        <v>0</v>
      </c>
      <c r="K6624" s="5">
        <f t="shared" si="517"/>
        <v>1</v>
      </c>
      <c r="L6624" s="5">
        <f t="shared" si="518"/>
        <v>1</v>
      </c>
      <c r="N6624" s="8">
        <f>VLOOKUP(C6624,'data indicadores nacional'!$A$2:$J$24,10,FALSE)</f>
        <v>61</v>
      </c>
      <c r="O6624" t="str">
        <f t="shared" si="519"/>
        <v xml:space="preserve"> </v>
      </c>
    </row>
    <row r="6625" spans="1:15">
      <c r="A6625" t="s">
        <v>118</v>
      </c>
      <c r="B6625" t="s">
        <v>796</v>
      </c>
      <c r="C6625" t="s">
        <v>100</v>
      </c>
      <c r="F6625" s="8">
        <v>2.2522522522522523</v>
      </c>
      <c r="G6625" t="str">
        <f>VLOOKUP(C6625,'data indicadores nacional'!$A$2:$G$24,7,FALSE)</f>
        <v>abajo</v>
      </c>
      <c r="H6625" s="9">
        <f>VLOOKUP(C6625,'data indicadores nacional'!$A$2:$F$24,6,FALSE)</f>
        <v>1.7895311097465236</v>
      </c>
      <c r="I6625" s="5" t="str">
        <f t="shared" si="515"/>
        <v>alarma</v>
      </c>
      <c r="J6625" s="5">
        <f t="shared" si="516"/>
        <v>0</v>
      </c>
      <c r="K6625" s="5">
        <f t="shared" si="517"/>
        <v>1</v>
      </c>
      <c r="L6625" s="5">
        <f t="shared" si="518"/>
        <v>1</v>
      </c>
      <c r="N6625" s="8">
        <f>VLOOKUP(C6625,'data indicadores nacional'!$A$2:$J$24,10,FALSE)</f>
        <v>15</v>
      </c>
      <c r="O6625" t="str">
        <f t="shared" si="519"/>
        <v xml:space="preserve"> </v>
      </c>
    </row>
    <row r="6626" spans="1:15">
      <c r="A6626" t="s">
        <v>118</v>
      </c>
      <c r="B6626" t="s">
        <v>796</v>
      </c>
      <c r="C6626" t="s">
        <v>101</v>
      </c>
      <c r="F6626" s="8">
        <v>0.75075075075075071</v>
      </c>
      <c r="G6626" t="str">
        <f>VLOOKUP(C6626,'data indicadores nacional'!$A$2:$G$24,7,FALSE)</f>
        <v>abajo</v>
      </c>
      <c r="H6626" s="9">
        <f>VLOOKUP(C6626,'data indicadores nacional'!$A$2:$F$24,6,FALSE)</f>
        <v>1.3238688071947835</v>
      </c>
      <c r="I6626" s="5" t="str">
        <f t="shared" si="515"/>
        <v>alarma</v>
      </c>
      <c r="J6626" s="5">
        <f t="shared" si="516"/>
        <v>0</v>
      </c>
      <c r="K6626" s="5">
        <f t="shared" si="517"/>
        <v>1</v>
      </c>
      <c r="L6626" s="5">
        <f t="shared" si="518"/>
        <v>1</v>
      </c>
      <c r="N6626" s="8">
        <f>VLOOKUP(C6626,'data indicadores nacional'!$A$2:$J$24,10,FALSE)</f>
        <v>12</v>
      </c>
      <c r="O6626" t="str">
        <f t="shared" si="519"/>
        <v xml:space="preserve"> </v>
      </c>
    </row>
    <row r="6627" spans="1:15">
      <c r="A6627" t="s">
        <v>118</v>
      </c>
      <c r="B6627" t="s">
        <v>796</v>
      </c>
      <c r="C6627" t="s">
        <v>102</v>
      </c>
      <c r="F6627" s="8">
        <v>7.4738415545590442</v>
      </c>
      <c r="G6627" t="str">
        <f>VLOOKUP(C6627,'data indicadores nacional'!$A$2:$G$24,7,FALSE)</f>
        <v>abajo</v>
      </c>
      <c r="H6627" s="9">
        <f>VLOOKUP(C6627,'data indicadores nacional'!$A$2:$F$24,6,FALSE)</f>
        <v>1.6226293498102424</v>
      </c>
      <c r="I6627" s="5" t="str">
        <f t="shared" si="515"/>
        <v>alarma</v>
      </c>
      <c r="J6627" s="5">
        <f t="shared" si="516"/>
        <v>0</v>
      </c>
      <c r="K6627" s="5">
        <f t="shared" si="517"/>
        <v>1</v>
      </c>
      <c r="L6627" s="5">
        <f t="shared" si="518"/>
        <v>1</v>
      </c>
      <c r="N6627" s="8" t="str">
        <f>VLOOKUP(C6627,'data indicadores nacional'!$A$2:$J$24,10,FALSE)</f>
        <v>-</v>
      </c>
      <c r="O6627" t="str">
        <f t="shared" si="519"/>
        <v xml:space="preserve"> </v>
      </c>
    </row>
    <row r="6628" spans="1:15">
      <c r="A6628" t="s">
        <v>118</v>
      </c>
      <c r="B6628" t="s">
        <v>796</v>
      </c>
      <c r="C6628" t="s">
        <v>104</v>
      </c>
      <c r="D6628" s="8">
        <v>2.7548209366391188</v>
      </c>
      <c r="E6628" s="8">
        <v>2.4213075060532687</v>
      </c>
      <c r="F6628" s="8">
        <v>2.2471910112359552</v>
      </c>
      <c r="G6628" t="str">
        <f>VLOOKUP(C6628,'data indicadores nacional'!$A$2:$G$24,7,FALSE)</f>
        <v>abajo</v>
      </c>
      <c r="H6628" s="9">
        <f>VLOOKUP(C6628,'data indicadores nacional'!$A$2:$F$24,6,FALSE)</f>
        <v>0.3966802220902198</v>
      </c>
      <c r="I6628" s="5" t="str">
        <f t="shared" si="515"/>
        <v xml:space="preserve"> </v>
      </c>
      <c r="J6628" s="5">
        <f t="shared" si="516"/>
        <v>1</v>
      </c>
      <c r="K6628" s="5">
        <f t="shared" si="517"/>
        <v>0</v>
      </c>
      <c r="L6628" s="5">
        <f t="shared" si="518"/>
        <v>1</v>
      </c>
      <c r="N6628" s="8">
        <f>VLOOKUP(C6628,'data indicadores nacional'!$A$2:$J$24,10,FALSE)</f>
        <v>12</v>
      </c>
      <c r="O6628" t="str">
        <f t="shared" si="519"/>
        <v xml:space="preserve"> </v>
      </c>
    </row>
    <row r="6629" spans="1:15">
      <c r="A6629" t="s">
        <v>118</v>
      </c>
      <c r="B6629" t="s">
        <v>797</v>
      </c>
      <c r="C6629" t="s">
        <v>88</v>
      </c>
      <c r="D6629" s="8">
        <v>3.9673913043478262</v>
      </c>
      <c r="E6629" s="8">
        <v>3.7375178316690438</v>
      </c>
      <c r="F6629" s="8">
        <v>3.3204862140527722</v>
      </c>
      <c r="G6629" t="str">
        <f>VLOOKUP(C6629,'data indicadores nacional'!$A$2:$G$24,7,FALSE)</f>
        <v>abajo</v>
      </c>
      <c r="H6629" s="9">
        <f>VLOOKUP(C6629,'data indicadores nacional'!$A$2:$F$24,6,FALSE)</f>
        <v>0.25026441121950321</v>
      </c>
      <c r="I6629" s="5" t="str">
        <f t="shared" si="515"/>
        <v xml:space="preserve"> </v>
      </c>
      <c r="J6629" s="5">
        <f t="shared" si="516"/>
        <v>1</v>
      </c>
      <c r="K6629" s="5">
        <f t="shared" si="517"/>
        <v>0</v>
      </c>
      <c r="L6629" s="5">
        <f t="shared" si="518"/>
        <v>1</v>
      </c>
      <c r="N6629" s="8">
        <f>VLOOKUP(C6629,'data indicadores nacional'!$A$2:$J$24,10,FALSE)</f>
        <v>10</v>
      </c>
      <c r="O6629" t="str">
        <f t="shared" si="519"/>
        <v xml:space="preserve"> </v>
      </c>
    </row>
    <row r="6630" spans="1:15">
      <c r="A6630" t="s">
        <v>118</v>
      </c>
      <c r="B6630" t="s">
        <v>797</v>
      </c>
      <c r="C6630" t="s">
        <v>89</v>
      </c>
      <c r="D6630" s="8">
        <v>73.887240356083083</v>
      </c>
      <c r="E6630" s="8">
        <v>69.534702365479589</v>
      </c>
      <c r="F6630" s="8">
        <v>68.360830228845131</v>
      </c>
      <c r="G6630" t="str">
        <f>VLOOKUP(C6630,'data indicadores nacional'!$A$2:$G$24,7,FALSE)</f>
        <v>arriba</v>
      </c>
      <c r="H6630" s="9">
        <f>VLOOKUP(C6630,'data indicadores nacional'!$A$2:$F$24,6,FALSE)</f>
        <v>2.7490434366534529</v>
      </c>
      <c r="I6630" s="5" t="str">
        <f t="shared" si="515"/>
        <v>alarma</v>
      </c>
      <c r="J6630" s="5">
        <f t="shared" si="516"/>
        <v>0</v>
      </c>
      <c r="K6630" s="5">
        <f t="shared" si="517"/>
        <v>1</v>
      </c>
      <c r="L6630" s="5">
        <f t="shared" si="518"/>
        <v>1</v>
      </c>
      <c r="N6630" s="8">
        <f>VLOOKUP(C6630,'data indicadores nacional'!$A$2:$J$24,10,FALSE)</f>
        <v>95</v>
      </c>
      <c r="O6630" t="str">
        <f t="shared" si="519"/>
        <v>alarma</v>
      </c>
    </row>
    <row r="6631" spans="1:15">
      <c r="A6631" t="s">
        <v>118</v>
      </c>
      <c r="B6631" t="s">
        <v>797</v>
      </c>
      <c r="C6631" t="s">
        <v>90</v>
      </c>
      <c r="D6631" s="8">
        <v>85.714285714285708</v>
      </c>
      <c r="E6631" s="8">
        <v>74.418604651162795</v>
      </c>
      <c r="F6631" s="8">
        <v>77.142857142857153</v>
      </c>
      <c r="G6631" t="str">
        <f>VLOOKUP(C6631,'data indicadores nacional'!$A$2:$G$24,7,FALSE)</f>
        <v>abajo</v>
      </c>
      <c r="H6631" s="9">
        <f>VLOOKUP(C6631,'data indicadores nacional'!$A$2:$F$24,6,FALSE)</f>
        <v>2.2832114202799096</v>
      </c>
      <c r="I6631" s="5" t="str">
        <f t="shared" si="515"/>
        <v>alarma</v>
      </c>
      <c r="J6631" s="5">
        <f t="shared" si="516"/>
        <v>1</v>
      </c>
      <c r="K6631" s="5">
        <f t="shared" si="517"/>
        <v>0</v>
      </c>
      <c r="L6631" s="5">
        <f t="shared" si="518"/>
        <v>1</v>
      </c>
      <c r="N6631" s="8" t="str">
        <f>VLOOKUP(C6631,'data indicadores nacional'!$A$2:$J$24,10,FALSE)</f>
        <v>-</v>
      </c>
      <c r="O6631" t="str">
        <f t="shared" si="519"/>
        <v xml:space="preserve"> </v>
      </c>
    </row>
    <row r="6632" spans="1:15">
      <c r="A6632" t="s">
        <v>118</v>
      </c>
      <c r="B6632" t="s">
        <v>797</v>
      </c>
      <c r="C6632" t="s">
        <v>91</v>
      </c>
      <c r="D6632" s="8">
        <v>99.51171875</v>
      </c>
      <c r="E6632" s="8">
        <v>99.894235854045476</v>
      </c>
      <c r="F6632" s="8">
        <v>98.280032249395319</v>
      </c>
      <c r="G6632" t="str">
        <f>VLOOKUP(C6632,'data indicadores nacional'!$A$2:$G$24,7,FALSE)</f>
        <v>arriba</v>
      </c>
      <c r="H6632" s="9">
        <f>VLOOKUP(C6632,'data indicadores nacional'!$A$2:$F$24,6,FALSE)</f>
        <v>0.72595219758941765</v>
      </c>
      <c r="I6632" s="5" t="str">
        <f t="shared" si="515"/>
        <v>alarma</v>
      </c>
      <c r="J6632" s="5">
        <f t="shared" si="516"/>
        <v>0</v>
      </c>
      <c r="K6632" s="5">
        <f t="shared" si="517"/>
        <v>1</v>
      </c>
      <c r="L6632" s="5">
        <f t="shared" si="518"/>
        <v>1</v>
      </c>
      <c r="N6632" s="8" t="str">
        <f>VLOOKUP(C6632,'data indicadores nacional'!$A$2:$J$24,10,FALSE)</f>
        <v>-</v>
      </c>
      <c r="O6632" t="str">
        <f t="shared" si="519"/>
        <v xml:space="preserve"> </v>
      </c>
    </row>
    <row r="6633" spans="1:15">
      <c r="A6633" t="s">
        <v>118</v>
      </c>
      <c r="B6633" t="s">
        <v>797</v>
      </c>
      <c r="C6633" t="s">
        <v>92</v>
      </c>
      <c r="D6633" s="8">
        <v>64.036786060019352</v>
      </c>
      <c r="E6633" s="8">
        <v>59.448921237327788</v>
      </c>
      <c r="F6633" s="8">
        <v>59.780047132757261</v>
      </c>
      <c r="G6633" t="str">
        <f>VLOOKUP(C6633,'data indicadores nacional'!$A$2:$G$24,7,FALSE)</f>
        <v>abajo</v>
      </c>
      <c r="H6633" s="9">
        <f>VLOOKUP(C6633,'data indicadores nacional'!$A$2:$F$24,6,FALSE)</f>
        <v>2.5040710609700474</v>
      </c>
      <c r="I6633" s="5" t="str">
        <f t="shared" si="515"/>
        <v>alarma</v>
      </c>
      <c r="J6633" s="5">
        <f t="shared" si="516"/>
        <v>1</v>
      </c>
      <c r="K6633" s="5">
        <f t="shared" si="517"/>
        <v>0</v>
      </c>
      <c r="L6633" s="5">
        <f t="shared" si="518"/>
        <v>1</v>
      </c>
      <c r="N6633" s="8" t="str">
        <f>VLOOKUP(C6633,'data indicadores nacional'!$A$2:$J$24,10,FALSE)</f>
        <v>-</v>
      </c>
      <c r="O6633" t="str">
        <f t="shared" si="519"/>
        <v xml:space="preserve"> </v>
      </c>
    </row>
    <row r="6634" spans="1:15">
      <c r="A6634" t="s">
        <v>118</v>
      </c>
      <c r="B6634" t="s">
        <v>797</v>
      </c>
      <c r="C6634" t="s">
        <v>93</v>
      </c>
      <c r="D6634" s="8">
        <v>0.33980582524271846</v>
      </c>
      <c r="E6634" s="8">
        <v>0.31193137509747859</v>
      </c>
      <c r="F6634" s="8">
        <v>0.3689064558629776</v>
      </c>
      <c r="G6634" t="str">
        <f>VLOOKUP(C6634,'data indicadores nacional'!$A$2:$G$24,7,FALSE)</f>
        <v>abajo</v>
      </c>
      <c r="H6634" s="9">
        <f>VLOOKUP(C6634,'data indicadores nacional'!$A$2:$F$24,6,FALSE)</f>
        <v>3.3766595341714022E-2</v>
      </c>
      <c r="I6634" s="5" t="str">
        <f t="shared" si="515"/>
        <v>alarma</v>
      </c>
      <c r="J6634" s="5">
        <f t="shared" si="516"/>
        <v>0</v>
      </c>
      <c r="K6634" s="5">
        <f t="shared" si="517"/>
        <v>1</v>
      </c>
      <c r="L6634" s="5">
        <f t="shared" si="518"/>
        <v>1</v>
      </c>
      <c r="N6634" s="8">
        <f>VLOOKUP(C6634,'data indicadores nacional'!$A$2:$J$24,10,FALSE)</f>
        <v>15</v>
      </c>
      <c r="O6634" t="str">
        <f t="shared" si="519"/>
        <v xml:space="preserve"> </v>
      </c>
    </row>
    <row r="6635" spans="1:15">
      <c r="A6635" t="s">
        <v>118</v>
      </c>
      <c r="B6635" t="s">
        <v>797</v>
      </c>
      <c r="C6635" t="s">
        <v>94</v>
      </c>
      <c r="D6635" s="8">
        <v>5.0563041385948031</v>
      </c>
      <c r="E6635" s="8">
        <v>4.6329607486353002</v>
      </c>
      <c r="F6635" s="8">
        <v>4.5771144278606961</v>
      </c>
      <c r="G6635" t="str">
        <f>VLOOKUP(C6635,'data indicadores nacional'!$A$2:$G$24,7,FALSE)</f>
        <v>arriba</v>
      </c>
      <c r="H6635" s="9">
        <f>VLOOKUP(C6635,'data indicadores nacional'!$A$2:$F$24,6,FALSE)</f>
        <v>0.23219145011705353</v>
      </c>
      <c r="I6635" s="5" t="str">
        <f t="shared" si="515"/>
        <v>alarma</v>
      </c>
      <c r="J6635" s="5">
        <f t="shared" si="516"/>
        <v>0</v>
      </c>
      <c r="K6635" s="5">
        <f t="shared" si="517"/>
        <v>1</v>
      </c>
      <c r="L6635" s="5">
        <f t="shared" si="518"/>
        <v>1</v>
      </c>
      <c r="N6635" s="8" t="str">
        <f>VLOOKUP(C6635,'data indicadores nacional'!$A$2:$J$24,10,FALSE)</f>
        <v>-</v>
      </c>
      <c r="O6635" t="str">
        <f t="shared" si="519"/>
        <v xml:space="preserve"> </v>
      </c>
    </row>
    <row r="6636" spans="1:15">
      <c r="A6636" t="s">
        <v>118</v>
      </c>
      <c r="B6636" t="s">
        <v>797</v>
      </c>
      <c r="C6636" t="s">
        <v>95</v>
      </c>
      <c r="D6636" s="8">
        <v>11.067961165048544</v>
      </c>
      <c r="E6636" s="8">
        <v>10.449701065765533</v>
      </c>
      <c r="F6636" s="8">
        <v>11.357048748353096</v>
      </c>
      <c r="G6636" t="str">
        <f>VLOOKUP(C6636,'data indicadores nacional'!$A$2:$G$24,7,FALSE)</f>
        <v>abajo</v>
      </c>
      <c r="H6636" s="9">
        <f>VLOOKUP(C6636,'data indicadores nacional'!$A$2:$F$24,6,FALSE)</f>
        <v>1.7199886991149187</v>
      </c>
      <c r="I6636" s="5" t="str">
        <f t="shared" si="515"/>
        <v>alarma</v>
      </c>
      <c r="J6636" s="5">
        <f t="shared" si="516"/>
        <v>0</v>
      </c>
      <c r="K6636" s="5">
        <f t="shared" si="517"/>
        <v>1</v>
      </c>
      <c r="L6636" s="5">
        <f t="shared" si="518"/>
        <v>1</v>
      </c>
      <c r="N6636" s="8">
        <f>VLOOKUP(C6636,'data indicadores nacional'!$A$2:$J$24,10,FALSE)</f>
        <v>15</v>
      </c>
      <c r="O6636" t="str">
        <f t="shared" si="519"/>
        <v xml:space="preserve"> </v>
      </c>
    </row>
    <row r="6637" spans="1:15">
      <c r="A6637" t="s">
        <v>118</v>
      </c>
      <c r="B6637" t="s">
        <v>797</v>
      </c>
      <c r="C6637" t="s">
        <v>96</v>
      </c>
      <c r="D6637" s="8">
        <v>48.123195380173243</v>
      </c>
      <c r="E6637" s="8">
        <v>207.95425006498567</v>
      </c>
      <c r="F6637" s="8">
        <v>104.73946059177796</v>
      </c>
      <c r="G6637" t="str">
        <f>VLOOKUP(C6637,'data indicadores nacional'!$A$2:$G$24,7,FALSE)</f>
        <v>abajo</v>
      </c>
      <c r="H6637" s="9">
        <f>VLOOKUP(C6637,'data indicadores nacional'!$A$2:$F$24,6,FALSE)</f>
        <v>14.793500408348107</v>
      </c>
      <c r="I6637" s="5" t="str">
        <f t="shared" si="515"/>
        <v xml:space="preserve"> </v>
      </c>
      <c r="J6637" s="5">
        <f t="shared" si="516"/>
        <v>0</v>
      </c>
      <c r="K6637" s="5">
        <f t="shared" si="517"/>
        <v>1</v>
      </c>
      <c r="L6637" s="5">
        <f t="shared" si="518"/>
        <v>1</v>
      </c>
      <c r="N6637" s="8">
        <f>VLOOKUP(C6637,'data indicadores nacional'!$A$2:$J$24,10,FALSE)</f>
        <v>45</v>
      </c>
      <c r="O6637" t="str">
        <f t="shared" si="519"/>
        <v>alarma</v>
      </c>
    </row>
    <row r="6638" spans="1:15">
      <c r="A6638" t="s">
        <v>118</v>
      </c>
      <c r="B6638" t="s">
        <v>797</v>
      </c>
      <c r="C6638" t="s">
        <v>97</v>
      </c>
      <c r="D6638" s="8">
        <v>17.146356399265159</v>
      </c>
      <c r="E6638" s="8">
        <v>19.598906107566091</v>
      </c>
      <c r="F6638" s="8">
        <v>15.772870662460567</v>
      </c>
      <c r="G6638" t="str">
        <f>VLOOKUP(C6638,'data indicadores nacional'!$A$2:$G$24,7,FALSE)</f>
        <v>abajo</v>
      </c>
      <c r="H6638" s="9">
        <f>VLOOKUP(C6638,'data indicadores nacional'!$A$2:$F$24,6,FALSE)</f>
        <v>0.35698528124504503</v>
      </c>
      <c r="I6638" s="5" t="str">
        <f t="shared" si="515"/>
        <v xml:space="preserve"> </v>
      </c>
      <c r="J6638" s="5">
        <f t="shared" si="516"/>
        <v>1</v>
      </c>
      <c r="K6638" s="5">
        <f t="shared" si="517"/>
        <v>0</v>
      </c>
      <c r="L6638" s="5">
        <f t="shared" si="518"/>
        <v>1</v>
      </c>
      <c r="N6638" s="8">
        <f>VLOOKUP(C6638,'data indicadores nacional'!$A$2:$J$24,10,FALSE)</f>
        <v>61</v>
      </c>
      <c r="O6638" t="str">
        <f t="shared" si="519"/>
        <v xml:space="preserve"> </v>
      </c>
    </row>
    <row r="6639" spans="1:15">
      <c r="A6639" t="s">
        <v>118</v>
      </c>
      <c r="B6639" t="s">
        <v>797</v>
      </c>
      <c r="C6639" t="s">
        <v>98</v>
      </c>
      <c r="D6639" s="8">
        <v>146.04707302353651</v>
      </c>
      <c r="E6639" s="8">
        <v>201.80995475113122</v>
      </c>
      <c r="F6639" s="8">
        <v>190.97065462753952</v>
      </c>
      <c r="G6639" t="str">
        <f>VLOOKUP(C6639,'data indicadores nacional'!$A$2:$G$24,7,FALSE)</f>
        <v>abajo</v>
      </c>
      <c r="H6639" s="9">
        <f>VLOOKUP(C6639,'data indicadores nacional'!$A$2:$F$24,6,FALSE)</f>
        <v>3.4897517565506893</v>
      </c>
      <c r="I6639" s="5" t="str">
        <f t="shared" si="515"/>
        <v xml:space="preserve"> </v>
      </c>
      <c r="J6639" s="5">
        <f t="shared" si="516"/>
        <v>0</v>
      </c>
      <c r="K6639" s="5">
        <f t="shared" si="517"/>
        <v>1</v>
      </c>
      <c r="L6639" s="5">
        <f t="shared" si="518"/>
        <v>1</v>
      </c>
      <c r="N6639" s="8">
        <f>VLOOKUP(C6639,'data indicadores nacional'!$A$2:$J$24,10,FALSE)</f>
        <v>61</v>
      </c>
      <c r="O6639" t="str">
        <f t="shared" si="519"/>
        <v>alarma</v>
      </c>
    </row>
    <row r="6640" spans="1:15">
      <c r="A6640" t="s">
        <v>118</v>
      </c>
      <c r="B6640" t="s">
        <v>797</v>
      </c>
      <c r="C6640" t="s">
        <v>99</v>
      </c>
      <c r="D6640" s="8">
        <v>271.26710291493163</v>
      </c>
      <c r="E6640" s="8">
        <v>381.40161725067384</v>
      </c>
      <c r="F6640" s="8">
        <v>366.80235187697872</v>
      </c>
      <c r="G6640" t="str">
        <f>VLOOKUP(C6640,'data indicadores nacional'!$A$2:$G$24,7,FALSE)</f>
        <v>abajo</v>
      </c>
      <c r="H6640" s="9">
        <f>VLOOKUP(C6640,'data indicadores nacional'!$A$2:$F$24,6,FALSE)</f>
        <v>7.5200278194544445</v>
      </c>
      <c r="I6640" s="5" t="str">
        <f t="shared" si="515"/>
        <v xml:space="preserve"> </v>
      </c>
      <c r="J6640" s="5">
        <f t="shared" si="516"/>
        <v>0</v>
      </c>
      <c r="K6640" s="5">
        <f t="shared" si="517"/>
        <v>1</v>
      </c>
      <c r="L6640" s="5">
        <f t="shared" si="518"/>
        <v>1</v>
      </c>
      <c r="N6640" s="8">
        <f>VLOOKUP(C6640,'data indicadores nacional'!$A$2:$J$24,10,FALSE)</f>
        <v>61</v>
      </c>
      <c r="O6640" t="str">
        <f t="shared" si="519"/>
        <v>alarma</v>
      </c>
    </row>
    <row r="6641" spans="1:15">
      <c r="A6641" t="s">
        <v>118</v>
      </c>
      <c r="B6641" t="s">
        <v>797</v>
      </c>
      <c r="C6641" t="s">
        <v>100</v>
      </c>
      <c r="D6641" s="8">
        <v>11.549566891241577</v>
      </c>
      <c r="E6641" s="8">
        <v>19.235768131011177</v>
      </c>
      <c r="F6641" s="8">
        <v>15.449070437287249</v>
      </c>
      <c r="G6641" t="str">
        <f>VLOOKUP(C6641,'data indicadores nacional'!$A$2:$G$24,7,FALSE)</f>
        <v>abajo</v>
      </c>
      <c r="H6641" s="9">
        <f>VLOOKUP(C6641,'data indicadores nacional'!$A$2:$F$24,6,FALSE)</f>
        <v>1.7895311097465236</v>
      </c>
      <c r="I6641" s="5" t="str">
        <f t="shared" si="515"/>
        <v xml:space="preserve"> </v>
      </c>
      <c r="J6641" s="5">
        <f t="shared" si="516"/>
        <v>0</v>
      </c>
      <c r="K6641" s="5">
        <f t="shared" si="517"/>
        <v>1</v>
      </c>
      <c r="L6641" s="5">
        <f t="shared" si="518"/>
        <v>1</v>
      </c>
      <c r="N6641" s="8">
        <f>VLOOKUP(C6641,'data indicadores nacional'!$A$2:$J$24,10,FALSE)</f>
        <v>15</v>
      </c>
      <c r="O6641" t="str">
        <f t="shared" si="519"/>
        <v>alarma</v>
      </c>
    </row>
    <row r="6642" spans="1:15">
      <c r="A6642" t="s">
        <v>118</v>
      </c>
      <c r="B6642" t="s">
        <v>797</v>
      </c>
      <c r="C6642" t="s">
        <v>101</v>
      </c>
      <c r="D6642" s="8">
        <v>9.1434071222329152</v>
      </c>
      <c r="E6642" s="8">
        <v>17.416168442942553</v>
      </c>
      <c r="F6642" s="8">
        <v>14.139827179890023</v>
      </c>
      <c r="G6642" t="str">
        <f>VLOOKUP(C6642,'data indicadores nacional'!$A$2:$G$24,7,FALSE)</f>
        <v>abajo</v>
      </c>
      <c r="H6642" s="9">
        <f>VLOOKUP(C6642,'data indicadores nacional'!$A$2:$F$24,6,FALSE)</f>
        <v>1.3238688071947835</v>
      </c>
      <c r="I6642" s="5" t="str">
        <f t="shared" si="515"/>
        <v xml:space="preserve"> </v>
      </c>
      <c r="J6642" s="5">
        <f t="shared" si="516"/>
        <v>0</v>
      </c>
      <c r="K6642" s="5">
        <f t="shared" si="517"/>
        <v>1</v>
      </c>
      <c r="L6642" s="5">
        <f t="shared" si="518"/>
        <v>1</v>
      </c>
      <c r="N6642" s="8">
        <f>VLOOKUP(C6642,'data indicadores nacional'!$A$2:$J$24,10,FALSE)</f>
        <v>12</v>
      </c>
      <c r="O6642" t="str">
        <f t="shared" si="519"/>
        <v>alarma</v>
      </c>
    </row>
    <row r="6643" spans="1:15">
      <c r="A6643" t="s">
        <v>118</v>
      </c>
      <c r="B6643" t="s">
        <v>797</v>
      </c>
      <c r="C6643" t="s">
        <v>102</v>
      </c>
      <c r="E6643" s="8">
        <v>109.98680158380995</v>
      </c>
      <c r="F6643" s="8">
        <v>43.869269576661551</v>
      </c>
      <c r="G6643" t="str">
        <f>VLOOKUP(C6643,'data indicadores nacional'!$A$2:$G$24,7,FALSE)</f>
        <v>abajo</v>
      </c>
      <c r="H6643" s="9">
        <f>VLOOKUP(C6643,'data indicadores nacional'!$A$2:$F$24,6,FALSE)</f>
        <v>1.6226293498102424</v>
      </c>
      <c r="I6643" s="5" t="str">
        <f t="shared" si="515"/>
        <v xml:space="preserve"> </v>
      </c>
      <c r="J6643" s="5">
        <f t="shared" si="516"/>
        <v>0</v>
      </c>
      <c r="K6643" s="5">
        <f t="shared" si="517"/>
        <v>1</v>
      </c>
      <c r="L6643" s="5">
        <f t="shared" si="518"/>
        <v>1</v>
      </c>
      <c r="N6643" s="8" t="str">
        <f>VLOOKUP(C6643,'data indicadores nacional'!$A$2:$J$24,10,FALSE)</f>
        <v>-</v>
      </c>
      <c r="O6643" t="str">
        <f t="shared" si="519"/>
        <v xml:space="preserve"> </v>
      </c>
    </row>
    <row r="6644" spans="1:15">
      <c r="A6644" t="s">
        <v>118</v>
      </c>
      <c r="B6644" t="s">
        <v>797</v>
      </c>
      <c r="C6644" t="s">
        <v>103</v>
      </c>
      <c r="D6644" s="8">
        <v>48.768593026091196</v>
      </c>
      <c r="E6644" s="8">
        <v>87.989441267047965</v>
      </c>
      <c r="F6644" s="8">
        <v>43.869269576661551</v>
      </c>
      <c r="G6644" t="str">
        <f>VLOOKUP(C6644,'data indicadores nacional'!$A$2:$G$24,7,FALSE)</f>
        <v>abajo</v>
      </c>
      <c r="H6644" s="9">
        <f>VLOOKUP(C6644,'data indicadores nacional'!$A$2:$F$24,6,FALSE)</f>
        <v>4.9638210683068253</v>
      </c>
      <c r="I6644" s="5" t="str">
        <f t="shared" si="515"/>
        <v xml:space="preserve"> </v>
      </c>
      <c r="J6644" s="5">
        <f t="shared" si="516"/>
        <v>1</v>
      </c>
      <c r="K6644" s="5">
        <f t="shared" si="517"/>
        <v>0</v>
      </c>
      <c r="L6644" s="5">
        <f t="shared" si="518"/>
        <v>1</v>
      </c>
      <c r="N6644" s="8">
        <f>VLOOKUP(C6644,'data indicadores nacional'!$A$2:$J$24,10,FALSE)</f>
        <v>8.9</v>
      </c>
      <c r="O6644" t="str">
        <f t="shared" si="519"/>
        <v>alarma</v>
      </c>
    </row>
    <row r="6645" spans="1:15">
      <c r="A6645" t="s">
        <v>118</v>
      </c>
      <c r="B6645" t="s">
        <v>797</v>
      </c>
      <c r="C6645" t="s">
        <v>104</v>
      </c>
      <c r="D6645" s="8">
        <v>17.585551330798481</v>
      </c>
      <c r="E6645" s="8">
        <v>21.052631578947366</v>
      </c>
      <c r="F6645" s="8">
        <v>23.969072164948454</v>
      </c>
      <c r="G6645" t="str">
        <f>VLOOKUP(C6645,'data indicadores nacional'!$A$2:$G$24,7,FALSE)</f>
        <v>abajo</v>
      </c>
      <c r="H6645" s="9">
        <f>VLOOKUP(C6645,'data indicadores nacional'!$A$2:$F$24,6,FALSE)</f>
        <v>0.3966802220902198</v>
      </c>
      <c r="I6645" s="5" t="str">
        <f t="shared" si="515"/>
        <v>alarma</v>
      </c>
      <c r="J6645" s="5">
        <f t="shared" si="516"/>
        <v>0</v>
      </c>
      <c r="K6645" s="5">
        <f t="shared" si="517"/>
        <v>1</v>
      </c>
      <c r="L6645" s="5">
        <f t="shared" si="518"/>
        <v>1</v>
      </c>
      <c r="N6645" s="8">
        <f>VLOOKUP(C6645,'data indicadores nacional'!$A$2:$J$24,10,FALSE)</f>
        <v>12</v>
      </c>
      <c r="O6645" t="str">
        <f t="shared" si="519"/>
        <v>alarma</v>
      </c>
    </row>
    <row r="6646" spans="1:15">
      <c r="A6646" t="s">
        <v>118</v>
      </c>
      <c r="B6646" t="s">
        <v>797</v>
      </c>
      <c r="C6646" t="s">
        <v>105</v>
      </c>
      <c r="D6646" s="8">
        <v>73.152889539136794</v>
      </c>
      <c r="E6646" s="8">
        <v>219.9736031676199</v>
      </c>
      <c r="F6646" s="8">
        <v>21.934634788330776</v>
      </c>
      <c r="G6646" t="str">
        <f>VLOOKUP(C6646,'data indicadores nacional'!$A$2:$G$24,7,FALSE)</f>
        <v>abajo</v>
      </c>
      <c r="H6646" s="9">
        <f>VLOOKUP(C6646,'data indicadores nacional'!$A$2:$F$24,6,FALSE)</f>
        <v>1.2536970118415909</v>
      </c>
      <c r="I6646" s="5" t="str">
        <f t="shared" si="515"/>
        <v xml:space="preserve"> </v>
      </c>
      <c r="J6646" s="5">
        <f t="shared" si="516"/>
        <v>1</v>
      </c>
      <c r="K6646" s="5">
        <f t="shared" si="517"/>
        <v>0</v>
      </c>
      <c r="L6646" s="5">
        <f t="shared" si="518"/>
        <v>1</v>
      </c>
      <c r="N6646" s="8">
        <f>VLOOKUP(C6646,'data indicadores nacional'!$A$2:$J$24,10,FALSE)</f>
        <v>4.0773685948219525</v>
      </c>
      <c r="O6646" t="str">
        <f t="shared" si="519"/>
        <v>alarma</v>
      </c>
    </row>
    <row r="6647" spans="1:15">
      <c r="A6647" t="s">
        <v>118</v>
      </c>
      <c r="B6647" t="s">
        <v>798</v>
      </c>
      <c r="C6647" t="s">
        <v>88</v>
      </c>
      <c r="D6647" s="8">
        <v>1.5116279069767442</v>
      </c>
      <c r="E6647" s="8">
        <v>5.6489753021544926</v>
      </c>
      <c r="F6647" s="8">
        <v>4.6149718272068689</v>
      </c>
      <c r="G6647" t="str">
        <f>VLOOKUP(C6647,'data indicadores nacional'!$A$2:$G$24,7,FALSE)</f>
        <v>abajo</v>
      </c>
      <c r="H6647" s="9">
        <f>VLOOKUP(C6647,'data indicadores nacional'!$A$2:$F$24,6,FALSE)</f>
        <v>0.25026441121950321</v>
      </c>
      <c r="I6647" s="5" t="str">
        <f t="shared" si="515"/>
        <v xml:space="preserve"> </v>
      </c>
      <c r="J6647" s="5">
        <f t="shared" si="516"/>
        <v>0</v>
      </c>
      <c r="K6647" s="5">
        <f t="shared" si="517"/>
        <v>1</v>
      </c>
      <c r="L6647" s="5">
        <f t="shared" si="518"/>
        <v>1</v>
      </c>
      <c r="N6647" s="8">
        <f>VLOOKUP(C6647,'data indicadores nacional'!$A$2:$J$24,10,FALSE)</f>
        <v>10</v>
      </c>
      <c r="O6647" t="str">
        <f t="shared" si="519"/>
        <v xml:space="preserve"> </v>
      </c>
    </row>
    <row r="6648" spans="1:15">
      <c r="A6648" t="s">
        <v>118</v>
      </c>
      <c r="B6648" t="s">
        <v>798</v>
      </c>
      <c r="C6648" t="s">
        <v>89</v>
      </c>
      <c r="D6648" s="8">
        <v>52.670157068062828</v>
      </c>
      <c r="E6648" s="8">
        <v>55.306718597857838</v>
      </c>
      <c r="F6648" s="8">
        <v>45.771022309389558</v>
      </c>
      <c r="G6648" t="str">
        <f>VLOOKUP(C6648,'data indicadores nacional'!$A$2:$G$24,7,FALSE)</f>
        <v>arriba</v>
      </c>
      <c r="H6648" s="9">
        <f>VLOOKUP(C6648,'data indicadores nacional'!$A$2:$F$24,6,FALSE)</f>
        <v>2.7490434366534529</v>
      </c>
      <c r="I6648" s="5" t="str">
        <f t="shared" si="515"/>
        <v>alarma</v>
      </c>
      <c r="J6648" s="5">
        <f t="shared" si="516"/>
        <v>0</v>
      </c>
      <c r="K6648" s="5">
        <f t="shared" si="517"/>
        <v>1</v>
      </c>
      <c r="L6648" s="5">
        <f t="shared" si="518"/>
        <v>1</v>
      </c>
      <c r="N6648" s="8">
        <f>VLOOKUP(C6648,'data indicadores nacional'!$A$2:$J$24,10,FALSE)</f>
        <v>95</v>
      </c>
      <c r="O6648" t="str">
        <f t="shared" si="519"/>
        <v>alarma</v>
      </c>
    </row>
    <row r="6649" spans="1:15">
      <c r="A6649" t="s">
        <v>118</v>
      </c>
      <c r="B6649" t="s">
        <v>798</v>
      </c>
      <c r="C6649" t="s">
        <v>90</v>
      </c>
      <c r="D6649" s="8">
        <v>80</v>
      </c>
      <c r="E6649" s="8">
        <v>65.517241379310349</v>
      </c>
      <c r="F6649" s="8">
        <v>86.956521739130437</v>
      </c>
      <c r="G6649" t="str">
        <f>VLOOKUP(C6649,'data indicadores nacional'!$A$2:$G$24,7,FALSE)</f>
        <v>abajo</v>
      </c>
      <c r="H6649" s="9">
        <f>VLOOKUP(C6649,'data indicadores nacional'!$A$2:$F$24,6,FALSE)</f>
        <v>2.2832114202799096</v>
      </c>
      <c r="I6649" s="5" t="str">
        <f t="shared" si="515"/>
        <v>alarma</v>
      </c>
      <c r="J6649" s="5">
        <f t="shared" si="516"/>
        <v>0</v>
      </c>
      <c r="K6649" s="5">
        <f t="shared" si="517"/>
        <v>1</v>
      </c>
      <c r="L6649" s="5">
        <f t="shared" si="518"/>
        <v>1</v>
      </c>
      <c r="N6649" s="8" t="str">
        <f>VLOOKUP(C6649,'data indicadores nacional'!$A$2:$J$24,10,FALSE)</f>
        <v>-</v>
      </c>
      <c r="O6649" t="str">
        <f t="shared" si="519"/>
        <v xml:space="preserve"> </v>
      </c>
    </row>
    <row r="6650" spans="1:15">
      <c r="A6650" t="s">
        <v>118</v>
      </c>
      <c r="B6650" t="s">
        <v>798</v>
      </c>
      <c r="C6650" t="s">
        <v>91</v>
      </c>
      <c r="D6650" s="8">
        <v>69.937369519832984</v>
      </c>
      <c r="E6650" s="8">
        <v>93.552341260112769</v>
      </c>
      <c r="F6650" s="8">
        <v>81.487852074822626</v>
      </c>
      <c r="G6650" t="str">
        <f>VLOOKUP(C6650,'data indicadores nacional'!$A$2:$G$24,7,FALSE)</f>
        <v>arriba</v>
      </c>
      <c r="H6650" s="9">
        <f>VLOOKUP(C6650,'data indicadores nacional'!$A$2:$F$24,6,FALSE)</f>
        <v>0.72595219758941765</v>
      </c>
      <c r="I6650" s="5" t="str">
        <f t="shared" si="515"/>
        <v>alarma</v>
      </c>
      <c r="J6650" s="5">
        <f t="shared" si="516"/>
        <v>1</v>
      </c>
      <c r="K6650" s="5">
        <f t="shared" si="517"/>
        <v>0</v>
      </c>
      <c r="L6650" s="5">
        <f t="shared" si="518"/>
        <v>1</v>
      </c>
      <c r="N6650" s="8" t="str">
        <f>VLOOKUP(C6650,'data indicadores nacional'!$A$2:$J$24,10,FALSE)</f>
        <v>-</v>
      </c>
      <c r="O6650" t="str">
        <f t="shared" si="519"/>
        <v xml:space="preserve"> </v>
      </c>
    </row>
    <row r="6651" spans="1:15">
      <c r="A6651" t="s">
        <v>118</v>
      </c>
      <c r="B6651" t="s">
        <v>798</v>
      </c>
      <c r="C6651" t="s">
        <v>92</v>
      </c>
      <c r="D6651" s="8">
        <v>0.51706308169596693</v>
      </c>
      <c r="E6651" s="8">
        <v>12.623941958887544</v>
      </c>
      <c r="F6651" s="8">
        <v>13.333333333333334</v>
      </c>
      <c r="G6651" t="str">
        <f>VLOOKUP(C6651,'data indicadores nacional'!$A$2:$G$24,7,FALSE)</f>
        <v>abajo</v>
      </c>
      <c r="H6651" s="9">
        <f>VLOOKUP(C6651,'data indicadores nacional'!$A$2:$F$24,6,FALSE)</f>
        <v>2.5040710609700474</v>
      </c>
      <c r="I6651" s="5" t="str">
        <f t="shared" si="515"/>
        <v>alarma</v>
      </c>
      <c r="J6651" s="5">
        <f t="shared" si="516"/>
        <v>0</v>
      </c>
      <c r="K6651" s="5">
        <f t="shared" si="517"/>
        <v>1</v>
      </c>
      <c r="L6651" s="5">
        <f t="shared" si="518"/>
        <v>1</v>
      </c>
      <c r="N6651" s="8" t="str">
        <f>VLOOKUP(C6651,'data indicadores nacional'!$A$2:$J$24,10,FALSE)</f>
        <v>-</v>
      </c>
      <c r="O6651" t="str">
        <f t="shared" si="519"/>
        <v xml:space="preserve"> </v>
      </c>
    </row>
    <row r="6652" spans="1:15">
      <c r="A6652" t="s">
        <v>118</v>
      </c>
      <c r="B6652" t="s">
        <v>798</v>
      </c>
      <c r="C6652" t="s">
        <v>93</v>
      </c>
      <c r="D6652" s="8">
        <v>0.10384215991692627</v>
      </c>
      <c r="E6652" s="8">
        <v>0.26602176541717049</v>
      </c>
      <c r="F6652" s="8">
        <v>0.13143483023001096</v>
      </c>
      <c r="G6652" t="str">
        <f>VLOOKUP(C6652,'data indicadores nacional'!$A$2:$G$24,7,FALSE)</f>
        <v>abajo</v>
      </c>
      <c r="H6652" s="9">
        <f>VLOOKUP(C6652,'data indicadores nacional'!$A$2:$F$24,6,FALSE)</f>
        <v>3.3766595341714022E-2</v>
      </c>
      <c r="I6652" s="5" t="str">
        <f t="shared" si="515"/>
        <v xml:space="preserve"> </v>
      </c>
      <c r="J6652" s="5">
        <f t="shared" si="516"/>
        <v>0</v>
      </c>
      <c r="K6652" s="5">
        <f t="shared" si="517"/>
        <v>1</v>
      </c>
      <c r="L6652" s="5">
        <f t="shared" si="518"/>
        <v>1</v>
      </c>
      <c r="N6652" s="8">
        <f>VLOOKUP(C6652,'data indicadores nacional'!$A$2:$J$24,10,FALSE)</f>
        <v>15</v>
      </c>
      <c r="O6652" t="str">
        <f t="shared" si="519"/>
        <v xml:space="preserve"> </v>
      </c>
    </row>
    <row r="6653" spans="1:15">
      <c r="A6653" t="s">
        <v>118</v>
      </c>
      <c r="B6653" t="s">
        <v>798</v>
      </c>
      <c r="C6653" t="s">
        <v>94</v>
      </c>
      <c r="D6653" s="8">
        <v>3.6584362139917697</v>
      </c>
      <c r="E6653" s="8">
        <v>3.6004836759371219</v>
      </c>
      <c r="F6653" s="8">
        <v>2.8441640378548896</v>
      </c>
      <c r="G6653" t="str">
        <f>VLOOKUP(C6653,'data indicadores nacional'!$A$2:$G$24,7,FALSE)</f>
        <v>arriba</v>
      </c>
      <c r="H6653" s="9">
        <f>VLOOKUP(C6653,'data indicadores nacional'!$A$2:$F$24,6,FALSE)</f>
        <v>0.23219145011705353</v>
      </c>
      <c r="I6653" s="5" t="str">
        <f t="shared" si="515"/>
        <v>alarma</v>
      </c>
      <c r="J6653" s="5">
        <f t="shared" si="516"/>
        <v>0</v>
      </c>
      <c r="K6653" s="5">
        <f t="shared" si="517"/>
        <v>1</v>
      </c>
      <c r="L6653" s="5">
        <f t="shared" si="518"/>
        <v>1</v>
      </c>
      <c r="N6653" s="8" t="str">
        <f>VLOOKUP(C6653,'data indicadores nacional'!$A$2:$J$24,10,FALSE)</f>
        <v>-</v>
      </c>
      <c r="O6653" t="str">
        <f t="shared" si="519"/>
        <v xml:space="preserve"> </v>
      </c>
    </row>
    <row r="6654" spans="1:15">
      <c r="A6654" t="s">
        <v>118</v>
      </c>
      <c r="B6654" t="s">
        <v>798</v>
      </c>
      <c r="C6654" t="s">
        <v>95</v>
      </c>
      <c r="D6654" s="8">
        <v>6.4382139148494293</v>
      </c>
      <c r="E6654" s="8">
        <v>10.036275695284159</v>
      </c>
      <c r="F6654" s="8">
        <v>7.4698795180722897</v>
      </c>
      <c r="G6654" t="str">
        <f>VLOOKUP(C6654,'data indicadores nacional'!$A$2:$G$24,7,FALSE)</f>
        <v>abajo</v>
      </c>
      <c r="H6654" s="9">
        <f>VLOOKUP(C6654,'data indicadores nacional'!$A$2:$F$24,6,FALSE)</f>
        <v>1.7199886991149187</v>
      </c>
      <c r="I6654" s="5" t="str">
        <f t="shared" si="515"/>
        <v xml:space="preserve"> </v>
      </c>
      <c r="J6654" s="5">
        <f t="shared" si="516"/>
        <v>0</v>
      </c>
      <c r="K6654" s="5">
        <f t="shared" si="517"/>
        <v>1</v>
      </c>
      <c r="L6654" s="5">
        <f t="shared" si="518"/>
        <v>1</v>
      </c>
      <c r="N6654" s="8">
        <f>VLOOKUP(C6654,'data indicadores nacional'!$A$2:$J$24,10,FALSE)</f>
        <v>15</v>
      </c>
      <c r="O6654" t="str">
        <f t="shared" si="519"/>
        <v xml:space="preserve"> </v>
      </c>
    </row>
    <row r="6655" spans="1:15">
      <c r="A6655" t="s">
        <v>118</v>
      </c>
      <c r="B6655" t="s">
        <v>798</v>
      </c>
      <c r="C6655" t="s">
        <v>96</v>
      </c>
      <c r="E6655" s="8">
        <v>48.367593712212816</v>
      </c>
      <c r="F6655" s="8">
        <v>21.030494216614088</v>
      </c>
      <c r="G6655" t="str">
        <f>VLOOKUP(C6655,'data indicadores nacional'!$A$2:$G$24,7,FALSE)</f>
        <v>abajo</v>
      </c>
      <c r="H6655" s="9">
        <f>VLOOKUP(C6655,'data indicadores nacional'!$A$2:$F$24,6,FALSE)</f>
        <v>14.793500408348107</v>
      </c>
      <c r="I6655" s="5" t="str">
        <f t="shared" si="515"/>
        <v xml:space="preserve"> </v>
      </c>
      <c r="J6655" s="5">
        <f t="shared" si="516"/>
        <v>0</v>
      </c>
      <c r="K6655" s="5">
        <f t="shared" si="517"/>
        <v>1</v>
      </c>
      <c r="L6655" s="5">
        <f t="shared" si="518"/>
        <v>1</v>
      </c>
      <c r="N6655" s="8">
        <f>VLOOKUP(C6655,'data indicadores nacional'!$A$2:$J$24,10,FALSE)</f>
        <v>45</v>
      </c>
      <c r="O6655" t="str">
        <f t="shared" si="519"/>
        <v xml:space="preserve"> </v>
      </c>
    </row>
    <row r="6656" spans="1:15">
      <c r="A6656" t="s">
        <v>118</v>
      </c>
      <c r="B6656" t="s">
        <v>798</v>
      </c>
      <c r="C6656" t="s">
        <v>97</v>
      </c>
      <c r="D6656" s="8">
        <v>0.5611672278338945</v>
      </c>
      <c r="E6656" s="8">
        <v>5.7488353652492812</v>
      </c>
      <c r="F6656" s="8">
        <v>2.1499345672088244</v>
      </c>
      <c r="G6656" t="str">
        <f>VLOOKUP(C6656,'data indicadores nacional'!$A$2:$G$24,7,FALSE)</f>
        <v>abajo</v>
      </c>
      <c r="H6656" s="9">
        <f>VLOOKUP(C6656,'data indicadores nacional'!$A$2:$F$24,6,FALSE)</f>
        <v>0.35698528124504503</v>
      </c>
      <c r="I6656" s="5" t="str">
        <f t="shared" si="515"/>
        <v xml:space="preserve"> </v>
      </c>
      <c r="J6656" s="5">
        <f t="shared" si="516"/>
        <v>0</v>
      </c>
      <c r="K6656" s="5">
        <f t="shared" si="517"/>
        <v>1</v>
      </c>
      <c r="L6656" s="5">
        <f t="shared" si="518"/>
        <v>1</v>
      </c>
      <c r="N6656" s="8">
        <f>VLOOKUP(C6656,'data indicadores nacional'!$A$2:$J$24,10,FALSE)</f>
        <v>61</v>
      </c>
      <c r="O6656" t="str">
        <f t="shared" si="519"/>
        <v xml:space="preserve"> </v>
      </c>
    </row>
    <row r="6657" spans="1:15">
      <c r="A6657" t="s">
        <v>118</v>
      </c>
      <c r="B6657" t="s">
        <v>798</v>
      </c>
      <c r="C6657" t="s">
        <v>98</v>
      </c>
      <c r="D6657" s="8">
        <v>9.5383674717211857</v>
      </c>
      <c r="E6657" s="8">
        <v>44.227120128448398</v>
      </c>
      <c r="F6657" s="8">
        <v>35.825040499884288</v>
      </c>
      <c r="G6657" t="str">
        <f>VLOOKUP(C6657,'data indicadores nacional'!$A$2:$G$24,7,FALSE)</f>
        <v>abajo</v>
      </c>
      <c r="H6657" s="9">
        <f>VLOOKUP(C6657,'data indicadores nacional'!$A$2:$F$24,6,FALSE)</f>
        <v>3.4897517565506893</v>
      </c>
      <c r="I6657" s="5" t="str">
        <f t="shared" si="515"/>
        <v xml:space="preserve"> </v>
      </c>
      <c r="J6657" s="5">
        <f t="shared" si="516"/>
        <v>0</v>
      </c>
      <c r="K6657" s="5">
        <f t="shared" si="517"/>
        <v>1</v>
      </c>
      <c r="L6657" s="5">
        <f t="shared" si="518"/>
        <v>1</v>
      </c>
      <c r="N6657" s="8">
        <f>VLOOKUP(C6657,'data indicadores nacional'!$A$2:$J$24,10,FALSE)</f>
        <v>61</v>
      </c>
      <c r="O6657" t="str">
        <f t="shared" si="519"/>
        <v xml:space="preserve"> </v>
      </c>
    </row>
    <row r="6658" spans="1:15">
      <c r="A6658" t="s">
        <v>118</v>
      </c>
      <c r="B6658" t="s">
        <v>798</v>
      </c>
      <c r="C6658" t="s">
        <v>99</v>
      </c>
      <c r="D6658" s="8">
        <v>20.282068502350572</v>
      </c>
      <c r="E6658" s="8">
        <v>81.326452599388375</v>
      </c>
      <c r="F6658" s="8">
        <v>68.854863848904387</v>
      </c>
      <c r="G6658" t="str">
        <f>VLOOKUP(C6658,'data indicadores nacional'!$A$2:$G$24,7,FALSE)</f>
        <v>abajo</v>
      </c>
      <c r="H6658" s="9">
        <f>VLOOKUP(C6658,'data indicadores nacional'!$A$2:$F$24,6,FALSE)</f>
        <v>7.5200278194544445</v>
      </c>
      <c r="I6658" s="5" t="str">
        <f t="shared" si="515"/>
        <v xml:space="preserve"> </v>
      </c>
      <c r="J6658" s="5">
        <f t="shared" si="516"/>
        <v>0</v>
      </c>
      <c r="K6658" s="5">
        <f t="shared" si="517"/>
        <v>1</v>
      </c>
      <c r="L6658" s="5">
        <f t="shared" si="518"/>
        <v>1</v>
      </c>
      <c r="N6658" s="8">
        <f>VLOOKUP(C6658,'data indicadores nacional'!$A$2:$J$24,10,FALSE)</f>
        <v>61</v>
      </c>
      <c r="O6658" t="str">
        <f t="shared" si="519"/>
        <v>alarma</v>
      </c>
    </row>
    <row r="6659" spans="1:15">
      <c r="A6659" t="s">
        <v>118</v>
      </c>
      <c r="B6659" t="s">
        <v>798</v>
      </c>
      <c r="C6659" t="s">
        <v>100</v>
      </c>
      <c r="D6659" s="8">
        <v>16.460905349794238</v>
      </c>
      <c r="E6659" s="8">
        <v>5.8041112454655384</v>
      </c>
      <c r="F6659" s="8">
        <v>3.1545741324921135</v>
      </c>
      <c r="G6659" t="str">
        <f>VLOOKUP(C6659,'data indicadores nacional'!$A$2:$G$24,7,FALSE)</f>
        <v>abajo</v>
      </c>
      <c r="H6659" s="9">
        <f>VLOOKUP(C6659,'data indicadores nacional'!$A$2:$F$24,6,FALSE)</f>
        <v>1.7895311097465236</v>
      </c>
      <c r="I6659" s="5" t="str">
        <f t="shared" ref="I6659:I6722" si="520">IF(G6659=$G$2,IF(F6659&gt;E6659,"alarma"," "),IF(F6659&lt;E6659,"alarma"," "))</f>
        <v xml:space="preserve"> </v>
      </c>
      <c r="J6659" s="5">
        <f t="shared" ref="J6659:J6722" si="521">IF(G6659=$G$2,IF((D6659-F6659)&gt;($M$2*H6659),1,0),IF((F6659-D6659)&gt;($M$2*H6659),1,0))</f>
        <v>1</v>
      </c>
      <c r="K6659" s="5">
        <f t="shared" ref="K6659:K6722" si="522">IF(G6659=$G$2,IF((F6659-D6659)&gt;($M$2*H6659),1,0),IF((D6659-F6659)&gt;($M$2*H6659),1,0))</f>
        <v>0</v>
      </c>
      <c r="L6659" s="5">
        <f t="shared" ref="L6659:L6722" si="523">IF(J6659=1,1,IF(K6659=1,1,0))</f>
        <v>1</v>
      </c>
      <c r="N6659" s="8">
        <f>VLOOKUP(C6659,'data indicadores nacional'!$A$2:$J$24,10,FALSE)</f>
        <v>15</v>
      </c>
      <c r="O6659" t="str">
        <f t="shared" ref="O6659:O6722" si="524">IF(N6659=$N$4," ",IF(F6659=$F$20," ",IF(G6659=$G$2,IF(F6659&lt;N6659," ","alarma"),IF(F6659&lt;N6659,"alarma"," "))))</f>
        <v xml:space="preserve"> </v>
      </c>
    </row>
    <row r="6660" spans="1:15">
      <c r="A6660" t="s">
        <v>118</v>
      </c>
      <c r="B6660" t="s">
        <v>798</v>
      </c>
      <c r="C6660" t="s">
        <v>101</v>
      </c>
      <c r="D6660" s="8">
        <v>10.2880658436214</v>
      </c>
      <c r="E6660" s="8">
        <v>4.1112454655380892</v>
      </c>
      <c r="F6660" s="8">
        <v>1.2618296529968456</v>
      </c>
      <c r="G6660" t="str">
        <f>VLOOKUP(C6660,'data indicadores nacional'!$A$2:$G$24,7,FALSE)</f>
        <v>abajo</v>
      </c>
      <c r="H6660" s="9">
        <f>VLOOKUP(C6660,'data indicadores nacional'!$A$2:$F$24,6,FALSE)</f>
        <v>1.3238688071947835</v>
      </c>
      <c r="I6660" s="5" t="str">
        <f t="shared" si="520"/>
        <v xml:space="preserve"> </v>
      </c>
      <c r="J6660" s="5">
        <f t="shared" si="521"/>
        <v>1</v>
      </c>
      <c r="K6660" s="5">
        <f t="shared" si="522"/>
        <v>0</v>
      </c>
      <c r="L6660" s="5">
        <f t="shared" si="523"/>
        <v>1</v>
      </c>
      <c r="N6660" s="8">
        <f>VLOOKUP(C6660,'data indicadores nacional'!$A$2:$J$24,10,FALSE)</f>
        <v>12</v>
      </c>
      <c r="O6660" t="str">
        <f t="shared" si="524"/>
        <v xml:space="preserve"> </v>
      </c>
    </row>
    <row r="6661" spans="1:15">
      <c r="A6661" t="s">
        <v>118</v>
      </c>
      <c r="B6661" t="s">
        <v>798</v>
      </c>
      <c r="C6661" t="s">
        <v>102</v>
      </c>
      <c r="D6661" s="8">
        <v>9.2412900840957395</v>
      </c>
      <c r="E6661" s="8">
        <v>19.521717911176182</v>
      </c>
      <c r="F6661" s="8">
        <v>18.725715088244932</v>
      </c>
      <c r="G6661" t="str">
        <f>VLOOKUP(C6661,'data indicadores nacional'!$A$2:$G$24,7,FALSE)</f>
        <v>abajo</v>
      </c>
      <c r="H6661" s="9">
        <f>VLOOKUP(C6661,'data indicadores nacional'!$A$2:$F$24,6,FALSE)</f>
        <v>1.6226293498102424</v>
      </c>
      <c r="I6661" s="5" t="str">
        <f t="shared" si="520"/>
        <v xml:space="preserve"> </v>
      </c>
      <c r="J6661" s="5">
        <f t="shared" si="521"/>
        <v>0</v>
      </c>
      <c r="K6661" s="5">
        <f t="shared" si="522"/>
        <v>1</v>
      </c>
      <c r="L6661" s="5">
        <f t="shared" si="523"/>
        <v>1</v>
      </c>
      <c r="N6661" s="8" t="str">
        <f>VLOOKUP(C6661,'data indicadores nacional'!$A$2:$J$24,10,FALSE)</f>
        <v>-</v>
      </c>
      <c r="O6661" t="str">
        <f t="shared" si="524"/>
        <v xml:space="preserve"> </v>
      </c>
    </row>
    <row r="6662" spans="1:15">
      <c r="A6662" t="s">
        <v>118</v>
      </c>
      <c r="B6662" t="s">
        <v>798</v>
      </c>
      <c r="C6662" t="s">
        <v>103</v>
      </c>
      <c r="E6662" s="8">
        <v>24.402147388970231</v>
      </c>
      <c r="F6662" s="8">
        <v>4.6814287720612331</v>
      </c>
      <c r="G6662" t="str">
        <f>VLOOKUP(C6662,'data indicadores nacional'!$A$2:$G$24,7,FALSE)</f>
        <v>abajo</v>
      </c>
      <c r="H6662" s="9">
        <f>VLOOKUP(C6662,'data indicadores nacional'!$A$2:$F$24,6,FALSE)</f>
        <v>4.9638210683068253</v>
      </c>
      <c r="I6662" s="5" t="str">
        <f t="shared" si="520"/>
        <v xml:space="preserve"> </v>
      </c>
      <c r="J6662" s="5">
        <f t="shared" si="521"/>
        <v>0</v>
      </c>
      <c r="K6662" s="5">
        <f t="shared" si="522"/>
        <v>1</v>
      </c>
      <c r="L6662" s="5">
        <f t="shared" si="523"/>
        <v>1</v>
      </c>
      <c r="N6662" s="8">
        <f>VLOOKUP(C6662,'data indicadores nacional'!$A$2:$J$24,10,FALSE)</f>
        <v>8.9</v>
      </c>
      <c r="O6662" t="str">
        <f t="shared" si="524"/>
        <v xml:space="preserve"> </v>
      </c>
    </row>
    <row r="6663" spans="1:15">
      <c r="A6663" t="s">
        <v>118</v>
      </c>
      <c r="B6663" t="s">
        <v>798</v>
      </c>
      <c r="C6663" t="s">
        <v>104</v>
      </c>
      <c r="D6663" s="8">
        <v>10.204081632653061</v>
      </c>
      <c r="E6663" s="8">
        <v>20.175646807500591</v>
      </c>
      <c r="F6663" s="8">
        <v>14.309415180423061</v>
      </c>
      <c r="G6663" t="str">
        <f>VLOOKUP(C6663,'data indicadores nacional'!$A$2:$G$24,7,FALSE)</f>
        <v>abajo</v>
      </c>
      <c r="H6663" s="9">
        <f>VLOOKUP(C6663,'data indicadores nacional'!$A$2:$F$24,6,FALSE)</f>
        <v>0.3966802220902198</v>
      </c>
      <c r="I6663" s="5" t="str">
        <f t="shared" si="520"/>
        <v xml:space="preserve"> </v>
      </c>
      <c r="J6663" s="5">
        <f t="shared" si="521"/>
        <v>0</v>
      </c>
      <c r="K6663" s="5">
        <f t="shared" si="522"/>
        <v>1</v>
      </c>
      <c r="L6663" s="5">
        <f t="shared" si="523"/>
        <v>1</v>
      </c>
      <c r="N6663" s="8">
        <f>VLOOKUP(C6663,'data indicadores nacional'!$A$2:$J$24,10,FALSE)</f>
        <v>12</v>
      </c>
      <c r="O6663" t="str">
        <f t="shared" si="524"/>
        <v>alarma</v>
      </c>
    </row>
    <row r="6664" spans="1:15">
      <c r="A6664" t="s">
        <v>118</v>
      </c>
      <c r="B6664" t="s">
        <v>798</v>
      </c>
      <c r="C6664" t="s">
        <v>105</v>
      </c>
      <c r="D6664" s="8">
        <v>32.344515294335089</v>
      </c>
      <c r="E6664" s="8">
        <v>9.7608589555880911</v>
      </c>
      <c r="F6664" s="8">
        <v>28.088572632367399</v>
      </c>
      <c r="G6664" t="str">
        <f>VLOOKUP(C6664,'data indicadores nacional'!$A$2:$G$24,7,FALSE)</f>
        <v>abajo</v>
      </c>
      <c r="H6664" s="9">
        <f>VLOOKUP(C6664,'data indicadores nacional'!$A$2:$F$24,6,FALSE)</f>
        <v>1.2536970118415909</v>
      </c>
      <c r="I6664" s="5" t="str">
        <f t="shared" si="520"/>
        <v>alarma</v>
      </c>
      <c r="J6664" s="5">
        <f t="shared" si="521"/>
        <v>1</v>
      </c>
      <c r="K6664" s="5">
        <f t="shared" si="522"/>
        <v>0</v>
      </c>
      <c r="L6664" s="5">
        <f t="shared" si="523"/>
        <v>1</v>
      </c>
      <c r="N6664" s="8">
        <f>VLOOKUP(C6664,'data indicadores nacional'!$A$2:$J$24,10,FALSE)</f>
        <v>4.0773685948219525</v>
      </c>
      <c r="O6664" t="str">
        <f t="shared" si="524"/>
        <v>alarma</v>
      </c>
    </row>
    <row r="6665" spans="1:15">
      <c r="A6665" t="s">
        <v>118</v>
      </c>
      <c r="B6665" t="s">
        <v>799</v>
      </c>
      <c r="C6665" t="s">
        <v>88</v>
      </c>
      <c r="D6665" s="8">
        <v>3.4482758620689653</v>
      </c>
      <c r="F6665" s="8">
        <v>11.111111111111111</v>
      </c>
      <c r="G6665" t="str">
        <f>VLOOKUP(C6665,'data indicadores nacional'!$A$2:$G$24,7,FALSE)</f>
        <v>abajo</v>
      </c>
      <c r="H6665" s="9">
        <f>VLOOKUP(C6665,'data indicadores nacional'!$A$2:$F$24,6,FALSE)</f>
        <v>0.25026441121950321</v>
      </c>
      <c r="I6665" s="5" t="str">
        <f t="shared" si="520"/>
        <v>alarma</v>
      </c>
      <c r="J6665" s="5">
        <f t="shared" si="521"/>
        <v>0</v>
      </c>
      <c r="K6665" s="5">
        <f t="shared" si="522"/>
        <v>1</v>
      </c>
      <c r="L6665" s="5">
        <f t="shared" si="523"/>
        <v>1</v>
      </c>
      <c r="N6665" s="8">
        <f>VLOOKUP(C6665,'data indicadores nacional'!$A$2:$J$24,10,FALSE)</f>
        <v>10</v>
      </c>
      <c r="O6665" t="str">
        <f t="shared" si="524"/>
        <v>alarma</v>
      </c>
    </row>
    <row r="6666" spans="1:15">
      <c r="A6666" t="s">
        <v>118</v>
      </c>
      <c r="B6666" t="s">
        <v>799</v>
      </c>
      <c r="C6666" t="s">
        <v>89</v>
      </c>
      <c r="D6666" s="8">
        <v>77.41935483870968</v>
      </c>
      <c r="E6666" s="8">
        <v>81.25</v>
      </c>
      <c r="F6666" s="8">
        <v>100</v>
      </c>
      <c r="G6666" t="str">
        <f>VLOOKUP(C6666,'data indicadores nacional'!$A$2:$G$24,7,FALSE)</f>
        <v>arriba</v>
      </c>
      <c r="H6666" s="9">
        <f>VLOOKUP(C6666,'data indicadores nacional'!$A$2:$F$24,6,FALSE)</f>
        <v>2.7490434366534529</v>
      </c>
      <c r="I6666" s="5" t="str">
        <f t="shared" si="520"/>
        <v xml:space="preserve"> </v>
      </c>
      <c r="J6666" s="5">
        <f t="shared" si="521"/>
        <v>1</v>
      </c>
      <c r="K6666" s="5">
        <f t="shared" si="522"/>
        <v>0</v>
      </c>
      <c r="L6666" s="5">
        <f t="shared" si="523"/>
        <v>1</v>
      </c>
      <c r="N6666" s="8">
        <f>VLOOKUP(C6666,'data indicadores nacional'!$A$2:$J$24,10,FALSE)</f>
        <v>95</v>
      </c>
      <c r="O6666" t="str">
        <f t="shared" si="524"/>
        <v xml:space="preserve"> </v>
      </c>
    </row>
    <row r="6667" spans="1:15">
      <c r="A6667" t="s">
        <v>118</v>
      </c>
      <c r="B6667" t="s">
        <v>799</v>
      </c>
      <c r="C6667" t="s">
        <v>91</v>
      </c>
      <c r="D6667" s="8">
        <v>93.75</v>
      </c>
      <c r="E6667" s="8">
        <v>100</v>
      </c>
      <c r="F6667" s="8">
        <v>88.888888888888886</v>
      </c>
      <c r="G6667" t="str">
        <f>VLOOKUP(C6667,'data indicadores nacional'!$A$2:$G$24,7,FALSE)</f>
        <v>arriba</v>
      </c>
      <c r="H6667" s="9">
        <f>VLOOKUP(C6667,'data indicadores nacional'!$A$2:$F$24,6,FALSE)</f>
        <v>0.72595219758941765</v>
      </c>
      <c r="I6667" s="5" t="str">
        <f t="shared" si="520"/>
        <v>alarma</v>
      </c>
      <c r="J6667" s="5">
        <f t="shared" si="521"/>
        <v>0</v>
      </c>
      <c r="K6667" s="5">
        <f t="shared" si="522"/>
        <v>1</v>
      </c>
      <c r="L6667" s="5">
        <f t="shared" si="523"/>
        <v>1</v>
      </c>
      <c r="N6667" s="8" t="str">
        <f>VLOOKUP(C6667,'data indicadores nacional'!$A$2:$J$24,10,FALSE)</f>
        <v>-</v>
      </c>
      <c r="O6667" t="str">
        <f t="shared" si="524"/>
        <v xml:space="preserve"> </v>
      </c>
    </row>
    <row r="6668" spans="1:15">
      <c r="A6668" t="s">
        <v>118</v>
      </c>
      <c r="B6668" t="s">
        <v>799</v>
      </c>
      <c r="C6668" t="s">
        <v>94</v>
      </c>
      <c r="D6668" s="8">
        <v>5.4375</v>
      </c>
      <c r="E6668" s="8">
        <v>5.5</v>
      </c>
      <c r="F6668" s="8">
        <v>7.1111111111111107</v>
      </c>
      <c r="G6668" t="str">
        <f>VLOOKUP(C6668,'data indicadores nacional'!$A$2:$G$24,7,FALSE)</f>
        <v>arriba</v>
      </c>
      <c r="H6668" s="9">
        <f>VLOOKUP(C6668,'data indicadores nacional'!$A$2:$F$24,6,FALSE)</f>
        <v>0.23219145011705353</v>
      </c>
      <c r="I6668" s="5" t="str">
        <f t="shared" si="520"/>
        <v xml:space="preserve"> </v>
      </c>
      <c r="J6668" s="5">
        <f t="shared" si="521"/>
        <v>1</v>
      </c>
      <c r="K6668" s="5">
        <f t="shared" si="522"/>
        <v>0</v>
      </c>
      <c r="L6668" s="5">
        <f t="shared" si="523"/>
        <v>1</v>
      </c>
      <c r="N6668" s="8" t="str">
        <f>VLOOKUP(C6668,'data indicadores nacional'!$A$2:$J$24,10,FALSE)</f>
        <v>-</v>
      </c>
      <c r="O6668" t="str">
        <f t="shared" si="524"/>
        <v xml:space="preserve"> </v>
      </c>
    </row>
    <row r="6669" spans="1:15">
      <c r="A6669" t="s">
        <v>118</v>
      </c>
      <c r="B6669" t="s">
        <v>799</v>
      </c>
      <c r="C6669" t="s">
        <v>95</v>
      </c>
      <c r="D6669" s="8">
        <v>9.375</v>
      </c>
      <c r="E6669" s="8">
        <v>6.25</v>
      </c>
      <c r="G6669" t="str">
        <f>VLOOKUP(C6669,'data indicadores nacional'!$A$2:$G$24,7,FALSE)</f>
        <v>abajo</v>
      </c>
      <c r="H6669" s="9">
        <f>VLOOKUP(C6669,'data indicadores nacional'!$A$2:$F$24,6,FALSE)</f>
        <v>1.7199886991149187</v>
      </c>
      <c r="I6669" s="5" t="str">
        <f t="shared" si="520"/>
        <v xml:space="preserve"> </v>
      </c>
      <c r="J6669" s="5">
        <f t="shared" si="521"/>
        <v>1</v>
      </c>
      <c r="K6669" s="5">
        <f t="shared" si="522"/>
        <v>0</v>
      </c>
      <c r="L6669" s="5">
        <f t="shared" si="523"/>
        <v>1</v>
      </c>
      <c r="N6669" s="8">
        <f>VLOOKUP(C6669,'data indicadores nacional'!$A$2:$J$24,10,FALSE)</f>
        <v>15</v>
      </c>
      <c r="O6669" t="str">
        <f t="shared" si="524"/>
        <v xml:space="preserve"> </v>
      </c>
    </row>
    <row r="6670" spans="1:15">
      <c r="A6670" t="s">
        <v>118</v>
      </c>
      <c r="B6670" t="s">
        <v>799</v>
      </c>
      <c r="C6670" t="s">
        <v>98</v>
      </c>
      <c r="D6670" s="8">
        <v>2.7173913043478262</v>
      </c>
      <c r="E6670" s="8">
        <v>1.8957345971563981</v>
      </c>
      <c r="F6670" s="8">
        <v>1.8975332068311195</v>
      </c>
      <c r="G6670" t="str">
        <f>VLOOKUP(C6670,'data indicadores nacional'!$A$2:$G$24,7,FALSE)</f>
        <v>abajo</v>
      </c>
      <c r="H6670" s="9">
        <f>VLOOKUP(C6670,'data indicadores nacional'!$A$2:$F$24,6,FALSE)</f>
        <v>3.4897517565506893</v>
      </c>
      <c r="I6670" s="5" t="str">
        <f t="shared" si="520"/>
        <v>alarma</v>
      </c>
      <c r="J6670" s="5">
        <f t="shared" si="521"/>
        <v>1</v>
      </c>
      <c r="K6670" s="5">
        <f t="shared" si="522"/>
        <v>0</v>
      </c>
      <c r="L6670" s="5">
        <f t="shared" si="523"/>
        <v>1</v>
      </c>
      <c r="N6670" s="8">
        <f>VLOOKUP(C6670,'data indicadores nacional'!$A$2:$J$24,10,FALSE)</f>
        <v>61</v>
      </c>
      <c r="O6670" t="str">
        <f t="shared" si="524"/>
        <v xml:space="preserve"> </v>
      </c>
    </row>
    <row r="6671" spans="1:15">
      <c r="A6671" t="s">
        <v>118</v>
      </c>
      <c r="B6671" t="s">
        <v>799</v>
      </c>
      <c r="C6671" t="s">
        <v>99</v>
      </c>
      <c r="D6671" s="8">
        <v>5.3691275167785228</v>
      </c>
      <c r="E6671" s="8">
        <v>3.8387715930902111</v>
      </c>
      <c r="F6671" s="8">
        <v>3.8684719535783367</v>
      </c>
      <c r="G6671" t="str">
        <f>VLOOKUP(C6671,'data indicadores nacional'!$A$2:$G$24,7,FALSE)</f>
        <v>abajo</v>
      </c>
      <c r="H6671" s="9">
        <f>VLOOKUP(C6671,'data indicadores nacional'!$A$2:$F$24,6,FALSE)</f>
        <v>7.5200278194544445</v>
      </c>
      <c r="I6671" s="5" t="str">
        <f t="shared" si="520"/>
        <v>alarma</v>
      </c>
      <c r="J6671" s="5">
        <f t="shared" si="521"/>
        <v>1</v>
      </c>
      <c r="K6671" s="5">
        <f t="shared" si="522"/>
        <v>0</v>
      </c>
      <c r="L6671" s="5">
        <f t="shared" si="523"/>
        <v>1</v>
      </c>
      <c r="N6671" s="8">
        <f>VLOOKUP(C6671,'data indicadores nacional'!$A$2:$J$24,10,FALSE)</f>
        <v>61</v>
      </c>
      <c r="O6671" t="str">
        <f t="shared" si="524"/>
        <v xml:space="preserve"> </v>
      </c>
    </row>
    <row r="6672" spans="1:15">
      <c r="A6672" t="s">
        <v>118</v>
      </c>
      <c r="B6672" t="s">
        <v>799</v>
      </c>
      <c r="C6672" t="s">
        <v>100</v>
      </c>
      <c r="D6672" s="8">
        <v>31.25</v>
      </c>
      <c r="G6672" t="str">
        <f>VLOOKUP(C6672,'data indicadores nacional'!$A$2:$G$24,7,FALSE)</f>
        <v>abajo</v>
      </c>
      <c r="H6672" s="9">
        <f>VLOOKUP(C6672,'data indicadores nacional'!$A$2:$F$24,6,FALSE)</f>
        <v>1.7895311097465236</v>
      </c>
      <c r="I6672" s="5" t="str">
        <f t="shared" si="520"/>
        <v xml:space="preserve"> </v>
      </c>
      <c r="J6672" s="5">
        <f t="shared" si="521"/>
        <v>1</v>
      </c>
      <c r="K6672" s="5">
        <f t="shared" si="522"/>
        <v>0</v>
      </c>
      <c r="L6672" s="5">
        <f t="shared" si="523"/>
        <v>1</v>
      </c>
      <c r="N6672" s="8">
        <f>VLOOKUP(C6672,'data indicadores nacional'!$A$2:$J$24,10,FALSE)</f>
        <v>15</v>
      </c>
      <c r="O6672" t="str">
        <f t="shared" si="524"/>
        <v xml:space="preserve"> </v>
      </c>
    </row>
    <row r="6673" spans="1:15">
      <c r="A6673" t="s">
        <v>118</v>
      </c>
      <c r="B6673" t="s">
        <v>799</v>
      </c>
      <c r="C6673" t="s">
        <v>101</v>
      </c>
      <c r="D6673" s="8">
        <v>31.25</v>
      </c>
      <c r="G6673" t="str">
        <f>VLOOKUP(C6673,'data indicadores nacional'!$A$2:$G$24,7,FALSE)</f>
        <v>abajo</v>
      </c>
      <c r="H6673" s="9">
        <f>VLOOKUP(C6673,'data indicadores nacional'!$A$2:$F$24,6,FALSE)</f>
        <v>1.3238688071947835</v>
      </c>
      <c r="I6673" s="5" t="str">
        <f t="shared" si="520"/>
        <v xml:space="preserve"> </v>
      </c>
      <c r="J6673" s="5">
        <f t="shared" si="521"/>
        <v>1</v>
      </c>
      <c r="K6673" s="5">
        <f t="shared" si="522"/>
        <v>0</v>
      </c>
      <c r="L6673" s="5">
        <f t="shared" si="523"/>
        <v>1</v>
      </c>
      <c r="N6673" s="8">
        <f>VLOOKUP(C6673,'data indicadores nacional'!$A$2:$J$24,10,FALSE)</f>
        <v>12</v>
      </c>
      <c r="O6673" t="str">
        <f t="shared" si="524"/>
        <v xml:space="preserve"> </v>
      </c>
    </row>
    <row r="6674" spans="1:15">
      <c r="A6674" t="s">
        <v>118</v>
      </c>
      <c r="B6674" t="s">
        <v>799</v>
      </c>
      <c r="C6674" t="s">
        <v>104</v>
      </c>
      <c r="D6674" s="8">
        <v>31.25</v>
      </c>
      <c r="G6674" t="str">
        <f>VLOOKUP(C6674,'data indicadores nacional'!$A$2:$G$24,7,FALSE)</f>
        <v>abajo</v>
      </c>
      <c r="H6674" s="9">
        <f>VLOOKUP(C6674,'data indicadores nacional'!$A$2:$F$24,6,FALSE)</f>
        <v>0.3966802220902198</v>
      </c>
      <c r="I6674" s="5" t="str">
        <f t="shared" si="520"/>
        <v xml:space="preserve"> </v>
      </c>
      <c r="J6674" s="5">
        <f t="shared" si="521"/>
        <v>1</v>
      </c>
      <c r="K6674" s="5">
        <f t="shared" si="522"/>
        <v>0</v>
      </c>
      <c r="L6674" s="5">
        <f t="shared" si="523"/>
        <v>1</v>
      </c>
      <c r="N6674" s="8">
        <f>VLOOKUP(C6674,'data indicadores nacional'!$A$2:$J$24,10,FALSE)</f>
        <v>12</v>
      </c>
      <c r="O6674" t="str">
        <f t="shared" si="524"/>
        <v xml:space="preserve"> </v>
      </c>
    </row>
    <row r="6675" spans="1:15">
      <c r="A6675" t="s">
        <v>118</v>
      </c>
      <c r="B6675" t="s">
        <v>800</v>
      </c>
      <c r="C6675" t="s">
        <v>88</v>
      </c>
      <c r="D6675" s="8">
        <v>6.6037735849056602</v>
      </c>
      <c r="F6675" s="8">
        <v>0.90090090090090091</v>
      </c>
      <c r="G6675" t="str">
        <f>VLOOKUP(C6675,'data indicadores nacional'!$A$2:$G$24,7,FALSE)</f>
        <v>abajo</v>
      </c>
      <c r="H6675" s="9">
        <f>VLOOKUP(C6675,'data indicadores nacional'!$A$2:$F$24,6,FALSE)</f>
        <v>0.25026441121950321</v>
      </c>
      <c r="I6675" s="5" t="str">
        <f t="shared" si="520"/>
        <v>alarma</v>
      </c>
      <c r="J6675" s="5">
        <f t="shared" si="521"/>
        <v>1</v>
      </c>
      <c r="K6675" s="5">
        <f t="shared" si="522"/>
        <v>0</v>
      </c>
      <c r="L6675" s="5">
        <f t="shared" si="523"/>
        <v>1</v>
      </c>
      <c r="N6675" s="8">
        <f>VLOOKUP(C6675,'data indicadores nacional'!$A$2:$J$24,10,FALSE)</f>
        <v>10</v>
      </c>
      <c r="O6675" t="str">
        <f t="shared" si="524"/>
        <v xml:space="preserve"> </v>
      </c>
    </row>
    <row r="6676" spans="1:15">
      <c r="A6676" t="s">
        <v>118</v>
      </c>
      <c r="B6676" t="s">
        <v>800</v>
      </c>
      <c r="C6676" t="s">
        <v>89</v>
      </c>
      <c r="D6676" s="8">
        <v>84.259259259259252</v>
      </c>
      <c r="E6676" s="8">
        <v>68.421052631578945</v>
      </c>
      <c r="F6676" s="8">
        <v>57.522123893805308</v>
      </c>
      <c r="G6676" t="str">
        <f>VLOOKUP(C6676,'data indicadores nacional'!$A$2:$G$24,7,FALSE)</f>
        <v>arriba</v>
      </c>
      <c r="H6676" s="9">
        <f>VLOOKUP(C6676,'data indicadores nacional'!$A$2:$F$24,6,FALSE)</f>
        <v>2.7490434366534529</v>
      </c>
      <c r="I6676" s="5" t="str">
        <f t="shared" si="520"/>
        <v>alarma</v>
      </c>
      <c r="J6676" s="5">
        <f t="shared" si="521"/>
        <v>0</v>
      </c>
      <c r="K6676" s="5">
        <f t="shared" si="522"/>
        <v>1</v>
      </c>
      <c r="L6676" s="5">
        <f t="shared" si="523"/>
        <v>1</v>
      </c>
      <c r="N6676" s="8">
        <f>VLOOKUP(C6676,'data indicadores nacional'!$A$2:$J$24,10,FALSE)</f>
        <v>95</v>
      </c>
      <c r="O6676" t="str">
        <f t="shared" si="524"/>
        <v>alarma</v>
      </c>
    </row>
    <row r="6677" spans="1:15">
      <c r="A6677" t="s">
        <v>118</v>
      </c>
      <c r="B6677" t="s">
        <v>800</v>
      </c>
      <c r="C6677" t="s">
        <v>90</v>
      </c>
      <c r="D6677" s="8">
        <v>100</v>
      </c>
      <c r="E6677" s="8">
        <v>100</v>
      </c>
      <c r="G6677" t="str">
        <f>VLOOKUP(C6677,'data indicadores nacional'!$A$2:$G$24,7,FALSE)</f>
        <v>abajo</v>
      </c>
      <c r="H6677" s="9">
        <f>VLOOKUP(C6677,'data indicadores nacional'!$A$2:$F$24,6,FALSE)</f>
        <v>2.2832114202799096</v>
      </c>
      <c r="I6677" s="5" t="str">
        <f t="shared" si="520"/>
        <v xml:space="preserve"> </v>
      </c>
      <c r="J6677" s="5">
        <f t="shared" si="521"/>
        <v>1</v>
      </c>
      <c r="K6677" s="5">
        <f t="shared" si="522"/>
        <v>0</v>
      </c>
      <c r="L6677" s="5">
        <f t="shared" si="523"/>
        <v>1</v>
      </c>
      <c r="N6677" s="8" t="str">
        <f>VLOOKUP(C6677,'data indicadores nacional'!$A$2:$J$24,10,FALSE)</f>
        <v>-</v>
      </c>
      <c r="O6677" t="str">
        <f t="shared" si="524"/>
        <v xml:space="preserve"> </v>
      </c>
    </row>
    <row r="6678" spans="1:15">
      <c r="A6678" t="s">
        <v>118</v>
      </c>
      <c r="B6678" t="s">
        <v>800</v>
      </c>
      <c r="C6678" t="s">
        <v>91</v>
      </c>
      <c r="D6678" s="8">
        <v>99.074074074074076</v>
      </c>
      <c r="E6678" s="8">
        <v>98.701298701298697</v>
      </c>
      <c r="F6678" s="8">
        <v>99.115044247787608</v>
      </c>
      <c r="G6678" t="str">
        <f>VLOOKUP(C6678,'data indicadores nacional'!$A$2:$G$24,7,FALSE)</f>
        <v>arriba</v>
      </c>
      <c r="H6678" s="9">
        <f>VLOOKUP(C6678,'data indicadores nacional'!$A$2:$F$24,6,FALSE)</f>
        <v>0.72595219758941765</v>
      </c>
      <c r="I6678" s="5" t="str">
        <f t="shared" si="520"/>
        <v xml:space="preserve"> </v>
      </c>
      <c r="J6678" s="5">
        <f t="shared" si="521"/>
        <v>0</v>
      </c>
      <c r="K6678" s="5">
        <f t="shared" si="522"/>
        <v>0</v>
      </c>
      <c r="L6678" s="5">
        <f t="shared" si="523"/>
        <v>0</v>
      </c>
      <c r="N6678" s="8" t="str">
        <f>VLOOKUP(C6678,'data indicadores nacional'!$A$2:$J$24,10,FALSE)</f>
        <v>-</v>
      </c>
      <c r="O6678" t="str">
        <f t="shared" si="524"/>
        <v xml:space="preserve"> </v>
      </c>
    </row>
    <row r="6679" spans="1:15">
      <c r="A6679" t="s">
        <v>118</v>
      </c>
      <c r="B6679" t="s">
        <v>800</v>
      </c>
      <c r="C6679" t="s">
        <v>94</v>
      </c>
      <c r="D6679" s="8">
        <v>5.7314814814814818</v>
      </c>
      <c r="E6679" s="8">
        <v>4.7922077922077921</v>
      </c>
      <c r="F6679" s="8">
        <v>4.2743362831858409</v>
      </c>
      <c r="G6679" t="str">
        <f>VLOOKUP(C6679,'data indicadores nacional'!$A$2:$G$24,7,FALSE)</f>
        <v>arriba</v>
      </c>
      <c r="H6679" s="9">
        <f>VLOOKUP(C6679,'data indicadores nacional'!$A$2:$F$24,6,FALSE)</f>
        <v>0.23219145011705353</v>
      </c>
      <c r="I6679" s="5" t="str">
        <f t="shared" si="520"/>
        <v>alarma</v>
      </c>
      <c r="J6679" s="5">
        <f t="shared" si="521"/>
        <v>0</v>
      </c>
      <c r="K6679" s="5">
        <f t="shared" si="522"/>
        <v>1</v>
      </c>
      <c r="L6679" s="5">
        <f t="shared" si="523"/>
        <v>1</v>
      </c>
      <c r="N6679" s="8" t="str">
        <f>VLOOKUP(C6679,'data indicadores nacional'!$A$2:$J$24,10,FALSE)</f>
        <v>-</v>
      </c>
      <c r="O6679" t="str">
        <f t="shared" si="524"/>
        <v xml:space="preserve"> </v>
      </c>
    </row>
    <row r="6680" spans="1:15">
      <c r="A6680" t="s">
        <v>118</v>
      </c>
      <c r="B6680" t="s">
        <v>800</v>
      </c>
      <c r="C6680" t="s">
        <v>95</v>
      </c>
      <c r="D6680" s="8">
        <v>14.953271028037381</v>
      </c>
      <c r="E6680" s="8">
        <v>10.38961038961039</v>
      </c>
      <c r="F6680" s="8">
        <v>12.389380530973451</v>
      </c>
      <c r="G6680" t="str">
        <f>VLOOKUP(C6680,'data indicadores nacional'!$A$2:$G$24,7,FALSE)</f>
        <v>abajo</v>
      </c>
      <c r="H6680" s="9">
        <f>VLOOKUP(C6680,'data indicadores nacional'!$A$2:$F$24,6,FALSE)</f>
        <v>1.7199886991149187</v>
      </c>
      <c r="I6680" s="5" t="str">
        <f t="shared" si="520"/>
        <v>alarma</v>
      </c>
      <c r="J6680" s="5">
        <f t="shared" si="521"/>
        <v>1</v>
      </c>
      <c r="K6680" s="5">
        <f t="shared" si="522"/>
        <v>0</v>
      </c>
      <c r="L6680" s="5">
        <f t="shared" si="523"/>
        <v>1</v>
      </c>
      <c r="N6680" s="8">
        <f>VLOOKUP(C6680,'data indicadores nacional'!$A$2:$J$24,10,FALSE)</f>
        <v>15</v>
      </c>
      <c r="O6680" t="str">
        <f t="shared" si="524"/>
        <v xml:space="preserve"> </v>
      </c>
    </row>
    <row r="6681" spans="1:15">
      <c r="A6681" t="s">
        <v>118</v>
      </c>
      <c r="B6681" t="s">
        <v>800</v>
      </c>
      <c r="C6681" t="s">
        <v>97</v>
      </c>
      <c r="D6681" s="8">
        <v>0.8347245409015025</v>
      </c>
      <c r="E6681" s="8">
        <v>0.72098053352559477</v>
      </c>
      <c r="G6681" t="str">
        <f>VLOOKUP(C6681,'data indicadores nacional'!$A$2:$G$24,7,FALSE)</f>
        <v>abajo</v>
      </c>
      <c r="H6681" s="9">
        <f>VLOOKUP(C6681,'data indicadores nacional'!$A$2:$F$24,6,FALSE)</f>
        <v>0.35698528124504503</v>
      </c>
      <c r="I6681" s="5" t="str">
        <f t="shared" si="520"/>
        <v xml:space="preserve"> </v>
      </c>
      <c r="J6681" s="5">
        <f t="shared" si="521"/>
        <v>1</v>
      </c>
      <c r="K6681" s="5">
        <f t="shared" si="522"/>
        <v>0</v>
      </c>
      <c r="L6681" s="5">
        <f t="shared" si="523"/>
        <v>1</v>
      </c>
      <c r="N6681" s="8">
        <f>VLOOKUP(C6681,'data indicadores nacional'!$A$2:$J$24,10,FALSE)</f>
        <v>61</v>
      </c>
      <c r="O6681" t="str">
        <f t="shared" si="524"/>
        <v xml:space="preserve"> </v>
      </c>
    </row>
    <row r="6682" spans="1:15">
      <c r="A6682" t="s">
        <v>118</v>
      </c>
      <c r="B6682" t="s">
        <v>800</v>
      </c>
      <c r="C6682" t="s">
        <v>98</v>
      </c>
      <c r="D6682" s="8">
        <v>12.449799196787149</v>
      </c>
      <c r="E6682" s="8">
        <v>5.6179775280898872</v>
      </c>
      <c r="F6682" s="8">
        <v>12.039127163280662</v>
      </c>
      <c r="G6682" t="str">
        <f>VLOOKUP(C6682,'data indicadores nacional'!$A$2:$G$24,7,FALSE)</f>
        <v>abajo</v>
      </c>
      <c r="H6682" s="9">
        <f>VLOOKUP(C6682,'data indicadores nacional'!$A$2:$F$24,6,FALSE)</f>
        <v>3.4897517565506893</v>
      </c>
      <c r="I6682" s="5" t="str">
        <f t="shared" si="520"/>
        <v>alarma</v>
      </c>
      <c r="J6682" s="5">
        <f t="shared" si="521"/>
        <v>1</v>
      </c>
      <c r="K6682" s="5">
        <f t="shared" si="522"/>
        <v>0</v>
      </c>
      <c r="L6682" s="5">
        <f t="shared" si="523"/>
        <v>1</v>
      </c>
      <c r="N6682" s="8">
        <f>VLOOKUP(C6682,'data indicadores nacional'!$A$2:$J$24,10,FALSE)</f>
        <v>61</v>
      </c>
      <c r="O6682" t="str">
        <f t="shared" si="524"/>
        <v xml:space="preserve"> </v>
      </c>
    </row>
    <row r="6683" spans="1:15">
      <c r="A6683" t="s">
        <v>118</v>
      </c>
      <c r="B6683" t="s">
        <v>800</v>
      </c>
      <c r="C6683" t="s">
        <v>99</v>
      </c>
      <c r="D6683" s="8">
        <v>23.21981424148607</v>
      </c>
      <c r="E6683" s="8">
        <v>10.911925175370227</v>
      </c>
      <c r="F6683" s="8">
        <v>25.296442687747035</v>
      </c>
      <c r="G6683" t="str">
        <f>VLOOKUP(C6683,'data indicadores nacional'!$A$2:$G$24,7,FALSE)</f>
        <v>abajo</v>
      </c>
      <c r="H6683" s="9">
        <f>VLOOKUP(C6683,'data indicadores nacional'!$A$2:$F$24,6,FALSE)</f>
        <v>7.5200278194544445</v>
      </c>
      <c r="I6683" s="5" t="str">
        <f t="shared" si="520"/>
        <v>alarma</v>
      </c>
      <c r="J6683" s="5">
        <f t="shared" si="521"/>
        <v>0</v>
      </c>
      <c r="K6683" s="5">
        <f t="shared" si="522"/>
        <v>1</v>
      </c>
      <c r="L6683" s="5">
        <f t="shared" si="523"/>
        <v>1</v>
      </c>
      <c r="N6683" s="8">
        <f>VLOOKUP(C6683,'data indicadores nacional'!$A$2:$J$24,10,FALSE)</f>
        <v>61</v>
      </c>
      <c r="O6683" t="str">
        <f t="shared" si="524"/>
        <v xml:space="preserve"> </v>
      </c>
    </row>
    <row r="6684" spans="1:15">
      <c r="A6684" t="s">
        <v>118</v>
      </c>
      <c r="B6684" t="s">
        <v>800</v>
      </c>
      <c r="C6684" t="s">
        <v>100</v>
      </c>
      <c r="F6684" s="8">
        <v>8.8495575221238933</v>
      </c>
      <c r="G6684" t="str">
        <f>VLOOKUP(C6684,'data indicadores nacional'!$A$2:$G$24,7,FALSE)</f>
        <v>abajo</v>
      </c>
      <c r="H6684" s="9">
        <f>VLOOKUP(C6684,'data indicadores nacional'!$A$2:$F$24,6,FALSE)</f>
        <v>1.7895311097465236</v>
      </c>
      <c r="I6684" s="5" t="str">
        <f t="shared" si="520"/>
        <v>alarma</v>
      </c>
      <c r="J6684" s="5">
        <f t="shared" si="521"/>
        <v>0</v>
      </c>
      <c r="K6684" s="5">
        <f t="shared" si="522"/>
        <v>1</v>
      </c>
      <c r="L6684" s="5">
        <f t="shared" si="523"/>
        <v>1</v>
      </c>
      <c r="N6684" s="8">
        <f>VLOOKUP(C6684,'data indicadores nacional'!$A$2:$J$24,10,FALSE)</f>
        <v>15</v>
      </c>
      <c r="O6684" t="str">
        <f t="shared" si="524"/>
        <v xml:space="preserve"> </v>
      </c>
    </row>
    <row r="6685" spans="1:15">
      <c r="A6685" t="s">
        <v>118</v>
      </c>
      <c r="B6685" t="s">
        <v>800</v>
      </c>
      <c r="C6685" t="s">
        <v>101</v>
      </c>
      <c r="F6685" s="8">
        <v>8.8495575221238933</v>
      </c>
      <c r="G6685" t="str">
        <f>VLOOKUP(C6685,'data indicadores nacional'!$A$2:$G$24,7,FALSE)</f>
        <v>abajo</v>
      </c>
      <c r="H6685" s="9">
        <f>VLOOKUP(C6685,'data indicadores nacional'!$A$2:$F$24,6,FALSE)</f>
        <v>1.3238688071947835</v>
      </c>
      <c r="I6685" s="5" t="str">
        <f t="shared" si="520"/>
        <v>alarma</v>
      </c>
      <c r="J6685" s="5">
        <f t="shared" si="521"/>
        <v>0</v>
      </c>
      <c r="K6685" s="5">
        <f t="shared" si="522"/>
        <v>1</v>
      </c>
      <c r="L6685" s="5">
        <f t="shared" si="523"/>
        <v>1</v>
      </c>
      <c r="N6685" s="8">
        <f>VLOOKUP(C6685,'data indicadores nacional'!$A$2:$J$24,10,FALSE)</f>
        <v>12</v>
      </c>
      <c r="O6685" t="str">
        <f t="shared" si="524"/>
        <v xml:space="preserve"> </v>
      </c>
    </row>
    <row r="6686" spans="1:15">
      <c r="A6686" t="s">
        <v>118</v>
      </c>
      <c r="B6686" t="s">
        <v>800</v>
      </c>
      <c r="C6686" t="s">
        <v>104</v>
      </c>
      <c r="D6686" s="8">
        <v>18.18181818181818</v>
      </c>
      <c r="F6686" s="8">
        <v>8.7719298245614024</v>
      </c>
      <c r="G6686" t="str">
        <f>VLOOKUP(C6686,'data indicadores nacional'!$A$2:$G$24,7,FALSE)</f>
        <v>abajo</v>
      </c>
      <c r="H6686" s="9">
        <f>VLOOKUP(C6686,'data indicadores nacional'!$A$2:$F$24,6,FALSE)</f>
        <v>0.3966802220902198</v>
      </c>
      <c r="I6686" s="5" t="str">
        <f t="shared" si="520"/>
        <v>alarma</v>
      </c>
      <c r="J6686" s="5">
        <f t="shared" si="521"/>
        <v>1</v>
      </c>
      <c r="K6686" s="5">
        <f t="shared" si="522"/>
        <v>0</v>
      </c>
      <c r="L6686" s="5">
        <f t="shared" si="523"/>
        <v>1</v>
      </c>
      <c r="N6686" s="8">
        <f>VLOOKUP(C6686,'data indicadores nacional'!$A$2:$J$24,10,FALSE)</f>
        <v>12</v>
      </c>
      <c r="O6686" t="str">
        <f t="shared" si="524"/>
        <v xml:space="preserve"> </v>
      </c>
    </row>
    <row r="6687" spans="1:15">
      <c r="A6687" t="s">
        <v>119</v>
      </c>
      <c r="B6687" t="s">
        <v>801</v>
      </c>
      <c r="C6687" t="s">
        <v>88</v>
      </c>
      <c r="D6687" s="8">
        <v>3.3667533110533485</v>
      </c>
      <c r="E6687" s="8">
        <v>3.9559014267185471</v>
      </c>
      <c r="F6687" s="8">
        <v>2.9425556858147717</v>
      </c>
      <c r="G6687" t="str">
        <f>VLOOKUP(C6687,'data indicadores nacional'!$A$2:$G$24,7,FALSE)</f>
        <v>abajo</v>
      </c>
      <c r="H6687" s="9">
        <f>VLOOKUP(C6687,'data indicadores nacional'!$A$2:$F$24,6,FALSE)</f>
        <v>0.25026441121950321</v>
      </c>
      <c r="I6687" s="5" t="str">
        <f t="shared" si="520"/>
        <v xml:space="preserve"> </v>
      </c>
      <c r="J6687" s="5">
        <f t="shared" si="521"/>
        <v>1</v>
      </c>
      <c r="K6687" s="5">
        <f t="shared" si="522"/>
        <v>0</v>
      </c>
      <c r="L6687" s="5">
        <f t="shared" si="523"/>
        <v>1</v>
      </c>
      <c r="N6687" s="8">
        <f>VLOOKUP(C6687,'data indicadores nacional'!$A$2:$J$24,10,FALSE)</f>
        <v>10</v>
      </c>
      <c r="O6687" t="str">
        <f t="shared" si="524"/>
        <v xml:space="preserve"> </v>
      </c>
    </row>
    <row r="6688" spans="1:15">
      <c r="A6688" t="s">
        <v>119</v>
      </c>
      <c r="B6688" t="s">
        <v>801</v>
      </c>
      <c r="C6688" t="s">
        <v>89</v>
      </c>
      <c r="D6688" s="8">
        <v>86.920768974330471</v>
      </c>
      <c r="E6688" s="8">
        <v>75.018109380659183</v>
      </c>
      <c r="F6688" s="8">
        <v>72.002806736166804</v>
      </c>
      <c r="G6688" t="str">
        <f>VLOOKUP(C6688,'data indicadores nacional'!$A$2:$G$24,7,FALSE)</f>
        <v>arriba</v>
      </c>
      <c r="H6688" s="9">
        <f>VLOOKUP(C6688,'data indicadores nacional'!$A$2:$F$24,6,FALSE)</f>
        <v>2.7490434366534529</v>
      </c>
      <c r="I6688" s="5" t="str">
        <f t="shared" si="520"/>
        <v>alarma</v>
      </c>
      <c r="J6688" s="5">
        <f t="shared" si="521"/>
        <v>0</v>
      </c>
      <c r="K6688" s="5">
        <f t="shared" si="522"/>
        <v>1</v>
      </c>
      <c r="L6688" s="5">
        <f t="shared" si="523"/>
        <v>1</v>
      </c>
      <c r="N6688" s="8">
        <f>VLOOKUP(C6688,'data indicadores nacional'!$A$2:$J$24,10,FALSE)</f>
        <v>95</v>
      </c>
      <c r="O6688" t="str">
        <f t="shared" si="524"/>
        <v>alarma</v>
      </c>
    </row>
    <row r="6689" spans="1:15">
      <c r="A6689" t="s">
        <v>119</v>
      </c>
      <c r="B6689" t="s">
        <v>801</v>
      </c>
      <c r="C6689" t="s">
        <v>90</v>
      </c>
      <c r="D6689" s="8">
        <v>85.897435897435898</v>
      </c>
      <c r="E6689" s="8">
        <v>78.571428571428569</v>
      </c>
      <c r="F6689" s="8">
        <v>69.491525423728817</v>
      </c>
      <c r="G6689" t="str">
        <f>VLOOKUP(C6689,'data indicadores nacional'!$A$2:$G$24,7,FALSE)</f>
        <v>abajo</v>
      </c>
      <c r="H6689" s="9">
        <f>VLOOKUP(C6689,'data indicadores nacional'!$A$2:$F$24,6,FALSE)</f>
        <v>2.2832114202799096</v>
      </c>
      <c r="I6689" s="5" t="str">
        <f t="shared" si="520"/>
        <v xml:space="preserve"> </v>
      </c>
      <c r="J6689" s="5">
        <f t="shared" si="521"/>
        <v>1</v>
      </c>
      <c r="K6689" s="5">
        <f t="shared" si="522"/>
        <v>0</v>
      </c>
      <c r="L6689" s="5">
        <f t="shared" si="523"/>
        <v>1</v>
      </c>
      <c r="N6689" s="8" t="str">
        <f>VLOOKUP(C6689,'data indicadores nacional'!$A$2:$J$24,10,FALSE)</f>
        <v>-</v>
      </c>
      <c r="O6689" t="str">
        <f t="shared" si="524"/>
        <v xml:space="preserve"> </v>
      </c>
    </row>
    <row r="6690" spans="1:15">
      <c r="A6690" t="s">
        <v>119</v>
      </c>
      <c r="B6690" t="s">
        <v>801</v>
      </c>
      <c r="C6690" t="s">
        <v>91</v>
      </c>
      <c r="D6690" s="8">
        <v>99.868435478565942</v>
      </c>
      <c r="E6690" s="8">
        <v>99.972237645752358</v>
      </c>
      <c r="F6690" s="8">
        <v>99.711459192085741</v>
      </c>
      <c r="G6690" t="str">
        <f>VLOOKUP(C6690,'data indicadores nacional'!$A$2:$G$24,7,FALSE)</f>
        <v>arriba</v>
      </c>
      <c r="H6690" s="9">
        <f>VLOOKUP(C6690,'data indicadores nacional'!$A$2:$F$24,6,FALSE)</f>
        <v>0.72595219758941765</v>
      </c>
      <c r="I6690" s="5" t="str">
        <f t="shared" si="520"/>
        <v>alarma</v>
      </c>
      <c r="J6690" s="5">
        <f t="shared" si="521"/>
        <v>0</v>
      </c>
      <c r="K6690" s="5">
        <f t="shared" si="522"/>
        <v>1</v>
      </c>
      <c r="L6690" s="5">
        <f t="shared" si="523"/>
        <v>1</v>
      </c>
      <c r="N6690" s="8" t="str">
        <f>VLOOKUP(C6690,'data indicadores nacional'!$A$2:$J$24,10,FALSE)</f>
        <v>-</v>
      </c>
      <c r="O6690" t="str">
        <f t="shared" si="524"/>
        <v xml:space="preserve"> </v>
      </c>
    </row>
    <row r="6691" spans="1:15">
      <c r="A6691" t="s">
        <v>119</v>
      </c>
      <c r="B6691" t="s">
        <v>801</v>
      </c>
      <c r="C6691" t="s">
        <v>92</v>
      </c>
      <c r="D6691" s="8">
        <v>69.646882043576269</v>
      </c>
      <c r="E6691" s="8">
        <v>71.595436436073896</v>
      </c>
      <c r="F6691" s="8">
        <v>68.523900190399843</v>
      </c>
      <c r="G6691" t="str">
        <f>VLOOKUP(C6691,'data indicadores nacional'!$A$2:$G$24,7,FALSE)</f>
        <v>abajo</v>
      </c>
      <c r="H6691" s="9">
        <f>VLOOKUP(C6691,'data indicadores nacional'!$A$2:$F$24,6,FALSE)</f>
        <v>2.5040710609700474</v>
      </c>
      <c r="I6691" s="5" t="str">
        <f t="shared" si="520"/>
        <v xml:space="preserve"> </v>
      </c>
      <c r="J6691" s="5">
        <f t="shared" si="521"/>
        <v>1</v>
      </c>
      <c r="K6691" s="5">
        <f t="shared" si="522"/>
        <v>0</v>
      </c>
      <c r="L6691" s="5">
        <f t="shared" si="523"/>
        <v>1</v>
      </c>
      <c r="N6691" s="8" t="str">
        <f>VLOOKUP(C6691,'data indicadores nacional'!$A$2:$J$24,10,FALSE)</f>
        <v>-</v>
      </c>
      <c r="O6691" t="str">
        <f t="shared" si="524"/>
        <v xml:space="preserve"> </v>
      </c>
    </row>
    <row r="6692" spans="1:15">
      <c r="A6692" t="s">
        <v>119</v>
      </c>
      <c r="B6692" t="s">
        <v>801</v>
      </c>
      <c r="C6692" t="s">
        <v>93</v>
      </c>
      <c r="D6692" s="8">
        <v>0.18263859045981951</v>
      </c>
      <c r="E6692" s="8">
        <v>0.15392973560304238</v>
      </c>
      <c r="F6692" s="8">
        <v>8.0168353542439119E-2</v>
      </c>
      <c r="G6692" t="str">
        <f>VLOOKUP(C6692,'data indicadores nacional'!$A$2:$G$24,7,FALSE)</f>
        <v>abajo</v>
      </c>
      <c r="H6692" s="9">
        <f>VLOOKUP(C6692,'data indicadores nacional'!$A$2:$F$24,6,FALSE)</f>
        <v>3.3766595341714022E-2</v>
      </c>
      <c r="I6692" s="5" t="str">
        <f t="shared" si="520"/>
        <v xml:space="preserve"> </v>
      </c>
      <c r="J6692" s="5">
        <f t="shared" si="521"/>
        <v>1</v>
      </c>
      <c r="K6692" s="5">
        <f t="shared" si="522"/>
        <v>0</v>
      </c>
      <c r="L6692" s="5">
        <f t="shared" si="523"/>
        <v>1</v>
      </c>
      <c r="N6692" s="8">
        <f>VLOOKUP(C6692,'data indicadores nacional'!$A$2:$J$24,10,FALSE)</f>
        <v>15</v>
      </c>
      <c r="O6692" t="str">
        <f t="shared" si="524"/>
        <v xml:space="preserve"> </v>
      </c>
    </row>
    <row r="6693" spans="1:15">
      <c r="A6693" t="s">
        <v>119</v>
      </c>
      <c r="B6693" t="s">
        <v>801</v>
      </c>
      <c r="C6693" t="s">
        <v>94</v>
      </c>
      <c r="D6693" s="8">
        <v>5.9231675953707672</v>
      </c>
      <c r="E6693" s="8">
        <v>5.155559579862369</v>
      </c>
      <c r="F6693" s="8">
        <v>5.0137288305441423</v>
      </c>
      <c r="G6693" t="str">
        <f>VLOOKUP(C6693,'data indicadores nacional'!$A$2:$G$24,7,FALSE)</f>
        <v>arriba</v>
      </c>
      <c r="H6693" s="9">
        <f>VLOOKUP(C6693,'data indicadores nacional'!$A$2:$F$24,6,FALSE)</f>
        <v>0.23219145011705353</v>
      </c>
      <c r="I6693" s="5" t="str">
        <f t="shared" si="520"/>
        <v>alarma</v>
      </c>
      <c r="J6693" s="5">
        <f t="shared" si="521"/>
        <v>0</v>
      </c>
      <c r="K6693" s="5">
        <f t="shared" si="522"/>
        <v>1</v>
      </c>
      <c r="L6693" s="5">
        <f t="shared" si="523"/>
        <v>1</v>
      </c>
      <c r="N6693" s="8" t="str">
        <f>VLOOKUP(C6693,'data indicadores nacional'!$A$2:$J$24,10,FALSE)</f>
        <v>-</v>
      </c>
      <c r="O6693" t="str">
        <f t="shared" si="524"/>
        <v xml:space="preserve"> </v>
      </c>
    </row>
    <row r="6694" spans="1:15">
      <c r="A6694" t="s">
        <v>119</v>
      </c>
      <c r="B6694" t="s">
        <v>801</v>
      </c>
      <c r="C6694" t="s">
        <v>95</v>
      </c>
      <c r="D6694" s="8">
        <v>9.5938977223893431</v>
      </c>
      <c r="E6694" s="8">
        <v>8.9731981166244115</v>
      </c>
      <c r="F6694" s="8">
        <v>8.8485820222467169</v>
      </c>
      <c r="G6694" t="str">
        <f>VLOOKUP(C6694,'data indicadores nacional'!$A$2:$G$24,7,FALSE)</f>
        <v>abajo</v>
      </c>
      <c r="H6694" s="9">
        <f>VLOOKUP(C6694,'data indicadores nacional'!$A$2:$F$24,6,FALSE)</f>
        <v>1.7199886991149187</v>
      </c>
      <c r="I6694" s="5" t="str">
        <f t="shared" si="520"/>
        <v xml:space="preserve"> </v>
      </c>
      <c r="J6694" s="5">
        <f t="shared" si="521"/>
        <v>1</v>
      </c>
      <c r="K6694" s="5">
        <f t="shared" si="522"/>
        <v>0</v>
      </c>
      <c r="L6694" s="5">
        <f t="shared" si="523"/>
        <v>1</v>
      </c>
      <c r="N6694" s="8">
        <f>VLOOKUP(C6694,'data indicadores nacional'!$A$2:$J$24,10,FALSE)</f>
        <v>15</v>
      </c>
      <c r="O6694" t="str">
        <f t="shared" si="524"/>
        <v xml:space="preserve"> </v>
      </c>
    </row>
    <row r="6695" spans="1:15">
      <c r="A6695" t="s">
        <v>119</v>
      </c>
      <c r="B6695" t="s">
        <v>801</v>
      </c>
      <c r="C6695" t="s">
        <v>96</v>
      </c>
      <c r="D6695" s="8">
        <v>225.03214744963566</v>
      </c>
      <c r="E6695" s="8">
        <v>135.82035494386093</v>
      </c>
      <c r="F6695" s="8">
        <v>180.37879547048803</v>
      </c>
      <c r="G6695" t="str">
        <f>VLOOKUP(C6695,'data indicadores nacional'!$A$2:$G$24,7,FALSE)</f>
        <v>abajo</v>
      </c>
      <c r="H6695" s="9">
        <f>VLOOKUP(C6695,'data indicadores nacional'!$A$2:$F$24,6,FALSE)</f>
        <v>14.793500408348107</v>
      </c>
      <c r="I6695" s="5" t="str">
        <f t="shared" si="520"/>
        <v>alarma</v>
      </c>
      <c r="J6695" s="5">
        <f t="shared" si="521"/>
        <v>1</v>
      </c>
      <c r="K6695" s="5">
        <f t="shared" si="522"/>
        <v>0</v>
      </c>
      <c r="L6695" s="5">
        <f t="shared" si="523"/>
        <v>1</v>
      </c>
      <c r="N6695" s="8">
        <f>VLOOKUP(C6695,'data indicadores nacional'!$A$2:$J$24,10,FALSE)</f>
        <v>45</v>
      </c>
      <c r="O6695" t="str">
        <f t="shared" si="524"/>
        <v>alarma</v>
      </c>
    </row>
    <row r="6696" spans="1:15">
      <c r="A6696" t="s">
        <v>119</v>
      </c>
      <c r="B6696" t="s">
        <v>801</v>
      </c>
      <c r="C6696" t="s">
        <v>97</v>
      </c>
      <c r="D6696" s="8">
        <v>3.2215430365108211</v>
      </c>
      <c r="E6696" s="8">
        <v>3.1127712557808609</v>
      </c>
      <c r="F6696" s="8">
        <v>2.5866982331535797</v>
      </c>
      <c r="G6696" t="str">
        <f>VLOOKUP(C6696,'data indicadores nacional'!$A$2:$G$24,7,FALSE)</f>
        <v>abajo</v>
      </c>
      <c r="H6696" s="9">
        <f>VLOOKUP(C6696,'data indicadores nacional'!$A$2:$F$24,6,FALSE)</f>
        <v>0.35698528124504503</v>
      </c>
      <c r="I6696" s="5" t="str">
        <f t="shared" si="520"/>
        <v xml:space="preserve"> </v>
      </c>
      <c r="J6696" s="5">
        <f t="shared" si="521"/>
        <v>1</v>
      </c>
      <c r="K6696" s="5">
        <f t="shared" si="522"/>
        <v>0</v>
      </c>
      <c r="L6696" s="5">
        <f t="shared" si="523"/>
        <v>1</v>
      </c>
      <c r="N6696" s="8">
        <f>VLOOKUP(C6696,'data indicadores nacional'!$A$2:$J$24,10,FALSE)</f>
        <v>61</v>
      </c>
      <c r="O6696" t="str">
        <f t="shared" si="524"/>
        <v xml:space="preserve"> </v>
      </c>
    </row>
    <row r="6697" spans="1:15">
      <c r="A6697" t="s">
        <v>119</v>
      </c>
      <c r="B6697" t="s">
        <v>801</v>
      </c>
      <c r="C6697" t="s">
        <v>98</v>
      </c>
      <c r="D6697" s="8">
        <v>43.016510486390004</v>
      </c>
      <c r="E6697" s="8">
        <v>48.898582333696837</v>
      </c>
      <c r="F6697" s="8">
        <v>41.914368494473656</v>
      </c>
      <c r="G6697" t="str">
        <f>VLOOKUP(C6697,'data indicadores nacional'!$A$2:$G$24,7,FALSE)</f>
        <v>abajo</v>
      </c>
      <c r="H6697" s="9">
        <f>VLOOKUP(C6697,'data indicadores nacional'!$A$2:$F$24,6,FALSE)</f>
        <v>3.4897517565506893</v>
      </c>
      <c r="I6697" s="5" t="str">
        <f t="shared" si="520"/>
        <v xml:space="preserve"> </v>
      </c>
      <c r="J6697" s="5">
        <f t="shared" si="521"/>
        <v>1</v>
      </c>
      <c r="K6697" s="5">
        <f t="shared" si="522"/>
        <v>0</v>
      </c>
      <c r="L6697" s="5">
        <f t="shared" si="523"/>
        <v>1</v>
      </c>
      <c r="N6697" s="8">
        <f>VLOOKUP(C6697,'data indicadores nacional'!$A$2:$J$24,10,FALSE)</f>
        <v>61</v>
      </c>
      <c r="O6697" t="str">
        <f t="shared" si="524"/>
        <v xml:space="preserve"> </v>
      </c>
    </row>
    <row r="6698" spans="1:15">
      <c r="A6698" t="s">
        <v>119</v>
      </c>
      <c r="B6698" t="s">
        <v>801</v>
      </c>
      <c r="C6698" t="s">
        <v>99</v>
      </c>
      <c r="D6698" s="8">
        <v>89.770962732919244</v>
      </c>
      <c r="E6698" s="8">
        <v>92.971492166766552</v>
      </c>
      <c r="F6698" s="8">
        <v>79.626671151097284</v>
      </c>
      <c r="G6698" t="str">
        <f>VLOOKUP(C6698,'data indicadores nacional'!$A$2:$G$24,7,FALSE)</f>
        <v>abajo</v>
      </c>
      <c r="H6698" s="9">
        <f>VLOOKUP(C6698,'data indicadores nacional'!$A$2:$F$24,6,FALSE)</f>
        <v>7.5200278194544445</v>
      </c>
      <c r="I6698" s="5" t="str">
        <f t="shared" si="520"/>
        <v xml:space="preserve"> </v>
      </c>
      <c r="J6698" s="5">
        <f t="shared" si="521"/>
        <v>1</v>
      </c>
      <c r="K6698" s="5">
        <f t="shared" si="522"/>
        <v>0</v>
      </c>
      <c r="L6698" s="5">
        <f t="shared" si="523"/>
        <v>1</v>
      </c>
      <c r="N6698" s="8">
        <f>VLOOKUP(C6698,'data indicadores nacional'!$A$2:$J$24,10,FALSE)</f>
        <v>61</v>
      </c>
      <c r="O6698" t="str">
        <f t="shared" si="524"/>
        <v>alarma</v>
      </c>
    </row>
    <row r="6699" spans="1:15">
      <c r="A6699" t="s">
        <v>119</v>
      </c>
      <c r="B6699" t="s">
        <v>801</v>
      </c>
      <c r="C6699" t="s">
        <v>100</v>
      </c>
      <c r="D6699" s="8">
        <v>29.575653664809259</v>
      </c>
      <c r="E6699" s="8">
        <v>15.211879753712424</v>
      </c>
      <c r="F6699" s="8">
        <v>15.332197614991482</v>
      </c>
      <c r="G6699" t="str">
        <f>VLOOKUP(C6699,'data indicadores nacional'!$A$2:$G$24,7,FALSE)</f>
        <v>abajo</v>
      </c>
      <c r="H6699" s="9">
        <f>VLOOKUP(C6699,'data indicadores nacional'!$A$2:$F$24,6,FALSE)</f>
        <v>1.7895311097465236</v>
      </c>
      <c r="I6699" s="5" t="str">
        <f t="shared" si="520"/>
        <v>alarma</v>
      </c>
      <c r="J6699" s="5">
        <f t="shared" si="521"/>
        <v>1</v>
      </c>
      <c r="K6699" s="5">
        <f t="shared" si="522"/>
        <v>0</v>
      </c>
      <c r="L6699" s="5">
        <f t="shared" si="523"/>
        <v>1</v>
      </c>
      <c r="N6699" s="8">
        <f>VLOOKUP(C6699,'data indicadores nacional'!$A$2:$J$24,10,FALSE)</f>
        <v>15</v>
      </c>
      <c r="O6699" t="str">
        <f t="shared" si="524"/>
        <v>alarma</v>
      </c>
    </row>
    <row r="6700" spans="1:15">
      <c r="A6700" t="s">
        <v>119</v>
      </c>
      <c r="B6700" t="s">
        <v>801</v>
      </c>
      <c r="C6700" t="s">
        <v>101</v>
      </c>
      <c r="D6700" s="8">
        <v>25.28932704672096</v>
      </c>
      <c r="E6700" s="8">
        <v>12.948207171314742</v>
      </c>
      <c r="F6700" s="8">
        <v>13.428199218358554</v>
      </c>
      <c r="G6700" t="str">
        <f>VLOOKUP(C6700,'data indicadores nacional'!$A$2:$G$24,7,FALSE)</f>
        <v>abajo</v>
      </c>
      <c r="H6700" s="9">
        <f>VLOOKUP(C6700,'data indicadores nacional'!$A$2:$F$24,6,FALSE)</f>
        <v>1.3238688071947835</v>
      </c>
      <c r="I6700" s="5" t="str">
        <f t="shared" si="520"/>
        <v>alarma</v>
      </c>
      <c r="J6700" s="5">
        <f t="shared" si="521"/>
        <v>1</v>
      </c>
      <c r="K6700" s="5">
        <f t="shared" si="522"/>
        <v>0</v>
      </c>
      <c r="L6700" s="5">
        <f t="shared" si="523"/>
        <v>1</v>
      </c>
      <c r="N6700" s="8">
        <f>VLOOKUP(C6700,'data indicadores nacional'!$A$2:$J$24,10,FALSE)</f>
        <v>12</v>
      </c>
      <c r="O6700" t="str">
        <f t="shared" si="524"/>
        <v>alarma</v>
      </c>
    </row>
    <row r="6701" spans="1:15">
      <c r="A6701" t="s">
        <v>119</v>
      </c>
      <c r="B6701" t="s">
        <v>801</v>
      </c>
      <c r="C6701" t="s">
        <v>102</v>
      </c>
      <c r="D6701" s="8">
        <v>10.631963936378328</v>
      </c>
      <c r="E6701" s="8">
        <v>11.54654411934508</v>
      </c>
      <c r="F6701" s="8">
        <v>9.0471128401148988</v>
      </c>
      <c r="G6701" t="str">
        <f>VLOOKUP(C6701,'data indicadores nacional'!$A$2:$G$24,7,FALSE)</f>
        <v>abajo</v>
      </c>
      <c r="H6701" s="9">
        <f>VLOOKUP(C6701,'data indicadores nacional'!$A$2:$F$24,6,FALSE)</f>
        <v>1.6226293498102424</v>
      </c>
      <c r="I6701" s="5" t="str">
        <f t="shared" si="520"/>
        <v xml:space="preserve"> </v>
      </c>
      <c r="J6701" s="5">
        <f t="shared" si="521"/>
        <v>1</v>
      </c>
      <c r="K6701" s="5">
        <f t="shared" si="522"/>
        <v>0</v>
      </c>
      <c r="L6701" s="5">
        <f t="shared" si="523"/>
        <v>1</v>
      </c>
      <c r="N6701" s="8" t="str">
        <f>VLOOKUP(C6701,'data indicadores nacional'!$A$2:$J$24,10,FALSE)</f>
        <v>-</v>
      </c>
      <c r="O6701" t="str">
        <f t="shared" si="524"/>
        <v xml:space="preserve"> </v>
      </c>
    </row>
    <row r="6702" spans="1:15">
      <c r="A6702" t="s">
        <v>119</v>
      </c>
      <c r="B6702" t="s">
        <v>801</v>
      </c>
      <c r="C6702" t="s">
        <v>103</v>
      </c>
      <c r="D6702" s="8">
        <v>23.390320660032319</v>
      </c>
      <c r="E6702" s="8">
        <v>13.855852943214094</v>
      </c>
      <c r="F6702" s="8">
        <v>22.617782100287247</v>
      </c>
      <c r="G6702" t="str">
        <f>VLOOKUP(C6702,'data indicadores nacional'!$A$2:$G$24,7,FALSE)</f>
        <v>abajo</v>
      </c>
      <c r="H6702" s="9">
        <f>VLOOKUP(C6702,'data indicadores nacional'!$A$2:$F$24,6,FALSE)</f>
        <v>4.9638210683068253</v>
      </c>
      <c r="I6702" s="5" t="str">
        <f t="shared" si="520"/>
        <v>alarma</v>
      </c>
      <c r="J6702" s="5">
        <f t="shared" si="521"/>
        <v>1</v>
      </c>
      <c r="K6702" s="5">
        <f t="shared" si="522"/>
        <v>0</v>
      </c>
      <c r="L6702" s="5">
        <f t="shared" si="523"/>
        <v>1</v>
      </c>
      <c r="N6702" s="8">
        <f>VLOOKUP(C6702,'data indicadores nacional'!$A$2:$J$24,10,FALSE)</f>
        <v>8.9</v>
      </c>
      <c r="O6702" t="str">
        <f t="shared" si="524"/>
        <v>alarma</v>
      </c>
    </row>
    <row r="6703" spans="1:15">
      <c r="A6703" t="s">
        <v>119</v>
      </c>
      <c r="B6703" t="s">
        <v>801</v>
      </c>
      <c r="C6703" t="s">
        <v>104</v>
      </c>
      <c r="D6703" s="8">
        <v>17.674616695059626</v>
      </c>
      <c r="E6703" s="8">
        <v>16.75026872088857</v>
      </c>
      <c r="F6703" s="8">
        <v>14.498510427010924</v>
      </c>
      <c r="G6703" t="str">
        <f>VLOOKUP(C6703,'data indicadores nacional'!$A$2:$G$24,7,FALSE)</f>
        <v>abajo</v>
      </c>
      <c r="H6703" s="9">
        <f>VLOOKUP(C6703,'data indicadores nacional'!$A$2:$F$24,6,FALSE)</f>
        <v>0.3966802220902198</v>
      </c>
      <c r="I6703" s="5" t="str">
        <f t="shared" si="520"/>
        <v xml:space="preserve"> </v>
      </c>
      <c r="J6703" s="5">
        <f t="shared" si="521"/>
        <v>1</v>
      </c>
      <c r="K6703" s="5">
        <f t="shared" si="522"/>
        <v>0</v>
      </c>
      <c r="L6703" s="5">
        <f t="shared" si="523"/>
        <v>1</v>
      </c>
      <c r="N6703" s="8">
        <f>VLOOKUP(C6703,'data indicadores nacional'!$A$2:$J$24,10,FALSE)</f>
        <v>12</v>
      </c>
      <c r="O6703" t="str">
        <f t="shared" si="524"/>
        <v>alarma</v>
      </c>
    </row>
    <row r="6704" spans="1:15">
      <c r="A6704" t="s">
        <v>119</v>
      </c>
      <c r="B6704" t="s">
        <v>801</v>
      </c>
      <c r="C6704" t="s">
        <v>105</v>
      </c>
      <c r="D6704" s="8">
        <v>34.02228459641065</v>
      </c>
      <c r="E6704" s="8">
        <v>30.021014710297209</v>
      </c>
      <c r="F6704" s="8">
        <v>27.141338520344696</v>
      </c>
      <c r="G6704" t="str">
        <f>VLOOKUP(C6704,'data indicadores nacional'!$A$2:$G$24,7,FALSE)</f>
        <v>abajo</v>
      </c>
      <c r="H6704" s="9">
        <f>VLOOKUP(C6704,'data indicadores nacional'!$A$2:$F$24,6,FALSE)</f>
        <v>1.2536970118415909</v>
      </c>
      <c r="I6704" s="5" t="str">
        <f t="shared" si="520"/>
        <v xml:space="preserve"> </v>
      </c>
      <c r="J6704" s="5">
        <f t="shared" si="521"/>
        <v>1</v>
      </c>
      <c r="K6704" s="5">
        <f t="shared" si="522"/>
        <v>0</v>
      </c>
      <c r="L6704" s="5">
        <f t="shared" si="523"/>
        <v>1</v>
      </c>
      <c r="N6704" s="8">
        <f>VLOOKUP(C6704,'data indicadores nacional'!$A$2:$J$24,10,FALSE)</f>
        <v>4.0773685948219525</v>
      </c>
      <c r="O6704" t="str">
        <f t="shared" si="524"/>
        <v>alarma</v>
      </c>
    </row>
    <row r="6705" spans="1:15">
      <c r="A6705" t="s">
        <v>119</v>
      </c>
      <c r="B6705" t="s">
        <v>802</v>
      </c>
      <c r="C6705" t="s">
        <v>88</v>
      </c>
      <c r="D6705" s="8">
        <v>0.78125</v>
      </c>
      <c r="E6705" s="8">
        <v>5.1282051282051277</v>
      </c>
      <c r="F6705" s="8">
        <v>1.639344262295082</v>
      </c>
      <c r="G6705" t="str">
        <f>VLOOKUP(C6705,'data indicadores nacional'!$A$2:$G$24,7,FALSE)</f>
        <v>abajo</v>
      </c>
      <c r="H6705" s="9">
        <f>VLOOKUP(C6705,'data indicadores nacional'!$A$2:$F$24,6,FALSE)</f>
        <v>0.25026441121950321</v>
      </c>
      <c r="I6705" s="5" t="str">
        <f t="shared" si="520"/>
        <v xml:space="preserve"> </v>
      </c>
      <c r="J6705" s="5">
        <f t="shared" si="521"/>
        <v>0</v>
      </c>
      <c r="K6705" s="5">
        <f t="shared" si="522"/>
        <v>1</v>
      </c>
      <c r="L6705" s="5">
        <f t="shared" si="523"/>
        <v>1</v>
      </c>
      <c r="N6705" s="8">
        <f>VLOOKUP(C6705,'data indicadores nacional'!$A$2:$J$24,10,FALSE)</f>
        <v>10</v>
      </c>
      <c r="O6705" t="str">
        <f t="shared" si="524"/>
        <v xml:space="preserve"> </v>
      </c>
    </row>
    <row r="6706" spans="1:15">
      <c r="A6706" t="s">
        <v>119</v>
      </c>
      <c r="B6706" t="s">
        <v>802</v>
      </c>
      <c r="C6706" t="s">
        <v>89</v>
      </c>
      <c r="D6706" s="8">
        <v>81.889763779527556</v>
      </c>
      <c r="E6706" s="8">
        <v>56.410256410256409</v>
      </c>
      <c r="F6706" s="8">
        <v>72.58064516129032</v>
      </c>
      <c r="G6706" t="str">
        <f>VLOOKUP(C6706,'data indicadores nacional'!$A$2:$G$24,7,FALSE)</f>
        <v>arriba</v>
      </c>
      <c r="H6706" s="9">
        <f>VLOOKUP(C6706,'data indicadores nacional'!$A$2:$F$24,6,FALSE)</f>
        <v>2.7490434366534529</v>
      </c>
      <c r="I6706" s="5" t="str">
        <f t="shared" si="520"/>
        <v xml:space="preserve"> </v>
      </c>
      <c r="J6706" s="5">
        <f t="shared" si="521"/>
        <v>0</v>
      </c>
      <c r="K6706" s="5">
        <f t="shared" si="522"/>
        <v>1</v>
      </c>
      <c r="L6706" s="5">
        <f t="shared" si="523"/>
        <v>1</v>
      </c>
      <c r="N6706" s="8">
        <f>VLOOKUP(C6706,'data indicadores nacional'!$A$2:$J$24,10,FALSE)</f>
        <v>95</v>
      </c>
      <c r="O6706" t="str">
        <f t="shared" si="524"/>
        <v>alarma</v>
      </c>
    </row>
    <row r="6707" spans="1:15">
      <c r="A6707" t="s">
        <v>119</v>
      </c>
      <c r="B6707" t="s">
        <v>802</v>
      </c>
      <c r="C6707" t="s">
        <v>90</v>
      </c>
      <c r="D6707" s="8">
        <v>100</v>
      </c>
      <c r="G6707" t="str">
        <f>VLOOKUP(C6707,'data indicadores nacional'!$A$2:$G$24,7,FALSE)</f>
        <v>abajo</v>
      </c>
      <c r="H6707" s="9">
        <f>VLOOKUP(C6707,'data indicadores nacional'!$A$2:$F$24,6,FALSE)</f>
        <v>2.2832114202799096</v>
      </c>
      <c r="I6707" s="5" t="str">
        <f t="shared" si="520"/>
        <v xml:space="preserve"> </v>
      </c>
      <c r="J6707" s="5">
        <f t="shared" si="521"/>
        <v>1</v>
      </c>
      <c r="K6707" s="5">
        <f t="shared" si="522"/>
        <v>0</v>
      </c>
      <c r="L6707" s="5">
        <f t="shared" si="523"/>
        <v>1</v>
      </c>
      <c r="N6707" s="8" t="str">
        <f>VLOOKUP(C6707,'data indicadores nacional'!$A$2:$J$24,10,FALSE)</f>
        <v>-</v>
      </c>
      <c r="O6707" t="str">
        <f t="shared" si="524"/>
        <v xml:space="preserve"> </v>
      </c>
    </row>
    <row r="6708" spans="1:15">
      <c r="A6708" t="s">
        <v>119</v>
      </c>
      <c r="B6708" t="s">
        <v>802</v>
      </c>
      <c r="C6708" t="s">
        <v>91</v>
      </c>
      <c r="D6708" s="8">
        <v>100</v>
      </c>
      <c r="E6708" s="8">
        <v>100</v>
      </c>
      <c r="F6708" s="8">
        <v>96.825396825396822</v>
      </c>
      <c r="G6708" t="str">
        <f>VLOOKUP(C6708,'data indicadores nacional'!$A$2:$G$24,7,FALSE)</f>
        <v>arriba</v>
      </c>
      <c r="H6708" s="9">
        <f>VLOOKUP(C6708,'data indicadores nacional'!$A$2:$F$24,6,FALSE)</f>
        <v>0.72595219758941765</v>
      </c>
      <c r="I6708" s="5" t="str">
        <f t="shared" si="520"/>
        <v>alarma</v>
      </c>
      <c r="J6708" s="5">
        <f t="shared" si="521"/>
        <v>0</v>
      </c>
      <c r="K6708" s="5">
        <f t="shared" si="522"/>
        <v>1</v>
      </c>
      <c r="L6708" s="5">
        <f t="shared" si="523"/>
        <v>1</v>
      </c>
      <c r="N6708" s="8" t="str">
        <f>VLOOKUP(C6708,'data indicadores nacional'!$A$2:$J$24,10,FALSE)</f>
        <v>-</v>
      </c>
      <c r="O6708" t="str">
        <f t="shared" si="524"/>
        <v xml:space="preserve"> </v>
      </c>
    </row>
    <row r="6709" spans="1:15">
      <c r="A6709" t="s">
        <v>119</v>
      </c>
      <c r="B6709" t="s">
        <v>802</v>
      </c>
      <c r="C6709" t="s">
        <v>94</v>
      </c>
      <c r="D6709" s="8">
        <v>5.0534351145038165</v>
      </c>
      <c r="E6709" s="8">
        <v>3.7948717948717947</v>
      </c>
      <c r="F6709" s="8">
        <v>4.4920634920634921</v>
      </c>
      <c r="G6709" t="str">
        <f>VLOOKUP(C6709,'data indicadores nacional'!$A$2:$G$24,7,FALSE)</f>
        <v>arriba</v>
      </c>
      <c r="H6709" s="9">
        <f>VLOOKUP(C6709,'data indicadores nacional'!$A$2:$F$24,6,FALSE)</f>
        <v>0.23219145011705353</v>
      </c>
      <c r="I6709" s="5" t="str">
        <f t="shared" si="520"/>
        <v xml:space="preserve"> </v>
      </c>
      <c r="J6709" s="5">
        <f t="shared" si="521"/>
        <v>0</v>
      </c>
      <c r="K6709" s="5">
        <f t="shared" si="522"/>
        <v>1</v>
      </c>
      <c r="L6709" s="5">
        <f t="shared" si="523"/>
        <v>1</v>
      </c>
      <c r="N6709" s="8" t="str">
        <f>VLOOKUP(C6709,'data indicadores nacional'!$A$2:$J$24,10,FALSE)</f>
        <v>-</v>
      </c>
      <c r="O6709" t="str">
        <f t="shared" si="524"/>
        <v xml:space="preserve"> </v>
      </c>
    </row>
    <row r="6710" spans="1:15">
      <c r="A6710" t="s">
        <v>119</v>
      </c>
      <c r="B6710" t="s">
        <v>802</v>
      </c>
      <c r="C6710" t="s">
        <v>95</v>
      </c>
      <c r="D6710" s="8">
        <v>7.6335877862595423</v>
      </c>
      <c r="E6710" s="8">
        <v>15.384615384615385</v>
      </c>
      <c r="F6710" s="8">
        <v>9.5238095238095237</v>
      </c>
      <c r="G6710" t="str">
        <f>VLOOKUP(C6710,'data indicadores nacional'!$A$2:$G$24,7,FALSE)</f>
        <v>abajo</v>
      </c>
      <c r="H6710" s="9">
        <f>VLOOKUP(C6710,'data indicadores nacional'!$A$2:$F$24,6,FALSE)</f>
        <v>1.7199886991149187</v>
      </c>
      <c r="I6710" s="5" t="str">
        <f t="shared" si="520"/>
        <v xml:space="preserve"> </v>
      </c>
      <c r="J6710" s="5">
        <f t="shared" si="521"/>
        <v>0</v>
      </c>
      <c r="K6710" s="5">
        <f t="shared" si="522"/>
        <v>1</v>
      </c>
      <c r="L6710" s="5">
        <f t="shared" si="523"/>
        <v>1</v>
      </c>
      <c r="N6710" s="8">
        <f>VLOOKUP(C6710,'data indicadores nacional'!$A$2:$J$24,10,FALSE)</f>
        <v>15</v>
      </c>
      <c r="O6710" t="str">
        <f t="shared" si="524"/>
        <v xml:space="preserve"> </v>
      </c>
    </row>
    <row r="6711" spans="1:15">
      <c r="A6711" t="s">
        <v>119</v>
      </c>
      <c r="B6711" t="s">
        <v>802</v>
      </c>
      <c r="C6711" t="s">
        <v>97</v>
      </c>
      <c r="D6711" s="8">
        <v>1.4347202295552368</v>
      </c>
      <c r="E6711" s="8">
        <v>1.1325028312570782</v>
      </c>
      <c r="G6711" t="str">
        <f>VLOOKUP(C6711,'data indicadores nacional'!$A$2:$G$24,7,FALSE)</f>
        <v>abajo</v>
      </c>
      <c r="H6711" s="9">
        <f>VLOOKUP(C6711,'data indicadores nacional'!$A$2:$F$24,6,FALSE)</f>
        <v>0.35698528124504503</v>
      </c>
      <c r="I6711" s="5" t="str">
        <f t="shared" si="520"/>
        <v xml:space="preserve"> </v>
      </c>
      <c r="J6711" s="5">
        <f t="shared" si="521"/>
        <v>1</v>
      </c>
      <c r="K6711" s="5">
        <f t="shared" si="522"/>
        <v>0</v>
      </c>
      <c r="L6711" s="5">
        <f t="shared" si="523"/>
        <v>1</v>
      </c>
      <c r="N6711" s="8">
        <f>VLOOKUP(C6711,'data indicadores nacional'!$A$2:$J$24,10,FALSE)</f>
        <v>61</v>
      </c>
      <c r="O6711" t="str">
        <f t="shared" si="524"/>
        <v xml:space="preserve"> </v>
      </c>
    </row>
    <row r="6712" spans="1:15">
      <c r="A6712" t="s">
        <v>119</v>
      </c>
      <c r="B6712" t="s">
        <v>802</v>
      </c>
      <c r="C6712" t="s">
        <v>98</v>
      </c>
      <c r="D6712" s="8">
        <v>24.124513618677042</v>
      </c>
      <c r="E6712" s="8">
        <v>6.6385033192516598</v>
      </c>
      <c r="F6712" s="8">
        <v>7.0588235294117654</v>
      </c>
      <c r="G6712" t="str">
        <f>VLOOKUP(C6712,'data indicadores nacional'!$A$2:$G$24,7,FALSE)</f>
        <v>abajo</v>
      </c>
      <c r="H6712" s="9">
        <f>VLOOKUP(C6712,'data indicadores nacional'!$A$2:$F$24,6,FALSE)</f>
        <v>3.4897517565506893</v>
      </c>
      <c r="I6712" s="5" t="str">
        <f t="shared" si="520"/>
        <v>alarma</v>
      </c>
      <c r="J6712" s="5">
        <f t="shared" si="521"/>
        <v>1</v>
      </c>
      <c r="K6712" s="5">
        <f t="shared" si="522"/>
        <v>0</v>
      </c>
      <c r="L6712" s="5">
        <f t="shared" si="523"/>
        <v>1</v>
      </c>
      <c r="N6712" s="8">
        <f>VLOOKUP(C6712,'data indicadores nacional'!$A$2:$J$24,10,FALSE)</f>
        <v>61</v>
      </c>
      <c r="O6712" t="str">
        <f t="shared" si="524"/>
        <v xml:space="preserve"> </v>
      </c>
    </row>
    <row r="6713" spans="1:15">
      <c r="A6713" t="s">
        <v>119</v>
      </c>
      <c r="B6713" t="s">
        <v>802</v>
      </c>
      <c r="C6713" t="s">
        <v>99</v>
      </c>
      <c r="D6713" s="8">
        <v>51.020408163265309</v>
      </c>
      <c r="E6713" s="8">
        <v>12.919896640826872</v>
      </c>
      <c r="F6713" s="8">
        <v>15.09433962264151</v>
      </c>
      <c r="G6713" t="str">
        <f>VLOOKUP(C6713,'data indicadores nacional'!$A$2:$G$24,7,FALSE)</f>
        <v>abajo</v>
      </c>
      <c r="H6713" s="9">
        <f>VLOOKUP(C6713,'data indicadores nacional'!$A$2:$F$24,6,FALSE)</f>
        <v>7.5200278194544445</v>
      </c>
      <c r="I6713" s="5" t="str">
        <f t="shared" si="520"/>
        <v>alarma</v>
      </c>
      <c r="J6713" s="5">
        <f t="shared" si="521"/>
        <v>1</v>
      </c>
      <c r="K6713" s="5">
        <f t="shared" si="522"/>
        <v>0</v>
      </c>
      <c r="L6713" s="5">
        <f t="shared" si="523"/>
        <v>1</v>
      </c>
      <c r="N6713" s="8">
        <f>VLOOKUP(C6713,'data indicadores nacional'!$A$2:$J$24,10,FALSE)</f>
        <v>61</v>
      </c>
      <c r="O6713" t="str">
        <f t="shared" si="524"/>
        <v xml:space="preserve"> </v>
      </c>
    </row>
    <row r="6714" spans="1:15">
      <c r="A6714" t="s">
        <v>119</v>
      </c>
      <c r="B6714" t="s">
        <v>802</v>
      </c>
      <c r="C6714" t="s">
        <v>100</v>
      </c>
      <c r="E6714" s="8">
        <v>25.641025641025639</v>
      </c>
      <c r="F6714" s="8">
        <v>15.873015873015872</v>
      </c>
      <c r="G6714" t="str">
        <f>VLOOKUP(C6714,'data indicadores nacional'!$A$2:$G$24,7,FALSE)</f>
        <v>abajo</v>
      </c>
      <c r="H6714" s="9">
        <f>VLOOKUP(C6714,'data indicadores nacional'!$A$2:$F$24,6,FALSE)</f>
        <v>1.7895311097465236</v>
      </c>
      <c r="I6714" s="5" t="str">
        <f t="shared" si="520"/>
        <v xml:space="preserve"> </v>
      </c>
      <c r="J6714" s="5">
        <f t="shared" si="521"/>
        <v>0</v>
      </c>
      <c r="K6714" s="5">
        <f t="shared" si="522"/>
        <v>1</v>
      </c>
      <c r="L6714" s="5">
        <f t="shared" si="523"/>
        <v>1</v>
      </c>
      <c r="N6714" s="8">
        <f>VLOOKUP(C6714,'data indicadores nacional'!$A$2:$J$24,10,FALSE)</f>
        <v>15</v>
      </c>
      <c r="O6714" t="str">
        <f t="shared" si="524"/>
        <v>alarma</v>
      </c>
    </row>
    <row r="6715" spans="1:15">
      <c r="A6715" t="s">
        <v>119</v>
      </c>
      <c r="B6715" t="s">
        <v>802</v>
      </c>
      <c r="C6715" t="s">
        <v>101</v>
      </c>
      <c r="E6715" s="8">
        <v>25.641025641025639</v>
      </c>
      <c r="G6715" t="str">
        <f>VLOOKUP(C6715,'data indicadores nacional'!$A$2:$G$24,7,FALSE)</f>
        <v>abajo</v>
      </c>
      <c r="H6715" s="9">
        <f>VLOOKUP(C6715,'data indicadores nacional'!$A$2:$F$24,6,FALSE)</f>
        <v>1.3238688071947835</v>
      </c>
      <c r="I6715" s="5" t="str">
        <f t="shared" si="520"/>
        <v xml:space="preserve"> </v>
      </c>
      <c r="J6715" s="5">
        <f t="shared" si="521"/>
        <v>0</v>
      </c>
      <c r="K6715" s="5">
        <f t="shared" si="522"/>
        <v>0</v>
      </c>
      <c r="L6715" s="5">
        <f t="shared" si="523"/>
        <v>0</v>
      </c>
      <c r="N6715" s="8">
        <f>VLOOKUP(C6715,'data indicadores nacional'!$A$2:$J$24,10,FALSE)</f>
        <v>12</v>
      </c>
      <c r="O6715" t="str">
        <f t="shared" si="524"/>
        <v xml:space="preserve"> </v>
      </c>
    </row>
    <row r="6716" spans="1:15">
      <c r="A6716" t="s">
        <v>119</v>
      </c>
      <c r="B6716" t="s">
        <v>802</v>
      </c>
      <c r="C6716" t="s">
        <v>104</v>
      </c>
      <c r="F6716" s="8">
        <v>30.76923076923077</v>
      </c>
      <c r="G6716" t="str">
        <f>VLOOKUP(C6716,'data indicadores nacional'!$A$2:$G$24,7,FALSE)</f>
        <v>abajo</v>
      </c>
      <c r="H6716" s="9">
        <f>VLOOKUP(C6716,'data indicadores nacional'!$A$2:$F$24,6,FALSE)</f>
        <v>0.3966802220902198</v>
      </c>
      <c r="I6716" s="5" t="str">
        <f t="shared" si="520"/>
        <v>alarma</v>
      </c>
      <c r="J6716" s="5">
        <f t="shared" si="521"/>
        <v>0</v>
      </c>
      <c r="K6716" s="5">
        <f t="shared" si="522"/>
        <v>1</v>
      </c>
      <c r="L6716" s="5">
        <f t="shared" si="523"/>
        <v>1</v>
      </c>
      <c r="N6716" s="8">
        <f>VLOOKUP(C6716,'data indicadores nacional'!$A$2:$J$24,10,FALSE)</f>
        <v>12</v>
      </c>
      <c r="O6716" t="str">
        <f t="shared" si="524"/>
        <v>alarma</v>
      </c>
    </row>
    <row r="6717" spans="1:15">
      <c r="A6717" t="s">
        <v>119</v>
      </c>
      <c r="B6717" t="s">
        <v>803</v>
      </c>
      <c r="C6717" t="s">
        <v>88</v>
      </c>
      <c r="D6717" s="8">
        <v>2.5210084033613445</v>
      </c>
      <c r="E6717" s="8">
        <v>4.7619047619047619</v>
      </c>
      <c r="G6717" t="str">
        <f>VLOOKUP(C6717,'data indicadores nacional'!$A$2:$G$24,7,FALSE)</f>
        <v>abajo</v>
      </c>
      <c r="H6717" s="9">
        <f>VLOOKUP(C6717,'data indicadores nacional'!$A$2:$F$24,6,FALSE)</f>
        <v>0.25026441121950321</v>
      </c>
      <c r="I6717" s="5" t="str">
        <f t="shared" si="520"/>
        <v xml:space="preserve"> </v>
      </c>
      <c r="J6717" s="5">
        <f t="shared" si="521"/>
        <v>1</v>
      </c>
      <c r="K6717" s="5">
        <f t="shared" si="522"/>
        <v>0</v>
      </c>
      <c r="L6717" s="5">
        <f t="shared" si="523"/>
        <v>1</v>
      </c>
      <c r="N6717" s="8">
        <f>VLOOKUP(C6717,'data indicadores nacional'!$A$2:$J$24,10,FALSE)</f>
        <v>10</v>
      </c>
      <c r="O6717" t="str">
        <f t="shared" si="524"/>
        <v xml:space="preserve"> </v>
      </c>
    </row>
    <row r="6718" spans="1:15">
      <c r="A6718" t="s">
        <v>119</v>
      </c>
      <c r="B6718" t="s">
        <v>803</v>
      </c>
      <c r="C6718" t="s">
        <v>89</v>
      </c>
      <c r="D6718" s="8">
        <v>79.508196721311478</v>
      </c>
      <c r="E6718" s="8">
        <v>51.162790697674424</v>
      </c>
      <c r="F6718" s="8">
        <v>44.827586206896555</v>
      </c>
      <c r="G6718" t="str">
        <f>VLOOKUP(C6718,'data indicadores nacional'!$A$2:$G$24,7,FALSE)</f>
        <v>arriba</v>
      </c>
      <c r="H6718" s="9">
        <f>VLOOKUP(C6718,'data indicadores nacional'!$A$2:$F$24,6,FALSE)</f>
        <v>2.7490434366534529</v>
      </c>
      <c r="I6718" s="5" t="str">
        <f t="shared" si="520"/>
        <v>alarma</v>
      </c>
      <c r="J6718" s="5">
        <f t="shared" si="521"/>
        <v>0</v>
      </c>
      <c r="K6718" s="5">
        <f t="shared" si="522"/>
        <v>1</v>
      </c>
      <c r="L6718" s="5">
        <f t="shared" si="523"/>
        <v>1</v>
      </c>
      <c r="N6718" s="8">
        <f>VLOOKUP(C6718,'data indicadores nacional'!$A$2:$J$24,10,FALSE)</f>
        <v>95</v>
      </c>
      <c r="O6718" t="str">
        <f t="shared" si="524"/>
        <v>alarma</v>
      </c>
    </row>
    <row r="6719" spans="1:15">
      <c r="A6719" t="s">
        <v>119</v>
      </c>
      <c r="B6719" t="s">
        <v>803</v>
      </c>
      <c r="C6719" t="s">
        <v>91</v>
      </c>
      <c r="D6719" s="8">
        <v>97.6</v>
      </c>
      <c r="E6719" s="8">
        <v>97.674418604651152</v>
      </c>
      <c r="F6719" s="8">
        <v>95</v>
      </c>
      <c r="G6719" t="str">
        <f>VLOOKUP(C6719,'data indicadores nacional'!$A$2:$G$24,7,FALSE)</f>
        <v>arriba</v>
      </c>
      <c r="H6719" s="9">
        <f>VLOOKUP(C6719,'data indicadores nacional'!$A$2:$F$24,6,FALSE)</f>
        <v>0.72595219758941765</v>
      </c>
      <c r="I6719" s="5" t="str">
        <f t="shared" si="520"/>
        <v>alarma</v>
      </c>
      <c r="J6719" s="5">
        <f t="shared" si="521"/>
        <v>0</v>
      </c>
      <c r="K6719" s="5">
        <f t="shared" si="522"/>
        <v>1</v>
      </c>
      <c r="L6719" s="5">
        <f t="shared" si="523"/>
        <v>1</v>
      </c>
      <c r="N6719" s="8" t="str">
        <f>VLOOKUP(C6719,'data indicadores nacional'!$A$2:$J$24,10,FALSE)</f>
        <v>-</v>
      </c>
      <c r="O6719" t="str">
        <f t="shared" si="524"/>
        <v xml:space="preserve"> </v>
      </c>
    </row>
    <row r="6720" spans="1:15">
      <c r="A6720" t="s">
        <v>119</v>
      </c>
      <c r="B6720" t="s">
        <v>803</v>
      </c>
      <c r="C6720" t="s">
        <v>94</v>
      </c>
      <c r="D6720" s="8">
        <v>5.1111111111111107</v>
      </c>
      <c r="E6720" s="8">
        <v>3.558139534883721</v>
      </c>
      <c r="F6720" s="8">
        <v>3.0833333333333335</v>
      </c>
      <c r="G6720" t="str">
        <f>VLOOKUP(C6720,'data indicadores nacional'!$A$2:$G$24,7,FALSE)</f>
        <v>arriba</v>
      </c>
      <c r="H6720" s="9">
        <f>VLOOKUP(C6720,'data indicadores nacional'!$A$2:$F$24,6,FALSE)</f>
        <v>0.23219145011705353</v>
      </c>
      <c r="I6720" s="5" t="str">
        <f t="shared" si="520"/>
        <v>alarma</v>
      </c>
      <c r="J6720" s="5">
        <f t="shared" si="521"/>
        <v>0</v>
      </c>
      <c r="K6720" s="5">
        <f t="shared" si="522"/>
        <v>1</v>
      </c>
      <c r="L6720" s="5">
        <f t="shared" si="523"/>
        <v>1</v>
      </c>
      <c r="N6720" s="8" t="str">
        <f>VLOOKUP(C6720,'data indicadores nacional'!$A$2:$J$24,10,FALSE)</f>
        <v>-</v>
      </c>
      <c r="O6720" t="str">
        <f t="shared" si="524"/>
        <v xml:space="preserve"> </v>
      </c>
    </row>
    <row r="6721" spans="1:15">
      <c r="A6721" t="s">
        <v>119</v>
      </c>
      <c r="B6721" t="s">
        <v>803</v>
      </c>
      <c r="C6721" t="s">
        <v>95</v>
      </c>
      <c r="D6721" s="8">
        <v>7.1428571428571423</v>
      </c>
      <c r="E6721" s="8">
        <v>16.279069767441861</v>
      </c>
      <c r="F6721" s="8">
        <v>13.559322033898304</v>
      </c>
      <c r="G6721" t="str">
        <f>VLOOKUP(C6721,'data indicadores nacional'!$A$2:$G$24,7,FALSE)</f>
        <v>abajo</v>
      </c>
      <c r="H6721" s="9">
        <f>VLOOKUP(C6721,'data indicadores nacional'!$A$2:$F$24,6,FALSE)</f>
        <v>1.7199886991149187</v>
      </c>
      <c r="I6721" s="5" t="str">
        <f t="shared" si="520"/>
        <v xml:space="preserve"> </v>
      </c>
      <c r="J6721" s="5">
        <f t="shared" si="521"/>
        <v>0</v>
      </c>
      <c r="K6721" s="5">
        <f t="shared" si="522"/>
        <v>1</v>
      </c>
      <c r="L6721" s="5">
        <f t="shared" si="523"/>
        <v>1</v>
      </c>
      <c r="N6721" s="8">
        <f>VLOOKUP(C6721,'data indicadores nacional'!$A$2:$J$24,10,FALSE)</f>
        <v>15</v>
      </c>
      <c r="O6721" t="str">
        <f t="shared" si="524"/>
        <v xml:space="preserve"> </v>
      </c>
    </row>
    <row r="6722" spans="1:15">
      <c r="A6722" t="s">
        <v>119</v>
      </c>
      <c r="B6722" t="s">
        <v>803</v>
      </c>
      <c r="C6722" t="s">
        <v>98</v>
      </c>
      <c r="D6722" s="8">
        <v>5.9880239520958085</v>
      </c>
      <c r="E6722" s="8">
        <v>2.6525198938992043</v>
      </c>
      <c r="F6722" s="8">
        <v>3.8250059765718385</v>
      </c>
      <c r="G6722" t="str">
        <f>VLOOKUP(C6722,'data indicadores nacional'!$A$2:$G$24,7,FALSE)</f>
        <v>abajo</v>
      </c>
      <c r="H6722" s="9">
        <f>VLOOKUP(C6722,'data indicadores nacional'!$A$2:$F$24,6,FALSE)</f>
        <v>3.4897517565506893</v>
      </c>
      <c r="I6722" s="5" t="str">
        <f t="shared" si="520"/>
        <v>alarma</v>
      </c>
      <c r="J6722" s="5">
        <f t="shared" si="521"/>
        <v>1</v>
      </c>
      <c r="K6722" s="5">
        <f t="shared" si="522"/>
        <v>0</v>
      </c>
      <c r="L6722" s="5">
        <f t="shared" si="523"/>
        <v>1</v>
      </c>
      <c r="N6722" s="8">
        <f>VLOOKUP(C6722,'data indicadores nacional'!$A$2:$J$24,10,FALSE)</f>
        <v>61</v>
      </c>
      <c r="O6722" t="str">
        <f t="shared" si="524"/>
        <v xml:space="preserve"> </v>
      </c>
    </row>
    <row r="6723" spans="1:15">
      <c r="A6723" t="s">
        <v>119</v>
      </c>
      <c r="B6723" t="s">
        <v>803</v>
      </c>
      <c r="C6723" t="s">
        <v>99</v>
      </c>
      <c r="D6723" s="8">
        <v>13.150973172014728</v>
      </c>
      <c r="E6723" s="8">
        <v>5.4213898472153774</v>
      </c>
      <c r="F6723" s="8">
        <v>7.7934729663906479</v>
      </c>
      <c r="G6723" t="str">
        <f>VLOOKUP(C6723,'data indicadores nacional'!$A$2:$G$24,7,FALSE)</f>
        <v>abajo</v>
      </c>
      <c r="H6723" s="9">
        <f>VLOOKUP(C6723,'data indicadores nacional'!$A$2:$F$24,6,FALSE)</f>
        <v>7.5200278194544445</v>
      </c>
      <c r="I6723" s="5" t="str">
        <f t="shared" ref="I6723:I6786" si="525">IF(G6723=$G$2,IF(F6723&gt;E6723,"alarma"," "),IF(F6723&lt;E6723,"alarma"," "))</f>
        <v>alarma</v>
      </c>
      <c r="J6723" s="5">
        <f t="shared" ref="J6723:J6786" si="526">IF(G6723=$G$2,IF((D6723-F6723)&gt;($M$2*H6723),1,0),IF((F6723-D6723)&gt;($M$2*H6723),1,0))</f>
        <v>1</v>
      </c>
      <c r="K6723" s="5">
        <f t="shared" ref="K6723:K6786" si="527">IF(G6723=$G$2,IF((F6723-D6723)&gt;($M$2*H6723),1,0),IF((D6723-F6723)&gt;($M$2*H6723),1,0))</f>
        <v>0</v>
      </c>
      <c r="L6723" s="5">
        <f t="shared" ref="L6723:L6786" si="528">IF(J6723=1,1,IF(K6723=1,1,0))</f>
        <v>1</v>
      </c>
      <c r="N6723" s="8">
        <f>VLOOKUP(C6723,'data indicadores nacional'!$A$2:$J$24,10,FALSE)</f>
        <v>61</v>
      </c>
      <c r="O6723" t="str">
        <f t="shared" ref="O6723:O6786" si="529">IF(N6723=$N$4," ",IF(F6723=$F$20," ",IF(G6723=$G$2,IF(F6723&lt;N6723," ","alarma"),IF(F6723&lt;N6723,"alarma"," "))))</f>
        <v xml:space="preserve"> </v>
      </c>
    </row>
    <row r="6724" spans="1:15">
      <c r="A6724" t="s">
        <v>119</v>
      </c>
      <c r="B6724" t="s">
        <v>803</v>
      </c>
      <c r="C6724" t="s">
        <v>100</v>
      </c>
      <c r="D6724" s="8">
        <v>63.492063492063487</v>
      </c>
      <c r="G6724" t="str">
        <f>VLOOKUP(C6724,'data indicadores nacional'!$A$2:$G$24,7,FALSE)</f>
        <v>abajo</v>
      </c>
      <c r="H6724" s="9">
        <f>VLOOKUP(C6724,'data indicadores nacional'!$A$2:$F$24,6,FALSE)</f>
        <v>1.7895311097465236</v>
      </c>
      <c r="I6724" s="5" t="str">
        <f t="shared" si="525"/>
        <v xml:space="preserve"> </v>
      </c>
      <c r="J6724" s="5">
        <f t="shared" si="526"/>
        <v>1</v>
      </c>
      <c r="K6724" s="5">
        <f t="shared" si="527"/>
        <v>0</v>
      </c>
      <c r="L6724" s="5">
        <f t="shared" si="528"/>
        <v>1</v>
      </c>
      <c r="N6724" s="8">
        <f>VLOOKUP(C6724,'data indicadores nacional'!$A$2:$J$24,10,FALSE)</f>
        <v>15</v>
      </c>
      <c r="O6724" t="str">
        <f t="shared" si="529"/>
        <v xml:space="preserve"> </v>
      </c>
    </row>
    <row r="6725" spans="1:15">
      <c r="A6725" t="s">
        <v>119</v>
      </c>
      <c r="B6725" t="s">
        <v>803</v>
      </c>
      <c r="C6725" t="s">
        <v>101</v>
      </c>
      <c r="D6725" s="8">
        <v>31.746031746031743</v>
      </c>
      <c r="G6725" t="str">
        <f>VLOOKUP(C6725,'data indicadores nacional'!$A$2:$G$24,7,FALSE)</f>
        <v>abajo</v>
      </c>
      <c r="H6725" s="9">
        <f>VLOOKUP(C6725,'data indicadores nacional'!$A$2:$F$24,6,FALSE)</f>
        <v>1.3238688071947835</v>
      </c>
      <c r="I6725" s="5" t="str">
        <f t="shared" si="525"/>
        <v xml:space="preserve"> </v>
      </c>
      <c r="J6725" s="5">
        <f t="shared" si="526"/>
        <v>1</v>
      </c>
      <c r="K6725" s="5">
        <f t="shared" si="527"/>
        <v>0</v>
      </c>
      <c r="L6725" s="5">
        <f t="shared" si="528"/>
        <v>1</v>
      </c>
      <c r="N6725" s="8">
        <f>VLOOKUP(C6725,'data indicadores nacional'!$A$2:$J$24,10,FALSE)</f>
        <v>12</v>
      </c>
      <c r="O6725" t="str">
        <f t="shared" si="529"/>
        <v xml:space="preserve"> </v>
      </c>
    </row>
    <row r="6726" spans="1:15">
      <c r="A6726" t="s">
        <v>119</v>
      </c>
      <c r="B6726" t="s">
        <v>803</v>
      </c>
      <c r="C6726" t="s">
        <v>102</v>
      </c>
      <c r="D6726" s="8">
        <v>20.100502512562816</v>
      </c>
      <c r="G6726" t="str">
        <f>VLOOKUP(C6726,'data indicadores nacional'!$A$2:$G$24,7,FALSE)</f>
        <v>abajo</v>
      </c>
      <c r="H6726" s="9">
        <f>VLOOKUP(C6726,'data indicadores nacional'!$A$2:$F$24,6,FALSE)</f>
        <v>1.6226293498102424</v>
      </c>
      <c r="I6726" s="5" t="str">
        <f t="shared" si="525"/>
        <v xml:space="preserve"> </v>
      </c>
      <c r="J6726" s="5">
        <f t="shared" si="526"/>
        <v>1</v>
      </c>
      <c r="K6726" s="5">
        <f t="shared" si="527"/>
        <v>0</v>
      </c>
      <c r="L6726" s="5">
        <f t="shared" si="528"/>
        <v>1</v>
      </c>
      <c r="N6726" s="8" t="str">
        <f>VLOOKUP(C6726,'data indicadores nacional'!$A$2:$J$24,10,FALSE)</f>
        <v>-</v>
      </c>
      <c r="O6726" t="str">
        <f t="shared" si="529"/>
        <v xml:space="preserve"> </v>
      </c>
    </row>
    <row r="6727" spans="1:15">
      <c r="A6727" t="s">
        <v>119</v>
      </c>
      <c r="B6727" t="s">
        <v>803</v>
      </c>
      <c r="C6727" t="s">
        <v>104</v>
      </c>
      <c r="D6727" s="8">
        <v>7.9365079365079358</v>
      </c>
      <c r="E6727" s="8">
        <v>44.444444444444443</v>
      </c>
      <c r="G6727" t="str">
        <f>VLOOKUP(C6727,'data indicadores nacional'!$A$2:$G$24,7,FALSE)</f>
        <v>abajo</v>
      </c>
      <c r="H6727" s="9">
        <f>VLOOKUP(C6727,'data indicadores nacional'!$A$2:$F$24,6,FALSE)</f>
        <v>0.3966802220902198</v>
      </c>
      <c r="I6727" s="5" t="str">
        <f t="shared" si="525"/>
        <v xml:space="preserve"> </v>
      </c>
      <c r="J6727" s="5">
        <f t="shared" si="526"/>
        <v>1</v>
      </c>
      <c r="K6727" s="5">
        <f t="shared" si="527"/>
        <v>0</v>
      </c>
      <c r="L6727" s="5">
        <f t="shared" si="528"/>
        <v>1</v>
      </c>
      <c r="N6727" s="8">
        <f>VLOOKUP(C6727,'data indicadores nacional'!$A$2:$J$24,10,FALSE)</f>
        <v>12</v>
      </c>
      <c r="O6727" t="str">
        <f t="shared" si="529"/>
        <v xml:space="preserve"> </v>
      </c>
    </row>
    <row r="6728" spans="1:15">
      <c r="A6728" t="s">
        <v>119</v>
      </c>
      <c r="B6728" t="s">
        <v>803</v>
      </c>
      <c r="C6728" t="s">
        <v>105</v>
      </c>
      <c r="D6728" s="8">
        <v>20.100502512562816</v>
      </c>
      <c r="G6728" t="str">
        <f>VLOOKUP(C6728,'data indicadores nacional'!$A$2:$G$24,7,FALSE)</f>
        <v>abajo</v>
      </c>
      <c r="H6728" s="9">
        <f>VLOOKUP(C6728,'data indicadores nacional'!$A$2:$F$24,6,FALSE)</f>
        <v>1.2536970118415909</v>
      </c>
      <c r="I6728" s="5" t="str">
        <f t="shared" si="525"/>
        <v xml:space="preserve"> </v>
      </c>
      <c r="J6728" s="5">
        <f t="shared" si="526"/>
        <v>1</v>
      </c>
      <c r="K6728" s="5">
        <f t="shared" si="527"/>
        <v>0</v>
      </c>
      <c r="L6728" s="5">
        <f t="shared" si="528"/>
        <v>1</v>
      </c>
      <c r="N6728" s="8">
        <f>VLOOKUP(C6728,'data indicadores nacional'!$A$2:$J$24,10,FALSE)</f>
        <v>4.0773685948219525</v>
      </c>
      <c r="O6728" t="str">
        <f t="shared" si="529"/>
        <v xml:space="preserve"> </v>
      </c>
    </row>
    <row r="6729" spans="1:15">
      <c r="A6729" t="s">
        <v>119</v>
      </c>
      <c r="B6729" t="s">
        <v>804</v>
      </c>
      <c r="C6729" t="s">
        <v>88</v>
      </c>
      <c r="D6729" s="8">
        <v>0.35211267605633806</v>
      </c>
      <c r="E6729" s="8">
        <v>2.7586206896551726</v>
      </c>
      <c r="F6729" s="8">
        <v>4.0268456375838921</v>
      </c>
      <c r="G6729" t="str">
        <f>VLOOKUP(C6729,'data indicadores nacional'!$A$2:$G$24,7,FALSE)</f>
        <v>abajo</v>
      </c>
      <c r="H6729" s="9">
        <f>VLOOKUP(C6729,'data indicadores nacional'!$A$2:$F$24,6,FALSE)</f>
        <v>0.25026441121950321</v>
      </c>
      <c r="I6729" s="5" t="str">
        <f t="shared" si="525"/>
        <v>alarma</v>
      </c>
      <c r="J6729" s="5">
        <f t="shared" si="526"/>
        <v>0</v>
      </c>
      <c r="K6729" s="5">
        <f t="shared" si="527"/>
        <v>1</v>
      </c>
      <c r="L6729" s="5">
        <f t="shared" si="528"/>
        <v>1</v>
      </c>
      <c r="N6729" s="8">
        <f>VLOOKUP(C6729,'data indicadores nacional'!$A$2:$J$24,10,FALSE)</f>
        <v>10</v>
      </c>
      <c r="O6729" t="str">
        <f t="shared" si="529"/>
        <v xml:space="preserve"> </v>
      </c>
    </row>
    <row r="6730" spans="1:15">
      <c r="A6730" t="s">
        <v>119</v>
      </c>
      <c r="B6730" t="s">
        <v>804</v>
      </c>
      <c r="C6730" t="s">
        <v>89</v>
      </c>
      <c r="D6730" s="8">
        <v>74.342105263157904</v>
      </c>
      <c r="E6730" s="8">
        <v>75.675675675675677</v>
      </c>
      <c r="F6730" s="8">
        <v>78.231292517006807</v>
      </c>
      <c r="G6730" t="str">
        <f>VLOOKUP(C6730,'data indicadores nacional'!$A$2:$G$24,7,FALSE)</f>
        <v>arriba</v>
      </c>
      <c r="H6730" s="9">
        <f>VLOOKUP(C6730,'data indicadores nacional'!$A$2:$F$24,6,FALSE)</f>
        <v>2.7490434366534529</v>
      </c>
      <c r="I6730" s="5" t="str">
        <f t="shared" si="525"/>
        <v xml:space="preserve"> </v>
      </c>
      <c r="J6730" s="5">
        <f t="shared" si="526"/>
        <v>1</v>
      </c>
      <c r="K6730" s="5">
        <f t="shared" si="527"/>
        <v>0</v>
      </c>
      <c r="L6730" s="5">
        <f t="shared" si="528"/>
        <v>1</v>
      </c>
      <c r="N6730" s="8">
        <f>VLOOKUP(C6730,'data indicadores nacional'!$A$2:$J$24,10,FALSE)</f>
        <v>95</v>
      </c>
      <c r="O6730" t="str">
        <f t="shared" si="529"/>
        <v>alarma</v>
      </c>
    </row>
    <row r="6731" spans="1:15">
      <c r="A6731" t="s">
        <v>119</v>
      </c>
      <c r="B6731" t="s">
        <v>804</v>
      </c>
      <c r="C6731" t="s">
        <v>90</v>
      </c>
      <c r="D6731" s="8">
        <v>100</v>
      </c>
      <c r="E6731" s="8">
        <v>100</v>
      </c>
      <c r="G6731" t="str">
        <f>VLOOKUP(C6731,'data indicadores nacional'!$A$2:$G$24,7,FALSE)</f>
        <v>abajo</v>
      </c>
      <c r="H6731" s="9">
        <f>VLOOKUP(C6731,'data indicadores nacional'!$A$2:$F$24,6,FALSE)</f>
        <v>2.2832114202799096</v>
      </c>
      <c r="I6731" s="5" t="str">
        <f t="shared" si="525"/>
        <v xml:space="preserve"> </v>
      </c>
      <c r="J6731" s="5">
        <f t="shared" si="526"/>
        <v>1</v>
      </c>
      <c r="K6731" s="5">
        <f t="shared" si="527"/>
        <v>0</v>
      </c>
      <c r="L6731" s="5">
        <f t="shared" si="528"/>
        <v>1</v>
      </c>
      <c r="N6731" s="8" t="str">
        <f>VLOOKUP(C6731,'data indicadores nacional'!$A$2:$J$24,10,FALSE)</f>
        <v>-</v>
      </c>
      <c r="O6731" t="str">
        <f t="shared" si="529"/>
        <v xml:space="preserve"> </v>
      </c>
    </row>
    <row r="6732" spans="1:15">
      <c r="A6732" t="s">
        <v>119</v>
      </c>
      <c r="B6732" t="s">
        <v>804</v>
      </c>
      <c r="C6732" t="s">
        <v>91</v>
      </c>
      <c r="D6732" s="8">
        <v>95.73770491803279</v>
      </c>
      <c r="E6732" s="8">
        <v>99.324324324324323</v>
      </c>
      <c r="F6732" s="8">
        <v>86.58536585365853</v>
      </c>
      <c r="G6732" t="str">
        <f>VLOOKUP(C6732,'data indicadores nacional'!$A$2:$G$24,7,FALSE)</f>
        <v>arriba</v>
      </c>
      <c r="H6732" s="9">
        <f>VLOOKUP(C6732,'data indicadores nacional'!$A$2:$F$24,6,FALSE)</f>
        <v>0.72595219758941765</v>
      </c>
      <c r="I6732" s="5" t="str">
        <f t="shared" si="525"/>
        <v>alarma</v>
      </c>
      <c r="J6732" s="5">
        <f t="shared" si="526"/>
        <v>0</v>
      </c>
      <c r="K6732" s="5">
        <f t="shared" si="527"/>
        <v>1</v>
      </c>
      <c r="L6732" s="5">
        <f t="shared" si="528"/>
        <v>1</v>
      </c>
      <c r="N6732" s="8" t="str">
        <f>VLOOKUP(C6732,'data indicadores nacional'!$A$2:$J$24,10,FALSE)</f>
        <v>-</v>
      </c>
      <c r="O6732" t="str">
        <f t="shared" si="529"/>
        <v xml:space="preserve"> </v>
      </c>
    </row>
    <row r="6733" spans="1:15">
      <c r="A6733" t="s">
        <v>119</v>
      </c>
      <c r="B6733" t="s">
        <v>804</v>
      </c>
      <c r="C6733" t="s">
        <v>92</v>
      </c>
      <c r="D6733" s="8">
        <v>0.32258064516129031</v>
      </c>
      <c r="G6733" t="str">
        <f>VLOOKUP(C6733,'data indicadores nacional'!$A$2:$G$24,7,FALSE)</f>
        <v>abajo</v>
      </c>
      <c r="H6733" s="9">
        <f>VLOOKUP(C6733,'data indicadores nacional'!$A$2:$F$24,6,FALSE)</f>
        <v>2.5040710609700474</v>
      </c>
      <c r="I6733" s="5" t="str">
        <f t="shared" si="525"/>
        <v xml:space="preserve"> </v>
      </c>
      <c r="J6733" s="5">
        <f t="shared" si="526"/>
        <v>1</v>
      </c>
      <c r="K6733" s="5">
        <f t="shared" si="527"/>
        <v>0</v>
      </c>
      <c r="L6733" s="5">
        <f t="shared" si="528"/>
        <v>1</v>
      </c>
      <c r="N6733" s="8" t="str">
        <f>VLOOKUP(C6733,'data indicadores nacional'!$A$2:$J$24,10,FALSE)</f>
        <v>-</v>
      </c>
      <c r="O6733" t="str">
        <f t="shared" si="529"/>
        <v xml:space="preserve"> </v>
      </c>
    </row>
    <row r="6734" spans="1:15">
      <c r="A6734" t="s">
        <v>119</v>
      </c>
      <c r="B6734" t="s">
        <v>804</v>
      </c>
      <c r="C6734" t="s">
        <v>94</v>
      </c>
      <c r="D6734" s="8">
        <v>4.8258064516129036</v>
      </c>
      <c r="E6734" s="8">
        <v>5.1081081081081079</v>
      </c>
      <c r="F6734" s="8">
        <v>4.5060240963855422</v>
      </c>
      <c r="G6734" t="str">
        <f>VLOOKUP(C6734,'data indicadores nacional'!$A$2:$G$24,7,FALSE)</f>
        <v>arriba</v>
      </c>
      <c r="H6734" s="9">
        <f>VLOOKUP(C6734,'data indicadores nacional'!$A$2:$F$24,6,FALSE)</f>
        <v>0.23219145011705353</v>
      </c>
      <c r="I6734" s="5" t="str">
        <f t="shared" si="525"/>
        <v>alarma</v>
      </c>
      <c r="J6734" s="5">
        <f t="shared" si="526"/>
        <v>0</v>
      </c>
      <c r="K6734" s="5">
        <f t="shared" si="527"/>
        <v>1</v>
      </c>
      <c r="L6734" s="5">
        <f t="shared" si="528"/>
        <v>1</v>
      </c>
      <c r="N6734" s="8" t="str">
        <f>VLOOKUP(C6734,'data indicadores nacional'!$A$2:$J$24,10,FALSE)</f>
        <v>-</v>
      </c>
      <c r="O6734" t="str">
        <f t="shared" si="529"/>
        <v xml:space="preserve"> </v>
      </c>
    </row>
    <row r="6735" spans="1:15">
      <c r="A6735" t="s">
        <v>119</v>
      </c>
      <c r="B6735" t="s">
        <v>804</v>
      </c>
      <c r="C6735" t="s">
        <v>95</v>
      </c>
      <c r="D6735" s="8">
        <v>15.806451612903224</v>
      </c>
      <c r="E6735" s="8">
        <v>10.810810810810811</v>
      </c>
      <c r="F6735" s="8">
        <v>5.5900621118012426</v>
      </c>
      <c r="G6735" t="str">
        <f>VLOOKUP(C6735,'data indicadores nacional'!$A$2:$G$24,7,FALSE)</f>
        <v>abajo</v>
      </c>
      <c r="H6735" s="9">
        <f>VLOOKUP(C6735,'data indicadores nacional'!$A$2:$F$24,6,FALSE)</f>
        <v>1.7199886991149187</v>
      </c>
      <c r="I6735" s="5" t="str">
        <f t="shared" si="525"/>
        <v xml:space="preserve"> </v>
      </c>
      <c r="J6735" s="5">
        <f t="shared" si="526"/>
        <v>1</v>
      </c>
      <c r="K6735" s="5">
        <f t="shared" si="527"/>
        <v>0</v>
      </c>
      <c r="L6735" s="5">
        <f t="shared" si="528"/>
        <v>1</v>
      </c>
      <c r="N6735" s="8">
        <f>VLOOKUP(C6735,'data indicadores nacional'!$A$2:$J$24,10,FALSE)</f>
        <v>15</v>
      </c>
      <c r="O6735" t="str">
        <f t="shared" si="529"/>
        <v xml:space="preserve"> </v>
      </c>
    </row>
    <row r="6736" spans="1:15">
      <c r="A6736" t="s">
        <v>119</v>
      </c>
      <c r="B6736" t="s">
        <v>804</v>
      </c>
      <c r="C6736" t="s">
        <v>96</v>
      </c>
      <c r="D6736" s="8">
        <v>322.58064516129031</v>
      </c>
      <c r="G6736" t="str">
        <f>VLOOKUP(C6736,'data indicadores nacional'!$A$2:$G$24,7,FALSE)</f>
        <v>abajo</v>
      </c>
      <c r="H6736" s="9">
        <f>VLOOKUP(C6736,'data indicadores nacional'!$A$2:$F$24,6,FALSE)</f>
        <v>14.793500408348107</v>
      </c>
      <c r="I6736" s="5" t="str">
        <f t="shared" si="525"/>
        <v xml:space="preserve"> </v>
      </c>
      <c r="J6736" s="5">
        <f t="shared" si="526"/>
        <v>1</v>
      </c>
      <c r="K6736" s="5">
        <f t="shared" si="527"/>
        <v>0</v>
      </c>
      <c r="L6736" s="5">
        <f t="shared" si="528"/>
        <v>1</v>
      </c>
      <c r="N6736" s="8">
        <f>VLOOKUP(C6736,'data indicadores nacional'!$A$2:$J$24,10,FALSE)</f>
        <v>45</v>
      </c>
      <c r="O6736" t="str">
        <f t="shared" si="529"/>
        <v xml:space="preserve"> </v>
      </c>
    </row>
    <row r="6737" spans="1:15">
      <c r="A6737" t="s">
        <v>119</v>
      </c>
      <c r="B6737" t="s">
        <v>804</v>
      </c>
      <c r="C6737" t="s">
        <v>97</v>
      </c>
      <c r="D6737" s="8">
        <v>1.1695906432748537</v>
      </c>
      <c r="E6737" s="8">
        <v>1.935483870967742</v>
      </c>
      <c r="G6737" t="str">
        <f>VLOOKUP(C6737,'data indicadores nacional'!$A$2:$G$24,7,FALSE)</f>
        <v>abajo</v>
      </c>
      <c r="H6737" s="9">
        <f>VLOOKUP(C6737,'data indicadores nacional'!$A$2:$F$24,6,FALSE)</f>
        <v>0.35698528124504503</v>
      </c>
      <c r="I6737" s="5" t="str">
        <f t="shared" si="525"/>
        <v xml:space="preserve"> </v>
      </c>
      <c r="J6737" s="5">
        <f t="shared" si="526"/>
        <v>1</v>
      </c>
      <c r="K6737" s="5">
        <f t="shared" si="527"/>
        <v>0</v>
      </c>
      <c r="L6737" s="5">
        <f t="shared" si="528"/>
        <v>1</v>
      </c>
      <c r="N6737" s="8">
        <f>VLOOKUP(C6737,'data indicadores nacional'!$A$2:$J$24,10,FALSE)</f>
        <v>61</v>
      </c>
      <c r="O6737" t="str">
        <f t="shared" si="529"/>
        <v xml:space="preserve"> </v>
      </c>
    </row>
    <row r="6738" spans="1:15">
      <c r="A6738" t="s">
        <v>119</v>
      </c>
      <c r="B6738" t="s">
        <v>804</v>
      </c>
      <c r="C6738" t="s">
        <v>98</v>
      </c>
      <c r="D6738" s="8">
        <v>29.339098208770846</v>
      </c>
      <c r="E6738" s="8">
        <v>12.743125419181759</v>
      </c>
      <c r="F6738" s="8">
        <v>9.6121975472323502</v>
      </c>
      <c r="G6738" t="str">
        <f>VLOOKUP(C6738,'data indicadores nacional'!$A$2:$G$24,7,FALSE)</f>
        <v>abajo</v>
      </c>
      <c r="H6738" s="9">
        <f>VLOOKUP(C6738,'data indicadores nacional'!$A$2:$F$24,6,FALSE)</f>
        <v>3.4897517565506893</v>
      </c>
      <c r="I6738" s="5" t="str">
        <f t="shared" si="525"/>
        <v xml:space="preserve"> </v>
      </c>
      <c r="J6738" s="5">
        <f t="shared" si="526"/>
        <v>1</v>
      </c>
      <c r="K6738" s="5">
        <f t="shared" si="527"/>
        <v>0</v>
      </c>
      <c r="L6738" s="5">
        <f t="shared" si="528"/>
        <v>1</v>
      </c>
      <c r="N6738" s="8">
        <f>VLOOKUP(C6738,'data indicadores nacional'!$A$2:$J$24,10,FALSE)</f>
        <v>61</v>
      </c>
      <c r="O6738" t="str">
        <f t="shared" si="529"/>
        <v xml:space="preserve"> </v>
      </c>
    </row>
    <row r="6739" spans="1:15">
      <c r="A6739" t="s">
        <v>119</v>
      </c>
      <c r="B6739" t="s">
        <v>804</v>
      </c>
      <c r="C6739" t="s">
        <v>99</v>
      </c>
      <c r="D6739" s="8">
        <v>60.863874345549739</v>
      </c>
      <c r="E6739" s="8">
        <v>24.441340782122904</v>
      </c>
      <c r="F6739" s="8">
        <v>19.95870612525809</v>
      </c>
      <c r="G6739" t="str">
        <f>VLOOKUP(C6739,'data indicadores nacional'!$A$2:$G$24,7,FALSE)</f>
        <v>abajo</v>
      </c>
      <c r="H6739" s="9">
        <f>VLOOKUP(C6739,'data indicadores nacional'!$A$2:$F$24,6,FALSE)</f>
        <v>7.5200278194544445</v>
      </c>
      <c r="I6739" s="5" t="str">
        <f t="shared" si="525"/>
        <v xml:space="preserve"> </v>
      </c>
      <c r="J6739" s="5">
        <f t="shared" si="526"/>
        <v>1</v>
      </c>
      <c r="K6739" s="5">
        <f t="shared" si="527"/>
        <v>0</v>
      </c>
      <c r="L6739" s="5">
        <f t="shared" si="528"/>
        <v>1</v>
      </c>
      <c r="N6739" s="8">
        <f>VLOOKUP(C6739,'data indicadores nacional'!$A$2:$J$24,10,FALSE)</f>
        <v>61</v>
      </c>
      <c r="O6739" t="str">
        <f t="shared" si="529"/>
        <v xml:space="preserve"> </v>
      </c>
    </row>
    <row r="6740" spans="1:15">
      <c r="A6740" t="s">
        <v>119</v>
      </c>
      <c r="B6740" t="s">
        <v>804</v>
      </c>
      <c r="C6740" t="s">
        <v>100</v>
      </c>
      <c r="D6740" s="8">
        <v>6.4516129032258061</v>
      </c>
      <c r="F6740" s="8">
        <v>18.072289156626507</v>
      </c>
      <c r="G6740" t="str">
        <f>VLOOKUP(C6740,'data indicadores nacional'!$A$2:$G$24,7,FALSE)</f>
        <v>abajo</v>
      </c>
      <c r="H6740" s="9">
        <f>VLOOKUP(C6740,'data indicadores nacional'!$A$2:$F$24,6,FALSE)</f>
        <v>1.7895311097465236</v>
      </c>
      <c r="I6740" s="5" t="str">
        <f t="shared" si="525"/>
        <v>alarma</v>
      </c>
      <c r="J6740" s="5">
        <f t="shared" si="526"/>
        <v>0</v>
      </c>
      <c r="K6740" s="5">
        <f t="shared" si="527"/>
        <v>1</v>
      </c>
      <c r="L6740" s="5">
        <f t="shared" si="528"/>
        <v>1</v>
      </c>
      <c r="N6740" s="8">
        <f>VLOOKUP(C6740,'data indicadores nacional'!$A$2:$J$24,10,FALSE)</f>
        <v>15</v>
      </c>
      <c r="O6740" t="str">
        <f t="shared" si="529"/>
        <v>alarma</v>
      </c>
    </row>
    <row r="6741" spans="1:15">
      <c r="A6741" t="s">
        <v>119</v>
      </c>
      <c r="B6741" t="s">
        <v>804</v>
      </c>
      <c r="C6741" t="s">
        <v>101</v>
      </c>
      <c r="D6741" s="8">
        <v>3.225806451612903</v>
      </c>
      <c r="G6741" t="str">
        <f>VLOOKUP(C6741,'data indicadores nacional'!$A$2:$G$24,7,FALSE)</f>
        <v>abajo</v>
      </c>
      <c r="H6741" s="9">
        <f>VLOOKUP(C6741,'data indicadores nacional'!$A$2:$F$24,6,FALSE)</f>
        <v>1.3238688071947835</v>
      </c>
      <c r="I6741" s="5" t="str">
        <f t="shared" si="525"/>
        <v xml:space="preserve"> </v>
      </c>
      <c r="J6741" s="5">
        <f t="shared" si="526"/>
        <v>1</v>
      </c>
      <c r="K6741" s="5">
        <f t="shared" si="527"/>
        <v>0</v>
      </c>
      <c r="L6741" s="5">
        <f t="shared" si="528"/>
        <v>1</v>
      </c>
      <c r="N6741" s="8">
        <f>VLOOKUP(C6741,'data indicadores nacional'!$A$2:$J$24,10,FALSE)</f>
        <v>12</v>
      </c>
      <c r="O6741" t="str">
        <f t="shared" si="529"/>
        <v xml:space="preserve"> </v>
      </c>
    </row>
    <row r="6742" spans="1:15">
      <c r="A6742" t="s">
        <v>119</v>
      </c>
      <c r="B6742" t="s">
        <v>804</v>
      </c>
      <c r="C6742" t="s">
        <v>104</v>
      </c>
      <c r="D6742" s="8">
        <v>15.923566878980891</v>
      </c>
      <c r="E6742" s="8">
        <v>13.333333333333334</v>
      </c>
      <c r="F6742" s="8">
        <v>23.52941176470588</v>
      </c>
      <c r="G6742" t="str">
        <f>VLOOKUP(C6742,'data indicadores nacional'!$A$2:$G$24,7,FALSE)</f>
        <v>abajo</v>
      </c>
      <c r="H6742" s="9">
        <f>VLOOKUP(C6742,'data indicadores nacional'!$A$2:$F$24,6,FALSE)</f>
        <v>0.3966802220902198</v>
      </c>
      <c r="I6742" s="5" t="str">
        <f t="shared" si="525"/>
        <v>alarma</v>
      </c>
      <c r="J6742" s="5">
        <f t="shared" si="526"/>
        <v>0</v>
      </c>
      <c r="K6742" s="5">
        <f t="shared" si="527"/>
        <v>1</v>
      </c>
      <c r="L6742" s="5">
        <f t="shared" si="528"/>
        <v>1</v>
      </c>
      <c r="N6742" s="8">
        <f>VLOOKUP(C6742,'data indicadores nacional'!$A$2:$J$24,10,FALSE)</f>
        <v>12</v>
      </c>
      <c r="O6742" t="str">
        <f t="shared" si="529"/>
        <v>alarma</v>
      </c>
    </row>
    <row r="6743" spans="1:15">
      <c r="A6743" t="s">
        <v>119</v>
      </c>
      <c r="B6743" t="s">
        <v>805</v>
      </c>
      <c r="C6743" t="s">
        <v>88</v>
      </c>
      <c r="D6743" s="8">
        <v>1.0526315789473684</v>
      </c>
      <c r="E6743" s="8">
        <v>3.125</v>
      </c>
      <c r="G6743" t="str">
        <f>VLOOKUP(C6743,'data indicadores nacional'!$A$2:$G$24,7,FALSE)</f>
        <v>abajo</v>
      </c>
      <c r="H6743" s="9">
        <f>VLOOKUP(C6743,'data indicadores nacional'!$A$2:$F$24,6,FALSE)</f>
        <v>0.25026441121950321</v>
      </c>
      <c r="I6743" s="5" t="str">
        <f t="shared" si="525"/>
        <v xml:space="preserve"> </v>
      </c>
      <c r="J6743" s="5">
        <f t="shared" si="526"/>
        <v>1</v>
      </c>
      <c r="K6743" s="5">
        <f t="shared" si="527"/>
        <v>0</v>
      </c>
      <c r="L6743" s="5">
        <f t="shared" si="528"/>
        <v>1</v>
      </c>
      <c r="N6743" s="8">
        <f>VLOOKUP(C6743,'data indicadores nacional'!$A$2:$J$24,10,FALSE)</f>
        <v>10</v>
      </c>
      <c r="O6743" t="str">
        <f t="shared" si="529"/>
        <v xml:space="preserve"> </v>
      </c>
    </row>
    <row r="6744" spans="1:15">
      <c r="A6744" t="s">
        <v>119</v>
      </c>
      <c r="B6744" t="s">
        <v>805</v>
      </c>
      <c r="C6744" t="s">
        <v>89</v>
      </c>
      <c r="D6744" s="8">
        <v>81.44329896907216</v>
      </c>
      <c r="E6744" s="8">
        <v>100</v>
      </c>
      <c r="F6744" s="8">
        <v>100</v>
      </c>
      <c r="G6744" t="str">
        <f>VLOOKUP(C6744,'data indicadores nacional'!$A$2:$G$24,7,FALSE)</f>
        <v>arriba</v>
      </c>
      <c r="H6744" s="9">
        <f>VLOOKUP(C6744,'data indicadores nacional'!$A$2:$F$24,6,FALSE)</f>
        <v>2.7490434366534529</v>
      </c>
      <c r="I6744" s="5" t="str">
        <f t="shared" si="525"/>
        <v xml:space="preserve"> </v>
      </c>
      <c r="J6744" s="5">
        <f t="shared" si="526"/>
        <v>1</v>
      </c>
      <c r="K6744" s="5">
        <f t="shared" si="527"/>
        <v>0</v>
      </c>
      <c r="L6744" s="5">
        <f t="shared" si="528"/>
        <v>1</v>
      </c>
      <c r="N6744" s="8">
        <f>VLOOKUP(C6744,'data indicadores nacional'!$A$2:$J$24,10,FALSE)</f>
        <v>95</v>
      </c>
      <c r="O6744" t="str">
        <f t="shared" si="529"/>
        <v xml:space="preserve"> </v>
      </c>
    </row>
    <row r="6745" spans="1:15">
      <c r="A6745" t="s">
        <v>119</v>
      </c>
      <c r="B6745" t="s">
        <v>805</v>
      </c>
      <c r="C6745" t="s">
        <v>91</v>
      </c>
      <c r="D6745" s="8">
        <v>95.876288659793815</v>
      </c>
      <c r="E6745" s="8">
        <v>100</v>
      </c>
      <c r="F6745" s="8">
        <v>96.774193548387103</v>
      </c>
      <c r="G6745" t="str">
        <f>VLOOKUP(C6745,'data indicadores nacional'!$A$2:$G$24,7,FALSE)</f>
        <v>arriba</v>
      </c>
      <c r="H6745" s="9">
        <f>VLOOKUP(C6745,'data indicadores nacional'!$A$2:$F$24,6,FALSE)</f>
        <v>0.72595219758941765</v>
      </c>
      <c r="I6745" s="5" t="str">
        <f t="shared" si="525"/>
        <v>alarma</v>
      </c>
      <c r="J6745" s="5">
        <f t="shared" si="526"/>
        <v>1</v>
      </c>
      <c r="K6745" s="5">
        <f t="shared" si="527"/>
        <v>0</v>
      </c>
      <c r="L6745" s="5">
        <f t="shared" si="528"/>
        <v>1</v>
      </c>
      <c r="N6745" s="8" t="str">
        <f>VLOOKUP(C6745,'data indicadores nacional'!$A$2:$J$24,10,FALSE)</f>
        <v>-</v>
      </c>
      <c r="O6745" t="str">
        <f t="shared" si="529"/>
        <v xml:space="preserve"> </v>
      </c>
    </row>
    <row r="6746" spans="1:15">
      <c r="A6746" t="s">
        <v>119</v>
      </c>
      <c r="B6746" t="s">
        <v>805</v>
      </c>
      <c r="C6746" t="s">
        <v>94</v>
      </c>
      <c r="D6746" s="8">
        <v>5.2061855670103094</v>
      </c>
      <c r="E6746" s="8">
        <v>10.878787878787879</v>
      </c>
      <c r="F6746" s="8">
        <v>7.4838709677419351</v>
      </c>
      <c r="G6746" t="str">
        <f>VLOOKUP(C6746,'data indicadores nacional'!$A$2:$G$24,7,FALSE)</f>
        <v>arriba</v>
      </c>
      <c r="H6746" s="9">
        <f>VLOOKUP(C6746,'data indicadores nacional'!$A$2:$F$24,6,FALSE)</f>
        <v>0.23219145011705353</v>
      </c>
      <c r="I6746" s="5" t="str">
        <f t="shared" si="525"/>
        <v>alarma</v>
      </c>
      <c r="J6746" s="5">
        <f t="shared" si="526"/>
        <v>1</v>
      </c>
      <c r="K6746" s="5">
        <f t="shared" si="527"/>
        <v>0</v>
      </c>
      <c r="L6746" s="5">
        <f t="shared" si="528"/>
        <v>1</v>
      </c>
      <c r="N6746" s="8" t="str">
        <f>VLOOKUP(C6746,'data indicadores nacional'!$A$2:$J$24,10,FALSE)</f>
        <v>-</v>
      </c>
      <c r="O6746" t="str">
        <f t="shared" si="529"/>
        <v xml:space="preserve"> </v>
      </c>
    </row>
    <row r="6747" spans="1:15">
      <c r="A6747" t="s">
        <v>119</v>
      </c>
      <c r="B6747" t="s">
        <v>805</v>
      </c>
      <c r="C6747" t="s">
        <v>95</v>
      </c>
      <c r="D6747" s="8">
        <v>7.216494845360824</v>
      </c>
      <c r="E6747" s="8">
        <v>15.151515151515152</v>
      </c>
      <c r="F6747" s="8">
        <v>13.333333333333334</v>
      </c>
      <c r="G6747" t="str">
        <f>VLOOKUP(C6747,'data indicadores nacional'!$A$2:$G$24,7,FALSE)</f>
        <v>abajo</v>
      </c>
      <c r="H6747" s="9">
        <f>VLOOKUP(C6747,'data indicadores nacional'!$A$2:$F$24,6,FALSE)</f>
        <v>1.7199886991149187</v>
      </c>
      <c r="I6747" s="5" t="str">
        <f t="shared" si="525"/>
        <v xml:space="preserve"> </v>
      </c>
      <c r="J6747" s="5">
        <f t="shared" si="526"/>
        <v>0</v>
      </c>
      <c r="K6747" s="5">
        <f t="shared" si="527"/>
        <v>1</v>
      </c>
      <c r="L6747" s="5">
        <f t="shared" si="528"/>
        <v>1</v>
      </c>
      <c r="N6747" s="8">
        <f>VLOOKUP(C6747,'data indicadores nacional'!$A$2:$J$24,10,FALSE)</f>
        <v>15</v>
      </c>
      <c r="O6747" t="str">
        <f t="shared" si="529"/>
        <v xml:space="preserve"> </v>
      </c>
    </row>
    <row r="6748" spans="1:15">
      <c r="A6748" t="s">
        <v>119</v>
      </c>
      <c r="B6748" t="s">
        <v>805</v>
      </c>
      <c r="C6748" t="s">
        <v>98</v>
      </c>
      <c r="D6748" s="8">
        <v>21.95121951219512</v>
      </c>
      <c r="E6748" s="8">
        <v>15.66265060240964</v>
      </c>
      <c r="F6748" s="8">
        <v>9.6735187424425622</v>
      </c>
      <c r="G6748" t="str">
        <f>VLOOKUP(C6748,'data indicadores nacional'!$A$2:$G$24,7,FALSE)</f>
        <v>abajo</v>
      </c>
      <c r="H6748" s="9">
        <f>VLOOKUP(C6748,'data indicadores nacional'!$A$2:$F$24,6,FALSE)</f>
        <v>3.4897517565506893</v>
      </c>
      <c r="I6748" s="5" t="str">
        <f t="shared" si="525"/>
        <v xml:space="preserve"> </v>
      </c>
      <c r="J6748" s="5">
        <f t="shared" si="526"/>
        <v>1</v>
      </c>
      <c r="K6748" s="5">
        <f t="shared" si="527"/>
        <v>0</v>
      </c>
      <c r="L6748" s="5">
        <f t="shared" si="528"/>
        <v>1</v>
      </c>
      <c r="N6748" s="8">
        <f>VLOOKUP(C6748,'data indicadores nacional'!$A$2:$J$24,10,FALSE)</f>
        <v>61</v>
      </c>
      <c r="O6748" t="str">
        <f t="shared" si="529"/>
        <v xml:space="preserve"> </v>
      </c>
    </row>
    <row r="6749" spans="1:15">
      <c r="A6749" t="s">
        <v>119</v>
      </c>
      <c r="B6749" t="s">
        <v>805</v>
      </c>
      <c r="C6749" t="s">
        <v>99</v>
      </c>
      <c r="D6749" s="8">
        <v>45</v>
      </c>
      <c r="E6749" s="8">
        <v>32.911392405063296</v>
      </c>
      <c r="F6749" s="8">
        <v>20.253164556962027</v>
      </c>
      <c r="G6749" t="str">
        <f>VLOOKUP(C6749,'data indicadores nacional'!$A$2:$G$24,7,FALSE)</f>
        <v>abajo</v>
      </c>
      <c r="H6749" s="9">
        <f>VLOOKUP(C6749,'data indicadores nacional'!$A$2:$F$24,6,FALSE)</f>
        <v>7.5200278194544445</v>
      </c>
      <c r="I6749" s="5" t="str">
        <f t="shared" si="525"/>
        <v xml:space="preserve"> </v>
      </c>
      <c r="J6749" s="5">
        <f t="shared" si="526"/>
        <v>1</v>
      </c>
      <c r="K6749" s="5">
        <f t="shared" si="527"/>
        <v>0</v>
      </c>
      <c r="L6749" s="5">
        <f t="shared" si="528"/>
        <v>1</v>
      </c>
      <c r="N6749" s="8">
        <f>VLOOKUP(C6749,'data indicadores nacional'!$A$2:$J$24,10,FALSE)</f>
        <v>61</v>
      </c>
      <c r="O6749" t="str">
        <f t="shared" si="529"/>
        <v xml:space="preserve"> </v>
      </c>
    </row>
    <row r="6750" spans="1:15">
      <c r="A6750" t="s">
        <v>119</v>
      </c>
      <c r="B6750" t="s">
        <v>805</v>
      </c>
      <c r="C6750" t="s">
        <v>104</v>
      </c>
      <c r="E6750" s="8">
        <v>29.411764705882351</v>
      </c>
      <c r="G6750" t="str">
        <f>VLOOKUP(C6750,'data indicadores nacional'!$A$2:$G$24,7,FALSE)</f>
        <v>abajo</v>
      </c>
      <c r="H6750" s="9">
        <f>VLOOKUP(C6750,'data indicadores nacional'!$A$2:$F$24,6,FALSE)</f>
        <v>0.3966802220902198</v>
      </c>
      <c r="I6750" s="5" t="str">
        <f t="shared" si="525"/>
        <v xml:space="preserve"> </v>
      </c>
      <c r="J6750" s="5">
        <f t="shared" si="526"/>
        <v>0</v>
      </c>
      <c r="K6750" s="5">
        <f t="shared" si="527"/>
        <v>0</v>
      </c>
      <c r="L6750" s="5">
        <f t="shared" si="528"/>
        <v>0</v>
      </c>
      <c r="N6750" s="8">
        <f>VLOOKUP(C6750,'data indicadores nacional'!$A$2:$J$24,10,FALSE)</f>
        <v>12</v>
      </c>
      <c r="O6750" t="str">
        <f t="shared" si="529"/>
        <v xml:space="preserve"> </v>
      </c>
    </row>
    <row r="6751" spans="1:15">
      <c r="A6751" t="s">
        <v>119</v>
      </c>
      <c r="B6751" t="s">
        <v>806</v>
      </c>
      <c r="C6751" t="s">
        <v>88</v>
      </c>
      <c r="D6751" s="8">
        <v>4.5454545454545459</v>
      </c>
      <c r="F6751" s="8">
        <v>0.76923076923076927</v>
      </c>
      <c r="G6751" t="str">
        <f>VLOOKUP(C6751,'data indicadores nacional'!$A$2:$G$24,7,FALSE)</f>
        <v>abajo</v>
      </c>
      <c r="H6751" s="9">
        <f>VLOOKUP(C6751,'data indicadores nacional'!$A$2:$F$24,6,FALSE)</f>
        <v>0.25026441121950321</v>
      </c>
      <c r="I6751" s="5" t="str">
        <f t="shared" si="525"/>
        <v>alarma</v>
      </c>
      <c r="J6751" s="5">
        <f t="shared" si="526"/>
        <v>1</v>
      </c>
      <c r="K6751" s="5">
        <f t="shared" si="527"/>
        <v>0</v>
      </c>
      <c r="L6751" s="5">
        <f t="shared" si="528"/>
        <v>1</v>
      </c>
      <c r="N6751" s="8">
        <f>VLOOKUP(C6751,'data indicadores nacional'!$A$2:$J$24,10,FALSE)</f>
        <v>10</v>
      </c>
      <c r="O6751" t="str">
        <f t="shared" si="529"/>
        <v xml:space="preserve"> </v>
      </c>
    </row>
    <row r="6752" spans="1:15">
      <c r="A6752" t="s">
        <v>119</v>
      </c>
      <c r="B6752" t="s">
        <v>806</v>
      </c>
      <c r="C6752" t="s">
        <v>89</v>
      </c>
      <c r="D6752" s="8">
        <v>58.558558558558559</v>
      </c>
      <c r="E6752" s="8">
        <v>96.808510638297875</v>
      </c>
      <c r="F6752" s="8">
        <v>95.488721804511272</v>
      </c>
      <c r="G6752" t="str">
        <f>VLOOKUP(C6752,'data indicadores nacional'!$A$2:$G$24,7,FALSE)</f>
        <v>arriba</v>
      </c>
      <c r="H6752" s="9">
        <f>VLOOKUP(C6752,'data indicadores nacional'!$A$2:$F$24,6,FALSE)</f>
        <v>2.7490434366534529</v>
      </c>
      <c r="I6752" s="5" t="str">
        <f t="shared" si="525"/>
        <v>alarma</v>
      </c>
      <c r="J6752" s="5">
        <f t="shared" si="526"/>
        <v>1</v>
      </c>
      <c r="K6752" s="5">
        <f t="shared" si="527"/>
        <v>0</v>
      </c>
      <c r="L6752" s="5">
        <f t="shared" si="528"/>
        <v>1</v>
      </c>
      <c r="N6752" s="8">
        <f>VLOOKUP(C6752,'data indicadores nacional'!$A$2:$J$24,10,FALSE)</f>
        <v>95</v>
      </c>
      <c r="O6752" t="str">
        <f t="shared" si="529"/>
        <v xml:space="preserve"> </v>
      </c>
    </row>
    <row r="6753" spans="1:15">
      <c r="A6753" t="s">
        <v>119</v>
      </c>
      <c r="B6753" t="s">
        <v>806</v>
      </c>
      <c r="C6753" t="s">
        <v>90</v>
      </c>
      <c r="D6753" s="8">
        <v>100</v>
      </c>
      <c r="E6753" s="8">
        <v>100</v>
      </c>
      <c r="F6753" s="8">
        <v>100</v>
      </c>
      <c r="G6753" t="str">
        <f>VLOOKUP(C6753,'data indicadores nacional'!$A$2:$G$24,7,FALSE)</f>
        <v>abajo</v>
      </c>
      <c r="H6753" s="9">
        <f>VLOOKUP(C6753,'data indicadores nacional'!$A$2:$F$24,6,FALSE)</f>
        <v>2.2832114202799096</v>
      </c>
      <c r="I6753" s="5" t="str">
        <f t="shared" si="525"/>
        <v xml:space="preserve"> </v>
      </c>
      <c r="J6753" s="5">
        <f t="shared" si="526"/>
        <v>0</v>
      </c>
      <c r="K6753" s="5">
        <f t="shared" si="527"/>
        <v>0</v>
      </c>
      <c r="L6753" s="5">
        <f t="shared" si="528"/>
        <v>0</v>
      </c>
      <c r="N6753" s="8" t="str">
        <f>VLOOKUP(C6753,'data indicadores nacional'!$A$2:$J$24,10,FALSE)</f>
        <v>-</v>
      </c>
      <c r="O6753" t="str">
        <f t="shared" si="529"/>
        <v xml:space="preserve"> </v>
      </c>
    </row>
    <row r="6754" spans="1:15">
      <c r="A6754" t="s">
        <v>119</v>
      </c>
      <c r="B6754" t="s">
        <v>806</v>
      </c>
      <c r="C6754" t="s">
        <v>91</v>
      </c>
      <c r="D6754" s="8">
        <v>100</v>
      </c>
      <c r="E6754" s="8">
        <v>100</v>
      </c>
      <c r="F6754" s="8">
        <v>99.248120300751879</v>
      </c>
      <c r="G6754" t="str">
        <f>VLOOKUP(C6754,'data indicadores nacional'!$A$2:$G$24,7,FALSE)</f>
        <v>arriba</v>
      </c>
      <c r="H6754" s="9">
        <f>VLOOKUP(C6754,'data indicadores nacional'!$A$2:$F$24,6,FALSE)</f>
        <v>0.72595219758941765</v>
      </c>
      <c r="I6754" s="5" t="str">
        <f t="shared" si="525"/>
        <v>alarma</v>
      </c>
      <c r="J6754" s="5">
        <f t="shared" si="526"/>
        <v>0</v>
      </c>
      <c r="K6754" s="5">
        <f t="shared" si="527"/>
        <v>1</v>
      </c>
      <c r="L6754" s="5">
        <f t="shared" si="528"/>
        <v>1</v>
      </c>
      <c r="N6754" s="8" t="str">
        <f>VLOOKUP(C6754,'data indicadores nacional'!$A$2:$J$24,10,FALSE)</f>
        <v>-</v>
      </c>
      <c r="O6754" t="str">
        <f t="shared" si="529"/>
        <v xml:space="preserve"> </v>
      </c>
    </row>
    <row r="6755" spans="1:15">
      <c r="A6755" t="s">
        <v>119</v>
      </c>
      <c r="B6755" t="s">
        <v>806</v>
      </c>
      <c r="C6755" t="s">
        <v>93</v>
      </c>
      <c r="D6755" s="8">
        <v>0.44843049327354262</v>
      </c>
      <c r="G6755" t="str">
        <f>VLOOKUP(C6755,'data indicadores nacional'!$A$2:$G$24,7,FALSE)</f>
        <v>abajo</v>
      </c>
      <c r="H6755" s="9">
        <f>VLOOKUP(C6755,'data indicadores nacional'!$A$2:$F$24,6,FALSE)</f>
        <v>3.3766595341714022E-2</v>
      </c>
      <c r="I6755" s="5" t="str">
        <f t="shared" si="525"/>
        <v xml:space="preserve"> </v>
      </c>
      <c r="J6755" s="5">
        <f t="shared" si="526"/>
        <v>1</v>
      </c>
      <c r="K6755" s="5">
        <f t="shared" si="527"/>
        <v>0</v>
      </c>
      <c r="L6755" s="5">
        <f t="shared" si="528"/>
        <v>1</v>
      </c>
      <c r="N6755" s="8">
        <f>VLOOKUP(C6755,'data indicadores nacional'!$A$2:$J$24,10,FALSE)</f>
        <v>15</v>
      </c>
      <c r="O6755" t="str">
        <f t="shared" si="529"/>
        <v xml:space="preserve"> </v>
      </c>
    </row>
    <row r="6756" spans="1:15">
      <c r="A6756" t="s">
        <v>119</v>
      </c>
      <c r="B6756" t="s">
        <v>806</v>
      </c>
      <c r="C6756" t="s">
        <v>94</v>
      </c>
      <c r="D6756" s="8">
        <v>3.7802690582959642</v>
      </c>
      <c r="E6756" s="8">
        <v>6.6170212765957448</v>
      </c>
      <c r="F6756" s="8">
        <v>6.2781954887218046</v>
      </c>
      <c r="G6756" t="str">
        <f>VLOOKUP(C6756,'data indicadores nacional'!$A$2:$G$24,7,FALSE)</f>
        <v>arriba</v>
      </c>
      <c r="H6756" s="9">
        <f>VLOOKUP(C6756,'data indicadores nacional'!$A$2:$F$24,6,FALSE)</f>
        <v>0.23219145011705353</v>
      </c>
      <c r="I6756" s="5" t="str">
        <f t="shared" si="525"/>
        <v>alarma</v>
      </c>
      <c r="J6756" s="5">
        <f t="shared" si="526"/>
        <v>1</v>
      </c>
      <c r="K6756" s="5">
        <f t="shared" si="527"/>
        <v>0</v>
      </c>
      <c r="L6756" s="5">
        <f t="shared" si="528"/>
        <v>1</v>
      </c>
      <c r="N6756" s="8" t="str">
        <f>VLOOKUP(C6756,'data indicadores nacional'!$A$2:$J$24,10,FALSE)</f>
        <v>-</v>
      </c>
      <c r="O6756" t="str">
        <f t="shared" si="529"/>
        <v xml:space="preserve"> </v>
      </c>
    </row>
    <row r="6757" spans="1:15">
      <c r="A6757" t="s">
        <v>119</v>
      </c>
      <c r="B6757" t="s">
        <v>806</v>
      </c>
      <c r="C6757" t="s">
        <v>95</v>
      </c>
      <c r="D6757" s="8">
        <v>17.937219730941703</v>
      </c>
      <c r="E6757" s="8">
        <v>14.893617021276595</v>
      </c>
      <c r="F6757" s="8">
        <v>6.0150375939849621</v>
      </c>
      <c r="G6757" t="str">
        <f>VLOOKUP(C6757,'data indicadores nacional'!$A$2:$G$24,7,FALSE)</f>
        <v>abajo</v>
      </c>
      <c r="H6757" s="9">
        <f>VLOOKUP(C6757,'data indicadores nacional'!$A$2:$F$24,6,FALSE)</f>
        <v>1.7199886991149187</v>
      </c>
      <c r="I6757" s="5" t="str">
        <f t="shared" si="525"/>
        <v xml:space="preserve"> </v>
      </c>
      <c r="J6757" s="5">
        <f t="shared" si="526"/>
        <v>1</v>
      </c>
      <c r="K6757" s="5">
        <f t="shared" si="527"/>
        <v>0</v>
      </c>
      <c r="L6757" s="5">
        <f t="shared" si="528"/>
        <v>1</v>
      </c>
      <c r="N6757" s="8">
        <f>VLOOKUP(C6757,'data indicadores nacional'!$A$2:$J$24,10,FALSE)</f>
        <v>15</v>
      </c>
      <c r="O6757" t="str">
        <f t="shared" si="529"/>
        <v xml:space="preserve"> </v>
      </c>
    </row>
    <row r="6758" spans="1:15">
      <c r="A6758" t="s">
        <v>119</v>
      </c>
      <c r="B6758" t="s">
        <v>806</v>
      </c>
      <c r="C6758" t="s">
        <v>96</v>
      </c>
      <c r="E6758" s="8">
        <v>1063.8297872340424</v>
      </c>
      <c r="F6758" s="8">
        <v>751.87969924812023</v>
      </c>
      <c r="G6758" t="str">
        <f>VLOOKUP(C6758,'data indicadores nacional'!$A$2:$G$24,7,FALSE)</f>
        <v>abajo</v>
      </c>
      <c r="H6758" s="9">
        <f>VLOOKUP(C6758,'data indicadores nacional'!$A$2:$F$24,6,FALSE)</f>
        <v>14.793500408348107</v>
      </c>
      <c r="I6758" s="5" t="str">
        <f t="shared" si="525"/>
        <v xml:space="preserve"> </v>
      </c>
      <c r="J6758" s="5">
        <f t="shared" si="526"/>
        <v>0</v>
      </c>
      <c r="K6758" s="5">
        <f t="shared" si="527"/>
        <v>1</v>
      </c>
      <c r="L6758" s="5">
        <f t="shared" si="528"/>
        <v>1</v>
      </c>
      <c r="N6758" s="8">
        <f>VLOOKUP(C6758,'data indicadores nacional'!$A$2:$J$24,10,FALSE)</f>
        <v>45</v>
      </c>
      <c r="O6758" t="str">
        <f t="shared" si="529"/>
        <v>alarma</v>
      </c>
    </row>
    <row r="6759" spans="1:15">
      <c r="A6759" t="s">
        <v>119</v>
      </c>
      <c r="B6759" t="s">
        <v>806</v>
      </c>
      <c r="C6759" t="s">
        <v>97</v>
      </c>
      <c r="D6759" s="8">
        <v>3.2573289902280131</v>
      </c>
      <c r="E6759" s="8">
        <v>0.90090090090090091</v>
      </c>
      <c r="F6759" s="8">
        <v>0.88888888888888895</v>
      </c>
      <c r="G6759" t="str">
        <f>VLOOKUP(C6759,'data indicadores nacional'!$A$2:$G$24,7,FALSE)</f>
        <v>abajo</v>
      </c>
      <c r="H6759" s="9">
        <f>VLOOKUP(C6759,'data indicadores nacional'!$A$2:$F$24,6,FALSE)</f>
        <v>0.35698528124504503</v>
      </c>
      <c r="I6759" s="5" t="str">
        <f t="shared" si="525"/>
        <v xml:space="preserve"> </v>
      </c>
      <c r="J6759" s="5">
        <f t="shared" si="526"/>
        <v>1</v>
      </c>
      <c r="K6759" s="5">
        <f t="shared" si="527"/>
        <v>0</v>
      </c>
      <c r="L6759" s="5">
        <f t="shared" si="528"/>
        <v>1</v>
      </c>
      <c r="N6759" s="8">
        <f>VLOOKUP(C6759,'data indicadores nacional'!$A$2:$J$24,10,FALSE)</f>
        <v>61</v>
      </c>
      <c r="O6759" t="str">
        <f t="shared" si="529"/>
        <v xml:space="preserve"> </v>
      </c>
    </row>
    <row r="6760" spans="1:15">
      <c r="A6760" t="s">
        <v>119</v>
      </c>
      <c r="B6760" t="s">
        <v>806</v>
      </c>
      <c r="C6760" t="s">
        <v>98</v>
      </c>
      <c r="D6760" s="8">
        <v>37.790697674418603</v>
      </c>
      <c r="E6760" s="8">
        <v>13.195098963242224</v>
      </c>
      <c r="F6760" s="8">
        <v>8.8003705419175535</v>
      </c>
      <c r="G6760" t="str">
        <f>VLOOKUP(C6760,'data indicadores nacional'!$A$2:$G$24,7,FALSE)</f>
        <v>abajo</v>
      </c>
      <c r="H6760" s="9">
        <f>VLOOKUP(C6760,'data indicadores nacional'!$A$2:$F$24,6,FALSE)</f>
        <v>3.4897517565506893</v>
      </c>
      <c r="I6760" s="5" t="str">
        <f t="shared" si="525"/>
        <v xml:space="preserve"> </v>
      </c>
      <c r="J6760" s="5">
        <f t="shared" si="526"/>
        <v>1</v>
      </c>
      <c r="K6760" s="5">
        <f t="shared" si="527"/>
        <v>0</v>
      </c>
      <c r="L6760" s="5">
        <f t="shared" si="528"/>
        <v>1</v>
      </c>
      <c r="N6760" s="8">
        <f>VLOOKUP(C6760,'data indicadores nacional'!$A$2:$J$24,10,FALSE)</f>
        <v>61</v>
      </c>
      <c r="O6760" t="str">
        <f t="shared" si="529"/>
        <v xml:space="preserve"> </v>
      </c>
    </row>
    <row r="6761" spans="1:15">
      <c r="A6761" t="s">
        <v>119</v>
      </c>
      <c r="B6761" t="s">
        <v>806</v>
      </c>
      <c r="C6761" t="s">
        <v>99</v>
      </c>
      <c r="D6761" s="8">
        <v>77.596996245306642</v>
      </c>
      <c r="E6761" s="8">
        <v>26.679841897233199</v>
      </c>
      <c r="F6761" s="8">
        <v>17.408123791102515</v>
      </c>
      <c r="G6761" t="str">
        <f>VLOOKUP(C6761,'data indicadores nacional'!$A$2:$G$24,7,FALSE)</f>
        <v>abajo</v>
      </c>
      <c r="H6761" s="9">
        <f>VLOOKUP(C6761,'data indicadores nacional'!$A$2:$F$24,6,FALSE)</f>
        <v>7.5200278194544445</v>
      </c>
      <c r="I6761" s="5" t="str">
        <f t="shared" si="525"/>
        <v xml:space="preserve"> </v>
      </c>
      <c r="J6761" s="5">
        <f t="shared" si="526"/>
        <v>1</v>
      </c>
      <c r="K6761" s="5">
        <f t="shared" si="527"/>
        <v>0</v>
      </c>
      <c r="L6761" s="5">
        <f t="shared" si="528"/>
        <v>1</v>
      </c>
      <c r="N6761" s="8">
        <f>VLOOKUP(C6761,'data indicadores nacional'!$A$2:$J$24,10,FALSE)</f>
        <v>61</v>
      </c>
      <c r="O6761" t="str">
        <f t="shared" si="529"/>
        <v xml:space="preserve"> </v>
      </c>
    </row>
    <row r="6762" spans="1:15">
      <c r="A6762" t="s">
        <v>119</v>
      </c>
      <c r="B6762" t="s">
        <v>806</v>
      </c>
      <c r="C6762" t="s">
        <v>100</v>
      </c>
      <c r="D6762" s="8">
        <v>22.421524663677129</v>
      </c>
      <c r="E6762" s="8">
        <v>53.191489361702125</v>
      </c>
      <c r="F6762" s="8">
        <v>22.556390977443609</v>
      </c>
      <c r="G6762" t="str">
        <f>VLOOKUP(C6762,'data indicadores nacional'!$A$2:$G$24,7,FALSE)</f>
        <v>abajo</v>
      </c>
      <c r="H6762" s="9">
        <f>VLOOKUP(C6762,'data indicadores nacional'!$A$2:$F$24,6,FALSE)</f>
        <v>1.7895311097465236</v>
      </c>
      <c r="I6762" s="5" t="str">
        <f t="shared" si="525"/>
        <v xml:space="preserve"> </v>
      </c>
      <c r="J6762" s="5">
        <f t="shared" si="526"/>
        <v>0</v>
      </c>
      <c r="K6762" s="5">
        <f t="shared" si="527"/>
        <v>0</v>
      </c>
      <c r="L6762" s="5">
        <f t="shared" si="528"/>
        <v>0</v>
      </c>
      <c r="N6762" s="8">
        <f>VLOOKUP(C6762,'data indicadores nacional'!$A$2:$J$24,10,FALSE)</f>
        <v>15</v>
      </c>
      <c r="O6762" t="str">
        <f t="shared" si="529"/>
        <v>alarma</v>
      </c>
    </row>
    <row r="6763" spans="1:15">
      <c r="A6763" t="s">
        <v>119</v>
      </c>
      <c r="B6763" t="s">
        <v>806</v>
      </c>
      <c r="C6763" t="s">
        <v>101</v>
      </c>
      <c r="D6763" s="8">
        <v>22.421524663677129</v>
      </c>
      <c r="E6763" s="8">
        <v>53.191489361702125</v>
      </c>
      <c r="F6763" s="8">
        <v>15.037593984962406</v>
      </c>
      <c r="G6763" t="str">
        <f>VLOOKUP(C6763,'data indicadores nacional'!$A$2:$G$24,7,FALSE)</f>
        <v>abajo</v>
      </c>
      <c r="H6763" s="9">
        <f>VLOOKUP(C6763,'data indicadores nacional'!$A$2:$F$24,6,FALSE)</f>
        <v>1.3238688071947835</v>
      </c>
      <c r="I6763" s="5" t="str">
        <f t="shared" si="525"/>
        <v xml:space="preserve"> </v>
      </c>
      <c r="J6763" s="5">
        <f t="shared" si="526"/>
        <v>1</v>
      </c>
      <c r="K6763" s="5">
        <f t="shared" si="527"/>
        <v>0</v>
      </c>
      <c r="L6763" s="5">
        <f t="shared" si="528"/>
        <v>1</v>
      </c>
      <c r="N6763" s="8">
        <f>VLOOKUP(C6763,'data indicadores nacional'!$A$2:$J$24,10,FALSE)</f>
        <v>12</v>
      </c>
      <c r="O6763" t="str">
        <f t="shared" si="529"/>
        <v>alarma</v>
      </c>
    </row>
    <row r="6764" spans="1:15">
      <c r="A6764" t="s">
        <v>119</v>
      </c>
      <c r="B6764" t="s">
        <v>806</v>
      </c>
      <c r="C6764" t="s">
        <v>102</v>
      </c>
      <c r="D6764" s="8">
        <v>46.019328117809479</v>
      </c>
      <c r="G6764" t="str">
        <f>VLOOKUP(C6764,'data indicadores nacional'!$A$2:$G$24,7,FALSE)</f>
        <v>abajo</v>
      </c>
      <c r="H6764" s="9">
        <f>VLOOKUP(C6764,'data indicadores nacional'!$A$2:$F$24,6,FALSE)</f>
        <v>1.6226293498102424</v>
      </c>
      <c r="I6764" s="5" t="str">
        <f t="shared" si="525"/>
        <v xml:space="preserve"> </v>
      </c>
      <c r="J6764" s="5">
        <f t="shared" si="526"/>
        <v>1</v>
      </c>
      <c r="K6764" s="5">
        <f t="shared" si="527"/>
        <v>0</v>
      </c>
      <c r="L6764" s="5">
        <f t="shared" si="528"/>
        <v>1</v>
      </c>
      <c r="N6764" s="8" t="str">
        <f>VLOOKUP(C6764,'data indicadores nacional'!$A$2:$J$24,10,FALSE)</f>
        <v>-</v>
      </c>
      <c r="O6764" t="str">
        <f t="shared" si="529"/>
        <v xml:space="preserve"> </v>
      </c>
    </row>
    <row r="6765" spans="1:15">
      <c r="A6765" t="s">
        <v>119</v>
      </c>
      <c r="B6765" t="s">
        <v>806</v>
      </c>
      <c r="C6765" t="s">
        <v>104</v>
      </c>
      <c r="D6765" s="8">
        <v>4.4843049327354256</v>
      </c>
      <c r="E6765" s="8">
        <v>42.553191489361701</v>
      </c>
      <c r="G6765" t="str">
        <f>VLOOKUP(C6765,'data indicadores nacional'!$A$2:$G$24,7,FALSE)</f>
        <v>abajo</v>
      </c>
      <c r="H6765" s="9">
        <f>VLOOKUP(C6765,'data indicadores nacional'!$A$2:$F$24,6,FALSE)</f>
        <v>0.3966802220902198</v>
      </c>
      <c r="I6765" s="5" t="str">
        <f t="shared" si="525"/>
        <v xml:space="preserve"> </v>
      </c>
      <c r="J6765" s="5">
        <f t="shared" si="526"/>
        <v>1</v>
      </c>
      <c r="K6765" s="5">
        <f t="shared" si="527"/>
        <v>0</v>
      </c>
      <c r="L6765" s="5">
        <f t="shared" si="528"/>
        <v>1</v>
      </c>
      <c r="N6765" s="8">
        <f>VLOOKUP(C6765,'data indicadores nacional'!$A$2:$J$24,10,FALSE)</f>
        <v>12</v>
      </c>
      <c r="O6765" t="str">
        <f t="shared" si="529"/>
        <v xml:space="preserve"> </v>
      </c>
    </row>
    <row r="6766" spans="1:15">
      <c r="A6766" t="s">
        <v>119</v>
      </c>
      <c r="B6766" t="s">
        <v>807</v>
      </c>
      <c r="C6766" t="s">
        <v>88</v>
      </c>
      <c r="D6766" s="8">
        <v>4.1646008924144775</v>
      </c>
      <c r="E6766" s="8">
        <v>1.9138755980861244</v>
      </c>
      <c r="F6766" s="8">
        <v>1.9671073847146083</v>
      </c>
      <c r="G6766" t="str">
        <f>VLOOKUP(C6766,'data indicadores nacional'!$A$2:$G$24,7,FALSE)</f>
        <v>abajo</v>
      </c>
      <c r="H6766" s="9">
        <f>VLOOKUP(C6766,'data indicadores nacional'!$A$2:$F$24,6,FALSE)</f>
        <v>0.25026441121950321</v>
      </c>
      <c r="I6766" s="5" t="str">
        <f t="shared" si="525"/>
        <v>alarma</v>
      </c>
      <c r="J6766" s="5">
        <f t="shared" si="526"/>
        <v>1</v>
      </c>
      <c r="K6766" s="5">
        <f t="shared" si="527"/>
        <v>0</v>
      </c>
      <c r="L6766" s="5">
        <f t="shared" si="528"/>
        <v>1</v>
      </c>
      <c r="N6766" s="8">
        <f>VLOOKUP(C6766,'data indicadores nacional'!$A$2:$J$24,10,FALSE)</f>
        <v>10</v>
      </c>
      <c r="O6766" t="str">
        <f t="shared" si="529"/>
        <v xml:space="preserve"> </v>
      </c>
    </row>
    <row r="6767" spans="1:15">
      <c r="A6767" t="s">
        <v>119</v>
      </c>
      <c r="B6767" t="s">
        <v>807</v>
      </c>
      <c r="C6767" t="s">
        <v>89</v>
      </c>
      <c r="D6767" s="8">
        <v>80.065537957400323</v>
      </c>
      <c r="E6767" s="8">
        <v>75.276125743415463</v>
      </c>
      <c r="F6767" s="8">
        <v>71.424476927486396</v>
      </c>
      <c r="G6767" t="str">
        <f>VLOOKUP(C6767,'data indicadores nacional'!$A$2:$G$24,7,FALSE)</f>
        <v>arriba</v>
      </c>
      <c r="H6767" s="9">
        <f>VLOOKUP(C6767,'data indicadores nacional'!$A$2:$F$24,6,FALSE)</f>
        <v>2.7490434366534529</v>
      </c>
      <c r="I6767" s="5" t="str">
        <f t="shared" si="525"/>
        <v>alarma</v>
      </c>
      <c r="J6767" s="5">
        <f t="shared" si="526"/>
        <v>0</v>
      </c>
      <c r="K6767" s="5">
        <f t="shared" si="527"/>
        <v>1</v>
      </c>
      <c r="L6767" s="5">
        <f t="shared" si="528"/>
        <v>1</v>
      </c>
      <c r="N6767" s="8">
        <f>VLOOKUP(C6767,'data indicadores nacional'!$A$2:$J$24,10,FALSE)</f>
        <v>95</v>
      </c>
      <c r="O6767" t="str">
        <f t="shared" si="529"/>
        <v>alarma</v>
      </c>
    </row>
    <row r="6768" spans="1:15">
      <c r="A6768" t="s">
        <v>119</v>
      </c>
      <c r="B6768" t="s">
        <v>807</v>
      </c>
      <c r="C6768" t="s">
        <v>90</v>
      </c>
      <c r="D6768" s="8">
        <v>70.588235294117652</v>
      </c>
      <c r="E6768" s="8">
        <v>80.555555555555557</v>
      </c>
      <c r="F6768" s="8">
        <v>73.333333333333329</v>
      </c>
      <c r="G6768" t="str">
        <f>VLOOKUP(C6768,'data indicadores nacional'!$A$2:$G$24,7,FALSE)</f>
        <v>abajo</v>
      </c>
      <c r="H6768" s="9">
        <f>VLOOKUP(C6768,'data indicadores nacional'!$A$2:$F$24,6,FALSE)</f>
        <v>2.2832114202799096</v>
      </c>
      <c r="I6768" s="5" t="str">
        <f t="shared" si="525"/>
        <v xml:space="preserve"> </v>
      </c>
      <c r="J6768" s="5">
        <f t="shared" si="526"/>
        <v>0</v>
      </c>
      <c r="K6768" s="5">
        <f t="shared" si="527"/>
        <v>1</v>
      </c>
      <c r="L6768" s="5">
        <f t="shared" si="528"/>
        <v>1</v>
      </c>
      <c r="N6768" s="8" t="str">
        <f>VLOOKUP(C6768,'data indicadores nacional'!$A$2:$J$24,10,FALSE)</f>
        <v>-</v>
      </c>
      <c r="O6768" t="str">
        <f t="shared" si="529"/>
        <v xml:space="preserve"> </v>
      </c>
    </row>
    <row r="6769" spans="1:15">
      <c r="A6769" t="s">
        <v>119</v>
      </c>
      <c r="B6769" t="s">
        <v>807</v>
      </c>
      <c r="C6769" t="s">
        <v>91</v>
      </c>
      <c r="D6769" s="8">
        <v>99.86232216613125</v>
      </c>
      <c r="E6769" s="8">
        <v>99.338510209951096</v>
      </c>
      <c r="F6769" s="8">
        <v>98.493190379600122</v>
      </c>
      <c r="G6769" t="str">
        <f>VLOOKUP(C6769,'data indicadores nacional'!$A$2:$G$24,7,FALSE)</f>
        <v>arriba</v>
      </c>
      <c r="H6769" s="9">
        <f>VLOOKUP(C6769,'data indicadores nacional'!$A$2:$F$24,6,FALSE)</f>
        <v>0.72595219758941765</v>
      </c>
      <c r="I6769" s="5" t="str">
        <f t="shared" si="525"/>
        <v>alarma</v>
      </c>
      <c r="J6769" s="5">
        <f t="shared" si="526"/>
        <v>0</v>
      </c>
      <c r="K6769" s="5">
        <f t="shared" si="527"/>
        <v>1</v>
      </c>
      <c r="L6769" s="5">
        <f t="shared" si="528"/>
        <v>1</v>
      </c>
      <c r="N6769" s="8" t="str">
        <f>VLOOKUP(C6769,'data indicadores nacional'!$A$2:$J$24,10,FALSE)</f>
        <v>-</v>
      </c>
      <c r="O6769" t="str">
        <f t="shared" si="529"/>
        <v xml:space="preserve"> </v>
      </c>
    </row>
    <row r="6770" spans="1:15">
      <c r="A6770" t="s">
        <v>119</v>
      </c>
      <c r="B6770" t="s">
        <v>807</v>
      </c>
      <c r="C6770" t="s">
        <v>92</v>
      </c>
      <c r="D6770" s="8">
        <v>52.127183161665926</v>
      </c>
      <c r="E6770" s="8">
        <v>37.58142169357123</v>
      </c>
      <c r="F6770" s="8">
        <v>42.203147353361949</v>
      </c>
      <c r="G6770" t="str">
        <f>VLOOKUP(C6770,'data indicadores nacional'!$A$2:$G$24,7,FALSE)</f>
        <v>abajo</v>
      </c>
      <c r="H6770" s="9">
        <f>VLOOKUP(C6770,'data indicadores nacional'!$A$2:$F$24,6,FALSE)</f>
        <v>2.5040710609700474</v>
      </c>
      <c r="I6770" s="5" t="str">
        <f t="shared" si="525"/>
        <v>alarma</v>
      </c>
      <c r="J6770" s="5">
        <f t="shared" si="526"/>
        <v>1</v>
      </c>
      <c r="K6770" s="5">
        <f t="shared" si="527"/>
        <v>0</v>
      </c>
      <c r="L6770" s="5">
        <f t="shared" si="528"/>
        <v>1</v>
      </c>
      <c r="N6770" s="8" t="str">
        <f>VLOOKUP(C6770,'data indicadores nacional'!$A$2:$J$24,10,FALSE)</f>
        <v>-</v>
      </c>
      <c r="O6770" t="str">
        <f t="shared" si="529"/>
        <v xml:space="preserve"> </v>
      </c>
    </row>
    <row r="6771" spans="1:15">
      <c r="A6771" t="s">
        <v>119</v>
      </c>
      <c r="B6771" t="s">
        <v>807</v>
      </c>
      <c r="C6771" t="s">
        <v>93</v>
      </c>
      <c r="D6771" s="8">
        <v>8.9565606806986109E-2</v>
      </c>
      <c r="E6771" s="8">
        <v>0.16992353440951571</v>
      </c>
      <c r="F6771" s="8">
        <v>0.22909507445589922</v>
      </c>
      <c r="G6771" t="str">
        <f>VLOOKUP(C6771,'data indicadores nacional'!$A$2:$G$24,7,FALSE)</f>
        <v>abajo</v>
      </c>
      <c r="H6771" s="9">
        <f>VLOOKUP(C6771,'data indicadores nacional'!$A$2:$F$24,6,FALSE)</f>
        <v>3.3766595341714022E-2</v>
      </c>
      <c r="I6771" s="5" t="str">
        <f t="shared" si="525"/>
        <v>alarma</v>
      </c>
      <c r="J6771" s="5">
        <f t="shared" si="526"/>
        <v>0</v>
      </c>
      <c r="K6771" s="5">
        <f t="shared" si="527"/>
        <v>1</v>
      </c>
      <c r="L6771" s="5">
        <f t="shared" si="528"/>
        <v>1</v>
      </c>
      <c r="N6771" s="8">
        <f>VLOOKUP(C6771,'data indicadores nacional'!$A$2:$J$24,10,FALSE)</f>
        <v>15</v>
      </c>
      <c r="O6771" t="str">
        <f t="shared" si="529"/>
        <v xml:space="preserve"> </v>
      </c>
    </row>
    <row r="6772" spans="1:15">
      <c r="A6772" t="s">
        <v>119</v>
      </c>
      <c r="B6772" t="s">
        <v>807</v>
      </c>
      <c r="C6772" t="s">
        <v>94</v>
      </c>
      <c r="D6772" s="8">
        <v>4.28884908195253</v>
      </c>
      <c r="E6772" s="8">
        <v>4.749362786745964</v>
      </c>
      <c r="F6772" s="8">
        <v>4.368812589413448</v>
      </c>
      <c r="G6772" t="str">
        <f>VLOOKUP(C6772,'data indicadores nacional'!$A$2:$G$24,7,FALSE)</f>
        <v>arriba</v>
      </c>
      <c r="H6772" s="9">
        <f>VLOOKUP(C6772,'data indicadores nacional'!$A$2:$F$24,6,FALSE)</f>
        <v>0.23219145011705353</v>
      </c>
      <c r="I6772" s="5" t="str">
        <f t="shared" si="525"/>
        <v>alarma</v>
      </c>
      <c r="J6772" s="5">
        <f t="shared" si="526"/>
        <v>1</v>
      </c>
      <c r="K6772" s="5">
        <f t="shared" si="527"/>
        <v>0</v>
      </c>
      <c r="L6772" s="5">
        <f t="shared" si="528"/>
        <v>1</v>
      </c>
      <c r="N6772" s="8" t="str">
        <f>VLOOKUP(C6772,'data indicadores nacional'!$A$2:$J$24,10,FALSE)</f>
        <v>-</v>
      </c>
      <c r="O6772" t="str">
        <f t="shared" si="529"/>
        <v xml:space="preserve"> </v>
      </c>
    </row>
    <row r="6773" spans="1:15">
      <c r="A6773" t="s">
        <v>119</v>
      </c>
      <c r="B6773" t="s">
        <v>807</v>
      </c>
      <c r="C6773" t="s">
        <v>95</v>
      </c>
      <c r="D6773" s="8">
        <v>14.196148678907299</v>
      </c>
      <c r="E6773" s="8">
        <v>15.123194562446898</v>
      </c>
      <c r="F6773" s="8">
        <v>14.862542955326461</v>
      </c>
      <c r="G6773" t="str">
        <f>VLOOKUP(C6773,'data indicadores nacional'!$A$2:$G$24,7,FALSE)</f>
        <v>abajo</v>
      </c>
      <c r="H6773" s="9">
        <f>VLOOKUP(C6773,'data indicadores nacional'!$A$2:$F$24,6,FALSE)</f>
        <v>1.7199886991149187</v>
      </c>
      <c r="I6773" s="5" t="str">
        <f t="shared" si="525"/>
        <v xml:space="preserve"> </v>
      </c>
      <c r="J6773" s="5">
        <f t="shared" si="526"/>
        <v>0</v>
      </c>
      <c r="K6773" s="5">
        <f t="shared" si="527"/>
        <v>1</v>
      </c>
      <c r="L6773" s="5">
        <f t="shared" si="528"/>
        <v>1</v>
      </c>
      <c r="N6773" s="8">
        <f>VLOOKUP(C6773,'data indicadores nacional'!$A$2:$J$24,10,FALSE)</f>
        <v>15</v>
      </c>
      <c r="O6773" t="str">
        <f t="shared" si="529"/>
        <v xml:space="preserve"> </v>
      </c>
    </row>
    <row r="6774" spans="1:15">
      <c r="A6774" t="s">
        <v>119</v>
      </c>
      <c r="B6774" t="s">
        <v>807</v>
      </c>
      <c r="C6774" t="s">
        <v>96</v>
      </c>
      <c r="D6774" s="8">
        <v>89.565606806986111</v>
      </c>
      <c r="E6774" s="8">
        <v>56.641178136505239</v>
      </c>
      <c r="F6774" s="8">
        <v>171.67381974248926</v>
      </c>
      <c r="G6774" t="str">
        <f>VLOOKUP(C6774,'data indicadores nacional'!$A$2:$G$24,7,FALSE)</f>
        <v>abajo</v>
      </c>
      <c r="H6774" s="9">
        <f>VLOOKUP(C6774,'data indicadores nacional'!$A$2:$F$24,6,FALSE)</f>
        <v>14.793500408348107</v>
      </c>
      <c r="I6774" s="5" t="str">
        <f t="shared" si="525"/>
        <v>alarma</v>
      </c>
      <c r="J6774" s="5">
        <f t="shared" si="526"/>
        <v>0</v>
      </c>
      <c r="K6774" s="5">
        <f t="shared" si="527"/>
        <v>1</v>
      </c>
      <c r="L6774" s="5">
        <f t="shared" si="528"/>
        <v>1</v>
      </c>
      <c r="N6774" s="8">
        <f>VLOOKUP(C6774,'data indicadores nacional'!$A$2:$J$24,10,FALSE)</f>
        <v>45</v>
      </c>
      <c r="O6774" t="str">
        <f t="shared" si="529"/>
        <v>alarma</v>
      </c>
    </row>
    <row r="6775" spans="1:15">
      <c r="A6775" t="s">
        <v>119</v>
      </c>
      <c r="B6775" t="s">
        <v>807</v>
      </c>
      <c r="C6775" t="s">
        <v>97</v>
      </c>
      <c r="D6775" s="8">
        <v>2.8380634390651087</v>
      </c>
      <c r="E6775" s="8">
        <v>6.1496412709258621</v>
      </c>
      <c r="F6775" s="8">
        <v>7.705479452054794</v>
      </c>
      <c r="G6775" t="str">
        <f>VLOOKUP(C6775,'data indicadores nacional'!$A$2:$G$24,7,FALSE)</f>
        <v>abajo</v>
      </c>
      <c r="H6775" s="9">
        <f>VLOOKUP(C6775,'data indicadores nacional'!$A$2:$F$24,6,FALSE)</f>
        <v>0.35698528124504503</v>
      </c>
      <c r="I6775" s="5" t="str">
        <f t="shared" si="525"/>
        <v>alarma</v>
      </c>
      <c r="J6775" s="5">
        <f t="shared" si="526"/>
        <v>0</v>
      </c>
      <c r="K6775" s="5">
        <f t="shared" si="527"/>
        <v>1</v>
      </c>
      <c r="L6775" s="5">
        <f t="shared" si="528"/>
        <v>1</v>
      </c>
      <c r="N6775" s="8">
        <f>VLOOKUP(C6775,'data indicadores nacional'!$A$2:$J$24,10,FALSE)</f>
        <v>61</v>
      </c>
      <c r="O6775" t="str">
        <f t="shared" si="529"/>
        <v xml:space="preserve"> </v>
      </c>
    </row>
    <row r="6776" spans="1:15">
      <c r="A6776" t="s">
        <v>119</v>
      </c>
      <c r="B6776" t="s">
        <v>807</v>
      </c>
      <c r="C6776" t="s">
        <v>98</v>
      </c>
      <c r="D6776" s="8">
        <v>61.384335154826957</v>
      </c>
      <c r="E6776" s="8">
        <v>98.238074774387613</v>
      </c>
      <c r="F6776" s="8">
        <v>90.065314541079417</v>
      </c>
      <c r="G6776" t="str">
        <f>VLOOKUP(C6776,'data indicadores nacional'!$A$2:$G$24,7,FALSE)</f>
        <v>abajo</v>
      </c>
      <c r="H6776" s="9">
        <f>VLOOKUP(C6776,'data indicadores nacional'!$A$2:$F$24,6,FALSE)</f>
        <v>3.4897517565506893</v>
      </c>
      <c r="I6776" s="5" t="str">
        <f t="shared" si="525"/>
        <v xml:space="preserve"> </v>
      </c>
      <c r="J6776" s="5">
        <f t="shared" si="526"/>
        <v>0</v>
      </c>
      <c r="K6776" s="5">
        <f t="shared" si="527"/>
        <v>1</v>
      </c>
      <c r="L6776" s="5">
        <f t="shared" si="528"/>
        <v>1</v>
      </c>
      <c r="N6776" s="8">
        <f>VLOOKUP(C6776,'data indicadores nacional'!$A$2:$J$24,10,FALSE)</f>
        <v>61</v>
      </c>
      <c r="O6776" t="str">
        <f t="shared" si="529"/>
        <v>alarma</v>
      </c>
    </row>
    <row r="6777" spans="1:15">
      <c r="A6777" t="s">
        <v>119</v>
      </c>
      <c r="B6777" t="s">
        <v>807</v>
      </c>
      <c r="C6777" t="s">
        <v>99</v>
      </c>
      <c r="D6777" s="8">
        <v>131.6633266533066</v>
      </c>
      <c r="E6777" s="8">
        <v>191.48936170212767</v>
      </c>
      <c r="F6777" s="8">
        <v>173.05037957211869</v>
      </c>
      <c r="G6777" t="str">
        <f>VLOOKUP(C6777,'data indicadores nacional'!$A$2:$G$24,7,FALSE)</f>
        <v>abajo</v>
      </c>
      <c r="H6777" s="9">
        <f>VLOOKUP(C6777,'data indicadores nacional'!$A$2:$F$24,6,FALSE)</f>
        <v>7.5200278194544445</v>
      </c>
      <c r="I6777" s="5" t="str">
        <f t="shared" si="525"/>
        <v xml:space="preserve"> </v>
      </c>
      <c r="J6777" s="5">
        <f t="shared" si="526"/>
        <v>0</v>
      </c>
      <c r="K6777" s="5">
        <f t="shared" si="527"/>
        <v>1</v>
      </c>
      <c r="L6777" s="5">
        <f t="shared" si="528"/>
        <v>1</v>
      </c>
      <c r="N6777" s="8">
        <f>VLOOKUP(C6777,'data indicadores nacional'!$A$2:$J$24,10,FALSE)</f>
        <v>61</v>
      </c>
      <c r="O6777" t="str">
        <f t="shared" si="529"/>
        <v>alarma</v>
      </c>
    </row>
    <row r="6778" spans="1:15">
      <c r="A6778" t="s">
        <v>119</v>
      </c>
      <c r="B6778" t="s">
        <v>807</v>
      </c>
      <c r="C6778" t="s">
        <v>100</v>
      </c>
      <c r="D6778" s="8">
        <v>17.465293327362293</v>
      </c>
      <c r="E6778" s="8">
        <v>10.761823845935995</v>
      </c>
      <c r="F6778" s="8">
        <v>7.1530758226037197</v>
      </c>
      <c r="G6778" t="str">
        <f>VLOOKUP(C6778,'data indicadores nacional'!$A$2:$G$24,7,FALSE)</f>
        <v>abajo</v>
      </c>
      <c r="H6778" s="9">
        <f>VLOOKUP(C6778,'data indicadores nacional'!$A$2:$F$24,6,FALSE)</f>
        <v>1.7895311097465236</v>
      </c>
      <c r="I6778" s="5" t="str">
        <f t="shared" si="525"/>
        <v xml:space="preserve"> </v>
      </c>
      <c r="J6778" s="5">
        <f t="shared" si="526"/>
        <v>1</v>
      </c>
      <c r="K6778" s="5">
        <f t="shared" si="527"/>
        <v>0</v>
      </c>
      <c r="L6778" s="5">
        <f t="shared" si="528"/>
        <v>1</v>
      </c>
      <c r="N6778" s="8">
        <f>VLOOKUP(C6778,'data indicadores nacional'!$A$2:$J$24,10,FALSE)</f>
        <v>15</v>
      </c>
      <c r="O6778" t="str">
        <f t="shared" si="529"/>
        <v xml:space="preserve"> </v>
      </c>
    </row>
    <row r="6779" spans="1:15">
      <c r="A6779" t="s">
        <v>119</v>
      </c>
      <c r="B6779" t="s">
        <v>807</v>
      </c>
      <c r="C6779" t="s">
        <v>101</v>
      </c>
      <c r="D6779" s="8">
        <v>15.226153157187641</v>
      </c>
      <c r="E6779" s="8">
        <v>8.7793826111583115</v>
      </c>
      <c r="F6779" s="8">
        <v>6.0085836909871251</v>
      </c>
      <c r="G6779" t="str">
        <f>VLOOKUP(C6779,'data indicadores nacional'!$A$2:$G$24,7,FALSE)</f>
        <v>abajo</v>
      </c>
      <c r="H6779" s="9">
        <f>VLOOKUP(C6779,'data indicadores nacional'!$A$2:$F$24,6,FALSE)</f>
        <v>1.3238688071947835</v>
      </c>
      <c r="I6779" s="5" t="str">
        <f t="shared" si="525"/>
        <v xml:space="preserve"> </v>
      </c>
      <c r="J6779" s="5">
        <f t="shared" si="526"/>
        <v>1</v>
      </c>
      <c r="K6779" s="5">
        <f t="shared" si="527"/>
        <v>0</v>
      </c>
      <c r="L6779" s="5">
        <f t="shared" si="528"/>
        <v>1</v>
      </c>
      <c r="N6779" s="8">
        <f>VLOOKUP(C6779,'data indicadores nacional'!$A$2:$J$24,10,FALSE)</f>
        <v>12</v>
      </c>
      <c r="O6779" t="str">
        <f t="shared" si="529"/>
        <v xml:space="preserve"> </v>
      </c>
    </row>
    <row r="6780" spans="1:15">
      <c r="A6780" t="s">
        <v>119</v>
      </c>
      <c r="B6780" t="s">
        <v>807</v>
      </c>
      <c r="C6780" t="s">
        <v>102</v>
      </c>
      <c r="D6780" s="8">
        <v>17.014036580178647</v>
      </c>
      <c r="E6780" s="8">
        <v>8.7420229041000095</v>
      </c>
      <c r="G6780" t="str">
        <f>VLOOKUP(C6780,'data indicadores nacional'!$A$2:$G$24,7,FALSE)</f>
        <v>abajo</v>
      </c>
      <c r="H6780" s="9">
        <f>VLOOKUP(C6780,'data indicadores nacional'!$A$2:$F$24,6,FALSE)</f>
        <v>1.6226293498102424</v>
      </c>
      <c r="I6780" s="5" t="str">
        <f t="shared" si="525"/>
        <v xml:space="preserve"> </v>
      </c>
      <c r="J6780" s="5">
        <f t="shared" si="526"/>
        <v>1</v>
      </c>
      <c r="K6780" s="5">
        <f t="shared" si="527"/>
        <v>0</v>
      </c>
      <c r="L6780" s="5">
        <f t="shared" si="528"/>
        <v>1</v>
      </c>
      <c r="N6780" s="8" t="str">
        <f>VLOOKUP(C6780,'data indicadores nacional'!$A$2:$J$24,10,FALSE)</f>
        <v>-</v>
      </c>
      <c r="O6780" t="str">
        <f t="shared" si="529"/>
        <v xml:space="preserve"> </v>
      </c>
    </row>
    <row r="6781" spans="1:15">
      <c r="A6781" t="s">
        <v>119</v>
      </c>
      <c r="B6781" t="s">
        <v>807</v>
      </c>
      <c r="C6781" t="s">
        <v>103</v>
      </c>
      <c r="D6781" s="8">
        <v>25.521054870267971</v>
      </c>
      <c r="E6781" s="8">
        <v>8.7420229041000095</v>
      </c>
      <c r="F6781" s="8">
        <v>17.444395987788923</v>
      </c>
      <c r="G6781" t="str">
        <f>VLOOKUP(C6781,'data indicadores nacional'!$A$2:$G$24,7,FALSE)</f>
        <v>abajo</v>
      </c>
      <c r="H6781" s="9">
        <f>VLOOKUP(C6781,'data indicadores nacional'!$A$2:$F$24,6,FALSE)</f>
        <v>4.9638210683068253</v>
      </c>
      <c r="I6781" s="5" t="str">
        <f t="shared" si="525"/>
        <v>alarma</v>
      </c>
      <c r="J6781" s="5">
        <f t="shared" si="526"/>
        <v>1</v>
      </c>
      <c r="K6781" s="5">
        <f t="shared" si="527"/>
        <v>0</v>
      </c>
      <c r="L6781" s="5">
        <f t="shared" si="528"/>
        <v>1</v>
      </c>
      <c r="N6781" s="8">
        <f>VLOOKUP(C6781,'data indicadores nacional'!$A$2:$J$24,10,FALSE)</f>
        <v>8.9</v>
      </c>
      <c r="O6781" t="str">
        <f t="shared" si="529"/>
        <v>alarma</v>
      </c>
    </row>
    <row r="6782" spans="1:15">
      <c r="A6782" t="s">
        <v>119</v>
      </c>
      <c r="B6782" t="s">
        <v>807</v>
      </c>
      <c r="C6782" t="s">
        <v>104</v>
      </c>
      <c r="D6782" s="8">
        <v>19.469026548672566</v>
      </c>
      <c r="E6782" s="8">
        <v>13.737033922063359</v>
      </c>
      <c r="F6782" s="8">
        <v>13.034854066307735</v>
      </c>
      <c r="G6782" t="str">
        <f>VLOOKUP(C6782,'data indicadores nacional'!$A$2:$G$24,7,FALSE)</f>
        <v>abajo</v>
      </c>
      <c r="H6782" s="9">
        <f>VLOOKUP(C6782,'data indicadores nacional'!$A$2:$F$24,6,FALSE)</f>
        <v>0.3966802220902198</v>
      </c>
      <c r="I6782" s="5" t="str">
        <f t="shared" si="525"/>
        <v xml:space="preserve"> </v>
      </c>
      <c r="J6782" s="5">
        <f t="shared" si="526"/>
        <v>1</v>
      </c>
      <c r="K6782" s="5">
        <f t="shared" si="527"/>
        <v>0</v>
      </c>
      <c r="L6782" s="5">
        <f t="shared" si="528"/>
        <v>1</v>
      </c>
      <c r="N6782" s="8">
        <f>VLOOKUP(C6782,'data indicadores nacional'!$A$2:$J$24,10,FALSE)</f>
        <v>12</v>
      </c>
      <c r="O6782" t="str">
        <f t="shared" si="529"/>
        <v>alarma</v>
      </c>
    </row>
    <row r="6783" spans="1:15">
      <c r="A6783" t="s">
        <v>119</v>
      </c>
      <c r="B6783" t="s">
        <v>807</v>
      </c>
      <c r="C6783" t="s">
        <v>105</v>
      </c>
      <c r="D6783" s="8">
        <v>8.5070182900893236</v>
      </c>
      <c r="E6783" s="8">
        <v>26.226068712300027</v>
      </c>
      <c r="F6783" s="8">
        <v>8.7221979938944614</v>
      </c>
      <c r="G6783" t="str">
        <f>VLOOKUP(C6783,'data indicadores nacional'!$A$2:$G$24,7,FALSE)</f>
        <v>abajo</v>
      </c>
      <c r="H6783" s="9">
        <f>VLOOKUP(C6783,'data indicadores nacional'!$A$2:$F$24,6,FALSE)</f>
        <v>1.2536970118415909</v>
      </c>
      <c r="I6783" s="5" t="str">
        <f t="shared" si="525"/>
        <v xml:space="preserve"> </v>
      </c>
      <c r="J6783" s="5">
        <f t="shared" si="526"/>
        <v>0</v>
      </c>
      <c r="K6783" s="5">
        <f t="shared" si="527"/>
        <v>1</v>
      </c>
      <c r="L6783" s="5">
        <f t="shared" si="528"/>
        <v>1</v>
      </c>
      <c r="N6783" s="8">
        <f>VLOOKUP(C6783,'data indicadores nacional'!$A$2:$J$24,10,FALSE)</f>
        <v>4.0773685948219525</v>
      </c>
      <c r="O6783" t="str">
        <f t="shared" si="529"/>
        <v>alarma</v>
      </c>
    </row>
    <row r="6784" spans="1:15">
      <c r="A6784" t="s">
        <v>119</v>
      </c>
      <c r="B6784" t="s">
        <v>808</v>
      </c>
      <c r="C6784" t="s">
        <v>88</v>
      </c>
      <c r="D6784" s="8">
        <v>2.8301886792452833</v>
      </c>
      <c r="F6784" s="8">
        <v>2.4390243902439024</v>
      </c>
      <c r="G6784" t="str">
        <f>VLOOKUP(C6784,'data indicadores nacional'!$A$2:$G$24,7,FALSE)</f>
        <v>abajo</v>
      </c>
      <c r="H6784" s="9">
        <f>VLOOKUP(C6784,'data indicadores nacional'!$A$2:$F$24,6,FALSE)</f>
        <v>0.25026441121950321</v>
      </c>
      <c r="I6784" s="5" t="str">
        <f t="shared" si="525"/>
        <v>alarma</v>
      </c>
      <c r="J6784" s="5">
        <f t="shared" si="526"/>
        <v>1</v>
      </c>
      <c r="K6784" s="5">
        <f t="shared" si="527"/>
        <v>0</v>
      </c>
      <c r="L6784" s="5">
        <f t="shared" si="528"/>
        <v>1</v>
      </c>
      <c r="N6784" s="8">
        <f>VLOOKUP(C6784,'data indicadores nacional'!$A$2:$J$24,10,FALSE)</f>
        <v>10</v>
      </c>
      <c r="O6784" t="str">
        <f t="shared" si="529"/>
        <v xml:space="preserve"> </v>
      </c>
    </row>
    <row r="6785" spans="1:15">
      <c r="A6785" t="s">
        <v>119</v>
      </c>
      <c r="B6785" t="s">
        <v>808</v>
      </c>
      <c r="C6785" t="s">
        <v>89</v>
      </c>
      <c r="D6785" s="8">
        <v>75.22935779816514</v>
      </c>
      <c r="E6785" s="8">
        <v>96.296296296296291</v>
      </c>
      <c r="F6785" s="8">
        <v>95.454545454545453</v>
      </c>
      <c r="G6785" t="str">
        <f>VLOOKUP(C6785,'data indicadores nacional'!$A$2:$G$24,7,FALSE)</f>
        <v>arriba</v>
      </c>
      <c r="H6785" s="9">
        <f>VLOOKUP(C6785,'data indicadores nacional'!$A$2:$F$24,6,FALSE)</f>
        <v>2.7490434366534529</v>
      </c>
      <c r="I6785" s="5" t="str">
        <f t="shared" si="525"/>
        <v>alarma</v>
      </c>
      <c r="J6785" s="5">
        <f t="shared" si="526"/>
        <v>1</v>
      </c>
      <c r="K6785" s="5">
        <f t="shared" si="527"/>
        <v>0</v>
      </c>
      <c r="L6785" s="5">
        <f t="shared" si="528"/>
        <v>1</v>
      </c>
      <c r="N6785" s="8">
        <f>VLOOKUP(C6785,'data indicadores nacional'!$A$2:$J$24,10,FALSE)</f>
        <v>95</v>
      </c>
      <c r="O6785" t="str">
        <f t="shared" si="529"/>
        <v xml:space="preserve"> </v>
      </c>
    </row>
    <row r="6786" spans="1:15">
      <c r="A6786" t="s">
        <v>119</v>
      </c>
      <c r="B6786" t="s">
        <v>808</v>
      </c>
      <c r="C6786" t="s">
        <v>91</v>
      </c>
      <c r="D6786" s="8">
        <v>97.247706422018354</v>
      </c>
      <c r="E6786" s="8">
        <v>100</v>
      </c>
      <c r="F6786" s="8">
        <v>95.555555555555557</v>
      </c>
      <c r="G6786" t="str">
        <f>VLOOKUP(C6786,'data indicadores nacional'!$A$2:$G$24,7,FALSE)</f>
        <v>arriba</v>
      </c>
      <c r="H6786" s="9">
        <f>VLOOKUP(C6786,'data indicadores nacional'!$A$2:$F$24,6,FALSE)</f>
        <v>0.72595219758941765</v>
      </c>
      <c r="I6786" s="5" t="str">
        <f t="shared" si="525"/>
        <v>alarma</v>
      </c>
      <c r="J6786" s="5">
        <f t="shared" si="526"/>
        <v>0</v>
      </c>
      <c r="K6786" s="5">
        <f t="shared" si="527"/>
        <v>1</v>
      </c>
      <c r="L6786" s="5">
        <f t="shared" si="528"/>
        <v>1</v>
      </c>
      <c r="N6786" s="8" t="str">
        <f>VLOOKUP(C6786,'data indicadores nacional'!$A$2:$J$24,10,FALSE)</f>
        <v>-</v>
      </c>
      <c r="O6786" t="str">
        <f t="shared" si="529"/>
        <v xml:space="preserve"> </v>
      </c>
    </row>
    <row r="6787" spans="1:15">
      <c r="A6787" t="s">
        <v>119</v>
      </c>
      <c r="B6787" t="s">
        <v>808</v>
      </c>
      <c r="C6787" t="s">
        <v>94</v>
      </c>
      <c r="D6787" s="8">
        <v>5.761467889908257</v>
      </c>
      <c r="E6787" s="8">
        <v>7.1481481481481479</v>
      </c>
      <c r="F6787" s="8">
        <v>6.6444444444444448</v>
      </c>
      <c r="G6787" t="str">
        <f>VLOOKUP(C6787,'data indicadores nacional'!$A$2:$G$24,7,FALSE)</f>
        <v>arriba</v>
      </c>
      <c r="H6787" s="9">
        <f>VLOOKUP(C6787,'data indicadores nacional'!$A$2:$F$24,6,FALSE)</f>
        <v>0.23219145011705353</v>
      </c>
      <c r="I6787" s="5" t="str">
        <f t="shared" ref="I6787:I6850" si="530">IF(G6787=$G$2,IF(F6787&gt;E6787,"alarma"," "),IF(F6787&lt;E6787,"alarma"," "))</f>
        <v>alarma</v>
      </c>
      <c r="J6787" s="5">
        <f t="shared" ref="J6787:J6850" si="531">IF(G6787=$G$2,IF((D6787-F6787)&gt;($M$2*H6787),1,0),IF((F6787-D6787)&gt;($M$2*H6787),1,0))</f>
        <v>1</v>
      </c>
      <c r="K6787" s="5">
        <f t="shared" ref="K6787:K6850" si="532">IF(G6787=$G$2,IF((F6787-D6787)&gt;($M$2*H6787),1,0),IF((D6787-F6787)&gt;($M$2*H6787),1,0))</f>
        <v>0</v>
      </c>
      <c r="L6787" s="5">
        <f t="shared" ref="L6787:L6850" si="533">IF(J6787=1,1,IF(K6787=1,1,0))</f>
        <v>1</v>
      </c>
      <c r="N6787" s="8" t="str">
        <f>VLOOKUP(C6787,'data indicadores nacional'!$A$2:$J$24,10,FALSE)</f>
        <v>-</v>
      </c>
      <c r="O6787" t="str">
        <f t="shared" ref="O6787:O6850" si="534">IF(N6787=$N$4," ",IF(F6787=$F$20," ",IF(G6787=$G$2,IF(F6787&lt;N6787," ","alarma"),IF(F6787&lt;N6787,"alarma"," "))))</f>
        <v xml:space="preserve"> </v>
      </c>
    </row>
    <row r="6788" spans="1:15">
      <c r="A6788" t="s">
        <v>119</v>
      </c>
      <c r="B6788" t="s">
        <v>808</v>
      </c>
      <c r="C6788" t="s">
        <v>95</v>
      </c>
      <c r="D6788" s="8">
        <v>7.3394495412844041</v>
      </c>
      <c r="E6788" s="8">
        <v>7.4074074074074066</v>
      </c>
      <c r="F6788" s="8">
        <v>6.8181818181818175</v>
      </c>
      <c r="G6788" t="str">
        <f>VLOOKUP(C6788,'data indicadores nacional'!$A$2:$G$24,7,FALSE)</f>
        <v>abajo</v>
      </c>
      <c r="H6788" s="9">
        <f>VLOOKUP(C6788,'data indicadores nacional'!$A$2:$F$24,6,FALSE)</f>
        <v>1.7199886991149187</v>
      </c>
      <c r="I6788" s="5" t="str">
        <f t="shared" si="530"/>
        <v xml:space="preserve"> </v>
      </c>
      <c r="J6788" s="5">
        <f t="shared" si="531"/>
        <v>1</v>
      </c>
      <c r="K6788" s="5">
        <f t="shared" si="532"/>
        <v>0</v>
      </c>
      <c r="L6788" s="5">
        <f t="shared" si="533"/>
        <v>1</v>
      </c>
      <c r="N6788" s="8">
        <f>VLOOKUP(C6788,'data indicadores nacional'!$A$2:$J$24,10,FALSE)</f>
        <v>15</v>
      </c>
      <c r="O6788" t="str">
        <f t="shared" si="534"/>
        <v xml:space="preserve"> </v>
      </c>
    </row>
    <row r="6789" spans="1:15">
      <c r="A6789" t="s">
        <v>119</v>
      </c>
      <c r="B6789" t="s">
        <v>808</v>
      </c>
      <c r="C6789" t="s">
        <v>98</v>
      </c>
      <c r="D6789" s="8">
        <v>26.371308016877638</v>
      </c>
      <c r="E6789" s="8">
        <v>3.4285714285714284</v>
      </c>
      <c r="F6789" s="8">
        <v>11.185682326621924</v>
      </c>
      <c r="G6789" t="str">
        <f>VLOOKUP(C6789,'data indicadores nacional'!$A$2:$G$24,7,FALSE)</f>
        <v>abajo</v>
      </c>
      <c r="H6789" s="9">
        <f>VLOOKUP(C6789,'data indicadores nacional'!$A$2:$F$24,6,FALSE)</f>
        <v>3.4897517565506893</v>
      </c>
      <c r="I6789" s="5" t="str">
        <f t="shared" si="530"/>
        <v>alarma</v>
      </c>
      <c r="J6789" s="5">
        <f t="shared" si="531"/>
        <v>1</v>
      </c>
      <c r="K6789" s="5">
        <f t="shared" si="532"/>
        <v>0</v>
      </c>
      <c r="L6789" s="5">
        <f t="shared" si="533"/>
        <v>1</v>
      </c>
      <c r="N6789" s="8">
        <f>VLOOKUP(C6789,'data indicadores nacional'!$A$2:$J$24,10,FALSE)</f>
        <v>61</v>
      </c>
      <c r="O6789" t="str">
        <f t="shared" si="534"/>
        <v xml:space="preserve"> </v>
      </c>
    </row>
    <row r="6790" spans="1:15">
      <c r="A6790" t="s">
        <v>119</v>
      </c>
      <c r="B6790" t="s">
        <v>808</v>
      </c>
      <c r="C6790" t="s">
        <v>99</v>
      </c>
      <c r="D6790" s="8">
        <v>56.053811659192824</v>
      </c>
      <c r="E6790" s="8">
        <v>7.2115384615384617</v>
      </c>
      <c r="F6790" s="8">
        <v>23.419203747072601</v>
      </c>
      <c r="G6790" t="str">
        <f>VLOOKUP(C6790,'data indicadores nacional'!$A$2:$G$24,7,FALSE)</f>
        <v>abajo</v>
      </c>
      <c r="H6790" s="9">
        <f>VLOOKUP(C6790,'data indicadores nacional'!$A$2:$F$24,6,FALSE)</f>
        <v>7.5200278194544445</v>
      </c>
      <c r="I6790" s="5" t="str">
        <f t="shared" si="530"/>
        <v>alarma</v>
      </c>
      <c r="J6790" s="5">
        <f t="shared" si="531"/>
        <v>1</v>
      </c>
      <c r="K6790" s="5">
        <f t="shared" si="532"/>
        <v>0</v>
      </c>
      <c r="L6790" s="5">
        <f t="shared" si="533"/>
        <v>1</v>
      </c>
      <c r="N6790" s="8">
        <f>VLOOKUP(C6790,'data indicadores nacional'!$A$2:$J$24,10,FALSE)</f>
        <v>61</v>
      </c>
      <c r="O6790" t="str">
        <f t="shared" si="534"/>
        <v xml:space="preserve"> </v>
      </c>
    </row>
    <row r="6791" spans="1:15">
      <c r="A6791" t="s">
        <v>119</v>
      </c>
      <c r="B6791" t="s">
        <v>808</v>
      </c>
      <c r="C6791" t="s">
        <v>100</v>
      </c>
      <c r="E6791" s="8">
        <v>37.037037037037038</v>
      </c>
      <c r="F6791" s="8">
        <v>22.222222222222221</v>
      </c>
      <c r="G6791" t="str">
        <f>VLOOKUP(C6791,'data indicadores nacional'!$A$2:$G$24,7,FALSE)</f>
        <v>abajo</v>
      </c>
      <c r="H6791" s="9">
        <f>VLOOKUP(C6791,'data indicadores nacional'!$A$2:$F$24,6,FALSE)</f>
        <v>1.7895311097465236</v>
      </c>
      <c r="I6791" s="5" t="str">
        <f t="shared" si="530"/>
        <v xml:space="preserve"> </v>
      </c>
      <c r="J6791" s="5">
        <f t="shared" si="531"/>
        <v>0</v>
      </c>
      <c r="K6791" s="5">
        <f t="shared" si="532"/>
        <v>1</v>
      </c>
      <c r="L6791" s="5">
        <f t="shared" si="533"/>
        <v>1</v>
      </c>
      <c r="N6791" s="8">
        <f>VLOOKUP(C6791,'data indicadores nacional'!$A$2:$J$24,10,FALSE)</f>
        <v>15</v>
      </c>
      <c r="O6791" t="str">
        <f t="shared" si="534"/>
        <v>alarma</v>
      </c>
    </row>
    <row r="6792" spans="1:15">
      <c r="A6792" t="s">
        <v>119</v>
      </c>
      <c r="B6792" t="s">
        <v>808</v>
      </c>
      <c r="C6792" t="s">
        <v>101</v>
      </c>
      <c r="E6792" s="8">
        <v>37.037037037037038</v>
      </c>
      <c r="F6792" s="8">
        <v>22.222222222222221</v>
      </c>
      <c r="G6792" t="str">
        <f>VLOOKUP(C6792,'data indicadores nacional'!$A$2:$G$24,7,FALSE)</f>
        <v>abajo</v>
      </c>
      <c r="H6792" s="9">
        <f>VLOOKUP(C6792,'data indicadores nacional'!$A$2:$F$24,6,FALSE)</f>
        <v>1.3238688071947835</v>
      </c>
      <c r="I6792" s="5" t="str">
        <f t="shared" si="530"/>
        <v xml:space="preserve"> </v>
      </c>
      <c r="J6792" s="5">
        <f t="shared" si="531"/>
        <v>0</v>
      </c>
      <c r="K6792" s="5">
        <f t="shared" si="532"/>
        <v>1</v>
      </c>
      <c r="L6792" s="5">
        <f t="shared" si="533"/>
        <v>1</v>
      </c>
      <c r="N6792" s="8">
        <f>VLOOKUP(C6792,'data indicadores nacional'!$A$2:$J$24,10,FALSE)</f>
        <v>12</v>
      </c>
      <c r="O6792" t="str">
        <f t="shared" si="534"/>
        <v>alarma</v>
      </c>
    </row>
    <row r="6793" spans="1:15">
      <c r="A6793" t="s">
        <v>119</v>
      </c>
      <c r="B6793" t="s">
        <v>808</v>
      </c>
      <c r="C6793" t="s">
        <v>102</v>
      </c>
      <c r="E6793" s="8">
        <v>112.23344556677891</v>
      </c>
      <c r="G6793" t="str">
        <f>VLOOKUP(C6793,'data indicadores nacional'!$A$2:$G$24,7,FALSE)</f>
        <v>abajo</v>
      </c>
      <c r="H6793" s="9">
        <f>VLOOKUP(C6793,'data indicadores nacional'!$A$2:$F$24,6,FALSE)</f>
        <v>1.6226293498102424</v>
      </c>
      <c r="I6793" s="5" t="str">
        <f t="shared" si="530"/>
        <v xml:space="preserve"> </v>
      </c>
      <c r="J6793" s="5">
        <f t="shared" si="531"/>
        <v>0</v>
      </c>
      <c r="K6793" s="5">
        <f t="shared" si="532"/>
        <v>0</v>
      </c>
      <c r="L6793" s="5">
        <f t="shared" si="533"/>
        <v>0</v>
      </c>
      <c r="N6793" s="8" t="str">
        <f>VLOOKUP(C6793,'data indicadores nacional'!$A$2:$J$24,10,FALSE)</f>
        <v>-</v>
      </c>
      <c r="O6793" t="str">
        <f t="shared" si="534"/>
        <v xml:space="preserve"> </v>
      </c>
    </row>
    <row r="6794" spans="1:15">
      <c r="A6794" t="s">
        <v>119</v>
      </c>
      <c r="B6794" t="s">
        <v>808</v>
      </c>
      <c r="C6794" t="s">
        <v>104</v>
      </c>
      <c r="E6794" s="8">
        <v>68.965517241379303</v>
      </c>
      <c r="F6794" s="8">
        <v>22.222222222222221</v>
      </c>
      <c r="G6794" t="str">
        <f>VLOOKUP(C6794,'data indicadores nacional'!$A$2:$G$24,7,FALSE)</f>
        <v>abajo</v>
      </c>
      <c r="H6794" s="9">
        <f>VLOOKUP(C6794,'data indicadores nacional'!$A$2:$F$24,6,FALSE)</f>
        <v>0.3966802220902198</v>
      </c>
      <c r="I6794" s="5" t="str">
        <f t="shared" si="530"/>
        <v xml:space="preserve"> </v>
      </c>
      <c r="J6794" s="5">
        <f t="shared" si="531"/>
        <v>0</v>
      </c>
      <c r="K6794" s="5">
        <f t="shared" si="532"/>
        <v>1</v>
      </c>
      <c r="L6794" s="5">
        <f t="shared" si="533"/>
        <v>1</v>
      </c>
      <c r="N6794" s="8">
        <f>VLOOKUP(C6794,'data indicadores nacional'!$A$2:$J$24,10,FALSE)</f>
        <v>12</v>
      </c>
      <c r="O6794" t="str">
        <f t="shared" si="534"/>
        <v>alarma</v>
      </c>
    </row>
    <row r="6795" spans="1:15">
      <c r="A6795" t="s">
        <v>119</v>
      </c>
      <c r="B6795" t="s">
        <v>809</v>
      </c>
      <c r="C6795" t="s">
        <v>88</v>
      </c>
      <c r="D6795" s="8">
        <v>1.3539651837524178</v>
      </c>
      <c r="E6795" s="8">
        <v>3.1182015953589559</v>
      </c>
      <c r="F6795" s="8">
        <v>3.2354034957233173</v>
      </c>
      <c r="G6795" t="str">
        <f>VLOOKUP(C6795,'data indicadores nacional'!$A$2:$G$24,7,FALSE)</f>
        <v>abajo</v>
      </c>
      <c r="H6795" s="9">
        <f>VLOOKUP(C6795,'data indicadores nacional'!$A$2:$F$24,6,FALSE)</f>
        <v>0.25026441121950321</v>
      </c>
      <c r="I6795" s="5" t="str">
        <f t="shared" si="530"/>
        <v>alarma</v>
      </c>
      <c r="J6795" s="5">
        <f t="shared" si="531"/>
        <v>0</v>
      </c>
      <c r="K6795" s="5">
        <f t="shared" si="532"/>
        <v>1</v>
      </c>
      <c r="L6795" s="5">
        <f t="shared" si="533"/>
        <v>1</v>
      </c>
      <c r="N6795" s="8">
        <f>VLOOKUP(C6795,'data indicadores nacional'!$A$2:$J$24,10,FALSE)</f>
        <v>10</v>
      </c>
      <c r="O6795" t="str">
        <f t="shared" si="534"/>
        <v xml:space="preserve"> </v>
      </c>
    </row>
    <row r="6796" spans="1:15">
      <c r="A6796" t="s">
        <v>119</v>
      </c>
      <c r="B6796" t="s">
        <v>809</v>
      </c>
      <c r="C6796" t="s">
        <v>89</v>
      </c>
      <c r="D6796" s="8">
        <v>73.654786862334035</v>
      </c>
      <c r="E6796" s="8">
        <v>75.572005383580077</v>
      </c>
      <c r="F6796" s="8">
        <v>69.794520547945211</v>
      </c>
      <c r="G6796" t="str">
        <f>VLOOKUP(C6796,'data indicadores nacional'!$A$2:$G$24,7,FALSE)</f>
        <v>arriba</v>
      </c>
      <c r="H6796" s="9">
        <f>VLOOKUP(C6796,'data indicadores nacional'!$A$2:$F$24,6,FALSE)</f>
        <v>2.7490434366534529</v>
      </c>
      <c r="I6796" s="5" t="str">
        <f t="shared" si="530"/>
        <v>alarma</v>
      </c>
      <c r="J6796" s="5">
        <f t="shared" si="531"/>
        <v>0</v>
      </c>
      <c r="K6796" s="5">
        <f t="shared" si="532"/>
        <v>1</v>
      </c>
      <c r="L6796" s="5">
        <f t="shared" si="533"/>
        <v>1</v>
      </c>
      <c r="N6796" s="8">
        <f>VLOOKUP(C6796,'data indicadores nacional'!$A$2:$J$24,10,FALSE)</f>
        <v>95</v>
      </c>
      <c r="O6796" t="str">
        <f t="shared" si="534"/>
        <v>alarma</v>
      </c>
    </row>
    <row r="6797" spans="1:15">
      <c r="A6797" t="s">
        <v>119</v>
      </c>
      <c r="B6797" t="s">
        <v>809</v>
      </c>
      <c r="C6797" t="s">
        <v>90</v>
      </c>
      <c r="D6797" s="8">
        <v>73.68421052631578</v>
      </c>
      <c r="E6797" s="8">
        <v>85.106382978723403</v>
      </c>
      <c r="F6797" s="8">
        <v>87.5</v>
      </c>
      <c r="G6797" t="str">
        <f>VLOOKUP(C6797,'data indicadores nacional'!$A$2:$G$24,7,FALSE)</f>
        <v>abajo</v>
      </c>
      <c r="H6797" s="9">
        <f>VLOOKUP(C6797,'data indicadores nacional'!$A$2:$F$24,6,FALSE)</f>
        <v>2.2832114202799096</v>
      </c>
      <c r="I6797" s="5" t="str">
        <f t="shared" si="530"/>
        <v>alarma</v>
      </c>
      <c r="J6797" s="5">
        <f t="shared" si="531"/>
        <v>0</v>
      </c>
      <c r="K6797" s="5">
        <f t="shared" si="532"/>
        <v>1</v>
      </c>
      <c r="L6797" s="5">
        <f t="shared" si="533"/>
        <v>1</v>
      </c>
      <c r="N6797" s="8" t="str">
        <f>VLOOKUP(C6797,'data indicadores nacional'!$A$2:$J$24,10,FALSE)</f>
        <v>-</v>
      </c>
      <c r="O6797" t="str">
        <f t="shared" si="534"/>
        <v xml:space="preserve"> </v>
      </c>
    </row>
    <row r="6798" spans="1:15">
      <c r="A6798" t="s">
        <v>119</v>
      </c>
      <c r="B6798" t="s">
        <v>809</v>
      </c>
      <c r="C6798" t="s">
        <v>91</v>
      </c>
      <c r="D6798" s="8">
        <v>99.876466954910441</v>
      </c>
      <c r="E6798" s="8">
        <v>99.966113181972219</v>
      </c>
      <c r="F6798" s="8">
        <v>99.655172413793096</v>
      </c>
      <c r="G6798" t="str">
        <f>VLOOKUP(C6798,'data indicadores nacional'!$A$2:$G$24,7,FALSE)</f>
        <v>arriba</v>
      </c>
      <c r="H6798" s="9">
        <f>VLOOKUP(C6798,'data indicadores nacional'!$A$2:$F$24,6,FALSE)</f>
        <v>0.72595219758941765</v>
      </c>
      <c r="I6798" s="5" t="str">
        <f t="shared" si="530"/>
        <v>alarma</v>
      </c>
      <c r="J6798" s="5">
        <f t="shared" si="531"/>
        <v>0</v>
      </c>
      <c r="K6798" s="5">
        <f t="shared" si="532"/>
        <v>1</v>
      </c>
      <c r="L6798" s="5">
        <f t="shared" si="533"/>
        <v>1</v>
      </c>
      <c r="N6798" s="8" t="str">
        <f>VLOOKUP(C6798,'data indicadores nacional'!$A$2:$J$24,10,FALSE)</f>
        <v>-</v>
      </c>
      <c r="O6798" t="str">
        <f t="shared" si="534"/>
        <v xml:space="preserve"> </v>
      </c>
    </row>
    <row r="6799" spans="1:15">
      <c r="A6799" t="s">
        <v>119</v>
      </c>
      <c r="B6799" t="s">
        <v>809</v>
      </c>
      <c r="C6799" t="s">
        <v>92</v>
      </c>
      <c r="D6799" s="8">
        <v>46.897810218978101</v>
      </c>
      <c r="E6799" s="8">
        <v>59.656796769851951</v>
      </c>
      <c r="F6799" s="8">
        <v>57.411202185792355</v>
      </c>
      <c r="G6799" t="str">
        <f>VLOOKUP(C6799,'data indicadores nacional'!$A$2:$G$24,7,FALSE)</f>
        <v>abajo</v>
      </c>
      <c r="H6799" s="9">
        <f>VLOOKUP(C6799,'data indicadores nacional'!$A$2:$F$24,6,FALSE)</f>
        <v>2.5040710609700474</v>
      </c>
      <c r="I6799" s="5" t="str">
        <f t="shared" si="530"/>
        <v xml:space="preserve"> </v>
      </c>
      <c r="J6799" s="5">
        <f t="shared" si="531"/>
        <v>0</v>
      </c>
      <c r="K6799" s="5">
        <f t="shared" si="532"/>
        <v>1</v>
      </c>
      <c r="L6799" s="5">
        <f t="shared" si="533"/>
        <v>1</v>
      </c>
      <c r="N6799" s="8" t="str">
        <f>VLOOKUP(C6799,'data indicadores nacional'!$A$2:$J$24,10,FALSE)</f>
        <v>-</v>
      </c>
      <c r="O6799" t="str">
        <f t="shared" si="534"/>
        <v xml:space="preserve"> </v>
      </c>
    </row>
    <row r="6800" spans="1:15">
      <c r="A6800" t="s">
        <v>119</v>
      </c>
      <c r="B6800" t="s">
        <v>809</v>
      </c>
      <c r="C6800" t="s">
        <v>93</v>
      </c>
      <c r="D6800" s="8">
        <v>0.303951367781155</v>
      </c>
      <c r="E6800" s="8">
        <v>0.3364737550471063</v>
      </c>
      <c r="F6800" s="8">
        <v>0.34211426616489904</v>
      </c>
      <c r="G6800" t="str">
        <f>VLOOKUP(C6800,'data indicadores nacional'!$A$2:$G$24,7,FALSE)</f>
        <v>abajo</v>
      </c>
      <c r="H6800" s="9">
        <f>VLOOKUP(C6800,'data indicadores nacional'!$A$2:$F$24,6,FALSE)</f>
        <v>3.3766595341714022E-2</v>
      </c>
      <c r="I6800" s="5" t="str">
        <f t="shared" si="530"/>
        <v>alarma</v>
      </c>
      <c r="J6800" s="5">
        <f t="shared" si="531"/>
        <v>0</v>
      </c>
      <c r="K6800" s="5">
        <f t="shared" si="532"/>
        <v>1</v>
      </c>
      <c r="L6800" s="5">
        <f t="shared" si="533"/>
        <v>1</v>
      </c>
      <c r="N6800" s="8">
        <f>VLOOKUP(C6800,'data indicadores nacional'!$A$2:$J$24,10,FALSE)</f>
        <v>15</v>
      </c>
      <c r="O6800" t="str">
        <f t="shared" si="534"/>
        <v xml:space="preserve"> </v>
      </c>
    </row>
    <row r="6801" spans="1:15">
      <c r="A6801" t="s">
        <v>119</v>
      </c>
      <c r="B6801" t="s">
        <v>809</v>
      </c>
      <c r="C6801" t="s">
        <v>94</v>
      </c>
      <c r="D6801" s="8">
        <v>4.5477203647416413</v>
      </c>
      <c r="E6801" s="8">
        <v>5.2052489905787347</v>
      </c>
      <c r="F6801" s="8">
        <v>4.714822404371585</v>
      </c>
      <c r="G6801" t="str">
        <f>VLOOKUP(C6801,'data indicadores nacional'!$A$2:$G$24,7,FALSE)</f>
        <v>arriba</v>
      </c>
      <c r="H6801" s="9">
        <f>VLOOKUP(C6801,'data indicadores nacional'!$A$2:$F$24,6,FALSE)</f>
        <v>0.23219145011705353</v>
      </c>
      <c r="I6801" s="5" t="str">
        <f t="shared" si="530"/>
        <v>alarma</v>
      </c>
      <c r="J6801" s="5">
        <f t="shared" si="531"/>
        <v>1</v>
      </c>
      <c r="K6801" s="5">
        <f t="shared" si="532"/>
        <v>0</v>
      </c>
      <c r="L6801" s="5">
        <f t="shared" si="533"/>
        <v>1</v>
      </c>
      <c r="N6801" s="8" t="str">
        <f>VLOOKUP(C6801,'data indicadores nacional'!$A$2:$J$24,10,FALSE)</f>
        <v>-</v>
      </c>
      <c r="O6801" t="str">
        <f t="shared" si="534"/>
        <v xml:space="preserve"> </v>
      </c>
    </row>
    <row r="6802" spans="1:15">
      <c r="A6802" t="s">
        <v>119</v>
      </c>
      <c r="B6802" t="s">
        <v>809</v>
      </c>
      <c r="C6802" t="s">
        <v>95</v>
      </c>
      <c r="D6802" s="8">
        <v>18.358662613981764</v>
      </c>
      <c r="E6802" s="8">
        <v>15.780619111709287</v>
      </c>
      <c r="F6802" s="8">
        <v>15.771467670201847</v>
      </c>
      <c r="G6802" t="str">
        <f>VLOOKUP(C6802,'data indicadores nacional'!$A$2:$G$24,7,FALSE)</f>
        <v>abajo</v>
      </c>
      <c r="H6802" s="9">
        <f>VLOOKUP(C6802,'data indicadores nacional'!$A$2:$F$24,6,FALSE)</f>
        <v>1.7199886991149187</v>
      </c>
      <c r="I6802" s="5" t="str">
        <f t="shared" si="530"/>
        <v xml:space="preserve"> </v>
      </c>
      <c r="J6802" s="5">
        <f t="shared" si="531"/>
        <v>1</v>
      </c>
      <c r="K6802" s="5">
        <f t="shared" si="532"/>
        <v>0</v>
      </c>
      <c r="L6802" s="5">
        <f t="shared" si="533"/>
        <v>1</v>
      </c>
      <c r="N6802" s="8">
        <f>VLOOKUP(C6802,'data indicadores nacional'!$A$2:$J$24,10,FALSE)</f>
        <v>15</v>
      </c>
      <c r="O6802" t="str">
        <f t="shared" si="534"/>
        <v>alarma</v>
      </c>
    </row>
    <row r="6803" spans="1:15">
      <c r="A6803" t="s">
        <v>119</v>
      </c>
      <c r="B6803" t="s">
        <v>809</v>
      </c>
      <c r="C6803" t="s">
        <v>96</v>
      </c>
      <c r="D6803" s="8">
        <v>60.790273556231007</v>
      </c>
      <c r="G6803" t="str">
        <f>VLOOKUP(C6803,'data indicadores nacional'!$A$2:$G$24,7,FALSE)</f>
        <v>abajo</v>
      </c>
      <c r="H6803" s="9">
        <f>VLOOKUP(C6803,'data indicadores nacional'!$A$2:$F$24,6,FALSE)</f>
        <v>14.793500408348107</v>
      </c>
      <c r="I6803" s="5" t="str">
        <f t="shared" si="530"/>
        <v xml:space="preserve"> </v>
      </c>
      <c r="J6803" s="5">
        <f t="shared" si="531"/>
        <v>1</v>
      </c>
      <c r="K6803" s="5">
        <f t="shared" si="532"/>
        <v>0</v>
      </c>
      <c r="L6803" s="5">
        <f t="shared" si="533"/>
        <v>1</v>
      </c>
      <c r="N6803" s="8">
        <f>VLOOKUP(C6803,'data indicadores nacional'!$A$2:$J$24,10,FALSE)</f>
        <v>45</v>
      </c>
      <c r="O6803" t="str">
        <f t="shared" si="534"/>
        <v xml:space="preserve"> </v>
      </c>
    </row>
    <row r="6804" spans="1:15">
      <c r="A6804" t="s">
        <v>119</v>
      </c>
      <c r="B6804" t="s">
        <v>809</v>
      </c>
      <c r="C6804" t="s">
        <v>97</v>
      </c>
      <c r="D6804" s="8">
        <v>11.581834806461446</v>
      </c>
      <c r="E6804" s="8">
        <v>13.658820110433014</v>
      </c>
      <c r="F6804" s="8">
        <v>11.448196908986834</v>
      </c>
      <c r="G6804" t="str">
        <f>VLOOKUP(C6804,'data indicadores nacional'!$A$2:$G$24,7,FALSE)</f>
        <v>abajo</v>
      </c>
      <c r="H6804" s="9">
        <f>VLOOKUP(C6804,'data indicadores nacional'!$A$2:$F$24,6,FALSE)</f>
        <v>0.35698528124504503</v>
      </c>
      <c r="I6804" s="5" t="str">
        <f t="shared" si="530"/>
        <v xml:space="preserve"> </v>
      </c>
      <c r="J6804" s="5">
        <f t="shared" si="531"/>
        <v>1</v>
      </c>
      <c r="K6804" s="5">
        <f t="shared" si="532"/>
        <v>0</v>
      </c>
      <c r="L6804" s="5">
        <f t="shared" si="533"/>
        <v>1</v>
      </c>
      <c r="N6804" s="8">
        <f>VLOOKUP(C6804,'data indicadores nacional'!$A$2:$J$24,10,FALSE)</f>
        <v>61</v>
      </c>
      <c r="O6804" t="str">
        <f t="shared" si="534"/>
        <v xml:space="preserve"> </v>
      </c>
    </row>
    <row r="6805" spans="1:15">
      <c r="A6805" t="s">
        <v>119</v>
      </c>
      <c r="B6805" t="s">
        <v>809</v>
      </c>
      <c r="C6805" t="s">
        <v>98</v>
      </c>
      <c r="D6805" s="8">
        <v>80.354318253717182</v>
      </c>
      <c r="E6805" s="8">
        <v>140.99848714069591</v>
      </c>
      <c r="F6805" s="8">
        <v>132.66973703758728</v>
      </c>
      <c r="G6805" t="str">
        <f>VLOOKUP(C6805,'data indicadores nacional'!$A$2:$G$24,7,FALSE)</f>
        <v>abajo</v>
      </c>
      <c r="H6805" s="9">
        <f>VLOOKUP(C6805,'data indicadores nacional'!$A$2:$F$24,6,FALSE)</f>
        <v>3.4897517565506893</v>
      </c>
      <c r="I6805" s="5" t="str">
        <f t="shared" si="530"/>
        <v xml:space="preserve"> </v>
      </c>
      <c r="J6805" s="5">
        <f t="shared" si="531"/>
        <v>0</v>
      </c>
      <c r="K6805" s="5">
        <f t="shared" si="532"/>
        <v>1</v>
      </c>
      <c r="L6805" s="5">
        <f t="shared" si="533"/>
        <v>1</v>
      </c>
      <c r="N6805" s="8">
        <f>VLOOKUP(C6805,'data indicadores nacional'!$A$2:$J$24,10,FALSE)</f>
        <v>61</v>
      </c>
      <c r="O6805" t="str">
        <f t="shared" si="534"/>
        <v>alarma</v>
      </c>
    </row>
    <row r="6806" spans="1:15">
      <c r="A6806" t="s">
        <v>119</v>
      </c>
      <c r="B6806" t="s">
        <v>809</v>
      </c>
      <c r="C6806" t="s">
        <v>99</v>
      </c>
      <c r="D6806" s="8">
        <v>154.55442288720818</v>
      </c>
      <c r="E6806" s="8">
        <v>279.26790785736824</v>
      </c>
      <c r="F6806" s="8">
        <v>263.51560086499848</v>
      </c>
      <c r="G6806" t="str">
        <f>VLOOKUP(C6806,'data indicadores nacional'!$A$2:$G$24,7,FALSE)</f>
        <v>abajo</v>
      </c>
      <c r="H6806" s="9">
        <f>VLOOKUP(C6806,'data indicadores nacional'!$A$2:$F$24,6,FALSE)</f>
        <v>7.5200278194544445</v>
      </c>
      <c r="I6806" s="5" t="str">
        <f t="shared" si="530"/>
        <v xml:space="preserve"> </v>
      </c>
      <c r="J6806" s="5">
        <f t="shared" si="531"/>
        <v>0</v>
      </c>
      <c r="K6806" s="5">
        <f t="shared" si="532"/>
        <v>1</v>
      </c>
      <c r="L6806" s="5">
        <f t="shared" si="533"/>
        <v>1</v>
      </c>
      <c r="N6806" s="8">
        <f>VLOOKUP(C6806,'data indicadores nacional'!$A$2:$J$24,10,FALSE)</f>
        <v>61</v>
      </c>
      <c r="O6806" t="str">
        <f t="shared" si="534"/>
        <v>alarma</v>
      </c>
    </row>
    <row r="6807" spans="1:15">
      <c r="A6807" t="s">
        <v>119</v>
      </c>
      <c r="B6807" t="s">
        <v>809</v>
      </c>
      <c r="C6807" t="s">
        <v>100</v>
      </c>
      <c r="D6807" s="8">
        <v>18.844984802431611</v>
      </c>
      <c r="E6807" s="8">
        <v>5.0471063257065945</v>
      </c>
      <c r="F6807" s="8">
        <v>6.1475409836065573</v>
      </c>
      <c r="G6807" t="str">
        <f>VLOOKUP(C6807,'data indicadores nacional'!$A$2:$G$24,7,FALSE)</f>
        <v>abajo</v>
      </c>
      <c r="H6807" s="9">
        <f>VLOOKUP(C6807,'data indicadores nacional'!$A$2:$F$24,6,FALSE)</f>
        <v>1.7895311097465236</v>
      </c>
      <c r="I6807" s="5" t="str">
        <f t="shared" si="530"/>
        <v>alarma</v>
      </c>
      <c r="J6807" s="5">
        <f t="shared" si="531"/>
        <v>1</v>
      </c>
      <c r="K6807" s="5">
        <f t="shared" si="532"/>
        <v>0</v>
      </c>
      <c r="L6807" s="5">
        <f t="shared" si="533"/>
        <v>1</v>
      </c>
      <c r="N6807" s="8">
        <f>VLOOKUP(C6807,'data indicadores nacional'!$A$2:$J$24,10,FALSE)</f>
        <v>15</v>
      </c>
      <c r="O6807" t="str">
        <f t="shared" si="534"/>
        <v xml:space="preserve"> </v>
      </c>
    </row>
    <row r="6808" spans="1:15">
      <c r="A6808" t="s">
        <v>119</v>
      </c>
      <c r="B6808" t="s">
        <v>809</v>
      </c>
      <c r="C6808" t="s">
        <v>101</v>
      </c>
      <c r="D6808" s="8">
        <v>14.589665653495439</v>
      </c>
      <c r="E6808" s="8">
        <v>4.7106325706594889</v>
      </c>
      <c r="F6808" s="8">
        <v>5.806010928961749</v>
      </c>
      <c r="G6808" t="str">
        <f>VLOOKUP(C6808,'data indicadores nacional'!$A$2:$G$24,7,FALSE)</f>
        <v>abajo</v>
      </c>
      <c r="H6808" s="9">
        <f>VLOOKUP(C6808,'data indicadores nacional'!$A$2:$F$24,6,FALSE)</f>
        <v>1.3238688071947835</v>
      </c>
      <c r="I6808" s="5" t="str">
        <f t="shared" si="530"/>
        <v>alarma</v>
      </c>
      <c r="J6808" s="5">
        <f t="shared" si="531"/>
        <v>1</v>
      </c>
      <c r="K6808" s="5">
        <f t="shared" si="532"/>
        <v>0</v>
      </c>
      <c r="L6808" s="5">
        <f t="shared" si="533"/>
        <v>1</v>
      </c>
      <c r="N6808" s="8">
        <f>VLOOKUP(C6808,'data indicadores nacional'!$A$2:$J$24,10,FALSE)</f>
        <v>12</v>
      </c>
      <c r="O6808" t="str">
        <f t="shared" si="534"/>
        <v xml:space="preserve"> </v>
      </c>
    </row>
    <row r="6809" spans="1:15">
      <c r="A6809" t="s">
        <v>119</v>
      </c>
      <c r="B6809" t="s">
        <v>809</v>
      </c>
      <c r="C6809" t="s">
        <v>103</v>
      </c>
      <c r="D6809" s="8">
        <v>73.227885178676047</v>
      </c>
      <c r="F6809" s="8">
        <v>27.905678805636949</v>
      </c>
      <c r="G6809" t="str">
        <f>VLOOKUP(C6809,'data indicadores nacional'!$A$2:$G$24,7,FALSE)</f>
        <v>abajo</v>
      </c>
      <c r="H6809" s="9">
        <f>VLOOKUP(C6809,'data indicadores nacional'!$A$2:$F$24,6,FALSE)</f>
        <v>4.9638210683068253</v>
      </c>
      <c r="I6809" s="5" t="str">
        <f t="shared" si="530"/>
        <v>alarma</v>
      </c>
      <c r="J6809" s="5">
        <f t="shared" si="531"/>
        <v>1</v>
      </c>
      <c r="K6809" s="5">
        <f t="shared" si="532"/>
        <v>0</v>
      </c>
      <c r="L6809" s="5">
        <f t="shared" si="533"/>
        <v>1</v>
      </c>
      <c r="N6809" s="8">
        <f>VLOOKUP(C6809,'data indicadores nacional'!$A$2:$J$24,10,FALSE)</f>
        <v>8.9</v>
      </c>
      <c r="O6809" t="str">
        <f t="shared" si="534"/>
        <v>alarma</v>
      </c>
    </row>
    <row r="6810" spans="1:15">
      <c r="A6810" t="s">
        <v>119</v>
      </c>
      <c r="B6810" t="s">
        <v>809</v>
      </c>
      <c r="C6810" t="s">
        <v>104</v>
      </c>
      <c r="D6810" s="8">
        <v>18.007202881152459</v>
      </c>
      <c r="E6810" s="8">
        <v>11.686143572621035</v>
      </c>
      <c r="F6810" s="8">
        <v>8.8255261371350979</v>
      </c>
      <c r="G6810" t="str">
        <f>VLOOKUP(C6810,'data indicadores nacional'!$A$2:$G$24,7,FALSE)</f>
        <v>abajo</v>
      </c>
      <c r="H6810" s="9">
        <f>VLOOKUP(C6810,'data indicadores nacional'!$A$2:$F$24,6,FALSE)</f>
        <v>0.3966802220902198</v>
      </c>
      <c r="I6810" s="5" t="str">
        <f t="shared" si="530"/>
        <v xml:space="preserve"> </v>
      </c>
      <c r="J6810" s="5">
        <f t="shared" si="531"/>
        <v>1</v>
      </c>
      <c r="K6810" s="5">
        <f t="shared" si="532"/>
        <v>0</v>
      </c>
      <c r="L6810" s="5">
        <f t="shared" si="533"/>
        <v>1</v>
      </c>
      <c r="N6810" s="8">
        <f>VLOOKUP(C6810,'data indicadores nacional'!$A$2:$J$24,10,FALSE)</f>
        <v>12</v>
      </c>
      <c r="O6810" t="str">
        <f t="shared" si="534"/>
        <v xml:space="preserve"> </v>
      </c>
    </row>
    <row r="6811" spans="1:15">
      <c r="A6811" t="s">
        <v>119</v>
      </c>
      <c r="B6811" t="s">
        <v>809</v>
      </c>
      <c r="C6811" t="s">
        <v>105</v>
      </c>
      <c r="D6811" s="8">
        <v>102.51903925014645</v>
      </c>
      <c r="F6811" s="8">
        <v>27.905678805636949</v>
      </c>
      <c r="G6811" t="str">
        <f>VLOOKUP(C6811,'data indicadores nacional'!$A$2:$G$24,7,FALSE)</f>
        <v>abajo</v>
      </c>
      <c r="H6811" s="9">
        <f>VLOOKUP(C6811,'data indicadores nacional'!$A$2:$F$24,6,FALSE)</f>
        <v>1.2536970118415909</v>
      </c>
      <c r="I6811" s="5" t="str">
        <f t="shared" si="530"/>
        <v>alarma</v>
      </c>
      <c r="J6811" s="5">
        <f t="shared" si="531"/>
        <v>1</v>
      </c>
      <c r="K6811" s="5">
        <f t="shared" si="532"/>
        <v>0</v>
      </c>
      <c r="L6811" s="5">
        <f t="shared" si="533"/>
        <v>1</v>
      </c>
      <c r="N6811" s="8">
        <f>VLOOKUP(C6811,'data indicadores nacional'!$A$2:$J$24,10,FALSE)</f>
        <v>4.0773685948219525</v>
      </c>
      <c r="O6811" t="str">
        <f t="shared" si="534"/>
        <v>alarma</v>
      </c>
    </row>
    <row r="6812" spans="1:15">
      <c r="A6812" t="s">
        <v>119</v>
      </c>
      <c r="B6812" t="s">
        <v>810</v>
      </c>
      <c r="C6812" t="s">
        <v>88</v>
      </c>
      <c r="D6812" s="8">
        <v>2.5423728813559325</v>
      </c>
      <c r="F6812" s="8">
        <v>2.5</v>
      </c>
      <c r="G6812" t="str">
        <f>VLOOKUP(C6812,'data indicadores nacional'!$A$2:$G$24,7,FALSE)</f>
        <v>abajo</v>
      </c>
      <c r="H6812" s="9">
        <f>VLOOKUP(C6812,'data indicadores nacional'!$A$2:$F$24,6,FALSE)</f>
        <v>0.25026441121950321</v>
      </c>
      <c r="I6812" s="5" t="str">
        <f t="shared" si="530"/>
        <v>alarma</v>
      </c>
      <c r="J6812" s="5">
        <f t="shared" si="531"/>
        <v>1</v>
      </c>
      <c r="K6812" s="5">
        <f t="shared" si="532"/>
        <v>0</v>
      </c>
      <c r="L6812" s="5">
        <f t="shared" si="533"/>
        <v>1</v>
      </c>
      <c r="N6812" s="8">
        <f>VLOOKUP(C6812,'data indicadores nacional'!$A$2:$J$24,10,FALSE)</f>
        <v>10</v>
      </c>
      <c r="O6812" t="str">
        <f t="shared" si="534"/>
        <v xml:space="preserve"> </v>
      </c>
    </row>
    <row r="6813" spans="1:15">
      <c r="A6813" t="s">
        <v>119</v>
      </c>
      <c r="B6813" t="s">
        <v>810</v>
      </c>
      <c r="C6813" t="s">
        <v>89</v>
      </c>
      <c r="D6813" s="8">
        <v>86.885245901639337</v>
      </c>
      <c r="E6813" s="8">
        <v>79.310344827586206</v>
      </c>
      <c r="F6813" s="8">
        <v>92.682926829268297</v>
      </c>
      <c r="G6813" t="str">
        <f>VLOOKUP(C6813,'data indicadores nacional'!$A$2:$G$24,7,FALSE)</f>
        <v>arriba</v>
      </c>
      <c r="H6813" s="9">
        <f>VLOOKUP(C6813,'data indicadores nacional'!$A$2:$F$24,6,FALSE)</f>
        <v>2.7490434366534529</v>
      </c>
      <c r="I6813" s="5" t="str">
        <f t="shared" si="530"/>
        <v xml:space="preserve"> </v>
      </c>
      <c r="J6813" s="5">
        <f t="shared" si="531"/>
        <v>1</v>
      </c>
      <c r="K6813" s="5">
        <f t="shared" si="532"/>
        <v>0</v>
      </c>
      <c r="L6813" s="5">
        <f t="shared" si="533"/>
        <v>1</v>
      </c>
      <c r="N6813" s="8">
        <f>VLOOKUP(C6813,'data indicadores nacional'!$A$2:$J$24,10,FALSE)</f>
        <v>95</v>
      </c>
      <c r="O6813" t="str">
        <f t="shared" si="534"/>
        <v>alarma</v>
      </c>
    </row>
    <row r="6814" spans="1:15">
      <c r="A6814" t="s">
        <v>119</v>
      </c>
      <c r="B6814" t="s">
        <v>810</v>
      </c>
      <c r="C6814" t="s">
        <v>90</v>
      </c>
      <c r="D6814" s="8">
        <v>100</v>
      </c>
      <c r="G6814" t="str">
        <f>VLOOKUP(C6814,'data indicadores nacional'!$A$2:$G$24,7,FALSE)</f>
        <v>abajo</v>
      </c>
      <c r="H6814" s="9">
        <f>VLOOKUP(C6814,'data indicadores nacional'!$A$2:$F$24,6,FALSE)</f>
        <v>2.2832114202799096</v>
      </c>
      <c r="I6814" s="5" t="str">
        <f t="shared" si="530"/>
        <v xml:space="preserve"> </v>
      </c>
      <c r="J6814" s="5">
        <f t="shared" si="531"/>
        <v>1</v>
      </c>
      <c r="K6814" s="5">
        <f t="shared" si="532"/>
        <v>0</v>
      </c>
      <c r="L6814" s="5">
        <f t="shared" si="533"/>
        <v>1</v>
      </c>
      <c r="N6814" s="8" t="str">
        <f>VLOOKUP(C6814,'data indicadores nacional'!$A$2:$J$24,10,FALSE)</f>
        <v>-</v>
      </c>
      <c r="O6814" t="str">
        <f t="shared" si="534"/>
        <v xml:space="preserve"> </v>
      </c>
    </row>
    <row r="6815" spans="1:15">
      <c r="A6815" t="s">
        <v>119</v>
      </c>
      <c r="B6815" t="s">
        <v>810</v>
      </c>
      <c r="C6815" t="s">
        <v>91</v>
      </c>
      <c r="D6815" s="8">
        <v>97.560975609756099</v>
      </c>
      <c r="E6815" s="8">
        <v>100</v>
      </c>
      <c r="F6815" s="8">
        <v>90.697674418604649</v>
      </c>
      <c r="G6815" t="str">
        <f>VLOOKUP(C6815,'data indicadores nacional'!$A$2:$G$24,7,FALSE)</f>
        <v>arriba</v>
      </c>
      <c r="H6815" s="9">
        <f>VLOOKUP(C6815,'data indicadores nacional'!$A$2:$F$24,6,FALSE)</f>
        <v>0.72595219758941765</v>
      </c>
      <c r="I6815" s="5" t="str">
        <f t="shared" si="530"/>
        <v>alarma</v>
      </c>
      <c r="J6815" s="5">
        <f t="shared" si="531"/>
        <v>0</v>
      </c>
      <c r="K6815" s="5">
        <f t="shared" si="532"/>
        <v>1</v>
      </c>
      <c r="L6815" s="5">
        <f t="shared" si="533"/>
        <v>1</v>
      </c>
      <c r="N6815" s="8" t="str">
        <f>VLOOKUP(C6815,'data indicadores nacional'!$A$2:$J$24,10,FALSE)</f>
        <v>-</v>
      </c>
      <c r="O6815" t="str">
        <f t="shared" si="534"/>
        <v xml:space="preserve"> </v>
      </c>
    </row>
    <row r="6816" spans="1:15">
      <c r="A6816" t="s">
        <v>119</v>
      </c>
      <c r="B6816" t="s">
        <v>810</v>
      </c>
      <c r="C6816" t="s">
        <v>94</v>
      </c>
      <c r="D6816" s="8">
        <v>5.653225806451613</v>
      </c>
      <c r="E6816" s="8">
        <v>5.7586206896551726</v>
      </c>
      <c r="F6816" s="8">
        <v>5.5348837209302326</v>
      </c>
      <c r="G6816" t="str">
        <f>VLOOKUP(C6816,'data indicadores nacional'!$A$2:$G$24,7,FALSE)</f>
        <v>arriba</v>
      </c>
      <c r="H6816" s="9">
        <f>VLOOKUP(C6816,'data indicadores nacional'!$A$2:$F$24,6,FALSE)</f>
        <v>0.23219145011705353</v>
      </c>
      <c r="I6816" s="5" t="str">
        <f t="shared" si="530"/>
        <v>alarma</v>
      </c>
      <c r="J6816" s="5">
        <f t="shared" si="531"/>
        <v>0</v>
      </c>
      <c r="K6816" s="5">
        <f t="shared" si="532"/>
        <v>1</v>
      </c>
      <c r="L6816" s="5">
        <f t="shared" si="533"/>
        <v>1</v>
      </c>
      <c r="N6816" s="8" t="str">
        <f>VLOOKUP(C6816,'data indicadores nacional'!$A$2:$J$24,10,FALSE)</f>
        <v>-</v>
      </c>
      <c r="O6816" t="str">
        <f t="shared" si="534"/>
        <v xml:space="preserve"> </v>
      </c>
    </row>
    <row r="6817" spans="1:15">
      <c r="A6817" t="s">
        <v>119</v>
      </c>
      <c r="B6817" t="s">
        <v>810</v>
      </c>
      <c r="C6817" t="s">
        <v>95</v>
      </c>
      <c r="D6817" s="8">
        <v>9.67741935483871</v>
      </c>
      <c r="E6817" s="8">
        <v>3.4482758620689653</v>
      </c>
      <c r="F6817" s="8">
        <v>4.8780487804878048</v>
      </c>
      <c r="G6817" t="str">
        <f>VLOOKUP(C6817,'data indicadores nacional'!$A$2:$G$24,7,FALSE)</f>
        <v>abajo</v>
      </c>
      <c r="H6817" s="9">
        <f>VLOOKUP(C6817,'data indicadores nacional'!$A$2:$F$24,6,FALSE)</f>
        <v>1.7199886991149187</v>
      </c>
      <c r="I6817" s="5" t="str">
        <f t="shared" si="530"/>
        <v>alarma</v>
      </c>
      <c r="J6817" s="5">
        <f t="shared" si="531"/>
        <v>1</v>
      </c>
      <c r="K6817" s="5">
        <f t="shared" si="532"/>
        <v>0</v>
      </c>
      <c r="L6817" s="5">
        <f t="shared" si="533"/>
        <v>1</v>
      </c>
      <c r="N6817" s="8">
        <f>VLOOKUP(C6817,'data indicadores nacional'!$A$2:$J$24,10,FALSE)</f>
        <v>15</v>
      </c>
      <c r="O6817" t="str">
        <f t="shared" si="534"/>
        <v xml:space="preserve"> </v>
      </c>
    </row>
    <row r="6818" spans="1:15">
      <c r="A6818" t="s">
        <v>119</v>
      </c>
      <c r="B6818" t="s">
        <v>810</v>
      </c>
      <c r="C6818" t="s">
        <v>97</v>
      </c>
      <c r="D6818" s="8">
        <v>1.0964912280701753</v>
      </c>
      <c r="G6818" t="str">
        <f>VLOOKUP(C6818,'data indicadores nacional'!$A$2:$G$24,7,FALSE)</f>
        <v>abajo</v>
      </c>
      <c r="H6818" s="9">
        <f>VLOOKUP(C6818,'data indicadores nacional'!$A$2:$F$24,6,FALSE)</f>
        <v>0.35698528124504503</v>
      </c>
      <c r="I6818" s="5" t="str">
        <f t="shared" si="530"/>
        <v xml:space="preserve"> </v>
      </c>
      <c r="J6818" s="5">
        <f t="shared" si="531"/>
        <v>1</v>
      </c>
      <c r="K6818" s="5">
        <f t="shared" si="532"/>
        <v>0</v>
      </c>
      <c r="L6818" s="5">
        <f t="shared" si="533"/>
        <v>1</v>
      </c>
      <c r="N6818" s="8">
        <f>VLOOKUP(C6818,'data indicadores nacional'!$A$2:$J$24,10,FALSE)</f>
        <v>61</v>
      </c>
      <c r="O6818" t="str">
        <f t="shared" si="534"/>
        <v xml:space="preserve"> </v>
      </c>
    </row>
    <row r="6819" spans="1:15">
      <c r="A6819" t="s">
        <v>119</v>
      </c>
      <c r="B6819" t="s">
        <v>810</v>
      </c>
      <c r="C6819" t="s">
        <v>98</v>
      </c>
      <c r="D6819" s="8">
        <v>17.867778439547351</v>
      </c>
      <c r="E6819" s="8">
        <v>4.5158053186151532</v>
      </c>
      <c r="F6819" s="8">
        <v>3.9177277179236043</v>
      </c>
      <c r="G6819" t="str">
        <f>VLOOKUP(C6819,'data indicadores nacional'!$A$2:$G$24,7,FALSE)</f>
        <v>abajo</v>
      </c>
      <c r="H6819" s="9">
        <f>VLOOKUP(C6819,'data indicadores nacional'!$A$2:$F$24,6,FALSE)</f>
        <v>3.4897517565506893</v>
      </c>
      <c r="I6819" s="5" t="str">
        <f t="shared" si="530"/>
        <v xml:space="preserve"> </v>
      </c>
      <c r="J6819" s="5">
        <f t="shared" si="531"/>
        <v>1</v>
      </c>
      <c r="K6819" s="5">
        <f t="shared" si="532"/>
        <v>0</v>
      </c>
      <c r="L6819" s="5">
        <f t="shared" si="533"/>
        <v>1</v>
      </c>
      <c r="N6819" s="8">
        <f>VLOOKUP(C6819,'data indicadores nacional'!$A$2:$J$24,10,FALSE)</f>
        <v>61</v>
      </c>
      <c r="O6819" t="str">
        <f t="shared" si="534"/>
        <v xml:space="preserve"> </v>
      </c>
    </row>
    <row r="6820" spans="1:15">
      <c r="A6820" t="s">
        <v>119</v>
      </c>
      <c r="B6820" t="s">
        <v>810</v>
      </c>
      <c r="C6820" t="s">
        <v>99</v>
      </c>
      <c r="D6820" s="8">
        <v>37.809647979139505</v>
      </c>
      <c r="E6820" s="8">
        <v>9.4339622641509422</v>
      </c>
      <c r="F6820" s="8">
        <v>8.1549439347604498</v>
      </c>
      <c r="G6820" t="str">
        <f>VLOOKUP(C6820,'data indicadores nacional'!$A$2:$G$24,7,FALSE)</f>
        <v>abajo</v>
      </c>
      <c r="H6820" s="9">
        <f>VLOOKUP(C6820,'data indicadores nacional'!$A$2:$F$24,6,FALSE)</f>
        <v>7.5200278194544445</v>
      </c>
      <c r="I6820" s="5" t="str">
        <f t="shared" si="530"/>
        <v xml:space="preserve"> </v>
      </c>
      <c r="J6820" s="5">
        <f t="shared" si="531"/>
        <v>1</v>
      </c>
      <c r="K6820" s="5">
        <f t="shared" si="532"/>
        <v>0</v>
      </c>
      <c r="L6820" s="5">
        <f t="shared" si="533"/>
        <v>1</v>
      </c>
      <c r="N6820" s="8">
        <f>VLOOKUP(C6820,'data indicadores nacional'!$A$2:$J$24,10,FALSE)</f>
        <v>61</v>
      </c>
      <c r="O6820" t="str">
        <f t="shared" si="534"/>
        <v xml:space="preserve"> </v>
      </c>
    </row>
    <row r="6821" spans="1:15">
      <c r="A6821" t="s">
        <v>119</v>
      </c>
      <c r="B6821" t="s">
        <v>810</v>
      </c>
      <c r="C6821" t="s">
        <v>100</v>
      </c>
      <c r="D6821" s="8">
        <v>8.064516129032258</v>
      </c>
      <c r="G6821" t="str">
        <f>VLOOKUP(C6821,'data indicadores nacional'!$A$2:$G$24,7,FALSE)</f>
        <v>abajo</v>
      </c>
      <c r="H6821" s="9">
        <f>VLOOKUP(C6821,'data indicadores nacional'!$A$2:$F$24,6,FALSE)</f>
        <v>1.7895311097465236</v>
      </c>
      <c r="I6821" s="5" t="str">
        <f t="shared" si="530"/>
        <v xml:space="preserve"> </v>
      </c>
      <c r="J6821" s="5">
        <f t="shared" si="531"/>
        <v>1</v>
      </c>
      <c r="K6821" s="5">
        <f t="shared" si="532"/>
        <v>0</v>
      </c>
      <c r="L6821" s="5">
        <f t="shared" si="533"/>
        <v>1</v>
      </c>
      <c r="N6821" s="8">
        <f>VLOOKUP(C6821,'data indicadores nacional'!$A$2:$J$24,10,FALSE)</f>
        <v>15</v>
      </c>
      <c r="O6821" t="str">
        <f t="shared" si="534"/>
        <v xml:space="preserve"> </v>
      </c>
    </row>
    <row r="6822" spans="1:15">
      <c r="A6822" t="s">
        <v>119</v>
      </c>
      <c r="B6822" t="s">
        <v>811</v>
      </c>
      <c r="C6822" t="s">
        <v>88</v>
      </c>
      <c r="D6822" s="8">
        <v>1.0526315789473684</v>
      </c>
      <c r="E6822" s="8">
        <v>5.8823529411764701</v>
      </c>
      <c r="F6822" s="8">
        <v>1.5384615384615385</v>
      </c>
      <c r="G6822" t="str">
        <f>VLOOKUP(C6822,'data indicadores nacional'!$A$2:$G$24,7,FALSE)</f>
        <v>abajo</v>
      </c>
      <c r="H6822" s="9">
        <f>VLOOKUP(C6822,'data indicadores nacional'!$A$2:$F$24,6,FALSE)</f>
        <v>0.25026441121950321</v>
      </c>
      <c r="I6822" s="5" t="str">
        <f t="shared" si="530"/>
        <v xml:space="preserve"> </v>
      </c>
      <c r="J6822" s="5">
        <f t="shared" si="531"/>
        <v>0</v>
      </c>
      <c r="K6822" s="5">
        <f t="shared" si="532"/>
        <v>1</v>
      </c>
      <c r="L6822" s="5">
        <f t="shared" si="533"/>
        <v>1</v>
      </c>
      <c r="N6822" s="8">
        <f>VLOOKUP(C6822,'data indicadores nacional'!$A$2:$J$24,10,FALSE)</f>
        <v>10</v>
      </c>
      <c r="O6822" t="str">
        <f t="shared" si="534"/>
        <v xml:space="preserve"> </v>
      </c>
    </row>
    <row r="6823" spans="1:15">
      <c r="A6823" t="s">
        <v>119</v>
      </c>
      <c r="B6823" t="s">
        <v>811</v>
      </c>
      <c r="C6823" t="s">
        <v>89</v>
      </c>
      <c r="D6823" s="8">
        <v>46.464646464646464</v>
      </c>
      <c r="E6823" s="8">
        <v>52.941176470588239</v>
      </c>
      <c r="F6823" s="8">
        <v>53.846153846153847</v>
      </c>
      <c r="G6823" t="str">
        <f>VLOOKUP(C6823,'data indicadores nacional'!$A$2:$G$24,7,FALSE)</f>
        <v>arriba</v>
      </c>
      <c r="H6823" s="9">
        <f>VLOOKUP(C6823,'data indicadores nacional'!$A$2:$F$24,6,FALSE)</f>
        <v>2.7490434366534529</v>
      </c>
      <c r="I6823" s="5" t="str">
        <f t="shared" si="530"/>
        <v xml:space="preserve"> </v>
      </c>
      <c r="J6823" s="5">
        <f t="shared" si="531"/>
        <v>1</v>
      </c>
      <c r="K6823" s="5">
        <f t="shared" si="532"/>
        <v>0</v>
      </c>
      <c r="L6823" s="5">
        <f t="shared" si="533"/>
        <v>1</v>
      </c>
      <c r="N6823" s="8">
        <f>VLOOKUP(C6823,'data indicadores nacional'!$A$2:$J$24,10,FALSE)</f>
        <v>95</v>
      </c>
      <c r="O6823" t="str">
        <f t="shared" si="534"/>
        <v>alarma</v>
      </c>
    </row>
    <row r="6824" spans="1:15">
      <c r="A6824" t="s">
        <v>119</v>
      </c>
      <c r="B6824" t="s">
        <v>811</v>
      </c>
      <c r="C6824" t="s">
        <v>90</v>
      </c>
      <c r="E6824" s="8">
        <v>100</v>
      </c>
      <c r="G6824" t="str">
        <f>VLOOKUP(C6824,'data indicadores nacional'!$A$2:$G$24,7,FALSE)</f>
        <v>abajo</v>
      </c>
      <c r="H6824" s="9">
        <f>VLOOKUP(C6824,'data indicadores nacional'!$A$2:$F$24,6,FALSE)</f>
        <v>2.2832114202799096</v>
      </c>
      <c r="I6824" s="5" t="str">
        <f t="shared" si="530"/>
        <v xml:space="preserve"> </v>
      </c>
      <c r="J6824" s="5">
        <f t="shared" si="531"/>
        <v>0</v>
      </c>
      <c r="K6824" s="5">
        <f t="shared" si="532"/>
        <v>0</v>
      </c>
      <c r="L6824" s="5">
        <f t="shared" si="533"/>
        <v>0</v>
      </c>
      <c r="N6824" s="8" t="str">
        <f>VLOOKUP(C6824,'data indicadores nacional'!$A$2:$J$24,10,FALSE)</f>
        <v>-</v>
      </c>
      <c r="O6824" t="str">
        <f t="shared" si="534"/>
        <v xml:space="preserve"> </v>
      </c>
    </row>
    <row r="6825" spans="1:15">
      <c r="A6825" t="s">
        <v>119</v>
      </c>
      <c r="B6825" t="s">
        <v>811</v>
      </c>
      <c r="C6825" t="s">
        <v>91</v>
      </c>
      <c r="D6825" s="8">
        <v>96.969696969696969</v>
      </c>
      <c r="E6825" s="8">
        <v>100</v>
      </c>
      <c r="F6825" s="8">
        <v>93.939393939393938</v>
      </c>
      <c r="G6825" t="str">
        <f>VLOOKUP(C6825,'data indicadores nacional'!$A$2:$G$24,7,FALSE)</f>
        <v>arriba</v>
      </c>
      <c r="H6825" s="9">
        <f>VLOOKUP(C6825,'data indicadores nacional'!$A$2:$F$24,6,FALSE)</f>
        <v>0.72595219758941765</v>
      </c>
      <c r="I6825" s="5" t="str">
        <f t="shared" si="530"/>
        <v>alarma</v>
      </c>
      <c r="J6825" s="5">
        <f t="shared" si="531"/>
        <v>0</v>
      </c>
      <c r="K6825" s="5">
        <f t="shared" si="532"/>
        <v>1</v>
      </c>
      <c r="L6825" s="5">
        <f t="shared" si="533"/>
        <v>1</v>
      </c>
      <c r="N6825" s="8" t="str">
        <f>VLOOKUP(C6825,'data indicadores nacional'!$A$2:$J$24,10,FALSE)</f>
        <v>-</v>
      </c>
      <c r="O6825" t="str">
        <f t="shared" si="534"/>
        <v xml:space="preserve"> </v>
      </c>
    </row>
    <row r="6826" spans="1:15">
      <c r="A6826" t="s">
        <v>119</v>
      </c>
      <c r="B6826" t="s">
        <v>811</v>
      </c>
      <c r="C6826" t="s">
        <v>94</v>
      </c>
      <c r="D6826" s="8">
        <v>3.191919191919192</v>
      </c>
      <c r="E6826" s="8">
        <v>3.7941176470588234</v>
      </c>
      <c r="F6826" s="8">
        <v>3.7727272727272729</v>
      </c>
      <c r="G6826" t="str">
        <f>VLOOKUP(C6826,'data indicadores nacional'!$A$2:$G$24,7,FALSE)</f>
        <v>arriba</v>
      </c>
      <c r="H6826" s="9">
        <f>VLOOKUP(C6826,'data indicadores nacional'!$A$2:$F$24,6,FALSE)</f>
        <v>0.23219145011705353</v>
      </c>
      <c r="I6826" s="5" t="str">
        <f t="shared" si="530"/>
        <v>alarma</v>
      </c>
      <c r="J6826" s="5">
        <f t="shared" si="531"/>
        <v>1</v>
      </c>
      <c r="K6826" s="5">
        <f t="shared" si="532"/>
        <v>0</v>
      </c>
      <c r="L6826" s="5">
        <f t="shared" si="533"/>
        <v>1</v>
      </c>
      <c r="N6826" s="8" t="str">
        <f>VLOOKUP(C6826,'data indicadores nacional'!$A$2:$J$24,10,FALSE)</f>
        <v>-</v>
      </c>
      <c r="O6826" t="str">
        <f t="shared" si="534"/>
        <v xml:space="preserve"> </v>
      </c>
    </row>
    <row r="6827" spans="1:15">
      <c r="A6827" t="s">
        <v>119</v>
      </c>
      <c r="B6827" t="s">
        <v>811</v>
      </c>
      <c r="C6827" t="s">
        <v>95</v>
      </c>
      <c r="D6827" s="8">
        <v>5.0505050505050502</v>
      </c>
      <c r="E6827" s="8">
        <v>2.9411764705882351</v>
      </c>
      <c r="F6827" s="8">
        <v>9.2307692307692317</v>
      </c>
      <c r="G6827" t="str">
        <f>VLOOKUP(C6827,'data indicadores nacional'!$A$2:$G$24,7,FALSE)</f>
        <v>abajo</v>
      </c>
      <c r="H6827" s="9">
        <f>VLOOKUP(C6827,'data indicadores nacional'!$A$2:$F$24,6,FALSE)</f>
        <v>1.7199886991149187</v>
      </c>
      <c r="I6827" s="5" t="str">
        <f t="shared" si="530"/>
        <v>alarma</v>
      </c>
      <c r="J6827" s="5">
        <f t="shared" si="531"/>
        <v>0</v>
      </c>
      <c r="K6827" s="5">
        <f t="shared" si="532"/>
        <v>1</v>
      </c>
      <c r="L6827" s="5">
        <f t="shared" si="533"/>
        <v>1</v>
      </c>
      <c r="N6827" s="8">
        <f>VLOOKUP(C6827,'data indicadores nacional'!$A$2:$J$24,10,FALSE)</f>
        <v>15</v>
      </c>
      <c r="O6827" t="str">
        <f t="shared" si="534"/>
        <v xml:space="preserve"> </v>
      </c>
    </row>
    <row r="6828" spans="1:15">
      <c r="A6828" t="s">
        <v>119</v>
      </c>
      <c r="B6828" t="s">
        <v>811</v>
      </c>
      <c r="C6828" t="s">
        <v>97</v>
      </c>
      <c r="E6828" s="8">
        <v>0.91491308325709064</v>
      </c>
      <c r="G6828" t="str">
        <f>VLOOKUP(C6828,'data indicadores nacional'!$A$2:$G$24,7,FALSE)</f>
        <v>abajo</v>
      </c>
      <c r="H6828" s="9">
        <f>VLOOKUP(C6828,'data indicadores nacional'!$A$2:$F$24,6,FALSE)</f>
        <v>0.35698528124504503</v>
      </c>
      <c r="I6828" s="5" t="str">
        <f t="shared" si="530"/>
        <v xml:space="preserve"> </v>
      </c>
      <c r="J6828" s="5">
        <f t="shared" si="531"/>
        <v>0</v>
      </c>
      <c r="K6828" s="5">
        <f t="shared" si="532"/>
        <v>0</v>
      </c>
      <c r="L6828" s="5">
        <f t="shared" si="533"/>
        <v>0</v>
      </c>
      <c r="N6828" s="8">
        <f>VLOOKUP(C6828,'data indicadores nacional'!$A$2:$J$24,10,FALSE)</f>
        <v>61</v>
      </c>
      <c r="O6828" t="str">
        <f t="shared" si="534"/>
        <v xml:space="preserve"> </v>
      </c>
    </row>
    <row r="6829" spans="1:15">
      <c r="A6829" t="s">
        <v>119</v>
      </c>
      <c r="B6829" t="s">
        <v>811</v>
      </c>
      <c r="C6829" t="s">
        <v>98</v>
      </c>
      <c r="D6829" s="8">
        <v>8.5431654676259008</v>
      </c>
      <c r="E6829" s="8">
        <v>2.7972027972027971</v>
      </c>
      <c r="F6829" s="8">
        <v>5.5020632737276483</v>
      </c>
      <c r="G6829" t="str">
        <f>VLOOKUP(C6829,'data indicadores nacional'!$A$2:$G$24,7,FALSE)</f>
        <v>abajo</v>
      </c>
      <c r="H6829" s="9">
        <f>VLOOKUP(C6829,'data indicadores nacional'!$A$2:$F$24,6,FALSE)</f>
        <v>3.4897517565506893</v>
      </c>
      <c r="I6829" s="5" t="str">
        <f t="shared" si="530"/>
        <v>alarma</v>
      </c>
      <c r="J6829" s="5">
        <f t="shared" si="531"/>
        <v>1</v>
      </c>
      <c r="K6829" s="5">
        <f t="shared" si="532"/>
        <v>0</v>
      </c>
      <c r="L6829" s="5">
        <f t="shared" si="533"/>
        <v>1</v>
      </c>
      <c r="N6829" s="8">
        <f>VLOOKUP(C6829,'data indicadores nacional'!$A$2:$J$24,10,FALSE)</f>
        <v>61</v>
      </c>
      <c r="O6829" t="str">
        <f t="shared" si="534"/>
        <v xml:space="preserve"> </v>
      </c>
    </row>
    <row r="6830" spans="1:15">
      <c r="A6830" t="s">
        <v>119</v>
      </c>
      <c r="B6830" t="s">
        <v>811</v>
      </c>
      <c r="C6830" t="s">
        <v>99</v>
      </c>
      <c r="D6830" s="8">
        <v>19.527235354573484</v>
      </c>
      <c r="E6830" s="8">
        <v>4.752851711026616</v>
      </c>
      <c r="F6830" s="8">
        <v>11.194029850746269</v>
      </c>
      <c r="G6830" t="str">
        <f>VLOOKUP(C6830,'data indicadores nacional'!$A$2:$G$24,7,FALSE)</f>
        <v>abajo</v>
      </c>
      <c r="H6830" s="9">
        <f>VLOOKUP(C6830,'data indicadores nacional'!$A$2:$F$24,6,FALSE)</f>
        <v>7.5200278194544445</v>
      </c>
      <c r="I6830" s="5" t="str">
        <f t="shared" si="530"/>
        <v>alarma</v>
      </c>
      <c r="J6830" s="5">
        <f t="shared" si="531"/>
        <v>1</v>
      </c>
      <c r="K6830" s="5">
        <f t="shared" si="532"/>
        <v>0</v>
      </c>
      <c r="L6830" s="5">
        <f t="shared" si="533"/>
        <v>1</v>
      </c>
      <c r="N6830" s="8">
        <f>VLOOKUP(C6830,'data indicadores nacional'!$A$2:$J$24,10,FALSE)</f>
        <v>61</v>
      </c>
      <c r="O6830" t="str">
        <f t="shared" si="534"/>
        <v xml:space="preserve"> </v>
      </c>
    </row>
    <row r="6831" spans="1:15">
      <c r="A6831" t="s">
        <v>119</v>
      </c>
      <c r="B6831" t="s">
        <v>811</v>
      </c>
      <c r="C6831" t="s">
        <v>100</v>
      </c>
      <c r="E6831" s="8">
        <v>29.411764705882351</v>
      </c>
      <c r="F6831" s="8">
        <v>15.151515151515152</v>
      </c>
      <c r="G6831" t="str">
        <f>VLOOKUP(C6831,'data indicadores nacional'!$A$2:$G$24,7,FALSE)</f>
        <v>abajo</v>
      </c>
      <c r="H6831" s="9">
        <f>VLOOKUP(C6831,'data indicadores nacional'!$A$2:$F$24,6,FALSE)</f>
        <v>1.7895311097465236</v>
      </c>
      <c r="I6831" s="5" t="str">
        <f t="shared" si="530"/>
        <v xml:space="preserve"> </v>
      </c>
      <c r="J6831" s="5">
        <f t="shared" si="531"/>
        <v>0</v>
      </c>
      <c r="K6831" s="5">
        <f t="shared" si="532"/>
        <v>1</v>
      </c>
      <c r="L6831" s="5">
        <f t="shared" si="533"/>
        <v>1</v>
      </c>
      <c r="N6831" s="8">
        <f>VLOOKUP(C6831,'data indicadores nacional'!$A$2:$J$24,10,FALSE)</f>
        <v>15</v>
      </c>
      <c r="O6831" t="str">
        <f t="shared" si="534"/>
        <v>alarma</v>
      </c>
    </row>
    <row r="6832" spans="1:15">
      <c r="A6832" t="s">
        <v>119</v>
      </c>
      <c r="B6832" t="s">
        <v>811</v>
      </c>
      <c r="C6832" t="s">
        <v>101</v>
      </c>
      <c r="E6832" s="8">
        <v>29.411764705882351</v>
      </c>
      <c r="F6832" s="8">
        <v>15.151515151515152</v>
      </c>
      <c r="G6832" t="str">
        <f>VLOOKUP(C6832,'data indicadores nacional'!$A$2:$G$24,7,FALSE)</f>
        <v>abajo</v>
      </c>
      <c r="H6832" s="9">
        <f>VLOOKUP(C6832,'data indicadores nacional'!$A$2:$F$24,6,FALSE)</f>
        <v>1.3238688071947835</v>
      </c>
      <c r="I6832" s="5" t="str">
        <f t="shared" si="530"/>
        <v xml:space="preserve"> </v>
      </c>
      <c r="J6832" s="5">
        <f t="shared" si="531"/>
        <v>0</v>
      </c>
      <c r="K6832" s="5">
        <f t="shared" si="532"/>
        <v>1</v>
      </c>
      <c r="L6832" s="5">
        <f t="shared" si="533"/>
        <v>1</v>
      </c>
      <c r="N6832" s="8">
        <f>VLOOKUP(C6832,'data indicadores nacional'!$A$2:$J$24,10,FALSE)</f>
        <v>12</v>
      </c>
      <c r="O6832" t="str">
        <f t="shared" si="534"/>
        <v>alarma</v>
      </c>
    </row>
    <row r="6833" spans="1:15">
      <c r="A6833" t="s">
        <v>119</v>
      </c>
      <c r="B6833" t="s">
        <v>811</v>
      </c>
      <c r="C6833" t="s">
        <v>104</v>
      </c>
      <c r="D6833" s="8">
        <v>10</v>
      </c>
      <c r="G6833" t="str">
        <f>VLOOKUP(C6833,'data indicadores nacional'!$A$2:$G$24,7,FALSE)</f>
        <v>abajo</v>
      </c>
      <c r="H6833" s="9">
        <f>VLOOKUP(C6833,'data indicadores nacional'!$A$2:$F$24,6,FALSE)</f>
        <v>0.3966802220902198</v>
      </c>
      <c r="I6833" s="5" t="str">
        <f t="shared" si="530"/>
        <v xml:space="preserve"> </v>
      </c>
      <c r="J6833" s="5">
        <f t="shared" si="531"/>
        <v>1</v>
      </c>
      <c r="K6833" s="5">
        <f t="shared" si="532"/>
        <v>0</v>
      </c>
      <c r="L6833" s="5">
        <f t="shared" si="533"/>
        <v>1</v>
      </c>
      <c r="N6833" s="8">
        <f>VLOOKUP(C6833,'data indicadores nacional'!$A$2:$J$24,10,FALSE)</f>
        <v>12</v>
      </c>
      <c r="O6833" t="str">
        <f t="shared" si="534"/>
        <v xml:space="preserve"> </v>
      </c>
    </row>
    <row r="6834" spans="1:15">
      <c r="A6834" t="s">
        <v>119</v>
      </c>
      <c r="B6834" t="s">
        <v>812</v>
      </c>
      <c r="C6834" t="s">
        <v>88</v>
      </c>
      <c r="D6834" s="8">
        <v>2.1392808375056895</v>
      </c>
      <c r="E6834" s="8">
        <v>1.6</v>
      </c>
      <c r="F6834" s="8">
        <v>1.7516543402101985</v>
      </c>
      <c r="G6834" t="str">
        <f>VLOOKUP(C6834,'data indicadores nacional'!$A$2:$G$24,7,FALSE)</f>
        <v>abajo</v>
      </c>
      <c r="H6834" s="9">
        <f>VLOOKUP(C6834,'data indicadores nacional'!$A$2:$F$24,6,FALSE)</f>
        <v>0.25026441121950321</v>
      </c>
      <c r="I6834" s="5" t="str">
        <f t="shared" si="530"/>
        <v>alarma</v>
      </c>
      <c r="J6834" s="5">
        <f t="shared" si="531"/>
        <v>1</v>
      </c>
      <c r="K6834" s="5">
        <f t="shared" si="532"/>
        <v>0</v>
      </c>
      <c r="L6834" s="5">
        <f t="shared" si="533"/>
        <v>1</v>
      </c>
      <c r="N6834" s="8">
        <f>VLOOKUP(C6834,'data indicadores nacional'!$A$2:$J$24,10,FALSE)</f>
        <v>10</v>
      </c>
      <c r="O6834" t="str">
        <f t="shared" si="534"/>
        <v xml:space="preserve"> </v>
      </c>
    </row>
    <row r="6835" spans="1:15">
      <c r="A6835" t="s">
        <v>119</v>
      </c>
      <c r="B6835" t="s">
        <v>812</v>
      </c>
      <c r="C6835" t="s">
        <v>89</v>
      </c>
      <c r="D6835" s="8">
        <v>75.97156398104265</v>
      </c>
      <c r="E6835" s="8">
        <v>82.03125</v>
      </c>
      <c r="F6835" s="8">
        <v>77.414505824877864</v>
      </c>
      <c r="G6835" t="str">
        <f>VLOOKUP(C6835,'data indicadores nacional'!$A$2:$G$24,7,FALSE)</f>
        <v>arriba</v>
      </c>
      <c r="H6835" s="9">
        <f>VLOOKUP(C6835,'data indicadores nacional'!$A$2:$F$24,6,FALSE)</f>
        <v>2.7490434366534529</v>
      </c>
      <c r="I6835" s="5" t="str">
        <f t="shared" si="530"/>
        <v>alarma</v>
      </c>
      <c r="J6835" s="5">
        <f t="shared" si="531"/>
        <v>1</v>
      </c>
      <c r="K6835" s="5">
        <f t="shared" si="532"/>
        <v>0</v>
      </c>
      <c r="L6835" s="5">
        <f t="shared" si="533"/>
        <v>1</v>
      </c>
      <c r="N6835" s="8">
        <f>VLOOKUP(C6835,'data indicadores nacional'!$A$2:$J$24,10,FALSE)</f>
        <v>95</v>
      </c>
      <c r="O6835" t="str">
        <f t="shared" si="534"/>
        <v>alarma</v>
      </c>
    </row>
    <row r="6836" spans="1:15">
      <c r="A6836" t="s">
        <v>119</v>
      </c>
      <c r="B6836" t="s">
        <v>812</v>
      </c>
      <c r="C6836" t="s">
        <v>90</v>
      </c>
      <c r="D6836" s="8">
        <v>74.285714285714292</v>
      </c>
      <c r="E6836" s="8">
        <v>94.285714285714278</v>
      </c>
      <c r="F6836" s="8">
        <v>81.818181818181827</v>
      </c>
      <c r="G6836" t="str">
        <f>VLOOKUP(C6836,'data indicadores nacional'!$A$2:$G$24,7,FALSE)</f>
        <v>abajo</v>
      </c>
      <c r="H6836" s="9">
        <f>VLOOKUP(C6836,'data indicadores nacional'!$A$2:$F$24,6,FALSE)</f>
        <v>2.2832114202799096</v>
      </c>
      <c r="I6836" s="5" t="str">
        <f t="shared" si="530"/>
        <v xml:space="preserve"> </v>
      </c>
      <c r="J6836" s="5">
        <f t="shared" si="531"/>
        <v>0</v>
      </c>
      <c r="K6836" s="5">
        <f t="shared" si="532"/>
        <v>1</v>
      </c>
      <c r="L6836" s="5">
        <f t="shared" si="533"/>
        <v>1</v>
      </c>
      <c r="N6836" s="8" t="str">
        <f>VLOOKUP(C6836,'data indicadores nacional'!$A$2:$J$24,10,FALSE)</f>
        <v>-</v>
      </c>
      <c r="O6836" t="str">
        <f t="shared" si="534"/>
        <v xml:space="preserve"> </v>
      </c>
    </row>
    <row r="6837" spans="1:15">
      <c r="A6837" t="s">
        <v>119</v>
      </c>
      <c r="B6837" t="s">
        <v>812</v>
      </c>
      <c r="C6837" t="s">
        <v>91</v>
      </c>
      <c r="D6837" s="8">
        <v>99.821826280623611</v>
      </c>
      <c r="E6837" s="8">
        <v>99.921197793538212</v>
      </c>
      <c r="F6837" s="8">
        <v>99.126471705279158</v>
      </c>
      <c r="G6837" t="str">
        <f>VLOOKUP(C6837,'data indicadores nacional'!$A$2:$G$24,7,FALSE)</f>
        <v>arriba</v>
      </c>
      <c r="H6837" s="9">
        <f>VLOOKUP(C6837,'data indicadores nacional'!$A$2:$F$24,6,FALSE)</f>
        <v>0.72595219758941765</v>
      </c>
      <c r="I6837" s="5" t="str">
        <f t="shared" si="530"/>
        <v>alarma</v>
      </c>
      <c r="J6837" s="5">
        <f t="shared" si="531"/>
        <v>0</v>
      </c>
      <c r="K6837" s="5">
        <f t="shared" si="532"/>
        <v>1</v>
      </c>
      <c r="L6837" s="5">
        <f t="shared" si="533"/>
        <v>1</v>
      </c>
      <c r="N6837" s="8" t="str">
        <f>VLOOKUP(C6837,'data indicadores nacional'!$A$2:$J$24,10,FALSE)</f>
        <v>-</v>
      </c>
      <c r="O6837" t="str">
        <f t="shared" si="534"/>
        <v xml:space="preserve"> </v>
      </c>
    </row>
    <row r="6838" spans="1:15">
      <c r="A6838" t="s">
        <v>119</v>
      </c>
      <c r="B6838" t="s">
        <v>812</v>
      </c>
      <c r="C6838" t="s">
        <v>92</v>
      </c>
      <c r="D6838" s="8">
        <v>56.923751095530243</v>
      </c>
      <c r="E6838" s="8">
        <v>53.515625</v>
      </c>
      <c r="F6838" s="8">
        <v>51.698394923478908</v>
      </c>
      <c r="G6838" t="str">
        <f>VLOOKUP(C6838,'data indicadores nacional'!$A$2:$G$24,7,FALSE)</f>
        <v>abajo</v>
      </c>
      <c r="H6838" s="9">
        <f>VLOOKUP(C6838,'data indicadores nacional'!$A$2:$F$24,6,FALSE)</f>
        <v>2.5040710609700474</v>
      </c>
      <c r="I6838" s="5" t="str">
        <f t="shared" si="530"/>
        <v xml:space="preserve"> </v>
      </c>
      <c r="J6838" s="5">
        <f t="shared" si="531"/>
        <v>1</v>
      </c>
      <c r="K6838" s="5">
        <f t="shared" si="532"/>
        <v>0</v>
      </c>
      <c r="L6838" s="5">
        <f t="shared" si="533"/>
        <v>1</v>
      </c>
      <c r="N6838" s="8" t="str">
        <f>VLOOKUP(C6838,'data indicadores nacional'!$A$2:$J$24,10,FALSE)</f>
        <v>-</v>
      </c>
      <c r="O6838" t="str">
        <f t="shared" si="534"/>
        <v xml:space="preserve"> </v>
      </c>
    </row>
    <row r="6839" spans="1:15">
      <c r="A6839" t="s">
        <v>119</v>
      </c>
      <c r="B6839" t="s">
        <v>812</v>
      </c>
      <c r="C6839" t="s">
        <v>93</v>
      </c>
      <c r="D6839" s="8">
        <v>0.21767522855898999</v>
      </c>
      <c r="E6839" s="8">
        <v>0.15625</v>
      </c>
      <c r="F6839" s="8">
        <v>0.14981273408239701</v>
      </c>
      <c r="G6839" t="str">
        <f>VLOOKUP(C6839,'data indicadores nacional'!$A$2:$G$24,7,FALSE)</f>
        <v>abajo</v>
      </c>
      <c r="H6839" s="9">
        <f>VLOOKUP(C6839,'data indicadores nacional'!$A$2:$F$24,6,FALSE)</f>
        <v>3.3766595341714022E-2</v>
      </c>
      <c r="I6839" s="5" t="str">
        <f t="shared" si="530"/>
        <v xml:space="preserve"> </v>
      </c>
      <c r="J6839" s="5">
        <f t="shared" si="531"/>
        <v>1</v>
      </c>
      <c r="K6839" s="5">
        <f t="shared" si="532"/>
        <v>0</v>
      </c>
      <c r="L6839" s="5">
        <f t="shared" si="533"/>
        <v>1</v>
      </c>
      <c r="N6839" s="8">
        <f>VLOOKUP(C6839,'data indicadores nacional'!$A$2:$J$24,10,FALSE)</f>
        <v>15</v>
      </c>
      <c r="O6839" t="str">
        <f t="shared" si="534"/>
        <v xml:space="preserve"> </v>
      </c>
    </row>
    <row r="6840" spans="1:15">
      <c r="A6840" t="s">
        <v>119</v>
      </c>
      <c r="B6840" t="s">
        <v>812</v>
      </c>
      <c r="C6840" t="s">
        <v>94</v>
      </c>
      <c r="D6840" s="8">
        <v>5.2969090117544626</v>
      </c>
      <c r="E6840" s="8">
        <v>6.068359375</v>
      </c>
      <c r="F6840" s="8">
        <v>5.2918999626726393</v>
      </c>
      <c r="G6840" t="str">
        <f>VLOOKUP(C6840,'data indicadores nacional'!$A$2:$G$24,7,FALSE)</f>
        <v>arriba</v>
      </c>
      <c r="H6840" s="9">
        <f>VLOOKUP(C6840,'data indicadores nacional'!$A$2:$F$24,6,FALSE)</f>
        <v>0.23219145011705353</v>
      </c>
      <c r="I6840" s="5" t="str">
        <f t="shared" si="530"/>
        <v>alarma</v>
      </c>
      <c r="J6840" s="5">
        <f t="shared" si="531"/>
        <v>0</v>
      </c>
      <c r="K6840" s="5">
        <f t="shared" si="532"/>
        <v>0</v>
      </c>
      <c r="L6840" s="5">
        <f t="shared" si="533"/>
        <v>0</v>
      </c>
      <c r="N6840" s="8" t="str">
        <f>VLOOKUP(C6840,'data indicadores nacional'!$A$2:$J$24,10,FALSE)</f>
        <v>-</v>
      </c>
      <c r="O6840" t="str">
        <f t="shared" si="534"/>
        <v xml:space="preserve"> </v>
      </c>
    </row>
    <row r="6841" spans="1:15">
      <c r="A6841" t="s">
        <v>119</v>
      </c>
      <c r="B6841" t="s">
        <v>812</v>
      </c>
      <c r="C6841" t="s">
        <v>95</v>
      </c>
      <c r="D6841" s="8">
        <v>15.890291684806268</v>
      </c>
      <c r="E6841" s="8">
        <v>16.6796875</v>
      </c>
      <c r="F6841" s="8">
        <v>15.243445692883896</v>
      </c>
      <c r="G6841" t="str">
        <f>VLOOKUP(C6841,'data indicadores nacional'!$A$2:$G$24,7,FALSE)</f>
        <v>abajo</v>
      </c>
      <c r="H6841" s="9">
        <f>VLOOKUP(C6841,'data indicadores nacional'!$A$2:$F$24,6,FALSE)</f>
        <v>1.7199886991149187</v>
      </c>
      <c r="I6841" s="5" t="str">
        <f t="shared" si="530"/>
        <v xml:space="preserve"> </v>
      </c>
      <c r="J6841" s="5">
        <f t="shared" si="531"/>
        <v>1</v>
      </c>
      <c r="K6841" s="5">
        <f t="shared" si="532"/>
        <v>0</v>
      </c>
      <c r="L6841" s="5">
        <f t="shared" si="533"/>
        <v>1</v>
      </c>
      <c r="N6841" s="8">
        <f>VLOOKUP(C6841,'data indicadores nacional'!$A$2:$J$24,10,FALSE)</f>
        <v>15</v>
      </c>
      <c r="O6841" t="str">
        <f t="shared" si="534"/>
        <v>alarma</v>
      </c>
    </row>
    <row r="6842" spans="1:15">
      <c r="A6842" t="s">
        <v>119</v>
      </c>
      <c r="B6842" t="s">
        <v>812</v>
      </c>
      <c r="C6842" t="s">
        <v>96</v>
      </c>
      <c r="D6842" s="8">
        <v>43.535045711797999</v>
      </c>
      <c r="E6842" s="8">
        <v>78.125</v>
      </c>
      <c r="F6842" s="8">
        <v>74.654721911160877</v>
      </c>
      <c r="G6842" t="str">
        <f>VLOOKUP(C6842,'data indicadores nacional'!$A$2:$G$24,7,FALSE)</f>
        <v>abajo</v>
      </c>
      <c r="H6842" s="9">
        <f>VLOOKUP(C6842,'data indicadores nacional'!$A$2:$F$24,6,FALSE)</f>
        <v>14.793500408348107</v>
      </c>
      <c r="I6842" s="5" t="str">
        <f t="shared" si="530"/>
        <v xml:space="preserve"> </v>
      </c>
      <c r="J6842" s="5">
        <f t="shared" si="531"/>
        <v>0</v>
      </c>
      <c r="K6842" s="5">
        <f t="shared" si="532"/>
        <v>1</v>
      </c>
      <c r="L6842" s="5">
        <f t="shared" si="533"/>
        <v>1</v>
      </c>
      <c r="N6842" s="8">
        <f>VLOOKUP(C6842,'data indicadores nacional'!$A$2:$J$24,10,FALSE)</f>
        <v>45</v>
      </c>
      <c r="O6842" t="str">
        <f t="shared" si="534"/>
        <v>alarma</v>
      </c>
    </row>
    <row r="6843" spans="1:15">
      <c r="A6843" t="s">
        <v>119</v>
      </c>
      <c r="B6843" t="s">
        <v>812</v>
      </c>
      <c r="C6843" t="s">
        <v>97</v>
      </c>
      <c r="D6843" s="8">
        <v>10.121457489878543</v>
      </c>
      <c r="E6843" s="8">
        <v>9.697977279024661</v>
      </c>
      <c r="F6843" s="8">
        <v>9.060955518945633</v>
      </c>
      <c r="G6843" t="str">
        <f>VLOOKUP(C6843,'data indicadores nacional'!$A$2:$G$24,7,FALSE)</f>
        <v>abajo</v>
      </c>
      <c r="H6843" s="9">
        <f>VLOOKUP(C6843,'data indicadores nacional'!$A$2:$F$24,6,FALSE)</f>
        <v>0.35698528124504503</v>
      </c>
      <c r="I6843" s="5" t="str">
        <f t="shared" si="530"/>
        <v xml:space="preserve"> </v>
      </c>
      <c r="J6843" s="5">
        <f t="shared" si="531"/>
        <v>1</v>
      </c>
      <c r="K6843" s="5">
        <f t="shared" si="532"/>
        <v>0</v>
      </c>
      <c r="L6843" s="5">
        <f t="shared" si="533"/>
        <v>1</v>
      </c>
      <c r="N6843" s="8">
        <f>VLOOKUP(C6843,'data indicadores nacional'!$A$2:$J$24,10,FALSE)</f>
        <v>61</v>
      </c>
      <c r="O6843" t="str">
        <f t="shared" si="534"/>
        <v xml:space="preserve"> </v>
      </c>
    </row>
    <row r="6844" spans="1:15">
      <c r="A6844" t="s">
        <v>119</v>
      </c>
      <c r="B6844" t="s">
        <v>812</v>
      </c>
      <c r="C6844" t="s">
        <v>98</v>
      </c>
      <c r="D6844" s="8">
        <v>103.98640296662546</v>
      </c>
      <c r="E6844" s="8">
        <v>113.62665527552328</v>
      </c>
      <c r="F6844" s="8">
        <v>110.12533445993522</v>
      </c>
      <c r="G6844" t="str">
        <f>VLOOKUP(C6844,'data indicadores nacional'!$A$2:$G$24,7,FALSE)</f>
        <v>abajo</v>
      </c>
      <c r="H6844" s="9">
        <f>VLOOKUP(C6844,'data indicadores nacional'!$A$2:$F$24,6,FALSE)</f>
        <v>3.4897517565506893</v>
      </c>
      <c r="I6844" s="5" t="str">
        <f t="shared" si="530"/>
        <v xml:space="preserve"> </v>
      </c>
      <c r="J6844" s="5">
        <f t="shared" si="531"/>
        <v>0</v>
      </c>
      <c r="K6844" s="5">
        <f t="shared" si="532"/>
        <v>1</v>
      </c>
      <c r="L6844" s="5">
        <f t="shared" si="533"/>
        <v>1</v>
      </c>
      <c r="N6844" s="8">
        <f>VLOOKUP(C6844,'data indicadores nacional'!$A$2:$J$24,10,FALSE)</f>
        <v>61</v>
      </c>
      <c r="O6844" t="str">
        <f t="shared" si="534"/>
        <v>alarma</v>
      </c>
    </row>
    <row r="6845" spans="1:15">
      <c r="A6845" t="s">
        <v>119</v>
      </c>
      <c r="B6845" t="s">
        <v>812</v>
      </c>
      <c r="C6845" t="s">
        <v>99</v>
      </c>
      <c r="D6845" s="8">
        <v>211.6788321167883</v>
      </c>
      <c r="E6845" s="8">
        <v>223.49150556531927</v>
      </c>
      <c r="F6845" s="8">
        <v>216.53657126337092</v>
      </c>
      <c r="G6845" t="str">
        <f>VLOOKUP(C6845,'data indicadores nacional'!$A$2:$G$24,7,FALSE)</f>
        <v>abajo</v>
      </c>
      <c r="H6845" s="9">
        <f>VLOOKUP(C6845,'data indicadores nacional'!$A$2:$F$24,6,FALSE)</f>
        <v>7.5200278194544445</v>
      </c>
      <c r="I6845" s="5" t="str">
        <f t="shared" si="530"/>
        <v xml:space="preserve"> </v>
      </c>
      <c r="J6845" s="5">
        <f t="shared" si="531"/>
        <v>0</v>
      </c>
      <c r="K6845" s="5">
        <f t="shared" si="532"/>
        <v>1</v>
      </c>
      <c r="L6845" s="5">
        <f t="shared" si="533"/>
        <v>1</v>
      </c>
      <c r="N6845" s="8">
        <f>VLOOKUP(C6845,'data indicadores nacional'!$A$2:$J$24,10,FALSE)</f>
        <v>61</v>
      </c>
      <c r="O6845" t="str">
        <f t="shared" si="534"/>
        <v>alarma</v>
      </c>
    </row>
    <row r="6846" spans="1:15">
      <c r="A6846" t="s">
        <v>119</v>
      </c>
      <c r="B6846" t="s">
        <v>812</v>
      </c>
      <c r="C6846" t="s">
        <v>100</v>
      </c>
      <c r="D6846" s="8">
        <v>6.0949063996517197</v>
      </c>
      <c r="E6846" s="8">
        <v>8.203125</v>
      </c>
      <c r="F6846" s="8">
        <v>4.8525569242254578</v>
      </c>
      <c r="G6846" t="str">
        <f>VLOOKUP(C6846,'data indicadores nacional'!$A$2:$G$24,7,FALSE)</f>
        <v>abajo</v>
      </c>
      <c r="H6846" s="9">
        <f>VLOOKUP(C6846,'data indicadores nacional'!$A$2:$F$24,6,FALSE)</f>
        <v>1.7895311097465236</v>
      </c>
      <c r="I6846" s="5" t="str">
        <f t="shared" si="530"/>
        <v xml:space="preserve"> </v>
      </c>
      <c r="J6846" s="5">
        <f t="shared" si="531"/>
        <v>1</v>
      </c>
      <c r="K6846" s="5">
        <f t="shared" si="532"/>
        <v>0</v>
      </c>
      <c r="L6846" s="5">
        <f t="shared" si="533"/>
        <v>1</v>
      </c>
      <c r="N6846" s="8">
        <f>VLOOKUP(C6846,'data indicadores nacional'!$A$2:$J$24,10,FALSE)</f>
        <v>15</v>
      </c>
      <c r="O6846" t="str">
        <f t="shared" si="534"/>
        <v xml:space="preserve"> </v>
      </c>
    </row>
    <row r="6847" spans="1:15">
      <c r="A6847" t="s">
        <v>119</v>
      </c>
      <c r="B6847" t="s">
        <v>812</v>
      </c>
      <c r="C6847" t="s">
        <v>101</v>
      </c>
      <c r="D6847" s="8">
        <v>4.78885502829778</v>
      </c>
      <c r="E6847" s="8">
        <v>5.46875</v>
      </c>
      <c r="F6847" s="8">
        <v>4.4792833146696527</v>
      </c>
      <c r="G6847" t="str">
        <f>VLOOKUP(C6847,'data indicadores nacional'!$A$2:$G$24,7,FALSE)</f>
        <v>abajo</v>
      </c>
      <c r="H6847" s="9">
        <f>VLOOKUP(C6847,'data indicadores nacional'!$A$2:$F$24,6,FALSE)</f>
        <v>1.3238688071947835</v>
      </c>
      <c r="I6847" s="5" t="str">
        <f t="shared" si="530"/>
        <v xml:space="preserve"> </v>
      </c>
      <c r="J6847" s="5">
        <f t="shared" si="531"/>
        <v>1</v>
      </c>
      <c r="K6847" s="5">
        <f t="shared" si="532"/>
        <v>0</v>
      </c>
      <c r="L6847" s="5">
        <f t="shared" si="533"/>
        <v>1</v>
      </c>
      <c r="N6847" s="8">
        <f>VLOOKUP(C6847,'data indicadores nacional'!$A$2:$J$24,10,FALSE)</f>
        <v>12</v>
      </c>
      <c r="O6847" t="str">
        <f t="shared" si="534"/>
        <v xml:space="preserve"> </v>
      </c>
    </row>
    <row r="6848" spans="1:15">
      <c r="A6848" t="s">
        <v>119</v>
      </c>
      <c r="B6848" t="s">
        <v>812</v>
      </c>
      <c r="C6848" t="s">
        <v>102</v>
      </c>
      <c r="D6848" s="8">
        <v>13.933398355858994</v>
      </c>
      <c r="E6848" s="8">
        <v>14.499057561258519</v>
      </c>
      <c r="F6848" s="8">
        <v>14.275517487508923</v>
      </c>
      <c r="G6848" t="str">
        <f>VLOOKUP(C6848,'data indicadores nacional'!$A$2:$G$24,7,FALSE)</f>
        <v>abajo</v>
      </c>
      <c r="H6848" s="9">
        <f>VLOOKUP(C6848,'data indicadores nacional'!$A$2:$F$24,6,FALSE)</f>
        <v>1.6226293498102424</v>
      </c>
      <c r="I6848" s="5" t="str">
        <f t="shared" si="530"/>
        <v xml:space="preserve"> </v>
      </c>
      <c r="J6848" s="5">
        <f t="shared" si="531"/>
        <v>0</v>
      </c>
      <c r="K6848" s="5">
        <f t="shared" si="532"/>
        <v>1</v>
      </c>
      <c r="L6848" s="5">
        <f t="shared" si="533"/>
        <v>1</v>
      </c>
      <c r="N6848" s="8" t="str">
        <f>VLOOKUP(C6848,'data indicadores nacional'!$A$2:$J$24,10,FALSE)</f>
        <v>-</v>
      </c>
      <c r="O6848" t="str">
        <f t="shared" si="534"/>
        <v xml:space="preserve"> </v>
      </c>
    </row>
    <row r="6849" spans="1:15">
      <c r="A6849" t="s">
        <v>119</v>
      </c>
      <c r="B6849" t="s">
        <v>812</v>
      </c>
      <c r="C6849" t="s">
        <v>103</v>
      </c>
      <c r="D6849" s="8">
        <v>13.933398355858994</v>
      </c>
      <c r="E6849" s="8">
        <v>57.996230245034077</v>
      </c>
      <c r="F6849" s="8">
        <v>14.275517487508923</v>
      </c>
      <c r="G6849" t="str">
        <f>VLOOKUP(C6849,'data indicadores nacional'!$A$2:$G$24,7,FALSE)</f>
        <v>abajo</v>
      </c>
      <c r="H6849" s="9">
        <f>VLOOKUP(C6849,'data indicadores nacional'!$A$2:$F$24,6,FALSE)</f>
        <v>4.9638210683068253</v>
      </c>
      <c r="I6849" s="5" t="str">
        <f t="shared" si="530"/>
        <v xml:space="preserve"> </v>
      </c>
      <c r="J6849" s="5">
        <f t="shared" si="531"/>
        <v>0</v>
      </c>
      <c r="K6849" s="5">
        <f t="shared" si="532"/>
        <v>0</v>
      </c>
      <c r="L6849" s="5">
        <f t="shared" si="533"/>
        <v>0</v>
      </c>
      <c r="N6849" s="8">
        <f>VLOOKUP(C6849,'data indicadores nacional'!$A$2:$J$24,10,FALSE)</f>
        <v>8.9</v>
      </c>
      <c r="O6849" t="str">
        <f t="shared" si="534"/>
        <v>alarma</v>
      </c>
    </row>
    <row r="6850" spans="1:15">
      <c r="A6850" t="s">
        <v>119</v>
      </c>
      <c r="B6850" t="s">
        <v>812</v>
      </c>
      <c r="C6850" t="s">
        <v>104</v>
      </c>
      <c r="D6850" s="8">
        <v>9.5032397408207352</v>
      </c>
      <c r="E6850" s="8">
        <v>10.840108401084011</v>
      </c>
      <c r="F6850" s="8">
        <v>11.094674556213016</v>
      </c>
      <c r="G6850" t="str">
        <f>VLOOKUP(C6850,'data indicadores nacional'!$A$2:$G$24,7,FALSE)</f>
        <v>abajo</v>
      </c>
      <c r="H6850" s="9">
        <f>VLOOKUP(C6850,'data indicadores nacional'!$A$2:$F$24,6,FALSE)</f>
        <v>0.3966802220902198</v>
      </c>
      <c r="I6850" s="5" t="str">
        <f t="shared" si="530"/>
        <v>alarma</v>
      </c>
      <c r="J6850" s="5">
        <f t="shared" si="531"/>
        <v>0</v>
      </c>
      <c r="K6850" s="5">
        <f t="shared" si="532"/>
        <v>1</v>
      </c>
      <c r="L6850" s="5">
        <f t="shared" si="533"/>
        <v>1</v>
      </c>
      <c r="N6850" s="8">
        <f>VLOOKUP(C6850,'data indicadores nacional'!$A$2:$J$24,10,FALSE)</f>
        <v>12</v>
      </c>
      <c r="O6850" t="str">
        <f t="shared" si="534"/>
        <v xml:space="preserve"> </v>
      </c>
    </row>
    <row r="6851" spans="1:15">
      <c r="A6851" t="s">
        <v>119</v>
      </c>
      <c r="B6851" t="s">
        <v>812</v>
      </c>
      <c r="C6851" t="s">
        <v>105</v>
      </c>
      <c r="D6851" s="8">
        <v>27.866796711717988</v>
      </c>
      <c r="F6851" s="8">
        <v>28.551034975017846</v>
      </c>
      <c r="G6851" t="str">
        <f>VLOOKUP(C6851,'data indicadores nacional'!$A$2:$G$24,7,FALSE)</f>
        <v>abajo</v>
      </c>
      <c r="H6851" s="9">
        <f>VLOOKUP(C6851,'data indicadores nacional'!$A$2:$F$24,6,FALSE)</f>
        <v>1.2536970118415909</v>
      </c>
      <c r="I6851" s="5" t="str">
        <f t="shared" ref="I6851:I6914" si="535">IF(G6851=$G$2,IF(F6851&gt;E6851,"alarma"," "),IF(F6851&lt;E6851,"alarma"," "))</f>
        <v>alarma</v>
      </c>
      <c r="J6851" s="5">
        <f t="shared" ref="J6851:J6914" si="536">IF(G6851=$G$2,IF((D6851-F6851)&gt;($M$2*H6851),1,0),IF((F6851-D6851)&gt;($M$2*H6851),1,0))</f>
        <v>0</v>
      </c>
      <c r="K6851" s="5">
        <f t="shared" ref="K6851:K6914" si="537">IF(G6851=$G$2,IF((F6851-D6851)&gt;($M$2*H6851),1,0),IF((D6851-F6851)&gt;($M$2*H6851),1,0))</f>
        <v>1</v>
      </c>
      <c r="L6851" s="5">
        <f t="shared" ref="L6851:L6914" si="538">IF(J6851=1,1,IF(K6851=1,1,0))</f>
        <v>1</v>
      </c>
      <c r="N6851" s="8">
        <f>VLOOKUP(C6851,'data indicadores nacional'!$A$2:$J$24,10,FALSE)</f>
        <v>4.0773685948219525</v>
      </c>
      <c r="O6851" t="str">
        <f t="shared" ref="O6851:O6914" si="539">IF(N6851=$N$4," ",IF(F6851=$F$20," ",IF(G6851=$G$2,IF(F6851&lt;N6851," ","alarma"),IF(F6851&lt;N6851,"alarma"," "))))</f>
        <v>alarma</v>
      </c>
    </row>
    <row r="6852" spans="1:15">
      <c r="A6852" t="s">
        <v>119</v>
      </c>
      <c r="B6852" t="s">
        <v>813</v>
      </c>
      <c r="C6852" t="s">
        <v>88</v>
      </c>
      <c r="D6852" s="8">
        <v>6.9651741293532341</v>
      </c>
      <c r="E6852" s="8">
        <v>0.92592592592592582</v>
      </c>
      <c r="F6852" s="8">
        <v>1</v>
      </c>
      <c r="G6852" t="str">
        <f>VLOOKUP(C6852,'data indicadores nacional'!$A$2:$G$24,7,FALSE)</f>
        <v>abajo</v>
      </c>
      <c r="H6852" s="9">
        <f>VLOOKUP(C6852,'data indicadores nacional'!$A$2:$F$24,6,FALSE)</f>
        <v>0.25026441121950321</v>
      </c>
      <c r="I6852" s="5" t="str">
        <f t="shared" si="535"/>
        <v>alarma</v>
      </c>
      <c r="J6852" s="5">
        <f t="shared" si="536"/>
        <v>1</v>
      </c>
      <c r="K6852" s="5">
        <f t="shared" si="537"/>
        <v>0</v>
      </c>
      <c r="L6852" s="5">
        <f t="shared" si="538"/>
        <v>1</v>
      </c>
      <c r="N6852" s="8">
        <f>VLOOKUP(C6852,'data indicadores nacional'!$A$2:$J$24,10,FALSE)</f>
        <v>10</v>
      </c>
      <c r="O6852" t="str">
        <f t="shared" si="539"/>
        <v xml:space="preserve"> </v>
      </c>
    </row>
    <row r="6853" spans="1:15">
      <c r="A6853" t="s">
        <v>119</v>
      </c>
      <c r="B6853" t="s">
        <v>813</v>
      </c>
      <c r="C6853" t="s">
        <v>89</v>
      </c>
      <c r="D6853" s="8">
        <v>80.102040816326522</v>
      </c>
      <c r="E6853" s="8">
        <v>88.073394495412856</v>
      </c>
      <c r="F6853" s="8">
        <v>68.932038834951456</v>
      </c>
      <c r="G6853" t="str">
        <f>VLOOKUP(C6853,'data indicadores nacional'!$A$2:$G$24,7,FALSE)</f>
        <v>arriba</v>
      </c>
      <c r="H6853" s="9">
        <f>VLOOKUP(C6853,'data indicadores nacional'!$A$2:$F$24,6,FALSE)</f>
        <v>2.7490434366534529</v>
      </c>
      <c r="I6853" s="5" t="str">
        <f t="shared" si="535"/>
        <v>alarma</v>
      </c>
      <c r="J6853" s="5">
        <f t="shared" si="536"/>
        <v>0</v>
      </c>
      <c r="K6853" s="5">
        <f t="shared" si="537"/>
        <v>1</v>
      </c>
      <c r="L6853" s="5">
        <f t="shared" si="538"/>
        <v>1</v>
      </c>
      <c r="N6853" s="8">
        <f>VLOOKUP(C6853,'data indicadores nacional'!$A$2:$J$24,10,FALSE)</f>
        <v>95</v>
      </c>
      <c r="O6853" t="str">
        <f t="shared" si="539"/>
        <v>alarma</v>
      </c>
    </row>
    <row r="6854" spans="1:15">
      <c r="A6854" t="s">
        <v>119</v>
      </c>
      <c r="B6854" t="s">
        <v>813</v>
      </c>
      <c r="C6854" t="s">
        <v>91</v>
      </c>
      <c r="D6854" s="8">
        <v>94.472361809045225</v>
      </c>
      <c r="E6854" s="8">
        <v>93.577981651376149</v>
      </c>
      <c r="F6854" s="8">
        <v>86.538461538461547</v>
      </c>
      <c r="G6854" t="str">
        <f>VLOOKUP(C6854,'data indicadores nacional'!$A$2:$G$24,7,FALSE)</f>
        <v>arriba</v>
      </c>
      <c r="H6854" s="9">
        <f>VLOOKUP(C6854,'data indicadores nacional'!$A$2:$F$24,6,FALSE)</f>
        <v>0.72595219758941765</v>
      </c>
      <c r="I6854" s="5" t="str">
        <f t="shared" si="535"/>
        <v>alarma</v>
      </c>
      <c r="J6854" s="5">
        <f t="shared" si="536"/>
        <v>0</v>
      </c>
      <c r="K6854" s="5">
        <f t="shared" si="537"/>
        <v>1</v>
      </c>
      <c r="L6854" s="5">
        <f t="shared" si="538"/>
        <v>1</v>
      </c>
      <c r="N6854" s="8" t="str">
        <f>VLOOKUP(C6854,'data indicadores nacional'!$A$2:$J$24,10,FALSE)</f>
        <v>-</v>
      </c>
      <c r="O6854" t="str">
        <f t="shared" si="539"/>
        <v xml:space="preserve"> </v>
      </c>
    </row>
    <row r="6855" spans="1:15">
      <c r="A6855" t="s">
        <v>119</v>
      </c>
      <c r="B6855" t="s">
        <v>813</v>
      </c>
      <c r="C6855" t="s">
        <v>92</v>
      </c>
      <c r="D6855" s="8">
        <v>7.8048780487804876</v>
      </c>
      <c r="G6855" t="str">
        <f>VLOOKUP(C6855,'data indicadores nacional'!$A$2:$G$24,7,FALSE)</f>
        <v>abajo</v>
      </c>
      <c r="H6855" s="9">
        <f>VLOOKUP(C6855,'data indicadores nacional'!$A$2:$F$24,6,FALSE)</f>
        <v>2.5040710609700474</v>
      </c>
      <c r="I6855" s="5" t="str">
        <f t="shared" si="535"/>
        <v xml:space="preserve"> </v>
      </c>
      <c r="J6855" s="5">
        <f t="shared" si="536"/>
        <v>1</v>
      </c>
      <c r="K6855" s="5">
        <f t="shared" si="537"/>
        <v>0</v>
      </c>
      <c r="L6855" s="5">
        <f t="shared" si="538"/>
        <v>1</v>
      </c>
      <c r="N6855" s="8" t="str">
        <f>VLOOKUP(C6855,'data indicadores nacional'!$A$2:$J$24,10,FALSE)</f>
        <v>-</v>
      </c>
      <c r="O6855" t="str">
        <f t="shared" si="539"/>
        <v xml:space="preserve"> </v>
      </c>
    </row>
    <row r="6856" spans="1:15">
      <c r="A6856" t="s">
        <v>119</v>
      </c>
      <c r="B6856" t="s">
        <v>813</v>
      </c>
      <c r="C6856" t="s">
        <v>94</v>
      </c>
      <c r="D6856" s="8">
        <v>5.1853658536585368</v>
      </c>
      <c r="E6856" s="8">
        <v>6.0917431192660549</v>
      </c>
      <c r="F6856" s="8">
        <v>4.6442307692307692</v>
      </c>
      <c r="G6856" t="str">
        <f>VLOOKUP(C6856,'data indicadores nacional'!$A$2:$G$24,7,FALSE)</f>
        <v>arriba</v>
      </c>
      <c r="H6856" s="9">
        <f>VLOOKUP(C6856,'data indicadores nacional'!$A$2:$F$24,6,FALSE)</f>
        <v>0.23219145011705353</v>
      </c>
      <c r="I6856" s="5" t="str">
        <f t="shared" si="535"/>
        <v>alarma</v>
      </c>
      <c r="J6856" s="5">
        <f t="shared" si="536"/>
        <v>0</v>
      </c>
      <c r="K6856" s="5">
        <f t="shared" si="537"/>
        <v>1</v>
      </c>
      <c r="L6856" s="5">
        <f t="shared" si="538"/>
        <v>1</v>
      </c>
      <c r="N6856" s="8" t="str">
        <f>VLOOKUP(C6856,'data indicadores nacional'!$A$2:$J$24,10,FALSE)</f>
        <v>-</v>
      </c>
      <c r="O6856" t="str">
        <f t="shared" si="539"/>
        <v xml:space="preserve"> </v>
      </c>
    </row>
    <row r="6857" spans="1:15">
      <c r="A6857" t="s">
        <v>119</v>
      </c>
      <c r="B6857" t="s">
        <v>813</v>
      </c>
      <c r="C6857" t="s">
        <v>95</v>
      </c>
      <c r="D6857" s="8">
        <v>9.2682926829268286</v>
      </c>
      <c r="E6857" s="8">
        <v>9.1743119266055047</v>
      </c>
      <c r="F6857" s="8">
        <v>10.576923076923077</v>
      </c>
      <c r="G6857" t="str">
        <f>VLOOKUP(C6857,'data indicadores nacional'!$A$2:$G$24,7,FALSE)</f>
        <v>abajo</v>
      </c>
      <c r="H6857" s="9">
        <f>VLOOKUP(C6857,'data indicadores nacional'!$A$2:$F$24,6,FALSE)</f>
        <v>1.7199886991149187</v>
      </c>
      <c r="I6857" s="5" t="str">
        <f t="shared" si="535"/>
        <v>alarma</v>
      </c>
      <c r="J6857" s="5">
        <f t="shared" si="536"/>
        <v>0</v>
      </c>
      <c r="K6857" s="5">
        <f t="shared" si="537"/>
        <v>1</v>
      </c>
      <c r="L6857" s="5">
        <f t="shared" si="538"/>
        <v>1</v>
      </c>
      <c r="N6857" s="8">
        <f>VLOOKUP(C6857,'data indicadores nacional'!$A$2:$J$24,10,FALSE)</f>
        <v>15</v>
      </c>
      <c r="O6857" t="str">
        <f t="shared" si="539"/>
        <v xml:space="preserve"> </v>
      </c>
    </row>
    <row r="6858" spans="1:15">
      <c r="A6858" t="s">
        <v>119</v>
      </c>
      <c r="B6858" t="s">
        <v>813</v>
      </c>
      <c r="C6858" t="s">
        <v>98</v>
      </c>
      <c r="D6858" s="8">
        <v>15.090543259557345</v>
      </c>
      <c r="E6858" s="8">
        <v>11.083743842364532</v>
      </c>
      <c r="F6858" s="8">
        <v>10.90909090909091</v>
      </c>
      <c r="G6858" t="str">
        <f>VLOOKUP(C6858,'data indicadores nacional'!$A$2:$G$24,7,FALSE)</f>
        <v>abajo</v>
      </c>
      <c r="H6858" s="9">
        <f>VLOOKUP(C6858,'data indicadores nacional'!$A$2:$F$24,6,FALSE)</f>
        <v>3.4897517565506893</v>
      </c>
      <c r="I6858" s="5" t="str">
        <f t="shared" si="535"/>
        <v xml:space="preserve"> </v>
      </c>
      <c r="J6858" s="5">
        <f t="shared" si="536"/>
        <v>1</v>
      </c>
      <c r="K6858" s="5">
        <f t="shared" si="537"/>
        <v>0</v>
      </c>
      <c r="L6858" s="5">
        <f t="shared" si="538"/>
        <v>1</v>
      </c>
      <c r="N6858" s="8">
        <f>VLOOKUP(C6858,'data indicadores nacional'!$A$2:$J$24,10,FALSE)</f>
        <v>61</v>
      </c>
      <c r="O6858" t="str">
        <f t="shared" si="539"/>
        <v xml:space="preserve"> </v>
      </c>
    </row>
    <row r="6859" spans="1:15">
      <c r="A6859" t="s">
        <v>119</v>
      </c>
      <c r="B6859" t="s">
        <v>813</v>
      </c>
      <c r="C6859" t="s">
        <v>99</v>
      </c>
      <c r="D6859" s="8">
        <v>32.350826743350112</v>
      </c>
      <c r="E6859" s="8">
        <v>23.560209424083769</v>
      </c>
      <c r="F6859" s="8">
        <v>23.076923076923077</v>
      </c>
      <c r="G6859" t="str">
        <f>VLOOKUP(C6859,'data indicadores nacional'!$A$2:$G$24,7,FALSE)</f>
        <v>abajo</v>
      </c>
      <c r="H6859" s="9">
        <f>VLOOKUP(C6859,'data indicadores nacional'!$A$2:$F$24,6,FALSE)</f>
        <v>7.5200278194544445</v>
      </c>
      <c r="I6859" s="5" t="str">
        <f t="shared" si="535"/>
        <v xml:space="preserve"> </v>
      </c>
      <c r="J6859" s="5">
        <f t="shared" si="536"/>
        <v>1</v>
      </c>
      <c r="K6859" s="5">
        <f t="shared" si="537"/>
        <v>0</v>
      </c>
      <c r="L6859" s="5">
        <f t="shared" si="538"/>
        <v>1</v>
      </c>
      <c r="N6859" s="8">
        <f>VLOOKUP(C6859,'data indicadores nacional'!$A$2:$J$24,10,FALSE)</f>
        <v>61</v>
      </c>
      <c r="O6859" t="str">
        <f t="shared" si="539"/>
        <v xml:space="preserve"> </v>
      </c>
    </row>
    <row r="6860" spans="1:15">
      <c r="A6860" t="s">
        <v>119</v>
      </c>
      <c r="B6860" t="s">
        <v>813</v>
      </c>
      <c r="C6860" t="s">
        <v>100</v>
      </c>
      <c r="D6860" s="8">
        <v>14.634146341463415</v>
      </c>
      <c r="F6860" s="8">
        <v>9.6153846153846168</v>
      </c>
      <c r="G6860" t="str">
        <f>VLOOKUP(C6860,'data indicadores nacional'!$A$2:$G$24,7,FALSE)</f>
        <v>abajo</v>
      </c>
      <c r="H6860" s="9">
        <f>VLOOKUP(C6860,'data indicadores nacional'!$A$2:$F$24,6,FALSE)</f>
        <v>1.7895311097465236</v>
      </c>
      <c r="I6860" s="5" t="str">
        <f t="shared" si="535"/>
        <v>alarma</v>
      </c>
      <c r="J6860" s="5">
        <f t="shared" si="536"/>
        <v>1</v>
      </c>
      <c r="K6860" s="5">
        <f t="shared" si="537"/>
        <v>0</v>
      </c>
      <c r="L6860" s="5">
        <f t="shared" si="538"/>
        <v>1</v>
      </c>
      <c r="N6860" s="8">
        <f>VLOOKUP(C6860,'data indicadores nacional'!$A$2:$J$24,10,FALSE)</f>
        <v>15</v>
      </c>
      <c r="O6860" t="str">
        <f t="shared" si="539"/>
        <v xml:space="preserve"> </v>
      </c>
    </row>
    <row r="6861" spans="1:15">
      <c r="A6861" t="s">
        <v>119</v>
      </c>
      <c r="B6861" t="s">
        <v>813</v>
      </c>
      <c r="C6861" t="s">
        <v>101</v>
      </c>
      <c r="D6861" s="8">
        <v>14.634146341463415</v>
      </c>
      <c r="F6861" s="8">
        <v>9.6153846153846168</v>
      </c>
      <c r="G6861" t="str">
        <f>VLOOKUP(C6861,'data indicadores nacional'!$A$2:$G$24,7,FALSE)</f>
        <v>abajo</v>
      </c>
      <c r="H6861" s="9">
        <f>VLOOKUP(C6861,'data indicadores nacional'!$A$2:$F$24,6,FALSE)</f>
        <v>1.3238688071947835</v>
      </c>
      <c r="I6861" s="5" t="str">
        <f t="shared" si="535"/>
        <v>alarma</v>
      </c>
      <c r="J6861" s="5">
        <f t="shared" si="536"/>
        <v>1</v>
      </c>
      <c r="K6861" s="5">
        <f t="shared" si="537"/>
        <v>0</v>
      </c>
      <c r="L6861" s="5">
        <f t="shared" si="538"/>
        <v>1</v>
      </c>
      <c r="N6861" s="8">
        <f>VLOOKUP(C6861,'data indicadores nacional'!$A$2:$J$24,10,FALSE)</f>
        <v>12</v>
      </c>
      <c r="O6861" t="str">
        <f t="shared" si="539"/>
        <v xml:space="preserve"> </v>
      </c>
    </row>
    <row r="6862" spans="1:15">
      <c r="A6862" t="s">
        <v>119</v>
      </c>
      <c r="B6862" t="s">
        <v>813</v>
      </c>
      <c r="C6862" t="s">
        <v>104</v>
      </c>
      <c r="D6862" s="8">
        <v>4.8780487804878048</v>
      </c>
      <c r="E6862" s="8">
        <v>9.0909090909090899</v>
      </c>
      <c r="F6862" s="8">
        <v>9.5238095238095255</v>
      </c>
      <c r="G6862" t="str">
        <f>VLOOKUP(C6862,'data indicadores nacional'!$A$2:$G$24,7,FALSE)</f>
        <v>abajo</v>
      </c>
      <c r="H6862" s="9">
        <f>VLOOKUP(C6862,'data indicadores nacional'!$A$2:$F$24,6,FALSE)</f>
        <v>0.3966802220902198</v>
      </c>
      <c r="I6862" s="5" t="str">
        <f t="shared" si="535"/>
        <v>alarma</v>
      </c>
      <c r="J6862" s="5">
        <f t="shared" si="536"/>
        <v>0</v>
      </c>
      <c r="K6862" s="5">
        <f t="shared" si="537"/>
        <v>1</v>
      </c>
      <c r="L6862" s="5">
        <f t="shared" si="538"/>
        <v>1</v>
      </c>
      <c r="N6862" s="8">
        <f>VLOOKUP(C6862,'data indicadores nacional'!$A$2:$J$24,10,FALSE)</f>
        <v>12</v>
      </c>
      <c r="O6862" t="str">
        <f t="shared" si="539"/>
        <v xml:space="preserve"> </v>
      </c>
    </row>
    <row r="6863" spans="1:15">
      <c r="A6863" t="s">
        <v>119</v>
      </c>
      <c r="B6863" t="s">
        <v>813</v>
      </c>
      <c r="C6863" t="s">
        <v>105</v>
      </c>
      <c r="D6863" s="8">
        <v>32.351989647363318</v>
      </c>
      <c r="G6863" t="str">
        <f>VLOOKUP(C6863,'data indicadores nacional'!$A$2:$G$24,7,FALSE)</f>
        <v>abajo</v>
      </c>
      <c r="H6863" s="9">
        <f>VLOOKUP(C6863,'data indicadores nacional'!$A$2:$F$24,6,FALSE)</f>
        <v>1.2536970118415909</v>
      </c>
      <c r="I6863" s="5" t="str">
        <f t="shared" si="535"/>
        <v xml:space="preserve"> </v>
      </c>
      <c r="J6863" s="5">
        <f t="shared" si="536"/>
        <v>1</v>
      </c>
      <c r="K6863" s="5">
        <f t="shared" si="537"/>
        <v>0</v>
      </c>
      <c r="L6863" s="5">
        <f t="shared" si="538"/>
        <v>1</v>
      </c>
      <c r="N6863" s="8">
        <f>VLOOKUP(C6863,'data indicadores nacional'!$A$2:$J$24,10,FALSE)</f>
        <v>4.0773685948219525</v>
      </c>
      <c r="O6863" t="str">
        <f t="shared" si="539"/>
        <v xml:space="preserve"> </v>
      </c>
    </row>
    <row r="6864" spans="1:15">
      <c r="A6864" t="s">
        <v>119</v>
      </c>
      <c r="B6864" t="s">
        <v>814</v>
      </c>
      <c r="C6864" t="s">
        <v>88</v>
      </c>
      <c r="D6864" s="8">
        <v>3.007518796992481</v>
      </c>
      <c r="E6864" s="8">
        <v>1.2195121951219512</v>
      </c>
      <c r="G6864" t="str">
        <f>VLOOKUP(C6864,'data indicadores nacional'!$A$2:$G$24,7,FALSE)</f>
        <v>abajo</v>
      </c>
      <c r="H6864" s="9">
        <f>VLOOKUP(C6864,'data indicadores nacional'!$A$2:$F$24,6,FALSE)</f>
        <v>0.25026441121950321</v>
      </c>
      <c r="I6864" s="5" t="str">
        <f t="shared" si="535"/>
        <v xml:space="preserve"> </v>
      </c>
      <c r="J6864" s="5">
        <f t="shared" si="536"/>
        <v>1</v>
      </c>
      <c r="K6864" s="5">
        <f t="shared" si="537"/>
        <v>0</v>
      </c>
      <c r="L6864" s="5">
        <f t="shared" si="538"/>
        <v>1</v>
      </c>
      <c r="N6864" s="8">
        <f>VLOOKUP(C6864,'data indicadores nacional'!$A$2:$J$24,10,FALSE)</f>
        <v>10</v>
      </c>
      <c r="O6864" t="str">
        <f t="shared" si="539"/>
        <v xml:space="preserve"> </v>
      </c>
    </row>
    <row r="6865" spans="1:15">
      <c r="A6865" t="s">
        <v>119</v>
      </c>
      <c r="B6865" t="s">
        <v>814</v>
      </c>
      <c r="C6865" t="s">
        <v>89</v>
      </c>
      <c r="D6865" s="8">
        <v>85.555555555555557</v>
      </c>
      <c r="E6865" s="8">
        <v>95.294117647058812</v>
      </c>
      <c r="F6865" s="8">
        <v>79.365079365079367</v>
      </c>
      <c r="G6865" t="str">
        <f>VLOOKUP(C6865,'data indicadores nacional'!$A$2:$G$24,7,FALSE)</f>
        <v>arriba</v>
      </c>
      <c r="H6865" s="9">
        <f>VLOOKUP(C6865,'data indicadores nacional'!$A$2:$F$24,6,FALSE)</f>
        <v>2.7490434366534529</v>
      </c>
      <c r="I6865" s="5" t="str">
        <f t="shared" si="535"/>
        <v>alarma</v>
      </c>
      <c r="J6865" s="5">
        <f t="shared" si="536"/>
        <v>0</v>
      </c>
      <c r="K6865" s="5">
        <f t="shared" si="537"/>
        <v>1</v>
      </c>
      <c r="L6865" s="5">
        <f t="shared" si="538"/>
        <v>1</v>
      </c>
      <c r="N6865" s="8">
        <f>VLOOKUP(C6865,'data indicadores nacional'!$A$2:$J$24,10,FALSE)</f>
        <v>95</v>
      </c>
      <c r="O6865" t="str">
        <f t="shared" si="539"/>
        <v>alarma</v>
      </c>
    </row>
    <row r="6866" spans="1:15">
      <c r="A6866" t="s">
        <v>119</v>
      </c>
      <c r="B6866" t="s">
        <v>814</v>
      </c>
      <c r="C6866" t="s">
        <v>90</v>
      </c>
      <c r="D6866" s="8">
        <v>33.333333333333329</v>
      </c>
      <c r="G6866" t="str">
        <f>VLOOKUP(C6866,'data indicadores nacional'!$A$2:$G$24,7,FALSE)</f>
        <v>abajo</v>
      </c>
      <c r="H6866" s="9">
        <f>VLOOKUP(C6866,'data indicadores nacional'!$A$2:$F$24,6,FALSE)</f>
        <v>2.2832114202799096</v>
      </c>
      <c r="I6866" s="5" t="str">
        <f t="shared" si="535"/>
        <v xml:space="preserve"> </v>
      </c>
      <c r="J6866" s="5">
        <f t="shared" si="536"/>
        <v>1</v>
      </c>
      <c r="K6866" s="5">
        <f t="shared" si="537"/>
        <v>0</v>
      </c>
      <c r="L6866" s="5">
        <f t="shared" si="538"/>
        <v>1</v>
      </c>
      <c r="N6866" s="8" t="str">
        <f>VLOOKUP(C6866,'data indicadores nacional'!$A$2:$J$24,10,FALSE)</f>
        <v>-</v>
      </c>
      <c r="O6866" t="str">
        <f t="shared" si="539"/>
        <v xml:space="preserve"> </v>
      </c>
    </row>
    <row r="6867" spans="1:15">
      <c r="A6867" t="s">
        <v>119</v>
      </c>
      <c r="B6867" t="s">
        <v>814</v>
      </c>
      <c r="C6867" t="s">
        <v>91</v>
      </c>
      <c r="D6867" s="8">
        <v>98.872180451127818</v>
      </c>
      <c r="E6867" s="8">
        <v>100</v>
      </c>
      <c r="F6867" s="8">
        <v>100</v>
      </c>
      <c r="G6867" t="str">
        <f>VLOOKUP(C6867,'data indicadores nacional'!$A$2:$G$24,7,FALSE)</f>
        <v>arriba</v>
      </c>
      <c r="H6867" s="9">
        <f>VLOOKUP(C6867,'data indicadores nacional'!$A$2:$F$24,6,FALSE)</f>
        <v>0.72595219758941765</v>
      </c>
      <c r="I6867" s="5" t="str">
        <f t="shared" si="535"/>
        <v xml:space="preserve"> </v>
      </c>
      <c r="J6867" s="5">
        <f t="shared" si="536"/>
        <v>1</v>
      </c>
      <c r="K6867" s="5">
        <f t="shared" si="537"/>
        <v>0</v>
      </c>
      <c r="L6867" s="5">
        <f t="shared" si="538"/>
        <v>1</v>
      </c>
      <c r="N6867" s="8" t="str">
        <f>VLOOKUP(C6867,'data indicadores nacional'!$A$2:$J$24,10,FALSE)</f>
        <v>-</v>
      </c>
      <c r="O6867" t="str">
        <f t="shared" si="539"/>
        <v xml:space="preserve"> </v>
      </c>
    </row>
    <row r="6868" spans="1:15">
      <c r="A6868" t="s">
        <v>119</v>
      </c>
      <c r="B6868" t="s">
        <v>814</v>
      </c>
      <c r="C6868" t="s">
        <v>94</v>
      </c>
      <c r="D6868" s="8">
        <v>5.7444444444444445</v>
      </c>
      <c r="E6868" s="8">
        <v>6.3529411764705879</v>
      </c>
      <c r="F6868" s="8">
        <v>5.0634920634920633</v>
      </c>
      <c r="G6868" t="str">
        <f>VLOOKUP(C6868,'data indicadores nacional'!$A$2:$G$24,7,FALSE)</f>
        <v>arriba</v>
      </c>
      <c r="H6868" s="9">
        <f>VLOOKUP(C6868,'data indicadores nacional'!$A$2:$F$24,6,FALSE)</f>
        <v>0.23219145011705353</v>
      </c>
      <c r="I6868" s="5" t="str">
        <f t="shared" si="535"/>
        <v>alarma</v>
      </c>
      <c r="J6868" s="5">
        <f t="shared" si="536"/>
        <v>0</v>
      </c>
      <c r="K6868" s="5">
        <f t="shared" si="537"/>
        <v>1</v>
      </c>
      <c r="L6868" s="5">
        <f t="shared" si="538"/>
        <v>1</v>
      </c>
      <c r="N6868" s="8" t="str">
        <f>VLOOKUP(C6868,'data indicadores nacional'!$A$2:$J$24,10,FALSE)</f>
        <v>-</v>
      </c>
      <c r="O6868" t="str">
        <f t="shared" si="539"/>
        <v xml:space="preserve"> </v>
      </c>
    </row>
    <row r="6869" spans="1:15">
      <c r="A6869" t="s">
        <v>119</v>
      </c>
      <c r="B6869" t="s">
        <v>814</v>
      </c>
      <c r="C6869" t="s">
        <v>95</v>
      </c>
      <c r="D6869" s="8">
        <v>13.333333333333334</v>
      </c>
      <c r="E6869" s="8">
        <v>10.588235294117647</v>
      </c>
      <c r="F6869" s="8">
        <v>3.1746031746031744</v>
      </c>
      <c r="G6869" t="str">
        <f>VLOOKUP(C6869,'data indicadores nacional'!$A$2:$G$24,7,FALSE)</f>
        <v>abajo</v>
      </c>
      <c r="H6869" s="9">
        <f>VLOOKUP(C6869,'data indicadores nacional'!$A$2:$F$24,6,FALSE)</f>
        <v>1.7199886991149187</v>
      </c>
      <c r="I6869" s="5" t="str">
        <f t="shared" si="535"/>
        <v xml:space="preserve"> </v>
      </c>
      <c r="J6869" s="5">
        <f t="shared" si="536"/>
        <v>1</v>
      </c>
      <c r="K6869" s="5">
        <f t="shared" si="537"/>
        <v>0</v>
      </c>
      <c r="L6869" s="5">
        <f t="shared" si="538"/>
        <v>1</v>
      </c>
      <c r="N6869" s="8">
        <f>VLOOKUP(C6869,'data indicadores nacional'!$A$2:$J$24,10,FALSE)</f>
        <v>15</v>
      </c>
      <c r="O6869" t="str">
        <f t="shared" si="539"/>
        <v xml:space="preserve"> </v>
      </c>
    </row>
    <row r="6870" spans="1:15">
      <c r="A6870" t="s">
        <v>119</v>
      </c>
      <c r="B6870" t="s">
        <v>814</v>
      </c>
      <c r="C6870" t="s">
        <v>97</v>
      </c>
      <c r="D6870" s="8">
        <v>3.1055900621118009</v>
      </c>
      <c r="G6870" t="str">
        <f>VLOOKUP(C6870,'data indicadores nacional'!$A$2:$G$24,7,FALSE)</f>
        <v>abajo</v>
      </c>
      <c r="H6870" s="9">
        <f>VLOOKUP(C6870,'data indicadores nacional'!$A$2:$F$24,6,FALSE)</f>
        <v>0.35698528124504503</v>
      </c>
      <c r="I6870" s="5" t="str">
        <f t="shared" si="535"/>
        <v xml:space="preserve"> </v>
      </c>
      <c r="J6870" s="5">
        <f t="shared" si="536"/>
        <v>1</v>
      </c>
      <c r="K6870" s="5">
        <f t="shared" si="537"/>
        <v>0</v>
      </c>
      <c r="L6870" s="5">
        <f t="shared" si="538"/>
        <v>1</v>
      </c>
      <c r="N6870" s="8">
        <f>VLOOKUP(C6870,'data indicadores nacional'!$A$2:$J$24,10,FALSE)</f>
        <v>61</v>
      </c>
      <c r="O6870" t="str">
        <f t="shared" si="539"/>
        <v xml:space="preserve"> </v>
      </c>
    </row>
    <row r="6871" spans="1:15">
      <c r="A6871" t="s">
        <v>119</v>
      </c>
      <c r="B6871" t="s">
        <v>814</v>
      </c>
      <c r="C6871" t="s">
        <v>98</v>
      </c>
      <c r="D6871" s="8">
        <v>41.552761071623841</v>
      </c>
      <c r="E6871" s="8">
        <v>10.648596321393997</v>
      </c>
      <c r="F6871" s="8">
        <v>4.2472864558754129</v>
      </c>
      <c r="G6871" t="str">
        <f>VLOOKUP(C6871,'data indicadores nacional'!$A$2:$G$24,7,FALSE)</f>
        <v>abajo</v>
      </c>
      <c r="H6871" s="9">
        <f>VLOOKUP(C6871,'data indicadores nacional'!$A$2:$F$24,6,FALSE)</f>
        <v>3.4897517565506893</v>
      </c>
      <c r="I6871" s="5" t="str">
        <f t="shared" si="535"/>
        <v xml:space="preserve"> </v>
      </c>
      <c r="J6871" s="5">
        <f t="shared" si="536"/>
        <v>1</v>
      </c>
      <c r="K6871" s="5">
        <f t="shared" si="537"/>
        <v>0</v>
      </c>
      <c r="L6871" s="5">
        <f t="shared" si="538"/>
        <v>1</v>
      </c>
      <c r="N6871" s="8">
        <f>VLOOKUP(C6871,'data indicadores nacional'!$A$2:$J$24,10,FALSE)</f>
        <v>61</v>
      </c>
      <c r="O6871" t="str">
        <f t="shared" si="539"/>
        <v xml:space="preserve"> </v>
      </c>
    </row>
    <row r="6872" spans="1:15">
      <c r="A6872" t="s">
        <v>119</v>
      </c>
      <c r="B6872" t="s">
        <v>814</v>
      </c>
      <c r="C6872" t="s">
        <v>99</v>
      </c>
      <c r="D6872" s="8">
        <v>84.58864426419467</v>
      </c>
      <c r="E6872" s="8">
        <v>22.587268993839839</v>
      </c>
      <c r="F6872" s="8">
        <v>8.9820359281437128</v>
      </c>
      <c r="G6872" t="str">
        <f>VLOOKUP(C6872,'data indicadores nacional'!$A$2:$G$24,7,FALSE)</f>
        <v>abajo</v>
      </c>
      <c r="H6872" s="9">
        <f>VLOOKUP(C6872,'data indicadores nacional'!$A$2:$F$24,6,FALSE)</f>
        <v>7.5200278194544445</v>
      </c>
      <c r="I6872" s="5" t="str">
        <f t="shared" si="535"/>
        <v xml:space="preserve"> </v>
      </c>
      <c r="J6872" s="5">
        <f t="shared" si="536"/>
        <v>1</v>
      </c>
      <c r="K6872" s="5">
        <f t="shared" si="537"/>
        <v>0</v>
      </c>
      <c r="L6872" s="5">
        <f t="shared" si="538"/>
        <v>1</v>
      </c>
      <c r="N6872" s="8">
        <f>VLOOKUP(C6872,'data indicadores nacional'!$A$2:$J$24,10,FALSE)</f>
        <v>61</v>
      </c>
      <c r="O6872" t="str">
        <f t="shared" si="539"/>
        <v xml:space="preserve"> </v>
      </c>
    </row>
    <row r="6873" spans="1:15">
      <c r="A6873" t="s">
        <v>119</v>
      </c>
      <c r="B6873" t="s">
        <v>814</v>
      </c>
      <c r="C6873" t="s">
        <v>100</v>
      </c>
      <c r="F6873" s="8">
        <v>15.873015873015872</v>
      </c>
      <c r="G6873" t="str">
        <f>VLOOKUP(C6873,'data indicadores nacional'!$A$2:$G$24,7,FALSE)</f>
        <v>abajo</v>
      </c>
      <c r="H6873" s="9">
        <f>VLOOKUP(C6873,'data indicadores nacional'!$A$2:$F$24,6,FALSE)</f>
        <v>1.7895311097465236</v>
      </c>
      <c r="I6873" s="5" t="str">
        <f t="shared" si="535"/>
        <v>alarma</v>
      </c>
      <c r="J6873" s="5">
        <f t="shared" si="536"/>
        <v>0</v>
      </c>
      <c r="K6873" s="5">
        <f t="shared" si="537"/>
        <v>1</v>
      </c>
      <c r="L6873" s="5">
        <f t="shared" si="538"/>
        <v>1</v>
      </c>
      <c r="N6873" s="8">
        <f>VLOOKUP(C6873,'data indicadores nacional'!$A$2:$J$24,10,FALSE)</f>
        <v>15</v>
      </c>
      <c r="O6873" t="str">
        <f t="shared" si="539"/>
        <v>alarma</v>
      </c>
    </row>
    <row r="6874" spans="1:15">
      <c r="A6874" t="s">
        <v>119</v>
      </c>
      <c r="B6874" t="s">
        <v>814</v>
      </c>
      <c r="C6874" t="s">
        <v>101</v>
      </c>
      <c r="F6874" s="8">
        <v>15.873015873015872</v>
      </c>
      <c r="G6874" t="str">
        <f>VLOOKUP(C6874,'data indicadores nacional'!$A$2:$G$24,7,FALSE)</f>
        <v>abajo</v>
      </c>
      <c r="H6874" s="9">
        <f>VLOOKUP(C6874,'data indicadores nacional'!$A$2:$F$24,6,FALSE)</f>
        <v>1.3238688071947835</v>
      </c>
      <c r="I6874" s="5" t="str">
        <f t="shared" si="535"/>
        <v>alarma</v>
      </c>
      <c r="J6874" s="5">
        <f t="shared" si="536"/>
        <v>0</v>
      </c>
      <c r="K6874" s="5">
        <f t="shared" si="537"/>
        <v>1</v>
      </c>
      <c r="L6874" s="5">
        <f t="shared" si="538"/>
        <v>1</v>
      </c>
      <c r="N6874" s="8">
        <f>VLOOKUP(C6874,'data indicadores nacional'!$A$2:$J$24,10,FALSE)</f>
        <v>12</v>
      </c>
      <c r="O6874" t="str">
        <f t="shared" si="539"/>
        <v>alarma</v>
      </c>
    </row>
    <row r="6875" spans="1:15">
      <c r="A6875" t="s">
        <v>119</v>
      </c>
      <c r="B6875" t="s">
        <v>814</v>
      </c>
      <c r="C6875" t="s">
        <v>104</v>
      </c>
      <c r="F6875" s="8">
        <v>31.25</v>
      </c>
      <c r="G6875" t="str">
        <f>VLOOKUP(C6875,'data indicadores nacional'!$A$2:$G$24,7,FALSE)</f>
        <v>abajo</v>
      </c>
      <c r="H6875" s="9">
        <f>VLOOKUP(C6875,'data indicadores nacional'!$A$2:$F$24,6,FALSE)</f>
        <v>0.3966802220902198</v>
      </c>
      <c r="I6875" s="5" t="str">
        <f t="shared" si="535"/>
        <v>alarma</v>
      </c>
      <c r="J6875" s="5">
        <f t="shared" si="536"/>
        <v>0</v>
      </c>
      <c r="K6875" s="5">
        <f t="shared" si="537"/>
        <v>1</v>
      </c>
      <c r="L6875" s="5">
        <f t="shared" si="538"/>
        <v>1</v>
      </c>
      <c r="N6875" s="8">
        <f>VLOOKUP(C6875,'data indicadores nacional'!$A$2:$J$24,10,FALSE)</f>
        <v>12</v>
      </c>
      <c r="O6875" t="str">
        <f t="shared" si="539"/>
        <v>alarma</v>
      </c>
    </row>
    <row r="6876" spans="1:15">
      <c r="A6876" t="s">
        <v>119</v>
      </c>
      <c r="B6876" t="s">
        <v>815</v>
      </c>
      <c r="C6876" t="s">
        <v>88</v>
      </c>
      <c r="E6876" s="8">
        <v>3.8461538461538463</v>
      </c>
      <c r="G6876" t="str">
        <f>VLOOKUP(C6876,'data indicadores nacional'!$A$2:$G$24,7,FALSE)</f>
        <v>abajo</v>
      </c>
      <c r="H6876" s="9">
        <f>VLOOKUP(C6876,'data indicadores nacional'!$A$2:$F$24,6,FALSE)</f>
        <v>0.25026441121950321</v>
      </c>
      <c r="I6876" s="5" t="str">
        <f t="shared" si="535"/>
        <v xml:space="preserve"> </v>
      </c>
      <c r="J6876" s="5">
        <f t="shared" si="536"/>
        <v>0</v>
      </c>
      <c r="K6876" s="5">
        <f t="shared" si="537"/>
        <v>0</v>
      </c>
      <c r="L6876" s="5">
        <f t="shared" si="538"/>
        <v>0</v>
      </c>
      <c r="N6876" s="8">
        <f>VLOOKUP(C6876,'data indicadores nacional'!$A$2:$J$24,10,FALSE)</f>
        <v>10</v>
      </c>
      <c r="O6876" t="str">
        <f t="shared" si="539"/>
        <v xml:space="preserve"> </v>
      </c>
    </row>
    <row r="6877" spans="1:15">
      <c r="A6877" t="s">
        <v>119</v>
      </c>
      <c r="B6877" t="s">
        <v>815</v>
      </c>
      <c r="C6877" t="s">
        <v>89</v>
      </c>
      <c r="D6877" s="8">
        <v>63.636363636363633</v>
      </c>
      <c r="E6877" s="8">
        <v>80.769230769230774</v>
      </c>
      <c r="F6877" s="8">
        <v>80.487804878048792</v>
      </c>
      <c r="G6877" t="str">
        <f>VLOOKUP(C6877,'data indicadores nacional'!$A$2:$G$24,7,FALSE)</f>
        <v>arriba</v>
      </c>
      <c r="H6877" s="9">
        <f>VLOOKUP(C6877,'data indicadores nacional'!$A$2:$F$24,6,FALSE)</f>
        <v>2.7490434366534529</v>
      </c>
      <c r="I6877" s="5" t="str">
        <f t="shared" si="535"/>
        <v>alarma</v>
      </c>
      <c r="J6877" s="5">
        <f t="shared" si="536"/>
        <v>1</v>
      </c>
      <c r="K6877" s="5">
        <f t="shared" si="537"/>
        <v>0</v>
      </c>
      <c r="L6877" s="5">
        <f t="shared" si="538"/>
        <v>1</v>
      </c>
      <c r="N6877" s="8">
        <f>VLOOKUP(C6877,'data indicadores nacional'!$A$2:$J$24,10,FALSE)</f>
        <v>95</v>
      </c>
      <c r="O6877" t="str">
        <f t="shared" si="539"/>
        <v>alarma</v>
      </c>
    </row>
    <row r="6878" spans="1:15">
      <c r="A6878" t="s">
        <v>119</v>
      </c>
      <c r="B6878" t="s">
        <v>815</v>
      </c>
      <c r="C6878" t="s">
        <v>91</v>
      </c>
      <c r="D6878" s="8">
        <v>100</v>
      </c>
      <c r="E6878" s="8">
        <v>96.296296296296291</v>
      </c>
      <c r="F6878" s="8">
        <v>100</v>
      </c>
      <c r="G6878" t="str">
        <f>VLOOKUP(C6878,'data indicadores nacional'!$A$2:$G$24,7,FALSE)</f>
        <v>arriba</v>
      </c>
      <c r="H6878" s="9">
        <f>VLOOKUP(C6878,'data indicadores nacional'!$A$2:$F$24,6,FALSE)</f>
        <v>0.72595219758941765</v>
      </c>
      <c r="I6878" s="5" t="str">
        <f t="shared" si="535"/>
        <v xml:space="preserve"> </v>
      </c>
      <c r="J6878" s="5">
        <f t="shared" si="536"/>
        <v>0</v>
      </c>
      <c r="K6878" s="5">
        <f t="shared" si="537"/>
        <v>0</v>
      </c>
      <c r="L6878" s="5">
        <f t="shared" si="538"/>
        <v>0</v>
      </c>
      <c r="N6878" s="8" t="str">
        <f>VLOOKUP(C6878,'data indicadores nacional'!$A$2:$J$24,10,FALSE)</f>
        <v>-</v>
      </c>
      <c r="O6878" t="str">
        <f t="shared" si="539"/>
        <v xml:space="preserve"> </v>
      </c>
    </row>
    <row r="6879" spans="1:15">
      <c r="A6879" t="s">
        <v>119</v>
      </c>
      <c r="B6879" t="s">
        <v>815</v>
      </c>
      <c r="C6879" t="s">
        <v>94</v>
      </c>
      <c r="D6879" s="8">
        <v>4.7272727272727275</v>
      </c>
      <c r="E6879" s="8">
        <v>5.4444444444444446</v>
      </c>
      <c r="F6879" s="8">
        <v>5.2195121951219514</v>
      </c>
      <c r="G6879" t="str">
        <f>VLOOKUP(C6879,'data indicadores nacional'!$A$2:$G$24,7,FALSE)</f>
        <v>arriba</v>
      </c>
      <c r="H6879" s="9">
        <f>VLOOKUP(C6879,'data indicadores nacional'!$A$2:$F$24,6,FALSE)</f>
        <v>0.23219145011705353</v>
      </c>
      <c r="I6879" s="5" t="str">
        <f t="shared" si="535"/>
        <v>alarma</v>
      </c>
      <c r="J6879" s="5">
        <f t="shared" si="536"/>
        <v>1</v>
      </c>
      <c r="K6879" s="5">
        <f t="shared" si="537"/>
        <v>0</v>
      </c>
      <c r="L6879" s="5">
        <f t="shared" si="538"/>
        <v>1</v>
      </c>
      <c r="N6879" s="8" t="str">
        <f>VLOOKUP(C6879,'data indicadores nacional'!$A$2:$J$24,10,FALSE)</f>
        <v>-</v>
      </c>
      <c r="O6879" t="str">
        <f t="shared" si="539"/>
        <v xml:space="preserve"> </v>
      </c>
    </row>
    <row r="6880" spans="1:15">
      <c r="A6880" t="s">
        <v>119</v>
      </c>
      <c r="B6880" t="s">
        <v>815</v>
      </c>
      <c r="C6880" t="s">
        <v>95</v>
      </c>
      <c r="D6880" s="8">
        <v>18.181818181818183</v>
      </c>
      <c r="E6880" s="8">
        <v>7.4074074074074066</v>
      </c>
      <c r="F6880" s="8">
        <v>7.3170731707317067</v>
      </c>
      <c r="G6880" t="str">
        <f>VLOOKUP(C6880,'data indicadores nacional'!$A$2:$G$24,7,FALSE)</f>
        <v>abajo</v>
      </c>
      <c r="H6880" s="9">
        <f>VLOOKUP(C6880,'data indicadores nacional'!$A$2:$F$24,6,FALSE)</f>
        <v>1.7199886991149187</v>
      </c>
      <c r="I6880" s="5" t="str">
        <f t="shared" si="535"/>
        <v xml:space="preserve"> </v>
      </c>
      <c r="J6880" s="5">
        <f t="shared" si="536"/>
        <v>1</v>
      </c>
      <c r="K6880" s="5">
        <f t="shared" si="537"/>
        <v>0</v>
      </c>
      <c r="L6880" s="5">
        <f t="shared" si="538"/>
        <v>1</v>
      </c>
      <c r="N6880" s="8">
        <f>VLOOKUP(C6880,'data indicadores nacional'!$A$2:$J$24,10,FALSE)</f>
        <v>15</v>
      </c>
      <c r="O6880" t="str">
        <f t="shared" si="539"/>
        <v xml:space="preserve"> </v>
      </c>
    </row>
    <row r="6881" spans="1:15">
      <c r="A6881" t="s">
        <v>119</v>
      </c>
      <c r="B6881" t="s">
        <v>815</v>
      </c>
      <c r="C6881" t="s">
        <v>97</v>
      </c>
      <c r="F6881" s="8">
        <v>2.3255813953488373</v>
      </c>
      <c r="G6881" t="str">
        <f>VLOOKUP(C6881,'data indicadores nacional'!$A$2:$G$24,7,FALSE)</f>
        <v>abajo</v>
      </c>
      <c r="H6881" s="9">
        <f>VLOOKUP(C6881,'data indicadores nacional'!$A$2:$F$24,6,FALSE)</f>
        <v>0.35698528124504503</v>
      </c>
      <c r="I6881" s="5" t="str">
        <f t="shared" si="535"/>
        <v>alarma</v>
      </c>
      <c r="J6881" s="5">
        <f t="shared" si="536"/>
        <v>0</v>
      </c>
      <c r="K6881" s="5">
        <f t="shared" si="537"/>
        <v>1</v>
      </c>
      <c r="L6881" s="5">
        <f t="shared" si="538"/>
        <v>1</v>
      </c>
      <c r="N6881" s="8">
        <f>VLOOKUP(C6881,'data indicadores nacional'!$A$2:$J$24,10,FALSE)</f>
        <v>61</v>
      </c>
      <c r="O6881" t="str">
        <f t="shared" si="539"/>
        <v xml:space="preserve"> </v>
      </c>
    </row>
    <row r="6882" spans="1:15">
      <c r="A6882" t="s">
        <v>119</v>
      </c>
      <c r="B6882" t="s">
        <v>815</v>
      </c>
      <c r="C6882" t="s">
        <v>98</v>
      </c>
      <c r="D6882" s="8">
        <v>6.2972292191435768</v>
      </c>
      <c r="E6882" s="8">
        <v>12.180267965895249</v>
      </c>
      <c r="F6882" s="8">
        <v>13.365735115431349</v>
      </c>
      <c r="G6882" t="str">
        <f>VLOOKUP(C6882,'data indicadores nacional'!$A$2:$G$24,7,FALSE)</f>
        <v>abajo</v>
      </c>
      <c r="H6882" s="9">
        <f>VLOOKUP(C6882,'data indicadores nacional'!$A$2:$F$24,6,FALSE)</f>
        <v>3.4897517565506893</v>
      </c>
      <c r="I6882" s="5" t="str">
        <f t="shared" si="535"/>
        <v>alarma</v>
      </c>
      <c r="J6882" s="5">
        <f t="shared" si="536"/>
        <v>0</v>
      </c>
      <c r="K6882" s="5">
        <f t="shared" si="537"/>
        <v>1</v>
      </c>
      <c r="L6882" s="5">
        <f t="shared" si="538"/>
        <v>1</v>
      </c>
      <c r="N6882" s="8">
        <f>VLOOKUP(C6882,'data indicadores nacional'!$A$2:$J$24,10,FALSE)</f>
        <v>61</v>
      </c>
      <c r="O6882" t="str">
        <f t="shared" si="539"/>
        <v xml:space="preserve"> </v>
      </c>
    </row>
    <row r="6883" spans="1:15">
      <c r="A6883" t="s">
        <v>119</v>
      </c>
      <c r="B6883" t="s">
        <v>815</v>
      </c>
      <c r="C6883" t="s">
        <v>99</v>
      </c>
      <c r="D6883" s="8">
        <v>13.698630136986301</v>
      </c>
      <c r="E6883" s="8">
        <v>25.575447570332479</v>
      </c>
      <c r="F6883" s="8">
        <v>25.445292620865139</v>
      </c>
      <c r="G6883" t="str">
        <f>VLOOKUP(C6883,'data indicadores nacional'!$A$2:$G$24,7,FALSE)</f>
        <v>abajo</v>
      </c>
      <c r="H6883" s="9">
        <f>VLOOKUP(C6883,'data indicadores nacional'!$A$2:$F$24,6,FALSE)</f>
        <v>7.5200278194544445</v>
      </c>
      <c r="I6883" s="5" t="str">
        <f t="shared" si="535"/>
        <v xml:space="preserve"> </v>
      </c>
      <c r="J6883" s="5">
        <f t="shared" si="536"/>
        <v>0</v>
      </c>
      <c r="K6883" s="5">
        <f t="shared" si="537"/>
        <v>1</v>
      </c>
      <c r="L6883" s="5">
        <f t="shared" si="538"/>
        <v>1</v>
      </c>
      <c r="N6883" s="8">
        <f>VLOOKUP(C6883,'data indicadores nacional'!$A$2:$J$24,10,FALSE)</f>
        <v>61</v>
      </c>
      <c r="O6883" t="str">
        <f t="shared" si="539"/>
        <v xml:space="preserve"> </v>
      </c>
    </row>
    <row r="6884" spans="1:15">
      <c r="A6884" t="s">
        <v>119</v>
      </c>
      <c r="B6884" t="s">
        <v>816</v>
      </c>
      <c r="C6884" t="s">
        <v>88</v>
      </c>
      <c r="D6884" s="8">
        <v>2.2058823529411766</v>
      </c>
      <c r="G6884" t="str">
        <f>VLOOKUP(C6884,'data indicadores nacional'!$A$2:$G$24,7,FALSE)</f>
        <v>abajo</v>
      </c>
      <c r="H6884" s="9">
        <f>VLOOKUP(C6884,'data indicadores nacional'!$A$2:$F$24,6,FALSE)</f>
        <v>0.25026441121950321</v>
      </c>
      <c r="I6884" s="5" t="str">
        <f t="shared" si="535"/>
        <v xml:space="preserve"> </v>
      </c>
      <c r="J6884" s="5">
        <f t="shared" si="536"/>
        <v>1</v>
      </c>
      <c r="K6884" s="5">
        <f t="shared" si="537"/>
        <v>0</v>
      </c>
      <c r="L6884" s="5">
        <f t="shared" si="538"/>
        <v>1</v>
      </c>
      <c r="N6884" s="8">
        <f>VLOOKUP(C6884,'data indicadores nacional'!$A$2:$J$24,10,FALSE)</f>
        <v>10</v>
      </c>
      <c r="O6884" t="str">
        <f t="shared" si="539"/>
        <v xml:space="preserve"> </v>
      </c>
    </row>
    <row r="6885" spans="1:15">
      <c r="A6885" t="s">
        <v>119</v>
      </c>
      <c r="B6885" t="s">
        <v>816</v>
      </c>
      <c r="C6885" t="s">
        <v>89</v>
      </c>
      <c r="D6885" s="8">
        <v>79.136690647482013</v>
      </c>
      <c r="E6885" s="8">
        <v>96.428571428571431</v>
      </c>
      <c r="F6885" s="8">
        <v>94.642857142857139</v>
      </c>
      <c r="G6885" t="str">
        <f>VLOOKUP(C6885,'data indicadores nacional'!$A$2:$G$24,7,FALSE)</f>
        <v>arriba</v>
      </c>
      <c r="H6885" s="9">
        <f>VLOOKUP(C6885,'data indicadores nacional'!$A$2:$F$24,6,FALSE)</f>
        <v>2.7490434366534529</v>
      </c>
      <c r="I6885" s="5" t="str">
        <f t="shared" si="535"/>
        <v>alarma</v>
      </c>
      <c r="J6885" s="5">
        <f t="shared" si="536"/>
        <v>1</v>
      </c>
      <c r="K6885" s="5">
        <f t="shared" si="537"/>
        <v>0</v>
      </c>
      <c r="L6885" s="5">
        <f t="shared" si="538"/>
        <v>1</v>
      </c>
      <c r="N6885" s="8">
        <f>VLOOKUP(C6885,'data indicadores nacional'!$A$2:$J$24,10,FALSE)</f>
        <v>95</v>
      </c>
      <c r="O6885" t="str">
        <f t="shared" si="539"/>
        <v>alarma</v>
      </c>
    </row>
    <row r="6886" spans="1:15">
      <c r="A6886" t="s">
        <v>119</v>
      </c>
      <c r="B6886" t="s">
        <v>816</v>
      </c>
      <c r="C6886" t="s">
        <v>90</v>
      </c>
      <c r="D6886" s="8">
        <v>100</v>
      </c>
      <c r="G6886" t="str">
        <f>VLOOKUP(C6886,'data indicadores nacional'!$A$2:$G$24,7,FALSE)</f>
        <v>abajo</v>
      </c>
      <c r="H6886" s="9">
        <f>VLOOKUP(C6886,'data indicadores nacional'!$A$2:$F$24,6,FALSE)</f>
        <v>2.2832114202799096</v>
      </c>
      <c r="I6886" s="5" t="str">
        <f t="shared" si="535"/>
        <v xml:space="preserve"> </v>
      </c>
      <c r="J6886" s="5">
        <f t="shared" si="536"/>
        <v>1</v>
      </c>
      <c r="K6886" s="5">
        <f t="shared" si="537"/>
        <v>0</v>
      </c>
      <c r="L6886" s="5">
        <f t="shared" si="538"/>
        <v>1</v>
      </c>
      <c r="N6886" s="8" t="str">
        <f>VLOOKUP(C6886,'data indicadores nacional'!$A$2:$J$24,10,FALSE)</f>
        <v>-</v>
      </c>
      <c r="O6886" t="str">
        <f t="shared" si="539"/>
        <v xml:space="preserve"> </v>
      </c>
    </row>
    <row r="6887" spans="1:15">
      <c r="A6887" t="s">
        <v>119</v>
      </c>
      <c r="B6887" t="s">
        <v>816</v>
      </c>
      <c r="C6887" t="s">
        <v>91</v>
      </c>
      <c r="D6887" s="8">
        <v>96.428571428571431</v>
      </c>
      <c r="E6887" s="8">
        <v>100</v>
      </c>
      <c r="F6887" s="8">
        <v>98.245614035087712</v>
      </c>
      <c r="G6887" t="str">
        <f>VLOOKUP(C6887,'data indicadores nacional'!$A$2:$G$24,7,FALSE)</f>
        <v>arriba</v>
      </c>
      <c r="H6887" s="9">
        <f>VLOOKUP(C6887,'data indicadores nacional'!$A$2:$F$24,6,FALSE)</f>
        <v>0.72595219758941765</v>
      </c>
      <c r="I6887" s="5" t="str">
        <f t="shared" si="535"/>
        <v>alarma</v>
      </c>
      <c r="J6887" s="5">
        <f t="shared" si="536"/>
        <v>1</v>
      </c>
      <c r="K6887" s="5">
        <f t="shared" si="537"/>
        <v>0</v>
      </c>
      <c r="L6887" s="5">
        <f t="shared" si="538"/>
        <v>1</v>
      </c>
      <c r="N6887" s="8" t="str">
        <f>VLOOKUP(C6887,'data indicadores nacional'!$A$2:$J$24,10,FALSE)</f>
        <v>-</v>
      </c>
      <c r="O6887" t="str">
        <f t="shared" si="539"/>
        <v xml:space="preserve"> </v>
      </c>
    </row>
    <row r="6888" spans="1:15">
      <c r="A6888" t="s">
        <v>119</v>
      </c>
      <c r="B6888" t="s">
        <v>816</v>
      </c>
      <c r="C6888" t="s">
        <v>94</v>
      </c>
      <c r="D6888" s="8">
        <v>5.0928571428571425</v>
      </c>
      <c r="E6888" s="8">
        <v>6.25</v>
      </c>
      <c r="F6888" s="8">
        <v>5.5263157894736841</v>
      </c>
      <c r="G6888" t="str">
        <f>VLOOKUP(C6888,'data indicadores nacional'!$A$2:$G$24,7,FALSE)</f>
        <v>arriba</v>
      </c>
      <c r="H6888" s="9">
        <f>VLOOKUP(C6888,'data indicadores nacional'!$A$2:$F$24,6,FALSE)</f>
        <v>0.23219145011705353</v>
      </c>
      <c r="I6888" s="5" t="str">
        <f t="shared" si="535"/>
        <v>alarma</v>
      </c>
      <c r="J6888" s="5">
        <f t="shared" si="536"/>
        <v>1</v>
      </c>
      <c r="K6888" s="5">
        <f t="shared" si="537"/>
        <v>0</v>
      </c>
      <c r="L6888" s="5">
        <f t="shared" si="538"/>
        <v>1</v>
      </c>
      <c r="N6888" s="8" t="str">
        <f>VLOOKUP(C6888,'data indicadores nacional'!$A$2:$J$24,10,FALSE)</f>
        <v>-</v>
      </c>
      <c r="O6888" t="str">
        <f t="shared" si="539"/>
        <v xml:space="preserve"> </v>
      </c>
    </row>
    <row r="6889" spans="1:15">
      <c r="A6889" t="s">
        <v>119</v>
      </c>
      <c r="B6889" t="s">
        <v>816</v>
      </c>
      <c r="C6889" t="s">
        <v>95</v>
      </c>
      <c r="D6889" s="8">
        <v>19.285714285714288</v>
      </c>
      <c r="E6889" s="8">
        <v>3.5714285714285712</v>
      </c>
      <c r="F6889" s="8">
        <v>14.285714285714285</v>
      </c>
      <c r="G6889" t="str">
        <f>VLOOKUP(C6889,'data indicadores nacional'!$A$2:$G$24,7,FALSE)</f>
        <v>abajo</v>
      </c>
      <c r="H6889" s="9">
        <f>VLOOKUP(C6889,'data indicadores nacional'!$A$2:$F$24,6,FALSE)</f>
        <v>1.7199886991149187</v>
      </c>
      <c r="I6889" s="5" t="str">
        <f t="shared" si="535"/>
        <v>alarma</v>
      </c>
      <c r="J6889" s="5">
        <f t="shared" si="536"/>
        <v>1</v>
      </c>
      <c r="K6889" s="5">
        <f t="shared" si="537"/>
        <v>0</v>
      </c>
      <c r="L6889" s="5">
        <f t="shared" si="538"/>
        <v>1</v>
      </c>
      <c r="N6889" s="8">
        <f>VLOOKUP(C6889,'data indicadores nacional'!$A$2:$J$24,10,FALSE)</f>
        <v>15</v>
      </c>
      <c r="O6889" t="str">
        <f t="shared" si="539"/>
        <v xml:space="preserve"> </v>
      </c>
    </row>
    <row r="6890" spans="1:15">
      <c r="A6890" t="s">
        <v>119</v>
      </c>
      <c r="B6890" t="s">
        <v>816</v>
      </c>
      <c r="C6890" t="s">
        <v>97</v>
      </c>
      <c r="D6890" s="8">
        <v>1.984126984126984</v>
      </c>
      <c r="G6890" t="str">
        <f>VLOOKUP(C6890,'data indicadores nacional'!$A$2:$G$24,7,FALSE)</f>
        <v>abajo</v>
      </c>
      <c r="H6890" s="9">
        <f>VLOOKUP(C6890,'data indicadores nacional'!$A$2:$F$24,6,FALSE)</f>
        <v>0.35698528124504503</v>
      </c>
      <c r="I6890" s="5" t="str">
        <f t="shared" si="535"/>
        <v xml:space="preserve"> </v>
      </c>
      <c r="J6890" s="5">
        <f t="shared" si="536"/>
        <v>1</v>
      </c>
      <c r="K6890" s="5">
        <f t="shared" si="537"/>
        <v>0</v>
      </c>
      <c r="L6890" s="5">
        <f t="shared" si="538"/>
        <v>1</v>
      </c>
      <c r="N6890" s="8">
        <f>VLOOKUP(C6890,'data indicadores nacional'!$A$2:$J$24,10,FALSE)</f>
        <v>61</v>
      </c>
      <c r="O6890" t="str">
        <f t="shared" si="539"/>
        <v xml:space="preserve"> </v>
      </c>
    </row>
    <row r="6891" spans="1:15">
      <c r="A6891" t="s">
        <v>119</v>
      </c>
      <c r="B6891" t="s">
        <v>816</v>
      </c>
      <c r="C6891" t="s">
        <v>98</v>
      </c>
      <c r="D6891" s="8">
        <v>23.242630385487526</v>
      </c>
      <c r="E6891" s="8">
        <v>7.2815533980582527</v>
      </c>
      <c r="F6891" s="8">
        <v>11.075949367088608</v>
      </c>
      <c r="G6891" t="str">
        <f>VLOOKUP(C6891,'data indicadores nacional'!$A$2:$G$24,7,FALSE)</f>
        <v>abajo</v>
      </c>
      <c r="H6891" s="9">
        <f>VLOOKUP(C6891,'data indicadores nacional'!$A$2:$F$24,6,FALSE)</f>
        <v>3.4897517565506893</v>
      </c>
      <c r="I6891" s="5" t="str">
        <f t="shared" si="535"/>
        <v>alarma</v>
      </c>
      <c r="J6891" s="5">
        <f t="shared" si="536"/>
        <v>1</v>
      </c>
      <c r="K6891" s="5">
        <f t="shared" si="537"/>
        <v>0</v>
      </c>
      <c r="L6891" s="5">
        <f t="shared" si="538"/>
        <v>1</v>
      </c>
      <c r="N6891" s="8">
        <f>VLOOKUP(C6891,'data indicadores nacional'!$A$2:$J$24,10,FALSE)</f>
        <v>61</v>
      </c>
      <c r="O6891" t="str">
        <f t="shared" si="539"/>
        <v xml:space="preserve"> </v>
      </c>
    </row>
    <row r="6892" spans="1:15">
      <c r="A6892" t="s">
        <v>119</v>
      </c>
      <c r="B6892" t="s">
        <v>816</v>
      </c>
      <c r="C6892" t="s">
        <v>99</v>
      </c>
      <c r="D6892" s="8">
        <v>51.587301587301582</v>
      </c>
      <c r="E6892" s="8">
        <v>15.84507042253521</v>
      </c>
      <c r="F6892" s="8">
        <v>24.054982817869416</v>
      </c>
      <c r="G6892" t="str">
        <f>VLOOKUP(C6892,'data indicadores nacional'!$A$2:$G$24,7,FALSE)</f>
        <v>abajo</v>
      </c>
      <c r="H6892" s="9">
        <f>VLOOKUP(C6892,'data indicadores nacional'!$A$2:$F$24,6,FALSE)</f>
        <v>7.5200278194544445</v>
      </c>
      <c r="I6892" s="5" t="str">
        <f t="shared" si="535"/>
        <v>alarma</v>
      </c>
      <c r="J6892" s="5">
        <f t="shared" si="536"/>
        <v>1</v>
      </c>
      <c r="K6892" s="5">
        <f t="shared" si="537"/>
        <v>0</v>
      </c>
      <c r="L6892" s="5">
        <f t="shared" si="538"/>
        <v>1</v>
      </c>
      <c r="N6892" s="8">
        <f>VLOOKUP(C6892,'data indicadores nacional'!$A$2:$J$24,10,FALSE)</f>
        <v>61</v>
      </c>
      <c r="O6892" t="str">
        <f t="shared" si="539"/>
        <v xml:space="preserve"> </v>
      </c>
    </row>
    <row r="6893" spans="1:15">
      <c r="A6893" t="s">
        <v>119</v>
      </c>
      <c r="B6893" t="s">
        <v>817</v>
      </c>
      <c r="C6893" t="s">
        <v>88</v>
      </c>
      <c r="D6893" s="8">
        <v>2.6194144838212634</v>
      </c>
      <c r="E6893" s="8">
        <v>2.4</v>
      </c>
      <c r="F6893" s="8">
        <v>2.759276879162702</v>
      </c>
      <c r="G6893" t="str">
        <f>VLOOKUP(C6893,'data indicadores nacional'!$A$2:$G$24,7,FALSE)</f>
        <v>abajo</v>
      </c>
      <c r="H6893" s="9">
        <f>VLOOKUP(C6893,'data indicadores nacional'!$A$2:$F$24,6,FALSE)</f>
        <v>0.25026441121950321</v>
      </c>
      <c r="I6893" s="5" t="str">
        <f t="shared" si="535"/>
        <v>alarma</v>
      </c>
      <c r="J6893" s="5">
        <f t="shared" si="536"/>
        <v>0</v>
      </c>
      <c r="K6893" s="5">
        <f t="shared" si="537"/>
        <v>1</v>
      </c>
      <c r="L6893" s="5">
        <f t="shared" si="538"/>
        <v>1</v>
      </c>
      <c r="N6893" s="8">
        <f>VLOOKUP(C6893,'data indicadores nacional'!$A$2:$J$24,10,FALSE)</f>
        <v>10</v>
      </c>
      <c r="O6893" t="str">
        <f t="shared" si="539"/>
        <v xml:space="preserve"> </v>
      </c>
    </row>
    <row r="6894" spans="1:15">
      <c r="A6894" t="s">
        <v>119</v>
      </c>
      <c r="B6894" t="s">
        <v>817</v>
      </c>
      <c r="C6894" t="s">
        <v>89</v>
      </c>
      <c r="D6894" s="8">
        <v>82.22565687789799</v>
      </c>
      <c r="E6894" s="8">
        <v>90.365448504983391</v>
      </c>
      <c r="F6894" s="8">
        <v>89.463955637707954</v>
      </c>
      <c r="G6894" t="str">
        <f>VLOOKUP(C6894,'data indicadores nacional'!$A$2:$G$24,7,FALSE)</f>
        <v>arriba</v>
      </c>
      <c r="H6894" s="9">
        <f>VLOOKUP(C6894,'data indicadores nacional'!$A$2:$F$24,6,FALSE)</f>
        <v>2.7490434366534529</v>
      </c>
      <c r="I6894" s="5" t="str">
        <f t="shared" si="535"/>
        <v>alarma</v>
      </c>
      <c r="J6894" s="5">
        <f t="shared" si="536"/>
        <v>1</v>
      </c>
      <c r="K6894" s="5">
        <f t="shared" si="537"/>
        <v>0</v>
      </c>
      <c r="L6894" s="5">
        <f t="shared" si="538"/>
        <v>1</v>
      </c>
      <c r="N6894" s="8">
        <f>VLOOKUP(C6894,'data indicadores nacional'!$A$2:$J$24,10,FALSE)</f>
        <v>95</v>
      </c>
      <c r="O6894" t="str">
        <f t="shared" si="539"/>
        <v>alarma</v>
      </c>
    </row>
    <row r="6895" spans="1:15">
      <c r="A6895" t="s">
        <v>119</v>
      </c>
      <c r="B6895" t="s">
        <v>817</v>
      </c>
      <c r="C6895" t="s">
        <v>90</v>
      </c>
      <c r="D6895" s="8">
        <v>88.888888888888886</v>
      </c>
      <c r="E6895" s="8">
        <v>100</v>
      </c>
      <c r="F6895" s="8">
        <v>85.714285714285708</v>
      </c>
      <c r="G6895" t="str">
        <f>VLOOKUP(C6895,'data indicadores nacional'!$A$2:$G$24,7,FALSE)</f>
        <v>abajo</v>
      </c>
      <c r="H6895" s="9">
        <f>VLOOKUP(C6895,'data indicadores nacional'!$A$2:$F$24,6,FALSE)</f>
        <v>2.2832114202799096</v>
      </c>
      <c r="I6895" s="5" t="str">
        <f t="shared" si="535"/>
        <v xml:space="preserve"> </v>
      </c>
      <c r="J6895" s="5">
        <f t="shared" si="536"/>
        <v>1</v>
      </c>
      <c r="K6895" s="5">
        <f t="shared" si="537"/>
        <v>0</v>
      </c>
      <c r="L6895" s="5">
        <f t="shared" si="538"/>
        <v>1</v>
      </c>
      <c r="N6895" s="8" t="str">
        <f>VLOOKUP(C6895,'data indicadores nacional'!$A$2:$J$24,10,FALSE)</f>
        <v>-</v>
      </c>
      <c r="O6895" t="str">
        <f t="shared" si="539"/>
        <v xml:space="preserve"> </v>
      </c>
    </row>
    <row r="6896" spans="1:15">
      <c r="A6896" t="s">
        <v>119</v>
      </c>
      <c r="B6896" t="s">
        <v>817</v>
      </c>
      <c r="C6896" t="s">
        <v>91</v>
      </c>
      <c r="D6896" s="8">
        <v>98.487140695915272</v>
      </c>
      <c r="E6896" s="8">
        <v>100</v>
      </c>
      <c r="F6896" s="8">
        <v>99.628597957288761</v>
      </c>
      <c r="G6896" t="str">
        <f>VLOOKUP(C6896,'data indicadores nacional'!$A$2:$G$24,7,FALSE)</f>
        <v>arriba</v>
      </c>
      <c r="H6896" s="9">
        <f>VLOOKUP(C6896,'data indicadores nacional'!$A$2:$F$24,6,FALSE)</f>
        <v>0.72595219758941765</v>
      </c>
      <c r="I6896" s="5" t="str">
        <f t="shared" si="535"/>
        <v>alarma</v>
      </c>
      <c r="J6896" s="5">
        <f t="shared" si="536"/>
        <v>1</v>
      </c>
      <c r="K6896" s="5">
        <f t="shared" si="537"/>
        <v>0</v>
      </c>
      <c r="L6896" s="5">
        <f t="shared" si="538"/>
        <v>1</v>
      </c>
      <c r="N6896" s="8" t="str">
        <f>VLOOKUP(C6896,'data indicadores nacional'!$A$2:$J$24,10,FALSE)</f>
        <v>-</v>
      </c>
      <c r="O6896" t="str">
        <f t="shared" si="539"/>
        <v xml:space="preserve"> </v>
      </c>
    </row>
    <row r="6897" spans="1:15">
      <c r="A6897" t="s">
        <v>119</v>
      </c>
      <c r="B6897" t="s">
        <v>817</v>
      </c>
      <c r="C6897" t="s">
        <v>92</v>
      </c>
      <c r="D6897" s="8">
        <v>47.181008902077153</v>
      </c>
      <c r="E6897" s="8">
        <v>59.911406423034329</v>
      </c>
      <c r="F6897" s="8">
        <v>60.829493087557609</v>
      </c>
      <c r="G6897" t="str">
        <f>VLOOKUP(C6897,'data indicadores nacional'!$A$2:$G$24,7,FALSE)</f>
        <v>abajo</v>
      </c>
      <c r="H6897" s="9">
        <f>VLOOKUP(C6897,'data indicadores nacional'!$A$2:$F$24,6,FALSE)</f>
        <v>2.5040710609700474</v>
      </c>
      <c r="I6897" s="5" t="str">
        <f t="shared" si="535"/>
        <v>alarma</v>
      </c>
      <c r="J6897" s="5">
        <f t="shared" si="536"/>
        <v>0</v>
      </c>
      <c r="K6897" s="5">
        <f t="shared" si="537"/>
        <v>1</v>
      </c>
      <c r="L6897" s="5">
        <f t="shared" si="538"/>
        <v>1</v>
      </c>
      <c r="N6897" s="8" t="str">
        <f>VLOOKUP(C6897,'data indicadores nacional'!$A$2:$J$24,10,FALSE)</f>
        <v>-</v>
      </c>
      <c r="O6897" t="str">
        <f t="shared" si="539"/>
        <v xml:space="preserve"> </v>
      </c>
    </row>
    <row r="6898" spans="1:15">
      <c r="A6898" t="s">
        <v>119</v>
      </c>
      <c r="B6898" t="s">
        <v>817</v>
      </c>
      <c r="C6898" t="s">
        <v>93</v>
      </c>
      <c r="D6898" s="8">
        <v>0.14836795252225521</v>
      </c>
      <c r="E6898" s="8">
        <v>0.22148394241417496</v>
      </c>
      <c r="F6898" s="8">
        <v>0.554016620498615</v>
      </c>
      <c r="G6898" t="str">
        <f>VLOOKUP(C6898,'data indicadores nacional'!$A$2:$G$24,7,FALSE)</f>
        <v>abajo</v>
      </c>
      <c r="H6898" s="9">
        <f>VLOOKUP(C6898,'data indicadores nacional'!$A$2:$F$24,6,FALSE)</f>
        <v>3.3766595341714022E-2</v>
      </c>
      <c r="I6898" s="5" t="str">
        <f t="shared" si="535"/>
        <v>alarma</v>
      </c>
      <c r="J6898" s="5">
        <f t="shared" si="536"/>
        <v>0</v>
      </c>
      <c r="K6898" s="5">
        <f t="shared" si="537"/>
        <v>1</v>
      </c>
      <c r="L6898" s="5">
        <f t="shared" si="538"/>
        <v>1</v>
      </c>
      <c r="N6898" s="8">
        <f>VLOOKUP(C6898,'data indicadores nacional'!$A$2:$J$24,10,FALSE)</f>
        <v>15</v>
      </c>
      <c r="O6898" t="str">
        <f t="shared" si="539"/>
        <v xml:space="preserve"> </v>
      </c>
    </row>
    <row r="6899" spans="1:15">
      <c r="A6899" t="s">
        <v>119</v>
      </c>
      <c r="B6899" t="s">
        <v>817</v>
      </c>
      <c r="C6899" t="s">
        <v>94</v>
      </c>
      <c r="D6899" s="8">
        <v>5.4851632047477743</v>
      </c>
      <c r="E6899" s="8">
        <v>6.2513842746400883</v>
      </c>
      <c r="F6899" s="8">
        <v>6.2202764976958527</v>
      </c>
      <c r="G6899" t="str">
        <f>VLOOKUP(C6899,'data indicadores nacional'!$A$2:$G$24,7,FALSE)</f>
        <v>arriba</v>
      </c>
      <c r="H6899" s="9">
        <f>VLOOKUP(C6899,'data indicadores nacional'!$A$2:$F$24,6,FALSE)</f>
        <v>0.23219145011705353</v>
      </c>
      <c r="I6899" s="5" t="str">
        <f t="shared" si="535"/>
        <v>alarma</v>
      </c>
      <c r="J6899" s="5">
        <f t="shared" si="536"/>
        <v>1</v>
      </c>
      <c r="K6899" s="5">
        <f t="shared" si="537"/>
        <v>0</v>
      </c>
      <c r="L6899" s="5">
        <f t="shared" si="538"/>
        <v>1</v>
      </c>
      <c r="N6899" s="8" t="str">
        <f>VLOOKUP(C6899,'data indicadores nacional'!$A$2:$J$24,10,FALSE)</f>
        <v>-</v>
      </c>
      <c r="O6899" t="str">
        <f t="shared" si="539"/>
        <v xml:space="preserve"> </v>
      </c>
    </row>
    <row r="6900" spans="1:15">
      <c r="A6900" t="s">
        <v>119</v>
      </c>
      <c r="B6900" t="s">
        <v>817</v>
      </c>
      <c r="C6900" t="s">
        <v>95</v>
      </c>
      <c r="D6900" s="8">
        <v>13.501483679525222</v>
      </c>
      <c r="E6900" s="8">
        <v>15.171650055370986</v>
      </c>
      <c r="F6900" s="8">
        <v>13.48107109879963</v>
      </c>
      <c r="G6900" t="str">
        <f>VLOOKUP(C6900,'data indicadores nacional'!$A$2:$G$24,7,FALSE)</f>
        <v>abajo</v>
      </c>
      <c r="H6900" s="9">
        <f>VLOOKUP(C6900,'data indicadores nacional'!$A$2:$F$24,6,FALSE)</f>
        <v>1.7199886991149187</v>
      </c>
      <c r="I6900" s="5" t="str">
        <f t="shared" si="535"/>
        <v xml:space="preserve"> </v>
      </c>
      <c r="J6900" s="5">
        <f t="shared" si="536"/>
        <v>0</v>
      </c>
      <c r="K6900" s="5">
        <f t="shared" si="537"/>
        <v>0</v>
      </c>
      <c r="L6900" s="5">
        <f t="shared" si="538"/>
        <v>0</v>
      </c>
      <c r="N6900" s="8">
        <f>VLOOKUP(C6900,'data indicadores nacional'!$A$2:$J$24,10,FALSE)</f>
        <v>15</v>
      </c>
      <c r="O6900" t="str">
        <f t="shared" si="539"/>
        <v xml:space="preserve"> </v>
      </c>
    </row>
    <row r="6901" spans="1:15">
      <c r="A6901" t="s">
        <v>119</v>
      </c>
      <c r="B6901" t="s">
        <v>817</v>
      </c>
      <c r="C6901" t="s">
        <v>96</v>
      </c>
      <c r="E6901" s="8">
        <v>110.74197120708749</v>
      </c>
      <c r="G6901" t="str">
        <f>VLOOKUP(C6901,'data indicadores nacional'!$A$2:$G$24,7,FALSE)</f>
        <v>abajo</v>
      </c>
      <c r="H6901" s="9">
        <f>VLOOKUP(C6901,'data indicadores nacional'!$A$2:$F$24,6,FALSE)</f>
        <v>14.793500408348107</v>
      </c>
      <c r="I6901" s="5" t="str">
        <f t="shared" si="535"/>
        <v xml:space="preserve"> </v>
      </c>
      <c r="J6901" s="5">
        <f t="shared" si="536"/>
        <v>0</v>
      </c>
      <c r="K6901" s="5">
        <f t="shared" si="537"/>
        <v>0</v>
      </c>
      <c r="L6901" s="5">
        <f t="shared" si="538"/>
        <v>0</v>
      </c>
      <c r="N6901" s="8">
        <f>VLOOKUP(C6901,'data indicadores nacional'!$A$2:$J$24,10,FALSE)</f>
        <v>45</v>
      </c>
      <c r="O6901" t="str">
        <f t="shared" si="539"/>
        <v xml:space="preserve"> </v>
      </c>
    </row>
    <row r="6902" spans="1:15">
      <c r="A6902" t="s">
        <v>119</v>
      </c>
      <c r="B6902" t="s">
        <v>817</v>
      </c>
      <c r="C6902" t="s">
        <v>97</v>
      </c>
      <c r="D6902" s="8">
        <v>4.8</v>
      </c>
      <c r="E6902" s="8">
        <v>5.1399200456881777</v>
      </c>
      <c r="F6902" s="8">
        <v>7.9410096426545653</v>
      </c>
      <c r="G6902" t="str">
        <f>VLOOKUP(C6902,'data indicadores nacional'!$A$2:$G$24,7,FALSE)</f>
        <v>abajo</v>
      </c>
      <c r="H6902" s="9">
        <f>VLOOKUP(C6902,'data indicadores nacional'!$A$2:$F$24,6,FALSE)</f>
        <v>0.35698528124504503</v>
      </c>
      <c r="I6902" s="5" t="str">
        <f t="shared" si="535"/>
        <v>alarma</v>
      </c>
      <c r="J6902" s="5">
        <f t="shared" si="536"/>
        <v>0</v>
      </c>
      <c r="K6902" s="5">
        <f t="shared" si="537"/>
        <v>1</v>
      </c>
      <c r="L6902" s="5">
        <f t="shared" si="538"/>
        <v>1</v>
      </c>
      <c r="N6902" s="8">
        <f>VLOOKUP(C6902,'data indicadores nacional'!$A$2:$J$24,10,FALSE)</f>
        <v>61</v>
      </c>
      <c r="O6902" t="str">
        <f t="shared" si="539"/>
        <v xml:space="preserve"> </v>
      </c>
    </row>
    <row r="6903" spans="1:15">
      <c r="A6903" t="s">
        <v>119</v>
      </c>
      <c r="B6903" t="s">
        <v>817</v>
      </c>
      <c r="C6903" t="s">
        <v>98</v>
      </c>
      <c r="D6903" s="8">
        <v>47.305045871559635</v>
      </c>
      <c r="E6903" s="8">
        <v>79.964328180737212</v>
      </c>
      <c r="F6903" s="8">
        <v>85.394581861012952</v>
      </c>
      <c r="G6903" t="str">
        <f>VLOOKUP(C6903,'data indicadores nacional'!$A$2:$G$24,7,FALSE)</f>
        <v>abajo</v>
      </c>
      <c r="H6903" s="9">
        <f>VLOOKUP(C6903,'data indicadores nacional'!$A$2:$F$24,6,FALSE)</f>
        <v>3.4897517565506893</v>
      </c>
      <c r="I6903" s="5" t="str">
        <f t="shared" si="535"/>
        <v>alarma</v>
      </c>
      <c r="J6903" s="5">
        <f t="shared" si="536"/>
        <v>0</v>
      </c>
      <c r="K6903" s="5">
        <f t="shared" si="537"/>
        <v>1</v>
      </c>
      <c r="L6903" s="5">
        <f t="shared" si="538"/>
        <v>1</v>
      </c>
      <c r="N6903" s="8">
        <f>VLOOKUP(C6903,'data indicadores nacional'!$A$2:$J$24,10,FALSE)</f>
        <v>61</v>
      </c>
      <c r="O6903" t="str">
        <f t="shared" si="539"/>
        <v>alarma</v>
      </c>
    </row>
    <row r="6904" spans="1:15">
      <c r="A6904" t="s">
        <v>119</v>
      </c>
      <c r="B6904" t="s">
        <v>817</v>
      </c>
      <c r="C6904" t="s">
        <v>99</v>
      </c>
      <c r="D6904" s="8">
        <v>96.71419714817111</v>
      </c>
      <c r="E6904" s="8">
        <v>161.19032858028518</v>
      </c>
      <c r="F6904" s="8">
        <v>169.01408450704224</v>
      </c>
      <c r="G6904" t="str">
        <f>VLOOKUP(C6904,'data indicadores nacional'!$A$2:$G$24,7,FALSE)</f>
        <v>abajo</v>
      </c>
      <c r="H6904" s="9">
        <f>VLOOKUP(C6904,'data indicadores nacional'!$A$2:$F$24,6,FALSE)</f>
        <v>7.5200278194544445</v>
      </c>
      <c r="I6904" s="5" t="str">
        <f t="shared" si="535"/>
        <v>alarma</v>
      </c>
      <c r="J6904" s="5">
        <f t="shared" si="536"/>
        <v>0</v>
      </c>
      <c r="K6904" s="5">
        <f t="shared" si="537"/>
        <v>1</v>
      </c>
      <c r="L6904" s="5">
        <f t="shared" si="538"/>
        <v>1</v>
      </c>
      <c r="N6904" s="8">
        <f>VLOOKUP(C6904,'data indicadores nacional'!$A$2:$J$24,10,FALSE)</f>
        <v>61</v>
      </c>
      <c r="O6904" t="str">
        <f t="shared" si="539"/>
        <v>alarma</v>
      </c>
    </row>
    <row r="6905" spans="1:15">
      <c r="A6905" t="s">
        <v>119</v>
      </c>
      <c r="B6905" t="s">
        <v>817</v>
      </c>
      <c r="C6905" t="s">
        <v>100</v>
      </c>
      <c r="D6905" s="8">
        <v>1.4836795252225521</v>
      </c>
      <c r="E6905" s="8">
        <v>7.7519379844961236</v>
      </c>
      <c r="F6905" s="8">
        <v>2.7649769585253456</v>
      </c>
      <c r="G6905" t="str">
        <f>VLOOKUP(C6905,'data indicadores nacional'!$A$2:$G$24,7,FALSE)</f>
        <v>abajo</v>
      </c>
      <c r="H6905" s="9">
        <f>VLOOKUP(C6905,'data indicadores nacional'!$A$2:$F$24,6,FALSE)</f>
        <v>1.7895311097465236</v>
      </c>
      <c r="I6905" s="5" t="str">
        <f t="shared" si="535"/>
        <v xml:space="preserve"> </v>
      </c>
      <c r="J6905" s="5">
        <f t="shared" si="536"/>
        <v>0</v>
      </c>
      <c r="K6905" s="5">
        <f t="shared" si="537"/>
        <v>1</v>
      </c>
      <c r="L6905" s="5">
        <f t="shared" si="538"/>
        <v>1</v>
      </c>
      <c r="N6905" s="8">
        <f>VLOOKUP(C6905,'data indicadores nacional'!$A$2:$J$24,10,FALSE)</f>
        <v>15</v>
      </c>
      <c r="O6905" t="str">
        <f t="shared" si="539"/>
        <v xml:space="preserve"> </v>
      </c>
    </row>
    <row r="6906" spans="1:15">
      <c r="A6906" t="s">
        <v>119</v>
      </c>
      <c r="B6906" t="s">
        <v>817</v>
      </c>
      <c r="C6906" t="s">
        <v>101</v>
      </c>
      <c r="D6906" s="8">
        <v>1.4836795252225521</v>
      </c>
      <c r="E6906" s="8">
        <v>7.7519379844961236</v>
      </c>
      <c r="F6906" s="8">
        <v>2.7649769585253456</v>
      </c>
      <c r="G6906" t="str">
        <f>VLOOKUP(C6906,'data indicadores nacional'!$A$2:$G$24,7,FALSE)</f>
        <v>abajo</v>
      </c>
      <c r="H6906" s="9">
        <f>VLOOKUP(C6906,'data indicadores nacional'!$A$2:$F$24,6,FALSE)</f>
        <v>1.3238688071947835</v>
      </c>
      <c r="I6906" s="5" t="str">
        <f t="shared" si="535"/>
        <v xml:space="preserve"> </v>
      </c>
      <c r="J6906" s="5">
        <f t="shared" si="536"/>
        <v>0</v>
      </c>
      <c r="K6906" s="5">
        <f t="shared" si="537"/>
        <v>1</v>
      </c>
      <c r="L6906" s="5">
        <f t="shared" si="538"/>
        <v>1</v>
      </c>
      <c r="N6906" s="8">
        <f>VLOOKUP(C6906,'data indicadores nacional'!$A$2:$J$24,10,FALSE)</f>
        <v>12</v>
      </c>
      <c r="O6906" t="str">
        <f t="shared" si="539"/>
        <v xml:space="preserve"> </v>
      </c>
    </row>
    <row r="6907" spans="1:15">
      <c r="A6907" t="s">
        <v>119</v>
      </c>
      <c r="B6907" t="s">
        <v>817</v>
      </c>
      <c r="C6907" t="s">
        <v>103</v>
      </c>
      <c r="E6907" s="8">
        <v>55.788005578800558</v>
      </c>
      <c r="G6907" t="str">
        <f>VLOOKUP(C6907,'data indicadores nacional'!$A$2:$G$24,7,FALSE)</f>
        <v>abajo</v>
      </c>
      <c r="H6907" s="9">
        <f>VLOOKUP(C6907,'data indicadores nacional'!$A$2:$F$24,6,FALSE)</f>
        <v>4.9638210683068253</v>
      </c>
      <c r="I6907" s="5" t="str">
        <f t="shared" si="535"/>
        <v xml:space="preserve"> </v>
      </c>
      <c r="J6907" s="5">
        <f t="shared" si="536"/>
        <v>0</v>
      </c>
      <c r="K6907" s="5">
        <f t="shared" si="537"/>
        <v>0</v>
      </c>
      <c r="L6907" s="5">
        <f t="shared" si="538"/>
        <v>0</v>
      </c>
      <c r="N6907" s="8">
        <f>VLOOKUP(C6907,'data indicadores nacional'!$A$2:$J$24,10,FALSE)</f>
        <v>8.9</v>
      </c>
      <c r="O6907" t="str">
        <f t="shared" si="539"/>
        <v xml:space="preserve"> </v>
      </c>
    </row>
    <row r="6908" spans="1:15">
      <c r="A6908" t="s">
        <v>119</v>
      </c>
      <c r="B6908" t="s">
        <v>817</v>
      </c>
      <c r="C6908" t="s">
        <v>104</v>
      </c>
      <c r="D6908" s="8">
        <v>16.081871345029239</v>
      </c>
      <c r="E6908" s="8">
        <v>18.579234972677593</v>
      </c>
      <c r="F6908" s="8">
        <v>12.750455373406194</v>
      </c>
      <c r="G6908" t="str">
        <f>VLOOKUP(C6908,'data indicadores nacional'!$A$2:$G$24,7,FALSE)</f>
        <v>abajo</v>
      </c>
      <c r="H6908" s="9">
        <f>VLOOKUP(C6908,'data indicadores nacional'!$A$2:$F$24,6,FALSE)</f>
        <v>0.3966802220902198</v>
      </c>
      <c r="I6908" s="5" t="str">
        <f t="shared" si="535"/>
        <v xml:space="preserve"> </v>
      </c>
      <c r="J6908" s="5">
        <f t="shared" si="536"/>
        <v>1</v>
      </c>
      <c r="K6908" s="5">
        <f t="shared" si="537"/>
        <v>0</v>
      </c>
      <c r="L6908" s="5">
        <f t="shared" si="538"/>
        <v>1</v>
      </c>
      <c r="N6908" s="8">
        <f>VLOOKUP(C6908,'data indicadores nacional'!$A$2:$J$24,10,FALSE)</f>
        <v>12</v>
      </c>
      <c r="O6908" t="str">
        <f t="shared" si="539"/>
        <v>alarma</v>
      </c>
    </row>
    <row r="6909" spans="1:15">
      <c r="A6909" t="s">
        <v>119</v>
      </c>
      <c r="B6909" t="s">
        <v>818</v>
      </c>
      <c r="C6909" t="s">
        <v>88</v>
      </c>
      <c r="D6909" s="8">
        <v>3.7110669317428764</v>
      </c>
      <c r="E6909" s="8">
        <v>1.3711151736745886</v>
      </c>
      <c r="F6909" s="8">
        <v>1.5426497277676952</v>
      </c>
      <c r="G6909" t="str">
        <f>VLOOKUP(C6909,'data indicadores nacional'!$A$2:$G$24,7,FALSE)</f>
        <v>abajo</v>
      </c>
      <c r="H6909" s="9">
        <f>VLOOKUP(C6909,'data indicadores nacional'!$A$2:$F$24,6,FALSE)</f>
        <v>0.25026441121950321</v>
      </c>
      <c r="I6909" s="5" t="str">
        <f t="shared" si="535"/>
        <v>alarma</v>
      </c>
      <c r="J6909" s="5">
        <f t="shared" si="536"/>
        <v>1</v>
      </c>
      <c r="K6909" s="5">
        <f t="shared" si="537"/>
        <v>0</v>
      </c>
      <c r="L6909" s="5">
        <f t="shared" si="538"/>
        <v>1</v>
      </c>
      <c r="N6909" s="8">
        <f>VLOOKUP(C6909,'data indicadores nacional'!$A$2:$J$24,10,FALSE)</f>
        <v>10</v>
      </c>
      <c r="O6909" t="str">
        <f t="shared" si="539"/>
        <v xml:space="preserve"> </v>
      </c>
    </row>
    <row r="6910" spans="1:15">
      <c r="A6910" t="s">
        <v>119</v>
      </c>
      <c r="B6910" t="s">
        <v>818</v>
      </c>
      <c r="C6910" t="s">
        <v>89</v>
      </c>
      <c r="D6910" s="8">
        <v>90.607734806629836</v>
      </c>
      <c r="E6910" s="8">
        <v>91.102257636122175</v>
      </c>
      <c r="F6910" s="8">
        <v>83.536585365853654</v>
      </c>
      <c r="G6910" t="str">
        <f>VLOOKUP(C6910,'data indicadores nacional'!$A$2:$G$24,7,FALSE)</f>
        <v>arriba</v>
      </c>
      <c r="H6910" s="9">
        <f>VLOOKUP(C6910,'data indicadores nacional'!$A$2:$F$24,6,FALSE)</f>
        <v>2.7490434366534529</v>
      </c>
      <c r="I6910" s="5" t="str">
        <f t="shared" si="535"/>
        <v>alarma</v>
      </c>
      <c r="J6910" s="5">
        <f t="shared" si="536"/>
        <v>0</v>
      </c>
      <c r="K6910" s="5">
        <f t="shared" si="537"/>
        <v>1</v>
      </c>
      <c r="L6910" s="5">
        <f t="shared" si="538"/>
        <v>1</v>
      </c>
      <c r="N6910" s="8">
        <f>VLOOKUP(C6910,'data indicadores nacional'!$A$2:$J$24,10,FALSE)</f>
        <v>95</v>
      </c>
      <c r="O6910" t="str">
        <f t="shared" si="539"/>
        <v>alarma</v>
      </c>
    </row>
    <row r="6911" spans="1:15">
      <c r="A6911" t="s">
        <v>119</v>
      </c>
      <c r="B6911" t="s">
        <v>818</v>
      </c>
      <c r="C6911" t="s">
        <v>90</v>
      </c>
      <c r="D6911" s="8">
        <v>89.473684210526315</v>
      </c>
      <c r="E6911" s="8">
        <v>88.095238095238088</v>
      </c>
      <c r="F6911" s="8">
        <v>75.609756097560975</v>
      </c>
      <c r="G6911" t="str">
        <f>VLOOKUP(C6911,'data indicadores nacional'!$A$2:$G$24,7,FALSE)</f>
        <v>abajo</v>
      </c>
      <c r="H6911" s="9">
        <f>VLOOKUP(C6911,'data indicadores nacional'!$A$2:$F$24,6,FALSE)</f>
        <v>2.2832114202799096</v>
      </c>
      <c r="I6911" s="5" t="str">
        <f t="shared" si="535"/>
        <v xml:space="preserve"> </v>
      </c>
      <c r="J6911" s="5">
        <f t="shared" si="536"/>
        <v>1</v>
      </c>
      <c r="K6911" s="5">
        <f t="shared" si="537"/>
        <v>0</v>
      </c>
      <c r="L6911" s="5">
        <f t="shared" si="538"/>
        <v>1</v>
      </c>
      <c r="N6911" s="8" t="str">
        <f>VLOOKUP(C6911,'data indicadores nacional'!$A$2:$J$24,10,FALSE)</f>
        <v>-</v>
      </c>
      <c r="O6911" t="str">
        <f t="shared" si="539"/>
        <v xml:space="preserve"> </v>
      </c>
    </row>
    <row r="6912" spans="1:15">
      <c r="A6912" t="s">
        <v>119</v>
      </c>
      <c r="B6912" t="s">
        <v>818</v>
      </c>
      <c r="C6912" t="s">
        <v>91</v>
      </c>
      <c r="D6912" s="8">
        <v>99.877450980392155</v>
      </c>
      <c r="E6912" s="8">
        <v>99.955416852429778</v>
      </c>
      <c r="F6912" s="8">
        <v>99.693654266958418</v>
      </c>
      <c r="G6912" t="str">
        <f>VLOOKUP(C6912,'data indicadores nacional'!$A$2:$G$24,7,FALSE)</f>
        <v>arriba</v>
      </c>
      <c r="H6912" s="9">
        <f>VLOOKUP(C6912,'data indicadores nacional'!$A$2:$F$24,6,FALSE)</f>
        <v>0.72595219758941765</v>
      </c>
      <c r="I6912" s="5" t="str">
        <f t="shared" si="535"/>
        <v>alarma</v>
      </c>
      <c r="J6912" s="5">
        <f t="shared" si="536"/>
        <v>0</v>
      </c>
      <c r="K6912" s="5">
        <f t="shared" si="537"/>
        <v>1</v>
      </c>
      <c r="L6912" s="5">
        <f t="shared" si="538"/>
        <v>1</v>
      </c>
      <c r="N6912" s="8" t="str">
        <f>VLOOKUP(C6912,'data indicadores nacional'!$A$2:$J$24,10,FALSE)</f>
        <v>-</v>
      </c>
      <c r="O6912" t="str">
        <f t="shared" si="539"/>
        <v xml:space="preserve"> </v>
      </c>
    </row>
    <row r="6913" spans="1:15">
      <c r="A6913" t="s">
        <v>119</v>
      </c>
      <c r="B6913" t="s">
        <v>818</v>
      </c>
      <c r="C6913" t="s">
        <v>92</v>
      </c>
      <c r="D6913" s="8">
        <v>52.481840193704599</v>
      </c>
      <c r="E6913" s="8">
        <v>79.459938025675086</v>
      </c>
      <c r="F6913" s="8">
        <v>79.096045197740111</v>
      </c>
      <c r="G6913" t="str">
        <f>VLOOKUP(C6913,'data indicadores nacional'!$A$2:$G$24,7,FALSE)</f>
        <v>abajo</v>
      </c>
      <c r="H6913" s="9">
        <f>VLOOKUP(C6913,'data indicadores nacional'!$A$2:$F$24,6,FALSE)</f>
        <v>2.5040710609700474</v>
      </c>
      <c r="I6913" s="5" t="str">
        <f t="shared" si="535"/>
        <v xml:space="preserve"> </v>
      </c>
      <c r="J6913" s="5">
        <f t="shared" si="536"/>
        <v>0</v>
      </c>
      <c r="K6913" s="5">
        <f t="shared" si="537"/>
        <v>1</v>
      </c>
      <c r="L6913" s="5">
        <f t="shared" si="538"/>
        <v>1</v>
      </c>
      <c r="N6913" s="8" t="str">
        <f>VLOOKUP(C6913,'data indicadores nacional'!$A$2:$J$24,10,FALSE)</f>
        <v>-</v>
      </c>
      <c r="O6913" t="str">
        <f t="shared" si="539"/>
        <v xml:space="preserve"> </v>
      </c>
    </row>
    <row r="6914" spans="1:15">
      <c r="A6914" t="s">
        <v>119</v>
      </c>
      <c r="B6914" t="s">
        <v>818</v>
      </c>
      <c r="C6914" t="s">
        <v>93</v>
      </c>
      <c r="D6914" s="8">
        <v>0.30193236714975846</v>
      </c>
      <c r="E6914" s="8">
        <v>0.39840637450199201</v>
      </c>
      <c r="F6914" s="8">
        <v>0.13066202090592335</v>
      </c>
      <c r="G6914" t="str">
        <f>VLOOKUP(C6914,'data indicadores nacional'!$A$2:$G$24,7,FALSE)</f>
        <v>abajo</v>
      </c>
      <c r="H6914" s="9">
        <f>VLOOKUP(C6914,'data indicadores nacional'!$A$2:$F$24,6,FALSE)</f>
        <v>3.3766595341714022E-2</v>
      </c>
      <c r="I6914" s="5" t="str">
        <f t="shared" si="535"/>
        <v xml:space="preserve"> </v>
      </c>
      <c r="J6914" s="5">
        <f t="shared" si="536"/>
        <v>1</v>
      </c>
      <c r="K6914" s="5">
        <f t="shared" si="537"/>
        <v>0</v>
      </c>
      <c r="L6914" s="5">
        <f t="shared" si="538"/>
        <v>1</v>
      </c>
      <c r="N6914" s="8">
        <f>VLOOKUP(C6914,'data indicadores nacional'!$A$2:$J$24,10,FALSE)</f>
        <v>15</v>
      </c>
      <c r="O6914" t="str">
        <f t="shared" si="539"/>
        <v xml:space="preserve"> </v>
      </c>
    </row>
    <row r="6915" spans="1:15">
      <c r="A6915" t="s">
        <v>119</v>
      </c>
      <c r="B6915" t="s">
        <v>818</v>
      </c>
      <c r="C6915" t="s">
        <v>94</v>
      </c>
      <c r="D6915" s="8">
        <v>6.2276570048309177</v>
      </c>
      <c r="E6915" s="8">
        <v>6.2589641434262946</v>
      </c>
      <c r="F6915" s="8">
        <v>5.666666666666667</v>
      </c>
      <c r="G6915" t="str">
        <f>VLOOKUP(C6915,'data indicadores nacional'!$A$2:$G$24,7,FALSE)</f>
        <v>arriba</v>
      </c>
      <c r="H6915" s="9">
        <f>VLOOKUP(C6915,'data indicadores nacional'!$A$2:$F$24,6,FALSE)</f>
        <v>0.23219145011705353</v>
      </c>
      <c r="I6915" s="5" t="str">
        <f t="shared" ref="I6915:I6978" si="540">IF(G6915=$G$2,IF(F6915&gt;E6915,"alarma"," "),IF(F6915&lt;E6915,"alarma"," "))</f>
        <v>alarma</v>
      </c>
      <c r="J6915" s="5">
        <f t="shared" ref="J6915:J6978" si="541">IF(G6915=$G$2,IF((D6915-F6915)&gt;($M$2*H6915),1,0),IF((F6915-D6915)&gt;($M$2*H6915),1,0))</f>
        <v>0</v>
      </c>
      <c r="K6915" s="5">
        <f t="shared" ref="K6915:K6978" si="542">IF(G6915=$G$2,IF((F6915-D6915)&gt;($M$2*H6915),1,0),IF((D6915-F6915)&gt;($M$2*H6915),1,0))</f>
        <v>1</v>
      </c>
      <c r="L6915" s="5">
        <f t="shared" ref="L6915:L6978" si="543">IF(J6915=1,1,IF(K6915=1,1,0))</f>
        <v>1</v>
      </c>
      <c r="N6915" s="8" t="str">
        <f>VLOOKUP(C6915,'data indicadores nacional'!$A$2:$J$24,10,FALSE)</f>
        <v>-</v>
      </c>
      <c r="O6915" t="str">
        <f t="shared" ref="O6915:O6978" si="544">IF(N6915=$N$4," ",IF(F6915=$F$20," ",IF(G6915=$G$2,IF(F6915&lt;N6915," ","alarma"),IF(F6915&lt;N6915,"alarma"," "))))</f>
        <v xml:space="preserve"> </v>
      </c>
    </row>
    <row r="6916" spans="1:15">
      <c r="A6916" t="s">
        <v>119</v>
      </c>
      <c r="B6916" t="s">
        <v>818</v>
      </c>
      <c r="C6916" t="s">
        <v>95</v>
      </c>
      <c r="D6916" s="8">
        <v>15.338164251207727</v>
      </c>
      <c r="E6916" s="8">
        <v>16.865869853917662</v>
      </c>
      <c r="F6916" s="8">
        <v>18.249128919860627</v>
      </c>
      <c r="G6916" t="str">
        <f>VLOOKUP(C6916,'data indicadores nacional'!$A$2:$G$24,7,FALSE)</f>
        <v>abajo</v>
      </c>
      <c r="H6916" s="9">
        <f>VLOOKUP(C6916,'data indicadores nacional'!$A$2:$F$24,6,FALSE)</f>
        <v>1.7199886991149187</v>
      </c>
      <c r="I6916" s="5" t="str">
        <f t="shared" si="540"/>
        <v>alarma</v>
      </c>
      <c r="J6916" s="5">
        <f t="shared" si="541"/>
        <v>0</v>
      </c>
      <c r="K6916" s="5">
        <f t="shared" si="542"/>
        <v>1</v>
      </c>
      <c r="L6916" s="5">
        <f t="shared" si="543"/>
        <v>1</v>
      </c>
      <c r="N6916" s="8">
        <f>VLOOKUP(C6916,'data indicadores nacional'!$A$2:$J$24,10,FALSE)</f>
        <v>15</v>
      </c>
      <c r="O6916" t="str">
        <f t="shared" si="544"/>
        <v>alarma</v>
      </c>
    </row>
    <row r="6917" spans="1:15">
      <c r="A6917" t="s">
        <v>119</v>
      </c>
      <c r="B6917" t="s">
        <v>818</v>
      </c>
      <c r="C6917" t="s">
        <v>96</v>
      </c>
      <c r="E6917" s="8">
        <v>44.267374944665782</v>
      </c>
      <c r="F6917" s="8">
        <v>86.918730986527606</v>
      </c>
      <c r="G6917" t="str">
        <f>VLOOKUP(C6917,'data indicadores nacional'!$A$2:$G$24,7,FALSE)</f>
        <v>abajo</v>
      </c>
      <c r="H6917" s="9">
        <f>VLOOKUP(C6917,'data indicadores nacional'!$A$2:$F$24,6,FALSE)</f>
        <v>14.793500408348107</v>
      </c>
      <c r="I6917" s="5" t="str">
        <f t="shared" si="540"/>
        <v>alarma</v>
      </c>
      <c r="J6917" s="5">
        <f t="shared" si="541"/>
        <v>0</v>
      </c>
      <c r="K6917" s="5">
        <f t="shared" si="542"/>
        <v>1</v>
      </c>
      <c r="L6917" s="5">
        <f t="shared" si="543"/>
        <v>1</v>
      </c>
      <c r="N6917" s="8">
        <f>VLOOKUP(C6917,'data indicadores nacional'!$A$2:$J$24,10,FALSE)</f>
        <v>45</v>
      </c>
      <c r="O6917" t="str">
        <f t="shared" si="544"/>
        <v>alarma</v>
      </c>
    </row>
    <row r="6918" spans="1:15">
      <c r="A6918" t="s">
        <v>119</v>
      </c>
      <c r="B6918" t="s">
        <v>818</v>
      </c>
      <c r="C6918" t="s">
        <v>97</v>
      </c>
      <c r="D6918" s="8">
        <v>6.3206919494344644</v>
      </c>
      <c r="E6918" s="8">
        <v>13.274336283185841</v>
      </c>
      <c r="F6918" s="8">
        <v>12.950094756790904</v>
      </c>
      <c r="G6918" t="str">
        <f>VLOOKUP(C6918,'data indicadores nacional'!$A$2:$G$24,7,FALSE)</f>
        <v>abajo</v>
      </c>
      <c r="H6918" s="9">
        <f>VLOOKUP(C6918,'data indicadores nacional'!$A$2:$F$24,6,FALSE)</f>
        <v>0.35698528124504503</v>
      </c>
      <c r="I6918" s="5" t="str">
        <f t="shared" si="540"/>
        <v xml:space="preserve"> </v>
      </c>
      <c r="J6918" s="5">
        <f t="shared" si="541"/>
        <v>0</v>
      </c>
      <c r="K6918" s="5">
        <f t="shared" si="542"/>
        <v>1</v>
      </c>
      <c r="L6918" s="5">
        <f t="shared" si="543"/>
        <v>1</v>
      </c>
      <c r="N6918" s="8">
        <f>VLOOKUP(C6918,'data indicadores nacional'!$A$2:$J$24,10,FALSE)</f>
        <v>61</v>
      </c>
      <c r="O6918" t="str">
        <f t="shared" si="544"/>
        <v xml:space="preserve"> </v>
      </c>
    </row>
    <row r="6919" spans="1:15">
      <c r="A6919" t="s">
        <v>119</v>
      </c>
      <c r="B6919" t="s">
        <v>818</v>
      </c>
      <c r="C6919" t="s">
        <v>98</v>
      </c>
      <c r="D6919" s="8">
        <v>86.795774647887313</v>
      </c>
      <c r="E6919" s="8">
        <v>121.5795510404719</v>
      </c>
      <c r="F6919" s="8">
        <v>129.75976466742929</v>
      </c>
      <c r="G6919" t="str">
        <f>VLOOKUP(C6919,'data indicadores nacional'!$A$2:$G$24,7,FALSE)</f>
        <v>abajo</v>
      </c>
      <c r="H6919" s="9">
        <f>VLOOKUP(C6919,'data indicadores nacional'!$A$2:$F$24,6,FALSE)</f>
        <v>3.4897517565506893</v>
      </c>
      <c r="I6919" s="5" t="str">
        <f t="shared" si="540"/>
        <v>alarma</v>
      </c>
      <c r="J6919" s="5">
        <f t="shared" si="541"/>
        <v>0</v>
      </c>
      <c r="K6919" s="5">
        <f t="shared" si="542"/>
        <v>1</v>
      </c>
      <c r="L6919" s="5">
        <f t="shared" si="543"/>
        <v>1</v>
      </c>
      <c r="N6919" s="8">
        <f>VLOOKUP(C6919,'data indicadores nacional'!$A$2:$J$24,10,FALSE)</f>
        <v>61</v>
      </c>
      <c r="O6919" t="str">
        <f t="shared" si="544"/>
        <v>alarma</v>
      </c>
    </row>
    <row r="6920" spans="1:15">
      <c r="A6920" t="s">
        <v>119</v>
      </c>
      <c r="B6920" t="s">
        <v>818</v>
      </c>
      <c r="C6920" t="s">
        <v>99</v>
      </c>
      <c r="D6920" s="8">
        <v>177.26252804786836</v>
      </c>
      <c r="E6920" s="8">
        <v>238.17625042531472</v>
      </c>
      <c r="F6920" s="8">
        <v>254.99492041991195</v>
      </c>
      <c r="G6920" t="str">
        <f>VLOOKUP(C6920,'data indicadores nacional'!$A$2:$G$24,7,FALSE)</f>
        <v>abajo</v>
      </c>
      <c r="H6920" s="9">
        <f>VLOOKUP(C6920,'data indicadores nacional'!$A$2:$F$24,6,FALSE)</f>
        <v>7.5200278194544445</v>
      </c>
      <c r="I6920" s="5" t="str">
        <f t="shared" si="540"/>
        <v>alarma</v>
      </c>
      <c r="J6920" s="5">
        <f t="shared" si="541"/>
        <v>0</v>
      </c>
      <c r="K6920" s="5">
        <f t="shared" si="542"/>
        <v>1</v>
      </c>
      <c r="L6920" s="5">
        <f t="shared" si="543"/>
        <v>1</v>
      </c>
      <c r="N6920" s="8">
        <f>VLOOKUP(C6920,'data indicadores nacional'!$A$2:$J$24,10,FALSE)</f>
        <v>61</v>
      </c>
      <c r="O6920" t="str">
        <f t="shared" si="544"/>
        <v>alarma</v>
      </c>
    </row>
    <row r="6921" spans="1:15">
      <c r="A6921" t="s">
        <v>119</v>
      </c>
      <c r="B6921" t="s">
        <v>818</v>
      </c>
      <c r="C6921" t="s">
        <v>100</v>
      </c>
      <c r="D6921" s="8">
        <v>5.4347826086956523</v>
      </c>
      <c r="E6921" s="8">
        <v>3.5413899955732626</v>
      </c>
      <c r="F6921" s="8">
        <v>4.7805302042590174</v>
      </c>
      <c r="G6921" t="str">
        <f>VLOOKUP(C6921,'data indicadores nacional'!$A$2:$G$24,7,FALSE)</f>
        <v>abajo</v>
      </c>
      <c r="H6921" s="9">
        <f>VLOOKUP(C6921,'data indicadores nacional'!$A$2:$F$24,6,FALSE)</f>
        <v>1.7895311097465236</v>
      </c>
      <c r="I6921" s="5" t="str">
        <f t="shared" si="540"/>
        <v>alarma</v>
      </c>
      <c r="J6921" s="5">
        <f t="shared" si="541"/>
        <v>1</v>
      </c>
      <c r="K6921" s="5">
        <f t="shared" si="542"/>
        <v>0</v>
      </c>
      <c r="L6921" s="5">
        <f t="shared" si="543"/>
        <v>1</v>
      </c>
      <c r="N6921" s="8">
        <f>VLOOKUP(C6921,'data indicadores nacional'!$A$2:$J$24,10,FALSE)</f>
        <v>15</v>
      </c>
      <c r="O6921" t="str">
        <f t="shared" si="544"/>
        <v xml:space="preserve"> </v>
      </c>
    </row>
    <row r="6922" spans="1:15">
      <c r="A6922" t="s">
        <v>119</v>
      </c>
      <c r="B6922" t="s">
        <v>818</v>
      </c>
      <c r="C6922" t="s">
        <v>101</v>
      </c>
      <c r="D6922" s="8">
        <v>3.6231884057971016</v>
      </c>
      <c r="E6922" s="8">
        <v>3.0987162461266049</v>
      </c>
      <c r="F6922" s="8">
        <v>4.7805302042590174</v>
      </c>
      <c r="G6922" t="str">
        <f>VLOOKUP(C6922,'data indicadores nacional'!$A$2:$G$24,7,FALSE)</f>
        <v>abajo</v>
      </c>
      <c r="H6922" s="9">
        <f>VLOOKUP(C6922,'data indicadores nacional'!$A$2:$F$24,6,FALSE)</f>
        <v>1.3238688071947835</v>
      </c>
      <c r="I6922" s="5" t="str">
        <f t="shared" si="540"/>
        <v>alarma</v>
      </c>
      <c r="J6922" s="5">
        <f t="shared" si="541"/>
        <v>0</v>
      </c>
      <c r="K6922" s="5">
        <f t="shared" si="542"/>
        <v>1</v>
      </c>
      <c r="L6922" s="5">
        <f t="shared" si="543"/>
        <v>1</v>
      </c>
      <c r="N6922" s="8">
        <f>VLOOKUP(C6922,'data indicadores nacional'!$A$2:$J$24,10,FALSE)</f>
        <v>12</v>
      </c>
      <c r="O6922" t="str">
        <f t="shared" si="544"/>
        <v xml:space="preserve"> </v>
      </c>
    </row>
    <row r="6923" spans="1:15">
      <c r="A6923" t="s">
        <v>119</v>
      </c>
      <c r="B6923" t="s">
        <v>818</v>
      </c>
      <c r="C6923" t="s">
        <v>102</v>
      </c>
      <c r="D6923" s="8">
        <v>15.415446277169725</v>
      </c>
      <c r="G6923" t="str">
        <f>VLOOKUP(C6923,'data indicadores nacional'!$A$2:$G$24,7,FALSE)</f>
        <v>abajo</v>
      </c>
      <c r="H6923" s="9">
        <f>VLOOKUP(C6923,'data indicadores nacional'!$A$2:$F$24,6,FALSE)</f>
        <v>1.6226293498102424</v>
      </c>
      <c r="I6923" s="5" t="str">
        <f t="shared" si="540"/>
        <v xml:space="preserve"> </v>
      </c>
      <c r="J6923" s="5">
        <f t="shared" si="541"/>
        <v>1</v>
      </c>
      <c r="K6923" s="5">
        <f t="shared" si="542"/>
        <v>0</v>
      </c>
      <c r="L6923" s="5">
        <f t="shared" si="543"/>
        <v>1</v>
      </c>
      <c r="N6923" s="8" t="str">
        <f>VLOOKUP(C6923,'data indicadores nacional'!$A$2:$J$24,10,FALSE)</f>
        <v>-</v>
      </c>
      <c r="O6923" t="str">
        <f t="shared" si="544"/>
        <v xml:space="preserve"> </v>
      </c>
    </row>
    <row r="6924" spans="1:15">
      <c r="A6924" t="s">
        <v>119</v>
      </c>
      <c r="B6924" t="s">
        <v>818</v>
      </c>
      <c r="C6924" t="s">
        <v>103</v>
      </c>
      <c r="D6924" s="8">
        <v>15.415446277169725</v>
      </c>
      <c r="E6924" s="8">
        <v>15.777847901546229</v>
      </c>
      <c r="G6924" t="str">
        <f>VLOOKUP(C6924,'data indicadores nacional'!$A$2:$G$24,7,FALSE)</f>
        <v>abajo</v>
      </c>
      <c r="H6924" s="9">
        <f>VLOOKUP(C6924,'data indicadores nacional'!$A$2:$F$24,6,FALSE)</f>
        <v>4.9638210683068253</v>
      </c>
      <c r="I6924" s="5" t="str">
        <f t="shared" si="540"/>
        <v xml:space="preserve"> </v>
      </c>
      <c r="J6924" s="5">
        <f t="shared" si="541"/>
        <v>1</v>
      </c>
      <c r="K6924" s="5">
        <f t="shared" si="542"/>
        <v>0</v>
      </c>
      <c r="L6924" s="5">
        <f t="shared" si="543"/>
        <v>1</v>
      </c>
      <c r="N6924" s="8">
        <f>VLOOKUP(C6924,'data indicadores nacional'!$A$2:$J$24,10,FALSE)</f>
        <v>8.9</v>
      </c>
      <c r="O6924" t="str">
        <f t="shared" si="544"/>
        <v xml:space="preserve"> </v>
      </c>
    </row>
    <row r="6925" spans="1:15">
      <c r="A6925" t="s">
        <v>119</v>
      </c>
      <c r="B6925" t="s">
        <v>818</v>
      </c>
      <c r="C6925" t="s">
        <v>104</v>
      </c>
      <c r="D6925" s="8">
        <v>12.552301255230125</v>
      </c>
      <c r="E6925" s="8">
        <v>8.3516483516483522</v>
      </c>
      <c r="F6925" s="8">
        <v>12.048192771084338</v>
      </c>
      <c r="G6925" t="str">
        <f>VLOOKUP(C6925,'data indicadores nacional'!$A$2:$G$24,7,FALSE)</f>
        <v>abajo</v>
      </c>
      <c r="H6925" s="9">
        <f>VLOOKUP(C6925,'data indicadores nacional'!$A$2:$F$24,6,FALSE)</f>
        <v>0.3966802220902198</v>
      </c>
      <c r="I6925" s="5" t="str">
        <f t="shared" si="540"/>
        <v>alarma</v>
      </c>
      <c r="J6925" s="5">
        <f t="shared" si="541"/>
        <v>1</v>
      </c>
      <c r="K6925" s="5">
        <f t="shared" si="542"/>
        <v>0</v>
      </c>
      <c r="L6925" s="5">
        <f t="shared" si="543"/>
        <v>1</v>
      </c>
      <c r="N6925" s="8">
        <f>VLOOKUP(C6925,'data indicadores nacional'!$A$2:$J$24,10,FALSE)</f>
        <v>12</v>
      </c>
      <c r="O6925" t="str">
        <f t="shared" si="544"/>
        <v>alarma</v>
      </c>
    </row>
    <row r="6926" spans="1:15">
      <c r="A6926" t="s">
        <v>119</v>
      </c>
      <c r="B6926" t="s">
        <v>819</v>
      </c>
      <c r="C6926" t="s">
        <v>88</v>
      </c>
      <c r="D6926" s="8">
        <v>1.8404907975460123</v>
      </c>
      <c r="G6926" t="str">
        <f>VLOOKUP(C6926,'data indicadores nacional'!$A$2:$G$24,7,FALSE)</f>
        <v>abajo</v>
      </c>
      <c r="H6926" s="9">
        <f>VLOOKUP(C6926,'data indicadores nacional'!$A$2:$F$24,6,FALSE)</f>
        <v>0.25026441121950321</v>
      </c>
      <c r="I6926" s="5" t="str">
        <f t="shared" si="540"/>
        <v xml:space="preserve"> </v>
      </c>
      <c r="J6926" s="5">
        <f t="shared" si="541"/>
        <v>1</v>
      </c>
      <c r="K6926" s="5">
        <f t="shared" si="542"/>
        <v>0</v>
      </c>
      <c r="L6926" s="5">
        <f t="shared" si="543"/>
        <v>1</v>
      </c>
      <c r="N6926" s="8">
        <f>VLOOKUP(C6926,'data indicadores nacional'!$A$2:$J$24,10,FALSE)</f>
        <v>10</v>
      </c>
      <c r="O6926" t="str">
        <f t="shared" si="544"/>
        <v xml:space="preserve"> </v>
      </c>
    </row>
    <row r="6927" spans="1:15">
      <c r="A6927" t="s">
        <v>119</v>
      </c>
      <c r="B6927" t="s">
        <v>819</v>
      </c>
      <c r="C6927" t="s">
        <v>89</v>
      </c>
      <c r="D6927" s="8">
        <v>76.608187134502927</v>
      </c>
      <c r="E6927" s="8">
        <v>71.428571428571431</v>
      </c>
      <c r="F6927" s="8">
        <v>83.333333333333343</v>
      </c>
      <c r="G6927" t="str">
        <f>VLOOKUP(C6927,'data indicadores nacional'!$A$2:$G$24,7,FALSE)</f>
        <v>arriba</v>
      </c>
      <c r="H6927" s="9">
        <f>VLOOKUP(C6927,'data indicadores nacional'!$A$2:$F$24,6,FALSE)</f>
        <v>2.7490434366534529</v>
      </c>
      <c r="I6927" s="5" t="str">
        <f t="shared" si="540"/>
        <v xml:space="preserve"> </v>
      </c>
      <c r="J6927" s="5">
        <f t="shared" si="541"/>
        <v>1</v>
      </c>
      <c r="K6927" s="5">
        <f t="shared" si="542"/>
        <v>0</v>
      </c>
      <c r="L6927" s="5">
        <f t="shared" si="543"/>
        <v>1</v>
      </c>
      <c r="N6927" s="8">
        <f>VLOOKUP(C6927,'data indicadores nacional'!$A$2:$J$24,10,FALSE)</f>
        <v>95</v>
      </c>
      <c r="O6927" t="str">
        <f t="shared" si="544"/>
        <v>alarma</v>
      </c>
    </row>
    <row r="6928" spans="1:15">
      <c r="A6928" t="s">
        <v>119</v>
      </c>
      <c r="B6928" t="s">
        <v>819</v>
      </c>
      <c r="C6928" t="s">
        <v>90</v>
      </c>
      <c r="D6928" s="8">
        <v>100</v>
      </c>
      <c r="G6928" t="str">
        <f>VLOOKUP(C6928,'data indicadores nacional'!$A$2:$G$24,7,FALSE)</f>
        <v>abajo</v>
      </c>
      <c r="H6928" s="9">
        <f>VLOOKUP(C6928,'data indicadores nacional'!$A$2:$F$24,6,FALSE)</f>
        <v>2.2832114202799096</v>
      </c>
      <c r="I6928" s="5" t="str">
        <f t="shared" si="540"/>
        <v xml:space="preserve"> </v>
      </c>
      <c r="J6928" s="5">
        <f t="shared" si="541"/>
        <v>1</v>
      </c>
      <c r="K6928" s="5">
        <f t="shared" si="542"/>
        <v>0</v>
      </c>
      <c r="L6928" s="5">
        <f t="shared" si="543"/>
        <v>1</v>
      </c>
      <c r="N6928" s="8" t="str">
        <f>VLOOKUP(C6928,'data indicadores nacional'!$A$2:$J$24,10,FALSE)</f>
        <v>-</v>
      </c>
      <c r="O6928" t="str">
        <f t="shared" si="544"/>
        <v xml:space="preserve"> </v>
      </c>
    </row>
    <row r="6929" spans="1:15">
      <c r="A6929" t="s">
        <v>119</v>
      </c>
      <c r="B6929" t="s">
        <v>819</v>
      </c>
      <c r="C6929" t="s">
        <v>91</v>
      </c>
      <c r="D6929" s="8">
        <v>100</v>
      </c>
      <c r="E6929" s="8">
        <v>100</v>
      </c>
      <c r="F6929" s="8">
        <v>94.73684210526315</v>
      </c>
      <c r="G6929" t="str">
        <f>VLOOKUP(C6929,'data indicadores nacional'!$A$2:$G$24,7,FALSE)</f>
        <v>arriba</v>
      </c>
      <c r="H6929" s="9">
        <f>VLOOKUP(C6929,'data indicadores nacional'!$A$2:$F$24,6,FALSE)</f>
        <v>0.72595219758941765</v>
      </c>
      <c r="I6929" s="5" t="str">
        <f t="shared" si="540"/>
        <v>alarma</v>
      </c>
      <c r="J6929" s="5">
        <f t="shared" si="541"/>
        <v>0</v>
      </c>
      <c r="K6929" s="5">
        <f t="shared" si="542"/>
        <v>1</v>
      </c>
      <c r="L6929" s="5">
        <f t="shared" si="543"/>
        <v>1</v>
      </c>
      <c r="N6929" s="8" t="str">
        <f>VLOOKUP(C6929,'data indicadores nacional'!$A$2:$J$24,10,FALSE)</f>
        <v>-</v>
      </c>
      <c r="O6929" t="str">
        <f t="shared" si="544"/>
        <v xml:space="preserve"> </v>
      </c>
    </row>
    <row r="6930" spans="1:15">
      <c r="A6930" t="s">
        <v>119</v>
      </c>
      <c r="B6930" t="s">
        <v>819</v>
      </c>
      <c r="C6930" t="s">
        <v>94</v>
      </c>
      <c r="D6930" s="8">
        <v>4.4913294797687859</v>
      </c>
      <c r="E6930" s="8">
        <v>5</v>
      </c>
      <c r="F6930" s="8">
        <v>4.7368421052631575</v>
      </c>
      <c r="G6930" t="str">
        <f>VLOOKUP(C6930,'data indicadores nacional'!$A$2:$G$24,7,FALSE)</f>
        <v>arriba</v>
      </c>
      <c r="H6930" s="9">
        <f>VLOOKUP(C6930,'data indicadores nacional'!$A$2:$F$24,6,FALSE)</f>
        <v>0.23219145011705353</v>
      </c>
      <c r="I6930" s="5" t="str">
        <f t="shared" si="540"/>
        <v>alarma</v>
      </c>
      <c r="J6930" s="5">
        <f t="shared" si="541"/>
        <v>1</v>
      </c>
      <c r="K6930" s="5">
        <f t="shared" si="542"/>
        <v>0</v>
      </c>
      <c r="L6930" s="5">
        <f t="shared" si="543"/>
        <v>1</v>
      </c>
      <c r="N6930" s="8" t="str">
        <f>VLOOKUP(C6930,'data indicadores nacional'!$A$2:$J$24,10,FALSE)</f>
        <v>-</v>
      </c>
      <c r="O6930" t="str">
        <f t="shared" si="544"/>
        <v xml:space="preserve"> </v>
      </c>
    </row>
    <row r="6931" spans="1:15">
      <c r="A6931" t="s">
        <v>119</v>
      </c>
      <c r="B6931" t="s">
        <v>819</v>
      </c>
      <c r="C6931" t="s">
        <v>95</v>
      </c>
      <c r="D6931" s="8">
        <v>8.0924855491329488</v>
      </c>
      <c r="G6931" t="str">
        <f>VLOOKUP(C6931,'data indicadores nacional'!$A$2:$G$24,7,FALSE)</f>
        <v>abajo</v>
      </c>
      <c r="H6931" s="9">
        <f>VLOOKUP(C6931,'data indicadores nacional'!$A$2:$F$24,6,FALSE)</f>
        <v>1.7199886991149187</v>
      </c>
      <c r="I6931" s="5" t="str">
        <f t="shared" si="540"/>
        <v xml:space="preserve"> </v>
      </c>
      <c r="J6931" s="5">
        <f t="shared" si="541"/>
        <v>1</v>
      </c>
      <c r="K6931" s="5">
        <f t="shared" si="542"/>
        <v>0</v>
      </c>
      <c r="L6931" s="5">
        <f t="shared" si="543"/>
        <v>1</v>
      </c>
      <c r="N6931" s="8">
        <f>VLOOKUP(C6931,'data indicadores nacional'!$A$2:$J$24,10,FALSE)</f>
        <v>15</v>
      </c>
      <c r="O6931" t="str">
        <f t="shared" si="544"/>
        <v xml:space="preserve"> </v>
      </c>
    </row>
    <row r="6932" spans="1:15">
      <c r="A6932" t="s">
        <v>119</v>
      </c>
      <c r="B6932" t="s">
        <v>819</v>
      </c>
      <c r="C6932" t="s">
        <v>97</v>
      </c>
      <c r="D6932" s="8">
        <v>0.60024009603841533</v>
      </c>
      <c r="G6932" t="str">
        <f>VLOOKUP(C6932,'data indicadores nacional'!$A$2:$G$24,7,FALSE)</f>
        <v>abajo</v>
      </c>
      <c r="H6932" s="9">
        <f>VLOOKUP(C6932,'data indicadores nacional'!$A$2:$F$24,6,FALSE)</f>
        <v>0.35698528124504503</v>
      </c>
      <c r="I6932" s="5" t="str">
        <f t="shared" si="540"/>
        <v xml:space="preserve"> </v>
      </c>
      <c r="J6932" s="5">
        <f t="shared" si="541"/>
        <v>1</v>
      </c>
      <c r="K6932" s="5">
        <f t="shared" si="542"/>
        <v>0</v>
      </c>
      <c r="L6932" s="5">
        <f t="shared" si="543"/>
        <v>1</v>
      </c>
      <c r="N6932" s="8">
        <f>VLOOKUP(C6932,'data indicadores nacional'!$A$2:$J$24,10,FALSE)</f>
        <v>61</v>
      </c>
      <c r="O6932" t="str">
        <f t="shared" si="544"/>
        <v xml:space="preserve"> </v>
      </c>
    </row>
    <row r="6933" spans="1:15">
      <c r="A6933" t="s">
        <v>119</v>
      </c>
      <c r="B6933" t="s">
        <v>819</v>
      </c>
      <c r="C6933" t="s">
        <v>98</v>
      </c>
      <c r="D6933" s="8">
        <v>11.159959418329388</v>
      </c>
      <c r="E6933" s="8">
        <v>0.32154340836012862</v>
      </c>
      <c r="F6933" s="8">
        <v>0.62519537355423571</v>
      </c>
      <c r="G6933" t="str">
        <f>VLOOKUP(C6933,'data indicadores nacional'!$A$2:$G$24,7,FALSE)</f>
        <v>abajo</v>
      </c>
      <c r="H6933" s="9">
        <f>VLOOKUP(C6933,'data indicadores nacional'!$A$2:$F$24,6,FALSE)</f>
        <v>3.4897517565506893</v>
      </c>
      <c r="I6933" s="5" t="str">
        <f t="shared" si="540"/>
        <v>alarma</v>
      </c>
      <c r="J6933" s="5">
        <f t="shared" si="541"/>
        <v>1</v>
      </c>
      <c r="K6933" s="5">
        <f t="shared" si="542"/>
        <v>0</v>
      </c>
      <c r="L6933" s="5">
        <f t="shared" si="543"/>
        <v>1</v>
      </c>
      <c r="N6933" s="8">
        <f>VLOOKUP(C6933,'data indicadores nacional'!$A$2:$J$24,10,FALSE)</f>
        <v>61</v>
      </c>
      <c r="O6933" t="str">
        <f t="shared" si="544"/>
        <v xml:space="preserve"> </v>
      </c>
    </row>
    <row r="6934" spans="1:15">
      <c r="A6934" t="s">
        <v>119</v>
      </c>
      <c r="B6934" t="s">
        <v>819</v>
      </c>
      <c r="C6934" t="s">
        <v>99</v>
      </c>
      <c r="D6934" s="8">
        <v>24.786986831913246</v>
      </c>
      <c r="E6934" s="8">
        <v>0.66269052352551361</v>
      </c>
      <c r="F6934" s="8">
        <v>1.2836970474967906</v>
      </c>
      <c r="G6934" t="str">
        <f>VLOOKUP(C6934,'data indicadores nacional'!$A$2:$G$24,7,FALSE)</f>
        <v>abajo</v>
      </c>
      <c r="H6934" s="9">
        <f>VLOOKUP(C6934,'data indicadores nacional'!$A$2:$F$24,6,FALSE)</f>
        <v>7.5200278194544445</v>
      </c>
      <c r="I6934" s="5" t="str">
        <f t="shared" si="540"/>
        <v>alarma</v>
      </c>
      <c r="J6934" s="5">
        <f t="shared" si="541"/>
        <v>1</v>
      </c>
      <c r="K6934" s="5">
        <f t="shared" si="542"/>
        <v>0</v>
      </c>
      <c r="L6934" s="5">
        <f t="shared" si="543"/>
        <v>1</v>
      </c>
      <c r="N6934" s="8">
        <f>VLOOKUP(C6934,'data indicadores nacional'!$A$2:$J$24,10,FALSE)</f>
        <v>61</v>
      </c>
      <c r="O6934" t="str">
        <f t="shared" si="544"/>
        <v xml:space="preserve"> </v>
      </c>
    </row>
    <row r="6935" spans="1:15">
      <c r="A6935" t="s">
        <v>119</v>
      </c>
      <c r="B6935" t="s">
        <v>819</v>
      </c>
      <c r="C6935" t="s">
        <v>100</v>
      </c>
      <c r="D6935" s="8">
        <v>5.7803468208092479</v>
      </c>
      <c r="E6935" s="8">
        <v>142.85714285714286</v>
      </c>
      <c r="G6935" t="str">
        <f>VLOOKUP(C6935,'data indicadores nacional'!$A$2:$G$24,7,FALSE)</f>
        <v>abajo</v>
      </c>
      <c r="H6935" s="9">
        <f>VLOOKUP(C6935,'data indicadores nacional'!$A$2:$F$24,6,FALSE)</f>
        <v>1.7895311097465236</v>
      </c>
      <c r="I6935" s="5" t="str">
        <f t="shared" si="540"/>
        <v xml:space="preserve"> </v>
      </c>
      <c r="J6935" s="5">
        <f t="shared" si="541"/>
        <v>1</v>
      </c>
      <c r="K6935" s="5">
        <f t="shared" si="542"/>
        <v>0</v>
      </c>
      <c r="L6935" s="5">
        <f t="shared" si="543"/>
        <v>1</v>
      </c>
      <c r="N6935" s="8">
        <f>VLOOKUP(C6935,'data indicadores nacional'!$A$2:$J$24,10,FALSE)</f>
        <v>15</v>
      </c>
      <c r="O6935" t="str">
        <f t="shared" si="544"/>
        <v xml:space="preserve"> </v>
      </c>
    </row>
    <row r="6936" spans="1:15">
      <c r="A6936" t="s">
        <v>119</v>
      </c>
      <c r="B6936" t="s">
        <v>819</v>
      </c>
      <c r="C6936" t="s">
        <v>101</v>
      </c>
      <c r="E6936" s="8">
        <v>142.85714285714286</v>
      </c>
      <c r="G6936" t="str">
        <f>VLOOKUP(C6936,'data indicadores nacional'!$A$2:$G$24,7,FALSE)</f>
        <v>abajo</v>
      </c>
      <c r="H6936" s="9">
        <f>VLOOKUP(C6936,'data indicadores nacional'!$A$2:$F$24,6,FALSE)</f>
        <v>1.3238688071947835</v>
      </c>
      <c r="I6936" s="5" t="str">
        <f t="shared" si="540"/>
        <v xml:space="preserve"> </v>
      </c>
      <c r="J6936" s="5">
        <f t="shared" si="541"/>
        <v>0</v>
      </c>
      <c r="K6936" s="5">
        <f t="shared" si="542"/>
        <v>0</v>
      </c>
      <c r="L6936" s="5">
        <f t="shared" si="543"/>
        <v>0</v>
      </c>
      <c r="N6936" s="8">
        <f>VLOOKUP(C6936,'data indicadores nacional'!$A$2:$J$24,10,FALSE)</f>
        <v>12</v>
      </c>
      <c r="O6936" t="str">
        <f t="shared" si="544"/>
        <v xml:space="preserve"> </v>
      </c>
    </row>
    <row r="6937" spans="1:15">
      <c r="A6937" t="s">
        <v>119</v>
      </c>
      <c r="B6937" t="s">
        <v>819</v>
      </c>
      <c r="C6937" t="s">
        <v>104</v>
      </c>
      <c r="F6937" s="8">
        <v>50</v>
      </c>
      <c r="G6937" t="str">
        <f>VLOOKUP(C6937,'data indicadores nacional'!$A$2:$G$24,7,FALSE)</f>
        <v>abajo</v>
      </c>
      <c r="H6937" s="9">
        <f>VLOOKUP(C6937,'data indicadores nacional'!$A$2:$F$24,6,FALSE)</f>
        <v>0.3966802220902198</v>
      </c>
      <c r="I6937" s="5" t="str">
        <f t="shared" si="540"/>
        <v>alarma</v>
      </c>
      <c r="J6937" s="5">
        <f t="shared" si="541"/>
        <v>0</v>
      </c>
      <c r="K6937" s="5">
        <f t="shared" si="542"/>
        <v>1</v>
      </c>
      <c r="L6937" s="5">
        <f t="shared" si="543"/>
        <v>1</v>
      </c>
      <c r="N6937" s="8">
        <f>VLOOKUP(C6937,'data indicadores nacional'!$A$2:$J$24,10,FALSE)</f>
        <v>12</v>
      </c>
      <c r="O6937" t="str">
        <f t="shared" si="544"/>
        <v>alarma</v>
      </c>
    </row>
    <row r="6938" spans="1:15">
      <c r="A6938" t="s">
        <v>119</v>
      </c>
      <c r="B6938" t="s">
        <v>820</v>
      </c>
      <c r="C6938" t="s">
        <v>88</v>
      </c>
      <c r="D6938" s="8">
        <v>4</v>
      </c>
      <c r="G6938" t="str">
        <f>VLOOKUP(C6938,'data indicadores nacional'!$A$2:$G$24,7,FALSE)</f>
        <v>abajo</v>
      </c>
      <c r="H6938" s="9">
        <f>VLOOKUP(C6938,'data indicadores nacional'!$A$2:$F$24,6,FALSE)</f>
        <v>0.25026441121950321</v>
      </c>
      <c r="I6938" s="5" t="str">
        <f t="shared" si="540"/>
        <v xml:space="preserve"> </v>
      </c>
      <c r="J6938" s="5">
        <f t="shared" si="541"/>
        <v>1</v>
      </c>
      <c r="K6938" s="5">
        <f t="shared" si="542"/>
        <v>0</v>
      </c>
      <c r="L6938" s="5">
        <f t="shared" si="543"/>
        <v>1</v>
      </c>
      <c r="N6938" s="8">
        <f>VLOOKUP(C6938,'data indicadores nacional'!$A$2:$J$24,10,FALSE)</f>
        <v>10</v>
      </c>
      <c r="O6938" t="str">
        <f t="shared" si="544"/>
        <v xml:space="preserve"> </v>
      </c>
    </row>
    <row r="6939" spans="1:15">
      <c r="A6939" t="s">
        <v>119</v>
      </c>
      <c r="B6939" t="s">
        <v>820</v>
      </c>
      <c r="C6939" t="s">
        <v>89</v>
      </c>
      <c r="D6939" s="8">
        <v>76</v>
      </c>
      <c r="E6939" s="8">
        <v>88.888888888888886</v>
      </c>
      <c r="F6939" s="8">
        <v>77.777777777777786</v>
      </c>
      <c r="G6939" t="str">
        <f>VLOOKUP(C6939,'data indicadores nacional'!$A$2:$G$24,7,FALSE)</f>
        <v>arriba</v>
      </c>
      <c r="H6939" s="9">
        <f>VLOOKUP(C6939,'data indicadores nacional'!$A$2:$F$24,6,FALSE)</f>
        <v>2.7490434366534529</v>
      </c>
      <c r="I6939" s="5" t="str">
        <f t="shared" si="540"/>
        <v>alarma</v>
      </c>
      <c r="J6939" s="5">
        <f t="shared" si="541"/>
        <v>1</v>
      </c>
      <c r="K6939" s="5">
        <f t="shared" si="542"/>
        <v>0</v>
      </c>
      <c r="L6939" s="5">
        <f t="shared" si="543"/>
        <v>1</v>
      </c>
      <c r="N6939" s="8">
        <f>VLOOKUP(C6939,'data indicadores nacional'!$A$2:$J$24,10,FALSE)</f>
        <v>95</v>
      </c>
      <c r="O6939" t="str">
        <f t="shared" si="544"/>
        <v>alarma</v>
      </c>
    </row>
    <row r="6940" spans="1:15">
      <c r="A6940" t="s">
        <v>119</v>
      </c>
      <c r="B6940" t="s">
        <v>820</v>
      </c>
      <c r="C6940" t="s">
        <v>91</v>
      </c>
      <c r="D6940" s="8">
        <v>88.235294117647058</v>
      </c>
      <c r="E6940" s="8">
        <v>100</v>
      </c>
      <c r="F6940" s="8">
        <v>96.428571428571431</v>
      </c>
      <c r="G6940" t="str">
        <f>VLOOKUP(C6940,'data indicadores nacional'!$A$2:$G$24,7,FALSE)</f>
        <v>arriba</v>
      </c>
      <c r="H6940" s="9">
        <f>VLOOKUP(C6940,'data indicadores nacional'!$A$2:$F$24,6,FALSE)</f>
        <v>0.72595219758941765</v>
      </c>
      <c r="I6940" s="5" t="str">
        <f t="shared" si="540"/>
        <v>alarma</v>
      </c>
      <c r="J6940" s="5">
        <f t="shared" si="541"/>
        <v>1</v>
      </c>
      <c r="K6940" s="5">
        <f t="shared" si="542"/>
        <v>0</v>
      </c>
      <c r="L6940" s="5">
        <f t="shared" si="543"/>
        <v>1</v>
      </c>
      <c r="N6940" s="8" t="str">
        <f>VLOOKUP(C6940,'data indicadores nacional'!$A$2:$J$24,10,FALSE)</f>
        <v>-</v>
      </c>
      <c r="O6940" t="str">
        <f t="shared" si="544"/>
        <v xml:space="preserve"> </v>
      </c>
    </row>
    <row r="6941" spans="1:15">
      <c r="A6941" t="s">
        <v>119</v>
      </c>
      <c r="B6941" t="s">
        <v>820</v>
      </c>
      <c r="C6941" t="s">
        <v>94</v>
      </c>
      <c r="D6941" s="8">
        <v>5.5294117647058822</v>
      </c>
      <c r="E6941" s="8">
        <v>5.3888888888888893</v>
      </c>
      <c r="F6941" s="8">
        <v>4.6071428571428568</v>
      </c>
      <c r="G6941" t="str">
        <f>VLOOKUP(C6941,'data indicadores nacional'!$A$2:$G$24,7,FALSE)</f>
        <v>arriba</v>
      </c>
      <c r="H6941" s="9">
        <f>VLOOKUP(C6941,'data indicadores nacional'!$A$2:$F$24,6,FALSE)</f>
        <v>0.23219145011705353</v>
      </c>
      <c r="I6941" s="5" t="str">
        <f t="shared" si="540"/>
        <v>alarma</v>
      </c>
      <c r="J6941" s="5">
        <f t="shared" si="541"/>
        <v>0</v>
      </c>
      <c r="K6941" s="5">
        <f t="shared" si="542"/>
        <v>1</v>
      </c>
      <c r="L6941" s="5">
        <f t="shared" si="543"/>
        <v>1</v>
      </c>
      <c r="N6941" s="8" t="str">
        <f>VLOOKUP(C6941,'data indicadores nacional'!$A$2:$J$24,10,FALSE)</f>
        <v>-</v>
      </c>
      <c r="O6941" t="str">
        <f t="shared" si="544"/>
        <v xml:space="preserve"> </v>
      </c>
    </row>
    <row r="6942" spans="1:15">
      <c r="A6942" t="s">
        <v>119</v>
      </c>
      <c r="B6942" t="s">
        <v>820</v>
      </c>
      <c r="C6942" t="s">
        <v>95</v>
      </c>
      <c r="D6942" s="8">
        <v>17.647058823529413</v>
      </c>
      <c r="E6942" s="8">
        <v>11.111111111111111</v>
      </c>
      <c r="F6942" s="8">
        <v>3.7037037037037033</v>
      </c>
      <c r="G6942" t="str">
        <f>VLOOKUP(C6942,'data indicadores nacional'!$A$2:$G$24,7,FALSE)</f>
        <v>abajo</v>
      </c>
      <c r="H6942" s="9">
        <f>VLOOKUP(C6942,'data indicadores nacional'!$A$2:$F$24,6,FALSE)</f>
        <v>1.7199886991149187</v>
      </c>
      <c r="I6942" s="5" t="str">
        <f t="shared" si="540"/>
        <v xml:space="preserve"> </v>
      </c>
      <c r="J6942" s="5">
        <f t="shared" si="541"/>
        <v>1</v>
      </c>
      <c r="K6942" s="5">
        <f t="shared" si="542"/>
        <v>0</v>
      </c>
      <c r="L6942" s="5">
        <f t="shared" si="543"/>
        <v>1</v>
      </c>
      <c r="N6942" s="8">
        <f>VLOOKUP(C6942,'data indicadores nacional'!$A$2:$J$24,10,FALSE)</f>
        <v>15</v>
      </c>
      <c r="O6942" t="str">
        <f t="shared" si="544"/>
        <v xml:space="preserve"> </v>
      </c>
    </row>
    <row r="6943" spans="1:15">
      <c r="A6943" t="s">
        <v>119</v>
      </c>
      <c r="B6943" t="s">
        <v>820</v>
      </c>
      <c r="C6943" t="s">
        <v>98</v>
      </c>
      <c r="D6943" s="8">
        <v>13.173652694610778</v>
      </c>
      <c r="E6943" s="8">
        <v>6.1728395061728394</v>
      </c>
      <c r="F6943" s="8">
        <v>5.0916496945010188</v>
      </c>
      <c r="G6943" t="str">
        <f>VLOOKUP(C6943,'data indicadores nacional'!$A$2:$G$24,7,FALSE)</f>
        <v>abajo</v>
      </c>
      <c r="H6943" s="9">
        <f>VLOOKUP(C6943,'data indicadores nacional'!$A$2:$F$24,6,FALSE)</f>
        <v>3.4897517565506893</v>
      </c>
      <c r="I6943" s="5" t="str">
        <f t="shared" si="540"/>
        <v xml:space="preserve"> </v>
      </c>
      <c r="J6943" s="5">
        <f t="shared" si="541"/>
        <v>1</v>
      </c>
      <c r="K6943" s="5">
        <f t="shared" si="542"/>
        <v>0</v>
      </c>
      <c r="L6943" s="5">
        <f t="shared" si="543"/>
        <v>1</v>
      </c>
      <c r="N6943" s="8">
        <f>VLOOKUP(C6943,'data indicadores nacional'!$A$2:$J$24,10,FALSE)</f>
        <v>61</v>
      </c>
      <c r="O6943" t="str">
        <f t="shared" si="544"/>
        <v xml:space="preserve"> </v>
      </c>
    </row>
    <row r="6944" spans="1:15">
      <c r="A6944" t="s">
        <v>119</v>
      </c>
      <c r="B6944" t="s">
        <v>820</v>
      </c>
      <c r="C6944" t="s">
        <v>99</v>
      </c>
      <c r="D6944" s="8">
        <v>27.29528535980149</v>
      </c>
      <c r="E6944" s="8">
        <v>12.448132780082986</v>
      </c>
      <c r="F6944" s="8">
        <v>10.224948875255624</v>
      </c>
      <c r="G6944" t="str">
        <f>VLOOKUP(C6944,'data indicadores nacional'!$A$2:$G$24,7,FALSE)</f>
        <v>abajo</v>
      </c>
      <c r="H6944" s="9">
        <f>VLOOKUP(C6944,'data indicadores nacional'!$A$2:$F$24,6,FALSE)</f>
        <v>7.5200278194544445</v>
      </c>
      <c r="I6944" s="5" t="str">
        <f t="shared" si="540"/>
        <v xml:space="preserve"> </v>
      </c>
      <c r="J6944" s="5">
        <f t="shared" si="541"/>
        <v>1</v>
      </c>
      <c r="K6944" s="5">
        <f t="shared" si="542"/>
        <v>0</v>
      </c>
      <c r="L6944" s="5">
        <f t="shared" si="543"/>
        <v>1</v>
      </c>
      <c r="N6944" s="8">
        <f>VLOOKUP(C6944,'data indicadores nacional'!$A$2:$J$24,10,FALSE)</f>
        <v>61</v>
      </c>
      <c r="O6944" t="str">
        <f t="shared" si="544"/>
        <v xml:space="preserve"> </v>
      </c>
    </row>
    <row r="6945" spans="1:15">
      <c r="A6945" t="s">
        <v>119</v>
      </c>
      <c r="B6945" t="s">
        <v>820</v>
      </c>
      <c r="C6945" t="s">
        <v>104</v>
      </c>
      <c r="D6945" s="8">
        <v>19.230769230769234</v>
      </c>
      <c r="G6945" t="str">
        <f>VLOOKUP(C6945,'data indicadores nacional'!$A$2:$G$24,7,FALSE)</f>
        <v>abajo</v>
      </c>
      <c r="H6945" s="9">
        <f>VLOOKUP(C6945,'data indicadores nacional'!$A$2:$F$24,6,FALSE)</f>
        <v>0.3966802220902198</v>
      </c>
      <c r="I6945" s="5" t="str">
        <f t="shared" si="540"/>
        <v xml:space="preserve"> </v>
      </c>
      <c r="J6945" s="5">
        <f t="shared" si="541"/>
        <v>1</v>
      </c>
      <c r="K6945" s="5">
        <f t="shared" si="542"/>
        <v>0</v>
      </c>
      <c r="L6945" s="5">
        <f t="shared" si="543"/>
        <v>1</v>
      </c>
      <c r="N6945" s="8">
        <f>VLOOKUP(C6945,'data indicadores nacional'!$A$2:$J$24,10,FALSE)</f>
        <v>12</v>
      </c>
      <c r="O6945" t="str">
        <f t="shared" si="544"/>
        <v xml:space="preserve"> </v>
      </c>
    </row>
    <row r="6946" spans="1:15">
      <c r="A6946" t="s">
        <v>119</v>
      </c>
      <c r="B6946" t="s">
        <v>821</v>
      </c>
      <c r="C6946" t="s">
        <v>88</v>
      </c>
      <c r="D6946" s="8">
        <v>1.8867924528301887</v>
      </c>
      <c r="F6946" s="8">
        <v>2.2222222222222223</v>
      </c>
      <c r="G6946" t="str">
        <f>VLOOKUP(C6946,'data indicadores nacional'!$A$2:$G$24,7,FALSE)</f>
        <v>abajo</v>
      </c>
      <c r="H6946" s="9">
        <f>VLOOKUP(C6946,'data indicadores nacional'!$A$2:$F$24,6,FALSE)</f>
        <v>0.25026441121950321</v>
      </c>
      <c r="I6946" s="5" t="str">
        <f t="shared" si="540"/>
        <v>alarma</v>
      </c>
      <c r="J6946" s="5">
        <f t="shared" si="541"/>
        <v>0</v>
      </c>
      <c r="K6946" s="5">
        <f t="shared" si="542"/>
        <v>1</v>
      </c>
      <c r="L6946" s="5">
        <f t="shared" si="543"/>
        <v>1</v>
      </c>
      <c r="N6946" s="8">
        <f>VLOOKUP(C6946,'data indicadores nacional'!$A$2:$J$24,10,FALSE)</f>
        <v>10</v>
      </c>
      <c r="O6946" t="str">
        <f t="shared" si="544"/>
        <v xml:space="preserve"> </v>
      </c>
    </row>
    <row r="6947" spans="1:15">
      <c r="A6947" t="s">
        <v>119</v>
      </c>
      <c r="B6947" t="s">
        <v>821</v>
      </c>
      <c r="C6947" t="s">
        <v>89</v>
      </c>
      <c r="D6947" s="8">
        <v>54.54545454545454</v>
      </c>
      <c r="E6947" s="8">
        <v>54.285714285714285</v>
      </c>
      <c r="F6947" s="8">
        <v>51.351351351351347</v>
      </c>
      <c r="G6947" t="str">
        <f>VLOOKUP(C6947,'data indicadores nacional'!$A$2:$G$24,7,FALSE)</f>
        <v>arriba</v>
      </c>
      <c r="H6947" s="9">
        <f>VLOOKUP(C6947,'data indicadores nacional'!$A$2:$F$24,6,FALSE)</f>
        <v>2.7490434366534529</v>
      </c>
      <c r="I6947" s="5" t="str">
        <f t="shared" si="540"/>
        <v>alarma</v>
      </c>
      <c r="J6947" s="5">
        <f t="shared" si="541"/>
        <v>0</v>
      </c>
      <c r="K6947" s="5">
        <f t="shared" si="542"/>
        <v>1</v>
      </c>
      <c r="L6947" s="5">
        <f t="shared" si="543"/>
        <v>1</v>
      </c>
      <c r="N6947" s="8">
        <f>VLOOKUP(C6947,'data indicadores nacional'!$A$2:$J$24,10,FALSE)</f>
        <v>95</v>
      </c>
      <c r="O6947" t="str">
        <f t="shared" si="544"/>
        <v>alarma</v>
      </c>
    </row>
    <row r="6948" spans="1:15">
      <c r="A6948" t="s">
        <v>119</v>
      </c>
      <c r="B6948" t="s">
        <v>821</v>
      </c>
      <c r="C6948" t="s">
        <v>90</v>
      </c>
      <c r="E6948" s="8">
        <v>100</v>
      </c>
      <c r="F6948" s="8">
        <v>100</v>
      </c>
      <c r="G6948" t="str">
        <f>VLOOKUP(C6948,'data indicadores nacional'!$A$2:$G$24,7,FALSE)</f>
        <v>abajo</v>
      </c>
      <c r="H6948" s="9">
        <f>VLOOKUP(C6948,'data indicadores nacional'!$A$2:$F$24,6,FALSE)</f>
        <v>2.2832114202799096</v>
      </c>
      <c r="I6948" s="5" t="str">
        <f t="shared" si="540"/>
        <v xml:space="preserve"> </v>
      </c>
      <c r="J6948" s="5">
        <f t="shared" si="541"/>
        <v>0</v>
      </c>
      <c r="K6948" s="5">
        <f t="shared" si="542"/>
        <v>1</v>
      </c>
      <c r="L6948" s="5">
        <f t="shared" si="543"/>
        <v>1</v>
      </c>
      <c r="N6948" s="8" t="str">
        <f>VLOOKUP(C6948,'data indicadores nacional'!$A$2:$J$24,10,FALSE)</f>
        <v>-</v>
      </c>
      <c r="O6948" t="str">
        <f t="shared" si="544"/>
        <v xml:space="preserve"> </v>
      </c>
    </row>
    <row r="6949" spans="1:15">
      <c r="A6949" t="s">
        <v>119</v>
      </c>
      <c r="B6949" t="s">
        <v>821</v>
      </c>
      <c r="C6949" t="s">
        <v>91</v>
      </c>
      <c r="D6949" s="8">
        <v>83.928571428571431</v>
      </c>
      <c r="E6949" s="8">
        <v>94.444444444444443</v>
      </c>
      <c r="F6949" s="8">
        <v>51.470588235294116</v>
      </c>
      <c r="G6949" t="str">
        <f>VLOOKUP(C6949,'data indicadores nacional'!$A$2:$G$24,7,FALSE)</f>
        <v>arriba</v>
      </c>
      <c r="H6949" s="9">
        <f>VLOOKUP(C6949,'data indicadores nacional'!$A$2:$F$24,6,FALSE)</f>
        <v>0.72595219758941765</v>
      </c>
      <c r="I6949" s="5" t="str">
        <f t="shared" si="540"/>
        <v>alarma</v>
      </c>
      <c r="J6949" s="5">
        <f t="shared" si="541"/>
        <v>0</v>
      </c>
      <c r="K6949" s="5">
        <f t="shared" si="542"/>
        <v>1</v>
      </c>
      <c r="L6949" s="5">
        <f t="shared" si="543"/>
        <v>1</v>
      </c>
      <c r="N6949" s="8" t="str">
        <f>VLOOKUP(C6949,'data indicadores nacional'!$A$2:$J$24,10,FALSE)</f>
        <v>-</v>
      </c>
      <c r="O6949" t="str">
        <f t="shared" si="544"/>
        <v xml:space="preserve"> </v>
      </c>
    </row>
    <row r="6950" spans="1:15">
      <c r="A6950" t="s">
        <v>119</v>
      </c>
      <c r="B6950" t="s">
        <v>821</v>
      </c>
      <c r="C6950" t="s">
        <v>93</v>
      </c>
      <c r="E6950" s="8">
        <v>2.7777777777777777</v>
      </c>
      <c r="F6950" s="8">
        <v>3.5087719298245612</v>
      </c>
      <c r="G6950" t="str">
        <f>VLOOKUP(C6950,'data indicadores nacional'!$A$2:$G$24,7,FALSE)</f>
        <v>abajo</v>
      </c>
      <c r="H6950" s="9">
        <f>VLOOKUP(C6950,'data indicadores nacional'!$A$2:$F$24,6,FALSE)</f>
        <v>3.3766595341714022E-2</v>
      </c>
      <c r="I6950" s="5" t="str">
        <f t="shared" si="540"/>
        <v>alarma</v>
      </c>
      <c r="J6950" s="5">
        <f t="shared" si="541"/>
        <v>0</v>
      </c>
      <c r="K6950" s="5">
        <f t="shared" si="542"/>
        <v>1</v>
      </c>
      <c r="L6950" s="5">
        <f t="shared" si="543"/>
        <v>1</v>
      </c>
      <c r="N6950" s="8">
        <f>VLOOKUP(C6950,'data indicadores nacional'!$A$2:$J$24,10,FALSE)</f>
        <v>15</v>
      </c>
      <c r="O6950" t="str">
        <f t="shared" si="544"/>
        <v xml:space="preserve"> </v>
      </c>
    </row>
    <row r="6951" spans="1:15">
      <c r="A6951" t="s">
        <v>119</v>
      </c>
      <c r="B6951" t="s">
        <v>821</v>
      </c>
      <c r="C6951" t="s">
        <v>94</v>
      </c>
      <c r="D6951" s="8">
        <v>4.068965517241379</v>
      </c>
      <c r="E6951" s="8">
        <v>3.6388888888888888</v>
      </c>
      <c r="F6951" s="8">
        <v>2.1176470588235294</v>
      </c>
      <c r="G6951" t="str">
        <f>VLOOKUP(C6951,'data indicadores nacional'!$A$2:$G$24,7,FALSE)</f>
        <v>arriba</v>
      </c>
      <c r="H6951" s="9">
        <f>VLOOKUP(C6951,'data indicadores nacional'!$A$2:$F$24,6,FALSE)</f>
        <v>0.23219145011705353</v>
      </c>
      <c r="I6951" s="5" t="str">
        <f t="shared" si="540"/>
        <v>alarma</v>
      </c>
      <c r="J6951" s="5">
        <f t="shared" si="541"/>
        <v>0</v>
      </c>
      <c r="K6951" s="5">
        <f t="shared" si="542"/>
        <v>1</v>
      </c>
      <c r="L6951" s="5">
        <f t="shared" si="543"/>
        <v>1</v>
      </c>
      <c r="N6951" s="8" t="str">
        <f>VLOOKUP(C6951,'data indicadores nacional'!$A$2:$J$24,10,FALSE)</f>
        <v>-</v>
      </c>
      <c r="O6951" t="str">
        <f t="shared" si="544"/>
        <v xml:space="preserve"> </v>
      </c>
    </row>
    <row r="6952" spans="1:15">
      <c r="A6952" t="s">
        <v>119</v>
      </c>
      <c r="B6952" t="s">
        <v>821</v>
      </c>
      <c r="C6952" t="s">
        <v>95</v>
      </c>
      <c r="D6952" s="8">
        <v>10.344827586206897</v>
      </c>
      <c r="E6952" s="8">
        <v>11.111111111111111</v>
      </c>
      <c r="F6952" s="8">
        <v>19.298245614035086</v>
      </c>
      <c r="G6952" t="str">
        <f>VLOOKUP(C6952,'data indicadores nacional'!$A$2:$G$24,7,FALSE)</f>
        <v>abajo</v>
      </c>
      <c r="H6952" s="9">
        <f>VLOOKUP(C6952,'data indicadores nacional'!$A$2:$F$24,6,FALSE)</f>
        <v>1.7199886991149187</v>
      </c>
      <c r="I6952" s="5" t="str">
        <f t="shared" si="540"/>
        <v>alarma</v>
      </c>
      <c r="J6952" s="5">
        <f t="shared" si="541"/>
        <v>0</v>
      </c>
      <c r="K6952" s="5">
        <f t="shared" si="542"/>
        <v>1</v>
      </c>
      <c r="L6952" s="5">
        <f t="shared" si="543"/>
        <v>1</v>
      </c>
      <c r="N6952" s="8">
        <f>VLOOKUP(C6952,'data indicadores nacional'!$A$2:$J$24,10,FALSE)</f>
        <v>15</v>
      </c>
      <c r="O6952" t="str">
        <f t="shared" si="544"/>
        <v>alarma</v>
      </c>
    </row>
    <row r="6953" spans="1:15">
      <c r="A6953" t="s">
        <v>119</v>
      </c>
      <c r="B6953" t="s">
        <v>821</v>
      </c>
      <c r="C6953" t="s">
        <v>97</v>
      </c>
      <c r="E6953" s="8">
        <v>1.1961722488038278</v>
      </c>
      <c r="F6953" s="8">
        <v>3.5087719298245617</v>
      </c>
      <c r="G6953" t="str">
        <f>VLOOKUP(C6953,'data indicadores nacional'!$A$2:$G$24,7,FALSE)</f>
        <v>abajo</v>
      </c>
      <c r="H6953" s="9">
        <f>VLOOKUP(C6953,'data indicadores nacional'!$A$2:$F$24,6,FALSE)</f>
        <v>0.35698528124504503</v>
      </c>
      <c r="I6953" s="5" t="str">
        <f t="shared" si="540"/>
        <v>alarma</v>
      </c>
      <c r="J6953" s="5">
        <f t="shared" si="541"/>
        <v>0</v>
      </c>
      <c r="K6953" s="5">
        <f t="shared" si="542"/>
        <v>1</v>
      </c>
      <c r="L6953" s="5">
        <f t="shared" si="543"/>
        <v>1</v>
      </c>
      <c r="N6953" s="8">
        <f>VLOOKUP(C6953,'data indicadores nacional'!$A$2:$J$24,10,FALSE)</f>
        <v>61</v>
      </c>
      <c r="O6953" t="str">
        <f t="shared" si="544"/>
        <v xml:space="preserve"> </v>
      </c>
    </row>
    <row r="6954" spans="1:15">
      <c r="A6954" t="s">
        <v>119</v>
      </c>
      <c r="B6954" t="s">
        <v>821</v>
      </c>
      <c r="C6954" t="s">
        <v>98</v>
      </c>
      <c r="D6954" s="8">
        <v>10.083036773428233</v>
      </c>
      <c r="E6954" s="8">
        <v>6.5061808718282368</v>
      </c>
      <c r="F6954" s="8">
        <v>12.07115628970775</v>
      </c>
      <c r="G6954" t="str">
        <f>VLOOKUP(C6954,'data indicadores nacional'!$A$2:$G$24,7,FALSE)</f>
        <v>abajo</v>
      </c>
      <c r="H6954" s="9">
        <f>VLOOKUP(C6954,'data indicadores nacional'!$A$2:$F$24,6,FALSE)</f>
        <v>3.4897517565506893</v>
      </c>
      <c r="I6954" s="5" t="str">
        <f t="shared" si="540"/>
        <v>alarma</v>
      </c>
      <c r="J6954" s="5">
        <f t="shared" si="541"/>
        <v>0</v>
      </c>
      <c r="K6954" s="5">
        <f t="shared" si="542"/>
        <v>1</v>
      </c>
      <c r="L6954" s="5">
        <f t="shared" si="543"/>
        <v>1</v>
      </c>
      <c r="N6954" s="8">
        <f>VLOOKUP(C6954,'data indicadores nacional'!$A$2:$J$24,10,FALSE)</f>
        <v>61</v>
      </c>
      <c r="O6954" t="str">
        <f t="shared" si="544"/>
        <v xml:space="preserve"> </v>
      </c>
    </row>
    <row r="6955" spans="1:15">
      <c r="A6955" t="s">
        <v>119</v>
      </c>
      <c r="B6955" t="s">
        <v>821</v>
      </c>
      <c r="C6955" t="s">
        <v>99</v>
      </c>
      <c r="D6955" s="8">
        <v>21.711366538952745</v>
      </c>
      <c r="E6955" s="8">
        <v>12.838801711840228</v>
      </c>
      <c r="F6955" s="8">
        <v>22.253129346314324</v>
      </c>
      <c r="G6955" t="str">
        <f>VLOOKUP(C6955,'data indicadores nacional'!$A$2:$G$24,7,FALSE)</f>
        <v>abajo</v>
      </c>
      <c r="H6955" s="9">
        <f>VLOOKUP(C6955,'data indicadores nacional'!$A$2:$F$24,6,FALSE)</f>
        <v>7.5200278194544445</v>
      </c>
      <c r="I6955" s="5" t="str">
        <f t="shared" si="540"/>
        <v>alarma</v>
      </c>
      <c r="J6955" s="5">
        <f t="shared" si="541"/>
        <v>0</v>
      </c>
      <c r="K6955" s="5">
        <f t="shared" si="542"/>
        <v>0</v>
      </c>
      <c r="L6955" s="5">
        <f t="shared" si="543"/>
        <v>0</v>
      </c>
      <c r="N6955" s="8">
        <f>VLOOKUP(C6955,'data indicadores nacional'!$A$2:$J$24,10,FALSE)</f>
        <v>61</v>
      </c>
      <c r="O6955" t="str">
        <f t="shared" si="544"/>
        <v xml:space="preserve"> </v>
      </c>
    </row>
    <row r="6956" spans="1:15">
      <c r="A6956" t="s">
        <v>119</v>
      </c>
      <c r="B6956" t="s">
        <v>821</v>
      </c>
      <c r="C6956" t="s">
        <v>100</v>
      </c>
      <c r="D6956" s="8">
        <v>51.724137931034484</v>
      </c>
      <c r="E6956" s="8">
        <v>55.55555555555555</v>
      </c>
      <c r="F6956" s="8">
        <v>44.117647058823529</v>
      </c>
      <c r="G6956" t="str">
        <f>VLOOKUP(C6956,'data indicadores nacional'!$A$2:$G$24,7,FALSE)</f>
        <v>abajo</v>
      </c>
      <c r="H6956" s="9">
        <f>VLOOKUP(C6956,'data indicadores nacional'!$A$2:$F$24,6,FALSE)</f>
        <v>1.7895311097465236</v>
      </c>
      <c r="I6956" s="5" t="str">
        <f t="shared" si="540"/>
        <v xml:space="preserve"> </v>
      </c>
      <c r="J6956" s="5">
        <f t="shared" si="541"/>
        <v>1</v>
      </c>
      <c r="K6956" s="5">
        <f t="shared" si="542"/>
        <v>0</v>
      </c>
      <c r="L6956" s="5">
        <f t="shared" si="543"/>
        <v>1</v>
      </c>
      <c r="N6956" s="8">
        <f>VLOOKUP(C6956,'data indicadores nacional'!$A$2:$J$24,10,FALSE)</f>
        <v>15</v>
      </c>
      <c r="O6956" t="str">
        <f t="shared" si="544"/>
        <v>alarma</v>
      </c>
    </row>
    <row r="6957" spans="1:15">
      <c r="A6957" t="s">
        <v>119</v>
      </c>
      <c r="B6957" t="s">
        <v>821</v>
      </c>
      <c r="C6957" t="s">
        <v>101</v>
      </c>
      <c r="D6957" s="8">
        <v>34.482758620689651</v>
      </c>
      <c r="F6957" s="8">
        <v>44.117647058823529</v>
      </c>
      <c r="G6957" t="str">
        <f>VLOOKUP(C6957,'data indicadores nacional'!$A$2:$G$24,7,FALSE)</f>
        <v>abajo</v>
      </c>
      <c r="H6957" s="9">
        <f>VLOOKUP(C6957,'data indicadores nacional'!$A$2:$F$24,6,FALSE)</f>
        <v>1.3238688071947835</v>
      </c>
      <c r="I6957" s="5" t="str">
        <f t="shared" si="540"/>
        <v>alarma</v>
      </c>
      <c r="J6957" s="5">
        <f t="shared" si="541"/>
        <v>0</v>
      </c>
      <c r="K6957" s="5">
        <f t="shared" si="542"/>
        <v>1</v>
      </c>
      <c r="L6957" s="5">
        <f t="shared" si="543"/>
        <v>1</v>
      </c>
      <c r="N6957" s="8">
        <f>VLOOKUP(C6957,'data indicadores nacional'!$A$2:$J$24,10,FALSE)</f>
        <v>12</v>
      </c>
      <c r="O6957" t="str">
        <f t="shared" si="544"/>
        <v>alarma</v>
      </c>
    </row>
    <row r="6958" spans="1:15">
      <c r="A6958" t="s">
        <v>119</v>
      </c>
      <c r="B6958" t="s">
        <v>821</v>
      </c>
      <c r="C6958" t="s">
        <v>103</v>
      </c>
      <c r="E6958" s="8">
        <v>52.383446830801468</v>
      </c>
      <c r="G6958" t="str">
        <f>VLOOKUP(C6958,'data indicadores nacional'!$A$2:$G$24,7,FALSE)</f>
        <v>abajo</v>
      </c>
      <c r="H6958" s="9">
        <f>VLOOKUP(C6958,'data indicadores nacional'!$A$2:$F$24,6,FALSE)</f>
        <v>4.9638210683068253</v>
      </c>
      <c r="I6958" s="5" t="str">
        <f t="shared" si="540"/>
        <v xml:space="preserve"> </v>
      </c>
      <c r="J6958" s="5">
        <f t="shared" si="541"/>
        <v>0</v>
      </c>
      <c r="K6958" s="5">
        <f t="shared" si="542"/>
        <v>0</v>
      </c>
      <c r="L6958" s="5">
        <f t="shared" si="543"/>
        <v>0</v>
      </c>
      <c r="N6958" s="8">
        <f>VLOOKUP(C6958,'data indicadores nacional'!$A$2:$J$24,10,FALSE)</f>
        <v>8.9</v>
      </c>
      <c r="O6958" t="str">
        <f t="shared" si="544"/>
        <v xml:space="preserve"> </v>
      </c>
    </row>
    <row r="6959" spans="1:15">
      <c r="A6959" t="s">
        <v>119</v>
      </c>
      <c r="B6959" t="s">
        <v>821</v>
      </c>
      <c r="C6959" t="s">
        <v>104</v>
      </c>
      <c r="D6959" s="8">
        <v>33.898305084745765</v>
      </c>
      <c r="F6959" s="8">
        <v>14.705882352941176</v>
      </c>
      <c r="G6959" t="str">
        <f>VLOOKUP(C6959,'data indicadores nacional'!$A$2:$G$24,7,FALSE)</f>
        <v>abajo</v>
      </c>
      <c r="H6959" s="9">
        <f>VLOOKUP(C6959,'data indicadores nacional'!$A$2:$F$24,6,FALSE)</f>
        <v>0.3966802220902198</v>
      </c>
      <c r="I6959" s="5" t="str">
        <f t="shared" si="540"/>
        <v>alarma</v>
      </c>
      <c r="J6959" s="5">
        <f t="shared" si="541"/>
        <v>1</v>
      </c>
      <c r="K6959" s="5">
        <f t="shared" si="542"/>
        <v>0</v>
      </c>
      <c r="L6959" s="5">
        <f t="shared" si="543"/>
        <v>1</v>
      </c>
      <c r="N6959" s="8">
        <f>VLOOKUP(C6959,'data indicadores nacional'!$A$2:$J$24,10,FALSE)</f>
        <v>12</v>
      </c>
      <c r="O6959" t="str">
        <f t="shared" si="544"/>
        <v>alarma</v>
      </c>
    </row>
    <row r="6960" spans="1:15">
      <c r="A6960" t="s">
        <v>119</v>
      </c>
      <c r="B6960" t="s">
        <v>821</v>
      </c>
      <c r="C6960" t="s">
        <v>105</v>
      </c>
      <c r="F6960" s="8">
        <v>51.652892561983471</v>
      </c>
      <c r="G6960" t="str">
        <f>VLOOKUP(C6960,'data indicadores nacional'!$A$2:$G$24,7,FALSE)</f>
        <v>abajo</v>
      </c>
      <c r="H6960" s="9">
        <f>VLOOKUP(C6960,'data indicadores nacional'!$A$2:$F$24,6,FALSE)</f>
        <v>1.2536970118415909</v>
      </c>
      <c r="I6960" s="5" t="str">
        <f t="shared" si="540"/>
        <v>alarma</v>
      </c>
      <c r="J6960" s="5">
        <f t="shared" si="541"/>
        <v>0</v>
      </c>
      <c r="K6960" s="5">
        <f t="shared" si="542"/>
        <v>1</v>
      </c>
      <c r="L6960" s="5">
        <f t="shared" si="543"/>
        <v>1</v>
      </c>
      <c r="N6960" s="8">
        <f>VLOOKUP(C6960,'data indicadores nacional'!$A$2:$J$24,10,FALSE)</f>
        <v>4.0773685948219525</v>
      </c>
      <c r="O6960" t="str">
        <f t="shared" si="544"/>
        <v>alarma</v>
      </c>
    </row>
    <row r="6961" spans="1:15">
      <c r="A6961" t="s">
        <v>119</v>
      </c>
      <c r="B6961" t="s">
        <v>822</v>
      </c>
      <c r="C6961" t="s">
        <v>89</v>
      </c>
      <c r="D6961" s="8">
        <v>91.111111111111114</v>
      </c>
      <c r="E6961" s="8">
        <v>86.956521739130437</v>
      </c>
      <c r="F6961" s="8">
        <v>90.909090909090907</v>
      </c>
      <c r="G6961" t="str">
        <f>VLOOKUP(C6961,'data indicadores nacional'!$A$2:$G$24,7,FALSE)</f>
        <v>arriba</v>
      </c>
      <c r="H6961" s="9">
        <f>VLOOKUP(C6961,'data indicadores nacional'!$A$2:$F$24,6,FALSE)</f>
        <v>2.7490434366534529</v>
      </c>
      <c r="I6961" s="5" t="str">
        <f t="shared" si="540"/>
        <v xml:space="preserve"> </v>
      </c>
      <c r="J6961" s="5">
        <f t="shared" si="541"/>
        <v>0</v>
      </c>
      <c r="K6961" s="5">
        <f t="shared" si="542"/>
        <v>0</v>
      </c>
      <c r="L6961" s="5">
        <f t="shared" si="543"/>
        <v>0</v>
      </c>
      <c r="N6961" s="8">
        <f>VLOOKUP(C6961,'data indicadores nacional'!$A$2:$J$24,10,FALSE)</f>
        <v>95</v>
      </c>
      <c r="O6961" t="str">
        <f t="shared" si="544"/>
        <v>alarma</v>
      </c>
    </row>
    <row r="6962" spans="1:15">
      <c r="A6962" t="s">
        <v>119</v>
      </c>
      <c r="B6962" t="s">
        <v>822</v>
      </c>
      <c r="C6962" t="s">
        <v>91</v>
      </c>
      <c r="D6962" s="8">
        <v>100</v>
      </c>
      <c r="E6962" s="8">
        <v>100</v>
      </c>
      <c r="F6962" s="8">
        <v>100</v>
      </c>
      <c r="G6962" t="str">
        <f>VLOOKUP(C6962,'data indicadores nacional'!$A$2:$G$24,7,FALSE)</f>
        <v>arriba</v>
      </c>
      <c r="H6962" s="9">
        <f>VLOOKUP(C6962,'data indicadores nacional'!$A$2:$F$24,6,FALSE)</f>
        <v>0.72595219758941765</v>
      </c>
      <c r="I6962" s="5" t="str">
        <f t="shared" si="540"/>
        <v xml:space="preserve"> </v>
      </c>
      <c r="J6962" s="5">
        <f t="shared" si="541"/>
        <v>0</v>
      </c>
      <c r="K6962" s="5">
        <f t="shared" si="542"/>
        <v>0</v>
      </c>
      <c r="L6962" s="5">
        <f t="shared" si="543"/>
        <v>0</v>
      </c>
      <c r="N6962" s="8" t="str">
        <f>VLOOKUP(C6962,'data indicadores nacional'!$A$2:$J$24,10,FALSE)</f>
        <v>-</v>
      </c>
      <c r="O6962" t="str">
        <f t="shared" si="544"/>
        <v xml:space="preserve"> </v>
      </c>
    </row>
    <row r="6963" spans="1:15">
      <c r="A6963" t="s">
        <v>119</v>
      </c>
      <c r="B6963" t="s">
        <v>822</v>
      </c>
      <c r="C6963" t="s">
        <v>94</v>
      </c>
      <c r="D6963" s="8">
        <v>7.0222222222222221</v>
      </c>
      <c r="E6963" s="8">
        <v>6.0434782608695654</v>
      </c>
      <c r="F6963" s="8">
        <v>7.0909090909090908</v>
      </c>
      <c r="G6963" t="str">
        <f>VLOOKUP(C6963,'data indicadores nacional'!$A$2:$G$24,7,FALSE)</f>
        <v>arriba</v>
      </c>
      <c r="H6963" s="9">
        <f>VLOOKUP(C6963,'data indicadores nacional'!$A$2:$F$24,6,FALSE)</f>
        <v>0.23219145011705353</v>
      </c>
      <c r="I6963" s="5" t="str">
        <f t="shared" si="540"/>
        <v xml:space="preserve"> </v>
      </c>
      <c r="J6963" s="5">
        <f t="shared" si="541"/>
        <v>1</v>
      </c>
      <c r="K6963" s="5">
        <f t="shared" si="542"/>
        <v>0</v>
      </c>
      <c r="L6963" s="5">
        <f t="shared" si="543"/>
        <v>1</v>
      </c>
      <c r="N6963" s="8" t="str">
        <f>VLOOKUP(C6963,'data indicadores nacional'!$A$2:$J$24,10,FALSE)</f>
        <v>-</v>
      </c>
      <c r="O6963" t="str">
        <f t="shared" si="544"/>
        <v xml:space="preserve"> </v>
      </c>
    </row>
    <row r="6964" spans="1:15">
      <c r="A6964" t="s">
        <v>119</v>
      </c>
      <c r="B6964" t="s">
        <v>822</v>
      </c>
      <c r="C6964" t="s">
        <v>95</v>
      </c>
      <c r="D6964" s="8">
        <v>11.111111111111111</v>
      </c>
      <c r="G6964" t="str">
        <f>VLOOKUP(C6964,'data indicadores nacional'!$A$2:$G$24,7,FALSE)</f>
        <v>abajo</v>
      </c>
      <c r="H6964" s="9">
        <f>VLOOKUP(C6964,'data indicadores nacional'!$A$2:$F$24,6,FALSE)</f>
        <v>1.7199886991149187</v>
      </c>
      <c r="I6964" s="5" t="str">
        <f t="shared" si="540"/>
        <v xml:space="preserve"> </v>
      </c>
      <c r="J6964" s="5">
        <f t="shared" si="541"/>
        <v>1</v>
      </c>
      <c r="K6964" s="5">
        <f t="shared" si="542"/>
        <v>0</v>
      </c>
      <c r="L6964" s="5">
        <f t="shared" si="543"/>
        <v>1</v>
      </c>
      <c r="N6964" s="8">
        <f>VLOOKUP(C6964,'data indicadores nacional'!$A$2:$J$24,10,FALSE)</f>
        <v>15</v>
      </c>
      <c r="O6964" t="str">
        <f t="shared" si="544"/>
        <v xml:space="preserve"> </v>
      </c>
    </row>
    <row r="6965" spans="1:15">
      <c r="A6965" t="s">
        <v>119</v>
      </c>
      <c r="B6965" t="s">
        <v>822</v>
      </c>
      <c r="C6965" t="s">
        <v>98</v>
      </c>
      <c r="D6965" s="8">
        <v>9.9875156054931331</v>
      </c>
      <c r="E6965" s="8">
        <v>3.215434083601286</v>
      </c>
      <c r="F6965" s="8">
        <v>4.2372881355932206</v>
      </c>
      <c r="G6965" t="str">
        <f>VLOOKUP(C6965,'data indicadores nacional'!$A$2:$G$24,7,FALSE)</f>
        <v>abajo</v>
      </c>
      <c r="H6965" s="9">
        <f>VLOOKUP(C6965,'data indicadores nacional'!$A$2:$F$24,6,FALSE)</f>
        <v>3.4897517565506893</v>
      </c>
      <c r="I6965" s="5" t="str">
        <f t="shared" si="540"/>
        <v>alarma</v>
      </c>
      <c r="J6965" s="5">
        <f t="shared" si="541"/>
        <v>1</v>
      </c>
      <c r="K6965" s="5">
        <f t="shared" si="542"/>
        <v>0</v>
      </c>
      <c r="L6965" s="5">
        <f t="shared" si="543"/>
        <v>1</v>
      </c>
      <c r="N6965" s="8">
        <f>VLOOKUP(C6965,'data indicadores nacional'!$A$2:$J$24,10,FALSE)</f>
        <v>61</v>
      </c>
      <c r="O6965" t="str">
        <f t="shared" si="544"/>
        <v xml:space="preserve"> </v>
      </c>
    </row>
    <row r="6966" spans="1:15">
      <c r="A6966" t="s">
        <v>119</v>
      </c>
      <c r="B6966" t="s">
        <v>822</v>
      </c>
      <c r="C6966" t="s">
        <v>99</v>
      </c>
      <c r="D6966" s="8">
        <v>21.390374331550802</v>
      </c>
      <c r="E6966" s="8">
        <v>6.5645514223194743</v>
      </c>
      <c r="F6966" s="8">
        <v>8.6206896551724128</v>
      </c>
      <c r="G6966" t="str">
        <f>VLOOKUP(C6966,'data indicadores nacional'!$A$2:$G$24,7,FALSE)</f>
        <v>abajo</v>
      </c>
      <c r="H6966" s="9">
        <f>VLOOKUP(C6966,'data indicadores nacional'!$A$2:$F$24,6,FALSE)</f>
        <v>7.5200278194544445</v>
      </c>
      <c r="I6966" s="5" t="str">
        <f t="shared" si="540"/>
        <v>alarma</v>
      </c>
      <c r="J6966" s="5">
        <f t="shared" si="541"/>
        <v>1</v>
      </c>
      <c r="K6966" s="5">
        <f t="shared" si="542"/>
        <v>0</v>
      </c>
      <c r="L6966" s="5">
        <f t="shared" si="543"/>
        <v>1</v>
      </c>
      <c r="N6966" s="8">
        <f>VLOOKUP(C6966,'data indicadores nacional'!$A$2:$J$24,10,FALSE)</f>
        <v>61</v>
      </c>
      <c r="O6966" t="str">
        <f t="shared" si="544"/>
        <v xml:space="preserve"> </v>
      </c>
    </row>
    <row r="6967" spans="1:15">
      <c r="A6967" t="s">
        <v>119</v>
      </c>
      <c r="B6967" t="s">
        <v>822</v>
      </c>
      <c r="C6967" t="s">
        <v>100</v>
      </c>
      <c r="D6967" s="8">
        <v>22.222222222222221</v>
      </c>
      <c r="G6967" t="str">
        <f>VLOOKUP(C6967,'data indicadores nacional'!$A$2:$G$24,7,FALSE)</f>
        <v>abajo</v>
      </c>
      <c r="H6967" s="9">
        <f>VLOOKUP(C6967,'data indicadores nacional'!$A$2:$F$24,6,FALSE)</f>
        <v>1.7895311097465236</v>
      </c>
      <c r="I6967" s="5" t="str">
        <f t="shared" si="540"/>
        <v xml:space="preserve"> </v>
      </c>
      <c r="J6967" s="5">
        <f t="shared" si="541"/>
        <v>1</v>
      </c>
      <c r="K6967" s="5">
        <f t="shared" si="542"/>
        <v>0</v>
      </c>
      <c r="L6967" s="5">
        <f t="shared" si="543"/>
        <v>1</v>
      </c>
      <c r="N6967" s="8">
        <f>VLOOKUP(C6967,'data indicadores nacional'!$A$2:$J$24,10,FALSE)</f>
        <v>15</v>
      </c>
      <c r="O6967" t="str">
        <f t="shared" si="544"/>
        <v xml:space="preserve"> </v>
      </c>
    </row>
    <row r="6968" spans="1:15">
      <c r="A6968" t="s">
        <v>119</v>
      </c>
      <c r="B6968" t="s">
        <v>822</v>
      </c>
      <c r="C6968" t="s">
        <v>101</v>
      </c>
      <c r="D6968" s="8">
        <v>22.222222222222221</v>
      </c>
      <c r="G6968" t="str">
        <f>VLOOKUP(C6968,'data indicadores nacional'!$A$2:$G$24,7,FALSE)</f>
        <v>abajo</v>
      </c>
      <c r="H6968" s="9">
        <f>VLOOKUP(C6968,'data indicadores nacional'!$A$2:$F$24,6,FALSE)</f>
        <v>1.3238688071947835</v>
      </c>
      <c r="I6968" s="5" t="str">
        <f t="shared" si="540"/>
        <v xml:space="preserve"> </v>
      </c>
      <c r="J6968" s="5">
        <f t="shared" si="541"/>
        <v>1</v>
      </c>
      <c r="K6968" s="5">
        <f t="shared" si="542"/>
        <v>0</v>
      </c>
      <c r="L6968" s="5">
        <f t="shared" si="543"/>
        <v>1</v>
      </c>
      <c r="N6968" s="8">
        <f>VLOOKUP(C6968,'data indicadores nacional'!$A$2:$J$24,10,FALSE)</f>
        <v>12</v>
      </c>
      <c r="O6968" t="str">
        <f t="shared" si="544"/>
        <v xml:space="preserve"> </v>
      </c>
    </row>
    <row r="6969" spans="1:15">
      <c r="A6969" t="s">
        <v>119</v>
      </c>
      <c r="B6969" t="s">
        <v>823</v>
      </c>
      <c r="C6969" t="s">
        <v>88</v>
      </c>
      <c r="D6969" s="8">
        <v>3.8461538461538463</v>
      </c>
      <c r="E6969" s="8">
        <v>1.5151515151515151</v>
      </c>
      <c r="F6969" s="8">
        <v>0.67567567567567566</v>
      </c>
      <c r="G6969" t="str">
        <f>VLOOKUP(C6969,'data indicadores nacional'!$A$2:$G$24,7,FALSE)</f>
        <v>abajo</v>
      </c>
      <c r="H6969" s="9">
        <f>VLOOKUP(C6969,'data indicadores nacional'!$A$2:$F$24,6,FALSE)</f>
        <v>0.25026441121950321</v>
      </c>
      <c r="I6969" s="5" t="str">
        <f t="shared" si="540"/>
        <v xml:space="preserve"> </v>
      </c>
      <c r="J6969" s="5">
        <f t="shared" si="541"/>
        <v>1</v>
      </c>
      <c r="K6969" s="5">
        <f t="shared" si="542"/>
        <v>0</v>
      </c>
      <c r="L6969" s="5">
        <f t="shared" si="543"/>
        <v>1</v>
      </c>
      <c r="N6969" s="8">
        <f>VLOOKUP(C6969,'data indicadores nacional'!$A$2:$J$24,10,FALSE)</f>
        <v>10</v>
      </c>
      <c r="O6969" t="str">
        <f t="shared" si="544"/>
        <v xml:space="preserve"> </v>
      </c>
    </row>
    <row r="6970" spans="1:15">
      <c r="A6970" t="s">
        <v>119</v>
      </c>
      <c r="B6970" t="s">
        <v>823</v>
      </c>
      <c r="C6970" t="s">
        <v>89</v>
      </c>
      <c r="D6970" s="8">
        <v>87.121212121212125</v>
      </c>
      <c r="E6970" s="8">
        <v>84.671532846715323</v>
      </c>
      <c r="F6970" s="8">
        <v>86.754966887417211</v>
      </c>
      <c r="G6970" t="str">
        <f>VLOOKUP(C6970,'data indicadores nacional'!$A$2:$G$24,7,FALSE)</f>
        <v>arriba</v>
      </c>
      <c r="H6970" s="9">
        <f>VLOOKUP(C6970,'data indicadores nacional'!$A$2:$F$24,6,FALSE)</f>
        <v>2.7490434366534529</v>
      </c>
      <c r="I6970" s="5" t="str">
        <f t="shared" si="540"/>
        <v xml:space="preserve"> </v>
      </c>
      <c r="J6970" s="5">
        <f t="shared" si="541"/>
        <v>0</v>
      </c>
      <c r="K6970" s="5">
        <f t="shared" si="542"/>
        <v>1</v>
      </c>
      <c r="L6970" s="5">
        <f t="shared" si="543"/>
        <v>1</v>
      </c>
      <c r="N6970" s="8">
        <f>VLOOKUP(C6970,'data indicadores nacional'!$A$2:$J$24,10,FALSE)</f>
        <v>95</v>
      </c>
      <c r="O6970" t="str">
        <f t="shared" si="544"/>
        <v>alarma</v>
      </c>
    </row>
    <row r="6971" spans="1:15">
      <c r="A6971" t="s">
        <v>119</v>
      </c>
      <c r="B6971" t="s">
        <v>823</v>
      </c>
      <c r="C6971" t="s">
        <v>90</v>
      </c>
      <c r="D6971" s="8">
        <v>100</v>
      </c>
      <c r="G6971" t="str">
        <f>VLOOKUP(C6971,'data indicadores nacional'!$A$2:$G$24,7,FALSE)</f>
        <v>abajo</v>
      </c>
      <c r="H6971" s="9">
        <f>VLOOKUP(C6971,'data indicadores nacional'!$A$2:$F$24,6,FALSE)</f>
        <v>2.2832114202799096</v>
      </c>
      <c r="I6971" s="5" t="str">
        <f t="shared" si="540"/>
        <v xml:space="preserve"> </v>
      </c>
      <c r="J6971" s="5">
        <f t="shared" si="541"/>
        <v>1</v>
      </c>
      <c r="K6971" s="5">
        <f t="shared" si="542"/>
        <v>0</v>
      </c>
      <c r="L6971" s="5">
        <f t="shared" si="543"/>
        <v>1</v>
      </c>
      <c r="N6971" s="8" t="str">
        <f>VLOOKUP(C6971,'data indicadores nacional'!$A$2:$J$24,10,FALSE)</f>
        <v>-</v>
      </c>
      <c r="O6971" t="str">
        <f t="shared" si="544"/>
        <v xml:space="preserve"> </v>
      </c>
    </row>
    <row r="6972" spans="1:15">
      <c r="A6972" t="s">
        <v>119</v>
      </c>
      <c r="B6972" t="s">
        <v>823</v>
      </c>
      <c r="C6972" t="s">
        <v>91</v>
      </c>
      <c r="D6972" s="8">
        <v>98.479087452471475</v>
      </c>
      <c r="E6972" s="8">
        <v>97.810218978102199</v>
      </c>
      <c r="F6972" s="8">
        <v>99.337748344370851</v>
      </c>
      <c r="G6972" t="str">
        <f>VLOOKUP(C6972,'data indicadores nacional'!$A$2:$G$24,7,FALSE)</f>
        <v>arriba</v>
      </c>
      <c r="H6972" s="9">
        <f>VLOOKUP(C6972,'data indicadores nacional'!$A$2:$F$24,6,FALSE)</f>
        <v>0.72595219758941765</v>
      </c>
      <c r="I6972" s="5" t="str">
        <f t="shared" si="540"/>
        <v xml:space="preserve"> </v>
      </c>
      <c r="J6972" s="5">
        <f t="shared" si="541"/>
        <v>1</v>
      </c>
      <c r="K6972" s="5">
        <f t="shared" si="542"/>
        <v>0</v>
      </c>
      <c r="L6972" s="5">
        <f t="shared" si="543"/>
        <v>1</v>
      </c>
      <c r="N6972" s="8" t="str">
        <f>VLOOKUP(C6972,'data indicadores nacional'!$A$2:$J$24,10,FALSE)</f>
        <v>-</v>
      </c>
      <c r="O6972" t="str">
        <f t="shared" si="544"/>
        <v xml:space="preserve"> </v>
      </c>
    </row>
    <row r="6973" spans="1:15">
      <c r="A6973" t="s">
        <v>119</v>
      </c>
      <c r="B6973" t="s">
        <v>823</v>
      </c>
      <c r="C6973" t="s">
        <v>92</v>
      </c>
      <c r="E6973" s="8">
        <v>0.72992700729927007</v>
      </c>
      <c r="G6973" t="str">
        <f>VLOOKUP(C6973,'data indicadores nacional'!$A$2:$G$24,7,FALSE)</f>
        <v>abajo</v>
      </c>
      <c r="H6973" s="9">
        <f>VLOOKUP(C6973,'data indicadores nacional'!$A$2:$F$24,6,FALSE)</f>
        <v>2.5040710609700474</v>
      </c>
      <c r="I6973" s="5" t="str">
        <f t="shared" si="540"/>
        <v xml:space="preserve"> </v>
      </c>
      <c r="J6973" s="5">
        <f t="shared" si="541"/>
        <v>0</v>
      </c>
      <c r="K6973" s="5">
        <f t="shared" si="542"/>
        <v>0</v>
      </c>
      <c r="L6973" s="5">
        <f t="shared" si="543"/>
        <v>0</v>
      </c>
      <c r="N6973" s="8" t="str">
        <f>VLOOKUP(C6973,'data indicadores nacional'!$A$2:$J$24,10,FALSE)</f>
        <v>-</v>
      </c>
      <c r="O6973" t="str">
        <f t="shared" si="544"/>
        <v xml:space="preserve"> </v>
      </c>
    </row>
    <row r="6974" spans="1:15">
      <c r="A6974" t="s">
        <v>119</v>
      </c>
      <c r="B6974" t="s">
        <v>823</v>
      </c>
      <c r="C6974" t="s">
        <v>94</v>
      </c>
      <c r="D6974" s="8">
        <v>6.0795454545454541</v>
      </c>
      <c r="E6974" s="8">
        <v>6.1897810218978107</v>
      </c>
      <c r="F6974" s="8">
        <v>6.2119205298013247</v>
      </c>
      <c r="G6974" t="str">
        <f>VLOOKUP(C6974,'data indicadores nacional'!$A$2:$G$24,7,FALSE)</f>
        <v>arriba</v>
      </c>
      <c r="H6974" s="9">
        <f>VLOOKUP(C6974,'data indicadores nacional'!$A$2:$F$24,6,FALSE)</f>
        <v>0.23219145011705353</v>
      </c>
      <c r="I6974" s="5" t="str">
        <f t="shared" si="540"/>
        <v xml:space="preserve"> </v>
      </c>
      <c r="J6974" s="5">
        <f t="shared" si="541"/>
        <v>1</v>
      </c>
      <c r="K6974" s="5">
        <f t="shared" si="542"/>
        <v>0</v>
      </c>
      <c r="L6974" s="5">
        <f t="shared" si="543"/>
        <v>1</v>
      </c>
      <c r="N6974" s="8" t="str">
        <f>VLOOKUP(C6974,'data indicadores nacional'!$A$2:$J$24,10,FALSE)</f>
        <v>-</v>
      </c>
      <c r="O6974" t="str">
        <f t="shared" si="544"/>
        <v xml:space="preserve"> </v>
      </c>
    </row>
    <row r="6975" spans="1:15">
      <c r="A6975" t="s">
        <v>119</v>
      </c>
      <c r="B6975" t="s">
        <v>823</v>
      </c>
      <c r="C6975" t="s">
        <v>95</v>
      </c>
      <c r="D6975" s="8">
        <v>15.909090909090908</v>
      </c>
      <c r="E6975" s="8">
        <v>12.408759124087592</v>
      </c>
      <c r="F6975" s="8">
        <v>11.920529801324504</v>
      </c>
      <c r="G6975" t="str">
        <f>VLOOKUP(C6975,'data indicadores nacional'!$A$2:$G$24,7,FALSE)</f>
        <v>abajo</v>
      </c>
      <c r="H6975" s="9">
        <f>VLOOKUP(C6975,'data indicadores nacional'!$A$2:$F$24,6,FALSE)</f>
        <v>1.7199886991149187</v>
      </c>
      <c r="I6975" s="5" t="str">
        <f t="shared" si="540"/>
        <v xml:space="preserve"> </v>
      </c>
      <c r="J6975" s="5">
        <f t="shared" si="541"/>
        <v>1</v>
      </c>
      <c r="K6975" s="5">
        <f t="shared" si="542"/>
        <v>0</v>
      </c>
      <c r="L6975" s="5">
        <f t="shared" si="543"/>
        <v>1</v>
      </c>
      <c r="N6975" s="8">
        <f>VLOOKUP(C6975,'data indicadores nacional'!$A$2:$J$24,10,FALSE)</f>
        <v>15</v>
      </c>
      <c r="O6975" t="str">
        <f t="shared" si="544"/>
        <v xml:space="preserve"> </v>
      </c>
    </row>
    <row r="6976" spans="1:15">
      <c r="A6976" t="s">
        <v>119</v>
      </c>
      <c r="B6976" t="s">
        <v>823</v>
      </c>
      <c r="C6976" t="s">
        <v>97</v>
      </c>
      <c r="D6976" s="8">
        <v>3.8647342995169081</v>
      </c>
      <c r="G6976" t="str">
        <f>VLOOKUP(C6976,'data indicadores nacional'!$A$2:$G$24,7,FALSE)</f>
        <v>abajo</v>
      </c>
      <c r="H6976" s="9">
        <f>VLOOKUP(C6976,'data indicadores nacional'!$A$2:$F$24,6,FALSE)</f>
        <v>0.35698528124504503</v>
      </c>
      <c r="I6976" s="5" t="str">
        <f t="shared" si="540"/>
        <v xml:space="preserve"> </v>
      </c>
      <c r="J6976" s="5">
        <f t="shared" si="541"/>
        <v>1</v>
      </c>
      <c r="K6976" s="5">
        <f t="shared" si="542"/>
        <v>0</v>
      </c>
      <c r="L6976" s="5">
        <f t="shared" si="543"/>
        <v>1</v>
      </c>
      <c r="N6976" s="8">
        <f>VLOOKUP(C6976,'data indicadores nacional'!$A$2:$J$24,10,FALSE)</f>
        <v>61</v>
      </c>
      <c r="O6976" t="str">
        <f t="shared" si="544"/>
        <v xml:space="preserve"> </v>
      </c>
    </row>
    <row r="6977" spans="1:15">
      <c r="A6977" t="s">
        <v>119</v>
      </c>
      <c r="B6977" t="s">
        <v>823</v>
      </c>
      <c r="C6977" t="s">
        <v>98</v>
      </c>
      <c r="D6977" s="8">
        <v>40.372670807453417</v>
      </c>
      <c r="E6977" s="8">
        <v>19.480519480519479</v>
      </c>
      <c r="F6977" s="8">
        <v>18.538135593220339</v>
      </c>
      <c r="G6977" t="str">
        <f>VLOOKUP(C6977,'data indicadores nacional'!$A$2:$G$24,7,FALSE)</f>
        <v>abajo</v>
      </c>
      <c r="H6977" s="9">
        <f>VLOOKUP(C6977,'data indicadores nacional'!$A$2:$F$24,6,FALSE)</f>
        <v>3.4897517565506893</v>
      </c>
      <c r="I6977" s="5" t="str">
        <f t="shared" si="540"/>
        <v xml:space="preserve"> </v>
      </c>
      <c r="J6977" s="5">
        <f t="shared" si="541"/>
        <v>1</v>
      </c>
      <c r="K6977" s="5">
        <f t="shared" si="542"/>
        <v>0</v>
      </c>
      <c r="L6977" s="5">
        <f t="shared" si="543"/>
        <v>1</v>
      </c>
      <c r="N6977" s="8">
        <f>VLOOKUP(C6977,'data indicadores nacional'!$A$2:$J$24,10,FALSE)</f>
        <v>61</v>
      </c>
      <c r="O6977" t="str">
        <f t="shared" si="544"/>
        <v xml:space="preserve"> </v>
      </c>
    </row>
    <row r="6978" spans="1:15">
      <c r="A6978" t="s">
        <v>119</v>
      </c>
      <c r="B6978" t="s">
        <v>823</v>
      </c>
      <c r="C6978" t="s">
        <v>99</v>
      </c>
      <c r="D6978" s="8">
        <v>82.497212931995534</v>
      </c>
      <c r="E6978" s="8">
        <v>41.666666666666664</v>
      </c>
      <c r="F6978" s="8">
        <v>39.458850056369791</v>
      </c>
      <c r="G6978" t="str">
        <f>VLOOKUP(C6978,'data indicadores nacional'!$A$2:$G$24,7,FALSE)</f>
        <v>abajo</v>
      </c>
      <c r="H6978" s="9">
        <f>VLOOKUP(C6978,'data indicadores nacional'!$A$2:$F$24,6,FALSE)</f>
        <v>7.5200278194544445</v>
      </c>
      <c r="I6978" s="5" t="str">
        <f t="shared" si="540"/>
        <v xml:space="preserve"> </v>
      </c>
      <c r="J6978" s="5">
        <f t="shared" si="541"/>
        <v>1</v>
      </c>
      <c r="K6978" s="5">
        <f t="shared" si="542"/>
        <v>0</v>
      </c>
      <c r="L6978" s="5">
        <f t="shared" si="543"/>
        <v>1</v>
      </c>
      <c r="N6978" s="8">
        <f>VLOOKUP(C6978,'data indicadores nacional'!$A$2:$J$24,10,FALSE)</f>
        <v>61</v>
      </c>
      <c r="O6978" t="str">
        <f t="shared" si="544"/>
        <v xml:space="preserve"> </v>
      </c>
    </row>
    <row r="6979" spans="1:15">
      <c r="A6979" t="s">
        <v>119</v>
      </c>
      <c r="B6979" t="s">
        <v>823</v>
      </c>
      <c r="C6979" t="s">
        <v>100</v>
      </c>
      <c r="D6979" s="8">
        <v>3.7878787878787881</v>
      </c>
      <c r="F6979" s="8">
        <v>6.6225165562913908</v>
      </c>
      <c r="G6979" t="str">
        <f>VLOOKUP(C6979,'data indicadores nacional'!$A$2:$G$24,7,FALSE)</f>
        <v>abajo</v>
      </c>
      <c r="H6979" s="9">
        <f>VLOOKUP(C6979,'data indicadores nacional'!$A$2:$F$24,6,FALSE)</f>
        <v>1.7895311097465236</v>
      </c>
      <c r="I6979" s="5" t="str">
        <f t="shared" ref="I6979:I7042" si="545">IF(G6979=$G$2,IF(F6979&gt;E6979,"alarma"," "),IF(F6979&lt;E6979,"alarma"," "))</f>
        <v>alarma</v>
      </c>
      <c r="J6979" s="5">
        <f t="shared" ref="J6979:J7042" si="546">IF(G6979=$G$2,IF((D6979-F6979)&gt;($M$2*H6979),1,0),IF((F6979-D6979)&gt;($M$2*H6979),1,0))</f>
        <v>0</v>
      </c>
      <c r="K6979" s="5">
        <f t="shared" ref="K6979:K7042" si="547">IF(G6979=$G$2,IF((F6979-D6979)&gt;($M$2*H6979),1,0),IF((D6979-F6979)&gt;($M$2*H6979),1,0))</f>
        <v>1</v>
      </c>
      <c r="L6979" s="5">
        <f t="shared" ref="L6979:L7042" si="548">IF(J6979=1,1,IF(K6979=1,1,0))</f>
        <v>1</v>
      </c>
      <c r="N6979" s="8">
        <f>VLOOKUP(C6979,'data indicadores nacional'!$A$2:$J$24,10,FALSE)</f>
        <v>15</v>
      </c>
      <c r="O6979" t="str">
        <f t="shared" ref="O6979:O7042" si="549">IF(N6979=$N$4," ",IF(F6979=$F$20," ",IF(G6979=$G$2,IF(F6979&lt;N6979," ","alarma"),IF(F6979&lt;N6979,"alarma"," "))))</f>
        <v xml:space="preserve"> </v>
      </c>
    </row>
    <row r="6980" spans="1:15">
      <c r="A6980" t="s">
        <v>119</v>
      </c>
      <c r="B6980" t="s">
        <v>823</v>
      </c>
      <c r="C6980" t="s">
        <v>101</v>
      </c>
      <c r="F6980" s="8">
        <v>6.6225165562913908</v>
      </c>
      <c r="G6980" t="str">
        <f>VLOOKUP(C6980,'data indicadores nacional'!$A$2:$G$24,7,FALSE)</f>
        <v>abajo</v>
      </c>
      <c r="H6980" s="9">
        <f>VLOOKUP(C6980,'data indicadores nacional'!$A$2:$F$24,6,FALSE)</f>
        <v>1.3238688071947835</v>
      </c>
      <c r="I6980" s="5" t="str">
        <f t="shared" si="545"/>
        <v>alarma</v>
      </c>
      <c r="J6980" s="5">
        <f t="shared" si="546"/>
        <v>0</v>
      </c>
      <c r="K6980" s="5">
        <f t="shared" si="547"/>
        <v>1</v>
      </c>
      <c r="L6980" s="5">
        <f t="shared" si="548"/>
        <v>1</v>
      </c>
      <c r="N6980" s="8">
        <f>VLOOKUP(C6980,'data indicadores nacional'!$A$2:$J$24,10,FALSE)</f>
        <v>12</v>
      </c>
      <c r="O6980" t="str">
        <f t="shared" si="549"/>
        <v xml:space="preserve"> </v>
      </c>
    </row>
    <row r="6981" spans="1:15">
      <c r="A6981" t="s">
        <v>119</v>
      </c>
      <c r="B6981" t="s">
        <v>823</v>
      </c>
      <c r="C6981" t="s">
        <v>104</v>
      </c>
      <c r="D6981" s="8">
        <v>3.7735849056603774</v>
      </c>
      <c r="E6981" s="8">
        <v>7.2463768115942031</v>
      </c>
      <c r="G6981" t="str">
        <f>VLOOKUP(C6981,'data indicadores nacional'!$A$2:$G$24,7,FALSE)</f>
        <v>abajo</v>
      </c>
      <c r="H6981" s="9">
        <f>VLOOKUP(C6981,'data indicadores nacional'!$A$2:$F$24,6,FALSE)</f>
        <v>0.3966802220902198</v>
      </c>
      <c r="I6981" s="5" t="str">
        <f t="shared" si="545"/>
        <v xml:space="preserve"> </v>
      </c>
      <c r="J6981" s="5">
        <f t="shared" si="546"/>
        <v>1</v>
      </c>
      <c r="K6981" s="5">
        <f t="shared" si="547"/>
        <v>0</v>
      </c>
      <c r="L6981" s="5">
        <f t="shared" si="548"/>
        <v>1</v>
      </c>
      <c r="N6981" s="8">
        <f>VLOOKUP(C6981,'data indicadores nacional'!$A$2:$J$24,10,FALSE)</f>
        <v>12</v>
      </c>
      <c r="O6981" t="str">
        <f t="shared" si="549"/>
        <v xml:space="preserve"> </v>
      </c>
    </row>
    <row r="6982" spans="1:15">
      <c r="A6982" t="s">
        <v>119</v>
      </c>
      <c r="B6982" t="s">
        <v>824</v>
      </c>
      <c r="C6982" t="s">
        <v>88</v>
      </c>
      <c r="D6982" s="8">
        <v>5.4545454545454541</v>
      </c>
      <c r="E6982" s="8">
        <v>5</v>
      </c>
      <c r="G6982" t="str">
        <f>VLOOKUP(C6982,'data indicadores nacional'!$A$2:$G$24,7,FALSE)</f>
        <v>abajo</v>
      </c>
      <c r="H6982" s="9">
        <f>VLOOKUP(C6982,'data indicadores nacional'!$A$2:$F$24,6,FALSE)</f>
        <v>0.25026441121950321</v>
      </c>
      <c r="I6982" s="5" t="str">
        <f t="shared" si="545"/>
        <v xml:space="preserve"> </v>
      </c>
      <c r="J6982" s="5">
        <f t="shared" si="546"/>
        <v>1</v>
      </c>
      <c r="K6982" s="5">
        <f t="shared" si="547"/>
        <v>0</v>
      </c>
      <c r="L6982" s="5">
        <f t="shared" si="548"/>
        <v>1</v>
      </c>
      <c r="N6982" s="8">
        <f>VLOOKUP(C6982,'data indicadores nacional'!$A$2:$J$24,10,FALSE)</f>
        <v>10</v>
      </c>
      <c r="O6982" t="str">
        <f t="shared" si="549"/>
        <v xml:space="preserve"> </v>
      </c>
    </row>
    <row r="6983" spans="1:15">
      <c r="A6983" t="s">
        <v>119</v>
      </c>
      <c r="B6983" t="s">
        <v>824</v>
      </c>
      <c r="C6983" t="s">
        <v>89</v>
      </c>
      <c r="D6983" s="8">
        <v>83.928571428571431</v>
      </c>
      <c r="E6983" s="8">
        <v>63.157894736842103</v>
      </c>
      <c r="F6983" s="8">
        <v>66.666666666666657</v>
      </c>
      <c r="G6983" t="str">
        <f>VLOOKUP(C6983,'data indicadores nacional'!$A$2:$G$24,7,FALSE)</f>
        <v>arriba</v>
      </c>
      <c r="H6983" s="9">
        <f>VLOOKUP(C6983,'data indicadores nacional'!$A$2:$F$24,6,FALSE)</f>
        <v>2.7490434366534529</v>
      </c>
      <c r="I6983" s="5" t="str">
        <f t="shared" si="545"/>
        <v xml:space="preserve"> </v>
      </c>
      <c r="J6983" s="5">
        <f t="shared" si="546"/>
        <v>0</v>
      </c>
      <c r="K6983" s="5">
        <f t="shared" si="547"/>
        <v>1</v>
      </c>
      <c r="L6983" s="5">
        <f t="shared" si="548"/>
        <v>1</v>
      </c>
      <c r="N6983" s="8">
        <f>VLOOKUP(C6983,'data indicadores nacional'!$A$2:$J$24,10,FALSE)</f>
        <v>95</v>
      </c>
      <c r="O6983" t="str">
        <f t="shared" si="549"/>
        <v>alarma</v>
      </c>
    </row>
    <row r="6984" spans="1:15">
      <c r="A6984" t="s">
        <v>119</v>
      </c>
      <c r="B6984" t="s">
        <v>824</v>
      </c>
      <c r="C6984" t="s">
        <v>91</v>
      </c>
      <c r="D6984" s="8">
        <v>80.701754385964904</v>
      </c>
      <c r="E6984" s="8">
        <v>90</v>
      </c>
      <c r="F6984" s="8">
        <v>88.888888888888886</v>
      </c>
      <c r="G6984" t="str">
        <f>VLOOKUP(C6984,'data indicadores nacional'!$A$2:$G$24,7,FALSE)</f>
        <v>arriba</v>
      </c>
      <c r="H6984" s="9">
        <f>VLOOKUP(C6984,'data indicadores nacional'!$A$2:$F$24,6,FALSE)</f>
        <v>0.72595219758941765</v>
      </c>
      <c r="I6984" s="5" t="str">
        <f t="shared" si="545"/>
        <v>alarma</v>
      </c>
      <c r="J6984" s="5">
        <f t="shared" si="546"/>
        <v>1</v>
      </c>
      <c r="K6984" s="5">
        <f t="shared" si="547"/>
        <v>0</v>
      </c>
      <c r="L6984" s="5">
        <f t="shared" si="548"/>
        <v>1</v>
      </c>
      <c r="N6984" s="8" t="str">
        <f>VLOOKUP(C6984,'data indicadores nacional'!$A$2:$J$24,10,FALSE)</f>
        <v>-</v>
      </c>
      <c r="O6984" t="str">
        <f t="shared" si="549"/>
        <v xml:space="preserve"> </v>
      </c>
    </row>
    <row r="6985" spans="1:15">
      <c r="A6985" t="s">
        <v>119</v>
      </c>
      <c r="B6985" t="s">
        <v>824</v>
      </c>
      <c r="C6985" t="s">
        <v>94</v>
      </c>
      <c r="D6985" s="8">
        <v>4.9824561403508776</v>
      </c>
      <c r="E6985" s="8">
        <v>4.6500000000000004</v>
      </c>
      <c r="F6985" s="8">
        <v>4.3888888888888893</v>
      </c>
      <c r="G6985" t="str">
        <f>VLOOKUP(C6985,'data indicadores nacional'!$A$2:$G$24,7,FALSE)</f>
        <v>arriba</v>
      </c>
      <c r="H6985" s="9">
        <f>VLOOKUP(C6985,'data indicadores nacional'!$A$2:$F$24,6,FALSE)</f>
        <v>0.23219145011705353</v>
      </c>
      <c r="I6985" s="5" t="str">
        <f t="shared" si="545"/>
        <v>alarma</v>
      </c>
      <c r="J6985" s="5">
        <f t="shared" si="546"/>
        <v>0</v>
      </c>
      <c r="K6985" s="5">
        <f t="shared" si="547"/>
        <v>1</v>
      </c>
      <c r="L6985" s="5">
        <f t="shared" si="548"/>
        <v>1</v>
      </c>
      <c r="N6985" s="8" t="str">
        <f>VLOOKUP(C6985,'data indicadores nacional'!$A$2:$J$24,10,FALSE)</f>
        <v>-</v>
      </c>
      <c r="O6985" t="str">
        <f t="shared" si="549"/>
        <v xml:space="preserve"> </v>
      </c>
    </row>
    <row r="6986" spans="1:15">
      <c r="A6986" t="s">
        <v>119</v>
      </c>
      <c r="B6986" t="s">
        <v>824</v>
      </c>
      <c r="C6986" t="s">
        <v>95</v>
      </c>
      <c r="D6986" s="8">
        <v>14.035087719298245</v>
      </c>
      <c r="E6986" s="8">
        <v>15</v>
      </c>
      <c r="G6986" t="str">
        <f>VLOOKUP(C6986,'data indicadores nacional'!$A$2:$G$24,7,FALSE)</f>
        <v>abajo</v>
      </c>
      <c r="H6986" s="9">
        <f>VLOOKUP(C6986,'data indicadores nacional'!$A$2:$F$24,6,FALSE)</f>
        <v>1.7199886991149187</v>
      </c>
      <c r="I6986" s="5" t="str">
        <f t="shared" si="545"/>
        <v xml:space="preserve"> </v>
      </c>
      <c r="J6986" s="5">
        <f t="shared" si="546"/>
        <v>1</v>
      </c>
      <c r="K6986" s="5">
        <f t="shared" si="547"/>
        <v>0</v>
      </c>
      <c r="L6986" s="5">
        <f t="shared" si="548"/>
        <v>1</v>
      </c>
      <c r="N6986" s="8">
        <f>VLOOKUP(C6986,'data indicadores nacional'!$A$2:$J$24,10,FALSE)</f>
        <v>15</v>
      </c>
      <c r="O6986" t="str">
        <f t="shared" si="549"/>
        <v xml:space="preserve"> </v>
      </c>
    </row>
    <row r="6987" spans="1:15">
      <c r="A6987" t="s">
        <v>119</v>
      </c>
      <c r="B6987" t="s">
        <v>824</v>
      </c>
      <c r="C6987" t="s">
        <v>98</v>
      </c>
      <c r="D6987" s="8">
        <v>13.422818791946309</v>
      </c>
      <c r="E6987" s="8">
        <v>4.858299595141701</v>
      </c>
      <c r="F6987" s="8">
        <v>3.9370078740157481</v>
      </c>
      <c r="G6987" t="str">
        <f>VLOOKUP(C6987,'data indicadores nacional'!$A$2:$G$24,7,FALSE)</f>
        <v>abajo</v>
      </c>
      <c r="H6987" s="9">
        <f>VLOOKUP(C6987,'data indicadores nacional'!$A$2:$F$24,6,FALSE)</f>
        <v>3.4897517565506893</v>
      </c>
      <c r="I6987" s="5" t="str">
        <f t="shared" si="545"/>
        <v xml:space="preserve"> </v>
      </c>
      <c r="J6987" s="5">
        <f t="shared" si="546"/>
        <v>1</v>
      </c>
      <c r="K6987" s="5">
        <f t="shared" si="547"/>
        <v>0</v>
      </c>
      <c r="L6987" s="5">
        <f t="shared" si="548"/>
        <v>1</v>
      </c>
      <c r="N6987" s="8">
        <f>VLOOKUP(C6987,'data indicadores nacional'!$A$2:$J$24,10,FALSE)</f>
        <v>61</v>
      </c>
      <c r="O6987" t="str">
        <f t="shared" si="549"/>
        <v xml:space="preserve"> </v>
      </c>
    </row>
    <row r="6988" spans="1:15">
      <c r="A6988" t="s">
        <v>119</v>
      </c>
      <c r="B6988" t="s">
        <v>824</v>
      </c>
      <c r="C6988" t="s">
        <v>99</v>
      </c>
      <c r="D6988" s="8">
        <v>28.688524590163937</v>
      </c>
      <c r="E6988" s="8">
        <v>10.291595197255575</v>
      </c>
      <c r="F6988" s="8">
        <v>8.291873963515755</v>
      </c>
      <c r="G6988" t="str">
        <f>VLOOKUP(C6988,'data indicadores nacional'!$A$2:$G$24,7,FALSE)</f>
        <v>abajo</v>
      </c>
      <c r="H6988" s="9">
        <f>VLOOKUP(C6988,'data indicadores nacional'!$A$2:$F$24,6,FALSE)</f>
        <v>7.5200278194544445</v>
      </c>
      <c r="I6988" s="5" t="str">
        <f t="shared" si="545"/>
        <v xml:space="preserve"> </v>
      </c>
      <c r="J6988" s="5">
        <f t="shared" si="546"/>
        <v>1</v>
      </c>
      <c r="K6988" s="5">
        <f t="shared" si="547"/>
        <v>0</v>
      </c>
      <c r="L6988" s="5">
        <f t="shared" si="548"/>
        <v>1</v>
      </c>
      <c r="N6988" s="8">
        <f>VLOOKUP(C6988,'data indicadores nacional'!$A$2:$J$24,10,FALSE)</f>
        <v>61</v>
      </c>
      <c r="O6988" t="str">
        <f t="shared" si="549"/>
        <v xml:space="preserve"> </v>
      </c>
    </row>
    <row r="6989" spans="1:15">
      <c r="A6989" t="s">
        <v>119</v>
      </c>
      <c r="B6989" t="s">
        <v>824</v>
      </c>
      <c r="C6989" t="s">
        <v>100</v>
      </c>
      <c r="F6989" s="8">
        <v>55.55555555555555</v>
      </c>
      <c r="G6989" t="str">
        <f>VLOOKUP(C6989,'data indicadores nacional'!$A$2:$G$24,7,FALSE)</f>
        <v>abajo</v>
      </c>
      <c r="H6989" s="9">
        <f>VLOOKUP(C6989,'data indicadores nacional'!$A$2:$F$24,6,FALSE)</f>
        <v>1.7895311097465236</v>
      </c>
      <c r="I6989" s="5" t="str">
        <f t="shared" si="545"/>
        <v>alarma</v>
      </c>
      <c r="J6989" s="5">
        <f t="shared" si="546"/>
        <v>0</v>
      </c>
      <c r="K6989" s="5">
        <f t="shared" si="547"/>
        <v>1</v>
      </c>
      <c r="L6989" s="5">
        <f t="shared" si="548"/>
        <v>1</v>
      </c>
      <c r="N6989" s="8">
        <f>VLOOKUP(C6989,'data indicadores nacional'!$A$2:$J$24,10,FALSE)</f>
        <v>15</v>
      </c>
      <c r="O6989" t="str">
        <f t="shared" si="549"/>
        <v>alarma</v>
      </c>
    </row>
    <row r="6990" spans="1:15">
      <c r="A6990" t="s">
        <v>119</v>
      </c>
      <c r="B6990" t="s">
        <v>824</v>
      </c>
      <c r="C6990" t="s">
        <v>104</v>
      </c>
      <c r="F6990" s="8">
        <v>52.631578947368418</v>
      </c>
      <c r="G6990" t="str">
        <f>VLOOKUP(C6990,'data indicadores nacional'!$A$2:$G$24,7,FALSE)</f>
        <v>abajo</v>
      </c>
      <c r="H6990" s="9">
        <f>VLOOKUP(C6990,'data indicadores nacional'!$A$2:$F$24,6,FALSE)</f>
        <v>0.3966802220902198</v>
      </c>
      <c r="I6990" s="5" t="str">
        <f t="shared" si="545"/>
        <v>alarma</v>
      </c>
      <c r="J6990" s="5">
        <f t="shared" si="546"/>
        <v>0</v>
      </c>
      <c r="K6990" s="5">
        <f t="shared" si="547"/>
        <v>1</v>
      </c>
      <c r="L6990" s="5">
        <f t="shared" si="548"/>
        <v>1</v>
      </c>
      <c r="N6990" s="8">
        <f>VLOOKUP(C6990,'data indicadores nacional'!$A$2:$J$24,10,FALSE)</f>
        <v>12</v>
      </c>
      <c r="O6990" t="str">
        <f t="shared" si="549"/>
        <v>alarma</v>
      </c>
    </row>
    <row r="6991" spans="1:15">
      <c r="A6991" t="s">
        <v>119</v>
      </c>
      <c r="B6991" t="s">
        <v>825</v>
      </c>
      <c r="C6991" t="s">
        <v>88</v>
      </c>
      <c r="D6991" s="8">
        <v>2.8112449799196786</v>
      </c>
      <c r="E6991" s="8">
        <v>2.5641025641025639</v>
      </c>
      <c r="F6991" s="8">
        <v>5.6451612903225801</v>
      </c>
      <c r="G6991" t="str">
        <f>VLOOKUP(C6991,'data indicadores nacional'!$A$2:$G$24,7,FALSE)</f>
        <v>abajo</v>
      </c>
      <c r="H6991" s="9">
        <f>VLOOKUP(C6991,'data indicadores nacional'!$A$2:$F$24,6,FALSE)</f>
        <v>0.25026441121950321</v>
      </c>
      <c r="I6991" s="5" t="str">
        <f t="shared" si="545"/>
        <v>alarma</v>
      </c>
      <c r="J6991" s="5">
        <f t="shared" si="546"/>
        <v>0</v>
      </c>
      <c r="K6991" s="5">
        <f t="shared" si="547"/>
        <v>1</v>
      </c>
      <c r="L6991" s="5">
        <f t="shared" si="548"/>
        <v>1</v>
      </c>
      <c r="N6991" s="8">
        <f>VLOOKUP(C6991,'data indicadores nacional'!$A$2:$J$24,10,FALSE)</f>
        <v>10</v>
      </c>
      <c r="O6991" t="str">
        <f t="shared" si="549"/>
        <v xml:space="preserve"> </v>
      </c>
    </row>
    <row r="6992" spans="1:15">
      <c r="A6992" t="s">
        <v>119</v>
      </c>
      <c r="B6992" t="s">
        <v>825</v>
      </c>
      <c r="C6992" t="s">
        <v>89</v>
      </c>
      <c r="D6992" s="8">
        <v>82.421875</v>
      </c>
      <c r="E6992" s="8">
        <v>92.561983471074385</v>
      </c>
      <c r="F6992" s="8">
        <v>90.476190476190482</v>
      </c>
      <c r="G6992" t="str">
        <f>VLOOKUP(C6992,'data indicadores nacional'!$A$2:$G$24,7,FALSE)</f>
        <v>arriba</v>
      </c>
      <c r="H6992" s="9">
        <f>VLOOKUP(C6992,'data indicadores nacional'!$A$2:$F$24,6,FALSE)</f>
        <v>2.7490434366534529</v>
      </c>
      <c r="I6992" s="5" t="str">
        <f t="shared" si="545"/>
        <v>alarma</v>
      </c>
      <c r="J6992" s="5">
        <f t="shared" si="546"/>
        <v>1</v>
      </c>
      <c r="K6992" s="5">
        <f t="shared" si="547"/>
        <v>0</v>
      </c>
      <c r="L6992" s="5">
        <f t="shared" si="548"/>
        <v>1</v>
      </c>
      <c r="N6992" s="8">
        <f>VLOOKUP(C6992,'data indicadores nacional'!$A$2:$J$24,10,FALSE)</f>
        <v>95</v>
      </c>
      <c r="O6992" t="str">
        <f t="shared" si="549"/>
        <v>alarma</v>
      </c>
    </row>
    <row r="6993" spans="1:15">
      <c r="A6993" t="s">
        <v>119</v>
      </c>
      <c r="B6993" t="s">
        <v>825</v>
      </c>
      <c r="C6993" t="s">
        <v>90</v>
      </c>
      <c r="D6993" s="8">
        <v>100</v>
      </c>
      <c r="G6993" t="str">
        <f>VLOOKUP(C6993,'data indicadores nacional'!$A$2:$G$24,7,FALSE)</f>
        <v>abajo</v>
      </c>
      <c r="H6993" s="9">
        <f>VLOOKUP(C6993,'data indicadores nacional'!$A$2:$F$24,6,FALSE)</f>
        <v>2.2832114202799096</v>
      </c>
      <c r="I6993" s="5" t="str">
        <f t="shared" si="545"/>
        <v xml:space="preserve"> </v>
      </c>
      <c r="J6993" s="5">
        <f t="shared" si="546"/>
        <v>1</v>
      </c>
      <c r="K6993" s="5">
        <f t="shared" si="547"/>
        <v>0</v>
      </c>
      <c r="L6993" s="5">
        <f t="shared" si="548"/>
        <v>1</v>
      </c>
      <c r="N6993" s="8" t="str">
        <f>VLOOKUP(C6993,'data indicadores nacional'!$A$2:$J$24,10,FALSE)</f>
        <v>-</v>
      </c>
      <c r="O6993" t="str">
        <f t="shared" si="549"/>
        <v xml:space="preserve"> </v>
      </c>
    </row>
    <row r="6994" spans="1:15">
      <c r="A6994" t="s">
        <v>119</v>
      </c>
      <c r="B6994" t="s">
        <v>825</v>
      </c>
      <c r="C6994" t="s">
        <v>91</v>
      </c>
      <c r="D6994" s="8">
        <v>95.384615384615387</v>
      </c>
      <c r="E6994" s="8">
        <v>100</v>
      </c>
      <c r="F6994" s="8">
        <v>97.674418604651152</v>
      </c>
      <c r="G6994" t="str">
        <f>VLOOKUP(C6994,'data indicadores nacional'!$A$2:$G$24,7,FALSE)</f>
        <v>arriba</v>
      </c>
      <c r="H6994" s="9">
        <f>VLOOKUP(C6994,'data indicadores nacional'!$A$2:$F$24,6,FALSE)</f>
        <v>0.72595219758941765</v>
      </c>
      <c r="I6994" s="5" t="str">
        <f t="shared" si="545"/>
        <v>alarma</v>
      </c>
      <c r="J6994" s="5">
        <f t="shared" si="546"/>
        <v>1</v>
      </c>
      <c r="K6994" s="5">
        <f t="shared" si="547"/>
        <v>0</v>
      </c>
      <c r="L6994" s="5">
        <f t="shared" si="548"/>
        <v>1</v>
      </c>
      <c r="N6994" s="8" t="str">
        <f>VLOOKUP(C6994,'data indicadores nacional'!$A$2:$J$24,10,FALSE)</f>
        <v>-</v>
      </c>
      <c r="O6994" t="str">
        <f t="shared" si="549"/>
        <v xml:space="preserve"> </v>
      </c>
    </row>
    <row r="6995" spans="1:15">
      <c r="A6995" t="s">
        <v>119</v>
      </c>
      <c r="B6995" t="s">
        <v>825</v>
      </c>
      <c r="C6995" t="s">
        <v>92</v>
      </c>
      <c r="D6995" s="8">
        <v>4.2145593869731801</v>
      </c>
      <c r="E6995" s="8">
        <v>0.82644628099173556</v>
      </c>
      <c r="G6995" t="str">
        <f>VLOOKUP(C6995,'data indicadores nacional'!$A$2:$G$24,7,FALSE)</f>
        <v>abajo</v>
      </c>
      <c r="H6995" s="9">
        <f>VLOOKUP(C6995,'data indicadores nacional'!$A$2:$F$24,6,FALSE)</f>
        <v>2.5040710609700474</v>
      </c>
      <c r="I6995" s="5" t="str">
        <f t="shared" si="545"/>
        <v xml:space="preserve"> </v>
      </c>
      <c r="J6995" s="5">
        <f t="shared" si="546"/>
        <v>1</v>
      </c>
      <c r="K6995" s="5">
        <f t="shared" si="547"/>
        <v>0</v>
      </c>
      <c r="L6995" s="5">
        <f t="shared" si="548"/>
        <v>1</v>
      </c>
      <c r="N6995" s="8" t="str">
        <f>VLOOKUP(C6995,'data indicadores nacional'!$A$2:$J$24,10,FALSE)</f>
        <v>-</v>
      </c>
      <c r="O6995" t="str">
        <f t="shared" si="549"/>
        <v xml:space="preserve"> </v>
      </c>
    </row>
    <row r="6996" spans="1:15">
      <c r="A6996" t="s">
        <v>119</v>
      </c>
      <c r="B6996" t="s">
        <v>825</v>
      </c>
      <c r="C6996" t="s">
        <v>94</v>
      </c>
      <c r="D6996" s="8">
        <v>5.4176245210727974</v>
      </c>
      <c r="E6996" s="8">
        <v>6.2892561983471076</v>
      </c>
      <c r="F6996" s="8">
        <v>5.4031007751937983</v>
      </c>
      <c r="G6996" t="str">
        <f>VLOOKUP(C6996,'data indicadores nacional'!$A$2:$G$24,7,FALSE)</f>
        <v>arriba</v>
      </c>
      <c r="H6996" s="9">
        <f>VLOOKUP(C6996,'data indicadores nacional'!$A$2:$F$24,6,FALSE)</f>
        <v>0.23219145011705353</v>
      </c>
      <c r="I6996" s="5" t="str">
        <f t="shared" si="545"/>
        <v>alarma</v>
      </c>
      <c r="J6996" s="5">
        <f t="shared" si="546"/>
        <v>0</v>
      </c>
      <c r="K6996" s="5">
        <f t="shared" si="547"/>
        <v>0</v>
      </c>
      <c r="L6996" s="5">
        <f t="shared" si="548"/>
        <v>0</v>
      </c>
      <c r="N6996" s="8" t="str">
        <f>VLOOKUP(C6996,'data indicadores nacional'!$A$2:$J$24,10,FALSE)</f>
        <v>-</v>
      </c>
      <c r="O6996" t="str">
        <f t="shared" si="549"/>
        <v xml:space="preserve"> </v>
      </c>
    </row>
    <row r="6997" spans="1:15">
      <c r="A6997" t="s">
        <v>119</v>
      </c>
      <c r="B6997" t="s">
        <v>825</v>
      </c>
      <c r="C6997" t="s">
        <v>95</v>
      </c>
      <c r="D6997" s="8">
        <v>12.260536398467432</v>
      </c>
      <c r="E6997" s="8">
        <v>9.0909090909090917</v>
      </c>
      <c r="F6997" s="8">
        <v>13.28125</v>
      </c>
      <c r="G6997" t="str">
        <f>VLOOKUP(C6997,'data indicadores nacional'!$A$2:$G$24,7,FALSE)</f>
        <v>abajo</v>
      </c>
      <c r="H6997" s="9">
        <f>VLOOKUP(C6997,'data indicadores nacional'!$A$2:$F$24,6,FALSE)</f>
        <v>1.7199886991149187</v>
      </c>
      <c r="I6997" s="5" t="str">
        <f t="shared" si="545"/>
        <v>alarma</v>
      </c>
      <c r="J6997" s="5">
        <f t="shared" si="546"/>
        <v>0</v>
      </c>
      <c r="K6997" s="5">
        <f t="shared" si="547"/>
        <v>1</v>
      </c>
      <c r="L6997" s="5">
        <f t="shared" si="548"/>
        <v>1</v>
      </c>
      <c r="N6997" s="8">
        <f>VLOOKUP(C6997,'data indicadores nacional'!$A$2:$J$24,10,FALSE)</f>
        <v>15</v>
      </c>
      <c r="O6997" t="str">
        <f t="shared" si="549"/>
        <v xml:space="preserve"> </v>
      </c>
    </row>
    <row r="6998" spans="1:15">
      <c r="A6998" t="s">
        <v>119</v>
      </c>
      <c r="B6998" t="s">
        <v>825</v>
      </c>
      <c r="C6998" t="s">
        <v>97</v>
      </c>
      <c r="D6998" s="8">
        <v>1.3679890560875512</v>
      </c>
      <c r="G6998" t="str">
        <f>VLOOKUP(C6998,'data indicadores nacional'!$A$2:$G$24,7,FALSE)</f>
        <v>abajo</v>
      </c>
      <c r="H6998" s="9">
        <f>VLOOKUP(C6998,'data indicadores nacional'!$A$2:$F$24,6,FALSE)</f>
        <v>0.35698528124504503</v>
      </c>
      <c r="I6998" s="5" t="str">
        <f t="shared" si="545"/>
        <v xml:space="preserve"> </v>
      </c>
      <c r="J6998" s="5">
        <f t="shared" si="546"/>
        <v>1</v>
      </c>
      <c r="K6998" s="5">
        <f t="shared" si="547"/>
        <v>0</v>
      </c>
      <c r="L6998" s="5">
        <f t="shared" si="548"/>
        <v>1</v>
      </c>
      <c r="N6998" s="8">
        <f>VLOOKUP(C6998,'data indicadores nacional'!$A$2:$J$24,10,FALSE)</f>
        <v>61</v>
      </c>
      <c r="O6998" t="str">
        <f t="shared" si="549"/>
        <v xml:space="preserve"> </v>
      </c>
    </row>
    <row r="6999" spans="1:15">
      <c r="A6999" t="s">
        <v>119</v>
      </c>
      <c r="B6999" t="s">
        <v>825</v>
      </c>
      <c r="C6999" t="s">
        <v>98</v>
      </c>
      <c r="D6999" s="8">
        <v>21.595900439238655</v>
      </c>
      <c r="E6999" s="8">
        <v>11.451942740286299</v>
      </c>
      <c r="F6999" s="8">
        <v>13.849287169042769</v>
      </c>
      <c r="G6999" t="str">
        <f>VLOOKUP(C6999,'data indicadores nacional'!$A$2:$G$24,7,FALSE)</f>
        <v>abajo</v>
      </c>
      <c r="H6999" s="9">
        <f>VLOOKUP(C6999,'data indicadores nacional'!$A$2:$F$24,6,FALSE)</f>
        <v>3.4897517565506893</v>
      </c>
      <c r="I6999" s="5" t="str">
        <f t="shared" si="545"/>
        <v>alarma</v>
      </c>
      <c r="J6999" s="5">
        <f t="shared" si="546"/>
        <v>1</v>
      </c>
      <c r="K6999" s="5">
        <f t="shared" si="547"/>
        <v>0</v>
      </c>
      <c r="L6999" s="5">
        <f t="shared" si="548"/>
        <v>1</v>
      </c>
      <c r="N6999" s="8">
        <f>VLOOKUP(C6999,'data indicadores nacional'!$A$2:$J$24,10,FALSE)</f>
        <v>61</v>
      </c>
      <c r="O6999" t="str">
        <f t="shared" si="549"/>
        <v xml:space="preserve"> </v>
      </c>
    </row>
    <row r="7000" spans="1:15">
      <c r="A7000" t="s">
        <v>119</v>
      </c>
      <c r="B7000" t="s">
        <v>825</v>
      </c>
      <c r="C7000" t="s">
        <v>99</v>
      </c>
      <c r="D7000" s="8">
        <v>44.881889763779526</v>
      </c>
      <c r="E7000" s="8">
        <v>23.728813559322035</v>
      </c>
      <c r="F7000" s="8">
        <v>28.595458368376789</v>
      </c>
      <c r="G7000" t="str">
        <f>VLOOKUP(C7000,'data indicadores nacional'!$A$2:$G$24,7,FALSE)</f>
        <v>abajo</v>
      </c>
      <c r="H7000" s="9">
        <f>VLOOKUP(C7000,'data indicadores nacional'!$A$2:$F$24,6,FALSE)</f>
        <v>7.5200278194544445</v>
      </c>
      <c r="I7000" s="5" t="str">
        <f t="shared" si="545"/>
        <v>alarma</v>
      </c>
      <c r="J7000" s="5">
        <f t="shared" si="546"/>
        <v>1</v>
      </c>
      <c r="K7000" s="5">
        <f t="shared" si="547"/>
        <v>0</v>
      </c>
      <c r="L7000" s="5">
        <f t="shared" si="548"/>
        <v>1</v>
      </c>
      <c r="N7000" s="8">
        <f>VLOOKUP(C7000,'data indicadores nacional'!$A$2:$J$24,10,FALSE)</f>
        <v>61</v>
      </c>
      <c r="O7000" t="str">
        <f t="shared" si="549"/>
        <v xml:space="preserve"> </v>
      </c>
    </row>
    <row r="7001" spans="1:15">
      <c r="A7001" t="s">
        <v>119</v>
      </c>
      <c r="B7001" t="s">
        <v>825</v>
      </c>
      <c r="C7001" t="s">
        <v>100</v>
      </c>
      <c r="D7001" s="8">
        <v>3.8314176245210727</v>
      </c>
      <c r="E7001" s="8">
        <v>8.2644628099173563</v>
      </c>
      <c r="F7001" s="8">
        <v>7.7519379844961236</v>
      </c>
      <c r="G7001" t="str">
        <f>VLOOKUP(C7001,'data indicadores nacional'!$A$2:$G$24,7,FALSE)</f>
        <v>abajo</v>
      </c>
      <c r="H7001" s="9">
        <f>VLOOKUP(C7001,'data indicadores nacional'!$A$2:$F$24,6,FALSE)</f>
        <v>1.7895311097465236</v>
      </c>
      <c r="I7001" s="5" t="str">
        <f t="shared" si="545"/>
        <v xml:space="preserve"> </v>
      </c>
      <c r="J7001" s="5">
        <f t="shared" si="546"/>
        <v>0</v>
      </c>
      <c r="K7001" s="5">
        <f t="shared" si="547"/>
        <v>1</v>
      </c>
      <c r="L7001" s="5">
        <f t="shared" si="548"/>
        <v>1</v>
      </c>
      <c r="N7001" s="8">
        <f>VLOOKUP(C7001,'data indicadores nacional'!$A$2:$J$24,10,FALSE)</f>
        <v>15</v>
      </c>
      <c r="O7001" t="str">
        <f t="shared" si="549"/>
        <v xml:space="preserve"> </v>
      </c>
    </row>
    <row r="7002" spans="1:15">
      <c r="A7002" t="s">
        <v>119</v>
      </c>
      <c r="B7002" t="s">
        <v>825</v>
      </c>
      <c r="C7002" t="s">
        <v>101</v>
      </c>
      <c r="D7002" s="8">
        <v>3.8314176245210727</v>
      </c>
      <c r="E7002" s="8">
        <v>8.2644628099173563</v>
      </c>
      <c r="G7002" t="str">
        <f>VLOOKUP(C7002,'data indicadores nacional'!$A$2:$G$24,7,FALSE)</f>
        <v>abajo</v>
      </c>
      <c r="H7002" s="9">
        <f>VLOOKUP(C7002,'data indicadores nacional'!$A$2:$F$24,6,FALSE)</f>
        <v>1.3238688071947835</v>
      </c>
      <c r="I7002" s="5" t="str">
        <f t="shared" si="545"/>
        <v xml:space="preserve"> </v>
      </c>
      <c r="J7002" s="5">
        <f t="shared" si="546"/>
        <v>1</v>
      </c>
      <c r="K7002" s="5">
        <f t="shared" si="547"/>
        <v>0</v>
      </c>
      <c r="L7002" s="5">
        <f t="shared" si="548"/>
        <v>1</v>
      </c>
      <c r="N7002" s="8">
        <f>VLOOKUP(C7002,'data indicadores nacional'!$A$2:$J$24,10,FALSE)</f>
        <v>12</v>
      </c>
      <c r="O7002" t="str">
        <f t="shared" si="549"/>
        <v xml:space="preserve"> </v>
      </c>
    </row>
    <row r="7003" spans="1:15">
      <c r="A7003" t="s">
        <v>119</v>
      </c>
      <c r="B7003" t="s">
        <v>825</v>
      </c>
      <c r="C7003" t="s">
        <v>102</v>
      </c>
      <c r="D7003" s="8">
        <v>31.655587211142766</v>
      </c>
      <c r="G7003" t="str">
        <f>VLOOKUP(C7003,'data indicadores nacional'!$A$2:$G$24,7,FALSE)</f>
        <v>abajo</v>
      </c>
      <c r="H7003" s="9">
        <f>VLOOKUP(C7003,'data indicadores nacional'!$A$2:$F$24,6,FALSE)</f>
        <v>1.6226293498102424</v>
      </c>
      <c r="I7003" s="5" t="str">
        <f t="shared" si="545"/>
        <v xml:space="preserve"> </v>
      </c>
      <c r="J7003" s="5">
        <f t="shared" si="546"/>
        <v>1</v>
      </c>
      <c r="K7003" s="5">
        <f t="shared" si="547"/>
        <v>0</v>
      </c>
      <c r="L7003" s="5">
        <f t="shared" si="548"/>
        <v>1</v>
      </c>
      <c r="N7003" s="8" t="str">
        <f>VLOOKUP(C7003,'data indicadores nacional'!$A$2:$J$24,10,FALSE)</f>
        <v>-</v>
      </c>
      <c r="O7003" t="str">
        <f t="shared" si="549"/>
        <v xml:space="preserve"> </v>
      </c>
    </row>
    <row r="7004" spans="1:15">
      <c r="A7004" t="s">
        <v>119</v>
      </c>
      <c r="B7004" t="s">
        <v>825</v>
      </c>
      <c r="C7004" t="s">
        <v>104</v>
      </c>
      <c r="D7004" s="8">
        <v>7.6045627376425857</v>
      </c>
      <c r="E7004" s="8">
        <v>8.1967213114754109</v>
      </c>
      <c r="F7004" s="8">
        <v>7.6923076923076925</v>
      </c>
      <c r="G7004" t="str">
        <f>VLOOKUP(C7004,'data indicadores nacional'!$A$2:$G$24,7,FALSE)</f>
        <v>abajo</v>
      </c>
      <c r="H7004" s="9">
        <f>VLOOKUP(C7004,'data indicadores nacional'!$A$2:$F$24,6,FALSE)</f>
        <v>0.3966802220902198</v>
      </c>
      <c r="I7004" s="5" t="str">
        <f t="shared" si="545"/>
        <v xml:space="preserve"> </v>
      </c>
      <c r="J7004" s="5">
        <f t="shared" si="546"/>
        <v>0</v>
      </c>
      <c r="K7004" s="5">
        <f t="shared" si="547"/>
        <v>1</v>
      </c>
      <c r="L7004" s="5">
        <f t="shared" si="548"/>
        <v>1</v>
      </c>
      <c r="N7004" s="8">
        <f>VLOOKUP(C7004,'data indicadores nacional'!$A$2:$J$24,10,FALSE)</f>
        <v>12</v>
      </c>
      <c r="O7004" t="str">
        <f t="shared" si="549"/>
        <v xml:space="preserve"> </v>
      </c>
    </row>
    <row r="7005" spans="1:15">
      <c r="A7005" t="s">
        <v>119</v>
      </c>
      <c r="B7005" t="s">
        <v>825</v>
      </c>
      <c r="C7005" t="s">
        <v>105</v>
      </c>
      <c r="E7005" s="8">
        <v>36.845983787767132</v>
      </c>
      <c r="G7005" t="str">
        <f>VLOOKUP(C7005,'data indicadores nacional'!$A$2:$G$24,7,FALSE)</f>
        <v>abajo</v>
      </c>
      <c r="H7005" s="9">
        <f>VLOOKUP(C7005,'data indicadores nacional'!$A$2:$F$24,6,FALSE)</f>
        <v>1.2536970118415909</v>
      </c>
      <c r="I7005" s="5" t="str">
        <f t="shared" si="545"/>
        <v xml:space="preserve"> </v>
      </c>
      <c r="J7005" s="5">
        <f t="shared" si="546"/>
        <v>0</v>
      </c>
      <c r="K7005" s="5">
        <f t="shared" si="547"/>
        <v>0</v>
      </c>
      <c r="L7005" s="5">
        <f t="shared" si="548"/>
        <v>0</v>
      </c>
      <c r="N7005" s="8">
        <f>VLOOKUP(C7005,'data indicadores nacional'!$A$2:$J$24,10,FALSE)</f>
        <v>4.0773685948219525</v>
      </c>
      <c r="O7005" t="str">
        <f t="shared" si="549"/>
        <v xml:space="preserve"> </v>
      </c>
    </row>
    <row r="7006" spans="1:15">
      <c r="A7006" t="s">
        <v>119</v>
      </c>
      <c r="B7006" t="s">
        <v>826</v>
      </c>
      <c r="C7006" t="s">
        <v>88</v>
      </c>
      <c r="D7006" s="8">
        <v>4.3010752688172049</v>
      </c>
      <c r="E7006" s="8">
        <v>14.285714285714285</v>
      </c>
      <c r="G7006" t="str">
        <f>VLOOKUP(C7006,'data indicadores nacional'!$A$2:$G$24,7,FALSE)</f>
        <v>abajo</v>
      </c>
      <c r="H7006" s="9">
        <f>VLOOKUP(C7006,'data indicadores nacional'!$A$2:$F$24,6,FALSE)</f>
        <v>0.25026441121950321</v>
      </c>
      <c r="I7006" s="5" t="str">
        <f t="shared" si="545"/>
        <v xml:space="preserve"> </v>
      </c>
      <c r="J7006" s="5">
        <f t="shared" si="546"/>
        <v>1</v>
      </c>
      <c r="K7006" s="5">
        <f t="shared" si="547"/>
        <v>0</v>
      </c>
      <c r="L7006" s="5">
        <f t="shared" si="548"/>
        <v>1</v>
      </c>
      <c r="N7006" s="8">
        <f>VLOOKUP(C7006,'data indicadores nacional'!$A$2:$J$24,10,FALSE)</f>
        <v>10</v>
      </c>
      <c r="O7006" t="str">
        <f t="shared" si="549"/>
        <v xml:space="preserve"> </v>
      </c>
    </row>
    <row r="7007" spans="1:15">
      <c r="A7007" t="s">
        <v>119</v>
      </c>
      <c r="B7007" t="s">
        <v>826</v>
      </c>
      <c r="C7007" t="s">
        <v>89</v>
      </c>
      <c r="D7007" s="8">
        <v>82.291666666666657</v>
      </c>
      <c r="E7007" s="8">
        <v>92.857142857142861</v>
      </c>
      <c r="F7007" s="8">
        <v>80.303030303030297</v>
      </c>
      <c r="G7007" t="str">
        <f>VLOOKUP(C7007,'data indicadores nacional'!$A$2:$G$24,7,FALSE)</f>
        <v>arriba</v>
      </c>
      <c r="H7007" s="9">
        <f>VLOOKUP(C7007,'data indicadores nacional'!$A$2:$F$24,6,FALSE)</f>
        <v>2.7490434366534529</v>
      </c>
      <c r="I7007" s="5" t="str">
        <f t="shared" si="545"/>
        <v>alarma</v>
      </c>
      <c r="J7007" s="5">
        <f t="shared" si="546"/>
        <v>0</v>
      </c>
      <c r="K7007" s="5">
        <f t="shared" si="547"/>
        <v>1</v>
      </c>
      <c r="L7007" s="5">
        <f t="shared" si="548"/>
        <v>1</v>
      </c>
      <c r="N7007" s="8">
        <f>VLOOKUP(C7007,'data indicadores nacional'!$A$2:$J$24,10,FALSE)</f>
        <v>95</v>
      </c>
      <c r="O7007" t="str">
        <f t="shared" si="549"/>
        <v>alarma</v>
      </c>
    </row>
    <row r="7008" spans="1:15">
      <c r="A7008" t="s">
        <v>119</v>
      </c>
      <c r="B7008" t="s">
        <v>826</v>
      </c>
      <c r="C7008" t="s">
        <v>91</v>
      </c>
      <c r="D7008" s="8">
        <v>98.958333333333343</v>
      </c>
      <c r="E7008" s="8">
        <v>100</v>
      </c>
      <c r="F7008" s="8">
        <v>95.384615384615387</v>
      </c>
      <c r="G7008" t="str">
        <f>VLOOKUP(C7008,'data indicadores nacional'!$A$2:$G$24,7,FALSE)</f>
        <v>arriba</v>
      </c>
      <c r="H7008" s="9">
        <f>VLOOKUP(C7008,'data indicadores nacional'!$A$2:$F$24,6,FALSE)</f>
        <v>0.72595219758941765</v>
      </c>
      <c r="I7008" s="5" t="str">
        <f t="shared" si="545"/>
        <v>alarma</v>
      </c>
      <c r="J7008" s="5">
        <f t="shared" si="546"/>
        <v>0</v>
      </c>
      <c r="K7008" s="5">
        <f t="shared" si="547"/>
        <v>1</v>
      </c>
      <c r="L7008" s="5">
        <f t="shared" si="548"/>
        <v>1</v>
      </c>
      <c r="N7008" s="8" t="str">
        <f>VLOOKUP(C7008,'data indicadores nacional'!$A$2:$J$24,10,FALSE)</f>
        <v>-</v>
      </c>
      <c r="O7008" t="str">
        <f t="shared" si="549"/>
        <v xml:space="preserve"> </v>
      </c>
    </row>
    <row r="7009" spans="1:15">
      <c r="A7009" t="s">
        <v>119</v>
      </c>
      <c r="B7009" t="s">
        <v>826</v>
      </c>
      <c r="C7009" t="s">
        <v>94</v>
      </c>
      <c r="D7009" s="8">
        <v>5.989583333333333</v>
      </c>
      <c r="E7009" s="8">
        <v>6.6428571428571432</v>
      </c>
      <c r="F7009" s="8">
        <v>5.8030303030303028</v>
      </c>
      <c r="G7009" t="str">
        <f>VLOOKUP(C7009,'data indicadores nacional'!$A$2:$G$24,7,FALSE)</f>
        <v>arriba</v>
      </c>
      <c r="H7009" s="9">
        <f>VLOOKUP(C7009,'data indicadores nacional'!$A$2:$F$24,6,FALSE)</f>
        <v>0.23219145011705353</v>
      </c>
      <c r="I7009" s="5" t="str">
        <f t="shared" si="545"/>
        <v>alarma</v>
      </c>
      <c r="J7009" s="5">
        <f t="shared" si="546"/>
        <v>0</v>
      </c>
      <c r="K7009" s="5">
        <f t="shared" si="547"/>
        <v>1</v>
      </c>
      <c r="L7009" s="5">
        <f t="shared" si="548"/>
        <v>1</v>
      </c>
      <c r="N7009" s="8" t="str">
        <f>VLOOKUP(C7009,'data indicadores nacional'!$A$2:$J$24,10,FALSE)</f>
        <v>-</v>
      </c>
      <c r="O7009" t="str">
        <f t="shared" si="549"/>
        <v xml:space="preserve"> </v>
      </c>
    </row>
    <row r="7010" spans="1:15">
      <c r="A7010" t="s">
        <v>119</v>
      </c>
      <c r="B7010" t="s">
        <v>826</v>
      </c>
      <c r="C7010" t="s">
        <v>95</v>
      </c>
      <c r="D7010" s="8">
        <v>14.583333333333334</v>
      </c>
      <c r="E7010" s="8">
        <v>7.1428571428571423</v>
      </c>
      <c r="F7010" s="8">
        <v>9.0909090909090917</v>
      </c>
      <c r="G7010" t="str">
        <f>VLOOKUP(C7010,'data indicadores nacional'!$A$2:$G$24,7,FALSE)</f>
        <v>abajo</v>
      </c>
      <c r="H7010" s="9">
        <f>VLOOKUP(C7010,'data indicadores nacional'!$A$2:$F$24,6,FALSE)</f>
        <v>1.7199886991149187</v>
      </c>
      <c r="I7010" s="5" t="str">
        <f t="shared" si="545"/>
        <v>alarma</v>
      </c>
      <c r="J7010" s="5">
        <f t="shared" si="546"/>
        <v>1</v>
      </c>
      <c r="K7010" s="5">
        <f t="shared" si="547"/>
        <v>0</v>
      </c>
      <c r="L7010" s="5">
        <f t="shared" si="548"/>
        <v>1</v>
      </c>
      <c r="N7010" s="8">
        <f>VLOOKUP(C7010,'data indicadores nacional'!$A$2:$J$24,10,FALSE)</f>
        <v>15</v>
      </c>
      <c r="O7010" t="str">
        <f t="shared" si="549"/>
        <v xml:space="preserve"> </v>
      </c>
    </row>
    <row r="7011" spans="1:15">
      <c r="A7011" t="s">
        <v>119</v>
      </c>
      <c r="B7011" t="s">
        <v>826</v>
      </c>
      <c r="C7011" t="s">
        <v>98</v>
      </c>
      <c r="D7011" s="8">
        <v>23.718439173680181</v>
      </c>
      <c r="E7011" s="8">
        <v>1.8993352326685662</v>
      </c>
      <c r="F7011" s="8">
        <v>12.126865671641792</v>
      </c>
      <c r="G7011" t="str">
        <f>VLOOKUP(C7011,'data indicadores nacional'!$A$2:$G$24,7,FALSE)</f>
        <v>abajo</v>
      </c>
      <c r="H7011" s="9">
        <f>VLOOKUP(C7011,'data indicadores nacional'!$A$2:$F$24,6,FALSE)</f>
        <v>3.4897517565506893</v>
      </c>
      <c r="I7011" s="5" t="str">
        <f t="shared" si="545"/>
        <v>alarma</v>
      </c>
      <c r="J7011" s="5">
        <f t="shared" si="546"/>
        <v>1</v>
      </c>
      <c r="K7011" s="5">
        <f t="shared" si="547"/>
        <v>0</v>
      </c>
      <c r="L7011" s="5">
        <f t="shared" si="548"/>
        <v>1</v>
      </c>
      <c r="N7011" s="8">
        <f>VLOOKUP(C7011,'data indicadores nacional'!$A$2:$J$24,10,FALSE)</f>
        <v>61</v>
      </c>
      <c r="O7011" t="str">
        <f t="shared" si="549"/>
        <v xml:space="preserve"> </v>
      </c>
    </row>
    <row r="7012" spans="1:15">
      <c r="A7012" t="s">
        <v>119</v>
      </c>
      <c r="B7012" t="s">
        <v>826</v>
      </c>
      <c r="C7012" t="s">
        <v>99</v>
      </c>
      <c r="D7012" s="8">
        <v>51.40961857379768</v>
      </c>
      <c r="E7012" s="8">
        <v>3.9761431411530812</v>
      </c>
      <c r="F7012" s="8">
        <v>25.341130604288498</v>
      </c>
      <c r="G7012" t="str">
        <f>VLOOKUP(C7012,'data indicadores nacional'!$A$2:$G$24,7,FALSE)</f>
        <v>abajo</v>
      </c>
      <c r="H7012" s="9">
        <f>VLOOKUP(C7012,'data indicadores nacional'!$A$2:$F$24,6,FALSE)</f>
        <v>7.5200278194544445</v>
      </c>
      <c r="I7012" s="5" t="str">
        <f t="shared" si="545"/>
        <v>alarma</v>
      </c>
      <c r="J7012" s="5">
        <f t="shared" si="546"/>
        <v>1</v>
      </c>
      <c r="K7012" s="5">
        <f t="shared" si="547"/>
        <v>0</v>
      </c>
      <c r="L7012" s="5">
        <f t="shared" si="548"/>
        <v>1</v>
      </c>
      <c r="N7012" s="8">
        <f>VLOOKUP(C7012,'data indicadores nacional'!$A$2:$J$24,10,FALSE)</f>
        <v>61</v>
      </c>
      <c r="O7012" t="str">
        <f t="shared" si="549"/>
        <v xml:space="preserve"> </v>
      </c>
    </row>
    <row r="7013" spans="1:15">
      <c r="A7013" t="s">
        <v>119</v>
      </c>
      <c r="B7013" t="s">
        <v>827</v>
      </c>
      <c r="C7013" t="s">
        <v>88</v>
      </c>
      <c r="D7013" s="8">
        <v>5.5555555555555554</v>
      </c>
      <c r="G7013" t="str">
        <f>VLOOKUP(C7013,'data indicadores nacional'!$A$2:$G$24,7,FALSE)</f>
        <v>abajo</v>
      </c>
      <c r="H7013" s="9">
        <f>VLOOKUP(C7013,'data indicadores nacional'!$A$2:$F$24,6,FALSE)</f>
        <v>0.25026441121950321</v>
      </c>
      <c r="I7013" s="5" t="str">
        <f t="shared" si="545"/>
        <v xml:space="preserve"> </v>
      </c>
      <c r="J7013" s="5">
        <f t="shared" si="546"/>
        <v>1</v>
      </c>
      <c r="K7013" s="5">
        <f t="shared" si="547"/>
        <v>0</v>
      </c>
      <c r="L7013" s="5">
        <f t="shared" si="548"/>
        <v>1</v>
      </c>
      <c r="N7013" s="8">
        <f>VLOOKUP(C7013,'data indicadores nacional'!$A$2:$J$24,10,FALSE)</f>
        <v>10</v>
      </c>
      <c r="O7013" t="str">
        <f t="shared" si="549"/>
        <v xml:space="preserve"> </v>
      </c>
    </row>
    <row r="7014" spans="1:15">
      <c r="A7014" t="s">
        <v>119</v>
      </c>
      <c r="B7014" t="s">
        <v>827</v>
      </c>
      <c r="C7014" t="s">
        <v>89</v>
      </c>
      <c r="D7014" s="8">
        <v>73.214285714285708</v>
      </c>
      <c r="E7014" s="8">
        <v>66.666666666666657</v>
      </c>
      <c r="F7014" s="8">
        <v>77.777777777777786</v>
      </c>
      <c r="G7014" t="str">
        <f>VLOOKUP(C7014,'data indicadores nacional'!$A$2:$G$24,7,FALSE)</f>
        <v>arriba</v>
      </c>
      <c r="H7014" s="9">
        <f>VLOOKUP(C7014,'data indicadores nacional'!$A$2:$F$24,6,FALSE)</f>
        <v>2.7490434366534529</v>
      </c>
      <c r="I7014" s="5" t="str">
        <f t="shared" si="545"/>
        <v xml:space="preserve"> </v>
      </c>
      <c r="J7014" s="5">
        <f t="shared" si="546"/>
        <v>1</v>
      </c>
      <c r="K7014" s="5">
        <f t="shared" si="547"/>
        <v>0</v>
      </c>
      <c r="L7014" s="5">
        <f t="shared" si="548"/>
        <v>1</v>
      </c>
      <c r="N7014" s="8">
        <f>VLOOKUP(C7014,'data indicadores nacional'!$A$2:$J$24,10,FALSE)</f>
        <v>95</v>
      </c>
      <c r="O7014" t="str">
        <f t="shared" si="549"/>
        <v>alarma</v>
      </c>
    </row>
    <row r="7015" spans="1:15">
      <c r="A7015" t="s">
        <v>119</v>
      </c>
      <c r="B7015" t="s">
        <v>827</v>
      </c>
      <c r="C7015" t="s">
        <v>90</v>
      </c>
      <c r="E7015" s="8">
        <v>100</v>
      </c>
      <c r="F7015" s="8">
        <v>100</v>
      </c>
      <c r="G7015" t="str">
        <f>VLOOKUP(C7015,'data indicadores nacional'!$A$2:$G$24,7,FALSE)</f>
        <v>abajo</v>
      </c>
      <c r="H7015" s="9">
        <f>VLOOKUP(C7015,'data indicadores nacional'!$A$2:$F$24,6,FALSE)</f>
        <v>2.2832114202799096</v>
      </c>
      <c r="I7015" s="5" t="str">
        <f t="shared" si="545"/>
        <v xml:space="preserve"> </v>
      </c>
      <c r="J7015" s="5">
        <f t="shared" si="546"/>
        <v>0</v>
      </c>
      <c r="K7015" s="5">
        <f t="shared" si="547"/>
        <v>1</v>
      </c>
      <c r="L7015" s="5">
        <f t="shared" si="548"/>
        <v>1</v>
      </c>
      <c r="N7015" s="8" t="str">
        <f>VLOOKUP(C7015,'data indicadores nacional'!$A$2:$J$24,10,FALSE)</f>
        <v>-</v>
      </c>
      <c r="O7015" t="str">
        <f t="shared" si="549"/>
        <v xml:space="preserve"> </v>
      </c>
    </row>
    <row r="7016" spans="1:15">
      <c r="A7016" t="s">
        <v>119</v>
      </c>
      <c r="B7016" t="s">
        <v>827</v>
      </c>
      <c r="C7016" t="s">
        <v>91</v>
      </c>
      <c r="D7016" s="8">
        <v>90.566037735849065</v>
      </c>
      <c r="E7016" s="8">
        <v>100</v>
      </c>
      <c r="F7016" s="8">
        <v>92.307692307692307</v>
      </c>
      <c r="G7016" t="str">
        <f>VLOOKUP(C7016,'data indicadores nacional'!$A$2:$G$24,7,FALSE)</f>
        <v>arriba</v>
      </c>
      <c r="H7016" s="9">
        <f>VLOOKUP(C7016,'data indicadores nacional'!$A$2:$F$24,6,FALSE)</f>
        <v>0.72595219758941765</v>
      </c>
      <c r="I7016" s="5" t="str">
        <f t="shared" si="545"/>
        <v>alarma</v>
      </c>
      <c r="J7016" s="5">
        <f t="shared" si="546"/>
        <v>1</v>
      </c>
      <c r="K7016" s="5">
        <f t="shared" si="547"/>
        <v>0</v>
      </c>
      <c r="L7016" s="5">
        <f t="shared" si="548"/>
        <v>1</v>
      </c>
      <c r="N7016" s="8" t="str">
        <f>VLOOKUP(C7016,'data indicadores nacional'!$A$2:$J$24,10,FALSE)</f>
        <v>-</v>
      </c>
      <c r="O7016" t="str">
        <f t="shared" si="549"/>
        <v xml:space="preserve"> </v>
      </c>
    </row>
    <row r="7017" spans="1:15">
      <c r="A7017" t="s">
        <v>119</v>
      </c>
      <c r="B7017" t="s">
        <v>827</v>
      </c>
      <c r="C7017" t="s">
        <v>94</v>
      </c>
      <c r="D7017" s="8">
        <v>5</v>
      </c>
      <c r="E7017" s="8">
        <v>4.7037037037037033</v>
      </c>
      <c r="F7017" s="8">
        <v>5.333333333333333</v>
      </c>
      <c r="G7017" t="str">
        <f>VLOOKUP(C7017,'data indicadores nacional'!$A$2:$G$24,7,FALSE)</f>
        <v>arriba</v>
      </c>
      <c r="H7017" s="9">
        <f>VLOOKUP(C7017,'data indicadores nacional'!$A$2:$F$24,6,FALSE)</f>
        <v>0.23219145011705353</v>
      </c>
      <c r="I7017" s="5" t="str">
        <f t="shared" si="545"/>
        <v xml:space="preserve"> </v>
      </c>
      <c r="J7017" s="5">
        <f t="shared" si="546"/>
        <v>1</v>
      </c>
      <c r="K7017" s="5">
        <f t="shared" si="547"/>
        <v>0</v>
      </c>
      <c r="L7017" s="5">
        <f t="shared" si="548"/>
        <v>1</v>
      </c>
      <c r="N7017" s="8" t="str">
        <f>VLOOKUP(C7017,'data indicadores nacional'!$A$2:$J$24,10,FALSE)</f>
        <v>-</v>
      </c>
      <c r="O7017" t="str">
        <f t="shared" si="549"/>
        <v xml:space="preserve"> </v>
      </c>
    </row>
    <row r="7018" spans="1:15">
      <c r="A7018" t="s">
        <v>119</v>
      </c>
      <c r="B7018" t="s">
        <v>827</v>
      </c>
      <c r="C7018" t="s">
        <v>95</v>
      </c>
      <c r="D7018" s="8">
        <v>5.3571428571428568</v>
      </c>
      <c r="E7018" s="8">
        <v>22.222222222222221</v>
      </c>
      <c r="F7018" s="8">
        <v>7.6923076923076925</v>
      </c>
      <c r="G7018" t="str">
        <f>VLOOKUP(C7018,'data indicadores nacional'!$A$2:$G$24,7,FALSE)</f>
        <v>abajo</v>
      </c>
      <c r="H7018" s="9">
        <f>VLOOKUP(C7018,'data indicadores nacional'!$A$2:$F$24,6,FALSE)</f>
        <v>1.7199886991149187</v>
      </c>
      <c r="I7018" s="5" t="str">
        <f t="shared" si="545"/>
        <v xml:space="preserve"> </v>
      </c>
      <c r="J7018" s="5">
        <f t="shared" si="546"/>
        <v>0</v>
      </c>
      <c r="K7018" s="5">
        <f t="shared" si="547"/>
        <v>1</v>
      </c>
      <c r="L7018" s="5">
        <f t="shared" si="548"/>
        <v>1</v>
      </c>
      <c r="N7018" s="8">
        <f>VLOOKUP(C7018,'data indicadores nacional'!$A$2:$J$24,10,FALSE)</f>
        <v>15</v>
      </c>
      <c r="O7018" t="str">
        <f t="shared" si="549"/>
        <v xml:space="preserve"> </v>
      </c>
    </row>
    <row r="7019" spans="1:15">
      <c r="A7019" t="s">
        <v>119</v>
      </c>
      <c r="B7019" t="s">
        <v>827</v>
      </c>
      <c r="C7019" t="s">
        <v>97</v>
      </c>
      <c r="E7019" s="8">
        <v>0.70921985815602839</v>
      </c>
      <c r="F7019" s="8">
        <v>0.693000693000693</v>
      </c>
      <c r="G7019" t="str">
        <f>VLOOKUP(C7019,'data indicadores nacional'!$A$2:$G$24,7,FALSE)</f>
        <v>abajo</v>
      </c>
      <c r="H7019" s="9">
        <f>VLOOKUP(C7019,'data indicadores nacional'!$A$2:$F$24,6,FALSE)</f>
        <v>0.35698528124504503</v>
      </c>
      <c r="I7019" s="5" t="str">
        <f t="shared" si="545"/>
        <v xml:space="preserve"> </v>
      </c>
      <c r="J7019" s="5">
        <f t="shared" si="546"/>
        <v>0</v>
      </c>
      <c r="K7019" s="5">
        <f t="shared" si="547"/>
        <v>1</v>
      </c>
      <c r="L7019" s="5">
        <f t="shared" si="548"/>
        <v>1</v>
      </c>
      <c r="N7019" s="8">
        <f>VLOOKUP(C7019,'data indicadores nacional'!$A$2:$J$24,10,FALSE)</f>
        <v>61</v>
      </c>
      <c r="O7019" t="str">
        <f t="shared" si="549"/>
        <v xml:space="preserve"> </v>
      </c>
    </row>
    <row r="7020" spans="1:15">
      <c r="A7020" t="s">
        <v>119</v>
      </c>
      <c r="B7020" t="s">
        <v>827</v>
      </c>
      <c r="C7020" t="s">
        <v>98</v>
      </c>
      <c r="D7020" s="8">
        <v>3.795721187025535</v>
      </c>
      <c r="E7020" s="8">
        <v>3.6337209302325579</v>
      </c>
      <c r="F7020" s="8">
        <v>4.6033994334277617</v>
      </c>
      <c r="G7020" t="str">
        <f>VLOOKUP(C7020,'data indicadores nacional'!$A$2:$G$24,7,FALSE)</f>
        <v>abajo</v>
      </c>
      <c r="H7020" s="9">
        <f>VLOOKUP(C7020,'data indicadores nacional'!$A$2:$F$24,6,FALSE)</f>
        <v>3.4897517565506893</v>
      </c>
      <c r="I7020" s="5" t="str">
        <f t="shared" si="545"/>
        <v>alarma</v>
      </c>
      <c r="J7020" s="5">
        <f t="shared" si="546"/>
        <v>0</v>
      </c>
      <c r="K7020" s="5">
        <f t="shared" si="547"/>
        <v>1</v>
      </c>
      <c r="L7020" s="5">
        <f t="shared" si="548"/>
        <v>1</v>
      </c>
      <c r="N7020" s="8">
        <f>VLOOKUP(C7020,'data indicadores nacional'!$A$2:$J$24,10,FALSE)</f>
        <v>61</v>
      </c>
      <c r="O7020" t="str">
        <f t="shared" si="549"/>
        <v xml:space="preserve"> </v>
      </c>
    </row>
    <row r="7021" spans="1:15">
      <c r="A7021" t="s">
        <v>119</v>
      </c>
      <c r="B7021" t="s">
        <v>827</v>
      </c>
      <c r="C7021" t="s">
        <v>99</v>
      </c>
      <c r="D7021" s="8">
        <v>8.5007727975270484</v>
      </c>
      <c r="E7021" s="8">
        <v>6.7064083457526085</v>
      </c>
      <c r="F7021" s="8">
        <v>8.689355539464156</v>
      </c>
      <c r="G7021" t="str">
        <f>VLOOKUP(C7021,'data indicadores nacional'!$A$2:$G$24,7,FALSE)</f>
        <v>abajo</v>
      </c>
      <c r="H7021" s="9">
        <f>VLOOKUP(C7021,'data indicadores nacional'!$A$2:$F$24,6,FALSE)</f>
        <v>7.5200278194544445</v>
      </c>
      <c r="I7021" s="5" t="str">
        <f t="shared" si="545"/>
        <v>alarma</v>
      </c>
      <c r="J7021" s="5">
        <f t="shared" si="546"/>
        <v>0</v>
      </c>
      <c r="K7021" s="5">
        <f t="shared" si="547"/>
        <v>0</v>
      </c>
      <c r="L7021" s="5">
        <f t="shared" si="548"/>
        <v>0</v>
      </c>
      <c r="N7021" s="8">
        <f>VLOOKUP(C7021,'data indicadores nacional'!$A$2:$J$24,10,FALSE)</f>
        <v>61</v>
      </c>
      <c r="O7021" t="str">
        <f t="shared" si="549"/>
        <v xml:space="preserve"> </v>
      </c>
    </row>
    <row r="7022" spans="1:15">
      <c r="A7022" t="s">
        <v>119</v>
      </c>
      <c r="B7022" t="s">
        <v>827</v>
      </c>
      <c r="C7022" t="s">
        <v>100</v>
      </c>
      <c r="D7022" s="8">
        <v>35.714285714285715</v>
      </c>
      <c r="E7022" s="8">
        <v>148.14814814814815</v>
      </c>
      <c r="F7022" s="8">
        <v>25.641025641025639</v>
      </c>
      <c r="G7022" t="str">
        <f>VLOOKUP(C7022,'data indicadores nacional'!$A$2:$G$24,7,FALSE)</f>
        <v>abajo</v>
      </c>
      <c r="H7022" s="9">
        <f>VLOOKUP(C7022,'data indicadores nacional'!$A$2:$F$24,6,FALSE)</f>
        <v>1.7895311097465236</v>
      </c>
      <c r="I7022" s="5" t="str">
        <f t="shared" si="545"/>
        <v xml:space="preserve"> </v>
      </c>
      <c r="J7022" s="5">
        <f t="shared" si="546"/>
        <v>1</v>
      </c>
      <c r="K7022" s="5">
        <f t="shared" si="547"/>
        <v>0</v>
      </c>
      <c r="L7022" s="5">
        <f t="shared" si="548"/>
        <v>1</v>
      </c>
      <c r="N7022" s="8">
        <f>VLOOKUP(C7022,'data indicadores nacional'!$A$2:$J$24,10,FALSE)</f>
        <v>15</v>
      </c>
      <c r="O7022" t="str">
        <f t="shared" si="549"/>
        <v>alarma</v>
      </c>
    </row>
    <row r="7023" spans="1:15">
      <c r="A7023" t="s">
        <v>119</v>
      </c>
      <c r="B7023" t="s">
        <v>827</v>
      </c>
      <c r="C7023" t="s">
        <v>101</v>
      </c>
      <c r="D7023" s="8">
        <v>17.857142857142858</v>
      </c>
      <c r="E7023" s="8">
        <v>37.037037037037038</v>
      </c>
      <c r="F7023" s="8">
        <v>25.641025641025639</v>
      </c>
      <c r="G7023" t="str">
        <f>VLOOKUP(C7023,'data indicadores nacional'!$A$2:$G$24,7,FALSE)</f>
        <v>abajo</v>
      </c>
      <c r="H7023" s="9">
        <f>VLOOKUP(C7023,'data indicadores nacional'!$A$2:$F$24,6,FALSE)</f>
        <v>1.3238688071947835</v>
      </c>
      <c r="I7023" s="5" t="str">
        <f t="shared" si="545"/>
        <v xml:space="preserve"> </v>
      </c>
      <c r="J7023" s="5">
        <f t="shared" si="546"/>
        <v>0</v>
      </c>
      <c r="K7023" s="5">
        <f t="shared" si="547"/>
        <v>1</v>
      </c>
      <c r="L7023" s="5">
        <f t="shared" si="548"/>
        <v>1</v>
      </c>
      <c r="N7023" s="8">
        <f>VLOOKUP(C7023,'data indicadores nacional'!$A$2:$J$24,10,FALSE)</f>
        <v>12</v>
      </c>
      <c r="O7023" t="str">
        <f t="shared" si="549"/>
        <v>alarma</v>
      </c>
    </row>
    <row r="7024" spans="1:15">
      <c r="A7024" t="s">
        <v>119</v>
      </c>
      <c r="B7024" t="s">
        <v>827</v>
      </c>
      <c r="C7024" t="s">
        <v>103</v>
      </c>
      <c r="E7024" s="8">
        <v>35.174111853675697</v>
      </c>
      <c r="G7024" t="str">
        <f>VLOOKUP(C7024,'data indicadores nacional'!$A$2:$G$24,7,FALSE)</f>
        <v>abajo</v>
      </c>
      <c r="H7024" s="9">
        <f>VLOOKUP(C7024,'data indicadores nacional'!$A$2:$F$24,6,FALSE)</f>
        <v>4.9638210683068253</v>
      </c>
      <c r="I7024" s="5" t="str">
        <f t="shared" si="545"/>
        <v xml:space="preserve"> </v>
      </c>
      <c r="J7024" s="5">
        <f t="shared" si="546"/>
        <v>0</v>
      </c>
      <c r="K7024" s="5">
        <f t="shared" si="547"/>
        <v>0</v>
      </c>
      <c r="L7024" s="5">
        <f t="shared" si="548"/>
        <v>0</v>
      </c>
      <c r="N7024" s="8">
        <f>VLOOKUP(C7024,'data indicadores nacional'!$A$2:$J$24,10,FALSE)</f>
        <v>8.9</v>
      </c>
      <c r="O7024" t="str">
        <f t="shared" si="549"/>
        <v xml:space="preserve"> </v>
      </c>
    </row>
    <row r="7025" spans="1:15">
      <c r="A7025" t="s">
        <v>119</v>
      </c>
      <c r="B7025" t="s">
        <v>827</v>
      </c>
      <c r="C7025" t="s">
        <v>104</v>
      </c>
      <c r="D7025" s="8">
        <v>17.857142857142858</v>
      </c>
      <c r="E7025" s="8">
        <v>35.714285714285715</v>
      </c>
      <c r="G7025" t="str">
        <f>VLOOKUP(C7025,'data indicadores nacional'!$A$2:$G$24,7,FALSE)</f>
        <v>abajo</v>
      </c>
      <c r="H7025" s="9">
        <f>VLOOKUP(C7025,'data indicadores nacional'!$A$2:$F$24,6,FALSE)</f>
        <v>0.3966802220902198</v>
      </c>
      <c r="I7025" s="5" t="str">
        <f t="shared" si="545"/>
        <v xml:space="preserve"> </v>
      </c>
      <c r="J7025" s="5">
        <f t="shared" si="546"/>
        <v>1</v>
      </c>
      <c r="K7025" s="5">
        <f t="shared" si="547"/>
        <v>0</v>
      </c>
      <c r="L7025" s="5">
        <f t="shared" si="548"/>
        <v>1</v>
      </c>
      <c r="N7025" s="8">
        <f>VLOOKUP(C7025,'data indicadores nacional'!$A$2:$J$24,10,FALSE)</f>
        <v>12</v>
      </c>
      <c r="O7025" t="str">
        <f t="shared" si="549"/>
        <v xml:space="preserve"> </v>
      </c>
    </row>
    <row r="7026" spans="1:15">
      <c r="A7026" t="s">
        <v>119</v>
      </c>
      <c r="B7026" t="s">
        <v>828</v>
      </c>
      <c r="C7026" t="s">
        <v>88</v>
      </c>
      <c r="D7026" s="8">
        <v>2.0202020202020203</v>
      </c>
      <c r="E7026" s="8">
        <v>7.1428571428571423</v>
      </c>
      <c r="F7026" s="8">
        <v>2.2222222222222223</v>
      </c>
      <c r="G7026" t="str">
        <f>VLOOKUP(C7026,'data indicadores nacional'!$A$2:$G$24,7,FALSE)</f>
        <v>abajo</v>
      </c>
      <c r="H7026" s="9">
        <f>VLOOKUP(C7026,'data indicadores nacional'!$A$2:$F$24,6,FALSE)</f>
        <v>0.25026441121950321</v>
      </c>
      <c r="I7026" s="5" t="str">
        <f t="shared" si="545"/>
        <v xml:space="preserve"> </v>
      </c>
      <c r="J7026" s="5">
        <f t="shared" si="546"/>
        <v>0</v>
      </c>
      <c r="K7026" s="5">
        <f t="shared" si="547"/>
        <v>1</v>
      </c>
      <c r="L7026" s="5">
        <f t="shared" si="548"/>
        <v>1</v>
      </c>
      <c r="N7026" s="8">
        <f>VLOOKUP(C7026,'data indicadores nacional'!$A$2:$J$24,10,FALSE)</f>
        <v>10</v>
      </c>
      <c r="O7026" t="str">
        <f t="shared" si="549"/>
        <v xml:space="preserve"> </v>
      </c>
    </row>
    <row r="7027" spans="1:15">
      <c r="A7027" t="s">
        <v>119</v>
      </c>
      <c r="B7027" t="s">
        <v>828</v>
      </c>
      <c r="C7027" t="s">
        <v>89</v>
      </c>
      <c r="D7027" s="8">
        <v>88.888888888888886</v>
      </c>
      <c r="E7027" s="8">
        <v>76.666666666666671</v>
      </c>
      <c r="F7027" s="8">
        <v>78.723404255319153</v>
      </c>
      <c r="G7027" t="str">
        <f>VLOOKUP(C7027,'data indicadores nacional'!$A$2:$G$24,7,FALSE)</f>
        <v>arriba</v>
      </c>
      <c r="H7027" s="9">
        <f>VLOOKUP(C7027,'data indicadores nacional'!$A$2:$F$24,6,FALSE)</f>
        <v>2.7490434366534529</v>
      </c>
      <c r="I7027" s="5" t="str">
        <f t="shared" si="545"/>
        <v xml:space="preserve"> </v>
      </c>
      <c r="J7027" s="5">
        <f t="shared" si="546"/>
        <v>0</v>
      </c>
      <c r="K7027" s="5">
        <f t="shared" si="547"/>
        <v>1</v>
      </c>
      <c r="L7027" s="5">
        <f t="shared" si="548"/>
        <v>1</v>
      </c>
      <c r="N7027" s="8">
        <f>VLOOKUP(C7027,'data indicadores nacional'!$A$2:$J$24,10,FALSE)</f>
        <v>95</v>
      </c>
      <c r="O7027" t="str">
        <f t="shared" si="549"/>
        <v>alarma</v>
      </c>
    </row>
    <row r="7028" spans="1:15">
      <c r="A7028" t="s">
        <v>119</v>
      </c>
      <c r="B7028" t="s">
        <v>828</v>
      </c>
      <c r="C7028" t="s">
        <v>90</v>
      </c>
      <c r="F7028" s="8">
        <v>100</v>
      </c>
      <c r="G7028" t="str">
        <f>VLOOKUP(C7028,'data indicadores nacional'!$A$2:$G$24,7,FALSE)</f>
        <v>abajo</v>
      </c>
      <c r="H7028" s="9">
        <f>VLOOKUP(C7028,'data indicadores nacional'!$A$2:$F$24,6,FALSE)</f>
        <v>2.2832114202799096</v>
      </c>
      <c r="I7028" s="5" t="str">
        <f t="shared" si="545"/>
        <v>alarma</v>
      </c>
      <c r="J7028" s="5">
        <f t="shared" si="546"/>
        <v>0</v>
      </c>
      <c r="K7028" s="5">
        <f t="shared" si="547"/>
        <v>1</v>
      </c>
      <c r="L7028" s="5">
        <f t="shared" si="548"/>
        <v>1</v>
      </c>
      <c r="N7028" s="8" t="str">
        <f>VLOOKUP(C7028,'data indicadores nacional'!$A$2:$J$24,10,FALSE)</f>
        <v>-</v>
      </c>
      <c r="O7028" t="str">
        <f t="shared" si="549"/>
        <v xml:space="preserve"> </v>
      </c>
    </row>
    <row r="7029" spans="1:15">
      <c r="A7029" t="s">
        <v>119</v>
      </c>
      <c r="B7029" t="s">
        <v>828</v>
      </c>
      <c r="C7029" t="s">
        <v>91</v>
      </c>
      <c r="D7029" s="8">
        <v>98.019801980198025</v>
      </c>
      <c r="E7029" s="8">
        <v>96.666666666666671</v>
      </c>
      <c r="F7029" s="8">
        <v>97.777777777777771</v>
      </c>
      <c r="G7029" t="str">
        <f>VLOOKUP(C7029,'data indicadores nacional'!$A$2:$G$24,7,FALSE)</f>
        <v>arriba</v>
      </c>
      <c r="H7029" s="9">
        <f>VLOOKUP(C7029,'data indicadores nacional'!$A$2:$F$24,6,FALSE)</f>
        <v>0.72595219758941765</v>
      </c>
      <c r="I7029" s="5" t="str">
        <f t="shared" si="545"/>
        <v xml:space="preserve"> </v>
      </c>
      <c r="J7029" s="5">
        <f t="shared" si="546"/>
        <v>0</v>
      </c>
      <c r="K7029" s="5">
        <f t="shared" si="547"/>
        <v>1</v>
      </c>
      <c r="L7029" s="5">
        <f t="shared" si="548"/>
        <v>1</v>
      </c>
      <c r="N7029" s="8" t="str">
        <f>VLOOKUP(C7029,'data indicadores nacional'!$A$2:$J$24,10,FALSE)</f>
        <v>-</v>
      </c>
      <c r="O7029" t="str">
        <f t="shared" si="549"/>
        <v xml:space="preserve"> </v>
      </c>
    </row>
    <row r="7030" spans="1:15">
      <c r="A7030" t="s">
        <v>119</v>
      </c>
      <c r="B7030" t="s">
        <v>828</v>
      </c>
      <c r="C7030" t="s">
        <v>92</v>
      </c>
      <c r="F7030" s="8">
        <v>2.1276595744680851</v>
      </c>
      <c r="G7030" t="str">
        <f>VLOOKUP(C7030,'data indicadores nacional'!$A$2:$G$24,7,FALSE)</f>
        <v>abajo</v>
      </c>
      <c r="H7030" s="9">
        <f>VLOOKUP(C7030,'data indicadores nacional'!$A$2:$F$24,6,FALSE)</f>
        <v>2.5040710609700474</v>
      </c>
      <c r="I7030" s="5" t="str">
        <f t="shared" si="545"/>
        <v>alarma</v>
      </c>
      <c r="J7030" s="5">
        <f t="shared" si="546"/>
        <v>0</v>
      </c>
      <c r="K7030" s="5">
        <f t="shared" si="547"/>
        <v>1</v>
      </c>
      <c r="L7030" s="5">
        <f t="shared" si="548"/>
        <v>1</v>
      </c>
      <c r="N7030" s="8" t="str">
        <f>VLOOKUP(C7030,'data indicadores nacional'!$A$2:$J$24,10,FALSE)</f>
        <v>-</v>
      </c>
      <c r="O7030" t="str">
        <f t="shared" si="549"/>
        <v xml:space="preserve"> </v>
      </c>
    </row>
    <row r="7031" spans="1:15">
      <c r="A7031" t="s">
        <v>119</v>
      </c>
      <c r="B7031" t="s">
        <v>828</v>
      </c>
      <c r="C7031" t="s">
        <v>94</v>
      </c>
      <c r="D7031" s="8">
        <v>6.5544554455445541</v>
      </c>
      <c r="E7031" s="8">
        <v>5.6</v>
      </c>
      <c r="F7031" s="8">
        <v>5.9787234042553195</v>
      </c>
      <c r="G7031" t="str">
        <f>VLOOKUP(C7031,'data indicadores nacional'!$A$2:$G$24,7,FALSE)</f>
        <v>arriba</v>
      </c>
      <c r="H7031" s="9">
        <f>VLOOKUP(C7031,'data indicadores nacional'!$A$2:$F$24,6,FALSE)</f>
        <v>0.23219145011705353</v>
      </c>
      <c r="I7031" s="5" t="str">
        <f t="shared" si="545"/>
        <v xml:space="preserve"> </v>
      </c>
      <c r="J7031" s="5">
        <f t="shared" si="546"/>
        <v>0</v>
      </c>
      <c r="K7031" s="5">
        <f t="shared" si="547"/>
        <v>1</v>
      </c>
      <c r="L7031" s="5">
        <f t="shared" si="548"/>
        <v>1</v>
      </c>
      <c r="N7031" s="8" t="str">
        <f>VLOOKUP(C7031,'data indicadores nacional'!$A$2:$J$24,10,FALSE)</f>
        <v>-</v>
      </c>
      <c r="O7031" t="str">
        <f t="shared" si="549"/>
        <v xml:space="preserve"> </v>
      </c>
    </row>
    <row r="7032" spans="1:15">
      <c r="A7032" t="s">
        <v>119</v>
      </c>
      <c r="B7032" t="s">
        <v>828</v>
      </c>
      <c r="C7032" t="s">
        <v>95</v>
      </c>
      <c r="D7032" s="8">
        <v>9.9009900990099009</v>
      </c>
      <c r="E7032" s="8">
        <v>6.666666666666667</v>
      </c>
      <c r="F7032" s="8">
        <v>6.3829787234042552</v>
      </c>
      <c r="G7032" t="str">
        <f>VLOOKUP(C7032,'data indicadores nacional'!$A$2:$G$24,7,FALSE)</f>
        <v>abajo</v>
      </c>
      <c r="H7032" s="9">
        <f>VLOOKUP(C7032,'data indicadores nacional'!$A$2:$F$24,6,FALSE)</f>
        <v>1.7199886991149187</v>
      </c>
      <c r="I7032" s="5" t="str">
        <f t="shared" si="545"/>
        <v xml:space="preserve"> </v>
      </c>
      <c r="J7032" s="5">
        <f t="shared" si="546"/>
        <v>1</v>
      </c>
      <c r="K7032" s="5">
        <f t="shared" si="547"/>
        <v>0</v>
      </c>
      <c r="L7032" s="5">
        <f t="shared" si="548"/>
        <v>1</v>
      </c>
      <c r="N7032" s="8">
        <f>VLOOKUP(C7032,'data indicadores nacional'!$A$2:$J$24,10,FALSE)</f>
        <v>15</v>
      </c>
      <c r="O7032" t="str">
        <f t="shared" si="549"/>
        <v xml:space="preserve"> </v>
      </c>
    </row>
    <row r="7033" spans="1:15">
      <c r="A7033" t="s">
        <v>119</v>
      </c>
      <c r="B7033" t="s">
        <v>828</v>
      </c>
      <c r="C7033" t="s">
        <v>96</v>
      </c>
      <c r="E7033" s="8">
        <v>3333.3333333333335</v>
      </c>
      <c r="G7033" t="str">
        <f>VLOOKUP(C7033,'data indicadores nacional'!$A$2:$G$24,7,FALSE)</f>
        <v>abajo</v>
      </c>
      <c r="H7033" s="9">
        <f>VLOOKUP(C7033,'data indicadores nacional'!$A$2:$F$24,6,FALSE)</f>
        <v>14.793500408348107</v>
      </c>
      <c r="I7033" s="5" t="str">
        <f t="shared" si="545"/>
        <v xml:space="preserve"> </v>
      </c>
      <c r="J7033" s="5">
        <f t="shared" si="546"/>
        <v>0</v>
      </c>
      <c r="K7033" s="5">
        <f t="shared" si="547"/>
        <v>0</v>
      </c>
      <c r="L7033" s="5">
        <f t="shared" si="548"/>
        <v>0</v>
      </c>
      <c r="N7033" s="8">
        <f>VLOOKUP(C7033,'data indicadores nacional'!$A$2:$J$24,10,FALSE)</f>
        <v>45</v>
      </c>
      <c r="O7033" t="str">
        <f t="shared" si="549"/>
        <v xml:space="preserve"> </v>
      </c>
    </row>
    <row r="7034" spans="1:15">
      <c r="A7034" t="s">
        <v>119</v>
      </c>
      <c r="B7034" t="s">
        <v>828</v>
      </c>
      <c r="C7034" t="s">
        <v>97</v>
      </c>
      <c r="F7034" s="8">
        <v>1.4749262536873156</v>
      </c>
      <c r="G7034" t="str">
        <f>VLOOKUP(C7034,'data indicadores nacional'!$A$2:$G$24,7,FALSE)</f>
        <v>abajo</v>
      </c>
      <c r="H7034" s="9">
        <f>VLOOKUP(C7034,'data indicadores nacional'!$A$2:$F$24,6,FALSE)</f>
        <v>0.35698528124504503</v>
      </c>
      <c r="I7034" s="5" t="str">
        <f t="shared" si="545"/>
        <v>alarma</v>
      </c>
      <c r="J7034" s="5">
        <f t="shared" si="546"/>
        <v>0</v>
      </c>
      <c r="K7034" s="5">
        <f t="shared" si="547"/>
        <v>1</v>
      </c>
      <c r="L7034" s="5">
        <f t="shared" si="548"/>
        <v>1</v>
      </c>
      <c r="N7034" s="8">
        <f>VLOOKUP(C7034,'data indicadores nacional'!$A$2:$J$24,10,FALSE)</f>
        <v>61</v>
      </c>
      <c r="O7034" t="str">
        <f t="shared" si="549"/>
        <v xml:space="preserve"> </v>
      </c>
    </row>
    <row r="7035" spans="1:15">
      <c r="A7035" t="s">
        <v>119</v>
      </c>
      <c r="B7035" t="s">
        <v>828</v>
      </c>
      <c r="C7035" t="s">
        <v>98</v>
      </c>
      <c r="D7035" s="8">
        <v>18.532818532818531</v>
      </c>
      <c r="E7035" s="8">
        <v>4.6692607003891053</v>
      </c>
      <c r="F7035" s="8">
        <v>6.9821567106283942</v>
      </c>
      <c r="G7035" t="str">
        <f>VLOOKUP(C7035,'data indicadores nacional'!$A$2:$G$24,7,FALSE)</f>
        <v>abajo</v>
      </c>
      <c r="H7035" s="9">
        <f>VLOOKUP(C7035,'data indicadores nacional'!$A$2:$F$24,6,FALSE)</f>
        <v>3.4897517565506893</v>
      </c>
      <c r="I7035" s="5" t="str">
        <f t="shared" si="545"/>
        <v>alarma</v>
      </c>
      <c r="J7035" s="5">
        <f t="shared" si="546"/>
        <v>1</v>
      </c>
      <c r="K7035" s="5">
        <f t="shared" si="547"/>
        <v>0</v>
      </c>
      <c r="L7035" s="5">
        <f t="shared" si="548"/>
        <v>1</v>
      </c>
      <c r="N7035" s="8">
        <f>VLOOKUP(C7035,'data indicadores nacional'!$A$2:$J$24,10,FALSE)</f>
        <v>61</v>
      </c>
      <c r="O7035" t="str">
        <f t="shared" si="549"/>
        <v xml:space="preserve"> </v>
      </c>
    </row>
    <row r="7036" spans="1:15">
      <c r="A7036" t="s">
        <v>119</v>
      </c>
      <c r="B7036" t="s">
        <v>828</v>
      </c>
      <c r="C7036" t="s">
        <v>99</v>
      </c>
      <c r="D7036" s="8">
        <v>39.538714991762767</v>
      </c>
      <c r="E7036" s="8">
        <v>9.8684210526315788</v>
      </c>
      <c r="F7036" s="8">
        <v>13.093289689034371</v>
      </c>
      <c r="G7036" t="str">
        <f>VLOOKUP(C7036,'data indicadores nacional'!$A$2:$G$24,7,FALSE)</f>
        <v>abajo</v>
      </c>
      <c r="H7036" s="9">
        <f>VLOOKUP(C7036,'data indicadores nacional'!$A$2:$F$24,6,FALSE)</f>
        <v>7.5200278194544445</v>
      </c>
      <c r="I7036" s="5" t="str">
        <f t="shared" si="545"/>
        <v>alarma</v>
      </c>
      <c r="J7036" s="5">
        <f t="shared" si="546"/>
        <v>1</v>
      </c>
      <c r="K7036" s="5">
        <f t="shared" si="547"/>
        <v>0</v>
      </c>
      <c r="L7036" s="5">
        <f t="shared" si="548"/>
        <v>1</v>
      </c>
      <c r="N7036" s="8">
        <f>VLOOKUP(C7036,'data indicadores nacional'!$A$2:$J$24,10,FALSE)</f>
        <v>61</v>
      </c>
      <c r="O7036" t="str">
        <f t="shared" si="549"/>
        <v xml:space="preserve"> </v>
      </c>
    </row>
    <row r="7037" spans="1:15">
      <c r="A7037" t="s">
        <v>119</v>
      </c>
      <c r="B7037" t="s">
        <v>828</v>
      </c>
      <c r="C7037" t="s">
        <v>100</v>
      </c>
      <c r="D7037" s="8">
        <v>29.702970297029701</v>
      </c>
      <c r="F7037" s="8">
        <v>21.276595744680851</v>
      </c>
      <c r="G7037" t="str">
        <f>VLOOKUP(C7037,'data indicadores nacional'!$A$2:$G$24,7,FALSE)</f>
        <v>abajo</v>
      </c>
      <c r="H7037" s="9">
        <f>VLOOKUP(C7037,'data indicadores nacional'!$A$2:$F$24,6,FALSE)</f>
        <v>1.7895311097465236</v>
      </c>
      <c r="I7037" s="5" t="str">
        <f t="shared" si="545"/>
        <v>alarma</v>
      </c>
      <c r="J7037" s="5">
        <f t="shared" si="546"/>
        <v>1</v>
      </c>
      <c r="K7037" s="5">
        <f t="shared" si="547"/>
        <v>0</v>
      </c>
      <c r="L7037" s="5">
        <f t="shared" si="548"/>
        <v>1</v>
      </c>
      <c r="N7037" s="8">
        <f>VLOOKUP(C7037,'data indicadores nacional'!$A$2:$J$24,10,FALSE)</f>
        <v>15</v>
      </c>
      <c r="O7037" t="str">
        <f t="shared" si="549"/>
        <v>alarma</v>
      </c>
    </row>
    <row r="7038" spans="1:15">
      <c r="A7038" t="s">
        <v>119</v>
      </c>
      <c r="B7038" t="s">
        <v>828</v>
      </c>
      <c r="C7038" t="s">
        <v>105</v>
      </c>
      <c r="D7038" s="8">
        <v>64.724919093851128</v>
      </c>
      <c r="G7038" t="str">
        <f>VLOOKUP(C7038,'data indicadores nacional'!$A$2:$G$24,7,FALSE)</f>
        <v>abajo</v>
      </c>
      <c r="H7038" s="9">
        <f>VLOOKUP(C7038,'data indicadores nacional'!$A$2:$F$24,6,FALSE)</f>
        <v>1.2536970118415909</v>
      </c>
      <c r="I7038" s="5" t="str">
        <f t="shared" si="545"/>
        <v xml:space="preserve"> </v>
      </c>
      <c r="J7038" s="5">
        <f t="shared" si="546"/>
        <v>1</v>
      </c>
      <c r="K7038" s="5">
        <f t="shared" si="547"/>
        <v>0</v>
      </c>
      <c r="L7038" s="5">
        <f t="shared" si="548"/>
        <v>1</v>
      </c>
      <c r="N7038" s="8">
        <f>VLOOKUP(C7038,'data indicadores nacional'!$A$2:$J$24,10,FALSE)</f>
        <v>4.0773685948219525</v>
      </c>
      <c r="O7038" t="str">
        <f t="shared" si="549"/>
        <v xml:space="preserve"> </v>
      </c>
    </row>
    <row r="7039" spans="1:15">
      <c r="A7039" t="s">
        <v>119</v>
      </c>
      <c r="B7039" t="s">
        <v>829</v>
      </c>
      <c r="C7039" t="s">
        <v>88</v>
      </c>
      <c r="E7039" s="8">
        <v>3.5714285714285712</v>
      </c>
      <c r="F7039" s="8">
        <v>5.5555555555555554</v>
      </c>
      <c r="G7039" t="str">
        <f>VLOOKUP(C7039,'data indicadores nacional'!$A$2:$G$24,7,FALSE)</f>
        <v>abajo</v>
      </c>
      <c r="H7039" s="9">
        <f>VLOOKUP(C7039,'data indicadores nacional'!$A$2:$F$24,6,FALSE)</f>
        <v>0.25026441121950321</v>
      </c>
      <c r="I7039" s="5" t="str">
        <f t="shared" si="545"/>
        <v>alarma</v>
      </c>
      <c r="J7039" s="5">
        <f t="shared" si="546"/>
        <v>0</v>
      </c>
      <c r="K7039" s="5">
        <f t="shared" si="547"/>
        <v>1</v>
      </c>
      <c r="L7039" s="5">
        <f t="shared" si="548"/>
        <v>1</v>
      </c>
      <c r="N7039" s="8">
        <f>VLOOKUP(C7039,'data indicadores nacional'!$A$2:$J$24,10,FALSE)</f>
        <v>10</v>
      </c>
      <c r="O7039" t="str">
        <f t="shared" si="549"/>
        <v xml:space="preserve"> </v>
      </c>
    </row>
    <row r="7040" spans="1:15">
      <c r="A7040" t="s">
        <v>119</v>
      </c>
      <c r="B7040" t="s">
        <v>829</v>
      </c>
      <c r="C7040" t="s">
        <v>89</v>
      </c>
      <c r="D7040" s="8">
        <v>44.444444444444443</v>
      </c>
      <c r="E7040" s="8">
        <v>76.666666666666671</v>
      </c>
      <c r="F7040" s="8">
        <v>83.78378378378379</v>
      </c>
      <c r="G7040" t="str">
        <f>VLOOKUP(C7040,'data indicadores nacional'!$A$2:$G$24,7,FALSE)</f>
        <v>arriba</v>
      </c>
      <c r="H7040" s="9">
        <f>VLOOKUP(C7040,'data indicadores nacional'!$A$2:$F$24,6,FALSE)</f>
        <v>2.7490434366534529</v>
      </c>
      <c r="I7040" s="5" t="str">
        <f t="shared" si="545"/>
        <v xml:space="preserve"> </v>
      </c>
      <c r="J7040" s="5">
        <f t="shared" si="546"/>
        <v>1</v>
      </c>
      <c r="K7040" s="5">
        <f t="shared" si="547"/>
        <v>0</v>
      </c>
      <c r="L7040" s="5">
        <f t="shared" si="548"/>
        <v>1</v>
      </c>
      <c r="N7040" s="8">
        <f>VLOOKUP(C7040,'data indicadores nacional'!$A$2:$J$24,10,FALSE)</f>
        <v>95</v>
      </c>
      <c r="O7040" t="str">
        <f t="shared" si="549"/>
        <v>alarma</v>
      </c>
    </row>
    <row r="7041" spans="1:15">
      <c r="A7041" t="s">
        <v>119</v>
      </c>
      <c r="B7041" t="s">
        <v>829</v>
      </c>
      <c r="C7041" t="s">
        <v>91</v>
      </c>
      <c r="D7041" s="8">
        <v>100</v>
      </c>
      <c r="E7041" s="8">
        <v>96.666666666666671</v>
      </c>
      <c r="F7041" s="8">
        <v>86.486486486486484</v>
      </c>
      <c r="G7041" t="str">
        <f>VLOOKUP(C7041,'data indicadores nacional'!$A$2:$G$24,7,FALSE)</f>
        <v>arriba</v>
      </c>
      <c r="H7041" s="9">
        <f>VLOOKUP(C7041,'data indicadores nacional'!$A$2:$F$24,6,FALSE)</f>
        <v>0.72595219758941765</v>
      </c>
      <c r="I7041" s="5" t="str">
        <f t="shared" si="545"/>
        <v>alarma</v>
      </c>
      <c r="J7041" s="5">
        <f t="shared" si="546"/>
        <v>0</v>
      </c>
      <c r="K7041" s="5">
        <f t="shared" si="547"/>
        <v>1</v>
      </c>
      <c r="L7041" s="5">
        <f t="shared" si="548"/>
        <v>1</v>
      </c>
      <c r="N7041" s="8" t="str">
        <f>VLOOKUP(C7041,'data indicadores nacional'!$A$2:$J$24,10,FALSE)</f>
        <v>-</v>
      </c>
      <c r="O7041" t="str">
        <f t="shared" si="549"/>
        <v xml:space="preserve"> </v>
      </c>
    </row>
    <row r="7042" spans="1:15">
      <c r="A7042" t="s">
        <v>119</v>
      </c>
      <c r="B7042" t="s">
        <v>829</v>
      </c>
      <c r="C7042" t="s">
        <v>94</v>
      </c>
      <c r="D7042" s="8">
        <v>3.4</v>
      </c>
      <c r="E7042" s="8">
        <v>5.5</v>
      </c>
      <c r="F7042" s="8">
        <v>5.8378378378378377</v>
      </c>
      <c r="G7042" t="str">
        <f>VLOOKUP(C7042,'data indicadores nacional'!$A$2:$G$24,7,FALSE)</f>
        <v>arriba</v>
      </c>
      <c r="H7042" s="9">
        <f>VLOOKUP(C7042,'data indicadores nacional'!$A$2:$F$24,6,FALSE)</f>
        <v>0.23219145011705353</v>
      </c>
      <c r="I7042" s="5" t="str">
        <f t="shared" si="545"/>
        <v xml:space="preserve"> </v>
      </c>
      <c r="J7042" s="5">
        <f t="shared" si="546"/>
        <v>1</v>
      </c>
      <c r="K7042" s="5">
        <f t="shared" si="547"/>
        <v>0</v>
      </c>
      <c r="L7042" s="5">
        <f t="shared" si="548"/>
        <v>1</v>
      </c>
      <c r="N7042" s="8" t="str">
        <f>VLOOKUP(C7042,'data indicadores nacional'!$A$2:$J$24,10,FALSE)</f>
        <v>-</v>
      </c>
      <c r="O7042" t="str">
        <f t="shared" si="549"/>
        <v xml:space="preserve"> </v>
      </c>
    </row>
    <row r="7043" spans="1:15">
      <c r="A7043" t="s">
        <v>119</v>
      </c>
      <c r="B7043" t="s">
        <v>829</v>
      </c>
      <c r="C7043" t="s">
        <v>95</v>
      </c>
      <c r="D7043" s="8">
        <v>20</v>
      </c>
      <c r="E7043" s="8">
        <v>6.666666666666667</v>
      </c>
      <c r="F7043" s="8">
        <v>5.4054054054054053</v>
      </c>
      <c r="G7043" t="str">
        <f>VLOOKUP(C7043,'data indicadores nacional'!$A$2:$G$24,7,FALSE)</f>
        <v>abajo</v>
      </c>
      <c r="H7043" s="9">
        <f>VLOOKUP(C7043,'data indicadores nacional'!$A$2:$F$24,6,FALSE)</f>
        <v>1.7199886991149187</v>
      </c>
      <c r="I7043" s="5" t="str">
        <f t="shared" ref="I7043:I7106" si="550">IF(G7043=$G$2,IF(F7043&gt;E7043,"alarma"," "),IF(F7043&lt;E7043,"alarma"," "))</f>
        <v xml:space="preserve"> </v>
      </c>
      <c r="J7043" s="5">
        <f t="shared" ref="J7043:J7106" si="551">IF(G7043=$G$2,IF((D7043-F7043)&gt;($M$2*H7043),1,0),IF((F7043-D7043)&gt;($M$2*H7043),1,0))</f>
        <v>1</v>
      </c>
      <c r="K7043" s="5">
        <f t="shared" ref="K7043:K7106" si="552">IF(G7043=$G$2,IF((F7043-D7043)&gt;($M$2*H7043),1,0),IF((D7043-F7043)&gt;($M$2*H7043),1,0))</f>
        <v>0</v>
      </c>
      <c r="L7043" s="5">
        <f t="shared" ref="L7043:L7106" si="553">IF(J7043=1,1,IF(K7043=1,1,0))</f>
        <v>1</v>
      </c>
      <c r="N7043" s="8">
        <f>VLOOKUP(C7043,'data indicadores nacional'!$A$2:$J$24,10,FALSE)</f>
        <v>15</v>
      </c>
      <c r="O7043" t="str">
        <f t="shared" ref="O7043:O7106" si="554">IF(N7043=$N$4," ",IF(F7043=$F$20," ",IF(G7043=$G$2,IF(F7043&lt;N7043," ","alarma"),IF(F7043&lt;N7043,"alarma"," "))))</f>
        <v xml:space="preserve"> </v>
      </c>
    </row>
    <row r="7044" spans="1:15">
      <c r="A7044" t="s">
        <v>119</v>
      </c>
      <c r="B7044" t="s">
        <v>829</v>
      </c>
      <c r="C7044" t="s">
        <v>98</v>
      </c>
      <c r="D7044" s="8">
        <v>3.386004514672686</v>
      </c>
      <c r="E7044" s="8">
        <v>3.0518819938962358</v>
      </c>
      <c r="F7044" s="8">
        <v>5.964214711729622</v>
      </c>
      <c r="G7044" t="str">
        <f>VLOOKUP(C7044,'data indicadores nacional'!$A$2:$G$24,7,FALSE)</f>
        <v>abajo</v>
      </c>
      <c r="H7044" s="9">
        <f>VLOOKUP(C7044,'data indicadores nacional'!$A$2:$F$24,6,FALSE)</f>
        <v>3.4897517565506893</v>
      </c>
      <c r="I7044" s="5" t="str">
        <f t="shared" si="550"/>
        <v>alarma</v>
      </c>
      <c r="J7044" s="5">
        <f t="shared" si="551"/>
        <v>0</v>
      </c>
      <c r="K7044" s="5">
        <f t="shared" si="552"/>
        <v>1</v>
      </c>
      <c r="L7044" s="5">
        <f t="shared" si="553"/>
        <v>1</v>
      </c>
      <c r="N7044" s="8">
        <f>VLOOKUP(C7044,'data indicadores nacional'!$A$2:$J$24,10,FALSE)</f>
        <v>61</v>
      </c>
      <c r="O7044" t="str">
        <f t="shared" si="554"/>
        <v xml:space="preserve"> </v>
      </c>
    </row>
    <row r="7045" spans="1:15">
      <c r="A7045" t="s">
        <v>119</v>
      </c>
      <c r="B7045" t="s">
        <v>829</v>
      </c>
      <c r="C7045" t="s">
        <v>99</v>
      </c>
      <c r="D7045" s="8">
        <v>6.9444444444444438</v>
      </c>
      <c r="E7045" s="8">
        <v>6.25</v>
      </c>
      <c r="F7045" s="8">
        <v>12.170385395537526</v>
      </c>
      <c r="G7045" t="str">
        <f>VLOOKUP(C7045,'data indicadores nacional'!$A$2:$G$24,7,FALSE)</f>
        <v>abajo</v>
      </c>
      <c r="H7045" s="9">
        <f>VLOOKUP(C7045,'data indicadores nacional'!$A$2:$F$24,6,FALSE)</f>
        <v>7.5200278194544445</v>
      </c>
      <c r="I7045" s="5" t="str">
        <f t="shared" si="550"/>
        <v>alarma</v>
      </c>
      <c r="J7045" s="5">
        <f t="shared" si="551"/>
        <v>0</v>
      </c>
      <c r="K7045" s="5">
        <f t="shared" si="552"/>
        <v>1</v>
      </c>
      <c r="L7045" s="5">
        <f t="shared" si="553"/>
        <v>1</v>
      </c>
      <c r="N7045" s="8">
        <f>VLOOKUP(C7045,'data indicadores nacional'!$A$2:$J$24,10,FALSE)</f>
        <v>61</v>
      </c>
      <c r="O7045" t="str">
        <f t="shared" si="554"/>
        <v xml:space="preserve"> </v>
      </c>
    </row>
    <row r="7046" spans="1:15">
      <c r="A7046" t="s">
        <v>119</v>
      </c>
      <c r="B7046" t="s">
        <v>829</v>
      </c>
      <c r="C7046" t="s">
        <v>104</v>
      </c>
      <c r="D7046" s="8">
        <v>90.909090909090907</v>
      </c>
      <c r="E7046" s="8">
        <v>32.258064516129032</v>
      </c>
      <c r="G7046" t="str">
        <f>VLOOKUP(C7046,'data indicadores nacional'!$A$2:$G$24,7,FALSE)</f>
        <v>abajo</v>
      </c>
      <c r="H7046" s="9">
        <f>VLOOKUP(C7046,'data indicadores nacional'!$A$2:$F$24,6,FALSE)</f>
        <v>0.3966802220902198</v>
      </c>
      <c r="I7046" s="5" t="str">
        <f t="shared" si="550"/>
        <v xml:space="preserve"> </v>
      </c>
      <c r="J7046" s="5">
        <f t="shared" si="551"/>
        <v>1</v>
      </c>
      <c r="K7046" s="5">
        <f t="shared" si="552"/>
        <v>0</v>
      </c>
      <c r="L7046" s="5">
        <f t="shared" si="553"/>
        <v>1</v>
      </c>
      <c r="N7046" s="8">
        <f>VLOOKUP(C7046,'data indicadores nacional'!$A$2:$J$24,10,FALSE)</f>
        <v>12</v>
      </c>
      <c r="O7046" t="str">
        <f t="shared" si="554"/>
        <v xml:space="preserve"> </v>
      </c>
    </row>
    <row r="7047" spans="1:15">
      <c r="A7047" t="s">
        <v>119</v>
      </c>
      <c r="B7047" t="s">
        <v>830</v>
      </c>
      <c r="C7047" t="s">
        <v>88</v>
      </c>
      <c r="D7047" s="8">
        <v>2.735562310030395</v>
      </c>
      <c r="E7047" s="8">
        <v>3.125</v>
      </c>
      <c r="F7047" s="8">
        <v>2.9629629629629632</v>
      </c>
      <c r="G7047" t="str">
        <f>VLOOKUP(C7047,'data indicadores nacional'!$A$2:$G$24,7,FALSE)</f>
        <v>abajo</v>
      </c>
      <c r="H7047" s="9">
        <f>VLOOKUP(C7047,'data indicadores nacional'!$A$2:$F$24,6,FALSE)</f>
        <v>0.25026441121950321</v>
      </c>
      <c r="I7047" s="5" t="str">
        <f t="shared" si="550"/>
        <v xml:space="preserve"> </v>
      </c>
      <c r="J7047" s="5">
        <f t="shared" si="551"/>
        <v>0</v>
      </c>
      <c r="K7047" s="5">
        <f t="shared" si="552"/>
        <v>1</v>
      </c>
      <c r="L7047" s="5">
        <f t="shared" si="553"/>
        <v>1</v>
      </c>
      <c r="N7047" s="8">
        <f>VLOOKUP(C7047,'data indicadores nacional'!$A$2:$J$24,10,FALSE)</f>
        <v>10</v>
      </c>
      <c r="O7047" t="str">
        <f t="shared" si="554"/>
        <v xml:space="preserve"> </v>
      </c>
    </row>
    <row r="7048" spans="1:15">
      <c r="A7048" t="s">
        <v>119</v>
      </c>
      <c r="B7048" t="s">
        <v>830</v>
      </c>
      <c r="C7048" t="s">
        <v>89</v>
      </c>
      <c r="D7048" s="8">
        <v>60.691823899371066</v>
      </c>
      <c r="E7048" s="8">
        <v>61.333333333333329</v>
      </c>
      <c r="F7048" s="8">
        <v>48.571428571428569</v>
      </c>
      <c r="G7048" t="str">
        <f>VLOOKUP(C7048,'data indicadores nacional'!$A$2:$G$24,7,FALSE)</f>
        <v>arriba</v>
      </c>
      <c r="H7048" s="9">
        <f>VLOOKUP(C7048,'data indicadores nacional'!$A$2:$F$24,6,FALSE)</f>
        <v>2.7490434366534529</v>
      </c>
      <c r="I7048" s="5" t="str">
        <f t="shared" si="550"/>
        <v>alarma</v>
      </c>
      <c r="J7048" s="5">
        <f t="shared" si="551"/>
        <v>0</v>
      </c>
      <c r="K7048" s="5">
        <f t="shared" si="552"/>
        <v>1</v>
      </c>
      <c r="L7048" s="5">
        <f t="shared" si="553"/>
        <v>1</v>
      </c>
      <c r="N7048" s="8">
        <f>VLOOKUP(C7048,'data indicadores nacional'!$A$2:$J$24,10,FALSE)</f>
        <v>95</v>
      </c>
      <c r="O7048" t="str">
        <f t="shared" si="554"/>
        <v>alarma</v>
      </c>
    </row>
    <row r="7049" spans="1:15">
      <c r="A7049" t="s">
        <v>119</v>
      </c>
      <c r="B7049" t="s">
        <v>830</v>
      </c>
      <c r="C7049" t="s">
        <v>90</v>
      </c>
      <c r="E7049" s="8">
        <v>50</v>
      </c>
      <c r="G7049" t="str">
        <f>VLOOKUP(C7049,'data indicadores nacional'!$A$2:$G$24,7,FALSE)</f>
        <v>abajo</v>
      </c>
      <c r="H7049" s="9">
        <f>VLOOKUP(C7049,'data indicadores nacional'!$A$2:$F$24,6,FALSE)</f>
        <v>2.2832114202799096</v>
      </c>
      <c r="I7049" s="5" t="str">
        <f t="shared" si="550"/>
        <v xml:space="preserve"> </v>
      </c>
      <c r="J7049" s="5">
        <f t="shared" si="551"/>
        <v>0</v>
      </c>
      <c r="K7049" s="5">
        <f t="shared" si="552"/>
        <v>0</v>
      </c>
      <c r="L7049" s="5">
        <f t="shared" si="553"/>
        <v>0</v>
      </c>
      <c r="N7049" s="8" t="str">
        <f>VLOOKUP(C7049,'data indicadores nacional'!$A$2:$J$24,10,FALSE)</f>
        <v>-</v>
      </c>
      <c r="O7049" t="str">
        <f t="shared" si="554"/>
        <v xml:space="preserve"> </v>
      </c>
    </row>
    <row r="7050" spans="1:15">
      <c r="A7050" t="s">
        <v>119</v>
      </c>
      <c r="B7050" t="s">
        <v>830</v>
      </c>
      <c r="C7050" t="s">
        <v>91</v>
      </c>
      <c r="D7050" s="8">
        <v>99.109792284866472</v>
      </c>
      <c r="E7050" s="8">
        <v>92</v>
      </c>
      <c r="F7050" s="8">
        <v>92.307692307692307</v>
      </c>
      <c r="G7050" t="str">
        <f>VLOOKUP(C7050,'data indicadores nacional'!$A$2:$G$24,7,FALSE)</f>
        <v>arriba</v>
      </c>
      <c r="H7050" s="9">
        <f>VLOOKUP(C7050,'data indicadores nacional'!$A$2:$F$24,6,FALSE)</f>
        <v>0.72595219758941765</v>
      </c>
      <c r="I7050" s="5" t="str">
        <f t="shared" si="550"/>
        <v xml:space="preserve"> </v>
      </c>
      <c r="J7050" s="5">
        <f t="shared" si="551"/>
        <v>0</v>
      </c>
      <c r="K7050" s="5">
        <f t="shared" si="552"/>
        <v>1</v>
      </c>
      <c r="L7050" s="5">
        <f t="shared" si="553"/>
        <v>1</v>
      </c>
      <c r="N7050" s="8" t="str">
        <f>VLOOKUP(C7050,'data indicadores nacional'!$A$2:$J$24,10,FALSE)</f>
        <v>-</v>
      </c>
      <c r="O7050" t="str">
        <f t="shared" si="554"/>
        <v xml:space="preserve"> </v>
      </c>
    </row>
    <row r="7051" spans="1:15">
      <c r="A7051" t="s">
        <v>119</v>
      </c>
      <c r="B7051" t="s">
        <v>830</v>
      </c>
      <c r="C7051" t="s">
        <v>92</v>
      </c>
      <c r="D7051" s="8">
        <v>0.29673590504451042</v>
      </c>
      <c r="F7051" s="8">
        <v>0.69930069930069927</v>
      </c>
      <c r="G7051" t="str">
        <f>VLOOKUP(C7051,'data indicadores nacional'!$A$2:$G$24,7,FALSE)</f>
        <v>abajo</v>
      </c>
      <c r="H7051" s="9">
        <f>VLOOKUP(C7051,'data indicadores nacional'!$A$2:$F$24,6,FALSE)</f>
        <v>2.5040710609700474</v>
      </c>
      <c r="I7051" s="5" t="str">
        <f t="shared" si="550"/>
        <v>alarma</v>
      </c>
      <c r="J7051" s="5">
        <f t="shared" si="551"/>
        <v>0</v>
      </c>
      <c r="K7051" s="5">
        <f t="shared" si="552"/>
        <v>1</v>
      </c>
      <c r="L7051" s="5">
        <f t="shared" si="553"/>
        <v>1</v>
      </c>
      <c r="N7051" s="8" t="str">
        <f>VLOOKUP(C7051,'data indicadores nacional'!$A$2:$J$24,10,FALSE)</f>
        <v>-</v>
      </c>
      <c r="O7051" t="str">
        <f t="shared" si="554"/>
        <v xml:space="preserve"> </v>
      </c>
    </row>
    <row r="7052" spans="1:15">
      <c r="A7052" t="s">
        <v>119</v>
      </c>
      <c r="B7052" t="s">
        <v>830</v>
      </c>
      <c r="C7052" t="s">
        <v>93</v>
      </c>
      <c r="E7052" s="8">
        <v>1.3333333333333335</v>
      </c>
      <c r="G7052" t="str">
        <f>VLOOKUP(C7052,'data indicadores nacional'!$A$2:$G$24,7,FALSE)</f>
        <v>abajo</v>
      </c>
      <c r="H7052" s="9">
        <f>VLOOKUP(C7052,'data indicadores nacional'!$A$2:$F$24,6,FALSE)</f>
        <v>3.3766595341714022E-2</v>
      </c>
      <c r="I7052" s="5" t="str">
        <f t="shared" si="550"/>
        <v xml:space="preserve"> </v>
      </c>
      <c r="J7052" s="5">
        <f t="shared" si="551"/>
        <v>0</v>
      </c>
      <c r="K7052" s="5">
        <f t="shared" si="552"/>
        <v>0</v>
      </c>
      <c r="L7052" s="5">
        <f t="shared" si="553"/>
        <v>0</v>
      </c>
      <c r="N7052" s="8">
        <f>VLOOKUP(C7052,'data indicadores nacional'!$A$2:$J$24,10,FALSE)</f>
        <v>15</v>
      </c>
      <c r="O7052" t="str">
        <f t="shared" si="554"/>
        <v xml:space="preserve"> </v>
      </c>
    </row>
    <row r="7053" spans="1:15">
      <c r="A7053" t="s">
        <v>119</v>
      </c>
      <c r="B7053" t="s">
        <v>830</v>
      </c>
      <c r="C7053" t="s">
        <v>94</v>
      </c>
      <c r="D7053" s="8">
        <v>4.224852071005917</v>
      </c>
      <c r="E7053" s="8">
        <v>3.84</v>
      </c>
      <c r="F7053" s="8">
        <v>3.3916083916083917</v>
      </c>
      <c r="G7053" t="str">
        <f>VLOOKUP(C7053,'data indicadores nacional'!$A$2:$G$24,7,FALSE)</f>
        <v>arriba</v>
      </c>
      <c r="H7053" s="9">
        <f>VLOOKUP(C7053,'data indicadores nacional'!$A$2:$F$24,6,FALSE)</f>
        <v>0.23219145011705353</v>
      </c>
      <c r="I7053" s="5" t="str">
        <f t="shared" si="550"/>
        <v>alarma</v>
      </c>
      <c r="J7053" s="5">
        <f t="shared" si="551"/>
        <v>0</v>
      </c>
      <c r="K7053" s="5">
        <f t="shared" si="552"/>
        <v>1</v>
      </c>
      <c r="L7053" s="5">
        <f t="shared" si="553"/>
        <v>1</v>
      </c>
      <c r="N7053" s="8" t="str">
        <f>VLOOKUP(C7053,'data indicadores nacional'!$A$2:$J$24,10,FALSE)</f>
        <v>-</v>
      </c>
      <c r="O7053" t="str">
        <f t="shared" si="554"/>
        <v xml:space="preserve"> </v>
      </c>
    </row>
    <row r="7054" spans="1:15">
      <c r="A7054" t="s">
        <v>119</v>
      </c>
      <c r="B7054" t="s">
        <v>830</v>
      </c>
      <c r="C7054" t="s">
        <v>95</v>
      </c>
      <c r="D7054" s="8">
        <v>8.5798816568047336</v>
      </c>
      <c r="E7054" s="8">
        <v>9.3333333333333339</v>
      </c>
      <c r="F7054" s="8">
        <v>6.3829787234042552</v>
      </c>
      <c r="G7054" t="str">
        <f>VLOOKUP(C7054,'data indicadores nacional'!$A$2:$G$24,7,FALSE)</f>
        <v>abajo</v>
      </c>
      <c r="H7054" s="9">
        <f>VLOOKUP(C7054,'data indicadores nacional'!$A$2:$F$24,6,FALSE)</f>
        <v>1.7199886991149187</v>
      </c>
      <c r="I7054" s="5" t="str">
        <f t="shared" si="550"/>
        <v xml:space="preserve"> </v>
      </c>
      <c r="J7054" s="5">
        <f t="shared" si="551"/>
        <v>1</v>
      </c>
      <c r="K7054" s="5">
        <f t="shared" si="552"/>
        <v>0</v>
      </c>
      <c r="L7054" s="5">
        <f t="shared" si="553"/>
        <v>1</v>
      </c>
      <c r="N7054" s="8">
        <f>VLOOKUP(C7054,'data indicadores nacional'!$A$2:$J$24,10,FALSE)</f>
        <v>15</v>
      </c>
      <c r="O7054" t="str">
        <f t="shared" si="554"/>
        <v xml:space="preserve"> </v>
      </c>
    </row>
    <row r="7055" spans="1:15">
      <c r="A7055" t="s">
        <v>119</v>
      </c>
      <c r="B7055" t="s">
        <v>830</v>
      </c>
      <c r="C7055" t="s">
        <v>96</v>
      </c>
      <c r="D7055" s="8">
        <v>295.85798816568047</v>
      </c>
      <c r="F7055" s="8">
        <v>699.30069930069931</v>
      </c>
      <c r="G7055" t="str">
        <f>VLOOKUP(C7055,'data indicadores nacional'!$A$2:$G$24,7,FALSE)</f>
        <v>abajo</v>
      </c>
      <c r="H7055" s="9">
        <f>VLOOKUP(C7055,'data indicadores nacional'!$A$2:$F$24,6,FALSE)</f>
        <v>14.793500408348107</v>
      </c>
      <c r="I7055" s="5" t="str">
        <f t="shared" si="550"/>
        <v>alarma</v>
      </c>
      <c r="J7055" s="5">
        <f t="shared" si="551"/>
        <v>0</v>
      </c>
      <c r="K7055" s="5">
        <f t="shared" si="552"/>
        <v>1</v>
      </c>
      <c r="L7055" s="5">
        <f t="shared" si="553"/>
        <v>1</v>
      </c>
      <c r="N7055" s="8">
        <f>VLOOKUP(C7055,'data indicadores nacional'!$A$2:$J$24,10,FALSE)</f>
        <v>45</v>
      </c>
      <c r="O7055" t="str">
        <f t="shared" si="554"/>
        <v>alarma</v>
      </c>
    </row>
    <row r="7056" spans="1:15">
      <c r="A7056" t="s">
        <v>119</v>
      </c>
      <c r="B7056" t="s">
        <v>830</v>
      </c>
      <c r="C7056" t="s">
        <v>97</v>
      </c>
      <c r="D7056" s="8">
        <v>0.27917364600781686</v>
      </c>
      <c r="E7056" s="8">
        <v>0.53821313240043056</v>
      </c>
      <c r="G7056" t="str">
        <f>VLOOKUP(C7056,'data indicadores nacional'!$A$2:$G$24,7,FALSE)</f>
        <v>abajo</v>
      </c>
      <c r="H7056" s="9">
        <f>VLOOKUP(C7056,'data indicadores nacional'!$A$2:$F$24,6,FALSE)</f>
        <v>0.35698528124504503</v>
      </c>
      <c r="I7056" s="5" t="str">
        <f t="shared" si="550"/>
        <v xml:space="preserve"> </v>
      </c>
      <c r="J7056" s="5">
        <f t="shared" si="551"/>
        <v>1</v>
      </c>
      <c r="K7056" s="5">
        <f t="shared" si="552"/>
        <v>0</v>
      </c>
      <c r="L7056" s="5">
        <f t="shared" si="553"/>
        <v>1</v>
      </c>
      <c r="N7056" s="8">
        <f>VLOOKUP(C7056,'data indicadores nacional'!$A$2:$J$24,10,FALSE)</f>
        <v>61</v>
      </c>
      <c r="O7056" t="str">
        <f t="shared" si="554"/>
        <v xml:space="preserve"> </v>
      </c>
    </row>
    <row r="7057" spans="1:15">
      <c r="A7057" t="s">
        <v>119</v>
      </c>
      <c r="B7057" t="s">
        <v>830</v>
      </c>
      <c r="C7057" t="s">
        <v>98</v>
      </c>
      <c r="D7057" s="8">
        <v>12.077294685990339</v>
      </c>
      <c r="E7057" s="8">
        <v>2.197802197802198</v>
      </c>
      <c r="F7057" s="8">
        <v>3.8543328017012226</v>
      </c>
      <c r="G7057" t="str">
        <f>VLOOKUP(C7057,'data indicadores nacional'!$A$2:$G$24,7,FALSE)</f>
        <v>abajo</v>
      </c>
      <c r="H7057" s="9">
        <f>VLOOKUP(C7057,'data indicadores nacional'!$A$2:$F$24,6,FALSE)</f>
        <v>3.4897517565506893</v>
      </c>
      <c r="I7057" s="5" t="str">
        <f t="shared" si="550"/>
        <v>alarma</v>
      </c>
      <c r="J7057" s="5">
        <f t="shared" si="551"/>
        <v>1</v>
      </c>
      <c r="K7057" s="5">
        <f t="shared" si="552"/>
        <v>0</v>
      </c>
      <c r="L7057" s="5">
        <f t="shared" si="553"/>
        <v>1</v>
      </c>
      <c r="N7057" s="8">
        <f>VLOOKUP(C7057,'data indicadores nacional'!$A$2:$J$24,10,FALSE)</f>
        <v>61</v>
      </c>
      <c r="O7057" t="str">
        <f t="shared" si="554"/>
        <v xml:space="preserve"> </v>
      </c>
    </row>
    <row r="7058" spans="1:15">
      <c r="A7058" t="s">
        <v>119</v>
      </c>
      <c r="B7058" t="s">
        <v>830</v>
      </c>
      <c r="C7058" t="s">
        <v>99</v>
      </c>
      <c r="D7058" s="8">
        <v>25.969756738987506</v>
      </c>
      <c r="E7058" s="8">
        <v>3.9281705948372618</v>
      </c>
      <c r="F7058" s="8">
        <v>7.8399567450662344</v>
      </c>
      <c r="G7058" t="str">
        <f>VLOOKUP(C7058,'data indicadores nacional'!$A$2:$G$24,7,FALSE)</f>
        <v>abajo</v>
      </c>
      <c r="H7058" s="9">
        <f>VLOOKUP(C7058,'data indicadores nacional'!$A$2:$F$24,6,FALSE)</f>
        <v>7.5200278194544445</v>
      </c>
      <c r="I7058" s="5" t="str">
        <f t="shared" si="550"/>
        <v>alarma</v>
      </c>
      <c r="J7058" s="5">
        <f t="shared" si="551"/>
        <v>1</v>
      </c>
      <c r="K7058" s="5">
        <f t="shared" si="552"/>
        <v>0</v>
      </c>
      <c r="L7058" s="5">
        <f t="shared" si="553"/>
        <v>1</v>
      </c>
      <c r="N7058" s="8">
        <f>VLOOKUP(C7058,'data indicadores nacional'!$A$2:$J$24,10,FALSE)</f>
        <v>61</v>
      </c>
      <c r="O7058" t="str">
        <f t="shared" si="554"/>
        <v xml:space="preserve"> </v>
      </c>
    </row>
    <row r="7059" spans="1:15">
      <c r="A7059" t="s">
        <v>119</v>
      </c>
      <c r="B7059" t="s">
        <v>830</v>
      </c>
      <c r="C7059" t="s">
        <v>100</v>
      </c>
      <c r="D7059" s="8">
        <v>11.834319526627219</v>
      </c>
      <c r="E7059" s="8">
        <v>120</v>
      </c>
      <c r="F7059" s="8">
        <v>34.965034965034967</v>
      </c>
      <c r="G7059" t="str">
        <f>VLOOKUP(C7059,'data indicadores nacional'!$A$2:$G$24,7,FALSE)</f>
        <v>abajo</v>
      </c>
      <c r="H7059" s="9">
        <f>VLOOKUP(C7059,'data indicadores nacional'!$A$2:$F$24,6,FALSE)</f>
        <v>1.7895311097465236</v>
      </c>
      <c r="I7059" s="5" t="str">
        <f t="shared" si="550"/>
        <v xml:space="preserve"> </v>
      </c>
      <c r="J7059" s="5">
        <f t="shared" si="551"/>
        <v>0</v>
      </c>
      <c r="K7059" s="5">
        <f t="shared" si="552"/>
        <v>1</v>
      </c>
      <c r="L7059" s="5">
        <f t="shared" si="553"/>
        <v>1</v>
      </c>
      <c r="N7059" s="8">
        <f>VLOOKUP(C7059,'data indicadores nacional'!$A$2:$J$24,10,FALSE)</f>
        <v>15</v>
      </c>
      <c r="O7059" t="str">
        <f t="shared" si="554"/>
        <v>alarma</v>
      </c>
    </row>
    <row r="7060" spans="1:15">
      <c r="A7060" t="s">
        <v>119</v>
      </c>
      <c r="B7060" t="s">
        <v>830</v>
      </c>
      <c r="C7060" t="s">
        <v>101</v>
      </c>
      <c r="D7060" s="8">
        <v>8.8757396449704142</v>
      </c>
      <c r="E7060" s="8">
        <v>80</v>
      </c>
      <c r="F7060" s="8">
        <v>6.9930069930069934</v>
      </c>
      <c r="G7060" t="str">
        <f>VLOOKUP(C7060,'data indicadores nacional'!$A$2:$G$24,7,FALSE)</f>
        <v>abajo</v>
      </c>
      <c r="H7060" s="9">
        <f>VLOOKUP(C7060,'data indicadores nacional'!$A$2:$F$24,6,FALSE)</f>
        <v>1.3238688071947835</v>
      </c>
      <c r="I7060" s="5" t="str">
        <f t="shared" si="550"/>
        <v xml:space="preserve"> </v>
      </c>
      <c r="J7060" s="5">
        <f t="shared" si="551"/>
        <v>1</v>
      </c>
      <c r="K7060" s="5">
        <f t="shared" si="552"/>
        <v>0</v>
      </c>
      <c r="L7060" s="5">
        <f t="shared" si="553"/>
        <v>1</v>
      </c>
      <c r="N7060" s="8">
        <f>VLOOKUP(C7060,'data indicadores nacional'!$A$2:$J$24,10,FALSE)</f>
        <v>12</v>
      </c>
      <c r="O7060" t="str">
        <f t="shared" si="554"/>
        <v xml:space="preserve"> </v>
      </c>
    </row>
    <row r="7061" spans="1:15">
      <c r="A7061" t="s">
        <v>119</v>
      </c>
      <c r="B7061" t="s">
        <v>830</v>
      </c>
      <c r="C7061" t="s">
        <v>104</v>
      </c>
      <c r="D7061" s="8">
        <v>8.8235294117647065</v>
      </c>
      <c r="E7061" s="8">
        <v>38.961038961038959</v>
      </c>
      <c r="G7061" t="str">
        <f>VLOOKUP(C7061,'data indicadores nacional'!$A$2:$G$24,7,FALSE)</f>
        <v>abajo</v>
      </c>
      <c r="H7061" s="9">
        <f>VLOOKUP(C7061,'data indicadores nacional'!$A$2:$F$24,6,FALSE)</f>
        <v>0.3966802220902198</v>
      </c>
      <c r="I7061" s="5" t="str">
        <f t="shared" si="550"/>
        <v xml:space="preserve"> </v>
      </c>
      <c r="J7061" s="5">
        <f t="shared" si="551"/>
        <v>1</v>
      </c>
      <c r="K7061" s="5">
        <f t="shared" si="552"/>
        <v>0</v>
      </c>
      <c r="L7061" s="5">
        <f t="shared" si="553"/>
        <v>1</v>
      </c>
      <c r="N7061" s="8">
        <f>VLOOKUP(C7061,'data indicadores nacional'!$A$2:$J$24,10,FALSE)</f>
        <v>12</v>
      </c>
      <c r="O7061" t="str">
        <f t="shared" si="554"/>
        <v xml:space="preserve"> </v>
      </c>
    </row>
    <row r="7062" spans="1:15">
      <c r="A7062" t="s">
        <v>119</v>
      </c>
      <c r="B7062" t="s">
        <v>830</v>
      </c>
      <c r="C7062" t="s">
        <v>105</v>
      </c>
      <c r="E7062" s="8">
        <v>12.457954403886882</v>
      </c>
      <c r="F7062" s="8">
        <v>12.26391954868776</v>
      </c>
      <c r="G7062" t="str">
        <f>VLOOKUP(C7062,'data indicadores nacional'!$A$2:$G$24,7,FALSE)</f>
        <v>abajo</v>
      </c>
      <c r="H7062" s="9">
        <f>VLOOKUP(C7062,'data indicadores nacional'!$A$2:$F$24,6,FALSE)</f>
        <v>1.2536970118415909</v>
      </c>
      <c r="I7062" s="5" t="str">
        <f t="shared" si="550"/>
        <v xml:space="preserve"> </v>
      </c>
      <c r="J7062" s="5">
        <f t="shared" si="551"/>
        <v>0</v>
      </c>
      <c r="K7062" s="5">
        <f t="shared" si="552"/>
        <v>1</v>
      </c>
      <c r="L7062" s="5">
        <f t="shared" si="553"/>
        <v>1</v>
      </c>
      <c r="N7062" s="8">
        <f>VLOOKUP(C7062,'data indicadores nacional'!$A$2:$J$24,10,FALSE)</f>
        <v>4.0773685948219525</v>
      </c>
      <c r="O7062" t="str">
        <f t="shared" si="554"/>
        <v>alarma</v>
      </c>
    </row>
    <row r="7063" spans="1:15">
      <c r="A7063" t="s">
        <v>120</v>
      </c>
      <c r="B7063" t="s">
        <v>831</v>
      </c>
      <c r="C7063" t="s">
        <v>88</v>
      </c>
      <c r="D7063" s="8">
        <v>2.7348038726419799</v>
      </c>
      <c r="E7063" s="8">
        <v>2.3412738983743995</v>
      </c>
      <c r="F7063" s="8">
        <v>1.9684633618468517</v>
      </c>
      <c r="G7063" t="str">
        <f>VLOOKUP(C7063,'data indicadores nacional'!$A$2:$G$24,7,FALSE)</f>
        <v>abajo</v>
      </c>
      <c r="H7063" s="9">
        <f>VLOOKUP(C7063,'data indicadores nacional'!$A$2:$F$24,6,FALSE)</f>
        <v>0.25026441121950321</v>
      </c>
      <c r="I7063" s="5" t="str">
        <f t="shared" si="550"/>
        <v xml:space="preserve"> </v>
      </c>
      <c r="J7063" s="5">
        <f t="shared" si="551"/>
        <v>1</v>
      </c>
      <c r="K7063" s="5">
        <f t="shared" si="552"/>
        <v>0</v>
      </c>
      <c r="L7063" s="5">
        <f t="shared" si="553"/>
        <v>1</v>
      </c>
      <c r="N7063" s="8">
        <f>VLOOKUP(C7063,'data indicadores nacional'!$A$2:$J$24,10,FALSE)</f>
        <v>10</v>
      </c>
      <c r="O7063" t="str">
        <f t="shared" si="554"/>
        <v xml:space="preserve"> </v>
      </c>
    </row>
    <row r="7064" spans="1:15">
      <c r="A7064" t="s">
        <v>120</v>
      </c>
      <c r="B7064" t="s">
        <v>831</v>
      </c>
      <c r="C7064" t="s">
        <v>89</v>
      </c>
      <c r="D7064" s="8">
        <v>81.72359819537796</v>
      </c>
      <c r="E7064" s="8">
        <v>83.009663195421709</v>
      </c>
      <c r="F7064" s="8">
        <v>78.64352419583058</v>
      </c>
      <c r="G7064" t="str">
        <f>VLOOKUP(C7064,'data indicadores nacional'!$A$2:$G$24,7,FALSE)</f>
        <v>arriba</v>
      </c>
      <c r="H7064" s="9">
        <f>VLOOKUP(C7064,'data indicadores nacional'!$A$2:$F$24,6,FALSE)</f>
        <v>2.7490434366534529</v>
      </c>
      <c r="I7064" s="5" t="str">
        <f t="shared" si="550"/>
        <v>alarma</v>
      </c>
      <c r="J7064" s="5">
        <f t="shared" si="551"/>
        <v>0</v>
      </c>
      <c r="K7064" s="5">
        <f t="shared" si="552"/>
        <v>1</v>
      </c>
      <c r="L7064" s="5">
        <f t="shared" si="553"/>
        <v>1</v>
      </c>
      <c r="N7064" s="8">
        <f>VLOOKUP(C7064,'data indicadores nacional'!$A$2:$J$24,10,FALSE)</f>
        <v>95</v>
      </c>
      <c r="O7064" t="str">
        <f t="shared" si="554"/>
        <v>alarma</v>
      </c>
    </row>
    <row r="7065" spans="1:15">
      <c r="A7065" t="s">
        <v>120</v>
      </c>
      <c r="B7065" t="s">
        <v>831</v>
      </c>
      <c r="C7065" t="s">
        <v>90</v>
      </c>
      <c r="D7065" s="8">
        <v>79.365079365079367</v>
      </c>
      <c r="E7065" s="8">
        <v>71.212121212121218</v>
      </c>
      <c r="F7065" s="8">
        <v>62.711864406779661</v>
      </c>
      <c r="G7065" t="str">
        <f>VLOOKUP(C7065,'data indicadores nacional'!$A$2:$G$24,7,FALSE)</f>
        <v>abajo</v>
      </c>
      <c r="H7065" s="9">
        <f>VLOOKUP(C7065,'data indicadores nacional'!$A$2:$F$24,6,FALSE)</f>
        <v>2.2832114202799096</v>
      </c>
      <c r="I7065" s="5" t="str">
        <f t="shared" si="550"/>
        <v xml:space="preserve"> </v>
      </c>
      <c r="J7065" s="5">
        <f t="shared" si="551"/>
        <v>1</v>
      </c>
      <c r="K7065" s="5">
        <f t="shared" si="552"/>
        <v>0</v>
      </c>
      <c r="L7065" s="5">
        <f t="shared" si="553"/>
        <v>1</v>
      </c>
      <c r="N7065" s="8" t="str">
        <f>VLOOKUP(C7065,'data indicadores nacional'!$A$2:$J$24,10,FALSE)</f>
        <v>-</v>
      </c>
      <c r="O7065" t="str">
        <f t="shared" si="554"/>
        <v xml:space="preserve"> </v>
      </c>
    </row>
    <row r="7066" spans="1:15">
      <c r="A7066" t="s">
        <v>120</v>
      </c>
      <c r="B7066" t="s">
        <v>831</v>
      </c>
      <c r="C7066" t="s">
        <v>91</v>
      </c>
      <c r="D7066" s="8">
        <v>99.323196736510283</v>
      </c>
      <c r="E7066" s="8">
        <v>99.722726838129844</v>
      </c>
      <c r="F7066" s="8">
        <v>99.435136428913353</v>
      </c>
      <c r="G7066" t="str">
        <f>VLOOKUP(C7066,'data indicadores nacional'!$A$2:$G$24,7,FALSE)</f>
        <v>arriba</v>
      </c>
      <c r="H7066" s="9">
        <f>VLOOKUP(C7066,'data indicadores nacional'!$A$2:$F$24,6,FALSE)</f>
        <v>0.72595219758941765</v>
      </c>
      <c r="I7066" s="5" t="str">
        <f t="shared" si="550"/>
        <v>alarma</v>
      </c>
      <c r="J7066" s="5">
        <f t="shared" si="551"/>
        <v>1</v>
      </c>
      <c r="K7066" s="5">
        <f t="shared" si="552"/>
        <v>0</v>
      </c>
      <c r="L7066" s="5">
        <f t="shared" si="553"/>
        <v>1</v>
      </c>
      <c r="N7066" s="8" t="str">
        <f>VLOOKUP(C7066,'data indicadores nacional'!$A$2:$J$24,10,FALSE)</f>
        <v>-</v>
      </c>
      <c r="O7066" t="str">
        <f t="shared" si="554"/>
        <v xml:space="preserve"> </v>
      </c>
    </row>
    <row r="7067" spans="1:15">
      <c r="A7067" t="s">
        <v>120</v>
      </c>
      <c r="B7067" t="s">
        <v>831</v>
      </c>
      <c r="C7067" t="s">
        <v>92</v>
      </c>
      <c r="D7067" s="8">
        <v>34.401593336954555</v>
      </c>
      <c r="E7067" s="8">
        <v>32.445361598349123</v>
      </c>
      <c r="F7067" s="8">
        <v>34.554530043322664</v>
      </c>
      <c r="G7067" t="str">
        <f>VLOOKUP(C7067,'data indicadores nacional'!$A$2:$G$24,7,FALSE)</f>
        <v>abajo</v>
      </c>
      <c r="H7067" s="9">
        <f>VLOOKUP(C7067,'data indicadores nacional'!$A$2:$F$24,6,FALSE)</f>
        <v>2.5040710609700474</v>
      </c>
      <c r="I7067" s="5" t="str">
        <f t="shared" si="550"/>
        <v>alarma</v>
      </c>
      <c r="J7067" s="5">
        <f t="shared" si="551"/>
        <v>0</v>
      </c>
      <c r="K7067" s="5">
        <f t="shared" si="552"/>
        <v>0</v>
      </c>
      <c r="L7067" s="5">
        <f t="shared" si="553"/>
        <v>0</v>
      </c>
      <c r="N7067" s="8" t="str">
        <f>VLOOKUP(C7067,'data indicadores nacional'!$A$2:$J$24,10,FALSE)</f>
        <v>-</v>
      </c>
      <c r="O7067" t="str">
        <f t="shared" si="554"/>
        <v xml:space="preserve"> </v>
      </c>
    </row>
    <row r="7068" spans="1:15">
      <c r="A7068" t="s">
        <v>120</v>
      </c>
      <c r="B7068" t="s">
        <v>831</v>
      </c>
      <c r="C7068" t="s">
        <v>93</v>
      </c>
      <c r="D7068" s="8">
        <v>0.34376696218563418</v>
      </c>
      <c r="E7068" s="8">
        <v>9.3799831160303909E-2</v>
      </c>
      <c r="F7068" s="8">
        <v>7.5343755886230934E-2</v>
      </c>
      <c r="G7068" t="str">
        <f>VLOOKUP(C7068,'data indicadores nacional'!$A$2:$G$24,7,FALSE)</f>
        <v>abajo</v>
      </c>
      <c r="H7068" s="9">
        <f>VLOOKUP(C7068,'data indicadores nacional'!$A$2:$F$24,6,FALSE)</f>
        <v>3.3766595341714022E-2</v>
      </c>
      <c r="I7068" s="5" t="str">
        <f t="shared" si="550"/>
        <v xml:space="preserve"> </v>
      </c>
      <c r="J7068" s="5">
        <f t="shared" si="551"/>
        <v>1</v>
      </c>
      <c r="K7068" s="5">
        <f t="shared" si="552"/>
        <v>0</v>
      </c>
      <c r="L7068" s="5">
        <f t="shared" si="553"/>
        <v>1</v>
      </c>
      <c r="N7068" s="8">
        <f>VLOOKUP(C7068,'data indicadores nacional'!$A$2:$J$24,10,FALSE)</f>
        <v>15</v>
      </c>
      <c r="O7068" t="str">
        <f t="shared" si="554"/>
        <v xml:space="preserve"> </v>
      </c>
    </row>
    <row r="7069" spans="1:15">
      <c r="A7069" t="s">
        <v>120</v>
      </c>
      <c r="B7069" t="s">
        <v>831</v>
      </c>
      <c r="C7069" t="s">
        <v>94</v>
      </c>
      <c r="D7069" s="8">
        <v>5.387210564399421</v>
      </c>
      <c r="E7069" s="8">
        <v>5.6843635681455771</v>
      </c>
      <c r="F7069" s="8">
        <v>5.368619325673385</v>
      </c>
      <c r="G7069" t="str">
        <f>VLOOKUP(C7069,'data indicadores nacional'!$A$2:$G$24,7,FALSE)</f>
        <v>arriba</v>
      </c>
      <c r="H7069" s="9">
        <f>VLOOKUP(C7069,'data indicadores nacional'!$A$2:$F$24,6,FALSE)</f>
        <v>0.23219145011705353</v>
      </c>
      <c r="I7069" s="5" t="str">
        <f t="shared" si="550"/>
        <v>alarma</v>
      </c>
      <c r="J7069" s="5">
        <f t="shared" si="551"/>
        <v>0</v>
      </c>
      <c r="K7069" s="5">
        <f t="shared" si="552"/>
        <v>0</v>
      </c>
      <c r="L7069" s="5">
        <f t="shared" si="553"/>
        <v>0</v>
      </c>
      <c r="N7069" s="8" t="str">
        <f>VLOOKUP(C7069,'data indicadores nacional'!$A$2:$J$24,10,FALSE)</f>
        <v>-</v>
      </c>
      <c r="O7069" t="str">
        <f t="shared" si="554"/>
        <v xml:space="preserve"> </v>
      </c>
    </row>
    <row r="7070" spans="1:15">
      <c r="A7070" t="s">
        <v>120</v>
      </c>
      <c r="B7070" t="s">
        <v>831</v>
      </c>
      <c r="C7070" t="s">
        <v>95</v>
      </c>
      <c r="D7070" s="8">
        <v>11.1181472770038</v>
      </c>
      <c r="E7070" s="8">
        <v>7.231966982459431</v>
      </c>
      <c r="F7070" s="8">
        <v>7.1670747786777165</v>
      </c>
      <c r="G7070" t="str">
        <f>VLOOKUP(C7070,'data indicadores nacional'!$A$2:$G$24,7,FALSE)</f>
        <v>abajo</v>
      </c>
      <c r="H7070" s="9">
        <f>VLOOKUP(C7070,'data indicadores nacional'!$A$2:$F$24,6,FALSE)</f>
        <v>1.7199886991149187</v>
      </c>
      <c r="I7070" s="5" t="str">
        <f t="shared" si="550"/>
        <v xml:space="preserve"> </v>
      </c>
      <c r="J7070" s="5">
        <f t="shared" si="551"/>
        <v>1</v>
      </c>
      <c r="K7070" s="5">
        <f t="shared" si="552"/>
        <v>0</v>
      </c>
      <c r="L7070" s="5">
        <f t="shared" si="553"/>
        <v>1</v>
      </c>
      <c r="N7070" s="8">
        <f>VLOOKUP(C7070,'data indicadores nacional'!$A$2:$J$24,10,FALSE)</f>
        <v>15</v>
      </c>
      <c r="O7070" t="str">
        <f t="shared" si="554"/>
        <v xml:space="preserve"> </v>
      </c>
    </row>
    <row r="7071" spans="1:15">
      <c r="A7071" t="s">
        <v>120</v>
      </c>
      <c r="B7071" t="s">
        <v>831</v>
      </c>
      <c r="C7071" t="s">
        <v>96</v>
      </c>
      <c r="D7071" s="8">
        <v>36.179450072358897</v>
      </c>
      <c r="E7071" s="8">
        <v>84.419848044273522</v>
      </c>
      <c r="F7071" s="8">
        <v>94.179694857788661</v>
      </c>
      <c r="G7071" t="str">
        <f>VLOOKUP(C7071,'data indicadores nacional'!$A$2:$G$24,7,FALSE)</f>
        <v>abajo</v>
      </c>
      <c r="H7071" s="9">
        <f>VLOOKUP(C7071,'data indicadores nacional'!$A$2:$F$24,6,FALSE)</f>
        <v>14.793500408348107</v>
      </c>
      <c r="I7071" s="5" t="str">
        <f t="shared" si="550"/>
        <v>alarma</v>
      </c>
      <c r="J7071" s="5">
        <f t="shared" si="551"/>
        <v>0</v>
      </c>
      <c r="K7071" s="5">
        <f t="shared" si="552"/>
        <v>1</v>
      </c>
      <c r="L7071" s="5">
        <f t="shared" si="553"/>
        <v>1</v>
      </c>
      <c r="N7071" s="8">
        <f>VLOOKUP(C7071,'data indicadores nacional'!$A$2:$J$24,10,FALSE)</f>
        <v>45</v>
      </c>
      <c r="O7071" t="str">
        <f t="shared" si="554"/>
        <v>alarma</v>
      </c>
    </row>
    <row r="7072" spans="1:15">
      <c r="A7072" t="s">
        <v>120</v>
      </c>
      <c r="B7072" t="s">
        <v>831</v>
      </c>
      <c r="C7072" t="s">
        <v>97</v>
      </c>
      <c r="D7072" s="8">
        <v>6.1655901350557833</v>
      </c>
      <c r="E7072" s="8">
        <v>3.1594064145524174</v>
      </c>
      <c r="F7072" s="8">
        <v>2.8472155197374773</v>
      </c>
      <c r="G7072" t="str">
        <f>VLOOKUP(C7072,'data indicadores nacional'!$A$2:$G$24,7,FALSE)</f>
        <v>abajo</v>
      </c>
      <c r="H7072" s="9">
        <f>VLOOKUP(C7072,'data indicadores nacional'!$A$2:$F$24,6,FALSE)</f>
        <v>0.35698528124504503</v>
      </c>
      <c r="I7072" s="5" t="str">
        <f t="shared" si="550"/>
        <v xml:space="preserve"> </v>
      </c>
      <c r="J7072" s="5">
        <f t="shared" si="551"/>
        <v>1</v>
      </c>
      <c r="K7072" s="5">
        <f t="shared" si="552"/>
        <v>0</v>
      </c>
      <c r="L7072" s="5">
        <f t="shared" si="553"/>
        <v>1</v>
      </c>
      <c r="N7072" s="8">
        <f>VLOOKUP(C7072,'data indicadores nacional'!$A$2:$J$24,10,FALSE)</f>
        <v>61</v>
      </c>
      <c r="O7072" t="str">
        <f t="shared" si="554"/>
        <v xml:space="preserve"> </v>
      </c>
    </row>
    <row r="7073" spans="1:15">
      <c r="A7073" t="s">
        <v>120</v>
      </c>
      <c r="B7073" t="s">
        <v>831</v>
      </c>
      <c r="C7073" t="s">
        <v>98</v>
      </c>
      <c r="D7073" s="8">
        <v>62.220081868528773</v>
      </c>
      <c r="E7073" s="8">
        <v>40.035134760297723</v>
      </c>
      <c r="F7073" s="8">
        <v>41.19500525148792</v>
      </c>
      <c r="G7073" t="str">
        <f>VLOOKUP(C7073,'data indicadores nacional'!$A$2:$G$24,7,FALSE)</f>
        <v>abajo</v>
      </c>
      <c r="H7073" s="9">
        <f>VLOOKUP(C7073,'data indicadores nacional'!$A$2:$F$24,6,FALSE)</f>
        <v>3.4897517565506893</v>
      </c>
      <c r="I7073" s="5" t="str">
        <f t="shared" si="550"/>
        <v>alarma</v>
      </c>
      <c r="J7073" s="5">
        <f t="shared" si="551"/>
        <v>1</v>
      </c>
      <c r="K7073" s="5">
        <f t="shared" si="552"/>
        <v>0</v>
      </c>
      <c r="L7073" s="5">
        <f t="shared" si="553"/>
        <v>1</v>
      </c>
      <c r="N7073" s="8">
        <f>VLOOKUP(C7073,'data indicadores nacional'!$A$2:$J$24,10,FALSE)</f>
        <v>61</v>
      </c>
      <c r="O7073" t="str">
        <f t="shared" si="554"/>
        <v xml:space="preserve"> </v>
      </c>
    </row>
    <row r="7074" spans="1:15">
      <c r="A7074" t="s">
        <v>120</v>
      </c>
      <c r="B7074" t="s">
        <v>831</v>
      </c>
      <c r="C7074" t="s">
        <v>99</v>
      </c>
      <c r="D7074" s="8">
        <v>116.52602635820612</v>
      </c>
      <c r="E7074" s="8">
        <v>74.468085106382972</v>
      </c>
      <c r="F7074" s="8">
        <v>77.114315418342898</v>
      </c>
      <c r="G7074" t="str">
        <f>VLOOKUP(C7074,'data indicadores nacional'!$A$2:$G$24,7,FALSE)</f>
        <v>abajo</v>
      </c>
      <c r="H7074" s="9">
        <f>VLOOKUP(C7074,'data indicadores nacional'!$A$2:$F$24,6,FALSE)</f>
        <v>7.5200278194544445</v>
      </c>
      <c r="I7074" s="5" t="str">
        <f t="shared" si="550"/>
        <v>alarma</v>
      </c>
      <c r="J7074" s="5">
        <f t="shared" si="551"/>
        <v>1</v>
      </c>
      <c r="K7074" s="5">
        <f t="shared" si="552"/>
        <v>0</v>
      </c>
      <c r="L7074" s="5">
        <f t="shared" si="553"/>
        <v>1</v>
      </c>
      <c r="N7074" s="8">
        <f>VLOOKUP(C7074,'data indicadores nacional'!$A$2:$J$24,10,FALSE)</f>
        <v>61</v>
      </c>
      <c r="O7074" t="str">
        <f t="shared" si="554"/>
        <v>alarma</v>
      </c>
    </row>
    <row r="7075" spans="1:15">
      <c r="A7075" t="s">
        <v>120</v>
      </c>
      <c r="B7075" t="s">
        <v>831</v>
      </c>
      <c r="C7075" t="s">
        <v>100</v>
      </c>
      <c r="D7075" s="8">
        <v>19.446454413892909</v>
      </c>
      <c r="E7075" s="8">
        <v>16.602570115373791</v>
      </c>
      <c r="F7075" s="8">
        <v>14.503673008099453</v>
      </c>
      <c r="G7075" t="str">
        <f>VLOOKUP(C7075,'data indicadores nacional'!$A$2:$G$24,7,FALSE)</f>
        <v>abajo</v>
      </c>
      <c r="H7075" s="9">
        <f>VLOOKUP(C7075,'data indicadores nacional'!$A$2:$F$24,6,FALSE)</f>
        <v>1.7895311097465236</v>
      </c>
      <c r="I7075" s="5" t="str">
        <f t="shared" si="550"/>
        <v xml:space="preserve"> </v>
      </c>
      <c r="J7075" s="5">
        <f t="shared" si="551"/>
        <v>1</v>
      </c>
      <c r="K7075" s="5">
        <f t="shared" si="552"/>
        <v>0</v>
      </c>
      <c r="L7075" s="5">
        <f t="shared" si="553"/>
        <v>1</v>
      </c>
      <c r="N7075" s="8">
        <f>VLOOKUP(C7075,'data indicadores nacional'!$A$2:$J$24,10,FALSE)</f>
        <v>15</v>
      </c>
      <c r="O7075" t="str">
        <f t="shared" si="554"/>
        <v xml:space="preserve"> </v>
      </c>
    </row>
    <row r="7076" spans="1:15">
      <c r="A7076" t="s">
        <v>120</v>
      </c>
      <c r="B7076" t="s">
        <v>831</v>
      </c>
      <c r="C7076" t="s">
        <v>101</v>
      </c>
      <c r="D7076" s="8">
        <v>15.466714905933431</v>
      </c>
      <c r="E7076" s="8">
        <v>14.820373323328019</v>
      </c>
      <c r="F7076" s="8">
        <v>11.86664155208137</v>
      </c>
      <c r="G7076" t="str">
        <f>VLOOKUP(C7076,'data indicadores nacional'!$A$2:$G$24,7,FALSE)</f>
        <v>abajo</v>
      </c>
      <c r="H7076" s="9">
        <f>VLOOKUP(C7076,'data indicadores nacional'!$A$2:$F$24,6,FALSE)</f>
        <v>1.3238688071947835</v>
      </c>
      <c r="I7076" s="5" t="str">
        <f t="shared" si="550"/>
        <v xml:space="preserve"> </v>
      </c>
      <c r="J7076" s="5">
        <f t="shared" si="551"/>
        <v>1</v>
      </c>
      <c r="K7076" s="5">
        <f t="shared" si="552"/>
        <v>0</v>
      </c>
      <c r="L7076" s="5">
        <f t="shared" si="553"/>
        <v>1</v>
      </c>
      <c r="N7076" s="8">
        <f>VLOOKUP(C7076,'data indicadores nacional'!$A$2:$J$24,10,FALSE)</f>
        <v>12</v>
      </c>
      <c r="O7076" t="str">
        <f t="shared" si="554"/>
        <v xml:space="preserve"> </v>
      </c>
    </row>
    <row r="7077" spans="1:15">
      <c r="A7077" t="s">
        <v>120</v>
      </c>
      <c r="B7077" t="s">
        <v>831</v>
      </c>
      <c r="C7077" t="s">
        <v>102</v>
      </c>
      <c r="D7077" s="8">
        <v>7.4399226248047023</v>
      </c>
      <c r="E7077" s="8">
        <v>14.899428855227217</v>
      </c>
      <c r="F7077" s="8">
        <v>4.9782202862476668</v>
      </c>
      <c r="G7077" t="str">
        <f>VLOOKUP(C7077,'data indicadores nacional'!$A$2:$G$24,7,FALSE)</f>
        <v>abajo</v>
      </c>
      <c r="H7077" s="9">
        <f>VLOOKUP(C7077,'data indicadores nacional'!$A$2:$F$24,6,FALSE)</f>
        <v>1.6226293498102424</v>
      </c>
      <c r="I7077" s="5" t="str">
        <f t="shared" si="550"/>
        <v xml:space="preserve"> </v>
      </c>
      <c r="J7077" s="5">
        <f t="shared" si="551"/>
        <v>1</v>
      </c>
      <c r="K7077" s="5">
        <f t="shared" si="552"/>
        <v>0</v>
      </c>
      <c r="L7077" s="5">
        <f t="shared" si="553"/>
        <v>1</v>
      </c>
      <c r="N7077" s="8" t="str">
        <f>VLOOKUP(C7077,'data indicadores nacional'!$A$2:$J$24,10,FALSE)</f>
        <v>-</v>
      </c>
      <c r="O7077" t="str">
        <f t="shared" si="554"/>
        <v xml:space="preserve"> </v>
      </c>
    </row>
    <row r="7078" spans="1:15">
      <c r="A7078" t="s">
        <v>120</v>
      </c>
      <c r="B7078" t="s">
        <v>831</v>
      </c>
      <c r="C7078" t="s">
        <v>103</v>
      </c>
      <c r="D7078" s="8">
        <v>44.639535748828216</v>
      </c>
      <c r="E7078" s="8">
        <v>24.832381425378696</v>
      </c>
      <c r="F7078" s="8">
        <v>12.445550715619165</v>
      </c>
      <c r="G7078" t="str">
        <f>VLOOKUP(C7078,'data indicadores nacional'!$A$2:$G$24,7,FALSE)</f>
        <v>abajo</v>
      </c>
      <c r="H7078" s="9">
        <f>VLOOKUP(C7078,'data indicadores nacional'!$A$2:$F$24,6,FALSE)</f>
        <v>4.9638210683068253</v>
      </c>
      <c r="I7078" s="5" t="str">
        <f t="shared" si="550"/>
        <v xml:space="preserve"> </v>
      </c>
      <c r="J7078" s="5">
        <f t="shared" si="551"/>
        <v>1</v>
      </c>
      <c r="K7078" s="5">
        <f t="shared" si="552"/>
        <v>0</v>
      </c>
      <c r="L7078" s="5">
        <f t="shared" si="553"/>
        <v>1</v>
      </c>
      <c r="N7078" s="8">
        <f>VLOOKUP(C7078,'data indicadores nacional'!$A$2:$J$24,10,FALSE)</f>
        <v>8.9</v>
      </c>
      <c r="O7078" t="str">
        <f t="shared" si="554"/>
        <v>alarma</v>
      </c>
    </row>
    <row r="7079" spans="1:15">
      <c r="A7079" t="s">
        <v>120</v>
      </c>
      <c r="B7079" t="s">
        <v>831</v>
      </c>
      <c r="C7079" t="s">
        <v>104</v>
      </c>
      <c r="D7079" s="8">
        <v>14.001077005923532</v>
      </c>
      <c r="E7079" s="8">
        <v>12.560476367696316</v>
      </c>
      <c r="F7079" s="8">
        <v>13.444122864345065</v>
      </c>
      <c r="G7079" t="str">
        <f>VLOOKUP(C7079,'data indicadores nacional'!$A$2:$G$24,7,FALSE)</f>
        <v>abajo</v>
      </c>
      <c r="H7079" s="9">
        <f>VLOOKUP(C7079,'data indicadores nacional'!$A$2:$F$24,6,FALSE)</f>
        <v>0.3966802220902198</v>
      </c>
      <c r="I7079" s="5" t="str">
        <f t="shared" si="550"/>
        <v>alarma</v>
      </c>
      <c r="J7079" s="5">
        <f t="shared" si="551"/>
        <v>1</v>
      </c>
      <c r="K7079" s="5">
        <f t="shared" si="552"/>
        <v>0</v>
      </c>
      <c r="L7079" s="5">
        <f t="shared" si="553"/>
        <v>1</v>
      </c>
      <c r="N7079" s="8">
        <f>VLOOKUP(C7079,'data indicadores nacional'!$A$2:$J$24,10,FALSE)</f>
        <v>12</v>
      </c>
      <c r="O7079" t="str">
        <f t="shared" si="554"/>
        <v>alarma</v>
      </c>
    </row>
    <row r="7080" spans="1:15">
      <c r="A7080" t="s">
        <v>120</v>
      </c>
      <c r="B7080" t="s">
        <v>831</v>
      </c>
      <c r="C7080" t="s">
        <v>105</v>
      </c>
      <c r="D7080" s="8">
        <v>44.639535748828216</v>
      </c>
      <c r="E7080" s="8">
        <v>34.76533399553017</v>
      </c>
      <c r="F7080" s="8">
        <v>24.891101431238329</v>
      </c>
      <c r="G7080" t="str">
        <f>VLOOKUP(C7080,'data indicadores nacional'!$A$2:$G$24,7,FALSE)</f>
        <v>abajo</v>
      </c>
      <c r="H7080" s="9">
        <f>VLOOKUP(C7080,'data indicadores nacional'!$A$2:$F$24,6,FALSE)</f>
        <v>1.2536970118415909</v>
      </c>
      <c r="I7080" s="5" t="str">
        <f t="shared" si="550"/>
        <v xml:space="preserve"> </v>
      </c>
      <c r="J7080" s="5">
        <f t="shared" si="551"/>
        <v>1</v>
      </c>
      <c r="K7080" s="5">
        <f t="shared" si="552"/>
        <v>0</v>
      </c>
      <c r="L7080" s="5">
        <f t="shared" si="553"/>
        <v>1</v>
      </c>
      <c r="N7080" s="8">
        <f>VLOOKUP(C7080,'data indicadores nacional'!$A$2:$J$24,10,FALSE)</f>
        <v>4.0773685948219525</v>
      </c>
      <c r="O7080" t="str">
        <f t="shared" si="554"/>
        <v>alarma</v>
      </c>
    </row>
    <row r="7081" spans="1:15">
      <c r="A7081" t="s">
        <v>120</v>
      </c>
      <c r="B7081" t="s">
        <v>832</v>
      </c>
      <c r="C7081" t="s">
        <v>88</v>
      </c>
      <c r="D7081" s="8">
        <v>1.2195121951219512</v>
      </c>
      <c r="E7081" s="8">
        <v>1.8796992481203008</v>
      </c>
      <c r="F7081" s="8">
        <v>1.1764705882352942</v>
      </c>
      <c r="G7081" t="str">
        <f>VLOOKUP(C7081,'data indicadores nacional'!$A$2:$G$24,7,FALSE)</f>
        <v>abajo</v>
      </c>
      <c r="H7081" s="9">
        <f>VLOOKUP(C7081,'data indicadores nacional'!$A$2:$F$24,6,FALSE)</f>
        <v>0.25026441121950321</v>
      </c>
      <c r="I7081" s="5" t="str">
        <f t="shared" si="550"/>
        <v xml:space="preserve"> </v>
      </c>
      <c r="J7081" s="5">
        <f t="shared" si="551"/>
        <v>1</v>
      </c>
      <c r="K7081" s="5">
        <f t="shared" si="552"/>
        <v>0</v>
      </c>
      <c r="L7081" s="5">
        <f t="shared" si="553"/>
        <v>1</v>
      </c>
      <c r="N7081" s="8">
        <f>VLOOKUP(C7081,'data indicadores nacional'!$A$2:$J$24,10,FALSE)</f>
        <v>10</v>
      </c>
      <c r="O7081" t="str">
        <f t="shared" si="554"/>
        <v xml:space="preserve"> </v>
      </c>
    </row>
    <row r="7082" spans="1:15">
      <c r="A7082" t="s">
        <v>120</v>
      </c>
      <c r="B7082" t="s">
        <v>832</v>
      </c>
      <c r="C7082" t="s">
        <v>89</v>
      </c>
      <c r="D7082" s="8">
        <v>81.675392670157066</v>
      </c>
      <c r="E7082" s="8">
        <v>74.169741697416967</v>
      </c>
      <c r="F7082" s="8">
        <v>74.927953890489917</v>
      </c>
      <c r="G7082" t="str">
        <f>VLOOKUP(C7082,'data indicadores nacional'!$A$2:$G$24,7,FALSE)</f>
        <v>arriba</v>
      </c>
      <c r="H7082" s="9">
        <f>VLOOKUP(C7082,'data indicadores nacional'!$A$2:$F$24,6,FALSE)</f>
        <v>2.7490434366534529</v>
      </c>
      <c r="I7082" s="5" t="str">
        <f t="shared" si="550"/>
        <v xml:space="preserve"> </v>
      </c>
      <c r="J7082" s="5">
        <f t="shared" si="551"/>
        <v>0</v>
      </c>
      <c r="K7082" s="5">
        <f t="shared" si="552"/>
        <v>1</v>
      </c>
      <c r="L7082" s="5">
        <f t="shared" si="553"/>
        <v>1</v>
      </c>
      <c r="N7082" s="8">
        <f>VLOOKUP(C7082,'data indicadores nacional'!$A$2:$J$24,10,FALSE)</f>
        <v>95</v>
      </c>
      <c r="O7082" t="str">
        <f t="shared" si="554"/>
        <v>alarma</v>
      </c>
    </row>
    <row r="7083" spans="1:15">
      <c r="A7083" t="s">
        <v>120</v>
      </c>
      <c r="B7083" t="s">
        <v>832</v>
      </c>
      <c r="C7083" t="s">
        <v>90</v>
      </c>
      <c r="D7083" s="8">
        <v>100</v>
      </c>
      <c r="F7083" s="8">
        <v>100</v>
      </c>
      <c r="G7083" t="str">
        <f>VLOOKUP(C7083,'data indicadores nacional'!$A$2:$G$24,7,FALSE)</f>
        <v>abajo</v>
      </c>
      <c r="H7083" s="9">
        <f>VLOOKUP(C7083,'data indicadores nacional'!$A$2:$F$24,6,FALSE)</f>
        <v>2.2832114202799096</v>
      </c>
      <c r="I7083" s="5" t="str">
        <f t="shared" si="550"/>
        <v>alarma</v>
      </c>
      <c r="J7083" s="5">
        <f t="shared" si="551"/>
        <v>0</v>
      </c>
      <c r="K7083" s="5">
        <f t="shared" si="552"/>
        <v>0</v>
      </c>
      <c r="L7083" s="5">
        <f t="shared" si="553"/>
        <v>0</v>
      </c>
      <c r="N7083" s="8" t="str">
        <f>VLOOKUP(C7083,'data indicadores nacional'!$A$2:$J$24,10,FALSE)</f>
        <v>-</v>
      </c>
      <c r="O7083" t="str">
        <f t="shared" si="554"/>
        <v xml:space="preserve"> </v>
      </c>
    </row>
    <row r="7084" spans="1:15">
      <c r="A7084" t="s">
        <v>120</v>
      </c>
      <c r="B7084" t="s">
        <v>832</v>
      </c>
      <c r="C7084" t="s">
        <v>91</v>
      </c>
      <c r="D7084" s="8">
        <v>99.313893653516288</v>
      </c>
      <c r="E7084" s="8">
        <v>97.794117647058826</v>
      </c>
      <c r="F7084" s="8">
        <v>96.551724137931032</v>
      </c>
      <c r="G7084" t="str">
        <f>VLOOKUP(C7084,'data indicadores nacional'!$A$2:$G$24,7,FALSE)</f>
        <v>arriba</v>
      </c>
      <c r="H7084" s="9">
        <f>VLOOKUP(C7084,'data indicadores nacional'!$A$2:$F$24,6,FALSE)</f>
        <v>0.72595219758941765</v>
      </c>
      <c r="I7084" s="5" t="str">
        <f t="shared" si="550"/>
        <v>alarma</v>
      </c>
      <c r="J7084" s="5">
        <f t="shared" si="551"/>
        <v>0</v>
      </c>
      <c r="K7084" s="5">
        <f t="shared" si="552"/>
        <v>1</v>
      </c>
      <c r="L7084" s="5">
        <f t="shared" si="553"/>
        <v>1</v>
      </c>
      <c r="N7084" s="8" t="str">
        <f>VLOOKUP(C7084,'data indicadores nacional'!$A$2:$J$24,10,FALSE)</f>
        <v>-</v>
      </c>
      <c r="O7084" t="str">
        <f t="shared" si="554"/>
        <v xml:space="preserve"> </v>
      </c>
    </row>
    <row r="7085" spans="1:15">
      <c r="A7085" t="s">
        <v>120</v>
      </c>
      <c r="B7085" t="s">
        <v>832</v>
      </c>
      <c r="C7085" t="s">
        <v>93</v>
      </c>
      <c r="D7085" s="8">
        <v>0.17123287671232876</v>
      </c>
      <c r="G7085" t="str">
        <f>VLOOKUP(C7085,'data indicadores nacional'!$A$2:$G$24,7,FALSE)</f>
        <v>abajo</v>
      </c>
      <c r="H7085" s="9">
        <f>VLOOKUP(C7085,'data indicadores nacional'!$A$2:$F$24,6,FALSE)</f>
        <v>3.3766595341714022E-2</v>
      </c>
      <c r="I7085" s="5" t="str">
        <f t="shared" si="550"/>
        <v xml:space="preserve"> </v>
      </c>
      <c r="J7085" s="5">
        <f t="shared" si="551"/>
        <v>1</v>
      </c>
      <c r="K7085" s="5">
        <f t="shared" si="552"/>
        <v>0</v>
      </c>
      <c r="L7085" s="5">
        <f t="shared" si="553"/>
        <v>1</v>
      </c>
      <c r="N7085" s="8">
        <f>VLOOKUP(C7085,'data indicadores nacional'!$A$2:$J$24,10,FALSE)</f>
        <v>15</v>
      </c>
      <c r="O7085" t="str">
        <f t="shared" si="554"/>
        <v xml:space="preserve"> </v>
      </c>
    </row>
    <row r="7086" spans="1:15">
      <c r="A7086" t="s">
        <v>120</v>
      </c>
      <c r="B7086" t="s">
        <v>832</v>
      </c>
      <c r="C7086" t="s">
        <v>94</v>
      </c>
      <c r="D7086" s="8">
        <v>5.1760683760683763</v>
      </c>
      <c r="E7086" s="8">
        <v>5.194852941176471</v>
      </c>
      <c r="F7086" s="8">
        <v>4.9712643678160919</v>
      </c>
      <c r="G7086" t="str">
        <f>VLOOKUP(C7086,'data indicadores nacional'!$A$2:$G$24,7,FALSE)</f>
        <v>arriba</v>
      </c>
      <c r="H7086" s="9">
        <f>VLOOKUP(C7086,'data indicadores nacional'!$A$2:$F$24,6,FALSE)</f>
        <v>0.23219145011705353</v>
      </c>
      <c r="I7086" s="5" t="str">
        <f t="shared" si="550"/>
        <v>alarma</v>
      </c>
      <c r="J7086" s="5">
        <f t="shared" si="551"/>
        <v>0</v>
      </c>
      <c r="K7086" s="5">
        <f t="shared" si="552"/>
        <v>1</v>
      </c>
      <c r="L7086" s="5">
        <f t="shared" si="553"/>
        <v>1</v>
      </c>
      <c r="N7086" s="8" t="str">
        <f>VLOOKUP(C7086,'data indicadores nacional'!$A$2:$J$24,10,FALSE)</f>
        <v>-</v>
      </c>
      <c r="O7086" t="str">
        <f t="shared" si="554"/>
        <v xml:space="preserve"> </v>
      </c>
    </row>
    <row r="7087" spans="1:15">
      <c r="A7087" t="s">
        <v>120</v>
      </c>
      <c r="B7087" t="s">
        <v>832</v>
      </c>
      <c r="C7087" t="s">
        <v>95</v>
      </c>
      <c r="D7087" s="8">
        <v>10.445205479452055</v>
      </c>
      <c r="E7087" s="8">
        <v>4.7794117647058822</v>
      </c>
      <c r="F7087" s="8">
        <v>6.0344827586206895</v>
      </c>
      <c r="G7087" t="str">
        <f>VLOOKUP(C7087,'data indicadores nacional'!$A$2:$G$24,7,FALSE)</f>
        <v>abajo</v>
      </c>
      <c r="H7087" s="9">
        <f>VLOOKUP(C7087,'data indicadores nacional'!$A$2:$F$24,6,FALSE)</f>
        <v>1.7199886991149187</v>
      </c>
      <c r="I7087" s="5" t="str">
        <f t="shared" si="550"/>
        <v>alarma</v>
      </c>
      <c r="J7087" s="5">
        <f t="shared" si="551"/>
        <v>1</v>
      </c>
      <c r="K7087" s="5">
        <f t="shared" si="552"/>
        <v>0</v>
      </c>
      <c r="L7087" s="5">
        <f t="shared" si="553"/>
        <v>1</v>
      </c>
      <c r="N7087" s="8">
        <f>VLOOKUP(C7087,'data indicadores nacional'!$A$2:$J$24,10,FALSE)</f>
        <v>15</v>
      </c>
      <c r="O7087" t="str">
        <f t="shared" si="554"/>
        <v xml:space="preserve"> </v>
      </c>
    </row>
    <row r="7088" spans="1:15">
      <c r="A7088" t="s">
        <v>120</v>
      </c>
      <c r="B7088" t="s">
        <v>832</v>
      </c>
      <c r="C7088" t="s">
        <v>97</v>
      </c>
      <c r="D7088" s="8">
        <v>0.6759040216289286</v>
      </c>
      <c r="F7088" s="8">
        <v>0.27770063871146905</v>
      </c>
      <c r="G7088" t="str">
        <f>VLOOKUP(C7088,'data indicadores nacional'!$A$2:$G$24,7,FALSE)</f>
        <v>abajo</v>
      </c>
      <c r="H7088" s="9">
        <f>VLOOKUP(C7088,'data indicadores nacional'!$A$2:$F$24,6,FALSE)</f>
        <v>0.35698528124504503</v>
      </c>
      <c r="I7088" s="5" t="str">
        <f t="shared" si="550"/>
        <v>alarma</v>
      </c>
      <c r="J7088" s="5">
        <f t="shared" si="551"/>
        <v>1</v>
      </c>
      <c r="K7088" s="5">
        <f t="shared" si="552"/>
        <v>0</v>
      </c>
      <c r="L7088" s="5">
        <f t="shared" si="553"/>
        <v>1</v>
      </c>
      <c r="N7088" s="8">
        <f>VLOOKUP(C7088,'data indicadores nacional'!$A$2:$J$24,10,FALSE)</f>
        <v>61</v>
      </c>
      <c r="O7088" t="str">
        <f t="shared" si="554"/>
        <v xml:space="preserve"> </v>
      </c>
    </row>
    <row r="7089" spans="1:15">
      <c r="A7089" t="s">
        <v>120</v>
      </c>
      <c r="B7089" t="s">
        <v>832</v>
      </c>
      <c r="C7089" t="s">
        <v>98</v>
      </c>
      <c r="D7089" s="8">
        <v>25.674786043449636</v>
      </c>
      <c r="E7089" s="8">
        <v>6.3178134871583573</v>
      </c>
      <c r="F7089" s="8">
        <v>9.0435735818032335</v>
      </c>
      <c r="G7089" t="str">
        <f>VLOOKUP(C7089,'data indicadores nacional'!$A$2:$G$24,7,FALSE)</f>
        <v>abajo</v>
      </c>
      <c r="H7089" s="9">
        <f>VLOOKUP(C7089,'data indicadores nacional'!$A$2:$F$24,6,FALSE)</f>
        <v>3.4897517565506893</v>
      </c>
      <c r="I7089" s="5" t="str">
        <f t="shared" si="550"/>
        <v>alarma</v>
      </c>
      <c r="J7089" s="5">
        <f t="shared" si="551"/>
        <v>1</v>
      </c>
      <c r="K7089" s="5">
        <f t="shared" si="552"/>
        <v>0</v>
      </c>
      <c r="L7089" s="5">
        <f t="shared" si="553"/>
        <v>1</v>
      </c>
      <c r="N7089" s="8">
        <f>VLOOKUP(C7089,'data indicadores nacional'!$A$2:$J$24,10,FALSE)</f>
        <v>61</v>
      </c>
      <c r="O7089" t="str">
        <f t="shared" si="554"/>
        <v xml:space="preserve"> </v>
      </c>
    </row>
    <row r="7090" spans="1:15">
      <c r="A7090" t="s">
        <v>120</v>
      </c>
      <c r="B7090" t="s">
        <v>832</v>
      </c>
      <c r="C7090" t="s">
        <v>99</v>
      </c>
      <c r="D7090" s="8">
        <v>49.406480590311197</v>
      </c>
      <c r="E7090" s="8">
        <v>12.459371614301192</v>
      </c>
      <c r="F7090" s="8">
        <v>17.581823099810656</v>
      </c>
      <c r="G7090" t="str">
        <f>VLOOKUP(C7090,'data indicadores nacional'!$A$2:$G$24,7,FALSE)</f>
        <v>abajo</v>
      </c>
      <c r="H7090" s="9">
        <f>VLOOKUP(C7090,'data indicadores nacional'!$A$2:$F$24,6,FALSE)</f>
        <v>7.5200278194544445</v>
      </c>
      <c r="I7090" s="5" t="str">
        <f t="shared" si="550"/>
        <v>alarma</v>
      </c>
      <c r="J7090" s="5">
        <f t="shared" si="551"/>
        <v>1</v>
      </c>
      <c r="K7090" s="5">
        <f t="shared" si="552"/>
        <v>0</v>
      </c>
      <c r="L7090" s="5">
        <f t="shared" si="553"/>
        <v>1</v>
      </c>
      <c r="N7090" s="8">
        <f>VLOOKUP(C7090,'data indicadores nacional'!$A$2:$J$24,10,FALSE)</f>
        <v>61</v>
      </c>
      <c r="O7090" t="str">
        <f t="shared" si="554"/>
        <v xml:space="preserve"> </v>
      </c>
    </row>
    <row r="7091" spans="1:15">
      <c r="A7091" t="s">
        <v>120</v>
      </c>
      <c r="B7091" t="s">
        <v>832</v>
      </c>
      <c r="C7091" t="s">
        <v>100</v>
      </c>
      <c r="D7091" s="8">
        <v>8.5470085470085486</v>
      </c>
      <c r="E7091" s="8">
        <v>3.6764705882352939</v>
      </c>
      <c r="F7091" s="8">
        <v>17.241379310344826</v>
      </c>
      <c r="G7091" t="str">
        <f>VLOOKUP(C7091,'data indicadores nacional'!$A$2:$G$24,7,FALSE)</f>
        <v>abajo</v>
      </c>
      <c r="H7091" s="9">
        <f>VLOOKUP(C7091,'data indicadores nacional'!$A$2:$F$24,6,FALSE)</f>
        <v>1.7895311097465236</v>
      </c>
      <c r="I7091" s="5" t="str">
        <f t="shared" si="550"/>
        <v>alarma</v>
      </c>
      <c r="J7091" s="5">
        <f t="shared" si="551"/>
        <v>0</v>
      </c>
      <c r="K7091" s="5">
        <f t="shared" si="552"/>
        <v>1</v>
      </c>
      <c r="L7091" s="5">
        <f t="shared" si="553"/>
        <v>1</v>
      </c>
      <c r="N7091" s="8">
        <f>VLOOKUP(C7091,'data indicadores nacional'!$A$2:$J$24,10,FALSE)</f>
        <v>15</v>
      </c>
      <c r="O7091" t="str">
        <f t="shared" si="554"/>
        <v>alarma</v>
      </c>
    </row>
    <row r="7092" spans="1:15">
      <c r="A7092" t="s">
        <v>120</v>
      </c>
      <c r="B7092" t="s">
        <v>832</v>
      </c>
      <c r="C7092" t="s">
        <v>101</v>
      </c>
      <c r="D7092" s="8">
        <v>5.1282051282051286</v>
      </c>
      <c r="E7092" s="8">
        <v>3.6764705882352939</v>
      </c>
      <c r="F7092" s="8">
        <v>8.6206896551724128</v>
      </c>
      <c r="G7092" t="str">
        <f>VLOOKUP(C7092,'data indicadores nacional'!$A$2:$G$24,7,FALSE)</f>
        <v>abajo</v>
      </c>
      <c r="H7092" s="9">
        <f>VLOOKUP(C7092,'data indicadores nacional'!$A$2:$F$24,6,FALSE)</f>
        <v>1.3238688071947835</v>
      </c>
      <c r="I7092" s="5" t="str">
        <f t="shared" si="550"/>
        <v>alarma</v>
      </c>
      <c r="J7092" s="5">
        <f t="shared" si="551"/>
        <v>0</v>
      </c>
      <c r="K7092" s="5">
        <f t="shared" si="552"/>
        <v>1</v>
      </c>
      <c r="L7092" s="5">
        <f t="shared" si="553"/>
        <v>1</v>
      </c>
      <c r="N7092" s="8">
        <f>VLOOKUP(C7092,'data indicadores nacional'!$A$2:$J$24,10,FALSE)</f>
        <v>12</v>
      </c>
      <c r="O7092" t="str">
        <f t="shared" si="554"/>
        <v xml:space="preserve"> </v>
      </c>
    </row>
    <row r="7093" spans="1:15">
      <c r="A7093" t="s">
        <v>120</v>
      </c>
      <c r="B7093" t="s">
        <v>832</v>
      </c>
      <c r="C7093" t="s">
        <v>103</v>
      </c>
      <c r="D7093" s="8">
        <v>33.973161202649905</v>
      </c>
      <c r="G7093" t="str">
        <f>VLOOKUP(C7093,'data indicadores nacional'!$A$2:$G$24,7,FALSE)</f>
        <v>abajo</v>
      </c>
      <c r="H7093" s="9">
        <f>VLOOKUP(C7093,'data indicadores nacional'!$A$2:$F$24,6,FALSE)</f>
        <v>4.9638210683068253</v>
      </c>
      <c r="I7093" s="5" t="str">
        <f t="shared" si="550"/>
        <v xml:space="preserve"> </v>
      </c>
      <c r="J7093" s="5">
        <f t="shared" si="551"/>
        <v>1</v>
      </c>
      <c r="K7093" s="5">
        <f t="shared" si="552"/>
        <v>0</v>
      </c>
      <c r="L7093" s="5">
        <f t="shared" si="553"/>
        <v>1</v>
      </c>
      <c r="N7093" s="8">
        <f>VLOOKUP(C7093,'data indicadores nacional'!$A$2:$J$24,10,FALSE)</f>
        <v>8.9</v>
      </c>
      <c r="O7093" t="str">
        <f t="shared" si="554"/>
        <v xml:space="preserve"> </v>
      </c>
    </row>
    <row r="7094" spans="1:15">
      <c r="A7094" t="s">
        <v>120</v>
      </c>
      <c r="B7094" t="s">
        <v>832</v>
      </c>
      <c r="C7094" t="s">
        <v>104</v>
      </c>
      <c r="D7094" s="8">
        <v>5.1020408163265305</v>
      </c>
      <c r="F7094" s="8">
        <v>2.8735632183908044</v>
      </c>
      <c r="G7094" t="str">
        <f>VLOOKUP(C7094,'data indicadores nacional'!$A$2:$G$24,7,FALSE)</f>
        <v>abajo</v>
      </c>
      <c r="H7094" s="9">
        <f>VLOOKUP(C7094,'data indicadores nacional'!$A$2:$F$24,6,FALSE)</f>
        <v>0.3966802220902198</v>
      </c>
      <c r="I7094" s="5" t="str">
        <f t="shared" si="550"/>
        <v>alarma</v>
      </c>
      <c r="J7094" s="5">
        <f t="shared" si="551"/>
        <v>1</v>
      </c>
      <c r="K7094" s="5">
        <f t="shared" si="552"/>
        <v>0</v>
      </c>
      <c r="L7094" s="5">
        <f t="shared" si="553"/>
        <v>1</v>
      </c>
      <c r="N7094" s="8">
        <f>VLOOKUP(C7094,'data indicadores nacional'!$A$2:$J$24,10,FALSE)</f>
        <v>12</v>
      </c>
      <c r="O7094" t="str">
        <f t="shared" si="554"/>
        <v xml:space="preserve"> </v>
      </c>
    </row>
    <row r="7095" spans="1:15">
      <c r="A7095" t="s">
        <v>120</v>
      </c>
      <c r="B7095" t="s">
        <v>833</v>
      </c>
      <c r="C7095" t="s">
        <v>88</v>
      </c>
      <c r="E7095" s="8">
        <v>8</v>
      </c>
      <c r="G7095" t="str">
        <f>VLOOKUP(C7095,'data indicadores nacional'!$A$2:$G$24,7,FALSE)</f>
        <v>abajo</v>
      </c>
      <c r="H7095" s="9">
        <f>VLOOKUP(C7095,'data indicadores nacional'!$A$2:$F$24,6,FALSE)</f>
        <v>0.25026441121950321</v>
      </c>
      <c r="I7095" s="5" t="str">
        <f t="shared" si="550"/>
        <v xml:space="preserve"> </v>
      </c>
      <c r="J7095" s="5">
        <f t="shared" si="551"/>
        <v>0</v>
      </c>
      <c r="K7095" s="5">
        <f t="shared" si="552"/>
        <v>0</v>
      </c>
      <c r="L7095" s="5">
        <f t="shared" si="553"/>
        <v>0</v>
      </c>
      <c r="N7095" s="8">
        <f>VLOOKUP(C7095,'data indicadores nacional'!$A$2:$J$24,10,FALSE)</f>
        <v>10</v>
      </c>
      <c r="O7095" t="str">
        <f t="shared" si="554"/>
        <v xml:space="preserve"> </v>
      </c>
    </row>
    <row r="7096" spans="1:15">
      <c r="A7096" t="s">
        <v>120</v>
      </c>
      <c r="B7096" t="s">
        <v>833</v>
      </c>
      <c r="C7096" t="s">
        <v>89</v>
      </c>
      <c r="D7096" s="8">
        <v>71.875</v>
      </c>
      <c r="E7096" s="8">
        <v>68</v>
      </c>
      <c r="F7096" s="8">
        <v>64.285714285714292</v>
      </c>
      <c r="G7096" t="str">
        <f>VLOOKUP(C7096,'data indicadores nacional'!$A$2:$G$24,7,FALSE)</f>
        <v>arriba</v>
      </c>
      <c r="H7096" s="9">
        <f>VLOOKUP(C7096,'data indicadores nacional'!$A$2:$F$24,6,FALSE)</f>
        <v>2.7490434366534529</v>
      </c>
      <c r="I7096" s="5" t="str">
        <f t="shared" si="550"/>
        <v>alarma</v>
      </c>
      <c r="J7096" s="5">
        <f t="shared" si="551"/>
        <v>0</v>
      </c>
      <c r="K7096" s="5">
        <f t="shared" si="552"/>
        <v>1</v>
      </c>
      <c r="L7096" s="5">
        <f t="shared" si="553"/>
        <v>1</v>
      </c>
      <c r="N7096" s="8">
        <f>VLOOKUP(C7096,'data indicadores nacional'!$A$2:$J$24,10,FALSE)</f>
        <v>95</v>
      </c>
      <c r="O7096" t="str">
        <f t="shared" si="554"/>
        <v>alarma</v>
      </c>
    </row>
    <row r="7097" spans="1:15">
      <c r="A7097" t="s">
        <v>120</v>
      </c>
      <c r="B7097" t="s">
        <v>833</v>
      </c>
      <c r="C7097" t="s">
        <v>91</v>
      </c>
      <c r="D7097" s="8">
        <v>88.235294117647058</v>
      </c>
      <c r="E7097" s="8">
        <v>100</v>
      </c>
      <c r="F7097" s="8">
        <v>89.285714285714292</v>
      </c>
      <c r="G7097" t="str">
        <f>VLOOKUP(C7097,'data indicadores nacional'!$A$2:$G$24,7,FALSE)</f>
        <v>arriba</v>
      </c>
      <c r="H7097" s="9">
        <f>VLOOKUP(C7097,'data indicadores nacional'!$A$2:$F$24,6,FALSE)</f>
        <v>0.72595219758941765</v>
      </c>
      <c r="I7097" s="5" t="str">
        <f t="shared" si="550"/>
        <v>alarma</v>
      </c>
      <c r="J7097" s="5">
        <f t="shared" si="551"/>
        <v>1</v>
      </c>
      <c r="K7097" s="5">
        <f t="shared" si="552"/>
        <v>0</v>
      </c>
      <c r="L7097" s="5">
        <f t="shared" si="553"/>
        <v>1</v>
      </c>
      <c r="N7097" s="8" t="str">
        <f>VLOOKUP(C7097,'data indicadores nacional'!$A$2:$J$24,10,FALSE)</f>
        <v>-</v>
      </c>
      <c r="O7097" t="str">
        <f t="shared" si="554"/>
        <v xml:space="preserve"> </v>
      </c>
    </row>
    <row r="7098" spans="1:15">
      <c r="A7098" t="s">
        <v>120</v>
      </c>
      <c r="B7098" t="s">
        <v>833</v>
      </c>
      <c r="C7098" t="s">
        <v>94</v>
      </c>
      <c r="D7098" s="8">
        <v>4.5</v>
      </c>
      <c r="E7098" s="8">
        <v>4.12</v>
      </c>
      <c r="F7098" s="8">
        <v>4.5</v>
      </c>
      <c r="G7098" t="str">
        <f>VLOOKUP(C7098,'data indicadores nacional'!$A$2:$G$24,7,FALSE)</f>
        <v>arriba</v>
      </c>
      <c r="H7098" s="9">
        <f>VLOOKUP(C7098,'data indicadores nacional'!$A$2:$F$24,6,FALSE)</f>
        <v>0.23219145011705353</v>
      </c>
      <c r="I7098" s="5" t="str">
        <f t="shared" si="550"/>
        <v xml:space="preserve"> </v>
      </c>
      <c r="J7098" s="5">
        <f t="shared" si="551"/>
        <v>0</v>
      </c>
      <c r="K7098" s="5">
        <f t="shared" si="552"/>
        <v>0</v>
      </c>
      <c r="L7098" s="5">
        <f t="shared" si="553"/>
        <v>0</v>
      </c>
      <c r="N7098" s="8" t="str">
        <f>VLOOKUP(C7098,'data indicadores nacional'!$A$2:$J$24,10,FALSE)</f>
        <v>-</v>
      </c>
      <c r="O7098" t="str">
        <f t="shared" si="554"/>
        <v xml:space="preserve"> </v>
      </c>
    </row>
    <row r="7099" spans="1:15">
      <c r="A7099" t="s">
        <v>120</v>
      </c>
      <c r="B7099" t="s">
        <v>833</v>
      </c>
      <c r="C7099" t="s">
        <v>95</v>
      </c>
      <c r="D7099" s="8">
        <v>11.76470588235294</v>
      </c>
      <c r="E7099" s="8">
        <v>4</v>
      </c>
      <c r="F7099" s="8">
        <v>7.1428571428571423</v>
      </c>
      <c r="G7099" t="str">
        <f>VLOOKUP(C7099,'data indicadores nacional'!$A$2:$G$24,7,FALSE)</f>
        <v>abajo</v>
      </c>
      <c r="H7099" s="9">
        <f>VLOOKUP(C7099,'data indicadores nacional'!$A$2:$F$24,6,FALSE)</f>
        <v>1.7199886991149187</v>
      </c>
      <c r="I7099" s="5" t="str">
        <f t="shared" si="550"/>
        <v>alarma</v>
      </c>
      <c r="J7099" s="5">
        <f t="shared" si="551"/>
        <v>1</v>
      </c>
      <c r="K7099" s="5">
        <f t="shared" si="552"/>
        <v>0</v>
      </c>
      <c r="L7099" s="5">
        <f t="shared" si="553"/>
        <v>1</v>
      </c>
      <c r="N7099" s="8">
        <f>VLOOKUP(C7099,'data indicadores nacional'!$A$2:$J$24,10,FALSE)</f>
        <v>15</v>
      </c>
      <c r="O7099" t="str">
        <f t="shared" si="554"/>
        <v xml:space="preserve"> </v>
      </c>
    </row>
    <row r="7100" spans="1:15">
      <c r="A7100" t="s">
        <v>120</v>
      </c>
      <c r="B7100" t="s">
        <v>833</v>
      </c>
      <c r="C7100" t="s">
        <v>98</v>
      </c>
      <c r="D7100" s="8">
        <v>24.630541871921185</v>
      </c>
      <c r="E7100" s="8">
        <v>7.2568940493468794</v>
      </c>
      <c r="F7100" s="8">
        <v>23.154848046309695</v>
      </c>
      <c r="G7100" t="str">
        <f>VLOOKUP(C7100,'data indicadores nacional'!$A$2:$G$24,7,FALSE)</f>
        <v>abajo</v>
      </c>
      <c r="H7100" s="9">
        <f>VLOOKUP(C7100,'data indicadores nacional'!$A$2:$F$24,6,FALSE)</f>
        <v>3.4897517565506893</v>
      </c>
      <c r="I7100" s="5" t="str">
        <f t="shared" si="550"/>
        <v>alarma</v>
      </c>
      <c r="J7100" s="5">
        <f t="shared" si="551"/>
        <v>1</v>
      </c>
      <c r="K7100" s="5">
        <f t="shared" si="552"/>
        <v>0</v>
      </c>
      <c r="L7100" s="5">
        <f t="shared" si="553"/>
        <v>1</v>
      </c>
      <c r="N7100" s="8">
        <f>VLOOKUP(C7100,'data indicadores nacional'!$A$2:$J$24,10,FALSE)</f>
        <v>61</v>
      </c>
      <c r="O7100" t="str">
        <f t="shared" si="554"/>
        <v xml:space="preserve"> </v>
      </c>
    </row>
    <row r="7101" spans="1:15">
      <c r="A7101" t="s">
        <v>120</v>
      </c>
      <c r="B7101" t="s">
        <v>833</v>
      </c>
      <c r="C7101" t="s">
        <v>99</v>
      </c>
      <c r="D7101" s="8">
        <v>50.761421319796952</v>
      </c>
      <c r="E7101" s="8">
        <v>14.619883040935672</v>
      </c>
      <c r="F7101" s="8">
        <v>46.647230320699705</v>
      </c>
      <c r="G7101" t="str">
        <f>VLOOKUP(C7101,'data indicadores nacional'!$A$2:$G$24,7,FALSE)</f>
        <v>abajo</v>
      </c>
      <c r="H7101" s="9">
        <f>VLOOKUP(C7101,'data indicadores nacional'!$A$2:$F$24,6,FALSE)</f>
        <v>7.5200278194544445</v>
      </c>
      <c r="I7101" s="5" t="str">
        <f t="shared" si="550"/>
        <v>alarma</v>
      </c>
      <c r="J7101" s="5">
        <f t="shared" si="551"/>
        <v>1</v>
      </c>
      <c r="K7101" s="5">
        <f t="shared" si="552"/>
        <v>0</v>
      </c>
      <c r="L7101" s="5">
        <f t="shared" si="553"/>
        <v>1</v>
      </c>
      <c r="N7101" s="8">
        <f>VLOOKUP(C7101,'data indicadores nacional'!$A$2:$J$24,10,FALSE)</f>
        <v>61</v>
      </c>
      <c r="O7101" t="str">
        <f t="shared" si="554"/>
        <v xml:space="preserve"> </v>
      </c>
    </row>
    <row r="7102" spans="1:15">
      <c r="A7102" t="s">
        <v>120</v>
      </c>
      <c r="B7102" t="s">
        <v>833</v>
      </c>
      <c r="C7102" t="s">
        <v>100</v>
      </c>
      <c r="F7102" s="8">
        <v>17.857142857142858</v>
      </c>
      <c r="G7102" t="str">
        <f>VLOOKUP(C7102,'data indicadores nacional'!$A$2:$G$24,7,FALSE)</f>
        <v>abajo</v>
      </c>
      <c r="H7102" s="9">
        <f>VLOOKUP(C7102,'data indicadores nacional'!$A$2:$F$24,6,FALSE)</f>
        <v>1.7895311097465236</v>
      </c>
      <c r="I7102" s="5" t="str">
        <f t="shared" si="550"/>
        <v>alarma</v>
      </c>
      <c r="J7102" s="5">
        <f t="shared" si="551"/>
        <v>0</v>
      </c>
      <c r="K7102" s="5">
        <f t="shared" si="552"/>
        <v>1</v>
      </c>
      <c r="L7102" s="5">
        <f t="shared" si="553"/>
        <v>1</v>
      </c>
      <c r="N7102" s="8">
        <f>VLOOKUP(C7102,'data indicadores nacional'!$A$2:$J$24,10,FALSE)</f>
        <v>15</v>
      </c>
      <c r="O7102" t="str">
        <f t="shared" si="554"/>
        <v>alarma</v>
      </c>
    </row>
    <row r="7103" spans="1:15">
      <c r="A7103" t="s">
        <v>120</v>
      </c>
      <c r="B7103" t="s">
        <v>833</v>
      </c>
      <c r="C7103" t="s">
        <v>101</v>
      </c>
      <c r="F7103" s="8">
        <v>17.857142857142858</v>
      </c>
      <c r="G7103" t="str">
        <f>VLOOKUP(C7103,'data indicadores nacional'!$A$2:$G$24,7,FALSE)</f>
        <v>abajo</v>
      </c>
      <c r="H7103" s="9">
        <f>VLOOKUP(C7103,'data indicadores nacional'!$A$2:$F$24,6,FALSE)</f>
        <v>1.3238688071947835</v>
      </c>
      <c r="I7103" s="5" t="str">
        <f t="shared" si="550"/>
        <v>alarma</v>
      </c>
      <c r="J7103" s="5">
        <f t="shared" si="551"/>
        <v>0</v>
      </c>
      <c r="K7103" s="5">
        <f t="shared" si="552"/>
        <v>1</v>
      </c>
      <c r="L7103" s="5">
        <f t="shared" si="553"/>
        <v>1</v>
      </c>
      <c r="N7103" s="8">
        <f>VLOOKUP(C7103,'data indicadores nacional'!$A$2:$J$24,10,FALSE)</f>
        <v>12</v>
      </c>
      <c r="O7103" t="str">
        <f t="shared" si="554"/>
        <v>alarma</v>
      </c>
    </row>
    <row r="7104" spans="1:15">
      <c r="A7104" t="s">
        <v>120</v>
      </c>
      <c r="B7104" t="s">
        <v>834</v>
      </c>
      <c r="C7104" t="s">
        <v>89</v>
      </c>
      <c r="D7104" s="8">
        <v>84.210526315789465</v>
      </c>
      <c r="E7104" s="8">
        <v>80</v>
      </c>
      <c r="F7104" s="8">
        <v>68.75</v>
      </c>
      <c r="G7104" t="str">
        <f>VLOOKUP(C7104,'data indicadores nacional'!$A$2:$G$24,7,FALSE)</f>
        <v>arriba</v>
      </c>
      <c r="H7104" s="9">
        <f>VLOOKUP(C7104,'data indicadores nacional'!$A$2:$F$24,6,FALSE)</f>
        <v>2.7490434366534529</v>
      </c>
      <c r="I7104" s="5" t="str">
        <f t="shared" si="550"/>
        <v>alarma</v>
      </c>
      <c r="J7104" s="5">
        <f t="shared" si="551"/>
        <v>0</v>
      </c>
      <c r="K7104" s="5">
        <f t="shared" si="552"/>
        <v>1</v>
      </c>
      <c r="L7104" s="5">
        <f t="shared" si="553"/>
        <v>1</v>
      </c>
      <c r="N7104" s="8">
        <f>VLOOKUP(C7104,'data indicadores nacional'!$A$2:$J$24,10,FALSE)</f>
        <v>95</v>
      </c>
      <c r="O7104" t="str">
        <f t="shared" si="554"/>
        <v>alarma</v>
      </c>
    </row>
    <row r="7105" spans="1:15">
      <c r="A7105" t="s">
        <v>120</v>
      </c>
      <c r="B7105" t="s">
        <v>834</v>
      </c>
      <c r="C7105" t="s">
        <v>90</v>
      </c>
      <c r="D7105" s="8">
        <v>100</v>
      </c>
      <c r="G7105" t="str">
        <f>VLOOKUP(C7105,'data indicadores nacional'!$A$2:$G$24,7,FALSE)</f>
        <v>abajo</v>
      </c>
      <c r="H7105" s="9">
        <f>VLOOKUP(C7105,'data indicadores nacional'!$A$2:$F$24,6,FALSE)</f>
        <v>2.2832114202799096</v>
      </c>
      <c r="I7105" s="5" t="str">
        <f t="shared" si="550"/>
        <v xml:space="preserve"> </v>
      </c>
      <c r="J7105" s="5">
        <f t="shared" si="551"/>
        <v>1</v>
      </c>
      <c r="K7105" s="5">
        <f t="shared" si="552"/>
        <v>0</v>
      </c>
      <c r="L7105" s="5">
        <f t="shared" si="553"/>
        <v>1</v>
      </c>
      <c r="N7105" s="8" t="str">
        <f>VLOOKUP(C7105,'data indicadores nacional'!$A$2:$J$24,10,FALSE)</f>
        <v>-</v>
      </c>
      <c r="O7105" t="str">
        <f t="shared" si="554"/>
        <v xml:space="preserve"> </v>
      </c>
    </row>
    <row r="7106" spans="1:15">
      <c r="A7106" t="s">
        <v>120</v>
      </c>
      <c r="B7106" t="s">
        <v>834</v>
      </c>
      <c r="C7106" t="s">
        <v>91</v>
      </c>
      <c r="D7106" s="8">
        <v>100</v>
      </c>
      <c r="E7106" s="8">
        <v>90.476190476190482</v>
      </c>
      <c r="F7106" s="8">
        <v>100</v>
      </c>
      <c r="G7106" t="str">
        <f>VLOOKUP(C7106,'data indicadores nacional'!$A$2:$G$24,7,FALSE)</f>
        <v>arriba</v>
      </c>
      <c r="H7106" s="9">
        <f>VLOOKUP(C7106,'data indicadores nacional'!$A$2:$F$24,6,FALSE)</f>
        <v>0.72595219758941765</v>
      </c>
      <c r="I7106" s="5" t="str">
        <f t="shared" si="550"/>
        <v xml:space="preserve"> </v>
      </c>
      <c r="J7106" s="5">
        <f t="shared" si="551"/>
        <v>0</v>
      </c>
      <c r="K7106" s="5">
        <f t="shared" si="552"/>
        <v>0</v>
      </c>
      <c r="L7106" s="5">
        <f t="shared" si="553"/>
        <v>0</v>
      </c>
      <c r="N7106" s="8" t="str">
        <f>VLOOKUP(C7106,'data indicadores nacional'!$A$2:$J$24,10,FALSE)</f>
        <v>-</v>
      </c>
      <c r="O7106" t="str">
        <f t="shared" si="554"/>
        <v xml:space="preserve"> </v>
      </c>
    </row>
    <row r="7107" spans="1:15">
      <c r="A7107" t="s">
        <v>120</v>
      </c>
      <c r="B7107" t="s">
        <v>834</v>
      </c>
      <c r="C7107" t="s">
        <v>94</v>
      </c>
      <c r="D7107" s="8">
        <v>5.6842105263157894</v>
      </c>
      <c r="E7107" s="8">
        <v>4.9047619047619051</v>
      </c>
      <c r="F7107" s="8">
        <v>4.125</v>
      </c>
      <c r="G7107" t="str">
        <f>VLOOKUP(C7107,'data indicadores nacional'!$A$2:$G$24,7,FALSE)</f>
        <v>arriba</v>
      </c>
      <c r="H7107" s="9">
        <f>VLOOKUP(C7107,'data indicadores nacional'!$A$2:$F$24,6,FALSE)</f>
        <v>0.23219145011705353</v>
      </c>
      <c r="I7107" s="5" t="str">
        <f t="shared" ref="I7107:I7170" si="555">IF(G7107=$G$2,IF(F7107&gt;E7107,"alarma"," "),IF(F7107&lt;E7107,"alarma"," "))</f>
        <v>alarma</v>
      </c>
      <c r="J7107" s="5">
        <f t="shared" ref="J7107:J7170" si="556">IF(G7107=$G$2,IF((D7107-F7107)&gt;($M$2*H7107),1,0),IF((F7107-D7107)&gt;($M$2*H7107),1,0))</f>
        <v>0</v>
      </c>
      <c r="K7107" s="5">
        <f t="shared" ref="K7107:K7170" si="557">IF(G7107=$G$2,IF((F7107-D7107)&gt;($M$2*H7107),1,0),IF((D7107-F7107)&gt;($M$2*H7107),1,0))</f>
        <v>1</v>
      </c>
      <c r="L7107" s="5">
        <f t="shared" ref="L7107:L7170" si="558">IF(J7107=1,1,IF(K7107=1,1,0))</f>
        <v>1</v>
      </c>
      <c r="N7107" s="8" t="str">
        <f>VLOOKUP(C7107,'data indicadores nacional'!$A$2:$J$24,10,FALSE)</f>
        <v>-</v>
      </c>
      <c r="O7107" t="str">
        <f t="shared" ref="O7107:O7170" si="559">IF(N7107=$N$4," ",IF(F7107=$F$20," ",IF(G7107=$G$2,IF(F7107&lt;N7107," ","alarma"),IF(F7107&lt;N7107,"alarma"," "))))</f>
        <v xml:space="preserve"> </v>
      </c>
    </row>
    <row r="7108" spans="1:15">
      <c r="A7108" t="s">
        <v>120</v>
      </c>
      <c r="B7108" t="s">
        <v>834</v>
      </c>
      <c r="C7108" t="s">
        <v>95</v>
      </c>
      <c r="D7108" s="8">
        <v>15.789473684210526</v>
      </c>
      <c r="G7108" t="str">
        <f>VLOOKUP(C7108,'data indicadores nacional'!$A$2:$G$24,7,FALSE)</f>
        <v>abajo</v>
      </c>
      <c r="H7108" s="9">
        <f>VLOOKUP(C7108,'data indicadores nacional'!$A$2:$F$24,6,FALSE)</f>
        <v>1.7199886991149187</v>
      </c>
      <c r="I7108" s="5" t="str">
        <f t="shared" si="555"/>
        <v xml:space="preserve"> </v>
      </c>
      <c r="J7108" s="5">
        <f t="shared" si="556"/>
        <v>1</v>
      </c>
      <c r="K7108" s="5">
        <f t="shared" si="557"/>
        <v>0</v>
      </c>
      <c r="L7108" s="5">
        <f t="shared" si="558"/>
        <v>1</v>
      </c>
      <c r="N7108" s="8">
        <f>VLOOKUP(C7108,'data indicadores nacional'!$A$2:$J$24,10,FALSE)</f>
        <v>15</v>
      </c>
      <c r="O7108" t="str">
        <f t="shared" si="559"/>
        <v xml:space="preserve"> </v>
      </c>
    </row>
    <row r="7109" spans="1:15">
      <c r="A7109" t="s">
        <v>120</v>
      </c>
      <c r="B7109" t="s">
        <v>834</v>
      </c>
      <c r="C7109" t="s">
        <v>97</v>
      </c>
      <c r="D7109" s="8">
        <v>5.1546391752577323</v>
      </c>
      <c r="G7109" t="str">
        <f>VLOOKUP(C7109,'data indicadores nacional'!$A$2:$G$24,7,FALSE)</f>
        <v>abajo</v>
      </c>
      <c r="H7109" s="9">
        <f>VLOOKUP(C7109,'data indicadores nacional'!$A$2:$F$24,6,FALSE)</f>
        <v>0.35698528124504503</v>
      </c>
      <c r="I7109" s="5" t="str">
        <f t="shared" si="555"/>
        <v xml:space="preserve"> </v>
      </c>
      <c r="J7109" s="5">
        <f t="shared" si="556"/>
        <v>1</v>
      </c>
      <c r="K7109" s="5">
        <f t="shared" si="557"/>
        <v>0</v>
      </c>
      <c r="L7109" s="5">
        <f t="shared" si="558"/>
        <v>1</v>
      </c>
      <c r="N7109" s="8">
        <f>VLOOKUP(C7109,'data indicadores nacional'!$A$2:$J$24,10,FALSE)</f>
        <v>61</v>
      </c>
      <c r="O7109" t="str">
        <f t="shared" si="559"/>
        <v xml:space="preserve"> </v>
      </c>
    </row>
    <row r="7110" spans="1:15">
      <c r="A7110" t="s">
        <v>120</v>
      </c>
      <c r="B7110" t="s">
        <v>834</v>
      </c>
      <c r="C7110" t="s">
        <v>98</v>
      </c>
      <c r="D7110" s="8">
        <v>20.100502512562816</v>
      </c>
      <c r="E7110" s="8">
        <v>2.0242914979757085</v>
      </c>
      <c r="G7110" t="str">
        <f>VLOOKUP(C7110,'data indicadores nacional'!$A$2:$G$24,7,FALSE)</f>
        <v>abajo</v>
      </c>
      <c r="H7110" s="9">
        <f>VLOOKUP(C7110,'data indicadores nacional'!$A$2:$F$24,6,FALSE)</f>
        <v>3.4897517565506893</v>
      </c>
      <c r="I7110" s="5" t="str">
        <f t="shared" si="555"/>
        <v xml:space="preserve"> </v>
      </c>
      <c r="J7110" s="5">
        <f t="shared" si="556"/>
        <v>1</v>
      </c>
      <c r="K7110" s="5">
        <f t="shared" si="557"/>
        <v>0</v>
      </c>
      <c r="L7110" s="5">
        <f t="shared" si="558"/>
        <v>1</v>
      </c>
      <c r="N7110" s="8">
        <f>VLOOKUP(C7110,'data indicadores nacional'!$A$2:$J$24,10,FALSE)</f>
        <v>61</v>
      </c>
      <c r="O7110" t="str">
        <f t="shared" si="559"/>
        <v xml:space="preserve"> </v>
      </c>
    </row>
    <row r="7111" spans="1:15">
      <c r="A7111" t="s">
        <v>120</v>
      </c>
      <c r="B7111" t="s">
        <v>834</v>
      </c>
      <c r="C7111" t="s">
        <v>99</v>
      </c>
      <c r="D7111" s="8">
        <v>34.313725490196084</v>
      </c>
      <c r="E7111" s="8">
        <v>4.2194092827004219</v>
      </c>
      <c r="G7111" t="str">
        <f>VLOOKUP(C7111,'data indicadores nacional'!$A$2:$G$24,7,FALSE)</f>
        <v>abajo</v>
      </c>
      <c r="H7111" s="9">
        <f>VLOOKUP(C7111,'data indicadores nacional'!$A$2:$F$24,6,FALSE)</f>
        <v>7.5200278194544445</v>
      </c>
      <c r="I7111" s="5" t="str">
        <f t="shared" si="555"/>
        <v xml:space="preserve"> </v>
      </c>
      <c r="J7111" s="5">
        <f t="shared" si="556"/>
        <v>1</v>
      </c>
      <c r="K7111" s="5">
        <f t="shared" si="557"/>
        <v>0</v>
      </c>
      <c r="L7111" s="5">
        <f t="shared" si="558"/>
        <v>1</v>
      </c>
      <c r="N7111" s="8">
        <f>VLOOKUP(C7111,'data indicadores nacional'!$A$2:$J$24,10,FALSE)</f>
        <v>61</v>
      </c>
      <c r="O7111" t="str">
        <f t="shared" si="559"/>
        <v xml:space="preserve"> </v>
      </c>
    </row>
    <row r="7112" spans="1:15">
      <c r="A7112" t="s">
        <v>120</v>
      </c>
      <c r="B7112" t="s">
        <v>834</v>
      </c>
      <c r="C7112" t="s">
        <v>100</v>
      </c>
      <c r="D7112" s="8">
        <v>52.631578947368418</v>
      </c>
      <c r="G7112" t="str">
        <f>VLOOKUP(C7112,'data indicadores nacional'!$A$2:$G$24,7,FALSE)</f>
        <v>abajo</v>
      </c>
      <c r="H7112" s="9">
        <f>VLOOKUP(C7112,'data indicadores nacional'!$A$2:$F$24,6,FALSE)</f>
        <v>1.7895311097465236</v>
      </c>
      <c r="I7112" s="5" t="str">
        <f t="shared" si="555"/>
        <v xml:space="preserve"> </v>
      </c>
      <c r="J7112" s="5">
        <f t="shared" si="556"/>
        <v>1</v>
      </c>
      <c r="K7112" s="5">
        <f t="shared" si="557"/>
        <v>0</v>
      </c>
      <c r="L7112" s="5">
        <f t="shared" si="558"/>
        <v>1</v>
      </c>
      <c r="N7112" s="8">
        <f>VLOOKUP(C7112,'data indicadores nacional'!$A$2:$J$24,10,FALSE)</f>
        <v>15</v>
      </c>
      <c r="O7112" t="str">
        <f t="shared" si="559"/>
        <v xml:space="preserve"> </v>
      </c>
    </row>
    <row r="7113" spans="1:15">
      <c r="A7113" t="s">
        <v>120</v>
      </c>
      <c r="B7113" t="s">
        <v>834</v>
      </c>
      <c r="C7113" t="s">
        <v>105</v>
      </c>
      <c r="D7113" s="8">
        <v>233.10023310023311</v>
      </c>
      <c r="G7113" t="str">
        <f>VLOOKUP(C7113,'data indicadores nacional'!$A$2:$G$24,7,FALSE)</f>
        <v>abajo</v>
      </c>
      <c r="H7113" s="9">
        <f>VLOOKUP(C7113,'data indicadores nacional'!$A$2:$F$24,6,FALSE)</f>
        <v>1.2536970118415909</v>
      </c>
      <c r="I7113" s="5" t="str">
        <f t="shared" si="555"/>
        <v xml:space="preserve"> </v>
      </c>
      <c r="J7113" s="5">
        <f t="shared" si="556"/>
        <v>1</v>
      </c>
      <c r="K7113" s="5">
        <f t="shared" si="557"/>
        <v>0</v>
      </c>
      <c r="L7113" s="5">
        <f t="shared" si="558"/>
        <v>1</v>
      </c>
      <c r="N7113" s="8">
        <f>VLOOKUP(C7113,'data indicadores nacional'!$A$2:$J$24,10,FALSE)</f>
        <v>4.0773685948219525</v>
      </c>
      <c r="O7113" t="str">
        <f t="shared" si="559"/>
        <v xml:space="preserve"> </v>
      </c>
    </row>
    <row r="7114" spans="1:15">
      <c r="A7114" t="s">
        <v>120</v>
      </c>
      <c r="B7114" t="s">
        <v>835</v>
      </c>
      <c r="C7114" t="s">
        <v>88</v>
      </c>
      <c r="D7114" s="8">
        <v>4.7619047619047619</v>
      </c>
      <c r="F7114" s="8">
        <v>7.6923076923076925</v>
      </c>
      <c r="G7114" t="str">
        <f>VLOOKUP(C7114,'data indicadores nacional'!$A$2:$G$24,7,FALSE)</f>
        <v>abajo</v>
      </c>
      <c r="H7114" s="9">
        <f>VLOOKUP(C7114,'data indicadores nacional'!$A$2:$F$24,6,FALSE)</f>
        <v>0.25026441121950321</v>
      </c>
      <c r="I7114" s="5" t="str">
        <f t="shared" si="555"/>
        <v>alarma</v>
      </c>
      <c r="J7114" s="5">
        <f t="shared" si="556"/>
        <v>0</v>
      </c>
      <c r="K7114" s="5">
        <f t="shared" si="557"/>
        <v>1</v>
      </c>
      <c r="L7114" s="5">
        <f t="shared" si="558"/>
        <v>1</v>
      </c>
      <c r="N7114" s="8">
        <f>VLOOKUP(C7114,'data indicadores nacional'!$A$2:$J$24,10,FALSE)</f>
        <v>10</v>
      </c>
      <c r="O7114" t="str">
        <f t="shared" si="559"/>
        <v xml:space="preserve"> </v>
      </c>
    </row>
    <row r="7115" spans="1:15">
      <c r="A7115" t="s">
        <v>120</v>
      </c>
      <c r="B7115" t="s">
        <v>835</v>
      </c>
      <c r="C7115" t="s">
        <v>89</v>
      </c>
      <c r="D7115" s="8">
        <v>85.714285714285708</v>
      </c>
      <c r="E7115" s="8">
        <v>96</v>
      </c>
      <c r="F7115" s="8">
        <v>96.296296296296291</v>
      </c>
      <c r="G7115" t="str">
        <f>VLOOKUP(C7115,'data indicadores nacional'!$A$2:$G$24,7,FALSE)</f>
        <v>arriba</v>
      </c>
      <c r="H7115" s="9">
        <f>VLOOKUP(C7115,'data indicadores nacional'!$A$2:$F$24,6,FALSE)</f>
        <v>2.7490434366534529</v>
      </c>
      <c r="I7115" s="5" t="str">
        <f t="shared" si="555"/>
        <v xml:space="preserve"> </v>
      </c>
      <c r="J7115" s="5">
        <f t="shared" si="556"/>
        <v>1</v>
      </c>
      <c r="K7115" s="5">
        <f t="shared" si="557"/>
        <v>0</v>
      </c>
      <c r="L7115" s="5">
        <f t="shared" si="558"/>
        <v>1</v>
      </c>
      <c r="N7115" s="8">
        <f>VLOOKUP(C7115,'data indicadores nacional'!$A$2:$J$24,10,FALSE)</f>
        <v>95</v>
      </c>
      <c r="O7115" t="str">
        <f t="shared" si="559"/>
        <v xml:space="preserve"> </v>
      </c>
    </row>
    <row r="7116" spans="1:15">
      <c r="A7116" t="s">
        <v>120</v>
      </c>
      <c r="B7116" t="s">
        <v>835</v>
      </c>
      <c r="C7116" t="s">
        <v>90</v>
      </c>
      <c r="D7116" s="8">
        <v>100</v>
      </c>
      <c r="G7116" t="str">
        <f>VLOOKUP(C7116,'data indicadores nacional'!$A$2:$G$24,7,FALSE)</f>
        <v>abajo</v>
      </c>
      <c r="H7116" s="9">
        <f>VLOOKUP(C7116,'data indicadores nacional'!$A$2:$F$24,6,FALSE)</f>
        <v>2.2832114202799096</v>
      </c>
      <c r="I7116" s="5" t="str">
        <f t="shared" si="555"/>
        <v xml:space="preserve"> </v>
      </c>
      <c r="J7116" s="5">
        <f t="shared" si="556"/>
        <v>1</v>
      </c>
      <c r="K7116" s="5">
        <f t="shared" si="557"/>
        <v>0</v>
      </c>
      <c r="L7116" s="5">
        <f t="shared" si="558"/>
        <v>1</v>
      </c>
      <c r="N7116" s="8" t="str">
        <f>VLOOKUP(C7116,'data indicadores nacional'!$A$2:$J$24,10,FALSE)</f>
        <v>-</v>
      </c>
      <c r="O7116" t="str">
        <f t="shared" si="559"/>
        <v xml:space="preserve"> </v>
      </c>
    </row>
    <row r="7117" spans="1:15">
      <c r="A7117" t="s">
        <v>120</v>
      </c>
      <c r="B7117" t="s">
        <v>835</v>
      </c>
      <c r="C7117" t="s">
        <v>91</v>
      </c>
      <c r="D7117" s="8">
        <v>97.674418604651152</v>
      </c>
      <c r="E7117" s="8">
        <v>100</v>
      </c>
      <c r="F7117" s="8">
        <v>96.296296296296291</v>
      </c>
      <c r="G7117" t="str">
        <f>VLOOKUP(C7117,'data indicadores nacional'!$A$2:$G$24,7,FALSE)</f>
        <v>arriba</v>
      </c>
      <c r="H7117" s="9">
        <f>VLOOKUP(C7117,'data indicadores nacional'!$A$2:$F$24,6,FALSE)</f>
        <v>0.72595219758941765</v>
      </c>
      <c r="I7117" s="5" t="str">
        <f t="shared" si="555"/>
        <v>alarma</v>
      </c>
      <c r="J7117" s="5">
        <f t="shared" si="556"/>
        <v>0</v>
      </c>
      <c r="K7117" s="5">
        <f t="shared" si="557"/>
        <v>1</v>
      </c>
      <c r="L7117" s="5">
        <f t="shared" si="558"/>
        <v>1</v>
      </c>
      <c r="N7117" s="8" t="str">
        <f>VLOOKUP(C7117,'data indicadores nacional'!$A$2:$J$24,10,FALSE)</f>
        <v>-</v>
      </c>
      <c r="O7117" t="str">
        <f t="shared" si="559"/>
        <v xml:space="preserve"> </v>
      </c>
    </row>
    <row r="7118" spans="1:15">
      <c r="A7118" t="s">
        <v>120</v>
      </c>
      <c r="B7118" t="s">
        <v>835</v>
      </c>
      <c r="C7118" t="s">
        <v>94</v>
      </c>
      <c r="D7118" s="8">
        <v>5.4186046511627906</v>
      </c>
      <c r="E7118" s="8">
        <v>6.8</v>
      </c>
      <c r="F7118" s="8">
        <v>6.1481481481481479</v>
      </c>
      <c r="G7118" t="str">
        <f>VLOOKUP(C7118,'data indicadores nacional'!$A$2:$G$24,7,FALSE)</f>
        <v>arriba</v>
      </c>
      <c r="H7118" s="9">
        <f>VLOOKUP(C7118,'data indicadores nacional'!$A$2:$F$24,6,FALSE)</f>
        <v>0.23219145011705353</v>
      </c>
      <c r="I7118" s="5" t="str">
        <f t="shared" si="555"/>
        <v>alarma</v>
      </c>
      <c r="J7118" s="5">
        <f t="shared" si="556"/>
        <v>1</v>
      </c>
      <c r="K7118" s="5">
        <f t="shared" si="557"/>
        <v>0</v>
      </c>
      <c r="L7118" s="5">
        <f t="shared" si="558"/>
        <v>1</v>
      </c>
      <c r="N7118" s="8" t="str">
        <f>VLOOKUP(C7118,'data indicadores nacional'!$A$2:$J$24,10,FALSE)</f>
        <v>-</v>
      </c>
      <c r="O7118" t="str">
        <f t="shared" si="559"/>
        <v xml:space="preserve"> </v>
      </c>
    </row>
    <row r="7119" spans="1:15">
      <c r="A7119" t="s">
        <v>120</v>
      </c>
      <c r="B7119" t="s">
        <v>835</v>
      </c>
      <c r="C7119" t="s">
        <v>95</v>
      </c>
      <c r="D7119" s="8">
        <v>20.930232558139537</v>
      </c>
      <c r="E7119" s="8">
        <v>4</v>
      </c>
      <c r="G7119" t="str">
        <f>VLOOKUP(C7119,'data indicadores nacional'!$A$2:$G$24,7,FALSE)</f>
        <v>abajo</v>
      </c>
      <c r="H7119" s="9">
        <f>VLOOKUP(C7119,'data indicadores nacional'!$A$2:$F$24,6,FALSE)</f>
        <v>1.7199886991149187</v>
      </c>
      <c r="I7119" s="5" t="str">
        <f t="shared" si="555"/>
        <v xml:space="preserve"> </v>
      </c>
      <c r="J7119" s="5">
        <f t="shared" si="556"/>
        <v>1</v>
      </c>
      <c r="K7119" s="5">
        <f t="shared" si="557"/>
        <v>0</v>
      </c>
      <c r="L7119" s="5">
        <f t="shared" si="558"/>
        <v>1</v>
      </c>
      <c r="N7119" s="8">
        <f>VLOOKUP(C7119,'data indicadores nacional'!$A$2:$J$24,10,FALSE)</f>
        <v>15</v>
      </c>
      <c r="O7119" t="str">
        <f t="shared" si="559"/>
        <v xml:space="preserve"> </v>
      </c>
    </row>
    <row r="7120" spans="1:15">
      <c r="A7120" t="s">
        <v>120</v>
      </c>
      <c r="B7120" t="s">
        <v>835</v>
      </c>
      <c r="C7120" t="s">
        <v>97</v>
      </c>
      <c r="D7120" s="8">
        <v>2.3752969121140142</v>
      </c>
      <c r="G7120" t="str">
        <f>VLOOKUP(C7120,'data indicadores nacional'!$A$2:$G$24,7,FALSE)</f>
        <v>abajo</v>
      </c>
      <c r="H7120" s="9">
        <f>VLOOKUP(C7120,'data indicadores nacional'!$A$2:$F$24,6,FALSE)</f>
        <v>0.35698528124504503</v>
      </c>
      <c r="I7120" s="5" t="str">
        <f t="shared" si="555"/>
        <v xml:space="preserve"> </v>
      </c>
      <c r="J7120" s="5">
        <f t="shared" si="556"/>
        <v>1</v>
      </c>
      <c r="K7120" s="5">
        <f t="shared" si="557"/>
        <v>0</v>
      </c>
      <c r="L7120" s="5">
        <f t="shared" si="558"/>
        <v>1</v>
      </c>
      <c r="N7120" s="8">
        <f>VLOOKUP(C7120,'data indicadores nacional'!$A$2:$J$24,10,FALSE)</f>
        <v>61</v>
      </c>
      <c r="O7120" t="str">
        <f t="shared" si="559"/>
        <v xml:space="preserve"> </v>
      </c>
    </row>
    <row r="7121" spans="1:15">
      <c r="A7121" t="s">
        <v>120</v>
      </c>
      <c r="B7121" t="s">
        <v>835</v>
      </c>
      <c r="C7121" t="s">
        <v>98</v>
      </c>
      <c r="D7121" s="8">
        <v>21.664766248574686</v>
      </c>
      <c r="E7121" s="8">
        <v>0.71942446043165464</v>
      </c>
      <c r="F7121" s="8">
        <v>2.0661157024793391</v>
      </c>
      <c r="G7121" t="str">
        <f>VLOOKUP(C7121,'data indicadores nacional'!$A$2:$G$24,7,FALSE)</f>
        <v>abajo</v>
      </c>
      <c r="H7121" s="9">
        <f>VLOOKUP(C7121,'data indicadores nacional'!$A$2:$F$24,6,FALSE)</f>
        <v>3.4897517565506893</v>
      </c>
      <c r="I7121" s="5" t="str">
        <f t="shared" si="555"/>
        <v>alarma</v>
      </c>
      <c r="J7121" s="5">
        <f t="shared" si="556"/>
        <v>1</v>
      </c>
      <c r="K7121" s="5">
        <f t="shared" si="557"/>
        <v>0</v>
      </c>
      <c r="L7121" s="5">
        <f t="shared" si="558"/>
        <v>1</v>
      </c>
      <c r="N7121" s="8">
        <f>VLOOKUP(C7121,'data indicadores nacional'!$A$2:$J$24,10,FALSE)</f>
        <v>61</v>
      </c>
      <c r="O7121" t="str">
        <f t="shared" si="559"/>
        <v xml:space="preserve"> </v>
      </c>
    </row>
    <row r="7122" spans="1:15">
      <c r="A7122" t="s">
        <v>120</v>
      </c>
      <c r="B7122" t="s">
        <v>835</v>
      </c>
      <c r="C7122" t="s">
        <v>99</v>
      </c>
      <c r="D7122" s="8">
        <v>39.473684210526315</v>
      </c>
      <c r="E7122" s="8">
        <v>1.4306151645207439</v>
      </c>
      <c r="F7122" s="8">
        <v>4.10958904109589</v>
      </c>
      <c r="G7122" t="str">
        <f>VLOOKUP(C7122,'data indicadores nacional'!$A$2:$G$24,7,FALSE)</f>
        <v>abajo</v>
      </c>
      <c r="H7122" s="9">
        <f>VLOOKUP(C7122,'data indicadores nacional'!$A$2:$F$24,6,FALSE)</f>
        <v>7.5200278194544445</v>
      </c>
      <c r="I7122" s="5" t="str">
        <f t="shared" si="555"/>
        <v>alarma</v>
      </c>
      <c r="J7122" s="5">
        <f t="shared" si="556"/>
        <v>1</v>
      </c>
      <c r="K7122" s="5">
        <f t="shared" si="557"/>
        <v>0</v>
      </c>
      <c r="L7122" s="5">
        <f t="shared" si="558"/>
        <v>1</v>
      </c>
      <c r="N7122" s="8">
        <f>VLOOKUP(C7122,'data indicadores nacional'!$A$2:$J$24,10,FALSE)</f>
        <v>61</v>
      </c>
      <c r="O7122" t="str">
        <f t="shared" si="559"/>
        <v xml:space="preserve"> </v>
      </c>
    </row>
    <row r="7123" spans="1:15">
      <c r="A7123" t="s">
        <v>120</v>
      </c>
      <c r="B7123" t="s">
        <v>836</v>
      </c>
      <c r="C7123" t="s">
        <v>88</v>
      </c>
      <c r="D7123" s="8">
        <v>5.5555555555555554</v>
      </c>
      <c r="G7123" t="str">
        <f>VLOOKUP(C7123,'data indicadores nacional'!$A$2:$G$24,7,FALSE)</f>
        <v>abajo</v>
      </c>
      <c r="H7123" s="9">
        <f>VLOOKUP(C7123,'data indicadores nacional'!$A$2:$F$24,6,FALSE)</f>
        <v>0.25026441121950321</v>
      </c>
      <c r="I7123" s="5" t="str">
        <f t="shared" si="555"/>
        <v xml:space="preserve"> </v>
      </c>
      <c r="J7123" s="5">
        <f t="shared" si="556"/>
        <v>1</v>
      </c>
      <c r="K7123" s="5">
        <f t="shared" si="557"/>
        <v>0</v>
      </c>
      <c r="L7123" s="5">
        <f t="shared" si="558"/>
        <v>1</v>
      </c>
      <c r="N7123" s="8">
        <f>VLOOKUP(C7123,'data indicadores nacional'!$A$2:$J$24,10,FALSE)</f>
        <v>10</v>
      </c>
      <c r="O7123" t="str">
        <f t="shared" si="559"/>
        <v xml:space="preserve"> </v>
      </c>
    </row>
    <row r="7124" spans="1:15">
      <c r="A7124" t="s">
        <v>120</v>
      </c>
      <c r="B7124" t="s">
        <v>836</v>
      </c>
      <c r="C7124" t="s">
        <v>89</v>
      </c>
      <c r="D7124" s="8">
        <v>83.333333333333343</v>
      </c>
      <c r="E7124" s="8">
        <v>81.818181818181827</v>
      </c>
      <c r="F7124" s="8">
        <v>85.714285714285708</v>
      </c>
      <c r="G7124" t="str">
        <f>VLOOKUP(C7124,'data indicadores nacional'!$A$2:$G$24,7,FALSE)</f>
        <v>arriba</v>
      </c>
      <c r="H7124" s="9">
        <f>VLOOKUP(C7124,'data indicadores nacional'!$A$2:$F$24,6,FALSE)</f>
        <v>2.7490434366534529</v>
      </c>
      <c r="I7124" s="5" t="str">
        <f t="shared" si="555"/>
        <v xml:space="preserve"> </v>
      </c>
      <c r="J7124" s="5">
        <f t="shared" si="556"/>
        <v>1</v>
      </c>
      <c r="K7124" s="5">
        <f t="shared" si="557"/>
        <v>0</v>
      </c>
      <c r="L7124" s="5">
        <f t="shared" si="558"/>
        <v>1</v>
      </c>
      <c r="N7124" s="8">
        <f>VLOOKUP(C7124,'data indicadores nacional'!$A$2:$J$24,10,FALSE)</f>
        <v>95</v>
      </c>
      <c r="O7124" t="str">
        <f t="shared" si="559"/>
        <v>alarma</v>
      </c>
    </row>
    <row r="7125" spans="1:15">
      <c r="A7125" t="s">
        <v>120</v>
      </c>
      <c r="B7125" t="s">
        <v>836</v>
      </c>
      <c r="C7125" t="s">
        <v>91</v>
      </c>
      <c r="D7125" s="8">
        <v>89.473684210526315</v>
      </c>
      <c r="E7125" s="8">
        <v>100</v>
      </c>
      <c r="F7125" s="8">
        <v>100</v>
      </c>
      <c r="G7125" t="str">
        <f>VLOOKUP(C7125,'data indicadores nacional'!$A$2:$G$24,7,FALSE)</f>
        <v>arriba</v>
      </c>
      <c r="H7125" s="9">
        <f>VLOOKUP(C7125,'data indicadores nacional'!$A$2:$F$24,6,FALSE)</f>
        <v>0.72595219758941765</v>
      </c>
      <c r="I7125" s="5" t="str">
        <f t="shared" si="555"/>
        <v xml:space="preserve"> </v>
      </c>
      <c r="J7125" s="5">
        <f t="shared" si="556"/>
        <v>1</v>
      </c>
      <c r="K7125" s="5">
        <f t="shared" si="557"/>
        <v>0</v>
      </c>
      <c r="L7125" s="5">
        <f t="shared" si="558"/>
        <v>1</v>
      </c>
      <c r="N7125" s="8" t="str">
        <f>VLOOKUP(C7125,'data indicadores nacional'!$A$2:$J$24,10,FALSE)</f>
        <v>-</v>
      </c>
      <c r="O7125" t="str">
        <f t="shared" si="559"/>
        <v xml:space="preserve"> </v>
      </c>
    </row>
    <row r="7126" spans="1:15">
      <c r="A7126" t="s">
        <v>120</v>
      </c>
      <c r="B7126" t="s">
        <v>836</v>
      </c>
      <c r="C7126" t="s">
        <v>92</v>
      </c>
      <c r="F7126" s="8">
        <v>7.1428571428571423</v>
      </c>
      <c r="G7126" t="str">
        <f>VLOOKUP(C7126,'data indicadores nacional'!$A$2:$G$24,7,FALSE)</f>
        <v>abajo</v>
      </c>
      <c r="H7126" s="9">
        <f>VLOOKUP(C7126,'data indicadores nacional'!$A$2:$F$24,6,FALSE)</f>
        <v>2.5040710609700474</v>
      </c>
      <c r="I7126" s="5" t="str">
        <f t="shared" si="555"/>
        <v>alarma</v>
      </c>
      <c r="J7126" s="5">
        <f t="shared" si="556"/>
        <v>0</v>
      </c>
      <c r="K7126" s="5">
        <f t="shared" si="557"/>
        <v>1</v>
      </c>
      <c r="L7126" s="5">
        <f t="shared" si="558"/>
        <v>1</v>
      </c>
      <c r="N7126" s="8" t="str">
        <f>VLOOKUP(C7126,'data indicadores nacional'!$A$2:$J$24,10,FALSE)</f>
        <v>-</v>
      </c>
      <c r="O7126" t="str">
        <f t="shared" si="559"/>
        <v xml:space="preserve"> </v>
      </c>
    </row>
    <row r="7127" spans="1:15">
      <c r="A7127" t="s">
        <v>120</v>
      </c>
      <c r="B7127" t="s">
        <v>836</v>
      </c>
      <c r="C7127" t="s">
        <v>94</v>
      </c>
      <c r="D7127" s="8">
        <v>5.4210526315789478</v>
      </c>
      <c r="E7127" s="8">
        <v>6.1818181818181817</v>
      </c>
      <c r="F7127" s="8">
        <v>6.1428571428571432</v>
      </c>
      <c r="G7127" t="str">
        <f>VLOOKUP(C7127,'data indicadores nacional'!$A$2:$G$24,7,FALSE)</f>
        <v>arriba</v>
      </c>
      <c r="H7127" s="9">
        <f>VLOOKUP(C7127,'data indicadores nacional'!$A$2:$F$24,6,FALSE)</f>
        <v>0.23219145011705353</v>
      </c>
      <c r="I7127" s="5" t="str">
        <f t="shared" si="555"/>
        <v>alarma</v>
      </c>
      <c r="J7127" s="5">
        <f t="shared" si="556"/>
        <v>1</v>
      </c>
      <c r="K7127" s="5">
        <f t="shared" si="557"/>
        <v>0</v>
      </c>
      <c r="L7127" s="5">
        <f t="shared" si="558"/>
        <v>1</v>
      </c>
      <c r="N7127" s="8" t="str">
        <f>VLOOKUP(C7127,'data indicadores nacional'!$A$2:$J$24,10,FALSE)</f>
        <v>-</v>
      </c>
      <c r="O7127" t="str">
        <f t="shared" si="559"/>
        <v xml:space="preserve"> </v>
      </c>
    </row>
    <row r="7128" spans="1:15">
      <c r="A7128" t="s">
        <v>120</v>
      </c>
      <c r="B7128" t="s">
        <v>836</v>
      </c>
      <c r="C7128" t="s">
        <v>95</v>
      </c>
      <c r="D7128" s="8">
        <v>21.052631578947366</v>
      </c>
      <c r="F7128" s="8">
        <v>7.1428571428571423</v>
      </c>
      <c r="G7128" t="str">
        <f>VLOOKUP(C7128,'data indicadores nacional'!$A$2:$G$24,7,FALSE)</f>
        <v>abajo</v>
      </c>
      <c r="H7128" s="9">
        <f>VLOOKUP(C7128,'data indicadores nacional'!$A$2:$F$24,6,FALSE)</f>
        <v>1.7199886991149187</v>
      </c>
      <c r="I7128" s="5" t="str">
        <f t="shared" si="555"/>
        <v>alarma</v>
      </c>
      <c r="J7128" s="5">
        <f t="shared" si="556"/>
        <v>1</v>
      </c>
      <c r="K7128" s="5">
        <f t="shared" si="557"/>
        <v>0</v>
      </c>
      <c r="L7128" s="5">
        <f t="shared" si="558"/>
        <v>1</v>
      </c>
      <c r="N7128" s="8">
        <f>VLOOKUP(C7128,'data indicadores nacional'!$A$2:$J$24,10,FALSE)</f>
        <v>15</v>
      </c>
      <c r="O7128" t="str">
        <f t="shared" si="559"/>
        <v xml:space="preserve"> </v>
      </c>
    </row>
    <row r="7129" spans="1:15">
      <c r="A7129" t="s">
        <v>120</v>
      </c>
      <c r="B7129" t="s">
        <v>836</v>
      </c>
      <c r="C7129" t="s">
        <v>98</v>
      </c>
      <c r="D7129" s="8">
        <v>10.380622837370241</v>
      </c>
      <c r="E7129" s="8">
        <v>1.639344262295082</v>
      </c>
      <c r="F7129" s="8">
        <v>1.6501650165016502</v>
      </c>
      <c r="G7129" t="str">
        <f>VLOOKUP(C7129,'data indicadores nacional'!$A$2:$G$24,7,FALSE)</f>
        <v>abajo</v>
      </c>
      <c r="H7129" s="9">
        <f>VLOOKUP(C7129,'data indicadores nacional'!$A$2:$F$24,6,FALSE)</f>
        <v>3.4897517565506893</v>
      </c>
      <c r="I7129" s="5" t="str">
        <f t="shared" si="555"/>
        <v>alarma</v>
      </c>
      <c r="J7129" s="5">
        <f t="shared" si="556"/>
        <v>1</v>
      </c>
      <c r="K7129" s="5">
        <f t="shared" si="557"/>
        <v>0</v>
      </c>
      <c r="L7129" s="5">
        <f t="shared" si="558"/>
        <v>1</v>
      </c>
      <c r="N7129" s="8">
        <f>VLOOKUP(C7129,'data indicadores nacional'!$A$2:$J$24,10,FALSE)</f>
        <v>61</v>
      </c>
      <c r="O7129" t="str">
        <f t="shared" si="559"/>
        <v xml:space="preserve"> </v>
      </c>
    </row>
    <row r="7130" spans="1:15">
      <c r="A7130" t="s">
        <v>120</v>
      </c>
      <c r="B7130" t="s">
        <v>836</v>
      </c>
      <c r="C7130" t="s">
        <v>99</v>
      </c>
      <c r="D7130" s="8">
        <v>19.169329073482427</v>
      </c>
      <c r="E7130" s="8">
        <v>3.215434083601286</v>
      </c>
      <c r="F7130" s="8">
        <v>3.2362459546925568</v>
      </c>
      <c r="G7130" t="str">
        <f>VLOOKUP(C7130,'data indicadores nacional'!$A$2:$G$24,7,FALSE)</f>
        <v>abajo</v>
      </c>
      <c r="H7130" s="9">
        <f>VLOOKUP(C7130,'data indicadores nacional'!$A$2:$F$24,6,FALSE)</f>
        <v>7.5200278194544445</v>
      </c>
      <c r="I7130" s="5" t="str">
        <f t="shared" si="555"/>
        <v>alarma</v>
      </c>
      <c r="J7130" s="5">
        <f t="shared" si="556"/>
        <v>1</v>
      </c>
      <c r="K7130" s="5">
        <f t="shared" si="557"/>
        <v>0</v>
      </c>
      <c r="L7130" s="5">
        <f t="shared" si="558"/>
        <v>1</v>
      </c>
      <c r="N7130" s="8">
        <f>VLOOKUP(C7130,'data indicadores nacional'!$A$2:$J$24,10,FALSE)</f>
        <v>61</v>
      </c>
      <c r="O7130" t="str">
        <f t="shared" si="559"/>
        <v xml:space="preserve"> </v>
      </c>
    </row>
    <row r="7131" spans="1:15">
      <c r="A7131" t="s">
        <v>120</v>
      </c>
      <c r="B7131" t="s">
        <v>837</v>
      </c>
      <c r="C7131" t="s">
        <v>88</v>
      </c>
      <c r="D7131" s="8">
        <v>2.8169014084507045</v>
      </c>
      <c r="E7131" s="8">
        <v>4.5454545454545459</v>
      </c>
      <c r="G7131" t="str">
        <f>VLOOKUP(C7131,'data indicadores nacional'!$A$2:$G$24,7,FALSE)</f>
        <v>abajo</v>
      </c>
      <c r="H7131" s="9">
        <f>VLOOKUP(C7131,'data indicadores nacional'!$A$2:$F$24,6,FALSE)</f>
        <v>0.25026441121950321</v>
      </c>
      <c r="I7131" s="5" t="str">
        <f t="shared" si="555"/>
        <v xml:space="preserve"> </v>
      </c>
      <c r="J7131" s="5">
        <f t="shared" si="556"/>
        <v>1</v>
      </c>
      <c r="K7131" s="5">
        <f t="shared" si="557"/>
        <v>0</v>
      </c>
      <c r="L7131" s="5">
        <f t="shared" si="558"/>
        <v>1</v>
      </c>
      <c r="N7131" s="8">
        <f>VLOOKUP(C7131,'data indicadores nacional'!$A$2:$J$24,10,FALSE)</f>
        <v>10</v>
      </c>
      <c r="O7131" t="str">
        <f t="shared" si="559"/>
        <v xml:space="preserve"> </v>
      </c>
    </row>
    <row r="7132" spans="1:15">
      <c r="A7132" t="s">
        <v>120</v>
      </c>
      <c r="B7132" t="s">
        <v>837</v>
      </c>
      <c r="C7132" t="s">
        <v>89</v>
      </c>
      <c r="D7132" s="8">
        <v>73.239436619718319</v>
      </c>
      <c r="E7132" s="8">
        <v>58.333333333333336</v>
      </c>
      <c r="F7132" s="8">
        <v>71.875</v>
      </c>
      <c r="G7132" t="str">
        <f>VLOOKUP(C7132,'data indicadores nacional'!$A$2:$G$24,7,FALSE)</f>
        <v>arriba</v>
      </c>
      <c r="H7132" s="9">
        <f>VLOOKUP(C7132,'data indicadores nacional'!$A$2:$F$24,6,FALSE)</f>
        <v>2.7490434366534529</v>
      </c>
      <c r="I7132" s="5" t="str">
        <f t="shared" si="555"/>
        <v xml:space="preserve"> </v>
      </c>
      <c r="J7132" s="5">
        <f t="shared" si="556"/>
        <v>0</v>
      </c>
      <c r="K7132" s="5">
        <f t="shared" si="557"/>
        <v>1</v>
      </c>
      <c r="L7132" s="5">
        <f t="shared" si="558"/>
        <v>1</v>
      </c>
      <c r="N7132" s="8">
        <f>VLOOKUP(C7132,'data indicadores nacional'!$A$2:$J$24,10,FALSE)</f>
        <v>95</v>
      </c>
      <c r="O7132" t="str">
        <f t="shared" si="559"/>
        <v>alarma</v>
      </c>
    </row>
    <row r="7133" spans="1:15">
      <c r="A7133" t="s">
        <v>120</v>
      </c>
      <c r="B7133" t="s">
        <v>837</v>
      </c>
      <c r="C7133" t="s">
        <v>90</v>
      </c>
      <c r="D7133" s="8">
        <v>100</v>
      </c>
      <c r="G7133" t="str">
        <f>VLOOKUP(C7133,'data indicadores nacional'!$A$2:$G$24,7,FALSE)</f>
        <v>abajo</v>
      </c>
      <c r="H7133" s="9">
        <f>VLOOKUP(C7133,'data indicadores nacional'!$A$2:$F$24,6,FALSE)</f>
        <v>2.2832114202799096</v>
      </c>
      <c r="I7133" s="5" t="str">
        <f t="shared" si="555"/>
        <v xml:space="preserve"> </v>
      </c>
      <c r="J7133" s="5">
        <f t="shared" si="556"/>
        <v>1</v>
      </c>
      <c r="K7133" s="5">
        <f t="shared" si="557"/>
        <v>0</v>
      </c>
      <c r="L7133" s="5">
        <f t="shared" si="558"/>
        <v>1</v>
      </c>
      <c r="N7133" s="8" t="str">
        <f>VLOOKUP(C7133,'data indicadores nacional'!$A$2:$J$24,10,FALSE)</f>
        <v>-</v>
      </c>
      <c r="O7133" t="str">
        <f t="shared" si="559"/>
        <v xml:space="preserve"> </v>
      </c>
    </row>
    <row r="7134" spans="1:15">
      <c r="A7134" t="s">
        <v>120</v>
      </c>
      <c r="B7134" t="s">
        <v>837</v>
      </c>
      <c r="C7134" t="s">
        <v>91</v>
      </c>
      <c r="D7134" s="8">
        <v>93.670886075949369</v>
      </c>
      <c r="E7134" s="8">
        <v>95.833333333333343</v>
      </c>
      <c r="F7134" s="8">
        <v>93.75</v>
      </c>
      <c r="G7134" t="str">
        <f>VLOOKUP(C7134,'data indicadores nacional'!$A$2:$G$24,7,FALSE)</f>
        <v>arriba</v>
      </c>
      <c r="H7134" s="9">
        <f>VLOOKUP(C7134,'data indicadores nacional'!$A$2:$F$24,6,FALSE)</f>
        <v>0.72595219758941765</v>
      </c>
      <c r="I7134" s="5" t="str">
        <f t="shared" si="555"/>
        <v>alarma</v>
      </c>
      <c r="J7134" s="5">
        <f t="shared" si="556"/>
        <v>1</v>
      </c>
      <c r="K7134" s="5">
        <f t="shared" si="557"/>
        <v>0</v>
      </c>
      <c r="L7134" s="5">
        <f t="shared" si="558"/>
        <v>1</v>
      </c>
      <c r="N7134" s="8" t="str">
        <f>VLOOKUP(C7134,'data indicadores nacional'!$A$2:$J$24,10,FALSE)</f>
        <v>-</v>
      </c>
      <c r="O7134" t="str">
        <f t="shared" si="559"/>
        <v xml:space="preserve"> </v>
      </c>
    </row>
    <row r="7135" spans="1:15">
      <c r="A7135" t="s">
        <v>120</v>
      </c>
      <c r="B7135" t="s">
        <v>837</v>
      </c>
      <c r="C7135" t="s">
        <v>94</v>
      </c>
      <c r="D7135" s="8">
        <v>4.9625000000000004</v>
      </c>
      <c r="E7135" s="8">
        <v>4.125</v>
      </c>
      <c r="F7135" s="8">
        <v>4.671875</v>
      </c>
      <c r="G7135" t="str">
        <f>VLOOKUP(C7135,'data indicadores nacional'!$A$2:$G$24,7,FALSE)</f>
        <v>arriba</v>
      </c>
      <c r="H7135" s="9">
        <f>VLOOKUP(C7135,'data indicadores nacional'!$A$2:$F$24,6,FALSE)</f>
        <v>0.23219145011705353</v>
      </c>
      <c r="I7135" s="5" t="str">
        <f t="shared" si="555"/>
        <v xml:space="preserve"> </v>
      </c>
      <c r="J7135" s="5">
        <f t="shared" si="556"/>
        <v>0</v>
      </c>
      <c r="K7135" s="5">
        <f t="shared" si="557"/>
        <v>1</v>
      </c>
      <c r="L7135" s="5">
        <f t="shared" si="558"/>
        <v>1</v>
      </c>
      <c r="N7135" s="8" t="str">
        <f>VLOOKUP(C7135,'data indicadores nacional'!$A$2:$J$24,10,FALSE)</f>
        <v>-</v>
      </c>
      <c r="O7135" t="str">
        <f t="shared" si="559"/>
        <v xml:space="preserve"> </v>
      </c>
    </row>
    <row r="7136" spans="1:15">
      <c r="A7136" t="s">
        <v>120</v>
      </c>
      <c r="B7136" t="s">
        <v>837</v>
      </c>
      <c r="C7136" t="s">
        <v>95</v>
      </c>
      <c r="D7136" s="8">
        <v>8.75</v>
      </c>
      <c r="F7136" s="8">
        <v>9.375</v>
      </c>
      <c r="G7136" t="str">
        <f>VLOOKUP(C7136,'data indicadores nacional'!$A$2:$G$24,7,FALSE)</f>
        <v>abajo</v>
      </c>
      <c r="H7136" s="9">
        <f>VLOOKUP(C7136,'data indicadores nacional'!$A$2:$F$24,6,FALSE)</f>
        <v>1.7199886991149187</v>
      </c>
      <c r="I7136" s="5" t="str">
        <f t="shared" si="555"/>
        <v>alarma</v>
      </c>
      <c r="J7136" s="5">
        <f t="shared" si="556"/>
        <v>0</v>
      </c>
      <c r="K7136" s="5">
        <f t="shared" si="557"/>
        <v>1</v>
      </c>
      <c r="L7136" s="5">
        <f t="shared" si="558"/>
        <v>1</v>
      </c>
      <c r="N7136" s="8">
        <f>VLOOKUP(C7136,'data indicadores nacional'!$A$2:$J$24,10,FALSE)</f>
        <v>15</v>
      </c>
      <c r="O7136" t="str">
        <f t="shared" si="559"/>
        <v xml:space="preserve"> </v>
      </c>
    </row>
    <row r="7137" spans="1:15">
      <c r="A7137" t="s">
        <v>120</v>
      </c>
      <c r="B7137" t="s">
        <v>837</v>
      </c>
      <c r="C7137" t="s">
        <v>97</v>
      </c>
      <c r="D7137" s="8">
        <v>1.1750881316098707</v>
      </c>
      <c r="G7137" t="str">
        <f>VLOOKUP(C7137,'data indicadores nacional'!$A$2:$G$24,7,FALSE)</f>
        <v>abajo</v>
      </c>
      <c r="H7137" s="9">
        <f>VLOOKUP(C7137,'data indicadores nacional'!$A$2:$F$24,6,FALSE)</f>
        <v>0.35698528124504503</v>
      </c>
      <c r="I7137" s="5" t="str">
        <f t="shared" si="555"/>
        <v xml:space="preserve"> </v>
      </c>
      <c r="J7137" s="5">
        <f t="shared" si="556"/>
        <v>1</v>
      </c>
      <c r="K7137" s="5">
        <f t="shared" si="557"/>
        <v>0</v>
      </c>
      <c r="L7137" s="5">
        <f t="shared" si="558"/>
        <v>1</v>
      </c>
      <c r="N7137" s="8">
        <f>VLOOKUP(C7137,'data indicadores nacional'!$A$2:$J$24,10,FALSE)</f>
        <v>61</v>
      </c>
      <c r="O7137" t="str">
        <f t="shared" si="559"/>
        <v xml:space="preserve"> </v>
      </c>
    </row>
    <row r="7138" spans="1:15">
      <c r="A7138" t="s">
        <v>120</v>
      </c>
      <c r="B7138" t="s">
        <v>837</v>
      </c>
      <c r="C7138" t="s">
        <v>98</v>
      </c>
      <c r="D7138" s="8">
        <v>11.332973556395036</v>
      </c>
      <c r="E7138" s="8">
        <v>2.4038461538461542</v>
      </c>
      <c r="F7138" s="8">
        <v>4.8309178743961354</v>
      </c>
      <c r="G7138" t="str">
        <f>VLOOKUP(C7138,'data indicadores nacional'!$A$2:$G$24,7,FALSE)</f>
        <v>abajo</v>
      </c>
      <c r="H7138" s="9">
        <f>VLOOKUP(C7138,'data indicadores nacional'!$A$2:$F$24,6,FALSE)</f>
        <v>3.4897517565506893</v>
      </c>
      <c r="I7138" s="5" t="str">
        <f t="shared" si="555"/>
        <v>alarma</v>
      </c>
      <c r="J7138" s="5">
        <f t="shared" si="556"/>
        <v>1</v>
      </c>
      <c r="K7138" s="5">
        <f t="shared" si="557"/>
        <v>0</v>
      </c>
      <c r="L7138" s="5">
        <f t="shared" si="558"/>
        <v>1</v>
      </c>
      <c r="N7138" s="8">
        <f>VLOOKUP(C7138,'data indicadores nacional'!$A$2:$J$24,10,FALSE)</f>
        <v>61</v>
      </c>
      <c r="O7138" t="str">
        <f t="shared" si="559"/>
        <v xml:space="preserve"> </v>
      </c>
    </row>
    <row r="7139" spans="1:15">
      <c r="A7139" t="s">
        <v>120</v>
      </c>
      <c r="B7139" t="s">
        <v>837</v>
      </c>
      <c r="C7139" t="s">
        <v>99</v>
      </c>
      <c r="D7139" s="8">
        <v>19.960079840319363</v>
      </c>
      <c r="E7139" s="8">
        <v>4.7984644913627639</v>
      </c>
      <c r="F7139" s="8">
        <v>9.6618357487922708</v>
      </c>
      <c r="G7139" t="str">
        <f>VLOOKUP(C7139,'data indicadores nacional'!$A$2:$G$24,7,FALSE)</f>
        <v>abajo</v>
      </c>
      <c r="H7139" s="9">
        <f>VLOOKUP(C7139,'data indicadores nacional'!$A$2:$F$24,6,FALSE)</f>
        <v>7.5200278194544445</v>
      </c>
      <c r="I7139" s="5" t="str">
        <f t="shared" si="555"/>
        <v>alarma</v>
      </c>
      <c r="J7139" s="5">
        <f t="shared" si="556"/>
        <v>1</v>
      </c>
      <c r="K7139" s="5">
        <f t="shared" si="557"/>
        <v>0</v>
      </c>
      <c r="L7139" s="5">
        <f t="shared" si="558"/>
        <v>1</v>
      </c>
      <c r="N7139" s="8">
        <f>VLOOKUP(C7139,'data indicadores nacional'!$A$2:$J$24,10,FALSE)</f>
        <v>61</v>
      </c>
      <c r="O7139" t="str">
        <f t="shared" si="559"/>
        <v xml:space="preserve"> </v>
      </c>
    </row>
    <row r="7140" spans="1:15">
      <c r="A7140" t="s">
        <v>120</v>
      </c>
      <c r="B7140" t="s">
        <v>837</v>
      </c>
      <c r="C7140" t="s">
        <v>100</v>
      </c>
      <c r="D7140" s="8">
        <v>25</v>
      </c>
      <c r="F7140" s="8">
        <v>31.25</v>
      </c>
      <c r="G7140" t="str">
        <f>VLOOKUP(C7140,'data indicadores nacional'!$A$2:$G$24,7,FALSE)</f>
        <v>abajo</v>
      </c>
      <c r="H7140" s="9">
        <f>VLOOKUP(C7140,'data indicadores nacional'!$A$2:$F$24,6,FALSE)</f>
        <v>1.7895311097465236</v>
      </c>
      <c r="I7140" s="5" t="str">
        <f t="shared" si="555"/>
        <v>alarma</v>
      </c>
      <c r="J7140" s="5">
        <f t="shared" si="556"/>
        <v>0</v>
      </c>
      <c r="K7140" s="5">
        <f t="shared" si="557"/>
        <v>1</v>
      </c>
      <c r="L7140" s="5">
        <f t="shared" si="558"/>
        <v>1</v>
      </c>
      <c r="N7140" s="8">
        <f>VLOOKUP(C7140,'data indicadores nacional'!$A$2:$J$24,10,FALSE)</f>
        <v>15</v>
      </c>
      <c r="O7140" t="str">
        <f t="shared" si="559"/>
        <v>alarma</v>
      </c>
    </row>
    <row r="7141" spans="1:15">
      <c r="A7141" t="s">
        <v>120</v>
      </c>
      <c r="B7141" t="s">
        <v>837</v>
      </c>
      <c r="C7141" t="s">
        <v>103</v>
      </c>
      <c r="D7141" s="8">
        <v>54.318305268875605</v>
      </c>
      <c r="G7141" t="str">
        <f>VLOOKUP(C7141,'data indicadores nacional'!$A$2:$G$24,7,FALSE)</f>
        <v>abajo</v>
      </c>
      <c r="H7141" s="9">
        <f>VLOOKUP(C7141,'data indicadores nacional'!$A$2:$F$24,6,FALSE)</f>
        <v>4.9638210683068253</v>
      </c>
      <c r="I7141" s="5" t="str">
        <f t="shared" si="555"/>
        <v xml:space="preserve"> </v>
      </c>
      <c r="J7141" s="5">
        <f t="shared" si="556"/>
        <v>1</v>
      </c>
      <c r="K7141" s="5">
        <f t="shared" si="557"/>
        <v>0</v>
      </c>
      <c r="L7141" s="5">
        <f t="shared" si="558"/>
        <v>1</v>
      </c>
      <c r="N7141" s="8">
        <f>VLOOKUP(C7141,'data indicadores nacional'!$A$2:$J$24,10,FALSE)</f>
        <v>8.9</v>
      </c>
      <c r="O7141" t="str">
        <f t="shared" si="559"/>
        <v xml:space="preserve"> </v>
      </c>
    </row>
    <row r="7142" spans="1:15">
      <c r="A7142" t="s">
        <v>120</v>
      </c>
      <c r="B7142" t="s">
        <v>837</v>
      </c>
      <c r="C7142" t="s">
        <v>104</v>
      </c>
      <c r="D7142" s="8">
        <v>12.345679012345679</v>
      </c>
      <c r="G7142" t="str">
        <f>VLOOKUP(C7142,'data indicadores nacional'!$A$2:$G$24,7,FALSE)</f>
        <v>abajo</v>
      </c>
      <c r="H7142" s="9">
        <f>VLOOKUP(C7142,'data indicadores nacional'!$A$2:$F$24,6,FALSE)</f>
        <v>0.3966802220902198</v>
      </c>
      <c r="I7142" s="5" t="str">
        <f t="shared" si="555"/>
        <v xml:space="preserve"> </v>
      </c>
      <c r="J7142" s="5">
        <f t="shared" si="556"/>
        <v>1</v>
      </c>
      <c r="K7142" s="5">
        <f t="shared" si="557"/>
        <v>0</v>
      </c>
      <c r="L7142" s="5">
        <f t="shared" si="558"/>
        <v>1</v>
      </c>
      <c r="N7142" s="8">
        <f>VLOOKUP(C7142,'data indicadores nacional'!$A$2:$J$24,10,FALSE)</f>
        <v>12</v>
      </c>
      <c r="O7142" t="str">
        <f t="shared" si="559"/>
        <v xml:space="preserve"> </v>
      </c>
    </row>
    <row r="7143" spans="1:15">
      <c r="A7143" t="s">
        <v>120</v>
      </c>
      <c r="B7143" t="s">
        <v>838</v>
      </c>
      <c r="C7143" t="s">
        <v>89</v>
      </c>
      <c r="D7143" s="8">
        <v>66.666666666666657</v>
      </c>
      <c r="F7143" s="8">
        <v>71.428571428571431</v>
      </c>
      <c r="G7143" t="str">
        <f>VLOOKUP(C7143,'data indicadores nacional'!$A$2:$G$24,7,FALSE)</f>
        <v>arriba</v>
      </c>
      <c r="H7143" s="9">
        <f>VLOOKUP(C7143,'data indicadores nacional'!$A$2:$F$24,6,FALSE)</f>
        <v>2.7490434366534529</v>
      </c>
      <c r="I7143" s="5" t="str">
        <f t="shared" si="555"/>
        <v xml:space="preserve"> </v>
      </c>
      <c r="J7143" s="5">
        <f t="shared" si="556"/>
        <v>1</v>
      </c>
      <c r="K7143" s="5">
        <f t="shared" si="557"/>
        <v>0</v>
      </c>
      <c r="L7143" s="5">
        <f t="shared" si="558"/>
        <v>1</v>
      </c>
      <c r="N7143" s="8">
        <f>VLOOKUP(C7143,'data indicadores nacional'!$A$2:$J$24,10,FALSE)</f>
        <v>95</v>
      </c>
      <c r="O7143" t="str">
        <f t="shared" si="559"/>
        <v>alarma</v>
      </c>
    </row>
    <row r="7144" spans="1:15">
      <c r="A7144" t="s">
        <v>120</v>
      </c>
      <c r="B7144" t="s">
        <v>838</v>
      </c>
      <c r="C7144" t="s">
        <v>91</v>
      </c>
      <c r="D7144" s="8">
        <v>88.888888888888886</v>
      </c>
      <c r="F7144" s="8">
        <v>50</v>
      </c>
      <c r="G7144" t="str">
        <f>VLOOKUP(C7144,'data indicadores nacional'!$A$2:$G$24,7,FALSE)</f>
        <v>arriba</v>
      </c>
      <c r="H7144" s="9">
        <f>VLOOKUP(C7144,'data indicadores nacional'!$A$2:$F$24,6,FALSE)</f>
        <v>0.72595219758941765</v>
      </c>
      <c r="I7144" s="5" t="str">
        <f t="shared" si="555"/>
        <v xml:space="preserve"> </v>
      </c>
      <c r="J7144" s="5">
        <f t="shared" si="556"/>
        <v>0</v>
      </c>
      <c r="K7144" s="5">
        <f t="shared" si="557"/>
        <v>1</v>
      </c>
      <c r="L7144" s="5">
        <f t="shared" si="558"/>
        <v>1</v>
      </c>
      <c r="N7144" s="8" t="str">
        <f>VLOOKUP(C7144,'data indicadores nacional'!$A$2:$J$24,10,FALSE)</f>
        <v>-</v>
      </c>
      <c r="O7144" t="str">
        <f t="shared" si="559"/>
        <v xml:space="preserve"> </v>
      </c>
    </row>
    <row r="7145" spans="1:15">
      <c r="A7145" t="s">
        <v>120</v>
      </c>
      <c r="B7145" t="s">
        <v>838</v>
      </c>
      <c r="C7145" t="s">
        <v>94</v>
      </c>
      <c r="D7145" s="8">
        <v>4.333333333333333</v>
      </c>
      <c r="F7145" s="8">
        <v>4.375</v>
      </c>
      <c r="G7145" t="str">
        <f>VLOOKUP(C7145,'data indicadores nacional'!$A$2:$G$24,7,FALSE)</f>
        <v>arriba</v>
      </c>
      <c r="H7145" s="9">
        <f>VLOOKUP(C7145,'data indicadores nacional'!$A$2:$F$24,6,FALSE)</f>
        <v>0.23219145011705353</v>
      </c>
      <c r="I7145" s="5" t="str">
        <f t="shared" si="555"/>
        <v xml:space="preserve"> </v>
      </c>
      <c r="J7145" s="5">
        <f t="shared" si="556"/>
        <v>1</v>
      </c>
      <c r="K7145" s="5">
        <f t="shared" si="557"/>
        <v>0</v>
      </c>
      <c r="L7145" s="5">
        <f t="shared" si="558"/>
        <v>1</v>
      </c>
      <c r="N7145" s="8" t="str">
        <f>VLOOKUP(C7145,'data indicadores nacional'!$A$2:$J$24,10,FALSE)</f>
        <v>-</v>
      </c>
      <c r="O7145" t="str">
        <f t="shared" si="559"/>
        <v xml:space="preserve"> </v>
      </c>
    </row>
    <row r="7146" spans="1:15">
      <c r="A7146" t="s">
        <v>120</v>
      </c>
      <c r="B7146" t="s">
        <v>838</v>
      </c>
      <c r="C7146" t="s">
        <v>95</v>
      </c>
      <c r="D7146" s="8">
        <v>11.111111111111111</v>
      </c>
      <c r="G7146" t="str">
        <f>VLOOKUP(C7146,'data indicadores nacional'!$A$2:$G$24,7,FALSE)</f>
        <v>abajo</v>
      </c>
      <c r="H7146" s="9">
        <f>VLOOKUP(C7146,'data indicadores nacional'!$A$2:$F$24,6,FALSE)</f>
        <v>1.7199886991149187</v>
      </c>
      <c r="I7146" s="5" t="str">
        <f t="shared" si="555"/>
        <v xml:space="preserve"> </v>
      </c>
      <c r="J7146" s="5">
        <f t="shared" si="556"/>
        <v>1</v>
      </c>
      <c r="K7146" s="5">
        <f t="shared" si="557"/>
        <v>0</v>
      </c>
      <c r="L7146" s="5">
        <f t="shared" si="558"/>
        <v>1</v>
      </c>
      <c r="N7146" s="8">
        <f>VLOOKUP(C7146,'data indicadores nacional'!$A$2:$J$24,10,FALSE)</f>
        <v>15</v>
      </c>
      <c r="O7146" t="str">
        <f t="shared" si="559"/>
        <v xml:space="preserve"> </v>
      </c>
    </row>
    <row r="7147" spans="1:15">
      <c r="A7147" t="s">
        <v>120</v>
      </c>
      <c r="B7147" t="s">
        <v>838</v>
      </c>
      <c r="C7147" t="s">
        <v>98</v>
      </c>
      <c r="D7147" s="8">
        <v>12.658227848101266</v>
      </c>
      <c r="F7147" s="8">
        <v>5.4644808743169397</v>
      </c>
      <c r="G7147" t="str">
        <f>VLOOKUP(C7147,'data indicadores nacional'!$A$2:$G$24,7,FALSE)</f>
        <v>abajo</v>
      </c>
      <c r="H7147" s="9">
        <f>VLOOKUP(C7147,'data indicadores nacional'!$A$2:$F$24,6,FALSE)</f>
        <v>3.4897517565506893</v>
      </c>
      <c r="I7147" s="5" t="str">
        <f t="shared" si="555"/>
        <v>alarma</v>
      </c>
      <c r="J7147" s="5">
        <f t="shared" si="556"/>
        <v>1</v>
      </c>
      <c r="K7147" s="5">
        <f t="shared" si="557"/>
        <v>0</v>
      </c>
      <c r="L7147" s="5">
        <f t="shared" si="558"/>
        <v>1</v>
      </c>
      <c r="N7147" s="8">
        <f>VLOOKUP(C7147,'data indicadores nacional'!$A$2:$J$24,10,FALSE)</f>
        <v>61</v>
      </c>
      <c r="O7147" t="str">
        <f t="shared" si="559"/>
        <v xml:space="preserve"> </v>
      </c>
    </row>
    <row r="7148" spans="1:15">
      <c r="A7148" t="s">
        <v>120</v>
      </c>
      <c r="B7148" t="s">
        <v>838</v>
      </c>
      <c r="C7148" t="s">
        <v>99</v>
      </c>
      <c r="D7148" s="8">
        <v>24.793388429752067</v>
      </c>
      <c r="F7148" s="8">
        <v>11.627906976744185</v>
      </c>
      <c r="G7148" t="str">
        <f>VLOOKUP(C7148,'data indicadores nacional'!$A$2:$G$24,7,FALSE)</f>
        <v>abajo</v>
      </c>
      <c r="H7148" s="9">
        <f>VLOOKUP(C7148,'data indicadores nacional'!$A$2:$F$24,6,FALSE)</f>
        <v>7.5200278194544445</v>
      </c>
      <c r="I7148" s="5" t="str">
        <f t="shared" si="555"/>
        <v>alarma</v>
      </c>
      <c r="J7148" s="5">
        <f t="shared" si="556"/>
        <v>1</v>
      </c>
      <c r="K7148" s="5">
        <f t="shared" si="557"/>
        <v>0</v>
      </c>
      <c r="L7148" s="5">
        <f t="shared" si="558"/>
        <v>1</v>
      </c>
      <c r="N7148" s="8">
        <f>VLOOKUP(C7148,'data indicadores nacional'!$A$2:$J$24,10,FALSE)</f>
        <v>61</v>
      </c>
      <c r="O7148" t="str">
        <f t="shared" si="559"/>
        <v xml:space="preserve"> </v>
      </c>
    </row>
    <row r="7149" spans="1:15">
      <c r="A7149" t="s">
        <v>120</v>
      </c>
      <c r="B7149" t="s">
        <v>838</v>
      </c>
      <c r="C7149" t="s">
        <v>104</v>
      </c>
      <c r="F7149" s="8">
        <v>200</v>
      </c>
      <c r="G7149" t="str">
        <f>VLOOKUP(C7149,'data indicadores nacional'!$A$2:$G$24,7,FALSE)</f>
        <v>abajo</v>
      </c>
      <c r="H7149" s="9">
        <f>VLOOKUP(C7149,'data indicadores nacional'!$A$2:$F$24,6,FALSE)</f>
        <v>0.3966802220902198</v>
      </c>
      <c r="I7149" s="5" t="str">
        <f t="shared" si="555"/>
        <v>alarma</v>
      </c>
      <c r="J7149" s="5">
        <f t="shared" si="556"/>
        <v>0</v>
      </c>
      <c r="K7149" s="5">
        <f t="shared" si="557"/>
        <v>1</v>
      </c>
      <c r="L7149" s="5">
        <f t="shared" si="558"/>
        <v>1</v>
      </c>
      <c r="N7149" s="8">
        <f>VLOOKUP(C7149,'data indicadores nacional'!$A$2:$J$24,10,FALSE)</f>
        <v>12</v>
      </c>
      <c r="O7149" t="str">
        <f t="shared" si="559"/>
        <v>alarma</v>
      </c>
    </row>
    <row r="7150" spans="1:15">
      <c r="A7150" t="s">
        <v>120</v>
      </c>
      <c r="B7150" t="s">
        <v>839</v>
      </c>
      <c r="C7150" t="s">
        <v>89</v>
      </c>
      <c r="D7150" s="8">
        <v>60.416666666666664</v>
      </c>
      <c r="E7150" s="8">
        <v>73.91304347826086</v>
      </c>
      <c r="F7150" s="8">
        <v>58.82352941176471</v>
      </c>
      <c r="G7150" t="str">
        <f>VLOOKUP(C7150,'data indicadores nacional'!$A$2:$G$24,7,FALSE)</f>
        <v>arriba</v>
      </c>
      <c r="H7150" s="9">
        <f>VLOOKUP(C7150,'data indicadores nacional'!$A$2:$F$24,6,FALSE)</f>
        <v>2.7490434366534529</v>
      </c>
      <c r="I7150" s="5" t="str">
        <f t="shared" si="555"/>
        <v>alarma</v>
      </c>
      <c r="J7150" s="5">
        <f t="shared" si="556"/>
        <v>0</v>
      </c>
      <c r="K7150" s="5">
        <f t="shared" si="557"/>
        <v>1</v>
      </c>
      <c r="L7150" s="5">
        <f t="shared" si="558"/>
        <v>1</v>
      </c>
      <c r="N7150" s="8">
        <f>VLOOKUP(C7150,'data indicadores nacional'!$A$2:$J$24,10,FALSE)</f>
        <v>95</v>
      </c>
      <c r="O7150" t="str">
        <f t="shared" si="559"/>
        <v>alarma</v>
      </c>
    </row>
    <row r="7151" spans="1:15">
      <c r="A7151" t="s">
        <v>120</v>
      </c>
      <c r="B7151" t="s">
        <v>839</v>
      </c>
      <c r="C7151" t="s">
        <v>90</v>
      </c>
      <c r="D7151" s="8">
        <v>50</v>
      </c>
      <c r="G7151" t="str">
        <f>VLOOKUP(C7151,'data indicadores nacional'!$A$2:$G$24,7,FALSE)</f>
        <v>abajo</v>
      </c>
      <c r="H7151" s="9">
        <f>VLOOKUP(C7151,'data indicadores nacional'!$A$2:$F$24,6,FALSE)</f>
        <v>2.2832114202799096</v>
      </c>
      <c r="I7151" s="5" t="str">
        <f t="shared" si="555"/>
        <v xml:space="preserve"> </v>
      </c>
      <c r="J7151" s="5">
        <f t="shared" si="556"/>
        <v>1</v>
      </c>
      <c r="K7151" s="5">
        <f t="shared" si="557"/>
        <v>0</v>
      </c>
      <c r="L7151" s="5">
        <f t="shared" si="558"/>
        <v>1</v>
      </c>
      <c r="N7151" s="8" t="str">
        <f>VLOOKUP(C7151,'data indicadores nacional'!$A$2:$J$24,10,FALSE)</f>
        <v>-</v>
      </c>
      <c r="O7151" t="str">
        <f t="shared" si="559"/>
        <v xml:space="preserve"> </v>
      </c>
    </row>
    <row r="7152" spans="1:15">
      <c r="A7152" t="s">
        <v>120</v>
      </c>
      <c r="B7152" t="s">
        <v>839</v>
      </c>
      <c r="C7152" t="s">
        <v>91</v>
      </c>
      <c r="D7152" s="8">
        <v>94</v>
      </c>
      <c r="E7152" s="8">
        <v>100</v>
      </c>
      <c r="F7152" s="8">
        <v>94.444444444444443</v>
      </c>
      <c r="G7152" t="str">
        <f>VLOOKUP(C7152,'data indicadores nacional'!$A$2:$G$24,7,FALSE)</f>
        <v>arriba</v>
      </c>
      <c r="H7152" s="9">
        <f>VLOOKUP(C7152,'data indicadores nacional'!$A$2:$F$24,6,FALSE)</f>
        <v>0.72595219758941765</v>
      </c>
      <c r="I7152" s="5" t="str">
        <f t="shared" si="555"/>
        <v>alarma</v>
      </c>
      <c r="J7152" s="5">
        <f t="shared" si="556"/>
        <v>1</v>
      </c>
      <c r="K7152" s="5">
        <f t="shared" si="557"/>
        <v>0</v>
      </c>
      <c r="L7152" s="5">
        <f t="shared" si="558"/>
        <v>1</v>
      </c>
      <c r="N7152" s="8" t="str">
        <f>VLOOKUP(C7152,'data indicadores nacional'!$A$2:$J$24,10,FALSE)</f>
        <v>-</v>
      </c>
      <c r="O7152" t="str">
        <f t="shared" si="559"/>
        <v xml:space="preserve"> </v>
      </c>
    </row>
    <row r="7153" spans="1:15">
      <c r="A7153" t="s">
        <v>120</v>
      </c>
      <c r="B7153" t="s">
        <v>839</v>
      </c>
      <c r="C7153" t="s">
        <v>93</v>
      </c>
      <c r="D7153" s="8">
        <v>2</v>
      </c>
      <c r="G7153" t="str">
        <f>VLOOKUP(C7153,'data indicadores nacional'!$A$2:$G$24,7,FALSE)</f>
        <v>abajo</v>
      </c>
      <c r="H7153" s="9">
        <f>VLOOKUP(C7153,'data indicadores nacional'!$A$2:$F$24,6,FALSE)</f>
        <v>3.3766595341714022E-2</v>
      </c>
      <c r="I7153" s="5" t="str">
        <f t="shared" si="555"/>
        <v xml:space="preserve"> </v>
      </c>
      <c r="J7153" s="5">
        <f t="shared" si="556"/>
        <v>1</v>
      </c>
      <c r="K7153" s="5">
        <f t="shared" si="557"/>
        <v>0</v>
      </c>
      <c r="L7153" s="5">
        <f t="shared" si="558"/>
        <v>1</v>
      </c>
      <c r="N7153" s="8">
        <f>VLOOKUP(C7153,'data indicadores nacional'!$A$2:$J$24,10,FALSE)</f>
        <v>15</v>
      </c>
      <c r="O7153" t="str">
        <f t="shared" si="559"/>
        <v xml:space="preserve"> </v>
      </c>
    </row>
    <row r="7154" spans="1:15">
      <c r="A7154" t="s">
        <v>120</v>
      </c>
      <c r="B7154" t="s">
        <v>839</v>
      </c>
      <c r="C7154" t="s">
        <v>94</v>
      </c>
      <c r="D7154" s="8">
        <v>3.7</v>
      </c>
      <c r="E7154" s="8">
        <v>5.1304347826086953</v>
      </c>
      <c r="F7154" s="8">
        <v>4.0555555555555554</v>
      </c>
      <c r="G7154" t="str">
        <f>VLOOKUP(C7154,'data indicadores nacional'!$A$2:$G$24,7,FALSE)</f>
        <v>arriba</v>
      </c>
      <c r="H7154" s="9">
        <f>VLOOKUP(C7154,'data indicadores nacional'!$A$2:$F$24,6,FALSE)</f>
        <v>0.23219145011705353</v>
      </c>
      <c r="I7154" s="5" t="str">
        <f t="shared" si="555"/>
        <v>alarma</v>
      </c>
      <c r="J7154" s="5">
        <f t="shared" si="556"/>
        <v>1</v>
      </c>
      <c r="K7154" s="5">
        <f t="shared" si="557"/>
        <v>0</v>
      </c>
      <c r="L7154" s="5">
        <f t="shared" si="558"/>
        <v>1</v>
      </c>
      <c r="N7154" s="8" t="str">
        <f>VLOOKUP(C7154,'data indicadores nacional'!$A$2:$J$24,10,FALSE)</f>
        <v>-</v>
      </c>
      <c r="O7154" t="str">
        <f t="shared" si="559"/>
        <v xml:space="preserve"> </v>
      </c>
    </row>
    <row r="7155" spans="1:15">
      <c r="A7155" t="s">
        <v>120</v>
      </c>
      <c r="B7155" t="s">
        <v>839</v>
      </c>
      <c r="C7155" t="s">
        <v>95</v>
      </c>
      <c r="D7155" s="8">
        <v>10</v>
      </c>
      <c r="E7155" s="8">
        <v>4.3478260869565215</v>
      </c>
      <c r="F7155" s="8">
        <v>5.5555555555555554</v>
      </c>
      <c r="G7155" t="str">
        <f>VLOOKUP(C7155,'data indicadores nacional'!$A$2:$G$24,7,FALSE)</f>
        <v>abajo</v>
      </c>
      <c r="H7155" s="9">
        <f>VLOOKUP(C7155,'data indicadores nacional'!$A$2:$F$24,6,FALSE)</f>
        <v>1.7199886991149187</v>
      </c>
      <c r="I7155" s="5" t="str">
        <f t="shared" si="555"/>
        <v>alarma</v>
      </c>
      <c r="J7155" s="5">
        <f t="shared" si="556"/>
        <v>1</v>
      </c>
      <c r="K7155" s="5">
        <f t="shared" si="557"/>
        <v>0</v>
      </c>
      <c r="L7155" s="5">
        <f t="shared" si="558"/>
        <v>1</v>
      </c>
      <c r="N7155" s="8">
        <f>VLOOKUP(C7155,'data indicadores nacional'!$A$2:$J$24,10,FALSE)</f>
        <v>15</v>
      </c>
      <c r="O7155" t="str">
        <f t="shared" si="559"/>
        <v xml:space="preserve"> </v>
      </c>
    </row>
    <row r="7156" spans="1:15">
      <c r="A7156" t="s">
        <v>120</v>
      </c>
      <c r="B7156" t="s">
        <v>839</v>
      </c>
      <c r="C7156" t="s">
        <v>97</v>
      </c>
      <c r="D7156" s="8">
        <v>6.4102564102564097</v>
      </c>
      <c r="G7156" t="str">
        <f>VLOOKUP(C7156,'data indicadores nacional'!$A$2:$G$24,7,FALSE)</f>
        <v>abajo</v>
      </c>
      <c r="H7156" s="9">
        <f>VLOOKUP(C7156,'data indicadores nacional'!$A$2:$F$24,6,FALSE)</f>
        <v>0.35698528124504503</v>
      </c>
      <c r="I7156" s="5" t="str">
        <f t="shared" si="555"/>
        <v xml:space="preserve"> </v>
      </c>
      <c r="J7156" s="5">
        <f t="shared" si="556"/>
        <v>1</v>
      </c>
      <c r="K7156" s="5">
        <f t="shared" si="557"/>
        <v>0</v>
      </c>
      <c r="L7156" s="5">
        <f t="shared" si="558"/>
        <v>1</v>
      </c>
      <c r="N7156" s="8">
        <f>VLOOKUP(C7156,'data indicadores nacional'!$A$2:$J$24,10,FALSE)</f>
        <v>61</v>
      </c>
      <c r="O7156" t="str">
        <f t="shared" si="559"/>
        <v xml:space="preserve"> </v>
      </c>
    </row>
    <row r="7157" spans="1:15">
      <c r="A7157" t="s">
        <v>120</v>
      </c>
      <c r="B7157" t="s">
        <v>839</v>
      </c>
      <c r="C7157" t="s">
        <v>98</v>
      </c>
      <c r="D7157" s="8">
        <v>27.156549520766774</v>
      </c>
      <c r="E7157" s="8">
        <v>4.3731778425655978</v>
      </c>
      <c r="F7157" s="8">
        <v>4.5180722891566267</v>
      </c>
      <c r="G7157" t="str">
        <f>VLOOKUP(C7157,'data indicadores nacional'!$A$2:$G$24,7,FALSE)</f>
        <v>abajo</v>
      </c>
      <c r="H7157" s="9">
        <f>VLOOKUP(C7157,'data indicadores nacional'!$A$2:$F$24,6,FALSE)</f>
        <v>3.4897517565506893</v>
      </c>
      <c r="I7157" s="5" t="str">
        <f t="shared" si="555"/>
        <v>alarma</v>
      </c>
      <c r="J7157" s="5">
        <f t="shared" si="556"/>
        <v>1</v>
      </c>
      <c r="K7157" s="5">
        <f t="shared" si="557"/>
        <v>0</v>
      </c>
      <c r="L7157" s="5">
        <f t="shared" si="558"/>
        <v>1</v>
      </c>
      <c r="N7157" s="8">
        <f>VLOOKUP(C7157,'data indicadores nacional'!$A$2:$J$24,10,FALSE)</f>
        <v>61</v>
      </c>
      <c r="O7157" t="str">
        <f t="shared" si="559"/>
        <v xml:space="preserve"> </v>
      </c>
    </row>
    <row r="7158" spans="1:15">
      <c r="A7158" t="s">
        <v>120</v>
      </c>
      <c r="B7158" t="s">
        <v>839</v>
      </c>
      <c r="C7158" t="s">
        <v>99</v>
      </c>
      <c r="D7158" s="8">
        <v>47.770700636942678</v>
      </c>
      <c r="E7158" s="8">
        <v>9.1185410334346493</v>
      </c>
      <c r="F7158" s="8">
        <v>9.4339622641509422</v>
      </c>
      <c r="G7158" t="str">
        <f>VLOOKUP(C7158,'data indicadores nacional'!$A$2:$G$24,7,FALSE)</f>
        <v>abajo</v>
      </c>
      <c r="H7158" s="9">
        <f>VLOOKUP(C7158,'data indicadores nacional'!$A$2:$F$24,6,FALSE)</f>
        <v>7.5200278194544445</v>
      </c>
      <c r="I7158" s="5" t="str">
        <f t="shared" si="555"/>
        <v>alarma</v>
      </c>
      <c r="J7158" s="5">
        <f t="shared" si="556"/>
        <v>1</v>
      </c>
      <c r="K7158" s="5">
        <f t="shared" si="557"/>
        <v>0</v>
      </c>
      <c r="L7158" s="5">
        <f t="shared" si="558"/>
        <v>1</v>
      </c>
      <c r="N7158" s="8">
        <f>VLOOKUP(C7158,'data indicadores nacional'!$A$2:$J$24,10,FALSE)</f>
        <v>61</v>
      </c>
      <c r="O7158" t="str">
        <f t="shared" si="559"/>
        <v xml:space="preserve"> </v>
      </c>
    </row>
    <row r="7159" spans="1:15">
      <c r="A7159" t="s">
        <v>120</v>
      </c>
      <c r="B7159" t="s">
        <v>840</v>
      </c>
      <c r="C7159" t="s">
        <v>88</v>
      </c>
      <c r="F7159" s="8">
        <v>5.2631578947368416</v>
      </c>
      <c r="G7159" t="str">
        <f>VLOOKUP(C7159,'data indicadores nacional'!$A$2:$G$24,7,FALSE)</f>
        <v>abajo</v>
      </c>
      <c r="H7159" s="9">
        <f>VLOOKUP(C7159,'data indicadores nacional'!$A$2:$F$24,6,FALSE)</f>
        <v>0.25026441121950321</v>
      </c>
      <c r="I7159" s="5" t="str">
        <f t="shared" si="555"/>
        <v>alarma</v>
      </c>
      <c r="J7159" s="5">
        <f t="shared" si="556"/>
        <v>0</v>
      </c>
      <c r="K7159" s="5">
        <f t="shared" si="557"/>
        <v>1</v>
      </c>
      <c r="L7159" s="5">
        <f t="shared" si="558"/>
        <v>1</v>
      </c>
      <c r="N7159" s="8">
        <f>VLOOKUP(C7159,'data indicadores nacional'!$A$2:$J$24,10,FALSE)</f>
        <v>10</v>
      </c>
      <c r="O7159" t="str">
        <f t="shared" si="559"/>
        <v xml:space="preserve"> </v>
      </c>
    </row>
    <row r="7160" spans="1:15">
      <c r="A7160" t="s">
        <v>120</v>
      </c>
      <c r="B7160" t="s">
        <v>840</v>
      </c>
      <c r="C7160" t="s">
        <v>89</v>
      </c>
      <c r="D7160" s="8">
        <v>70.588235294117652</v>
      </c>
      <c r="E7160" s="8">
        <v>100</v>
      </c>
      <c r="F7160" s="8">
        <v>78.94736842105263</v>
      </c>
      <c r="G7160" t="str">
        <f>VLOOKUP(C7160,'data indicadores nacional'!$A$2:$G$24,7,FALSE)</f>
        <v>arriba</v>
      </c>
      <c r="H7160" s="9">
        <f>VLOOKUP(C7160,'data indicadores nacional'!$A$2:$F$24,6,FALSE)</f>
        <v>2.7490434366534529</v>
      </c>
      <c r="I7160" s="5" t="str">
        <f t="shared" si="555"/>
        <v>alarma</v>
      </c>
      <c r="J7160" s="5">
        <f t="shared" si="556"/>
        <v>1</v>
      </c>
      <c r="K7160" s="5">
        <f t="shared" si="557"/>
        <v>0</v>
      </c>
      <c r="L7160" s="5">
        <f t="shared" si="558"/>
        <v>1</v>
      </c>
      <c r="N7160" s="8">
        <f>VLOOKUP(C7160,'data indicadores nacional'!$A$2:$J$24,10,FALSE)</f>
        <v>95</v>
      </c>
      <c r="O7160" t="str">
        <f t="shared" si="559"/>
        <v>alarma</v>
      </c>
    </row>
    <row r="7161" spans="1:15">
      <c r="A7161" t="s">
        <v>120</v>
      </c>
      <c r="B7161" t="s">
        <v>840</v>
      </c>
      <c r="C7161" t="s">
        <v>91</v>
      </c>
      <c r="D7161" s="8">
        <v>85</v>
      </c>
      <c r="E7161" s="8">
        <v>90</v>
      </c>
      <c r="F7161" s="8">
        <v>81.818181818181827</v>
      </c>
      <c r="G7161" t="str">
        <f>VLOOKUP(C7161,'data indicadores nacional'!$A$2:$G$24,7,FALSE)</f>
        <v>arriba</v>
      </c>
      <c r="H7161" s="9">
        <f>VLOOKUP(C7161,'data indicadores nacional'!$A$2:$F$24,6,FALSE)</f>
        <v>0.72595219758941765</v>
      </c>
      <c r="I7161" s="5" t="str">
        <f t="shared" si="555"/>
        <v>alarma</v>
      </c>
      <c r="J7161" s="5">
        <f t="shared" si="556"/>
        <v>0</v>
      </c>
      <c r="K7161" s="5">
        <f t="shared" si="557"/>
        <v>1</v>
      </c>
      <c r="L7161" s="5">
        <f t="shared" si="558"/>
        <v>1</v>
      </c>
      <c r="N7161" s="8" t="str">
        <f>VLOOKUP(C7161,'data indicadores nacional'!$A$2:$J$24,10,FALSE)</f>
        <v>-</v>
      </c>
      <c r="O7161" t="str">
        <f t="shared" si="559"/>
        <v xml:space="preserve"> </v>
      </c>
    </row>
    <row r="7162" spans="1:15">
      <c r="A7162" t="s">
        <v>120</v>
      </c>
      <c r="B7162" t="s">
        <v>840</v>
      </c>
      <c r="C7162" t="s">
        <v>94</v>
      </c>
      <c r="D7162" s="8">
        <v>4.4000000000000004</v>
      </c>
      <c r="E7162" s="8">
        <v>5.8</v>
      </c>
      <c r="F7162" s="8">
        <v>4.5</v>
      </c>
      <c r="G7162" t="str">
        <f>VLOOKUP(C7162,'data indicadores nacional'!$A$2:$G$24,7,FALSE)</f>
        <v>arriba</v>
      </c>
      <c r="H7162" s="9">
        <f>VLOOKUP(C7162,'data indicadores nacional'!$A$2:$F$24,6,FALSE)</f>
        <v>0.23219145011705353</v>
      </c>
      <c r="I7162" s="5" t="str">
        <f t="shared" si="555"/>
        <v>alarma</v>
      </c>
      <c r="J7162" s="5">
        <f t="shared" si="556"/>
        <v>1</v>
      </c>
      <c r="K7162" s="5">
        <f t="shared" si="557"/>
        <v>0</v>
      </c>
      <c r="L7162" s="5">
        <f t="shared" si="558"/>
        <v>1</v>
      </c>
      <c r="N7162" s="8" t="str">
        <f>VLOOKUP(C7162,'data indicadores nacional'!$A$2:$J$24,10,FALSE)</f>
        <v>-</v>
      </c>
      <c r="O7162" t="str">
        <f t="shared" si="559"/>
        <v xml:space="preserve"> </v>
      </c>
    </row>
    <row r="7163" spans="1:15">
      <c r="A7163" t="s">
        <v>120</v>
      </c>
      <c r="B7163" t="s">
        <v>840</v>
      </c>
      <c r="C7163" t="s">
        <v>95</v>
      </c>
      <c r="D7163" s="8">
        <v>20</v>
      </c>
      <c r="E7163" s="8">
        <v>10</v>
      </c>
      <c r="F7163" s="8">
        <v>4.5454545454545459</v>
      </c>
      <c r="G7163" t="str">
        <f>VLOOKUP(C7163,'data indicadores nacional'!$A$2:$G$24,7,FALSE)</f>
        <v>abajo</v>
      </c>
      <c r="H7163" s="9">
        <f>VLOOKUP(C7163,'data indicadores nacional'!$A$2:$F$24,6,FALSE)</f>
        <v>1.7199886991149187</v>
      </c>
      <c r="I7163" s="5" t="str">
        <f t="shared" si="555"/>
        <v xml:space="preserve"> </v>
      </c>
      <c r="J7163" s="5">
        <f t="shared" si="556"/>
        <v>1</v>
      </c>
      <c r="K7163" s="5">
        <f t="shared" si="557"/>
        <v>0</v>
      </c>
      <c r="L7163" s="5">
        <f t="shared" si="558"/>
        <v>1</v>
      </c>
      <c r="N7163" s="8">
        <f>VLOOKUP(C7163,'data indicadores nacional'!$A$2:$J$24,10,FALSE)</f>
        <v>15</v>
      </c>
      <c r="O7163" t="str">
        <f t="shared" si="559"/>
        <v xml:space="preserve"> </v>
      </c>
    </row>
    <row r="7164" spans="1:15">
      <c r="A7164" t="s">
        <v>120</v>
      </c>
      <c r="B7164" t="s">
        <v>840</v>
      </c>
      <c r="C7164" t="s">
        <v>97</v>
      </c>
      <c r="E7164" s="8">
        <v>5.0505050505050511</v>
      </c>
      <c r="G7164" t="str">
        <f>VLOOKUP(C7164,'data indicadores nacional'!$A$2:$G$24,7,FALSE)</f>
        <v>abajo</v>
      </c>
      <c r="H7164" s="9">
        <f>VLOOKUP(C7164,'data indicadores nacional'!$A$2:$F$24,6,FALSE)</f>
        <v>0.35698528124504503</v>
      </c>
      <c r="I7164" s="5" t="str">
        <f t="shared" si="555"/>
        <v xml:space="preserve"> </v>
      </c>
      <c r="J7164" s="5">
        <f t="shared" si="556"/>
        <v>0</v>
      </c>
      <c r="K7164" s="5">
        <f t="shared" si="557"/>
        <v>0</v>
      </c>
      <c r="L7164" s="5">
        <f t="shared" si="558"/>
        <v>0</v>
      </c>
      <c r="N7164" s="8">
        <f>VLOOKUP(C7164,'data indicadores nacional'!$A$2:$J$24,10,FALSE)</f>
        <v>61</v>
      </c>
      <c r="O7164" t="str">
        <f t="shared" si="559"/>
        <v xml:space="preserve"> </v>
      </c>
    </row>
    <row r="7165" spans="1:15">
      <c r="A7165" t="s">
        <v>120</v>
      </c>
      <c r="B7165" t="s">
        <v>840</v>
      </c>
      <c r="C7165" t="s">
        <v>98</v>
      </c>
      <c r="D7165" s="8">
        <v>18.633540372670808</v>
      </c>
      <c r="E7165" s="8">
        <v>2.5974025974025974</v>
      </c>
      <c r="F7165" s="8">
        <v>10.309278350515465</v>
      </c>
      <c r="G7165" t="str">
        <f>VLOOKUP(C7165,'data indicadores nacional'!$A$2:$G$24,7,FALSE)</f>
        <v>abajo</v>
      </c>
      <c r="H7165" s="9">
        <f>VLOOKUP(C7165,'data indicadores nacional'!$A$2:$F$24,6,FALSE)</f>
        <v>3.4897517565506893</v>
      </c>
      <c r="I7165" s="5" t="str">
        <f t="shared" si="555"/>
        <v>alarma</v>
      </c>
      <c r="J7165" s="5">
        <f t="shared" si="556"/>
        <v>1</v>
      </c>
      <c r="K7165" s="5">
        <f t="shared" si="557"/>
        <v>0</v>
      </c>
      <c r="L7165" s="5">
        <f t="shared" si="558"/>
        <v>1</v>
      </c>
      <c r="N7165" s="8">
        <f>VLOOKUP(C7165,'data indicadores nacional'!$A$2:$J$24,10,FALSE)</f>
        <v>61</v>
      </c>
      <c r="O7165" t="str">
        <f t="shared" si="559"/>
        <v xml:space="preserve"> </v>
      </c>
    </row>
    <row r="7166" spans="1:15">
      <c r="A7166" t="s">
        <v>120</v>
      </c>
      <c r="B7166" t="s">
        <v>840</v>
      </c>
      <c r="C7166" t="s">
        <v>99</v>
      </c>
      <c r="D7166" s="8">
        <v>39.735099337748345</v>
      </c>
      <c r="F7166" s="8">
        <v>21.276595744680851</v>
      </c>
      <c r="G7166" t="str">
        <f>VLOOKUP(C7166,'data indicadores nacional'!$A$2:$G$24,7,FALSE)</f>
        <v>abajo</v>
      </c>
      <c r="H7166" s="9">
        <f>VLOOKUP(C7166,'data indicadores nacional'!$A$2:$F$24,6,FALSE)</f>
        <v>7.5200278194544445</v>
      </c>
      <c r="I7166" s="5" t="str">
        <f t="shared" si="555"/>
        <v>alarma</v>
      </c>
      <c r="J7166" s="5">
        <f t="shared" si="556"/>
        <v>1</v>
      </c>
      <c r="K7166" s="5">
        <f t="shared" si="557"/>
        <v>0</v>
      </c>
      <c r="L7166" s="5">
        <f t="shared" si="558"/>
        <v>1</v>
      </c>
      <c r="N7166" s="8">
        <f>VLOOKUP(C7166,'data indicadores nacional'!$A$2:$J$24,10,FALSE)</f>
        <v>61</v>
      </c>
      <c r="O7166" t="str">
        <f t="shared" si="559"/>
        <v xml:space="preserve"> </v>
      </c>
    </row>
    <row r="7167" spans="1:15">
      <c r="A7167" t="s">
        <v>120</v>
      </c>
      <c r="B7167" t="s">
        <v>841</v>
      </c>
      <c r="C7167" t="s">
        <v>88</v>
      </c>
      <c r="D7167" s="8">
        <v>4.6511627906976747</v>
      </c>
      <c r="G7167" t="str">
        <f>VLOOKUP(C7167,'data indicadores nacional'!$A$2:$G$24,7,FALSE)</f>
        <v>abajo</v>
      </c>
      <c r="H7167" s="9">
        <f>VLOOKUP(C7167,'data indicadores nacional'!$A$2:$F$24,6,FALSE)</f>
        <v>0.25026441121950321</v>
      </c>
      <c r="I7167" s="5" t="str">
        <f t="shared" si="555"/>
        <v xml:space="preserve"> </v>
      </c>
      <c r="J7167" s="5">
        <f t="shared" si="556"/>
        <v>1</v>
      </c>
      <c r="K7167" s="5">
        <f t="shared" si="557"/>
        <v>0</v>
      </c>
      <c r="L7167" s="5">
        <f t="shared" si="558"/>
        <v>1</v>
      </c>
      <c r="N7167" s="8">
        <f>VLOOKUP(C7167,'data indicadores nacional'!$A$2:$J$24,10,FALSE)</f>
        <v>10</v>
      </c>
      <c r="O7167" t="str">
        <f t="shared" si="559"/>
        <v xml:space="preserve"> </v>
      </c>
    </row>
    <row r="7168" spans="1:15">
      <c r="A7168" t="s">
        <v>120</v>
      </c>
      <c r="B7168" t="s">
        <v>841</v>
      </c>
      <c r="C7168" t="s">
        <v>89</v>
      </c>
      <c r="D7168" s="8">
        <v>78.260869565217391</v>
      </c>
      <c r="E7168" s="8">
        <v>76.923076923076934</v>
      </c>
      <c r="F7168" s="8">
        <v>80</v>
      </c>
      <c r="G7168" t="str">
        <f>VLOOKUP(C7168,'data indicadores nacional'!$A$2:$G$24,7,FALSE)</f>
        <v>arriba</v>
      </c>
      <c r="H7168" s="9">
        <f>VLOOKUP(C7168,'data indicadores nacional'!$A$2:$F$24,6,FALSE)</f>
        <v>2.7490434366534529</v>
      </c>
      <c r="I7168" s="5" t="str">
        <f t="shared" si="555"/>
        <v xml:space="preserve"> </v>
      </c>
      <c r="J7168" s="5">
        <f t="shared" si="556"/>
        <v>1</v>
      </c>
      <c r="K7168" s="5">
        <f t="shared" si="557"/>
        <v>0</v>
      </c>
      <c r="L7168" s="5">
        <f t="shared" si="558"/>
        <v>1</v>
      </c>
      <c r="N7168" s="8">
        <f>VLOOKUP(C7168,'data indicadores nacional'!$A$2:$J$24,10,FALSE)</f>
        <v>95</v>
      </c>
      <c r="O7168" t="str">
        <f t="shared" si="559"/>
        <v>alarma</v>
      </c>
    </row>
    <row r="7169" spans="1:15">
      <c r="A7169" t="s">
        <v>120</v>
      </c>
      <c r="B7169" t="s">
        <v>841</v>
      </c>
      <c r="C7169" t="s">
        <v>91</v>
      </c>
      <c r="D7169" s="8">
        <v>97.872340425531917</v>
      </c>
      <c r="E7169" s="8">
        <v>92.307692307692307</v>
      </c>
      <c r="F7169" s="8">
        <v>75</v>
      </c>
      <c r="G7169" t="str">
        <f>VLOOKUP(C7169,'data indicadores nacional'!$A$2:$G$24,7,FALSE)</f>
        <v>arriba</v>
      </c>
      <c r="H7169" s="9">
        <f>VLOOKUP(C7169,'data indicadores nacional'!$A$2:$F$24,6,FALSE)</f>
        <v>0.72595219758941765</v>
      </c>
      <c r="I7169" s="5" t="str">
        <f t="shared" si="555"/>
        <v>alarma</v>
      </c>
      <c r="J7169" s="5">
        <f t="shared" si="556"/>
        <v>0</v>
      </c>
      <c r="K7169" s="5">
        <f t="shared" si="557"/>
        <v>1</v>
      </c>
      <c r="L7169" s="5">
        <f t="shared" si="558"/>
        <v>1</v>
      </c>
      <c r="N7169" s="8" t="str">
        <f>VLOOKUP(C7169,'data indicadores nacional'!$A$2:$J$24,10,FALSE)</f>
        <v>-</v>
      </c>
      <c r="O7169" t="str">
        <f t="shared" si="559"/>
        <v xml:space="preserve"> </v>
      </c>
    </row>
    <row r="7170" spans="1:15">
      <c r="A7170" t="s">
        <v>120</v>
      </c>
      <c r="B7170" t="s">
        <v>841</v>
      </c>
      <c r="C7170" t="s">
        <v>94</v>
      </c>
      <c r="D7170" s="8">
        <v>5.3404255319148932</v>
      </c>
      <c r="E7170" s="8">
        <v>5.8461538461538458</v>
      </c>
      <c r="F7170" s="8">
        <v>4.666666666666667</v>
      </c>
      <c r="G7170" t="str">
        <f>VLOOKUP(C7170,'data indicadores nacional'!$A$2:$G$24,7,FALSE)</f>
        <v>arriba</v>
      </c>
      <c r="H7170" s="9">
        <f>VLOOKUP(C7170,'data indicadores nacional'!$A$2:$F$24,6,FALSE)</f>
        <v>0.23219145011705353</v>
      </c>
      <c r="I7170" s="5" t="str">
        <f t="shared" si="555"/>
        <v>alarma</v>
      </c>
      <c r="J7170" s="5">
        <f t="shared" si="556"/>
        <v>0</v>
      </c>
      <c r="K7170" s="5">
        <f t="shared" si="557"/>
        <v>1</v>
      </c>
      <c r="L7170" s="5">
        <f t="shared" si="558"/>
        <v>1</v>
      </c>
      <c r="N7170" s="8" t="str">
        <f>VLOOKUP(C7170,'data indicadores nacional'!$A$2:$J$24,10,FALSE)</f>
        <v>-</v>
      </c>
      <c r="O7170" t="str">
        <f t="shared" si="559"/>
        <v xml:space="preserve"> </v>
      </c>
    </row>
    <row r="7171" spans="1:15">
      <c r="A7171" t="s">
        <v>120</v>
      </c>
      <c r="B7171" t="s">
        <v>841</v>
      </c>
      <c r="C7171" t="s">
        <v>95</v>
      </c>
      <c r="D7171" s="8">
        <v>6.3829787234042552</v>
      </c>
      <c r="E7171" s="8">
        <v>7.6923076923076925</v>
      </c>
      <c r="G7171" t="str">
        <f>VLOOKUP(C7171,'data indicadores nacional'!$A$2:$G$24,7,FALSE)</f>
        <v>abajo</v>
      </c>
      <c r="H7171" s="9">
        <f>VLOOKUP(C7171,'data indicadores nacional'!$A$2:$F$24,6,FALSE)</f>
        <v>1.7199886991149187</v>
      </c>
      <c r="I7171" s="5" t="str">
        <f t="shared" ref="I7171:I7234" si="560">IF(G7171=$G$2,IF(F7171&gt;E7171,"alarma"," "),IF(F7171&lt;E7171,"alarma"," "))</f>
        <v xml:space="preserve"> </v>
      </c>
      <c r="J7171" s="5">
        <f t="shared" ref="J7171:J7234" si="561">IF(G7171=$G$2,IF((D7171-F7171)&gt;($M$2*H7171),1,0),IF((F7171-D7171)&gt;($M$2*H7171),1,0))</f>
        <v>1</v>
      </c>
      <c r="K7171" s="5">
        <f t="shared" ref="K7171:K7234" si="562">IF(G7171=$G$2,IF((F7171-D7171)&gt;($M$2*H7171),1,0),IF((D7171-F7171)&gt;($M$2*H7171),1,0))</f>
        <v>0</v>
      </c>
      <c r="L7171" s="5">
        <f t="shared" ref="L7171:L7234" si="563">IF(J7171=1,1,IF(K7171=1,1,0))</f>
        <v>1</v>
      </c>
      <c r="N7171" s="8">
        <f>VLOOKUP(C7171,'data indicadores nacional'!$A$2:$J$24,10,FALSE)</f>
        <v>15</v>
      </c>
      <c r="O7171" t="str">
        <f t="shared" ref="O7171:O7234" si="564">IF(N7171=$N$4," ",IF(F7171=$F$20," ",IF(G7171=$G$2,IF(F7171&lt;N7171," ","alarma"),IF(F7171&lt;N7171,"alarma"," "))))</f>
        <v xml:space="preserve"> </v>
      </c>
    </row>
    <row r="7172" spans="1:15">
      <c r="A7172" t="s">
        <v>120</v>
      </c>
      <c r="B7172" t="s">
        <v>841</v>
      </c>
      <c r="C7172" t="s">
        <v>98</v>
      </c>
      <c r="D7172" s="8">
        <v>13.061224489795919</v>
      </c>
      <c r="E7172" s="8">
        <v>1.7985611510791368</v>
      </c>
      <c r="F7172" s="8">
        <v>2.6905829596412558</v>
      </c>
      <c r="G7172" t="str">
        <f>VLOOKUP(C7172,'data indicadores nacional'!$A$2:$G$24,7,FALSE)</f>
        <v>abajo</v>
      </c>
      <c r="H7172" s="9">
        <f>VLOOKUP(C7172,'data indicadores nacional'!$A$2:$F$24,6,FALSE)</f>
        <v>3.4897517565506893</v>
      </c>
      <c r="I7172" s="5" t="str">
        <f t="shared" si="560"/>
        <v>alarma</v>
      </c>
      <c r="J7172" s="5">
        <f t="shared" si="561"/>
        <v>1</v>
      </c>
      <c r="K7172" s="5">
        <f t="shared" si="562"/>
        <v>0</v>
      </c>
      <c r="L7172" s="5">
        <f t="shared" si="563"/>
        <v>1</v>
      </c>
      <c r="N7172" s="8">
        <f>VLOOKUP(C7172,'data indicadores nacional'!$A$2:$J$24,10,FALSE)</f>
        <v>61</v>
      </c>
      <c r="O7172" t="str">
        <f t="shared" si="564"/>
        <v xml:space="preserve"> </v>
      </c>
    </row>
    <row r="7173" spans="1:15">
      <c r="A7173" t="s">
        <v>120</v>
      </c>
      <c r="B7173" t="s">
        <v>841</v>
      </c>
      <c r="C7173" t="s">
        <v>99</v>
      </c>
      <c r="D7173" s="8">
        <v>27.444253859348198</v>
      </c>
      <c r="E7173" s="8">
        <v>3.7037037037037037</v>
      </c>
      <c r="F7173" s="8">
        <v>5.5452865064695009</v>
      </c>
      <c r="G7173" t="str">
        <f>VLOOKUP(C7173,'data indicadores nacional'!$A$2:$G$24,7,FALSE)</f>
        <v>abajo</v>
      </c>
      <c r="H7173" s="9">
        <f>VLOOKUP(C7173,'data indicadores nacional'!$A$2:$F$24,6,FALSE)</f>
        <v>7.5200278194544445</v>
      </c>
      <c r="I7173" s="5" t="str">
        <f t="shared" si="560"/>
        <v>alarma</v>
      </c>
      <c r="J7173" s="5">
        <f t="shared" si="561"/>
        <v>1</v>
      </c>
      <c r="K7173" s="5">
        <f t="shared" si="562"/>
        <v>0</v>
      </c>
      <c r="L7173" s="5">
        <f t="shared" si="563"/>
        <v>1</v>
      </c>
      <c r="N7173" s="8">
        <f>VLOOKUP(C7173,'data indicadores nacional'!$A$2:$J$24,10,FALSE)</f>
        <v>61</v>
      </c>
      <c r="O7173" t="str">
        <f t="shared" si="564"/>
        <v xml:space="preserve"> </v>
      </c>
    </row>
    <row r="7174" spans="1:15">
      <c r="A7174" t="s">
        <v>120</v>
      </c>
      <c r="B7174" t="s">
        <v>841</v>
      </c>
      <c r="C7174" t="s">
        <v>100</v>
      </c>
      <c r="D7174" s="8">
        <v>21.276595744680851</v>
      </c>
      <c r="F7174" s="8">
        <v>83.333333333333329</v>
      </c>
      <c r="G7174" t="str">
        <f>VLOOKUP(C7174,'data indicadores nacional'!$A$2:$G$24,7,FALSE)</f>
        <v>abajo</v>
      </c>
      <c r="H7174" s="9">
        <f>VLOOKUP(C7174,'data indicadores nacional'!$A$2:$F$24,6,FALSE)</f>
        <v>1.7895311097465236</v>
      </c>
      <c r="I7174" s="5" t="str">
        <f t="shared" si="560"/>
        <v>alarma</v>
      </c>
      <c r="J7174" s="5">
        <f t="shared" si="561"/>
        <v>0</v>
      </c>
      <c r="K7174" s="5">
        <f t="shared" si="562"/>
        <v>1</v>
      </c>
      <c r="L7174" s="5">
        <f t="shared" si="563"/>
        <v>1</v>
      </c>
      <c r="N7174" s="8">
        <f>VLOOKUP(C7174,'data indicadores nacional'!$A$2:$J$24,10,FALSE)</f>
        <v>15</v>
      </c>
      <c r="O7174" t="str">
        <f t="shared" si="564"/>
        <v>alarma</v>
      </c>
    </row>
    <row r="7175" spans="1:15">
      <c r="A7175" t="s">
        <v>120</v>
      </c>
      <c r="B7175" t="s">
        <v>841</v>
      </c>
      <c r="C7175" t="s">
        <v>101</v>
      </c>
      <c r="F7175" s="8">
        <v>83.333333333333329</v>
      </c>
      <c r="G7175" t="str">
        <f>VLOOKUP(C7175,'data indicadores nacional'!$A$2:$G$24,7,FALSE)</f>
        <v>abajo</v>
      </c>
      <c r="H7175" s="9">
        <f>VLOOKUP(C7175,'data indicadores nacional'!$A$2:$F$24,6,FALSE)</f>
        <v>1.3238688071947835</v>
      </c>
      <c r="I7175" s="5" t="str">
        <f t="shared" si="560"/>
        <v>alarma</v>
      </c>
      <c r="J7175" s="5">
        <f t="shared" si="561"/>
        <v>0</v>
      </c>
      <c r="K7175" s="5">
        <f t="shared" si="562"/>
        <v>1</v>
      </c>
      <c r="L7175" s="5">
        <f t="shared" si="563"/>
        <v>1</v>
      </c>
      <c r="N7175" s="8">
        <f>VLOOKUP(C7175,'data indicadores nacional'!$A$2:$J$24,10,FALSE)</f>
        <v>12</v>
      </c>
      <c r="O7175" t="str">
        <f t="shared" si="564"/>
        <v>alarma</v>
      </c>
    </row>
    <row r="7176" spans="1:15">
      <c r="A7176" t="s">
        <v>120</v>
      </c>
      <c r="B7176" t="s">
        <v>842</v>
      </c>
      <c r="C7176" t="s">
        <v>88</v>
      </c>
      <c r="D7176" s="8">
        <v>2.8906955736224029</v>
      </c>
      <c r="E7176" s="8">
        <v>2.2906793048973144</v>
      </c>
      <c r="F7176" s="8">
        <v>1.574500768049155</v>
      </c>
      <c r="G7176" t="str">
        <f>VLOOKUP(C7176,'data indicadores nacional'!$A$2:$G$24,7,FALSE)</f>
        <v>abajo</v>
      </c>
      <c r="H7176" s="9">
        <f>VLOOKUP(C7176,'data indicadores nacional'!$A$2:$F$24,6,FALSE)</f>
        <v>0.25026441121950321</v>
      </c>
      <c r="I7176" s="5" t="str">
        <f t="shared" si="560"/>
        <v xml:space="preserve"> </v>
      </c>
      <c r="J7176" s="5">
        <f t="shared" si="561"/>
        <v>1</v>
      </c>
      <c r="K7176" s="5">
        <f t="shared" si="562"/>
        <v>0</v>
      </c>
      <c r="L7176" s="5">
        <f t="shared" si="563"/>
        <v>1</v>
      </c>
      <c r="N7176" s="8">
        <f>VLOOKUP(C7176,'data indicadores nacional'!$A$2:$J$24,10,FALSE)</f>
        <v>10</v>
      </c>
      <c r="O7176" t="str">
        <f t="shared" si="564"/>
        <v xml:space="preserve"> </v>
      </c>
    </row>
    <row r="7177" spans="1:15">
      <c r="A7177" t="s">
        <v>120</v>
      </c>
      <c r="B7177" t="s">
        <v>842</v>
      </c>
      <c r="C7177" t="s">
        <v>89</v>
      </c>
      <c r="D7177" s="8">
        <v>80.682321665928228</v>
      </c>
      <c r="E7177" s="8">
        <v>75.468922397940418</v>
      </c>
      <c r="F7177" s="8">
        <v>75.992844364937383</v>
      </c>
      <c r="G7177" t="str">
        <f>VLOOKUP(C7177,'data indicadores nacional'!$A$2:$G$24,7,FALSE)</f>
        <v>arriba</v>
      </c>
      <c r="H7177" s="9">
        <f>VLOOKUP(C7177,'data indicadores nacional'!$A$2:$F$24,6,FALSE)</f>
        <v>2.7490434366534529</v>
      </c>
      <c r="I7177" s="5" t="str">
        <f t="shared" si="560"/>
        <v xml:space="preserve"> </v>
      </c>
      <c r="J7177" s="5">
        <f t="shared" si="561"/>
        <v>0</v>
      </c>
      <c r="K7177" s="5">
        <f t="shared" si="562"/>
        <v>1</v>
      </c>
      <c r="L7177" s="5">
        <f t="shared" si="563"/>
        <v>1</v>
      </c>
      <c r="N7177" s="8">
        <f>VLOOKUP(C7177,'data indicadores nacional'!$A$2:$J$24,10,FALSE)</f>
        <v>95</v>
      </c>
      <c r="O7177" t="str">
        <f t="shared" si="564"/>
        <v>alarma</v>
      </c>
    </row>
    <row r="7178" spans="1:15">
      <c r="A7178" t="s">
        <v>120</v>
      </c>
      <c r="B7178" t="s">
        <v>842</v>
      </c>
      <c r="C7178" t="s">
        <v>90</v>
      </c>
      <c r="D7178" s="8">
        <v>89.361702127659569</v>
      </c>
      <c r="E7178" s="8">
        <v>79.411764705882348</v>
      </c>
      <c r="F7178" s="8">
        <v>56.25</v>
      </c>
      <c r="G7178" t="str">
        <f>VLOOKUP(C7178,'data indicadores nacional'!$A$2:$G$24,7,FALSE)</f>
        <v>abajo</v>
      </c>
      <c r="H7178" s="9">
        <f>VLOOKUP(C7178,'data indicadores nacional'!$A$2:$F$24,6,FALSE)</f>
        <v>2.2832114202799096</v>
      </c>
      <c r="I7178" s="5" t="str">
        <f t="shared" si="560"/>
        <v xml:space="preserve"> </v>
      </c>
      <c r="J7178" s="5">
        <f t="shared" si="561"/>
        <v>1</v>
      </c>
      <c r="K7178" s="5">
        <f t="shared" si="562"/>
        <v>0</v>
      </c>
      <c r="L7178" s="5">
        <f t="shared" si="563"/>
        <v>1</v>
      </c>
      <c r="N7178" s="8" t="str">
        <f>VLOOKUP(C7178,'data indicadores nacional'!$A$2:$J$24,10,FALSE)</f>
        <v>-</v>
      </c>
      <c r="O7178" t="str">
        <f t="shared" si="564"/>
        <v xml:space="preserve"> </v>
      </c>
    </row>
    <row r="7179" spans="1:15">
      <c r="A7179" t="s">
        <v>120</v>
      </c>
      <c r="B7179" t="s">
        <v>842</v>
      </c>
      <c r="C7179" t="s">
        <v>91</v>
      </c>
      <c r="D7179" s="8">
        <v>99.910233393177734</v>
      </c>
      <c r="E7179" s="8">
        <v>99.590621510978778</v>
      </c>
      <c r="F7179" s="8">
        <v>99.421547360809839</v>
      </c>
      <c r="G7179" t="str">
        <f>VLOOKUP(C7179,'data indicadores nacional'!$A$2:$G$24,7,FALSE)</f>
        <v>arriba</v>
      </c>
      <c r="H7179" s="9">
        <f>VLOOKUP(C7179,'data indicadores nacional'!$A$2:$F$24,6,FALSE)</f>
        <v>0.72595219758941765</v>
      </c>
      <c r="I7179" s="5" t="str">
        <f t="shared" si="560"/>
        <v>alarma</v>
      </c>
      <c r="J7179" s="5">
        <f t="shared" si="561"/>
        <v>0</v>
      </c>
      <c r="K7179" s="5">
        <f t="shared" si="562"/>
        <v>1</v>
      </c>
      <c r="L7179" s="5">
        <f t="shared" si="563"/>
        <v>1</v>
      </c>
      <c r="N7179" s="8" t="str">
        <f>VLOOKUP(C7179,'data indicadores nacional'!$A$2:$J$24,10,FALSE)</f>
        <v>-</v>
      </c>
      <c r="O7179" t="str">
        <f t="shared" si="564"/>
        <v xml:space="preserve"> </v>
      </c>
    </row>
    <row r="7180" spans="1:15">
      <c r="A7180" t="s">
        <v>120</v>
      </c>
      <c r="B7180" t="s">
        <v>842</v>
      </c>
      <c r="C7180" t="s">
        <v>92</v>
      </c>
      <c r="D7180" s="8">
        <v>31.934628975265017</v>
      </c>
      <c r="E7180" s="8">
        <v>25.642909625275536</v>
      </c>
      <c r="F7180" s="8">
        <v>27.587437544610992</v>
      </c>
      <c r="G7180" t="str">
        <f>VLOOKUP(C7180,'data indicadores nacional'!$A$2:$G$24,7,FALSE)</f>
        <v>abajo</v>
      </c>
      <c r="H7180" s="9">
        <f>VLOOKUP(C7180,'data indicadores nacional'!$A$2:$F$24,6,FALSE)</f>
        <v>2.5040710609700474</v>
      </c>
      <c r="I7180" s="5" t="str">
        <f t="shared" si="560"/>
        <v>alarma</v>
      </c>
      <c r="J7180" s="5">
        <f t="shared" si="561"/>
        <v>1</v>
      </c>
      <c r="K7180" s="5">
        <f t="shared" si="562"/>
        <v>0</v>
      </c>
      <c r="L7180" s="5">
        <f t="shared" si="563"/>
        <v>1</v>
      </c>
      <c r="N7180" s="8" t="str">
        <f>VLOOKUP(C7180,'data indicadores nacional'!$A$2:$J$24,10,FALSE)</f>
        <v>-</v>
      </c>
      <c r="O7180" t="str">
        <f t="shared" si="564"/>
        <v xml:space="preserve"> </v>
      </c>
    </row>
    <row r="7181" spans="1:15">
      <c r="A7181" t="s">
        <v>120</v>
      </c>
      <c r="B7181" t="s">
        <v>842</v>
      </c>
      <c r="C7181" t="s">
        <v>93</v>
      </c>
      <c r="D7181" s="8">
        <v>0.5298013245033113</v>
      </c>
      <c r="E7181" s="8">
        <v>0.25716385011021309</v>
      </c>
      <c r="F7181" s="8">
        <v>7.1377587437544618E-2</v>
      </c>
      <c r="G7181" t="str">
        <f>VLOOKUP(C7181,'data indicadores nacional'!$A$2:$G$24,7,FALSE)</f>
        <v>abajo</v>
      </c>
      <c r="H7181" s="9">
        <f>VLOOKUP(C7181,'data indicadores nacional'!$A$2:$F$24,6,FALSE)</f>
        <v>3.3766595341714022E-2</v>
      </c>
      <c r="I7181" s="5" t="str">
        <f t="shared" si="560"/>
        <v xml:space="preserve"> </v>
      </c>
      <c r="J7181" s="5">
        <f t="shared" si="561"/>
        <v>1</v>
      </c>
      <c r="K7181" s="5">
        <f t="shared" si="562"/>
        <v>0</v>
      </c>
      <c r="L7181" s="5">
        <f t="shared" si="563"/>
        <v>1</v>
      </c>
      <c r="N7181" s="8">
        <f>VLOOKUP(C7181,'data indicadores nacional'!$A$2:$J$24,10,FALSE)</f>
        <v>15</v>
      </c>
      <c r="O7181" t="str">
        <f t="shared" si="564"/>
        <v xml:space="preserve"> </v>
      </c>
    </row>
    <row r="7182" spans="1:15">
      <c r="A7182" t="s">
        <v>120</v>
      </c>
      <c r="B7182" t="s">
        <v>842</v>
      </c>
      <c r="C7182" t="s">
        <v>94</v>
      </c>
      <c r="D7182" s="8">
        <v>5.4187996469549864</v>
      </c>
      <c r="E7182" s="8">
        <v>5.1833210874357087</v>
      </c>
      <c r="F7182" s="8">
        <v>4.9682369735902929</v>
      </c>
      <c r="G7182" t="str">
        <f>VLOOKUP(C7182,'data indicadores nacional'!$A$2:$G$24,7,FALSE)</f>
        <v>arriba</v>
      </c>
      <c r="H7182" s="9">
        <f>VLOOKUP(C7182,'data indicadores nacional'!$A$2:$F$24,6,FALSE)</f>
        <v>0.23219145011705353</v>
      </c>
      <c r="I7182" s="5" t="str">
        <f t="shared" si="560"/>
        <v>alarma</v>
      </c>
      <c r="J7182" s="5">
        <f t="shared" si="561"/>
        <v>0</v>
      </c>
      <c r="K7182" s="5">
        <f t="shared" si="562"/>
        <v>1</v>
      </c>
      <c r="L7182" s="5">
        <f t="shared" si="563"/>
        <v>1</v>
      </c>
      <c r="N7182" s="8" t="str">
        <f>VLOOKUP(C7182,'data indicadores nacional'!$A$2:$J$24,10,FALSE)</f>
        <v>-</v>
      </c>
      <c r="O7182" t="str">
        <f t="shared" si="564"/>
        <v xml:space="preserve"> </v>
      </c>
    </row>
    <row r="7183" spans="1:15">
      <c r="A7183" t="s">
        <v>120</v>
      </c>
      <c r="B7183" t="s">
        <v>842</v>
      </c>
      <c r="C7183" t="s">
        <v>95</v>
      </c>
      <c r="D7183" s="8">
        <v>15.187637969094922</v>
      </c>
      <c r="E7183" s="8">
        <v>10.690668626010288</v>
      </c>
      <c r="F7183" s="8">
        <v>10.813704496788008</v>
      </c>
      <c r="G7183" t="str">
        <f>VLOOKUP(C7183,'data indicadores nacional'!$A$2:$G$24,7,FALSE)</f>
        <v>abajo</v>
      </c>
      <c r="H7183" s="9">
        <f>VLOOKUP(C7183,'data indicadores nacional'!$A$2:$F$24,6,FALSE)</f>
        <v>1.7199886991149187</v>
      </c>
      <c r="I7183" s="5" t="str">
        <f t="shared" si="560"/>
        <v>alarma</v>
      </c>
      <c r="J7183" s="5">
        <f t="shared" si="561"/>
        <v>1</v>
      </c>
      <c r="K7183" s="5">
        <f t="shared" si="562"/>
        <v>0</v>
      </c>
      <c r="L7183" s="5">
        <f t="shared" si="563"/>
        <v>1</v>
      </c>
      <c r="N7183" s="8">
        <f>VLOOKUP(C7183,'data indicadores nacional'!$A$2:$J$24,10,FALSE)</f>
        <v>15</v>
      </c>
      <c r="O7183" t="str">
        <f t="shared" si="564"/>
        <v xml:space="preserve"> </v>
      </c>
    </row>
    <row r="7184" spans="1:15">
      <c r="A7184" t="s">
        <v>120</v>
      </c>
      <c r="B7184" t="s">
        <v>842</v>
      </c>
      <c r="C7184" t="s">
        <v>96</v>
      </c>
      <c r="D7184" s="8">
        <v>44.130626654898499</v>
      </c>
      <c r="E7184" s="8">
        <v>110.21307861866275</v>
      </c>
      <c r="F7184" s="8">
        <v>35.688793718772303</v>
      </c>
      <c r="G7184" t="str">
        <f>VLOOKUP(C7184,'data indicadores nacional'!$A$2:$G$24,7,FALSE)</f>
        <v>abajo</v>
      </c>
      <c r="H7184" s="9">
        <f>VLOOKUP(C7184,'data indicadores nacional'!$A$2:$F$24,6,FALSE)</f>
        <v>14.793500408348107</v>
      </c>
      <c r="I7184" s="5" t="str">
        <f t="shared" si="560"/>
        <v xml:space="preserve"> </v>
      </c>
      <c r="J7184" s="5">
        <f t="shared" si="561"/>
        <v>1</v>
      </c>
      <c r="K7184" s="5">
        <f t="shared" si="562"/>
        <v>0</v>
      </c>
      <c r="L7184" s="5">
        <f t="shared" si="563"/>
        <v>1</v>
      </c>
      <c r="N7184" s="8">
        <f>VLOOKUP(C7184,'data indicadores nacional'!$A$2:$J$24,10,FALSE)</f>
        <v>45</v>
      </c>
      <c r="O7184" t="str">
        <f t="shared" si="564"/>
        <v xml:space="preserve"> </v>
      </c>
    </row>
    <row r="7185" spans="1:15">
      <c r="A7185" t="s">
        <v>120</v>
      </c>
      <c r="B7185" t="s">
        <v>842</v>
      </c>
      <c r="C7185" t="s">
        <v>97</v>
      </c>
      <c r="D7185" s="8">
        <v>17.115804806991989</v>
      </c>
      <c r="E7185" s="8">
        <v>10.722169662567014</v>
      </c>
      <c r="F7185" s="8">
        <v>5.0330292544825417</v>
      </c>
      <c r="G7185" t="str">
        <f>VLOOKUP(C7185,'data indicadores nacional'!$A$2:$G$24,7,FALSE)</f>
        <v>abajo</v>
      </c>
      <c r="H7185" s="9">
        <f>VLOOKUP(C7185,'data indicadores nacional'!$A$2:$F$24,6,FALSE)</f>
        <v>0.35698528124504503</v>
      </c>
      <c r="I7185" s="5" t="str">
        <f t="shared" si="560"/>
        <v xml:space="preserve"> </v>
      </c>
      <c r="J7185" s="5">
        <f t="shared" si="561"/>
        <v>1</v>
      </c>
      <c r="K7185" s="5">
        <f t="shared" si="562"/>
        <v>0</v>
      </c>
      <c r="L7185" s="5">
        <f t="shared" si="563"/>
        <v>1</v>
      </c>
      <c r="N7185" s="8">
        <f>VLOOKUP(C7185,'data indicadores nacional'!$A$2:$J$24,10,FALSE)</f>
        <v>61</v>
      </c>
      <c r="O7185" t="str">
        <f t="shared" si="564"/>
        <v xml:space="preserve"> </v>
      </c>
    </row>
    <row r="7186" spans="1:15">
      <c r="A7186" t="s">
        <v>120</v>
      </c>
      <c r="B7186" t="s">
        <v>842</v>
      </c>
      <c r="C7186" t="s">
        <v>98</v>
      </c>
      <c r="D7186" s="8">
        <v>130.02094041500095</v>
      </c>
      <c r="E7186" s="8">
        <v>99.716446124763706</v>
      </c>
      <c r="F7186" s="8">
        <v>96.713319704356039</v>
      </c>
      <c r="G7186" t="str">
        <f>VLOOKUP(C7186,'data indicadores nacional'!$A$2:$G$24,7,FALSE)</f>
        <v>abajo</v>
      </c>
      <c r="H7186" s="9">
        <f>VLOOKUP(C7186,'data indicadores nacional'!$A$2:$F$24,6,FALSE)</f>
        <v>3.4897517565506893</v>
      </c>
      <c r="I7186" s="5" t="str">
        <f t="shared" si="560"/>
        <v xml:space="preserve"> </v>
      </c>
      <c r="J7186" s="5">
        <f t="shared" si="561"/>
        <v>1</v>
      </c>
      <c r="K7186" s="5">
        <f t="shared" si="562"/>
        <v>0</v>
      </c>
      <c r="L7186" s="5">
        <f t="shared" si="563"/>
        <v>1</v>
      </c>
      <c r="N7186" s="8">
        <f>VLOOKUP(C7186,'data indicadores nacional'!$A$2:$J$24,10,FALSE)</f>
        <v>61</v>
      </c>
      <c r="O7186" t="str">
        <f t="shared" si="564"/>
        <v>alarma</v>
      </c>
    </row>
    <row r="7187" spans="1:15">
      <c r="A7187" t="s">
        <v>120</v>
      </c>
      <c r="B7187" t="s">
        <v>842</v>
      </c>
      <c r="C7187" t="s">
        <v>99</v>
      </c>
      <c r="D7187" s="8">
        <v>253.68966892700439</v>
      </c>
      <c r="E7187" s="8">
        <v>188.54265029902422</v>
      </c>
      <c r="F7187" s="8">
        <v>188.36477987421384</v>
      </c>
      <c r="G7187" t="str">
        <f>VLOOKUP(C7187,'data indicadores nacional'!$A$2:$G$24,7,FALSE)</f>
        <v>abajo</v>
      </c>
      <c r="H7187" s="9">
        <f>VLOOKUP(C7187,'data indicadores nacional'!$A$2:$F$24,6,FALSE)</f>
        <v>7.5200278194544445</v>
      </c>
      <c r="I7187" s="5" t="str">
        <f t="shared" si="560"/>
        <v xml:space="preserve"> </v>
      </c>
      <c r="J7187" s="5">
        <f t="shared" si="561"/>
        <v>1</v>
      </c>
      <c r="K7187" s="5">
        <f t="shared" si="562"/>
        <v>0</v>
      </c>
      <c r="L7187" s="5">
        <f t="shared" si="563"/>
        <v>1</v>
      </c>
      <c r="N7187" s="8">
        <f>VLOOKUP(C7187,'data indicadores nacional'!$A$2:$J$24,10,FALSE)</f>
        <v>61</v>
      </c>
      <c r="O7187" t="str">
        <f t="shared" si="564"/>
        <v>alarma</v>
      </c>
    </row>
    <row r="7188" spans="1:15">
      <c r="A7188" t="s">
        <v>120</v>
      </c>
      <c r="B7188" t="s">
        <v>842</v>
      </c>
      <c r="C7188" t="s">
        <v>100</v>
      </c>
      <c r="D7188" s="8">
        <v>7.0609002647837604</v>
      </c>
      <c r="E7188" s="8">
        <v>7.3475385745775164</v>
      </c>
      <c r="F7188" s="8">
        <v>7.4946466809421848</v>
      </c>
      <c r="G7188" t="str">
        <f>VLOOKUP(C7188,'data indicadores nacional'!$A$2:$G$24,7,FALSE)</f>
        <v>abajo</v>
      </c>
      <c r="H7188" s="9">
        <f>VLOOKUP(C7188,'data indicadores nacional'!$A$2:$F$24,6,FALSE)</f>
        <v>1.7895311097465236</v>
      </c>
      <c r="I7188" s="5" t="str">
        <f t="shared" si="560"/>
        <v>alarma</v>
      </c>
      <c r="J7188" s="5">
        <f t="shared" si="561"/>
        <v>0</v>
      </c>
      <c r="K7188" s="5">
        <f t="shared" si="562"/>
        <v>1</v>
      </c>
      <c r="L7188" s="5">
        <f t="shared" si="563"/>
        <v>1</v>
      </c>
      <c r="N7188" s="8">
        <f>VLOOKUP(C7188,'data indicadores nacional'!$A$2:$J$24,10,FALSE)</f>
        <v>15</v>
      </c>
      <c r="O7188" t="str">
        <f t="shared" si="564"/>
        <v xml:space="preserve"> </v>
      </c>
    </row>
    <row r="7189" spans="1:15">
      <c r="A7189" t="s">
        <v>120</v>
      </c>
      <c r="B7189" t="s">
        <v>842</v>
      </c>
      <c r="C7189" t="s">
        <v>101</v>
      </c>
      <c r="D7189" s="8">
        <v>4.4130626654898499</v>
      </c>
      <c r="E7189" s="8">
        <v>6.9801616458486402</v>
      </c>
      <c r="F7189" s="8">
        <v>6.4239828693790146</v>
      </c>
      <c r="G7189" t="str">
        <f>VLOOKUP(C7189,'data indicadores nacional'!$A$2:$G$24,7,FALSE)</f>
        <v>abajo</v>
      </c>
      <c r="H7189" s="9">
        <f>VLOOKUP(C7189,'data indicadores nacional'!$A$2:$F$24,6,FALSE)</f>
        <v>1.3238688071947835</v>
      </c>
      <c r="I7189" s="5" t="str">
        <f t="shared" si="560"/>
        <v xml:space="preserve"> </v>
      </c>
      <c r="J7189" s="5">
        <f t="shared" si="561"/>
        <v>0</v>
      </c>
      <c r="K7189" s="5">
        <f t="shared" si="562"/>
        <v>1</v>
      </c>
      <c r="L7189" s="5">
        <f t="shared" si="563"/>
        <v>1</v>
      </c>
      <c r="N7189" s="8">
        <f>VLOOKUP(C7189,'data indicadores nacional'!$A$2:$J$24,10,FALSE)</f>
        <v>12</v>
      </c>
      <c r="O7189" t="str">
        <f t="shared" si="564"/>
        <v xml:space="preserve"> </v>
      </c>
    </row>
    <row r="7190" spans="1:15">
      <c r="A7190" t="s">
        <v>120</v>
      </c>
      <c r="B7190" t="s">
        <v>842</v>
      </c>
      <c r="C7190" t="s">
        <v>103</v>
      </c>
      <c r="D7190" s="8">
        <v>15.908367801463569</v>
      </c>
      <c r="F7190" s="8">
        <v>16.531658125309967</v>
      </c>
      <c r="G7190" t="str">
        <f>VLOOKUP(C7190,'data indicadores nacional'!$A$2:$G$24,7,FALSE)</f>
        <v>abajo</v>
      </c>
      <c r="H7190" s="9">
        <f>VLOOKUP(C7190,'data indicadores nacional'!$A$2:$F$24,6,FALSE)</f>
        <v>4.9638210683068253</v>
      </c>
      <c r="I7190" s="5" t="str">
        <f t="shared" si="560"/>
        <v>alarma</v>
      </c>
      <c r="J7190" s="5">
        <f t="shared" si="561"/>
        <v>0</v>
      </c>
      <c r="K7190" s="5">
        <f t="shared" si="562"/>
        <v>1</v>
      </c>
      <c r="L7190" s="5">
        <f t="shared" si="563"/>
        <v>1</v>
      </c>
      <c r="N7190" s="8">
        <f>VLOOKUP(C7190,'data indicadores nacional'!$A$2:$J$24,10,FALSE)</f>
        <v>8.9</v>
      </c>
      <c r="O7190" t="str">
        <f t="shared" si="564"/>
        <v>alarma</v>
      </c>
    </row>
    <row r="7191" spans="1:15">
      <c r="A7191" t="s">
        <v>120</v>
      </c>
      <c r="B7191" t="s">
        <v>842</v>
      </c>
      <c r="C7191" t="s">
        <v>104</v>
      </c>
      <c r="D7191" s="8">
        <v>11.378555798687088</v>
      </c>
      <c r="E7191" s="8">
        <v>12.395187750637987</v>
      </c>
      <c r="F7191" s="8">
        <v>11.339475549255848</v>
      </c>
      <c r="G7191" t="str">
        <f>VLOOKUP(C7191,'data indicadores nacional'!$A$2:$G$24,7,FALSE)</f>
        <v>abajo</v>
      </c>
      <c r="H7191" s="9">
        <f>VLOOKUP(C7191,'data indicadores nacional'!$A$2:$F$24,6,FALSE)</f>
        <v>0.3966802220902198</v>
      </c>
      <c r="I7191" s="5" t="str">
        <f t="shared" si="560"/>
        <v xml:space="preserve"> </v>
      </c>
      <c r="J7191" s="5">
        <f t="shared" si="561"/>
        <v>0</v>
      </c>
      <c r="K7191" s="5">
        <f t="shared" si="562"/>
        <v>0</v>
      </c>
      <c r="L7191" s="5">
        <f t="shared" si="563"/>
        <v>0</v>
      </c>
      <c r="N7191" s="8">
        <f>VLOOKUP(C7191,'data indicadores nacional'!$A$2:$J$24,10,FALSE)</f>
        <v>12</v>
      </c>
      <c r="O7191" t="str">
        <f t="shared" si="564"/>
        <v xml:space="preserve"> </v>
      </c>
    </row>
    <row r="7192" spans="1:15">
      <c r="A7192" t="s">
        <v>120</v>
      </c>
      <c r="B7192" t="s">
        <v>842</v>
      </c>
      <c r="C7192" t="s">
        <v>105</v>
      </c>
      <c r="E7192" s="8">
        <v>16.488046166529266</v>
      </c>
      <c r="G7192" t="str">
        <f>VLOOKUP(C7192,'data indicadores nacional'!$A$2:$G$24,7,FALSE)</f>
        <v>abajo</v>
      </c>
      <c r="H7192" s="9">
        <f>VLOOKUP(C7192,'data indicadores nacional'!$A$2:$F$24,6,FALSE)</f>
        <v>1.2536970118415909</v>
      </c>
      <c r="I7192" s="5" t="str">
        <f t="shared" si="560"/>
        <v xml:space="preserve"> </v>
      </c>
      <c r="J7192" s="5">
        <f t="shared" si="561"/>
        <v>0</v>
      </c>
      <c r="K7192" s="5">
        <f t="shared" si="562"/>
        <v>0</v>
      </c>
      <c r="L7192" s="5">
        <f t="shared" si="563"/>
        <v>0</v>
      </c>
      <c r="N7192" s="8">
        <f>VLOOKUP(C7192,'data indicadores nacional'!$A$2:$J$24,10,FALSE)</f>
        <v>4.0773685948219525</v>
      </c>
      <c r="O7192" t="str">
        <f t="shared" si="564"/>
        <v xml:space="preserve"> </v>
      </c>
    </row>
    <row r="7193" spans="1:15">
      <c r="A7193" t="s">
        <v>120</v>
      </c>
      <c r="B7193" t="s">
        <v>843</v>
      </c>
      <c r="C7193" t="s">
        <v>89</v>
      </c>
      <c r="D7193" s="8">
        <v>43.75</v>
      </c>
      <c r="E7193" s="8">
        <v>60</v>
      </c>
      <c r="F7193" s="8">
        <v>76.923076923076934</v>
      </c>
      <c r="G7193" t="str">
        <f>VLOOKUP(C7193,'data indicadores nacional'!$A$2:$G$24,7,FALSE)</f>
        <v>arriba</v>
      </c>
      <c r="H7193" s="9">
        <f>VLOOKUP(C7193,'data indicadores nacional'!$A$2:$F$24,6,FALSE)</f>
        <v>2.7490434366534529</v>
      </c>
      <c r="I7193" s="5" t="str">
        <f t="shared" si="560"/>
        <v xml:space="preserve"> </v>
      </c>
      <c r="J7193" s="5">
        <f t="shared" si="561"/>
        <v>1</v>
      </c>
      <c r="K7193" s="5">
        <f t="shared" si="562"/>
        <v>0</v>
      </c>
      <c r="L7193" s="5">
        <f t="shared" si="563"/>
        <v>1</v>
      </c>
      <c r="N7193" s="8">
        <f>VLOOKUP(C7193,'data indicadores nacional'!$A$2:$J$24,10,FALSE)</f>
        <v>95</v>
      </c>
      <c r="O7193" t="str">
        <f t="shared" si="564"/>
        <v>alarma</v>
      </c>
    </row>
    <row r="7194" spans="1:15">
      <c r="A7194" t="s">
        <v>120</v>
      </c>
      <c r="B7194" t="s">
        <v>843</v>
      </c>
      <c r="C7194" t="s">
        <v>91</v>
      </c>
      <c r="D7194" s="8">
        <v>100</v>
      </c>
      <c r="E7194" s="8">
        <v>90.909090909090907</v>
      </c>
      <c r="F7194" s="8">
        <v>92.857142857142861</v>
      </c>
      <c r="G7194" t="str">
        <f>VLOOKUP(C7194,'data indicadores nacional'!$A$2:$G$24,7,FALSE)</f>
        <v>arriba</v>
      </c>
      <c r="H7194" s="9">
        <f>VLOOKUP(C7194,'data indicadores nacional'!$A$2:$F$24,6,FALSE)</f>
        <v>0.72595219758941765</v>
      </c>
      <c r="I7194" s="5" t="str">
        <f t="shared" si="560"/>
        <v xml:space="preserve"> </v>
      </c>
      <c r="J7194" s="5">
        <f t="shared" si="561"/>
        <v>0</v>
      </c>
      <c r="K7194" s="5">
        <f t="shared" si="562"/>
        <v>1</v>
      </c>
      <c r="L7194" s="5">
        <f t="shared" si="563"/>
        <v>1</v>
      </c>
      <c r="N7194" s="8" t="str">
        <f>VLOOKUP(C7194,'data indicadores nacional'!$A$2:$J$24,10,FALSE)</f>
        <v>-</v>
      </c>
      <c r="O7194" t="str">
        <f t="shared" si="564"/>
        <v xml:space="preserve"> </v>
      </c>
    </row>
    <row r="7195" spans="1:15">
      <c r="A7195" t="s">
        <v>120</v>
      </c>
      <c r="B7195" t="s">
        <v>843</v>
      </c>
      <c r="C7195" t="s">
        <v>94</v>
      </c>
      <c r="D7195" s="8">
        <v>3.1875</v>
      </c>
      <c r="E7195" s="8">
        <v>4.6363636363636367</v>
      </c>
      <c r="F7195" s="8">
        <v>5</v>
      </c>
      <c r="G7195" t="str">
        <f>VLOOKUP(C7195,'data indicadores nacional'!$A$2:$G$24,7,FALSE)</f>
        <v>arriba</v>
      </c>
      <c r="H7195" s="9">
        <f>VLOOKUP(C7195,'data indicadores nacional'!$A$2:$F$24,6,FALSE)</f>
        <v>0.23219145011705353</v>
      </c>
      <c r="I7195" s="5" t="str">
        <f t="shared" si="560"/>
        <v xml:space="preserve"> </v>
      </c>
      <c r="J7195" s="5">
        <f t="shared" si="561"/>
        <v>1</v>
      </c>
      <c r="K7195" s="5">
        <f t="shared" si="562"/>
        <v>0</v>
      </c>
      <c r="L7195" s="5">
        <f t="shared" si="563"/>
        <v>1</v>
      </c>
      <c r="N7195" s="8" t="str">
        <f>VLOOKUP(C7195,'data indicadores nacional'!$A$2:$J$24,10,FALSE)</f>
        <v>-</v>
      </c>
      <c r="O7195" t="str">
        <f t="shared" si="564"/>
        <v xml:space="preserve"> </v>
      </c>
    </row>
    <row r="7196" spans="1:15">
      <c r="A7196" t="s">
        <v>120</v>
      </c>
      <c r="B7196" t="s">
        <v>843</v>
      </c>
      <c r="C7196" t="s">
        <v>95</v>
      </c>
      <c r="D7196" s="8">
        <v>37.5</v>
      </c>
      <c r="E7196" s="8">
        <v>9.0909090909090917</v>
      </c>
      <c r="G7196" t="str">
        <f>VLOOKUP(C7196,'data indicadores nacional'!$A$2:$G$24,7,FALSE)</f>
        <v>abajo</v>
      </c>
      <c r="H7196" s="9">
        <f>VLOOKUP(C7196,'data indicadores nacional'!$A$2:$F$24,6,FALSE)</f>
        <v>1.7199886991149187</v>
      </c>
      <c r="I7196" s="5" t="str">
        <f t="shared" si="560"/>
        <v xml:space="preserve"> </v>
      </c>
      <c r="J7196" s="5">
        <f t="shared" si="561"/>
        <v>1</v>
      </c>
      <c r="K7196" s="5">
        <f t="shared" si="562"/>
        <v>0</v>
      </c>
      <c r="L7196" s="5">
        <f t="shared" si="563"/>
        <v>1</v>
      </c>
      <c r="N7196" s="8">
        <f>VLOOKUP(C7196,'data indicadores nacional'!$A$2:$J$24,10,FALSE)</f>
        <v>15</v>
      </c>
      <c r="O7196" t="str">
        <f t="shared" si="564"/>
        <v xml:space="preserve"> </v>
      </c>
    </row>
    <row r="7197" spans="1:15">
      <c r="A7197" t="s">
        <v>120</v>
      </c>
      <c r="B7197" t="s">
        <v>843</v>
      </c>
      <c r="C7197" t="s">
        <v>98</v>
      </c>
      <c r="D7197" s="8">
        <v>8.0459770114942533</v>
      </c>
      <c r="E7197" s="8">
        <v>0.84602368866328259</v>
      </c>
      <c r="F7197" s="8">
        <v>1.7006802721088434</v>
      </c>
      <c r="G7197" t="str">
        <f>VLOOKUP(C7197,'data indicadores nacional'!$A$2:$G$24,7,FALSE)</f>
        <v>abajo</v>
      </c>
      <c r="H7197" s="9">
        <f>VLOOKUP(C7197,'data indicadores nacional'!$A$2:$F$24,6,FALSE)</f>
        <v>3.4897517565506893</v>
      </c>
      <c r="I7197" s="5" t="str">
        <f t="shared" si="560"/>
        <v>alarma</v>
      </c>
      <c r="J7197" s="5">
        <f t="shared" si="561"/>
        <v>1</v>
      </c>
      <c r="K7197" s="5">
        <f t="shared" si="562"/>
        <v>0</v>
      </c>
      <c r="L7197" s="5">
        <f t="shared" si="563"/>
        <v>1</v>
      </c>
      <c r="N7197" s="8">
        <f>VLOOKUP(C7197,'data indicadores nacional'!$A$2:$J$24,10,FALSE)</f>
        <v>61</v>
      </c>
      <c r="O7197" t="str">
        <f t="shared" si="564"/>
        <v xml:space="preserve"> </v>
      </c>
    </row>
    <row r="7198" spans="1:15">
      <c r="A7198" t="s">
        <v>120</v>
      </c>
      <c r="B7198" t="s">
        <v>843</v>
      </c>
      <c r="C7198" t="s">
        <v>99</v>
      </c>
      <c r="D7198" s="8">
        <v>15.590200445434299</v>
      </c>
      <c r="E7198" s="8">
        <v>1.680672268907563</v>
      </c>
      <c r="F7198" s="8">
        <v>3.3840947546531304</v>
      </c>
      <c r="G7198" t="str">
        <f>VLOOKUP(C7198,'data indicadores nacional'!$A$2:$G$24,7,FALSE)</f>
        <v>abajo</v>
      </c>
      <c r="H7198" s="9">
        <f>VLOOKUP(C7198,'data indicadores nacional'!$A$2:$F$24,6,FALSE)</f>
        <v>7.5200278194544445</v>
      </c>
      <c r="I7198" s="5" t="str">
        <f t="shared" si="560"/>
        <v>alarma</v>
      </c>
      <c r="J7198" s="5">
        <f t="shared" si="561"/>
        <v>1</v>
      </c>
      <c r="K7198" s="5">
        <f t="shared" si="562"/>
        <v>0</v>
      </c>
      <c r="L7198" s="5">
        <f t="shared" si="563"/>
        <v>1</v>
      </c>
      <c r="N7198" s="8">
        <f>VLOOKUP(C7198,'data indicadores nacional'!$A$2:$J$24,10,FALSE)</f>
        <v>61</v>
      </c>
      <c r="O7198" t="str">
        <f t="shared" si="564"/>
        <v xml:space="preserve"> </v>
      </c>
    </row>
    <row r="7199" spans="1:15">
      <c r="A7199" t="s">
        <v>120</v>
      </c>
      <c r="B7199" t="s">
        <v>844</v>
      </c>
      <c r="C7199" t="s">
        <v>88</v>
      </c>
      <c r="E7199" s="8">
        <v>5.7971014492753623</v>
      </c>
      <c r="F7199" s="8">
        <v>6.3492063492063489</v>
      </c>
      <c r="G7199" t="str">
        <f>VLOOKUP(C7199,'data indicadores nacional'!$A$2:$G$24,7,FALSE)</f>
        <v>abajo</v>
      </c>
      <c r="H7199" s="9">
        <f>VLOOKUP(C7199,'data indicadores nacional'!$A$2:$F$24,6,FALSE)</f>
        <v>0.25026441121950321</v>
      </c>
      <c r="I7199" s="5" t="str">
        <f t="shared" si="560"/>
        <v>alarma</v>
      </c>
      <c r="J7199" s="5">
        <f t="shared" si="561"/>
        <v>0</v>
      </c>
      <c r="K7199" s="5">
        <f t="shared" si="562"/>
        <v>1</v>
      </c>
      <c r="L7199" s="5">
        <f t="shared" si="563"/>
        <v>1</v>
      </c>
      <c r="N7199" s="8">
        <f>VLOOKUP(C7199,'data indicadores nacional'!$A$2:$J$24,10,FALSE)</f>
        <v>10</v>
      </c>
      <c r="O7199" t="str">
        <f t="shared" si="564"/>
        <v xml:space="preserve"> </v>
      </c>
    </row>
    <row r="7200" spans="1:15">
      <c r="A7200" t="s">
        <v>120</v>
      </c>
      <c r="B7200" t="s">
        <v>844</v>
      </c>
      <c r="C7200" t="s">
        <v>89</v>
      </c>
      <c r="D7200" s="8">
        <v>45.238095238095241</v>
      </c>
      <c r="E7200" s="8">
        <v>18.666666666666668</v>
      </c>
      <c r="F7200" s="8">
        <v>21.53846153846154</v>
      </c>
      <c r="G7200" t="str">
        <f>VLOOKUP(C7200,'data indicadores nacional'!$A$2:$G$24,7,FALSE)</f>
        <v>arriba</v>
      </c>
      <c r="H7200" s="9">
        <f>VLOOKUP(C7200,'data indicadores nacional'!$A$2:$F$24,6,FALSE)</f>
        <v>2.7490434366534529</v>
      </c>
      <c r="I7200" s="5" t="str">
        <f t="shared" si="560"/>
        <v xml:space="preserve"> </v>
      </c>
      <c r="J7200" s="5">
        <f t="shared" si="561"/>
        <v>0</v>
      </c>
      <c r="K7200" s="5">
        <f t="shared" si="562"/>
        <v>1</v>
      </c>
      <c r="L7200" s="5">
        <f t="shared" si="563"/>
        <v>1</v>
      </c>
      <c r="N7200" s="8">
        <f>VLOOKUP(C7200,'data indicadores nacional'!$A$2:$J$24,10,FALSE)</f>
        <v>95</v>
      </c>
      <c r="O7200" t="str">
        <f t="shared" si="564"/>
        <v>alarma</v>
      </c>
    </row>
    <row r="7201" spans="1:15">
      <c r="A7201" t="s">
        <v>120</v>
      </c>
      <c r="B7201" t="s">
        <v>844</v>
      </c>
      <c r="C7201" t="s">
        <v>90</v>
      </c>
      <c r="E7201" s="8">
        <v>33.333333333333329</v>
      </c>
      <c r="F7201" s="8">
        <v>80</v>
      </c>
      <c r="G7201" t="str">
        <f>VLOOKUP(C7201,'data indicadores nacional'!$A$2:$G$24,7,FALSE)</f>
        <v>abajo</v>
      </c>
      <c r="H7201" s="9">
        <f>VLOOKUP(C7201,'data indicadores nacional'!$A$2:$F$24,6,FALSE)</f>
        <v>2.2832114202799096</v>
      </c>
      <c r="I7201" s="5" t="str">
        <f t="shared" si="560"/>
        <v>alarma</v>
      </c>
      <c r="J7201" s="5">
        <f t="shared" si="561"/>
        <v>0</v>
      </c>
      <c r="K7201" s="5">
        <f t="shared" si="562"/>
        <v>1</v>
      </c>
      <c r="L7201" s="5">
        <f t="shared" si="563"/>
        <v>1</v>
      </c>
      <c r="N7201" s="8" t="str">
        <f>VLOOKUP(C7201,'data indicadores nacional'!$A$2:$J$24,10,FALSE)</f>
        <v>-</v>
      </c>
      <c r="O7201" t="str">
        <f t="shared" si="564"/>
        <v xml:space="preserve"> </v>
      </c>
    </row>
    <row r="7202" spans="1:15">
      <c r="A7202" t="s">
        <v>120</v>
      </c>
      <c r="B7202" t="s">
        <v>844</v>
      </c>
      <c r="C7202" t="s">
        <v>91</v>
      </c>
      <c r="D7202" s="8">
        <v>79.245283018867923</v>
      </c>
      <c r="E7202" s="8">
        <v>76.543209876543202</v>
      </c>
      <c r="F7202" s="8">
        <v>53.398058252427184</v>
      </c>
      <c r="G7202" t="str">
        <f>VLOOKUP(C7202,'data indicadores nacional'!$A$2:$G$24,7,FALSE)</f>
        <v>arriba</v>
      </c>
      <c r="H7202" s="9">
        <f>VLOOKUP(C7202,'data indicadores nacional'!$A$2:$F$24,6,FALSE)</f>
        <v>0.72595219758941765</v>
      </c>
      <c r="I7202" s="5" t="str">
        <f t="shared" si="560"/>
        <v>alarma</v>
      </c>
      <c r="J7202" s="5">
        <f t="shared" si="561"/>
        <v>0</v>
      </c>
      <c r="K7202" s="5">
        <f t="shared" si="562"/>
        <v>1</v>
      </c>
      <c r="L7202" s="5">
        <f t="shared" si="563"/>
        <v>1</v>
      </c>
      <c r="N7202" s="8" t="str">
        <f>VLOOKUP(C7202,'data indicadores nacional'!$A$2:$J$24,10,FALSE)</f>
        <v>-</v>
      </c>
      <c r="O7202" t="str">
        <f t="shared" si="564"/>
        <v xml:space="preserve"> </v>
      </c>
    </row>
    <row r="7203" spans="1:15">
      <c r="A7203" t="s">
        <v>120</v>
      </c>
      <c r="B7203" t="s">
        <v>844</v>
      </c>
      <c r="C7203" t="s">
        <v>93</v>
      </c>
      <c r="D7203" s="8">
        <v>1.9607843137254901</v>
      </c>
      <c r="F7203" s="8">
        <v>0.97087378640776689</v>
      </c>
      <c r="G7203" t="str">
        <f>VLOOKUP(C7203,'data indicadores nacional'!$A$2:$G$24,7,FALSE)</f>
        <v>abajo</v>
      </c>
      <c r="H7203" s="9">
        <f>VLOOKUP(C7203,'data indicadores nacional'!$A$2:$F$24,6,FALSE)</f>
        <v>3.3766595341714022E-2</v>
      </c>
      <c r="I7203" s="5" t="str">
        <f t="shared" si="560"/>
        <v>alarma</v>
      </c>
      <c r="J7203" s="5">
        <f t="shared" si="561"/>
        <v>1</v>
      </c>
      <c r="K7203" s="5">
        <f t="shared" si="562"/>
        <v>0</v>
      </c>
      <c r="L7203" s="5">
        <f t="shared" si="563"/>
        <v>1</v>
      </c>
      <c r="N7203" s="8">
        <f>VLOOKUP(C7203,'data indicadores nacional'!$A$2:$J$24,10,FALSE)</f>
        <v>15</v>
      </c>
      <c r="O7203" t="str">
        <f t="shared" si="564"/>
        <v xml:space="preserve"> </v>
      </c>
    </row>
    <row r="7204" spans="1:15">
      <c r="A7204" t="s">
        <v>120</v>
      </c>
      <c r="B7204" t="s">
        <v>844</v>
      </c>
      <c r="C7204" t="s">
        <v>94</v>
      </c>
      <c r="D7204" s="8">
        <v>2.9433962264150941</v>
      </c>
      <c r="E7204" s="8">
        <v>1.7160493827160495</v>
      </c>
      <c r="F7204" s="8">
        <v>1.1941747572815533</v>
      </c>
      <c r="G7204" t="str">
        <f>VLOOKUP(C7204,'data indicadores nacional'!$A$2:$G$24,7,FALSE)</f>
        <v>arriba</v>
      </c>
      <c r="H7204" s="9">
        <f>VLOOKUP(C7204,'data indicadores nacional'!$A$2:$F$24,6,FALSE)</f>
        <v>0.23219145011705353</v>
      </c>
      <c r="I7204" s="5" t="str">
        <f t="shared" si="560"/>
        <v>alarma</v>
      </c>
      <c r="J7204" s="5">
        <f t="shared" si="561"/>
        <v>0</v>
      </c>
      <c r="K7204" s="5">
        <f t="shared" si="562"/>
        <v>1</v>
      </c>
      <c r="L7204" s="5">
        <f t="shared" si="563"/>
        <v>1</v>
      </c>
      <c r="N7204" s="8" t="str">
        <f>VLOOKUP(C7204,'data indicadores nacional'!$A$2:$J$24,10,FALSE)</f>
        <v>-</v>
      </c>
      <c r="O7204" t="str">
        <f t="shared" si="564"/>
        <v xml:space="preserve"> </v>
      </c>
    </row>
    <row r="7205" spans="1:15">
      <c r="A7205" t="s">
        <v>120</v>
      </c>
      <c r="B7205" t="s">
        <v>844</v>
      </c>
      <c r="C7205" t="s">
        <v>95</v>
      </c>
      <c r="D7205" s="8">
        <v>25.490196078431371</v>
      </c>
      <c r="E7205" s="8">
        <v>19.753086419753085</v>
      </c>
      <c r="F7205" s="8">
        <v>18.446601941747574</v>
      </c>
      <c r="G7205" t="str">
        <f>VLOOKUP(C7205,'data indicadores nacional'!$A$2:$G$24,7,FALSE)</f>
        <v>abajo</v>
      </c>
      <c r="H7205" s="9">
        <f>VLOOKUP(C7205,'data indicadores nacional'!$A$2:$F$24,6,FALSE)</f>
        <v>1.7199886991149187</v>
      </c>
      <c r="I7205" s="5" t="str">
        <f t="shared" si="560"/>
        <v xml:space="preserve"> </v>
      </c>
      <c r="J7205" s="5">
        <f t="shared" si="561"/>
        <v>1</v>
      </c>
      <c r="K7205" s="5">
        <f t="shared" si="562"/>
        <v>0</v>
      </c>
      <c r="L7205" s="5">
        <f t="shared" si="563"/>
        <v>1</v>
      </c>
      <c r="N7205" s="8">
        <f>VLOOKUP(C7205,'data indicadores nacional'!$A$2:$J$24,10,FALSE)</f>
        <v>15</v>
      </c>
      <c r="O7205" t="str">
        <f t="shared" si="564"/>
        <v>alarma</v>
      </c>
    </row>
    <row r="7206" spans="1:15">
      <c r="A7206" t="s">
        <v>120</v>
      </c>
      <c r="B7206" t="s">
        <v>844</v>
      </c>
      <c r="C7206" t="s">
        <v>97</v>
      </c>
      <c r="D7206" s="8">
        <v>2.7816411682892905</v>
      </c>
      <c r="E7206" s="8">
        <v>8.1081081081081088</v>
      </c>
      <c r="F7206" s="8">
        <v>13.404825737265416</v>
      </c>
      <c r="G7206" t="str">
        <f>VLOOKUP(C7206,'data indicadores nacional'!$A$2:$G$24,7,FALSE)</f>
        <v>abajo</v>
      </c>
      <c r="H7206" s="9">
        <f>VLOOKUP(C7206,'data indicadores nacional'!$A$2:$F$24,6,FALSE)</f>
        <v>0.35698528124504503</v>
      </c>
      <c r="I7206" s="5" t="str">
        <f t="shared" si="560"/>
        <v>alarma</v>
      </c>
      <c r="J7206" s="5">
        <f t="shared" si="561"/>
        <v>0</v>
      </c>
      <c r="K7206" s="5">
        <f t="shared" si="562"/>
        <v>1</v>
      </c>
      <c r="L7206" s="5">
        <f t="shared" si="563"/>
        <v>1</v>
      </c>
      <c r="N7206" s="8">
        <f>VLOOKUP(C7206,'data indicadores nacional'!$A$2:$J$24,10,FALSE)</f>
        <v>61</v>
      </c>
      <c r="O7206" t="str">
        <f t="shared" si="564"/>
        <v xml:space="preserve"> </v>
      </c>
    </row>
    <row r="7207" spans="1:15">
      <c r="A7207" t="s">
        <v>120</v>
      </c>
      <c r="B7207" t="s">
        <v>844</v>
      </c>
      <c r="C7207" t="s">
        <v>98</v>
      </c>
      <c r="D7207" s="8">
        <v>11.797362942401111</v>
      </c>
      <c r="E7207" s="8">
        <v>51.359516616314203</v>
      </c>
      <c r="F7207" s="8">
        <v>47.904191616766468</v>
      </c>
      <c r="G7207" t="str">
        <f>VLOOKUP(C7207,'data indicadores nacional'!$A$2:$G$24,7,FALSE)</f>
        <v>abajo</v>
      </c>
      <c r="H7207" s="9">
        <f>VLOOKUP(C7207,'data indicadores nacional'!$A$2:$F$24,6,FALSE)</f>
        <v>3.4897517565506893</v>
      </c>
      <c r="I7207" s="5" t="str">
        <f t="shared" si="560"/>
        <v xml:space="preserve"> </v>
      </c>
      <c r="J7207" s="5">
        <f t="shared" si="561"/>
        <v>0</v>
      </c>
      <c r="K7207" s="5">
        <f t="shared" si="562"/>
        <v>1</v>
      </c>
      <c r="L7207" s="5">
        <f t="shared" si="563"/>
        <v>1</v>
      </c>
      <c r="N7207" s="8">
        <f>VLOOKUP(C7207,'data indicadores nacional'!$A$2:$J$24,10,FALSE)</f>
        <v>61</v>
      </c>
      <c r="O7207" t="str">
        <f t="shared" si="564"/>
        <v xml:space="preserve"> </v>
      </c>
    </row>
    <row r="7208" spans="1:15">
      <c r="A7208" t="s">
        <v>120</v>
      </c>
      <c r="B7208" t="s">
        <v>844</v>
      </c>
      <c r="C7208" t="s">
        <v>99</v>
      </c>
      <c r="D7208" s="8">
        <v>20.775623268698059</v>
      </c>
      <c r="E7208" s="8">
        <v>106.16438356164383</v>
      </c>
      <c r="F7208" s="8">
        <v>91.525423728813564</v>
      </c>
      <c r="G7208" t="str">
        <f>VLOOKUP(C7208,'data indicadores nacional'!$A$2:$G$24,7,FALSE)</f>
        <v>abajo</v>
      </c>
      <c r="H7208" s="9">
        <f>VLOOKUP(C7208,'data indicadores nacional'!$A$2:$F$24,6,FALSE)</f>
        <v>7.5200278194544445</v>
      </c>
      <c r="I7208" s="5" t="str">
        <f t="shared" si="560"/>
        <v xml:space="preserve"> </v>
      </c>
      <c r="J7208" s="5">
        <f t="shared" si="561"/>
        <v>0</v>
      </c>
      <c r="K7208" s="5">
        <f t="shared" si="562"/>
        <v>1</v>
      </c>
      <c r="L7208" s="5">
        <f t="shared" si="563"/>
        <v>1</v>
      </c>
      <c r="N7208" s="8">
        <f>VLOOKUP(C7208,'data indicadores nacional'!$A$2:$J$24,10,FALSE)</f>
        <v>61</v>
      </c>
      <c r="O7208" t="str">
        <f t="shared" si="564"/>
        <v>alarma</v>
      </c>
    </row>
    <row r="7209" spans="1:15">
      <c r="A7209" t="s">
        <v>120</v>
      </c>
      <c r="B7209" t="s">
        <v>844</v>
      </c>
      <c r="C7209" t="s">
        <v>100</v>
      </c>
      <c r="D7209" s="8">
        <v>75.471698113207538</v>
      </c>
      <c r="E7209" s="8">
        <v>12.345679012345679</v>
      </c>
      <c r="F7209" s="8">
        <v>38.834951456310677</v>
      </c>
      <c r="G7209" t="str">
        <f>VLOOKUP(C7209,'data indicadores nacional'!$A$2:$G$24,7,FALSE)</f>
        <v>abajo</v>
      </c>
      <c r="H7209" s="9">
        <f>VLOOKUP(C7209,'data indicadores nacional'!$A$2:$F$24,6,FALSE)</f>
        <v>1.7895311097465236</v>
      </c>
      <c r="I7209" s="5" t="str">
        <f t="shared" si="560"/>
        <v>alarma</v>
      </c>
      <c r="J7209" s="5">
        <f t="shared" si="561"/>
        <v>1</v>
      </c>
      <c r="K7209" s="5">
        <f t="shared" si="562"/>
        <v>0</v>
      </c>
      <c r="L7209" s="5">
        <f t="shared" si="563"/>
        <v>1</v>
      </c>
      <c r="N7209" s="8">
        <f>VLOOKUP(C7209,'data indicadores nacional'!$A$2:$J$24,10,FALSE)</f>
        <v>15</v>
      </c>
      <c r="O7209" t="str">
        <f t="shared" si="564"/>
        <v>alarma</v>
      </c>
    </row>
    <row r="7210" spans="1:15">
      <c r="A7210" t="s">
        <v>120</v>
      </c>
      <c r="B7210" t="s">
        <v>844</v>
      </c>
      <c r="C7210" t="s">
        <v>101</v>
      </c>
      <c r="D7210" s="8">
        <v>18.867924528301884</v>
      </c>
      <c r="E7210" s="8">
        <v>12.345679012345679</v>
      </c>
      <c r="F7210" s="8">
        <v>38.834951456310677</v>
      </c>
      <c r="G7210" t="str">
        <f>VLOOKUP(C7210,'data indicadores nacional'!$A$2:$G$24,7,FALSE)</f>
        <v>abajo</v>
      </c>
      <c r="H7210" s="9">
        <f>VLOOKUP(C7210,'data indicadores nacional'!$A$2:$F$24,6,FALSE)</f>
        <v>1.3238688071947835</v>
      </c>
      <c r="I7210" s="5" t="str">
        <f t="shared" si="560"/>
        <v>alarma</v>
      </c>
      <c r="J7210" s="5">
        <f t="shared" si="561"/>
        <v>0</v>
      </c>
      <c r="K7210" s="5">
        <f t="shared" si="562"/>
        <v>1</v>
      </c>
      <c r="L7210" s="5">
        <f t="shared" si="563"/>
        <v>1</v>
      </c>
      <c r="N7210" s="8">
        <f>VLOOKUP(C7210,'data indicadores nacional'!$A$2:$J$24,10,FALSE)</f>
        <v>12</v>
      </c>
      <c r="O7210" t="str">
        <f t="shared" si="564"/>
        <v>alarma</v>
      </c>
    </row>
    <row r="7211" spans="1:15">
      <c r="A7211" t="s">
        <v>120</v>
      </c>
      <c r="B7211" t="s">
        <v>844</v>
      </c>
      <c r="C7211" t="s">
        <v>103</v>
      </c>
      <c r="D7211" s="8">
        <v>65.231572080887148</v>
      </c>
      <c r="E7211" s="8">
        <v>91.157702825888791</v>
      </c>
      <c r="G7211" t="str">
        <f>VLOOKUP(C7211,'data indicadores nacional'!$A$2:$G$24,7,FALSE)</f>
        <v>abajo</v>
      </c>
      <c r="H7211" s="9">
        <f>VLOOKUP(C7211,'data indicadores nacional'!$A$2:$F$24,6,FALSE)</f>
        <v>4.9638210683068253</v>
      </c>
      <c r="I7211" s="5" t="str">
        <f t="shared" si="560"/>
        <v xml:space="preserve"> </v>
      </c>
      <c r="J7211" s="5">
        <f t="shared" si="561"/>
        <v>1</v>
      </c>
      <c r="K7211" s="5">
        <f t="shared" si="562"/>
        <v>0</v>
      </c>
      <c r="L7211" s="5">
        <f t="shared" si="563"/>
        <v>1</v>
      </c>
      <c r="N7211" s="8">
        <f>VLOOKUP(C7211,'data indicadores nacional'!$A$2:$J$24,10,FALSE)</f>
        <v>8.9</v>
      </c>
      <c r="O7211" t="str">
        <f t="shared" si="564"/>
        <v xml:space="preserve"> </v>
      </c>
    </row>
    <row r="7212" spans="1:15">
      <c r="A7212" t="s">
        <v>120</v>
      </c>
      <c r="B7212" t="s">
        <v>844</v>
      </c>
      <c r="C7212" t="s">
        <v>104</v>
      </c>
      <c r="D7212" s="8">
        <v>18.518518518518519</v>
      </c>
      <c r="F7212" s="8">
        <v>47.169811320754718</v>
      </c>
      <c r="G7212" t="str">
        <f>VLOOKUP(C7212,'data indicadores nacional'!$A$2:$G$24,7,FALSE)</f>
        <v>abajo</v>
      </c>
      <c r="H7212" s="9">
        <f>VLOOKUP(C7212,'data indicadores nacional'!$A$2:$F$24,6,FALSE)</f>
        <v>0.3966802220902198</v>
      </c>
      <c r="I7212" s="5" t="str">
        <f t="shared" si="560"/>
        <v>alarma</v>
      </c>
      <c r="J7212" s="5">
        <f t="shared" si="561"/>
        <v>0</v>
      </c>
      <c r="K7212" s="5">
        <f t="shared" si="562"/>
        <v>1</v>
      </c>
      <c r="L7212" s="5">
        <f t="shared" si="563"/>
        <v>1</v>
      </c>
      <c r="N7212" s="8">
        <f>VLOOKUP(C7212,'data indicadores nacional'!$A$2:$J$24,10,FALSE)</f>
        <v>12</v>
      </c>
      <c r="O7212" t="str">
        <f t="shared" si="564"/>
        <v>alarma</v>
      </c>
    </row>
    <row r="7213" spans="1:15">
      <c r="A7213" t="s">
        <v>120</v>
      </c>
      <c r="B7213" t="s">
        <v>845</v>
      </c>
      <c r="C7213" t="s">
        <v>88</v>
      </c>
      <c r="D7213" s="8">
        <v>2.8571428571428572</v>
      </c>
      <c r="G7213" t="str">
        <f>VLOOKUP(C7213,'data indicadores nacional'!$A$2:$G$24,7,FALSE)</f>
        <v>abajo</v>
      </c>
      <c r="H7213" s="9">
        <f>VLOOKUP(C7213,'data indicadores nacional'!$A$2:$F$24,6,FALSE)</f>
        <v>0.25026441121950321</v>
      </c>
      <c r="I7213" s="5" t="str">
        <f t="shared" si="560"/>
        <v xml:space="preserve"> </v>
      </c>
      <c r="J7213" s="5">
        <f t="shared" si="561"/>
        <v>1</v>
      </c>
      <c r="K7213" s="5">
        <f t="shared" si="562"/>
        <v>0</v>
      </c>
      <c r="L7213" s="5">
        <f t="shared" si="563"/>
        <v>1</v>
      </c>
      <c r="N7213" s="8">
        <f>VLOOKUP(C7213,'data indicadores nacional'!$A$2:$J$24,10,FALSE)</f>
        <v>10</v>
      </c>
      <c r="O7213" t="str">
        <f t="shared" si="564"/>
        <v xml:space="preserve"> </v>
      </c>
    </row>
    <row r="7214" spans="1:15">
      <c r="A7214" t="s">
        <v>120</v>
      </c>
      <c r="B7214" t="s">
        <v>845</v>
      </c>
      <c r="C7214" t="s">
        <v>89</v>
      </c>
      <c r="D7214" s="8">
        <v>59.210526315789465</v>
      </c>
      <c r="E7214" s="8">
        <v>76.666666666666671</v>
      </c>
      <c r="F7214" s="8">
        <v>77.5</v>
      </c>
      <c r="G7214" t="str">
        <f>VLOOKUP(C7214,'data indicadores nacional'!$A$2:$G$24,7,FALSE)</f>
        <v>arriba</v>
      </c>
      <c r="H7214" s="9">
        <f>VLOOKUP(C7214,'data indicadores nacional'!$A$2:$F$24,6,FALSE)</f>
        <v>2.7490434366534529</v>
      </c>
      <c r="I7214" s="5" t="str">
        <f t="shared" si="560"/>
        <v xml:space="preserve"> </v>
      </c>
      <c r="J7214" s="5">
        <f t="shared" si="561"/>
        <v>1</v>
      </c>
      <c r="K7214" s="5">
        <f t="shared" si="562"/>
        <v>0</v>
      </c>
      <c r="L7214" s="5">
        <f t="shared" si="563"/>
        <v>1</v>
      </c>
      <c r="N7214" s="8">
        <f>VLOOKUP(C7214,'data indicadores nacional'!$A$2:$J$24,10,FALSE)</f>
        <v>95</v>
      </c>
      <c r="O7214" t="str">
        <f t="shared" si="564"/>
        <v>alarma</v>
      </c>
    </row>
    <row r="7215" spans="1:15">
      <c r="A7215" t="s">
        <v>120</v>
      </c>
      <c r="B7215" t="s">
        <v>845</v>
      </c>
      <c r="C7215" t="s">
        <v>91</v>
      </c>
      <c r="D7215" s="8">
        <v>89.610389610389603</v>
      </c>
      <c r="E7215" s="8">
        <v>93.333333333333329</v>
      </c>
      <c r="F7215" s="8">
        <v>76</v>
      </c>
      <c r="G7215" t="str">
        <f>VLOOKUP(C7215,'data indicadores nacional'!$A$2:$G$24,7,FALSE)</f>
        <v>arriba</v>
      </c>
      <c r="H7215" s="9">
        <f>VLOOKUP(C7215,'data indicadores nacional'!$A$2:$F$24,6,FALSE)</f>
        <v>0.72595219758941765</v>
      </c>
      <c r="I7215" s="5" t="str">
        <f t="shared" si="560"/>
        <v>alarma</v>
      </c>
      <c r="J7215" s="5">
        <f t="shared" si="561"/>
        <v>0</v>
      </c>
      <c r="K7215" s="5">
        <f t="shared" si="562"/>
        <v>1</v>
      </c>
      <c r="L7215" s="5">
        <f t="shared" si="563"/>
        <v>1</v>
      </c>
      <c r="N7215" s="8" t="str">
        <f>VLOOKUP(C7215,'data indicadores nacional'!$A$2:$J$24,10,FALSE)</f>
        <v>-</v>
      </c>
      <c r="O7215" t="str">
        <f t="shared" si="564"/>
        <v xml:space="preserve"> </v>
      </c>
    </row>
    <row r="7216" spans="1:15">
      <c r="A7216" t="s">
        <v>120</v>
      </c>
      <c r="B7216" t="s">
        <v>845</v>
      </c>
      <c r="C7216" t="s">
        <v>94</v>
      </c>
      <c r="D7216" s="8">
        <v>4.220779220779221</v>
      </c>
      <c r="E7216" s="8">
        <v>4.7</v>
      </c>
      <c r="F7216" s="8">
        <v>3.78</v>
      </c>
      <c r="G7216" t="str">
        <f>VLOOKUP(C7216,'data indicadores nacional'!$A$2:$G$24,7,FALSE)</f>
        <v>arriba</v>
      </c>
      <c r="H7216" s="9">
        <f>VLOOKUP(C7216,'data indicadores nacional'!$A$2:$F$24,6,FALSE)</f>
        <v>0.23219145011705353</v>
      </c>
      <c r="I7216" s="5" t="str">
        <f t="shared" si="560"/>
        <v>alarma</v>
      </c>
      <c r="J7216" s="5">
        <f t="shared" si="561"/>
        <v>0</v>
      </c>
      <c r="K7216" s="5">
        <f t="shared" si="562"/>
        <v>1</v>
      </c>
      <c r="L7216" s="5">
        <f t="shared" si="563"/>
        <v>1</v>
      </c>
      <c r="N7216" s="8" t="str">
        <f>VLOOKUP(C7216,'data indicadores nacional'!$A$2:$J$24,10,FALSE)</f>
        <v>-</v>
      </c>
      <c r="O7216" t="str">
        <f t="shared" si="564"/>
        <v xml:space="preserve"> </v>
      </c>
    </row>
    <row r="7217" spans="1:15">
      <c r="A7217" t="s">
        <v>120</v>
      </c>
      <c r="B7217" t="s">
        <v>845</v>
      </c>
      <c r="C7217" t="s">
        <v>95</v>
      </c>
      <c r="D7217" s="8">
        <v>25.97402597402597</v>
      </c>
      <c r="E7217" s="8">
        <v>10</v>
      </c>
      <c r="F7217" s="8">
        <v>6</v>
      </c>
      <c r="G7217" t="str">
        <f>VLOOKUP(C7217,'data indicadores nacional'!$A$2:$G$24,7,FALSE)</f>
        <v>abajo</v>
      </c>
      <c r="H7217" s="9">
        <f>VLOOKUP(C7217,'data indicadores nacional'!$A$2:$F$24,6,FALSE)</f>
        <v>1.7199886991149187</v>
      </c>
      <c r="I7217" s="5" t="str">
        <f t="shared" si="560"/>
        <v xml:space="preserve"> </v>
      </c>
      <c r="J7217" s="5">
        <f t="shared" si="561"/>
        <v>1</v>
      </c>
      <c r="K7217" s="5">
        <f t="shared" si="562"/>
        <v>0</v>
      </c>
      <c r="L7217" s="5">
        <f t="shared" si="563"/>
        <v>1</v>
      </c>
      <c r="N7217" s="8">
        <f>VLOOKUP(C7217,'data indicadores nacional'!$A$2:$J$24,10,FALSE)</f>
        <v>15</v>
      </c>
      <c r="O7217" t="str">
        <f t="shared" si="564"/>
        <v xml:space="preserve"> </v>
      </c>
    </row>
    <row r="7218" spans="1:15">
      <c r="A7218" t="s">
        <v>120</v>
      </c>
      <c r="B7218" t="s">
        <v>845</v>
      </c>
      <c r="C7218" t="s">
        <v>98</v>
      </c>
      <c r="D7218" s="8">
        <v>29.035012809564474</v>
      </c>
      <c r="E7218" s="8">
        <v>6.3965884861407245</v>
      </c>
      <c r="F7218" s="8">
        <v>9.8792535675082327</v>
      </c>
      <c r="G7218" t="str">
        <f>VLOOKUP(C7218,'data indicadores nacional'!$A$2:$G$24,7,FALSE)</f>
        <v>abajo</v>
      </c>
      <c r="H7218" s="9">
        <f>VLOOKUP(C7218,'data indicadores nacional'!$A$2:$F$24,6,FALSE)</f>
        <v>3.4897517565506893</v>
      </c>
      <c r="I7218" s="5" t="str">
        <f t="shared" si="560"/>
        <v>alarma</v>
      </c>
      <c r="J7218" s="5">
        <f t="shared" si="561"/>
        <v>1</v>
      </c>
      <c r="K7218" s="5">
        <f t="shared" si="562"/>
        <v>0</v>
      </c>
      <c r="L7218" s="5">
        <f t="shared" si="563"/>
        <v>1</v>
      </c>
      <c r="N7218" s="8">
        <f>VLOOKUP(C7218,'data indicadores nacional'!$A$2:$J$24,10,FALSE)</f>
        <v>61</v>
      </c>
      <c r="O7218" t="str">
        <f t="shared" si="564"/>
        <v xml:space="preserve"> </v>
      </c>
    </row>
    <row r="7219" spans="1:15">
      <c r="A7219" t="s">
        <v>120</v>
      </c>
      <c r="B7219" t="s">
        <v>845</v>
      </c>
      <c r="C7219" t="s">
        <v>99</v>
      </c>
      <c r="D7219" s="8">
        <v>60.606060606060609</v>
      </c>
      <c r="E7219" s="8">
        <v>13.186813186813186</v>
      </c>
      <c r="F7219" s="8">
        <v>20.361990950226247</v>
      </c>
      <c r="G7219" t="str">
        <f>VLOOKUP(C7219,'data indicadores nacional'!$A$2:$G$24,7,FALSE)</f>
        <v>abajo</v>
      </c>
      <c r="H7219" s="9">
        <f>VLOOKUP(C7219,'data indicadores nacional'!$A$2:$F$24,6,FALSE)</f>
        <v>7.5200278194544445</v>
      </c>
      <c r="I7219" s="5" t="str">
        <f t="shared" si="560"/>
        <v>alarma</v>
      </c>
      <c r="J7219" s="5">
        <f t="shared" si="561"/>
        <v>1</v>
      </c>
      <c r="K7219" s="5">
        <f t="shared" si="562"/>
        <v>0</v>
      </c>
      <c r="L7219" s="5">
        <f t="shared" si="563"/>
        <v>1</v>
      </c>
      <c r="N7219" s="8">
        <f>VLOOKUP(C7219,'data indicadores nacional'!$A$2:$J$24,10,FALSE)</f>
        <v>61</v>
      </c>
      <c r="O7219" t="str">
        <f t="shared" si="564"/>
        <v xml:space="preserve"> </v>
      </c>
    </row>
    <row r="7220" spans="1:15">
      <c r="A7220" t="s">
        <v>120</v>
      </c>
      <c r="B7220" t="s">
        <v>845</v>
      </c>
      <c r="C7220" t="s">
        <v>100</v>
      </c>
      <c r="E7220" s="8">
        <v>33.333333333333336</v>
      </c>
      <c r="G7220" t="str">
        <f>VLOOKUP(C7220,'data indicadores nacional'!$A$2:$G$24,7,FALSE)</f>
        <v>abajo</v>
      </c>
      <c r="H7220" s="9">
        <f>VLOOKUP(C7220,'data indicadores nacional'!$A$2:$F$24,6,FALSE)</f>
        <v>1.7895311097465236</v>
      </c>
      <c r="I7220" s="5" t="str">
        <f t="shared" si="560"/>
        <v xml:space="preserve"> </v>
      </c>
      <c r="J7220" s="5">
        <f t="shared" si="561"/>
        <v>0</v>
      </c>
      <c r="K7220" s="5">
        <f t="shared" si="562"/>
        <v>0</v>
      </c>
      <c r="L7220" s="5">
        <f t="shared" si="563"/>
        <v>0</v>
      </c>
      <c r="N7220" s="8">
        <f>VLOOKUP(C7220,'data indicadores nacional'!$A$2:$J$24,10,FALSE)</f>
        <v>15</v>
      </c>
      <c r="O7220" t="str">
        <f t="shared" si="564"/>
        <v xml:space="preserve"> </v>
      </c>
    </row>
    <row r="7221" spans="1:15">
      <c r="A7221" t="s">
        <v>120</v>
      </c>
      <c r="B7221" t="s">
        <v>846</v>
      </c>
      <c r="C7221" t="s">
        <v>88</v>
      </c>
      <c r="E7221" s="8">
        <v>4</v>
      </c>
      <c r="F7221" s="8">
        <v>1.639344262295082</v>
      </c>
      <c r="G7221" t="str">
        <f>VLOOKUP(C7221,'data indicadores nacional'!$A$2:$G$24,7,FALSE)</f>
        <v>abajo</v>
      </c>
      <c r="H7221" s="9">
        <f>VLOOKUP(C7221,'data indicadores nacional'!$A$2:$F$24,6,FALSE)</f>
        <v>0.25026441121950321</v>
      </c>
      <c r="I7221" s="5" t="str">
        <f t="shared" si="560"/>
        <v xml:space="preserve"> </v>
      </c>
      <c r="J7221" s="5">
        <f t="shared" si="561"/>
        <v>0</v>
      </c>
      <c r="K7221" s="5">
        <f t="shared" si="562"/>
        <v>1</v>
      </c>
      <c r="L7221" s="5">
        <f t="shared" si="563"/>
        <v>1</v>
      </c>
      <c r="N7221" s="8">
        <f>VLOOKUP(C7221,'data indicadores nacional'!$A$2:$J$24,10,FALSE)</f>
        <v>10</v>
      </c>
      <c r="O7221" t="str">
        <f t="shared" si="564"/>
        <v xml:space="preserve"> </v>
      </c>
    </row>
    <row r="7222" spans="1:15">
      <c r="A7222" t="s">
        <v>120</v>
      </c>
      <c r="B7222" t="s">
        <v>846</v>
      </c>
      <c r="C7222" t="s">
        <v>89</v>
      </c>
      <c r="D7222" s="8">
        <v>74.285714285714292</v>
      </c>
      <c r="E7222" s="8">
        <v>70.909090909090907</v>
      </c>
      <c r="F7222" s="8">
        <v>66.666666666666657</v>
      </c>
      <c r="G7222" t="str">
        <f>VLOOKUP(C7222,'data indicadores nacional'!$A$2:$G$24,7,FALSE)</f>
        <v>arriba</v>
      </c>
      <c r="H7222" s="9">
        <f>VLOOKUP(C7222,'data indicadores nacional'!$A$2:$F$24,6,FALSE)</f>
        <v>2.7490434366534529</v>
      </c>
      <c r="I7222" s="5" t="str">
        <f t="shared" si="560"/>
        <v>alarma</v>
      </c>
      <c r="J7222" s="5">
        <f t="shared" si="561"/>
        <v>0</v>
      </c>
      <c r="K7222" s="5">
        <f t="shared" si="562"/>
        <v>1</v>
      </c>
      <c r="L7222" s="5">
        <f t="shared" si="563"/>
        <v>1</v>
      </c>
      <c r="N7222" s="8">
        <f>VLOOKUP(C7222,'data indicadores nacional'!$A$2:$J$24,10,FALSE)</f>
        <v>95</v>
      </c>
      <c r="O7222" t="str">
        <f t="shared" si="564"/>
        <v>alarma</v>
      </c>
    </row>
    <row r="7223" spans="1:15">
      <c r="A7223" t="s">
        <v>120</v>
      </c>
      <c r="B7223" t="s">
        <v>846</v>
      </c>
      <c r="C7223" t="s">
        <v>90</v>
      </c>
      <c r="F7223" s="8">
        <v>100</v>
      </c>
      <c r="G7223" t="str">
        <f>VLOOKUP(C7223,'data indicadores nacional'!$A$2:$G$24,7,FALSE)</f>
        <v>abajo</v>
      </c>
      <c r="H7223" s="9">
        <f>VLOOKUP(C7223,'data indicadores nacional'!$A$2:$F$24,6,FALSE)</f>
        <v>2.2832114202799096</v>
      </c>
      <c r="I7223" s="5" t="str">
        <f t="shared" si="560"/>
        <v>alarma</v>
      </c>
      <c r="J7223" s="5">
        <f t="shared" si="561"/>
        <v>0</v>
      </c>
      <c r="K7223" s="5">
        <f t="shared" si="562"/>
        <v>1</v>
      </c>
      <c r="L7223" s="5">
        <f t="shared" si="563"/>
        <v>1</v>
      </c>
      <c r="N7223" s="8" t="str">
        <f>VLOOKUP(C7223,'data indicadores nacional'!$A$2:$J$24,10,FALSE)</f>
        <v>-</v>
      </c>
      <c r="O7223" t="str">
        <f t="shared" si="564"/>
        <v xml:space="preserve"> </v>
      </c>
    </row>
    <row r="7224" spans="1:15">
      <c r="A7224" t="s">
        <v>120</v>
      </c>
      <c r="B7224" t="s">
        <v>846</v>
      </c>
      <c r="C7224" t="s">
        <v>91</v>
      </c>
      <c r="D7224" s="8">
        <v>94.366197183098592</v>
      </c>
      <c r="E7224" s="8">
        <v>79.032258064516128</v>
      </c>
      <c r="F7224" s="8">
        <v>67.391304347826093</v>
      </c>
      <c r="G7224" t="str">
        <f>VLOOKUP(C7224,'data indicadores nacional'!$A$2:$G$24,7,FALSE)</f>
        <v>arriba</v>
      </c>
      <c r="H7224" s="9">
        <f>VLOOKUP(C7224,'data indicadores nacional'!$A$2:$F$24,6,FALSE)</f>
        <v>0.72595219758941765</v>
      </c>
      <c r="I7224" s="5" t="str">
        <f t="shared" si="560"/>
        <v>alarma</v>
      </c>
      <c r="J7224" s="5">
        <f t="shared" si="561"/>
        <v>0</v>
      </c>
      <c r="K7224" s="5">
        <f t="shared" si="562"/>
        <v>1</v>
      </c>
      <c r="L7224" s="5">
        <f t="shared" si="563"/>
        <v>1</v>
      </c>
      <c r="N7224" s="8" t="str">
        <f>VLOOKUP(C7224,'data indicadores nacional'!$A$2:$J$24,10,FALSE)</f>
        <v>-</v>
      </c>
      <c r="O7224" t="str">
        <f t="shared" si="564"/>
        <v xml:space="preserve"> </v>
      </c>
    </row>
    <row r="7225" spans="1:15">
      <c r="A7225" t="s">
        <v>120</v>
      </c>
      <c r="B7225" t="s">
        <v>846</v>
      </c>
      <c r="C7225" t="s">
        <v>93</v>
      </c>
      <c r="D7225" s="8">
        <v>1.4084507042253522</v>
      </c>
      <c r="G7225" t="str">
        <f>VLOOKUP(C7225,'data indicadores nacional'!$A$2:$G$24,7,FALSE)</f>
        <v>abajo</v>
      </c>
      <c r="H7225" s="9">
        <f>VLOOKUP(C7225,'data indicadores nacional'!$A$2:$F$24,6,FALSE)</f>
        <v>3.3766595341714022E-2</v>
      </c>
      <c r="I7225" s="5" t="str">
        <f t="shared" si="560"/>
        <v xml:space="preserve"> </v>
      </c>
      <c r="J7225" s="5">
        <f t="shared" si="561"/>
        <v>1</v>
      </c>
      <c r="K7225" s="5">
        <f t="shared" si="562"/>
        <v>0</v>
      </c>
      <c r="L7225" s="5">
        <f t="shared" si="563"/>
        <v>1</v>
      </c>
      <c r="N7225" s="8">
        <f>VLOOKUP(C7225,'data indicadores nacional'!$A$2:$J$24,10,FALSE)</f>
        <v>15</v>
      </c>
      <c r="O7225" t="str">
        <f t="shared" si="564"/>
        <v xml:space="preserve"> </v>
      </c>
    </row>
    <row r="7226" spans="1:15">
      <c r="A7226" t="s">
        <v>120</v>
      </c>
      <c r="B7226" t="s">
        <v>846</v>
      </c>
      <c r="C7226" t="s">
        <v>94</v>
      </c>
      <c r="D7226" s="8">
        <v>4.464788732394366</v>
      </c>
      <c r="E7226" s="8">
        <v>4.609375</v>
      </c>
      <c r="F7226" s="8">
        <v>3.5760869565217392</v>
      </c>
      <c r="G7226" t="str">
        <f>VLOOKUP(C7226,'data indicadores nacional'!$A$2:$G$24,7,FALSE)</f>
        <v>arriba</v>
      </c>
      <c r="H7226" s="9">
        <f>VLOOKUP(C7226,'data indicadores nacional'!$A$2:$F$24,6,FALSE)</f>
        <v>0.23219145011705353</v>
      </c>
      <c r="I7226" s="5" t="str">
        <f t="shared" si="560"/>
        <v>alarma</v>
      </c>
      <c r="J7226" s="5">
        <f t="shared" si="561"/>
        <v>0</v>
      </c>
      <c r="K7226" s="5">
        <f t="shared" si="562"/>
        <v>1</v>
      </c>
      <c r="L7226" s="5">
        <f t="shared" si="563"/>
        <v>1</v>
      </c>
      <c r="N7226" s="8" t="str">
        <f>VLOOKUP(C7226,'data indicadores nacional'!$A$2:$J$24,10,FALSE)</f>
        <v>-</v>
      </c>
      <c r="O7226" t="str">
        <f t="shared" si="564"/>
        <v xml:space="preserve"> </v>
      </c>
    </row>
    <row r="7227" spans="1:15">
      <c r="A7227" t="s">
        <v>120</v>
      </c>
      <c r="B7227" t="s">
        <v>846</v>
      </c>
      <c r="C7227" t="s">
        <v>95</v>
      </c>
      <c r="D7227" s="8">
        <v>16.901408450704224</v>
      </c>
      <c r="E7227" s="8">
        <v>7.8125</v>
      </c>
      <c r="F7227" s="8">
        <v>13.043478260869565</v>
      </c>
      <c r="G7227" t="str">
        <f>VLOOKUP(C7227,'data indicadores nacional'!$A$2:$G$24,7,FALSE)</f>
        <v>abajo</v>
      </c>
      <c r="H7227" s="9">
        <f>VLOOKUP(C7227,'data indicadores nacional'!$A$2:$F$24,6,FALSE)</f>
        <v>1.7199886991149187</v>
      </c>
      <c r="I7227" s="5" t="str">
        <f t="shared" si="560"/>
        <v>alarma</v>
      </c>
      <c r="J7227" s="5">
        <f t="shared" si="561"/>
        <v>1</v>
      </c>
      <c r="K7227" s="5">
        <f t="shared" si="562"/>
        <v>0</v>
      </c>
      <c r="L7227" s="5">
        <f t="shared" si="563"/>
        <v>1</v>
      </c>
      <c r="N7227" s="8">
        <f>VLOOKUP(C7227,'data indicadores nacional'!$A$2:$J$24,10,FALSE)</f>
        <v>15</v>
      </c>
      <c r="O7227" t="str">
        <f t="shared" si="564"/>
        <v xml:space="preserve"> </v>
      </c>
    </row>
    <row r="7228" spans="1:15">
      <c r="A7228" t="s">
        <v>120</v>
      </c>
      <c r="B7228" t="s">
        <v>846</v>
      </c>
      <c r="C7228" t="s">
        <v>97</v>
      </c>
      <c r="D7228" s="8">
        <v>2.0818875780707842</v>
      </c>
      <c r="F7228" s="8">
        <v>0.67159167226326399</v>
      </c>
      <c r="G7228" t="str">
        <f>VLOOKUP(C7228,'data indicadores nacional'!$A$2:$G$24,7,FALSE)</f>
        <v>abajo</v>
      </c>
      <c r="H7228" s="9">
        <f>VLOOKUP(C7228,'data indicadores nacional'!$A$2:$F$24,6,FALSE)</f>
        <v>0.35698528124504503</v>
      </c>
      <c r="I7228" s="5" t="str">
        <f t="shared" si="560"/>
        <v>alarma</v>
      </c>
      <c r="J7228" s="5">
        <f t="shared" si="561"/>
        <v>1</v>
      </c>
      <c r="K7228" s="5">
        <f t="shared" si="562"/>
        <v>0</v>
      </c>
      <c r="L7228" s="5">
        <f t="shared" si="563"/>
        <v>1</v>
      </c>
      <c r="N7228" s="8">
        <f>VLOOKUP(C7228,'data indicadores nacional'!$A$2:$J$24,10,FALSE)</f>
        <v>61</v>
      </c>
      <c r="O7228" t="str">
        <f t="shared" si="564"/>
        <v xml:space="preserve"> </v>
      </c>
    </row>
    <row r="7229" spans="1:15">
      <c r="A7229" t="s">
        <v>120</v>
      </c>
      <c r="B7229" t="s">
        <v>846</v>
      </c>
      <c r="C7229" t="s">
        <v>98</v>
      </c>
      <c r="D7229" s="8">
        <v>7.8236130867709814</v>
      </c>
      <c r="E7229" s="8">
        <v>5.4664723032069968</v>
      </c>
      <c r="F7229" s="8">
        <v>7.4919728861933637</v>
      </c>
      <c r="G7229" t="str">
        <f>VLOOKUP(C7229,'data indicadores nacional'!$A$2:$G$24,7,FALSE)</f>
        <v>abajo</v>
      </c>
      <c r="H7229" s="9">
        <f>VLOOKUP(C7229,'data indicadores nacional'!$A$2:$F$24,6,FALSE)</f>
        <v>3.4897517565506893</v>
      </c>
      <c r="I7229" s="5" t="str">
        <f t="shared" si="560"/>
        <v>alarma</v>
      </c>
      <c r="J7229" s="5">
        <f t="shared" si="561"/>
        <v>0</v>
      </c>
      <c r="K7229" s="5">
        <f t="shared" si="562"/>
        <v>0</v>
      </c>
      <c r="L7229" s="5">
        <f t="shared" si="563"/>
        <v>0</v>
      </c>
      <c r="N7229" s="8">
        <f>VLOOKUP(C7229,'data indicadores nacional'!$A$2:$J$24,10,FALSE)</f>
        <v>61</v>
      </c>
      <c r="O7229" t="str">
        <f t="shared" si="564"/>
        <v xml:space="preserve"> </v>
      </c>
    </row>
    <row r="7230" spans="1:15">
      <c r="A7230" t="s">
        <v>120</v>
      </c>
      <c r="B7230" t="s">
        <v>846</v>
      </c>
      <c r="C7230" t="s">
        <v>99</v>
      </c>
      <c r="D7230" s="8">
        <v>13.858497447118891</v>
      </c>
      <c r="E7230" s="8">
        <v>11.682242990654204</v>
      </c>
      <c r="F7230" s="8">
        <v>15.220700152207002</v>
      </c>
      <c r="G7230" t="str">
        <f>VLOOKUP(C7230,'data indicadores nacional'!$A$2:$G$24,7,FALSE)</f>
        <v>abajo</v>
      </c>
      <c r="H7230" s="9">
        <f>VLOOKUP(C7230,'data indicadores nacional'!$A$2:$F$24,6,FALSE)</f>
        <v>7.5200278194544445</v>
      </c>
      <c r="I7230" s="5" t="str">
        <f t="shared" si="560"/>
        <v>alarma</v>
      </c>
      <c r="J7230" s="5">
        <f t="shared" si="561"/>
        <v>0</v>
      </c>
      <c r="K7230" s="5">
        <f t="shared" si="562"/>
        <v>1</v>
      </c>
      <c r="L7230" s="5">
        <f t="shared" si="563"/>
        <v>1</v>
      </c>
      <c r="N7230" s="8">
        <f>VLOOKUP(C7230,'data indicadores nacional'!$A$2:$J$24,10,FALSE)</f>
        <v>61</v>
      </c>
      <c r="O7230" t="str">
        <f t="shared" si="564"/>
        <v xml:space="preserve"> </v>
      </c>
    </row>
    <row r="7231" spans="1:15">
      <c r="A7231" t="s">
        <v>120</v>
      </c>
      <c r="B7231" t="s">
        <v>846</v>
      </c>
      <c r="C7231" t="s">
        <v>100</v>
      </c>
      <c r="D7231" s="8">
        <v>42.25352112676056</v>
      </c>
      <c r="E7231" s="8">
        <v>15.625</v>
      </c>
      <c r="F7231" s="8">
        <v>32.608695652173914</v>
      </c>
      <c r="G7231" t="str">
        <f>VLOOKUP(C7231,'data indicadores nacional'!$A$2:$G$24,7,FALSE)</f>
        <v>abajo</v>
      </c>
      <c r="H7231" s="9">
        <f>VLOOKUP(C7231,'data indicadores nacional'!$A$2:$F$24,6,FALSE)</f>
        <v>1.7895311097465236</v>
      </c>
      <c r="I7231" s="5" t="str">
        <f t="shared" si="560"/>
        <v>alarma</v>
      </c>
      <c r="J7231" s="5">
        <f t="shared" si="561"/>
        <v>1</v>
      </c>
      <c r="K7231" s="5">
        <f t="shared" si="562"/>
        <v>0</v>
      </c>
      <c r="L7231" s="5">
        <f t="shared" si="563"/>
        <v>1</v>
      </c>
      <c r="N7231" s="8">
        <f>VLOOKUP(C7231,'data indicadores nacional'!$A$2:$J$24,10,FALSE)</f>
        <v>15</v>
      </c>
      <c r="O7231" t="str">
        <f t="shared" si="564"/>
        <v>alarma</v>
      </c>
    </row>
    <row r="7232" spans="1:15">
      <c r="A7232" t="s">
        <v>120</v>
      </c>
      <c r="B7232" t="s">
        <v>846</v>
      </c>
      <c r="C7232" t="s">
        <v>101</v>
      </c>
      <c r="D7232" s="8">
        <v>28.169014084507044</v>
      </c>
      <c r="F7232" s="8">
        <v>10.869565217391305</v>
      </c>
      <c r="G7232" t="str">
        <f>VLOOKUP(C7232,'data indicadores nacional'!$A$2:$G$24,7,FALSE)</f>
        <v>abajo</v>
      </c>
      <c r="H7232" s="9">
        <f>VLOOKUP(C7232,'data indicadores nacional'!$A$2:$F$24,6,FALSE)</f>
        <v>1.3238688071947835</v>
      </c>
      <c r="I7232" s="5" t="str">
        <f t="shared" si="560"/>
        <v>alarma</v>
      </c>
      <c r="J7232" s="5">
        <f t="shared" si="561"/>
        <v>1</v>
      </c>
      <c r="K7232" s="5">
        <f t="shared" si="562"/>
        <v>0</v>
      </c>
      <c r="L7232" s="5">
        <f t="shared" si="563"/>
        <v>1</v>
      </c>
      <c r="N7232" s="8">
        <f>VLOOKUP(C7232,'data indicadores nacional'!$A$2:$J$24,10,FALSE)</f>
        <v>12</v>
      </c>
      <c r="O7232" t="str">
        <f t="shared" si="564"/>
        <v xml:space="preserve"> </v>
      </c>
    </row>
    <row r="7233" spans="1:15">
      <c r="A7233" t="s">
        <v>120</v>
      </c>
      <c r="B7233" t="s">
        <v>846</v>
      </c>
      <c r="C7233" t="s">
        <v>104</v>
      </c>
      <c r="D7233" s="8">
        <v>13.888888888888888</v>
      </c>
      <c r="G7233" t="str">
        <f>VLOOKUP(C7233,'data indicadores nacional'!$A$2:$G$24,7,FALSE)</f>
        <v>abajo</v>
      </c>
      <c r="H7233" s="9">
        <f>VLOOKUP(C7233,'data indicadores nacional'!$A$2:$F$24,6,FALSE)</f>
        <v>0.3966802220902198</v>
      </c>
      <c r="I7233" s="5" t="str">
        <f t="shared" si="560"/>
        <v xml:space="preserve"> </v>
      </c>
      <c r="J7233" s="5">
        <f t="shared" si="561"/>
        <v>1</v>
      </c>
      <c r="K7233" s="5">
        <f t="shared" si="562"/>
        <v>0</v>
      </c>
      <c r="L7233" s="5">
        <f t="shared" si="563"/>
        <v>1</v>
      </c>
      <c r="N7233" s="8">
        <f>VLOOKUP(C7233,'data indicadores nacional'!$A$2:$J$24,10,FALSE)</f>
        <v>12</v>
      </c>
      <c r="O7233" t="str">
        <f t="shared" si="564"/>
        <v xml:space="preserve"> </v>
      </c>
    </row>
    <row r="7234" spans="1:15">
      <c r="A7234" t="s">
        <v>120</v>
      </c>
      <c r="B7234" t="s">
        <v>847</v>
      </c>
      <c r="C7234" t="s">
        <v>88</v>
      </c>
      <c r="D7234" s="8">
        <v>1.3698630136986301</v>
      </c>
      <c r="E7234" s="8">
        <v>2.4390243902439024</v>
      </c>
      <c r="G7234" t="str">
        <f>VLOOKUP(C7234,'data indicadores nacional'!$A$2:$G$24,7,FALSE)</f>
        <v>abajo</v>
      </c>
      <c r="H7234" s="9">
        <f>VLOOKUP(C7234,'data indicadores nacional'!$A$2:$F$24,6,FALSE)</f>
        <v>0.25026441121950321</v>
      </c>
      <c r="I7234" s="5" t="str">
        <f t="shared" si="560"/>
        <v xml:space="preserve"> </v>
      </c>
      <c r="J7234" s="5">
        <f t="shared" si="561"/>
        <v>1</v>
      </c>
      <c r="K7234" s="5">
        <f t="shared" si="562"/>
        <v>0</v>
      </c>
      <c r="L7234" s="5">
        <f t="shared" si="563"/>
        <v>1</v>
      </c>
      <c r="N7234" s="8">
        <f>VLOOKUP(C7234,'data indicadores nacional'!$A$2:$J$24,10,FALSE)</f>
        <v>10</v>
      </c>
      <c r="O7234" t="str">
        <f t="shared" si="564"/>
        <v xml:space="preserve"> </v>
      </c>
    </row>
    <row r="7235" spans="1:15">
      <c r="A7235" t="s">
        <v>120</v>
      </c>
      <c r="B7235" t="s">
        <v>847</v>
      </c>
      <c r="C7235" t="s">
        <v>89</v>
      </c>
      <c r="D7235" s="8">
        <v>53.658536585365859</v>
      </c>
      <c r="E7235" s="8">
        <v>52.272727272727273</v>
      </c>
      <c r="F7235" s="8">
        <v>46.666666666666664</v>
      </c>
      <c r="G7235" t="str">
        <f>VLOOKUP(C7235,'data indicadores nacional'!$A$2:$G$24,7,FALSE)</f>
        <v>arriba</v>
      </c>
      <c r="H7235" s="9">
        <f>VLOOKUP(C7235,'data indicadores nacional'!$A$2:$F$24,6,FALSE)</f>
        <v>2.7490434366534529</v>
      </c>
      <c r="I7235" s="5" t="str">
        <f t="shared" ref="I7235:I7298" si="565">IF(G7235=$G$2,IF(F7235&gt;E7235,"alarma"," "),IF(F7235&lt;E7235,"alarma"," "))</f>
        <v>alarma</v>
      </c>
      <c r="J7235" s="5">
        <f t="shared" ref="J7235:J7298" si="566">IF(G7235=$G$2,IF((D7235-F7235)&gt;($M$2*H7235),1,0),IF((F7235-D7235)&gt;($M$2*H7235),1,0))</f>
        <v>0</v>
      </c>
      <c r="K7235" s="5">
        <f t="shared" ref="K7235:K7298" si="567">IF(G7235=$G$2,IF((F7235-D7235)&gt;($M$2*H7235),1,0),IF((D7235-F7235)&gt;($M$2*H7235),1,0))</f>
        <v>1</v>
      </c>
      <c r="L7235" s="5">
        <f t="shared" ref="L7235:L7298" si="568">IF(J7235=1,1,IF(K7235=1,1,0))</f>
        <v>1</v>
      </c>
      <c r="N7235" s="8">
        <f>VLOOKUP(C7235,'data indicadores nacional'!$A$2:$J$24,10,FALSE)</f>
        <v>95</v>
      </c>
      <c r="O7235" t="str">
        <f t="shared" ref="O7235:O7298" si="569">IF(N7235=$N$4," ",IF(F7235=$F$20," ",IF(G7235=$G$2,IF(F7235&lt;N7235," ","alarma"),IF(F7235&lt;N7235,"alarma"," "))))</f>
        <v>alarma</v>
      </c>
    </row>
    <row r="7236" spans="1:15">
      <c r="A7236" t="s">
        <v>120</v>
      </c>
      <c r="B7236" t="s">
        <v>847</v>
      </c>
      <c r="C7236" t="s">
        <v>90</v>
      </c>
      <c r="D7236" s="8">
        <v>100</v>
      </c>
      <c r="E7236" s="8">
        <v>100</v>
      </c>
      <c r="G7236" t="str">
        <f>VLOOKUP(C7236,'data indicadores nacional'!$A$2:$G$24,7,FALSE)</f>
        <v>abajo</v>
      </c>
      <c r="H7236" s="9">
        <f>VLOOKUP(C7236,'data indicadores nacional'!$A$2:$F$24,6,FALSE)</f>
        <v>2.2832114202799096</v>
      </c>
      <c r="I7236" s="5" t="str">
        <f t="shared" si="565"/>
        <v xml:space="preserve"> </v>
      </c>
      <c r="J7236" s="5">
        <f t="shared" si="566"/>
        <v>1</v>
      </c>
      <c r="K7236" s="5">
        <f t="shared" si="567"/>
        <v>0</v>
      </c>
      <c r="L7236" s="5">
        <f t="shared" si="568"/>
        <v>1</v>
      </c>
      <c r="N7236" s="8" t="str">
        <f>VLOOKUP(C7236,'data indicadores nacional'!$A$2:$J$24,10,FALSE)</f>
        <v>-</v>
      </c>
      <c r="O7236" t="str">
        <f t="shared" si="569"/>
        <v xml:space="preserve"> </v>
      </c>
    </row>
    <row r="7237" spans="1:15">
      <c r="A7237" t="s">
        <v>120</v>
      </c>
      <c r="B7237" t="s">
        <v>847</v>
      </c>
      <c r="C7237" t="s">
        <v>91</v>
      </c>
      <c r="D7237" s="8">
        <v>80.487804878048792</v>
      </c>
      <c r="E7237" s="8">
        <v>70.370370370370367</v>
      </c>
      <c r="F7237" s="8">
        <v>76.056338028169009</v>
      </c>
      <c r="G7237" t="str">
        <f>VLOOKUP(C7237,'data indicadores nacional'!$A$2:$G$24,7,FALSE)</f>
        <v>arriba</v>
      </c>
      <c r="H7237" s="9">
        <f>VLOOKUP(C7237,'data indicadores nacional'!$A$2:$F$24,6,FALSE)</f>
        <v>0.72595219758941765</v>
      </c>
      <c r="I7237" s="5" t="str">
        <f t="shared" si="565"/>
        <v xml:space="preserve"> </v>
      </c>
      <c r="J7237" s="5">
        <f t="shared" si="566"/>
        <v>0</v>
      </c>
      <c r="K7237" s="5">
        <f t="shared" si="567"/>
        <v>1</v>
      </c>
      <c r="L7237" s="5">
        <f t="shared" si="568"/>
        <v>1</v>
      </c>
      <c r="N7237" s="8" t="str">
        <f>VLOOKUP(C7237,'data indicadores nacional'!$A$2:$J$24,10,FALSE)</f>
        <v>-</v>
      </c>
      <c r="O7237" t="str">
        <f t="shared" si="569"/>
        <v xml:space="preserve"> </v>
      </c>
    </row>
    <row r="7238" spans="1:15">
      <c r="A7238" t="s">
        <v>120</v>
      </c>
      <c r="B7238" t="s">
        <v>847</v>
      </c>
      <c r="C7238" t="s">
        <v>92</v>
      </c>
      <c r="E7238" s="8">
        <v>1.8518518518518516</v>
      </c>
      <c r="G7238" t="str">
        <f>VLOOKUP(C7238,'data indicadores nacional'!$A$2:$G$24,7,FALSE)</f>
        <v>abajo</v>
      </c>
      <c r="H7238" s="9">
        <f>VLOOKUP(C7238,'data indicadores nacional'!$A$2:$F$24,6,FALSE)</f>
        <v>2.5040710609700474</v>
      </c>
      <c r="I7238" s="5" t="str">
        <f t="shared" si="565"/>
        <v xml:space="preserve"> </v>
      </c>
      <c r="J7238" s="5">
        <f t="shared" si="566"/>
        <v>0</v>
      </c>
      <c r="K7238" s="5">
        <f t="shared" si="567"/>
        <v>0</v>
      </c>
      <c r="L7238" s="5">
        <f t="shared" si="568"/>
        <v>0</v>
      </c>
      <c r="N7238" s="8" t="str">
        <f>VLOOKUP(C7238,'data indicadores nacional'!$A$2:$J$24,10,FALSE)</f>
        <v>-</v>
      </c>
      <c r="O7238" t="str">
        <f t="shared" si="569"/>
        <v xml:space="preserve"> </v>
      </c>
    </row>
    <row r="7239" spans="1:15">
      <c r="A7239" t="s">
        <v>120</v>
      </c>
      <c r="B7239" t="s">
        <v>847</v>
      </c>
      <c r="C7239" t="s">
        <v>93</v>
      </c>
      <c r="D7239" s="8">
        <v>1.2048192771084338</v>
      </c>
      <c r="G7239" t="str">
        <f>VLOOKUP(C7239,'data indicadores nacional'!$A$2:$G$24,7,FALSE)</f>
        <v>abajo</v>
      </c>
      <c r="H7239" s="9">
        <f>VLOOKUP(C7239,'data indicadores nacional'!$A$2:$F$24,6,FALSE)</f>
        <v>3.3766595341714022E-2</v>
      </c>
      <c r="I7239" s="5" t="str">
        <f t="shared" si="565"/>
        <v xml:space="preserve"> </v>
      </c>
      <c r="J7239" s="5">
        <f t="shared" si="566"/>
        <v>1</v>
      </c>
      <c r="K7239" s="5">
        <f t="shared" si="567"/>
        <v>0</v>
      </c>
      <c r="L7239" s="5">
        <f t="shared" si="568"/>
        <v>1</v>
      </c>
      <c r="N7239" s="8">
        <f>VLOOKUP(C7239,'data indicadores nacional'!$A$2:$J$24,10,FALSE)</f>
        <v>15</v>
      </c>
      <c r="O7239" t="str">
        <f t="shared" si="569"/>
        <v xml:space="preserve"> </v>
      </c>
    </row>
    <row r="7240" spans="1:15">
      <c r="A7240" t="s">
        <v>120</v>
      </c>
      <c r="B7240" t="s">
        <v>847</v>
      </c>
      <c r="C7240" t="s">
        <v>94</v>
      </c>
      <c r="D7240" s="8">
        <v>3.9518072289156625</v>
      </c>
      <c r="E7240" s="8">
        <v>2.7037037037037037</v>
      </c>
      <c r="F7240" s="8">
        <v>3.1267605633802815</v>
      </c>
      <c r="G7240" t="str">
        <f>VLOOKUP(C7240,'data indicadores nacional'!$A$2:$G$24,7,FALSE)</f>
        <v>arriba</v>
      </c>
      <c r="H7240" s="9">
        <f>VLOOKUP(C7240,'data indicadores nacional'!$A$2:$F$24,6,FALSE)</f>
        <v>0.23219145011705353</v>
      </c>
      <c r="I7240" s="5" t="str">
        <f t="shared" si="565"/>
        <v xml:space="preserve"> </v>
      </c>
      <c r="J7240" s="5">
        <f t="shared" si="566"/>
        <v>0</v>
      </c>
      <c r="K7240" s="5">
        <f t="shared" si="567"/>
        <v>1</v>
      </c>
      <c r="L7240" s="5">
        <f t="shared" si="568"/>
        <v>1</v>
      </c>
      <c r="N7240" s="8" t="str">
        <f>VLOOKUP(C7240,'data indicadores nacional'!$A$2:$J$24,10,FALSE)</f>
        <v>-</v>
      </c>
      <c r="O7240" t="str">
        <f t="shared" si="569"/>
        <v xml:space="preserve"> </v>
      </c>
    </row>
    <row r="7241" spans="1:15">
      <c r="A7241" t="s">
        <v>120</v>
      </c>
      <c r="B7241" t="s">
        <v>847</v>
      </c>
      <c r="C7241" t="s">
        <v>95</v>
      </c>
      <c r="D7241" s="8">
        <v>22.891566265060241</v>
      </c>
      <c r="E7241" s="8">
        <v>9.2592592592592595</v>
      </c>
      <c r="F7241" s="8">
        <v>14.084507042253522</v>
      </c>
      <c r="G7241" t="str">
        <f>VLOOKUP(C7241,'data indicadores nacional'!$A$2:$G$24,7,FALSE)</f>
        <v>abajo</v>
      </c>
      <c r="H7241" s="9">
        <f>VLOOKUP(C7241,'data indicadores nacional'!$A$2:$F$24,6,FALSE)</f>
        <v>1.7199886991149187</v>
      </c>
      <c r="I7241" s="5" t="str">
        <f t="shared" si="565"/>
        <v>alarma</v>
      </c>
      <c r="J7241" s="5">
        <f t="shared" si="566"/>
        <v>1</v>
      </c>
      <c r="K7241" s="5">
        <f t="shared" si="567"/>
        <v>0</v>
      </c>
      <c r="L7241" s="5">
        <f t="shared" si="568"/>
        <v>1</v>
      </c>
      <c r="N7241" s="8">
        <f>VLOOKUP(C7241,'data indicadores nacional'!$A$2:$J$24,10,FALSE)</f>
        <v>15</v>
      </c>
      <c r="O7241" t="str">
        <f t="shared" si="569"/>
        <v xml:space="preserve"> </v>
      </c>
    </row>
    <row r="7242" spans="1:15">
      <c r="A7242" t="s">
        <v>120</v>
      </c>
      <c r="B7242" t="s">
        <v>847</v>
      </c>
      <c r="C7242" t="s">
        <v>97</v>
      </c>
      <c r="D7242" s="8">
        <v>2.8208744710860367</v>
      </c>
      <c r="E7242" s="8">
        <v>1.9569471624266144</v>
      </c>
      <c r="G7242" t="str">
        <f>VLOOKUP(C7242,'data indicadores nacional'!$A$2:$G$24,7,FALSE)</f>
        <v>abajo</v>
      </c>
      <c r="H7242" s="9">
        <f>VLOOKUP(C7242,'data indicadores nacional'!$A$2:$F$24,6,FALSE)</f>
        <v>0.35698528124504503</v>
      </c>
      <c r="I7242" s="5" t="str">
        <f t="shared" si="565"/>
        <v xml:space="preserve"> </v>
      </c>
      <c r="J7242" s="5">
        <f t="shared" si="566"/>
        <v>1</v>
      </c>
      <c r="K7242" s="5">
        <f t="shared" si="567"/>
        <v>0</v>
      </c>
      <c r="L7242" s="5">
        <f t="shared" si="568"/>
        <v>1</v>
      </c>
      <c r="N7242" s="8">
        <f>VLOOKUP(C7242,'data indicadores nacional'!$A$2:$J$24,10,FALSE)</f>
        <v>61</v>
      </c>
      <c r="O7242" t="str">
        <f t="shared" si="569"/>
        <v xml:space="preserve"> </v>
      </c>
    </row>
    <row r="7243" spans="1:15">
      <c r="A7243" t="s">
        <v>120</v>
      </c>
      <c r="B7243" t="s">
        <v>847</v>
      </c>
      <c r="C7243" t="s">
        <v>98</v>
      </c>
      <c r="D7243" s="8">
        <v>23.205221174764322</v>
      </c>
      <c r="E7243" s="8">
        <v>9.2402464065708418</v>
      </c>
      <c r="F7243" s="8">
        <v>21.341463414634148</v>
      </c>
      <c r="G7243" t="str">
        <f>VLOOKUP(C7243,'data indicadores nacional'!$A$2:$G$24,7,FALSE)</f>
        <v>abajo</v>
      </c>
      <c r="H7243" s="9">
        <f>VLOOKUP(C7243,'data indicadores nacional'!$A$2:$F$24,6,FALSE)</f>
        <v>3.4897517565506893</v>
      </c>
      <c r="I7243" s="5" t="str">
        <f t="shared" si="565"/>
        <v>alarma</v>
      </c>
      <c r="J7243" s="5">
        <f t="shared" si="566"/>
        <v>1</v>
      </c>
      <c r="K7243" s="5">
        <f t="shared" si="567"/>
        <v>0</v>
      </c>
      <c r="L7243" s="5">
        <f t="shared" si="568"/>
        <v>1</v>
      </c>
      <c r="N7243" s="8">
        <f>VLOOKUP(C7243,'data indicadores nacional'!$A$2:$J$24,10,FALSE)</f>
        <v>61</v>
      </c>
      <c r="O7243" t="str">
        <f t="shared" si="569"/>
        <v xml:space="preserve"> </v>
      </c>
    </row>
    <row r="7244" spans="1:15">
      <c r="A7244" t="s">
        <v>120</v>
      </c>
      <c r="B7244" t="s">
        <v>847</v>
      </c>
      <c r="C7244" t="s">
        <v>99</v>
      </c>
      <c r="D7244" s="8">
        <v>44.776119402985074</v>
      </c>
      <c r="E7244" s="8">
        <v>17.278617710583156</v>
      </c>
      <c r="F7244" s="8">
        <v>44.871794871794869</v>
      </c>
      <c r="G7244" t="str">
        <f>VLOOKUP(C7244,'data indicadores nacional'!$A$2:$G$24,7,FALSE)</f>
        <v>abajo</v>
      </c>
      <c r="H7244" s="9">
        <f>VLOOKUP(C7244,'data indicadores nacional'!$A$2:$F$24,6,FALSE)</f>
        <v>7.5200278194544445</v>
      </c>
      <c r="I7244" s="5" t="str">
        <f t="shared" si="565"/>
        <v>alarma</v>
      </c>
      <c r="J7244" s="5">
        <f t="shared" si="566"/>
        <v>0</v>
      </c>
      <c r="K7244" s="5">
        <f t="shared" si="567"/>
        <v>0</v>
      </c>
      <c r="L7244" s="5">
        <f t="shared" si="568"/>
        <v>0</v>
      </c>
      <c r="N7244" s="8">
        <f>VLOOKUP(C7244,'data indicadores nacional'!$A$2:$J$24,10,FALSE)</f>
        <v>61</v>
      </c>
      <c r="O7244" t="str">
        <f t="shared" si="569"/>
        <v xml:space="preserve"> </v>
      </c>
    </row>
    <row r="7245" spans="1:15">
      <c r="A7245" t="s">
        <v>120</v>
      </c>
      <c r="B7245" t="s">
        <v>847</v>
      </c>
      <c r="C7245" t="s">
        <v>100</v>
      </c>
      <c r="D7245" s="8">
        <v>24.096385542168676</v>
      </c>
      <c r="G7245" t="str">
        <f>VLOOKUP(C7245,'data indicadores nacional'!$A$2:$G$24,7,FALSE)</f>
        <v>abajo</v>
      </c>
      <c r="H7245" s="9">
        <f>VLOOKUP(C7245,'data indicadores nacional'!$A$2:$F$24,6,FALSE)</f>
        <v>1.7895311097465236</v>
      </c>
      <c r="I7245" s="5" t="str">
        <f t="shared" si="565"/>
        <v xml:space="preserve"> </v>
      </c>
      <c r="J7245" s="5">
        <f t="shared" si="566"/>
        <v>1</v>
      </c>
      <c r="K7245" s="5">
        <f t="shared" si="567"/>
        <v>0</v>
      </c>
      <c r="L7245" s="5">
        <f t="shared" si="568"/>
        <v>1</v>
      </c>
      <c r="N7245" s="8">
        <f>VLOOKUP(C7245,'data indicadores nacional'!$A$2:$J$24,10,FALSE)</f>
        <v>15</v>
      </c>
      <c r="O7245" t="str">
        <f t="shared" si="569"/>
        <v xml:space="preserve"> </v>
      </c>
    </row>
    <row r="7246" spans="1:15">
      <c r="A7246" t="s">
        <v>120</v>
      </c>
      <c r="B7246" t="s">
        <v>847</v>
      </c>
      <c r="C7246" t="s">
        <v>101</v>
      </c>
      <c r="D7246" s="8">
        <v>12.048192771084338</v>
      </c>
      <c r="G7246" t="str">
        <f>VLOOKUP(C7246,'data indicadores nacional'!$A$2:$G$24,7,FALSE)</f>
        <v>abajo</v>
      </c>
      <c r="H7246" s="9">
        <f>VLOOKUP(C7246,'data indicadores nacional'!$A$2:$F$24,6,FALSE)</f>
        <v>1.3238688071947835</v>
      </c>
      <c r="I7246" s="5" t="str">
        <f t="shared" si="565"/>
        <v xml:space="preserve"> </v>
      </c>
      <c r="J7246" s="5">
        <f t="shared" si="566"/>
        <v>1</v>
      </c>
      <c r="K7246" s="5">
        <f t="shared" si="567"/>
        <v>0</v>
      </c>
      <c r="L7246" s="5">
        <f t="shared" si="568"/>
        <v>1</v>
      </c>
      <c r="N7246" s="8">
        <f>VLOOKUP(C7246,'data indicadores nacional'!$A$2:$J$24,10,FALSE)</f>
        <v>12</v>
      </c>
      <c r="O7246" t="str">
        <f t="shared" si="569"/>
        <v xml:space="preserve"> </v>
      </c>
    </row>
    <row r="7247" spans="1:15">
      <c r="A7247" t="s">
        <v>120</v>
      </c>
      <c r="B7247" t="s">
        <v>847</v>
      </c>
      <c r="C7247" t="s">
        <v>103</v>
      </c>
      <c r="D7247" s="8">
        <v>58.207217694994178</v>
      </c>
      <c r="G7247" t="str">
        <f>VLOOKUP(C7247,'data indicadores nacional'!$A$2:$G$24,7,FALSE)</f>
        <v>abajo</v>
      </c>
      <c r="H7247" s="9">
        <f>VLOOKUP(C7247,'data indicadores nacional'!$A$2:$F$24,6,FALSE)</f>
        <v>4.9638210683068253</v>
      </c>
      <c r="I7247" s="5" t="str">
        <f t="shared" si="565"/>
        <v xml:space="preserve"> </v>
      </c>
      <c r="J7247" s="5">
        <f t="shared" si="566"/>
        <v>1</v>
      </c>
      <c r="K7247" s="5">
        <f t="shared" si="567"/>
        <v>0</v>
      </c>
      <c r="L7247" s="5">
        <f t="shared" si="568"/>
        <v>1</v>
      </c>
      <c r="N7247" s="8">
        <f>VLOOKUP(C7247,'data indicadores nacional'!$A$2:$J$24,10,FALSE)</f>
        <v>8.9</v>
      </c>
      <c r="O7247" t="str">
        <f t="shared" si="569"/>
        <v xml:space="preserve"> </v>
      </c>
    </row>
    <row r="7248" spans="1:15">
      <c r="A7248" t="s">
        <v>120</v>
      </c>
      <c r="B7248" t="s">
        <v>848</v>
      </c>
      <c r="C7248" t="s">
        <v>89</v>
      </c>
      <c r="D7248" s="8">
        <v>61.53846153846154</v>
      </c>
      <c r="E7248" s="8">
        <v>86.666666666666671</v>
      </c>
      <c r="F7248" s="8">
        <v>72.41379310344827</v>
      </c>
      <c r="G7248" t="str">
        <f>VLOOKUP(C7248,'data indicadores nacional'!$A$2:$G$24,7,FALSE)</f>
        <v>arriba</v>
      </c>
      <c r="H7248" s="9">
        <f>VLOOKUP(C7248,'data indicadores nacional'!$A$2:$F$24,6,FALSE)</f>
        <v>2.7490434366534529</v>
      </c>
      <c r="I7248" s="5" t="str">
        <f t="shared" si="565"/>
        <v>alarma</v>
      </c>
      <c r="J7248" s="5">
        <f t="shared" si="566"/>
        <v>1</v>
      </c>
      <c r="K7248" s="5">
        <f t="shared" si="567"/>
        <v>0</v>
      </c>
      <c r="L7248" s="5">
        <f t="shared" si="568"/>
        <v>1</v>
      </c>
      <c r="N7248" s="8">
        <f>VLOOKUP(C7248,'data indicadores nacional'!$A$2:$J$24,10,FALSE)</f>
        <v>95</v>
      </c>
      <c r="O7248" t="str">
        <f t="shared" si="569"/>
        <v>alarma</v>
      </c>
    </row>
    <row r="7249" spans="1:15">
      <c r="A7249" t="s">
        <v>120</v>
      </c>
      <c r="B7249" t="s">
        <v>848</v>
      </c>
      <c r="C7249" t="s">
        <v>91</v>
      </c>
      <c r="D7249" s="8">
        <v>92.452830188679243</v>
      </c>
      <c r="E7249" s="8">
        <v>93.333333333333329</v>
      </c>
      <c r="F7249" s="8">
        <v>72.727272727272734</v>
      </c>
      <c r="G7249" t="str">
        <f>VLOOKUP(C7249,'data indicadores nacional'!$A$2:$G$24,7,FALSE)</f>
        <v>arriba</v>
      </c>
      <c r="H7249" s="9">
        <f>VLOOKUP(C7249,'data indicadores nacional'!$A$2:$F$24,6,FALSE)</f>
        <v>0.72595219758941765</v>
      </c>
      <c r="I7249" s="5" t="str">
        <f t="shared" si="565"/>
        <v>alarma</v>
      </c>
      <c r="J7249" s="5">
        <f t="shared" si="566"/>
        <v>0</v>
      </c>
      <c r="K7249" s="5">
        <f t="shared" si="567"/>
        <v>1</v>
      </c>
      <c r="L7249" s="5">
        <f t="shared" si="568"/>
        <v>1</v>
      </c>
      <c r="N7249" s="8" t="str">
        <f>VLOOKUP(C7249,'data indicadores nacional'!$A$2:$J$24,10,FALSE)</f>
        <v>-</v>
      </c>
      <c r="O7249" t="str">
        <f t="shared" si="569"/>
        <v xml:space="preserve"> </v>
      </c>
    </row>
    <row r="7250" spans="1:15">
      <c r="A7250" t="s">
        <v>120</v>
      </c>
      <c r="B7250" t="s">
        <v>848</v>
      </c>
      <c r="C7250" t="s">
        <v>94</v>
      </c>
      <c r="D7250" s="8">
        <v>4.3018867924528301</v>
      </c>
      <c r="E7250" s="8">
        <v>6.333333333333333</v>
      </c>
      <c r="F7250" s="8">
        <v>4.5151515151515156</v>
      </c>
      <c r="G7250" t="str">
        <f>VLOOKUP(C7250,'data indicadores nacional'!$A$2:$G$24,7,FALSE)</f>
        <v>arriba</v>
      </c>
      <c r="H7250" s="9">
        <f>VLOOKUP(C7250,'data indicadores nacional'!$A$2:$F$24,6,FALSE)</f>
        <v>0.23219145011705353</v>
      </c>
      <c r="I7250" s="5" t="str">
        <f t="shared" si="565"/>
        <v>alarma</v>
      </c>
      <c r="J7250" s="5">
        <f t="shared" si="566"/>
        <v>1</v>
      </c>
      <c r="K7250" s="5">
        <f t="shared" si="567"/>
        <v>0</v>
      </c>
      <c r="L7250" s="5">
        <f t="shared" si="568"/>
        <v>1</v>
      </c>
      <c r="N7250" s="8" t="str">
        <f>VLOOKUP(C7250,'data indicadores nacional'!$A$2:$J$24,10,FALSE)</f>
        <v>-</v>
      </c>
      <c r="O7250" t="str">
        <f t="shared" si="569"/>
        <v xml:space="preserve"> </v>
      </c>
    </row>
    <row r="7251" spans="1:15">
      <c r="A7251" t="s">
        <v>120</v>
      </c>
      <c r="B7251" t="s">
        <v>848</v>
      </c>
      <c r="C7251" t="s">
        <v>95</v>
      </c>
      <c r="D7251" s="8">
        <v>5.6603773584905666</v>
      </c>
      <c r="E7251" s="8">
        <v>6.666666666666667</v>
      </c>
      <c r="F7251" s="8">
        <v>3.0303030303030303</v>
      </c>
      <c r="G7251" t="str">
        <f>VLOOKUP(C7251,'data indicadores nacional'!$A$2:$G$24,7,FALSE)</f>
        <v>abajo</v>
      </c>
      <c r="H7251" s="9">
        <f>VLOOKUP(C7251,'data indicadores nacional'!$A$2:$F$24,6,FALSE)</f>
        <v>1.7199886991149187</v>
      </c>
      <c r="I7251" s="5" t="str">
        <f t="shared" si="565"/>
        <v xml:space="preserve"> </v>
      </c>
      <c r="J7251" s="5">
        <f t="shared" si="566"/>
        <v>1</v>
      </c>
      <c r="K7251" s="5">
        <f t="shared" si="567"/>
        <v>0</v>
      </c>
      <c r="L7251" s="5">
        <f t="shared" si="568"/>
        <v>1</v>
      </c>
      <c r="N7251" s="8">
        <f>VLOOKUP(C7251,'data indicadores nacional'!$A$2:$J$24,10,FALSE)</f>
        <v>15</v>
      </c>
      <c r="O7251" t="str">
        <f t="shared" si="569"/>
        <v xml:space="preserve"> </v>
      </c>
    </row>
    <row r="7252" spans="1:15">
      <c r="A7252" t="s">
        <v>120</v>
      </c>
      <c r="B7252" t="s">
        <v>848</v>
      </c>
      <c r="C7252" t="s">
        <v>98</v>
      </c>
      <c r="D7252" s="8">
        <v>5.1546391752577323</v>
      </c>
      <c r="E7252" s="8">
        <v>4.1109969167523124</v>
      </c>
      <c r="F7252" s="8">
        <v>4.1623309053069724</v>
      </c>
      <c r="G7252" t="str">
        <f>VLOOKUP(C7252,'data indicadores nacional'!$A$2:$G$24,7,FALSE)</f>
        <v>abajo</v>
      </c>
      <c r="H7252" s="9">
        <f>VLOOKUP(C7252,'data indicadores nacional'!$A$2:$F$24,6,FALSE)</f>
        <v>3.4897517565506893</v>
      </c>
      <c r="I7252" s="5" t="str">
        <f t="shared" si="565"/>
        <v>alarma</v>
      </c>
      <c r="J7252" s="5">
        <f t="shared" si="566"/>
        <v>1</v>
      </c>
      <c r="K7252" s="5">
        <f t="shared" si="567"/>
        <v>0</v>
      </c>
      <c r="L7252" s="5">
        <f t="shared" si="568"/>
        <v>1</v>
      </c>
      <c r="N7252" s="8">
        <f>VLOOKUP(C7252,'data indicadores nacional'!$A$2:$J$24,10,FALSE)</f>
        <v>61</v>
      </c>
      <c r="O7252" t="str">
        <f t="shared" si="569"/>
        <v xml:space="preserve"> </v>
      </c>
    </row>
    <row r="7253" spans="1:15">
      <c r="A7253" t="s">
        <v>120</v>
      </c>
      <c r="B7253" t="s">
        <v>848</v>
      </c>
      <c r="C7253" t="s">
        <v>99</v>
      </c>
      <c r="D7253" s="8">
        <v>10.080645161290322</v>
      </c>
      <c r="E7253" s="8">
        <v>8.3507306889352808</v>
      </c>
      <c r="F7253" s="8">
        <v>8.4388185654008439</v>
      </c>
      <c r="G7253" t="str">
        <f>VLOOKUP(C7253,'data indicadores nacional'!$A$2:$G$24,7,FALSE)</f>
        <v>abajo</v>
      </c>
      <c r="H7253" s="9">
        <f>VLOOKUP(C7253,'data indicadores nacional'!$A$2:$F$24,6,FALSE)</f>
        <v>7.5200278194544445</v>
      </c>
      <c r="I7253" s="5" t="str">
        <f t="shared" si="565"/>
        <v>alarma</v>
      </c>
      <c r="J7253" s="5">
        <f t="shared" si="566"/>
        <v>1</v>
      </c>
      <c r="K7253" s="5">
        <f t="shared" si="567"/>
        <v>0</v>
      </c>
      <c r="L7253" s="5">
        <f t="shared" si="568"/>
        <v>1</v>
      </c>
      <c r="N7253" s="8">
        <f>VLOOKUP(C7253,'data indicadores nacional'!$A$2:$J$24,10,FALSE)</f>
        <v>61</v>
      </c>
      <c r="O7253" t="str">
        <f t="shared" si="569"/>
        <v xml:space="preserve"> </v>
      </c>
    </row>
    <row r="7254" spans="1:15">
      <c r="A7254" t="s">
        <v>120</v>
      </c>
      <c r="B7254" t="s">
        <v>848</v>
      </c>
      <c r="C7254" t="s">
        <v>100</v>
      </c>
      <c r="F7254" s="8">
        <v>30.303030303030305</v>
      </c>
      <c r="G7254" t="str">
        <f>VLOOKUP(C7254,'data indicadores nacional'!$A$2:$G$24,7,FALSE)</f>
        <v>abajo</v>
      </c>
      <c r="H7254" s="9">
        <f>VLOOKUP(C7254,'data indicadores nacional'!$A$2:$F$24,6,FALSE)</f>
        <v>1.7895311097465236</v>
      </c>
      <c r="I7254" s="5" t="str">
        <f t="shared" si="565"/>
        <v>alarma</v>
      </c>
      <c r="J7254" s="5">
        <f t="shared" si="566"/>
        <v>0</v>
      </c>
      <c r="K7254" s="5">
        <f t="shared" si="567"/>
        <v>1</v>
      </c>
      <c r="L7254" s="5">
        <f t="shared" si="568"/>
        <v>1</v>
      </c>
      <c r="N7254" s="8">
        <f>VLOOKUP(C7254,'data indicadores nacional'!$A$2:$J$24,10,FALSE)</f>
        <v>15</v>
      </c>
      <c r="O7254" t="str">
        <f t="shared" si="569"/>
        <v>alarma</v>
      </c>
    </row>
    <row r="7255" spans="1:15">
      <c r="A7255" t="s">
        <v>120</v>
      </c>
      <c r="B7255" t="s">
        <v>848</v>
      </c>
      <c r="C7255" t="s">
        <v>101</v>
      </c>
      <c r="F7255" s="8">
        <v>30.303030303030305</v>
      </c>
      <c r="G7255" t="str">
        <f>VLOOKUP(C7255,'data indicadores nacional'!$A$2:$G$24,7,FALSE)</f>
        <v>abajo</v>
      </c>
      <c r="H7255" s="9">
        <f>VLOOKUP(C7255,'data indicadores nacional'!$A$2:$F$24,6,FALSE)</f>
        <v>1.3238688071947835</v>
      </c>
      <c r="I7255" s="5" t="str">
        <f t="shared" si="565"/>
        <v>alarma</v>
      </c>
      <c r="J7255" s="5">
        <f t="shared" si="566"/>
        <v>0</v>
      </c>
      <c r="K7255" s="5">
        <f t="shared" si="567"/>
        <v>1</v>
      </c>
      <c r="L7255" s="5">
        <f t="shared" si="568"/>
        <v>1</v>
      </c>
      <c r="N7255" s="8">
        <f>VLOOKUP(C7255,'data indicadores nacional'!$A$2:$J$24,10,FALSE)</f>
        <v>12</v>
      </c>
      <c r="O7255" t="str">
        <f t="shared" si="569"/>
        <v>alarma</v>
      </c>
    </row>
    <row r="7256" spans="1:15">
      <c r="A7256" t="s">
        <v>120</v>
      </c>
      <c r="B7256" t="s">
        <v>848</v>
      </c>
      <c r="C7256" t="s">
        <v>104</v>
      </c>
      <c r="E7256" s="8">
        <v>62.5</v>
      </c>
      <c r="G7256" t="str">
        <f>VLOOKUP(C7256,'data indicadores nacional'!$A$2:$G$24,7,FALSE)</f>
        <v>abajo</v>
      </c>
      <c r="H7256" s="9">
        <f>VLOOKUP(C7256,'data indicadores nacional'!$A$2:$F$24,6,FALSE)</f>
        <v>0.3966802220902198</v>
      </c>
      <c r="I7256" s="5" t="str">
        <f t="shared" si="565"/>
        <v xml:space="preserve"> </v>
      </c>
      <c r="J7256" s="5">
        <f t="shared" si="566"/>
        <v>0</v>
      </c>
      <c r="K7256" s="5">
        <f t="shared" si="567"/>
        <v>0</v>
      </c>
      <c r="L7256" s="5">
        <f t="shared" si="568"/>
        <v>0</v>
      </c>
      <c r="N7256" s="8">
        <f>VLOOKUP(C7256,'data indicadores nacional'!$A$2:$J$24,10,FALSE)</f>
        <v>12</v>
      </c>
      <c r="O7256" t="str">
        <f t="shared" si="569"/>
        <v xml:space="preserve"> </v>
      </c>
    </row>
    <row r="7257" spans="1:15">
      <c r="A7257" t="s">
        <v>120</v>
      </c>
      <c r="B7257" t="s">
        <v>849</v>
      </c>
      <c r="C7257" t="s">
        <v>89</v>
      </c>
      <c r="D7257" s="8">
        <v>54.838709677419352</v>
      </c>
      <c r="E7257" s="8">
        <v>40</v>
      </c>
      <c r="F7257" s="8">
        <v>25</v>
      </c>
      <c r="G7257" t="str">
        <f>VLOOKUP(C7257,'data indicadores nacional'!$A$2:$G$24,7,FALSE)</f>
        <v>arriba</v>
      </c>
      <c r="H7257" s="9">
        <f>VLOOKUP(C7257,'data indicadores nacional'!$A$2:$F$24,6,FALSE)</f>
        <v>2.7490434366534529</v>
      </c>
      <c r="I7257" s="5" t="str">
        <f t="shared" si="565"/>
        <v>alarma</v>
      </c>
      <c r="J7257" s="5">
        <f t="shared" si="566"/>
        <v>0</v>
      </c>
      <c r="K7257" s="5">
        <f t="shared" si="567"/>
        <v>1</v>
      </c>
      <c r="L7257" s="5">
        <f t="shared" si="568"/>
        <v>1</v>
      </c>
      <c r="N7257" s="8">
        <f>VLOOKUP(C7257,'data indicadores nacional'!$A$2:$J$24,10,FALSE)</f>
        <v>95</v>
      </c>
      <c r="O7257" t="str">
        <f t="shared" si="569"/>
        <v>alarma</v>
      </c>
    </row>
    <row r="7258" spans="1:15">
      <c r="A7258" t="s">
        <v>120</v>
      </c>
      <c r="B7258" t="s">
        <v>849</v>
      </c>
      <c r="C7258" t="s">
        <v>91</v>
      </c>
      <c r="D7258" s="8">
        <v>96.875</v>
      </c>
      <c r="E7258" s="8">
        <v>48.387096774193552</v>
      </c>
      <c r="F7258" s="8">
        <v>39.473684210526315</v>
      </c>
      <c r="G7258" t="str">
        <f>VLOOKUP(C7258,'data indicadores nacional'!$A$2:$G$24,7,FALSE)</f>
        <v>arriba</v>
      </c>
      <c r="H7258" s="9">
        <f>VLOOKUP(C7258,'data indicadores nacional'!$A$2:$F$24,6,FALSE)</f>
        <v>0.72595219758941765</v>
      </c>
      <c r="I7258" s="5" t="str">
        <f t="shared" si="565"/>
        <v>alarma</v>
      </c>
      <c r="J7258" s="5">
        <f t="shared" si="566"/>
        <v>0</v>
      </c>
      <c r="K7258" s="5">
        <f t="shared" si="567"/>
        <v>1</v>
      </c>
      <c r="L7258" s="5">
        <f t="shared" si="568"/>
        <v>1</v>
      </c>
      <c r="N7258" s="8" t="str">
        <f>VLOOKUP(C7258,'data indicadores nacional'!$A$2:$J$24,10,FALSE)</f>
        <v>-</v>
      </c>
      <c r="O7258" t="str">
        <f t="shared" si="569"/>
        <v xml:space="preserve"> </v>
      </c>
    </row>
    <row r="7259" spans="1:15">
      <c r="A7259" t="s">
        <v>120</v>
      </c>
      <c r="B7259" t="s">
        <v>849</v>
      </c>
      <c r="C7259" t="s">
        <v>94</v>
      </c>
      <c r="D7259" s="8">
        <v>3.8125</v>
      </c>
      <c r="E7259" s="8">
        <v>1.6451612903225807</v>
      </c>
      <c r="F7259" s="8">
        <v>1.2105263157894737</v>
      </c>
      <c r="G7259" t="str">
        <f>VLOOKUP(C7259,'data indicadores nacional'!$A$2:$G$24,7,FALSE)</f>
        <v>arriba</v>
      </c>
      <c r="H7259" s="9">
        <f>VLOOKUP(C7259,'data indicadores nacional'!$A$2:$F$24,6,FALSE)</f>
        <v>0.23219145011705353</v>
      </c>
      <c r="I7259" s="5" t="str">
        <f t="shared" si="565"/>
        <v>alarma</v>
      </c>
      <c r="J7259" s="5">
        <f t="shared" si="566"/>
        <v>0</v>
      </c>
      <c r="K7259" s="5">
        <f t="shared" si="567"/>
        <v>1</v>
      </c>
      <c r="L7259" s="5">
        <f t="shared" si="568"/>
        <v>1</v>
      </c>
      <c r="N7259" s="8" t="str">
        <f>VLOOKUP(C7259,'data indicadores nacional'!$A$2:$J$24,10,FALSE)</f>
        <v>-</v>
      </c>
      <c r="O7259" t="str">
        <f t="shared" si="569"/>
        <v xml:space="preserve"> </v>
      </c>
    </row>
    <row r="7260" spans="1:15">
      <c r="A7260" t="s">
        <v>120</v>
      </c>
      <c r="B7260" t="s">
        <v>849</v>
      </c>
      <c r="C7260" t="s">
        <v>95</v>
      </c>
      <c r="D7260" s="8">
        <v>3.125</v>
      </c>
      <c r="E7260" s="8">
        <v>9.67741935483871</v>
      </c>
      <c r="F7260" s="8">
        <v>13.157894736842104</v>
      </c>
      <c r="G7260" t="str">
        <f>VLOOKUP(C7260,'data indicadores nacional'!$A$2:$G$24,7,FALSE)</f>
        <v>abajo</v>
      </c>
      <c r="H7260" s="9">
        <f>VLOOKUP(C7260,'data indicadores nacional'!$A$2:$F$24,6,FALSE)</f>
        <v>1.7199886991149187</v>
      </c>
      <c r="I7260" s="5" t="str">
        <f t="shared" si="565"/>
        <v>alarma</v>
      </c>
      <c r="J7260" s="5">
        <f t="shared" si="566"/>
        <v>0</v>
      </c>
      <c r="K7260" s="5">
        <f t="shared" si="567"/>
        <v>1</v>
      </c>
      <c r="L7260" s="5">
        <f t="shared" si="568"/>
        <v>1</v>
      </c>
      <c r="N7260" s="8">
        <f>VLOOKUP(C7260,'data indicadores nacional'!$A$2:$J$24,10,FALSE)</f>
        <v>15</v>
      </c>
      <c r="O7260" t="str">
        <f t="shared" si="569"/>
        <v xml:space="preserve"> </v>
      </c>
    </row>
    <row r="7261" spans="1:15">
      <c r="A7261" t="s">
        <v>120</v>
      </c>
      <c r="B7261" t="s">
        <v>849</v>
      </c>
      <c r="C7261" t="s">
        <v>98</v>
      </c>
      <c r="D7261" s="8">
        <v>1.5633142261594579</v>
      </c>
      <c r="E7261" s="8">
        <v>10.575793184488838</v>
      </c>
      <c r="F7261" s="8">
        <v>16.336056009334889</v>
      </c>
      <c r="G7261" t="str">
        <f>VLOOKUP(C7261,'data indicadores nacional'!$A$2:$G$24,7,FALSE)</f>
        <v>abajo</v>
      </c>
      <c r="H7261" s="9">
        <f>VLOOKUP(C7261,'data indicadores nacional'!$A$2:$F$24,6,FALSE)</f>
        <v>3.4897517565506893</v>
      </c>
      <c r="I7261" s="5" t="str">
        <f t="shared" si="565"/>
        <v>alarma</v>
      </c>
      <c r="J7261" s="5">
        <f t="shared" si="566"/>
        <v>0</v>
      </c>
      <c r="K7261" s="5">
        <f t="shared" si="567"/>
        <v>1</v>
      </c>
      <c r="L7261" s="5">
        <f t="shared" si="568"/>
        <v>1</v>
      </c>
      <c r="N7261" s="8">
        <f>VLOOKUP(C7261,'data indicadores nacional'!$A$2:$J$24,10,FALSE)</f>
        <v>61</v>
      </c>
      <c r="O7261" t="str">
        <f t="shared" si="569"/>
        <v xml:space="preserve"> </v>
      </c>
    </row>
    <row r="7262" spans="1:15">
      <c r="A7262" t="s">
        <v>120</v>
      </c>
      <c r="B7262" t="s">
        <v>849</v>
      </c>
      <c r="C7262" t="s">
        <v>99</v>
      </c>
      <c r="D7262" s="8">
        <v>3.0518819938962358</v>
      </c>
      <c r="E7262" s="8">
        <v>22.556390977443609</v>
      </c>
      <c r="F7262" s="8">
        <v>34.739454094292803</v>
      </c>
      <c r="G7262" t="str">
        <f>VLOOKUP(C7262,'data indicadores nacional'!$A$2:$G$24,7,FALSE)</f>
        <v>abajo</v>
      </c>
      <c r="H7262" s="9">
        <f>VLOOKUP(C7262,'data indicadores nacional'!$A$2:$F$24,6,FALSE)</f>
        <v>7.5200278194544445</v>
      </c>
      <c r="I7262" s="5" t="str">
        <f t="shared" si="565"/>
        <v>alarma</v>
      </c>
      <c r="J7262" s="5">
        <f t="shared" si="566"/>
        <v>0</v>
      </c>
      <c r="K7262" s="5">
        <f t="shared" si="567"/>
        <v>1</v>
      </c>
      <c r="L7262" s="5">
        <f t="shared" si="568"/>
        <v>1</v>
      </c>
      <c r="N7262" s="8">
        <f>VLOOKUP(C7262,'data indicadores nacional'!$A$2:$J$24,10,FALSE)</f>
        <v>61</v>
      </c>
      <c r="O7262" t="str">
        <f t="shared" si="569"/>
        <v xml:space="preserve"> </v>
      </c>
    </row>
    <row r="7263" spans="1:15">
      <c r="A7263" t="s">
        <v>120</v>
      </c>
      <c r="B7263" t="s">
        <v>849</v>
      </c>
      <c r="C7263" t="s">
        <v>100</v>
      </c>
      <c r="E7263" s="8">
        <v>64.516129032258064</v>
      </c>
      <c r="G7263" t="str">
        <f>VLOOKUP(C7263,'data indicadores nacional'!$A$2:$G$24,7,FALSE)</f>
        <v>abajo</v>
      </c>
      <c r="H7263" s="9">
        <f>VLOOKUP(C7263,'data indicadores nacional'!$A$2:$F$24,6,FALSE)</f>
        <v>1.7895311097465236</v>
      </c>
      <c r="I7263" s="5" t="str">
        <f t="shared" si="565"/>
        <v xml:space="preserve"> </v>
      </c>
      <c r="J7263" s="5">
        <f t="shared" si="566"/>
        <v>0</v>
      </c>
      <c r="K7263" s="5">
        <f t="shared" si="567"/>
        <v>0</v>
      </c>
      <c r="L7263" s="5">
        <f t="shared" si="568"/>
        <v>0</v>
      </c>
      <c r="N7263" s="8">
        <f>VLOOKUP(C7263,'data indicadores nacional'!$A$2:$J$24,10,FALSE)</f>
        <v>15</v>
      </c>
      <c r="O7263" t="str">
        <f t="shared" si="569"/>
        <v xml:space="preserve"> </v>
      </c>
    </row>
    <row r="7264" spans="1:15">
      <c r="A7264" t="s">
        <v>120</v>
      </c>
      <c r="B7264" t="s">
        <v>849</v>
      </c>
      <c r="C7264" t="s">
        <v>101</v>
      </c>
      <c r="E7264" s="8">
        <v>32.258064516129032</v>
      </c>
      <c r="G7264" t="str">
        <f>VLOOKUP(C7264,'data indicadores nacional'!$A$2:$G$24,7,FALSE)</f>
        <v>abajo</v>
      </c>
      <c r="H7264" s="9">
        <f>VLOOKUP(C7264,'data indicadores nacional'!$A$2:$F$24,6,FALSE)</f>
        <v>1.3238688071947835</v>
      </c>
      <c r="I7264" s="5" t="str">
        <f t="shared" si="565"/>
        <v xml:space="preserve"> </v>
      </c>
      <c r="J7264" s="5">
        <f t="shared" si="566"/>
        <v>0</v>
      </c>
      <c r="K7264" s="5">
        <f t="shared" si="567"/>
        <v>0</v>
      </c>
      <c r="L7264" s="5">
        <f t="shared" si="568"/>
        <v>0</v>
      </c>
      <c r="N7264" s="8">
        <f>VLOOKUP(C7264,'data indicadores nacional'!$A$2:$J$24,10,FALSE)</f>
        <v>12</v>
      </c>
      <c r="O7264" t="str">
        <f t="shared" si="569"/>
        <v xml:space="preserve"> </v>
      </c>
    </row>
    <row r="7265" spans="1:15">
      <c r="A7265" t="s">
        <v>120</v>
      </c>
      <c r="B7265" t="s">
        <v>849</v>
      </c>
      <c r="C7265" t="s">
        <v>104</v>
      </c>
      <c r="E7265" s="8">
        <v>31.25</v>
      </c>
      <c r="G7265" t="str">
        <f>VLOOKUP(C7265,'data indicadores nacional'!$A$2:$G$24,7,FALSE)</f>
        <v>abajo</v>
      </c>
      <c r="H7265" s="9">
        <f>VLOOKUP(C7265,'data indicadores nacional'!$A$2:$F$24,6,FALSE)</f>
        <v>0.3966802220902198</v>
      </c>
      <c r="I7265" s="5" t="str">
        <f t="shared" si="565"/>
        <v xml:space="preserve"> </v>
      </c>
      <c r="J7265" s="5">
        <f t="shared" si="566"/>
        <v>0</v>
      </c>
      <c r="K7265" s="5">
        <f t="shared" si="567"/>
        <v>0</v>
      </c>
      <c r="L7265" s="5">
        <f t="shared" si="568"/>
        <v>0</v>
      </c>
      <c r="N7265" s="8">
        <f>VLOOKUP(C7265,'data indicadores nacional'!$A$2:$J$24,10,FALSE)</f>
        <v>12</v>
      </c>
      <c r="O7265" t="str">
        <f t="shared" si="569"/>
        <v xml:space="preserve"> </v>
      </c>
    </row>
    <row r="7266" spans="1:15">
      <c r="A7266" t="s">
        <v>120</v>
      </c>
      <c r="B7266" t="s">
        <v>849</v>
      </c>
      <c r="C7266" t="s">
        <v>105</v>
      </c>
      <c r="E7266" s="8">
        <v>111.35857461024499</v>
      </c>
      <c r="G7266" t="str">
        <f>VLOOKUP(C7266,'data indicadores nacional'!$A$2:$G$24,7,FALSE)</f>
        <v>abajo</v>
      </c>
      <c r="H7266" s="9">
        <f>VLOOKUP(C7266,'data indicadores nacional'!$A$2:$F$24,6,FALSE)</f>
        <v>1.2536970118415909</v>
      </c>
      <c r="I7266" s="5" t="str">
        <f t="shared" si="565"/>
        <v xml:space="preserve"> </v>
      </c>
      <c r="J7266" s="5">
        <f t="shared" si="566"/>
        <v>0</v>
      </c>
      <c r="K7266" s="5">
        <f t="shared" si="567"/>
        <v>0</v>
      </c>
      <c r="L7266" s="5">
        <f t="shared" si="568"/>
        <v>0</v>
      </c>
      <c r="N7266" s="8">
        <f>VLOOKUP(C7266,'data indicadores nacional'!$A$2:$J$24,10,FALSE)</f>
        <v>4.0773685948219525</v>
      </c>
      <c r="O7266" t="str">
        <f t="shared" si="569"/>
        <v xml:space="preserve"> </v>
      </c>
    </row>
    <row r="7267" spans="1:15">
      <c r="A7267" t="s">
        <v>120</v>
      </c>
      <c r="B7267" t="s">
        <v>850</v>
      </c>
      <c r="C7267" t="s">
        <v>88</v>
      </c>
      <c r="D7267" s="8">
        <v>1.5957446808510638</v>
      </c>
      <c r="E7267" s="8">
        <v>4.1297935103244834</v>
      </c>
      <c r="F7267" s="8">
        <v>1.8716577540106951</v>
      </c>
      <c r="G7267" t="str">
        <f>VLOOKUP(C7267,'data indicadores nacional'!$A$2:$G$24,7,FALSE)</f>
        <v>abajo</v>
      </c>
      <c r="H7267" s="9">
        <f>VLOOKUP(C7267,'data indicadores nacional'!$A$2:$F$24,6,FALSE)</f>
        <v>0.25026441121950321</v>
      </c>
      <c r="I7267" s="5" t="str">
        <f t="shared" si="565"/>
        <v xml:space="preserve"> </v>
      </c>
      <c r="J7267" s="5">
        <f t="shared" si="566"/>
        <v>0</v>
      </c>
      <c r="K7267" s="5">
        <f t="shared" si="567"/>
        <v>1</v>
      </c>
      <c r="L7267" s="5">
        <f t="shared" si="568"/>
        <v>1</v>
      </c>
      <c r="N7267" s="8">
        <f>VLOOKUP(C7267,'data indicadores nacional'!$A$2:$J$24,10,FALSE)</f>
        <v>10</v>
      </c>
      <c r="O7267" t="str">
        <f t="shared" si="569"/>
        <v xml:space="preserve"> </v>
      </c>
    </row>
    <row r="7268" spans="1:15">
      <c r="A7268" t="s">
        <v>120</v>
      </c>
      <c r="B7268" t="s">
        <v>850</v>
      </c>
      <c r="C7268" t="s">
        <v>89</v>
      </c>
      <c r="D7268" s="8">
        <v>37.219730941704036</v>
      </c>
      <c r="E7268" s="8">
        <v>35.112359550561798</v>
      </c>
      <c r="F7268" s="8">
        <v>34.27835051546392</v>
      </c>
      <c r="G7268" t="str">
        <f>VLOOKUP(C7268,'data indicadores nacional'!$A$2:$G$24,7,FALSE)</f>
        <v>arriba</v>
      </c>
      <c r="H7268" s="9">
        <f>VLOOKUP(C7268,'data indicadores nacional'!$A$2:$F$24,6,FALSE)</f>
        <v>2.7490434366534529</v>
      </c>
      <c r="I7268" s="5" t="str">
        <f t="shared" si="565"/>
        <v>alarma</v>
      </c>
      <c r="J7268" s="5">
        <f t="shared" si="566"/>
        <v>0</v>
      </c>
      <c r="K7268" s="5">
        <f t="shared" si="567"/>
        <v>1</v>
      </c>
      <c r="L7268" s="5">
        <f t="shared" si="568"/>
        <v>1</v>
      </c>
      <c r="N7268" s="8">
        <f>VLOOKUP(C7268,'data indicadores nacional'!$A$2:$J$24,10,FALSE)</f>
        <v>95</v>
      </c>
      <c r="O7268" t="str">
        <f t="shared" si="569"/>
        <v>alarma</v>
      </c>
    </row>
    <row r="7269" spans="1:15">
      <c r="A7269" t="s">
        <v>120</v>
      </c>
      <c r="B7269" t="s">
        <v>850</v>
      </c>
      <c r="C7269" t="s">
        <v>90</v>
      </c>
      <c r="D7269" s="8">
        <v>100</v>
      </c>
      <c r="E7269" s="8">
        <v>90</v>
      </c>
      <c r="F7269" s="8">
        <v>90</v>
      </c>
      <c r="G7269" t="str">
        <f>VLOOKUP(C7269,'data indicadores nacional'!$A$2:$G$24,7,FALSE)</f>
        <v>abajo</v>
      </c>
      <c r="H7269" s="9">
        <f>VLOOKUP(C7269,'data indicadores nacional'!$A$2:$F$24,6,FALSE)</f>
        <v>2.2832114202799096</v>
      </c>
      <c r="I7269" s="5" t="str">
        <f t="shared" si="565"/>
        <v xml:space="preserve"> </v>
      </c>
      <c r="J7269" s="5">
        <f t="shared" si="566"/>
        <v>1</v>
      </c>
      <c r="K7269" s="5">
        <f t="shared" si="567"/>
        <v>0</v>
      </c>
      <c r="L7269" s="5">
        <f t="shared" si="568"/>
        <v>1</v>
      </c>
      <c r="N7269" s="8" t="str">
        <f>VLOOKUP(C7269,'data indicadores nacional'!$A$2:$J$24,10,FALSE)</f>
        <v>-</v>
      </c>
      <c r="O7269" t="str">
        <f t="shared" si="569"/>
        <v xml:space="preserve"> </v>
      </c>
    </row>
    <row r="7270" spans="1:15">
      <c r="A7270" t="s">
        <v>120</v>
      </c>
      <c r="B7270" t="s">
        <v>850</v>
      </c>
      <c r="C7270" t="s">
        <v>91</v>
      </c>
      <c r="D7270" s="8">
        <v>80.70866141732283</v>
      </c>
      <c r="E7270" s="8">
        <v>63.195691202872531</v>
      </c>
      <c r="F7270" s="8">
        <v>58.599695585996955</v>
      </c>
      <c r="G7270" t="str">
        <f>VLOOKUP(C7270,'data indicadores nacional'!$A$2:$G$24,7,FALSE)</f>
        <v>arriba</v>
      </c>
      <c r="H7270" s="9">
        <f>VLOOKUP(C7270,'data indicadores nacional'!$A$2:$F$24,6,FALSE)</f>
        <v>0.72595219758941765</v>
      </c>
      <c r="I7270" s="5" t="str">
        <f t="shared" si="565"/>
        <v>alarma</v>
      </c>
      <c r="J7270" s="5">
        <f t="shared" si="566"/>
        <v>0</v>
      </c>
      <c r="K7270" s="5">
        <f t="shared" si="567"/>
        <v>1</v>
      </c>
      <c r="L7270" s="5">
        <f t="shared" si="568"/>
        <v>1</v>
      </c>
      <c r="N7270" s="8" t="str">
        <f>VLOOKUP(C7270,'data indicadores nacional'!$A$2:$J$24,10,FALSE)</f>
        <v>-</v>
      </c>
      <c r="O7270" t="str">
        <f t="shared" si="569"/>
        <v xml:space="preserve"> </v>
      </c>
    </row>
    <row r="7271" spans="1:15">
      <c r="A7271" t="s">
        <v>120</v>
      </c>
      <c r="B7271" t="s">
        <v>850</v>
      </c>
      <c r="C7271" t="s">
        <v>92</v>
      </c>
      <c r="F7271" s="8">
        <v>0.15220700152207001</v>
      </c>
      <c r="G7271" t="str">
        <f>VLOOKUP(C7271,'data indicadores nacional'!$A$2:$G$24,7,FALSE)</f>
        <v>abajo</v>
      </c>
      <c r="H7271" s="9">
        <f>VLOOKUP(C7271,'data indicadores nacional'!$A$2:$F$24,6,FALSE)</f>
        <v>2.5040710609700474</v>
      </c>
      <c r="I7271" s="5" t="str">
        <f t="shared" si="565"/>
        <v>alarma</v>
      </c>
      <c r="J7271" s="5">
        <f t="shared" si="566"/>
        <v>0</v>
      </c>
      <c r="K7271" s="5">
        <f t="shared" si="567"/>
        <v>0</v>
      </c>
      <c r="L7271" s="5">
        <f t="shared" si="568"/>
        <v>0</v>
      </c>
      <c r="N7271" s="8" t="str">
        <f>VLOOKUP(C7271,'data indicadores nacional'!$A$2:$J$24,10,FALSE)</f>
        <v>-</v>
      </c>
      <c r="O7271" t="str">
        <f t="shared" si="569"/>
        <v xml:space="preserve"> </v>
      </c>
    </row>
    <row r="7272" spans="1:15">
      <c r="A7272" t="s">
        <v>120</v>
      </c>
      <c r="B7272" t="s">
        <v>850</v>
      </c>
      <c r="C7272" t="s">
        <v>93</v>
      </c>
      <c r="D7272" s="8">
        <v>0.38759689922480622</v>
      </c>
      <c r="E7272" s="8">
        <v>0.53667262969588547</v>
      </c>
      <c r="F7272" s="8">
        <v>0.76103500761035003</v>
      </c>
      <c r="G7272" t="str">
        <f>VLOOKUP(C7272,'data indicadores nacional'!$A$2:$G$24,7,FALSE)</f>
        <v>abajo</v>
      </c>
      <c r="H7272" s="9">
        <f>VLOOKUP(C7272,'data indicadores nacional'!$A$2:$F$24,6,FALSE)</f>
        <v>3.3766595341714022E-2</v>
      </c>
      <c r="I7272" s="5" t="str">
        <f t="shared" si="565"/>
        <v>alarma</v>
      </c>
      <c r="J7272" s="5">
        <f t="shared" si="566"/>
        <v>0</v>
      </c>
      <c r="K7272" s="5">
        <f t="shared" si="567"/>
        <v>1</v>
      </c>
      <c r="L7272" s="5">
        <f t="shared" si="568"/>
        <v>1</v>
      </c>
      <c r="N7272" s="8">
        <f>VLOOKUP(C7272,'data indicadores nacional'!$A$2:$J$24,10,FALSE)</f>
        <v>15</v>
      </c>
      <c r="O7272" t="str">
        <f t="shared" si="569"/>
        <v xml:space="preserve"> </v>
      </c>
    </row>
    <row r="7273" spans="1:15">
      <c r="A7273" t="s">
        <v>120</v>
      </c>
      <c r="B7273" t="s">
        <v>850</v>
      </c>
      <c r="C7273" t="s">
        <v>94</v>
      </c>
      <c r="D7273" s="8">
        <v>2.1274131274131274</v>
      </c>
      <c r="E7273" s="8">
        <v>1.661896243291592</v>
      </c>
      <c r="F7273" s="8">
        <v>1.6255707762557077</v>
      </c>
      <c r="G7273" t="str">
        <f>VLOOKUP(C7273,'data indicadores nacional'!$A$2:$G$24,7,FALSE)</f>
        <v>arriba</v>
      </c>
      <c r="H7273" s="9">
        <f>VLOOKUP(C7273,'data indicadores nacional'!$A$2:$F$24,6,FALSE)</f>
        <v>0.23219145011705353</v>
      </c>
      <c r="I7273" s="5" t="str">
        <f t="shared" si="565"/>
        <v>alarma</v>
      </c>
      <c r="J7273" s="5">
        <f t="shared" si="566"/>
        <v>0</v>
      </c>
      <c r="K7273" s="5">
        <f t="shared" si="567"/>
        <v>1</v>
      </c>
      <c r="L7273" s="5">
        <f t="shared" si="568"/>
        <v>1</v>
      </c>
      <c r="N7273" s="8" t="str">
        <f>VLOOKUP(C7273,'data indicadores nacional'!$A$2:$J$24,10,FALSE)</f>
        <v>-</v>
      </c>
      <c r="O7273" t="str">
        <f t="shared" si="569"/>
        <v xml:space="preserve"> </v>
      </c>
    </row>
    <row r="7274" spans="1:15">
      <c r="A7274" t="s">
        <v>120</v>
      </c>
      <c r="B7274" t="s">
        <v>850</v>
      </c>
      <c r="C7274" t="s">
        <v>95</v>
      </c>
      <c r="D7274" s="8">
        <v>14.728682170542637</v>
      </c>
      <c r="E7274" s="8">
        <v>16.100178890876567</v>
      </c>
      <c r="F7274" s="8">
        <v>14.15525114155251</v>
      </c>
      <c r="G7274" t="str">
        <f>VLOOKUP(C7274,'data indicadores nacional'!$A$2:$G$24,7,FALSE)</f>
        <v>abajo</v>
      </c>
      <c r="H7274" s="9">
        <f>VLOOKUP(C7274,'data indicadores nacional'!$A$2:$F$24,6,FALSE)</f>
        <v>1.7199886991149187</v>
      </c>
      <c r="I7274" s="5" t="str">
        <f t="shared" si="565"/>
        <v xml:space="preserve"> </v>
      </c>
      <c r="J7274" s="5">
        <f t="shared" si="566"/>
        <v>1</v>
      </c>
      <c r="K7274" s="5">
        <f t="shared" si="567"/>
        <v>0</v>
      </c>
      <c r="L7274" s="5">
        <f t="shared" si="568"/>
        <v>1</v>
      </c>
      <c r="N7274" s="8">
        <f>VLOOKUP(C7274,'data indicadores nacional'!$A$2:$J$24,10,FALSE)</f>
        <v>15</v>
      </c>
      <c r="O7274" t="str">
        <f t="shared" si="569"/>
        <v xml:space="preserve"> </v>
      </c>
    </row>
    <row r="7275" spans="1:15">
      <c r="A7275" t="s">
        <v>120</v>
      </c>
      <c r="B7275" t="s">
        <v>850</v>
      </c>
      <c r="C7275" t="s">
        <v>96</v>
      </c>
      <c r="F7275" s="8">
        <v>456.62100456621005</v>
      </c>
      <c r="G7275" t="str">
        <f>VLOOKUP(C7275,'data indicadores nacional'!$A$2:$G$24,7,FALSE)</f>
        <v>abajo</v>
      </c>
      <c r="H7275" s="9">
        <f>VLOOKUP(C7275,'data indicadores nacional'!$A$2:$F$24,6,FALSE)</f>
        <v>14.793500408348107</v>
      </c>
      <c r="I7275" s="5" t="str">
        <f t="shared" si="565"/>
        <v>alarma</v>
      </c>
      <c r="J7275" s="5">
        <f t="shared" si="566"/>
        <v>0</v>
      </c>
      <c r="K7275" s="5">
        <f t="shared" si="567"/>
        <v>1</v>
      </c>
      <c r="L7275" s="5">
        <f t="shared" si="568"/>
        <v>1</v>
      </c>
      <c r="N7275" s="8">
        <f>VLOOKUP(C7275,'data indicadores nacional'!$A$2:$J$24,10,FALSE)</f>
        <v>45</v>
      </c>
      <c r="O7275" t="str">
        <f t="shared" si="569"/>
        <v>alarma</v>
      </c>
    </row>
    <row r="7276" spans="1:15">
      <c r="A7276" t="s">
        <v>120</v>
      </c>
      <c r="B7276" t="s">
        <v>850</v>
      </c>
      <c r="C7276" t="s">
        <v>97</v>
      </c>
      <c r="D7276" s="8">
        <v>2.9382957884427032</v>
      </c>
      <c r="E7276" s="8">
        <v>4.5955882352941178</v>
      </c>
      <c r="F7276" s="8">
        <v>4.5167118337850045</v>
      </c>
      <c r="G7276" t="str">
        <f>VLOOKUP(C7276,'data indicadores nacional'!$A$2:$G$24,7,FALSE)</f>
        <v>abajo</v>
      </c>
      <c r="H7276" s="9">
        <f>VLOOKUP(C7276,'data indicadores nacional'!$A$2:$F$24,6,FALSE)</f>
        <v>0.35698528124504503</v>
      </c>
      <c r="I7276" s="5" t="str">
        <f t="shared" si="565"/>
        <v xml:space="preserve"> </v>
      </c>
      <c r="J7276" s="5">
        <f t="shared" si="566"/>
        <v>0</v>
      </c>
      <c r="K7276" s="5">
        <f t="shared" si="567"/>
        <v>1</v>
      </c>
      <c r="L7276" s="5">
        <f t="shared" si="568"/>
        <v>1</v>
      </c>
      <c r="N7276" s="8">
        <f>VLOOKUP(C7276,'data indicadores nacional'!$A$2:$J$24,10,FALSE)</f>
        <v>61</v>
      </c>
      <c r="O7276" t="str">
        <f t="shared" si="569"/>
        <v xml:space="preserve"> </v>
      </c>
    </row>
    <row r="7277" spans="1:15">
      <c r="A7277" t="s">
        <v>120</v>
      </c>
      <c r="B7277" t="s">
        <v>850</v>
      </c>
      <c r="C7277" t="s">
        <v>98</v>
      </c>
      <c r="D7277" s="8">
        <v>40.573973280554185</v>
      </c>
      <c r="E7277" s="8">
        <v>39.903846153846153</v>
      </c>
      <c r="F7277" s="8">
        <v>44.187145557655953</v>
      </c>
      <c r="G7277" t="str">
        <f>VLOOKUP(C7277,'data indicadores nacional'!$A$2:$G$24,7,FALSE)</f>
        <v>abajo</v>
      </c>
      <c r="H7277" s="9">
        <f>VLOOKUP(C7277,'data indicadores nacional'!$A$2:$F$24,6,FALSE)</f>
        <v>3.4897517565506893</v>
      </c>
      <c r="I7277" s="5" t="str">
        <f t="shared" si="565"/>
        <v>alarma</v>
      </c>
      <c r="J7277" s="5">
        <f t="shared" si="566"/>
        <v>0</v>
      </c>
      <c r="K7277" s="5">
        <f t="shared" si="567"/>
        <v>1</v>
      </c>
      <c r="L7277" s="5">
        <f t="shared" si="568"/>
        <v>1</v>
      </c>
      <c r="N7277" s="8">
        <f>VLOOKUP(C7277,'data indicadores nacional'!$A$2:$J$24,10,FALSE)</f>
        <v>61</v>
      </c>
      <c r="O7277" t="str">
        <f t="shared" si="569"/>
        <v xml:space="preserve"> </v>
      </c>
    </row>
    <row r="7278" spans="1:15">
      <c r="A7278" t="s">
        <v>120</v>
      </c>
      <c r="B7278" t="s">
        <v>850</v>
      </c>
      <c r="C7278" t="s">
        <v>99</v>
      </c>
      <c r="D7278" s="8">
        <v>79</v>
      </c>
      <c r="E7278" s="8">
        <v>78.629032258064512</v>
      </c>
      <c r="F7278" s="8">
        <v>87.710604558969266</v>
      </c>
      <c r="G7278" t="str">
        <f>VLOOKUP(C7278,'data indicadores nacional'!$A$2:$G$24,7,FALSE)</f>
        <v>abajo</v>
      </c>
      <c r="H7278" s="9">
        <f>VLOOKUP(C7278,'data indicadores nacional'!$A$2:$F$24,6,FALSE)</f>
        <v>7.5200278194544445</v>
      </c>
      <c r="I7278" s="5" t="str">
        <f t="shared" si="565"/>
        <v>alarma</v>
      </c>
      <c r="J7278" s="5">
        <f t="shared" si="566"/>
        <v>0</v>
      </c>
      <c r="K7278" s="5">
        <f t="shared" si="567"/>
        <v>1</v>
      </c>
      <c r="L7278" s="5">
        <f t="shared" si="568"/>
        <v>1</v>
      </c>
      <c r="N7278" s="8">
        <f>VLOOKUP(C7278,'data indicadores nacional'!$A$2:$J$24,10,FALSE)</f>
        <v>61</v>
      </c>
      <c r="O7278" t="str">
        <f t="shared" si="569"/>
        <v>alarma</v>
      </c>
    </row>
    <row r="7279" spans="1:15">
      <c r="A7279" t="s">
        <v>120</v>
      </c>
      <c r="B7279" t="s">
        <v>850</v>
      </c>
      <c r="C7279" t="s">
        <v>100</v>
      </c>
      <c r="D7279" s="8">
        <v>34.749034749034749</v>
      </c>
      <c r="E7279" s="8">
        <v>7.1556350626118066</v>
      </c>
      <c r="F7279" s="8">
        <v>4.5662100456620998</v>
      </c>
      <c r="G7279" t="str">
        <f>VLOOKUP(C7279,'data indicadores nacional'!$A$2:$G$24,7,FALSE)</f>
        <v>abajo</v>
      </c>
      <c r="H7279" s="9">
        <f>VLOOKUP(C7279,'data indicadores nacional'!$A$2:$F$24,6,FALSE)</f>
        <v>1.7895311097465236</v>
      </c>
      <c r="I7279" s="5" t="str">
        <f t="shared" si="565"/>
        <v xml:space="preserve"> </v>
      </c>
      <c r="J7279" s="5">
        <f t="shared" si="566"/>
        <v>1</v>
      </c>
      <c r="K7279" s="5">
        <f t="shared" si="567"/>
        <v>0</v>
      </c>
      <c r="L7279" s="5">
        <f t="shared" si="568"/>
        <v>1</v>
      </c>
      <c r="N7279" s="8">
        <f>VLOOKUP(C7279,'data indicadores nacional'!$A$2:$J$24,10,FALSE)</f>
        <v>15</v>
      </c>
      <c r="O7279" t="str">
        <f t="shared" si="569"/>
        <v xml:space="preserve"> </v>
      </c>
    </row>
    <row r="7280" spans="1:15">
      <c r="A7280" t="s">
        <v>120</v>
      </c>
      <c r="B7280" t="s">
        <v>850</v>
      </c>
      <c r="C7280" t="s">
        <v>101</v>
      </c>
      <c r="D7280" s="8">
        <v>30.88803088803089</v>
      </c>
      <c r="E7280" s="8">
        <v>3.5778175313059033</v>
      </c>
      <c r="F7280" s="8">
        <v>1.5220700152207001</v>
      </c>
      <c r="G7280" t="str">
        <f>VLOOKUP(C7280,'data indicadores nacional'!$A$2:$G$24,7,FALSE)</f>
        <v>abajo</v>
      </c>
      <c r="H7280" s="9">
        <f>VLOOKUP(C7280,'data indicadores nacional'!$A$2:$F$24,6,FALSE)</f>
        <v>1.3238688071947835</v>
      </c>
      <c r="I7280" s="5" t="str">
        <f t="shared" si="565"/>
        <v xml:space="preserve"> </v>
      </c>
      <c r="J7280" s="5">
        <f t="shared" si="566"/>
        <v>1</v>
      </c>
      <c r="K7280" s="5">
        <f t="shared" si="567"/>
        <v>0</v>
      </c>
      <c r="L7280" s="5">
        <f t="shared" si="568"/>
        <v>1</v>
      </c>
      <c r="N7280" s="8">
        <f>VLOOKUP(C7280,'data indicadores nacional'!$A$2:$J$24,10,FALSE)</f>
        <v>12</v>
      </c>
      <c r="O7280" t="str">
        <f t="shared" si="569"/>
        <v xml:space="preserve"> </v>
      </c>
    </row>
    <row r="7281" spans="1:15">
      <c r="A7281" t="s">
        <v>120</v>
      </c>
      <c r="B7281" t="s">
        <v>850</v>
      </c>
      <c r="C7281" t="s">
        <v>103</v>
      </c>
      <c r="E7281" s="8">
        <v>17.379214459506432</v>
      </c>
      <c r="F7281" s="8">
        <v>17.167381974248929</v>
      </c>
      <c r="G7281" t="str">
        <f>VLOOKUP(C7281,'data indicadores nacional'!$A$2:$G$24,7,FALSE)</f>
        <v>abajo</v>
      </c>
      <c r="H7281" s="9">
        <f>VLOOKUP(C7281,'data indicadores nacional'!$A$2:$F$24,6,FALSE)</f>
        <v>4.9638210683068253</v>
      </c>
      <c r="I7281" s="5" t="str">
        <f t="shared" si="565"/>
        <v xml:space="preserve"> </v>
      </c>
      <c r="J7281" s="5">
        <f t="shared" si="566"/>
        <v>0</v>
      </c>
      <c r="K7281" s="5">
        <f t="shared" si="567"/>
        <v>1</v>
      </c>
      <c r="L7281" s="5">
        <f t="shared" si="568"/>
        <v>1</v>
      </c>
      <c r="N7281" s="8">
        <f>VLOOKUP(C7281,'data indicadores nacional'!$A$2:$J$24,10,FALSE)</f>
        <v>8.9</v>
      </c>
      <c r="O7281" t="str">
        <f t="shared" si="569"/>
        <v>alarma</v>
      </c>
    </row>
    <row r="7282" spans="1:15">
      <c r="A7282" t="s">
        <v>120</v>
      </c>
      <c r="B7282" t="s">
        <v>850</v>
      </c>
      <c r="C7282" t="s">
        <v>104</v>
      </c>
      <c r="D7282" s="8">
        <v>26.819923371647512</v>
      </c>
      <c r="E7282" s="8">
        <v>14.159292035398231</v>
      </c>
      <c r="F7282" s="8">
        <v>10.542168674698795</v>
      </c>
      <c r="G7282" t="str">
        <f>VLOOKUP(C7282,'data indicadores nacional'!$A$2:$G$24,7,FALSE)</f>
        <v>abajo</v>
      </c>
      <c r="H7282" s="9">
        <f>VLOOKUP(C7282,'data indicadores nacional'!$A$2:$F$24,6,FALSE)</f>
        <v>0.3966802220902198</v>
      </c>
      <c r="I7282" s="5" t="str">
        <f t="shared" si="565"/>
        <v xml:space="preserve"> </v>
      </c>
      <c r="J7282" s="5">
        <f t="shared" si="566"/>
        <v>1</v>
      </c>
      <c r="K7282" s="5">
        <f t="shared" si="567"/>
        <v>0</v>
      </c>
      <c r="L7282" s="5">
        <f t="shared" si="568"/>
        <v>1</v>
      </c>
      <c r="N7282" s="8">
        <f>VLOOKUP(C7282,'data indicadores nacional'!$A$2:$J$24,10,FALSE)</f>
        <v>12</v>
      </c>
      <c r="O7282" t="str">
        <f t="shared" si="569"/>
        <v xml:space="preserve"> </v>
      </c>
    </row>
    <row r="7283" spans="1:15">
      <c r="A7283" t="s">
        <v>120</v>
      </c>
      <c r="B7283" t="s">
        <v>850</v>
      </c>
      <c r="C7283" t="s">
        <v>105</v>
      </c>
      <c r="D7283" s="8">
        <v>38.138825324180019</v>
      </c>
      <c r="G7283" t="str">
        <f>VLOOKUP(C7283,'data indicadores nacional'!$A$2:$G$24,7,FALSE)</f>
        <v>abajo</v>
      </c>
      <c r="H7283" s="9">
        <f>VLOOKUP(C7283,'data indicadores nacional'!$A$2:$F$24,6,FALSE)</f>
        <v>1.2536970118415909</v>
      </c>
      <c r="I7283" s="5" t="str">
        <f t="shared" si="565"/>
        <v xml:space="preserve"> </v>
      </c>
      <c r="J7283" s="5">
        <f t="shared" si="566"/>
        <v>1</v>
      </c>
      <c r="K7283" s="5">
        <f t="shared" si="567"/>
        <v>0</v>
      </c>
      <c r="L7283" s="5">
        <f t="shared" si="568"/>
        <v>1</v>
      </c>
      <c r="N7283" s="8">
        <f>VLOOKUP(C7283,'data indicadores nacional'!$A$2:$J$24,10,FALSE)</f>
        <v>4.0773685948219525</v>
      </c>
      <c r="O7283" t="str">
        <f t="shared" si="569"/>
        <v xml:space="preserve"> </v>
      </c>
    </row>
    <row r="7284" spans="1:15">
      <c r="A7284" t="s">
        <v>120</v>
      </c>
      <c r="B7284" t="s">
        <v>851</v>
      </c>
      <c r="C7284" t="s">
        <v>88</v>
      </c>
      <c r="D7284" s="8">
        <v>2.8880866425992782</v>
      </c>
      <c r="E7284" s="8">
        <v>2.7472527472527473</v>
      </c>
      <c r="F7284" s="8">
        <v>2.8436018957345972</v>
      </c>
      <c r="G7284" t="str">
        <f>VLOOKUP(C7284,'data indicadores nacional'!$A$2:$G$24,7,FALSE)</f>
        <v>abajo</v>
      </c>
      <c r="H7284" s="9">
        <f>VLOOKUP(C7284,'data indicadores nacional'!$A$2:$F$24,6,FALSE)</f>
        <v>0.25026441121950321</v>
      </c>
      <c r="I7284" s="5" t="str">
        <f t="shared" si="565"/>
        <v>alarma</v>
      </c>
      <c r="J7284" s="5">
        <f t="shared" si="566"/>
        <v>1</v>
      </c>
      <c r="K7284" s="5">
        <f t="shared" si="567"/>
        <v>0</v>
      </c>
      <c r="L7284" s="5">
        <f t="shared" si="568"/>
        <v>1</v>
      </c>
      <c r="N7284" s="8">
        <f>VLOOKUP(C7284,'data indicadores nacional'!$A$2:$J$24,10,FALSE)</f>
        <v>10</v>
      </c>
      <c r="O7284" t="str">
        <f t="shared" si="569"/>
        <v xml:space="preserve"> </v>
      </c>
    </row>
    <row r="7285" spans="1:15">
      <c r="A7285" t="s">
        <v>120</v>
      </c>
      <c r="B7285" t="s">
        <v>851</v>
      </c>
      <c r="C7285" t="s">
        <v>89</v>
      </c>
      <c r="D7285" s="8">
        <v>69.706840390879478</v>
      </c>
      <c r="E7285" s="8">
        <v>71.05263157894737</v>
      </c>
      <c r="F7285" s="8">
        <v>64.414414414414409</v>
      </c>
      <c r="G7285" t="str">
        <f>VLOOKUP(C7285,'data indicadores nacional'!$A$2:$G$24,7,FALSE)</f>
        <v>arriba</v>
      </c>
      <c r="H7285" s="9">
        <f>VLOOKUP(C7285,'data indicadores nacional'!$A$2:$F$24,6,FALSE)</f>
        <v>2.7490434366534529</v>
      </c>
      <c r="I7285" s="5" t="str">
        <f t="shared" si="565"/>
        <v>alarma</v>
      </c>
      <c r="J7285" s="5">
        <f t="shared" si="566"/>
        <v>0</v>
      </c>
      <c r="K7285" s="5">
        <f t="shared" si="567"/>
        <v>1</v>
      </c>
      <c r="L7285" s="5">
        <f t="shared" si="568"/>
        <v>1</v>
      </c>
      <c r="N7285" s="8">
        <f>VLOOKUP(C7285,'data indicadores nacional'!$A$2:$J$24,10,FALSE)</f>
        <v>95</v>
      </c>
      <c r="O7285" t="str">
        <f t="shared" si="569"/>
        <v>alarma</v>
      </c>
    </row>
    <row r="7286" spans="1:15">
      <c r="A7286" t="s">
        <v>120</v>
      </c>
      <c r="B7286" t="s">
        <v>851</v>
      </c>
      <c r="C7286" t="s">
        <v>90</v>
      </c>
      <c r="D7286" s="8">
        <v>100</v>
      </c>
      <c r="E7286" s="8">
        <v>66.666666666666657</v>
      </c>
      <c r="G7286" t="str">
        <f>VLOOKUP(C7286,'data indicadores nacional'!$A$2:$G$24,7,FALSE)</f>
        <v>abajo</v>
      </c>
      <c r="H7286" s="9">
        <f>VLOOKUP(C7286,'data indicadores nacional'!$A$2:$F$24,6,FALSE)</f>
        <v>2.2832114202799096</v>
      </c>
      <c r="I7286" s="5" t="str">
        <f t="shared" si="565"/>
        <v xml:space="preserve"> </v>
      </c>
      <c r="J7286" s="5">
        <f t="shared" si="566"/>
        <v>1</v>
      </c>
      <c r="K7286" s="5">
        <f t="shared" si="567"/>
        <v>0</v>
      </c>
      <c r="L7286" s="5">
        <f t="shared" si="568"/>
        <v>1</v>
      </c>
      <c r="N7286" s="8" t="str">
        <f>VLOOKUP(C7286,'data indicadores nacional'!$A$2:$J$24,10,FALSE)</f>
        <v>-</v>
      </c>
      <c r="O7286" t="str">
        <f t="shared" si="569"/>
        <v xml:space="preserve"> </v>
      </c>
    </row>
    <row r="7287" spans="1:15">
      <c r="A7287" t="s">
        <v>120</v>
      </c>
      <c r="B7287" t="s">
        <v>851</v>
      </c>
      <c r="C7287" t="s">
        <v>91</v>
      </c>
      <c r="D7287" s="8">
        <v>87.138263665594849</v>
      </c>
      <c r="E7287" s="8">
        <v>94.764397905759154</v>
      </c>
      <c r="F7287" s="8">
        <v>95.02262443438913</v>
      </c>
      <c r="G7287" t="str">
        <f>VLOOKUP(C7287,'data indicadores nacional'!$A$2:$G$24,7,FALSE)</f>
        <v>arriba</v>
      </c>
      <c r="H7287" s="9">
        <f>VLOOKUP(C7287,'data indicadores nacional'!$A$2:$F$24,6,FALSE)</f>
        <v>0.72595219758941765</v>
      </c>
      <c r="I7287" s="5" t="str">
        <f t="shared" si="565"/>
        <v xml:space="preserve"> </v>
      </c>
      <c r="J7287" s="5">
        <f t="shared" si="566"/>
        <v>1</v>
      </c>
      <c r="K7287" s="5">
        <f t="shared" si="567"/>
        <v>0</v>
      </c>
      <c r="L7287" s="5">
        <f t="shared" si="568"/>
        <v>1</v>
      </c>
      <c r="N7287" s="8" t="str">
        <f>VLOOKUP(C7287,'data indicadores nacional'!$A$2:$J$24,10,FALSE)</f>
        <v>-</v>
      </c>
      <c r="O7287" t="str">
        <f t="shared" si="569"/>
        <v xml:space="preserve"> </v>
      </c>
    </row>
    <row r="7288" spans="1:15">
      <c r="A7288" t="s">
        <v>120</v>
      </c>
      <c r="B7288" t="s">
        <v>851</v>
      </c>
      <c r="C7288" t="s">
        <v>92</v>
      </c>
      <c r="D7288" s="8">
        <v>0.31645569620253167</v>
      </c>
      <c r="G7288" t="str">
        <f>VLOOKUP(C7288,'data indicadores nacional'!$A$2:$G$24,7,FALSE)</f>
        <v>abajo</v>
      </c>
      <c r="H7288" s="9">
        <f>VLOOKUP(C7288,'data indicadores nacional'!$A$2:$F$24,6,FALSE)</f>
        <v>2.5040710609700474</v>
      </c>
      <c r="I7288" s="5" t="str">
        <f t="shared" si="565"/>
        <v xml:space="preserve"> </v>
      </c>
      <c r="J7288" s="5">
        <f t="shared" si="566"/>
        <v>1</v>
      </c>
      <c r="K7288" s="5">
        <f t="shared" si="567"/>
        <v>0</v>
      </c>
      <c r="L7288" s="5">
        <f t="shared" si="568"/>
        <v>1</v>
      </c>
      <c r="N7288" s="8" t="str">
        <f>VLOOKUP(C7288,'data indicadores nacional'!$A$2:$J$24,10,FALSE)</f>
        <v>-</v>
      </c>
      <c r="O7288" t="str">
        <f t="shared" si="569"/>
        <v xml:space="preserve"> </v>
      </c>
    </row>
    <row r="7289" spans="1:15">
      <c r="A7289" t="s">
        <v>120</v>
      </c>
      <c r="B7289" t="s">
        <v>851</v>
      </c>
      <c r="C7289" t="s">
        <v>94</v>
      </c>
      <c r="D7289" s="8">
        <v>4.7003154574132493</v>
      </c>
      <c r="E7289" s="8">
        <v>4.7486910994764395</v>
      </c>
      <c r="F7289" s="8">
        <v>4.431111111111111</v>
      </c>
      <c r="G7289" t="str">
        <f>VLOOKUP(C7289,'data indicadores nacional'!$A$2:$G$24,7,FALSE)</f>
        <v>arriba</v>
      </c>
      <c r="H7289" s="9">
        <f>VLOOKUP(C7289,'data indicadores nacional'!$A$2:$F$24,6,FALSE)</f>
        <v>0.23219145011705353</v>
      </c>
      <c r="I7289" s="5" t="str">
        <f t="shared" si="565"/>
        <v>alarma</v>
      </c>
      <c r="J7289" s="5">
        <f t="shared" si="566"/>
        <v>0</v>
      </c>
      <c r="K7289" s="5">
        <f t="shared" si="567"/>
        <v>1</v>
      </c>
      <c r="L7289" s="5">
        <f t="shared" si="568"/>
        <v>1</v>
      </c>
      <c r="N7289" s="8" t="str">
        <f>VLOOKUP(C7289,'data indicadores nacional'!$A$2:$J$24,10,FALSE)</f>
        <v>-</v>
      </c>
      <c r="O7289" t="str">
        <f t="shared" si="569"/>
        <v xml:space="preserve"> </v>
      </c>
    </row>
    <row r="7290" spans="1:15">
      <c r="A7290" t="s">
        <v>120</v>
      </c>
      <c r="B7290" t="s">
        <v>851</v>
      </c>
      <c r="C7290" t="s">
        <v>95</v>
      </c>
      <c r="D7290" s="8">
        <v>12.302839116719243</v>
      </c>
      <c r="E7290" s="8">
        <v>11.518324607329843</v>
      </c>
      <c r="F7290" s="8">
        <v>5.3333333333333339</v>
      </c>
      <c r="G7290" t="str">
        <f>VLOOKUP(C7290,'data indicadores nacional'!$A$2:$G$24,7,FALSE)</f>
        <v>abajo</v>
      </c>
      <c r="H7290" s="9">
        <f>VLOOKUP(C7290,'data indicadores nacional'!$A$2:$F$24,6,FALSE)</f>
        <v>1.7199886991149187</v>
      </c>
      <c r="I7290" s="5" t="str">
        <f t="shared" si="565"/>
        <v xml:space="preserve"> </v>
      </c>
      <c r="J7290" s="5">
        <f t="shared" si="566"/>
        <v>1</v>
      </c>
      <c r="K7290" s="5">
        <f t="shared" si="567"/>
        <v>0</v>
      </c>
      <c r="L7290" s="5">
        <f t="shared" si="568"/>
        <v>1</v>
      </c>
      <c r="N7290" s="8">
        <f>VLOOKUP(C7290,'data indicadores nacional'!$A$2:$J$24,10,FALSE)</f>
        <v>15</v>
      </c>
      <c r="O7290" t="str">
        <f t="shared" si="569"/>
        <v xml:space="preserve"> </v>
      </c>
    </row>
    <row r="7291" spans="1:15">
      <c r="A7291" t="s">
        <v>120</v>
      </c>
      <c r="B7291" t="s">
        <v>851</v>
      </c>
      <c r="C7291" t="s">
        <v>96</v>
      </c>
      <c r="F7291" s="8">
        <v>444.44444444444446</v>
      </c>
      <c r="G7291" t="str">
        <f>VLOOKUP(C7291,'data indicadores nacional'!$A$2:$G$24,7,FALSE)</f>
        <v>abajo</v>
      </c>
      <c r="H7291" s="9">
        <f>VLOOKUP(C7291,'data indicadores nacional'!$A$2:$F$24,6,FALSE)</f>
        <v>14.793500408348107</v>
      </c>
      <c r="I7291" s="5" t="str">
        <f t="shared" si="565"/>
        <v>alarma</v>
      </c>
      <c r="J7291" s="5">
        <f t="shared" si="566"/>
        <v>0</v>
      </c>
      <c r="K7291" s="5">
        <f t="shared" si="567"/>
        <v>1</v>
      </c>
      <c r="L7291" s="5">
        <f t="shared" si="568"/>
        <v>1</v>
      </c>
      <c r="N7291" s="8">
        <f>VLOOKUP(C7291,'data indicadores nacional'!$A$2:$J$24,10,FALSE)</f>
        <v>45</v>
      </c>
      <c r="O7291" t="str">
        <f t="shared" si="569"/>
        <v>alarma</v>
      </c>
    </row>
    <row r="7292" spans="1:15">
      <c r="A7292" t="s">
        <v>120</v>
      </c>
      <c r="B7292" t="s">
        <v>851</v>
      </c>
      <c r="C7292" t="s">
        <v>97</v>
      </c>
      <c r="D7292" s="8">
        <v>0.66844919786096257</v>
      </c>
      <c r="E7292" s="8">
        <v>2.1629416005767843</v>
      </c>
      <c r="G7292" t="str">
        <f>VLOOKUP(C7292,'data indicadores nacional'!$A$2:$G$24,7,FALSE)</f>
        <v>abajo</v>
      </c>
      <c r="H7292" s="9">
        <f>VLOOKUP(C7292,'data indicadores nacional'!$A$2:$F$24,6,FALSE)</f>
        <v>0.35698528124504503</v>
      </c>
      <c r="I7292" s="5" t="str">
        <f t="shared" si="565"/>
        <v xml:space="preserve"> </v>
      </c>
      <c r="J7292" s="5">
        <f t="shared" si="566"/>
        <v>1</v>
      </c>
      <c r="K7292" s="5">
        <f t="shared" si="567"/>
        <v>0</v>
      </c>
      <c r="L7292" s="5">
        <f t="shared" si="568"/>
        <v>1</v>
      </c>
      <c r="N7292" s="8">
        <f>VLOOKUP(C7292,'data indicadores nacional'!$A$2:$J$24,10,FALSE)</f>
        <v>61</v>
      </c>
      <c r="O7292" t="str">
        <f t="shared" si="569"/>
        <v xml:space="preserve"> </v>
      </c>
    </row>
    <row r="7293" spans="1:15">
      <c r="A7293" t="s">
        <v>120</v>
      </c>
      <c r="B7293" t="s">
        <v>851</v>
      </c>
      <c r="C7293" t="s">
        <v>98</v>
      </c>
      <c r="D7293" s="8">
        <v>29.392117568470272</v>
      </c>
      <c r="E7293" s="8">
        <v>17.125837676842888</v>
      </c>
      <c r="F7293" s="8">
        <v>16.171493042497179</v>
      </c>
      <c r="G7293" t="str">
        <f>VLOOKUP(C7293,'data indicadores nacional'!$A$2:$G$24,7,FALSE)</f>
        <v>abajo</v>
      </c>
      <c r="H7293" s="9">
        <f>VLOOKUP(C7293,'data indicadores nacional'!$A$2:$F$24,6,FALSE)</f>
        <v>3.4897517565506893</v>
      </c>
      <c r="I7293" s="5" t="str">
        <f t="shared" si="565"/>
        <v xml:space="preserve"> </v>
      </c>
      <c r="J7293" s="5">
        <f t="shared" si="566"/>
        <v>1</v>
      </c>
      <c r="K7293" s="5">
        <f t="shared" si="567"/>
        <v>0</v>
      </c>
      <c r="L7293" s="5">
        <f t="shared" si="568"/>
        <v>1</v>
      </c>
      <c r="N7293" s="8">
        <f>VLOOKUP(C7293,'data indicadores nacional'!$A$2:$J$24,10,FALSE)</f>
        <v>61</v>
      </c>
      <c r="O7293" t="str">
        <f t="shared" si="569"/>
        <v xml:space="preserve"> </v>
      </c>
    </row>
    <row r="7294" spans="1:15">
      <c r="A7294" t="s">
        <v>120</v>
      </c>
      <c r="B7294" t="s">
        <v>851</v>
      </c>
      <c r="C7294" t="s">
        <v>99</v>
      </c>
      <c r="D7294" s="8">
        <v>58.077436582109485</v>
      </c>
      <c r="E7294" s="8">
        <v>33.102386451116246</v>
      </c>
      <c r="F7294" s="8">
        <v>33.437013996889583</v>
      </c>
      <c r="G7294" t="str">
        <f>VLOOKUP(C7294,'data indicadores nacional'!$A$2:$G$24,7,FALSE)</f>
        <v>abajo</v>
      </c>
      <c r="H7294" s="9">
        <f>VLOOKUP(C7294,'data indicadores nacional'!$A$2:$F$24,6,FALSE)</f>
        <v>7.5200278194544445</v>
      </c>
      <c r="I7294" s="5" t="str">
        <f t="shared" si="565"/>
        <v>alarma</v>
      </c>
      <c r="J7294" s="5">
        <f t="shared" si="566"/>
        <v>1</v>
      </c>
      <c r="K7294" s="5">
        <f t="shared" si="567"/>
        <v>0</v>
      </c>
      <c r="L7294" s="5">
        <f t="shared" si="568"/>
        <v>1</v>
      </c>
      <c r="N7294" s="8">
        <f>VLOOKUP(C7294,'data indicadores nacional'!$A$2:$J$24,10,FALSE)</f>
        <v>61</v>
      </c>
      <c r="O7294" t="str">
        <f t="shared" si="569"/>
        <v xml:space="preserve"> </v>
      </c>
    </row>
    <row r="7295" spans="1:15">
      <c r="A7295" t="s">
        <v>120</v>
      </c>
      <c r="B7295" t="s">
        <v>851</v>
      </c>
      <c r="C7295" t="s">
        <v>100</v>
      </c>
      <c r="D7295" s="8">
        <v>9.4637223974763405</v>
      </c>
      <c r="E7295" s="8">
        <v>20.942408376963353</v>
      </c>
      <c r="G7295" t="str">
        <f>VLOOKUP(C7295,'data indicadores nacional'!$A$2:$G$24,7,FALSE)</f>
        <v>abajo</v>
      </c>
      <c r="H7295" s="9">
        <f>VLOOKUP(C7295,'data indicadores nacional'!$A$2:$F$24,6,FALSE)</f>
        <v>1.7895311097465236</v>
      </c>
      <c r="I7295" s="5" t="str">
        <f t="shared" si="565"/>
        <v xml:space="preserve"> </v>
      </c>
      <c r="J7295" s="5">
        <f t="shared" si="566"/>
        <v>1</v>
      </c>
      <c r="K7295" s="5">
        <f t="shared" si="567"/>
        <v>0</v>
      </c>
      <c r="L7295" s="5">
        <f t="shared" si="568"/>
        <v>1</v>
      </c>
      <c r="N7295" s="8">
        <f>VLOOKUP(C7295,'data indicadores nacional'!$A$2:$J$24,10,FALSE)</f>
        <v>15</v>
      </c>
      <c r="O7295" t="str">
        <f t="shared" si="569"/>
        <v xml:space="preserve"> </v>
      </c>
    </row>
    <row r="7296" spans="1:15">
      <c r="A7296" t="s">
        <v>120</v>
      </c>
      <c r="B7296" t="s">
        <v>851</v>
      </c>
      <c r="C7296" t="s">
        <v>101</v>
      </c>
      <c r="D7296" s="8">
        <v>6.309148264984227</v>
      </c>
      <c r="E7296" s="8">
        <v>10.471204188481677</v>
      </c>
      <c r="G7296" t="str">
        <f>VLOOKUP(C7296,'data indicadores nacional'!$A$2:$G$24,7,FALSE)</f>
        <v>abajo</v>
      </c>
      <c r="H7296" s="9">
        <f>VLOOKUP(C7296,'data indicadores nacional'!$A$2:$F$24,6,FALSE)</f>
        <v>1.3238688071947835</v>
      </c>
      <c r="I7296" s="5" t="str">
        <f t="shared" si="565"/>
        <v xml:space="preserve"> </v>
      </c>
      <c r="J7296" s="5">
        <f t="shared" si="566"/>
        <v>1</v>
      </c>
      <c r="K7296" s="5">
        <f t="shared" si="567"/>
        <v>0</v>
      </c>
      <c r="L7296" s="5">
        <f t="shared" si="568"/>
        <v>1</v>
      </c>
      <c r="N7296" s="8">
        <f>VLOOKUP(C7296,'data indicadores nacional'!$A$2:$J$24,10,FALSE)</f>
        <v>12</v>
      </c>
      <c r="O7296" t="str">
        <f t="shared" si="569"/>
        <v xml:space="preserve"> </v>
      </c>
    </row>
    <row r="7297" spans="1:15">
      <c r="A7297" t="s">
        <v>120</v>
      </c>
      <c r="B7297" t="s">
        <v>851</v>
      </c>
      <c r="C7297" t="s">
        <v>104</v>
      </c>
      <c r="D7297" s="8">
        <v>9.4043887147335425</v>
      </c>
      <c r="E7297" s="8">
        <v>15.625</v>
      </c>
      <c r="F7297" s="8">
        <v>13.157894736842104</v>
      </c>
      <c r="G7297" t="str">
        <f>VLOOKUP(C7297,'data indicadores nacional'!$A$2:$G$24,7,FALSE)</f>
        <v>abajo</v>
      </c>
      <c r="H7297" s="9">
        <f>VLOOKUP(C7297,'data indicadores nacional'!$A$2:$F$24,6,FALSE)</f>
        <v>0.3966802220902198</v>
      </c>
      <c r="I7297" s="5" t="str">
        <f t="shared" si="565"/>
        <v xml:space="preserve"> </v>
      </c>
      <c r="J7297" s="5">
        <f t="shared" si="566"/>
        <v>0</v>
      </c>
      <c r="K7297" s="5">
        <f t="shared" si="567"/>
        <v>1</v>
      </c>
      <c r="L7297" s="5">
        <f t="shared" si="568"/>
        <v>1</v>
      </c>
      <c r="N7297" s="8">
        <f>VLOOKUP(C7297,'data indicadores nacional'!$A$2:$J$24,10,FALSE)</f>
        <v>12</v>
      </c>
      <c r="O7297" t="str">
        <f t="shared" si="569"/>
        <v>alarma</v>
      </c>
    </row>
    <row r="7298" spans="1:15">
      <c r="A7298" t="s">
        <v>120</v>
      </c>
      <c r="B7298" t="s">
        <v>852</v>
      </c>
      <c r="C7298" t="s">
        <v>88</v>
      </c>
      <c r="D7298" s="8">
        <v>2.3255813953488373</v>
      </c>
      <c r="G7298" t="str">
        <f>VLOOKUP(C7298,'data indicadores nacional'!$A$2:$G$24,7,FALSE)</f>
        <v>abajo</v>
      </c>
      <c r="H7298" s="9">
        <f>VLOOKUP(C7298,'data indicadores nacional'!$A$2:$F$24,6,FALSE)</f>
        <v>0.25026441121950321</v>
      </c>
      <c r="I7298" s="5" t="str">
        <f t="shared" si="565"/>
        <v xml:space="preserve"> </v>
      </c>
      <c r="J7298" s="5">
        <f t="shared" si="566"/>
        <v>1</v>
      </c>
      <c r="K7298" s="5">
        <f t="shared" si="567"/>
        <v>0</v>
      </c>
      <c r="L7298" s="5">
        <f t="shared" si="568"/>
        <v>1</v>
      </c>
      <c r="N7298" s="8">
        <f>VLOOKUP(C7298,'data indicadores nacional'!$A$2:$J$24,10,FALSE)</f>
        <v>10</v>
      </c>
      <c r="O7298" t="str">
        <f t="shared" si="569"/>
        <v xml:space="preserve"> </v>
      </c>
    </row>
    <row r="7299" spans="1:15">
      <c r="A7299" t="s">
        <v>120</v>
      </c>
      <c r="B7299" t="s">
        <v>852</v>
      </c>
      <c r="C7299" t="s">
        <v>89</v>
      </c>
      <c r="D7299" s="8">
        <v>75</v>
      </c>
      <c r="E7299" s="8">
        <v>62.5</v>
      </c>
      <c r="F7299" s="8">
        <v>63.636363636363633</v>
      </c>
      <c r="G7299" t="str">
        <f>VLOOKUP(C7299,'data indicadores nacional'!$A$2:$G$24,7,FALSE)</f>
        <v>arriba</v>
      </c>
      <c r="H7299" s="9">
        <f>VLOOKUP(C7299,'data indicadores nacional'!$A$2:$F$24,6,FALSE)</f>
        <v>2.7490434366534529</v>
      </c>
      <c r="I7299" s="5" t="str">
        <f t="shared" ref="I7299:I7362" si="570">IF(G7299=$G$2,IF(F7299&gt;E7299,"alarma"," "),IF(F7299&lt;E7299,"alarma"," "))</f>
        <v xml:space="preserve"> </v>
      </c>
      <c r="J7299" s="5">
        <f t="shared" ref="J7299:J7362" si="571">IF(G7299=$G$2,IF((D7299-F7299)&gt;($M$2*H7299),1,0),IF((F7299-D7299)&gt;($M$2*H7299),1,0))</f>
        <v>0</v>
      </c>
      <c r="K7299" s="5">
        <f t="shared" ref="K7299:K7362" si="572">IF(G7299=$G$2,IF((F7299-D7299)&gt;($M$2*H7299),1,0),IF((D7299-F7299)&gt;($M$2*H7299),1,0))</f>
        <v>1</v>
      </c>
      <c r="L7299" s="5">
        <f t="shared" ref="L7299:L7362" si="573">IF(J7299=1,1,IF(K7299=1,1,0))</f>
        <v>1</v>
      </c>
      <c r="N7299" s="8">
        <f>VLOOKUP(C7299,'data indicadores nacional'!$A$2:$J$24,10,FALSE)</f>
        <v>95</v>
      </c>
      <c r="O7299" t="str">
        <f t="shared" ref="O7299:O7362" si="574">IF(N7299=$N$4," ",IF(F7299=$F$20," ",IF(G7299=$G$2,IF(F7299&lt;N7299," ","alarma"),IF(F7299&lt;N7299,"alarma"," "))))</f>
        <v>alarma</v>
      </c>
    </row>
    <row r="7300" spans="1:15">
      <c r="A7300" t="s">
        <v>120</v>
      </c>
      <c r="B7300" t="s">
        <v>852</v>
      </c>
      <c r="C7300" t="s">
        <v>90</v>
      </c>
      <c r="D7300" s="8">
        <v>100</v>
      </c>
      <c r="G7300" t="str">
        <f>VLOOKUP(C7300,'data indicadores nacional'!$A$2:$G$24,7,FALSE)</f>
        <v>abajo</v>
      </c>
      <c r="H7300" s="9">
        <f>VLOOKUP(C7300,'data indicadores nacional'!$A$2:$F$24,6,FALSE)</f>
        <v>2.2832114202799096</v>
      </c>
      <c r="I7300" s="5" t="str">
        <f t="shared" si="570"/>
        <v xml:space="preserve"> </v>
      </c>
      <c r="J7300" s="5">
        <f t="shared" si="571"/>
        <v>1</v>
      </c>
      <c r="K7300" s="5">
        <f t="shared" si="572"/>
        <v>0</v>
      </c>
      <c r="L7300" s="5">
        <f t="shared" si="573"/>
        <v>1</v>
      </c>
      <c r="N7300" s="8" t="str">
        <f>VLOOKUP(C7300,'data indicadores nacional'!$A$2:$J$24,10,FALSE)</f>
        <v>-</v>
      </c>
      <c r="O7300" t="str">
        <f t="shared" si="574"/>
        <v xml:space="preserve"> </v>
      </c>
    </row>
    <row r="7301" spans="1:15">
      <c r="A7301" t="s">
        <v>120</v>
      </c>
      <c r="B7301" t="s">
        <v>852</v>
      </c>
      <c r="C7301" t="s">
        <v>91</v>
      </c>
      <c r="D7301" s="8">
        <v>93.181818181818173</v>
      </c>
      <c r="E7301" s="8">
        <v>83.333333333333343</v>
      </c>
      <c r="F7301" s="8">
        <v>91.304347826086953</v>
      </c>
      <c r="G7301" t="str">
        <f>VLOOKUP(C7301,'data indicadores nacional'!$A$2:$G$24,7,FALSE)</f>
        <v>arriba</v>
      </c>
      <c r="H7301" s="9">
        <f>VLOOKUP(C7301,'data indicadores nacional'!$A$2:$F$24,6,FALSE)</f>
        <v>0.72595219758941765</v>
      </c>
      <c r="I7301" s="5" t="str">
        <f t="shared" si="570"/>
        <v xml:space="preserve"> </v>
      </c>
      <c r="J7301" s="5">
        <f t="shared" si="571"/>
        <v>0</v>
      </c>
      <c r="K7301" s="5">
        <f t="shared" si="572"/>
        <v>1</v>
      </c>
      <c r="L7301" s="5">
        <f t="shared" si="573"/>
        <v>1</v>
      </c>
      <c r="N7301" s="8" t="str">
        <f>VLOOKUP(C7301,'data indicadores nacional'!$A$2:$J$24,10,FALSE)</f>
        <v>-</v>
      </c>
      <c r="O7301" t="str">
        <f t="shared" si="574"/>
        <v xml:space="preserve"> </v>
      </c>
    </row>
    <row r="7302" spans="1:15">
      <c r="A7302" t="s">
        <v>120</v>
      </c>
      <c r="B7302" t="s">
        <v>852</v>
      </c>
      <c r="C7302" t="s">
        <v>93</v>
      </c>
      <c r="D7302" s="8">
        <v>2.2727272727272729</v>
      </c>
      <c r="G7302" t="str">
        <f>VLOOKUP(C7302,'data indicadores nacional'!$A$2:$G$24,7,FALSE)</f>
        <v>abajo</v>
      </c>
      <c r="H7302" s="9">
        <f>VLOOKUP(C7302,'data indicadores nacional'!$A$2:$F$24,6,FALSE)</f>
        <v>3.3766595341714022E-2</v>
      </c>
      <c r="I7302" s="5" t="str">
        <f t="shared" si="570"/>
        <v xml:space="preserve"> </v>
      </c>
      <c r="J7302" s="5">
        <f t="shared" si="571"/>
        <v>1</v>
      </c>
      <c r="K7302" s="5">
        <f t="shared" si="572"/>
        <v>0</v>
      </c>
      <c r="L7302" s="5">
        <f t="shared" si="573"/>
        <v>1</v>
      </c>
      <c r="N7302" s="8">
        <f>VLOOKUP(C7302,'data indicadores nacional'!$A$2:$J$24,10,FALSE)</f>
        <v>15</v>
      </c>
      <c r="O7302" t="str">
        <f t="shared" si="574"/>
        <v xml:space="preserve"> </v>
      </c>
    </row>
    <row r="7303" spans="1:15">
      <c r="A7303" t="s">
        <v>120</v>
      </c>
      <c r="B7303" t="s">
        <v>852</v>
      </c>
      <c r="C7303" t="s">
        <v>94</v>
      </c>
      <c r="D7303" s="8">
        <v>5.7954545454545459</v>
      </c>
      <c r="E7303" s="8">
        <v>3.7777777777777777</v>
      </c>
      <c r="F7303" s="8">
        <v>4.1304347826086953</v>
      </c>
      <c r="G7303" t="str">
        <f>VLOOKUP(C7303,'data indicadores nacional'!$A$2:$G$24,7,FALSE)</f>
        <v>arriba</v>
      </c>
      <c r="H7303" s="9">
        <f>VLOOKUP(C7303,'data indicadores nacional'!$A$2:$F$24,6,FALSE)</f>
        <v>0.23219145011705353</v>
      </c>
      <c r="I7303" s="5" t="str">
        <f t="shared" si="570"/>
        <v xml:space="preserve"> </v>
      </c>
      <c r="J7303" s="5">
        <f t="shared" si="571"/>
        <v>0</v>
      </c>
      <c r="K7303" s="5">
        <f t="shared" si="572"/>
        <v>1</v>
      </c>
      <c r="L7303" s="5">
        <f t="shared" si="573"/>
        <v>1</v>
      </c>
      <c r="N7303" s="8" t="str">
        <f>VLOOKUP(C7303,'data indicadores nacional'!$A$2:$J$24,10,FALSE)</f>
        <v>-</v>
      </c>
      <c r="O7303" t="str">
        <f t="shared" si="574"/>
        <v xml:space="preserve"> </v>
      </c>
    </row>
    <row r="7304" spans="1:15">
      <c r="A7304" t="s">
        <v>120</v>
      </c>
      <c r="B7304" t="s">
        <v>852</v>
      </c>
      <c r="C7304" t="s">
        <v>95</v>
      </c>
      <c r="D7304" s="8">
        <v>13.636363636363635</v>
      </c>
      <c r="G7304" t="str">
        <f>VLOOKUP(C7304,'data indicadores nacional'!$A$2:$G$24,7,FALSE)</f>
        <v>abajo</v>
      </c>
      <c r="H7304" s="9">
        <f>VLOOKUP(C7304,'data indicadores nacional'!$A$2:$F$24,6,FALSE)</f>
        <v>1.7199886991149187</v>
      </c>
      <c r="I7304" s="5" t="str">
        <f t="shared" si="570"/>
        <v xml:space="preserve"> </v>
      </c>
      <c r="J7304" s="5">
        <f t="shared" si="571"/>
        <v>1</v>
      </c>
      <c r="K7304" s="5">
        <f t="shared" si="572"/>
        <v>0</v>
      </c>
      <c r="L7304" s="5">
        <f t="shared" si="573"/>
        <v>1</v>
      </c>
      <c r="N7304" s="8">
        <f>VLOOKUP(C7304,'data indicadores nacional'!$A$2:$J$24,10,FALSE)</f>
        <v>15</v>
      </c>
      <c r="O7304" t="str">
        <f t="shared" si="574"/>
        <v xml:space="preserve"> </v>
      </c>
    </row>
    <row r="7305" spans="1:15">
      <c r="A7305" t="s">
        <v>120</v>
      </c>
      <c r="B7305" t="s">
        <v>852</v>
      </c>
      <c r="C7305" t="s">
        <v>97</v>
      </c>
      <c r="D7305" s="8">
        <v>2.1598272138228944</v>
      </c>
      <c r="G7305" t="str">
        <f>VLOOKUP(C7305,'data indicadores nacional'!$A$2:$G$24,7,FALSE)</f>
        <v>abajo</v>
      </c>
      <c r="H7305" s="9">
        <f>VLOOKUP(C7305,'data indicadores nacional'!$A$2:$F$24,6,FALSE)</f>
        <v>0.35698528124504503</v>
      </c>
      <c r="I7305" s="5" t="str">
        <f t="shared" si="570"/>
        <v xml:space="preserve"> </v>
      </c>
      <c r="J7305" s="5">
        <f t="shared" si="571"/>
        <v>1</v>
      </c>
      <c r="K7305" s="5">
        <f t="shared" si="572"/>
        <v>0</v>
      </c>
      <c r="L7305" s="5">
        <f t="shared" si="573"/>
        <v>1</v>
      </c>
      <c r="N7305" s="8">
        <f>VLOOKUP(C7305,'data indicadores nacional'!$A$2:$J$24,10,FALSE)</f>
        <v>61</v>
      </c>
      <c r="O7305" t="str">
        <f t="shared" si="574"/>
        <v xml:space="preserve"> </v>
      </c>
    </row>
    <row r="7306" spans="1:15">
      <c r="A7306" t="s">
        <v>120</v>
      </c>
      <c r="B7306" t="s">
        <v>852</v>
      </c>
      <c r="C7306" t="s">
        <v>98</v>
      </c>
      <c r="D7306" s="8">
        <v>13.215859030837004</v>
      </c>
      <c r="E7306" s="8">
        <v>2.042900919305414</v>
      </c>
      <c r="F7306" s="8">
        <v>2.0512820512820511</v>
      </c>
      <c r="G7306" t="str">
        <f>VLOOKUP(C7306,'data indicadores nacional'!$A$2:$G$24,7,FALSE)</f>
        <v>abajo</v>
      </c>
      <c r="H7306" s="9">
        <f>VLOOKUP(C7306,'data indicadores nacional'!$A$2:$F$24,6,FALSE)</f>
        <v>3.4897517565506893</v>
      </c>
      <c r="I7306" s="5" t="str">
        <f t="shared" si="570"/>
        <v>alarma</v>
      </c>
      <c r="J7306" s="5">
        <f t="shared" si="571"/>
        <v>1</v>
      </c>
      <c r="K7306" s="5">
        <f t="shared" si="572"/>
        <v>0</v>
      </c>
      <c r="L7306" s="5">
        <f t="shared" si="573"/>
        <v>1</v>
      </c>
      <c r="N7306" s="8">
        <f>VLOOKUP(C7306,'data indicadores nacional'!$A$2:$J$24,10,FALSE)</f>
        <v>61</v>
      </c>
      <c r="O7306" t="str">
        <f t="shared" si="574"/>
        <v xml:space="preserve"> </v>
      </c>
    </row>
    <row r="7307" spans="1:15">
      <c r="A7307" t="s">
        <v>120</v>
      </c>
      <c r="B7307" t="s">
        <v>852</v>
      </c>
      <c r="C7307" t="s">
        <v>99</v>
      </c>
      <c r="D7307" s="8">
        <v>24.719101123595507</v>
      </c>
      <c r="E7307" s="8">
        <v>4.2462845010615711</v>
      </c>
      <c r="F7307" s="8">
        <v>4.2643923240938166</v>
      </c>
      <c r="G7307" t="str">
        <f>VLOOKUP(C7307,'data indicadores nacional'!$A$2:$G$24,7,FALSE)</f>
        <v>abajo</v>
      </c>
      <c r="H7307" s="9">
        <f>VLOOKUP(C7307,'data indicadores nacional'!$A$2:$F$24,6,FALSE)</f>
        <v>7.5200278194544445</v>
      </c>
      <c r="I7307" s="5" t="str">
        <f t="shared" si="570"/>
        <v>alarma</v>
      </c>
      <c r="J7307" s="5">
        <f t="shared" si="571"/>
        <v>1</v>
      </c>
      <c r="K7307" s="5">
        <f t="shared" si="572"/>
        <v>0</v>
      </c>
      <c r="L7307" s="5">
        <f t="shared" si="573"/>
        <v>1</v>
      </c>
      <c r="N7307" s="8">
        <f>VLOOKUP(C7307,'data indicadores nacional'!$A$2:$J$24,10,FALSE)</f>
        <v>61</v>
      </c>
      <c r="O7307" t="str">
        <f t="shared" si="574"/>
        <v xml:space="preserve"> </v>
      </c>
    </row>
    <row r="7308" spans="1:15">
      <c r="A7308" t="s">
        <v>120</v>
      </c>
      <c r="B7308" t="s">
        <v>852</v>
      </c>
      <c r="C7308" t="s">
        <v>100</v>
      </c>
      <c r="D7308" s="8">
        <v>22.727272727272727</v>
      </c>
      <c r="G7308" t="str">
        <f>VLOOKUP(C7308,'data indicadores nacional'!$A$2:$G$24,7,FALSE)</f>
        <v>abajo</v>
      </c>
      <c r="H7308" s="9">
        <f>VLOOKUP(C7308,'data indicadores nacional'!$A$2:$F$24,6,FALSE)</f>
        <v>1.7895311097465236</v>
      </c>
      <c r="I7308" s="5" t="str">
        <f t="shared" si="570"/>
        <v xml:space="preserve"> </v>
      </c>
      <c r="J7308" s="5">
        <f t="shared" si="571"/>
        <v>1</v>
      </c>
      <c r="K7308" s="5">
        <f t="shared" si="572"/>
        <v>0</v>
      </c>
      <c r="L7308" s="5">
        <f t="shared" si="573"/>
        <v>1</v>
      </c>
      <c r="N7308" s="8">
        <f>VLOOKUP(C7308,'data indicadores nacional'!$A$2:$J$24,10,FALSE)</f>
        <v>15</v>
      </c>
      <c r="O7308" t="str">
        <f t="shared" si="574"/>
        <v xml:space="preserve"> </v>
      </c>
    </row>
    <row r="7309" spans="1:15">
      <c r="A7309" t="s">
        <v>120</v>
      </c>
      <c r="B7309" t="s">
        <v>852</v>
      </c>
      <c r="C7309" t="s">
        <v>101</v>
      </c>
      <c r="D7309" s="8">
        <v>22.727272727272727</v>
      </c>
      <c r="G7309" t="str">
        <f>VLOOKUP(C7309,'data indicadores nacional'!$A$2:$G$24,7,FALSE)</f>
        <v>abajo</v>
      </c>
      <c r="H7309" s="9">
        <f>VLOOKUP(C7309,'data indicadores nacional'!$A$2:$F$24,6,FALSE)</f>
        <v>1.3238688071947835</v>
      </c>
      <c r="I7309" s="5" t="str">
        <f t="shared" si="570"/>
        <v xml:space="preserve"> </v>
      </c>
      <c r="J7309" s="5">
        <f t="shared" si="571"/>
        <v>1</v>
      </c>
      <c r="K7309" s="5">
        <f t="shared" si="572"/>
        <v>0</v>
      </c>
      <c r="L7309" s="5">
        <f t="shared" si="573"/>
        <v>1</v>
      </c>
      <c r="N7309" s="8">
        <f>VLOOKUP(C7309,'data indicadores nacional'!$A$2:$J$24,10,FALSE)</f>
        <v>12</v>
      </c>
      <c r="O7309" t="str">
        <f t="shared" si="574"/>
        <v xml:space="preserve"> </v>
      </c>
    </row>
    <row r="7310" spans="1:15">
      <c r="A7310" t="s">
        <v>120</v>
      </c>
      <c r="B7310" t="s">
        <v>852</v>
      </c>
      <c r="C7310" t="s">
        <v>104</v>
      </c>
      <c r="D7310" s="8">
        <v>22.727272727272727</v>
      </c>
      <c r="G7310" t="str">
        <f>VLOOKUP(C7310,'data indicadores nacional'!$A$2:$G$24,7,FALSE)</f>
        <v>abajo</v>
      </c>
      <c r="H7310" s="9">
        <f>VLOOKUP(C7310,'data indicadores nacional'!$A$2:$F$24,6,FALSE)</f>
        <v>0.3966802220902198</v>
      </c>
      <c r="I7310" s="5" t="str">
        <f t="shared" si="570"/>
        <v xml:space="preserve"> </v>
      </c>
      <c r="J7310" s="5">
        <f t="shared" si="571"/>
        <v>1</v>
      </c>
      <c r="K7310" s="5">
        <f t="shared" si="572"/>
        <v>0</v>
      </c>
      <c r="L7310" s="5">
        <f t="shared" si="573"/>
        <v>1</v>
      </c>
      <c r="N7310" s="8">
        <f>VLOOKUP(C7310,'data indicadores nacional'!$A$2:$J$24,10,FALSE)</f>
        <v>12</v>
      </c>
      <c r="O7310" t="str">
        <f t="shared" si="574"/>
        <v xml:space="preserve"> </v>
      </c>
    </row>
    <row r="7311" spans="1:15">
      <c r="A7311" t="s">
        <v>120</v>
      </c>
      <c r="B7311" t="s">
        <v>853</v>
      </c>
      <c r="C7311" t="s">
        <v>88</v>
      </c>
      <c r="D7311" s="8">
        <v>1.7241379310344827</v>
      </c>
      <c r="E7311" s="8">
        <v>2.6315789473684208</v>
      </c>
      <c r="F7311" s="8">
        <v>2.2222222222222223</v>
      </c>
      <c r="G7311" t="str">
        <f>VLOOKUP(C7311,'data indicadores nacional'!$A$2:$G$24,7,FALSE)</f>
        <v>abajo</v>
      </c>
      <c r="H7311" s="9">
        <f>VLOOKUP(C7311,'data indicadores nacional'!$A$2:$F$24,6,FALSE)</f>
        <v>0.25026441121950321</v>
      </c>
      <c r="I7311" s="5" t="str">
        <f t="shared" si="570"/>
        <v xml:space="preserve"> </v>
      </c>
      <c r="J7311" s="5">
        <f t="shared" si="571"/>
        <v>0</v>
      </c>
      <c r="K7311" s="5">
        <f t="shared" si="572"/>
        <v>1</v>
      </c>
      <c r="L7311" s="5">
        <f t="shared" si="573"/>
        <v>1</v>
      </c>
      <c r="N7311" s="8">
        <f>VLOOKUP(C7311,'data indicadores nacional'!$A$2:$J$24,10,FALSE)</f>
        <v>10</v>
      </c>
      <c r="O7311" t="str">
        <f t="shared" si="574"/>
        <v xml:space="preserve"> </v>
      </c>
    </row>
    <row r="7312" spans="1:15">
      <c r="A7312" t="s">
        <v>120</v>
      </c>
      <c r="B7312" t="s">
        <v>853</v>
      </c>
      <c r="C7312" t="s">
        <v>89</v>
      </c>
      <c r="D7312" s="8">
        <v>69.491525423728817</v>
      </c>
      <c r="E7312" s="8">
        <v>77.5</v>
      </c>
      <c r="F7312" s="8">
        <v>66.666666666666657</v>
      </c>
      <c r="G7312" t="str">
        <f>VLOOKUP(C7312,'data indicadores nacional'!$A$2:$G$24,7,FALSE)</f>
        <v>arriba</v>
      </c>
      <c r="H7312" s="9">
        <f>VLOOKUP(C7312,'data indicadores nacional'!$A$2:$F$24,6,FALSE)</f>
        <v>2.7490434366534529</v>
      </c>
      <c r="I7312" s="5" t="str">
        <f t="shared" si="570"/>
        <v>alarma</v>
      </c>
      <c r="J7312" s="5">
        <f t="shared" si="571"/>
        <v>0</v>
      </c>
      <c r="K7312" s="5">
        <f t="shared" si="572"/>
        <v>1</v>
      </c>
      <c r="L7312" s="5">
        <f t="shared" si="573"/>
        <v>1</v>
      </c>
      <c r="N7312" s="8">
        <f>VLOOKUP(C7312,'data indicadores nacional'!$A$2:$J$24,10,FALSE)</f>
        <v>95</v>
      </c>
      <c r="O7312" t="str">
        <f t="shared" si="574"/>
        <v>alarma</v>
      </c>
    </row>
    <row r="7313" spans="1:15">
      <c r="A7313" t="s">
        <v>120</v>
      </c>
      <c r="B7313" t="s">
        <v>853</v>
      </c>
      <c r="C7313" t="s">
        <v>91</v>
      </c>
      <c r="D7313" s="8">
        <v>89.830508474576277</v>
      </c>
      <c r="E7313" s="8">
        <v>95.121951219512198</v>
      </c>
      <c r="F7313" s="8">
        <v>78.94736842105263</v>
      </c>
      <c r="G7313" t="str">
        <f>VLOOKUP(C7313,'data indicadores nacional'!$A$2:$G$24,7,FALSE)</f>
        <v>arriba</v>
      </c>
      <c r="H7313" s="9">
        <f>VLOOKUP(C7313,'data indicadores nacional'!$A$2:$F$24,6,FALSE)</f>
        <v>0.72595219758941765</v>
      </c>
      <c r="I7313" s="5" t="str">
        <f t="shared" si="570"/>
        <v>alarma</v>
      </c>
      <c r="J7313" s="5">
        <f t="shared" si="571"/>
        <v>0</v>
      </c>
      <c r="K7313" s="5">
        <f t="shared" si="572"/>
        <v>1</v>
      </c>
      <c r="L7313" s="5">
        <f t="shared" si="573"/>
        <v>1</v>
      </c>
      <c r="N7313" s="8" t="str">
        <f>VLOOKUP(C7313,'data indicadores nacional'!$A$2:$J$24,10,FALSE)</f>
        <v>-</v>
      </c>
      <c r="O7313" t="str">
        <f t="shared" si="574"/>
        <v xml:space="preserve"> </v>
      </c>
    </row>
    <row r="7314" spans="1:15">
      <c r="A7314" t="s">
        <v>120</v>
      </c>
      <c r="B7314" t="s">
        <v>853</v>
      </c>
      <c r="C7314" t="s">
        <v>94</v>
      </c>
      <c r="D7314" s="8">
        <v>5.3898305084745761</v>
      </c>
      <c r="E7314" s="8">
        <v>4.9268292682926829</v>
      </c>
      <c r="F7314" s="8">
        <v>3.8245614035087718</v>
      </c>
      <c r="G7314" t="str">
        <f>VLOOKUP(C7314,'data indicadores nacional'!$A$2:$G$24,7,FALSE)</f>
        <v>arriba</v>
      </c>
      <c r="H7314" s="9">
        <f>VLOOKUP(C7314,'data indicadores nacional'!$A$2:$F$24,6,FALSE)</f>
        <v>0.23219145011705353</v>
      </c>
      <c r="I7314" s="5" t="str">
        <f t="shared" si="570"/>
        <v>alarma</v>
      </c>
      <c r="J7314" s="5">
        <f t="shared" si="571"/>
        <v>0</v>
      </c>
      <c r="K7314" s="5">
        <f t="shared" si="572"/>
        <v>1</v>
      </c>
      <c r="L7314" s="5">
        <f t="shared" si="573"/>
        <v>1</v>
      </c>
      <c r="N7314" s="8" t="str">
        <f>VLOOKUP(C7314,'data indicadores nacional'!$A$2:$J$24,10,FALSE)</f>
        <v>-</v>
      </c>
      <c r="O7314" t="str">
        <f t="shared" si="574"/>
        <v xml:space="preserve"> </v>
      </c>
    </row>
    <row r="7315" spans="1:15">
      <c r="A7315" t="s">
        <v>120</v>
      </c>
      <c r="B7315" t="s">
        <v>853</v>
      </c>
      <c r="C7315" t="s">
        <v>95</v>
      </c>
      <c r="D7315" s="8">
        <v>18.96551724137931</v>
      </c>
      <c r="E7315" s="8">
        <v>4.8780487804878048</v>
      </c>
      <c r="F7315" s="8">
        <v>5.2631578947368416</v>
      </c>
      <c r="G7315" t="str">
        <f>VLOOKUP(C7315,'data indicadores nacional'!$A$2:$G$24,7,FALSE)</f>
        <v>abajo</v>
      </c>
      <c r="H7315" s="9">
        <f>VLOOKUP(C7315,'data indicadores nacional'!$A$2:$F$24,6,FALSE)</f>
        <v>1.7199886991149187</v>
      </c>
      <c r="I7315" s="5" t="str">
        <f t="shared" si="570"/>
        <v>alarma</v>
      </c>
      <c r="J7315" s="5">
        <f t="shared" si="571"/>
        <v>1</v>
      </c>
      <c r="K7315" s="5">
        <f t="shared" si="572"/>
        <v>0</v>
      </c>
      <c r="L7315" s="5">
        <f t="shared" si="573"/>
        <v>1</v>
      </c>
      <c r="N7315" s="8">
        <f>VLOOKUP(C7315,'data indicadores nacional'!$A$2:$J$24,10,FALSE)</f>
        <v>15</v>
      </c>
      <c r="O7315" t="str">
        <f t="shared" si="574"/>
        <v xml:space="preserve"> </v>
      </c>
    </row>
    <row r="7316" spans="1:15">
      <c r="A7316" t="s">
        <v>120</v>
      </c>
      <c r="B7316" t="s">
        <v>853</v>
      </c>
      <c r="C7316" t="s">
        <v>98</v>
      </c>
      <c r="D7316" s="8">
        <v>10.843373493975903</v>
      </c>
      <c r="E7316" s="8">
        <v>7.8740157480314963</v>
      </c>
      <c r="F7316" s="8">
        <v>9.657594381035997</v>
      </c>
      <c r="G7316" t="str">
        <f>VLOOKUP(C7316,'data indicadores nacional'!$A$2:$G$24,7,FALSE)</f>
        <v>abajo</v>
      </c>
      <c r="H7316" s="9">
        <f>VLOOKUP(C7316,'data indicadores nacional'!$A$2:$F$24,6,FALSE)</f>
        <v>3.4897517565506893</v>
      </c>
      <c r="I7316" s="5" t="str">
        <f t="shared" si="570"/>
        <v>alarma</v>
      </c>
      <c r="J7316" s="5">
        <f t="shared" si="571"/>
        <v>1</v>
      </c>
      <c r="K7316" s="5">
        <f t="shared" si="572"/>
        <v>0</v>
      </c>
      <c r="L7316" s="5">
        <f t="shared" si="573"/>
        <v>1</v>
      </c>
      <c r="N7316" s="8">
        <f>VLOOKUP(C7316,'data indicadores nacional'!$A$2:$J$24,10,FALSE)</f>
        <v>61</v>
      </c>
      <c r="O7316" t="str">
        <f t="shared" si="574"/>
        <v xml:space="preserve"> </v>
      </c>
    </row>
    <row r="7317" spans="1:15">
      <c r="A7317" t="s">
        <v>120</v>
      </c>
      <c r="B7317" t="s">
        <v>853</v>
      </c>
      <c r="C7317" t="s">
        <v>99</v>
      </c>
      <c r="D7317" s="8">
        <v>21.95121951219512</v>
      </c>
      <c r="E7317" s="8">
        <v>16.333938294010888</v>
      </c>
      <c r="F7317" s="8">
        <v>20.036429872495447</v>
      </c>
      <c r="G7317" t="str">
        <f>VLOOKUP(C7317,'data indicadores nacional'!$A$2:$G$24,7,FALSE)</f>
        <v>abajo</v>
      </c>
      <c r="H7317" s="9">
        <f>VLOOKUP(C7317,'data indicadores nacional'!$A$2:$F$24,6,FALSE)</f>
        <v>7.5200278194544445</v>
      </c>
      <c r="I7317" s="5" t="str">
        <f t="shared" si="570"/>
        <v>alarma</v>
      </c>
      <c r="J7317" s="5">
        <f t="shared" si="571"/>
        <v>1</v>
      </c>
      <c r="K7317" s="5">
        <f t="shared" si="572"/>
        <v>0</v>
      </c>
      <c r="L7317" s="5">
        <f t="shared" si="573"/>
        <v>1</v>
      </c>
      <c r="N7317" s="8">
        <f>VLOOKUP(C7317,'data indicadores nacional'!$A$2:$J$24,10,FALSE)</f>
        <v>61</v>
      </c>
      <c r="O7317" t="str">
        <f t="shared" si="574"/>
        <v xml:space="preserve"> </v>
      </c>
    </row>
    <row r="7318" spans="1:15">
      <c r="A7318" t="s">
        <v>120</v>
      </c>
      <c r="B7318" t="s">
        <v>853</v>
      </c>
      <c r="C7318" t="s">
        <v>100</v>
      </c>
      <c r="D7318" s="8">
        <v>16.949152542372882</v>
      </c>
      <c r="E7318" s="8">
        <v>24.390243902439025</v>
      </c>
      <c r="F7318" s="8">
        <v>17.543859649122805</v>
      </c>
      <c r="G7318" t="str">
        <f>VLOOKUP(C7318,'data indicadores nacional'!$A$2:$G$24,7,FALSE)</f>
        <v>abajo</v>
      </c>
      <c r="H7318" s="9">
        <f>VLOOKUP(C7318,'data indicadores nacional'!$A$2:$F$24,6,FALSE)</f>
        <v>1.7895311097465236</v>
      </c>
      <c r="I7318" s="5" t="str">
        <f t="shared" si="570"/>
        <v xml:space="preserve"> </v>
      </c>
      <c r="J7318" s="5">
        <f t="shared" si="571"/>
        <v>0</v>
      </c>
      <c r="K7318" s="5">
        <f t="shared" si="572"/>
        <v>1</v>
      </c>
      <c r="L7318" s="5">
        <f t="shared" si="573"/>
        <v>1</v>
      </c>
      <c r="N7318" s="8">
        <f>VLOOKUP(C7318,'data indicadores nacional'!$A$2:$J$24,10,FALSE)</f>
        <v>15</v>
      </c>
      <c r="O7318" t="str">
        <f t="shared" si="574"/>
        <v>alarma</v>
      </c>
    </row>
    <row r="7319" spans="1:15">
      <c r="A7319" t="s">
        <v>120</v>
      </c>
      <c r="B7319" t="s">
        <v>853</v>
      </c>
      <c r="C7319" t="s">
        <v>101</v>
      </c>
      <c r="D7319" s="8">
        <v>16.949152542372882</v>
      </c>
      <c r="E7319" s="8">
        <v>24.390243902439025</v>
      </c>
      <c r="G7319" t="str">
        <f>VLOOKUP(C7319,'data indicadores nacional'!$A$2:$G$24,7,FALSE)</f>
        <v>abajo</v>
      </c>
      <c r="H7319" s="9">
        <f>VLOOKUP(C7319,'data indicadores nacional'!$A$2:$F$24,6,FALSE)</f>
        <v>1.3238688071947835</v>
      </c>
      <c r="I7319" s="5" t="str">
        <f t="shared" si="570"/>
        <v xml:space="preserve"> </v>
      </c>
      <c r="J7319" s="5">
        <f t="shared" si="571"/>
        <v>1</v>
      </c>
      <c r="K7319" s="5">
        <f t="shared" si="572"/>
        <v>0</v>
      </c>
      <c r="L7319" s="5">
        <f t="shared" si="573"/>
        <v>1</v>
      </c>
      <c r="N7319" s="8">
        <f>VLOOKUP(C7319,'data indicadores nacional'!$A$2:$J$24,10,FALSE)</f>
        <v>12</v>
      </c>
      <c r="O7319" t="str">
        <f t="shared" si="574"/>
        <v xml:space="preserve"> </v>
      </c>
    </row>
    <row r="7320" spans="1:15">
      <c r="A7320" t="s">
        <v>120</v>
      </c>
      <c r="B7320" t="s">
        <v>853</v>
      </c>
      <c r="C7320" t="s">
        <v>103</v>
      </c>
      <c r="E7320" s="8">
        <v>80.645161290322577</v>
      </c>
      <c r="G7320" t="str">
        <f>VLOOKUP(C7320,'data indicadores nacional'!$A$2:$G$24,7,FALSE)</f>
        <v>abajo</v>
      </c>
      <c r="H7320" s="9">
        <f>VLOOKUP(C7320,'data indicadores nacional'!$A$2:$F$24,6,FALSE)</f>
        <v>4.9638210683068253</v>
      </c>
      <c r="I7320" s="5" t="str">
        <f t="shared" si="570"/>
        <v xml:space="preserve"> </v>
      </c>
      <c r="J7320" s="5">
        <f t="shared" si="571"/>
        <v>0</v>
      </c>
      <c r="K7320" s="5">
        <f t="shared" si="572"/>
        <v>0</v>
      </c>
      <c r="L7320" s="5">
        <f t="shared" si="573"/>
        <v>0</v>
      </c>
      <c r="N7320" s="8">
        <f>VLOOKUP(C7320,'data indicadores nacional'!$A$2:$J$24,10,FALSE)</f>
        <v>8.9</v>
      </c>
      <c r="O7320" t="str">
        <f t="shared" si="574"/>
        <v xml:space="preserve"> </v>
      </c>
    </row>
    <row r="7321" spans="1:15">
      <c r="A7321" t="s">
        <v>120</v>
      </c>
      <c r="B7321" t="s">
        <v>854</v>
      </c>
      <c r="C7321" t="s">
        <v>88</v>
      </c>
      <c r="D7321" s="8">
        <v>1.8518518518518516</v>
      </c>
      <c r="G7321" t="str">
        <f>VLOOKUP(C7321,'data indicadores nacional'!$A$2:$G$24,7,FALSE)</f>
        <v>abajo</v>
      </c>
      <c r="H7321" s="9">
        <f>VLOOKUP(C7321,'data indicadores nacional'!$A$2:$F$24,6,FALSE)</f>
        <v>0.25026441121950321</v>
      </c>
      <c r="I7321" s="5" t="str">
        <f t="shared" si="570"/>
        <v xml:space="preserve"> </v>
      </c>
      <c r="J7321" s="5">
        <f t="shared" si="571"/>
        <v>1</v>
      </c>
      <c r="K7321" s="5">
        <f t="shared" si="572"/>
        <v>0</v>
      </c>
      <c r="L7321" s="5">
        <f t="shared" si="573"/>
        <v>1</v>
      </c>
      <c r="N7321" s="8">
        <f>VLOOKUP(C7321,'data indicadores nacional'!$A$2:$J$24,10,FALSE)</f>
        <v>10</v>
      </c>
      <c r="O7321" t="str">
        <f t="shared" si="574"/>
        <v xml:space="preserve"> </v>
      </c>
    </row>
    <row r="7322" spans="1:15">
      <c r="A7322" t="s">
        <v>120</v>
      </c>
      <c r="B7322" t="s">
        <v>854</v>
      </c>
      <c r="C7322" t="s">
        <v>89</v>
      </c>
      <c r="D7322" s="8">
        <v>81.355932203389841</v>
      </c>
      <c r="E7322" s="8">
        <v>74.193548387096769</v>
      </c>
      <c r="F7322" s="8">
        <v>88.461538461538453</v>
      </c>
      <c r="G7322" t="str">
        <f>VLOOKUP(C7322,'data indicadores nacional'!$A$2:$G$24,7,FALSE)</f>
        <v>arriba</v>
      </c>
      <c r="H7322" s="9">
        <f>VLOOKUP(C7322,'data indicadores nacional'!$A$2:$F$24,6,FALSE)</f>
        <v>2.7490434366534529</v>
      </c>
      <c r="I7322" s="5" t="str">
        <f t="shared" si="570"/>
        <v xml:space="preserve"> </v>
      </c>
      <c r="J7322" s="5">
        <f t="shared" si="571"/>
        <v>1</v>
      </c>
      <c r="K7322" s="5">
        <f t="shared" si="572"/>
        <v>0</v>
      </c>
      <c r="L7322" s="5">
        <f t="shared" si="573"/>
        <v>1</v>
      </c>
      <c r="N7322" s="8">
        <f>VLOOKUP(C7322,'data indicadores nacional'!$A$2:$J$24,10,FALSE)</f>
        <v>95</v>
      </c>
      <c r="O7322" t="str">
        <f t="shared" si="574"/>
        <v>alarma</v>
      </c>
    </row>
    <row r="7323" spans="1:15">
      <c r="A7323" t="s">
        <v>120</v>
      </c>
      <c r="B7323" t="s">
        <v>854</v>
      </c>
      <c r="C7323" t="s">
        <v>91</v>
      </c>
      <c r="D7323" s="8">
        <v>94.915254237288138</v>
      </c>
      <c r="E7323" s="8">
        <v>100</v>
      </c>
      <c r="F7323" s="8">
        <v>96.296296296296291</v>
      </c>
      <c r="G7323" t="str">
        <f>VLOOKUP(C7323,'data indicadores nacional'!$A$2:$G$24,7,FALSE)</f>
        <v>arriba</v>
      </c>
      <c r="H7323" s="9">
        <f>VLOOKUP(C7323,'data indicadores nacional'!$A$2:$F$24,6,FALSE)</f>
        <v>0.72595219758941765</v>
      </c>
      <c r="I7323" s="5" t="str">
        <f t="shared" si="570"/>
        <v>alarma</v>
      </c>
      <c r="J7323" s="5">
        <f t="shared" si="571"/>
        <v>1</v>
      </c>
      <c r="K7323" s="5">
        <f t="shared" si="572"/>
        <v>0</v>
      </c>
      <c r="L7323" s="5">
        <f t="shared" si="573"/>
        <v>1</v>
      </c>
      <c r="N7323" s="8" t="str">
        <f>VLOOKUP(C7323,'data indicadores nacional'!$A$2:$J$24,10,FALSE)</f>
        <v>-</v>
      </c>
      <c r="O7323" t="str">
        <f t="shared" si="574"/>
        <v xml:space="preserve"> </v>
      </c>
    </row>
    <row r="7324" spans="1:15">
      <c r="A7324" t="s">
        <v>120</v>
      </c>
      <c r="B7324" t="s">
        <v>854</v>
      </c>
      <c r="C7324" t="s">
        <v>94</v>
      </c>
      <c r="D7324" s="8">
        <v>5.2711864406779663</v>
      </c>
      <c r="E7324" s="8">
        <v>5.838709677419355</v>
      </c>
      <c r="F7324" s="8">
        <v>4.9629629629629628</v>
      </c>
      <c r="G7324" t="str">
        <f>VLOOKUP(C7324,'data indicadores nacional'!$A$2:$G$24,7,FALSE)</f>
        <v>arriba</v>
      </c>
      <c r="H7324" s="9">
        <f>VLOOKUP(C7324,'data indicadores nacional'!$A$2:$F$24,6,FALSE)</f>
        <v>0.23219145011705353</v>
      </c>
      <c r="I7324" s="5" t="str">
        <f t="shared" si="570"/>
        <v>alarma</v>
      </c>
      <c r="J7324" s="5">
        <f t="shared" si="571"/>
        <v>0</v>
      </c>
      <c r="K7324" s="5">
        <f t="shared" si="572"/>
        <v>1</v>
      </c>
      <c r="L7324" s="5">
        <f t="shared" si="573"/>
        <v>1</v>
      </c>
      <c r="N7324" s="8" t="str">
        <f>VLOOKUP(C7324,'data indicadores nacional'!$A$2:$J$24,10,FALSE)</f>
        <v>-</v>
      </c>
      <c r="O7324" t="str">
        <f t="shared" si="574"/>
        <v xml:space="preserve"> </v>
      </c>
    </row>
    <row r="7325" spans="1:15">
      <c r="A7325" t="s">
        <v>120</v>
      </c>
      <c r="B7325" t="s">
        <v>854</v>
      </c>
      <c r="C7325" t="s">
        <v>95</v>
      </c>
      <c r="D7325" s="8">
        <v>13.559322033898304</v>
      </c>
      <c r="E7325" s="8">
        <v>3.225806451612903</v>
      </c>
      <c r="F7325" s="8">
        <v>7.4074074074074066</v>
      </c>
      <c r="G7325" t="str">
        <f>VLOOKUP(C7325,'data indicadores nacional'!$A$2:$G$24,7,FALSE)</f>
        <v>abajo</v>
      </c>
      <c r="H7325" s="9">
        <f>VLOOKUP(C7325,'data indicadores nacional'!$A$2:$F$24,6,FALSE)</f>
        <v>1.7199886991149187</v>
      </c>
      <c r="I7325" s="5" t="str">
        <f t="shared" si="570"/>
        <v>alarma</v>
      </c>
      <c r="J7325" s="5">
        <f t="shared" si="571"/>
        <v>1</v>
      </c>
      <c r="K7325" s="5">
        <f t="shared" si="572"/>
        <v>0</v>
      </c>
      <c r="L7325" s="5">
        <f t="shared" si="573"/>
        <v>1</v>
      </c>
      <c r="N7325" s="8">
        <f>VLOOKUP(C7325,'data indicadores nacional'!$A$2:$J$24,10,FALSE)</f>
        <v>15</v>
      </c>
      <c r="O7325" t="str">
        <f t="shared" si="574"/>
        <v xml:space="preserve"> </v>
      </c>
    </row>
    <row r="7326" spans="1:15">
      <c r="A7326" t="s">
        <v>120</v>
      </c>
      <c r="B7326" t="s">
        <v>854</v>
      </c>
      <c r="C7326" t="s">
        <v>98</v>
      </c>
      <c r="D7326" s="8">
        <v>18.18181818181818</v>
      </c>
      <c r="E7326" s="8">
        <v>2.0270270270270272</v>
      </c>
      <c r="F7326" s="8">
        <v>1.3577732518669381</v>
      </c>
      <c r="G7326" t="str">
        <f>VLOOKUP(C7326,'data indicadores nacional'!$A$2:$G$24,7,FALSE)</f>
        <v>abajo</v>
      </c>
      <c r="H7326" s="9">
        <f>VLOOKUP(C7326,'data indicadores nacional'!$A$2:$F$24,6,FALSE)</f>
        <v>3.4897517565506893</v>
      </c>
      <c r="I7326" s="5" t="str">
        <f t="shared" si="570"/>
        <v xml:space="preserve"> </v>
      </c>
      <c r="J7326" s="5">
        <f t="shared" si="571"/>
        <v>1</v>
      </c>
      <c r="K7326" s="5">
        <f t="shared" si="572"/>
        <v>0</v>
      </c>
      <c r="L7326" s="5">
        <f t="shared" si="573"/>
        <v>1</v>
      </c>
      <c r="N7326" s="8">
        <f>VLOOKUP(C7326,'data indicadores nacional'!$A$2:$J$24,10,FALSE)</f>
        <v>61</v>
      </c>
      <c r="O7326" t="str">
        <f t="shared" si="574"/>
        <v xml:space="preserve"> </v>
      </c>
    </row>
    <row r="7327" spans="1:15">
      <c r="A7327" t="s">
        <v>120</v>
      </c>
      <c r="B7327" t="s">
        <v>854</v>
      </c>
      <c r="C7327" t="s">
        <v>99</v>
      </c>
      <c r="D7327" s="8">
        <v>36.290322580645167</v>
      </c>
      <c r="E7327" s="8">
        <v>4.0540540540540544</v>
      </c>
      <c r="F7327" s="8">
        <v>2.7173913043478262</v>
      </c>
      <c r="G7327" t="str">
        <f>VLOOKUP(C7327,'data indicadores nacional'!$A$2:$G$24,7,FALSE)</f>
        <v>abajo</v>
      </c>
      <c r="H7327" s="9">
        <f>VLOOKUP(C7327,'data indicadores nacional'!$A$2:$F$24,6,FALSE)</f>
        <v>7.5200278194544445</v>
      </c>
      <c r="I7327" s="5" t="str">
        <f t="shared" si="570"/>
        <v xml:space="preserve"> </v>
      </c>
      <c r="J7327" s="5">
        <f t="shared" si="571"/>
        <v>1</v>
      </c>
      <c r="K7327" s="5">
        <f t="shared" si="572"/>
        <v>0</v>
      </c>
      <c r="L7327" s="5">
        <f t="shared" si="573"/>
        <v>1</v>
      </c>
      <c r="N7327" s="8">
        <f>VLOOKUP(C7327,'data indicadores nacional'!$A$2:$J$24,10,FALSE)</f>
        <v>61</v>
      </c>
      <c r="O7327" t="str">
        <f t="shared" si="574"/>
        <v xml:space="preserve"> </v>
      </c>
    </row>
    <row r="7328" spans="1:15">
      <c r="A7328" t="s">
        <v>120</v>
      </c>
      <c r="B7328" t="s">
        <v>854</v>
      </c>
      <c r="C7328" t="s">
        <v>100</v>
      </c>
      <c r="D7328" s="8">
        <v>16.949152542372882</v>
      </c>
      <c r="F7328" s="8">
        <v>74.074074074074076</v>
      </c>
      <c r="G7328" t="str">
        <f>VLOOKUP(C7328,'data indicadores nacional'!$A$2:$G$24,7,FALSE)</f>
        <v>abajo</v>
      </c>
      <c r="H7328" s="9">
        <f>VLOOKUP(C7328,'data indicadores nacional'!$A$2:$F$24,6,FALSE)</f>
        <v>1.7895311097465236</v>
      </c>
      <c r="I7328" s="5" t="str">
        <f t="shared" si="570"/>
        <v>alarma</v>
      </c>
      <c r="J7328" s="5">
        <f t="shared" si="571"/>
        <v>0</v>
      </c>
      <c r="K7328" s="5">
        <f t="shared" si="572"/>
        <v>1</v>
      </c>
      <c r="L7328" s="5">
        <f t="shared" si="573"/>
        <v>1</v>
      </c>
      <c r="N7328" s="8">
        <f>VLOOKUP(C7328,'data indicadores nacional'!$A$2:$J$24,10,FALSE)</f>
        <v>15</v>
      </c>
      <c r="O7328" t="str">
        <f t="shared" si="574"/>
        <v>alarma</v>
      </c>
    </row>
    <row r="7329" spans="1:15">
      <c r="A7329" t="s">
        <v>120</v>
      </c>
      <c r="B7329" t="s">
        <v>854</v>
      </c>
      <c r="C7329" t="s">
        <v>101</v>
      </c>
      <c r="F7329" s="8">
        <v>74.074074074074076</v>
      </c>
      <c r="G7329" t="str">
        <f>VLOOKUP(C7329,'data indicadores nacional'!$A$2:$G$24,7,FALSE)</f>
        <v>abajo</v>
      </c>
      <c r="H7329" s="9">
        <f>VLOOKUP(C7329,'data indicadores nacional'!$A$2:$F$24,6,FALSE)</f>
        <v>1.3238688071947835</v>
      </c>
      <c r="I7329" s="5" t="str">
        <f t="shared" si="570"/>
        <v>alarma</v>
      </c>
      <c r="J7329" s="5">
        <f t="shared" si="571"/>
        <v>0</v>
      </c>
      <c r="K7329" s="5">
        <f t="shared" si="572"/>
        <v>1</v>
      </c>
      <c r="L7329" s="5">
        <f t="shared" si="573"/>
        <v>1</v>
      </c>
      <c r="N7329" s="8">
        <f>VLOOKUP(C7329,'data indicadores nacional'!$A$2:$J$24,10,FALSE)</f>
        <v>12</v>
      </c>
      <c r="O7329" t="str">
        <f t="shared" si="574"/>
        <v>alarma</v>
      </c>
    </row>
    <row r="7330" spans="1:15">
      <c r="A7330" t="s">
        <v>120</v>
      </c>
      <c r="B7330" t="s">
        <v>855</v>
      </c>
      <c r="C7330" t="s">
        <v>89</v>
      </c>
      <c r="D7330" s="8">
        <v>60.975609756097562</v>
      </c>
      <c r="E7330" s="8">
        <v>66.666666666666657</v>
      </c>
      <c r="F7330" s="8">
        <v>90</v>
      </c>
      <c r="G7330" t="str">
        <f>VLOOKUP(C7330,'data indicadores nacional'!$A$2:$G$24,7,FALSE)</f>
        <v>arriba</v>
      </c>
      <c r="H7330" s="9">
        <f>VLOOKUP(C7330,'data indicadores nacional'!$A$2:$F$24,6,FALSE)</f>
        <v>2.7490434366534529</v>
      </c>
      <c r="I7330" s="5" t="str">
        <f t="shared" si="570"/>
        <v xml:space="preserve"> </v>
      </c>
      <c r="J7330" s="5">
        <f t="shared" si="571"/>
        <v>1</v>
      </c>
      <c r="K7330" s="5">
        <f t="shared" si="572"/>
        <v>0</v>
      </c>
      <c r="L7330" s="5">
        <f t="shared" si="573"/>
        <v>1</v>
      </c>
      <c r="N7330" s="8">
        <f>VLOOKUP(C7330,'data indicadores nacional'!$A$2:$J$24,10,FALSE)</f>
        <v>95</v>
      </c>
      <c r="O7330" t="str">
        <f t="shared" si="574"/>
        <v>alarma</v>
      </c>
    </row>
    <row r="7331" spans="1:15">
      <c r="A7331" t="s">
        <v>120</v>
      </c>
      <c r="B7331" t="s">
        <v>855</v>
      </c>
      <c r="C7331" t="s">
        <v>91</v>
      </c>
      <c r="D7331" s="8">
        <v>92.682926829268297</v>
      </c>
      <c r="E7331" s="8">
        <v>95.833333333333343</v>
      </c>
      <c r="F7331" s="8">
        <v>97.916666666666657</v>
      </c>
      <c r="G7331" t="str">
        <f>VLOOKUP(C7331,'data indicadores nacional'!$A$2:$G$24,7,FALSE)</f>
        <v>arriba</v>
      </c>
      <c r="H7331" s="9">
        <f>VLOOKUP(C7331,'data indicadores nacional'!$A$2:$F$24,6,FALSE)</f>
        <v>0.72595219758941765</v>
      </c>
      <c r="I7331" s="5" t="str">
        <f t="shared" si="570"/>
        <v xml:space="preserve"> </v>
      </c>
      <c r="J7331" s="5">
        <f t="shared" si="571"/>
        <v>1</v>
      </c>
      <c r="K7331" s="5">
        <f t="shared" si="572"/>
        <v>0</v>
      </c>
      <c r="L7331" s="5">
        <f t="shared" si="573"/>
        <v>1</v>
      </c>
      <c r="N7331" s="8" t="str">
        <f>VLOOKUP(C7331,'data indicadores nacional'!$A$2:$J$24,10,FALSE)</f>
        <v>-</v>
      </c>
      <c r="O7331" t="str">
        <f t="shared" si="574"/>
        <v xml:space="preserve"> </v>
      </c>
    </row>
    <row r="7332" spans="1:15">
      <c r="A7332" t="s">
        <v>120</v>
      </c>
      <c r="B7332" t="s">
        <v>855</v>
      </c>
      <c r="C7332" t="s">
        <v>94</v>
      </c>
      <c r="D7332" s="8">
        <v>4.2682926829268295</v>
      </c>
      <c r="E7332" s="8">
        <v>4.708333333333333</v>
      </c>
      <c r="F7332" s="8">
        <v>5.62</v>
      </c>
      <c r="G7332" t="str">
        <f>VLOOKUP(C7332,'data indicadores nacional'!$A$2:$G$24,7,FALSE)</f>
        <v>arriba</v>
      </c>
      <c r="H7332" s="9">
        <f>VLOOKUP(C7332,'data indicadores nacional'!$A$2:$F$24,6,FALSE)</f>
        <v>0.23219145011705353</v>
      </c>
      <c r="I7332" s="5" t="str">
        <f t="shared" si="570"/>
        <v xml:space="preserve"> </v>
      </c>
      <c r="J7332" s="5">
        <f t="shared" si="571"/>
        <v>1</v>
      </c>
      <c r="K7332" s="5">
        <f t="shared" si="572"/>
        <v>0</v>
      </c>
      <c r="L7332" s="5">
        <f t="shared" si="573"/>
        <v>1</v>
      </c>
      <c r="N7332" s="8" t="str">
        <f>VLOOKUP(C7332,'data indicadores nacional'!$A$2:$J$24,10,FALSE)</f>
        <v>-</v>
      </c>
      <c r="O7332" t="str">
        <f t="shared" si="574"/>
        <v xml:space="preserve"> </v>
      </c>
    </row>
    <row r="7333" spans="1:15">
      <c r="A7333" t="s">
        <v>120</v>
      </c>
      <c r="B7333" t="s">
        <v>855</v>
      </c>
      <c r="C7333" t="s">
        <v>95</v>
      </c>
      <c r="D7333" s="8">
        <v>7.3170731707317067</v>
      </c>
      <c r="E7333" s="8">
        <v>10.416666666666668</v>
      </c>
      <c r="F7333" s="8">
        <v>6</v>
      </c>
      <c r="G7333" t="str">
        <f>VLOOKUP(C7333,'data indicadores nacional'!$A$2:$G$24,7,FALSE)</f>
        <v>abajo</v>
      </c>
      <c r="H7333" s="9">
        <f>VLOOKUP(C7333,'data indicadores nacional'!$A$2:$F$24,6,FALSE)</f>
        <v>1.7199886991149187</v>
      </c>
      <c r="I7333" s="5" t="str">
        <f t="shared" si="570"/>
        <v xml:space="preserve"> </v>
      </c>
      <c r="J7333" s="5">
        <f t="shared" si="571"/>
        <v>1</v>
      </c>
      <c r="K7333" s="5">
        <f t="shared" si="572"/>
        <v>0</v>
      </c>
      <c r="L7333" s="5">
        <f t="shared" si="573"/>
        <v>1</v>
      </c>
      <c r="N7333" s="8">
        <f>VLOOKUP(C7333,'data indicadores nacional'!$A$2:$J$24,10,FALSE)</f>
        <v>15</v>
      </c>
      <c r="O7333" t="str">
        <f t="shared" si="574"/>
        <v xml:space="preserve"> </v>
      </c>
    </row>
    <row r="7334" spans="1:15">
      <c r="A7334" t="s">
        <v>120</v>
      </c>
      <c r="B7334" t="s">
        <v>855</v>
      </c>
      <c r="C7334" t="s">
        <v>98</v>
      </c>
      <c r="D7334" s="8">
        <v>13.46389228886169</v>
      </c>
      <c r="E7334" s="8">
        <v>11.158798283261802</v>
      </c>
      <c r="F7334" s="8">
        <v>11.814345991561181</v>
      </c>
      <c r="G7334" t="str">
        <f>VLOOKUP(C7334,'data indicadores nacional'!$A$2:$G$24,7,FALSE)</f>
        <v>abajo</v>
      </c>
      <c r="H7334" s="9">
        <f>VLOOKUP(C7334,'data indicadores nacional'!$A$2:$F$24,6,FALSE)</f>
        <v>3.4897517565506893</v>
      </c>
      <c r="I7334" s="5" t="str">
        <f t="shared" si="570"/>
        <v>alarma</v>
      </c>
      <c r="J7334" s="5">
        <f t="shared" si="571"/>
        <v>1</v>
      </c>
      <c r="K7334" s="5">
        <f t="shared" si="572"/>
        <v>0</v>
      </c>
      <c r="L7334" s="5">
        <f t="shared" si="573"/>
        <v>1</v>
      </c>
      <c r="N7334" s="8">
        <f>VLOOKUP(C7334,'data indicadores nacional'!$A$2:$J$24,10,FALSE)</f>
        <v>61</v>
      </c>
      <c r="O7334" t="str">
        <f t="shared" si="574"/>
        <v xml:space="preserve"> </v>
      </c>
    </row>
    <row r="7335" spans="1:15">
      <c r="A7335" t="s">
        <v>120</v>
      </c>
      <c r="B7335" t="s">
        <v>855</v>
      </c>
      <c r="C7335" t="s">
        <v>99</v>
      </c>
      <c r="D7335" s="8">
        <v>27.431421446384039</v>
      </c>
      <c r="E7335" s="8">
        <v>22.927689594356259</v>
      </c>
      <c r="F7335" s="8">
        <v>24.305555555555557</v>
      </c>
      <c r="G7335" t="str">
        <f>VLOOKUP(C7335,'data indicadores nacional'!$A$2:$G$24,7,FALSE)</f>
        <v>abajo</v>
      </c>
      <c r="H7335" s="9">
        <f>VLOOKUP(C7335,'data indicadores nacional'!$A$2:$F$24,6,FALSE)</f>
        <v>7.5200278194544445</v>
      </c>
      <c r="I7335" s="5" t="str">
        <f t="shared" si="570"/>
        <v>alarma</v>
      </c>
      <c r="J7335" s="5">
        <f t="shared" si="571"/>
        <v>1</v>
      </c>
      <c r="K7335" s="5">
        <f t="shared" si="572"/>
        <v>0</v>
      </c>
      <c r="L7335" s="5">
        <f t="shared" si="573"/>
        <v>1</v>
      </c>
      <c r="N7335" s="8">
        <f>VLOOKUP(C7335,'data indicadores nacional'!$A$2:$J$24,10,FALSE)</f>
        <v>61</v>
      </c>
      <c r="O7335" t="str">
        <f t="shared" si="574"/>
        <v xml:space="preserve"> </v>
      </c>
    </row>
    <row r="7336" spans="1:15">
      <c r="A7336" t="s">
        <v>120</v>
      </c>
      <c r="B7336" t="s">
        <v>855</v>
      </c>
      <c r="C7336" t="s">
        <v>100</v>
      </c>
      <c r="D7336" s="8">
        <v>48.780487804878049</v>
      </c>
      <c r="F7336" s="8">
        <v>20</v>
      </c>
      <c r="G7336" t="str">
        <f>VLOOKUP(C7336,'data indicadores nacional'!$A$2:$G$24,7,FALSE)</f>
        <v>abajo</v>
      </c>
      <c r="H7336" s="9">
        <f>VLOOKUP(C7336,'data indicadores nacional'!$A$2:$F$24,6,FALSE)</f>
        <v>1.7895311097465236</v>
      </c>
      <c r="I7336" s="5" t="str">
        <f t="shared" si="570"/>
        <v>alarma</v>
      </c>
      <c r="J7336" s="5">
        <f t="shared" si="571"/>
        <v>1</v>
      </c>
      <c r="K7336" s="5">
        <f t="shared" si="572"/>
        <v>0</v>
      </c>
      <c r="L7336" s="5">
        <f t="shared" si="573"/>
        <v>1</v>
      </c>
      <c r="N7336" s="8">
        <f>VLOOKUP(C7336,'data indicadores nacional'!$A$2:$J$24,10,FALSE)</f>
        <v>15</v>
      </c>
      <c r="O7336" t="str">
        <f t="shared" si="574"/>
        <v>alarma</v>
      </c>
    </row>
    <row r="7337" spans="1:15">
      <c r="A7337" t="s">
        <v>120</v>
      </c>
      <c r="B7337" t="s">
        <v>855</v>
      </c>
      <c r="C7337" t="s">
        <v>101</v>
      </c>
      <c r="F7337" s="8">
        <v>20</v>
      </c>
      <c r="G7337" t="str">
        <f>VLOOKUP(C7337,'data indicadores nacional'!$A$2:$G$24,7,FALSE)</f>
        <v>abajo</v>
      </c>
      <c r="H7337" s="9">
        <f>VLOOKUP(C7337,'data indicadores nacional'!$A$2:$F$24,6,FALSE)</f>
        <v>1.3238688071947835</v>
      </c>
      <c r="I7337" s="5" t="str">
        <f t="shared" si="570"/>
        <v>alarma</v>
      </c>
      <c r="J7337" s="5">
        <f t="shared" si="571"/>
        <v>0</v>
      </c>
      <c r="K7337" s="5">
        <f t="shared" si="572"/>
        <v>1</v>
      </c>
      <c r="L7337" s="5">
        <f t="shared" si="573"/>
        <v>1</v>
      </c>
      <c r="N7337" s="8">
        <f>VLOOKUP(C7337,'data indicadores nacional'!$A$2:$J$24,10,FALSE)</f>
        <v>12</v>
      </c>
      <c r="O7337" t="str">
        <f t="shared" si="574"/>
        <v>alarma</v>
      </c>
    </row>
    <row r="7338" spans="1:15">
      <c r="A7338" t="s">
        <v>120</v>
      </c>
      <c r="B7338" t="s">
        <v>855</v>
      </c>
      <c r="C7338" t="s">
        <v>104</v>
      </c>
      <c r="F7338" s="8">
        <v>20</v>
      </c>
      <c r="G7338" t="str">
        <f>VLOOKUP(C7338,'data indicadores nacional'!$A$2:$G$24,7,FALSE)</f>
        <v>abajo</v>
      </c>
      <c r="H7338" s="9">
        <f>VLOOKUP(C7338,'data indicadores nacional'!$A$2:$F$24,6,FALSE)</f>
        <v>0.3966802220902198</v>
      </c>
      <c r="I7338" s="5" t="str">
        <f t="shared" si="570"/>
        <v>alarma</v>
      </c>
      <c r="J7338" s="5">
        <f t="shared" si="571"/>
        <v>0</v>
      </c>
      <c r="K7338" s="5">
        <f t="shared" si="572"/>
        <v>1</v>
      </c>
      <c r="L7338" s="5">
        <f t="shared" si="573"/>
        <v>1</v>
      </c>
      <c r="N7338" s="8">
        <f>VLOOKUP(C7338,'data indicadores nacional'!$A$2:$J$24,10,FALSE)</f>
        <v>12</v>
      </c>
      <c r="O7338" t="str">
        <f t="shared" si="574"/>
        <v>alarma</v>
      </c>
    </row>
    <row r="7339" spans="1:15">
      <c r="A7339" t="s">
        <v>120</v>
      </c>
      <c r="B7339" t="s">
        <v>856</v>
      </c>
      <c r="C7339" t="s">
        <v>88</v>
      </c>
      <c r="E7339" s="8">
        <v>7.6923076923076925</v>
      </c>
      <c r="G7339" t="str">
        <f>VLOOKUP(C7339,'data indicadores nacional'!$A$2:$G$24,7,FALSE)</f>
        <v>abajo</v>
      </c>
      <c r="H7339" s="9">
        <f>VLOOKUP(C7339,'data indicadores nacional'!$A$2:$F$24,6,FALSE)</f>
        <v>0.25026441121950321</v>
      </c>
      <c r="I7339" s="5" t="str">
        <f t="shared" si="570"/>
        <v xml:space="preserve"> </v>
      </c>
      <c r="J7339" s="5">
        <f t="shared" si="571"/>
        <v>0</v>
      </c>
      <c r="K7339" s="5">
        <f t="shared" si="572"/>
        <v>0</v>
      </c>
      <c r="L7339" s="5">
        <f t="shared" si="573"/>
        <v>0</v>
      </c>
      <c r="N7339" s="8">
        <f>VLOOKUP(C7339,'data indicadores nacional'!$A$2:$J$24,10,FALSE)</f>
        <v>10</v>
      </c>
      <c r="O7339" t="str">
        <f t="shared" si="574"/>
        <v xml:space="preserve"> </v>
      </c>
    </row>
    <row r="7340" spans="1:15">
      <c r="A7340" t="s">
        <v>120</v>
      </c>
      <c r="B7340" t="s">
        <v>856</v>
      </c>
      <c r="C7340" t="s">
        <v>89</v>
      </c>
      <c r="D7340" s="8">
        <v>79.545454545454547</v>
      </c>
      <c r="E7340" s="8">
        <v>84.615384615384613</v>
      </c>
      <c r="F7340" s="8">
        <v>73.68421052631578</v>
      </c>
      <c r="G7340" t="str">
        <f>VLOOKUP(C7340,'data indicadores nacional'!$A$2:$G$24,7,FALSE)</f>
        <v>arriba</v>
      </c>
      <c r="H7340" s="9">
        <f>VLOOKUP(C7340,'data indicadores nacional'!$A$2:$F$24,6,FALSE)</f>
        <v>2.7490434366534529</v>
      </c>
      <c r="I7340" s="5" t="str">
        <f t="shared" si="570"/>
        <v>alarma</v>
      </c>
      <c r="J7340" s="5">
        <f t="shared" si="571"/>
        <v>0</v>
      </c>
      <c r="K7340" s="5">
        <f t="shared" si="572"/>
        <v>1</v>
      </c>
      <c r="L7340" s="5">
        <f t="shared" si="573"/>
        <v>1</v>
      </c>
      <c r="N7340" s="8">
        <f>VLOOKUP(C7340,'data indicadores nacional'!$A$2:$J$24,10,FALSE)</f>
        <v>95</v>
      </c>
      <c r="O7340" t="str">
        <f t="shared" si="574"/>
        <v>alarma</v>
      </c>
    </row>
    <row r="7341" spans="1:15">
      <c r="A7341" t="s">
        <v>120</v>
      </c>
      <c r="B7341" t="s">
        <v>856</v>
      </c>
      <c r="C7341" t="s">
        <v>90</v>
      </c>
      <c r="D7341" s="8">
        <v>100</v>
      </c>
      <c r="G7341" t="str">
        <f>VLOOKUP(C7341,'data indicadores nacional'!$A$2:$G$24,7,FALSE)</f>
        <v>abajo</v>
      </c>
      <c r="H7341" s="9">
        <f>VLOOKUP(C7341,'data indicadores nacional'!$A$2:$F$24,6,FALSE)</f>
        <v>2.2832114202799096</v>
      </c>
      <c r="I7341" s="5" t="str">
        <f t="shared" si="570"/>
        <v xml:space="preserve"> </v>
      </c>
      <c r="J7341" s="5">
        <f t="shared" si="571"/>
        <v>1</v>
      </c>
      <c r="K7341" s="5">
        <f t="shared" si="572"/>
        <v>0</v>
      </c>
      <c r="L7341" s="5">
        <f t="shared" si="573"/>
        <v>1</v>
      </c>
      <c r="N7341" s="8" t="str">
        <f>VLOOKUP(C7341,'data indicadores nacional'!$A$2:$J$24,10,FALSE)</f>
        <v>-</v>
      </c>
      <c r="O7341" t="str">
        <f t="shared" si="574"/>
        <v xml:space="preserve"> </v>
      </c>
    </row>
    <row r="7342" spans="1:15">
      <c r="A7342" t="s">
        <v>120</v>
      </c>
      <c r="B7342" t="s">
        <v>856</v>
      </c>
      <c r="C7342" t="s">
        <v>91</v>
      </c>
      <c r="D7342" s="8">
        <v>97.916666666666657</v>
      </c>
      <c r="E7342" s="8">
        <v>92.307692307692307</v>
      </c>
      <c r="F7342" s="8">
        <v>89.473684210526315</v>
      </c>
      <c r="G7342" t="str">
        <f>VLOOKUP(C7342,'data indicadores nacional'!$A$2:$G$24,7,FALSE)</f>
        <v>arriba</v>
      </c>
      <c r="H7342" s="9">
        <f>VLOOKUP(C7342,'data indicadores nacional'!$A$2:$F$24,6,FALSE)</f>
        <v>0.72595219758941765</v>
      </c>
      <c r="I7342" s="5" t="str">
        <f t="shared" si="570"/>
        <v>alarma</v>
      </c>
      <c r="J7342" s="5">
        <f t="shared" si="571"/>
        <v>0</v>
      </c>
      <c r="K7342" s="5">
        <f t="shared" si="572"/>
        <v>1</v>
      </c>
      <c r="L7342" s="5">
        <f t="shared" si="573"/>
        <v>1</v>
      </c>
      <c r="N7342" s="8" t="str">
        <f>VLOOKUP(C7342,'data indicadores nacional'!$A$2:$J$24,10,FALSE)</f>
        <v>-</v>
      </c>
      <c r="O7342" t="str">
        <f t="shared" si="574"/>
        <v xml:space="preserve"> </v>
      </c>
    </row>
    <row r="7343" spans="1:15">
      <c r="A7343" t="s">
        <v>120</v>
      </c>
      <c r="B7343" t="s">
        <v>856</v>
      </c>
      <c r="C7343" t="s">
        <v>94</v>
      </c>
      <c r="D7343" s="8">
        <v>4.916666666666667</v>
      </c>
      <c r="E7343" s="8">
        <v>5.3076923076923075</v>
      </c>
      <c r="F7343" s="8">
        <v>5</v>
      </c>
      <c r="G7343" t="str">
        <f>VLOOKUP(C7343,'data indicadores nacional'!$A$2:$G$24,7,FALSE)</f>
        <v>arriba</v>
      </c>
      <c r="H7343" s="9">
        <f>VLOOKUP(C7343,'data indicadores nacional'!$A$2:$F$24,6,FALSE)</f>
        <v>0.23219145011705353</v>
      </c>
      <c r="I7343" s="5" t="str">
        <f t="shared" si="570"/>
        <v>alarma</v>
      </c>
      <c r="J7343" s="5">
        <f t="shared" si="571"/>
        <v>1</v>
      </c>
      <c r="K7343" s="5">
        <f t="shared" si="572"/>
        <v>0</v>
      </c>
      <c r="L7343" s="5">
        <f t="shared" si="573"/>
        <v>1</v>
      </c>
      <c r="N7343" s="8" t="str">
        <f>VLOOKUP(C7343,'data indicadores nacional'!$A$2:$J$24,10,FALSE)</f>
        <v>-</v>
      </c>
      <c r="O7343" t="str">
        <f t="shared" si="574"/>
        <v xml:space="preserve"> </v>
      </c>
    </row>
    <row r="7344" spans="1:15">
      <c r="A7344" t="s">
        <v>120</v>
      </c>
      <c r="B7344" t="s">
        <v>856</v>
      </c>
      <c r="C7344" t="s">
        <v>95</v>
      </c>
      <c r="D7344" s="8">
        <v>16.666666666666664</v>
      </c>
      <c r="E7344" s="8">
        <v>7.6923076923076925</v>
      </c>
      <c r="G7344" t="str">
        <f>VLOOKUP(C7344,'data indicadores nacional'!$A$2:$G$24,7,FALSE)</f>
        <v>abajo</v>
      </c>
      <c r="H7344" s="9">
        <f>VLOOKUP(C7344,'data indicadores nacional'!$A$2:$F$24,6,FALSE)</f>
        <v>1.7199886991149187</v>
      </c>
      <c r="I7344" s="5" t="str">
        <f t="shared" si="570"/>
        <v xml:space="preserve"> </v>
      </c>
      <c r="J7344" s="5">
        <f t="shared" si="571"/>
        <v>1</v>
      </c>
      <c r="K7344" s="5">
        <f t="shared" si="572"/>
        <v>0</v>
      </c>
      <c r="L7344" s="5">
        <f t="shared" si="573"/>
        <v>1</v>
      </c>
      <c r="N7344" s="8">
        <f>VLOOKUP(C7344,'data indicadores nacional'!$A$2:$J$24,10,FALSE)</f>
        <v>15</v>
      </c>
      <c r="O7344" t="str">
        <f t="shared" si="574"/>
        <v xml:space="preserve"> </v>
      </c>
    </row>
    <row r="7345" spans="1:15">
      <c r="A7345" t="s">
        <v>120</v>
      </c>
      <c r="B7345" t="s">
        <v>856</v>
      </c>
      <c r="C7345" t="s">
        <v>97</v>
      </c>
      <c r="D7345" s="8">
        <v>2.1598272138228944</v>
      </c>
      <c r="G7345" t="str">
        <f>VLOOKUP(C7345,'data indicadores nacional'!$A$2:$G$24,7,FALSE)</f>
        <v>abajo</v>
      </c>
      <c r="H7345" s="9">
        <f>VLOOKUP(C7345,'data indicadores nacional'!$A$2:$F$24,6,FALSE)</f>
        <v>0.35698528124504503</v>
      </c>
      <c r="I7345" s="5" t="str">
        <f t="shared" si="570"/>
        <v xml:space="preserve"> </v>
      </c>
      <c r="J7345" s="5">
        <f t="shared" si="571"/>
        <v>1</v>
      </c>
      <c r="K7345" s="5">
        <f t="shared" si="572"/>
        <v>0</v>
      </c>
      <c r="L7345" s="5">
        <f t="shared" si="573"/>
        <v>1</v>
      </c>
      <c r="N7345" s="8">
        <f>VLOOKUP(C7345,'data indicadores nacional'!$A$2:$J$24,10,FALSE)</f>
        <v>61</v>
      </c>
      <c r="O7345" t="str">
        <f t="shared" si="574"/>
        <v xml:space="preserve"> </v>
      </c>
    </row>
    <row r="7346" spans="1:15">
      <c r="A7346" t="s">
        <v>120</v>
      </c>
      <c r="B7346" t="s">
        <v>856</v>
      </c>
      <c r="C7346" t="s">
        <v>98</v>
      </c>
      <c r="D7346" s="8">
        <v>17.00318809776833</v>
      </c>
      <c r="E7346" s="8">
        <v>5.0062578222778473</v>
      </c>
      <c r="F7346" s="8">
        <v>1.2755102040816326</v>
      </c>
      <c r="G7346" t="str">
        <f>VLOOKUP(C7346,'data indicadores nacional'!$A$2:$G$24,7,FALSE)</f>
        <v>abajo</v>
      </c>
      <c r="H7346" s="9">
        <f>VLOOKUP(C7346,'data indicadores nacional'!$A$2:$F$24,6,FALSE)</f>
        <v>3.4897517565506893</v>
      </c>
      <c r="I7346" s="5" t="str">
        <f t="shared" si="570"/>
        <v xml:space="preserve"> </v>
      </c>
      <c r="J7346" s="5">
        <f t="shared" si="571"/>
        <v>1</v>
      </c>
      <c r="K7346" s="5">
        <f t="shared" si="572"/>
        <v>0</v>
      </c>
      <c r="L7346" s="5">
        <f t="shared" si="573"/>
        <v>1</v>
      </c>
      <c r="N7346" s="8">
        <f>VLOOKUP(C7346,'data indicadores nacional'!$A$2:$J$24,10,FALSE)</f>
        <v>61</v>
      </c>
      <c r="O7346" t="str">
        <f t="shared" si="574"/>
        <v xml:space="preserve"> </v>
      </c>
    </row>
    <row r="7347" spans="1:15">
      <c r="A7347" t="s">
        <v>120</v>
      </c>
      <c r="B7347" t="s">
        <v>856</v>
      </c>
      <c r="C7347" t="s">
        <v>99</v>
      </c>
      <c r="D7347" s="8">
        <v>31.380753138075313</v>
      </c>
      <c r="E7347" s="8">
        <v>10</v>
      </c>
      <c r="F7347" s="8">
        <v>2.5445292620865141</v>
      </c>
      <c r="G7347" t="str">
        <f>VLOOKUP(C7347,'data indicadores nacional'!$A$2:$G$24,7,FALSE)</f>
        <v>abajo</v>
      </c>
      <c r="H7347" s="9">
        <f>VLOOKUP(C7347,'data indicadores nacional'!$A$2:$F$24,6,FALSE)</f>
        <v>7.5200278194544445</v>
      </c>
      <c r="I7347" s="5" t="str">
        <f t="shared" si="570"/>
        <v xml:space="preserve"> </v>
      </c>
      <c r="J7347" s="5">
        <f t="shared" si="571"/>
        <v>1</v>
      </c>
      <c r="K7347" s="5">
        <f t="shared" si="572"/>
        <v>0</v>
      </c>
      <c r="L7347" s="5">
        <f t="shared" si="573"/>
        <v>1</v>
      </c>
      <c r="N7347" s="8">
        <f>VLOOKUP(C7347,'data indicadores nacional'!$A$2:$J$24,10,FALSE)</f>
        <v>61</v>
      </c>
      <c r="O7347" t="str">
        <f t="shared" si="574"/>
        <v xml:space="preserve"> </v>
      </c>
    </row>
    <row r="7348" spans="1:15">
      <c r="A7348" t="s">
        <v>120</v>
      </c>
      <c r="B7348" t="s">
        <v>856</v>
      </c>
      <c r="C7348" t="s">
        <v>100</v>
      </c>
      <c r="D7348" s="8">
        <v>20.833333333333332</v>
      </c>
      <c r="G7348" t="str">
        <f>VLOOKUP(C7348,'data indicadores nacional'!$A$2:$G$24,7,FALSE)</f>
        <v>abajo</v>
      </c>
      <c r="H7348" s="9">
        <f>VLOOKUP(C7348,'data indicadores nacional'!$A$2:$F$24,6,FALSE)</f>
        <v>1.7895311097465236</v>
      </c>
      <c r="I7348" s="5" t="str">
        <f t="shared" si="570"/>
        <v xml:space="preserve"> </v>
      </c>
      <c r="J7348" s="5">
        <f t="shared" si="571"/>
        <v>1</v>
      </c>
      <c r="K7348" s="5">
        <f t="shared" si="572"/>
        <v>0</v>
      </c>
      <c r="L7348" s="5">
        <f t="shared" si="573"/>
        <v>1</v>
      </c>
      <c r="N7348" s="8">
        <f>VLOOKUP(C7348,'data indicadores nacional'!$A$2:$J$24,10,FALSE)</f>
        <v>15</v>
      </c>
      <c r="O7348" t="str">
        <f t="shared" si="574"/>
        <v xml:space="preserve"> </v>
      </c>
    </row>
    <row r="7349" spans="1:15">
      <c r="A7349" t="s">
        <v>120</v>
      </c>
      <c r="B7349" t="s">
        <v>856</v>
      </c>
      <c r="C7349" t="s">
        <v>101</v>
      </c>
      <c r="D7349" s="8">
        <v>20.833333333333332</v>
      </c>
      <c r="G7349" t="str">
        <f>VLOOKUP(C7349,'data indicadores nacional'!$A$2:$G$24,7,FALSE)</f>
        <v>abajo</v>
      </c>
      <c r="H7349" s="9">
        <f>VLOOKUP(C7349,'data indicadores nacional'!$A$2:$F$24,6,FALSE)</f>
        <v>1.3238688071947835</v>
      </c>
      <c r="I7349" s="5" t="str">
        <f t="shared" si="570"/>
        <v xml:space="preserve"> </v>
      </c>
      <c r="J7349" s="5">
        <f t="shared" si="571"/>
        <v>1</v>
      </c>
      <c r="K7349" s="5">
        <f t="shared" si="572"/>
        <v>0</v>
      </c>
      <c r="L7349" s="5">
        <f t="shared" si="573"/>
        <v>1</v>
      </c>
      <c r="N7349" s="8">
        <f>VLOOKUP(C7349,'data indicadores nacional'!$A$2:$J$24,10,FALSE)</f>
        <v>12</v>
      </c>
      <c r="O7349" t="str">
        <f t="shared" si="574"/>
        <v xml:space="preserve"> </v>
      </c>
    </row>
    <row r="7350" spans="1:15">
      <c r="A7350" t="s">
        <v>120</v>
      </c>
      <c r="B7350" t="s">
        <v>856</v>
      </c>
      <c r="C7350" t="s">
        <v>103</v>
      </c>
      <c r="D7350" s="8">
        <v>86.956521739130437</v>
      </c>
      <c r="G7350" t="str">
        <f>VLOOKUP(C7350,'data indicadores nacional'!$A$2:$G$24,7,FALSE)</f>
        <v>abajo</v>
      </c>
      <c r="H7350" s="9">
        <f>VLOOKUP(C7350,'data indicadores nacional'!$A$2:$F$24,6,FALSE)</f>
        <v>4.9638210683068253</v>
      </c>
      <c r="I7350" s="5" t="str">
        <f t="shared" si="570"/>
        <v xml:space="preserve"> </v>
      </c>
      <c r="J7350" s="5">
        <f t="shared" si="571"/>
        <v>1</v>
      </c>
      <c r="K7350" s="5">
        <f t="shared" si="572"/>
        <v>0</v>
      </c>
      <c r="L7350" s="5">
        <f t="shared" si="573"/>
        <v>1</v>
      </c>
      <c r="N7350" s="8">
        <f>VLOOKUP(C7350,'data indicadores nacional'!$A$2:$J$24,10,FALSE)</f>
        <v>8.9</v>
      </c>
      <c r="O7350" t="str">
        <f t="shared" si="574"/>
        <v xml:space="preserve"> </v>
      </c>
    </row>
    <row r="7351" spans="1:15">
      <c r="A7351" t="s">
        <v>120</v>
      </c>
      <c r="B7351" t="s">
        <v>857</v>
      </c>
      <c r="C7351" t="s">
        <v>89</v>
      </c>
      <c r="D7351" s="8">
        <v>100</v>
      </c>
      <c r="E7351" s="8">
        <v>100</v>
      </c>
      <c r="F7351" s="8">
        <v>93.75</v>
      </c>
      <c r="G7351" t="str">
        <f>VLOOKUP(C7351,'data indicadores nacional'!$A$2:$G$24,7,FALSE)</f>
        <v>arriba</v>
      </c>
      <c r="H7351" s="9">
        <f>VLOOKUP(C7351,'data indicadores nacional'!$A$2:$F$24,6,FALSE)</f>
        <v>2.7490434366534529</v>
      </c>
      <c r="I7351" s="5" t="str">
        <f t="shared" si="570"/>
        <v>alarma</v>
      </c>
      <c r="J7351" s="5">
        <f t="shared" si="571"/>
        <v>0</v>
      </c>
      <c r="K7351" s="5">
        <f t="shared" si="572"/>
        <v>1</v>
      </c>
      <c r="L7351" s="5">
        <f t="shared" si="573"/>
        <v>1</v>
      </c>
      <c r="N7351" s="8">
        <f>VLOOKUP(C7351,'data indicadores nacional'!$A$2:$J$24,10,FALSE)</f>
        <v>95</v>
      </c>
      <c r="O7351" t="str">
        <f t="shared" si="574"/>
        <v>alarma</v>
      </c>
    </row>
    <row r="7352" spans="1:15">
      <c r="A7352" t="s">
        <v>120</v>
      </c>
      <c r="B7352" t="s">
        <v>857</v>
      </c>
      <c r="C7352" t="s">
        <v>91</v>
      </c>
      <c r="D7352" s="8">
        <v>100</v>
      </c>
      <c r="E7352" s="8">
        <v>100</v>
      </c>
      <c r="F7352" s="8">
        <v>94.117647058823522</v>
      </c>
      <c r="G7352" t="str">
        <f>VLOOKUP(C7352,'data indicadores nacional'!$A$2:$G$24,7,FALSE)</f>
        <v>arriba</v>
      </c>
      <c r="H7352" s="9">
        <f>VLOOKUP(C7352,'data indicadores nacional'!$A$2:$F$24,6,FALSE)</f>
        <v>0.72595219758941765</v>
      </c>
      <c r="I7352" s="5" t="str">
        <f t="shared" si="570"/>
        <v>alarma</v>
      </c>
      <c r="J7352" s="5">
        <f t="shared" si="571"/>
        <v>0</v>
      </c>
      <c r="K7352" s="5">
        <f t="shared" si="572"/>
        <v>1</v>
      </c>
      <c r="L7352" s="5">
        <f t="shared" si="573"/>
        <v>1</v>
      </c>
      <c r="N7352" s="8" t="str">
        <f>VLOOKUP(C7352,'data indicadores nacional'!$A$2:$J$24,10,FALSE)</f>
        <v>-</v>
      </c>
      <c r="O7352" t="str">
        <f t="shared" si="574"/>
        <v xml:space="preserve"> </v>
      </c>
    </row>
    <row r="7353" spans="1:15">
      <c r="A7353" t="s">
        <v>120</v>
      </c>
      <c r="B7353" t="s">
        <v>857</v>
      </c>
      <c r="C7353" t="s">
        <v>94</v>
      </c>
      <c r="D7353" s="8">
        <v>5.8</v>
      </c>
      <c r="E7353" s="8">
        <v>6.333333333333333</v>
      </c>
      <c r="F7353" s="8">
        <v>4.882352941176471</v>
      </c>
      <c r="G7353" t="str">
        <f>VLOOKUP(C7353,'data indicadores nacional'!$A$2:$G$24,7,FALSE)</f>
        <v>arriba</v>
      </c>
      <c r="H7353" s="9">
        <f>VLOOKUP(C7353,'data indicadores nacional'!$A$2:$F$24,6,FALSE)</f>
        <v>0.23219145011705353</v>
      </c>
      <c r="I7353" s="5" t="str">
        <f t="shared" si="570"/>
        <v>alarma</v>
      </c>
      <c r="J7353" s="5">
        <f t="shared" si="571"/>
        <v>0</v>
      </c>
      <c r="K7353" s="5">
        <f t="shared" si="572"/>
        <v>1</v>
      </c>
      <c r="L7353" s="5">
        <f t="shared" si="573"/>
        <v>1</v>
      </c>
      <c r="N7353" s="8" t="str">
        <f>VLOOKUP(C7353,'data indicadores nacional'!$A$2:$J$24,10,FALSE)</f>
        <v>-</v>
      </c>
      <c r="O7353" t="str">
        <f t="shared" si="574"/>
        <v xml:space="preserve"> </v>
      </c>
    </row>
    <row r="7354" spans="1:15">
      <c r="A7354" t="s">
        <v>120</v>
      </c>
      <c r="B7354" t="s">
        <v>857</v>
      </c>
      <c r="C7354" t="s">
        <v>95</v>
      </c>
      <c r="D7354" s="8">
        <v>6.666666666666667</v>
      </c>
      <c r="F7354" s="8">
        <v>23.52941176470588</v>
      </c>
      <c r="G7354" t="str">
        <f>VLOOKUP(C7354,'data indicadores nacional'!$A$2:$G$24,7,FALSE)</f>
        <v>abajo</v>
      </c>
      <c r="H7354" s="9">
        <f>VLOOKUP(C7354,'data indicadores nacional'!$A$2:$F$24,6,FALSE)</f>
        <v>1.7199886991149187</v>
      </c>
      <c r="I7354" s="5" t="str">
        <f t="shared" si="570"/>
        <v>alarma</v>
      </c>
      <c r="J7354" s="5">
        <f t="shared" si="571"/>
        <v>0</v>
      </c>
      <c r="K7354" s="5">
        <f t="shared" si="572"/>
        <v>1</v>
      </c>
      <c r="L7354" s="5">
        <f t="shared" si="573"/>
        <v>1</v>
      </c>
      <c r="N7354" s="8">
        <f>VLOOKUP(C7354,'data indicadores nacional'!$A$2:$J$24,10,FALSE)</f>
        <v>15</v>
      </c>
      <c r="O7354" t="str">
        <f t="shared" si="574"/>
        <v>alarma</v>
      </c>
    </row>
    <row r="7355" spans="1:15">
      <c r="A7355" t="s">
        <v>120</v>
      </c>
      <c r="B7355" t="s">
        <v>857</v>
      </c>
      <c r="C7355" t="s">
        <v>98</v>
      </c>
      <c r="D7355" s="8">
        <v>10.416666666666666</v>
      </c>
      <c r="F7355" s="8">
        <v>52.173913043478258</v>
      </c>
      <c r="G7355" t="str">
        <f>VLOOKUP(C7355,'data indicadores nacional'!$A$2:$G$24,7,FALSE)</f>
        <v>abajo</v>
      </c>
      <c r="H7355" s="9">
        <f>VLOOKUP(C7355,'data indicadores nacional'!$A$2:$F$24,6,FALSE)</f>
        <v>3.4897517565506893</v>
      </c>
      <c r="I7355" s="5" t="str">
        <f t="shared" si="570"/>
        <v>alarma</v>
      </c>
      <c r="J7355" s="5">
        <f t="shared" si="571"/>
        <v>0</v>
      </c>
      <c r="K7355" s="5">
        <f t="shared" si="572"/>
        <v>1</v>
      </c>
      <c r="L7355" s="5">
        <f t="shared" si="573"/>
        <v>1</v>
      </c>
      <c r="N7355" s="8">
        <f>VLOOKUP(C7355,'data indicadores nacional'!$A$2:$J$24,10,FALSE)</f>
        <v>61</v>
      </c>
      <c r="O7355" t="str">
        <f t="shared" si="574"/>
        <v xml:space="preserve"> </v>
      </c>
    </row>
    <row r="7356" spans="1:15">
      <c r="A7356" t="s">
        <v>120</v>
      </c>
      <c r="B7356" t="s">
        <v>857</v>
      </c>
      <c r="C7356" t="s">
        <v>99</v>
      </c>
      <c r="D7356" s="8">
        <v>21.052631578947366</v>
      </c>
      <c r="F7356" s="8">
        <v>101.6949152542373</v>
      </c>
      <c r="G7356" t="str">
        <f>VLOOKUP(C7356,'data indicadores nacional'!$A$2:$G$24,7,FALSE)</f>
        <v>abajo</v>
      </c>
      <c r="H7356" s="9">
        <f>VLOOKUP(C7356,'data indicadores nacional'!$A$2:$F$24,6,FALSE)</f>
        <v>7.5200278194544445</v>
      </c>
      <c r="I7356" s="5" t="str">
        <f t="shared" si="570"/>
        <v>alarma</v>
      </c>
      <c r="J7356" s="5">
        <f t="shared" si="571"/>
        <v>0</v>
      </c>
      <c r="K7356" s="5">
        <f t="shared" si="572"/>
        <v>1</v>
      </c>
      <c r="L7356" s="5">
        <f t="shared" si="573"/>
        <v>1</v>
      </c>
      <c r="N7356" s="8">
        <f>VLOOKUP(C7356,'data indicadores nacional'!$A$2:$J$24,10,FALSE)</f>
        <v>61</v>
      </c>
      <c r="O7356" t="str">
        <f t="shared" si="574"/>
        <v>alarma</v>
      </c>
    </row>
    <row r="7357" spans="1:15">
      <c r="A7357" t="s">
        <v>120</v>
      </c>
      <c r="B7357" t="s">
        <v>857</v>
      </c>
      <c r="C7357" t="s">
        <v>100</v>
      </c>
      <c r="F7357" s="8">
        <v>58.823529411764703</v>
      </c>
      <c r="G7357" t="str">
        <f>VLOOKUP(C7357,'data indicadores nacional'!$A$2:$G$24,7,FALSE)</f>
        <v>abajo</v>
      </c>
      <c r="H7357" s="9">
        <f>VLOOKUP(C7357,'data indicadores nacional'!$A$2:$F$24,6,FALSE)</f>
        <v>1.7895311097465236</v>
      </c>
      <c r="I7357" s="5" t="str">
        <f t="shared" si="570"/>
        <v>alarma</v>
      </c>
      <c r="J7357" s="5">
        <f t="shared" si="571"/>
        <v>0</v>
      </c>
      <c r="K7357" s="5">
        <f t="shared" si="572"/>
        <v>1</v>
      </c>
      <c r="L7357" s="5">
        <f t="shared" si="573"/>
        <v>1</v>
      </c>
      <c r="N7357" s="8">
        <f>VLOOKUP(C7357,'data indicadores nacional'!$A$2:$J$24,10,FALSE)</f>
        <v>15</v>
      </c>
      <c r="O7357" t="str">
        <f t="shared" si="574"/>
        <v>alarma</v>
      </c>
    </row>
    <row r="7358" spans="1:15">
      <c r="A7358" t="s">
        <v>120</v>
      </c>
      <c r="B7358" t="s">
        <v>857</v>
      </c>
      <c r="C7358" t="s">
        <v>101</v>
      </c>
      <c r="F7358" s="8">
        <v>58.823529411764703</v>
      </c>
      <c r="G7358" t="str">
        <f>VLOOKUP(C7358,'data indicadores nacional'!$A$2:$G$24,7,FALSE)</f>
        <v>abajo</v>
      </c>
      <c r="H7358" s="9">
        <f>VLOOKUP(C7358,'data indicadores nacional'!$A$2:$F$24,6,FALSE)</f>
        <v>1.3238688071947835</v>
      </c>
      <c r="I7358" s="5" t="str">
        <f t="shared" si="570"/>
        <v>alarma</v>
      </c>
      <c r="J7358" s="5">
        <f t="shared" si="571"/>
        <v>0</v>
      </c>
      <c r="K7358" s="5">
        <f t="shared" si="572"/>
        <v>1</v>
      </c>
      <c r="L7358" s="5">
        <f t="shared" si="573"/>
        <v>1</v>
      </c>
      <c r="N7358" s="8">
        <f>VLOOKUP(C7358,'data indicadores nacional'!$A$2:$J$24,10,FALSE)</f>
        <v>12</v>
      </c>
      <c r="O7358" t="str">
        <f t="shared" si="574"/>
        <v>alarma</v>
      </c>
    </row>
    <row r="7359" spans="1:15">
      <c r="A7359" t="s">
        <v>120</v>
      </c>
      <c r="B7359" t="s">
        <v>857</v>
      </c>
      <c r="C7359" t="s">
        <v>104</v>
      </c>
      <c r="F7359" s="8">
        <v>58.823529411764703</v>
      </c>
      <c r="G7359" t="str">
        <f>VLOOKUP(C7359,'data indicadores nacional'!$A$2:$G$24,7,FALSE)</f>
        <v>abajo</v>
      </c>
      <c r="H7359" s="9">
        <f>VLOOKUP(C7359,'data indicadores nacional'!$A$2:$F$24,6,FALSE)</f>
        <v>0.3966802220902198</v>
      </c>
      <c r="I7359" s="5" t="str">
        <f t="shared" si="570"/>
        <v>alarma</v>
      </c>
      <c r="J7359" s="5">
        <f t="shared" si="571"/>
        <v>0</v>
      </c>
      <c r="K7359" s="5">
        <f t="shared" si="572"/>
        <v>1</v>
      </c>
      <c r="L7359" s="5">
        <f t="shared" si="573"/>
        <v>1</v>
      </c>
      <c r="N7359" s="8">
        <f>VLOOKUP(C7359,'data indicadores nacional'!$A$2:$J$24,10,FALSE)</f>
        <v>12</v>
      </c>
      <c r="O7359" t="str">
        <f t="shared" si="574"/>
        <v>alarma</v>
      </c>
    </row>
    <row r="7360" spans="1:15">
      <c r="A7360" t="s">
        <v>120</v>
      </c>
      <c r="B7360" t="s">
        <v>858</v>
      </c>
      <c r="C7360" t="s">
        <v>88</v>
      </c>
      <c r="D7360" s="8">
        <v>2.1276595744680851</v>
      </c>
      <c r="G7360" t="str">
        <f>VLOOKUP(C7360,'data indicadores nacional'!$A$2:$G$24,7,FALSE)</f>
        <v>abajo</v>
      </c>
      <c r="H7360" s="9">
        <f>VLOOKUP(C7360,'data indicadores nacional'!$A$2:$F$24,6,FALSE)</f>
        <v>0.25026441121950321</v>
      </c>
      <c r="I7360" s="5" t="str">
        <f t="shared" si="570"/>
        <v xml:space="preserve"> </v>
      </c>
      <c r="J7360" s="5">
        <f t="shared" si="571"/>
        <v>1</v>
      </c>
      <c r="K7360" s="5">
        <f t="shared" si="572"/>
        <v>0</v>
      </c>
      <c r="L7360" s="5">
        <f t="shared" si="573"/>
        <v>1</v>
      </c>
      <c r="N7360" s="8">
        <f>VLOOKUP(C7360,'data indicadores nacional'!$A$2:$J$24,10,FALSE)</f>
        <v>10</v>
      </c>
      <c r="O7360" t="str">
        <f t="shared" si="574"/>
        <v xml:space="preserve"> </v>
      </c>
    </row>
    <row r="7361" spans="1:15">
      <c r="A7361" t="s">
        <v>120</v>
      </c>
      <c r="B7361" t="s">
        <v>858</v>
      </c>
      <c r="C7361" t="s">
        <v>89</v>
      </c>
      <c r="D7361" s="8">
        <v>60</v>
      </c>
      <c r="E7361" s="8">
        <v>83.720930232558146</v>
      </c>
      <c r="F7361" s="8">
        <v>88.095238095238088</v>
      </c>
      <c r="G7361" t="str">
        <f>VLOOKUP(C7361,'data indicadores nacional'!$A$2:$G$24,7,FALSE)</f>
        <v>arriba</v>
      </c>
      <c r="H7361" s="9">
        <f>VLOOKUP(C7361,'data indicadores nacional'!$A$2:$F$24,6,FALSE)</f>
        <v>2.7490434366534529</v>
      </c>
      <c r="I7361" s="5" t="str">
        <f t="shared" si="570"/>
        <v xml:space="preserve"> </v>
      </c>
      <c r="J7361" s="5">
        <f t="shared" si="571"/>
        <v>1</v>
      </c>
      <c r="K7361" s="5">
        <f t="shared" si="572"/>
        <v>0</v>
      </c>
      <c r="L7361" s="5">
        <f t="shared" si="573"/>
        <v>1</v>
      </c>
      <c r="N7361" s="8">
        <f>VLOOKUP(C7361,'data indicadores nacional'!$A$2:$J$24,10,FALSE)</f>
        <v>95</v>
      </c>
      <c r="O7361" t="str">
        <f t="shared" si="574"/>
        <v>alarma</v>
      </c>
    </row>
    <row r="7362" spans="1:15">
      <c r="A7362" t="s">
        <v>120</v>
      </c>
      <c r="B7362" t="s">
        <v>858</v>
      </c>
      <c r="C7362" t="s">
        <v>90</v>
      </c>
      <c r="D7362" s="8">
        <v>100</v>
      </c>
      <c r="G7362" t="str">
        <f>VLOOKUP(C7362,'data indicadores nacional'!$A$2:$G$24,7,FALSE)</f>
        <v>abajo</v>
      </c>
      <c r="H7362" s="9">
        <f>VLOOKUP(C7362,'data indicadores nacional'!$A$2:$F$24,6,FALSE)</f>
        <v>2.2832114202799096</v>
      </c>
      <c r="I7362" s="5" t="str">
        <f t="shared" si="570"/>
        <v xml:space="preserve"> </v>
      </c>
      <c r="J7362" s="5">
        <f t="shared" si="571"/>
        <v>1</v>
      </c>
      <c r="K7362" s="5">
        <f t="shared" si="572"/>
        <v>0</v>
      </c>
      <c r="L7362" s="5">
        <f t="shared" si="573"/>
        <v>1</v>
      </c>
      <c r="N7362" s="8" t="str">
        <f>VLOOKUP(C7362,'data indicadores nacional'!$A$2:$J$24,10,FALSE)</f>
        <v>-</v>
      </c>
      <c r="O7362" t="str">
        <f t="shared" si="574"/>
        <v xml:space="preserve"> </v>
      </c>
    </row>
    <row r="7363" spans="1:15">
      <c r="A7363" t="s">
        <v>120</v>
      </c>
      <c r="B7363" t="s">
        <v>858</v>
      </c>
      <c r="C7363" t="s">
        <v>91</v>
      </c>
      <c r="D7363" s="8">
        <v>88.888888888888886</v>
      </c>
      <c r="E7363" s="8">
        <v>95.454545454545453</v>
      </c>
      <c r="F7363" s="8">
        <v>97.674418604651152</v>
      </c>
      <c r="G7363" t="str">
        <f>VLOOKUP(C7363,'data indicadores nacional'!$A$2:$G$24,7,FALSE)</f>
        <v>arriba</v>
      </c>
      <c r="H7363" s="9">
        <f>VLOOKUP(C7363,'data indicadores nacional'!$A$2:$F$24,6,FALSE)</f>
        <v>0.72595219758941765</v>
      </c>
      <c r="I7363" s="5" t="str">
        <f t="shared" ref="I7363:I7426" si="575">IF(G7363=$G$2,IF(F7363&gt;E7363,"alarma"," "),IF(F7363&lt;E7363,"alarma"," "))</f>
        <v xml:space="preserve"> </v>
      </c>
      <c r="J7363" s="5">
        <f t="shared" ref="J7363:J7426" si="576">IF(G7363=$G$2,IF((D7363-F7363)&gt;($M$2*H7363),1,0),IF((F7363-D7363)&gt;($M$2*H7363),1,0))</f>
        <v>1</v>
      </c>
      <c r="K7363" s="5">
        <f t="shared" ref="K7363:K7426" si="577">IF(G7363=$G$2,IF((F7363-D7363)&gt;($M$2*H7363),1,0),IF((D7363-F7363)&gt;($M$2*H7363),1,0))</f>
        <v>0</v>
      </c>
      <c r="L7363" s="5">
        <f t="shared" ref="L7363:L7426" si="578">IF(J7363=1,1,IF(K7363=1,1,0))</f>
        <v>1</v>
      </c>
      <c r="N7363" s="8" t="str">
        <f>VLOOKUP(C7363,'data indicadores nacional'!$A$2:$J$24,10,FALSE)</f>
        <v>-</v>
      </c>
      <c r="O7363" t="str">
        <f t="shared" ref="O7363:O7426" si="579">IF(N7363=$N$4," ",IF(F7363=$F$20," ",IF(G7363=$G$2,IF(F7363&lt;N7363," ","alarma"),IF(F7363&lt;N7363,"alarma"," "))))</f>
        <v xml:space="preserve"> </v>
      </c>
    </row>
    <row r="7364" spans="1:15">
      <c r="A7364" t="s">
        <v>120</v>
      </c>
      <c r="B7364" t="s">
        <v>858</v>
      </c>
      <c r="C7364" t="s">
        <v>94</v>
      </c>
      <c r="D7364" s="8">
        <v>3.9189189189189189</v>
      </c>
      <c r="E7364" s="8">
        <v>6.0681818181818183</v>
      </c>
      <c r="F7364" s="8">
        <v>5.7209302325581399</v>
      </c>
      <c r="G7364" t="str">
        <f>VLOOKUP(C7364,'data indicadores nacional'!$A$2:$G$24,7,FALSE)</f>
        <v>arriba</v>
      </c>
      <c r="H7364" s="9">
        <f>VLOOKUP(C7364,'data indicadores nacional'!$A$2:$F$24,6,FALSE)</f>
        <v>0.23219145011705353</v>
      </c>
      <c r="I7364" s="5" t="str">
        <f t="shared" si="575"/>
        <v>alarma</v>
      </c>
      <c r="J7364" s="5">
        <f t="shared" si="576"/>
        <v>1</v>
      </c>
      <c r="K7364" s="5">
        <f t="shared" si="577"/>
        <v>0</v>
      </c>
      <c r="L7364" s="5">
        <f t="shared" si="578"/>
        <v>1</v>
      </c>
      <c r="N7364" s="8" t="str">
        <f>VLOOKUP(C7364,'data indicadores nacional'!$A$2:$J$24,10,FALSE)</f>
        <v>-</v>
      </c>
      <c r="O7364" t="str">
        <f t="shared" si="579"/>
        <v xml:space="preserve"> </v>
      </c>
    </row>
    <row r="7365" spans="1:15">
      <c r="A7365" t="s">
        <v>120</v>
      </c>
      <c r="B7365" t="s">
        <v>858</v>
      </c>
      <c r="C7365" t="s">
        <v>95</v>
      </c>
      <c r="D7365" s="8">
        <v>14.414414414414415</v>
      </c>
      <c r="E7365" s="8">
        <v>6.8181818181818175</v>
      </c>
      <c r="G7365" t="str">
        <f>VLOOKUP(C7365,'data indicadores nacional'!$A$2:$G$24,7,FALSE)</f>
        <v>abajo</v>
      </c>
      <c r="H7365" s="9">
        <f>VLOOKUP(C7365,'data indicadores nacional'!$A$2:$F$24,6,FALSE)</f>
        <v>1.7199886991149187</v>
      </c>
      <c r="I7365" s="5" t="str">
        <f t="shared" si="575"/>
        <v xml:space="preserve"> </v>
      </c>
      <c r="J7365" s="5">
        <f t="shared" si="576"/>
        <v>1</v>
      </c>
      <c r="K7365" s="5">
        <f t="shared" si="577"/>
        <v>0</v>
      </c>
      <c r="L7365" s="5">
        <f t="shared" si="578"/>
        <v>1</v>
      </c>
      <c r="N7365" s="8">
        <f>VLOOKUP(C7365,'data indicadores nacional'!$A$2:$J$24,10,FALSE)</f>
        <v>15</v>
      </c>
      <c r="O7365" t="str">
        <f t="shared" si="579"/>
        <v xml:space="preserve"> </v>
      </c>
    </row>
    <row r="7366" spans="1:15">
      <c r="A7366" t="s">
        <v>120</v>
      </c>
      <c r="B7366" t="s">
        <v>858</v>
      </c>
      <c r="C7366" t="s">
        <v>97</v>
      </c>
      <c r="D7366" s="8">
        <v>0.970873786407767</v>
      </c>
      <c r="G7366" t="str">
        <f>VLOOKUP(C7366,'data indicadores nacional'!$A$2:$G$24,7,FALSE)</f>
        <v>abajo</v>
      </c>
      <c r="H7366" s="9">
        <f>VLOOKUP(C7366,'data indicadores nacional'!$A$2:$F$24,6,FALSE)</f>
        <v>0.35698528124504503</v>
      </c>
      <c r="I7366" s="5" t="str">
        <f t="shared" si="575"/>
        <v xml:space="preserve"> </v>
      </c>
      <c r="J7366" s="5">
        <f t="shared" si="576"/>
        <v>1</v>
      </c>
      <c r="K7366" s="5">
        <f t="shared" si="577"/>
        <v>0</v>
      </c>
      <c r="L7366" s="5">
        <f t="shared" si="578"/>
        <v>1</v>
      </c>
      <c r="N7366" s="8">
        <f>VLOOKUP(C7366,'data indicadores nacional'!$A$2:$J$24,10,FALSE)</f>
        <v>61</v>
      </c>
      <c r="O7366" t="str">
        <f t="shared" si="579"/>
        <v xml:space="preserve"> </v>
      </c>
    </row>
    <row r="7367" spans="1:15">
      <c r="A7367" t="s">
        <v>120</v>
      </c>
      <c r="B7367" t="s">
        <v>858</v>
      </c>
      <c r="C7367" t="s">
        <v>98</v>
      </c>
      <c r="D7367" s="8">
        <v>16.439643024894316</v>
      </c>
      <c r="E7367" s="8">
        <v>3.7236243276789409</v>
      </c>
      <c r="F7367" s="8">
        <v>2.5252525252525255</v>
      </c>
      <c r="G7367" t="str">
        <f>VLOOKUP(C7367,'data indicadores nacional'!$A$2:$G$24,7,FALSE)</f>
        <v>abajo</v>
      </c>
      <c r="H7367" s="9">
        <f>VLOOKUP(C7367,'data indicadores nacional'!$A$2:$F$24,6,FALSE)</f>
        <v>3.4897517565506893</v>
      </c>
      <c r="I7367" s="5" t="str">
        <f t="shared" si="575"/>
        <v xml:space="preserve"> </v>
      </c>
      <c r="J7367" s="5">
        <f t="shared" si="576"/>
        <v>1</v>
      </c>
      <c r="K7367" s="5">
        <f t="shared" si="577"/>
        <v>0</v>
      </c>
      <c r="L7367" s="5">
        <f t="shared" si="578"/>
        <v>1</v>
      </c>
      <c r="N7367" s="8">
        <f>VLOOKUP(C7367,'data indicadores nacional'!$A$2:$J$24,10,FALSE)</f>
        <v>61</v>
      </c>
      <c r="O7367" t="str">
        <f t="shared" si="579"/>
        <v xml:space="preserve"> </v>
      </c>
    </row>
    <row r="7368" spans="1:15">
      <c r="A7368" t="s">
        <v>120</v>
      </c>
      <c r="B7368" t="s">
        <v>858</v>
      </c>
      <c r="C7368" t="s">
        <v>99</v>
      </c>
      <c r="D7368" s="8">
        <v>30.937215650591448</v>
      </c>
      <c r="E7368" s="8">
        <v>7.6013513513513518</v>
      </c>
      <c r="F7368" s="8">
        <v>5.1590713671539126</v>
      </c>
      <c r="G7368" t="str">
        <f>VLOOKUP(C7368,'data indicadores nacional'!$A$2:$G$24,7,FALSE)</f>
        <v>abajo</v>
      </c>
      <c r="H7368" s="9">
        <f>VLOOKUP(C7368,'data indicadores nacional'!$A$2:$F$24,6,FALSE)</f>
        <v>7.5200278194544445</v>
      </c>
      <c r="I7368" s="5" t="str">
        <f t="shared" si="575"/>
        <v xml:space="preserve"> </v>
      </c>
      <c r="J7368" s="5">
        <f t="shared" si="576"/>
        <v>1</v>
      </c>
      <c r="K7368" s="5">
        <f t="shared" si="577"/>
        <v>0</v>
      </c>
      <c r="L7368" s="5">
        <f t="shared" si="578"/>
        <v>1</v>
      </c>
      <c r="N7368" s="8">
        <f>VLOOKUP(C7368,'data indicadores nacional'!$A$2:$J$24,10,FALSE)</f>
        <v>61</v>
      </c>
      <c r="O7368" t="str">
        <f t="shared" si="579"/>
        <v xml:space="preserve"> </v>
      </c>
    </row>
    <row r="7369" spans="1:15">
      <c r="A7369" t="s">
        <v>120</v>
      </c>
      <c r="B7369" t="s">
        <v>858</v>
      </c>
      <c r="C7369" t="s">
        <v>100</v>
      </c>
      <c r="D7369" s="8">
        <v>9.0090090090090094</v>
      </c>
      <c r="E7369" s="8">
        <v>22.727272727272727</v>
      </c>
      <c r="G7369" t="str">
        <f>VLOOKUP(C7369,'data indicadores nacional'!$A$2:$G$24,7,FALSE)</f>
        <v>abajo</v>
      </c>
      <c r="H7369" s="9">
        <f>VLOOKUP(C7369,'data indicadores nacional'!$A$2:$F$24,6,FALSE)</f>
        <v>1.7895311097465236</v>
      </c>
      <c r="I7369" s="5" t="str">
        <f t="shared" si="575"/>
        <v xml:space="preserve"> </v>
      </c>
      <c r="J7369" s="5">
        <f t="shared" si="576"/>
        <v>1</v>
      </c>
      <c r="K7369" s="5">
        <f t="shared" si="577"/>
        <v>0</v>
      </c>
      <c r="L7369" s="5">
        <f t="shared" si="578"/>
        <v>1</v>
      </c>
      <c r="N7369" s="8">
        <f>VLOOKUP(C7369,'data indicadores nacional'!$A$2:$J$24,10,FALSE)</f>
        <v>15</v>
      </c>
      <c r="O7369" t="str">
        <f t="shared" si="579"/>
        <v xml:space="preserve"> </v>
      </c>
    </row>
    <row r="7370" spans="1:15">
      <c r="A7370" t="s">
        <v>120</v>
      </c>
      <c r="B7370" t="s">
        <v>858</v>
      </c>
      <c r="C7370" t="s">
        <v>101</v>
      </c>
      <c r="D7370" s="8">
        <v>9.0090090090090094</v>
      </c>
      <c r="G7370" t="str">
        <f>VLOOKUP(C7370,'data indicadores nacional'!$A$2:$G$24,7,FALSE)</f>
        <v>abajo</v>
      </c>
      <c r="H7370" s="9">
        <f>VLOOKUP(C7370,'data indicadores nacional'!$A$2:$F$24,6,FALSE)</f>
        <v>1.3238688071947835</v>
      </c>
      <c r="I7370" s="5" t="str">
        <f t="shared" si="575"/>
        <v xml:space="preserve"> </v>
      </c>
      <c r="J7370" s="5">
        <f t="shared" si="576"/>
        <v>1</v>
      </c>
      <c r="K7370" s="5">
        <f t="shared" si="577"/>
        <v>0</v>
      </c>
      <c r="L7370" s="5">
        <f t="shared" si="578"/>
        <v>1</v>
      </c>
      <c r="N7370" s="8">
        <f>VLOOKUP(C7370,'data indicadores nacional'!$A$2:$J$24,10,FALSE)</f>
        <v>12</v>
      </c>
      <c r="O7370" t="str">
        <f t="shared" si="579"/>
        <v xml:space="preserve"> </v>
      </c>
    </row>
    <row r="7371" spans="1:15">
      <c r="A7371" t="s">
        <v>120</v>
      </c>
      <c r="B7371" t="s">
        <v>858</v>
      </c>
      <c r="C7371" t="s">
        <v>104</v>
      </c>
      <c r="D7371" s="8">
        <v>17.857142857142858</v>
      </c>
      <c r="F7371" s="8">
        <v>22.727272727272727</v>
      </c>
      <c r="G7371" t="str">
        <f>VLOOKUP(C7371,'data indicadores nacional'!$A$2:$G$24,7,FALSE)</f>
        <v>abajo</v>
      </c>
      <c r="H7371" s="9">
        <f>VLOOKUP(C7371,'data indicadores nacional'!$A$2:$F$24,6,FALSE)</f>
        <v>0.3966802220902198</v>
      </c>
      <c r="I7371" s="5" t="str">
        <f t="shared" si="575"/>
        <v>alarma</v>
      </c>
      <c r="J7371" s="5">
        <f t="shared" si="576"/>
        <v>0</v>
      </c>
      <c r="K7371" s="5">
        <f t="shared" si="577"/>
        <v>1</v>
      </c>
      <c r="L7371" s="5">
        <f t="shared" si="578"/>
        <v>1</v>
      </c>
      <c r="N7371" s="8">
        <f>VLOOKUP(C7371,'data indicadores nacional'!$A$2:$J$24,10,FALSE)</f>
        <v>12</v>
      </c>
      <c r="O7371" t="str">
        <f t="shared" si="579"/>
        <v>alarma</v>
      </c>
    </row>
    <row r="7372" spans="1:15">
      <c r="A7372" t="s">
        <v>120</v>
      </c>
      <c r="B7372" t="s">
        <v>859</v>
      </c>
      <c r="C7372" t="s">
        <v>88</v>
      </c>
      <c r="D7372" s="8">
        <v>0.86956521739130432</v>
      </c>
      <c r="F7372" s="8">
        <v>1.1235955056179776</v>
      </c>
      <c r="G7372" t="str">
        <f>VLOOKUP(C7372,'data indicadores nacional'!$A$2:$G$24,7,FALSE)</f>
        <v>abajo</v>
      </c>
      <c r="H7372" s="9">
        <f>VLOOKUP(C7372,'data indicadores nacional'!$A$2:$F$24,6,FALSE)</f>
        <v>0.25026441121950321</v>
      </c>
      <c r="I7372" s="5" t="str">
        <f t="shared" si="575"/>
        <v>alarma</v>
      </c>
      <c r="J7372" s="5">
        <f t="shared" si="576"/>
        <v>0</v>
      </c>
      <c r="K7372" s="5">
        <f t="shared" si="577"/>
        <v>1</v>
      </c>
      <c r="L7372" s="5">
        <f t="shared" si="578"/>
        <v>1</v>
      </c>
      <c r="N7372" s="8">
        <f>VLOOKUP(C7372,'data indicadores nacional'!$A$2:$J$24,10,FALSE)</f>
        <v>10</v>
      </c>
      <c r="O7372" t="str">
        <f t="shared" si="579"/>
        <v xml:space="preserve"> </v>
      </c>
    </row>
    <row r="7373" spans="1:15">
      <c r="A7373" t="s">
        <v>120</v>
      </c>
      <c r="B7373" t="s">
        <v>859</v>
      </c>
      <c r="C7373" t="s">
        <v>89</v>
      </c>
      <c r="D7373" s="8">
        <v>38.983050847457626</v>
      </c>
      <c r="E7373" s="8">
        <v>50</v>
      </c>
      <c r="F7373" s="8">
        <v>56.521739130434781</v>
      </c>
      <c r="G7373" t="str">
        <f>VLOOKUP(C7373,'data indicadores nacional'!$A$2:$G$24,7,FALSE)</f>
        <v>arriba</v>
      </c>
      <c r="H7373" s="9">
        <f>VLOOKUP(C7373,'data indicadores nacional'!$A$2:$F$24,6,FALSE)</f>
        <v>2.7490434366534529</v>
      </c>
      <c r="I7373" s="5" t="str">
        <f t="shared" si="575"/>
        <v xml:space="preserve"> </v>
      </c>
      <c r="J7373" s="5">
        <f t="shared" si="576"/>
        <v>1</v>
      </c>
      <c r="K7373" s="5">
        <f t="shared" si="577"/>
        <v>0</v>
      </c>
      <c r="L7373" s="5">
        <f t="shared" si="578"/>
        <v>1</v>
      </c>
      <c r="N7373" s="8">
        <f>VLOOKUP(C7373,'data indicadores nacional'!$A$2:$J$24,10,FALSE)</f>
        <v>95</v>
      </c>
      <c r="O7373" t="str">
        <f t="shared" si="579"/>
        <v>alarma</v>
      </c>
    </row>
    <row r="7374" spans="1:15">
      <c r="A7374" t="s">
        <v>120</v>
      </c>
      <c r="B7374" t="s">
        <v>859</v>
      </c>
      <c r="C7374" t="s">
        <v>90</v>
      </c>
      <c r="D7374" s="8">
        <v>66.666666666666657</v>
      </c>
      <c r="E7374" s="8">
        <v>100</v>
      </c>
      <c r="G7374" t="str">
        <f>VLOOKUP(C7374,'data indicadores nacional'!$A$2:$G$24,7,FALSE)</f>
        <v>abajo</v>
      </c>
      <c r="H7374" s="9">
        <f>VLOOKUP(C7374,'data indicadores nacional'!$A$2:$F$24,6,FALSE)</f>
        <v>2.2832114202799096</v>
      </c>
      <c r="I7374" s="5" t="str">
        <f t="shared" si="575"/>
        <v xml:space="preserve"> </v>
      </c>
      <c r="J7374" s="5">
        <f t="shared" si="576"/>
        <v>1</v>
      </c>
      <c r="K7374" s="5">
        <f t="shared" si="577"/>
        <v>0</v>
      </c>
      <c r="L7374" s="5">
        <f t="shared" si="578"/>
        <v>1</v>
      </c>
      <c r="N7374" s="8" t="str">
        <f>VLOOKUP(C7374,'data indicadores nacional'!$A$2:$J$24,10,FALSE)</f>
        <v>-</v>
      </c>
      <c r="O7374" t="str">
        <f t="shared" si="579"/>
        <v xml:space="preserve"> </v>
      </c>
    </row>
    <row r="7375" spans="1:15">
      <c r="A7375" t="s">
        <v>120</v>
      </c>
      <c r="B7375" t="s">
        <v>859</v>
      </c>
      <c r="C7375" t="s">
        <v>91</v>
      </c>
      <c r="D7375" s="8">
        <v>94.067796610169495</v>
      </c>
      <c r="E7375" s="8">
        <v>86.075949367088612</v>
      </c>
      <c r="F7375" s="8">
        <v>90.099009900990097</v>
      </c>
      <c r="G7375" t="str">
        <f>VLOOKUP(C7375,'data indicadores nacional'!$A$2:$G$24,7,FALSE)</f>
        <v>arriba</v>
      </c>
      <c r="H7375" s="9">
        <f>VLOOKUP(C7375,'data indicadores nacional'!$A$2:$F$24,6,FALSE)</f>
        <v>0.72595219758941765</v>
      </c>
      <c r="I7375" s="5" t="str">
        <f t="shared" si="575"/>
        <v xml:space="preserve"> </v>
      </c>
      <c r="J7375" s="5">
        <f t="shared" si="576"/>
        <v>0</v>
      </c>
      <c r="K7375" s="5">
        <f t="shared" si="577"/>
        <v>1</v>
      </c>
      <c r="L7375" s="5">
        <f t="shared" si="578"/>
        <v>1</v>
      </c>
      <c r="N7375" s="8" t="str">
        <f>VLOOKUP(C7375,'data indicadores nacional'!$A$2:$J$24,10,FALSE)</f>
        <v>-</v>
      </c>
      <c r="O7375" t="str">
        <f t="shared" si="579"/>
        <v xml:space="preserve"> </v>
      </c>
    </row>
    <row r="7376" spans="1:15">
      <c r="A7376" t="s">
        <v>120</v>
      </c>
      <c r="B7376" t="s">
        <v>859</v>
      </c>
      <c r="C7376" t="s">
        <v>94</v>
      </c>
      <c r="D7376" s="8">
        <v>3.1596638655462184</v>
      </c>
      <c r="E7376" s="8">
        <v>3.5696202531645569</v>
      </c>
      <c r="F7376" s="8">
        <v>3.4059405940594059</v>
      </c>
      <c r="G7376" t="str">
        <f>VLOOKUP(C7376,'data indicadores nacional'!$A$2:$G$24,7,FALSE)</f>
        <v>arriba</v>
      </c>
      <c r="H7376" s="9">
        <f>VLOOKUP(C7376,'data indicadores nacional'!$A$2:$F$24,6,FALSE)</f>
        <v>0.23219145011705353</v>
      </c>
      <c r="I7376" s="5" t="str">
        <f t="shared" si="575"/>
        <v>alarma</v>
      </c>
      <c r="J7376" s="5">
        <f t="shared" si="576"/>
        <v>1</v>
      </c>
      <c r="K7376" s="5">
        <f t="shared" si="577"/>
        <v>0</v>
      </c>
      <c r="L7376" s="5">
        <f t="shared" si="578"/>
        <v>1</v>
      </c>
      <c r="N7376" s="8" t="str">
        <f>VLOOKUP(C7376,'data indicadores nacional'!$A$2:$J$24,10,FALSE)</f>
        <v>-</v>
      </c>
      <c r="O7376" t="str">
        <f t="shared" si="579"/>
        <v xml:space="preserve"> </v>
      </c>
    </row>
    <row r="7377" spans="1:15">
      <c r="A7377" t="s">
        <v>120</v>
      </c>
      <c r="B7377" t="s">
        <v>859</v>
      </c>
      <c r="C7377" t="s">
        <v>95</v>
      </c>
      <c r="D7377" s="8">
        <v>15.966386554621847</v>
      </c>
      <c r="E7377" s="8">
        <v>17.721518987341771</v>
      </c>
      <c r="F7377" s="8">
        <v>11.881188118811881</v>
      </c>
      <c r="G7377" t="str">
        <f>VLOOKUP(C7377,'data indicadores nacional'!$A$2:$G$24,7,FALSE)</f>
        <v>abajo</v>
      </c>
      <c r="H7377" s="9">
        <f>VLOOKUP(C7377,'data indicadores nacional'!$A$2:$F$24,6,FALSE)</f>
        <v>1.7199886991149187</v>
      </c>
      <c r="I7377" s="5" t="str">
        <f t="shared" si="575"/>
        <v xml:space="preserve"> </v>
      </c>
      <c r="J7377" s="5">
        <f t="shared" si="576"/>
        <v>1</v>
      </c>
      <c r="K7377" s="5">
        <f t="shared" si="577"/>
        <v>0</v>
      </c>
      <c r="L7377" s="5">
        <f t="shared" si="578"/>
        <v>1</v>
      </c>
      <c r="N7377" s="8">
        <f>VLOOKUP(C7377,'data indicadores nacional'!$A$2:$J$24,10,FALSE)</f>
        <v>15</v>
      </c>
      <c r="O7377" t="str">
        <f t="shared" si="579"/>
        <v xml:space="preserve"> </v>
      </c>
    </row>
    <row r="7378" spans="1:15">
      <c r="A7378" t="s">
        <v>120</v>
      </c>
      <c r="B7378" t="s">
        <v>859</v>
      </c>
      <c r="C7378" t="s">
        <v>96</v>
      </c>
      <c r="D7378" s="8">
        <v>840.33613445378148</v>
      </c>
      <c r="G7378" t="str">
        <f>VLOOKUP(C7378,'data indicadores nacional'!$A$2:$G$24,7,FALSE)</f>
        <v>abajo</v>
      </c>
      <c r="H7378" s="9">
        <f>VLOOKUP(C7378,'data indicadores nacional'!$A$2:$F$24,6,FALSE)</f>
        <v>14.793500408348107</v>
      </c>
      <c r="I7378" s="5" t="str">
        <f t="shared" si="575"/>
        <v xml:space="preserve"> </v>
      </c>
      <c r="J7378" s="5">
        <f t="shared" si="576"/>
        <v>1</v>
      </c>
      <c r="K7378" s="5">
        <f t="shared" si="577"/>
        <v>0</v>
      </c>
      <c r="L7378" s="5">
        <f t="shared" si="578"/>
        <v>1</v>
      </c>
      <c r="N7378" s="8">
        <f>VLOOKUP(C7378,'data indicadores nacional'!$A$2:$J$24,10,FALSE)</f>
        <v>45</v>
      </c>
      <c r="O7378" t="str">
        <f t="shared" si="579"/>
        <v xml:space="preserve"> </v>
      </c>
    </row>
    <row r="7379" spans="1:15">
      <c r="A7379" t="s">
        <v>120</v>
      </c>
      <c r="B7379" t="s">
        <v>859</v>
      </c>
      <c r="C7379" t="s">
        <v>97</v>
      </c>
      <c r="D7379" s="8">
        <v>2.5662959794696323</v>
      </c>
      <c r="E7379" s="8">
        <v>1.1709601873536299</v>
      </c>
      <c r="G7379" t="str">
        <f>VLOOKUP(C7379,'data indicadores nacional'!$A$2:$G$24,7,FALSE)</f>
        <v>abajo</v>
      </c>
      <c r="H7379" s="9">
        <f>VLOOKUP(C7379,'data indicadores nacional'!$A$2:$F$24,6,FALSE)</f>
        <v>0.35698528124504503</v>
      </c>
      <c r="I7379" s="5" t="str">
        <f t="shared" si="575"/>
        <v xml:space="preserve"> </v>
      </c>
      <c r="J7379" s="5">
        <f t="shared" si="576"/>
        <v>1</v>
      </c>
      <c r="K7379" s="5">
        <f t="shared" si="577"/>
        <v>0</v>
      </c>
      <c r="L7379" s="5">
        <f t="shared" si="578"/>
        <v>1</v>
      </c>
      <c r="N7379" s="8">
        <f>VLOOKUP(C7379,'data indicadores nacional'!$A$2:$J$24,10,FALSE)</f>
        <v>61</v>
      </c>
      <c r="O7379" t="str">
        <f t="shared" si="579"/>
        <v xml:space="preserve"> </v>
      </c>
    </row>
    <row r="7380" spans="1:15">
      <c r="A7380" t="s">
        <v>120</v>
      </c>
      <c r="B7380" t="s">
        <v>859</v>
      </c>
      <c r="C7380" t="s">
        <v>98</v>
      </c>
      <c r="D7380" s="8">
        <v>17.398869073510223</v>
      </c>
      <c r="E7380" s="8">
        <v>15.767131594906003</v>
      </c>
      <c r="F7380" s="8">
        <v>14.934660858742999</v>
      </c>
      <c r="G7380" t="str">
        <f>VLOOKUP(C7380,'data indicadores nacional'!$A$2:$G$24,7,FALSE)</f>
        <v>abajo</v>
      </c>
      <c r="H7380" s="9">
        <f>VLOOKUP(C7380,'data indicadores nacional'!$A$2:$F$24,6,FALSE)</f>
        <v>3.4897517565506893</v>
      </c>
      <c r="I7380" s="5" t="str">
        <f t="shared" si="575"/>
        <v xml:space="preserve"> </v>
      </c>
      <c r="J7380" s="5">
        <f t="shared" si="576"/>
        <v>1</v>
      </c>
      <c r="K7380" s="5">
        <f t="shared" si="577"/>
        <v>0</v>
      </c>
      <c r="L7380" s="5">
        <f t="shared" si="578"/>
        <v>1</v>
      </c>
      <c r="N7380" s="8">
        <f>VLOOKUP(C7380,'data indicadores nacional'!$A$2:$J$24,10,FALSE)</f>
        <v>61</v>
      </c>
      <c r="O7380" t="str">
        <f t="shared" si="579"/>
        <v xml:space="preserve"> </v>
      </c>
    </row>
    <row r="7381" spans="1:15">
      <c r="A7381" t="s">
        <v>120</v>
      </c>
      <c r="B7381" t="s">
        <v>859</v>
      </c>
      <c r="C7381" t="s">
        <v>99</v>
      </c>
      <c r="D7381" s="8">
        <v>32.743362831858406</v>
      </c>
      <c r="E7381" s="8">
        <v>31.446540880503143</v>
      </c>
      <c r="F7381" s="8">
        <v>30.88803088803089</v>
      </c>
      <c r="G7381" t="str">
        <f>VLOOKUP(C7381,'data indicadores nacional'!$A$2:$G$24,7,FALSE)</f>
        <v>abajo</v>
      </c>
      <c r="H7381" s="9">
        <f>VLOOKUP(C7381,'data indicadores nacional'!$A$2:$F$24,6,FALSE)</f>
        <v>7.5200278194544445</v>
      </c>
      <c r="I7381" s="5" t="str">
        <f t="shared" si="575"/>
        <v xml:space="preserve"> </v>
      </c>
      <c r="J7381" s="5">
        <f t="shared" si="576"/>
        <v>1</v>
      </c>
      <c r="K7381" s="5">
        <f t="shared" si="577"/>
        <v>0</v>
      </c>
      <c r="L7381" s="5">
        <f t="shared" si="578"/>
        <v>1</v>
      </c>
      <c r="N7381" s="8">
        <f>VLOOKUP(C7381,'data indicadores nacional'!$A$2:$J$24,10,FALSE)</f>
        <v>61</v>
      </c>
      <c r="O7381" t="str">
        <f t="shared" si="579"/>
        <v xml:space="preserve"> </v>
      </c>
    </row>
    <row r="7382" spans="1:15">
      <c r="A7382" t="s">
        <v>120</v>
      </c>
      <c r="B7382" t="s">
        <v>859</v>
      </c>
      <c r="C7382" t="s">
        <v>100</v>
      </c>
      <c r="E7382" s="8">
        <v>37.974683544303801</v>
      </c>
      <c r="F7382" s="8">
        <v>9.9009900990099009</v>
      </c>
      <c r="G7382" t="str">
        <f>VLOOKUP(C7382,'data indicadores nacional'!$A$2:$G$24,7,FALSE)</f>
        <v>abajo</v>
      </c>
      <c r="H7382" s="9">
        <f>VLOOKUP(C7382,'data indicadores nacional'!$A$2:$F$24,6,FALSE)</f>
        <v>1.7895311097465236</v>
      </c>
      <c r="I7382" s="5" t="str">
        <f t="shared" si="575"/>
        <v xml:space="preserve"> </v>
      </c>
      <c r="J7382" s="5">
        <f t="shared" si="576"/>
        <v>0</v>
      </c>
      <c r="K7382" s="5">
        <f t="shared" si="577"/>
        <v>1</v>
      </c>
      <c r="L7382" s="5">
        <f t="shared" si="578"/>
        <v>1</v>
      </c>
      <c r="N7382" s="8">
        <f>VLOOKUP(C7382,'data indicadores nacional'!$A$2:$J$24,10,FALSE)</f>
        <v>15</v>
      </c>
      <c r="O7382" t="str">
        <f t="shared" si="579"/>
        <v xml:space="preserve"> </v>
      </c>
    </row>
    <row r="7383" spans="1:15">
      <c r="A7383" t="s">
        <v>120</v>
      </c>
      <c r="B7383" t="s">
        <v>859</v>
      </c>
      <c r="C7383" t="s">
        <v>101</v>
      </c>
      <c r="E7383" s="8">
        <v>12.658227848101266</v>
      </c>
      <c r="F7383" s="8">
        <v>9.9009900990099009</v>
      </c>
      <c r="G7383" t="str">
        <f>VLOOKUP(C7383,'data indicadores nacional'!$A$2:$G$24,7,FALSE)</f>
        <v>abajo</v>
      </c>
      <c r="H7383" s="9">
        <f>VLOOKUP(C7383,'data indicadores nacional'!$A$2:$F$24,6,FALSE)</f>
        <v>1.3238688071947835</v>
      </c>
      <c r="I7383" s="5" t="str">
        <f t="shared" si="575"/>
        <v xml:space="preserve"> </v>
      </c>
      <c r="J7383" s="5">
        <f t="shared" si="576"/>
        <v>0</v>
      </c>
      <c r="K7383" s="5">
        <f t="shared" si="577"/>
        <v>1</v>
      </c>
      <c r="L7383" s="5">
        <f t="shared" si="578"/>
        <v>1</v>
      </c>
      <c r="N7383" s="8">
        <f>VLOOKUP(C7383,'data indicadores nacional'!$A$2:$J$24,10,FALSE)</f>
        <v>12</v>
      </c>
      <c r="O7383" t="str">
        <f t="shared" si="579"/>
        <v xml:space="preserve"> </v>
      </c>
    </row>
    <row r="7384" spans="1:15">
      <c r="A7384" t="s">
        <v>120</v>
      </c>
      <c r="B7384" t="s">
        <v>859</v>
      </c>
      <c r="C7384" t="s">
        <v>104</v>
      </c>
      <c r="E7384" s="8">
        <v>12.658227848101266</v>
      </c>
      <c r="F7384" s="8">
        <v>9.8039215686274517</v>
      </c>
      <c r="G7384" t="str">
        <f>VLOOKUP(C7384,'data indicadores nacional'!$A$2:$G$24,7,FALSE)</f>
        <v>abajo</v>
      </c>
      <c r="H7384" s="9">
        <f>VLOOKUP(C7384,'data indicadores nacional'!$A$2:$F$24,6,FALSE)</f>
        <v>0.3966802220902198</v>
      </c>
      <c r="I7384" s="5" t="str">
        <f t="shared" si="575"/>
        <v xml:space="preserve"> </v>
      </c>
      <c r="J7384" s="5">
        <f t="shared" si="576"/>
        <v>0</v>
      </c>
      <c r="K7384" s="5">
        <f t="shared" si="577"/>
        <v>1</v>
      </c>
      <c r="L7384" s="5">
        <f t="shared" si="578"/>
        <v>1</v>
      </c>
      <c r="N7384" s="8">
        <f>VLOOKUP(C7384,'data indicadores nacional'!$A$2:$J$24,10,FALSE)</f>
        <v>12</v>
      </c>
      <c r="O7384" t="str">
        <f t="shared" si="579"/>
        <v xml:space="preserve"> </v>
      </c>
    </row>
    <row r="7385" spans="1:15">
      <c r="A7385" t="s">
        <v>121</v>
      </c>
      <c r="B7385" t="s">
        <v>860</v>
      </c>
      <c r="C7385" t="s">
        <v>88</v>
      </c>
      <c r="D7385" s="8">
        <v>5.4720725829316699</v>
      </c>
      <c r="E7385" s="8">
        <v>4.6809825428703853</v>
      </c>
      <c r="F7385" s="8">
        <v>4.8480590198489377</v>
      </c>
      <c r="G7385" t="str">
        <f>VLOOKUP(C7385,'data indicadores nacional'!$A$2:$G$24,7,FALSE)</f>
        <v>abajo</v>
      </c>
      <c r="H7385" s="9">
        <f>VLOOKUP(C7385,'data indicadores nacional'!$A$2:$F$24,6,FALSE)</f>
        <v>0.25026441121950321</v>
      </c>
      <c r="I7385" s="5" t="str">
        <f t="shared" si="575"/>
        <v>alarma</v>
      </c>
      <c r="J7385" s="5">
        <f t="shared" si="576"/>
        <v>1</v>
      </c>
      <c r="K7385" s="5">
        <f t="shared" si="577"/>
        <v>0</v>
      </c>
      <c r="L7385" s="5">
        <f t="shared" si="578"/>
        <v>1</v>
      </c>
      <c r="N7385" s="8">
        <f>VLOOKUP(C7385,'data indicadores nacional'!$A$2:$J$24,10,FALSE)</f>
        <v>10</v>
      </c>
      <c r="O7385" t="str">
        <f t="shared" si="579"/>
        <v xml:space="preserve"> </v>
      </c>
    </row>
    <row r="7386" spans="1:15">
      <c r="A7386" t="s">
        <v>121</v>
      </c>
      <c r="B7386" t="s">
        <v>860</v>
      </c>
      <c r="C7386" t="s">
        <v>89</v>
      </c>
      <c r="D7386" s="8">
        <v>87.836641800480464</v>
      </c>
      <c r="E7386" s="8">
        <v>89.537275064267348</v>
      </c>
      <c r="F7386" s="8">
        <v>86.332205384728553</v>
      </c>
      <c r="G7386" t="str">
        <f>VLOOKUP(C7386,'data indicadores nacional'!$A$2:$G$24,7,FALSE)</f>
        <v>arriba</v>
      </c>
      <c r="H7386" s="9">
        <f>VLOOKUP(C7386,'data indicadores nacional'!$A$2:$F$24,6,FALSE)</f>
        <v>2.7490434366534529</v>
      </c>
      <c r="I7386" s="5" t="str">
        <f t="shared" si="575"/>
        <v>alarma</v>
      </c>
      <c r="J7386" s="5">
        <f t="shared" si="576"/>
        <v>0</v>
      </c>
      <c r="K7386" s="5">
        <f t="shared" si="577"/>
        <v>1</v>
      </c>
      <c r="L7386" s="5">
        <f t="shared" si="578"/>
        <v>1</v>
      </c>
      <c r="N7386" s="8">
        <f>VLOOKUP(C7386,'data indicadores nacional'!$A$2:$J$24,10,FALSE)</f>
        <v>95</v>
      </c>
      <c r="O7386" t="str">
        <f t="shared" si="579"/>
        <v>alarma</v>
      </c>
    </row>
    <row r="7387" spans="1:15">
      <c r="A7387" t="s">
        <v>121</v>
      </c>
      <c r="B7387" t="s">
        <v>860</v>
      </c>
      <c r="C7387" t="s">
        <v>90</v>
      </c>
      <c r="D7387" s="8">
        <v>71.428571428571431</v>
      </c>
      <c r="E7387" s="8">
        <v>74.603174603174608</v>
      </c>
      <c r="F7387" s="8">
        <v>54.166666666666664</v>
      </c>
      <c r="G7387" t="str">
        <f>VLOOKUP(C7387,'data indicadores nacional'!$A$2:$G$24,7,FALSE)</f>
        <v>abajo</v>
      </c>
      <c r="H7387" s="9">
        <f>VLOOKUP(C7387,'data indicadores nacional'!$A$2:$F$24,6,FALSE)</f>
        <v>2.2832114202799096</v>
      </c>
      <c r="I7387" s="5" t="str">
        <f t="shared" si="575"/>
        <v xml:space="preserve"> </v>
      </c>
      <c r="J7387" s="5">
        <f t="shared" si="576"/>
        <v>1</v>
      </c>
      <c r="K7387" s="5">
        <f t="shared" si="577"/>
        <v>0</v>
      </c>
      <c r="L7387" s="5">
        <f t="shared" si="578"/>
        <v>1</v>
      </c>
      <c r="N7387" s="8" t="str">
        <f>VLOOKUP(C7387,'data indicadores nacional'!$A$2:$J$24,10,FALSE)</f>
        <v>-</v>
      </c>
      <c r="O7387" t="str">
        <f t="shared" si="579"/>
        <v xml:space="preserve"> </v>
      </c>
    </row>
    <row r="7388" spans="1:15">
      <c r="A7388" t="s">
        <v>121</v>
      </c>
      <c r="B7388" t="s">
        <v>860</v>
      </c>
      <c r="C7388" t="s">
        <v>91</v>
      </c>
      <c r="D7388" s="8">
        <v>99.319041614123577</v>
      </c>
      <c r="E7388" s="8">
        <v>99.723611476704406</v>
      </c>
      <c r="F7388" s="8">
        <v>99.759144964624412</v>
      </c>
      <c r="G7388" t="str">
        <f>VLOOKUP(C7388,'data indicadores nacional'!$A$2:$G$24,7,FALSE)</f>
        <v>arriba</v>
      </c>
      <c r="H7388" s="9">
        <f>VLOOKUP(C7388,'data indicadores nacional'!$A$2:$F$24,6,FALSE)</f>
        <v>0.72595219758941765</v>
      </c>
      <c r="I7388" s="5" t="str">
        <f t="shared" si="575"/>
        <v xml:space="preserve"> </v>
      </c>
      <c r="J7388" s="5">
        <f t="shared" si="576"/>
        <v>1</v>
      </c>
      <c r="K7388" s="5">
        <f t="shared" si="577"/>
        <v>0</v>
      </c>
      <c r="L7388" s="5">
        <f t="shared" si="578"/>
        <v>1</v>
      </c>
      <c r="N7388" s="8" t="str">
        <f>VLOOKUP(C7388,'data indicadores nacional'!$A$2:$J$24,10,FALSE)</f>
        <v>-</v>
      </c>
      <c r="O7388" t="str">
        <f t="shared" si="579"/>
        <v xml:space="preserve"> </v>
      </c>
    </row>
    <row r="7389" spans="1:15">
      <c r="A7389" t="s">
        <v>121</v>
      </c>
      <c r="B7389" t="s">
        <v>860</v>
      </c>
      <c r="C7389" t="s">
        <v>92</v>
      </c>
      <c r="D7389" s="8">
        <v>53.733003708281835</v>
      </c>
      <c r="E7389" s="8">
        <v>63.269502634622796</v>
      </c>
      <c r="F7389" s="8">
        <v>66.931450426596058</v>
      </c>
      <c r="G7389" t="str">
        <f>VLOOKUP(C7389,'data indicadores nacional'!$A$2:$G$24,7,FALSE)</f>
        <v>abajo</v>
      </c>
      <c r="H7389" s="9">
        <f>VLOOKUP(C7389,'data indicadores nacional'!$A$2:$F$24,6,FALSE)</f>
        <v>2.5040710609700474</v>
      </c>
      <c r="I7389" s="5" t="str">
        <f t="shared" si="575"/>
        <v>alarma</v>
      </c>
      <c r="J7389" s="5">
        <f t="shared" si="576"/>
        <v>0</v>
      </c>
      <c r="K7389" s="5">
        <f t="shared" si="577"/>
        <v>1</v>
      </c>
      <c r="L7389" s="5">
        <f t="shared" si="578"/>
        <v>1</v>
      </c>
      <c r="N7389" s="8" t="str">
        <f>VLOOKUP(C7389,'data indicadores nacional'!$A$2:$J$24,10,FALSE)</f>
        <v>-</v>
      </c>
      <c r="O7389" t="str">
        <f t="shared" si="579"/>
        <v xml:space="preserve"> </v>
      </c>
    </row>
    <row r="7390" spans="1:15">
      <c r="A7390" t="s">
        <v>121</v>
      </c>
      <c r="B7390" t="s">
        <v>860</v>
      </c>
      <c r="C7390" t="s">
        <v>93</v>
      </c>
      <c r="D7390" s="8">
        <v>0.16069221260815822</v>
      </c>
      <c r="E7390" s="8">
        <v>0.24418455211412415</v>
      </c>
      <c r="F7390" s="8">
        <v>0.16181229773462785</v>
      </c>
      <c r="G7390" t="str">
        <f>VLOOKUP(C7390,'data indicadores nacional'!$A$2:$G$24,7,FALSE)</f>
        <v>abajo</v>
      </c>
      <c r="H7390" s="9">
        <f>VLOOKUP(C7390,'data indicadores nacional'!$A$2:$F$24,6,FALSE)</f>
        <v>3.3766595341714022E-2</v>
      </c>
      <c r="I7390" s="5" t="str">
        <f t="shared" si="575"/>
        <v xml:space="preserve"> </v>
      </c>
      <c r="J7390" s="5">
        <f t="shared" si="576"/>
        <v>0</v>
      </c>
      <c r="K7390" s="5">
        <f t="shared" si="577"/>
        <v>0</v>
      </c>
      <c r="L7390" s="5">
        <f t="shared" si="578"/>
        <v>0</v>
      </c>
      <c r="N7390" s="8">
        <f>VLOOKUP(C7390,'data indicadores nacional'!$A$2:$J$24,10,FALSE)</f>
        <v>15</v>
      </c>
      <c r="O7390" t="str">
        <f t="shared" si="579"/>
        <v xml:space="preserve"> </v>
      </c>
    </row>
    <row r="7391" spans="1:15">
      <c r="A7391" t="s">
        <v>121</v>
      </c>
      <c r="B7391" t="s">
        <v>860</v>
      </c>
      <c r="C7391" t="s">
        <v>94</v>
      </c>
      <c r="D7391" s="8">
        <v>6.1235941169200343</v>
      </c>
      <c r="E7391" s="8">
        <v>7.3541961187508029</v>
      </c>
      <c r="F7391" s="8">
        <v>6.4904383642247723</v>
      </c>
      <c r="G7391" t="str">
        <f>VLOOKUP(C7391,'data indicadores nacional'!$A$2:$G$24,7,FALSE)</f>
        <v>arriba</v>
      </c>
      <c r="H7391" s="9">
        <f>VLOOKUP(C7391,'data indicadores nacional'!$A$2:$F$24,6,FALSE)</f>
        <v>0.23219145011705353</v>
      </c>
      <c r="I7391" s="5" t="str">
        <f t="shared" si="575"/>
        <v>alarma</v>
      </c>
      <c r="J7391" s="5">
        <f t="shared" si="576"/>
        <v>1</v>
      </c>
      <c r="K7391" s="5">
        <f t="shared" si="577"/>
        <v>0</v>
      </c>
      <c r="L7391" s="5">
        <f t="shared" si="578"/>
        <v>1</v>
      </c>
      <c r="N7391" s="8" t="str">
        <f>VLOOKUP(C7391,'data indicadores nacional'!$A$2:$J$24,10,FALSE)</f>
        <v>-</v>
      </c>
      <c r="O7391" t="str">
        <f t="shared" si="579"/>
        <v xml:space="preserve"> </v>
      </c>
    </row>
    <row r="7392" spans="1:15">
      <c r="A7392" t="s">
        <v>121</v>
      </c>
      <c r="B7392" t="s">
        <v>860</v>
      </c>
      <c r="C7392" t="s">
        <v>95</v>
      </c>
      <c r="D7392" s="8">
        <v>11.866501854140916</v>
      </c>
      <c r="E7392" s="8">
        <v>7.5183138414085597</v>
      </c>
      <c r="F7392" s="8">
        <v>6.5901735804648425</v>
      </c>
      <c r="G7392" t="str">
        <f>VLOOKUP(C7392,'data indicadores nacional'!$A$2:$G$24,7,FALSE)</f>
        <v>abajo</v>
      </c>
      <c r="H7392" s="9">
        <f>VLOOKUP(C7392,'data indicadores nacional'!$A$2:$F$24,6,FALSE)</f>
        <v>1.7199886991149187</v>
      </c>
      <c r="I7392" s="5" t="str">
        <f t="shared" si="575"/>
        <v xml:space="preserve"> </v>
      </c>
      <c r="J7392" s="5">
        <f t="shared" si="576"/>
        <v>1</v>
      </c>
      <c r="K7392" s="5">
        <f t="shared" si="577"/>
        <v>0</v>
      </c>
      <c r="L7392" s="5">
        <f t="shared" si="578"/>
        <v>1</v>
      </c>
      <c r="N7392" s="8">
        <f>VLOOKUP(C7392,'data indicadores nacional'!$A$2:$J$24,10,FALSE)</f>
        <v>15</v>
      </c>
      <c r="O7392" t="str">
        <f t="shared" si="579"/>
        <v xml:space="preserve"> </v>
      </c>
    </row>
    <row r="7393" spans="1:15">
      <c r="A7393" t="s">
        <v>121</v>
      </c>
      <c r="B7393" t="s">
        <v>860</v>
      </c>
      <c r="C7393" t="s">
        <v>96</v>
      </c>
      <c r="D7393" s="8">
        <v>123.59411692003459</v>
      </c>
      <c r="E7393" s="8">
        <v>141.37000385554558</v>
      </c>
      <c r="F7393" s="8">
        <v>205.94292438952633</v>
      </c>
      <c r="G7393" t="str">
        <f>VLOOKUP(C7393,'data indicadores nacional'!$A$2:$G$24,7,FALSE)</f>
        <v>abajo</v>
      </c>
      <c r="H7393" s="9">
        <f>VLOOKUP(C7393,'data indicadores nacional'!$A$2:$F$24,6,FALSE)</f>
        <v>14.793500408348107</v>
      </c>
      <c r="I7393" s="5" t="str">
        <f t="shared" si="575"/>
        <v>alarma</v>
      </c>
      <c r="J7393" s="5">
        <f t="shared" si="576"/>
        <v>0</v>
      </c>
      <c r="K7393" s="5">
        <f t="shared" si="577"/>
        <v>1</v>
      </c>
      <c r="L7393" s="5">
        <f t="shared" si="578"/>
        <v>1</v>
      </c>
      <c r="N7393" s="8">
        <f>VLOOKUP(C7393,'data indicadores nacional'!$A$2:$J$24,10,FALSE)</f>
        <v>45</v>
      </c>
      <c r="O7393" t="str">
        <f t="shared" si="579"/>
        <v>alarma</v>
      </c>
    </row>
    <row r="7394" spans="1:15">
      <c r="A7394" t="s">
        <v>121</v>
      </c>
      <c r="B7394" t="s">
        <v>860</v>
      </c>
      <c r="C7394" t="s">
        <v>97</v>
      </c>
      <c r="D7394" s="8">
        <v>3.6958817317845827</v>
      </c>
      <c r="E7394" s="8">
        <v>5.001587805652588</v>
      </c>
      <c r="F7394" s="8">
        <v>3.892312682452157</v>
      </c>
      <c r="G7394" t="str">
        <f>VLOOKUP(C7394,'data indicadores nacional'!$A$2:$G$24,7,FALSE)</f>
        <v>abajo</v>
      </c>
      <c r="H7394" s="9">
        <f>VLOOKUP(C7394,'data indicadores nacional'!$A$2:$F$24,6,FALSE)</f>
        <v>0.35698528124504503</v>
      </c>
      <c r="I7394" s="5" t="str">
        <f t="shared" si="575"/>
        <v xml:space="preserve"> </v>
      </c>
      <c r="J7394" s="5">
        <f t="shared" si="576"/>
        <v>0</v>
      </c>
      <c r="K7394" s="5">
        <f t="shared" si="577"/>
        <v>1</v>
      </c>
      <c r="L7394" s="5">
        <f t="shared" si="578"/>
        <v>1</v>
      </c>
      <c r="N7394" s="8">
        <f>VLOOKUP(C7394,'data indicadores nacional'!$A$2:$J$24,10,FALSE)</f>
        <v>61</v>
      </c>
      <c r="O7394" t="str">
        <f t="shared" si="579"/>
        <v xml:space="preserve"> </v>
      </c>
    </row>
    <row r="7395" spans="1:15">
      <c r="A7395" t="s">
        <v>121</v>
      </c>
      <c r="B7395" t="s">
        <v>860</v>
      </c>
      <c r="C7395" t="s">
        <v>98</v>
      </c>
      <c r="D7395" s="8">
        <v>53.742802303262955</v>
      </c>
      <c r="E7395" s="8">
        <v>49.052885141793496</v>
      </c>
      <c r="F7395" s="8">
        <v>37.720977367413582</v>
      </c>
      <c r="G7395" t="str">
        <f>VLOOKUP(C7395,'data indicadores nacional'!$A$2:$G$24,7,FALSE)</f>
        <v>abajo</v>
      </c>
      <c r="H7395" s="9">
        <f>VLOOKUP(C7395,'data indicadores nacional'!$A$2:$F$24,6,FALSE)</f>
        <v>3.4897517565506893</v>
      </c>
      <c r="I7395" s="5" t="str">
        <f t="shared" si="575"/>
        <v xml:space="preserve"> </v>
      </c>
      <c r="J7395" s="5">
        <f t="shared" si="576"/>
        <v>1</v>
      </c>
      <c r="K7395" s="5">
        <f t="shared" si="577"/>
        <v>0</v>
      </c>
      <c r="L7395" s="5">
        <f t="shared" si="578"/>
        <v>1</v>
      </c>
      <c r="N7395" s="8">
        <f>VLOOKUP(C7395,'data indicadores nacional'!$A$2:$J$24,10,FALSE)</f>
        <v>61</v>
      </c>
      <c r="O7395" t="str">
        <f t="shared" si="579"/>
        <v xml:space="preserve"> </v>
      </c>
    </row>
    <row r="7396" spans="1:15">
      <c r="A7396" t="s">
        <v>121</v>
      </c>
      <c r="B7396" t="s">
        <v>860</v>
      </c>
      <c r="C7396" t="s">
        <v>99</v>
      </c>
      <c r="D7396" s="8">
        <v>106.25450113567116</v>
      </c>
      <c r="E7396" s="8">
        <v>86.536512869013038</v>
      </c>
      <c r="F7396" s="8">
        <v>66.871637202152201</v>
      </c>
      <c r="G7396" t="str">
        <f>VLOOKUP(C7396,'data indicadores nacional'!$A$2:$G$24,7,FALSE)</f>
        <v>abajo</v>
      </c>
      <c r="H7396" s="9">
        <f>VLOOKUP(C7396,'data indicadores nacional'!$A$2:$F$24,6,FALSE)</f>
        <v>7.5200278194544445</v>
      </c>
      <c r="I7396" s="5" t="str">
        <f t="shared" si="575"/>
        <v xml:space="preserve"> </v>
      </c>
      <c r="J7396" s="5">
        <f t="shared" si="576"/>
        <v>1</v>
      </c>
      <c r="K7396" s="5">
        <f t="shared" si="577"/>
        <v>0</v>
      </c>
      <c r="L7396" s="5">
        <f t="shared" si="578"/>
        <v>1</v>
      </c>
      <c r="N7396" s="8">
        <f>VLOOKUP(C7396,'data indicadores nacional'!$A$2:$J$24,10,FALSE)</f>
        <v>61</v>
      </c>
      <c r="O7396" t="str">
        <f t="shared" si="579"/>
        <v>alarma</v>
      </c>
    </row>
    <row r="7397" spans="1:15">
      <c r="A7397" t="s">
        <v>121</v>
      </c>
      <c r="B7397" t="s">
        <v>860</v>
      </c>
      <c r="C7397" t="s">
        <v>100</v>
      </c>
      <c r="D7397" s="8">
        <v>22.123346928686196</v>
      </c>
      <c r="E7397" s="8">
        <v>21.591055134301506</v>
      </c>
      <c r="F7397" s="8">
        <v>22.359517505148574</v>
      </c>
      <c r="G7397" t="str">
        <f>VLOOKUP(C7397,'data indicadores nacional'!$A$2:$G$24,7,FALSE)</f>
        <v>abajo</v>
      </c>
      <c r="H7397" s="9">
        <f>VLOOKUP(C7397,'data indicadores nacional'!$A$2:$F$24,6,FALSE)</f>
        <v>1.7895311097465236</v>
      </c>
      <c r="I7397" s="5" t="str">
        <f t="shared" si="575"/>
        <v>alarma</v>
      </c>
      <c r="J7397" s="5">
        <f t="shared" si="576"/>
        <v>0</v>
      </c>
      <c r="K7397" s="5">
        <f t="shared" si="577"/>
        <v>1</v>
      </c>
      <c r="L7397" s="5">
        <f t="shared" si="578"/>
        <v>1</v>
      </c>
      <c r="N7397" s="8">
        <f>VLOOKUP(C7397,'data indicadores nacional'!$A$2:$J$24,10,FALSE)</f>
        <v>15</v>
      </c>
      <c r="O7397" t="str">
        <f t="shared" si="579"/>
        <v>alarma</v>
      </c>
    </row>
    <row r="7398" spans="1:15">
      <c r="A7398" t="s">
        <v>121</v>
      </c>
      <c r="B7398" t="s">
        <v>860</v>
      </c>
      <c r="C7398" t="s">
        <v>101</v>
      </c>
      <c r="D7398" s="8">
        <v>19.527870473365468</v>
      </c>
      <c r="E7398" s="8">
        <v>18.121064130574478</v>
      </c>
      <c r="F7398" s="8">
        <v>17.94645483965872</v>
      </c>
      <c r="G7398" t="str">
        <f>VLOOKUP(C7398,'data indicadores nacional'!$A$2:$G$24,7,FALSE)</f>
        <v>abajo</v>
      </c>
      <c r="H7398" s="9">
        <f>VLOOKUP(C7398,'data indicadores nacional'!$A$2:$F$24,6,FALSE)</f>
        <v>1.3238688071947835</v>
      </c>
      <c r="I7398" s="5" t="str">
        <f t="shared" si="575"/>
        <v xml:space="preserve"> </v>
      </c>
      <c r="J7398" s="5">
        <f t="shared" si="576"/>
        <v>1</v>
      </c>
      <c r="K7398" s="5">
        <f t="shared" si="577"/>
        <v>0</v>
      </c>
      <c r="L7398" s="5">
        <f t="shared" si="578"/>
        <v>1</v>
      </c>
      <c r="N7398" s="8">
        <f>VLOOKUP(C7398,'data indicadores nacional'!$A$2:$J$24,10,FALSE)</f>
        <v>12</v>
      </c>
      <c r="O7398" t="str">
        <f t="shared" si="579"/>
        <v>alarma</v>
      </c>
    </row>
    <row r="7399" spans="1:15">
      <c r="A7399" t="s">
        <v>121</v>
      </c>
      <c r="B7399" t="s">
        <v>860</v>
      </c>
      <c r="C7399" t="s">
        <v>102</v>
      </c>
      <c r="D7399" s="8">
        <v>9.2807424593967518</v>
      </c>
      <c r="E7399" s="8">
        <v>12.488032302376888</v>
      </c>
      <c r="G7399" t="str">
        <f>VLOOKUP(C7399,'data indicadores nacional'!$A$2:$G$24,7,FALSE)</f>
        <v>abajo</v>
      </c>
      <c r="H7399" s="9">
        <f>VLOOKUP(C7399,'data indicadores nacional'!$A$2:$F$24,6,FALSE)</f>
        <v>1.6226293498102424</v>
      </c>
      <c r="I7399" s="5" t="str">
        <f t="shared" si="575"/>
        <v xml:space="preserve"> </v>
      </c>
      <c r="J7399" s="5">
        <f t="shared" si="576"/>
        <v>1</v>
      </c>
      <c r="K7399" s="5">
        <f t="shared" si="577"/>
        <v>0</v>
      </c>
      <c r="L7399" s="5">
        <f t="shared" si="578"/>
        <v>1</v>
      </c>
      <c r="N7399" s="8" t="str">
        <f>VLOOKUP(C7399,'data indicadores nacional'!$A$2:$J$24,10,FALSE)</f>
        <v>-</v>
      </c>
      <c r="O7399" t="str">
        <f t="shared" si="579"/>
        <v xml:space="preserve"> </v>
      </c>
    </row>
    <row r="7400" spans="1:15">
      <c r="A7400" t="s">
        <v>121</v>
      </c>
      <c r="B7400" t="s">
        <v>860</v>
      </c>
      <c r="C7400" t="s">
        <v>103</v>
      </c>
      <c r="D7400" s="8">
        <v>21.65506573859242</v>
      </c>
      <c r="E7400" s="8">
        <v>20.813387170628147</v>
      </c>
      <c r="F7400" s="8">
        <v>4.2130097741826766</v>
      </c>
      <c r="G7400" t="str">
        <f>VLOOKUP(C7400,'data indicadores nacional'!$A$2:$G$24,7,FALSE)</f>
        <v>abajo</v>
      </c>
      <c r="H7400" s="9">
        <f>VLOOKUP(C7400,'data indicadores nacional'!$A$2:$F$24,6,FALSE)</f>
        <v>4.9638210683068253</v>
      </c>
      <c r="I7400" s="5" t="str">
        <f t="shared" si="575"/>
        <v xml:space="preserve"> </v>
      </c>
      <c r="J7400" s="5">
        <f t="shared" si="576"/>
        <v>1</v>
      </c>
      <c r="K7400" s="5">
        <f t="shared" si="577"/>
        <v>0</v>
      </c>
      <c r="L7400" s="5">
        <f t="shared" si="578"/>
        <v>1</v>
      </c>
      <c r="N7400" s="8">
        <f>VLOOKUP(C7400,'data indicadores nacional'!$A$2:$J$24,10,FALSE)</f>
        <v>8.9</v>
      </c>
      <c r="O7400" t="str">
        <f t="shared" si="579"/>
        <v xml:space="preserve"> </v>
      </c>
    </row>
    <row r="7401" spans="1:15">
      <c r="A7401" t="s">
        <v>121</v>
      </c>
      <c r="B7401" t="s">
        <v>860</v>
      </c>
      <c r="C7401" t="s">
        <v>104</v>
      </c>
      <c r="D7401" s="8">
        <v>22.298038260021933</v>
      </c>
      <c r="E7401" s="8">
        <v>16.93189051559516</v>
      </c>
      <c r="F7401" s="8">
        <v>18.044237485448196</v>
      </c>
      <c r="G7401" t="str">
        <f>VLOOKUP(C7401,'data indicadores nacional'!$A$2:$G$24,7,FALSE)</f>
        <v>abajo</v>
      </c>
      <c r="H7401" s="9">
        <f>VLOOKUP(C7401,'data indicadores nacional'!$A$2:$F$24,6,FALSE)</f>
        <v>0.3966802220902198</v>
      </c>
      <c r="I7401" s="5" t="str">
        <f t="shared" si="575"/>
        <v>alarma</v>
      </c>
      <c r="J7401" s="5">
        <f t="shared" si="576"/>
        <v>1</v>
      </c>
      <c r="K7401" s="5">
        <f t="shared" si="577"/>
        <v>0</v>
      </c>
      <c r="L7401" s="5">
        <f t="shared" si="578"/>
        <v>1</v>
      </c>
      <c r="N7401" s="8">
        <f>VLOOKUP(C7401,'data indicadores nacional'!$A$2:$J$24,10,FALSE)</f>
        <v>12</v>
      </c>
      <c r="O7401" t="str">
        <f t="shared" si="579"/>
        <v>alarma</v>
      </c>
    </row>
    <row r="7402" spans="1:15">
      <c r="A7402" t="s">
        <v>121</v>
      </c>
      <c r="B7402" t="s">
        <v>860</v>
      </c>
      <c r="C7402" t="s">
        <v>105</v>
      </c>
      <c r="D7402" s="8">
        <v>37.122969837587007</v>
      </c>
      <c r="E7402" s="8">
        <v>54.114806643633187</v>
      </c>
      <c r="F7402" s="8">
        <v>46.343107516009439</v>
      </c>
      <c r="G7402" t="str">
        <f>VLOOKUP(C7402,'data indicadores nacional'!$A$2:$G$24,7,FALSE)</f>
        <v>abajo</v>
      </c>
      <c r="H7402" s="9">
        <f>VLOOKUP(C7402,'data indicadores nacional'!$A$2:$F$24,6,FALSE)</f>
        <v>1.2536970118415909</v>
      </c>
      <c r="I7402" s="5" t="str">
        <f t="shared" si="575"/>
        <v xml:space="preserve"> </v>
      </c>
      <c r="J7402" s="5">
        <f t="shared" si="576"/>
        <v>0</v>
      </c>
      <c r="K7402" s="5">
        <f t="shared" si="577"/>
        <v>1</v>
      </c>
      <c r="L7402" s="5">
        <f t="shared" si="578"/>
        <v>1</v>
      </c>
      <c r="N7402" s="8">
        <f>VLOOKUP(C7402,'data indicadores nacional'!$A$2:$J$24,10,FALSE)</f>
        <v>4.0773685948219525</v>
      </c>
      <c r="O7402" t="str">
        <f t="shared" si="579"/>
        <v>alarma</v>
      </c>
    </row>
    <row r="7403" spans="1:15">
      <c r="A7403" t="s">
        <v>121</v>
      </c>
      <c r="B7403" t="s">
        <v>861</v>
      </c>
      <c r="C7403" t="s">
        <v>88</v>
      </c>
      <c r="F7403" s="8">
        <v>7.6923076923076925</v>
      </c>
      <c r="G7403" t="str">
        <f>VLOOKUP(C7403,'data indicadores nacional'!$A$2:$G$24,7,FALSE)</f>
        <v>abajo</v>
      </c>
      <c r="H7403" s="9">
        <f>VLOOKUP(C7403,'data indicadores nacional'!$A$2:$F$24,6,FALSE)</f>
        <v>0.25026441121950321</v>
      </c>
      <c r="I7403" s="5" t="str">
        <f t="shared" si="575"/>
        <v>alarma</v>
      </c>
      <c r="J7403" s="5">
        <f t="shared" si="576"/>
        <v>0</v>
      </c>
      <c r="K7403" s="5">
        <f t="shared" si="577"/>
        <v>1</v>
      </c>
      <c r="L7403" s="5">
        <f t="shared" si="578"/>
        <v>1</v>
      </c>
      <c r="N7403" s="8">
        <f>VLOOKUP(C7403,'data indicadores nacional'!$A$2:$J$24,10,FALSE)</f>
        <v>10</v>
      </c>
      <c r="O7403" t="str">
        <f t="shared" si="579"/>
        <v xml:space="preserve"> </v>
      </c>
    </row>
    <row r="7404" spans="1:15">
      <c r="A7404" t="s">
        <v>121</v>
      </c>
      <c r="B7404" t="s">
        <v>861</v>
      </c>
      <c r="C7404" t="s">
        <v>89</v>
      </c>
      <c r="D7404" s="8">
        <v>93.75</v>
      </c>
      <c r="E7404" s="8">
        <v>100</v>
      </c>
      <c r="F7404" s="8">
        <v>84.615384615384613</v>
      </c>
      <c r="G7404" t="str">
        <f>VLOOKUP(C7404,'data indicadores nacional'!$A$2:$G$24,7,FALSE)</f>
        <v>arriba</v>
      </c>
      <c r="H7404" s="9">
        <f>VLOOKUP(C7404,'data indicadores nacional'!$A$2:$F$24,6,FALSE)</f>
        <v>2.7490434366534529</v>
      </c>
      <c r="I7404" s="5" t="str">
        <f t="shared" si="575"/>
        <v>alarma</v>
      </c>
      <c r="J7404" s="5">
        <f t="shared" si="576"/>
        <v>0</v>
      </c>
      <c r="K7404" s="5">
        <f t="shared" si="577"/>
        <v>1</v>
      </c>
      <c r="L7404" s="5">
        <f t="shared" si="578"/>
        <v>1</v>
      </c>
      <c r="N7404" s="8">
        <f>VLOOKUP(C7404,'data indicadores nacional'!$A$2:$J$24,10,FALSE)</f>
        <v>95</v>
      </c>
      <c r="O7404" t="str">
        <f t="shared" si="579"/>
        <v>alarma</v>
      </c>
    </row>
    <row r="7405" spans="1:15">
      <c r="A7405" t="s">
        <v>121</v>
      </c>
      <c r="B7405" t="s">
        <v>861</v>
      </c>
      <c r="C7405" t="s">
        <v>91</v>
      </c>
      <c r="D7405" s="8">
        <v>96.875</v>
      </c>
      <c r="E7405" s="8">
        <v>100</v>
      </c>
      <c r="F7405" s="8">
        <v>92.307692307692307</v>
      </c>
      <c r="G7405" t="str">
        <f>VLOOKUP(C7405,'data indicadores nacional'!$A$2:$G$24,7,FALSE)</f>
        <v>arriba</v>
      </c>
      <c r="H7405" s="9">
        <f>VLOOKUP(C7405,'data indicadores nacional'!$A$2:$F$24,6,FALSE)</f>
        <v>0.72595219758941765</v>
      </c>
      <c r="I7405" s="5" t="str">
        <f t="shared" si="575"/>
        <v>alarma</v>
      </c>
      <c r="J7405" s="5">
        <f t="shared" si="576"/>
        <v>0</v>
      </c>
      <c r="K7405" s="5">
        <f t="shared" si="577"/>
        <v>1</v>
      </c>
      <c r="L7405" s="5">
        <f t="shared" si="578"/>
        <v>1</v>
      </c>
      <c r="N7405" s="8" t="str">
        <f>VLOOKUP(C7405,'data indicadores nacional'!$A$2:$J$24,10,FALSE)</f>
        <v>-</v>
      </c>
      <c r="O7405" t="str">
        <f t="shared" si="579"/>
        <v xml:space="preserve"> </v>
      </c>
    </row>
    <row r="7406" spans="1:15">
      <c r="A7406" t="s">
        <v>121</v>
      </c>
      <c r="B7406" t="s">
        <v>861</v>
      </c>
      <c r="C7406" t="s">
        <v>94</v>
      </c>
      <c r="D7406" s="8">
        <v>7.125</v>
      </c>
      <c r="E7406" s="8">
        <v>9.6666666666666661</v>
      </c>
      <c r="F7406" s="8">
        <v>5.8461538461538458</v>
      </c>
      <c r="G7406" t="str">
        <f>VLOOKUP(C7406,'data indicadores nacional'!$A$2:$G$24,7,FALSE)</f>
        <v>arriba</v>
      </c>
      <c r="H7406" s="9">
        <f>VLOOKUP(C7406,'data indicadores nacional'!$A$2:$F$24,6,FALSE)</f>
        <v>0.23219145011705353</v>
      </c>
      <c r="I7406" s="5" t="str">
        <f t="shared" si="575"/>
        <v>alarma</v>
      </c>
      <c r="J7406" s="5">
        <f t="shared" si="576"/>
        <v>0</v>
      </c>
      <c r="K7406" s="5">
        <f t="shared" si="577"/>
        <v>1</v>
      </c>
      <c r="L7406" s="5">
        <f t="shared" si="578"/>
        <v>1</v>
      </c>
      <c r="N7406" s="8" t="str">
        <f>VLOOKUP(C7406,'data indicadores nacional'!$A$2:$J$24,10,FALSE)</f>
        <v>-</v>
      </c>
      <c r="O7406" t="str">
        <f t="shared" si="579"/>
        <v xml:space="preserve"> </v>
      </c>
    </row>
    <row r="7407" spans="1:15">
      <c r="A7407" t="s">
        <v>121</v>
      </c>
      <c r="B7407" t="s">
        <v>861</v>
      </c>
      <c r="C7407" t="s">
        <v>95</v>
      </c>
      <c r="D7407" s="8">
        <v>15.625</v>
      </c>
      <c r="F7407" s="8">
        <v>7.6923076923076925</v>
      </c>
      <c r="G7407" t="str">
        <f>VLOOKUP(C7407,'data indicadores nacional'!$A$2:$G$24,7,FALSE)</f>
        <v>abajo</v>
      </c>
      <c r="H7407" s="9">
        <f>VLOOKUP(C7407,'data indicadores nacional'!$A$2:$F$24,6,FALSE)</f>
        <v>1.7199886991149187</v>
      </c>
      <c r="I7407" s="5" t="str">
        <f t="shared" si="575"/>
        <v>alarma</v>
      </c>
      <c r="J7407" s="5">
        <f t="shared" si="576"/>
        <v>1</v>
      </c>
      <c r="K7407" s="5">
        <f t="shared" si="577"/>
        <v>0</v>
      </c>
      <c r="L7407" s="5">
        <f t="shared" si="578"/>
        <v>1</v>
      </c>
      <c r="N7407" s="8">
        <f>VLOOKUP(C7407,'data indicadores nacional'!$A$2:$J$24,10,FALSE)</f>
        <v>15</v>
      </c>
      <c r="O7407" t="str">
        <f t="shared" si="579"/>
        <v xml:space="preserve"> </v>
      </c>
    </row>
    <row r="7408" spans="1:15">
      <c r="A7408" t="s">
        <v>121</v>
      </c>
      <c r="B7408" t="s">
        <v>861</v>
      </c>
      <c r="C7408" t="s">
        <v>98</v>
      </c>
      <c r="D7408" s="8">
        <v>7.0175438596491233</v>
      </c>
      <c r="F7408" s="8">
        <v>1.5082956259426847</v>
      </c>
      <c r="G7408" t="str">
        <f>VLOOKUP(C7408,'data indicadores nacional'!$A$2:$G$24,7,FALSE)</f>
        <v>abajo</v>
      </c>
      <c r="H7408" s="9">
        <f>VLOOKUP(C7408,'data indicadores nacional'!$A$2:$F$24,6,FALSE)</f>
        <v>3.4897517565506893</v>
      </c>
      <c r="I7408" s="5" t="str">
        <f t="shared" si="575"/>
        <v>alarma</v>
      </c>
      <c r="J7408" s="5">
        <f t="shared" si="576"/>
        <v>1</v>
      </c>
      <c r="K7408" s="5">
        <f t="shared" si="577"/>
        <v>0</v>
      </c>
      <c r="L7408" s="5">
        <f t="shared" si="578"/>
        <v>1</v>
      </c>
      <c r="N7408" s="8">
        <f>VLOOKUP(C7408,'data indicadores nacional'!$A$2:$J$24,10,FALSE)</f>
        <v>61</v>
      </c>
      <c r="O7408" t="str">
        <f t="shared" si="579"/>
        <v xml:space="preserve"> </v>
      </c>
    </row>
    <row r="7409" spans="1:15">
      <c r="A7409" t="s">
        <v>121</v>
      </c>
      <c r="B7409" t="s">
        <v>861</v>
      </c>
      <c r="C7409" t="s">
        <v>99</v>
      </c>
      <c r="D7409" s="8">
        <v>14.522821576763485</v>
      </c>
      <c r="F7409" s="8">
        <v>2.8248587570621471</v>
      </c>
      <c r="G7409" t="str">
        <f>VLOOKUP(C7409,'data indicadores nacional'!$A$2:$G$24,7,FALSE)</f>
        <v>abajo</v>
      </c>
      <c r="H7409" s="9">
        <f>VLOOKUP(C7409,'data indicadores nacional'!$A$2:$F$24,6,FALSE)</f>
        <v>7.5200278194544445</v>
      </c>
      <c r="I7409" s="5" t="str">
        <f t="shared" si="575"/>
        <v>alarma</v>
      </c>
      <c r="J7409" s="5">
        <f t="shared" si="576"/>
        <v>1</v>
      </c>
      <c r="K7409" s="5">
        <f t="shared" si="577"/>
        <v>0</v>
      </c>
      <c r="L7409" s="5">
        <f t="shared" si="578"/>
        <v>1</v>
      </c>
      <c r="N7409" s="8">
        <f>VLOOKUP(C7409,'data indicadores nacional'!$A$2:$J$24,10,FALSE)</f>
        <v>61</v>
      </c>
      <c r="O7409" t="str">
        <f t="shared" si="579"/>
        <v xml:space="preserve"> </v>
      </c>
    </row>
    <row r="7410" spans="1:15">
      <c r="A7410" t="s">
        <v>121</v>
      </c>
      <c r="B7410" t="s">
        <v>862</v>
      </c>
      <c r="C7410" t="s">
        <v>89</v>
      </c>
      <c r="D7410" s="8">
        <v>68.75</v>
      </c>
      <c r="E7410" s="8">
        <v>50</v>
      </c>
      <c r="G7410" t="str">
        <f>VLOOKUP(C7410,'data indicadores nacional'!$A$2:$G$24,7,FALSE)</f>
        <v>arriba</v>
      </c>
      <c r="H7410" s="9">
        <f>VLOOKUP(C7410,'data indicadores nacional'!$A$2:$F$24,6,FALSE)</f>
        <v>2.7490434366534529</v>
      </c>
      <c r="I7410" s="5" t="str">
        <f t="shared" si="575"/>
        <v>alarma</v>
      </c>
      <c r="J7410" s="5">
        <f t="shared" si="576"/>
        <v>0</v>
      </c>
      <c r="K7410" s="5">
        <f t="shared" si="577"/>
        <v>1</v>
      </c>
      <c r="L7410" s="5">
        <f t="shared" si="578"/>
        <v>1</v>
      </c>
      <c r="N7410" s="8">
        <f>VLOOKUP(C7410,'data indicadores nacional'!$A$2:$J$24,10,FALSE)</f>
        <v>95</v>
      </c>
      <c r="O7410" t="str">
        <f t="shared" si="579"/>
        <v xml:space="preserve"> </v>
      </c>
    </row>
    <row r="7411" spans="1:15">
      <c r="A7411" t="s">
        <v>121</v>
      </c>
      <c r="B7411" t="s">
        <v>862</v>
      </c>
      <c r="C7411" t="s">
        <v>91</v>
      </c>
      <c r="D7411" s="8">
        <v>93.75</v>
      </c>
      <c r="E7411" s="8">
        <v>100</v>
      </c>
      <c r="G7411" t="str">
        <f>VLOOKUP(C7411,'data indicadores nacional'!$A$2:$G$24,7,FALSE)</f>
        <v>arriba</v>
      </c>
      <c r="H7411" s="9">
        <f>VLOOKUP(C7411,'data indicadores nacional'!$A$2:$F$24,6,FALSE)</f>
        <v>0.72595219758941765</v>
      </c>
      <c r="I7411" s="5" t="str">
        <f t="shared" si="575"/>
        <v>alarma</v>
      </c>
      <c r="J7411" s="5">
        <f t="shared" si="576"/>
        <v>0</v>
      </c>
      <c r="K7411" s="5">
        <f t="shared" si="577"/>
        <v>1</v>
      </c>
      <c r="L7411" s="5">
        <f t="shared" si="578"/>
        <v>1</v>
      </c>
      <c r="N7411" s="8" t="str">
        <f>VLOOKUP(C7411,'data indicadores nacional'!$A$2:$J$24,10,FALSE)</f>
        <v>-</v>
      </c>
      <c r="O7411" t="str">
        <f t="shared" si="579"/>
        <v xml:space="preserve"> </v>
      </c>
    </row>
    <row r="7412" spans="1:15">
      <c r="A7412" t="s">
        <v>121</v>
      </c>
      <c r="B7412" t="s">
        <v>862</v>
      </c>
      <c r="C7412" t="s">
        <v>94</v>
      </c>
      <c r="D7412" s="8">
        <v>5.25</v>
      </c>
      <c r="E7412" s="8">
        <v>5.5</v>
      </c>
      <c r="G7412" t="str">
        <f>VLOOKUP(C7412,'data indicadores nacional'!$A$2:$G$24,7,FALSE)</f>
        <v>arriba</v>
      </c>
      <c r="H7412" s="9">
        <f>VLOOKUP(C7412,'data indicadores nacional'!$A$2:$F$24,6,FALSE)</f>
        <v>0.23219145011705353</v>
      </c>
      <c r="I7412" s="5" t="str">
        <f t="shared" si="575"/>
        <v>alarma</v>
      </c>
      <c r="J7412" s="5">
        <f t="shared" si="576"/>
        <v>0</v>
      </c>
      <c r="K7412" s="5">
        <f t="shared" si="577"/>
        <v>1</v>
      </c>
      <c r="L7412" s="5">
        <f t="shared" si="578"/>
        <v>1</v>
      </c>
      <c r="N7412" s="8" t="str">
        <f>VLOOKUP(C7412,'data indicadores nacional'!$A$2:$J$24,10,FALSE)</f>
        <v>-</v>
      </c>
      <c r="O7412" t="str">
        <f t="shared" si="579"/>
        <v xml:space="preserve"> </v>
      </c>
    </row>
    <row r="7413" spans="1:15">
      <c r="A7413" t="s">
        <v>121</v>
      </c>
      <c r="B7413" t="s">
        <v>862</v>
      </c>
      <c r="C7413" t="s">
        <v>95</v>
      </c>
      <c r="D7413" s="8">
        <v>6.25</v>
      </c>
      <c r="G7413" t="str">
        <f>VLOOKUP(C7413,'data indicadores nacional'!$A$2:$G$24,7,FALSE)</f>
        <v>abajo</v>
      </c>
      <c r="H7413" s="9">
        <f>VLOOKUP(C7413,'data indicadores nacional'!$A$2:$F$24,6,FALSE)</f>
        <v>1.7199886991149187</v>
      </c>
      <c r="I7413" s="5" t="str">
        <f t="shared" si="575"/>
        <v xml:space="preserve"> </v>
      </c>
      <c r="J7413" s="5">
        <f t="shared" si="576"/>
        <v>1</v>
      </c>
      <c r="K7413" s="5">
        <f t="shared" si="577"/>
        <v>0</v>
      </c>
      <c r="L7413" s="5">
        <f t="shared" si="578"/>
        <v>1</v>
      </c>
      <c r="N7413" s="8">
        <f>VLOOKUP(C7413,'data indicadores nacional'!$A$2:$J$24,10,FALSE)</f>
        <v>15</v>
      </c>
      <c r="O7413" t="str">
        <f t="shared" si="579"/>
        <v xml:space="preserve"> </v>
      </c>
    </row>
    <row r="7414" spans="1:15">
      <c r="A7414" t="s">
        <v>121</v>
      </c>
      <c r="B7414" t="s">
        <v>862</v>
      </c>
      <c r="C7414" t="s">
        <v>98</v>
      </c>
      <c r="D7414" s="8">
        <v>9.1911764705882355</v>
      </c>
      <c r="G7414" t="str">
        <f>VLOOKUP(C7414,'data indicadores nacional'!$A$2:$G$24,7,FALSE)</f>
        <v>abajo</v>
      </c>
      <c r="H7414" s="9">
        <f>VLOOKUP(C7414,'data indicadores nacional'!$A$2:$F$24,6,FALSE)</f>
        <v>3.4897517565506893</v>
      </c>
      <c r="I7414" s="5" t="str">
        <f t="shared" si="575"/>
        <v xml:space="preserve"> </v>
      </c>
      <c r="J7414" s="5">
        <f t="shared" si="576"/>
        <v>1</v>
      </c>
      <c r="K7414" s="5">
        <f t="shared" si="577"/>
        <v>0</v>
      </c>
      <c r="L7414" s="5">
        <f t="shared" si="578"/>
        <v>1</v>
      </c>
      <c r="N7414" s="8">
        <f>VLOOKUP(C7414,'data indicadores nacional'!$A$2:$J$24,10,FALSE)</f>
        <v>61</v>
      </c>
      <c r="O7414" t="str">
        <f t="shared" si="579"/>
        <v xml:space="preserve"> </v>
      </c>
    </row>
    <row r="7415" spans="1:15">
      <c r="A7415" t="s">
        <v>121</v>
      </c>
      <c r="B7415" t="s">
        <v>862</v>
      </c>
      <c r="C7415" t="s">
        <v>99</v>
      </c>
      <c r="D7415" s="8">
        <v>18.939393939393941</v>
      </c>
      <c r="G7415" t="str">
        <f>VLOOKUP(C7415,'data indicadores nacional'!$A$2:$G$24,7,FALSE)</f>
        <v>abajo</v>
      </c>
      <c r="H7415" s="9">
        <f>VLOOKUP(C7415,'data indicadores nacional'!$A$2:$F$24,6,FALSE)</f>
        <v>7.5200278194544445</v>
      </c>
      <c r="I7415" s="5" t="str">
        <f t="shared" si="575"/>
        <v xml:space="preserve"> </v>
      </c>
      <c r="J7415" s="5">
        <f t="shared" si="576"/>
        <v>1</v>
      </c>
      <c r="K7415" s="5">
        <f t="shared" si="577"/>
        <v>0</v>
      </c>
      <c r="L7415" s="5">
        <f t="shared" si="578"/>
        <v>1</v>
      </c>
      <c r="N7415" s="8">
        <f>VLOOKUP(C7415,'data indicadores nacional'!$A$2:$J$24,10,FALSE)</f>
        <v>61</v>
      </c>
      <c r="O7415" t="str">
        <f t="shared" si="579"/>
        <v xml:space="preserve"> </v>
      </c>
    </row>
    <row r="7416" spans="1:15">
      <c r="A7416" t="s">
        <v>121</v>
      </c>
      <c r="B7416" t="s">
        <v>863</v>
      </c>
      <c r="C7416" t="s">
        <v>89</v>
      </c>
      <c r="D7416" s="8">
        <v>53.846153846153847</v>
      </c>
      <c r="E7416" s="8">
        <v>60</v>
      </c>
      <c r="F7416" s="8">
        <v>100</v>
      </c>
      <c r="G7416" t="str">
        <f>VLOOKUP(C7416,'data indicadores nacional'!$A$2:$G$24,7,FALSE)</f>
        <v>arriba</v>
      </c>
      <c r="H7416" s="9">
        <f>VLOOKUP(C7416,'data indicadores nacional'!$A$2:$F$24,6,FALSE)</f>
        <v>2.7490434366534529</v>
      </c>
      <c r="I7416" s="5" t="str">
        <f t="shared" si="575"/>
        <v xml:space="preserve"> </v>
      </c>
      <c r="J7416" s="5">
        <f t="shared" si="576"/>
        <v>1</v>
      </c>
      <c r="K7416" s="5">
        <f t="shared" si="577"/>
        <v>0</v>
      </c>
      <c r="L7416" s="5">
        <f t="shared" si="578"/>
        <v>1</v>
      </c>
      <c r="N7416" s="8">
        <f>VLOOKUP(C7416,'data indicadores nacional'!$A$2:$J$24,10,FALSE)</f>
        <v>95</v>
      </c>
      <c r="O7416" t="str">
        <f t="shared" si="579"/>
        <v xml:space="preserve"> </v>
      </c>
    </row>
    <row r="7417" spans="1:15">
      <c r="A7417" t="s">
        <v>121</v>
      </c>
      <c r="B7417" t="s">
        <v>863</v>
      </c>
      <c r="C7417" t="s">
        <v>91</v>
      </c>
      <c r="D7417" s="8">
        <v>92.857142857142861</v>
      </c>
      <c r="E7417" s="8">
        <v>100</v>
      </c>
      <c r="F7417" s="8">
        <v>100</v>
      </c>
      <c r="G7417" t="str">
        <f>VLOOKUP(C7417,'data indicadores nacional'!$A$2:$G$24,7,FALSE)</f>
        <v>arriba</v>
      </c>
      <c r="H7417" s="9">
        <f>VLOOKUP(C7417,'data indicadores nacional'!$A$2:$F$24,6,FALSE)</f>
        <v>0.72595219758941765</v>
      </c>
      <c r="I7417" s="5" t="str">
        <f t="shared" si="575"/>
        <v xml:space="preserve"> </v>
      </c>
      <c r="J7417" s="5">
        <f t="shared" si="576"/>
        <v>1</v>
      </c>
      <c r="K7417" s="5">
        <f t="shared" si="577"/>
        <v>0</v>
      </c>
      <c r="L7417" s="5">
        <f t="shared" si="578"/>
        <v>1</v>
      </c>
      <c r="N7417" s="8" t="str">
        <f>VLOOKUP(C7417,'data indicadores nacional'!$A$2:$J$24,10,FALSE)</f>
        <v>-</v>
      </c>
      <c r="O7417" t="str">
        <f t="shared" si="579"/>
        <v xml:space="preserve"> </v>
      </c>
    </row>
    <row r="7418" spans="1:15">
      <c r="A7418" t="s">
        <v>121</v>
      </c>
      <c r="B7418" t="s">
        <v>863</v>
      </c>
      <c r="C7418" t="s">
        <v>94</v>
      </c>
      <c r="D7418" s="8">
        <v>4.4285714285714288</v>
      </c>
      <c r="E7418" s="8">
        <v>4.4000000000000004</v>
      </c>
      <c r="F7418" s="8">
        <v>6.75</v>
      </c>
      <c r="G7418" t="str">
        <f>VLOOKUP(C7418,'data indicadores nacional'!$A$2:$G$24,7,FALSE)</f>
        <v>arriba</v>
      </c>
      <c r="H7418" s="9">
        <f>VLOOKUP(C7418,'data indicadores nacional'!$A$2:$F$24,6,FALSE)</f>
        <v>0.23219145011705353</v>
      </c>
      <c r="I7418" s="5" t="str">
        <f t="shared" si="575"/>
        <v xml:space="preserve"> </v>
      </c>
      <c r="J7418" s="5">
        <f t="shared" si="576"/>
        <v>1</v>
      </c>
      <c r="K7418" s="5">
        <f t="shared" si="577"/>
        <v>0</v>
      </c>
      <c r="L7418" s="5">
        <f t="shared" si="578"/>
        <v>1</v>
      </c>
      <c r="N7418" s="8" t="str">
        <f>VLOOKUP(C7418,'data indicadores nacional'!$A$2:$J$24,10,FALSE)</f>
        <v>-</v>
      </c>
      <c r="O7418" t="str">
        <f t="shared" si="579"/>
        <v xml:space="preserve"> </v>
      </c>
    </row>
    <row r="7419" spans="1:15">
      <c r="A7419" t="s">
        <v>121</v>
      </c>
      <c r="B7419" t="s">
        <v>863</v>
      </c>
      <c r="C7419" t="s">
        <v>98</v>
      </c>
      <c r="D7419" s="8">
        <v>1.5290519877675841</v>
      </c>
      <c r="F7419" s="8">
        <v>2.0242914979757085</v>
      </c>
      <c r="G7419" t="str">
        <f>VLOOKUP(C7419,'data indicadores nacional'!$A$2:$G$24,7,FALSE)</f>
        <v>abajo</v>
      </c>
      <c r="H7419" s="9">
        <f>VLOOKUP(C7419,'data indicadores nacional'!$A$2:$F$24,6,FALSE)</f>
        <v>3.4897517565506893</v>
      </c>
      <c r="I7419" s="5" t="str">
        <f t="shared" si="575"/>
        <v>alarma</v>
      </c>
      <c r="J7419" s="5">
        <f t="shared" si="576"/>
        <v>0</v>
      </c>
      <c r="K7419" s="5">
        <f t="shared" si="577"/>
        <v>1</v>
      </c>
      <c r="L7419" s="5">
        <f t="shared" si="578"/>
        <v>1</v>
      </c>
      <c r="N7419" s="8">
        <f>VLOOKUP(C7419,'data indicadores nacional'!$A$2:$J$24,10,FALSE)</f>
        <v>61</v>
      </c>
      <c r="O7419" t="str">
        <f t="shared" si="579"/>
        <v xml:space="preserve"> </v>
      </c>
    </row>
    <row r="7420" spans="1:15">
      <c r="A7420" t="s">
        <v>121</v>
      </c>
      <c r="B7420" t="s">
        <v>863</v>
      </c>
      <c r="C7420" t="s">
        <v>99</v>
      </c>
      <c r="D7420" s="8">
        <v>3.2573289902280131</v>
      </c>
      <c r="F7420" s="8">
        <v>3.8461538461538463</v>
      </c>
      <c r="G7420" t="str">
        <f>VLOOKUP(C7420,'data indicadores nacional'!$A$2:$G$24,7,FALSE)</f>
        <v>abajo</v>
      </c>
      <c r="H7420" s="9">
        <f>VLOOKUP(C7420,'data indicadores nacional'!$A$2:$F$24,6,FALSE)</f>
        <v>7.5200278194544445</v>
      </c>
      <c r="I7420" s="5" t="str">
        <f t="shared" si="575"/>
        <v>alarma</v>
      </c>
      <c r="J7420" s="5">
        <f t="shared" si="576"/>
        <v>0</v>
      </c>
      <c r="K7420" s="5">
        <f t="shared" si="577"/>
        <v>0</v>
      </c>
      <c r="L7420" s="5">
        <f t="shared" si="578"/>
        <v>0</v>
      </c>
      <c r="N7420" s="8">
        <f>VLOOKUP(C7420,'data indicadores nacional'!$A$2:$J$24,10,FALSE)</f>
        <v>61</v>
      </c>
      <c r="O7420" t="str">
        <f t="shared" si="579"/>
        <v xml:space="preserve"> </v>
      </c>
    </row>
    <row r="7421" spans="1:15">
      <c r="A7421" t="s">
        <v>121</v>
      </c>
      <c r="B7421" t="s">
        <v>864</v>
      </c>
      <c r="C7421" t="s">
        <v>89</v>
      </c>
      <c r="D7421" s="8">
        <v>81.481481481481481</v>
      </c>
      <c r="E7421" s="8">
        <v>100</v>
      </c>
      <c r="F7421" s="8">
        <v>50</v>
      </c>
      <c r="G7421" t="str">
        <f>VLOOKUP(C7421,'data indicadores nacional'!$A$2:$G$24,7,FALSE)</f>
        <v>arriba</v>
      </c>
      <c r="H7421" s="9">
        <f>VLOOKUP(C7421,'data indicadores nacional'!$A$2:$F$24,6,FALSE)</f>
        <v>2.7490434366534529</v>
      </c>
      <c r="I7421" s="5" t="str">
        <f t="shared" si="575"/>
        <v>alarma</v>
      </c>
      <c r="J7421" s="5">
        <f t="shared" si="576"/>
        <v>0</v>
      </c>
      <c r="K7421" s="5">
        <f t="shared" si="577"/>
        <v>1</v>
      </c>
      <c r="L7421" s="5">
        <f t="shared" si="578"/>
        <v>1</v>
      </c>
      <c r="N7421" s="8">
        <f>VLOOKUP(C7421,'data indicadores nacional'!$A$2:$J$24,10,FALSE)</f>
        <v>95</v>
      </c>
      <c r="O7421" t="str">
        <f t="shared" si="579"/>
        <v>alarma</v>
      </c>
    </row>
    <row r="7422" spans="1:15">
      <c r="A7422" t="s">
        <v>121</v>
      </c>
      <c r="B7422" t="s">
        <v>864</v>
      </c>
      <c r="C7422" t="s">
        <v>91</v>
      </c>
      <c r="D7422" s="8">
        <v>100</v>
      </c>
      <c r="E7422" s="8">
        <v>100</v>
      </c>
      <c r="F7422" s="8">
        <v>50</v>
      </c>
      <c r="G7422" t="str">
        <f>VLOOKUP(C7422,'data indicadores nacional'!$A$2:$G$24,7,FALSE)</f>
        <v>arriba</v>
      </c>
      <c r="H7422" s="9">
        <f>VLOOKUP(C7422,'data indicadores nacional'!$A$2:$F$24,6,FALSE)</f>
        <v>0.72595219758941765</v>
      </c>
      <c r="I7422" s="5" t="str">
        <f t="shared" si="575"/>
        <v>alarma</v>
      </c>
      <c r="J7422" s="5">
        <f t="shared" si="576"/>
        <v>0</v>
      </c>
      <c r="K7422" s="5">
        <f t="shared" si="577"/>
        <v>1</v>
      </c>
      <c r="L7422" s="5">
        <f t="shared" si="578"/>
        <v>1</v>
      </c>
      <c r="N7422" s="8" t="str">
        <f>VLOOKUP(C7422,'data indicadores nacional'!$A$2:$J$24,10,FALSE)</f>
        <v>-</v>
      </c>
      <c r="O7422" t="str">
        <f t="shared" si="579"/>
        <v xml:space="preserve"> </v>
      </c>
    </row>
    <row r="7423" spans="1:15">
      <c r="A7423" t="s">
        <v>121</v>
      </c>
      <c r="B7423" t="s">
        <v>864</v>
      </c>
      <c r="C7423" t="s">
        <v>94</v>
      </c>
      <c r="D7423" s="8">
        <v>5.7777777777777777</v>
      </c>
      <c r="E7423" s="8">
        <v>4</v>
      </c>
      <c r="F7423" s="8">
        <v>4.25</v>
      </c>
      <c r="G7423" t="str">
        <f>VLOOKUP(C7423,'data indicadores nacional'!$A$2:$G$24,7,FALSE)</f>
        <v>arriba</v>
      </c>
      <c r="H7423" s="9">
        <f>VLOOKUP(C7423,'data indicadores nacional'!$A$2:$F$24,6,FALSE)</f>
        <v>0.23219145011705353</v>
      </c>
      <c r="I7423" s="5" t="str">
        <f t="shared" si="575"/>
        <v xml:space="preserve"> </v>
      </c>
      <c r="J7423" s="5">
        <f t="shared" si="576"/>
        <v>0</v>
      </c>
      <c r="K7423" s="5">
        <f t="shared" si="577"/>
        <v>1</v>
      </c>
      <c r="L7423" s="5">
        <f t="shared" si="578"/>
        <v>1</v>
      </c>
      <c r="N7423" s="8" t="str">
        <f>VLOOKUP(C7423,'data indicadores nacional'!$A$2:$J$24,10,FALSE)</f>
        <v>-</v>
      </c>
      <c r="O7423" t="str">
        <f t="shared" si="579"/>
        <v xml:space="preserve"> </v>
      </c>
    </row>
    <row r="7424" spans="1:15">
      <c r="A7424" t="s">
        <v>121</v>
      </c>
      <c r="B7424" t="s">
        <v>864</v>
      </c>
      <c r="C7424" t="s">
        <v>95</v>
      </c>
      <c r="D7424" s="8">
        <v>7.4074074074074066</v>
      </c>
      <c r="E7424" s="8">
        <v>100</v>
      </c>
      <c r="G7424" t="str">
        <f>VLOOKUP(C7424,'data indicadores nacional'!$A$2:$G$24,7,FALSE)</f>
        <v>abajo</v>
      </c>
      <c r="H7424" s="9">
        <f>VLOOKUP(C7424,'data indicadores nacional'!$A$2:$F$24,6,FALSE)</f>
        <v>1.7199886991149187</v>
      </c>
      <c r="I7424" s="5" t="str">
        <f t="shared" si="575"/>
        <v xml:space="preserve"> </v>
      </c>
      <c r="J7424" s="5">
        <f t="shared" si="576"/>
        <v>1</v>
      </c>
      <c r="K7424" s="5">
        <f t="shared" si="577"/>
        <v>0</v>
      </c>
      <c r="L7424" s="5">
        <f t="shared" si="578"/>
        <v>1</v>
      </c>
      <c r="N7424" s="8">
        <f>VLOOKUP(C7424,'data indicadores nacional'!$A$2:$J$24,10,FALSE)</f>
        <v>15</v>
      </c>
      <c r="O7424" t="str">
        <f t="shared" si="579"/>
        <v xml:space="preserve"> </v>
      </c>
    </row>
    <row r="7425" spans="1:15">
      <c r="A7425" t="s">
        <v>121</v>
      </c>
      <c r="B7425" t="s">
        <v>864</v>
      </c>
      <c r="C7425" t="s">
        <v>98</v>
      </c>
      <c r="D7425" s="8">
        <v>9.7402597402597397</v>
      </c>
      <c r="E7425" s="8">
        <v>1.4925373134328359</v>
      </c>
      <c r="F7425" s="8">
        <v>3.0441400304414001</v>
      </c>
      <c r="G7425" t="str">
        <f>VLOOKUP(C7425,'data indicadores nacional'!$A$2:$G$24,7,FALSE)</f>
        <v>abajo</v>
      </c>
      <c r="H7425" s="9">
        <f>VLOOKUP(C7425,'data indicadores nacional'!$A$2:$F$24,6,FALSE)</f>
        <v>3.4897517565506893</v>
      </c>
      <c r="I7425" s="5" t="str">
        <f t="shared" si="575"/>
        <v>alarma</v>
      </c>
      <c r="J7425" s="5">
        <f t="shared" si="576"/>
        <v>1</v>
      </c>
      <c r="K7425" s="5">
        <f t="shared" si="577"/>
        <v>0</v>
      </c>
      <c r="L7425" s="5">
        <f t="shared" si="578"/>
        <v>1</v>
      </c>
      <c r="N7425" s="8">
        <f>VLOOKUP(C7425,'data indicadores nacional'!$A$2:$J$24,10,FALSE)</f>
        <v>61</v>
      </c>
      <c r="O7425" t="str">
        <f t="shared" si="579"/>
        <v xml:space="preserve"> </v>
      </c>
    </row>
    <row r="7426" spans="1:15">
      <c r="A7426" t="s">
        <v>121</v>
      </c>
      <c r="B7426" t="s">
        <v>864</v>
      </c>
      <c r="C7426" t="s">
        <v>99</v>
      </c>
      <c r="D7426" s="8">
        <v>21.352313167259787</v>
      </c>
      <c r="E7426" s="8">
        <v>2.9154518950437316</v>
      </c>
      <c r="F7426" s="8">
        <v>5.9701492537313436</v>
      </c>
      <c r="G7426" t="str">
        <f>VLOOKUP(C7426,'data indicadores nacional'!$A$2:$G$24,7,FALSE)</f>
        <v>abajo</v>
      </c>
      <c r="H7426" s="9">
        <f>VLOOKUP(C7426,'data indicadores nacional'!$A$2:$F$24,6,FALSE)</f>
        <v>7.5200278194544445</v>
      </c>
      <c r="I7426" s="5" t="str">
        <f t="shared" si="575"/>
        <v>alarma</v>
      </c>
      <c r="J7426" s="5">
        <f t="shared" si="576"/>
        <v>1</v>
      </c>
      <c r="K7426" s="5">
        <f t="shared" si="577"/>
        <v>0</v>
      </c>
      <c r="L7426" s="5">
        <f t="shared" si="578"/>
        <v>1</v>
      </c>
      <c r="N7426" s="8">
        <f>VLOOKUP(C7426,'data indicadores nacional'!$A$2:$J$24,10,FALSE)</f>
        <v>61</v>
      </c>
      <c r="O7426" t="str">
        <f t="shared" si="579"/>
        <v xml:space="preserve"> </v>
      </c>
    </row>
    <row r="7427" spans="1:15">
      <c r="A7427" t="s">
        <v>121</v>
      </c>
      <c r="B7427" t="s">
        <v>864</v>
      </c>
      <c r="C7427" t="s">
        <v>104</v>
      </c>
      <c r="D7427" s="8">
        <v>35.714285714285715</v>
      </c>
      <c r="E7427" s="8">
        <v>500</v>
      </c>
      <c r="G7427" t="str">
        <f>VLOOKUP(C7427,'data indicadores nacional'!$A$2:$G$24,7,FALSE)</f>
        <v>abajo</v>
      </c>
      <c r="H7427" s="9">
        <f>VLOOKUP(C7427,'data indicadores nacional'!$A$2:$F$24,6,FALSE)</f>
        <v>0.3966802220902198</v>
      </c>
      <c r="I7427" s="5" t="str">
        <f t="shared" ref="I7427:I7490" si="580">IF(G7427=$G$2,IF(F7427&gt;E7427,"alarma"," "),IF(F7427&lt;E7427,"alarma"," "))</f>
        <v xml:space="preserve"> </v>
      </c>
      <c r="J7427" s="5">
        <f t="shared" ref="J7427:J7490" si="581">IF(G7427=$G$2,IF((D7427-F7427)&gt;($M$2*H7427),1,0),IF((F7427-D7427)&gt;($M$2*H7427),1,0))</f>
        <v>1</v>
      </c>
      <c r="K7427" s="5">
        <f t="shared" ref="K7427:K7490" si="582">IF(G7427=$G$2,IF((F7427-D7427)&gt;($M$2*H7427),1,0),IF((D7427-F7427)&gt;($M$2*H7427),1,0))</f>
        <v>0</v>
      </c>
      <c r="L7427" s="5">
        <f t="shared" ref="L7427:L7490" si="583">IF(J7427=1,1,IF(K7427=1,1,0))</f>
        <v>1</v>
      </c>
      <c r="N7427" s="8">
        <f>VLOOKUP(C7427,'data indicadores nacional'!$A$2:$J$24,10,FALSE)</f>
        <v>12</v>
      </c>
      <c r="O7427" t="str">
        <f t="shared" ref="O7427:O7490" si="584">IF(N7427=$N$4," ",IF(F7427=$F$20," ",IF(G7427=$G$2,IF(F7427&lt;N7427," ","alarma"),IF(F7427&lt;N7427,"alarma"," "))))</f>
        <v xml:space="preserve"> </v>
      </c>
    </row>
    <row r="7428" spans="1:15">
      <c r="A7428" t="s">
        <v>121</v>
      </c>
      <c r="B7428" t="s">
        <v>865</v>
      </c>
      <c r="C7428" t="s">
        <v>88</v>
      </c>
      <c r="D7428" s="8">
        <v>4</v>
      </c>
      <c r="E7428" s="8">
        <v>9.1954022988505741</v>
      </c>
      <c r="F7428" s="8">
        <v>4.4776119402985071</v>
      </c>
      <c r="G7428" t="str">
        <f>VLOOKUP(C7428,'data indicadores nacional'!$A$2:$G$24,7,FALSE)</f>
        <v>abajo</v>
      </c>
      <c r="H7428" s="9">
        <f>VLOOKUP(C7428,'data indicadores nacional'!$A$2:$F$24,6,FALSE)</f>
        <v>0.25026441121950321</v>
      </c>
      <c r="I7428" s="5" t="str">
        <f t="shared" si="580"/>
        <v xml:space="preserve"> </v>
      </c>
      <c r="J7428" s="5">
        <f t="shared" si="581"/>
        <v>0</v>
      </c>
      <c r="K7428" s="5">
        <f t="shared" si="582"/>
        <v>1</v>
      </c>
      <c r="L7428" s="5">
        <f t="shared" si="583"/>
        <v>1</v>
      </c>
      <c r="N7428" s="8">
        <f>VLOOKUP(C7428,'data indicadores nacional'!$A$2:$J$24,10,FALSE)</f>
        <v>10</v>
      </c>
      <c r="O7428" t="str">
        <f t="shared" si="584"/>
        <v xml:space="preserve"> </v>
      </c>
    </row>
    <row r="7429" spans="1:15">
      <c r="A7429" t="s">
        <v>121</v>
      </c>
      <c r="B7429" t="s">
        <v>865</v>
      </c>
      <c r="C7429" t="s">
        <v>89</v>
      </c>
      <c r="D7429" s="8">
        <v>56.92307692307692</v>
      </c>
      <c r="E7429" s="8">
        <v>97.777777777777771</v>
      </c>
      <c r="F7429" s="8">
        <v>56.310679611650485</v>
      </c>
      <c r="G7429" t="str">
        <f>VLOOKUP(C7429,'data indicadores nacional'!$A$2:$G$24,7,FALSE)</f>
        <v>arriba</v>
      </c>
      <c r="H7429" s="9">
        <f>VLOOKUP(C7429,'data indicadores nacional'!$A$2:$F$24,6,FALSE)</f>
        <v>2.7490434366534529</v>
      </c>
      <c r="I7429" s="5" t="str">
        <f t="shared" si="580"/>
        <v>alarma</v>
      </c>
      <c r="J7429" s="5">
        <f t="shared" si="581"/>
        <v>0</v>
      </c>
      <c r="K7429" s="5">
        <f t="shared" si="582"/>
        <v>1</v>
      </c>
      <c r="L7429" s="5">
        <f t="shared" si="583"/>
        <v>1</v>
      </c>
      <c r="N7429" s="8">
        <f>VLOOKUP(C7429,'data indicadores nacional'!$A$2:$J$24,10,FALSE)</f>
        <v>95</v>
      </c>
      <c r="O7429" t="str">
        <f t="shared" si="584"/>
        <v>alarma</v>
      </c>
    </row>
    <row r="7430" spans="1:15">
      <c r="A7430" t="s">
        <v>121</v>
      </c>
      <c r="B7430" t="s">
        <v>865</v>
      </c>
      <c r="C7430" t="s">
        <v>90</v>
      </c>
      <c r="D7430" s="8">
        <v>100</v>
      </c>
      <c r="E7430" s="8">
        <v>100</v>
      </c>
      <c r="F7430" s="8">
        <v>50</v>
      </c>
      <c r="G7430" t="str">
        <f>VLOOKUP(C7430,'data indicadores nacional'!$A$2:$G$24,7,FALSE)</f>
        <v>abajo</v>
      </c>
      <c r="H7430" s="9">
        <f>VLOOKUP(C7430,'data indicadores nacional'!$A$2:$F$24,6,FALSE)</f>
        <v>2.2832114202799096</v>
      </c>
      <c r="I7430" s="5" t="str">
        <f t="shared" si="580"/>
        <v xml:space="preserve"> </v>
      </c>
      <c r="J7430" s="5">
        <f t="shared" si="581"/>
        <v>1</v>
      </c>
      <c r="K7430" s="5">
        <f t="shared" si="582"/>
        <v>0</v>
      </c>
      <c r="L7430" s="5">
        <f t="shared" si="583"/>
        <v>1</v>
      </c>
      <c r="N7430" s="8" t="str">
        <f>VLOOKUP(C7430,'data indicadores nacional'!$A$2:$J$24,10,FALSE)</f>
        <v>-</v>
      </c>
      <c r="O7430" t="str">
        <f t="shared" si="584"/>
        <v xml:space="preserve"> </v>
      </c>
    </row>
    <row r="7431" spans="1:15">
      <c r="A7431" t="s">
        <v>121</v>
      </c>
      <c r="B7431" t="s">
        <v>865</v>
      </c>
      <c r="C7431" t="s">
        <v>91</v>
      </c>
      <c r="D7431" s="8">
        <v>92.146596858638745</v>
      </c>
      <c r="E7431" s="8">
        <v>98.876404494382015</v>
      </c>
      <c r="F7431" s="8">
        <v>65.482233502538065</v>
      </c>
      <c r="G7431" t="str">
        <f>VLOOKUP(C7431,'data indicadores nacional'!$A$2:$G$24,7,FALSE)</f>
        <v>arriba</v>
      </c>
      <c r="H7431" s="9">
        <f>VLOOKUP(C7431,'data indicadores nacional'!$A$2:$F$24,6,FALSE)</f>
        <v>0.72595219758941765</v>
      </c>
      <c r="I7431" s="5" t="str">
        <f t="shared" si="580"/>
        <v>alarma</v>
      </c>
      <c r="J7431" s="5">
        <f t="shared" si="581"/>
        <v>0</v>
      </c>
      <c r="K7431" s="5">
        <f t="shared" si="582"/>
        <v>1</v>
      </c>
      <c r="L7431" s="5">
        <f t="shared" si="583"/>
        <v>1</v>
      </c>
      <c r="N7431" s="8" t="str">
        <f>VLOOKUP(C7431,'data indicadores nacional'!$A$2:$J$24,10,FALSE)</f>
        <v>-</v>
      </c>
      <c r="O7431" t="str">
        <f t="shared" si="584"/>
        <v xml:space="preserve"> </v>
      </c>
    </row>
    <row r="7432" spans="1:15">
      <c r="A7432" t="s">
        <v>121</v>
      </c>
      <c r="B7432" t="s">
        <v>865</v>
      </c>
      <c r="C7432" t="s">
        <v>92</v>
      </c>
      <c r="D7432" s="8">
        <v>0.50761421319796951</v>
      </c>
      <c r="G7432" t="str">
        <f>VLOOKUP(C7432,'data indicadores nacional'!$A$2:$G$24,7,FALSE)</f>
        <v>abajo</v>
      </c>
      <c r="H7432" s="9">
        <f>VLOOKUP(C7432,'data indicadores nacional'!$A$2:$F$24,6,FALSE)</f>
        <v>2.5040710609700474</v>
      </c>
      <c r="I7432" s="5" t="str">
        <f t="shared" si="580"/>
        <v xml:space="preserve"> </v>
      </c>
      <c r="J7432" s="5">
        <f t="shared" si="581"/>
        <v>1</v>
      </c>
      <c r="K7432" s="5">
        <f t="shared" si="582"/>
        <v>0</v>
      </c>
      <c r="L7432" s="5">
        <f t="shared" si="583"/>
        <v>1</v>
      </c>
      <c r="N7432" s="8" t="str">
        <f>VLOOKUP(C7432,'data indicadores nacional'!$A$2:$J$24,10,FALSE)</f>
        <v>-</v>
      </c>
      <c r="O7432" t="str">
        <f t="shared" si="584"/>
        <v xml:space="preserve"> </v>
      </c>
    </row>
    <row r="7433" spans="1:15">
      <c r="A7433" t="s">
        <v>121</v>
      </c>
      <c r="B7433" t="s">
        <v>865</v>
      </c>
      <c r="C7433" t="s">
        <v>93</v>
      </c>
      <c r="D7433" s="8">
        <v>0.52083333333333326</v>
      </c>
      <c r="E7433" s="8">
        <v>1.1111111111111112</v>
      </c>
      <c r="F7433" s="8">
        <v>0.48309178743961351</v>
      </c>
      <c r="G7433" t="str">
        <f>VLOOKUP(C7433,'data indicadores nacional'!$A$2:$G$24,7,FALSE)</f>
        <v>abajo</v>
      </c>
      <c r="H7433" s="9">
        <f>VLOOKUP(C7433,'data indicadores nacional'!$A$2:$F$24,6,FALSE)</f>
        <v>3.3766595341714022E-2</v>
      </c>
      <c r="I7433" s="5" t="str">
        <f t="shared" si="580"/>
        <v xml:space="preserve"> </v>
      </c>
      <c r="J7433" s="5">
        <f t="shared" si="581"/>
        <v>1</v>
      </c>
      <c r="K7433" s="5">
        <f t="shared" si="582"/>
        <v>0</v>
      </c>
      <c r="L7433" s="5">
        <f t="shared" si="583"/>
        <v>1</v>
      </c>
      <c r="N7433" s="8">
        <f>VLOOKUP(C7433,'data indicadores nacional'!$A$2:$J$24,10,FALSE)</f>
        <v>15</v>
      </c>
      <c r="O7433" t="str">
        <f t="shared" si="584"/>
        <v xml:space="preserve"> </v>
      </c>
    </row>
    <row r="7434" spans="1:15">
      <c r="A7434" t="s">
        <v>121</v>
      </c>
      <c r="B7434" t="s">
        <v>865</v>
      </c>
      <c r="C7434" t="s">
        <v>94</v>
      </c>
      <c r="D7434" s="8">
        <v>3.766497461928934</v>
      </c>
      <c r="E7434" s="8">
        <v>6.9666666666666668</v>
      </c>
      <c r="F7434" s="8">
        <v>3.8164251207729469</v>
      </c>
      <c r="G7434" t="str">
        <f>VLOOKUP(C7434,'data indicadores nacional'!$A$2:$G$24,7,FALSE)</f>
        <v>arriba</v>
      </c>
      <c r="H7434" s="9">
        <f>VLOOKUP(C7434,'data indicadores nacional'!$A$2:$F$24,6,FALSE)</f>
        <v>0.23219145011705353</v>
      </c>
      <c r="I7434" s="5" t="str">
        <f t="shared" si="580"/>
        <v>alarma</v>
      </c>
      <c r="J7434" s="5">
        <f t="shared" si="581"/>
        <v>1</v>
      </c>
      <c r="K7434" s="5">
        <f t="shared" si="582"/>
        <v>0</v>
      </c>
      <c r="L7434" s="5">
        <f t="shared" si="583"/>
        <v>1</v>
      </c>
      <c r="N7434" s="8" t="str">
        <f>VLOOKUP(C7434,'data indicadores nacional'!$A$2:$J$24,10,FALSE)</f>
        <v>-</v>
      </c>
      <c r="O7434" t="str">
        <f t="shared" si="584"/>
        <v xml:space="preserve"> </v>
      </c>
    </row>
    <row r="7435" spans="1:15">
      <c r="A7435" t="s">
        <v>121</v>
      </c>
      <c r="B7435" t="s">
        <v>865</v>
      </c>
      <c r="C7435" t="s">
        <v>95</v>
      </c>
      <c r="D7435" s="8">
        <v>19.270833333333336</v>
      </c>
      <c r="E7435" s="8">
        <v>12.222222222222221</v>
      </c>
      <c r="F7435" s="8">
        <v>14.492753623188406</v>
      </c>
      <c r="G7435" t="str">
        <f>VLOOKUP(C7435,'data indicadores nacional'!$A$2:$G$24,7,FALSE)</f>
        <v>abajo</v>
      </c>
      <c r="H7435" s="9">
        <f>VLOOKUP(C7435,'data indicadores nacional'!$A$2:$F$24,6,FALSE)</f>
        <v>1.7199886991149187</v>
      </c>
      <c r="I7435" s="5" t="str">
        <f t="shared" si="580"/>
        <v>alarma</v>
      </c>
      <c r="J7435" s="5">
        <f t="shared" si="581"/>
        <v>1</v>
      </c>
      <c r="K7435" s="5">
        <f t="shared" si="582"/>
        <v>0</v>
      </c>
      <c r="L7435" s="5">
        <f t="shared" si="583"/>
        <v>1</v>
      </c>
      <c r="N7435" s="8">
        <f>VLOOKUP(C7435,'data indicadores nacional'!$A$2:$J$24,10,FALSE)</f>
        <v>15</v>
      </c>
      <c r="O7435" t="str">
        <f t="shared" si="584"/>
        <v xml:space="preserve"> </v>
      </c>
    </row>
    <row r="7436" spans="1:15">
      <c r="A7436" t="s">
        <v>121</v>
      </c>
      <c r="B7436" t="s">
        <v>865</v>
      </c>
      <c r="C7436" t="s">
        <v>96</v>
      </c>
      <c r="F7436" s="8">
        <v>483.09178743961348</v>
      </c>
      <c r="G7436" t="str">
        <f>VLOOKUP(C7436,'data indicadores nacional'!$A$2:$G$24,7,FALSE)</f>
        <v>abajo</v>
      </c>
      <c r="H7436" s="9">
        <f>VLOOKUP(C7436,'data indicadores nacional'!$A$2:$F$24,6,FALSE)</f>
        <v>14.793500408348107</v>
      </c>
      <c r="I7436" s="5" t="str">
        <f t="shared" si="580"/>
        <v>alarma</v>
      </c>
      <c r="J7436" s="5">
        <f t="shared" si="581"/>
        <v>0</v>
      </c>
      <c r="K7436" s="5">
        <f t="shared" si="582"/>
        <v>1</v>
      </c>
      <c r="L7436" s="5">
        <f t="shared" si="583"/>
        <v>1</v>
      </c>
      <c r="N7436" s="8">
        <f>VLOOKUP(C7436,'data indicadores nacional'!$A$2:$J$24,10,FALSE)</f>
        <v>45</v>
      </c>
      <c r="O7436" t="str">
        <f t="shared" si="584"/>
        <v>alarma</v>
      </c>
    </row>
    <row r="7437" spans="1:15">
      <c r="A7437" t="s">
        <v>121</v>
      </c>
      <c r="B7437" t="s">
        <v>865</v>
      </c>
      <c r="C7437" t="s">
        <v>97</v>
      </c>
      <c r="D7437" s="8">
        <v>1.3818516812528789</v>
      </c>
      <c r="E7437" s="8">
        <v>0.6487187804086928</v>
      </c>
      <c r="F7437" s="8">
        <v>0.65274151436031336</v>
      </c>
      <c r="G7437" t="str">
        <f>VLOOKUP(C7437,'data indicadores nacional'!$A$2:$G$24,7,FALSE)</f>
        <v>abajo</v>
      </c>
      <c r="H7437" s="9">
        <f>VLOOKUP(C7437,'data indicadores nacional'!$A$2:$F$24,6,FALSE)</f>
        <v>0.35698528124504503</v>
      </c>
      <c r="I7437" s="5" t="str">
        <f t="shared" si="580"/>
        <v>alarma</v>
      </c>
      <c r="J7437" s="5">
        <f t="shared" si="581"/>
        <v>1</v>
      </c>
      <c r="K7437" s="5">
        <f t="shared" si="582"/>
        <v>0</v>
      </c>
      <c r="L7437" s="5">
        <f t="shared" si="583"/>
        <v>1</v>
      </c>
      <c r="N7437" s="8">
        <f>VLOOKUP(C7437,'data indicadores nacional'!$A$2:$J$24,10,FALSE)</f>
        <v>61</v>
      </c>
      <c r="O7437" t="str">
        <f t="shared" si="584"/>
        <v xml:space="preserve"> </v>
      </c>
    </row>
    <row r="7438" spans="1:15">
      <c r="A7438" t="s">
        <v>121</v>
      </c>
      <c r="B7438" t="s">
        <v>865</v>
      </c>
      <c r="C7438" t="s">
        <v>98</v>
      </c>
      <c r="D7438" s="8">
        <v>16.990291262135923</v>
      </c>
      <c r="E7438" s="8">
        <v>4.2059219380888297</v>
      </c>
      <c r="F7438" s="8">
        <v>8.8300220750551883</v>
      </c>
      <c r="G7438" t="str">
        <f>VLOOKUP(C7438,'data indicadores nacional'!$A$2:$G$24,7,FALSE)</f>
        <v>abajo</v>
      </c>
      <c r="H7438" s="9">
        <f>VLOOKUP(C7438,'data indicadores nacional'!$A$2:$F$24,6,FALSE)</f>
        <v>3.4897517565506893</v>
      </c>
      <c r="I7438" s="5" t="str">
        <f t="shared" si="580"/>
        <v>alarma</v>
      </c>
      <c r="J7438" s="5">
        <f t="shared" si="581"/>
        <v>1</v>
      </c>
      <c r="K7438" s="5">
        <f t="shared" si="582"/>
        <v>0</v>
      </c>
      <c r="L7438" s="5">
        <f t="shared" si="583"/>
        <v>1</v>
      </c>
      <c r="N7438" s="8">
        <f>VLOOKUP(C7438,'data indicadores nacional'!$A$2:$J$24,10,FALSE)</f>
        <v>61</v>
      </c>
      <c r="O7438" t="str">
        <f t="shared" si="584"/>
        <v xml:space="preserve"> </v>
      </c>
    </row>
    <row r="7439" spans="1:15">
      <c r="A7439" t="s">
        <v>121</v>
      </c>
      <c r="B7439" t="s">
        <v>865</v>
      </c>
      <c r="C7439" t="s">
        <v>99</v>
      </c>
      <c r="D7439" s="8">
        <v>34.376603386351974</v>
      </c>
      <c r="E7439" s="8">
        <v>8.0391471513456825</v>
      </c>
      <c r="F7439" s="8">
        <v>17.699115044247787</v>
      </c>
      <c r="G7439" t="str">
        <f>VLOOKUP(C7439,'data indicadores nacional'!$A$2:$G$24,7,FALSE)</f>
        <v>abajo</v>
      </c>
      <c r="H7439" s="9">
        <f>VLOOKUP(C7439,'data indicadores nacional'!$A$2:$F$24,6,FALSE)</f>
        <v>7.5200278194544445</v>
      </c>
      <c r="I7439" s="5" t="str">
        <f t="shared" si="580"/>
        <v>alarma</v>
      </c>
      <c r="J7439" s="5">
        <f t="shared" si="581"/>
        <v>1</v>
      </c>
      <c r="K7439" s="5">
        <f t="shared" si="582"/>
        <v>0</v>
      </c>
      <c r="L7439" s="5">
        <f t="shared" si="583"/>
        <v>1</v>
      </c>
      <c r="N7439" s="8">
        <f>VLOOKUP(C7439,'data indicadores nacional'!$A$2:$J$24,10,FALSE)</f>
        <v>61</v>
      </c>
      <c r="O7439" t="str">
        <f t="shared" si="584"/>
        <v xml:space="preserve"> </v>
      </c>
    </row>
    <row r="7440" spans="1:15">
      <c r="A7440" t="s">
        <v>121</v>
      </c>
      <c r="B7440" t="s">
        <v>865</v>
      </c>
      <c r="C7440" t="s">
        <v>100</v>
      </c>
      <c r="D7440" s="8">
        <v>25.380710659898476</v>
      </c>
      <c r="E7440" s="8">
        <v>44.444444444444443</v>
      </c>
      <c r="F7440" s="8">
        <v>19.323671497584542</v>
      </c>
      <c r="G7440" t="str">
        <f>VLOOKUP(C7440,'data indicadores nacional'!$A$2:$G$24,7,FALSE)</f>
        <v>abajo</v>
      </c>
      <c r="H7440" s="9">
        <f>VLOOKUP(C7440,'data indicadores nacional'!$A$2:$F$24,6,FALSE)</f>
        <v>1.7895311097465236</v>
      </c>
      <c r="I7440" s="5" t="str">
        <f t="shared" si="580"/>
        <v xml:space="preserve"> </v>
      </c>
      <c r="J7440" s="5">
        <f t="shared" si="581"/>
        <v>1</v>
      </c>
      <c r="K7440" s="5">
        <f t="shared" si="582"/>
        <v>0</v>
      </c>
      <c r="L7440" s="5">
        <f t="shared" si="583"/>
        <v>1</v>
      </c>
      <c r="N7440" s="8">
        <f>VLOOKUP(C7440,'data indicadores nacional'!$A$2:$J$24,10,FALSE)</f>
        <v>15</v>
      </c>
      <c r="O7440" t="str">
        <f t="shared" si="584"/>
        <v>alarma</v>
      </c>
    </row>
    <row r="7441" spans="1:15">
      <c r="A7441" t="s">
        <v>121</v>
      </c>
      <c r="B7441" t="s">
        <v>865</v>
      </c>
      <c r="C7441" t="s">
        <v>101</v>
      </c>
      <c r="D7441" s="8">
        <v>5.0761421319796947</v>
      </c>
      <c r="E7441" s="8">
        <v>22.222222222222221</v>
      </c>
      <c r="F7441" s="8">
        <v>9.6618357487922708</v>
      </c>
      <c r="G7441" t="str">
        <f>VLOOKUP(C7441,'data indicadores nacional'!$A$2:$G$24,7,FALSE)</f>
        <v>abajo</v>
      </c>
      <c r="H7441" s="9">
        <f>VLOOKUP(C7441,'data indicadores nacional'!$A$2:$F$24,6,FALSE)</f>
        <v>1.3238688071947835</v>
      </c>
      <c r="I7441" s="5" t="str">
        <f t="shared" si="580"/>
        <v xml:space="preserve"> </v>
      </c>
      <c r="J7441" s="5">
        <f t="shared" si="581"/>
        <v>0</v>
      </c>
      <c r="K7441" s="5">
        <f t="shared" si="582"/>
        <v>1</v>
      </c>
      <c r="L7441" s="5">
        <f t="shared" si="583"/>
        <v>1</v>
      </c>
      <c r="N7441" s="8">
        <f>VLOOKUP(C7441,'data indicadores nacional'!$A$2:$J$24,10,FALSE)</f>
        <v>12</v>
      </c>
      <c r="O7441" t="str">
        <f t="shared" si="584"/>
        <v xml:space="preserve"> </v>
      </c>
    </row>
    <row r="7442" spans="1:15">
      <c r="A7442" t="s">
        <v>121</v>
      </c>
      <c r="B7442" t="s">
        <v>865</v>
      </c>
      <c r="C7442" t="s">
        <v>103</v>
      </c>
      <c r="D7442" s="8">
        <v>20.712510356255176</v>
      </c>
      <c r="E7442" s="8">
        <v>13.66867140513942</v>
      </c>
      <c r="G7442" t="str">
        <f>VLOOKUP(C7442,'data indicadores nacional'!$A$2:$G$24,7,FALSE)</f>
        <v>abajo</v>
      </c>
      <c r="H7442" s="9">
        <f>VLOOKUP(C7442,'data indicadores nacional'!$A$2:$F$24,6,FALSE)</f>
        <v>4.9638210683068253</v>
      </c>
      <c r="I7442" s="5" t="str">
        <f t="shared" si="580"/>
        <v xml:space="preserve"> </v>
      </c>
      <c r="J7442" s="5">
        <f t="shared" si="581"/>
        <v>1</v>
      </c>
      <c r="K7442" s="5">
        <f t="shared" si="582"/>
        <v>0</v>
      </c>
      <c r="L7442" s="5">
        <f t="shared" si="583"/>
        <v>1</v>
      </c>
      <c r="N7442" s="8">
        <f>VLOOKUP(C7442,'data indicadores nacional'!$A$2:$J$24,10,FALSE)</f>
        <v>8.9</v>
      </c>
      <c r="O7442" t="str">
        <f t="shared" si="584"/>
        <v xml:space="preserve"> </v>
      </c>
    </row>
    <row r="7443" spans="1:15">
      <c r="A7443" t="s">
        <v>121</v>
      </c>
      <c r="B7443" t="s">
        <v>865</v>
      </c>
      <c r="C7443" t="s">
        <v>104</v>
      </c>
      <c r="D7443" s="8">
        <v>20</v>
      </c>
      <c r="F7443" s="8">
        <v>4.8309178743961354</v>
      </c>
      <c r="G7443" t="str">
        <f>VLOOKUP(C7443,'data indicadores nacional'!$A$2:$G$24,7,FALSE)</f>
        <v>abajo</v>
      </c>
      <c r="H7443" s="9">
        <f>VLOOKUP(C7443,'data indicadores nacional'!$A$2:$F$24,6,FALSE)</f>
        <v>0.3966802220902198</v>
      </c>
      <c r="I7443" s="5" t="str">
        <f t="shared" si="580"/>
        <v>alarma</v>
      </c>
      <c r="J7443" s="5">
        <f t="shared" si="581"/>
        <v>1</v>
      </c>
      <c r="K7443" s="5">
        <f t="shared" si="582"/>
        <v>0</v>
      </c>
      <c r="L7443" s="5">
        <f t="shared" si="583"/>
        <v>1</v>
      </c>
      <c r="N7443" s="8">
        <f>VLOOKUP(C7443,'data indicadores nacional'!$A$2:$J$24,10,FALSE)</f>
        <v>12</v>
      </c>
      <c r="O7443" t="str">
        <f t="shared" si="584"/>
        <v xml:space="preserve"> </v>
      </c>
    </row>
    <row r="7444" spans="1:15">
      <c r="A7444" t="s">
        <v>121</v>
      </c>
      <c r="B7444" t="s">
        <v>865</v>
      </c>
      <c r="C7444" t="s">
        <v>105</v>
      </c>
      <c r="D7444" s="8">
        <v>20.712510356255176</v>
      </c>
      <c r="G7444" t="str">
        <f>VLOOKUP(C7444,'data indicadores nacional'!$A$2:$G$24,7,FALSE)</f>
        <v>abajo</v>
      </c>
      <c r="H7444" s="9">
        <f>VLOOKUP(C7444,'data indicadores nacional'!$A$2:$F$24,6,FALSE)</f>
        <v>1.2536970118415909</v>
      </c>
      <c r="I7444" s="5" t="str">
        <f t="shared" si="580"/>
        <v xml:space="preserve"> </v>
      </c>
      <c r="J7444" s="5">
        <f t="shared" si="581"/>
        <v>1</v>
      </c>
      <c r="K7444" s="5">
        <f t="shared" si="582"/>
        <v>0</v>
      </c>
      <c r="L7444" s="5">
        <f t="shared" si="583"/>
        <v>1</v>
      </c>
      <c r="N7444" s="8">
        <f>VLOOKUP(C7444,'data indicadores nacional'!$A$2:$J$24,10,FALSE)</f>
        <v>4.0773685948219525</v>
      </c>
      <c r="O7444" t="str">
        <f t="shared" si="584"/>
        <v xml:space="preserve"> </v>
      </c>
    </row>
    <row r="7445" spans="1:15">
      <c r="A7445" t="s">
        <v>121</v>
      </c>
      <c r="B7445" t="s">
        <v>866</v>
      </c>
      <c r="C7445" t="s">
        <v>88</v>
      </c>
      <c r="D7445" s="8">
        <v>7.6923076923076925</v>
      </c>
      <c r="G7445" t="str">
        <f>VLOOKUP(C7445,'data indicadores nacional'!$A$2:$G$24,7,FALSE)</f>
        <v>abajo</v>
      </c>
      <c r="H7445" s="9">
        <f>VLOOKUP(C7445,'data indicadores nacional'!$A$2:$F$24,6,FALSE)</f>
        <v>0.25026441121950321</v>
      </c>
      <c r="I7445" s="5" t="str">
        <f t="shared" si="580"/>
        <v xml:space="preserve"> </v>
      </c>
      <c r="J7445" s="5">
        <f t="shared" si="581"/>
        <v>1</v>
      </c>
      <c r="K7445" s="5">
        <f t="shared" si="582"/>
        <v>0</v>
      </c>
      <c r="L7445" s="5">
        <f t="shared" si="583"/>
        <v>1</v>
      </c>
      <c r="N7445" s="8">
        <f>VLOOKUP(C7445,'data indicadores nacional'!$A$2:$J$24,10,FALSE)</f>
        <v>10</v>
      </c>
      <c r="O7445" t="str">
        <f t="shared" si="584"/>
        <v xml:space="preserve"> </v>
      </c>
    </row>
    <row r="7446" spans="1:15">
      <c r="A7446" t="s">
        <v>121</v>
      </c>
      <c r="B7446" t="s">
        <v>866</v>
      </c>
      <c r="C7446" t="s">
        <v>89</v>
      </c>
      <c r="D7446" s="8">
        <v>100</v>
      </c>
      <c r="E7446" s="8">
        <v>75</v>
      </c>
      <c r="F7446" s="8">
        <v>100</v>
      </c>
      <c r="G7446" t="str">
        <f>VLOOKUP(C7446,'data indicadores nacional'!$A$2:$G$24,7,FALSE)</f>
        <v>arriba</v>
      </c>
      <c r="H7446" s="9">
        <f>VLOOKUP(C7446,'data indicadores nacional'!$A$2:$F$24,6,FALSE)</f>
        <v>2.7490434366534529</v>
      </c>
      <c r="I7446" s="5" t="str">
        <f t="shared" si="580"/>
        <v xml:space="preserve"> </v>
      </c>
      <c r="J7446" s="5">
        <f t="shared" si="581"/>
        <v>0</v>
      </c>
      <c r="K7446" s="5">
        <f t="shared" si="582"/>
        <v>0</v>
      </c>
      <c r="L7446" s="5">
        <f t="shared" si="583"/>
        <v>0</v>
      </c>
      <c r="N7446" s="8">
        <f>VLOOKUP(C7446,'data indicadores nacional'!$A$2:$J$24,10,FALSE)</f>
        <v>95</v>
      </c>
      <c r="O7446" t="str">
        <f t="shared" si="584"/>
        <v xml:space="preserve"> </v>
      </c>
    </row>
    <row r="7447" spans="1:15">
      <c r="A7447" t="s">
        <v>121</v>
      </c>
      <c r="B7447" t="s">
        <v>866</v>
      </c>
      <c r="C7447" t="s">
        <v>91</v>
      </c>
      <c r="D7447" s="8">
        <v>100</v>
      </c>
      <c r="E7447" s="8">
        <v>100</v>
      </c>
      <c r="F7447" s="8">
        <v>100</v>
      </c>
      <c r="G7447" t="str">
        <f>VLOOKUP(C7447,'data indicadores nacional'!$A$2:$G$24,7,FALSE)</f>
        <v>arriba</v>
      </c>
      <c r="H7447" s="9">
        <f>VLOOKUP(C7447,'data indicadores nacional'!$A$2:$F$24,6,FALSE)</f>
        <v>0.72595219758941765</v>
      </c>
      <c r="I7447" s="5" t="str">
        <f t="shared" si="580"/>
        <v xml:space="preserve"> </v>
      </c>
      <c r="J7447" s="5">
        <f t="shared" si="581"/>
        <v>0</v>
      </c>
      <c r="K7447" s="5">
        <f t="shared" si="582"/>
        <v>0</v>
      </c>
      <c r="L7447" s="5">
        <f t="shared" si="583"/>
        <v>0</v>
      </c>
      <c r="N7447" s="8" t="str">
        <f>VLOOKUP(C7447,'data indicadores nacional'!$A$2:$J$24,10,FALSE)</f>
        <v>-</v>
      </c>
      <c r="O7447" t="str">
        <f t="shared" si="584"/>
        <v xml:space="preserve"> </v>
      </c>
    </row>
    <row r="7448" spans="1:15">
      <c r="A7448" t="s">
        <v>121</v>
      </c>
      <c r="B7448" t="s">
        <v>866</v>
      </c>
      <c r="C7448" t="s">
        <v>94</v>
      </c>
      <c r="D7448" s="8">
        <v>7.8461538461538458</v>
      </c>
      <c r="E7448" s="8">
        <v>7</v>
      </c>
      <c r="F7448" s="8">
        <v>9</v>
      </c>
      <c r="G7448" t="str">
        <f>VLOOKUP(C7448,'data indicadores nacional'!$A$2:$G$24,7,FALSE)</f>
        <v>arriba</v>
      </c>
      <c r="H7448" s="9">
        <f>VLOOKUP(C7448,'data indicadores nacional'!$A$2:$F$24,6,FALSE)</f>
        <v>0.23219145011705353</v>
      </c>
      <c r="I7448" s="5" t="str">
        <f t="shared" si="580"/>
        <v xml:space="preserve"> </v>
      </c>
      <c r="J7448" s="5">
        <f t="shared" si="581"/>
        <v>1</v>
      </c>
      <c r="K7448" s="5">
        <f t="shared" si="582"/>
        <v>0</v>
      </c>
      <c r="L7448" s="5">
        <f t="shared" si="583"/>
        <v>1</v>
      </c>
      <c r="N7448" s="8" t="str">
        <f>VLOOKUP(C7448,'data indicadores nacional'!$A$2:$J$24,10,FALSE)</f>
        <v>-</v>
      </c>
      <c r="O7448" t="str">
        <f t="shared" si="584"/>
        <v xml:space="preserve"> </v>
      </c>
    </row>
    <row r="7449" spans="1:15">
      <c r="A7449" t="s">
        <v>121</v>
      </c>
      <c r="B7449" t="s">
        <v>866</v>
      </c>
      <c r="C7449" t="s">
        <v>95</v>
      </c>
      <c r="D7449" s="8">
        <v>3.8461538461538463</v>
      </c>
      <c r="G7449" t="str">
        <f>VLOOKUP(C7449,'data indicadores nacional'!$A$2:$G$24,7,FALSE)</f>
        <v>abajo</v>
      </c>
      <c r="H7449" s="9">
        <f>VLOOKUP(C7449,'data indicadores nacional'!$A$2:$F$24,6,FALSE)</f>
        <v>1.7199886991149187</v>
      </c>
      <c r="I7449" s="5" t="str">
        <f t="shared" si="580"/>
        <v xml:space="preserve"> </v>
      </c>
      <c r="J7449" s="5">
        <f t="shared" si="581"/>
        <v>1</v>
      </c>
      <c r="K7449" s="5">
        <f t="shared" si="582"/>
        <v>0</v>
      </c>
      <c r="L7449" s="5">
        <f t="shared" si="583"/>
        <v>1</v>
      </c>
      <c r="N7449" s="8">
        <f>VLOOKUP(C7449,'data indicadores nacional'!$A$2:$J$24,10,FALSE)</f>
        <v>15</v>
      </c>
      <c r="O7449" t="str">
        <f t="shared" si="584"/>
        <v xml:space="preserve"> </v>
      </c>
    </row>
    <row r="7450" spans="1:15">
      <c r="A7450" t="s">
        <v>121</v>
      </c>
      <c r="B7450" t="s">
        <v>866</v>
      </c>
      <c r="C7450" t="s">
        <v>98</v>
      </c>
      <c r="D7450" s="8">
        <v>3.1695721077654517</v>
      </c>
      <c r="G7450" t="str">
        <f>VLOOKUP(C7450,'data indicadores nacional'!$A$2:$G$24,7,FALSE)</f>
        <v>abajo</v>
      </c>
      <c r="H7450" s="9">
        <f>VLOOKUP(C7450,'data indicadores nacional'!$A$2:$F$24,6,FALSE)</f>
        <v>3.4897517565506893</v>
      </c>
      <c r="I7450" s="5" t="str">
        <f t="shared" si="580"/>
        <v xml:space="preserve"> </v>
      </c>
      <c r="J7450" s="5">
        <f t="shared" si="581"/>
        <v>1</v>
      </c>
      <c r="K7450" s="5">
        <f t="shared" si="582"/>
        <v>0</v>
      </c>
      <c r="L7450" s="5">
        <f t="shared" si="583"/>
        <v>1</v>
      </c>
      <c r="N7450" s="8">
        <f>VLOOKUP(C7450,'data indicadores nacional'!$A$2:$J$24,10,FALSE)</f>
        <v>61</v>
      </c>
      <c r="O7450" t="str">
        <f t="shared" si="584"/>
        <v xml:space="preserve"> </v>
      </c>
    </row>
    <row r="7451" spans="1:15">
      <c r="A7451" t="s">
        <v>121</v>
      </c>
      <c r="B7451" t="s">
        <v>866</v>
      </c>
      <c r="C7451" t="s">
        <v>99</v>
      </c>
      <c r="D7451" s="8">
        <v>6.5146579804560263</v>
      </c>
      <c r="G7451" t="str">
        <f>VLOOKUP(C7451,'data indicadores nacional'!$A$2:$G$24,7,FALSE)</f>
        <v>abajo</v>
      </c>
      <c r="H7451" s="9">
        <f>VLOOKUP(C7451,'data indicadores nacional'!$A$2:$F$24,6,FALSE)</f>
        <v>7.5200278194544445</v>
      </c>
      <c r="I7451" s="5" t="str">
        <f t="shared" si="580"/>
        <v xml:space="preserve"> </v>
      </c>
      <c r="J7451" s="5">
        <f t="shared" si="581"/>
        <v>1</v>
      </c>
      <c r="K7451" s="5">
        <f t="shared" si="582"/>
        <v>0</v>
      </c>
      <c r="L7451" s="5">
        <f t="shared" si="583"/>
        <v>1</v>
      </c>
      <c r="N7451" s="8">
        <f>VLOOKUP(C7451,'data indicadores nacional'!$A$2:$J$24,10,FALSE)</f>
        <v>61</v>
      </c>
      <c r="O7451" t="str">
        <f t="shared" si="584"/>
        <v xml:space="preserve"> </v>
      </c>
    </row>
    <row r="7452" spans="1:15">
      <c r="A7452" t="s">
        <v>121</v>
      </c>
      <c r="B7452" t="s">
        <v>867</v>
      </c>
      <c r="C7452" t="s">
        <v>88</v>
      </c>
      <c r="D7452" s="8">
        <v>3.75</v>
      </c>
      <c r="E7452" s="8">
        <v>7.6923076923076925</v>
      </c>
      <c r="F7452" s="8">
        <v>3.225806451612903</v>
      </c>
      <c r="G7452" t="str">
        <f>VLOOKUP(C7452,'data indicadores nacional'!$A$2:$G$24,7,FALSE)</f>
        <v>abajo</v>
      </c>
      <c r="H7452" s="9">
        <f>VLOOKUP(C7452,'data indicadores nacional'!$A$2:$F$24,6,FALSE)</f>
        <v>0.25026441121950321</v>
      </c>
      <c r="I7452" s="5" t="str">
        <f t="shared" si="580"/>
        <v xml:space="preserve"> </v>
      </c>
      <c r="J7452" s="5">
        <f t="shared" si="581"/>
        <v>1</v>
      </c>
      <c r="K7452" s="5">
        <f t="shared" si="582"/>
        <v>0</v>
      </c>
      <c r="L7452" s="5">
        <f t="shared" si="583"/>
        <v>1</v>
      </c>
      <c r="N7452" s="8">
        <f>VLOOKUP(C7452,'data indicadores nacional'!$A$2:$J$24,10,FALSE)</f>
        <v>10</v>
      </c>
      <c r="O7452" t="str">
        <f t="shared" si="584"/>
        <v xml:space="preserve"> </v>
      </c>
    </row>
    <row r="7453" spans="1:15">
      <c r="A7453" t="s">
        <v>121</v>
      </c>
      <c r="B7453" t="s">
        <v>867</v>
      </c>
      <c r="C7453" t="s">
        <v>89</v>
      </c>
      <c r="D7453" s="8">
        <v>75.862068965517238</v>
      </c>
      <c r="E7453" s="8">
        <v>87.5</v>
      </c>
      <c r="F7453" s="8">
        <v>85.714285714285708</v>
      </c>
      <c r="G7453" t="str">
        <f>VLOOKUP(C7453,'data indicadores nacional'!$A$2:$G$24,7,FALSE)</f>
        <v>arriba</v>
      </c>
      <c r="H7453" s="9">
        <f>VLOOKUP(C7453,'data indicadores nacional'!$A$2:$F$24,6,FALSE)</f>
        <v>2.7490434366534529</v>
      </c>
      <c r="I7453" s="5" t="str">
        <f t="shared" si="580"/>
        <v>alarma</v>
      </c>
      <c r="J7453" s="5">
        <f t="shared" si="581"/>
        <v>1</v>
      </c>
      <c r="K7453" s="5">
        <f t="shared" si="582"/>
        <v>0</v>
      </c>
      <c r="L7453" s="5">
        <f t="shared" si="583"/>
        <v>1</v>
      </c>
      <c r="N7453" s="8">
        <f>VLOOKUP(C7453,'data indicadores nacional'!$A$2:$J$24,10,FALSE)</f>
        <v>95</v>
      </c>
      <c r="O7453" t="str">
        <f t="shared" si="584"/>
        <v>alarma</v>
      </c>
    </row>
    <row r="7454" spans="1:15">
      <c r="A7454" t="s">
        <v>121</v>
      </c>
      <c r="B7454" t="s">
        <v>867</v>
      </c>
      <c r="C7454" t="s">
        <v>91</v>
      </c>
      <c r="D7454" s="8">
        <v>96.551724137931032</v>
      </c>
      <c r="E7454" s="8">
        <v>93.75</v>
      </c>
      <c r="F7454" s="8">
        <v>88.571428571428569</v>
      </c>
      <c r="G7454" t="str">
        <f>VLOOKUP(C7454,'data indicadores nacional'!$A$2:$G$24,7,FALSE)</f>
        <v>arriba</v>
      </c>
      <c r="H7454" s="9">
        <f>VLOOKUP(C7454,'data indicadores nacional'!$A$2:$F$24,6,FALSE)</f>
        <v>0.72595219758941765</v>
      </c>
      <c r="I7454" s="5" t="str">
        <f t="shared" si="580"/>
        <v>alarma</v>
      </c>
      <c r="J7454" s="5">
        <f t="shared" si="581"/>
        <v>0</v>
      </c>
      <c r="K7454" s="5">
        <f t="shared" si="582"/>
        <v>1</v>
      </c>
      <c r="L7454" s="5">
        <f t="shared" si="583"/>
        <v>1</v>
      </c>
      <c r="N7454" s="8" t="str">
        <f>VLOOKUP(C7454,'data indicadores nacional'!$A$2:$J$24,10,FALSE)</f>
        <v>-</v>
      </c>
      <c r="O7454" t="str">
        <f t="shared" si="584"/>
        <v xml:space="preserve"> </v>
      </c>
    </row>
    <row r="7455" spans="1:15">
      <c r="A7455" t="s">
        <v>121</v>
      </c>
      <c r="B7455" t="s">
        <v>867</v>
      </c>
      <c r="C7455" t="s">
        <v>92</v>
      </c>
      <c r="D7455" s="8">
        <v>1.1363636363636365</v>
      </c>
      <c r="G7455" t="str">
        <f>VLOOKUP(C7455,'data indicadores nacional'!$A$2:$G$24,7,FALSE)</f>
        <v>abajo</v>
      </c>
      <c r="H7455" s="9">
        <f>VLOOKUP(C7455,'data indicadores nacional'!$A$2:$F$24,6,FALSE)</f>
        <v>2.5040710609700474</v>
      </c>
      <c r="I7455" s="5" t="str">
        <f t="shared" si="580"/>
        <v xml:space="preserve"> </v>
      </c>
      <c r="J7455" s="5">
        <f t="shared" si="581"/>
        <v>1</v>
      </c>
      <c r="K7455" s="5">
        <f t="shared" si="582"/>
        <v>0</v>
      </c>
      <c r="L7455" s="5">
        <f t="shared" si="583"/>
        <v>1</v>
      </c>
      <c r="N7455" s="8" t="str">
        <f>VLOOKUP(C7455,'data indicadores nacional'!$A$2:$J$24,10,FALSE)</f>
        <v>-</v>
      </c>
      <c r="O7455" t="str">
        <f t="shared" si="584"/>
        <v xml:space="preserve"> </v>
      </c>
    </row>
    <row r="7456" spans="1:15">
      <c r="A7456" t="s">
        <v>121</v>
      </c>
      <c r="B7456" t="s">
        <v>867</v>
      </c>
      <c r="C7456" t="s">
        <v>94</v>
      </c>
      <c r="D7456" s="8">
        <v>5.125</v>
      </c>
      <c r="E7456" s="8">
        <v>6.25</v>
      </c>
      <c r="F7456" s="8">
        <v>5.7714285714285714</v>
      </c>
      <c r="G7456" t="str">
        <f>VLOOKUP(C7456,'data indicadores nacional'!$A$2:$G$24,7,FALSE)</f>
        <v>arriba</v>
      </c>
      <c r="H7456" s="9">
        <f>VLOOKUP(C7456,'data indicadores nacional'!$A$2:$F$24,6,FALSE)</f>
        <v>0.23219145011705353</v>
      </c>
      <c r="I7456" s="5" t="str">
        <f t="shared" si="580"/>
        <v>alarma</v>
      </c>
      <c r="J7456" s="5">
        <f t="shared" si="581"/>
        <v>1</v>
      </c>
      <c r="K7456" s="5">
        <f t="shared" si="582"/>
        <v>0</v>
      </c>
      <c r="L7456" s="5">
        <f t="shared" si="583"/>
        <v>1</v>
      </c>
      <c r="N7456" s="8" t="str">
        <f>VLOOKUP(C7456,'data indicadores nacional'!$A$2:$J$24,10,FALSE)</f>
        <v>-</v>
      </c>
      <c r="O7456" t="str">
        <f t="shared" si="584"/>
        <v xml:space="preserve"> </v>
      </c>
    </row>
    <row r="7457" spans="1:15">
      <c r="A7457" t="s">
        <v>121</v>
      </c>
      <c r="B7457" t="s">
        <v>867</v>
      </c>
      <c r="C7457" t="s">
        <v>95</v>
      </c>
      <c r="D7457" s="8">
        <v>10.227272727272728</v>
      </c>
      <c r="E7457" s="8">
        <v>25</v>
      </c>
      <c r="F7457" s="8">
        <v>8.5714285714285712</v>
      </c>
      <c r="G7457" t="str">
        <f>VLOOKUP(C7457,'data indicadores nacional'!$A$2:$G$24,7,FALSE)</f>
        <v>abajo</v>
      </c>
      <c r="H7457" s="9">
        <f>VLOOKUP(C7457,'data indicadores nacional'!$A$2:$F$24,6,FALSE)</f>
        <v>1.7199886991149187</v>
      </c>
      <c r="I7457" s="5" t="str">
        <f t="shared" si="580"/>
        <v xml:space="preserve"> </v>
      </c>
      <c r="J7457" s="5">
        <f t="shared" si="581"/>
        <v>1</v>
      </c>
      <c r="K7457" s="5">
        <f t="shared" si="582"/>
        <v>0</v>
      </c>
      <c r="L7457" s="5">
        <f t="shared" si="583"/>
        <v>1</v>
      </c>
      <c r="N7457" s="8">
        <f>VLOOKUP(C7457,'data indicadores nacional'!$A$2:$J$24,10,FALSE)</f>
        <v>15</v>
      </c>
      <c r="O7457" t="str">
        <f t="shared" si="584"/>
        <v xml:space="preserve"> </v>
      </c>
    </row>
    <row r="7458" spans="1:15">
      <c r="A7458" t="s">
        <v>121</v>
      </c>
      <c r="B7458" t="s">
        <v>867</v>
      </c>
      <c r="C7458" t="s">
        <v>98</v>
      </c>
      <c r="D7458" s="8">
        <v>9.3126385809312655</v>
      </c>
      <c r="E7458" s="8">
        <v>3.8064165307232192</v>
      </c>
      <c r="F7458" s="8">
        <v>4.4493882091212456</v>
      </c>
      <c r="G7458" t="str">
        <f>VLOOKUP(C7458,'data indicadores nacional'!$A$2:$G$24,7,FALSE)</f>
        <v>abajo</v>
      </c>
      <c r="H7458" s="9">
        <f>VLOOKUP(C7458,'data indicadores nacional'!$A$2:$F$24,6,FALSE)</f>
        <v>3.4897517565506893</v>
      </c>
      <c r="I7458" s="5" t="str">
        <f t="shared" si="580"/>
        <v>alarma</v>
      </c>
      <c r="J7458" s="5">
        <f t="shared" si="581"/>
        <v>1</v>
      </c>
      <c r="K7458" s="5">
        <f t="shared" si="582"/>
        <v>0</v>
      </c>
      <c r="L7458" s="5">
        <f t="shared" si="583"/>
        <v>1</v>
      </c>
      <c r="N7458" s="8">
        <f>VLOOKUP(C7458,'data indicadores nacional'!$A$2:$J$24,10,FALSE)</f>
        <v>61</v>
      </c>
      <c r="O7458" t="str">
        <f t="shared" si="584"/>
        <v xml:space="preserve"> </v>
      </c>
    </row>
    <row r="7459" spans="1:15">
      <c r="A7459" t="s">
        <v>121</v>
      </c>
      <c r="B7459" t="s">
        <v>867</v>
      </c>
      <c r="C7459" t="s">
        <v>99</v>
      </c>
      <c r="D7459" s="8">
        <v>19.626168224299064</v>
      </c>
      <c r="E7459" s="8">
        <v>7.2840790842872014</v>
      </c>
      <c r="F7459" s="8">
        <v>8.5470085470085486</v>
      </c>
      <c r="G7459" t="str">
        <f>VLOOKUP(C7459,'data indicadores nacional'!$A$2:$G$24,7,FALSE)</f>
        <v>abajo</v>
      </c>
      <c r="H7459" s="9">
        <f>VLOOKUP(C7459,'data indicadores nacional'!$A$2:$F$24,6,FALSE)</f>
        <v>7.5200278194544445</v>
      </c>
      <c r="I7459" s="5" t="str">
        <f t="shared" si="580"/>
        <v>alarma</v>
      </c>
      <c r="J7459" s="5">
        <f t="shared" si="581"/>
        <v>1</v>
      </c>
      <c r="K7459" s="5">
        <f t="shared" si="582"/>
        <v>0</v>
      </c>
      <c r="L7459" s="5">
        <f t="shared" si="583"/>
        <v>1</v>
      </c>
      <c r="N7459" s="8">
        <f>VLOOKUP(C7459,'data indicadores nacional'!$A$2:$J$24,10,FALSE)</f>
        <v>61</v>
      </c>
      <c r="O7459" t="str">
        <f t="shared" si="584"/>
        <v xml:space="preserve"> </v>
      </c>
    </row>
    <row r="7460" spans="1:15">
      <c r="A7460" t="s">
        <v>121</v>
      </c>
      <c r="B7460" t="s">
        <v>867</v>
      </c>
      <c r="C7460" t="s">
        <v>100</v>
      </c>
      <c r="D7460" s="8">
        <v>11.363636363636363</v>
      </c>
      <c r="G7460" t="str">
        <f>VLOOKUP(C7460,'data indicadores nacional'!$A$2:$G$24,7,FALSE)</f>
        <v>abajo</v>
      </c>
      <c r="H7460" s="9">
        <f>VLOOKUP(C7460,'data indicadores nacional'!$A$2:$F$24,6,FALSE)</f>
        <v>1.7895311097465236</v>
      </c>
      <c r="I7460" s="5" t="str">
        <f t="shared" si="580"/>
        <v xml:space="preserve"> </v>
      </c>
      <c r="J7460" s="5">
        <f t="shared" si="581"/>
        <v>1</v>
      </c>
      <c r="K7460" s="5">
        <f t="shared" si="582"/>
        <v>0</v>
      </c>
      <c r="L7460" s="5">
        <f t="shared" si="583"/>
        <v>1</v>
      </c>
      <c r="N7460" s="8">
        <f>VLOOKUP(C7460,'data indicadores nacional'!$A$2:$J$24,10,FALSE)</f>
        <v>15</v>
      </c>
      <c r="O7460" t="str">
        <f t="shared" si="584"/>
        <v xml:space="preserve"> </v>
      </c>
    </row>
    <row r="7461" spans="1:15">
      <c r="A7461" t="s">
        <v>121</v>
      </c>
      <c r="B7461" t="s">
        <v>867</v>
      </c>
      <c r="C7461" t="s">
        <v>104</v>
      </c>
      <c r="E7461" s="8">
        <v>58.823529411764703</v>
      </c>
      <c r="F7461" s="8">
        <v>27.777777777777775</v>
      </c>
      <c r="G7461" t="str">
        <f>VLOOKUP(C7461,'data indicadores nacional'!$A$2:$G$24,7,FALSE)</f>
        <v>abajo</v>
      </c>
      <c r="H7461" s="9">
        <f>VLOOKUP(C7461,'data indicadores nacional'!$A$2:$F$24,6,FALSE)</f>
        <v>0.3966802220902198</v>
      </c>
      <c r="I7461" s="5" t="str">
        <f t="shared" si="580"/>
        <v xml:space="preserve"> </v>
      </c>
      <c r="J7461" s="5">
        <f t="shared" si="581"/>
        <v>0</v>
      </c>
      <c r="K7461" s="5">
        <f t="shared" si="582"/>
        <v>1</v>
      </c>
      <c r="L7461" s="5">
        <f t="shared" si="583"/>
        <v>1</v>
      </c>
      <c r="N7461" s="8">
        <f>VLOOKUP(C7461,'data indicadores nacional'!$A$2:$J$24,10,FALSE)</f>
        <v>12</v>
      </c>
      <c r="O7461" t="str">
        <f t="shared" si="584"/>
        <v>alarma</v>
      </c>
    </row>
    <row r="7462" spans="1:15">
      <c r="A7462" t="s">
        <v>121</v>
      </c>
      <c r="B7462" t="s">
        <v>868</v>
      </c>
      <c r="C7462" t="s">
        <v>88</v>
      </c>
      <c r="D7462" s="8">
        <v>4</v>
      </c>
      <c r="G7462" t="str">
        <f>VLOOKUP(C7462,'data indicadores nacional'!$A$2:$G$24,7,FALSE)</f>
        <v>abajo</v>
      </c>
      <c r="H7462" s="9">
        <f>VLOOKUP(C7462,'data indicadores nacional'!$A$2:$F$24,6,FALSE)</f>
        <v>0.25026441121950321</v>
      </c>
      <c r="I7462" s="5" t="str">
        <f t="shared" si="580"/>
        <v xml:space="preserve"> </v>
      </c>
      <c r="J7462" s="5">
        <f t="shared" si="581"/>
        <v>1</v>
      </c>
      <c r="K7462" s="5">
        <f t="shared" si="582"/>
        <v>0</v>
      </c>
      <c r="L7462" s="5">
        <f t="shared" si="583"/>
        <v>1</v>
      </c>
      <c r="N7462" s="8">
        <f>VLOOKUP(C7462,'data indicadores nacional'!$A$2:$J$24,10,FALSE)</f>
        <v>10</v>
      </c>
      <c r="O7462" t="str">
        <f t="shared" si="584"/>
        <v xml:space="preserve"> </v>
      </c>
    </row>
    <row r="7463" spans="1:15">
      <c r="A7463" t="s">
        <v>121</v>
      </c>
      <c r="B7463" t="s">
        <v>868</v>
      </c>
      <c r="C7463" t="s">
        <v>89</v>
      </c>
      <c r="D7463" s="8">
        <v>100</v>
      </c>
      <c r="E7463" s="8">
        <v>100</v>
      </c>
      <c r="F7463" s="8">
        <v>83.333333333333343</v>
      </c>
      <c r="G7463" t="str">
        <f>VLOOKUP(C7463,'data indicadores nacional'!$A$2:$G$24,7,FALSE)</f>
        <v>arriba</v>
      </c>
      <c r="H7463" s="9">
        <f>VLOOKUP(C7463,'data indicadores nacional'!$A$2:$F$24,6,FALSE)</f>
        <v>2.7490434366534529</v>
      </c>
      <c r="I7463" s="5" t="str">
        <f t="shared" si="580"/>
        <v>alarma</v>
      </c>
      <c r="J7463" s="5">
        <f t="shared" si="581"/>
        <v>0</v>
      </c>
      <c r="K7463" s="5">
        <f t="shared" si="582"/>
        <v>1</v>
      </c>
      <c r="L7463" s="5">
        <f t="shared" si="583"/>
        <v>1</v>
      </c>
      <c r="N7463" s="8">
        <f>VLOOKUP(C7463,'data indicadores nacional'!$A$2:$J$24,10,FALSE)</f>
        <v>95</v>
      </c>
      <c r="O7463" t="str">
        <f t="shared" si="584"/>
        <v>alarma</v>
      </c>
    </row>
    <row r="7464" spans="1:15">
      <c r="A7464" t="s">
        <v>121</v>
      </c>
      <c r="B7464" t="s">
        <v>868</v>
      </c>
      <c r="C7464" t="s">
        <v>91</v>
      </c>
      <c r="D7464" s="8">
        <v>96</v>
      </c>
      <c r="E7464" s="8">
        <v>100</v>
      </c>
      <c r="F7464" s="8">
        <v>83.333333333333343</v>
      </c>
      <c r="G7464" t="str">
        <f>VLOOKUP(C7464,'data indicadores nacional'!$A$2:$G$24,7,FALSE)</f>
        <v>arriba</v>
      </c>
      <c r="H7464" s="9">
        <f>VLOOKUP(C7464,'data indicadores nacional'!$A$2:$F$24,6,FALSE)</f>
        <v>0.72595219758941765</v>
      </c>
      <c r="I7464" s="5" t="str">
        <f t="shared" si="580"/>
        <v>alarma</v>
      </c>
      <c r="J7464" s="5">
        <f t="shared" si="581"/>
        <v>0</v>
      </c>
      <c r="K7464" s="5">
        <f t="shared" si="582"/>
        <v>1</v>
      </c>
      <c r="L7464" s="5">
        <f t="shared" si="583"/>
        <v>1</v>
      </c>
      <c r="N7464" s="8" t="str">
        <f>VLOOKUP(C7464,'data indicadores nacional'!$A$2:$J$24,10,FALSE)</f>
        <v>-</v>
      </c>
      <c r="O7464" t="str">
        <f t="shared" si="584"/>
        <v xml:space="preserve"> </v>
      </c>
    </row>
    <row r="7465" spans="1:15">
      <c r="A7465" t="s">
        <v>121</v>
      </c>
      <c r="B7465" t="s">
        <v>868</v>
      </c>
      <c r="C7465" t="s">
        <v>94</v>
      </c>
      <c r="D7465" s="8">
        <v>6.64</v>
      </c>
      <c r="E7465" s="8">
        <v>7.5</v>
      </c>
      <c r="F7465" s="8">
        <v>6</v>
      </c>
      <c r="G7465" t="str">
        <f>VLOOKUP(C7465,'data indicadores nacional'!$A$2:$G$24,7,FALSE)</f>
        <v>arriba</v>
      </c>
      <c r="H7465" s="9">
        <f>VLOOKUP(C7465,'data indicadores nacional'!$A$2:$F$24,6,FALSE)</f>
        <v>0.23219145011705353</v>
      </c>
      <c r="I7465" s="5" t="str">
        <f t="shared" si="580"/>
        <v>alarma</v>
      </c>
      <c r="J7465" s="5">
        <f t="shared" si="581"/>
        <v>0</v>
      </c>
      <c r="K7465" s="5">
        <f t="shared" si="582"/>
        <v>1</v>
      </c>
      <c r="L7465" s="5">
        <f t="shared" si="583"/>
        <v>1</v>
      </c>
      <c r="N7465" s="8" t="str">
        <f>VLOOKUP(C7465,'data indicadores nacional'!$A$2:$J$24,10,FALSE)</f>
        <v>-</v>
      </c>
      <c r="O7465" t="str">
        <f t="shared" si="584"/>
        <v xml:space="preserve"> </v>
      </c>
    </row>
    <row r="7466" spans="1:15">
      <c r="A7466" t="s">
        <v>121</v>
      </c>
      <c r="B7466" t="s">
        <v>868</v>
      </c>
      <c r="C7466" t="s">
        <v>95</v>
      </c>
      <c r="D7466" s="8">
        <v>4</v>
      </c>
      <c r="G7466" t="str">
        <f>VLOOKUP(C7466,'data indicadores nacional'!$A$2:$G$24,7,FALSE)</f>
        <v>abajo</v>
      </c>
      <c r="H7466" s="9">
        <f>VLOOKUP(C7466,'data indicadores nacional'!$A$2:$F$24,6,FALSE)</f>
        <v>1.7199886991149187</v>
      </c>
      <c r="I7466" s="5" t="str">
        <f t="shared" si="580"/>
        <v xml:space="preserve"> </v>
      </c>
      <c r="J7466" s="5">
        <f t="shared" si="581"/>
        <v>1</v>
      </c>
      <c r="K7466" s="5">
        <f t="shared" si="582"/>
        <v>0</v>
      </c>
      <c r="L7466" s="5">
        <f t="shared" si="583"/>
        <v>1</v>
      </c>
      <c r="N7466" s="8">
        <f>VLOOKUP(C7466,'data indicadores nacional'!$A$2:$J$24,10,FALSE)</f>
        <v>15</v>
      </c>
      <c r="O7466" t="str">
        <f t="shared" si="584"/>
        <v xml:space="preserve"> </v>
      </c>
    </row>
    <row r="7467" spans="1:15">
      <c r="A7467" t="s">
        <v>121</v>
      </c>
      <c r="B7467" t="s">
        <v>868</v>
      </c>
      <c r="C7467" t="s">
        <v>98</v>
      </c>
      <c r="D7467" s="8">
        <v>4.4004400440043998</v>
      </c>
      <c r="G7467" t="str">
        <f>VLOOKUP(C7467,'data indicadores nacional'!$A$2:$G$24,7,FALSE)</f>
        <v>abajo</v>
      </c>
      <c r="H7467" s="9">
        <f>VLOOKUP(C7467,'data indicadores nacional'!$A$2:$F$24,6,FALSE)</f>
        <v>3.4897517565506893</v>
      </c>
      <c r="I7467" s="5" t="str">
        <f t="shared" si="580"/>
        <v xml:space="preserve"> </v>
      </c>
      <c r="J7467" s="5">
        <f t="shared" si="581"/>
        <v>1</v>
      </c>
      <c r="K7467" s="5">
        <f t="shared" si="582"/>
        <v>0</v>
      </c>
      <c r="L7467" s="5">
        <f t="shared" si="583"/>
        <v>1</v>
      </c>
      <c r="N7467" s="8">
        <f>VLOOKUP(C7467,'data indicadores nacional'!$A$2:$J$24,10,FALSE)</f>
        <v>61</v>
      </c>
      <c r="O7467" t="str">
        <f t="shared" si="584"/>
        <v xml:space="preserve"> </v>
      </c>
    </row>
    <row r="7468" spans="1:15">
      <c r="A7468" t="s">
        <v>121</v>
      </c>
      <c r="B7468" t="s">
        <v>868</v>
      </c>
      <c r="C7468" t="s">
        <v>99</v>
      </c>
      <c r="D7468" s="8">
        <v>9.456264775413711</v>
      </c>
      <c r="G7468" t="str">
        <f>VLOOKUP(C7468,'data indicadores nacional'!$A$2:$G$24,7,FALSE)</f>
        <v>abajo</v>
      </c>
      <c r="H7468" s="9">
        <f>VLOOKUP(C7468,'data indicadores nacional'!$A$2:$F$24,6,FALSE)</f>
        <v>7.5200278194544445</v>
      </c>
      <c r="I7468" s="5" t="str">
        <f t="shared" si="580"/>
        <v xml:space="preserve"> </v>
      </c>
      <c r="J7468" s="5">
        <f t="shared" si="581"/>
        <v>1</v>
      </c>
      <c r="K7468" s="5">
        <f t="shared" si="582"/>
        <v>0</v>
      </c>
      <c r="L7468" s="5">
        <f t="shared" si="583"/>
        <v>1</v>
      </c>
      <c r="N7468" s="8">
        <f>VLOOKUP(C7468,'data indicadores nacional'!$A$2:$J$24,10,FALSE)</f>
        <v>61</v>
      </c>
      <c r="O7468" t="str">
        <f t="shared" si="584"/>
        <v xml:space="preserve"> </v>
      </c>
    </row>
    <row r="7469" spans="1:15">
      <c r="A7469" t="s">
        <v>121</v>
      </c>
      <c r="B7469" t="s">
        <v>869</v>
      </c>
      <c r="C7469" t="s">
        <v>88</v>
      </c>
      <c r="D7469" s="8">
        <v>2.5</v>
      </c>
      <c r="G7469" t="str">
        <f>VLOOKUP(C7469,'data indicadores nacional'!$A$2:$G$24,7,FALSE)</f>
        <v>abajo</v>
      </c>
      <c r="H7469" s="9">
        <f>VLOOKUP(C7469,'data indicadores nacional'!$A$2:$F$24,6,FALSE)</f>
        <v>0.25026441121950321</v>
      </c>
      <c r="I7469" s="5" t="str">
        <f t="shared" si="580"/>
        <v xml:space="preserve"> </v>
      </c>
      <c r="J7469" s="5">
        <f t="shared" si="581"/>
        <v>1</v>
      </c>
      <c r="K7469" s="5">
        <f t="shared" si="582"/>
        <v>0</v>
      </c>
      <c r="L7469" s="5">
        <f t="shared" si="583"/>
        <v>1</v>
      </c>
      <c r="N7469" s="8">
        <f>VLOOKUP(C7469,'data indicadores nacional'!$A$2:$J$24,10,FALSE)</f>
        <v>10</v>
      </c>
      <c r="O7469" t="str">
        <f t="shared" si="584"/>
        <v xml:space="preserve"> </v>
      </c>
    </row>
    <row r="7470" spans="1:15">
      <c r="A7470" t="s">
        <v>121</v>
      </c>
      <c r="B7470" t="s">
        <v>869</v>
      </c>
      <c r="C7470" t="s">
        <v>89</v>
      </c>
      <c r="D7470" s="8">
        <v>94.871794871794862</v>
      </c>
      <c r="E7470" s="8">
        <v>100</v>
      </c>
      <c r="F7470" s="8">
        <v>100</v>
      </c>
      <c r="G7470" t="str">
        <f>VLOOKUP(C7470,'data indicadores nacional'!$A$2:$G$24,7,FALSE)</f>
        <v>arriba</v>
      </c>
      <c r="H7470" s="9">
        <f>VLOOKUP(C7470,'data indicadores nacional'!$A$2:$F$24,6,FALSE)</f>
        <v>2.7490434366534529</v>
      </c>
      <c r="I7470" s="5" t="str">
        <f t="shared" si="580"/>
        <v xml:space="preserve"> </v>
      </c>
      <c r="J7470" s="5">
        <f t="shared" si="581"/>
        <v>1</v>
      </c>
      <c r="K7470" s="5">
        <f t="shared" si="582"/>
        <v>0</v>
      </c>
      <c r="L7470" s="5">
        <f t="shared" si="583"/>
        <v>1</v>
      </c>
      <c r="N7470" s="8">
        <f>VLOOKUP(C7470,'data indicadores nacional'!$A$2:$J$24,10,FALSE)</f>
        <v>95</v>
      </c>
      <c r="O7470" t="str">
        <f t="shared" si="584"/>
        <v xml:space="preserve"> </v>
      </c>
    </row>
    <row r="7471" spans="1:15">
      <c r="A7471" t="s">
        <v>121</v>
      </c>
      <c r="B7471" t="s">
        <v>869</v>
      </c>
      <c r="C7471" t="s">
        <v>91</v>
      </c>
      <c r="D7471" s="8">
        <v>92.5</v>
      </c>
      <c r="E7471" s="8">
        <v>100</v>
      </c>
      <c r="F7471" s="8">
        <v>100</v>
      </c>
      <c r="G7471" t="str">
        <f>VLOOKUP(C7471,'data indicadores nacional'!$A$2:$G$24,7,FALSE)</f>
        <v>arriba</v>
      </c>
      <c r="H7471" s="9">
        <f>VLOOKUP(C7471,'data indicadores nacional'!$A$2:$F$24,6,FALSE)</f>
        <v>0.72595219758941765</v>
      </c>
      <c r="I7471" s="5" t="str">
        <f t="shared" si="580"/>
        <v xml:space="preserve"> </v>
      </c>
      <c r="J7471" s="5">
        <f t="shared" si="581"/>
        <v>1</v>
      </c>
      <c r="K7471" s="5">
        <f t="shared" si="582"/>
        <v>0</v>
      </c>
      <c r="L7471" s="5">
        <f t="shared" si="583"/>
        <v>1</v>
      </c>
      <c r="N7471" s="8" t="str">
        <f>VLOOKUP(C7471,'data indicadores nacional'!$A$2:$J$24,10,FALSE)</f>
        <v>-</v>
      </c>
      <c r="O7471" t="str">
        <f t="shared" si="584"/>
        <v xml:space="preserve"> </v>
      </c>
    </row>
    <row r="7472" spans="1:15">
      <c r="A7472" t="s">
        <v>121</v>
      </c>
      <c r="B7472" t="s">
        <v>869</v>
      </c>
      <c r="C7472" t="s">
        <v>94</v>
      </c>
      <c r="D7472" s="8">
        <v>7.0750000000000002</v>
      </c>
      <c r="E7472" s="8">
        <v>9.5</v>
      </c>
      <c r="F7472" s="8">
        <v>8.1999999999999993</v>
      </c>
      <c r="G7472" t="str">
        <f>VLOOKUP(C7472,'data indicadores nacional'!$A$2:$G$24,7,FALSE)</f>
        <v>arriba</v>
      </c>
      <c r="H7472" s="9">
        <f>VLOOKUP(C7472,'data indicadores nacional'!$A$2:$F$24,6,FALSE)</f>
        <v>0.23219145011705353</v>
      </c>
      <c r="I7472" s="5" t="str">
        <f t="shared" si="580"/>
        <v>alarma</v>
      </c>
      <c r="J7472" s="5">
        <f t="shared" si="581"/>
        <v>1</v>
      </c>
      <c r="K7472" s="5">
        <f t="shared" si="582"/>
        <v>0</v>
      </c>
      <c r="L7472" s="5">
        <f t="shared" si="583"/>
        <v>1</v>
      </c>
      <c r="N7472" s="8" t="str">
        <f>VLOOKUP(C7472,'data indicadores nacional'!$A$2:$J$24,10,FALSE)</f>
        <v>-</v>
      </c>
      <c r="O7472" t="str">
        <f t="shared" si="584"/>
        <v xml:space="preserve"> </v>
      </c>
    </row>
    <row r="7473" spans="1:15">
      <c r="A7473" t="s">
        <v>121</v>
      </c>
      <c r="B7473" t="s">
        <v>869</v>
      </c>
      <c r="C7473" t="s">
        <v>95</v>
      </c>
      <c r="D7473" s="8">
        <v>10</v>
      </c>
      <c r="G7473" t="str">
        <f>VLOOKUP(C7473,'data indicadores nacional'!$A$2:$G$24,7,FALSE)</f>
        <v>abajo</v>
      </c>
      <c r="H7473" s="9">
        <f>VLOOKUP(C7473,'data indicadores nacional'!$A$2:$F$24,6,FALSE)</f>
        <v>1.7199886991149187</v>
      </c>
      <c r="I7473" s="5" t="str">
        <f t="shared" si="580"/>
        <v xml:space="preserve"> </v>
      </c>
      <c r="J7473" s="5">
        <f t="shared" si="581"/>
        <v>1</v>
      </c>
      <c r="K7473" s="5">
        <f t="shared" si="582"/>
        <v>0</v>
      </c>
      <c r="L7473" s="5">
        <f t="shared" si="583"/>
        <v>1</v>
      </c>
      <c r="N7473" s="8">
        <f>VLOOKUP(C7473,'data indicadores nacional'!$A$2:$J$24,10,FALSE)</f>
        <v>15</v>
      </c>
      <c r="O7473" t="str">
        <f t="shared" si="584"/>
        <v xml:space="preserve"> </v>
      </c>
    </row>
    <row r="7474" spans="1:15">
      <c r="A7474" t="s">
        <v>121</v>
      </c>
      <c r="B7474" t="s">
        <v>869</v>
      </c>
      <c r="C7474" t="s">
        <v>98</v>
      </c>
      <c r="D7474" s="8">
        <v>13.651877133105803</v>
      </c>
      <c r="E7474" s="8">
        <v>1.0030090270812437</v>
      </c>
      <c r="F7474" s="8">
        <v>1.0266940451745381</v>
      </c>
      <c r="G7474" t="str">
        <f>VLOOKUP(C7474,'data indicadores nacional'!$A$2:$G$24,7,FALSE)</f>
        <v>abajo</v>
      </c>
      <c r="H7474" s="9">
        <f>VLOOKUP(C7474,'data indicadores nacional'!$A$2:$F$24,6,FALSE)</f>
        <v>3.4897517565506893</v>
      </c>
      <c r="I7474" s="5" t="str">
        <f t="shared" si="580"/>
        <v>alarma</v>
      </c>
      <c r="J7474" s="5">
        <f t="shared" si="581"/>
        <v>1</v>
      </c>
      <c r="K7474" s="5">
        <f t="shared" si="582"/>
        <v>0</v>
      </c>
      <c r="L7474" s="5">
        <f t="shared" si="583"/>
        <v>1</v>
      </c>
      <c r="N7474" s="8">
        <f>VLOOKUP(C7474,'data indicadores nacional'!$A$2:$J$24,10,FALSE)</f>
        <v>61</v>
      </c>
      <c r="O7474" t="str">
        <f t="shared" si="584"/>
        <v xml:space="preserve"> </v>
      </c>
    </row>
    <row r="7475" spans="1:15">
      <c r="A7475" t="s">
        <v>121</v>
      </c>
      <c r="B7475" t="s">
        <v>869</v>
      </c>
      <c r="C7475" t="s">
        <v>99</v>
      </c>
      <c r="D7475" s="8">
        <v>29.197080291970803</v>
      </c>
      <c r="E7475" s="8">
        <v>1.8656716417910448</v>
      </c>
      <c r="F7475" s="8">
        <v>1.9120458891013383</v>
      </c>
      <c r="G7475" t="str">
        <f>VLOOKUP(C7475,'data indicadores nacional'!$A$2:$G$24,7,FALSE)</f>
        <v>abajo</v>
      </c>
      <c r="H7475" s="9">
        <f>VLOOKUP(C7475,'data indicadores nacional'!$A$2:$F$24,6,FALSE)</f>
        <v>7.5200278194544445</v>
      </c>
      <c r="I7475" s="5" t="str">
        <f t="shared" si="580"/>
        <v>alarma</v>
      </c>
      <c r="J7475" s="5">
        <f t="shared" si="581"/>
        <v>1</v>
      </c>
      <c r="K7475" s="5">
        <f t="shared" si="582"/>
        <v>0</v>
      </c>
      <c r="L7475" s="5">
        <f t="shared" si="583"/>
        <v>1</v>
      </c>
      <c r="N7475" s="8">
        <f>VLOOKUP(C7475,'data indicadores nacional'!$A$2:$J$24,10,FALSE)</f>
        <v>61</v>
      </c>
      <c r="O7475" t="str">
        <f t="shared" si="584"/>
        <v xml:space="preserve"> </v>
      </c>
    </row>
    <row r="7476" spans="1:15">
      <c r="A7476" t="s">
        <v>121</v>
      </c>
      <c r="B7476" t="s">
        <v>869</v>
      </c>
      <c r="C7476" t="s">
        <v>100</v>
      </c>
      <c r="E7476" s="8">
        <v>500</v>
      </c>
      <c r="G7476" t="str">
        <f>VLOOKUP(C7476,'data indicadores nacional'!$A$2:$G$24,7,FALSE)</f>
        <v>abajo</v>
      </c>
      <c r="H7476" s="9">
        <f>VLOOKUP(C7476,'data indicadores nacional'!$A$2:$F$24,6,FALSE)</f>
        <v>1.7895311097465236</v>
      </c>
      <c r="I7476" s="5" t="str">
        <f t="shared" si="580"/>
        <v xml:space="preserve"> </v>
      </c>
      <c r="J7476" s="5">
        <f t="shared" si="581"/>
        <v>0</v>
      </c>
      <c r="K7476" s="5">
        <f t="shared" si="582"/>
        <v>0</v>
      </c>
      <c r="L7476" s="5">
        <f t="shared" si="583"/>
        <v>0</v>
      </c>
      <c r="N7476" s="8">
        <f>VLOOKUP(C7476,'data indicadores nacional'!$A$2:$J$24,10,FALSE)</f>
        <v>15</v>
      </c>
      <c r="O7476" t="str">
        <f t="shared" si="584"/>
        <v xml:space="preserve"> </v>
      </c>
    </row>
    <row r="7477" spans="1:15">
      <c r="A7477" t="s">
        <v>121</v>
      </c>
      <c r="B7477" t="s">
        <v>869</v>
      </c>
      <c r="C7477" t="s">
        <v>101</v>
      </c>
      <c r="E7477" s="8">
        <v>250</v>
      </c>
      <c r="G7477" t="str">
        <f>VLOOKUP(C7477,'data indicadores nacional'!$A$2:$G$24,7,FALSE)</f>
        <v>abajo</v>
      </c>
      <c r="H7477" s="9">
        <f>VLOOKUP(C7477,'data indicadores nacional'!$A$2:$F$24,6,FALSE)</f>
        <v>1.3238688071947835</v>
      </c>
      <c r="I7477" s="5" t="str">
        <f t="shared" si="580"/>
        <v xml:space="preserve"> </v>
      </c>
      <c r="J7477" s="5">
        <f t="shared" si="581"/>
        <v>0</v>
      </c>
      <c r="K7477" s="5">
        <f t="shared" si="582"/>
        <v>0</v>
      </c>
      <c r="L7477" s="5">
        <f t="shared" si="583"/>
        <v>0</v>
      </c>
      <c r="N7477" s="8">
        <f>VLOOKUP(C7477,'data indicadores nacional'!$A$2:$J$24,10,FALSE)</f>
        <v>12</v>
      </c>
      <c r="O7477" t="str">
        <f t="shared" si="584"/>
        <v xml:space="preserve"> </v>
      </c>
    </row>
    <row r="7478" spans="1:15">
      <c r="A7478" t="s">
        <v>121</v>
      </c>
      <c r="B7478" t="s">
        <v>870</v>
      </c>
      <c r="C7478" t="s">
        <v>89</v>
      </c>
      <c r="D7478" s="8">
        <v>87.5</v>
      </c>
      <c r="E7478" s="8">
        <v>75</v>
      </c>
      <c r="F7478" s="8">
        <v>66.666666666666657</v>
      </c>
      <c r="G7478" t="str">
        <f>VLOOKUP(C7478,'data indicadores nacional'!$A$2:$G$24,7,FALSE)</f>
        <v>arriba</v>
      </c>
      <c r="H7478" s="9">
        <f>VLOOKUP(C7478,'data indicadores nacional'!$A$2:$F$24,6,FALSE)</f>
        <v>2.7490434366534529</v>
      </c>
      <c r="I7478" s="5" t="str">
        <f t="shared" si="580"/>
        <v>alarma</v>
      </c>
      <c r="J7478" s="5">
        <f t="shared" si="581"/>
        <v>0</v>
      </c>
      <c r="K7478" s="5">
        <f t="shared" si="582"/>
        <v>1</v>
      </c>
      <c r="L7478" s="5">
        <f t="shared" si="583"/>
        <v>1</v>
      </c>
      <c r="N7478" s="8">
        <f>VLOOKUP(C7478,'data indicadores nacional'!$A$2:$J$24,10,FALSE)</f>
        <v>95</v>
      </c>
      <c r="O7478" t="str">
        <f t="shared" si="584"/>
        <v>alarma</v>
      </c>
    </row>
    <row r="7479" spans="1:15">
      <c r="A7479" t="s">
        <v>121</v>
      </c>
      <c r="B7479" t="s">
        <v>870</v>
      </c>
      <c r="C7479" t="s">
        <v>91</v>
      </c>
      <c r="D7479" s="8">
        <v>26.086956521739129</v>
      </c>
      <c r="E7479" s="8">
        <v>100</v>
      </c>
      <c r="F7479" s="8">
        <v>83.333333333333343</v>
      </c>
      <c r="G7479" t="str">
        <f>VLOOKUP(C7479,'data indicadores nacional'!$A$2:$G$24,7,FALSE)</f>
        <v>arriba</v>
      </c>
      <c r="H7479" s="9">
        <f>VLOOKUP(C7479,'data indicadores nacional'!$A$2:$F$24,6,FALSE)</f>
        <v>0.72595219758941765</v>
      </c>
      <c r="I7479" s="5" t="str">
        <f t="shared" si="580"/>
        <v>alarma</v>
      </c>
      <c r="J7479" s="5">
        <f t="shared" si="581"/>
        <v>1</v>
      </c>
      <c r="K7479" s="5">
        <f t="shared" si="582"/>
        <v>0</v>
      </c>
      <c r="L7479" s="5">
        <f t="shared" si="583"/>
        <v>1</v>
      </c>
      <c r="N7479" s="8" t="str">
        <f>VLOOKUP(C7479,'data indicadores nacional'!$A$2:$J$24,10,FALSE)</f>
        <v>-</v>
      </c>
      <c r="O7479" t="str">
        <f t="shared" si="584"/>
        <v xml:space="preserve"> </v>
      </c>
    </row>
    <row r="7480" spans="1:15">
      <c r="A7480" t="s">
        <v>121</v>
      </c>
      <c r="B7480" t="s">
        <v>870</v>
      </c>
      <c r="C7480" t="s">
        <v>94</v>
      </c>
      <c r="D7480" s="8">
        <v>2.3043478260869565</v>
      </c>
      <c r="E7480" s="8">
        <v>5.75</v>
      </c>
      <c r="F7480" s="8">
        <v>3.8333333333333335</v>
      </c>
      <c r="G7480" t="str">
        <f>VLOOKUP(C7480,'data indicadores nacional'!$A$2:$G$24,7,FALSE)</f>
        <v>arriba</v>
      </c>
      <c r="H7480" s="9">
        <f>VLOOKUP(C7480,'data indicadores nacional'!$A$2:$F$24,6,FALSE)</f>
        <v>0.23219145011705353</v>
      </c>
      <c r="I7480" s="5" t="str">
        <f t="shared" si="580"/>
        <v>alarma</v>
      </c>
      <c r="J7480" s="5">
        <f t="shared" si="581"/>
        <v>1</v>
      </c>
      <c r="K7480" s="5">
        <f t="shared" si="582"/>
        <v>0</v>
      </c>
      <c r="L7480" s="5">
        <f t="shared" si="583"/>
        <v>1</v>
      </c>
      <c r="N7480" s="8" t="str">
        <f>VLOOKUP(C7480,'data indicadores nacional'!$A$2:$J$24,10,FALSE)</f>
        <v>-</v>
      </c>
      <c r="O7480" t="str">
        <f t="shared" si="584"/>
        <v xml:space="preserve"> </v>
      </c>
    </row>
    <row r="7481" spans="1:15">
      <c r="A7481" t="s">
        <v>121</v>
      </c>
      <c r="B7481" t="s">
        <v>870</v>
      </c>
      <c r="C7481" t="s">
        <v>95</v>
      </c>
      <c r="D7481" s="8">
        <v>17.391304347826086</v>
      </c>
      <c r="G7481" t="str">
        <f>VLOOKUP(C7481,'data indicadores nacional'!$A$2:$G$24,7,FALSE)</f>
        <v>abajo</v>
      </c>
      <c r="H7481" s="9">
        <f>VLOOKUP(C7481,'data indicadores nacional'!$A$2:$F$24,6,FALSE)</f>
        <v>1.7199886991149187</v>
      </c>
      <c r="I7481" s="5" t="str">
        <f t="shared" si="580"/>
        <v xml:space="preserve"> </v>
      </c>
      <c r="J7481" s="5">
        <f t="shared" si="581"/>
        <v>1</v>
      </c>
      <c r="K7481" s="5">
        <f t="shared" si="582"/>
        <v>0</v>
      </c>
      <c r="L7481" s="5">
        <f t="shared" si="583"/>
        <v>1</v>
      </c>
      <c r="N7481" s="8">
        <f>VLOOKUP(C7481,'data indicadores nacional'!$A$2:$J$24,10,FALSE)</f>
        <v>15</v>
      </c>
      <c r="O7481" t="str">
        <f t="shared" si="584"/>
        <v xml:space="preserve"> </v>
      </c>
    </row>
    <row r="7482" spans="1:15">
      <c r="A7482" t="s">
        <v>121</v>
      </c>
      <c r="B7482" t="s">
        <v>870</v>
      </c>
      <c r="C7482" t="s">
        <v>97</v>
      </c>
      <c r="D7482" s="8">
        <v>2.785515320334262</v>
      </c>
      <c r="G7482" t="str">
        <f>VLOOKUP(C7482,'data indicadores nacional'!$A$2:$G$24,7,FALSE)</f>
        <v>abajo</v>
      </c>
      <c r="H7482" s="9">
        <f>VLOOKUP(C7482,'data indicadores nacional'!$A$2:$F$24,6,FALSE)</f>
        <v>0.35698528124504503</v>
      </c>
      <c r="I7482" s="5" t="str">
        <f t="shared" si="580"/>
        <v xml:space="preserve"> </v>
      </c>
      <c r="J7482" s="5">
        <f t="shared" si="581"/>
        <v>1</v>
      </c>
      <c r="K7482" s="5">
        <f t="shared" si="582"/>
        <v>0</v>
      </c>
      <c r="L7482" s="5">
        <f t="shared" si="583"/>
        <v>1</v>
      </c>
      <c r="N7482" s="8">
        <f>VLOOKUP(C7482,'data indicadores nacional'!$A$2:$J$24,10,FALSE)</f>
        <v>61</v>
      </c>
      <c r="O7482" t="str">
        <f t="shared" si="584"/>
        <v xml:space="preserve"> </v>
      </c>
    </row>
    <row r="7483" spans="1:15">
      <c r="A7483" t="s">
        <v>121</v>
      </c>
      <c r="B7483" t="s">
        <v>870</v>
      </c>
      <c r="C7483" t="s">
        <v>98</v>
      </c>
      <c r="D7483" s="8">
        <v>12.030075187969926</v>
      </c>
      <c r="E7483" s="8">
        <v>2.0080321285140559</v>
      </c>
      <c r="F7483" s="8">
        <v>2.0533880903490762</v>
      </c>
      <c r="G7483" t="str">
        <f>VLOOKUP(C7483,'data indicadores nacional'!$A$2:$G$24,7,FALSE)</f>
        <v>abajo</v>
      </c>
      <c r="H7483" s="9">
        <f>VLOOKUP(C7483,'data indicadores nacional'!$A$2:$F$24,6,FALSE)</f>
        <v>3.4897517565506893</v>
      </c>
      <c r="I7483" s="5" t="str">
        <f t="shared" si="580"/>
        <v>alarma</v>
      </c>
      <c r="J7483" s="5">
        <f t="shared" si="581"/>
        <v>1</v>
      </c>
      <c r="K7483" s="5">
        <f t="shared" si="582"/>
        <v>0</v>
      </c>
      <c r="L7483" s="5">
        <f t="shared" si="583"/>
        <v>1</v>
      </c>
      <c r="N7483" s="8">
        <f>VLOOKUP(C7483,'data indicadores nacional'!$A$2:$J$24,10,FALSE)</f>
        <v>61</v>
      </c>
      <c r="O7483" t="str">
        <f t="shared" si="584"/>
        <v xml:space="preserve"> </v>
      </c>
    </row>
    <row r="7484" spans="1:15">
      <c r="A7484" t="s">
        <v>121</v>
      </c>
      <c r="B7484" t="s">
        <v>870</v>
      </c>
      <c r="C7484" t="s">
        <v>99</v>
      </c>
      <c r="D7484" s="8">
        <v>22.875816993464049</v>
      </c>
      <c r="E7484" s="8">
        <v>3.8022813688212929</v>
      </c>
      <c r="F7484" s="8">
        <v>3.90625</v>
      </c>
      <c r="G7484" t="str">
        <f>VLOOKUP(C7484,'data indicadores nacional'!$A$2:$G$24,7,FALSE)</f>
        <v>abajo</v>
      </c>
      <c r="H7484" s="9">
        <f>VLOOKUP(C7484,'data indicadores nacional'!$A$2:$F$24,6,FALSE)</f>
        <v>7.5200278194544445</v>
      </c>
      <c r="I7484" s="5" t="str">
        <f t="shared" si="580"/>
        <v>alarma</v>
      </c>
      <c r="J7484" s="5">
        <f t="shared" si="581"/>
        <v>1</v>
      </c>
      <c r="K7484" s="5">
        <f t="shared" si="582"/>
        <v>0</v>
      </c>
      <c r="L7484" s="5">
        <f t="shared" si="583"/>
        <v>1</v>
      </c>
      <c r="N7484" s="8">
        <f>VLOOKUP(C7484,'data indicadores nacional'!$A$2:$J$24,10,FALSE)</f>
        <v>61</v>
      </c>
      <c r="O7484" t="str">
        <f t="shared" si="584"/>
        <v xml:space="preserve"> </v>
      </c>
    </row>
    <row r="7485" spans="1:15">
      <c r="A7485" t="s">
        <v>121</v>
      </c>
      <c r="B7485" t="s">
        <v>871</v>
      </c>
      <c r="C7485" t="s">
        <v>88</v>
      </c>
      <c r="F7485" s="8">
        <v>3.3333333333333335</v>
      </c>
      <c r="G7485" t="str">
        <f>VLOOKUP(C7485,'data indicadores nacional'!$A$2:$G$24,7,FALSE)</f>
        <v>abajo</v>
      </c>
      <c r="H7485" s="9">
        <f>VLOOKUP(C7485,'data indicadores nacional'!$A$2:$F$24,6,FALSE)</f>
        <v>0.25026441121950321</v>
      </c>
      <c r="I7485" s="5" t="str">
        <f t="shared" si="580"/>
        <v>alarma</v>
      </c>
      <c r="J7485" s="5">
        <f t="shared" si="581"/>
        <v>0</v>
      </c>
      <c r="K7485" s="5">
        <f t="shared" si="582"/>
        <v>1</v>
      </c>
      <c r="L7485" s="5">
        <f t="shared" si="583"/>
        <v>1</v>
      </c>
      <c r="N7485" s="8">
        <f>VLOOKUP(C7485,'data indicadores nacional'!$A$2:$J$24,10,FALSE)</f>
        <v>10</v>
      </c>
      <c r="O7485" t="str">
        <f t="shared" si="584"/>
        <v xml:space="preserve"> </v>
      </c>
    </row>
    <row r="7486" spans="1:15">
      <c r="A7486" t="s">
        <v>121</v>
      </c>
      <c r="B7486" t="s">
        <v>871</v>
      </c>
      <c r="C7486" t="s">
        <v>89</v>
      </c>
      <c r="D7486" s="8">
        <v>63.888888888888886</v>
      </c>
      <c r="E7486" s="8">
        <v>100</v>
      </c>
      <c r="F7486" s="8">
        <v>73.333333333333329</v>
      </c>
      <c r="G7486" t="str">
        <f>VLOOKUP(C7486,'data indicadores nacional'!$A$2:$G$24,7,FALSE)</f>
        <v>arriba</v>
      </c>
      <c r="H7486" s="9">
        <f>VLOOKUP(C7486,'data indicadores nacional'!$A$2:$F$24,6,FALSE)</f>
        <v>2.7490434366534529</v>
      </c>
      <c r="I7486" s="5" t="str">
        <f t="shared" si="580"/>
        <v>alarma</v>
      </c>
      <c r="J7486" s="5">
        <f t="shared" si="581"/>
        <v>1</v>
      </c>
      <c r="K7486" s="5">
        <f t="shared" si="582"/>
        <v>0</v>
      </c>
      <c r="L7486" s="5">
        <f t="shared" si="583"/>
        <v>1</v>
      </c>
      <c r="N7486" s="8">
        <f>VLOOKUP(C7486,'data indicadores nacional'!$A$2:$J$24,10,FALSE)</f>
        <v>95</v>
      </c>
      <c r="O7486" t="str">
        <f t="shared" si="584"/>
        <v>alarma</v>
      </c>
    </row>
    <row r="7487" spans="1:15">
      <c r="A7487" t="s">
        <v>121</v>
      </c>
      <c r="B7487" t="s">
        <v>871</v>
      </c>
      <c r="C7487" t="s">
        <v>91</v>
      </c>
      <c r="D7487" s="8">
        <v>63.541666666666664</v>
      </c>
      <c r="E7487" s="8">
        <v>100</v>
      </c>
      <c r="F7487" s="8">
        <v>87.096774193548384</v>
      </c>
      <c r="G7487" t="str">
        <f>VLOOKUP(C7487,'data indicadores nacional'!$A$2:$G$24,7,FALSE)</f>
        <v>arriba</v>
      </c>
      <c r="H7487" s="9">
        <f>VLOOKUP(C7487,'data indicadores nacional'!$A$2:$F$24,6,FALSE)</f>
        <v>0.72595219758941765</v>
      </c>
      <c r="I7487" s="5" t="str">
        <f t="shared" si="580"/>
        <v>alarma</v>
      </c>
      <c r="J7487" s="5">
        <f t="shared" si="581"/>
        <v>1</v>
      </c>
      <c r="K7487" s="5">
        <f t="shared" si="582"/>
        <v>0</v>
      </c>
      <c r="L7487" s="5">
        <f t="shared" si="583"/>
        <v>1</v>
      </c>
      <c r="N7487" s="8" t="str">
        <f>VLOOKUP(C7487,'data indicadores nacional'!$A$2:$J$24,10,FALSE)</f>
        <v>-</v>
      </c>
      <c r="O7487" t="str">
        <f t="shared" si="584"/>
        <v xml:space="preserve"> </v>
      </c>
    </row>
    <row r="7488" spans="1:15">
      <c r="A7488" t="s">
        <v>121</v>
      </c>
      <c r="B7488" t="s">
        <v>871</v>
      </c>
      <c r="C7488" t="s">
        <v>94</v>
      </c>
      <c r="D7488" s="8">
        <v>3.6041666666666665</v>
      </c>
      <c r="E7488" s="8">
        <v>7.4285714285714288</v>
      </c>
      <c r="F7488" s="8">
        <v>5.4838709677419351</v>
      </c>
      <c r="G7488" t="str">
        <f>VLOOKUP(C7488,'data indicadores nacional'!$A$2:$G$24,7,FALSE)</f>
        <v>arriba</v>
      </c>
      <c r="H7488" s="9">
        <f>VLOOKUP(C7488,'data indicadores nacional'!$A$2:$F$24,6,FALSE)</f>
        <v>0.23219145011705353</v>
      </c>
      <c r="I7488" s="5" t="str">
        <f t="shared" si="580"/>
        <v>alarma</v>
      </c>
      <c r="J7488" s="5">
        <f t="shared" si="581"/>
        <v>1</v>
      </c>
      <c r="K7488" s="5">
        <f t="shared" si="582"/>
        <v>0</v>
      </c>
      <c r="L7488" s="5">
        <f t="shared" si="583"/>
        <v>1</v>
      </c>
      <c r="N7488" s="8" t="str">
        <f>VLOOKUP(C7488,'data indicadores nacional'!$A$2:$J$24,10,FALSE)</f>
        <v>-</v>
      </c>
      <c r="O7488" t="str">
        <f t="shared" si="584"/>
        <v xml:space="preserve"> </v>
      </c>
    </row>
    <row r="7489" spans="1:15">
      <c r="A7489" t="s">
        <v>121</v>
      </c>
      <c r="B7489" t="s">
        <v>871</v>
      </c>
      <c r="C7489" t="s">
        <v>95</v>
      </c>
      <c r="D7489" s="8">
        <v>10.416666666666668</v>
      </c>
      <c r="F7489" s="8">
        <v>3.225806451612903</v>
      </c>
      <c r="G7489" t="str">
        <f>VLOOKUP(C7489,'data indicadores nacional'!$A$2:$G$24,7,FALSE)</f>
        <v>abajo</v>
      </c>
      <c r="H7489" s="9">
        <f>VLOOKUP(C7489,'data indicadores nacional'!$A$2:$F$24,6,FALSE)</f>
        <v>1.7199886991149187</v>
      </c>
      <c r="I7489" s="5" t="str">
        <f t="shared" si="580"/>
        <v>alarma</v>
      </c>
      <c r="J7489" s="5">
        <f t="shared" si="581"/>
        <v>1</v>
      </c>
      <c r="K7489" s="5">
        <f t="shared" si="582"/>
        <v>0</v>
      </c>
      <c r="L7489" s="5">
        <f t="shared" si="583"/>
        <v>1</v>
      </c>
      <c r="N7489" s="8">
        <f>VLOOKUP(C7489,'data indicadores nacional'!$A$2:$J$24,10,FALSE)</f>
        <v>15</v>
      </c>
      <c r="O7489" t="str">
        <f t="shared" si="584"/>
        <v xml:space="preserve"> </v>
      </c>
    </row>
    <row r="7490" spans="1:15">
      <c r="A7490" t="s">
        <v>121</v>
      </c>
      <c r="B7490" t="s">
        <v>871</v>
      </c>
      <c r="C7490" t="s">
        <v>98</v>
      </c>
      <c r="D7490" s="8">
        <v>18.648018648018649</v>
      </c>
      <c r="F7490" s="8">
        <v>7.293354943273906</v>
      </c>
      <c r="G7490" t="str">
        <f>VLOOKUP(C7490,'data indicadores nacional'!$A$2:$G$24,7,FALSE)</f>
        <v>abajo</v>
      </c>
      <c r="H7490" s="9">
        <f>VLOOKUP(C7490,'data indicadores nacional'!$A$2:$F$24,6,FALSE)</f>
        <v>3.4897517565506893</v>
      </c>
      <c r="I7490" s="5" t="str">
        <f t="shared" si="580"/>
        <v>alarma</v>
      </c>
      <c r="J7490" s="5">
        <f t="shared" si="581"/>
        <v>1</v>
      </c>
      <c r="K7490" s="5">
        <f t="shared" si="582"/>
        <v>0</v>
      </c>
      <c r="L7490" s="5">
        <f t="shared" si="583"/>
        <v>1</v>
      </c>
      <c r="N7490" s="8">
        <f>VLOOKUP(C7490,'data indicadores nacional'!$A$2:$J$24,10,FALSE)</f>
        <v>61</v>
      </c>
      <c r="O7490" t="str">
        <f t="shared" si="584"/>
        <v xml:space="preserve"> </v>
      </c>
    </row>
    <row r="7491" spans="1:15">
      <c r="A7491" t="s">
        <v>121</v>
      </c>
      <c r="B7491" t="s">
        <v>871</v>
      </c>
      <c r="C7491" t="s">
        <v>99</v>
      </c>
      <c r="D7491" s="8">
        <v>37.32503888024884</v>
      </c>
      <c r="F7491" s="8">
        <v>13.803680981595091</v>
      </c>
      <c r="G7491" t="str">
        <f>VLOOKUP(C7491,'data indicadores nacional'!$A$2:$G$24,7,FALSE)</f>
        <v>abajo</v>
      </c>
      <c r="H7491" s="9">
        <f>VLOOKUP(C7491,'data indicadores nacional'!$A$2:$F$24,6,FALSE)</f>
        <v>7.5200278194544445</v>
      </c>
      <c r="I7491" s="5" t="str">
        <f t="shared" ref="I7491:I7554" si="585">IF(G7491=$G$2,IF(F7491&gt;E7491,"alarma"," "),IF(F7491&lt;E7491,"alarma"," "))</f>
        <v>alarma</v>
      </c>
      <c r="J7491" s="5">
        <f t="shared" ref="J7491:J7554" si="586">IF(G7491=$G$2,IF((D7491-F7491)&gt;($M$2*H7491),1,0),IF((F7491-D7491)&gt;($M$2*H7491),1,0))</f>
        <v>1</v>
      </c>
      <c r="K7491" s="5">
        <f t="shared" ref="K7491:K7554" si="587">IF(G7491=$G$2,IF((F7491-D7491)&gt;($M$2*H7491),1,0),IF((D7491-F7491)&gt;($M$2*H7491),1,0))</f>
        <v>0</v>
      </c>
      <c r="L7491" s="5">
        <f t="shared" ref="L7491:L7554" si="588">IF(J7491=1,1,IF(K7491=1,1,0))</f>
        <v>1</v>
      </c>
      <c r="N7491" s="8">
        <f>VLOOKUP(C7491,'data indicadores nacional'!$A$2:$J$24,10,FALSE)</f>
        <v>61</v>
      </c>
      <c r="O7491" t="str">
        <f t="shared" ref="O7491:O7554" si="589">IF(N7491=$N$4," ",IF(F7491=$F$20," ",IF(G7491=$G$2,IF(F7491&lt;N7491," ","alarma"),IF(F7491&lt;N7491,"alarma"," "))))</f>
        <v xml:space="preserve"> </v>
      </c>
    </row>
    <row r="7492" spans="1:15">
      <c r="A7492" t="s">
        <v>121</v>
      </c>
      <c r="B7492" t="s">
        <v>871</v>
      </c>
      <c r="C7492" t="s">
        <v>100</v>
      </c>
      <c r="E7492" s="8">
        <v>142.85714285714286</v>
      </c>
      <c r="G7492" t="str">
        <f>VLOOKUP(C7492,'data indicadores nacional'!$A$2:$G$24,7,FALSE)</f>
        <v>abajo</v>
      </c>
      <c r="H7492" s="9">
        <f>VLOOKUP(C7492,'data indicadores nacional'!$A$2:$F$24,6,FALSE)</f>
        <v>1.7895311097465236</v>
      </c>
      <c r="I7492" s="5" t="str">
        <f t="shared" si="585"/>
        <v xml:space="preserve"> </v>
      </c>
      <c r="J7492" s="5">
        <f t="shared" si="586"/>
        <v>0</v>
      </c>
      <c r="K7492" s="5">
        <f t="shared" si="587"/>
        <v>0</v>
      </c>
      <c r="L7492" s="5">
        <f t="shared" si="588"/>
        <v>0</v>
      </c>
      <c r="N7492" s="8">
        <f>VLOOKUP(C7492,'data indicadores nacional'!$A$2:$J$24,10,FALSE)</f>
        <v>15</v>
      </c>
      <c r="O7492" t="str">
        <f t="shared" si="589"/>
        <v xml:space="preserve"> </v>
      </c>
    </row>
    <row r="7493" spans="1:15">
      <c r="A7493" t="s">
        <v>121</v>
      </c>
      <c r="B7493" t="s">
        <v>872</v>
      </c>
      <c r="C7493" t="s">
        <v>89</v>
      </c>
      <c r="D7493" s="8">
        <v>76</v>
      </c>
      <c r="E7493" s="8">
        <v>100</v>
      </c>
      <c r="F7493" s="8">
        <v>100</v>
      </c>
      <c r="G7493" t="str">
        <f>VLOOKUP(C7493,'data indicadores nacional'!$A$2:$G$24,7,FALSE)</f>
        <v>arriba</v>
      </c>
      <c r="H7493" s="9">
        <f>VLOOKUP(C7493,'data indicadores nacional'!$A$2:$F$24,6,FALSE)</f>
        <v>2.7490434366534529</v>
      </c>
      <c r="I7493" s="5" t="str">
        <f t="shared" si="585"/>
        <v xml:space="preserve"> </v>
      </c>
      <c r="J7493" s="5">
        <f t="shared" si="586"/>
        <v>1</v>
      </c>
      <c r="K7493" s="5">
        <f t="shared" si="587"/>
        <v>0</v>
      </c>
      <c r="L7493" s="5">
        <f t="shared" si="588"/>
        <v>1</v>
      </c>
      <c r="N7493" s="8">
        <f>VLOOKUP(C7493,'data indicadores nacional'!$A$2:$J$24,10,FALSE)</f>
        <v>95</v>
      </c>
      <c r="O7493" t="str">
        <f t="shared" si="589"/>
        <v xml:space="preserve"> </v>
      </c>
    </row>
    <row r="7494" spans="1:15">
      <c r="A7494" t="s">
        <v>121</v>
      </c>
      <c r="B7494" t="s">
        <v>872</v>
      </c>
      <c r="C7494" t="s">
        <v>90</v>
      </c>
      <c r="D7494" s="8">
        <v>100</v>
      </c>
      <c r="G7494" t="str">
        <f>VLOOKUP(C7494,'data indicadores nacional'!$A$2:$G$24,7,FALSE)</f>
        <v>abajo</v>
      </c>
      <c r="H7494" s="9">
        <f>VLOOKUP(C7494,'data indicadores nacional'!$A$2:$F$24,6,FALSE)</f>
        <v>2.2832114202799096</v>
      </c>
      <c r="I7494" s="5" t="str">
        <f t="shared" si="585"/>
        <v xml:space="preserve"> </v>
      </c>
      <c r="J7494" s="5">
        <f t="shared" si="586"/>
        <v>1</v>
      </c>
      <c r="K7494" s="5">
        <f t="shared" si="587"/>
        <v>0</v>
      </c>
      <c r="L7494" s="5">
        <f t="shared" si="588"/>
        <v>1</v>
      </c>
      <c r="N7494" s="8" t="str">
        <f>VLOOKUP(C7494,'data indicadores nacional'!$A$2:$J$24,10,FALSE)</f>
        <v>-</v>
      </c>
      <c r="O7494" t="str">
        <f t="shared" si="589"/>
        <v xml:space="preserve"> </v>
      </c>
    </row>
    <row r="7495" spans="1:15">
      <c r="A7495" t="s">
        <v>121</v>
      </c>
      <c r="B7495" t="s">
        <v>872</v>
      </c>
      <c r="C7495" t="s">
        <v>91</v>
      </c>
      <c r="D7495" s="8">
        <v>96</v>
      </c>
      <c r="F7495" s="8">
        <v>100</v>
      </c>
      <c r="G7495" t="str">
        <f>VLOOKUP(C7495,'data indicadores nacional'!$A$2:$G$24,7,FALSE)</f>
        <v>arriba</v>
      </c>
      <c r="H7495" s="9">
        <f>VLOOKUP(C7495,'data indicadores nacional'!$A$2:$F$24,6,FALSE)</f>
        <v>0.72595219758941765</v>
      </c>
      <c r="I7495" s="5" t="str">
        <f t="shared" si="585"/>
        <v xml:space="preserve"> </v>
      </c>
      <c r="J7495" s="5">
        <f t="shared" si="586"/>
        <v>1</v>
      </c>
      <c r="K7495" s="5">
        <f t="shared" si="587"/>
        <v>0</v>
      </c>
      <c r="L7495" s="5">
        <f t="shared" si="588"/>
        <v>1</v>
      </c>
      <c r="N7495" s="8" t="str">
        <f>VLOOKUP(C7495,'data indicadores nacional'!$A$2:$J$24,10,FALSE)</f>
        <v>-</v>
      </c>
      <c r="O7495" t="str">
        <f t="shared" si="589"/>
        <v xml:space="preserve"> </v>
      </c>
    </row>
    <row r="7496" spans="1:15">
      <c r="A7496" t="s">
        <v>121</v>
      </c>
      <c r="B7496" t="s">
        <v>872</v>
      </c>
      <c r="C7496" t="s">
        <v>93</v>
      </c>
      <c r="D7496" s="8">
        <v>4</v>
      </c>
      <c r="G7496" t="str">
        <f>VLOOKUP(C7496,'data indicadores nacional'!$A$2:$G$24,7,FALSE)</f>
        <v>abajo</v>
      </c>
      <c r="H7496" s="9">
        <f>VLOOKUP(C7496,'data indicadores nacional'!$A$2:$F$24,6,FALSE)</f>
        <v>3.3766595341714022E-2</v>
      </c>
      <c r="I7496" s="5" t="str">
        <f t="shared" si="585"/>
        <v xml:space="preserve"> </v>
      </c>
      <c r="J7496" s="5">
        <f t="shared" si="586"/>
        <v>1</v>
      </c>
      <c r="K7496" s="5">
        <f t="shared" si="587"/>
        <v>0</v>
      </c>
      <c r="L7496" s="5">
        <f t="shared" si="588"/>
        <v>1</v>
      </c>
      <c r="N7496" s="8">
        <f>VLOOKUP(C7496,'data indicadores nacional'!$A$2:$J$24,10,FALSE)</f>
        <v>15</v>
      </c>
      <c r="O7496" t="str">
        <f t="shared" si="589"/>
        <v xml:space="preserve"> </v>
      </c>
    </row>
    <row r="7497" spans="1:15">
      <c r="A7497" t="s">
        <v>121</v>
      </c>
      <c r="B7497" t="s">
        <v>872</v>
      </c>
      <c r="C7497" t="s">
        <v>94</v>
      </c>
      <c r="D7497" s="8">
        <v>4.8</v>
      </c>
      <c r="E7497" s="8">
        <v>5</v>
      </c>
      <c r="F7497" s="8">
        <v>7</v>
      </c>
      <c r="G7497" t="str">
        <f>VLOOKUP(C7497,'data indicadores nacional'!$A$2:$G$24,7,FALSE)</f>
        <v>arriba</v>
      </c>
      <c r="H7497" s="9">
        <f>VLOOKUP(C7497,'data indicadores nacional'!$A$2:$F$24,6,FALSE)</f>
        <v>0.23219145011705353</v>
      </c>
      <c r="I7497" s="5" t="str">
        <f t="shared" si="585"/>
        <v xml:space="preserve"> </v>
      </c>
      <c r="J7497" s="5">
        <f t="shared" si="586"/>
        <v>1</v>
      </c>
      <c r="K7497" s="5">
        <f t="shared" si="587"/>
        <v>0</v>
      </c>
      <c r="L7497" s="5">
        <f t="shared" si="588"/>
        <v>1</v>
      </c>
      <c r="N7497" s="8" t="str">
        <f>VLOOKUP(C7497,'data indicadores nacional'!$A$2:$J$24,10,FALSE)</f>
        <v>-</v>
      </c>
      <c r="O7497" t="str">
        <f t="shared" si="589"/>
        <v xml:space="preserve"> </v>
      </c>
    </row>
    <row r="7498" spans="1:15">
      <c r="A7498" t="s">
        <v>121</v>
      </c>
      <c r="B7498" t="s">
        <v>872</v>
      </c>
      <c r="C7498" t="s">
        <v>95</v>
      </c>
      <c r="D7498" s="8">
        <v>8</v>
      </c>
      <c r="G7498" t="str">
        <f>VLOOKUP(C7498,'data indicadores nacional'!$A$2:$G$24,7,FALSE)</f>
        <v>abajo</v>
      </c>
      <c r="H7498" s="9">
        <f>VLOOKUP(C7498,'data indicadores nacional'!$A$2:$F$24,6,FALSE)</f>
        <v>1.7199886991149187</v>
      </c>
      <c r="I7498" s="5" t="str">
        <f t="shared" si="585"/>
        <v xml:space="preserve"> </v>
      </c>
      <c r="J7498" s="5">
        <f t="shared" si="586"/>
        <v>1</v>
      </c>
      <c r="K7498" s="5">
        <f t="shared" si="587"/>
        <v>0</v>
      </c>
      <c r="L7498" s="5">
        <f t="shared" si="588"/>
        <v>1</v>
      </c>
      <c r="N7498" s="8">
        <f>VLOOKUP(C7498,'data indicadores nacional'!$A$2:$J$24,10,FALSE)</f>
        <v>15</v>
      </c>
      <c r="O7498" t="str">
        <f t="shared" si="589"/>
        <v xml:space="preserve"> </v>
      </c>
    </row>
    <row r="7499" spans="1:15">
      <c r="A7499" t="s">
        <v>121</v>
      </c>
      <c r="B7499" t="s">
        <v>872</v>
      </c>
      <c r="C7499" t="s">
        <v>97</v>
      </c>
      <c r="D7499" s="8">
        <v>2.3364485981308412</v>
      </c>
      <c r="G7499" t="str">
        <f>VLOOKUP(C7499,'data indicadores nacional'!$A$2:$G$24,7,FALSE)</f>
        <v>abajo</v>
      </c>
      <c r="H7499" s="9">
        <f>VLOOKUP(C7499,'data indicadores nacional'!$A$2:$F$24,6,FALSE)</f>
        <v>0.35698528124504503</v>
      </c>
      <c r="I7499" s="5" t="str">
        <f t="shared" si="585"/>
        <v xml:space="preserve"> </v>
      </c>
      <c r="J7499" s="5">
        <f t="shared" si="586"/>
        <v>1</v>
      </c>
      <c r="K7499" s="5">
        <f t="shared" si="587"/>
        <v>0</v>
      </c>
      <c r="L7499" s="5">
        <f t="shared" si="588"/>
        <v>1</v>
      </c>
      <c r="N7499" s="8">
        <f>VLOOKUP(C7499,'data indicadores nacional'!$A$2:$J$24,10,FALSE)</f>
        <v>61</v>
      </c>
      <c r="O7499" t="str">
        <f t="shared" si="589"/>
        <v xml:space="preserve"> </v>
      </c>
    </row>
    <row r="7500" spans="1:15">
      <c r="A7500" t="s">
        <v>121</v>
      </c>
      <c r="B7500" t="s">
        <v>872</v>
      </c>
      <c r="C7500" t="s">
        <v>98</v>
      </c>
      <c r="D7500" s="8">
        <v>13.801756587202007</v>
      </c>
      <c r="E7500" s="8">
        <v>1.4598540145985401</v>
      </c>
      <c r="G7500" t="str">
        <f>VLOOKUP(C7500,'data indicadores nacional'!$A$2:$G$24,7,FALSE)</f>
        <v>abajo</v>
      </c>
      <c r="H7500" s="9">
        <f>VLOOKUP(C7500,'data indicadores nacional'!$A$2:$F$24,6,FALSE)</f>
        <v>3.4897517565506893</v>
      </c>
      <c r="I7500" s="5" t="str">
        <f t="shared" si="585"/>
        <v xml:space="preserve"> </v>
      </c>
      <c r="J7500" s="5">
        <f t="shared" si="586"/>
        <v>1</v>
      </c>
      <c r="K7500" s="5">
        <f t="shared" si="587"/>
        <v>0</v>
      </c>
      <c r="L7500" s="5">
        <f t="shared" si="588"/>
        <v>1</v>
      </c>
      <c r="N7500" s="8">
        <f>VLOOKUP(C7500,'data indicadores nacional'!$A$2:$J$24,10,FALSE)</f>
        <v>61</v>
      </c>
      <c r="O7500" t="str">
        <f t="shared" si="589"/>
        <v xml:space="preserve"> </v>
      </c>
    </row>
    <row r="7501" spans="1:15">
      <c r="A7501" t="s">
        <v>121</v>
      </c>
      <c r="B7501" t="s">
        <v>872</v>
      </c>
      <c r="C7501" t="s">
        <v>99</v>
      </c>
      <c r="D7501" s="8">
        <v>27.100271002710027</v>
      </c>
      <c r="E7501" s="8">
        <v>2.8571428571428572</v>
      </c>
      <c r="G7501" t="str">
        <f>VLOOKUP(C7501,'data indicadores nacional'!$A$2:$G$24,7,FALSE)</f>
        <v>abajo</v>
      </c>
      <c r="H7501" s="9">
        <f>VLOOKUP(C7501,'data indicadores nacional'!$A$2:$F$24,6,FALSE)</f>
        <v>7.5200278194544445</v>
      </c>
      <c r="I7501" s="5" t="str">
        <f t="shared" si="585"/>
        <v xml:space="preserve"> </v>
      </c>
      <c r="J7501" s="5">
        <f t="shared" si="586"/>
        <v>1</v>
      </c>
      <c r="K7501" s="5">
        <f t="shared" si="587"/>
        <v>0</v>
      </c>
      <c r="L7501" s="5">
        <f t="shared" si="588"/>
        <v>1</v>
      </c>
      <c r="N7501" s="8">
        <f>VLOOKUP(C7501,'data indicadores nacional'!$A$2:$J$24,10,FALSE)</f>
        <v>61</v>
      </c>
      <c r="O7501" t="str">
        <f t="shared" si="589"/>
        <v xml:space="preserve"> </v>
      </c>
    </row>
    <row r="7502" spans="1:15">
      <c r="A7502" t="s">
        <v>121</v>
      </c>
      <c r="B7502" t="s">
        <v>872</v>
      </c>
      <c r="C7502" t="s">
        <v>100</v>
      </c>
      <c r="D7502" s="8">
        <v>80</v>
      </c>
      <c r="G7502" t="str">
        <f>VLOOKUP(C7502,'data indicadores nacional'!$A$2:$G$24,7,FALSE)</f>
        <v>abajo</v>
      </c>
      <c r="H7502" s="9">
        <f>VLOOKUP(C7502,'data indicadores nacional'!$A$2:$F$24,6,FALSE)</f>
        <v>1.7895311097465236</v>
      </c>
      <c r="I7502" s="5" t="str">
        <f t="shared" si="585"/>
        <v xml:space="preserve"> </v>
      </c>
      <c r="J7502" s="5">
        <f t="shared" si="586"/>
        <v>1</v>
      </c>
      <c r="K7502" s="5">
        <f t="shared" si="587"/>
        <v>0</v>
      </c>
      <c r="L7502" s="5">
        <f t="shared" si="588"/>
        <v>1</v>
      </c>
      <c r="N7502" s="8">
        <f>VLOOKUP(C7502,'data indicadores nacional'!$A$2:$J$24,10,FALSE)</f>
        <v>15</v>
      </c>
      <c r="O7502" t="str">
        <f t="shared" si="589"/>
        <v xml:space="preserve"> </v>
      </c>
    </row>
    <row r="7503" spans="1:15">
      <c r="A7503" t="s">
        <v>121</v>
      </c>
      <c r="B7503" t="s">
        <v>872</v>
      </c>
      <c r="C7503" t="s">
        <v>101</v>
      </c>
      <c r="D7503" s="8">
        <v>40</v>
      </c>
      <c r="G7503" t="str">
        <f>VLOOKUP(C7503,'data indicadores nacional'!$A$2:$G$24,7,FALSE)</f>
        <v>abajo</v>
      </c>
      <c r="H7503" s="9">
        <f>VLOOKUP(C7503,'data indicadores nacional'!$A$2:$F$24,6,FALSE)</f>
        <v>1.3238688071947835</v>
      </c>
      <c r="I7503" s="5" t="str">
        <f t="shared" si="585"/>
        <v xml:space="preserve"> </v>
      </c>
      <c r="J7503" s="5">
        <f t="shared" si="586"/>
        <v>1</v>
      </c>
      <c r="K7503" s="5">
        <f t="shared" si="587"/>
        <v>0</v>
      </c>
      <c r="L7503" s="5">
        <f t="shared" si="588"/>
        <v>1</v>
      </c>
      <c r="N7503" s="8">
        <f>VLOOKUP(C7503,'data indicadores nacional'!$A$2:$J$24,10,FALSE)</f>
        <v>12</v>
      </c>
      <c r="O7503" t="str">
        <f t="shared" si="589"/>
        <v xml:space="preserve"> </v>
      </c>
    </row>
    <row r="7504" spans="1:15">
      <c r="A7504" t="s">
        <v>121</v>
      </c>
      <c r="B7504" t="s">
        <v>872</v>
      </c>
      <c r="C7504" t="s">
        <v>103</v>
      </c>
      <c r="D7504" s="8">
        <v>110.74197120708749</v>
      </c>
      <c r="G7504" t="str">
        <f>VLOOKUP(C7504,'data indicadores nacional'!$A$2:$G$24,7,FALSE)</f>
        <v>abajo</v>
      </c>
      <c r="H7504" s="9">
        <f>VLOOKUP(C7504,'data indicadores nacional'!$A$2:$F$24,6,FALSE)</f>
        <v>4.9638210683068253</v>
      </c>
      <c r="I7504" s="5" t="str">
        <f t="shared" si="585"/>
        <v xml:space="preserve"> </v>
      </c>
      <c r="J7504" s="5">
        <f t="shared" si="586"/>
        <v>1</v>
      </c>
      <c r="K7504" s="5">
        <f t="shared" si="587"/>
        <v>0</v>
      </c>
      <c r="L7504" s="5">
        <f t="shared" si="588"/>
        <v>1</v>
      </c>
      <c r="N7504" s="8">
        <f>VLOOKUP(C7504,'data indicadores nacional'!$A$2:$J$24,10,FALSE)</f>
        <v>8.9</v>
      </c>
      <c r="O7504" t="str">
        <f t="shared" si="589"/>
        <v xml:space="preserve"> </v>
      </c>
    </row>
    <row r="7505" spans="1:15">
      <c r="A7505" t="s">
        <v>121</v>
      </c>
      <c r="B7505" t="s">
        <v>872</v>
      </c>
      <c r="C7505" t="s">
        <v>104</v>
      </c>
      <c r="F7505" s="8">
        <v>500</v>
      </c>
      <c r="G7505" t="str">
        <f>VLOOKUP(C7505,'data indicadores nacional'!$A$2:$G$24,7,FALSE)</f>
        <v>abajo</v>
      </c>
      <c r="H7505" s="9">
        <f>VLOOKUP(C7505,'data indicadores nacional'!$A$2:$F$24,6,FALSE)</f>
        <v>0.3966802220902198</v>
      </c>
      <c r="I7505" s="5" t="str">
        <f t="shared" si="585"/>
        <v>alarma</v>
      </c>
      <c r="J7505" s="5">
        <f t="shared" si="586"/>
        <v>0</v>
      </c>
      <c r="K7505" s="5">
        <f t="shared" si="587"/>
        <v>1</v>
      </c>
      <c r="L7505" s="5">
        <f t="shared" si="588"/>
        <v>1</v>
      </c>
      <c r="N7505" s="8">
        <f>VLOOKUP(C7505,'data indicadores nacional'!$A$2:$J$24,10,FALSE)</f>
        <v>12</v>
      </c>
      <c r="O7505" t="str">
        <f t="shared" si="589"/>
        <v>alarma</v>
      </c>
    </row>
    <row r="7506" spans="1:15">
      <c r="A7506" t="s">
        <v>121</v>
      </c>
      <c r="B7506" t="s">
        <v>873</v>
      </c>
      <c r="C7506" t="s">
        <v>88</v>
      </c>
      <c r="D7506" s="8">
        <v>3.5502958579881656</v>
      </c>
      <c r="E7506" s="8">
        <v>3.3898305084745761</v>
      </c>
      <c r="F7506" s="8">
        <v>3.7735849056603774</v>
      </c>
      <c r="G7506" t="str">
        <f>VLOOKUP(C7506,'data indicadores nacional'!$A$2:$G$24,7,FALSE)</f>
        <v>abajo</v>
      </c>
      <c r="H7506" s="9">
        <f>VLOOKUP(C7506,'data indicadores nacional'!$A$2:$F$24,6,FALSE)</f>
        <v>0.25026441121950321</v>
      </c>
      <c r="I7506" s="5" t="str">
        <f t="shared" si="585"/>
        <v>alarma</v>
      </c>
      <c r="J7506" s="5">
        <f t="shared" si="586"/>
        <v>0</v>
      </c>
      <c r="K7506" s="5">
        <f t="shared" si="587"/>
        <v>1</v>
      </c>
      <c r="L7506" s="5">
        <f t="shared" si="588"/>
        <v>1</v>
      </c>
      <c r="N7506" s="8">
        <f>VLOOKUP(C7506,'data indicadores nacional'!$A$2:$J$24,10,FALSE)</f>
        <v>10</v>
      </c>
      <c r="O7506" t="str">
        <f t="shared" si="589"/>
        <v xml:space="preserve"> </v>
      </c>
    </row>
    <row r="7507" spans="1:15">
      <c r="A7507" t="s">
        <v>121</v>
      </c>
      <c r="B7507" t="s">
        <v>873</v>
      </c>
      <c r="C7507" t="s">
        <v>89</v>
      </c>
      <c r="D7507" s="8">
        <v>75.138121546961329</v>
      </c>
      <c r="E7507" s="8">
        <v>82.758620689655174</v>
      </c>
      <c r="F7507" s="8">
        <v>79.310344827586206</v>
      </c>
      <c r="G7507" t="str">
        <f>VLOOKUP(C7507,'data indicadores nacional'!$A$2:$G$24,7,FALSE)</f>
        <v>arriba</v>
      </c>
      <c r="H7507" s="9">
        <f>VLOOKUP(C7507,'data indicadores nacional'!$A$2:$F$24,6,FALSE)</f>
        <v>2.7490434366534529</v>
      </c>
      <c r="I7507" s="5" t="str">
        <f t="shared" si="585"/>
        <v>alarma</v>
      </c>
      <c r="J7507" s="5">
        <f t="shared" si="586"/>
        <v>1</v>
      </c>
      <c r="K7507" s="5">
        <f t="shared" si="587"/>
        <v>0</v>
      </c>
      <c r="L7507" s="5">
        <f t="shared" si="588"/>
        <v>1</v>
      </c>
      <c r="N7507" s="8">
        <f>VLOOKUP(C7507,'data indicadores nacional'!$A$2:$J$24,10,FALSE)</f>
        <v>95</v>
      </c>
      <c r="O7507" t="str">
        <f t="shared" si="589"/>
        <v>alarma</v>
      </c>
    </row>
    <row r="7508" spans="1:15">
      <c r="A7508" t="s">
        <v>121</v>
      </c>
      <c r="B7508" t="s">
        <v>873</v>
      </c>
      <c r="C7508" t="s">
        <v>91</v>
      </c>
      <c r="D7508" s="8">
        <v>75.675675675675677</v>
      </c>
      <c r="E7508" s="8">
        <v>89.473684210526315</v>
      </c>
      <c r="F7508" s="8">
        <v>88.135593220338976</v>
      </c>
      <c r="G7508" t="str">
        <f>VLOOKUP(C7508,'data indicadores nacional'!$A$2:$G$24,7,FALSE)</f>
        <v>arriba</v>
      </c>
      <c r="H7508" s="9">
        <f>VLOOKUP(C7508,'data indicadores nacional'!$A$2:$F$24,6,FALSE)</f>
        <v>0.72595219758941765</v>
      </c>
      <c r="I7508" s="5" t="str">
        <f t="shared" si="585"/>
        <v>alarma</v>
      </c>
      <c r="J7508" s="5">
        <f t="shared" si="586"/>
        <v>1</v>
      </c>
      <c r="K7508" s="5">
        <f t="shared" si="587"/>
        <v>0</v>
      </c>
      <c r="L7508" s="5">
        <f t="shared" si="588"/>
        <v>1</v>
      </c>
      <c r="N7508" s="8" t="str">
        <f>VLOOKUP(C7508,'data indicadores nacional'!$A$2:$J$24,10,FALSE)</f>
        <v>-</v>
      </c>
      <c r="O7508" t="str">
        <f t="shared" si="589"/>
        <v xml:space="preserve"> </v>
      </c>
    </row>
    <row r="7509" spans="1:15">
      <c r="A7509" t="s">
        <v>121</v>
      </c>
      <c r="B7509" t="s">
        <v>873</v>
      </c>
      <c r="C7509" t="s">
        <v>94</v>
      </c>
      <c r="D7509" s="8">
        <v>5.0594594594594593</v>
      </c>
      <c r="E7509" s="8">
        <v>7.2372881355932206</v>
      </c>
      <c r="F7509" s="8">
        <v>5.7457627118644066</v>
      </c>
      <c r="G7509" t="str">
        <f>VLOOKUP(C7509,'data indicadores nacional'!$A$2:$G$24,7,FALSE)</f>
        <v>arriba</v>
      </c>
      <c r="H7509" s="9">
        <f>VLOOKUP(C7509,'data indicadores nacional'!$A$2:$F$24,6,FALSE)</f>
        <v>0.23219145011705353</v>
      </c>
      <c r="I7509" s="5" t="str">
        <f t="shared" si="585"/>
        <v>alarma</v>
      </c>
      <c r="J7509" s="5">
        <f t="shared" si="586"/>
        <v>1</v>
      </c>
      <c r="K7509" s="5">
        <f t="shared" si="587"/>
        <v>0</v>
      </c>
      <c r="L7509" s="5">
        <f t="shared" si="588"/>
        <v>1</v>
      </c>
      <c r="N7509" s="8" t="str">
        <f>VLOOKUP(C7509,'data indicadores nacional'!$A$2:$J$24,10,FALSE)</f>
        <v>-</v>
      </c>
      <c r="O7509" t="str">
        <f t="shared" si="589"/>
        <v xml:space="preserve"> </v>
      </c>
    </row>
    <row r="7510" spans="1:15">
      <c r="A7510" t="s">
        <v>121</v>
      </c>
      <c r="B7510" t="s">
        <v>873</v>
      </c>
      <c r="C7510" t="s">
        <v>95</v>
      </c>
      <c r="D7510" s="8">
        <v>7.608695652173914</v>
      </c>
      <c r="E7510" s="8">
        <v>11.864406779661017</v>
      </c>
      <c r="F7510" s="8">
        <v>5.0847457627118651</v>
      </c>
      <c r="G7510" t="str">
        <f>VLOOKUP(C7510,'data indicadores nacional'!$A$2:$G$24,7,FALSE)</f>
        <v>abajo</v>
      </c>
      <c r="H7510" s="9">
        <f>VLOOKUP(C7510,'data indicadores nacional'!$A$2:$F$24,6,FALSE)</f>
        <v>1.7199886991149187</v>
      </c>
      <c r="I7510" s="5" t="str">
        <f t="shared" si="585"/>
        <v xml:space="preserve"> </v>
      </c>
      <c r="J7510" s="5">
        <f t="shared" si="586"/>
        <v>1</v>
      </c>
      <c r="K7510" s="5">
        <f t="shared" si="587"/>
        <v>0</v>
      </c>
      <c r="L7510" s="5">
        <f t="shared" si="588"/>
        <v>1</v>
      </c>
      <c r="N7510" s="8">
        <f>VLOOKUP(C7510,'data indicadores nacional'!$A$2:$J$24,10,FALSE)</f>
        <v>15</v>
      </c>
      <c r="O7510" t="str">
        <f t="shared" si="589"/>
        <v xml:space="preserve"> </v>
      </c>
    </row>
    <row r="7511" spans="1:15">
      <c r="A7511" t="s">
        <v>121</v>
      </c>
      <c r="B7511" t="s">
        <v>873</v>
      </c>
      <c r="C7511" t="s">
        <v>98</v>
      </c>
      <c r="D7511" s="8">
        <v>9.4339622641509422</v>
      </c>
      <c r="E7511" s="8">
        <v>6.8096697310180456</v>
      </c>
      <c r="F7511" s="8">
        <v>2.4246622791825421</v>
      </c>
      <c r="G7511" t="str">
        <f>VLOOKUP(C7511,'data indicadores nacional'!$A$2:$G$24,7,FALSE)</f>
        <v>abajo</v>
      </c>
      <c r="H7511" s="9">
        <f>VLOOKUP(C7511,'data indicadores nacional'!$A$2:$F$24,6,FALSE)</f>
        <v>3.4897517565506893</v>
      </c>
      <c r="I7511" s="5" t="str">
        <f t="shared" si="585"/>
        <v xml:space="preserve"> </v>
      </c>
      <c r="J7511" s="5">
        <f t="shared" si="586"/>
        <v>1</v>
      </c>
      <c r="K7511" s="5">
        <f t="shared" si="587"/>
        <v>0</v>
      </c>
      <c r="L7511" s="5">
        <f t="shared" si="588"/>
        <v>1</v>
      </c>
      <c r="N7511" s="8">
        <f>VLOOKUP(C7511,'data indicadores nacional'!$A$2:$J$24,10,FALSE)</f>
        <v>61</v>
      </c>
      <c r="O7511" t="str">
        <f t="shared" si="589"/>
        <v xml:space="preserve"> </v>
      </c>
    </row>
    <row r="7512" spans="1:15">
      <c r="A7512" t="s">
        <v>121</v>
      </c>
      <c r="B7512" t="s">
        <v>873</v>
      </c>
      <c r="C7512" t="s">
        <v>99</v>
      </c>
      <c r="D7512" s="8">
        <v>19.524100061012813</v>
      </c>
      <c r="E7512" s="8">
        <v>13.123359580052494</v>
      </c>
      <c r="F7512" s="8">
        <v>4.6854082998661317</v>
      </c>
      <c r="G7512" t="str">
        <f>VLOOKUP(C7512,'data indicadores nacional'!$A$2:$G$24,7,FALSE)</f>
        <v>abajo</v>
      </c>
      <c r="H7512" s="9">
        <f>VLOOKUP(C7512,'data indicadores nacional'!$A$2:$F$24,6,FALSE)</f>
        <v>7.5200278194544445</v>
      </c>
      <c r="I7512" s="5" t="str">
        <f t="shared" si="585"/>
        <v xml:space="preserve"> </v>
      </c>
      <c r="J7512" s="5">
        <f t="shared" si="586"/>
        <v>1</v>
      </c>
      <c r="K7512" s="5">
        <f t="shared" si="587"/>
        <v>0</v>
      </c>
      <c r="L7512" s="5">
        <f t="shared" si="588"/>
        <v>1</v>
      </c>
      <c r="N7512" s="8">
        <f>VLOOKUP(C7512,'data indicadores nacional'!$A$2:$J$24,10,FALSE)</f>
        <v>61</v>
      </c>
      <c r="O7512" t="str">
        <f t="shared" si="589"/>
        <v xml:space="preserve"> </v>
      </c>
    </row>
    <row r="7513" spans="1:15">
      <c r="A7513" t="s">
        <v>121</v>
      </c>
      <c r="B7513" t="s">
        <v>873</v>
      </c>
      <c r="C7513" t="s">
        <v>100</v>
      </c>
      <c r="E7513" s="8">
        <v>16.949152542372882</v>
      </c>
      <c r="F7513" s="8">
        <v>33.898305084745765</v>
      </c>
      <c r="G7513" t="str">
        <f>VLOOKUP(C7513,'data indicadores nacional'!$A$2:$G$24,7,FALSE)</f>
        <v>abajo</v>
      </c>
      <c r="H7513" s="9">
        <f>VLOOKUP(C7513,'data indicadores nacional'!$A$2:$F$24,6,FALSE)</f>
        <v>1.7895311097465236</v>
      </c>
      <c r="I7513" s="5" t="str">
        <f t="shared" si="585"/>
        <v>alarma</v>
      </c>
      <c r="J7513" s="5">
        <f t="shared" si="586"/>
        <v>0</v>
      </c>
      <c r="K7513" s="5">
        <f t="shared" si="587"/>
        <v>1</v>
      </c>
      <c r="L7513" s="5">
        <f t="shared" si="588"/>
        <v>1</v>
      </c>
      <c r="N7513" s="8">
        <f>VLOOKUP(C7513,'data indicadores nacional'!$A$2:$J$24,10,FALSE)</f>
        <v>15</v>
      </c>
      <c r="O7513" t="str">
        <f t="shared" si="589"/>
        <v>alarma</v>
      </c>
    </row>
    <row r="7514" spans="1:15">
      <c r="A7514" t="s">
        <v>121</v>
      </c>
      <c r="B7514" t="s">
        <v>873</v>
      </c>
      <c r="C7514" t="s">
        <v>101</v>
      </c>
      <c r="E7514" s="8">
        <v>16.949152542372882</v>
      </c>
      <c r="G7514" t="str">
        <f>VLOOKUP(C7514,'data indicadores nacional'!$A$2:$G$24,7,FALSE)</f>
        <v>abajo</v>
      </c>
      <c r="H7514" s="9">
        <f>VLOOKUP(C7514,'data indicadores nacional'!$A$2:$F$24,6,FALSE)</f>
        <v>1.3238688071947835</v>
      </c>
      <c r="I7514" s="5" t="str">
        <f t="shared" si="585"/>
        <v xml:space="preserve"> </v>
      </c>
      <c r="J7514" s="5">
        <f t="shared" si="586"/>
        <v>0</v>
      </c>
      <c r="K7514" s="5">
        <f t="shared" si="587"/>
        <v>0</v>
      </c>
      <c r="L7514" s="5">
        <f t="shared" si="588"/>
        <v>0</v>
      </c>
      <c r="N7514" s="8">
        <f>VLOOKUP(C7514,'data indicadores nacional'!$A$2:$J$24,10,FALSE)</f>
        <v>12</v>
      </c>
      <c r="O7514" t="str">
        <f t="shared" si="589"/>
        <v xml:space="preserve"> </v>
      </c>
    </row>
    <row r="7515" spans="1:15">
      <c r="A7515" t="s">
        <v>121</v>
      </c>
      <c r="B7515" t="s">
        <v>873</v>
      </c>
      <c r="C7515" t="s">
        <v>104</v>
      </c>
      <c r="E7515" s="8">
        <v>16.666666666666668</v>
      </c>
      <c r="G7515" t="str">
        <f>VLOOKUP(C7515,'data indicadores nacional'!$A$2:$G$24,7,FALSE)</f>
        <v>abajo</v>
      </c>
      <c r="H7515" s="9">
        <f>VLOOKUP(C7515,'data indicadores nacional'!$A$2:$F$24,6,FALSE)</f>
        <v>0.3966802220902198</v>
      </c>
      <c r="I7515" s="5" t="str">
        <f t="shared" si="585"/>
        <v xml:space="preserve"> </v>
      </c>
      <c r="J7515" s="5">
        <f t="shared" si="586"/>
        <v>0</v>
      </c>
      <c r="K7515" s="5">
        <f t="shared" si="587"/>
        <v>0</v>
      </c>
      <c r="L7515" s="5">
        <f t="shared" si="588"/>
        <v>0</v>
      </c>
      <c r="N7515" s="8">
        <f>VLOOKUP(C7515,'data indicadores nacional'!$A$2:$J$24,10,FALSE)</f>
        <v>12</v>
      </c>
      <c r="O7515" t="str">
        <f t="shared" si="589"/>
        <v xml:space="preserve"> </v>
      </c>
    </row>
    <row r="7516" spans="1:15">
      <c r="A7516" t="s">
        <v>121</v>
      </c>
      <c r="B7516" t="s">
        <v>874</v>
      </c>
      <c r="C7516" t="s">
        <v>88</v>
      </c>
      <c r="E7516" s="8">
        <v>5.2631578947368416</v>
      </c>
      <c r="F7516" s="8">
        <v>13.636363636363635</v>
      </c>
      <c r="G7516" t="str">
        <f>VLOOKUP(C7516,'data indicadores nacional'!$A$2:$G$24,7,FALSE)</f>
        <v>abajo</v>
      </c>
      <c r="H7516" s="9">
        <f>VLOOKUP(C7516,'data indicadores nacional'!$A$2:$F$24,6,FALSE)</f>
        <v>0.25026441121950321</v>
      </c>
      <c r="I7516" s="5" t="str">
        <f t="shared" si="585"/>
        <v>alarma</v>
      </c>
      <c r="J7516" s="5">
        <f t="shared" si="586"/>
        <v>0</v>
      </c>
      <c r="K7516" s="5">
        <f t="shared" si="587"/>
        <v>1</v>
      </c>
      <c r="L7516" s="5">
        <f t="shared" si="588"/>
        <v>1</v>
      </c>
      <c r="N7516" s="8">
        <f>VLOOKUP(C7516,'data indicadores nacional'!$A$2:$J$24,10,FALSE)</f>
        <v>10</v>
      </c>
      <c r="O7516" t="str">
        <f t="shared" si="589"/>
        <v>alarma</v>
      </c>
    </row>
    <row r="7517" spans="1:15">
      <c r="A7517" t="s">
        <v>121</v>
      </c>
      <c r="B7517" t="s">
        <v>874</v>
      </c>
      <c r="C7517" t="s">
        <v>89</v>
      </c>
      <c r="D7517" s="8">
        <v>79.591836734693871</v>
      </c>
      <c r="E7517" s="8">
        <v>77.272727272727266</v>
      </c>
      <c r="F7517" s="8">
        <v>73.91304347826086</v>
      </c>
      <c r="G7517" t="str">
        <f>VLOOKUP(C7517,'data indicadores nacional'!$A$2:$G$24,7,FALSE)</f>
        <v>arriba</v>
      </c>
      <c r="H7517" s="9">
        <f>VLOOKUP(C7517,'data indicadores nacional'!$A$2:$F$24,6,FALSE)</f>
        <v>2.7490434366534529</v>
      </c>
      <c r="I7517" s="5" t="str">
        <f t="shared" si="585"/>
        <v>alarma</v>
      </c>
      <c r="J7517" s="5">
        <f t="shared" si="586"/>
        <v>0</v>
      </c>
      <c r="K7517" s="5">
        <f t="shared" si="587"/>
        <v>1</v>
      </c>
      <c r="L7517" s="5">
        <f t="shared" si="588"/>
        <v>1</v>
      </c>
      <c r="N7517" s="8">
        <f>VLOOKUP(C7517,'data indicadores nacional'!$A$2:$J$24,10,FALSE)</f>
        <v>95</v>
      </c>
      <c r="O7517" t="str">
        <f t="shared" si="589"/>
        <v>alarma</v>
      </c>
    </row>
    <row r="7518" spans="1:15">
      <c r="A7518" t="s">
        <v>121</v>
      </c>
      <c r="B7518" t="s">
        <v>874</v>
      </c>
      <c r="C7518" t="s">
        <v>90</v>
      </c>
      <c r="D7518" s="8">
        <v>100</v>
      </c>
      <c r="G7518" t="str">
        <f>VLOOKUP(C7518,'data indicadores nacional'!$A$2:$G$24,7,FALSE)</f>
        <v>abajo</v>
      </c>
      <c r="H7518" s="9">
        <f>VLOOKUP(C7518,'data indicadores nacional'!$A$2:$F$24,6,FALSE)</f>
        <v>2.2832114202799096</v>
      </c>
      <c r="I7518" s="5" t="str">
        <f t="shared" si="585"/>
        <v xml:space="preserve"> </v>
      </c>
      <c r="J7518" s="5">
        <f t="shared" si="586"/>
        <v>1</v>
      </c>
      <c r="K7518" s="5">
        <f t="shared" si="587"/>
        <v>0</v>
      </c>
      <c r="L7518" s="5">
        <f t="shared" si="588"/>
        <v>1</v>
      </c>
      <c r="N7518" s="8" t="str">
        <f>VLOOKUP(C7518,'data indicadores nacional'!$A$2:$J$24,10,FALSE)</f>
        <v>-</v>
      </c>
      <c r="O7518" t="str">
        <f t="shared" si="589"/>
        <v xml:space="preserve"> </v>
      </c>
    </row>
    <row r="7519" spans="1:15">
      <c r="A7519" t="s">
        <v>121</v>
      </c>
      <c r="B7519" t="s">
        <v>874</v>
      </c>
      <c r="C7519" t="s">
        <v>91</v>
      </c>
      <c r="D7519" s="8">
        <v>77.551020408163268</v>
      </c>
      <c r="E7519" s="8">
        <v>72.727272727272734</v>
      </c>
      <c r="F7519" s="8">
        <v>77.777777777777786</v>
      </c>
      <c r="G7519" t="str">
        <f>VLOOKUP(C7519,'data indicadores nacional'!$A$2:$G$24,7,FALSE)</f>
        <v>arriba</v>
      </c>
      <c r="H7519" s="9">
        <f>VLOOKUP(C7519,'data indicadores nacional'!$A$2:$F$24,6,FALSE)</f>
        <v>0.72595219758941765</v>
      </c>
      <c r="I7519" s="5" t="str">
        <f t="shared" si="585"/>
        <v xml:space="preserve"> </v>
      </c>
      <c r="J7519" s="5">
        <f t="shared" si="586"/>
        <v>1</v>
      </c>
      <c r="K7519" s="5">
        <f t="shared" si="587"/>
        <v>0</v>
      </c>
      <c r="L7519" s="5">
        <f t="shared" si="588"/>
        <v>1</v>
      </c>
      <c r="N7519" s="8" t="str">
        <f>VLOOKUP(C7519,'data indicadores nacional'!$A$2:$J$24,10,FALSE)</f>
        <v>-</v>
      </c>
      <c r="O7519" t="str">
        <f t="shared" si="589"/>
        <v xml:space="preserve"> </v>
      </c>
    </row>
    <row r="7520" spans="1:15">
      <c r="A7520" t="s">
        <v>121</v>
      </c>
      <c r="B7520" t="s">
        <v>874</v>
      </c>
      <c r="C7520" t="s">
        <v>93</v>
      </c>
      <c r="D7520" s="8">
        <v>2.0408163265306123</v>
      </c>
      <c r="G7520" t="str">
        <f>VLOOKUP(C7520,'data indicadores nacional'!$A$2:$G$24,7,FALSE)</f>
        <v>abajo</v>
      </c>
      <c r="H7520" s="9">
        <f>VLOOKUP(C7520,'data indicadores nacional'!$A$2:$F$24,6,FALSE)</f>
        <v>3.3766595341714022E-2</v>
      </c>
      <c r="I7520" s="5" t="str">
        <f t="shared" si="585"/>
        <v xml:space="preserve"> </v>
      </c>
      <c r="J7520" s="5">
        <f t="shared" si="586"/>
        <v>1</v>
      </c>
      <c r="K7520" s="5">
        <f t="shared" si="587"/>
        <v>0</v>
      </c>
      <c r="L7520" s="5">
        <f t="shared" si="588"/>
        <v>1</v>
      </c>
      <c r="N7520" s="8">
        <f>VLOOKUP(C7520,'data indicadores nacional'!$A$2:$J$24,10,FALSE)</f>
        <v>15</v>
      </c>
      <c r="O7520" t="str">
        <f t="shared" si="589"/>
        <v xml:space="preserve"> </v>
      </c>
    </row>
    <row r="7521" spans="1:15">
      <c r="A7521" t="s">
        <v>121</v>
      </c>
      <c r="B7521" t="s">
        <v>874</v>
      </c>
      <c r="C7521" t="s">
        <v>94</v>
      </c>
      <c r="D7521" s="8">
        <v>5.7346938775510203</v>
      </c>
      <c r="E7521" s="8">
        <v>4.7272727272727275</v>
      </c>
      <c r="F7521" s="8">
        <v>4.4444444444444446</v>
      </c>
      <c r="G7521" t="str">
        <f>VLOOKUP(C7521,'data indicadores nacional'!$A$2:$G$24,7,FALSE)</f>
        <v>arriba</v>
      </c>
      <c r="H7521" s="9">
        <f>VLOOKUP(C7521,'data indicadores nacional'!$A$2:$F$24,6,FALSE)</f>
        <v>0.23219145011705353</v>
      </c>
      <c r="I7521" s="5" t="str">
        <f t="shared" si="585"/>
        <v>alarma</v>
      </c>
      <c r="J7521" s="5">
        <f t="shared" si="586"/>
        <v>0</v>
      </c>
      <c r="K7521" s="5">
        <f t="shared" si="587"/>
        <v>1</v>
      </c>
      <c r="L7521" s="5">
        <f t="shared" si="588"/>
        <v>1</v>
      </c>
      <c r="N7521" s="8" t="str">
        <f>VLOOKUP(C7521,'data indicadores nacional'!$A$2:$J$24,10,FALSE)</f>
        <v>-</v>
      </c>
      <c r="O7521" t="str">
        <f t="shared" si="589"/>
        <v xml:space="preserve"> </v>
      </c>
    </row>
    <row r="7522" spans="1:15">
      <c r="A7522" t="s">
        <v>121</v>
      </c>
      <c r="B7522" t="s">
        <v>874</v>
      </c>
      <c r="C7522" t="s">
        <v>95</v>
      </c>
      <c r="D7522" s="8">
        <v>16.326530612244898</v>
      </c>
      <c r="E7522" s="8">
        <v>9.0909090909090917</v>
      </c>
      <c r="F7522" s="8">
        <v>7.4074074074074066</v>
      </c>
      <c r="G7522" t="str">
        <f>VLOOKUP(C7522,'data indicadores nacional'!$A$2:$G$24,7,FALSE)</f>
        <v>abajo</v>
      </c>
      <c r="H7522" s="9">
        <f>VLOOKUP(C7522,'data indicadores nacional'!$A$2:$F$24,6,FALSE)</f>
        <v>1.7199886991149187</v>
      </c>
      <c r="I7522" s="5" t="str">
        <f t="shared" si="585"/>
        <v xml:space="preserve"> </v>
      </c>
      <c r="J7522" s="5">
        <f t="shared" si="586"/>
        <v>1</v>
      </c>
      <c r="K7522" s="5">
        <f t="shared" si="587"/>
        <v>0</v>
      </c>
      <c r="L7522" s="5">
        <f t="shared" si="588"/>
        <v>1</v>
      </c>
      <c r="N7522" s="8">
        <f>VLOOKUP(C7522,'data indicadores nacional'!$A$2:$J$24,10,FALSE)</f>
        <v>15</v>
      </c>
      <c r="O7522" t="str">
        <f t="shared" si="589"/>
        <v xml:space="preserve"> </v>
      </c>
    </row>
    <row r="7523" spans="1:15">
      <c r="A7523" t="s">
        <v>121</v>
      </c>
      <c r="B7523" t="s">
        <v>874</v>
      </c>
      <c r="C7523" t="s">
        <v>97</v>
      </c>
      <c r="D7523" s="8">
        <v>2.8694404591104736</v>
      </c>
      <c r="G7523" t="str">
        <f>VLOOKUP(C7523,'data indicadores nacional'!$A$2:$G$24,7,FALSE)</f>
        <v>abajo</v>
      </c>
      <c r="H7523" s="9">
        <f>VLOOKUP(C7523,'data indicadores nacional'!$A$2:$F$24,6,FALSE)</f>
        <v>0.35698528124504503</v>
      </c>
      <c r="I7523" s="5" t="str">
        <f t="shared" si="585"/>
        <v xml:space="preserve"> </v>
      </c>
      <c r="J7523" s="5">
        <f t="shared" si="586"/>
        <v>1</v>
      </c>
      <c r="K7523" s="5">
        <f t="shared" si="587"/>
        <v>0</v>
      </c>
      <c r="L7523" s="5">
        <f t="shared" si="588"/>
        <v>1</v>
      </c>
      <c r="N7523" s="8">
        <f>VLOOKUP(C7523,'data indicadores nacional'!$A$2:$J$24,10,FALSE)</f>
        <v>61</v>
      </c>
      <c r="O7523" t="str">
        <f t="shared" si="589"/>
        <v xml:space="preserve"> </v>
      </c>
    </row>
    <row r="7524" spans="1:15">
      <c r="A7524" t="s">
        <v>121</v>
      </c>
      <c r="B7524" t="s">
        <v>874</v>
      </c>
      <c r="C7524" t="s">
        <v>98</v>
      </c>
      <c r="D7524" s="8">
        <v>10.852713178294573</v>
      </c>
      <c r="E7524" s="8">
        <v>10.548523206751055</v>
      </c>
      <c r="F7524" s="8">
        <v>15.283842794759824</v>
      </c>
      <c r="G7524" t="str">
        <f>VLOOKUP(C7524,'data indicadores nacional'!$A$2:$G$24,7,FALSE)</f>
        <v>abajo</v>
      </c>
      <c r="H7524" s="9">
        <f>VLOOKUP(C7524,'data indicadores nacional'!$A$2:$F$24,6,FALSE)</f>
        <v>3.4897517565506893</v>
      </c>
      <c r="I7524" s="5" t="str">
        <f t="shared" si="585"/>
        <v>alarma</v>
      </c>
      <c r="J7524" s="5">
        <f t="shared" si="586"/>
        <v>0</v>
      </c>
      <c r="K7524" s="5">
        <f t="shared" si="587"/>
        <v>1</v>
      </c>
      <c r="L7524" s="5">
        <f t="shared" si="588"/>
        <v>1</v>
      </c>
      <c r="N7524" s="8">
        <f>VLOOKUP(C7524,'data indicadores nacional'!$A$2:$J$24,10,FALSE)</f>
        <v>61</v>
      </c>
      <c r="O7524" t="str">
        <f t="shared" si="589"/>
        <v xml:space="preserve"> </v>
      </c>
    </row>
    <row r="7525" spans="1:15">
      <c r="A7525" t="s">
        <v>121</v>
      </c>
      <c r="B7525" t="s">
        <v>874</v>
      </c>
      <c r="C7525" t="s">
        <v>99</v>
      </c>
      <c r="D7525" s="8">
        <v>20.236087689713322</v>
      </c>
      <c r="E7525" s="8">
        <v>19.762845849802371</v>
      </c>
      <c r="F7525" s="8">
        <v>28.806584362139919</v>
      </c>
      <c r="G7525" t="str">
        <f>VLOOKUP(C7525,'data indicadores nacional'!$A$2:$G$24,7,FALSE)</f>
        <v>abajo</v>
      </c>
      <c r="H7525" s="9">
        <f>VLOOKUP(C7525,'data indicadores nacional'!$A$2:$F$24,6,FALSE)</f>
        <v>7.5200278194544445</v>
      </c>
      <c r="I7525" s="5" t="str">
        <f t="shared" si="585"/>
        <v>alarma</v>
      </c>
      <c r="J7525" s="5">
        <f t="shared" si="586"/>
        <v>0</v>
      </c>
      <c r="K7525" s="5">
        <f t="shared" si="587"/>
        <v>1</v>
      </c>
      <c r="L7525" s="5">
        <f t="shared" si="588"/>
        <v>1</v>
      </c>
      <c r="N7525" s="8">
        <f>VLOOKUP(C7525,'data indicadores nacional'!$A$2:$J$24,10,FALSE)</f>
        <v>61</v>
      </c>
      <c r="O7525" t="str">
        <f t="shared" si="589"/>
        <v xml:space="preserve"> </v>
      </c>
    </row>
    <row r="7526" spans="1:15">
      <c r="A7526" t="s">
        <v>121</v>
      </c>
      <c r="B7526" t="s">
        <v>874</v>
      </c>
      <c r="C7526" t="s">
        <v>100</v>
      </c>
      <c r="D7526" s="8">
        <v>20.408163265306122</v>
      </c>
      <c r="F7526" s="8">
        <v>74.074074074074076</v>
      </c>
      <c r="G7526" t="str">
        <f>VLOOKUP(C7526,'data indicadores nacional'!$A$2:$G$24,7,FALSE)</f>
        <v>abajo</v>
      </c>
      <c r="H7526" s="9">
        <f>VLOOKUP(C7526,'data indicadores nacional'!$A$2:$F$24,6,FALSE)</f>
        <v>1.7895311097465236</v>
      </c>
      <c r="I7526" s="5" t="str">
        <f t="shared" si="585"/>
        <v>alarma</v>
      </c>
      <c r="J7526" s="5">
        <f t="shared" si="586"/>
        <v>0</v>
      </c>
      <c r="K7526" s="5">
        <f t="shared" si="587"/>
        <v>1</v>
      </c>
      <c r="L7526" s="5">
        <f t="shared" si="588"/>
        <v>1</v>
      </c>
      <c r="N7526" s="8">
        <f>VLOOKUP(C7526,'data indicadores nacional'!$A$2:$J$24,10,FALSE)</f>
        <v>15</v>
      </c>
      <c r="O7526" t="str">
        <f t="shared" si="589"/>
        <v>alarma</v>
      </c>
    </row>
    <row r="7527" spans="1:15">
      <c r="A7527" t="s">
        <v>121</v>
      </c>
      <c r="B7527" t="s">
        <v>874</v>
      </c>
      <c r="C7527" t="s">
        <v>101</v>
      </c>
      <c r="F7527" s="8">
        <v>37.037037037037038</v>
      </c>
      <c r="G7527" t="str">
        <f>VLOOKUP(C7527,'data indicadores nacional'!$A$2:$G$24,7,FALSE)</f>
        <v>abajo</v>
      </c>
      <c r="H7527" s="9">
        <f>VLOOKUP(C7527,'data indicadores nacional'!$A$2:$F$24,6,FALSE)</f>
        <v>1.3238688071947835</v>
      </c>
      <c r="I7527" s="5" t="str">
        <f t="shared" si="585"/>
        <v>alarma</v>
      </c>
      <c r="J7527" s="5">
        <f t="shared" si="586"/>
        <v>0</v>
      </c>
      <c r="K7527" s="5">
        <f t="shared" si="587"/>
        <v>1</v>
      </c>
      <c r="L7527" s="5">
        <f t="shared" si="588"/>
        <v>1</v>
      </c>
      <c r="N7527" s="8">
        <f>VLOOKUP(C7527,'data indicadores nacional'!$A$2:$J$24,10,FALSE)</f>
        <v>12</v>
      </c>
      <c r="O7527" t="str">
        <f t="shared" si="589"/>
        <v>alarma</v>
      </c>
    </row>
    <row r="7528" spans="1:15">
      <c r="A7528" t="s">
        <v>121</v>
      </c>
      <c r="B7528" t="s">
        <v>874</v>
      </c>
      <c r="C7528" t="s">
        <v>104</v>
      </c>
      <c r="E7528" s="8">
        <v>43.478260869565219</v>
      </c>
      <c r="G7528" t="str">
        <f>VLOOKUP(C7528,'data indicadores nacional'!$A$2:$G$24,7,FALSE)</f>
        <v>abajo</v>
      </c>
      <c r="H7528" s="9">
        <f>VLOOKUP(C7528,'data indicadores nacional'!$A$2:$F$24,6,FALSE)</f>
        <v>0.3966802220902198</v>
      </c>
      <c r="I7528" s="5" t="str">
        <f t="shared" si="585"/>
        <v xml:space="preserve"> </v>
      </c>
      <c r="J7528" s="5">
        <f t="shared" si="586"/>
        <v>0</v>
      </c>
      <c r="K7528" s="5">
        <f t="shared" si="587"/>
        <v>0</v>
      </c>
      <c r="L7528" s="5">
        <f t="shared" si="588"/>
        <v>0</v>
      </c>
      <c r="N7528" s="8">
        <f>VLOOKUP(C7528,'data indicadores nacional'!$A$2:$J$24,10,FALSE)</f>
        <v>12</v>
      </c>
      <c r="O7528" t="str">
        <f t="shared" si="589"/>
        <v xml:space="preserve"> </v>
      </c>
    </row>
    <row r="7529" spans="1:15">
      <c r="A7529" t="s">
        <v>121</v>
      </c>
      <c r="B7529" t="s">
        <v>874</v>
      </c>
      <c r="C7529" t="s">
        <v>105</v>
      </c>
      <c r="D7529" s="8">
        <v>68.540095956134337</v>
      </c>
      <c r="G7529" t="str">
        <f>VLOOKUP(C7529,'data indicadores nacional'!$A$2:$G$24,7,FALSE)</f>
        <v>abajo</v>
      </c>
      <c r="H7529" s="9">
        <f>VLOOKUP(C7529,'data indicadores nacional'!$A$2:$F$24,6,FALSE)</f>
        <v>1.2536970118415909</v>
      </c>
      <c r="I7529" s="5" t="str">
        <f t="shared" si="585"/>
        <v xml:space="preserve"> </v>
      </c>
      <c r="J7529" s="5">
        <f t="shared" si="586"/>
        <v>1</v>
      </c>
      <c r="K7529" s="5">
        <f t="shared" si="587"/>
        <v>0</v>
      </c>
      <c r="L7529" s="5">
        <f t="shared" si="588"/>
        <v>1</v>
      </c>
      <c r="N7529" s="8">
        <f>VLOOKUP(C7529,'data indicadores nacional'!$A$2:$J$24,10,FALSE)</f>
        <v>4.0773685948219525</v>
      </c>
      <c r="O7529" t="str">
        <f t="shared" si="589"/>
        <v xml:space="preserve"> </v>
      </c>
    </row>
    <row r="7530" spans="1:15">
      <c r="A7530" t="s">
        <v>121</v>
      </c>
      <c r="B7530" t="s">
        <v>875</v>
      </c>
      <c r="C7530" t="s">
        <v>88</v>
      </c>
      <c r="E7530" s="8">
        <v>4.3478260869565215</v>
      </c>
      <c r="F7530" s="8">
        <v>11.76470588235294</v>
      </c>
      <c r="G7530" t="str">
        <f>VLOOKUP(C7530,'data indicadores nacional'!$A$2:$G$24,7,FALSE)</f>
        <v>abajo</v>
      </c>
      <c r="H7530" s="9">
        <f>VLOOKUP(C7530,'data indicadores nacional'!$A$2:$F$24,6,FALSE)</f>
        <v>0.25026441121950321</v>
      </c>
      <c r="I7530" s="5" t="str">
        <f t="shared" si="585"/>
        <v>alarma</v>
      </c>
      <c r="J7530" s="5">
        <f t="shared" si="586"/>
        <v>0</v>
      </c>
      <c r="K7530" s="5">
        <f t="shared" si="587"/>
        <v>1</v>
      </c>
      <c r="L7530" s="5">
        <f t="shared" si="588"/>
        <v>1</v>
      </c>
      <c r="N7530" s="8">
        <f>VLOOKUP(C7530,'data indicadores nacional'!$A$2:$J$24,10,FALSE)</f>
        <v>10</v>
      </c>
      <c r="O7530" t="str">
        <f t="shared" si="589"/>
        <v>alarma</v>
      </c>
    </row>
    <row r="7531" spans="1:15">
      <c r="A7531" t="s">
        <v>121</v>
      </c>
      <c r="B7531" t="s">
        <v>875</v>
      </c>
      <c r="C7531" t="s">
        <v>89</v>
      </c>
      <c r="D7531" s="8">
        <v>68.518518518518519</v>
      </c>
      <c r="E7531" s="8">
        <v>86.956521739130437</v>
      </c>
      <c r="F7531" s="8">
        <v>66.666666666666657</v>
      </c>
      <c r="G7531" t="str">
        <f>VLOOKUP(C7531,'data indicadores nacional'!$A$2:$G$24,7,FALSE)</f>
        <v>arriba</v>
      </c>
      <c r="H7531" s="9">
        <f>VLOOKUP(C7531,'data indicadores nacional'!$A$2:$F$24,6,FALSE)</f>
        <v>2.7490434366534529</v>
      </c>
      <c r="I7531" s="5" t="str">
        <f t="shared" si="585"/>
        <v>alarma</v>
      </c>
      <c r="J7531" s="5">
        <f t="shared" si="586"/>
        <v>0</v>
      </c>
      <c r="K7531" s="5">
        <f t="shared" si="587"/>
        <v>1</v>
      </c>
      <c r="L7531" s="5">
        <f t="shared" si="588"/>
        <v>1</v>
      </c>
      <c r="N7531" s="8">
        <f>VLOOKUP(C7531,'data indicadores nacional'!$A$2:$J$24,10,FALSE)</f>
        <v>95</v>
      </c>
      <c r="O7531" t="str">
        <f t="shared" si="589"/>
        <v>alarma</v>
      </c>
    </row>
    <row r="7532" spans="1:15">
      <c r="A7532" t="s">
        <v>121</v>
      </c>
      <c r="B7532" t="s">
        <v>875</v>
      </c>
      <c r="C7532" t="s">
        <v>91</v>
      </c>
      <c r="D7532" s="8">
        <v>77.777777777777786</v>
      </c>
      <c r="E7532" s="8">
        <v>100</v>
      </c>
      <c r="F7532" s="8">
        <v>88.888888888888886</v>
      </c>
      <c r="G7532" t="str">
        <f>VLOOKUP(C7532,'data indicadores nacional'!$A$2:$G$24,7,FALSE)</f>
        <v>arriba</v>
      </c>
      <c r="H7532" s="9">
        <f>VLOOKUP(C7532,'data indicadores nacional'!$A$2:$F$24,6,FALSE)</f>
        <v>0.72595219758941765</v>
      </c>
      <c r="I7532" s="5" t="str">
        <f t="shared" si="585"/>
        <v>alarma</v>
      </c>
      <c r="J7532" s="5">
        <f t="shared" si="586"/>
        <v>1</v>
      </c>
      <c r="K7532" s="5">
        <f t="shared" si="587"/>
        <v>0</v>
      </c>
      <c r="L7532" s="5">
        <f t="shared" si="588"/>
        <v>1</v>
      </c>
      <c r="N7532" s="8" t="str">
        <f>VLOOKUP(C7532,'data indicadores nacional'!$A$2:$J$24,10,FALSE)</f>
        <v>-</v>
      </c>
      <c r="O7532" t="str">
        <f t="shared" si="589"/>
        <v xml:space="preserve"> </v>
      </c>
    </row>
    <row r="7533" spans="1:15">
      <c r="A7533" t="s">
        <v>121</v>
      </c>
      <c r="B7533" t="s">
        <v>875</v>
      </c>
      <c r="C7533" t="s">
        <v>94</v>
      </c>
      <c r="D7533" s="8">
        <v>5.2777777777777777</v>
      </c>
      <c r="E7533" s="8">
        <v>6.3043478260869561</v>
      </c>
      <c r="F7533" s="8">
        <v>4.9444444444444446</v>
      </c>
      <c r="G7533" t="str">
        <f>VLOOKUP(C7533,'data indicadores nacional'!$A$2:$G$24,7,FALSE)</f>
        <v>arriba</v>
      </c>
      <c r="H7533" s="9">
        <f>VLOOKUP(C7533,'data indicadores nacional'!$A$2:$F$24,6,FALSE)</f>
        <v>0.23219145011705353</v>
      </c>
      <c r="I7533" s="5" t="str">
        <f t="shared" si="585"/>
        <v>alarma</v>
      </c>
      <c r="J7533" s="5">
        <f t="shared" si="586"/>
        <v>0</v>
      </c>
      <c r="K7533" s="5">
        <f t="shared" si="587"/>
        <v>1</v>
      </c>
      <c r="L7533" s="5">
        <f t="shared" si="588"/>
        <v>1</v>
      </c>
      <c r="N7533" s="8" t="str">
        <f>VLOOKUP(C7533,'data indicadores nacional'!$A$2:$J$24,10,FALSE)</f>
        <v>-</v>
      </c>
      <c r="O7533" t="str">
        <f t="shared" si="589"/>
        <v xml:space="preserve"> </v>
      </c>
    </row>
    <row r="7534" spans="1:15">
      <c r="A7534" t="s">
        <v>121</v>
      </c>
      <c r="B7534" t="s">
        <v>875</v>
      </c>
      <c r="C7534" t="s">
        <v>95</v>
      </c>
      <c r="D7534" s="8">
        <v>7.4074074074074066</v>
      </c>
      <c r="E7534" s="8">
        <v>13.043478260869565</v>
      </c>
      <c r="G7534" t="str">
        <f>VLOOKUP(C7534,'data indicadores nacional'!$A$2:$G$24,7,FALSE)</f>
        <v>abajo</v>
      </c>
      <c r="H7534" s="9">
        <f>VLOOKUP(C7534,'data indicadores nacional'!$A$2:$F$24,6,FALSE)</f>
        <v>1.7199886991149187</v>
      </c>
      <c r="I7534" s="5" t="str">
        <f t="shared" si="585"/>
        <v xml:space="preserve"> </v>
      </c>
      <c r="J7534" s="5">
        <f t="shared" si="586"/>
        <v>1</v>
      </c>
      <c r="K7534" s="5">
        <f t="shared" si="587"/>
        <v>0</v>
      </c>
      <c r="L7534" s="5">
        <f t="shared" si="588"/>
        <v>1</v>
      </c>
      <c r="N7534" s="8">
        <f>VLOOKUP(C7534,'data indicadores nacional'!$A$2:$J$24,10,FALSE)</f>
        <v>15</v>
      </c>
      <c r="O7534" t="str">
        <f t="shared" si="589"/>
        <v xml:space="preserve"> </v>
      </c>
    </row>
    <row r="7535" spans="1:15">
      <c r="A7535" t="s">
        <v>121</v>
      </c>
      <c r="B7535" t="s">
        <v>875</v>
      </c>
      <c r="C7535" t="s">
        <v>98</v>
      </c>
      <c r="D7535" s="8">
        <v>9.022556390977444</v>
      </c>
      <c r="E7535" s="8">
        <v>3.5429583702391496</v>
      </c>
      <c r="G7535" t="str">
        <f>VLOOKUP(C7535,'data indicadores nacional'!$A$2:$G$24,7,FALSE)</f>
        <v>abajo</v>
      </c>
      <c r="H7535" s="9">
        <f>VLOOKUP(C7535,'data indicadores nacional'!$A$2:$F$24,6,FALSE)</f>
        <v>3.4897517565506893</v>
      </c>
      <c r="I7535" s="5" t="str">
        <f t="shared" si="585"/>
        <v xml:space="preserve"> </v>
      </c>
      <c r="J7535" s="5">
        <f t="shared" si="586"/>
        <v>1</v>
      </c>
      <c r="K7535" s="5">
        <f t="shared" si="587"/>
        <v>0</v>
      </c>
      <c r="L7535" s="5">
        <f t="shared" si="588"/>
        <v>1</v>
      </c>
      <c r="N7535" s="8">
        <f>VLOOKUP(C7535,'data indicadores nacional'!$A$2:$J$24,10,FALSE)</f>
        <v>61</v>
      </c>
      <c r="O7535" t="str">
        <f t="shared" si="589"/>
        <v xml:space="preserve"> </v>
      </c>
    </row>
    <row r="7536" spans="1:15">
      <c r="A7536" t="s">
        <v>121</v>
      </c>
      <c r="B7536" t="s">
        <v>875</v>
      </c>
      <c r="C7536" t="s">
        <v>99</v>
      </c>
      <c r="D7536" s="8">
        <v>19.2</v>
      </c>
      <c r="E7536" s="8">
        <v>6.7453625632377738</v>
      </c>
      <c r="G7536" t="str">
        <f>VLOOKUP(C7536,'data indicadores nacional'!$A$2:$G$24,7,FALSE)</f>
        <v>abajo</v>
      </c>
      <c r="H7536" s="9">
        <f>VLOOKUP(C7536,'data indicadores nacional'!$A$2:$F$24,6,FALSE)</f>
        <v>7.5200278194544445</v>
      </c>
      <c r="I7536" s="5" t="str">
        <f t="shared" si="585"/>
        <v xml:space="preserve"> </v>
      </c>
      <c r="J7536" s="5">
        <f t="shared" si="586"/>
        <v>1</v>
      </c>
      <c r="K7536" s="5">
        <f t="shared" si="587"/>
        <v>0</v>
      </c>
      <c r="L7536" s="5">
        <f t="shared" si="588"/>
        <v>1</v>
      </c>
      <c r="N7536" s="8">
        <f>VLOOKUP(C7536,'data indicadores nacional'!$A$2:$J$24,10,FALSE)</f>
        <v>61</v>
      </c>
      <c r="O7536" t="str">
        <f t="shared" si="589"/>
        <v xml:space="preserve"> </v>
      </c>
    </row>
    <row r="7537" spans="1:15">
      <c r="A7537" t="s">
        <v>121</v>
      </c>
      <c r="B7537" t="s">
        <v>875</v>
      </c>
      <c r="C7537" t="s">
        <v>104</v>
      </c>
      <c r="F7537" s="8">
        <v>52.631578947368418</v>
      </c>
      <c r="G7537" t="str">
        <f>VLOOKUP(C7537,'data indicadores nacional'!$A$2:$G$24,7,FALSE)</f>
        <v>abajo</v>
      </c>
      <c r="H7537" s="9">
        <f>VLOOKUP(C7537,'data indicadores nacional'!$A$2:$F$24,6,FALSE)</f>
        <v>0.3966802220902198</v>
      </c>
      <c r="I7537" s="5" t="str">
        <f t="shared" si="585"/>
        <v>alarma</v>
      </c>
      <c r="J7537" s="5">
        <f t="shared" si="586"/>
        <v>0</v>
      </c>
      <c r="K7537" s="5">
        <f t="shared" si="587"/>
        <v>1</v>
      </c>
      <c r="L7537" s="5">
        <f t="shared" si="588"/>
        <v>1</v>
      </c>
      <c r="N7537" s="8">
        <f>VLOOKUP(C7537,'data indicadores nacional'!$A$2:$J$24,10,FALSE)</f>
        <v>12</v>
      </c>
      <c r="O7537" t="str">
        <f t="shared" si="589"/>
        <v>alarma</v>
      </c>
    </row>
    <row r="7538" spans="1:15">
      <c r="A7538" t="s">
        <v>121</v>
      </c>
      <c r="B7538" t="s">
        <v>876</v>
      </c>
      <c r="C7538" t="s">
        <v>88</v>
      </c>
      <c r="D7538" s="8">
        <v>2.8301886792452833</v>
      </c>
      <c r="E7538" s="8">
        <v>6.7073170731707323</v>
      </c>
      <c r="F7538" s="8">
        <v>2.2556390977443606</v>
      </c>
      <c r="G7538" t="str">
        <f>VLOOKUP(C7538,'data indicadores nacional'!$A$2:$G$24,7,FALSE)</f>
        <v>abajo</v>
      </c>
      <c r="H7538" s="9">
        <f>VLOOKUP(C7538,'data indicadores nacional'!$A$2:$F$24,6,FALSE)</f>
        <v>0.25026441121950321</v>
      </c>
      <c r="I7538" s="5" t="str">
        <f t="shared" si="585"/>
        <v xml:space="preserve"> </v>
      </c>
      <c r="J7538" s="5">
        <f t="shared" si="586"/>
        <v>1</v>
      </c>
      <c r="K7538" s="5">
        <f t="shared" si="587"/>
        <v>0</v>
      </c>
      <c r="L7538" s="5">
        <f t="shared" si="588"/>
        <v>1</v>
      </c>
      <c r="N7538" s="8">
        <f>VLOOKUP(C7538,'data indicadores nacional'!$A$2:$J$24,10,FALSE)</f>
        <v>10</v>
      </c>
      <c r="O7538" t="str">
        <f t="shared" si="589"/>
        <v xml:space="preserve"> </v>
      </c>
    </row>
    <row r="7539" spans="1:15">
      <c r="A7539" t="s">
        <v>121</v>
      </c>
      <c r="B7539" t="s">
        <v>876</v>
      </c>
      <c r="C7539" t="s">
        <v>89</v>
      </c>
      <c r="D7539" s="8">
        <v>65.465465465465471</v>
      </c>
      <c r="E7539" s="8">
        <v>69.135802469135797</v>
      </c>
      <c r="F7539" s="8">
        <v>51.601423487544487</v>
      </c>
      <c r="G7539" t="str">
        <f>VLOOKUP(C7539,'data indicadores nacional'!$A$2:$G$24,7,FALSE)</f>
        <v>arriba</v>
      </c>
      <c r="H7539" s="9">
        <f>VLOOKUP(C7539,'data indicadores nacional'!$A$2:$F$24,6,FALSE)</f>
        <v>2.7490434366534529</v>
      </c>
      <c r="I7539" s="5" t="str">
        <f t="shared" si="585"/>
        <v>alarma</v>
      </c>
      <c r="J7539" s="5">
        <f t="shared" si="586"/>
        <v>0</v>
      </c>
      <c r="K7539" s="5">
        <f t="shared" si="587"/>
        <v>1</v>
      </c>
      <c r="L7539" s="5">
        <f t="shared" si="588"/>
        <v>1</v>
      </c>
      <c r="N7539" s="8">
        <f>VLOOKUP(C7539,'data indicadores nacional'!$A$2:$J$24,10,FALSE)</f>
        <v>95</v>
      </c>
      <c r="O7539" t="str">
        <f t="shared" si="589"/>
        <v>alarma</v>
      </c>
    </row>
    <row r="7540" spans="1:15">
      <c r="A7540" t="s">
        <v>121</v>
      </c>
      <c r="B7540" t="s">
        <v>876</v>
      </c>
      <c r="C7540" t="s">
        <v>90</v>
      </c>
      <c r="D7540" s="8">
        <v>66.666666666666657</v>
      </c>
      <c r="E7540" s="8">
        <v>66.666666666666657</v>
      </c>
      <c r="F7540" s="8">
        <v>45.454545454545453</v>
      </c>
      <c r="G7540" t="str">
        <f>VLOOKUP(C7540,'data indicadores nacional'!$A$2:$G$24,7,FALSE)</f>
        <v>abajo</v>
      </c>
      <c r="H7540" s="9">
        <f>VLOOKUP(C7540,'data indicadores nacional'!$A$2:$F$24,6,FALSE)</f>
        <v>2.2832114202799096</v>
      </c>
      <c r="I7540" s="5" t="str">
        <f t="shared" si="585"/>
        <v xml:space="preserve"> </v>
      </c>
      <c r="J7540" s="5">
        <f t="shared" si="586"/>
        <v>1</v>
      </c>
      <c r="K7540" s="5">
        <f t="shared" si="587"/>
        <v>0</v>
      </c>
      <c r="L7540" s="5">
        <f t="shared" si="588"/>
        <v>1</v>
      </c>
      <c r="N7540" s="8" t="str">
        <f>VLOOKUP(C7540,'data indicadores nacional'!$A$2:$J$24,10,FALSE)</f>
        <v>-</v>
      </c>
      <c r="O7540" t="str">
        <f t="shared" si="589"/>
        <v xml:space="preserve"> </v>
      </c>
    </row>
    <row r="7541" spans="1:15">
      <c r="A7541" t="s">
        <v>121</v>
      </c>
      <c r="B7541" t="s">
        <v>876</v>
      </c>
      <c r="C7541" t="s">
        <v>91</v>
      </c>
      <c r="D7541" s="8">
        <v>52.616279069767444</v>
      </c>
      <c r="E7541" s="8">
        <v>80.128205128205138</v>
      </c>
      <c r="F7541" s="8">
        <v>60.763888888888886</v>
      </c>
      <c r="G7541" t="str">
        <f>VLOOKUP(C7541,'data indicadores nacional'!$A$2:$G$24,7,FALSE)</f>
        <v>arriba</v>
      </c>
      <c r="H7541" s="9">
        <f>VLOOKUP(C7541,'data indicadores nacional'!$A$2:$F$24,6,FALSE)</f>
        <v>0.72595219758941765</v>
      </c>
      <c r="I7541" s="5" t="str">
        <f t="shared" si="585"/>
        <v>alarma</v>
      </c>
      <c r="J7541" s="5">
        <f t="shared" si="586"/>
        <v>1</v>
      </c>
      <c r="K7541" s="5">
        <f t="shared" si="587"/>
        <v>0</v>
      </c>
      <c r="L7541" s="5">
        <f t="shared" si="588"/>
        <v>1</v>
      </c>
      <c r="N7541" s="8" t="str">
        <f>VLOOKUP(C7541,'data indicadores nacional'!$A$2:$J$24,10,FALSE)</f>
        <v>-</v>
      </c>
      <c r="O7541" t="str">
        <f t="shared" si="589"/>
        <v xml:space="preserve"> </v>
      </c>
    </row>
    <row r="7542" spans="1:15">
      <c r="A7542" t="s">
        <v>121</v>
      </c>
      <c r="B7542" t="s">
        <v>876</v>
      </c>
      <c r="C7542" t="s">
        <v>93</v>
      </c>
      <c r="D7542" s="8">
        <v>0.86206896551724133</v>
      </c>
      <c r="E7542" s="8">
        <v>0.5988023952095809</v>
      </c>
      <c r="F7542" s="8">
        <v>0.6872852233676976</v>
      </c>
      <c r="G7542" t="str">
        <f>VLOOKUP(C7542,'data indicadores nacional'!$A$2:$G$24,7,FALSE)</f>
        <v>abajo</v>
      </c>
      <c r="H7542" s="9">
        <f>VLOOKUP(C7542,'data indicadores nacional'!$A$2:$F$24,6,FALSE)</f>
        <v>3.3766595341714022E-2</v>
      </c>
      <c r="I7542" s="5" t="str">
        <f t="shared" si="585"/>
        <v>alarma</v>
      </c>
      <c r="J7542" s="5">
        <f t="shared" si="586"/>
        <v>1</v>
      </c>
      <c r="K7542" s="5">
        <f t="shared" si="587"/>
        <v>0</v>
      </c>
      <c r="L7542" s="5">
        <f t="shared" si="588"/>
        <v>1</v>
      </c>
      <c r="N7542" s="8">
        <f>VLOOKUP(C7542,'data indicadores nacional'!$A$2:$J$24,10,FALSE)</f>
        <v>15</v>
      </c>
      <c r="O7542" t="str">
        <f t="shared" si="589"/>
        <v xml:space="preserve"> </v>
      </c>
    </row>
    <row r="7543" spans="1:15">
      <c r="A7543" t="s">
        <v>121</v>
      </c>
      <c r="B7543" t="s">
        <v>876</v>
      </c>
      <c r="C7543" t="s">
        <v>94</v>
      </c>
      <c r="D7543" s="8">
        <v>4.274285714285714</v>
      </c>
      <c r="E7543" s="8">
        <v>4.1616766467065869</v>
      </c>
      <c r="F7543" s="8">
        <v>3.5910652920962201</v>
      </c>
      <c r="G7543" t="str">
        <f>VLOOKUP(C7543,'data indicadores nacional'!$A$2:$G$24,7,FALSE)</f>
        <v>arriba</v>
      </c>
      <c r="H7543" s="9">
        <f>VLOOKUP(C7543,'data indicadores nacional'!$A$2:$F$24,6,FALSE)</f>
        <v>0.23219145011705353</v>
      </c>
      <c r="I7543" s="5" t="str">
        <f t="shared" si="585"/>
        <v>alarma</v>
      </c>
      <c r="J7543" s="5">
        <f t="shared" si="586"/>
        <v>0</v>
      </c>
      <c r="K7543" s="5">
        <f t="shared" si="587"/>
        <v>1</v>
      </c>
      <c r="L7543" s="5">
        <f t="shared" si="588"/>
        <v>1</v>
      </c>
      <c r="N7543" s="8" t="str">
        <f>VLOOKUP(C7543,'data indicadores nacional'!$A$2:$J$24,10,FALSE)</f>
        <v>-</v>
      </c>
      <c r="O7543" t="str">
        <f t="shared" si="589"/>
        <v xml:space="preserve"> </v>
      </c>
    </row>
    <row r="7544" spans="1:15">
      <c r="A7544" t="s">
        <v>121</v>
      </c>
      <c r="B7544" t="s">
        <v>876</v>
      </c>
      <c r="C7544" t="s">
        <v>95</v>
      </c>
      <c r="D7544" s="8">
        <v>16.091954022988507</v>
      </c>
      <c r="E7544" s="8">
        <v>21.556886227544911</v>
      </c>
      <c r="F7544" s="8">
        <v>17.182130584192439</v>
      </c>
      <c r="G7544" t="str">
        <f>VLOOKUP(C7544,'data indicadores nacional'!$A$2:$G$24,7,FALSE)</f>
        <v>abajo</v>
      </c>
      <c r="H7544" s="9">
        <f>VLOOKUP(C7544,'data indicadores nacional'!$A$2:$F$24,6,FALSE)</f>
        <v>1.7199886991149187</v>
      </c>
      <c r="I7544" s="5" t="str">
        <f t="shared" si="585"/>
        <v xml:space="preserve"> </v>
      </c>
      <c r="J7544" s="5">
        <f t="shared" si="586"/>
        <v>0</v>
      </c>
      <c r="K7544" s="5">
        <f t="shared" si="587"/>
        <v>1</v>
      </c>
      <c r="L7544" s="5">
        <f t="shared" si="588"/>
        <v>1</v>
      </c>
      <c r="N7544" s="8">
        <f>VLOOKUP(C7544,'data indicadores nacional'!$A$2:$J$24,10,FALSE)</f>
        <v>15</v>
      </c>
      <c r="O7544" t="str">
        <f t="shared" si="589"/>
        <v>alarma</v>
      </c>
    </row>
    <row r="7545" spans="1:15">
      <c r="A7545" t="s">
        <v>121</v>
      </c>
      <c r="B7545" t="s">
        <v>876</v>
      </c>
      <c r="C7545" t="s">
        <v>96</v>
      </c>
      <c r="F7545" s="8">
        <v>343.64261168384877</v>
      </c>
      <c r="G7545" t="str">
        <f>VLOOKUP(C7545,'data indicadores nacional'!$A$2:$G$24,7,FALSE)</f>
        <v>abajo</v>
      </c>
      <c r="H7545" s="9">
        <f>VLOOKUP(C7545,'data indicadores nacional'!$A$2:$F$24,6,FALSE)</f>
        <v>14.793500408348107</v>
      </c>
      <c r="I7545" s="5" t="str">
        <f t="shared" si="585"/>
        <v>alarma</v>
      </c>
      <c r="J7545" s="5">
        <f t="shared" si="586"/>
        <v>0</v>
      </c>
      <c r="K7545" s="5">
        <f t="shared" si="587"/>
        <v>1</v>
      </c>
      <c r="L7545" s="5">
        <f t="shared" si="588"/>
        <v>1</v>
      </c>
      <c r="N7545" s="8">
        <f>VLOOKUP(C7545,'data indicadores nacional'!$A$2:$J$24,10,FALSE)</f>
        <v>45</v>
      </c>
      <c r="O7545" t="str">
        <f t="shared" si="589"/>
        <v>alarma</v>
      </c>
    </row>
    <row r="7546" spans="1:15">
      <c r="A7546" t="s">
        <v>121</v>
      </c>
      <c r="B7546" t="s">
        <v>876</v>
      </c>
      <c r="C7546" t="s">
        <v>97</v>
      </c>
      <c r="D7546" s="8">
        <v>4.3541364296081273</v>
      </c>
      <c r="E7546" s="8">
        <v>2.3942537909018355</v>
      </c>
      <c r="F7546" s="8">
        <v>8.8781275221953191</v>
      </c>
      <c r="G7546" t="str">
        <f>VLOOKUP(C7546,'data indicadores nacional'!$A$2:$G$24,7,FALSE)</f>
        <v>abajo</v>
      </c>
      <c r="H7546" s="9">
        <f>VLOOKUP(C7546,'data indicadores nacional'!$A$2:$F$24,6,FALSE)</f>
        <v>0.35698528124504503</v>
      </c>
      <c r="I7546" s="5" t="str">
        <f t="shared" si="585"/>
        <v>alarma</v>
      </c>
      <c r="J7546" s="5">
        <f t="shared" si="586"/>
        <v>0</v>
      </c>
      <c r="K7546" s="5">
        <f t="shared" si="587"/>
        <v>1</v>
      </c>
      <c r="L7546" s="5">
        <f t="shared" si="588"/>
        <v>1</v>
      </c>
      <c r="N7546" s="8">
        <f>VLOOKUP(C7546,'data indicadores nacional'!$A$2:$J$24,10,FALSE)</f>
        <v>61</v>
      </c>
      <c r="O7546" t="str">
        <f t="shared" si="589"/>
        <v xml:space="preserve"> </v>
      </c>
    </row>
    <row r="7547" spans="1:15">
      <c r="A7547" t="s">
        <v>121</v>
      </c>
      <c r="B7547" t="s">
        <v>876</v>
      </c>
      <c r="C7547" t="s">
        <v>98</v>
      </c>
      <c r="D7547" s="8">
        <v>30.908606448174794</v>
      </c>
      <c r="E7547" s="8">
        <v>26.315789473684209</v>
      </c>
      <c r="F7547" s="8">
        <v>36.926994906621395</v>
      </c>
      <c r="G7547" t="str">
        <f>VLOOKUP(C7547,'data indicadores nacional'!$A$2:$G$24,7,FALSE)</f>
        <v>abajo</v>
      </c>
      <c r="H7547" s="9">
        <f>VLOOKUP(C7547,'data indicadores nacional'!$A$2:$F$24,6,FALSE)</f>
        <v>3.4897517565506893</v>
      </c>
      <c r="I7547" s="5" t="str">
        <f t="shared" si="585"/>
        <v>alarma</v>
      </c>
      <c r="J7547" s="5">
        <f t="shared" si="586"/>
        <v>0</v>
      </c>
      <c r="K7547" s="5">
        <f t="shared" si="587"/>
        <v>1</v>
      </c>
      <c r="L7547" s="5">
        <f t="shared" si="588"/>
        <v>1</v>
      </c>
      <c r="N7547" s="8">
        <f>VLOOKUP(C7547,'data indicadores nacional'!$A$2:$J$24,10,FALSE)</f>
        <v>61</v>
      </c>
      <c r="O7547" t="str">
        <f t="shared" si="589"/>
        <v xml:space="preserve"> </v>
      </c>
    </row>
    <row r="7548" spans="1:15">
      <c r="A7548" t="s">
        <v>121</v>
      </c>
      <c r="B7548" t="s">
        <v>876</v>
      </c>
      <c r="C7548" t="s">
        <v>99</v>
      </c>
      <c r="D7548" s="8">
        <v>63.463819691577704</v>
      </c>
      <c r="E7548" s="8">
        <v>52.58545135845749</v>
      </c>
      <c r="F7548" s="8">
        <v>68.039391226499546</v>
      </c>
      <c r="G7548" t="str">
        <f>VLOOKUP(C7548,'data indicadores nacional'!$A$2:$G$24,7,FALSE)</f>
        <v>abajo</v>
      </c>
      <c r="H7548" s="9">
        <f>VLOOKUP(C7548,'data indicadores nacional'!$A$2:$F$24,6,FALSE)</f>
        <v>7.5200278194544445</v>
      </c>
      <c r="I7548" s="5" t="str">
        <f t="shared" si="585"/>
        <v>alarma</v>
      </c>
      <c r="J7548" s="5">
        <f t="shared" si="586"/>
        <v>0</v>
      </c>
      <c r="K7548" s="5">
        <f t="shared" si="587"/>
        <v>1</v>
      </c>
      <c r="L7548" s="5">
        <f t="shared" si="588"/>
        <v>1</v>
      </c>
      <c r="N7548" s="8">
        <f>VLOOKUP(C7548,'data indicadores nacional'!$A$2:$J$24,10,FALSE)</f>
        <v>61</v>
      </c>
      <c r="O7548" t="str">
        <f t="shared" si="589"/>
        <v>alarma</v>
      </c>
    </row>
    <row r="7549" spans="1:15">
      <c r="A7549" t="s">
        <v>121</v>
      </c>
      <c r="B7549" t="s">
        <v>876</v>
      </c>
      <c r="C7549" t="s">
        <v>100</v>
      </c>
      <c r="D7549" s="8">
        <v>28.571428571428569</v>
      </c>
      <c r="E7549" s="8">
        <v>17.964071856287426</v>
      </c>
      <c r="G7549" t="str">
        <f>VLOOKUP(C7549,'data indicadores nacional'!$A$2:$G$24,7,FALSE)</f>
        <v>abajo</v>
      </c>
      <c r="H7549" s="9">
        <f>VLOOKUP(C7549,'data indicadores nacional'!$A$2:$F$24,6,FALSE)</f>
        <v>1.7895311097465236</v>
      </c>
      <c r="I7549" s="5" t="str">
        <f t="shared" si="585"/>
        <v xml:space="preserve"> </v>
      </c>
      <c r="J7549" s="5">
        <f t="shared" si="586"/>
        <v>1</v>
      </c>
      <c r="K7549" s="5">
        <f t="shared" si="587"/>
        <v>0</v>
      </c>
      <c r="L7549" s="5">
        <f t="shared" si="588"/>
        <v>1</v>
      </c>
      <c r="N7549" s="8">
        <f>VLOOKUP(C7549,'data indicadores nacional'!$A$2:$J$24,10,FALSE)</f>
        <v>15</v>
      </c>
      <c r="O7549" t="str">
        <f t="shared" si="589"/>
        <v xml:space="preserve"> </v>
      </c>
    </row>
    <row r="7550" spans="1:15">
      <c r="A7550" t="s">
        <v>121</v>
      </c>
      <c r="B7550" t="s">
        <v>876</v>
      </c>
      <c r="C7550" t="s">
        <v>101</v>
      </c>
      <c r="D7550" s="8">
        <v>22.857142857142858</v>
      </c>
      <c r="E7550" s="8">
        <v>5.9880239520958085</v>
      </c>
      <c r="G7550" t="str">
        <f>VLOOKUP(C7550,'data indicadores nacional'!$A$2:$G$24,7,FALSE)</f>
        <v>abajo</v>
      </c>
      <c r="H7550" s="9">
        <f>VLOOKUP(C7550,'data indicadores nacional'!$A$2:$F$24,6,FALSE)</f>
        <v>1.3238688071947835</v>
      </c>
      <c r="I7550" s="5" t="str">
        <f t="shared" si="585"/>
        <v xml:space="preserve"> </v>
      </c>
      <c r="J7550" s="5">
        <f t="shared" si="586"/>
        <v>1</v>
      </c>
      <c r="K7550" s="5">
        <f t="shared" si="587"/>
        <v>0</v>
      </c>
      <c r="L7550" s="5">
        <f t="shared" si="588"/>
        <v>1</v>
      </c>
      <c r="N7550" s="8">
        <f>VLOOKUP(C7550,'data indicadores nacional'!$A$2:$J$24,10,FALSE)</f>
        <v>12</v>
      </c>
      <c r="O7550" t="str">
        <f t="shared" si="589"/>
        <v xml:space="preserve"> </v>
      </c>
    </row>
    <row r="7551" spans="1:15">
      <c r="A7551" t="s">
        <v>121</v>
      </c>
      <c r="B7551" t="s">
        <v>876</v>
      </c>
      <c r="C7551" t="s">
        <v>102</v>
      </c>
      <c r="D7551" s="8">
        <v>89.545556301768528</v>
      </c>
      <c r="G7551" t="str">
        <f>VLOOKUP(C7551,'data indicadores nacional'!$A$2:$G$24,7,FALSE)</f>
        <v>abajo</v>
      </c>
      <c r="H7551" s="9">
        <f>VLOOKUP(C7551,'data indicadores nacional'!$A$2:$F$24,6,FALSE)</f>
        <v>1.6226293498102424</v>
      </c>
      <c r="I7551" s="5" t="str">
        <f t="shared" si="585"/>
        <v xml:space="preserve"> </v>
      </c>
      <c r="J7551" s="5">
        <f t="shared" si="586"/>
        <v>1</v>
      </c>
      <c r="K7551" s="5">
        <f t="shared" si="587"/>
        <v>0</v>
      </c>
      <c r="L7551" s="5">
        <f t="shared" si="588"/>
        <v>1</v>
      </c>
      <c r="N7551" s="8" t="str">
        <f>VLOOKUP(C7551,'data indicadores nacional'!$A$2:$J$24,10,FALSE)</f>
        <v>-</v>
      </c>
      <c r="O7551" t="str">
        <f t="shared" si="589"/>
        <v xml:space="preserve"> </v>
      </c>
    </row>
    <row r="7552" spans="1:15">
      <c r="A7552" t="s">
        <v>121</v>
      </c>
      <c r="B7552" t="s">
        <v>876</v>
      </c>
      <c r="C7552" t="s">
        <v>103</v>
      </c>
      <c r="E7552" s="8">
        <v>33.211557622052474</v>
      </c>
      <c r="G7552" t="str">
        <f>VLOOKUP(C7552,'data indicadores nacional'!$A$2:$G$24,7,FALSE)</f>
        <v>abajo</v>
      </c>
      <c r="H7552" s="9">
        <f>VLOOKUP(C7552,'data indicadores nacional'!$A$2:$F$24,6,FALSE)</f>
        <v>4.9638210683068253</v>
      </c>
      <c r="I7552" s="5" t="str">
        <f t="shared" si="585"/>
        <v xml:space="preserve"> </v>
      </c>
      <c r="J7552" s="5">
        <f t="shared" si="586"/>
        <v>0</v>
      </c>
      <c r="K7552" s="5">
        <f t="shared" si="587"/>
        <v>0</v>
      </c>
      <c r="L7552" s="5">
        <f t="shared" si="588"/>
        <v>0</v>
      </c>
      <c r="N7552" s="8">
        <f>VLOOKUP(C7552,'data indicadores nacional'!$A$2:$J$24,10,FALSE)</f>
        <v>8.9</v>
      </c>
      <c r="O7552" t="str">
        <f t="shared" si="589"/>
        <v xml:space="preserve"> </v>
      </c>
    </row>
    <row r="7553" spans="1:15">
      <c r="A7553" t="s">
        <v>121</v>
      </c>
      <c r="B7553" t="s">
        <v>876</v>
      </c>
      <c r="C7553" t="s">
        <v>104</v>
      </c>
      <c r="D7553" s="8">
        <v>25.280898876404493</v>
      </c>
      <c r="E7553" s="8">
        <v>5.9880239520958085</v>
      </c>
      <c r="F7553" s="8">
        <v>3.4246575342465753</v>
      </c>
      <c r="G7553" t="str">
        <f>VLOOKUP(C7553,'data indicadores nacional'!$A$2:$G$24,7,FALSE)</f>
        <v>abajo</v>
      </c>
      <c r="H7553" s="9">
        <f>VLOOKUP(C7553,'data indicadores nacional'!$A$2:$F$24,6,FALSE)</f>
        <v>0.3966802220902198</v>
      </c>
      <c r="I7553" s="5" t="str">
        <f t="shared" si="585"/>
        <v xml:space="preserve"> </v>
      </c>
      <c r="J7553" s="5">
        <f t="shared" si="586"/>
        <v>1</v>
      </c>
      <c r="K7553" s="5">
        <f t="shared" si="587"/>
        <v>0</v>
      </c>
      <c r="L7553" s="5">
        <f t="shared" si="588"/>
        <v>1</v>
      </c>
      <c r="N7553" s="8">
        <f>VLOOKUP(C7553,'data indicadores nacional'!$A$2:$J$24,10,FALSE)</f>
        <v>12</v>
      </c>
      <c r="O7553" t="str">
        <f t="shared" si="589"/>
        <v xml:space="preserve"> </v>
      </c>
    </row>
    <row r="7554" spans="1:15">
      <c r="A7554" t="s">
        <v>121</v>
      </c>
      <c r="B7554" t="s">
        <v>877</v>
      </c>
      <c r="C7554" t="s">
        <v>89</v>
      </c>
      <c r="D7554" s="8">
        <v>75</v>
      </c>
      <c r="E7554" s="8">
        <v>100</v>
      </c>
      <c r="F7554" s="8">
        <v>80</v>
      </c>
      <c r="G7554" t="str">
        <f>VLOOKUP(C7554,'data indicadores nacional'!$A$2:$G$24,7,FALSE)</f>
        <v>arriba</v>
      </c>
      <c r="H7554" s="9">
        <f>VLOOKUP(C7554,'data indicadores nacional'!$A$2:$F$24,6,FALSE)</f>
        <v>2.7490434366534529</v>
      </c>
      <c r="I7554" s="5" t="str">
        <f t="shared" si="585"/>
        <v>alarma</v>
      </c>
      <c r="J7554" s="5">
        <f t="shared" si="586"/>
        <v>1</v>
      </c>
      <c r="K7554" s="5">
        <f t="shared" si="587"/>
        <v>0</v>
      </c>
      <c r="L7554" s="5">
        <f t="shared" si="588"/>
        <v>1</v>
      </c>
      <c r="N7554" s="8">
        <f>VLOOKUP(C7554,'data indicadores nacional'!$A$2:$J$24,10,FALSE)</f>
        <v>95</v>
      </c>
      <c r="O7554" t="str">
        <f t="shared" si="589"/>
        <v>alarma</v>
      </c>
    </row>
    <row r="7555" spans="1:15">
      <c r="A7555" t="s">
        <v>121</v>
      </c>
      <c r="B7555" t="s">
        <v>877</v>
      </c>
      <c r="C7555" t="s">
        <v>91</v>
      </c>
      <c r="D7555" s="8">
        <v>87.5</v>
      </c>
      <c r="E7555" s="8">
        <v>100</v>
      </c>
      <c r="F7555" s="8">
        <v>100</v>
      </c>
      <c r="G7555" t="str">
        <f>VLOOKUP(C7555,'data indicadores nacional'!$A$2:$G$24,7,FALSE)</f>
        <v>arriba</v>
      </c>
      <c r="H7555" s="9">
        <f>VLOOKUP(C7555,'data indicadores nacional'!$A$2:$F$24,6,FALSE)</f>
        <v>0.72595219758941765</v>
      </c>
      <c r="I7555" s="5" t="str">
        <f t="shared" ref="I7555:I7618" si="590">IF(G7555=$G$2,IF(F7555&gt;E7555,"alarma"," "),IF(F7555&lt;E7555,"alarma"," "))</f>
        <v xml:space="preserve"> </v>
      </c>
      <c r="J7555" s="5">
        <f t="shared" ref="J7555:J7618" si="591">IF(G7555=$G$2,IF((D7555-F7555)&gt;($M$2*H7555),1,0),IF((F7555-D7555)&gt;($M$2*H7555),1,0))</f>
        <v>1</v>
      </c>
      <c r="K7555" s="5">
        <f t="shared" ref="K7555:K7618" si="592">IF(G7555=$G$2,IF((F7555-D7555)&gt;($M$2*H7555),1,0),IF((D7555-F7555)&gt;($M$2*H7555),1,0))</f>
        <v>0</v>
      </c>
      <c r="L7555" s="5">
        <f t="shared" ref="L7555:L7618" si="593">IF(J7555=1,1,IF(K7555=1,1,0))</f>
        <v>1</v>
      </c>
      <c r="N7555" s="8" t="str">
        <f>VLOOKUP(C7555,'data indicadores nacional'!$A$2:$J$24,10,FALSE)</f>
        <v>-</v>
      </c>
      <c r="O7555" t="str">
        <f t="shared" ref="O7555:O7618" si="594">IF(N7555=$N$4," ",IF(F7555=$F$20," ",IF(G7555=$G$2,IF(F7555&lt;N7555," ","alarma"),IF(F7555&lt;N7555,"alarma"," "))))</f>
        <v xml:space="preserve"> </v>
      </c>
    </row>
    <row r="7556" spans="1:15">
      <c r="A7556" t="s">
        <v>121</v>
      </c>
      <c r="B7556" t="s">
        <v>877</v>
      </c>
      <c r="C7556" t="s">
        <v>94</v>
      </c>
      <c r="D7556" s="8">
        <v>5.5</v>
      </c>
      <c r="E7556" s="8">
        <v>7.8571428571428568</v>
      </c>
      <c r="F7556" s="8">
        <v>6.2</v>
      </c>
      <c r="G7556" t="str">
        <f>VLOOKUP(C7556,'data indicadores nacional'!$A$2:$G$24,7,FALSE)</f>
        <v>arriba</v>
      </c>
      <c r="H7556" s="9">
        <f>VLOOKUP(C7556,'data indicadores nacional'!$A$2:$F$24,6,FALSE)</f>
        <v>0.23219145011705353</v>
      </c>
      <c r="I7556" s="5" t="str">
        <f t="shared" si="590"/>
        <v>alarma</v>
      </c>
      <c r="J7556" s="5">
        <f t="shared" si="591"/>
        <v>1</v>
      </c>
      <c r="K7556" s="5">
        <f t="shared" si="592"/>
        <v>0</v>
      </c>
      <c r="L7556" s="5">
        <f t="shared" si="593"/>
        <v>1</v>
      </c>
      <c r="N7556" s="8" t="str">
        <f>VLOOKUP(C7556,'data indicadores nacional'!$A$2:$J$24,10,FALSE)</f>
        <v>-</v>
      </c>
      <c r="O7556" t="str">
        <f t="shared" si="594"/>
        <v xml:space="preserve"> </v>
      </c>
    </row>
    <row r="7557" spans="1:15">
      <c r="A7557" t="s">
        <v>121</v>
      </c>
      <c r="B7557" t="s">
        <v>877</v>
      </c>
      <c r="C7557" t="s">
        <v>95</v>
      </c>
      <c r="D7557" s="8">
        <v>12.5</v>
      </c>
      <c r="E7557" s="8">
        <v>14.285714285714285</v>
      </c>
      <c r="F7557" s="8">
        <v>20</v>
      </c>
      <c r="G7557" t="str">
        <f>VLOOKUP(C7557,'data indicadores nacional'!$A$2:$G$24,7,FALSE)</f>
        <v>abajo</v>
      </c>
      <c r="H7557" s="9">
        <f>VLOOKUP(C7557,'data indicadores nacional'!$A$2:$F$24,6,FALSE)</f>
        <v>1.7199886991149187</v>
      </c>
      <c r="I7557" s="5" t="str">
        <f t="shared" si="590"/>
        <v>alarma</v>
      </c>
      <c r="J7557" s="5">
        <f t="shared" si="591"/>
        <v>0</v>
      </c>
      <c r="K7557" s="5">
        <f t="shared" si="592"/>
        <v>1</v>
      </c>
      <c r="L7557" s="5">
        <f t="shared" si="593"/>
        <v>1</v>
      </c>
      <c r="N7557" s="8">
        <f>VLOOKUP(C7557,'data indicadores nacional'!$A$2:$J$24,10,FALSE)</f>
        <v>15</v>
      </c>
      <c r="O7557" t="str">
        <f t="shared" si="594"/>
        <v>alarma</v>
      </c>
    </row>
    <row r="7558" spans="1:15">
      <c r="A7558" t="s">
        <v>121</v>
      </c>
      <c r="B7558" t="s">
        <v>877</v>
      </c>
      <c r="C7558" t="s">
        <v>98</v>
      </c>
      <c r="D7558" s="8">
        <v>3.3898305084745761</v>
      </c>
      <c r="E7558" s="8">
        <v>1.7889087656529516</v>
      </c>
      <c r="F7558" s="8">
        <v>1.8281535648994516</v>
      </c>
      <c r="G7558" t="str">
        <f>VLOOKUP(C7558,'data indicadores nacional'!$A$2:$G$24,7,FALSE)</f>
        <v>abajo</v>
      </c>
      <c r="H7558" s="9">
        <f>VLOOKUP(C7558,'data indicadores nacional'!$A$2:$F$24,6,FALSE)</f>
        <v>3.4897517565506893</v>
      </c>
      <c r="I7558" s="5" t="str">
        <f t="shared" si="590"/>
        <v>alarma</v>
      </c>
      <c r="J7558" s="5">
        <f t="shared" si="591"/>
        <v>1</v>
      </c>
      <c r="K7558" s="5">
        <f t="shared" si="592"/>
        <v>0</v>
      </c>
      <c r="L7558" s="5">
        <f t="shared" si="593"/>
        <v>1</v>
      </c>
      <c r="N7558" s="8">
        <f>VLOOKUP(C7558,'data indicadores nacional'!$A$2:$J$24,10,FALSE)</f>
        <v>61</v>
      </c>
      <c r="O7558" t="str">
        <f t="shared" si="594"/>
        <v xml:space="preserve"> </v>
      </c>
    </row>
    <row r="7559" spans="1:15">
      <c r="A7559" t="s">
        <v>121</v>
      </c>
      <c r="B7559" t="s">
        <v>877</v>
      </c>
      <c r="C7559" t="s">
        <v>99</v>
      </c>
      <c r="D7559" s="8">
        <v>7.1942446043165473</v>
      </c>
      <c r="E7559" s="8">
        <v>3.3333333333333335</v>
      </c>
      <c r="F7559" s="8">
        <v>3.4129692832764507</v>
      </c>
      <c r="G7559" t="str">
        <f>VLOOKUP(C7559,'data indicadores nacional'!$A$2:$G$24,7,FALSE)</f>
        <v>abajo</v>
      </c>
      <c r="H7559" s="9">
        <f>VLOOKUP(C7559,'data indicadores nacional'!$A$2:$F$24,6,FALSE)</f>
        <v>7.5200278194544445</v>
      </c>
      <c r="I7559" s="5" t="str">
        <f t="shared" si="590"/>
        <v>alarma</v>
      </c>
      <c r="J7559" s="5">
        <f t="shared" si="591"/>
        <v>1</v>
      </c>
      <c r="K7559" s="5">
        <f t="shared" si="592"/>
        <v>0</v>
      </c>
      <c r="L7559" s="5">
        <f t="shared" si="593"/>
        <v>1</v>
      </c>
      <c r="N7559" s="8">
        <f>VLOOKUP(C7559,'data indicadores nacional'!$A$2:$J$24,10,FALSE)</f>
        <v>61</v>
      </c>
      <c r="O7559" t="str">
        <f t="shared" si="594"/>
        <v xml:space="preserve"> </v>
      </c>
    </row>
    <row r="7560" spans="1:15">
      <c r="A7560" t="s">
        <v>121</v>
      </c>
      <c r="B7560" t="s">
        <v>877</v>
      </c>
      <c r="C7560" t="s">
        <v>100</v>
      </c>
      <c r="F7560" s="8">
        <v>200</v>
      </c>
      <c r="G7560" t="str">
        <f>VLOOKUP(C7560,'data indicadores nacional'!$A$2:$G$24,7,FALSE)</f>
        <v>abajo</v>
      </c>
      <c r="H7560" s="9">
        <f>VLOOKUP(C7560,'data indicadores nacional'!$A$2:$F$24,6,FALSE)</f>
        <v>1.7895311097465236</v>
      </c>
      <c r="I7560" s="5" t="str">
        <f t="shared" si="590"/>
        <v>alarma</v>
      </c>
      <c r="J7560" s="5">
        <f t="shared" si="591"/>
        <v>0</v>
      </c>
      <c r="K7560" s="5">
        <f t="shared" si="592"/>
        <v>1</v>
      </c>
      <c r="L7560" s="5">
        <f t="shared" si="593"/>
        <v>1</v>
      </c>
      <c r="N7560" s="8">
        <f>VLOOKUP(C7560,'data indicadores nacional'!$A$2:$J$24,10,FALSE)</f>
        <v>15</v>
      </c>
      <c r="O7560" t="str">
        <f t="shared" si="594"/>
        <v>alarma</v>
      </c>
    </row>
    <row r="7561" spans="1:15">
      <c r="A7561" t="s">
        <v>121</v>
      </c>
      <c r="B7561" t="s">
        <v>878</v>
      </c>
      <c r="C7561" t="s">
        <v>88</v>
      </c>
      <c r="D7561" s="8">
        <v>4.8780487804878048</v>
      </c>
      <c r="G7561" t="str">
        <f>VLOOKUP(C7561,'data indicadores nacional'!$A$2:$G$24,7,FALSE)</f>
        <v>abajo</v>
      </c>
      <c r="H7561" s="9">
        <f>VLOOKUP(C7561,'data indicadores nacional'!$A$2:$F$24,6,FALSE)</f>
        <v>0.25026441121950321</v>
      </c>
      <c r="I7561" s="5" t="str">
        <f t="shared" si="590"/>
        <v xml:space="preserve"> </v>
      </c>
      <c r="J7561" s="5">
        <f t="shared" si="591"/>
        <v>1</v>
      </c>
      <c r="K7561" s="5">
        <f t="shared" si="592"/>
        <v>0</v>
      </c>
      <c r="L7561" s="5">
        <f t="shared" si="593"/>
        <v>1</v>
      </c>
      <c r="N7561" s="8">
        <f>VLOOKUP(C7561,'data indicadores nacional'!$A$2:$J$24,10,FALSE)</f>
        <v>10</v>
      </c>
      <c r="O7561" t="str">
        <f t="shared" si="594"/>
        <v xml:space="preserve"> </v>
      </c>
    </row>
    <row r="7562" spans="1:15">
      <c r="A7562" t="s">
        <v>121</v>
      </c>
      <c r="B7562" t="s">
        <v>878</v>
      </c>
      <c r="C7562" t="s">
        <v>89</v>
      </c>
      <c r="D7562" s="8">
        <v>76.744186046511629</v>
      </c>
      <c r="E7562" s="8">
        <v>100</v>
      </c>
      <c r="F7562" s="8">
        <v>80</v>
      </c>
      <c r="G7562" t="str">
        <f>VLOOKUP(C7562,'data indicadores nacional'!$A$2:$G$24,7,FALSE)</f>
        <v>arriba</v>
      </c>
      <c r="H7562" s="9">
        <f>VLOOKUP(C7562,'data indicadores nacional'!$A$2:$F$24,6,FALSE)</f>
        <v>2.7490434366534529</v>
      </c>
      <c r="I7562" s="5" t="str">
        <f t="shared" si="590"/>
        <v>alarma</v>
      </c>
      <c r="J7562" s="5">
        <f t="shared" si="591"/>
        <v>1</v>
      </c>
      <c r="K7562" s="5">
        <f t="shared" si="592"/>
        <v>0</v>
      </c>
      <c r="L7562" s="5">
        <f t="shared" si="593"/>
        <v>1</v>
      </c>
      <c r="N7562" s="8">
        <f>VLOOKUP(C7562,'data indicadores nacional'!$A$2:$J$24,10,FALSE)</f>
        <v>95</v>
      </c>
      <c r="O7562" t="str">
        <f t="shared" si="594"/>
        <v>alarma</v>
      </c>
    </row>
    <row r="7563" spans="1:15">
      <c r="A7563" t="s">
        <v>121</v>
      </c>
      <c r="B7563" t="s">
        <v>878</v>
      </c>
      <c r="C7563" t="s">
        <v>91</v>
      </c>
      <c r="D7563" s="8">
        <v>95.348837209302332</v>
      </c>
      <c r="E7563" s="8">
        <v>100</v>
      </c>
      <c r="F7563" s="8">
        <v>100</v>
      </c>
      <c r="G7563" t="str">
        <f>VLOOKUP(C7563,'data indicadores nacional'!$A$2:$G$24,7,FALSE)</f>
        <v>arriba</v>
      </c>
      <c r="H7563" s="9">
        <f>VLOOKUP(C7563,'data indicadores nacional'!$A$2:$F$24,6,FALSE)</f>
        <v>0.72595219758941765</v>
      </c>
      <c r="I7563" s="5" t="str">
        <f t="shared" si="590"/>
        <v xml:space="preserve"> </v>
      </c>
      <c r="J7563" s="5">
        <f t="shared" si="591"/>
        <v>1</v>
      </c>
      <c r="K7563" s="5">
        <f t="shared" si="592"/>
        <v>0</v>
      </c>
      <c r="L7563" s="5">
        <f t="shared" si="593"/>
        <v>1</v>
      </c>
      <c r="N7563" s="8" t="str">
        <f>VLOOKUP(C7563,'data indicadores nacional'!$A$2:$J$24,10,FALSE)</f>
        <v>-</v>
      </c>
      <c r="O7563" t="str">
        <f t="shared" si="594"/>
        <v xml:space="preserve"> </v>
      </c>
    </row>
    <row r="7564" spans="1:15">
      <c r="A7564" t="s">
        <v>121</v>
      </c>
      <c r="B7564" t="s">
        <v>878</v>
      </c>
      <c r="C7564" t="s">
        <v>94</v>
      </c>
      <c r="D7564" s="8">
        <v>5.0232558139534884</v>
      </c>
      <c r="E7564" s="8">
        <v>6.3</v>
      </c>
      <c r="F7564" s="8">
        <v>4.2</v>
      </c>
      <c r="G7564" t="str">
        <f>VLOOKUP(C7564,'data indicadores nacional'!$A$2:$G$24,7,FALSE)</f>
        <v>arriba</v>
      </c>
      <c r="H7564" s="9">
        <f>VLOOKUP(C7564,'data indicadores nacional'!$A$2:$F$24,6,FALSE)</f>
        <v>0.23219145011705353</v>
      </c>
      <c r="I7564" s="5" t="str">
        <f t="shared" si="590"/>
        <v>alarma</v>
      </c>
      <c r="J7564" s="5">
        <f t="shared" si="591"/>
        <v>0</v>
      </c>
      <c r="K7564" s="5">
        <f t="shared" si="592"/>
        <v>1</v>
      </c>
      <c r="L7564" s="5">
        <f t="shared" si="593"/>
        <v>1</v>
      </c>
      <c r="N7564" s="8" t="str">
        <f>VLOOKUP(C7564,'data indicadores nacional'!$A$2:$J$24,10,FALSE)</f>
        <v>-</v>
      </c>
      <c r="O7564" t="str">
        <f t="shared" si="594"/>
        <v xml:space="preserve"> </v>
      </c>
    </row>
    <row r="7565" spans="1:15">
      <c r="A7565" t="s">
        <v>121</v>
      </c>
      <c r="B7565" t="s">
        <v>878</v>
      </c>
      <c r="C7565" t="s">
        <v>95</v>
      </c>
      <c r="D7565" s="8">
        <v>11.627906976744185</v>
      </c>
      <c r="E7565" s="8">
        <v>10</v>
      </c>
      <c r="F7565" s="8">
        <v>20</v>
      </c>
      <c r="G7565" t="str">
        <f>VLOOKUP(C7565,'data indicadores nacional'!$A$2:$G$24,7,FALSE)</f>
        <v>abajo</v>
      </c>
      <c r="H7565" s="9">
        <f>VLOOKUP(C7565,'data indicadores nacional'!$A$2:$F$24,6,FALSE)</f>
        <v>1.7199886991149187</v>
      </c>
      <c r="I7565" s="5" t="str">
        <f t="shared" si="590"/>
        <v>alarma</v>
      </c>
      <c r="J7565" s="5">
        <f t="shared" si="591"/>
        <v>0</v>
      </c>
      <c r="K7565" s="5">
        <f t="shared" si="592"/>
        <v>1</v>
      </c>
      <c r="L7565" s="5">
        <f t="shared" si="593"/>
        <v>1</v>
      </c>
      <c r="N7565" s="8">
        <f>VLOOKUP(C7565,'data indicadores nacional'!$A$2:$J$24,10,FALSE)</f>
        <v>15</v>
      </c>
      <c r="O7565" t="str">
        <f t="shared" si="594"/>
        <v>alarma</v>
      </c>
    </row>
    <row r="7566" spans="1:15">
      <c r="A7566" t="s">
        <v>121</v>
      </c>
      <c r="B7566" t="s">
        <v>878</v>
      </c>
      <c r="C7566" t="s">
        <v>98</v>
      </c>
      <c r="D7566" s="8">
        <v>7.6628352490421454</v>
      </c>
      <c r="E7566" s="8">
        <v>3.1678986272439285</v>
      </c>
      <c r="F7566" s="8">
        <v>1.0834236186348862</v>
      </c>
      <c r="G7566" t="str">
        <f>VLOOKUP(C7566,'data indicadores nacional'!$A$2:$G$24,7,FALSE)</f>
        <v>abajo</v>
      </c>
      <c r="H7566" s="9">
        <f>VLOOKUP(C7566,'data indicadores nacional'!$A$2:$F$24,6,FALSE)</f>
        <v>3.4897517565506893</v>
      </c>
      <c r="I7566" s="5" t="str">
        <f t="shared" si="590"/>
        <v xml:space="preserve"> </v>
      </c>
      <c r="J7566" s="5">
        <f t="shared" si="591"/>
        <v>1</v>
      </c>
      <c r="K7566" s="5">
        <f t="shared" si="592"/>
        <v>0</v>
      </c>
      <c r="L7566" s="5">
        <f t="shared" si="593"/>
        <v>1</v>
      </c>
      <c r="N7566" s="8">
        <f>VLOOKUP(C7566,'data indicadores nacional'!$A$2:$J$24,10,FALSE)</f>
        <v>61</v>
      </c>
      <c r="O7566" t="str">
        <f t="shared" si="594"/>
        <v xml:space="preserve"> </v>
      </c>
    </row>
    <row r="7567" spans="1:15">
      <c r="A7567" t="s">
        <v>121</v>
      </c>
      <c r="B7567" t="s">
        <v>878</v>
      </c>
      <c r="C7567" t="s">
        <v>99</v>
      </c>
      <c r="D7567" s="8">
        <v>16.129032258064516</v>
      </c>
      <c r="E7567" s="8">
        <v>6</v>
      </c>
      <c r="F7567" s="8">
        <v>2.0576131687242798</v>
      </c>
      <c r="G7567" t="str">
        <f>VLOOKUP(C7567,'data indicadores nacional'!$A$2:$G$24,7,FALSE)</f>
        <v>abajo</v>
      </c>
      <c r="H7567" s="9">
        <f>VLOOKUP(C7567,'data indicadores nacional'!$A$2:$F$24,6,FALSE)</f>
        <v>7.5200278194544445</v>
      </c>
      <c r="I7567" s="5" t="str">
        <f t="shared" si="590"/>
        <v xml:space="preserve"> </v>
      </c>
      <c r="J7567" s="5">
        <f t="shared" si="591"/>
        <v>1</v>
      </c>
      <c r="K7567" s="5">
        <f t="shared" si="592"/>
        <v>0</v>
      </c>
      <c r="L7567" s="5">
        <f t="shared" si="593"/>
        <v>1</v>
      </c>
      <c r="N7567" s="8">
        <f>VLOOKUP(C7567,'data indicadores nacional'!$A$2:$J$24,10,FALSE)</f>
        <v>61</v>
      </c>
      <c r="O7567" t="str">
        <f t="shared" si="594"/>
        <v xml:space="preserve"> </v>
      </c>
    </row>
    <row r="7568" spans="1:15">
      <c r="A7568" t="s">
        <v>121</v>
      </c>
      <c r="B7568" t="s">
        <v>878</v>
      </c>
      <c r="C7568" t="s">
        <v>100</v>
      </c>
      <c r="F7568" s="8">
        <v>200</v>
      </c>
      <c r="G7568" t="str">
        <f>VLOOKUP(C7568,'data indicadores nacional'!$A$2:$G$24,7,FALSE)</f>
        <v>abajo</v>
      </c>
      <c r="H7568" s="9">
        <f>VLOOKUP(C7568,'data indicadores nacional'!$A$2:$F$24,6,FALSE)</f>
        <v>1.7895311097465236</v>
      </c>
      <c r="I7568" s="5" t="str">
        <f t="shared" si="590"/>
        <v>alarma</v>
      </c>
      <c r="J7568" s="5">
        <f t="shared" si="591"/>
        <v>0</v>
      </c>
      <c r="K7568" s="5">
        <f t="shared" si="592"/>
        <v>1</v>
      </c>
      <c r="L7568" s="5">
        <f t="shared" si="593"/>
        <v>1</v>
      </c>
      <c r="N7568" s="8">
        <f>VLOOKUP(C7568,'data indicadores nacional'!$A$2:$J$24,10,FALSE)</f>
        <v>15</v>
      </c>
      <c r="O7568" t="str">
        <f t="shared" si="594"/>
        <v>alarma</v>
      </c>
    </row>
    <row r="7569" spans="1:15">
      <c r="A7569" t="s">
        <v>121</v>
      </c>
      <c r="B7569" t="s">
        <v>878</v>
      </c>
      <c r="C7569" t="s">
        <v>101</v>
      </c>
      <c r="F7569" s="8">
        <v>200</v>
      </c>
      <c r="G7569" t="str">
        <f>VLOOKUP(C7569,'data indicadores nacional'!$A$2:$G$24,7,FALSE)</f>
        <v>abajo</v>
      </c>
      <c r="H7569" s="9">
        <f>VLOOKUP(C7569,'data indicadores nacional'!$A$2:$F$24,6,FALSE)</f>
        <v>1.3238688071947835</v>
      </c>
      <c r="I7569" s="5" t="str">
        <f t="shared" si="590"/>
        <v>alarma</v>
      </c>
      <c r="J7569" s="5">
        <f t="shared" si="591"/>
        <v>0</v>
      </c>
      <c r="K7569" s="5">
        <f t="shared" si="592"/>
        <v>1</v>
      </c>
      <c r="L7569" s="5">
        <f t="shared" si="593"/>
        <v>1</v>
      </c>
      <c r="N7569" s="8">
        <f>VLOOKUP(C7569,'data indicadores nacional'!$A$2:$J$24,10,FALSE)</f>
        <v>12</v>
      </c>
      <c r="O7569" t="str">
        <f t="shared" si="594"/>
        <v>alarma</v>
      </c>
    </row>
    <row r="7570" spans="1:15">
      <c r="A7570" t="s">
        <v>121</v>
      </c>
      <c r="B7570" t="s">
        <v>878</v>
      </c>
      <c r="C7570" t="s">
        <v>103</v>
      </c>
      <c r="F7570" s="8">
        <v>149.03129657228018</v>
      </c>
      <c r="G7570" t="str">
        <f>VLOOKUP(C7570,'data indicadores nacional'!$A$2:$G$24,7,FALSE)</f>
        <v>abajo</v>
      </c>
      <c r="H7570" s="9">
        <f>VLOOKUP(C7570,'data indicadores nacional'!$A$2:$F$24,6,FALSE)</f>
        <v>4.9638210683068253</v>
      </c>
      <c r="I7570" s="5" t="str">
        <f t="shared" si="590"/>
        <v>alarma</v>
      </c>
      <c r="J7570" s="5">
        <f t="shared" si="591"/>
        <v>0</v>
      </c>
      <c r="K7570" s="5">
        <f t="shared" si="592"/>
        <v>1</v>
      </c>
      <c r="L7570" s="5">
        <f t="shared" si="593"/>
        <v>1</v>
      </c>
      <c r="N7570" s="8">
        <f>VLOOKUP(C7570,'data indicadores nacional'!$A$2:$J$24,10,FALSE)</f>
        <v>8.9</v>
      </c>
      <c r="O7570" t="str">
        <f t="shared" si="594"/>
        <v>alarma</v>
      </c>
    </row>
    <row r="7571" spans="1:15">
      <c r="A7571" t="s">
        <v>121</v>
      </c>
      <c r="B7571" t="s">
        <v>879</v>
      </c>
      <c r="C7571" t="s">
        <v>88</v>
      </c>
      <c r="D7571" s="8">
        <v>2.3529411764705883</v>
      </c>
      <c r="E7571" s="8">
        <v>4.5454545454545459</v>
      </c>
      <c r="F7571" s="8">
        <v>3.225806451612903</v>
      </c>
      <c r="G7571" t="str">
        <f>VLOOKUP(C7571,'data indicadores nacional'!$A$2:$G$24,7,FALSE)</f>
        <v>abajo</v>
      </c>
      <c r="H7571" s="9">
        <f>VLOOKUP(C7571,'data indicadores nacional'!$A$2:$F$24,6,FALSE)</f>
        <v>0.25026441121950321</v>
      </c>
      <c r="I7571" s="5" t="str">
        <f t="shared" si="590"/>
        <v xml:space="preserve"> </v>
      </c>
      <c r="J7571" s="5">
        <f t="shared" si="591"/>
        <v>0</v>
      </c>
      <c r="K7571" s="5">
        <f t="shared" si="592"/>
        <v>1</v>
      </c>
      <c r="L7571" s="5">
        <f t="shared" si="593"/>
        <v>1</v>
      </c>
      <c r="N7571" s="8">
        <f>VLOOKUP(C7571,'data indicadores nacional'!$A$2:$J$24,10,FALSE)</f>
        <v>10</v>
      </c>
      <c r="O7571" t="str">
        <f t="shared" si="594"/>
        <v xml:space="preserve"> </v>
      </c>
    </row>
    <row r="7572" spans="1:15">
      <c r="A7572" t="s">
        <v>121</v>
      </c>
      <c r="B7572" t="s">
        <v>879</v>
      </c>
      <c r="C7572" t="s">
        <v>89</v>
      </c>
      <c r="D7572" s="8">
        <v>86.04651162790698</v>
      </c>
      <c r="E7572" s="8">
        <v>96</v>
      </c>
      <c r="F7572" s="8">
        <v>87.5</v>
      </c>
      <c r="G7572" t="str">
        <f>VLOOKUP(C7572,'data indicadores nacional'!$A$2:$G$24,7,FALSE)</f>
        <v>arriba</v>
      </c>
      <c r="H7572" s="9">
        <f>VLOOKUP(C7572,'data indicadores nacional'!$A$2:$F$24,6,FALSE)</f>
        <v>2.7490434366534529</v>
      </c>
      <c r="I7572" s="5" t="str">
        <f t="shared" si="590"/>
        <v>alarma</v>
      </c>
      <c r="J7572" s="5">
        <f t="shared" si="591"/>
        <v>1</v>
      </c>
      <c r="K7572" s="5">
        <f t="shared" si="592"/>
        <v>0</v>
      </c>
      <c r="L7572" s="5">
        <f t="shared" si="593"/>
        <v>1</v>
      </c>
      <c r="N7572" s="8">
        <f>VLOOKUP(C7572,'data indicadores nacional'!$A$2:$J$24,10,FALSE)</f>
        <v>95</v>
      </c>
      <c r="O7572" t="str">
        <f t="shared" si="594"/>
        <v>alarma</v>
      </c>
    </row>
    <row r="7573" spans="1:15">
      <c r="A7573" t="s">
        <v>121</v>
      </c>
      <c r="B7573" t="s">
        <v>879</v>
      </c>
      <c r="C7573" t="s">
        <v>91</v>
      </c>
      <c r="D7573" s="8">
        <v>88.505747126436788</v>
      </c>
      <c r="E7573" s="8">
        <v>91.304347826086953</v>
      </c>
      <c r="F7573" s="8">
        <v>93.75</v>
      </c>
      <c r="G7573" t="str">
        <f>VLOOKUP(C7573,'data indicadores nacional'!$A$2:$G$24,7,FALSE)</f>
        <v>arriba</v>
      </c>
      <c r="H7573" s="9">
        <f>VLOOKUP(C7573,'data indicadores nacional'!$A$2:$F$24,6,FALSE)</f>
        <v>0.72595219758941765</v>
      </c>
      <c r="I7573" s="5" t="str">
        <f t="shared" si="590"/>
        <v xml:space="preserve"> </v>
      </c>
      <c r="J7573" s="5">
        <f t="shared" si="591"/>
        <v>1</v>
      </c>
      <c r="K7573" s="5">
        <f t="shared" si="592"/>
        <v>0</v>
      </c>
      <c r="L7573" s="5">
        <f t="shared" si="593"/>
        <v>1</v>
      </c>
      <c r="N7573" s="8" t="str">
        <f>VLOOKUP(C7573,'data indicadores nacional'!$A$2:$J$24,10,FALSE)</f>
        <v>-</v>
      </c>
      <c r="O7573" t="str">
        <f t="shared" si="594"/>
        <v xml:space="preserve"> </v>
      </c>
    </row>
    <row r="7574" spans="1:15">
      <c r="A7574" t="s">
        <v>121</v>
      </c>
      <c r="B7574" t="s">
        <v>879</v>
      </c>
      <c r="C7574" t="s">
        <v>94</v>
      </c>
      <c r="D7574" s="8">
        <v>5.333333333333333</v>
      </c>
      <c r="E7574" s="8">
        <v>5.92</v>
      </c>
      <c r="F7574" s="8">
        <v>6.625</v>
      </c>
      <c r="G7574" t="str">
        <f>VLOOKUP(C7574,'data indicadores nacional'!$A$2:$G$24,7,FALSE)</f>
        <v>arriba</v>
      </c>
      <c r="H7574" s="9">
        <f>VLOOKUP(C7574,'data indicadores nacional'!$A$2:$F$24,6,FALSE)</f>
        <v>0.23219145011705353</v>
      </c>
      <c r="I7574" s="5" t="str">
        <f t="shared" si="590"/>
        <v xml:space="preserve"> </v>
      </c>
      <c r="J7574" s="5">
        <f t="shared" si="591"/>
        <v>1</v>
      </c>
      <c r="K7574" s="5">
        <f t="shared" si="592"/>
        <v>0</v>
      </c>
      <c r="L7574" s="5">
        <f t="shared" si="593"/>
        <v>1</v>
      </c>
      <c r="N7574" s="8" t="str">
        <f>VLOOKUP(C7574,'data indicadores nacional'!$A$2:$J$24,10,FALSE)</f>
        <v>-</v>
      </c>
      <c r="O7574" t="str">
        <f t="shared" si="594"/>
        <v xml:space="preserve"> </v>
      </c>
    </row>
    <row r="7575" spans="1:15">
      <c r="A7575" t="s">
        <v>121</v>
      </c>
      <c r="B7575" t="s">
        <v>879</v>
      </c>
      <c r="C7575" t="s">
        <v>95</v>
      </c>
      <c r="D7575" s="8">
        <v>9.1954022988505741</v>
      </c>
      <c r="E7575" s="8">
        <v>28.000000000000004</v>
      </c>
      <c r="F7575" s="8">
        <v>6.25</v>
      </c>
      <c r="G7575" t="str">
        <f>VLOOKUP(C7575,'data indicadores nacional'!$A$2:$G$24,7,FALSE)</f>
        <v>abajo</v>
      </c>
      <c r="H7575" s="9">
        <f>VLOOKUP(C7575,'data indicadores nacional'!$A$2:$F$24,6,FALSE)</f>
        <v>1.7199886991149187</v>
      </c>
      <c r="I7575" s="5" t="str">
        <f t="shared" si="590"/>
        <v xml:space="preserve"> </v>
      </c>
      <c r="J7575" s="5">
        <f t="shared" si="591"/>
        <v>1</v>
      </c>
      <c r="K7575" s="5">
        <f t="shared" si="592"/>
        <v>0</v>
      </c>
      <c r="L7575" s="5">
        <f t="shared" si="593"/>
        <v>1</v>
      </c>
      <c r="N7575" s="8">
        <f>VLOOKUP(C7575,'data indicadores nacional'!$A$2:$J$24,10,FALSE)</f>
        <v>15</v>
      </c>
      <c r="O7575" t="str">
        <f t="shared" si="594"/>
        <v xml:space="preserve"> </v>
      </c>
    </row>
    <row r="7576" spans="1:15">
      <c r="A7576" t="s">
        <v>121</v>
      </c>
      <c r="B7576" t="s">
        <v>879</v>
      </c>
      <c r="C7576" t="s">
        <v>98</v>
      </c>
      <c r="D7576" s="8">
        <v>14.064697609001406</v>
      </c>
      <c r="E7576" s="8">
        <v>8.7032201914708445</v>
      </c>
      <c r="F7576" s="8">
        <v>2.6642984014209592</v>
      </c>
      <c r="G7576" t="str">
        <f>VLOOKUP(C7576,'data indicadores nacional'!$A$2:$G$24,7,FALSE)</f>
        <v>abajo</v>
      </c>
      <c r="H7576" s="9">
        <f>VLOOKUP(C7576,'data indicadores nacional'!$A$2:$F$24,6,FALSE)</f>
        <v>3.4897517565506893</v>
      </c>
      <c r="I7576" s="5" t="str">
        <f t="shared" si="590"/>
        <v xml:space="preserve"> </v>
      </c>
      <c r="J7576" s="5">
        <f t="shared" si="591"/>
        <v>1</v>
      </c>
      <c r="K7576" s="5">
        <f t="shared" si="592"/>
        <v>0</v>
      </c>
      <c r="L7576" s="5">
        <f t="shared" si="593"/>
        <v>1</v>
      </c>
      <c r="N7576" s="8">
        <f>VLOOKUP(C7576,'data indicadores nacional'!$A$2:$J$24,10,FALSE)</f>
        <v>61</v>
      </c>
      <c r="O7576" t="str">
        <f t="shared" si="594"/>
        <v xml:space="preserve"> </v>
      </c>
    </row>
    <row r="7577" spans="1:15">
      <c r="A7577" t="s">
        <v>121</v>
      </c>
      <c r="B7577" t="s">
        <v>879</v>
      </c>
      <c r="C7577" t="s">
        <v>99</v>
      </c>
      <c r="D7577" s="8">
        <v>31.104199066874031</v>
      </c>
      <c r="E7577" s="8">
        <v>16</v>
      </c>
      <c r="F7577" s="8">
        <v>4.9099836333878883</v>
      </c>
      <c r="G7577" t="str">
        <f>VLOOKUP(C7577,'data indicadores nacional'!$A$2:$G$24,7,FALSE)</f>
        <v>abajo</v>
      </c>
      <c r="H7577" s="9">
        <f>VLOOKUP(C7577,'data indicadores nacional'!$A$2:$F$24,6,FALSE)</f>
        <v>7.5200278194544445</v>
      </c>
      <c r="I7577" s="5" t="str">
        <f t="shared" si="590"/>
        <v xml:space="preserve"> </v>
      </c>
      <c r="J7577" s="5">
        <f t="shared" si="591"/>
        <v>1</v>
      </c>
      <c r="K7577" s="5">
        <f t="shared" si="592"/>
        <v>0</v>
      </c>
      <c r="L7577" s="5">
        <f t="shared" si="593"/>
        <v>1</v>
      </c>
      <c r="N7577" s="8">
        <f>VLOOKUP(C7577,'data indicadores nacional'!$A$2:$J$24,10,FALSE)</f>
        <v>61</v>
      </c>
      <c r="O7577" t="str">
        <f t="shared" si="594"/>
        <v xml:space="preserve"> </v>
      </c>
    </row>
    <row r="7578" spans="1:15">
      <c r="A7578" t="s">
        <v>121</v>
      </c>
      <c r="B7578" t="s">
        <v>879</v>
      </c>
      <c r="C7578" t="s">
        <v>100</v>
      </c>
      <c r="D7578" s="8">
        <v>11.494252873563218</v>
      </c>
      <c r="F7578" s="8">
        <v>31.25</v>
      </c>
      <c r="G7578" t="str">
        <f>VLOOKUP(C7578,'data indicadores nacional'!$A$2:$G$24,7,FALSE)</f>
        <v>abajo</v>
      </c>
      <c r="H7578" s="9">
        <f>VLOOKUP(C7578,'data indicadores nacional'!$A$2:$F$24,6,FALSE)</f>
        <v>1.7895311097465236</v>
      </c>
      <c r="I7578" s="5" t="str">
        <f t="shared" si="590"/>
        <v>alarma</v>
      </c>
      <c r="J7578" s="5">
        <f t="shared" si="591"/>
        <v>0</v>
      </c>
      <c r="K7578" s="5">
        <f t="shared" si="592"/>
        <v>1</v>
      </c>
      <c r="L7578" s="5">
        <f t="shared" si="593"/>
        <v>1</v>
      </c>
      <c r="N7578" s="8">
        <f>VLOOKUP(C7578,'data indicadores nacional'!$A$2:$J$24,10,FALSE)</f>
        <v>15</v>
      </c>
      <c r="O7578" t="str">
        <f t="shared" si="594"/>
        <v>alarma</v>
      </c>
    </row>
    <row r="7579" spans="1:15">
      <c r="A7579" t="s">
        <v>121</v>
      </c>
      <c r="B7579" t="s">
        <v>879</v>
      </c>
      <c r="C7579" t="s">
        <v>101</v>
      </c>
      <c r="D7579" s="8">
        <v>11.494252873563218</v>
      </c>
      <c r="F7579" s="8">
        <v>31.25</v>
      </c>
      <c r="G7579" t="str">
        <f>VLOOKUP(C7579,'data indicadores nacional'!$A$2:$G$24,7,FALSE)</f>
        <v>abajo</v>
      </c>
      <c r="H7579" s="9">
        <f>VLOOKUP(C7579,'data indicadores nacional'!$A$2:$F$24,6,FALSE)</f>
        <v>1.3238688071947835</v>
      </c>
      <c r="I7579" s="5" t="str">
        <f t="shared" si="590"/>
        <v>alarma</v>
      </c>
      <c r="J7579" s="5">
        <f t="shared" si="591"/>
        <v>0</v>
      </c>
      <c r="K7579" s="5">
        <f t="shared" si="592"/>
        <v>1</v>
      </c>
      <c r="L7579" s="5">
        <f t="shared" si="593"/>
        <v>1</v>
      </c>
      <c r="N7579" s="8">
        <f>VLOOKUP(C7579,'data indicadores nacional'!$A$2:$J$24,10,FALSE)</f>
        <v>12</v>
      </c>
      <c r="O7579" t="str">
        <f t="shared" si="594"/>
        <v>alarma</v>
      </c>
    </row>
    <row r="7580" spans="1:15">
      <c r="A7580" t="s">
        <v>121</v>
      </c>
      <c r="B7580" t="s">
        <v>879</v>
      </c>
      <c r="C7580" t="s">
        <v>104</v>
      </c>
      <c r="D7580" s="8">
        <v>11.363636363636363</v>
      </c>
      <c r="F7580" s="8">
        <v>60.606060606060609</v>
      </c>
      <c r="G7580" t="str">
        <f>VLOOKUP(C7580,'data indicadores nacional'!$A$2:$G$24,7,FALSE)</f>
        <v>abajo</v>
      </c>
      <c r="H7580" s="9">
        <f>VLOOKUP(C7580,'data indicadores nacional'!$A$2:$F$24,6,FALSE)</f>
        <v>0.3966802220902198</v>
      </c>
      <c r="I7580" s="5" t="str">
        <f t="shared" si="590"/>
        <v>alarma</v>
      </c>
      <c r="J7580" s="5">
        <f t="shared" si="591"/>
        <v>0</v>
      </c>
      <c r="K7580" s="5">
        <f t="shared" si="592"/>
        <v>1</v>
      </c>
      <c r="L7580" s="5">
        <f t="shared" si="593"/>
        <v>1</v>
      </c>
      <c r="N7580" s="8">
        <f>VLOOKUP(C7580,'data indicadores nacional'!$A$2:$J$24,10,FALSE)</f>
        <v>12</v>
      </c>
      <c r="O7580" t="str">
        <f t="shared" si="594"/>
        <v>alarma</v>
      </c>
    </row>
    <row r="7581" spans="1:15">
      <c r="A7581" t="s">
        <v>121</v>
      </c>
      <c r="B7581" t="s">
        <v>880</v>
      </c>
      <c r="C7581" t="s">
        <v>89</v>
      </c>
      <c r="D7581" s="8">
        <v>87.5</v>
      </c>
      <c r="E7581" s="8">
        <v>100</v>
      </c>
      <c r="F7581" s="8">
        <v>100</v>
      </c>
      <c r="G7581" t="str">
        <f>VLOOKUP(C7581,'data indicadores nacional'!$A$2:$G$24,7,FALSE)</f>
        <v>arriba</v>
      </c>
      <c r="H7581" s="9">
        <f>VLOOKUP(C7581,'data indicadores nacional'!$A$2:$F$24,6,FALSE)</f>
        <v>2.7490434366534529</v>
      </c>
      <c r="I7581" s="5" t="str">
        <f t="shared" si="590"/>
        <v xml:space="preserve"> </v>
      </c>
      <c r="J7581" s="5">
        <f t="shared" si="591"/>
        <v>1</v>
      </c>
      <c r="K7581" s="5">
        <f t="shared" si="592"/>
        <v>0</v>
      </c>
      <c r="L7581" s="5">
        <f t="shared" si="593"/>
        <v>1</v>
      </c>
      <c r="N7581" s="8">
        <f>VLOOKUP(C7581,'data indicadores nacional'!$A$2:$J$24,10,FALSE)</f>
        <v>95</v>
      </c>
      <c r="O7581" t="str">
        <f t="shared" si="594"/>
        <v xml:space="preserve"> </v>
      </c>
    </row>
    <row r="7582" spans="1:15">
      <c r="A7582" t="s">
        <v>121</v>
      </c>
      <c r="B7582" t="s">
        <v>880</v>
      </c>
      <c r="C7582" t="s">
        <v>91</v>
      </c>
      <c r="D7582" s="8">
        <v>92.857142857142861</v>
      </c>
      <c r="E7582" s="8">
        <v>100</v>
      </c>
      <c r="F7582" s="8">
        <v>100</v>
      </c>
      <c r="G7582" t="str">
        <f>VLOOKUP(C7582,'data indicadores nacional'!$A$2:$G$24,7,FALSE)</f>
        <v>arriba</v>
      </c>
      <c r="H7582" s="9">
        <f>VLOOKUP(C7582,'data indicadores nacional'!$A$2:$F$24,6,FALSE)</f>
        <v>0.72595219758941765</v>
      </c>
      <c r="I7582" s="5" t="str">
        <f t="shared" si="590"/>
        <v xml:space="preserve"> </v>
      </c>
      <c r="J7582" s="5">
        <f t="shared" si="591"/>
        <v>1</v>
      </c>
      <c r="K7582" s="5">
        <f t="shared" si="592"/>
        <v>0</v>
      </c>
      <c r="L7582" s="5">
        <f t="shared" si="593"/>
        <v>1</v>
      </c>
      <c r="N7582" s="8" t="str">
        <f>VLOOKUP(C7582,'data indicadores nacional'!$A$2:$J$24,10,FALSE)</f>
        <v>-</v>
      </c>
      <c r="O7582" t="str">
        <f t="shared" si="594"/>
        <v xml:space="preserve"> </v>
      </c>
    </row>
    <row r="7583" spans="1:15">
      <c r="A7583" t="s">
        <v>121</v>
      </c>
      <c r="B7583" t="s">
        <v>880</v>
      </c>
      <c r="C7583" t="s">
        <v>94</v>
      </c>
      <c r="D7583" s="8">
        <v>6.1607142857142856</v>
      </c>
      <c r="E7583" s="8">
        <v>7.8888888888888893</v>
      </c>
      <c r="F7583" s="8">
        <v>6.7272727272727275</v>
      </c>
      <c r="G7583" t="str">
        <f>VLOOKUP(C7583,'data indicadores nacional'!$A$2:$G$24,7,FALSE)</f>
        <v>arriba</v>
      </c>
      <c r="H7583" s="9">
        <f>VLOOKUP(C7583,'data indicadores nacional'!$A$2:$F$24,6,FALSE)</f>
        <v>0.23219145011705353</v>
      </c>
      <c r="I7583" s="5" t="str">
        <f t="shared" si="590"/>
        <v>alarma</v>
      </c>
      <c r="J7583" s="5">
        <f t="shared" si="591"/>
        <v>1</v>
      </c>
      <c r="K7583" s="5">
        <f t="shared" si="592"/>
        <v>0</v>
      </c>
      <c r="L7583" s="5">
        <f t="shared" si="593"/>
        <v>1</v>
      </c>
      <c r="N7583" s="8" t="str">
        <f>VLOOKUP(C7583,'data indicadores nacional'!$A$2:$J$24,10,FALSE)</f>
        <v>-</v>
      </c>
      <c r="O7583" t="str">
        <f t="shared" si="594"/>
        <v xml:space="preserve"> </v>
      </c>
    </row>
    <row r="7584" spans="1:15">
      <c r="A7584" t="s">
        <v>121</v>
      </c>
      <c r="B7584" t="s">
        <v>880</v>
      </c>
      <c r="C7584" t="s">
        <v>95</v>
      </c>
      <c r="D7584" s="8">
        <v>5.3571428571428568</v>
      </c>
      <c r="E7584" s="8">
        <v>11.111111111111111</v>
      </c>
      <c r="F7584" s="8">
        <v>9.0909090909090917</v>
      </c>
      <c r="G7584" t="str">
        <f>VLOOKUP(C7584,'data indicadores nacional'!$A$2:$G$24,7,FALSE)</f>
        <v>abajo</v>
      </c>
      <c r="H7584" s="9">
        <f>VLOOKUP(C7584,'data indicadores nacional'!$A$2:$F$24,6,FALSE)</f>
        <v>1.7199886991149187</v>
      </c>
      <c r="I7584" s="5" t="str">
        <f t="shared" si="590"/>
        <v xml:space="preserve"> </v>
      </c>
      <c r="J7584" s="5">
        <f t="shared" si="591"/>
        <v>0</v>
      </c>
      <c r="K7584" s="5">
        <f t="shared" si="592"/>
        <v>1</v>
      </c>
      <c r="L7584" s="5">
        <f t="shared" si="593"/>
        <v>1</v>
      </c>
      <c r="N7584" s="8">
        <f>VLOOKUP(C7584,'data indicadores nacional'!$A$2:$J$24,10,FALSE)</f>
        <v>15</v>
      </c>
      <c r="O7584" t="str">
        <f t="shared" si="594"/>
        <v xml:space="preserve"> </v>
      </c>
    </row>
    <row r="7585" spans="1:15">
      <c r="A7585" t="s">
        <v>121</v>
      </c>
      <c r="B7585" t="s">
        <v>880</v>
      </c>
      <c r="C7585" t="s">
        <v>98</v>
      </c>
      <c r="D7585" s="8">
        <v>6.2548866301798283</v>
      </c>
      <c r="E7585" s="8">
        <v>2.0060180541624875</v>
      </c>
      <c r="F7585" s="8">
        <v>3.1185031185031189</v>
      </c>
      <c r="G7585" t="str">
        <f>VLOOKUP(C7585,'data indicadores nacional'!$A$2:$G$24,7,FALSE)</f>
        <v>abajo</v>
      </c>
      <c r="H7585" s="9">
        <f>VLOOKUP(C7585,'data indicadores nacional'!$A$2:$F$24,6,FALSE)</f>
        <v>3.4897517565506893</v>
      </c>
      <c r="I7585" s="5" t="str">
        <f t="shared" si="590"/>
        <v>alarma</v>
      </c>
      <c r="J7585" s="5">
        <f t="shared" si="591"/>
        <v>1</v>
      </c>
      <c r="K7585" s="5">
        <f t="shared" si="592"/>
        <v>0</v>
      </c>
      <c r="L7585" s="5">
        <f t="shared" si="593"/>
        <v>1</v>
      </c>
      <c r="N7585" s="8">
        <f>VLOOKUP(C7585,'data indicadores nacional'!$A$2:$J$24,10,FALSE)</f>
        <v>61</v>
      </c>
      <c r="O7585" t="str">
        <f t="shared" si="594"/>
        <v xml:space="preserve"> </v>
      </c>
    </row>
    <row r="7586" spans="1:15">
      <c r="A7586" t="s">
        <v>121</v>
      </c>
      <c r="B7586" t="s">
        <v>880</v>
      </c>
      <c r="C7586" t="s">
        <v>99</v>
      </c>
      <c r="D7586" s="8">
        <v>12.841091492776886</v>
      </c>
      <c r="E7586" s="8">
        <v>3.7453183520599249</v>
      </c>
      <c r="F7586" s="8">
        <v>5.8479532163742682</v>
      </c>
      <c r="G7586" t="str">
        <f>VLOOKUP(C7586,'data indicadores nacional'!$A$2:$G$24,7,FALSE)</f>
        <v>abajo</v>
      </c>
      <c r="H7586" s="9">
        <f>VLOOKUP(C7586,'data indicadores nacional'!$A$2:$F$24,6,FALSE)</f>
        <v>7.5200278194544445</v>
      </c>
      <c r="I7586" s="5" t="str">
        <f t="shared" si="590"/>
        <v>alarma</v>
      </c>
      <c r="J7586" s="5">
        <f t="shared" si="591"/>
        <v>1</v>
      </c>
      <c r="K7586" s="5">
        <f t="shared" si="592"/>
        <v>0</v>
      </c>
      <c r="L7586" s="5">
        <f t="shared" si="593"/>
        <v>1</v>
      </c>
      <c r="N7586" s="8">
        <f>VLOOKUP(C7586,'data indicadores nacional'!$A$2:$J$24,10,FALSE)</f>
        <v>61</v>
      </c>
      <c r="O7586" t="str">
        <f t="shared" si="594"/>
        <v xml:space="preserve"> </v>
      </c>
    </row>
    <row r="7587" spans="1:15">
      <c r="A7587" t="s">
        <v>121</v>
      </c>
      <c r="B7587" t="s">
        <v>880</v>
      </c>
      <c r="C7587" t="s">
        <v>100</v>
      </c>
      <c r="E7587" s="8">
        <v>111.1111111111111</v>
      </c>
      <c r="G7587" t="str">
        <f>VLOOKUP(C7587,'data indicadores nacional'!$A$2:$G$24,7,FALSE)</f>
        <v>abajo</v>
      </c>
      <c r="H7587" s="9">
        <f>VLOOKUP(C7587,'data indicadores nacional'!$A$2:$F$24,6,FALSE)</f>
        <v>1.7895311097465236</v>
      </c>
      <c r="I7587" s="5" t="str">
        <f t="shared" si="590"/>
        <v xml:space="preserve"> </v>
      </c>
      <c r="J7587" s="5">
        <f t="shared" si="591"/>
        <v>0</v>
      </c>
      <c r="K7587" s="5">
        <f t="shared" si="592"/>
        <v>0</v>
      </c>
      <c r="L7587" s="5">
        <f t="shared" si="593"/>
        <v>0</v>
      </c>
      <c r="N7587" s="8">
        <f>VLOOKUP(C7587,'data indicadores nacional'!$A$2:$J$24,10,FALSE)</f>
        <v>15</v>
      </c>
      <c r="O7587" t="str">
        <f t="shared" si="594"/>
        <v xml:space="preserve"> </v>
      </c>
    </row>
    <row r="7588" spans="1:15">
      <c r="A7588" t="s">
        <v>121</v>
      </c>
      <c r="B7588" t="s">
        <v>881</v>
      </c>
      <c r="C7588" t="s">
        <v>88</v>
      </c>
      <c r="F7588" s="8">
        <v>16.666666666666664</v>
      </c>
      <c r="G7588" t="str">
        <f>VLOOKUP(C7588,'data indicadores nacional'!$A$2:$G$24,7,FALSE)</f>
        <v>abajo</v>
      </c>
      <c r="H7588" s="9">
        <f>VLOOKUP(C7588,'data indicadores nacional'!$A$2:$F$24,6,FALSE)</f>
        <v>0.25026441121950321</v>
      </c>
      <c r="I7588" s="5" t="str">
        <f t="shared" si="590"/>
        <v>alarma</v>
      </c>
      <c r="J7588" s="5">
        <f t="shared" si="591"/>
        <v>0</v>
      </c>
      <c r="K7588" s="5">
        <f t="shared" si="592"/>
        <v>1</v>
      </c>
      <c r="L7588" s="5">
        <f t="shared" si="593"/>
        <v>1</v>
      </c>
      <c r="N7588" s="8">
        <f>VLOOKUP(C7588,'data indicadores nacional'!$A$2:$J$24,10,FALSE)</f>
        <v>10</v>
      </c>
      <c r="O7588" t="str">
        <f t="shared" si="594"/>
        <v>alarma</v>
      </c>
    </row>
    <row r="7589" spans="1:15">
      <c r="A7589" t="s">
        <v>121</v>
      </c>
      <c r="B7589" t="s">
        <v>881</v>
      </c>
      <c r="C7589" t="s">
        <v>89</v>
      </c>
      <c r="D7589" s="8">
        <v>79.310344827586206</v>
      </c>
      <c r="E7589" s="8">
        <v>100</v>
      </c>
      <c r="F7589" s="8">
        <v>83.333333333333343</v>
      </c>
      <c r="G7589" t="str">
        <f>VLOOKUP(C7589,'data indicadores nacional'!$A$2:$G$24,7,FALSE)</f>
        <v>arriba</v>
      </c>
      <c r="H7589" s="9">
        <f>VLOOKUP(C7589,'data indicadores nacional'!$A$2:$F$24,6,FALSE)</f>
        <v>2.7490434366534529</v>
      </c>
      <c r="I7589" s="5" t="str">
        <f t="shared" si="590"/>
        <v>alarma</v>
      </c>
      <c r="J7589" s="5">
        <f t="shared" si="591"/>
        <v>1</v>
      </c>
      <c r="K7589" s="5">
        <f t="shared" si="592"/>
        <v>0</v>
      </c>
      <c r="L7589" s="5">
        <f t="shared" si="593"/>
        <v>1</v>
      </c>
      <c r="N7589" s="8">
        <f>VLOOKUP(C7589,'data indicadores nacional'!$A$2:$J$24,10,FALSE)</f>
        <v>95</v>
      </c>
      <c r="O7589" t="str">
        <f t="shared" si="594"/>
        <v>alarma</v>
      </c>
    </row>
    <row r="7590" spans="1:15">
      <c r="A7590" t="s">
        <v>121</v>
      </c>
      <c r="B7590" t="s">
        <v>881</v>
      </c>
      <c r="C7590" t="s">
        <v>91</v>
      </c>
      <c r="D7590" s="8">
        <v>93.333333333333329</v>
      </c>
      <c r="E7590" s="8">
        <v>75</v>
      </c>
      <c r="F7590" s="8">
        <v>83.333333333333343</v>
      </c>
      <c r="G7590" t="str">
        <f>VLOOKUP(C7590,'data indicadores nacional'!$A$2:$G$24,7,FALSE)</f>
        <v>arriba</v>
      </c>
      <c r="H7590" s="9">
        <f>VLOOKUP(C7590,'data indicadores nacional'!$A$2:$F$24,6,FALSE)</f>
        <v>0.72595219758941765</v>
      </c>
      <c r="I7590" s="5" t="str">
        <f t="shared" si="590"/>
        <v xml:space="preserve"> </v>
      </c>
      <c r="J7590" s="5">
        <f t="shared" si="591"/>
        <v>0</v>
      </c>
      <c r="K7590" s="5">
        <f t="shared" si="592"/>
        <v>1</v>
      </c>
      <c r="L7590" s="5">
        <f t="shared" si="593"/>
        <v>1</v>
      </c>
      <c r="N7590" s="8" t="str">
        <f>VLOOKUP(C7590,'data indicadores nacional'!$A$2:$J$24,10,FALSE)</f>
        <v>-</v>
      </c>
      <c r="O7590" t="str">
        <f t="shared" si="594"/>
        <v xml:space="preserve"> </v>
      </c>
    </row>
    <row r="7591" spans="1:15">
      <c r="A7591" t="s">
        <v>121</v>
      </c>
      <c r="B7591" t="s">
        <v>881</v>
      </c>
      <c r="C7591" t="s">
        <v>94</v>
      </c>
      <c r="D7591" s="8">
        <v>5.5666666666666664</v>
      </c>
      <c r="E7591" s="8">
        <v>7.5</v>
      </c>
      <c r="F7591" s="8">
        <v>5.5</v>
      </c>
      <c r="G7591" t="str">
        <f>VLOOKUP(C7591,'data indicadores nacional'!$A$2:$G$24,7,FALSE)</f>
        <v>arriba</v>
      </c>
      <c r="H7591" s="9">
        <f>VLOOKUP(C7591,'data indicadores nacional'!$A$2:$F$24,6,FALSE)</f>
        <v>0.23219145011705353</v>
      </c>
      <c r="I7591" s="5" t="str">
        <f t="shared" si="590"/>
        <v>alarma</v>
      </c>
      <c r="J7591" s="5">
        <f t="shared" si="591"/>
        <v>0</v>
      </c>
      <c r="K7591" s="5">
        <f t="shared" si="592"/>
        <v>1</v>
      </c>
      <c r="L7591" s="5">
        <f t="shared" si="593"/>
        <v>1</v>
      </c>
      <c r="N7591" s="8" t="str">
        <f>VLOOKUP(C7591,'data indicadores nacional'!$A$2:$J$24,10,FALSE)</f>
        <v>-</v>
      </c>
      <c r="O7591" t="str">
        <f t="shared" si="594"/>
        <v xml:space="preserve"> </v>
      </c>
    </row>
    <row r="7592" spans="1:15">
      <c r="A7592" t="s">
        <v>121</v>
      </c>
      <c r="B7592" t="s">
        <v>881</v>
      </c>
      <c r="C7592" t="s">
        <v>95</v>
      </c>
      <c r="D7592" s="8">
        <v>20</v>
      </c>
      <c r="G7592" t="str">
        <f>VLOOKUP(C7592,'data indicadores nacional'!$A$2:$G$24,7,FALSE)</f>
        <v>abajo</v>
      </c>
      <c r="H7592" s="9">
        <f>VLOOKUP(C7592,'data indicadores nacional'!$A$2:$F$24,6,FALSE)</f>
        <v>1.7199886991149187</v>
      </c>
      <c r="I7592" s="5" t="str">
        <f t="shared" si="590"/>
        <v xml:space="preserve"> </v>
      </c>
      <c r="J7592" s="5">
        <f t="shared" si="591"/>
        <v>1</v>
      </c>
      <c r="K7592" s="5">
        <f t="shared" si="592"/>
        <v>0</v>
      </c>
      <c r="L7592" s="5">
        <f t="shared" si="593"/>
        <v>1</v>
      </c>
      <c r="N7592" s="8">
        <f>VLOOKUP(C7592,'data indicadores nacional'!$A$2:$J$24,10,FALSE)</f>
        <v>15</v>
      </c>
      <c r="O7592" t="str">
        <f t="shared" si="594"/>
        <v xml:space="preserve"> </v>
      </c>
    </row>
    <row r="7593" spans="1:15">
      <c r="A7593" t="s">
        <v>121</v>
      </c>
      <c r="B7593" t="s">
        <v>881</v>
      </c>
      <c r="C7593" t="s">
        <v>96</v>
      </c>
      <c r="F7593" s="8">
        <v>16666.666666666664</v>
      </c>
      <c r="G7593" t="str">
        <f>VLOOKUP(C7593,'data indicadores nacional'!$A$2:$G$24,7,FALSE)</f>
        <v>abajo</v>
      </c>
      <c r="H7593" s="9">
        <f>VLOOKUP(C7593,'data indicadores nacional'!$A$2:$F$24,6,FALSE)</f>
        <v>14.793500408348107</v>
      </c>
      <c r="I7593" s="5" t="str">
        <f t="shared" si="590"/>
        <v>alarma</v>
      </c>
      <c r="J7593" s="5">
        <f t="shared" si="591"/>
        <v>0</v>
      </c>
      <c r="K7593" s="5">
        <f t="shared" si="592"/>
        <v>1</v>
      </c>
      <c r="L7593" s="5">
        <f t="shared" si="593"/>
        <v>1</v>
      </c>
      <c r="N7593" s="8">
        <f>VLOOKUP(C7593,'data indicadores nacional'!$A$2:$J$24,10,FALSE)</f>
        <v>45</v>
      </c>
      <c r="O7593" t="str">
        <f t="shared" si="594"/>
        <v>alarma</v>
      </c>
    </row>
    <row r="7594" spans="1:15">
      <c r="A7594" t="s">
        <v>121</v>
      </c>
      <c r="B7594" t="s">
        <v>881</v>
      </c>
      <c r="C7594" t="s">
        <v>98</v>
      </c>
      <c r="D7594" s="8">
        <v>12.027491408934708</v>
      </c>
      <c r="E7594" s="8">
        <v>3.4904013961605584</v>
      </c>
      <c r="F7594" s="8">
        <v>3.5842293906810037</v>
      </c>
      <c r="G7594" t="str">
        <f>VLOOKUP(C7594,'data indicadores nacional'!$A$2:$G$24,7,FALSE)</f>
        <v>abajo</v>
      </c>
      <c r="H7594" s="9">
        <f>VLOOKUP(C7594,'data indicadores nacional'!$A$2:$F$24,6,FALSE)</f>
        <v>3.4897517565506893</v>
      </c>
      <c r="I7594" s="5" t="str">
        <f t="shared" si="590"/>
        <v>alarma</v>
      </c>
      <c r="J7594" s="5">
        <f t="shared" si="591"/>
        <v>1</v>
      </c>
      <c r="K7594" s="5">
        <f t="shared" si="592"/>
        <v>0</v>
      </c>
      <c r="L7594" s="5">
        <f t="shared" si="593"/>
        <v>1</v>
      </c>
      <c r="N7594" s="8">
        <f>VLOOKUP(C7594,'data indicadores nacional'!$A$2:$J$24,10,FALSE)</f>
        <v>61</v>
      </c>
      <c r="O7594" t="str">
        <f t="shared" si="594"/>
        <v xml:space="preserve"> </v>
      </c>
    </row>
    <row r="7595" spans="1:15">
      <c r="A7595" t="s">
        <v>121</v>
      </c>
      <c r="B7595" t="s">
        <v>881</v>
      </c>
      <c r="C7595" t="s">
        <v>99</v>
      </c>
      <c r="D7595" s="8">
        <v>27.131782945736433</v>
      </c>
      <c r="E7595" s="8">
        <v>6.6889632107023411</v>
      </c>
      <c r="F7595" s="8">
        <v>6.8965517241379306</v>
      </c>
      <c r="G7595" t="str">
        <f>VLOOKUP(C7595,'data indicadores nacional'!$A$2:$G$24,7,FALSE)</f>
        <v>abajo</v>
      </c>
      <c r="H7595" s="9">
        <f>VLOOKUP(C7595,'data indicadores nacional'!$A$2:$F$24,6,FALSE)</f>
        <v>7.5200278194544445</v>
      </c>
      <c r="I7595" s="5" t="str">
        <f t="shared" si="590"/>
        <v>alarma</v>
      </c>
      <c r="J7595" s="5">
        <f t="shared" si="591"/>
        <v>1</v>
      </c>
      <c r="K7595" s="5">
        <f t="shared" si="592"/>
        <v>0</v>
      </c>
      <c r="L7595" s="5">
        <f t="shared" si="593"/>
        <v>1</v>
      </c>
      <c r="N7595" s="8">
        <f>VLOOKUP(C7595,'data indicadores nacional'!$A$2:$J$24,10,FALSE)</f>
        <v>61</v>
      </c>
      <c r="O7595" t="str">
        <f t="shared" si="594"/>
        <v xml:space="preserve"> </v>
      </c>
    </row>
    <row r="7596" spans="1:15">
      <c r="A7596" t="s">
        <v>121</v>
      </c>
      <c r="B7596" t="s">
        <v>881</v>
      </c>
      <c r="C7596" t="s">
        <v>100</v>
      </c>
      <c r="D7596" s="8">
        <v>33.333333333333336</v>
      </c>
      <c r="G7596" t="str">
        <f>VLOOKUP(C7596,'data indicadores nacional'!$A$2:$G$24,7,FALSE)</f>
        <v>abajo</v>
      </c>
      <c r="H7596" s="9">
        <f>VLOOKUP(C7596,'data indicadores nacional'!$A$2:$F$24,6,FALSE)</f>
        <v>1.7895311097465236</v>
      </c>
      <c r="I7596" s="5" t="str">
        <f t="shared" si="590"/>
        <v xml:space="preserve"> </v>
      </c>
      <c r="J7596" s="5">
        <f t="shared" si="591"/>
        <v>1</v>
      </c>
      <c r="K7596" s="5">
        <f t="shared" si="592"/>
        <v>0</v>
      </c>
      <c r="L7596" s="5">
        <f t="shared" si="593"/>
        <v>1</v>
      </c>
      <c r="N7596" s="8">
        <f>VLOOKUP(C7596,'data indicadores nacional'!$A$2:$J$24,10,FALSE)</f>
        <v>15</v>
      </c>
      <c r="O7596" t="str">
        <f t="shared" si="594"/>
        <v xml:space="preserve"> </v>
      </c>
    </row>
    <row r="7597" spans="1:15">
      <c r="A7597" t="s">
        <v>121</v>
      </c>
      <c r="B7597" t="s">
        <v>881</v>
      </c>
      <c r="C7597" t="s">
        <v>101</v>
      </c>
      <c r="D7597" s="8">
        <v>33.333333333333336</v>
      </c>
      <c r="G7597" t="str">
        <f>VLOOKUP(C7597,'data indicadores nacional'!$A$2:$G$24,7,FALSE)</f>
        <v>abajo</v>
      </c>
      <c r="H7597" s="9">
        <f>VLOOKUP(C7597,'data indicadores nacional'!$A$2:$F$24,6,FALSE)</f>
        <v>1.3238688071947835</v>
      </c>
      <c r="I7597" s="5" t="str">
        <f t="shared" si="590"/>
        <v xml:space="preserve"> </v>
      </c>
      <c r="J7597" s="5">
        <f t="shared" si="591"/>
        <v>1</v>
      </c>
      <c r="K7597" s="5">
        <f t="shared" si="592"/>
        <v>0</v>
      </c>
      <c r="L7597" s="5">
        <f t="shared" si="593"/>
        <v>1</v>
      </c>
      <c r="N7597" s="8">
        <f>VLOOKUP(C7597,'data indicadores nacional'!$A$2:$J$24,10,FALSE)</f>
        <v>12</v>
      </c>
      <c r="O7597" t="str">
        <f t="shared" si="594"/>
        <v xml:space="preserve"> </v>
      </c>
    </row>
    <row r="7598" spans="1:15">
      <c r="A7598" t="s">
        <v>121</v>
      </c>
      <c r="B7598" t="s">
        <v>882</v>
      </c>
      <c r="C7598" t="s">
        <v>88</v>
      </c>
      <c r="D7598" s="8">
        <v>5.2631578947368416</v>
      </c>
      <c r="F7598" s="8">
        <v>12.5</v>
      </c>
      <c r="G7598" t="str">
        <f>VLOOKUP(C7598,'data indicadores nacional'!$A$2:$G$24,7,FALSE)</f>
        <v>abajo</v>
      </c>
      <c r="H7598" s="9">
        <f>VLOOKUP(C7598,'data indicadores nacional'!$A$2:$F$24,6,FALSE)</f>
        <v>0.25026441121950321</v>
      </c>
      <c r="I7598" s="5" t="str">
        <f t="shared" si="590"/>
        <v>alarma</v>
      </c>
      <c r="J7598" s="5">
        <f t="shared" si="591"/>
        <v>0</v>
      </c>
      <c r="K7598" s="5">
        <f t="shared" si="592"/>
        <v>1</v>
      </c>
      <c r="L7598" s="5">
        <f t="shared" si="593"/>
        <v>1</v>
      </c>
      <c r="N7598" s="8">
        <f>VLOOKUP(C7598,'data indicadores nacional'!$A$2:$J$24,10,FALSE)</f>
        <v>10</v>
      </c>
      <c r="O7598" t="str">
        <f t="shared" si="594"/>
        <v>alarma</v>
      </c>
    </row>
    <row r="7599" spans="1:15">
      <c r="A7599" t="s">
        <v>121</v>
      </c>
      <c r="B7599" t="s">
        <v>882</v>
      </c>
      <c r="C7599" t="s">
        <v>89</v>
      </c>
      <c r="D7599" s="8">
        <v>71.666666666666671</v>
      </c>
      <c r="E7599" s="8">
        <v>100</v>
      </c>
      <c r="F7599" s="8">
        <v>54.54545454545454</v>
      </c>
      <c r="G7599" t="str">
        <f>VLOOKUP(C7599,'data indicadores nacional'!$A$2:$G$24,7,FALSE)</f>
        <v>arriba</v>
      </c>
      <c r="H7599" s="9">
        <f>VLOOKUP(C7599,'data indicadores nacional'!$A$2:$F$24,6,FALSE)</f>
        <v>2.7490434366534529</v>
      </c>
      <c r="I7599" s="5" t="str">
        <f t="shared" si="590"/>
        <v>alarma</v>
      </c>
      <c r="J7599" s="5">
        <f t="shared" si="591"/>
        <v>0</v>
      </c>
      <c r="K7599" s="5">
        <f t="shared" si="592"/>
        <v>1</v>
      </c>
      <c r="L7599" s="5">
        <f t="shared" si="593"/>
        <v>1</v>
      </c>
      <c r="N7599" s="8">
        <f>VLOOKUP(C7599,'data indicadores nacional'!$A$2:$J$24,10,FALSE)</f>
        <v>95</v>
      </c>
      <c r="O7599" t="str">
        <f t="shared" si="594"/>
        <v>alarma</v>
      </c>
    </row>
    <row r="7600" spans="1:15">
      <c r="A7600" t="s">
        <v>121</v>
      </c>
      <c r="B7600" t="s">
        <v>882</v>
      </c>
      <c r="C7600" t="s">
        <v>91</v>
      </c>
      <c r="D7600" s="8">
        <v>95.081967213114751</v>
      </c>
      <c r="E7600" s="8">
        <v>75</v>
      </c>
      <c r="F7600" s="8">
        <v>90.909090909090907</v>
      </c>
      <c r="G7600" t="str">
        <f>VLOOKUP(C7600,'data indicadores nacional'!$A$2:$G$24,7,FALSE)</f>
        <v>arriba</v>
      </c>
      <c r="H7600" s="9">
        <f>VLOOKUP(C7600,'data indicadores nacional'!$A$2:$F$24,6,FALSE)</f>
        <v>0.72595219758941765</v>
      </c>
      <c r="I7600" s="5" t="str">
        <f t="shared" si="590"/>
        <v xml:space="preserve"> </v>
      </c>
      <c r="J7600" s="5">
        <f t="shared" si="591"/>
        <v>0</v>
      </c>
      <c r="K7600" s="5">
        <f t="shared" si="592"/>
        <v>1</v>
      </c>
      <c r="L7600" s="5">
        <f t="shared" si="593"/>
        <v>1</v>
      </c>
      <c r="N7600" s="8" t="str">
        <f>VLOOKUP(C7600,'data indicadores nacional'!$A$2:$J$24,10,FALSE)</f>
        <v>-</v>
      </c>
      <c r="O7600" t="str">
        <f t="shared" si="594"/>
        <v xml:space="preserve"> </v>
      </c>
    </row>
    <row r="7601" spans="1:15">
      <c r="A7601" t="s">
        <v>121</v>
      </c>
      <c r="B7601" t="s">
        <v>882</v>
      </c>
      <c r="C7601" t="s">
        <v>94</v>
      </c>
      <c r="D7601" s="8">
        <v>4.8524590163934427</v>
      </c>
      <c r="E7601" s="8">
        <v>4.5</v>
      </c>
      <c r="F7601" s="8">
        <v>3.8181818181818183</v>
      </c>
      <c r="G7601" t="str">
        <f>VLOOKUP(C7601,'data indicadores nacional'!$A$2:$G$24,7,FALSE)</f>
        <v>arriba</v>
      </c>
      <c r="H7601" s="9">
        <f>VLOOKUP(C7601,'data indicadores nacional'!$A$2:$F$24,6,FALSE)</f>
        <v>0.23219145011705353</v>
      </c>
      <c r="I7601" s="5" t="str">
        <f t="shared" si="590"/>
        <v>alarma</v>
      </c>
      <c r="J7601" s="5">
        <f t="shared" si="591"/>
        <v>0</v>
      </c>
      <c r="K7601" s="5">
        <f t="shared" si="592"/>
        <v>1</v>
      </c>
      <c r="L7601" s="5">
        <f t="shared" si="593"/>
        <v>1</v>
      </c>
      <c r="N7601" s="8" t="str">
        <f>VLOOKUP(C7601,'data indicadores nacional'!$A$2:$J$24,10,FALSE)</f>
        <v>-</v>
      </c>
      <c r="O7601" t="str">
        <f t="shared" si="594"/>
        <v xml:space="preserve"> </v>
      </c>
    </row>
    <row r="7602" spans="1:15">
      <c r="A7602" t="s">
        <v>121</v>
      </c>
      <c r="B7602" t="s">
        <v>882</v>
      </c>
      <c r="C7602" t="s">
        <v>95</v>
      </c>
      <c r="D7602" s="8">
        <v>6.557377049180328</v>
      </c>
      <c r="E7602" s="8">
        <v>25</v>
      </c>
      <c r="F7602" s="8">
        <v>18.181818181818183</v>
      </c>
      <c r="G7602" t="str">
        <f>VLOOKUP(C7602,'data indicadores nacional'!$A$2:$G$24,7,FALSE)</f>
        <v>abajo</v>
      </c>
      <c r="H7602" s="9">
        <f>VLOOKUP(C7602,'data indicadores nacional'!$A$2:$F$24,6,FALSE)</f>
        <v>1.7199886991149187</v>
      </c>
      <c r="I7602" s="5" t="str">
        <f t="shared" si="590"/>
        <v xml:space="preserve"> </v>
      </c>
      <c r="J7602" s="5">
        <f t="shared" si="591"/>
        <v>0</v>
      </c>
      <c r="K7602" s="5">
        <f t="shared" si="592"/>
        <v>1</v>
      </c>
      <c r="L7602" s="5">
        <f t="shared" si="593"/>
        <v>1</v>
      </c>
      <c r="N7602" s="8">
        <f>VLOOKUP(C7602,'data indicadores nacional'!$A$2:$J$24,10,FALSE)</f>
        <v>15</v>
      </c>
      <c r="O7602" t="str">
        <f t="shared" si="594"/>
        <v>alarma</v>
      </c>
    </row>
    <row r="7603" spans="1:15">
      <c r="A7603" t="s">
        <v>121</v>
      </c>
      <c r="B7603" t="s">
        <v>882</v>
      </c>
      <c r="C7603" t="s">
        <v>98</v>
      </c>
      <c r="D7603" s="8">
        <v>11.683848797250858</v>
      </c>
      <c r="E7603" s="8">
        <v>0.78616352201257866</v>
      </c>
      <c r="F7603" s="8">
        <v>3.2180209171359611</v>
      </c>
      <c r="G7603" t="str">
        <f>VLOOKUP(C7603,'data indicadores nacional'!$A$2:$G$24,7,FALSE)</f>
        <v>abajo</v>
      </c>
      <c r="H7603" s="9">
        <f>VLOOKUP(C7603,'data indicadores nacional'!$A$2:$F$24,6,FALSE)</f>
        <v>3.4897517565506893</v>
      </c>
      <c r="I7603" s="5" t="str">
        <f t="shared" si="590"/>
        <v>alarma</v>
      </c>
      <c r="J7603" s="5">
        <f t="shared" si="591"/>
        <v>1</v>
      </c>
      <c r="K7603" s="5">
        <f t="shared" si="592"/>
        <v>0</v>
      </c>
      <c r="L7603" s="5">
        <f t="shared" si="593"/>
        <v>1</v>
      </c>
      <c r="N7603" s="8">
        <f>VLOOKUP(C7603,'data indicadores nacional'!$A$2:$J$24,10,FALSE)</f>
        <v>61</v>
      </c>
      <c r="O7603" t="str">
        <f t="shared" si="594"/>
        <v xml:space="preserve"> </v>
      </c>
    </row>
    <row r="7604" spans="1:15">
      <c r="A7604" t="s">
        <v>121</v>
      </c>
      <c r="B7604" t="s">
        <v>882</v>
      </c>
      <c r="C7604" t="s">
        <v>99</v>
      </c>
      <c r="D7604" s="8">
        <v>24.045261669024047</v>
      </c>
      <c r="E7604" s="8">
        <v>1.4641288433382138</v>
      </c>
      <c r="F7604" s="8">
        <v>6.0060060060060056</v>
      </c>
      <c r="G7604" t="str">
        <f>VLOOKUP(C7604,'data indicadores nacional'!$A$2:$G$24,7,FALSE)</f>
        <v>abajo</v>
      </c>
      <c r="H7604" s="9">
        <f>VLOOKUP(C7604,'data indicadores nacional'!$A$2:$F$24,6,FALSE)</f>
        <v>7.5200278194544445</v>
      </c>
      <c r="I7604" s="5" t="str">
        <f t="shared" si="590"/>
        <v>alarma</v>
      </c>
      <c r="J7604" s="5">
        <f t="shared" si="591"/>
        <v>1</v>
      </c>
      <c r="K7604" s="5">
        <f t="shared" si="592"/>
        <v>0</v>
      </c>
      <c r="L7604" s="5">
        <f t="shared" si="593"/>
        <v>1</v>
      </c>
      <c r="N7604" s="8">
        <f>VLOOKUP(C7604,'data indicadores nacional'!$A$2:$J$24,10,FALSE)</f>
        <v>61</v>
      </c>
      <c r="O7604" t="str">
        <f t="shared" si="594"/>
        <v xml:space="preserve"> </v>
      </c>
    </row>
    <row r="7605" spans="1:15">
      <c r="A7605" t="s">
        <v>121</v>
      </c>
      <c r="B7605" t="s">
        <v>882</v>
      </c>
      <c r="C7605" t="s">
        <v>100</v>
      </c>
      <c r="D7605" s="8">
        <v>16.393442622950822</v>
      </c>
      <c r="E7605" s="8">
        <v>250</v>
      </c>
      <c r="G7605" t="str">
        <f>VLOOKUP(C7605,'data indicadores nacional'!$A$2:$G$24,7,FALSE)</f>
        <v>abajo</v>
      </c>
      <c r="H7605" s="9">
        <f>VLOOKUP(C7605,'data indicadores nacional'!$A$2:$F$24,6,FALSE)</f>
        <v>1.7895311097465236</v>
      </c>
      <c r="I7605" s="5" t="str">
        <f t="shared" si="590"/>
        <v xml:space="preserve"> </v>
      </c>
      <c r="J7605" s="5">
        <f t="shared" si="591"/>
        <v>1</v>
      </c>
      <c r="K7605" s="5">
        <f t="shared" si="592"/>
        <v>0</v>
      </c>
      <c r="L7605" s="5">
        <f t="shared" si="593"/>
        <v>1</v>
      </c>
      <c r="N7605" s="8">
        <f>VLOOKUP(C7605,'data indicadores nacional'!$A$2:$J$24,10,FALSE)</f>
        <v>15</v>
      </c>
      <c r="O7605" t="str">
        <f t="shared" si="594"/>
        <v xml:space="preserve"> </v>
      </c>
    </row>
    <row r="7606" spans="1:15">
      <c r="A7606" t="s">
        <v>121</v>
      </c>
      <c r="B7606" t="s">
        <v>882</v>
      </c>
      <c r="C7606" t="s">
        <v>104</v>
      </c>
      <c r="F7606" s="8">
        <v>83.333333333333329</v>
      </c>
      <c r="G7606" t="str">
        <f>VLOOKUP(C7606,'data indicadores nacional'!$A$2:$G$24,7,FALSE)</f>
        <v>abajo</v>
      </c>
      <c r="H7606" s="9">
        <f>VLOOKUP(C7606,'data indicadores nacional'!$A$2:$F$24,6,FALSE)</f>
        <v>0.3966802220902198</v>
      </c>
      <c r="I7606" s="5" t="str">
        <f t="shared" si="590"/>
        <v>alarma</v>
      </c>
      <c r="J7606" s="5">
        <f t="shared" si="591"/>
        <v>0</v>
      </c>
      <c r="K7606" s="5">
        <f t="shared" si="592"/>
        <v>1</v>
      </c>
      <c r="L7606" s="5">
        <f t="shared" si="593"/>
        <v>1</v>
      </c>
      <c r="N7606" s="8">
        <f>VLOOKUP(C7606,'data indicadores nacional'!$A$2:$J$24,10,FALSE)</f>
        <v>12</v>
      </c>
      <c r="O7606" t="str">
        <f t="shared" si="594"/>
        <v>alarma</v>
      </c>
    </row>
    <row r="7607" spans="1:15">
      <c r="A7607" t="s">
        <v>121</v>
      </c>
      <c r="B7607" t="s">
        <v>883</v>
      </c>
      <c r="C7607" t="s">
        <v>89</v>
      </c>
      <c r="D7607" s="8">
        <v>63.333333333333329</v>
      </c>
      <c r="E7607" s="8">
        <v>75</v>
      </c>
      <c r="F7607" s="8">
        <v>40</v>
      </c>
      <c r="G7607" t="str">
        <f>VLOOKUP(C7607,'data indicadores nacional'!$A$2:$G$24,7,FALSE)</f>
        <v>arriba</v>
      </c>
      <c r="H7607" s="9">
        <f>VLOOKUP(C7607,'data indicadores nacional'!$A$2:$F$24,6,FALSE)</f>
        <v>2.7490434366534529</v>
      </c>
      <c r="I7607" s="5" t="str">
        <f t="shared" si="590"/>
        <v>alarma</v>
      </c>
      <c r="J7607" s="5">
        <f t="shared" si="591"/>
        <v>0</v>
      </c>
      <c r="K7607" s="5">
        <f t="shared" si="592"/>
        <v>1</v>
      </c>
      <c r="L7607" s="5">
        <f t="shared" si="593"/>
        <v>1</v>
      </c>
      <c r="N7607" s="8">
        <f>VLOOKUP(C7607,'data indicadores nacional'!$A$2:$J$24,10,FALSE)</f>
        <v>95</v>
      </c>
      <c r="O7607" t="str">
        <f t="shared" si="594"/>
        <v>alarma</v>
      </c>
    </row>
    <row r="7608" spans="1:15">
      <c r="A7608" t="s">
        <v>121</v>
      </c>
      <c r="B7608" t="s">
        <v>883</v>
      </c>
      <c r="C7608" t="s">
        <v>91</v>
      </c>
      <c r="D7608" s="8">
        <v>93.548387096774192</v>
      </c>
      <c r="E7608" s="8">
        <v>100</v>
      </c>
      <c r="F7608" s="8">
        <v>80</v>
      </c>
      <c r="G7608" t="str">
        <f>VLOOKUP(C7608,'data indicadores nacional'!$A$2:$G$24,7,FALSE)</f>
        <v>arriba</v>
      </c>
      <c r="H7608" s="9">
        <f>VLOOKUP(C7608,'data indicadores nacional'!$A$2:$F$24,6,FALSE)</f>
        <v>0.72595219758941765</v>
      </c>
      <c r="I7608" s="5" t="str">
        <f t="shared" si="590"/>
        <v>alarma</v>
      </c>
      <c r="J7608" s="5">
        <f t="shared" si="591"/>
        <v>0</v>
      </c>
      <c r="K7608" s="5">
        <f t="shared" si="592"/>
        <v>1</v>
      </c>
      <c r="L7608" s="5">
        <f t="shared" si="593"/>
        <v>1</v>
      </c>
      <c r="N7608" s="8" t="str">
        <f>VLOOKUP(C7608,'data indicadores nacional'!$A$2:$J$24,10,FALSE)</f>
        <v>-</v>
      </c>
      <c r="O7608" t="str">
        <f t="shared" si="594"/>
        <v xml:space="preserve"> </v>
      </c>
    </row>
    <row r="7609" spans="1:15">
      <c r="A7609" t="s">
        <v>121</v>
      </c>
      <c r="B7609" t="s">
        <v>883</v>
      </c>
      <c r="C7609" t="s">
        <v>94</v>
      </c>
      <c r="D7609" s="8">
        <v>4.580645161290323</v>
      </c>
      <c r="E7609" s="8">
        <v>5.5</v>
      </c>
      <c r="F7609" s="8">
        <v>3.4</v>
      </c>
      <c r="G7609" t="str">
        <f>VLOOKUP(C7609,'data indicadores nacional'!$A$2:$G$24,7,FALSE)</f>
        <v>arriba</v>
      </c>
      <c r="H7609" s="9">
        <f>VLOOKUP(C7609,'data indicadores nacional'!$A$2:$F$24,6,FALSE)</f>
        <v>0.23219145011705353</v>
      </c>
      <c r="I7609" s="5" t="str">
        <f t="shared" si="590"/>
        <v>alarma</v>
      </c>
      <c r="J7609" s="5">
        <f t="shared" si="591"/>
        <v>0</v>
      </c>
      <c r="K7609" s="5">
        <f t="shared" si="592"/>
        <v>1</v>
      </c>
      <c r="L7609" s="5">
        <f t="shared" si="593"/>
        <v>1</v>
      </c>
      <c r="N7609" s="8" t="str">
        <f>VLOOKUP(C7609,'data indicadores nacional'!$A$2:$J$24,10,FALSE)</f>
        <v>-</v>
      </c>
      <c r="O7609" t="str">
        <f t="shared" si="594"/>
        <v xml:space="preserve"> </v>
      </c>
    </row>
    <row r="7610" spans="1:15">
      <c r="A7610" t="s">
        <v>121</v>
      </c>
      <c r="B7610" t="s">
        <v>883</v>
      </c>
      <c r="C7610" t="s">
        <v>95</v>
      </c>
      <c r="D7610" s="8">
        <v>3.225806451612903</v>
      </c>
      <c r="F7610" s="8">
        <v>20</v>
      </c>
      <c r="G7610" t="str">
        <f>VLOOKUP(C7610,'data indicadores nacional'!$A$2:$G$24,7,FALSE)</f>
        <v>abajo</v>
      </c>
      <c r="H7610" s="9">
        <f>VLOOKUP(C7610,'data indicadores nacional'!$A$2:$F$24,6,FALSE)</f>
        <v>1.7199886991149187</v>
      </c>
      <c r="I7610" s="5" t="str">
        <f t="shared" si="590"/>
        <v>alarma</v>
      </c>
      <c r="J7610" s="5">
        <f t="shared" si="591"/>
        <v>0</v>
      </c>
      <c r="K7610" s="5">
        <f t="shared" si="592"/>
        <v>1</v>
      </c>
      <c r="L7610" s="5">
        <f t="shared" si="593"/>
        <v>1</v>
      </c>
      <c r="N7610" s="8">
        <f>VLOOKUP(C7610,'data indicadores nacional'!$A$2:$J$24,10,FALSE)</f>
        <v>15</v>
      </c>
      <c r="O7610" t="str">
        <f t="shared" si="594"/>
        <v>alarma</v>
      </c>
    </row>
    <row r="7611" spans="1:15">
      <c r="A7611" t="s">
        <v>121</v>
      </c>
      <c r="B7611" t="s">
        <v>883</v>
      </c>
      <c r="C7611" t="s">
        <v>98</v>
      </c>
      <c r="D7611" s="8">
        <v>2.4630541871921183</v>
      </c>
      <c r="F7611" s="8">
        <v>1.2437810945273631</v>
      </c>
      <c r="G7611" t="str">
        <f>VLOOKUP(C7611,'data indicadores nacional'!$A$2:$G$24,7,FALSE)</f>
        <v>abajo</v>
      </c>
      <c r="H7611" s="9">
        <f>VLOOKUP(C7611,'data indicadores nacional'!$A$2:$F$24,6,FALSE)</f>
        <v>3.4897517565506893</v>
      </c>
      <c r="I7611" s="5" t="str">
        <f t="shared" si="590"/>
        <v>alarma</v>
      </c>
      <c r="J7611" s="5">
        <f t="shared" si="591"/>
        <v>1</v>
      </c>
      <c r="K7611" s="5">
        <f t="shared" si="592"/>
        <v>0</v>
      </c>
      <c r="L7611" s="5">
        <f t="shared" si="593"/>
        <v>1</v>
      </c>
      <c r="N7611" s="8">
        <f>VLOOKUP(C7611,'data indicadores nacional'!$A$2:$J$24,10,FALSE)</f>
        <v>61</v>
      </c>
      <c r="O7611" t="str">
        <f t="shared" si="594"/>
        <v xml:space="preserve"> </v>
      </c>
    </row>
    <row r="7612" spans="1:15">
      <c r="A7612" t="s">
        <v>121</v>
      </c>
      <c r="B7612" t="s">
        <v>883</v>
      </c>
      <c r="C7612" t="s">
        <v>99</v>
      </c>
      <c r="D7612" s="8">
        <v>5.0761421319796947</v>
      </c>
      <c r="F7612" s="8">
        <v>2.3752969121140142</v>
      </c>
      <c r="G7612" t="str">
        <f>VLOOKUP(C7612,'data indicadores nacional'!$A$2:$G$24,7,FALSE)</f>
        <v>abajo</v>
      </c>
      <c r="H7612" s="9">
        <f>VLOOKUP(C7612,'data indicadores nacional'!$A$2:$F$24,6,FALSE)</f>
        <v>7.5200278194544445</v>
      </c>
      <c r="I7612" s="5" t="str">
        <f t="shared" si="590"/>
        <v>alarma</v>
      </c>
      <c r="J7612" s="5">
        <f t="shared" si="591"/>
        <v>1</v>
      </c>
      <c r="K7612" s="5">
        <f t="shared" si="592"/>
        <v>0</v>
      </c>
      <c r="L7612" s="5">
        <f t="shared" si="593"/>
        <v>1</v>
      </c>
      <c r="N7612" s="8">
        <f>VLOOKUP(C7612,'data indicadores nacional'!$A$2:$J$24,10,FALSE)</f>
        <v>61</v>
      </c>
      <c r="O7612" t="str">
        <f t="shared" si="594"/>
        <v xml:space="preserve"> </v>
      </c>
    </row>
    <row r="7613" spans="1:15">
      <c r="A7613" t="s">
        <v>121</v>
      </c>
      <c r="B7613" t="s">
        <v>883</v>
      </c>
      <c r="C7613" t="s">
        <v>100</v>
      </c>
      <c r="D7613" s="8">
        <v>64.516129032258064</v>
      </c>
      <c r="E7613" s="8">
        <v>250</v>
      </c>
      <c r="G7613" t="str">
        <f>VLOOKUP(C7613,'data indicadores nacional'!$A$2:$G$24,7,FALSE)</f>
        <v>abajo</v>
      </c>
      <c r="H7613" s="9">
        <f>VLOOKUP(C7613,'data indicadores nacional'!$A$2:$F$24,6,FALSE)</f>
        <v>1.7895311097465236</v>
      </c>
      <c r="I7613" s="5" t="str">
        <f t="shared" si="590"/>
        <v xml:space="preserve"> </v>
      </c>
      <c r="J7613" s="5">
        <f t="shared" si="591"/>
        <v>1</v>
      </c>
      <c r="K7613" s="5">
        <f t="shared" si="592"/>
        <v>0</v>
      </c>
      <c r="L7613" s="5">
        <f t="shared" si="593"/>
        <v>1</v>
      </c>
      <c r="N7613" s="8">
        <f>VLOOKUP(C7613,'data indicadores nacional'!$A$2:$J$24,10,FALSE)</f>
        <v>15</v>
      </c>
      <c r="O7613" t="str">
        <f t="shared" si="594"/>
        <v xml:space="preserve"> </v>
      </c>
    </row>
    <row r="7614" spans="1:15">
      <c r="A7614" t="s">
        <v>121</v>
      </c>
      <c r="B7614" t="s">
        <v>883</v>
      </c>
      <c r="C7614" t="s">
        <v>101</v>
      </c>
      <c r="D7614" s="8">
        <v>64.516129032258064</v>
      </c>
      <c r="G7614" t="str">
        <f>VLOOKUP(C7614,'data indicadores nacional'!$A$2:$G$24,7,FALSE)</f>
        <v>abajo</v>
      </c>
      <c r="H7614" s="9">
        <f>VLOOKUP(C7614,'data indicadores nacional'!$A$2:$F$24,6,FALSE)</f>
        <v>1.3238688071947835</v>
      </c>
      <c r="I7614" s="5" t="str">
        <f t="shared" si="590"/>
        <v xml:space="preserve"> </v>
      </c>
      <c r="J7614" s="5">
        <f t="shared" si="591"/>
        <v>1</v>
      </c>
      <c r="K7614" s="5">
        <f t="shared" si="592"/>
        <v>0</v>
      </c>
      <c r="L7614" s="5">
        <f t="shared" si="593"/>
        <v>1</v>
      </c>
      <c r="N7614" s="8">
        <f>VLOOKUP(C7614,'data indicadores nacional'!$A$2:$J$24,10,FALSE)</f>
        <v>12</v>
      </c>
      <c r="O7614" t="str">
        <f t="shared" si="594"/>
        <v xml:space="preserve"> </v>
      </c>
    </row>
    <row r="7615" spans="1:15">
      <c r="A7615" t="s">
        <v>121</v>
      </c>
      <c r="B7615" t="s">
        <v>883</v>
      </c>
      <c r="C7615" t="s">
        <v>104</v>
      </c>
      <c r="D7615" s="8">
        <v>31.25</v>
      </c>
      <c r="F7615" s="8">
        <v>166.66666666666666</v>
      </c>
      <c r="G7615" t="str">
        <f>VLOOKUP(C7615,'data indicadores nacional'!$A$2:$G$24,7,FALSE)</f>
        <v>abajo</v>
      </c>
      <c r="H7615" s="9">
        <f>VLOOKUP(C7615,'data indicadores nacional'!$A$2:$F$24,6,FALSE)</f>
        <v>0.3966802220902198</v>
      </c>
      <c r="I7615" s="5" t="str">
        <f t="shared" si="590"/>
        <v>alarma</v>
      </c>
      <c r="J7615" s="5">
        <f t="shared" si="591"/>
        <v>0</v>
      </c>
      <c r="K7615" s="5">
        <f t="shared" si="592"/>
        <v>1</v>
      </c>
      <c r="L7615" s="5">
        <f t="shared" si="593"/>
        <v>1</v>
      </c>
      <c r="N7615" s="8">
        <f>VLOOKUP(C7615,'data indicadores nacional'!$A$2:$J$24,10,FALSE)</f>
        <v>12</v>
      </c>
      <c r="O7615" t="str">
        <f t="shared" si="594"/>
        <v>alarma</v>
      </c>
    </row>
    <row r="7616" spans="1:15">
      <c r="A7616" t="s">
        <v>121</v>
      </c>
      <c r="B7616" t="s">
        <v>884</v>
      </c>
      <c r="C7616" t="s">
        <v>89</v>
      </c>
      <c r="D7616" s="8">
        <v>87.5</v>
      </c>
      <c r="E7616" s="8">
        <v>100</v>
      </c>
      <c r="F7616" s="8">
        <v>75</v>
      </c>
      <c r="G7616" t="str">
        <f>VLOOKUP(C7616,'data indicadores nacional'!$A$2:$G$24,7,FALSE)</f>
        <v>arriba</v>
      </c>
      <c r="H7616" s="9">
        <f>VLOOKUP(C7616,'data indicadores nacional'!$A$2:$F$24,6,FALSE)</f>
        <v>2.7490434366534529</v>
      </c>
      <c r="I7616" s="5" t="str">
        <f t="shared" si="590"/>
        <v>alarma</v>
      </c>
      <c r="J7616" s="5">
        <f t="shared" si="591"/>
        <v>0</v>
      </c>
      <c r="K7616" s="5">
        <f t="shared" si="592"/>
        <v>1</v>
      </c>
      <c r="L7616" s="5">
        <f t="shared" si="593"/>
        <v>1</v>
      </c>
      <c r="N7616" s="8">
        <f>VLOOKUP(C7616,'data indicadores nacional'!$A$2:$J$24,10,FALSE)</f>
        <v>95</v>
      </c>
      <c r="O7616" t="str">
        <f t="shared" si="594"/>
        <v>alarma</v>
      </c>
    </row>
    <row r="7617" spans="1:15">
      <c r="A7617" t="s">
        <v>121</v>
      </c>
      <c r="B7617" t="s">
        <v>884</v>
      </c>
      <c r="C7617" t="s">
        <v>91</v>
      </c>
      <c r="D7617" s="8">
        <v>93.75</v>
      </c>
      <c r="E7617" s="8">
        <v>100</v>
      </c>
      <c r="F7617" s="8">
        <v>75</v>
      </c>
      <c r="G7617" t="str">
        <f>VLOOKUP(C7617,'data indicadores nacional'!$A$2:$G$24,7,FALSE)</f>
        <v>arriba</v>
      </c>
      <c r="H7617" s="9">
        <f>VLOOKUP(C7617,'data indicadores nacional'!$A$2:$F$24,6,FALSE)</f>
        <v>0.72595219758941765</v>
      </c>
      <c r="I7617" s="5" t="str">
        <f t="shared" si="590"/>
        <v>alarma</v>
      </c>
      <c r="J7617" s="5">
        <f t="shared" si="591"/>
        <v>0</v>
      </c>
      <c r="K7617" s="5">
        <f t="shared" si="592"/>
        <v>1</v>
      </c>
      <c r="L7617" s="5">
        <f t="shared" si="593"/>
        <v>1</v>
      </c>
      <c r="N7617" s="8" t="str">
        <f>VLOOKUP(C7617,'data indicadores nacional'!$A$2:$J$24,10,FALSE)</f>
        <v>-</v>
      </c>
      <c r="O7617" t="str">
        <f t="shared" si="594"/>
        <v xml:space="preserve"> </v>
      </c>
    </row>
    <row r="7618" spans="1:15">
      <c r="A7618" t="s">
        <v>121</v>
      </c>
      <c r="B7618" t="s">
        <v>884</v>
      </c>
      <c r="C7618" t="s">
        <v>94</v>
      </c>
      <c r="D7618" s="8">
        <v>6.0625</v>
      </c>
      <c r="E7618" s="8">
        <v>7</v>
      </c>
      <c r="F7618" s="8">
        <v>5.25</v>
      </c>
      <c r="G7618" t="str">
        <f>VLOOKUP(C7618,'data indicadores nacional'!$A$2:$G$24,7,FALSE)</f>
        <v>arriba</v>
      </c>
      <c r="H7618" s="9">
        <f>VLOOKUP(C7618,'data indicadores nacional'!$A$2:$F$24,6,FALSE)</f>
        <v>0.23219145011705353</v>
      </c>
      <c r="I7618" s="5" t="str">
        <f t="shared" si="590"/>
        <v>alarma</v>
      </c>
      <c r="J7618" s="5">
        <f t="shared" si="591"/>
        <v>0</v>
      </c>
      <c r="K7618" s="5">
        <f t="shared" si="592"/>
        <v>1</v>
      </c>
      <c r="L7618" s="5">
        <f t="shared" si="593"/>
        <v>1</v>
      </c>
      <c r="N7618" s="8" t="str">
        <f>VLOOKUP(C7618,'data indicadores nacional'!$A$2:$J$24,10,FALSE)</f>
        <v>-</v>
      </c>
      <c r="O7618" t="str">
        <f t="shared" si="594"/>
        <v xml:space="preserve"> </v>
      </c>
    </row>
    <row r="7619" spans="1:15">
      <c r="A7619" t="s">
        <v>121</v>
      </c>
      <c r="B7619" t="s">
        <v>884</v>
      </c>
      <c r="C7619" t="s">
        <v>95</v>
      </c>
      <c r="F7619" s="8">
        <v>25</v>
      </c>
      <c r="G7619" t="str">
        <f>VLOOKUP(C7619,'data indicadores nacional'!$A$2:$G$24,7,FALSE)</f>
        <v>abajo</v>
      </c>
      <c r="H7619" s="9">
        <f>VLOOKUP(C7619,'data indicadores nacional'!$A$2:$F$24,6,FALSE)</f>
        <v>1.7199886991149187</v>
      </c>
      <c r="I7619" s="5" t="str">
        <f t="shared" ref="I7619:I7682" si="595">IF(G7619=$G$2,IF(F7619&gt;E7619,"alarma"," "),IF(F7619&lt;E7619,"alarma"," "))</f>
        <v>alarma</v>
      </c>
      <c r="J7619" s="5">
        <f t="shared" ref="J7619:J7682" si="596">IF(G7619=$G$2,IF((D7619-F7619)&gt;($M$2*H7619),1,0),IF((F7619-D7619)&gt;($M$2*H7619),1,0))</f>
        <v>0</v>
      </c>
      <c r="K7619" s="5">
        <f t="shared" ref="K7619:K7682" si="597">IF(G7619=$G$2,IF((F7619-D7619)&gt;($M$2*H7619),1,0),IF((D7619-F7619)&gt;($M$2*H7619),1,0))</f>
        <v>1</v>
      </c>
      <c r="L7619" s="5">
        <f t="shared" ref="L7619:L7682" si="598">IF(J7619=1,1,IF(K7619=1,1,0))</f>
        <v>1</v>
      </c>
      <c r="N7619" s="8">
        <f>VLOOKUP(C7619,'data indicadores nacional'!$A$2:$J$24,10,FALSE)</f>
        <v>15</v>
      </c>
      <c r="O7619" t="str">
        <f t="shared" ref="O7619:O7682" si="599">IF(N7619=$N$4," ",IF(F7619=$F$20," ",IF(G7619=$G$2,IF(F7619&lt;N7619," ","alarma"),IF(F7619&lt;N7619,"alarma"," "))))</f>
        <v>alarma</v>
      </c>
    </row>
    <row r="7620" spans="1:15">
      <c r="A7620" t="s">
        <v>121</v>
      </c>
      <c r="B7620" t="s">
        <v>884</v>
      </c>
      <c r="C7620" t="s">
        <v>98</v>
      </c>
      <c r="D7620" s="8">
        <v>3.8535645472061657</v>
      </c>
      <c r="F7620" s="8">
        <v>2.0242914979757085</v>
      </c>
      <c r="G7620" t="str">
        <f>VLOOKUP(C7620,'data indicadores nacional'!$A$2:$G$24,7,FALSE)</f>
        <v>abajo</v>
      </c>
      <c r="H7620" s="9">
        <f>VLOOKUP(C7620,'data indicadores nacional'!$A$2:$F$24,6,FALSE)</f>
        <v>3.4897517565506893</v>
      </c>
      <c r="I7620" s="5" t="str">
        <f t="shared" si="595"/>
        <v>alarma</v>
      </c>
      <c r="J7620" s="5">
        <f t="shared" si="596"/>
        <v>1</v>
      </c>
      <c r="K7620" s="5">
        <f t="shared" si="597"/>
        <v>0</v>
      </c>
      <c r="L7620" s="5">
        <f t="shared" si="598"/>
        <v>1</v>
      </c>
      <c r="N7620" s="8">
        <f>VLOOKUP(C7620,'data indicadores nacional'!$A$2:$J$24,10,FALSE)</f>
        <v>61</v>
      </c>
      <c r="O7620" t="str">
        <f t="shared" si="599"/>
        <v xml:space="preserve"> </v>
      </c>
    </row>
    <row r="7621" spans="1:15">
      <c r="A7621" t="s">
        <v>121</v>
      </c>
      <c r="B7621" t="s">
        <v>884</v>
      </c>
      <c r="C7621" t="s">
        <v>99</v>
      </c>
      <c r="D7621" s="8">
        <v>7.7519379844961236</v>
      </c>
      <c r="F7621" s="8">
        <v>3.7313432835820897</v>
      </c>
      <c r="G7621" t="str">
        <f>VLOOKUP(C7621,'data indicadores nacional'!$A$2:$G$24,7,FALSE)</f>
        <v>abajo</v>
      </c>
      <c r="H7621" s="9">
        <f>VLOOKUP(C7621,'data indicadores nacional'!$A$2:$F$24,6,FALSE)</f>
        <v>7.5200278194544445</v>
      </c>
      <c r="I7621" s="5" t="str">
        <f t="shared" si="595"/>
        <v>alarma</v>
      </c>
      <c r="J7621" s="5">
        <f t="shared" si="596"/>
        <v>1</v>
      </c>
      <c r="K7621" s="5">
        <f t="shared" si="597"/>
        <v>0</v>
      </c>
      <c r="L7621" s="5">
        <f t="shared" si="598"/>
        <v>1</v>
      </c>
      <c r="N7621" s="8">
        <f>VLOOKUP(C7621,'data indicadores nacional'!$A$2:$J$24,10,FALSE)</f>
        <v>61</v>
      </c>
      <c r="O7621" t="str">
        <f t="shared" si="599"/>
        <v xml:space="preserve"> </v>
      </c>
    </row>
    <row r="7622" spans="1:15">
      <c r="A7622" t="s">
        <v>121</v>
      </c>
      <c r="B7622" t="s">
        <v>885</v>
      </c>
      <c r="C7622" t="s">
        <v>88</v>
      </c>
      <c r="D7622" s="8">
        <v>5.8823529411764701</v>
      </c>
      <c r="E7622" s="8">
        <v>14.285714285714285</v>
      </c>
      <c r="F7622" s="8">
        <v>6.666666666666667</v>
      </c>
      <c r="G7622" t="str">
        <f>VLOOKUP(C7622,'data indicadores nacional'!$A$2:$G$24,7,FALSE)</f>
        <v>abajo</v>
      </c>
      <c r="H7622" s="9">
        <f>VLOOKUP(C7622,'data indicadores nacional'!$A$2:$F$24,6,FALSE)</f>
        <v>0.25026441121950321</v>
      </c>
      <c r="I7622" s="5" t="str">
        <f t="shared" si="595"/>
        <v xml:space="preserve"> </v>
      </c>
      <c r="J7622" s="5">
        <f t="shared" si="596"/>
        <v>0</v>
      </c>
      <c r="K7622" s="5">
        <f t="shared" si="597"/>
        <v>1</v>
      </c>
      <c r="L7622" s="5">
        <f t="shared" si="598"/>
        <v>1</v>
      </c>
      <c r="N7622" s="8">
        <f>VLOOKUP(C7622,'data indicadores nacional'!$A$2:$J$24,10,FALSE)</f>
        <v>10</v>
      </c>
      <c r="O7622" t="str">
        <f t="shared" si="599"/>
        <v xml:space="preserve"> </v>
      </c>
    </row>
    <row r="7623" spans="1:15">
      <c r="A7623" t="s">
        <v>121</v>
      </c>
      <c r="B7623" t="s">
        <v>885</v>
      </c>
      <c r="C7623" t="s">
        <v>89</v>
      </c>
      <c r="D7623" s="8">
        <v>83.333333333333343</v>
      </c>
      <c r="E7623" s="8">
        <v>71.428571428571431</v>
      </c>
      <c r="F7623" s="8">
        <v>86.666666666666671</v>
      </c>
      <c r="G7623" t="str">
        <f>VLOOKUP(C7623,'data indicadores nacional'!$A$2:$G$24,7,FALSE)</f>
        <v>arriba</v>
      </c>
      <c r="H7623" s="9">
        <f>VLOOKUP(C7623,'data indicadores nacional'!$A$2:$F$24,6,FALSE)</f>
        <v>2.7490434366534529</v>
      </c>
      <c r="I7623" s="5" t="str">
        <f t="shared" si="595"/>
        <v xml:space="preserve"> </v>
      </c>
      <c r="J7623" s="5">
        <f t="shared" si="596"/>
        <v>1</v>
      </c>
      <c r="K7623" s="5">
        <f t="shared" si="597"/>
        <v>0</v>
      </c>
      <c r="L7623" s="5">
        <f t="shared" si="598"/>
        <v>1</v>
      </c>
      <c r="N7623" s="8">
        <f>VLOOKUP(C7623,'data indicadores nacional'!$A$2:$J$24,10,FALSE)</f>
        <v>95</v>
      </c>
      <c r="O7623" t="str">
        <f t="shared" si="599"/>
        <v>alarma</v>
      </c>
    </row>
    <row r="7624" spans="1:15">
      <c r="A7624" t="s">
        <v>121</v>
      </c>
      <c r="B7624" t="s">
        <v>885</v>
      </c>
      <c r="C7624" t="s">
        <v>91</v>
      </c>
      <c r="D7624" s="8">
        <v>94.444444444444443</v>
      </c>
      <c r="E7624" s="8">
        <v>85.714285714285708</v>
      </c>
      <c r="F7624" s="8">
        <v>100</v>
      </c>
      <c r="G7624" t="str">
        <f>VLOOKUP(C7624,'data indicadores nacional'!$A$2:$G$24,7,FALSE)</f>
        <v>arriba</v>
      </c>
      <c r="H7624" s="9">
        <f>VLOOKUP(C7624,'data indicadores nacional'!$A$2:$F$24,6,FALSE)</f>
        <v>0.72595219758941765</v>
      </c>
      <c r="I7624" s="5" t="str">
        <f t="shared" si="595"/>
        <v xml:space="preserve"> </v>
      </c>
      <c r="J7624" s="5">
        <f t="shared" si="596"/>
        <v>1</v>
      </c>
      <c r="K7624" s="5">
        <f t="shared" si="597"/>
        <v>0</v>
      </c>
      <c r="L7624" s="5">
        <f t="shared" si="598"/>
        <v>1</v>
      </c>
      <c r="N7624" s="8" t="str">
        <f>VLOOKUP(C7624,'data indicadores nacional'!$A$2:$J$24,10,FALSE)</f>
        <v>-</v>
      </c>
      <c r="O7624" t="str">
        <f t="shared" si="599"/>
        <v xml:space="preserve"> </v>
      </c>
    </row>
    <row r="7625" spans="1:15">
      <c r="A7625" t="s">
        <v>121</v>
      </c>
      <c r="B7625" t="s">
        <v>885</v>
      </c>
      <c r="C7625" t="s">
        <v>94</v>
      </c>
      <c r="D7625" s="8">
        <v>5.1111111111111107</v>
      </c>
      <c r="E7625" s="8">
        <v>5.7142857142857144</v>
      </c>
      <c r="F7625" s="8">
        <v>5.4</v>
      </c>
      <c r="G7625" t="str">
        <f>VLOOKUP(C7625,'data indicadores nacional'!$A$2:$G$24,7,FALSE)</f>
        <v>arriba</v>
      </c>
      <c r="H7625" s="9">
        <f>VLOOKUP(C7625,'data indicadores nacional'!$A$2:$F$24,6,FALSE)</f>
        <v>0.23219145011705353</v>
      </c>
      <c r="I7625" s="5" t="str">
        <f t="shared" si="595"/>
        <v>alarma</v>
      </c>
      <c r="J7625" s="5">
        <f t="shared" si="596"/>
        <v>1</v>
      </c>
      <c r="K7625" s="5">
        <f t="shared" si="597"/>
        <v>0</v>
      </c>
      <c r="L7625" s="5">
        <f t="shared" si="598"/>
        <v>1</v>
      </c>
      <c r="N7625" s="8" t="str">
        <f>VLOOKUP(C7625,'data indicadores nacional'!$A$2:$J$24,10,FALSE)</f>
        <v>-</v>
      </c>
      <c r="O7625" t="str">
        <f t="shared" si="599"/>
        <v xml:space="preserve"> </v>
      </c>
    </row>
    <row r="7626" spans="1:15">
      <c r="A7626" t="s">
        <v>121</v>
      </c>
      <c r="B7626" t="s">
        <v>885</v>
      </c>
      <c r="C7626" t="s">
        <v>95</v>
      </c>
      <c r="E7626" s="8">
        <v>14.285714285714285</v>
      </c>
      <c r="F7626" s="8">
        <v>6.666666666666667</v>
      </c>
      <c r="G7626" t="str">
        <f>VLOOKUP(C7626,'data indicadores nacional'!$A$2:$G$24,7,FALSE)</f>
        <v>abajo</v>
      </c>
      <c r="H7626" s="9">
        <f>VLOOKUP(C7626,'data indicadores nacional'!$A$2:$F$24,6,FALSE)</f>
        <v>1.7199886991149187</v>
      </c>
      <c r="I7626" s="5" t="str">
        <f t="shared" si="595"/>
        <v xml:space="preserve"> </v>
      </c>
      <c r="J7626" s="5">
        <f t="shared" si="596"/>
        <v>0</v>
      </c>
      <c r="K7626" s="5">
        <f t="shared" si="597"/>
        <v>1</v>
      </c>
      <c r="L7626" s="5">
        <f t="shared" si="598"/>
        <v>1</v>
      </c>
      <c r="N7626" s="8">
        <f>VLOOKUP(C7626,'data indicadores nacional'!$A$2:$J$24,10,FALSE)</f>
        <v>15</v>
      </c>
      <c r="O7626" t="str">
        <f t="shared" si="599"/>
        <v xml:space="preserve"> </v>
      </c>
    </row>
    <row r="7627" spans="1:15">
      <c r="A7627" t="s">
        <v>121</v>
      </c>
      <c r="B7627" t="s">
        <v>885</v>
      </c>
      <c r="C7627" t="s">
        <v>98</v>
      </c>
      <c r="E7627" s="8">
        <v>3.3500837520938025</v>
      </c>
      <c r="F7627" s="8">
        <v>5.1457975986277873</v>
      </c>
      <c r="G7627" t="str">
        <f>VLOOKUP(C7627,'data indicadores nacional'!$A$2:$G$24,7,FALSE)</f>
        <v>abajo</v>
      </c>
      <c r="H7627" s="9">
        <f>VLOOKUP(C7627,'data indicadores nacional'!$A$2:$F$24,6,FALSE)</f>
        <v>3.4897517565506893</v>
      </c>
      <c r="I7627" s="5" t="str">
        <f t="shared" si="595"/>
        <v>alarma</v>
      </c>
      <c r="J7627" s="5">
        <f t="shared" si="596"/>
        <v>0</v>
      </c>
      <c r="K7627" s="5">
        <f t="shared" si="597"/>
        <v>1</v>
      </c>
      <c r="L7627" s="5">
        <f t="shared" si="598"/>
        <v>1</v>
      </c>
      <c r="N7627" s="8">
        <f>VLOOKUP(C7627,'data indicadores nacional'!$A$2:$J$24,10,FALSE)</f>
        <v>61</v>
      </c>
      <c r="O7627" t="str">
        <f t="shared" si="599"/>
        <v xml:space="preserve"> </v>
      </c>
    </row>
    <row r="7628" spans="1:15">
      <c r="A7628" t="s">
        <v>121</v>
      </c>
      <c r="B7628" t="s">
        <v>885</v>
      </c>
      <c r="C7628" t="s">
        <v>99</v>
      </c>
      <c r="E7628" s="8">
        <v>6.5146579804560263</v>
      </c>
      <c r="F7628" s="8">
        <v>10.033444816053512</v>
      </c>
      <c r="G7628" t="str">
        <f>VLOOKUP(C7628,'data indicadores nacional'!$A$2:$G$24,7,FALSE)</f>
        <v>abajo</v>
      </c>
      <c r="H7628" s="9">
        <f>VLOOKUP(C7628,'data indicadores nacional'!$A$2:$F$24,6,FALSE)</f>
        <v>7.5200278194544445</v>
      </c>
      <c r="I7628" s="5" t="str">
        <f t="shared" si="595"/>
        <v>alarma</v>
      </c>
      <c r="J7628" s="5">
        <f t="shared" si="596"/>
        <v>0</v>
      </c>
      <c r="K7628" s="5">
        <f t="shared" si="597"/>
        <v>1</v>
      </c>
      <c r="L7628" s="5">
        <f t="shared" si="598"/>
        <v>1</v>
      </c>
      <c r="N7628" s="8">
        <f>VLOOKUP(C7628,'data indicadores nacional'!$A$2:$J$24,10,FALSE)</f>
        <v>61</v>
      </c>
      <c r="O7628" t="str">
        <f t="shared" si="599"/>
        <v xml:space="preserve"> </v>
      </c>
    </row>
    <row r="7629" spans="1:15">
      <c r="A7629" t="s">
        <v>121</v>
      </c>
      <c r="B7629" t="s">
        <v>885</v>
      </c>
      <c r="C7629" t="s">
        <v>100</v>
      </c>
      <c r="F7629" s="8">
        <v>66.666666666666671</v>
      </c>
      <c r="G7629" t="str">
        <f>VLOOKUP(C7629,'data indicadores nacional'!$A$2:$G$24,7,FALSE)</f>
        <v>abajo</v>
      </c>
      <c r="H7629" s="9">
        <f>VLOOKUP(C7629,'data indicadores nacional'!$A$2:$F$24,6,FALSE)</f>
        <v>1.7895311097465236</v>
      </c>
      <c r="I7629" s="5" t="str">
        <f t="shared" si="595"/>
        <v>alarma</v>
      </c>
      <c r="J7629" s="5">
        <f t="shared" si="596"/>
        <v>0</v>
      </c>
      <c r="K7629" s="5">
        <f t="shared" si="597"/>
        <v>1</v>
      </c>
      <c r="L7629" s="5">
        <f t="shared" si="598"/>
        <v>1</v>
      </c>
      <c r="N7629" s="8">
        <f>VLOOKUP(C7629,'data indicadores nacional'!$A$2:$J$24,10,FALSE)</f>
        <v>15</v>
      </c>
      <c r="O7629" t="str">
        <f t="shared" si="599"/>
        <v>alarma</v>
      </c>
    </row>
    <row r="7630" spans="1:15">
      <c r="A7630" t="s">
        <v>121</v>
      </c>
      <c r="B7630" t="s">
        <v>885</v>
      </c>
      <c r="C7630" t="s">
        <v>101</v>
      </c>
      <c r="F7630" s="8">
        <v>66.666666666666671</v>
      </c>
      <c r="G7630" t="str">
        <f>VLOOKUP(C7630,'data indicadores nacional'!$A$2:$G$24,7,FALSE)</f>
        <v>abajo</v>
      </c>
      <c r="H7630" s="9">
        <f>VLOOKUP(C7630,'data indicadores nacional'!$A$2:$F$24,6,FALSE)</f>
        <v>1.3238688071947835</v>
      </c>
      <c r="I7630" s="5" t="str">
        <f t="shared" si="595"/>
        <v>alarma</v>
      </c>
      <c r="J7630" s="5">
        <f t="shared" si="596"/>
        <v>0</v>
      </c>
      <c r="K7630" s="5">
        <f t="shared" si="597"/>
        <v>1</v>
      </c>
      <c r="L7630" s="5">
        <f t="shared" si="598"/>
        <v>1</v>
      </c>
      <c r="N7630" s="8">
        <f>VLOOKUP(C7630,'data indicadores nacional'!$A$2:$J$24,10,FALSE)</f>
        <v>12</v>
      </c>
      <c r="O7630" t="str">
        <f t="shared" si="599"/>
        <v>alarma</v>
      </c>
    </row>
    <row r="7631" spans="1:15">
      <c r="A7631" t="s">
        <v>121</v>
      </c>
      <c r="B7631" t="s">
        <v>885</v>
      </c>
      <c r="C7631" t="s">
        <v>103</v>
      </c>
      <c r="F7631" s="8">
        <v>181.48820326678765</v>
      </c>
      <c r="G7631" t="str">
        <f>VLOOKUP(C7631,'data indicadores nacional'!$A$2:$G$24,7,FALSE)</f>
        <v>abajo</v>
      </c>
      <c r="H7631" s="9">
        <f>VLOOKUP(C7631,'data indicadores nacional'!$A$2:$F$24,6,FALSE)</f>
        <v>4.9638210683068253</v>
      </c>
      <c r="I7631" s="5" t="str">
        <f t="shared" si="595"/>
        <v>alarma</v>
      </c>
      <c r="J7631" s="5">
        <f t="shared" si="596"/>
        <v>0</v>
      </c>
      <c r="K7631" s="5">
        <f t="shared" si="597"/>
        <v>1</v>
      </c>
      <c r="L7631" s="5">
        <f t="shared" si="598"/>
        <v>1</v>
      </c>
      <c r="N7631" s="8">
        <f>VLOOKUP(C7631,'data indicadores nacional'!$A$2:$J$24,10,FALSE)</f>
        <v>8.9</v>
      </c>
      <c r="O7631" t="str">
        <f t="shared" si="599"/>
        <v>alarma</v>
      </c>
    </row>
    <row r="7632" spans="1:15">
      <c r="A7632" t="s">
        <v>121</v>
      </c>
      <c r="B7632" t="s">
        <v>886</v>
      </c>
      <c r="C7632" t="s">
        <v>88</v>
      </c>
      <c r="D7632" s="8">
        <v>6.666666666666667</v>
      </c>
      <c r="G7632" t="str">
        <f>VLOOKUP(C7632,'data indicadores nacional'!$A$2:$G$24,7,FALSE)</f>
        <v>abajo</v>
      </c>
      <c r="H7632" s="9">
        <f>VLOOKUP(C7632,'data indicadores nacional'!$A$2:$F$24,6,FALSE)</f>
        <v>0.25026441121950321</v>
      </c>
      <c r="I7632" s="5" t="str">
        <f t="shared" si="595"/>
        <v xml:space="preserve"> </v>
      </c>
      <c r="J7632" s="5">
        <f t="shared" si="596"/>
        <v>1</v>
      </c>
      <c r="K7632" s="5">
        <f t="shared" si="597"/>
        <v>0</v>
      </c>
      <c r="L7632" s="5">
        <f t="shared" si="598"/>
        <v>1</v>
      </c>
      <c r="N7632" s="8">
        <f>VLOOKUP(C7632,'data indicadores nacional'!$A$2:$J$24,10,FALSE)</f>
        <v>10</v>
      </c>
      <c r="O7632" t="str">
        <f t="shared" si="599"/>
        <v xml:space="preserve"> </v>
      </c>
    </row>
    <row r="7633" spans="1:15">
      <c r="A7633" t="s">
        <v>121</v>
      </c>
      <c r="B7633" t="s">
        <v>886</v>
      </c>
      <c r="C7633" t="s">
        <v>89</v>
      </c>
      <c r="D7633" s="8">
        <v>64.285714285714292</v>
      </c>
      <c r="E7633" s="8">
        <v>75</v>
      </c>
      <c r="F7633" s="8">
        <v>100</v>
      </c>
      <c r="G7633" t="str">
        <f>VLOOKUP(C7633,'data indicadores nacional'!$A$2:$G$24,7,FALSE)</f>
        <v>arriba</v>
      </c>
      <c r="H7633" s="9">
        <f>VLOOKUP(C7633,'data indicadores nacional'!$A$2:$F$24,6,FALSE)</f>
        <v>2.7490434366534529</v>
      </c>
      <c r="I7633" s="5" t="str">
        <f t="shared" si="595"/>
        <v xml:space="preserve"> </v>
      </c>
      <c r="J7633" s="5">
        <f t="shared" si="596"/>
        <v>1</v>
      </c>
      <c r="K7633" s="5">
        <f t="shared" si="597"/>
        <v>0</v>
      </c>
      <c r="L7633" s="5">
        <f t="shared" si="598"/>
        <v>1</v>
      </c>
      <c r="N7633" s="8">
        <f>VLOOKUP(C7633,'data indicadores nacional'!$A$2:$J$24,10,FALSE)</f>
        <v>95</v>
      </c>
      <c r="O7633" t="str">
        <f t="shared" si="599"/>
        <v xml:space="preserve"> </v>
      </c>
    </row>
    <row r="7634" spans="1:15">
      <c r="A7634" t="s">
        <v>121</v>
      </c>
      <c r="B7634" t="s">
        <v>886</v>
      </c>
      <c r="C7634" t="s">
        <v>91</v>
      </c>
      <c r="D7634" s="8">
        <v>93.333333333333329</v>
      </c>
      <c r="E7634" s="8">
        <v>100</v>
      </c>
      <c r="F7634" s="8">
        <v>100</v>
      </c>
      <c r="G7634" t="str">
        <f>VLOOKUP(C7634,'data indicadores nacional'!$A$2:$G$24,7,FALSE)</f>
        <v>arriba</v>
      </c>
      <c r="H7634" s="9">
        <f>VLOOKUP(C7634,'data indicadores nacional'!$A$2:$F$24,6,FALSE)</f>
        <v>0.72595219758941765</v>
      </c>
      <c r="I7634" s="5" t="str">
        <f t="shared" si="595"/>
        <v xml:space="preserve"> </v>
      </c>
      <c r="J7634" s="5">
        <f t="shared" si="596"/>
        <v>1</v>
      </c>
      <c r="K7634" s="5">
        <f t="shared" si="597"/>
        <v>0</v>
      </c>
      <c r="L7634" s="5">
        <f t="shared" si="598"/>
        <v>1</v>
      </c>
      <c r="N7634" s="8" t="str">
        <f>VLOOKUP(C7634,'data indicadores nacional'!$A$2:$J$24,10,FALSE)</f>
        <v>-</v>
      </c>
      <c r="O7634" t="str">
        <f t="shared" si="599"/>
        <v xml:space="preserve"> </v>
      </c>
    </row>
    <row r="7635" spans="1:15">
      <c r="A7635" t="s">
        <v>121</v>
      </c>
      <c r="B7635" t="s">
        <v>886</v>
      </c>
      <c r="C7635" t="s">
        <v>94</v>
      </c>
      <c r="D7635" s="8">
        <v>5</v>
      </c>
      <c r="E7635" s="8">
        <v>5.75</v>
      </c>
      <c r="F7635" s="8">
        <v>5</v>
      </c>
      <c r="G7635" t="str">
        <f>VLOOKUP(C7635,'data indicadores nacional'!$A$2:$G$24,7,FALSE)</f>
        <v>arriba</v>
      </c>
      <c r="H7635" s="9">
        <f>VLOOKUP(C7635,'data indicadores nacional'!$A$2:$F$24,6,FALSE)</f>
        <v>0.23219145011705353</v>
      </c>
      <c r="I7635" s="5" t="str">
        <f t="shared" si="595"/>
        <v>alarma</v>
      </c>
      <c r="J7635" s="5">
        <f t="shared" si="596"/>
        <v>0</v>
      </c>
      <c r="K7635" s="5">
        <f t="shared" si="597"/>
        <v>0</v>
      </c>
      <c r="L7635" s="5">
        <f t="shared" si="598"/>
        <v>0</v>
      </c>
      <c r="N7635" s="8" t="str">
        <f>VLOOKUP(C7635,'data indicadores nacional'!$A$2:$J$24,10,FALSE)</f>
        <v>-</v>
      </c>
      <c r="O7635" t="str">
        <f t="shared" si="599"/>
        <v xml:space="preserve"> </v>
      </c>
    </row>
    <row r="7636" spans="1:15">
      <c r="A7636" t="s">
        <v>121</v>
      </c>
      <c r="B7636" t="s">
        <v>886</v>
      </c>
      <c r="C7636" t="s">
        <v>95</v>
      </c>
      <c r="D7636" s="8">
        <v>13.333333333333334</v>
      </c>
      <c r="G7636" t="str">
        <f>VLOOKUP(C7636,'data indicadores nacional'!$A$2:$G$24,7,FALSE)</f>
        <v>abajo</v>
      </c>
      <c r="H7636" s="9">
        <f>VLOOKUP(C7636,'data indicadores nacional'!$A$2:$F$24,6,FALSE)</f>
        <v>1.7199886991149187</v>
      </c>
      <c r="I7636" s="5" t="str">
        <f t="shared" si="595"/>
        <v xml:space="preserve"> </v>
      </c>
      <c r="J7636" s="5">
        <f t="shared" si="596"/>
        <v>1</v>
      </c>
      <c r="K7636" s="5">
        <f t="shared" si="597"/>
        <v>0</v>
      </c>
      <c r="L7636" s="5">
        <f t="shared" si="598"/>
        <v>1</v>
      </c>
      <c r="N7636" s="8">
        <f>VLOOKUP(C7636,'data indicadores nacional'!$A$2:$J$24,10,FALSE)</f>
        <v>15</v>
      </c>
      <c r="O7636" t="str">
        <f t="shared" si="599"/>
        <v xml:space="preserve"> </v>
      </c>
    </row>
    <row r="7637" spans="1:15">
      <c r="A7637" t="s">
        <v>121</v>
      </c>
      <c r="B7637" t="s">
        <v>886</v>
      </c>
      <c r="C7637" t="s">
        <v>98</v>
      </c>
      <c r="D7637" s="8">
        <v>6.4412238325281805</v>
      </c>
      <c r="E7637" s="8">
        <v>1.8552875695732838</v>
      </c>
      <c r="G7637" t="str">
        <f>VLOOKUP(C7637,'data indicadores nacional'!$A$2:$G$24,7,FALSE)</f>
        <v>abajo</v>
      </c>
      <c r="H7637" s="9">
        <f>VLOOKUP(C7637,'data indicadores nacional'!$A$2:$F$24,6,FALSE)</f>
        <v>3.4897517565506893</v>
      </c>
      <c r="I7637" s="5" t="str">
        <f t="shared" si="595"/>
        <v xml:space="preserve"> </v>
      </c>
      <c r="J7637" s="5">
        <f t="shared" si="596"/>
        <v>1</v>
      </c>
      <c r="K7637" s="5">
        <f t="shared" si="597"/>
        <v>0</v>
      </c>
      <c r="L7637" s="5">
        <f t="shared" si="598"/>
        <v>1</v>
      </c>
      <c r="N7637" s="8">
        <f>VLOOKUP(C7637,'data indicadores nacional'!$A$2:$J$24,10,FALSE)</f>
        <v>61</v>
      </c>
      <c r="O7637" t="str">
        <f t="shared" si="599"/>
        <v xml:space="preserve"> </v>
      </c>
    </row>
    <row r="7638" spans="1:15">
      <c r="A7638" t="s">
        <v>121</v>
      </c>
      <c r="B7638" t="s">
        <v>886</v>
      </c>
      <c r="C7638" t="s">
        <v>99</v>
      </c>
      <c r="D7638" s="8">
        <v>13.986013986013987</v>
      </c>
      <c r="E7638" s="8">
        <v>3.4013605442176869</v>
      </c>
      <c r="G7638" t="str">
        <f>VLOOKUP(C7638,'data indicadores nacional'!$A$2:$G$24,7,FALSE)</f>
        <v>abajo</v>
      </c>
      <c r="H7638" s="9">
        <f>VLOOKUP(C7638,'data indicadores nacional'!$A$2:$F$24,6,FALSE)</f>
        <v>7.5200278194544445</v>
      </c>
      <c r="I7638" s="5" t="str">
        <f t="shared" si="595"/>
        <v xml:space="preserve"> </v>
      </c>
      <c r="J7638" s="5">
        <f t="shared" si="596"/>
        <v>1</v>
      </c>
      <c r="K7638" s="5">
        <f t="shared" si="597"/>
        <v>0</v>
      </c>
      <c r="L7638" s="5">
        <f t="shared" si="598"/>
        <v>1</v>
      </c>
      <c r="N7638" s="8">
        <f>VLOOKUP(C7638,'data indicadores nacional'!$A$2:$J$24,10,FALSE)</f>
        <v>61</v>
      </c>
      <c r="O7638" t="str">
        <f t="shared" si="599"/>
        <v xml:space="preserve"> </v>
      </c>
    </row>
    <row r="7639" spans="1:15">
      <c r="A7639" t="s">
        <v>121</v>
      </c>
      <c r="B7639" t="s">
        <v>886</v>
      </c>
      <c r="C7639" t="s">
        <v>100</v>
      </c>
      <c r="E7639" s="8">
        <v>250</v>
      </c>
      <c r="F7639" s="8">
        <v>250</v>
      </c>
      <c r="G7639" t="str">
        <f>VLOOKUP(C7639,'data indicadores nacional'!$A$2:$G$24,7,FALSE)</f>
        <v>abajo</v>
      </c>
      <c r="H7639" s="9">
        <f>VLOOKUP(C7639,'data indicadores nacional'!$A$2:$F$24,6,FALSE)</f>
        <v>1.7895311097465236</v>
      </c>
      <c r="I7639" s="5" t="str">
        <f t="shared" si="595"/>
        <v xml:space="preserve"> </v>
      </c>
      <c r="J7639" s="5">
        <f t="shared" si="596"/>
        <v>0</v>
      </c>
      <c r="K7639" s="5">
        <f t="shared" si="597"/>
        <v>1</v>
      </c>
      <c r="L7639" s="5">
        <f t="shared" si="598"/>
        <v>1</v>
      </c>
      <c r="N7639" s="8">
        <f>VLOOKUP(C7639,'data indicadores nacional'!$A$2:$J$24,10,FALSE)</f>
        <v>15</v>
      </c>
      <c r="O7639" t="str">
        <f t="shared" si="599"/>
        <v>alarma</v>
      </c>
    </row>
    <row r="7640" spans="1:15">
      <c r="A7640" t="s">
        <v>121</v>
      </c>
      <c r="B7640" t="s">
        <v>886</v>
      </c>
      <c r="C7640" t="s">
        <v>101</v>
      </c>
      <c r="E7640" s="8">
        <v>250</v>
      </c>
      <c r="G7640" t="str">
        <f>VLOOKUP(C7640,'data indicadores nacional'!$A$2:$G$24,7,FALSE)</f>
        <v>abajo</v>
      </c>
      <c r="H7640" s="9">
        <f>VLOOKUP(C7640,'data indicadores nacional'!$A$2:$F$24,6,FALSE)</f>
        <v>1.3238688071947835</v>
      </c>
      <c r="I7640" s="5" t="str">
        <f t="shared" si="595"/>
        <v xml:space="preserve"> </v>
      </c>
      <c r="J7640" s="5">
        <f t="shared" si="596"/>
        <v>0</v>
      </c>
      <c r="K7640" s="5">
        <f t="shared" si="597"/>
        <v>0</v>
      </c>
      <c r="L7640" s="5">
        <f t="shared" si="598"/>
        <v>0</v>
      </c>
      <c r="N7640" s="8">
        <f>VLOOKUP(C7640,'data indicadores nacional'!$A$2:$J$24,10,FALSE)</f>
        <v>12</v>
      </c>
      <c r="O7640" t="str">
        <f t="shared" si="599"/>
        <v xml:space="preserve"> </v>
      </c>
    </row>
    <row r="7641" spans="1:15">
      <c r="A7641" t="s">
        <v>121</v>
      </c>
      <c r="B7641" t="s">
        <v>887</v>
      </c>
      <c r="C7641" t="s">
        <v>88</v>
      </c>
      <c r="D7641" s="8">
        <v>3.9968652037617556</v>
      </c>
      <c r="E7641" s="8">
        <v>4.929577464788732</v>
      </c>
      <c r="F7641" s="8">
        <v>4.7283284944006638</v>
      </c>
      <c r="G7641" t="str">
        <f>VLOOKUP(C7641,'data indicadores nacional'!$A$2:$G$24,7,FALSE)</f>
        <v>abajo</v>
      </c>
      <c r="H7641" s="9">
        <f>VLOOKUP(C7641,'data indicadores nacional'!$A$2:$F$24,6,FALSE)</f>
        <v>0.25026441121950321</v>
      </c>
      <c r="I7641" s="5" t="str">
        <f t="shared" si="595"/>
        <v xml:space="preserve"> </v>
      </c>
      <c r="J7641" s="5">
        <f t="shared" si="596"/>
        <v>0</v>
      </c>
      <c r="K7641" s="5">
        <f t="shared" si="597"/>
        <v>1</v>
      </c>
      <c r="L7641" s="5">
        <f t="shared" si="598"/>
        <v>1</v>
      </c>
      <c r="N7641" s="8">
        <f>VLOOKUP(C7641,'data indicadores nacional'!$A$2:$J$24,10,FALSE)</f>
        <v>10</v>
      </c>
      <c r="O7641" t="str">
        <f t="shared" si="599"/>
        <v xml:space="preserve"> </v>
      </c>
    </row>
    <row r="7642" spans="1:15">
      <c r="A7642" t="s">
        <v>121</v>
      </c>
      <c r="B7642" t="s">
        <v>887</v>
      </c>
      <c r="C7642" t="s">
        <v>89</v>
      </c>
      <c r="D7642" s="8">
        <v>85.303030303030297</v>
      </c>
      <c r="E7642" s="8">
        <v>89.910233393177748</v>
      </c>
      <c r="F7642" s="8">
        <v>86.910420475319924</v>
      </c>
      <c r="G7642" t="str">
        <f>VLOOKUP(C7642,'data indicadores nacional'!$A$2:$G$24,7,FALSE)</f>
        <v>arriba</v>
      </c>
      <c r="H7642" s="9">
        <f>VLOOKUP(C7642,'data indicadores nacional'!$A$2:$F$24,6,FALSE)</f>
        <v>2.7490434366534529</v>
      </c>
      <c r="I7642" s="5" t="str">
        <f t="shared" si="595"/>
        <v>alarma</v>
      </c>
      <c r="J7642" s="5">
        <f t="shared" si="596"/>
        <v>1</v>
      </c>
      <c r="K7642" s="5">
        <f t="shared" si="597"/>
        <v>0</v>
      </c>
      <c r="L7642" s="5">
        <f t="shared" si="598"/>
        <v>1</v>
      </c>
      <c r="N7642" s="8">
        <f>VLOOKUP(C7642,'data indicadores nacional'!$A$2:$J$24,10,FALSE)</f>
        <v>95</v>
      </c>
      <c r="O7642" t="str">
        <f t="shared" si="599"/>
        <v>alarma</v>
      </c>
    </row>
    <row r="7643" spans="1:15">
      <c r="A7643" t="s">
        <v>121</v>
      </c>
      <c r="B7643" t="s">
        <v>887</v>
      </c>
      <c r="C7643" t="s">
        <v>90</v>
      </c>
      <c r="D7643" s="8">
        <v>71.428571428571431</v>
      </c>
      <c r="E7643" s="8">
        <v>60</v>
      </c>
      <c r="F7643" s="8">
        <v>64.705882352941174</v>
      </c>
      <c r="G7643" t="str">
        <f>VLOOKUP(C7643,'data indicadores nacional'!$A$2:$G$24,7,FALSE)</f>
        <v>abajo</v>
      </c>
      <c r="H7643" s="9">
        <f>VLOOKUP(C7643,'data indicadores nacional'!$A$2:$F$24,6,FALSE)</f>
        <v>2.2832114202799096</v>
      </c>
      <c r="I7643" s="5" t="str">
        <f t="shared" si="595"/>
        <v>alarma</v>
      </c>
      <c r="J7643" s="5">
        <f t="shared" si="596"/>
        <v>1</v>
      </c>
      <c r="K7643" s="5">
        <f t="shared" si="597"/>
        <v>0</v>
      </c>
      <c r="L7643" s="5">
        <f t="shared" si="598"/>
        <v>1</v>
      </c>
      <c r="N7643" s="8" t="str">
        <f>VLOOKUP(C7643,'data indicadores nacional'!$A$2:$J$24,10,FALSE)</f>
        <v>-</v>
      </c>
      <c r="O7643" t="str">
        <f t="shared" si="599"/>
        <v xml:space="preserve"> </v>
      </c>
    </row>
    <row r="7644" spans="1:15">
      <c r="A7644" t="s">
        <v>121</v>
      </c>
      <c r="B7644" t="s">
        <v>887</v>
      </c>
      <c r="C7644" t="s">
        <v>91</v>
      </c>
      <c r="D7644" s="8">
        <v>99.592894152479644</v>
      </c>
      <c r="E7644" s="8">
        <v>99.708135716891647</v>
      </c>
      <c r="F7644" s="8">
        <v>99.589705333830665</v>
      </c>
      <c r="G7644" t="str">
        <f>VLOOKUP(C7644,'data indicadores nacional'!$A$2:$G$24,7,FALSE)</f>
        <v>arriba</v>
      </c>
      <c r="H7644" s="9">
        <f>VLOOKUP(C7644,'data indicadores nacional'!$A$2:$F$24,6,FALSE)</f>
        <v>0.72595219758941765</v>
      </c>
      <c r="I7644" s="5" t="str">
        <f t="shared" si="595"/>
        <v>alarma</v>
      </c>
      <c r="J7644" s="5">
        <f t="shared" si="596"/>
        <v>0</v>
      </c>
      <c r="K7644" s="5">
        <f t="shared" si="597"/>
        <v>0</v>
      </c>
      <c r="L7644" s="5">
        <f t="shared" si="598"/>
        <v>0</v>
      </c>
      <c r="N7644" s="8" t="str">
        <f>VLOOKUP(C7644,'data indicadores nacional'!$A$2:$J$24,10,FALSE)</f>
        <v>-</v>
      </c>
      <c r="O7644" t="str">
        <f t="shared" si="599"/>
        <v xml:space="preserve"> </v>
      </c>
    </row>
    <row r="7645" spans="1:15">
      <c r="A7645" t="s">
        <v>121</v>
      </c>
      <c r="B7645" t="s">
        <v>887</v>
      </c>
      <c r="C7645" t="s">
        <v>92</v>
      </c>
      <c r="D7645" s="8">
        <v>39.765653606737459</v>
      </c>
      <c r="E7645" s="8">
        <v>38.958707360861759</v>
      </c>
      <c r="F7645" s="8">
        <v>44.545786209412626</v>
      </c>
      <c r="G7645" t="str">
        <f>VLOOKUP(C7645,'data indicadores nacional'!$A$2:$G$24,7,FALSE)</f>
        <v>abajo</v>
      </c>
      <c r="H7645" s="9">
        <f>VLOOKUP(C7645,'data indicadores nacional'!$A$2:$F$24,6,FALSE)</f>
        <v>2.5040710609700474</v>
      </c>
      <c r="I7645" s="5" t="str">
        <f t="shared" si="595"/>
        <v>alarma</v>
      </c>
      <c r="J7645" s="5">
        <f t="shared" si="596"/>
        <v>0</v>
      </c>
      <c r="K7645" s="5">
        <f t="shared" si="597"/>
        <v>1</v>
      </c>
      <c r="L7645" s="5">
        <f t="shared" si="598"/>
        <v>1</v>
      </c>
      <c r="N7645" s="8" t="str">
        <f>VLOOKUP(C7645,'data indicadores nacional'!$A$2:$J$24,10,FALSE)</f>
        <v>-</v>
      </c>
      <c r="O7645" t="str">
        <f t="shared" si="599"/>
        <v xml:space="preserve"> </v>
      </c>
    </row>
    <row r="7646" spans="1:15">
      <c r="A7646" t="s">
        <v>121</v>
      </c>
      <c r="B7646" t="s">
        <v>887</v>
      </c>
      <c r="C7646" t="s">
        <v>93</v>
      </c>
      <c r="D7646" s="8">
        <v>0.10980966325036604</v>
      </c>
      <c r="E7646" s="8">
        <v>3.5906642728904849E-2</v>
      </c>
      <c r="F7646" s="8">
        <v>7.2966070777088651E-2</v>
      </c>
      <c r="G7646" t="str">
        <f>VLOOKUP(C7646,'data indicadores nacional'!$A$2:$G$24,7,FALSE)</f>
        <v>abajo</v>
      </c>
      <c r="H7646" s="9">
        <f>VLOOKUP(C7646,'data indicadores nacional'!$A$2:$F$24,6,FALSE)</f>
        <v>3.3766595341714022E-2</v>
      </c>
      <c r="I7646" s="5" t="str">
        <f t="shared" si="595"/>
        <v>alarma</v>
      </c>
      <c r="J7646" s="5">
        <f t="shared" si="596"/>
        <v>1</v>
      </c>
      <c r="K7646" s="5">
        <f t="shared" si="597"/>
        <v>0</v>
      </c>
      <c r="L7646" s="5">
        <f t="shared" si="598"/>
        <v>1</v>
      </c>
      <c r="N7646" s="8">
        <f>VLOOKUP(C7646,'data indicadores nacional'!$A$2:$J$24,10,FALSE)</f>
        <v>15</v>
      </c>
      <c r="O7646" t="str">
        <f t="shared" si="599"/>
        <v xml:space="preserve"> </v>
      </c>
    </row>
    <row r="7647" spans="1:15">
      <c r="A7647" t="s">
        <v>121</v>
      </c>
      <c r="B7647" t="s">
        <v>887</v>
      </c>
      <c r="C7647" t="s">
        <v>94</v>
      </c>
      <c r="D7647" s="8">
        <v>5.6415508412582298</v>
      </c>
      <c r="E7647" s="8">
        <v>7.785637342908438</v>
      </c>
      <c r="F7647" s="8">
        <v>6.6610726012404236</v>
      </c>
      <c r="G7647" t="str">
        <f>VLOOKUP(C7647,'data indicadores nacional'!$A$2:$G$24,7,FALSE)</f>
        <v>arriba</v>
      </c>
      <c r="H7647" s="9">
        <f>VLOOKUP(C7647,'data indicadores nacional'!$A$2:$F$24,6,FALSE)</f>
        <v>0.23219145011705353</v>
      </c>
      <c r="I7647" s="5" t="str">
        <f t="shared" si="595"/>
        <v>alarma</v>
      </c>
      <c r="J7647" s="5">
        <f t="shared" si="596"/>
        <v>1</v>
      </c>
      <c r="K7647" s="5">
        <f t="shared" si="597"/>
        <v>0</v>
      </c>
      <c r="L7647" s="5">
        <f t="shared" si="598"/>
        <v>1</v>
      </c>
      <c r="N7647" s="8" t="str">
        <f>VLOOKUP(C7647,'data indicadores nacional'!$A$2:$J$24,10,FALSE)</f>
        <v>-</v>
      </c>
      <c r="O7647" t="str">
        <f t="shared" si="599"/>
        <v xml:space="preserve"> </v>
      </c>
    </row>
    <row r="7648" spans="1:15">
      <c r="A7648" t="s">
        <v>121</v>
      </c>
      <c r="B7648" t="s">
        <v>887</v>
      </c>
      <c r="C7648" t="s">
        <v>95</v>
      </c>
      <c r="D7648" s="8">
        <v>10.029282576866764</v>
      </c>
      <c r="E7648" s="8">
        <v>10.089766606822263</v>
      </c>
      <c r="F7648" s="8">
        <v>8.6464793870850052</v>
      </c>
      <c r="G7648" t="str">
        <f>VLOOKUP(C7648,'data indicadores nacional'!$A$2:$G$24,7,FALSE)</f>
        <v>abajo</v>
      </c>
      <c r="H7648" s="9">
        <f>VLOOKUP(C7648,'data indicadores nacional'!$A$2:$F$24,6,FALSE)</f>
        <v>1.7199886991149187</v>
      </c>
      <c r="I7648" s="5" t="str">
        <f t="shared" si="595"/>
        <v xml:space="preserve"> </v>
      </c>
      <c r="J7648" s="5">
        <f t="shared" si="596"/>
        <v>1</v>
      </c>
      <c r="K7648" s="5">
        <f t="shared" si="597"/>
        <v>0</v>
      </c>
      <c r="L7648" s="5">
        <f t="shared" si="598"/>
        <v>1</v>
      </c>
      <c r="N7648" s="8">
        <f>VLOOKUP(C7648,'data indicadores nacional'!$A$2:$J$24,10,FALSE)</f>
        <v>15</v>
      </c>
      <c r="O7648" t="str">
        <f t="shared" si="599"/>
        <v xml:space="preserve"> </v>
      </c>
    </row>
    <row r="7649" spans="1:15">
      <c r="A7649" t="s">
        <v>121</v>
      </c>
      <c r="B7649" t="s">
        <v>887</v>
      </c>
      <c r="C7649" t="s">
        <v>96</v>
      </c>
      <c r="D7649" s="8">
        <v>73.152889539136794</v>
      </c>
      <c r="E7649" s="8">
        <v>143.6265709156194</v>
      </c>
      <c r="F7649" s="8">
        <v>36.483035388544323</v>
      </c>
      <c r="G7649" t="str">
        <f>VLOOKUP(C7649,'data indicadores nacional'!$A$2:$G$24,7,FALSE)</f>
        <v>abajo</v>
      </c>
      <c r="H7649" s="9">
        <f>VLOOKUP(C7649,'data indicadores nacional'!$A$2:$F$24,6,FALSE)</f>
        <v>14.793500408348107</v>
      </c>
      <c r="I7649" s="5" t="str">
        <f t="shared" si="595"/>
        <v xml:space="preserve"> </v>
      </c>
      <c r="J7649" s="5">
        <f t="shared" si="596"/>
        <v>1</v>
      </c>
      <c r="K7649" s="5">
        <f t="shared" si="597"/>
        <v>0</v>
      </c>
      <c r="L7649" s="5">
        <f t="shared" si="598"/>
        <v>1</v>
      </c>
      <c r="N7649" s="8">
        <f>VLOOKUP(C7649,'data indicadores nacional'!$A$2:$J$24,10,FALSE)</f>
        <v>45</v>
      </c>
      <c r="O7649" t="str">
        <f t="shared" si="599"/>
        <v xml:space="preserve"> </v>
      </c>
    </row>
    <row r="7650" spans="1:15">
      <c r="A7650" t="s">
        <v>121</v>
      </c>
      <c r="B7650" t="s">
        <v>887</v>
      </c>
      <c r="C7650" t="s">
        <v>97</v>
      </c>
      <c r="D7650" s="8">
        <v>2.3087071240105543</v>
      </c>
      <c r="E7650" s="8">
        <v>3.4474833371638707</v>
      </c>
      <c r="F7650" s="8">
        <v>3.9859320046893316</v>
      </c>
      <c r="G7650" t="str">
        <f>VLOOKUP(C7650,'data indicadores nacional'!$A$2:$G$24,7,FALSE)</f>
        <v>abajo</v>
      </c>
      <c r="H7650" s="9">
        <f>VLOOKUP(C7650,'data indicadores nacional'!$A$2:$F$24,6,FALSE)</f>
        <v>0.35698528124504503</v>
      </c>
      <c r="I7650" s="5" t="str">
        <f t="shared" si="595"/>
        <v>alarma</v>
      </c>
      <c r="J7650" s="5">
        <f t="shared" si="596"/>
        <v>0</v>
      </c>
      <c r="K7650" s="5">
        <f t="shared" si="597"/>
        <v>1</v>
      </c>
      <c r="L7650" s="5">
        <f t="shared" si="598"/>
        <v>1</v>
      </c>
      <c r="N7650" s="8">
        <f>VLOOKUP(C7650,'data indicadores nacional'!$A$2:$J$24,10,FALSE)</f>
        <v>61</v>
      </c>
      <c r="O7650" t="str">
        <f t="shared" si="599"/>
        <v xml:space="preserve"> </v>
      </c>
    </row>
    <row r="7651" spans="1:15">
      <c r="A7651" t="s">
        <v>121</v>
      </c>
      <c r="B7651" t="s">
        <v>887</v>
      </c>
      <c r="C7651" t="s">
        <v>98</v>
      </c>
      <c r="D7651" s="8">
        <v>52.557813594954446</v>
      </c>
      <c r="E7651" s="8">
        <v>64.5017793594306</v>
      </c>
      <c r="F7651" s="8">
        <v>57.292855512440077</v>
      </c>
      <c r="G7651" t="str">
        <f>VLOOKUP(C7651,'data indicadores nacional'!$A$2:$G$24,7,FALSE)</f>
        <v>abajo</v>
      </c>
      <c r="H7651" s="9">
        <f>VLOOKUP(C7651,'data indicadores nacional'!$A$2:$F$24,6,FALSE)</f>
        <v>3.4897517565506893</v>
      </c>
      <c r="I7651" s="5" t="str">
        <f t="shared" si="595"/>
        <v xml:space="preserve"> </v>
      </c>
      <c r="J7651" s="5">
        <f t="shared" si="596"/>
        <v>0</v>
      </c>
      <c r="K7651" s="5">
        <f t="shared" si="597"/>
        <v>1</v>
      </c>
      <c r="L7651" s="5">
        <f t="shared" si="598"/>
        <v>1</v>
      </c>
      <c r="N7651" s="8">
        <f>VLOOKUP(C7651,'data indicadores nacional'!$A$2:$J$24,10,FALSE)</f>
        <v>61</v>
      </c>
      <c r="O7651" t="str">
        <f t="shared" si="599"/>
        <v xml:space="preserve"> </v>
      </c>
    </row>
    <row r="7652" spans="1:15">
      <c r="A7652" t="s">
        <v>121</v>
      </c>
      <c r="B7652" t="s">
        <v>887</v>
      </c>
      <c r="C7652" t="s">
        <v>99</v>
      </c>
      <c r="D7652" s="8">
        <v>109.49177877429</v>
      </c>
      <c r="E7652" s="8">
        <v>121.74100409394526</v>
      </c>
      <c r="F7652" s="8">
        <v>107.84967756281965</v>
      </c>
      <c r="G7652" t="str">
        <f>VLOOKUP(C7652,'data indicadores nacional'!$A$2:$G$24,7,FALSE)</f>
        <v>abajo</v>
      </c>
      <c r="H7652" s="9">
        <f>VLOOKUP(C7652,'data indicadores nacional'!$A$2:$F$24,6,FALSE)</f>
        <v>7.5200278194544445</v>
      </c>
      <c r="I7652" s="5" t="str">
        <f t="shared" si="595"/>
        <v xml:space="preserve"> </v>
      </c>
      <c r="J7652" s="5">
        <f t="shared" si="596"/>
        <v>1</v>
      </c>
      <c r="K7652" s="5">
        <f t="shared" si="597"/>
        <v>0</v>
      </c>
      <c r="L7652" s="5">
        <f t="shared" si="598"/>
        <v>1</v>
      </c>
      <c r="N7652" s="8">
        <f>VLOOKUP(C7652,'data indicadores nacional'!$A$2:$J$24,10,FALSE)</f>
        <v>61</v>
      </c>
      <c r="O7652" t="str">
        <f t="shared" si="599"/>
        <v>alarma</v>
      </c>
    </row>
    <row r="7653" spans="1:15">
      <c r="A7653" t="s">
        <v>121</v>
      </c>
      <c r="B7653" t="s">
        <v>887</v>
      </c>
      <c r="C7653" t="s">
        <v>100</v>
      </c>
      <c r="D7653" s="8">
        <v>8.0468178493050484</v>
      </c>
      <c r="E7653" s="8">
        <v>5.7450628366247756</v>
      </c>
      <c r="F7653" s="8">
        <v>6.2021160160525355</v>
      </c>
      <c r="G7653" t="str">
        <f>VLOOKUP(C7653,'data indicadores nacional'!$A$2:$G$24,7,FALSE)</f>
        <v>abajo</v>
      </c>
      <c r="H7653" s="9">
        <f>VLOOKUP(C7653,'data indicadores nacional'!$A$2:$F$24,6,FALSE)</f>
        <v>1.7895311097465236</v>
      </c>
      <c r="I7653" s="5" t="str">
        <f t="shared" si="595"/>
        <v>alarma</v>
      </c>
      <c r="J7653" s="5">
        <f t="shared" si="596"/>
        <v>1</v>
      </c>
      <c r="K7653" s="5">
        <f t="shared" si="597"/>
        <v>0</v>
      </c>
      <c r="L7653" s="5">
        <f t="shared" si="598"/>
        <v>1</v>
      </c>
      <c r="N7653" s="8">
        <f>VLOOKUP(C7653,'data indicadores nacional'!$A$2:$J$24,10,FALSE)</f>
        <v>15</v>
      </c>
      <c r="O7653" t="str">
        <f t="shared" si="599"/>
        <v xml:space="preserve"> </v>
      </c>
    </row>
    <row r="7654" spans="1:15">
      <c r="A7654" t="s">
        <v>121</v>
      </c>
      <c r="B7654" t="s">
        <v>887</v>
      </c>
      <c r="C7654" t="s">
        <v>101</v>
      </c>
      <c r="D7654" s="8">
        <v>6.5837600585223113</v>
      </c>
      <c r="E7654" s="8">
        <v>4.6678635547576297</v>
      </c>
      <c r="F7654" s="8">
        <v>5.4724553082816483</v>
      </c>
      <c r="G7654" t="str">
        <f>VLOOKUP(C7654,'data indicadores nacional'!$A$2:$G$24,7,FALSE)</f>
        <v>abajo</v>
      </c>
      <c r="H7654" s="9">
        <f>VLOOKUP(C7654,'data indicadores nacional'!$A$2:$F$24,6,FALSE)</f>
        <v>1.3238688071947835</v>
      </c>
      <c r="I7654" s="5" t="str">
        <f t="shared" si="595"/>
        <v>alarma</v>
      </c>
      <c r="J7654" s="5">
        <f t="shared" si="596"/>
        <v>1</v>
      </c>
      <c r="K7654" s="5">
        <f t="shared" si="597"/>
        <v>0</v>
      </c>
      <c r="L7654" s="5">
        <f t="shared" si="598"/>
        <v>1</v>
      </c>
      <c r="N7654" s="8">
        <f>VLOOKUP(C7654,'data indicadores nacional'!$A$2:$J$24,10,FALSE)</f>
        <v>12</v>
      </c>
      <c r="O7654" t="str">
        <f t="shared" si="599"/>
        <v xml:space="preserve"> </v>
      </c>
    </row>
    <row r="7655" spans="1:15">
      <c r="A7655" t="s">
        <v>121</v>
      </c>
      <c r="B7655" t="s">
        <v>887</v>
      </c>
      <c r="C7655" t="s">
        <v>102</v>
      </c>
      <c r="D7655" s="8">
        <v>8.4495141529362066</v>
      </c>
      <c r="G7655" t="str">
        <f>VLOOKUP(C7655,'data indicadores nacional'!$A$2:$G$24,7,FALSE)</f>
        <v>abajo</v>
      </c>
      <c r="H7655" s="9">
        <f>VLOOKUP(C7655,'data indicadores nacional'!$A$2:$F$24,6,FALSE)</f>
        <v>1.6226293498102424</v>
      </c>
      <c r="I7655" s="5" t="str">
        <f t="shared" si="595"/>
        <v xml:space="preserve"> </v>
      </c>
      <c r="J7655" s="5">
        <f t="shared" si="596"/>
        <v>1</v>
      </c>
      <c r="K7655" s="5">
        <f t="shared" si="597"/>
        <v>0</v>
      </c>
      <c r="L7655" s="5">
        <f t="shared" si="598"/>
        <v>1</v>
      </c>
      <c r="N7655" s="8" t="str">
        <f>VLOOKUP(C7655,'data indicadores nacional'!$A$2:$J$24,10,FALSE)</f>
        <v>-</v>
      </c>
      <c r="O7655" t="str">
        <f t="shared" si="599"/>
        <v xml:space="preserve"> </v>
      </c>
    </row>
    <row r="7656" spans="1:15">
      <c r="A7656" t="s">
        <v>121</v>
      </c>
      <c r="B7656" t="s">
        <v>887</v>
      </c>
      <c r="C7656" t="s">
        <v>103</v>
      </c>
      <c r="D7656" s="8">
        <v>33.798056611744826</v>
      </c>
      <c r="E7656" s="8">
        <v>11.175681716584712</v>
      </c>
      <c r="F7656" s="8">
        <v>11.309658448314861</v>
      </c>
      <c r="G7656" t="str">
        <f>VLOOKUP(C7656,'data indicadores nacional'!$A$2:$G$24,7,FALSE)</f>
        <v>abajo</v>
      </c>
      <c r="H7656" s="9">
        <f>VLOOKUP(C7656,'data indicadores nacional'!$A$2:$F$24,6,FALSE)</f>
        <v>4.9638210683068253</v>
      </c>
      <c r="I7656" s="5" t="str">
        <f t="shared" si="595"/>
        <v>alarma</v>
      </c>
      <c r="J7656" s="5">
        <f t="shared" si="596"/>
        <v>1</v>
      </c>
      <c r="K7656" s="5">
        <f t="shared" si="597"/>
        <v>0</v>
      </c>
      <c r="L7656" s="5">
        <f t="shared" si="598"/>
        <v>1</v>
      </c>
      <c r="N7656" s="8">
        <f>VLOOKUP(C7656,'data indicadores nacional'!$A$2:$J$24,10,FALSE)</f>
        <v>8.9</v>
      </c>
      <c r="O7656" t="str">
        <f t="shared" si="599"/>
        <v>alarma</v>
      </c>
    </row>
    <row r="7657" spans="1:15">
      <c r="A7657" t="s">
        <v>121</v>
      </c>
      <c r="B7657" t="s">
        <v>887</v>
      </c>
      <c r="C7657" t="s">
        <v>104</v>
      </c>
      <c r="D7657" s="8">
        <v>13.043478260869565</v>
      </c>
      <c r="E7657" s="8">
        <v>15.237420269312544</v>
      </c>
      <c r="F7657" s="8">
        <v>14.084507042253522</v>
      </c>
      <c r="G7657" t="str">
        <f>VLOOKUP(C7657,'data indicadores nacional'!$A$2:$G$24,7,FALSE)</f>
        <v>abajo</v>
      </c>
      <c r="H7657" s="9">
        <f>VLOOKUP(C7657,'data indicadores nacional'!$A$2:$F$24,6,FALSE)</f>
        <v>0.3966802220902198</v>
      </c>
      <c r="I7657" s="5" t="str">
        <f t="shared" si="595"/>
        <v xml:space="preserve"> </v>
      </c>
      <c r="J7657" s="5">
        <f t="shared" si="596"/>
        <v>0</v>
      </c>
      <c r="K7657" s="5">
        <f t="shared" si="597"/>
        <v>1</v>
      </c>
      <c r="L7657" s="5">
        <f t="shared" si="598"/>
        <v>1</v>
      </c>
      <c r="N7657" s="8">
        <f>VLOOKUP(C7657,'data indicadores nacional'!$A$2:$J$24,10,FALSE)</f>
        <v>12</v>
      </c>
      <c r="O7657" t="str">
        <f t="shared" si="599"/>
        <v>alarma</v>
      </c>
    </row>
    <row r="7658" spans="1:15">
      <c r="A7658" t="s">
        <v>121</v>
      </c>
      <c r="B7658" t="s">
        <v>887</v>
      </c>
      <c r="C7658" t="s">
        <v>105</v>
      </c>
      <c r="D7658" s="8">
        <v>8.4495141529362066</v>
      </c>
      <c r="E7658" s="8">
        <v>11.175681716584712</v>
      </c>
      <c r="G7658" t="str">
        <f>VLOOKUP(C7658,'data indicadores nacional'!$A$2:$G$24,7,FALSE)</f>
        <v>abajo</v>
      </c>
      <c r="H7658" s="9">
        <f>VLOOKUP(C7658,'data indicadores nacional'!$A$2:$F$24,6,FALSE)</f>
        <v>1.2536970118415909</v>
      </c>
      <c r="I7658" s="5" t="str">
        <f t="shared" si="595"/>
        <v xml:space="preserve"> </v>
      </c>
      <c r="J7658" s="5">
        <f t="shared" si="596"/>
        <v>1</v>
      </c>
      <c r="K7658" s="5">
        <f t="shared" si="597"/>
        <v>0</v>
      </c>
      <c r="L7658" s="5">
        <f t="shared" si="598"/>
        <v>1</v>
      </c>
      <c r="N7658" s="8">
        <f>VLOOKUP(C7658,'data indicadores nacional'!$A$2:$J$24,10,FALSE)</f>
        <v>4.0773685948219525</v>
      </c>
      <c r="O7658" t="str">
        <f t="shared" si="599"/>
        <v xml:space="preserve"> </v>
      </c>
    </row>
    <row r="7659" spans="1:15">
      <c r="A7659" t="s">
        <v>121</v>
      </c>
      <c r="B7659" t="s">
        <v>888</v>
      </c>
      <c r="C7659" t="s">
        <v>88</v>
      </c>
      <c r="D7659" s="8">
        <v>3.4482758620689653</v>
      </c>
      <c r="G7659" t="str">
        <f>VLOOKUP(C7659,'data indicadores nacional'!$A$2:$G$24,7,FALSE)</f>
        <v>abajo</v>
      </c>
      <c r="H7659" s="9">
        <f>VLOOKUP(C7659,'data indicadores nacional'!$A$2:$F$24,6,FALSE)</f>
        <v>0.25026441121950321</v>
      </c>
      <c r="I7659" s="5" t="str">
        <f t="shared" si="595"/>
        <v xml:space="preserve"> </v>
      </c>
      <c r="J7659" s="5">
        <f t="shared" si="596"/>
        <v>1</v>
      </c>
      <c r="K7659" s="5">
        <f t="shared" si="597"/>
        <v>0</v>
      </c>
      <c r="L7659" s="5">
        <f t="shared" si="598"/>
        <v>1</v>
      </c>
      <c r="N7659" s="8">
        <f>VLOOKUP(C7659,'data indicadores nacional'!$A$2:$J$24,10,FALSE)</f>
        <v>10</v>
      </c>
      <c r="O7659" t="str">
        <f t="shared" si="599"/>
        <v xml:space="preserve"> </v>
      </c>
    </row>
    <row r="7660" spans="1:15">
      <c r="A7660" t="s">
        <v>121</v>
      </c>
      <c r="B7660" t="s">
        <v>888</v>
      </c>
      <c r="C7660" t="s">
        <v>89</v>
      </c>
      <c r="D7660" s="8">
        <v>86.885245901639337</v>
      </c>
      <c r="E7660" s="8">
        <v>100</v>
      </c>
      <c r="F7660" s="8">
        <v>96.551724137931032</v>
      </c>
      <c r="G7660" t="str">
        <f>VLOOKUP(C7660,'data indicadores nacional'!$A$2:$G$24,7,FALSE)</f>
        <v>arriba</v>
      </c>
      <c r="H7660" s="9">
        <f>VLOOKUP(C7660,'data indicadores nacional'!$A$2:$F$24,6,FALSE)</f>
        <v>2.7490434366534529</v>
      </c>
      <c r="I7660" s="5" t="str">
        <f t="shared" si="595"/>
        <v>alarma</v>
      </c>
      <c r="J7660" s="5">
        <f t="shared" si="596"/>
        <v>1</v>
      </c>
      <c r="K7660" s="5">
        <f t="shared" si="597"/>
        <v>0</v>
      </c>
      <c r="L7660" s="5">
        <f t="shared" si="598"/>
        <v>1</v>
      </c>
      <c r="N7660" s="8">
        <f>VLOOKUP(C7660,'data indicadores nacional'!$A$2:$J$24,10,FALSE)</f>
        <v>95</v>
      </c>
      <c r="O7660" t="str">
        <f t="shared" si="599"/>
        <v xml:space="preserve"> </v>
      </c>
    </row>
    <row r="7661" spans="1:15">
      <c r="A7661" t="s">
        <v>121</v>
      </c>
      <c r="B7661" t="s">
        <v>888</v>
      </c>
      <c r="C7661" t="s">
        <v>90</v>
      </c>
      <c r="D7661" s="8">
        <v>100</v>
      </c>
      <c r="F7661" s="8">
        <v>100</v>
      </c>
      <c r="G7661" t="str">
        <f>VLOOKUP(C7661,'data indicadores nacional'!$A$2:$G$24,7,FALSE)</f>
        <v>abajo</v>
      </c>
      <c r="H7661" s="9">
        <f>VLOOKUP(C7661,'data indicadores nacional'!$A$2:$F$24,6,FALSE)</f>
        <v>2.2832114202799096</v>
      </c>
      <c r="I7661" s="5" t="str">
        <f t="shared" si="595"/>
        <v>alarma</v>
      </c>
      <c r="J7661" s="5">
        <f t="shared" si="596"/>
        <v>0</v>
      </c>
      <c r="K7661" s="5">
        <f t="shared" si="597"/>
        <v>0</v>
      </c>
      <c r="L7661" s="5">
        <f t="shared" si="598"/>
        <v>0</v>
      </c>
      <c r="N7661" s="8" t="str">
        <f>VLOOKUP(C7661,'data indicadores nacional'!$A$2:$J$24,10,FALSE)</f>
        <v>-</v>
      </c>
      <c r="O7661" t="str">
        <f t="shared" si="599"/>
        <v xml:space="preserve"> </v>
      </c>
    </row>
    <row r="7662" spans="1:15">
      <c r="A7662" t="s">
        <v>121</v>
      </c>
      <c r="B7662" t="s">
        <v>888</v>
      </c>
      <c r="C7662" t="s">
        <v>91</v>
      </c>
      <c r="D7662" s="8">
        <v>96.721311475409834</v>
      </c>
      <c r="E7662" s="8">
        <v>85.714285714285708</v>
      </c>
      <c r="F7662" s="8">
        <v>96.551724137931032</v>
      </c>
      <c r="G7662" t="str">
        <f>VLOOKUP(C7662,'data indicadores nacional'!$A$2:$G$24,7,FALSE)</f>
        <v>arriba</v>
      </c>
      <c r="H7662" s="9">
        <f>VLOOKUP(C7662,'data indicadores nacional'!$A$2:$F$24,6,FALSE)</f>
        <v>0.72595219758941765</v>
      </c>
      <c r="I7662" s="5" t="str">
        <f t="shared" si="595"/>
        <v xml:space="preserve"> </v>
      </c>
      <c r="J7662" s="5">
        <f t="shared" si="596"/>
        <v>0</v>
      </c>
      <c r="K7662" s="5">
        <f t="shared" si="597"/>
        <v>1</v>
      </c>
      <c r="L7662" s="5">
        <f t="shared" si="598"/>
        <v>1</v>
      </c>
      <c r="N7662" s="8" t="str">
        <f>VLOOKUP(C7662,'data indicadores nacional'!$A$2:$J$24,10,FALSE)</f>
        <v>-</v>
      </c>
      <c r="O7662" t="str">
        <f t="shared" si="599"/>
        <v xml:space="preserve"> </v>
      </c>
    </row>
    <row r="7663" spans="1:15">
      <c r="A7663" t="s">
        <v>121</v>
      </c>
      <c r="B7663" t="s">
        <v>888</v>
      </c>
      <c r="C7663" t="s">
        <v>92</v>
      </c>
      <c r="D7663" s="8">
        <v>1.639344262295082</v>
      </c>
      <c r="G7663" t="str">
        <f>VLOOKUP(C7663,'data indicadores nacional'!$A$2:$G$24,7,FALSE)</f>
        <v>abajo</v>
      </c>
      <c r="H7663" s="9">
        <f>VLOOKUP(C7663,'data indicadores nacional'!$A$2:$F$24,6,FALSE)</f>
        <v>2.5040710609700474</v>
      </c>
      <c r="I7663" s="5" t="str">
        <f t="shared" si="595"/>
        <v xml:space="preserve"> </v>
      </c>
      <c r="J7663" s="5">
        <f t="shared" si="596"/>
        <v>1</v>
      </c>
      <c r="K7663" s="5">
        <f t="shared" si="597"/>
        <v>0</v>
      </c>
      <c r="L7663" s="5">
        <f t="shared" si="598"/>
        <v>1</v>
      </c>
      <c r="N7663" s="8" t="str">
        <f>VLOOKUP(C7663,'data indicadores nacional'!$A$2:$J$24,10,FALSE)</f>
        <v>-</v>
      </c>
      <c r="O7663" t="str">
        <f t="shared" si="599"/>
        <v xml:space="preserve"> </v>
      </c>
    </row>
    <row r="7664" spans="1:15">
      <c r="A7664" t="s">
        <v>121</v>
      </c>
      <c r="B7664" t="s">
        <v>888</v>
      </c>
      <c r="C7664" t="s">
        <v>93</v>
      </c>
      <c r="F7664" s="8">
        <v>3.4482758620689653</v>
      </c>
      <c r="G7664" t="str">
        <f>VLOOKUP(C7664,'data indicadores nacional'!$A$2:$G$24,7,FALSE)</f>
        <v>abajo</v>
      </c>
      <c r="H7664" s="9">
        <f>VLOOKUP(C7664,'data indicadores nacional'!$A$2:$F$24,6,FALSE)</f>
        <v>3.3766595341714022E-2</v>
      </c>
      <c r="I7664" s="5" t="str">
        <f t="shared" si="595"/>
        <v>alarma</v>
      </c>
      <c r="J7664" s="5">
        <f t="shared" si="596"/>
        <v>0</v>
      </c>
      <c r="K7664" s="5">
        <f t="shared" si="597"/>
        <v>1</v>
      </c>
      <c r="L7664" s="5">
        <f t="shared" si="598"/>
        <v>1</v>
      </c>
      <c r="N7664" s="8">
        <f>VLOOKUP(C7664,'data indicadores nacional'!$A$2:$J$24,10,FALSE)</f>
        <v>15</v>
      </c>
      <c r="O7664" t="str">
        <f t="shared" si="599"/>
        <v xml:space="preserve"> </v>
      </c>
    </row>
    <row r="7665" spans="1:15">
      <c r="A7665" t="s">
        <v>121</v>
      </c>
      <c r="B7665" t="s">
        <v>888</v>
      </c>
      <c r="C7665" t="s">
        <v>94</v>
      </c>
      <c r="D7665" s="8">
        <v>6.0983606557377046</v>
      </c>
      <c r="E7665" s="8">
        <v>9.4285714285714288</v>
      </c>
      <c r="F7665" s="8">
        <v>7.4137931034482758</v>
      </c>
      <c r="G7665" t="str">
        <f>VLOOKUP(C7665,'data indicadores nacional'!$A$2:$G$24,7,FALSE)</f>
        <v>arriba</v>
      </c>
      <c r="H7665" s="9">
        <f>VLOOKUP(C7665,'data indicadores nacional'!$A$2:$F$24,6,FALSE)</f>
        <v>0.23219145011705353</v>
      </c>
      <c r="I7665" s="5" t="str">
        <f t="shared" si="595"/>
        <v>alarma</v>
      </c>
      <c r="J7665" s="5">
        <f t="shared" si="596"/>
        <v>1</v>
      </c>
      <c r="K7665" s="5">
        <f t="shared" si="597"/>
        <v>0</v>
      </c>
      <c r="L7665" s="5">
        <f t="shared" si="598"/>
        <v>1</v>
      </c>
      <c r="N7665" s="8" t="str">
        <f>VLOOKUP(C7665,'data indicadores nacional'!$A$2:$J$24,10,FALSE)</f>
        <v>-</v>
      </c>
      <c r="O7665" t="str">
        <f t="shared" si="599"/>
        <v xml:space="preserve"> </v>
      </c>
    </row>
    <row r="7666" spans="1:15">
      <c r="A7666" t="s">
        <v>121</v>
      </c>
      <c r="B7666" t="s">
        <v>888</v>
      </c>
      <c r="C7666" t="s">
        <v>95</v>
      </c>
      <c r="D7666" s="8">
        <v>16.393442622950818</v>
      </c>
      <c r="E7666" s="8">
        <v>14.285714285714285</v>
      </c>
      <c r="G7666" t="str">
        <f>VLOOKUP(C7666,'data indicadores nacional'!$A$2:$G$24,7,FALSE)</f>
        <v>abajo</v>
      </c>
      <c r="H7666" s="9">
        <f>VLOOKUP(C7666,'data indicadores nacional'!$A$2:$F$24,6,FALSE)</f>
        <v>1.7199886991149187</v>
      </c>
      <c r="I7666" s="5" t="str">
        <f t="shared" si="595"/>
        <v xml:space="preserve"> </v>
      </c>
      <c r="J7666" s="5">
        <f t="shared" si="596"/>
        <v>1</v>
      </c>
      <c r="K7666" s="5">
        <f t="shared" si="597"/>
        <v>0</v>
      </c>
      <c r="L7666" s="5">
        <f t="shared" si="598"/>
        <v>1</v>
      </c>
      <c r="N7666" s="8">
        <f>VLOOKUP(C7666,'data indicadores nacional'!$A$2:$J$24,10,FALSE)</f>
        <v>15</v>
      </c>
      <c r="O7666" t="str">
        <f t="shared" si="599"/>
        <v xml:space="preserve"> </v>
      </c>
    </row>
    <row r="7667" spans="1:15">
      <c r="A7667" t="s">
        <v>121</v>
      </c>
      <c r="B7667" t="s">
        <v>888</v>
      </c>
      <c r="C7667" t="s">
        <v>97</v>
      </c>
      <c r="D7667" s="8">
        <v>1.3477088948787064</v>
      </c>
      <c r="F7667" s="8">
        <v>1.6638935108153079</v>
      </c>
      <c r="G7667" t="str">
        <f>VLOOKUP(C7667,'data indicadores nacional'!$A$2:$G$24,7,FALSE)</f>
        <v>abajo</v>
      </c>
      <c r="H7667" s="9">
        <f>VLOOKUP(C7667,'data indicadores nacional'!$A$2:$F$24,6,FALSE)</f>
        <v>0.35698528124504503</v>
      </c>
      <c r="I7667" s="5" t="str">
        <f t="shared" si="595"/>
        <v>alarma</v>
      </c>
      <c r="J7667" s="5">
        <f t="shared" si="596"/>
        <v>0</v>
      </c>
      <c r="K7667" s="5">
        <f t="shared" si="597"/>
        <v>1</v>
      </c>
      <c r="L7667" s="5">
        <f t="shared" si="598"/>
        <v>1</v>
      </c>
      <c r="N7667" s="8">
        <f>VLOOKUP(C7667,'data indicadores nacional'!$A$2:$J$24,10,FALSE)</f>
        <v>61</v>
      </c>
      <c r="O7667" t="str">
        <f t="shared" si="599"/>
        <v xml:space="preserve"> </v>
      </c>
    </row>
    <row r="7668" spans="1:15">
      <c r="A7668" t="s">
        <v>121</v>
      </c>
      <c r="B7668" t="s">
        <v>888</v>
      </c>
      <c r="C7668" t="s">
        <v>98</v>
      </c>
      <c r="D7668" s="8">
        <v>12.337662337662339</v>
      </c>
      <c r="E7668" s="8">
        <v>1.5515903801396431</v>
      </c>
      <c r="F7668" s="8">
        <v>4.7808764940239037</v>
      </c>
      <c r="G7668" t="str">
        <f>VLOOKUP(C7668,'data indicadores nacional'!$A$2:$G$24,7,FALSE)</f>
        <v>abajo</v>
      </c>
      <c r="H7668" s="9">
        <f>VLOOKUP(C7668,'data indicadores nacional'!$A$2:$F$24,6,FALSE)</f>
        <v>3.4897517565506893</v>
      </c>
      <c r="I7668" s="5" t="str">
        <f t="shared" si="595"/>
        <v>alarma</v>
      </c>
      <c r="J7668" s="5">
        <f t="shared" si="596"/>
        <v>1</v>
      </c>
      <c r="K7668" s="5">
        <f t="shared" si="597"/>
        <v>0</v>
      </c>
      <c r="L7668" s="5">
        <f t="shared" si="598"/>
        <v>1</v>
      </c>
      <c r="N7668" s="8">
        <f>VLOOKUP(C7668,'data indicadores nacional'!$A$2:$J$24,10,FALSE)</f>
        <v>61</v>
      </c>
      <c r="O7668" t="str">
        <f t="shared" si="599"/>
        <v xml:space="preserve"> </v>
      </c>
    </row>
    <row r="7669" spans="1:15">
      <c r="A7669" t="s">
        <v>121</v>
      </c>
      <c r="B7669" t="s">
        <v>888</v>
      </c>
      <c r="C7669" t="s">
        <v>99</v>
      </c>
      <c r="D7669" s="8">
        <v>22.556390977443609</v>
      </c>
      <c r="E7669" s="8">
        <v>2.9629629629629628</v>
      </c>
      <c r="F7669" s="8">
        <v>7.6452599388379205</v>
      </c>
      <c r="G7669" t="str">
        <f>VLOOKUP(C7669,'data indicadores nacional'!$A$2:$G$24,7,FALSE)</f>
        <v>abajo</v>
      </c>
      <c r="H7669" s="9">
        <f>VLOOKUP(C7669,'data indicadores nacional'!$A$2:$F$24,6,FALSE)</f>
        <v>7.5200278194544445</v>
      </c>
      <c r="I7669" s="5" t="str">
        <f t="shared" si="595"/>
        <v>alarma</v>
      </c>
      <c r="J7669" s="5">
        <f t="shared" si="596"/>
        <v>1</v>
      </c>
      <c r="K7669" s="5">
        <f t="shared" si="597"/>
        <v>0</v>
      </c>
      <c r="L7669" s="5">
        <f t="shared" si="598"/>
        <v>1</v>
      </c>
      <c r="N7669" s="8">
        <f>VLOOKUP(C7669,'data indicadores nacional'!$A$2:$J$24,10,FALSE)</f>
        <v>61</v>
      </c>
      <c r="O7669" t="str">
        <f t="shared" si="599"/>
        <v xml:space="preserve"> </v>
      </c>
    </row>
    <row r="7670" spans="1:15">
      <c r="A7670" t="s">
        <v>121</v>
      </c>
      <c r="B7670" t="s">
        <v>888</v>
      </c>
      <c r="C7670" t="s">
        <v>100</v>
      </c>
      <c r="D7670" s="8">
        <v>32.786885245901644</v>
      </c>
      <c r="E7670" s="8">
        <v>142.85714285714286</v>
      </c>
      <c r="G7670" t="str">
        <f>VLOOKUP(C7670,'data indicadores nacional'!$A$2:$G$24,7,FALSE)</f>
        <v>abajo</v>
      </c>
      <c r="H7670" s="9">
        <f>VLOOKUP(C7670,'data indicadores nacional'!$A$2:$F$24,6,FALSE)</f>
        <v>1.7895311097465236</v>
      </c>
      <c r="I7670" s="5" t="str">
        <f t="shared" si="595"/>
        <v xml:space="preserve"> </v>
      </c>
      <c r="J7670" s="5">
        <f t="shared" si="596"/>
        <v>1</v>
      </c>
      <c r="K7670" s="5">
        <f t="shared" si="597"/>
        <v>0</v>
      </c>
      <c r="L7670" s="5">
        <f t="shared" si="598"/>
        <v>1</v>
      </c>
      <c r="N7670" s="8">
        <f>VLOOKUP(C7670,'data indicadores nacional'!$A$2:$J$24,10,FALSE)</f>
        <v>15</v>
      </c>
      <c r="O7670" t="str">
        <f t="shared" si="599"/>
        <v xml:space="preserve"> </v>
      </c>
    </row>
    <row r="7671" spans="1:15">
      <c r="A7671" t="s">
        <v>121</v>
      </c>
      <c r="B7671" t="s">
        <v>888</v>
      </c>
      <c r="C7671" t="s">
        <v>101</v>
      </c>
      <c r="D7671" s="8">
        <v>32.786885245901644</v>
      </c>
      <c r="E7671" s="8">
        <v>142.85714285714286</v>
      </c>
      <c r="G7671" t="str">
        <f>VLOOKUP(C7671,'data indicadores nacional'!$A$2:$G$24,7,FALSE)</f>
        <v>abajo</v>
      </c>
      <c r="H7671" s="9">
        <f>VLOOKUP(C7671,'data indicadores nacional'!$A$2:$F$24,6,FALSE)</f>
        <v>1.3238688071947835</v>
      </c>
      <c r="I7671" s="5" t="str">
        <f t="shared" si="595"/>
        <v xml:space="preserve"> </v>
      </c>
      <c r="J7671" s="5">
        <f t="shared" si="596"/>
        <v>1</v>
      </c>
      <c r="K7671" s="5">
        <f t="shared" si="597"/>
        <v>0</v>
      </c>
      <c r="L7671" s="5">
        <f t="shared" si="598"/>
        <v>1</v>
      </c>
      <c r="N7671" s="8">
        <f>VLOOKUP(C7671,'data indicadores nacional'!$A$2:$J$24,10,FALSE)</f>
        <v>12</v>
      </c>
      <c r="O7671" t="str">
        <f t="shared" si="599"/>
        <v xml:space="preserve"> </v>
      </c>
    </row>
    <row r="7672" spans="1:15">
      <c r="A7672" t="s">
        <v>121</v>
      </c>
      <c r="B7672" t="s">
        <v>888</v>
      </c>
      <c r="C7672" t="s">
        <v>104</v>
      </c>
      <c r="D7672" s="8">
        <v>32.786885245901644</v>
      </c>
      <c r="G7672" t="str">
        <f>VLOOKUP(C7672,'data indicadores nacional'!$A$2:$G$24,7,FALSE)</f>
        <v>abajo</v>
      </c>
      <c r="H7672" s="9">
        <f>VLOOKUP(C7672,'data indicadores nacional'!$A$2:$F$24,6,FALSE)</f>
        <v>0.3966802220902198</v>
      </c>
      <c r="I7672" s="5" t="str">
        <f t="shared" si="595"/>
        <v xml:space="preserve"> </v>
      </c>
      <c r="J7672" s="5">
        <f t="shared" si="596"/>
        <v>1</v>
      </c>
      <c r="K7672" s="5">
        <f t="shared" si="597"/>
        <v>0</v>
      </c>
      <c r="L7672" s="5">
        <f t="shared" si="598"/>
        <v>1</v>
      </c>
      <c r="N7672" s="8">
        <f>VLOOKUP(C7672,'data indicadores nacional'!$A$2:$J$24,10,FALSE)</f>
        <v>12</v>
      </c>
      <c r="O7672" t="str">
        <f t="shared" si="599"/>
        <v xml:space="preserve"> </v>
      </c>
    </row>
    <row r="7673" spans="1:15">
      <c r="A7673" t="s">
        <v>121</v>
      </c>
      <c r="B7673" t="s">
        <v>889</v>
      </c>
      <c r="C7673" t="s">
        <v>88</v>
      </c>
      <c r="D7673" s="8">
        <v>5.5555555555555554</v>
      </c>
      <c r="G7673" t="str">
        <f>VLOOKUP(C7673,'data indicadores nacional'!$A$2:$G$24,7,FALSE)</f>
        <v>abajo</v>
      </c>
      <c r="H7673" s="9">
        <f>VLOOKUP(C7673,'data indicadores nacional'!$A$2:$F$24,6,FALSE)</f>
        <v>0.25026441121950321</v>
      </c>
      <c r="I7673" s="5" t="str">
        <f t="shared" si="595"/>
        <v xml:space="preserve"> </v>
      </c>
      <c r="J7673" s="5">
        <f t="shared" si="596"/>
        <v>1</v>
      </c>
      <c r="K7673" s="5">
        <f t="shared" si="597"/>
        <v>0</v>
      </c>
      <c r="L7673" s="5">
        <f t="shared" si="598"/>
        <v>1</v>
      </c>
      <c r="N7673" s="8">
        <f>VLOOKUP(C7673,'data indicadores nacional'!$A$2:$J$24,10,FALSE)</f>
        <v>10</v>
      </c>
      <c r="O7673" t="str">
        <f t="shared" si="599"/>
        <v xml:space="preserve"> </v>
      </c>
    </row>
    <row r="7674" spans="1:15">
      <c r="A7674" t="s">
        <v>121</v>
      </c>
      <c r="B7674" t="s">
        <v>889</v>
      </c>
      <c r="C7674" t="s">
        <v>89</v>
      </c>
      <c r="D7674" s="8">
        <v>83.333333333333343</v>
      </c>
      <c r="E7674" s="8">
        <v>85.714285714285708</v>
      </c>
      <c r="F7674" s="8">
        <v>100</v>
      </c>
      <c r="G7674" t="str">
        <f>VLOOKUP(C7674,'data indicadores nacional'!$A$2:$G$24,7,FALSE)</f>
        <v>arriba</v>
      </c>
      <c r="H7674" s="9">
        <f>VLOOKUP(C7674,'data indicadores nacional'!$A$2:$F$24,6,FALSE)</f>
        <v>2.7490434366534529</v>
      </c>
      <c r="I7674" s="5" t="str">
        <f t="shared" si="595"/>
        <v xml:space="preserve"> </v>
      </c>
      <c r="J7674" s="5">
        <f t="shared" si="596"/>
        <v>1</v>
      </c>
      <c r="K7674" s="5">
        <f t="shared" si="597"/>
        <v>0</v>
      </c>
      <c r="L7674" s="5">
        <f t="shared" si="598"/>
        <v>1</v>
      </c>
      <c r="N7674" s="8">
        <f>VLOOKUP(C7674,'data indicadores nacional'!$A$2:$J$24,10,FALSE)</f>
        <v>95</v>
      </c>
      <c r="O7674" t="str">
        <f t="shared" si="599"/>
        <v xml:space="preserve"> </v>
      </c>
    </row>
    <row r="7675" spans="1:15">
      <c r="A7675" t="s">
        <v>121</v>
      </c>
      <c r="B7675" t="s">
        <v>889</v>
      </c>
      <c r="C7675" t="s">
        <v>91</v>
      </c>
      <c r="D7675" s="8">
        <v>94.444444444444443</v>
      </c>
      <c r="E7675" s="8">
        <v>100</v>
      </c>
      <c r="F7675" s="8">
        <v>100</v>
      </c>
      <c r="G7675" t="str">
        <f>VLOOKUP(C7675,'data indicadores nacional'!$A$2:$G$24,7,FALSE)</f>
        <v>arriba</v>
      </c>
      <c r="H7675" s="9">
        <f>VLOOKUP(C7675,'data indicadores nacional'!$A$2:$F$24,6,FALSE)</f>
        <v>0.72595219758941765</v>
      </c>
      <c r="I7675" s="5" t="str">
        <f t="shared" si="595"/>
        <v xml:space="preserve"> </v>
      </c>
      <c r="J7675" s="5">
        <f t="shared" si="596"/>
        <v>1</v>
      </c>
      <c r="K7675" s="5">
        <f t="shared" si="597"/>
        <v>0</v>
      </c>
      <c r="L7675" s="5">
        <f t="shared" si="598"/>
        <v>1</v>
      </c>
      <c r="N7675" s="8" t="str">
        <f>VLOOKUP(C7675,'data indicadores nacional'!$A$2:$J$24,10,FALSE)</f>
        <v>-</v>
      </c>
      <c r="O7675" t="str">
        <f t="shared" si="599"/>
        <v xml:space="preserve"> </v>
      </c>
    </row>
    <row r="7676" spans="1:15">
      <c r="A7676" t="s">
        <v>121</v>
      </c>
      <c r="B7676" t="s">
        <v>889</v>
      </c>
      <c r="C7676" t="s">
        <v>94</v>
      </c>
      <c r="D7676" s="8">
        <v>6.7777777777777777</v>
      </c>
      <c r="E7676" s="8">
        <v>7.8571428571428568</v>
      </c>
      <c r="F7676" s="8">
        <v>7.6</v>
      </c>
      <c r="G7676" t="str">
        <f>VLOOKUP(C7676,'data indicadores nacional'!$A$2:$G$24,7,FALSE)</f>
        <v>arriba</v>
      </c>
      <c r="H7676" s="9">
        <f>VLOOKUP(C7676,'data indicadores nacional'!$A$2:$F$24,6,FALSE)</f>
        <v>0.23219145011705353</v>
      </c>
      <c r="I7676" s="5" t="str">
        <f t="shared" si="595"/>
        <v>alarma</v>
      </c>
      <c r="J7676" s="5">
        <f t="shared" si="596"/>
        <v>1</v>
      </c>
      <c r="K7676" s="5">
        <f t="shared" si="597"/>
        <v>0</v>
      </c>
      <c r="L7676" s="5">
        <f t="shared" si="598"/>
        <v>1</v>
      </c>
      <c r="N7676" s="8" t="str">
        <f>VLOOKUP(C7676,'data indicadores nacional'!$A$2:$J$24,10,FALSE)</f>
        <v>-</v>
      </c>
      <c r="O7676" t="str">
        <f t="shared" si="599"/>
        <v xml:space="preserve"> </v>
      </c>
    </row>
    <row r="7677" spans="1:15">
      <c r="A7677" t="s">
        <v>121</v>
      </c>
      <c r="B7677" t="s">
        <v>889</v>
      </c>
      <c r="C7677" t="s">
        <v>95</v>
      </c>
      <c r="D7677" s="8">
        <v>16.666666666666664</v>
      </c>
      <c r="G7677" t="str">
        <f>VLOOKUP(C7677,'data indicadores nacional'!$A$2:$G$24,7,FALSE)</f>
        <v>abajo</v>
      </c>
      <c r="H7677" s="9">
        <f>VLOOKUP(C7677,'data indicadores nacional'!$A$2:$F$24,6,FALSE)</f>
        <v>1.7199886991149187</v>
      </c>
      <c r="I7677" s="5" t="str">
        <f t="shared" si="595"/>
        <v xml:space="preserve"> </v>
      </c>
      <c r="J7677" s="5">
        <f t="shared" si="596"/>
        <v>1</v>
      </c>
      <c r="K7677" s="5">
        <f t="shared" si="597"/>
        <v>0</v>
      </c>
      <c r="L7677" s="5">
        <f t="shared" si="598"/>
        <v>1</v>
      </c>
      <c r="N7677" s="8">
        <f>VLOOKUP(C7677,'data indicadores nacional'!$A$2:$J$24,10,FALSE)</f>
        <v>15</v>
      </c>
      <c r="O7677" t="str">
        <f t="shared" si="599"/>
        <v xml:space="preserve"> </v>
      </c>
    </row>
    <row r="7678" spans="1:15">
      <c r="A7678" t="s">
        <v>121</v>
      </c>
      <c r="B7678" t="s">
        <v>889</v>
      </c>
      <c r="C7678" t="s">
        <v>98</v>
      </c>
      <c r="D7678" s="8">
        <v>4.3336944745395449</v>
      </c>
      <c r="E7678" s="8">
        <v>1.6025641025641024</v>
      </c>
      <c r="G7678" t="str">
        <f>VLOOKUP(C7678,'data indicadores nacional'!$A$2:$G$24,7,FALSE)</f>
        <v>abajo</v>
      </c>
      <c r="H7678" s="9">
        <f>VLOOKUP(C7678,'data indicadores nacional'!$A$2:$F$24,6,FALSE)</f>
        <v>3.4897517565506893</v>
      </c>
      <c r="I7678" s="5" t="str">
        <f t="shared" si="595"/>
        <v xml:space="preserve"> </v>
      </c>
      <c r="J7678" s="5">
        <f t="shared" si="596"/>
        <v>1</v>
      </c>
      <c r="K7678" s="5">
        <f t="shared" si="597"/>
        <v>0</v>
      </c>
      <c r="L7678" s="5">
        <f t="shared" si="598"/>
        <v>1</v>
      </c>
      <c r="N7678" s="8">
        <f>VLOOKUP(C7678,'data indicadores nacional'!$A$2:$J$24,10,FALSE)</f>
        <v>61</v>
      </c>
      <c r="O7678" t="str">
        <f t="shared" si="599"/>
        <v xml:space="preserve"> </v>
      </c>
    </row>
    <row r="7679" spans="1:15">
      <c r="A7679" t="s">
        <v>121</v>
      </c>
      <c r="B7679" t="s">
        <v>889</v>
      </c>
      <c r="C7679" t="s">
        <v>99</v>
      </c>
      <c r="D7679" s="8">
        <v>8.695652173913043</v>
      </c>
      <c r="E7679" s="8">
        <v>2.9411764705882351</v>
      </c>
      <c r="G7679" t="str">
        <f>VLOOKUP(C7679,'data indicadores nacional'!$A$2:$G$24,7,FALSE)</f>
        <v>abajo</v>
      </c>
      <c r="H7679" s="9">
        <f>VLOOKUP(C7679,'data indicadores nacional'!$A$2:$F$24,6,FALSE)</f>
        <v>7.5200278194544445</v>
      </c>
      <c r="I7679" s="5" t="str">
        <f t="shared" si="595"/>
        <v xml:space="preserve"> </v>
      </c>
      <c r="J7679" s="5">
        <f t="shared" si="596"/>
        <v>1</v>
      </c>
      <c r="K7679" s="5">
        <f t="shared" si="597"/>
        <v>0</v>
      </c>
      <c r="L7679" s="5">
        <f t="shared" si="598"/>
        <v>1</v>
      </c>
      <c r="N7679" s="8">
        <f>VLOOKUP(C7679,'data indicadores nacional'!$A$2:$J$24,10,FALSE)</f>
        <v>61</v>
      </c>
      <c r="O7679" t="str">
        <f t="shared" si="599"/>
        <v xml:space="preserve"> </v>
      </c>
    </row>
    <row r="7680" spans="1:15">
      <c r="A7680" t="s">
        <v>121</v>
      </c>
      <c r="B7680" t="s">
        <v>889</v>
      </c>
      <c r="C7680" t="s">
        <v>104</v>
      </c>
      <c r="D7680" s="8">
        <v>52.631578947368418</v>
      </c>
      <c r="G7680" t="str">
        <f>VLOOKUP(C7680,'data indicadores nacional'!$A$2:$G$24,7,FALSE)</f>
        <v>abajo</v>
      </c>
      <c r="H7680" s="9">
        <f>VLOOKUP(C7680,'data indicadores nacional'!$A$2:$F$24,6,FALSE)</f>
        <v>0.3966802220902198</v>
      </c>
      <c r="I7680" s="5" t="str">
        <f t="shared" si="595"/>
        <v xml:space="preserve"> </v>
      </c>
      <c r="J7680" s="5">
        <f t="shared" si="596"/>
        <v>1</v>
      </c>
      <c r="K7680" s="5">
        <f t="shared" si="597"/>
        <v>0</v>
      </c>
      <c r="L7680" s="5">
        <f t="shared" si="598"/>
        <v>1</v>
      </c>
      <c r="N7680" s="8">
        <f>VLOOKUP(C7680,'data indicadores nacional'!$A$2:$J$24,10,FALSE)</f>
        <v>12</v>
      </c>
      <c r="O7680" t="str">
        <f t="shared" si="599"/>
        <v xml:space="preserve"> </v>
      </c>
    </row>
    <row r="7681" spans="1:15">
      <c r="A7681" t="s">
        <v>121</v>
      </c>
      <c r="B7681" t="s">
        <v>890</v>
      </c>
      <c r="C7681" t="s">
        <v>88</v>
      </c>
      <c r="D7681" s="8">
        <v>6.25</v>
      </c>
      <c r="E7681" s="8">
        <v>4.7619047619047619</v>
      </c>
      <c r="G7681" t="str">
        <f>VLOOKUP(C7681,'data indicadores nacional'!$A$2:$G$24,7,FALSE)</f>
        <v>abajo</v>
      </c>
      <c r="H7681" s="9">
        <f>VLOOKUP(C7681,'data indicadores nacional'!$A$2:$F$24,6,FALSE)</f>
        <v>0.25026441121950321</v>
      </c>
      <c r="I7681" s="5" t="str">
        <f t="shared" si="595"/>
        <v xml:space="preserve"> </v>
      </c>
      <c r="J7681" s="5">
        <f t="shared" si="596"/>
        <v>1</v>
      </c>
      <c r="K7681" s="5">
        <f t="shared" si="597"/>
        <v>0</v>
      </c>
      <c r="L7681" s="5">
        <f t="shared" si="598"/>
        <v>1</v>
      </c>
      <c r="N7681" s="8">
        <f>VLOOKUP(C7681,'data indicadores nacional'!$A$2:$J$24,10,FALSE)</f>
        <v>10</v>
      </c>
      <c r="O7681" t="str">
        <f t="shared" si="599"/>
        <v xml:space="preserve"> </v>
      </c>
    </row>
    <row r="7682" spans="1:15">
      <c r="A7682" t="s">
        <v>121</v>
      </c>
      <c r="B7682" t="s">
        <v>890</v>
      </c>
      <c r="C7682" t="s">
        <v>89</v>
      </c>
      <c r="D7682" s="8">
        <v>93.939393939393938</v>
      </c>
      <c r="E7682" s="8">
        <v>77.272727272727266</v>
      </c>
      <c r="F7682" s="8">
        <v>88.235294117647058</v>
      </c>
      <c r="G7682" t="str">
        <f>VLOOKUP(C7682,'data indicadores nacional'!$A$2:$G$24,7,FALSE)</f>
        <v>arriba</v>
      </c>
      <c r="H7682" s="9">
        <f>VLOOKUP(C7682,'data indicadores nacional'!$A$2:$F$24,6,FALSE)</f>
        <v>2.7490434366534529</v>
      </c>
      <c r="I7682" s="5" t="str">
        <f t="shared" si="595"/>
        <v xml:space="preserve"> </v>
      </c>
      <c r="J7682" s="5">
        <f t="shared" si="596"/>
        <v>0</v>
      </c>
      <c r="K7682" s="5">
        <f t="shared" si="597"/>
        <v>1</v>
      </c>
      <c r="L7682" s="5">
        <f t="shared" si="598"/>
        <v>1</v>
      </c>
      <c r="N7682" s="8">
        <f>VLOOKUP(C7682,'data indicadores nacional'!$A$2:$J$24,10,FALSE)</f>
        <v>95</v>
      </c>
      <c r="O7682" t="str">
        <f t="shared" si="599"/>
        <v>alarma</v>
      </c>
    </row>
    <row r="7683" spans="1:15">
      <c r="A7683" t="s">
        <v>121</v>
      </c>
      <c r="B7683" t="s">
        <v>890</v>
      </c>
      <c r="C7683" t="s">
        <v>91</v>
      </c>
      <c r="D7683" s="8">
        <v>100</v>
      </c>
      <c r="E7683" s="8">
        <v>100</v>
      </c>
      <c r="F7683" s="8">
        <v>100</v>
      </c>
      <c r="G7683" t="str">
        <f>VLOOKUP(C7683,'data indicadores nacional'!$A$2:$G$24,7,FALSE)</f>
        <v>arriba</v>
      </c>
      <c r="H7683" s="9">
        <f>VLOOKUP(C7683,'data indicadores nacional'!$A$2:$F$24,6,FALSE)</f>
        <v>0.72595219758941765</v>
      </c>
      <c r="I7683" s="5" t="str">
        <f t="shared" ref="I7683:I7746" si="600">IF(G7683=$G$2,IF(F7683&gt;E7683,"alarma"," "),IF(F7683&lt;E7683,"alarma"," "))</f>
        <v xml:space="preserve"> </v>
      </c>
      <c r="J7683" s="5">
        <f t="shared" ref="J7683:J7746" si="601">IF(G7683=$G$2,IF((D7683-F7683)&gt;($M$2*H7683),1,0),IF((F7683-D7683)&gt;($M$2*H7683),1,0))</f>
        <v>0</v>
      </c>
      <c r="K7683" s="5">
        <f t="shared" ref="K7683:K7746" si="602">IF(G7683=$G$2,IF((F7683-D7683)&gt;($M$2*H7683),1,0),IF((D7683-F7683)&gt;($M$2*H7683),1,0))</f>
        <v>0</v>
      </c>
      <c r="L7683" s="5">
        <f t="shared" ref="L7683:L7746" si="603">IF(J7683=1,1,IF(K7683=1,1,0))</f>
        <v>0</v>
      </c>
      <c r="N7683" s="8" t="str">
        <f>VLOOKUP(C7683,'data indicadores nacional'!$A$2:$J$24,10,FALSE)</f>
        <v>-</v>
      </c>
      <c r="O7683" t="str">
        <f t="shared" ref="O7683:O7746" si="604">IF(N7683=$N$4," ",IF(F7683=$F$20," ",IF(G7683=$G$2,IF(F7683&lt;N7683," ","alarma"),IF(F7683&lt;N7683,"alarma"," "))))</f>
        <v xml:space="preserve"> </v>
      </c>
    </row>
    <row r="7684" spans="1:15">
      <c r="A7684" t="s">
        <v>121</v>
      </c>
      <c r="B7684" t="s">
        <v>890</v>
      </c>
      <c r="C7684" t="s">
        <v>94</v>
      </c>
      <c r="D7684" s="8">
        <v>6.2058823529411766</v>
      </c>
      <c r="E7684" s="8">
        <v>5.9090909090909092</v>
      </c>
      <c r="F7684" s="8">
        <v>6.3529411764705879</v>
      </c>
      <c r="G7684" t="str">
        <f>VLOOKUP(C7684,'data indicadores nacional'!$A$2:$G$24,7,FALSE)</f>
        <v>arriba</v>
      </c>
      <c r="H7684" s="9">
        <f>VLOOKUP(C7684,'data indicadores nacional'!$A$2:$F$24,6,FALSE)</f>
        <v>0.23219145011705353</v>
      </c>
      <c r="I7684" s="5" t="str">
        <f t="shared" si="600"/>
        <v xml:space="preserve"> </v>
      </c>
      <c r="J7684" s="5">
        <f t="shared" si="601"/>
        <v>1</v>
      </c>
      <c r="K7684" s="5">
        <f t="shared" si="602"/>
        <v>0</v>
      </c>
      <c r="L7684" s="5">
        <f t="shared" si="603"/>
        <v>1</v>
      </c>
      <c r="N7684" s="8" t="str">
        <f>VLOOKUP(C7684,'data indicadores nacional'!$A$2:$J$24,10,FALSE)</f>
        <v>-</v>
      </c>
      <c r="O7684" t="str">
        <f t="shared" si="604"/>
        <v xml:space="preserve"> </v>
      </c>
    </row>
    <row r="7685" spans="1:15">
      <c r="A7685" t="s">
        <v>121</v>
      </c>
      <c r="B7685" t="s">
        <v>890</v>
      </c>
      <c r="C7685" t="s">
        <v>95</v>
      </c>
      <c r="D7685" s="8">
        <v>11.76470588235294</v>
      </c>
      <c r="E7685" s="8">
        <v>9.0909090909090917</v>
      </c>
      <c r="G7685" t="str">
        <f>VLOOKUP(C7685,'data indicadores nacional'!$A$2:$G$24,7,FALSE)</f>
        <v>abajo</v>
      </c>
      <c r="H7685" s="9">
        <f>VLOOKUP(C7685,'data indicadores nacional'!$A$2:$F$24,6,FALSE)</f>
        <v>1.7199886991149187</v>
      </c>
      <c r="I7685" s="5" t="str">
        <f t="shared" si="600"/>
        <v xml:space="preserve"> </v>
      </c>
      <c r="J7685" s="5">
        <f t="shared" si="601"/>
        <v>1</v>
      </c>
      <c r="K7685" s="5">
        <f t="shared" si="602"/>
        <v>0</v>
      </c>
      <c r="L7685" s="5">
        <f t="shared" si="603"/>
        <v>1</v>
      </c>
      <c r="N7685" s="8">
        <f>VLOOKUP(C7685,'data indicadores nacional'!$A$2:$J$24,10,FALSE)</f>
        <v>15</v>
      </c>
      <c r="O7685" t="str">
        <f t="shared" si="604"/>
        <v xml:space="preserve"> </v>
      </c>
    </row>
    <row r="7686" spans="1:15">
      <c r="A7686" t="s">
        <v>121</v>
      </c>
      <c r="B7686" t="s">
        <v>890</v>
      </c>
      <c r="C7686" t="s">
        <v>98</v>
      </c>
      <c r="D7686" s="8">
        <v>11.965811965811966</v>
      </c>
      <c r="E7686" s="8">
        <v>8.0482897384305847</v>
      </c>
      <c r="F7686" s="8">
        <v>2.0576131687242798</v>
      </c>
      <c r="G7686" t="str">
        <f>VLOOKUP(C7686,'data indicadores nacional'!$A$2:$G$24,7,FALSE)</f>
        <v>abajo</v>
      </c>
      <c r="H7686" s="9">
        <f>VLOOKUP(C7686,'data indicadores nacional'!$A$2:$F$24,6,FALSE)</f>
        <v>3.4897517565506893</v>
      </c>
      <c r="I7686" s="5" t="str">
        <f t="shared" si="600"/>
        <v xml:space="preserve"> </v>
      </c>
      <c r="J7686" s="5">
        <f t="shared" si="601"/>
        <v>1</v>
      </c>
      <c r="K7686" s="5">
        <f t="shared" si="602"/>
        <v>0</v>
      </c>
      <c r="L7686" s="5">
        <f t="shared" si="603"/>
        <v>1</v>
      </c>
      <c r="N7686" s="8">
        <f>VLOOKUP(C7686,'data indicadores nacional'!$A$2:$J$24,10,FALSE)</f>
        <v>61</v>
      </c>
      <c r="O7686" t="str">
        <f t="shared" si="604"/>
        <v xml:space="preserve"> </v>
      </c>
    </row>
    <row r="7687" spans="1:15">
      <c r="A7687" t="s">
        <v>121</v>
      </c>
      <c r="B7687" t="s">
        <v>890</v>
      </c>
      <c r="C7687" t="s">
        <v>99</v>
      </c>
      <c r="D7687" s="8">
        <v>23.255813953488371</v>
      </c>
      <c r="E7687" s="8">
        <v>15.686274509803921</v>
      </c>
      <c r="F7687" s="8">
        <v>4.032258064516129</v>
      </c>
      <c r="G7687" t="str">
        <f>VLOOKUP(C7687,'data indicadores nacional'!$A$2:$G$24,7,FALSE)</f>
        <v>abajo</v>
      </c>
      <c r="H7687" s="9">
        <f>VLOOKUP(C7687,'data indicadores nacional'!$A$2:$F$24,6,FALSE)</f>
        <v>7.5200278194544445</v>
      </c>
      <c r="I7687" s="5" t="str">
        <f t="shared" si="600"/>
        <v xml:space="preserve"> </v>
      </c>
      <c r="J7687" s="5">
        <f t="shared" si="601"/>
        <v>1</v>
      </c>
      <c r="K7687" s="5">
        <f t="shared" si="602"/>
        <v>0</v>
      </c>
      <c r="L7687" s="5">
        <f t="shared" si="603"/>
        <v>1</v>
      </c>
      <c r="N7687" s="8">
        <f>VLOOKUP(C7687,'data indicadores nacional'!$A$2:$J$24,10,FALSE)</f>
        <v>61</v>
      </c>
      <c r="O7687" t="str">
        <f t="shared" si="604"/>
        <v xml:space="preserve"> </v>
      </c>
    </row>
    <row r="7688" spans="1:15">
      <c r="A7688" t="s">
        <v>121</v>
      </c>
      <c r="B7688" t="s">
        <v>890</v>
      </c>
      <c r="C7688" t="s">
        <v>100</v>
      </c>
      <c r="D7688" s="8">
        <v>29.411764705882351</v>
      </c>
      <c r="G7688" t="str">
        <f>VLOOKUP(C7688,'data indicadores nacional'!$A$2:$G$24,7,FALSE)</f>
        <v>abajo</v>
      </c>
      <c r="H7688" s="9">
        <f>VLOOKUP(C7688,'data indicadores nacional'!$A$2:$F$24,6,FALSE)</f>
        <v>1.7895311097465236</v>
      </c>
      <c r="I7688" s="5" t="str">
        <f t="shared" si="600"/>
        <v xml:space="preserve"> </v>
      </c>
      <c r="J7688" s="5">
        <f t="shared" si="601"/>
        <v>1</v>
      </c>
      <c r="K7688" s="5">
        <f t="shared" si="602"/>
        <v>0</v>
      </c>
      <c r="L7688" s="5">
        <f t="shared" si="603"/>
        <v>1</v>
      </c>
      <c r="N7688" s="8">
        <f>VLOOKUP(C7688,'data indicadores nacional'!$A$2:$J$24,10,FALSE)</f>
        <v>15</v>
      </c>
      <c r="O7688" t="str">
        <f t="shared" si="604"/>
        <v xml:space="preserve"> </v>
      </c>
    </row>
    <row r="7689" spans="1:15">
      <c r="A7689" t="s">
        <v>121</v>
      </c>
      <c r="B7689" t="s">
        <v>890</v>
      </c>
      <c r="C7689" t="s">
        <v>104</v>
      </c>
      <c r="D7689" s="8">
        <v>28.571428571428569</v>
      </c>
      <c r="G7689" t="str">
        <f>VLOOKUP(C7689,'data indicadores nacional'!$A$2:$G$24,7,FALSE)</f>
        <v>abajo</v>
      </c>
      <c r="H7689" s="9">
        <f>VLOOKUP(C7689,'data indicadores nacional'!$A$2:$F$24,6,FALSE)</f>
        <v>0.3966802220902198</v>
      </c>
      <c r="I7689" s="5" t="str">
        <f t="shared" si="600"/>
        <v xml:space="preserve"> </v>
      </c>
      <c r="J7689" s="5">
        <f t="shared" si="601"/>
        <v>1</v>
      </c>
      <c r="K7689" s="5">
        <f t="shared" si="602"/>
        <v>0</v>
      </c>
      <c r="L7689" s="5">
        <f t="shared" si="603"/>
        <v>1</v>
      </c>
      <c r="N7689" s="8">
        <f>VLOOKUP(C7689,'data indicadores nacional'!$A$2:$J$24,10,FALSE)</f>
        <v>12</v>
      </c>
      <c r="O7689" t="str">
        <f t="shared" si="604"/>
        <v xml:space="preserve"> </v>
      </c>
    </row>
    <row r="7690" spans="1:15">
      <c r="A7690" t="s">
        <v>121</v>
      </c>
      <c r="B7690" t="s">
        <v>891</v>
      </c>
      <c r="C7690" t="s">
        <v>88</v>
      </c>
      <c r="D7690" s="8">
        <v>1.8518518518518516</v>
      </c>
      <c r="E7690" s="8">
        <v>4.5454545454545459</v>
      </c>
      <c r="F7690" s="8">
        <v>4.1666666666666661</v>
      </c>
      <c r="G7690" t="str">
        <f>VLOOKUP(C7690,'data indicadores nacional'!$A$2:$G$24,7,FALSE)</f>
        <v>abajo</v>
      </c>
      <c r="H7690" s="9">
        <f>VLOOKUP(C7690,'data indicadores nacional'!$A$2:$F$24,6,FALSE)</f>
        <v>0.25026441121950321</v>
      </c>
      <c r="I7690" s="5" t="str">
        <f t="shared" si="600"/>
        <v xml:space="preserve"> </v>
      </c>
      <c r="J7690" s="5">
        <f t="shared" si="601"/>
        <v>0</v>
      </c>
      <c r="K7690" s="5">
        <f t="shared" si="602"/>
        <v>1</v>
      </c>
      <c r="L7690" s="5">
        <f t="shared" si="603"/>
        <v>1</v>
      </c>
      <c r="N7690" s="8">
        <f>VLOOKUP(C7690,'data indicadores nacional'!$A$2:$J$24,10,FALSE)</f>
        <v>10</v>
      </c>
      <c r="O7690" t="str">
        <f t="shared" si="604"/>
        <v xml:space="preserve"> </v>
      </c>
    </row>
    <row r="7691" spans="1:15">
      <c r="A7691" t="s">
        <v>121</v>
      </c>
      <c r="B7691" t="s">
        <v>891</v>
      </c>
      <c r="C7691" t="s">
        <v>89</v>
      </c>
      <c r="D7691" s="8">
        <v>63.636363636363633</v>
      </c>
      <c r="E7691" s="8">
        <v>68.181818181818173</v>
      </c>
      <c r="F7691" s="8">
        <v>43.636363636363633</v>
      </c>
      <c r="G7691" t="str">
        <f>VLOOKUP(C7691,'data indicadores nacional'!$A$2:$G$24,7,FALSE)</f>
        <v>arriba</v>
      </c>
      <c r="H7691" s="9">
        <f>VLOOKUP(C7691,'data indicadores nacional'!$A$2:$F$24,6,FALSE)</f>
        <v>2.7490434366534529</v>
      </c>
      <c r="I7691" s="5" t="str">
        <f t="shared" si="600"/>
        <v>alarma</v>
      </c>
      <c r="J7691" s="5">
        <f t="shared" si="601"/>
        <v>0</v>
      </c>
      <c r="K7691" s="5">
        <f t="shared" si="602"/>
        <v>1</v>
      </c>
      <c r="L7691" s="5">
        <f t="shared" si="603"/>
        <v>1</v>
      </c>
      <c r="N7691" s="8">
        <f>VLOOKUP(C7691,'data indicadores nacional'!$A$2:$J$24,10,FALSE)</f>
        <v>95</v>
      </c>
      <c r="O7691" t="str">
        <f t="shared" si="604"/>
        <v>alarma</v>
      </c>
    </row>
    <row r="7692" spans="1:15">
      <c r="A7692" t="s">
        <v>121</v>
      </c>
      <c r="B7692" t="s">
        <v>891</v>
      </c>
      <c r="C7692" t="s">
        <v>90</v>
      </c>
      <c r="F7692" s="8">
        <v>100</v>
      </c>
      <c r="G7692" t="str">
        <f>VLOOKUP(C7692,'data indicadores nacional'!$A$2:$G$24,7,FALSE)</f>
        <v>abajo</v>
      </c>
      <c r="H7692" s="9">
        <f>VLOOKUP(C7692,'data indicadores nacional'!$A$2:$F$24,6,FALSE)</f>
        <v>2.2832114202799096</v>
      </c>
      <c r="I7692" s="5" t="str">
        <f t="shared" si="600"/>
        <v>alarma</v>
      </c>
      <c r="J7692" s="5">
        <f t="shared" si="601"/>
        <v>0</v>
      </c>
      <c r="K7692" s="5">
        <f t="shared" si="602"/>
        <v>1</v>
      </c>
      <c r="L7692" s="5">
        <f t="shared" si="603"/>
        <v>1</v>
      </c>
      <c r="N7692" s="8" t="str">
        <f>VLOOKUP(C7692,'data indicadores nacional'!$A$2:$J$24,10,FALSE)</f>
        <v>-</v>
      </c>
      <c r="O7692" t="str">
        <f t="shared" si="604"/>
        <v xml:space="preserve"> </v>
      </c>
    </row>
    <row r="7693" spans="1:15">
      <c r="A7693" t="s">
        <v>121</v>
      </c>
      <c r="B7693" t="s">
        <v>891</v>
      </c>
      <c r="C7693" t="s">
        <v>91</v>
      </c>
      <c r="D7693" s="8">
        <v>68.656716417910445</v>
      </c>
      <c r="E7693" s="8">
        <v>90.476190476190482</v>
      </c>
      <c r="F7693" s="8">
        <v>88.888888888888886</v>
      </c>
      <c r="G7693" t="str">
        <f>VLOOKUP(C7693,'data indicadores nacional'!$A$2:$G$24,7,FALSE)</f>
        <v>arriba</v>
      </c>
      <c r="H7693" s="9">
        <f>VLOOKUP(C7693,'data indicadores nacional'!$A$2:$F$24,6,FALSE)</f>
        <v>0.72595219758941765</v>
      </c>
      <c r="I7693" s="5" t="str">
        <f t="shared" si="600"/>
        <v>alarma</v>
      </c>
      <c r="J7693" s="5">
        <f t="shared" si="601"/>
        <v>1</v>
      </c>
      <c r="K7693" s="5">
        <f t="shared" si="602"/>
        <v>0</v>
      </c>
      <c r="L7693" s="5">
        <f t="shared" si="603"/>
        <v>1</v>
      </c>
      <c r="N7693" s="8" t="str">
        <f>VLOOKUP(C7693,'data indicadores nacional'!$A$2:$J$24,10,FALSE)</f>
        <v>-</v>
      </c>
      <c r="O7693" t="str">
        <f t="shared" si="604"/>
        <v xml:space="preserve"> </v>
      </c>
    </row>
    <row r="7694" spans="1:15">
      <c r="A7694" t="s">
        <v>121</v>
      </c>
      <c r="B7694" t="s">
        <v>891</v>
      </c>
      <c r="C7694" t="s">
        <v>92</v>
      </c>
      <c r="D7694" s="8">
        <v>1.4925373134328357</v>
      </c>
      <c r="G7694" t="str">
        <f>VLOOKUP(C7694,'data indicadores nacional'!$A$2:$G$24,7,FALSE)</f>
        <v>abajo</v>
      </c>
      <c r="H7694" s="9">
        <f>VLOOKUP(C7694,'data indicadores nacional'!$A$2:$F$24,6,FALSE)</f>
        <v>2.5040710609700474</v>
      </c>
      <c r="I7694" s="5" t="str">
        <f t="shared" si="600"/>
        <v xml:space="preserve"> </v>
      </c>
      <c r="J7694" s="5">
        <f t="shared" si="601"/>
        <v>1</v>
      </c>
      <c r="K7694" s="5">
        <f t="shared" si="602"/>
        <v>0</v>
      </c>
      <c r="L7694" s="5">
        <f t="shared" si="603"/>
        <v>1</v>
      </c>
      <c r="N7694" s="8" t="str">
        <f>VLOOKUP(C7694,'data indicadores nacional'!$A$2:$J$24,10,FALSE)</f>
        <v>-</v>
      </c>
      <c r="O7694" t="str">
        <f t="shared" si="604"/>
        <v xml:space="preserve"> </v>
      </c>
    </row>
    <row r="7695" spans="1:15">
      <c r="A7695" t="s">
        <v>121</v>
      </c>
      <c r="B7695" t="s">
        <v>891</v>
      </c>
      <c r="C7695" t="s">
        <v>94</v>
      </c>
      <c r="D7695" s="8">
        <v>4.2089552238805972</v>
      </c>
      <c r="E7695" s="8">
        <v>4.5454545454545459</v>
      </c>
      <c r="F7695" s="8">
        <v>3.3272727272727272</v>
      </c>
      <c r="G7695" t="str">
        <f>VLOOKUP(C7695,'data indicadores nacional'!$A$2:$G$24,7,FALSE)</f>
        <v>arriba</v>
      </c>
      <c r="H7695" s="9">
        <f>VLOOKUP(C7695,'data indicadores nacional'!$A$2:$F$24,6,FALSE)</f>
        <v>0.23219145011705353</v>
      </c>
      <c r="I7695" s="5" t="str">
        <f t="shared" si="600"/>
        <v>alarma</v>
      </c>
      <c r="J7695" s="5">
        <f t="shared" si="601"/>
        <v>0</v>
      </c>
      <c r="K7695" s="5">
        <f t="shared" si="602"/>
        <v>1</v>
      </c>
      <c r="L7695" s="5">
        <f t="shared" si="603"/>
        <v>1</v>
      </c>
      <c r="N7695" s="8" t="str">
        <f>VLOOKUP(C7695,'data indicadores nacional'!$A$2:$J$24,10,FALSE)</f>
        <v>-</v>
      </c>
      <c r="O7695" t="str">
        <f t="shared" si="604"/>
        <v xml:space="preserve"> </v>
      </c>
    </row>
    <row r="7696" spans="1:15">
      <c r="A7696" t="s">
        <v>121</v>
      </c>
      <c r="B7696" t="s">
        <v>891</v>
      </c>
      <c r="C7696" t="s">
        <v>95</v>
      </c>
      <c r="D7696" s="8">
        <v>18.181818181818183</v>
      </c>
      <c r="E7696" s="8">
        <v>15</v>
      </c>
      <c r="F7696" s="8">
        <v>16.363636363636363</v>
      </c>
      <c r="G7696" t="str">
        <f>VLOOKUP(C7696,'data indicadores nacional'!$A$2:$G$24,7,FALSE)</f>
        <v>abajo</v>
      </c>
      <c r="H7696" s="9">
        <f>VLOOKUP(C7696,'data indicadores nacional'!$A$2:$F$24,6,FALSE)</f>
        <v>1.7199886991149187</v>
      </c>
      <c r="I7696" s="5" t="str">
        <f t="shared" si="600"/>
        <v>alarma</v>
      </c>
      <c r="J7696" s="5">
        <f t="shared" si="601"/>
        <v>1</v>
      </c>
      <c r="K7696" s="5">
        <f t="shared" si="602"/>
        <v>0</v>
      </c>
      <c r="L7696" s="5">
        <f t="shared" si="603"/>
        <v>1</v>
      </c>
      <c r="N7696" s="8">
        <f>VLOOKUP(C7696,'data indicadores nacional'!$A$2:$J$24,10,FALSE)</f>
        <v>15</v>
      </c>
      <c r="O7696" t="str">
        <f t="shared" si="604"/>
        <v>alarma</v>
      </c>
    </row>
    <row r="7697" spans="1:15">
      <c r="A7697" t="s">
        <v>121</v>
      </c>
      <c r="B7697" t="s">
        <v>891</v>
      </c>
      <c r="C7697" t="s">
        <v>97</v>
      </c>
      <c r="E7697" s="8">
        <v>2.4630541871921183</v>
      </c>
      <c r="F7697" s="8">
        <v>2.4813895781637716</v>
      </c>
      <c r="G7697" t="str">
        <f>VLOOKUP(C7697,'data indicadores nacional'!$A$2:$G$24,7,FALSE)</f>
        <v>abajo</v>
      </c>
      <c r="H7697" s="9">
        <f>VLOOKUP(C7697,'data indicadores nacional'!$A$2:$F$24,6,FALSE)</f>
        <v>0.35698528124504503</v>
      </c>
      <c r="I7697" s="5" t="str">
        <f t="shared" si="600"/>
        <v>alarma</v>
      </c>
      <c r="J7697" s="5">
        <f t="shared" si="601"/>
        <v>0</v>
      </c>
      <c r="K7697" s="5">
        <f t="shared" si="602"/>
        <v>1</v>
      </c>
      <c r="L7697" s="5">
        <f t="shared" si="603"/>
        <v>1</v>
      </c>
      <c r="N7697" s="8">
        <f>VLOOKUP(C7697,'data indicadores nacional'!$A$2:$J$24,10,FALSE)</f>
        <v>61</v>
      </c>
      <c r="O7697" t="str">
        <f t="shared" si="604"/>
        <v xml:space="preserve"> </v>
      </c>
    </row>
    <row r="7698" spans="1:15">
      <c r="A7698" t="s">
        <v>121</v>
      </c>
      <c r="B7698" t="s">
        <v>891</v>
      </c>
      <c r="C7698" t="s">
        <v>98</v>
      </c>
      <c r="D7698" s="8">
        <v>17.045454545454543</v>
      </c>
      <c r="E7698" s="8">
        <v>10.204081632653061</v>
      </c>
      <c r="F7698" s="8">
        <v>24.547803617571059</v>
      </c>
      <c r="G7698" t="str">
        <f>VLOOKUP(C7698,'data indicadores nacional'!$A$2:$G$24,7,FALSE)</f>
        <v>abajo</v>
      </c>
      <c r="H7698" s="9">
        <f>VLOOKUP(C7698,'data indicadores nacional'!$A$2:$F$24,6,FALSE)</f>
        <v>3.4897517565506893</v>
      </c>
      <c r="I7698" s="5" t="str">
        <f t="shared" si="600"/>
        <v>alarma</v>
      </c>
      <c r="J7698" s="5">
        <f t="shared" si="601"/>
        <v>0</v>
      </c>
      <c r="K7698" s="5">
        <f t="shared" si="602"/>
        <v>1</v>
      </c>
      <c r="L7698" s="5">
        <f t="shared" si="603"/>
        <v>1</v>
      </c>
      <c r="N7698" s="8">
        <f>VLOOKUP(C7698,'data indicadores nacional'!$A$2:$J$24,10,FALSE)</f>
        <v>61</v>
      </c>
      <c r="O7698" t="str">
        <f t="shared" si="604"/>
        <v xml:space="preserve"> </v>
      </c>
    </row>
    <row r="7699" spans="1:15">
      <c r="A7699" t="s">
        <v>121</v>
      </c>
      <c r="B7699" t="s">
        <v>891</v>
      </c>
      <c r="C7699" t="s">
        <v>99</v>
      </c>
      <c r="D7699" s="8">
        <v>37.974683544303801</v>
      </c>
      <c r="E7699" s="8">
        <v>18.518518518518519</v>
      </c>
      <c r="F7699" s="8">
        <v>48.517520215633425</v>
      </c>
      <c r="G7699" t="str">
        <f>VLOOKUP(C7699,'data indicadores nacional'!$A$2:$G$24,7,FALSE)</f>
        <v>abajo</v>
      </c>
      <c r="H7699" s="9">
        <f>VLOOKUP(C7699,'data indicadores nacional'!$A$2:$F$24,6,FALSE)</f>
        <v>7.5200278194544445</v>
      </c>
      <c r="I7699" s="5" t="str">
        <f t="shared" si="600"/>
        <v>alarma</v>
      </c>
      <c r="J7699" s="5">
        <f t="shared" si="601"/>
        <v>0</v>
      </c>
      <c r="K7699" s="5">
        <f t="shared" si="602"/>
        <v>1</v>
      </c>
      <c r="L7699" s="5">
        <f t="shared" si="603"/>
        <v>1</v>
      </c>
      <c r="N7699" s="8">
        <f>VLOOKUP(C7699,'data indicadores nacional'!$A$2:$J$24,10,FALSE)</f>
        <v>61</v>
      </c>
      <c r="O7699" t="str">
        <f t="shared" si="604"/>
        <v xml:space="preserve"> </v>
      </c>
    </row>
    <row r="7700" spans="1:15">
      <c r="A7700" t="s">
        <v>121</v>
      </c>
      <c r="B7700" t="s">
        <v>891</v>
      </c>
      <c r="C7700" t="s">
        <v>100</v>
      </c>
      <c r="D7700" s="8">
        <v>14.925373134328359</v>
      </c>
      <c r="F7700" s="8">
        <v>54.54545454545454</v>
      </c>
      <c r="G7700" t="str">
        <f>VLOOKUP(C7700,'data indicadores nacional'!$A$2:$G$24,7,FALSE)</f>
        <v>abajo</v>
      </c>
      <c r="H7700" s="9">
        <f>VLOOKUP(C7700,'data indicadores nacional'!$A$2:$F$24,6,FALSE)</f>
        <v>1.7895311097465236</v>
      </c>
      <c r="I7700" s="5" t="str">
        <f t="shared" si="600"/>
        <v>alarma</v>
      </c>
      <c r="J7700" s="5">
        <f t="shared" si="601"/>
        <v>0</v>
      </c>
      <c r="K7700" s="5">
        <f t="shared" si="602"/>
        <v>1</v>
      </c>
      <c r="L7700" s="5">
        <f t="shared" si="603"/>
        <v>1</v>
      </c>
      <c r="N7700" s="8">
        <f>VLOOKUP(C7700,'data indicadores nacional'!$A$2:$J$24,10,FALSE)</f>
        <v>15</v>
      </c>
      <c r="O7700" t="str">
        <f t="shared" si="604"/>
        <v>alarma</v>
      </c>
    </row>
    <row r="7701" spans="1:15">
      <c r="A7701" t="s">
        <v>121</v>
      </c>
      <c r="B7701" t="s">
        <v>891</v>
      </c>
      <c r="C7701" t="s">
        <v>101</v>
      </c>
      <c r="F7701" s="8">
        <v>36.36363636363636</v>
      </c>
      <c r="G7701" t="str">
        <f>VLOOKUP(C7701,'data indicadores nacional'!$A$2:$G$24,7,FALSE)</f>
        <v>abajo</v>
      </c>
      <c r="H7701" s="9">
        <f>VLOOKUP(C7701,'data indicadores nacional'!$A$2:$F$24,6,FALSE)</f>
        <v>1.3238688071947835</v>
      </c>
      <c r="I7701" s="5" t="str">
        <f t="shared" si="600"/>
        <v>alarma</v>
      </c>
      <c r="J7701" s="5">
        <f t="shared" si="601"/>
        <v>0</v>
      </c>
      <c r="K7701" s="5">
        <f t="shared" si="602"/>
        <v>1</v>
      </c>
      <c r="L7701" s="5">
        <f t="shared" si="603"/>
        <v>1</v>
      </c>
      <c r="N7701" s="8">
        <f>VLOOKUP(C7701,'data indicadores nacional'!$A$2:$J$24,10,FALSE)</f>
        <v>12</v>
      </c>
      <c r="O7701" t="str">
        <f t="shared" si="604"/>
        <v>alarma</v>
      </c>
    </row>
    <row r="7702" spans="1:15">
      <c r="A7702" t="s">
        <v>121</v>
      </c>
      <c r="B7702" t="s">
        <v>891</v>
      </c>
      <c r="C7702" t="s">
        <v>104</v>
      </c>
      <c r="D7702" s="8">
        <v>14.705882352941176</v>
      </c>
      <c r="G7702" t="str">
        <f>VLOOKUP(C7702,'data indicadores nacional'!$A$2:$G$24,7,FALSE)</f>
        <v>abajo</v>
      </c>
      <c r="H7702" s="9">
        <f>VLOOKUP(C7702,'data indicadores nacional'!$A$2:$F$24,6,FALSE)</f>
        <v>0.3966802220902198</v>
      </c>
      <c r="I7702" s="5" t="str">
        <f t="shared" si="600"/>
        <v xml:space="preserve"> </v>
      </c>
      <c r="J7702" s="5">
        <f t="shared" si="601"/>
        <v>1</v>
      </c>
      <c r="K7702" s="5">
        <f t="shared" si="602"/>
        <v>0</v>
      </c>
      <c r="L7702" s="5">
        <f t="shared" si="603"/>
        <v>1</v>
      </c>
      <c r="N7702" s="8">
        <f>VLOOKUP(C7702,'data indicadores nacional'!$A$2:$J$24,10,FALSE)</f>
        <v>12</v>
      </c>
      <c r="O7702" t="str">
        <f t="shared" si="604"/>
        <v xml:space="preserve"> </v>
      </c>
    </row>
    <row r="7703" spans="1:15">
      <c r="A7703" t="s">
        <v>121</v>
      </c>
      <c r="B7703" t="s">
        <v>892</v>
      </c>
      <c r="C7703" t="s">
        <v>88</v>
      </c>
      <c r="D7703" s="8">
        <v>4.8192771084337354</v>
      </c>
      <c r="E7703" s="8">
        <v>2.7960526315789473</v>
      </c>
      <c r="F7703" s="8">
        <v>2.2538552787663106</v>
      </c>
      <c r="G7703" t="str">
        <f>VLOOKUP(C7703,'data indicadores nacional'!$A$2:$G$24,7,FALSE)</f>
        <v>abajo</v>
      </c>
      <c r="H7703" s="9">
        <f>VLOOKUP(C7703,'data indicadores nacional'!$A$2:$F$24,6,FALSE)</f>
        <v>0.25026441121950321</v>
      </c>
      <c r="I7703" s="5" t="str">
        <f t="shared" si="600"/>
        <v xml:space="preserve"> </v>
      </c>
      <c r="J7703" s="5">
        <f t="shared" si="601"/>
        <v>1</v>
      </c>
      <c r="K7703" s="5">
        <f t="shared" si="602"/>
        <v>0</v>
      </c>
      <c r="L7703" s="5">
        <f t="shared" si="603"/>
        <v>1</v>
      </c>
      <c r="N7703" s="8">
        <f>VLOOKUP(C7703,'data indicadores nacional'!$A$2:$J$24,10,FALSE)</f>
        <v>10</v>
      </c>
      <c r="O7703" t="str">
        <f t="shared" si="604"/>
        <v xml:space="preserve"> </v>
      </c>
    </row>
    <row r="7704" spans="1:15">
      <c r="A7704" t="s">
        <v>121</v>
      </c>
      <c r="B7704" t="s">
        <v>892</v>
      </c>
      <c r="C7704" t="s">
        <v>89</v>
      </c>
      <c r="D7704" s="8">
        <v>90.909090909090907</v>
      </c>
      <c r="E7704" s="8">
        <v>94.72</v>
      </c>
      <c r="F7704" s="8">
        <v>94.26900584795321</v>
      </c>
      <c r="G7704" t="str">
        <f>VLOOKUP(C7704,'data indicadores nacional'!$A$2:$G$24,7,FALSE)</f>
        <v>arriba</v>
      </c>
      <c r="H7704" s="9">
        <f>VLOOKUP(C7704,'data indicadores nacional'!$A$2:$F$24,6,FALSE)</f>
        <v>2.7490434366534529</v>
      </c>
      <c r="I7704" s="5" t="str">
        <f t="shared" si="600"/>
        <v>alarma</v>
      </c>
      <c r="J7704" s="5">
        <f t="shared" si="601"/>
        <v>1</v>
      </c>
      <c r="K7704" s="5">
        <f t="shared" si="602"/>
        <v>0</v>
      </c>
      <c r="L7704" s="5">
        <f t="shared" si="603"/>
        <v>1</v>
      </c>
      <c r="N7704" s="8">
        <f>VLOOKUP(C7704,'data indicadores nacional'!$A$2:$J$24,10,FALSE)</f>
        <v>95</v>
      </c>
      <c r="O7704" t="str">
        <f t="shared" si="604"/>
        <v>alarma</v>
      </c>
    </row>
    <row r="7705" spans="1:15">
      <c r="A7705" t="s">
        <v>121</v>
      </c>
      <c r="B7705" t="s">
        <v>892</v>
      </c>
      <c r="C7705" t="s">
        <v>90</v>
      </c>
      <c r="D7705" s="8">
        <v>50</v>
      </c>
      <c r="E7705" s="8">
        <v>66.666666666666657</v>
      </c>
      <c r="F7705" s="8">
        <v>75</v>
      </c>
      <c r="G7705" t="str">
        <f>VLOOKUP(C7705,'data indicadores nacional'!$A$2:$G$24,7,FALSE)</f>
        <v>abajo</v>
      </c>
      <c r="H7705" s="9">
        <f>VLOOKUP(C7705,'data indicadores nacional'!$A$2:$F$24,6,FALSE)</f>
        <v>2.2832114202799096</v>
      </c>
      <c r="I7705" s="5" t="str">
        <f t="shared" si="600"/>
        <v>alarma</v>
      </c>
      <c r="J7705" s="5">
        <f t="shared" si="601"/>
        <v>0</v>
      </c>
      <c r="K7705" s="5">
        <f t="shared" si="602"/>
        <v>1</v>
      </c>
      <c r="L7705" s="5">
        <f t="shared" si="603"/>
        <v>1</v>
      </c>
      <c r="N7705" s="8" t="str">
        <f>VLOOKUP(C7705,'data indicadores nacional'!$A$2:$J$24,10,FALSE)</f>
        <v>-</v>
      </c>
      <c r="O7705" t="str">
        <f t="shared" si="604"/>
        <v xml:space="preserve"> </v>
      </c>
    </row>
    <row r="7706" spans="1:15">
      <c r="A7706" t="s">
        <v>121</v>
      </c>
      <c r="B7706" t="s">
        <v>892</v>
      </c>
      <c r="C7706" t="s">
        <v>91</v>
      </c>
      <c r="D7706" s="8">
        <v>98.965517241379303</v>
      </c>
      <c r="E7706" s="8">
        <v>99.36</v>
      </c>
      <c r="F7706" s="8">
        <v>99.882214369846878</v>
      </c>
      <c r="G7706" t="str">
        <f>VLOOKUP(C7706,'data indicadores nacional'!$A$2:$G$24,7,FALSE)</f>
        <v>arriba</v>
      </c>
      <c r="H7706" s="9">
        <f>VLOOKUP(C7706,'data indicadores nacional'!$A$2:$F$24,6,FALSE)</f>
        <v>0.72595219758941765</v>
      </c>
      <c r="I7706" s="5" t="str">
        <f t="shared" si="600"/>
        <v xml:space="preserve"> </v>
      </c>
      <c r="J7706" s="5">
        <f t="shared" si="601"/>
        <v>1</v>
      </c>
      <c r="K7706" s="5">
        <f t="shared" si="602"/>
        <v>0</v>
      </c>
      <c r="L7706" s="5">
        <f t="shared" si="603"/>
        <v>1</v>
      </c>
      <c r="N7706" s="8" t="str">
        <f>VLOOKUP(C7706,'data indicadores nacional'!$A$2:$J$24,10,FALSE)</f>
        <v>-</v>
      </c>
      <c r="O7706" t="str">
        <f t="shared" si="604"/>
        <v xml:space="preserve"> </v>
      </c>
    </row>
    <row r="7707" spans="1:15">
      <c r="A7707" t="s">
        <v>121</v>
      </c>
      <c r="B7707" t="s">
        <v>892</v>
      </c>
      <c r="C7707" t="s">
        <v>92</v>
      </c>
      <c r="D7707" s="8">
        <v>48.556876061120541</v>
      </c>
      <c r="E7707" s="8">
        <v>75.84</v>
      </c>
      <c r="F7707" s="8">
        <v>60.23391812865497</v>
      </c>
      <c r="G7707" t="str">
        <f>VLOOKUP(C7707,'data indicadores nacional'!$A$2:$G$24,7,FALSE)</f>
        <v>abajo</v>
      </c>
      <c r="H7707" s="9">
        <f>VLOOKUP(C7707,'data indicadores nacional'!$A$2:$F$24,6,FALSE)</f>
        <v>2.5040710609700474</v>
      </c>
      <c r="I7707" s="5" t="str">
        <f t="shared" si="600"/>
        <v xml:space="preserve"> </v>
      </c>
      <c r="J7707" s="5">
        <f t="shared" si="601"/>
        <v>0</v>
      </c>
      <c r="K7707" s="5">
        <f t="shared" si="602"/>
        <v>1</v>
      </c>
      <c r="L7707" s="5">
        <f t="shared" si="603"/>
        <v>1</v>
      </c>
      <c r="N7707" s="8" t="str">
        <f>VLOOKUP(C7707,'data indicadores nacional'!$A$2:$J$24,10,FALSE)</f>
        <v>-</v>
      </c>
      <c r="O7707" t="str">
        <f t="shared" si="604"/>
        <v xml:space="preserve"> </v>
      </c>
    </row>
    <row r="7708" spans="1:15">
      <c r="A7708" t="s">
        <v>121</v>
      </c>
      <c r="B7708" t="s">
        <v>892</v>
      </c>
      <c r="C7708" t="s">
        <v>93</v>
      </c>
      <c r="D7708" s="8">
        <v>0.1697792869269949</v>
      </c>
      <c r="E7708" s="8">
        <v>0.32</v>
      </c>
      <c r="F7708" s="8">
        <v>0.23391812865497078</v>
      </c>
      <c r="G7708" t="str">
        <f>VLOOKUP(C7708,'data indicadores nacional'!$A$2:$G$24,7,FALSE)</f>
        <v>abajo</v>
      </c>
      <c r="H7708" s="9">
        <f>VLOOKUP(C7708,'data indicadores nacional'!$A$2:$F$24,6,FALSE)</f>
        <v>3.3766595341714022E-2</v>
      </c>
      <c r="I7708" s="5" t="str">
        <f t="shared" si="600"/>
        <v xml:space="preserve"> </v>
      </c>
      <c r="J7708" s="5">
        <f t="shared" si="601"/>
        <v>0</v>
      </c>
      <c r="K7708" s="5">
        <f t="shared" si="602"/>
        <v>1</v>
      </c>
      <c r="L7708" s="5">
        <f t="shared" si="603"/>
        <v>1</v>
      </c>
      <c r="N7708" s="8">
        <f>VLOOKUP(C7708,'data indicadores nacional'!$A$2:$J$24,10,FALSE)</f>
        <v>15</v>
      </c>
      <c r="O7708" t="str">
        <f t="shared" si="604"/>
        <v xml:space="preserve"> </v>
      </c>
    </row>
    <row r="7709" spans="1:15">
      <c r="A7709" t="s">
        <v>121</v>
      </c>
      <c r="B7709" t="s">
        <v>892</v>
      </c>
      <c r="C7709" t="s">
        <v>94</v>
      </c>
      <c r="D7709" s="8">
        <v>6.1884550084889645</v>
      </c>
      <c r="E7709" s="8">
        <v>6.9408000000000003</v>
      </c>
      <c r="F7709" s="8">
        <v>6.6081871345029244</v>
      </c>
      <c r="G7709" t="str">
        <f>VLOOKUP(C7709,'data indicadores nacional'!$A$2:$G$24,7,FALSE)</f>
        <v>arriba</v>
      </c>
      <c r="H7709" s="9">
        <f>VLOOKUP(C7709,'data indicadores nacional'!$A$2:$F$24,6,FALSE)</f>
        <v>0.23219145011705353</v>
      </c>
      <c r="I7709" s="5" t="str">
        <f t="shared" si="600"/>
        <v>alarma</v>
      </c>
      <c r="J7709" s="5">
        <f t="shared" si="601"/>
        <v>1</v>
      </c>
      <c r="K7709" s="5">
        <f t="shared" si="602"/>
        <v>0</v>
      </c>
      <c r="L7709" s="5">
        <f t="shared" si="603"/>
        <v>1</v>
      </c>
      <c r="N7709" s="8" t="str">
        <f>VLOOKUP(C7709,'data indicadores nacional'!$A$2:$J$24,10,FALSE)</f>
        <v>-</v>
      </c>
      <c r="O7709" t="str">
        <f t="shared" si="604"/>
        <v xml:space="preserve"> </v>
      </c>
    </row>
    <row r="7710" spans="1:15">
      <c r="A7710" t="s">
        <v>121</v>
      </c>
      <c r="B7710" t="s">
        <v>892</v>
      </c>
      <c r="C7710" t="s">
        <v>95</v>
      </c>
      <c r="D7710" s="8">
        <v>13.752122241086587</v>
      </c>
      <c r="E7710" s="8">
        <v>11.360000000000001</v>
      </c>
      <c r="F7710" s="8">
        <v>11.111111111111111</v>
      </c>
      <c r="G7710" t="str">
        <f>VLOOKUP(C7710,'data indicadores nacional'!$A$2:$G$24,7,FALSE)</f>
        <v>abajo</v>
      </c>
      <c r="H7710" s="9">
        <f>VLOOKUP(C7710,'data indicadores nacional'!$A$2:$F$24,6,FALSE)</f>
        <v>1.7199886991149187</v>
      </c>
      <c r="I7710" s="5" t="str">
        <f t="shared" si="600"/>
        <v xml:space="preserve"> </v>
      </c>
      <c r="J7710" s="5">
        <f t="shared" si="601"/>
        <v>1</v>
      </c>
      <c r="K7710" s="5">
        <f t="shared" si="602"/>
        <v>0</v>
      </c>
      <c r="L7710" s="5">
        <f t="shared" si="603"/>
        <v>1</v>
      </c>
      <c r="N7710" s="8">
        <f>VLOOKUP(C7710,'data indicadores nacional'!$A$2:$J$24,10,FALSE)</f>
        <v>15</v>
      </c>
      <c r="O7710" t="str">
        <f t="shared" si="604"/>
        <v xml:space="preserve"> </v>
      </c>
    </row>
    <row r="7711" spans="1:15">
      <c r="A7711" t="s">
        <v>121</v>
      </c>
      <c r="B7711" t="s">
        <v>892</v>
      </c>
      <c r="C7711" t="s">
        <v>97</v>
      </c>
      <c r="D7711" s="8">
        <v>3.0792917628945342</v>
      </c>
      <c r="E7711" s="8">
        <v>2.8116213683223994</v>
      </c>
      <c r="F7711" s="8">
        <v>7.6555023923444976</v>
      </c>
      <c r="G7711" t="str">
        <f>VLOOKUP(C7711,'data indicadores nacional'!$A$2:$G$24,7,FALSE)</f>
        <v>abajo</v>
      </c>
      <c r="H7711" s="9">
        <f>VLOOKUP(C7711,'data indicadores nacional'!$A$2:$F$24,6,FALSE)</f>
        <v>0.35698528124504503</v>
      </c>
      <c r="I7711" s="5" t="str">
        <f t="shared" si="600"/>
        <v>alarma</v>
      </c>
      <c r="J7711" s="5">
        <f t="shared" si="601"/>
        <v>0</v>
      </c>
      <c r="K7711" s="5">
        <f t="shared" si="602"/>
        <v>1</v>
      </c>
      <c r="L7711" s="5">
        <f t="shared" si="603"/>
        <v>1</v>
      </c>
      <c r="N7711" s="8">
        <f>VLOOKUP(C7711,'data indicadores nacional'!$A$2:$J$24,10,FALSE)</f>
        <v>61</v>
      </c>
      <c r="O7711" t="str">
        <f t="shared" si="604"/>
        <v xml:space="preserve"> </v>
      </c>
    </row>
    <row r="7712" spans="1:15">
      <c r="A7712" t="s">
        <v>121</v>
      </c>
      <c r="B7712" t="s">
        <v>892</v>
      </c>
      <c r="C7712" t="s">
        <v>98</v>
      </c>
      <c r="D7712" s="8">
        <v>61.904761904761905</v>
      </c>
      <c r="E7712" s="8">
        <v>64.991334488734836</v>
      </c>
      <c r="F7712" s="8">
        <v>83.518436250555311</v>
      </c>
      <c r="G7712" t="str">
        <f>VLOOKUP(C7712,'data indicadores nacional'!$A$2:$G$24,7,FALSE)</f>
        <v>abajo</v>
      </c>
      <c r="H7712" s="9">
        <f>VLOOKUP(C7712,'data indicadores nacional'!$A$2:$F$24,6,FALSE)</f>
        <v>3.4897517565506893</v>
      </c>
      <c r="I7712" s="5" t="str">
        <f t="shared" si="600"/>
        <v>alarma</v>
      </c>
      <c r="J7712" s="5">
        <f t="shared" si="601"/>
        <v>0</v>
      </c>
      <c r="K7712" s="5">
        <f t="shared" si="602"/>
        <v>1</v>
      </c>
      <c r="L7712" s="5">
        <f t="shared" si="603"/>
        <v>1</v>
      </c>
      <c r="N7712" s="8">
        <f>VLOOKUP(C7712,'data indicadores nacional'!$A$2:$J$24,10,FALSE)</f>
        <v>61</v>
      </c>
      <c r="O7712" t="str">
        <f t="shared" si="604"/>
        <v>alarma</v>
      </c>
    </row>
    <row r="7713" spans="1:15">
      <c r="A7713" t="s">
        <v>121</v>
      </c>
      <c r="B7713" t="s">
        <v>892</v>
      </c>
      <c r="C7713" t="s">
        <v>99</v>
      </c>
      <c r="D7713" s="8">
        <v>124.48812448812448</v>
      </c>
      <c r="E7713" s="8">
        <v>118.45286059629332</v>
      </c>
      <c r="F7713" s="8">
        <v>149.25373134328356</v>
      </c>
      <c r="G7713" t="str">
        <f>VLOOKUP(C7713,'data indicadores nacional'!$A$2:$G$24,7,FALSE)</f>
        <v>abajo</v>
      </c>
      <c r="H7713" s="9">
        <f>VLOOKUP(C7713,'data indicadores nacional'!$A$2:$F$24,6,FALSE)</f>
        <v>7.5200278194544445</v>
      </c>
      <c r="I7713" s="5" t="str">
        <f t="shared" si="600"/>
        <v>alarma</v>
      </c>
      <c r="J7713" s="5">
        <f t="shared" si="601"/>
        <v>0</v>
      </c>
      <c r="K7713" s="5">
        <f t="shared" si="602"/>
        <v>1</v>
      </c>
      <c r="L7713" s="5">
        <f t="shared" si="603"/>
        <v>1</v>
      </c>
      <c r="N7713" s="8">
        <f>VLOOKUP(C7713,'data indicadores nacional'!$A$2:$J$24,10,FALSE)</f>
        <v>61</v>
      </c>
      <c r="O7713" t="str">
        <f t="shared" si="604"/>
        <v>alarma</v>
      </c>
    </row>
    <row r="7714" spans="1:15">
      <c r="A7714" t="s">
        <v>121</v>
      </c>
      <c r="B7714" t="s">
        <v>892</v>
      </c>
      <c r="C7714" t="s">
        <v>100</v>
      </c>
      <c r="D7714" s="8">
        <v>3.3955857385398982</v>
      </c>
      <c r="F7714" s="8">
        <v>1.1695906432748537</v>
      </c>
      <c r="G7714" t="str">
        <f>VLOOKUP(C7714,'data indicadores nacional'!$A$2:$G$24,7,FALSE)</f>
        <v>abajo</v>
      </c>
      <c r="H7714" s="9">
        <f>VLOOKUP(C7714,'data indicadores nacional'!$A$2:$F$24,6,FALSE)</f>
        <v>1.7895311097465236</v>
      </c>
      <c r="I7714" s="5" t="str">
        <f t="shared" si="600"/>
        <v>alarma</v>
      </c>
      <c r="J7714" s="5">
        <f t="shared" si="601"/>
        <v>1</v>
      </c>
      <c r="K7714" s="5">
        <f t="shared" si="602"/>
        <v>0</v>
      </c>
      <c r="L7714" s="5">
        <f t="shared" si="603"/>
        <v>1</v>
      </c>
      <c r="N7714" s="8">
        <f>VLOOKUP(C7714,'data indicadores nacional'!$A$2:$J$24,10,FALSE)</f>
        <v>15</v>
      </c>
      <c r="O7714" t="str">
        <f t="shared" si="604"/>
        <v xml:space="preserve"> </v>
      </c>
    </row>
    <row r="7715" spans="1:15">
      <c r="A7715" t="s">
        <v>121</v>
      </c>
      <c r="B7715" t="s">
        <v>892</v>
      </c>
      <c r="C7715" t="s">
        <v>101</v>
      </c>
      <c r="D7715" s="8">
        <v>3.3955857385398982</v>
      </c>
      <c r="F7715" s="8">
        <v>1.1695906432748537</v>
      </c>
      <c r="G7715" t="str">
        <f>VLOOKUP(C7715,'data indicadores nacional'!$A$2:$G$24,7,FALSE)</f>
        <v>abajo</v>
      </c>
      <c r="H7715" s="9">
        <f>VLOOKUP(C7715,'data indicadores nacional'!$A$2:$F$24,6,FALSE)</f>
        <v>1.3238688071947835</v>
      </c>
      <c r="I7715" s="5" t="str">
        <f t="shared" si="600"/>
        <v>alarma</v>
      </c>
      <c r="J7715" s="5">
        <f t="shared" si="601"/>
        <v>1</v>
      </c>
      <c r="K7715" s="5">
        <f t="shared" si="602"/>
        <v>0</v>
      </c>
      <c r="L7715" s="5">
        <f t="shared" si="603"/>
        <v>1</v>
      </c>
      <c r="N7715" s="8">
        <f>VLOOKUP(C7715,'data indicadores nacional'!$A$2:$J$24,10,FALSE)</f>
        <v>12</v>
      </c>
      <c r="O7715" t="str">
        <f t="shared" si="604"/>
        <v xml:space="preserve"> </v>
      </c>
    </row>
    <row r="7716" spans="1:15">
      <c r="A7716" t="s">
        <v>121</v>
      </c>
      <c r="B7716" t="s">
        <v>892</v>
      </c>
      <c r="C7716" t="s">
        <v>104</v>
      </c>
      <c r="D7716" s="8">
        <v>8.4317032040472171</v>
      </c>
      <c r="E7716" s="8">
        <v>7.9365079365079358</v>
      </c>
      <c r="F7716" s="8">
        <v>8.1206496519721583</v>
      </c>
      <c r="G7716" t="str">
        <f>VLOOKUP(C7716,'data indicadores nacional'!$A$2:$G$24,7,FALSE)</f>
        <v>abajo</v>
      </c>
      <c r="H7716" s="9">
        <f>VLOOKUP(C7716,'data indicadores nacional'!$A$2:$F$24,6,FALSE)</f>
        <v>0.3966802220902198</v>
      </c>
      <c r="I7716" s="5" t="str">
        <f t="shared" si="600"/>
        <v>alarma</v>
      </c>
      <c r="J7716" s="5">
        <f t="shared" si="601"/>
        <v>1</v>
      </c>
      <c r="K7716" s="5">
        <f t="shared" si="602"/>
        <v>0</v>
      </c>
      <c r="L7716" s="5">
        <f t="shared" si="603"/>
        <v>1</v>
      </c>
      <c r="N7716" s="8">
        <f>VLOOKUP(C7716,'data indicadores nacional'!$A$2:$J$24,10,FALSE)</f>
        <v>12</v>
      </c>
      <c r="O7716" t="str">
        <f t="shared" si="604"/>
        <v xml:space="preserve"> </v>
      </c>
    </row>
    <row r="7717" spans="1:15">
      <c r="A7717" t="s">
        <v>121</v>
      </c>
      <c r="B7717" t="s">
        <v>893</v>
      </c>
      <c r="C7717" t="s">
        <v>89</v>
      </c>
      <c r="D7717" s="8">
        <v>66.666666666666657</v>
      </c>
      <c r="E7717" s="8">
        <v>76.923076923076934</v>
      </c>
      <c r="F7717" s="8">
        <v>55.555555555555557</v>
      </c>
      <c r="G7717" t="str">
        <f>VLOOKUP(C7717,'data indicadores nacional'!$A$2:$G$24,7,FALSE)</f>
        <v>arriba</v>
      </c>
      <c r="H7717" s="9">
        <f>VLOOKUP(C7717,'data indicadores nacional'!$A$2:$F$24,6,FALSE)</f>
        <v>2.7490434366534529</v>
      </c>
      <c r="I7717" s="5" t="str">
        <f t="shared" si="600"/>
        <v>alarma</v>
      </c>
      <c r="J7717" s="5">
        <f t="shared" si="601"/>
        <v>0</v>
      </c>
      <c r="K7717" s="5">
        <f t="shared" si="602"/>
        <v>1</v>
      </c>
      <c r="L7717" s="5">
        <f t="shared" si="603"/>
        <v>1</v>
      </c>
      <c r="N7717" s="8">
        <f>VLOOKUP(C7717,'data indicadores nacional'!$A$2:$J$24,10,FALSE)</f>
        <v>95</v>
      </c>
      <c r="O7717" t="str">
        <f t="shared" si="604"/>
        <v>alarma</v>
      </c>
    </row>
    <row r="7718" spans="1:15">
      <c r="A7718" t="s">
        <v>121</v>
      </c>
      <c r="B7718" t="s">
        <v>893</v>
      </c>
      <c r="C7718" t="s">
        <v>91</v>
      </c>
      <c r="D7718" s="8">
        <v>97.222222222222214</v>
      </c>
      <c r="E7718" s="8">
        <v>92.307692307692307</v>
      </c>
      <c r="F7718" s="8">
        <v>66.666666666666657</v>
      </c>
      <c r="G7718" t="str">
        <f>VLOOKUP(C7718,'data indicadores nacional'!$A$2:$G$24,7,FALSE)</f>
        <v>arriba</v>
      </c>
      <c r="H7718" s="9">
        <f>VLOOKUP(C7718,'data indicadores nacional'!$A$2:$F$24,6,FALSE)</f>
        <v>0.72595219758941765</v>
      </c>
      <c r="I7718" s="5" t="str">
        <f t="shared" si="600"/>
        <v>alarma</v>
      </c>
      <c r="J7718" s="5">
        <f t="shared" si="601"/>
        <v>0</v>
      </c>
      <c r="K7718" s="5">
        <f t="shared" si="602"/>
        <v>1</v>
      </c>
      <c r="L7718" s="5">
        <f t="shared" si="603"/>
        <v>1</v>
      </c>
      <c r="N7718" s="8" t="str">
        <f>VLOOKUP(C7718,'data indicadores nacional'!$A$2:$J$24,10,FALSE)</f>
        <v>-</v>
      </c>
      <c r="O7718" t="str">
        <f t="shared" si="604"/>
        <v xml:space="preserve"> </v>
      </c>
    </row>
    <row r="7719" spans="1:15">
      <c r="A7719" t="s">
        <v>121</v>
      </c>
      <c r="B7719" t="s">
        <v>893</v>
      </c>
      <c r="C7719" t="s">
        <v>94</v>
      </c>
      <c r="D7719" s="8">
        <v>5.4444444444444446</v>
      </c>
      <c r="E7719" s="8">
        <v>5.4615384615384617</v>
      </c>
      <c r="F7719" s="8">
        <v>4.4444444444444446</v>
      </c>
      <c r="G7719" t="str">
        <f>VLOOKUP(C7719,'data indicadores nacional'!$A$2:$G$24,7,FALSE)</f>
        <v>arriba</v>
      </c>
      <c r="H7719" s="9">
        <f>VLOOKUP(C7719,'data indicadores nacional'!$A$2:$F$24,6,FALSE)</f>
        <v>0.23219145011705353</v>
      </c>
      <c r="I7719" s="5" t="str">
        <f t="shared" si="600"/>
        <v>alarma</v>
      </c>
      <c r="J7719" s="5">
        <f t="shared" si="601"/>
        <v>0</v>
      </c>
      <c r="K7719" s="5">
        <f t="shared" si="602"/>
        <v>1</v>
      </c>
      <c r="L7719" s="5">
        <f t="shared" si="603"/>
        <v>1</v>
      </c>
      <c r="N7719" s="8" t="str">
        <f>VLOOKUP(C7719,'data indicadores nacional'!$A$2:$J$24,10,FALSE)</f>
        <v>-</v>
      </c>
      <c r="O7719" t="str">
        <f t="shared" si="604"/>
        <v xml:space="preserve"> </v>
      </c>
    </row>
    <row r="7720" spans="1:15">
      <c r="A7720" t="s">
        <v>121</v>
      </c>
      <c r="B7720" t="s">
        <v>893</v>
      </c>
      <c r="C7720" t="s">
        <v>95</v>
      </c>
      <c r="D7720" s="8">
        <v>14.285714285714285</v>
      </c>
      <c r="E7720" s="8">
        <v>7.6923076923076925</v>
      </c>
      <c r="G7720" t="str">
        <f>VLOOKUP(C7720,'data indicadores nacional'!$A$2:$G$24,7,FALSE)</f>
        <v>abajo</v>
      </c>
      <c r="H7720" s="9">
        <f>VLOOKUP(C7720,'data indicadores nacional'!$A$2:$F$24,6,FALSE)</f>
        <v>1.7199886991149187</v>
      </c>
      <c r="I7720" s="5" t="str">
        <f t="shared" si="600"/>
        <v xml:space="preserve"> </v>
      </c>
      <c r="J7720" s="5">
        <f t="shared" si="601"/>
        <v>1</v>
      </c>
      <c r="K7720" s="5">
        <f t="shared" si="602"/>
        <v>0</v>
      </c>
      <c r="L7720" s="5">
        <f t="shared" si="603"/>
        <v>1</v>
      </c>
      <c r="N7720" s="8">
        <f>VLOOKUP(C7720,'data indicadores nacional'!$A$2:$J$24,10,FALSE)</f>
        <v>15</v>
      </c>
      <c r="O7720" t="str">
        <f t="shared" si="604"/>
        <v xml:space="preserve"> </v>
      </c>
    </row>
    <row r="7721" spans="1:15">
      <c r="A7721" t="s">
        <v>121</v>
      </c>
      <c r="B7721" t="s">
        <v>893</v>
      </c>
      <c r="C7721" t="s">
        <v>98</v>
      </c>
      <c r="D7721" s="8">
        <v>8.2304526748971192</v>
      </c>
      <c r="E7721" s="8">
        <v>1.1520737327188939</v>
      </c>
      <c r="G7721" t="str">
        <f>VLOOKUP(C7721,'data indicadores nacional'!$A$2:$G$24,7,FALSE)</f>
        <v>abajo</v>
      </c>
      <c r="H7721" s="9">
        <f>VLOOKUP(C7721,'data indicadores nacional'!$A$2:$F$24,6,FALSE)</f>
        <v>3.4897517565506893</v>
      </c>
      <c r="I7721" s="5" t="str">
        <f t="shared" si="600"/>
        <v xml:space="preserve"> </v>
      </c>
      <c r="J7721" s="5">
        <f t="shared" si="601"/>
        <v>1</v>
      </c>
      <c r="K7721" s="5">
        <f t="shared" si="602"/>
        <v>0</v>
      </c>
      <c r="L7721" s="5">
        <f t="shared" si="603"/>
        <v>1</v>
      </c>
      <c r="N7721" s="8">
        <f>VLOOKUP(C7721,'data indicadores nacional'!$A$2:$J$24,10,FALSE)</f>
        <v>61</v>
      </c>
      <c r="O7721" t="str">
        <f t="shared" si="604"/>
        <v xml:space="preserve"> </v>
      </c>
    </row>
    <row r="7722" spans="1:15">
      <c r="A7722" t="s">
        <v>121</v>
      </c>
      <c r="B7722" t="s">
        <v>893</v>
      </c>
      <c r="C7722" t="s">
        <v>99</v>
      </c>
      <c r="D7722" s="8">
        <v>17.667844522968199</v>
      </c>
      <c r="E7722" s="8">
        <v>2.3310023310023311</v>
      </c>
      <c r="G7722" t="str">
        <f>VLOOKUP(C7722,'data indicadores nacional'!$A$2:$G$24,7,FALSE)</f>
        <v>abajo</v>
      </c>
      <c r="H7722" s="9">
        <f>VLOOKUP(C7722,'data indicadores nacional'!$A$2:$F$24,6,FALSE)</f>
        <v>7.5200278194544445</v>
      </c>
      <c r="I7722" s="5" t="str">
        <f t="shared" si="600"/>
        <v xml:space="preserve"> </v>
      </c>
      <c r="J7722" s="5">
        <f t="shared" si="601"/>
        <v>1</v>
      </c>
      <c r="K7722" s="5">
        <f t="shared" si="602"/>
        <v>0</v>
      </c>
      <c r="L7722" s="5">
        <f t="shared" si="603"/>
        <v>1</v>
      </c>
      <c r="N7722" s="8">
        <f>VLOOKUP(C7722,'data indicadores nacional'!$A$2:$J$24,10,FALSE)</f>
        <v>61</v>
      </c>
      <c r="O7722" t="str">
        <f t="shared" si="604"/>
        <v xml:space="preserve"> </v>
      </c>
    </row>
    <row r="7723" spans="1:15">
      <c r="A7723" t="s">
        <v>121</v>
      </c>
      <c r="B7723" t="s">
        <v>893</v>
      </c>
      <c r="C7723" t="s">
        <v>100</v>
      </c>
      <c r="D7723" s="8">
        <v>27.777777777777775</v>
      </c>
      <c r="G7723" t="str">
        <f>VLOOKUP(C7723,'data indicadores nacional'!$A$2:$G$24,7,FALSE)</f>
        <v>abajo</v>
      </c>
      <c r="H7723" s="9">
        <f>VLOOKUP(C7723,'data indicadores nacional'!$A$2:$F$24,6,FALSE)</f>
        <v>1.7895311097465236</v>
      </c>
      <c r="I7723" s="5" t="str">
        <f t="shared" si="600"/>
        <v xml:space="preserve"> </v>
      </c>
      <c r="J7723" s="5">
        <f t="shared" si="601"/>
        <v>1</v>
      </c>
      <c r="K7723" s="5">
        <f t="shared" si="602"/>
        <v>0</v>
      </c>
      <c r="L7723" s="5">
        <f t="shared" si="603"/>
        <v>1</v>
      </c>
      <c r="N7723" s="8">
        <f>VLOOKUP(C7723,'data indicadores nacional'!$A$2:$J$24,10,FALSE)</f>
        <v>15</v>
      </c>
      <c r="O7723" t="str">
        <f t="shared" si="604"/>
        <v xml:space="preserve"> </v>
      </c>
    </row>
    <row r="7724" spans="1:15">
      <c r="A7724" t="s">
        <v>121</v>
      </c>
      <c r="B7724" t="s">
        <v>893</v>
      </c>
      <c r="C7724" t="s">
        <v>101</v>
      </c>
      <c r="D7724" s="8">
        <v>27.777777777777775</v>
      </c>
      <c r="G7724" t="str">
        <f>VLOOKUP(C7724,'data indicadores nacional'!$A$2:$G$24,7,FALSE)</f>
        <v>abajo</v>
      </c>
      <c r="H7724" s="9">
        <f>VLOOKUP(C7724,'data indicadores nacional'!$A$2:$F$24,6,FALSE)</f>
        <v>1.3238688071947835</v>
      </c>
      <c r="I7724" s="5" t="str">
        <f t="shared" si="600"/>
        <v xml:space="preserve"> </v>
      </c>
      <c r="J7724" s="5">
        <f t="shared" si="601"/>
        <v>1</v>
      </c>
      <c r="K7724" s="5">
        <f t="shared" si="602"/>
        <v>0</v>
      </c>
      <c r="L7724" s="5">
        <f t="shared" si="603"/>
        <v>1</v>
      </c>
      <c r="N7724" s="8">
        <f>VLOOKUP(C7724,'data indicadores nacional'!$A$2:$J$24,10,FALSE)</f>
        <v>12</v>
      </c>
      <c r="O7724" t="str">
        <f t="shared" si="604"/>
        <v xml:space="preserve"> </v>
      </c>
    </row>
    <row r="7725" spans="1:15">
      <c r="A7725" t="s">
        <v>121</v>
      </c>
      <c r="B7725" t="s">
        <v>893</v>
      </c>
      <c r="C7725" t="s">
        <v>104</v>
      </c>
      <c r="D7725" s="8">
        <v>27.027027027027028</v>
      </c>
      <c r="E7725" s="8">
        <v>133.33333333333334</v>
      </c>
      <c r="G7725" t="str">
        <f>VLOOKUP(C7725,'data indicadores nacional'!$A$2:$G$24,7,FALSE)</f>
        <v>abajo</v>
      </c>
      <c r="H7725" s="9">
        <f>VLOOKUP(C7725,'data indicadores nacional'!$A$2:$F$24,6,FALSE)</f>
        <v>0.3966802220902198</v>
      </c>
      <c r="I7725" s="5" t="str">
        <f t="shared" si="600"/>
        <v xml:space="preserve"> </v>
      </c>
      <c r="J7725" s="5">
        <f t="shared" si="601"/>
        <v>1</v>
      </c>
      <c r="K7725" s="5">
        <f t="shared" si="602"/>
        <v>0</v>
      </c>
      <c r="L7725" s="5">
        <f t="shared" si="603"/>
        <v>1</v>
      </c>
      <c r="N7725" s="8">
        <f>VLOOKUP(C7725,'data indicadores nacional'!$A$2:$J$24,10,FALSE)</f>
        <v>12</v>
      </c>
      <c r="O7725" t="str">
        <f t="shared" si="604"/>
        <v xml:space="preserve"> </v>
      </c>
    </row>
    <row r="7726" spans="1:15">
      <c r="A7726" t="s">
        <v>121</v>
      </c>
      <c r="B7726" t="s">
        <v>894</v>
      </c>
      <c r="C7726" t="s">
        <v>89</v>
      </c>
      <c r="D7726" s="8">
        <v>81.578947368421055</v>
      </c>
      <c r="E7726" s="8">
        <v>100</v>
      </c>
      <c r="F7726" s="8">
        <v>100</v>
      </c>
      <c r="G7726" t="str">
        <f>VLOOKUP(C7726,'data indicadores nacional'!$A$2:$G$24,7,FALSE)</f>
        <v>arriba</v>
      </c>
      <c r="H7726" s="9">
        <f>VLOOKUP(C7726,'data indicadores nacional'!$A$2:$F$24,6,FALSE)</f>
        <v>2.7490434366534529</v>
      </c>
      <c r="I7726" s="5" t="str">
        <f t="shared" si="600"/>
        <v xml:space="preserve"> </v>
      </c>
      <c r="J7726" s="5">
        <f t="shared" si="601"/>
        <v>1</v>
      </c>
      <c r="K7726" s="5">
        <f t="shared" si="602"/>
        <v>0</v>
      </c>
      <c r="L7726" s="5">
        <f t="shared" si="603"/>
        <v>1</v>
      </c>
      <c r="N7726" s="8">
        <f>VLOOKUP(C7726,'data indicadores nacional'!$A$2:$J$24,10,FALSE)</f>
        <v>95</v>
      </c>
      <c r="O7726" t="str">
        <f t="shared" si="604"/>
        <v xml:space="preserve"> </v>
      </c>
    </row>
    <row r="7727" spans="1:15">
      <c r="A7727" t="s">
        <v>121</v>
      </c>
      <c r="B7727" t="s">
        <v>894</v>
      </c>
      <c r="C7727" t="s">
        <v>91</v>
      </c>
      <c r="D7727" s="8">
        <v>94.73684210526315</v>
      </c>
      <c r="E7727" s="8">
        <v>100</v>
      </c>
      <c r="F7727" s="8">
        <v>100</v>
      </c>
      <c r="G7727" t="str">
        <f>VLOOKUP(C7727,'data indicadores nacional'!$A$2:$G$24,7,FALSE)</f>
        <v>arriba</v>
      </c>
      <c r="H7727" s="9">
        <f>VLOOKUP(C7727,'data indicadores nacional'!$A$2:$F$24,6,FALSE)</f>
        <v>0.72595219758941765</v>
      </c>
      <c r="I7727" s="5" t="str">
        <f t="shared" si="600"/>
        <v xml:space="preserve"> </v>
      </c>
      <c r="J7727" s="5">
        <f t="shared" si="601"/>
        <v>1</v>
      </c>
      <c r="K7727" s="5">
        <f t="shared" si="602"/>
        <v>0</v>
      </c>
      <c r="L7727" s="5">
        <f t="shared" si="603"/>
        <v>1</v>
      </c>
      <c r="N7727" s="8" t="str">
        <f>VLOOKUP(C7727,'data indicadores nacional'!$A$2:$J$24,10,FALSE)</f>
        <v>-</v>
      </c>
      <c r="O7727" t="str">
        <f t="shared" si="604"/>
        <v xml:space="preserve"> </v>
      </c>
    </row>
    <row r="7728" spans="1:15">
      <c r="A7728" t="s">
        <v>121</v>
      </c>
      <c r="B7728" t="s">
        <v>894</v>
      </c>
      <c r="C7728" t="s">
        <v>94</v>
      </c>
      <c r="D7728" s="8">
        <v>5.8157894736842106</v>
      </c>
      <c r="E7728" s="8">
        <v>8.3333333333333339</v>
      </c>
      <c r="F7728" s="8">
        <v>8.875</v>
      </c>
      <c r="G7728" t="str">
        <f>VLOOKUP(C7728,'data indicadores nacional'!$A$2:$G$24,7,FALSE)</f>
        <v>arriba</v>
      </c>
      <c r="H7728" s="9">
        <f>VLOOKUP(C7728,'data indicadores nacional'!$A$2:$F$24,6,FALSE)</f>
        <v>0.23219145011705353</v>
      </c>
      <c r="I7728" s="5" t="str">
        <f t="shared" si="600"/>
        <v xml:space="preserve"> </v>
      </c>
      <c r="J7728" s="5">
        <f t="shared" si="601"/>
        <v>1</v>
      </c>
      <c r="K7728" s="5">
        <f t="shared" si="602"/>
        <v>0</v>
      </c>
      <c r="L7728" s="5">
        <f t="shared" si="603"/>
        <v>1</v>
      </c>
      <c r="N7728" s="8" t="str">
        <f>VLOOKUP(C7728,'data indicadores nacional'!$A$2:$J$24,10,FALSE)</f>
        <v>-</v>
      </c>
      <c r="O7728" t="str">
        <f t="shared" si="604"/>
        <v xml:space="preserve"> </v>
      </c>
    </row>
    <row r="7729" spans="1:15">
      <c r="A7729" t="s">
        <v>121</v>
      </c>
      <c r="B7729" t="s">
        <v>894</v>
      </c>
      <c r="C7729" t="s">
        <v>95</v>
      </c>
      <c r="D7729" s="8">
        <v>13.513513513513514</v>
      </c>
      <c r="E7729" s="8">
        <v>16.666666666666664</v>
      </c>
      <c r="G7729" t="str">
        <f>VLOOKUP(C7729,'data indicadores nacional'!$A$2:$G$24,7,FALSE)</f>
        <v>abajo</v>
      </c>
      <c r="H7729" s="9">
        <f>VLOOKUP(C7729,'data indicadores nacional'!$A$2:$F$24,6,FALSE)</f>
        <v>1.7199886991149187</v>
      </c>
      <c r="I7729" s="5" t="str">
        <f t="shared" si="600"/>
        <v xml:space="preserve"> </v>
      </c>
      <c r="J7729" s="5">
        <f t="shared" si="601"/>
        <v>1</v>
      </c>
      <c r="K7729" s="5">
        <f t="shared" si="602"/>
        <v>0</v>
      </c>
      <c r="L7729" s="5">
        <f t="shared" si="603"/>
        <v>1</v>
      </c>
      <c r="N7729" s="8">
        <f>VLOOKUP(C7729,'data indicadores nacional'!$A$2:$J$24,10,FALSE)</f>
        <v>15</v>
      </c>
      <c r="O7729" t="str">
        <f t="shared" si="604"/>
        <v xml:space="preserve"> </v>
      </c>
    </row>
    <row r="7730" spans="1:15">
      <c r="A7730" t="s">
        <v>121</v>
      </c>
      <c r="B7730" t="s">
        <v>894</v>
      </c>
      <c r="C7730" t="s">
        <v>98</v>
      </c>
      <c r="D7730" s="8">
        <v>8.8397790055248624</v>
      </c>
      <c r="E7730" s="8">
        <v>2.8694404591104736</v>
      </c>
      <c r="F7730" s="8">
        <v>2.9585798816568047</v>
      </c>
      <c r="G7730" t="str">
        <f>VLOOKUP(C7730,'data indicadores nacional'!$A$2:$G$24,7,FALSE)</f>
        <v>abajo</v>
      </c>
      <c r="H7730" s="9">
        <f>VLOOKUP(C7730,'data indicadores nacional'!$A$2:$F$24,6,FALSE)</f>
        <v>3.4897517565506893</v>
      </c>
      <c r="I7730" s="5" t="str">
        <f t="shared" si="600"/>
        <v>alarma</v>
      </c>
      <c r="J7730" s="5">
        <f t="shared" si="601"/>
        <v>1</v>
      </c>
      <c r="K7730" s="5">
        <f t="shared" si="602"/>
        <v>0</v>
      </c>
      <c r="L7730" s="5">
        <f t="shared" si="603"/>
        <v>1</v>
      </c>
      <c r="N7730" s="8">
        <f>VLOOKUP(C7730,'data indicadores nacional'!$A$2:$J$24,10,FALSE)</f>
        <v>61</v>
      </c>
      <c r="O7730" t="str">
        <f t="shared" si="604"/>
        <v xml:space="preserve"> </v>
      </c>
    </row>
    <row r="7731" spans="1:15">
      <c r="A7731" t="s">
        <v>121</v>
      </c>
      <c r="B7731" t="s">
        <v>894</v>
      </c>
      <c r="C7731" t="s">
        <v>99</v>
      </c>
      <c r="D7731" s="8">
        <v>19.801980198019802</v>
      </c>
      <c r="E7731" s="8">
        <v>5.3763440860215059</v>
      </c>
      <c r="F7731" s="8">
        <v>5.5555555555555554</v>
      </c>
      <c r="G7731" t="str">
        <f>VLOOKUP(C7731,'data indicadores nacional'!$A$2:$G$24,7,FALSE)</f>
        <v>abajo</v>
      </c>
      <c r="H7731" s="9">
        <f>VLOOKUP(C7731,'data indicadores nacional'!$A$2:$F$24,6,FALSE)</f>
        <v>7.5200278194544445</v>
      </c>
      <c r="I7731" s="5" t="str">
        <f t="shared" si="600"/>
        <v>alarma</v>
      </c>
      <c r="J7731" s="5">
        <f t="shared" si="601"/>
        <v>1</v>
      </c>
      <c r="K7731" s="5">
        <f t="shared" si="602"/>
        <v>0</v>
      </c>
      <c r="L7731" s="5">
        <f t="shared" si="603"/>
        <v>1</v>
      </c>
      <c r="N7731" s="8">
        <f>VLOOKUP(C7731,'data indicadores nacional'!$A$2:$J$24,10,FALSE)</f>
        <v>61</v>
      </c>
      <c r="O7731" t="str">
        <f t="shared" si="604"/>
        <v xml:space="preserve"> </v>
      </c>
    </row>
    <row r="7732" spans="1:15">
      <c r="A7732" t="s">
        <v>121</v>
      </c>
      <c r="B7732" t="s">
        <v>895</v>
      </c>
      <c r="C7732" t="s">
        <v>89</v>
      </c>
      <c r="D7732" s="8">
        <v>88</v>
      </c>
      <c r="E7732" s="8">
        <v>100</v>
      </c>
      <c r="F7732" s="8">
        <v>96</v>
      </c>
      <c r="G7732" t="str">
        <f>VLOOKUP(C7732,'data indicadores nacional'!$A$2:$G$24,7,FALSE)</f>
        <v>arriba</v>
      </c>
      <c r="H7732" s="9">
        <f>VLOOKUP(C7732,'data indicadores nacional'!$A$2:$F$24,6,FALSE)</f>
        <v>2.7490434366534529</v>
      </c>
      <c r="I7732" s="5" t="str">
        <f t="shared" si="600"/>
        <v>alarma</v>
      </c>
      <c r="J7732" s="5">
        <f t="shared" si="601"/>
        <v>1</v>
      </c>
      <c r="K7732" s="5">
        <f t="shared" si="602"/>
        <v>0</v>
      </c>
      <c r="L7732" s="5">
        <f t="shared" si="603"/>
        <v>1</v>
      </c>
      <c r="N7732" s="8">
        <f>VLOOKUP(C7732,'data indicadores nacional'!$A$2:$J$24,10,FALSE)</f>
        <v>95</v>
      </c>
      <c r="O7732" t="str">
        <f t="shared" si="604"/>
        <v xml:space="preserve"> </v>
      </c>
    </row>
    <row r="7733" spans="1:15">
      <c r="A7733" t="s">
        <v>121</v>
      </c>
      <c r="B7733" t="s">
        <v>895</v>
      </c>
      <c r="C7733" t="s">
        <v>91</v>
      </c>
      <c r="D7733" s="8">
        <v>97.959183673469383</v>
      </c>
      <c r="E7733" s="8">
        <v>100</v>
      </c>
      <c r="F7733" s="8">
        <v>96</v>
      </c>
      <c r="G7733" t="str">
        <f>VLOOKUP(C7733,'data indicadores nacional'!$A$2:$G$24,7,FALSE)</f>
        <v>arriba</v>
      </c>
      <c r="H7733" s="9">
        <f>VLOOKUP(C7733,'data indicadores nacional'!$A$2:$F$24,6,FALSE)</f>
        <v>0.72595219758941765</v>
      </c>
      <c r="I7733" s="5" t="str">
        <f t="shared" si="600"/>
        <v>alarma</v>
      </c>
      <c r="J7733" s="5">
        <f t="shared" si="601"/>
        <v>0</v>
      </c>
      <c r="K7733" s="5">
        <f t="shared" si="602"/>
        <v>1</v>
      </c>
      <c r="L7733" s="5">
        <f t="shared" si="603"/>
        <v>1</v>
      </c>
      <c r="N7733" s="8" t="str">
        <f>VLOOKUP(C7733,'data indicadores nacional'!$A$2:$J$24,10,FALSE)</f>
        <v>-</v>
      </c>
      <c r="O7733" t="str">
        <f t="shared" si="604"/>
        <v xml:space="preserve"> </v>
      </c>
    </row>
    <row r="7734" spans="1:15">
      <c r="A7734" t="s">
        <v>121</v>
      </c>
      <c r="B7734" t="s">
        <v>895</v>
      </c>
      <c r="C7734" t="s">
        <v>94</v>
      </c>
      <c r="D7734" s="8">
        <v>6.32</v>
      </c>
      <c r="E7734" s="8">
        <v>7.5333333333333332</v>
      </c>
      <c r="F7734" s="8">
        <v>6.8</v>
      </c>
      <c r="G7734" t="str">
        <f>VLOOKUP(C7734,'data indicadores nacional'!$A$2:$G$24,7,FALSE)</f>
        <v>arriba</v>
      </c>
      <c r="H7734" s="9">
        <f>VLOOKUP(C7734,'data indicadores nacional'!$A$2:$F$24,6,FALSE)</f>
        <v>0.23219145011705353</v>
      </c>
      <c r="I7734" s="5" t="str">
        <f t="shared" si="600"/>
        <v>alarma</v>
      </c>
      <c r="J7734" s="5">
        <f t="shared" si="601"/>
        <v>1</v>
      </c>
      <c r="K7734" s="5">
        <f t="shared" si="602"/>
        <v>0</v>
      </c>
      <c r="L7734" s="5">
        <f t="shared" si="603"/>
        <v>1</v>
      </c>
      <c r="N7734" s="8" t="str">
        <f>VLOOKUP(C7734,'data indicadores nacional'!$A$2:$J$24,10,FALSE)</f>
        <v>-</v>
      </c>
      <c r="O7734" t="str">
        <f t="shared" si="604"/>
        <v xml:space="preserve"> </v>
      </c>
    </row>
    <row r="7735" spans="1:15">
      <c r="A7735" t="s">
        <v>121</v>
      </c>
      <c r="B7735" t="s">
        <v>895</v>
      </c>
      <c r="C7735" t="s">
        <v>95</v>
      </c>
      <c r="D7735" s="8">
        <v>10</v>
      </c>
      <c r="F7735" s="8">
        <v>8</v>
      </c>
      <c r="G7735" t="str">
        <f>VLOOKUP(C7735,'data indicadores nacional'!$A$2:$G$24,7,FALSE)</f>
        <v>abajo</v>
      </c>
      <c r="H7735" s="9">
        <f>VLOOKUP(C7735,'data indicadores nacional'!$A$2:$F$24,6,FALSE)</f>
        <v>1.7199886991149187</v>
      </c>
      <c r="I7735" s="5" t="str">
        <f t="shared" si="600"/>
        <v>alarma</v>
      </c>
      <c r="J7735" s="5">
        <f t="shared" si="601"/>
        <v>1</v>
      </c>
      <c r="K7735" s="5">
        <f t="shared" si="602"/>
        <v>0</v>
      </c>
      <c r="L7735" s="5">
        <f t="shared" si="603"/>
        <v>1</v>
      </c>
      <c r="N7735" s="8">
        <f>VLOOKUP(C7735,'data indicadores nacional'!$A$2:$J$24,10,FALSE)</f>
        <v>15</v>
      </c>
      <c r="O7735" t="str">
        <f t="shared" si="604"/>
        <v xml:space="preserve"> </v>
      </c>
    </row>
    <row r="7736" spans="1:15">
      <c r="A7736" t="s">
        <v>121</v>
      </c>
      <c r="B7736" t="s">
        <v>895</v>
      </c>
      <c r="C7736" t="s">
        <v>98</v>
      </c>
      <c r="D7736" s="8">
        <v>4.2877560743211047</v>
      </c>
      <c r="E7736" s="8">
        <v>1.4005602240896358</v>
      </c>
      <c r="F7736" s="8">
        <v>5.7971014492753623</v>
      </c>
      <c r="G7736" t="str">
        <f>VLOOKUP(C7736,'data indicadores nacional'!$A$2:$G$24,7,FALSE)</f>
        <v>abajo</v>
      </c>
      <c r="H7736" s="9">
        <f>VLOOKUP(C7736,'data indicadores nacional'!$A$2:$F$24,6,FALSE)</f>
        <v>3.4897517565506893</v>
      </c>
      <c r="I7736" s="5" t="str">
        <f t="shared" si="600"/>
        <v>alarma</v>
      </c>
      <c r="J7736" s="5">
        <f t="shared" si="601"/>
        <v>0</v>
      </c>
      <c r="K7736" s="5">
        <f t="shared" si="602"/>
        <v>1</v>
      </c>
      <c r="L7736" s="5">
        <f t="shared" si="603"/>
        <v>1</v>
      </c>
      <c r="N7736" s="8">
        <f>VLOOKUP(C7736,'data indicadores nacional'!$A$2:$J$24,10,FALSE)</f>
        <v>61</v>
      </c>
      <c r="O7736" t="str">
        <f t="shared" si="604"/>
        <v xml:space="preserve"> </v>
      </c>
    </row>
    <row r="7737" spans="1:15">
      <c r="A7737" t="s">
        <v>121</v>
      </c>
      <c r="B7737" t="s">
        <v>895</v>
      </c>
      <c r="C7737" t="s">
        <v>99</v>
      </c>
      <c r="D7737" s="8">
        <v>9.7297297297297298</v>
      </c>
      <c r="E7737" s="8">
        <v>2.6737967914438503</v>
      </c>
      <c r="F7737" s="8">
        <v>11.111111111111111</v>
      </c>
      <c r="G7737" t="str">
        <f>VLOOKUP(C7737,'data indicadores nacional'!$A$2:$G$24,7,FALSE)</f>
        <v>abajo</v>
      </c>
      <c r="H7737" s="9">
        <f>VLOOKUP(C7737,'data indicadores nacional'!$A$2:$F$24,6,FALSE)</f>
        <v>7.5200278194544445</v>
      </c>
      <c r="I7737" s="5" t="str">
        <f t="shared" si="600"/>
        <v>alarma</v>
      </c>
      <c r="J7737" s="5">
        <f t="shared" si="601"/>
        <v>0</v>
      </c>
      <c r="K7737" s="5">
        <f t="shared" si="602"/>
        <v>1</v>
      </c>
      <c r="L7737" s="5">
        <f t="shared" si="603"/>
        <v>1</v>
      </c>
      <c r="N7737" s="8">
        <f>VLOOKUP(C7737,'data indicadores nacional'!$A$2:$J$24,10,FALSE)</f>
        <v>61</v>
      </c>
      <c r="O7737" t="str">
        <f t="shared" si="604"/>
        <v xml:space="preserve"> </v>
      </c>
    </row>
    <row r="7738" spans="1:15">
      <c r="A7738" t="s">
        <v>121</v>
      </c>
      <c r="B7738" t="s">
        <v>896</v>
      </c>
      <c r="C7738" t="s">
        <v>89</v>
      </c>
      <c r="D7738" s="8">
        <v>65.079365079365076</v>
      </c>
      <c r="E7738" s="8">
        <v>63.636363636363633</v>
      </c>
      <c r="F7738" s="8">
        <v>56.451612903225815</v>
      </c>
      <c r="G7738" t="str">
        <f>VLOOKUP(C7738,'data indicadores nacional'!$A$2:$G$24,7,FALSE)</f>
        <v>arriba</v>
      </c>
      <c r="H7738" s="9">
        <f>VLOOKUP(C7738,'data indicadores nacional'!$A$2:$F$24,6,FALSE)</f>
        <v>2.7490434366534529</v>
      </c>
      <c r="I7738" s="5" t="str">
        <f t="shared" si="600"/>
        <v>alarma</v>
      </c>
      <c r="J7738" s="5">
        <f t="shared" si="601"/>
        <v>0</v>
      </c>
      <c r="K7738" s="5">
        <f t="shared" si="602"/>
        <v>1</v>
      </c>
      <c r="L7738" s="5">
        <f t="shared" si="603"/>
        <v>1</v>
      </c>
      <c r="N7738" s="8">
        <f>VLOOKUP(C7738,'data indicadores nacional'!$A$2:$J$24,10,FALSE)</f>
        <v>95</v>
      </c>
      <c r="O7738" t="str">
        <f t="shared" si="604"/>
        <v>alarma</v>
      </c>
    </row>
    <row r="7739" spans="1:15">
      <c r="A7739" t="s">
        <v>121</v>
      </c>
      <c r="B7739" t="s">
        <v>896</v>
      </c>
      <c r="C7739" t="s">
        <v>90</v>
      </c>
      <c r="D7739" s="8">
        <v>100</v>
      </c>
      <c r="E7739" s="8">
        <v>100</v>
      </c>
      <c r="F7739" s="8">
        <v>50</v>
      </c>
      <c r="G7739" t="str">
        <f>VLOOKUP(C7739,'data indicadores nacional'!$A$2:$G$24,7,FALSE)</f>
        <v>abajo</v>
      </c>
      <c r="H7739" s="9">
        <f>VLOOKUP(C7739,'data indicadores nacional'!$A$2:$F$24,6,FALSE)</f>
        <v>2.2832114202799096</v>
      </c>
      <c r="I7739" s="5" t="str">
        <f t="shared" si="600"/>
        <v xml:space="preserve"> </v>
      </c>
      <c r="J7739" s="5">
        <f t="shared" si="601"/>
        <v>1</v>
      </c>
      <c r="K7739" s="5">
        <f t="shared" si="602"/>
        <v>0</v>
      </c>
      <c r="L7739" s="5">
        <f t="shared" si="603"/>
        <v>1</v>
      </c>
      <c r="N7739" s="8" t="str">
        <f>VLOOKUP(C7739,'data indicadores nacional'!$A$2:$J$24,10,FALSE)</f>
        <v>-</v>
      </c>
      <c r="O7739" t="str">
        <f t="shared" si="604"/>
        <v xml:space="preserve"> </v>
      </c>
    </row>
    <row r="7740" spans="1:15">
      <c r="A7740" t="s">
        <v>121</v>
      </c>
      <c r="B7740" t="s">
        <v>896</v>
      </c>
      <c r="C7740" t="s">
        <v>91</v>
      </c>
      <c r="D7740" s="8">
        <v>94.029850746268664</v>
      </c>
      <c r="E7740" s="8">
        <v>90.697674418604649</v>
      </c>
      <c r="F7740" s="8">
        <v>83.606557377049185</v>
      </c>
      <c r="G7740" t="str">
        <f>VLOOKUP(C7740,'data indicadores nacional'!$A$2:$G$24,7,FALSE)</f>
        <v>arriba</v>
      </c>
      <c r="H7740" s="9">
        <f>VLOOKUP(C7740,'data indicadores nacional'!$A$2:$F$24,6,FALSE)</f>
        <v>0.72595219758941765</v>
      </c>
      <c r="I7740" s="5" t="str">
        <f t="shared" si="600"/>
        <v>alarma</v>
      </c>
      <c r="J7740" s="5">
        <f t="shared" si="601"/>
        <v>0</v>
      </c>
      <c r="K7740" s="5">
        <f t="shared" si="602"/>
        <v>1</v>
      </c>
      <c r="L7740" s="5">
        <f t="shared" si="603"/>
        <v>1</v>
      </c>
      <c r="N7740" s="8" t="str">
        <f>VLOOKUP(C7740,'data indicadores nacional'!$A$2:$J$24,10,FALSE)</f>
        <v>-</v>
      </c>
      <c r="O7740" t="str">
        <f t="shared" si="604"/>
        <v xml:space="preserve"> </v>
      </c>
    </row>
    <row r="7741" spans="1:15">
      <c r="A7741" t="s">
        <v>121</v>
      </c>
      <c r="B7741" t="s">
        <v>896</v>
      </c>
      <c r="C7741" t="s">
        <v>92</v>
      </c>
      <c r="F7741" s="8">
        <v>1.6129032258064515</v>
      </c>
      <c r="G7741" t="str">
        <f>VLOOKUP(C7741,'data indicadores nacional'!$A$2:$G$24,7,FALSE)</f>
        <v>abajo</v>
      </c>
      <c r="H7741" s="9">
        <f>VLOOKUP(C7741,'data indicadores nacional'!$A$2:$F$24,6,FALSE)</f>
        <v>2.5040710609700474</v>
      </c>
      <c r="I7741" s="5" t="str">
        <f t="shared" si="600"/>
        <v>alarma</v>
      </c>
      <c r="J7741" s="5">
        <f t="shared" si="601"/>
        <v>0</v>
      </c>
      <c r="K7741" s="5">
        <f t="shared" si="602"/>
        <v>1</v>
      </c>
      <c r="L7741" s="5">
        <f t="shared" si="603"/>
        <v>1</v>
      </c>
      <c r="N7741" s="8" t="str">
        <f>VLOOKUP(C7741,'data indicadores nacional'!$A$2:$J$24,10,FALSE)</f>
        <v>-</v>
      </c>
      <c r="O7741" t="str">
        <f t="shared" si="604"/>
        <v xml:space="preserve"> </v>
      </c>
    </row>
    <row r="7742" spans="1:15">
      <c r="A7742" t="s">
        <v>121</v>
      </c>
      <c r="B7742" t="s">
        <v>896</v>
      </c>
      <c r="C7742" t="s">
        <v>93</v>
      </c>
      <c r="E7742" s="8">
        <v>2.2727272727272729</v>
      </c>
      <c r="F7742" s="8">
        <v>1.6129032258064515</v>
      </c>
      <c r="G7742" t="str">
        <f>VLOOKUP(C7742,'data indicadores nacional'!$A$2:$G$24,7,FALSE)</f>
        <v>abajo</v>
      </c>
      <c r="H7742" s="9">
        <f>VLOOKUP(C7742,'data indicadores nacional'!$A$2:$F$24,6,FALSE)</f>
        <v>3.3766595341714022E-2</v>
      </c>
      <c r="I7742" s="5" t="str">
        <f t="shared" si="600"/>
        <v xml:space="preserve"> </v>
      </c>
      <c r="J7742" s="5">
        <f t="shared" si="601"/>
        <v>0</v>
      </c>
      <c r="K7742" s="5">
        <f t="shared" si="602"/>
        <v>1</v>
      </c>
      <c r="L7742" s="5">
        <f t="shared" si="603"/>
        <v>1</v>
      </c>
      <c r="N7742" s="8">
        <f>VLOOKUP(C7742,'data indicadores nacional'!$A$2:$J$24,10,FALSE)</f>
        <v>15</v>
      </c>
      <c r="O7742" t="str">
        <f t="shared" si="604"/>
        <v xml:space="preserve"> </v>
      </c>
    </row>
    <row r="7743" spans="1:15">
      <c r="A7743" t="s">
        <v>121</v>
      </c>
      <c r="B7743" t="s">
        <v>896</v>
      </c>
      <c r="C7743" t="s">
        <v>94</v>
      </c>
      <c r="D7743" s="8">
        <v>4.0597014925373136</v>
      </c>
      <c r="E7743" s="8">
        <v>4.1136363636363633</v>
      </c>
      <c r="F7743" s="8">
        <v>3.661290322580645</v>
      </c>
      <c r="G7743" t="str">
        <f>VLOOKUP(C7743,'data indicadores nacional'!$A$2:$G$24,7,FALSE)</f>
        <v>arriba</v>
      </c>
      <c r="H7743" s="9">
        <f>VLOOKUP(C7743,'data indicadores nacional'!$A$2:$F$24,6,FALSE)</f>
        <v>0.23219145011705353</v>
      </c>
      <c r="I7743" s="5" t="str">
        <f t="shared" si="600"/>
        <v>alarma</v>
      </c>
      <c r="J7743" s="5">
        <f t="shared" si="601"/>
        <v>0</v>
      </c>
      <c r="K7743" s="5">
        <f t="shared" si="602"/>
        <v>1</v>
      </c>
      <c r="L7743" s="5">
        <f t="shared" si="603"/>
        <v>1</v>
      </c>
      <c r="N7743" s="8" t="str">
        <f>VLOOKUP(C7743,'data indicadores nacional'!$A$2:$J$24,10,FALSE)</f>
        <v>-</v>
      </c>
      <c r="O7743" t="str">
        <f t="shared" si="604"/>
        <v xml:space="preserve"> </v>
      </c>
    </row>
    <row r="7744" spans="1:15">
      <c r="A7744" t="s">
        <v>121</v>
      </c>
      <c r="B7744" t="s">
        <v>896</v>
      </c>
      <c r="C7744" t="s">
        <v>95</v>
      </c>
      <c r="D7744" s="8">
        <v>23.076923076923077</v>
      </c>
      <c r="E7744" s="8">
        <v>22.727272727272727</v>
      </c>
      <c r="F7744" s="8">
        <v>19.35483870967742</v>
      </c>
      <c r="G7744" t="str">
        <f>VLOOKUP(C7744,'data indicadores nacional'!$A$2:$G$24,7,FALSE)</f>
        <v>abajo</v>
      </c>
      <c r="H7744" s="9">
        <f>VLOOKUP(C7744,'data indicadores nacional'!$A$2:$F$24,6,FALSE)</f>
        <v>1.7199886991149187</v>
      </c>
      <c r="I7744" s="5" t="str">
        <f t="shared" si="600"/>
        <v xml:space="preserve"> </v>
      </c>
      <c r="J7744" s="5">
        <f t="shared" si="601"/>
        <v>1</v>
      </c>
      <c r="K7744" s="5">
        <f t="shared" si="602"/>
        <v>0</v>
      </c>
      <c r="L7744" s="5">
        <f t="shared" si="603"/>
        <v>1</v>
      </c>
      <c r="N7744" s="8">
        <f>VLOOKUP(C7744,'data indicadores nacional'!$A$2:$J$24,10,FALSE)</f>
        <v>15</v>
      </c>
      <c r="O7744" t="str">
        <f t="shared" si="604"/>
        <v>alarma</v>
      </c>
    </row>
    <row r="7745" spans="1:15">
      <c r="A7745" t="s">
        <v>121</v>
      </c>
      <c r="B7745" t="s">
        <v>896</v>
      </c>
      <c r="C7745" t="s">
        <v>97</v>
      </c>
      <c r="D7745" s="8">
        <v>0.90579710144927539</v>
      </c>
      <c r="E7745" s="8">
        <v>1.4005602240896358</v>
      </c>
      <c r="F7745" s="8">
        <v>1.3947001394700138</v>
      </c>
      <c r="G7745" t="str">
        <f>VLOOKUP(C7745,'data indicadores nacional'!$A$2:$G$24,7,FALSE)</f>
        <v>abajo</v>
      </c>
      <c r="H7745" s="9">
        <f>VLOOKUP(C7745,'data indicadores nacional'!$A$2:$F$24,6,FALSE)</f>
        <v>0.35698528124504503</v>
      </c>
      <c r="I7745" s="5" t="str">
        <f t="shared" si="600"/>
        <v xml:space="preserve"> </v>
      </c>
      <c r="J7745" s="5">
        <f t="shared" si="601"/>
        <v>0</v>
      </c>
      <c r="K7745" s="5">
        <f t="shared" si="602"/>
        <v>1</v>
      </c>
      <c r="L7745" s="5">
        <f t="shared" si="603"/>
        <v>1</v>
      </c>
      <c r="N7745" s="8">
        <f>VLOOKUP(C7745,'data indicadores nacional'!$A$2:$J$24,10,FALSE)</f>
        <v>61</v>
      </c>
      <c r="O7745" t="str">
        <f t="shared" si="604"/>
        <v xml:space="preserve"> </v>
      </c>
    </row>
    <row r="7746" spans="1:15">
      <c r="A7746" t="s">
        <v>121</v>
      </c>
      <c r="B7746" t="s">
        <v>896</v>
      </c>
      <c r="C7746" t="s">
        <v>98</v>
      </c>
      <c r="D7746" s="8">
        <v>9.7703957010258904</v>
      </c>
      <c r="E7746" s="8">
        <v>6.8075958437835906</v>
      </c>
      <c r="F7746" s="8">
        <v>9.6601073345259394</v>
      </c>
      <c r="G7746" t="str">
        <f>VLOOKUP(C7746,'data indicadores nacional'!$A$2:$G$24,7,FALSE)</f>
        <v>abajo</v>
      </c>
      <c r="H7746" s="9">
        <f>VLOOKUP(C7746,'data indicadores nacional'!$A$2:$F$24,6,FALSE)</f>
        <v>3.4897517565506893</v>
      </c>
      <c r="I7746" s="5" t="str">
        <f t="shared" si="600"/>
        <v>alarma</v>
      </c>
      <c r="J7746" s="5">
        <f t="shared" si="601"/>
        <v>0</v>
      </c>
      <c r="K7746" s="5">
        <f t="shared" si="602"/>
        <v>0</v>
      </c>
      <c r="L7746" s="5">
        <f t="shared" si="603"/>
        <v>0</v>
      </c>
      <c r="N7746" s="8">
        <f>VLOOKUP(C7746,'data indicadores nacional'!$A$2:$J$24,10,FALSE)</f>
        <v>61</v>
      </c>
      <c r="O7746" t="str">
        <f t="shared" si="604"/>
        <v xml:space="preserve"> </v>
      </c>
    </row>
    <row r="7747" spans="1:15">
      <c r="A7747" t="s">
        <v>121</v>
      </c>
      <c r="B7747" t="s">
        <v>896</v>
      </c>
      <c r="C7747" t="s">
        <v>99</v>
      </c>
      <c r="D7747" s="8">
        <v>20.148462354188762</v>
      </c>
      <c r="E7747" s="8">
        <v>12.472487160674982</v>
      </c>
      <c r="F7747" s="8">
        <v>18.368846436443793</v>
      </c>
      <c r="G7747" t="str">
        <f>VLOOKUP(C7747,'data indicadores nacional'!$A$2:$G$24,7,FALSE)</f>
        <v>abajo</v>
      </c>
      <c r="H7747" s="9">
        <f>VLOOKUP(C7747,'data indicadores nacional'!$A$2:$F$24,6,FALSE)</f>
        <v>7.5200278194544445</v>
      </c>
      <c r="I7747" s="5" t="str">
        <f t="shared" ref="I7747:I7810" si="605">IF(G7747=$G$2,IF(F7747&gt;E7747,"alarma"," "),IF(F7747&lt;E7747,"alarma"," "))</f>
        <v>alarma</v>
      </c>
      <c r="J7747" s="5">
        <f t="shared" ref="J7747:J7810" si="606">IF(G7747=$G$2,IF((D7747-F7747)&gt;($M$2*H7747),1,0),IF((F7747-D7747)&gt;($M$2*H7747),1,0))</f>
        <v>1</v>
      </c>
      <c r="K7747" s="5">
        <f t="shared" ref="K7747:K7810" si="607">IF(G7747=$G$2,IF((F7747-D7747)&gt;($M$2*H7747),1,0),IF((D7747-F7747)&gt;($M$2*H7747),1,0))</f>
        <v>0</v>
      </c>
      <c r="L7747" s="5">
        <f t="shared" ref="L7747:L7810" si="608">IF(J7747=1,1,IF(K7747=1,1,0))</f>
        <v>1</v>
      </c>
      <c r="N7747" s="8">
        <f>VLOOKUP(C7747,'data indicadores nacional'!$A$2:$J$24,10,FALSE)</f>
        <v>61</v>
      </c>
      <c r="O7747" t="str">
        <f t="shared" ref="O7747:O7810" si="609">IF(N7747=$N$4," ",IF(F7747=$F$20," ",IF(G7747=$G$2,IF(F7747&lt;N7747," ","alarma"),IF(F7747&lt;N7747,"alarma"," "))))</f>
        <v xml:space="preserve"> </v>
      </c>
    </row>
    <row r="7748" spans="1:15">
      <c r="A7748" t="s">
        <v>121</v>
      </c>
      <c r="B7748" t="s">
        <v>896</v>
      </c>
      <c r="C7748" t="s">
        <v>100</v>
      </c>
      <c r="F7748" s="8">
        <v>32.258064516129032</v>
      </c>
      <c r="G7748" t="str">
        <f>VLOOKUP(C7748,'data indicadores nacional'!$A$2:$G$24,7,FALSE)</f>
        <v>abajo</v>
      </c>
      <c r="H7748" s="9">
        <f>VLOOKUP(C7748,'data indicadores nacional'!$A$2:$F$24,6,FALSE)</f>
        <v>1.7895311097465236</v>
      </c>
      <c r="I7748" s="5" t="str">
        <f t="shared" si="605"/>
        <v>alarma</v>
      </c>
      <c r="J7748" s="5">
        <f t="shared" si="606"/>
        <v>0</v>
      </c>
      <c r="K7748" s="5">
        <f t="shared" si="607"/>
        <v>1</v>
      </c>
      <c r="L7748" s="5">
        <f t="shared" si="608"/>
        <v>1</v>
      </c>
      <c r="N7748" s="8">
        <f>VLOOKUP(C7748,'data indicadores nacional'!$A$2:$J$24,10,FALSE)</f>
        <v>15</v>
      </c>
      <c r="O7748" t="str">
        <f t="shared" si="609"/>
        <v>alarma</v>
      </c>
    </row>
    <row r="7749" spans="1:15">
      <c r="A7749" t="s">
        <v>121</v>
      </c>
      <c r="B7749" t="s">
        <v>896</v>
      </c>
      <c r="C7749" t="s">
        <v>101</v>
      </c>
      <c r="F7749" s="8">
        <v>32.258064516129032</v>
      </c>
      <c r="G7749" t="str">
        <f>VLOOKUP(C7749,'data indicadores nacional'!$A$2:$G$24,7,FALSE)</f>
        <v>abajo</v>
      </c>
      <c r="H7749" s="9">
        <f>VLOOKUP(C7749,'data indicadores nacional'!$A$2:$F$24,6,FALSE)</f>
        <v>1.3238688071947835</v>
      </c>
      <c r="I7749" s="5" t="str">
        <f t="shared" si="605"/>
        <v>alarma</v>
      </c>
      <c r="J7749" s="5">
        <f t="shared" si="606"/>
        <v>0</v>
      </c>
      <c r="K7749" s="5">
        <f t="shared" si="607"/>
        <v>1</v>
      </c>
      <c r="L7749" s="5">
        <f t="shared" si="608"/>
        <v>1</v>
      </c>
      <c r="N7749" s="8">
        <f>VLOOKUP(C7749,'data indicadores nacional'!$A$2:$J$24,10,FALSE)</f>
        <v>12</v>
      </c>
      <c r="O7749" t="str">
        <f t="shared" si="609"/>
        <v>alarma</v>
      </c>
    </row>
    <row r="7750" spans="1:15">
      <c r="A7750" t="s">
        <v>121</v>
      </c>
      <c r="B7750" t="s">
        <v>896</v>
      </c>
      <c r="C7750" t="s">
        <v>104</v>
      </c>
      <c r="E7750" s="8">
        <v>22.222222222222221</v>
      </c>
      <c r="F7750" s="8">
        <v>16.129032258064516</v>
      </c>
      <c r="G7750" t="str">
        <f>VLOOKUP(C7750,'data indicadores nacional'!$A$2:$G$24,7,FALSE)</f>
        <v>abajo</v>
      </c>
      <c r="H7750" s="9">
        <f>VLOOKUP(C7750,'data indicadores nacional'!$A$2:$F$24,6,FALSE)</f>
        <v>0.3966802220902198</v>
      </c>
      <c r="I7750" s="5" t="str">
        <f t="shared" si="605"/>
        <v xml:space="preserve"> </v>
      </c>
      <c r="J7750" s="5">
        <f t="shared" si="606"/>
        <v>0</v>
      </c>
      <c r="K7750" s="5">
        <f t="shared" si="607"/>
        <v>1</v>
      </c>
      <c r="L7750" s="5">
        <f t="shared" si="608"/>
        <v>1</v>
      </c>
      <c r="N7750" s="8">
        <f>VLOOKUP(C7750,'data indicadores nacional'!$A$2:$J$24,10,FALSE)</f>
        <v>12</v>
      </c>
      <c r="O7750" t="str">
        <f t="shared" si="609"/>
        <v>alarma</v>
      </c>
    </row>
    <row r="7751" spans="1:15">
      <c r="A7751" t="s">
        <v>121</v>
      </c>
      <c r="B7751" t="s">
        <v>897</v>
      </c>
      <c r="C7751" t="s">
        <v>88</v>
      </c>
      <c r="D7751" s="8">
        <v>22.222222222222221</v>
      </c>
      <c r="G7751" t="str">
        <f>VLOOKUP(C7751,'data indicadores nacional'!$A$2:$G$24,7,FALSE)</f>
        <v>abajo</v>
      </c>
      <c r="H7751" s="9">
        <f>VLOOKUP(C7751,'data indicadores nacional'!$A$2:$F$24,6,FALSE)</f>
        <v>0.25026441121950321</v>
      </c>
      <c r="I7751" s="5" t="str">
        <f t="shared" si="605"/>
        <v xml:space="preserve"> </v>
      </c>
      <c r="J7751" s="5">
        <f t="shared" si="606"/>
        <v>1</v>
      </c>
      <c r="K7751" s="5">
        <f t="shared" si="607"/>
        <v>0</v>
      </c>
      <c r="L7751" s="5">
        <f t="shared" si="608"/>
        <v>1</v>
      </c>
      <c r="N7751" s="8">
        <f>VLOOKUP(C7751,'data indicadores nacional'!$A$2:$J$24,10,FALSE)</f>
        <v>10</v>
      </c>
      <c r="O7751" t="str">
        <f t="shared" si="609"/>
        <v xml:space="preserve"> </v>
      </c>
    </row>
    <row r="7752" spans="1:15">
      <c r="A7752" t="s">
        <v>121</v>
      </c>
      <c r="B7752" t="s">
        <v>897</v>
      </c>
      <c r="C7752" t="s">
        <v>89</v>
      </c>
      <c r="D7752" s="8">
        <v>72.222222222222214</v>
      </c>
      <c r="E7752" s="8">
        <v>75</v>
      </c>
      <c r="F7752" s="8">
        <v>50</v>
      </c>
      <c r="G7752" t="str">
        <f>VLOOKUP(C7752,'data indicadores nacional'!$A$2:$G$24,7,FALSE)</f>
        <v>arriba</v>
      </c>
      <c r="H7752" s="9">
        <f>VLOOKUP(C7752,'data indicadores nacional'!$A$2:$F$24,6,FALSE)</f>
        <v>2.7490434366534529</v>
      </c>
      <c r="I7752" s="5" t="str">
        <f t="shared" si="605"/>
        <v>alarma</v>
      </c>
      <c r="J7752" s="5">
        <f t="shared" si="606"/>
        <v>0</v>
      </c>
      <c r="K7752" s="5">
        <f t="shared" si="607"/>
        <v>1</v>
      </c>
      <c r="L7752" s="5">
        <f t="shared" si="608"/>
        <v>1</v>
      </c>
      <c r="N7752" s="8">
        <f>VLOOKUP(C7752,'data indicadores nacional'!$A$2:$J$24,10,FALSE)</f>
        <v>95</v>
      </c>
      <c r="O7752" t="str">
        <f t="shared" si="609"/>
        <v>alarma</v>
      </c>
    </row>
    <row r="7753" spans="1:15">
      <c r="A7753" t="s">
        <v>121</v>
      </c>
      <c r="B7753" t="s">
        <v>897</v>
      </c>
      <c r="C7753" t="s">
        <v>91</v>
      </c>
      <c r="D7753" s="8">
        <v>94.444444444444443</v>
      </c>
      <c r="E7753" s="8">
        <v>100</v>
      </c>
      <c r="F7753" s="8">
        <v>66.666666666666657</v>
      </c>
      <c r="G7753" t="str">
        <f>VLOOKUP(C7753,'data indicadores nacional'!$A$2:$G$24,7,FALSE)</f>
        <v>arriba</v>
      </c>
      <c r="H7753" s="9">
        <f>VLOOKUP(C7753,'data indicadores nacional'!$A$2:$F$24,6,FALSE)</f>
        <v>0.72595219758941765</v>
      </c>
      <c r="I7753" s="5" t="str">
        <f t="shared" si="605"/>
        <v>alarma</v>
      </c>
      <c r="J7753" s="5">
        <f t="shared" si="606"/>
        <v>0</v>
      </c>
      <c r="K7753" s="5">
        <f t="shared" si="607"/>
        <v>1</v>
      </c>
      <c r="L7753" s="5">
        <f t="shared" si="608"/>
        <v>1</v>
      </c>
      <c r="N7753" s="8" t="str">
        <f>VLOOKUP(C7753,'data indicadores nacional'!$A$2:$J$24,10,FALSE)</f>
        <v>-</v>
      </c>
      <c r="O7753" t="str">
        <f t="shared" si="609"/>
        <v xml:space="preserve"> </v>
      </c>
    </row>
    <row r="7754" spans="1:15">
      <c r="A7754" t="s">
        <v>121</v>
      </c>
      <c r="B7754" t="s">
        <v>897</v>
      </c>
      <c r="C7754" t="s">
        <v>94</v>
      </c>
      <c r="D7754" s="8">
        <v>5.2222222222222223</v>
      </c>
      <c r="E7754" s="8">
        <v>5</v>
      </c>
      <c r="F7754" s="8">
        <v>3</v>
      </c>
      <c r="G7754" t="str">
        <f>VLOOKUP(C7754,'data indicadores nacional'!$A$2:$G$24,7,FALSE)</f>
        <v>arriba</v>
      </c>
      <c r="H7754" s="9">
        <f>VLOOKUP(C7754,'data indicadores nacional'!$A$2:$F$24,6,FALSE)</f>
        <v>0.23219145011705353</v>
      </c>
      <c r="I7754" s="5" t="str">
        <f t="shared" si="605"/>
        <v>alarma</v>
      </c>
      <c r="J7754" s="5">
        <f t="shared" si="606"/>
        <v>0</v>
      </c>
      <c r="K7754" s="5">
        <f t="shared" si="607"/>
        <v>1</v>
      </c>
      <c r="L7754" s="5">
        <f t="shared" si="608"/>
        <v>1</v>
      </c>
      <c r="N7754" s="8" t="str">
        <f>VLOOKUP(C7754,'data indicadores nacional'!$A$2:$J$24,10,FALSE)</f>
        <v>-</v>
      </c>
      <c r="O7754" t="str">
        <f t="shared" si="609"/>
        <v xml:space="preserve"> </v>
      </c>
    </row>
    <row r="7755" spans="1:15">
      <c r="A7755" t="s">
        <v>121</v>
      </c>
      <c r="B7755" t="s">
        <v>897</v>
      </c>
      <c r="C7755" t="s">
        <v>95</v>
      </c>
      <c r="D7755" s="8">
        <v>5.8823529411764701</v>
      </c>
      <c r="F7755" s="8">
        <v>16.666666666666664</v>
      </c>
      <c r="G7755" t="str">
        <f>VLOOKUP(C7755,'data indicadores nacional'!$A$2:$G$24,7,FALSE)</f>
        <v>abajo</v>
      </c>
      <c r="H7755" s="9">
        <f>VLOOKUP(C7755,'data indicadores nacional'!$A$2:$F$24,6,FALSE)</f>
        <v>1.7199886991149187</v>
      </c>
      <c r="I7755" s="5" t="str">
        <f t="shared" si="605"/>
        <v>alarma</v>
      </c>
      <c r="J7755" s="5">
        <f t="shared" si="606"/>
        <v>0</v>
      </c>
      <c r="K7755" s="5">
        <f t="shared" si="607"/>
        <v>1</v>
      </c>
      <c r="L7755" s="5">
        <f t="shared" si="608"/>
        <v>1</v>
      </c>
      <c r="N7755" s="8">
        <f>VLOOKUP(C7755,'data indicadores nacional'!$A$2:$J$24,10,FALSE)</f>
        <v>15</v>
      </c>
      <c r="O7755" t="str">
        <f t="shared" si="609"/>
        <v>alarma</v>
      </c>
    </row>
    <row r="7756" spans="1:15">
      <c r="A7756" t="s">
        <v>121</v>
      </c>
      <c r="B7756" t="s">
        <v>897</v>
      </c>
      <c r="C7756" t="s">
        <v>98</v>
      </c>
      <c r="D7756" s="8">
        <v>2.3640661938534278</v>
      </c>
      <c r="E7756" s="8">
        <v>1.4534883720930232</v>
      </c>
      <c r="F7756" s="8">
        <v>2.9585798816568047</v>
      </c>
      <c r="G7756" t="str">
        <f>VLOOKUP(C7756,'data indicadores nacional'!$A$2:$G$24,7,FALSE)</f>
        <v>abajo</v>
      </c>
      <c r="H7756" s="9">
        <f>VLOOKUP(C7756,'data indicadores nacional'!$A$2:$F$24,6,FALSE)</f>
        <v>3.4897517565506893</v>
      </c>
      <c r="I7756" s="5" t="str">
        <f t="shared" si="605"/>
        <v>alarma</v>
      </c>
      <c r="J7756" s="5">
        <f t="shared" si="606"/>
        <v>0</v>
      </c>
      <c r="K7756" s="5">
        <f t="shared" si="607"/>
        <v>1</v>
      </c>
      <c r="L7756" s="5">
        <f t="shared" si="608"/>
        <v>1</v>
      </c>
      <c r="N7756" s="8">
        <f>VLOOKUP(C7756,'data indicadores nacional'!$A$2:$J$24,10,FALSE)</f>
        <v>61</v>
      </c>
      <c r="O7756" t="str">
        <f t="shared" si="609"/>
        <v xml:space="preserve"> </v>
      </c>
    </row>
    <row r="7757" spans="1:15">
      <c r="A7757" t="s">
        <v>121</v>
      </c>
      <c r="B7757" t="s">
        <v>897</v>
      </c>
      <c r="C7757" t="s">
        <v>99</v>
      </c>
      <c r="D7757" s="8">
        <v>5.1679586563307494</v>
      </c>
      <c r="E7757" s="8">
        <v>2.8248587570621471</v>
      </c>
      <c r="F7757" s="8">
        <v>5.7636887608069163</v>
      </c>
      <c r="G7757" t="str">
        <f>VLOOKUP(C7757,'data indicadores nacional'!$A$2:$G$24,7,FALSE)</f>
        <v>abajo</v>
      </c>
      <c r="H7757" s="9">
        <f>VLOOKUP(C7757,'data indicadores nacional'!$A$2:$F$24,6,FALSE)</f>
        <v>7.5200278194544445</v>
      </c>
      <c r="I7757" s="5" t="str">
        <f t="shared" si="605"/>
        <v>alarma</v>
      </c>
      <c r="J7757" s="5">
        <f t="shared" si="606"/>
        <v>0</v>
      </c>
      <c r="K7757" s="5">
        <f t="shared" si="607"/>
        <v>0</v>
      </c>
      <c r="L7757" s="5">
        <f t="shared" si="608"/>
        <v>0</v>
      </c>
      <c r="N7757" s="8">
        <f>VLOOKUP(C7757,'data indicadores nacional'!$A$2:$J$24,10,FALSE)</f>
        <v>61</v>
      </c>
      <c r="O7757" t="str">
        <f t="shared" si="609"/>
        <v xml:space="preserve"> </v>
      </c>
    </row>
    <row r="7758" spans="1:15">
      <c r="A7758" t="s">
        <v>121</v>
      </c>
      <c r="B7758" t="s">
        <v>897</v>
      </c>
      <c r="C7758" t="s">
        <v>100</v>
      </c>
      <c r="E7758" s="8">
        <v>500</v>
      </c>
      <c r="G7758" t="str">
        <f>VLOOKUP(C7758,'data indicadores nacional'!$A$2:$G$24,7,FALSE)</f>
        <v>abajo</v>
      </c>
      <c r="H7758" s="9">
        <f>VLOOKUP(C7758,'data indicadores nacional'!$A$2:$F$24,6,FALSE)</f>
        <v>1.7895311097465236</v>
      </c>
      <c r="I7758" s="5" t="str">
        <f t="shared" si="605"/>
        <v xml:space="preserve"> </v>
      </c>
      <c r="J7758" s="5">
        <f t="shared" si="606"/>
        <v>0</v>
      </c>
      <c r="K7758" s="5">
        <f t="shared" si="607"/>
        <v>0</v>
      </c>
      <c r="L7758" s="5">
        <f t="shared" si="608"/>
        <v>0</v>
      </c>
      <c r="N7758" s="8">
        <f>VLOOKUP(C7758,'data indicadores nacional'!$A$2:$J$24,10,FALSE)</f>
        <v>15</v>
      </c>
      <c r="O7758" t="str">
        <f t="shared" si="609"/>
        <v xml:space="preserve"> </v>
      </c>
    </row>
    <row r="7759" spans="1:15">
      <c r="A7759" t="s">
        <v>121</v>
      </c>
      <c r="B7759" t="s">
        <v>897</v>
      </c>
      <c r="C7759" t="s">
        <v>101</v>
      </c>
      <c r="E7759" s="8">
        <v>500</v>
      </c>
      <c r="G7759" t="str">
        <f>VLOOKUP(C7759,'data indicadores nacional'!$A$2:$G$24,7,FALSE)</f>
        <v>abajo</v>
      </c>
      <c r="H7759" s="9">
        <f>VLOOKUP(C7759,'data indicadores nacional'!$A$2:$F$24,6,FALSE)</f>
        <v>1.3238688071947835</v>
      </c>
      <c r="I7759" s="5" t="str">
        <f t="shared" si="605"/>
        <v xml:space="preserve"> </v>
      </c>
      <c r="J7759" s="5">
        <f t="shared" si="606"/>
        <v>0</v>
      </c>
      <c r="K7759" s="5">
        <f t="shared" si="607"/>
        <v>0</v>
      </c>
      <c r="L7759" s="5">
        <f t="shared" si="608"/>
        <v>0</v>
      </c>
      <c r="N7759" s="8">
        <f>VLOOKUP(C7759,'data indicadores nacional'!$A$2:$J$24,10,FALSE)</f>
        <v>12</v>
      </c>
      <c r="O7759" t="str">
        <f t="shared" si="609"/>
        <v xml:space="preserve"> </v>
      </c>
    </row>
    <row r="7760" spans="1:15">
      <c r="A7760" t="s">
        <v>121</v>
      </c>
      <c r="B7760" t="s">
        <v>897</v>
      </c>
      <c r="C7760" t="s">
        <v>104</v>
      </c>
      <c r="E7760" s="8">
        <v>400</v>
      </c>
      <c r="G7760" t="str">
        <f>VLOOKUP(C7760,'data indicadores nacional'!$A$2:$G$24,7,FALSE)</f>
        <v>abajo</v>
      </c>
      <c r="H7760" s="9">
        <f>VLOOKUP(C7760,'data indicadores nacional'!$A$2:$F$24,6,FALSE)</f>
        <v>0.3966802220902198</v>
      </c>
      <c r="I7760" s="5" t="str">
        <f t="shared" si="605"/>
        <v xml:space="preserve"> </v>
      </c>
      <c r="J7760" s="5">
        <f t="shared" si="606"/>
        <v>0</v>
      </c>
      <c r="K7760" s="5">
        <f t="shared" si="607"/>
        <v>0</v>
      </c>
      <c r="L7760" s="5">
        <f t="shared" si="608"/>
        <v>0</v>
      </c>
      <c r="N7760" s="8">
        <f>VLOOKUP(C7760,'data indicadores nacional'!$A$2:$J$24,10,FALSE)</f>
        <v>12</v>
      </c>
      <c r="O7760" t="str">
        <f t="shared" si="609"/>
        <v xml:space="preserve"> </v>
      </c>
    </row>
    <row r="7761" spans="1:15">
      <c r="A7761" t="s">
        <v>121</v>
      </c>
      <c r="B7761" t="s">
        <v>898</v>
      </c>
      <c r="C7761" t="s">
        <v>88</v>
      </c>
      <c r="E7761" s="8">
        <v>2.1739130434782608</v>
      </c>
      <c r="F7761" s="8">
        <v>1.7857142857142856</v>
      </c>
      <c r="G7761" t="str">
        <f>VLOOKUP(C7761,'data indicadores nacional'!$A$2:$G$24,7,FALSE)</f>
        <v>abajo</v>
      </c>
      <c r="H7761" s="9">
        <f>VLOOKUP(C7761,'data indicadores nacional'!$A$2:$F$24,6,FALSE)</f>
        <v>0.25026441121950321</v>
      </c>
      <c r="I7761" s="5" t="str">
        <f t="shared" si="605"/>
        <v xml:space="preserve"> </v>
      </c>
      <c r="J7761" s="5">
        <f t="shared" si="606"/>
        <v>0</v>
      </c>
      <c r="K7761" s="5">
        <f t="shared" si="607"/>
        <v>1</v>
      </c>
      <c r="L7761" s="5">
        <f t="shared" si="608"/>
        <v>1</v>
      </c>
      <c r="N7761" s="8">
        <f>VLOOKUP(C7761,'data indicadores nacional'!$A$2:$J$24,10,FALSE)</f>
        <v>10</v>
      </c>
      <c r="O7761" t="str">
        <f t="shared" si="609"/>
        <v xml:space="preserve"> </v>
      </c>
    </row>
    <row r="7762" spans="1:15">
      <c r="A7762" t="s">
        <v>121</v>
      </c>
      <c r="B7762" t="s">
        <v>898</v>
      </c>
      <c r="C7762" t="s">
        <v>89</v>
      </c>
      <c r="D7762" s="8">
        <v>46.511627906976742</v>
      </c>
      <c r="E7762" s="8">
        <v>46.808510638297875</v>
      </c>
      <c r="F7762" s="8">
        <v>56.666666666666664</v>
      </c>
      <c r="G7762" t="str">
        <f>VLOOKUP(C7762,'data indicadores nacional'!$A$2:$G$24,7,FALSE)</f>
        <v>arriba</v>
      </c>
      <c r="H7762" s="9">
        <f>VLOOKUP(C7762,'data indicadores nacional'!$A$2:$F$24,6,FALSE)</f>
        <v>2.7490434366534529</v>
      </c>
      <c r="I7762" s="5" t="str">
        <f t="shared" si="605"/>
        <v xml:space="preserve"> </v>
      </c>
      <c r="J7762" s="5">
        <f t="shared" si="606"/>
        <v>1</v>
      </c>
      <c r="K7762" s="5">
        <f t="shared" si="607"/>
        <v>0</v>
      </c>
      <c r="L7762" s="5">
        <f t="shared" si="608"/>
        <v>1</v>
      </c>
      <c r="N7762" s="8">
        <f>VLOOKUP(C7762,'data indicadores nacional'!$A$2:$J$24,10,FALSE)</f>
        <v>95</v>
      </c>
      <c r="O7762" t="str">
        <f t="shared" si="609"/>
        <v>alarma</v>
      </c>
    </row>
    <row r="7763" spans="1:15">
      <c r="A7763" t="s">
        <v>121</v>
      </c>
      <c r="B7763" t="s">
        <v>898</v>
      </c>
      <c r="C7763" t="s">
        <v>90</v>
      </c>
      <c r="D7763" s="8">
        <v>100</v>
      </c>
      <c r="G7763" t="str">
        <f>VLOOKUP(C7763,'data indicadores nacional'!$A$2:$G$24,7,FALSE)</f>
        <v>abajo</v>
      </c>
      <c r="H7763" s="9">
        <f>VLOOKUP(C7763,'data indicadores nacional'!$A$2:$F$24,6,FALSE)</f>
        <v>2.2832114202799096</v>
      </c>
      <c r="I7763" s="5" t="str">
        <f t="shared" si="605"/>
        <v xml:space="preserve"> </v>
      </c>
      <c r="J7763" s="5">
        <f t="shared" si="606"/>
        <v>1</v>
      </c>
      <c r="K7763" s="5">
        <f t="shared" si="607"/>
        <v>0</v>
      </c>
      <c r="L7763" s="5">
        <f t="shared" si="608"/>
        <v>1</v>
      </c>
      <c r="N7763" s="8" t="str">
        <f>VLOOKUP(C7763,'data indicadores nacional'!$A$2:$J$24,10,FALSE)</f>
        <v>-</v>
      </c>
      <c r="O7763" t="str">
        <f t="shared" si="609"/>
        <v xml:space="preserve"> </v>
      </c>
    </row>
    <row r="7764" spans="1:15">
      <c r="A7764" t="s">
        <v>121</v>
      </c>
      <c r="B7764" t="s">
        <v>898</v>
      </c>
      <c r="C7764" t="s">
        <v>91</v>
      </c>
      <c r="D7764" s="8">
        <v>75</v>
      </c>
      <c r="E7764" s="8">
        <v>61.224489795918366</v>
      </c>
      <c r="F7764" s="8">
        <v>90</v>
      </c>
      <c r="G7764" t="str">
        <f>VLOOKUP(C7764,'data indicadores nacional'!$A$2:$G$24,7,FALSE)</f>
        <v>arriba</v>
      </c>
      <c r="H7764" s="9">
        <f>VLOOKUP(C7764,'data indicadores nacional'!$A$2:$F$24,6,FALSE)</f>
        <v>0.72595219758941765</v>
      </c>
      <c r="I7764" s="5" t="str">
        <f t="shared" si="605"/>
        <v xml:space="preserve"> </v>
      </c>
      <c r="J7764" s="5">
        <f t="shared" si="606"/>
        <v>1</v>
      </c>
      <c r="K7764" s="5">
        <f t="shared" si="607"/>
        <v>0</v>
      </c>
      <c r="L7764" s="5">
        <f t="shared" si="608"/>
        <v>1</v>
      </c>
      <c r="N7764" s="8" t="str">
        <f>VLOOKUP(C7764,'data indicadores nacional'!$A$2:$J$24,10,FALSE)</f>
        <v>-</v>
      </c>
      <c r="O7764" t="str">
        <f t="shared" si="609"/>
        <v xml:space="preserve"> </v>
      </c>
    </row>
    <row r="7765" spans="1:15">
      <c r="A7765" t="s">
        <v>121</v>
      </c>
      <c r="B7765" t="s">
        <v>898</v>
      </c>
      <c r="C7765" t="s">
        <v>94</v>
      </c>
      <c r="D7765" s="8">
        <v>3.9545454545454546</v>
      </c>
      <c r="E7765" s="8">
        <v>3.204081632653061</v>
      </c>
      <c r="F7765" s="8">
        <v>3.85</v>
      </c>
      <c r="G7765" t="str">
        <f>VLOOKUP(C7765,'data indicadores nacional'!$A$2:$G$24,7,FALSE)</f>
        <v>arriba</v>
      </c>
      <c r="H7765" s="9">
        <f>VLOOKUP(C7765,'data indicadores nacional'!$A$2:$F$24,6,FALSE)</f>
        <v>0.23219145011705353</v>
      </c>
      <c r="I7765" s="5" t="str">
        <f t="shared" si="605"/>
        <v xml:space="preserve"> </v>
      </c>
      <c r="J7765" s="5">
        <f t="shared" si="606"/>
        <v>0</v>
      </c>
      <c r="K7765" s="5">
        <f t="shared" si="607"/>
        <v>1</v>
      </c>
      <c r="L7765" s="5">
        <f t="shared" si="608"/>
        <v>1</v>
      </c>
      <c r="N7765" s="8" t="str">
        <f>VLOOKUP(C7765,'data indicadores nacional'!$A$2:$J$24,10,FALSE)</f>
        <v>-</v>
      </c>
      <c r="O7765" t="str">
        <f t="shared" si="609"/>
        <v xml:space="preserve"> </v>
      </c>
    </row>
    <row r="7766" spans="1:15">
      <c r="A7766" t="s">
        <v>121</v>
      </c>
      <c r="B7766" t="s">
        <v>898</v>
      </c>
      <c r="C7766" t="s">
        <v>95</v>
      </c>
      <c r="D7766" s="8">
        <v>27.27272727272727</v>
      </c>
      <c r="E7766" s="8">
        <v>14.285714285714285</v>
      </c>
      <c r="F7766" s="8">
        <v>23.333333333333332</v>
      </c>
      <c r="G7766" t="str">
        <f>VLOOKUP(C7766,'data indicadores nacional'!$A$2:$G$24,7,FALSE)</f>
        <v>abajo</v>
      </c>
      <c r="H7766" s="9">
        <f>VLOOKUP(C7766,'data indicadores nacional'!$A$2:$F$24,6,FALSE)</f>
        <v>1.7199886991149187</v>
      </c>
      <c r="I7766" s="5" t="str">
        <f t="shared" si="605"/>
        <v>alarma</v>
      </c>
      <c r="J7766" s="5">
        <f t="shared" si="606"/>
        <v>1</v>
      </c>
      <c r="K7766" s="5">
        <f t="shared" si="607"/>
        <v>0</v>
      </c>
      <c r="L7766" s="5">
        <f t="shared" si="608"/>
        <v>1</v>
      </c>
      <c r="N7766" s="8">
        <f>VLOOKUP(C7766,'data indicadores nacional'!$A$2:$J$24,10,FALSE)</f>
        <v>15</v>
      </c>
      <c r="O7766" t="str">
        <f t="shared" si="609"/>
        <v>alarma</v>
      </c>
    </row>
    <row r="7767" spans="1:15">
      <c r="A7767" t="s">
        <v>121</v>
      </c>
      <c r="B7767" t="s">
        <v>898</v>
      </c>
      <c r="C7767" t="s">
        <v>97</v>
      </c>
      <c r="D7767" s="8">
        <v>1.215066828675577</v>
      </c>
      <c r="E7767" s="8">
        <v>1.6556291390728477</v>
      </c>
      <c r="G7767" t="str">
        <f>VLOOKUP(C7767,'data indicadores nacional'!$A$2:$G$24,7,FALSE)</f>
        <v>abajo</v>
      </c>
      <c r="H7767" s="9">
        <f>VLOOKUP(C7767,'data indicadores nacional'!$A$2:$F$24,6,FALSE)</f>
        <v>0.35698528124504503</v>
      </c>
      <c r="I7767" s="5" t="str">
        <f t="shared" si="605"/>
        <v xml:space="preserve"> </v>
      </c>
      <c r="J7767" s="5">
        <f t="shared" si="606"/>
        <v>1</v>
      </c>
      <c r="K7767" s="5">
        <f t="shared" si="607"/>
        <v>0</v>
      </c>
      <c r="L7767" s="5">
        <f t="shared" si="608"/>
        <v>1</v>
      </c>
      <c r="N7767" s="8">
        <f>VLOOKUP(C7767,'data indicadores nacional'!$A$2:$J$24,10,FALSE)</f>
        <v>61</v>
      </c>
      <c r="O7767" t="str">
        <f t="shared" si="609"/>
        <v xml:space="preserve"> </v>
      </c>
    </row>
    <row r="7768" spans="1:15">
      <c r="A7768" t="s">
        <v>121</v>
      </c>
      <c r="B7768" t="s">
        <v>898</v>
      </c>
      <c r="C7768" t="s">
        <v>98</v>
      </c>
      <c r="D7768" s="8">
        <v>13.801756587202007</v>
      </c>
      <c r="E7768" s="8">
        <v>11.355034065102195</v>
      </c>
      <c r="F7768" s="8">
        <v>16.566265060240966</v>
      </c>
      <c r="G7768" t="str">
        <f>VLOOKUP(C7768,'data indicadores nacional'!$A$2:$G$24,7,FALSE)</f>
        <v>abajo</v>
      </c>
      <c r="H7768" s="9">
        <f>VLOOKUP(C7768,'data indicadores nacional'!$A$2:$F$24,6,FALSE)</f>
        <v>3.4897517565506893</v>
      </c>
      <c r="I7768" s="5" t="str">
        <f t="shared" si="605"/>
        <v>alarma</v>
      </c>
      <c r="J7768" s="5">
        <f t="shared" si="606"/>
        <v>0</v>
      </c>
      <c r="K7768" s="5">
        <f t="shared" si="607"/>
        <v>1</v>
      </c>
      <c r="L7768" s="5">
        <f t="shared" si="608"/>
        <v>1</v>
      </c>
      <c r="N7768" s="8">
        <f>VLOOKUP(C7768,'data indicadores nacional'!$A$2:$J$24,10,FALSE)</f>
        <v>61</v>
      </c>
      <c r="O7768" t="str">
        <f t="shared" si="609"/>
        <v xml:space="preserve"> </v>
      </c>
    </row>
    <row r="7769" spans="1:15">
      <c r="A7769" t="s">
        <v>121</v>
      </c>
      <c r="B7769" t="s">
        <v>898</v>
      </c>
      <c r="C7769" t="s">
        <v>99</v>
      </c>
      <c r="D7769" s="8">
        <v>27.237354085603112</v>
      </c>
      <c r="E7769" s="8">
        <v>19.525801952580196</v>
      </c>
      <c r="F7769" s="8">
        <v>30.640668523676879</v>
      </c>
      <c r="G7769" t="str">
        <f>VLOOKUP(C7769,'data indicadores nacional'!$A$2:$G$24,7,FALSE)</f>
        <v>abajo</v>
      </c>
      <c r="H7769" s="9">
        <f>VLOOKUP(C7769,'data indicadores nacional'!$A$2:$F$24,6,FALSE)</f>
        <v>7.5200278194544445</v>
      </c>
      <c r="I7769" s="5" t="str">
        <f t="shared" si="605"/>
        <v>alarma</v>
      </c>
      <c r="J7769" s="5">
        <f t="shared" si="606"/>
        <v>0</v>
      </c>
      <c r="K7769" s="5">
        <f t="shared" si="607"/>
        <v>1</v>
      </c>
      <c r="L7769" s="5">
        <f t="shared" si="608"/>
        <v>1</v>
      </c>
      <c r="N7769" s="8">
        <f>VLOOKUP(C7769,'data indicadores nacional'!$A$2:$J$24,10,FALSE)</f>
        <v>61</v>
      </c>
      <c r="O7769" t="str">
        <f t="shared" si="609"/>
        <v xml:space="preserve"> </v>
      </c>
    </row>
    <row r="7770" spans="1:15">
      <c r="A7770" t="s">
        <v>121</v>
      </c>
      <c r="B7770" t="s">
        <v>898</v>
      </c>
      <c r="C7770" t="s">
        <v>100</v>
      </c>
      <c r="D7770" s="8">
        <v>22.727272727272727</v>
      </c>
      <c r="F7770" s="8">
        <v>33.333333333333336</v>
      </c>
      <c r="G7770" t="str">
        <f>VLOOKUP(C7770,'data indicadores nacional'!$A$2:$G$24,7,FALSE)</f>
        <v>abajo</v>
      </c>
      <c r="H7770" s="9">
        <f>VLOOKUP(C7770,'data indicadores nacional'!$A$2:$F$24,6,FALSE)</f>
        <v>1.7895311097465236</v>
      </c>
      <c r="I7770" s="5" t="str">
        <f t="shared" si="605"/>
        <v>alarma</v>
      </c>
      <c r="J7770" s="5">
        <f t="shared" si="606"/>
        <v>0</v>
      </c>
      <c r="K7770" s="5">
        <f t="shared" si="607"/>
        <v>1</v>
      </c>
      <c r="L7770" s="5">
        <f t="shared" si="608"/>
        <v>1</v>
      </c>
      <c r="N7770" s="8">
        <f>VLOOKUP(C7770,'data indicadores nacional'!$A$2:$J$24,10,FALSE)</f>
        <v>15</v>
      </c>
      <c r="O7770" t="str">
        <f t="shared" si="609"/>
        <v>alarma</v>
      </c>
    </row>
    <row r="7771" spans="1:15">
      <c r="A7771" t="s">
        <v>121</v>
      </c>
      <c r="B7771" t="s">
        <v>898</v>
      </c>
      <c r="C7771" t="s">
        <v>101</v>
      </c>
      <c r="D7771" s="8">
        <v>22.727272727272727</v>
      </c>
      <c r="F7771" s="8">
        <v>16.666666666666668</v>
      </c>
      <c r="G7771" t="str">
        <f>VLOOKUP(C7771,'data indicadores nacional'!$A$2:$G$24,7,FALSE)</f>
        <v>abajo</v>
      </c>
      <c r="H7771" s="9">
        <f>VLOOKUP(C7771,'data indicadores nacional'!$A$2:$F$24,6,FALSE)</f>
        <v>1.3238688071947835</v>
      </c>
      <c r="I7771" s="5" t="str">
        <f t="shared" si="605"/>
        <v>alarma</v>
      </c>
      <c r="J7771" s="5">
        <f t="shared" si="606"/>
        <v>1</v>
      </c>
      <c r="K7771" s="5">
        <f t="shared" si="607"/>
        <v>0</v>
      </c>
      <c r="L7771" s="5">
        <f t="shared" si="608"/>
        <v>1</v>
      </c>
      <c r="N7771" s="8">
        <f>VLOOKUP(C7771,'data indicadores nacional'!$A$2:$J$24,10,FALSE)</f>
        <v>12</v>
      </c>
      <c r="O7771" t="str">
        <f t="shared" si="609"/>
        <v>alarma</v>
      </c>
    </row>
    <row r="7772" spans="1:15">
      <c r="A7772" t="s">
        <v>121</v>
      </c>
      <c r="B7772" t="s">
        <v>898</v>
      </c>
      <c r="C7772" t="s">
        <v>104</v>
      </c>
      <c r="D7772" s="8">
        <v>44.444444444444443</v>
      </c>
      <c r="F7772" s="8">
        <v>32.786885245901644</v>
      </c>
      <c r="G7772" t="str">
        <f>VLOOKUP(C7772,'data indicadores nacional'!$A$2:$G$24,7,FALSE)</f>
        <v>abajo</v>
      </c>
      <c r="H7772" s="9">
        <f>VLOOKUP(C7772,'data indicadores nacional'!$A$2:$F$24,6,FALSE)</f>
        <v>0.3966802220902198</v>
      </c>
      <c r="I7772" s="5" t="str">
        <f t="shared" si="605"/>
        <v>alarma</v>
      </c>
      <c r="J7772" s="5">
        <f t="shared" si="606"/>
        <v>1</v>
      </c>
      <c r="K7772" s="5">
        <f t="shared" si="607"/>
        <v>0</v>
      </c>
      <c r="L7772" s="5">
        <f t="shared" si="608"/>
        <v>1</v>
      </c>
      <c r="N7772" s="8">
        <f>VLOOKUP(C7772,'data indicadores nacional'!$A$2:$J$24,10,FALSE)</f>
        <v>12</v>
      </c>
      <c r="O7772" t="str">
        <f t="shared" si="609"/>
        <v>alarma</v>
      </c>
    </row>
    <row r="7773" spans="1:15">
      <c r="A7773" t="s">
        <v>121</v>
      </c>
      <c r="B7773" t="s">
        <v>899</v>
      </c>
      <c r="C7773" t="s">
        <v>88</v>
      </c>
      <c r="D7773" s="8">
        <v>12.5</v>
      </c>
      <c r="G7773" t="str">
        <f>VLOOKUP(C7773,'data indicadores nacional'!$A$2:$G$24,7,FALSE)</f>
        <v>abajo</v>
      </c>
      <c r="H7773" s="9">
        <f>VLOOKUP(C7773,'data indicadores nacional'!$A$2:$F$24,6,FALSE)</f>
        <v>0.25026441121950321</v>
      </c>
      <c r="I7773" s="5" t="str">
        <f t="shared" si="605"/>
        <v xml:space="preserve"> </v>
      </c>
      <c r="J7773" s="5">
        <f t="shared" si="606"/>
        <v>1</v>
      </c>
      <c r="K7773" s="5">
        <f t="shared" si="607"/>
        <v>0</v>
      </c>
      <c r="L7773" s="5">
        <f t="shared" si="608"/>
        <v>1</v>
      </c>
      <c r="N7773" s="8">
        <f>VLOOKUP(C7773,'data indicadores nacional'!$A$2:$J$24,10,FALSE)</f>
        <v>10</v>
      </c>
      <c r="O7773" t="str">
        <f t="shared" si="609"/>
        <v xml:space="preserve"> </v>
      </c>
    </row>
    <row r="7774" spans="1:15">
      <c r="A7774" t="s">
        <v>121</v>
      </c>
      <c r="B7774" t="s">
        <v>899</v>
      </c>
      <c r="C7774" t="s">
        <v>89</v>
      </c>
      <c r="D7774" s="8">
        <v>87.5</v>
      </c>
      <c r="E7774" s="8">
        <v>80</v>
      </c>
      <c r="F7774" s="8">
        <v>100</v>
      </c>
      <c r="G7774" t="str">
        <f>VLOOKUP(C7774,'data indicadores nacional'!$A$2:$G$24,7,FALSE)</f>
        <v>arriba</v>
      </c>
      <c r="H7774" s="9">
        <f>VLOOKUP(C7774,'data indicadores nacional'!$A$2:$F$24,6,FALSE)</f>
        <v>2.7490434366534529</v>
      </c>
      <c r="I7774" s="5" t="str">
        <f t="shared" si="605"/>
        <v xml:space="preserve"> </v>
      </c>
      <c r="J7774" s="5">
        <f t="shared" si="606"/>
        <v>1</v>
      </c>
      <c r="K7774" s="5">
        <f t="shared" si="607"/>
        <v>0</v>
      </c>
      <c r="L7774" s="5">
        <f t="shared" si="608"/>
        <v>1</v>
      </c>
      <c r="N7774" s="8">
        <f>VLOOKUP(C7774,'data indicadores nacional'!$A$2:$J$24,10,FALSE)</f>
        <v>95</v>
      </c>
      <c r="O7774" t="str">
        <f t="shared" si="609"/>
        <v xml:space="preserve"> </v>
      </c>
    </row>
    <row r="7775" spans="1:15">
      <c r="A7775" t="s">
        <v>121</v>
      </c>
      <c r="B7775" t="s">
        <v>899</v>
      </c>
      <c r="C7775" t="s">
        <v>91</v>
      </c>
      <c r="D7775" s="8">
        <v>70</v>
      </c>
      <c r="E7775" s="8">
        <v>100</v>
      </c>
      <c r="F7775" s="8">
        <v>83.333333333333343</v>
      </c>
      <c r="G7775" t="str">
        <f>VLOOKUP(C7775,'data indicadores nacional'!$A$2:$G$24,7,FALSE)</f>
        <v>arriba</v>
      </c>
      <c r="H7775" s="9">
        <f>VLOOKUP(C7775,'data indicadores nacional'!$A$2:$F$24,6,FALSE)</f>
        <v>0.72595219758941765</v>
      </c>
      <c r="I7775" s="5" t="str">
        <f t="shared" si="605"/>
        <v>alarma</v>
      </c>
      <c r="J7775" s="5">
        <f t="shared" si="606"/>
        <v>1</v>
      </c>
      <c r="K7775" s="5">
        <f t="shared" si="607"/>
        <v>0</v>
      </c>
      <c r="L7775" s="5">
        <f t="shared" si="608"/>
        <v>1</v>
      </c>
      <c r="N7775" s="8" t="str">
        <f>VLOOKUP(C7775,'data indicadores nacional'!$A$2:$J$24,10,FALSE)</f>
        <v>-</v>
      </c>
      <c r="O7775" t="str">
        <f t="shared" si="609"/>
        <v xml:space="preserve"> </v>
      </c>
    </row>
    <row r="7776" spans="1:15">
      <c r="A7776" t="s">
        <v>121</v>
      </c>
      <c r="B7776" t="s">
        <v>899</v>
      </c>
      <c r="C7776" t="s">
        <v>94</v>
      </c>
      <c r="D7776" s="8">
        <v>4.7</v>
      </c>
      <c r="E7776" s="8">
        <v>4.4000000000000004</v>
      </c>
      <c r="F7776" s="8">
        <v>7.666666666666667</v>
      </c>
      <c r="G7776" t="str">
        <f>VLOOKUP(C7776,'data indicadores nacional'!$A$2:$G$24,7,FALSE)</f>
        <v>arriba</v>
      </c>
      <c r="H7776" s="9">
        <f>VLOOKUP(C7776,'data indicadores nacional'!$A$2:$F$24,6,FALSE)</f>
        <v>0.23219145011705353</v>
      </c>
      <c r="I7776" s="5" t="str">
        <f t="shared" si="605"/>
        <v xml:space="preserve"> </v>
      </c>
      <c r="J7776" s="5">
        <f t="shared" si="606"/>
        <v>1</v>
      </c>
      <c r="K7776" s="5">
        <f t="shared" si="607"/>
        <v>0</v>
      </c>
      <c r="L7776" s="5">
        <f t="shared" si="608"/>
        <v>1</v>
      </c>
      <c r="N7776" s="8" t="str">
        <f>VLOOKUP(C7776,'data indicadores nacional'!$A$2:$J$24,10,FALSE)</f>
        <v>-</v>
      </c>
      <c r="O7776" t="str">
        <f t="shared" si="609"/>
        <v xml:space="preserve"> </v>
      </c>
    </row>
    <row r="7777" spans="1:15">
      <c r="A7777" t="s">
        <v>121</v>
      </c>
      <c r="B7777" t="s">
        <v>899</v>
      </c>
      <c r="C7777" t="s">
        <v>95</v>
      </c>
      <c r="D7777" s="8">
        <v>10</v>
      </c>
      <c r="E7777" s="8">
        <v>20</v>
      </c>
      <c r="G7777" t="str">
        <f>VLOOKUP(C7777,'data indicadores nacional'!$A$2:$G$24,7,FALSE)</f>
        <v>abajo</v>
      </c>
      <c r="H7777" s="9">
        <f>VLOOKUP(C7777,'data indicadores nacional'!$A$2:$F$24,6,FALSE)</f>
        <v>1.7199886991149187</v>
      </c>
      <c r="I7777" s="5" t="str">
        <f t="shared" si="605"/>
        <v xml:space="preserve"> </v>
      </c>
      <c r="J7777" s="5">
        <f t="shared" si="606"/>
        <v>1</v>
      </c>
      <c r="K7777" s="5">
        <f t="shared" si="607"/>
        <v>0</v>
      </c>
      <c r="L7777" s="5">
        <f t="shared" si="608"/>
        <v>1</v>
      </c>
      <c r="N7777" s="8">
        <f>VLOOKUP(C7777,'data indicadores nacional'!$A$2:$J$24,10,FALSE)</f>
        <v>15</v>
      </c>
      <c r="O7777" t="str">
        <f t="shared" si="609"/>
        <v xml:space="preserve"> </v>
      </c>
    </row>
    <row r="7778" spans="1:15">
      <c r="A7778" t="s">
        <v>121</v>
      </c>
      <c r="B7778" t="s">
        <v>899</v>
      </c>
      <c r="C7778" t="s">
        <v>98</v>
      </c>
      <c r="D7778" s="8">
        <v>2.4875621890547261</v>
      </c>
      <c r="E7778" s="8">
        <v>6.7340067340067336</v>
      </c>
      <c r="G7778" t="str">
        <f>VLOOKUP(C7778,'data indicadores nacional'!$A$2:$G$24,7,FALSE)</f>
        <v>abajo</v>
      </c>
      <c r="H7778" s="9">
        <f>VLOOKUP(C7778,'data indicadores nacional'!$A$2:$F$24,6,FALSE)</f>
        <v>3.4897517565506893</v>
      </c>
      <c r="I7778" s="5" t="str">
        <f t="shared" si="605"/>
        <v xml:space="preserve"> </v>
      </c>
      <c r="J7778" s="5">
        <f t="shared" si="606"/>
        <v>1</v>
      </c>
      <c r="K7778" s="5">
        <f t="shared" si="607"/>
        <v>0</v>
      </c>
      <c r="L7778" s="5">
        <f t="shared" si="608"/>
        <v>1</v>
      </c>
      <c r="N7778" s="8">
        <f>VLOOKUP(C7778,'data indicadores nacional'!$A$2:$J$24,10,FALSE)</f>
        <v>61</v>
      </c>
      <c r="O7778" t="str">
        <f t="shared" si="609"/>
        <v xml:space="preserve"> </v>
      </c>
    </row>
    <row r="7779" spans="1:15">
      <c r="A7779" t="s">
        <v>121</v>
      </c>
      <c r="B7779" t="s">
        <v>899</v>
      </c>
      <c r="C7779" t="s">
        <v>99</v>
      </c>
      <c r="D7779" s="8">
        <v>4.8309178743961354</v>
      </c>
      <c r="E7779" s="8">
        <v>12.987012987012989</v>
      </c>
      <c r="G7779" t="str">
        <f>VLOOKUP(C7779,'data indicadores nacional'!$A$2:$G$24,7,FALSE)</f>
        <v>abajo</v>
      </c>
      <c r="H7779" s="9">
        <f>VLOOKUP(C7779,'data indicadores nacional'!$A$2:$F$24,6,FALSE)</f>
        <v>7.5200278194544445</v>
      </c>
      <c r="I7779" s="5" t="str">
        <f t="shared" si="605"/>
        <v xml:space="preserve"> </v>
      </c>
      <c r="J7779" s="5">
        <f t="shared" si="606"/>
        <v>1</v>
      </c>
      <c r="K7779" s="5">
        <f t="shared" si="607"/>
        <v>0</v>
      </c>
      <c r="L7779" s="5">
        <f t="shared" si="608"/>
        <v>1</v>
      </c>
      <c r="N7779" s="8">
        <f>VLOOKUP(C7779,'data indicadores nacional'!$A$2:$J$24,10,FALSE)</f>
        <v>61</v>
      </c>
      <c r="O7779" t="str">
        <f t="shared" si="609"/>
        <v xml:space="preserve"> </v>
      </c>
    </row>
    <row r="7780" spans="1:15">
      <c r="A7780" t="s">
        <v>121</v>
      </c>
      <c r="B7780" t="s">
        <v>900</v>
      </c>
      <c r="C7780" t="s">
        <v>88</v>
      </c>
      <c r="E7780" s="8">
        <v>5.6737588652482271</v>
      </c>
      <c r="F7780" s="8">
        <v>5.1401869158878499</v>
      </c>
      <c r="G7780" t="str">
        <f>VLOOKUP(C7780,'data indicadores nacional'!$A$2:$G$24,7,FALSE)</f>
        <v>abajo</v>
      </c>
      <c r="H7780" s="9">
        <f>VLOOKUP(C7780,'data indicadores nacional'!$A$2:$F$24,6,FALSE)</f>
        <v>0.25026441121950321</v>
      </c>
      <c r="I7780" s="5" t="str">
        <f t="shared" si="605"/>
        <v xml:space="preserve"> </v>
      </c>
      <c r="J7780" s="5">
        <f t="shared" si="606"/>
        <v>0</v>
      </c>
      <c r="K7780" s="5">
        <f t="shared" si="607"/>
        <v>1</v>
      </c>
      <c r="L7780" s="5">
        <f t="shared" si="608"/>
        <v>1</v>
      </c>
      <c r="N7780" s="8">
        <f>VLOOKUP(C7780,'data indicadores nacional'!$A$2:$J$24,10,FALSE)</f>
        <v>10</v>
      </c>
      <c r="O7780" t="str">
        <f t="shared" si="609"/>
        <v xml:space="preserve"> </v>
      </c>
    </row>
    <row r="7781" spans="1:15">
      <c r="A7781" t="s">
        <v>121</v>
      </c>
      <c r="B7781" t="s">
        <v>900</v>
      </c>
      <c r="C7781" t="s">
        <v>89</v>
      </c>
      <c r="D7781" s="8">
        <v>53.672316384180796</v>
      </c>
      <c r="E7781" s="8">
        <v>75</v>
      </c>
      <c r="F7781" s="8">
        <v>54.838709677419352</v>
      </c>
      <c r="G7781" t="str">
        <f>VLOOKUP(C7781,'data indicadores nacional'!$A$2:$G$24,7,FALSE)</f>
        <v>arriba</v>
      </c>
      <c r="H7781" s="9">
        <f>VLOOKUP(C7781,'data indicadores nacional'!$A$2:$F$24,6,FALSE)</f>
        <v>2.7490434366534529</v>
      </c>
      <c r="I7781" s="5" t="str">
        <f t="shared" si="605"/>
        <v>alarma</v>
      </c>
      <c r="J7781" s="5">
        <f t="shared" si="606"/>
        <v>1</v>
      </c>
      <c r="K7781" s="5">
        <f t="shared" si="607"/>
        <v>0</v>
      </c>
      <c r="L7781" s="5">
        <f t="shared" si="608"/>
        <v>1</v>
      </c>
      <c r="N7781" s="8">
        <f>VLOOKUP(C7781,'data indicadores nacional'!$A$2:$J$24,10,FALSE)</f>
        <v>95</v>
      </c>
      <c r="O7781" t="str">
        <f t="shared" si="609"/>
        <v>alarma</v>
      </c>
    </row>
    <row r="7782" spans="1:15">
      <c r="A7782" t="s">
        <v>121</v>
      </c>
      <c r="B7782" t="s">
        <v>900</v>
      </c>
      <c r="C7782" t="s">
        <v>90</v>
      </c>
      <c r="D7782" s="8">
        <v>100</v>
      </c>
      <c r="F7782" s="8">
        <v>80</v>
      </c>
      <c r="G7782" t="str">
        <f>VLOOKUP(C7782,'data indicadores nacional'!$A$2:$G$24,7,FALSE)</f>
        <v>abajo</v>
      </c>
      <c r="H7782" s="9">
        <f>VLOOKUP(C7782,'data indicadores nacional'!$A$2:$F$24,6,FALSE)</f>
        <v>2.2832114202799096</v>
      </c>
      <c r="I7782" s="5" t="str">
        <f t="shared" si="605"/>
        <v>alarma</v>
      </c>
      <c r="J7782" s="5">
        <f t="shared" si="606"/>
        <v>1</v>
      </c>
      <c r="K7782" s="5">
        <f t="shared" si="607"/>
        <v>0</v>
      </c>
      <c r="L7782" s="5">
        <f t="shared" si="608"/>
        <v>1</v>
      </c>
      <c r="N7782" s="8" t="str">
        <f>VLOOKUP(C7782,'data indicadores nacional'!$A$2:$J$24,10,FALSE)</f>
        <v>-</v>
      </c>
      <c r="O7782" t="str">
        <f t="shared" si="609"/>
        <v xml:space="preserve"> </v>
      </c>
    </row>
    <row r="7783" spans="1:15">
      <c r="A7783" t="s">
        <v>121</v>
      </c>
      <c r="B7783" t="s">
        <v>900</v>
      </c>
      <c r="C7783" t="s">
        <v>91</v>
      </c>
      <c r="D7783" s="8">
        <v>92.896174863387984</v>
      </c>
      <c r="E7783" s="8">
        <v>88.079470198675494</v>
      </c>
      <c r="F7783" s="8">
        <v>74.897119341563794</v>
      </c>
      <c r="G7783" t="str">
        <f>VLOOKUP(C7783,'data indicadores nacional'!$A$2:$G$24,7,FALSE)</f>
        <v>arriba</v>
      </c>
      <c r="H7783" s="9">
        <f>VLOOKUP(C7783,'data indicadores nacional'!$A$2:$F$24,6,FALSE)</f>
        <v>0.72595219758941765</v>
      </c>
      <c r="I7783" s="5" t="str">
        <f t="shared" si="605"/>
        <v>alarma</v>
      </c>
      <c r="J7783" s="5">
        <f t="shared" si="606"/>
        <v>0</v>
      </c>
      <c r="K7783" s="5">
        <f t="shared" si="607"/>
        <v>1</v>
      </c>
      <c r="L7783" s="5">
        <f t="shared" si="608"/>
        <v>1</v>
      </c>
      <c r="N7783" s="8" t="str">
        <f>VLOOKUP(C7783,'data indicadores nacional'!$A$2:$J$24,10,FALSE)</f>
        <v>-</v>
      </c>
      <c r="O7783" t="str">
        <f t="shared" si="609"/>
        <v xml:space="preserve"> </v>
      </c>
    </row>
    <row r="7784" spans="1:15">
      <c r="A7784" t="s">
        <v>121</v>
      </c>
      <c r="B7784" t="s">
        <v>900</v>
      </c>
      <c r="C7784" t="s">
        <v>93</v>
      </c>
      <c r="F7784" s="8">
        <v>0.79051383399209485</v>
      </c>
      <c r="G7784" t="str">
        <f>VLOOKUP(C7784,'data indicadores nacional'!$A$2:$G$24,7,FALSE)</f>
        <v>abajo</v>
      </c>
      <c r="H7784" s="9">
        <f>VLOOKUP(C7784,'data indicadores nacional'!$A$2:$F$24,6,FALSE)</f>
        <v>3.3766595341714022E-2</v>
      </c>
      <c r="I7784" s="5" t="str">
        <f t="shared" si="605"/>
        <v>alarma</v>
      </c>
      <c r="J7784" s="5">
        <f t="shared" si="606"/>
        <v>0</v>
      </c>
      <c r="K7784" s="5">
        <f t="shared" si="607"/>
        <v>1</v>
      </c>
      <c r="L7784" s="5">
        <f t="shared" si="608"/>
        <v>1</v>
      </c>
      <c r="N7784" s="8">
        <f>VLOOKUP(C7784,'data indicadores nacional'!$A$2:$J$24,10,FALSE)</f>
        <v>15</v>
      </c>
      <c r="O7784" t="str">
        <f t="shared" si="609"/>
        <v xml:space="preserve"> </v>
      </c>
    </row>
    <row r="7785" spans="1:15">
      <c r="A7785" t="s">
        <v>121</v>
      </c>
      <c r="B7785" t="s">
        <v>900</v>
      </c>
      <c r="C7785" t="s">
        <v>94</v>
      </c>
      <c r="D7785" s="8">
        <v>3.5191256830601092</v>
      </c>
      <c r="E7785" s="8">
        <v>4.9807692307692308</v>
      </c>
      <c r="F7785" s="8">
        <v>3.5454545454545454</v>
      </c>
      <c r="G7785" t="str">
        <f>VLOOKUP(C7785,'data indicadores nacional'!$A$2:$G$24,7,FALSE)</f>
        <v>arriba</v>
      </c>
      <c r="H7785" s="9">
        <f>VLOOKUP(C7785,'data indicadores nacional'!$A$2:$F$24,6,FALSE)</f>
        <v>0.23219145011705353</v>
      </c>
      <c r="I7785" s="5" t="str">
        <f t="shared" si="605"/>
        <v>alarma</v>
      </c>
      <c r="J7785" s="5">
        <f t="shared" si="606"/>
        <v>1</v>
      </c>
      <c r="K7785" s="5">
        <f t="shared" si="607"/>
        <v>0</v>
      </c>
      <c r="L7785" s="5">
        <f t="shared" si="608"/>
        <v>1</v>
      </c>
      <c r="N7785" s="8" t="str">
        <f>VLOOKUP(C7785,'data indicadores nacional'!$A$2:$J$24,10,FALSE)</f>
        <v>-</v>
      </c>
      <c r="O7785" t="str">
        <f t="shared" si="609"/>
        <v xml:space="preserve"> </v>
      </c>
    </row>
    <row r="7786" spans="1:15">
      <c r="A7786" t="s">
        <v>121</v>
      </c>
      <c r="B7786" t="s">
        <v>900</v>
      </c>
      <c r="C7786" t="s">
        <v>95</v>
      </c>
      <c r="D7786" s="8">
        <v>24.175824175824175</v>
      </c>
      <c r="E7786" s="8">
        <v>16.025641025641026</v>
      </c>
      <c r="F7786" s="8">
        <v>16.996047430830039</v>
      </c>
      <c r="G7786" t="str">
        <f>VLOOKUP(C7786,'data indicadores nacional'!$A$2:$G$24,7,FALSE)</f>
        <v>abajo</v>
      </c>
      <c r="H7786" s="9">
        <f>VLOOKUP(C7786,'data indicadores nacional'!$A$2:$F$24,6,FALSE)</f>
        <v>1.7199886991149187</v>
      </c>
      <c r="I7786" s="5" t="str">
        <f t="shared" si="605"/>
        <v>alarma</v>
      </c>
      <c r="J7786" s="5">
        <f t="shared" si="606"/>
        <v>1</v>
      </c>
      <c r="K7786" s="5">
        <f t="shared" si="607"/>
        <v>0</v>
      </c>
      <c r="L7786" s="5">
        <f t="shared" si="608"/>
        <v>1</v>
      </c>
      <c r="N7786" s="8">
        <f>VLOOKUP(C7786,'data indicadores nacional'!$A$2:$J$24,10,FALSE)</f>
        <v>15</v>
      </c>
      <c r="O7786" t="str">
        <f t="shared" si="609"/>
        <v>alarma</v>
      </c>
    </row>
    <row r="7787" spans="1:15">
      <c r="A7787" t="s">
        <v>121</v>
      </c>
      <c r="B7787" t="s">
        <v>900</v>
      </c>
      <c r="C7787" t="s">
        <v>96</v>
      </c>
      <c r="D7787" s="8">
        <v>546.44808743169403</v>
      </c>
      <c r="F7787" s="8">
        <v>395.25691699604738</v>
      </c>
      <c r="G7787" t="str">
        <f>VLOOKUP(C7787,'data indicadores nacional'!$A$2:$G$24,7,FALSE)</f>
        <v>abajo</v>
      </c>
      <c r="H7787" s="9">
        <f>VLOOKUP(C7787,'data indicadores nacional'!$A$2:$F$24,6,FALSE)</f>
        <v>14.793500408348107</v>
      </c>
      <c r="I7787" s="5" t="str">
        <f t="shared" si="605"/>
        <v>alarma</v>
      </c>
      <c r="J7787" s="5">
        <f t="shared" si="606"/>
        <v>1</v>
      </c>
      <c r="K7787" s="5">
        <f t="shared" si="607"/>
        <v>0</v>
      </c>
      <c r="L7787" s="5">
        <f t="shared" si="608"/>
        <v>1</v>
      </c>
      <c r="N7787" s="8">
        <f>VLOOKUP(C7787,'data indicadores nacional'!$A$2:$J$24,10,FALSE)</f>
        <v>45</v>
      </c>
      <c r="O7787" t="str">
        <f t="shared" si="609"/>
        <v>alarma</v>
      </c>
    </row>
    <row r="7788" spans="1:15">
      <c r="A7788" t="s">
        <v>121</v>
      </c>
      <c r="B7788" t="s">
        <v>900</v>
      </c>
      <c r="C7788" t="s">
        <v>97</v>
      </c>
      <c r="D7788" s="8">
        <v>2.1008403361344539</v>
      </c>
      <c r="F7788" s="8">
        <v>3.5714285714285712</v>
      </c>
      <c r="G7788" t="str">
        <f>VLOOKUP(C7788,'data indicadores nacional'!$A$2:$G$24,7,FALSE)</f>
        <v>abajo</v>
      </c>
      <c r="H7788" s="9">
        <f>VLOOKUP(C7788,'data indicadores nacional'!$A$2:$F$24,6,FALSE)</f>
        <v>0.35698528124504503</v>
      </c>
      <c r="I7788" s="5" t="str">
        <f t="shared" si="605"/>
        <v>alarma</v>
      </c>
      <c r="J7788" s="5">
        <f t="shared" si="606"/>
        <v>0</v>
      </c>
      <c r="K7788" s="5">
        <f t="shared" si="607"/>
        <v>1</v>
      </c>
      <c r="L7788" s="5">
        <f t="shared" si="608"/>
        <v>1</v>
      </c>
      <c r="N7788" s="8">
        <f>VLOOKUP(C7788,'data indicadores nacional'!$A$2:$J$24,10,FALSE)</f>
        <v>61</v>
      </c>
      <c r="O7788" t="str">
        <f t="shared" si="609"/>
        <v xml:space="preserve"> </v>
      </c>
    </row>
    <row r="7789" spans="1:15">
      <c r="A7789" t="s">
        <v>121</v>
      </c>
      <c r="B7789" t="s">
        <v>900</v>
      </c>
      <c r="C7789" t="s">
        <v>98</v>
      </c>
      <c r="D7789" s="8">
        <v>20.192887281494876</v>
      </c>
      <c r="E7789" s="8">
        <v>20.028612303290416</v>
      </c>
      <c r="F7789" s="8">
        <v>32.7391778828665</v>
      </c>
      <c r="G7789" t="str">
        <f>VLOOKUP(C7789,'data indicadores nacional'!$A$2:$G$24,7,FALSE)</f>
        <v>abajo</v>
      </c>
      <c r="H7789" s="9">
        <f>VLOOKUP(C7789,'data indicadores nacional'!$A$2:$F$24,6,FALSE)</f>
        <v>3.4897517565506893</v>
      </c>
      <c r="I7789" s="5" t="str">
        <f t="shared" si="605"/>
        <v>alarma</v>
      </c>
      <c r="J7789" s="5">
        <f t="shared" si="606"/>
        <v>0</v>
      </c>
      <c r="K7789" s="5">
        <f t="shared" si="607"/>
        <v>1</v>
      </c>
      <c r="L7789" s="5">
        <f t="shared" si="608"/>
        <v>1</v>
      </c>
      <c r="N7789" s="8">
        <f>VLOOKUP(C7789,'data indicadores nacional'!$A$2:$J$24,10,FALSE)</f>
        <v>61</v>
      </c>
      <c r="O7789" t="str">
        <f t="shared" si="609"/>
        <v xml:space="preserve"> </v>
      </c>
    </row>
    <row r="7790" spans="1:15">
      <c r="A7790" t="s">
        <v>121</v>
      </c>
      <c r="B7790" t="s">
        <v>900</v>
      </c>
      <c r="C7790" t="s">
        <v>99</v>
      </c>
      <c r="D7790" s="8">
        <v>44.554455445544555</v>
      </c>
      <c r="E7790" s="8">
        <v>40.638606676342526</v>
      </c>
      <c r="F7790" s="8">
        <v>63.009636767976275</v>
      </c>
      <c r="G7790" t="str">
        <f>VLOOKUP(C7790,'data indicadores nacional'!$A$2:$G$24,7,FALSE)</f>
        <v>abajo</v>
      </c>
      <c r="H7790" s="9">
        <f>VLOOKUP(C7790,'data indicadores nacional'!$A$2:$F$24,6,FALSE)</f>
        <v>7.5200278194544445</v>
      </c>
      <c r="I7790" s="5" t="str">
        <f t="shared" si="605"/>
        <v>alarma</v>
      </c>
      <c r="J7790" s="5">
        <f t="shared" si="606"/>
        <v>0</v>
      </c>
      <c r="K7790" s="5">
        <f t="shared" si="607"/>
        <v>1</v>
      </c>
      <c r="L7790" s="5">
        <f t="shared" si="608"/>
        <v>1</v>
      </c>
      <c r="N7790" s="8">
        <f>VLOOKUP(C7790,'data indicadores nacional'!$A$2:$J$24,10,FALSE)</f>
        <v>61</v>
      </c>
      <c r="O7790" t="str">
        <f t="shared" si="609"/>
        <v>alarma</v>
      </c>
    </row>
    <row r="7791" spans="1:15">
      <c r="A7791" t="s">
        <v>121</v>
      </c>
      <c r="B7791" t="s">
        <v>900</v>
      </c>
      <c r="C7791" t="s">
        <v>100</v>
      </c>
      <c r="D7791" s="8">
        <v>21.857923497267759</v>
      </c>
      <c r="E7791" s="8">
        <v>25.641025641025639</v>
      </c>
      <c r="F7791" s="8">
        <v>3.9525691699604741</v>
      </c>
      <c r="G7791" t="str">
        <f>VLOOKUP(C7791,'data indicadores nacional'!$A$2:$G$24,7,FALSE)</f>
        <v>abajo</v>
      </c>
      <c r="H7791" s="9">
        <f>VLOOKUP(C7791,'data indicadores nacional'!$A$2:$F$24,6,FALSE)</f>
        <v>1.7895311097465236</v>
      </c>
      <c r="I7791" s="5" t="str">
        <f t="shared" si="605"/>
        <v xml:space="preserve"> </v>
      </c>
      <c r="J7791" s="5">
        <f t="shared" si="606"/>
        <v>1</v>
      </c>
      <c r="K7791" s="5">
        <f t="shared" si="607"/>
        <v>0</v>
      </c>
      <c r="L7791" s="5">
        <f t="shared" si="608"/>
        <v>1</v>
      </c>
      <c r="N7791" s="8">
        <f>VLOOKUP(C7791,'data indicadores nacional'!$A$2:$J$24,10,FALSE)</f>
        <v>15</v>
      </c>
      <c r="O7791" t="str">
        <f t="shared" si="609"/>
        <v xml:space="preserve"> </v>
      </c>
    </row>
    <row r="7792" spans="1:15">
      <c r="A7792" t="s">
        <v>121</v>
      </c>
      <c r="B7792" t="s">
        <v>900</v>
      </c>
      <c r="C7792" t="s">
        <v>101</v>
      </c>
      <c r="D7792" s="8">
        <v>21.857923497267759</v>
      </c>
      <c r="E7792" s="8">
        <v>19.230769230769234</v>
      </c>
      <c r="G7792" t="str">
        <f>VLOOKUP(C7792,'data indicadores nacional'!$A$2:$G$24,7,FALSE)</f>
        <v>abajo</v>
      </c>
      <c r="H7792" s="9">
        <f>VLOOKUP(C7792,'data indicadores nacional'!$A$2:$F$24,6,FALSE)</f>
        <v>1.3238688071947835</v>
      </c>
      <c r="I7792" s="5" t="str">
        <f t="shared" si="605"/>
        <v xml:space="preserve"> </v>
      </c>
      <c r="J7792" s="5">
        <f t="shared" si="606"/>
        <v>1</v>
      </c>
      <c r="K7792" s="5">
        <f t="shared" si="607"/>
        <v>0</v>
      </c>
      <c r="L7792" s="5">
        <f t="shared" si="608"/>
        <v>1</v>
      </c>
      <c r="N7792" s="8">
        <f>VLOOKUP(C7792,'data indicadores nacional'!$A$2:$J$24,10,FALSE)</f>
        <v>12</v>
      </c>
      <c r="O7792" t="str">
        <f t="shared" si="609"/>
        <v xml:space="preserve"> </v>
      </c>
    </row>
    <row r="7793" spans="1:15">
      <c r="A7793" t="s">
        <v>121</v>
      </c>
      <c r="B7793" t="s">
        <v>900</v>
      </c>
      <c r="C7793" t="s">
        <v>102</v>
      </c>
      <c r="D7793" s="8">
        <v>23.014959723820482</v>
      </c>
      <c r="E7793" s="8">
        <v>62.873310279786224</v>
      </c>
      <c r="F7793" s="8">
        <v>31.756113051762465</v>
      </c>
      <c r="G7793" t="str">
        <f>VLOOKUP(C7793,'data indicadores nacional'!$A$2:$G$24,7,FALSE)</f>
        <v>abajo</v>
      </c>
      <c r="H7793" s="9">
        <f>VLOOKUP(C7793,'data indicadores nacional'!$A$2:$F$24,6,FALSE)</f>
        <v>1.6226293498102424</v>
      </c>
      <c r="I7793" s="5" t="str">
        <f t="shared" si="605"/>
        <v xml:space="preserve"> </v>
      </c>
      <c r="J7793" s="5">
        <f t="shared" si="606"/>
        <v>0</v>
      </c>
      <c r="K7793" s="5">
        <f t="shared" si="607"/>
        <v>1</v>
      </c>
      <c r="L7793" s="5">
        <f t="shared" si="608"/>
        <v>1</v>
      </c>
      <c r="N7793" s="8" t="str">
        <f>VLOOKUP(C7793,'data indicadores nacional'!$A$2:$J$24,10,FALSE)</f>
        <v>-</v>
      </c>
      <c r="O7793" t="str">
        <f t="shared" si="609"/>
        <v xml:space="preserve"> </v>
      </c>
    </row>
    <row r="7794" spans="1:15">
      <c r="A7794" t="s">
        <v>121</v>
      </c>
      <c r="B7794" t="s">
        <v>900</v>
      </c>
      <c r="C7794" t="s">
        <v>104</v>
      </c>
      <c r="D7794" s="8">
        <v>5.4347826086956523</v>
      </c>
      <c r="E7794" s="8">
        <v>18.867924528301884</v>
      </c>
      <c r="F7794" s="8">
        <v>11.71875</v>
      </c>
      <c r="G7794" t="str">
        <f>VLOOKUP(C7794,'data indicadores nacional'!$A$2:$G$24,7,FALSE)</f>
        <v>abajo</v>
      </c>
      <c r="H7794" s="9">
        <f>VLOOKUP(C7794,'data indicadores nacional'!$A$2:$F$24,6,FALSE)</f>
        <v>0.3966802220902198</v>
      </c>
      <c r="I7794" s="5" t="str">
        <f t="shared" si="605"/>
        <v xml:space="preserve"> </v>
      </c>
      <c r="J7794" s="5">
        <f t="shared" si="606"/>
        <v>0</v>
      </c>
      <c r="K7794" s="5">
        <f t="shared" si="607"/>
        <v>1</v>
      </c>
      <c r="L7794" s="5">
        <f t="shared" si="608"/>
        <v>1</v>
      </c>
      <c r="N7794" s="8">
        <f>VLOOKUP(C7794,'data indicadores nacional'!$A$2:$J$24,10,FALSE)</f>
        <v>12</v>
      </c>
      <c r="O7794" t="str">
        <f t="shared" si="609"/>
        <v xml:space="preserve"> </v>
      </c>
    </row>
    <row r="7795" spans="1:15">
      <c r="A7795" t="s">
        <v>121</v>
      </c>
      <c r="B7795" t="s">
        <v>901</v>
      </c>
      <c r="C7795" t="s">
        <v>88</v>
      </c>
      <c r="D7795" s="8">
        <v>6.25</v>
      </c>
      <c r="G7795" t="str">
        <f>VLOOKUP(C7795,'data indicadores nacional'!$A$2:$G$24,7,FALSE)</f>
        <v>abajo</v>
      </c>
      <c r="H7795" s="9">
        <f>VLOOKUP(C7795,'data indicadores nacional'!$A$2:$F$24,6,FALSE)</f>
        <v>0.25026441121950321</v>
      </c>
      <c r="I7795" s="5" t="str">
        <f t="shared" si="605"/>
        <v xml:space="preserve"> </v>
      </c>
      <c r="J7795" s="5">
        <f t="shared" si="606"/>
        <v>1</v>
      </c>
      <c r="K7795" s="5">
        <f t="shared" si="607"/>
        <v>0</v>
      </c>
      <c r="L7795" s="5">
        <f t="shared" si="608"/>
        <v>1</v>
      </c>
      <c r="N7795" s="8">
        <f>VLOOKUP(C7795,'data indicadores nacional'!$A$2:$J$24,10,FALSE)</f>
        <v>10</v>
      </c>
      <c r="O7795" t="str">
        <f t="shared" si="609"/>
        <v xml:space="preserve"> </v>
      </c>
    </row>
    <row r="7796" spans="1:15">
      <c r="A7796" t="s">
        <v>121</v>
      </c>
      <c r="B7796" t="s">
        <v>901</v>
      </c>
      <c r="C7796" t="s">
        <v>89</v>
      </c>
      <c r="D7796" s="8">
        <v>89.473684210526315</v>
      </c>
      <c r="F7796" s="8">
        <v>100</v>
      </c>
      <c r="G7796" t="str">
        <f>VLOOKUP(C7796,'data indicadores nacional'!$A$2:$G$24,7,FALSE)</f>
        <v>arriba</v>
      </c>
      <c r="H7796" s="9">
        <f>VLOOKUP(C7796,'data indicadores nacional'!$A$2:$F$24,6,FALSE)</f>
        <v>2.7490434366534529</v>
      </c>
      <c r="I7796" s="5" t="str">
        <f t="shared" si="605"/>
        <v xml:space="preserve"> </v>
      </c>
      <c r="J7796" s="5">
        <f t="shared" si="606"/>
        <v>1</v>
      </c>
      <c r="K7796" s="5">
        <f t="shared" si="607"/>
        <v>0</v>
      </c>
      <c r="L7796" s="5">
        <f t="shared" si="608"/>
        <v>1</v>
      </c>
      <c r="N7796" s="8">
        <f>VLOOKUP(C7796,'data indicadores nacional'!$A$2:$J$24,10,FALSE)</f>
        <v>95</v>
      </c>
      <c r="O7796" t="str">
        <f t="shared" si="609"/>
        <v xml:space="preserve"> </v>
      </c>
    </row>
    <row r="7797" spans="1:15">
      <c r="A7797" t="s">
        <v>121</v>
      </c>
      <c r="B7797" t="s">
        <v>901</v>
      </c>
      <c r="C7797" t="s">
        <v>90</v>
      </c>
      <c r="D7797" s="8">
        <v>100</v>
      </c>
      <c r="G7797" t="str">
        <f>VLOOKUP(C7797,'data indicadores nacional'!$A$2:$G$24,7,FALSE)</f>
        <v>abajo</v>
      </c>
      <c r="H7797" s="9">
        <f>VLOOKUP(C7797,'data indicadores nacional'!$A$2:$F$24,6,FALSE)</f>
        <v>2.2832114202799096</v>
      </c>
      <c r="I7797" s="5" t="str">
        <f t="shared" si="605"/>
        <v xml:space="preserve"> </v>
      </c>
      <c r="J7797" s="5">
        <f t="shared" si="606"/>
        <v>1</v>
      </c>
      <c r="K7797" s="5">
        <f t="shared" si="607"/>
        <v>0</v>
      </c>
      <c r="L7797" s="5">
        <f t="shared" si="608"/>
        <v>1</v>
      </c>
      <c r="N7797" s="8" t="str">
        <f>VLOOKUP(C7797,'data indicadores nacional'!$A$2:$J$24,10,FALSE)</f>
        <v>-</v>
      </c>
      <c r="O7797" t="str">
        <f t="shared" si="609"/>
        <v xml:space="preserve"> </v>
      </c>
    </row>
    <row r="7798" spans="1:15">
      <c r="A7798" t="s">
        <v>121</v>
      </c>
      <c r="B7798" t="s">
        <v>901</v>
      </c>
      <c r="C7798" t="s">
        <v>91</v>
      </c>
      <c r="D7798" s="8">
        <v>94.73684210526315</v>
      </c>
      <c r="E7798" s="8">
        <v>100</v>
      </c>
      <c r="F7798" s="8">
        <v>100</v>
      </c>
      <c r="G7798" t="str">
        <f>VLOOKUP(C7798,'data indicadores nacional'!$A$2:$G$24,7,FALSE)</f>
        <v>arriba</v>
      </c>
      <c r="H7798" s="9">
        <f>VLOOKUP(C7798,'data indicadores nacional'!$A$2:$F$24,6,FALSE)</f>
        <v>0.72595219758941765</v>
      </c>
      <c r="I7798" s="5" t="str">
        <f t="shared" si="605"/>
        <v xml:space="preserve"> </v>
      </c>
      <c r="J7798" s="5">
        <f t="shared" si="606"/>
        <v>1</v>
      </c>
      <c r="K7798" s="5">
        <f t="shared" si="607"/>
        <v>0</v>
      </c>
      <c r="L7798" s="5">
        <f t="shared" si="608"/>
        <v>1</v>
      </c>
      <c r="N7798" s="8" t="str">
        <f>VLOOKUP(C7798,'data indicadores nacional'!$A$2:$J$24,10,FALSE)</f>
        <v>-</v>
      </c>
      <c r="O7798" t="str">
        <f t="shared" si="609"/>
        <v xml:space="preserve"> </v>
      </c>
    </row>
    <row r="7799" spans="1:15">
      <c r="A7799" t="s">
        <v>121</v>
      </c>
      <c r="B7799" t="s">
        <v>901</v>
      </c>
      <c r="C7799" t="s">
        <v>94</v>
      </c>
      <c r="D7799" s="8">
        <v>6.4736842105263159</v>
      </c>
      <c r="E7799" s="8">
        <v>2</v>
      </c>
      <c r="F7799" s="8">
        <v>7</v>
      </c>
      <c r="G7799" t="str">
        <f>VLOOKUP(C7799,'data indicadores nacional'!$A$2:$G$24,7,FALSE)</f>
        <v>arriba</v>
      </c>
      <c r="H7799" s="9">
        <f>VLOOKUP(C7799,'data indicadores nacional'!$A$2:$F$24,6,FALSE)</f>
        <v>0.23219145011705353</v>
      </c>
      <c r="I7799" s="5" t="str">
        <f t="shared" si="605"/>
        <v xml:space="preserve"> </v>
      </c>
      <c r="J7799" s="5">
        <f t="shared" si="606"/>
        <v>1</v>
      </c>
      <c r="K7799" s="5">
        <f t="shared" si="607"/>
        <v>0</v>
      </c>
      <c r="L7799" s="5">
        <f t="shared" si="608"/>
        <v>1</v>
      </c>
      <c r="N7799" s="8" t="str">
        <f>VLOOKUP(C7799,'data indicadores nacional'!$A$2:$J$24,10,FALSE)</f>
        <v>-</v>
      </c>
      <c r="O7799" t="str">
        <f t="shared" si="609"/>
        <v xml:space="preserve"> </v>
      </c>
    </row>
    <row r="7800" spans="1:15">
      <c r="A7800" t="s">
        <v>121</v>
      </c>
      <c r="B7800" t="s">
        <v>901</v>
      </c>
      <c r="C7800" t="s">
        <v>95</v>
      </c>
      <c r="D7800" s="8">
        <v>15.789473684210526</v>
      </c>
      <c r="G7800" t="str">
        <f>VLOOKUP(C7800,'data indicadores nacional'!$A$2:$G$24,7,FALSE)</f>
        <v>abajo</v>
      </c>
      <c r="H7800" s="9">
        <f>VLOOKUP(C7800,'data indicadores nacional'!$A$2:$F$24,6,FALSE)</f>
        <v>1.7199886991149187</v>
      </c>
      <c r="I7800" s="5" t="str">
        <f t="shared" si="605"/>
        <v xml:space="preserve"> </v>
      </c>
      <c r="J7800" s="5">
        <f t="shared" si="606"/>
        <v>1</v>
      </c>
      <c r="K7800" s="5">
        <f t="shared" si="607"/>
        <v>0</v>
      </c>
      <c r="L7800" s="5">
        <f t="shared" si="608"/>
        <v>1</v>
      </c>
      <c r="N7800" s="8">
        <f>VLOOKUP(C7800,'data indicadores nacional'!$A$2:$J$24,10,FALSE)</f>
        <v>15</v>
      </c>
      <c r="O7800" t="str">
        <f t="shared" si="609"/>
        <v xml:space="preserve"> </v>
      </c>
    </row>
    <row r="7801" spans="1:15">
      <c r="A7801" t="s">
        <v>121</v>
      </c>
      <c r="B7801" t="s">
        <v>901</v>
      </c>
      <c r="C7801" t="s">
        <v>96</v>
      </c>
      <c r="F7801" s="8">
        <v>33333.333333333328</v>
      </c>
      <c r="G7801" t="str">
        <f>VLOOKUP(C7801,'data indicadores nacional'!$A$2:$G$24,7,FALSE)</f>
        <v>abajo</v>
      </c>
      <c r="H7801" s="9">
        <f>VLOOKUP(C7801,'data indicadores nacional'!$A$2:$F$24,6,FALSE)</f>
        <v>14.793500408348107</v>
      </c>
      <c r="I7801" s="5" t="str">
        <f t="shared" si="605"/>
        <v>alarma</v>
      </c>
      <c r="J7801" s="5">
        <f t="shared" si="606"/>
        <v>0</v>
      </c>
      <c r="K7801" s="5">
        <f t="shared" si="607"/>
        <v>1</v>
      </c>
      <c r="L7801" s="5">
        <f t="shared" si="608"/>
        <v>1</v>
      </c>
      <c r="N7801" s="8">
        <f>VLOOKUP(C7801,'data indicadores nacional'!$A$2:$J$24,10,FALSE)</f>
        <v>45</v>
      </c>
      <c r="O7801" t="str">
        <f t="shared" si="609"/>
        <v>alarma</v>
      </c>
    </row>
    <row r="7802" spans="1:15">
      <c r="A7802" t="s">
        <v>121</v>
      </c>
      <c r="B7802" t="s">
        <v>901</v>
      </c>
      <c r="C7802" t="s">
        <v>97</v>
      </c>
      <c r="D7802" s="8">
        <v>2.6178010471204192</v>
      </c>
      <c r="G7802" t="str">
        <f>VLOOKUP(C7802,'data indicadores nacional'!$A$2:$G$24,7,FALSE)</f>
        <v>abajo</v>
      </c>
      <c r="H7802" s="9">
        <f>VLOOKUP(C7802,'data indicadores nacional'!$A$2:$F$24,6,FALSE)</f>
        <v>0.35698528124504503</v>
      </c>
      <c r="I7802" s="5" t="str">
        <f t="shared" si="605"/>
        <v xml:space="preserve"> </v>
      </c>
      <c r="J7802" s="5">
        <f t="shared" si="606"/>
        <v>1</v>
      </c>
      <c r="K7802" s="5">
        <f t="shared" si="607"/>
        <v>0</v>
      </c>
      <c r="L7802" s="5">
        <f t="shared" si="608"/>
        <v>1</v>
      </c>
      <c r="N7802" s="8">
        <f>VLOOKUP(C7802,'data indicadores nacional'!$A$2:$J$24,10,FALSE)</f>
        <v>61</v>
      </c>
      <c r="O7802" t="str">
        <f t="shared" si="609"/>
        <v xml:space="preserve"> </v>
      </c>
    </row>
    <row r="7803" spans="1:15">
      <c r="A7803" t="s">
        <v>121</v>
      </c>
      <c r="B7803" t="s">
        <v>901</v>
      </c>
      <c r="C7803" t="s">
        <v>98</v>
      </c>
      <c r="D7803" s="8">
        <v>5.7306590257879657</v>
      </c>
      <c r="E7803" s="8">
        <v>2.1141649048625792</v>
      </c>
      <c r="G7803" t="str">
        <f>VLOOKUP(C7803,'data indicadores nacional'!$A$2:$G$24,7,FALSE)</f>
        <v>abajo</v>
      </c>
      <c r="H7803" s="9">
        <f>VLOOKUP(C7803,'data indicadores nacional'!$A$2:$F$24,6,FALSE)</f>
        <v>3.4897517565506893</v>
      </c>
      <c r="I7803" s="5" t="str">
        <f t="shared" si="605"/>
        <v xml:space="preserve"> </v>
      </c>
      <c r="J7803" s="5">
        <f t="shared" si="606"/>
        <v>1</v>
      </c>
      <c r="K7803" s="5">
        <f t="shared" si="607"/>
        <v>0</v>
      </c>
      <c r="L7803" s="5">
        <f t="shared" si="608"/>
        <v>1</v>
      </c>
      <c r="N7803" s="8">
        <f>VLOOKUP(C7803,'data indicadores nacional'!$A$2:$J$24,10,FALSE)</f>
        <v>61</v>
      </c>
      <c r="O7803" t="str">
        <f t="shared" si="609"/>
        <v xml:space="preserve"> </v>
      </c>
    </row>
    <row r="7804" spans="1:15">
      <c r="A7804" t="s">
        <v>121</v>
      </c>
      <c r="B7804" t="s">
        <v>901</v>
      </c>
      <c r="C7804" t="s">
        <v>99</v>
      </c>
      <c r="D7804" s="8">
        <v>9.4936708860759502</v>
      </c>
      <c r="E7804" s="8">
        <v>3.8910505836575875</v>
      </c>
      <c r="G7804" t="str">
        <f>VLOOKUP(C7804,'data indicadores nacional'!$A$2:$G$24,7,FALSE)</f>
        <v>abajo</v>
      </c>
      <c r="H7804" s="9">
        <f>VLOOKUP(C7804,'data indicadores nacional'!$A$2:$F$24,6,FALSE)</f>
        <v>7.5200278194544445</v>
      </c>
      <c r="I7804" s="5" t="str">
        <f t="shared" si="605"/>
        <v xml:space="preserve"> </v>
      </c>
      <c r="J7804" s="5">
        <f t="shared" si="606"/>
        <v>1</v>
      </c>
      <c r="K7804" s="5">
        <f t="shared" si="607"/>
        <v>0</v>
      </c>
      <c r="L7804" s="5">
        <f t="shared" si="608"/>
        <v>1</v>
      </c>
      <c r="N7804" s="8">
        <f>VLOOKUP(C7804,'data indicadores nacional'!$A$2:$J$24,10,FALSE)</f>
        <v>61</v>
      </c>
      <c r="O7804" t="str">
        <f t="shared" si="609"/>
        <v xml:space="preserve"> </v>
      </c>
    </row>
    <row r="7805" spans="1:15">
      <c r="A7805" t="s">
        <v>121</v>
      </c>
      <c r="B7805" t="s">
        <v>902</v>
      </c>
      <c r="C7805" t="s">
        <v>88</v>
      </c>
      <c r="E7805" s="8">
        <v>10.526315789473683</v>
      </c>
      <c r="F7805" s="8">
        <v>1.7543859649122806</v>
      </c>
      <c r="G7805" t="str">
        <f>VLOOKUP(C7805,'data indicadores nacional'!$A$2:$G$24,7,FALSE)</f>
        <v>abajo</v>
      </c>
      <c r="H7805" s="9">
        <f>VLOOKUP(C7805,'data indicadores nacional'!$A$2:$F$24,6,FALSE)</f>
        <v>0.25026441121950321</v>
      </c>
      <c r="I7805" s="5" t="str">
        <f t="shared" si="605"/>
        <v xml:space="preserve"> </v>
      </c>
      <c r="J7805" s="5">
        <f t="shared" si="606"/>
        <v>0</v>
      </c>
      <c r="K7805" s="5">
        <f t="shared" si="607"/>
        <v>1</v>
      </c>
      <c r="L7805" s="5">
        <f t="shared" si="608"/>
        <v>1</v>
      </c>
      <c r="N7805" s="8">
        <f>VLOOKUP(C7805,'data indicadores nacional'!$A$2:$J$24,10,FALSE)</f>
        <v>10</v>
      </c>
      <c r="O7805" t="str">
        <f t="shared" si="609"/>
        <v xml:space="preserve"> </v>
      </c>
    </row>
    <row r="7806" spans="1:15">
      <c r="A7806" t="s">
        <v>121</v>
      </c>
      <c r="B7806" t="s">
        <v>902</v>
      </c>
      <c r="C7806" t="s">
        <v>89</v>
      </c>
      <c r="D7806" s="8">
        <v>68.627450980392155</v>
      </c>
      <c r="E7806" s="8">
        <v>65</v>
      </c>
      <c r="F7806" s="8">
        <v>70</v>
      </c>
      <c r="G7806" t="str">
        <f>VLOOKUP(C7806,'data indicadores nacional'!$A$2:$G$24,7,FALSE)</f>
        <v>arriba</v>
      </c>
      <c r="H7806" s="9">
        <f>VLOOKUP(C7806,'data indicadores nacional'!$A$2:$F$24,6,FALSE)</f>
        <v>2.7490434366534529</v>
      </c>
      <c r="I7806" s="5" t="str">
        <f t="shared" si="605"/>
        <v xml:space="preserve"> </v>
      </c>
      <c r="J7806" s="5">
        <f t="shared" si="606"/>
        <v>1</v>
      </c>
      <c r="K7806" s="5">
        <f t="shared" si="607"/>
        <v>0</v>
      </c>
      <c r="L7806" s="5">
        <f t="shared" si="608"/>
        <v>1</v>
      </c>
      <c r="N7806" s="8">
        <f>VLOOKUP(C7806,'data indicadores nacional'!$A$2:$J$24,10,FALSE)</f>
        <v>95</v>
      </c>
      <c r="O7806" t="str">
        <f t="shared" si="609"/>
        <v>alarma</v>
      </c>
    </row>
    <row r="7807" spans="1:15">
      <c r="A7807" t="s">
        <v>121</v>
      </c>
      <c r="B7807" t="s">
        <v>902</v>
      </c>
      <c r="C7807" t="s">
        <v>91</v>
      </c>
      <c r="D7807" s="8">
        <v>96.296296296296291</v>
      </c>
      <c r="E7807" s="8">
        <v>95</v>
      </c>
      <c r="F7807" s="8">
        <v>95</v>
      </c>
      <c r="G7807" t="str">
        <f>VLOOKUP(C7807,'data indicadores nacional'!$A$2:$G$24,7,FALSE)</f>
        <v>arriba</v>
      </c>
      <c r="H7807" s="9">
        <f>VLOOKUP(C7807,'data indicadores nacional'!$A$2:$F$24,6,FALSE)</f>
        <v>0.72595219758941765</v>
      </c>
      <c r="I7807" s="5" t="str">
        <f t="shared" si="605"/>
        <v xml:space="preserve"> </v>
      </c>
      <c r="J7807" s="5">
        <f t="shared" si="606"/>
        <v>0</v>
      </c>
      <c r="K7807" s="5">
        <f t="shared" si="607"/>
        <v>1</v>
      </c>
      <c r="L7807" s="5">
        <f t="shared" si="608"/>
        <v>1</v>
      </c>
      <c r="N7807" s="8" t="str">
        <f>VLOOKUP(C7807,'data indicadores nacional'!$A$2:$J$24,10,FALSE)</f>
        <v>-</v>
      </c>
      <c r="O7807" t="str">
        <f t="shared" si="609"/>
        <v xml:space="preserve"> </v>
      </c>
    </row>
    <row r="7808" spans="1:15">
      <c r="A7808" t="s">
        <v>121</v>
      </c>
      <c r="B7808" t="s">
        <v>902</v>
      </c>
      <c r="C7808" t="s">
        <v>94</v>
      </c>
      <c r="D7808" s="8">
        <v>4.666666666666667</v>
      </c>
      <c r="E7808" s="8">
        <v>4.6500000000000004</v>
      </c>
      <c r="F7808" s="8">
        <v>4.833333333333333</v>
      </c>
      <c r="G7808" t="str">
        <f>VLOOKUP(C7808,'data indicadores nacional'!$A$2:$G$24,7,FALSE)</f>
        <v>arriba</v>
      </c>
      <c r="H7808" s="9">
        <f>VLOOKUP(C7808,'data indicadores nacional'!$A$2:$F$24,6,FALSE)</f>
        <v>0.23219145011705353</v>
      </c>
      <c r="I7808" s="5" t="str">
        <f t="shared" si="605"/>
        <v xml:space="preserve"> </v>
      </c>
      <c r="J7808" s="5">
        <f t="shared" si="606"/>
        <v>1</v>
      </c>
      <c r="K7808" s="5">
        <f t="shared" si="607"/>
        <v>0</v>
      </c>
      <c r="L7808" s="5">
        <f t="shared" si="608"/>
        <v>1</v>
      </c>
      <c r="N7808" s="8" t="str">
        <f>VLOOKUP(C7808,'data indicadores nacional'!$A$2:$J$24,10,FALSE)</f>
        <v>-</v>
      </c>
      <c r="O7808" t="str">
        <f t="shared" si="609"/>
        <v xml:space="preserve"> </v>
      </c>
    </row>
    <row r="7809" spans="1:15">
      <c r="A7809" t="s">
        <v>121</v>
      </c>
      <c r="B7809" t="s">
        <v>902</v>
      </c>
      <c r="C7809" t="s">
        <v>95</v>
      </c>
      <c r="D7809" s="8">
        <v>14.814814814814813</v>
      </c>
      <c r="E7809" s="8">
        <v>5</v>
      </c>
      <c r="F7809" s="8">
        <v>11.864406779661017</v>
      </c>
      <c r="G7809" t="str">
        <f>VLOOKUP(C7809,'data indicadores nacional'!$A$2:$G$24,7,FALSE)</f>
        <v>abajo</v>
      </c>
      <c r="H7809" s="9">
        <f>VLOOKUP(C7809,'data indicadores nacional'!$A$2:$F$24,6,FALSE)</f>
        <v>1.7199886991149187</v>
      </c>
      <c r="I7809" s="5" t="str">
        <f t="shared" si="605"/>
        <v>alarma</v>
      </c>
      <c r="J7809" s="5">
        <f t="shared" si="606"/>
        <v>1</v>
      </c>
      <c r="K7809" s="5">
        <f t="shared" si="607"/>
        <v>0</v>
      </c>
      <c r="L7809" s="5">
        <f t="shared" si="608"/>
        <v>1</v>
      </c>
      <c r="N7809" s="8">
        <f>VLOOKUP(C7809,'data indicadores nacional'!$A$2:$J$24,10,FALSE)</f>
        <v>15</v>
      </c>
      <c r="O7809" t="str">
        <f t="shared" si="609"/>
        <v xml:space="preserve"> </v>
      </c>
    </row>
    <row r="7810" spans="1:15">
      <c r="A7810" t="s">
        <v>121</v>
      </c>
      <c r="B7810" t="s">
        <v>902</v>
      </c>
      <c r="C7810" t="s">
        <v>97</v>
      </c>
      <c r="F7810" s="8">
        <v>1.4347202295552368</v>
      </c>
      <c r="G7810" t="str">
        <f>VLOOKUP(C7810,'data indicadores nacional'!$A$2:$G$24,7,FALSE)</f>
        <v>abajo</v>
      </c>
      <c r="H7810" s="9">
        <f>VLOOKUP(C7810,'data indicadores nacional'!$A$2:$F$24,6,FALSE)</f>
        <v>0.35698528124504503</v>
      </c>
      <c r="I7810" s="5" t="str">
        <f t="shared" si="605"/>
        <v>alarma</v>
      </c>
      <c r="J7810" s="5">
        <f t="shared" si="606"/>
        <v>0</v>
      </c>
      <c r="K7810" s="5">
        <f t="shared" si="607"/>
        <v>1</v>
      </c>
      <c r="L7810" s="5">
        <f t="shared" si="608"/>
        <v>1</v>
      </c>
      <c r="N7810" s="8">
        <f>VLOOKUP(C7810,'data indicadores nacional'!$A$2:$J$24,10,FALSE)</f>
        <v>61</v>
      </c>
      <c r="O7810" t="str">
        <f t="shared" si="609"/>
        <v xml:space="preserve"> </v>
      </c>
    </row>
    <row r="7811" spans="1:15">
      <c r="A7811" t="s">
        <v>121</v>
      </c>
      <c r="B7811" t="s">
        <v>902</v>
      </c>
      <c r="C7811" t="s">
        <v>98</v>
      </c>
      <c r="D7811" s="8">
        <v>8.8495575221238933</v>
      </c>
      <c r="E7811" s="8">
        <v>2.1929824561403506</v>
      </c>
      <c r="F7811" s="8">
        <v>14.094955489614243</v>
      </c>
      <c r="G7811" t="str">
        <f>VLOOKUP(C7811,'data indicadores nacional'!$A$2:$G$24,7,FALSE)</f>
        <v>abajo</v>
      </c>
      <c r="H7811" s="9">
        <f>VLOOKUP(C7811,'data indicadores nacional'!$A$2:$F$24,6,FALSE)</f>
        <v>3.4897517565506893</v>
      </c>
      <c r="I7811" s="5" t="str">
        <f t="shared" ref="I7811:I7874" si="610">IF(G7811=$G$2,IF(F7811&gt;E7811,"alarma"," "),IF(F7811&lt;E7811,"alarma"," "))</f>
        <v>alarma</v>
      </c>
      <c r="J7811" s="5">
        <f t="shared" ref="J7811:J7874" si="611">IF(G7811=$G$2,IF((D7811-F7811)&gt;($M$2*H7811),1,0),IF((F7811-D7811)&gt;($M$2*H7811),1,0))</f>
        <v>0</v>
      </c>
      <c r="K7811" s="5">
        <f t="shared" ref="K7811:K7874" si="612">IF(G7811=$G$2,IF((F7811-D7811)&gt;($M$2*H7811),1,0),IF((D7811-F7811)&gt;($M$2*H7811),1,0))</f>
        <v>1</v>
      </c>
      <c r="L7811" s="5">
        <f t="shared" ref="L7811:L7874" si="613">IF(J7811=1,1,IF(K7811=1,1,0))</f>
        <v>1</v>
      </c>
      <c r="N7811" s="8">
        <f>VLOOKUP(C7811,'data indicadores nacional'!$A$2:$J$24,10,FALSE)</f>
        <v>61</v>
      </c>
      <c r="O7811" t="str">
        <f t="shared" ref="O7811:O7874" si="614">IF(N7811=$N$4," ",IF(F7811=$F$20," ",IF(G7811=$G$2,IF(F7811&lt;N7811," ","alarma"),IF(F7811&lt;N7811,"alarma"," "))))</f>
        <v xml:space="preserve"> </v>
      </c>
    </row>
    <row r="7812" spans="1:15">
      <c r="A7812" t="s">
        <v>121</v>
      </c>
      <c r="B7812" t="s">
        <v>902</v>
      </c>
      <c r="C7812" t="s">
        <v>99</v>
      </c>
      <c r="D7812" s="8">
        <v>19.2</v>
      </c>
      <c r="E7812" s="8">
        <v>4.5248868778280551</v>
      </c>
      <c r="F7812" s="8">
        <v>27.649769585253459</v>
      </c>
      <c r="G7812" t="str">
        <f>VLOOKUP(C7812,'data indicadores nacional'!$A$2:$G$24,7,FALSE)</f>
        <v>abajo</v>
      </c>
      <c r="H7812" s="9">
        <f>VLOOKUP(C7812,'data indicadores nacional'!$A$2:$F$24,6,FALSE)</f>
        <v>7.5200278194544445</v>
      </c>
      <c r="I7812" s="5" t="str">
        <f t="shared" si="610"/>
        <v>alarma</v>
      </c>
      <c r="J7812" s="5">
        <f t="shared" si="611"/>
        <v>0</v>
      </c>
      <c r="K7812" s="5">
        <f t="shared" si="612"/>
        <v>1</v>
      </c>
      <c r="L7812" s="5">
        <f t="shared" si="613"/>
        <v>1</v>
      </c>
      <c r="N7812" s="8">
        <f>VLOOKUP(C7812,'data indicadores nacional'!$A$2:$J$24,10,FALSE)</f>
        <v>61</v>
      </c>
      <c r="O7812" t="str">
        <f t="shared" si="614"/>
        <v xml:space="preserve"> </v>
      </c>
    </row>
    <row r="7813" spans="1:15">
      <c r="A7813" t="s">
        <v>121</v>
      </c>
      <c r="B7813" t="s">
        <v>902</v>
      </c>
      <c r="C7813" t="s">
        <v>100</v>
      </c>
      <c r="D7813" s="8">
        <v>18.518518518518519</v>
      </c>
      <c r="E7813" s="8">
        <v>50</v>
      </c>
      <c r="G7813" t="str">
        <f>VLOOKUP(C7813,'data indicadores nacional'!$A$2:$G$24,7,FALSE)</f>
        <v>abajo</v>
      </c>
      <c r="H7813" s="9">
        <f>VLOOKUP(C7813,'data indicadores nacional'!$A$2:$F$24,6,FALSE)</f>
        <v>1.7895311097465236</v>
      </c>
      <c r="I7813" s="5" t="str">
        <f t="shared" si="610"/>
        <v xml:space="preserve"> </v>
      </c>
      <c r="J7813" s="5">
        <f t="shared" si="611"/>
        <v>1</v>
      </c>
      <c r="K7813" s="5">
        <f t="shared" si="612"/>
        <v>0</v>
      </c>
      <c r="L7813" s="5">
        <f t="shared" si="613"/>
        <v>1</v>
      </c>
      <c r="N7813" s="8">
        <f>VLOOKUP(C7813,'data indicadores nacional'!$A$2:$J$24,10,FALSE)</f>
        <v>15</v>
      </c>
      <c r="O7813" t="str">
        <f t="shared" si="614"/>
        <v xml:space="preserve"> </v>
      </c>
    </row>
    <row r="7814" spans="1:15">
      <c r="A7814" t="s">
        <v>121</v>
      </c>
      <c r="B7814" t="s">
        <v>902</v>
      </c>
      <c r="C7814" t="s">
        <v>101</v>
      </c>
      <c r="E7814" s="8">
        <v>50</v>
      </c>
      <c r="G7814" t="str">
        <f>VLOOKUP(C7814,'data indicadores nacional'!$A$2:$G$24,7,FALSE)</f>
        <v>abajo</v>
      </c>
      <c r="H7814" s="9">
        <f>VLOOKUP(C7814,'data indicadores nacional'!$A$2:$F$24,6,FALSE)</f>
        <v>1.3238688071947835</v>
      </c>
      <c r="I7814" s="5" t="str">
        <f t="shared" si="610"/>
        <v xml:space="preserve"> </v>
      </c>
      <c r="J7814" s="5">
        <f t="shared" si="611"/>
        <v>0</v>
      </c>
      <c r="K7814" s="5">
        <f t="shared" si="612"/>
        <v>0</v>
      </c>
      <c r="L7814" s="5">
        <f t="shared" si="613"/>
        <v>0</v>
      </c>
      <c r="N7814" s="8">
        <f>VLOOKUP(C7814,'data indicadores nacional'!$A$2:$J$24,10,FALSE)</f>
        <v>12</v>
      </c>
      <c r="O7814" t="str">
        <f t="shared" si="614"/>
        <v xml:space="preserve"> </v>
      </c>
    </row>
    <row r="7815" spans="1:15">
      <c r="A7815" t="s">
        <v>121</v>
      </c>
      <c r="B7815" t="s">
        <v>902</v>
      </c>
      <c r="C7815" t="s">
        <v>104</v>
      </c>
      <c r="D7815" s="8">
        <v>18.18181818181818</v>
      </c>
      <c r="F7815" s="8">
        <v>16.393442622950822</v>
      </c>
      <c r="G7815" t="str">
        <f>VLOOKUP(C7815,'data indicadores nacional'!$A$2:$G$24,7,FALSE)</f>
        <v>abajo</v>
      </c>
      <c r="H7815" s="9">
        <f>VLOOKUP(C7815,'data indicadores nacional'!$A$2:$F$24,6,FALSE)</f>
        <v>0.3966802220902198</v>
      </c>
      <c r="I7815" s="5" t="str">
        <f t="shared" si="610"/>
        <v>alarma</v>
      </c>
      <c r="J7815" s="5">
        <f t="shared" si="611"/>
        <v>1</v>
      </c>
      <c r="K7815" s="5">
        <f t="shared" si="612"/>
        <v>0</v>
      </c>
      <c r="L7815" s="5">
        <f t="shared" si="613"/>
        <v>1</v>
      </c>
      <c r="N7815" s="8">
        <f>VLOOKUP(C7815,'data indicadores nacional'!$A$2:$J$24,10,FALSE)</f>
        <v>12</v>
      </c>
      <c r="O7815" t="str">
        <f t="shared" si="614"/>
        <v>alarma</v>
      </c>
    </row>
    <row r="7816" spans="1:15">
      <c r="A7816" t="s">
        <v>121</v>
      </c>
      <c r="B7816" t="s">
        <v>903</v>
      </c>
      <c r="C7816" t="s">
        <v>88</v>
      </c>
      <c r="D7816" s="8">
        <v>1.4705882352941175</v>
      </c>
      <c r="F7816" s="8">
        <v>2.8985507246376812</v>
      </c>
      <c r="G7816" t="str">
        <f>VLOOKUP(C7816,'data indicadores nacional'!$A$2:$G$24,7,FALSE)</f>
        <v>abajo</v>
      </c>
      <c r="H7816" s="9">
        <f>VLOOKUP(C7816,'data indicadores nacional'!$A$2:$F$24,6,FALSE)</f>
        <v>0.25026441121950321</v>
      </c>
      <c r="I7816" s="5" t="str">
        <f t="shared" si="610"/>
        <v>alarma</v>
      </c>
      <c r="J7816" s="5">
        <f t="shared" si="611"/>
        <v>0</v>
      </c>
      <c r="K7816" s="5">
        <f t="shared" si="612"/>
        <v>1</v>
      </c>
      <c r="L7816" s="5">
        <f t="shared" si="613"/>
        <v>1</v>
      </c>
      <c r="N7816" s="8">
        <f>VLOOKUP(C7816,'data indicadores nacional'!$A$2:$J$24,10,FALSE)</f>
        <v>10</v>
      </c>
      <c r="O7816" t="str">
        <f t="shared" si="614"/>
        <v xml:space="preserve"> </v>
      </c>
    </row>
    <row r="7817" spans="1:15">
      <c r="A7817" t="s">
        <v>121</v>
      </c>
      <c r="B7817" t="s">
        <v>903</v>
      </c>
      <c r="C7817" t="s">
        <v>89</v>
      </c>
      <c r="D7817" s="8">
        <v>56.944444444444443</v>
      </c>
      <c r="E7817" s="8">
        <v>71.794871794871796</v>
      </c>
      <c r="F7817" s="8">
        <v>43.243243243243242</v>
      </c>
      <c r="G7817" t="str">
        <f>VLOOKUP(C7817,'data indicadores nacional'!$A$2:$G$24,7,FALSE)</f>
        <v>arriba</v>
      </c>
      <c r="H7817" s="9">
        <f>VLOOKUP(C7817,'data indicadores nacional'!$A$2:$F$24,6,FALSE)</f>
        <v>2.7490434366534529</v>
      </c>
      <c r="I7817" s="5" t="str">
        <f t="shared" si="610"/>
        <v>alarma</v>
      </c>
      <c r="J7817" s="5">
        <f t="shared" si="611"/>
        <v>0</v>
      </c>
      <c r="K7817" s="5">
        <f t="shared" si="612"/>
        <v>1</v>
      </c>
      <c r="L7817" s="5">
        <f t="shared" si="613"/>
        <v>1</v>
      </c>
      <c r="N7817" s="8">
        <f>VLOOKUP(C7817,'data indicadores nacional'!$A$2:$J$24,10,FALSE)</f>
        <v>95</v>
      </c>
      <c r="O7817" t="str">
        <f t="shared" si="614"/>
        <v>alarma</v>
      </c>
    </row>
    <row r="7818" spans="1:15">
      <c r="A7818" t="s">
        <v>121</v>
      </c>
      <c r="B7818" t="s">
        <v>903</v>
      </c>
      <c r="C7818" t="s">
        <v>90</v>
      </c>
      <c r="D7818" s="8">
        <v>100</v>
      </c>
      <c r="G7818" t="str">
        <f>VLOOKUP(C7818,'data indicadores nacional'!$A$2:$G$24,7,FALSE)</f>
        <v>abajo</v>
      </c>
      <c r="H7818" s="9">
        <f>VLOOKUP(C7818,'data indicadores nacional'!$A$2:$F$24,6,FALSE)</f>
        <v>2.2832114202799096</v>
      </c>
      <c r="I7818" s="5" t="str">
        <f t="shared" si="610"/>
        <v xml:space="preserve"> </v>
      </c>
      <c r="J7818" s="5">
        <f t="shared" si="611"/>
        <v>1</v>
      </c>
      <c r="K7818" s="5">
        <f t="shared" si="612"/>
        <v>0</v>
      </c>
      <c r="L7818" s="5">
        <f t="shared" si="613"/>
        <v>1</v>
      </c>
      <c r="N7818" s="8" t="str">
        <f>VLOOKUP(C7818,'data indicadores nacional'!$A$2:$J$24,10,FALSE)</f>
        <v>-</v>
      </c>
      <c r="O7818" t="str">
        <f t="shared" si="614"/>
        <v xml:space="preserve"> </v>
      </c>
    </row>
    <row r="7819" spans="1:15">
      <c r="A7819" t="s">
        <v>121</v>
      </c>
      <c r="B7819" t="s">
        <v>903</v>
      </c>
      <c r="C7819" t="s">
        <v>91</v>
      </c>
      <c r="D7819" s="8">
        <v>90.410958904109577</v>
      </c>
      <c r="E7819" s="8">
        <v>90</v>
      </c>
      <c r="F7819" s="8">
        <v>82.666666666666671</v>
      </c>
      <c r="G7819" t="str">
        <f>VLOOKUP(C7819,'data indicadores nacional'!$A$2:$G$24,7,FALSE)</f>
        <v>arriba</v>
      </c>
      <c r="H7819" s="9">
        <f>VLOOKUP(C7819,'data indicadores nacional'!$A$2:$F$24,6,FALSE)</f>
        <v>0.72595219758941765</v>
      </c>
      <c r="I7819" s="5" t="str">
        <f t="shared" si="610"/>
        <v>alarma</v>
      </c>
      <c r="J7819" s="5">
        <f t="shared" si="611"/>
        <v>0</v>
      </c>
      <c r="K7819" s="5">
        <f t="shared" si="612"/>
        <v>1</v>
      </c>
      <c r="L7819" s="5">
        <f t="shared" si="613"/>
        <v>1</v>
      </c>
      <c r="N7819" s="8" t="str">
        <f>VLOOKUP(C7819,'data indicadores nacional'!$A$2:$J$24,10,FALSE)</f>
        <v>-</v>
      </c>
      <c r="O7819" t="str">
        <f t="shared" si="614"/>
        <v xml:space="preserve"> </v>
      </c>
    </row>
    <row r="7820" spans="1:15">
      <c r="A7820" t="s">
        <v>121</v>
      </c>
      <c r="B7820" t="s">
        <v>903</v>
      </c>
      <c r="C7820" t="s">
        <v>93</v>
      </c>
      <c r="D7820" s="8">
        <v>2.7777777777777777</v>
      </c>
      <c r="G7820" t="str">
        <f>VLOOKUP(C7820,'data indicadores nacional'!$A$2:$G$24,7,FALSE)</f>
        <v>abajo</v>
      </c>
      <c r="H7820" s="9">
        <f>VLOOKUP(C7820,'data indicadores nacional'!$A$2:$F$24,6,FALSE)</f>
        <v>3.3766595341714022E-2</v>
      </c>
      <c r="I7820" s="5" t="str">
        <f t="shared" si="610"/>
        <v xml:space="preserve"> </v>
      </c>
      <c r="J7820" s="5">
        <f t="shared" si="611"/>
        <v>1</v>
      </c>
      <c r="K7820" s="5">
        <f t="shared" si="612"/>
        <v>0</v>
      </c>
      <c r="L7820" s="5">
        <f t="shared" si="613"/>
        <v>1</v>
      </c>
      <c r="N7820" s="8">
        <f>VLOOKUP(C7820,'data indicadores nacional'!$A$2:$J$24,10,FALSE)</f>
        <v>15</v>
      </c>
      <c r="O7820" t="str">
        <f t="shared" si="614"/>
        <v xml:space="preserve"> </v>
      </c>
    </row>
    <row r="7821" spans="1:15">
      <c r="A7821" t="s">
        <v>121</v>
      </c>
      <c r="B7821" t="s">
        <v>903</v>
      </c>
      <c r="C7821" t="s">
        <v>94</v>
      </c>
      <c r="D7821" s="8">
        <v>4.0410958904109586</v>
      </c>
      <c r="E7821" s="8">
        <v>5.1749999999999998</v>
      </c>
      <c r="F7821" s="8">
        <v>3.44</v>
      </c>
      <c r="G7821" t="str">
        <f>VLOOKUP(C7821,'data indicadores nacional'!$A$2:$G$24,7,FALSE)</f>
        <v>arriba</v>
      </c>
      <c r="H7821" s="9">
        <f>VLOOKUP(C7821,'data indicadores nacional'!$A$2:$F$24,6,FALSE)</f>
        <v>0.23219145011705353</v>
      </c>
      <c r="I7821" s="5" t="str">
        <f t="shared" si="610"/>
        <v>alarma</v>
      </c>
      <c r="J7821" s="5">
        <f t="shared" si="611"/>
        <v>0</v>
      </c>
      <c r="K7821" s="5">
        <f t="shared" si="612"/>
        <v>1</v>
      </c>
      <c r="L7821" s="5">
        <f t="shared" si="613"/>
        <v>1</v>
      </c>
      <c r="N7821" s="8" t="str">
        <f>VLOOKUP(C7821,'data indicadores nacional'!$A$2:$J$24,10,FALSE)</f>
        <v>-</v>
      </c>
      <c r="O7821" t="str">
        <f t="shared" si="614"/>
        <v xml:space="preserve"> </v>
      </c>
    </row>
    <row r="7822" spans="1:15">
      <c r="A7822" t="s">
        <v>121</v>
      </c>
      <c r="B7822" t="s">
        <v>903</v>
      </c>
      <c r="C7822" t="s">
        <v>95</v>
      </c>
      <c r="D7822" s="8">
        <v>19.444444444444446</v>
      </c>
      <c r="E7822" s="8">
        <v>10</v>
      </c>
      <c r="F7822" s="8">
        <v>9.3333333333333339</v>
      </c>
      <c r="G7822" t="str">
        <f>VLOOKUP(C7822,'data indicadores nacional'!$A$2:$G$24,7,FALSE)</f>
        <v>abajo</v>
      </c>
      <c r="H7822" s="9">
        <f>VLOOKUP(C7822,'data indicadores nacional'!$A$2:$F$24,6,FALSE)</f>
        <v>1.7199886991149187</v>
      </c>
      <c r="I7822" s="5" t="str">
        <f t="shared" si="610"/>
        <v xml:space="preserve"> </v>
      </c>
      <c r="J7822" s="5">
        <f t="shared" si="611"/>
        <v>1</v>
      </c>
      <c r="K7822" s="5">
        <f t="shared" si="612"/>
        <v>0</v>
      </c>
      <c r="L7822" s="5">
        <f t="shared" si="613"/>
        <v>1</v>
      </c>
      <c r="N7822" s="8">
        <f>VLOOKUP(C7822,'data indicadores nacional'!$A$2:$J$24,10,FALSE)</f>
        <v>15</v>
      </c>
      <c r="O7822" t="str">
        <f t="shared" si="614"/>
        <v xml:space="preserve"> </v>
      </c>
    </row>
    <row r="7823" spans="1:15">
      <c r="A7823" t="s">
        <v>121</v>
      </c>
      <c r="B7823" t="s">
        <v>903</v>
      </c>
      <c r="C7823" t="s">
        <v>97</v>
      </c>
      <c r="D7823" s="8">
        <v>5.17464424320828</v>
      </c>
      <c r="G7823" t="str">
        <f>VLOOKUP(C7823,'data indicadores nacional'!$A$2:$G$24,7,FALSE)</f>
        <v>abajo</v>
      </c>
      <c r="H7823" s="9">
        <f>VLOOKUP(C7823,'data indicadores nacional'!$A$2:$F$24,6,FALSE)</f>
        <v>0.35698528124504503</v>
      </c>
      <c r="I7823" s="5" t="str">
        <f t="shared" si="610"/>
        <v xml:space="preserve"> </v>
      </c>
      <c r="J7823" s="5">
        <f t="shared" si="611"/>
        <v>1</v>
      </c>
      <c r="K7823" s="5">
        <f t="shared" si="612"/>
        <v>0</v>
      </c>
      <c r="L7823" s="5">
        <f t="shared" si="613"/>
        <v>1</v>
      </c>
      <c r="N7823" s="8">
        <f>VLOOKUP(C7823,'data indicadores nacional'!$A$2:$J$24,10,FALSE)</f>
        <v>61</v>
      </c>
      <c r="O7823" t="str">
        <f t="shared" si="614"/>
        <v xml:space="preserve"> </v>
      </c>
    </row>
    <row r="7824" spans="1:15">
      <c r="A7824" t="s">
        <v>121</v>
      </c>
      <c r="B7824" t="s">
        <v>903</v>
      </c>
      <c r="C7824" t="s">
        <v>98</v>
      </c>
      <c r="D7824" s="8">
        <v>16.98369565217391</v>
      </c>
      <c r="E7824" s="8">
        <v>6.8571428571428568</v>
      </c>
      <c r="F7824" s="8">
        <v>15.22248243559719</v>
      </c>
      <c r="G7824" t="str">
        <f>VLOOKUP(C7824,'data indicadores nacional'!$A$2:$G$24,7,FALSE)</f>
        <v>abajo</v>
      </c>
      <c r="H7824" s="9">
        <f>VLOOKUP(C7824,'data indicadores nacional'!$A$2:$F$24,6,FALSE)</f>
        <v>3.4897517565506893</v>
      </c>
      <c r="I7824" s="5" t="str">
        <f t="shared" si="610"/>
        <v>alarma</v>
      </c>
      <c r="J7824" s="5">
        <f t="shared" si="611"/>
        <v>1</v>
      </c>
      <c r="K7824" s="5">
        <f t="shared" si="612"/>
        <v>0</v>
      </c>
      <c r="L7824" s="5">
        <f t="shared" si="613"/>
        <v>1</v>
      </c>
      <c r="N7824" s="8">
        <f>VLOOKUP(C7824,'data indicadores nacional'!$A$2:$J$24,10,FALSE)</f>
        <v>61</v>
      </c>
      <c r="O7824" t="str">
        <f t="shared" si="614"/>
        <v xml:space="preserve"> </v>
      </c>
    </row>
    <row r="7825" spans="1:15">
      <c r="A7825" t="s">
        <v>121</v>
      </c>
      <c r="B7825" t="s">
        <v>903</v>
      </c>
      <c r="C7825" t="s">
        <v>99</v>
      </c>
      <c r="D7825" s="8">
        <v>30.042918454935624</v>
      </c>
      <c r="E7825" s="8">
        <v>13.100436681222707</v>
      </c>
      <c r="F7825" s="8">
        <v>29.082774049217001</v>
      </c>
      <c r="G7825" t="str">
        <f>VLOOKUP(C7825,'data indicadores nacional'!$A$2:$G$24,7,FALSE)</f>
        <v>abajo</v>
      </c>
      <c r="H7825" s="9">
        <f>VLOOKUP(C7825,'data indicadores nacional'!$A$2:$F$24,6,FALSE)</f>
        <v>7.5200278194544445</v>
      </c>
      <c r="I7825" s="5" t="str">
        <f t="shared" si="610"/>
        <v>alarma</v>
      </c>
      <c r="J7825" s="5">
        <f t="shared" si="611"/>
        <v>1</v>
      </c>
      <c r="K7825" s="5">
        <f t="shared" si="612"/>
        <v>0</v>
      </c>
      <c r="L7825" s="5">
        <f t="shared" si="613"/>
        <v>1</v>
      </c>
      <c r="N7825" s="8">
        <f>VLOOKUP(C7825,'data indicadores nacional'!$A$2:$J$24,10,FALSE)</f>
        <v>61</v>
      </c>
      <c r="O7825" t="str">
        <f t="shared" si="614"/>
        <v xml:space="preserve"> </v>
      </c>
    </row>
    <row r="7826" spans="1:15">
      <c r="A7826" t="s">
        <v>121</v>
      </c>
      <c r="B7826" t="s">
        <v>903</v>
      </c>
      <c r="C7826" t="s">
        <v>100</v>
      </c>
      <c r="D7826" s="8">
        <v>13.698630136986301</v>
      </c>
      <c r="E7826" s="8">
        <v>50</v>
      </c>
      <c r="G7826" t="str">
        <f>VLOOKUP(C7826,'data indicadores nacional'!$A$2:$G$24,7,FALSE)</f>
        <v>abajo</v>
      </c>
      <c r="H7826" s="9">
        <f>VLOOKUP(C7826,'data indicadores nacional'!$A$2:$F$24,6,FALSE)</f>
        <v>1.7895311097465236</v>
      </c>
      <c r="I7826" s="5" t="str">
        <f t="shared" si="610"/>
        <v xml:space="preserve"> </v>
      </c>
      <c r="J7826" s="5">
        <f t="shared" si="611"/>
        <v>1</v>
      </c>
      <c r="K7826" s="5">
        <f t="shared" si="612"/>
        <v>0</v>
      </c>
      <c r="L7826" s="5">
        <f t="shared" si="613"/>
        <v>1</v>
      </c>
      <c r="N7826" s="8">
        <f>VLOOKUP(C7826,'data indicadores nacional'!$A$2:$J$24,10,FALSE)</f>
        <v>15</v>
      </c>
      <c r="O7826" t="str">
        <f t="shared" si="614"/>
        <v xml:space="preserve"> </v>
      </c>
    </row>
    <row r="7827" spans="1:15">
      <c r="A7827" t="s">
        <v>121</v>
      </c>
      <c r="B7827" t="s">
        <v>903</v>
      </c>
      <c r="C7827" t="s">
        <v>101</v>
      </c>
      <c r="E7827" s="8">
        <v>50</v>
      </c>
      <c r="G7827" t="str">
        <f>VLOOKUP(C7827,'data indicadores nacional'!$A$2:$G$24,7,FALSE)</f>
        <v>abajo</v>
      </c>
      <c r="H7827" s="9">
        <f>VLOOKUP(C7827,'data indicadores nacional'!$A$2:$F$24,6,FALSE)</f>
        <v>1.3238688071947835</v>
      </c>
      <c r="I7827" s="5" t="str">
        <f t="shared" si="610"/>
        <v xml:space="preserve"> </v>
      </c>
      <c r="J7827" s="5">
        <f t="shared" si="611"/>
        <v>0</v>
      </c>
      <c r="K7827" s="5">
        <f t="shared" si="612"/>
        <v>0</v>
      </c>
      <c r="L7827" s="5">
        <f t="shared" si="613"/>
        <v>0</v>
      </c>
      <c r="N7827" s="8">
        <f>VLOOKUP(C7827,'data indicadores nacional'!$A$2:$J$24,10,FALSE)</f>
        <v>12</v>
      </c>
      <c r="O7827" t="str">
        <f t="shared" si="614"/>
        <v xml:space="preserve"> </v>
      </c>
    </row>
    <row r="7828" spans="1:15">
      <c r="A7828" t="s">
        <v>121</v>
      </c>
      <c r="B7828" t="s">
        <v>903</v>
      </c>
      <c r="C7828" t="s">
        <v>103</v>
      </c>
      <c r="E7828" s="8">
        <v>166.11295681063123</v>
      </c>
      <c r="G7828" t="str">
        <f>VLOOKUP(C7828,'data indicadores nacional'!$A$2:$G$24,7,FALSE)</f>
        <v>abajo</v>
      </c>
      <c r="H7828" s="9">
        <f>VLOOKUP(C7828,'data indicadores nacional'!$A$2:$F$24,6,FALSE)</f>
        <v>4.9638210683068253</v>
      </c>
      <c r="I7828" s="5" t="str">
        <f t="shared" si="610"/>
        <v xml:space="preserve"> </v>
      </c>
      <c r="J7828" s="5">
        <f t="shared" si="611"/>
        <v>0</v>
      </c>
      <c r="K7828" s="5">
        <f t="shared" si="612"/>
        <v>0</v>
      </c>
      <c r="L7828" s="5">
        <f t="shared" si="613"/>
        <v>0</v>
      </c>
      <c r="N7828" s="8">
        <f>VLOOKUP(C7828,'data indicadores nacional'!$A$2:$J$24,10,FALSE)</f>
        <v>8.9</v>
      </c>
      <c r="O7828" t="str">
        <f t="shared" si="614"/>
        <v xml:space="preserve"> </v>
      </c>
    </row>
    <row r="7829" spans="1:15">
      <c r="A7829" t="s">
        <v>121</v>
      </c>
      <c r="B7829" t="s">
        <v>903</v>
      </c>
      <c r="C7829" t="s">
        <v>104</v>
      </c>
      <c r="D7829" s="8">
        <v>13.513513513513514</v>
      </c>
      <c r="E7829" s="8">
        <v>47.619047619047613</v>
      </c>
      <c r="F7829" s="8">
        <v>25.974025974025977</v>
      </c>
      <c r="G7829" t="str">
        <f>VLOOKUP(C7829,'data indicadores nacional'!$A$2:$G$24,7,FALSE)</f>
        <v>abajo</v>
      </c>
      <c r="H7829" s="9">
        <f>VLOOKUP(C7829,'data indicadores nacional'!$A$2:$F$24,6,FALSE)</f>
        <v>0.3966802220902198</v>
      </c>
      <c r="I7829" s="5" t="str">
        <f t="shared" si="610"/>
        <v xml:space="preserve"> </v>
      </c>
      <c r="J7829" s="5">
        <f t="shared" si="611"/>
        <v>0</v>
      </c>
      <c r="K7829" s="5">
        <f t="shared" si="612"/>
        <v>1</v>
      </c>
      <c r="L7829" s="5">
        <f t="shared" si="613"/>
        <v>1</v>
      </c>
      <c r="N7829" s="8">
        <f>VLOOKUP(C7829,'data indicadores nacional'!$A$2:$J$24,10,FALSE)</f>
        <v>12</v>
      </c>
      <c r="O7829" t="str">
        <f t="shared" si="614"/>
        <v>alarma</v>
      </c>
    </row>
    <row r="7830" spans="1:15">
      <c r="A7830" t="s">
        <v>121</v>
      </c>
      <c r="B7830" t="s">
        <v>904</v>
      </c>
      <c r="C7830" t="s">
        <v>88</v>
      </c>
      <c r="D7830" s="8">
        <v>4.5454545454545459</v>
      </c>
      <c r="G7830" t="str">
        <f>VLOOKUP(C7830,'data indicadores nacional'!$A$2:$G$24,7,FALSE)</f>
        <v>abajo</v>
      </c>
      <c r="H7830" s="9">
        <f>VLOOKUP(C7830,'data indicadores nacional'!$A$2:$F$24,6,FALSE)</f>
        <v>0.25026441121950321</v>
      </c>
      <c r="I7830" s="5" t="str">
        <f t="shared" si="610"/>
        <v xml:space="preserve"> </v>
      </c>
      <c r="J7830" s="5">
        <f t="shared" si="611"/>
        <v>1</v>
      </c>
      <c r="K7830" s="5">
        <f t="shared" si="612"/>
        <v>0</v>
      </c>
      <c r="L7830" s="5">
        <f t="shared" si="613"/>
        <v>1</v>
      </c>
      <c r="N7830" s="8">
        <f>VLOOKUP(C7830,'data indicadores nacional'!$A$2:$J$24,10,FALSE)</f>
        <v>10</v>
      </c>
      <c r="O7830" t="str">
        <f t="shared" si="614"/>
        <v xml:space="preserve"> </v>
      </c>
    </row>
    <row r="7831" spans="1:15">
      <c r="A7831" t="s">
        <v>121</v>
      </c>
      <c r="B7831" t="s">
        <v>904</v>
      </c>
      <c r="C7831" t="s">
        <v>89</v>
      </c>
      <c r="D7831" s="8">
        <v>95.454545454545453</v>
      </c>
      <c r="E7831" s="8">
        <v>100</v>
      </c>
      <c r="F7831" s="8">
        <v>68.75</v>
      </c>
      <c r="G7831" t="str">
        <f>VLOOKUP(C7831,'data indicadores nacional'!$A$2:$G$24,7,FALSE)</f>
        <v>arriba</v>
      </c>
      <c r="H7831" s="9">
        <f>VLOOKUP(C7831,'data indicadores nacional'!$A$2:$F$24,6,FALSE)</f>
        <v>2.7490434366534529</v>
      </c>
      <c r="I7831" s="5" t="str">
        <f t="shared" si="610"/>
        <v>alarma</v>
      </c>
      <c r="J7831" s="5">
        <f t="shared" si="611"/>
        <v>0</v>
      </c>
      <c r="K7831" s="5">
        <f t="shared" si="612"/>
        <v>1</v>
      </c>
      <c r="L7831" s="5">
        <f t="shared" si="613"/>
        <v>1</v>
      </c>
      <c r="N7831" s="8">
        <f>VLOOKUP(C7831,'data indicadores nacional'!$A$2:$J$24,10,FALSE)</f>
        <v>95</v>
      </c>
      <c r="O7831" t="str">
        <f t="shared" si="614"/>
        <v>alarma</v>
      </c>
    </row>
    <row r="7832" spans="1:15">
      <c r="A7832" t="s">
        <v>121</v>
      </c>
      <c r="B7832" t="s">
        <v>904</v>
      </c>
      <c r="C7832" t="s">
        <v>91</v>
      </c>
      <c r="D7832" s="8">
        <v>95.238095238095227</v>
      </c>
      <c r="E7832" s="8">
        <v>83.333333333333343</v>
      </c>
      <c r="F7832" s="8">
        <v>93.75</v>
      </c>
      <c r="G7832" t="str">
        <f>VLOOKUP(C7832,'data indicadores nacional'!$A$2:$G$24,7,FALSE)</f>
        <v>arriba</v>
      </c>
      <c r="H7832" s="9">
        <f>VLOOKUP(C7832,'data indicadores nacional'!$A$2:$F$24,6,FALSE)</f>
        <v>0.72595219758941765</v>
      </c>
      <c r="I7832" s="5" t="str">
        <f t="shared" si="610"/>
        <v xml:space="preserve"> </v>
      </c>
      <c r="J7832" s="5">
        <f t="shared" si="611"/>
        <v>0</v>
      </c>
      <c r="K7832" s="5">
        <f t="shared" si="612"/>
        <v>1</v>
      </c>
      <c r="L7832" s="5">
        <f t="shared" si="613"/>
        <v>1</v>
      </c>
      <c r="N7832" s="8" t="str">
        <f>VLOOKUP(C7832,'data indicadores nacional'!$A$2:$J$24,10,FALSE)</f>
        <v>-</v>
      </c>
      <c r="O7832" t="str">
        <f t="shared" si="614"/>
        <v xml:space="preserve"> </v>
      </c>
    </row>
    <row r="7833" spans="1:15">
      <c r="A7833" t="s">
        <v>121</v>
      </c>
      <c r="B7833" t="s">
        <v>904</v>
      </c>
      <c r="C7833" t="s">
        <v>94</v>
      </c>
      <c r="D7833" s="8">
        <v>6.3181818181818183</v>
      </c>
      <c r="E7833" s="8">
        <v>8.5</v>
      </c>
      <c r="F7833" s="8">
        <v>5.625</v>
      </c>
      <c r="G7833" t="str">
        <f>VLOOKUP(C7833,'data indicadores nacional'!$A$2:$G$24,7,FALSE)</f>
        <v>arriba</v>
      </c>
      <c r="H7833" s="9">
        <f>VLOOKUP(C7833,'data indicadores nacional'!$A$2:$F$24,6,FALSE)</f>
        <v>0.23219145011705353</v>
      </c>
      <c r="I7833" s="5" t="str">
        <f t="shared" si="610"/>
        <v>alarma</v>
      </c>
      <c r="J7833" s="5">
        <f t="shared" si="611"/>
        <v>0</v>
      </c>
      <c r="K7833" s="5">
        <f t="shared" si="612"/>
        <v>1</v>
      </c>
      <c r="L7833" s="5">
        <f t="shared" si="613"/>
        <v>1</v>
      </c>
      <c r="N7833" s="8" t="str">
        <f>VLOOKUP(C7833,'data indicadores nacional'!$A$2:$J$24,10,FALSE)</f>
        <v>-</v>
      </c>
      <c r="O7833" t="str">
        <f t="shared" si="614"/>
        <v xml:space="preserve"> </v>
      </c>
    </row>
    <row r="7834" spans="1:15">
      <c r="A7834" t="s">
        <v>121</v>
      </c>
      <c r="B7834" t="s">
        <v>904</v>
      </c>
      <c r="C7834" t="s">
        <v>95</v>
      </c>
      <c r="D7834" s="8">
        <v>4.5454545454545459</v>
      </c>
      <c r="E7834" s="8">
        <v>33.333333333333329</v>
      </c>
      <c r="G7834" t="str">
        <f>VLOOKUP(C7834,'data indicadores nacional'!$A$2:$G$24,7,FALSE)</f>
        <v>abajo</v>
      </c>
      <c r="H7834" s="9">
        <f>VLOOKUP(C7834,'data indicadores nacional'!$A$2:$F$24,6,FALSE)</f>
        <v>1.7199886991149187</v>
      </c>
      <c r="I7834" s="5" t="str">
        <f t="shared" si="610"/>
        <v xml:space="preserve"> </v>
      </c>
      <c r="J7834" s="5">
        <f t="shared" si="611"/>
        <v>1</v>
      </c>
      <c r="K7834" s="5">
        <f t="shared" si="612"/>
        <v>0</v>
      </c>
      <c r="L7834" s="5">
        <f t="shared" si="613"/>
        <v>1</v>
      </c>
      <c r="N7834" s="8">
        <f>VLOOKUP(C7834,'data indicadores nacional'!$A$2:$J$24,10,FALSE)</f>
        <v>15</v>
      </c>
      <c r="O7834" t="str">
        <f t="shared" si="614"/>
        <v xml:space="preserve"> </v>
      </c>
    </row>
    <row r="7835" spans="1:15">
      <c r="A7835" t="s">
        <v>121</v>
      </c>
      <c r="B7835" t="s">
        <v>904</v>
      </c>
      <c r="C7835" t="s">
        <v>98</v>
      </c>
      <c r="D7835" s="8">
        <v>5.28169014084507</v>
      </c>
      <c r="E7835" s="8">
        <v>5.6737588652482271</v>
      </c>
      <c r="F7835" s="8">
        <v>2.9325513196480939</v>
      </c>
      <c r="G7835" t="str">
        <f>VLOOKUP(C7835,'data indicadores nacional'!$A$2:$G$24,7,FALSE)</f>
        <v>abajo</v>
      </c>
      <c r="H7835" s="9">
        <f>VLOOKUP(C7835,'data indicadores nacional'!$A$2:$F$24,6,FALSE)</f>
        <v>3.4897517565506893</v>
      </c>
      <c r="I7835" s="5" t="str">
        <f t="shared" si="610"/>
        <v xml:space="preserve"> </v>
      </c>
      <c r="J7835" s="5">
        <f t="shared" si="611"/>
        <v>1</v>
      </c>
      <c r="K7835" s="5">
        <f t="shared" si="612"/>
        <v>0</v>
      </c>
      <c r="L7835" s="5">
        <f t="shared" si="613"/>
        <v>1</v>
      </c>
      <c r="N7835" s="8">
        <f>VLOOKUP(C7835,'data indicadores nacional'!$A$2:$J$24,10,FALSE)</f>
        <v>61</v>
      </c>
      <c r="O7835" t="str">
        <f t="shared" si="614"/>
        <v xml:space="preserve"> </v>
      </c>
    </row>
    <row r="7836" spans="1:15">
      <c r="A7836" t="s">
        <v>121</v>
      </c>
      <c r="B7836" t="s">
        <v>904</v>
      </c>
      <c r="C7836" t="s">
        <v>99</v>
      </c>
      <c r="D7836" s="8">
        <v>11.029411764705882</v>
      </c>
      <c r="E7836" s="8">
        <v>10.869565217391305</v>
      </c>
      <c r="F7836" s="8">
        <v>5.6338028169014089</v>
      </c>
      <c r="G7836" t="str">
        <f>VLOOKUP(C7836,'data indicadores nacional'!$A$2:$G$24,7,FALSE)</f>
        <v>abajo</v>
      </c>
      <c r="H7836" s="9">
        <f>VLOOKUP(C7836,'data indicadores nacional'!$A$2:$F$24,6,FALSE)</f>
        <v>7.5200278194544445</v>
      </c>
      <c r="I7836" s="5" t="str">
        <f t="shared" si="610"/>
        <v xml:space="preserve"> </v>
      </c>
      <c r="J7836" s="5">
        <f t="shared" si="611"/>
        <v>1</v>
      </c>
      <c r="K7836" s="5">
        <f t="shared" si="612"/>
        <v>0</v>
      </c>
      <c r="L7836" s="5">
        <f t="shared" si="613"/>
        <v>1</v>
      </c>
      <c r="N7836" s="8">
        <f>VLOOKUP(C7836,'data indicadores nacional'!$A$2:$J$24,10,FALSE)</f>
        <v>61</v>
      </c>
      <c r="O7836" t="str">
        <f t="shared" si="614"/>
        <v xml:space="preserve"> </v>
      </c>
    </row>
    <row r="7837" spans="1:15">
      <c r="A7837" t="s">
        <v>121</v>
      </c>
      <c r="B7837" t="s">
        <v>904</v>
      </c>
      <c r="C7837" t="s">
        <v>100</v>
      </c>
      <c r="D7837" s="8">
        <v>45.454545454545453</v>
      </c>
      <c r="E7837" s="8">
        <v>166.66666666666666</v>
      </c>
      <c r="G7837" t="str">
        <f>VLOOKUP(C7837,'data indicadores nacional'!$A$2:$G$24,7,FALSE)</f>
        <v>abajo</v>
      </c>
      <c r="H7837" s="9">
        <f>VLOOKUP(C7837,'data indicadores nacional'!$A$2:$F$24,6,FALSE)</f>
        <v>1.7895311097465236</v>
      </c>
      <c r="I7837" s="5" t="str">
        <f t="shared" si="610"/>
        <v xml:space="preserve"> </v>
      </c>
      <c r="J7837" s="5">
        <f t="shared" si="611"/>
        <v>1</v>
      </c>
      <c r="K7837" s="5">
        <f t="shared" si="612"/>
        <v>0</v>
      </c>
      <c r="L7837" s="5">
        <f t="shared" si="613"/>
        <v>1</v>
      </c>
      <c r="N7837" s="8">
        <f>VLOOKUP(C7837,'data indicadores nacional'!$A$2:$J$24,10,FALSE)</f>
        <v>15</v>
      </c>
      <c r="O7837" t="str">
        <f t="shared" si="614"/>
        <v xml:space="preserve"> </v>
      </c>
    </row>
    <row r="7838" spans="1:15">
      <c r="A7838" t="s">
        <v>121</v>
      </c>
      <c r="B7838" t="s">
        <v>904</v>
      </c>
      <c r="C7838" t="s">
        <v>101</v>
      </c>
      <c r="E7838" s="8">
        <v>166.66666666666666</v>
      </c>
      <c r="G7838" t="str">
        <f>VLOOKUP(C7838,'data indicadores nacional'!$A$2:$G$24,7,FALSE)</f>
        <v>abajo</v>
      </c>
      <c r="H7838" s="9">
        <f>VLOOKUP(C7838,'data indicadores nacional'!$A$2:$F$24,6,FALSE)</f>
        <v>1.3238688071947835</v>
      </c>
      <c r="I7838" s="5" t="str">
        <f t="shared" si="610"/>
        <v xml:space="preserve"> </v>
      </c>
      <c r="J7838" s="5">
        <f t="shared" si="611"/>
        <v>0</v>
      </c>
      <c r="K7838" s="5">
        <f t="shared" si="612"/>
        <v>0</v>
      </c>
      <c r="L7838" s="5">
        <f t="shared" si="613"/>
        <v>0</v>
      </c>
      <c r="N7838" s="8">
        <f>VLOOKUP(C7838,'data indicadores nacional'!$A$2:$J$24,10,FALSE)</f>
        <v>12</v>
      </c>
      <c r="O7838" t="str">
        <f t="shared" si="614"/>
        <v xml:space="preserve"> </v>
      </c>
    </row>
    <row r="7839" spans="1:15">
      <c r="A7839" t="s">
        <v>121</v>
      </c>
      <c r="B7839" t="s">
        <v>904</v>
      </c>
      <c r="C7839" t="s">
        <v>104</v>
      </c>
      <c r="E7839" s="8">
        <v>166.66666666666666</v>
      </c>
      <c r="G7839" t="str">
        <f>VLOOKUP(C7839,'data indicadores nacional'!$A$2:$G$24,7,FALSE)</f>
        <v>abajo</v>
      </c>
      <c r="H7839" s="9">
        <f>VLOOKUP(C7839,'data indicadores nacional'!$A$2:$F$24,6,FALSE)</f>
        <v>0.3966802220902198</v>
      </c>
      <c r="I7839" s="5" t="str">
        <f t="shared" si="610"/>
        <v xml:space="preserve"> </v>
      </c>
      <c r="J7839" s="5">
        <f t="shared" si="611"/>
        <v>0</v>
      </c>
      <c r="K7839" s="5">
        <f t="shared" si="612"/>
        <v>0</v>
      </c>
      <c r="L7839" s="5">
        <f t="shared" si="613"/>
        <v>0</v>
      </c>
      <c r="N7839" s="8">
        <f>VLOOKUP(C7839,'data indicadores nacional'!$A$2:$J$24,10,FALSE)</f>
        <v>12</v>
      </c>
      <c r="O7839" t="str">
        <f t="shared" si="614"/>
        <v xml:space="preserve"> </v>
      </c>
    </row>
    <row r="7840" spans="1:15">
      <c r="A7840" t="s">
        <v>121</v>
      </c>
      <c r="B7840" t="s">
        <v>905</v>
      </c>
      <c r="C7840" t="s">
        <v>88</v>
      </c>
      <c r="D7840" s="8">
        <v>3.3333333333333335</v>
      </c>
      <c r="E7840" s="8">
        <v>7.1428571428571423</v>
      </c>
      <c r="F7840" s="8">
        <v>5.2631578947368416</v>
      </c>
      <c r="G7840" t="str">
        <f>VLOOKUP(C7840,'data indicadores nacional'!$A$2:$G$24,7,FALSE)</f>
        <v>abajo</v>
      </c>
      <c r="H7840" s="9">
        <f>VLOOKUP(C7840,'data indicadores nacional'!$A$2:$F$24,6,FALSE)</f>
        <v>0.25026441121950321</v>
      </c>
      <c r="I7840" s="5" t="str">
        <f t="shared" si="610"/>
        <v xml:space="preserve"> </v>
      </c>
      <c r="J7840" s="5">
        <f t="shared" si="611"/>
        <v>0</v>
      </c>
      <c r="K7840" s="5">
        <f t="shared" si="612"/>
        <v>1</v>
      </c>
      <c r="L7840" s="5">
        <f t="shared" si="613"/>
        <v>1</v>
      </c>
      <c r="N7840" s="8">
        <f>VLOOKUP(C7840,'data indicadores nacional'!$A$2:$J$24,10,FALSE)</f>
        <v>10</v>
      </c>
      <c r="O7840" t="str">
        <f t="shared" si="614"/>
        <v xml:space="preserve"> </v>
      </c>
    </row>
    <row r="7841" spans="1:15">
      <c r="A7841" t="s">
        <v>121</v>
      </c>
      <c r="B7841" t="s">
        <v>905</v>
      </c>
      <c r="C7841" t="s">
        <v>89</v>
      </c>
      <c r="D7841" s="8">
        <v>62.5</v>
      </c>
      <c r="E7841" s="8">
        <v>100</v>
      </c>
      <c r="F7841" s="8">
        <v>85</v>
      </c>
      <c r="G7841" t="str">
        <f>VLOOKUP(C7841,'data indicadores nacional'!$A$2:$G$24,7,FALSE)</f>
        <v>arriba</v>
      </c>
      <c r="H7841" s="9">
        <f>VLOOKUP(C7841,'data indicadores nacional'!$A$2:$F$24,6,FALSE)</f>
        <v>2.7490434366534529</v>
      </c>
      <c r="I7841" s="5" t="str">
        <f t="shared" si="610"/>
        <v>alarma</v>
      </c>
      <c r="J7841" s="5">
        <f t="shared" si="611"/>
        <v>1</v>
      </c>
      <c r="K7841" s="5">
        <f t="shared" si="612"/>
        <v>0</v>
      </c>
      <c r="L7841" s="5">
        <f t="shared" si="613"/>
        <v>1</v>
      </c>
      <c r="N7841" s="8">
        <f>VLOOKUP(C7841,'data indicadores nacional'!$A$2:$J$24,10,FALSE)</f>
        <v>95</v>
      </c>
      <c r="O7841" t="str">
        <f t="shared" si="614"/>
        <v>alarma</v>
      </c>
    </row>
    <row r="7842" spans="1:15">
      <c r="A7842" t="s">
        <v>121</v>
      </c>
      <c r="B7842" t="s">
        <v>905</v>
      </c>
      <c r="C7842" t="s">
        <v>91</v>
      </c>
      <c r="D7842" s="8">
        <v>96.875</v>
      </c>
      <c r="E7842" s="8">
        <v>93.333333333333329</v>
      </c>
      <c r="F7842" s="8">
        <v>95</v>
      </c>
      <c r="G7842" t="str">
        <f>VLOOKUP(C7842,'data indicadores nacional'!$A$2:$G$24,7,FALSE)</f>
        <v>arriba</v>
      </c>
      <c r="H7842" s="9">
        <f>VLOOKUP(C7842,'data indicadores nacional'!$A$2:$F$24,6,FALSE)</f>
        <v>0.72595219758941765</v>
      </c>
      <c r="I7842" s="5" t="str">
        <f t="shared" si="610"/>
        <v xml:space="preserve"> </v>
      </c>
      <c r="J7842" s="5">
        <f t="shared" si="611"/>
        <v>0</v>
      </c>
      <c r="K7842" s="5">
        <f t="shared" si="612"/>
        <v>1</v>
      </c>
      <c r="L7842" s="5">
        <f t="shared" si="613"/>
        <v>1</v>
      </c>
      <c r="N7842" s="8" t="str">
        <f>VLOOKUP(C7842,'data indicadores nacional'!$A$2:$J$24,10,FALSE)</f>
        <v>-</v>
      </c>
      <c r="O7842" t="str">
        <f t="shared" si="614"/>
        <v xml:space="preserve"> </v>
      </c>
    </row>
    <row r="7843" spans="1:15">
      <c r="A7843" t="s">
        <v>121</v>
      </c>
      <c r="B7843" t="s">
        <v>905</v>
      </c>
      <c r="C7843" t="s">
        <v>94</v>
      </c>
      <c r="D7843" s="8">
        <v>4.78125</v>
      </c>
      <c r="E7843" s="8">
        <v>6.666666666666667</v>
      </c>
      <c r="F7843" s="8">
        <v>5.5</v>
      </c>
      <c r="G7843" t="str">
        <f>VLOOKUP(C7843,'data indicadores nacional'!$A$2:$G$24,7,FALSE)</f>
        <v>arriba</v>
      </c>
      <c r="H7843" s="9">
        <f>VLOOKUP(C7843,'data indicadores nacional'!$A$2:$F$24,6,FALSE)</f>
        <v>0.23219145011705353</v>
      </c>
      <c r="I7843" s="5" t="str">
        <f t="shared" si="610"/>
        <v>alarma</v>
      </c>
      <c r="J7843" s="5">
        <f t="shared" si="611"/>
        <v>1</v>
      </c>
      <c r="K7843" s="5">
        <f t="shared" si="612"/>
        <v>0</v>
      </c>
      <c r="L7843" s="5">
        <f t="shared" si="613"/>
        <v>1</v>
      </c>
      <c r="N7843" s="8" t="str">
        <f>VLOOKUP(C7843,'data indicadores nacional'!$A$2:$J$24,10,FALSE)</f>
        <v>-</v>
      </c>
      <c r="O7843" t="str">
        <f t="shared" si="614"/>
        <v xml:space="preserve"> </v>
      </c>
    </row>
    <row r="7844" spans="1:15">
      <c r="A7844" t="s">
        <v>121</v>
      </c>
      <c r="B7844" t="s">
        <v>905</v>
      </c>
      <c r="C7844" t="s">
        <v>95</v>
      </c>
      <c r="D7844" s="8">
        <v>12.5</v>
      </c>
      <c r="F7844" s="8">
        <v>5</v>
      </c>
      <c r="G7844" t="str">
        <f>VLOOKUP(C7844,'data indicadores nacional'!$A$2:$G$24,7,FALSE)</f>
        <v>abajo</v>
      </c>
      <c r="H7844" s="9">
        <f>VLOOKUP(C7844,'data indicadores nacional'!$A$2:$F$24,6,FALSE)</f>
        <v>1.7199886991149187</v>
      </c>
      <c r="I7844" s="5" t="str">
        <f t="shared" si="610"/>
        <v>alarma</v>
      </c>
      <c r="J7844" s="5">
        <f t="shared" si="611"/>
        <v>1</v>
      </c>
      <c r="K7844" s="5">
        <f t="shared" si="612"/>
        <v>0</v>
      </c>
      <c r="L7844" s="5">
        <f t="shared" si="613"/>
        <v>1</v>
      </c>
      <c r="N7844" s="8">
        <f>VLOOKUP(C7844,'data indicadores nacional'!$A$2:$J$24,10,FALSE)</f>
        <v>15</v>
      </c>
      <c r="O7844" t="str">
        <f t="shared" si="614"/>
        <v xml:space="preserve"> </v>
      </c>
    </row>
    <row r="7845" spans="1:15">
      <c r="A7845" t="s">
        <v>121</v>
      </c>
      <c r="B7845" t="s">
        <v>905</v>
      </c>
      <c r="C7845" t="s">
        <v>98</v>
      </c>
      <c r="D7845" s="8">
        <v>6.8610634648370494</v>
      </c>
      <c r="E7845" s="8">
        <v>6.4935064935064943</v>
      </c>
      <c r="F7845" s="8">
        <v>4.4247787610619467</v>
      </c>
      <c r="G7845" t="str">
        <f>VLOOKUP(C7845,'data indicadores nacional'!$A$2:$G$24,7,FALSE)</f>
        <v>abajo</v>
      </c>
      <c r="H7845" s="9">
        <f>VLOOKUP(C7845,'data indicadores nacional'!$A$2:$F$24,6,FALSE)</f>
        <v>3.4897517565506893</v>
      </c>
      <c r="I7845" s="5" t="str">
        <f t="shared" si="610"/>
        <v xml:space="preserve"> </v>
      </c>
      <c r="J7845" s="5">
        <f t="shared" si="611"/>
        <v>1</v>
      </c>
      <c r="K7845" s="5">
        <f t="shared" si="612"/>
        <v>0</v>
      </c>
      <c r="L7845" s="5">
        <f t="shared" si="613"/>
        <v>1</v>
      </c>
      <c r="N7845" s="8">
        <f>VLOOKUP(C7845,'data indicadores nacional'!$A$2:$J$24,10,FALSE)</f>
        <v>61</v>
      </c>
      <c r="O7845" t="str">
        <f t="shared" si="614"/>
        <v xml:space="preserve"> </v>
      </c>
    </row>
    <row r="7846" spans="1:15">
      <c r="A7846" t="s">
        <v>121</v>
      </c>
      <c r="B7846" t="s">
        <v>905</v>
      </c>
      <c r="C7846" t="s">
        <v>99</v>
      </c>
      <c r="D7846" s="8">
        <v>15.151515151515152</v>
      </c>
      <c r="E7846" s="8">
        <v>12.096774193548386</v>
      </c>
      <c r="F7846" s="8">
        <v>8.2304526748971192</v>
      </c>
      <c r="G7846" t="str">
        <f>VLOOKUP(C7846,'data indicadores nacional'!$A$2:$G$24,7,FALSE)</f>
        <v>abajo</v>
      </c>
      <c r="H7846" s="9">
        <f>VLOOKUP(C7846,'data indicadores nacional'!$A$2:$F$24,6,FALSE)</f>
        <v>7.5200278194544445</v>
      </c>
      <c r="I7846" s="5" t="str">
        <f t="shared" si="610"/>
        <v xml:space="preserve"> </v>
      </c>
      <c r="J7846" s="5">
        <f t="shared" si="611"/>
        <v>1</v>
      </c>
      <c r="K7846" s="5">
        <f t="shared" si="612"/>
        <v>0</v>
      </c>
      <c r="L7846" s="5">
        <f t="shared" si="613"/>
        <v>1</v>
      </c>
      <c r="N7846" s="8">
        <f>VLOOKUP(C7846,'data indicadores nacional'!$A$2:$J$24,10,FALSE)</f>
        <v>61</v>
      </c>
      <c r="O7846" t="str">
        <f t="shared" si="614"/>
        <v xml:space="preserve"> </v>
      </c>
    </row>
    <row r="7847" spans="1:15">
      <c r="A7847" t="s">
        <v>121</v>
      </c>
      <c r="B7847" t="s">
        <v>905</v>
      </c>
      <c r="C7847" t="s">
        <v>100</v>
      </c>
      <c r="F7847" s="8">
        <v>50</v>
      </c>
      <c r="G7847" t="str">
        <f>VLOOKUP(C7847,'data indicadores nacional'!$A$2:$G$24,7,FALSE)</f>
        <v>abajo</v>
      </c>
      <c r="H7847" s="9">
        <f>VLOOKUP(C7847,'data indicadores nacional'!$A$2:$F$24,6,FALSE)</f>
        <v>1.7895311097465236</v>
      </c>
      <c r="I7847" s="5" t="str">
        <f t="shared" si="610"/>
        <v>alarma</v>
      </c>
      <c r="J7847" s="5">
        <f t="shared" si="611"/>
        <v>0</v>
      </c>
      <c r="K7847" s="5">
        <f t="shared" si="612"/>
        <v>1</v>
      </c>
      <c r="L7847" s="5">
        <f t="shared" si="613"/>
        <v>1</v>
      </c>
      <c r="N7847" s="8">
        <f>VLOOKUP(C7847,'data indicadores nacional'!$A$2:$J$24,10,FALSE)</f>
        <v>15</v>
      </c>
      <c r="O7847" t="str">
        <f t="shared" si="614"/>
        <v>alarma</v>
      </c>
    </row>
    <row r="7848" spans="1:15">
      <c r="A7848" t="s">
        <v>121</v>
      </c>
      <c r="B7848" t="s">
        <v>905</v>
      </c>
      <c r="C7848" t="s">
        <v>101</v>
      </c>
      <c r="F7848" s="8">
        <v>50</v>
      </c>
      <c r="G7848" t="str">
        <f>VLOOKUP(C7848,'data indicadores nacional'!$A$2:$G$24,7,FALSE)</f>
        <v>abajo</v>
      </c>
      <c r="H7848" s="9">
        <f>VLOOKUP(C7848,'data indicadores nacional'!$A$2:$F$24,6,FALSE)</f>
        <v>1.3238688071947835</v>
      </c>
      <c r="I7848" s="5" t="str">
        <f t="shared" si="610"/>
        <v>alarma</v>
      </c>
      <c r="J7848" s="5">
        <f t="shared" si="611"/>
        <v>0</v>
      </c>
      <c r="K7848" s="5">
        <f t="shared" si="612"/>
        <v>1</v>
      </c>
      <c r="L7848" s="5">
        <f t="shared" si="613"/>
        <v>1</v>
      </c>
      <c r="N7848" s="8">
        <f>VLOOKUP(C7848,'data indicadores nacional'!$A$2:$J$24,10,FALSE)</f>
        <v>12</v>
      </c>
      <c r="O7848" t="str">
        <f t="shared" si="614"/>
        <v>alarma</v>
      </c>
    </row>
    <row r="7849" spans="1:15">
      <c r="A7849" t="s">
        <v>121</v>
      </c>
      <c r="B7849" t="s">
        <v>906</v>
      </c>
      <c r="C7849" t="s">
        <v>88</v>
      </c>
      <c r="D7849" s="8">
        <v>10.526315789473683</v>
      </c>
      <c r="G7849" t="str">
        <f>VLOOKUP(C7849,'data indicadores nacional'!$A$2:$G$24,7,FALSE)</f>
        <v>abajo</v>
      </c>
      <c r="H7849" s="9">
        <f>VLOOKUP(C7849,'data indicadores nacional'!$A$2:$F$24,6,FALSE)</f>
        <v>0.25026441121950321</v>
      </c>
      <c r="I7849" s="5" t="str">
        <f t="shared" si="610"/>
        <v xml:space="preserve"> </v>
      </c>
      <c r="J7849" s="5">
        <f t="shared" si="611"/>
        <v>1</v>
      </c>
      <c r="K7849" s="5">
        <f t="shared" si="612"/>
        <v>0</v>
      </c>
      <c r="L7849" s="5">
        <f t="shared" si="613"/>
        <v>1</v>
      </c>
      <c r="N7849" s="8">
        <f>VLOOKUP(C7849,'data indicadores nacional'!$A$2:$J$24,10,FALSE)</f>
        <v>10</v>
      </c>
      <c r="O7849" t="str">
        <f t="shared" si="614"/>
        <v xml:space="preserve"> </v>
      </c>
    </row>
    <row r="7850" spans="1:15">
      <c r="A7850" t="s">
        <v>121</v>
      </c>
      <c r="B7850" t="s">
        <v>906</v>
      </c>
      <c r="C7850" t="s">
        <v>89</v>
      </c>
      <c r="D7850" s="8">
        <v>77.777777777777786</v>
      </c>
      <c r="E7850" s="8">
        <v>100</v>
      </c>
      <c r="F7850" s="8">
        <v>66.666666666666657</v>
      </c>
      <c r="G7850" t="str">
        <f>VLOOKUP(C7850,'data indicadores nacional'!$A$2:$G$24,7,FALSE)</f>
        <v>arriba</v>
      </c>
      <c r="H7850" s="9">
        <f>VLOOKUP(C7850,'data indicadores nacional'!$A$2:$F$24,6,FALSE)</f>
        <v>2.7490434366534529</v>
      </c>
      <c r="I7850" s="5" t="str">
        <f t="shared" si="610"/>
        <v>alarma</v>
      </c>
      <c r="J7850" s="5">
        <f t="shared" si="611"/>
        <v>0</v>
      </c>
      <c r="K7850" s="5">
        <f t="shared" si="612"/>
        <v>1</v>
      </c>
      <c r="L7850" s="5">
        <f t="shared" si="613"/>
        <v>1</v>
      </c>
      <c r="N7850" s="8">
        <f>VLOOKUP(C7850,'data indicadores nacional'!$A$2:$J$24,10,FALSE)</f>
        <v>95</v>
      </c>
      <c r="O7850" t="str">
        <f t="shared" si="614"/>
        <v>alarma</v>
      </c>
    </row>
    <row r="7851" spans="1:15">
      <c r="A7851" t="s">
        <v>121</v>
      </c>
      <c r="B7851" t="s">
        <v>906</v>
      </c>
      <c r="C7851" t="s">
        <v>91</v>
      </c>
      <c r="D7851" s="8">
        <v>68.421052631578945</v>
      </c>
      <c r="F7851" s="8">
        <v>100</v>
      </c>
      <c r="G7851" t="str">
        <f>VLOOKUP(C7851,'data indicadores nacional'!$A$2:$G$24,7,FALSE)</f>
        <v>arriba</v>
      </c>
      <c r="H7851" s="9">
        <f>VLOOKUP(C7851,'data indicadores nacional'!$A$2:$F$24,6,FALSE)</f>
        <v>0.72595219758941765</v>
      </c>
      <c r="I7851" s="5" t="str">
        <f t="shared" si="610"/>
        <v xml:space="preserve"> </v>
      </c>
      <c r="J7851" s="5">
        <f t="shared" si="611"/>
        <v>1</v>
      </c>
      <c r="K7851" s="5">
        <f t="shared" si="612"/>
        <v>0</v>
      </c>
      <c r="L7851" s="5">
        <f t="shared" si="613"/>
        <v>1</v>
      </c>
      <c r="N7851" s="8" t="str">
        <f>VLOOKUP(C7851,'data indicadores nacional'!$A$2:$J$24,10,FALSE)</f>
        <v>-</v>
      </c>
      <c r="O7851" t="str">
        <f t="shared" si="614"/>
        <v xml:space="preserve"> </v>
      </c>
    </row>
    <row r="7852" spans="1:15">
      <c r="A7852" t="s">
        <v>121</v>
      </c>
      <c r="B7852" t="s">
        <v>906</v>
      </c>
      <c r="C7852" t="s">
        <v>94</v>
      </c>
      <c r="D7852" s="8">
        <v>4.5263157894736841</v>
      </c>
      <c r="E7852" s="8">
        <v>6</v>
      </c>
      <c r="F7852" s="8">
        <v>5.4444444444444446</v>
      </c>
      <c r="G7852" t="str">
        <f>VLOOKUP(C7852,'data indicadores nacional'!$A$2:$G$24,7,FALSE)</f>
        <v>arriba</v>
      </c>
      <c r="H7852" s="9">
        <f>VLOOKUP(C7852,'data indicadores nacional'!$A$2:$F$24,6,FALSE)</f>
        <v>0.23219145011705353</v>
      </c>
      <c r="I7852" s="5" t="str">
        <f t="shared" si="610"/>
        <v>alarma</v>
      </c>
      <c r="J7852" s="5">
        <f t="shared" si="611"/>
        <v>1</v>
      </c>
      <c r="K7852" s="5">
        <f t="shared" si="612"/>
        <v>0</v>
      </c>
      <c r="L7852" s="5">
        <f t="shared" si="613"/>
        <v>1</v>
      </c>
      <c r="N7852" s="8" t="str">
        <f>VLOOKUP(C7852,'data indicadores nacional'!$A$2:$J$24,10,FALSE)</f>
        <v>-</v>
      </c>
      <c r="O7852" t="str">
        <f t="shared" si="614"/>
        <v xml:space="preserve"> </v>
      </c>
    </row>
    <row r="7853" spans="1:15">
      <c r="A7853" t="s">
        <v>121</v>
      </c>
      <c r="B7853" t="s">
        <v>906</v>
      </c>
      <c r="C7853" t="s">
        <v>95</v>
      </c>
      <c r="D7853" s="8">
        <v>10.526315789473683</v>
      </c>
      <c r="G7853" t="str">
        <f>VLOOKUP(C7853,'data indicadores nacional'!$A$2:$G$24,7,FALSE)</f>
        <v>abajo</v>
      </c>
      <c r="H7853" s="9">
        <f>VLOOKUP(C7853,'data indicadores nacional'!$A$2:$F$24,6,FALSE)</f>
        <v>1.7199886991149187</v>
      </c>
      <c r="I7853" s="5" t="str">
        <f t="shared" si="610"/>
        <v xml:space="preserve"> </v>
      </c>
      <c r="J7853" s="5">
        <f t="shared" si="611"/>
        <v>1</v>
      </c>
      <c r="K7853" s="5">
        <f t="shared" si="612"/>
        <v>0</v>
      </c>
      <c r="L7853" s="5">
        <f t="shared" si="613"/>
        <v>1</v>
      </c>
      <c r="N7853" s="8">
        <f>VLOOKUP(C7853,'data indicadores nacional'!$A$2:$J$24,10,FALSE)</f>
        <v>15</v>
      </c>
      <c r="O7853" t="str">
        <f t="shared" si="614"/>
        <v xml:space="preserve"> </v>
      </c>
    </row>
    <row r="7854" spans="1:15">
      <c r="A7854" t="s">
        <v>121</v>
      </c>
      <c r="B7854" t="s">
        <v>906</v>
      </c>
      <c r="C7854" t="s">
        <v>98</v>
      </c>
      <c r="D7854" s="8">
        <v>3.9946737683089215</v>
      </c>
      <c r="F7854" s="8">
        <v>1.8450184501845017</v>
      </c>
      <c r="G7854" t="str">
        <f>VLOOKUP(C7854,'data indicadores nacional'!$A$2:$G$24,7,FALSE)</f>
        <v>abajo</v>
      </c>
      <c r="H7854" s="9">
        <f>VLOOKUP(C7854,'data indicadores nacional'!$A$2:$F$24,6,FALSE)</f>
        <v>3.4897517565506893</v>
      </c>
      <c r="I7854" s="5" t="str">
        <f t="shared" si="610"/>
        <v>alarma</v>
      </c>
      <c r="J7854" s="5">
        <f t="shared" si="611"/>
        <v>1</v>
      </c>
      <c r="K7854" s="5">
        <f t="shared" si="612"/>
        <v>0</v>
      </c>
      <c r="L7854" s="5">
        <f t="shared" si="613"/>
        <v>1</v>
      </c>
      <c r="N7854" s="8">
        <f>VLOOKUP(C7854,'data indicadores nacional'!$A$2:$J$24,10,FALSE)</f>
        <v>61</v>
      </c>
      <c r="O7854" t="str">
        <f t="shared" si="614"/>
        <v xml:space="preserve"> </v>
      </c>
    </row>
    <row r="7855" spans="1:15">
      <c r="A7855" t="s">
        <v>121</v>
      </c>
      <c r="B7855" t="s">
        <v>906</v>
      </c>
      <c r="C7855" t="s">
        <v>99</v>
      </c>
      <c r="D7855" s="8">
        <v>8.0428954423592494</v>
      </c>
      <c r="F7855" s="8">
        <v>3.6231884057971016</v>
      </c>
      <c r="G7855" t="str">
        <f>VLOOKUP(C7855,'data indicadores nacional'!$A$2:$G$24,7,FALSE)</f>
        <v>abajo</v>
      </c>
      <c r="H7855" s="9">
        <f>VLOOKUP(C7855,'data indicadores nacional'!$A$2:$F$24,6,FALSE)</f>
        <v>7.5200278194544445</v>
      </c>
      <c r="I7855" s="5" t="str">
        <f t="shared" si="610"/>
        <v>alarma</v>
      </c>
      <c r="J7855" s="5">
        <f t="shared" si="611"/>
        <v>1</v>
      </c>
      <c r="K7855" s="5">
        <f t="shared" si="612"/>
        <v>0</v>
      </c>
      <c r="L7855" s="5">
        <f t="shared" si="613"/>
        <v>1</v>
      </c>
      <c r="N7855" s="8">
        <f>VLOOKUP(C7855,'data indicadores nacional'!$A$2:$J$24,10,FALSE)</f>
        <v>61</v>
      </c>
      <c r="O7855" t="str">
        <f t="shared" si="614"/>
        <v xml:space="preserve"> </v>
      </c>
    </row>
    <row r="7856" spans="1:15">
      <c r="A7856" t="s">
        <v>121</v>
      </c>
      <c r="B7856" t="s">
        <v>906</v>
      </c>
      <c r="C7856" t="s">
        <v>100</v>
      </c>
      <c r="D7856" s="8">
        <v>52.631578947368418</v>
      </c>
      <c r="F7856" s="8">
        <v>111.1111111111111</v>
      </c>
      <c r="G7856" t="str">
        <f>VLOOKUP(C7856,'data indicadores nacional'!$A$2:$G$24,7,FALSE)</f>
        <v>abajo</v>
      </c>
      <c r="H7856" s="9">
        <f>VLOOKUP(C7856,'data indicadores nacional'!$A$2:$F$24,6,FALSE)</f>
        <v>1.7895311097465236</v>
      </c>
      <c r="I7856" s="5" t="str">
        <f t="shared" si="610"/>
        <v>alarma</v>
      </c>
      <c r="J7856" s="5">
        <f t="shared" si="611"/>
        <v>0</v>
      </c>
      <c r="K7856" s="5">
        <f t="shared" si="612"/>
        <v>1</v>
      </c>
      <c r="L7856" s="5">
        <f t="shared" si="613"/>
        <v>1</v>
      </c>
      <c r="N7856" s="8">
        <f>VLOOKUP(C7856,'data indicadores nacional'!$A$2:$J$24,10,FALSE)</f>
        <v>15</v>
      </c>
      <c r="O7856" t="str">
        <f t="shared" si="614"/>
        <v>alarma</v>
      </c>
    </row>
    <row r="7857" spans="1:15">
      <c r="A7857" t="s">
        <v>121</v>
      </c>
      <c r="B7857" t="s">
        <v>906</v>
      </c>
      <c r="C7857" t="s">
        <v>101</v>
      </c>
      <c r="D7857" s="8">
        <v>52.631578947368418</v>
      </c>
      <c r="G7857" t="str">
        <f>VLOOKUP(C7857,'data indicadores nacional'!$A$2:$G$24,7,FALSE)</f>
        <v>abajo</v>
      </c>
      <c r="H7857" s="9">
        <f>VLOOKUP(C7857,'data indicadores nacional'!$A$2:$F$24,6,FALSE)</f>
        <v>1.3238688071947835</v>
      </c>
      <c r="I7857" s="5" t="str">
        <f t="shared" si="610"/>
        <v xml:space="preserve"> </v>
      </c>
      <c r="J7857" s="5">
        <f t="shared" si="611"/>
        <v>1</v>
      </c>
      <c r="K7857" s="5">
        <f t="shared" si="612"/>
        <v>0</v>
      </c>
      <c r="L7857" s="5">
        <f t="shared" si="613"/>
        <v>1</v>
      </c>
      <c r="N7857" s="8">
        <f>VLOOKUP(C7857,'data indicadores nacional'!$A$2:$J$24,10,FALSE)</f>
        <v>12</v>
      </c>
      <c r="O7857" t="str">
        <f t="shared" si="614"/>
        <v xml:space="preserve"> </v>
      </c>
    </row>
    <row r="7858" spans="1:15">
      <c r="A7858" t="s">
        <v>121</v>
      </c>
      <c r="B7858" t="s">
        <v>906</v>
      </c>
      <c r="C7858" t="s">
        <v>103</v>
      </c>
      <c r="F7858" s="8">
        <v>170.64846416382252</v>
      </c>
      <c r="G7858" t="str">
        <f>VLOOKUP(C7858,'data indicadores nacional'!$A$2:$G$24,7,FALSE)</f>
        <v>abajo</v>
      </c>
      <c r="H7858" s="9">
        <f>VLOOKUP(C7858,'data indicadores nacional'!$A$2:$F$24,6,FALSE)</f>
        <v>4.9638210683068253</v>
      </c>
      <c r="I7858" s="5" t="str">
        <f t="shared" si="610"/>
        <v>alarma</v>
      </c>
      <c r="J7858" s="5">
        <f t="shared" si="611"/>
        <v>0</v>
      </c>
      <c r="K7858" s="5">
        <f t="shared" si="612"/>
        <v>1</v>
      </c>
      <c r="L7858" s="5">
        <f t="shared" si="613"/>
        <v>1</v>
      </c>
      <c r="N7858" s="8">
        <f>VLOOKUP(C7858,'data indicadores nacional'!$A$2:$J$24,10,FALSE)</f>
        <v>8.9</v>
      </c>
      <c r="O7858" t="str">
        <f t="shared" si="614"/>
        <v>alarma</v>
      </c>
    </row>
    <row r="7859" spans="1:15">
      <c r="A7859" t="s">
        <v>121</v>
      </c>
      <c r="B7859" t="s">
        <v>906</v>
      </c>
      <c r="C7859" t="s">
        <v>104</v>
      </c>
      <c r="D7859" s="8">
        <v>52.631578947368418</v>
      </c>
      <c r="G7859" t="str">
        <f>VLOOKUP(C7859,'data indicadores nacional'!$A$2:$G$24,7,FALSE)</f>
        <v>abajo</v>
      </c>
      <c r="H7859" s="9">
        <f>VLOOKUP(C7859,'data indicadores nacional'!$A$2:$F$24,6,FALSE)</f>
        <v>0.3966802220902198</v>
      </c>
      <c r="I7859" s="5" t="str">
        <f t="shared" si="610"/>
        <v xml:space="preserve"> </v>
      </c>
      <c r="J7859" s="5">
        <f t="shared" si="611"/>
        <v>1</v>
      </c>
      <c r="K7859" s="5">
        <f t="shared" si="612"/>
        <v>0</v>
      </c>
      <c r="L7859" s="5">
        <f t="shared" si="613"/>
        <v>1</v>
      </c>
      <c r="N7859" s="8">
        <f>VLOOKUP(C7859,'data indicadores nacional'!$A$2:$J$24,10,FALSE)</f>
        <v>12</v>
      </c>
      <c r="O7859" t="str">
        <f t="shared" si="614"/>
        <v xml:space="preserve"> </v>
      </c>
    </row>
    <row r="7860" spans="1:15">
      <c r="A7860" t="s">
        <v>121</v>
      </c>
      <c r="B7860" t="s">
        <v>907</v>
      </c>
      <c r="C7860" t="s">
        <v>88</v>
      </c>
      <c r="D7860" s="8">
        <v>2.8571428571428572</v>
      </c>
      <c r="F7860" s="8">
        <v>16.666666666666664</v>
      </c>
      <c r="G7860" t="str">
        <f>VLOOKUP(C7860,'data indicadores nacional'!$A$2:$G$24,7,FALSE)</f>
        <v>abajo</v>
      </c>
      <c r="H7860" s="9">
        <f>VLOOKUP(C7860,'data indicadores nacional'!$A$2:$F$24,6,FALSE)</f>
        <v>0.25026441121950321</v>
      </c>
      <c r="I7860" s="5" t="str">
        <f t="shared" si="610"/>
        <v>alarma</v>
      </c>
      <c r="J7860" s="5">
        <f t="shared" si="611"/>
        <v>0</v>
      </c>
      <c r="K7860" s="5">
        <f t="shared" si="612"/>
        <v>1</v>
      </c>
      <c r="L7860" s="5">
        <f t="shared" si="613"/>
        <v>1</v>
      </c>
      <c r="N7860" s="8">
        <f>VLOOKUP(C7860,'data indicadores nacional'!$A$2:$J$24,10,FALSE)</f>
        <v>10</v>
      </c>
      <c r="O7860" t="str">
        <f t="shared" si="614"/>
        <v>alarma</v>
      </c>
    </row>
    <row r="7861" spans="1:15">
      <c r="A7861" t="s">
        <v>121</v>
      </c>
      <c r="B7861" t="s">
        <v>907</v>
      </c>
      <c r="C7861" t="s">
        <v>89</v>
      </c>
      <c r="D7861" s="8">
        <v>86.111111111111114</v>
      </c>
      <c r="E7861" s="8">
        <v>100</v>
      </c>
      <c r="F7861" s="8">
        <v>71.428571428571431</v>
      </c>
      <c r="G7861" t="str">
        <f>VLOOKUP(C7861,'data indicadores nacional'!$A$2:$G$24,7,FALSE)</f>
        <v>arriba</v>
      </c>
      <c r="H7861" s="9">
        <f>VLOOKUP(C7861,'data indicadores nacional'!$A$2:$F$24,6,FALSE)</f>
        <v>2.7490434366534529</v>
      </c>
      <c r="I7861" s="5" t="str">
        <f t="shared" si="610"/>
        <v>alarma</v>
      </c>
      <c r="J7861" s="5">
        <f t="shared" si="611"/>
        <v>0</v>
      </c>
      <c r="K7861" s="5">
        <f t="shared" si="612"/>
        <v>1</v>
      </c>
      <c r="L7861" s="5">
        <f t="shared" si="613"/>
        <v>1</v>
      </c>
      <c r="N7861" s="8">
        <f>VLOOKUP(C7861,'data indicadores nacional'!$A$2:$J$24,10,FALSE)</f>
        <v>95</v>
      </c>
      <c r="O7861" t="str">
        <f t="shared" si="614"/>
        <v>alarma</v>
      </c>
    </row>
    <row r="7862" spans="1:15">
      <c r="A7862" t="s">
        <v>121</v>
      </c>
      <c r="B7862" t="s">
        <v>907</v>
      </c>
      <c r="C7862" t="s">
        <v>91</v>
      </c>
      <c r="D7862" s="8">
        <v>88.888888888888886</v>
      </c>
      <c r="E7862" s="8">
        <v>66.666666666666657</v>
      </c>
      <c r="F7862" s="8">
        <v>83.333333333333343</v>
      </c>
      <c r="G7862" t="str">
        <f>VLOOKUP(C7862,'data indicadores nacional'!$A$2:$G$24,7,FALSE)</f>
        <v>arriba</v>
      </c>
      <c r="H7862" s="9">
        <f>VLOOKUP(C7862,'data indicadores nacional'!$A$2:$F$24,6,FALSE)</f>
        <v>0.72595219758941765</v>
      </c>
      <c r="I7862" s="5" t="str">
        <f t="shared" si="610"/>
        <v xml:space="preserve"> </v>
      </c>
      <c r="J7862" s="5">
        <f t="shared" si="611"/>
        <v>0</v>
      </c>
      <c r="K7862" s="5">
        <f t="shared" si="612"/>
        <v>1</v>
      </c>
      <c r="L7862" s="5">
        <f t="shared" si="613"/>
        <v>1</v>
      </c>
      <c r="N7862" s="8" t="str">
        <f>VLOOKUP(C7862,'data indicadores nacional'!$A$2:$J$24,10,FALSE)</f>
        <v>-</v>
      </c>
      <c r="O7862" t="str">
        <f t="shared" si="614"/>
        <v xml:space="preserve"> </v>
      </c>
    </row>
    <row r="7863" spans="1:15">
      <c r="A7863" t="s">
        <v>121</v>
      </c>
      <c r="B7863" t="s">
        <v>907</v>
      </c>
      <c r="C7863" t="s">
        <v>94</v>
      </c>
      <c r="D7863" s="8">
        <v>6.416666666666667</v>
      </c>
      <c r="E7863" s="8">
        <v>10.333333333333334</v>
      </c>
      <c r="F7863" s="8">
        <v>5.4285714285714288</v>
      </c>
      <c r="G7863" t="str">
        <f>VLOOKUP(C7863,'data indicadores nacional'!$A$2:$G$24,7,FALSE)</f>
        <v>arriba</v>
      </c>
      <c r="H7863" s="9">
        <f>VLOOKUP(C7863,'data indicadores nacional'!$A$2:$F$24,6,FALSE)</f>
        <v>0.23219145011705353</v>
      </c>
      <c r="I7863" s="5" t="str">
        <f t="shared" si="610"/>
        <v>alarma</v>
      </c>
      <c r="J7863" s="5">
        <f t="shared" si="611"/>
        <v>0</v>
      </c>
      <c r="K7863" s="5">
        <f t="shared" si="612"/>
        <v>1</v>
      </c>
      <c r="L7863" s="5">
        <f t="shared" si="613"/>
        <v>1</v>
      </c>
      <c r="N7863" s="8" t="str">
        <f>VLOOKUP(C7863,'data indicadores nacional'!$A$2:$J$24,10,FALSE)</f>
        <v>-</v>
      </c>
      <c r="O7863" t="str">
        <f t="shared" si="614"/>
        <v xml:space="preserve"> </v>
      </c>
    </row>
    <row r="7864" spans="1:15">
      <c r="A7864" t="s">
        <v>121</v>
      </c>
      <c r="B7864" t="s">
        <v>907</v>
      </c>
      <c r="C7864" t="s">
        <v>95</v>
      </c>
      <c r="D7864" s="8">
        <v>11.111111111111111</v>
      </c>
      <c r="G7864" t="str">
        <f>VLOOKUP(C7864,'data indicadores nacional'!$A$2:$G$24,7,FALSE)</f>
        <v>abajo</v>
      </c>
      <c r="H7864" s="9">
        <f>VLOOKUP(C7864,'data indicadores nacional'!$A$2:$F$24,6,FALSE)</f>
        <v>1.7199886991149187</v>
      </c>
      <c r="I7864" s="5" t="str">
        <f t="shared" si="610"/>
        <v xml:space="preserve"> </v>
      </c>
      <c r="J7864" s="5">
        <f t="shared" si="611"/>
        <v>1</v>
      </c>
      <c r="K7864" s="5">
        <f t="shared" si="612"/>
        <v>0</v>
      </c>
      <c r="L7864" s="5">
        <f t="shared" si="613"/>
        <v>1</v>
      </c>
      <c r="N7864" s="8">
        <f>VLOOKUP(C7864,'data indicadores nacional'!$A$2:$J$24,10,FALSE)</f>
        <v>15</v>
      </c>
      <c r="O7864" t="str">
        <f t="shared" si="614"/>
        <v xml:space="preserve"> </v>
      </c>
    </row>
    <row r="7865" spans="1:15">
      <c r="A7865" t="s">
        <v>121</v>
      </c>
      <c r="B7865" t="s">
        <v>907</v>
      </c>
      <c r="C7865" t="s">
        <v>97</v>
      </c>
      <c r="D7865" s="8">
        <v>1.2345679012345678</v>
      </c>
      <c r="G7865" t="str">
        <f>VLOOKUP(C7865,'data indicadores nacional'!$A$2:$G$24,7,FALSE)</f>
        <v>abajo</v>
      </c>
      <c r="H7865" s="9">
        <f>VLOOKUP(C7865,'data indicadores nacional'!$A$2:$F$24,6,FALSE)</f>
        <v>0.35698528124504503</v>
      </c>
      <c r="I7865" s="5" t="str">
        <f t="shared" si="610"/>
        <v xml:space="preserve"> </v>
      </c>
      <c r="J7865" s="5">
        <f t="shared" si="611"/>
        <v>1</v>
      </c>
      <c r="K7865" s="5">
        <f t="shared" si="612"/>
        <v>0</v>
      </c>
      <c r="L7865" s="5">
        <f t="shared" si="613"/>
        <v>1</v>
      </c>
      <c r="N7865" s="8">
        <f>VLOOKUP(C7865,'data indicadores nacional'!$A$2:$J$24,10,FALSE)</f>
        <v>61</v>
      </c>
      <c r="O7865" t="str">
        <f t="shared" si="614"/>
        <v xml:space="preserve"> </v>
      </c>
    </row>
    <row r="7866" spans="1:15">
      <c r="A7866" t="s">
        <v>121</v>
      </c>
      <c r="B7866" t="s">
        <v>907</v>
      </c>
      <c r="C7866" t="s">
        <v>98</v>
      </c>
      <c r="D7866" s="8">
        <v>5.7070386810399496</v>
      </c>
      <c r="F7866" s="8">
        <v>0.90744101633393826</v>
      </c>
      <c r="G7866" t="str">
        <f>VLOOKUP(C7866,'data indicadores nacional'!$A$2:$G$24,7,FALSE)</f>
        <v>abajo</v>
      </c>
      <c r="H7866" s="9">
        <f>VLOOKUP(C7866,'data indicadores nacional'!$A$2:$F$24,6,FALSE)</f>
        <v>3.4897517565506893</v>
      </c>
      <c r="I7866" s="5" t="str">
        <f t="shared" si="610"/>
        <v>alarma</v>
      </c>
      <c r="J7866" s="5">
        <f t="shared" si="611"/>
        <v>1</v>
      </c>
      <c r="K7866" s="5">
        <f t="shared" si="612"/>
        <v>0</v>
      </c>
      <c r="L7866" s="5">
        <f t="shared" si="613"/>
        <v>1</v>
      </c>
      <c r="N7866" s="8">
        <f>VLOOKUP(C7866,'data indicadores nacional'!$A$2:$J$24,10,FALSE)</f>
        <v>61</v>
      </c>
      <c r="O7866" t="str">
        <f t="shared" si="614"/>
        <v xml:space="preserve"> </v>
      </c>
    </row>
    <row r="7867" spans="1:15">
      <c r="A7867" t="s">
        <v>121</v>
      </c>
      <c r="B7867" t="s">
        <v>907</v>
      </c>
      <c r="C7867" t="s">
        <v>99</v>
      </c>
      <c r="D7867" s="8">
        <v>10.430247718383312</v>
      </c>
      <c r="F7867" s="8">
        <v>1.7123287671232876</v>
      </c>
      <c r="G7867" t="str">
        <f>VLOOKUP(C7867,'data indicadores nacional'!$A$2:$G$24,7,FALSE)</f>
        <v>abajo</v>
      </c>
      <c r="H7867" s="9">
        <f>VLOOKUP(C7867,'data indicadores nacional'!$A$2:$F$24,6,FALSE)</f>
        <v>7.5200278194544445</v>
      </c>
      <c r="I7867" s="5" t="str">
        <f t="shared" si="610"/>
        <v>alarma</v>
      </c>
      <c r="J7867" s="5">
        <f t="shared" si="611"/>
        <v>1</v>
      </c>
      <c r="K7867" s="5">
        <f t="shared" si="612"/>
        <v>0</v>
      </c>
      <c r="L7867" s="5">
        <f t="shared" si="613"/>
        <v>1</v>
      </c>
      <c r="N7867" s="8">
        <f>VLOOKUP(C7867,'data indicadores nacional'!$A$2:$J$24,10,FALSE)</f>
        <v>61</v>
      </c>
      <c r="O7867" t="str">
        <f t="shared" si="614"/>
        <v xml:space="preserve"> </v>
      </c>
    </row>
    <row r="7868" spans="1:15">
      <c r="A7868" t="s">
        <v>121</v>
      </c>
      <c r="B7868" t="s">
        <v>908</v>
      </c>
      <c r="C7868" t="s">
        <v>88</v>
      </c>
      <c r="D7868" s="8">
        <v>2.7397260273972601</v>
      </c>
      <c r="E7868" s="8">
        <v>2.0408163265306123</v>
      </c>
      <c r="F7868" s="8">
        <v>1.89873417721519</v>
      </c>
      <c r="G7868" t="str">
        <f>VLOOKUP(C7868,'data indicadores nacional'!$A$2:$G$24,7,FALSE)</f>
        <v>abajo</v>
      </c>
      <c r="H7868" s="9">
        <f>VLOOKUP(C7868,'data indicadores nacional'!$A$2:$F$24,6,FALSE)</f>
        <v>0.25026441121950321</v>
      </c>
      <c r="I7868" s="5" t="str">
        <f t="shared" si="610"/>
        <v xml:space="preserve"> </v>
      </c>
      <c r="J7868" s="5">
        <f t="shared" si="611"/>
        <v>1</v>
      </c>
      <c r="K7868" s="5">
        <f t="shared" si="612"/>
        <v>0</v>
      </c>
      <c r="L7868" s="5">
        <f t="shared" si="613"/>
        <v>1</v>
      </c>
      <c r="N7868" s="8">
        <f>VLOOKUP(C7868,'data indicadores nacional'!$A$2:$J$24,10,FALSE)</f>
        <v>10</v>
      </c>
      <c r="O7868" t="str">
        <f t="shared" si="614"/>
        <v xml:space="preserve"> </v>
      </c>
    </row>
    <row r="7869" spans="1:15">
      <c r="A7869" t="s">
        <v>121</v>
      </c>
      <c r="B7869" t="s">
        <v>908</v>
      </c>
      <c r="C7869" t="s">
        <v>89</v>
      </c>
      <c r="D7869" s="8">
        <v>47.337278106508876</v>
      </c>
      <c r="E7869" s="8">
        <v>50</v>
      </c>
      <c r="F7869" s="8">
        <v>56.571428571428569</v>
      </c>
      <c r="G7869" t="str">
        <f>VLOOKUP(C7869,'data indicadores nacional'!$A$2:$G$24,7,FALSE)</f>
        <v>arriba</v>
      </c>
      <c r="H7869" s="9">
        <f>VLOOKUP(C7869,'data indicadores nacional'!$A$2:$F$24,6,FALSE)</f>
        <v>2.7490434366534529</v>
      </c>
      <c r="I7869" s="5" t="str">
        <f t="shared" si="610"/>
        <v xml:space="preserve"> </v>
      </c>
      <c r="J7869" s="5">
        <f t="shared" si="611"/>
        <v>1</v>
      </c>
      <c r="K7869" s="5">
        <f t="shared" si="612"/>
        <v>0</v>
      </c>
      <c r="L7869" s="5">
        <f t="shared" si="613"/>
        <v>1</v>
      </c>
      <c r="N7869" s="8">
        <f>VLOOKUP(C7869,'data indicadores nacional'!$A$2:$J$24,10,FALSE)</f>
        <v>95</v>
      </c>
      <c r="O7869" t="str">
        <f t="shared" si="614"/>
        <v>alarma</v>
      </c>
    </row>
    <row r="7870" spans="1:15">
      <c r="A7870" t="s">
        <v>121</v>
      </c>
      <c r="B7870" t="s">
        <v>908</v>
      </c>
      <c r="C7870" t="s">
        <v>90</v>
      </c>
      <c r="D7870" s="8">
        <v>100</v>
      </c>
      <c r="E7870" s="8">
        <v>66.666666666666657</v>
      </c>
      <c r="F7870" s="8">
        <v>50</v>
      </c>
      <c r="G7870" t="str">
        <f>VLOOKUP(C7870,'data indicadores nacional'!$A$2:$G$24,7,FALSE)</f>
        <v>abajo</v>
      </c>
      <c r="H7870" s="9">
        <f>VLOOKUP(C7870,'data indicadores nacional'!$A$2:$F$24,6,FALSE)</f>
        <v>2.2832114202799096</v>
      </c>
      <c r="I7870" s="5" t="str">
        <f t="shared" si="610"/>
        <v xml:space="preserve"> </v>
      </c>
      <c r="J7870" s="5">
        <f t="shared" si="611"/>
        <v>1</v>
      </c>
      <c r="K7870" s="5">
        <f t="shared" si="612"/>
        <v>0</v>
      </c>
      <c r="L7870" s="5">
        <f t="shared" si="613"/>
        <v>1</v>
      </c>
      <c r="N7870" s="8" t="str">
        <f>VLOOKUP(C7870,'data indicadores nacional'!$A$2:$J$24,10,FALSE)</f>
        <v>-</v>
      </c>
      <c r="O7870" t="str">
        <f t="shared" si="614"/>
        <v xml:space="preserve"> </v>
      </c>
    </row>
    <row r="7871" spans="1:15">
      <c r="A7871" t="s">
        <v>121</v>
      </c>
      <c r="B7871" t="s">
        <v>908</v>
      </c>
      <c r="C7871" t="s">
        <v>91</v>
      </c>
      <c r="D7871" s="8">
        <v>73.743016759776538</v>
      </c>
      <c r="E7871" s="8">
        <v>69.417475728155338</v>
      </c>
      <c r="F7871" s="8">
        <v>58.411214953271028</v>
      </c>
      <c r="G7871" t="str">
        <f>VLOOKUP(C7871,'data indicadores nacional'!$A$2:$G$24,7,FALSE)</f>
        <v>arriba</v>
      </c>
      <c r="H7871" s="9">
        <f>VLOOKUP(C7871,'data indicadores nacional'!$A$2:$F$24,6,FALSE)</f>
        <v>0.72595219758941765</v>
      </c>
      <c r="I7871" s="5" t="str">
        <f t="shared" si="610"/>
        <v>alarma</v>
      </c>
      <c r="J7871" s="5">
        <f t="shared" si="611"/>
        <v>0</v>
      </c>
      <c r="K7871" s="5">
        <f t="shared" si="612"/>
        <v>1</v>
      </c>
      <c r="L7871" s="5">
        <f t="shared" si="613"/>
        <v>1</v>
      </c>
      <c r="N7871" s="8" t="str">
        <f>VLOOKUP(C7871,'data indicadores nacional'!$A$2:$J$24,10,FALSE)</f>
        <v>-</v>
      </c>
      <c r="O7871" t="str">
        <f t="shared" si="614"/>
        <v xml:space="preserve"> </v>
      </c>
    </row>
    <row r="7872" spans="1:15">
      <c r="A7872" t="s">
        <v>121</v>
      </c>
      <c r="B7872" t="s">
        <v>908</v>
      </c>
      <c r="C7872" t="s">
        <v>93</v>
      </c>
      <c r="E7872" s="8">
        <v>0.96153846153846156</v>
      </c>
      <c r="G7872" t="str">
        <f>VLOOKUP(C7872,'data indicadores nacional'!$A$2:$G$24,7,FALSE)</f>
        <v>abajo</v>
      </c>
      <c r="H7872" s="9">
        <f>VLOOKUP(C7872,'data indicadores nacional'!$A$2:$F$24,6,FALSE)</f>
        <v>3.3766595341714022E-2</v>
      </c>
      <c r="I7872" s="5" t="str">
        <f t="shared" si="610"/>
        <v xml:space="preserve"> </v>
      </c>
      <c r="J7872" s="5">
        <f t="shared" si="611"/>
        <v>0</v>
      </c>
      <c r="K7872" s="5">
        <f t="shared" si="612"/>
        <v>0</v>
      </c>
      <c r="L7872" s="5">
        <f t="shared" si="613"/>
        <v>0</v>
      </c>
      <c r="N7872" s="8">
        <f>VLOOKUP(C7872,'data indicadores nacional'!$A$2:$J$24,10,FALSE)</f>
        <v>15</v>
      </c>
      <c r="O7872" t="str">
        <f t="shared" si="614"/>
        <v xml:space="preserve"> </v>
      </c>
    </row>
    <row r="7873" spans="1:15">
      <c r="A7873" t="s">
        <v>121</v>
      </c>
      <c r="B7873" t="s">
        <v>908</v>
      </c>
      <c r="C7873" t="s">
        <v>94</v>
      </c>
      <c r="D7873" s="8">
        <v>3.4636871508379889</v>
      </c>
      <c r="E7873" s="8">
        <v>3.7403846153846154</v>
      </c>
      <c r="F7873" s="8">
        <v>3.4082568807339451</v>
      </c>
      <c r="G7873" t="str">
        <f>VLOOKUP(C7873,'data indicadores nacional'!$A$2:$G$24,7,FALSE)</f>
        <v>arriba</v>
      </c>
      <c r="H7873" s="9">
        <f>VLOOKUP(C7873,'data indicadores nacional'!$A$2:$F$24,6,FALSE)</f>
        <v>0.23219145011705353</v>
      </c>
      <c r="I7873" s="5" t="str">
        <f t="shared" si="610"/>
        <v>alarma</v>
      </c>
      <c r="J7873" s="5">
        <f t="shared" si="611"/>
        <v>0</v>
      </c>
      <c r="K7873" s="5">
        <f t="shared" si="612"/>
        <v>1</v>
      </c>
      <c r="L7873" s="5">
        <f t="shared" si="613"/>
        <v>1</v>
      </c>
      <c r="N7873" s="8" t="str">
        <f>VLOOKUP(C7873,'data indicadores nacional'!$A$2:$J$24,10,FALSE)</f>
        <v>-</v>
      </c>
      <c r="O7873" t="str">
        <f t="shared" si="614"/>
        <v xml:space="preserve"> </v>
      </c>
    </row>
    <row r="7874" spans="1:15">
      <c r="A7874" t="s">
        <v>121</v>
      </c>
      <c r="B7874" t="s">
        <v>908</v>
      </c>
      <c r="C7874" t="s">
        <v>95</v>
      </c>
      <c r="D7874" s="8">
        <v>18.435754189944134</v>
      </c>
      <c r="E7874" s="8">
        <v>18.269230769230766</v>
      </c>
      <c r="F7874" s="8">
        <v>16.513761467889911</v>
      </c>
      <c r="G7874" t="str">
        <f>VLOOKUP(C7874,'data indicadores nacional'!$A$2:$G$24,7,FALSE)</f>
        <v>abajo</v>
      </c>
      <c r="H7874" s="9">
        <f>VLOOKUP(C7874,'data indicadores nacional'!$A$2:$F$24,6,FALSE)</f>
        <v>1.7199886991149187</v>
      </c>
      <c r="I7874" s="5" t="str">
        <f t="shared" si="610"/>
        <v xml:space="preserve"> </v>
      </c>
      <c r="J7874" s="5">
        <f t="shared" si="611"/>
        <v>1</v>
      </c>
      <c r="K7874" s="5">
        <f t="shared" si="612"/>
        <v>0</v>
      </c>
      <c r="L7874" s="5">
        <f t="shared" si="613"/>
        <v>1</v>
      </c>
      <c r="N7874" s="8">
        <f>VLOOKUP(C7874,'data indicadores nacional'!$A$2:$J$24,10,FALSE)</f>
        <v>15</v>
      </c>
      <c r="O7874" t="str">
        <f t="shared" si="614"/>
        <v>alarma</v>
      </c>
    </row>
    <row r="7875" spans="1:15">
      <c r="A7875" t="s">
        <v>121</v>
      </c>
      <c r="B7875" t="s">
        <v>908</v>
      </c>
      <c r="C7875" t="s">
        <v>96</v>
      </c>
      <c r="D7875" s="8">
        <v>558.65921787709499</v>
      </c>
      <c r="G7875" t="str">
        <f>VLOOKUP(C7875,'data indicadores nacional'!$A$2:$G$24,7,FALSE)</f>
        <v>abajo</v>
      </c>
      <c r="H7875" s="9">
        <f>VLOOKUP(C7875,'data indicadores nacional'!$A$2:$F$24,6,FALSE)</f>
        <v>14.793500408348107</v>
      </c>
      <c r="I7875" s="5" t="str">
        <f t="shared" ref="I7875:I7938" si="615">IF(G7875=$G$2,IF(F7875&gt;E7875,"alarma"," "),IF(F7875&lt;E7875,"alarma"," "))</f>
        <v xml:space="preserve"> </v>
      </c>
      <c r="J7875" s="5">
        <f t="shared" ref="J7875:J7938" si="616">IF(G7875=$G$2,IF((D7875-F7875)&gt;($M$2*H7875),1,0),IF((F7875-D7875)&gt;($M$2*H7875),1,0))</f>
        <v>1</v>
      </c>
      <c r="K7875" s="5">
        <f t="shared" ref="K7875:K7938" si="617">IF(G7875=$G$2,IF((F7875-D7875)&gt;($M$2*H7875),1,0),IF((D7875-F7875)&gt;($M$2*H7875),1,0))</f>
        <v>0</v>
      </c>
      <c r="L7875" s="5">
        <f t="shared" ref="L7875:L7938" si="618">IF(J7875=1,1,IF(K7875=1,1,0))</f>
        <v>1</v>
      </c>
      <c r="N7875" s="8">
        <f>VLOOKUP(C7875,'data indicadores nacional'!$A$2:$J$24,10,FALSE)</f>
        <v>45</v>
      </c>
      <c r="O7875" t="str">
        <f t="shared" ref="O7875:O7938" si="619">IF(N7875=$N$4," ",IF(F7875=$F$20," ",IF(G7875=$G$2,IF(F7875&lt;N7875," ","alarma"),IF(F7875&lt;N7875,"alarma"," "))))</f>
        <v xml:space="preserve"> </v>
      </c>
    </row>
    <row r="7876" spans="1:15">
      <c r="A7876" t="s">
        <v>121</v>
      </c>
      <c r="B7876" t="s">
        <v>908</v>
      </c>
      <c r="C7876" t="s">
        <v>97</v>
      </c>
      <c r="D7876" s="8">
        <v>1.9920318725099602</v>
      </c>
      <c r="E7876" s="8">
        <v>2.9498525073746311</v>
      </c>
      <c r="F7876" s="8">
        <v>1.9704433497536944</v>
      </c>
      <c r="G7876" t="str">
        <f>VLOOKUP(C7876,'data indicadores nacional'!$A$2:$G$24,7,FALSE)</f>
        <v>abajo</v>
      </c>
      <c r="H7876" s="9">
        <f>VLOOKUP(C7876,'data indicadores nacional'!$A$2:$F$24,6,FALSE)</f>
        <v>0.35698528124504503</v>
      </c>
      <c r="I7876" s="5" t="str">
        <f t="shared" si="615"/>
        <v xml:space="preserve"> </v>
      </c>
      <c r="J7876" s="5">
        <f t="shared" si="616"/>
        <v>0</v>
      </c>
      <c r="K7876" s="5">
        <f t="shared" si="617"/>
        <v>0</v>
      </c>
      <c r="L7876" s="5">
        <f t="shared" si="618"/>
        <v>0</v>
      </c>
      <c r="N7876" s="8">
        <f>VLOOKUP(C7876,'data indicadores nacional'!$A$2:$J$24,10,FALSE)</f>
        <v>61</v>
      </c>
      <c r="O7876" t="str">
        <f t="shared" si="619"/>
        <v xml:space="preserve"> </v>
      </c>
    </row>
    <row r="7877" spans="1:15">
      <c r="A7877" t="s">
        <v>121</v>
      </c>
      <c r="B7877" t="s">
        <v>908</v>
      </c>
      <c r="C7877" t="s">
        <v>98</v>
      </c>
      <c r="D7877" s="8">
        <v>35.326086956521735</v>
      </c>
      <c r="E7877" s="8">
        <v>34.141514101929744</v>
      </c>
      <c r="F7877" s="8">
        <v>35.767511177347245</v>
      </c>
      <c r="G7877" t="str">
        <f>VLOOKUP(C7877,'data indicadores nacional'!$A$2:$G$24,7,FALSE)</f>
        <v>abajo</v>
      </c>
      <c r="H7877" s="9">
        <f>VLOOKUP(C7877,'data indicadores nacional'!$A$2:$F$24,6,FALSE)</f>
        <v>3.4897517565506893</v>
      </c>
      <c r="I7877" s="5" t="str">
        <f t="shared" si="615"/>
        <v>alarma</v>
      </c>
      <c r="J7877" s="5">
        <f t="shared" si="616"/>
        <v>0</v>
      </c>
      <c r="K7877" s="5">
        <f t="shared" si="617"/>
        <v>1</v>
      </c>
      <c r="L7877" s="5">
        <f t="shared" si="618"/>
        <v>1</v>
      </c>
      <c r="N7877" s="8">
        <f>VLOOKUP(C7877,'data indicadores nacional'!$A$2:$J$24,10,FALSE)</f>
        <v>61</v>
      </c>
      <c r="O7877" t="str">
        <f t="shared" si="619"/>
        <v xml:space="preserve"> </v>
      </c>
    </row>
    <row r="7878" spans="1:15">
      <c r="A7878" t="s">
        <v>121</v>
      </c>
      <c r="B7878" t="s">
        <v>908</v>
      </c>
      <c r="C7878" t="s">
        <v>99</v>
      </c>
      <c r="D7878" s="8">
        <v>75.358851674641159</v>
      </c>
      <c r="E7878" s="8">
        <v>65.73705179282868</v>
      </c>
      <c r="F7878" s="8">
        <v>70.140280561122239</v>
      </c>
      <c r="G7878" t="str">
        <f>VLOOKUP(C7878,'data indicadores nacional'!$A$2:$G$24,7,FALSE)</f>
        <v>abajo</v>
      </c>
      <c r="H7878" s="9">
        <f>VLOOKUP(C7878,'data indicadores nacional'!$A$2:$F$24,6,FALSE)</f>
        <v>7.5200278194544445</v>
      </c>
      <c r="I7878" s="5" t="str">
        <f t="shared" si="615"/>
        <v>alarma</v>
      </c>
      <c r="J7878" s="5">
        <f t="shared" si="616"/>
        <v>1</v>
      </c>
      <c r="K7878" s="5">
        <f t="shared" si="617"/>
        <v>0</v>
      </c>
      <c r="L7878" s="5">
        <f t="shared" si="618"/>
        <v>1</v>
      </c>
      <c r="N7878" s="8">
        <f>VLOOKUP(C7878,'data indicadores nacional'!$A$2:$J$24,10,FALSE)</f>
        <v>61</v>
      </c>
      <c r="O7878" t="str">
        <f t="shared" si="619"/>
        <v>alarma</v>
      </c>
    </row>
    <row r="7879" spans="1:15">
      <c r="A7879" t="s">
        <v>121</v>
      </c>
      <c r="B7879" t="s">
        <v>908</v>
      </c>
      <c r="C7879" t="s">
        <v>100</v>
      </c>
      <c r="D7879" s="8">
        <v>22.346368715083798</v>
      </c>
      <c r="E7879" s="8">
        <v>14.423076923076923</v>
      </c>
      <c r="F7879" s="8">
        <v>22.935779816513762</v>
      </c>
      <c r="G7879" t="str">
        <f>VLOOKUP(C7879,'data indicadores nacional'!$A$2:$G$24,7,FALSE)</f>
        <v>abajo</v>
      </c>
      <c r="H7879" s="9">
        <f>VLOOKUP(C7879,'data indicadores nacional'!$A$2:$F$24,6,FALSE)</f>
        <v>1.7895311097465236</v>
      </c>
      <c r="I7879" s="5" t="str">
        <f t="shared" si="615"/>
        <v>alarma</v>
      </c>
      <c r="J7879" s="5">
        <f t="shared" si="616"/>
        <v>0</v>
      </c>
      <c r="K7879" s="5">
        <f t="shared" si="617"/>
        <v>1</v>
      </c>
      <c r="L7879" s="5">
        <f t="shared" si="618"/>
        <v>1</v>
      </c>
      <c r="N7879" s="8">
        <f>VLOOKUP(C7879,'data indicadores nacional'!$A$2:$J$24,10,FALSE)</f>
        <v>15</v>
      </c>
      <c r="O7879" t="str">
        <f t="shared" si="619"/>
        <v>alarma</v>
      </c>
    </row>
    <row r="7880" spans="1:15">
      <c r="A7880" t="s">
        <v>121</v>
      </c>
      <c r="B7880" t="s">
        <v>908</v>
      </c>
      <c r="C7880" t="s">
        <v>101</v>
      </c>
      <c r="D7880" s="8">
        <v>11.173184357541899</v>
      </c>
      <c r="E7880" s="8">
        <v>9.6153846153846168</v>
      </c>
      <c r="F7880" s="8">
        <v>9.1743119266055047</v>
      </c>
      <c r="G7880" t="str">
        <f>VLOOKUP(C7880,'data indicadores nacional'!$A$2:$G$24,7,FALSE)</f>
        <v>abajo</v>
      </c>
      <c r="H7880" s="9">
        <f>VLOOKUP(C7880,'data indicadores nacional'!$A$2:$F$24,6,FALSE)</f>
        <v>1.3238688071947835</v>
      </c>
      <c r="I7880" s="5" t="str">
        <f t="shared" si="615"/>
        <v xml:space="preserve"> </v>
      </c>
      <c r="J7880" s="5">
        <f t="shared" si="616"/>
        <v>1</v>
      </c>
      <c r="K7880" s="5">
        <f t="shared" si="617"/>
        <v>0</v>
      </c>
      <c r="L7880" s="5">
        <f t="shared" si="618"/>
        <v>1</v>
      </c>
      <c r="N7880" s="8">
        <f>VLOOKUP(C7880,'data indicadores nacional'!$A$2:$J$24,10,FALSE)</f>
        <v>12</v>
      </c>
      <c r="O7880" t="str">
        <f t="shared" si="619"/>
        <v xml:space="preserve"> </v>
      </c>
    </row>
    <row r="7881" spans="1:15">
      <c r="A7881" t="s">
        <v>121</v>
      </c>
      <c r="B7881" t="s">
        <v>908</v>
      </c>
      <c r="C7881" t="s">
        <v>103</v>
      </c>
      <c r="D7881" s="8">
        <v>46.707146193367585</v>
      </c>
      <c r="G7881" t="str">
        <f>VLOOKUP(C7881,'data indicadores nacional'!$A$2:$G$24,7,FALSE)</f>
        <v>abajo</v>
      </c>
      <c r="H7881" s="9">
        <f>VLOOKUP(C7881,'data indicadores nacional'!$A$2:$F$24,6,FALSE)</f>
        <v>4.9638210683068253</v>
      </c>
      <c r="I7881" s="5" t="str">
        <f t="shared" si="615"/>
        <v xml:space="preserve"> </v>
      </c>
      <c r="J7881" s="5">
        <f t="shared" si="616"/>
        <v>1</v>
      </c>
      <c r="K7881" s="5">
        <f t="shared" si="617"/>
        <v>0</v>
      </c>
      <c r="L7881" s="5">
        <f t="shared" si="618"/>
        <v>1</v>
      </c>
      <c r="N7881" s="8">
        <f>VLOOKUP(C7881,'data indicadores nacional'!$A$2:$J$24,10,FALSE)</f>
        <v>8.9</v>
      </c>
      <c r="O7881" t="str">
        <f t="shared" si="619"/>
        <v xml:space="preserve"> </v>
      </c>
    </row>
    <row r="7882" spans="1:15">
      <c r="A7882" t="s">
        <v>121</v>
      </c>
      <c r="B7882" t="s">
        <v>908</v>
      </c>
      <c r="C7882" t="s">
        <v>104</v>
      </c>
      <c r="D7882" s="8">
        <v>5.5865921787709496</v>
      </c>
      <c r="E7882" s="8">
        <v>14.218009478672984</v>
      </c>
      <c r="F7882" s="8">
        <v>9.0909090909090899</v>
      </c>
      <c r="G7882" t="str">
        <f>VLOOKUP(C7882,'data indicadores nacional'!$A$2:$G$24,7,FALSE)</f>
        <v>abajo</v>
      </c>
      <c r="H7882" s="9">
        <f>VLOOKUP(C7882,'data indicadores nacional'!$A$2:$F$24,6,FALSE)</f>
        <v>0.3966802220902198</v>
      </c>
      <c r="I7882" s="5" t="str">
        <f t="shared" si="615"/>
        <v xml:space="preserve"> </v>
      </c>
      <c r="J7882" s="5">
        <f t="shared" si="616"/>
        <v>0</v>
      </c>
      <c r="K7882" s="5">
        <f t="shared" si="617"/>
        <v>1</v>
      </c>
      <c r="L7882" s="5">
        <f t="shared" si="618"/>
        <v>1</v>
      </c>
      <c r="N7882" s="8">
        <f>VLOOKUP(C7882,'data indicadores nacional'!$A$2:$J$24,10,FALSE)</f>
        <v>12</v>
      </c>
      <c r="O7882" t="str">
        <f t="shared" si="619"/>
        <v xml:space="preserve"> </v>
      </c>
    </row>
    <row r="7883" spans="1:15">
      <c r="A7883" t="s">
        <v>121</v>
      </c>
      <c r="B7883" t="s">
        <v>908</v>
      </c>
      <c r="C7883" t="s">
        <v>105</v>
      </c>
      <c r="E7883" s="8">
        <v>43.572984749455337</v>
      </c>
      <c r="G7883" t="str">
        <f>VLOOKUP(C7883,'data indicadores nacional'!$A$2:$G$24,7,FALSE)</f>
        <v>abajo</v>
      </c>
      <c r="H7883" s="9">
        <f>VLOOKUP(C7883,'data indicadores nacional'!$A$2:$F$24,6,FALSE)</f>
        <v>1.2536970118415909</v>
      </c>
      <c r="I7883" s="5" t="str">
        <f t="shared" si="615"/>
        <v xml:space="preserve"> </v>
      </c>
      <c r="J7883" s="5">
        <f t="shared" si="616"/>
        <v>0</v>
      </c>
      <c r="K7883" s="5">
        <f t="shared" si="617"/>
        <v>0</v>
      </c>
      <c r="L7883" s="5">
        <f t="shared" si="618"/>
        <v>0</v>
      </c>
      <c r="N7883" s="8">
        <f>VLOOKUP(C7883,'data indicadores nacional'!$A$2:$J$24,10,FALSE)</f>
        <v>4.0773685948219525</v>
      </c>
      <c r="O7883" t="str">
        <f t="shared" si="619"/>
        <v xml:space="preserve"> </v>
      </c>
    </row>
    <row r="7884" spans="1:15">
      <c r="A7884" t="s">
        <v>121</v>
      </c>
      <c r="B7884" t="s">
        <v>909</v>
      </c>
      <c r="C7884" t="s">
        <v>88</v>
      </c>
      <c r="D7884" s="8">
        <v>11.267605633802818</v>
      </c>
      <c r="E7884" s="8">
        <v>2.3809523809523809</v>
      </c>
      <c r="F7884" s="8">
        <v>1.8518518518518516</v>
      </c>
      <c r="G7884" t="str">
        <f>VLOOKUP(C7884,'data indicadores nacional'!$A$2:$G$24,7,FALSE)</f>
        <v>abajo</v>
      </c>
      <c r="H7884" s="9">
        <f>VLOOKUP(C7884,'data indicadores nacional'!$A$2:$F$24,6,FALSE)</f>
        <v>0.25026441121950321</v>
      </c>
      <c r="I7884" s="5" t="str">
        <f t="shared" si="615"/>
        <v xml:space="preserve"> </v>
      </c>
      <c r="J7884" s="5">
        <f t="shared" si="616"/>
        <v>1</v>
      </c>
      <c r="K7884" s="5">
        <f t="shared" si="617"/>
        <v>0</v>
      </c>
      <c r="L7884" s="5">
        <f t="shared" si="618"/>
        <v>1</v>
      </c>
      <c r="N7884" s="8">
        <f>VLOOKUP(C7884,'data indicadores nacional'!$A$2:$J$24,10,FALSE)</f>
        <v>10</v>
      </c>
      <c r="O7884" t="str">
        <f t="shared" si="619"/>
        <v xml:space="preserve"> </v>
      </c>
    </row>
    <row r="7885" spans="1:15">
      <c r="A7885" t="s">
        <v>121</v>
      </c>
      <c r="B7885" t="s">
        <v>909</v>
      </c>
      <c r="C7885" t="s">
        <v>89</v>
      </c>
      <c r="D7885" s="8">
        <v>59.493670886075947</v>
      </c>
      <c r="E7885" s="8">
        <v>80</v>
      </c>
      <c r="F7885" s="8">
        <v>72.58064516129032</v>
      </c>
      <c r="G7885" t="str">
        <f>VLOOKUP(C7885,'data indicadores nacional'!$A$2:$G$24,7,FALSE)</f>
        <v>arriba</v>
      </c>
      <c r="H7885" s="9">
        <f>VLOOKUP(C7885,'data indicadores nacional'!$A$2:$F$24,6,FALSE)</f>
        <v>2.7490434366534529</v>
      </c>
      <c r="I7885" s="5" t="str">
        <f t="shared" si="615"/>
        <v>alarma</v>
      </c>
      <c r="J7885" s="5">
        <f t="shared" si="616"/>
        <v>1</v>
      </c>
      <c r="K7885" s="5">
        <f t="shared" si="617"/>
        <v>0</v>
      </c>
      <c r="L7885" s="5">
        <f t="shared" si="618"/>
        <v>1</v>
      </c>
      <c r="N7885" s="8">
        <f>VLOOKUP(C7885,'data indicadores nacional'!$A$2:$J$24,10,FALSE)</f>
        <v>95</v>
      </c>
      <c r="O7885" t="str">
        <f t="shared" si="619"/>
        <v>alarma</v>
      </c>
    </row>
    <row r="7886" spans="1:15">
      <c r="A7886" t="s">
        <v>121</v>
      </c>
      <c r="B7886" t="s">
        <v>909</v>
      </c>
      <c r="C7886" t="s">
        <v>90</v>
      </c>
      <c r="D7886" s="8">
        <v>100</v>
      </c>
      <c r="G7886" t="str">
        <f>VLOOKUP(C7886,'data indicadores nacional'!$A$2:$G$24,7,FALSE)</f>
        <v>abajo</v>
      </c>
      <c r="H7886" s="9">
        <f>VLOOKUP(C7886,'data indicadores nacional'!$A$2:$F$24,6,FALSE)</f>
        <v>2.2832114202799096</v>
      </c>
      <c r="I7886" s="5" t="str">
        <f t="shared" si="615"/>
        <v xml:space="preserve"> </v>
      </c>
      <c r="J7886" s="5">
        <f t="shared" si="616"/>
        <v>1</v>
      </c>
      <c r="K7886" s="5">
        <f t="shared" si="617"/>
        <v>0</v>
      </c>
      <c r="L7886" s="5">
        <f t="shared" si="618"/>
        <v>1</v>
      </c>
      <c r="N7886" s="8" t="str">
        <f>VLOOKUP(C7886,'data indicadores nacional'!$A$2:$J$24,10,FALSE)</f>
        <v>-</v>
      </c>
      <c r="O7886" t="str">
        <f t="shared" si="619"/>
        <v xml:space="preserve"> </v>
      </c>
    </row>
    <row r="7887" spans="1:15">
      <c r="A7887" t="s">
        <v>121</v>
      </c>
      <c r="B7887" t="s">
        <v>909</v>
      </c>
      <c r="C7887" t="s">
        <v>91</v>
      </c>
      <c r="D7887" s="8">
        <v>87.012987012987011</v>
      </c>
      <c r="E7887" s="8">
        <v>100</v>
      </c>
      <c r="F7887" s="8">
        <v>95.161290322580655</v>
      </c>
      <c r="G7887" t="str">
        <f>VLOOKUP(C7887,'data indicadores nacional'!$A$2:$G$24,7,FALSE)</f>
        <v>arriba</v>
      </c>
      <c r="H7887" s="9">
        <f>VLOOKUP(C7887,'data indicadores nacional'!$A$2:$F$24,6,FALSE)</f>
        <v>0.72595219758941765</v>
      </c>
      <c r="I7887" s="5" t="str">
        <f t="shared" si="615"/>
        <v>alarma</v>
      </c>
      <c r="J7887" s="5">
        <f t="shared" si="616"/>
        <v>1</v>
      </c>
      <c r="K7887" s="5">
        <f t="shared" si="617"/>
        <v>0</v>
      </c>
      <c r="L7887" s="5">
        <f t="shared" si="618"/>
        <v>1</v>
      </c>
      <c r="N7887" s="8" t="str">
        <f>VLOOKUP(C7887,'data indicadores nacional'!$A$2:$J$24,10,FALSE)</f>
        <v>-</v>
      </c>
      <c r="O7887" t="str">
        <f t="shared" si="619"/>
        <v xml:space="preserve"> </v>
      </c>
    </row>
    <row r="7888" spans="1:15">
      <c r="A7888" t="s">
        <v>121</v>
      </c>
      <c r="B7888" t="s">
        <v>909</v>
      </c>
      <c r="C7888" t="s">
        <v>94</v>
      </c>
      <c r="D7888" s="8">
        <v>4.1012658227848098</v>
      </c>
      <c r="E7888" s="8">
        <v>5.2888888888888888</v>
      </c>
      <c r="F7888" s="8">
        <v>5.032258064516129</v>
      </c>
      <c r="G7888" t="str">
        <f>VLOOKUP(C7888,'data indicadores nacional'!$A$2:$G$24,7,FALSE)</f>
        <v>arriba</v>
      </c>
      <c r="H7888" s="9">
        <f>VLOOKUP(C7888,'data indicadores nacional'!$A$2:$F$24,6,FALSE)</f>
        <v>0.23219145011705353</v>
      </c>
      <c r="I7888" s="5" t="str">
        <f t="shared" si="615"/>
        <v>alarma</v>
      </c>
      <c r="J7888" s="5">
        <f t="shared" si="616"/>
        <v>1</v>
      </c>
      <c r="K7888" s="5">
        <f t="shared" si="617"/>
        <v>0</v>
      </c>
      <c r="L7888" s="5">
        <f t="shared" si="618"/>
        <v>1</v>
      </c>
      <c r="N7888" s="8" t="str">
        <f>VLOOKUP(C7888,'data indicadores nacional'!$A$2:$J$24,10,FALSE)</f>
        <v>-</v>
      </c>
      <c r="O7888" t="str">
        <f t="shared" si="619"/>
        <v xml:space="preserve"> </v>
      </c>
    </row>
    <row r="7889" spans="1:15">
      <c r="A7889" t="s">
        <v>121</v>
      </c>
      <c r="B7889" t="s">
        <v>909</v>
      </c>
      <c r="C7889" t="s">
        <v>95</v>
      </c>
      <c r="D7889" s="8">
        <v>12.658227848101266</v>
      </c>
      <c r="E7889" s="8">
        <v>4.4444444444444446</v>
      </c>
      <c r="F7889" s="8">
        <v>19.35483870967742</v>
      </c>
      <c r="G7889" t="str">
        <f>VLOOKUP(C7889,'data indicadores nacional'!$A$2:$G$24,7,FALSE)</f>
        <v>abajo</v>
      </c>
      <c r="H7889" s="9">
        <f>VLOOKUP(C7889,'data indicadores nacional'!$A$2:$F$24,6,FALSE)</f>
        <v>1.7199886991149187</v>
      </c>
      <c r="I7889" s="5" t="str">
        <f t="shared" si="615"/>
        <v>alarma</v>
      </c>
      <c r="J7889" s="5">
        <f t="shared" si="616"/>
        <v>0</v>
      </c>
      <c r="K7889" s="5">
        <f t="shared" si="617"/>
        <v>1</v>
      </c>
      <c r="L7889" s="5">
        <f t="shared" si="618"/>
        <v>1</v>
      </c>
      <c r="N7889" s="8">
        <f>VLOOKUP(C7889,'data indicadores nacional'!$A$2:$J$24,10,FALSE)</f>
        <v>15</v>
      </c>
      <c r="O7889" t="str">
        <f t="shared" si="619"/>
        <v>alarma</v>
      </c>
    </row>
    <row r="7890" spans="1:15">
      <c r="A7890" t="s">
        <v>121</v>
      </c>
      <c r="B7890" t="s">
        <v>909</v>
      </c>
      <c r="C7890" t="s">
        <v>97</v>
      </c>
      <c r="D7890" s="8">
        <v>1.7152658662092624</v>
      </c>
      <c r="G7890" t="str">
        <f>VLOOKUP(C7890,'data indicadores nacional'!$A$2:$G$24,7,FALSE)</f>
        <v>abajo</v>
      </c>
      <c r="H7890" s="9">
        <f>VLOOKUP(C7890,'data indicadores nacional'!$A$2:$F$24,6,FALSE)</f>
        <v>0.35698528124504503</v>
      </c>
      <c r="I7890" s="5" t="str">
        <f t="shared" si="615"/>
        <v xml:space="preserve"> </v>
      </c>
      <c r="J7890" s="5">
        <f t="shared" si="616"/>
        <v>1</v>
      </c>
      <c r="K7890" s="5">
        <f t="shared" si="617"/>
        <v>0</v>
      </c>
      <c r="L7890" s="5">
        <f t="shared" si="618"/>
        <v>1</v>
      </c>
      <c r="N7890" s="8">
        <f>VLOOKUP(C7890,'data indicadores nacional'!$A$2:$J$24,10,FALSE)</f>
        <v>61</v>
      </c>
      <c r="O7890" t="str">
        <f t="shared" si="619"/>
        <v xml:space="preserve"> </v>
      </c>
    </row>
    <row r="7891" spans="1:15">
      <c r="A7891" t="s">
        <v>121</v>
      </c>
      <c r="B7891" t="s">
        <v>909</v>
      </c>
      <c r="C7891" t="s">
        <v>98</v>
      </c>
      <c r="D7891" s="8">
        <v>10.406811731315043</v>
      </c>
      <c r="E7891" s="8">
        <v>8.0058224163027667</v>
      </c>
      <c r="F7891" s="8">
        <v>16.260162601626018</v>
      </c>
      <c r="G7891" t="str">
        <f>VLOOKUP(C7891,'data indicadores nacional'!$A$2:$G$24,7,FALSE)</f>
        <v>abajo</v>
      </c>
      <c r="H7891" s="9">
        <f>VLOOKUP(C7891,'data indicadores nacional'!$A$2:$F$24,6,FALSE)</f>
        <v>3.4897517565506893</v>
      </c>
      <c r="I7891" s="5" t="str">
        <f t="shared" si="615"/>
        <v>alarma</v>
      </c>
      <c r="J7891" s="5">
        <f t="shared" si="616"/>
        <v>0</v>
      </c>
      <c r="K7891" s="5">
        <f t="shared" si="617"/>
        <v>1</v>
      </c>
      <c r="L7891" s="5">
        <f t="shared" si="618"/>
        <v>1</v>
      </c>
      <c r="N7891" s="8">
        <f>VLOOKUP(C7891,'data indicadores nacional'!$A$2:$J$24,10,FALSE)</f>
        <v>61</v>
      </c>
      <c r="O7891" t="str">
        <f t="shared" si="619"/>
        <v xml:space="preserve"> </v>
      </c>
    </row>
    <row r="7892" spans="1:15">
      <c r="A7892" t="s">
        <v>121</v>
      </c>
      <c r="B7892" t="s">
        <v>909</v>
      </c>
      <c r="C7892" t="s">
        <v>99</v>
      </c>
      <c r="D7892" s="8">
        <v>21.09704641350211</v>
      </c>
      <c r="E7892" s="8">
        <v>16.320474777448073</v>
      </c>
      <c r="F7892" s="8">
        <v>33.282904689863841</v>
      </c>
      <c r="G7892" t="str">
        <f>VLOOKUP(C7892,'data indicadores nacional'!$A$2:$G$24,7,FALSE)</f>
        <v>abajo</v>
      </c>
      <c r="H7892" s="9">
        <f>VLOOKUP(C7892,'data indicadores nacional'!$A$2:$F$24,6,FALSE)</f>
        <v>7.5200278194544445</v>
      </c>
      <c r="I7892" s="5" t="str">
        <f t="shared" si="615"/>
        <v>alarma</v>
      </c>
      <c r="J7892" s="5">
        <f t="shared" si="616"/>
        <v>0</v>
      </c>
      <c r="K7892" s="5">
        <f t="shared" si="617"/>
        <v>1</v>
      </c>
      <c r="L7892" s="5">
        <f t="shared" si="618"/>
        <v>1</v>
      </c>
      <c r="N7892" s="8">
        <f>VLOOKUP(C7892,'data indicadores nacional'!$A$2:$J$24,10,FALSE)</f>
        <v>61</v>
      </c>
      <c r="O7892" t="str">
        <f t="shared" si="619"/>
        <v xml:space="preserve"> </v>
      </c>
    </row>
    <row r="7893" spans="1:15">
      <c r="A7893" t="s">
        <v>121</v>
      </c>
      <c r="B7893" t="s">
        <v>909</v>
      </c>
      <c r="C7893" t="s">
        <v>100</v>
      </c>
      <c r="D7893" s="8">
        <v>37.974683544303801</v>
      </c>
      <c r="E7893" s="8">
        <v>22.222222222222221</v>
      </c>
      <c r="G7893" t="str">
        <f>VLOOKUP(C7893,'data indicadores nacional'!$A$2:$G$24,7,FALSE)</f>
        <v>abajo</v>
      </c>
      <c r="H7893" s="9">
        <f>VLOOKUP(C7893,'data indicadores nacional'!$A$2:$F$24,6,FALSE)</f>
        <v>1.7895311097465236</v>
      </c>
      <c r="I7893" s="5" t="str">
        <f t="shared" si="615"/>
        <v xml:space="preserve"> </v>
      </c>
      <c r="J7893" s="5">
        <f t="shared" si="616"/>
        <v>1</v>
      </c>
      <c r="K7893" s="5">
        <f t="shared" si="617"/>
        <v>0</v>
      </c>
      <c r="L7893" s="5">
        <f t="shared" si="618"/>
        <v>1</v>
      </c>
      <c r="N7893" s="8">
        <f>VLOOKUP(C7893,'data indicadores nacional'!$A$2:$J$24,10,FALSE)</f>
        <v>15</v>
      </c>
      <c r="O7893" t="str">
        <f t="shared" si="619"/>
        <v xml:space="preserve"> </v>
      </c>
    </row>
    <row r="7894" spans="1:15">
      <c r="A7894" t="s">
        <v>121</v>
      </c>
      <c r="B7894" t="s">
        <v>909</v>
      </c>
      <c r="C7894" t="s">
        <v>101</v>
      </c>
      <c r="D7894" s="8">
        <v>37.974683544303801</v>
      </c>
      <c r="E7894" s="8">
        <v>22.222222222222221</v>
      </c>
      <c r="G7894" t="str">
        <f>VLOOKUP(C7894,'data indicadores nacional'!$A$2:$G$24,7,FALSE)</f>
        <v>abajo</v>
      </c>
      <c r="H7894" s="9">
        <f>VLOOKUP(C7894,'data indicadores nacional'!$A$2:$F$24,6,FALSE)</f>
        <v>1.3238688071947835</v>
      </c>
      <c r="I7894" s="5" t="str">
        <f t="shared" si="615"/>
        <v xml:space="preserve"> </v>
      </c>
      <c r="J7894" s="5">
        <f t="shared" si="616"/>
        <v>1</v>
      </c>
      <c r="K7894" s="5">
        <f t="shared" si="617"/>
        <v>0</v>
      </c>
      <c r="L7894" s="5">
        <f t="shared" si="618"/>
        <v>1</v>
      </c>
      <c r="N7894" s="8">
        <f>VLOOKUP(C7894,'data indicadores nacional'!$A$2:$J$24,10,FALSE)</f>
        <v>12</v>
      </c>
      <c r="O7894" t="str">
        <f t="shared" si="619"/>
        <v xml:space="preserve"> </v>
      </c>
    </row>
    <row r="7895" spans="1:15">
      <c r="A7895" t="s">
        <v>121</v>
      </c>
      <c r="B7895" t="s">
        <v>909</v>
      </c>
      <c r="C7895" t="s">
        <v>104</v>
      </c>
      <c r="D7895" s="8">
        <v>37.037037037037038</v>
      </c>
      <c r="G7895" t="str">
        <f>VLOOKUP(C7895,'data indicadores nacional'!$A$2:$G$24,7,FALSE)</f>
        <v>abajo</v>
      </c>
      <c r="H7895" s="9">
        <f>VLOOKUP(C7895,'data indicadores nacional'!$A$2:$F$24,6,FALSE)</f>
        <v>0.3966802220902198</v>
      </c>
      <c r="I7895" s="5" t="str">
        <f t="shared" si="615"/>
        <v xml:space="preserve"> </v>
      </c>
      <c r="J7895" s="5">
        <f t="shared" si="616"/>
        <v>1</v>
      </c>
      <c r="K7895" s="5">
        <f t="shared" si="617"/>
        <v>0</v>
      </c>
      <c r="L7895" s="5">
        <f t="shared" si="618"/>
        <v>1</v>
      </c>
      <c r="N7895" s="8">
        <f>VLOOKUP(C7895,'data indicadores nacional'!$A$2:$J$24,10,FALSE)</f>
        <v>12</v>
      </c>
      <c r="O7895" t="str">
        <f t="shared" si="619"/>
        <v xml:space="preserve"> </v>
      </c>
    </row>
    <row r="7896" spans="1:15">
      <c r="A7896" t="s">
        <v>121</v>
      </c>
      <c r="B7896" t="s">
        <v>910</v>
      </c>
      <c r="C7896" t="s">
        <v>88</v>
      </c>
      <c r="D7896" s="8">
        <v>3.3434650455927049</v>
      </c>
      <c r="E7896" s="8">
        <v>2.5641025641025639</v>
      </c>
      <c r="F7896" s="8">
        <v>3.3333333333333335</v>
      </c>
      <c r="G7896" t="str">
        <f>VLOOKUP(C7896,'data indicadores nacional'!$A$2:$G$24,7,FALSE)</f>
        <v>abajo</v>
      </c>
      <c r="H7896" s="9">
        <f>VLOOKUP(C7896,'data indicadores nacional'!$A$2:$F$24,6,FALSE)</f>
        <v>0.25026441121950321</v>
      </c>
      <c r="I7896" s="5" t="str">
        <f t="shared" si="615"/>
        <v>alarma</v>
      </c>
      <c r="J7896" s="5">
        <f t="shared" si="616"/>
        <v>0</v>
      </c>
      <c r="K7896" s="5">
        <f t="shared" si="617"/>
        <v>0</v>
      </c>
      <c r="L7896" s="5">
        <f t="shared" si="618"/>
        <v>0</v>
      </c>
      <c r="N7896" s="8">
        <f>VLOOKUP(C7896,'data indicadores nacional'!$A$2:$J$24,10,FALSE)</f>
        <v>10</v>
      </c>
      <c r="O7896" t="str">
        <f t="shared" si="619"/>
        <v xml:space="preserve"> </v>
      </c>
    </row>
    <row r="7897" spans="1:15">
      <c r="A7897" t="s">
        <v>121</v>
      </c>
      <c r="B7897" t="s">
        <v>910</v>
      </c>
      <c r="C7897" t="s">
        <v>89</v>
      </c>
      <c r="D7897" s="8">
        <v>86.627906976744185</v>
      </c>
      <c r="E7897" s="8">
        <v>77.38095238095238</v>
      </c>
      <c r="F7897" s="8">
        <v>68</v>
      </c>
      <c r="G7897" t="str">
        <f>VLOOKUP(C7897,'data indicadores nacional'!$A$2:$G$24,7,FALSE)</f>
        <v>arriba</v>
      </c>
      <c r="H7897" s="9">
        <f>VLOOKUP(C7897,'data indicadores nacional'!$A$2:$F$24,6,FALSE)</f>
        <v>2.7490434366534529</v>
      </c>
      <c r="I7897" s="5" t="str">
        <f t="shared" si="615"/>
        <v>alarma</v>
      </c>
      <c r="J7897" s="5">
        <f t="shared" si="616"/>
        <v>0</v>
      </c>
      <c r="K7897" s="5">
        <f t="shared" si="617"/>
        <v>1</v>
      </c>
      <c r="L7897" s="5">
        <f t="shared" si="618"/>
        <v>1</v>
      </c>
      <c r="N7897" s="8">
        <f>VLOOKUP(C7897,'data indicadores nacional'!$A$2:$J$24,10,FALSE)</f>
        <v>95</v>
      </c>
      <c r="O7897" t="str">
        <f t="shared" si="619"/>
        <v>alarma</v>
      </c>
    </row>
    <row r="7898" spans="1:15">
      <c r="A7898" t="s">
        <v>121</v>
      </c>
      <c r="B7898" t="s">
        <v>910</v>
      </c>
      <c r="C7898" t="s">
        <v>90</v>
      </c>
      <c r="D7898" s="8">
        <v>85.714285714285708</v>
      </c>
      <c r="F7898" s="8">
        <v>100</v>
      </c>
      <c r="G7898" t="str">
        <f>VLOOKUP(C7898,'data indicadores nacional'!$A$2:$G$24,7,FALSE)</f>
        <v>abajo</v>
      </c>
      <c r="H7898" s="9">
        <f>VLOOKUP(C7898,'data indicadores nacional'!$A$2:$F$24,6,FALSE)</f>
        <v>2.2832114202799096</v>
      </c>
      <c r="I7898" s="5" t="str">
        <f t="shared" si="615"/>
        <v>alarma</v>
      </c>
      <c r="J7898" s="5">
        <f t="shared" si="616"/>
        <v>0</v>
      </c>
      <c r="K7898" s="5">
        <f t="shared" si="617"/>
        <v>1</v>
      </c>
      <c r="L7898" s="5">
        <f t="shared" si="618"/>
        <v>1</v>
      </c>
      <c r="N7898" s="8" t="str">
        <f>VLOOKUP(C7898,'data indicadores nacional'!$A$2:$J$24,10,FALSE)</f>
        <v>-</v>
      </c>
      <c r="O7898" t="str">
        <f t="shared" si="619"/>
        <v xml:space="preserve"> </v>
      </c>
    </row>
    <row r="7899" spans="1:15">
      <c r="A7899" t="s">
        <v>121</v>
      </c>
      <c r="B7899" t="s">
        <v>910</v>
      </c>
      <c r="C7899" t="s">
        <v>91</v>
      </c>
      <c r="D7899" s="8">
        <v>98.240469208211152</v>
      </c>
      <c r="E7899" s="8">
        <v>91.666666666666657</v>
      </c>
      <c r="F7899" s="8">
        <v>88</v>
      </c>
      <c r="G7899" t="str">
        <f>VLOOKUP(C7899,'data indicadores nacional'!$A$2:$G$24,7,FALSE)</f>
        <v>arriba</v>
      </c>
      <c r="H7899" s="9">
        <f>VLOOKUP(C7899,'data indicadores nacional'!$A$2:$F$24,6,FALSE)</f>
        <v>0.72595219758941765</v>
      </c>
      <c r="I7899" s="5" t="str">
        <f t="shared" si="615"/>
        <v>alarma</v>
      </c>
      <c r="J7899" s="5">
        <f t="shared" si="616"/>
        <v>0</v>
      </c>
      <c r="K7899" s="5">
        <f t="shared" si="617"/>
        <v>1</v>
      </c>
      <c r="L7899" s="5">
        <f t="shared" si="618"/>
        <v>1</v>
      </c>
      <c r="N7899" s="8" t="str">
        <f>VLOOKUP(C7899,'data indicadores nacional'!$A$2:$J$24,10,FALSE)</f>
        <v>-</v>
      </c>
      <c r="O7899" t="str">
        <f t="shared" si="619"/>
        <v xml:space="preserve"> </v>
      </c>
    </row>
    <row r="7900" spans="1:15">
      <c r="A7900" t="s">
        <v>121</v>
      </c>
      <c r="B7900" t="s">
        <v>910</v>
      </c>
      <c r="C7900" t="s">
        <v>92</v>
      </c>
      <c r="D7900" s="8">
        <v>42.857142857142854</v>
      </c>
      <c r="G7900" t="str">
        <f>VLOOKUP(C7900,'data indicadores nacional'!$A$2:$G$24,7,FALSE)</f>
        <v>abajo</v>
      </c>
      <c r="H7900" s="9">
        <f>VLOOKUP(C7900,'data indicadores nacional'!$A$2:$F$24,6,FALSE)</f>
        <v>2.5040710609700474</v>
      </c>
      <c r="I7900" s="5" t="str">
        <f t="shared" si="615"/>
        <v xml:space="preserve"> </v>
      </c>
      <c r="J7900" s="5">
        <f t="shared" si="616"/>
        <v>1</v>
      </c>
      <c r="K7900" s="5">
        <f t="shared" si="617"/>
        <v>0</v>
      </c>
      <c r="L7900" s="5">
        <f t="shared" si="618"/>
        <v>1</v>
      </c>
      <c r="N7900" s="8" t="str">
        <f>VLOOKUP(C7900,'data indicadores nacional'!$A$2:$J$24,10,FALSE)</f>
        <v>-</v>
      </c>
      <c r="O7900" t="str">
        <f t="shared" si="619"/>
        <v xml:space="preserve"> </v>
      </c>
    </row>
    <row r="7901" spans="1:15">
      <c r="A7901" t="s">
        <v>121</v>
      </c>
      <c r="B7901" t="s">
        <v>910</v>
      </c>
      <c r="C7901" t="s">
        <v>93</v>
      </c>
      <c r="F7901" s="8">
        <v>1</v>
      </c>
      <c r="G7901" t="str">
        <f>VLOOKUP(C7901,'data indicadores nacional'!$A$2:$G$24,7,FALSE)</f>
        <v>abajo</v>
      </c>
      <c r="H7901" s="9">
        <f>VLOOKUP(C7901,'data indicadores nacional'!$A$2:$F$24,6,FALSE)</f>
        <v>3.3766595341714022E-2</v>
      </c>
      <c r="I7901" s="5" t="str">
        <f t="shared" si="615"/>
        <v>alarma</v>
      </c>
      <c r="J7901" s="5">
        <f t="shared" si="616"/>
        <v>0</v>
      </c>
      <c r="K7901" s="5">
        <f t="shared" si="617"/>
        <v>1</v>
      </c>
      <c r="L7901" s="5">
        <f t="shared" si="618"/>
        <v>1</v>
      </c>
      <c r="N7901" s="8">
        <f>VLOOKUP(C7901,'data indicadores nacional'!$A$2:$J$24,10,FALSE)</f>
        <v>15</v>
      </c>
      <c r="O7901" t="str">
        <f t="shared" si="619"/>
        <v xml:space="preserve"> </v>
      </c>
    </row>
    <row r="7902" spans="1:15">
      <c r="A7902" t="s">
        <v>121</v>
      </c>
      <c r="B7902" t="s">
        <v>910</v>
      </c>
      <c r="C7902" t="s">
        <v>94</v>
      </c>
      <c r="D7902" s="8">
        <v>6.8724637681159422</v>
      </c>
      <c r="E7902" s="8">
        <v>5.7380952380952381</v>
      </c>
      <c r="F7902" s="8">
        <v>5.05</v>
      </c>
      <c r="G7902" t="str">
        <f>VLOOKUP(C7902,'data indicadores nacional'!$A$2:$G$24,7,FALSE)</f>
        <v>arriba</v>
      </c>
      <c r="H7902" s="9">
        <f>VLOOKUP(C7902,'data indicadores nacional'!$A$2:$F$24,6,FALSE)</f>
        <v>0.23219145011705353</v>
      </c>
      <c r="I7902" s="5" t="str">
        <f t="shared" si="615"/>
        <v>alarma</v>
      </c>
      <c r="J7902" s="5">
        <f t="shared" si="616"/>
        <v>0</v>
      </c>
      <c r="K7902" s="5">
        <f t="shared" si="617"/>
        <v>1</v>
      </c>
      <c r="L7902" s="5">
        <f t="shared" si="618"/>
        <v>1</v>
      </c>
      <c r="N7902" s="8" t="str">
        <f>VLOOKUP(C7902,'data indicadores nacional'!$A$2:$J$24,10,FALSE)</f>
        <v>-</v>
      </c>
      <c r="O7902" t="str">
        <f t="shared" si="619"/>
        <v xml:space="preserve"> </v>
      </c>
    </row>
    <row r="7903" spans="1:15">
      <c r="A7903" t="s">
        <v>121</v>
      </c>
      <c r="B7903" t="s">
        <v>910</v>
      </c>
      <c r="C7903" t="s">
        <v>95</v>
      </c>
      <c r="D7903" s="8">
        <v>17.391304347826086</v>
      </c>
      <c r="E7903" s="8">
        <v>13.095238095238097</v>
      </c>
      <c r="F7903" s="8">
        <v>6</v>
      </c>
      <c r="G7903" t="str">
        <f>VLOOKUP(C7903,'data indicadores nacional'!$A$2:$G$24,7,FALSE)</f>
        <v>abajo</v>
      </c>
      <c r="H7903" s="9">
        <f>VLOOKUP(C7903,'data indicadores nacional'!$A$2:$F$24,6,FALSE)</f>
        <v>1.7199886991149187</v>
      </c>
      <c r="I7903" s="5" t="str">
        <f t="shared" si="615"/>
        <v xml:space="preserve"> </v>
      </c>
      <c r="J7903" s="5">
        <f t="shared" si="616"/>
        <v>1</v>
      </c>
      <c r="K7903" s="5">
        <f t="shared" si="617"/>
        <v>0</v>
      </c>
      <c r="L7903" s="5">
        <f t="shared" si="618"/>
        <v>1</v>
      </c>
      <c r="N7903" s="8">
        <f>VLOOKUP(C7903,'data indicadores nacional'!$A$2:$J$24,10,FALSE)</f>
        <v>15</v>
      </c>
      <c r="O7903" t="str">
        <f t="shared" si="619"/>
        <v xml:space="preserve"> </v>
      </c>
    </row>
    <row r="7904" spans="1:15">
      <c r="A7904" t="s">
        <v>121</v>
      </c>
      <c r="B7904" t="s">
        <v>910</v>
      </c>
      <c r="C7904" t="s">
        <v>97</v>
      </c>
      <c r="D7904" s="8">
        <v>2.672775868652157</v>
      </c>
      <c r="F7904" s="8">
        <v>2.1953896816684964</v>
      </c>
      <c r="G7904" t="str">
        <f>VLOOKUP(C7904,'data indicadores nacional'!$A$2:$G$24,7,FALSE)</f>
        <v>abajo</v>
      </c>
      <c r="H7904" s="9">
        <f>VLOOKUP(C7904,'data indicadores nacional'!$A$2:$F$24,6,FALSE)</f>
        <v>0.35698528124504503</v>
      </c>
      <c r="I7904" s="5" t="str">
        <f t="shared" si="615"/>
        <v>alarma</v>
      </c>
      <c r="J7904" s="5">
        <f t="shared" si="616"/>
        <v>1</v>
      </c>
      <c r="K7904" s="5">
        <f t="shared" si="617"/>
        <v>0</v>
      </c>
      <c r="L7904" s="5">
        <f t="shared" si="618"/>
        <v>1</v>
      </c>
      <c r="N7904" s="8">
        <f>VLOOKUP(C7904,'data indicadores nacional'!$A$2:$J$24,10,FALSE)</f>
        <v>61</v>
      </c>
      <c r="O7904" t="str">
        <f t="shared" si="619"/>
        <v xml:space="preserve"> </v>
      </c>
    </row>
    <row r="7905" spans="1:15">
      <c r="A7905" t="s">
        <v>121</v>
      </c>
      <c r="B7905" t="s">
        <v>910</v>
      </c>
      <c r="C7905" t="s">
        <v>98</v>
      </c>
      <c r="D7905" s="8">
        <v>21.302495435179551</v>
      </c>
      <c r="E7905" s="8">
        <v>10.592200288878191</v>
      </c>
      <c r="F7905" s="8">
        <v>11.060834590246355</v>
      </c>
      <c r="G7905" t="str">
        <f>VLOOKUP(C7905,'data indicadores nacional'!$A$2:$G$24,7,FALSE)</f>
        <v>abajo</v>
      </c>
      <c r="H7905" s="9">
        <f>VLOOKUP(C7905,'data indicadores nacional'!$A$2:$F$24,6,FALSE)</f>
        <v>3.4897517565506893</v>
      </c>
      <c r="I7905" s="5" t="str">
        <f t="shared" si="615"/>
        <v>alarma</v>
      </c>
      <c r="J7905" s="5">
        <f t="shared" si="616"/>
        <v>1</v>
      </c>
      <c r="K7905" s="5">
        <f t="shared" si="617"/>
        <v>0</v>
      </c>
      <c r="L7905" s="5">
        <f t="shared" si="618"/>
        <v>1</v>
      </c>
      <c r="N7905" s="8">
        <f>VLOOKUP(C7905,'data indicadores nacional'!$A$2:$J$24,10,FALSE)</f>
        <v>61</v>
      </c>
      <c r="O7905" t="str">
        <f t="shared" si="619"/>
        <v xml:space="preserve"> </v>
      </c>
    </row>
    <row r="7906" spans="1:15">
      <c r="A7906" t="s">
        <v>121</v>
      </c>
      <c r="B7906" t="s">
        <v>910</v>
      </c>
      <c r="C7906" t="s">
        <v>99</v>
      </c>
      <c r="D7906" s="8">
        <v>42.424242424242429</v>
      </c>
      <c r="E7906" s="8">
        <v>19.486271036315323</v>
      </c>
      <c r="F7906" s="8">
        <v>18.55287569573284</v>
      </c>
      <c r="G7906" t="str">
        <f>VLOOKUP(C7906,'data indicadores nacional'!$A$2:$G$24,7,FALSE)</f>
        <v>abajo</v>
      </c>
      <c r="H7906" s="9">
        <f>VLOOKUP(C7906,'data indicadores nacional'!$A$2:$F$24,6,FALSE)</f>
        <v>7.5200278194544445</v>
      </c>
      <c r="I7906" s="5" t="str">
        <f t="shared" si="615"/>
        <v xml:space="preserve"> </v>
      </c>
      <c r="J7906" s="5">
        <f t="shared" si="616"/>
        <v>1</v>
      </c>
      <c r="K7906" s="5">
        <f t="shared" si="617"/>
        <v>0</v>
      </c>
      <c r="L7906" s="5">
        <f t="shared" si="618"/>
        <v>1</v>
      </c>
      <c r="N7906" s="8">
        <f>VLOOKUP(C7906,'data indicadores nacional'!$A$2:$J$24,10,FALSE)</f>
        <v>61</v>
      </c>
      <c r="O7906" t="str">
        <f t="shared" si="619"/>
        <v xml:space="preserve"> </v>
      </c>
    </row>
    <row r="7907" spans="1:15">
      <c r="A7907" t="s">
        <v>121</v>
      </c>
      <c r="B7907" t="s">
        <v>910</v>
      </c>
      <c r="C7907" t="s">
        <v>100</v>
      </c>
      <c r="D7907" s="8">
        <v>5.7971014492753623</v>
      </c>
      <c r="E7907" s="8">
        <v>11.904761904761903</v>
      </c>
      <c r="G7907" t="str">
        <f>VLOOKUP(C7907,'data indicadores nacional'!$A$2:$G$24,7,FALSE)</f>
        <v>abajo</v>
      </c>
      <c r="H7907" s="9">
        <f>VLOOKUP(C7907,'data indicadores nacional'!$A$2:$F$24,6,FALSE)</f>
        <v>1.7895311097465236</v>
      </c>
      <c r="I7907" s="5" t="str">
        <f t="shared" si="615"/>
        <v xml:space="preserve"> </v>
      </c>
      <c r="J7907" s="5">
        <f t="shared" si="616"/>
        <v>1</v>
      </c>
      <c r="K7907" s="5">
        <f t="shared" si="617"/>
        <v>0</v>
      </c>
      <c r="L7907" s="5">
        <f t="shared" si="618"/>
        <v>1</v>
      </c>
      <c r="N7907" s="8">
        <f>VLOOKUP(C7907,'data indicadores nacional'!$A$2:$J$24,10,FALSE)</f>
        <v>15</v>
      </c>
      <c r="O7907" t="str">
        <f t="shared" si="619"/>
        <v xml:space="preserve"> </v>
      </c>
    </row>
    <row r="7908" spans="1:15">
      <c r="A7908" t="s">
        <v>121</v>
      </c>
      <c r="B7908" t="s">
        <v>910</v>
      </c>
      <c r="C7908" t="s">
        <v>101</v>
      </c>
      <c r="D7908" s="8">
        <v>5.7971014492753623</v>
      </c>
      <c r="E7908" s="8">
        <v>11.904761904761903</v>
      </c>
      <c r="G7908" t="str">
        <f>VLOOKUP(C7908,'data indicadores nacional'!$A$2:$G$24,7,FALSE)</f>
        <v>abajo</v>
      </c>
      <c r="H7908" s="9">
        <f>VLOOKUP(C7908,'data indicadores nacional'!$A$2:$F$24,6,FALSE)</f>
        <v>1.3238688071947835</v>
      </c>
      <c r="I7908" s="5" t="str">
        <f t="shared" si="615"/>
        <v xml:space="preserve"> </v>
      </c>
      <c r="J7908" s="5">
        <f t="shared" si="616"/>
        <v>1</v>
      </c>
      <c r="K7908" s="5">
        <f t="shared" si="617"/>
        <v>0</v>
      </c>
      <c r="L7908" s="5">
        <f t="shared" si="618"/>
        <v>1</v>
      </c>
      <c r="N7908" s="8">
        <f>VLOOKUP(C7908,'data indicadores nacional'!$A$2:$J$24,10,FALSE)</f>
        <v>12</v>
      </c>
      <c r="O7908" t="str">
        <f t="shared" si="619"/>
        <v xml:space="preserve"> </v>
      </c>
    </row>
    <row r="7909" spans="1:15">
      <c r="A7909" t="s">
        <v>121</v>
      </c>
      <c r="B7909" t="s">
        <v>910</v>
      </c>
      <c r="C7909" t="s">
        <v>103</v>
      </c>
      <c r="D7909" s="8">
        <v>20.807324178110697</v>
      </c>
      <c r="G7909" t="str">
        <f>VLOOKUP(C7909,'data indicadores nacional'!$A$2:$G$24,7,FALSE)</f>
        <v>abajo</v>
      </c>
      <c r="H7909" s="9">
        <f>VLOOKUP(C7909,'data indicadores nacional'!$A$2:$F$24,6,FALSE)</f>
        <v>4.9638210683068253</v>
      </c>
      <c r="I7909" s="5" t="str">
        <f t="shared" si="615"/>
        <v xml:space="preserve"> </v>
      </c>
      <c r="J7909" s="5">
        <f t="shared" si="616"/>
        <v>1</v>
      </c>
      <c r="K7909" s="5">
        <f t="shared" si="617"/>
        <v>0</v>
      </c>
      <c r="L7909" s="5">
        <f t="shared" si="618"/>
        <v>1</v>
      </c>
      <c r="N7909" s="8">
        <f>VLOOKUP(C7909,'data indicadores nacional'!$A$2:$J$24,10,FALSE)</f>
        <v>8.9</v>
      </c>
      <c r="O7909" t="str">
        <f t="shared" si="619"/>
        <v xml:space="preserve"> </v>
      </c>
    </row>
    <row r="7910" spans="1:15">
      <c r="A7910" t="s">
        <v>121</v>
      </c>
      <c r="B7910" t="s">
        <v>910</v>
      </c>
      <c r="C7910" t="s">
        <v>104</v>
      </c>
      <c r="D7910" s="8">
        <v>5.7636887608069163</v>
      </c>
      <c r="F7910" s="8">
        <v>9.9009900990099009</v>
      </c>
      <c r="G7910" t="str">
        <f>VLOOKUP(C7910,'data indicadores nacional'!$A$2:$G$24,7,FALSE)</f>
        <v>abajo</v>
      </c>
      <c r="H7910" s="9">
        <f>VLOOKUP(C7910,'data indicadores nacional'!$A$2:$F$24,6,FALSE)</f>
        <v>0.3966802220902198</v>
      </c>
      <c r="I7910" s="5" t="str">
        <f t="shared" si="615"/>
        <v>alarma</v>
      </c>
      <c r="J7910" s="5">
        <f t="shared" si="616"/>
        <v>0</v>
      </c>
      <c r="K7910" s="5">
        <f t="shared" si="617"/>
        <v>1</v>
      </c>
      <c r="L7910" s="5">
        <f t="shared" si="618"/>
        <v>1</v>
      </c>
      <c r="N7910" s="8">
        <f>VLOOKUP(C7910,'data indicadores nacional'!$A$2:$J$24,10,FALSE)</f>
        <v>12</v>
      </c>
      <c r="O7910" t="str">
        <f t="shared" si="619"/>
        <v xml:space="preserve"> </v>
      </c>
    </row>
    <row r="7911" spans="1:15">
      <c r="A7911" t="s">
        <v>121</v>
      </c>
      <c r="B7911" t="s">
        <v>911</v>
      </c>
      <c r="C7911" t="s">
        <v>89</v>
      </c>
      <c r="D7911" s="8">
        <v>91.304347826086953</v>
      </c>
      <c r="E7911" s="8">
        <v>91.666666666666657</v>
      </c>
      <c r="F7911" s="8">
        <v>94.444444444444443</v>
      </c>
      <c r="G7911" t="str">
        <f>VLOOKUP(C7911,'data indicadores nacional'!$A$2:$G$24,7,FALSE)</f>
        <v>arriba</v>
      </c>
      <c r="H7911" s="9">
        <f>VLOOKUP(C7911,'data indicadores nacional'!$A$2:$F$24,6,FALSE)</f>
        <v>2.7490434366534529</v>
      </c>
      <c r="I7911" s="5" t="str">
        <f t="shared" si="615"/>
        <v xml:space="preserve"> </v>
      </c>
      <c r="J7911" s="5">
        <f t="shared" si="616"/>
        <v>1</v>
      </c>
      <c r="K7911" s="5">
        <f t="shared" si="617"/>
        <v>0</v>
      </c>
      <c r="L7911" s="5">
        <f t="shared" si="618"/>
        <v>1</v>
      </c>
      <c r="N7911" s="8">
        <f>VLOOKUP(C7911,'data indicadores nacional'!$A$2:$J$24,10,FALSE)</f>
        <v>95</v>
      </c>
      <c r="O7911" t="str">
        <f t="shared" si="619"/>
        <v>alarma</v>
      </c>
    </row>
    <row r="7912" spans="1:15">
      <c r="A7912" t="s">
        <v>121</v>
      </c>
      <c r="B7912" t="s">
        <v>911</v>
      </c>
      <c r="C7912" t="s">
        <v>91</v>
      </c>
      <c r="D7912" s="8">
        <v>100</v>
      </c>
      <c r="E7912" s="8">
        <v>91.666666666666657</v>
      </c>
      <c r="F7912" s="8">
        <v>88.888888888888886</v>
      </c>
      <c r="G7912" t="str">
        <f>VLOOKUP(C7912,'data indicadores nacional'!$A$2:$G$24,7,FALSE)</f>
        <v>arriba</v>
      </c>
      <c r="H7912" s="9">
        <f>VLOOKUP(C7912,'data indicadores nacional'!$A$2:$F$24,6,FALSE)</f>
        <v>0.72595219758941765</v>
      </c>
      <c r="I7912" s="5" t="str">
        <f t="shared" si="615"/>
        <v>alarma</v>
      </c>
      <c r="J7912" s="5">
        <f t="shared" si="616"/>
        <v>0</v>
      </c>
      <c r="K7912" s="5">
        <f t="shared" si="617"/>
        <v>1</v>
      </c>
      <c r="L7912" s="5">
        <f t="shared" si="618"/>
        <v>1</v>
      </c>
      <c r="N7912" s="8" t="str">
        <f>VLOOKUP(C7912,'data indicadores nacional'!$A$2:$J$24,10,FALSE)</f>
        <v>-</v>
      </c>
      <c r="O7912" t="str">
        <f t="shared" si="619"/>
        <v xml:space="preserve"> </v>
      </c>
    </row>
    <row r="7913" spans="1:15">
      <c r="A7913" t="s">
        <v>121</v>
      </c>
      <c r="B7913" t="s">
        <v>911</v>
      </c>
      <c r="C7913" t="s">
        <v>94</v>
      </c>
      <c r="D7913" s="8">
        <v>6.549295774647887</v>
      </c>
      <c r="E7913" s="8">
        <v>6.833333333333333</v>
      </c>
      <c r="F7913" s="8">
        <v>5.9444444444444446</v>
      </c>
      <c r="G7913" t="str">
        <f>VLOOKUP(C7913,'data indicadores nacional'!$A$2:$G$24,7,FALSE)</f>
        <v>arriba</v>
      </c>
      <c r="H7913" s="9">
        <f>VLOOKUP(C7913,'data indicadores nacional'!$A$2:$F$24,6,FALSE)</f>
        <v>0.23219145011705353</v>
      </c>
      <c r="I7913" s="5" t="str">
        <f t="shared" si="615"/>
        <v>alarma</v>
      </c>
      <c r="J7913" s="5">
        <f t="shared" si="616"/>
        <v>0</v>
      </c>
      <c r="K7913" s="5">
        <f t="shared" si="617"/>
        <v>1</v>
      </c>
      <c r="L7913" s="5">
        <f t="shared" si="618"/>
        <v>1</v>
      </c>
      <c r="N7913" s="8" t="str">
        <f>VLOOKUP(C7913,'data indicadores nacional'!$A$2:$J$24,10,FALSE)</f>
        <v>-</v>
      </c>
      <c r="O7913" t="str">
        <f t="shared" si="619"/>
        <v xml:space="preserve"> </v>
      </c>
    </row>
    <row r="7914" spans="1:15">
      <c r="A7914" t="s">
        <v>121</v>
      </c>
      <c r="B7914" t="s">
        <v>911</v>
      </c>
      <c r="C7914" t="s">
        <v>95</v>
      </c>
      <c r="D7914" s="8">
        <v>14.084507042253522</v>
      </c>
      <c r="F7914" s="8">
        <v>11.111111111111111</v>
      </c>
      <c r="G7914" t="str">
        <f>VLOOKUP(C7914,'data indicadores nacional'!$A$2:$G$24,7,FALSE)</f>
        <v>abajo</v>
      </c>
      <c r="H7914" s="9">
        <f>VLOOKUP(C7914,'data indicadores nacional'!$A$2:$F$24,6,FALSE)</f>
        <v>1.7199886991149187</v>
      </c>
      <c r="I7914" s="5" t="str">
        <f t="shared" si="615"/>
        <v>alarma</v>
      </c>
      <c r="J7914" s="5">
        <f t="shared" si="616"/>
        <v>1</v>
      </c>
      <c r="K7914" s="5">
        <f t="shared" si="617"/>
        <v>0</v>
      </c>
      <c r="L7914" s="5">
        <f t="shared" si="618"/>
        <v>1</v>
      </c>
      <c r="N7914" s="8">
        <f>VLOOKUP(C7914,'data indicadores nacional'!$A$2:$J$24,10,FALSE)</f>
        <v>15</v>
      </c>
      <c r="O7914" t="str">
        <f t="shared" si="619"/>
        <v xml:space="preserve"> </v>
      </c>
    </row>
    <row r="7915" spans="1:15">
      <c r="A7915" t="s">
        <v>121</v>
      </c>
      <c r="B7915" t="s">
        <v>911</v>
      </c>
      <c r="C7915" t="s">
        <v>98</v>
      </c>
      <c r="D7915" s="8">
        <v>10.019083969465647</v>
      </c>
      <c r="E7915" s="8">
        <v>1.463057790782736</v>
      </c>
      <c r="F7915" s="8">
        <v>2.2953328232593728</v>
      </c>
      <c r="G7915" t="str">
        <f>VLOOKUP(C7915,'data indicadores nacional'!$A$2:$G$24,7,FALSE)</f>
        <v>abajo</v>
      </c>
      <c r="H7915" s="9">
        <f>VLOOKUP(C7915,'data indicadores nacional'!$A$2:$F$24,6,FALSE)</f>
        <v>3.4897517565506893</v>
      </c>
      <c r="I7915" s="5" t="str">
        <f t="shared" si="615"/>
        <v>alarma</v>
      </c>
      <c r="J7915" s="5">
        <f t="shared" si="616"/>
        <v>1</v>
      </c>
      <c r="K7915" s="5">
        <f t="shared" si="617"/>
        <v>0</v>
      </c>
      <c r="L7915" s="5">
        <f t="shared" si="618"/>
        <v>1</v>
      </c>
      <c r="N7915" s="8">
        <f>VLOOKUP(C7915,'data indicadores nacional'!$A$2:$J$24,10,FALSE)</f>
        <v>61</v>
      </c>
      <c r="O7915" t="str">
        <f t="shared" si="619"/>
        <v xml:space="preserve"> </v>
      </c>
    </row>
    <row r="7916" spans="1:15">
      <c r="A7916" t="s">
        <v>121</v>
      </c>
      <c r="B7916" t="s">
        <v>911</v>
      </c>
      <c r="C7916" t="s">
        <v>99</v>
      </c>
      <c r="D7916" s="8">
        <v>21.341463414634148</v>
      </c>
      <c r="E7916" s="8">
        <v>2.7173913043478262</v>
      </c>
      <c r="F7916" s="8">
        <v>4.2796005706134093</v>
      </c>
      <c r="G7916" t="str">
        <f>VLOOKUP(C7916,'data indicadores nacional'!$A$2:$G$24,7,FALSE)</f>
        <v>abajo</v>
      </c>
      <c r="H7916" s="9">
        <f>VLOOKUP(C7916,'data indicadores nacional'!$A$2:$F$24,6,FALSE)</f>
        <v>7.5200278194544445</v>
      </c>
      <c r="I7916" s="5" t="str">
        <f t="shared" si="615"/>
        <v>alarma</v>
      </c>
      <c r="J7916" s="5">
        <f t="shared" si="616"/>
        <v>1</v>
      </c>
      <c r="K7916" s="5">
        <f t="shared" si="617"/>
        <v>0</v>
      </c>
      <c r="L7916" s="5">
        <f t="shared" si="618"/>
        <v>1</v>
      </c>
      <c r="N7916" s="8">
        <f>VLOOKUP(C7916,'data indicadores nacional'!$A$2:$J$24,10,FALSE)</f>
        <v>61</v>
      </c>
      <c r="O7916" t="str">
        <f t="shared" si="619"/>
        <v xml:space="preserve"> </v>
      </c>
    </row>
    <row r="7917" spans="1:15">
      <c r="A7917" t="s">
        <v>121</v>
      </c>
      <c r="B7917" t="s">
        <v>911</v>
      </c>
      <c r="C7917" t="s">
        <v>104</v>
      </c>
      <c r="F7917" s="8">
        <v>52.631578947368418</v>
      </c>
      <c r="G7917" t="str">
        <f>VLOOKUP(C7917,'data indicadores nacional'!$A$2:$G$24,7,FALSE)</f>
        <v>abajo</v>
      </c>
      <c r="H7917" s="9">
        <f>VLOOKUP(C7917,'data indicadores nacional'!$A$2:$F$24,6,FALSE)</f>
        <v>0.3966802220902198</v>
      </c>
      <c r="I7917" s="5" t="str">
        <f t="shared" si="615"/>
        <v>alarma</v>
      </c>
      <c r="J7917" s="5">
        <f t="shared" si="616"/>
        <v>0</v>
      </c>
      <c r="K7917" s="5">
        <f t="shared" si="617"/>
        <v>1</v>
      </c>
      <c r="L7917" s="5">
        <f t="shared" si="618"/>
        <v>1</v>
      </c>
      <c r="N7917" s="8">
        <f>VLOOKUP(C7917,'data indicadores nacional'!$A$2:$J$24,10,FALSE)</f>
        <v>12</v>
      </c>
      <c r="O7917" t="str">
        <f t="shared" si="619"/>
        <v>alarma</v>
      </c>
    </row>
    <row r="7918" spans="1:15">
      <c r="A7918" t="s">
        <v>121</v>
      </c>
      <c r="B7918" t="s">
        <v>912</v>
      </c>
      <c r="C7918" t="s">
        <v>88</v>
      </c>
      <c r="D7918" s="8">
        <v>4.7619047619047619</v>
      </c>
      <c r="E7918" s="8">
        <v>14.285714285714285</v>
      </c>
      <c r="G7918" t="str">
        <f>VLOOKUP(C7918,'data indicadores nacional'!$A$2:$G$24,7,FALSE)</f>
        <v>abajo</v>
      </c>
      <c r="H7918" s="9">
        <f>VLOOKUP(C7918,'data indicadores nacional'!$A$2:$F$24,6,FALSE)</f>
        <v>0.25026441121950321</v>
      </c>
      <c r="I7918" s="5" t="str">
        <f t="shared" si="615"/>
        <v xml:space="preserve"> </v>
      </c>
      <c r="J7918" s="5">
        <f t="shared" si="616"/>
        <v>1</v>
      </c>
      <c r="K7918" s="5">
        <f t="shared" si="617"/>
        <v>0</v>
      </c>
      <c r="L7918" s="5">
        <f t="shared" si="618"/>
        <v>1</v>
      </c>
      <c r="N7918" s="8">
        <f>VLOOKUP(C7918,'data indicadores nacional'!$A$2:$J$24,10,FALSE)</f>
        <v>10</v>
      </c>
      <c r="O7918" t="str">
        <f t="shared" si="619"/>
        <v xml:space="preserve"> </v>
      </c>
    </row>
    <row r="7919" spans="1:15">
      <c r="A7919" t="s">
        <v>121</v>
      </c>
      <c r="B7919" t="s">
        <v>912</v>
      </c>
      <c r="C7919" t="s">
        <v>89</v>
      </c>
      <c r="D7919" s="8">
        <v>95.238095238095227</v>
      </c>
      <c r="E7919" s="8">
        <v>100</v>
      </c>
      <c r="F7919" s="8">
        <v>83.333333333333343</v>
      </c>
      <c r="G7919" t="str">
        <f>VLOOKUP(C7919,'data indicadores nacional'!$A$2:$G$24,7,FALSE)</f>
        <v>arriba</v>
      </c>
      <c r="H7919" s="9">
        <f>VLOOKUP(C7919,'data indicadores nacional'!$A$2:$F$24,6,FALSE)</f>
        <v>2.7490434366534529</v>
      </c>
      <c r="I7919" s="5" t="str">
        <f t="shared" si="615"/>
        <v>alarma</v>
      </c>
      <c r="J7919" s="5">
        <f t="shared" si="616"/>
        <v>0</v>
      </c>
      <c r="K7919" s="5">
        <f t="shared" si="617"/>
        <v>1</v>
      </c>
      <c r="L7919" s="5">
        <f t="shared" si="618"/>
        <v>1</v>
      </c>
      <c r="N7919" s="8">
        <f>VLOOKUP(C7919,'data indicadores nacional'!$A$2:$J$24,10,FALSE)</f>
        <v>95</v>
      </c>
      <c r="O7919" t="str">
        <f t="shared" si="619"/>
        <v>alarma</v>
      </c>
    </row>
    <row r="7920" spans="1:15">
      <c r="A7920" t="s">
        <v>121</v>
      </c>
      <c r="B7920" t="s">
        <v>912</v>
      </c>
      <c r="C7920" t="s">
        <v>91</v>
      </c>
      <c r="D7920" s="8">
        <v>95.238095238095227</v>
      </c>
      <c r="E7920" s="8">
        <v>100</v>
      </c>
      <c r="F7920" s="8">
        <v>100</v>
      </c>
      <c r="G7920" t="str">
        <f>VLOOKUP(C7920,'data indicadores nacional'!$A$2:$G$24,7,FALSE)</f>
        <v>arriba</v>
      </c>
      <c r="H7920" s="9">
        <f>VLOOKUP(C7920,'data indicadores nacional'!$A$2:$F$24,6,FALSE)</f>
        <v>0.72595219758941765</v>
      </c>
      <c r="I7920" s="5" t="str">
        <f t="shared" si="615"/>
        <v xml:space="preserve"> </v>
      </c>
      <c r="J7920" s="5">
        <f t="shared" si="616"/>
        <v>1</v>
      </c>
      <c r="K7920" s="5">
        <f t="shared" si="617"/>
        <v>0</v>
      </c>
      <c r="L7920" s="5">
        <f t="shared" si="618"/>
        <v>1</v>
      </c>
      <c r="N7920" s="8" t="str">
        <f>VLOOKUP(C7920,'data indicadores nacional'!$A$2:$J$24,10,FALSE)</f>
        <v>-</v>
      </c>
      <c r="O7920" t="str">
        <f t="shared" si="619"/>
        <v xml:space="preserve"> </v>
      </c>
    </row>
    <row r="7921" spans="1:15">
      <c r="A7921" t="s">
        <v>121</v>
      </c>
      <c r="B7921" t="s">
        <v>912</v>
      </c>
      <c r="C7921" t="s">
        <v>94</v>
      </c>
      <c r="D7921" s="8">
        <v>7.5238095238095237</v>
      </c>
      <c r="E7921" s="8">
        <v>7.4285714285714288</v>
      </c>
      <c r="F7921" s="8">
        <v>5.5</v>
      </c>
      <c r="G7921" t="str">
        <f>VLOOKUP(C7921,'data indicadores nacional'!$A$2:$G$24,7,FALSE)</f>
        <v>arriba</v>
      </c>
      <c r="H7921" s="9">
        <f>VLOOKUP(C7921,'data indicadores nacional'!$A$2:$F$24,6,FALSE)</f>
        <v>0.23219145011705353</v>
      </c>
      <c r="I7921" s="5" t="str">
        <f t="shared" si="615"/>
        <v>alarma</v>
      </c>
      <c r="J7921" s="5">
        <f t="shared" si="616"/>
        <v>0</v>
      </c>
      <c r="K7921" s="5">
        <f t="shared" si="617"/>
        <v>1</v>
      </c>
      <c r="L7921" s="5">
        <f t="shared" si="618"/>
        <v>1</v>
      </c>
      <c r="N7921" s="8" t="str">
        <f>VLOOKUP(C7921,'data indicadores nacional'!$A$2:$J$24,10,FALSE)</f>
        <v>-</v>
      </c>
      <c r="O7921" t="str">
        <f t="shared" si="619"/>
        <v xml:space="preserve"> </v>
      </c>
    </row>
    <row r="7922" spans="1:15">
      <c r="A7922" t="s">
        <v>121</v>
      </c>
      <c r="B7922" t="s">
        <v>912</v>
      </c>
      <c r="C7922" t="s">
        <v>95</v>
      </c>
      <c r="D7922" s="8">
        <v>14.285714285714285</v>
      </c>
      <c r="G7922" t="str">
        <f>VLOOKUP(C7922,'data indicadores nacional'!$A$2:$G$24,7,FALSE)</f>
        <v>abajo</v>
      </c>
      <c r="H7922" s="9">
        <f>VLOOKUP(C7922,'data indicadores nacional'!$A$2:$F$24,6,FALSE)</f>
        <v>1.7199886991149187</v>
      </c>
      <c r="I7922" s="5" t="str">
        <f t="shared" si="615"/>
        <v xml:space="preserve"> </v>
      </c>
      <c r="J7922" s="5">
        <f t="shared" si="616"/>
        <v>1</v>
      </c>
      <c r="K7922" s="5">
        <f t="shared" si="617"/>
        <v>0</v>
      </c>
      <c r="L7922" s="5">
        <f t="shared" si="618"/>
        <v>1</v>
      </c>
      <c r="N7922" s="8">
        <f>VLOOKUP(C7922,'data indicadores nacional'!$A$2:$J$24,10,FALSE)</f>
        <v>15</v>
      </c>
      <c r="O7922" t="str">
        <f t="shared" si="619"/>
        <v xml:space="preserve"> </v>
      </c>
    </row>
    <row r="7923" spans="1:15">
      <c r="A7923" t="s">
        <v>121</v>
      </c>
      <c r="B7923" t="s">
        <v>912</v>
      </c>
      <c r="C7923" t="s">
        <v>98</v>
      </c>
      <c r="D7923" s="8">
        <v>3.6683785766691122</v>
      </c>
      <c r="G7923" t="str">
        <f>VLOOKUP(C7923,'data indicadores nacional'!$A$2:$G$24,7,FALSE)</f>
        <v>abajo</v>
      </c>
      <c r="H7923" s="9">
        <f>VLOOKUP(C7923,'data indicadores nacional'!$A$2:$F$24,6,FALSE)</f>
        <v>3.4897517565506893</v>
      </c>
      <c r="I7923" s="5" t="str">
        <f t="shared" si="615"/>
        <v xml:space="preserve"> </v>
      </c>
      <c r="J7923" s="5">
        <f t="shared" si="616"/>
        <v>1</v>
      </c>
      <c r="K7923" s="5">
        <f t="shared" si="617"/>
        <v>0</v>
      </c>
      <c r="L7923" s="5">
        <f t="shared" si="618"/>
        <v>1</v>
      </c>
      <c r="N7923" s="8">
        <f>VLOOKUP(C7923,'data indicadores nacional'!$A$2:$J$24,10,FALSE)</f>
        <v>61</v>
      </c>
      <c r="O7923" t="str">
        <f t="shared" si="619"/>
        <v xml:space="preserve"> </v>
      </c>
    </row>
    <row r="7924" spans="1:15">
      <c r="A7924" t="s">
        <v>121</v>
      </c>
      <c r="B7924" t="s">
        <v>912</v>
      </c>
      <c r="C7924" t="s">
        <v>99</v>
      </c>
      <c r="D7924" s="8">
        <v>8.0775444264943452</v>
      </c>
      <c r="G7924" t="str">
        <f>VLOOKUP(C7924,'data indicadores nacional'!$A$2:$G$24,7,FALSE)</f>
        <v>abajo</v>
      </c>
      <c r="H7924" s="9">
        <f>VLOOKUP(C7924,'data indicadores nacional'!$A$2:$F$24,6,FALSE)</f>
        <v>7.5200278194544445</v>
      </c>
      <c r="I7924" s="5" t="str">
        <f t="shared" si="615"/>
        <v xml:space="preserve"> </v>
      </c>
      <c r="J7924" s="5">
        <f t="shared" si="616"/>
        <v>1</v>
      </c>
      <c r="K7924" s="5">
        <f t="shared" si="617"/>
        <v>0</v>
      </c>
      <c r="L7924" s="5">
        <f t="shared" si="618"/>
        <v>1</v>
      </c>
      <c r="N7924" s="8">
        <f>VLOOKUP(C7924,'data indicadores nacional'!$A$2:$J$24,10,FALSE)</f>
        <v>61</v>
      </c>
      <c r="O7924" t="str">
        <f t="shared" si="619"/>
        <v xml:space="preserve"> </v>
      </c>
    </row>
    <row r="7925" spans="1:15">
      <c r="A7925" t="s">
        <v>121</v>
      </c>
      <c r="B7925" t="s">
        <v>912</v>
      </c>
      <c r="C7925" t="s">
        <v>100</v>
      </c>
      <c r="D7925" s="8">
        <v>95.238095238095227</v>
      </c>
      <c r="G7925" t="str">
        <f>VLOOKUP(C7925,'data indicadores nacional'!$A$2:$G$24,7,FALSE)</f>
        <v>abajo</v>
      </c>
      <c r="H7925" s="9">
        <f>VLOOKUP(C7925,'data indicadores nacional'!$A$2:$F$24,6,FALSE)</f>
        <v>1.7895311097465236</v>
      </c>
      <c r="I7925" s="5" t="str">
        <f t="shared" si="615"/>
        <v xml:space="preserve"> </v>
      </c>
      <c r="J7925" s="5">
        <f t="shared" si="616"/>
        <v>1</v>
      </c>
      <c r="K7925" s="5">
        <f t="shared" si="617"/>
        <v>0</v>
      </c>
      <c r="L7925" s="5">
        <f t="shared" si="618"/>
        <v>1</v>
      </c>
      <c r="N7925" s="8">
        <f>VLOOKUP(C7925,'data indicadores nacional'!$A$2:$J$24,10,FALSE)</f>
        <v>15</v>
      </c>
      <c r="O7925" t="str">
        <f t="shared" si="619"/>
        <v xml:space="preserve"> </v>
      </c>
    </row>
    <row r="7926" spans="1:15">
      <c r="A7926" t="s">
        <v>121</v>
      </c>
      <c r="B7926" t="s">
        <v>912</v>
      </c>
      <c r="C7926" t="s">
        <v>101</v>
      </c>
      <c r="D7926" s="8">
        <v>95.238095238095227</v>
      </c>
      <c r="G7926" t="str">
        <f>VLOOKUP(C7926,'data indicadores nacional'!$A$2:$G$24,7,FALSE)</f>
        <v>abajo</v>
      </c>
      <c r="H7926" s="9">
        <f>VLOOKUP(C7926,'data indicadores nacional'!$A$2:$F$24,6,FALSE)</f>
        <v>1.3238688071947835</v>
      </c>
      <c r="I7926" s="5" t="str">
        <f t="shared" si="615"/>
        <v xml:space="preserve"> </v>
      </c>
      <c r="J7926" s="5">
        <f t="shared" si="616"/>
        <v>1</v>
      </c>
      <c r="K7926" s="5">
        <f t="shared" si="617"/>
        <v>0</v>
      </c>
      <c r="L7926" s="5">
        <f t="shared" si="618"/>
        <v>1</v>
      </c>
      <c r="N7926" s="8">
        <f>VLOOKUP(C7926,'data indicadores nacional'!$A$2:$J$24,10,FALSE)</f>
        <v>12</v>
      </c>
      <c r="O7926" t="str">
        <f t="shared" si="619"/>
        <v xml:space="preserve"> </v>
      </c>
    </row>
    <row r="7927" spans="1:15">
      <c r="A7927" t="s">
        <v>121</v>
      </c>
      <c r="B7927" t="s">
        <v>912</v>
      </c>
      <c r="C7927" t="s">
        <v>104</v>
      </c>
      <c r="D7927" s="8">
        <v>90.909090909090907</v>
      </c>
      <c r="E7927" s="8">
        <v>125</v>
      </c>
      <c r="G7927" t="str">
        <f>VLOOKUP(C7927,'data indicadores nacional'!$A$2:$G$24,7,FALSE)</f>
        <v>abajo</v>
      </c>
      <c r="H7927" s="9">
        <f>VLOOKUP(C7927,'data indicadores nacional'!$A$2:$F$24,6,FALSE)</f>
        <v>0.3966802220902198</v>
      </c>
      <c r="I7927" s="5" t="str">
        <f t="shared" si="615"/>
        <v xml:space="preserve"> </v>
      </c>
      <c r="J7927" s="5">
        <f t="shared" si="616"/>
        <v>1</v>
      </c>
      <c r="K7927" s="5">
        <f t="shared" si="617"/>
        <v>0</v>
      </c>
      <c r="L7927" s="5">
        <f t="shared" si="618"/>
        <v>1</v>
      </c>
      <c r="N7927" s="8">
        <f>VLOOKUP(C7927,'data indicadores nacional'!$A$2:$J$24,10,FALSE)</f>
        <v>12</v>
      </c>
      <c r="O7927" t="str">
        <f t="shared" si="619"/>
        <v xml:space="preserve"> </v>
      </c>
    </row>
    <row r="7928" spans="1:15">
      <c r="A7928" t="s">
        <v>121</v>
      </c>
      <c r="B7928" t="s">
        <v>913</v>
      </c>
      <c r="C7928" t="s">
        <v>88</v>
      </c>
      <c r="D7928" s="8">
        <v>1.639344262295082</v>
      </c>
      <c r="G7928" t="str">
        <f>VLOOKUP(C7928,'data indicadores nacional'!$A$2:$G$24,7,FALSE)</f>
        <v>abajo</v>
      </c>
      <c r="H7928" s="9">
        <f>VLOOKUP(C7928,'data indicadores nacional'!$A$2:$F$24,6,FALSE)</f>
        <v>0.25026441121950321</v>
      </c>
      <c r="I7928" s="5" t="str">
        <f t="shared" si="615"/>
        <v xml:space="preserve"> </v>
      </c>
      <c r="J7928" s="5">
        <f t="shared" si="616"/>
        <v>1</v>
      </c>
      <c r="K7928" s="5">
        <f t="shared" si="617"/>
        <v>0</v>
      </c>
      <c r="L7928" s="5">
        <f t="shared" si="618"/>
        <v>1</v>
      </c>
      <c r="N7928" s="8">
        <f>VLOOKUP(C7928,'data indicadores nacional'!$A$2:$J$24,10,FALSE)</f>
        <v>10</v>
      </c>
      <c r="O7928" t="str">
        <f t="shared" si="619"/>
        <v xml:space="preserve"> </v>
      </c>
    </row>
    <row r="7929" spans="1:15">
      <c r="A7929" t="s">
        <v>121</v>
      </c>
      <c r="B7929" t="s">
        <v>913</v>
      </c>
      <c r="C7929" t="s">
        <v>89</v>
      </c>
      <c r="D7929" s="8">
        <v>78.461538461538467</v>
      </c>
      <c r="E7929" s="8">
        <v>100</v>
      </c>
      <c r="F7929" s="8">
        <v>87.5</v>
      </c>
      <c r="G7929" t="str">
        <f>VLOOKUP(C7929,'data indicadores nacional'!$A$2:$G$24,7,FALSE)</f>
        <v>arriba</v>
      </c>
      <c r="H7929" s="9">
        <f>VLOOKUP(C7929,'data indicadores nacional'!$A$2:$F$24,6,FALSE)</f>
        <v>2.7490434366534529</v>
      </c>
      <c r="I7929" s="5" t="str">
        <f t="shared" si="615"/>
        <v>alarma</v>
      </c>
      <c r="J7929" s="5">
        <f t="shared" si="616"/>
        <v>1</v>
      </c>
      <c r="K7929" s="5">
        <f t="shared" si="617"/>
        <v>0</v>
      </c>
      <c r="L7929" s="5">
        <f t="shared" si="618"/>
        <v>1</v>
      </c>
      <c r="N7929" s="8">
        <f>VLOOKUP(C7929,'data indicadores nacional'!$A$2:$J$24,10,FALSE)</f>
        <v>95</v>
      </c>
      <c r="O7929" t="str">
        <f t="shared" si="619"/>
        <v>alarma</v>
      </c>
    </row>
    <row r="7930" spans="1:15">
      <c r="A7930" t="s">
        <v>121</v>
      </c>
      <c r="B7930" t="s">
        <v>913</v>
      </c>
      <c r="C7930" t="s">
        <v>90</v>
      </c>
      <c r="D7930" s="8">
        <v>100</v>
      </c>
      <c r="G7930" t="str">
        <f>VLOOKUP(C7930,'data indicadores nacional'!$A$2:$G$24,7,FALSE)</f>
        <v>abajo</v>
      </c>
      <c r="H7930" s="9">
        <f>VLOOKUP(C7930,'data indicadores nacional'!$A$2:$F$24,6,FALSE)</f>
        <v>2.2832114202799096</v>
      </c>
      <c r="I7930" s="5" t="str">
        <f t="shared" si="615"/>
        <v xml:space="preserve"> </v>
      </c>
      <c r="J7930" s="5">
        <f t="shared" si="616"/>
        <v>1</v>
      </c>
      <c r="K7930" s="5">
        <f t="shared" si="617"/>
        <v>0</v>
      </c>
      <c r="L7930" s="5">
        <f t="shared" si="618"/>
        <v>1</v>
      </c>
      <c r="N7930" s="8" t="str">
        <f>VLOOKUP(C7930,'data indicadores nacional'!$A$2:$J$24,10,FALSE)</f>
        <v>-</v>
      </c>
      <c r="O7930" t="str">
        <f t="shared" si="619"/>
        <v xml:space="preserve"> </v>
      </c>
    </row>
    <row r="7931" spans="1:15">
      <c r="A7931" t="s">
        <v>121</v>
      </c>
      <c r="B7931" t="s">
        <v>913</v>
      </c>
      <c r="C7931" t="s">
        <v>91</v>
      </c>
      <c r="D7931" s="8">
        <v>93.939393939393938</v>
      </c>
      <c r="E7931" s="8">
        <v>100</v>
      </c>
      <c r="F7931" s="8">
        <v>95.833333333333343</v>
      </c>
      <c r="G7931" t="str">
        <f>VLOOKUP(C7931,'data indicadores nacional'!$A$2:$G$24,7,FALSE)</f>
        <v>arriba</v>
      </c>
      <c r="H7931" s="9">
        <f>VLOOKUP(C7931,'data indicadores nacional'!$A$2:$F$24,6,FALSE)</f>
        <v>0.72595219758941765</v>
      </c>
      <c r="I7931" s="5" t="str">
        <f t="shared" si="615"/>
        <v>alarma</v>
      </c>
      <c r="J7931" s="5">
        <f t="shared" si="616"/>
        <v>1</v>
      </c>
      <c r="K7931" s="5">
        <f t="shared" si="617"/>
        <v>0</v>
      </c>
      <c r="L7931" s="5">
        <f t="shared" si="618"/>
        <v>1</v>
      </c>
      <c r="N7931" s="8" t="str">
        <f>VLOOKUP(C7931,'data indicadores nacional'!$A$2:$J$24,10,FALSE)</f>
        <v>-</v>
      </c>
      <c r="O7931" t="str">
        <f t="shared" si="619"/>
        <v xml:space="preserve"> </v>
      </c>
    </row>
    <row r="7932" spans="1:15">
      <c r="A7932" t="s">
        <v>121</v>
      </c>
      <c r="B7932" t="s">
        <v>913</v>
      </c>
      <c r="C7932" t="s">
        <v>94</v>
      </c>
      <c r="D7932" s="8">
        <v>5.1515151515151514</v>
      </c>
      <c r="E7932" s="8">
        <v>6.6</v>
      </c>
      <c r="F7932" s="8">
        <v>6.375</v>
      </c>
      <c r="G7932" t="str">
        <f>VLOOKUP(C7932,'data indicadores nacional'!$A$2:$G$24,7,FALSE)</f>
        <v>arriba</v>
      </c>
      <c r="H7932" s="9">
        <f>VLOOKUP(C7932,'data indicadores nacional'!$A$2:$F$24,6,FALSE)</f>
        <v>0.23219145011705353</v>
      </c>
      <c r="I7932" s="5" t="str">
        <f t="shared" si="615"/>
        <v>alarma</v>
      </c>
      <c r="J7932" s="5">
        <f t="shared" si="616"/>
        <v>1</v>
      </c>
      <c r="K7932" s="5">
        <f t="shared" si="617"/>
        <v>0</v>
      </c>
      <c r="L7932" s="5">
        <f t="shared" si="618"/>
        <v>1</v>
      </c>
      <c r="N7932" s="8" t="str">
        <f>VLOOKUP(C7932,'data indicadores nacional'!$A$2:$J$24,10,FALSE)</f>
        <v>-</v>
      </c>
      <c r="O7932" t="str">
        <f t="shared" si="619"/>
        <v xml:space="preserve"> </v>
      </c>
    </row>
    <row r="7933" spans="1:15">
      <c r="A7933" t="s">
        <v>121</v>
      </c>
      <c r="B7933" t="s">
        <v>913</v>
      </c>
      <c r="C7933" t="s">
        <v>95</v>
      </c>
      <c r="D7933" s="8">
        <v>19.696969696969695</v>
      </c>
      <c r="F7933" s="8">
        <v>8.3333333333333321</v>
      </c>
      <c r="G7933" t="str">
        <f>VLOOKUP(C7933,'data indicadores nacional'!$A$2:$G$24,7,FALSE)</f>
        <v>abajo</v>
      </c>
      <c r="H7933" s="9">
        <f>VLOOKUP(C7933,'data indicadores nacional'!$A$2:$F$24,6,FALSE)</f>
        <v>1.7199886991149187</v>
      </c>
      <c r="I7933" s="5" t="str">
        <f t="shared" si="615"/>
        <v>alarma</v>
      </c>
      <c r="J7933" s="5">
        <f t="shared" si="616"/>
        <v>1</v>
      </c>
      <c r="K7933" s="5">
        <f t="shared" si="617"/>
        <v>0</v>
      </c>
      <c r="L7933" s="5">
        <f t="shared" si="618"/>
        <v>1</v>
      </c>
      <c r="N7933" s="8">
        <f>VLOOKUP(C7933,'data indicadores nacional'!$A$2:$J$24,10,FALSE)</f>
        <v>15</v>
      </c>
      <c r="O7933" t="str">
        <f t="shared" si="619"/>
        <v xml:space="preserve"> </v>
      </c>
    </row>
    <row r="7934" spans="1:15">
      <c r="A7934" t="s">
        <v>121</v>
      </c>
      <c r="B7934" t="s">
        <v>913</v>
      </c>
      <c r="C7934" t="s">
        <v>97</v>
      </c>
      <c r="D7934" s="8">
        <v>1.0593220338983051</v>
      </c>
      <c r="G7934" t="str">
        <f>VLOOKUP(C7934,'data indicadores nacional'!$A$2:$G$24,7,FALSE)</f>
        <v>abajo</v>
      </c>
      <c r="H7934" s="9">
        <f>VLOOKUP(C7934,'data indicadores nacional'!$A$2:$F$24,6,FALSE)</f>
        <v>0.35698528124504503</v>
      </c>
      <c r="I7934" s="5" t="str">
        <f t="shared" si="615"/>
        <v xml:space="preserve"> </v>
      </c>
      <c r="J7934" s="5">
        <f t="shared" si="616"/>
        <v>1</v>
      </c>
      <c r="K7934" s="5">
        <f t="shared" si="617"/>
        <v>0</v>
      </c>
      <c r="L7934" s="5">
        <f t="shared" si="618"/>
        <v>1</v>
      </c>
      <c r="N7934" s="8">
        <f>VLOOKUP(C7934,'data indicadores nacional'!$A$2:$J$24,10,FALSE)</f>
        <v>61</v>
      </c>
      <c r="O7934" t="str">
        <f t="shared" si="619"/>
        <v xml:space="preserve"> </v>
      </c>
    </row>
    <row r="7935" spans="1:15">
      <c r="A7935" t="s">
        <v>121</v>
      </c>
      <c r="B7935" t="s">
        <v>913</v>
      </c>
      <c r="C7935" t="s">
        <v>98</v>
      </c>
      <c r="D7935" s="8">
        <v>11.692650334075724</v>
      </c>
      <c r="F7935" s="8">
        <v>2.1754894851341553</v>
      </c>
      <c r="G7935" t="str">
        <f>VLOOKUP(C7935,'data indicadores nacional'!$A$2:$G$24,7,FALSE)</f>
        <v>abajo</v>
      </c>
      <c r="H7935" s="9">
        <f>VLOOKUP(C7935,'data indicadores nacional'!$A$2:$F$24,6,FALSE)</f>
        <v>3.4897517565506893</v>
      </c>
      <c r="I7935" s="5" t="str">
        <f t="shared" si="615"/>
        <v>alarma</v>
      </c>
      <c r="J7935" s="5">
        <f t="shared" si="616"/>
        <v>1</v>
      </c>
      <c r="K7935" s="5">
        <f t="shared" si="617"/>
        <v>0</v>
      </c>
      <c r="L7935" s="5">
        <f t="shared" si="618"/>
        <v>1</v>
      </c>
      <c r="N7935" s="8">
        <f>VLOOKUP(C7935,'data indicadores nacional'!$A$2:$J$24,10,FALSE)</f>
        <v>61</v>
      </c>
      <c r="O7935" t="str">
        <f t="shared" si="619"/>
        <v xml:space="preserve"> </v>
      </c>
    </row>
    <row r="7936" spans="1:15">
      <c r="A7936" t="s">
        <v>121</v>
      </c>
      <c r="B7936" t="s">
        <v>913</v>
      </c>
      <c r="C7936" t="s">
        <v>99</v>
      </c>
      <c r="D7936" s="8">
        <v>23.474178403755868</v>
      </c>
      <c r="F7936" s="8">
        <v>4.0983606557377055</v>
      </c>
      <c r="G7936" t="str">
        <f>VLOOKUP(C7936,'data indicadores nacional'!$A$2:$G$24,7,FALSE)</f>
        <v>abajo</v>
      </c>
      <c r="H7936" s="9">
        <f>VLOOKUP(C7936,'data indicadores nacional'!$A$2:$F$24,6,FALSE)</f>
        <v>7.5200278194544445</v>
      </c>
      <c r="I7936" s="5" t="str">
        <f t="shared" si="615"/>
        <v>alarma</v>
      </c>
      <c r="J7936" s="5">
        <f t="shared" si="616"/>
        <v>1</v>
      </c>
      <c r="K7936" s="5">
        <f t="shared" si="617"/>
        <v>0</v>
      </c>
      <c r="L7936" s="5">
        <f t="shared" si="618"/>
        <v>1</v>
      </c>
      <c r="N7936" s="8">
        <f>VLOOKUP(C7936,'data indicadores nacional'!$A$2:$J$24,10,FALSE)</f>
        <v>61</v>
      </c>
      <c r="O7936" t="str">
        <f t="shared" si="619"/>
        <v xml:space="preserve"> </v>
      </c>
    </row>
    <row r="7937" spans="1:15">
      <c r="A7937" t="s">
        <v>121</v>
      </c>
      <c r="B7937" t="s">
        <v>913</v>
      </c>
      <c r="C7937" t="s">
        <v>100</v>
      </c>
      <c r="D7937" s="8">
        <v>30.303030303030305</v>
      </c>
      <c r="E7937" s="8">
        <v>200</v>
      </c>
      <c r="G7937" t="str">
        <f>VLOOKUP(C7937,'data indicadores nacional'!$A$2:$G$24,7,FALSE)</f>
        <v>abajo</v>
      </c>
      <c r="H7937" s="9">
        <f>VLOOKUP(C7937,'data indicadores nacional'!$A$2:$F$24,6,FALSE)</f>
        <v>1.7895311097465236</v>
      </c>
      <c r="I7937" s="5" t="str">
        <f t="shared" si="615"/>
        <v xml:space="preserve"> </v>
      </c>
      <c r="J7937" s="5">
        <f t="shared" si="616"/>
        <v>1</v>
      </c>
      <c r="K7937" s="5">
        <f t="shared" si="617"/>
        <v>0</v>
      </c>
      <c r="L7937" s="5">
        <f t="shared" si="618"/>
        <v>1</v>
      </c>
      <c r="N7937" s="8">
        <f>VLOOKUP(C7937,'data indicadores nacional'!$A$2:$J$24,10,FALSE)</f>
        <v>15</v>
      </c>
      <c r="O7937" t="str">
        <f t="shared" si="619"/>
        <v xml:space="preserve"> </v>
      </c>
    </row>
    <row r="7938" spans="1:15">
      <c r="A7938" t="s">
        <v>121</v>
      </c>
      <c r="B7938" t="s">
        <v>913</v>
      </c>
      <c r="C7938" t="s">
        <v>101</v>
      </c>
      <c r="D7938" s="8">
        <v>15.151515151515152</v>
      </c>
      <c r="E7938" s="8">
        <v>200</v>
      </c>
      <c r="G7938" t="str">
        <f>VLOOKUP(C7938,'data indicadores nacional'!$A$2:$G$24,7,FALSE)</f>
        <v>abajo</v>
      </c>
      <c r="H7938" s="9">
        <f>VLOOKUP(C7938,'data indicadores nacional'!$A$2:$F$24,6,FALSE)</f>
        <v>1.3238688071947835</v>
      </c>
      <c r="I7938" s="5" t="str">
        <f t="shared" si="615"/>
        <v xml:space="preserve"> </v>
      </c>
      <c r="J7938" s="5">
        <f t="shared" si="616"/>
        <v>1</v>
      </c>
      <c r="K7938" s="5">
        <f t="shared" si="617"/>
        <v>0</v>
      </c>
      <c r="L7938" s="5">
        <f t="shared" si="618"/>
        <v>1</v>
      </c>
      <c r="N7938" s="8">
        <f>VLOOKUP(C7938,'data indicadores nacional'!$A$2:$J$24,10,FALSE)</f>
        <v>12</v>
      </c>
      <c r="O7938" t="str">
        <f t="shared" si="619"/>
        <v xml:space="preserve"> </v>
      </c>
    </row>
    <row r="7939" spans="1:15">
      <c r="A7939" t="s">
        <v>121</v>
      </c>
      <c r="B7939" t="s">
        <v>913</v>
      </c>
      <c r="C7939" t="s">
        <v>104</v>
      </c>
      <c r="D7939" s="8">
        <v>15.151515151515152</v>
      </c>
      <c r="G7939" t="str">
        <f>VLOOKUP(C7939,'data indicadores nacional'!$A$2:$G$24,7,FALSE)</f>
        <v>abajo</v>
      </c>
      <c r="H7939" s="9">
        <f>VLOOKUP(C7939,'data indicadores nacional'!$A$2:$F$24,6,FALSE)</f>
        <v>0.3966802220902198</v>
      </c>
      <c r="I7939" s="5" t="str">
        <f t="shared" ref="I7939:I8002" si="620">IF(G7939=$G$2,IF(F7939&gt;E7939,"alarma"," "),IF(F7939&lt;E7939,"alarma"," "))</f>
        <v xml:space="preserve"> </v>
      </c>
      <c r="J7939" s="5">
        <f t="shared" ref="J7939:J8002" si="621">IF(G7939=$G$2,IF((D7939-F7939)&gt;($M$2*H7939),1,0),IF((F7939-D7939)&gt;($M$2*H7939),1,0))</f>
        <v>1</v>
      </c>
      <c r="K7939" s="5">
        <f t="shared" ref="K7939:K8002" si="622">IF(G7939=$G$2,IF((F7939-D7939)&gt;($M$2*H7939),1,0),IF((D7939-F7939)&gt;($M$2*H7939),1,0))</f>
        <v>0</v>
      </c>
      <c r="L7939" s="5">
        <f t="shared" ref="L7939:L8002" si="623">IF(J7939=1,1,IF(K7939=1,1,0))</f>
        <v>1</v>
      </c>
      <c r="N7939" s="8">
        <f>VLOOKUP(C7939,'data indicadores nacional'!$A$2:$J$24,10,FALSE)</f>
        <v>12</v>
      </c>
      <c r="O7939" t="str">
        <f t="shared" ref="O7939:O8002" si="624">IF(N7939=$N$4," ",IF(F7939=$F$20," ",IF(G7939=$G$2,IF(F7939&lt;N7939," ","alarma"),IF(F7939&lt;N7939,"alarma"," "))))</f>
        <v xml:space="preserve"> </v>
      </c>
    </row>
    <row r="7940" spans="1:15">
      <c r="A7940" t="s">
        <v>121</v>
      </c>
      <c r="B7940" t="s">
        <v>914</v>
      </c>
      <c r="C7940" t="s">
        <v>88</v>
      </c>
      <c r="D7940" s="8">
        <v>3.5294117647058822</v>
      </c>
      <c r="G7940" t="str">
        <f>VLOOKUP(C7940,'data indicadores nacional'!$A$2:$G$24,7,FALSE)</f>
        <v>abajo</v>
      </c>
      <c r="H7940" s="9">
        <f>VLOOKUP(C7940,'data indicadores nacional'!$A$2:$F$24,6,FALSE)</f>
        <v>0.25026441121950321</v>
      </c>
      <c r="I7940" s="5" t="str">
        <f t="shared" si="620"/>
        <v xml:space="preserve"> </v>
      </c>
      <c r="J7940" s="5">
        <f t="shared" si="621"/>
        <v>1</v>
      </c>
      <c r="K7940" s="5">
        <f t="shared" si="622"/>
        <v>0</v>
      </c>
      <c r="L7940" s="5">
        <f t="shared" si="623"/>
        <v>1</v>
      </c>
      <c r="N7940" s="8">
        <f>VLOOKUP(C7940,'data indicadores nacional'!$A$2:$J$24,10,FALSE)</f>
        <v>10</v>
      </c>
      <c r="O7940" t="str">
        <f t="shared" si="624"/>
        <v xml:space="preserve"> </v>
      </c>
    </row>
    <row r="7941" spans="1:15">
      <c r="A7941" t="s">
        <v>121</v>
      </c>
      <c r="B7941" t="s">
        <v>914</v>
      </c>
      <c r="C7941" t="s">
        <v>89</v>
      </c>
      <c r="D7941" s="8">
        <v>87.640449438202253</v>
      </c>
      <c r="E7941" s="8">
        <v>87.5</v>
      </c>
      <c r="F7941" s="8">
        <v>100</v>
      </c>
      <c r="G7941" t="str">
        <f>VLOOKUP(C7941,'data indicadores nacional'!$A$2:$G$24,7,FALSE)</f>
        <v>arriba</v>
      </c>
      <c r="H7941" s="9">
        <f>VLOOKUP(C7941,'data indicadores nacional'!$A$2:$F$24,6,FALSE)</f>
        <v>2.7490434366534529</v>
      </c>
      <c r="I7941" s="5" t="str">
        <f t="shared" si="620"/>
        <v xml:space="preserve"> </v>
      </c>
      <c r="J7941" s="5">
        <f t="shared" si="621"/>
        <v>1</v>
      </c>
      <c r="K7941" s="5">
        <f t="shared" si="622"/>
        <v>0</v>
      </c>
      <c r="L7941" s="5">
        <f t="shared" si="623"/>
        <v>1</v>
      </c>
      <c r="N7941" s="8">
        <f>VLOOKUP(C7941,'data indicadores nacional'!$A$2:$J$24,10,FALSE)</f>
        <v>95</v>
      </c>
      <c r="O7941" t="str">
        <f t="shared" si="624"/>
        <v xml:space="preserve"> </v>
      </c>
    </row>
    <row r="7942" spans="1:15">
      <c r="A7942" t="s">
        <v>121</v>
      </c>
      <c r="B7942" t="s">
        <v>914</v>
      </c>
      <c r="C7942" t="s">
        <v>90</v>
      </c>
      <c r="E7942" s="8">
        <v>100</v>
      </c>
      <c r="G7942" t="str">
        <f>VLOOKUP(C7942,'data indicadores nacional'!$A$2:$G$24,7,FALSE)</f>
        <v>abajo</v>
      </c>
      <c r="H7942" s="9">
        <f>VLOOKUP(C7942,'data indicadores nacional'!$A$2:$F$24,6,FALSE)</f>
        <v>2.2832114202799096</v>
      </c>
      <c r="I7942" s="5" t="str">
        <f t="shared" si="620"/>
        <v xml:space="preserve"> </v>
      </c>
      <c r="J7942" s="5">
        <f t="shared" si="621"/>
        <v>0</v>
      </c>
      <c r="K7942" s="5">
        <f t="shared" si="622"/>
        <v>0</v>
      </c>
      <c r="L7942" s="5">
        <f t="shared" si="623"/>
        <v>0</v>
      </c>
      <c r="N7942" s="8" t="str">
        <f>VLOOKUP(C7942,'data indicadores nacional'!$A$2:$J$24,10,FALSE)</f>
        <v>-</v>
      </c>
      <c r="O7942" t="str">
        <f t="shared" si="624"/>
        <v xml:space="preserve"> </v>
      </c>
    </row>
    <row r="7943" spans="1:15">
      <c r="A7943" t="s">
        <v>121</v>
      </c>
      <c r="B7943" t="s">
        <v>914</v>
      </c>
      <c r="C7943" t="s">
        <v>91</v>
      </c>
      <c r="D7943" s="8">
        <v>98.876404494382015</v>
      </c>
      <c r="E7943" s="8">
        <v>100</v>
      </c>
      <c r="F7943" s="8">
        <v>100</v>
      </c>
      <c r="G7943" t="str">
        <f>VLOOKUP(C7943,'data indicadores nacional'!$A$2:$G$24,7,FALSE)</f>
        <v>arriba</v>
      </c>
      <c r="H7943" s="9">
        <f>VLOOKUP(C7943,'data indicadores nacional'!$A$2:$F$24,6,FALSE)</f>
        <v>0.72595219758941765</v>
      </c>
      <c r="I7943" s="5" t="str">
        <f t="shared" si="620"/>
        <v xml:space="preserve"> </v>
      </c>
      <c r="J7943" s="5">
        <f t="shared" si="621"/>
        <v>1</v>
      </c>
      <c r="K7943" s="5">
        <f t="shared" si="622"/>
        <v>0</v>
      </c>
      <c r="L7943" s="5">
        <f t="shared" si="623"/>
        <v>1</v>
      </c>
      <c r="N7943" s="8" t="str">
        <f>VLOOKUP(C7943,'data indicadores nacional'!$A$2:$J$24,10,FALSE)</f>
        <v>-</v>
      </c>
      <c r="O7943" t="str">
        <f t="shared" si="624"/>
        <v xml:space="preserve"> </v>
      </c>
    </row>
    <row r="7944" spans="1:15">
      <c r="A7944" t="s">
        <v>121</v>
      </c>
      <c r="B7944" t="s">
        <v>914</v>
      </c>
      <c r="C7944" t="s">
        <v>94</v>
      </c>
      <c r="D7944" s="8">
        <v>6.7078651685393256</v>
      </c>
      <c r="E7944" s="8">
        <v>6</v>
      </c>
      <c r="F7944" s="8">
        <v>6.6</v>
      </c>
      <c r="G7944" t="str">
        <f>VLOOKUP(C7944,'data indicadores nacional'!$A$2:$G$24,7,FALSE)</f>
        <v>arriba</v>
      </c>
      <c r="H7944" s="9">
        <f>VLOOKUP(C7944,'data indicadores nacional'!$A$2:$F$24,6,FALSE)</f>
        <v>0.23219145011705353</v>
      </c>
      <c r="I7944" s="5" t="str">
        <f t="shared" si="620"/>
        <v xml:space="preserve"> </v>
      </c>
      <c r="J7944" s="5">
        <f t="shared" si="621"/>
        <v>0</v>
      </c>
      <c r="K7944" s="5">
        <f t="shared" si="622"/>
        <v>1</v>
      </c>
      <c r="L7944" s="5">
        <f t="shared" si="623"/>
        <v>1</v>
      </c>
      <c r="N7944" s="8" t="str">
        <f>VLOOKUP(C7944,'data indicadores nacional'!$A$2:$J$24,10,FALSE)</f>
        <v>-</v>
      </c>
      <c r="O7944" t="str">
        <f t="shared" si="624"/>
        <v xml:space="preserve"> </v>
      </c>
    </row>
    <row r="7945" spans="1:15">
      <c r="A7945" t="s">
        <v>121</v>
      </c>
      <c r="B7945" t="s">
        <v>914</v>
      </c>
      <c r="C7945" t="s">
        <v>95</v>
      </c>
      <c r="D7945" s="8">
        <v>21.348314606741571</v>
      </c>
      <c r="E7945" s="8">
        <v>12.5</v>
      </c>
      <c r="F7945" s="8">
        <v>20</v>
      </c>
      <c r="G7945" t="str">
        <f>VLOOKUP(C7945,'data indicadores nacional'!$A$2:$G$24,7,FALSE)</f>
        <v>abajo</v>
      </c>
      <c r="H7945" s="9">
        <f>VLOOKUP(C7945,'data indicadores nacional'!$A$2:$F$24,6,FALSE)</f>
        <v>1.7199886991149187</v>
      </c>
      <c r="I7945" s="5" t="str">
        <f t="shared" si="620"/>
        <v>alarma</v>
      </c>
      <c r="J7945" s="5">
        <f t="shared" si="621"/>
        <v>1</v>
      </c>
      <c r="K7945" s="5">
        <f t="shared" si="622"/>
        <v>0</v>
      </c>
      <c r="L7945" s="5">
        <f t="shared" si="623"/>
        <v>1</v>
      </c>
      <c r="N7945" s="8">
        <f>VLOOKUP(C7945,'data indicadores nacional'!$A$2:$J$24,10,FALSE)</f>
        <v>15</v>
      </c>
      <c r="O7945" t="str">
        <f t="shared" si="624"/>
        <v>alarma</v>
      </c>
    </row>
    <row r="7946" spans="1:15">
      <c r="A7946" t="s">
        <v>121</v>
      </c>
      <c r="B7946" t="s">
        <v>914</v>
      </c>
      <c r="C7946" t="s">
        <v>97</v>
      </c>
      <c r="E7946" s="8">
        <v>1.9157088122605364</v>
      </c>
      <c r="G7946" t="str">
        <f>VLOOKUP(C7946,'data indicadores nacional'!$A$2:$G$24,7,FALSE)</f>
        <v>abajo</v>
      </c>
      <c r="H7946" s="9">
        <f>VLOOKUP(C7946,'data indicadores nacional'!$A$2:$F$24,6,FALSE)</f>
        <v>0.35698528124504503</v>
      </c>
      <c r="I7946" s="5" t="str">
        <f t="shared" si="620"/>
        <v xml:space="preserve"> </v>
      </c>
      <c r="J7946" s="5">
        <f t="shared" si="621"/>
        <v>0</v>
      </c>
      <c r="K7946" s="5">
        <f t="shared" si="622"/>
        <v>0</v>
      </c>
      <c r="L7946" s="5">
        <f t="shared" si="623"/>
        <v>0</v>
      </c>
      <c r="N7946" s="8">
        <f>VLOOKUP(C7946,'data indicadores nacional'!$A$2:$J$24,10,FALSE)</f>
        <v>61</v>
      </c>
      <c r="O7946" t="str">
        <f t="shared" si="624"/>
        <v xml:space="preserve"> </v>
      </c>
    </row>
    <row r="7947" spans="1:15">
      <c r="A7947" t="s">
        <v>121</v>
      </c>
      <c r="B7947" t="s">
        <v>914</v>
      </c>
      <c r="C7947" t="s">
        <v>98</v>
      </c>
      <c r="D7947" s="8">
        <v>18.32460732984293</v>
      </c>
      <c r="E7947" s="8">
        <v>0.91157702825888787</v>
      </c>
      <c r="F7947" s="8">
        <v>3.7914691943127963</v>
      </c>
      <c r="G7947" t="str">
        <f>VLOOKUP(C7947,'data indicadores nacional'!$A$2:$G$24,7,FALSE)</f>
        <v>abajo</v>
      </c>
      <c r="H7947" s="9">
        <f>VLOOKUP(C7947,'data indicadores nacional'!$A$2:$F$24,6,FALSE)</f>
        <v>3.4897517565506893</v>
      </c>
      <c r="I7947" s="5" t="str">
        <f t="shared" si="620"/>
        <v>alarma</v>
      </c>
      <c r="J7947" s="5">
        <f t="shared" si="621"/>
        <v>1</v>
      </c>
      <c r="K7947" s="5">
        <f t="shared" si="622"/>
        <v>0</v>
      </c>
      <c r="L7947" s="5">
        <f t="shared" si="623"/>
        <v>1</v>
      </c>
      <c r="N7947" s="8">
        <f>VLOOKUP(C7947,'data indicadores nacional'!$A$2:$J$24,10,FALSE)</f>
        <v>61</v>
      </c>
      <c r="O7947" t="str">
        <f t="shared" si="624"/>
        <v xml:space="preserve"> </v>
      </c>
    </row>
    <row r="7948" spans="1:15">
      <c r="A7948" t="s">
        <v>121</v>
      </c>
      <c r="B7948" t="s">
        <v>914</v>
      </c>
      <c r="C7948" t="s">
        <v>99</v>
      </c>
      <c r="D7948" s="8">
        <v>35.398230088495573</v>
      </c>
      <c r="F7948" s="8">
        <v>7.259528130671506</v>
      </c>
      <c r="G7948" t="str">
        <f>VLOOKUP(C7948,'data indicadores nacional'!$A$2:$G$24,7,FALSE)</f>
        <v>abajo</v>
      </c>
      <c r="H7948" s="9">
        <f>VLOOKUP(C7948,'data indicadores nacional'!$A$2:$F$24,6,FALSE)</f>
        <v>7.5200278194544445</v>
      </c>
      <c r="I7948" s="5" t="str">
        <f t="shared" si="620"/>
        <v>alarma</v>
      </c>
      <c r="J7948" s="5">
        <f t="shared" si="621"/>
        <v>1</v>
      </c>
      <c r="K7948" s="5">
        <f t="shared" si="622"/>
        <v>0</v>
      </c>
      <c r="L7948" s="5">
        <f t="shared" si="623"/>
        <v>1</v>
      </c>
      <c r="N7948" s="8">
        <f>VLOOKUP(C7948,'data indicadores nacional'!$A$2:$J$24,10,FALSE)</f>
        <v>61</v>
      </c>
      <c r="O7948" t="str">
        <f t="shared" si="624"/>
        <v xml:space="preserve"> </v>
      </c>
    </row>
    <row r="7949" spans="1:15">
      <c r="A7949" t="s">
        <v>121</v>
      </c>
      <c r="B7949" t="s">
        <v>914</v>
      </c>
      <c r="C7949" t="s">
        <v>100</v>
      </c>
      <c r="D7949" s="8">
        <v>22.471910112359549</v>
      </c>
      <c r="G7949" t="str">
        <f>VLOOKUP(C7949,'data indicadores nacional'!$A$2:$G$24,7,FALSE)</f>
        <v>abajo</v>
      </c>
      <c r="H7949" s="9">
        <f>VLOOKUP(C7949,'data indicadores nacional'!$A$2:$F$24,6,FALSE)</f>
        <v>1.7895311097465236</v>
      </c>
      <c r="I7949" s="5" t="str">
        <f t="shared" si="620"/>
        <v xml:space="preserve"> </v>
      </c>
      <c r="J7949" s="5">
        <f t="shared" si="621"/>
        <v>1</v>
      </c>
      <c r="K7949" s="5">
        <f t="shared" si="622"/>
        <v>0</v>
      </c>
      <c r="L7949" s="5">
        <f t="shared" si="623"/>
        <v>1</v>
      </c>
      <c r="N7949" s="8">
        <f>VLOOKUP(C7949,'data indicadores nacional'!$A$2:$J$24,10,FALSE)</f>
        <v>15</v>
      </c>
      <c r="O7949" t="str">
        <f t="shared" si="624"/>
        <v xml:space="preserve"> </v>
      </c>
    </row>
    <row r="7950" spans="1:15">
      <c r="A7950" t="s">
        <v>121</v>
      </c>
      <c r="B7950" t="s">
        <v>914</v>
      </c>
      <c r="C7950" t="s">
        <v>101</v>
      </c>
      <c r="D7950" s="8">
        <v>11.235955056179774</v>
      </c>
      <c r="G7950" t="str">
        <f>VLOOKUP(C7950,'data indicadores nacional'!$A$2:$G$24,7,FALSE)</f>
        <v>abajo</v>
      </c>
      <c r="H7950" s="9">
        <f>VLOOKUP(C7950,'data indicadores nacional'!$A$2:$F$24,6,FALSE)</f>
        <v>1.3238688071947835</v>
      </c>
      <c r="I7950" s="5" t="str">
        <f t="shared" si="620"/>
        <v xml:space="preserve"> </v>
      </c>
      <c r="J7950" s="5">
        <f t="shared" si="621"/>
        <v>1</v>
      </c>
      <c r="K7950" s="5">
        <f t="shared" si="622"/>
        <v>0</v>
      </c>
      <c r="L7950" s="5">
        <f t="shared" si="623"/>
        <v>1</v>
      </c>
      <c r="N7950" s="8">
        <f>VLOOKUP(C7950,'data indicadores nacional'!$A$2:$J$24,10,FALSE)</f>
        <v>12</v>
      </c>
      <c r="O7950" t="str">
        <f t="shared" si="624"/>
        <v xml:space="preserve"> </v>
      </c>
    </row>
    <row r="7951" spans="1:15">
      <c r="A7951" t="s">
        <v>121</v>
      </c>
      <c r="B7951" t="s">
        <v>915</v>
      </c>
      <c r="C7951" t="s">
        <v>89</v>
      </c>
      <c r="D7951" s="8">
        <v>90</v>
      </c>
      <c r="F7951" s="8">
        <v>50</v>
      </c>
      <c r="G7951" t="str">
        <f>VLOOKUP(C7951,'data indicadores nacional'!$A$2:$G$24,7,FALSE)</f>
        <v>arriba</v>
      </c>
      <c r="H7951" s="9">
        <f>VLOOKUP(C7951,'data indicadores nacional'!$A$2:$F$24,6,FALSE)</f>
        <v>2.7490434366534529</v>
      </c>
      <c r="I7951" s="5" t="str">
        <f t="shared" si="620"/>
        <v xml:space="preserve"> </v>
      </c>
      <c r="J7951" s="5">
        <f t="shared" si="621"/>
        <v>0</v>
      </c>
      <c r="K7951" s="5">
        <f t="shared" si="622"/>
        <v>1</v>
      </c>
      <c r="L7951" s="5">
        <f t="shared" si="623"/>
        <v>1</v>
      </c>
      <c r="N7951" s="8">
        <f>VLOOKUP(C7951,'data indicadores nacional'!$A$2:$J$24,10,FALSE)</f>
        <v>95</v>
      </c>
      <c r="O7951" t="str">
        <f t="shared" si="624"/>
        <v>alarma</v>
      </c>
    </row>
    <row r="7952" spans="1:15">
      <c r="A7952" t="s">
        <v>121</v>
      </c>
      <c r="B7952" t="s">
        <v>915</v>
      </c>
      <c r="C7952" t="s">
        <v>91</v>
      </c>
      <c r="D7952" s="8">
        <v>95.238095238095227</v>
      </c>
      <c r="F7952" s="8">
        <v>50</v>
      </c>
      <c r="G7952" t="str">
        <f>VLOOKUP(C7952,'data indicadores nacional'!$A$2:$G$24,7,FALSE)</f>
        <v>arriba</v>
      </c>
      <c r="H7952" s="9">
        <f>VLOOKUP(C7952,'data indicadores nacional'!$A$2:$F$24,6,FALSE)</f>
        <v>0.72595219758941765</v>
      </c>
      <c r="I7952" s="5" t="str">
        <f t="shared" si="620"/>
        <v xml:space="preserve"> </v>
      </c>
      <c r="J7952" s="5">
        <f t="shared" si="621"/>
        <v>0</v>
      </c>
      <c r="K7952" s="5">
        <f t="shared" si="622"/>
        <v>1</v>
      </c>
      <c r="L7952" s="5">
        <f t="shared" si="623"/>
        <v>1</v>
      </c>
      <c r="N7952" s="8" t="str">
        <f>VLOOKUP(C7952,'data indicadores nacional'!$A$2:$J$24,10,FALSE)</f>
        <v>-</v>
      </c>
      <c r="O7952" t="str">
        <f t="shared" si="624"/>
        <v xml:space="preserve"> </v>
      </c>
    </row>
    <row r="7953" spans="1:15">
      <c r="A7953" t="s">
        <v>121</v>
      </c>
      <c r="B7953" t="s">
        <v>915</v>
      </c>
      <c r="C7953" t="s">
        <v>94</v>
      </c>
      <c r="D7953" s="8">
        <v>5.7142857142857144</v>
      </c>
      <c r="F7953" s="8">
        <v>2</v>
      </c>
      <c r="G7953" t="str">
        <f>VLOOKUP(C7953,'data indicadores nacional'!$A$2:$G$24,7,FALSE)</f>
        <v>arriba</v>
      </c>
      <c r="H7953" s="9">
        <f>VLOOKUP(C7953,'data indicadores nacional'!$A$2:$F$24,6,FALSE)</f>
        <v>0.23219145011705353</v>
      </c>
      <c r="I7953" s="5" t="str">
        <f t="shared" si="620"/>
        <v xml:space="preserve"> </v>
      </c>
      <c r="J7953" s="5">
        <f t="shared" si="621"/>
        <v>0</v>
      </c>
      <c r="K7953" s="5">
        <f t="shared" si="622"/>
        <v>1</v>
      </c>
      <c r="L7953" s="5">
        <f t="shared" si="623"/>
        <v>1</v>
      </c>
      <c r="N7953" s="8" t="str">
        <f>VLOOKUP(C7953,'data indicadores nacional'!$A$2:$J$24,10,FALSE)</f>
        <v>-</v>
      </c>
      <c r="O7953" t="str">
        <f t="shared" si="624"/>
        <v xml:space="preserve"> </v>
      </c>
    </row>
    <row r="7954" spans="1:15">
      <c r="A7954" t="s">
        <v>121</v>
      </c>
      <c r="B7954" t="s">
        <v>915</v>
      </c>
      <c r="C7954" t="s">
        <v>95</v>
      </c>
      <c r="D7954" s="8">
        <v>4.7619047619047619</v>
      </c>
      <c r="G7954" t="str">
        <f>VLOOKUP(C7954,'data indicadores nacional'!$A$2:$G$24,7,FALSE)</f>
        <v>abajo</v>
      </c>
      <c r="H7954" s="9">
        <f>VLOOKUP(C7954,'data indicadores nacional'!$A$2:$F$24,6,FALSE)</f>
        <v>1.7199886991149187</v>
      </c>
      <c r="I7954" s="5" t="str">
        <f t="shared" si="620"/>
        <v xml:space="preserve"> </v>
      </c>
      <c r="J7954" s="5">
        <f t="shared" si="621"/>
        <v>1</v>
      </c>
      <c r="K7954" s="5">
        <f t="shared" si="622"/>
        <v>0</v>
      </c>
      <c r="L7954" s="5">
        <f t="shared" si="623"/>
        <v>1</v>
      </c>
      <c r="N7954" s="8">
        <f>VLOOKUP(C7954,'data indicadores nacional'!$A$2:$J$24,10,FALSE)</f>
        <v>15</v>
      </c>
      <c r="O7954" t="str">
        <f t="shared" si="624"/>
        <v xml:space="preserve"> </v>
      </c>
    </row>
    <row r="7955" spans="1:15">
      <c r="A7955" t="s">
        <v>121</v>
      </c>
      <c r="B7955" t="s">
        <v>915</v>
      </c>
      <c r="C7955" t="s">
        <v>98</v>
      </c>
      <c r="D7955" s="8">
        <v>4.4709388971684056</v>
      </c>
      <c r="G7955" t="str">
        <f>VLOOKUP(C7955,'data indicadores nacional'!$A$2:$G$24,7,FALSE)</f>
        <v>abajo</v>
      </c>
      <c r="H7955" s="9">
        <f>VLOOKUP(C7955,'data indicadores nacional'!$A$2:$F$24,6,FALSE)</f>
        <v>3.4897517565506893</v>
      </c>
      <c r="I7955" s="5" t="str">
        <f t="shared" si="620"/>
        <v xml:space="preserve"> </v>
      </c>
      <c r="J7955" s="5">
        <f t="shared" si="621"/>
        <v>1</v>
      </c>
      <c r="K7955" s="5">
        <f t="shared" si="622"/>
        <v>0</v>
      </c>
      <c r="L7955" s="5">
        <f t="shared" si="623"/>
        <v>1</v>
      </c>
      <c r="N7955" s="8">
        <f>VLOOKUP(C7955,'data indicadores nacional'!$A$2:$J$24,10,FALSE)</f>
        <v>61</v>
      </c>
      <c r="O7955" t="str">
        <f t="shared" si="624"/>
        <v xml:space="preserve"> </v>
      </c>
    </row>
    <row r="7956" spans="1:15">
      <c r="A7956" t="s">
        <v>121</v>
      </c>
      <c r="B7956" t="s">
        <v>915</v>
      </c>
      <c r="C7956" t="s">
        <v>99</v>
      </c>
      <c r="D7956" s="8">
        <v>9.4936708860759502</v>
      </c>
      <c r="G7956" t="str">
        <f>VLOOKUP(C7956,'data indicadores nacional'!$A$2:$G$24,7,FALSE)</f>
        <v>abajo</v>
      </c>
      <c r="H7956" s="9">
        <f>VLOOKUP(C7956,'data indicadores nacional'!$A$2:$F$24,6,FALSE)</f>
        <v>7.5200278194544445</v>
      </c>
      <c r="I7956" s="5" t="str">
        <f t="shared" si="620"/>
        <v xml:space="preserve"> </v>
      </c>
      <c r="J7956" s="5">
        <f t="shared" si="621"/>
        <v>1</v>
      </c>
      <c r="K7956" s="5">
        <f t="shared" si="622"/>
        <v>0</v>
      </c>
      <c r="L7956" s="5">
        <f t="shared" si="623"/>
        <v>1</v>
      </c>
      <c r="N7956" s="8">
        <f>VLOOKUP(C7956,'data indicadores nacional'!$A$2:$J$24,10,FALSE)</f>
        <v>61</v>
      </c>
      <c r="O7956" t="str">
        <f t="shared" si="624"/>
        <v xml:space="preserve"> </v>
      </c>
    </row>
    <row r="7957" spans="1:15">
      <c r="A7957" t="s">
        <v>121</v>
      </c>
      <c r="B7957" t="s">
        <v>915</v>
      </c>
      <c r="C7957" t="s">
        <v>100</v>
      </c>
      <c r="G7957" t="str">
        <f>VLOOKUP(C7957,'data indicadores nacional'!$A$2:$G$24,7,FALSE)</f>
        <v>abajo</v>
      </c>
      <c r="H7957" s="9">
        <f>VLOOKUP(C7957,'data indicadores nacional'!$A$2:$F$24,6,FALSE)</f>
        <v>1.7895311097465236</v>
      </c>
      <c r="I7957" s="5" t="str">
        <f t="shared" si="620"/>
        <v xml:space="preserve"> </v>
      </c>
      <c r="J7957" s="5">
        <f t="shared" si="621"/>
        <v>0</v>
      </c>
      <c r="K7957" s="5">
        <f t="shared" si="622"/>
        <v>0</v>
      </c>
      <c r="L7957" s="5">
        <f t="shared" si="623"/>
        <v>0</v>
      </c>
      <c r="N7957" s="8">
        <f>VLOOKUP(C7957,'data indicadores nacional'!$A$2:$J$24,10,FALSE)</f>
        <v>15</v>
      </c>
      <c r="O7957" t="str">
        <f t="shared" si="624"/>
        <v xml:space="preserve"> </v>
      </c>
    </row>
    <row r="7958" spans="1:15">
      <c r="A7958" t="s">
        <v>121</v>
      </c>
      <c r="B7958" t="s">
        <v>915</v>
      </c>
      <c r="C7958" t="s">
        <v>101</v>
      </c>
      <c r="G7958" t="str">
        <f>VLOOKUP(C7958,'data indicadores nacional'!$A$2:$G$24,7,FALSE)</f>
        <v>abajo</v>
      </c>
      <c r="H7958" s="9">
        <f>VLOOKUP(C7958,'data indicadores nacional'!$A$2:$F$24,6,FALSE)</f>
        <v>1.3238688071947835</v>
      </c>
      <c r="I7958" s="5" t="str">
        <f t="shared" si="620"/>
        <v xml:space="preserve"> </v>
      </c>
      <c r="J7958" s="5">
        <f t="shared" si="621"/>
        <v>0</v>
      </c>
      <c r="K7958" s="5">
        <f t="shared" si="622"/>
        <v>0</v>
      </c>
      <c r="L7958" s="5">
        <f t="shared" si="623"/>
        <v>0</v>
      </c>
      <c r="N7958" s="8">
        <f>VLOOKUP(C7958,'data indicadores nacional'!$A$2:$J$24,10,FALSE)</f>
        <v>12</v>
      </c>
      <c r="O7958" t="str">
        <f t="shared" si="624"/>
        <v xml:space="preserve"> </v>
      </c>
    </row>
    <row r="7959" spans="1:15">
      <c r="A7959" t="s">
        <v>121</v>
      </c>
      <c r="B7959" t="s">
        <v>916</v>
      </c>
      <c r="C7959" t="s">
        <v>88</v>
      </c>
      <c r="D7959" s="8">
        <v>4.3478260869565215</v>
      </c>
      <c r="E7959" s="8">
        <v>4.3478260869565215</v>
      </c>
      <c r="F7959" s="8">
        <v>2.5641025641025639</v>
      </c>
      <c r="G7959" t="str">
        <f>VLOOKUP(C7959,'data indicadores nacional'!$A$2:$G$24,7,FALSE)</f>
        <v>abajo</v>
      </c>
      <c r="H7959" s="9">
        <f>VLOOKUP(C7959,'data indicadores nacional'!$A$2:$F$24,6,FALSE)</f>
        <v>0.25026441121950321</v>
      </c>
      <c r="I7959" s="5" t="str">
        <f t="shared" si="620"/>
        <v xml:space="preserve"> </v>
      </c>
      <c r="J7959" s="5">
        <f t="shared" si="621"/>
        <v>1</v>
      </c>
      <c r="K7959" s="5">
        <f t="shared" si="622"/>
        <v>0</v>
      </c>
      <c r="L7959" s="5">
        <f t="shared" si="623"/>
        <v>1</v>
      </c>
      <c r="N7959" s="8">
        <f>VLOOKUP(C7959,'data indicadores nacional'!$A$2:$J$24,10,FALSE)</f>
        <v>10</v>
      </c>
      <c r="O7959" t="str">
        <f t="shared" si="624"/>
        <v xml:space="preserve"> </v>
      </c>
    </row>
    <row r="7960" spans="1:15">
      <c r="A7960" t="s">
        <v>121</v>
      </c>
      <c r="B7960" t="s">
        <v>916</v>
      </c>
      <c r="C7960" t="s">
        <v>89</v>
      </c>
      <c r="D7960" s="8">
        <v>65.384615384615387</v>
      </c>
      <c r="E7960" s="8">
        <v>76</v>
      </c>
      <c r="F7960" s="8">
        <v>35.087719298245609</v>
      </c>
      <c r="G7960" t="str">
        <f>VLOOKUP(C7960,'data indicadores nacional'!$A$2:$G$24,7,FALSE)</f>
        <v>arriba</v>
      </c>
      <c r="H7960" s="9">
        <f>VLOOKUP(C7960,'data indicadores nacional'!$A$2:$F$24,6,FALSE)</f>
        <v>2.7490434366534529</v>
      </c>
      <c r="I7960" s="5" t="str">
        <f t="shared" si="620"/>
        <v>alarma</v>
      </c>
      <c r="J7960" s="5">
        <f t="shared" si="621"/>
        <v>0</v>
      </c>
      <c r="K7960" s="5">
        <f t="shared" si="622"/>
        <v>1</v>
      </c>
      <c r="L7960" s="5">
        <f t="shared" si="623"/>
        <v>1</v>
      </c>
      <c r="N7960" s="8">
        <f>VLOOKUP(C7960,'data indicadores nacional'!$A$2:$J$24,10,FALSE)</f>
        <v>95</v>
      </c>
      <c r="O7960" t="str">
        <f t="shared" si="624"/>
        <v>alarma</v>
      </c>
    </row>
    <row r="7961" spans="1:15">
      <c r="A7961" t="s">
        <v>121</v>
      </c>
      <c r="B7961" t="s">
        <v>916</v>
      </c>
      <c r="C7961" t="s">
        <v>91</v>
      </c>
      <c r="D7961" s="8">
        <v>96.15384615384616</v>
      </c>
      <c r="E7961" s="8">
        <v>100</v>
      </c>
      <c r="F7961" s="8">
        <v>57.894736842105267</v>
      </c>
      <c r="G7961" t="str">
        <f>VLOOKUP(C7961,'data indicadores nacional'!$A$2:$G$24,7,FALSE)</f>
        <v>arriba</v>
      </c>
      <c r="H7961" s="9">
        <f>VLOOKUP(C7961,'data indicadores nacional'!$A$2:$F$24,6,FALSE)</f>
        <v>0.72595219758941765</v>
      </c>
      <c r="I7961" s="5" t="str">
        <f t="shared" si="620"/>
        <v>alarma</v>
      </c>
      <c r="J7961" s="5">
        <f t="shared" si="621"/>
        <v>0</v>
      </c>
      <c r="K7961" s="5">
        <f t="shared" si="622"/>
        <v>1</v>
      </c>
      <c r="L7961" s="5">
        <f t="shared" si="623"/>
        <v>1</v>
      </c>
      <c r="N7961" s="8" t="str">
        <f>VLOOKUP(C7961,'data indicadores nacional'!$A$2:$J$24,10,FALSE)</f>
        <v>-</v>
      </c>
      <c r="O7961" t="str">
        <f t="shared" si="624"/>
        <v xml:space="preserve"> </v>
      </c>
    </row>
    <row r="7962" spans="1:15">
      <c r="A7962" t="s">
        <v>121</v>
      </c>
      <c r="B7962" t="s">
        <v>916</v>
      </c>
      <c r="C7962" t="s">
        <v>94</v>
      </c>
      <c r="D7962" s="8">
        <v>4.5384615384615383</v>
      </c>
      <c r="E7962" s="8">
        <v>4.32</v>
      </c>
      <c r="F7962" s="8">
        <v>2.7068965517241379</v>
      </c>
      <c r="G7962" t="str">
        <f>VLOOKUP(C7962,'data indicadores nacional'!$A$2:$G$24,7,FALSE)</f>
        <v>arriba</v>
      </c>
      <c r="H7962" s="9">
        <f>VLOOKUP(C7962,'data indicadores nacional'!$A$2:$F$24,6,FALSE)</f>
        <v>0.23219145011705353</v>
      </c>
      <c r="I7962" s="5" t="str">
        <f t="shared" si="620"/>
        <v>alarma</v>
      </c>
      <c r="J7962" s="5">
        <f t="shared" si="621"/>
        <v>0</v>
      </c>
      <c r="K7962" s="5">
        <f t="shared" si="622"/>
        <v>1</v>
      </c>
      <c r="L7962" s="5">
        <f t="shared" si="623"/>
        <v>1</v>
      </c>
      <c r="N7962" s="8" t="str">
        <f>VLOOKUP(C7962,'data indicadores nacional'!$A$2:$J$24,10,FALSE)</f>
        <v>-</v>
      </c>
      <c r="O7962" t="str">
        <f t="shared" si="624"/>
        <v xml:space="preserve"> </v>
      </c>
    </row>
    <row r="7963" spans="1:15">
      <c r="A7963" t="s">
        <v>121</v>
      </c>
      <c r="B7963" t="s">
        <v>916</v>
      </c>
      <c r="C7963" t="s">
        <v>95</v>
      </c>
      <c r="D7963" s="8">
        <v>11.538461538461538</v>
      </c>
      <c r="E7963" s="8">
        <v>20</v>
      </c>
      <c r="F7963" s="8">
        <v>12.068965517241379</v>
      </c>
      <c r="G7963" t="str">
        <f>VLOOKUP(C7963,'data indicadores nacional'!$A$2:$G$24,7,FALSE)</f>
        <v>abajo</v>
      </c>
      <c r="H7963" s="9">
        <f>VLOOKUP(C7963,'data indicadores nacional'!$A$2:$F$24,6,FALSE)</f>
        <v>1.7199886991149187</v>
      </c>
      <c r="I7963" s="5" t="str">
        <f t="shared" si="620"/>
        <v xml:space="preserve"> </v>
      </c>
      <c r="J7963" s="5">
        <f t="shared" si="621"/>
        <v>0</v>
      </c>
      <c r="K7963" s="5">
        <f t="shared" si="622"/>
        <v>1</v>
      </c>
      <c r="L7963" s="5">
        <f t="shared" si="623"/>
        <v>1</v>
      </c>
      <c r="N7963" s="8">
        <f>VLOOKUP(C7963,'data indicadores nacional'!$A$2:$J$24,10,FALSE)</f>
        <v>15</v>
      </c>
      <c r="O7963" t="str">
        <f t="shared" si="624"/>
        <v xml:space="preserve"> </v>
      </c>
    </row>
    <row r="7964" spans="1:15">
      <c r="A7964" t="s">
        <v>121</v>
      </c>
      <c r="B7964" t="s">
        <v>916</v>
      </c>
      <c r="C7964" t="s">
        <v>98</v>
      </c>
      <c r="D7964" s="8">
        <v>5.8479532163742682</v>
      </c>
      <c r="E7964" s="8">
        <v>4.3604651162790695</v>
      </c>
      <c r="F7964" s="8">
        <v>13.353115727002967</v>
      </c>
      <c r="G7964" t="str">
        <f>VLOOKUP(C7964,'data indicadores nacional'!$A$2:$G$24,7,FALSE)</f>
        <v>abajo</v>
      </c>
      <c r="H7964" s="9">
        <f>VLOOKUP(C7964,'data indicadores nacional'!$A$2:$F$24,6,FALSE)</f>
        <v>3.4897517565506893</v>
      </c>
      <c r="I7964" s="5" t="str">
        <f t="shared" si="620"/>
        <v>alarma</v>
      </c>
      <c r="J7964" s="5">
        <f t="shared" si="621"/>
        <v>0</v>
      </c>
      <c r="K7964" s="5">
        <f t="shared" si="622"/>
        <v>1</v>
      </c>
      <c r="L7964" s="5">
        <f t="shared" si="623"/>
        <v>1</v>
      </c>
      <c r="N7964" s="8">
        <f>VLOOKUP(C7964,'data indicadores nacional'!$A$2:$J$24,10,FALSE)</f>
        <v>61</v>
      </c>
      <c r="O7964" t="str">
        <f t="shared" si="624"/>
        <v xml:space="preserve"> </v>
      </c>
    </row>
    <row r="7965" spans="1:15">
      <c r="A7965" t="s">
        <v>121</v>
      </c>
      <c r="B7965" t="s">
        <v>916</v>
      </c>
      <c r="C7965" t="s">
        <v>99</v>
      </c>
      <c r="D7965" s="8">
        <v>12.376237623762377</v>
      </c>
      <c r="E7965" s="8">
        <v>9.0090090090090094</v>
      </c>
      <c r="F7965" s="8">
        <v>27.692307692307693</v>
      </c>
      <c r="G7965" t="str">
        <f>VLOOKUP(C7965,'data indicadores nacional'!$A$2:$G$24,7,FALSE)</f>
        <v>abajo</v>
      </c>
      <c r="H7965" s="9">
        <f>VLOOKUP(C7965,'data indicadores nacional'!$A$2:$F$24,6,FALSE)</f>
        <v>7.5200278194544445</v>
      </c>
      <c r="I7965" s="5" t="str">
        <f t="shared" si="620"/>
        <v>alarma</v>
      </c>
      <c r="J7965" s="5">
        <f t="shared" si="621"/>
        <v>0</v>
      </c>
      <c r="K7965" s="5">
        <f t="shared" si="622"/>
        <v>1</v>
      </c>
      <c r="L7965" s="5">
        <f t="shared" si="623"/>
        <v>1</v>
      </c>
      <c r="N7965" s="8">
        <f>VLOOKUP(C7965,'data indicadores nacional'!$A$2:$J$24,10,FALSE)</f>
        <v>61</v>
      </c>
      <c r="O7965" t="str">
        <f t="shared" si="624"/>
        <v xml:space="preserve"> </v>
      </c>
    </row>
    <row r="7966" spans="1:15">
      <c r="A7966" t="s">
        <v>121</v>
      </c>
      <c r="B7966" t="s">
        <v>916</v>
      </c>
      <c r="C7966" t="s">
        <v>100</v>
      </c>
      <c r="F7966" s="8">
        <v>17.241379310344826</v>
      </c>
      <c r="G7966" t="str">
        <f>VLOOKUP(C7966,'data indicadores nacional'!$A$2:$G$24,7,FALSE)</f>
        <v>abajo</v>
      </c>
      <c r="H7966" s="9">
        <f>VLOOKUP(C7966,'data indicadores nacional'!$A$2:$F$24,6,FALSE)</f>
        <v>1.7895311097465236</v>
      </c>
      <c r="I7966" s="5" t="str">
        <f t="shared" si="620"/>
        <v>alarma</v>
      </c>
      <c r="J7966" s="5">
        <f t="shared" si="621"/>
        <v>0</v>
      </c>
      <c r="K7966" s="5">
        <f t="shared" si="622"/>
        <v>1</v>
      </c>
      <c r="L7966" s="5">
        <f t="shared" si="623"/>
        <v>1</v>
      </c>
      <c r="N7966" s="8">
        <f>VLOOKUP(C7966,'data indicadores nacional'!$A$2:$J$24,10,FALSE)</f>
        <v>15</v>
      </c>
      <c r="O7966" t="str">
        <f t="shared" si="624"/>
        <v>alarma</v>
      </c>
    </row>
    <row r="7967" spans="1:15">
      <c r="A7967" t="s">
        <v>121</v>
      </c>
      <c r="B7967" t="s">
        <v>916</v>
      </c>
      <c r="C7967" t="s">
        <v>104</v>
      </c>
      <c r="D7967" s="8">
        <v>37.037037037037038</v>
      </c>
      <c r="F7967" s="8">
        <v>16.949152542372882</v>
      </c>
      <c r="G7967" t="str">
        <f>VLOOKUP(C7967,'data indicadores nacional'!$A$2:$G$24,7,FALSE)</f>
        <v>abajo</v>
      </c>
      <c r="H7967" s="9">
        <f>VLOOKUP(C7967,'data indicadores nacional'!$A$2:$F$24,6,FALSE)</f>
        <v>0.3966802220902198</v>
      </c>
      <c r="I7967" s="5" t="str">
        <f t="shared" si="620"/>
        <v>alarma</v>
      </c>
      <c r="J7967" s="5">
        <f t="shared" si="621"/>
        <v>1</v>
      </c>
      <c r="K7967" s="5">
        <f t="shared" si="622"/>
        <v>0</v>
      </c>
      <c r="L7967" s="5">
        <f t="shared" si="623"/>
        <v>1</v>
      </c>
      <c r="N7967" s="8">
        <f>VLOOKUP(C7967,'data indicadores nacional'!$A$2:$J$24,10,FALSE)</f>
        <v>12</v>
      </c>
      <c r="O7967" t="str">
        <f t="shared" si="624"/>
        <v>alarma</v>
      </c>
    </row>
    <row r="7968" spans="1:15">
      <c r="A7968" t="s">
        <v>121</v>
      </c>
      <c r="B7968" t="s">
        <v>917</v>
      </c>
      <c r="C7968" t="s">
        <v>88</v>
      </c>
      <c r="D7968" s="8">
        <v>2.3809523809523809</v>
      </c>
      <c r="G7968" t="str">
        <f>VLOOKUP(C7968,'data indicadores nacional'!$A$2:$G$24,7,FALSE)</f>
        <v>abajo</v>
      </c>
      <c r="H7968" s="9">
        <f>VLOOKUP(C7968,'data indicadores nacional'!$A$2:$F$24,6,FALSE)</f>
        <v>0.25026441121950321</v>
      </c>
      <c r="I7968" s="5" t="str">
        <f t="shared" si="620"/>
        <v xml:space="preserve"> </v>
      </c>
      <c r="J7968" s="5">
        <f t="shared" si="621"/>
        <v>1</v>
      </c>
      <c r="K7968" s="5">
        <f t="shared" si="622"/>
        <v>0</v>
      </c>
      <c r="L7968" s="5">
        <f t="shared" si="623"/>
        <v>1</v>
      </c>
      <c r="N7968" s="8">
        <f>VLOOKUP(C7968,'data indicadores nacional'!$A$2:$J$24,10,FALSE)</f>
        <v>10</v>
      </c>
      <c r="O7968" t="str">
        <f t="shared" si="624"/>
        <v xml:space="preserve"> </v>
      </c>
    </row>
    <row r="7969" spans="1:15">
      <c r="A7969" t="s">
        <v>121</v>
      </c>
      <c r="B7969" t="s">
        <v>917</v>
      </c>
      <c r="C7969" t="s">
        <v>89</v>
      </c>
      <c r="D7969" s="8">
        <v>76.08695652173914</v>
      </c>
      <c r="E7969" s="8">
        <v>100</v>
      </c>
      <c r="F7969" s="8">
        <v>61.53846153846154</v>
      </c>
      <c r="G7969" t="str">
        <f>VLOOKUP(C7969,'data indicadores nacional'!$A$2:$G$24,7,FALSE)</f>
        <v>arriba</v>
      </c>
      <c r="H7969" s="9">
        <f>VLOOKUP(C7969,'data indicadores nacional'!$A$2:$F$24,6,FALSE)</f>
        <v>2.7490434366534529</v>
      </c>
      <c r="I7969" s="5" t="str">
        <f t="shared" si="620"/>
        <v>alarma</v>
      </c>
      <c r="J7969" s="5">
        <f t="shared" si="621"/>
        <v>0</v>
      </c>
      <c r="K7969" s="5">
        <f t="shared" si="622"/>
        <v>1</v>
      </c>
      <c r="L7969" s="5">
        <f t="shared" si="623"/>
        <v>1</v>
      </c>
      <c r="N7969" s="8">
        <f>VLOOKUP(C7969,'data indicadores nacional'!$A$2:$J$24,10,FALSE)</f>
        <v>95</v>
      </c>
      <c r="O7969" t="str">
        <f t="shared" si="624"/>
        <v>alarma</v>
      </c>
    </row>
    <row r="7970" spans="1:15">
      <c r="A7970" t="s">
        <v>121</v>
      </c>
      <c r="B7970" t="s">
        <v>917</v>
      </c>
      <c r="C7970" t="s">
        <v>90</v>
      </c>
      <c r="D7970" s="8">
        <v>100</v>
      </c>
      <c r="F7970" s="8">
        <v>100</v>
      </c>
      <c r="G7970" t="str">
        <f>VLOOKUP(C7970,'data indicadores nacional'!$A$2:$G$24,7,FALSE)</f>
        <v>abajo</v>
      </c>
      <c r="H7970" s="9">
        <f>VLOOKUP(C7970,'data indicadores nacional'!$A$2:$F$24,6,FALSE)</f>
        <v>2.2832114202799096</v>
      </c>
      <c r="I7970" s="5" t="str">
        <f t="shared" si="620"/>
        <v>alarma</v>
      </c>
      <c r="J7970" s="5">
        <f t="shared" si="621"/>
        <v>0</v>
      </c>
      <c r="K7970" s="5">
        <f t="shared" si="622"/>
        <v>0</v>
      </c>
      <c r="L7970" s="5">
        <f t="shared" si="623"/>
        <v>0</v>
      </c>
      <c r="N7970" s="8" t="str">
        <f>VLOOKUP(C7970,'data indicadores nacional'!$A$2:$J$24,10,FALSE)</f>
        <v>-</v>
      </c>
      <c r="O7970" t="str">
        <f t="shared" si="624"/>
        <v xml:space="preserve"> </v>
      </c>
    </row>
    <row r="7971" spans="1:15">
      <c r="A7971" t="s">
        <v>121</v>
      </c>
      <c r="B7971" t="s">
        <v>917</v>
      </c>
      <c r="C7971" t="s">
        <v>91</v>
      </c>
      <c r="D7971" s="8">
        <v>76.59574468085107</v>
      </c>
      <c r="E7971" s="8">
        <v>92.307692307692307</v>
      </c>
      <c r="F7971" s="8">
        <v>57.142857142857139</v>
      </c>
      <c r="G7971" t="str">
        <f>VLOOKUP(C7971,'data indicadores nacional'!$A$2:$G$24,7,FALSE)</f>
        <v>arriba</v>
      </c>
      <c r="H7971" s="9">
        <f>VLOOKUP(C7971,'data indicadores nacional'!$A$2:$F$24,6,FALSE)</f>
        <v>0.72595219758941765</v>
      </c>
      <c r="I7971" s="5" t="str">
        <f t="shared" si="620"/>
        <v>alarma</v>
      </c>
      <c r="J7971" s="5">
        <f t="shared" si="621"/>
        <v>0</v>
      </c>
      <c r="K7971" s="5">
        <f t="shared" si="622"/>
        <v>1</v>
      </c>
      <c r="L7971" s="5">
        <f t="shared" si="623"/>
        <v>1</v>
      </c>
      <c r="N7971" s="8" t="str">
        <f>VLOOKUP(C7971,'data indicadores nacional'!$A$2:$J$24,10,FALSE)</f>
        <v>-</v>
      </c>
      <c r="O7971" t="str">
        <f t="shared" si="624"/>
        <v xml:space="preserve"> </v>
      </c>
    </row>
    <row r="7972" spans="1:15">
      <c r="A7972" t="s">
        <v>121</v>
      </c>
      <c r="B7972" t="s">
        <v>917</v>
      </c>
      <c r="C7972" t="s">
        <v>94</v>
      </c>
      <c r="D7972" s="8">
        <v>5.2127659574468082</v>
      </c>
      <c r="E7972" s="8">
        <v>5.615384615384615</v>
      </c>
      <c r="F7972" s="8">
        <v>4.0357142857142856</v>
      </c>
      <c r="G7972" t="str">
        <f>VLOOKUP(C7972,'data indicadores nacional'!$A$2:$G$24,7,FALSE)</f>
        <v>arriba</v>
      </c>
      <c r="H7972" s="9">
        <f>VLOOKUP(C7972,'data indicadores nacional'!$A$2:$F$24,6,FALSE)</f>
        <v>0.23219145011705353</v>
      </c>
      <c r="I7972" s="5" t="str">
        <f t="shared" si="620"/>
        <v>alarma</v>
      </c>
      <c r="J7972" s="5">
        <f t="shared" si="621"/>
        <v>0</v>
      </c>
      <c r="K7972" s="5">
        <f t="shared" si="622"/>
        <v>1</v>
      </c>
      <c r="L7972" s="5">
        <f t="shared" si="623"/>
        <v>1</v>
      </c>
      <c r="N7972" s="8" t="str">
        <f>VLOOKUP(C7972,'data indicadores nacional'!$A$2:$J$24,10,FALSE)</f>
        <v>-</v>
      </c>
      <c r="O7972" t="str">
        <f t="shared" si="624"/>
        <v xml:space="preserve"> </v>
      </c>
    </row>
    <row r="7973" spans="1:15">
      <c r="A7973" t="s">
        <v>121</v>
      </c>
      <c r="B7973" t="s">
        <v>917</v>
      </c>
      <c r="C7973" t="s">
        <v>95</v>
      </c>
      <c r="D7973" s="8">
        <v>17.021276595744681</v>
      </c>
      <c r="E7973" s="8">
        <v>7.6923076923076925</v>
      </c>
      <c r="F7973" s="8">
        <v>14.285714285714285</v>
      </c>
      <c r="G7973" t="str">
        <f>VLOOKUP(C7973,'data indicadores nacional'!$A$2:$G$24,7,FALSE)</f>
        <v>abajo</v>
      </c>
      <c r="H7973" s="9">
        <f>VLOOKUP(C7973,'data indicadores nacional'!$A$2:$F$24,6,FALSE)</f>
        <v>1.7199886991149187</v>
      </c>
      <c r="I7973" s="5" t="str">
        <f t="shared" si="620"/>
        <v>alarma</v>
      </c>
      <c r="J7973" s="5">
        <f t="shared" si="621"/>
        <v>1</v>
      </c>
      <c r="K7973" s="5">
        <f t="shared" si="622"/>
        <v>0</v>
      </c>
      <c r="L7973" s="5">
        <f t="shared" si="623"/>
        <v>1</v>
      </c>
      <c r="N7973" s="8">
        <f>VLOOKUP(C7973,'data indicadores nacional'!$A$2:$J$24,10,FALSE)</f>
        <v>15</v>
      </c>
      <c r="O7973" t="str">
        <f t="shared" si="624"/>
        <v xml:space="preserve"> </v>
      </c>
    </row>
    <row r="7974" spans="1:15">
      <c r="A7974" t="s">
        <v>121</v>
      </c>
      <c r="B7974" t="s">
        <v>917</v>
      </c>
      <c r="C7974" t="s">
        <v>97</v>
      </c>
      <c r="D7974" s="8">
        <v>1.5698587127158556</v>
      </c>
      <c r="F7974" s="8">
        <v>2.398081534772182</v>
      </c>
      <c r="G7974" t="str">
        <f>VLOOKUP(C7974,'data indicadores nacional'!$A$2:$G$24,7,FALSE)</f>
        <v>abajo</v>
      </c>
      <c r="H7974" s="9">
        <f>VLOOKUP(C7974,'data indicadores nacional'!$A$2:$F$24,6,FALSE)</f>
        <v>0.35698528124504503</v>
      </c>
      <c r="I7974" s="5" t="str">
        <f t="shared" si="620"/>
        <v>alarma</v>
      </c>
      <c r="J7974" s="5">
        <f t="shared" si="621"/>
        <v>0</v>
      </c>
      <c r="K7974" s="5">
        <f t="shared" si="622"/>
        <v>1</v>
      </c>
      <c r="L7974" s="5">
        <f t="shared" si="623"/>
        <v>1</v>
      </c>
      <c r="N7974" s="8">
        <f>VLOOKUP(C7974,'data indicadores nacional'!$A$2:$J$24,10,FALSE)</f>
        <v>61</v>
      </c>
      <c r="O7974" t="str">
        <f t="shared" si="624"/>
        <v xml:space="preserve"> </v>
      </c>
    </row>
    <row r="7975" spans="1:15">
      <c r="A7975" t="s">
        <v>121</v>
      </c>
      <c r="B7975" t="s">
        <v>917</v>
      </c>
      <c r="C7975" t="s">
        <v>98</v>
      </c>
      <c r="D7975" s="8">
        <v>6.3505503810330231</v>
      </c>
      <c r="E7975" s="8">
        <v>4.4395116537180908</v>
      </c>
      <c r="F7975" s="8">
        <v>7.8125</v>
      </c>
      <c r="G7975" t="str">
        <f>VLOOKUP(C7975,'data indicadores nacional'!$A$2:$G$24,7,FALSE)</f>
        <v>abajo</v>
      </c>
      <c r="H7975" s="9">
        <f>VLOOKUP(C7975,'data indicadores nacional'!$A$2:$F$24,6,FALSE)</f>
        <v>3.4897517565506893</v>
      </c>
      <c r="I7975" s="5" t="str">
        <f t="shared" si="620"/>
        <v>alarma</v>
      </c>
      <c r="J7975" s="5">
        <f t="shared" si="621"/>
        <v>0</v>
      </c>
      <c r="K7975" s="5">
        <f t="shared" si="622"/>
        <v>1</v>
      </c>
      <c r="L7975" s="5">
        <f t="shared" si="623"/>
        <v>1</v>
      </c>
      <c r="N7975" s="8">
        <f>VLOOKUP(C7975,'data indicadores nacional'!$A$2:$J$24,10,FALSE)</f>
        <v>61</v>
      </c>
      <c r="O7975" t="str">
        <f t="shared" si="624"/>
        <v xml:space="preserve"> </v>
      </c>
    </row>
    <row r="7976" spans="1:15">
      <c r="A7976" t="s">
        <v>121</v>
      </c>
      <c r="B7976" t="s">
        <v>917</v>
      </c>
      <c r="C7976" t="s">
        <v>99</v>
      </c>
      <c r="D7976" s="8">
        <v>11.948529411764705</v>
      </c>
      <c r="E7976" s="8">
        <v>8.2987551867219924</v>
      </c>
      <c r="F7976" s="8">
        <v>12.526096033402924</v>
      </c>
      <c r="G7976" t="str">
        <f>VLOOKUP(C7976,'data indicadores nacional'!$A$2:$G$24,7,FALSE)</f>
        <v>abajo</v>
      </c>
      <c r="H7976" s="9">
        <f>VLOOKUP(C7976,'data indicadores nacional'!$A$2:$F$24,6,FALSE)</f>
        <v>7.5200278194544445</v>
      </c>
      <c r="I7976" s="5" t="str">
        <f t="shared" si="620"/>
        <v>alarma</v>
      </c>
      <c r="J7976" s="5">
        <f t="shared" si="621"/>
        <v>0</v>
      </c>
      <c r="K7976" s="5">
        <f t="shared" si="622"/>
        <v>0</v>
      </c>
      <c r="L7976" s="5">
        <f t="shared" si="623"/>
        <v>0</v>
      </c>
      <c r="N7976" s="8">
        <f>VLOOKUP(C7976,'data indicadores nacional'!$A$2:$J$24,10,FALSE)</f>
        <v>61</v>
      </c>
      <c r="O7976" t="str">
        <f t="shared" si="624"/>
        <v xml:space="preserve"> </v>
      </c>
    </row>
    <row r="7977" spans="1:15">
      <c r="A7977" t="s">
        <v>121</v>
      </c>
      <c r="B7977" t="s">
        <v>917</v>
      </c>
      <c r="C7977" t="s">
        <v>100</v>
      </c>
      <c r="D7977" s="8">
        <v>21.276595744680851</v>
      </c>
      <c r="F7977" s="8">
        <v>35.714285714285715</v>
      </c>
      <c r="G7977" t="str">
        <f>VLOOKUP(C7977,'data indicadores nacional'!$A$2:$G$24,7,FALSE)</f>
        <v>abajo</v>
      </c>
      <c r="H7977" s="9">
        <f>VLOOKUP(C7977,'data indicadores nacional'!$A$2:$F$24,6,FALSE)</f>
        <v>1.7895311097465236</v>
      </c>
      <c r="I7977" s="5" t="str">
        <f t="shared" si="620"/>
        <v>alarma</v>
      </c>
      <c r="J7977" s="5">
        <f t="shared" si="621"/>
        <v>0</v>
      </c>
      <c r="K7977" s="5">
        <f t="shared" si="622"/>
        <v>1</v>
      </c>
      <c r="L7977" s="5">
        <f t="shared" si="623"/>
        <v>1</v>
      </c>
      <c r="N7977" s="8">
        <f>VLOOKUP(C7977,'data indicadores nacional'!$A$2:$J$24,10,FALSE)</f>
        <v>15</v>
      </c>
      <c r="O7977" t="str">
        <f t="shared" si="624"/>
        <v>alarma</v>
      </c>
    </row>
    <row r="7978" spans="1:15">
      <c r="A7978" t="s">
        <v>121</v>
      </c>
      <c r="B7978" t="s">
        <v>917</v>
      </c>
      <c r="C7978" t="s">
        <v>101</v>
      </c>
      <c r="D7978" s="8">
        <v>21.276595744680851</v>
      </c>
      <c r="F7978" s="8">
        <v>35.714285714285715</v>
      </c>
      <c r="G7978" t="str">
        <f>VLOOKUP(C7978,'data indicadores nacional'!$A$2:$G$24,7,FALSE)</f>
        <v>abajo</v>
      </c>
      <c r="H7978" s="9">
        <f>VLOOKUP(C7978,'data indicadores nacional'!$A$2:$F$24,6,FALSE)</f>
        <v>1.3238688071947835</v>
      </c>
      <c r="I7978" s="5" t="str">
        <f t="shared" si="620"/>
        <v>alarma</v>
      </c>
      <c r="J7978" s="5">
        <f t="shared" si="621"/>
        <v>0</v>
      </c>
      <c r="K7978" s="5">
        <f t="shared" si="622"/>
        <v>1</v>
      </c>
      <c r="L7978" s="5">
        <f t="shared" si="623"/>
        <v>1</v>
      </c>
      <c r="N7978" s="8">
        <f>VLOOKUP(C7978,'data indicadores nacional'!$A$2:$J$24,10,FALSE)</f>
        <v>12</v>
      </c>
      <c r="O7978" t="str">
        <f t="shared" si="624"/>
        <v>alarma</v>
      </c>
    </row>
    <row r="7979" spans="1:15">
      <c r="A7979" t="s">
        <v>121</v>
      </c>
      <c r="B7979" t="s">
        <v>917</v>
      </c>
      <c r="C7979" t="s">
        <v>103</v>
      </c>
      <c r="D7979" s="8">
        <v>37.425149700598801</v>
      </c>
      <c r="G7979" t="str">
        <f>VLOOKUP(C7979,'data indicadores nacional'!$A$2:$G$24,7,FALSE)</f>
        <v>abajo</v>
      </c>
      <c r="H7979" s="9">
        <f>VLOOKUP(C7979,'data indicadores nacional'!$A$2:$F$24,6,FALSE)</f>
        <v>4.9638210683068253</v>
      </c>
      <c r="I7979" s="5" t="str">
        <f t="shared" si="620"/>
        <v xml:space="preserve"> </v>
      </c>
      <c r="J7979" s="5">
        <f t="shared" si="621"/>
        <v>1</v>
      </c>
      <c r="K7979" s="5">
        <f t="shared" si="622"/>
        <v>0</v>
      </c>
      <c r="L7979" s="5">
        <f t="shared" si="623"/>
        <v>1</v>
      </c>
      <c r="N7979" s="8">
        <f>VLOOKUP(C7979,'data indicadores nacional'!$A$2:$J$24,10,FALSE)</f>
        <v>8.9</v>
      </c>
      <c r="O7979" t="str">
        <f t="shared" si="624"/>
        <v xml:space="preserve"> </v>
      </c>
    </row>
    <row r="7980" spans="1:15">
      <c r="A7980" t="s">
        <v>121</v>
      </c>
      <c r="B7980" t="s">
        <v>917</v>
      </c>
      <c r="C7980" t="s">
        <v>104</v>
      </c>
      <c r="F7980" s="8">
        <v>34.482758620689651</v>
      </c>
      <c r="G7980" t="str">
        <f>VLOOKUP(C7980,'data indicadores nacional'!$A$2:$G$24,7,FALSE)</f>
        <v>abajo</v>
      </c>
      <c r="H7980" s="9">
        <f>VLOOKUP(C7980,'data indicadores nacional'!$A$2:$F$24,6,FALSE)</f>
        <v>0.3966802220902198</v>
      </c>
      <c r="I7980" s="5" t="str">
        <f t="shared" si="620"/>
        <v>alarma</v>
      </c>
      <c r="J7980" s="5">
        <f t="shared" si="621"/>
        <v>0</v>
      </c>
      <c r="K7980" s="5">
        <f t="shared" si="622"/>
        <v>1</v>
      </c>
      <c r="L7980" s="5">
        <f t="shared" si="623"/>
        <v>1</v>
      </c>
      <c r="N7980" s="8">
        <f>VLOOKUP(C7980,'data indicadores nacional'!$A$2:$J$24,10,FALSE)</f>
        <v>12</v>
      </c>
      <c r="O7980" t="str">
        <f t="shared" si="624"/>
        <v>alarma</v>
      </c>
    </row>
    <row r="7981" spans="1:15">
      <c r="A7981" t="s">
        <v>121</v>
      </c>
      <c r="B7981" t="s">
        <v>918</v>
      </c>
      <c r="C7981" t="s">
        <v>89</v>
      </c>
      <c r="D7981" s="8">
        <v>100</v>
      </c>
      <c r="G7981" t="str">
        <f>VLOOKUP(C7981,'data indicadores nacional'!$A$2:$G$24,7,FALSE)</f>
        <v>arriba</v>
      </c>
      <c r="H7981" s="9">
        <f>VLOOKUP(C7981,'data indicadores nacional'!$A$2:$F$24,6,FALSE)</f>
        <v>2.7490434366534529</v>
      </c>
      <c r="I7981" s="5" t="str">
        <f t="shared" si="620"/>
        <v xml:space="preserve"> </v>
      </c>
      <c r="J7981" s="5">
        <f t="shared" si="621"/>
        <v>0</v>
      </c>
      <c r="K7981" s="5">
        <f t="shared" si="622"/>
        <v>1</v>
      </c>
      <c r="L7981" s="5">
        <f t="shared" si="623"/>
        <v>1</v>
      </c>
      <c r="N7981" s="8">
        <f>VLOOKUP(C7981,'data indicadores nacional'!$A$2:$J$24,10,FALSE)</f>
        <v>95</v>
      </c>
      <c r="O7981" t="str">
        <f t="shared" si="624"/>
        <v xml:space="preserve"> </v>
      </c>
    </row>
    <row r="7982" spans="1:15">
      <c r="A7982" t="s">
        <v>121</v>
      </c>
      <c r="B7982" t="s">
        <v>918</v>
      </c>
      <c r="C7982" t="s">
        <v>94</v>
      </c>
      <c r="D7982" s="8">
        <v>6</v>
      </c>
      <c r="G7982" t="str">
        <f>VLOOKUP(C7982,'data indicadores nacional'!$A$2:$G$24,7,FALSE)</f>
        <v>arriba</v>
      </c>
      <c r="H7982" s="9">
        <f>VLOOKUP(C7982,'data indicadores nacional'!$A$2:$F$24,6,FALSE)</f>
        <v>0.23219145011705353</v>
      </c>
      <c r="I7982" s="5" t="str">
        <f t="shared" si="620"/>
        <v xml:space="preserve"> </v>
      </c>
      <c r="J7982" s="5">
        <f t="shared" si="621"/>
        <v>0</v>
      </c>
      <c r="K7982" s="5">
        <f t="shared" si="622"/>
        <v>1</v>
      </c>
      <c r="L7982" s="5">
        <f t="shared" si="623"/>
        <v>1</v>
      </c>
      <c r="N7982" s="8" t="str">
        <f>VLOOKUP(C7982,'data indicadores nacional'!$A$2:$J$24,10,FALSE)</f>
        <v>-</v>
      </c>
      <c r="O7982" t="str">
        <f t="shared" si="624"/>
        <v xml:space="preserve"> </v>
      </c>
    </row>
    <row r="7983" spans="1:15">
      <c r="A7983" t="s">
        <v>121</v>
      </c>
      <c r="B7983" t="s">
        <v>918</v>
      </c>
      <c r="C7983" t="s">
        <v>95</v>
      </c>
      <c r="D7983" s="8">
        <v>100</v>
      </c>
      <c r="G7983" t="str">
        <f>VLOOKUP(C7983,'data indicadores nacional'!$A$2:$G$24,7,FALSE)</f>
        <v>abajo</v>
      </c>
      <c r="H7983" s="9">
        <f>VLOOKUP(C7983,'data indicadores nacional'!$A$2:$F$24,6,FALSE)</f>
        <v>1.7199886991149187</v>
      </c>
      <c r="I7983" s="5" t="str">
        <f t="shared" si="620"/>
        <v xml:space="preserve"> </v>
      </c>
      <c r="J7983" s="5">
        <f t="shared" si="621"/>
        <v>1</v>
      </c>
      <c r="K7983" s="5">
        <f t="shared" si="622"/>
        <v>0</v>
      </c>
      <c r="L7983" s="5">
        <f t="shared" si="623"/>
        <v>1</v>
      </c>
      <c r="N7983" s="8">
        <f>VLOOKUP(C7983,'data indicadores nacional'!$A$2:$J$24,10,FALSE)</f>
        <v>15</v>
      </c>
      <c r="O7983" t="str">
        <f t="shared" si="624"/>
        <v xml:space="preserve"> </v>
      </c>
    </row>
    <row r="7984" spans="1:15">
      <c r="A7984" t="s">
        <v>121</v>
      </c>
      <c r="B7984" t="s">
        <v>918</v>
      </c>
      <c r="C7984" t="s">
        <v>98</v>
      </c>
      <c r="D7984" s="8">
        <v>1.7035775127768313</v>
      </c>
      <c r="G7984" t="str">
        <f>VLOOKUP(C7984,'data indicadores nacional'!$A$2:$G$24,7,FALSE)</f>
        <v>abajo</v>
      </c>
      <c r="H7984" s="9">
        <f>VLOOKUP(C7984,'data indicadores nacional'!$A$2:$F$24,6,FALSE)</f>
        <v>3.4897517565506893</v>
      </c>
      <c r="I7984" s="5" t="str">
        <f t="shared" si="620"/>
        <v xml:space="preserve"> </v>
      </c>
      <c r="J7984" s="5">
        <f t="shared" si="621"/>
        <v>1</v>
      </c>
      <c r="K7984" s="5">
        <f t="shared" si="622"/>
        <v>0</v>
      </c>
      <c r="L7984" s="5">
        <f t="shared" si="623"/>
        <v>1</v>
      </c>
      <c r="N7984" s="8">
        <f>VLOOKUP(C7984,'data indicadores nacional'!$A$2:$J$24,10,FALSE)</f>
        <v>61</v>
      </c>
      <c r="O7984" t="str">
        <f t="shared" si="624"/>
        <v xml:space="preserve"> </v>
      </c>
    </row>
    <row r="7985" spans="1:15">
      <c r="A7985" t="s">
        <v>121</v>
      </c>
      <c r="B7985" t="s">
        <v>918</v>
      </c>
      <c r="C7985" t="s">
        <v>99</v>
      </c>
      <c r="D7985" s="8">
        <v>3.2362459546925568</v>
      </c>
      <c r="G7985" t="str">
        <f>VLOOKUP(C7985,'data indicadores nacional'!$A$2:$G$24,7,FALSE)</f>
        <v>abajo</v>
      </c>
      <c r="H7985" s="9">
        <f>VLOOKUP(C7985,'data indicadores nacional'!$A$2:$F$24,6,FALSE)</f>
        <v>7.5200278194544445</v>
      </c>
      <c r="I7985" s="5" t="str">
        <f t="shared" si="620"/>
        <v xml:space="preserve"> </v>
      </c>
      <c r="J7985" s="5">
        <f t="shared" si="621"/>
        <v>1</v>
      </c>
      <c r="K7985" s="5">
        <f t="shared" si="622"/>
        <v>0</v>
      </c>
      <c r="L7985" s="5">
        <f t="shared" si="623"/>
        <v>1</v>
      </c>
      <c r="N7985" s="8">
        <f>VLOOKUP(C7985,'data indicadores nacional'!$A$2:$J$24,10,FALSE)</f>
        <v>61</v>
      </c>
      <c r="O7985" t="str">
        <f t="shared" si="624"/>
        <v xml:space="preserve"> </v>
      </c>
    </row>
    <row r="7986" spans="1:15">
      <c r="A7986" t="s">
        <v>121</v>
      </c>
      <c r="B7986" t="s">
        <v>919</v>
      </c>
      <c r="C7986" t="s">
        <v>88</v>
      </c>
      <c r="D7986" s="8">
        <v>2.083333333333333</v>
      </c>
      <c r="G7986" t="str">
        <f>VLOOKUP(C7986,'data indicadores nacional'!$A$2:$G$24,7,FALSE)</f>
        <v>abajo</v>
      </c>
      <c r="H7986" s="9">
        <f>VLOOKUP(C7986,'data indicadores nacional'!$A$2:$F$24,6,FALSE)</f>
        <v>0.25026441121950321</v>
      </c>
      <c r="I7986" s="5" t="str">
        <f t="shared" si="620"/>
        <v xml:space="preserve"> </v>
      </c>
      <c r="J7986" s="5">
        <f t="shared" si="621"/>
        <v>1</v>
      </c>
      <c r="K7986" s="5">
        <f t="shared" si="622"/>
        <v>0</v>
      </c>
      <c r="L7986" s="5">
        <f t="shared" si="623"/>
        <v>1</v>
      </c>
      <c r="N7986" s="8">
        <f>VLOOKUP(C7986,'data indicadores nacional'!$A$2:$J$24,10,FALSE)</f>
        <v>10</v>
      </c>
      <c r="O7986" t="str">
        <f t="shared" si="624"/>
        <v xml:space="preserve"> </v>
      </c>
    </row>
    <row r="7987" spans="1:15">
      <c r="A7987" t="s">
        <v>121</v>
      </c>
      <c r="B7987" t="s">
        <v>919</v>
      </c>
      <c r="C7987" t="s">
        <v>89</v>
      </c>
      <c r="D7987" s="8">
        <v>78</v>
      </c>
      <c r="E7987" s="8">
        <v>83.333333333333343</v>
      </c>
      <c r="F7987" s="8">
        <v>61.111111111111114</v>
      </c>
      <c r="G7987" t="str">
        <f>VLOOKUP(C7987,'data indicadores nacional'!$A$2:$G$24,7,FALSE)</f>
        <v>arriba</v>
      </c>
      <c r="H7987" s="9">
        <f>VLOOKUP(C7987,'data indicadores nacional'!$A$2:$F$24,6,FALSE)</f>
        <v>2.7490434366534529</v>
      </c>
      <c r="I7987" s="5" t="str">
        <f t="shared" si="620"/>
        <v>alarma</v>
      </c>
      <c r="J7987" s="5">
        <f t="shared" si="621"/>
        <v>0</v>
      </c>
      <c r="K7987" s="5">
        <f t="shared" si="622"/>
        <v>1</v>
      </c>
      <c r="L7987" s="5">
        <f t="shared" si="623"/>
        <v>1</v>
      </c>
      <c r="N7987" s="8">
        <f>VLOOKUP(C7987,'data indicadores nacional'!$A$2:$J$24,10,FALSE)</f>
        <v>95</v>
      </c>
      <c r="O7987" t="str">
        <f t="shared" si="624"/>
        <v>alarma</v>
      </c>
    </row>
    <row r="7988" spans="1:15">
      <c r="A7988" t="s">
        <v>121</v>
      </c>
      <c r="B7988" t="s">
        <v>919</v>
      </c>
      <c r="C7988" t="s">
        <v>90</v>
      </c>
      <c r="D7988" s="8">
        <v>100</v>
      </c>
      <c r="G7988" t="str">
        <f>VLOOKUP(C7988,'data indicadores nacional'!$A$2:$G$24,7,FALSE)</f>
        <v>abajo</v>
      </c>
      <c r="H7988" s="9">
        <f>VLOOKUP(C7988,'data indicadores nacional'!$A$2:$F$24,6,FALSE)</f>
        <v>2.2832114202799096</v>
      </c>
      <c r="I7988" s="5" t="str">
        <f t="shared" si="620"/>
        <v xml:space="preserve"> </v>
      </c>
      <c r="J7988" s="5">
        <f t="shared" si="621"/>
        <v>1</v>
      </c>
      <c r="K7988" s="5">
        <f t="shared" si="622"/>
        <v>0</v>
      </c>
      <c r="L7988" s="5">
        <f t="shared" si="623"/>
        <v>1</v>
      </c>
      <c r="N7988" s="8" t="str">
        <f>VLOOKUP(C7988,'data indicadores nacional'!$A$2:$J$24,10,FALSE)</f>
        <v>-</v>
      </c>
      <c r="O7988" t="str">
        <f t="shared" si="624"/>
        <v xml:space="preserve"> </v>
      </c>
    </row>
    <row r="7989" spans="1:15">
      <c r="A7989" t="s">
        <v>121</v>
      </c>
      <c r="B7989" t="s">
        <v>919</v>
      </c>
      <c r="C7989" t="s">
        <v>91</v>
      </c>
      <c r="D7989" s="8">
        <v>70.3125</v>
      </c>
      <c r="E7989" s="8">
        <v>100</v>
      </c>
      <c r="F7989" s="8">
        <v>88.888888888888886</v>
      </c>
      <c r="G7989" t="str">
        <f>VLOOKUP(C7989,'data indicadores nacional'!$A$2:$G$24,7,FALSE)</f>
        <v>arriba</v>
      </c>
      <c r="H7989" s="9">
        <f>VLOOKUP(C7989,'data indicadores nacional'!$A$2:$F$24,6,FALSE)</f>
        <v>0.72595219758941765</v>
      </c>
      <c r="I7989" s="5" t="str">
        <f t="shared" si="620"/>
        <v>alarma</v>
      </c>
      <c r="J7989" s="5">
        <f t="shared" si="621"/>
        <v>1</v>
      </c>
      <c r="K7989" s="5">
        <f t="shared" si="622"/>
        <v>0</v>
      </c>
      <c r="L7989" s="5">
        <f t="shared" si="623"/>
        <v>1</v>
      </c>
      <c r="N7989" s="8" t="str">
        <f>VLOOKUP(C7989,'data indicadores nacional'!$A$2:$J$24,10,FALSE)</f>
        <v>-</v>
      </c>
      <c r="O7989" t="str">
        <f t="shared" si="624"/>
        <v xml:space="preserve"> </v>
      </c>
    </row>
    <row r="7990" spans="1:15">
      <c r="A7990" t="s">
        <v>121</v>
      </c>
      <c r="B7990" t="s">
        <v>919</v>
      </c>
      <c r="C7990" t="s">
        <v>94</v>
      </c>
      <c r="D7990" s="8">
        <v>3.78125</v>
      </c>
      <c r="E7990" s="8">
        <v>6.5</v>
      </c>
      <c r="F7990" s="8">
        <v>4.9444444444444446</v>
      </c>
      <c r="G7990" t="str">
        <f>VLOOKUP(C7990,'data indicadores nacional'!$A$2:$G$24,7,FALSE)</f>
        <v>arriba</v>
      </c>
      <c r="H7990" s="9">
        <f>VLOOKUP(C7990,'data indicadores nacional'!$A$2:$F$24,6,FALSE)</f>
        <v>0.23219145011705353</v>
      </c>
      <c r="I7990" s="5" t="str">
        <f t="shared" si="620"/>
        <v>alarma</v>
      </c>
      <c r="J7990" s="5">
        <f t="shared" si="621"/>
        <v>1</v>
      </c>
      <c r="K7990" s="5">
        <f t="shared" si="622"/>
        <v>0</v>
      </c>
      <c r="L7990" s="5">
        <f t="shared" si="623"/>
        <v>1</v>
      </c>
      <c r="N7990" s="8" t="str">
        <f>VLOOKUP(C7990,'data indicadores nacional'!$A$2:$J$24,10,FALSE)</f>
        <v>-</v>
      </c>
      <c r="O7990" t="str">
        <f t="shared" si="624"/>
        <v xml:space="preserve"> </v>
      </c>
    </row>
    <row r="7991" spans="1:15">
      <c r="A7991" t="s">
        <v>121</v>
      </c>
      <c r="B7991" t="s">
        <v>919</v>
      </c>
      <c r="C7991" t="s">
        <v>95</v>
      </c>
      <c r="D7991" s="8">
        <v>7.9365079365079358</v>
      </c>
      <c r="F7991" s="8">
        <v>5.8823529411764701</v>
      </c>
      <c r="G7991" t="str">
        <f>VLOOKUP(C7991,'data indicadores nacional'!$A$2:$G$24,7,FALSE)</f>
        <v>abajo</v>
      </c>
      <c r="H7991" s="9">
        <f>VLOOKUP(C7991,'data indicadores nacional'!$A$2:$F$24,6,FALSE)</f>
        <v>1.7199886991149187</v>
      </c>
      <c r="I7991" s="5" t="str">
        <f t="shared" si="620"/>
        <v>alarma</v>
      </c>
      <c r="J7991" s="5">
        <f t="shared" si="621"/>
        <v>1</v>
      </c>
      <c r="K7991" s="5">
        <f t="shared" si="622"/>
        <v>0</v>
      </c>
      <c r="L7991" s="5">
        <f t="shared" si="623"/>
        <v>1</v>
      </c>
      <c r="N7991" s="8">
        <f>VLOOKUP(C7991,'data indicadores nacional'!$A$2:$J$24,10,FALSE)</f>
        <v>15</v>
      </c>
      <c r="O7991" t="str">
        <f t="shared" si="624"/>
        <v xml:space="preserve"> </v>
      </c>
    </row>
    <row r="7992" spans="1:15">
      <c r="A7992" t="s">
        <v>121</v>
      </c>
      <c r="B7992" t="s">
        <v>919</v>
      </c>
      <c r="C7992" t="s">
        <v>97</v>
      </c>
      <c r="D7992" s="8">
        <v>1.1961722488038278</v>
      </c>
      <c r="G7992" t="str">
        <f>VLOOKUP(C7992,'data indicadores nacional'!$A$2:$G$24,7,FALSE)</f>
        <v>abajo</v>
      </c>
      <c r="H7992" s="9">
        <f>VLOOKUP(C7992,'data indicadores nacional'!$A$2:$F$24,6,FALSE)</f>
        <v>0.35698528124504503</v>
      </c>
      <c r="I7992" s="5" t="str">
        <f t="shared" si="620"/>
        <v xml:space="preserve"> </v>
      </c>
      <c r="J7992" s="5">
        <f t="shared" si="621"/>
        <v>1</v>
      </c>
      <c r="K7992" s="5">
        <f t="shared" si="622"/>
        <v>0</v>
      </c>
      <c r="L7992" s="5">
        <f t="shared" si="623"/>
        <v>1</v>
      </c>
      <c r="N7992" s="8">
        <f>VLOOKUP(C7992,'data indicadores nacional'!$A$2:$J$24,10,FALSE)</f>
        <v>61</v>
      </c>
      <c r="O7992" t="str">
        <f t="shared" si="624"/>
        <v xml:space="preserve"> </v>
      </c>
    </row>
    <row r="7993" spans="1:15">
      <c r="A7993" t="s">
        <v>121</v>
      </c>
      <c r="B7993" t="s">
        <v>919</v>
      </c>
      <c r="C7993" t="s">
        <v>98</v>
      </c>
      <c r="D7993" s="8">
        <v>8.7514585764294051</v>
      </c>
      <c r="F7993" s="8">
        <v>0.819000819000819</v>
      </c>
      <c r="G7993" t="str">
        <f>VLOOKUP(C7993,'data indicadores nacional'!$A$2:$G$24,7,FALSE)</f>
        <v>abajo</v>
      </c>
      <c r="H7993" s="9">
        <f>VLOOKUP(C7993,'data indicadores nacional'!$A$2:$F$24,6,FALSE)</f>
        <v>3.4897517565506893</v>
      </c>
      <c r="I7993" s="5" t="str">
        <f t="shared" si="620"/>
        <v>alarma</v>
      </c>
      <c r="J7993" s="5">
        <f t="shared" si="621"/>
        <v>1</v>
      </c>
      <c r="K7993" s="5">
        <f t="shared" si="622"/>
        <v>0</v>
      </c>
      <c r="L7993" s="5">
        <f t="shared" si="623"/>
        <v>1</v>
      </c>
      <c r="N7993" s="8">
        <f>VLOOKUP(C7993,'data indicadores nacional'!$A$2:$J$24,10,FALSE)</f>
        <v>61</v>
      </c>
      <c r="O7993" t="str">
        <f t="shared" si="624"/>
        <v xml:space="preserve"> </v>
      </c>
    </row>
    <row r="7994" spans="1:15">
      <c r="A7994" t="s">
        <v>121</v>
      </c>
      <c r="B7994" t="s">
        <v>919</v>
      </c>
      <c r="C7994" t="s">
        <v>99</v>
      </c>
      <c r="D7994" s="8">
        <v>15.945330296127564</v>
      </c>
      <c r="F7994" s="8">
        <v>1.5290519877675841</v>
      </c>
      <c r="G7994" t="str">
        <f>VLOOKUP(C7994,'data indicadores nacional'!$A$2:$G$24,7,FALSE)</f>
        <v>abajo</v>
      </c>
      <c r="H7994" s="9">
        <f>VLOOKUP(C7994,'data indicadores nacional'!$A$2:$F$24,6,FALSE)</f>
        <v>7.5200278194544445</v>
      </c>
      <c r="I7994" s="5" t="str">
        <f t="shared" si="620"/>
        <v>alarma</v>
      </c>
      <c r="J7994" s="5">
        <f t="shared" si="621"/>
        <v>1</v>
      </c>
      <c r="K7994" s="5">
        <f t="shared" si="622"/>
        <v>0</v>
      </c>
      <c r="L7994" s="5">
        <f t="shared" si="623"/>
        <v>1</v>
      </c>
      <c r="N7994" s="8">
        <f>VLOOKUP(C7994,'data indicadores nacional'!$A$2:$J$24,10,FALSE)</f>
        <v>61</v>
      </c>
      <c r="O7994" t="str">
        <f t="shared" si="624"/>
        <v xml:space="preserve"> </v>
      </c>
    </row>
    <row r="7995" spans="1:15">
      <c r="A7995" t="s">
        <v>121</v>
      </c>
      <c r="B7995" t="s">
        <v>919</v>
      </c>
      <c r="C7995" t="s">
        <v>100</v>
      </c>
      <c r="E7995" s="8">
        <v>250</v>
      </c>
      <c r="G7995" t="str">
        <f>VLOOKUP(C7995,'data indicadores nacional'!$A$2:$G$24,7,FALSE)</f>
        <v>abajo</v>
      </c>
      <c r="H7995" s="9">
        <f>VLOOKUP(C7995,'data indicadores nacional'!$A$2:$F$24,6,FALSE)</f>
        <v>1.7895311097465236</v>
      </c>
      <c r="I7995" s="5" t="str">
        <f t="shared" si="620"/>
        <v xml:space="preserve"> </v>
      </c>
      <c r="J7995" s="5">
        <f t="shared" si="621"/>
        <v>0</v>
      </c>
      <c r="K7995" s="5">
        <f t="shared" si="622"/>
        <v>0</v>
      </c>
      <c r="L7995" s="5">
        <f t="shared" si="623"/>
        <v>0</v>
      </c>
      <c r="N7995" s="8">
        <f>VLOOKUP(C7995,'data indicadores nacional'!$A$2:$J$24,10,FALSE)</f>
        <v>15</v>
      </c>
      <c r="O7995" t="str">
        <f t="shared" si="624"/>
        <v xml:space="preserve"> </v>
      </c>
    </row>
    <row r="7996" spans="1:15">
      <c r="A7996" t="s">
        <v>121</v>
      </c>
      <c r="B7996" t="s">
        <v>919</v>
      </c>
      <c r="C7996" t="s">
        <v>101</v>
      </c>
      <c r="E7996" s="8">
        <v>83.333333333333329</v>
      </c>
      <c r="G7996" t="str">
        <f>VLOOKUP(C7996,'data indicadores nacional'!$A$2:$G$24,7,FALSE)</f>
        <v>abajo</v>
      </c>
      <c r="H7996" s="9">
        <f>VLOOKUP(C7996,'data indicadores nacional'!$A$2:$F$24,6,FALSE)</f>
        <v>1.3238688071947835</v>
      </c>
      <c r="I7996" s="5" t="str">
        <f t="shared" si="620"/>
        <v xml:space="preserve"> </v>
      </c>
      <c r="J7996" s="5">
        <f t="shared" si="621"/>
        <v>0</v>
      </c>
      <c r="K7996" s="5">
        <f t="shared" si="622"/>
        <v>0</v>
      </c>
      <c r="L7996" s="5">
        <f t="shared" si="623"/>
        <v>0</v>
      </c>
      <c r="N7996" s="8">
        <f>VLOOKUP(C7996,'data indicadores nacional'!$A$2:$J$24,10,FALSE)</f>
        <v>12</v>
      </c>
      <c r="O7996" t="str">
        <f t="shared" si="624"/>
        <v xml:space="preserve"> </v>
      </c>
    </row>
    <row r="7997" spans="1:15">
      <c r="A7997" t="s">
        <v>121</v>
      </c>
      <c r="B7997" t="s">
        <v>919</v>
      </c>
      <c r="C7997" t="s">
        <v>104</v>
      </c>
      <c r="D7997" s="8">
        <v>15.384615384615385</v>
      </c>
      <c r="E7997" s="8">
        <v>83.333333333333329</v>
      </c>
      <c r="G7997" t="str">
        <f>VLOOKUP(C7997,'data indicadores nacional'!$A$2:$G$24,7,FALSE)</f>
        <v>abajo</v>
      </c>
      <c r="H7997" s="9">
        <f>VLOOKUP(C7997,'data indicadores nacional'!$A$2:$F$24,6,FALSE)</f>
        <v>0.3966802220902198</v>
      </c>
      <c r="I7997" s="5" t="str">
        <f t="shared" si="620"/>
        <v xml:space="preserve"> </v>
      </c>
      <c r="J7997" s="5">
        <f t="shared" si="621"/>
        <v>1</v>
      </c>
      <c r="K7997" s="5">
        <f t="shared" si="622"/>
        <v>0</v>
      </c>
      <c r="L7997" s="5">
        <f t="shared" si="623"/>
        <v>1</v>
      </c>
      <c r="N7997" s="8">
        <f>VLOOKUP(C7997,'data indicadores nacional'!$A$2:$J$24,10,FALSE)</f>
        <v>12</v>
      </c>
      <c r="O7997" t="str">
        <f t="shared" si="624"/>
        <v xml:space="preserve"> </v>
      </c>
    </row>
    <row r="7998" spans="1:15">
      <c r="A7998" t="s">
        <v>121</v>
      </c>
      <c r="B7998" t="s">
        <v>920</v>
      </c>
      <c r="C7998" t="s">
        <v>88</v>
      </c>
      <c r="D7998" s="8">
        <v>27.27272727272727</v>
      </c>
      <c r="F7998" s="8">
        <v>12.5</v>
      </c>
      <c r="G7998" t="str">
        <f>VLOOKUP(C7998,'data indicadores nacional'!$A$2:$G$24,7,FALSE)</f>
        <v>abajo</v>
      </c>
      <c r="H7998" s="9">
        <f>VLOOKUP(C7998,'data indicadores nacional'!$A$2:$F$24,6,FALSE)</f>
        <v>0.25026441121950321</v>
      </c>
      <c r="I7998" s="5" t="str">
        <f t="shared" si="620"/>
        <v>alarma</v>
      </c>
      <c r="J7998" s="5">
        <f t="shared" si="621"/>
        <v>1</v>
      </c>
      <c r="K7998" s="5">
        <f t="shared" si="622"/>
        <v>0</v>
      </c>
      <c r="L7998" s="5">
        <f t="shared" si="623"/>
        <v>1</v>
      </c>
      <c r="N7998" s="8">
        <f>VLOOKUP(C7998,'data indicadores nacional'!$A$2:$J$24,10,FALSE)</f>
        <v>10</v>
      </c>
      <c r="O7998" t="str">
        <f t="shared" si="624"/>
        <v>alarma</v>
      </c>
    </row>
    <row r="7999" spans="1:15">
      <c r="A7999" t="s">
        <v>121</v>
      </c>
      <c r="B7999" t="s">
        <v>920</v>
      </c>
      <c r="C7999" t="s">
        <v>89</v>
      </c>
      <c r="D7999" s="8">
        <v>83.333333333333343</v>
      </c>
      <c r="E7999" s="8">
        <v>75</v>
      </c>
      <c r="F7999" s="8">
        <v>33.333333333333329</v>
      </c>
      <c r="G7999" t="str">
        <f>VLOOKUP(C7999,'data indicadores nacional'!$A$2:$G$24,7,FALSE)</f>
        <v>arriba</v>
      </c>
      <c r="H7999" s="9">
        <f>VLOOKUP(C7999,'data indicadores nacional'!$A$2:$F$24,6,FALSE)</f>
        <v>2.7490434366534529</v>
      </c>
      <c r="I7999" s="5" t="str">
        <f t="shared" si="620"/>
        <v>alarma</v>
      </c>
      <c r="J7999" s="5">
        <f t="shared" si="621"/>
        <v>0</v>
      </c>
      <c r="K7999" s="5">
        <f t="shared" si="622"/>
        <v>1</v>
      </c>
      <c r="L7999" s="5">
        <f t="shared" si="623"/>
        <v>1</v>
      </c>
      <c r="N7999" s="8">
        <f>VLOOKUP(C7999,'data indicadores nacional'!$A$2:$J$24,10,FALSE)</f>
        <v>95</v>
      </c>
      <c r="O7999" t="str">
        <f t="shared" si="624"/>
        <v>alarma</v>
      </c>
    </row>
    <row r="8000" spans="1:15">
      <c r="A8000" t="s">
        <v>121</v>
      </c>
      <c r="B8000" t="s">
        <v>920</v>
      </c>
      <c r="C8000" t="s">
        <v>91</v>
      </c>
      <c r="D8000" s="8">
        <v>92</v>
      </c>
      <c r="E8000" s="8">
        <v>100</v>
      </c>
      <c r="F8000" s="8">
        <v>100</v>
      </c>
      <c r="G8000" t="str">
        <f>VLOOKUP(C8000,'data indicadores nacional'!$A$2:$G$24,7,FALSE)</f>
        <v>arriba</v>
      </c>
      <c r="H8000" s="9">
        <f>VLOOKUP(C8000,'data indicadores nacional'!$A$2:$F$24,6,FALSE)</f>
        <v>0.72595219758941765</v>
      </c>
      <c r="I8000" s="5" t="str">
        <f t="shared" si="620"/>
        <v xml:space="preserve"> </v>
      </c>
      <c r="J8000" s="5">
        <f t="shared" si="621"/>
        <v>1</v>
      </c>
      <c r="K8000" s="5">
        <f t="shared" si="622"/>
        <v>0</v>
      </c>
      <c r="L8000" s="5">
        <f t="shared" si="623"/>
        <v>1</v>
      </c>
      <c r="N8000" s="8" t="str">
        <f>VLOOKUP(C8000,'data indicadores nacional'!$A$2:$J$24,10,FALSE)</f>
        <v>-</v>
      </c>
      <c r="O8000" t="str">
        <f t="shared" si="624"/>
        <v xml:space="preserve"> </v>
      </c>
    </row>
    <row r="8001" spans="1:15">
      <c r="A8001" t="s">
        <v>121</v>
      </c>
      <c r="B8001" t="s">
        <v>920</v>
      </c>
      <c r="C8001" t="s">
        <v>94</v>
      </c>
      <c r="D8001" s="8">
        <v>5.88</v>
      </c>
      <c r="E8001" s="8">
        <v>4.25</v>
      </c>
      <c r="F8001" s="8">
        <v>4.1111111111111107</v>
      </c>
      <c r="G8001" t="str">
        <f>VLOOKUP(C8001,'data indicadores nacional'!$A$2:$G$24,7,FALSE)</f>
        <v>arriba</v>
      </c>
      <c r="H8001" s="9">
        <f>VLOOKUP(C8001,'data indicadores nacional'!$A$2:$F$24,6,FALSE)</f>
        <v>0.23219145011705353</v>
      </c>
      <c r="I8001" s="5" t="str">
        <f t="shared" si="620"/>
        <v>alarma</v>
      </c>
      <c r="J8001" s="5">
        <f t="shared" si="621"/>
        <v>0</v>
      </c>
      <c r="K8001" s="5">
        <f t="shared" si="622"/>
        <v>1</v>
      </c>
      <c r="L8001" s="5">
        <f t="shared" si="623"/>
        <v>1</v>
      </c>
      <c r="N8001" s="8" t="str">
        <f>VLOOKUP(C8001,'data indicadores nacional'!$A$2:$J$24,10,FALSE)</f>
        <v>-</v>
      </c>
      <c r="O8001" t="str">
        <f t="shared" si="624"/>
        <v xml:space="preserve"> </v>
      </c>
    </row>
    <row r="8002" spans="1:15">
      <c r="A8002" t="s">
        <v>121</v>
      </c>
      <c r="B8002" t="s">
        <v>920</v>
      </c>
      <c r="C8002" t="s">
        <v>95</v>
      </c>
      <c r="D8002" s="8">
        <v>12.5</v>
      </c>
      <c r="E8002" s="8">
        <v>50</v>
      </c>
      <c r="F8002" s="8">
        <v>11.111111111111111</v>
      </c>
      <c r="G8002" t="str">
        <f>VLOOKUP(C8002,'data indicadores nacional'!$A$2:$G$24,7,FALSE)</f>
        <v>abajo</v>
      </c>
      <c r="H8002" s="9">
        <f>VLOOKUP(C8002,'data indicadores nacional'!$A$2:$F$24,6,FALSE)</f>
        <v>1.7199886991149187</v>
      </c>
      <c r="I8002" s="5" t="str">
        <f t="shared" si="620"/>
        <v xml:space="preserve"> </v>
      </c>
      <c r="J8002" s="5">
        <f t="shared" si="621"/>
        <v>1</v>
      </c>
      <c r="K8002" s="5">
        <f t="shared" si="622"/>
        <v>0</v>
      </c>
      <c r="L8002" s="5">
        <f t="shared" si="623"/>
        <v>1</v>
      </c>
      <c r="N8002" s="8">
        <f>VLOOKUP(C8002,'data indicadores nacional'!$A$2:$J$24,10,FALSE)</f>
        <v>15</v>
      </c>
      <c r="O8002" t="str">
        <f t="shared" si="624"/>
        <v xml:space="preserve"> </v>
      </c>
    </row>
    <row r="8003" spans="1:15">
      <c r="A8003" t="s">
        <v>121</v>
      </c>
      <c r="B8003" t="s">
        <v>920</v>
      </c>
      <c r="C8003" t="s">
        <v>98</v>
      </c>
      <c r="D8003" s="8">
        <v>6.25</v>
      </c>
      <c r="E8003" s="8">
        <v>2.1413276231263385</v>
      </c>
      <c r="F8003" s="8">
        <v>6.5861690450054882</v>
      </c>
      <c r="G8003" t="str">
        <f>VLOOKUP(C8003,'data indicadores nacional'!$A$2:$G$24,7,FALSE)</f>
        <v>abajo</v>
      </c>
      <c r="H8003" s="9">
        <f>VLOOKUP(C8003,'data indicadores nacional'!$A$2:$F$24,6,FALSE)</f>
        <v>3.4897517565506893</v>
      </c>
      <c r="I8003" s="5" t="str">
        <f t="shared" ref="I8003:I8066" si="625">IF(G8003=$G$2,IF(F8003&gt;E8003,"alarma"," "),IF(F8003&lt;E8003,"alarma"," "))</f>
        <v>alarma</v>
      </c>
      <c r="J8003" s="5">
        <f t="shared" ref="J8003:J8066" si="626">IF(G8003=$G$2,IF((D8003-F8003)&gt;($M$2*H8003),1,0),IF((F8003-D8003)&gt;($M$2*H8003),1,0))</f>
        <v>0</v>
      </c>
      <c r="K8003" s="5">
        <f t="shared" ref="K8003:K8066" si="627">IF(G8003=$G$2,IF((F8003-D8003)&gt;($M$2*H8003),1,0),IF((D8003-F8003)&gt;($M$2*H8003),1,0))</f>
        <v>0</v>
      </c>
      <c r="L8003" s="5">
        <f t="shared" ref="L8003:L8066" si="628">IF(J8003=1,1,IF(K8003=1,1,0))</f>
        <v>0</v>
      </c>
      <c r="N8003" s="8">
        <f>VLOOKUP(C8003,'data indicadores nacional'!$A$2:$J$24,10,FALSE)</f>
        <v>61</v>
      </c>
      <c r="O8003" t="str">
        <f t="shared" ref="O8003:O8066" si="629">IF(N8003=$N$4," ",IF(F8003=$F$20," ",IF(G8003=$G$2,IF(F8003&lt;N8003," ","alarma"),IF(F8003&lt;N8003,"alarma"," "))))</f>
        <v xml:space="preserve"> </v>
      </c>
    </row>
    <row r="8004" spans="1:15">
      <c r="A8004" t="s">
        <v>121</v>
      </c>
      <c r="B8004" t="s">
        <v>920</v>
      </c>
      <c r="C8004" t="s">
        <v>99</v>
      </c>
      <c r="D8004" s="8">
        <v>12.987012987012989</v>
      </c>
      <c r="E8004" s="8">
        <v>3.9215686274509802</v>
      </c>
      <c r="F8004" s="8">
        <v>12.121212121212121</v>
      </c>
      <c r="G8004" t="str">
        <f>VLOOKUP(C8004,'data indicadores nacional'!$A$2:$G$24,7,FALSE)</f>
        <v>abajo</v>
      </c>
      <c r="H8004" s="9">
        <f>VLOOKUP(C8004,'data indicadores nacional'!$A$2:$F$24,6,FALSE)</f>
        <v>7.5200278194544445</v>
      </c>
      <c r="I8004" s="5" t="str">
        <f t="shared" si="625"/>
        <v>alarma</v>
      </c>
      <c r="J8004" s="5">
        <f t="shared" si="626"/>
        <v>1</v>
      </c>
      <c r="K8004" s="5">
        <f t="shared" si="627"/>
        <v>0</v>
      </c>
      <c r="L8004" s="5">
        <f t="shared" si="628"/>
        <v>1</v>
      </c>
      <c r="N8004" s="8">
        <f>VLOOKUP(C8004,'data indicadores nacional'!$A$2:$J$24,10,FALSE)</f>
        <v>61</v>
      </c>
      <c r="O8004" t="str">
        <f t="shared" si="629"/>
        <v xml:space="preserve"> </v>
      </c>
    </row>
    <row r="8005" spans="1:15">
      <c r="A8005" t="s">
        <v>121</v>
      </c>
      <c r="B8005" t="s">
        <v>921</v>
      </c>
      <c r="C8005" t="s">
        <v>88</v>
      </c>
      <c r="D8005" s="8">
        <v>3.7392138063279003</v>
      </c>
      <c r="E8005" s="8">
        <v>3.3448673587081887</v>
      </c>
      <c r="F8005" s="8">
        <v>3.9221647917300086</v>
      </c>
      <c r="G8005" t="str">
        <f>VLOOKUP(C8005,'data indicadores nacional'!$A$2:$G$24,7,FALSE)</f>
        <v>abajo</v>
      </c>
      <c r="H8005" s="9">
        <f>VLOOKUP(C8005,'data indicadores nacional'!$A$2:$F$24,6,FALSE)</f>
        <v>0.25026441121950321</v>
      </c>
      <c r="I8005" s="5" t="str">
        <f t="shared" si="625"/>
        <v>alarma</v>
      </c>
      <c r="J8005" s="5">
        <f t="shared" si="626"/>
        <v>0</v>
      </c>
      <c r="K8005" s="5">
        <f t="shared" si="627"/>
        <v>1</v>
      </c>
      <c r="L8005" s="5">
        <f t="shared" si="628"/>
        <v>1</v>
      </c>
      <c r="N8005" s="8">
        <f>VLOOKUP(C8005,'data indicadores nacional'!$A$2:$J$24,10,FALSE)</f>
        <v>10</v>
      </c>
      <c r="O8005" t="str">
        <f t="shared" si="629"/>
        <v xml:space="preserve"> </v>
      </c>
    </row>
    <row r="8006" spans="1:15">
      <c r="A8006" t="s">
        <v>121</v>
      </c>
      <c r="B8006" t="s">
        <v>921</v>
      </c>
      <c r="C8006" t="s">
        <v>89</v>
      </c>
      <c r="D8006" s="8">
        <v>70.969678775142597</v>
      </c>
      <c r="E8006" s="8">
        <v>71.881838074398246</v>
      </c>
      <c r="F8006" s="8">
        <v>66.261312217194572</v>
      </c>
      <c r="G8006" t="str">
        <f>VLOOKUP(C8006,'data indicadores nacional'!$A$2:$G$24,7,FALSE)</f>
        <v>arriba</v>
      </c>
      <c r="H8006" s="9">
        <f>VLOOKUP(C8006,'data indicadores nacional'!$A$2:$F$24,6,FALSE)</f>
        <v>2.7490434366534529</v>
      </c>
      <c r="I8006" s="5" t="str">
        <f t="shared" si="625"/>
        <v>alarma</v>
      </c>
      <c r="J8006" s="5">
        <f t="shared" si="626"/>
        <v>0</v>
      </c>
      <c r="K8006" s="5">
        <f t="shared" si="627"/>
        <v>1</v>
      </c>
      <c r="L8006" s="5">
        <f t="shared" si="628"/>
        <v>1</v>
      </c>
      <c r="N8006" s="8">
        <f>VLOOKUP(C8006,'data indicadores nacional'!$A$2:$J$24,10,FALSE)</f>
        <v>95</v>
      </c>
      <c r="O8006" t="str">
        <f t="shared" si="629"/>
        <v>alarma</v>
      </c>
    </row>
    <row r="8007" spans="1:15">
      <c r="A8007" t="s">
        <v>121</v>
      </c>
      <c r="B8007" t="s">
        <v>921</v>
      </c>
      <c r="C8007" t="s">
        <v>90</v>
      </c>
      <c r="D8007" s="8">
        <v>66.21621621621621</v>
      </c>
      <c r="E8007" s="8">
        <v>67.272727272727266</v>
      </c>
      <c r="F8007" s="8">
        <v>77.611940298507463</v>
      </c>
      <c r="G8007" t="str">
        <f>VLOOKUP(C8007,'data indicadores nacional'!$A$2:$G$24,7,FALSE)</f>
        <v>abajo</v>
      </c>
      <c r="H8007" s="9">
        <f>VLOOKUP(C8007,'data indicadores nacional'!$A$2:$F$24,6,FALSE)</f>
        <v>2.2832114202799096</v>
      </c>
      <c r="I8007" s="5" t="str">
        <f t="shared" si="625"/>
        <v>alarma</v>
      </c>
      <c r="J8007" s="5">
        <f t="shared" si="626"/>
        <v>0</v>
      </c>
      <c r="K8007" s="5">
        <f t="shared" si="627"/>
        <v>1</v>
      </c>
      <c r="L8007" s="5">
        <f t="shared" si="628"/>
        <v>1</v>
      </c>
      <c r="N8007" s="8" t="str">
        <f>VLOOKUP(C8007,'data indicadores nacional'!$A$2:$J$24,10,FALSE)</f>
        <v>-</v>
      </c>
      <c r="O8007" t="str">
        <f t="shared" si="629"/>
        <v xml:space="preserve"> </v>
      </c>
    </row>
    <row r="8008" spans="1:15">
      <c r="A8008" t="s">
        <v>121</v>
      </c>
      <c r="B8008" t="s">
        <v>921</v>
      </c>
      <c r="C8008" t="s">
        <v>91</v>
      </c>
      <c r="D8008" s="8">
        <v>99.549007817197833</v>
      </c>
      <c r="E8008" s="8">
        <v>98.92532378065583</v>
      </c>
      <c r="F8008" s="8">
        <v>97.063016823495857</v>
      </c>
      <c r="G8008" t="str">
        <f>VLOOKUP(C8008,'data indicadores nacional'!$A$2:$G$24,7,FALSE)</f>
        <v>arriba</v>
      </c>
      <c r="H8008" s="9">
        <f>VLOOKUP(C8008,'data indicadores nacional'!$A$2:$F$24,6,FALSE)</f>
        <v>0.72595219758941765</v>
      </c>
      <c r="I8008" s="5" t="str">
        <f t="shared" si="625"/>
        <v>alarma</v>
      </c>
      <c r="J8008" s="5">
        <f t="shared" si="626"/>
        <v>0</v>
      </c>
      <c r="K8008" s="5">
        <f t="shared" si="627"/>
        <v>1</v>
      </c>
      <c r="L8008" s="5">
        <f t="shared" si="628"/>
        <v>1</v>
      </c>
      <c r="N8008" s="8" t="str">
        <f>VLOOKUP(C8008,'data indicadores nacional'!$A$2:$J$24,10,FALSE)</f>
        <v>-</v>
      </c>
      <c r="O8008" t="str">
        <f t="shared" si="629"/>
        <v xml:space="preserve"> </v>
      </c>
    </row>
    <row r="8009" spans="1:15">
      <c r="A8009" t="s">
        <v>121</v>
      </c>
      <c r="B8009" t="s">
        <v>921</v>
      </c>
      <c r="C8009" t="s">
        <v>92</v>
      </c>
      <c r="D8009" s="8">
        <v>55.998817966903069</v>
      </c>
      <c r="E8009" s="8">
        <v>60.65080667213563</v>
      </c>
      <c r="F8009" s="8">
        <v>59.977420265311885</v>
      </c>
      <c r="G8009" t="str">
        <f>VLOOKUP(C8009,'data indicadores nacional'!$A$2:$G$24,7,FALSE)</f>
        <v>abajo</v>
      </c>
      <c r="H8009" s="9">
        <f>VLOOKUP(C8009,'data indicadores nacional'!$A$2:$F$24,6,FALSE)</f>
        <v>2.5040710609700474</v>
      </c>
      <c r="I8009" s="5" t="str">
        <f t="shared" si="625"/>
        <v xml:space="preserve"> </v>
      </c>
      <c r="J8009" s="5">
        <f t="shared" si="626"/>
        <v>0</v>
      </c>
      <c r="K8009" s="5">
        <f t="shared" si="627"/>
        <v>1</v>
      </c>
      <c r="L8009" s="5">
        <f t="shared" si="628"/>
        <v>1</v>
      </c>
      <c r="N8009" s="8" t="str">
        <f>VLOOKUP(C8009,'data indicadores nacional'!$A$2:$J$24,10,FALSE)</f>
        <v>-</v>
      </c>
      <c r="O8009" t="str">
        <f t="shared" si="629"/>
        <v xml:space="preserve"> </v>
      </c>
    </row>
    <row r="8010" spans="1:15">
      <c r="A8010" t="s">
        <v>121</v>
      </c>
      <c r="B8010" t="s">
        <v>921</v>
      </c>
      <c r="C8010" t="s">
        <v>93</v>
      </c>
      <c r="D8010" s="8">
        <v>0.67966903073286056</v>
      </c>
      <c r="E8010" s="8">
        <v>0.41017227235438886</v>
      </c>
      <c r="F8010" s="8">
        <v>0.56465273856578202</v>
      </c>
      <c r="G8010" t="str">
        <f>VLOOKUP(C8010,'data indicadores nacional'!$A$2:$G$24,7,FALSE)</f>
        <v>abajo</v>
      </c>
      <c r="H8010" s="9">
        <f>VLOOKUP(C8010,'data indicadores nacional'!$A$2:$F$24,6,FALSE)</f>
        <v>3.3766595341714022E-2</v>
      </c>
      <c r="I8010" s="5" t="str">
        <f t="shared" si="625"/>
        <v>alarma</v>
      </c>
      <c r="J8010" s="5">
        <f t="shared" si="626"/>
        <v>1</v>
      </c>
      <c r="K8010" s="5">
        <f t="shared" si="627"/>
        <v>0</v>
      </c>
      <c r="L8010" s="5">
        <f t="shared" si="628"/>
        <v>1</v>
      </c>
      <c r="N8010" s="8">
        <f>VLOOKUP(C8010,'data indicadores nacional'!$A$2:$J$24,10,FALSE)</f>
        <v>15</v>
      </c>
      <c r="O8010" t="str">
        <f t="shared" si="629"/>
        <v xml:space="preserve"> </v>
      </c>
    </row>
    <row r="8011" spans="1:15">
      <c r="A8011" t="s">
        <v>121</v>
      </c>
      <c r="B8011" t="s">
        <v>921</v>
      </c>
      <c r="C8011" t="s">
        <v>94</v>
      </c>
      <c r="D8011" s="8">
        <v>4.7103244837758114</v>
      </c>
      <c r="E8011" s="8">
        <v>4.814875581077386</v>
      </c>
      <c r="F8011" s="8">
        <v>4.3581710414902624</v>
      </c>
      <c r="G8011" t="str">
        <f>VLOOKUP(C8011,'data indicadores nacional'!$A$2:$G$24,7,FALSE)</f>
        <v>arriba</v>
      </c>
      <c r="H8011" s="9">
        <f>VLOOKUP(C8011,'data indicadores nacional'!$A$2:$F$24,6,FALSE)</f>
        <v>0.23219145011705353</v>
      </c>
      <c r="I8011" s="5" t="str">
        <f t="shared" si="625"/>
        <v>alarma</v>
      </c>
      <c r="J8011" s="5">
        <f t="shared" si="626"/>
        <v>0</v>
      </c>
      <c r="K8011" s="5">
        <f t="shared" si="627"/>
        <v>1</v>
      </c>
      <c r="L8011" s="5">
        <f t="shared" si="628"/>
        <v>1</v>
      </c>
      <c r="N8011" s="8" t="str">
        <f>VLOOKUP(C8011,'data indicadores nacional'!$A$2:$J$24,10,FALSE)</f>
        <v>-</v>
      </c>
      <c r="O8011" t="str">
        <f t="shared" si="629"/>
        <v xml:space="preserve"> </v>
      </c>
    </row>
    <row r="8012" spans="1:15">
      <c r="A8012" t="s">
        <v>121</v>
      </c>
      <c r="B8012" t="s">
        <v>921</v>
      </c>
      <c r="C8012" t="s">
        <v>95</v>
      </c>
      <c r="D8012" s="8">
        <v>16.607565011820331</v>
      </c>
      <c r="E8012" s="8">
        <v>14.273995077932733</v>
      </c>
      <c r="F8012" s="8">
        <v>12.619988706945229</v>
      </c>
      <c r="G8012" t="str">
        <f>VLOOKUP(C8012,'data indicadores nacional'!$A$2:$G$24,7,FALSE)</f>
        <v>abajo</v>
      </c>
      <c r="H8012" s="9">
        <f>VLOOKUP(C8012,'data indicadores nacional'!$A$2:$F$24,6,FALSE)</f>
        <v>1.7199886991149187</v>
      </c>
      <c r="I8012" s="5" t="str">
        <f t="shared" si="625"/>
        <v xml:space="preserve"> </v>
      </c>
      <c r="J8012" s="5">
        <f t="shared" si="626"/>
        <v>1</v>
      </c>
      <c r="K8012" s="5">
        <f t="shared" si="627"/>
        <v>0</v>
      </c>
      <c r="L8012" s="5">
        <f t="shared" si="628"/>
        <v>1</v>
      </c>
      <c r="N8012" s="8">
        <f>VLOOKUP(C8012,'data indicadores nacional'!$A$2:$J$24,10,FALSE)</f>
        <v>15</v>
      </c>
      <c r="O8012" t="str">
        <f t="shared" si="629"/>
        <v xml:space="preserve"> </v>
      </c>
    </row>
    <row r="8013" spans="1:15">
      <c r="A8013" t="s">
        <v>121</v>
      </c>
      <c r="B8013" t="s">
        <v>921</v>
      </c>
      <c r="C8013" t="s">
        <v>96</v>
      </c>
      <c r="D8013" s="8">
        <v>117.99410029498524</v>
      </c>
      <c r="E8013" s="8">
        <v>27.344818156959256</v>
      </c>
      <c r="F8013" s="8">
        <v>56.449336720293537</v>
      </c>
      <c r="G8013" t="str">
        <f>VLOOKUP(C8013,'data indicadores nacional'!$A$2:$G$24,7,FALSE)</f>
        <v>abajo</v>
      </c>
      <c r="H8013" s="9">
        <f>VLOOKUP(C8013,'data indicadores nacional'!$A$2:$F$24,6,FALSE)</f>
        <v>14.793500408348107</v>
      </c>
      <c r="I8013" s="5" t="str">
        <f t="shared" si="625"/>
        <v>alarma</v>
      </c>
      <c r="J8013" s="5">
        <f t="shared" si="626"/>
        <v>1</v>
      </c>
      <c r="K8013" s="5">
        <f t="shared" si="627"/>
        <v>0</v>
      </c>
      <c r="L8013" s="5">
        <f t="shared" si="628"/>
        <v>1</v>
      </c>
      <c r="N8013" s="8">
        <f>VLOOKUP(C8013,'data indicadores nacional'!$A$2:$J$24,10,FALSE)</f>
        <v>45</v>
      </c>
      <c r="O8013" t="str">
        <f t="shared" si="629"/>
        <v>alarma</v>
      </c>
    </row>
    <row r="8014" spans="1:15">
      <c r="A8014" t="s">
        <v>121</v>
      </c>
      <c r="B8014" t="s">
        <v>921</v>
      </c>
      <c r="C8014" t="s">
        <v>97</v>
      </c>
      <c r="D8014" s="8">
        <v>7.35148023047884</v>
      </c>
      <c r="E8014" s="8">
        <v>4.4084642513626164</v>
      </c>
      <c r="F8014" s="8">
        <v>5.4167677257660287</v>
      </c>
      <c r="G8014" t="str">
        <f>VLOOKUP(C8014,'data indicadores nacional'!$A$2:$G$24,7,FALSE)</f>
        <v>abajo</v>
      </c>
      <c r="H8014" s="9">
        <f>VLOOKUP(C8014,'data indicadores nacional'!$A$2:$F$24,6,FALSE)</f>
        <v>0.35698528124504503</v>
      </c>
      <c r="I8014" s="5" t="str">
        <f t="shared" si="625"/>
        <v>alarma</v>
      </c>
      <c r="J8014" s="5">
        <f t="shared" si="626"/>
        <v>1</v>
      </c>
      <c r="K8014" s="5">
        <f t="shared" si="627"/>
        <v>0</v>
      </c>
      <c r="L8014" s="5">
        <f t="shared" si="628"/>
        <v>1</v>
      </c>
      <c r="N8014" s="8">
        <f>VLOOKUP(C8014,'data indicadores nacional'!$A$2:$J$24,10,FALSE)</f>
        <v>61</v>
      </c>
      <c r="O8014" t="str">
        <f t="shared" si="629"/>
        <v xml:space="preserve"> </v>
      </c>
    </row>
    <row r="8015" spans="1:15">
      <c r="A8015" t="s">
        <v>121</v>
      </c>
      <c r="B8015" t="s">
        <v>921</v>
      </c>
      <c r="C8015" t="s">
        <v>98</v>
      </c>
      <c r="D8015" s="8">
        <v>54.272879231090684</v>
      </c>
      <c r="E8015" s="8">
        <v>40.410931417793648</v>
      </c>
      <c r="F8015" s="8">
        <v>37.514225329214767</v>
      </c>
      <c r="G8015" t="str">
        <f>VLOOKUP(C8015,'data indicadores nacional'!$A$2:$G$24,7,FALSE)</f>
        <v>abajo</v>
      </c>
      <c r="H8015" s="9">
        <f>VLOOKUP(C8015,'data indicadores nacional'!$A$2:$F$24,6,FALSE)</f>
        <v>3.4897517565506893</v>
      </c>
      <c r="I8015" s="5" t="str">
        <f t="shared" si="625"/>
        <v xml:space="preserve"> </v>
      </c>
      <c r="J8015" s="5">
        <f t="shared" si="626"/>
        <v>1</v>
      </c>
      <c r="K8015" s="5">
        <f t="shared" si="627"/>
        <v>0</v>
      </c>
      <c r="L8015" s="5">
        <f t="shared" si="628"/>
        <v>1</v>
      </c>
      <c r="N8015" s="8">
        <f>VLOOKUP(C8015,'data indicadores nacional'!$A$2:$J$24,10,FALSE)</f>
        <v>61</v>
      </c>
      <c r="O8015" t="str">
        <f t="shared" si="629"/>
        <v xml:space="preserve"> </v>
      </c>
    </row>
    <row r="8016" spans="1:15">
      <c r="A8016" t="s">
        <v>121</v>
      </c>
      <c r="B8016" t="s">
        <v>921</v>
      </c>
      <c r="C8016" t="s">
        <v>99</v>
      </c>
      <c r="D8016" s="8">
        <v>106.30094734523023</v>
      </c>
      <c r="E8016" s="8">
        <v>76.508880495057468</v>
      </c>
      <c r="F8016" s="8">
        <v>69.963220269718022</v>
      </c>
      <c r="G8016" t="str">
        <f>VLOOKUP(C8016,'data indicadores nacional'!$A$2:$G$24,7,FALSE)</f>
        <v>abajo</v>
      </c>
      <c r="H8016" s="9">
        <f>VLOOKUP(C8016,'data indicadores nacional'!$A$2:$F$24,6,FALSE)</f>
        <v>7.5200278194544445</v>
      </c>
      <c r="I8016" s="5" t="str">
        <f t="shared" si="625"/>
        <v xml:space="preserve"> </v>
      </c>
      <c r="J8016" s="5">
        <f t="shared" si="626"/>
        <v>1</v>
      </c>
      <c r="K8016" s="5">
        <f t="shared" si="627"/>
        <v>0</v>
      </c>
      <c r="L8016" s="5">
        <f t="shared" si="628"/>
        <v>1</v>
      </c>
      <c r="N8016" s="8">
        <f>VLOOKUP(C8016,'data indicadores nacional'!$A$2:$J$24,10,FALSE)</f>
        <v>61</v>
      </c>
      <c r="O8016" t="str">
        <f t="shared" si="629"/>
        <v>alarma</v>
      </c>
    </row>
    <row r="8017" spans="1:15">
      <c r="A8017" t="s">
        <v>121</v>
      </c>
      <c r="B8017" t="s">
        <v>921</v>
      </c>
      <c r="C8017" t="s">
        <v>100</v>
      </c>
      <c r="D8017" s="8">
        <v>14.749262536873156</v>
      </c>
      <c r="E8017" s="8">
        <v>9.844134536505333</v>
      </c>
      <c r="F8017" s="8">
        <v>8.7496471916454972</v>
      </c>
      <c r="G8017" t="str">
        <f>VLOOKUP(C8017,'data indicadores nacional'!$A$2:$G$24,7,FALSE)</f>
        <v>abajo</v>
      </c>
      <c r="H8017" s="9">
        <f>VLOOKUP(C8017,'data indicadores nacional'!$A$2:$F$24,6,FALSE)</f>
        <v>1.7895311097465236</v>
      </c>
      <c r="I8017" s="5" t="str">
        <f t="shared" si="625"/>
        <v xml:space="preserve"> </v>
      </c>
      <c r="J8017" s="5">
        <f t="shared" si="626"/>
        <v>1</v>
      </c>
      <c r="K8017" s="5">
        <f t="shared" si="627"/>
        <v>0</v>
      </c>
      <c r="L8017" s="5">
        <f t="shared" si="628"/>
        <v>1</v>
      </c>
      <c r="N8017" s="8">
        <f>VLOOKUP(C8017,'data indicadores nacional'!$A$2:$J$24,10,FALSE)</f>
        <v>15</v>
      </c>
      <c r="O8017" t="str">
        <f t="shared" si="629"/>
        <v xml:space="preserve"> </v>
      </c>
    </row>
    <row r="8018" spans="1:15">
      <c r="A8018" t="s">
        <v>121</v>
      </c>
      <c r="B8018" t="s">
        <v>921</v>
      </c>
      <c r="C8018" t="s">
        <v>101</v>
      </c>
      <c r="D8018" s="8">
        <v>12.094395280235988</v>
      </c>
      <c r="E8018" s="8">
        <v>7.6565490839485912</v>
      </c>
      <c r="F8018" s="8">
        <v>6.491673722833756</v>
      </c>
      <c r="G8018" t="str">
        <f>VLOOKUP(C8018,'data indicadores nacional'!$A$2:$G$24,7,FALSE)</f>
        <v>abajo</v>
      </c>
      <c r="H8018" s="9">
        <f>VLOOKUP(C8018,'data indicadores nacional'!$A$2:$F$24,6,FALSE)</f>
        <v>1.3238688071947835</v>
      </c>
      <c r="I8018" s="5" t="str">
        <f t="shared" si="625"/>
        <v xml:space="preserve"> </v>
      </c>
      <c r="J8018" s="5">
        <f t="shared" si="626"/>
        <v>1</v>
      </c>
      <c r="K8018" s="5">
        <f t="shared" si="627"/>
        <v>0</v>
      </c>
      <c r="L8018" s="5">
        <f t="shared" si="628"/>
        <v>1</v>
      </c>
      <c r="N8018" s="8">
        <f>VLOOKUP(C8018,'data indicadores nacional'!$A$2:$J$24,10,FALSE)</f>
        <v>12</v>
      </c>
      <c r="O8018" t="str">
        <f t="shared" si="629"/>
        <v xml:space="preserve"> </v>
      </c>
    </row>
    <row r="8019" spans="1:15">
      <c r="A8019" t="s">
        <v>121</v>
      </c>
      <c r="B8019" t="s">
        <v>921</v>
      </c>
      <c r="C8019" t="s">
        <v>102</v>
      </c>
      <c r="D8019" s="8">
        <v>4.1955108034403183</v>
      </c>
      <c r="E8019" s="8">
        <v>7.7261840377037778</v>
      </c>
      <c r="F8019" s="8">
        <v>11.63422011944466</v>
      </c>
      <c r="G8019" t="str">
        <f>VLOOKUP(C8019,'data indicadores nacional'!$A$2:$G$24,7,FALSE)</f>
        <v>abajo</v>
      </c>
      <c r="H8019" s="9">
        <f>VLOOKUP(C8019,'data indicadores nacional'!$A$2:$F$24,6,FALSE)</f>
        <v>1.6226293498102424</v>
      </c>
      <c r="I8019" s="5" t="str">
        <f t="shared" si="625"/>
        <v>alarma</v>
      </c>
      <c r="J8019" s="5">
        <f t="shared" si="626"/>
        <v>0</v>
      </c>
      <c r="K8019" s="5">
        <f t="shared" si="627"/>
        <v>1</v>
      </c>
      <c r="L8019" s="5">
        <f t="shared" si="628"/>
        <v>1</v>
      </c>
      <c r="N8019" s="8" t="str">
        <f>VLOOKUP(C8019,'data indicadores nacional'!$A$2:$J$24,10,FALSE)</f>
        <v>-</v>
      </c>
      <c r="O8019" t="str">
        <f t="shared" si="629"/>
        <v xml:space="preserve"> </v>
      </c>
    </row>
    <row r="8020" spans="1:15">
      <c r="A8020" t="s">
        <v>121</v>
      </c>
      <c r="B8020" t="s">
        <v>921</v>
      </c>
      <c r="C8020" t="s">
        <v>103</v>
      </c>
      <c r="D8020" s="8">
        <v>12.586532410320956</v>
      </c>
      <c r="E8020" s="8">
        <v>23.178552113111333</v>
      </c>
      <c r="F8020" s="8">
        <v>11.63422011944466</v>
      </c>
      <c r="G8020" t="str">
        <f>VLOOKUP(C8020,'data indicadores nacional'!$A$2:$G$24,7,FALSE)</f>
        <v>abajo</v>
      </c>
      <c r="H8020" s="9">
        <f>VLOOKUP(C8020,'data indicadores nacional'!$A$2:$F$24,6,FALSE)</f>
        <v>4.9638210683068253</v>
      </c>
      <c r="I8020" s="5" t="str">
        <f t="shared" si="625"/>
        <v xml:space="preserve"> </v>
      </c>
      <c r="J8020" s="5">
        <f t="shared" si="626"/>
        <v>1</v>
      </c>
      <c r="K8020" s="5">
        <f t="shared" si="627"/>
        <v>0</v>
      </c>
      <c r="L8020" s="5">
        <f t="shared" si="628"/>
        <v>1</v>
      </c>
      <c r="N8020" s="8">
        <f>VLOOKUP(C8020,'data indicadores nacional'!$A$2:$J$24,10,FALSE)</f>
        <v>8.9</v>
      </c>
      <c r="O8020" t="str">
        <f t="shared" si="629"/>
        <v>alarma</v>
      </c>
    </row>
    <row r="8021" spans="1:15">
      <c r="A8021" t="s">
        <v>121</v>
      </c>
      <c r="B8021" t="s">
        <v>921</v>
      </c>
      <c r="C8021" t="s">
        <v>104</v>
      </c>
      <c r="D8021" s="8">
        <v>17.513134851138354</v>
      </c>
      <c r="E8021" s="8">
        <v>16.994874561640142</v>
      </c>
      <c r="F8021" s="8">
        <v>18.899388549193997</v>
      </c>
      <c r="G8021" t="str">
        <f>VLOOKUP(C8021,'data indicadores nacional'!$A$2:$G$24,7,FALSE)</f>
        <v>abajo</v>
      </c>
      <c r="H8021" s="9">
        <f>VLOOKUP(C8021,'data indicadores nacional'!$A$2:$F$24,6,FALSE)</f>
        <v>0.3966802220902198</v>
      </c>
      <c r="I8021" s="5" t="str">
        <f t="shared" si="625"/>
        <v>alarma</v>
      </c>
      <c r="J8021" s="5">
        <f t="shared" si="626"/>
        <v>0</v>
      </c>
      <c r="K8021" s="5">
        <f t="shared" si="627"/>
        <v>1</v>
      </c>
      <c r="L8021" s="5">
        <f t="shared" si="628"/>
        <v>1</v>
      </c>
      <c r="N8021" s="8">
        <f>VLOOKUP(C8021,'data indicadores nacional'!$A$2:$J$24,10,FALSE)</f>
        <v>12</v>
      </c>
      <c r="O8021" t="str">
        <f t="shared" si="629"/>
        <v>alarma</v>
      </c>
    </row>
    <row r="8022" spans="1:15">
      <c r="A8022" t="s">
        <v>121</v>
      </c>
      <c r="B8022" t="s">
        <v>921</v>
      </c>
      <c r="C8022" t="s">
        <v>105</v>
      </c>
      <c r="D8022" s="8">
        <v>16.782043213761273</v>
      </c>
      <c r="E8022" s="8">
        <v>7.7261840377037778</v>
      </c>
      <c r="F8022" s="8">
        <v>3.87807337314822</v>
      </c>
      <c r="G8022" t="str">
        <f>VLOOKUP(C8022,'data indicadores nacional'!$A$2:$G$24,7,FALSE)</f>
        <v>abajo</v>
      </c>
      <c r="H8022" s="9">
        <f>VLOOKUP(C8022,'data indicadores nacional'!$A$2:$F$24,6,FALSE)</f>
        <v>1.2536970118415909</v>
      </c>
      <c r="I8022" s="5" t="str">
        <f t="shared" si="625"/>
        <v xml:space="preserve"> </v>
      </c>
      <c r="J8022" s="5">
        <f t="shared" si="626"/>
        <v>1</v>
      </c>
      <c r="K8022" s="5">
        <f t="shared" si="627"/>
        <v>0</v>
      </c>
      <c r="L8022" s="5">
        <f t="shared" si="628"/>
        <v>1</v>
      </c>
      <c r="N8022" s="8">
        <f>VLOOKUP(C8022,'data indicadores nacional'!$A$2:$J$24,10,FALSE)</f>
        <v>4.0773685948219525</v>
      </c>
      <c r="O8022" t="str">
        <f t="shared" si="629"/>
        <v xml:space="preserve"> </v>
      </c>
    </row>
    <row r="8023" spans="1:15">
      <c r="A8023" t="s">
        <v>121</v>
      </c>
      <c r="B8023" t="s">
        <v>922</v>
      </c>
      <c r="C8023" t="s">
        <v>88</v>
      </c>
      <c r="D8023" s="8">
        <v>5.5343511450381682</v>
      </c>
      <c r="E8023" s="8">
        <v>3.5906642728904847</v>
      </c>
      <c r="F8023" s="8">
        <v>2.4834437086092715</v>
      </c>
      <c r="G8023" t="str">
        <f>VLOOKUP(C8023,'data indicadores nacional'!$A$2:$G$24,7,FALSE)</f>
        <v>abajo</v>
      </c>
      <c r="H8023" s="9">
        <f>VLOOKUP(C8023,'data indicadores nacional'!$A$2:$F$24,6,FALSE)</f>
        <v>0.25026441121950321</v>
      </c>
      <c r="I8023" s="5" t="str">
        <f t="shared" si="625"/>
        <v xml:space="preserve"> </v>
      </c>
      <c r="J8023" s="5">
        <f t="shared" si="626"/>
        <v>1</v>
      </c>
      <c r="K8023" s="5">
        <f t="shared" si="627"/>
        <v>0</v>
      </c>
      <c r="L8023" s="5">
        <f t="shared" si="628"/>
        <v>1</v>
      </c>
      <c r="N8023" s="8">
        <f>VLOOKUP(C8023,'data indicadores nacional'!$A$2:$J$24,10,FALSE)</f>
        <v>10</v>
      </c>
      <c r="O8023" t="str">
        <f t="shared" si="629"/>
        <v xml:space="preserve"> </v>
      </c>
    </row>
    <row r="8024" spans="1:15">
      <c r="A8024" t="s">
        <v>121</v>
      </c>
      <c r="B8024" t="s">
        <v>922</v>
      </c>
      <c r="C8024" t="s">
        <v>89</v>
      </c>
      <c r="D8024" s="8">
        <v>86.180422264875247</v>
      </c>
      <c r="E8024" s="8">
        <v>86.514886164623476</v>
      </c>
      <c r="F8024" s="8">
        <v>81.847133757961785</v>
      </c>
      <c r="G8024" t="str">
        <f>VLOOKUP(C8024,'data indicadores nacional'!$A$2:$G$24,7,FALSE)</f>
        <v>arriba</v>
      </c>
      <c r="H8024" s="9">
        <f>VLOOKUP(C8024,'data indicadores nacional'!$A$2:$F$24,6,FALSE)</f>
        <v>2.7490434366534529</v>
      </c>
      <c r="I8024" s="5" t="str">
        <f t="shared" si="625"/>
        <v>alarma</v>
      </c>
      <c r="J8024" s="5">
        <f t="shared" si="626"/>
        <v>0</v>
      </c>
      <c r="K8024" s="5">
        <f t="shared" si="627"/>
        <v>1</v>
      </c>
      <c r="L8024" s="5">
        <f t="shared" si="628"/>
        <v>1</v>
      </c>
      <c r="N8024" s="8">
        <f>VLOOKUP(C8024,'data indicadores nacional'!$A$2:$J$24,10,FALSE)</f>
        <v>95</v>
      </c>
      <c r="O8024" t="str">
        <f t="shared" si="629"/>
        <v>alarma</v>
      </c>
    </row>
    <row r="8025" spans="1:15">
      <c r="A8025" t="s">
        <v>121</v>
      </c>
      <c r="B8025" t="s">
        <v>922</v>
      </c>
      <c r="C8025" t="s">
        <v>90</v>
      </c>
      <c r="D8025" s="8">
        <v>100</v>
      </c>
      <c r="E8025" s="8">
        <v>33.333333333333329</v>
      </c>
      <c r="F8025" s="8">
        <v>66.666666666666657</v>
      </c>
      <c r="G8025" t="str">
        <f>VLOOKUP(C8025,'data indicadores nacional'!$A$2:$G$24,7,FALSE)</f>
        <v>abajo</v>
      </c>
      <c r="H8025" s="9">
        <f>VLOOKUP(C8025,'data indicadores nacional'!$A$2:$F$24,6,FALSE)</f>
        <v>2.2832114202799096</v>
      </c>
      <c r="I8025" s="5" t="str">
        <f t="shared" si="625"/>
        <v>alarma</v>
      </c>
      <c r="J8025" s="5">
        <f t="shared" si="626"/>
        <v>1</v>
      </c>
      <c r="K8025" s="5">
        <f t="shared" si="627"/>
        <v>0</v>
      </c>
      <c r="L8025" s="5">
        <f t="shared" si="628"/>
        <v>1</v>
      </c>
      <c r="N8025" s="8" t="str">
        <f>VLOOKUP(C8025,'data indicadores nacional'!$A$2:$J$24,10,FALSE)</f>
        <v>-</v>
      </c>
      <c r="O8025" t="str">
        <f t="shared" si="629"/>
        <v xml:space="preserve"> </v>
      </c>
    </row>
    <row r="8026" spans="1:15">
      <c r="A8026" t="s">
        <v>121</v>
      </c>
      <c r="B8026" t="s">
        <v>922</v>
      </c>
      <c r="C8026" t="s">
        <v>91</v>
      </c>
      <c r="D8026" s="8">
        <v>100</v>
      </c>
      <c r="E8026" s="8">
        <v>98.949211908931701</v>
      </c>
      <c r="F8026" s="8">
        <v>98.722044728434497</v>
      </c>
      <c r="G8026" t="str">
        <f>VLOOKUP(C8026,'data indicadores nacional'!$A$2:$G$24,7,FALSE)</f>
        <v>arriba</v>
      </c>
      <c r="H8026" s="9">
        <f>VLOOKUP(C8026,'data indicadores nacional'!$A$2:$F$24,6,FALSE)</f>
        <v>0.72595219758941765</v>
      </c>
      <c r="I8026" s="5" t="str">
        <f t="shared" si="625"/>
        <v>alarma</v>
      </c>
      <c r="J8026" s="5">
        <f t="shared" si="626"/>
        <v>0</v>
      </c>
      <c r="K8026" s="5">
        <f t="shared" si="627"/>
        <v>1</v>
      </c>
      <c r="L8026" s="5">
        <f t="shared" si="628"/>
        <v>1</v>
      </c>
      <c r="N8026" s="8" t="str">
        <f>VLOOKUP(C8026,'data indicadores nacional'!$A$2:$J$24,10,FALSE)</f>
        <v>-</v>
      </c>
      <c r="O8026" t="str">
        <f t="shared" si="629"/>
        <v xml:space="preserve"> </v>
      </c>
    </row>
    <row r="8027" spans="1:15">
      <c r="A8027" t="s">
        <v>121</v>
      </c>
      <c r="B8027" t="s">
        <v>922</v>
      </c>
      <c r="C8027" t="s">
        <v>92</v>
      </c>
      <c r="D8027" s="8">
        <v>31.156716417910445</v>
      </c>
      <c r="E8027" s="8">
        <v>50.78809106830122</v>
      </c>
      <c r="F8027" s="8">
        <v>53.025477707006374</v>
      </c>
      <c r="G8027" t="str">
        <f>VLOOKUP(C8027,'data indicadores nacional'!$A$2:$G$24,7,FALSE)</f>
        <v>abajo</v>
      </c>
      <c r="H8027" s="9">
        <f>VLOOKUP(C8027,'data indicadores nacional'!$A$2:$F$24,6,FALSE)</f>
        <v>2.5040710609700474</v>
      </c>
      <c r="I8027" s="5" t="str">
        <f t="shared" si="625"/>
        <v>alarma</v>
      </c>
      <c r="J8027" s="5">
        <f t="shared" si="626"/>
        <v>0</v>
      </c>
      <c r="K8027" s="5">
        <f t="shared" si="627"/>
        <v>1</v>
      </c>
      <c r="L8027" s="5">
        <f t="shared" si="628"/>
        <v>1</v>
      </c>
      <c r="N8027" s="8" t="str">
        <f>VLOOKUP(C8027,'data indicadores nacional'!$A$2:$J$24,10,FALSE)</f>
        <v>-</v>
      </c>
      <c r="O8027" t="str">
        <f t="shared" si="629"/>
        <v xml:space="preserve"> </v>
      </c>
    </row>
    <row r="8028" spans="1:15">
      <c r="A8028" t="s">
        <v>121</v>
      </c>
      <c r="B8028" t="s">
        <v>922</v>
      </c>
      <c r="C8028" t="s">
        <v>93</v>
      </c>
      <c r="F8028" s="8">
        <v>0.47770700636942676</v>
      </c>
      <c r="G8028" t="str">
        <f>VLOOKUP(C8028,'data indicadores nacional'!$A$2:$G$24,7,FALSE)</f>
        <v>abajo</v>
      </c>
      <c r="H8028" s="9">
        <f>VLOOKUP(C8028,'data indicadores nacional'!$A$2:$F$24,6,FALSE)</f>
        <v>3.3766595341714022E-2</v>
      </c>
      <c r="I8028" s="5" t="str">
        <f t="shared" si="625"/>
        <v>alarma</v>
      </c>
      <c r="J8028" s="5">
        <f t="shared" si="626"/>
        <v>0</v>
      </c>
      <c r="K8028" s="5">
        <f t="shared" si="627"/>
        <v>1</v>
      </c>
      <c r="L8028" s="5">
        <f t="shared" si="628"/>
        <v>1</v>
      </c>
      <c r="N8028" s="8">
        <f>VLOOKUP(C8028,'data indicadores nacional'!$A$2:$J$24,10,FALSE)</f>
        <v>15</v>
      </c>
      <c r="O8028" t="str">
        <f t="shared" si="629"/>
        <v xml:space="preserve"> </v>
      </c>
    </row>
    <row r="8029" spans="1:15">
      <c r="A8029" t="s">
        <v>121</v>
      </c>
      <c r="B8029" t="s">
        <v>922</v>
      </c>
      <c r="C8029" t="s">
        <v>94</v>
      </c>
      <c r="D8029" s="8">
        <v>5.8159851301115237</v>
      </c>
      <c r="E8029" s="8">
        <v>6.3502626970227674</v>
      </c>
      <c r="F8029" s="8">
        <v>5.8073248407643314</v>
      </c>
      <c r="G8029" t="str">
        <f>VLOOKUP(C8029,'data indicadores nacional'!$A$2:$G$24,7,FALSE)</f>
        <v>arriba</v>
      </c>
      <c r="H8029" s="9">
        <f>VLOOKUP(C8029,'data indicadores nacional'!$A$2:$F$24,6,FALSE)</f>
        <v>0.23219145011705353</v>
      </c>
      <c r="I8029" s="5" t="str">
        <f t="shared" si="625"/>
        <v>alarma</v>
      </c>
      <c r="J8029" s="5">
        <f t="shared" si="626"/>
        <v>0</v>
      </c>
      <c r="K8029" s="5">
        <f t="shared" si="627"/>
        <v>0</v>
      </c>
      <c r="L8029" s="5">
        <f t="shared" si="628"/>
        <v>0</v>
      </c>
      <c r="N8029" s="8" t="str">
        <f>VLOOKUP(C8029,'data indicadores nacional'!$A$2:$J$24,10,FALSE)</f>
        <v>-</v>
      </c>
      <c r="O8029" t="str">
        <f t="shared" si="629"/>
        <v xml:space="preserve"> </v>
      </c>
    </row>
    <row r="8030" spans="1:15">
      <c r="A8030" t="s">
        <v>121</v>
      </c>
      <c r="B8030" t="s">
        <v>922</v>
      </c>
      <c r="C8030" t="s">
        <v>95</v>
      </c>
      <c r="D8030" s="8">
        <v>9.8513011152416361</v>
      </c>
      <c r="E8030" s="8">
        <v>12.259194395796849</v>
      </c>
      <c r="F8030" s="8">
        <v>8.598726114649681</v>
      </c>
      <c r="G8030" t="str">
        <f>VLOOKUP(C8030,'data indicadores nacional'!$A$2:$G$24,7,FALSE)</f>
        <v>abajo</v>
      </c>
      <c r="H8030" s="9">
        <f>VLOOKUP(C8030,'data indicadores nacional'!$A$2:$F$24,6,FALSE)</f>
        <v>1.7199886991149187</v>
      </c>
      <c r="I8030" s="5" t="str">
        <f t="shared" si="625"/>
        <v xml:space="preserve"> </v>
      </c>
      <c r="J8030" s="5">
        <f t="shared" si="626"/>
        <v>1</v>
      </c>
      <c r="K8030" s="5">
        <f t="shared" si="627"/>
        <v>0</v>
      </c>
      <c r="L8030" s="5">
        <f t="shared" si="628"/>
        <v>1</v>
      </c>
      <c r="N8030" s="8">
        <f>VLOOKUP(C8030,'data indicadores nacional'!$A$2:$J$24,10,FALSE)</f>
        <v>15</v>
      </c>
      <c r="O8030" t="str">
        <f t="shared" si="629"/>
        <v xml:space="preserve"> </v>
      </c>
    </row>
    <row r="8031" spans="1:15">
      <c r="A8031" t="s">
        <v>121</v>
      </c>
      <c r="B8031" t="s">
        <v>922</v>
      </c>
      <c r="C8031" t="s">
        <v>97</v>
      </c>
      <c r="D8031" s="8">
        <v>0.98716683119447179</v>
      </c>
      <c r="E8031" s="8">
        <v>3.8585209003215435</v>
      </c>
      <c r="F8031" s="8">
        <v>3.9370078740157481</v>
      </c>
      <c r="G8031" t="str">
        <f>VLOOKUP(C8031,'data indicadores nacional'!$A$2:$G$24,7,FALSE)</f>
        <v>abajo</v>
      </c>
      <c r="H8031" s="9">
        <f>VLOOKUP(C8031,'data indicadores nacional'!$A$2:$F$24,6,FALSE)</f>
        <v>0.35698528124504503</v>
      </c>
      <c r="I8031" s="5" t="str">
        <f t="shared" si="625"/>
        <v>alarma</v>
      </c>
      <c r="J8031" s="5">
        <f t="shared" si="626"/>
        <v>0</v>
      </c>
      <c r="K8031" s="5">
        <f t="shared" si="627"/>
        <v>1</v>
      </c>
      <c r="L8031" s="5">
        <f t="shared" si="628"/>
        <v>1</v>
      </c>
      <c r="N8031" s="8">
        <f>VLOOKUP(C8031,'data indicadores nacional'!$A$2:$J$24,10,FALSE)</f>
        <v>61</v>
      </c>
      <c r="O8031" t="str">
        <f t="shared" si="629"/>
        <v xml:space="preserve"> </v>
      </c>
    </row>
    <row r="8032" spans="1:15">
      <c r="A8032" t="s">
        <v>121</v>
      </c>
      <c r="B8032" t="s">
        <v>922</v>
      </c>
      <c r="C8032" t="s">
        <v>98</v>
      </c>
      <c r="D8032" s="8">
        <v>32.71620593456759</v>
      </c>
      <c r="E8032" s="8">
        <v>40.524433849821222</v>
      </c>
      <c r="F8032" s="8">
        <v>37.56872327428222</v>
      </c>
      <c r="G8032" t="str">
        <f>VLOOKUP(C8032,'data indicadores nacional'!$A$2:$G$24,7,FALSE)</f>
        <v>abajo</v>
      </c>
      <c r="H8032" s="9">
        <f>VLOOKUP(C8032,'data indicadores nacional'!$A$2:$F$24,6,FALSE)</f>
        <v>3.4897517565506893</v>
      </c>
      <c r="I8032" s="5" t="str">
        <f t="shared" si="625"/>
        <v xml:space="preserve"> </v>
      </c>
      <c r="J8032" s="5">
        <f t="shared" si="626"/>
        <v>0</v>
      </c>
      <c r="K8032" s="5">
        <f t="shared" si="627"/>
        <v>1</v>
      </c>
      <c r="L8032" s="5">
        <f t="shared" si="628"/>
        <v>1</v>
      </c>
      <c r="N8032" s="8">
        <f>VLOOKUP(C8032,'data indicadores nacional'!$A$2:$J$24,10,FALSE)</f>
        <v>61</v>
      </c>
      <c r="O8032" t="str">
        <f t="shared" si="629"/>
        <v xml:space="preserve"> </v>
      </c>
    </row>
    <row r="8033" spans="1:15">
      <c r="A8033" t="s">
        <v>121</v>
      </c>
      <c r="B8033" t="s">
        <v>922</v>
      </c>
      <c r="C8033" t="s">
        <v>99</v>
      </c>
      <c r="D8033" s="8">
        <v>66.249347939488786</v>
      </c>
      <c r="E8033" s="8">
        <v>72.182121043864527</v>
      </c>
      <c r="F8033" s="8">
        <v>66.857142857142847</v>
      </c>
      <c r="G8033" t="str">
        <f>VLOOKUP(C8033,'data indicadores nacional'!$A$2:$G$24,7,FALSE)</f>
        <v>abajo</v>
      </c>
      <c r="H8033" s="9">
        <f>VLOOKUP(C8033,'data indicadores nacional'!$A$2:$F$24,6,FALSE)</f>
        <v>7.5200278194544445</v>
      </c>
      <c r="I8033" s="5" t="str">
        <f t="shared" si="625"/>
        <v xml:space="preserve"> </v>
      </c>
      <c r="J8033" s="5">
        <f t="shared" si="626"/>
        <v>0</v>
      </c>
      <c r="K8033" s="5">
        <f t="shared" si="627"/>
        <v>0</v>
      </c>
      <c r="L8033" s="5">
        <f t="shared" si="628"/>
        <v>0</v>
      </c>
      <c r="N8033" s="8">
        <f>VLOOKUP(C8033,'data indicadores nacional'!$A$2:$J$24,10,FALSE)</f>
        <v>61</v>
      </c>
      <c r="O8033" t="str">
        <f t="shared" si="629"/>
        <v>alarma</v>
      </c>
    </row>
    <row r="8034" spans="1:15">
      <c r="A8034" t="s">
        <v>121</v>
      </c>
      <c r="B8034" t="s">
        <v>922</v>
      </c>
      <c r="C8034" t="s">
        <v>100</v>
      </c>
      <c r="D8034" s="8">
        <v>20.446096654275092</v>
      </c>
      <c r="E8034" s="8">
        <v>5.2539404553415059</v>
      </c>
      <c r="F8034" s="8">
        <v>9.5541401273885338</v>
      </c>
      <c r="G8034" t="str">
        <f>VLOOKUP(C8034,'data indicadores nacional'!$A$2:$G$24,7,FALSE)</f>
        <v>abajo</v>
      </c>
      <c r="H8034" s="9">
        <f>VLOOKUP(C8034,'data indicadores nacional'!$A$2:$F$24,6,FALSE)</f>
        <v>1.7895311097465236</v>
      </c>
      <c r="I8034" s="5" t="str">
        <f t="shared" si="625"/>
        <v>alarma</v>
      </c>
      <c r="J8034" s="5">
        <f t="shared" si="626"/>
        <v>1</v>
      </c>
      <c r="K8034" s="5">
        <f t="shared" si="627"/>
        <v>0</v>
      </c>
      <c r="L8034" s="5">
        <f t="shared" si="628"/>
        <v>1</v>
      </c>
      <c r="N8034" s="8">
        <f>VLOOKUP(C8034,'data indicadores nacional'!$A$2:$J$24,10,FALSE)</f>
        <v>15</v>
      </c>
      <c r="O8034" t="str">
        <f t="shared" si="629"/>
        <v xml:space="preserve"> </v>
      </c>
    </row>
    <row r="8035" spans="1:15">
      <c r="A8035" t="s">
        <v>121</v>
      </c>
      <c r="B8035" t="s">
        <v>922</v>
      </c>
      <c r="C8035" t="s">
        <v>101</v>
      </c>
      <c r="D8035" s="8">
        <v>16.728624535315983</v>
      </c>
      <c r="E8035" s="8">
        <v>1.7513134851138354</v>
      </c>
      <c r="F8035" s="8">
        <v>7.9617834394904454</v>
      </c>
      <c r="G8035" t="str">
        <f>VLOOKUP(C8035,'data indicadores nacional'!$A$2:$G$24,7,FALSE)</f>
        <v>abajo</v>
      </c>
      <c r="H8035" s="9">
        <f>VLOOKUP(C8035,'data indicadores nacional'!$A$2:$F$24,6,FALSE)</f>
        <v>1.3238688071947835</v>
      </c>
      <c r="I8035" s="5" t="str">
        <f t="shared" si="625"/>
        <v>alarma</v>
      </c>
      <c r="J8035" s="5">
        <f t="shared" si="626"/>
        <v>1</v>
      </c>
      <c r="K8035" s="5">
        <f t="shared" si="627"/>
        <v>0</v>
      </c>
      <c r="L8035" s="5">
        <f t="shared" si="628"/>
        <v>1</v>
      </c>
      <c r="N8035" s="8">
        <f>VLOOKUP(C8035,'data indicadores nacional'!$A$2:$J$24,10,FALSE)</f>
        <v>12</v>
      </c>
      <c r="O8035" t="str">
        <f t="shared" si="629"/>
        <v xml:space="preserve"> </v>
      </c>
    </row>
    <row r="8036" spans="1:15">
      <c r="A8036" t="s">
        <v>121</v>
      </c>
      <c r="B8036" t="s">
        <v>922</v>
      </c>
      <c r="C8036" t="s">
        <v>102</v>
      </c>
      <c r="D8036" s="8">
        <v>27.647221454243848</v>
      </c>
      <c r="G8036" t="str">
        <f>VLOOKUP(C8036,'data indicadores nacional'!$A$2:$G$24,7,FALSE)</f>
        <v>abajo</v>
      </c>
      <c r="H8036" s="9">
        <f>VLOOKUP(C8036,'data indicadores nacional'!$A$2:$F$24,6,FALSE)</f>
        <v>1.6226293498102424</v>
      </c>
      <c r="I8036" s="5" t="str">
        <f t="shared" si="625"/>
        <v xml:space="preserve"> </v>
      </c>
      <c r="J8036" s="5">
        <f t="shared" si="626"/>
        <v>1</v>
      </c>
      <c r="K8036" s="5">
        <f t="shared" si="627"/>
        <v>0</v>
      </c>
      <c r="L8036" s="5">
        <f t="shared" si="628"/>
        <v>1</v>
      </c>
      <c r="N8036" s="8" t="str">
        <f>VLOOKUP(C8036,'data indicadores nacional'!$A$2:$J$24,10,FALSE)</f>
        <v>-</v>
      </c>
      <c r="O8036" t="str">
        <f t="shared" si="629"/>
        <v xml:space="preserve"> </v>
      </c>
    </row>
    <row r="8037" spans="1:15">
      <c r="A8037" t="s">
        <v>121</v>
      </c>
      <c r="B8037" t="s">
        <v>922</v>
      </c>
      <c r="C8037" t="s">
        <v>103</v>
      </c>
      <c r="D8037" s="8">
        <v>27.647221454243848</v>
      </c>
      <c r="G8037" t="str">
        <f>VLOOKUP(C8037,'data indicadores nacional'!$A$2:$G$24,7,FALSE)</f>
        <v>abajo</v>
      </c>
      <c r="H8037" s="9">
        <f>VLOOKUP(C8037,'data indicadores nacional'!$A$2:$F$24,6,FALSE)</f>
        <v>4.9638210683068253</v>
      </c>
      <c r="I8037" s="5" t="str">
        <f t="shared" si="625"/>
        <v xml:space="preserve"> </v>
      </c>
      <c r="J8037" s="5">
        <f t="shared" si="626"/>
        <v>1</v>
      </c>
      <c r="K8037" s="5">
        <f t="shared" si="627"/>
        <v>0</v>
      </c>
      <c r="L8037" s="5">
        <f t="shared" si="628"/>
        <v>1</v>
      </c>
      <c r="N8037" s="8">
        <f>VLOOKUP(C8037,'data indicadores nacional'!$A$2:$J$24,10,FALSE)</f>
        <v>8.9</v>
      </c>
      <c r="O8037" t="str">
        <f t="shared" si="629"/>
        <v xml:space="preserve"> </v>
      </c>
    </row>
    <row r="8038" spans="1:15">
      <c r="A8038" t="s">
        <v>121</v>
      </c>
      <c r="B8038" t="s">
        <v>922</v>
      </c>
      <c r="C8038" t="s">
        <v>104</v>
      </c>
      <c r="D8038" s="8">
        <v>20.183486238532112</v>
      </c>
      <c r="E8038" s="8">
        <v>10.416666666666666</v>
      </c>
      <c r="F8038" s="8">
        <v>15.748031496062993</v>
      </c>
      <c r="G8038" t="str">
        <f>VLOOKUP(C8038,'data indicadores nacional'!$A$2:$G$24,7,FALSE)</f>
        <v>abajo</v>
      </c>
      <c r="H8038" s="9">
        <f>VLOOKUP(C8038,'data indicadores nacional'!$A$2:$F$24,6,FALSE)</f>
        <v>0.3966802220902198</v>
      </c>
      <c r="I8038" s="5" t="str">
        <f t="shared" si="625"/>
        <v>alarma</v>
      </c>
      <c r="J8038" s="5">
        <f t="shared" si="626"/>
        <v>1</v>
      </c>
      <c r="K8038" s="5">
        <f t="shared" si="627"/>
        <v>0</v>
      </c>
      <c r="L8038" s="5">
        <f t="shared" si="628"/>
        <v>1</v>
      </c>
      <c r="N8038" s="8">
        <f>VLOOKUP(C8038,'data indicadores nacional'!$A$2:$J$24,10,FALSE)</f>
        <v>12</v>
      </c>
      <c r="O8038" t="str">
        <f t="shared" si="629"/>
        <v>alarma</v>
      </c>
    </row>
    <row r="8039" spans="1:15">
      <c r="A8039" t="s">
        <v>121</v>
      </c>
      <c r="B8039" t="s">
        <v>922</v>
      </c>
      <c r="C8039" t="s">
        <v>105</v>
      </c>
      <c r="D8039" s="8">
        <v>27.647221454243848</v>
      </c>
      <c r="G8039" t="str">
        <f>VLOOKUP(C8039,'data indicadores nacional'!$A$2:$G$24,7,FALSE)</f>
        <v>abajo</v>
      </c>
      <c r="H8039" s="9">
        <f>VLOOKUP(C8039,'data indicadores nacional'!$A$2:$F$24,6,FALSE)</f>
        <v>1.2536970118415909</v>
      </c>
      <c r="I8039" s="5" t="str">
        <f t="shared" si="625"/>
        <v xml:space="preserve"> </v>
      </c>
      <c r="J8039" s="5">
        <f t="shared" si="626"/>
        <v>1</v>
      </c>
      <c r="K8039" s="5">
        <f t="shared" si="627"/>
        <v>0</v>
      </c>
      <c r="L8039" s="5">
        <f t="shared" si="628"/>
        <v>1</v>
      </c>
      <c r="N8039" s="8">
        <f>VLOOKUP(C8039,'data indicadores nacional'!$A$2:$J$24,10,FALSE)</f>
        <v>4.0773685948219525</v>
      </c>
      <c r="O8039" t="str">
        <f t="shared" si="629"/>
        <v xml:space="preserve"> </v>
      </c>
    </row>
    <row r="8040" spans="1:15">
      <c r="A8040" t="s">
        <v>121</v>
      </c>
      <c r="B8040" t="s">
        <v>923</v>
      </c>
      <c r="C8040" t="s">
        <v>89</v>
      </c>
      <c r="D8040" s="8">
        <v>81.818181818181827</v>
      </c>
      <c r="E8040" s="8">
        <v>50</v>
      </c>
      <c r="F8040" s="8">
        <v>50</v>
      </c>
      <c r="G8040" t="str">
        <f>VLOOKUP(C8040,'data indicadores nacional'!$A$2:$G$24,7,FALSE)</f>
        <v>arriba</v>
      </c>
      <c r="H8040" s="9">
        <f>VLOOKUP(C8040,'data indicadores nacional'!$A$2:$F$24,6,FALSE)</f>
        <v>2.7490434366534529</v>
      </c>
      <c r="I8040" s="5" t="str">
        <f t="shared" si="625"/>
        <v xml:space="preserve"> </v>
      </c>
      <c r="J8040" s="5">
        <f t="shared" si="626"/>
        <v>0</v>
      </c>
      <c r="K8040" s="5">
        <f t="shared" si="627"/>
        <v>1</v>
      </c>
      <c r="L8040" s="5">
        <f t="shared" si="628"/>
        <v>1</v>
      </c>
      <c r="N8040" s="8">
        <f>VLOOKUP(C8040,'data indicadores nacional'!$A$2:$J$24,10,FALSE)</f>
        <v>95</v>
      </c>
      <c r="O8040" t="str">
        <f t="shared" si="629"/>
        <v>alarma</v>
      </c>
    </row>
    <row r="8041" spans="1:15">
      <c r="A8041" t="s">
        <v>121</v>
      </c>
      <c r="B8041" t="s">
        <v>923</v>
      </c>
      <c r="C8041" t="s">
        <v>91</v>
      </c>
      <c r="D8041" s="8">
        <v>90.909090909090907</v>
      </c>
      <c r="E8041" s="8">
        <v>50</v>
      </c>
      <c r="F8041" s="8">
        <v>50</v>
      </c>
      <c r="G8041" t="str">
        <f>VLOOKUP(C8041,'data indicadores nacional'!$A$2:$G$24,7,FALSE)</f>
        <v>arriba</v>
      </c>
      <c r="H8041" s="9">
        <f>VLOOKUP(C8041,'data indicadores nacional'!$A$2:$F$24,6,FALSE)</f>
        <v>0.72595219758941765</v>
      </c>
      <c r="I8041" s="5" t="str">
        <f t="shared" si="625"/>
        <v xml:space="preserve"> </v>
      </c>
      <c r="J8041" s="5">
        <f t="shared" si="626"/>
        <v>0</v>
      </c>
      <c r="K8041" s="5">
        <f t="shared" si="627"/>
        <v>1</v>
      </c>
      <c r="L8041" s="5">
        <f t="shared" si="628"/>
        <v>1</v>
      </c>
      <c r="N8041" s="8" t="str">
        <f>VLOOKUP(C8041,'data indicadores nacional'!$A$2:$J$24,10,FALSE)</f>
        <v>-</v>
      </c>
      <c r="O8041" t="str">
        <f t="shared" si="629"/>
        <v xml:space="preserve"> </v>
      </c>
    </row>
    <row r="8042" spans="1:15">
      <c r="A8042" t="s">
        <v>121</v>
      </c>
      <c r="B8042" t="s">
        <v>923</v>
      </c>
      <c r="C8042" t="s">
        <v>94</v>
      </c>
      <c r="D8042" s="8">
        <v>5.3636363636363633</v>
      </c>
      <c r="E8042" s="8">
        <v>3.25</v>
      </c>
      <c r="F8042" s="8">
        <v>3.5</v>
      </c>
      <c r="G8042" t="str">
        <f>VLOOKUP(C8042,'data indicadores nacional'!$A$2:$G$24,7,FALSE)</f>
        <v>arriba</v>
      </c>
      <c r="H8042" s="9">
        <f>VLOOKUP(C8042,'data indicadores nacional'!$A$2:$F$24,6,FALSE)</f>
        <v>0.23219145011705353</v>
      </c>
      <c r="I8042" s="5" t="str">
        <f t="shared" si="625"/>
        <v xml:space="preserve"> </v>
      </c>
      <c r="J8042" s="5">
        <f t="shared" si="626"/>
        <v>0</v>
      </c>
      <c r="K8042" s="5">
        <f t="shared" si="627"/>
        <v>1</v>
      </c>
      <c r="L8042" s="5">
        <f t="shared" si="628"/>
        <v>1</v>
      </c>
      <c r="N8042" s="8" t="str">
        <f>VLOOKUP(C8042,'data indicadores nacional'!$A$2:$J$24,10,FALSE)</f>
        <v>-</v>
      </c>
      <c r="O8042" t="str">
        <f t="shared" si="629"/>
        <v xml:space="preserve"> </v>
      </c>
    </row>
    <row r="8043" spans="1:15">
      <c r="A8043" t="s">
        <v>121</v>
      </c>
      <c r="B8043" t="s">
        <v>923</v>
      </c>
      <c r="C8043" t="s">
        <v>96</v>
      </c>
      <c r="F8043" s="8">
        <v>50000</v>
      </c>
      <c r="G8043" t="str">
        <f>VLOOKUP(C8043,'data indicadores nacional'!$A$2:$G$24,7,FALSE)</f>
        <v>abajo</v>
      </c>
      <c r="H8043" s="9">
        <f>VLOOKUP(C8043,'data indicadores nacional'!$A$2:$F$24,6,FALSE)</f>
        <v>14.793500408348107</v>
      </c>
      <c r="I8043" s="5" t="str">
        <f t="shared" si="625"/>
        <v>alarma</v>
      </c>
      <c r="J8043" s="5">
        <f t="shared" si="626"/>
        <v>0</v>
      </c>
      <c r="K8043" s="5">
        <f t="shared" si="627"/>
        <v>1</v>
      </c>
      <c r="L8043" s="5">
        <f t="shared" si="628"/>
        <v>1</v>
      </c>
      <c r="N8043" s="8">
        <f>VLOOKUP(C8043,'data indicadores nacional'!$A$2:$J$24,10,FALSE)</f>
        <v>45</v>
      </c>
      <c r="O8043" t="str">
        <f t="shared" si="629"/>
        <v>alarma</v>
      </c>
    </row>
    <row r="8044" spans="1:15">
      <c r="A8044" t="s">
        <v>121</v>
      </c>
      <c r="B8044" t="s">
        <v>923</v>
      </c>
      <c r="C8044" t="s">
        <v>98</v>
      </c>
      <c r="D8044" s="8">
        <v>7.0281124497991962</v>
      </c>
      <c r="G8044" t="str">
        <f>VLOOKUP(C8044,'data indicadores nacional'!$A$2:$G$24,7,FALSE)</f>
        <v>abajo</v>
      </c>
      <c r="H8044" s="9">
        <f>VLOOKUP(C8044,'data indicadores nacional'!$A$2:$F$24,6,FALSE)</f>
        <v>3.4897517565506893</v>
      </c>
      <c r="I8044" s="5" t="str">
        <f t="shared" si="625"/>
        <v xml:space="preserve"> </v>
      </c>
      <c r="J8044" s="5">
        <f t="shared" si="626"/>
        <v>1</v>
      </c>
      <c r="K8044" s="5">
        <f t="shared" si="627"/>
        <v>0</v>
      </c>
      <c r="L8044" s="5">
        <f t="shared" si="628"/>
        <v>1</v>
      </c>
      <c r="N8044" s="8">
        <f>VLOOKUP(C8044,'data indicadores nacional'!$A$2:$J$24,10,FALSE)</f>
        <v>61</v>
      </c>
      <c r="O8044" t="str">
        <f t="shared" si="629"/>
        <v xml:space="preserve"> </v>
      </c>
    </row>
    <row r="8045" spans="1:15">
      <c r="A8045" t="s">
        <v>121</v>
      </c>
      <c r="B8045" t="s">
        <v>923</v>
      </c>
      <c r="C8045" t="s">
        <v>99</v>
      </c>
      <c r="D8045" s="8">
        <v>14.98929336188437</v>
      </c>
      <c r="G8045" t="str">
        <f>VLOOKUP(C8045,'data indicadores nacional'!$A$2:$G$24,7,FALSE)</f>
        <v>abajo</v>
      </c>
      <c r="H8045" s="9">
        <f>VLOOKUP(C8045,'data indicadores nacional'!$A$2:$F$24,6,FALSE)</f>
        <v>7.5200278194544445</v>
      </c>
      <c r="I8045" s="5" t="str">
        <f t="shared" si="625"/>
        <v xml:space="preserve"> </v>
      </c>
      <c r="J8045" s="5">
        <f t="shared" si="626"/>
        <v>1</v>
      </c>
      <c r="K8045" s="5">
        <f t="shared" si="627"/>
        <v>0</v>
      </c>
      <c r="L8045" s="5">
        <f t="shared" si="628"/>
        <v>1</v>
      </c>
      <c r="N8045" s="8">
        <f>VLOOKUP(C8045,'data indicadores nacional'!$A$2:$J$24,10,FALSE)</f>
        <v>61</v>
      </c>
      <c r="O8045" t="str">
        <f t="shared" si="629"/>
        <v xml:space="preserve"> </v>
      </c>
    </row>
    <row r="8046" spans="1:15">
      <c r="A8046" t="s">
        <v>121</v>
      </c>
      <c r="B8046" t="s">
        <v>923</v>
      </c>
      <c r="C8046" t="s">
        <v>100</v>
      </c>
      <c r="D8046" s="8">
        <v>45.454545454545453</v>
      </c>
      <c r="F8046" s="8">
        <v>500</v>
      </c>
      <c r="G8046" t="str">
        <f>VLOOKUP(C8046,'data indicadores nacional'!$A$2:$G$24,7,FALSE)</f>
        <v>abajo</v>
      </c>
      <c r="H8046" s="9">
        <f>VLOOKUP(C8046,'data indicadores nacional'!$A$2:$F$24,6,FALSE)</f>
        <v>1.7895311097465236</v>
      </c>
      <c r="I8046" s="5" t="str">
        <f t="shared" si="625"/>
        <v>alarma</v>
      </c>
      <c r="J8046" s="5">
        <f t="shared" si="626"/>
        <v>0</v>
      </c>
      <c r="K8046" s="5">
        <f t="shared" si="627"/>
        <v>1</v>
      </c>
      <c r="L8046" s="5">
        <f t="shared" si="628"/>
        <v>1</v>
      </c>
      <c r="N8046" s="8">
        <f>VLOOKUP(C8046,'data indicadores nacional'!$A$2:$J$24,10,FALSE)</f>
        <v>15</v>
      </c>
      <c r="O8046" t="str">
        <f t="shared" si="629"/>
        <v>alarma</v>
      </c>
    </row>
    <row r="8047" spans="1:15">
      <c r="A8047" t="s">
        <v>121</v>
      </c>
      <c r="B8047" t="s">
        <v>923</v>
      </c>
      <c r="C8047" t="s">
        <v>101</v>
      </c>
      <c r="D8047" s="8">
        <v>45.454545454545453</v>
      </c>
      <c r="F8047" s="8">
        <v>500</v>
      </c>
      <c r="G8047" t="str">
        <f>VLOOKUP(C8047,'data indicadores nacional'!$A$2:$G$24,7,FALSE)</f>
        <v>abajo</v>
      </c>
      <c r="H8047" s="9">
        <f>VLOOKUP(C8047,'data indicadores nacional'!$A$2:$F$24,6,FALSE)</f>
        <v>1.3238688071947835</v>
      </c>
      <c r="I8047" s="5" t="str">
        <f t="shared" si="625"/>
        <v>alarma</v>
      </c>
      <c r="J8047" s="5">
        <f t="shared" si="626"/>
        <v>0</v>
      </c>
      <c r="K8047" s="5">
        <f t="shared" si="627"/>
        <v>1</v>
      </c>
      <c r="L8047" s="5">
        <f t="shared" si="628"/>
        <v>1</v>
      </c>
      <c r="N8047" s="8">
        <f>VLOOKUP(C8047,'data indicadores nacional'!$A$2:$J$24,10,FALSE)</f>
        <v>12</v>
      </c>
      <c r="O8047" t="str">
        <f t="shared" si="629"/>
        <v>alarma</v>
      </c>
    </row>
    <row r="8048" spans="1:15">
      <c r="A8048" t="s">
        <v>122</v>
      </c>
      <c r="B8048" t="s">
        <v>924</v>
      </c>
      <c r="C8048" t="s">
        <v>88</v>
      </c>
      <c r="D8048" s="8">
        <v>3.0992663572391077</v>
      </c>
      <c r="E8048" s="8">
        <v>2.9749282774105028</v>
      </c>
      <c r="F8048" s="8">
        <v>2.8886554621848739</v>
      </c>
      <c r="G8048" t="str">
        <f>VLOOKUP(C8048,'data indicadores nacional'!$A$2:$G$24,7,FALSE)</f>
        <v>abajo</v>
      </c>
      <c r="H8048" s="9">
        <f>VLOOKUP(C8048,'data indicadores nacional'!$A$2:$F$24,6,FALSE)</f>
        <v>0.25026441121950321</v>
      </c>
      <c r="I8048" s="5" t="str">
        <f t="shared" si="625"/>
        <v xml:space="preserve"> </v>
      </c>
      <c r="J8048" s="5">
        <f t="shared" si="626"/>
        <v>1</v>
      </c>
      <c r="K8048" s="5">
        <f t="shared" si="627"/>
        <v>0</v>
      </c>
      <c r="L8048" s="5">
        <f t="shared" si="628"/>
        <v>1</v>
      </c>
      <c r="N8048" s="8">
        <f>VLOOKUP(C8048,'data indicadores nacional'!$A$2:$J$24,10,FALSE)</f>
        <v>10</v>
      </c>
      <c r="O8048" t="str">
        <f t="shared" si="629"/>
        <v xml:space="preserve"> </v>
      </c>
    </row>
    <row r="8049" spans="1:15">
      <c r="A8049" t="s">
        <v>122</v>
      </c>
      <c r="B8049" t="s">
        <v>924</v>
      </c>
      <c r="C8049" t="s">
        <v>89</v>
      </c>
      <c r="D8049" s="8">
        <v>84.314994606256747</v>
      </c>
      <c r="E8049" s="8">
        <v>70.6640625</v>
      </c>
      <c r="F8049" s="8">
        <v>68.261199696279419</v>
      </c>
      <c r="G8049" t="str">
        <f>VLOOKUP(C8049,'data indicadores nacional'!$A$2:$G$24,7,FALSE)</f>
        <v>arriba</v>
      </c>
      <c r="H8049" s="9">
        <f>VLOOKUP(C8049,'data indicadores nacional'!$A$2:$F$24,6,FALSE)</f>
        <v>2.7490434366534529</v>
      </c>
      <c r="I8049" s="5" t="str">
        <f t="shared" si="625"/>
        <v>alarma</v>
      </c>
      <c r="J8049" s="5">
        <f t="shared" si="626"/>
        <v>0</v>
      </c>
      <c r="K8049" s="5">
        <f t="shared" si="627"/>
        <v>1</v>
      </c>
      <c r="L8049" s="5">
        <f t="shared" si="628"/>
        <v>1</v>
      </c>
      <c r="N8049" s="8">
        <f>VLOOKUP(C8049,'data indicadores nacional'!$A$2:$J$24,10,FALSE)</f>
        <v>95</v>
      </c>
      <c r="O8049" t="str">
        <f t="shared" si="629"/>
        <v>alarma</v>
      </c>
    </row>
    <row r="8050" spans="1:15">
      <c r="A8050" t="s">
        <v>122</v>
      </c>
      <c r="B8050" t="s">
        <v>924</v>
      </c>
      <c r="C8050" t="s">
        <v>90</v>
      </c>
      <c r="D8050" s="8">
        <v>88.135593220338976</v>
      </c>
      <c r="E8050" s="8">
        <v>72.115384615384613</v>
      </c>
      <c r="F8050" s="8">
        <v>72.549019607843135</v>
      </c>
      <c r="G8050" t="str">
        <f>VLOOKUP(C8050,'data indicadores nacional'!$A$2:$G$24,7,FALSE)</f>
        <v>abajo</v>
      </c>
      <c r="H8050" s="9">
        <f>VLOOKUP(C8050,'data indicadores nacional'!$A$2:$F$24,6,FALSE)</f>
        <v>2.2832114202799096</v>
      </c>
      <c r="I8050" s="5" t="str">
        <f t="shared" si="625"/>
        <v>alarma</v>
      </c>
      <c r="J8050" s="5">
        <f t="shared" si="626"/>
        <v>1</v>
      </c>
      <c r="K8050" s="5">
        <f t="shared" si="627"/>
        <v>0</v>
      </c>
      <c r="L8050" s="5">
        <f t="shared" si="628"/>
        <v>1</v>
      </c>
      <c r="N8050" s="8" t="str">
        <f>VLOOKUP(C8050,'data indicadores nacional'!$A$2:$J$24,10,FALSE)</f>
        <v>-</v>
      </c>
      <c r="O8050" t="str">
        <f t="shared" si="629"/>
        <v xml:space="preserve"> </v>
      </c>
    </row>
    <row r="8051" spans="1:15">
      <c r="A8051" t="s">
        <v>122</v>
      </c>
      <c r="B8051" t="s">
        <v>924</v>
      </c>
      <c r="C8051" t="s">
        <v>91</v>
      </c>
      <c r="D8051" s="8">
        <v>99.515959312521915</v>
      </c>
      <c r="E8051" s="8">
        <v>99.658275430003414</v>
      </c>
      <c r="F8051" s="8">
        <v>99.666309140746037</v>
      </c>
      <c r="G8051" t="str">
        <f>VLOOKUP(C8051,'data indicadores nacional'!$A$2:$G$24,7,FALSE)</f>
        <v>arriba</v>
      </c>
      <c r="H8051" s="9">
        <f>VLOOKUP(C8051,'data indicadores nacional'!$A$2:$F$24,6,FALSE)</f>
        <v>0.72595219758941765</v>
      </c>
      <c r="I8051" s="5" t="str">
        <f t="shared" si="625"/>
        <v xml:space="preserve"> </v>
      </c>
      <c r="J8051" s="5">
        <f t="shared" si="626"/>
        <v>1</v>
      </c>
      <c r="K8051" s="5">
        <f t="shared" si="627"/>
        <v>0</v>
      </c>
      <c r="L8051" s="5">
        <f t="shared" si="628"/>
        <v>1</v>
      </c>
      <c r="N8051" s="8" t="str">
        <f>VLOOKUP(C8051,'data indicadores nacional'!$A$2:$J$24,10,FALSE)</f>
        <v>-</v>
      </c>
      <c r="O8051" t="str">
        <f t="shared" si="629"/>
        <v xml:space="preserve"> </v>
      </c>
    </row>
    <row r="8052" spans="1:15">
      <c r="A8052" t="s">
        <v>122</v>
      </c>
      <c r="B8052" t="s">
        <v>924</v>
      </c>
      <c r="C8052" t="s">
        <v>92</v>
      </c>
      <c r="D8052" s="8">
        <v>58.292598967297756</v>
      </c>
      <c r="E8052" s="8">
        <v>51.244280772235243</v>
      </c>
      <c r="F8052" s="8">
        <v>54.031175199953296</v>
      </c>
      <c r="G8052" t="str">
        <f>VLOOKUP(C8052,'data indicadores nacional'!$A$2:$G$24,7,FALSE)</f>
        <v>abajo</v>
      </c>
      <c r="H8052" s="9">
        <f>VLOOKUP(C8052,'data indicadores nacional'!$A$2:$F$24,6,FALSE)</f>
        <v>2.5040710609700474</v>
      </c>
      <c r="I8052" s="5" t="str">
        <f t="shared" si="625"/>
        <v>alarma</v>
      </c>
      <c r="J8052" s="5">
        <f t="shared" si="626"/>
        <v>1</v>
      </c>
      <c r="K8052" s="5">
        <f t="shared" si="627"/>
        <v>0</v>
      </c>
      <c r="L8052" s="5">
        <f t="shared" si="628"/>
        <v>1</v>
      </c>
      <c r="N8052" s="8" t="str">
        <f>VLOOKUP(C8052,'data indicadores nacional'!$A$2:$J$24,10,FALSE)</f>
        <v>-</v>
      </c>
      <c r="O8052" t="str">
        <f t="shared" si="629"/>
        <v xml:space="preserve"> </v>
      </c>
    </row>
    <row r="8053" spans="1:15">
      <c r="A8053" t="s">
        <v>122</v>
      </c>
      <c r="B8053" t="s">
        <v>924</v>
      </c>
      <c r="C8053" t="s">
        <v>93</v>
      </c>
      <c r="D8053" s="8">
        <v>0.19969701143093241</v>
      </c>
      <c r="E8053" s="8">
        <v>0.1450730945207008</v>
      </c>
      <c r="F8053" s="8">
        <v>0.13429088573597242</v>
      </c>
      <c r="G8053" t="str">
        <f>VLOOKUP(C8053,'data indicadores nacional'!$A$2:$G$24,7,FALSE)</f>
        <v>abajo</v>
      </c>
      <c r="H8053" s="9">
        <f>VLOOKUP(C8053,'data indicadores nacional'!$A$2:$F$24,6,FALSE)</f>
        <v>3.3766595341714022E-2</v>
      </c>
      <c r="I8053" s="5" t="str">
        <f t="shared" si="625"/>
        <v xml:space="preserve"> </v>
      </c>
      <c r="J8053" s="5">
        <f t="shared" si="626"/>
        <v>1</v>
      </c>
      <c r="K8053" s="5">
        <f t="shared" si="627"/>
        <v>0</v>
      </c>
      <c r="L8053" s="5">
        <f t="shared" si="628"/>
        <v>1</v>
      </c>
      <c r="N8053" s="8">
        <f>VLOOKUP(C8053,'data indicadores nacional'!$A$2:$J$24,10,FALSE)</f>
        <v>15</v>
      </c>
      <c r="O8053" t="str">
        <f t="shared" si="629"/>
        <v xml:space="preserve"> </v>
      </c>
    </row>
    <row r="8054" spans="1:15">
      <c r="A8054" t="s">
        <v>122</v>
      </c>
      <c r="B8054" t="s">
        <v>924</v>
      </c>
      <c r="C8054" t="s">
        <v>94</v>
      </c>
      <c r="D8054" s="8">
        <v>5.4686790895963693</v>
      </c>
      <c r="E8054" s="8">
        <v>5.1105903359000111</v>
      </c>
      <c r="F8054" s="8">
        <v>4.8458170354369781</v>
      </c>
      <c r="G8054" t="str">
        <f>VLOOKUP(C8054,'data indicadores nacional'!$A$2:$G$24,7,FALSE)</f>
        <v>arriba</v>
      </c>
      <c r="H8054" s="9">
        <f>VLOOKUP(C8054,'data indicadores nacional'!$A$2:$F$24,6,FALSE)</f>
        <v>0.23219145011705353</v>
      </c>
      <c r="I8054" s="5" t="str">
        <f t="shared" si="625"/>
        <v>alarma</v>
      </c>
      <c r="J8054" s="5">
        <f t="shared" si="626"/>
        <v>0</v>
      </c>
      <c r="K8054" s="5">
        <f t="shared" si="627"/>
        <v>1</v>
      </c>
      <c r="L8054" s="5">
        <f t="shared" si="628"/>
        <v>1</v>
      </c>
      <c r="N8054" s="8" t="str">
        <f>VLOOKUP(C8054,'data indicadores nacional'!$A$2:$J$24,10,FALSE)</f>
        <v>-</v>
      </c>
      <c r="O8054" t="str">
        <f t="shared" si="629"/>
        <v xml:space="preserve"> </v>
      </c>
    </row>
    <row r="8055" spans="1:15">
      <c r="A8055" t="s">
        <v>122</v>
      </c>
      <c r="B8055" t="s">
        <v>924</v>
      </c>
      <c r="C8055" t="s">
        <v>95</v>
      </c>
      <c r="D8055" s="8">
        <v>10.473763944360282</v>
      </c>
      <c r="E8055" s="8">
        <v>8.1687311683963841</v>
      </c>
      <c r="F8055" s="8">
        <v>8.4953582063408657</v>
      </c>
      <c r="G8055" t="str">
        <f>VLOOKUP(C8055,'data indicadores nacional'!$A$2:$G$24,7,FALSE)</f>
        <v>abajo</v>
      </c>
      <c r="H8055" s="9">
        <f>VLOOKUP(C8055,'data indicadores nacional'!$A$2:$F$24,6,FALSE)</f>
        <v>1.7199886991149187</v>
      </c>
      <c r="I8055" s="5" t="str">
        <f t="shared" si="625"/>
        <v>alarma</v>
      </c>
      <c r="J8055" s="5">
        <f t="shared" si="626"/>
        <v>1</v>
      </c>
      <c r="K8055" s="5">
        <f t="shared" si="627"/>
        <v>0</v>
      </c>
      <c r="L8055" s="5">
        <f t="shared" si="628"/>
        <v>1</v>
      </c>
      <c r="N8055" s="8">
        <f>VLOOKUP(C8055,'data indicadores nacional'!$A$2:$J$24,10,FALSE)</f>
        <v>15</v>
      </c>
      <c r="O8055" t="str">
        <f t="shared" si="629"/>
        <v xml:space="preserve"> </v>
      </c>
    </row>
    <row r="8056" spans="1:15">
      <c r="A8056" t="s">
        <v>122</v>
      </c>
      <c r="B8056" t="s">
        <v>924</v>
      </c>
      <c r="C8056" t="s">
        <v>96</v>
      </c>
      <c r="D8056" s="8">
        <v>116.89472598500998</v>
      </c>
      <c r="E8056" s="8">
        <v>122.75415690213146</v>
      </c>
      <c r="F8056" s="8">
        <v>99.246891237083304</v>
      </c>
      <c r="G8056" t="str">
        <f>VLOOKUP(C8056,'data indicadores nacional'!$A$2:$G$24,7,FALSE)</f>
        <v>abajo</v>
      </c>
      <c r="H8056" s="9">
        <f>VLOOKUP(C8056,'data indicadores nacional'!$A$2:$F$24,6,FALSE)</f>
        <v>14.793500408348107</v>
      </c>
      <c r="I8056" s="5" t="str">
        <f t="shared" si="625"/>
        <v xml:space="preserve"> </v>
      </c>
      <c r="J8056" s="5">
        <f t="shared" si="626"/>
        <v>1</v>
      </c>
      <c r="K8056" s="5">
        <f t="shared" si="627"/>
        <v>0</v>
      </c>
      <c r="L8056" s="5">
        <f t="shared" si="628"/>
        <v>1</v>
      </c>
      <c r="N8056" s="8">
        <f>VLOOKUP(C8056,'data indicadores nacional'!$A$2:$J$24,10,FALSE)</f>
        <v>45</v>
      </c>
      <c r="O8056" t="str">
        <f t="shared" si="629"/>
        <v>alarma</v>
      </c>
    </row>
    <row r="8057" spans="1:15">
      <c r="A8057" t="s">
        <v>122</v>
      </c>
      <c r="B8057" t="s">
        <v>924</v>
      </c>
      <c r="C8057" t="s">
        <v>97</v>
      </c>
      <c r="D8057" s="8">
        <v>3.7052155619053599</v>
      </c>
      <c r="E8057" s="8">
        <v>3.5632302052283551</v>
      </c>
      <c r="F8057" s="8">
        <v>3.4319168264863227</v>
      </c>
      <c r="G8057" t="str">
        <f>VLOOKUP(C8057,'data indicadores nacional'!$A$2:$G$24,7,FALSE)</f>
        <v>abajo</v>
      </c>
      <c r="H8057" s="9">
        <f>VLOOKUP(C8057,'data indicadores nacional'!$A$2:$F$24,6,FALSE)</f>
        <v>0.35698528124504503</v>
      </c>
      <c r="I8057" s="5" t="str">
        <f t="shared" si="625"/>
        <v xml:space="preserve"> </v>
      </c>
      <c r="J8057" s="5">
        <f t="shared" si="626"/>
        <v>1</v>
      </c>
      <c r="K8057" s="5">
        <f t="shared" si="627"/>
        <v>0</v>
      </c>
      <c r="L8057" s="5">
        <f t="shared" si="628"/>
        <v>1</v>
      </c>
      <c r="N8057" s="8">
        <f>VLOOKUP(C8057,'data indicadores nacional'!$A$2:$J$24,10,FALSE)</f>
        <v>61</v>
      </c>
      <c r="O8057" t="str">
        <f t="shared" si="629"/>
        <v xml:space="preserve"> </v>
      </c>
    </row>
    <row r="8058" spans="1:15">
      <c r="A8058" t="s">
        <v>122</v>
      </c>
      <c r="B8058" t="s">
        <v>924</v>
      </c>
      <c r="C8058" t="s">
        <v>98</v>
      </c>
      <c r="D8058" s="8">
        <v>53.731100634043244</v>
      </c>
      <c r="E8058" s="8">
        <v>58.66357154700713</v>
      </c>
      <c r="F8058" s="8">
        <v>53.505414335721525</v>
      </c>
      <c r="G8058" t="str">
        <f>VLOOKUP(C8058,'data indicadores nacional'!$A$2:$G$24,7,FALSE)</f>
        <v>abajo</v>
      </c>
      <c r="H8058" s="9">
        <f>VLOOKUP(C8058,'data indicadores nacional'!$A$2:$F$24,6,FALSE)</f>
        <v>3.4897517565506893</v>
      </c>
      <c r="I8058" s="5" t="str">
        <f t="shared" si="625"/>
        <v xml:space="preserve"> </v>
      </c>
      <c r="J8058" s="5">
        <f t="shared" si="626"/>
        <v>0</v>
      </c>
      <c r="K8058" s="5">
        <f t="shared" si="627"/>
        <v>0</v>
      </c>
      <c r="L8058" s="5">
        <f t="shared" si="628"/>
        <v>0</v>
      </c>
      <c r="N8058" s="8">
        <f>VLOOKUP(C8058,'data indicadores nacional'!$A$2:$J$24,10,FALSE)</f>
        <v>61</v>
      </c>
      <c r="O8058" t="str">
        <f t="shared" si="629"/>
        <v xml:space="preserve"> </v>
      </c>
    </row>
    <row r="8059" spans="1:15">
      <c r="A8059" t="s">
        <v>122</v>
      </c>
      <c r="B8059" t="s">
        <v>924</v>
      </c>
      <c r="C8059" t="s">
        <v>99</v>
      </c>
      <c r="D8059" s="8">
        <v>107.44024542359168</v>
      </c>
      <c r="E8059" s="8">
        <v>110.33640715869294</v>
      </c>
      <c r="F8059" s="8">
        <v>100.88180052844365</v>
      </c>
      <c r="G8059" t="str">
        <f>VLOOKUP(C8059,'data indicadores nacional'!$A$2:$G$24,7,FALSE)</f>
        <v>abajo</v>
      </c>
      <c r="H8059" s="9">
        <f>VLOOKUP(C8059,'data indicadores nacional'!$A$2:$F$24,6,FALSE)</f>
        <v>7.5200278194544445</v>
      </c>
      <c r="I8059" s="5" t="str">
        <f t="shared" si="625"/>
        <v xml:space="preserve"> </v>
      </c>
      <c r="J8059" s="5">
        <f t="shared" si="626"/>
        <v>1</v>
      </c>
      <c r="K8059" s="5">
        <f t="shared" si="627"/>
        <v>0</v>
      </c>
      <c r="L8059" s="5">
        <f t="shared" si="628"/>
        <v>1</v>
      </c>
      <c r="N8059" s="8">
        <f>VLOOKUP(C8059,'data indicadores nacional'!$A$2:$J$24,10,FALSE)</f>
        <v>61</v>
      </c>
      <c r="O8059" t="str">
        <f t="shared" si="629"/>
        <v>alarma</v>
      </c>
    </row>
    <row r="8060" spans="1:15">
      <c r="A8060" t="s">
        <v>122</v>
      </c>
      <c r="B8060" t="s">
        <v>924</v>
      </c>
      <c r="C8060" t="s">
        <v>100</v>
      </c>
      <c r="D8060" s="8">
        <v>16.571546448463181</v>
      </c>
      <c r="E8060" s="8">
        <v>15.79064836513782</v>
      </c>
      <c r="F8060" s="8">
        <v>11.968007472707106</v>
      </c>
      <c r="G8060" t="str">
        <f>VLOOKUP(C8060,'data indicadores nacional'!$A$2:$G$24,7,FALSE)</f>
        <v>abajo</v>
      </c>
      <c r="H8060" s="9">
        <f>VLOOKUP(C8060,'data indicadores nacional'!$A$2:$F$24,6,FALSE)</f>
        <v>1.7895311097465236</v>
      </c>
      <c r="I8060" s="5" t="str">
        <f t="shared" si="625"/>
        <v xml:space="preserve"> </v>
      </c>
      <c r="J8060" s="5">
        <f t="shared" si="626"/>
        <v>1</v>
      </c>
      <c r="K8060" s="5">
        <f t="shared" si="627"/>
        <v>0</v>
      </c>
      <c r="L8060" s="5">
        <f t="shared" si="628"/>
        <v>1</v>
      </c>
      <c r="N8060" s="8">
        <f>VLOOKUP(C8060,'data indicadores nacional'!$A$2:$J$24,10,FALSE)</f>
        <v>15</v>
      </c>
      <c r="O8060" t="str">
        <f t="shared" si="629"/>
        <v xml:space="preserve"> </v>
      </c>
    </row>
    <row r="8061" spans="1:15">
      <c r="A8061" t="s">
        <v>122</v>
      </c>
      <c r="B8061" t="s">
        <v>924</v>
      </c>
      <c r="C8061" t="s">
        <v>101</v>
      </c>
      <c r="D8061" s="8">
        <v>13.821082307639415</v>
      </c>
      <c r="E8061" s="8">
        <v>13.837741323513001</v>
      </c>
      <c r="F8061" s="8">
        <v>9.9246891237083297</v>
      </c>
      <c r="G8061" t="str">
        <f>VLOOKUP(C8061,'data indicadores nacional'!$A$2:$G$24,7,FALSE)</f>
        <v>abajo</v>
      </c>
      <c r="H8061" s="9">
        <f>VLOOKUP(C8061,'data indicadores nacional'!$A$2:$F$24,6,FALSE)</f>
        <v>1.3238688071947835</v>
      </c>
      <c r="I8061" s="5" t="str">
        <f t="shared" si="625"/>
        <v xml:space="preserve"> </v>
      </c>
      <c r="J8061" s="5">
        <f t="shared" si="626"/>
        <v>1</v>
      </c>
      <c r="K8061" s="5">
        <f t="shared" si="627"/>
        <v>0</v>
      </c>
      <c r="L8061" s="5">
        <f t="shared" si="628"/>
        <v>1</v>
      </c>
      <c r="N8061" s="8">
        <f>VLOOKUP(C8061,'data indicadores nacional'!$A$2:$J$24,10,FALSE)</f>
        <v>12</v>
      </c>
      <c r="O8061" t="str">
        <f t="shared" si="629"/>
        <v xml:space="preserve"> </v>
      </c>
    </row>
    <row r="8062" spans="1:15">
      <c r="A8062" t="s">
        <v>122</v>
      </c>
      <c r="B8062" t="s">
        <v>924</v>
      </c>
      <c r="C8062" t="s">
        <v>102</v>
      </c>
      <c r="D8062" s="8">
        <v>12.362030905077262</v>
      </c>
      <c r="E8062" s="8">
        <v>11.747134538253706</v>
      </c>
      <c r="F8062" s="8">
        <v>4.8688652298104396</v>
      </c>
      <c r="G8062" t="str">
        <f>VLOOKUP(C8062,'data indicadores nacional'!$A$2:$G$24,7,FALSE)</f>
        <v>abajo</v>
      </c>
      <c r="H8062" s="9">
        <f>VLOOKUP(C8062,'data indicadores nacional'!$A$2:$F$24,6,FALSE)</f>
        <v>1.6226293498102424</v>
      </c>
      <c r="I8062" s="5" t="str">
        <f t="shared" si="625"/>
        <v xml:space="preserve"> </v>
      </c>
      <c r="J8062" s="5">
        <f t="shared" si="626"/>
        <v>1</v>
      </c>
      <c r="K8062" s="5">
        <f t="shared" si="627"/>
        <v>0</v>
      </c>
      <c r="L8062" s="5">
        <f t="shared" si="628"/>
        <v>1</v>
      </c>
      <c r="N8062" s="8" t="str">
        <f>VLOOKUP(C8062,'data indicadores nacional'!$A$2:$J$24,10,FALSE)</f>
        <v>-</v>
      </c>
      <c r="O8062" t="str">
        <f t="shared" si="629"/>
        <v xml:space="preserve"> </v>
      </c>
    </row>
    <row r="8063" spans="1:15">
      <c r="A8063" t="s">
        <v>122</v>
      </c>
      <c r="B8063" t="s">
        <v>924</v>
      </c>
      <c r="C8063" t="s">
        <v>103</v>
      </c>
      <c r="D8063" s="8">
        <v>22.958057395143488</v>
      </c>
      <c r="E8063" s="8">
        <v>16.781620768933866</v>
      </c>
      <c r="F8063" s="8">
        <v>9.7377304596208791</v>
      </c>
      <c r="G8063" t="str">
        <f>VLOOKUP(C8063,'data indicadores nacional'!$A$2:$G$24,7,FALSE)</f>
        <v>abajo</v>
      </c>
      <c r="H8063" s="9">
        <f>VLOOKUP(C8063,'data indicadores nacional'!$A$2:$F$24,6,FALSE)</f>
        <v>4.9638210683068253</v>
      </c>
      <c r="I8063" s="5" t="str">
        <f t="shared" si="625"/>
        <v xml:space="preserve"> </v>
      </c>
      <c r="J8063" s="5">
        <f t="shared" si="626"/>
        <v>1</v>
      </c>
      <c r="K8063" s="5">
        <f t="shared" si="627"/>
        <v>0</v>
      </c>
      <c r="L8063" s="5">
        <f t="shared" si="628"/>
        <v>1</v>
      </c>
      <c r="N8063" s="8">
        <f>VLOOKUP(C8063,'data indicadores nacional'!$A$2:$J$24,10,FALSE)</f>
        <v>8.9</v>
      </c>
      <c r="O8063" t="str">
        <f t="shared" si="629"/>
        <v>alarma</v>
      </c>
    </row>
    <row r="8064" spans="1:15">
      <c r="A8064" t="s">
        <v>122</v>
      </c>
      <c r="B8064" t="s">
        <v>924</v>
      </c>
      <c r="C8064" t="s">
        <v>104</v>
      </c>
      <c r="D8064" s="8">
        <v>17.290673927842072</v>
      </c>
      <c r="E8064" s="8">
        <v>15.853725901784234</v>
      </c>
      <c r="F8064" s="8">
        <v>14.17004048582996</v>
      </c>
      <c r="G8064" t="str">
        <f>VLOOKUP(C8064,'data indicadores nacional'!$A$2:$G$24,7,FALSE)</f>
        <v>abajo</v>
      </c>
      <c r="H8064" s="9">
        <f>VLOOKUP(C8064,'data indicadores nacional'!$A$2:$F$24,6,FALSE)</f>
        <v>0.3966802220902198</v>
      </c>
      <c r="I8064" s="5" t="str">
        <f t="shared" si="625"/>
        <v xml:space="preserve"> </v>
      </c>
      <c r="J8064" s="5">
        <f t="shared" si="626"/>
        <v>1</v>
      </c>
      <c r="K8064" s="5">
        <f t="shared" si="627"/>
        <v>0</v>
      </c>
      <c r="L8064" s="5">
        <f t="shared" si="628"/>
        <v>1</v>
      </c>
      <c r="N8064" s="8">
        <f>VLOOKUP(C8064,'data indicadores nacional'!$A$2:$J$24,10,FALSE)</f>
        <v>12</v>
      </c>
      <c r="O8064" t="str">
        <f t="shared" si="629"/>
        <v>alarma</v>
      </c>
    </row>
    <row r="8065" spans="1:15">
      <c r="A8065" t="s">
        <v>122</v>
      </c>
      <c r="B8065" t="s">
        <v>924</v>
      </c>
      <c r="C8065" t="s">
        <v>105</v>
      </c>
      <c r="D8065" s="8">
        <v>8.8300220750551883</v>
      </c>
      <c r="E8065" s="8">
        <v>35.241403614761111</v>
      </c>
      <c r="F8065" s="8">
        <v>6.4918203064139188</v>
      </c>
      <c r="G8065" t="str">
        <f>VLOOKUP(C8065,'data indicadores nacional'!$A$2:$G$24,7,FALSE)</f>
        <v>abajo</v>
      </c>
      <c r="H8065" s="9">
        <f>VLOOKUP(C8065,'data indicadores nacional'!$A$2:$F$24,6,FALSE)</f>
        <v>1.2536970118415909</v>
      </c>
      <c r="I8065" s="5" t="str">
        <f t="shared" si="625"/>
        <v xml:space="preserve"> </v>
      </c>
      <c r="J8065" s="5">
        <f t="shared" si="626"/>
        <v>1</v>
      </c>
      <c r="K8065" s="5">
        <f t="shared" si="627"/>
        <v>0</v>
      </c>
      <c r="L8065" s="5">
        <f t="shared" si="628"/>
        <v>1</v>
      </c>
      <c r="N8065" s="8">
        <f>VLOOKUP(C8065,'data indicadores nacional'!$A$2:$J$24,10,FALSE)</f>
        <v>4.0773685948219525</v>
      </c>
      <c r="O8065" t="str">
        <f t="shared" si="629"/>
        <v>alarma</v>
      </c>
    </row>
    <row r="8066" spans="1:15">
      <c r="A8066" t="s">
        <v>122</v>
      </c>
      <c r="B8066" t="s">
        <v>925</v>
      </c>
      <c r="C8066" t="s">
        <v>88</v>
      </c>
      <c r="D8066" s="8">
        <v>2.0979020979020979</v>
      </c>
      <c r="E8066" s="8">
        <v>2.8571428571428572</v>
      </c>
      <c r="F8066" s="8">
        <v>0.82644628099173556</v>
      </c>
      <c r="G8066" t="str">
        <f>VLOOKUP(C8066,'data indicadores nacional'!$A$2:$G$24,7,FALSE)</f>
        <v>abajo</v>
      </c>
      <c r="H8066" s="9">
        <f>VLOOKUP(C8066,'data indicadores nacional'!$A$2:$F$24,6,FALSE)</f>
        <v>0.25026441121950321</v>
      </c>
      <c r="I8066" s="5" t="str">
        <f t="shared" si="625"/>
        <v xml:space="preserve"> </v>
      </c>
      <c r="J8066" s="5">
        <f t="shared" si="626"/>
        <v>1</v>
      </c>
      <c r="K8066" s="5">
        <f t="shared" si="627"/>
        <v>0</v>
      </c>
      <c r="L8066" s="5">
        <f t="shared" si="628"/>
        <v>1</v>
      </c>
      <c r="N8066" s="8">
        <f>VLOOKUP(C8066,'data indicadores nacional'!$A$2:$J$24,10,FALSE)</f>
        <v>10</v>
      </c>
      <c r="O8066" t="str">
        <f t="shared" si="629"/>
        <v xml:space="preserve"> </v>
      </c>
    </row>
    <row r="8067" spans="1:15">
      <c r="A8067" t="s">
        <v>122</v>
      </c>
      <c r="B8067" t="s">
        <v>925</v>
      </c>
      <c r="C8067" t="s">
        <v>89</v>
      </c>
      <c r="D8067" s="8">
        <v>70.802919708029194</v>
      </c>
      <c r="E8067" s="8">
        <v>74.137931034482762</v>
      </c>
      <c r="F8067" s="8">
        <v>64.925373134328353</v>
      </c>
      <c r="G8067" t="str">
        <f>VLOOKUP(C8067,'data indicadores nacional'!$A$2:$G$24,7,FALSE)</f>
        <v>arriba</v>
      </c>
      <c r="H8067" s="9">
        <f>VLOOKUP(C8067,'data indicadores nacional'!$A$2:$F$24,6,FALSE)</f>
        <v>2.7490434366534529</v>
      </c>
      <c r="I8067" s="5" t="str">
        <f t="shared" ref="I8067:I8130" si="630">IF(G8067=$G$2,IF(F8067&gt;E8067,"alarma"," "),IF(F8067&lt;E8067,"alarma"," "))</f>
        <v>alarma</v>
      </c>
      <c r="J8067" s="5">
        <f t="shared" ref="J8067:J8130" si="631">IF(G8067=$G$2,IF((D8067-F8067)&gt;($M$2*H8067),1,0),IF((F8067-D8067)&gt;($M$2*H8067),1,0))</f>
        <v>0</v>
      </c>
      <c r="K8067" s="5">
        <f t="shared" ref="K8067:K8130" si="632">IF(G8067=$G$2,IF((F8067-D8067)&gt;($M$2*H8067),1,0),IF((D8067-F8067)&gt;($M$2*H8067),1,0))</f>
        <v>1</v>
      </c>
      <c r="L8067" s="5">
        <f t="shared" ref="L8067:L8130" si="633">IF(J8067=1,1,IF(K8067=1,1,0))</f>
        <v>1</v>
      </c>
      <c r="N8067" s="8">
        <f>VLOOKUP(C8067,'data indicadores nacional'!$A$2:$J$24,10,FALSE)</f>
        <v>95</v>
      </c>
      <c r="O8067" t="str">
        <f t="shared" ref="O8067:O8130" si="634">IF(N8067=$N$4," ",IF(F8067=$F$20," ",IF(G8067=$G$2,IF(F8067&lt;N8067," ","alarma"),IF(F8067&lt;N8067,"alarma"," "))))</f>
        <v>alarma</v>
      </c>
    </row>
    <row r="8068" spans="1:15">
      <c r="A8068" t="s">
        <v>122</v>
      </c>
      <c r="B8068" t="s">
        <v>925</v>
      </c>
      <c r="C8068" t="s">
        <v>90</v>
      </c>
      <c r="E8068" s="8">
        <v>100</v>
      </c>
      <c r="F8068" s="8">
        <v>100</v>
      </c>
      <c r="G8068" t="str">
        <f>VLOOKUP(C8068,'data indicadores nacional'!$A$2:$G$24,7,FALSE)</f>
        <v>abajo</v>
      </c>
      <c r="H8068" s="9">
        <f>VLOOKUP(C8068,'data indicadores nacional'!$A$2:$F$24,6,FALSE)</f>
        <v>2.2832114202799096</v>
      </c>
      <c r="I8068" s="5" t="str">
        <f t="shared" si="630"/>
        <v xml:space="preserve"> </v>
      </c>
      <c r="J8068" s="5">
        <f t="shared" si="631"/>
        <v>0</v>
      </c>
      <c r="K8068" s="5">
        <f t="shared" si="632"/>
        <v>1</v>
      </c>
      <c r="L8068" s="5">
        <f t="shared" si="633"/>
        <v>1</v>
      </c>
      <c r="N8068" s="8" t="str">
        <f>VLOOKUP(C8068,'data indicadores nacional'!$A$2:$J$24,10,FALSE)</f>
        <v>-</v>
      </c>
      <c r="O8068" t="str">
        <f t="shared" si="634"/>
        <v xml:space="preserve"> </v>
      </c>
    </row>
    <row r="8069" spans="1:15">
      <c r="A8069" t="s">
        <v>122</v>
      </c>
      <c r="B8069" t="s">
        <v>925</v>
      </c>
      <c r="C8069" t="s">
        <v>91</v>
      </c>
      <c r="D8069" s="8">
        <v>100</v>
      </c>
      <c r="E8069" s="8">
        <v>90.756302521008408</v>
      </c>
      <c r="F8069" s="8">
        <v>78.289473684210535</v>
      </c>
      <c r="G8069" t="str">
        <f>VLOOKUP(C8069,'data indicadores nacional'!$A$2:$G$24,7,FALSE)</f>
        <v>arriba</v>
      </c>
      <c r="H8069" s="9">
        <f>VLOOKUP(C8069,'data indicadores nacional'!$A$2:$F$24,6,FALSE)</f>
        <v>0.72595219758941765</v>
      </c>
      <c r="I8069" s="5" t="str">
        <f t="shared" si="630"/>
        <v>alarma</v>
      </c>
      <c r="J8069" s="5">
        <f t="shared" si="631"/>
        <v>0</v>
      </c>
      <c r="K8069" s="5">
        <f t="shared" si="632"/>
        <v>1</v>
      </c>
      <c r="L8069" s="5">
        <f t="shared" si="633"/>
        <v>1</v>
      </c>
      <c r="N8069" s="8" t="str">
        <f>VLOOKUP(C8069,'data indicadores nacional'!$A$2:$J$24,10,FALSE)</f>
        <v>-</v>
      </c>
      <c r="O8069" t="str">
        <f t="shared" si="634"/>
        <v xml:space="preserve"> </v>
      </c>
    </row>
    <row r="8070" spans="1:15">
      <c r="A8070" t="s">
        <v>122</v>
      </c>
      <c r="B8070" t="s">
        <v>925</v>
      </c>
      <c r="C8070" t="s">
        <v>93</v>
      </c>
      <c r="E8070" s="8">
        <v>0.82644628099173556</v>
      </c>
      <c r="G8070" t="str">
        <f>VLOOKUP(C8070,'data indicadores nacional'!$A$2:$G$24,7,FALSE)</f>
        <v>abajo</v>
      </c>
      <c r="H8070" s="9">
        <f>VLOOKUP(C8070,'data indicadores nacional'!$A$2:$F$24,6,FALSE)</f>
        <v>3.3766595341714022E-2</v>
      </c>
      <c r="I8070" s="5" t="str">
        <f t="shared" si="630"/>
        <v xml:space="preserve"> </v>
      </c>
      <c r="J8070" s="5">
        <f t="shared" si="631"/>
        <v>0</v>
      </c>
      <c r="K8070" s="5">
        <f t="shared" si="632"/>
        <v>0</v>
      </c>
      <c r="L8070" s="5">
        <f t="shared" si="633"/>
        <v>0</v>
      </c>
      <c r="N8070" s="8">
        <f>VLOOKUP(C8070,'data indicadores nacional'!$A$2:$J$24,10,FALSE)</f>
        <v>15</v>
      </c>
      <c r="O8070" t="str">
        <f t="shared" si="634"/>
        <v xml:space="preserve"> </v>
      </c>
    </row>
    <row r="8071" spans="1:15">
      <c r="A8071" t="s">
        <v>122</v>
      </c>
      <c r="B8071" t="s">
        <v>925</v>
      </c>
      <c r="C8071" t="s">
        <v>94</v>
      </c>
      <c r="D8071" s="8">
        <v>4.5034013605442178</v>
      </c>
      <c r="E8071" s="8">
        <v>4.9917355371900829</v>
      </c>
      <c r="F8071" s="8">
        <v>3.8701298701298703</v>
      </c>
      <c r="G8071" t="str">
        <f>VLOOKUP(C8071,'data indicadores nacional'!$A$2:$G$24,7,FALSE)</f>
        <v>arriba</v>
      </c>
      <c r="H8071" s="9">
        <f>VLOOKUP(C8071,'data indicadores nacional'!$A$2:$F$24,6,FALSE)</f>
        <v>0.23219145011705353</v>
      </c>
      <c r="I8071" s="5" t="str">
        <f t="shared" si="630"/>
        <v>alarma</v>
      </c>
      <c r="J8071" s="5">
        <f t="shared" si="631"/>
        <v>0</v>
      </c>
      <c r="K8071" s="5">
        <f t="shared" si="632"/>
        <v>1</v>
      </c>
      <c r="L8071" s="5">
        <f t="shared" si="633"/>
        <v>1</v>
      </c>
      <c r="N8071" s="8" t="str">
        <f>VLOOKUP(C8071,'data indicadores nacional'!$A$2:$J$24,10,FALSE)</f>
        <v>-</v>
      </c>
      <c r="O8071" t="str">
        <f t="shared" si="634"/>
        <v xml:space="preserve"> </v>
      </c>
    </row>
    <row r="8072" spans="1:15">
      <c r="A8072" t="s">
        <v>122</v>
      </c>
      <c r="B8072" t="s">
        <v>925</v>
      </c>
      <c r="C8072" t="s">
        <v>95</v>
      </c>
      <c r="D8072" s="8">
        <v>7.4829931972789119</v>
      </c>
      <c r="E8072" s="8">
        <v>7.4380165289256199</v>
      </c>
      <c r="F8072" s="8">
        <v>11.184210526315789</v>
      </c>
      <c r="G8072" t="str">
        <f>VLOOKUP(C8072,'data indicadores nacional'!$A$2:$G$24,7,FALSE)</f>
        <v>abajo</v>
      </c>
      <c r="H8072" s="9">
        <f>VLOOKUP(C8072,'data indicadores nacional'!$A$2:$F$24,6,FALSE)</f>
        <v>1.7199886991149187</v>
      </c>
      <c r="I8072" s="5" t="str">
        <f t="shared" si="630"/>
        <v>alarma</v>
      </c>
      <c r="J8072" s="5">
        <f t="shared" si="631"/>
        <v>0</v>
      </c>
      <c r="K8072" s="5">
        <f t="shared" si="632"/>
        <v>1</v>
      </c>
      <c r="L8072" s="5">
        <f t="shared" si="633"/>
        <v>1</v>
      </c>
      <c r="N8072" s="8">
        <f>VLOOKUP(C8072,'data indicadores nacional'!$A$2:$J$24,10,FALSE)</f>
        <v>15</v>
      </c>
      <c r="O8072" t="str">
        <f t="shared" si="634"/>
        <v xml:space="preserve"> </v>
      </c>
    </row>
    <row r="8073" spans="1:15">
      <c r="A8073" t="s">
        <v>122</v>
      </c>
      <c r="B8073" t="s">
        <v>925</v>
      </c>
      <c r="C8073" t="s">
        <v>97</v>
      </c>
      <c r="E8073" s="8">
        <v>0.64350064350064351</v>
      </c>
      <c r="F8073" s="8">
        <v>1.2642225031605563</v>
      </c>
      <c r="G8073" t="str">
        <f>VLOOKUP(C8073,'data indicadores nacional'!$A$2:$G$24,7,FALSE)</f>
        <v>abajo</v>
      </c>
      <c r="H8073" s="9">
        <f>VLOOKUP(C8073,'data indicadores nacional'!$A$2:$F$24,6,FALSE)</f>
        <v>0.35698528124504503</v>
      </c>
      <c r="I8073" s="5" t="str">
        <f t="shared" si="630"/>
        <v>alarma</v>
      </c>
      <c r="J8073" s="5">
        <f t="shared" si="631"/>
        <v>0</v>
      </c>
      <c r="K8073" s="5">
        <f t="shared" si="632"/>
        <v>1</v>
      </c>
      <c r="L8073" s="5">
        <f t="shared" si="633"/>
        <v>1</v>
      </c>
      <c r="N8073" s="8">
        <f>VLOOKUP(C8073,'data indicadores nacional'!$A$2:$J$24,10,FALSE)</f>
        <v>61</v>
      </c>
      <c r="O8073" t="str">
        <f t="shared" si="634"/>
        <v xml:space="preserve"> </v>
      </c>
    </row>
    <row r="8074" spans="1:15">
      <c r="A8074" t="s">
        <v>122</v>
      </c>
      <c r="B8074" t="s">
        <v>925</v>
      </c>
      <c r="C8074" t="s">
        <v>98</v>
      </c>
      <c r="D8074" s="8">
        <v>9.1891891891891895</v>
      </c>
      <c r="E8074" s="8">
        <v>9.8264002620373407</v>
      </c>
      <c r="F8074" s="8">
        <v>12.262020006453696</v>
      </c>
      <c r="G8074" t="str">
        <f>VLOOKUP(C8074,'data indicadores nacional'!$A$2:$G$24,7,FALSE)</f>
        <v>abajo</v>
      </c>
      <c r="H8074" s="9">
        <f>VLOOKUP(C8074,'data indicadores nacional'!$A$2:$F$24,6,FALSE)</f>
        <v>3.4897517565506893</v>
      </c>
      <c r="I8074" s="5" t="str">
        <f t="shared" si="630"/>
        <v>alarma</v>
      </c>
      <c r="J8074" s="5">
        <f t="shared" si="631"/>
        <v>0</v>
      </c>
      <c r="K8074" s="5">
        <f t="shared" si="632"/>
        <v>1</v>
      </c>
      <c r="L8074" s="5">
        <f t="shared" si="633"/>
        <v>1</v>
      </c>
      <c r="N8074" s="8">
        <f>VLOOKUP(C8074,'data indicadores nacional'!$A$2:$J$24,10,FALSE)</f>
        <v>61</v>
      </c>
      <c r="O8074" t="str">
        <f t="shared" si="634"/>
        <v xml:space="preserve"> </v>
      </c>
    </row>
    <row r="8075" spans="1:15">
      <c r="A8075" t="s">
        <v>122</v>
      </c>
      <c r="B8075" t="s">
        <v>925</v>
      </c>
      <c r="C8075" t="s">
        <v>99</v>
      </c>
      <c r="D8075" s="8">
        <v>20.618556701030929</v>
      </c>
      <c r="E8075" s="8">
        <v>19.346230820547031</v>
      </c>
      <c r="F8075" s="8">
        <v>23.731048121292023</v>
      </c>
      <c r="G8075" t="str">
        <f>VLOOKUP(C8075,'data indicadores nacional'!$A$2:$G$24,7,FALSE)</f>
        <v>abajo</v>
      </c>
      <c r="H8075" s="9">
        <f>VLOOKUP(C8075,'data indicadores nacional'!$A$2:$F$24,6,FALSE)</f>
        <v>7.5200278194544445</v>
      </c>
      <c r="I8075" s="5" t="str">
        <f t="shared" si="630"/>
        <v>alarma</v>
      </c>
      <c r="J8075" s="5">
        <f t="shared" si="631"/>
        <v>0</v>
      </c>
      <c r="K8075" s="5">
        <f t="shared" si="632"/>
        <v>1</v>
      </c>
      <c r="L8075" s="5">
        <f t="shared" si="633"/>
        <v>1</v>
      </c>
      <c r="N8075" s="8">
        <f>VLOOKUP(C8075,'data indicadores nacional'!$A$2:$J$24,10,FALSE)</f>
        <v>61</v>
      </c>
      <c r="O8075" t="str">
        <f t="shared" si="634"/>
        <v xml:space="preserve"> </v>
      </c>
    </row>
    <row r="8076" spans="1:15">
      <c r="A8076" t="s">
        <v>122</v>
      </c>
      <c r="B8076" t="s">
        <v>926</v>
      </c>
      <c r="C8076" t="s">
        <v>89</v>
      </c>
      <c r="D8076" s="8">
        <v>83.050847457627114</v>
      </c>
      <c r="E8076" s="8">
        <v>90.476190476190482</v>
      </c>
      <c r="F8076" s="8">
        <v>73.68421052631578</v>
      </c>
      <c r="G8076" t="str">
        <f>VLOOKUP(C8076,'data indicadores nacional'!$A$2:$G$24,7,FALSE)</f>
        <v>arriba</v>
      </c>
      <c r="H8076" s="9">
        <f>VLOOKUP(C8076,'data indicadores nacional'!$A$2:$F$24,6,FALSE)</f>
        <v>2.7490434366534529</v>
      </c>
      <c r="I8076" s="5" t="str">
        <f t="shared" si="630"/>
        <v>alarma</v>
      </c>
      <c r="J8076" s="5">
        <f t="shared" si="631"/>
        <v>0</v>
      </c>
      <c r="K8076" s="5">
        <f t="shared" si="632"/>
        <v>1</v>
      </c>
      <c r="L8076" s="5">
        <f t="shared" si="633"/>
        <v>1</v>
      </c>
      <c r="N8076" s="8">
        <f>VLOOKUP(C8076,'data indicadores nacional'!$A$2:$J$24,10,FALSE)</f>
        <v>95</v>
      </c>
      <c r="O8076" t="str">
        <f t="shared" si="634"/>
        <v>alarma</v>
      </c>
    </row>
    <row r="8077" spans="1:15">
      <c r="A8077" t="s">
        <v>122</v>
      </c>
      <c r="B8077" t="s">
        <v>926</v>
      </c>
      <c r="C8077" t="s">
        <v>91</v>
      </c>
      <c r="D8077" s="8">
        <v>91.525423728813564</v>
      </c>
      <c r="E8077" s="8">
        <v>90.909090909090907</v>
      </c>
      <c r="F8077" s="8">
        <v>94.73684210526315</v>
      </c>
      <c r="G8077" t="str">
        <f>VLOOKUP(C8077,'data indicadores nacional'!$A$2:$G$24,7,FALSE)</f>
        <v>arriba</v>
      </c>
      <c r="H8077" s="9">
        <f>VLOOKUP(C8077,'data indicadores nacional'!$A$2:$F$24,6,FALSE)</f>
        <v>0.72595219758941765</v>
      </c>
      <c r="I8077" s="5" t="str">
        <f t="shared" si="630"/>
        <v xml:space="preserve"> </v>
      </c>
      <c r="J8077" s="5">
        <f t="shared" si="631"/>
        <v>1</v>
      </c>
      <c r="K8077" s="5">
        <f t="shared" si="632"/>
        <v>0</v>
      </c>
      <c r="L8077" s="5">
        <f t="shared" si="633"/>
        <v>1</v>
      </c>
      <c r="N8077" s="8" t="str">
        <f>VLOOKUP(C8077,'data indicadores nacional'!$A$2:$J$24,10,FALSE)</f>
        <v>-</v>
      </c>
      <c r="O8077" t="str">
        <f t="shared" si="634"/>
        <v xml:space="preserve"> </v>
      </c>
    </row>
    <row r="8078" spans="1:15">
      <c r="A8078" t="s">
        <v>122</v>
      </c>
      <c r="B8078" t="s">
        <v>926</v>
      </c>
      <c r="C8078" t="s">
        <v>94</v>
      </c>
      <c r="D8078" s="8">
        <v>5.3050847457627119</v>
      </c>
      <c r="E8078" s="8">
        <v>6.1363636363636367</v>
      </c>
      <c r="F8078" s="8">
        <v>5.3157894736842106</v>
      </c>
      <c r="G8078" t="str">
        <f>VLOOKUP(C8078,'data indicadores nacional'!$A$2:$G$24,7,FALSE)</f>
        <v>arriba</v>
      </c>
      <c r="H8078" s="9">
        <f>VLOOKUP(C8078,'data indicadores nacional'!$A$2:$F$24,6,FALSE)</f>
        <v>0.23219145011705353</v>
      </c>
      <c r="I8078" s="5" t="str">
        <f t="shared" si="630"/>
        <v>alarma</v>
      </c>
      <c r="J8078" s="5">
        <f t="shared" si="631"/>
        <v>0</v>
      </c>
      <c r="K8078" s="5">
        <f t="shared" si="632"/>
        <v>0</v>
      </c>
      <c r="L8078" s="5">
        <f t="shared" si="633"/>
        <v>0</v>
      </c>
      <c r="N8078" s="8" t="str">
        <f>VLOOKUP(C8078,'data indicadores nacional'!$A$2:$J$24,10,FALSE)</f>
        <v>-</v>
      </c>
      <c r="O8078" t="str">
        <f t="shared" si="634"/>
        <v xml:space="preserve"> </v>
      </c>
    </row>
    <row r="8079" spans="1:15">
      <c r="A8079" t="s">
        <v>122</v>
      </c>
      <c r="B8079" t="s">
        <v>926</v>
      </c>
      <c r="C8079" t="s">
        <v>95</v>
      </c>
      <c r="D8079" s="8">
        <v>6.7796610169491522</v>
      </c>
      <c r="F8079" s="8">
        <v>10.526315789473683</v>
      </c>
      <c r="G8079" t="str">
        <f>VLOOKUP(C8079,'data indicadores nacional'!$A$2:$G$24,7,FALSE)</f>
        <v>abajo</v>
      </c>
      <c r="H8079" s="9">
        <f>VLOOKUP(C8079,'data indicadores nacional'!$A$2:$F$24,6,FALSE)</f>
        <v>1.7199886991149187</v>
      </c>
      <c r="I8079" s="5" t="str">
        <f t="shared" si="630"/>
        <v>alarma</v>
      </c>
      <c r="J8079" s="5">
        <f t="shared" si="631"/>
        <v>0</v>
      </c>
      <c r="K8079" s="5">
        <f t="shared" si="632"/>
        <v>1</v>
      </c>
      <c r="L8079" s="5">
        <f t="shared" si="633"/>
        <v>1</v>
      </c>
      <c r="N8079" s="8">
        <f>VLOOKUP(C8079,'data indicadores nacional'!$A$2:$J$24,10,FALSE)</f>
        <v>15</v>
      </c>
      <c r="O8079" t="str">
        <f t="shared" si="634"/>
        <v xml:space="preserve"> </v>
      </c>
    </row>
    <row r="8080" spans="1:15">
      <c r="A8080" t="s">
        <v>122</v>
      </c>
      <c r="B8080" t="s">
        <v>926</v>
      </c>
      <c r="C8080" t="s">
        <v>98</v>
      </c>
      <c r="D8080" s="8">
        <v>11.167512690355329</v>
      </c>
      <c r="E8080" s="8">
        <v>2.4937655860349128</v>
      </c>
      <c r="F8080" s="8">
        <v>6.142506142506142</v>
      </c>
      <c r="G8080" t="str">
        <f>VLOOKUP(C8080,'data indicadores nacional'!$A$2:$G$24,7,FALSE)</f>
        <v>abajo</v>
      </c>
      <c r="H8080" s="9">
        <f>VLOOKUP(C8080,'data indicadores nacional'!$A$2:$F$24,6,FALSE)</f>
        <v>3.4897517565506893</v>
      </c>
      <c r="I8080" s="5" t="str">
        <f t="shared" si="630"/>
        <v>alarma</v>
      </c>
      <c r="J8080" s="5">
        <f t="shared" si="631"/>
        <v>1</v>
      </c>
      <c r="K8080" s="5">
        <f t="shared" si="632"/>
        <v>0</v>
      </c>
      <c r="L8080" s="5">
        <f t="shared" si="633"/>
        <v>1</v>
      </c>
      <c r="N8080" s="8">
        <f>VLOOKUP(C8080,'data indicadores nacional'!$A$2:$J$24,10,FALSE)</f>
        <v>61</v>
      </c>
      <c r="O8080" t="str">
        <f t="shared" si="634"/>
        <v xml:space="preserve"> </v>
      </c>
    </row>
    <row r="8081" spans="1:15">
      <c r="A8081" t="s">
        <v>122</v>
      </c>
      <c r="B8081" t="s">
        <v>926</v>
      </c>
      <c r="C8081" t="s">
        <v>99</v>
      </c>
      <c r="D8081" s="8">
        <v>23.01255230125523</v>
      </c>
      <c r="E8081" s="8">
        <v>5.0890585241730282</v>
      </c>
      <c r="F8081" s="8">
        <v>12.562814070351759</v>
      </c>
      <c r="G8081" t="str">
        <f>VLOOKUP(C8081,'data indicadores nacional'!$A$2:$G$24,7,FALSE)</f>
        <v>abajo</v>
      </c>
      <c r="H8081" s="9">
        <f>VLOOKUP(C8081,'data indicadores nacional'!$A$2:$F$24,6,FALSE)</f>
        <v>7.5200278194544445</v>
      </c>
      <c r="I8081" s="5" t="str">
        <f t="shared" si="630"/>
        <v>alarma</v>
      </c>
      <c r="J8081" s="5">
        <f t="shared" si="631"/>
        <v>1</v>
      </c>
      <c r="K8081" s="5">
        <f t="shared" si="632"/>
        <v>0</v>
      </c>
      <c r="L8081" s="5">
        <f t="shared" si="633"/>
        <v>1</v>
      </c>
      <c r="N8081" s="8">
        <f>VLOOKUP(C8081,'data indicadores nacional'!$A$2:$J$24,10,FALSE)</f>
        <v>61</v>
      </c>
      <c r="O8081" t="str">
        <f t="shared" si="634"/>
        <v xml:space="preserve"> </v>
      </c>
    </row>
    <row r="8082" spans="1:15">
      <c r="A8082" t="s">
        <v>122</v>
      </c>
      <c r="B8082" t="s">
        <v>926</v>
      </c>
      <c r="C8082" t="s">
        <v>100</v>
      </c>
      <c r="D8082" s="8">
        <v>16.949152542372882</v>
      </c>
      <c r="E8082" s="8">
        <v>45.454545454545453</v>
      </c>
      <c r="F8082" s="8">
        <v>52.631578947368418</v>
      </c>
      <c r="G8082" t="str">
        <f>VLOOKUP(C8082,'data indicadores nacional'!$A$2:$G$24,7,FALSE)</f>
        <v>abajo</v>
      </c>
      <c r="H8082" s="9">
        <f>VLOOKUP(C8082,'data indicadores nacional'!$A$2:$F$24,6,FALSE)</f>
        <v>1.7895311097465236</v>
      </c>
      <c r="I8082" s="5" t="str">
        <f t="shared" si="630"/>
        <v>alarma</v>
      </c>
      <c r="J8082" s="5">
        <f t="shared" si="631"/>
        <v>0</v>
      </c>
      <c r="K8082" s="5">
        <f t="shared" si="632"/>
        <v>1</v>
      </c>
      <c r="L8082" s="5">
        <f t="shared" si="633"/>
        <v>1</v>
      </c>
      <c r="N8082" s="8">
        <f>VLOOKUP(C8082,'data indicadores nacional'!$A$2:$J$24,10,FALSE)</f>
        <v>15</v>
      </c>
      <c r="O8082" t="str">
        <f t="shared" si="634"/>
        <v>alarma</v>
      </c>
    </row>
    <row r="8083" spans="1:15">
      <c r="A8083" t="s">
        <v>122</v>
      </c>
      <c r="B8083" t="s">
        <v>926</v>
      </c>
      <c r="C8083" t="s">
        <v>104</v>
      </c>
      <c r="E8083" s="8">
        <v>43.478260869565219</v>
      </c>
      <c r="F8083" s="8">
        <v>50</v>
      </c>
      <c r="G8083" t="str">
        <f>VLOOKUP(C8083,'data indicadores nacional'!$A$2:$G$24,7,FALSE)</f>
        <v>abajo</v>
      </c>
      <c r="H8083" s="9">
        <f>VLOOKUP(C8083,'data indicadores nacional'!$A$2:$F$24,6,FALSE)</f>
        <v>0.3966802220902198</v>
      </c>
      <c r="I8083" s="5" t="str">
        <f t="shared" si="630"/>
        <v>alarma</v>
      </c>
      <c r="J8083" s="5">
        <f t="shared" si="631"/>
        <v>0</v>
      </c>
      <c r="K8083" s="5">
        <f t="shared" si="632"/>
        <v>1</v>
      </c>
      <c r="L8083" s="5">
        <f t="shared" si="633"/>
        <v>1</v>
      </c>
      <c r="N8083" s="8">
        <f>VLOOKUP(C8083,'data indicadores nacional'!$A$2:$J$24,10,FALSE)</f>
        <v>12</v>
      </c>
      <c r="O8083" t="str">
        <f t="shared" si="634"/>
        <v>alarma</v>
      </c>
    </row>
    <row r="8084" spans="1:15">
      <c r="A8084" t="s">
        <v>122</v>
      </c>
      <c r="B8084" t="s">
        <v>927</v>
      </c>
      <c r="C8084" t="s">
        <v>89</v>
      </c>
      <c r="D8084" s="8">
        <v>88.235294117647058</v>
      </c>
      <c r="E8084" s="8">
        <v>66.666666666666657</v>
      </c>
      <c r="F8084" s="8">
        <v>50</v>
      </c>
      <c r="G8084" t="str">
        <f>VLOOKUP(C8084,'data indicadores nacional'!$A$2:$G$24,7,FALSE)</f>
        <v>arriba</v>
      </c>
      <c r="H8084" s="9">
        <f>VLOOKUP(C8084,'data indicadores nacional'!$A$2:$F$24,6,FALSE)</f>
        <v>2.7490434366534529</v>
      </c>
      <c r="I8084" s="5" t="str">
        <f t="shared" si="630"/>
        <v>alarma</v>
      </c>
      <c r="J8084" s="5">
        <f t="shared" si="631"/>
        <v>0</v>
      </c>
      <c r="K8084" s="5">
        <f t="shared" si="632"/>
        <v>1</v>
      </c>
      <c r="L8084" s="5">
        <f t="shared" si="633"/>
        <v>1</v>
      </c>
      <c r="N8084" s="8">
        <f>VLOOKUP(C8084,'data indicadores nacional'!$A$2:$J$24,10,FALSE)</f>
        <v>95</v>
      </c>
      <c r="O8084" t="str">
        <f t="shared" si="634"/>
        <v>alarma</v>
      </c>
    </row>
    <row r="8085" spans="1:15">
      <c r="A8085" t="s">
        <v>122</v>
      </c>
      <c r="B8085" t="s">
        <v>927</v>
      </c>
      <c r="C8085" t="s">
        <v>91</v>
      </c>
      <c r="D8085" s="8">
        <v>94.117647058823522</v>
      </c>
      <c r="E8085" s="8">
        <v>100</v>
      </c>
      <c r="F8085" s="8">
        <v>83.333333333333343</v>
      </c>
      <c r="G8085" t="str">
        <f>VLOOKUP(C8085,'data indicadores nacional'!$A$2:$G$24,7,FALSE)</f>
        <v>arriba</v>
      </c>
      <c r="H8085" s="9">
        <f>VLOOKUP(C8085,'data indicadores nacional'!$A$2:$F$24,6,FALSE)</f>
        <v>0.72595219758941765</v>
      </c>
      <c r="I8085" s="5" t="str">
        <f t="shared" si="630"/>
        <v>alarma</v>
      </c>
      <c r="J8085" s="5">
        <f t="shared" si="631"/>
        <v>0</v>
      </c>
      <c r="K8085" s="5">
        <f t="shared" si="632"/>
        <v>1</v>
      </c>
      <c r="L8085" s="5">
        <f t="shared" si="633"/>
        <v>1</v>
      </c>
      <c r="N8085" s="8" t="str">
        <f>VLOOKUP(C8085,'data indicadores nacional'!$A$2:$J$24,10,FALSE)</f>
        <v>-</v>
      </c>
      <c r="O8085" t="str">
        <f t="shared" si="634"/>
        <v xml:space="preserve"> </v>
      </c>
    </row>
    <row r="8086" spans="1:15">
      <c r="A8086" t="s">
        <v>122</v>
      </c>
      <c r="B8086" t="s">
        <v>927</v>
      </c>
      <c r="C8086" t="s">
        <v>94</v>
      </c>
      <c r="D8086" s="8">
        <v>5.5294117647058822</v>
      </c>
      <c r="E8086" s="8">
        <v>4.166666666666667</v>
      </c>
      <c r="F8086" s="8">
        <v>3.5</v>
      </c>
      <c r="G8086" t="str">
        <f>VLOOKUP(C8086,'data indicadores nacional'!$A$2:$G$24,7,FALSE)</f>
        <v>arriba</v>
      </c>
      <c r="H8086" s="9">
        <f>VLOOKUP(C8086,'data indicadores nacional'!$A$2:$F$24,6,FALSE)</f>
        <v>0.23219145011705353</v>
      </c>
      <c r="I8086" s="5" t="str">
        <f t="shared" si="630"/>
        <v>alarma</v>
      </c>
      <c r="J8086" s="5">
        <f t="shared" si="631"/>
        <v>0</v>
      </c>
      <c r="K8086" s="5">
        <f t="shared" si="632"/>
        <v>1</v>
      </c>
      <c r="L8086" s="5">
        <f t="shared" si="633"/>
        <v>1</v>
      </c>
      <c r="N8086" s="8" t="str">
        <f>VLOOKUP(C8086,'data indicadores nacional'!$A$2:$J$24,10,FALSE)</f>
        <v>-</v>
      </c>
      <c r="O8086" t="str">
        <f t="shared" si="634"/>
        <v xml:space="preserve"> </v>
      </c>
    </row>
    <row r="8087" spans="1:15">
      <c r="A8087" t="s">
        <v>122</v>
      </c>
      <c r="B8087" t="s">
        <v>927</v>
      </c>
      <c r="C8087" t="s">
        <v>98</v>
      </c>
      <c r="D8087" s="8">
        <v>8.8235294117647065</v>
      </c>
      <c r="E8087" s="8">
        <v>3.2467532467532472</v>
      </c>
      <c r="G8087" t="str">
        <f>VLOOKUP(C8087,'data indicadores nacional'!$A$2:$G$24,7,FALSE)</f>
        <v>abajo</v>
      </c>
      <c r="H8087" s="9">
        <f>VLOOKUP(C8087,'data indicadores nacional'!$A$2:$F$24,6,FALSE)</f>
        <v>3.4897517565506893</v>
      </c>
      <c r="I8087" s="5" t="str">
        <f t="shared" si="630"/>
        <v xml:space="preserve"> </v>
      </c>
      <c r="J8087" s="5">
        <f t="shared" si="631"/>
        <v>1</v>
      </c>
      <c r="K8087" s="5">
        <f t="shared" si="632"/>
        <v>0</v>
      </c>
      <c r="L8087" s="5">
        <f t="shared" si="633"/>
        <v>1</v>
      </c>
      <c r="N8087" s="8">
        <f>VLOOKUP(C8087,'data indicadores nacional'!$A$2:$J$24,10,FALSE)</f>
        <v>61</v>
      </c>
      <c r="O8087" t="str">
        <f t="shared" si="634"/>
        <v xml:space="preserve"> </v>
      </c>
    </row>
    <row r="8088" spans="1:15">
      <c r="A8088" t="s">
        <v>122</v>
      </c>
      <c r="B8088" t="s">
        <v>927</v>
      </c>
      <c r="C8088" t="s">
        <v>99</v>
      </c>
      <c r="D8088" s="8">
        <v>20</v>
      </c>
      <c r="E8088" s="8">
        <v>6.430868167202572</v>
      </c>
      <c r="G8088" t="str">
        <f>VLOOKUP(C8088,'data indicadores nacional'!$A$2:$G$24,7,FALSE)</f>
        <v>abajo</v>
      </c>
      <c r="H8088" s="9">
        <f>VLOOKUP(C8088,'data indicadores nacional'!$A$2:$F$24,6,FALSE)</f>
        <v>7.5200278194544445</v>
      </c>
      <c r="I8088" s="5" t="str">
        <f t="shared" si="630"/>
        <v xml:space="preserve"> </v>
      </c>
      <c r="J8088" s="5">
        <f t="shared" si="631"/>
        <v>1</v>
      </c>
      <c r="K8088" s="5">
        <f t="shared" si="632"/>
        <v>0</v>
      </c>
      <c r="L8088" s="5">
        <f t="shared" si="633"/>
        <v>1</v>
      </c>
      <c r="N8088" s="8">
        <f>VLOOKUP(C8088,'data indicadores nacional'!$A$2:$J$24,10,FALSE)</f>
        <v>61</v>
      </c>
      <c r="O8088" t="str">
        <f t="shared" si="634"/>
        <v xml:space="preserve"> </v>
      </c>
    </row>
    <row r="8089" spans="1:15">
      <c r="A8089" t="s">
        <v>122</v>
      </c>
      <c r="B8089" t="s">
        <v>927</v>
      </c>
      <c r="C8089" t="s">
        <v>100</v>
      </c>
      <c r="D8089" s="8">
        <v>58.823529411764703</v>
      </c>
      <c r="G8089" t="str">
        <f>VLOOKUP(C8089,'data indicadores nacional'!$A$2:$G$24,7,FALSE)</f>
        <v>abajo</v>
      </c>
      <c r="H8089" s="9">
        <f>VLOOKUP(C8089,'data indicadores nacional'!$A$2:$F$24,6,FALSE)</f>
        <v>1.7895311097465236</v>
      </c>
      <c r="I8089" s="5" t="str">
        <f t="shared" si="630"/>
        <v xml:space="preserve"> </v>
      </c>
      <c r="J8089" s="5">
        <f t="shared" si="631"/>
        <v>1</v>
      </c>
      <c r="K8089" s="5">
        <f t="shared" si="632"/>
        <v>0</v>
      </c>
      <c r="L8089" s="5">
        <f t="shared" si="633"/>
        <v>1</v>
      </c>
      <c r="N8089" s="8">
        <f>VLOOKUP(C8089,'data indicadores nacional'!$A$2:$J$24,10,FALSE)</f>
        <v>15</v>
      </c>
      <c r="O8089" t="str">
        <f t="shared" si="634"/>
        <v xml:space="preserve"> </v>
      </c>
    </row>
    <row r="8090" spans="1:15">
      <c r="A8090" t="s">
        <v>122</v>
      </c>
      <c r="B8090" t="s">
        <v>928</v>
      </c>
      <c r="C8090" t="s">
        <v>89</v>
      </c>
      <c r="D8090" s="8">
        <v>50</v>
      </c>
      <c r="E8090" s="8">
        <v>90</v>
      </c>
      <c r="F8090" s="8">
        <v>72.222222222222214</v>
      </c>
      <c r="G8090" t="str">
        <f>VLOOKUP(C8090,'data indicadores nacional'!$A$2:$G$24,7,FALSE)</f>
        <v>arriba</v>
      </c>
      <c r="H8090" s="9">
        <f>VLOOKUP(C8090,'data indicadores nacional'!$A$2:$F$24,6,FALSE)</f>
        <v>2.7490434366534529</v>
      </c>
      <c r="I8090" s="5" t="str">
        <f t="shared" si="630"/>
        <v>alarma</v>
      </c>
      <c r="J8090" s="5">
        <f t="shared" si="631"/>
        <v>1</v>
      </c>
      <c r="K8090" s="5">
        <f t="shared" si="632"/>
        <v>0</v>
      </c>
      <c r="L8090" s="5">
        <f t="shared" si="633"/>
        <v>1</v>
      </c>
      <c r="N8090" s="8">
        <f>VLOOKUP(C8090,'data indicadores nacional'!$A$2:$J$24,10,FALSE)</f>
        <v>95</v>
      </c>
      <c r="O8090" t="str">
        <f t="shared" si="634"/>
        <v>alarma</v>
      </c>
    </row>
    <row r="8091" spans="1:15">
      <c r="A8091" t="s">
        <v>122</v>
      </c>
      <c r="B8091" t="s">
        <v>928</v>
      </c>
      <c r="C8091" t="s">
        <v>91</v>
      </c>
      <c r="D8091" s="8">
        <v>60</v>
      </c>
      <c r="E8091" s="8">
        <v>30</v>
      </c>
      <c r="F8091" s="8">
        <v>23.809523809523807</v>
      </c>
      <c r="G8091" t="str">
        <f>VLOOKUP(C8091,'data indicadores nacional'!$A$2:$G$24,7,FALSE)</f>
        <v>arriba</v>
      </c>
      <c r="H8091" s="9">
        <f>VLOOKUP(C8091,'data indicadores nacional'!$A$2:$F$24,6,FALSE)</f>
        <v>0.72595219758941765</v>
      </c>
      <c r="I8091" s="5" t="str">
        <f t="shared" si="630"/>
        <v>alarma</v>
      </c>
      <c r="J8091" s="5">
        <f t="shared" si="631"/>
        <v>0</v>
      </c>
      <c r="K8091" s="5">
        <f t="shared" si="632"/>
        <v>1</v>
      </c>
      <c r="L8091" s="5">
        <f t="shared" si="633"/>
        <v>1</v>
      </c>
      <c r="N8091" s="8" t="str">
        <f>VLOOKUP(C8091,'data indicadores nacional'!$A$2:$J$24,10,FALSE)</f>
        <v>-</v>
      </c>
      <c r="O8091" t="str">
        <f t="shared" si="634"/>
        <v xml:space="preserve"> </v>
      </c>
    </row>
    <row r="8092" spans="1:15">
      <c r="A8092" t="s">
        <v>122</v>
      </c>
      <c r="B8092" t="s">
        <v>928</v>
      </c>
      <c r="C8092" t="s">
        <v>94</v>
      </c>
      <c r="D8092" s="8">
        <v>2.6</v>
      </c>
      <c r="E8092" s="8">
        <v>5.2</v>
      </c>
      <c r="F8092" s="8">
        <v>3.5714285714285716</v>
      </c>
      <c r="G8092" t="str">
        <f>VLOOKUP(C8092,'data indicadores nacional'!$A$2:$G$24,7,FALSE)</f>
        <v>arriba</v>
      </c>
      <c r="H8092" s="9">
        <f>VLOOKUP(C8092,'data indicadores nacional'!$A$2:$F$24,6,FALSE)</f>
        <v>0.23219145011705353</v>
      </c>
      <c r="I8092" s="5" t="str">
        <f t="shared" si="630"/>
        <v>alarma</v>
      </c>
      <c r="J8092" s="5">
        <f t="shared" si="631"/>
        <v>1</v>
      </c>
      <c r="K8092" s="5">
        <f t="shared" si="632"/>
        <v>0</v>
      </c>
      <c r="L8092" s="5">
        <f t="shared" si="633"/>
        <v>1</v>
      </c>
      <c r="N8092" s="8" t="str">
        <f>VLOOKUP(C8092,'data indicadores nacional'!$A$2:$J$24,10,FALSE)</f>
        <v>-</v>
      </c>
      <c r="O8092" t="str">
        <f t="shared" si="634"/>
        <v xml:space="preserve"> </v>
      </c>
    </row>
    <row r="8093" spans="1:15">
      <c r="A8093" t="s">
        <v>122</v>
      </c>
      <c r="B8093" t="s">
        <v>928</v>
      </c>
      <c r="C8093" t="s">
        <v>95</v>
      </c>
      <c r="E8093" s="8">
        <v>10</v>
      </c>
      <c r="F8093" s="8">
        <v>9.5238095238095237</v>
      </c>
      <c r="G8093" t="str">
        <f>VLOOKUP(C8093,'data indicadores nacional'!$A$2:$G$24,7,FALSE)</f>
        <v>abajo</v>
      </c>
      <c r="H8093" s="9">
        <f>VLOOKUP(C8093,'data indicadores nacional'!$A$2:$F$24,6,FALSE)</f>
        <v>1.7199886991149187</v>
      </c>
      <c r="I8093" s="5" t="str">
        <f t="shared" si="630"/>
        <v xml:space="preserve"> </v>
      </c>
      <c r="J8093" s="5">
        <f t="shared" si="631"/>
        <v>0</v>
      </c>
      <c r="K8093" s="5">
        <f t="shared" si="632"/>
        <v>1</v>
      </c>
      <c r="L8093" s="5">
        <f t="shared" si="633"/>
        <v>1</v>
      </c>
      <c r="N8093" s="8">
        <f>VLOOKUP(C8093,'data indicadores nacional'!$A$2:$J$24,10,FALSE)</f>
        <v>15</v>
      </c>
      <c r="O8093" t="str">
        <f t="shared" si="634"/>
        <v xml:space="preserve"> </v>
      </c>
    </row>
    <row r="8094" spans="1:15">
      <c r="A8094" t="s">
        <v>122</v>
      </c>
      <c r="B8094" t="s">
        <v>928</v>
      </c>
      <c r="C8094" t="s">
        <v>98</v>
      </c>
      <c r="D8094" s="8">
        <v>4.1152263374485596</v>
      </c>
      <c r="E8094" s="8">
        <v>5.0933786078098473</v>
      </c>
      <c r="F8094" s="8">
        <v>9.9833610648918469</v>
      </c>
      <c r="G8094" t="str">
        <f>VLOOKUP(C8094,'data indicadores nacional'!$A$2:$G$24,7,FALSE)</f>
        <v>abajo</v>
      </c>
      <c r="H8094" s="9">
        <f>VLOOKUP(C8094,'data indicadores nacional'!$A$2:$F$24,6,FALSE)</f>
        <v>3.4897517565506893</v>
      </c>
      <c r="I8094" s="5" t="str">
        <f t="shared" si="630"/>
        <v>alarma</v>
      </c>
      <c r="J8094" s="5">
        <f t="shared" si="631"/>
        <v>0</v>
      </c>
      <c r="K8094" s="5">
        <f t="shared" si="632"/>
        <v>1</v>
      </c>
      <c r="L8094" s="5">
        <f t="shared" si="633"/>
        <v>1</v>
      </c>
      <c r="N8094" s="8">
        <f>VLOOKUP(C8094,'data indicadores nacional'!$A$2:$J$24,10,FALSE)</f>
        <v>61</v>
      </c>
      <c r="O8094" t="str">
        <f t="shared" si="634"/>
        <v xml:space="preserve"> </v>
      </c>
    </row>
    <row r="8095" spans="1:15">
      <c r="A8095" t="s">
        <v>122</v>
      </c>
      <c r="B8095" t="s">
        <v>928</v>
      </c>
      <c r="C8095" t="s">
        <v>99</v>
      </c>
      <c r="D8095" s="8">
        <v>8.4745762711864412</v>
      </c>
      <c r="E8095" s="8">
        <v>10.600706713780919</v>
      </c>
      <c r="F8095" s="8">
        <v>20.761245674740483</v>
      </c>
      <c r="G8095" t="str">
        <f>VLOOKUP(C8095,'data indicadores nacional'!$A$2:$G$24,7,FALSE)</f>
        <v>abajo</v>
      </c>
      <c r="H8095" s="9">
        <f>VLOOKUP(C8095,'data indicadores nacional'!$A$2:$F$24,6,FALSE)</f>
        <v>7.5200278194544445</v>
      </c>
      <c r="I8095" s="5" t="str">
        <f t="shared" si="630"/>
        <v>alarma</v>
      </c>
      <c r="J8095" s="5">
        <f t="shared" si="631"/>
        <v>0</v>
      </c>
      <c r="K8095" s="5">
        <f t="shared" si="632"/>
        <v>1</v>
      </c>
      <c r="L8095" s="5">
        <f t="shared" si="633"/>
        <v>1</v>
      </c>
      <c r="N8095" s="8">
        <f>VLOOKUP(C8095,'data indicadores nacional'!$A$2:$J$24,10,FALSE)</f>
        <v>61</v>
      </c>
      <c r="O8095" t="str">
        <f t="shared" si="634"/>
        <v xml:space="preserve"> </v>
      </c>
    </row>
    <row r="8096" spans="1:15">
      <c r="A8096" t="s">
        <v>122</v>
      </c>
      <c r="B8096" t="s">
        <v>928</v>
      </c>
      <c r="C8096" t="s">
        <v>100</v>
      </c>
      <c r="D8096" s="8">
        <v>400</v>
      </c>
      <c r="F8096" s="8">
        <v>47.619047619047613</v>
      </c>
      <c r="G8096" t="str">
        <f>VLOOKUP(C8096,'data indicadores nacional'!$A$2:$G$24,7,FALSE)</f>
        <v>abajo</v>
      </c>
      <c r="H8096" s="9">
        <f>VLOOKUP(C8096,'data indicadores nacional'!$A$2:$F$24,6,FALSE)</f>
        <v>1.7895311097465236</v>
      </c>
      <c r="I8096" s="5" t="str">
        <f t="shared" si="630"/>
        <v>alarma</v>
      </c>
      <c r="J8096" s="5">
        <f t="shared" si="631"/>
        <v>1</v>
      </c>
      <c r="K8096" s="5">
        <f t="shared" si="632"/>
        <v>0</v>
      </c>
      <c r="L8096" s="5">
        <f t="shared" si="633"/>
        <v>1</v>
      </c>
      <c r="N8096" s="8">
        <f>VLOOKUP(C8096,'data indicadores nacional'!$A$2:$J$24,10,FALSE)</f>
        <v>15</v>
      </c>
      <c r="O8096" t="str">
        <f t="shared" si="634"/>
        <v>alarma</v>
      </c>
    </row>
    <row r="8097" spans="1:15">
      <c r="A8097" t="s">
        <v>122</v>
      </c>
      <c r="B8097" t="s">
        <v>928</v>
      </c>
      <c r="C8097" t="s">
        <v>101</v>
      </c>
      <c r="D8097" s="8">
        <v>400</v>
      </c>
      <c r="F8097" s="8">
        <v>47.619047619047613</v>
      </c>
      <c r="G8097" t="str">
        <f>VLOOKUP(C8097,'data indicadores nacional'!$A$2:$G$24,7,FALSE)</f>
        <v>abajo</v>
      </c>
      <c r="H8097" s="9">
        <f>VLOOKUP(C8097,'data indicadores nacional'!$A$2:$F$24,6,FALSE)</f>
        <v>1.3238688071947835</v>
      </c>
      <c r="I8097" s="5" t="str">
        <f t="shared" si="630"/>
        <v>alarma</v>
      </c>
      <c r="J8097" s="5">
        <f t="shared" si="631"/>
        <v>1</v>
      </c>
      <c r="K8097" s="5">
        <f t="shared" si="632"/>
        <v>0</v>
      </c>
      <c r="L8097" s="5">
        <f t="shared" si="633"/>
        <v>1</v>
      </c>
      <c r="N8097" s="8">
        <f>VLOOKUP(C8097,'data indicadores nacional'!$A$2:$J$24,10,FALSE)</f>
        <v>12</v>
      </c>
      <c r="O8097" t="str">
        <f t="shared" si="634"/>
        <v>alarma</v>
      </c>
    </row>
    <row r="8098" spans="1:15">
      <c r="A8098" t="s">
        <v>122</v>
      </c>
      <c r="B8098" t="s">
        <v>928</v>
      </c>
      <c r="C8098" t="s">
        <v>104</v>
      </c>
      <c r="D8098" s="8">
        <v>400</v>
      </c>
      <c r="F8098" s="8">
        <v>47.619047619047613</v>
      </c>
      <c r="G8098" t="str">
        <f>VLOOKUP(C8098,'data indicadores nacional'!$A$2:$G$24,7,FALSE)</f>
        <v>abajo</v>
      </c>
      <c r="H8098" s="9">
        <f>VLOOKUP(C8098,'data indicadores nacional'!$A$2:$F$24,6,FALSE)</f>
        <v>0.3966802220902198</v>
      </c>
      <c r="I8098" s="5" t="str">
        <f t="shared" si="630"/>
        <v>alarma</v>
      </c>
      <c r="J8098" s="5">
        <f t="shared" si="631"/>
        <v>1</v>
      </c>
      <c r="K8098" s="5">
        <f t="shared" si="632"/>
        <v>0</v>
      </c>
      <c r="L8098" s="5">
        <f t="shared" si="633"/>
        <v>1</v>
      </c>
      <c r="N8098" s="8">
        <f>VLOOKUP(C8098,'data indicadores nacional'!$A$2:$J$24,10,FALSE)</f>
        <v>12</v>
      </c>
      <c r="O8098" t="str">
        <f t="shared" si="634"/>
        <v>alarma</v>
      </c>
    </row>
    <row r="8099" spans="1:15">
      <c r="A8099" t="s">
        <v>122</v>
      </c>
      <c r="B8099" t="s">
        <v>929</v>
      </c>
      <c r="C8099" t="s">
        <v>89</v>
      </c>
      <c r="D8099" s="8">
        <v>50</v>
      </c>
      <c r="E8099" s="8">
        <v>100</v>
      </c>
      <c r="F8099" s="8">
        <v>50</v>
      </c>
      <c r="G8099" t="str">
        <f>VLOOKUP(C8099,'data indicadores nacional'!$A$2:$G$24,7,FALSE)</f>
        <v>arriba</v>
      </c>
      <c r="H8099" s="9">
        <f>VLOOKUP(C8099,'data indicadores nacional'!$A$2:$F$24,6,FALSE)</f>
        <v>2.7490434366534529</v>
      </c>
      <c r="I8099" s="5" t="str">
        <f t="shared" si="630"/>
        <v>alarma</v>
      </c>
      <c r="J8099" s="5">
        <f t="shared" si="631"/>
        <v>0</v>
      </c>
      <c r="K8099" s="5">
        <f t="shared" si="632"/>
        <v>0</v>
      </c>
      <c r="L8099" s="5">
        <f t="shared" si="633"/>
        <v>0</v>
      </c>
      <c r="N8099" s="8">
        <f>VLOOKUP(C8099,'data indicadores nacional'!$A$2:$J$24,10,FALSE)</f>
        <v>95</v>
      </c>
      <c r="O8099" t="str">
        <f t="shared" si="634"/>
        <v>alarma</v>
      </c>
    </row>
    <row r="8100" spans="1:15">
      <c r="A8100" t="s">
        <v>122</v>
      </c>
      <c r="B8100" t="s">
        <v>929</v>
      </c>
      <c r="C8100" t="s">
        <v>91</v>
      </c>
      <c r="D8100" s="8">
        <v>100</v>
      </c>
      <c r="E8100" s="8">
        <v>100</v>
      </c>
      <c r="F8100" s="8">
        <v>100</v>
      </c>
      <c r="G8100" t="str">
        <f>VLOOKUP(C8100,'data indicadores nacional'!$A$2:$G$24,7,FALSE)</f>
        <v>arriba</v>
      </c>
      <c r="H8100" s="9">
        <f>VLOOKUP(C8100,'data indicadores nacional'!$A$2:$F$24,6,FALSE)</f>
        <v>0.72595219758941765</v>
      </c>
      <c r="I8100" s="5" t="str">
        <f t="shared" si="630"/>
        <v xml:space="preserve"> </v>
      </c>
      <c r="J8100" s="5">
        <f t="shared" si="631"/>
        <v>0</v>
      </c>
      <c r="K8100" s="5">
        <f t="shared" si="632"/>
        <v>0</v>
      </c>
      <c r="L8100" s="5">
        <f t="shared" si="633"/>
        <v>0</v>
      </c>
      <c r="N8100" s="8" t="str">
        <f>VLOOKUP(C8100,'data indicadores nacional'!$A$2:$J$24,10,FALSE)</f>
        <v>-</v>
      </c>
      <c r="O8100" t="str">
        <f t="shared" si="634"/>
        <v xml:space="preserve"> </v>
      </c>
    </row>
    <row r="8101" spans="1:15">
      <c r="A8101" t="s">
        <v>122</v>
      </c>
      <c r="B8101" t="s">
        <v>929</v>
      </c>
      <c r="C8101" t="s">
        <v>94</v>
      </c>
      <c r="D8101" s="8">
        <v>4</v>
      </c>
      <c r="E8101" s="8">
        <v>6</v>
      </c>
      <c r="F8101" s="8">
        <v>5</v>
      </c>
      <c r="G8101" t="str">
        <f>VLOOKUP(C8101,'data indicadores nacional'!$A$2:$G$24,7,FALSE)</f>
        <v>arriba</v>
      </c>
      <c r="H8101" s="9">
        <f>VLOOKUP(C8101,'data indicadores nacional'!$A$2:$F$24,6,FALSE)</f>
        <v>0.23219145011705353</v>
      </c>
      <c r="I8101" s="5" t="str">
        <f t="shared" si="630"/>
        <v>alarma</v>
      </c>
      <c r="J8101" s="5">
        <f t="shared" si="631"/>
        <v>1</v>
      </c>
      <c r="K8101" s="5">
        <f t="shared" si="632"/>
        <v>0</v>
      </c>
      <c r="L8101" s="5">
        <f t="shared" si="633"/>
        <v>1</v>
      </c>
      <c r="N8101" s="8" t="str">
        <f>VLOOKUP(C8101,'data indicadores nacional'!$A$2:$J$24,10,FALSE)</f>
        <v>-</v>
      </c>
      <c r="O8101" t="str">
        <f t="shared" si="634"/>
        <v xml:space="preserve"> </v>
      </c>
    </row>
    <row r="8102" spans="1:15">
      <c r="A8102" t="s">
        <v>122</v>
      </c>
      <c r="B8102" t="s">
        <v>929</v>
      </c>
      <c r="C8102" t="s">
        <v>95</v>
      </c>
      <c r="F8102" s="8">
        <v>50</v>
      </c>
      <c r="G8102" t="str">
        <f>VLOOKUP(C8102,'data indicadores nacional'!$A$2:$G$24,7,FALSE)</f>
        <v>abajo</v>
      </c>
      <c r="H8102" s="9">
        <f>VLOOKUP(C8102,'data indicadores nacional'!$A$2:$F$24,6,FALSE)</f>
        <v>1.7199886991149187</v>
      </c>
      <c r="I8102" s="5" t="str">
        <f t="shared" si="630"/>
        <v>alarma</v>
      </c>
      <c r="J8102" s="5">
        <f t="shared" si="631"/>
        <v>0</v>
      </c>
      <c r="K8102" s="5">
        <f t="shared" si="632"/>
        <v>1</v>
      </c>
      <c r="L8102" s="5">
        <f t="shared" si="633"/>
        <v>1</v>
      </c>
      <c r="N8102" s="8">
        <f>VLOOKUP(C8102,'data indicadores nacional'!$A$2:$J$24,10,FALSE)</f>
        <v>15</v>
      </c>
      <c r="O8102" t="str">
        <f t="shared" si="634"/>
        <v>alarma</v>
      </c>
    </row>
    <row r="8103" spans="1:15">
      <c r="A8103" t="s">
        <v>122</v>
      </c>
      <c r="B8103" t="s">
        <v>929</v>
      </c>
      <c r="C8103" t="s">
        <v>98</v>
      </c>
      <c r="D8103" s="8">
        <v>4.6728971962616823</v>
      </c>
      <c r="F8103" s="8">
        <v>4.7169811320754711</v>
      </c>
      <c r="G8103" t="str">
        <f>VLOOKUP(C8103,'data indicadores nacional'!$A$2:$G$24,7,FALSE)</f>
        <v>abajo</v>
      </c>
      <c r="H8103" s="9">
        <f>VLOOKUP(C8103,'data indicadores nacional'!$A$2:$F$24,6,FALSE)</f>
        <v>3.4897517565506893</v>
      </c>
      <c r="I8103" s="5" t="str">
        <f t="shared" si="630"/>
        <v>alarma</v>
      </c>
      <c r="J8103" s="5">
        <f t="shared" si="631"/>
        <v>0</v>
      </c>
      <c r="K8103" s="5">
        <f t="shared" si="632"/>
        <v>0</v>
      </c>
      <c r="L8103" s="5">
        <f t="shared" si="633"/>
        <v>0</v>
      </c>
      <c r="N8103" s="8">
        <f>VLOOKUP(C8103,'data indicadores nacional'!$A$2:$J$24,10,FALSE)</f>
        <v>61</v>
      </c>
      <c r="O8103" t="str">
        <f t="shared" si="634"/>
        <v xml:space="preserve"> </v>
      </c>
    </row>
    <row r="8104" spans="1:15">
      <c r="A8104" t="s">
        <v>122</v>
      </c>
      <c r="B8104" t="s">
        <v>929</v>
      </c>
      <c r="C8104" t="s">
        <v>99</v>
      </c>
      <c r="D8104" s="8">
        <v>10.416666666666666</v>
      </c>
      <c r="F8104" s="8">
        <v>9.6153846153846168</v>
      </c>
      <c r="G8104" t="str">
        <f>VLOOKUP(C8104,'data indicadores nacional'!$A$2:$G$24,7,FALSE)</f>
        <v>abajo</v>
      </c>
      <c r="H8104" s="9">
        <f>VLOOKUP(C8104,'data indicadores nacional'!$A$2:$F$24,6,FALSE)</f>
        <v>7.5200278194544445</v>
      </c>
      <c r="I8104" s="5" t="str">
        <f t="shared" si="630"/>
        <v>alarma</v>
      </c>
      <c r="J8104" s="5">
        <f t="shared" si="631"/>
        <v>1</v>
      </c>
      <c r="K8104" s="5">
        <f t="shared" si="632"/>
        <v>0</v>
      </c>
      <c r="L8104" s="5">
        <f t="shared" si="633"/>
        <v>1</v>
      </c>
      <c r="N8104" s="8">
        <f>VLOOKUP(C8104,'data indicadores nacional'!$A$2:$J$24,10,FALSE)</f>
        <v>61</v>
      </c>
      <c r="O8104" t="str">
        <f t="shared" si="634"/>
        <v xml:space="preserve"> </v>
      </c>
    </row>
    <row r="8105" spans="1:15">
      <c r="A8105" t="s">
        <v>122</v>
      </c>
      <c r="B8105" t="s">
        <v>930</v>
      </c>
      <c r="C8105" t="s">
        <v>88</v>
      </c>
      <c r="D8105" s="8">
        <v>1.8181818181818181</v>
      </c>
      <c r="G8105" t="str">
        <f>VLOOKUP(C8105,'data indicadores nacional'!$A$2:$G$24,7,FALSE)</f>
        <v>abajo</v>
      </c>
      <c r="H8105" s="9">
        <f>VLOOKUP(C8105,'data indicadores nacional'!$A$2:$F$24,6,FALSE)</f>
        <v>0.25026441121950321</v>
      </c>
      <c r="I8105" s="5" t="str">
        <f t="shared" si="630"/>
        <v xml:space="preserve"> </v>
      </c>
      <c r="J8105" s="5">
        <f t="shared" si="631"/>
        <v>1</v>
      </c>
      <c r="K8105" s="5">
        <f t="shared" si="632"/>
        <v>0</v>
      </c>
      <c r="L8105" s="5">
        <f t="shared" si="633"/>
        <v>1</v>
      </c>
      <c r="N8105" s="8">
        <f>VLOOKUP(C8105,'data indicadores nacional'!$A$2:$J$24,10,FALSE)</f>
        <v>10</v>
      </c>
      <c r="O8105" t="str">
        <f t="shared" si="634"/>
        <v xml:space="preserve"> </v>
      </c>
    </row>
    <row r="8106" spans="1:15">
      <c r="A8106" t="s">
        <v>122</v>
      </c>
      <c r="B8106" t="s">
        <v>930</v>
      </c>
      <c r="C8106" t="s">
        <v>89</v>
      </c>
      <c r="D8106" s="8">
        <v>89.090909090909093</v>
      </c>
      <c r="E8106" s="8">
        <v>76.470588235294116</v>
      </c>
      <c r="F8106" s="8">
        <v>76.19047619047619</v>
      </c>
      <c r="G8106" t="str">
        <f>VLOOKUP(C8106,'data indicadores nacional'!$A$2:$G$24,7,FALSE)</f>
        <v>arriba</v>
      </c>
      <c r="H8106" s="9">
        <f>VLOOKUP(C8106,'data indicadores nacional'!$A$2:$F$24,6,FALSE)</f>
        <v>2.7490434366534529</v>
      </c>
      <c r="I8106" s="5" t="str">
        <f t="shared" si="630"/>
        <v>alarma</v>
      </c>
      <c r="J8106" s="5">
        <f t="shared" si="631"/>
        <v>0</v>
      </c>
      <c r="K8106" s="5">
        <f t="shared" si="632"/>
        <v>1</v>
      </c>
      <c r="L8106" s="5">
        <f t="shared" si="633"/>
        <v>1</v>
      </c>
      <c r="N8106" s="8">
        <f>VLOOKUP(C8106,'data indicadores nacional'!$A$2:$J$24,10,FALSE)</f>
        <v>95</v>
      </c>
      <c r="O8106" t="str">
        <f t="shared" si="634"/>
        <v>alarma</v>
      </c>
    </row>
    <row r="8107" spans="1:15">
      <c r="A8107" t="s">
        <v>122</v>
      </c>
      <c r="B8107" t="s">
        <v>930</v>
      </c>
      <c r="C8107" t="s">
        <v>90</v>
      </c>
      <c r="D8107" s="8">
        <v>50</v>
      </c>
      <c r="G8107" t="str">
        <f>VLOOKUP(C8107,'data indicadores nacional'!$A$2:$G$24,7,FALSE)</f>
        <v>abajo</v>
      </c>
      <c r="H8107" s="9">
        <f>VLOOKUP(C8107,'data indicadores nacional'!$A$2:$F$24,6,FALSE)</f>
        <v>2.2832114202799096</v>
      </c>
      <c r="I8107" s="5" t="str">
        <f t="shared" si="630"/>
        <v xml:space="preserve"> </v>
      </c>
      <c r="J8107" s="5">
        <f t="shared" si="631"/>
        <v>1</v>
      </c>
      <c r="K8107" s="5">
        <f t="shared" si="632"/>
        <v>0</v>
      </c>
      <c r="L8107" s="5">
        <f t="shared" si="633"/>
        <v>1</v>
      </c>
      <c r="N8107" s="8" t="str">
        <f>VLOOKUP(C8107,'data indicadores nacional'!$A$2:$J$24,10,FALSE)</f>
        <v>-</v>
      </c>
      <c r="O8107" t="str">
        <f t="shared" si="634"/>
        <v xml:space="preserve"> </v>
      </c>
    </row>
    <row r="8108" spans="1:15">
      <c r="A8108" t="s">
        <v>122</v>
      </c>
      <c r="B8108" t="s">
        <v>930</v>
      </c>
      <c r="C8108" t="s">
        <v>91</v>
      </c>
      <c r="D8108" s="8">
        <v>94.73684210526315</v>
      </c>
      <c r="E8108" s="8">
        <v>64.705882352941174</v>
      </c>
      <c r="F8108" s="8">
        <v>80.952380952380949</v>
      </c>
      <c r="G8108" t="str">
        <f>VLOOKUP(C8108,'data indicadores nacional'!$A$2:$G$24,7,FALSE)</f>
        <v>arriba</v>
      </c>
      <c r="H8108" s="9">
        <f>VLOOKUP(C8108,'data indicadores nacional'!$A$2:$F$24,6,FALSE)</f>
        <v>0.72595219758941765</v>
      </c>
      <c r="I8108" s="5" t="str">
        <f t="shared" si="630"/>
        <v xml:space="preserve"> </v>
      </c>
      <c r="J8108" s="5">
        <f t="shared" si="631"/>
        <v>0</v>
      </c>
      <c r="K8108" s="5">
        <f t="shared" si="632"/>
        <v>1</v>
      </c>
      <c r="L8108" s="5">
        <f t="shared" si="633"/>
        <v>1</v>
      </c>
      <c r="N8108" s="8" t="str">
        <f>VLOOKUP(C8108,'data indicadores nacional'!$A$2:$J$24,10,FALSE)</f>
        <v>-</v>
      </c>
      <c r="O8108" t="str">
        <f t="shared" si="634"/>
        <v xml:space="preserve"> </v>
      </c>
    </row>
    <row r="8109" spans="1:15">
      <c r="A8109" t="s">
        <v>122</v>
      </c>
      <c r="B8109" t="s">
        <v>930</v>
      </c>
      <c r="C8109" t="s">
        <v>94</v>
      </c>
      <c r="D8109" s="8">
        <v>6.0526315789473681</v>
      </c>
      <c r="E8109" s="8">
        <v>4.4705882352941178</v>
      </c>
      <c r="F8109" s="8">
        <v>4.9047619047619051</v>
      </c>
      <c r="G8109" t="str">
        <f>VLOOKUP(C8109,'data indicadores nacional'!$A$2:$G$24,7,FALSE)</f>
        <v>arriba</v>
      </c>
      <c r="H8109" s="9">
        <f>VLOOKUP(C8109,'data indicadores nacional'!$A$2:$F$24,6,FALSE)</f>
        <v>0.23219145011705353</v>
      </c>
      <c r="I8109" s="5" t="str">
        <f t="shared" si="630"/>
        <v xml:space="preserve"> </v>
      </c>
      <c r="J8109" s="5">
        <f t="shared" si="631"/>
        <v>0</v>
      </c>
      <c r="K8109" s="5">
        <f t="shared" si="632"/>
        <v>1</v>
      </c>
      <c r="L8109" s="5">
        <f t="shared" si="633"/>
        <v>1</v>
      </c>
      <c r="N8109" s="8" t="str">
        <f>VLOOKUP(C8109,'data indicadores nacional'!$A$2:$J$24,10,FALSE)</f>
        <v>-</v>
      </c>
      <c r="O8109" t="str">
        <f t="shared" si="634"/>
        <v xml:space="preserve"> </v>
      </c>
    </row>
    <row r="8110" spans="1:15">
      <c r="A8110" t="s">
        <v>122</v>
      </c>
      <c r="B8110" t="s">
        <v>930</v>
      </c>
      <c r="C8110" t="s">
        <v>95</v>
      </c>
      <c r="D8110" s="8">
        <v>14.035087719298245</v>
      </c>
      <c r="E8110" s="8">
        <v>29.411764705882355</v>
      </c>
      <c r="F8110" s="8">
        <v>4.7619047619047619</v>
      </c>
      <c r="G8110" t="str">
        <f>VLOOKUP(C8110,'data indicadores nacional'!$A$2:$G$24,7,FALSE)</f>
        <v>abajo</v>
      </c>
      <c r="H8110" s="9">
        <f>VLOOKUP(C8110,'data indicadores nacional'!$A$2:$F$24,6,FALSE)</f>
        <v>1.7199886991149187</v>
      </c>
      <c r="I8110" s="5" t="str">
        <f t="shared" si="630"/>
        <v xml:space="preserve"> </v>
      </c>
      <c r="J8110" s="5">
        <f t="shared" si="631"/>
        <v>1</v>
      </c>
      <c r="K8110" s="5">
        <f t="shared" si="632"/>
        <v>0</v>
      </c>
      <c r="L8110" s="5">
        <f t="shared" si="633"/>
        <v>1</v>
      </c>
      <c r="N8110" s="8">
        <f>VLOOKUP(C8110,'data indicadores nacional'!$A$2:$J$24,10,FALSE)</f>
        <v>15</v>
      </c>
      <c r="O8110" t="str">
        <f t="shared" si="634"/>
        <v xml:space="preserve"> </v>
      </c>
    </row>
    <row r="8111" spans="1:15">
      <c r="A8111" t="s">
        <v>122</v>
      </c>
      <c r="B8111" t="s">
        <v>930</v>
      </c>
      <c r="C8111" t="s">
        <v>97</v>
      </c>
      <c r="D8111" s="8">
        <v>3.2467532467532472</v>
      </c>
      <c r="G8111" t="str">
        <f>VLOOKUP(C8111,'data indicadores nacional'!$A$2:$G$24,7,FALSE)</f>
        <v>abajo</v>
      </c>
      <c r="H8111" s="9">
        <f>VLOOKUP(C8111,'data indicadores nacional'!$A$2:$F$24,6,FALSE)</f>
        <v>0.35698528124504503</v>
      </c>
      <c r="I8111" s="5" t="str">
        <f t="shared" si="630"/>
        <v xml:space="preserve"> </v>
      </c>
      <c r="J8111" s="5">
        <f t="shared" si="631"/>
        <v>1</v>
      </c>
      <c r="K8111" s="5">
        <f t="shared" si="632"/>
        <v>0</v>
      </c>
      <c r="L8111" s="5">
        <f t="shared" si="633"/>
        <v>1</v>
      </c>
      <c r="N8111" s="8">
        <f>VLOOKUP(C8111,'data indicadores nacional'!$A$2:$J$24,10,FALSE)</f>
        <v>61</v>
      </c>
      <c r="O8111" t="str">
        <f t="shared" si="634"/>
        <v xml:space="preserve"> </v>
      </c>
    </row>
    <row r="8112" spans="1:15">
      <c r="A8112" t="s">
        <v>122</v>
      </c>
      <c r="B8112" t="s">
        <v>930</v>
      </c>
      <c r="C8112" t="s">
        <v>98</v>
      </c>
      <c r="D8112" s="8">
        <v>15.539305301645339</v>
      </c>
      <c r="E8112" s="8">
        <v>7.056451612903226</v>
      </c>
      <c r="F8112" s="8">
        <v>4.0160642570281118</v>
      </c>
      <c r="G8112" t="str">
        <f>VLOOKUP(C8112,'data indicadores nacional'!$A$2:$G$24,7,FALSE)</f>
        <v>abajo</v>
      </c>
      <c r="H8112" s="9">
        <f>VLOOKUP(C8112,'data indicadores nacional'!$A$2:$F$24,6,FALSE)</f>
        <v>3.4897517565506893</v>
      </c>
      <c r="I8112" s="5" t="str">
        <f t="shared" si="630"/>
        <v xml:space="preserve"> </v>
      </c>
      <c r="J8112" s="5">
        <f t="shared" si="631"/>
        <v>1</v>
      </c>
      <c r="K8112" s="5">
        <f t="shared" si="632"/>
        <v>0</v>
      </c>
      <c r="L8112" s="5">
        <f t="shared" si="633"/>
        <v>1</v>
      </c>
      <c r="N8112" s="8">
        <f>VLOOKUP(C8112,'data indicadores nacional'!$A$2:$J$24,10,FALSE)</f>
        <v>61</v>
      </c>
      <c r="O8112" t="str">
        <f t="shared" si="634"/>
        <v xml:space="preserve"> </v>
      </c>
    </row>
    <row r="8113" spans="1:15">
      <c r="A8113" t="s">
        <v>122</v>
      </c>
      <c r="B8113" t="s">
        <v>930</v>
      </c>
      <c r="C8113" t="s">
        <v>99</v>
      </c>
      <c r="D8113" s="8">
        <v>31.380753138075313</v>
      </c>
      <c r="E8113" s="8">
        <v>14.925373134328359</v>
      </c>
      <c r="F8113" s="8">
        <v>8.5106382978723403</v>
      </c>
      <c r="G8113" t="str">
        <f>VLOOKUP(C8113,'data indicadores nacional'!$A$2:$G$24,7,FALSE)</f>
        <v>abajo</v>
      </c>
      <c r="H8113" s="9">
        <f>VLOOKUP(C8113,'data indicadores nacional'!$A$2:$F$24,6,FALSE)</f>
        <v>7.5200278194544445</v>
      </c>
      <c r="I8113" s="5" t="str">
        <f t="shared" si="630"/>
        <v xml:space="preserve"> </v>
      </c>
      <c r="J8113" s="5">
        <f t="shared" si="631"/>
        <v>1</v>
      </c>
      <c r="K8113" s="5">
        <f t="shared" si="632"/>
        <v>0</v>
      </c>
      <c r="L8113" s="5">
        <f t="shared" si="633"/>
        <v>1</v>
      </c>
      <c r="N8113" s="8">
        <f>VLOOKUP(C8113,'data indicadores nacional'!$A$2:$J$24,10,FALSE)</f>
        <v>61</v>
      </c>
      <c r="O8113" t="str">
        <f t="shared" si="634"/>
        <v xml:space="preserve"> </v>
      </c>
    </row>
    <row r="8114" spans="1:15">
      <c r="A8114" t="s">
        <v>122</v>
      </c>
      <c r="B8114" t="s">
        <v>930</v>
      </c>
      <c r="C8114" t="s">
        <v>100</v>
      </c>
      <c r="D8114" s="8">
        <v>17.543859649122805</v>
      </c>
      <c r="F8114" s="8">
        <v>47.619047619047613</v>
      </c>
      <c r="G8114" t="str">
        <f>VLOOKUP(C8114,'data indicadores nacional'!$A$2:$G$24,7,FALSE)</f>
        <v>abajo</v>
      </c>
      <c r="H8114" s="9">
        <f>VLOOKUP(C8114,'data indicadores nacional'!$A$2:$F$24,6,FALSE)</f>
        <v>1.7895311097465236</v>
      </c>
      <c r="I8114" s="5" t="str">
        <f t="shared" si="630"/>
        <v>alarma</v>
      </c>
      <c r="J8114" s="5">
        <f t="shared" si="631"/>
        <v>0</v>
      </c>
      <c r="K8114" s="5">
        <f t="shared" si="632"/>
        <v>1</v>
      </c>
      <c r="L8114" s="5">
        <f t="shared" si="633"/>
        <v>1</v>
      </c>
      <c r="N8114" s="8">
        <f>VLOOKUP(C8114,'data indicadores nacional'!$A$2:$J$24,10,FALSE)</f>
        <v>15</v>
      </c>
      <c r="O8114" t="str">
        <f t="shared" si="634"/>
        <v>alarma</v>
      </c>
    </row>
    <row r="8115" spans="1:15">
      <c r="A8115" t="s">
        <v>122</v>
      </c>
      <c r="B8115" t="s">
        <v>930</v>
      </c>
      <c r="C8115" t="s">
        <v>101</v>
      </c>
      <c r="F8115" s="8">
        <v>47.619047619047613</v>
      </c>
      <c r="G8115" t="str">
        <f>VLOOKUP(C8115,'data indicadores nacional'!$A$2:$G$24,7,FALSE)</f>
        <v>abajo</v>
      </c>
      <c r="H8115" s="9">
        <f>VLOOKUP(C8115,'data indicadores nacional'!$A$2:$F$24,6,FALSE)</f>
        <v>1.3238688071947835</v>
      </c>
      <c r="I8115" s="5" t="str">
        <f t="shared" si="630"/>
        <v>alarma</v>
      </c>
      <c r="J8115" s="5">
        <f t="shared" si="631"/>
        <v>0</v>
      </c>
      <c r="K8115" s="5">
        <f t="shared" si="632"/>
        <v>1</v>
      </c>
      <c r="L8115" s="5">
        <f t="shared" si="633"/>
        <v>1</v>
      </c>
      <c r="N8115" s="8">
        <f>VLOOKUP(C8115,'data indicadores nacional'!$A$2:$J$24,10,FALSE)</f>
        <v>12</v>
      </c>
      <c r="O8115" t="str">
        <f t="shared" si="634"/>
        <v>alarma</v>
      </c>
    </row>
    <row r="8116" spans="1:15">
      <c r="A8116" t="s">
        <v>122</v>
      </c>
      <c r="B8116" t="s">
        <v>931</v>
      </c>
      <c r="C8116" t="s">
        <v>88</v>
      </c>
      <c r="D8116" s="8">
        <v>4.5454545454545459</v>
      </c>
      <c r="G8116" t="str">
        <f>VLOOKUP(C8116,'data indicadores nacional'!$A$2:$G$24,7,FALSE)</f>
        <v>abajo</v>
      </c>
      <c r="H8116" s="9">
        <f>VLOOKUP(C8116,'data indicadores nacional'!$A$2:$F$24,6,FALSE)</f>
        <v>0.25026441121950321</v>
      </c>
      <c r="I8116" s="5" t="str">
        <f t="shared" si="630"/>
        <v xml:space="preserve"> </v>
      </c>
      <c r="J8116" s="5">
        <f t="shared" si="631"/>
        <v>1</v>
      </c>
      <c r="K8116" s="5">
        <f t="shared" si="632"/>
        <v>0</v>
      </c>
      <c r="L8116" s="5">
        <f t="shared" si="633"/>
        <v>1</v>
      </c>
      <c r="N8116" s="8">
        <f>VLOOKUP(C8116,'data indicadores nacional'!$A$2:$J$24,10,FALSE)</f>
        <v>10</v>
      </c>
      <c r="O8116" t="str">
        <f t="shared" si="634"/>
        <v xml:space="preserve"> </v>
      </c>
    </row>
    <row r="8117" spans="1:15">
      <c r="A8117" t="s">
        <v>122</v>
      </c>
      <c r="B8117" t="s">
        <v>931</v>
      </c>
      <c r="C8117" t="s">
        <v>89</v>
      </c>
      <c r="D8117" s="8">
        <v>78.260869565217391</v>
      </c>
      <c r="E8117" s="8">
        <v>55.000000000000007</v>
      </c>
      <c r="F8117" s="8">
        <v>68.421052631578945</v>
      </c>
      <c r="G8117" t="str">
        <f>VLOOKUP(C8117,'data indicadores nacional'!$A$2:$G$24,7,FALSE)</f>
        <v>arriba</v>
      </c>
      <c r="H8117" s="9">
        <f>VLOOKUP(C8117,'data indicadores nacional'!$A$2:$F$24,6,FALSE)</f>
        <v>2.7490434366534529</v>
      </c>
      <c r="I8117" s="5" t="str">
        <f t="shared" si="630"/>
        <v xml:space="preserve"> </v>
      </c>
      <c r="J8117" s="5">
        <f t="shared" si="631"/>
        <v>0</v>
      </c>
      <c r="K8117" s="5">
        <f t="shared" si="632"/>
        <v>1</v>
      </c>
      <c r="L8117" s="5">
        <f t="shared" si="633"/>
        <v>1</v>
      </c>
      <c r="N8117" s="8">
        <f>VLOOKUP(C8117,'data indicadores nacional'!$A$2:$J$24,10,FALSE)</f>
        <v>95</v>
      </c>
      <c r="O8117" t="str">
        <f t="shared" si="634"/>
        <v>alarma</v>
      </c>
    </row>
    <row r="8118" spans="1:15">
      <c r="A8118" t="s">
        <v>122</v>
      </c>
      <c r="B8118" t="s">
        <v>931</v>
      </c>
      <c r="C8118" t="s">
        <v>91</v>
      </c>
      <c r="D8118" s="8">
        <v>100</v>
      </c>
      <c r="E8118" s="8">
        <v>90.476190476190482</v>
      </c>
      <c r="F8118" s="8">
        <v>89.473684210526315</v>
      </c>
      <c r="G8118" t="str">
        <f>VLOOKUP(C8118,'data indicadores nacional'!$A$2:$G$24,7,FALSE)</f>
        <v>arriba</v>
      </c>
      <c r="H8118" s="9">
        <f>VLOOKUP(C8118,'data indicadores nacional'!$A$2:$F$24,6,FALSE)</f>
        <v>0.72595219758941765</v>
      </c>
      <c r="I8118" s="5" t="str">
        <f t="shared" si="630"/>
        <v>alarma</v>
      </c>
      <c r="J8118" s="5">
        <f t="shared" si="631"/>
        <v>0</v>
      </c>
      <c r="K8118" s="5">
        <f t="shared" si="632"/>
        <v>1</v>
      </c>
      <c r="L8118" s="5">
        <f t="shared" si="633"/>
        <v>1</v>
      </c>
      <c r="N8118" s="8" t="str">
        <f>VLOOKUP(C8118,'data indicadores nacional'!$A$2:$J$24,10,FALSE)</f>
        <v>-</v>
      </c>
      <c r="O8118" t="str">
        <f t="shared" si="634"/>
        <v xml:space="preserve"> </v>
      </c>
    </row>
    <row r="8119" spans="1:15">
      <c r="A8119" t="s">
        <v>122</v>
      </c>
      <c r="B8119" t="s">
        <v>931</v>
      </c>
      <c r="C8119" t="s">
        <v>92</v>
      </c>
      <c r="F8119" s="8">
        <v>5.2631578947368416</v>
      </c>
      <c r="G8119" t="str">
        <f>VLOOKUP(C8119,'data indicadores nacional'!$A$2:$G$24,7,FALSE)</f>
        <v>abajo</v>
      </c>
      <c r="H8119" s="9">
        <f>VLOOKUP(C8119,'data indicadores nacional'!$A$2:$F$24,6,FALSE)</f>
        <v>2.5040710609700474</v>
      </c>
      <c r="I8119" s="5" t="str">
        <f t="shared" si="630"/>
        <v>alarma</v>
      </c>
      <c r="J8119" s="5">
        <f t="shared" si="631"/>
        <v>0</v>
      </c>
      <c r="K8119" s="5">
        <f t="shared" si="632"/>
        <v>1</v>
      </c>
      <c r="L8119" s="5">
        <f t="shared" si="633"/>
        <v>1</v>
      </c>
      <c r="N8119" s="8" t="str">
        <f>VLOOKUP(C8119,'data indicadores nacional'!$A$2:$J$24,10,FALSE)</f>
        <v>-</v>
      </c>
      <c r="O8119" t="str">
        <f t="shared" si="634"/>
        <v xml:space="preserve"> </v>
      </c>
    </row>
    <row r="8120" spans="1:15">
      <c r="A8120" t="s">
        <v>122</v>
      </c>
      <c r="B8120" t="s">
        <v>931</v>
      </c>
      <c r="C8120" t="s">
        <v>94</v>
      </c>
      <c r="D8120" s="8">
        <v>5.1304347826086953</v>
      </c>
      <c r="E8120" s="8">
        <v>3.8095238095238093</v>
      </c>
      <c r="F8120" s="8">
        <v>4.4210526315789478</v>
      </c>
      <c r="G8120" t="str">
        <f>VLOOKUP(C8120,'data indicadores nacional'!$A$2:$G$24,7,FALSE)</f>
        <v>arriba</v>
      </c>
      <c r="H8120" s="9">
        <f>VLOOKUP(C8120,'data indicadores nacional'!$A$2:$F$24,6,FALSE)</f>
        <v>0.23219145011705353</v>
      </c>
      <c r="I8120" s="5" t="str">
        <f t="shared" si="630"/>
        <v xml:space="preserve"> </v>
      </c>
      <c r="J8120" s="5">
        <f t="shared" si="631"/>
        <v>0</v>
      </c>
      <c r="K8120" s="5">
        <f t="shared" si="632"/>
        <v>1</v>
      </c>
      <c r="L8120" s="5">
        <f t="shared" si="633"/>
        <v>1</v>
      </c>
      <c r="N8120" s="8" t="str">
        <f>VLOOKUP(C8120,'data indicadores nacional'!$A$2:$J$24,10,FALSE)</f>
        <v>-</v>
      </c>
      <c r="O8120" t="str">
        <f t="shared" si="634"/>
        <v xml:space="preserve"> </v>
      </c>
    </row>
    <row r="8121" spans="1:15">
      <c r="A8121" t="s">
        <v>122</v>
      </c>
      <c r="B8121" t="s">
        <v>931</v>
      </c>
      <c r="C8121" t="s">
        <v>95</v>
      </c>
      <c r="D8121" s="8">
        <v>4.3478260869565215</v>
      </c>
      <c r="G8121" t="str">
        <f>VLOOKUP(C8121,'data indicadores nacional'!$A$2:$G$24,7,FALSE)</f>
        <v>abajo</v>
      </c>
      <c r="H8121" s="9">
        <f>VLOOKUP(C8121,'data indicadores nacional'!$A$2:$F$24,6,FALSE)</f>
        <v>1.7199886991149187</v>
      </c>
      <c r="I8121" s="5" t="str">
        <f t="shared" si="630"/>
        <v xml:space="preserve"> </v>
      </c>
      <c r="J8121" s="5">
        <f t="shared" si="631"/>
        <v>1</v>
      </c>
      <c r="K8121" s="5">
        <f t="shared" si="632"/>
        <v>0</v>
      </c>
      <c r="L8121" s="5">
        <f t="shared" si="633"/>
        <v>1</v>
      </c>
      <c r="N8121" s="8">
        <f>VLOOKUP(C8121,'data indicadores nacional'!$A$2:$J$24,10,FALSE)</f>
        <v>15</v>
      </c>
      <c r="O8121" t="str">
        <f t="shared" si="634"/>
        <v xml:space="preserve"> </v>
      </c>
    </row>
    <row r="8122" spans="1:15">
      <c r="A8122" t="s">
        <v>122</v>
      </c>
      <c r="B8122" t="s">
        <v>931</v>
      </c>
      <c r="C8122" t="s">
        <v>98</v>
      </c>
      <c r="D8122" s="8">
        <v>3.9708802117802779</v>
      </c>
      <c r="E8122" s="8">
        <v>2.688172043010753</v>
      </c>
      <c r="F8122" s="8">
        <v>0.65703022339027595</v>
      </c>
      <c r="G8122" t="str">
        <f>VLOOKUP(C8122,'data indicadores nacional'!$A$2:$G$24,7,FALSE)</f>
        <v>abajo</v>
      </c>
      <c r="H8122" s="9">
        <f>VLOOKUP(C8122,'data indicadores nacional'!$A$2:$F$24,6,FALSE)</f>
        <v>3.4897517565506893</v>
      </c>
      <c r="I8122" s="5" t="str">
        <f t="shared" si="630"/>
        <v xml:space="preserve"> </v>
      </c>
      <c r="J8122" s="5">
        <f t="shared" si="631"/>
        <v>1</v>
      </c>
      <c r="K8122" s="5">
        <f t="shared" si="632"/>
        <v>0</v>
      </c>
      <c r="L8122" s="5">
        <f t="shared" si="633"/>
        <v>1</v>
      </c>
      <c r="N8122" s="8">
        <f>VLOOKUP(C8122,'data indicadores nacional'!$A$2:$J$24,10,FALSE)</f>
        <v>61</v>
      </c>
      <c r="O8122" t="str">
        <f t="shared" si="634"/>
        <v xml:space="preserve"> </v>
      </c>
    </row>
    <row r="8123" spans="1:15">
      <c r="A8123" t="s">
        <v>122</v>
      </c>
      <c r="B8123" t="s">
        <v>931</v>
      </c>
      <c r="C8123" t="s">
        <v>99</v>
      </c>
      <c r="D8123" s="8">
        <v>8.5227272727272716</v>
      </c>
      <c r="E8123" s="8">
        <v>5.3547523427041499</v>
      </c>
      <c r="F8123" s="8">
        <v>1.3140604467805519</v>
      </c>
      <c r="G8123" t="str">
        <f>VLOOKUP(C8123,'data indicadores nacional'!$A$2:$G$24,7,FALSE)</f>
        <v>abajo</v>
      </c>
      <c r="H8123" s="9">
        <f>VLOOKUP(C8123,'data indicadores nacional'!$A$2:$F$24,6,FALSE)</f>
        <v>7.5200278194544445</v>
      </c>
      <c r="I8123" s="5" t="str">
        <f t="shared" si="630"/>
        <v xml:space="preserve"> </v>
      </c>
      <c r="J8123" s="5">
        <f t="shared" si="631"/>
        <v>1</v>
      </c>
      <c r="K8123" s="5">
        <f t="shared" si="632"/>
        <v>0</v>
      </c>
      <c r="L8123" s="5">
        <f t="shared" si="633"/>
        <v>1</v>
      </c>
      <c r="N8123" s="8">
        <f>VLOOKUP(C8123,'data indicadores nacional'!$A$2:$J$24,10,FALSE)</f>
        <v>61</v>
      </c>
      <c r="O8123" t="str">
        <f t="shared" si="634"/>
        <v xml:space="preserve"> </v>
      </c>
    </row>
    <row r="8124" spans="1:15">
      <c r="A8124" t="s">
        <v>122</v>
      </c>
      <c r="B8124" t="s">
        <v>931</v>
      </c>
      <c r="C8124" t="s">
        <v>100</v>
      </c>
      <c r="E8124" s="8">
        <v>47.619047619047613</v>
      </c>
      <c r="F8124" s="8">
        <v>52.631578947368418</v>
      </c>
      <c r="G8124" t="str">
        <f>VLOOKUP(C8124,'data indicadores nacional'!$A$2:$G$24,7,FALSE)</f>
        <v>abajo</v>
      </c>
      <c r="H8124" s="9">
        <f>VLOOKUP(C8124,'data indicadores nacional'!$A$2:$F$24,6,FALSE)</f>
        <v>1.7895311097465236</v>
      </c>
      <c r="I8124" s="5" t="str">
        <f t="shared" si="630"/>
        <v>alarma</v>
      </c>
      <c r="J8124" s="5">
        <f t="shared" si="631"/>
        <v>0</v>
      </c>
      <c r="K8124" s="5">
        <f t="shared" si="632"/>
        <v>1</v>
      </c>
      <c r="L8124" s="5">
        <f t="shared" si="633"/>
        <v>1</v>
      </c>
      <c r="N8124" s="8">
        <f>VLOOKUP(C8124,'data indicadores nacional'!$A$2:$J$24,10,FALSE)</f>
        <v>15</v>
      </c>
      <c r="O8124" t="str">
        <f t="shared" si="634"/>
        <v>alarma</v>
      </c>
    </row>
    <row r="8125" spans="1:15">
      <c r="A8125" t="s">
        <v>122</v>
      </c>
      <c r="B8125" t="s">
        <v>931</v>
      </c>
      <c r="C8125" t="s">
        <v>101</v>
      </c>
      <c r="F8125" s="8">
        <v>52.631578947368418</v>
      </c>
      <c r="G8125" t="str">
        <f>VLOOKUP(C8125,'data indicadores nacional'!$A$2:$G$24,7,FALSE)</f>
        <v>abajo</v>
      </c>
      <c r="H8125" s="9">
        <f>VLOOKUP(C8125,'data indicadores nacional'!$A$2:$F$24,6,FALSE)</f>
        <v>1.3238688071947835</v>
      </c>
      <c r="I8125" s="5" t="str">
        <f t="shared" si="630"/>
        <v>alarma</v>
      </c>
      <c r="J8125" s="5">
        <f t="shared" si="631"/>
        <v>0</v>
      </c>
      <c r="K8125" s="5">
        <f t="shared" si="632"/>
        <v>1</v>
      </c>
      <c r="L8125" s="5">
        <f t="shared" si="633"/>
        <v>1</v>
      </c>
      <c r="N8125" s="8">
        <f>VLOOKUP(C8125,'data indicadores nacional'!$A$2:$J$24,10,FALSE)</f>
        <v>12</v>
      </c>
      <c r="O8125" t="str">
        <f t="shared" si="634"/>
        <v>alarma</v>
      </c>
    </row>
    <row r="8126" spans="1:15">
      <c r="A8126" t="s">
        <v>122</v>
      </c>
      <c r="B8126" t="s">
        <v>931</v>
      </c>
      <c r="C8126" t="s">
        <v>102</v>
      </c>
      <c r="E8126" s="8">
        <v>71.17437722419929</v>
      </c>
      <c r="G8126" t="str">
        <f>VLOOKUP(C8126,'data indicadores nacional'!$A$2:$G$24,7,FALSE)</f>
        <v>abajo</v>
      </c>
      <c r="H8126" s="9">
        <f>VLOOKUP(C8126,'data indicadores nacional'!$A$2:$F$24,6,FALSE)</f>
        <v>1.6226293498102424</v>
      </c>
      <c r="I8126" s="5" t="str">
        <f t="shared" si="630"/>
        <v xml:space="preserve"> </v>
      </c>
      <c r="J8126" s="5">
        <f t="shared" si="631"/>
        <v>0</v>
      </c>
      <c r="K8126" s="5">
        <f t="shared" si="632"/>
        <v>0</v>
      </c>
      <c r="L8126" s="5">
        <f t="shared" si="633"/>
        <v>0</v>
      </c>
      <c r="N8126" s="8" t="str">
        <f>VLOOKUP(C8126,'data indicadores nacional'!$A$2:$J$24,10,FALSE)</f>
        <v>-</v>
      </c>
      <c r="O8126" t="str">
        <f t="shared" si="634"/>
        <v xml:space="preserve"> </v>
      </c>
    </row>
    <row r="8127" spans="1:15">
      <c r="A8127" t="s">
        <v>122</v>
      </c>
      <c r="B8127" t="s">
        <v>931</v>
      </c>
      <c r="C8127" t="s">
        <v>104</v>
      </c>
      <c r="E8127" s="8">
        <v>86.956521739130437</v>
      </c>
      <c r="G8127" t="str">
        <f>VLOOKUP(C8127,'data indicadores nacional'!$A$2:$G$24,7,FALSE)</f>
        <v>abajo</v>
      </c>
      <c r="H8127" s="9">
        <f>VLOOKUP(C8127,'data indicadores nacional'!$A$2:$F$24,6,FALSE)</f>
        <v>0.3966802220902198</v>
      </c>
      <c r="I8127" s="5" t="str">
        <f t="shared" si="630"/>
        <v xml:space="preserve"> </v>
      </c>
      <c r="J8127" s="5">
        <f t="shared" si="631"/>
        <v>0</v>
      </c>
      <c r="K8127" s="5">
        <f t="shared" si="632"/>
        <v>0</v>
      </c>
      <c r="L8127" s="5">
        <f t="shared" si="633"/>
        <v>0</v>
      </c>
      <c r="N8127" s="8">
        <f>VLOOKUP(C8127,'data indicadores nacional'!$A$2:$J$24,10,FALSE)</f>
        <v>12</v>
      </c>
      <c r="O8127" t="str">
        <f t="shared" si="634"/>
        <v xml:space="preserve"> </v>
      </c>
    </row>
    <row r="8128" spans="1:15">
      <c r="A8128" t="s">
        <v>122</v>
      </c>
      <c r="B8128" t="s">
        <v>932</v>
      </c>
      <c r="C8128" t="s">
        <v>89</v>
      </c>
      <c r="D8128" s="8">
        <v>84.615384615384613</v>
      </c>
      <c r="E8128" s="8">
        <v>33.333333333333329</v>
      </c>
      <c r="F8128" s="8">
        <v>27.27272727272727</v>
      </c>
      <c r="G8128" t="str">
        <f>VLOOKUP(C8128,'data indicadores nacional'!$A$2:$G$24,7,FALSE)</f>
        <v>arriba</v>
      </c>
      <c r="H8128" s="9">
        <f>VLOOKUP(C8128,'data indicadores nacional'!$A$2:$F$24,6,FALSE)</f>
        <v>2.7490434366534529</v>
      </c>
      <c r="I8128" s="5" t="str">
        <f t="shared" si="630"/>
        <v>alarma</v>
      </c>
      <c r="J8128" s="5">
        <f t="shared" si="631"/>
        <v>0</v>
      </c>
      <c r="K8128" s="5">
        <f t="shared" si="632"/>
        <v>1</v>
      </c>
      <c r="L8128" s="5">
        <f t="shared" si="633"/>
        <v>1</v>
      </c>
      <c r="N8128" s="8">
        <f>VLOOKUP(C8128,'data indicadores nacional'!$A$2:$J$24,10,FALSE)</f>
        <v>95</v>
      </c>
      <c r="O8128" t="str">
        <f t="shared" si="634"/>
        <v>alarma</v>
      </c>
    </row>
    <row r="8129" spans="1:15">
      <c r="A8129" t="s">
        <v>122</v>
      </c>
      <c r="B8129" t="s">
        <v>932</v>
      </c>
      <c r="C8129" t="s">
        <v>90</v>
      </c>
      <c r="E8129" s="8">
        <v>100</v>
      </c>
      <c r="G8129" t="str">
        <f>VLOOKUP(C8129,'data indicadores nacional'!$A$2:$G$24,7,FALSE)</f>
        <v>abajo</v>
      </c>
      <c r="H8129" s="9">
        <f>VLOOKUP(C8129,'data indicadores nacional'!$A$2:$F$24,6,FALSE)</f>
        <v>2.2832114202799096</v>
      </c>
      <c r="I8129" s="5" t="str">
        <f t="shared" si="630"/>
        <v xml:space="preserve"> </v>
      </c>
      <c r="J8129" s="5">
        <f t="shared" si="631"/>
        <v>0</v>
      </c>
      <c r="K8129" s="5">
        <f t="shared" si="632"/>
        <v>0</v>
      </c>
      <c r="L8129" s="5">
        <f t="shared" si="633"/>
        <v>0</v>
      </c>
      <c r="N8129" s="8" t="str">
        <f>VLOOKUP(C8129,'data indicadores nacional'!$A$2:$J$24,10,FALSE)</f>
        <v>-</v>
      </c>
      <c r="O8129" t="str">
        <f t="shared" si="634"/>
        <v xml:space="preserve"> </v>
      </c>
    </row>
    <row r="8130" spans="1:15">
      <c r="A8130" t="s">
        <v>122</v>
      </c>
      <c r="B8130" t="s">
        <v>932</v>
      </c>
      <c r="C8130" t="s">
        <v>91</v>
      </c>
      <c r="D8130" s="8">
        <v>85.18518518518519</v>
      </c>
      <c r="E8130" s="8">
        <v>38.461538461538467</v>
      </c>
      <c r="F8130" s="8">
        <v>37.5</v>
      </c>
      <c r="G8130" t="str">
        <f>VLOOKUP(C8130,'data indicadores nacional'!$A$2:$G$24,7,FALSE)</f>
        <v>arriba</v>
      </c>
      <c r="H8130" s="9">
        <f>VLOOKUP(C8130,'data indicadores nacional'!$A$2:$F$24,6,FALSE)</f>
        <v>0.72595219758941765</v>
      </c>
      <c r="I8130" s="5" t="str">
        <f t="shared" si="630"/>
        <v>alarma</v>
      </c>
      <c r="J8130" s="5">
        <f t="shared" si="631"/>
        <v>0</v>
      </c>
      <c r="K8130" s="5">
        <f t="shared" si="632"/>
        <v>1</v>
      </c>
      <c r="L8130" s="5">
        <f t="shared" si="633"/>
        <v>1</v>
      </c>
      <c r="N8130" s="8" t="str">
        <f>VLOOKUP(C8130,'data indicadores nacional'!$A$2:$J$24,10,FALSE)</f>
        <v>-</v>
      </c>
      <c r="O8130" t="str">
        <f t="shared" si="634"/>
        <v xml:space="preserve"> </v>
      </c>
    </row>
    <row r="8131" spans="1:15">
      <c r="A8131" t="s">
        <v>122</v>
      </c>
      <c r="B8131" t="s">
        <v>932</v>
      </c>
      <c r="C8131" t="s">
        <v>94</v>
      </c>
      <c r="D8131" s="8">
        <v>4.4074074074074074</v>
      </c>
      <c r="E8131" s="8">
        <v>1.9230769230769231</v>
      </c>
      <c r="F8131" s="8">
        <v>1.1666666666666667</v>
      </c>
      <c r="G8131" t="str">
        <f>VLOOKUP(C8131,'data indicadores nacional'!$A$2:$G$24,7,FALSE)</f>
        <v>arriba</v>
      </c>
      <c r="H8131" s="9">
        <f>VLOOKUP(C8131,'data indicadores nacional'!$A$2:$F$24,6,FALSE)</f>
        <v>0.23219145011705353</v>
      </c>
      <c r="I8131" s="5" t="str">
        <f t="shared" ref="I8131:I8194" si="635">IF(G8131=$G$2,IF(F8131&gt;E8131,"alarma"," "),IF(F8131&lt;E8131,"alarma"," "))</f>
        <v>alarma</v>
      </c>
      <c r="J8131" s="5">
        <f t="shared" ref="J8131:J8194" si="636">IF(G8131=$G$2,IF((D8131-F8131)&gt;($M$2*H8131),1,0),IF((F8131-D8131)&gt;($M$2*H8131),1,0))</f>
        <v>0</v>
      </c>
      <c r="K8131" s="5">
        <f t="shared" ref="K8131:K8194" si="637">IF(G8131=$G$2,IF((F8131-D8131)&gt;($M$2*H8131),1,0),IF((D8131-F8131)&gt;($M$2*H8131),1,0))</f>
        <v>1</v>
      </c>
      <c r="L8131" s="5">
        <f t="shared" ref="L8131:L8194" si="638">IF(J8131=1,1,IF(K8131=1,1,0))</f>
        <v>1</v>
      </c>
      <c r="N8131" s="8" t="str">
        <f>VLOOKUP(C8131,'data indicadores nacional'!$A$2:$J$24,10,FALSE)</f>
        <v>-</v>
      </c>
      <c r="O8131" t="str">
        <f t="shared" ref="O8131:O8194" si="639">IF(N8131=$N$4," ",IF(F8131=$F$20," ",IF(G8131=$G$2,IF(F8131&lt;N8131," ","alarma"),IF(F8131&lt;N8131,"alarma"," "))))</f>
        <v xml:space="preserve"> </v>
      </c>
    </row>
    <row r="8132" spans="1:15">
      <c r="A8132" t="s">
        <v>122</v>
      </c>
      <c r="B8132" t="s">
        <v>932</v>
      </c>
      <c r="C8132" t="s">
        <v>95</v>
      </c>
      <c r="D8132" s="8">
        <v>7.4074074074074066</v>
      </c>
      <c r="E8132" s="8">
        <v>15.384615384615385</v>
      </c>
      <c r="F8132" s="8">
        <v>4.5454545454545459</v>
      </c>
      <c r="G8132" t="str">
        <f>VLOOKUP(C8132,'data indicadores nacional'!$A$2:$G$24,7,FALSE)</f>
        <v>abajo</v>
      </c>
      <c r="H8132" s="9">
        <f>VLOOKUP(C8132,'data indicadores nacional'!$A$2:$F$24,6,FALSE)</f>
        <v>1.7199886991149187</v>
      </c>
      <c r="I8132" s="5" t="str">
        <f t="shared" si="635"/>
        <v xml:space="preserve"> </v>
      </c>
      <c r="J8132" s="5">
        <f t="shared" si="636"/>
        <v>1</v>
      </c>
      <c r="K8132" s="5">
        <f t="shared" si="637"/>
        <v>0</v>
      </c>
      <c r="L8132" s="5">
        <f t="shared" si="638"/>
        <v>1</v>
      </c>
      <c r="N8132" s="8">
        <f>VLOOKUP(C8132,'data indicadores nacional'!$A$2:$J$24,10,FALSE)</f>
        <v>15</v>
      </c>
      <c r="O8132" t="str">
        <f t="shared" si="639"/>
        <v xml:space="preserve"> </v>
      </c>
    </row>
    <row r="8133" spans="1:15">
      <c r="A8133" t="s">
        <v>122</v>
      </c>
      <c r="B8133" t="s">
        <v>932</v>
      </c>
      <c r="C8133" t="s">
        <v>97</v>
      </c>
      <c r="E8133" s="8">
        <v>1.9455252918287937</v>
      </c>
      <c r="G8133" t="str">
        <f>VLOOKUP(C8133,'data indicadores nacional'!$A$2:$G$24,7,FALSE)</f>
        <v>abajo</v>
      </c>
      <c r="H8133" s="9">
        <f>VLOOKUP(C8133,'data indicadores nacional'!$A$2:$F$24,6,FALSE)</f>
        <v>0.35698528124504503</v>
      </c>
      <c r="I8133" s="5" t="str">
        <f t="shared" si="635"/>
        <v xml:space="preserve"> </v>
      </c>
      <c r="J8133" s="5">
        <f t="shared" si="636"/>
        <v>0</v>
      </c>
      <c r="K8133" s="5">
        <f t="shared" si="637"/>
        <v>0</v>
      </c>
      <c r="L8133" s="5">
        <f t="shared" si="638"/>
        <v>0</v>
      </c>
      <c r="N8133" s="8">
        <f>VLOOKUP(C8133,'data indicadores nacional'!$A$2:$J$24,10,FALSE)</f>
        <v>61</v>
      </c>
      <c r="O8133" t="str">
        <f t="shared" si="639"/>
        <v xml:space="preserve"> </v>
      </c>
    </row>
    <row r="8134" spans="1:15">
      <c r="A8134" t="s">
        <v>122</v>
      </c>
      <c r="B8134" t="s">
        <v>932</v>
      </c>
      <c r="C8134" t="s">
        <v>98</v>
      </c>
      <c r="D8134" s="8">
        <v>7.4142724745134387</v>
      </c>
      <c r="E8134" s="8">
        <v>1.9398642095053347</v>
      </c>
      <c r="F8134" s="8">
        <v>0.95147478591817325</v>
      </c>
      <c r="G8134" t="str">
        <f>VLOOKUP(C8134,'data indicadores nacional'!$A$2:$G$24,7,FALSE)</f>
        <v>abajo</v>
      </c>
      <c r="H8134" s="9">
        <f>VLOOKUP(C8134,'data indicadores nacional'!$A$2:$F$24,6,FALSE)</f>
        <v>3.4897517565506893</v>
      </c>
      <c r="I8134" s="5" t="str">
        <f t="shared" si="635"/>
        <v xml:space="preserve"> </v>
      </c>
      <c r="J8134" s="5">
        <f t="shared" si="636"/>
        <v>1</v>
      </c>
      <c r="K8134" s="5">
        <f t="shared" si="637"/>
        <v>0</v>
      </c>
      <c r="L8134" s="5">
        <f t="shared" si="638"/>
        <v>1</v>
      </c>
      <c r="N8134" s="8">
        <f>VLOOKUP(C8134,'data indicadores nacional'!$A$2:$J$24,10,FALSE)</f>
        <v>61</v>
      </c>
      <c r="O8134" t="str">
        <f t="shared" si="639"/>
        <v xml:space="preserve"> </v>
      </c>
    </row>
    <row r="8135" spans="1:15">
      <c r="A8135" t="s">
        <v>122</v>
      </c>
      <c r="B8135" t="s">
        <v>932</v>
      </c>
      <c r="C8135" t="s">
        <v>99</v>
      </c>
      <c r="D8135" s="8">
        <v>16.129032258064516</v>
      </c>
      <c r="E8135" s="8">
        <v>1.9342359767891684</v>
      </c>
      <c r="F8135" s="8">
        <v>1.9011406844106464</v>
      </c>
      <c r="G8135" t="str">
        <f>VLOOKUP(C8135,'data indicadores nacional'!$A$2:$G$24,7,FALSE)</f>
        <v>abajo</v>
      </c>
      <c r="H8135" s="9">
        <f>VLOOKUP(C8135,'data indicadores nacional'!$A$2:$F$24,6,FALSE)</f>
        <v>7.5200278194544445</v>
      </c>
      <c r="I8135" s="5" t="str">
        <f t="shared" si="635"/>
        <v xml:space="preserve"> </v>
      </c>
      <c r="J8135" s="5">
        <f t="shared" si="636"/>
        <v>1</v>
      </c>
      <c r="K8135" s="5">
        <f t="shared" si="637"/>
        <v>0</v>
      </c>
      <c r="L8135" s="5">
        <f t="shared" si="638"/>
        <v>1</v>
      </c>
      <c r="N8135" s="8">
        <f>VLOOKUP(C8135,'data indicadores nacional'!$A$2:$J$24,10,FALSE)</f>
        <v>61</v>
      </c>
      <c r="O8135" t="str">
        <f t="shared" si="639"/>
        <v xml:space="preserve"> </v>
      </c>
    </row>
    <row r="8136" spans="1:15">
      <c r="A8136" t="s">
        <v>122</v>
      </c>
      <c r="B8136" t="s">
        <v>932</v>
      </c>
      <c r="C8136" t="s">
        <v>100</v>
      </c>
      <c r="D8136" s="8">
        <v>37.037037037037038</v>
      </c>
      <c r="E8136" s="8">
        <v>76.923076923076934</v>
      </c>
      <c r="F8136" s="8">
        <v>41.666666666666664</v>
      </c>
      <c r="G8136" t="str">
        <f>VLOOKUP(C8136,'data indicadores nacional'!$A$2:$G$24,7,FALSE)</f>
        <v>abajo</v>
      </c>
      <c r="H8136" s="9">
        <f>VLOOKUP(C8136,'data indicadores nacional'!$A$2:$F$24,6,FALSE)</f>
        <v>1.7895311097465236</v>
      </c>
      <c r="I8136" s="5" t="str">
        <f t="shared" si="635"/>
        <v xml:space="preserve"> </v>
      </c>
      <c r="J8136" s="5">
        <f t="shared" si="636"/>
        <v>0</v>
      </c>
      <c r="K8136" s="5">
        <f t="shared" si="637"/>
        <v>1</v>
      </c>
      <c r="L8136" s="5">
        <f t="shared" si="638"/>
        <v>1</v>
      </c>
      <c r="N8136" s="8">
        <f>VLOOKUP(C8136,'data indicadores nacional'!$A$2:$J$24,10,FALSE)</f>
        <v>15</v>
      </c>
      <c r="O8136" t="str">
        <f t="shared" si="639"/>
        <v>alarma</v>
      </c>
    </row>
    <row r="8137" spans="1:15">
      <c r="A8137" t="s">
        <v>122</v>
      </c>
      <c r="B8137" t="s">
        <v>932</v>
      </c>
      <c r="C8137" t="s">
        <v>101</v>
      </c>
      <c r="E8137" s="8">
        <v>76.923076923076934</v>
      </c>
      <c r="F8137" s="8">
        <v>41.666666666666664</v>
      </c>
      <c r="G8137" t="str">
        <f>VLOOKUP(C8137,'data indicadores nacional'!$A$2:$G$24,7,FALSE)</f>
        <v>abajo</v>
      </c>
      <c r="H8137" s="9">
        <f>VLOOKUP(C8137,'data indicadores nacional'!$A$2:$F$24,6,FALSE)</f>
        <v>1.3238688071947835</v>
      </c>
      <c r="I8137" s="5" t="str">
        <f t="shared" si="635"/>
        <v xml:space="preserve"> </v>
      </c>
      <c r="J8137" s="5">
        <f t="shared" si="636"/>
        <v>0</v>
      </c>
      <c r="K8137" s="5">
        <f t="shared" si="637"/>
        <v>1</v>
      </c>
      <c r="L8137" s="5">
        <f t="shared" si="638"/>
        <v>1</v>
      </c>
      <c r="N8137" s="8">
        <f>VLOOKUP(C8137,'data indicadores nacional'!$A$2:$J$24,10,FALSE)</f>
        <v>12</v>
      </c>
      <c r="O8137" t="str">
        <f t="shared" si="639"/>
        <v>alarma</v>
      </c>
    </row>
    <row r="8138" spans="1:15">
      <c r="A8138" t="s">
        <v>122</v>
      </c>
      <c r="B8138" t="s">
        <v>932</v>
      </c>
      <c r="C8138" t="s">
        <v>103</v>
      </c>
      <c r="D8138" s="8">
        <v>93.023255813953497</v>
      </c>
      <c r="G8138" t="str">
        <f>VLOOKUP(C8138,'data indicadores nacional'!$A$2:$G$24,7,FALSE)</f>
        <v>abajo</v>
      </c>
      <c r="H8138" s="9">
        <f>VLOOKUP(C8138,'data indicadores nacional'!$A$2:$F$24,6,FALSE)</f>
        <v>4.9638210683068253</v>
      </c>
      <c r="I8138" s="5" t="str">
        <f t="shared" si="635"/>
        <v xml:space="preserve"> </v>
      </c>
      <c r="J8138" s="5">
        <f t="shared" si="636"/>
        <v>1</v>
      </c>
      <c r="K8138" s="5">
        <f t="shared" si="637"/>
        <v>0</v>
      </c>
      <c r="L8138" s="5">
        <f t="shared" si="638"/>
        <v>1</v>
      </c>
      <c r="N8138" s="8">
        <f>VLOOKUP(C8138,'data indicadores nacional'!$A$2:$J$24,10,FALSE)</f>
        <v>8.9</v>
      </c>
      <c r="O8138" t="str">
        <f t="shared" si="639"/>
        <v xml:space="preserve"> </v>
      </c>
    </row>
    <row r="8139" spans="1:15">
      <c r="A8139" t="s">
        <v>122</v>
      </c>
      <c r="B8139" t="s">
        <v>932</v>
      </c>
      <c r="C8139" t="s">
        <v>104</v>
      </c>
      <c r="E8139" s="8">
        <v>71.428571428571431</v>
      </c>
      <c r="F8139" s="8">
        <v>76.923076923076934</v>
      </c>
      <c r="G8139" t="str">
        <f>VLOOKUP(C8139,'data indicadores nacional'!$A$2:$G$24,7,FALSE)</f>
        <v>abajo</v>
      </c>
      <c r="H8139" s="9">
        <f>VLOOKUP(C8139,'data indicadores nacional'!$A$2:$F$24,6,FALSE)</f>
        <v>0.3966802220902198</v>
      </c>
      <c r="I8139" s="5" t="str">
        <f t="shared" si="635"/>
        <v>alarma</v>
      </c>
      <c r="J8139" s="5">
        <f t="shared" si="636"/>
        <v>0</v>
      </c>
      <c r="K8139" s="5">
        <f t="shared" si="637"/>
        <v>1</v>
      </c>
      <c r="L8139" s="5">
        <f t="shared" si="638"/>
        <v>1</v>
      </c>
      <c r="N8139" s="8">
        <f>VLOOKUP(C8139,'data indicadores nacional'!$A$2:$J$24,10,FALSE)</f>
        <v>12</v>
      </c>
      <c r="O8139" t="str">
        <f t="shared" si="639"/>
        <v>alarma</v>
      </c>
    </row>
    <row r="8140" spans="1:15">
      <c r="A8140" t="s">
        <v>122</v>
      </c>
      <c r="B8140" t="s">
        <v>933</v>
      </c>
      <c r="C8140" t="s">
        <v>88</v>
      </c>
      <c r="D8140" s="8">
        <v>1.2048192771084338</v>
      </c>
      <c r="E8140" s="8">
        <v>3.9215686274509802</v>
      </c>
      <c r="F8140" s="8">
        <v>3.125</v>
      </c>
      <c r="G8140" t="str">
        <f>VLOOKUP(C8140,'data indicadores nacional'!$A$2:$G$24,7,FALSE)</f>
        <v>abajo</v>
      </c>
      <c r="H8140" s="9">
        <f>VLOOKUP(C8140,'data indicadores nacional'!$A$2:$F$24,6,FALSE)</f>
        <v>0.25026441121950321</v>
      </c>
      <c r="I8140" s="5" t="str">
        <f t="shared" si="635"/>
        <v xml:space="preserve"> </v>
      </c>
      <c r="J8140" s="5">
        <f t="shared" si="636"/>
        <v>0</v>
      </c>
      <c r="K8140" s="5">
        <f t="shared" si="637"/>
        <v>1</v>
      </c>
      <c r="L8140" s="5">
        <f t="shared" si="638"/>
        <v>1</v>
      </c>
      <c r="N8140" s="8">
        <f>VLOOKUP(C8140,'data indicadores nacional'!$A$2:$J$24,10,FALSE)</f>
        <v>10</v>
      </c>
      <c r="O8140" t="str">
        <f t="shared" si="639"/>
        <v xml:space="preserve"> </v>
      </c>
    </row>
    <row r="8141" spans="1:15">
      <c r="A8141" t="s">
        <v>122</v>
      </c>
      <c r="B8141" t="s">
        <v>933</v>
      </c>
      <c r="C8141" t="s">
        <v>89</v>
      </c>
      <c r="D8141" s="8">
        <v>62.195121951219512</v>
      </c>
      <c r="E8141" s="8">
        <v>58.620689655172406</v>
      </c>
      <c r="F8141" s="8">
        <v>60.810810810810814</v>
      </c>
      <c r="G8141" t="str">
        <f>VLOOKUP(C8141,'data indicadores nacional'!$A$2:$G$24,7,FALSE)</f>
        <v>arriba</v>
      </c>
      <c r="H8141" s="9">
        <f>VLOOKUP(C8141,'data indicadores nacional'!$A$2:$F$24,6,FALSE)</f>
        <v>2.7490434366534529</v>
      </c>
      <c r="I8141" s="5" t="str">
        <f t="shared" si="635"/>
        <v xml:space="preserve"> </v>
      </c>
      <c r="J8141" s="5">
        <f t="shared" si="636"/>
        <v>0</v>
      </c>
      <c r="K8141" s="5">
        <f t="shared" si="637"/>
        <v>1</v>
      </c>
      <c r="L8141" s="5">
        <f t="shared" si="638"/>
        <v>1</v>
      </c>
      <c r="N8141" s="8">
        <f>VLOOKUP(C8141,'data indicadores nacional'!$A$2:$J$24,10,FALSE)</f>
        <v>95</v>
      </c>
      <c r="O8141" t="str">
        <f t="shared" si="639"/>
        <v>alarma</v>
      </c>
    </row>
    <row r="8142" spans="1:15">
      <c r="A8142" t="s">
        <v>122</v>
      </c>
      <c r="B8142" t="s">
        <v>933</v>
      </c>
      <c r="C8142" t="s">
        <v>90</v>
      </c>
      <c r="D8142" s="8">
        <v>100</v>
      </c>
      <c r="G8142" t="str">
        <f>VLOOKUP(C8142,'data indicadores nacional'!$A$2:$G$24,7,FALSE)</f>
        <v>abajo</v>
      </c>
      <c r="H8142" s="9">
        <f>VLOOKUP(C8142,'data indicadores nacional'!$A$2:$F$24,6,FALSE)</f>
        <v>2.2832114202799096</v>
      </c>
      <c r="I8142" s="5" t="str">
        <f t="shared" si="635"/>
        <v xml:space="preserve"> </v>
      </c>
      <c r="J8142" s="5">
        <f t="shared" si="636"/>
        <v>1</v>
      </c>
      <c r="K8142" s="5">
        <f t="shared" si="637"/>
        <v>0</v>
      </c>
      <c r="L8142" s="5">
        <f t="shared" si="638"/>
        <v>1</v>
      </c>
      <c r="N8142" s="8" t="str">
        <f>VLOOKUP(C8142,'data indicadores nacional'!$A$2:$J$24,10,FALSE)</f>
        <v>-</v>
      </c>
      <c r="O8142" t="str">
        <f t="shared" si="639"/>
        <v xml:space="preserve"> </v>
      </c>
    </row>
    <row r="8143" spans="1:15">
      <c r="A8143" t="s">
        <v>122</v>
      </c>
      <c r="B8143" t="s">
        <v>933</v>
      </c>
      <c r="C8143" t="s">
        <v>91</v>
      </c>
      <c r="D8143" s="8">
        <v>95.294117647058812</v>
      </c>
      <c r="E8143" s="8">
        <v>92.982456140350877</v>
      </c>
      <c r="F8143" s="8">
        <v>60.550458715596335</v>
      </c>
      <c r="G8143" t="str">
        <f>VLOOKUP(C8143,'data indicadores nacional'!$A$2:$G$24,7,FALSE)</f>
        <v>arriba</v>
      </c>
      <c r="H8143" s="9">
        <f>VLOOKUP(C8143,'data indicadores nacional'!$A$2:$F$24,6,FALSE)</f>
        <v>0.72595219758941765</v>
      </c>
      <c r="I8143" s="5" t="str">
        <f t="shared" si="635"/>
        <v>alarma</v>
      </c>
      <c r="J8143" s="5">
        <f t="shared" si="636"/>
        <v>0</v>
      </c>
      <c r="K8143" s="5">
        <f t="shared" si="637"/>
        <v>1</v>
      </c>
      <c r="L8143" s="5">
        <f t="shared" si="638"/>
        <v>1</v>
      </c>
      <c r="N8143" s="8" t="str">
        <f>VLOOKUP(C8143,'data indicadores nacional'!$A$2:$J$24,10,FALSE)</f>
        <v>-</v>
      </c>
      <c r="O8143" t="str">
        <f t="shared" si="639"/>
        <v xml:space="preserve"> </v>
      </c>
    </row>
    <row r="8144" spans="1:15">
      <c r="A8144" t="s">
        <v>122</v>
      </c>
      <c r="B8144" t="s">
        <v>933</v>
      </c>
      <c r="C8144" t="s">
        <v>94</v>
      </c>
      <c r="D8144" s="8">
        <v>3.8117647058823527</v>
      </c>
      <c r="E8144" s="8">
        <v>4.4406779661016946</v>
      </c>
      <c r="F8144" s="8">
        <v>2.8990825688073394</v>
      </c>
      <c r="G8144" t="str">
        <f>VLOOKUP(C8144,'data indicadores nacional'!$A$2:$G$24,7,FALSE)</f>
        <v>arriba</v>
      </c>
      <c r="H8144" s="9">
        <f>VLOOKUP(C8144,'data indicadores nacional'!$A$2:$F$24,6,FALSE)</f>
        <v>0.23219145011705353</v>
      </c>
      <c r="I8144" s="5" t="str">
        <f t="shared" si="635"/>
        <v>alarma</v>
      </c>
      <c r="J8144" s="5">
        <f t="shared" si="636"/>
        <v>0</v>
      </c>
      <c r="K8144" s="5">
        <f t="shared" si="637"/>
        <v>1</v>
      </c>
      <c r="L8144" s="5">
        <f t="shared" si="638"/>
        <v>1</v>
      </c>
      <c r="N8144" s="8" t="str">
        <f>VLOOKUP(C8144,'data indicadores nacional'!$A$2:$J$24,10,FALSE)</f>
        <v>-</v>
      </c>
      <c r="O8144" t="str">
        <f t="shared" si="639"/>
        <v xml:space="preserve"> </v>
      </c>
    </row>
    <row r="8145" spans="1:15">
      <c r="A8145" t="s">
        <v>122</v>
      </c>
      <c r="B8145" t="s">
        <v>933</v>
      </c>
      <c r="C8145" t="s">
        <v>95</v>
      </c>
      <c r="D8145" s="8">
        <v>18.823529411764707</v>
      </c>
      <c r="E8145" s="8">
        <v>16.949152542372879</v>
      </c>
      <c r="F8145" s="8">
        <v>11.428571428571429</v>
      </c>
      <c r="G8145" t="str">
        <f>VLOOKUP(C8145,'data indicadores nacional'!$A$2:$G$24,7,FALSE)</f>
        <v>abajo</v>
      </c>
      <c r="H8145" s="9">
        <f>VLOOKUP(C8145,'data indicadores nacional'!$A$2:$F$24,6,FALSE)</f>
        <v>1.7199886991149187</v>
      </c>
      <c r="I8145" s="5" t="str">
        <f t="shared" si="635"/>
        <v xml:space="preserve"> </v>
      </c>
      <c r="J8145" s="5">
        <f t="shared" si="636"/>
        <v>1</v>
      </c>
      <c r="K8145" s="5">
        <f t="shared" si="637"/>
        <v>0</v>
      </c>
      <c r="L8145" s="5">
        <f t="shared" si="638"/>
        <v>1</v>
      </c>
      <c r="N8145" s="8">
        <f>VLOOKUP(C8145,'data indicadores nacional'!$A$2:$J$24,10,FALSE)</f>
        <v>15</v>
      </c>
      <c r="O8145" t="str">
        <f t="shared" si="639"/>
        <v xml:space="preserve"> </v>
      </c>
    </row>
    <row r="8146" spans="1:15">
      <c r="A8146" t="s">
        <v>122</v>
      </c>
      <c r="B8146" t="s">
        <v>933</v>
      </c>
      <c r="C8146" t="s">
        <v>97</v>
      </c>
      <c r="D8146" s="8">
        <v>1.2360939431396785</v>
      </c>
      <c r="G8146" t="str">
        <f>VLOOKUP(C8146,'data indicadores nacional'!$A$2:$G$24,7,FALSE)</f>
        <v>abajo</v>
      </c>
      <c r="H8146" s="9">
        <f>VLOOKUP(C8146,'data indicadores nacional'!$A$2:$F$24,6,FALSE)</f>
        <v>0.35698528124504503</v>
      </c>
      <c r="I8146" s="5" t="str">
        <f t="shared" si="635"/>
        <v xml:space="preserve"> </v>
      </c>
      <c r="J8146" s="5">
        <f t="shared" si="636"/>
        <v>1</v>
      </c>
      <c r="K8146" s="5">
        <f t="shared" si="637"/>
        <v>0</v>
      </c>
      <c r="L8146" s="5">
        <f t="shared" si="638"/>
        <v>1</v>
      </c>
      <c r="N8146" s="8">
        <f>VLOOKUP(C8146,'data indicadores nacional'!$A$2:$J$24,10,FALSE)</f>
        <v>61</v>
      </c>
      <c r="O8146" t="str">
        <f t="shared" si="639"/>
        <v xml:space="preserve"> </v>
      </c>
    </row>
    <row r="8147" spans="1:15">
      <c r="A8147" t="s">
        <v>122</v>
      </c>
      <c r="B8147" t="s">
        <v>933</v>
      </c>
      <c r="C8147" t="s">
        <v>98</v>
      </c>
      <c r="D8147" s="8">
        <v>16.600265604249667</v>
      </c>
      <c r="E8147" s="8">
        <v>10.220548682087143</v>
      </c>
      <c r="F8147" s="8">
        <v>16.38477801268499</v>
      </c>
      <c r="G8147" t="str">
        <f>VLOOKUP(C8147,'data indicadores nacional'!$A$2:$G$24,7,FALSE)</f>
        <v>abajo</v>
      </c>
      <c r="H8147" s="9">
        <f>VLOOKUP(C8147,'data indicadores nacional'!$A$2:$F$24,6,FALSE)</f>
        <v>3.4897517565506893</v>
      </c>
      <c r="I8147" s="5" t="str">
        <f t="shared" si="635"/>
        <v>alarma</v>
      </c>
      <c r="J8147" s="5">
        <f t="shared" si="636"/>
        <v>0</v>
      </c>
      <c r="K8147" s="5">
        <f t="shared" si="637"/>
        <v>0</v>
      </c>
      <c r="L8147" s="5">
        <f t="shared" si="638"/>
        <v>0</v>
      </c>
      <c r="N8147" s="8">
        <f>VLOOKUP(C8147,'data indicadores nacional'!$A$2:$J$24,10,FALSE)</f>
        <v>61</v>
      </c>
      <c r="O8147" t="str">
        <f t="shared" si="639"/>
        <v xml:space="preserve"> </v>
      </c>
    </row>
    <row r="8148" spans="1:15">
      <c r="A8148" t="s">
        <v>122</v>
      </c>
      <c r="B8148" t="s">
        <v>933</v>
      </c>
      <c r="C8148" t="s">
        <v>99</v>
      </c>
      <c r="D8148" s="8">
        <v>34.433285509325678</v>
      </c>
      <c r="E8148" s="8">
        <v>21.300448430493272</v>
      </c>
      <c r="F8148" s="8">
        <v>34.254143646408835</v>
      </c>
      <c r="G8148" t="str">
        <f>VLOOKUP(C8148,'data indicadores nacional'!$A$2:$G$24,7,FALSE)</f>
        <v>abajo</v>
      </c>
      <c r="H8148" s="9">
        <f>VLOOKUP(C8148,'data indicadores nacional'!$A$2:$F$24,6,FALSE)</f>
        <v>7.5200278194544445</v>
      </c>
      <c r="I8148" s="5" t="str">
        <f t="shared" si="635"/>
        <v>alarma</v>
      </c>
      <c r="J8148" s="5">
        <f t="shared" si="636"/>
        <v>0</v>
      </c>
      <c r="K8148" s="5">
        <f t="shared" si="637"/>
        <v>0</v>
      </c>
      <c r="L8148" s="5">
        <f t="shared" si="638"/>
        <v>0</v>
      </c>
      <c r="N8148" s="8">
        <f>VLOOKUP(C8148,'data indicadores nacional'!$A$2:$J$24,10,FALSE)</f>
        <v>61</v>
      </c>
      <c r="O8148" t="str">
        <f t="shared" si="639"/>
        <v xml:space="preserve"> </v>
      </c>
    </row>
    <row r="8149" spans="1:15">
      <c r="A8149" t="s">
        <v>122</v>
      </c>
      <c r="B8149" t="s">
        <v>933</v>
      </c>
      <c r="C8149" t="s">
        <v>100</v>
      </c>
      <c r="D8149" s="8">
        <v>35.294117647058826</v>
      </c>
      <c r="E8149" s="8">
        <v>50.847457627118651</v>
      </c>
      <c r="F8149" s="8">
        <v>18.348623853211009</v>
      </c>
      <c r="G8149" t="str">
        <f>VLOOKUP(C8149,'data indicadores nacional'!$A$2:$G$24,7,FALSE)</f>
        <v>abajo</v>
      </c>
      <c r="H8149" s="9">
        <f>VLOOKUP(C8149,'data indicadores nacional'!$A$2:$F$24,6,FALSE)</f>
        <v>1.7895311097465236</v>
      </c>
      <c r="I8149" s="5" t="str">
        <f t="shared" si="635"/>
        <v xml:space="preserve"> </v>
      </c>
      <c r="J8149" s="5">
        <f t="shared" si="636"/>
        <v>1</v>
      </c>
      <c r="K8149" s="5">
        <f t="shared" si="637"/>
        <v>0</v>
      </c>
      <c r="L8149" s="5">
        <f t="shared" si="638"/>
        <v>1</v>
      </c>
      <c r="N8149" s="8">
        <f>VLOOKUP(C8149,'data indicadores nacional'!$A$2:$J$24,10,FALSE)</f>
        <v>15</v>
      </c>
      <c r="O8149" t="str">
        <f t="shared" si="639"/>
        <v>alarma</v>
      </c>
    </row>
    <row r="8150" spans="1:15">
      <c r="A8150" t="s">
        <v>122</v>
      </c>
      <c r="B8150" t="s">
        <v>933</v>
      </c>
      <c r="C8150" t="s">
        <v>101</v>
      </c>
      <c r="D8150" s="8">
        <v>23.52941176470588</v>
      </c>
      <c r="E8150" s="8">
        <v>16.949152542372882</v>
      </c>
      <c r="F8150" s="8">
        <v>9.1743119266055047</v>
      </c>
      <c r="G8150" t="str">
        <f>VLOOKUP(C8150,'data indicadores nacional'!$A$2:$G$24,7,FALSE)</f>
        <v>abajo</v>
      </c>
      <c r="H8150" s="9">
        <f>VLOOKUP(C8150,'data indicadores nacional'!$A$2:$F$24,6,FALSE)</f>
        <v>1.3238688071947835</v>
      </c>
      <c r="I8150" s="5" t="str">
        <f t="shared" si="635"/>
        <v xml:space="preserve"> </v>
      </c>
      <c r="J8150" s="5">
        <f t="shared" si="636"/>
        <v>1</v>
      </c>
      <c r="K8150" s="5">
        <f t="shared" si="637"/>
        <v>0</v>
      </c>
      <c r="L8150" s="5">
        <f t="shared" si="638"/>
        <v>1</v>
      </c>
      <c r="N8150" s="8">
        <f>VLOOKUP(C8150,'data indicadores nacional'!$A$2:$J$24,10,FALSE)</f>
        <v>12</v>
      </c>
      <c r="O8150" t="str">
        <f t="shared" si="639"/>
        <v xml:space="preserve"> </v>
      </c>
    </row>
    <row r="8151" spans="1:15">
      <c r="A8151" t="s">
        <v>122</v>
      </c>
      <c r="B8151" t="s">
        <v>933</v>
      </c>
      <c r="C8151" t="s">
        <v>102</v>
      </c>
      <c r="D8151" s="8">
        <v>61.652281134401974</v>
      </c>
      <c r="E8151" s="8">
        <v>94.38414346389807</v>
      </c>
      <c r="G8151" t="str">
        <f>VLOOKUP(C8151,'data indicadores nacional'!$A$2:$G$24,7,FALSE)</f>
        <v>abajo</v>
      </c>
      <c r="H8151" s="9">
        <f>VLOOKUP(C8151,'data indicadores nacional'!$A$2:$F$24,6,FALSE)</f>
        <v>1.6226293498102424</v>
      </c>
      <c r="I8151" s="5" t="str">
        <f t="shared" si="635"/>
        <v xml:space="preserve"> </v>
      </c>
      <c r="J8151" s="5">
        <f t="shared" si="636"/>
        <v>1</v>
      </c>
      <c r="K8151" s="5">
        <f t="shared" si="637"/>
        <v>0</v>
      </c>
      <c r="L8151" s="5">
        <f t="shared" si="638"/>
        <v>1</v>
      </c>
      <c r="N8151" s="8" t="str">
        <f>VLOOKUP(C8151,'data indicadores nacional'!$A$2:$J$24,10,FALSE)</f>
        <v>-</v>
      </c>
      <c r="O8151" t="str">
        <f t="shared" si="639"/>
        <v xml:space="preserve"> </v>
      </c>
    </row>
    <row r="8152" spans="1:15">
      <c r="A8152" t="s">
        <v>122</v>
      </c>
      <c r="B8152" t="s">
        <v>933</v>
      </c>
      <c r="C8152" t="s">
        <v>103</v>
      </c>
      <c r="D8152" s="8">
        <v>61.652281134401974</v>
      </c>
      <c r="G8152" t="str">
        <f>VLOOKUP(C8152,'data indicadores nacional'!$A$2:$G$24,7,FALSE)</f>
        <v>abajo</v>
      </c>
      <c r="H8152" s="9">
        <f>VLOOKUP(C8152,'data indicadores nacional'!$A$2:$F$24,6,FALSE)</f>
        <v>4.9638210683068253</v>
      </c>
      <c r="I8152" s="5" t="str">
        <f t="shared" si="635"/>
        <v xml:space="preserve"> </v>
      </c>
      <c r="J8152" s="5">
        <f t="shared" si="636"/>
        <v>1</v>
      </c>
      <c r="K8152" s="5">
        <f t="shared" si="637"/>
        <v>0</v>
      </c>
      <c r="L8152" s="5">
        <f t="shared" si="638"/>
        <v>1</v>
      </c>
      <c r="N8152" s="8">
        <f>VLOOKUP(C8152,'data indicadores nacional'!$A$2:$J$24,10,FALSE)</f>
        <v>8.9</v>
      </c>
      <c r="O8152" t="str">
        <f t="shared" si="639"/>
        <v xml:space="preserve"> </v>
      </c>
    </row>
    <row r="8153" spans="1:15">
      <c r="A8153" t="s">
        <v>122</v>
      </c>
      <c r="B8153" t="s">
        <v>933</v>
      </c>
      <c r="C8153" t="s">
        <v>104</v>
      </c>
      <c r="D8153" s="8">
        <v>11.627906976744185</v>
      </c>
      <c r="F8153" s="8">
        <v>9.1743119266055047</v>
      </c>
      <c r="G8153" t="str">
        <f>VLOOKUP(C8153,'data indicadores nacional'!$A$2:$G$24,7,FALSE)</f>
        <v>abajo</v>
      </c>
      <c r="H8153" s="9">
        <f>VLOOKUP(C8153,'data indicadores nacional'!$A$2:$F$24,6,FALSE)</f>
        <v>0.3966802220902198</v>
      </c>
      <c r="I8153" s="5" t="str">
        <f t="shared" si="635"/>
        <v>alarma</v>
      </c>
      <c r="J8153" s="5">
        <f t="shared" si="636"/>
        <v>1</v>
      </c>
      <c r="K8153" s="5">
        <f t="shared" si="637"/>
        <v>0</v>
      </c>
      <c r="L8153" s="5">
        <f t="shared" si="638"/>
        <v>1</v>
      </c>
      <c r="N8153" s="8">
        <f>VLOOKUP(C8153,'data indicadores nacional'!$A$2:$J$24,10,FALSE)</f>
        <v>12</v>
      </c>
      <c r="O8153" t="str">
        <f t="shared" si="639"/>
        <v xml:space="preserve"> </v>
      </c>
    </row>
    <row r="8154" spans="1:15">
      <c r="A8154" t="s">
        <v>122</v>
      </c>
      <c r="B8154" t="s">
        <v>933</v>
      </c>
      <c r="C8154" t="s">
        <v>105</v>
      </c>
      <c r="E8154" s="8">
        <v>47.192071731949035</v>
      </c>
      <c r="G8154" t="str">
        <f>VLOOKUP(C8154,'data indicadores nacional'!$A$2:$G$24,7,FALSE)</f>
        <v>abajo</v>
      </c>
      <c r="H8154" s="9">
        <f>VLOOKUP(C8154,'data indicadores nacional'!$A$2:$F$24,6,FALSE)</f>
        <v>1.2536970118415909</v>
      </c>
      <c r="I8154" s="5" t="str">
        <f t="shared" si="635"/>
        <v xml:space="preserve"> </v>
      </c>
      <c r="J8154" s="5">
        <f t="shared" si="636"/>
        <v>0</v>
      </c>
      <c r="K8154" s="5">
        <f t="shared" si="637"/>
        <v>0</v>
      </c>
      <c r="L8154" s="5">
        <f t="shared" si="638"/>
        <v>0</v>
      </c>
      <c r="N8154" s="8">
        <f>VLOOKUP(C8154,'data indicadores nacional'!$A$2:$J$24,10,FALSE)</f>
        <v>4.0773685948219525</v>
      </c>
      <c r="O8154" t="str">
        <f t="shared" si="639"/>
        <v xml:space="preserve"> </v>
      </c>
    </row>
    <row r="8155" spans="1:15">
      <c r="A8155" t="s">
        <v>122</v>
      </c>
      <c r="B8155" t="s">
        <v>934</v>
      </c>
      <c r="C8155" t="s">
        <v>89</v>
      </c>
      <c r="D8155" s="8">
        <v>84.615384615384613</v>
      </c>
      <c r="E8155" s="8">
        <v>33.333333333333329</v>
      </c>
      <c r="F8155" s="8">
        <v>100</v>
      </c>
      <c r="G8155" t="str">
        <f>VLOOKUP(C8155,'data indicadores nacional'!$A$2:$G$24,7,FALSE)</f>
        <v>arriba</v>
      </c>
      <c r="H8155" s="9">
        <f>VLOOKUP(C8155,'data indicadores nacional'!$A$2:$F$24,6,FALSE)</f>
        <v>2.7490434366534529</v>
      </c>
      <c r="I8155" s="5" t="str">
        <f t="shared" si="635"/>
        <v xml:space="preserve"> </v>
      </c>
      <c r="J8155" s="5">
        <f t="shared" si="636"/>
        <v>1</v>
      </c>
      <c r="K8155" s="5">
        <f t="shared" si="637"/>
        <v>0</v>
      </c>
      <c r="L8155" s="5">
        <f t="shared" si="638"/>
        <v>1</v>
      </c>
      <c r="N8155" s="8">
        <f>VLOOKUP(C8155,'data indicadores nacional'!$A$2:$J$24,10,FALSE)</f>
        <v>95</v>
      </c>
      <c r="O8155" t="str">
        <f t="shared" si="639"/>
        <v xml:space="preserve"> </v>
      </c>
    </row>
    <row r="8156" spans="1:15">
      <c r="A8156" t="s">
        <v>122</v>
      </c>
      <c r="B8156" t="s">
        <v>934</v>
      </c>
      <c r="C8156" t="s">
        <v>91</v>
      </c>
      <c r="D8156" s="8">
        <v>57.692307692307686</v>
      </c>
      <c r="E8156" s="8">
        <v>33.333333333333329</v>
      </c>
      <c r="F8156" s="8">
        <v>100</v>
      </c>
      <c r="G8156" t="str">
        <f>VLOOKUP(C8156,'data indicadores nacional'!$A$2:$G$24,7,FALSE)</f>
        <v>arriba</v>
      </c>
      <c r="H8156" s="9">
        <f>VLOOKUP(C8156,'data indicadores nacional'!$A$2:$F$24,6,FALSE)</f>
        <v>0.72595219758941765</v>
      </c>
      <c r="I8156" s="5" t="str">
        <f t="shared" si="635"/>
        <v xml:space="preserve"> </v>
      </c>
      <c r="J8156" s="5">
        <f t="shared" si="636"/>
        <v>1</v>
      </c>
      <c r="K8156" s="5">
        <f t="shared" si="637"/>
        <v>0</v>
      </c>
      <c r="L8156" s="5">
        <f t="shared" si="638"/>
        <v>1</v>
      </c>
      <c r="N8156" s="8" t="str">
        <f>VLOOKUP(C8156,'data indicadores nacional'!$A$2:$J$24,10,FALSE)</f>
        <v>-</v>
      </c>
      <c r="O8156" t="str">
        <f t="shared" si="639"/>
        <v xml:space="preserve"> </v>
      </c>
    </row>
    <row r="8157" spans="1:15">
      <c r="A8157" t="s">
        <v>122</v>
      </c>
      <c r="B8157" t="s">
        <v>934</v>
      </c>
      <c r="C8157" t="s">
        <v>94</v>
      </c>
      <c r="D8157" s="8">
        <v>5.2692307692307692</v>
      </c>
      <c r="E8157" s="8">
        <v>3.6666666666666665</v>
      </c>
      <c r="F8157" s="8">
        <v>6.75</v>
      </c>
      <c r="G8157" t="str">
        <f>VLOOKUP(C8157,'data indicadores nacional'!$A$2:$G$24,7,FALSE)</f>
        <v>arriba</v>
      </c>
      <c r="H8157" s="9">
        <f>VLOOKUP(C8157,'data indicadores nacional'!$A$2:$F$24,6,FALSE)</f>
        <v>0.23219145011705353</v>
      </c>
      <c r="I8157" s="5" t="str">
        <f t="shared" si="635"/>
        <v xml:space="preserve"> </v>
      </c>
      <c r="J8157" s="5">
        <f t="shared" si="636"/>
        <v>1</v>
      </c>
      <c r="K8157" s="5">
        <f t="shared" si="637"/>
        <v>0</v>
      </c>
      <c r="L8157" s="5">
        <f t="shared" si="638"/>
        <v>1</v>
      </c>
      <c r="N8157" s="8" t="str">
        <f>VLOOKUP(C8157,'data indicadores nacional'!$A$2:$J$24,10,FALSE)</f>
        <v>-</v>
      </c>
      <c r="O8157" t="str">
        <f t="shared" si="639"/>
        <v xml:space="preserve"> </v>
      </c>
    </row>
    <row r="8158" spans="1:15">
      <c r="A8158" t="s">
        <v>122</v>
      </c>
      <c r="B8158" t="s">
        <v>934</v>
      </c>
      <c r="C8158" t="s">
        <v>95</v>
      </c>
      <c r="D8158" s="8">
        <v>7.6923076923076925</v>
      </c>
      <c r="G8158" t="str">
        <f>VLOOKUP(C8158,'data indicadores nacional'!$A$2:$G$24,7,FALSE)</f>
        <v>abajo</v>
      </c>
      <c r="H8158" s="9">
        <f>VLOOKUP(C8158,'data indicadores nacional'!$A$2:$F$24,6,FALSE)</f>
        <v>1.7199886991149187</v>
      </c>
      <c r="I8158" s="5" t="str">
        <f t="shared" si="635"/>
        <v xml:space="preserve"> </v>
      </c>
      <c r="J8158" s="5">
        <f t="shared" si="636"/>
        <v>1</v>
      </c>
      <c r="K8158" s="5">
        <f t="shared" si="637"/>
        <v>0</v>
      </c>
      <c r="L8158" s="5">
        <f t="shared" si="638"/>
        <v>1</v>
      </c>
      <c r="N8158" s="8">
        <f>VLOOKUP(C8158,'data indicadores nacional'!$A$2:$J$24,10,FALSE)</f>
        <v>15</v>
      </c>
      <c r="O8158" t="str">
        <f t="shared" si="639"/>
        <v xml:space="preserve"> </v>
      </c>
    </row>
    <row r="8159" spans="1:15">
      <c r="A8159" t="s">
        <v>122</v>
      </c>
      <c r="B8159" t="s">
        <v>934</v>
      </c>
      <c r="C8159" t="s">
        <v>98</v>
      </c>
      <c r="D8159" s="8">
        <v>4.7003525264394828</v>
      </c>
      <c r="E8159" s="8">
        <v>1.3774104683195594</v>
      </c>
      <c r="F8159" s="8">
        <v>1.3605442176870748</v>
      </c>
      <c r="G8159" t="str">
        <f>VLOOKUP(C8159,'data indicadores nacional'!$A$2:$G$24,7,FALSE)</f>
        <v>abajo</v>
      </c>
      <c r="H8159" s="9">
        <f>VLOOKUP(C8159,'data indicadores nacional'!$A$2:$F$24,6,FALSE)</f>
        <v>3.4897517565506893</v>
      </c>
      <c r="I8159" s="5" t="str">
        <f t="shared" si="635"/>
        <v xml:space="preserve"> </v>
      </c>
      <c r="J8159" s="5">
        <f t="shared" si="636"/>
        <v>1</v>
      </c>
      <c r="K8159" s="5">
        <f t="shared" si="637"/>
        <v>0</v>
      </c>
      <c r="L8159" s="5">
        <f t="shared" si="638"/>
        <v>1</v>
      </c>
      <c r="N8159" s="8">
        <f>VLOOKUP(C8159,'data indicadores nacional'!$A$2:$J$24,10,FALSE)</f>
        <v>61</v>
      </c>
      <c r="O8159" t="str">
        <f t="shared" si="639"/>
        <v xml:space="preserve"> </v>
      </c>
    </row>
    <row r="8160" spans="1:15">
      <c r="A8160" t="s">
        <v>122</v>
      </c>
      <c r="B8160" t="s">
        <v>934</v>
      </c>
      <c r="C8160" t="s">
        <v>99</v>
      </c>
      <c r="D8160" s="8">
        <v>9.8765432098765427</v>
      </c>
      <c r="E8160" s="8">
        <v>2.7397260273972601</v>
      </c>
      <c r="F8160" s="8">
        <v>2.7173913043478262</v>
      </c>
      <c r="G8160" t="str">
        <f>VLOOKUP(C8160,'data indicadores nacional'!$A$2:$G$24,7,FALSE)</f>
        <v>abajo</v>
      </c>
      <c r="H8160" s="9">
        <f>VLOOKUP(C8160,'data indicadores nacional'!$A$2:$F$24,6,FALSE)</f>
        <v>7.5200278194544445</v>
      </c>
      <c r="I8160" s="5" t="str">
        <f t="shared" si="635"/>
        <v xml:space="preserve"> </v>
      </c>
      <c r="J8160" s="5">
        <f t="shared" si="636"/>
        <v>1</v>
      </c>
      <c r="K8160" s="5">
        <f t="shared" si="637"/>
        <v>0</v>
      </c>
      <c r="L8160" s="5">
        <f t="shared" si="638"/>
        <v>1</v>
      </c>
      <c r="N8160" s="8">
        <f>VLOOKUP(C8160,'data indicadores nacional'!$A$2:$J$24,10,FALSE)</f>
        <v>61</v>
      </c>
      <c r="O8160" t="str">
        <f t="shared" si="639"/>
        <v xml:space="preserve"> </v>
      </c>
    </row>
    <row r="8161" spans="1:15">
      <c r="A8161" t="s">
        <v>122</v>
      </c>
      <c r="B8161" t="s">
        <v>934</v>
      </c>
      <c r="C8161" t="s">
        <v>100</v>
      </c>
      <c r="D8161" s="8">
        <v>38.461538461538467</v>
      </c>
      <c r="G8161" t="str">
        <f>VLOOKUP(C8161,'data indicadores nacional'!$A$2:$G$24,7,FALSE)</f>
        <v>abajo</v>
      </c>
      <c r="H8161" s="9">
        <f>VLOOKUP(C8161,'data indicadores nacional'!$A$2:$F$24,6,FALSE)</f>
        <v>1.7895311097465236</v>
      </c>
      <c r="I8161" s="5" t="str">
        <f t="shared" si="635"/>
        <v xml:space="preserve"> </v>
      </c>
      <c r="J8161" s="5">
        <f t="shared" si="636"/>
        <v>1</v>
      </c>
      <c r="K8161" s="5">
        <f t="shared" si="637"/>
        <v>0</v>
      </c>
      <c r="L8161" s="5">
        <f t="shared" si="638"/>
        <v>1</v>
      </c>
      <c r="N8161" s="8">
        <f>VLOOKUP(C8161,'data indicadores nacional'!$A$2:$J$24,10,FALSE)</f>
        <v>15</v>
      </c>
      <c r="O8161" t="str">
        <f t="shared" si="639"/>
        <v xml:space="preserve"> </v>
      </c>
    </row>
    <row r="8162" spans="1:15">
      <c r="A8162" t="s">
        <v>122</v>
      </c>
      <c r="B8162" t="s">
        <v>934</v>
      </c>
      <c r="C8162" t="s">
        <v>101</v>
      </c>
      <c r="D8162" s="8">
        <v>38.461538461538467</v>
      </c>
      <c r="G8162" t="str">
        <f>VLOOKUP(C8162,'data indicadores nacional'!$A$2:$G$24,7,FALSE)</f>
        <v>abajo</v>
      </c>
      <c r="H8162" s="9">
        <f>VLOOKUP(C8162,'data indicadores nacional'!$A$2:$F$24,6,FALSE)</f>
        <v>1.3238688071947835</v>
      </c>
      <c r="I8162" s="5" t="str">
        <f t="shared" si="635"/>
        <v xml:space="preserve"> </v>
      </c>
      <c r="J8162" s="5">
        <f t="shared" si="636"/>
        <v>1</v>
      </c>
      <c r="K8162" s="5">
        <f t="shared" si="637"/>
        <v>0</v>
      </c>
      <c r="L8162" s="5">
        <f t="shared" si="638"/>
        <v>1</v>
      </c>
      <c r="N8162" s="8">
        <f>VLOOKUP(C8162,'data indicadores nacional'!$A$2:$J$24,10,FALSE)</f>
        <v>12</v>
      </c>
      <c r="O8162" t="str">
        <f t="shared" si="639"/>
        <v xml:space="preserve"> </v>
      </c>
    </row>
    <row r="8163" spans="1:15">
      <c r="A8163" t="s">
        <v>122</v>
      </c>
      <c r="B8163" t="s">
        <v>935</v>
      </c>
      <c r="C8163" t="s">
        <v>88</v>
      </c>
      <c r="F8163" s="8">
        <v>11.111111111111111</v>
      </c>
      <c r="G8163" t="str">
        <f>VLOOKUP(C8163,'data indicadores nacional'!$A$2:$G$24,7,FALSE)</f>
        <v>abajo</v>
      </c>
      <c r="H8163" s="9">
        <f>VLOOKUP(C8163,'data indicadores nacional'!$A$2:$F$24,6,FALSE)</f>
        <v>0.25026441121950321</v>
      </c>
      <c r="I8163" s="5" t="str">
        <f t="shared" si="635"/>
        <v>alarma</v>
      </c>
      <c r="J8163" s="5">
        <f t="shared" si="636"/>
        <v>0</v>
      </c>
      <c r="K8163" s="5">
        <f t="shared" si="637"/>
        <v>1</v>
      </c>
      <c r="L8163" s="5">
        <f t="shared" si="638"/>
        <v>1</v>
      </c>
      <c r="N8163" s="8">
        <f>VLOOKUP(C8163,'data indicadores nacional'!$A$2:$J$24,10,FALSE)</f>
        <v>10</v>
      </c>
      <c r="O8163" t="str">
        <f t="shared" si="639"/>
        <v>alarma</v>
      </c>
    </row>
    <row r="8164" spans="1:15">
      <c r="A8164" t="s">
        <v>122</v>
      </c>
      <c r="B8164" t="s">
        <v>935</v>
      </c>
      <c r="C8164" t="s">
        <v>89</v>
      </c>
      <c r="D8164" s="8">
        <v>91.666666666666657</v>
      </c>
      <c r="E8164" s="8">
        <v>100</v>
      </c>
      <c r="F8164" s="8">
        <v>88.888888888888886</v>
      </c>
      <c r="G8164" t="str">
        <f>VLOOKUP(C8164,'data indicadores nacional'!$A$2:$G$24,7,FALSE)</f>
        <v>arriba</v>
      </c>
      <c r="H8164" s="9">
        <f>VLOOKUP(C8164,'data indicadores nacional'!$A$2:$F$24,6,FALSE)</f>
        <v>2.7490434366534529</v>
      </c>
      <c r="I8164" s="5" t="str">
        <f t="shared" si="635"/>
        <v>alarma</v>
      </c>
      <c r="J8164" s="5">
        <f t="shared" si="636"/>
        <v>0</v>
      </c>
      <c r="K8164" s="5">
        <f t="shared" si="637"/>
        <v>1</v>
      </c>
      <c r="L8164" s="5">
        <f t="shared" si="638"/>
        <v>1</v>
      </c>
      <c r="N8164" s="8">
        <f>VLOOKUP(C8164,'data indicadores nacional'!$A$2:$J$24,10,FALSE)</f>
        <v>95</v>
      </c>
      <c r="O8164" t="str">
        <f t="shared" si="639"/>
        <v>alarma</v>
      </c>
    </row>
    <row r="8165" spans="1:15">
      <c r="A8165" t="s">
        <v>122</v>
      </c>
      <c r="B8165" t="s">
        <v>935</v>
      </c>
      <c r="C8165" t="s">
        <v>91</v>
      </c>
      <c r="D8165" s="8">
        <v>92.307692307692307</v>
      </c>
      <c r="E8165" s="8">
        <v>100</v>
      </c>
      <c r="F8165" s="8">
        <v>88.888888888888886</v>
      </c>
      <c r="G8165" t="str">
        <f>VLOOKUP(C8165,'data indicadores nacional'!$A$2:$G$24,7,FALSE)</f>
        <v>arriba</v>
      </c>
      <c r="H8165" s="9">
        <f>VLOOKUP(C8165,'data indicadores nacional'!$A$2:$F$24,6,FALSE)</f>
        <v>0.72595219758941765</v>
      </c>
      <c r="I8165" s="5" t="str">
        <f t="shared" si="635"/>
        <v>alarma</v>
      </c>
      <c r="J8165" s="5">
        <f t="shared" si="636"/>
        <v>0</v>
      </c>
      <c r="K8165" s="5">
        <f t="shared" si="637"/>
        <v>1</v>
      </c>
      <c r="L8165" s="5">
        <f t="shared" si="638"/>
        <v>1</v>
      </c>
      <c r="N8165" s="8" t="str">
        <f>VLOOKUP(C8165,'data indicadores nacional'!$A$2:$J$24,10,FALSE)</f>
        <v>-</v>
      </c>
      <c r="O8165" t="str">
        <f t="shared" si="639"/>
        <v xml:space="preserve"> </v>
      </c>
    </row>
    <row r="8166" spans="1:15">
      <c r="A8166" t="s">
        <v>122</v>
      </c>
      <c r="B8166" t="s">
        <v>935</v>
      </c>
      <c r="C8166" t="s">
        <v>94</v>
      </c>
      <c r="D8166" s="8">
        <v>7.3076923076923075</v>
      </c>
      <c r="E8166" s="8">
        <v>7.3636363636363633</v>
      </c>
      <c r="F8166" s="8">
        <v>5.7777777777777777</v>
      </c>
      <c r="G8166" t="str">
        <f>VLOOKUP(C8166,'data indicadores nacional'!$A$2:$G$24,7,FALSE)</f>
        <v>arriba</v>
      </c>
      <c r="H8166" s="9">
        <f>VLOOKUP(C8166,'data indicadores nacional'!$A$2:$F$24,6,FALSE)</f>
        <v>0.23219145011705353</v>
      </c>
      <c r="I8166" s="5" t="str">
        <f t="shared" si="635"/>
        <v>alarma</v>
      </c>
      <c r="J8166" s="5">
        <f t="shared" si="636"/>
        <v>0</v>
      </c>
      <c r="K8166" s="5">
        <f t="shared" si="637"/>
        <v>1</v>
      </c>
      <c r="L8166" s="5">
        <f t="shared" si="638"/>
        <v>1</v>
      </c>
      <c r="N8166" s="8" t="str">
        <f>VLOOKUP(C8166,'data indicadores nacional'!$A$2:$J$24,10,FALSE)</f>
        <v>-</v>
      </c>
      <c r="O8166" t="str">
        <f t="shared" si="639"/>
        <v xml:space="preserve"> </v>
      </c>
    </row>
    <row r="8167" spans="1:15">
      <c r="A8167" t="s">
        <v>122</v>
      </c>
      <c r="B8167" t="s">
        <v>935</v>
      </c>
      <c r="C8167" t="s">
        <v>95</v>
      </c>
      <c r="D8167" s="8">
        <v>15.384615384615385</v>
      </c>
      <c r="E8167" s="8">
        <v>9.0909090909090917</v>
      </c>
      <c r="F8167" s="8">
        <v>22.222222222222221</v>
      </c>
      <c r="G8167" t="str">
        <f>VLOOKUP(C8167,'data indicadores nacional'!$A$2:$G$24,7,FALSE)</f>
        <v>abajo</v>
      </c>
      <c r="H8167" s="9">
        <f>VLOOKUP(C8167,'data indicadores nacional'!$A$2:$F$24,6,FALSE)</f>
        <v>1.7199886991149187</v>
      </c>
      <c r="I8167" s="5" t="str">
        <f t="shared" si="635"/>
        <v>alarma</v>
      </c>
      <c r="J8167" s="5">
        <f t="shared" si="636"/>
        <v>0</v>
      </c>
      <c r="K8167" s="5">
        <f t="shared" si="637"/>
        <v>1</v>
      </c>
      <c r="L8167" s="5">
        <f t="shared" si="638"/>
        <v>1</v>
      </c>
      <c r="N8167" s="8">
        <f>VLOOKUP(C8167,'data indicadores nacional'!$A$2:$J$24,10,FALSE)</f>
        <v>15</v>
      </c>
      <c r="O8167" t="str">
        <f t="shared" si="639"/>
        <v>alarma</v>
      </c>
    </row>
    <row r="8168" spans="1:15">
      <c r="A8168" t="s">
        <v>122</v>
      </c>
      <c r="B8168" t="s">
        <v>935</v>
      </c>
      <c r="C8168" t="s">
        <v>98</v>
      </c>
      <c r="D8168" s="8">
        <v>5.8309037900874632</v>
      </c>
      <c r="E8168" s="8">
        <v>8.7719298245614024</v>
      </c>
      <c r="F8168" s="8">
        <v>5.7636887608069163</v>
      </c>
      <c r="G8168" t="str">
        <f>VLOOKUP(C8168,'data indicadores nacional'!$A$2:$G$24,7,FALSE)</f>
        <v>abajo</v>
      </c>
      <c r="H8168" s="9">
        <f>VLOOKUP(C8168,'data indicadores nacional'!$A$2:$F$24,6,FALSE)</f>
        <v>3.4897517565506893</v>
      </c>
      <c r="I8168" s="5" t="str">
        <f t="shared" si="635"/>
        <v xml:space="preserve"> </v>
      </c>
      <c r="J8168" s="5">
        <f t="shared" si="636"/>
        <v>0</v>
      </c>
      <c r="K8168" s="5">
        <f t="shared" si="637"/>
        <v>0</v>
      </c>
      <c r="L8168" s="5">
        <f t="shared" si="638"/>
        <v>0</v>
      </c>
      <c r="N8168" s="8">
        <f>VLOOKUP(C8168,'data indicadores nacional'!$A$2:$J$24,10,FALSE)</f>
        <v>61</v>
      </c>
      <c r="O8168" t="str">
        <f t="shared" si="639"/>
        <v xml:space="preserve"> </v>
      </c>
    </row>
    <row r="8169" spans="1:15">
      <c r="A8169" t="s">
        <v>122</v>
      </c>
      <c r="B8169" t="s">
        <v>935</v>
      </c>
      <c r="C8169" t="s">
        <v>99</v>
      </c>
      <c r="D8169" s="8">
        <v>12.658227848101266</v>
      </c>
      <c r="E8169" s="8">
        <v>16.666666666666668</v>
      </c>
      <c r="F8169" s="8">
        <v>10.989010989010989</v>
      </c>
      <c r="G8169" t="str">
        <f>VLOOKUP(C8169,'data indicadores nacional'!$A$2:$G$24,7,FALSE)</f>
        <v>abajo</v>
      </c>
      <c r="H8169" s="9">
        <f>VLOOKUP(C8169,'data indicadores nacional'!$A$2:$F$24,6,FALSE)</f>
        <v>7.5200278194544445</v>
      </c>
      <c r="I8169" s="5" t="str">
        <f t="shared" si="635"/>
        <v xml:space="preserve"> </v>
      </c>
      <c r="J8169" s="5">
        <f t="shared" si="636"/>
        <v>1</v>
      </c>
      <c r="K8169" s="5">
        <f t="shared" si="637"/>
        <v>0</v>
      </c>
      <c r="L8169" s="5">
        <f t="shared" si="638"/>
        <v>1</v>
      </c>
      <c r="N8169" s="8">
        <f>VLOOKUP(C8169,'data indicadores nacional'!$A$2:$J$24,10,FALSE)</f>
        <v>61</v>
      </c>
      <c r="O8169" t="str">
        <f t="shared" si="639"/>
        <v xml:space="preserve"> </v>
      </c>
    </row>
    <row r="8170" spans="1:15">
      <c r="A8170" t="s">
        <v>122</v>
      </c>
      <c r="B8170" t="s">
        <v>936</v>
      </c>
      <c r="C8170" t="s">
        <v>88</v>
      </c>
      <c r="F8170" s="8">
        <v>2.3255813953488373</v>
      </c>
      <c r="G8170" t="str">
        <f>VLOOKUP(C8170,'data indicadores nacional'!$A$2:$G$24,7,FALSE)</f>
        <v>abajo</v>
      </c>
      <c r="H8170" s="9">
        <f>VLOOKUP(C8170,'data indicadores nacional'!$A$2:$F$24,6,FALSE)</f>
        <v>0.25026441121950321</v>
      </c>
      <c r="I8170" s="5" t="str">
        <f t="shared" si="635"/>
        <v>alarma</v>
      </c>
      <c r="J8170" s="5">
        <f t="shared" si="636"/>
        <v>0</v>
      </c>
      <c r="K8170" s="5">
        <f t="shared" si="637"/>
        <v>1</v>
      </c>
      <c r="L8170" s="5">
        <f t="shared" si="638"/>
        <v>1</v>
      </c>
      <c r="N8170" s="8">
        <f>VLOOKUP(C8170,'data indicadores nacional'!$A$2:$J$24,10,FALSE)</f>
        <v>10</v>
      </c>
      <c r="O8170" t="str">
        <f t="shared" si="639"/>
        <v xml:space="preserve"> </v>
      </c>
    </row>
    <row r="8171" spans="1:15">
      <c r="A8171" t="s">
        <v>122</v>
      </c>
      <c r="B8171" t="s">
        <v>936</v>
      </c>
      <c r="C8171" t="s">
        <v>89</v>
      </c>
      <c r="D8171" s="8">
        <v>85.714285714285708</v>
      </c>
      <c r="E8171" s="8">
        <v>74.545454545454547</v>
      </c>
      <c r="F8171" s="8">
        <v>68.888888888888886</v>
      </c>
      <c r="G8171" t="str">
        <f>VLOOKUP(C8171,'data indicadores nacional'!$A$2:$G$24,7,FALSE)</f>
        <v>arriba</v>
      </c>
      <c r="H8171" s="9">
        <f>VLOOKUP(C8171,'data indicadores nacional'!$A$2:$F$24,6,FALSE)</f>
        <v>2.7490434366534529</v>
      </c>
      <c r="I8171" s="5" t="str">
        <f t="shared" si="635"/>
        <v>alarma</v>
      </c>
      <c r="J8171" s="5">
        <f t="shared" si="636"/>
        <v>0</v>
      </c>
      <c r="K8171" s="5">
        <f t="shared" si="637"/>
        <v>1</v>
      </c>
      <c r="L8171" s="5">
        <f t="shared" si="638"/>
        <v>1</v>
      </c>
      <c r="N8171" s="8">
        <f>VLOOKUP(C8171,'data indicadores nacional'!$A$2:$J$24,10,FALSE)</f>
        <v>95</v>
      </c>
      <c r="O8171" t="str">
        <f t="shared" si="639"/>
        <v>alarma</v>
      </c>
    </row>
    <row r="8172" spans="1:15">
      <c r="A8172" t="s">
        <v>122</v>
      </c>
      <c r="B8172" t="s">
        <v>936</v>
      </c>
      <c r="C8172" t="s">
        <v>90</v>
      </c>
      <c r="E8172" s="8">
        <v>100</v>
      </c>
      <c r="G8172" t="str">
        <f>VLOOKUP(C8172,'data indicadores nacional'!$A$2:$G$24,7,FALSE)</f>
        <v>abajo</v>
      </c>
      <c r="H8172" s="9">
        <f>VLOOKUP(C8172,'data indicadores nacional'!$A$2:$F$24,6,FALSE)</f>
        <v>2.2832114202799096</v>
      </c>
      <c r="I8172" s="5" t="str">
        <f t="shared" si="635"/>
        <v xml:space="preserve"> </v>
      </c>
      <c r="J8172" s="5">
        <f t="shared" si="636"/>
        <v>0</v>
      </c>
      <c r="K8172" s="5">
        <f t="shared" si="637"/>
        <v>0</v>
      </c>
      <c r="L8172" s="5">
        <f t="shared" si="638"/>
        <v>0</v>
      </c>
      <c r="N8172" s="8" t="str">
        <f>VLOOKUP(C8172,'data indicadores nacional'!$A$2:$J$24,10,FALSE)</f>
        <v>-</v>
      </c>
      <c r="O8172" t="str">
        <f t="shared" si="639"/>
        <v xml:space="preserve"> </v>
      </c>
    </row>
    <row r="8173" spans="1:15">
      <c r="A8173" t="s">
        <v>122</v>
      </c>
      <c r="B8173" t="s">
        <v>936</v>
      </c>
      <c r="C8173" t="s">
        <v>91</v>
      </c>
      <c r="D8173" s="8">
        <v>100</v>
      </c>
      <c r="E8173" s="8">
        <v>94.642857142857139</v>
      </c>
      <c r="F8173" s="8">
        <v>93.333333333333329</v>
      </c>
      <c r="G8173" t="str">
        <f>VLOOKUP(C8173,'data indicadores nacional'!$A$2:$G$24,7,FALSE)</f>
        <v>arriba</v>
      </c>
      <c r="H8173" s="9">
        <f>VLOOKUP(C8173,'data indicadores nacional'!$A$2:$F$24,6,FALSE)</f>
        <v>0.72595219758941765</v>
      </c>
      <c r="I8173" s="5" t="str">
        <f t="shared" si="635"/>
        <v>alarma</v>
      </c>
      <c r="J8173" s="5">
        <f t="shared" si="636"/>
        <v>0</v>
      </c>
      <c r="K8173" s="5">
        <f t="shared" si="637"/>
        <v>1</v>
      </c>
      <c r="L8173" s="5">
        <f t="shared" si="638"/>
        <v>1</v>
      </c>
      <c r="N8173" s="8" t="str">
        <f>VLOOKUP(C8173,'data indicadores nacional'!$A$2:$J$24,10,FALSE)</f>
        <v>-</v>
      </c>
      <c r="O8173" t="str">
        <f t="shared" si="639"/>
        <v xml:space="preserve"> </v>
      </c>
    </row>
    <row r="8174" spans="1:15">
      <c r="A8174" t="s">
        <v>122</v>
      </c>
      <c r="B8174" t="s">
        <v>936</v>
      </c>
      <c r="C8174" t="s">
        <v>94</v>
      </c>
      <c r="D8174" s="8">
        <v>5.4285714285714288</v>
      </c>
      <c r="E8174" s="8">
        <v>5.0892857142857144</v>
      </c>
      <c r="F8174" s="8">
        <v>5.1956521739130439</v>
      </c>
      <c r="G8174" t="str">
        <f>VLOOKUP(C8174,'data indicadores nacional'!$A$2:$G$24,7,FALSE)</f>
        <v>arriba</v>
      </c>
      <c r="H8174" s="9">
        <f>VLOOKUP(C8174,'data indicadores nacional'!$A$2:$F$24,6,FALSE)</f>
        <v>0.23219145011705353</v>
      </c>
      <c r="I8174" s="5" t="str">
        <f t="shared" si="635"/>
        <v xml:space="preserve"> </v>
      </c>
      <c r="J8174" s="5">
        <f t="shared" si="636"/>
        <v>0</v>
      </c>
      <c r="K8174" s="5">
        <f t="shared" si="637"/>
        <v>1</v>
      </c>
      <c r="L8174" s="5">
        <f t="shared" si="638"/>
        <v>1</v>
      </c>
      <c r="N8174" s="8" t="str">
        <f>VLOOKUP(C8174,'data indicadores nacional'!$A$2:$J$24,10,FALSE)</f>
        <v>-</v>
      </c>
      <c r="O8174" t="str">
        <f t="shared" si="639"/>
        <v xml:space="preserve"> </v>
      </c>
    </row>
    <row r="8175" spans="1:15">
      <c r="A8175" t="s">
        <v>122</v>
      </c>
      <c r="B8175" t="s">
        <v>936</v>
      </c>
      <c r="C8175" t="s">
        <v>95</v>
      </c>
      <c r="D8175" s="8">
        <v>14.285714285714285</v>
      </c>
      <c r="E8175" s="8">
        <v>10.714285714285714</v>
      </c>
      <c r="F8175" s="8">
        <v>6.5217391304347823</v>
      </c>
      <c r="G8175" t="str">
        <f>VLOOKUP(C8175,'data indicadores nacional'!$A$2:$G$24,7,FALSE)</f>
        <v>abajo</v>
      </c>
      <c r="H8175" s="9">
        <f>VLOOKUP(C8175,'data indicadores nacional'!$A$2:$F$24,6,FALSE)</f>
        <v>1.7199886991149187</v>
      </c>
      <c r="I8175" s="5" t="str">
        <f t="shared" si="635"/>
        <v xml:space="preserve"> </v>
      </c>
      <c r="J8175" s="5">
        <f t="shared" si="636"/>
        <v>1</v>
      </c>
      <c r="K8175" s="5">
        <f t="shared" si="637"/>
        <v>0</v>
      </c>
      <c r="L8175" s="5">
        <f t="shared" si="638"/>
        <v>1</v>
      </c>
      <c r="N8175" s="8">
        <f>VLOOKUP(C8175,'data indicadores nacional'!$A$2:$J$24,10,FALSE)</f>
        <v>15</v>
      </c>
      <c r="O8175" t="str">
        <f t="shared" si="639"/>
        <v xml:space="preserve"> </v>
      </c>
    </row>
    <row r="8176" spans="1:15">
      <c r="A8176" t="s">
        <v>122</v>
      </c>
      <c r="B8176" t="s">
        <v>936</v>
      </c>
      <c r="C8176" t="s">
        <v>97</v>
      </c>
      <c r="E8176" s="8">
        <v>3.0674846625766872</v>
      </c>
      <c r="G8176" t="str">
        <f>VLOOKUP(C8176,'data indicadores nacional'!$A$2:$G$24,7,FALSE)</f>
        <v>abajo</v>
      </c>
      <c r="H8176" s="9">
        <f>VLOOKUP(C8176,'data indicadores nacional'!$A$2:$F$24,6,FALSE)</f>
        <v>0.35698528124504503</v>
      </c>
      <c r="I8176" s="5" t="str">
        <f t="shared" si="635"/>
        <v xml:space="preserve"> </v>
      </c>
      <c r="J8176" s="5">
        <f t="shared" si="636"/>
        <v>0</v>
      </c>
      <c r="K8176" s="5">
        <f t="shared" si="637"/>
        <v>0</v>
      </c>
      <c r="L8176" s="5">
        <f t="shared" si="638"/>
        <v>0</v>
      </c>
      <c r="N8176" s="8">
        <f>VLOOKUP(C8176,'data indicadores nacional'!$A$2:$J$24,10,FALSE)</f>
        <v>61</v>
      </c>
      <c r="O8176" t="str">
        <f t="shared" si="639"/>
        <v xml:space="preserve"> </v>
      </c>
    </row>
    <row r="8177" spans="1:15">
      <c r="A8177" t="s">
        <v>122</v>
      </c>
      <c r="B8177" t="s">
        <v>936</v>
      </c>
      <c r="C8177" t="s">
        <v>98</v>
      </c>
      <c r="D8177" s="8">
        <v>1.8987341772151898</v>
      </c>
      <c r="E8177" s="8">
        <v>10.342084327764518</v>
      </c>
      <c r="F8177" s="8">
        <v>5.439005439005439</v>
      </c>
      <c r="G8177" t="str">
        <f>VLOOKUP(C8177,'data indicadores nacional'!$A$2:$G$24,7,FALSE)</f>
        <v>abajo</v>
      </c>
      <c r="H8177" s="9">
        <f>VLOOKUP(C8177,'data indicadores nacional'!$A$2:$F$24,6,FALSE)</f>
        <v>3.4897517565506893</v>
      </c>
      <c r="I8177" s="5" t="str">
        <f t="shared" si="635"/>
        <v xml:space="preserve"> </v>
      </c>
      <c r="J8177" s="5">
        <f t="shared" si="636"/>
        <v>0</v>
      </c>
      <c r="K8177" s="5">
        <f t="shared" si="637"/>
        <v>1</v>
      </c>
      <c r="L8177" s="5">
        <f t="shared" si="638"/>
        <v>1</v>
      </c>
      <c r="N8177" s="8">
        <f>VLOOKUP(C8177,'data indicadores nacional'!$A$2:$J$24,10,FALSE)</f>
        <v>61</v>
      </c>
      <c r="O8177" t="str">
        <f t="shared" si="639"/>
        <v xml:space="preserve"> </v>
      </c>
    </row>
    <row r="8178" spans="1:15">
      <c r="A8178" t="s">
        <v>122</v>
      </c>
      <c r="B8178" t="s">
        <v>936</v>
      </c>
      <c r="C8178" t="s">
        <v>99</v>
      </c>
      <c r="D8178" s="8">
        <v>4.2553191489361701</v>
      </c>
      <c r="E8178" s="8">
        <v>18.18181818181818</v>
      </c>
      <c r="F8178" s="8">
        <v>11.345218800648299</v>
      </c>
      <c r="G8178" t="str">
        <f>VLOOKUP(C8178,'data indicadores nacional'!$A$2:$G$24,7,FALSE)</f>
        <v>abajo</v>
      </c>
      <c r="H8178" s="9">
        <f>VLOOKUP(C8178,'data indicadores nacional'!$A$2:$F$24,6,FALSE)</f>
        <v>7.5200278194544445</v>
      </c>
      <c r="I8178" s="5" t="str">
        <f t="shared" si="635"/>
        <v xml:space="preserve"> </v>
      </c>
      <c r="J8178" s="5">
        <f t="shared" si="636"/>
        <v>0</v>
      </c>
      <c r="K8178" s="5">
        <f t="shared" si="637"/>
        <v>1</v>
      </c>
      <c r="L8178" s="5">
        <f t="shared" si="638"/>
        <v>1</v>
      </c>
      <c r="N8178" s="8">
        <f>VLOOKUP(C8178,'data indicadores nacional'!$A$2:$J$24,10,FALSE)</f>
        <v>61</v>
      </c>
      <c r="O8178" t="str">
        <f t="shared" si="639"/>
        <v xml:space="preserve"> </v>
      </c>
    </row>
    <row r="8179" spans="1:15">
      <c r="A8179" t="s">
        <v>122</v>
      </c>
      <c r="B8179" t="s">
        <v>936</v>
      </c>
      <c r="C8179" t="s">
        <v>100</v>
      </c>
      <c r="D8179" s="8">
        <v>142.85714285714286</v>
      </c>
      <c r="E8179" s="8">
        <v>17.857142857142858</v>
      </c>
      <c r="G8179" t="str">
        <f>VLOOKUP(C8179,'data indicadores nacional'!$A$2:$G$24,7,FALSE)</f>
        <v>abajo</v>
      </c>
      <c r="H8179" s="9">
        <f>VLOOKUP(C8179,'data indicadores nacional'!$A$2:$F$24,6,FALSE)</f>
        <v>1.7895311097465236</v>
      </c>
      <c r="I8179" s="5" t="str">
        <f t="shared" si="635"/>
        <v xml:space="preserve"> </v>
      </c>
      <c r="J8179" s="5">
        <f t="shared" si="636"/>
        <v>1</v>
      </c>
      <c r="K8179" s="5">
        <f t="shared" si="637"/>
        <v>0</v>
      </c>
      <c r="L8179" s="5">
        <f t="shared" si="638"/>
        <v>1</v>
      </c>
      <c r="N8179" s="8">
        <f>VLOOKUP(C8179,'data indicadores nacional'!$A$2:$J$24,10,FALSE)</f>
        <v>15</v>
      </c>
      <c r="O8179" t="str">
        <f t="shared" si="639"/>
        <v xml:space="preserve"> </v>
      </c>
    </row>
    <row r="8180" spans="1:15">
      <c r="A8180" t="s">
        <v>122</v>
      </c>
      <c r="B8180" t="s">
        <v>936</v>
      </c>
      <c r="C8180" t="s">
        <v>101</v>
      </c>
      <c r="D8180" s="8">
        <v>142.85714285714286</v>
      </c>
      <c r="E8180" s="8">
        <v>17.857142857142858</v>
      </c>
      <c r="G8180" t="str">
        <f>VLOOKUP(C8180,'data indicadores nacional'!$A$2:$G$24,7,FALSE)</f>
        <v>abajo</v>
      </c>
      <c r="H8180" s="9">
        <f>VLOOKUP(C8180,'data indicadores nacional'!$A$2:$F$24,6,FALSE)</f>
        <v>1.3238688071947835</v>
      </c>
      <c r="I8180" s="5" t="str">
        <f t="shared" si="635"/>
        <v xml:space="preserve"> </v>
      </c>
      <c r="J8180" s="5">
        <f t="shared" si="636"/>
        <v>1</v>
      </c>
      <c r="K8180" s="5">
        <f t="shared" si="637"/>
        <v>0</v>
      </c>
      <c r="L8180" s="5">
        <f t="shared" si="638"/>
        <v>1</v>
      </c>
      <c r="N8180" s="8">
        <f>VLOOKUP(C8180,'data indicadores nacional'!$A$2:$J$24,10,FALSE)</f>
        <v>12</v>
      </c>
      <c r="O8180" t="str">
        <f t="shared" si="639"/>
        <v xml:space="preserve"> </v>
      </c>
    </row>
    <row r="8181" spans="1:15">
      <c r="A8181" t="s">
        <v>122</v>
      </c>
      <c r="B8181" t="s">
        <v>936</v>
      </c>
      <c r="C8181" t="s">
        <v>104</v>
      </c>
      <c r="E8181" s="8">
        <v>17.857142857142858</v>
      </c>
      <c r="G8181" t="str">
        <f>VLOOKUP(C8181,'data indicadores nacional'!$A$2:$G$24,7,FALSE)</f>
        <v>abajo</v>
      </c>
      <c r="H8181" s="9">
        <f>VLOOKUP(C8181,'data indicadores nacional'!$A$2:$F$24,6,FALSE)</f>
        <v>0.3966802220902198</v>
      </c>
      <c r="I8181" s="5" t="str">
        <f t="shared" si="635"/>
        <v xml:space="preserve"> </v>
      </c>
      <c r="J8181" s="5">
        <f t="shared" si="636"/>
        <v>0</v>
      </c>
      <c r="K8181" s="5">
        <f t="shared" si="637"/>
        <v>0</v>
      </c>
      <c r="L8181" s="5">
        <f t="shared" si="638"/>
        <v>0</v>
      </c>
      <c r="N8181" s="8">
        <f>VLOOKUP(C8181,'data indicadores nacional'!$A$2:$J$24,10,FALSE)</f>
        <v>12</v>
      </c>
      <c r="O8181" t="str">
        <f t="shared" si="639"/>
        <v xml:space="preserve"> </v>
      </c>
    </row>
    <row r="8182" spans="1:15">
      <c r="A8182" t="s">
        <v>122</v>
      </c>
      <c r="B8182" t="s">
        <v>937</v>
      </c>
      <c r="C8182" t="s">
        <v>88</v>
      </c>
      <c r="E8182" s="8">
        <v>7.1428571428571423</v>
      </c>
      <c r="F8182" s="8">
        <v>5.2173913043478262</v>
      </c>
      <c r="G8182" t="str">
        <f>VLOOKUP(C8182,'data indicadores nacional'!$A$2:$G$24,7,FALSE)</f>
        <v>abajo</v>
      </c>
      <c r="H8182" s="9">
        <f>VLOOKUP(C8182,'data indicadores nacional'!$A$2:$F$24,6,FALSE)</f>
        <v>0.25026441121950321</v>
      </c>
      <c r="I8182" s="5" t="str">
        <f t="shared" si="635"/>
        <v xml:space="preserve"> </v>
      </c>
      <c r="J8182" s="5">
        <f t="shared" si="636"/>
        <v>0</v>
      </c>
      <c r="K8182" s="5">
        <f t="shared" si="637"/>
        <v>1</v>
      </c>
      <c r="L8182" s="5">
        <f t="shared" si="638"/>
        <v>1</v>
      </c>
      <c r="N8182" s="8">
        <f>VLOOKUP(C8182,'data indicadores nacional'!$A$2:$J$24,10,FALSE)</f>
        <v>10</v>
      </c>
      <c r="O8182" t="str">
        <f t="shared" si="639"/>
        <v xml:space="preserve"> </v>
      </c>
    </row>
    <row r="8183" spans="1:15">
      <c r="A8183" t="s">
        <v>122</v>
      </c>
      <c r="B8183" t="s">
        <v>937</v>
      </c>
      <c r="C8183" t="s">
        <v>89</v>
      </c>
      <c r="D8183" s="8">
        <v>36.363636363636367</v>
      </c>
      <c r="E8183" s="8">
        <v>59.876543209876544</v>
      </c>
      <c r="F8183" s="8">
        <v>46.153846153846153</v>
      </c>
      <c r="G8183" t="str">
        <f>VLOOKUP(C8183,'data indicadores nacional'!$A$2:$G$24,7,FALSE)</f>
        <v>arriba</v>
      </c>
      <c r="H8183" s="9">
        <f>VLOOKUP(C8183,'data indicadores nacional'!$A$2:$F$24,6,FALSE)</f>
        <v>2.7490434366534529</v>
      </c>
      <c r="I8183" s="5" t="str">
        <f t="shared" si="635"/>
        <v>alarma</v>
      </c>
      <c r="J8183" s="5">
        <f t="shared" si="636"/>
        <v>1</v>
      </c>
      <c r="K8183" s="5">
        <f t="shared" si="637"/>
        <v>0</v>
      </c>
      <c r="L8183" s="5">
        <f t="shared" si="638"/>
        <v>1</v>
      </c>
      <c r="N8183" s="8">
        <f>VLOOKUP(C8183,'data indicadores nacional'!$A$2:$J$24,10,FALSE)</f>
        <v>95</v>
      </c>
      <c r="O8183" t="str">
        <f t="shared" si="639"/>
        <v>alarma</v>
      </c>
    </row>
    <row r="8184" spans="1:15">
      <c r="A8184" t="s">
        <v>122</v>
      </c>
      <c r="B8184" t="s">
        <v>937</v>
      </c>
      <c r="C8184" t="s">
        <v>90</v>
      </c>
      <c r="D8184" s="8">
        <v>100</v>
      </c>
      <c r="E8184" s="8">
        <v>100</v>
      </c>
      <c r="F8184" s="8">
        <v>100</v>
      </c>
      <c r="G8184" t="str">
        <f>VLOOKUP(C8184,'data indicadores nacional'!$A$2:$G$24,7,FALSE)</f>
        <v>abajo</v>
      </c>
      <c r="H8184" s="9">
        <f>VLOOKUP(C8184,'data indicadores nacional'!$A$2:$F$24,6,FALSE)</f>
        <v>2.2832114202799096</v>
      </c>
      <c r="I8184" s="5" t="str">
        <f t="shared" si="635"/>
        <v xml:space="preserve"> </v>
      </c>
      <c r="J8184" s="5">
        <f t="shared" si="636"/>
        <v>0</v>
      </c>
      <c r="K8184" s="5">
        <f t="shared" si="637"/>
        <v>0</v>
      </c>
      <c r="L8184" s="5">
        <f t="shared" si="638"/>
        <v>0</v>
      </c>
      <c r="N8184" s="8" t="str">
        <f>VLOOKUP(C8184,'data indicadores nacional'!$A$2:$J$24,10,FALSE)</f>
        <v>-</v>
      </c>
      <c r="O8184" t="str">
        <f t="shared" si="639"/>
        <v xml:space="preserve"> </v>
      </c>
    </row>
    <row r="8185" spans="1:15">
      <c r="A8185" t="s">
        <v>122</v>
      </c>
      <c r="B8185" t="s">
        <v>937</v>
      </c>
      <c r="C8185" t="s">
        <v>91</v>
      </c>
      <c r="D8185" s="8">
        <v>86.666666666666671</v>
      </c>
      <c r="E8185" s="8">
        <v>85.380116959064324</v>
      </c>
      <c r="F8185" s="8">
        <v>82.490272373540847</v>
      </c>
      <c r="G8185" t="str">
        <f>VLOOKUP(C8185,'data indicadores nacional'!$A$2:$G$24,7,FALSE)</f>
        <v>arriba</v>
      </c>
      <c r="H8185" s="9">
        <f>VLOOKUP(C8185,'data indicadores nacional'!$A$2:$F$24,6,FALSE)</f>
        <v>0.72595219758941765</v>
      </c>
      <c r="I8185" s="5" t="str">
        <f t="shared" si="635"/>
        <v>alarma</v>
      </c>
      <c r="J8185" s="5">
        <f t="shared" si="636"/>
        <v>0</v>
      </c>
      <c r="K8185" s="5">
        <f t="shared" si="637"/>
        <v>1</v>
      </c>
      <c r="L8185" s="5">
        <f t="shared" si="638"/>
        <v>1</v>
      </c>
      <c r="N8185" s="8" t="str">
        <f>VLOOKUP(C8185,'data indicadores nacional'!$A$2:$J$24,10,FALSE)</f>
        <v>-</v>
      </c>
      <c r="O8185" t="str">
        <f t="shared" si="639"/>
        <v xml:space="preserve"> </v>
      </c>
    </row>
    <row r="8186" spans="1:15">
      <c r="A8186" t="s">
        <v>122</v>
      </c>
      <c r="B8186" t="s">
        <v>937</v>
      </c>
      <c r="C8186" t="s">
        <v>94</v>
      </c>
      <c r="D8186" s="8">
        <v>2.9777777777777779</v>
      </c>
      <c r="E8186" s="8">
        <v>3.6878612716763004</v>
      </c>
      <c r="F8186" s="8">
        <v>3.0733590733590734</v>
      </c>
      <c r="G8186" t="str">
        <f>VLOOKUP(C8186,'data indicadores nacional'!$A$2:$G$24,7,FALSE)</f>
        <v>arriba</v>
      </c>
      <c r="H8186" s="9">
        <f>VLOOKUP(C8186,'data indicadores nacional'!$A$2:$F$24,6,FALSE)</f>
        <v>0.23219145011705353</v>
      </c>
      <c r="I8186" s="5" t="str">
        <f t="shared" si="635"/>
        <v>alarma</v>
      </c>
      <c r="J8186" s="5">
        <f t="shared" si="636"/>
        <v>1</v>
      </c>
      <c r="K8186" s="5">
        <f t="shared" si="637"/>
        <v>0</v>
      </c>
      <c r="L8186" s="5">
        <f t="shared" si="638"/>
        <v>1</v>
      </c>
      <c r="N8186" s="8" t="str">
        <f>VLOOKUP(C8186,'data indicadores nacional'!$A$2:$J$24,10,FALSE)</f>
        <v>-</v>
      </c>
      <c r="O8186" t="str">
        <f t="shared" si="639"/>
        <v xml:space="preserve"> </v>
      </c>
    </row>
    <row r="8187" spans="1:15">
      <c r="A8187" t="s">
        <v>122</v>
      </c>
      <c r="B8187" t="s">
        <v>937</v>
      </c>
      <c r="C8187" t="s">
        <v>95</v>
      </c>
      <c r="D8187" s="8">
        <v>17.777777777777779</v>
      </c>
      <c r="E8187" s="8">
        <v>16.184971098265898</v>
      </c>
      <c r="F8187" s="8">
        <v>16.216216216216218</v>
      </c>
      <c r="G8187" t="str">
        <f>VLOOKUP(C8187,'data indicadores nacional'!$A$2:$G$24,7,FALSE)</f>
        <v>abajo</v>
      </c>
      <c r="H8187" s="9">
        <f>VLOOKUP(C8187,'data indicadores nacional'!$A$2:$F$24,6,FALSE)</f>
        <v>1.7199886991149187</v>
      </c>
      <c r="I8187" s="5" t="str">
        <f t="shared" si="635"/>
        <v>alarma</v>
      </c>
      <c r="J8187" s="5">
        <f t="shared" si="636"/>
        <v>1</v>
      </c>
      <c r="K8187" s="5">
        <f t="shared" si="637"/>
        <v>0</v>
      </c>
      <c r="L8187" s="5">
        <f t="shared" si="638"/>
        <v>1</v>
      </c>
      <c r="N8187" s="8">
        <f>VLOOKUP(C8187,'data indicadores nacional'!$A$2:$J$24,10,FALSE)</f>
        <v>15</v>
      </c>
      <c r="O8187" t="str">
        <f t="shared" si="639"/>
        <v>alarma</v>
      </c>
    </row>
    <row r="8188" spans="1:15">
      <c r="A8188" t="s">
        <v>122</v>
      </c>
      <c r="B8188" t="s">
        <v>937</v>
      </c>
      <c r="C8188" t="s">
        <v>96</v>
      </c>
      <c r="D8188" s="8">
        <v>2222.2222222222222</v>
      </c>
      <c r="G8188" t="str">
        <f>VLOOKUP(C8188,'data indicadores nacional'!$A$2:$G$24,7,FALSE)</f>
        <v>abajo</v>
      </c>
      <c r="H8188" s="9">
        <f>VLOOKUP(C8188,'data indicadores nacional'!$A$2:$F$24,6,FALSE)</f>
        <v>14.793500408348107</v>
      </c>
      <c r="I8188" s="5" t="str">
        <f t="shared" si="635"/>
        <v xml:space="preserve"> </v>
      </c>
      <c r="J8188" s="5">
        <f t="shared" si="636"/>
        <v>1</v>
      </c>
      <c r="K8188" s="5">
        <f t="shared" si="637"/>
        <v>0</v>
      </c>
      <c r="L8188" s="5">
        <f t="shared" si="638"/>
        <v>1</v>
      </c>
      <c r="N8188" s="8">
        <f>VLOOKUP(C8188,'data indicadores nacional'!$A$2:$J$24,10,FALSE)</f>
        <v>45</v>
      </c>
      <c r="O8188" t="str">
        <f t="shared" si="639"/>
        <v xml:space="preserve"> </v>
      </c>
    </row>
    <row r="8189" spans="1:15">
      <c r="A8189" t="s">
        <v>122</v>
      </c>
      <c r="B8189" t="s">
        <v>937</v>
      </c>
      <c r="C8189" t="s">
        <v>97</v>
      </c>
      <c r="D8189" s="8">
        <v>1.3404825737265416</v>
      </c>
      <c r="E8189" s="8">
        <v>0.91074681238615662</v>
      </c>
      <c r="F8189" s="8">
        <v>3.5366931918656053</v>
      </c>
      <c r="G8189" t="str">
        <f>VLOOKUP(C8189,'data indicadores nacional'!$A$2:$G$24,7,FALSE)</f>
        <v>abajo</v>
      </c>
      <c r="H8189" s="9">
        <f>VLOOKUP(C8189,'data indicadores nacional'!$A$2:$F$24,6,FALSE)</f>
        <v>0.35698528124504503</v>
      </c>
      <c r="I8189" s="5" t="str">
        <f t="shared" si="635"/>
        <v>alarma</v>
      </c>
      <c r="J8189" s="5">
        <f t="shared" si="636"/>
        <v>0</v>
      </c>
      <c r="K8189" s="5">
        <f t="shared" si="637"/>
        <v>1</v>
      </c>
      <c r="L8189" s="5">
        <f t="shared" si="638"/>
        <v>1</v>
      </c>
      <c r="N8189" s="8">
        <f>VLOOKUP(C8189,'data indicadores nacional'!$A$2:$J$24,10,FALSE)</f>
        <v>61</v>
      </c>
      <c r="O8189" t="str">
        <f t="shared" si="639"/>
        <v xml:space="preserve"> </v>
      </c>
    </row>
    <row r="8190" spans="1:15">
      <c r="A8190" t="s">
        <v>122</v>
      </c>
      <c r="B8190" t="s">
        <v>937</v>
      </c>
      <c r="C8190" t="s">
        <v>98</v>
      </c>
      <c r="D8190" s="8">
        <v>11.829652996845425</v>
      </c>
      <c r="E8190" s="8">
        <v>28.719397363465163</v>
      </c>
      <c r="F8190" s="8">
        <v>33.470884915176526</v>
      </c>
      <c r="G8190" t="str">
        <f>VLOOKUP(C8190,'data indicadores nacional'!$A$2:$G$24,7,FALSE)</f>
        <v>abajo</v>
      </c>
      <c r="H8190" s="9">
        <f>VLOOKUP(C8190,'data indicadores nacional'!$A$2:$F$24,6,FALSE)</f>
        <v>3.4897517565506893</v>
      </c>
      <c r="I8190" s="5" t="str">
        <f t="shared" si="635"/>
        <v>alarma</v>
      </c>
      <c r="J8190" s="5">
        <f t="shared" si="636"/>
        <v>0</v>
      </c>
      <c r="K8190" s="5">
        <f t="shared" si="637"/>
        <v>1</v>
      </c>
      <c r="L8190" s="5">
        <f t="shared" si="638"/>
        <v>1</v>
      </c>
      <c r="N8190" s="8">
        <f>VLOOKUP(C8190,'data indicadores nacional'!$A$2:$J$24,10,FALSE)</f>
        <v>61</v>
      </c>
      <c r="O8190" t="str">
        <f t="shared" si="639"/>
        <v xml:space="preserve"> </v>
      </c>
    </row>
    <row r="8191" spans="1:15">
      <c r="A8191" t="s">
        <v>122</v>
      </c>
      <c r="B8191" t="s">
        <v>937</v>
      </c>
      <c r="C8191" t="s">
        <v>99</v>
      </c>
      <c r="D8191" s="8">
        <v>26.819923371647512</v>
      </c>
      <c r="E8191" s="8">
        <v>58.479532163742689</v>
      </c>
      <c r="F8191" s="8">
        <v>65.714285714285708</v>
      </c>
      <c r="G8191" t="str">
        <f>VLOOKUP(C8191,'data indicadores nacional'!$A$2:$G$24,7,FALSE)</f>
        <v>abajo</v>
      </c>
      <c r="H8191" s="9">
        <f>VLOOKUP(C8191,'data indicadores nacional'!$A$2:$F$24,6,FALSE)</f>
        <v>7.5200278194544445</v>
      </c>
      <c r="I8191" s="5" t="str">
        <f t="shared" si="635"/>
        <v>alarma</v>
      </c>
      <c r="J8191" s="5">
        <f t="shared" si="636"/>
        <v>0</v>
      </c>
      <c r="K8191" s="5">
        <f t="shared" si="637"/>
        <v>1</v>
      </c>
      <c r="L8191" s="5">
        <f t="shared" si="638"/>
        <v>1</v>
      </c>
      <c r="N8191" s="8">
        <f>VLOOKUP(C8191,'data indicadores nacional'!$A$2:$J$24,10,FALSE)</f>
        <v>61</v>
      </c>
      <c r="O8191" t="str">
        <f t="shared" si="639"/>
        <v>alarma</v>
      </c>
    </row>
    <row r="8192" spans="1:15">
      <c r="A8192" t="s">
        <v>122</v>
      </c>
      <c r="B8192" t="s">
        <v>937</v>
      </c>
      <c r="C8192" t="s">
        <v>100</v>
      </c>
      <c r="D8192" s="8">
        <v>44.444444444444443</v>
      </c>
      <c r="E8192" s="8">
        <v>5.7803468208092479</v>
      </c>
      <c r="G8192" t="str">
        <f>VLOOKUP(C8192,'data indicadores nacional'!$A$2:$G$24,7,FALSE)</f>
        <v>abajo</v>
      </c>
      <c r="H8192" s="9">
        <f>VLOOKUP(C8192,'data indicadores nacional'!$A$2:$F$24,6,FALSE)</f>
        <v>1.7895311097465236</v>
      </c>
      <c r="I8192" s="5" t="str">
        <f t="shared" si="635"/>
        <v xml:space="preserve"> </v>
      </c>
      <c r="J8192" s="5">
        <f t="shared" si="636"/>
        <v>1</v>
      </c>
      <c r="K8192" s="5">
        <f t="shared" si="637"/>
        <v>0</v>
      </c>
      <c r="L8192" s="5">
        <f t="shared" si="638"/>
        <v>1</v>
      </c>
      <c r="N8192" s="8">
        <f>VLOOKUP(C8192,'data indicadores nacional'!$A$2:$J$24,10,FALSE)</f>
        <v>15</v>
      </c>
      <c r="O8192" t="str">
        <f t="shared" si="639"/>
        <v xml:space="preserve"> </v>
      </c>
    </row>
    <row r="8193" spans="1:15">
      <c r="A8193" t="s">
        <v>122</v>
      </c>
      <c r="B8193" t="s">
        <v>937</v>
      </c>
      <c r="C8193" t="s">
        <v>101</v>
      </c>
      <c r="D8193" s="8">
        <v>44.444444444444443</v>
      </c>
      <c r="G8193" t="str">
        <f>VLOOKUP(C8193,'data indicadores nacional'!$A$2:$G$24,7,FALSE)</f>
        <v>abajo</v>
      </c>
      <c r="H8193" s="9">
        <f>VLOOKUP(C8193,'data indicadores nacional'!$A$2:$F$24,6,FALSE)</f>
        <v>1.3238688071947835</v>
      </c>
      <c r="I8193" s="5" t="str">
        <f t="shared" si="635"/>
        <v xml:space="preserve"> </v>
      </c>
      <c r="J8193" s="5">
        <f t="shared" si="636"/>
        <v>1</v>
      </c>
      <c r="K8193" s="5">
        <f t="shared" si="637"/>
        <v>0</v>
      </c>
      <c r="L8193" s="5">
        <f t="shared" si="638"/>
        <v>1</v>
      </c>
      <c r="N8193" s="8">
        <f>VLOOKUP(C8193,'data indicadores nacional'!$A$2:$J$24,10,FALSE)</f>
        <v>12</v>
      </c>
      <c r="O8193" t="str">
        <f t="shared" si="639"/>
        <v xml:space="preserve"> </v>
      </c>
    </row>
    <row r="8194" spans="1:15">
      <c r="A8194" t="s">
        <v>122</v>
      </c>
      <c r="B8194" t="s">
        <v>937</v>
      </c>
      <c r="C8194" t="s">
        <v>104</v>
      </c>
      <c r="D8194" s="8">
        <v>43.478260869565219</v>
      </c>
      <c r="E8194" s="8">
        <v>5.7471264367816088</v>
      </c>
      <c r="F8194" s="8">
        <v>7.6628352490421454</v>
      </c>
      <c r="G8194" t="str">
        <f>VLOOKUP(C8194,'data indicadores nacional'!$A$2:$G$24,7,FALSE)</f>
        <v>abajo</v>
      </c>
      <c r="H8194" s="9">
        <f>VLOOKUP(C8194,'data indicadores nacional'!$A$2:$F$24,6,FALSE)</f>
        <v>0.3966802220902198</v>
      </c>
      <c r="I8194" s="5" t="str">
        <f t="shared" si="635"/>
        <v>alarma</v>
      </c>
      <c r="J8194" s="5">
        <f t="shared" si="636"/>
        <v>1</v>
      </c>
      <c r="K8194" s="5">
        <f t="shared" si="637"/>
        <v>0</v>
      </c>
      <c r="L8194" s="5">
        <f t="shared" si="638"/>
        <v>1</v>
      </c>
      <c r="N8194" s="8">
        <f>VLOOKUP(C8194,'data indicadores nacional'!$A$2:$J$24,10,FALSE)</f>
        <v>12</v>
      </c>
      <c r="O8194" t="str">
        <f t="shared" si="639"/>
        <v xml:space="preserve"> </v>
      </c>
    </row>
    <row r="8195" spans="1:15">
      <c r="A8195" t="s">
        <v>122</v>
      </c>
      <c r="B8195" t="s">
        <v>938</v>
      </c>
      <c r="C8195" t="s">
        <v>88</v>
      </c>
      <c r="D8195" s="8">
        <v>1.639344262295082</v>
      </c>
      <c r="G8195" t="str">
        <f>VLOOKUP(C8195,'data indicadores nacional'!$A$2:$G$24,7,FALSE)</f>
        <v>abajo</v>
      </c>
      <c r="H8195" s="9">
        <f>VLOOKUP(C8195,'data indicadores nacional'!$A$2:$F$24,6,FALSE)</f>
        <v>0.25026441121950321</v>
      </c>
      <c r="I8195" s="5" t="str">
        <f t="shared" ref="I8195:I8258" si="640">IF(G8195=$G$2,IF(F8195&gt;E8195,"alarma"," "),IF(F8195&lt;E8195,"alarma"," "))</f>
        <v xml:space="preserve"> </v>
      </c>
      <c r="J8195" s="5">
        <f t="shared" ref="J8195:J8258" si="641">IF(G8195=$G$2,IF((D8195-F8195)&gt;($M$2*H8195),1,0),IF((F8195-D8195)&gt;($M$2*H8195),1,0))</f>
        <v>1</v>
      </c>
      <c r="K8195" s="5">
        <f t="shared" ref="K8195:K8258" si="642">IF(G8195=$G$2,IF((F8195-D8195)&gt;($M$2*H8195),1,0),IF((D8195-F8195)&gt;($M$2*H8195),1,0))</f>
        <v>0</v>
      </c>
      <c r="L8195" s="5">
        <f t="shared" ref="L8195:L8258" si="643">IF(J8195=1,1,IF(K8195=1,1,0))</f>
        <v>1</v>
      </c>
      <c r="N8195" s="8">
        <f>VLOOKUP(C8195,'data indicadores nacional'!$A$2:$J$24,10,FALSE)</f>
        <v>10</v>
      </c>
      <c r="O8195" t="str">
        <f t="shared" ref="O8195:O8258" si="644">IF(N8195=$N$4," ",IF(F8195=$F$20," ",IF(G8195=$G$2,IF(F8195&lt;N8195," ","alarma"),IF(F8195&lt;N8195,"alarma"," "))))</f>
        <v xml:space="preserve"> </v>
      </c>
    </row>
    <row r="8196" spans="1:15">
      <c r="A8196" t="s">
        <v>122</v>
      </c>
      <c r="B8196" t="s">
        <v>938</v>
      </c>
      <c r="C8196" t="s">
        <v>89</v>
      </c>
      <c r="D8196" s="8">
        <v>72.307692307692307</v>
      </c>
      <c r="E8196" s="8">
        <v>52</v>
      </c>
      <c r="F8196" s="8">
        <v>58.82352941176471</v>
      </c>
      <c r="G8196" t="str">
        <f>VLOOKUP(C8196,'data indicadores nacional'!$A$2:$G$24,7,FALSE)</f>
        <v>arriba</v>
      </c>
      <c r="H8196" s="9">
        <f>VLOOKUP(C8196,'data indicadores nacional'!$A$2:$F$24,6,FALSE)</f>
        <v>2.7490434366534529</v>
      </c>
      <c r="I8196" s="5" t="str">
        <f t="shared" si="640"/>
        <v xml:space="preserve"> </v>
      </c>
      <c r="J8196" s="5">
        <f t="shared" si="641"/>
        <v>0</v>
      </c>
      <c r="K8196" s="5">
        <f t="shared" si="642"/>
        <v>1</v>
      </c>
      <c r="L8196" s="5">
        <f t="shared" si="643"/>
        <v>1</v>
      </c>
      <c r="N8196" s="8">
        <f>VLOOKUP(C8196,'data indicadores nacional'!$A$2:$J$24,10,FALSE)</f>
        <v>95</v>
      </c>
      <c r="O8196" t="str">
        <f t="shared" si="644"/>
        <v>alarma</v>
      </c>
    </row>
    <row r="8197" spans="1:15">
      <c r="A8197" t="s">
        <v>122</v>
      </c>
      <c r="B8197" t="s">
        <v>938</v>
      </c>
      <c r="C8197" t="s">
        <v>90</v>
      </c>
      <c r="D8197" s="8">
        <v>100</v>
      </c>
      <c r="G8197" t="str">
        <f>VLOOKUP(C8197,'data indicadores nacional'!$A$2:$G$24,7,FALSE)</f>
        <v>abajo</v>
      </c>
      <c r="H8197" s="9">
        <f>VLOOKUP(C8197,'data indicadores nacional'!$A$2:$F$24,6,FALSE)</f>
        <v>2.2832114202799096</v>
      </c>
      <c r="I8197" s="5" t="str">
        <f t="shared" si="640"/>
        <v xml:space="preserve"> </v>
      </c>
      <c r="J8197" s="5">
        <f t="shared" si="641"/>
        <v>1</v>
      </c>
      <c r="K8197" s="5">
        <f t="shared" si="642"/>
        <v>0</v>
      </c>
      <c r="L8197" s="5">
        <f t="shared" si="643"/>
        <v>1</v>
      </c>
      <c r="N8197" s="8" t="str">
        <f>VLOOKUP(C8197,'data indicadores nacional'!$A$2:$J$24,10,FALSE)</f>
        <v>-</v>
      </c>
      <c r="O8197" t="str">
        <f t="shared" si="644"/>
        <v xml:space="preserve"> </v>
      </c>
    </row>
    <row r="8198" spans="1:15">
      <c r="A8198" t="s">
        <v>122</v>
      </c>
      <c r="B8198" t="s">
        <v>938</v>
      </c>
      <c r="C8198" t="s">
        <v>91</v>
      </c>
      <c r="D8198" s="8">
        <v>92.307692307692307</v>
      </c>
      <c r="E8198" s="8">
        <v>92</v>
      </c>
      <c r="F8198" s="8">
        <v>91.17647058823529</v>
      </c>
      <c r="G8198" t="str">
        <f>VLOOKUP(C8198,'data indicadores nacional'!$A$2:$G$24,7,FALSE)</f>
        <v>arriba</v>
      </c>
      <c r="H8198" s="9">
        <f>VLOOKUP(C8198,'data indicadores nacional'!$A$2:$F$24,6,FALSE)</f>
        <v>0.72595219758941765</v>
      </c>
      <c r="I8198" s="5" t="str">
        <f t="shared" si="640"/>
        <v>alarma</v>
      </c>
      <c r="J8198" s="5">
        <f t="shared" si="641"/>
        <v>0</v>
      </c>
      <c r="K8198" s="5">
        <f t="shared" si="642"/>
        <v>1</v>
      </c>
      <c r="L8198" s="5">
        <f t="shared" si="643"/>
        <v>1</v>
      </c>
      <c r="N8198" s="8" t="str">
        <f>VLOOKUP(C8198,'data indicadores nacional'!$A$2:$J$24,10,FALSE)</f>
        <v>-</v>
      </c>
      <c r="O8198" t="str">
        <f t="shared" si="644"/>
        <v xml:space="preserve"> </v>
      </c>
    </row>
    <row r="8199" spans="1:15">
      <c r="A8199" t="s">
        <v>122</v>
      </c>
      <c r="B8199" t="s">
        <v>938</v>
      </c>
      <c r="C8199" t="s">
        <v>94</v>
      </c>
      <c r="D8199" s="8">
        <v>4.5076923076923077</v>
      </c>
      <c r="E8199" s="8">
        <v>3.52</v>
      </c>
      <c r="F8199" s="8">
        <v>4.3235294117647056</v>
      </c>
      <c r="G8199" t="str">
        <f>VLOOKUP(C8199,'data indicadores nacional'!$A$2:$G$24,7,FALSE)</f>
        <v>arriba</v>
      </c>
      <c r="H8199" s="9">
        <f>VLOOKUP(C8199,'data indicadores nacional'!$A$2:$F$24,6,FALSE)</f>
        <v>0.23219145011705353</v>
      </c>
      <c r="I8199" s="5" t="str">
        <f t="shared" si="640"/>
        <v xml:space="preserve"> </v>
      </c>
      <c r="J8199" s="5">
        <f t="shared" si="641"/>
        <v>0</v>
      </c>
      <c r="K8199" s="5">
        <f t="shared" si="642"/>
        <v>1</v>
      </c>
      <c r="L8199" s="5">
        <f t="shared" si="643"/>
        <v>1</v>
      </c>
      <c r="N8199" s="8" t="str">
        <f>VLOOKUP(C8199,'data indicadores nacional'!$A$2:$J$24,10,FALSE)</f>
        <v>-</v>
      </c>
      <c r="O8199" t="str">
        <f t="shared" si="644"/>
        <v xml:space="preserve"> </v>
      </c>
    </row>
    <row r="8200" spans="1:15">
      <c r="A8200" t="s">
        <v>122</v>
      </c>
      <c r="B8200" t="s">
        <v>938</v>
      </c>
      <c r="C8200" t="s">
        <v>95</v>
      </c>
      <c r="D8200" s="8">
        <v>16.923076923076923</v>
      </c>
      <c r="E8200" s="8">
        <v>8</v>
      </c>
      <c r="F8200" s="8">
        <v>5.8823529411764701</v>
      </c>
      <c r="G8200" t="str">
        <f>VLOOKUP(C8200,'data indicadores nacional'!$A$2:$G$24,7,FALSE)</f>
        <v>abajo</v>
      </c>
      <c r="H8200" s="9">
        <f>VLOOKUP(C8200,'data indicadores nacional'!$A$2:$F$24,6,FALSE)</f>
        <v>1.7199886991149187</v>
      </c>
      <c r="I8200" s="5" t="str">
        <f t="shared" si="640"/>
        <v xml:space="preserve"> </v>
      </c>
      <c r="J8200" s="5">
        <f t="shared" si="641"/>
        <v>1</v>
      </c>
      <c r="K8200" s="5">
        <f t="shared" si="642"/>
        <v>0</v>
      </c>
      <c r="L8200" s="5">
        <f t="shared" si="643"/>
        <v>1</v>
      </c>
      <c r="N8200" s="8">
        <f>VLOOKUP(C8200,'data indicadores nacional'!$A$2:$J$24,10,FALSE)</f>
        <v>15</v>
      </c>
      <c r="O8200" t="str">
        <f t="shared" si="644"/>
        <v xml:space="preserve"> </v>
      </c>
    </row>
    <row r="8201" spans="1:15">
      <c r="A8201" t="s">
        <v>122</v>
      </c>
      <c r="B8201" t="s">
        <v>938</v>
      </c>
      <c r="C8201" t="s">
        <v>97</v>
      </c>
      <c r="D8201" s="8">
        <v>0.84745762711864403</v>
      </c>
      <c r="G8201" t="str">
        <f>VLOOKUP(C8201,'data indicadores nacional'!$A$2:$G$24,7,FALSE)</f>
        <v>abajo</v>
      </c>
      <c r="H8201" s="9">
        <f>VLOOKUP(C8201,'data indicadores nacional'!$A$2:$F$24,6,FALSE)</f>
        <v>0.35698528124504503</v>
      </c>
      <c r="I8201" s="5" t="str">
        <f t="shared" si="640"/>
        <v xml:space="preserve"> </v>
      </c>
      <c r="J8201" s="5">
        <f t="shared" si="641"/>
        <v>1</v>
      </c>
      <c r="K8201" s="5">
        <f t="shared" si="642"/>
        <v>0</v>
      </c>
      <c r="L8201" s="5">
        <f t="shared" si="643"/>
        <v>1</v>
      </c>
      <c r="N8201" s="8">
        <f>VLOOKUP(C8201,'data indicadores nacional'!$A$2:$J$24,10,FALSE)</f>
        <v>61</v>
      </c>
      <c r="O8201" t="str">
        <f t="shared" si="644"/>
        <v xml:space="preserve"> </v>
      </c>
    </row>
    <row r="8202" spans="1:15">
      <c r="A8202" t="s">
        <v>122</v>
      </c>
      <c r="B8202" t="s">
        <v>938</v>
      </c>
      <c r="C8202" t="s">
        <v>98</v>
      </c>
      <c r="D8202" s="8">
        <v>8.7145969498910691</v>
      </c>
      <c r="E8202" s="8">
        <v>2.4232633279483036</v>
      </c>
      <c r="F8202" s="8">
        <v>2.7537372147915029</v>
      </c>
      <c r="G8202" t="str">
        <f>VLOOKUP(C8202,'data indicadores nacional'!$A$2:$G$24,7,FALSE)</f>
        <v>abajo</v>
      </c>
      <c r="H8202" s="9">
        <f>VLOOKUP(C8202,'data indicadores nacional'!$A$2:$F$24,6,FALSE)</f>
        <v>3.4897517565506893</v>
      </c>
      <c r="I8202" s="5" t="str">
        <f t="shared" si="640"/>
        <v>alarma</v>
      </c>
      <c r="J8202" s="5">
        <f t="shared" si="641"/>
        <v>1</v>
      </c>
      <c r="K8202" s="5">
        <f t="shared" si="642"/>
        <v>0</v>
      </c>
      <c r="L8202" s="5">
        <f t="shared" si="643"/>
        <v>1</v>
      </c>
      <c r="N8202" s="8">
        <f>VLOOKUP(C8202,'data indicadores nacional'!$A$2:$J$24,10,FALSE)</f>
        <v>61</v>
      </c>
      <c r="O8202" t="str">
        <f t="shared" si="644"/>
        <v xml:space="preserve"> </v>
      </c>
    </row>
    <row r="8203" spans="1:15">
      <c r="A8203" t="s">
        <v>122</v>
      </c>
      <c r="B8203" t="s">
        <v>938</v>
      </c>
      <c r="C8203" t="s">
        <v>99</v>
      </c>
      <c r="D8203" s="8">
        <v>17.040358744394617</v>
      </c>
      <c r="E8203" s="8">
        <v>4.815409309791332</v>
      </c>
      <c r="F8203" s="8">
        <v>5.4901960784313726</v>
      </c>
      <c r="G8203" t="str">
        <f>VLOOKUP(C8203,'data indicadores nacional'!$A$2:$G$24,7,FALSE)</f>
        <v>abajo</v>
      </c>
      <c r="H8203" s="9">
        <f>VLOOKUP(C8203,'data indicadores nacional'!$A$2:$F$24,6,FALSE)</f>
        <v>7.5200278194544445</v>
      </c>
      <c r="I8203" s="5" t="str">
        <f t="shared" si="640"/>
        <v>alarma</v>
      </c>
      <c r="J8203" s="5">
        <f t="shared" si="641"/>
        <v>1</v>
      </c>
      <c r="K8203" s="5">
        <f t="shared" si="642"/>
        <v>0</v>
      </c>
      <c r="L8203" s="5">
        <f t="shared" si="643"/>
        <v>1</v>
      </c>
      <c r="N8203" s="8">
        <f>VLOOKUP(C8203,'data indicadores nacional'!$A$2:$J$24,10,FALSE)</f>
        <v>61</v>
      </c>
      <c r="O8203" t="str">
        <f t="shared" si="644"/>
        <v xml:space="preserve"> </v>
      </c>
    </row>
    <row r="8204" spans="1:15">
      <c r="A8204" t="s">
        <v>122</v>
      </c>
      <c r="B8204" t="s">
        <v>938</v>
      </c>
      <c r="C8204" t="s">
        <v>100</v>
      </c>
      <c r="D8204" s="8">
        <v>15.384615384615385</v>
      </c>
      <c r="E8204" s="8">
        <v>80</v>
      </c>
      <c r="G8204" t="str">
        <f>VLOOKUP(C8204,'data indicadores nacional'!$A$2:$G$24,7,FALSE)</f>
        <v>abajo</v>
      </c>
      <c r="H8204" s="9">
        <f>VLOOKUP(C8204,'data indicadores nacional'!$A$2:$F$24,6,FALSE)</f>
        <v>1.7895311097465236</v>
      </c>
      <c r="I8204" s="5" t="str">
        <f t="shared" si="640"/>
        <v xml:space="preserve"> </v>
      </c>
      <c r="J8204" s="5">
        <f t="shared" si="641"/>
        <v>1</v>
      </c>
      <c r="K8204" s="5">
        <f t="shared" si="642"/>
        <v>0</v>
      </c>
      <c r="L8204" s="5">
        <f t="shared" si="643"/>
        <v>1</v>
      </c>
      <c r="N8204" s="8">
        <f>VLOOKUP(C8204,'data indicadores nacional'!$A$2:$J$24,10,FALSE)</f>
        <v>15</v>
      </c>
      <c r="O8204" t="str">
        <f t="shared" si="644"/>
        <v xml:space="preserve"> </v>
      </c>
    </row>
    <row r="8205" spans="1:15">
      <c r="A8205" t="s">
        <v>122</v>
      </c>
      <c r="B8205" t="s">
        <v>938</v>
      </c>
      <c r="C8205" t="s">
        <v>101</v>
      </c>
      <c r="D8205" s="8">
        <v>15.384615384615385</v>
      </c>
      <c r="G8205" t="str">
        <f>VLOOKUP(C8205,'data indicadores nacional'!$A$2:$G$24,7,FALSE)</f>
        <v>abajo</v>
      </c>
      <c r="H8205" s="9">
        <f>VLOOKUP(C8205,'data indicadores nacional'!$A$2:$F$24,6,FALSE)</f>
        <v>1.3238688071947835</v>
      </c>
      <c r="I8205" s="5" t="str">
        <f t="shared" si="640"/>
        <v xml:space="preserve"> </v>
      </c>
      <c r="J8205" s="5">
        <f t="shared" si="641"/>
        <v>1</v>
      </c>
      <c r="K8205" s="5">
        <f t="shared" si="642"/>
        <v>0</v>
      </c>
      <c r="L8205" s="5">
        <f t="shared" si="643"/>
        <v>1</v>
      </c>
      <c r="N8205" s="8">
        <f>VLOOKUP(C8205,'data indicadores nacional'!$A$2:$J$24,10,FALSE)</f>
        <v>12</v>
      </c>
      <c r="O8205" t="str">
        <f t="shared" si="644"/>
        <v xml:space="preserve"> </v>
      </c>
    </row>
    <row r="8206" spans="1:15">
      <c r="A8206" t="s">
        <v>122</v>
      </c>
      <c r="B8206" t="s">
        <v>938</v>
      </c>
      <c r="C8206" t="s">
        <v>104</v>
      </c>
      <c r="E8206" s="8">
        <v>38.461538461538467</v>
      </c>
      <c r="G8206" t="str">
        <f>VLOOKUP(C8206,'data indicadores nacional'!$A$2:$G$24,7,FALSE)</f>
        <v>abajo</v>
      </c>
      <c r="H8206" s="9">
        <f>VLOOKUP(C8206,'data indicadores nacional'!$A$2:$F$24,6,FALSE)</f>
        <v>0.3966802220902198</v>
      </c>
      <c r="I8206" s="5" t="str">
        <f t="shared" si="640"/>
        <v xml:space="preserve"> </v>
      </c>
      <c r="J8206" s="5">
        <f t="shared" si="641"/>
        <v>0</v>
      </c>
      <c r="K8206" s="5">
        <f t="shared" si="642"/>
        <v>0</v>
      </c>
      <c r="L8206" s="5">
        <f t="shared" si="643"/>
        <v>0</v>
      </c>
      <c r="N8206" s="8">
        <f>VLOOKUP(C8206,'data indicadores nacional'!$A$2:$J$24,10,FALSE)</f>
        <v>12</v>
      </c>
      <c r="O8206" t="str">
        <f t="shared" si="644"/>
        <v xml:space="preserve"> </v>
      </c>
    </row>
    <row r="8207" spans="1:15">
      <c r="A8207" t="s">
        <v>122</v>
      </c>
      <c r="B8207" t="s">
        <v>939</v>
      </c>
      <c r="C8207" t="s">
        <v>88</v>
      </c>
      <c r="D8207" s="8">
        <v>4</v>
      </c>
      <c r="G8207" t="str">
        <f>VLOOKUP(C8207,'data indicadores nacional'!$A$2:$G$24,7,FALSE)</f>
        <v>abajo</v>
      </c>
      <c r="H8207" s="9">
        <f>VLOOKUP(C8207,'data indicadores nacional'!$A$2:$F$24,6,FALSE)</f>
        <v>0.25026441121950321</v>
      </c>
      <c r="I8207" s="5" t="str">
        <f t="shared" si="640"/>
        <v xml:space="preserve"> </v>
      </c>
      <c r="J8207" s="5">
        <f t="shared" si="641"/>
        <v>1</v>
      </c>
      <c r="K8207" s="5">
        <f t="shared" si="642"/>
        <v>0</v>
      </c>
      <c r="L8207" s="5">
        <f t="shared" si="643"/>
        <v>1</v>
      </c>
      <c r="N8207" s="8">
        <f>VLOOKUP(C8207,'data indicadores nacional'!$A$2:$J$24,10,FALSE)</f>
        <v>10</v>
      </c>
      <c r="O8207" t="str">
        <f t="shared" si="644"/>
        <v xml:space="preserve"> </v>
      </c>
    </row>
    <row r="8208" spans="1:15">
      <c r="A8208" t="s">
        <v>122</v>
      </c>
      <c r="B8208" t="s">
        <v>939</v>
      </c>
      <c r="C8208" t="s">
        <v>89</v>
      </c>
      <c r="D8208" s="8">
        <v>81.481481481481481</v>
      </c>
      <c r="E8208" s="8">
        <v>83.333333333333343</v>
      </c>
      <c r="F8208" s="8">
        <v>50</v>
      </c>
      <c r="G8208" t="str">
        <f>VLOOKUP(C8208,'data indicadores nacional'!$A$2:$G$24,7,FALSE)</f>
        <v>arriba</v>
      </c>
      <c r="H8208" s="9">
        <f>VLOOKUP(C8208,'data indicadores nacional'!$A$2:$F$24,6,FALSE)</f>
        <v>2.7490434366534529</v>
      </c>
      <c r="I8208" s="5" t="str">
        <f t="shared" si="640"/>
        <v>alarma</v>
      </c>
      <c r="J8208" s="5">
        <f t="shared" si="641"/>
        <v>0</v>
      </c>
      <c r="K8208" s="5">
        <f t="shared" si="642"/>
        <v>1</v>
      </c>
      <c r="L8208" s="5">
        <f t="shared" si="643"/>
        <v>1</v>
      </c>
      <c r="N8208" s="8">
        <f>VLOOKUP(C8208,'data indicadores nacional'!$A$2:$J$24,10,FALSE)</f>
        <v>95</v>
      </c>
      <c r="O8208" t="str">
        <f t="shared" si="644"/>
        <v>alarma</v>
      </c>
    </row>
    <row r="8209" spans="1:15">
      <c r="A8209" t="s">
        <v>122</v>
      </c>
      <c r="B8209" t="s">
        <v>939</v>
      </c>
      <c r="C8209" t="s">
        <v>91</v>
      </c>
      <c r="D8209" s="8">
        <v>87.272727272727266</v>
      </c>
      <c r="E8209" s="8">
        <v>14.285714285714285</v>
      </c>
      <c r="G8209" t="str">
        <f>VLOOKUP(C8209,'data indicadores nacional'!$A$2:$G$24,7,FALSE)</f>
        <v>arriba</v>
      </c>
      <c r="H8209" s="9">
        <f>VLOOKUP(C8209,'data indicadores nacional'!$A$2:$F$24,6,FALSE)</f>
        <v>0.72595219758941765</v>
      </c>
      <c r="I8209" s="5" t="str">
        <f t="shared" si="640"/>
        <v>alarma</v>
      </c>
      <c r="J8209" s="5">
        <f t="shared" si="641"/>
        <v>0</v>
      </c>
      <c r="K8209" s="5">
        <f t="shared" si="642"/>
        <v>1</v>
      </c>
      <c r="L8209" s="5">
        <f t="shared" si="643"/>
        <v>1</v>
      </c>
      <c r="N8209" s="8" t="str">
        <f>VLOOKUP(C8209,'data indicadores nacional'!$A$2:$J$24,10,FALSE)</f>
        <v>-</v>
      </c>
      <c r="O8209" t="str">
        <f t="shared" si="644"/>
        <v xml:space="preserve"> </v>
      </c>
    </row>
    <row r="8210" spans="1:15">
      <c r="A8210" t="s">
        <v>122</v>
      </c>
      <c r="B8210" t="s">
        <v>939</v>
      </c>
      <c r="C8210" t="s">
        <v>94</v>
      </c>
      <c r="D8210" s="8">
        <v>5.163636363636364</v>
      </c>
      <c r="E8210" s="8">
        <v>4.2857142857142856</v>
      </c>
      <c r="F8210" s="8">
        <v>3</v>
      </c>
      <c r="G8210" t="str">
        <f>VLOOKUP(C8210,'data indicadores nacional'!$A$2:$G$24,7,FALSE)</f>
        <v>arriba</v>
      </c>
      <c r="H8210" s="9">
        <f>VLOOKUP(C8210,'data indicadores nacional'!$A$2:$F$24,6,FALSE)</f>
        <v>0.23219145011705353</v>
      </c>
      <c r="I8210" s="5" t="str">
        <f t="shared" si="640"/>
        <v>alarma</v>
      </c>
      <c r="J8210" s="5">
        <f t="shared" si="641"/>
        <v>0</v>
      </c>
      <c r="K8210" s="5">
        <f t="shared" si="642"/>
        <v>1</v>
      </c>
      <c r="L8210" s="5">
        <f t="shared" si="643"/>
        <v>1</v>
      </c>
      <c r="N8210" s="8" t="str">
        <f>VLOOKUP(C8210,'data indicadores nacional'!$A$2:$J$24,10,FALSE)</f>
        <v>-</v>
      </c>
      <c r="O8210" t="str">
        <f t="shared" si="644"/>
        <v xml:space="preserve"> </v>
      </c>
    </row>
    <row r="8211" spans="1:15">
      <c r="A8211" t="s">
        <v>122</v>
      </c>
      <c r="B8211" t="s">
        <v>939</v>
      </c>
      <c r="C8211" t="s">
        <v>95</v>
      </c>
      <c r="D8211" s="8">
        <v>9.0909090909090917</v>
      </c>
      <c r="E8211" s="8">
        <v>14.285714285714285</v>
      </c>
      <c r="F8211" s="8">
        <v>25</v>
      </c>
      <c r="G8211" t="str">
        <f>VLOOKUP(C8211,'data indicadores nacional'!$A$2:$G$24,7,FALSE)</f>
        <v>abajo</v>
      </c>
      <c r="H8211" s="9">
        <f>VLOOKUP(C8211,'data indicadores nacional'!$A$2:$F$24,6,FALSE)</f>
        <v>1.7199886991149187</v>
      </c>
      <c r="I8211" s="5" t="str">
        <f t="shared" si="640"/>
        <v>alarma</v>
      </c>
      <c r="J8211" s="5">
        <f t="shared" si="641"/>
        <v>0</v>
      </c>
      <c r="K8211" s="5">
        <f t="shared" si="642"/>
        <v>1</v>
      </c>
      <c r="L8211" s="5">
        <f t="shared" si="643"/>
        <v>1</v>
      </c>
      <c r="N8211" s="8">
        <f>VLOOKUP(C8211,'data indicadores nacional'!$A$2:$J$24,10,FALSE)</f>
        <v>15</v>
      </c>
      <c r="O8211" t="str">
        <f t="shared" si="644"/>
        <v>alarma</v>
      </c>
    </row>
    <row r="8212" spans="1:15">
      <c r="A8212" t="s">
        <v>122</v>
      </c>
      <c r="B8212" t="s">
        <v>939</v>
      </c>
      <c r="C8212" t="s">
        <v>96</v>
      </c>
      <c r="F8212" s="8">
        <v>25000</v>
      </c>
      <c r="G8212" t="str">
        <f>VLOOKUP(C8212,'data indicadores nacional'!$A$2:$G$24,7,FALSE)</f>
        <v>abajo</v>
      </c>
      <c r="H8212" s="9">
        <f>VLOOKUP(C8212,'data indicadores nacional'!$A$2:$F$24,6,FALSE)</f>
        <v>14.793500408348107</v>
      </c>
      <c r="I8212" s="5" t="str">
        <f t="shared" si="640"/>
        <v>alarma</v>
      </c>
      <c r="J8212" s="5">
        <f t="shared" si="641"/>
        <v>0</v>
      </c>
      <c r="K8212" s="5">
        <f t="shared" si="642"/>
        <v>1</v>
      </c>
      <c r="L8212" s="5">
        <f t="shared" si="643"/>
        <v>1</v>
      </c>
      <c r="N8212" s="8">
        <f>VLOOKUP(C8212,'data indicadores nacional'!$A$2:$J$24,10,FALSE)</f>
        <v>45</v>
      </c>
      <c r="O8212" t="str">
        <f t="shared" si="644"/>
        <v>alarma</v>
      </c>
    </row>
    <row r="8213" spans="1:15">
      <c r="A8213" t="s">
        <v>122</v>
      </c>
      <c r="B8213" t="s">
        <v>939</v>
      </c>
      <c r="C8213" t="s">
        <v>98</v>
      </c>
      <c r="D8213" s="8">
        <v>28.318584070796462</v>
      </c>
      <c r="E8213" s="8">
        <v>1.8181818181818181</v>
      </c>
      <c r="F8213" s="8">
        <v>1.7889087656529516</v>
      </c>
      <c r="G8213" t="str">
        <f>VLOOKUP(C8213,'data indicadores nacional'!$A$2:$G$24,7,FALSE)</f>
        <v>abajo</v>
      </c>
      <c r="H8213" s="9">
        <f>VLOOKUP(C8213,'data indicadores nacional'!$A$2:$F$24,6,FALSE)</f>
        <v>3.4897517565506893</v>
      </c>
      <c r="I8213" s="5" t="str">
        <f t="shared" si="640"/>
        <v xml:space="preserve"> </v>
      </c>
      <c r="J8213" s="5">
        <f t="shared" si="641"/>
        <v>1</v>
      </c>
      <c r="K8213" s="5">
        <f t="shared" si="642"/>
        <v>0</v>
      </c>
      <c r="L8213" s="5">
        <f t="shared" si="643"/>
        <v>1</v>
      </c>
      <c r="N8213" s="8">
        <f>VLOOKUP(C8213,'data indicadores nacional'!$A$2:$J$24,10,FALSE)</f>
        <v>61</v>
      </c>
      <c r="O8213" t="str">
        <f t="shared" si="644"/>
        <v xml:space="preserve"> </v>
      </c>
    </row>
    <row r="8214" spans="1:15">
      <c r="A8214" t="s">
        <v>122</v>
      </c>
      <c r="B8214" t="s">
        <v>939</v>
      </c>
      <c r="C8214" t="s">
        <v>99</v>
      </c>
      <c r="D8214" s="8">
        <v>60.836501901140686</v>
      </c>
      <c r="E8214" s="8">
        <v>3.4482758620689653</v>
      </c>
      <c r="F8214" s="8">
        <v>3.4013605442176869</v>
      </c>
      <c r="G8214" t="str">
        <f>VLOOKUP(C8214,'data indicadores nacional'!$A$2:$G$24,7,FALSE)</f>
        <v>abajo</v>
      </c>
      <c r="H8214" s="9">
        <f>VLOOKUP(C8214,'data indicadores nacional'!$A$2:$F$24,6,FALSE)</f>
        <v>7.5200278194544445</v>
      </c>
      <c r="I8214" s="5" t="str">
        <f t="shared" si="640"/>
        <v xml:space="preserve"> </v>
      </c>
      <c r="J8214" s="5">
        <f t="shared" si="641"/>
        <v>1</v>
      </c>
      <c r="K8214" s="5">
        <f t="shared" si="642"/>
        <v>0</v>
      </c>
      <c r="L8214" s="5">
        <f t="shared" si="643"/>
        <v>1</v>
      </c>
      <c r="N8214" s="8">
        <f>VLOOKUP(C8214,'data indicadores nacional'!$A$2:$J$24,10,FALSE)</f>
        <v>61</v>
      </c>
      <c r="O8214" t="str">
        <f t="shared" si="644"/>
        <v xml:space="preserve"> </v>
      </c>
    </row>
    <row r="8215" spans="1:15">
      <c r="A8215" t="s">
        <v>122</v>
      </c>
      <c r="B8215" t="s">
        <v>940</v>
      </c>
      <c r="C8215" t="s">
        <v>88</v>
      </c>
      <c r="D8215" s="8">
        <v>2.3809523809523809</v>
      </c>
      <c r="G8215" t="str">
        <f>VLOOKUP(C8215,'data indicadores nacional'!$A$2:$G$24,7,FALSE)</f>
        <v>abajo</v>
      </c>
      <c r="H8215" s="9">
        <f>VLOOKUP(C8215,'data indicadores nacional'!$A$2:$F$24,6,FALSE)</f>
        <v>0.25026441121950321</v>
      </c>
      <c r="I8215" s="5" t="str">
        <f t="shared" si="640"/>
        <v xml:space="preserve"> </v>
      </c>
      <c r="J8215" s="5">
        <f t="shared" si="641"/>
        <v>1</v>
      </c>
      <c r="K8215" s="5">
        <f t="shared" si="642"/>
        <v>0</v>
      </c>
      <c r="L8215" s="5">
        <f t="shared" si="643"/>
        <v>1</v>
      </c>
      <c r="N8215" s="8">
        <f>VLOOKUP(C8215,'data indicadores nacional'!$A$2:$J$24,10,FALSE)</f>
        <v>10</v>
      </c>
      <c r="O8215" t="str">
        <f t="shared" si="644"/>
        <v xml:space="preserve"> </v>
      </c>
    </row>
    <row r="8216" spans="1:15">
      <c r="A8216" t="s">
        <v>122</v>
      </c>
      <c r="B8216" t="s">
        <v>940</v>
      </c>
      <c r="C8216" t="s">
        <v>89</v>
      </c>
      <c r="D8216" s="8">
        <v>65</v>
      </c>
      <c r="E8216" s="8">
        <v>51.612903225806448</v>
      </c>
      <c r="F8216" s="8">
        <v>26.923076923076923</v>
      </c>
      <c r="G8216" t="str">
        <f>VLOOKUP(C8216,'data indicadores nacional'!$A$2:$G$24,7,FALSE)</f>
        <v>arriba</v>
      </c>
      <c r="H8216" s="9">
        <f>VLOOKUP(C8216,'data indicadores nacional'!$A$2:$F$24,6,FALSE)</f>
        <v>2.7490434366534529</v>
      </c>
      <c r="I8216" s="5" t="str">
        <f t="shared" si="640"/>
        <v>alarma</v>
      </c>
      <c r="J8216" s="5">
        <f t="shared" si="641"/>
        <v>0</v>
      </c>
      <c r="K8216" s="5">
        <f t="shared" si="642"/>
        <v>1</v>
      </c>
      <c r="L8216" s="5">
        <f t="shared" si="643"/>
        <v>1</v>
      </c>
      <c r="N8216" s="8">
        <f>VLOOKUP(C8216,'data indicadores nacional'!$A$2:$J$24,10,FALSE)</f>
        <v>95</v>
      </c>
      <c r="O8216" t="str">
        <f t="shared" si="644"/>
        <v>alarma</v>
      </c>
    </row>
    <row r="8217" spans="1:15">
      <c r="A8217" t="s">
        <v>122</v>
      </c>
      <c r="B8217" t="s">
        <v>940</v>
      </c>
      <c r="C8217" t="s">
        <v>90</v>
      </c>
      <c r="F8217" s="8">
        <v>100</v>
      </c>
      <c r="G8217" t="str">
        <f>VLOOKUP(C8217,'data indicadores nacional'!$A$2:$G$24,7,FALSE)</f>
        <v>abajo</v>
      </c>
      <c r="H8217" s="9">
        <f>VLOOKUP(C8217,'data indicadores nacional'!$A$2:$F$24,6,FALSE)</f>
        <v>2.2832114202799096</v>
      </c>
      <c r="I8217" s="5" t="str">
        <f t="shared" si="640"/>
        <v>alarma</v>
      </c>
      <c r="J8217" s="5">
        <f t="shared" si="641"/>
        <v>0</v>
      </c>
      <c r="K8217" s="5">
        <f t="shared" si="642"/>
        <v>1</v>
      </c>
      <c r="L8217" s="5">
        <f t="shared" si="643"/>
        <v>1</v>
      </c>
      <c r="N8217" s="8" t="str">
        <f>VLOOKUP(C8217,'data indicadores nacional'!$A$2:$J$24,10,FALSE)</f>
        <v>-</v>
      </c>
      <c r="O8217" t="str">
        <f t="shared" si="644"/>
        <v xml:space="preserve"> </v>
      </c>
    </row>
    <row r="8218" spans="1:15">
      <c r="A8218" t="s">
        <v>122</v>
      </c>
      <c r="B8218" t="s">
        <v>940</v>
      </c>
      <c r="C8218" t="s">
        <v>91</v>
      </c>
      <c r="D8218" s="8">
        <v>97.674418604651152</v>
      </c>
      <c r="E8218" s="8">
        <v>59.375</v>
      </c>
      <c r="F8218" s="8">
        <v>68.627450980392155</v>
      </c>
      <c r="G8218" t="str">
        <f>VLOOKUP(C8218,'data indicadores nacional'!$A$2:$G$24,7,FALSE)</f>
        <v>arriba</v>
      </c>
      <c r="H8218" s="9">
        <f>VLOOKUP(C8218,'data indicadores nacional'!$A$2:$F$24,6,FALSE)</f>
        <v>0.72595219758941765</v>
      </c>
      <c r="I8218" s="5" t="str">
        <f t="shared" si="640"/>
        <v xml:space="preserve"> </v>
      </c>
      <c r="J8218" s="5">
        <f t="shared" si="641"/>
        <v>0</v>
      </c>
      <c r="K8218" s="5">
        <f t="shared" si="642"/>
        <v>1</v>
      </c>
      <c r="L8218" s="5">
        <f t="shared" si="643"/>
        <v>1</v>
      </c>
      <c r="N8218" s="8" t="str">
        <f>VLOOKUP(C8218,'data indicadores nacional'!$A$2:$J$24,10,FALSE)</f>
        <v>-</v>
      </c>
      <c r="O8218" t="str">
        <f t="shared" si="644"/>
        <v xml:space="preserve"> </v>
      </c>
    </row>
    <row r="8219" spans="1:15">
      <c r="A8219" t="s">
        <v>122</v>
      </c>
      <c r="B8219" t="s">
        <v>940</v>
      </c>
      <c r="C8219" t="s">
        <v>93</v>
      </c>
      <c r="F8219" s="8">
        <v>1.8867924528301887</v>
      </c>
      <c r="G8219" t="str">
        <f>VLOOKUP(C8219,'data indicadores nacional'!$A$2:$G$24,7,FALSE)</f>
        <v>abajo</v>
      </c>
      <c r="H8219" s="9">
        <f>VLOOKUP(C8219,'data indicadores nacional'!$A$2:$F$24,6,FALSE)</f>
        <v>3.3766595341714022E-2</v>
      </c>
      <c r="I8219" s="5" t="str">
        <f t="shared" si="640"/>
        <v>alarma</v>
      </c>
      <c r="J8219" s="5">
        <f t="shared" si="641"/>
        <v>0</v>
      </c>
      <c r="K8219" s="5">
        <f t="shared" si="642"/>
        <v>1</v>
      </c>
      <c r="L8219" s="5">
        <f t="shared" si="643"/>
        <v>1</v>
      </c>
      <c r="N8219" s="8">
        <f>VLOOKUP(C8219,'data indicadores nacional'!$A$2:$J$24,10,FALSE)</f>
        <v>15</v>
      </c>
      <c r="O8219" t="str">
        <f t="shared" si="644"/>
        <v xml:space="preserve"> </v>
      </c>
    </row>
    <row r="8220" spans="1:15">
      <c r="A8220" t="s">
        <v>122</v>
      </c>
      <c r="B8220" t="s">
        <v>940</v>
      </c>
      <c r="C8220" t="s">
        <v>94</v>
      </c>
      <c r="D8220" s="8">
        <v>3.8837209302325579</v>
      </c>
      <c r="E8220" s="8">
        <v>3.875</v>
      </c>
      <c r="F8220" s="8">
        <v>2.8490566037735849</v>
      </c>
      <c r="G8220" t="str">
        <f>VLOOKUP(C8220,'data indicadores nacional'!$A$2:$G$24,7,FALSE)</f>
        <v>arriba</v>
      </c>
      <c r="H8220" s="9">
        <f>VLOOKUP(C8220,'data indicadores nacional'!$A$2:$F$24,6,FALSE)</f>
        <v>0.23219145011705353</v>
      </c>
      <c r="I8220" s="5" t="str">
        <f t="shared" si="640"/>
        <v>alarma</v>
      </c>
      <c r="J8220" s="5">
        <f t="shared" si="641"/>
        <v>0</v>
      </c>
      <c r="K8220" s="5">
        <f t="shared" si="642"/>
        <v>1</v>
      </c>
      <c r="L8220" s="5">
        <f t="shared" si="643"/>
        <v>1</v>
      </c>
      <c r="N8220" s="8" t="str">
        <f>VLOOKUP(C8220,'data indicadores nacional'!$A$2:$J$24,10,FALSE)</f>
        <v>-</v>
      </c>
      <c r="O8220" t="str">
        <f t="shared" si="644"/>
        <v xml:space="preserve"> </v>
      </c>
    </row>
    <row r="8221" spans="1:15">
      <c r="A8221" t="s">
        <v>122</v>
      </c>
      <c r="B8221" t="s">
        <v>940</v>
      </c>
      <c r="C8221" t="s">
        <v>95</v>
      </c>
      <c r="D8221" s="8">
        <v>23.255813953488371</v>
      </c>
      <c r="E8221" s="8">
        <v>3.125</v>
      </c>
      <c r="F8221" s="8">
        <v>11.320754716981133</v>
      </c>
      <c r="G8221" t="str">
        <f>VLOOKUP(C8221,'data indicadores nacional'!$A$2:$G$24,7,FALSE)</f>
        <v>abajo</v>
      </c>
      <c r="H8221" s="9">
        <f>VLOOKUP(C8221,'data indicadores nacional'!$A$2:$F$24,6,FALSE)</f>
        <v>1.7199886991149187</v>
      </c>
      <c r="I8221" s="5" t="str">
        <f t="shared" si="640"/>
        <v>alarma</v>
      </c>
      <c r="J8221" s="5">
        <f t="shared" si="641"/>
        <v>1</v>
      </c>
      <c r="K8221" s="5">
        <f t="shared" si="642"/>
        <v>0</v>
      </c>
      <c r="L8221" s="5">
        <f t="shared" si="643"/>
        <v>1</v>
      </c>
      <c r="N8221" s="8">
        <f>VLOOKUP(C8221,'data indicadores nacional'!$A$2:$J$24,10,FALSE)</f>
        <v>15</v>
      </c>
      <c r="O8221" t="str">
        <f t="shared" si="644"/>
        <v xml:space="preserve"> </v>
      </c>
    </row>
    <row r="8222" spans="1:15">
      <c r="A8222" t="s">
        <v>122</v>
      </c>
      <c r="B8222" t="s">
        <v>940</v>
      </c>
      <c r="C8222" t="s">
        <v>97</v>
      </c>
      <c r="F8222" s="8">
        <v>1.7482517482517483</v>
      </c>
      <c r="G8222" t="str">
        <f>VLOOKUP(C8222,'data indicadores nacional'!$A$2:$G$24,7,FALSE)</f>
        <v>abajo</v>
      </c>
      <c r="H8222" s="9">
        <f>VLOOKUP(C8222,'data indicadores nacional'!$A$2:$F$24,6,FALSE)</f>
        <v>0.35698528124504503</v>
      </c>
      <c r="I8222" s="5" t="str">
        <f t="shared" si="640"/>
        <v>alarma</v>
      </c>
      <c r="J8222" s="5">
        <f t="shared" si="641"/>
        <v>0</v>
      </c>
      <c r="K8222" s="5">
        <f t="shared" si="642"/>
        <v>1</v>
      </c>
      <c r="L8222" s="5">
        <f t="shared" si="643"/>
        <v>1</v>
      </c>
      <c r="N8222" s="8">
        <f>VLOOKUP(C8222,'data indicadores nacional'!$A$2:$J$24,10,FALSE)</f>
        <v>61</v>
      </c>
      <c r="O8222" t="str">
        <f t="shared" si="644"/>
        <v xml:space="preserve"> </v>
      </c>
    </row>
    <row r="8223" spans="1:15">
      <c r="A8223" t="s">
        <v>122</v>
      </c>
      <c r="B8223" t="s">
        <v>940</v>
      </c>
      <c r="C8223" t="s">
        <v>98</v>
      </c>
      <c r="D8223" s="8">
        <v>9.1286307053941922</v>
      </c>
      <c r="E8223" s="8">
        <v>4.6816479400749067</v>
      </c>
      <c r="F8223" s="8">
        <v>14.652014652014651</v>
      </c>
      <c r="G8223" t="str">
        <f>VLOOKUP(C8223,'data indicadores nacional'!$A$2:$G$24,7,FALSE)</f>
        <v>abajo</v>
      </c>
      <c r="H8223" s="9">
        <f>VLOOKUP(C8223,'data indicadores nacional'!$A$2:$F$24,6,FALSE)</f>
        <v>3.4897517565506893</v>
      </c>
      <c r="I8223" s="5" t="str">
        <f t="shared" si="640"/>
        <v>alarma</v>
      </c>
      <c r="J8223" s="5">
        <f t="shared" si="641"/>
        <v>0</v>
      </c>
      <c r="K8223" s="5">
        <f t="shared" si="642"/>
        <v>1</v>
      </c>
      <c r="L8223" s="5">
        <f t="shared" si="643"/>
        <v>1</v>
      </c>
      <c r="N8223" s="8">
        <f>VLOOKUP(C8223,'data indicadores nacional'!$A$2:$J$24,10,FALSE)</f>
        <v>61</v>
      </c>
      <c r="O8223" t="str">
        <f t="shared" si="644"/>
        <v xml:space="preserve"> </v>
      </c>
    </row>
    <row r="8224" spans="1:15">
      <c r="A8224" t="s">
        <v>122</v>
      </c>
      <c r="B8224" t="s">
        <v>940</v>
      </c>
      <c r="C8224" t="s">
        <v>99</v>
      </c>
      <c r="D8224" s="8">
        <v>20.637898686679172</v>
      </c>
      <c r="E8224" s="8">
        <v>9.8039215686274517</v>
      </c>
      <c r="F8224" s="8">
        <v>28.846153846153847</v>
      </c>
      <c r="G8224" t="str">
        <f>VLOOKUP(C8224,'data indicadores nacional'!$A$2:$G$24,7,FALSE)</f>
        <v>abajo</v>
      </c>
      <c r="H8224" s="9">
        <f>VLOOKUP(C8224,'data indicadores nacional'!$A$2:$F$24,6,FALSE)</f>
        <v>7.5200278194544445</v>
      </c>
      <c r="I8224" s="5" t="str">
        <f t="shared" si="640"/>
        <v>alarma</v>
      </c>
      <c r="J8224" s="5">
        <f t="shared" si="641"/>
        <v>0</v>
      </c>
      <c r="K8224" s="5">
        <f t="shared" si="642"/>
        <v>1</v>
      </c>
      <c r="L8224" s="5">
        <f t="shared" si="643"/>
        <v>1</v>
      </c>
      <c r="N8224" s="8">
        <f>VLOOKUP(C8224,'data indicadores nacional'!$A$2:$J$24,10,FALSE)</f>
        <v>61</v>
      </c>
      <c r="O8224" t="str">
        <f t="shared" si="644"/>
        <v xml:space="preserve"> </v>
      </c>
    </row>
    <row r="8225" spans="1:15">
      <c r="A8225" t="s">
        <v>122</v>
      </c>
      <c r="B8225" t="s">
        <v>941</v>
      </c>
      <c r="C8225" t="s">
        <v>89</v>
      </c>
      <c r="D8225" s="8">
        <v>100</v>
      </c>
      <c r="E8225" s="8">
        <v>50</v>
      </c>
      <c r="F8225" s="8">
        <v>66.666666666666657</v>
      </c>
      <c r="G8225" t="str">
        <f>VLOOKUP(C8225,'data indicadores nacional'!$A$2:$G$24,7,FALSE)</f>
        <v>arriba</v>
      </c>
      <c r="H8225" s="9">
        <f>VLOOKUP(C8225,'data indicadores nacional'!$A$2:$F$24,6,FALSE)</f>
        <v>2.7490434366534529</v>
      </c>
      <c r="I8225" s="5" t="str">
        <f t="shared" si="640"/>
        <v xml:space="preserve"> </v>
      </c>
      <c r="J8225" s="5">
        <f t="shared" si="641"/>
        <v>0</v>
      </c>
      <c r="K8225" s="5">
        <f t="shared" si="642"/>
        <v>1</v>
      </c>
      <c r="L8225" s="5">
        <f t="shared" si="643"/>
        <v>1</v>
      </c>
      <c r="N8225" s="8">
        <f>VLOOKUP(C8225,'data indicadores nacional'!$A$2:$J$24,10,FALSE)</f>
        <v>95</v>
      </c>
      <c r="O8225" t="str">
        <f t="shared" si="644"/>
        <v>alarma</v>
      </c>
    </row>
    <row r="8226" spans="1:15">
      <c r="A8226" t="s">
        <v>122</v>
      </c>
      <c r="B8226" t="s">
        <v>941</v>
      </c>
      <c r="C8226" t="s">
        <v>91</v>
      </c>
      <c r="D8226" s="8">
        <v>100</v>
      </c>
      <c r="E8226" s="8">
        <v>100</v>
      </c>
      <c r="F8226" s="8">
        <v>100</v>
      </c>
      <c r="G8226" t="str">
        <f>VLOOKUP(C8226,'data indicadores nacional'!$A$2:$G$24,7,FALSE)</f>
        <v>arriba</v>
      </c>
      <c r="H8226" s="9">
        <f>VLOOKUP(C8226,'data indicadores nacional'!$A$2:$F$24,6,FALSE)</f>
        <v>0.72595219758941765</v>
      </c>
      <c r="I8226" s="5" t="str">
        <f t="shared" si="640"/>
        <v xml:space="preserve"> </v>
      </c>
      <c r="J8226" s="5">
        <f t="shared" si="641"/>
        <v>0</v>
      </c>
      <c r="K8226" s="5">
        <f t="shared" si="642"/>
        <v>0</v>
      </c>
      <c r="L8226" s="5">
        <f t="shared" si="643"/>
        <v>0</v>
      </c>
      <c r="N8226" s="8" t="str">
        <f>VLOOKUP(C8226,'data indicadores nacional'!$A$2:$J$24,10,FALSE)</f>
        <v>-</v>
      </c>
      <c r="O8226" t="str">
        <f t="shared" si="644"/>
        <v xml:space="preserve"> </v>
      </c>
    </row>
    <row r="8227" spans="1:15">
      <c r="A8227" t="s">
        <v>122</v>
      </c>
      <c r="B8227" t="s">
        <v>941</v>
      </c>
      <c r="C8227" t="s">
        <v>94</v>
      </c>
      <c r="D8227" s="8">
        <v>4.8</v>
      </c>
      <c r="E8227" s="8">
        <v>4.5</v>
      </c>
      <c r="F8227" s="8">
        <v>4</v>
      </c>
      <c r="G8227" t="str">
        <f>VLOOKUP(C8227,'data indicadores nacional'!$A$2:$G$24,7,FALSE)</f>
        <v>arriba</v>
      </c>
      <c r="H8227" s="9">
        <f>VLOOKUP(C8227,'data indicadores nacional'!$A$2:$F$24,6,FALSE)</f>
        <v>0.23219145011705353</v>
      </c>
      <c r="I8227" s="5" t="str">
        <f t="shared" si="640"/>
        <v>alarma</v>
      </c>
      <c r="J8227" s="5">
        <f t="shared" si="641"/>
        <v>0</v>
      </c>
      <c r="K8227" s="5">
        <f t="shared" si="642"/>
        <v>1</v>
      </c>
      <c r="L8227" s="5">
        <f t="shared" si="643"/>
        <v>1</v>
      </c>
      <c r="N8227" s="8" t="str">
        <f>VLOOKUP(C8227,'data indicadores nacional'!$A$2:$J$24,10,FALSE)</f>
        <v>-</v>
      </c>
      <c r="O8227" t="str">
        <f t="shared" si="644"/>
        <v xml:space="preserve"> </v>
      </c>
    </row>
    <row r="8228" spans="1:15">
      <c r="A8228" t="s">
        <v>122</v>
      </c>
      <c r="B8228" t="s">
        <v>941</v>
      </c>
      <c r="C8228" t="s">
        <v>98</v>
      </c>
      <c r="E8228" s="8">
        <v>2</v>
      </c>
      <c r="G8228" t="str">
        <f>VLOOKUP(C8228,'data indicadores nacional'!$A$2:$G$24,7,FALSE)</f>
        <v>abajo</v>
      </c>
      <c r="H8228" s="9">
        <f>VLOOKUP(C8228,'data indicadores nacional'!$A$2:$F$24,6,FALSE)</f>
        <v>3.4897517565506893</v>
      </c>
      <c r="I8228" s="5" t="str">
        <f t="shared" si="640"/>
        <v xml:space="preserve"> </v>
      </c>
      <c r="J8228" s="5">
        <f t="shared" si="641"/>
        <v>0</v>
      </c>
      <c r="K8228" s="5">
        <f t="shared" si="642"/>
        <v>0</v>
      </c>
      <c r="L8228" s="5">
        <f t="shared" si="643"/>
        <v>0</v>
      </c>
      <c r="N8228" s="8">
        <f>VLOOKUP(C8228,'data indicadores nacional'!$A$2:$J$24,10,FALSE)</f>
        <v>61</v>
      </c>
      <c r="O8228" t="str">
        <f t="shared" si="644"/>
        <v xml:space="preserve"> </v>
      </c>
    </row>
    <row r="8229" spans="1:15">
      <c r="A8229" t="s">
        <v>122</v>
      </c>
      <c r="B8229" t="s">
        <v>941</v>
      </c>
      <c r="C8229" t="s">
        <v>99</v>
      </c>
      <c r="E8229" s="8">
        <v>3.8461538461538463</v>
      </c>
      <c r="G8229" t="str">
        <f>VLOOKUP(C8229,'data indicadores nacional'!$A$2:$G$24,7,FALSE)</f>
        <v>abajo</v>
      </c>
      <c r="H8229" s="9">
        <f>VLOOKUP(C8229,'data indicadores nacional'!$A$2:$F$24,6,FALSE)</f>
        <v>7.5200278194544445</v>
      </c>
      <c r="I8229" s="5" t="str">
        <f t="shared" si="640"/>
        <v xml:space="preserve"> </v>
      </c>
      <c r="J8229" s="5">
        <f t="shared" si="641"/>
        <v>0</v>
      </c>
      <c r="K8229" s="5">
        <f t="shared" si="642"/>
        <v>0</v>
      </c>
      <c r="L8229" s="5">
        <f t="shared" si="643"/>
        <v>0</v>
      </c>
      <c r="N8229" s="8">
        <f>VLOOKUP(C8229,'data indicadores nacional'!$A$2:$J$24,10,FALSE)</f>
        <v>61</v>
      </c>
      <c r="O8229" t="str">
        <f t="shared" si="644"/>
        <v xml:space="preserve"> </v>
      </c>
    </row>
    <row r="8230" spans="1:15">
      <c r="A8230" t="s">
        <v>122</v>
      </c>
      <c r="B8230" t="s">
        <v>942</v>
      </c>
      <c r="C8230" t="s">
        <v>89</v>
      </c>
      <c r="D8230" s="8">
        <v>82.35294117647058</v>
      </c>
      <c r="G8230" t="str">
        <f>VLOOKUP(C8230,'data indicadores nacional'!$A$2:$G$24,7,FALSE)</f>
        <v>arriba</v>
      </c>
      <c r="H8230" s="9">
        <f>VLOOKUP(C8230,'data indicadores nacional'!$A$2:$F$24,6,FALSE)</f>
        <v>2.7490434366534529</v>
      </c>
      <c r="I8230" s="5" t="str">
        <f t="shared" si="640"/>
        <v xml:space="preserve"> </v>
      </c>
      <c r="J8230" s="5">
        <f t="shared" si="641"/>
        <v>0</v>
      </c>
      <c r="K8230" s="5">
        <f t="shared" si="642"/>
        <v>1</v>
      </c>
      <c r="L8230" s="5">
        <f t="shared" si="643"/>
        <v>1</v>
      </c>
      <c r="N8230" s="8">
        <f>VLOOKUP(C8230,'data indicadores nacional'!$A$2:$J$24,10,FALSE)</f>
        <v>95</v>
      </c>
      <c r="O8230" t="str">
        <f t="shared" si="644"/>
        <v xml:space="preserve"> </v>
      </c>
    </row>
    <row r="8231" spans="1:15">
      <c r="A8231" t="s">
        <v>122</v>
      </c>
      <c r="B8231" t="s">
        <v>942</v>
      </c>
      <c r="C8231" t="s">
        <v>91</v>
      </c>
      <c r="D8231" s="8">
        <v>88.235294117647058</v>
      </c>
      <c r="G8231" t="str">
        <f>VLOOKUP(C8231,'data indicadores nacional'!$A$2:$G$24,7,FALSE)</f>
        <v>arriba</v>
      </c>
      <c r="H8231" s="9">
        <f>VLOOKUP(C8231,'data indicadores nacional'!$A$2:$F$24,6,FALSE)</f>
        <v>0.72595219758941765</v>
      </c>
      <c r="I8231" s="5" t="str">
        <f t="shared" si="640"/>
        <v xml:space="preserve"> </v>
      </c>
      <c r="J8231" s="5">
        <f t="shared" si="641"/>
        <v>0</v>
      </c>
      <c r="K8231" s="5">
        <f t="shared" si="642"/>
        <v>1</v>
      </c>
      <c r="L8231" s="5">
        <f t="shared" si="643"/>
        <v>1</v>
      </c>
      <c r="N8231" s="8" t="str">
        <f>VLOOKUP(C8231,'data indicadores nacional'!$A$2:$J$24,10,FALSE)</f>
        <v>-</v>
      </c>
      <c r="O8231" t="str">
        <f t="shared" si="644"/>
        <v xml:space="preserve"> </v>
      </c>
    </row>
    <row r="8232" spans="1:15">
      <c r="A8232" t="s">
        <v>122</v>
      </c>
      <c r="B8232" t="s">
        <v>942</v>
      </c>
      <c r="C8232" t="s">
        <v>94</v>
      </c>
      <c r="D8232" s="8">
        <v>4.882352941176471</v>
      </c>
      <c r="F8232" s="8">
        <v>1</v>
      </c>
      <c r="G8232" t="str">
        <f>VLOOKUP(C8232,'data indicadores nacional'!$A$2:$G$24,7,FALSE)</f>
        <v>arriba</v>
      </c>
      <c r="H8232" s="9">
        <f>VLOOKUP(C8232,'data indicadores nacional'!$A$2:$F$24,6,FALSE)</f>
        <v>0.23219145011705353</v>
      </c>
      <c r="I8232" s="5" t="str">
        <f t="shared" si="640"/>
        <v xml:space="preserve"> </v>
      </c>
      <c r="J8232" s="5">
        <f t="shared" si="641"/>
        <v>0</v>
      </c>
      <c r="K8232" s="5">
        <f t="shared" si="642"/>
        <v>1</v>
      </c>
      <c r="L8232" s="5">
        <f t="shared" si="643"/>
        <v>1</v>
      </c>
      <c r="N8232" s="8" t="str">
        <f>VLOOKUP(C8232,'data indicadores nacional'!$A$2:$J$24,10,FALSE)</f>
        <v>-</v>
      </c>
      <c r="O8232" t="str">
        <f t="shared" si="644"/>
        <v xml:space="preserve"> </v>
      </c>
    </row>
    <row r="8233" spans="1:15">
      <c r="A8233" t="s">
        <v>122</v>
      </c>
      <c r="B8233" t="s">
        <v>942</v>
      </c>
      <c r="C8233" t="s">
        <v>95</v>
      </c>
      <c r="D8233" s="8">
        <v>5.8823529411764701</v>
      </c>
      <c r="G8233" t="str">
        <f>VLOOKUP(C8233,'data indicadores nacional'!$A$2:$G$24,7,FALSE)</f>
        <v>abajo</v>
      </c>
      <c r="H8233" s="9">
        <f>VLOOKUP(C8233,'data indicadores nacional'!$A$2:$F$24,6,FALSE)</f>
        <v>1.7199886991149187</v>
      </c>
      <c r="I8233" s="5" t="str">
        <f t="shared" si="640"/>
        <v xml:space="preserve"> </v>
      </c>
      <c r="J8233" s="5">
        <f t="shared" si="641"/>
        <v>1</v>
      </c>
      <c r="K8233" s="5">
        <f t="shared" si="642"/>
        <v>0</v>
      </c>
      <c r="L8233" s="5">
        <f t="shared" si="643"/>
        <v>1</v>
      </c>
      <c r="N8233" s="8">
        <f>VLOOKUP(C8233,'data indicadores nacional'!$A$2:$J$24,10,FALSE)</f>
        <v>15</v>
      </c>
      <c r="O8233" t="str">
        <f t="shared" si="644"/>
        <v xml:space="preserve"> </v>
      </c>
    </row>
    <row r="8234" spans="1:15">
      <c r="A8234" t="s">
        <v>122</v>
      </c>
      <c r="B8234" t="s">
        <v>942</v>
      </c>
      <c r="C8234" t="s">
        <v>98</v>
      </c>
      <c r="D8234" s="8">
        <v>1.6750418760469012</v>
      </c>
      <c r="G8234" t="str">
        <f>VLOOKUP(C8234,'data indicadores nacional'!$A$2:$G$24,7,FALSE)</f>
        <v>abajo</v>
      </c>
      <c r="H8234" s="9">
        <f>VLOOKUP(C8234,'data indicadores nacional'!$A$2:$F$24,6,FALSE)</f>
        <v>3.4897517565506893</v>
      </c>
      <c r="I8234" s="5" t="str">
        <f t="shared" si="640"/>
        <v xml:space="preserve"> </v>
      </c>
      <c r="J8234" s="5">
        <f t="shared" si="641"/>
        <v>1</v>
      </c>
      <c r="K8234" s="5">
        <f t="shared" si="642"/>
        <v>0</v>
      </c>
      <c r="L8234" s="5">
        <f t="shared" si="643"/>
        <v>1</v>
      </c>
      <c r="N8234" s="8">
        <f>VLOOKUP(C8234,'data indicadores nacional'!$A$2:$J$24,10,FALSE)</f>
        <v>61</v>
      </c>
      <c r="O8234" t="str">
        <f t="shared" si="644"/>
        <v xml:space="preserve"> </v>
      </c>
    </row>
    <row r="8235" spans="1:15">
      <c r="A8235" t="s">
        <v>122</v>
      </c>
      <c r="B8235" t="s">
        <v>942</v>
      </c>
      <c r="C8235" t="s">
        <v>99</v>
      </c>
      <c r="D8235" s="8">
        <v>3.7037037037037037</v>
      </c>
      <c r="G8235" t="str">
        <f>VLOOKUP(C8235,'data indicadores nacional'!$A$2:$G$24,7,FALSE)</f>
        <v>abajo</v>
      </c>
      <c r="H8235" s="9">
        <f>VLOOKUP(C8235,'data indicadores nacional'!$A$2:$F$24,6,FALSE)</f>
        <v>7.5200278194544445</v>
      </c>
      <c r="I8235" s="5" t="str">
        <f t="shared" si="640"/>
        <v xml:space="preserve"> </v>
      </c>
      <c r="J8235" s="5">
        <f t="shared" si="641"/>
        <v>1</v>
      </c>
      <c r="K8235" s="5">
        <f t="shared" si="642"/>
        <v>0</v>
      </c>
      <c r="L8235" s="5">
        <f t="shared" si="643"/>
        <v>1</v>
      </c>
      <c r="N8235" s="8">
        <f>VLOOKUP(C8235,'data indicadores nacional'!$A$2:$J$24,10,FALSE)</f>
        <v>61</v>
      </c>
      <c r="O8235" t="str">
        <f t="shared" si="644"/>
        <v xml:space="preserve"> </v>
      </c>
    </row>
    <row r="8236" spans="1:15">
      <c r="A8236" t="s">
        <v>122</v>
      </c>
      <c r="B8236" t="s">
        <v>943</v>
      </c>
      <c r="C8236" t="s">
        <v>88</v>
      </c>
      <c r="D8236" s="8">
        <v>4.8192771084337354</v>
      </c>
      <c r="G8236" t="str">
        <f>VLOOKUP(C8236,'data indicadores nacional'!$A$2:$G$24,7,FALSE)</f>
        <v>abajo</v>
      </c>
      <c r="H8236" s="9">
        <f>VLOOKUP(C8236,'data indicadores nacional'!$A$2:$F$24,6,FALSE)</f>
        <v>0.25026441121950321</v>
      </c>
      <c r="I8236" s="5" t="str">
        <f t="shared" si="640"/>
        <v xml:space="preserve"> </v>
      </c>
      <c r="J8236" s="5">
        <f t="shared" si="641"/>
        <v>1</v>
      </c>
      <c r="K8236" s="5">
        <f t="shared" si="642"/>
        <v>0</v>
      </c>
      <c r="L8236" s="5">
        <f t="shared" si="643"/>
        <v>1</v>
      </c>
      <c r="N8236" s="8">
        <f>VLOOKUP(C8236,'data indicadores nacional'!$A$2:$J$24,10,FALSE)</f>
        <v>10</v>
      </c>
      <c r="O8236" t="str">
        <f t="shared" si="644"/>
        <v xml:space="preserve"> </v>
      </c>
    </row>
    <row r="8237" spans="1:15">
      <c r="A8237" t="s">
        <v>122</v>
      </c>
      <c r="B8237" t="s">
        <v>943</v>
      </c>
      <c r="C8237" t="s">
        <v>89</v>
      </c>
      <c r="D8237" s="8">
        <v>70.512820512820511</v>
      </c>
      <c r="E8237" s="8">
        <v>37.5</v>
      </c>
      <c r="F8237" s="8">
        <v>27.27272727272727</v>
      </c>
      <c r="G8237" t="str">
        <f>VLOOKUP(C8237,'data indicadores nacional'!$A$2:$G$24,7,FALSE)</f>
        <v>arriba</v>
      </c>
      <c r="H8237" s="9">
        <f>VLOOKUP(C8237,'data indicadores nacional'!$A$2:$F$24,6,FALSE)</f>
        <v>2.7490434366534529</v>
      </c>
      <c r="I8237" s="5" t="str">
        <f t="shared" si="640"/>
        <v>alarma</v>
      </c>
      <c r="J8237" s="5">
        <f t="shared" si="641"/>
        <v>0</v>
      </c>
      <c r="K8237" s="5">
        <f t="shared" si="642"/>
        <v>1</v>
      </c>
      <c r="L8237" s="5">
        <f t="shared" si="643"/>
        <v>1</v>
      </c>
      <c r="N8237" s="8">
        <f>VLOOKUP(C8237,'data indicadores nacional'!$A$2:$J$24,10,FALSE)</f>
        <v>95</v>
      </c>
      <c r="O8237" t="str">
        <f t="shared" si="644"/>
        <v>alarma</v>
      </c>
    </row>
    <row r="8238" spans="1:15">
      <c r="A8238" t="s">
        <v>122</v>
      </c>
      <c r="B8238" t="s">
        <v>943</v>
      </c>
      <c r="C8238" t="s">
        <v>91</v>
      </c>
      <c r="D8238" s="8">
        <v>95.121951219512198</v>
      </c>
      <c r="E8238" s="8">
        <v>30</v>
      </c>
      <c r="F8238" s="8">
        <v>7.1428571428571423</v>
      </c>
      <c r="G8238" t="str">
        <f>VLOOKUP(C8238,'data indicadores nacional'!$A$2:$G$24,7,FALSE)</f>
        <v>arriba</v>
      </c>
      <c r="H8238" s="9">
        <f>VLOOKUP(C8238,'data indicadores nacional'!$A$2:$F$24,6,FALSE)</f>
        <v>0.72595219758941765</v>
      </c>
      <c r="I8238" s="5" t="str">
        <f t="shared" si="640"/>
        <v>alarma</v>
      </c>
      <c r="J8238" s="5">
        <f t="shared" si="641"/>
        <v>0</v>
      </c>
      <c r="K8238" s="5">
        <f t="shared" si="642"/>
        <v>1</v>
      </c>
      <c r="L8238" s="5">
        <f t="shared" si="643"/>
        <v>1</v>
      </c>
      <c r="N8238" s="8" t="str">
        <f>VLOOKUP(C8238,'data indicadores nacional'!$A$2:$J$24,10,FALSE)</f>
        <v>-</v>
      </c>
      <c r="O8238" t="str">
        <f t="shared" si="644"/>
        <v xml:space="preserve"> </v>
      </c>
    </row>
    <row r="8239" spans="1:15">
      <c r="A8239" t="s">
        <v>122</v>
      </c>
      <c r="B8239" t="s">
        <v>943</v>
      </c>
      <c r="C8239" t="s">
        <v>94</v>
      </c>
      <c r="D8239" s="8">
        <v>4.5903614457831328</v>
      </c>
      <c r="E8239" s="8">
        <v>2.7</v>
      </c>
      <c r="F8239" s="8">
        <v>2.1428571428571428</v>
      </c>
      <c r="G8239" t="str">
        <f>VLOOKUP(C8239,'data indicadores nacional'!$A$2:$G$24,7,FALSE)</f>
        <v>arriba</v>
      </c>
      <c r="H8239" s="9">
        <f>VLOOKUP(C8239,'data indicadores nacional'!$A$2:$F$24,6,FALSE)</f>
        <v>0.23219145011705353</v>
      </c>
      <c r="I8239" s="5" t="str">
        <f t="shared" si="640"/>
        <v>alarma</v>
      </c>
      <c r="J8239" s="5">
        <f t="shared" si="641"/>
        <v>0</v>
      </c>
      <c r="K8239" s="5">
        <f t="shared" si="642"/>
        <v>1</v>
      </c>
      <c r="L8239" s="5">
        <f t="shared" si="643"/>
        <v>1</v>
      </c>
      <c r="N8239" s="8" t="str">
        <f>VLOOKUP(C8239,'data indicadores nacional'!$A$2:$J$24,10,FALSE)</f>
        <v>-</v>
      </c>
      <c r="O8239" t="str">
        <f t="shared" si="644"/>
        <v xml:space="preserve"> </v>
      </c>
    </row>
    <row r="8240" spans="1:15">
      <c r="A8240" t="s">
        <v>122</v>
      </c>
      <c r="B8240" t="s">
        <v>943</v>
      </c>
      <c r="C8240" t="s">
        <v>95</v>
      </c>
      <c r="D8240" s="8">
        <v>18.072289156626507</v>
      </c>
      <c r="E8240" s="8">
        <v>10</v>
      </c>
      <c r="F8240" s="8">
        <v>7.1428571428571423</v>
      </c>
      <c r="G8240" t="str">
        <f>VLOOKUP(C8240,'data indicadores nacional'!$A$2:$G$24,7,FALSE)</f>
        <v>abajo</v>
      </c>
      <c r="H8240" s="9">
        <f>VLOOKUP(C8240,'data indicadores nacional'!$A$2:$F$24,6,FALSE)</f>
        <v>1.7199886991149187</v>
      </c>
      <c r="I8240" s="5" t="str">
        <f t="shared" si="640"/>
        <v xml:space="preserve"> </v>
      </c>
      <c r="J8240" s="5">
        <f t="shared" si="641"/>
        <v>1</v>
      </c>
      <c r="K8240" s="5">
        <f t="shared" si="642"/>
        <v>0</v>
      </c>
      <c r="L8240" s="5">
        <f t="shared" si="643"/>
        <v>1</v>
      </c>
      <c r="N8240" s="8">
        <f>VLOOKUP(C8240,'data indicadores nacional'!$A$2:$J$24,10,FALSE)</f>
        <v>15</v>
      </c>
      <c r="O8240" t="str">
        <f t="shared" si="644"/>
        <v xml:space="preserve"> </v>
      </c>
    </row>
    <row r="8241" spans="1:15">
      <c r="A8241" t="s">
        <v>122</v>
      </c>
      <c r="B8241" t="s">
        <v>943</v>
      </c>
      <c r="C8241" t="s">
        <v>98</v>
      </c>
      <c r="D8241" s="8">
        <v>22.239872915011915</v>
      </c>
      <c r="E8241" s="8">
        <v>1.7226528854435832</v>
      </c>
      <c r="F8241" s="8">
        <v>1.6666666666666667</v>
      </c>
      <c r="G8241" t="str">
        <f>VLOOKUP(C8241,'data indicadores nacional'!$A$2:$G$24,7,FALSE)</f>
        <v>abajo</v>
      </c>
      <c r="H8241" s="9">
        <f>VLOOKUP(C8241,'data indicadores nacional'!$A$2:$F$24,6,FALSE)</f>
        <v>3.4897517565506893</v>
      </c>
      <c r="I8241" s="5" t="str">
        <f t="shared" si="640"/>
        <v xml:space="preserve"> </v>
      </c>
      <c r="J8241" s="5">
        <f t="shared" si="641"/>
        <v>1</v>
      </c>
      <c r="K8241" s="5">
        <f t="shared" si="642"/>
        <v>0</v>
      </c>
      <c r="L8241" s="5">
        <f t="shared" si="643"/>
        <v>1</v>
      </c>
      <c r="N8241" s="8">
        <f>VLOOKUP(C8241,'data indicadores nacional'!$A$2:$J$24,10,FALSE)</f>
        <v>61</v>
      </c>
      <c r="O8241" t="str">
        <f t="shared" si="644"/>
        <v xml:space="preserve"> </v>
      </c>
    </row>
    <row r="8242" spans="1:15">
      <c r="A8242" t="s">
        <v>122</v>
      </c>
      <c r="B8242" t="s">
        <v>943</v>
      </c>
      <c r="C8242" t="s">
        <v>99</v>
      </c>
      <c r="D8242" s="8">
        <v>51.756007393715343</v>
      </c>
      <c r="E8242" s="8">
        <v>3.6764705882352939</v>
      </c>
      <c r="F8242" s="8">
        <v>3.5714285714285712</v>
      </c>
      <c r="G8242" t="str">
        <f>VLOOKUP(C8242,'data indicadores nacional'!$A$2:$G$24,7,FALSE)</f>
        <v>abajo</v>
      </c>
      <c r="H8242" s="9">
        <f>VLOOKUP(C8242,'data indicadores nacional'!$A$2:$F$24,6,FALSE)</f>
        <v>7.5200278194544445</v>
      </c>
      <c r="I8242" s="5" t="str">
        <f t="shared" si="640"/>
        <v xml:space="preserve"> </v>
      </c>
      <c r="J8242" s="5">
        <f t="shared" si="641"/>
        <v>1</v>
      </c>
      <c r="K8242" s="5">
        <f t="shared" si="642"/>
        <v>0</v>
      </c>
      <c r="L8242" s="5">
        <f t="shared" si="643"/>
        <v>1</v>
      </c>
      <c r="N8242" s="8">
        <f>VLOOKUP(C8242,'data indicadores nacional'!$A$2:$J$24,10,FALSE)</f>
        <v>61</v>
      </c>
      <c r="O8242" t="str">
        <f t="shared" si="644"/>
        <v xml:space="preserve"> </v>
      </c>
    </row>
    <row r="8243" spans="1:15">
      <c r="A8243" t="s">
        <v>122</v>
      </c>
      <c r="B8243" t="s">
        <v>943</v>
      </c>
      <c r="C8243" t="s">
        <v>100</v>
      </c>
      <c r="E8243" s="8">
        <v>100</v>
      </c>
      <c r="F8243" s="8">
        <v>71.428571428571431</v>
      </c>
      <c r="G8243" t="str">
        <f>VLOOKUP(C8243,'data indicadores nacional'!$A$2:$G$24,7,FALSE)</f>
        <v>abajo</v>
      </c>
      <c r="H8243" s="9">
        <f>VLOOKUP(C8243,'data indicadores nacional'!$A$2:$F$24,6,FALSE)</f>
        <v>1.7895311097465236</v>
      </c>
      <c r="I8243" s="5" t="str">
        <f t="shared" si="640"/>
        <v xml:space="preserve"> </v>
      </c>
      <c r="J8243" s="5">
        <f t="shared" si="641"/>
        <v>0</v>
      </c>
      <c r="K8243" s="5">
        <f t="shared" si="642"/>
        <v>1</v>
      </c>
      <c r="L8243" s="5">
        <f t="shared" si="643"/>
        <v>1</v>
      </c>
      <c r="N8243" s="8">
        <f>VLOOKUP(C8243,'data indicadores nacional'!$A$2:$J$24,10,FALSE)</f>
        <v>15</v>
      </c>
      <c r="O8243" t="str">
        <f t="shared" si="644"/>
        <v>alarma</v>
      </c>
    </row>
    <row r="8244" spans="1:15">
      <c r="A8244" t="s">
        <v>122</v>
      </c>
      <c r="B8244" t="s">
        <v>943</v>
      </c>
      <c r="C8244" t="s">
        <v>101</v>
      </c>
      <c r="E8244" s="8">
        <v>100</v>
      </c>
      <c r="G8244" t="str">
        <f>VLOOKUP(C8244,'data indicadores nacional'!$A$2:$G$24,7,FALSE)</f>
        <v>abajo</v>
      </c>
      <c r="H8244" s="9">
        <f>VLOOKUP(C8244,'data indicadores nacional'!$A$2:$F$24,6,FALSE)</f>
        <v>1.3238688071947835</v>
      </c>
      <c r="I8244" s="5" t="str">
        <f t="shared" si="640"/>
        <v xml:space="preserve"> </v>
      </c>
      <c r="J8244" s="5">
        <f t="shared" si="641"/>
        <v>0</v>
      </c>
      <c r="K8244" s="5">
        <f t="shared" si="642"/>
        <v>0</v>
      </c>
      <c r="L8244" s="5">
        <f t="shared" si="643"/>
        <v>0</v>
      </c>
      <c r="N8244" s="8">
        <f>VLOOKUP(C8244,'data indicadores nacional'!$A$2:$J$24,10,FALSE)</f>
        <v>12</v>
      </c>
      <c r="O8244" t="str">
        <f t="shared" si="644"/>
        <v xml:space="preserve"> </v>
      </c>
    </row>
    <row r="8245" spans="1:15">
      <c r="A8245" t="s">
        <v>122</v>
      </c>
      <c r="B8245" t="s">
        <v>943</v>
      </c>
      <c r="C8245" t="s">
        <v>104</v>
      </c>
      <c r="D8245" s="8">
        <v>11.904761904761903</v>
      </c>
      <c r="G8245" t="str">
        <f>VLOOKUP(C8245,'data indicadores nacional'!$A$2:$G$24,7,FALSE)</f>
        <v>abajo</v>
      </c>
      <c r="H8245" s="9">
        <f>VLOOKUP(C8245,'data indicadores nacional'!$A$2:$F$24,6,FALSE)</f>
        <v>0.3966802220902198</v>
      </c>
      <c r="I8245" s="5" t="str">
        <f t="shared" si="640"/>
        <v xml:space="preserve"> </v>
      </c>
      <c r="J8245" s="5">
        <f t="shared" si="641"/>
        <v>1</v>
      </c>
      <c r="K8245" s="5">
        <f t="shared" si="642"/>
        <v>0</v>
      </c>
      <c r="L8245" s="5">
        <f t="shared" si="643"/>
        <v>1</v>
      </c>
      <c r="N8245" s="8">
        <f>VLOOKUP(C8245,'data indicadores nacional'!$A$2:$J$24,10,FALSE)</f>
        <v>12</v>
      </c>
      <c r="O8245" t="str">
        <f t="shared" si="644"/>
        <v xml:space="preserve"> </v>
      </c>
    </row>
    <row r="8246" spans="1:15">
      <c r="A8246" t="s">
        <v>122</v>
      </c>
      <c r="B8246" t="s">
        <v>944</v>
      </c>
      <c r="C8246" t="s">
        <v>88</v>
      </c>
      <c r="F8246" s="8">
        <v>11.538461538461538</v>
      </c>
      <c r="G8246" t="str">
        <f>VLOOKUP(C8246,'data indicadores nacional'!$A$2:$G$24,7,FALSE)</f>
        <v>abajo</v>
      </c>
      <c r="H8246" s="9">
        <f>VLOOKUP(C8246,'data indicadores nacional'!$A$2:$F$24,6,FALSE)</f>
        <v>0.25026441121950321</v>
      </c>
      <c r="I8246" s="5" t="str">
        <f t="shared" si="640"/>
        <v>alarma</v>
      </c>
      <c r="J8246" s="5">
        <f t="shared" si="641"/>
        <v>0</v>
      </c>
      <c r="K8246" s="5">
        <f t="shared" si="642"/>
        <v>1</v>
      </c>
      <c r="L8246" s="5">
        <f t="shared" si="643"/>
        <v>1</v>
      </c>
      <c r="N8246" s="8">
        <f>VLOOKUP(C8246,'data indicadores nacional'!$A$2:$J$24,10,FALSE)</f>
        <v>10</v>
      </c>
      <c r="O8246" t="str">
        <f t="shared" si="644"/>
        <v>alarma</v>
      </c>
    </row>
    <row r="8247" spans="1:15">
      <c r="A8247" t="s">
        <v>122</v>
      </c>
      <c r="B8247" t="s">
        <v>944</v>
      </c>
      <c r="C8247" t="s">
        <v>89</v>
      </c>
      <c r="D8247" s="8">
        <v>85.18518518518519</v>
      </c>
      <c r="E8247" s="8">
        <v>78.571428571428569</v>
      </c>
      <c r="F8247" s="8">
        <v>80.769230769230774</v>
      </c>
      <c r="G8247" t="str">
        <f>VLOOKUP(C8247,'data indicadores nacional'!$A$2:$G$24,7,FALSE)</f>
        <v>arriba</v>
      </c>
      <c r="H8247" s="9">
        <f>VLOOKUP(C8247,'data indicadores nacional'!$A$2:$F$24,6,FALSE)</f>
        <v>2.7490434366534529</v>
      </c>
      <c r="I8247" s="5" t="str">
        <f t="shared" si="640"/>
        <v xml:space="preserve"> </v>
      </c>
      <c r="J8247" s="5">
        <f t="shared" si="641"/>
        <v>0</v>
      </c>
      <c r="K8247" s="5">
        <f t="shared" si="642"/>
        <v>1</v>
      </c>
      <c r="L8247" s="5">
        <f t="shared" si="643"/>
        <v>1</v>
      </c>
      <c r="N8247" s="8">
        <f>VLOOKUP(C8247,'data indicadores nacional'!$A$2:$J$24,10,FALSE)</f>
        <v>95</v>
      </c>
      <c r="O8247" t="str">
        <f t="shared" si="644"/>
        <v>alarma</v>
      </c>
    </row>
    <row r="8248" spans="1:15">
      <c r="A8248" t="s">
        <v>122</v>
      </c>
      <c r="B8248" t="s">
        <v>944</v>
      </c>
      <c r="C8248" t="s">
        <v>91</v>
      </c>
      <c r="D8248" s="8">
        <v>100</v>
      </c>
      <c r="E8248" s="8">
        <v>92.857142857142861</v>
      </c>
      <c r="F8248" s="8">
        <v>58.620689655172406</v>
      </c>
      <c r="G8248" t="str">
        <f>VLOOKUP(C8248,'data indicadores nacional'!$A$2:$G$24,7,FALSE)</f>
        <v>arriba</v>
      </c>
      <c r="H8248" s="9">
        <f>VLOOKUP(C8248,'data indicadores nacional'!$A$2:$F$24,6,FALSE)</f>
        <v>0.72595219758941765</v>
      </c>
      <c r="I8248" s="5" t="str">
        <f t="shared" si="640"/>
        <v>alarma</v>
      </c>
      <c r="J8248" s="5">
        <f t="shared" si="641"/>
        <v>0</v>
      </c>
      <c r="K8248" s="5">
        <f t="shared" si="642"/>
        <v>1</v>
      </c>
      <c r="L8248" s="5">
        <f t="shared" si="643"/>
        <v>1</v>
      </c>
      <c r="N8248" s="8" t="str">
        <f>VLOOKUP(C8248,'data indicadores nacional'!$A$2:$J$24,10,FALSE)</f>
        <v>-</v>
      </c>
      <c r="O8248" t="str">
        <f t="shared" si="644"/>
        <v xml:space="preserve"> </v>
      </c>
    </row>
    <row r="8249" spans="1:15">
      <c r="A8249" t="s">
        <v>122</v>
      </c>
      <c r="B8249" t="s">
        <v>944</v>
      </c>
      <c r="C8249" t="s">
        <v>94</v>
      </c>
      <c r="D8249" s="8">
        <v>5.4642857142857144</v>
      </c>
      <c r="E8249" s="8">
        <v>5.7857142857142856</v>
      </c>
      <c r="F8249" s="8">
        <v>3.8275862068965516</v>
      </c>
      <c r="G8249" t="str">
        <f>VLOOKUP(C8249,'data indicadores nacional'!$A$2:$G$24,7,FALSE)</f>
        <v>arriba</v>
      </c>
      <c r="H8249" s="9">
        <f>VLOOKUP(C8249,'data indicadores nacional'!$A$2:$F$24,6,FALSE)</f>
        <v>0.23219145011705353</v>
      </c>
      <c r="I8249" s="5" t="str">
        <f t="shared" si="640"/>
        <v>alarma</v>
      </c>
      <c r="J8249" s="5">
        <f t="shared" si="641"/>
        <v>0</v>
      </c>
      <c r="K8249" s="5">
        <f t="shared" si="642"/>
        <v>1</v>
      </c>
      <c r="L8249" s="5">
        <f t="shared" si="643"/>
        <v>1</v>
      </c>
      <c r="N8249" s="8" t="str">
        <f>VLOOKUP(C8249,'data indicadores nacional'!$A$2:$J$24,10,FALSE)</f>
        <v>-</v>
      </c>
      <c r="O8249" t="str">
        <f t="shared" si="644"/>
        <v xml:space="preserve"> </v>
      </c>
    </row>
    <row r="8250" spans="1:15">
      <c r="A8250" t="s">
        <v>122</v>
      </c>
      <c r="B8250" t="s">
        <v>944</v>
      </c>
      <c r="C8250" t="s">
        <v>95</v>
      </c>
      <c r="D8250" s="8">
        <v>7.1428571428571423</v>
      </c>
      <c r="E8250" s="8">
        <v>7.1428571428571423</v>
      </c>
      <c r="F8250" s="8">
        <v>10.344827586206897</v>
      </c>
      <c r="G8250" t="str">
        <f>VLOOKUP(C8250,'data indicadores nacional'!$A$2:$G$24,7,FALSE)</f>
        <v>abajo</v>
      </c>
      <c r="H8250" s="9">
        <f>VLOOKUP(C8250,'data indicadores nacional'!$A$2:$F$24,6,FALSE)</f>
        <v>1.7199886991149187</v>
      </c>
      <c r="I8250" s="5" t="str">
        <f t="shared" si="640"/>
        <v>alarma</v>
      </c>
      <c r="J8250" s="5">
        <f t="shared" si="641"/>
        <v>0</v>
      </c>
      <c r="K8250" s="5">
        <f t="shared" si="642"/>
        <v>1</v>
      </c>
      <c r="L8250" s="5">
        <f t="shared" si="643"/>
        <v>1</v>
      </c>
      <c r="N8250" s="8">
        <f>VLOOKUP(C8250,'data indicadores nacional'!$A$2:$J$24,10,FALSE)</f>
        <v>15</v>
      </c>
      <c r="O8250" t="str">
        <f t="shared" si="644"/>
        <v xml:space="preserve"> </v>
      </c>
    </row>
    <row r="8251" spans="1:15">
      <c r="A8251" t="s">
        <v>122</v>
      </c>
      <c r="B8251" t="s">
        <v>944</v>
      </c>
      <c r="C8251" t="s">
        <v>98</v>
      </c>
      <c r="D8251" s="8">
        <v>8.5470085470085486</v>
      </c>
      <c r="E8251" s="8">
        <v>2.7100271002710028</v>
      </c>
      <c r="F8251" s="8">
        <v>6.6489361702127656</v>
      </c>
      <c r="G8251" t="str">
        <f>VLOOKUP(C8251,'data indicadores nacional'!$A$2:$G$24,7,FALSE)</f>
        <v>abajo</v>
      </c>
      <c r="H8251" s="9">
        <f>VLOOKUP(C8251,'data indicadores nacional'!$A$2:$F$24,6,FALSE)</f>
        <v>3.4897517565506893</v>
      </c>
      <c r="I8251" s="5" t="str">
        <f t="shared" si="640"/>
        <v>alarma</v>
      </c>
      <c r="J8251" s="5">
        <f t="shared" si="641"/>
        <v>1</v>
      </c>
      <c r="K8251" s="5">
        <f t="shared" si="642"/>
        <v>0</v>
      </c>
      <c r="L8251" s="5">
        <f t="shared" si="643"/>
        <v>1</v>
      </c>
      <c r="N8251" s="8">
        <f>VLOOKUP(C8251,'data indicadores nacional'!$A$2:$J$24,10,FALSE)</f>
        <v>61</v>
      </c>
      <c r="O8251" t="str">
        <f t="shared" si="644"/>
        <v xml:space="preserve"> </v>
      </c>
    </row>
    <row r="8252" spans="1:15">
      <c r="A8252" t="s">
        <v>122</v>
      </c>
      <c r="B8252" t="s">
        <v>944</v>
      </c>
      <c r="C8252" t="s">
        <v>99</v>
      </c>
      <c r="D8252" s="8">
        <v>18.567639257294431</v>
      </c>
      <c r="E8252" s="8">
        <v>5.4945054945054945</v>
      </c>
      <c r="F8252" s="8">
        <v>13.477088948787063</v>
      </c>
      <c r="G8252" t="str">
        <f>VLOOKUP(C8252,'data indicadores nacional'!$A$2:$G$24,7,FALSE)</f>
        <v>abajo</v>
      </c>
      <c r="H8252" s="9">
        <f>VLOOKUP(C8252,'data indicadores nacional'!$A$2:$F$24,6,FALSE)</f>
        <v>7.5200278194544445</v>
      </c>
      <c r="I8252" s="5" t="str">
        <f t="shared" si="640"/>
        <v>alarma</v>
      </c>
      <c r="J8252" s="5">
        <f t="shared" si="641"/>
        <v>1</v>
      </c>
      <c r="K8252" s="5">
        <f t="shared" si="642"/>
        <v>0</v>
      </c>
      <c r="L8252" s="5">
        <f t="shared" si="643"/>
        <v>1</v>
      </c>
      <c r="N8252" s="8">
        <f>VLOOKUP(C8252,'data indicadores nacional'!$A$2:$J$24,10,FALSE)</f>
        <v>61</v>
      </c>
      <c r="O8252" t="str">
        <f t="shared" si="644"/>
        <v xml:space="preserve"> </v>
      </c>
    </row>
    <row r="8253" spans="1:15">
      <c r="A8253" t="s">
        <v>122</v>
      </c>
      <c r="B8253" t="s">
        <v>945</v>
      </c>
      <c r="C8253" t="s">
        <v>88</v>
      </c>
      <c r="D8253" s="8">
        <v>0.35252643948296125</v>
      </c>
      <c r="E8253" s="8">
        <v>1.5598885793871866</v>
      </c>
      <c r="F8253" s="8">
        <v>0.86538461538461542</v>
      </c>
      <c r="G8253" t="str">
        <f>VLOOKUP(C8253,'data indicadores nacional'!$A$2:$G$24,7,FALSE)</f>
        <v>abajo</v>
      </c>
      <c r="H8253" s="9">
        <f>VLOOKUP(C8253,'data indicadores nacional'!$A$2:$F$24,6,FALSE)</f>
        <v>0.25026441121950321</v>
      </c>
      <c r="I8253" s="5" t="str">
        <f t="shared" si="640"/>
        <v xml:space="preserve"> </v>
      </c>
      <c r="J8253" s="5">
        <f t="shared" si="641"/>
        <v>0</v>
      </c>
      <c r="K8253" s="5">
        <f t="shared" si="642"/>
        <v>1</v>
      </c>
      <c r="L8253" s="5">
        <f t="shared" si="643"/>
        <v>1</v>
      </c>
      <c r="N8253" s="8">
        <f>VLOOKUP(C8253,'data indicadores nacional'!$A$2:$J$24,10,FALSE)</f>
        <v>10</v>
      </c>
      <c r="O8253" t="str">
        <f t="shared" si="644"/>
        <v xml:space="preserve"> </v>
      </c>
    </row>
    <row r="8254" spans="1:15">
      <c r="A8254" t="s">
        <v>122</v>
      </c>
      <c r="B8254" t="s">
        <v>945</v>
      </c>
      <c r="C8254" t="s">
        <v>89</v>
      </c>
      <c r="D8254" s="8">
        <v>97.055359246171975</v>
      </c>
      <c r="E8254" s="8">
        <v>97.333333333333343</v>
      </c>
      <c r="F8254" s="8">
        <v>94.332372718539872</v>
      </c>
      <c r="G8254" t="str">
        <f>VLOOKUP(C8254,'data indicadores nacional'!$A$2:$G$24,7,FALSE)</f>
        <v>arriba</v>
      </c>
      <c r="H8254" s="9">
        <f>VLOOKUP(C8254,'data indicadores nacional'!$A$2:$F$24,6,FALSE)</f>
        <v>2.7490434366534529</v>
      </c>
      <c r="I8254" s="5" t="str">
        <f t="shared" si="640"/>
        <v>alarma</v>
      </c>
      <c r="J8254" s="5">
        <f t="shared" si="641"/>
        <v>0</v>
      </c>
      <c r="K8254" s="5">
        <f t="shared" si="642"/>
        <v>1</v>
      </c>
      <c r="L8254" s="5">
        <f t="shared" si="643"/>
        <v>1</v>
      </c>
      <c r="N8254" s="8">
        <f>VLOOKUP(C8254,'data indicadores nacional'!$A$2:$J$24,10,FALSE)</f>
        <v>95</v>
      </c>
      <c r="O8254" t="str">
        <f t="shared" si="644"/>
        <v>alarma</v>
      </c>
    </row>
    <row r="8255" spans="1:15">
      <c r="A8255" t="s">
        <v>122</v>
      </c>
      <c r="B8255" t="s">
        <v>945</v>
      </c>
      <c r="C8255" t="s">
        <v>90</v>
      </c>
      <c r="D8255" s="8">
        <v>50</v>
      </c>
      <c r="E8255" s="8">
        <v>58.82352941176471</v>
      </c>
      <c r="F8255" s="8">
        <v>100</v>
      </c>
      <c r="G8255" t="str">
        <f>VLOOKUP(C8255,'data indicadores nacional'!$A$2:$G$24,7,FALSE)</f>
        <v>abajo</v>
      </c>
      <c r="H8255" s="9">
        <f>VLOOKUP(C8255,'data indicadores nacional'!$A$2:$F$24,6,FALSE)</f>
        <v>2.2832114202799096</v>
      </c>
      <c r="I8255" s="5" t="str">
        <f t="shared" si="640"/>
        <v>alarma</v>
      </c>
      <c r="J8255" s="5">
        <f t="shared" si="641"/>
        <v>0</v>
      </c>
      <c r="K8255" s="5">
        <f t="shared" si="642"/>
        <v>1</v>
      </c>
      <c r="L8255" s="5">
        <f t="shared" si="643"/>
        <v>1</v>
      </c>
      <c r="N8255" s="8" t="str">
        <f>VLOOKUP(C8255,'data indicadores nacional'!$A$2:$J$24,10,FALSE)</f>
        <v>-</v>
      </c>
      <c r="O8255" t="str">
        <f t="shared" si="644"/>
        <v xml:space="preserve"> </v>
      </c>
    </row>
    <row r="8256" spans="1:15">
      <c r="A8256" t="s">
        <v>122</v>
      </c>
      <c r="B8256" t="s">
        <v>945</v>
      </c>
      <c r="C8256" t="s">
        <v>91</v>
      </c>
      <c r="D8256" s="8">
        <v>99.1869918699187</v>
      </c>
      <c r="E8256" s="8">
        <v>99.832589285714292</v>
      </c>
      <c r="F8256" s="8">
        <v>100</v>
      </c>
      <c r="G8256" t="str">
        <f>VLOOKUP(C8256,'data indicadores nacional'!$A$2:$G$24,7,FALSE)</f>
        <v>arriba</v>
      </c>
      <c r="H8256" s="9">
        <f>VLOOKUP(C8256,'data indicadores nacional'!$A$2:$F$24,6,FALSE)</f>
        <v>0.72595219758941765</v>
      </c>
      <c r="I8256" s="5" t="str">
        <f t="shared" si="640"/>
        <v xml:space="preserve"> </v>
      </c>
      <c r="J8256" s="5">
        <f t="shared" si="641"/>
        <v>1</v>
      </c>
      <c r="K8256" s="5">
        <f t="shared" si="642"/>
        <v>0</v>
      </c>
      <c r="L8256" s="5">
        <f t="shared" si="643"/>
        <v>1</v>
      </c>
      <c r="N8256" s="8" t="str">
        <f>VLOOKUP(C8256,'data indicadores nacional'!$A$2:$J$24,10,FALSE)</f>
        <v>-</v>
      </c>
      <c r="O8256" t="str">
        <f t="shared" si="644"/>
        <v xml:space="preserve"> </v>
      </c>
    </row>
    <row r="8257" spans="1:15">
      <c r="A8257" t="s">
        <v>122</v>
      </c>
      <c r="B8257" t="s">
        <v>945</v>
      </c>
      <c r="C8257" t="s">
        <v>92</v>
      </c>
      <c r="D8257" s="8">
        <v>80.27681660899654</v>
      </c>
      <c r="E8257" s="8">
        <v>87.333333333333329</v>
      </c>
      <c r="F8257" s="8">
        <v>87.319884726224785</v>
      </c>
      <c r="G8257" t="str">
        <f>VLOOKUP(C8257,'data indicadores nacional'!$A$2:$G$24,7,FALSE)</f>
        <v>abajo</v>
      </c>
      <c r="H8257" s="9">
        <f>VLOOKUP(C8257,'data indicadores nacional'!$A$2:$F$24,6,FALSE)</f>
        <v>2.5040710609700474</v>
      </c>
      <c r="I8257" s="5" t="str">
        <f t="shared" si="640"/>
        <v xml:space="preserve"> </v>
      </c>
      <c r="J8257" s="5">
        <f t="shared" si="641"/>
        <v>0</v>
      </c>
      <c r="K8257" s="5">
        <f t="shared" si="642"/>
        <v>1</v>
      </c>
      <c r="L8257" s="5">
        <f t="shared" si="643"/>
        <v>1</v>
      </c>
      <c r="N8257" s="8" t="str">
        <f>VLOOKUP(C8257,'data indicadores nacional'!$A$2:$J$24,10,FALSE)</f>
        <v>-</v>
      </c>
      <c r="O8257" t="str">
        <f t="shared" si="644"/>
        <v xml:space="preserve"> </v>
      </c>
    </row>
    <row r="8258" spans="1:15">
      <c r="A8258" t="s">
        <v>122</v>
      </c>
      <c r="B8258" t="s">
        <v>945</v>
      </c>
      <c r="C8258" t="s">
        <v>93</v>
      </c>
      <c r="D8258" s="8">
        <v>0.11534025374855825</v>
      </c>
      <c r="E8258" s="8">
        <v>0.33333333333333337</v>
      </c>
      <c r="G8258" t="str">
        <f>VLOOKUP(C8258,'data indicadores nacional'!$A$2:$G$24,7,FALSE)</f>
        <v>abajo</v>
      </c>
      <c r="H8258" s="9">
        <f>VLOOKUP(C8258,'data indicadores nacional'!$A$2:$F$24,6,FALSE)</f>
        <v>3.3766595341714022E-2</v>
      </c>
      <c r="I8258" s="5" t="str">
        <f t="shared" si="640"/>
        <v xml:space="preserve"> </v>
      </c>
      <c r="J8258" s="5">
        <f t="shared" si="641"/>
        <v>1</v>
      </c>
      <c r="K8258" s="5">
        <f t="shared" si="642"/>
        <v>0</v>
      </c>
      <c r="L8258" s="5">
        <f t="shared" si="643"/>
        <v>1</v>
      </c>
      <c r="N8258" s="8">
        <f>VLOOKUP(C8258,'data indicadores nacional'!$A$2:$J$24,10,FALSE)</f>
        <v>15</v>
      </c>
      <c r="O8258" t="str">
        <f t="shared" si="644"/>
        <v xml:space="preserve"> </v>
      </c>
    </row>
    <row r="8259" spans="1:15">
      <c r="A8259" t="s">
        <v>122</v>
      </c>
      <c r="B8259" t="s">
        <v>945</v>
      </c>
      <c r="C8259" t="s">
        <v>94</v>
      </c>
      <c r="D8259" s="8">
        <v>6.299884659746251</v>
      </c>
      <c r="E8259" s="8">
        <v>6.1116666666666664</v>
      </c>
      <c r="F8259" s="8">
        <v>5.9586935638808836</v>
      </c>
      <c r="G8259" t="str">
        <f>VLOOKUP(C8259,'data indicadores nacional'!$A$2:$G$24,7,FALSE)</f>
        <v>arriba</v>
      </c>
      <c r="H8259" s="9">
        <f>VLOOKUP(C8259,'data indicadores nacional'!$A$2:$F$24,6,FALSE)</f>
        <v>0.23219145011705353</v>
      </c>
      <c r="I8259" s="5" t="str">
        <f t="shared" ref="I8259:I8322" si="645">IF(G8259=$G$2,IF(F8259&gt;E8259,"alarma"," "),IF(F8259&lt;E8259,"alarma"," "))</f>
        <v>alarma</v>
      </c>
      <c r="J8259" s="5">
        <f t="shared" ref="J8259:J8322" si="646">IF(G8259=$G$2,IF((D8259-F8259)&gt;($M$2*H8259),1,0),IF((F8259-D8259)&gt;($M$2*H8259),1,0))</f>
        <v>0</v>
      </c>
      <c r="K8259" s="5">
        <f t="shared" ref="K8259:K8322" si="647">IF(G8259=$G$2,IF((F8259-D8259)&gt;($M$2*H8259),1,0),IF((D8259-F8259)&gt;($M$2*H8259),1,0))</f>
        <v>1</v>
      </c>
      <c r="L8259" s="5">
        <f t="shared" ref="L8259:L8322" si="648">IF(J8259=1,1,IF(K8259=1,1,0))</f>
        <v>1</v>
      </c>
      <c r="N8259" s="8" t="str">
        <f>VLOOKUP(C8259,'data indicadores nacional'!$A$2:$J$24,10,FALSE)</f>
        <v>-</v>
      </c>
      <c r="O8259" t="str">
        <f t="shared" ref="O8259:O8322" si="649">IF(N8259=$N$4," ",IF(F8259=$F$20," ",IF(G8259=$G$2,IF(F8259&lt;N8259," ","alarma"),IF(F8259&lt;N8259,"alarma"," "))))</f>
        <v xml:space="preserve"> </v>
      </c>
    </row>
    <row r="8260" spans="1:15">
      <c r="A8260" t="s">
        <v>122</v>
      </c>
      <c r="B8260" t="s">
        <v>945</v>
      </c>
      <c r="C8260" t="s">
        <v>95</v>
      </c>
      <c r="D8260" s="8">
        <v>13.148788927335639</v>
      </c>
      <c r="E8260" s="8">
        <v>8.5</v>
      </c>
      <c r="F8260" s="8">
        <v>7.6849183477425562</v>
      </c>
      <c r="G8260" t="str">
        <f>VLOOKUP(C8260,'data indicadores nacional'!$A$2:$G$24,7,FALSE)</f>
        <v>abajo</v>
      </c>
      <c r="H8260" s="9">
        <f>VLOOKUP(C8260,'data indicadores nacional'!$A$2:$F$24,6,FALSE)</f>
        <v>1.7199886991149187</v>
      </c>
      <c r="I8260" s="5" t="str">
        <f t="shared" si="645"/>
        <v xml:space="preserve"> </v>
      </c>
      <c r="J8260" s="5">
        <f t="shared" si="646"/>
        <v>1</v>
      </c>
      <c r="K8260" s="5">
        <f t="shared" si="647"/>
        <v>0</v>
      </c>
      <c r="L8260" s="5">
        <f t="shared" si="648"/>
        <v>1</v>
      </c>
      <c r="N8260" s="8">
        <f>VLOOKUP(C8260,'data indicadores nacional'!$A$2:$J$24,10,FALSE)</f>
        <v>15</v>
      </c>
      <c r="O8260" t="str">
        <f t="shared" si="649"/>
        <v xml:space="preserve"> </v>
      </c>
    </row>
    <row r="8261" spans="1:15">
      <c r="A8261" t="s">
        <v>122</v>
      </c>
      <c r="B8261" t="s">
        <v>945</v>
      </c>
      <c r="C8261" t="s">
        <v>97</v>
      </c>
      <c r="D8261" s="8">
        <v>3.9447731755424065</v>
      </c>
      <c r="E8261" s="8">
        <v>4.6613655058952563</v>
      </c>
      <c r="F8261" s="8">
        <v>0.5387931034482758</v>
      </c>
      <c r="G8261" t="str">
        <f>VLOOKUP(C8261,'data indicadores nacional'!$A$2:$G$24,7,FALSE)</f>
        <v>abajo</v>
      </c>
      <c r="H8261" s="9">
        <f>VLOOKUP(C8261,'data indicadores nacional'!$A$2:$F$24,6,FALSE)</f>
        <v>0.35698528124504503</v>
      </c>
      <c r="I8261" s="5" t="str">
        <f t="shared" si="645"/>
        <v xml:space="preserve"> </v>
      </c>
      <c r="J8261" s="5">
        <f t="shared" si="646"/>
        <v>1</v>
      </c>
      <c r="K8261" s="5">
        <f t="shared" si="647"/>
        <v>0</v>
      </c>
      <c r="L8261" s="5">
        <f t="shared" si="648"/>
        <v>1</v>
      </c>
      <c r="N8261" s="8">
        <f>VLOOKUP(C8261,'data indicadores nacional'!$A$2:$J$24,10,FALSE)</f>
        <v>61</v>
      </c>
      <c r="O8261" t="str">
        <f t="shared" si="649"/>
        <v xml:space="preserve"> </v>
      </c>
    </row>
    <row r="8262" spans="1:15">
      <c r="A8262" t="s">
        <v>122</v>
      </c>
      <c r="B8262" t="s">
        <v>945</v>
      </c>
      <c r="C8262" t="s">
        <v>98</v>
      </c>
      <c r="D8262" s="8">
        <v>31.826036866359445</v>
      </c>
      <c r="E8262" s="8">
        <v>47.554896941937223</v>
      </c>
      <c r="F8262" s="8">
        <v>23.132145705929272</v>
      </c>
      <c r="G8262" t="str">
        <f>VLOOKUP(C8262,'data indicadores nacional'!$A$2:$G$24,7,FALSE)</f>
        <v>abajo</v>
      </c>
      <c r="H8262" s="9">
        <f>VLOOKUP(C8262,'data indicadores nacional'!$A$2:$F$24,6,FALSE)</f>
        <v>3.4897517565506893</v>
      </c>
      <c r="I8262" s="5" t="str">
        <f t="shared" si="645"/>
        <v xml:space="preserve"> </v>
      </c>
      <c r="J8262" s="5">
        <f t="shared" si="646"/>
        <v>1</v>
      </c>
      <c r="K8262" s="5">
        <f t="shared" si="647"/>
        <v>0</v>
      </c>
      <c r="L8262" s="5">
        <f t="shared" si="648"/>
        <v>1</v>
      </c>
      <c r="N8262" s="8">
        <f>VLOOKUP(C8262,'data indicadores nacional'!$A$2:$J$24,10,FALSE)</f>
        <v>61</v>
      </c>
      <c r="O8262" t="str">
        <f t="shared" si="649"/>
        <v xml:space="preserve"> </v>
      </c>
    </row>
    <row r="8263" spans="1:15">
      <c r="A8263" t="s">
        <v>122</v>
      </c>
      <c r="B8263" t="s">
        <v>945</v>
      </c>
      <c r="C8263" t="s">
        <v>99</v>
      </c>
      <c r="D8263" s="8">
        <v>60.972017673048597</v>
      </c>
      <c r="E8263" s="8">
        <v>88.983050847457619</v>
      </c>
      <c r="F8263" s="8">
        <v>45.14435695538058</v>
      </c>
      <c r="G8263" t="str">
        <f>VLOOKUP(C8263,'data indicadores nacional'!$A$2:$G$24,7,FALSE)</f>
        <v>abajo</v>
      </c>
      <c r="H8263" s="9">
        <f>VLOOKUP(C8263,'data indicadores nacional'!$A$2:$F$24,6,FALSE)</f>
        <v>7.5200278194544445</v>
      </c>
      <c r="I8263" s="5" t="str">
        <f t="shared" si="645"/>
        <v xml:space="preserve"> </v>
      </c>
      <c r="J8263" s="5">
        <f t="shared" si="646"/>
        <v>1</v>
      </c>
      <c r="K8263" s="5">
        <f t="shared" si="647"/>
        <v>0</v>
      </c>
      <c r="L8263" s="5">
        <f t="shared" si="648"/>
        <v>1</v>
      </c>
      <c r="N8263" s="8">
        <f>VLOOKUP(C8263,'data indicadores nacional'!$A$2:$J$24,10,FALSE)</f>
        <v>61</v>
      </c>
      <c r="O8263" t="str">
        <f t="shared" si="649"/>
        <v xml:space="preserve"> </v>
      </c>
    </row>
    <row r="8264" spans="1:15">
      <c r="A8264" t="s">
        <v>122</v>
      </c>
      <c r="B8264" t="s">
        <v>945</v>
      </c>
      <c r="C8264" t="s">
        <v>100</v>
      </c>
      <c r="D8264" s="8">
        <v>1.1534025374855825</v>
      </c>
      <c r="E8264" s="8">
        <v>1.6666666666666667</v>
      </c>
      <c r="G8264" t="str">
        <f>VLOOKUP(C8264,'data indicadores nacional'!$A$2:$G$24,7,FALSE)</f>
        <v>abajo</v>
      </c>
      <c r="H8264" s="9">
        <f>VLOOKUP(C8264,'data indicadores nacional'!$A$2:$F$24,6,FALSE)</f>
        <v>1.7895311097465236</v>
      </c>
      <c r="I8264" s="5" t="str">
        <f t="shared" si="645"/>
        <v xml:space="preserve"> </v>
      </c>
      <c r="J8264" s="5">
        <f t="shared" si="646"/>
        <v>1</v>
      </c>
      <c r="K8264" s="5">
        <f t="shared" si="647"/>
        <v>0</v>
      </c>
      <c r="L8264" s="5">
        <f t="shared" si="648"/>
        <v>1</v>
      </c>
      <c r="N8264" s="8">
        <f>VLOOKUP(C8264,'data indicadores nacional'!$A$2:$J$24,10,FALSE)</f>
        <v>15</v>
      </c>
      <c r="O8264" t="str">
        <f t="shared" si="649"/>
        <v xml:space="preserve"> </v>
      </c>
    </row>
    <row r="8265" spans="1:15">
      <c r="A8265" t="s">
        <v>122</v>
      </c>
      <c r="B8265" t="s">
        <v>945</v>
      </c>
      <c r="C8265" t="s">
        <v>101</v>
      </c>
      <c r="E8265" s="8">
        <v>0.55555555555555558</v>
      </c>
      <c r="G8265" t="str">
        <f>VLOOKUP(C8265,'data indicadores nacional'!$A$2:$G$24,7,FALSE)</f>
        <v>abajo</v>
      </c>
      <c r="H8265" s="9">
        <f>VLOOKUP(C8265,'data indicadores nacional'!$A$2:$F$24,6,FALSE)</f>
        <v>1.3238688071947835</v>
      </c>
      <c r="I8265" s="5" t="str">
        <f t="shared" si="645"/>
        <v xml:space="preserve"> </v>
      </c>
      <c r="J8265" s="5">
        <f t="shared" si="646"/>
        <v>0</v>
      </c>
      <c r="K8265" s="5">
        <f t="shared" si="647"/>
        <v>0</v>
      </c>
      <c r="L8265" s="5">
        <f t="shared" si="648"/>
        <v>0</v>
      </c>
      <c r="N8265" s="8">
        <f>VLOOKUP(C8265,'data indicadores nacional'!$A$2:$J$24,10,FALSE)</f>
        <v>12</v>
      </c>
      <c r="O8265" t="str">
        <f t="shared" si="649"/>
        <v xml:space="preserve"> </v>
      </c>
    </row>
    <row r="8266" spans="1:15">
      <c r="A8266" t="s">
        <v>122</v>
      </c>
      <c r="B8266" t="s">
        <v>945</v>
      </c>
      <c r="C8266" t="s">
        <v>104</v>
      </c>
      <c r="D8266" s="8">
        <v>2.3014959723820483</v>
      </c>
      <c r="E8266" s="8">
        <v>0.55524708495280406</v>
      </c>
      <c r="F8266" s="8">
        <v>0.95969289827255277</v>
      </c>
      <c r="G8266" t="str">
        <f>VLOOKUP(C8266,'data indicadores nacional'!$A$2:$G$24,7,FALSE)</f>
        <v>abajo</v>
      </c>
      <c r="H8266" s="9">
        <f>VLOOKUP(C8266,'data indicadores nacional'!$A$2:$F$24,6,FALSE)</f>
        <v>0.3966802220902198</v>
      </c>
      <c r="I8266" s="5" t="str">
        <f t="shared" si="645"/>
        <v>alarma</v>
      </c>
      <c r="J8266" s="5">
        <f t="shared" si="646"/>
        <v>1</v>
      </c>
      <c r="K8266" s="5">
        <f t="shared" si="647"/>
        <v>0</v>
      </c>
      <c r="L8266" s="5">
        <f t="shared" si="648"/>
        <v>1</v>
      </c>
      <c r="N8266" s="8">
        <f>VLOOKUP(C8266,'data indicadores nacional'!$A$2:$J$24,10,FALSE)</f>
        <v>12</v>
      </c>
      <c r="O8266" t="str">
        <f t="shared" si="649"/>
        <v xml:space="preserve"> </v>
      </c>
    </row>
    <row r="8267" spans="1:15">
      <c r="A8267" t="s">
        <v>122</v>
      </c>
      <c r="B8267" t="s">
        <v>945</v>
      </c>
      <c r="C8267" t="s">
        <v>105</v>
      </c>
      <c r="E8267" s="8">
        <v>13.80452788514633</v>
      </c>
      <c r="G8267" t="str">
        <f>VLOOKUP(C8267,'data indicadores nacional'!$A$2:$G$24,7,FALSE)</f>
        <v>abajo</v>
      </c>
      <c r="H8267" s="9">
        <f>VLOOKUP(C8267,'data indicadores nacional'!$A$2:$F$24,6,FALSE)</f>
        <v>1.2536970118415909</v>
      </c>
      <c r="I8267" s="5" t="str">
        <f t="shared" si="645"/>
        <v xml:space="preserve"> </v>
      </c>
      <c r="J8267" s="5">
        <f t="shared" si="646"/>
        <v>0</v>
      </c>
      <c r="K8267" s="5">
        <f t="shared" si="647"/>
        <v>0</v>
      </c>
      <c r="L8267" s="5">
        <f t="shared" si="648"/>
        <v>0</v>
      </c>
      <c r="N8267" s="8">
        <f>VLOOKUP(C8267,'data indicadores nacional'!$A$2:$J$24,10,FALSE)</f>
        <v>4.0773685948219525</v>
      </c>
      <c r="O8267" t="str">
        <f t="shared" si="649"/>
        <v xml:space="preserve"> </v>
      </c>
    </row>
    <row r="8268" spans="1:15">
      <c r="A8268" t="s">
        <v>122</v>
      </c>
      <c r="B8268" t="s">
        <v>946</v>
      </c>
      <c r="C8268" t="s">
        <v>88</v>
      </c>
      <c r="D8268" s="8">
        <v>10</v>
      </c>
      <c r="E8268" s="8">
        <v>6.666666666666667</v>
      </c>
      <c r="G8268" t="str">
        <f>VLOOKUP(C8268,'data indicadores nacional'!$A$2:$G$24,7,FALSE)</f>
        <v>abajo</v>
      </c>
      <c r="H8268" s="9">
        <f>VLOOKUP(C8268,'data indicadores nacional'!$A$2:$F$24,6,FALSE)</f>
        <v>0.25026441121950321</v>
      </c>
      <c r="I8268" s="5" t="str">
        <f t="shared" si="645"/>
        <v xml:space="preserve"> </v>
      </c>
      <c r="J8268" s="5">
        <f t="shared" si="646"/>
        <v>1</v>
      </c>
      <c r="K8268" s="5">
        <f t="shared" si="647"/>
        <v>0</v>
      </c>
      <c r="L8268" s="5">
        <f t="shared" si="648"/>
        <v>1</v>
      </c>
      <c r="N8268" s="8">
        <f>VLOOKUP(C8268,'data indicadores nacional'!$A$2:$J$24,10,FALSE)</f>
        <v>10</v>
      </c>
      <c r="O8268" t="str">
        <f t="shared" si="649"/>
        <v xml:space="preserve"> </v>
      </c>
    </row>
    <row r="8269" spans="1:15">
      <c r="A8269" t="s">
        <v>122</v>
      </c>
      <c r="B8269" t="s">
        <v>946</v>
      </c>
      <c r="C8269" t="s">
        <v>89</v>
      </c>
      <c r="D8269" s="8">
        <v>90</v>
      </c>
      <c r="E8269" s="8">
        <v>73.333333333333329</v>
      </c>
      <c r="F8269" s="8">
        <v>42.857142857142854</v>
      </c>
      <c r="G8269" t="str">
        <f>VLOOKUP(C8269,'data indicadores nacional'!$A$2:$G$24,7,FALSE)</f>
        <v>arriba</v>
      </c>
      <c r="H8269" s="9">
        <f>VLOOKUP(C8269,'data indicadores nacional'!$A$2:$F$24,6,FALSE)</f>
        <v>2.7490434366534529</v>
      </c>
      <c r="I8269" s="5" t="str">
        <f t="shared" si="645"/>
        <v>alarma</v>
      </c>
      <c r="J8269" s="5">
        <f t="shared" si="646"/>
        <v>0</v>
      </c>
      <c r="K8269" s="5">
        <f t="shared" si="647"/>
        <v>1</v>
      </c>
      <c r="L8269" s="5">
        <f t="shared" si="648"/>
        <v>1</v>
      </c>
      <c r="N8269" s="8">
        <f>VLOOKUP(C8269,'data indicadores nacional'!$A$2:$J$24,10,FALSE)</f>
        <v>95</v>
      </c>
      <c r="O8269" t="str">
        <f t="shared" si="649"/>
        <v>alarma</v>
      </c>
    </row>
    <row r="8270" spans="1:15">
      <c r="A8270" t="s">
        <v>122</v>
      </c>
      <c r="B8270" t="s">
        <v>946</v>
      </c>
      <c r="C8270" t="s">
        <v>91</v>
      </c>
      <c r="D8270" s="8">
        <v>100</v>
      </c>
      <c r="E8270" s="8">
        <v>73.333333333333329</v>
      </c>
      <c r="F8270" s="8">
        <v>57.142857142857139</v>
      </c>
      <c r="G8270" t="str">
        <f>VLOOKUP(C8270,'data indicadores nacional'!$A$2:$G$24,7,FALSE)</f>
        <v>arriba</v>
      </c>
      <c r="H8270" s="9">
        <f>VLOOKUP(C8270,'data indicadores nacional'!$A$2:$F$24,6,FALSE)</f>
        <v>0.72595219758941765</v>
      </c>
      <c r="I8270" s="5" t="str">
        <f t="shared" si="645"/>
        <v>alarma</v>
      </c>
      <c r="J8270" s="5">
        <f t="shared" si="646"/>
        <v>0</v>
      </c>
      <c r="K8270" s="5">
        <f t="shared" si="647"/>
        <v>1</v>
      </c>
      <c r="L8270" s="5">
        <f t="shared" si="648"/>
        <v>1</v>
      </c>
      <c r="N8270" s="8" t="str">
        <f>VLOOKUP(C8270,'data indicadores nacional'!$A$2:$J$24,10,FALSE)</f>
        <v>-</v>
      </c>
      <c r="O8270" t="str">
        <f t="shared" si="649"/>
        <v xml:space="preserve"> </v>
      </c>
    </row>
    <row r="8271" spans="1:15">
      <c r="A8271" t="s">
        <v>122</v>
      </c>
      <c r="B8271" t="s">
        <v>946</v>
      </c>
      <c r="C8271" t="s">
        <v>94</v>
      </c>
      <c r="D8271" s="8">
        <v>6.25</v>
      </c>
      <c r="E8271" s="8">
        <v>5.0666666666666664</v>
      </c>
      <c r="F8271" s="8">
        <v>3.5714285714285716</v>
      </c>
      <c r="G8271" t="str">
        <f>VLOOKUP(C8271,'data indicadores nacional'!$A$2:$G$24,7,FALSE)</f>
        <v>arriba</v>
      </c>
      <c r="H8271" s="9">
        <f>VLOOKUP(C8271,'data indicadores nacional'!$A$2:$F$24,6,FALSE)</f>
        <v>0.23219145011705353</v>
      </c>
      <c r="I8271" s="5" t="str">
        <f t="shared" si="645"/>
        <v>alarma</v>
      </c>
      <c r="J8271" s="5">
        <f t="shared" si="646"/>
        <v>0</v>
      </c>
      <c r="K8271" s="5">
        <f t="shared" si="647"/>
        <v>1</v>
      </c>
      <c r="L8271" s="5">
        <f t="shared" si="648"/>
        <v>1</v>
      </c>
      <c r="N8271" s="8" t="str">
        <f>VLOOKUP(C8271,'data indicadores nacional'!$A$2:$J$24,10,FALSE)</f>
        <v>-</v>
      </c>
      <c r="O8271" t="str">
        <f t="shared" si="649"/>
        <v xml:space="preserve"> </v>
      </c>
    </row>
    <row r="8272" spans="1:15">
      <c r="A8272" t="s">
        <v>122</v>
      </c>
      <c r="B8272" t="s">
        <v>946</v>
      </c>
      <c r="C8272" t="s">
        <v>95</v>
      </c>
      <c r="E8272" s="8">
        <v>13.333333333333334</v>
      </c>
      <c r="F8272" s="8">
        <v>14.285714285714285</v>
      </c>
      <c r="G8272" t="str">
        <f>VLOOKUP(C8272,'data indicadores nacional'!$A$2:$G$24,7,FALSE)</f>
        <v>abajo</v>
      </c>
      <c r="H8272" s="9">
        <f>VLOOKUP(C8272,'data indicadores nacional'!$A$2:$F$24,6,FALSE)</f>
        <v>1.7199886991149187</v>
      </c>
      <c r="I8272" s="5" t="str">
        <f t="shared" si="645"/>
        <v>alarma</v>
      </c>
      <c r="J8272" s="5">
        <f t="shared" si="646"/>
        <v>0</v>
      </c>
      <c r="K8272" s="5">
        <f t="shared" si="647"/>
        <v>1</v>
      </c>
      <c r="L8272" s="5">
        <f t="shared" si="648"/>
        <v>1</v>
      </c>
      <c r="N8272" s="8">
        <f>VLOOKUP(C8272,'data indicadores nacional'!$A$2:$J$24,10,FALSE)</f>
        <v>15</v>
      </c>
      <c r="O8272" t="str">
        <f t="shared" si="649"/>
        <v xml:space="preserve"> </v>
      </c>
    </row>
    <row r="8273" spans="1:15">
      <c r="A8273" t="s">
        <v>122</v>
      </c>
      <c r="B8273" t="s">
        <v>946</v>
      </c>
      <c r="C8273" t="s">
        <v>96</v>
      </c>
      <c r="E8273" s="8">
        <v>6666.666666666667</v>
      </c>
      <c r="G8273" t="str">
        <f>VLOOKUP(C8273,'data indicadores nacional'!$A$2:$G$24,7,FALSE)</f>
        <v>abajo</v>
      </c>
      <c r="H8273" s="9">
        <f>VLOOKUP(C8273,'data indicadores nacional'!$A$2:$F$24,6,FALSE)</f>
        <v>14.793500408348107</v>
      </c>
      <c r="I8273" s="5" t="str">
        <f t="shared" si="645"/>
        <v xml:space="preserve"> </v>
      </c>
      <c r="J8273" s="5">
        <f t="shared" si="646"/>
        <v>0</v>
      </c>
      <c r="K8273" s="5">
        <f t="shared" si="647"/>
        <v>0</v>
      </c>
      <c r="L8273" s="5">
        <f t="shared" si="648"/>
        <v>0</v>
      </c>
      <c r="N8273" s="8">
        <f>VLOOKUP(C8273,'data indicadores nacional'!$A$2:$J$24,10,FALSE)</f>
        <v>45</v>
      </c>
      <c r="O8273" t="str">
        <f t="shared" si="649"/>
        <v xml:space="preserve"> </v>
      </c>
    </row>
    <row r="8274" spans="1:15">
      <c r="A8274" t="s">
        <v>122</v>
      </c>
      <c r="B8274" t="s">
        <v>946</v>
      </c>
      <c r="C8274" t="s">
        <v>98</v>
      </c>
      <c r="D8274" s="8">
        <v>5.7306590257879657</v>
      </c>
      <c r="E8274" s="8">
        <v>8.695652173913043</v>
      </c>
      <c r="F8274" s="8">
        <v>2.8571428571428572</v>
      </c>
      <c r="G8274" t="str">
        <f>VLOOKUP(C8274,'data indicadores nacional'!$A$2:$G$24,7,FALSE)</f>
        <v>abajo</v>
      </c>
      <c r="H8274" s="9">
        <f>VLOOKUP(C8274,'data indicadores nacional'!$A$2:$F$24,6,FALSE)</f>
        <v>3.4897517565506893</v>
      </c>
      <c r="I8274" s="5" t="str">
        <f t="shared" si="645"/>
        <v xml:space="preserve"> </v>
      </c>
      <c r="J8274" s="5">
        <f t="shared" si="646"/>
        <v>1</v>
      </c>
      <c r="K8274" s="5">
        <f t="shared" si="647"/>
        <v>0</v>
      </c>
      <c r="L8274" s="5">
        <f t="shared" si="648"/>
        <v>1</v>
      </c>
      <c r="N8274" s="8">
        <f>VLOOKUP(C8274,'data indicadores nacional'!$A$2:$J$24,10,FALSE)</f>
        <v>61</v>
      </c>
      <c r="O8274" t="str">
        <f t="shared" si="649"/>
        <v xml:space="preserve"> </v>
      </c>
    </row>
    <row r="8275" spans="1:15">
      <c r="A8275" t="s">
        <v>122</v>
      </c>
      <c r="B8275" t="s">
        <v>946</v>
      </c>
      <c r="C8275" t="s">
        <v>99</v>
      </c>
      <c r="D8275" s="8">
        <v>12.658227848101266</v>
      </c>
      <c r="E8275" s="8">
        <v>17.241379310344826</v>
      </c>
      <c r="F8275" s="8">
        <v>5.6818181818181817</v>
      </c>
      <c r="G8275" t="str">
        <f>VLOOKUP(C8275,'data indicadores nacional'!$A$2:$G$24,7,FALSE)</f>
        <v>abajo</v>
      </c>
      <c r="H8275" s="9">
        <f>VLOOKUP(C8275,'data indicadores nacional'!$A$2:$F$24,6,FALSE)</f>
        <v>7.5200278194544445</v>
      </c>
      <c r="I8275" s="5" t="str">
        <f t="shared" si="645"/>
        <v xml:space="preserve"> </v>
      </c>
      <c r="J8275" s="5">
        <f t="shared" si="646"/>
        <v>1</v>
      </c>
      <c r="K8275" s="5">
        <f t="shared" si="647"/>
        <v>0</v>
      </c>
      <c r="L8275" s="5">
        <f t="shared" si="648"/>
        <v>1</v>
      </c>
      <c r="N8275" s="8">
        <f>VLOOKUP(C8275,'data indicadores nacional'!$A$2:$J$24,10,FALSE)</f>
        <v>61</v>
      </c>
      <c r="O8275" t="str">
        <f t="shared" si="649"/>
        <v xml:space="preserve"> </v>
      </c>
    </row>
    <row r="8276" spans="1:15">
      <c r="A8276" t="s">
        <v>122</v>
      </c>
      <c r="B8276" t="s">
        <v>946</v>
      </c>
      <c r="C8276" t="s">
        <v>104</v>
      </c>
      <c r="F8276" s="8">
        <v>125</v>
      </c>
      <c r="G8276" t="str">
        <f>VLOOKUP(C8276,'data indicadores nacional'!$A$2:$G$24,7,FALSE)</f>
        <v>abajo</v>
      </c>
      <c r="H8276" s="9">
        <f>VLOOKUP(C8276,'data indicadores nacional'!$A$2:$F$24,6,FALSE)</f>
        <v>0.3966802220902198</v>
      </c>
      <c r="I8276" s="5" t="str">
        <f t="shared" si="645"/>
        <v>alarma</v>
      </c>
      <c r="J8276" s="5">
        <f t="shared" si="646"/>
        <v>0</v>
      </c>
      <c r="K8276" s="5">
        <f t="shared" si="647"/>
        <v>1</v>
      </c>
      <c r="L8276" s="5">
        <f t="shared" si="648"/>
        <v>1</v>
      </c>
      <c r="N8276" s="8">
        <f>VLOOKUP(C8276,'data indicadores nacional'!$A$2:$J$24,10,FALSE)</f>
        <v>12</v>
      </c>
      <c r="O8276" t="str">
        <f t="shared" si="649"/>
        <v>alarma</v>
      </c>
    </row>
    <row r="8277" spans="1:15">
      <c r="A8277" t="s">
        <v>122</v>
      </c>
      <c r="B8277" t="s">
        <v>947</v>
      </c>
      <c r="C8277" t="s">
        <v>89</v>
      </c>
      <c r="D8277" s="8">
        <v>66.666666666666657</v>
      </c>
      <c r="F8277" s="8">
        <v>50</v>
      </c>
      <c r="G8277" t="str">
        <f>VLOOKUP(C8277,'data indicadores nacional'!$A$2:$G$24,7,FALSE)</f>
        <v>arriba</v>
      </c>
      <c r="H8277" s="9">
        <f>VLOOKUP(C8277,'data indicadores nacional'!$A$2:$F$24,6,FALSE)</f>
        <v>2.7490434366534529</v>
      </c>
      <c r="I8277" s="5" t="str">
        <f t="shared" si="645"/>
        <v xml:space="preserve"> </v>
      </c>
      <c r="J8277" s="5">
        <f t="shared" si="646"/>
        <v>0</v>
      </c>
      <c r="K8277" s="5">
        <f t="shared" si="647"/>
        <v>1</v>
      </c>
      <c r="L8277" s="5">
        <f t="shared" si="648"/>
        <v>1</v>
      </c>
      <c r="N8277" s="8">
        <f>VLOOKUP(C8277,'data indicadores nacional'!$A$2:$J$24,10,FALSE)</f>
        <v>95</v>
      </c>
      <c r="O8277" t="str">
        <f t="shared" si="649"/>
        <v>alarma</v>
      </c>
    </row>
    <row r="8278" spans="1:15">
      <c r="A8278" t="s">
        <v>122</v>
      </c>
      <c r="B8278" t="s">
        <v>947</v>
      </c>
      <c r="C8278" t="s">
        <v>91</v>
      </c>
      <c r="D8278" s="8">
        <v>100</v>
      </c>
      <c r="F8278" s="8">
        <v>100</v>
      </c>
      <c r="G8278" t="str">
        <f>VLOOKUP(C8278,'data indicadores nacional'!$A$2:$G$24,7,FALSE)</f>
        <v>arriba</v>
      </c>
      <c r="H8278" s="9">
        <f>VLOOKUP(C8278,'data indicadores nacional'!$A$2:$F$24,6,FALSE)</f>
        <v>0.72595219758941765</v>
      </c>
      <c r="I8278" s="5" t="str">
        <f t="shared" si="645"/>
        <v xml:space="preserve"> </v>
      </c>
      <c r="J8278" s="5">
        <f t="shared" si="646"/>
        <v>0</v>
      </c>
      <c r="K8278" s="5">
        <f t="shared" si="647"/>
        <v>0</v>
      </c>
      <c r="L8278" s="5">
        <f t="shared" si="648"/>
        <v>0</v>
      </c>
      <c r="N8278" s="8" t="str">
        <f>VLOOKUP(C8278,'data indicadores nacional'!$A$2:$J$24,10,FALSE)</f>
        <v>-</v>
      </c>
      <c r="O8278" t="str">
        <f t="shared" si="649"/>
        <v xml:space="preserve"> </v>
      </c>
    </row>
    <row r="8279" spans="1:15">
      <c r="A8279" t="s">
        <v>122</v>
      </c>
      <c r="B8279" t="s">
        <v>947</v>
      </c>
      <c r="C8279" t="s">
        <v>94</v>
      </c>
      <c r="D8279" s="8">
        <v>5.333333333333333</v>
      </c>
      <c r="F8279" s="8">
        <v>3.5</v>
      </c>
      <c r="G8279" t="str">
        <f>VLOOKUP(C8279,'data indicadores nacional'!$A$2:$G$24,7,FALSE)</f>
        <v>arriba</v>
      </c>
      <c r="H8279" s="9">
        <f>VLOOKUP(C8279,'data indicadores nacional'!$A$2:$F$24,6,FALSE)</f>
        <v>0.23219145011705353</v>
      </c>
      <c r="I8279" s="5" t="str">
        <f t="shared" si="645"/>
        <v xml:space="preserve"> </v>
      </c>
      <c r="J8279" s="5">
        <f t="shared" si="646"/>
        <v>0</v>
      </c>
      <c r="K8279" s="5">
        <f t="shared" si="647"/>
        <v>1</v>
      </c>
      <c r="L8279" s="5">
        <f t="shared" si="648"/>
        <v>1</v>
      </c>
      <c r="N8279" s="8" t="str">
        <f>VLOOKUP(C8279,'data indicadores nacional'!$A$2:$J$24,10,FALSE)</f>
        <v>-</v>
      </c>
      <c r="O8279" t="str">
        <f t="shared" si="649"/>
        <v xml:space="preserve"> </v>
      </c>
    </row>
    <row r="8280" spans="1:15">
      <c r="A8280" t="s">
        <v>122</v>
      </c>
      <c r="B8280" t="s">
        <v>948</v>
      </c>
      <c r="C8280" t="s">
        <v>88</v>
      </c>
      <c r="D8280" s="8">
        <v>3.0806845965770173</v>
      </c>
      <c r="E8280" s="8">
        <v>3.4993270524899054</v>
      </c>
      <c r="F8280" s="8">
        <v>2.2241992882562278</v>
      </c>
      <c r="G8280" t="str">
        <f>VLOOKUP(C8280,'data indicadores nacional'!$A$2:$G$24,7,FALSE)</f>
        <v>abajo</v>
      </c>
      <c r="H8280" s="9">
        <f>VLOOKUP(C8280,'data indicadores nacional'!$A$2:$F$24,6,FALSE)</f>
        <v>0.25026441121950321</v>
      </c>
      <c r="I8280" s="5" t="str">
        <f t="shared" si="645"/>
        <v xml:space="preserve"> </v>
      </c>
      <c r="J8280" s="5">
        <f t="shared" si="646"/>
        <v>1</v>
      </c>
      <c r="K8280" s="5">
        <f t="shared" si="647"/>
        <v>0</v>
      </c>
      <c r="L8280" s="5">
        <f t="shared" si="648"/>
        <v>1</v>
      </c>
      <c r="N8280" s="8">
        <f>VLOOKUP(C8280,'data indicadores nacional'!$A$2:$J$24,10,FALSE)</f>
        <v>10</v>
      </c>
      <c r="O8280" t="str">
        <f t="shared" si="649"/>
        <v xml:space="preserve"> </v>
      </c>
    </row>
    <row r="8281" spans="1:15">
      <c r="A8281" t="s">
        <v>122</v>
      </c>
      <c r="B8281" t="s">
        <v>948</v>
      </c>
      <c r="C8281" t="s">
        <v>89</v>
      </c>
      <c r="D8281" s="8">
        <v>77.384464110127823</v>
      </c>
      <c r="E8281" s="8">
        <v>84.646670055922726</v>
      </c>
      <c r="F8281" s="8">
        <v>86.836989725076364</v>
      </c>
      <c r="G8281" t="str">
        <f>VLOOKUP(C8281,'data indicadores nacional'!$A$2:$G$24,7,FALSE)</f>
        <v>arriba</v>
      </c>
      <c r="H8281" s="9">
        <f>VLOOKUP(C8281,'data indicadores nacional'!$A$2:$F$24,6,FALSE)</f>
        <v>2.7490434366534529</v>
      </c>
      <c r="I8281" s="5" t="str">
        <f t="shared" si="645"/>
        <v xml:space="preserve"> </v>
      </c>
      <c r="J8281" s="5">
        <f t="shared" si="646"/>
        <v>1</v>
      </c>
      <c r="K8281" s="5">
        <f t="shared" si="647"/>
        <v>0</v>
      </c>
      <c r="L8281" s="5">
        <f t="shared" si="648"/>
        <v>1</v>
      </c>
      <c r="N8281" s="8">
        <f>VLOOKUP(C8281,'data indicadores nacional'!$A$2:$J$24,10,FALSE)</f>
        <v>95</v>
      </c>
      <c r="O8281" t="str">
        <f t="shared" si="649"/>
        <v>alarma</v>
      </c>
    </row>
    <row r="8282" spans="1:15">
      <c r="A8282" t="s">
        <v>122</v>
      </c>
      <c r="B8282" t="s">
        <v>948</v>
      </c>
      <c r="C8282" t="s">
        <v>90</v>
      </c>
      <c r="D8282" s="8">
        <v>83.333333333333343</v>
      </c>
      <c r="E8282" s="8">
        <v>84</v>
      </c>
      <c r="F8282" s="8">
        <v>87.878787878787875</v>
      </c>
      <c r="G8282" t="str">
        <f>VLOOKUP(C8282,'data indicadores nacional'!$A$2:$G$24,7,FALSE)</f>
        <v>abajo</v>
      </c>
      <c r="H8282" s="9">
        <f>VLOOKUP(C8282,'data indicadores nacional'!$A$2:$F$24,6,FALSE)</f>
        <v>2.2832114202799096</v>
      </c>
      <c r="I8282" s="5" t="str">
        <f t="shared" si="645"/>
        <v>alarma</v>
      </c>
      <c r="J8282" s="5">
        <f t="shared" si="646"/>
        <v>0</v>
      </c>
      <c r="K8282" s="5">
        <f t="shared" si="647"/>
        <v>1</v>
      </c>
      <c r="L8282" s="5">
        <f t="shared" si="648"/>
        <v>1</v>
      </c>
      <c r="N8282" s="8" t="str">
        <f>VLOOKUP(C8282,'data indicadores nacional'!$A$2:$J$24,10,FALSE)</f>
        <v>-</v>
      </c>
      <c r="O8282" t="str">
        <f t="shared" si="649"/>
        <v xml:space="preserve"> </v>
      </c>
    </row>
    <row r="8283" spans="1:15">
      <c r="A8283" t="s">
        <v>122</v>
      </c>
      <c r="B8283" t="s">
        <v>948</v>
      </c>
      <c r="C8283" t="s">
        <v>91</v>
      </c>
      <c r="D8283" s="8">
        <v>100</v>
      </c>
      <c r="E8283" s="8">
        <v>99.845241165849885</v>
      </c>
      <c r="F8283" s="8">
        <v>99.635036496350367</v>
      </c>
      <c r="G8283" t="str">
        <f>VLOOKUP(C8283,'data indicadores nacional'!$A$2:$G$24,7,FALSE)</f>
        <v>arriba</v>
      </c>
      <c r="H8283" s="9">
        <f>VLOOKUP(C8283,'data indicadores nacional'!$A$2:$F$24,6,FALSE)</f>
        <v>0.72595219758941765</v>
      </c>
      <c r="I8283" s="5" t="str">
        <f t="shared" si="645"/>
        <v>alarma</v>
      </c>
      <c r="J8283" s="5">
        <f t="shared" si="646"/>
        <v>0</v>
      </c>
      <c r="K8283" s="5">
        <f t="shared" si="647"/>
        <v>1</v>
      </c>
      <c r="L8283" s="5">
        <f t="shared" si="648"/>
        <v>1</v>
      </c>
      <c r="N8283" s="8" t="str">
        <f>VLOOKUP(C8283,'data indicadores nacional'!$A$2:$J$24,10,FALSE)</f>
        <v>-</v>
      </c>
      <c r="O8283" t="str">
        <f t="shared" si="649"/>
        <v xml:space="preserve"> </v>
      </c>
    </row>
    <row r="8284" spans="1:15">
      <c r="A8284" t="s">
        <v>122</v>
      </c>
      <c r="B8284" t="s">
        <v>948</v>
      </c>
      <c r="C8284" t="s">
        <v>92</v>
      </c>
      <c r="D8284" s="8">
        <v>48.957850856878181</v>
      </c>
      <c r="E8284" s="8">
        <v>36.375190645653277</v>
      </c>
      <c r="F8284" s="8">
        <v>44.620077648363839</v>
      </c>
      <c r="G8284" t="str">
        <f>VLOOKUP(C8284,'data indicadores nacional'!$A$2:$G$24,7,FALSE)</f>
        <v>abajo</v>
      </c>
      <c r="H8284" s="9">
        <f>VLOOKUP(C8284,'data indicadores nacional'!$A$2:$F$24,6,FALSE)</f>
        <v>2.5040710609700474</v>
      </c>
      <c r="I8284" s="5" t="str">
        <f t="shared" si="645"/>
        <v>alarma</v>
      </c>
      <c r="J8284" s="5">
        <f t="shared" si="646"/>
        <v>1</v>
      </c>
      <c r="K8284" s="5">
        <f t="shared" si="647"/>
        <v>0</v>
      </c>
      <c r="L8284" s="5">
        <f t="shared" si="648"/>
        <v>1</v>
      </c>
      <c r="N8284" s="8" t="str">
        <f>VLOOKUP(C8284,'data indicadores nacional'!$A$2:$J$24,10,FALSE)</f>
        <v>-</v>
      </c>
      <c r="O8284" t="str">
        <f t="shared" si="649"/>
        <v xml:space="preserve"> </v>
      </c>
    </row>
    <row r="8285" spans="1:15">
      <c r="A8285" t="s">
        <v>122</v>
      </c>
      <c r="B8285" t="s">
        <v>948</v>
      </c>
      <c r="C8285" t="s">
        <v>93</v>
      </c>
      <c r="D8285" s="8">
        <v>0.32497678737233054</v>
      </c>
      <c r="E8285" s="8">
        <v>0.2541942043721403</v>
      </c>
      <c r="F8285" s="8">
        <v>0.2219140083217753</v>
      </c>
      <c r="G8285" t="str">
        <f>VLOOKUP(C8285,'data indicadores nacional'!$A$2:$G$24,7,FALSE)</f>
        <v>abajo</v>
      </c>
      <c r="H8285" s="9">
        <f>VLOOKUP(C8285,'data indicadores nacional'!$A$2:$F$24,6,FALSE)</f>
        <v>3.3766595341714022E-2</v>
      </c>
      <c r="I8285" s="5" t="str">
        <f t="shared" si="645"/>
        <v xml:space="preserve"> </v>
      </c>
      <c r="J8285" s="5">
        <f t="shared" si="646"/>
        <v>1</v>
      </c>
      <c r="K8285" s="5">
        <f t="shared" si="647"/>
        <v>0</v>
      </c>
      <c r="L8285" s="5">
        <f t="shared" si="648"/>
        <v>1</v>
      </c>
      <c r="N8285" s="8">
        <f>VLOOKUP(C8285,'data indicadores nacional'!$A$2:$J$24,10,FALSE)</f>
        <v>15</v>
      </c>
      <c r="O8285" t="str">
        <f t="shared" si="649"/>
        <v xml:space="preserve"> </v>
      </c>
    </row>
    <row r="8286" spans="1:15">
      <c r="A8286" t="s">
        <v>122</v>
      </c>
      <c r="B8286" t="s">
        <v>948</v>
      </c>
      <c r="C8286" t="s">
        <v>94</v>
      </c>
      <c r="D8286" s="8">
        <v>4.9564814814814815</v>
      </c>
      <c r="E8286" s="8">
        <v>4.9908490086426029</v>
      </c>
      <c r="F8286" s="8">
        <v>4.7673322240709926</v>
      </c>
      <c r="G8286" t="str">
        <f>VLOOKUP(C8286,'data indicadores nacional'!$A$2:$G$24,7,FALSE)</f>
        <v>arriba</v>
      </c>
      <c r="H8286" s="9">
        <f>VLOOKUP(C8286,'data indicadores nacional'!$A$2:$F$24,6,FALSE)</f>
        <v>0.23219145011705353</v>
      </c>
      <c r="I8286" s="5" t="str">
        <f t="shared" si="645"/>
        <v>alarma</v>
      </c>
      <c r="J8286" s="5">
        <f t="shared" si="646"/>
        <v>0</v>
      </c>
      <c r="K8286" s="5">
        <f t="shared" si="647"/>
        <v>1</v>
      </c>
      <c r="L8286" s="5">
        <f t="shared" si="648"/>
        <v>1</v>
      </c>
      <c r="N8286" s="8" t="str">
        <f>VLOOKUP(C8286,'data indicadores nacional'!$A$2:$J$24,10,FALSE)</f>
        <v>-</v>
      </c>
      <c r="O8286" t="str">
        <f t="shared" si="649"/>
        <v xml:space="preserve"> </v>
      </c>
    </row>
    <row r="8287" spans="1:15">
      <c r="A8287" t="s">
        <v>122</v>
      </c>
      <c r="B8287" t="s">
        <v>948</v>
      </c>
      <c r="C8287" t="s">
        <v>95</v>
      </c>
      <c r="D8287" s="8">
        <v>12.813370473537605</v>
      </c>
      <c r="E8287" s="8">
        <v>10.523640061006608</v>
      </c>
      <c r="F8287" s="8">
        <v>11.206657420249654</v>
      </c>
      <c r="G8287" t="str">
        <f>VLOOKUP(C8287,'data indicadores nacional'!$A$2:$G$24,7,FALSE)</f>
        <v>abajo</v>
      </c>
      <c r="H8287" s="9">
        <f>VLOOKUP(C8287,'data indicadores nacional'!$A$2:$F$24,6,FALSE)</f>
        <v>1.7199886991149187</v>
      </c>
      <c r="I8287" s="5" t="str">
        <f t="shared" si="645"/>
        <v>alarma</v>
      </c>
      <c r="J8287" s="5">
        <f t="shared" si="646"/>
        <v>1</v>
      </c>
      <c r="K8287" s="5">
        <f t="shared" si="647"/>
        <v>0</v>
      </c>
      <c r="L8287" s="5">
        <f t="shared" si="648"/>
        <v>1</v>
      </c>
      <c r="N8287" s="8">
        <f>VLOOKUP(C8287,'data indicadores nacional'!$A$2:$J$24,10,FALSE)</f>
        <v>15</v>
      </c>
      <c r="O8287" t="str">
        <f t="shared" si="649"/>
        <v xml:space="preserve"> </v>
      </c>
    </row>
    <row r="8288" spans="1:15">
      <c r="A8288" t="s">
        <v>122</v>
      </c>
      <c r="B8288" t="s">
        <v>948</v>
      </c>
      <c r="C8288" t="s">
        <v>96</v>
      </c>
      <c r="D8288" s="8">
        <v>46.296296296296298</v>
      </c>
      <c r="E8288" s="8">
        <v>50.838840874428065</v>
      </c>
      <c r="F8288" s="8">
        <v>83.194675540765388</v>
      </c>
      <c r="G8288" t="str">
        <f>VLOOKUP(C8288,'data indicadores nacional'!$A$2:$G$24,7,FALSE)</f>
        <v>abajo</v>
      </c>
      <c r="H8288" s="9">
        <f>VLOOKUP(C8288,'data indicadores nacional'!$A$2:$F$24,6,FALSE)</f>
        <v>14.793500408348107</v>
      </c>
      <c r="I8288" s="5" t="str">
        <f t="shared" si="645"/>
        <v>alarma</v>
      </c>
      <c r="J8288" s="5">
        <f t="shared" si="646"/>
        <v>0</v>
      </c>
      <c r="K8288" s="5">
        <f t="shared" si="647"/>
        <v>1</v>
      </c>
      <c r="L8288" s="5">
        <f t="shared" si="648"/>
        <v>1</v>
      </c>
      <c r="N8288" s="8">
        <f>VLOOKUP(C8288,'data indicadores nacional'!$A$2:$J$24,10,FALSE)</f>
        <v>45</v>
      </c>
      <c r="O8288" t="str">
        <f t="shared" si="649"/>
        <v>alarma</v>
      </c>
    </row>
    <row r="8289" spans="1:15">
      <c r="A8289" t="s">
        <v>122</v>
      </c>
      <c r="B8289" t="s">
        <v>948</v>
      </c>
      <c r="C8289" t="s">
        <v>97</v>
      </c>
      <c r="D8289" s="8">
        <v>4.8134777376654636</v>
      </c>
      <c r="E8289" s="8">
        <v>9.7352024922118368</v>
      </c>
      <c r="F8289" s="8">
        <v>6.2893081761006293</v>
      </c>
      <c r="G8289" t="str">
        <f>VLOOKUP(C8289,'data indicadores nacional'!$A$2:$G$24,7,FALSE)</f>
        <v>abajo</v>
      </c>
      <c r="H8289" s="9">
        <f>VLOOKUP(C8289,'data indicadores nacional'!$A$2:$F$24,6,FALSE)</f>
        <v>0.35698528124504503</v>
      </c>
      <c r="I8289" s="5" t="str">
        <f t="shared" si="645"/>
        <v xml:space="preserve"> </v>
      </c>
      <c r="J8289" s="5">
        <f t="shared" si="646"/>
        <v>0</v>
      </c>
      <c r="K8289" s="5">
        <f t="shared" si="647"/>
        <v>1</v>
      </c>
      <c r="L8289" s="5">
        <f t="shared" si="648"/>
        <v>1</v>
      </c>
      <c r="N8289" s="8">
        <f>VLOOKUP(C8289,'data indicadores nacional'!$A$2:$J$24,10,FALSE)</f>
        <v>61</v>
      </c>
      <c r="O8289" t="str">
        <f t="shared" si="649"/>
        <v xml:space="preserve"> </v>
      </c>
    </row>
    <row r="8290" spans="1:15">
      <c r="A8290" t="s">
        <v>122</v>
      </c>
      <c r="B8290" t="s">
        <v>948</v>
      </c>
      <c r="C8290" t="s">
        <v>98</v>
      </c>
      <c r="D8290" s="8">
        <v>65.330107155202214</v>
      </c>
      <c r="E8290" s="8">
        <v>83.976652231218225</v>
      </c>
      <c r="F8290" s="8">
        <v>75.442006849949095</v>
      </c>
      <c r="G8290" t="str">
        <f>VLOOKUP(C8290,'data indicadores nacional'!$A$2:$G$24,7,FALSE)</f>
        <v>abajo</v>
      </c>
      <c r="H8290" s="9">
        <f>VLOOKUP(C8290,'data indicadores nacional'!$A$2:$F$24,6,FALSE)</f>
        <v>3.4897517565506893</v>
      </c>
      <c r="I8290" s="5" t="str">
        <f t="shared" si="645"/>
        <v xml:space="preserve"> </v>
      </c>
      <c r="J8290" s="5">
        <f t="shared" si="646"/>
        <v>0</v>
      </c>
      <c r="K8290" s="5">
        <f t="shared" si="647"/>
        <v>1</v>
      </c>
      <c r="L8290" s="5">
        <f t="shared" si="648"/>
        <v>1</v>
      </c>
      <c r="N8290" s="8">
        <f>VLOOKUP(C8290,'data indicadores nacional'!$A$2:$J$24,10,FALSE)</f>
        <v>61</v>
      </c>
      <c r="O8290" t="str">
        <f t="shared" si="649"/>
        <v>alarma</v>
      </c>
    </row>
    <row r="8291" spans="1:15">
      <c r="A8291" t="s">
        <v>122</v>
      </c>
      <c r="B8291" t="s">
        <v>948</v>
      </c>
      <c r="C8291" t="s">
        <v>99</v>
      </c>
      <c r="D8291" s="8">
        <v>147.03493095044678</v>
      </c>
      <c r="E8291" s="8">
        <v>153.48158950054685</v>
      </c>
      <c r="F8291" s="8">
        <v>140.74874010079193</v>
      </c>
      <c r="G8291" t="str">
        <f>VLOOKUP(C8291,'data indicadores nacional'!$A$2:$G$24,7,FALSE)</f>
        <v>abajo</v>
      </c>
      <c r="H8291" s="9">
        <f>VLOOKUP(C8291,'data indicadores nacional'!$A$2:$F$24,6,FALSE)</f>
        <v>7.5200278194544445</v>
      </c>
      <c r="I8291" s="5" t="str">
        <f t="shared" si="645"/>
        <v xml:space="preserve"> </v>
      </c>
      <c r="J8291" s="5">
        <f t="shared" si="646"/>
        <v>1</v>
      </c>
      <c r="K8291" s="5">
        <f t="shared" si="647"/>
        <v>0</v>
      </c>
      <c r="L8291" s="5">
        <f t="shared" si="648"/>
        <v>1</v>
      </c>
      <c r="N8291" s="8">
        <f>VLOOKUP(C8291,'data indicadores nacional'!$A$2:$J$24,10,FALSE)</f>
        <v>61</v>
      </c>
      <c r="O8291" t="str">
        <f t="shared" si="649"/>
        <v>alarma</v>
      </c>
    </row>
    <row r="8292" spans="1:15">
      <c r="A8292" t="s">
        <v>122</v>
      </c>
      <c r="B8292" t="s">
        <v>948</v>
      </c>
      <c r="C8292" t="s">
        <v>100</v>
      </c>
      <c r="D8292" s="8">
        <v>4.6296296296296298</v>
      </c>
      <c r="E8292" s="8">
        <v>10.676156583629894</v>
      </c>
      <c r="F8292" s="8">
        <v>9.4287298946200782</v>
      </c>
      <c r="G8292" t="str">
        <f>VLOOKUP(C8292,'data indicadores nacional'!$A$2:$G$24,7,FALSE)</f>
        <v>abajo</v>
      </c>
      <c r="H8292" s="9">
        <f>VLOOKUP(C8292,'data indicadores nacional'!$A$2:$F$24,6,FALSE)</f>
        <v>1.7895311097465236</v>
      </c>
      <c r="I8292" s="5" t="str">
        <f t="shared" si="645"/>
        <v xml:space="preserve"> </v>
      </c>
      <c r="J8292" s="5">
        <f t="shared" si="646"/>
        <v>0</v>
      </c>
      <c r="K8292" s="5">
        <f t="shared" si="647"/>
        <v>1</v>
      </c>
      <c r="L8292" s="5">
        <f t="shared" si="648"/>
        <v>1</v>
      </c>
      <c r="N8292" s="8">
        <f>VLOOKUP(C8292,'data indicadores nacional'!$A$2:$J$24,10,FALSE)</f>
        <v>15</v>
      </c>
      <c r="O8292" t="str">
        <f t="shared" si="649"/>
        <v xml:space="preserve"> </v>
      </c>
    </row>
    <row r="8293" spans="1:15">
      <c r="A8293" t="s">
        <v>122</v>
      </c>
      <c r="B8293" t="s">
        <v>948</v>
      </c>
      <c r="C8293" t="s">
        <v>101</v>
      </c>
      <c r="D8293" s="8">
        <v>2.3148148148148149</v>
      </c>
      <c r="E8293" s="8">
        <v>9.4051855617691924</v>
      </c>
      <c r="F8293" s="8">
        <v>8.0421519689406544</v>
      </c>
      <c r="G8293" t="str">
        <f>VLOOKUP(C8293,'data indicadores nacional'!$A$2:$G$24,7,FALSE)</f>
        <v>abajo</v>
      </c>
      <c r="H8293" s="9">
        <f>VLOOKUP(C8293,'data indicadores nacional'!$A$2:$F$24,6,FALSE)</f>
        <v>1.3238688071947835</v>
      </c>
      <c r="I8293" s="5" t="str">
        <f t="shared" si="645"/>
        <v xml:space="preserve"> </v>
      </c>
      <c r="J8293" s="5">
        <f t="shared" si="646"/>
        <v>0</v>
      </c>
      <c r="K8293" s="5">
        <f t="shared" si="647"/>
        <v>1</v>
      </c>
      <c r="L8293" s="5">
        <f t="shared" si="648"/>
        <v>1</v>
      </c>
      <c r="N8293" s="8">
        <f>VLOOKUP(C8293,'data indicadores nacional'!$A$2:$J$24,10,FALSE)</f>
        <v>12</v>
      </c>
      <c r="O8293" t="str">
        <f t="shared" si="649"/>
        <v xml:space="preserve"> </v>
      </c>
    </row>
    <row r="8294" spans="1:15">
      <c r="A8294" t="s">
        <v>122</v>
      </c>
      <c r="B8294" t="s">
        <v>948</v>
      </c>
      <c r="C8294" t="s">
        <v>103</v>
      </c>
      <c r="D8294" s="8">
        <v>11.081560283687944</v>
      </c>
      <c r="E8294" s="8">
        <v>30.202355783751134</v>
      </c>
      <c r="F8294" s="8">
        <v>9.7266802840190643</v>
      </c>
      <c r="G8294" t="str">
        <f>VLOOKUP(C8294,'data indicadores nacional'!$A$2:$G$24,7,FALSE)</f>
        <v>abajo</v>
      </c>
      <c r="H8294" s="9">
        <f>VLOOKUP(C8294,'data indicadores nacional'!$A$2:$F$24,6,FALSE)</f>
        <v>4.9638210683068253</v>
      </c>
      <c r="I8294" s="5" t="str">
        <f t="shared" si="645"/>
        <v xml:space="preserve"> </v>
      </c>
      <c r="J8294" s="5">
        <f t="shared" si="646"/>
        <v>1</v>
      </c>
      <c r="K8294" s="5">
        <f t="shared" si="647"/>
        <v>0</v>
      </c>
      <c r="L8294" s="5">
        <f t="shared" si="648"/>
        <v>1</v>
      </c>
      <c r="N8294" s="8">
        <f>VLOOKUP(C8294,'data indicadores nacional'!$A$2:$J$24,10,FALSE)</f>
        <v>8.9</v>
      </c>
      <c r="O8294" t="str">
        <f t="shared" si="649"/>
        <v>alarma</v>
      </c>
    </row>
    <row r="8295" spans="1:15">
      <c r="A8295" t="s">
        <v>122</v>
      </c>
      <c r="B8295" t="s">
        <v>948</v>
      </c>
      <c r="C8295" t="s">
        <v>104</v>
      </c>
      <c r="D8295" s="8">
        <v>10.091743119266056</v>
      </c>
      <c r="E8295" s="8">
        <v>12.862547288776797</v>
      </c>
      <c r="F8295" s="8">
        <v>13.465237702665569</v>
      </c>
      <c r="G8295" t="str">
        <f>VLOOKUP(C8295,'data indicadores nacional'!$A$2:$G$24,7,FALSE)</f>
        <v>abajo</v>
      </c>
      <c r="H8295" s="9">
        <f>VLOOKUP(C8295,'data indicadores nacional'!$A$2:$F$24,6,FALSE)</f>
        <v>0.3966802220902198</v>
      </c>
      <c r="I8295" s="5" t="str">
        <f t="shared" si="645"/>
        <v>alarma</v>
      </c>
      <c r="J8295" s="5">
        <f t="shared" si="646"/>
        <v>0</v>
      </c>
      <c r="K8295" s="5">
        <f t="shared" si="647"/>
        <v>1</v>
      </c>
      <c r="L8295" s="5">
        <f t="shared" si="648"/>
        <v>1</v>
      </c>
      <c r="N8295" s="8">
        <f>VLOOKUP(C8295,'data indicadores nacional'!$A$2:$J$24,10,FALSE)</f>
        <v>12</v>
      </c>
      <c r="O8295" t="str">
        <f t="shared" si="649"/>
        <v>alarma</v>
      </c>
    </row>
    <row r="8296" spans="1:15">
      <c r="A8296" t="s">
        <v>122</v>
      </c>
      <c r="B8296" t="s">
        <v>948</v>
      </c>
      <c r="C8296" t="s">
        <v>105</v>
      </c>
      <c r="E8296" s="8">
        <v>40.269807711668172</v>
      </c>
      <c r="G8296" t="str">
        <f>VLOOKUP(C8296,'data indicadores nacional'!$A$2:$G$24,7,FALSE)</f>
        <v>abajo</v>
      </c>
      <c r="H8296" s="9">
        <f>VLOOKUP(C8296,'data indicadores nacional'!$A$2:$F$24,6,FALSE)</f>
        <v>1.2536970118415909</v>
      </c>
      <c r="I8296" s="5" t="str">
        <f t="shared" si="645"/>
        <v xml:space="preserve"> </v>
      </c>
      <c r="J8296" s="5">
        <f t="shared" si="646"/>
        <v>0</v>
      </c>
      <c r="K8296" s="5">
        <f t="shared" si="647"/>
        <v>0</v>
      </c>
      <c r="L8296" s="5">
        <f t="shared" si="648"/>
        <v>0</v>
      </c>
      <c r="N8296" s="8">
        <f>VLOOKUP(C8296,'data indicadores nacional'!$A$2:$J$24,10,FALSE)</f>
        <v>4.0773685948219525</v>
      </c>
      <c r="O8296" t="str">
        <f t="shared" si="649"/>
        <v xml:space="preserve"> </v>
      </c>
    </row>
    <row r="8297" spans="1:15">
      <c r="A8297" t="s">
        <v>122</v>
      </c>
      <c r="B8297" t="s">
        <v>949</v>
      </c>
      <c r="C8297" t="s">
        <v>88</v>
      </c>
      <c r="D8297" s="8">
        <v>3.3913043478260874</v>
      </c>
      <c r="E8297" s="8">
        <v>3.6958817317845831</v>
      </c>
      <c r="F8297" s="8">
        <v>2.5289778714436251</v>
      </c>
      <c r="G8297" t="str">
        <f>VLOOKUP(C8297,'data indicadores nacional'!$A$2:$G$24,7,FALSE)</f>
        <v>abajo</v>
      </c>
      <c r="H8297" s="9">
        <f>VLOOKUP(C8297,'data indicadores nacional'!$A$2:$F$24,6,FALSE)</f>
        <v>0.25026441121950321</v>
      </c>
      <c r="I8297" s="5" t="str">
        <f t="shared" si="645"/>
        <v xml:space="preserve"> </v>
      </c>
      <c r="J8297" s="5">
        <f t="shared" si="646"/>
        <v>1</v>
      </c>
      <c r="K8297" s="5">
        <f t="shared" si="647"/>
        <v>0</v>
      </c>
      <c r="L8297" s="5">
        <f t="shared" si="648"/>
        <v>1</v>
      </c>
      <c r="N8297" s="8">
        <f>VLOOKUP(C8297,'data indicadores nacional'!$A$2:$J$24,10,FALSE)</f>
        <v>10</v>
      </c>
      <c r="O8297" t="str">
        <f t="shared" si="649"/>
        <v xml:space="preserve"> </v>
      </c>
    </row>
    <row r="8298" spans="1:15">
      <c r="A8298" t="s">
        <v>122</v>
      </c>
      <c r="B8298" t="s">
        <v>949</v>
      </c>
      <c r="C8298" t="s">
        <v>89</v>
      </c>
      <c r="D8298" s="8">
        <v>94.732297063903275</v>
      </c>
      <c r="E8298" s="8">
        <v>78.818737270875758</v>
      </c>
      <c r="F8298" s="8">
        <v>80.555555555555557</v>
      </c>
      <c r="G8298" t="str">
        <f>VLOOKUP(C8298,'data indicadores nacional'!$A$2:$G$24,7,FALSE)</f>
        <v>arriba</v>
      </c>
      <c r="H8298" s="9">
        <f>VLOOKUP(C8298,'data indicadores nacional'!$A$2:$F$24,6,FALSE)</f>
        <v>2.7490434366534529</v>
      </c>
      <c r="I8298" s="5" t="str">
        <f t="shared" si="645"/>
        <v xml:space="preserve"> </v>
      </c>
      <c r="J8298" s="5">
        <f t="shared" si="646"/>
        <v>0</v>
      </c>
      <c r="K8298" s="5">
        <f t="shared" si="647"/>
        <v>1</v>
      </c>
      <c r="L8298" s="5">
        <f t="shared" si="648"/>
        <v>1</v>
      </c>
      <c r="N8298" s="8">
        <f>VLOOKUP(C8298,'data indicadores nacional'!$A$2:$J$24,10,FALSE)</f>
        <v>95</v>
      </c>
      <c r="O8298" t="str">
        <f t="shared" si="649"/>
        <v>alarma</v>
      </c>
    </row>
    <row r="8299" spans="1:15">
      <c r="A8299" t="s">
        <v>122</v>
      </c>
      <c r="B8299" t="s">
        <v>949</v>
      </c>
      <c r="C8299" t="s">
        <v>90</v>
      </c>
      <c r="D8299" s="8">
        <v>100</v>
      </c>
      <c r="E8299" s="8">
        <v>50</v>
      </c>
      <c r="F8299" s="8">
        <v>100</v>
      </c>
      <c r="G8299" t="str">
        <f>VLOOKUP(C8299,'data indicadores nacional'!$A$2:$G$24,7,FALSE)</f>
        <v>abajo</v>
      </c>
      <c r="H8299" s="9">
        <f>VLOOKUP(C8299,'data indicadores nacional'!$A$2:$F$24,6,FALSE)</f>
        <v>2.2832114202799096</v>
      </c>
      <c r="I8299" s="5" t="str">
        <f t="shared" si="645"/>
        <v>alarma</v>
      </c>
      <c r="J8299" s="5">
        <f t="shared" si="646"/>
        <v>0</v>
      </c>
      <c r="K8299" s="5">
        <f t="shared" si="647"/>
        <v>0</v>
      </c>
      <c r="L8299" s="5">
        <f t="shared" si="648"/>
        <v>0</v>
      </c>
      <c r="N8299" s="8" t="str">
        <f>VLOOKUP(C8299,'data indicadores nacional'!$A$2:$J$24,10,FALSE)</f>
        <v>-</v>
      </c>
      <c r="O8299" t="str">
        <f t="shared" si="649"/>
        <v xml:space="preserve"> </v>
      </c>
    </row>
    <row r="8300" spans="1:15">
      <c r="A8300" t="s">
        <v>122</v>
      </c>
      <c r="B8300" t="s">
        <v>949</v>
      </c>
      <c r="C8300" t="s">
        <v>91</v>
      </c>
      <c r="D8300" s="8">
        <v>99.483648881239233</v>
      </c>
      <c r="E8300" s="8">
        <v>99.279093717816679</v>
      </c>
      <c r="F8300" s="8">
        <v>99.691675231243579</v>
      </c>
      <c r="G8300" t="str">
        <f>VLOOKUP(C8300,'data indicadores nacional'!$A$2:$G$24,7,FALSE)</f>
        <v>arriba</v>
      </c>
      <c r="H8300" s="9">
        <f>VLOOKUP(C8300,'data indicadores nacional'!$A$2:$F$24,6,FALSE)</f>
        <v>0.72595219758941765</v>
      </c>
      <c r="I8300" s="5" t="str">
        <f t="shared" si="645"/>
        <v xml:space="preserve"> </v>
      </c>
      <c r="J8300" s="5">
        <f t="shared" si="646"/>
        <v>1</v>
      </c>
      <c r="K8300" s="5">
        <f t="shared" si="647"/>
        <v>0</v>
      </c>
      <c r="L8300" s="5">
        <f t="shared" si="648"/>
        <v>1</v>
      </c>
      <c r="N8300" s="8" t="str">
        <f>VLOOKUP(C8300,'data indicadores nacional'!$A$2:$J$24,10,FALSE)</f>
        <v>-</v>
      </c>
      <c r="O8300" t="str">
        <f t="shared" si="649"/>
        <v xml:space="preserve"> </v>
      </c>
    </row>
    <row r="8301" spans="1:15">
      <c r="A8301" t="s">
        <v>122</v>
      </c>
      <c r="B8301" t="s">
        <v>949</v>
      </c>
      <c r="C8301" t="s">
        <v>92</v>
      </c>
      <c r="D8301" s="8">
        <v>39.440203562340969</v>
      </c>
      <c r="E8301" s="8">
        <v>47.507629704984737</v>
      </c>
      <c r="F8301" s="8">
        <v>44.912641315519011</v>
      </c>
      <c r="G8301" t="str">
        <f>VLOOKUP(C8301,'data indicadores nacional'!$A$2:$G$24,7,FALSE)</f>
        <v>abajo</v>
      </c>
      <c r="H8301" s="9">
        <f>VLOOKUP(C8301,'data indicadores nacional'!$A$2:$F$24,6,FALSE)</f>
        <v>2.5040710609700474</v>
      </c>
      <c r="I8301" s="5" t="str">
        <f t="shared" si="645"/>
        <v xml:space="preserve"> </v>
      </c>
      <c r="J8301" s="5">
        <f t="shared" si="646"/>
        <v>0</v>
      </c>
      <c r="K8301" s="5">
        <f t="shared" si="647"/>
        <v>1</v>
      </c>
      <c r="L8301" s="5">
        <f t="shared" si="648"/>
        <v>1</v>
      </c>
      <c r="N8301" s="8" t="str">
        <f>VLOOKUP(C8301,'data indicadores nacional'!$A$2:$J$24,10,FALSE)</f>
        <v>-</v>
      </c>
      <c r="O8301" t="str">
        <f t="shared" si="649"/>
        <v xml:space="preserve"> </v>
      </c>
    </row>
    <row r="8302" spans="1:15">
      <c r="A8302" t="s">
        <v>122</v>
      </c>
      <c r="B8302" t="s">
        <v>949</v>
      </c>
      <c r="C8302" t="s">
        <v>93</v>
      </c>
      <c r="D8302" s="8">
        <v>8.5034013605442174E-2</v>
      </c>
      <c r="E8302" s="8">
        <v>0.20345879959308238</v>
      </c>
      <c r="F8302" s="8">
        <v>0.20554984583761562</v>
      </c>
      <c r="G8302" t="str">
        <f>VLOOKUP(C8302,'data indicadores nacional'!$A$2:$G$24,7,FALSE)</f>
        <v>abajo</v>
      </c>
      <c r="H8302" s="9">
        <f>VLOOKUP(C8302,'data indicadores nacional'!$A$2:$F$24,6,FALSE)</f>
        <v>3.3766595341714022E-2</v>
      </c>
      <c r="I8302" s="5" t="str">
        <f t="shared" si="645"/>
        <v>alarma</v>
      </c>
      <c r="J8302" s="5">
        <f t="shared" si="646"/>
        <v>0</v>
      </c>
      <c r="K8302" s="5">
        <f t="shared" si="647"/>
        <v>1</v>
      </c>
      <c r="L8302" s="5">
        <f t="shared" si="648"/>
        <v>1</v>
      </c>
      <c r="N8302" s="8">
        <f>VLOOKUP(C8302,'data indicadores nacional'!$A$2:$J$24,10,FALSE)</f>
        <v>15</v>
      </c>
      <c r="O8302" t="str">
        <f t="shared" si="649"/>
        <v xml:space="preserve"> </v>
      </c>
    </row>
    <row r="8303" spans="1:15">
      <c r="A8303" t="s">
        <v>122</v>
      </c>
      <c r="B8303" t="s">
        <v>949</v>
      </c>
      <c r="C8303" t="s">
        <v>94</v>
      </c>
      <c r="D8303" s="8">
        <v>6.5301102629346905</v>
      </c>
      <c r="E8303" s="8">
        <v>5.3926754832146493</v>
      </c>
      <c r="F8303" s="8">
        <v>5.3093525179856114</v>
      </c>
      <c r="G8303" t="str">
        <f>VLOOKUP(C8303,'data indicadores nacional'!$A$2:$G$24,7,FALSE)</f>
        <v>arriba</v>
      </c>
      <c r="H8303" s="9">
        <f>VLOOKUP(C8303,'data indicadores nacional'!$A$2:$F$24,6,FALSE)</f>
        <v>0.23219145011705353</v>
      </c>
      <c r="I8303" s="5" t="str">
        <f t="shared" si="645"/>
        <v>alarma</v>
      </c>
      <c r="J8303" s="5">
        <f t="shared" si="646"/>
        <v>0</v>
      </c>
      <c r="K8303" s="5">
        <f t="shared" si="647"/>
        <v>1</v>
      </c>
      <c r="L8303" s="5">
        <f t="shared" si="648"/>
        <v>1</v>
      </c>
      <c r="N8303" s="8" t="str">
        <f>VLOOKUP(C8303,'data indicadores nacional'!$A$2:$J$24,10,FALSE)</f>
        <v>-</v>
      </c>
      <c r="O8303" t="str">
        <f t="shared" si="649"/>
        <v xml:space="preserve"> </v>
      </c>
    </row>
    <row r="8304" spans="1:15">
      <c r="A8304" t="s">
        <v>122</v>
      </c>
      <c r="B8304" t="s">
        <v>949</v>
      </c>
      <c r="C8304" t="s">
        <v>95</v>
      </c>
      <c r="D8304" s="8">
        <v>8.4183673469387745</v>
      </c>
      <c r="E8304" s="8">
        <v>8.0366225839267535</v>
      </c>
      <c r="F8304" s="8">
        <v>7.1942446043165464</v>
      </c>
      <c r="G8304" t="str">
        <f>VLOOKUP(C8304,'data indicadores nacional'!$A$2:$G$24,7,FALSE)</f>
        <v>abajo</v>
      </c>
      <c r="H8304" s="9">
        <f>VLOOKUP(C8304,'data indicadores nacional'!$A$2:$F$24,6,FALSE)</f>
        <v>1.7199886991149187</v>
      </c>
      <c r="I8304" s="5" t="str">
        <f t="shared" si="645"/>
        <v xml:space="preserve"> </v>
      </c>
      <c r="J8304" s="5">
        <f t="shared" si="646"/>
        <v>1</v>
      </c>
      <c r="K8304" s="5">
        <f t="shared" si="647"/>
        <v>0</v>
      </c>
      <c r="L8304" s="5">
        <f t="shared" si="648"/>
        <v>1</v>
      </c>
      <c r="N8304" s="8">
        <f>VLOOKUP(C8304,'data indicadores nacional'!$A$2:$J$24,10,FALSE)</f>
        <v>15</v>
      </c>
      <c r="O8304" t="str">
        <f t="shared" si="649"/>
        <v xml:space="preserve"> </v>
      </c>
    </row>
    <row r="8305" spans="1:15">
      <c r="A8305" t="s">
        <v>122</v>
      </c>
      <c r="B8305" t="s">
        <v>949</v>
      </c>
      <c r="C8305" t="s">
        <v>97</v>
      </c>
      <c r="D8305" s="8">
        <v>1.5267175572519083</v>
      </c>
      <c r="E8305" s="8">
        <v>0.99552015928322546</v>
      </c>
      <c r="F8305" s="8">
        <v>0.98183603338242509</v>
      </c>
      <c r="G8305" t="str">
        <f>VLOOKUP(C8305,'data indicadores nacional'!$A$2:$G$24,7,FALSE)</f>
        <v>abajo</v>
      </c>
      <c r="H8305" s="9">
        <f>VLOOKUP(C8305,'data indicadores nacional'!$A$2:$F$24,6,FALSE)</f>
        <v>0.35698528124504503</v>
      </c>
      <c r="I8305" s="5" t="str">
        <f t="shared" si="645"/>
        <v xml:space="preserve"> </v>
      </c>
      <c r="J8305" s="5">
        <f t="shared" si="646"/>
        <v>1</v>
      </c>
      <c r="K8305" s="5">
        <f t="shared" si="647"/>
        <v>0</v>
      </c>
      <c r="L8305" s="5">
        <f t="shared" si="648"/>
        <v>1</v>
      </c>
      <c r="N8305" s="8">
        <f>VLOOKUP(C8305,'data indicadores nacional'!$A$2:$J$24,10,FALSE)</f>
        <v>61</v>
      </c>
      <c r="O8305" t="str">
        <f t="shared" si="649"/>
        <v xml:space="preserve"> </v>
      </c>
    </row>
    <row r="8306" spans="1:15">
      <c r="A8306" t="s">
        <v>122</v>
      </c>
      <c r="B8306" t="s">
        <v>949</v>
      </c>
      <c r="C8306" t="s">
        <v>98</v>
      </c>
      <c r="D8306" s="8">
        <v>40.189511517725862</v>
      </c>
      <c r="E8306" s="8">
        <v>44.41423068207569</v>
      </c>
      <c r="F8306" s="8">
        <v>43.995510662177331</v>
      </c>
      <c r="G8306" t="str">
        <f>VLOOKUP(C8306,'data indicadores nacional'!$A$2:$G$24,7,FALSE)</f>
        <v>abajo</v>
      </c>
      <c r="H8306" s="9">
        <f>VLOOKUP(C8306,'data indicadores nacional'!$A$2:$F$24,6,FALSE)</f>
        <v>3.4897517565506893</v>
      </c>
      <c r="I8306" s="5" t="str">
        <f t="shared" si="645"/>
        <v xml:space="preserve"> </v>
      </c>
      <c r="J8306" s="5">
        <f t="shared" si="646"/>
        <v>0</v>
      </c>
      <c r="K8306" s="5">
        <f t="shared" si="647"/>
        <v>1</v>
      </c>
      <c r="L8306" s="5">
        <f t="shared" si="648"/>
        <v>1</v>
      </c>
      <c r="N8306" s="8">
        <f>VLOOKUP(C8306,'data indicadores nacional'!$A$2:$J$24,10,FALSE)</f>
        <v>61</v>
      </c>
      <c r="O8306" t="str">
        <f t="shared" si="649"/>
        <v xml:space="preserve"> </v>
      </c>
    </row>
    <row r="8307" spans="1:15">
      <c r="A8307" t="s">
        <v>122</v>
      </c>
      <c r="B8307" t="s">
        <v>949</v>
      </c>
      <c r="C8307" t="s">
        <v>99</v>
      </c>
      <c r="D8307" s="8">
        <v>69.123107683518995</v>
      </c>
      <c r="E8307" s="8">
        <v>80.698835274542432</v>
      </c>
      <c r="F8307" s="8">
        <v>80.231596360628615</v>
      </c>
      <c r="G8307" t="str">
        <f>VLOOKUP(C8307,'data indicadores nacional'!$A$2:$G$24,7,FALSE)</f>
        <v>abajo</v>
      </c>
      <c r="H8307" s="9">
        <f>VLOOKUP(C8307,'data indicadores nacional'!$A$2:$F$24,6,FALSE)</f>
        <v>7.5200278194544445</v>
      </c>
      <c r="I8307" s="5" t="str">
        <f t="shared" si="645"/>
        <v xml:space="preserve"> </v>
      </c>
      <c r="J8307" s="5">
        <f t="shared" si="646"/>
        <v>0</v>
      </c>
      <c r="K8307" s="5">
        <f t="shared" si="647"/>
        <v>1</v>
      </c>
      <c r="L8307" s="5">
        <f t="shared" si="648"/>
        <v>1</v>
      </c>
      <c r="N8307" s="8">
        <f>VLOOKUP(C8307,'data indicadores nacional'!$A$2:$J$24,10,FALSE)</f>
        <v>61</v>
      </c>
      <c r="O8307" t="str">
        <f t="shared" si="649"/>
        <v>alarma</v>
      </c>
    </row>
    <row r="8308" spans="1:15">
      <c r="A8308" t="s">
        <v>122</v>
      </c>
      <c r="B8308" t="s">
        <v>949</v>
      </c>
      <c r="C8308" t="s">
        <v>100</v>
      </c>
      <c r="D8308" s="8">
        <v>5.0890585241730282</v>
      </c>
      <c r="E8308" s="8">
        <v>4.0691759918616475</v>
      </c>
      <c r="F8308" s="8">
        <v>3.0832476875642341</v>
      </c>
      <c r="G8308" t="str">
        <f>VLOOKUP(C8308,'data indicadores nacional'!$A$2:$G$24,7,FALSE)</f>
        <v>abajo</v>
      </c>
      <c r="H8308" s="9">
        <f>VLOOKUP(C8308,'data indicadores nacional'!$A$2:$F$24,6,FALSE)</f>
        <v>1.7895311097465236</v>
      </c>
      <c r="I8308" s="5" t="str">
        <f t="shared" si="645"/>
        <v xml:space="preserve"> </v>
      </c>
      <c r="J8308" s="5">
        <f t="shared" si="646"/>
        <v>1</v>
      </c>
      <c r="K8308" s="5">
        <f t="shared" si="647"/>
        <v>0</v>
      </c>
      <c r="L8308" s="5">
        <f t="shared" si="648"/>
        <v>1</v>
      </c>
      <c r="N8308" s="8">
        <f>VLOOKUP(C8308,'data indicadores nacional'!$A$2:$J$24,10,FALSE)</f>
        <v>15</v>
      </c>
      <c r="O8308" t="str">
        <f t="shared" si="649"/>
        <v xml:space="preserve"> </v>
      </c>
    </row>
    <row r="8309" spans="1:15">
      <c r="A8309" t="s">
        <v>122</v>
      </c>
      <c r="B8309" t="s">
        <v>949</v>
      </c>
      <c r="C8309" t="s">
        <v>101</v>
      </c>
      <c r="D8309" s="8">
        <v>4.2408821034775235</v>
      </c>
      <c r="E8309" s="8">
        <v>4.0691759918616475</v>
      </c>
      <c r="F8309" s="8">
        <v>2.0554984583761562</v>
      </c>
      <c r="G8309" t="str">
        <f>VLOOKUP(C8309,'data indicadores nacional'!$A$2:$G$24,7,FALSE)</f>
        <v>abajo</v>
      </c>
      <c r="H8309" s="9">
        <f>VLOOKUP(C8309,'data indicadores nacional'!$A$2:$F$24,6,FALSE)</f>
        <v>1.3238688071947835</v>
      </c>
      <c r="I8309" s="5" t="str">
        <f t="shared" si="645"/>
        <v xml:space="preserve"> </v>
      </c>
      <c r="J8309" s="5">
        <f t="shared" si="646"/>
        <v>1</v>
      </c>
      <c r="K8309" s="5">
        <f t="shared" si="647"/>
        <v>0</v>
      </c>
      <c r="L8309" s="5">
        <f t="shared" si="648"/>
        <v>1</v>
      </c>
      <c r="N8309" s="8">
        <f>VLOOKUP(C8309,'data indicadores nacional'!$A$2:$J$24,10,FALSE)</f>
        <v>12</v>
      </c>
      <c r="O8309" t="str">
        <f t="shared" si="649"/>
        <v xml:space="preserve"> </v>
      </c>
    </row>
    <row r="8310" spans="1:15">
      <c r="A8310" t="s">
        <v>122</v>
      </c>
      <c r="B8310" t="s">
        <v>949</v>
      </c>
      <c r="C8310" t="s">
        <v>102</v>
      </c>
      <c r="F8310" s="8">
        <v>29.274004683840751</v>
      </c>
      <c r="G8310" t="str">
        <f>VLOOKUP(C8310,'data indicadores nacional'!$A$2:$G$24,7,FALSE)</f>
        <v>abajo</v>
      </c>
      <c r="H8310" s="9">
        <f>VLOOKUP(C8310,'data indicadores nacional'!$A$2:$F$24,6,FALSE)</f>
        <v>1.6226293498102424</v>
      </c>
      <c r="I8310" s="5" t="str">
        <f t="shared" si="645"/>
        <v>alarma</v>
      </c>
      <c r="J8310" s="5">
        <f t="shared" si="646"/>
        <v>0</v>
      </c>
      <c r="K8310" s="5">
        <f t="shared" si="647"/>
        <v>1</v>
      </c>
      <c r="L8310" s="5">
        <f t="shared" si="648"/>
        <v>1</v>
      </c>
      <c r="N8310" s="8" t="str">
        <f>VLOOKUP(C8310,'data indicadores nacional'!$A$2:$J$24,10,FALSE)</f>
        <v>-</v>
      </c>
      <c r="O8310" t="str">
        <f t="shared" si="649"/>
        <v xml:space="preserve"> </v>
      </c>
    </row>
    <row r="8311" spans="1:15">
      <c r="A8311" t="s">
        <v>122</v>
      </c>
      <c r="B8311" t="s">
        <v>949</v>
      </c>
      <c r="C8311" t="s">
        <v>103</v>
      </c>
      <c r="D8311" s="8">
        <v>23.18034306907742</v>
      </c>
      <c r="G8311" t="str">
        <f>VLOOKUP(C8311,'data indicadores nacional'!$A$2:$G$24,7,FALSE)</f>
        <v>abajo</v>
      </c>
      <c r="H8311" s="9">
        <f>VLOOKUP(C8311,'data indicadores nacional'!$A$2:$F$24,6,FALSE)</f>
        <v>4.9638210683068253</v>
      </c>
      <c r="I8311" s="5" t="str">
        <f t="shared" si="645"/>
        <v xml:space="preserve"> </v>
      </c>
      <c r="J8311" s="5">
        <f t="shared" si="646"/>
        <v>1</v>
      </c>
      <c r="K8311" s="5">
        <f t="shared" si="647"/>
        <v>0</v>
      </c>
      <c r="L8311" s="5">
        <f t="shared" si="648"/>
        <v>1</v>
      </c>
      <c r="N8311" s="8">
        <f>VLOOKUP(C8311,'data indicadores nacional'!$A$2:$J$24,10,FALSE)</f>
        <v>8.9</v>
      </c>
      <c r="O8311" t="str">
        <f t="shared" si="649"/>
        <v xml:space="preserve"> </v>
      </c>
    </row>
    <row r="8312" spans="1:15">
      <c r="A8312" t="s">
        <v>122</v>
      </c>
      <c r="B8312" t="s">
        <v>949</v>
      </c>
      <c r="C8312" t="s">
        <v>104</v>
      </c>
      <c r="D8312" s="8">
        <v>10.08403361344538</v>
      </c>
      <c r="E8312" s="8">
        <v>12.084592145015106</v>
      </c>
      <c r="F8312" s="8">
        <v>12.182741116751268</v>
      </c>
      <c r="G8312" t="str">
        <f>VLOOKUP(C8312,'data indicadores nacional'!$A$2:$G$24,7,FALSE)</f>
        <v>abajo</v>
      </c>
      <c r="H8312" s="9">
        <f>VLOOKUP(C8312,'data indicadores nacional'!$A$2:$F$24,6,FALSE)</f>
        <v>0.3966802220902198</v>
      </c>
      <c r="I8312" s="5" t="str">
        <f t="shared" si="645"/>
        <v>alarma</v>
      </c>
      <c r="J8312" s="5">
        <f t="shared" si="646"/>
        <v>0</v>
      </c>
      <c r="K8312" s="5">
        <f t="shared" si="647"/>
        <v>1</v>
      </c>
      <c r="L8312" s="5">
        <f t="shared" si="648"/>
        <v>1</v>
      </c>
      <c r="N8312" s="8">
        <f>VLOOKUP(C8312,'data indicadores nacional'!$A$2:$J$24,10,FALSE)</f>
        <v>12</v>
      </c>
      <c r="O8312" t="str">
        <f t="shared" si="649"/>
        <v>alarma</v>
      </c>
    </row>
    <row r="8313" spans="1:15">
      <c r="A8313" t="s">
        <v>122</v>
      </c>
      <c r="B8313" t="s">
        <v>950</v>
      </c>
      <c r="C8313" t="s">
        <v>89</v>
      </c>
      <c r="D8313" s="8">
        <v>100</v>
      </c>
      <c r="G8313" t="str">
        <f>VLOOKUP(C8313,'data indicadores nacional'!$A$2:$G$24,7,FALSE)</f>
        <v>arriba</v>
      </c>
      <c r="H8313" s="9">
        <f>VLOOKUP(C8313,'data indicadores nacional'!$A$2:$F$24,6,FALSE)</f>
        <v>2.7490434366534529</v>
      </c>
      <c r="I8313" s="5" t="str">
        <f t="shared" si="645"/>
        <v xml:space="preserve"> </v>
      </c>
      <c r="J8313" s="5">
        <f t="shared" si="646"/>
        <v>0</v>
      </c>
      <c r="K8313" s="5">
        <f t="shared" si="647"/>
        <v>1</v>
      </c>
      <c r="L8313" s="5">
        <f t="shared" si="648"/>
        <v>1</v>
      </c>
      <c r="N8313" s="8">
        <f>VLOOKUP(C8313,'data indicadores nacional'!$A$2:$J$24,10,FALSE)</f>
        <v>95</v>
      </c>
      <c r="O8313" t="str">
        <f t="shared" si="649"/>
        <v xml:space="preserve"> </v>
      </c>
    </row>
    <row r="8314" spans="1:15">
      <c r="A8314" t="s">
        <v>122</v>
      </c>
      <c r="B8314" t="s">
        <v>950</v>
      </c>
      <c r="C8314" t="s">
        <v>91</v>
      </c>
      <c r="D8314" s="8">
        <v>50</v>
      </c>
      <c r="G8314" t="str">
        <f>VLOOKUP(C8314,'data indicadores nacional'!$A$2:$G$24,7,FALSE)</f>
        <v>arriba</v>
      </c>
      <c r="H8314" s="9">
        <f>VLOOKUP(C8314,'data indicadores nacional'!$A$2:$F$24,6,FALSE)</f>
        <v>0.72595219758941765</v>
      </c>
      <c r="I8314" s="5" t="str">
        <f t="shared" si="645"/>
        <v xml:space="preserve"> </v>
      </c>
      <c r="J8314" s="5">
        <f t="shared" si="646"/>
        <v>0</v>
      </c>
      <c r="K8314" s="5">
        <f t="shared" si="647"/>
        <v>1</v>
      </c>
      <c r="L8314" s="5">
        <f t="shared" si="648"/>
        <v>1</v>
      </c>
      <c r="N8314" s="8" t="str">
        <f>VLOOKUP(C8314,'data indicadores nacional'!$A$2:$J$24,10,FALSE)</f>
        <v>-</v>
      </c>
      <c r="O8314" t="str">
        <f t="shared" si="649"/>
        <v xml:space="preserve"> </v>
      </c>
    </row>
    <row r="8315" spans="1:15">
      <c r="A8315" t="s">
        <v>122</v>
      </c>
      <c r="B8315" t="s">
        <v>950</v>
      </c>
      <c r="C8315" t="s">
        <v>94</v>
      </c>
      <c r="D8315" s="8">
        <v>5</v>
      </c>
      <c r="G8315" t="str">
        <f>VLOOKUP(C8315,'data indicadores nacional'!$A$2:$G$24,7,FALSE)</f>
        <v>arriba</v>
      </c>
      <c r="H8315" s="9">
        <f>VLOOKUP(C8315,'data indicadores nacional'!$A$2:$F$24,6,FALSE)</f>
        <v>0.23219145011705353</v>
      </c>
      <c r="I8315" s="5" t="str">
        <f t="shared" si="645"/>
        <v xml:space="preserve"> </v>
      </c>
      <c r="J8315" s="5">
        <f t="shared" si="646"/>
        <v>0</v>
      </c>
      <c r="K8315" s="5">
        <f t="shared" si="647"/>
        <v>1</v>
      </c>
      <c r="L8315" s="5">
        <f t="shared" si="648"/>
        <v>1</v>
      </c>
      <c r="N8315" s="8" t="str">
        <f>VLOOKUP(C8315,'data indicadores nacional'!$A$2:$J$24,10,FALSE)</f>
        <v>-</v>
      </c>
      <c r="O8315" t="str">
        <f t="shared" si="649"/>
        <v xml:space="preserve"> </v>
      </c>
    </row>
    <row r="8316" spans="1:15">
      <c r="A8316" t="s">
        <v>122</v>
      </c>
      <c r="B8316" t="s">
        <v>951</v>
      </c>
      <c r="C8316" t="s">
        <v>88</v>
      </c>
      <c r="E8316" s="8">
        <v>5.1724137931034484</v>
      </c>
      <c r="F8316" s="8">
        <v>2.8571428571428572</v>
      </c>
      <c r="G8316" t="str">
        <f>VLOOKUP(C8316,'data indicadores nacional'!$A$2:$G$24,7,FALSE)</f>
        <v>abajo</v>
      </c>
      <c r="H8316" s="9">
        <f>VLOOKUP(C8316,'data indicadores nacional'!$A$2:$F$24,6,FALSE)</f>
        <v>0.25026441121950321</v>
      </c>
      <c r="I8316" s="5" t="str">
        <f t="shared" si="645"/>
        <v xml:space="preserve"> </v>
      </c>
      <c r="J8316" s="5">
        <f t="shared" si="646"/>
        <v>0</v>
      </c>
      <c r="K8316" s="5">
        <f t="shared" si="647"/>
        <v>1</v>
      </c>
      <c r="L8316" s="5">
        <f t="shared" si="648"/>
        <v>1</v>
      </c>
      <c r="N8316" s="8">
        <f>VLOOKUP(C8316,'data indicadores nacional'!$A$2:$J$24,10,FALSE)</f>
        <v>10</v>
      </c>
      <c r="O8316" t="str">
        <f t="shared" si="649"/>
        <v xml:space="preserve"> </v>
      </c>
    </row>
    <row r="8317" spans="1:15">
      <c r="A8317" t="s">
        <v>122</v>
      </c>
      <c r="B8317" t="s">
        <v>951</v>
      </c>
      <c r="C8317" t="s">
        <v>89</v>
      </c>
      <c r="D8317" s="8">
        <v>72.222222222222214</v>
      </c>
      <c r="E8317" s="8">
        <v>42.372881355932201</v>
      </c>
      <c r="F8317" s="8">
        <v>29.545454545454547</v>
      </c>
      <c r="G8317" t="str">
        <f>VLOOKUP(C8317,'data indicadores nacional'!$A$2:$G$24,7,FALSE)</f>
        <v>arriba</v>
      </c>
      <c r="H8317" s="9">
        <f>VLOOKUP(C8317,'data indicadores nacional'!$A$2:$F$24,6,FALSE)</f>
        <v>2.7490434366534529</v>
      </c>
      <c r="I8317" s="5" t="str">
        <f t="shared" si="645"/>
        <v>alarma</v>
      </c>
      <c r="J8317" s="5">
        <f t="shared" si="646"/>
        <v>0</v>
      </c>
      <c r="K8317" s="5">
        <f t="shared" si="647"/>
        <v>1</v>
      </c>
      <c r="L8317" s="5">
        <f t="shared" si="648"/>
        <v>1</v>
      </c>
      <c r="N8317" s="8">
        <f>VLOOKUP(C8317,'data indicadores nacional'!$A$2:$J$24,10,FALSE)</f>
        <v>95</v>
      </c>
      <c r="O8317" t="str">
        <f t="shared" si="649"/>
        <v>alarma</v>
      </c>
    </row>
    <row r="8318" spans="1:15">
      <c r="A8318" t="s">
        <v>122</v>
      </c>
      <c r="B8318" t="s">
        <v>951</v>
      </c>
      <c r="C8318" t="s">
        <v>90</v>
      </c>
      <c r="E8318" s="8">
        <v>100</v>
      </c>
      <c r="F8318" s="8">
        <v>100</v>
      </c>
      <c r="G8318" t="str">
        <f>VLOOKUP(C8318,'data indicadores nacional'!$A$2:$G$24,7,FALSE)</f>
        <v>abajo</v>
      </c>
      <c r="H8318" s="9">
        <f>VLOOKUP(C8318,'data indicadores nacional'!$A$2:$F$24,6,FALSE)</f>
        <v>2.2832114202799096</v>
      </c>
      <c r="I8318" s="5" t="str">
        <f t="shared" si="645"/>
        <v xml:space="preserve"> </v>
      </c>
      <c r="J8318" s="5">
        <f t="shared" si="646"/>
        <v>0</v>
      </c>
      <c r="K8318" s="5">
        <f t="shared" si="647"/>
        <v>1</v>
      </c>
      <c r="L8318" s="5">
        <f t="shared" si="648"/>
        <v>1</v>
      </c>
      <c r="N8318" s="8" t="str">
        <f>VLOOKUP(C8318,'data indicadores nacional'!$A$2:$J$24,10,FALSE)</f>
        <v>-</v>
      </c>
      <c r="O8318" t="str">
        <f t="shared" si="649"/>
        <v xml:space="preserve"> </v>
      </c>
    </row>
    <row r="8319" spans="1:15">
      <c r="A8319" t="s">
        <v>122</v>
      </c>
      <c r="B8319" t="s">
        <v>951</v>
      </c>
      <c r="C8319" t="s">
        <v>91</v>
      </c>
      <c r="D8319" s="8">
        <v>89.189189189189193</v>
      </c>
      <c r="E8319" s="8">
        <v>96.610169491525426</v>
      </c>
      <c r="F8319" s="8">
        <v>95.454545454545453</v>
      </c>
      <c r="G8319" t="str">
        <f>VLOOKUP(C8319,'data indicadores nacional'!$A$2:$G$24,7,FALSE)</f>
        <v>arriba</v>
      </c>
      <c r="H8319" s="9">
        <f>VLOOKUP(C8319,'data indicadores nacional'!$A$2:$F$24,6,FALSE)</f>
        <v>0.72595219758941765</v>
      </c>
      <c r="I8319" s="5" t="str">
        <f t="shared" si="645"/>
        <v>alarma</v>
      </c>
      <c r="J8319" s="5">
        <f t="shared" si="646"/>
        <v>1</v>
      </c>
      <c r="K8319" s="5">
        <f t="shared" si="647"/>
        <v>0</v>
      </c>
      <c r="L8319" s="5">
        <f t="shared" si="648"/>
        <v>1</v>
      </c>
      <c r="N8319" s="8" t="str">
        <f>VLOOKUP(C8319,'data indicadores nacional'!$A$2:$J$24,10,FALSE)</f>
        <v>-</v>
      </c>
      <c r="O8319" t="str">
        <f t="shared" si="649"/>
        <v xml:space="preserve"> </v>
      </c>
    </row>
    <row r="8320" spans="1:15">
      <c r="A8320" t="s">
        <v>122</v>
      </c>
      <c r="B8320" t="s">
        <v>951</v>
      </c>
      <c r="C8320" t="s">
        <v>93</v>
      </c>
      <c r="E8320" s="8">
        <v>1.6949152542372881</v>
      </c>
      <c r="G8320" t="str">
        <f>VLOOKUP(C8320,'data indicadores nacional'!$A$2:$G$24,7,FALSE)</f>
        <v>abajo</v>
      </c>
      <c r="H8320" s="9">
        <f>VLOOKUP(C8320,'data indicadores nacional'!$A$2:$F$24,6,FALSE)</f>
        <v>3.3766595341714022E-2</v>
      </c>
      <c r="I8320" s="5" t="str">
        <f t="shared" si="645"/>
        <v xml:space="preserve"> </v>
      </c>
      <c r="J8320" s="5">
        <f t="shared" si="646"/>
        <v>0</v>
      </c>
      <c r="K8320" s="5">
        <f t="shared" si="647"/>
        <v>0</v>
      </c>
      <c r="L8320" s="5">
        <f t="shared" si="648"/>
        <v>0</v>
      </c>
      <c r="N8320" s="8">
        <f>VLOOKUP(C8320,'data indicadores nacional'!$A$2:$J$24,10,FALSE)</f>
        <v>15</v>
      </c>
      <c r="O8320" t="str">
        <f t="shared" si="649"/>
        <v xml:space="preserve"> </v>
      </c>
    </row>
    <row r="8321" spans="1:15">
      <c r="A8321" t="s">
        <v>122</v>
      </c>
      <c r="B8321" t="s">
        <v>951</v>
      </c>
      <c r="C8321" t="s">
        <v>94</v>
      </c>
      <c r="D8321" s="8">
        <v>4.8108108108108105</v>
      </c>
      <c r="E8321" s="8">
        <v>3.1016949152542375</v>
      </c>
      <c r="F8321" s="8">
        <v>2.8181818181818183</v>
      </c>
      <c r="G8321" t="str">
        <f>VLOOKUP(C8321,'data indicadores nacional'!$A$2:$G$24,7,FALSE)</f>
        <v>arriba</v>
      </c>
      <c r="H8321" s="9">
        <f>VLOOKUP(C8321,'data indicadores nacional'!$A$2:$F$24,6,FALSE)</f>
        <v>0.23219145011705353</v>
      </c>
      <c r="I8321" s="5" t="str">
        <f t="shared" si="645"/>
        <v>alarma</v>
      </c>
      <c r="J8321" s="5">
        <f t="shared" si="646"/>
        <v>0</v>
      </c>
      <c r="K8321" s="5">
        <f t="shared" si="647"/>
        <v>1</v>
      </c>
      <c r="L8321" s="5">
        <f t="shared" si="648"/>
        <v>1</v>
      </c>
      <c r="N8321" s="8" t="str">
        <f>VLOOKUP(C8321,'data indicadores nacional'!$A$2:$J$24,10,FALSE)</f>
        <v>-</v>
      </c>
      <c r="O8321" t="str">
        <f t="shared" si="649"/>
        <v xml:space="preserve"> </v>
      </c>
    </row>
    <row r="8322" spans="1:15">
      <c r="A8322" t="s">
        <v>122</v>
      </c>
      <c r="B8322" t="s">
        <v>951</v>
      </c>
      <c r="C8322" t="s">
        <v>95</v>
      </c>
      <c r="D8322" s="8">
        <v>2.7027027027027026</v>
      </c>
      <c r="E8322" s="8">
        <v>15.254237288135593</v>
      </c>
      <c r="F8322" s="8">
        <v>11.363636363636363</v>
      </c>
      <c r="G8322" t="str">
        <f>VLOOKUP(C8322,'data indicadores nacional'!$A$2:$G$24,7,FALSE)</f>
        <v>abajo</v>
      </c>
      <c r="H8322" s="9">
        <f>VLOOKUP(C8322,'data indicadores nacional'!$A$2:$F$24,6,FALSE)</f>
        <v>1.7199886991149187</v>
      </c>
      <c r="I8322" s="5" t="str">
        <f t="shared" si="645"/>
        <v xml:space="preserve"> </v>
      </c>
      <c r="J8322" s="5">
        <f t="shared" si="646"/>
        <v>0</v>
      </c>
      <c r="K8322" s="5">
        <f t="shared" si="647"/>
        <v>1</v>
      </c>
      <c r="L8322" s="5">
        <f t="shared" si="648"/>
        <v>1</v>
      </c>
      <c r="N8322" s="8">
        <f>VLOOKUP(C8322,'data indicadores nacional'!$A$2:$J$24,10,FALSE)</f>
        <v>15</v>
      </c>
      <c r="O8322" t="str">
        <f t="shared" si="649"/>
        <v xml:space="preserve"> </v>
      </c>
    </row>
    <row r="8323" spans="1:15">
      <c r="A8323" t="s">
        <v>122</v>
      </c>
      <c r="B8323" t="s">
        <v>951</v>
      </c>
      <c r="C8323" t="s">
        <v>97</v>
      </c>
      <c r="E8323" s="8">
        <v>4.7846889952153111</v>
      </c>
      <c r="F8323" s="8">
        <v>4.7058823529411757</v>
      </c>
      <c r="G8323" t="str">
        <f>VLOOKUP(C8323,'data indicadores nacional'!$A$2:$G$24,7,FALSE)</f>
        <v>abajo</v>
      </c>
      <c r="H8323" s="9">
        <f>VLOOKUP(C8323,'data indicadores nacional'!$A$2:$F$24,6,FALSE)</f>
        <v>0.35698528124504503</v>
      </c>
      <c r="I8323" s="5" t="str">
        <f t="shared" ref="I8323:I8386" si="650">IF(G8323=$G$2,IF(F8323&gt;E8323,"alarma"," "),IF(F8323&lt;E8323,"alarma"," "))</f>
        <v xml:space="preserve"> </v>
      </c>
      <c r="J8323" s="5">
        <f t="shared" ref="J8323:J8386" si="651">IF(G8323=$G$2,IF((D8323-F8323)&gt;($M$2*H8323),1,0),IF((F8323-D8323)&gt;($M$2*H8323),1,0))</f>
        <v>0</v>
      </c>
      <c r="K8323" s="5">
        <f t="shared" ref="K8323:K8386" si="652">IF(G8323=$G$2,IF((F8323-D8323)&gt;($M$2*H8323),1,0),IF((D8323-F8323)&gt;($M$2*H8323),1,0))</f>
        <v>1</v>
      </c>
      <c r="L8323" s="5">
        <f t="shared" ref="L8323:L8386" si="653">IF(J8323=1,1,IF(K8323=1,1,0))</f>
        <v>1</v>
      </c>
      <c r="N8323" s="8">
        <f>VLOOKUP(C8323,'data indicadores nacional'!$A$2:$J$24,10,FALSE)</f>
        <v>61</v>
      </c>
      <c r="O8323" t="str">
        <f t="shared" ref="O8323:O8386" si="654">IF(N8323=$N$4," ",IF(F8323=$F$20," ",IF(G8323=$G$2,IF(F8323&lt;N8323," ","alarma"),IF(F8323&lt;N8323,"alarma"," "))))</f>
        <v xml:space="preserve"> </v>
      </c>
    </row>
    <row r="8324" spans="1:15">
      <c r="A8324" t="s">
        <v>122</v>
      </c>
      <c r="B8324" t="s">
        <v>951</v>
      </c>
      <c r="C8324" t="s">
        <v>98</v>
      </c>
      <c r="D8324" s="8">
        <v>10.277492291880781</v>
      </c>
      <c r="E8324" s="8">
        <v>25.210084033613445</v>
      </c>
      <c r="F8324" s="8">
        <v>16.568047337278106</v>
      </c>
      <c r="G8324" t="str">
        <f>VLOOKUP(C8324,'data indicadores nacional'!$A$2:$G$24,7,FALSE)</f>
        <v>abajo</v>
      </c>
      <c r="H8324" s="9">
        <f>VLOOKUP(C8324,'data indicadores nacional'!$A$2:$F$24,6,FALSE)</f>
        <v>3.4897517565506893</v>
      </c>
      <c r="I8324" s="5" t="str">
        <f t="shared" si="650"/>
        <v xml:space="preserve"> </v>
      </c>
      <c r="J8324" s="5">
        <f t="shared" si="651"/>
        <v>0</v>
      </c>
      <c r="K8324" s="5">
        <f t="shared" si="652"/>
        <v>1</v>
      </c>
      <c r="L8324" s="5">
        <f t="shared" si="653"/>
        <v>1</v>
      </c>
      <c r="N8324" s="8">
        <f>VLOOKUP(C8324,'data indicadores nacional'!$A$2:$J$24,10,FALSE)</f>
        <v>61</v>
      </c>
      <c r="O8324" t="str">
        <f t="shared" si="654"/>
        <v xml:space="preserve"> </v>
      </c>
    </row>
    <row r="8325" spans="1:15">
      <c r="A8325" t="s">
        <v>122</v>
      </c>
      <c r="B8325" t="s">
        <v>951</v>
      </c>
      <c r="C8325" t="s">
        <v>99</v>
      </c>
      <c r="D8325" s="8">
        <v>21.276595744680851</v>
      </c>
      <c r="E8325" s="8">
        <v>45.783132530120483</v>
      </c>
      <c r="F8325" s="8">
        <v>28.571428571428569</v>
      </c>
      <c r="G8325" t="str">
        <f>VLOOKUP(C8325,'data indicadores nacional'!$A$2:$G$24,7,FALSE)</f>
        <v>abajo</v>
      </c>
      <c r="H8325" s="9">
        <f>VLOOKUP(C8325,'data indicadores nacional'!$A$2:$F$24,6,FALSE)</f>
        <v>7.5200278194544445</v>
      </c>
      <c r="I8325" s="5" t="str">
        <f t="shared" si="650"/>
        <v xml:space="preserve"> </v>
      </c>
      <c r="J8325" s="5">
        <f t="shared" si="651"/>
        <v>0</v>
      </c>
      <c r="K8325" s="5">
        <f t="shared" si="652"/>
        <v>1</v>
      </c>
      <c r="L8325" s="5">
        <f t="shared" si="653"/>
        <v>1</v>
      </c>
      <c r="N8325" s="8">
        <f>VLOOKUP(C8325,'data indicadores nacional'!$A$2:$J$24,10,FALSE)</f>
        <v>61</v>
      </c>
      <c r="O8325" t="str">
        <f t="shared" si="654"/>
        <v xml:space="preserve"> </v>
      </c>
    </row>
    <row r="8326" spans="1:15">
      <c r="A8326" t="s">
        <v>122</v>
      </c>
      <c r="B8326" t="s">
        <v>951</v>
      </c>
      <c r="C8326" t="s">
        <v>100</v>
      </c>
      <c r="D8326" s="8">
        <v>81.081081081081081</v>
      </c>
      <c r="G8326" t="str">
        <f>VLOOKUP(C8326,'data indicadores nacional'!$A$2:$G$24,7,FALSE)</f>
        <v>abajo</v>
      </c>
      <c r="H8326" s="9">
        <f>VLOOKUP(C8326,'data indicadores nacional'!$A$2:$F$24,6,FALSE)</f>
        <v>1.7895311097465236</v>
      </c>
      <c r="I8326" s="5" t="str">
        <f t="shared" si="650"/>
        <v xml:space="preserve"> </v>
      </c>
      <c r="J8326" s="5">
        <f t="shared" si="651"/>
        <v>1</v>
      </c>
      <c r="K8326" s="5">
        <f t="shared" si="652"/>
        <v>0</v>
      </c>
      <c r="L8326" s="5">
        <f t="shared" si="653"/>
        <v>1</v>
      </c>
      <c r="N8326" s="8">
        <f>VLOOKUP(C8326,'data indicadores nacional'!$A$2:$J$24,10,FALSE)</f>
        <v>15</v>
      </c>
      <c r="O8326" t="str">
        <f t="shared" si="654"/>
        <v xml:space="preserve"> </v>
      </c>
    </row>
    <row r="8327" spans="1:15">
      <c r="A8327" t="s">
        <v>122</v>
      </c>
      <c r="B8327" t="s">
        <v>951</v>
      </c>
      <c r="C8327" t="s">
        <v>101</v>
      </c>
      <c r="D8327" s="8">
        <v>27.027027027027028</v>
      </c>
      <c r="G8327" t="str">
        <f>VLOOKUP(C8327,'data indicadores nacional'!$A$2:$G$24,7,FALSE)</f>
        <v>abajo</v>
      </c>
      <c r="H8327" s="9">
        <f>VLOOKUP(C8327,'data indicadores nacional'!$A$2:$F$24,6,FALSE)</f>
        <v>1.3238688071947835</v>
      </c>
      <c r="I8327" s="5" t="str">
        <f t="shared" si="650"/>
        <v xml:space="preserve"> </v>
      </c>
      <c r="J8327" s="5">
        <f t="shared" si="651"/>
        <v>1</v>
      </c>
      <c r="K8327" s="5">
        <f t="shared" si="652"/>
        <v>0</v>
      </c>
      <c r="L8327" s="5">
        <f t="shared" si="653"/>
        <v>1</v>
      </c>
      <c r="N8327" s="8">
        <f>VLOOKUP(C8327,'data indicadores nacional'!$A$2:$J$24,10,FALSE)</f>
        <v>12</v>
      </c>
      <c r="O8327" t="str">
        <f t="shared" si="654"/>
        <v xml:space="preserve"> </v>
      </c>
    </row>
    <row r="8328" spans="1:15">
      <c r="A8328" t="s">
        <v>122</v>
      </c>
      <c r="B8328" t="s">
        <v>951</v>
      </c>
      <c r="C8328" t="s">
        <v>104</v>
      </c>
      <c r="D8328" s="8">
        <v>27.027027027027028</v>
      </c>
      <c r="E8328" s="8">
        <v>16.666666666666668</v>
      </c>
      <c r="F8328" s="8">
        <v>22.222222222222221</v>
      </c>
      <c r="G8328" t="str">
        <f>VLOOKUP(C8328,'data indicadores nacional'!$A$2:$G$24,7,FALSE)</f>
        <v>abajo</v>
      </c>
      <c r="H8328" s="9">
        <f>VLOOKUP(C8328,'data indicadores nacional'!$A$2:$F$24,6,FALSE)</f>
        <v>0.3966802220902198</v>
      </c>
      <c r="I8328" s="5" t="str">
        <f t="shared" si="650"/>
        <v>alarma</v>
      </c>
      <c r="J8328" s="5">
        <f t="shared" si="651"/>
        <v>1</v>
      </c>
      <c r="K8328" s="5">
        <f t="shared" si="652"/>
        <v>0</v>
      </c>
      <c r="L8328" s="5">
        <f t="shared" si="653"/>
        <v>1</v>
      </c>
      <c r="N8328" s="8">
        <f>VLOOKUP(C8328,'data indicadores nacional'!$A$2:$J$24,10,FALSE)</f>
        <v>12</v>
      </c>
      <c r="O8328" t="str">
        <f t="shared" si="654"/>
        <v>alarma</v>
      </c>
    </row>
    <row r="8329" spans="1:15">
      <c r="A8329" t="s">
        <v>122</v>
      </c>
      <c r="B8329" t="s">
        <v>952</v>
      </c>
      <c r="C8329" t="s">
        <v>89</v>
      </c>
      <c r="D8329" s="8">
        <v>100</v>
      </c>
      <c r="E8329" s="8">
        <v>77.777777777777786</v>
      </c>
      <c r="F8329" s="8">
        <v>80</v>
      </c>
      <c r="G8329" t="str">
        <f>VLOOKUP(C8329,'data indicadores nacional'!$A$2:$G$24,7,FALSE)</f>
        <v>arriba</v>
      </c>
      <c r="H8329" s="9">
        <f>VLOOKUP(C8329,'data indicadores nacional'!$A$2:$F$24,6,FALSE)</f>
        <v>2.7490434366534529</v>
      </c>
      <c r="I8329" s="5" t="str">
        <f t="shared" si="650"/>
        <v xml:space="preserve"> </v>
      </c>
      <c r="J8329" s="5">
        <f t="shared" si="651"/>
        <v>0</v>
      </c>
      <c r="K8329" s="5">
        <f t="shared" si="652"/>
        <v>1</v>
      </c>
      <c r="L8329" s="5">
        <f t="shared" si="653"/>
        <v>1</v>
      </c>
      <c r="N8329" s="8">
        <f>VLOOKUP(C8329,'data indicadores nacional'!$A$2:$J$24,10,FALSE)</f>
        <v>95</v>
      </c>
      <c r="O8329" t="str">
        <f t="shared" si="654"/>
        <v>alarma</v>
      </c>
    </row>
    <row r="8330" spans="1:15">
      <c r="A8330" t="s">
        <v>122</v>
      </c>
      <c r="B8330" t="s">
        <v>952</v>
      </c>
      <c r="C8330" t="s">
        <v>91</v>
      </c>
      <c r="D8330" s="8">
        <v>90</v>
      </c>
      <c r="E8330" s="8">
        <v>100</v>
      </c>
      <c r="F8330" s="8">
        <v>100</v>
      </c>
      <c r="G8330" t="str">
        <f>VLOOKUP(C8330,'data indicadores nacional'!$A$2:$G$24,7,FALSE)</f>
        <v>arriba</v>
      </c>
      <c r="H8330" s="9">
        <f>VLOOKUP(C8330,'data indicadores nacional'!$A$2:$F$24,6,FALSE)</f>
        <v>0.72595219758941765</v>
      </c>
      <c r="I8330" s="5" t="str">
        <f t="shared" si="650"/>
        <v xml:space="preserve"> </v>
      </c>
      <c r="J8330" s="5">
        <f t="shared" si="651"/>
        <v>1</v>
      </c>
      <c r="K8330" s="5">
        <f t="shared" si="652"/>
        <v>0</v>
      </c>
      <c r="L8330" s="5">
        <f t="shared" si="653"/>
        <v>1</v>
      </c>
      <c r="N8330" s="8" t="str">
        <f>VLOOKUP(C8330,'data indicadores nacional'!$A$2:$J$24,10,FALSE)</f>
        <v>-</v>
      </c>
      <c r="O8330" t="str">
        <f t="shared" si="654"/>
        <v xml:space="preserve"> </v>
      </c>
    </row>
    <row r="8331" spans="1:15">
      <c r="A8331" t="s">
        <v>122</v>
      </c>
      <c r="B8331" t="s">
        <v>952</v>
      </c>
      <c r="C8331" t="s">
        <v>94</v>
      </c>
      <c r="D8331" s="8">
        <v>6.9</v>
      </c>
      <c r="E8331" s="8">
        <v>6.2222222222222223</v>
      </c>
      <c r="F8331" s="8">
        <v>6.4</v>
      </c>
      <c r="G8331" t="str">
        <f>VLOOKUP(C8331,'data indicadores nacional'!$A$2:$G$24,7,FALSE)</f>
        <v>arriba</v>
      </c>
      <c r="H8331" s="9">
        <f>VLOOKUP(C8331,'data indicadores nacional'!$A$2:$F$24,6,FALSE)</f>
        <v>0.23219145011705353</v>
      </c>
      <c r="I8331" s="5" t="str">
        <f t="shared" si="650"/>
        <v xml:space="preserve"> </v>
      </c>
      <c r="J8331" s="5">
        <f t="shared" si="651"/>
        <v>0</v>
      </c>
      <c r="K8331" s="5">
        <f t="shared" si="652"/>
        <v>1</v>
      </c>
      <c r="L8331" s="5">
        <f t="shared" si="653"/>
        <v>1</v>
      </c>
      <c r="N8331" s="8" t="str">
        <f>VLOOKUP(C8331,'data indicadores nacional'!$A$2:$J$24,10,FALSE)</f>
        <v>-</v>
      </c>
      <c r="O8331" t="str">
        <f t="shared" si="654"/>
        <v xml:space="preserve"> </v>
      </c>
    </row>
    <row r="8332" spans="1:15">
      <c r="A8332" t="s">
        <v>122</v>
      </c>
      <c r="B8332" t="s">
        <v>952</v>
      </c>
      <c r="C8332" t="s">
        <v>95</v>
      </c>
      <c r="D8332" s="8">
        <v>20</v>
      </c>
      <c r="E8332" s="8">
        <v>22.222222222222221</v>
      </c>
      <c r="G8332" t="str">
        <f>VLOOKUP(C8332,'data indicadores nacional'!$A$2:$G$24,7,FALSE)</f>
        <v>abajo</v>
      </c>
      <c r="H8332" s="9">
        <f>VLOOKUP(C8332,'data indicadores nacional'!$A$2:$F$24,6,FALSE)</f>
        <v>1.7199886991149187</v>
      </c>
      <c r="I8332" s="5" t="str">
        <f t="shared" si="650"/>
        <v xml:space="preserve"> </v>
      </c>
      <c r="J8332" s="5">
        <f t="shared" si="651"/>
        <v>1</v>
      </c>
      <c r="K8332" s="5">
        <f t="shared" si="652"/>
        <v>0</v>
      </c>
      <c r="L8332" s="5">
        <f t="shared" si="653"/>
        <v>1</v>
      </c>
      <c r="N8332" s="8">
        <f>VLOOKUP(C8332,'data indicadores nacional'!$A$2:$J$24,10,FALSE)</f>
        <v>15</v>
      </c>
      <c r="O8332" t="str">
        <f t="shared" si="654"/>
        <v xml:space="preserve"> </v>
      </c>
    </row>
    <row r="8333" spans="1:15">
      <c r="A8333" t="s">
        <v>122</v>
      </c>
      <c r="B8333" t="s">
        <v>952</v>
      </c>
      <c r="C8333" t="s">
        <v>98</v>
      </c>
      <c r="D8333" s="8">
        <v>4.8465266558966071</v>
      </c>
      <c r="E8333" s="8">
        <v>4.434589800443459</v>
      </c>
      <c r="F8333" s="8">
        <v>2.1881838074398248</v>
      </c>
      <c r="G8333" t="str">
        <f>VLOOKUP(C8333,'data indicadores nacional'!$A$2:$G$24,7,FALSE)</f>
        <v>abajo</v>
      </c>
      <c r="H8333" s="9">
        <f>VLOOKUP(C8333,'data indicadores nacional'!$A$2:$F$24,6,FALSE)</f>
        <v>3.4897517565506893</v>
      </c>
      <c r="I8333" s="5" t="str">
        <f t="shared" si="650"/>
        <v xml:space="preserve"> </v>
      </c>
      <c r="J8333" s="5">
        <f t="shared" si="651"/>
        <v>1</v>
      </c>
      <c r="K8333" s="5">
        <f t="shared" si="652"/>
        <v>0</v>
      </c>
      <c r="L8333" s="5">
        <f t="shared" si="653"/>
        <v>1</v>
      </c>
      <c r="N8333" s="8">
        <f>VLOOKUP(C8333,'data indicadores nacional'!$A$2:$J$24,10,FALSE)</f>
        <v>61</v>
      </c>
      <c r="O8333" t="str">
        <f t="shared" si="654"/>
        <v xml:space="preserve"> </v>
      </c>
    </row>
    <row r="8334" spans="1:15">
      <c r="A8334" t="s">
        <v>122</v>
      </c>
      <c r="B8334" t="s">
        <v>952</v>
      </c>
      <c r="C8334" t="s">
        <v>99</v>
      </c>
      <c r="D8334" s="8">
        <v>11.029411764705882</v>
      </c>
      <c r="E8334" s="8">
        <v>8.5836909871244629</v>
      </c>
      <c r="F8334" s="8">
        <v>4.2553191489361701</v>
      </c>
      <c r="G8334" t="str">
        <f>VLOOKUP(C8334,'data indicadores nacional'!$A$2:$G$24,7,FALSE)</f>
        <v>abajo</v>
      </c>
      <c r="H8334" s="9">
        <f>VLOOKUP(C8334,'data indicadores nacional'!$A$2:$F$24,6,FALSE)</f>
        <v>7.5200278194544445</v>
      </c>
      <c r="I8334" s="5" t="str">
        <f t="shared" si="650"/>
        <v xml:space="preserve"> </v>
      </c>
      <c r="J8334" s="5">
        <f t="shared" si="651"/>
        <v>1</v>
      </c>
      <c r="K8334" s="5">
        <f t="shared" si="652"/>
        <v>0</v>
      </c>
      <c r="L8334" s="5">
        <f t="shared" si="653"/>
        <v>1</v>
      </c>
      <c r="N8334" s="8">
        <f>VLOOKUP(C8334,'data indicadores nacional'!$A$2:$J$24,10,FALSE)</f>
        <v>61</v>
      </c>
      <c r="O8334" t="str">
        <f t="shared" si="654"/>
        <v xml:space="preserve"> </v>
      </c>
    </row>
    <row r="8335" spans="1:15">
      <c r="A8335" t="s">
        <v>122</v>
      </c>
      <c r="B8335" t="s">
        <v>953</v>
      </c>
      <c r="C8335" t="s">
        <v>88</v>
      </c>
      <c r="D8335" s="8">
        <v>10.526315789473683</v>
      </c>
      <c r="G8335" t="str">
        <f>VLOOKUP(C8335,'data indicadores nacional'!$A$2:$G$24,7,FALSE)</f>
        <v>abajo</v>
      </c>
      <c r="H8335" s="9">
        <f>VLOOKUP(C8335,'data indicadores nacional'!$A$2:$F$24,6,FALSE)</f>
        <v>0.25026441121950321</v>
      </c>
      <c r="I8335" s="5" t="str">
        <f t="shared" si="650"/>
        <v xml:space="preserve"> </v>
      </c>
      <c r="J8335" s="5">
        <f t="shared" si="651"/>
        <v>1</v>
      </c>
      <c r="K8335" s="5">
        <f t="shared" si="652"/>
        <v>0</v>
      </c>
      <c r="L8335" s="5">
        <f t="shared" si="653"/>
        <v>1</v>
      </c>
      <c r="N8335" s="8">
        <f>VLOOKUP(C8335,'data indicadores nacional'!$A$2:$J$24,10,FALSE)</f>
        <v>10</v>
      </c>
      <c r="O8335" t="str">
        <f t="shared" si="654"/>
        <v xml:space="preserve"> </v>
      </c>
    </row>
    <row r="8336" spans="1:15">
      <c r="A8336" t="s">
        <v>122</v>
      </c>
      <c r="B8336" t="s">
        <v>953</v>
      </c>
      <c r="C8336" t="s">
        <v>89</v>
      </c>
      <c r="D8336" s="8">
        <v>82.051282051282044</v>
      </c>
      <c r="E8336" s="8">
        <v>66.666666666666657</v>
      </c>
      <c r="F8336" s="8">
        <v>76.923076923076934</v>
      </c>
      <c r="G8336" t="str">
        <f>VLOOKUP(C8336,'data indicadores nacional'!$A$2:$G$24,7,FALSE)</f>
        <v>arriba</v>
      </c>
      <c r="H8336" s="9">
        <f>VLOOKUP(C8336,'data indicadores nacional'!$A$2:$F$24,6,FALSE)</f>
        <v>2.7490434366534529</v>
      </c>
      <c r="I8336" s="5" t="str">
        <f t="shared" si="650"/>
        <v xml:space="preserve"> </v>
      </c>
      <c r="J8336" s="5">
        <f t="shared" si="651"/>
        <v>0</v>
      </c>
      <c r="K8336" s="5">
        <f t="shared" si="652"/>
        <v>1</v>
      </c>
      <c r="L8336" s="5">
        <f t="shared" si="653"/>
        <v>1</v>
      </c>
      <c r="N8336" s="8">
        <f>VLOOKUP(C8336,'data indicadores nacional'!$A$2:$J$24,10,FALSE)</f>
        <v>95</v>
      </c>
      <c r="O8336" t="str">
        <f t="shared" si="654"/>
        <v>alarma</v>
      </c>
    </row>
    <row r="8337" spans="1:15">
      <c r="A8337" t="s">
        <v>122</v>
      </c>
      <c r="B8337" t="s">
        <v>953</v>
      </c>
      <c r="C8337" t="s">
        <v>91</v>
      </c>
      <c r="D8337" s="8">
        <v>84.090909090909093</v>
      </c>
      <c r="E8337" s="8">
        <v>80</v>
      </c>
      <c r="F8337" s="8">
        <v>71.428571428571431</v>
      </c>
      <c r="G8337" t="str">
        <f>VLOOKUP(C8337,'data indicadores nacional'!$A$2:$G$24,7,FALSE)</f>
        <v>arriba</v>
      </c>
      <c r="H8337" s="9">
        <f>VLOOKUP(C8337,'data indicadores nacional'!$A$2:$F$24,6,FALSE)</f>
        <v>0.72595219758941765</v>
      </c>
      <c r="I8337" s="5" t="str">
        <f t="shared" si="650"/>
        <v>alarma</v>
      </c>
      <c r="J8337" s="5">
        <f t="shared" si="651"/>
        <v>0</v>
      </c>
      <c r="K8337" s="5">
        <f t="shared" si="652"/>
        <v>1</v>
      </c>
      <c r="L8337" s="5">
        <f t="shared" si="653"/>
        <v>1</v>
      </c>
      <c r="N8337" s="8" t="str">
        <f>VLOOKUP(C8337,'data indicadores nacional'!$A$2:$J$24,10,FALSE)</f>
        <v>-</v>
      </c>
      <c r="O8337" t="str">
        <f t="shared" si="654"/>
        <v xml:space="preserve"> </v>
      </c>
    </row>
    <row r="8338" spans="1:15">
      <c r="A8338" t="s">
        <v>122</v>
      </c>
      <c r="B8338" t="s">
        <v>953</v>
      </c>
      <c r="C8338" t="s">
        <v>94</v>
      </c>
      <c r="D8338" s="8">
        <v>4.9545454545454541</v>
      </c>
      <c r="E8338" s="8">
        <v>4.75</v>
      </c>
      <c r="F8338" s="8">
        <v>4.8571428571428568</v>
      </c>
      <c r="G8338" t="str">
        <f>VLOOKUP(C8338,'data indicadores nacional'!$A$2:$G$24,7,FALSE)</f>
        <v>arriba</v>
      </c>
      <c r="H8338" s="9">
        <f>VLOOKUP(C8338,'data indicadores nacional'!$A$2:$F$24,6,FALSE)</f>
        <v>0.23219145011705353</v>
      </c>
      <c r="I8338" s="5" t="str">
        <f t="shared" si="650"/>
        <v xml:space="preserve"> </v>
      </c>
      <c r="J8338" s="5">
        <f t="shared" si="651"/>
        <v>0</v>
      </c>
      <c r="K8338" s="5">
        <f t="shared" si="652"/>
        <v>1</v>
      </c>
      <c r="L8338" s="5">
        <f t="shared" si="653"/>
        <v>1</v>
      </c>
      <c r="N8338" s="8" t="str">
        <f>VLOOKUP(C8338,'data indicadores nacional'!$A$2:$J$24,10,FALSE)</f>
        <v>-</v>
      </c>
      <c r="O8338" t="str">
        <f t="shared" si="654"/>
        <v xml:space="preserve"> </v>
      </c>
    </row>
    <row r="8339" spans="1:15">
      <c r="A8339" t="s">
        <v>122</v>
      </c>
      <c r="B8339" t="s">
        <v>953</v>
      </c>
      <c r="C8339" t="s">
        <v>95</v>
      </c>
      <c r="D8339" s="8">
        <v>9.0909090909090917</v>
      </c>
      <c r="F8339" s="8">
        <v>7.1428571428571423</v>
      </c>
      <c r="G8339" t="str">
        <f>VLOOKUP(C8339,'data indicadores nacional'!$A$2:$G$24,7,FALSE)</f>
        <v>abajo</v>
      </c>
      <c r="H8339" s="9">
        <f>VLOOKUP(C8339,'data indicadores nacional'!$A$2:$F$24,6,FALSE)</f>
        <v>1.7199886991149187</v>
      </c>
      <c r="I8339" s="5" t="str">
        <f t="shared" si="650"/>
        <v>alarma</v>
      </c>
      <c r="J8339" s="5">
        <f t="shared" si="651"/>
        <v>1</v>
      </c>
      <c r="K8339" s="5">
        <f t="shared" si="652"/>
        <v>0</v>
      </c>
      <c r="L8339" s="5">
        <f t="shared" si="653"/>
        <v>1</v>
      </c>
      <c r="N8339" s="8">
        <f>VLOOKUP(C8339,'data indicadores nacional'!$A$2:$J$24,10,FALSE)</f>
        <v>15</v>
      </c>
      <c r="O8339" t="str">
        <f t="shared" si="654"/>
        <v xml:space="preserve"> </v>
      </c>
    </row>
    <row r="8340" spans="1:15">
      <c r="A8340" t="s">
        <v>122</v>
      </c>
      <c r="B8340" t="s">
        <v>953</v>
      </c>
      <c r="C8340" t="s">
        <v>98</v>
      </c>
      <c r="D8340" s="8">
        <v>11.387163561076605</v>
      </c>
      <c r="E8340" s="8">
        <v>2.109704641350211</v>
      </c>
      <c r="F8340" s="8">
        <v>2.0855057351407718</v>
      </c>
      <c r="G8340" t="str">
        <f>VLOOKUP(C8340,'data indicadores nacional'!$A$2:$G$24,7,FALSE)</f>
        <v>abajo</v>
      </c>
      <c r="H8340" s="9">
        <f>VLOOKUP(C8340,'data indicadores nacional'!$A$2:$F$24,6,FALSE)</f>
        <v>3.4897517565506893</v>
      </c>
      <c r="I8340" s="5" t="str">
        <f t="shared" si="650"/>
        <v xml:space="preserve"> </v>
      </c>
      <c r="J8340" s="5">
        <f t="shared" si="651"/>
        <v>1</v>
      </c>
      <c r="K8340" s="5">
        <f t="shared" si="652"/>
        <v>0</v>
      </c>
      <c r="L8340" s="5">
        <f t="shared" si="653"/>
        <v>1</v>
      </c>
      <c r="N8340" s="8">
        <f>VLOOKUP(C8340,'data indicadores nacional'!$A$2:$J$24,10,FALSE)</f>
        <v>61</v>
      </c>
      <c r="O8340" t="str">
        <f t="shared" si="654"/>
        <v xml:space="preserve"> </v>
      </c>
    </row>
    <row r="8341" spans="1:15">
      <c r="A8341" t="s">
        <v>122</v>
      </c>
      <c r="B8341" t="s">
        <v>953</v>
      </c>
      <c r="C8341" t="s">
        <v>99</v>
      </c>
      <c r="D8341" s="8">
        <v>25.882352941176471</v>
      </c>
      <c r="E8341" s="8">
        <v>4.282655246252677</v>
      </c>
      <c r="F8341" s="8">
        <v>4.2372881355932206</v>
      </c>
      <c r="G8341" t="str">
        <f>VLOOKUP(C8341,'data indicadores nacional'!$A$2:$G$24,7,FALSE)</f>
        <v>abajo</v>
      </c>
      <c r="H8341" s="9">
        <f>VLOOKUP(C8341,'data indicadores nacional'!$A$2:$F$24,6,FALSE)</f>
        <v>7.5200278194544445</v>
      </c>
      <c r="I8341" s="5" t="str">
        <f t="shared" si="650"/>
        <v xml:space="preserve"> </v>
      </c>
      <c r="J8341" s="5">
        <f t="shared" si="651"/>
        <v>1</v>
      </c>
      <c r="K8341" s="5">
        <f t="shared" si="652"/>
        <v>0</v>
      </c>
      <c r="L8341" s="5">
        <f t="shared" si="653"/>
        <v>1</v>
      </c>
      <c r="N8341" s="8">
        <f>VLOOKUP(C8341,'data indicadores nacional'!$A$2:$J$24,10,FALSE)</f>
        <v>61</v>
      </c>
      <c r="O8341" t="str">
        <f t="shared" si="654"/>
        <v xml:space="preserve"> </v>
      </c>
    </row>
    <row r="8342" spans="1:15">
      <c r="A8342" t="s">
        <v>122</v>
      </c>
      <c r="B8342" t="s">
        <v>953</v>
      </c>
      <c r="C8342" t="s">
        <v>100</v>
      </c>
      <c r="E8342" s="8">
        <v>50</v>
      </c>
      <c r="F8342" s="8">
        <v>71.428571428571431</v>
      </c>
      <c r="G8342" t="str">
        <f>VLOOKUP(C8342,'data indicadores nacional'!$A$2:$G$24,7,FALSE)</f>
        <v>abajo</v>
      </c>
      <c r="H8342" s="9">
        <f>VLOOKUP(C8342,'data indicadores nacional'!$A$2:$F$24,6,FALSE)</f>
        <v>1.7895311097465236</v>
      </c>
      <c r="I8342" s="5" t="str">
        <f t="shared" si="650"/>
        <v>alarma</v>
      </c>
      <c r="J8342" s="5">
        <f t="shared" si="651"/>
        <v>0</v>
      </c>
      <c r="K8342" s="5">
        <f t="shared" si="652"/>
        <v>1</v>
      </c>
      <c r="L8342" s="5">
        <f t="shared" si="653"/>
        <v>1</v>
      </c>
      <c r="N8342" s="8">
        <f>VLOOKUP(C8342,'data indicadores nacional'!$A$2:$J$24,10,FALSE)</f>
        <v>15</v>
      </c>
      <c r="O8342" t="str">
        <f t="shared" si="654"/>
        <v>alarma</v>
      </c>
    </row>
    <row r="8343" spans="1:15">
      <c r="A8343" t="s">
        <v>122</v>
      </c>
      <c r="B8343" t="s">
        <v>953</v>
      </c>
      <c r="C8343" t="s">
        <v>102</v>
      </c>
      <c r="F8343" s="8">
        <v>119.18951132300357</v>
      </c>
      <c r="G8343" t="str">
        <f>VLOOKUP(C8343,'data indicadores nacional'!$A$2:$G$24,7,FALSE)</f>
        <v>abajo</v>
      </c>
      <c r="H8343" s="9">
        <f>VLOOKUP(C8343,'data indicadores nacional'!$A$2:$F$24,6,FALSE)</f>
        <v>1.6226293498102424</v>
      </c>
      <c r="I8343" s="5" t="str">
        <f t="shared" si="650"/>
        <v>alarma</v>
      </c>
      <c r="J8343" s="5">
        <f t="shared" si="651"/>
        <v>0</v>
      </c>
      <c r="K8343" s="5">
        <f t="shared" si="652"/>
        <v>1</v>
      </c>
      <c r="L8343" s="5">
        <f t="shared" si="653"/>
        <v>1</v>
      </c>
      <c r="N8343" s="8" t="str">
        <f>VLOOKUP(C8343,'data indicadores nacional'!$A$2:$J$24,10,FALSE)</f>
        <v>-</v>
      </c>
      <c r="O8343" t="str">
        <f t="shared" si="654"/>
        <v xml:space="preserve"> </v>
      </c>
    </row>
    <row r="8344" spans="1:15">
      <c r="A8344" t="s">
        <v>122</v>
      </c>
      <c r="B8344" t="s">
        <v>953</v>
      </c>
      <c r="C8344" t="s">
        <v>104</v>
      </c>
      <c r="E8344" s="8">
        <v>47.619047619047613</v>
      </c>
      <c r="F8344" s="8">
        <v>125</v>
      </c>
      <c r="G8344" t="str">
        <f>VLOOKUP(C8344,'data indicadores nacional'!$A$2:$G$24,7,FALSE)</f>
        <v>abajo</v>
      </c>
      <c r="H8344" s="9">
        <f>VLOOKUP(C8344,'data indicadores nacional'!$A$2:$F$24,6,FALSE)</f>
        <v>0.3966802220902198</v>
      </c>
      <c r="I8344" s="5" t="str">
        <f t="shared" si="650"/>
        <v>alarma</v>
      </c>
      <c r="J8344" s="5">
        <f t="shared" si="651"/>
        <v>0</v>
      </c>
      <c r="K8344" s="5">
        <f t="shared" si="652"/>
        <v>1</v>
      </c>
      <c r="L8344" s="5">
        <f t="shared" si="653"/>
        <v>1</v>
      </c>
      <c r="N8344" s="8">
        <f>VLOOKUP(C8344,'data indicadores nacional'!$A$2:$J$24,10,FALSE)</f>
        <v>12</v>
      </c>
      <c r="O8344" t="str">
        <f t="shared" si="654"/>
        <v>alarma</v>
      </c>
    </row>
    <row r="8345" spans="1:15">
      <c r="A8345" t="s">
        <v>122</v>
      </c>
      <c r="B8345" t="s">
        <v>954</v>
      </c>
      <c r="C8345" t="s">
        <v>88</v>
      </c>
      <c r="D8345" s="8">
        <v>3.0303030303030303</v>
      </c>
      <c r="F8345" s="8">
        <v>4.3478260869565215</v>
      </c>
      <c r="G8345" t="str">
        <f>VLOOKUP(C8345,'data indicadores nacional'!$A$2:$G$24,7,FALSE)</f>
        <v>abajo</v>
      </c>
      <c r="H8345" s="9">
        <f>VLOOKUP(C8345,'data indicadores nacional'!$A$2:$F$24,6,FALSE)</f>
        <v>0.25026441121950321</v>
      </c>
      <c r="I8345" s="5" t="str">
        <f t="shared" si="650"/>
        <v>alarma</v>
      </c>
      <c r="J8345" s="5">
        <f t="shared" si="651"/>
        <v>0</v>
      </c>
      <c r="K8345" s="5">
        <f t="shared" si="652"/>
        <v>1</v>
      </c>
      <c r="L8345" s="5">
        <f t="shared" si="653"/>
        <v>1</v>
      </c>
      <c r="N8345" s="8">
        <f>VLOOKUP(C8345,'data indicadores nacional'!$A$2:$J$24,10,FALSE)</f>
        <v>10</v>
      </c>
      <c r="O8345" t="str">
        <f t="shared" si="654"/>
        <v xml:space="preserve"> </v>
      </c>
    </row>
    <row r="8346" spans="1:15">
      <c r="A8346" t="s">
        <v>122</v>
      </c>
      <c r="B8346" t="s">
        <v>954</v>
      </c>
      <c r="C8346" t="s">
        <v>89</v>
      </c>
      <c r="D8346" s="8">
        <v>71.428571428571431</v>
      </c>
      <c r="E8346" s="8">
        <v>69.696969696969703</v>
      </c>
      <c r="F8346" s="8">
        <v>56.666666666666664</v>
      </c>
      <c r="G8346" t="str">
        <f>VLOOKUP(C8346,'data indicadores nacional'!$A$2:$G$24,7,FALSE)</f>
        <v>arriba</v>
      </c>
      <c r="H8346" s="9">
        <f>VLOOKUP(C8346,'data indicadores nacional'!$A$2:$F$24,6,FALSE)</f>
        <v>2.7490434366534529</v>
      </c>
      <c r="I8346" s="5" t="str">
        <f t="shared" si="650"/>
        <v>alarma</v>
      </c>
      <c r="J8346" s="5">
        <f t="shared" si="651"/>
        <v>0</v>
      </c>
      <c r="K8346" s="5">
        <f t="shared" si="652"/>
        <v>1</v>
      </c>
      <c r="L8346" s="5">
        <f t="shared" si="653"/>
        <v>1</v>
      </c>
      <c r="N8346" s="8">
        <f>VLOOKUP(C8346,'data indicadores nacional'!$A$2:$J$24,10,FALSE)</f>
        <v>95</v>
      </c>
      <c r="O8346" t="str">
        <f t="shared" si="654"/>
        <v>alarma</v>
      </c>
    </row>
    <row r="8347" spans="1:15">
      <c r="A8347" t="s">
        <v>122</v>
      </c>
      <c r="B8347" t="s">
        <v>954</v>
      </c>
      <c r="C8347" t="s">
        <v>90</v>
      </c>
      <c r="F8347" s="8">
        <v>100</v>
      </c>
      <c r="G8347" t="str">
        <f>VLOOKUP(C8347,'data indicadores nacional'!$A$2:$G$24,7,FALSE)</f>
        <v>abajo</v>
      </c>
      <c r="H8347" s="9">
        <f>VLOOKUP(C8347,'data indicadores nacional'!$A$2:$F$24,6,FALSE)</f>
        <v>2.2832114202799096</v>
      </c>
      <c r="I8347" s="5" t="str">
        <f t="shared" si="650"/>
        <v>alarma</v>
      </c>
      <c r="J8347" s="5">
        <f t="shared" si="651"/>
        <v>0</v>
      </c>
      <c r="K8347" s="5">
        <f t="shared" si="652"/>
        <v>1</v>
      </c>
      <c r="L8347" s="5">
        <f t="shared" si="653"/>
        <v>1</v>
      </c>
      <c r="N8347" s="8" t="str">
        <f>VLOOKUP(C8347,'data indicadores nacional'!$A$2:$J$24,10,FALSE)</f>
        <v>-</v>
      </c>
      <c r="O8347" t="str">
        <f t="shared" si="654"/>
        <v xml:space="preserve"> </v>
      </c>
    </row>
    <row r="8348" spans="1:15">
      <c r="A8348" t="s">
        <v>122</v>
      </c>
      <c r="B8348" t="s">
        <v>954</v>
      </c>
      <c r="C8348" t="s">
        <v>91</v>
      </c>
      <c r="D8348" s="8">
        <v>94.594594594594597</v>
      </c>
      <c r="E8348" s="8">
        <v>65.789473684210535</v>
      </c>
      <c r="F8348" s="8">
        <v>25.396825396825395</v>
      </c>
      <c r="G8348" t="str">
        <f>VLOOKUP(C8348,'data indicadores nacional'!$A$2:$G$24,7,FALSE)</f>
        <v>arriba</v>
      </c>
      <c r="H8348" s="9">
        <f>VLOOKUP(C8348,'data indicadores nacional'!$A$2:$F$24,6,FALSE)</f>
        <v>0.72595219758941765</v>
      </c>
      <c r="I8348" s="5" t="str">
        <f t="shared" si="650"/>
        <v>alarma</v>
      </c>
      <c r="J8348" s="5">
        <f t="shared" si="651"/>
        <v>0</v>
      </c>
      <c r="K8348" s="5">
        <f t="shared" si="652"/>
        <v>1</v>
      </c>
      <c r="L8348" s="5">
        <f t="shared" si="653"/>
        <v>1</v>
      </c>
      <c r="N8348" s="8" t="str">
        <f>VLOOKUP(C8348,'data indicadores nacional'!$A$2:$J$24,10,FALSE)</f>
        <v>-</v>
      </c>
      <c r="O8348" t="str">
        <f t="shared" si="654"/>
        <v xml:space="preserve"> </v>
      </c>
    </row>
    <row r="8349" spans="1:15">
      <c r="A8349" t="s">
        <v>122</v>
      </c>
      <c r="B8349" t="s">
        <v>954</v>
      </c>
      <c r="C8349" t="s">
        <v>94</v>
      </c>
      <c r="D8349" s="8">
        <v>4.1891891891891895</v>
      </c>
      <c r="E8349" s="8">
        <v>3.8947368421052633</v>
      </c>
      <c r="F8349" s="8">
        <v>1.8888888888888888</v>
      </c>
      <c r="G8349" t="str">
        <f>VLOOKUP(C8349,'data indicadores nacional'!$A$2:$G$24,7,FALSE)</f>
        <v>arriba</v>
      </c>
      <c r="H8349" s="9">
        <f>VLOOKUP(C8349,'data indicadores nacional'!$A$2:$F$24,6,FALSE)</f>
        <v>0.23219145011705353</v>
      </c>
      <c r="I8349" s="5" t="str">
        <f t="shared" si="650"/>
        <v>alarma</v>
      </c>
      <c r="J8349" s="5">
        <f t="shared" si="651"/>
        <v>0</v>
      </c>
      <c r="K8349" s="5">
        <f t="shared" si="652"/>
        <v>1</v>
      </c>
      <c r="L8349" s="5">
        <f t="shared" si="653"/>
        <v>1</v>
      </c>
      <c r="N8349" s="8" t="str">
        <f>VLOOKUP(C8349,'data indicadores nacional'!$A$2:$J$24,10,FALSE)</f>
        <v>-</v>
      </c>
      <c r="O8349" t="str">
        <f t="shared" si="654"/>
        <v xml:space="preserve"> </v>
      </c>
    </row>
    <row r="8350" spans="1:15">
      <c r="A8350" t="s">
        <v>122</v>
      </c>
      <c r="B8350" t="s">
        <v>954</v>
      </c>
      <c r="C8350" t="s">
        <v>95</v>
      </c>
      <c r="D8350" s="8">
        <v>16.216216216216218</v>
      </c>
      <c r="E8350" s="8">
        <v>7.8947368421052628</v>
      </c>
      <c r="F8350" s="8">
        <v>12.698412698412698</v>
      </c>
      <c r="G8350" t="str">
        <f>VLOOKUP(C8350,'data indicadores nacional'!$A$2:$G$24,7,FALSE)</f>
        <v>abajo</v>
      </c>
      <c r="H8350" s="9">
        <f>VLOOKUP(C8350,'data indicadores nacional'!$A$2:$F$24,6,FALSE)</f>
        <v>1.7199886991149187</v>
      </c>
      <c r="I8350" s="5" t="str">
        <f t="shared" si="650"/>
        <v>alarma</v>
      </c>
      <c r="J8350" s="5">
        <f t="shared" si="651"/>
        <v>1</v>
      </c>
      <c r="K8350" s="5">
        <f t="shared" si="652"/>
        <v>0</v>
      </c>
      <c r="L8350" s="5">
        <f t="shared" si="653"/>
        <v>1</v>
      </c>
      <c r="N8350" s="8">
        <f>VLOOKUP(C8350,'data indicadores nacional'!$A$2:$J$24,10,FALSE)</f>
        <v>15</v>
      </c>
      <c r="O8350" t="str">
        <f t="shared" si="654"/>
        <v xml:space="preserve"> </v>
      </c>
    </row>
    <row r="8351" spans="1:15">
      <c r="A8351" t="s">
        <v>122</v>
      </c>
      <c r="B8351" t="s">
        <v>954</v>
      </c>
      <c r="C8351" t="s">
        <v>97</v>
      </c>
      <c r="F8351" s="8">
        <v>1.680672268907563</v>
      </c>
      <c r="G8351" t="str">
        <f>VLOOKUP(C8351,'data indicadores nacional'!$A$2:$G$24,7,FALSE)</f>
        <v>abajo</v>
      </c>
      <c r="H8351" s="9">
        <f>VLOOKUP(C8351,'data indicadores nacional'!$A$2:$F$24,6,FALSE)</f>
        <v>0.35698528124504503</v>
      </c>
      <c r="I8351" s="5" t="str">
        <f t="shared" si="650"/>
        <v>alarma</v>
      </c>
      <c r="J8351" s="5">
        <f t="shared" si="651"/>
        <v>0</v>
      </c>
      <c r="K8351" s="5">
        <f t="shared" si="652"/>
        <v>1</v>
      </c>
      <c r="L8351" s="5">
        <f t="shared" si="653"/>
        <v>1</v>
      </c>
      <c r="N8351" s="8">
        <f>VLOOKUP(C8351,'data indicadores nacional'!$A$2:$J$24,10,FALSE)</f>
        <v>61</v>
      </c>
      <c r="O8351" t="str">
        <f t="shared" si="654"/>
        <v xml:space="preserve"> </v>
      </c>
    </row>
    <row r="8352" spans="1:15">
      <c r="A8352" t="s">
        <v>122</v>
      </c>
      <c r="B8352" t="s">
        <v>954</v>
      </c>
      <c r="C8352" t="s">
        <v>98</v>
      </c>
      <c r="D8352" s="8">
        <v>8.8980150581793307</v>
      </c>
      <c r="E8352" s="8">
        <v>4.3898156277436353</v>
      </c>
      <c r="F8352" s="8">
        <v>9.6660808435852363</v>
      </c>
      <c r="G8352" t="str">
        <f>VLOOKUP(C8352,'data indicadores nacional'!$A$2:$G$24,7,FALSE)</f>
        <v>abajo</v>
      </c>
      <c r="H8352" s="9">
        <f>VLOOKUP(C8352,'data indicadores nacional'!$A$2:$F$24,6,FALSE)</f>
        <v>3.4897517565506893</v>
      </c>
      <c r="I8352" s="5" t="str">
        <f t="shared" si="650"/>
        <v>alarma</v>
      </c>
      <c r="J8352" s="5">
        <f t="shared" si="651"/>
        <v>0</v>
      </c>
      <c r="K8352" s="5">
        <f t="shared" si="652"/>
        <v>1</v>
      </c>
      <c r="L8352" s="5">
        <f t="shared" si="653"/>
        <v>1</v>
      </c>
      <c r="N8352" s="8">
        <f>VLOOKUP(C8352,'data indicadores nacional'!$A$2:$J$24,10,FALSE)</f>
        <v>61</v>
      </c>
      <c r="O8352" t="str">
        <f t="shared" si="654"/>
        <v xml:space="preserve"> </v>
      </c>
    </row>
    <row r="8353" spans="1:15">
      <c r="A8353" t="s">
        <v>122</v>
      </c>
      <c r="B8353" t="s">
        <v>954</v>
      </c>
      <c r="C8353" t="s">
        <v>99</v>
      </c>
      <c r="D8353" s="8">
        <v>19.847328244274809</v>
      </c>
      <c r="E8353" s="8">
        <v>9.1743119266055047</v>
      </c>
      <c r="F8353" s="8">
        <v>18.41620626151013</v>
      </c>
      <c r="G8353" t="str">
        <f>VLOOKUP(C8353,'data indicadores nacional'!$A$2:$G$24,7,FALSE)</f>
        <v>abajo</v>
      </c>
      <c r="H8353" s="9">
        <f>VLOOKUP(C8353,'data indicadores nacional'!$A$2:$F$24,6,FALSE)</f>
        <v>7.5200278194544445</v>
      </c>
      <c r="I8353" s="5" t="str">
        <f t="shared" si="650"/>
        <v>alarma</v>
      </c>
      <c r="J8353" s="5">
        <f t="shared" si="651"/>
        <v>1</v>
      </c>
      <c r="K8353" s="5">
        <f t="shared" si="652"/>
        <v>0</v>
      </c>
      <c r="L8353" s="5">
        <f t="shared" si="653"/>
        <v>1</v>
      </c>
      <c r="N8353" s="8">
        <f>VLOOKUP(C8353,'data indicadores nacional'!$A$2:$J$24,10,FALSE)</f>
        <v>61</v>
      </c>
      <c r="O8353" t="str">
        <f t="shared" si="654"/>
        <v xml:space="preserve"> </v>
      </c>
    </row>
    <row r="8354" spans="1:15">
      <c r="A8354" t="s">
        <v>122</v>
      </c>
      <c r="B8354" t="s">
        <v>955</v>
      </c>
      <c r="C8354" t="s">
        <v>89</v>
      </c>
      <c r="D8354" s="8">
        <v>80</v>
      </c>
      <c r="E8354" s="8">
        <v>100</v>
      </c>
      <c r="F8354" s="8">
        <v>60</v>
      </c>
      <c r="G8354" t="str">
        <f>VLOOKUP(C8354,'data indicadores nacional'!$A$2:$G$24,7,FALSE)</f>
        <v>arriba</v>
      </c>
      <c r="H8354" s="9">
        <f>VLOOKUP(C8354,'data indicadores nacional'!$A$2:$F$24,6,FALSE)</f>
        <v>2.7490434366534529</v>
      </c>
      <c r="I8354" s="5" t="str">
        <f t="shared" si="650"/>
        <v>alarma</v>
      </c>
      <c r="J8354" s="5">
        <f t="shared" si="651"/>
        <v>0</v>
      </c>
      <c r="K8354" s="5">
        <f t="shared" si="652"/>
        <v>1</v>
      </c>
      <c r="L8354" s="5">
        <f t="shared" si="653"/>
        <v>1</v>
      </c>
      <c r="N8354" s="8">
        <f>VLOOKUP(C8354,'data indicadores nacional'!$A$2:$J$24,10,FALSE)</f>
        <v>95</v>
      </c>
      <c r="O8354" t="str">
        <f t="shared" si="654"/>
        <v>alarma</v>
      </c>
    </row>
    <row r="8355" spans="1:15">
      <c r="A8355" t="s">
        <v>122</v>
      </c>
      <c r="B8355" t="s">
        <v>955</v>
      </c>
      <c r="C8355" t="s">
        <v>91</v>
      </c>
      <c r="D8355" s="8">
        <v>80</v>
      </c>
      <c r="E8355" s="8">
        <v>100</v>
      </c>
      <c r="F8355" s="8">
        <v>80</v>
      </c>
      <c r="G8355" t="str">
        <f>VLOOKUP(C8355,'data indicadores nacional'!$A$2:$G$24,7,FALSE)</f>
        <v>arriba</v>
      </c>
      <c r="H8355" s="9">
        <f>VLOOKUP(C8355,'data indicadores nacional'!$A$2:$F$24,6,FALSE)</f>
        <v>0.72595219758941765</v>
      </c>
      <c r="I8355" s="5" t="str">
        <f t="shared" si="650"/>
        <v>alarma</v>
      </c>
      <c r="J8355" s="5">
        <f t="shared" si="651"/>
        <v>0</v>
      </c>
      <c r="K8355" s="5">
        <f t="shared" si="652"/>
        <v>0</v>
      </c>
      <c r="L8355" s="5">
        <f t="shared" si="653"/>
        <v>0</v>
      </c>
      <c r="N8355" s="8" t="str">
        <f>VLOOKUP(C8355,'data indicadores nacional'!$A$2:$J$24,10,FALSE)</f>
        <v>-</v>
      </c>
      <c r="O8355" t="str">
        <f t="shared" si="654"/>
        <v xml:space="preserve"> </v>
      </c>
    </row>
    <row r="8356" spans="1:15">
      <c r="A8356" t="s">
        <v>122</v>
      </c>
      <c r="B8356" t="s">
        <v>955</v>
      </c>
      <c r="C8356" t="s">
        <v>94</v>
      </c>
      <c r="D8356" s="8">
        <v>5.8</v>
      </c>
      <c r="E8356" s="8">
        <v>10</v>
      </c>
      <c r="F8356" s="8">
        <v>4.4000000000000004</v>
      </c>
      <c r="G8356" t="str">
        <f>VLOOKUP(C8356,'data indicadores nacional'!$A$2:$G$24,7,FALSE)</f>
        <v>arriba</v>
      </c>
      <c r="H8356" s="9">
        <f>VLOOKUP(C8356,'data indicadores nacional'!$A$2:$F$24,6,FALSE)</f>
        <v>0.23219145011705353</v>
      </c>
      <c r="I8356" s="5" t="str">
        <f t="shared" si="650"/>
        <v>alarma</v>
      </c>
      <c r="J8356" s="5">
        <f t="shared" si="651"/>
        <v>0</v>
      </c>
      <c r="K8356" s="5">
        <f t="shared" si="652"/>
        <v>1</v>
      </c>
      <c r="L8356" s="5">
        <f t="shared" si="653"/>
        <v>1</v>
      </c>
      <c r="N8356" s="8" t="str">
        <f>VLOOKUP(C8356,'data indicadores nacional'!$A$2:$J$24,10,FALSE)</f>
        <v>-</v>
      </c>
      <c r="O8356" t="str">
        <f t="shared" si="654"/>
        <v xml:space="preserve"> </v>
      </c>
    </row>
    <row r="8357" spans="1:15">
      <c r="A8357" t="s">
        <v>122</v>
      </c>
      <c r="B8357" t="s">
        <v>955</v>
      </c>
      <c r="C8357" t="s">
        <v>95</v>
      </c>
      <c r="D8357" s="8">
        <v>20</v>
      </c>
      <c r="F8357" s="8">
        <v>20</v>
      </c>
      <c r="G8357" t="str">
        <f>VLOOKUP(C8357,'data indicadores nacional'!$A$2:$G$24,7,FALSE)</f>
        <v>abajo</v>
      </c>
      <c r="H8357" s="9">
        <f>VLOOKUP(C8357,'data indicadores nacional'!$A$2:$F$24,6,FALSE)</f>
        <v>1.7199886991149187</v>
      </c>
      <c r="I8357" s="5" t="str">
        <f t="shared" si="650"/>
        <v>alarma</v>
      </c>
      <c r="J8357" s="5">
        <f t="shared" si="651"/>
        <v>0</v>
      </c>
      <c r="K8357" s="5">
        <f t="shared" si="652"/>
        <v>0</v>
      </c>
      <c r="L8357" s="5">
        <f t="shared" si="653"/>
        <v>0</v>
      </c>
      <c r="N8357" s="8">
        <f>VLOOKUP(C8357,'data indicadores nacional'!$A$2:$J$24,10,FALSE)</f>
        <v>15</v>
      </c>
      <c r="O8357" t="str">
        <f t="shared" si="654"/>
        <v>alarma</v>
      </c>
    </row>
    <row r="8358" spans="1:15">
      <c r="A8358" t="s">
        <v>122</v>
      </c>
      <c r="B8358" t="s">
        <v>955</v>
      </c>
      <c r="C8358" t="s">
        <v>97</v>
      </c>
      <c r="D8358" s="8">
        <v>3.9370078740157481</v>
      </c>
      <c r="G8358" t="str">
        <f>VLOOKUP(C8358,'data indicadores nacional'!$A$2:$G$24,7,FALSE)</f>
        <v>abajo</v>
      </c>
      <c r="H8358" s="9">
        <f>VLOOKUP(C8358,'data indicadores nacional'!$A$2:$F$24,6,FALSE)</f>
        <v>0.35698528124504503</v>
      </c>
      <c r="I8358" s="5" t="str">
        <f t="shared" si="650"/>
        <v xml:space="preserve"> </v>
      </c>
      <c r="J8358" s="5">
        <f t="shared" si="651"/>
        <v>1</v>
      </c>
      <c r="K8358" s="5">
        <f t="shared" si="652"/>
        <v>0</v>
      </c>
      <c r="L8358" s="5">
        <f t="shared" si="653"/>
        <v>1</v>
      </c>
      <c r="N8358" s="8">
        <f>VLOOKUP(C8358,'data indicadores nacional'!$A$2:$J$24,10,FALSE)</f>
        <v>61</v>
      </c>
      <c r="O8358" t="str">
        <f t="shared" si="654"/>
        <v xml:space="preserve"> </v>
      </c>
    </row>
    <row r="8359" spans="1:15">
      <c r="A8359" t="s">
        <v>122</v>
      </c>
      <c r="B8359" t="s">
        <v>955</v>
      </c>
      <c r="C8359" t="s">
        <v>98</v>
      </c>
      <c r="D8359" s="8">
        <v>2.0833333333333335</v>
      </c>
      <c r="F8359" s="8">
        <v>1.5797788309636651</v>
      </c>
      <c r="G8359" t="str">
        <f>VLOOKUP(C8359,'data indicadores nacional'!$A$2:$G$24,7,FALSE)</f>
        <v>abajo</v>
      </c>
      <c r="H8359" s="9">
        <f>VLOOKUP(C8359,'data indicadores nacional'!$A$2:$F$24,6,FALSE)</f>
        <v>3.4897517565506893</v>
      </c>
      <c r="I8359" s="5" t="str">
        <f t="shared" si="650"/>
        <v>alarma</v>
      </c>
      <c r="J8359" s="5">
        <f t="shared" si="651"/>
        <v>1</v>
      </c>
      <c r="K8359" s="5">
        <f t="shared" si="652"/>
        <v>0</v>
      </c>
      <c r="L8359" s="5">
        <f t="shared" si="653"/>
        <v>1</v>
      </c>
      <c r="N8359" s="8">
        <f>VLOOKUP(C8359,'data indicadores nacional'!$A$2:$J$24,10,FALSE)</f>
        <v>61</v>
      </c>
      <c r="O8359" t="str">
        <f t="shared" si="654"/>
        <v xml:space="preserve"> </v>
      </c>
    </row>
    <row r="8360" spans="1:15">
      <c r="A8360" t="s">
        <v>122</v>
      </c>
      <c r="B8360" t="s">
        <v>955</v>
      </c>
      <c r="C8360" t="s">
        <v>99</v>
      </c>
      <c r="F8360" s="8">
        <v>3.215434083601286</v>
      </c>
      <c r="G8360" t="str">
        <f>VLOOKUP(C8360,'data indicadores nacional'!$A$2:$G$24,7,FALSE)</f>
        <v>abajo</v>
      </c>
      <c r="H8360" s="9">
        <f>VLOOKUP(C8360,'data indicadores nacional'!$A$2:$F$24,6,FALSE)</f>
        <v>7.5200278194544445</v>
      </c>
      <c r="I8360" s="5" t="str">
        <f t="shared" si="650"/>
        <v>alarma</v>
      </c>
      <c r="J8360" s="5">
        <f t="shared" si="651"/>
        <v>0</v>
      </c>
      <c r="K8360" s="5">
        <f t="shared" si="652"/>
        <v>1</v>
      </c>
      <c r="L8360" s="5">
        <f t="shared" si="653"/>
        <v>1</v>
      </c>
      <c r="N8360" s="8">
        <f>VLOOKUP(C8360,'data indicadores nacional'!$A$2:$J$24,10,FALSE)</f>
        <v>61</v>
      </c>
      <c r="O8360" t="str">
        <f t="shared" si="654"/>
        <v xml:space="preserve"> </v>
      </c>
    </row>
    <row r="8361" spans="1:15">
      <c r="A8361" t="s">
        <v>122</v>
      </c>
      <c r="B8361" t="s">
        <v>956</v>
      </c>
      <c r="C8361" t="s">
        <v>89</v>
      </c>
      <c r="D8361" s="8">
        <v>100</v>
      </c>
      <c r="E8361" s="8">
        <v>100</v>
      </c>
      <c r="F8361" s="8">
        <v>85.714285714285708</v>
      </c>
      <c r="G8361" t="str">
        <f>VLOOKUP(C8361,'data indicadores nacional'!$A$2:$G$24,7,FALSE)</f>
        <v>arriba</v>
      </c>
      <c r="H8361" s="9">
        <f>VLOOKUP(C8361,'data indicadores nacional'!$A$2:$F$24,6,FALSE)</f>
        <v>2.7490434366534529</v>
      </c>
      <c r="I8361" s="5" t="str">
        <f t="shared" si="650"/>
        <v>alarma</v>
      </c>
      <c r="J8361" s="5">
        <f t="shared" si="651"/>
        <v>0</v>
      </c>
      <c r="K8361" s="5">
        <f t="shared" si="652"/>
        <v>1</v>
      </c>
      <c r="L8361" s="5">
        <f t="shared" si="653"/>
        <v>1</v>
      </c>
      <c r="N8361" s="8">
        <f>VLOOKUP(C8361,'data indicadores nacional'!$A$2:$J$24,10,FALSE)</f>
        <v>95</v>
      </c>
      <c r="O8361" t="str">
        <f t="shared" si="654"/>
        <v>alarma</v>
      </c>
    </row>
    <row r="8362" spans="1:15">
      <c r="A8362" t="s">
        <v>122</v>
      </c>
      <c r="B8362" t="s">
        <v>956</v>
      </c>
      <c r="C8362" t="s">
        <v>91</v>
      </c>
      <c r="D8362" s="8">
        <v>100</v>
      </c>
      <c r="E8362" s="8">
        <v>83.333333333333343</v>
      </c>
      <c r="F8362" s="8">
        <v>100</v>
      </c>
      <c r="G8362" t="str">
        <f>VLOOKUP(C8362,'data indicadores nacional'!$A$2:$G$24,7,FALSE)</f>
        <v>arriba</v>
      </c>
      <c r="H8362" s="9">
        <f>VLOOKUP(C8362,'data indicadores nacional'!$A$2:$F$24,6,FALSE)</f>
        <v>0.72595219758941765</v>
      </c>
      <c r="I8362" s="5" t="str">
        <f t="shared" si="650"/>
        <v xml:space="preserve"> </v>
      </c>
      <c r="J8362" s="5">
        <f t="shared" si="651"/>
        <v>0</v>
      </c>
      <c r="K8362" s="5">
        <f t="shared" si="652"/>
        <v>0</v>
      </c>
      <c r="L8362" s="5">
        <f t="shared" si="653"/>
        <v>0</v>
      </c>
      <c r="N8362" s="8" t="str">
        <f>VLOOKUP(C8362,'data indicadores nacional'!$A$2:$J$24,10,FALSE)</f>
        <v>-</v>
      </c>
      <c r="O8362" t="str">
        <f t="shared" si="654"/>
        <v xml:space="preserve"> </v>
      </c>
    </row>
    <row r="8363" spans="1:15">
      <c r="A8363" t="s">
        <v>122</v>
      </c>
      <c r="B8363" t="s">
        <v>956</v>
      </c>
      <c r="C8363" t="s">
        <v>94</v>
      </c>
      <c r="D8363" s="8">
        <v>6.25</v>
      </c>
      <c r="E8363" s="8">
        <v>5.666666666666667</v>
      </c>
      <c r="F8363" s="8">
        <v>6.7142857142857144</v>
      </c>
      <c r="G8363" t="str">
        <f>VLOOKUP(C8363,'data indicadores nacional'!$A$2:$G$24,7,FALSE)</f>
        <v>arriba</v>
      </c>
      <c r="H8363" s="9">
        <f>VLOOKUP(C8363,'data indicadores nacional'!$A$2:$F$24,6,FALSE)</f>
        <v>0.23219145011705353</v>
      </c>
      <c r="I8363" s="5" t="str">
        <f t="shared" si="650"/>
        <v xml:space="preserve"> </v>
      </c>
      <c r="J8363" s="5">
        <f t="shared" si="651"/>
        <v>1</v>
      </c>
      <c r="K8363" s="5">
        <f t="shared" si="652"/>
        <v>0</v>
      </c>
      <c r="L8363" s="5">
        <f t="shared" si="653"/>
        <v>1</v>
      </c>
      <c r="N8363" s="8" t="str">
        <f>VLOOKUP(C8363,'data indicadores nacional'!$A$2:$J$24,10,FALSE)</f>
        <v>-</v>
      </c>
      <c r="O8363" t="str">
        <f t="shared" si="654"/>
        <v xml:space="preserve"> </v>
      </c>
    </row>
    <row r="8364" spans="1:15">
      <c r="A8364" t="s">
        <v>122</v>
      </c>
      <c r="B8364" t="s">
        <v>956</v>
      </c>
      <c r="C8364" t="s">
        <v>98</v>
      </c>
      <c r="D8364" s="8">
        <v>3.8167938931297707</v>
      </c>
      <c r="E8364" s="8">
        <v>3.0769230769230771</v>
      </c>
      <c r="G8364" t="str">
        <f>VLOOKUP(C8364,'data indicadores nacional'!$A$2:$G$24,7,FALSE)</f>
        <v>abajo</v>
      </c>
      <c r="H8364" s="9">
        <f>VLOOKUP(C8364,'data indicadores nacional'!$A$2:$F$24,6,FALSE)</f>
        <v>3.4897517565506893</v>
      </c>
      <c r="I8364" s="5" t="str">
        <f t="shared" si="650"/>
        <v xml:space="preserve"> </v>
      </c>
      <c r="J8364" s="5">
        <f t="shared" si="651"/>
        <v>1</v>
      </c>
      <c r="K8364" s="5">
        <f t="shared" si="652"/>
        <v>0</v>
      </c>
      <c r="L8364" s="5">
        <f t="shared" si="653"/>
        <v>1</v>
      </c>
      <c r="N8364" s="8">
        <f>VLOOKUP(C8364,'data indicadores nacional'!$A$2:$J$24,10,FALSE)</f>
        <v>61</v>
      </c>
      <c r="O8364" t="str">
        <f t="shared" si="654"/>
        <v xml:space="preserve"> </v>
      </c>
    </row>
    <row r="8365" spans="1:15">
      <c r="A8365" t="s">
        <v>122</v>
      </c>
      <c r="B8365" t="s">
        <v>956</v>
      </c>
      <c r="C8365" t="s">
        <v>99</v>
      </c>
      <c r="D8365" s="8">
        <v>8.1967213114754109</v>
      </c>
      <c r="E8365" s="8">
        <v>5.8479532163742682</v>
      </c>
      <c r="G8365" t="str">
        <f>VLOOKUP(C8365,'data indicadores nacional'!$A$2:$G$24,7,FALSE)</f>
        <v>abajo</v>
      </c>
      <c r="H8365" s="9">
        <f>VLOOKUP(C8365,'data indicadores nacional'!$A$2:$F$24,6,FALSE)</f>
        <v>7.5200278194544445</v>
      </c>
      <c r="I8365" s="5" t="str">
        <f t="shared" si="650"/>
        <v xml:space="preserve"> </v>
      </c>
      <c r="J8365" s="5">
        <f t="shared" si="651"/>
        <v>1</v>
      </c>
      <c r="K8365" s="5">
        <f t="shared" si="652"/>
        <v>0</v>
      </c>
      <c r="L8365" s="5">
        <f t="shared" si="653"/>
        <v>1</v>
      </c>
      <c r="N8365" s="8">
        <f>VLOOKUP(C8365,'data indicadores nacional'!$A$2:$J$24,10,FALSE)</f>
        <v>61</v>
      </c>
      <c r="O8365" t="str">
        <f t="shared" si="654"/>
        <v xml:space="preserve"> </v>
      </c>
    </row>
    <row r="8366" spans="1:15">
      <c r="A8366" t="s">
        <v>122</v>
      </c>
      <c r="B8366" t="s">
        <v>957</v>
      </c>
      <c r="C8366" t="s">
        <v>88</v>
      </c>
      <c r="D8366" s="8">
        <v>2.8985507246376812</v>
      </c>
      <c r="E8366" s="8">
        <v>0.78740157480314954</v>
      </c>
      <c r="F8366" s="8">
        <v>1.4084507042253522</v>
      </c>
      <c r="G8366" t="str">
        <f>VLOOKUP(C8366,'data indicadores nacional'!$A$2:$G$24,7,FALSE)</f>
        <v>abajo</v>
      </c>
      <c r="H8366" s="9">
        <f>VLOOKUP(C8366,'data indicadores nacional'!$A$2:$F$24,6,FALSE)</f>
        <v>0.25026441121950321</v>
      </c>
      <c r="I8366" s="5" t="str">
        <f t="shared" si="650"/>
        <v>alarma</v>
      </c>
      <c r="J8366" s="5">
        <f t="shared" si="651"/>
        <v>1</v>
      </c>
      <c r="K8366" s="5">
        <f t="shared" si="652"/>
        <v>0</v>
      </c>
      <c r="L8366" s="5">
        <f t="shared" si="653"/>
        <v>1</v>
      </c>
      <c r="N8366" s="8">
        <f>VLOOKUP(C8366,'data indicadores nacional'!$A$2:$J$24,10,FALSE)</f>
        <v>10</v>
      </c>
      <c r="O8366" t="str">
        <f t="shared" si="654"/>
        <v xml:space="preserve"> </v>
      </c>
    </row>
    <row r="8367" spans="1:15">
      <c r="A8367" t="s">
        <v>122</v>
      </c>
      <c r="B8367" t="s">
        <v>957</v>
      </c>
      <c r="C8367" t="s">
        <v>89</v>
      </c>
      <c r="D8367" s="8">
        <v>76.978417266187051</v>
      </c>
      <c r="E8367" s="8">
        <v>87.31343283582089</v>
      </c>
      <c r="F8367" s="8">
        <v>77.241379310344826</v>
      </c>
      <c r="G8367" t="str">
        <f>VLOOKUP(C8367,'data indicadores nacional'!$A$2:$G$24,7,FALSE)</f>
        <v>arriba</v>
      </c>
      <c r="H8367" s="9">
        <f>VLOOKUP(C8367,'data indicadores nacional'!$A$2:$F$24,6,FALSE)</f>
        <v>2.7490434366534529</v>
      </c>
      <c r="I8367" s="5" t="str">
        <f t="shared" si="650"/>
        <v>alarma</v>
      </c>
      <c r="J8367" s="5">
        <f t="shared" si="651"/>
        <v>0</v>
      </c>
      <c r="K8367" s="5">
        <f t="shared" si="652"/>
        <v>0</v>
      </c>
      <c r="L8367" s="5">
        <f t="shared" si="653"/>
        <v>0</v>
      </c>
      <c r="N8367" s="8">
        <f>VLOOKUP(C8367,'data indicadores nacional'!$A$2:$J$24,10,FALSE)</f>
        <v>95</v>
      </c>
      <c r="O8367" t="str">
        <f t="shared" si="654"/>
        <v>alarma</v>
      </c>
    </row>
    <row r="8368" spans="1:15">
      <c r="A8368" t="s">
        <v>122</v>
      </c>
      <c r="B8368" t="s">
        <v>957</v>
      </c>
      <c r="C8368" t="s">
        <v>90</v>
      </c>
      <c r="D8368" s="8">
        <v>100</v>
      </c>
      <c r="G8368" t="str">
        <f>VLOOKUP(C8368,'data indicadores nacional'!$A$2:$G$24,7,FALSE)</f>
        <v>abajo</v>
      </c>
      <c r="H8368" s="9">
        <f>VLOOKUP(C8368,'data indicadores nacional'!$A$2:$F$24,6,FALSE)</f>
        <v>2.2832114202799096</v>
      </c>
      <c r="I8368" s="5" t="str">
        <f t="shared" si="650"/>
        <v xml:space="preserve"> </v>
      </c>
      <c r="J8368" s="5">
        <f t="shared" si="651"/>
        <v>1</v>
      </c>
      <c r="K8368" s="5">
        <f t="shared" si="652"/>
        <v>0</v>
      </c>
      <c r="L8368" s="5">
        <f t="shared" si="653"/>
        <v>1</v>
      </c>
      <c r="N8368" s="8" t="str">
        <f>VLOOKUP(C8368,'data indicadores nacional'!$A$2:$J$24,10,FALSE)</f>
        <v>-</v>
      </c>
      <c r="O8368" t="str">
        <f t="shared" si="654"/>
        <v xml:space="preserve"> </v>
      </c>
    </row>
    <row r="8369" spans="1:15">
      <c r="A8369" t="s">
        <v>122</v>
      </c>
      <c r="B8369" t="s">
        <v>957</v>
      </c>
      <c r="C8369" t="s">
        <v>91</v>
      </c>
      <c r="D8369" s="8">
        <v>87.919463087248317</v>
      </c>
      <c r="E8369" s="8">
        <v>97.761194029850756</v>
      </c>
      <c r="F8369" s="8">
        <v>85.517241379310349</v>
      </c>
      <c r="G8369" t="str">
        <f>VLOOKUP(C8369,'data indicadores nacional'!$A$2:$G$24,7,FALSE)</f>
        <v>arriba</v>
      </c>
      <c r="H8369" s="9">
        <f>VLOOKUP(C8369,'data indicadores nacional'!$A$2:$F$24,6,FALSE)</f>
        <v>0.72595219758941765</v>
      </c>
      <c r="I8369" s="5" t="str">
        <f t="shared" si="650"/>
        <v>alarma</v>
      </c>
      <c r="J8369" s="5">
        <f t="shared" si="651"/>
        <v>0</v>
      </c>
      <c r="K8369" s="5">
        <f t="shared" si="652"/>
        <v>1</v>
      </c>
      <c r="L8369" s="5">
        <f t="shared" si="653"/>
        <v>1</v>
      </c>
      <c r="N8369" s="8" t="str">
        <f>VLOOKUP(C8369,'data indicadores nacional'!$A$2:$J$24,10,FALSE)</f>
        <v>-</v>
      </c>
      <c r="O8369" t="str">
        <f t="shared" si="654"/>
        <v xml:space="preserve"> </v>
      </c>
    </row>
    <row r="8370" spans="1:15">
      <c r="A8370" t="s">
        <v>122</v>
      </c>
      <c r="B8370" t="s">
        <v>957</v>
      </c>
      <c r="C8370" t="s">
        <v>93</v>
      </c>
      <c r="D8370" s="8">
        <v>0.67114093959731547</v>
      </c>
      <c r="G8370" t="str">
        <f>VLOOKUP(C8370,'data indicadores nacional'!$A$2:$G$24,7,FALSE)</f>
        <v>abajo</v>
      </c>
      <c r="H8370" s="9">
        <f>VLOOKUP(C8370,'data indicadores nacional'!$A$2:$F$24,6,FALSE)</f>
        <v>3.3766595341714022E-2</v>
      </c>
      <c r="I8370" s="5" t="str">
        <f t="shared" si="650"/>
        <v xml:space="preserve"> </v>
      </c>
      <c r="J8370" s="5">
        <f t="shared" si="651"/>
        <v>1</v>
      </c>
      <c r="K8370" s="5">
        <f t="shared" si="652"/>
        <v>0</v>
      </c>
      <c r="L8370" s="5">
        <f t="shared" si="653"/>
        <v>1</v>
      </c>
      <c r="N8370" s="8">
        <f>VLOOKUP(C8370,'data indicadores nacional'!$A$2:$J$24,10,FALSE)</f>
        <v>15</v>
      </c>
      <c r="O8370" t="str">
        <f t="shared" si="654"/>
        <v xml:space="preserve"> </v>
      </c>
    </row>
    <row r="8371" spans="1:15">
      <c r="A8371" t="s">
        <v>122</v>
      </c>
      <c r="B8371" t="s">
        <v>957</v>
      </c>
      <c r="C8371" t="s">
        <v>94</v>
      </c>
      <c r="D8371" s="8">
        <v>4.3154362416107386</v>
      </c>
      <c r="E8371" s="8">
        <v>6.3208955223880601</v>
      </c>
      <c r="F8371" s="8">
        <v>5.2551724137931037</v>
      </c>
      <c r="G8371" t="str">
        <f>VLOOKUP(C8371,'data indicadores nacional'!$A$2:$G$24,7,FALSE)</f>
        <v>arriba</v>
      </c>
      <c r="H8371" s="9">
        <f>VLOOKUP(C8371,'data indicadores nacional'!$A$2:$F$24,6,FALSE)</f>
        <v>0.23219145011705353</v>
      </c>
      <c r="I8371" s="5" t="str">
        <f t="shared" si="650"/>
        <v>alarma</v>
      </c>
      <c r="J8371" s="5">
        <f t="shared" si="651"/>
        <v>1</v>
      </c>
      <c r="K8371" s="5">
        <f t="shared" si="652"/>
        <v>0</v>
      </c>
      <c r="L8371" s="5">
        <f t="shared" si="653"/>
        <v>1</v>
      </c>
      <c r="N8371" s="8" t="str">
        <f>VLOOKUP(C8371,'data indicadores nacional'!$A$2:$J$24,10,FALSE)</f>
        <v>-</v>
      </c>
      <c r="O8371" t="str">
        <f t="shared" si="654"/>
        <v xml:space="preserve"> </v>
      </c>
    </row>
    <row r="8372" spans="1:15">
      <c r="A8372" t="s">
        <v>122</v>
      </c>
      <c r="B8372" t="s">
        <v>957</v>
      </c>
      <c r="C8372" t="s">
        <v>95</v>
      </c>
      <c r="D8372" s="8">
        <v>11.409395973154362</v>
      </c>
      <c r="E8372" s="8">
        <v>11.940298507462686</v>
      </c>
      <c r="F8372" s="8">
        <v>11.03448275862069</v>
      </c>
      <c r="G8372" t="str">
        <f>VLOOKUP(C8372,'data indicadores nacional'!$A$2:$G$24,7,FALSE)</f>
        <v>abajo</v>
      </c>
      <c r="H8372" s="9">
        <f>VLOOKUP(C8372,'data indicadores nacional'!$A$2:$F$24,6,FALSE)</f>
        <v>1.7199886991149187</v>
      </c>
      <c r="I8372" s="5" t="str">
        <f t="shared" si="650"/>
        <v xml:space="preserve"> </v>
      </c>
      <c r="J8372" s="5">
        <f t="shared" si="651"/>
        <v>1</v>
      </c>
      <c r="K8372" s="5">
        <f t="shared" si="652"/>
        <v>0</v>
      </c>
      <c r="L8372" s="5">
        <f t="shared" si="653"/>
        <v>1</v>
      </c>
      <c r="N8372" s="8">
        <f>VLOOKUP(C8372,'data indicadores nacional'!$A$2:$J$24,10,FALSE)</f>
        <v>15</v>
      </c>
      <c r="O8372" t="str">
        <f t="shared" si="654"/>
        <v xml:space="preserve"> </v>
      </c>
    </row>
    <row r="8373" spans="1:15">
      <c r="A8373" t="s">
        <v>122</v>
      </c>
      <c r="B8373" t="s">
        <v>957</v>
      </c>
      <c r="C8373" t="s">
        <v>97</v>
      </c>
      <c r="D8373" s="8">
        <v>0.74239049740163321</v>
      </c>
      <c r="G8373" t="str">
        <f>VLOOKUP(C8373,'data indicadores nacional'!$A$2:$G$24,7,FALSE)</f>
        <v>abajo</v>
      </c>
      <c r="H8373" s="9">
        <f>VLOOKUP(C8373,'data indicadores nacional'!$A$2:$F$24,6,FALSE)</f>
        <v>0.35698528124504503</v>
      </c>
      <c r="I8373" s="5" t="str">
        <f t="shared" si="650"/>
        <v xml:space="preserve"> </v>
      </c>
      <c r="J8373" s="5">
        <f t="shared" si="651"/>
        <v>1</v>
      </c>
      <c r="K8373" s="5">
        <f t="shared" si="652"/>
        <v>0</v>
      </c>
      <c r="L8373" s="5">
        <f t="shared" si="653"/>
        <v>1</v>
      </c>
      <c r="N8373" s="8">
        <f>VLOOKUP(C8373,'data indicadores nacional'!$A$2:$J$24,10,FALSE)</f>
        <v>61</v>
      </c>
      <c r="O8373" t="str">
        <f t="shared" si="654"/>
        <v xml:space="preserve"> </v>
      </c>
    </row>
    <row r="8374" spans="1:15">
      <c r="A8374" t="s">
        <v>122</v>
      </c>
      <c r="B8374" t="s">
        <v>957</v>
      </c>
      <c r="C8374" t="s">
        <v>98</v>
      </c>
      <c r="D8374" s="8">
        <v>16.817063166529941</v>
      </c>
      <c r="E8374" s="8">
        <v>12.8</v>
      </c>
      <c r="F8374" s="8">
        <v>16.103692065985857</v>
      </c>
      <c r="G8374" t="str">
        <f>VLOOKUP(C8374,'data indicadores nacional'!$A$2:$G$24,7,FALSE)</f>
        <v>abajo</v>
      </c>
      <c r="H8374" s="9">
        <f>VLOOKUP(C8374,'data indicadores nacional'!$A$2:$F$24,6,FALSE)</f>
        <v>3.4897517565506893</v>
      </c>
      <c r="I8374" s="5" t="str">
        <f t="shared" si="650"/>
        <v>alarma</v>
      </c>
      <c r="J8374" s="5">
        <f t="shared" si="651"/>
        <v>1</v>
      </c>
      <c r="K8374" s="5">
        <f t="shared" si="652"/>
        <v>0</v>
      </c>
      <c r="L8374" s="5">
        <f t="shared" si="653"/>
        <v>1</v>
      </c>
      <c r="N8374" s="8">
        <f>VLOOKUP(C8374,'data indicadores nacional'!$A$2:$J$24,10,FALSE)</f>
        <v>61</v>
      </c>
      <c r="O8374" t="str">
        <f t="shared" si="654"/>
        <v xml:space="preserve"> </v>
      </c>
    </row>
    <row r="8375" spans="1:15">
      <c r="A8375" t="s">
        <v>122</v>
      </c>
      <c r="B8375" t="s">
        <v>957</v>
      </c>
      <c r="C8375" t="s">
        <v>99</v>
      </c>
      <c r="D8375" s="8">
        <v>36.663611365719525</v>
      </c>
      <c r="E8375" s="8">
        <v>26.186579378068743</v>
      </c>
      <c r="F8375" s="8">
        <v>33.011272141706925</v>
      </c>
      <c r="G8375" t="str">
        <f>VLOOKUP(C8375,'data indicadores nacional'!$A$2:$G$24,7,FALSE)</f>
        <v>abajo</v>
      </c>
      <c r="H8375" s="9">
        <f>VLOOKUP(C8375,'data indicadores nacional'!$A$2:$F$24,6,FALSE)</f>
        <v>7.5200278194544445</v>
      </c>
      <c r="I8375" s="5" t="str">
        <f t="shared" si="650"/>
        <v>alarma</v>
      </c>
      <c r="J8375" s="5">
        <f t="shared" si="651"/>
        <v>1</v>
      </c>
      <c r="K8375" s="5">
        <f t="shared" si="652"/>
        <v>0</v>
      </c>
      <c r="L8375" s="5">
        <f t="shared" si="653"/>
        <v>1</v>
      </c>
      <c r="N8375" s="8">
        <f>VLOOKUP(C8375,'data indicadores nacional'!$A$2:$J$24,10,FALSE)</f>
        <v>61</v>
      </c>
      <c r="O8375" t="str">
        <f t="shared" si="654"/>
        <v xml:space="preserve"> </v>
      </c>
    </row>
    <row r="8376" spans="1:15">
      <c r="A8376" t="s">
        <v>122</v>
      </c>
      <c r="B8376" t="s">
        <v>957</v>
      </c>
      <c r="C8376" t="s">
        <v>100</v>
      </c>
      <c r="D8376" s="8">
        <v>20.134228187919462</v>
      </c>
      <c r="E8376" s="8">
        <v>22.388059701492537</v>
      </c>
      <c r="F8376" s="8">
        <v>20.689655172413794</v>
      </c>
      <c r="G8376" t="str">
        <f>VLOOKUP(C8376,'data indicadores nacional'!$A$2:$G$24,7,FALSE)</f>
        <v>abajo</v>
      </c>
      <c r="H8376" s="9">
        <f>VLOOKUP(C8376,'data indicadores nacional'!$A$2:$F$24,6,FALSE)</f>
        <v>1.7895311097465236</v>
      </c>
      <c r="I8376" s="5" t="str">
        <f t="shared" si="650"/>
        <v xml:space="preserve"> </v>
      </c>
      <c r="J8376" s="5">
        <f t="shared" si="651"/>
        <v>0</v>
      </c>
      <c r="K8376" s="5">
        <f t="shared" si="652"/>
        <v>1</v>
      </c>
      <c r="L8376" s="5">
        <f t="shared" si="653"/>
        <v>1</v>
      </c>
      <c r="N8376" s="8">
        <f>VLOOKUP(C8376,'data indicadores nacional'!$A$2:$J$24,10,FALSE)</f>
        <v>15</v>
      </c>
      <c r="O8376" t="str">
        <f t="shared" si="654"/>
        <v>alarma</v>
      </c>
    </row>
    <row r="8377" spans="1:15">
      <c r="A8377" t="s">
        <v>122</v>
      </c>
      <c r="B8377" t="s">
        <v>957</v>
      </c>
      <c r="C8377" t="s">
        <v>101</v>
      </c>
      <c r="D8377" s="8">
        <v>20.134228187919462</v>
      </c>
      <c r="E8377" s="8">
        <v>22.388059701492537</v>
      </c>
      <c r="F8377" s="8">
        <v>6.8965517241379306</v>
      </c>
      <c r="G8377" t="str">
        <f>VLOOKUP(C8377,'data indicadores nacional'!$A$2:$G$24,7,FALSE)</f>
        <v>abajo</v>
      </c>
      <c r="H8377" s="9">
        <f>VLOOKUP(C8377,'data indicadores nacional'!$A$2:$F$24,6,FALSE)</f>
        <v>1.3238688071947835</v>
      </c>
      <c r="I8377" s="5" t="str">
        <f t="shared" si="650"/>
        <v xml:space="preserve"> </v>
      </c>
      <c r="J8377" s="5">
        <f t="shared" si="651"/>
        <v>1</v>
      </c>
      <c r="K8377" s="5">
        <f t="shared" si="652"/>
        <v>0</v>
      </c>
      <c r="L8377" s="5">
        <f t="shared" si="653"/>
        <v>1</v>
      </c>
      <c r="N8377" s="8">
        <f>VLOOKUP(C8377,'data indicadores nacional'!$A$2:$J$24,10,FALSE)</f>
        <v>12</v>
      </c>
      <c r="O8377" t="str">
        <f t="shared" si="654"/>
        <v xml:space="preserve"> </v>
      </c>
    </row>
    <row r="8378" spans="1:15">
      <c r="A8378" t="s">
        <v>122</v>
      </c>
      <c r="B8378" t="s">
        <v>957</v>
      </c>
      <c r="C8378" t="s">
        <v>102</v>
      </c>
      <c r="D8378" s="8">
        <v>35.248501938667609</v>
      </c>
      <c r="G8378" t="str">
        <f>VLOOKUP(C8378,'data indicadores nacional'!$A$2:$G$24,7,FALSE)</f>
        <v>abajo</v>
      </c>
      <c r="H8378" s="9">
        <f>VLOOKUP(C8378,'data indicadores nacional'!$A$2:$F$24,6,FALSE)</f>
        <v>1.6226293498102424</v>
      </c>
      <c r="I8378" s="5" t="str">
        <f t="shared" si="650"/>
        <v xml:space="preserve"> </v>
      </c>
      <c r="J8378" s="5">
        <f t="shared" si="651"/>
        <v>1</v>
      </c>
      <c r="K8378" s="5">
        <f t="shared" si="652"/>
        <v>0</v>
      </c>
      <c r="L8378" s="5">
        <f t="shared" si="653"/>
        <v>1</v>
      </c>
      <c r="N8378" s="8" t="str">
        <f>VLOOKUP(C8378,'data indicadores nacional'!$A$2:$J$24,10,FALSE)</f>
        <v>-</v>
      </c>
      <c r="O8378" t="str">
        <f t="shared" si="654"/>
        <v xml:space="preserve"> </v>
      </c>
    </row>
    <row r="8379" spans="1:15">
      <c r="A8379" t="s">
        <v>122</v>
      </c>
      <c r="B8379" t="s">
        <v>957</v>
      </c>
      <c r="C8379" t="s">
        <v>104</v>
      </c>
      <c r="D8379" s="8">
        <v>6.7114093959731544</v>
      </c>
      <c r="E8379" s="8">
        <v>7.4626865671641793</v>
      </c>
      <c r="F8379" s="8">
        <v>6.8493150684931505</v>
      </c>
      <c r="G8379" t="str">
        <f>VLOOKUP(C8379,'data indicadores nacional'!$A$2:$G$24,7,FALSE)</f>
        <v>abajo</v>
      </c>
      <c r="H8379" s="9">
        <f>VLOOKUP(C8379,'data indicadores nacional'!$A$2:$F$24,6,FALSE)</f>
        <v>0.3966802220902198</v>
      </c>
      <c r="I8379" s="5" t="str">
        <f t="shared" si="650"/>
        <v xml:space="preserve"> </v>
      </c>
      <c r="J8379" s="5">
        <f t="shared" si="651"/>
        <v>0</v>
      </c>
      <c r="K8379" s="5">
        <f t="shared" si="652"/>
        <v>1</v>
      </c>
      <c r="L8379" s="5">
        <f t="shared" si="653"/>
        <v>1</v>
      </c>
      <c r="N8379" s="8">
        <f>VLOOKUP(C8379,'data indicadores nacional'!$A$2:$J$24,10,FALSE)</f>
        <v>12</v>
      </c>
      <c r="O8379" t="str">
        <f t="shared" si="654"/>
        <v xml:space="preserve"> </v>
      </c>
    </row>
    <row r="8380" spans="1:15">
      <c r="A8380" t="s">
        <v>122</v>
      </c>
      <c r="B8380" t="s">
        <v>957</v>
      </c>
      <c r="C8380" t="s">
        <v>105</v>
      </c>
      <c r="D8380" s="8">
        <v>35.248501938667609</v>
      </c>
      <c r="G8380" t="str">
        <f>VLOOKUP(C8380,'data indicadores nacional'!$A$2:$G$24,7,FALSE)</f>
        <v>abajo</v>
      </c>
      <c r="H8380" s="9">
        <f>VLOOKUP(C8380,'data indicadores nacional'!$A$2:$F$24,6,FALSE)</f>
        <v>1.2536970118415909</v>
      </c>
      <c r="I8380" s="5" t="str">
        <f t="shared" si="650"/>
        <v xml:space="preserve"> </v>
      </c>
      <c r="J8380" s="5">
        <f t="shared" si="651"/>
        <v>1</v>
      </c>
      <c r="K8380" s="5">
        <f t="shared" si="652"/>
        <v>0</v>
      </c>
      <c r="L8380" s="5">
        <f t="shared" si="653"/>
        <v>1</v>
      </c>
      <c r="N8380" s="8">
        <f>VLOOKUP(C8380,'data indicadores nacional'!$A$2:$J$24,10,FALSE)</f>
        <v>4.0773685948219525</v>
      </c>
      <c r="O8380" t="str">
        <f t="shared" si="654"/>
        <v xml:space="preserve"> </v>
      </c>
    </row>
    <row r="8381" spans="1:15">
      <c r="A8381" t="s">
        <v>122</v>
      </c>
      <c r="B8381" t="s">
        <v>958</v>
      </c>
      <c r="C8381" t="s">
        <v>88</v>
      </c>
      <c r="D8381" s="8">
        <v>7.6923076923076925</v>
      </c>
      <c r="G8381" t="str">
        <f>VLOOKUP(C8381,'data indicadores nacional'!$A$2:$G$24,7,FALSE)</f>
        <v>abajo</v>
      </c>
      <c r="H8381" s="9">
        <f>VLOOKUP(C8381,'data indicadores nacional'!$A$2:$F$24,6,FALSE)</f>
        <v>0.25026441121950321</v>
      </c>
      <c r="I8381" s="5" t="str">
        <f t="shared" si="650"/>
        <v xml:space="preserve"> </v>
      </c>
      <c r="J8381" s="5">
        <f t="shared" si="651"/>
        <v>1</v>
      </c>
      <c r="K8381" s="5">
        <f t="shared" si="652"/>
        <v>0</v>
      </c>
      <c r="L8381" s="5">
        <f t="shared" si="653"/>
        <v>1</v>
      </c>
      <c r="N8381" s="8">
        <f>VLOOKUP(C8381,'data indicadores nacional'!$A$2:$J$24,10,FALSE)</f>
        <v>10</v>
      </c>
      <c r="O8381" t="str">
        <f t="shared" si="654"/>
        <v xml:space="preserve"> </v>
      </c>
    </row>
    <row r="8382" spans="1:15">
      <c r="A8382" t="s">
        <v>122</v>
      </c>
      <c r="B8382" t="s">
        <v>958</v>
      </c>
      <c r="C8382" t="s">
        <v>89</v>
      </c>
      <c r="D8382" s="8">
        <v>64.285714285714292</v>
      </c>
      <c r="E8382" s="8">
        <v>80</v>
      </c>
      <c r="F8382" s="8">
        <v>90</v>
      </c>
      <c r="G8382" t="str">
        <f>VLOOKUP(C8382,'data indicadores nacional'!$A$2:$G$24,7,FALSE)</f>
        <v>arriba</v>
      </c>
      <c r="H8382" s="9">
        <f>VLOOKUP(C8382,'data indicadores nacional'!$A$2:$F$24,6,FALSE)</f>
        <v>2.7490434366534529</v>
      </c>
      <c r="I8382" s="5" t="str">
        <f t="shared" si="650"/>
        <v xml:space="preserve"> </v>
      </c>
      <c r="J8382" s="5">
        <f t="shared" si="651"/>
        <v>1</v>
      </c>
      <c r="K8382" s="5">
        <f t="shared" si="652"/>
        <v>0</v>
      </c>
      <c r="L8382" s="5">
        <f t="shared" si="653"/>
        <v>1</v>
      </c>
      <c r="N8382" s="8">
        <f>VLOOKUP(C8382,'data indicadores nacional'!$A$2:$J$24,10,FALSE)</f>
        <v>95</v>
      </c>
      <c r="O8382" t="str">
        <f t="shared" si="654"/>
        <v>alarma</v>
      </c>
    </row>
    <row r="8383" spans="1:15">
      <c r="A8383" t="s">
        <v>122</v>
      </c>
      <c r="B8383" t="s">
        <v>958</v>
      </c>
      <c r="C8383" t="s">
        <v>91</v>
      </c>
      <c r="D8383" s="8">
        <v>60</v>
      </c>
      <c r="E8383" s="8">
        <v>80</v>
      </c>
      <c r="F8383" s="8">
        <v>100</v>
      </c>
      <c r="G8383" t="str">
        <f>VLOOKUP(C8383,'data indicadores nacional'!$A$2:$G$24,7,FALSE)</f>
        <v>arriba</v>
      </c>
      <c r="H8383" s="9">
        <f>VLOOKUP(C8383,'data indicadores nacional'!$A$2:$F$24,6,FALSE)</f>
        <v>0.72595219758941765</v>
      </c>
      <c r="I8383" s="5" t="str">
        <f t="shared" si="650"/>
        <v xml:space="preserve"> </v>
      </c>
      <c r="J8383" s="5">
        <f t="shared" si="651"/>
        <v>1</v>
      </c>
      <c r="K8383" s="5">
        <f t="shared" si="652"/>
        <v>0</v>
      </c>
      <c r="L8383" s="5">
        <f t="shared" si="653"/>
        <v>1</v>
      </c>
      <c r="N8383" s="8" t="str">
        <f>VLOOKUP(C8383,'data indicadores nacional'!$A$2:$J$24,10,FALSE)</f>
        <v>-</v>
      </c>
      <c r="O8383" t="str">
        <f t="shared" si="654"/>
        <v xml:space="preserve"> </v>
      </c>
    </row>
    <row r="8384" spans="1:15">
      <c r="A8384" t="s">
        <v>122</v>
      </c>
      <c r="B8384" t="s">
        <v>958</v>
      </c>
      <c r="C8384" t="s">
        <v>94</v>
      </c>
      <c r="D8384" s="8">
        <v>4.2</v>
      </c>
      <c r="E8384" s="8">
        <v>5.5</v>
      </c>
      <c r="F8384" s="8">
        <v>5.6</v>
      </c>
      <c r="G8384" t="str">
        <f>VLOOKUP(C8384,'data indicadores nacional'!$A$2:$G$24,7,FALSE)</f>
        <v>arriba</v>
      </c>
      <c r="H8384" s="9">
        <f>VLOOKUP(C8384,'data indicadores nacional'!$A$2:$F$24,6,FALSE)</f>
        <v>0.23219145011705353</v>
      </c>
      <c r="I8384" s="5" t="str">
        <f t="shared" si="650"/>
        <v xml:space="preserve"> </v>
      </c>
      <c r="J8384" s="5">
        <f t="shared" si="651"/>
        <v>1</v>
      </c>
      <c r="K8384" s="5">
        <f t="shared" si="652"/>
        <v>0</v>
      </c>
      <c r="L8384" s="5">
        <f t="shared" si="653"/>
        <v>1</v>
      </c>
      <c r="N8384" s="8" t="str">
        <f>VLOOKUP(C8384,'data indicadores nacional'!$A$2:$J$24,10,FALSE)</f>
        <v>-</v>
      </c>
      <c r="O8384" t="str">
        <f t="shared" si="654"/>
        <v xml:space="preserve"> </v>
      </c>
    </row>
    <row r="8385" spans="1:15">
      <c r="A8385" t="s">
        <v>122</v>
      </c>
      <c r="B8385" t="s">
        <v>958</v>
      </c>
      <c r="C8385" t="s">
        <v>95</v>
      </c>
      <c r="E8385" s="8">
        <v>10</v>
      </c>
      <c r="G8385" t="str">
        <f>VLOOKUP(C8385,'data indicadores nacional'!$A$2:$G$24,7,FALSE)</f>
        <v>abajo</v>
      </c>
      <c r="H8385" s="9">
        <f>VLOOKUP(C8385,'data indicadores nacional'!$A$2:$F$24,6,FALSE)</f>
        <v>1.7199886991149187</v>
      </c>
      <c r="I8385" s="5" t="str">
        <f t="shared" si="650"/>
        <v xml:space="preserve"> </v>
      </c>
      <c r="J8385" s="5">
        <f t="shared" si="651"/>
        <v>0</v>
      </c>
      <c r="K8385" s="5">
        <f t="shared" si="652"/>
        <v>0</v>
      </c>
      <c r="L8385" s="5">
        <f t="shared" si="653"/>
        <v>0</v>
      </c>
      <c r="N8385" s="8">
        <f>VLOOKUP(C8385,'data indicadores nacional'!$A$2:$J$24,10,FALSE)</f>
        <v>15</v>
      </c>
      <c r="O8385" t="str">
        <f t="shared" si="654"/>
        <v xml:space="preserve"> </v>
      </c>
    </row>
    <row r="8386" spans="1:15">
      <c r="A8386" t="s">
        <v>122</v>
      </c>
      <c r="B8386" t="s">
        <v>958</v>
      </c>
      <c r="C8386" t="s">
        <v>98</v>
      </c>
      <c r="D8386" s="8">
        <v>3.9447731755424065</v>
      </c>
      <c r="E8386" s="8">
        <v>3.90625</v>
      </c>
      <c r="F8386" s="8">
        <v>1.9157088122605364</v>
      </c>
      <c r="G8386" t="str">
        <f>VLOOKUP(C8386,'data indicadores nacional'!$A$2:$G$24,7,FALSE)</f>
        <v>abajo</v>
      </c>
      <c r="H8386" s="9">
        <f>VLOOKUP(C8386,'data indicadores nacional'!$A$2:$F$24,6,FALSE)</f>
        <v>3.4897517565506893</v>
      </c>
      <c r="I8386" s="5" t="str">
        <f t="shared" si="650"/>
        <v xml:space="preserve"> </v>
      </c>
      <c r="J8386" s="5">
        <f t="shared" si="651"/>
        <v>1</v>
      </c>
      <c r="K8386" s="5">
        <f t="shared" si="652"/>
        <v>0</v>
      </c>
      <c r="L8386" s="5">
        <f t="shared" si="653"/>
        <v>1</v>
      </c>
      <c r="N8386" s="8">
        <f>VLOOKUP(C8386,'data indicadores nacional'!$A$2:$J$24,10,FALSE)</f>
        <v>61</v>
      </c>
      <c r="O8386" t="str">
        <f t="shared" si="654"/>
        <v xml:space="preserve"> </v>
      </c>
    </row>
    <row r="8387" spans="1:15">
      <c r="A8387" t="s">
        <v>122</v>
      </c>
      <c r="B8387" t="s">
        <v>958</v>
      </c>
      <c r="C8387" t="s">
        <v>99</v>
      </c>
      <c r="D8387" s="8">
        <v>8.7336244541484707</v>
      </c>
      <c r="E8387" s="8">
        <v>8</v>
      </c>
      <c r="F8387" s="8">
        <v>3.9370078740157481</v>
      </c>
      <c r="G8387" t="str">
        <f>VLOOKUP(C8387,'data indicadores nacional'!$A$2:$G$24,7,FALSE)</f>
        <v>abajo</v>
      </c>
      <c r="H8387" s="9">
        <f>VLOOKUP(C8387,'data indicadores nacional'!$A$2:$F$24,6,FALSE)</f>
        <v>7.5200278194544445</v>
      </c>
      <c r="I8387" s="5" t="str">
        <f t="shared" ref="I8387:I8450" si="655">IF(G8387=$G$2,IF(F8387&gt;E8387,"alarma"," "),IF(F8387&lt;E8387,"alarma"," "))</f>
        <v xml:space="preserve"> </v>
      </c>
      <c r="J8387" s="5">
        <f t="shared" ref="J8387:J8450" si="656">IF(G8387=$G$2,IF((D8387-F8387)&gt;($M$2*H8387),1,0),IF((F8387-D8387)&gt;($M$2*H8387),1,0))</f>
        <v>1</v>
      </c>
      <c r="K8387" s="5">
        <f t="shared" ref="K8387:K8450" si="657">IF(G8387=$G$2,IF((F8387-D8387)&gt;($M$2*H8387),1,0),IF((D8387-F8387)&gt;($M$2*H8387),1,0))</f>
        <v>0</v>
      </c>
      <c r="L8387" s="5">
        <f t="shared" ref="L8387:L8450" si="658">IF(J8387=1,1,IF(K8387=1,1,0))</f>
        <v>1</v>
      </c>
      <c r="N8387" s="8">
        <f>VLOOKUP(C8387,'data indicadores nacional'!$A$2:$J$24,10,FALSE)</f>
        <v>61</v>
      </c>
      <c r="O8387" t="str">
        <f t="shared" ref="O8387:O8450" si="659">IF(N8387=$N$4," ",IF(F8387=$F$20," ",IF(G8387=$G$2,IF(F8387&lt;N8387," ","alarma"),IF(F8387&lt;N8387,"alarma"," "))))</f>
        <v xml:space="preserve"> </v>
      </c>
    </row>
    <row r="8388" spans="1:15">
      <c r="A8388" t="s">
        <v>122</v>
      </c>
      <c r="B8388" t="s">
        <v>958</v>
      </c>
      <c r="C8388" t="s">
        <v>100</v>
      </c>
      <c r="E8388" s="8">
        <v>200</v>
      </c>
      <c r="F8388" s="8">
        <v>200</v>
      </c>
      <c r="G8388" t="str">
        <f>VLOOKUP(C8388,'data indicadores nacional'!$A$2:$G$24,7,FALSE)</f>
        <v>abajo</v>
      </c>
      <c r="H8388" s="9">
        <f>VLOOKUP(C8388,'data indicadores nacional'!$A$2:$F$24,6,FALSE)</f>
        <v>1.7895311097465236</v>
      </c>
      <c r="I8388" s="5" t="str">
        <f t="shared" si="655"/>
        <v xml:space="preserve"> </v>
      </c>
      <c r="J8388" s="5">
        <f t="shared" si="656"/>
        <v>0</v>
      </c>
      <c r="K8388" s="5">
        <f t="shared" si="657"/>
        <v>1</v>
      </c>
      <c r="L8388" s="5">
        <f t="shared" si="658"/>
        <v>1</v>
      </c>
      <c r="N8388" s="8">
        <f>VLOOKUP(C8388,'data indicadores nacional'!$A$2:$J$24,10,FALSE)</f>
        <v>15</v>
      </c>
      <c r="O8388" t="str">
        <f t="shared" si="659"/>
        <v>alarma</v>
      </c>
    </row>
    <row r="8389" spans="1:15">
      <c r="A8389" t="s">
        <v>122</v>
      </c>
      <c r="B8389" t="s">
        <v>958</v>
      </c>
      <c r="C8389" t="s">
        <v>101</v>
      </c>
      <c r="E8389" s="8">
        <v>100</v>
      </c>
      <c r="F8389" s="8">
        <v>200</v>
      </c>
      <c r="G8389" t="str">
        <f>VLOOKUP(C8389,'data indicadores nacional'!$A$2:$G$24,7,FALSE)</f>
        <v>abajo</v>
      </c>
      <c r="H8389" s="9">
        <f>VLOOKUP(C8389,'data indicadores nacional'!$A$2:$F$24,6,FALSE)</f>
        <v>1.3238688071947835</v>
      </c>
      <c r="I8389" s="5" t="str">
        <f t="shared" si="655"/>
        <v>alarma</v>
      </c>
      <c r="J8389" s="5">
        <f t="shared" si="656"/>
        <v>0</v>
      </c>
      <c r="K8389" s="5">
        <f t="shared" si="657"/>
        <v>1</v>
      </c>
      <c r="L8389" s="5">
        <f t="shared" si="658"/>
        <v>1</v>
      </c>
      <c r="N8389" s="8">
        <f>VLOOKUP(C8389,'data indicadores nacional'!$A$2:$J$24,10,FALSE)</f>
        <v>12</v>
      </c>
      <c r="O8389" t="str">
        <f t="shared" si="659"/>
        <v>alarma</v>
      </c>
    </row>
    <row r="8390" spans="1:15">
      <c r="A8390" t="s">
        <v>122</v>
      </c>
      <c r="B8390" t="s">
        <v>958</v>
      </c>
      <c r="C8390" t="s">
        <v>104</v>
      </c>
      <c r="E8390" s="8">
        <v>90.909090909090907</v>
      </c>
      <c r="F8390" s="8">
        <v>90.909090909090907</v>
      </c>
      <c r="G8390" t="str">
        <f>VLOOKUP(C8390,'data indicadores nacional'!$A$2:$G$24,7,FALSE)</f>
        <v>abajo</v>
      </c>
      <c r="H8390" s="9">
        <f>VLOOKUP(C8390,'data indicadores nacional'!$A$2:$F$24,6,FALSE)</f>
        <v>0.3966802220902198</v>
      </c>
      <c r="I8390" s="5" t="str">
        <f t="shared" si="655"/>
        <v xml:space="preserve"> </v>
      </c>
      <c r="J8390" s="5">
        <f t="shared" si="656"/>
        <v>0</v>
      </c>
      <c r="K8390" s="5">
        <f t="shared" si="657"/>
        <v>1</v>
      </c>
      <c r="L8390" s="5">
        <f t="shared" si="658"/>
        <v>1</v>
      </c>
      <c r="N8390" s="8">
        <f>VLOOKUP(C8390,'data indicadores nacional'!$A$2:$J$24,10,FALSE)</f>
        <v>12</v>
      </c>
      <c r="O8390" t="str">
        <f t="shared" si="659"/>
        <v>alarma</v>
      </c>
    </row>
    <row r="8391" spans="1:15">
      <c r="A8391" t="s">
        <v>122</v>
      </c>
      <c r="B8391" t="s">
        <v>959</v>
      </c>
      <c r="C8391" t="s">
        <v>88</v>
      </c>
      <c r="F8391" s="8">
        <v>4.8780487804878048</v>
      </c>
      <c r="G8391" t="str">
        <f>VLOOKUP(C8391,'data indicadores nacional'!$A$2:$G$24,7,FALSE)</f>
        <v>abajo</v>
      </c>
      <c r="H8391" s="9">
        <f>VLOOKUP(C8391,'data indicadores nacional'!$A$2:$F$24,6,FALSE)</f>
        <v>0.25026441121950321</v>
      </c>
      <c r="I8391" s="5" t="str">
        <f t="shared" si="655"/>
        <v>alarma</v>
      </c>
      <c r="J8391" s="5">
        <f t="shared" si="656"/>
        <v>0</v>
      </c>
      <c r="K8391" s="5">
        <f t="shared" si="657"/>
        <v>1</v>
      </c>
      <c r="L8391" s="5">
        <f t="shared" si="658"/>
        <v>1</v>
      </c>
      <c r="N8391" s="8">
        <f>VLOOKUP(C8391,'data indicadores nacional'!$A$2:$J$24,10,FALSE)</f>
        <v>10</v>
      </c>
      <c r="O8391" t="str">
        <f t="shared" si="659"/>
        <v xml:space="preserve"> </v>
      </c>
    </row>
    <row r="8392" spans="1:15">
      <c r="A8392" t="s">
        <v>122</v>
      </c>
      <c r="B8392" t="s">
        <v>959</v>
      </c>
      <c r="C8392" t="s">
        <v>89</v>
      </c>
      <c r="D8392" s="8">
        <v>66.666666666666657</v>
      </c>
      <c r="E8392" s="8">
        <v>54.237288135593218</v>
      </c>
      <c r="F8392" s="8">
        <v>37.5</v>
      </c>
      <c r="G8392" t="str">
        <f>VLOOKUP(C8392,'data indicadores nacional'!$A$2:$G$24,7,FALSE)</f>
        <v>arriba</v>
      </c>
      <c r="H8392" s="9">
        <f>VLOOKUP(C8392,'data indicadores nacional'!$A$2:$F$24,6,FALSE)</f>
        <v>2.7490434366534529</v>
      </c>
      <c r="I8392" s="5" t="str">
        <f t="shared" si="655"/>
        <v>alarma</v>
      </c>
      <c r="J8392" s="5">
        <f t="shared" si="656"/>
        <v>0</v>
      </c>
      <c r="K8392" s="5">
        <f t="shared" si="657"/>
        <v>1</v>
      </c>
      <c r="L8392" s="5">
        <f t="shared" si="658"/>
        <v>1</v>
      </c>
      <c r="N8392" s="8">
        <f>VLOOKUP(C8392,'data indicadores nacional'!$A$2:$J$24,10,FALSE)</f>
        <v>95</v>
      </c>
      <c r="O8392" t="str">
        <f t="shared" si="659"/>
        <v>alarma</v>
      </c>
    </row>
    <row r="8393" spans="1:15">
      <c r="A8393" t="s">
        <v>122</v>
      </c>
      <c r="B8393" t="s">
        <v>959</v>
      </c>
      <c r="C8393" t="s">
        <v>90</v>
      </c>
      <c r="F8393" s="8">
        <v>66.666666666666657</v>
      </c>
      <c r="G8393" t="str">
        <f>VLOOKUP(C8393,'data indicadores nacional'!$A$2:$G$24,7,FALSE)</f>
        <v>abajo</v>
      </c>
      <c r="H8393" s="9">
        <f>VLOOKUP(C8393,'data indicadores nacional'!$A$2:$F$24,6,FALSE)</f>
        <v>2.2832114202799096</v>
      </c>
      <c r="I8393" s="5" t="str">
        <f t="shared" si="655"/>
        <v>alarma</v>
      </c>
      <c r="J8393" s="5">
        <f t="shared" si="656"/>
        <v>0</v>
      </c>
      <c r="K8393" s="5">
        <f t="shared" si="657"/>
        <v>1</v>
      </c>
      <c r="L8393" s="5">
        <f t="shared" si="658"/>
        <v>1</v>
      </c>
      <c r="N8393" s="8" t="str">
        <f>VLOOKUP(C8393,'data indicadores nacional'!$A$2:$J$24,10,FALSE)</f>
        <v>-</v>
      </c>
      <c r="O8393" t="str">
        <f t="shared" si="659"/>
        <v xml:space="preserve"> </v>
      </c>
    </row>
    <row r="8394" spans="1:15">
      <c r="A8394" t="s">
        <v>122</v>
      </c>
      <c r="B8394" t="s">
        <v>959</v>
      </c>
      <c r="C8394" t="s">
        <v>91</v>
      </c>
      <c r="D8394" s="8">
        <v>83.333333333333343</v>
      </c>
      <c r="E8394" s="8">
        <v>71.212121212121218</v>
      </c>
      <c r="F8394" s="8">
        <v>69.473684210526315</v>
      </c>
      <c r="G8394" t="str">
        <f>VLOOKUP(C8394,'data indicadores nacional'!$A$2:$G$24,7,FALSE)</f>
        <v>arriba</v>
      </c>
      <c r="H8394" s="9">
        <f>VLOOKUP(C8394,'data indicadores nacional'!$A$2:$F$24,6,FALSE)</f>
        <v>0.72595219758941765</v>
      </c>
      <c r="I8394" s="5" t="str">
        <f t="shared" si="655"/>
        <v>alarma</v>
      </c>
      <c r="J8394" s="5">
        <f t="shared" si="656"/>
        <v>0</v>
      </c>
      <c r="K8394" s="5">
        <f t="shared" si="657"/>
        <v>1</v>
      </c>
      <c r="L8394" s="5">
        <f t="shared" si="658"/>
        <v>1</v>
      </c>
      <c r="N8394" s="8" t="str">
        <f>VLOOKUP(C8394,'data indicadores nacional'!$A$2:$J$24,10,FALSE)</f>
        <v>-</v>
      </c>
      <c r="O8394" t="str">
        <f t="shared" si="659"/>
        <v xml:space="preserve"> </v>
      </c>
    </row>
    <row r="8395" spans="1:15">
      <c r="A8395" t="s">
        <v>122</v>
      </c>
      <c r="B8395" t="s">
        <v>959</v>
      </c>
      <c r="C8395" t="s">
        <v>94</v>
      </c>
      <c r="D8395" s="8">
        <v>3.5</v>
      </c>
      <c r="E8395" s="8">
        <v>3.9848484848484849</v>
      </c>
      <c r="F8395" s="8">
        <v>3.0105263157894737</v>
      </c>
      <c r="G8395" t="str">
        <f>VLOOKUP(C8395,'data indicadores nacional'!$A$2:$G$24,7,FALSE)</f>
        <v>arriba</v>
      </c>
      <c r="H8395" s="9">
        <f>VLOOKUP(C8395,'data indicadores nacional'!$A$2:$F$24,6,FALSE)</f>
        <v>0.23219145011705353</v>
      </c>
      <c r="I8395" s="5" t="str">
        <f t="shared" si="655"/>
        <v>alarma</v>
      </c>
      <c r="J8395" s="5">
        <f t="shared" si="656"/>
        <v>0</v>
      </c>
      <c r="K8395" s="5">
        <f t="shared" si="657"/>
        <v>1</v>
      </c>
      <c r="L8395" s="5">
        <f t="shared" si="658"/>
        <v>1</v>
      </c>
      <c r="N8395" s="8" t="str">
        <f>VLOOKUP(C8395,'data indicadores nacional'!$A$2:$J$24,10,FALSE)</f>
        <v>-</v>
      </c>
      <c r="O8395" t="str">
        <f t="shared" si="659"/>
        <v xml:space="preserve"> </v>
      </c>
    </row>
    <row r="8396" spans="1:15">
      <c r="A8396" t="s">
        <v>122</v>
      </c>
      <c r="B8396" t="s">
        <v>959</v>
      </c>
      <c r="C8396" t="s">
        <v>95</v>
      </c>
      <c r="D8396" s="8">
        <v>16.666666666666664</v>
      </c>
      <c r="E8396" s="8">
        <v>15.151515151515152</v>
      </c>
      <c r="F8396" s="8">
        <v>10.75268817204301</v>
      </c>
      <c r="G8396" t="str">
        <f>VLOOKUP(C8396,'data indicadores nacional'!$A$2:$G$24,7,FALSE)</f>
        <v>abajo</v>
      </c>
      <c r="H8396" s="9">
        <f>VLOOKUP(C8396,'data indicadores nacional'!$A$2:$F$24,6,FALSE)</f>
        <v>1.7199886991149187</v>
      </c>
      <c r="I8396" s="5" t="str">
        <f t="shared" si="655"/>
        <v xml:space="preserve"> </v>
      </c>
      <c r="J8396" s="5">
        <f t="shared" si="656"/>
        <v>1</v>
      </c>
      <c r="K8396" s="5">
        <f t="shared" si="657"/>
        <v>0</v>
      </c>
      <c r="L8396" s="5">
        <f t="shared" si="658"/>
        <v>1</v>
      </c>
      <c r="N8396" s="8">
        <f>VLOOKUP(C8396,'data indicadores nacional'!$A$2:$J$24,10,FALSE)</f>
        <v>15</v>
      </c>
      <c r="O8396" t="str">
        <f t="shared" si="659"/>
        <v xml:space="preserve"> </v>
      </c>
    </row>
    <row r="8397" spans="1:15">
      <c r="A8397" t="s">
        <v>122</v>
      </c>
      <c r="B8397" t="s">
        <v>959</v>
      </c>
      <c r="C8397" t="s">
        <v>97</v>
      </c>
      <c r="F8397" s="8">
        <v>3.303964757709251</v>
      </c>
      <c r="G8397" t="str">
        <f>VLOOKUP(C8397,'data indicadores nacional'!$A$2:$G$24,7,FALSE)</f>
        <v>abajo</v>
      </c>
      <c r="H8397" s="9">
        <f>VLOOKUP(C8397,'data indicadores nacional'!$A$2:$F$24,6,FALSE)</f>
        <v>0.35698528124504503</v>
      </c>
      <c r="I8397" s="5" t="str">
        <f t="shared" si="655"/>
        <v>alarma</v>
      </c>
      <c r="J8397" s="5">
        <f t="shared" si="656"/>
        <v>0</v>
      </c>
      <c r="K8397" s="5">
        <f t="shared" si="657"/>
        <v>1</v>
      </c>
      <c r="L8397" s="5">
        <f t="shared" si="658"/>
        <v>1</v>
      </c>
      <c r="N8397" s="8">
        <f>VLOOKUP(C8397,'data indicadores nacional'!$A$2:$J$24,10,FALSE)</f>
        <v>61</v>
      </c>
      <c r="O8397" t="str">
        <f t="shared" si="659"/>
        <v xml:space="preserve"> </v>
      </c>
    </row>
    <row r="8398" spans="1:15">
      <c r="A8398" t="s">
        <v>122</v>
      </c>
      <c r="B8398" t="s">
        <v>959</v>
      </c>
      <c r="C8398" t="s">
        <v>98</v>
      </c>
      <c r="D8398" s="8">
        <v>0.93023255813953498</v>
      </c>
      <c r="E8398" s="8">
        <v>14.889815366289458</v>
      </c>
      <c r="F8398" s="8">
        <v>16.733987305251009</v>
      </c>
      <c r="G8398" t="str">
        <f>VLOOKUP(C8398,'data indicadores nacional'!$A$2:$G$24,7,FALSE)</f>
        <v>abajo</v>
      </c>
      <c r="H8398" s="9">
        <f>VLOOKUP(C8398,'data indicadores nacional'!$A$2:$F$24,6,FALSE)</f>
        <v>3.4897517565506893</v>
      </c>
      <c r="I8398" s="5" t="str">
        <f t="shared" si="655"/>
        <v>alarma</v>
      </c>
      <c r="J8398" s="5">
        <f t="shared" si="656"/>
        <v>0</v>
      </c>
      <c r="K8398" s="5">
        <f t="shared" si="657"/>
        <v>1</v>
      </c>
      <c r="L8398" s="5">
        <f t="shared" si="658"/>
        <v>1</v>
      </c>
      <c r="N8398" s="8">
        <f>VLOOKUP(C8398,'data indicadores nacional'!$A$2:$J$24,10,FALSE)</f>
        <v>61</v>
      </c>
      <c r="O8398" t="str">
        <f t="shared" si="659"/>
        <v xml:space="preserve"> </v>
      </c>
    </row>
    <row r="8399" spans="1:15">
      <c r="A8399" t="s">
        <v>122</v>
      </c>
      <c r="B8399" t="s">
        <v>959</v>
      </c>
      <c r="C8399" t="s">
        <v>99</v>
      </c>
      <c r="D8399" s="8">
        <v>2.0554984583761562</v>
      </c>
      <c r="E8399" s="8">
        <v>31.210986267166042</v>
      </c>
      <c r="F8399" s="8">
        <v>31.515151515151516</v>
      </c>
      <c r="G8399" t="str">
        <f>VLOOKUP(C8399,'data indicadores nacional'!$A$2:$G$24,7,FALSE)</f>
        <v>abajo</v>
      </c>
      <c r="H8399" s="9">
        <f>VLOOKUP(C8399,'data indicadores nacional'!$A$2:$F$24,6,FALSE)</f>
        <v>7.5200278194544445</v>
      </c>
      <c r="I8399" s="5" t="str">
        <f t="shared" si="655"/>
        <v>alarma</v>
      </c>
      <c r="J8399" s="5">
        <f t="shared" si="656"/>
        <v>0</v>
      </c>
      <c r="K8399" s="5">
        <f t="shared" si="657"/>
        <v>1</v>
      </c>
      <c r="L8399" s="5">
        <f t="shared" si="658"/>
        <v>1</v>
      </c>
      <c r="N8399" s="8">
        <f>VLOOKUP(C8399,'data indicadores nacional'!$A$2:$J$24,10,FALSE)</f>
        <v>61</v>
      </c>
      <c r="O8399" t="str">
        <f t="shared" si="659"/>
        <v xml:space="preserve"> </v>
      </c>
    </row>
    <row r="8400" spans="1:15">
      <c r="A8400" t="s">
        <v>122</v>
      </c>
      <c r="B8400" t="s">
        <v>959</v>
      </c>
      <c r="C8400" t="s">
        <v>100</v>
      </c>
      <c r="D8400" s="8">
        <v>166.66666666666666</v>
      </c>
      <c r="E8400" s="8">
        <v>15.151515151515152</v>
      </c>
      <c r="F8400" s="8">
        <v>10.526315789473683</v>
      </c>
      <c r="G8400" t="str">
        <f>VLOOKUP(C8400,'data indicadores nacional'!$A$2:$G$24,7,FALSE)</f>
        <v>abajo</v>
      </c>
      <c r="H8400" s="9">
        <f>VLOOKUP(C8400,'data indicadores nacional'!$A$2:$F$24,6,FALSE)</f>
        <v>1.7895311097465236</v>
      </c>
      <c r="I8400" s="5" t="str">
        <f t="shared" si="655"/>
        <v xml:space="preserve"> </v>
      </c>
      <c r="J8400" s="5">
        <f t="shared" si="656"/>
        <v>1</v>
      </c>
      <c r="K8400" s="5">
        <f t="shared" si="657"/>
        <v>0</v>
      </c>
      <c r="L8400" s="5">
        <f t="shared" si="658"/>
        <v>1</v>
      </c>
      <c r="N8400" s="8">
        <f>VLOOKUP(C8400,'data indicadores nacional'!$A$2:$J$24,10,FALSE)</f>
        <v>15</v>
      </c>
      <c r="O8400" t="str">
        <f t="shared" si="659"/>
        <v xml:space="preserve"> </v>
      </c>
    </row>
    <row r="8401" spans="1:15">
      <c r="A8401" t="s">
        <v>122</v>
      </c>
      <c r="B8401" t="s">
        <v>959</v>
      </c>
      <c r="C8401" t="s">
        <v>101</v>
      </c>
      <c r="D8401" s="8">
        <v>166.66666666666666</v>
      </c>
      <c r="E8401" s="8">
        <v>15.151515151515152</v>
      </c>
      <c r="G8401" t="str">
        <f>VLOOKUP(C8401,'data indicadores nacional'!$A$2:$G$24,7,FALSE)</f>
        <v>abajo</v>
      </c>
      <c r="H8401" s="9">
        <f>VLOOKUP(C8401,'data indicadores nacional'!$A$2:$F$24,6,FALSE)</f>
        <v>1.3238688071947835</v>
      </c>
      <c r="I8401" s="5" t="str">
        <f t="shared" si="655"/>
        <v xml:space="preserve"> </v>
      </c>
      <c r="J8401" s="5">
        <f t="shared" si="656"/>
        <v>1</v>
      </c>
      <c r="K8401" s="5">
        <f t="shared" si="657"/>
        <v>0</v>
      </c>
      <c r="L8401" s="5">
        <f t="shared" si="658"/>
        <v>1</v>
      </c>
      <c r="N8401" s="8">
        <f>VLOOKUP(C8401,'data indicadores nacional'!$A$2:$J$24,10,FALSE)</f>
        <v>12</v>
      </c>
      <c r="O8401" t="str">
        <f t="shared" si="659"/>
        <v xml:space="preserve"> </v>
      </c>
    </row>
    <row r="8402" spans="1:15">
      <c r="A8402" t="s">
        <v>122</v>
      </c>
      <c r="B8402" t="s">
        <v>959</v>
      </c>
      <c r="C8402" t="s">
        <v>105</v>
      </c>
      <c r="D8402" s="8">
        <v>36.968576709796672</v>
      </c>
      <c r="G8402" t="str">
        <f>VLOOKUP(C8402,'data indicadores nacional'!$A$2:$G$24,7,FALSE)</f>
        <v>abajo</v>
      </c>
      <c r="H8402" s="9">
        <f>VLOOKUP(C8402,'data indicadores nacional'!$A$2:$F$24,6,FALSE)</f>
        <v>1.2536970118415909</v>
      </c>
      <c r="I8402" s="5" t="str">
        <f t="shared" si="655"/>
        <v xml:space="preserve"> </v>
      </c>
      <c r="J8402" s="5">
        <f t="shared" si="656"/>
        <v>1</v>
      </c>
      <c r="K8402" s="5">
        <f t="shared" si="657"/>
        <v>0</v>
      </c>
      <c r="L8402" s="5">
        <f t="shared" si="658"/>
        <v>1</v>
      </c>
      <c r="N8402" s="8">
        <f>VLOOKUP(C8402,'data indicadores nacional'!$A$2:$J$24,10,FALSE)</f>
        <v>4.0773685948219525</v>
      </c>
      <c r="O8402" t="str">
        <f t="shared" si="659"/>
        <v xml:space="preserve"> </v>
      </c>
    </row>
    <row r="8403" spans="1:15">
      <c r="A8403" t="s">
        <v>122</v>
      </c>
      <c r="B8403" t="s">
        <v>960</v>
      </c>
      <c r="C8403" t="s">
        <v>88</v>
      </c>
      <c r="D8403" s="8">
        <v>1.0416666666666665</v>
      </c>
      <c r="E8403" s="8">
        <v>2.5824964131994261</v>
      </c>
      <c r="F8403" s="8">
        <v>3.6386449184441658</v>
      </c>
      <c r="G8403" t="str">
        <f>VLOOKUP(C8403,'data indicadores nacional'!$A$2:$G$24,7,FALSE)</f>
        <v>abajo</v>
      </c>
      <c r="H8403" s="9">
        <f>VLOOKUP(C8403,'data indicadores nacional'!$A$2:$F$24,6,FALSE)</f>
        <v>0.25026441121950321</v>
      </c>
      <c r="I8403" s="5" t="str">
        <f t="shared" si="655"/>
        <v>alarma</v>
      </c>
      <c r="J8403" s="5">
        <f t="shared" si="656"/>
        <v>0</v>
      </c>
      <c r="K8403" s="5">
        <f t="shared" si="657"/>
        <v>1</v>
      </c>
      <c r="L8403" s="5">
        <f t="shared" si="658"/>
        <v>1</v>
      </c>
      <c r="N8403" s="8">
        <f>VLOOKUP(C8403,'data indicadores nacional'!$A$2:$J$24,10,FALSE)</f>
        <v>10</v>
      </c>
      <c r="O8403" t="str">
        <f t="shared" si="659"/>
        <v xml:space="preserve"> </v>
      </c>
    </row>
    <row r="8404" spans="1:15">
      <c r="A8404" t="s">
        <v>122</v>
      </c>
      <c r="B8404" t="s">
        <v>960</v>
      </c>
      <c r="C8404" t="s">
        <v>89</v>
      </c>
      <c r="D8404" s="8">
        <v>55.882352941176471</v>
      </c>
      <c r="E8404" s="8">
        <v>55.511288180610883</v>
      </c>
      <c r="F8404" s="8">
        <v>44.014084507042256</v>
      </c>
      <c r="G8404" t="str">
        <f>VLOOKUP(C8404,'data indicadores nacional'!$A$2:$G$24,7,FALSE)</f>
        <v>arriba</v>
      </c>
      <c r="H8404" s="9">
        <f>VLOOKUP(C8404,'data indicadores nacional'!$A$2:$F$24,6,FALSE)</f>
        <v>2.7490434366534529</v>
      </c>
      <c r="I8404" s="5" t="str">
        <f t="shared" si="655"/>
        <v>alarma</v>
      </c>
      <c r="J8404" s="5">
        <f t="shared" si="656"/>
        <v>0</v>
      </c>
      <c r="K8404" s="5">
        <f t="shared" si="657"/>
        <v>1</v>
      </c>
      <c r="L8404" s="5">
        <f t="shared" si="658"/>
        <v>1</v>
      </c>
      <c r="N8404" s="8">
        <f>VLOOKUP(C8404,'data indicadores nacional'!$A$2:$J$24,10,FALSE)</f>
        <v>95</v>
      </c>
      <c r="O8404" t="str">
        <f t="shared" si="659"/>
        <v>alarma</v>
      </c>
    </row>
    <row r="8405" spans="1:15">
      <c r="A8405" t="s">
        <v>122</v>
      </c>
      <c r="B8405" t="s">
        <v>960</v>
      </c>
      <c r="C8405" t="s">
        <v>90</v>
      </c>
      <c r="E8405" s="8">
        <v>100</v>
      </c>
      <c r="F8405" s="8">
        <v>92.307692307692307</v>
      </c>
      <c r="G8405" t="str">
        <f>VLOOKUP(C8405,'data indicadores nacional'!$A$2:$G$24,7,FALSE)</f>
        <v>abajo</v>
      </c>
      <c r="H8405" s="9">
        <f>VLOOKUP(C8405,'data indicadores nacional'!$A$2:$F$24,6,FALSE)</f>
        <v>2.2832114202799096</v>
      </c>
      <c r="I8405" s="5" t="str">
        <f t="shared" si="655"/>
        <v xml:space="preserve"> </v>
      </c>
      <c r="J8405" s="5">
        <f t="shared" si="656"/>
        <v>0</v>
      </c>
      <c r="K8405" s="5">
        <f t="shared" si="657"/>
        <v>1</v>
      </c>
      <c r="L8405" s="5">
        <f t="shared" si="658"/>
        <v>1</v>
      </c>
      <c r="N8405" s="8" t="str">
        <f>VLOOKUP(C8405,'data indicadores nacional'!$A$2:$J$24,10,FALSE)</f>
        <v>-</v>
      </c>
      <c r="O8405" t="str">
        <f t="shared" si="659"/>
        <v xml:space="preserve"> </v>
      </c>
    </row>
    <row r="8406" spans="1:15">
      <c r="A8406" t="s">
        <v>122</v>
      </c>
      <c r="B8406" t="s">
        <v>960</v>
      </c>
      <c r="C8406" t="s">
        <v>91</v>
      </c>
      <c r="D8406" s="8">
        <v>93.301435406698559</v>
      </c>
      <c r="E8406" s="8">
        <v>97.730307076101468</v>
      </c>
      <c r="F8406" s="8">
        <v>90.568181818181813</v>
      </c>
      <c r="G8406" t="str">
        <f>VLOOKUP(C8406,'data indicadores nacional'!$A$2:$G$24,7,FALSE)</f>
        <v>arriba</v>
      </c>
      <c r="H8406" s="9">
        <f>VLOOKUP(C8406,'data indicadores nacional'!$A$2:$F$24,6,FALSE)</f>
        <v>0.72595219758941765</v>
      </c>
      <c r="I8406" s="5" t="str">
        <f t="shared" si="655"/>
        <v>alarma</v>
      </c>
      <c r="J8406" s="5">
        <f t="shared" si="656"/>
        <v>0</v>
      </c>
      <c r="K8406" s="5">
        <f t="shared" si="657"/>
        <v>1</v>
      </c>
      <c r="L8406" s="5">
        <f t="shared" si="658"/>
        <v>1</v>
      </c>
      <c r="N8406" s="8" t="str">
        <f>VLOOKUP(C8406,'data indicadores nacional'!$A$2:$J$24,10,FALSE)</f>
        <v>-</v>
      </c>
      <c r="O8406" t="str">
        <f t="shared" si="659"/>
        <v xml:space="preserve"> </v>
      </c>
    </row>
    <row r="8407" spans="1:15">
      <c r="A8407" t="s">
        <v>122</v>
      </c>
      <c r="B8407" t="s">
        <v>960</v>
      </c>
      <c r="C8407" t="s">
        <v>92</v>
      </c>
      <c r="E8407" s="8">
        <v>0.13280212483399734</v>
      </c>
      <c r="G8407" t="str">
        <f>VLOOKUP(C8407,'data indicadores nacional'!$A$2:$G$24,7,FALSE)</f>
        <v>abajo</v>
      </c>
      <c r="H8407" s="9">
        <f>VLOOKUP(C8407,'data indicadores nacional'!$A$2:$F$24,6,FALSE)</f>
        <v>2.5040710609700474</v>
      </c>
      <c r="I8407" s="5" t="str">
        <f t="shared" si="655"/>
        <v xml:space="preserve"> </v>
      </c>
      <c r="J8407" s="5">
        <f t="shared" si="656"/>
        <v>0</v>
      </c>
      <c r="K8407" s="5">
        <f t="shared" si="657"/>
        <v>0</v>
      </c>
      <c r="L8407" s="5">
        <f t="shared" si="658"/>
        <v>0</v>
      </c>
      <c r="N8407" s="8" t="str">
        <f>VLOOKUP(C8407,'data indicadores nacional'!$A$2:$J$24,10,FALSE)</f>
        <v>-</v>
      </c>
      <c r="O8407" t="str">
        <f t="shared" si="659"/>
        <v xml:space="preserve"> </v>
      </c>
    </row>
    <row r="8408" spans="1:15">
      <c r="A8408" t="s">
        <v>122</v>
      </c>
      <c r="B8408" t="s">
        <v>960</v>
      </c>
      <c r="C8408" t="s">
        <v>93</v>
      </c>
      <c r="E8408" s="8">
        <v>0.26560424966799467</v>
      </c>
      <c r="F8408" s="8">
        <v>0.34052213393870601</v>
      </c>
      <c r="G8408" t="str">
        <f>VLOOKUP(C8408,'data indicadores nacional'!$A$2:$G$24,7,FALSE)</f>
        <v>abajo</v>
      </c>
      <c r="H8408" s="9">
        <f>VLOOKUP(C8408,'data indicadores nacional'!$A$2:$F$24,6,FALSE)</f>
        <v>3.3766595341714022E-2</v>
      </c>
      <c r="I8408" s="5" t="str">
        <f t="shared" si="655"/>
        <v>alarma</v>
      </c>
      <c r="J8408" s="5">
        <f t="shared" si="656"/>
        <v>0</v>
      </c>
      <c r="K8408" s="5">
        <f t="shared" si="657"/>
        <v>1</v>
      </c>
      <c r="L8408" s="5">
        <f t="shared" si="658"/>
        <v>1</v>
      </c>
      <c r="N8408" s="8">
        <f>VLOOKUP(C8408,'data indicadores nacional'!$A$2:$J$24,10,FALSE)</f>
        <v>15</v>
      </c>
      <c r="O8408" t="str">
        <f t="shared" si="659"/>
        <v xml:space="preserve"> </v>
      </c>
    </row>
    <row r="8409" spans="1:15">
      <c r="A8409" t="s">
        <v>122</v>
      </c>
      <c r="B8409" t="s">
        <v>960</v>
      </c>
      <c r="C8409" t="s">
        <v>94</v>
      </c>
      <c r="D8409" s="8">
        <v>3.8443396226415096</v>
      </c>
      <c r="E8409" s="8">
        <v>3.8645418326693228</v>
      </c>
      <c r="F8409" s="8">
        <v>3.1088435374149661</v>
      </c>
      <c r="G8409" t="str">
        <f>VLOOKUP(C8409,'data indicadores nacional'!$A$2:$G$24,7,FALSE)</f>
        <v>arriba</v>
      </c>
      <c r="H8409" s="9">
        <f>VLOOKUP(C8409,'data indicadores nacional'!$A$2:$F$24,6,FALSE)</f>
        <v>0.23219145011705353</v>
      </c>
      <c r="I8409" s="5" t="str">
        <f t="shared" si="655"/>
        <v>alarma</v>
      </c>
      <c r="J8409" s="5">
        <f t="shared" si="656"/>
        <v>0</v>
      </c>
      <c r="K8409" s="5">
        <f t="shared" si="657"/>
        <v>1</v>
      </c>
      <c r="L8409" s="5">
        <f t="shared" si="658"/>
        <v>1</v>
      </c>
      <c r="N8409" s="8" t="str">
        <f>VLOOKUP(C8409,'data indicadores nacional'!$A$2:$J$24,10,FALSE)</f>
        <v>-</v>
      </c>
      <c r="O8409" t="str">
        <f t="shared" si="659"/>
        <v xml:space="preserve"> </v>
      </c>
    </row>
    <row r="8410" spans="1:15">
      <c r="A8410" t="s">
        <v>122</v>
      </c>
      <c r="B8410" t="s">
        <v>960</v>
      </c>
      <c r="C8410" t="s">
        <v>95</v>
      </c>
      <c r="D8410" s="8">
        <v>12.857142857142856</v>
      </c>
      <c r="E8410" s="8">
        <v>13.014608233731739</v>
      </c>
      <c r="F8410" s="8">
        <v>14.415437003405222</v>
      </c>
      <c r="G8410" t="str">
        <f>VLOOKUP(C8410,'data indicadores nacional'!$A$2:$G$24,7,FALSE)</f>
        <v>abajo</v>
      </c>
      <c r="H8410" s="9">
        <f>VLOOKUP(C8410,'data indicadores nacional'!$A$2:$F$24,6,FALSE)</f>
        <v>1.7199886991149187</v>
      </c>
      <c r="I8410" s="5" t="str">
        <f t="shared" si="655"/>
        <v>alarma</v>
      </c>
      <c r="J8410" s="5">
        <f t="shared" si="656"/>
        <v>0</v>
      </c>
      <c r="K8410" s="5">
        <f t="shared" si="657"/>
        <v>1</v>
      </c>
      <c r="L8410" s="5">
        <f t="shared" si="658"/>
        <v>1</v>
      </c>
      <c r="N8410" s="8">
        <f>VLOOKUP(C8410,'data indicadores nacional'!$A$2:$J$24,10,FALSE)</f>
        <v>15</v>
      </c>
      <c r="O8410" t="str">
        <f t="shared" si="659"/>
        <v xml:space="preserve"> </v>
      </c>
    </row>
    <row r="8411" spans="1:15">
      <c r="A8411" t="s">
        <v>122</v>
      </c>
      <c r="B8411" t="s">
        <v>960</v>
      </c>
      <c r="C8411" t="s">
        <v>96</v>
      </c>
      <c r="F8411" s="8">
        <v>226.75736961451247</v>
      </c>
      <c r="G8411" t="str">
        <f>VLOOKUP(C8411,'data indicadores nacional'!$A$2:$G$24,7,FALSE)</f>
        <v>abajo</v>
      </c>
      <c r="H8411" s="9">
        <f>VLOOKUP(C8411,'data indicadores nacional'!$A$2:$F$24,6,FALSE)</f>
        <v>14.793500408348107</v>
      </c>
      <c r="I8411" s="5" t="str">
        <f t="shared" si="655"/>
        <v>alarma</v>
      </c>
      <c r="J8411" s="5">
        <f t="shared" si="656"/>
        <v>0</v>
      </c>
      <c r="K8411" s="5">
        <f t="shared" si="657"/>
        <v>1</v>
      </c>
      <c r="L8411" s="5">
        <f t="shared" si="658"/>
        <v>1</v>
      </c>
      <c r="N8411" s="8">
        <f>VLOOKUP(C8411,'data indicadores nacional'!$A$2:$J$24,10,FALSE)</f>
        <v>45</v>
      </c>
      <c r="O8411" t="str">
        <f t="shared" si="659"/>
        <v>alarma</v>
      </c>
    </row>
    <row r="8412" spans="1:15">
      <c r="A8412" t="s">
        <v>122</v>
      </c>
      <c r="B8412" t="s">
        <v>960</v>
      </c>
      <c r="C8412" t="s">
        <v>97</v>
      </c>
      <c r="E8412" s="8">
        <v>1.8525379770285291</v>
      </c>
      <c r="F8412" s="8">
        <v>4.6611688777339548</v>
      </c>
      <c r="G8412" t="str">
        <f>VLOOKUP(C8412,'data indicadores nacional'!$A$2:$G$24,7,FALSE)</f>
        <v>abajo</v>
      </c>
      <c r="H8412" s="9">
        <f>VLOOKUP(C8412,'data indicadores nacional'!$A$2:$F$24,6,FALSE)</f>
        <v>0.35698528124504503</v>
      </c>
      <c r="I8412" s="5" t="str">
        <f t="shared" si="655"/>
        <v>alarma</v>
      </c>
      <c r="J8412" s="5">
        <f t="shared" si="656"/>
        <v>0</v>
      </c>
      <c r="K8412" s="5">
        <f t="shared" si="657"/>
        <v>1</v>
      </c>
      <c r="L8412" s="5">
        <f t="shared" si="658"/>
        <v>1</v>
      </c>
      <c r="N8412" s="8">
        <f>VLOOKUP(C8412,'data indicadores nacional'!$A$2:$J$24,10,FALSE)</f>
        <v>61</v>
      </c>
      <c r="O8412" t="str">
        <f t="shared" si="659"/>
        <v xml:space="preserve"> </v>
      </c>
    </row>
    <row r="8413" spans="1:15">
      <c r="A8413" t="s">
        <v>122</v>
      </c>
      <c r="B8413" t="s">
        <v>960</v>
      </c>
      <c r="C8413" t="s">
        <v>98</v>
      </c>
      <c r="D8413" s="8">
        <v>16.84686949962283</v>
      </c>
      <c r="E8413" s="8">
        <v>42.136945071482316</v>
      </c>
      <c r="F8413" s="8">
        <v>52.054794520547944</v>
      </c>
      <c r="G8413" t="str">
        <f>VLOOKUP(C8413,'data indicadores nacional'!$A$2:$G$24,7,FALSE)</f>
        <v>abajo</v>
      </c>
      <c r="H8413" s="9">
        <f>VLOOKUP(C8413,'data indicadores nacional'!$A$2:$F$24,6,FALSE)</f>
        <v>3.4897517565506893</v>
      </c>
      <c r="I8413" s="5" t="str">
        <f t="shared" si="655"/>
        <v>alarma</v>
      </c>
      <c r="J8413" s="5">
        <f t="shared" si="656"/>
        <v>0</v>
      </c>
      <c r="K8413" s="5">
        <f t="shared" si="657"/>
        <v>1</v>
      </c>
      <c r="L8413" s="5">
        <f t="shared" si="658"/>
        <v>1</v>
      </c>
      <c r="N8413" s="8">
        <f>VLOOKUP(C8413,'data indicadores nacional'!$A$2:$J$24,10,FALSE)</f>
        <v>61</v>
      </c>
      <c r="O8413" t="str">
        <f t="shared" si="659"/>
        <v xml:space="preserve"> </v>
      </c>
    </row>
    <row r="8414" spans="1:15">
      <c r="A8414" t="s">
        <v>122</v>
      </c>
      <c r="B8414" t="s">
        <v>960</v>
      </c>
      <c r="C8414" t="s">
        <v>99</v>
      </c>
      <c r="D8414" s="8">
        <v>37.72522522522523</v>
      </c>
      <c r="E8414" s="8">
        <v>83.683607183798244</v>
      </c>
      <c r="F8414" s="8">
        <v>101.26582278481013</v>
      </c>
      <c r="G8414" t="str">
        <f>VLOOKUP(C8414,'data indicadores nacional'!$A$2:$G$24,7,FALSE)</f>
        <v>abajo</v>
      </c>
      <c r="H8414" s="9">
        <f>VLOOKUP(C8414,'data indicadores nacional'!$A$2:$F$24,6,FALSE)</f>
        <v>7.5200278194544445</v>
      </c>
      <c r="I8414" s="5" t="str">
        <f t="shared" si="655"/>
        <v>alarma</v>
      </c>
      <c r="J8414" s="5">
        <f t="shared" si="656"/>
        <v>0</v>
      </c>
      <c r="K8414" s="5">
        <f t="shared" si="657"/>
        <v>1</v>
      </c>
      <c r="L8414" s="5">
        <f t="shared" si="658"/>
        <v>1</v>
      </c>
      <c r="N8414" s="8">
        <f>VLOOKUP(C8414,'data indicadores nacional'!$A$2:$J$24,10,FALSE)</f>
        <v>61</v>
      </c>
      <c r="O8414" t="str">
        <f t="shared" si="659"/>
        <v>alarma</v>
      </c>
    </row>
    <row r="8415" spans="1:15">
      <c r="A8415" t="s">
        <v>122</v>
      </c>
      <c r="B8415" t="s">
        <v>960</v>
      </c>
      <c r="C8415" t="s">
        <v>100</v>
      </c>
      <c r="D8415" s="8">
        <v>47.169811320754718</v>
      </c>
      <c r="E8415" s="8">
        <v>23.904382470119522</v>
      </c>
      <c r="F8415" s="8">
        <v>11.337868480725623</v>
      </c>
      <c r="G8415" t="str">
        <f>VLOOKUP(C8415,'data indicadores nacional'!$A$2:$G$24,7,FALSE)</f>
        <v>abajo</v>
      </c>
      <c r="H8415" s="9">
        <f>VLOOKUP(C8415,'data indicadores nacional'!$A$2:$F$24,6,FALSE)</f>
        <v>1.7895311097465236</v>
      </c>
      <c r="I8415" s="5" t="str">
        <f t="shared" si="655"/>
        <v xml:space="preserve"> </v>
      </c>
      <c r="J8415" s="5">
        <f t="shared" si="656"/>
        <v>1</v>
      </c>
      <c r="K8415" s="5">
        <f t="shared" si="657"/>
        <v>0</v>
      </c>
      <c r="L8415" s="5">
        <f t="shared" si="658"/>
        <v>1</v>
      </c>
      <c r="N8415" s="8">
        <f>VLOOKUP(C8415,'data indicadores nacional'!$A$2:$J$24,10,FALSE)</f>
        <v>15</v>
      </c>
      <c r="O8415" t="str">
        <f t="shared" si="659"/>
        <v xml:space="preserve"> </v>
      </c>
    </row>
    <row r="8416" spans="1:15">
      <c r="A8416" t="s">
        <v>122</v>
      </c>
      <c r="B8416" t="s">
        <v>960</v>
      </c>
      <c r="C8416" t="s">
        <v>101</v>
      </c>
      <c r="D8416" s="8">
        <v>33.018867924528301</v>
      </c>
      <c r="E8416" s="8">
        <v>10.624169986719787</v>
      </c>
      <c r="F8416" s="8">
        <v>9.0702947845804989</v>
      </c>
      <c r="G8416" t="str">
        <f>VLOOKUP(C8416,'data indicadores nacional'!$A$2:$G$24,7,FALSE)</f>
        <v>abajo</v>
      </c>
      <c r="H8416" s="9">
        <f>VLOOKUP(C8416,'data indicadores nacional'!$A$2:$F$24,6,FALSE)</f>
        <v>1.3238688071947835</v>
      </c>
      <c r="I8416" s="5" t="str">
        <f t="shared" si="655"/>
        <v xml:space="preserve"> </v>
      </c>
      <c r="J8416" s="5">
        <f t="shared" si="656"/>
        <v>1</v>
      </c>
      <c r="K8416" s="5">
        <f t="shared" si="657"/>
        <v>0</v>
      </c>
      <c r="L8416" s="5">
        <f t="shared" si="658"/>
        <v>1</v>
      </c>
      <c r="N8416" s="8">
        <f>VLOOKUP(C8416,'data indicadores nacional'!$A$2:$J$24,10,FALSE)</f>
        <v>12</v>
      </c>
      <c r="O8416" t="str">
        <f t="shared" si="659"/>
        <v xml:space="preserve"> </v>
      </c>
    </row>
    <row r="8417" spans="1:15">
      <c r="A8417" t="s">
        <v>122</v>
      </c>
      <c r="B8417" t="s">
        <v>960</v>
      </c>
      <c r="C8417" t="s">
        <v>102</v>
      </c>
      <c r="E8417" s="8">
        <v>41.817674937273488</v>
      </c>
      <c r="G8417" t="str">
        <f>VLOOKUP(C8417,'data indicadores nacional'!$A$2:$G$24,7,FALSE)</f>
        <v>abajo</v>
      </c>
      <c r="H8417" s="9">
        <f>VLOOKUP(C8417,'data indicadores nacional'!$A$2:$F$24,6,FALSE)</f>
        <v>1.6226293498102424</v>
      </c>
      <c r="I8417" s="5" t="str">
        <f t="shared" si="655"/>
        <v xml:space="preserve"> </v>
      </c>
      <c r="J8417" s="5">
        <f t="shared" si="656"/>
        <v>0</v>
      </c>
      <c r="K8417" s="5">
        <f t="shared" si="657"/>
        <v>0</v>
      </c>
      <c r="L8417" s="5">
        <f t="shared" si="658"/>
        <v>0</v>
      </c>
      <c r="N8417" s="8" t="str">
        <f>VLOOKUP(C8417,'data indicadores nacional'!$A$2:$J$24,10,FALSE)</f>
        <v>-</v>
      </c>
      <c r="O8417" t="str">
        <f t="shared" si="659"/>
        <v xml:space="preserve"> </v>
      </c>
    </row>
    <row r="8418" spans="1:15">
      <c r="A8418" t="s">
        <v>122</v>
      </c>
      <c r="B8418" t="s">
        <v>960</v>
      </c>
      <c r="C8418" t="s">
        <v>103</v>
      </c>
      <c r="D8418" s="8">
        <v>21.249468763280916</v>
      </c>
      <c r="G8418" t="str">
        <f>VLOOKUP(C8418,'data indicadores nacional'!$A$2:$G$24,7,FALSE)</f>
        <v>abajo</v>
      </c>
      <c r="H8418" s="9">
        <f>VLOOKUP(C8418,'data indicadores nacional'!$A$2:$F$24,6,FALSE)</f>
        <v>4.9638210683068253</v>
      </c>
      <c r="I8418" s="5" t="str">
        <f t="shared" si="655"/>
        <v xml:space="preserve"> </v>
      </c>
      <c r="J8418" s="5">
        <f t="shared" si="656"/>
        <v>1</v>
      </c>
      <c r="K8418" s="5">
        <f t="shared" si="657"/>
        <v>0</v>
      </c>
      <c r="L8418" s="5">
        <f t="shared" si="658"/>
        <v>1</v>
      </c>
      <c r="N8418" s="8">
        <f>VLOOKUP(C8418,'data indicadores nacional'!$A$2:$J$24,10,FALSE)</f>
        <v>8.9</v>
      </c>
      <c r="O8418" t="str">
        <f t="shared" si="659"/>
        <v xml:space="preserve"> </v>
      </c>
    </row>
    <row r="8419" spans="1:15">
      <c r="A8419" t="s">
        <v>122</v>
      </c>
      <c r="B8419" t="s">
        <v>960</v>
      </c>
      <c r="C8419" t="s">
        <v>104</v>
      </c>
      <c r="D8419" s="8">
        <v>37.209302325581397</v>
      </c>
      <c r="E8419" s="8">
        <v>11.811023622047244</v>
      </c>
      <c r="F8419" s="8">
        <v>14.573991031390134</v>
      </c>
      <c r="G8419" t="str">
        <f>VLOOKUP(C8419,'data indicadores nacional'!$A$2:$G$24,7,FALSE)</f>
        <v>abajo</v>
      </c>
      <c r="H8419" s="9">
        <f>VLOOKUP(C8419,'data indicadores nacional'!$A$2:$F$24,6,FALSE)</f>
        <v>0.3966802220902198</v>
      </c>
      <c r="I8419" s="5" t="str">
        <f t="shared" si="655"/>
        <v>alarma</v>
      </c>
      <c r="J8419" s="5">
        <f t="shared" si="656"/>
        <v>1</v>
      </c>
      <c r="K8419" s="5">
        <f t="shared" si="657"/>
        <v>0</v>
      </c>
      <c r="L8419" s="5">
        <f t="shared" si="658"/>
        <v>1</v>
      </c>
      <c r="N8419" s="8">
        <f>VLOOKUP(C8419,'data indicadores nacional'!$A$2:$J$24,10,FALSE)</f>
        <v>12</v>
      </c>
      <c r="O8419" t="str">
        <f t="shared" si="659"/>
        <v>alarma</v>
      </c>
    </row>
    <row r="8420" spans="1:15">
      <c r="A8420" t="s">
        <v>122</v>
      </c>
      <c r="B8420" t="s">
        <v>960</v>
      </c>
      <c r="C8420" t="s">
        <v>105</v>
      </c>
      <c r="E8420" s="8">
        <v>27.878449958182326</v>
      </c>
      <c r="F8420" s="8">
        <v>26.932399676811205</v>
      </c>
      <c r="G8420" t="str">
        <f>VLOOKUP(C8420,'data indicadores nacional'!$A$2:$G$24,7,FALSE)</f>
        <v>abajo</v>
      </c>
      <c r="H8420" s="9">
        <f>VLOOKUP(C8420,'data indicadores nacional'!$A$2:$F$24,6,FALSE)</f>
        <v>1.2536970118415909</v>
      </c>
      <c r="I8420" s="5" t="str">
        <f t="shared" si="655"/>
        <v xml:space="preserve"> </v>
      </c>
      <c r="J8420" s="5">
        <f t="shared" si="656"/>
        <v>0</v>
      </c>
      <c r="K8420" s="5">
        <f t="shared" si="657"/>
        <v>1</v>
      </c>
      <c r="L8420" s="5">
        <f t="shared" si="658"/>
        <v>1</v>
      </c>
      <c r="N8420" s="8">
        <f>VLOOKUP(C8420,'data indicadores nacional'!$A$2:$J$24,10,FALSE)</f>
        <v>4.0773685948219525</v>
      </c>
      <c r="O8420" t="str">
        <f t="shared" si="659"/>
        <v>alarma</v>
      </c>
    </row>
    <row r="8421" spans="1:15">
      <c r="A8421" t="s">
        <v>122</v>
      </c>
      <c r="B8421" t="s">
        <v>961</v>
      </c>
      <c r="C8421" t="s">
        <v>88</v>
      </c>
      <c r="D8421" s="8">
        <v>2.5316455696202533</v>
      </c>
      <c r="E8421" s="8">
        <v>8.695652173913043</v>
      </c>
      <c r="F8421" s="8">
        <v>8.1632653061224492</v>
      </c>
      <c r="G8421" t="str">
        <f>VLOOKUP(C8421,'data indicadores nacional'!$A$2:$G$24,7,FALSE)</f>
        <v>abajo</v>
      </c>
      <c r="H8421" s="9">
        <f>VLOOKUP(C8421,'data indicadores nacional'!$A$2:$F$24,6,FALSE)</f>
        <v>0.25026441121950321</v>
      </c>
      <c r="I8421" s="5" t="str">
        <f t="shared" si="655"/>
        <v xml:space="preserve"> </v>
      </c>
      <c r="J8421" s="5">
        <f t="shared" si="656"/>
        <v>0</v>
      </c>
      <c r="K8421" s="5">
        <f t="shared" si="657"/>
        <v>1</v>
      </c>
      <c r="L8421" s="5">
        <f t="shared" si="658"/>
        <v>1</v>
      </c>
      <c r="N8421" s="8">
        <f>VLOOKUP(C8421,'data indicadores nacional'!$A$2:$J$24,10,FALSE)</f>
        <v>10</v>
      </c>
      <c r="O8421" t="str">
        <f t="shared" si="659"/>
        <v xml:space="preserve"> </v>
      </c>
    </row>
    <row r="8422" spans="1:15">
      <c r="A8422" t="s">
        <v>122</v>
      </c>
      <c r="B8422" t="s">
        <v>961</v>
      </c>
      <c r="C8422" t="s">
        <v>89</v>
      </c>
      <c r="D8422" s="8">
        <v>75.609756097560975</v>
      </c>
      <c r="E8422" s="8">
        <v>50</v>
      </c>
      <c r="F8422" s="8">
        <v>76</v>
      </c>
      <c r="G8422" t="str">
        <f>VLOOKUP(C8422,'data indicadores nacional'!$A$2:$G$24,7,FALSE)</f>
        <v>arriba</v>
      </c>
      <c r="H8422" s="9">
        <f>VLOOKUP(C8422,'data indicadores nacional'!$A$2:$F$24,6,FALSE)</f>
        <v>2.7490434366534529</v>
      </c>
      <c r="I8422" s="5" t="str">
        <f t="shared" si="655"/>
        <v xml:space="preserve"> </v>
      </c>
      <c r="J8422" s="5">
        <f t="shared" si="656"/>
        <v>1</v>
      </c>
      <c r="K8422" s="5">
        <f t="shared" si="657"/>
        <v>0</v>
      </c>
      <c r="L8422" s="5">
        <f t="shared" si="658"/>
        <v>1</v>
      </c>
      <c r="N8422" s="8">
        <f>VLOOKUP(C8422,'data indicadores nacional'!$A$2:$J$24,10,FALSE)</f>
        <v>95</v>
      </c>
      <c r="O8422" t="str">
        <f t="shared" si="659"/>
        <v>alarma</v>
      </c>
    </row>
    <row r="8423" spans="1:15">
      <c r="A8423" t="s">
        <v>122</v>
      </c>
      <c r="B8423" t="s">
        <v>961</v>
      </c>
      <c r="C8423" t="s">
        <v>90</v>
      </c>
      <c r="D8423" s="8">
        <v>100</v>
      </c>
      <c r="E8423" s="8">
        <v>100</v>
      </c>
      <c r="F8423" s="8">
        <v>100</v>
      </c>
      <c r="G8423" t="str">
        <f>VLOOKUP(C8423,'data indicadores nacional'!$A$2:$G$24,7,FALSE)</f>
        <v>abajo</v>
      </c>
      <c r="H8423" s="9">
        <f>VLOOKUP(C8423,'data indicadores nacional'!$A$2:$F$24,6,FALSE)</f>
        <v>2.2832114202799096</v>
      </c>
      <c r="I8423" s="5" t="str">
        <f t="shared" si="655"/>
        <v xml:space="preserve"> </v>
      </c>
      <c r="J8423" s="5">
        <f t="shared" si="656"/>
        <v>0</v>
      </c>
      <c r="K8423" s="5">
        <f t="shared" si="657"/>
        <v>0</v>
      </c>
      <c r="L8423" s="5">
        <f t="shared" si="658"/>
        <v>0</v>
      </c>
      <c r="N8423" s="8" t="str">
        <f>VLOOKUP(C8423,'data indicadores nacional'!$A$2:$J$24,10,FALSE)</f>
        <v>-</v>
      </c>
      <c r="O8423" t="str">
        <f t="shared" si="659"/>
        <v xml:space="preserve"> </v>
      </c>
    </row>
    <row r="8424" spans="1:15">
      <c r="A8424" t="s">
        <v>122</v>
      </c>
      <c r="B8424" t="s">
        <v>961</v>
      </c>
      <c r="C8424" t="s">
        <v>91</v>
      </c>
      <c r="D8424" s="8">
        <v>92.682926829268297</v>
      </c>
      <c r="E8424" s="8">
        <v>60.714285714285708</v>
      </c>
      <c r="F8424" s="8">
        <v>69.230769230769226</v>
      </c>
      <c r="G8424" t="str">
        <f>VLOOKUP(C8424,'data indicadores nacional'!$A$2:$G$24,7,FALSE)</f>
        <v>arriba</v>
      </c>
      <c r="H8424" s="9">
        <f>VLOOKUP(C8424,'data indicadores nacional'!$A$2:$F$24,6,FALSE)</f>
        <v>0.72595219758941765</v>
      </c>
      <c r="I8424" s="5" t="str">
        <f t="shared" si="655"/>
        <v xml:space="preserve"> </v>
      </c>
      <c r="J8424" s="5">
        <f t="shared" si="656"/>
        <v>0</v>
      </c>
      <c r="K8424" s="5">
        <f t="shared" si="657"/>
        <v>1</v>
      </c>
      <c r="L8424" s="5">
        <f t="shared" si="658"/>
        <v>1</v>
      </c>
      <c r="N8424" s="8" t="str">
        <f>VLOOKUP(C8424,'data indicadores nacional'!$A$2:$J$24,10,FALSE)</f>
        <v>-</v>
      </c>
      <c r="O8424" t="str">
        <f t="shared" si="659"/>
        <v xml:space="preserve"> </v>
      </c>
    </row>
    <row r="8425" spans="1:15">
      <c r="A8425" t="s">
        <v>122</v>
      </c>
      <c r="B8425" t="s">
        <v>961</v>
      </c>
      <c r="C8425" t="s">
        <v>93</v>
      </c>
      <c r="D8425" s="8">
        <v>1.2195121951219512</v>
      </c>
      <c r="G8425" t="str">
        <f>VLOOKUP(C8425,'data indicadores nacional'!$A$2:$G$24,7,FALSE)</f>
        <v>abajo</v>
      </c>
      <c r="H8425" s="9">
        <f>VLOOKUP(C8425,'data indicadores nacional'!$A$2:$F$24,6,FALSE)</f>
        <v>3.3766595341714022E-2</v>
      </c>
      <c r="I8425" s="5" t="str">
        <f t="shared" si="655"/>
        <v xml:space="preserve"> </v>
      </c>
      <c r="J8425" s="5">
        <f t="shared" si="656"/>
        <v>1</v>
      </c>
      <c r="K8425" s="5">
        <f t="shared" si="657"/>
        <v>0</v>
      </c>
      <c r="L8425" s="5">
        <f t="shared" si="658"/>
        <v>1</v>
      </c>
      <c r="N8425" s="8">
        <f>VLOOKUP(C8425,'data indicadores nacional'!$A$2:$J$24,10,FALSE)</f>
        <v>15</v>
      </c>
      <c r="O8425" t="str">
        <f t="shared" si="659"/>
        <v xml:space="preserve"> </v>
      </c>
    </row>
    <row r="8426" spans="1:15">
      <c r="A8426" t="s">
        <v>122</v>
      </c>
      <c r="B8426" t="s">
        <v>961</v>
      </c>
      <c r="C8426" t="s">
        <v>94</v>
      </c>
      <c r="D8426" s="8">
        <v>4.7831325301204819</v>
      </c>
      <c r="E8426" s="8">
        <v>3.1785714285714284</v>
      </c>
      <c r="F8426" s="8">
        <v>3.8153846153846156</v>
      </c>
      <c r="G8426" t="str">
        <f>VLOOKUP(C8426,'data indicadores nacional'!$A$2:$G$24,7,FALSE)</f>
        <v>arriba</v>
      </c>
      <c r="H8426" s="9">
        <f>VLOOKUP(C8426,'data indicadores nacional'!$A$2:$F$24,6,FALSE)</f>
        <v>0.23219145011705353</v>
      </c>
      <c r="I8426" s="5" t="str">
        <f t="shared" si="655"/>
        <v xml:space="preserve"> </v>
      </c>
      <c r="J8426" s="5">
        <f t="shared" si="656"/>
        <v>0</v>
      </c>
      <c r="K8426" s="5">
        <f t="shared" si="657"/>
        <v>1</v>
      </c>
      <c r="L8426" s="5">
        <f t="shared" si="658"/>
        <v>1</v>
      </c>
      <c r="N8426" s="8" t="str">
        <f>VLOOKUP(C8426,'data indicadores nacional'!$A$2:$J$24,10,FALSE)</f>
        <v>-</v>
      </c>
      <c r="O8426" t="str">
        <f t="shared" si="659"/>
        <v xml:space="preserve"> </v>
      </c>
    </row>
    <row r="8427" spans="1:15">
      <c r="A8427" t="s">
        <v>122</v>
      </c>
      <c r="B8427" t="s">
        <v>961</v>
      </c>
      <c r="C8427" t="s">
        <v>95</v>
      </c>
      <c r="D8427" s="8">
        <v>4.8780487804878048</v>
      </c>
      <c r="E8427" s="8">
        <v>17.857142857142858</v>
      </c>
      <c r="F8427" s="8">
        <v>9.375</v>
      </c>
      <c r="G8427" t="str">
        <f>VLOOKUP(C8427,'data indicadores nacional'!$A$2:$G$24,7,FALSE)</f>
        <v>abajo</v>
      </c>
      <c r="H8427" s="9">
        <f>VLOOKUP(C8427,'data indicadores nacional'!$A$2:$F$24,6,FALSE)</f>
        <v>1.7199886991149187</v>
      </c>
      <c r="I8427" s="5" t="str">
        <f t="shared" si="655"/>
        <v xml:space="preserve"> </v>
      </c>
      <c r="J8427" s="5">
        <f t="shared" si="656"/>
        <v>0</v>
      </c>
      <c r="K8427" s="5">
        <f t="shared" si="657"/>
        <v>1</v>
      </c>
      <c r="L8427" s="5">
        <f t="shared" si="658"/>
        <v>1</v>
      </c>
      <c r="N8427" s="8">
        <f>VLOOKUP(C8427,'data indicadores nacional'!$A$2:$J$24,10,FALSE)</f>
        <v>15</v>
      </c>
      <c r="O8427" t="str">
        <f t="shared" si="659"/>
        <v xml:space="preserve"> </v>
      </c>
    </row>
    <row r="8428" spans="1:15">
      <c r="A8428" t="s">
        <v>122</v>
      </c>
      <c r="B8428" t="s">
        <v>961</v>
      </c>
      <c r="C8428" t="s">
        <v>97</v>
      </c>
      <c r="D8428" s="8">
        <v>1.088139281828074</v>
      </c>
      <c r="E8428" s="8">
        <v>1.4534883720930232</v>
      </c>
      <c r="F8428" s="8">
        <v>1.4285714285714286</v>
      </c>
      <c r="G8428" t="str">
        <f>VLOOKUP(C8428,'data indicadores nacional'!$A$2:$G$24,7,FALSE)</f>
        <v>abajo</v>
      </c>
      <c r="H8428" s="9">
        <f>VLOOKUP(C8428,'data indicadores nacional'!$A$2:$F$24,6,FALSE)</f>
        <v>0.35698528124504503</v>
      </c>
      <c r="I8428" s="5" t="str">
        <f t="shared" si="655"/>
        <v xml:space="preserve"> </v>
      </c>
      <c r="J8428" s="5">
        <f t="shared" si="656"/>
        <v>0</v>
      </c>
      <c r="K8428" s="5">
        <f t="shared" si="657"/>
        <v>1</v>
      </c>
      <c r="L8428" s="5">
        <f t="shared" si="658"/>
        <v>1</v>
      </c>
      <c r="N8428" s="8">
        <f>VLOOKUP(C8428,'data indicadores nacional'!$A$2:$J$24,10,FALSE)</f>
        <v>61</v>
      </c>
      <c r="O8428" t="str">
        <f t="shared" si="659"/>
        <v xml:space="preserve"> </v>
      </c>
    </row>
    <row r="8429" spans="1:15">
      <c r="A8429" t="s">
        <v>122</v>
      </c>
      <c r="B8429" t="s">
        <v>961</v>
      </c>
      <c r="C8429" t="s">
        <v>98</v>
      </c>
      <c r="D8429" s="8">
        <v>8.1112398609501728</v>
      </c>
      <c r="E8429" s="8">
        <v>5.2631578947368416</v>
      </c>
      <c r="F8429" s="8">
        <v>8.8954781319495915</v>
      </c>
      <c r="G8429" t="str">
        <f>VLOOKUP(C8429,'data indicadores nacional'!$A$2:$G$24,7,FALSE)</f>
        <v>abajo</v>
      </c>
      <c r="H8429" s="9">
        <f>VLOOKUP(C8429,'data indicadores nacional'!$A$2:$F$24,6,FALSE)</f>
        <v>3.4897517565506893</v>
      </c>
      <c r="I8429" s="5" t="str">
        <f t="shared" si="655"/>
        <v>alarma</v>
      </c>
      <c r="J8429" s="5">
        <f t="shared" si="656"/>
        <v>0</v>
      </c>
      <c r="K8429" s="5">
        <f t="shared" si="657"/>
        <v>1</v>
      </c>
      <c r="L8429" s="5">
        <f t="shared" si="658"/>
        <v>1</v>
      </c>
      <c r="N8429" s="8">
        <f>VLOOKUP(C8429,'data indicadores nacional'!$A$2:$J$24,10,FALSE)</f>
        <v>61</v>
      </c>
      <c r="O8429" t="str">
        <f t="shared" si="659"/>
        <v xml:space="preserve"> </v>
      </c>
    </row>
    <row r="8430" spans="1:15">
      <c r="A8430" t="s">
        <v>122</v>
      </c>
      <c r="B8430" t="s">
        <v>961</v>
      </c>
      <c r="C8430" t="s">
        <v>99</v>
      </c>
      <c r="D8430" s="8">
        <v>16.109045848822799</v>
      </c>
      <c r="E8430" s="8">
        <v>9.3457943925233646</v>
      </c>
      <c r="F8430" s="8">
        <v>16.949152542372882</v>
      </c>
      <c r="G8430" t="str">
        <f>VLOOKUP(C8430,'data indicadores nacional'!$A$2:$G$24,7,FALSE)</f>
        <v>abajo</v>
      </c>
      <c r="H8430" s="9">
        <f>VLOOKUP(C8430,'data indicadores nacional'!$A$2:$F$24,6,FALSE)</f>
        <v>7.5200278194544445</v>
      </c>
      <c r="I8430" s="5" t="str">
        <f t="shared" si="655"/>
        <v>alarma</v>
      </c>
      <c r="J8430" s="5">
        <f t="shared" si="656"/>
        <v>0</v>
      </c>
      <c r="K8430" s="5">
        <f t="shared" si="657"/>
        <v>1</v>
      </c>
      <c r="L8430" s="5">
        <f t="shared" si="658"/>
        <v>1</v>
      </c>
      <c r="N8430" s="8">
        <f>VLOOKUP(C8430,'data indicadores nacional'!$A$2:$J$24,10,FALSE)</f>
        <v>61</v>
      </c>
      <c r="O8430" t="str">
        <f t="shared" si="659"/>
        <v xml:space="preserve"> </v>
      </c>
    </row>
    <row r="8431" spans="1:15">
      <c r="A8431" t="s">
        <v>122</v>
      </c>
      <c r="B8431" t="s">
        <v>961</v>
      </c>
      <c r="C8431" t="s">
        <v>100</v>
      </c>
      <c r="D8431" s="8">
        <v>12.048192771084338</v>
      </c>
      <c r="E8431" s="8">
        <v>107.14285714285714</v>
      </c>
      <c r="G8431" t="str">
        <f>VLOOKUP(C8431,'data indicadores nacional'!$A$2:$G$24,7,FALSE)</f>
        <v>abajo</v>
      </c>
      <c r="H8431" s="9">
        <f>VLOOKUP(C8431,'data indicadores nacional'!$A$2:$F$24,6,FALSE)</f>
        <v>1.7895311097465236</v>
      </c>
      <c r="I8431" s="5" t="str">
        <f t="shared" si="655"/>
        <v xml:space="preserve"> </v>
      </c>
      <c r="J8431" s="5">
        <f t="shared" si="656"/>
        <v>1</v>
      </c>
      <c r="K8431" s="5">
        <f t="shared" si="657"/>
        <v>0</v>
      </c>
      <c r="L8431" s="5">
        <f t="shared" si="658"/>
        <v>1</v>
      </c>
      <c r="N8431" s="8">
        <f>VLOOKUP(C8431,'data indicadores nacional'!$A$2:$J$24,10,FALSE)</f>
        <v>15</v>
      </c>
      <c r="O8431" t="str">
        <f t="shared" si="659"/>
        <v xml:space="preserve"> </v>
      </c>
    </row>
    <row r="8432" spans="1:15">
      <c r="A8432" t="s">
        <v>122</v>
      </c>
      <c r="B8432" t="s">
        <v>961</v>
      </c>
      <c r="C8432" t="s">
        <v>101</v>
      </c>
      <c r="D8432" s="8">
        <v>12.048192771084338</v>
      </c>
      <c r="E8432" s="8">
        <v>107.14285714285714</v>
      </c>
      <c r="G8432" t="str">
        <f>VLOOKUP(C8432,'data indicadores nacional'!$A$2:$G$24,7,FALSE)</f>
        <v>abajo</v>
      </c>
      <c r="H8432" s="9">
        <f>VLOOKUP(C8432,'data indicadores nacional'!$A$2:$F$24,6,FALSE)</f>
        <v>1.3238688071947835</v>
      </c>
      <c r="I8432" s="5" t="str">
        <f t="shared" si="655"/>
        <v xml:space="preserve"> </v>
      </c>
      <c r="J8432" s="5">
        <f t="shared" si="656"/>
        <v>1</v>
      </c>
      <c r="K8432" s="5">
        <f t="shared" si="657"/>
        <v>0</v>
      </c>
      <c r="L8432" s="5">
        <f t="shared" si="658"/>
        <v>1</v>
      </c>
      <c r="N8432" s="8">
        <f>VLOOKUP(C8432,'data indicadores nacional'!$A$2:$J$24,10,FALSE)</f>
        <v>12</v>
      </c>
      <c r="O8432" t="str">
        <f t="shared" si="659"/>
        <v xml:space="preserve"> </v>
      </c>
    </row>
    <row r="8433" spans="1:15">
      <c r="A8433" t="s">
        <v>122</v>
      </c>
      <c r="B8433" t="s">
        <v>961</v>
      </c>
      <c r="C8433" t="s">
        <v>104</v>
      </c>
      <c r="D8433" s="8">
        <v>12.048192771084338</v>
      </c>
      <c r="E8433" s="8">
        <v>34.482758620689651</v>
      </c>
      <c r="G8433" t="str">
        <f>VLOOKUP(C8433,'data indicadores nacional'!$A$2:$G$24,7,FALSE)</f>
        <v>abajo</v>
      </c>
      <c r="H8433" s="9">
        <f>VLOOKUP(C8433,'data indicadores nacional'!$A$2:$F$24,6,FALSE)</f>
        <v>0.3966802220902198</v>
      </c>
      <c r="I8433" s="5" t="str">
        <f t="shared" si="655"/>
        <v xml:space="preserve"> </v>
      </c>
      <c r="J8433" s="5">
        <f t="shared" si="656"/>
        <v>1</v>
      </c>
      <c r="K8433" s="5">
        <f t="shared" si="657"/>
        <v>0</v>
      </c>
      <c r="L8433" s="5">
        <f t="shared" si="658"/>
        <v>1</v>
      </c>
      <c r="N8433" s="8">
        <f>VLOOKUP(C8433,'data indicadores nacional'!$A$2:$J$24,10,FALSE)</f>
        <v>12</v>
      </c>
      <c r="O8433" t="str">
        <f t="shared" si="659"/>
        <v xml:space="preserve"> </v>
      </c>
    </row>
    <row r="8434" spans="1:15">
      <c r="A8434" t="s">
        <v>122</v>
      </c>
      <c r="B8434" t="s">
        <v>961</v>
      </c>
      <c r="C8434" t="s">
        <v>105</v>
      </c>
      <c r="E8434" s="8">
        <v>73.800738007380076</v>
      </c>
      <c r="G8434" t="str">
        <f>VLOOKUP(C8434,'data indicadores nacional'!$A$2:$G$24,7,FALSE)</f>
        <v>abajo</v>
      </c>
      <c r="H8434" s="9">
        <f>VLOOKUP(C8434,'data indicadores nacional'!$A$2:$F$24,6,FALSE)</f>
        <v>1.2536970118415909</v>
      </c>
      <c r="I8434" s="5" t="str">
        <f t="shared" si="655"/>
        <v xml:space="preserve"> </v>
      </c>
      <c r="J8434" s="5">
        <f t="shared" si="656"/>
        <v>0</v>
      </c>
      <c r="K8434" s="5">
        <f t="shared" si="657"/>
        <v>0</v>
      </c>
      <c r="L8434" s="5">
        <f t="shared" si="658"/>
        <v>0</v>
      </c>
      <c r="N8434" s="8">
        <f>VLOOKUP(C8434,'data indicadores nacional'!$A$2:$J$24,10,FALSE)</f>
        <v>4.0773685948219525</v>
      </c>
      <c r="O8434" t="str">
        <f t="shared" si="659"/>
        <v xml:space="preserve"> </v>
      </c>
    </row>
    <row r="8435" spans="1:15">
      <c r="A8435" t="s">
        <v>122</v>
      </c>
      <c r="B8435" t="s">
        <v>962</v>
      </c>
      <c r="C8435" t="s">
        <v>88</v>
      </c>
      <c r="D8435" s="8">
        <v>4.1666666666666661</v>
      </c>
      <c r="G8435" t="str">
        <f>VLOOKUP(C8435,'data indicadores nacional'!$A$2:$G$24,7,FALSE)</f>
        <v>abajo</v>
      </c>
      <c r="H8435" s="9">
        <f>VLOOKUP(C8435,'data indicadores nacional'!$A$2:$F$24,6,FALSE)</f>
        <v>0.25026441121950321</v>
      </c>
      <c r="I8435" s="5" t="str">
        <f t="shared" si="655"/>
        <v xml:space="preserve"> </v>
      </c>
      <c r="J8435" s="5">
        <f t="shared" si="656"/>
        <v>1</v>
      </c>
      <c r="K8435" s="5">
        <f t="shared" si="657"/>
        <v>0</v>
      </c>
      <c r="L8435" s="5">
        <f t="shared" si="658"/>
        <v>1</v>
      </c>
      <c r="N8435" s="8">
        <f>VLOOKUP(C8435,'data indicadores nacional'!$A$2:$J$24,10,FALSE)</f>
        <v>10</v>
      </c>
      <c r="O8435" t="str">
        <f t="shared" si="659"/>
        <v xml:space="preserve"> </v>
      </c>
    </row>
    <row r="8436" spans="1:15">
      <c r="A8436" t="s">
        <v>122</v>
      </c>
      <c r="B8436" t="s">
        <v>962</v>
      </c>
      <c r="C8436" t="s">
        <v>89</v>
      </c>
      <c r="D8436" s="8">
        <v>80.769230769230774</v>
      </c>
      <c r="E8436" s="8">
        <v>91.666666666666657</v>
      </c>
      <c r="F8436" s="8">
        <v>76.19047619047619</v>
      </c>
      <c r="G8436" t="str">
        <f>VLOOKUP(C8436,'data indicadores nacional'!$A$2:$G$24,7,FALSE)</f>
        <v>arriba</v>
      </c>
      <c r="H8436" s="9">
        <f>VLOOKUP(C8436,'data indicadores nacional'!$A$2:$F$24,6,FALSE)</f>
        <v>2.7490434366534529</v>
      </c>
      <c r="I8436" s="5" t="str">
        <f t="shared" si="655"/>
        <v>alarma</v>
      </c>
      <c r="J8436" s="5">
        <f t="shared" si="656"/>
        <v>0</v>
      </c>
      <c r="K8436" s="5">
        <f t="shared" si="657"/>
        <v>1</v>
      </c>
      <c r="L8436" s="5">
        <f t="shared" si="658"/>
        <v>1</v>
      </c>
      <c r="N8436" s="8">
        <f>VLOOKUP(C8436,'data indicadores nacional'!$A$2:$J$24,10,FALSE)</f>
        <v>95</v>
      </c>
      <c r="O8436" t="str">
        <f t="shared" si="659"/>
        <v>alarma</v>
      </c>
    </row>
    <row r="8437" spans="1:15">
      <c r="A8437" t="s">
        <v>122</v>
      </c>
      <c r="B8437" t="s">
        <v>962</v>
      </c>
      <c r="C8437" t="s">
        <v>91</v>
      </c>
      <c r="D8437" s="8">
        <v>89.285714285714292</v>
      </c>
      <c r="E8437" s="8">
        <v>100</v>
      </c>
      <c r="F8437" s="8">
        <v>71.428571428571431</v>
      </c>
      <c r="G8437" t="str">
        <f>VLOOKUP(C8437,'data indicadores nacional'!$A$2:$G$24,7,FALSE)</f>
        <v>arriba</v>
      </c>
      <c r="H8437" s="9">
        <f>VLOOKUP(C8437,'data indicadores nacional'!$A$2:$F$24,6,FALSE)</f>
        <v>0.72595219758941765</v>
      </c>
      <c r="I8437" s="5" t="str">
        <f t="shared" si="655"/>
        <v>alarma</v>
      </c>
      <c r="J8437" s="5">
        <f t="shared" si="656"/>
        <v>0</v>
      </c>
      <c r="K8437" s="5">
        <f t="shared" si="657"/>
        <v>1</v>
      </c>
      <c r="L8437" s="5">
        <f t="shared" si="658"/>
        <v>1</v>
      </c>
      <c r="N8437" s="8" t="str">
        <f>VLOOKUP(C8437,'data indicadores nacional'!$A$2:$J$24,10,FALSE)</f>
        <v>-</v>
      </c>
      <c r="O8437" t="str">
        <f t="shared" si="659"/>
        <v xml:space="preserve"> </v>
      </c>
    </row>
    <row r="8438" spans="1:15">
      <c r="A8438" t="s">
        <v>122</v>
      </c>
      <c r="B8438" t="s">
        <v>962</v>
      </c>
      <c r="C8438" t="s">
        <v>94</v>
      </c>
      <c r="D8438" s="8">
        <v>5.1428571428571432</v>
      </c>
      <c r="E8438" s="8">
        <v>6.083333333333333</v>
      </c>
      <c r="F8438" s="8">
        <v>5.666666666666667</v>
      </c>
      <c r="G8438" t="str">
        <f>VLOOKUP(C8438,'data indicadores nacional'!$A$2:$G$24,7,FALSE)</f>
        <v>arriba</v>
      </c>
      <c r="H8438" s="9">
        <f>VLOOKUP(C8438,'data indicadores nacional'!$A$2:$F$24,6,FALSE)</f>
        <v>0.23219145011705353</v>
      </c>
      <c r="I8438" s="5" t="str">
        <f t="shared" si="655"/>
        <v>alarma</v>
      </c>
      <c r="J8438" s="5">
        <f t="shared" si="656"/>
        <v>1</v>
      </c>
      <c r="K8438" s="5">
        <f t="shared" si="657"/>
        <v>0</v>
      </c>
      <c r="L8438" s="5">
        <f t="shared" si="658"/>
        <v>1</v>
      </c>
      <c r="N8438" s="8" t="str">
        <f>VLOOKUP(C8438,'data indicadores nacional'!$A$2:$J$24,10,FALSE)</f>
        <v>-</v>
      </c>
      <c r="O8438" t="str">
        <f t="shared" si="659"/>
        <v xml:space="preserve"> </v>
      </c>
    </row>
    <row r="8439" spans="1:15">
      <c r="A8439" t="s">
        <v>122</v>
      </c>
      <c r="B8439" t="s">
        <v>962</v>
      </c>
      <c r="C8439" t="s">
        <v>95</v>
      </c>
      <c r="D8439" s="8">
        <v>10.714285714285714</v>
      </c>
      <c r="F8439" s="8">
        <v>9.5238095238095237</v>
      </c>
      <c r="G8439" t="str">
        <f>VLOOKUP(C8439,'data indicadores nacional'!$A$2:$G$24,7,FALSE)</f>
        <v>abajo</v>
      </c>
      <c r="H8439" s="9">
        <f>VLOOKUP(C8439,'data indicadores nacional'!$A$2:$F$24,6,FALSE)</f>
        <v>1.7199886991149187</v>
      </c>
      <c r="I8439" s="5" t="str">
        <f t="shared" si="655"/>
        <v>alarma</v>
      </c>
      <c r="J8439" s="5">
        <f t="shared" si="656"/>
        <v>1</v>
      </c>
      <c r="K8439" s="5">
        <f t="shared" si="657"/>
        <v>0</v>
      </c>
      <c r="L8439" s="5">
        <f t="shared" si="658"/>
        <v>1</v>
      </c>
      <c r="N8439" s="8">
        <f>VLOOKUP(C8439,'data indicadores nacional'!$A$2:$J$24,10,FALSE)</f>
        <v>15</v>
      </c>
      <c r="O8439" t="str">
        <f t="shared" si="659"/>
        <v xml:space="preserve"> </v>
      </c>
    </row>
    <row r="8440" spans="1:15">
      <c r="A8440" t="s">
        <v>122</v>
      </c>
      <c r="B8440" t="s">
        <v>962</v>
      </c>
      <c r="C8440" t="s">
        <v>98</v>
      </c>
      <c r="D8440" s="8">
        <v>9.2936802973977706</v>
      </c>
      <c r="E8440" s="8">
        <v>8.676789587852495</v>
      </c>
      <c r="F8440" s="8">
        <v>10.706638115631691</v>
      </c>
      <c r="G8440" t="str">
        <f>VLOOKUP(C8440,'data indicadores nacional'!$A$2:$G$24,7,FALSE)</f>
        <v>abajo</v>
      </c>
      <c r="H8440" s="9">
        <f>VLOOKUP(C8440,'data indicadores nacional'!$A$2:$F$24,6,FALSE)</f>
        <v>3.4897517565506893</v>
      </c>
      <c r="I8440" s="5" t="str">
        <f t="shared" si="655"/>
        <v>alarma</v>
      </c>
      <c r="J8440" s="5">
        <f t="shared" si="656"/>
        <v>0</v>
      </c>
      <c r="K8440" s="5">
        <f t="shared" si="657"/>
        <v>1</v>
      </c>
      <c r="L8440" s="5">
        <f t="shared" si="658"/>
        <v>1</v>
      </c>
      <c r="N8440" s="8">
        <f>VLOOKUP(C8440,'data indicadores nacional'!$A$2:$J$24,10,FALSE)</f>
        <v>61</v>
      </c>
      <c r="O8440" t="str">
        <f t="shared" si="659"/>
        <v xml:space="preserve"> </v>
      </c>
    </row>
    <row r="8441" spans="1:15">
      <c r="A8441" t="s">
        <v>122</v>
      </c>
      <c r="B8441" t="s">
        <v>962</v>
      </c>
      <c r="C8441" t="s">
        <v>99</v>
      </c>
      <c r="D8441" s="8">
        <v>22.321428571428573</v>
      </c>
      <c r="E8441" s="8">
        <v>18.09954751131222</v>
      </c>
      <c r="F8441" s="8">
        <v>22.421524663677129</v>
      </c>
      <c r="G8441" t="str">
        <f>VLOOKUP(C8441,'data indicadores nacional'!$A$2:$G$24,7,FALSE)</f>
        <v>abajo</v>
      </c>
      <c r="H8441" s="9">
        <f>VLOOKUP(C8441,'data indicadores nacional'!$A$2:$F$24,6,FALSE)</f>
        <v>7.5200278194544445</v>
      </c>
      <c r="I8441" s="5" t="str">
        <f t="shared" si="655"/>
        <v>alarma</v>
      </c>
      <c r="J8441" s="5">
        <f t="shared" si="656"/>
        <v>0</v>
      </c>
      <c r="K8441" s="5">
        <f t="shared" si="657"/>
        <v>0</v>
      </c>
      <c r="L8441" s="5">
        <f t="shared" si="658"/>
        <v>0</v>
      </c>
      <c r="N8441" s="8">
        <f>VLOOKUP(C8441,'data indicadores nacional'!$A$2:$J$24,10,FALSE)</f>
        <v>61</v>
      </c>
      <c r="O8441" t="str">
        <f t="shared" si="659"/>
        <v xml:space="preserve"> </v>
      </c>
    </row>
    <row r="8442" spans="1:15">
      <c r="A8442" t="s">
        <v>122</v>
      </c>
      <c r="B8442" t="s">
        <v>962</v>
      </c>
      <c r="C8442" t="s">
        <v>100</v>
      </c>
      <c r="D8442" s="8">
        <v>71.428571428571431</v>
      </c>
      <c r="E8442" s="8">
        <v>83.333333333333329</v>
      </c>
      <c r="G8442" t="str">
        <f>VLOOKUP(C8442,'data indicadores nacional'!$A$2:$G$24,7,FALSE)</f>
        <v>abajo</v>
      </c>
      <c r="H8442" s="9">
        <f>VLOOKUP(C8442,'data indicadores nacional'!$A$2:$F$24,6,FALSE)</f>
        <v>1.7895311097465236</v>
      </c>
      <c r="I8442" s="5" t="str">
        <f t="shared" si="655"/>
        <v xml:space="preserve"> </v>
      </c>
      <c r="J8442" s="5">
        <f t="shared" si="656"/>
        <v>1</v>
      </c>
      <c r="K8442" s="5">
        <f t="shared" si="657"/>
        <v>0</v>
      </c>
      <c r="L8442" s="5">
        <f t="shared" si="658"/>
        <v>1</v>
      </c>
      <c r="N8442" s="8">
        <f>VLOOKUP(C8442,'data indicadores nacional'!$A$2:$J$24,10,FALSE)</f>
        <v>15</v>
      </c>
      <c r="O8442" t="str">
        <f t="shared" si="659"/>
        <v xml:space="preserve"> </v>
      </c>
    </row>
    <row r="8443" spans="1:15">
      <c r="A8443" t="s">
        <v>122</v>
      </c>
      <c r="B8443" t="s">
        <v>962</v>
      </c>
      <c r="C8443" t="s">
        <v>101</v>
      </c>
      <c r="D8443" s="8">
        <v>71.428571428571431</v>
      </c>
      <c r="E8443" s="8">
        <v>83.333333333333329</v>
      </c>
      <c r="G8443" t="str">
        <f>VLOOKUP(C8443,'data indicadores nacional'!$A$2:$G$24,7,FALSE)</f>
        <v>abajo</v>
      </c>
      <c r="H8443" s="9">
        <f>VLOOKUP(C8443,'data indicadores nacional'!$A$2:$F$24,6,FALSE)</f>
        <v>1.3238688071947835</v>
      </c>
      <c r="I8443" s="5" t="str">
        <f t="shared" si="655"/>
        <v xml:space="preserve"> </v>
      </c>
      <c r="J8443" s="5">
        <f t="shared" si="656"/>
        <v>1</v>
      </c>
      <c r="K8443" s="5">
        <f t="shared" si="657"/>
        <v>0</v>
      </c>
      <c r="L8443" s="5">
        <f t="shared" si="658"/>
        <v>1</v>
      </c>
      <c r="N8443" s="8">
        <f>VLOOKUP(C8443,'data indicadores nacional'!$A$2:$J$24,10,FALSE)</f>
        <v>12</v>
      </c>
      <c r="O8443" t="str">
        <f t="shared" si="659"/>
        <v xml:space="preserve"> </v>
      </c>
    </row>
    <row r="8444" spans="1:15">
      <c r="A8444" t="s">
        <v>122</v>
      </c>
      <c r="B8444" t="s">
        <v>962</v>
      </c>
      <c r="C8444" t="s">
        <v>104</v>
      </c>
      <c r="F8444" s="8">
        <v>86.956521739130437</v>
      </c>
      <c r="G8444" t="str">
        <f>VLOOKUP(C8444,'data indicadores nacional'!$A$2:$G$24,7,FALSE)</f>
        <v>abajo</v>
      </c>
      <c r="H8444" s="9">
        <f>VLOOKUP(C8444,'data indicadores nacional'!$A$2:$F$24,6,FALSE)</f>
        <v>0.3966802220902198</v>
      </c>
      <c r="I8444" s="5" t="str">
        <f t="shared" si="655"/>
        <v>alarma</v>
      </c>
      <c r="J8444" s="5">
        <f t="shared" si="656"/>
        <v>0</v>
      </c>
      <c r="K8444" s="5">
        <f t="shared" si="657"/>
        <v>1</v>
      </c>
      <c r="L8444" s="5">
        <f t="shared" si="658"/>
        <v>1</v>
      </c>
      <c r="N8444" s="8">
        <f>VLOOKUP(C8444,'data indicadores nacional'!$A$2:$J$24,10,FALSE)</f>
        <v>12</v>
      </c>
      <c r="O8444" t="str">
        <f t="shared" si="659"/>
        <v>alarma</v>
      </c>
    </row>
    <row r="8445" spans="1:15">
      <c r="A8445" t="s">
        <v>122</v>
      </c>
      <c r="B8445" t="s">
        <v>963</v>
      </c>
      <c r="C8445" t="s">
        <v>88</v>
      </c>
      <c r="D8445" s="8">
        <v>1.2987012987012987</v>
      </c>
      <c r="E8445" s="8">
        <v>3.5087719298245612</v>
      </c>
      <c r="F8445" s="8">
        <v>7.5</v>
      </c>
      <c r="G8445" t="str">
        <f>VLOOKUP(C8445,'data indicadores nacional'!$A$2:$G$24,7,FALSE)</f>
        <v>abajo</v>
      </c>
      <c r="H8445" s="9">
        <f>VLOOKUP(C8445,'data indicadores nacional'!$A$2:$F$24,6,FALSE)</f>
        <v>0.25026441121950321</v>
      </c>
      <c r="I8445" s="5" t="str">
        <f t="shared" si="655"/>
        <v>alarma</v>
      </c>
      <c r="J8445" s="5">
        <f t="shared" si="656"/>
        <v>0</v>
      </c>
      <c r="K8445" s="5">
        <f t="shared" si="657"/>
        <v>1</v>
      </c>
      <c r="L8445" s="5">
        <f t="shared" si="658"/>
        <v>1</v>
      </c>
      <c r="N8445" s="8">
        <f>VLOOKUP(C8445,'data indicadores nacional'!$A$2:$J$24,10,FALSE)</f>
        <v>10</v>
      </c>
      <c r="O8445" t="str">
        <f t="shared" si="659"/>
        <v xml:space="preserve"> </v>
      </c>
    </row>
    <row r="8446" spans="1:15">
      <c r="A8446" t="s">
        <v>122</v>
      </c>
      <c r="B8446" t="s">
        <v>963</v>
      </c>
      <c r="C8446" t="s">
        <v>89</v>
      </c>
      <c r="D8446" s="8">
        <v>89.473684210526315</v>
      </c>
      <c r="E8446" s="8">
        <v>34.920634920634917</v>
      </c>
      <c r="F8446" s="8">
        <v>27.500000000000004</v>
      </c>
      <c r="G8446" t="str">
        <f>VLOOKUP(C8446,'data indicadores nacional'!$A$2:$G$24,7,FALSE)</f>
        <v>arriba</v>
      </c>
      <c r="H8446" s="9">
        <f>VLOOKUP(C8446,'data indicadores nacional'!$A$2:$F$24,6,FALSE)</f>
        <v>2.7490434366534529</v>
      </c>
      <c r="I8446" s="5" t="str">
        <f t="shared" si="655"/>
        <v>alarma</v>
      </c>
      <c r="J8446" s="5">
        <f t="shared" si="656"/>
        <v>0</v>
      </c>
      <c r="K8446" s="5">
        <f t="shared" si="657"/>
        <v>1</v>
      </c>
      <c r="L8446" s="5">
        <f t="shared" si="658"/>
        <v>1</v>
      </c>
      <c r="N8446" s="8">
        <f>VLOOKUP(C8446,'data indicadores nacional'!$A$2:$J$24,10,FALSE)</f>
        <v>95</v>
      </c>
      <c r="O8446" t="str">
        <f t="shared" si="659"/>
        <v>alarma</v>
      </c>
    </row>
    <row r="8447" spans="1:15">
      <c r="A8447" t="s">
        <v>122</v>
      </c>
      <c r="B8447" t="s">
        <v>963</v>
      </c>
      <c r="C8447" t="s">
        <v>90</v>
      </c>
      <c r="F8447" s="8">
        <v>100</v>
      </c>
      <c r="G8447" t="str">
        <f>VLOOKUP(C8447,'data indicadores nacional'!$A$2:$G$24,7,FALSE)</f>
        <v>abajo</v>
      </c>
      <c r="H8447" s="9">
        <f>VLOOKUP(C8447,'data indicadores nacional'!$A$2:$F$24,6,FALSE)</f>
        <v>2.2832114202799096</v>
      </c>
      <c r="I8447" s="5" t="str">
        <f t="shared" si="655"/>
        <v>alarma</v>
      </c>
      <c r="J8447" s="5">
        <f t="shared" si="656"/>
        <v>0</v>
      </c>
      <c r="K8447" s="5">
        <f t="shared" si="657"/>
        <v>1</v>
      </c>
      <c r="L8447" s="5">
        <f t="shared" si="658"/>
        <v>1</v>
      </c>
      <c r="N8447" s="8" t="str">
        <f>VLOOKUP(C8447,'data indicadores nacional'!$A$2:$J$24,10,FALSE)</f>
        <v>-</v>
      </c>
      <c r="O8447" t="str">
        <f t="shared" si="659"/>
        <v xml:space="preserve"> </v>
      </c>
    </row>
    <row r="8448" spans="1:15">
      <c r="A8448" t="s">
        <v>122</v>
      </c>
      <c r="B8448" t="s">
        <v>963</v>
      </c>
      <c r="C8448" t="s">
        <v>91</v>
      </c>
      <c r="D8448" s="8">
        <v>100</v>
      </c>
      <c r="E8448" s="8">
        <v>96.825396825396822</v>
      </c>
      <c r="F8448" s="8">
        <v>90.243902439024396</v>
      </c>
      <c r="G8448" t="str">
        <f>VLOOKUP(C8448,'data indicadores nacional'!$A$2:$G$24,7,FALSE)</f>
        <v>arriba</v>
      </c>
      <c r="H8448" s="9">
        <f>VLOOKUP(C8448,'data indicadores nacional'!$A$2:$F$24,6,FALSE)</f>
        <v>0.72595219758941765</v>
      </c>
      <c r="I8448" s="5" t="str">
        <f t="shared" si="655"/>
        <v>alarma</v>
      </c>
      <c r="J8448" s="5">
        <f t="shared" si="656"/>
        <v>0</v>
      </c>
      <c r="K8448" s="5">
        <f t="shared" si="657"/>
        <v>1</v>
      </c>
      <c r="L8448" s="5">
        <f t="shared" si="658"/>
        <v>1</v>
      </c>
      <c r="N8448" s="8" t="str">
        <f>VLOOKUP(C8448,'data indicadores nacional'!$A$2:$J$24,10,FALSE)</f>
        <v>-</v>
      </c>
      <c r="O8448" t="str">
        <f t="shared" si="659"/>
        <v xml:space="preserve"> </v>
      </c>
    </row>
    <row r="8449" spans="1:15">
      <c r="A8449" t="s">
        <v>122</v>
      </c>
      <c r="B8449" t="s">
        <v>963</v>
      </c>
      <c r="C8449" t="s">
        <v>94</v>
      </c>
      <c r="D8449" s="8">
        <v>5.2531645569620249</v>
      </c>
      <c r="E8449" s="8">
        <v>2.7301587301587302</v>
      </c>
      <c r="F8449" s="8">
        <v>2.4146341463414633</v>
      </c>
      <c r="G8449" t="str">
        <f>VLOOKUP(C8449,'data indicadores nacional'!$A$2:$G$24,7,FALSE)</f>
        <v>arriba</v>
      </c>
      <c r="H8449" s="9">
        <f>VLOOKUP(C8449,'data indicadores nacional'!$A$2:$F$24,6,FALSE)</f>
        <v>0.23219145011705353</v>
      </c>
      <c r="I8449" s="5" t="str">
        <f t="shared" si="655"/>
        <v>alarma</v>
      </c>
      <c r="J8449" s="5">
        <f t="shared" si="656"/>
        <v>0</v>
      </c>
      <c r="K8449" s="5">
        <f t="shared" si="657"/>
        <v>1</v>
      </c>
      <c r="L8449" s="5">
        <f t="shared" si="658"/>
        <v>1</v>
      </c>
      <c r="N8449" s="8" t="str">
        <f>VLOOKUP(C8449,'data indicadores nacional'!$A$2:$J$24,10,FALSE)</f>
        <v>-</v>
      </c>
      <c r="O8449" t="str">
        <f t="shared" si="659"/>
        <v xml:space="preserve"> </v>
      </c>
    </row>
    <row r="8450" spans="1:15">
      <c r="A8450" t="s">
        <v>122</v>
      </c>
      <c r="B8450" t="s">
        <v>963</v>
      </c>
      <c r="C8450" t="s">
        <v>95</v>
      </c>
      <c r="D8450" s="8">
        <v>3.79746835443038</v>
      </c>
      <c r="E8450" s="8">
        <v>7.9365079365079358</v>
      </c>
      <c r="F8450" s="8">
        <v>2.4390243902439024</v>
      </c>
      <c r="G8450" t="str">
        <f>VLOOKUP(C8450,'data indicadores nacional'!$A$2:$G$24,7,FALSE)</f>
        <v>abajo</v>
      </c>
      <c r="H8450" s="9">
        <f>VLOOKUP(C8450,'data indicadores nacional'!$A$2:$F$24,6,FALSE)</f>
        <v>1.7199886991149187</v>
      </c>
      <c r="I8450" s="5" t="str">
        <f t="shared" si="655"/>
        <v xml:space="preserve"> </v>
      </c>
      <c r="J8450" s="5">
        <f t="shared" si="656"/>
        <v>1</v>
      </c>
      <c r="K8450" s="5">
        <f t="shared" si="657"/>
        <v>0</v>
      </c>
      <c r="L8450" s="5">
        <f t="shared" si="658"/>
        <v>1</v>
      </c>
      <c r="N8450" s="8">
        <f>VLOOKUP(C8450,'data indicadores nacional'!$A$2:$J$24,10,FALSE)</f>
        <v>15</v>
      </c>
      <c r="O8450" t="str">
        <f t="shared" si="659"/>
        <v xml:space="preserve"> </v>
      </c>
    </row>
    <row r="8451" spans="1:15">
      <c r="A8451" t="s">
        <v>122</v>
      </c>
      <c r="B8451" t="s">
        <v>963</v>
      </c>
      <c r="C8451" t="s">
        <v>97</v>
      </c>
      <c r="F8451" s="8">
        <v>0.23342670401493931</v>
      </c>
      <c r="G8451" t="str">
        <f>VLOOKUP(C8451,'data indicadores nacional'!$A$2:$G$24,7,FALSE)</f>
        <v>abajo</v>
      </c>
      <c r="H8451" s="9">
        <f>VLOOKUP(C8451,'data indicadores nacional'!$A$2:$F$24,6,FALSE)</f>
        <v>0.35698528124504503</v>
      </c>
      <c r="I8451" s="5" t="str">
        <f t="shared" ref="I8451:I8514" si="660">IF(G8451=$G$2,IF(F8451&gt;E8451,"alarma"," "),IF(F8451&lt;E8451,"alarma"," "))</f>
        <v>alarma</v>
      </c>
      <c r="J8451" s="5">
        <f t="shared" ref="J8451:J8514" si="661">IF(G8451=$G$2,IF((D8451-F8451)&gt;($M$2*H8451),1,0),IF((F8451-D8451)&gt;($M$2*H8451),1,0))</f>
        <v>0</v>
      </c>
      <c r="K8451" s="5">
        <f t="shared" ref="K8451:K8514" si="662">IF(G8451=$G$2,IF((F8451-D8451)&gt;($M$2*H8451),1,0),IF((D8451-F8451)&gt;($M$2*H8451),1,0))</f>
        <v>1</v>
      </c>
      <c r="L8451" s="5">
        <f t="shared" ref="L8451:L8514" si="663">IF(J8451=1,1,IF(K8451=1,1,0))</f>
        <v>1</v>
      </c>
      <c r="N8451" s="8">
        <f>VLOOKUP(C8451,'data indicadores nacional'!$A$2:$J$24,10,FALSE)</f>
        <v>61</v>
      </c>
      <c r="O8451" t="str">
        <f t="shared" ref="O8451:O8514" si="664">IF(N8451=$N$4," ",IF(F8451=$F$20," ",IF(G8451=$G$2,IF(F8451&lt;N8451," ","alarma"),IF(F8451&lt;N8451,"alarma"," "))))</f>
        <v xml:space="preserve"> </v>
      </c>
    </row>
    <row r="8452" spans="1:15">
      <c r="A8452" t="s">
        <v>122</v>
      </c>
      <c r="B8452" t="s">
        <v>963</v>
      </c>
      <c r="C8452" t="s">
        <v>98</v>
      </c>
      <c r="D8452" s="8">
        <v>1.786169941311559</v>
      </c>
      <c r="E8452" s="8">
        <v>1.2810061721206476</v>
      </c>
      <c r="F8452" s="8">
        <v>0.22964749110115973</v>
      </c>
      <c r="G8452" t="str">
        <f>VLOOKUP(C8452,'data indicadores nacional'!$A$2:$G$24,7,FALSE)</f>
        <v>abajo</v>
      </c>
      <c r="H8452" s="9">
        <f>VLOOKUP(C8452,'data indicadores nacional'!$A$2:$F$24,6,FALSE)</f>
        <v>3.4897517565506893</v>
      </c>
      <c r="I8452" s="5" t="str">
        <f t="shared" si="660"/>
        <v xml:space="preserve"> </v>
      </c>
      <c r="J8452" s="5">
        <f t="shared" si="661"/>
        <v>1</v>
      </c>
      <c r="K8452" s="5">
        <f t="shared" si="662"/>
        <v>0</v>
      </c>
      <c r="L8452" s="5">
        <f t="shared" si="663"/>
        <v>1</v>
      </c>
      <c r="N8452" s="8">
        <f>VLOOKUP(C8452,'data indicadores nacional'!$A$2:$J$24,10,FALSE)</f>
        <v>61</v>
      </c>
      <c r="O8452" t="str">
        <f t="shared" si="664"/>
        <v xml:space="preserve"> </v>
      </c>
    </row>
    <row r="8453" spans="1:15">
      <c r="A8453" t="s">
        <v>122</v>
      </c>
      <c r="B8453" t="s">
        <v>963</v>
      </c>
      <c r="C8453" t="s">
        <v>99</v>
      </c>
      <c r="D8453" s="8">
        <v>3.7403152551429333</v>
      </c>
      <c r="E8453" s="8">
        <v>2.5102692834322227</v>
      </c>
      <c r="F8453" s="8">
        <v>0.22598870056497175</v>
      </c>
      <c r="G8453" t="str">
        <f>VLOOKUP(C8453,'data indicadores nacional'!$A$2:$G$24,7,FALSE)</f>
        <v>abajo</v>
      </c>
      <c r="H8453" s="9">
        <f>VLOOKUP(C8453,'data indicadores nacional'!$A$2:$F$24,6,FALSE)</f>
        <v>7.5200278194544445</v>
      </c>
      <c r="I8453" s="5" t="str">
        <f t="shared" si="660"/>
        <v xml:space="preserve"> </v>
      </c>
      <c r="J8453" s="5">
        <f t="shared" si="661"/>
        <v>1</v>
      </c>
      <c r="K8453" s="5">
        <f t="shared" si="662"/>
        <v>0</v>
      </c>
      <c r="L8453" s="5">
        <f t="shared" si="663"/>
        <v>1</v>
      </c>
      <c r="N8453" s="8">
        <f>VLOOKUP(C8453,'data indicadores nacional'!$A$2:$J$24,10,FALSE)</f>
        <v>61</v>
      </c>
      <c r="O8453" t="str">
        <f t="shared" si="664"/>
        <v xml:space="preserve"> </v>
      </c>
    </row>
    <row r="8454" spans="1:15">
      <c r="A8454" t="s">
        <v>122</v>
      </c>
      <c r="B8454" t="s">
        <v>963</v>
      </c>
      <c r="C8454" t="s">
        <v>100</v>
      </c>
      <c r="D8454" s="8">
        <v>37.974683544303801</v>
      </c>
      <c r="E8454" s="8">
        <v>95.238095238095227</v>
      </c>
      <c r="F8454" s="8">
        <v>73.170731707317074</v>
      </c>
      <c r="G8454" t="str">
        <f>VLOOKUP(C8454,'data indicadores nacional'!$A$2:$G$24,7,FALSE)</f>
        <v>abajo</v>
      </c>
      <c r="H8454" s="9">
        <f>VLOOKUP(C8454,'data indicadores nacional'!$A$2:$F$24,6,FALSE)</f>
        <v>1.7895311097465236</v>
      </c>
      <c r="I8454" s="5" t="str">
        <f t="shared" si="660"/>
        <v xml:space="preserve"> </v>
      </c>
      <c r="J8454" s="5">
        <f t="shared" si="661"/>
        <v>0</v>
      </c>
      <c r="K8454" s="5">
        <f t="shared" si="662"/>
        <v>1</v>
      </c>
      <c r="L8454" s="5">
        <f t="shared" si="663"/>
        <v>1</v>
      </c>
      <c r="N8454" s="8">
        <f>VLOOKUP(C8454,'data indicadores nacional'!$A$2:$J$24,10,FALSE)</f>
        <v>15</v>
      </c>
      <c r="O8454" t="str">
        <f t="shared" si="664"/>
        <v>alarma</v>
      </c>
    </row>
    <row r="8455" spans="1:15">
      <c r="A8455" t="s">
        <v>122</v>
      </c>
      <c r="B8455" t="s">
        <v>963</v>
      </c>
      <c r="C8455" t="s">
        <v>101</v>
      </c>
      <c r="D8455" s="8">
        <v>37.974683544303801</v>
      </c>
      <c r="E8455" s="8">
        <v>63.492063492063487</v>
      </c>
      <c r="F8455" s="8">
        <v>73.170731707317074</v>
      </c>
      <c r="G8455" t="str">
        <f>VLOOKUP(C8455,'data indicadores nacional'!$A$2:$G$24,7,FALSE)</f>
        <v>abajo</v>
      </c>
      <c r="H8455" s="9">
        <f>VLOOKUP(C8455,'data indicadores nacional'!$A$2:$F$24,6,FALSE)</f>
        <v>1.3238688071947835</v>
      </c>
      <c r="I8455" s="5" t="str">
        <f t="shared" si="660"/>
        <v>alarma</v>
      </c>
      <c r="J8455" s="5">
        <f t="shared" si="661"/>
        <v>0</v>
      </c>
      <c r="K8455" s="5">
        <f t="shared" si="662"/>
        <v>1</v>
      </c>
      <c r="L8455" s="5">
        <f t="shared" si="663"/>
        <v>1</v>
      </c>
      <c r="N8455" s="8">
        <f>VLOOKUP(C8455,'data indicadores nacional'!$A$2:$J$24,10,FALSE)</f>
        <v>12</v>
      </c>
      <c r="O8455" t="str">
        <f t="shared" si="664"/>
        <v>alarma</v>
      </c>
    </row>
    <row r="8456" spans="1:15">
      <c r="A8456" t="s">
        <v>122</v>
      </c>
      <c r="B8456" t="s">
        <v>963</v>
      </c>
      <c r="C8456" t="s">
        <v>102</v>
      </c>
      <c r="F8456" s="8">
        <v>21.706099413935316</v>
      </c>
      <c r="G8456" t="str">
        <f>VLOOKUP(C8456,'data indicadores nacional'!$A$2:$G$24,7,FALSE)</f>
        <v>abajo</v>
      </c>
      <c r="H8456" s="9">
        <f>VLOOKUP(C8456,'data indicadores nacional'!$A$2:$F$24,6,FALSE)</f>
        <v>1.6226293498102424</v>
      </c>
      <c r="I8456" s="5" t="str">
        <f t="shared" si="660"/>
        <v>alarma</v>
      </c>
      <c r="J8456" s="5">
        <f t="shared" si="661"/>
        <v>0</v>
      </c>
      <c r="K8456" s="5">
        <f t="shared" si="662"/>
        <v>1</v>
      </c>
      <c r="L8456" s="5">
        <f t="shared" si="663"/>
        <v>1</v>
      </c>
      <c r="N8456" s="8" t="str">
        <f>VLOOKUP(C8456,'data indicadores nacional'!$A$2:$J$24,10,FALSE)</f>
        <v>-</v>
      </c>
      <c r="O8456" t="str">
        <f t="shared" si="664"/>
        <v xml:space="preserve"> </v>
      </c>
    </row>
    <row r="8457" spans="1:15">
      <c r="A8457" t="s">
        <v>122</v>
      </c>
      <c r="B8457" t="s">
        <v>963</v>
      </c>
      <c r="C8457" t="s">
        <v>104</v>
      </c>
      <c r="D8457" s="8">
        <v>12.658227848101266</v>
      </c>
      <c r="E8457" s="8">
        <v>75.757575757575765</v>
      </c>
      <c r="G8457" t="str">
        <f>VLOOKUP(C8457,'data indicadores nacional'!$A$2:$G$24,7,FALSE)</f>
        <v>abajo</v>
      </c>
      <c r="H8457" s="9">
        <f>VLOOKUP(C8457,'data indicadores nacional'!$A$2:$F$24,6,FALSE)</f>
        <v>0.3966802220902198</v>
      </c>
      <c r="I8457" s="5" t="str">
        <f t="shared" si="660"/>
        <v xml:space="preserve"> </v>
      </c>
      <c r="J8457" s="5">
        <f t="shared" si="661"/>
        <v>1</v>
      </c>
      <c r="K8457" s="5">
        <f t="shared" si="662"/>
        <v>0</v>
      </c>
      <c r="L8457" s="5">
        <f t="shared" si="663"/>
        <v>1</v>
      </c>
      <c r="N8457" s="8">
        <f>VLOOKUP(C8457,'data indicadores nacional'!$A$2:$J$24,10,FALSE)</f>
        <v>12</v>
      </c>
      <c r="O8457" t="str">
        <f t="shared" si="664"/>
        <v xml:space="preserve"> </v>
      </c>
    </row>
    <row r="8458" spans="1:15">
      <c r="A8458" t="s">
        <v>123</v>
      </c>
      <c r="B8458" t="s">
        <v>964</v>
      </c>
      <c r="C8458" t="s">
        <v>88</v>
      </c>
      <c r="D8458" s="8">
        <v>2.9882859191967488</v>
      </c>
      <c r="E8458" s="8">
        <v>3.5722209895717776</v>
      </c>
      <c r="F8458" s="8">
        <v>3.147230006466911</v>
      </c>
      <c r="G8458" t="str">
        <f>VLOOKUP(C8458,'data indicadores nacional'!$A$2:$G$24,7,FALSE)</f>
        <v>abajo</v>
      </c>
      <c r="H8458" s="9">
        <f>VLOOKUP(C8458,'data indicadores nacional'!$A$2:$F$24,6,FALSE)</f>
        <v>0.25026441121950321</v>
      </c>
      <c r="I8458" s="5" t="str">
        <f t="shared" si="660"/>
        <v xml:space="preserve"> </v>
      </c>
      <c r="J8458" s="5">
        <f t="shared" si="661"/>
        <v>0</v>
      </c>
      <c r="K8458" s="5">
        <f t="shared" si="662"/>
        <v>1</v>
      </c>
      <c r="L8458" s="5">
        <f t="shared" si="663"/>
        <v>1</v>
      </c>
      <c r="N8458" s="8">
        <f>VLOOKUP(C8458,'data indicadores nacional'!$A$2:$J$24,10,FALSE)</f>
        <v>10</v>
      </c>
      <c r="O8458" t="str">
        <f t="shared" si="664"/>
        <v xml:space="preserve"> </v>
      </c>
    </row>
    <row r="8459" spans="1:15">
      <c r="A8459" t="s">
        <v>123</v>
      </c>
      <c r="B8459" t="s">
        <v>964</v>
      </c>
      <c r="C8459" t="s">
        <v>89</v>
      </c>
      <c r="D8459" s="8">
        <v>92.451997351578015</v>
      </c>
      <c r="E8459" s="8">
        <v>91.237216763585323</v>
      </c>
      <c r="F8459" s="8">
        <v>86.929667264395292</v>
      </c>
      <c r="G8459" t="str">
        <f>VLOOKUP(C8459,'data indicadores nacional'!$A$2:$G$24,7,FALSE)</f>
        <v>arriba</v>
      </c>
      <c r="H8459" s="9">
        <f>VLOOKUP(C8459,'data indicadores nacional'!$A$2:$F$24,6,FALSE)</f>
        <v>2.7490434366534529</v>
      </c>
      <c r="I8459" s="5" t="str">
        <f t="shared" si="660"/>
        <v>alarma</v>
      </c>
      <c r="J8459" s="5">
        <f t="shared" si="661"/>
        <v>0</v>
      </c>
      <c r="K8459" s="5">
        <f t="shared" si="662"/>
        <v>1</v>
      </c>
      <c r="L8459" s="5">
        <f t="shared" si="663"/>
        <v>1</v>
      </c>
      <c r="N8459" s="8">
        <f>VLOOKUP(C8459,'data indicadores nacional'!$A$2:$J$24,10,FALSE)</f>
        <v>95</v>
      </c>
      <c r="O8459" t="str">
        <f t="shared" si="664"/>
        <v>alarma</v>
      </c>
    </row>
    <row r="8460" spans="1:15">
      <c r="A8460" t="s">
        <v>123</v>
      </c>
      <c r="B8460" t="s">
        <v>964</v>
      </c>
      <c r="C8460" t="s">
        <v>90</v>
      </c>
      <c r="D8460" s="8">
        <v>82.089552238805979</v>
      </c>
      <c r="E8460" s="8">
        <v>62.068965517241381</v>
      </c>
      <c r="F8460" s="8">
        <v>60.714285714285708</v>
      </c>
      <c r="G8460" t="str">
        <f>VLOOKUP(C8460,'data indicadores nacional'!$A$2:$G$24,7,FALSE)</f>
        <v>abajo</v>
      </c>
      <c r="H8460" s="9">
        <f>VLOOKUP(C8460,'data indicadores nacional'!$A$2:$F$24,6,FALSE)</f>
        <v>2.2832114202799096</v>
      </c>
      <c r="I8460" s="5" t="str">
        <f t="shared" si="660"/>
        <v xml:space="preserve"> </v>
      </c>
      <c r="J8460" s="5">
        <f t="shared" si="661"/>
        <v>1</v>
      </c>
      <c r="K8460" s="5">
        <f t="shared" si="662"/>
        <v>0</v>
      </c>
      <c r="L8460" s="5">
        <f t="shared" si="663"/>
        <v>1</v>
      </c>
      <c r="N8460" s="8" t="str">
        <f>VLOOKUP(C8460,'data indicadores nacional'!$A$2:$J$24,10,FALSE)</f>
        <v>-</v>
      </c>
      <c r="O8460" t="str">
        <f t="shared" si="664"/>
        <v xml:space="preserve"> </v>
      </c>
    </row>
    <row r="8461" spans="1:15">
      <c r="A8461" t="s">
        <v>123</v>
      </c>
      <c r="B8461" t="s">
        <v>964</v>
      </c>
      <c r="C8461" t="s">
        <v>91</v>
      </c>
      <c r="D8461" s="8">
        <v>99.780749835562375</v>
      </c>
      <c r="E8461" s="8">
        <v>99.754551032931076</v>
      </c>
      <c r="F8461" s="8">
        <v>99.757820383451062</v>
      </c>
      <c r="G8461" t="str">
        <f>VLOOKUP(C8461,'data indicadores nacional'!$A$2:$G$24,7,FALSE)</f>
        <v>arriba</v>
      </c>
      <c r="H8461" s="9">
        <f>VLOOKUP(C8461,'data indicadores nacional'!$A$2:$F$24,6,FALSE)</f>
        <v>0.72595219758941765</v>
      </c>
      <c r="I8461" s="5" t="str">
        <f t="shared" si="660"/>
        <v xml:space="preserve"> </v>
      </c>
      <c r="J8461" s="5">
        <f t="shared" si="661"/>
        <v>0</v>
      </c>
      <c r="K8461" s="5">
        <f t="shared" si="662"/>
        <v>0</v>
      </c>
      <c r="L8461" s="5">
        <f t="shared" si="663"/>
        <v>0</v>
      </c>
      <c r="N8461" s="8" t="str">
        <f>VLOOKUP(C8461,'data indicadores nacional'!$A$2:$J$24,10,FALSE)</f>
        <v>-</v>
      </c>
      <c r="O8461" t="str">
        <f t="shared" si="664"/>
        <v xml:space="preserve"> </v>
      </c>
    </row>
    <row r="8462" spans="1:15">
      <c r="A8462" t="s">
        <v>123</v>
      </c>
      <c r="B8462" t="s">
        <v>964</v>
      </c>
      <c r="C8462" t="s">
        <v>92</v>
      </c>
      <c r="D8462" s="8">
        <v>37.06008583690987</v>
      </c>
      <c r="E8462" s="8">
        <v>32.959101844426627</v>
      </c>
      <c r="F8462" s="8">
        <v>28.340967934674367</v>
      </c>
      <c r="G8462" t="str">
        <f>VLOOKUP(C8462,'data indicadores nacional'!$A$2:$G$24,7,FALSE)</f>
        <v>abajo</v>
      </c>
      <c r="H8462" s="9">
        <f>VLOOKUP(C8462,'data indicadores nacional'!$A$2:$F$24,6,FALSE)</f>
        <v>2.5040710609700474</v>
      </c>
      <c r="I8462" s="5" t="str">
        <f t="shared" si="660"/>
        <v xml:space="preserve"> </v>
      </c>
      <c r="J8462" s="5">
        <f t="shared" si="661"/>
        <v>1</v>
      </c>
      <c r="K8462" s="5">
        <f t="shared" si="662"/>
        <v>0</v>
      </c>
      <c r="L8462" s="5">
        <f t="shared" si="663"/>
        <v>1</v>
      </c>
      <c r="N8462" s="8" t="str">
        <f>VLOOKUP(C8462,'data indicadores nacional'!$A$2:$J$24,10,FALSE)</f>
        <v>-</v>
      </c>
      <c r="O8462" t="str">
        <f t="shared" si="664"/>
        <v xml:space="preserve"> </v>
      </c>
    </row>
    <row r="8463" spans="1:15">
      <c r="A8463" t="s">
        <v>123</v>
      </c>
      <c r="B8463" t="s">
        <v>964</v>
      </c>
      <c r="C8463" t="s">
        <v>93</v>
      </c>
      <c r="D8463" s="8">
        <v>0.19317450096587252</v>
      </c>
      <c r="E8463" s="8">
        <v>0.10024057738572574</v>
      </c>
      <c r="F8463" s="8">
        <v>0.21912350597609564</v>
      </c>
      <c r="G8463" t="str">
        <f>VLOOKUP(C8463,'data indicadores nacional'!$A$2:$G$24,7,FALSE)</f>
        <v>abajo</v>
      </c>
      <c r="H8463" s="9">
        <f>VLOOKUP(C8463,'data indicadores nacional'!$A$2:$F$24,6,FALSE)</f>
        <v>3.3766595341714022E-2</v>
      </c>
      <c r="I8463" s="5" t="str">
        <f t="shared" si="660"/>
        <v>alarma</v>
      </c>
      <c r="J8463" s="5">
        <f t="shared" si="661"/>
        <v>0</v>
      </c>
      <c r="K8463" s="5">
        <f t="shared" si="662"/>
        <v>1</v>
      </c>
      <c r="L8463" s="5">
        <f t="shared" si="663"/>
        <v>1</v>
      </c>
      <c r="N8463" s="8">
        <f>VLOOKUP(C8463,'data indicadores nacional'!$A$2:$J$24,10,FALSE)</f>
        <v>15</v>
      </c>
      <c r="O8463" t="str">
        <f t="shared" si="664"/>
        <v xml:space="preserve"> </v>
      </c>
    </row>
    <row r="8464" spans="1:15">
      <c r="A8464" t="s">
        <v>123</v>
      </c>
      <c r="B8464" t="s">
        <v>964</v>
      </c>
      <c r="C8464" t="s">
        <v>94</v>
      </c>
      <c r="D8464" s="8">
        <v>6.9180257510729612</v>
      </c>
      <c r="E8464" s="8">
        <v>7.3027265437048916</v>
      </c>
      <c r="F8464" s="8">
        <v>6.4955188209520012</v>
      </c>
      <c r="G8464" t="str">
        <f>VLOOKUP(C8464,'data indicadores nacional'!$A$2:$G$24,7,FALSE)</f>
        <v>arriba</v>
      </c>
      <c r="H8464" s="9">
        <f>VLOOKUP(C8464,'data indicadores nacional'!$A$2:$F$24,6,FALSE)</f>
        <v>0.23219145011705353</v>
      </c>
      <c r="I8464" s="5" t="str">
        <f t="shared" si="660"/>
        <v>alarma</v>
      </c>
      <c r="J8464" s="5">
        <f t="shared" si="661"/>
        <v>0</v>
      </c>
      <c r="K8464" s="5">
        <f t="shared" si="662"/>
        <v>1</v>
      </c>
      <c r="L8464" s="5">
        <f t="shared" si="663"/>
        <v>1</v>
      </c>
      <c r="N8464" s="8" t="str">
        <f>VLOOKUP(C8464,'data indicadores nacional'!$A$2:$J$24,10,FALSE)</f>
        <v>-</v>
      </c>
      <c r="O8464" t="str">
        <f t="shared" si="664"/>
        <v xml:space="preserve"> </v>
      </c>
    </row>
    <row r="8465" spans="1:15">
      <c r="A8465" t="s">
        <v>123</v>
      </c>
      <c r="B8465" t="s">
        <v>964</v>
      </c>
      <c r="C8465" t="s">
        <v>95</v>
      </c>
      <c r="D8465" s="8">
        <v>11.912427559562138</v>
      </c>
      <c r="E8465" s="8">
        <v>7.5180433039294305</v>
      </c>
      <c r="F8465" s="8">
        <v>7.4103585657370523</v>
      </c>
      <c r="G8465" t="str">
        <f>VLOOKUP(C8465,'data indicadores nacional'!$A$2:$G$24,7,FALSE)</f>
        <v>abajo</v>
      </c>
      <c r="H8465" s="9">
        <f>VLOOKUP(C8465,'data indicadores nacional'!$A$2:$F$24,6,FALSE)</f>
        <v>1.7199886991149187</v>
      </c>
      <c r="I8465" s="5" t="str">
        <f t="shared" si="660"/>
        <v xml:space="preserve"> </v>
      </c>
      <c r="J8465" s="5">
        <f t="shared" si="661"/>
        <v>1</v>
      </c>
      <c r="K8465" s="5">
        <f t="shared" si="662"/>
        <v>0</v>
      </c>
      <c r="L8465" s="5">
        <f t="shared" si="663"/>
        <v>1</v>
      </c>
      <c r="N8465" s="8">
        <f>VLOOKUP(C8465,'data indicadores nacional'!$A$2:$J$24,10,FALSE)</f>
        <v>15</v>
      </c>
      <c r="O8465" t="str">
        <f t="shared" si="664"/>
        <v xml:space="preserve"> </v>
      </c>
    </row>
    <row r="8466" spans="1:15">
      <c r="A8466" t="s">
        <v>123</v>
      </c>
      <c r="B8466" t="s">
        <v>964</v>
      </c>
      <c r="C8466" t="s">
        <v>96</v>
      </c>
      <c r="D8466" s="8">
        <v>107.29613733905579</v>
      </c>
      <c r="E8466" s="8">
        <v>40.096230954290299</v>
      </c>
      <c r="F8466" s="8">
        <v>59.749053973312094</v>
      </c>
      <c r="G8466" t="str">
        <f>VLOOKUP(C8466,'data indicadores nacional'!$A$2:$G$24,7,FALSE)</f>
        <v>abajo</v>
      </c>
      <c r="H8466" s="9">
        <f>VLOOKUP(C8466,'data indicadores nacional'!$A$2:$F$24,6,FALSE)</f>
        <v>14.793500408348107</v>
      </c>
      <c r="I8466" s="5" t="str">
        <f t="shared" si="660"/>
        <v>alarma</v>
      </c>
      <c r="J8466" s="5">
        <f t="shared" si="661"/>
        <v>1</v>
      </c>
      <c r="K8466" s="5">
        <f t="shared" si="662"/>
        <v>0</v>
      </c>
      <c r="L8466" s="5">
        <f t="shared" si="663"/>
        <v>1</v>
      </c>
      <c r="N8466" s="8">
        <f>VLOOKUP(C8466,'data indicadores nacional'!$A$2:$J$24,10,FALSE)</f>
        <v>45</v>
      </c>
      <c r="O8466" t="str">
        <f t="shared" si="664"/>
        <v>alarma</v>
      </c>
    </row>
    <row r="8467" spans="1:15">
      <c r="A8467" t="s">
        <v>123</v>
      </c>
      <c r="B8467" t="s">
        <v>964</v>
      </c>
      <c r="C8467" t="s">
        <v>97</v>
      </c>
      <c r="D8467" s="8">
        <v>5.5289651757715799</v>
      </c>
      <c r="E8467" s="8">
        <v>3.2405855402838304</v>
      </c>
      <c r="F8467" s="8">
        <v>3.1692133559705717</v>
      </c>
      <c r="G8467" t="str">
        <f>VLOOKUP(C8467,'data indicadores nacional'!$A$2:$G$24,7,FALSE)</f>
        <v>abajo</v>
      </c>
      <c r="H8467" s="9">
        <f>VLOOKUP(C8467,'data indicadores nacional'!$A$2:$F$24,6,FALSE)</f>
        <v>0.35698528124504503</v>
      </c>
      <c r="I8467" s="5" t="str">
        <f t="shared" si="660"/>
        <v xml:space="preserve"> </v>
      </c>
      <c r="J8467" s="5">
        <f t="shared" si="661"/>
        <v>1</v>
      </c>
      <c r="K8467" s="5">
        <f t="shared" si="662"/>
        <v>0</v>
      </c>
      <c r="L8467" s="5">
        <f t="shared" si="663"/>
        <v>1</v>
      </c>
      <c r="N8467" s="8">
        <f>VLOOKUP(C8467,'data indicadores nacional'!$A$2:$J$24,10,FALSE)</f>
        <v>61</v>
      </c>
      <c r="O8467" t="str">
        <f t="shared" si="664"/>
        <v xml:space="preserve"> </v>
      </c>
    </row>
    <row r="8468" spans="1:15">
      <c r="A8468" t="s">
        <v>123</v>
      </c>
      <c r="B8468" t="s">
        <v>964</v>
      </c>
      <c r="C8468" t="s">
        <v>98</v>
      </c>
      <c r="D8468" s="8">
        <v>44.652087475149109</v>
      </c>
      <c r="E8468" s="8">
        <v>43.238037307380374</v>
      </c>
      <c r="F8468" s="8">
        <v>45.37936737647302</v>
      </c>
      <c r="G8468" t="str">
        <f>VLOOKUP(C8468,'data indicadores nacional'!$A$2:$G$24,7,FALSE)</f>
        <v>abajo</v>
      </c>
      <c r="H8468" s="9">
        <f>VLOOKUP(C8468,'data indicadores nacional'!$A$2:$F$24,6,FALSE)</f>
        <v>3.4897517565506893</v>
      </c>
      <c r="I8468" s="5" t="str">
        <f t="shared" si="660"/>
        <v>alarma</v>
      </c>
      <c r="J8468" s="5">
        <f t="shared" si="661"/>
        <v>0</v>
      </c>
      <c r="K8468" s="5">
        <f t="shared" si="662"/>
        <v>1</v>
      </c>
      <c r="L8468" s="5">
        <f t="shared" si="663"/>
        <v>1</v>
      </c>
      <c r="N8468" s="8">
        <f>VLOOKUP(C8468,'data indicadores nacional'!$A$2:$J$24,10,FALSE)</f>
        <v>61</v>
      </c>
      <c r="O8468" t="str">
        <f t="shared" si="664"/>
        <v xml:space="preserve"> </v>
      </c>
    </row>
    <row r="8469" spans="1:15">
      <c r="A8469" t="s">
        <v>123</v>
      </c>
      <c r="B8469" t="s">
        <v>964</v>
      </c>
      <c r="C8469" t="s">
        <v>99</v>
      </c>
      <c r="D8469" s="8">
        <v>81.03130755064457</v>
      </c>
      <c r="E8469" s="8">
        <v>76.444939233695152</v>
      </c>
      <c r="F8469" s="8">
        <v>80.852278131836783</v>
      </c>
      <c r="G8469" t="str">
        <f>VLOOKUP(C8469,'data indicadores nacional'!$A$2:$G$24,7,FALSE)</f>
        <v>abajo</v>
      </c>
      <c r="H8469" s="9">
        <f>VLOOKUP(C8469,'data indicadores nacional'!$A$2:$F$24,6,FALSE)</f>
        <v>7.5200278194544445</v>
      </c>
      <c r="I8469" s="5" t="str">
        <f t="shared" si="660"/>
        <v>alarma</v>
      </c>
      <c r="J8469" s="5">
        <f t="shared" si="661"/>
        <v>0</v>
      </c>
      <c r="K8469" s="5">
        <f t="shared" si="662"/>
        <v>0</v>
      </c>
      <c r="L8469" s="5">
        <f t="shared" si="663"/>
        <v>0</v>
      </c>
      <c r="N8469" s="8">
        <f>VLOOKUP(C8469,'data indicadores nacional'!$A$2:$J$24,10,FALSE)</f>
        <v>61</v>
      </c>
      <c r="O8469" t="str">
        <f t="shared" si="664"/>
        <v>alarma</v>
      </c>
    </row>
    <row r="8470" spans="1:15">
      <c r="A8470" t="s">
        <v>123</v>
      </c>
      <c r="B8470" t="s">
        <v>964</v>
      </c>
      <c r="C8470" t="s">
        <v>100</v>
      </c>
      <c r="D8470" s="8">
        <v>15.021459227467812</v>
      </c>
      <c r="E8470" s="8">
        <v>11.226944667201282</v>
      </c>
      <c r="F8470" s="8">
        <v>10.157339175463056</v>
      </c>
      <c r="G8470" t="str">
        <f>VLOOKUP(C8470,'data indicadores nacional'!$A$2:$G$24,7,FALSE)</f>
        <v>abajo</v>
      </c>
      <c r="H8470" s="9">
        <f>VLOOKUP(C8470,'data indicadores nacional'!$A$2:$F$24,6,FALSE)</f>
        <v>1.7895311097465236</v>
      </c>
      <c r="I8470" s="5" t="str">
        <f t="shared" si="660"/>
        <v xml:space="preserve"> </v>
      </c>
      <c r="J8470" s="5">
        <f t="shared" si="661"/>
        <v>1</v>
      </c>
      <c r="K8470" s="5">
        <f t="shared" si="662"/>
        <v>0</v>
      </c>
      <c r="L8470" s="5">
        <f t="shared" si="663"/>
        <v>1</v>
      </c>
      <c r="N8470" s="8">
        <f>VLOOKUP(C8470,'data indicadores nacional'!$A$2:$J$24,10,FALSE)</f>
        <v>15</v>
      </c>
      <c r="O8470" t="str">
        <f t="shared" si="664"/>
        <v xml:space="preserve"> </v>
      </c>
    </row>
    <row r="8471" spans="1:15">
      <c r="A8471" t="s">
        <v>123</v>
      </c>
      <c r="B8471" t="s">
        <v>964</v>
      </c>
      <c r="C8471" t="s">
        <v>101</v>
      </c>
      <c r="D8471" s="8">
        <v>13.73390557939914</v>
      </c>
      <c r="E8471" s="8">
        <v>9.4226142742582191</v>
      </c>
      <c r="F8471" s="8">
        <v>9.9581756622186823</v>
      </c>
      <c r="G8471" t="str">
        <f>VLOOKUP(C8471,'data indicadores nacional'!$A$2:$G$24,7,FALSE)</f>
        <v>abajo</v>
      </c>
      <c r="H8471" s="9">
        <f>VLOOKUP(C8471,'data indicadores nacional'!$A$2:$F$24,6,FALSE)</f>
        <v>1.3238688071947835</v>
      </c>
      <c r="I8471" s="5" t="str">
        <f t="shared" si="660"/>
        <v>alarma</v>
      </c>
      <c r="J8471" s="5">
        <f t="shared" si="661"/>
        <v>1</v>
      </c>
      <c r="K8471" s="5">
        <f t="shared" si="662"/>
        <v>0</v>
      </c>
      <c r="L8471" s="5">
        <f t="shared" si="663"/>
        <v>1</v>
      </c>
      <c r="N8471" s="8">
        <f>VLOOKUP(C8471,'data indicadores nacional'!$A$2:$J$24,10,FALSE)</f>
        <v>12</v>
      </c>
      <c r="O8471" t="str">
        <f t="shared" si="664"/>
        <v xml:space="preserve"> </v>
      </c>
    </row>
    <row r="8472" spans="1:15">
      <c r="A8472" t="s">
        <v>123</v>
      </c>
      <c r="B8472" t="s">
        <v>964</v>
      </c>
      <c r="C8472" t="s">
        <v>102</v>
      </c>
      <c r="D8472" s="8">
        <v>4.3237634036665513</v>
      </c>
      <c r="G8472" t="str">
        <f>VLOOKUP(C8472,'data indicadores nacional'!$A$2:$G$24,7,FALSE)</f>
        <v>abajo</v>
      </c>
      <c r="H8472" s="9">
        <f>VLOOKUP(C8472,'data indicadores nacional'!$A$2:$F$24,6,FALSE)</f>
        <v>1.6226293498102424</v>
      </c>
      <c r="I8472" s="5" t="str">
        <f t="shared" si="660"/>
        <v xml:space="preserve"> </v>
      </c>
      <c r="J8472" s="5">
        <f t="shared" si="661"/>
        <v>1</v>
      </c>
      <c r="K8472" s="5">
        <f t="shared" si="662"/>
        <v>0</v>
      </c>
      <c r="L8472" s="5">
        <f t="shared" si="663"/>
        <v>1</v>
      </c>
      <c r="N8472" s="8" t="str">
        <f>VLOOKUP(C8472,'data indicadores nacional'!$A$2:$J$24,10,FALSE)</f>
        <v>-</v>
      </c>
      <c r="O8472" t="str">
        <f t="shared" si="664"/>
        <v xml:space="preserve"> </v>
      </c>
    </row>
    <row r="8473" spans="1:15">
      <c r="A8473" t="s">
        <v>123</v>
      </c>
      <c r="B8473" t="s">
        <v>964</v>
      </c>
      <c r="C8473" t="s">
        <v>103</v>
      </c>
      <c r="D8473" s="8">
        <v>8.6475268073331026</v>
      </c>
      <c r="E8473" s="8">
        <v>35.196808822666746</v>
      </c>
      <c r="G8473" t="str">
        <f>VLOOKUP(C8473,'data indicadores nacional'!$A$2:$G$24,7,FALSE)</f>
        <v>abajo</v>
      </c>
      <c r="H8473" s="9">
        <f>VLOOKUP(C8473,'data indicadores nacional'!$A$2:$F$24,6,FALSE)</f>
        <v>4.9638210683068253</v>
      </c>
      <c r="I8473" s="5" t="str">
        <f t="shared" si="660"/>
        <v xml:space="preserve"> </v>
      </c>
      <c r="J8473" s="5">
        <f t="shared" si="661"/>
        <v>1</v>
      </c>
      <c r="K8473" s="5">
        <f t="shared" si="662"/>
        <v>0</v>
      </c>
      <c r="L8473" s="5">
        <f t="shared" si="663"/>
        <v>1</v>
      </c>
      <c r="N8473" s="8">
        <f>VLOOKUP(C8473,'data indicadores nacional'!$A$2:$J$24,10,FALSE)</f>
        <v>8.9</v>
      </c>
      <c r="O8473" t="str">
        <f t="shared" si="664"/>
        <v xml:space="preserve"> </v>
      </c>
    </row>
    <row r="8474" spans="1:15">
      <c r="A8474" t="s">
        <v>123</v>
      </c>
      <c r="B8474" t="s">
        <v>964</v>
      </c>
      <c r="C8474" t="s">
        <v>104</v>
      </c>
      <c r="D8474" s="8">
        <v>16.808510638297872</v>
      </c>
      <c r="E8474" s="8">
        <v>13.518886679920477</v>
      </c>
      <c r="F8474" s="8">
        <v>15.563435776201734</v>
      </c>
      <c r="G8474" t="str">
        <f>VLOOKUP(C8474,'data indicadores nacional'!$A$2:$G$24,7,FALSE)</f>
        <v>abajo</v>
      </c>
      <c r="H8474" s="9">
        <f>VLOOKUP(C8474,'data indicadores nacional'!$A$2:$F$24,6,FALSE)</f>
        <v>0.3966802220902198</v>
      </c>
      <c r="I8474" s="5" t="str">
        <f t="shared" si="660"/>
        <v>alarma</v>
      </c>
      <c r="J8474" s="5">
        <f t="shared" si="661"/>
        <v>1</v>
      </c>
      <c r="K8474" s="5">
        <f t="shared" si="662"/>
        <v>0</v>
      </c>
      <c r="L8474" s="5">
        <f t="shared" si="663"/>
        <v>1</v>
      </c>
      <c r="N8474" s="8">
        <f>VLOOKUP(C8474,'data indicadores nacional'!$A$2:$J$24,10,FALSE)</f>
        <v>12</v>
      </c>
      <c r="O8474" t="str">
        <f t="shared" si="664"/>
        <v>alarma</v>
      </c>
    </row>
    <row r="8475" spans="1:15">
      <c r="A8475" t="s">
        <v>123</v>
      </c>
      <c r="B8475" t="s">
        <v>964</v>
      </c>
      <c r="C8475" t="s">
        <v>105</v>
      </c>
      <c r="E8475" s="8">
        <v>5.8661348037777907</v>
      </c>
      <c r="G8475" t="str">
        <f>VLOOKUP(C8475,'data indicadores nacional'!$A$2:$G$24,7,FALSE)</f>
        <v>abajo</v>
      </c>
      <c r="H8475" s="9">
        <f>VLOOKUP(C8475,'data indicadores nacional'!$A$2:$F$24,6,FALSE)</f>
        <v>1.2536970118415909</v>
      </c>
      <c r="I8475" s="5" t="str">
        <f t="shared" si="660"/>
        <v xml:space="preserve"> </v>
      </c>
      <c r="J8475" s="5">
        <f t="shared" si="661"/>
        <v>0</v>
      </c>
      <c r="K8475" s="5">
        <f t="shared" si="662"/>
        <v>0</v>
      </c>
      <c r="L8475" s="5">
        <f t="shared" si="663"/>
        <v>0</v>
      </c>
      <c r="N8475" s="8">
        <f>VLOOKUP(C8475,'data indicadores nacional'!$A$2:$J$24,10,FALSE)</f>
        <v>4.0773685948219525</v>
      </c>
      <c r="O8475" t="str">
        <f t="shared" si="664"/>
        <v xml:space="preserve"> </v>
      </c>
    </row>
    <row r="8476" spans="1:15">
      <c r="A8476" t="s">
        <v>123</v>
      </c>
      <c r="B8476" t="s">
        <v>965</v>
      </c>
      <c r="C8476" t="s">
        <v>89</v>
      </c>
      <c r="E8476" s="8">
        <v>50</v>
      </c>
      <c r="F8476" s="8">
        <v>100</v>
      </c>
      <c r="G8476" t="str">
        <f>VLOOKUP(C8476,'data indicadores nacional'!$A$2:$G$24,7,FALSE)</f>
        <v>arriba</v>
      </c>
      <c r="H8476" s="9">
        <f>VLOOKUP(C8476,'data indicadores nacional'!$A$2:$F$24,6,FALSE)</f>
        <v>2.7490434366534529</v>
      </c>
      <c r="I8476" s="5" t="str">
        <f t="shared" si="660"/>
        <v xml:space="preserve"> </v>
      </c>
      <c r="J8476" s="5">
        <f t="shared" si="661"/>
        <v>1</v>
      </c>
      <c r="K8476" s="5">
        <f t="shared" si="662"/>
        <v>0</v>
      </c>
      <c r="L8476" s="5">
        <f t="shared" si="663"/>
        <v>1</v>
      </c>
      <c r="N8476" s="8">
        <f>VLOOKUP(C8476,'data indicadores nacional'!$A$2:$J$24,10,FALSE)</f>
        <v>95</v>
      </c>
      <c r="O8476" t="str">
        <f t="shared" si="664"/>
        <v xml:space="preserve"> </v>
      </c>
    </row>
    <row r="8477" spans="1:15">
      <c r="A8477" t="s">
        <v>123</v>
      </c>
      <c r="B8477" t="s">
        <v>965</v>
      </c>
      <c r="C8477" t="s">
        <v>94</v>
      </c>
      <c r="D8477" s="8">
        <v>3</v>
      </c>
      <c r="E8477" s="8">
        <v>1.25</v>
      </c>
      <c r="F8477" s="8">
        <v>5</v>
      </c>
      <c r="G8477" t="str">
        <f>VLOOKUP(C8477,'data indicadores nacional'!$A$2:$G$24,7,FALSE)</f>
        <v>arriba</v>
      </c>
      <c r="H8477" s="9">
        <f>VLOOKUP(C8477,'data indicadores nacional'!$A$2:$F$24,6,FALSE)</f>
        <v>0.23219145011705353</v>
      </c>
      <c r="I8477" s="5" t="str">
        <f t="shared" si="660"/>
        <v xml:space="preserve"> </v>
      </c>
      <c r="J8477" s="5">
        <f t="shared" si="661"/>
        <v>1</v>
      </c>
      <c r="K8477" s="5">
        <f t="shared" si="662"/>
        <v>0</v>
      </c>
      <c r="L8477" s="5">
        <f t="shared" si="663"/>
        <v>1</v>
      </c>
      <c r="N8477" s="8" t="str">
        <f>VLOOKUP(C8477,'data indicadores nacional'!$A$2:$J$24,10,FALSE)</f>
        <v>-</v>
      </c>
      <c r="O8477" t="str">
        <f t="shared" si="664"/>
        <v xml:space="preserve"> </v>
      </c>
    </row>
    <row r="8478" spans="1:15">
      <c r="A8478" t="s">
        <v>123</v>
      </c>
      <c r="B8478" t="s">
        <v>965</v>
      </c>
      <c r="C8478" t="s">
        <v>98</v>
      </c>
      <c r="F8478" s="8">
        <v>4.4444444444444446</v>
      </c>
      <c r="G8478" t="str">
        <f>VLOOKUP(C8478,'data indicadores nacional'!$A$2:$G$24,7,FALSE)</f>
        <v>abajo</v>
      </c>
      <c r="H8478" s="9">
        <f>VLOOKUP(C8478,'data indicadores nacional'!$A$2:$F$24,6,FALSE)</f>
        <v>3.4897517565506893</v>
      </c>
      <c r="I8478" s="5" t="str">
        <f t="shared" si="660"/>
        <v>alarma</v>
      </c>
      <c r="J8478" s="5">
        <f t="shared" si="661"/>
        <v>0</v>
      </c>
      <c r="K8478" s="5">
        <f t="shared" si="662"/>
        <v>1</v>
      </c>
      <c r="L8478" s="5">
        <f t="shared" si="663"/>
        <v>1</v>
      </c>
      <c r="N8478" s="8">
        <f>VLOOKUP(C8478,'data indicadores nacional'!$A$2:$J$24,10,FALSE)</f>
        <v>61</v>
      </c>
      <c r="O8478" t="str">
        <f t="shared" si="664"/>
        <v xml:space="preserve"> </v>
      </c>
    </row>
    <row r="8479" spans="1:15">
      <c r="A8479" t="s">
        <v>123</v>
      </c>
      <c r="B8479" t="s">
        <v>965</v>
      </c>
      <c r="C8479" t="s">
        <v>99</v>
      </c>
      <c r="F8479" s="8">
        <v>8.695652173913043</v>
      </c>
      <c r="G8479" t="str">
        <f>VLOOKUP(C8479,'data indicadores nacional'!$A$2:$G$24,7,FALSE)</f>
        <v>abajo</v>
      </c>
      <c r="H8479" s="9">
        <f>VLOOKUP(C8479,'data indicadores nacional'!$A$2:$F$24,6,FALSE)</f>
        <v>7.5200278194544445</v>
      </c>
      <c r="I8479" s="5" t="str">
        <f t="shared" si="660"/>
        <v>alarma</v>
      </c>
      <c r="J8479" s="5">
        <f t="shared" si="661"/>
        <v>0</v>
      </c>
      <c r="K8479" s="5">
        <f t="shared" si="662"/>
        <v>1</v>
      </c>
      <c r="L8479" s="5">
        <f t="shared" si="663"/>
        <v>1</v>
      </c>
      <c r="N8479" s="8">
        <f>VLOOKUP(C8479,'data indicadores nacional'!$A$2:$J$24,10,FALSE)</f>
        <v>61</v>
      </c>
      <c r="O8479" t="str">
        <f t="shared" si="664"/>
        <v xml:space="preserve"> </v>
      </c>
    </row>
    <row r="8480" spans="1:15">
      <c r="A8480" t="s">
        <v>123</v>
      </c>
      <c r="B8480" t="s">
        <v>966</v>
      </c>
      <c r="C8480" t="s">
        <v>88</v>
      </c>
      <c r="D8480" s="8">
        <v>3.0456852791878175</v>
      </c>
      <c r="E8480" s="8">
        <v>0.36496350364963503</v>
      </c>
      <c r="F8480" s="8">
        <v>1.5503875968992249</v>
      </c>
      <c r="G8480" t="str">
        <f>VLOOKUP(C8480,'data indicadores nacional'!$A$2:$G$24,7,FALSE)</f>
        <v>abajo</v>
      </c>
      <c r="H8480" s="9">
        <f>VLOOKUP(C8480,'data indicadores nacional'!$A$2:$F$24,6,FALSE)</f>
        <v>0.25026441121950321</v>
      </c>
      <c r="I8480" s="5" t="str">
        <f t="shared" si="660"/>
        <v>alarma</v>
      </c>
      <c r="J8480" s="5">
        <f t="shared" si="661"/>
        <v>1</v>
      </c>
      <c r="K8480" s="5">
        <f t="shared" si="662"/>
        <v>0</v>
      </c>
      <c r="L8480" s="5">
        <f t="shared" si="663"/>
        <v>1</v>
      </c>
      <c r="N8480" s="8">
        <f>VLOOKUP(C8480,'data indicadores nacional'!$A$2:$J$24,10,FALSE)</f>
        <v>10</v>
      </c>
      <c r="O8480" t="str">
        <f t="shared" si="664"/>
        <v xml:space="preserve"> </v>
      </c>
    </row>
    <row r="8481" spans="1:15">
      <c r="A8481" t="s">
        <v>123</v>
      </c>
      <c r="B8481" t="s">
        <v>966</v>
      </c>
      <c r="C8481" t="s">
        <v>89</v>
      </c>
      <c r="D8481" s="8">
        <v>89.81670061099797</v>
      </c>
      <c r="E8481" s="8">
        <v>90.391459074733092</v>
      </c>
      <c r="F8481" s="8">
        <v>87.948717948717942</v>
      </c>
      <c r="G8481" t="str">
        <f>VLOOKUP(C8481,'data indicadores nacional'!$A$2:$G$24,7,FALSE)</f>
        <v>arriba</v>
      </c>
      <c r="H8481" s="9">
        <f>VLOOKUP(C8481,'data indicadores nacional'!$A$2:$F$24,6,FALSE)</f>
        <v>2.7490434366534529</v>
      </c>
      <c r="I8481" s="5" t="str">
        <f t="shared" si="660"/>
        <v>alarma</v>
      </c>
      <c r="J8481" s="5">
        <f t="shared" si="661"/>
        <v>0</v>
      </c>
      <c r="K8481" s="5">
        <f t="shared" si="662"/>
        <v>1</v>
      </c>
      <c r="L8481" s="5">
        <f t="shared" si="663"/>
        <v>1</v>
      </c>
      <c r="N8481" s="8">
        <f>VLOOKUP(C8481,'data indicadores nacional'!$A$2:$J$24,10,FALSE)</f>
        <v>95</v>
      </c>
      <c r="O8481" t="str">
        <f t="shared" si="664"/>
        <v>alarma</v>
      </c>
    </row>
    <row r="8482" spans="1:15">
      <c r="A8482" t="s">
        <v>123</v>
      </c>
      <c r="B8482" t="s">
        <v>966</v>
      </c>
      <c r="C8482" t="s">
        <v>90</v>
      </c>
      <c r="D8482" s="8">
        <v>72.727272727272734</v>
      </c>
      <c r="E8482" s="8">
        <v>33.333333333333329</v>
      </c>
      <c r="G8482" t="str">
        <f>VLOOKUP(C8482,'data indicadores nacional'!$A$2:$G$24,7,FALSE)</f>
        <v>abajo</v>
      </c>
      <c r="H8482" s="9">
        <f>VLOOKUP(C8482,'data indicadores nacional'!$A$2:$F$24,6,FALSE)</f>
        <v>2.2832114202799096</v>
      </c>
      <c r="I8482" s="5" t="str">
        <f t="shared" si="660"/>
        <v xml:space="preserve"> </v>
      </c>
      <c r="J8482" s="5">
        <f t="shared" si="661"/>
        <v>1</v>
      </c>
      <c r="K8482" s="5">
        <f t="shared" si="662"/>
        <v>0</v>
      </c>
      <c r="L8482" s="5">
        <f t="shared" si="663"/>
        <v>1</v>
      </c>
      <c r="N8482" s="8" t="str">
        <f>VLOOKUP(C8482,'data indicadores nacional'!$A$2:$J$24,10,FALSE)</f>
        <v>-</v>
      </c>
      <c r="O8482" t="str">
        <f t="shared" si="664"/>
        <v xml:space="preserve"> </v>
      </c>
    </row>
    <row r="8483" spans="1:15">
      <c r="A8483" t="s">
        <v>123</v>
      </c>
      <c r="B8483" t="s">
        <v>966</v>
      </c>
      <c r="C8483" t="s">
        <v>91</v>
      </c>
      <c r="D8483" s="8">
        <v>98.611111111111114</v>
      </c>
      <c r="E8483" s="8">
        <v>98.56630824372759</v>
      </c>
      <c r="F8483" s="8">
        <v>98.974358974358978</v>
      </c>
      <c r="G8483" t="str">
        <f>VLOOKUP(C8483,'data indicadores nacional'!$A$2:$G$24,7,FALSE)</f>
        <v>arriba</v>
      </c>
      <c r="H8483" s="9">
        <f>VLOOKUP(C8483,'data indicadores nacional'!$A$2:$F$24,6,FALSE)</f>
        <v>0.72595219758941765</v>
      </c>
      <c r="I8483" s="5" t="str">
        <f t="shared" si="660"/>
        <v xml:space="preserve"> </v>
      </c>
      <c r="J8483" s="5">
        <f t="shared" si="661"/>
        <v>1</v>
      </c>
      <c r="K8483" s="5">
        <f t="shared" si="662"/>
        <v>0</v>
      </c>
      <c r="L8483" s="5">
        <f t="shared" si="663"/>
        <v>1</v>
      </c>
      <c r="N8483" s="8" t="str">
        <f>VLOOKUP(C8483,'data indicadores nacional'!$A$2:$J$24,10,FALSE)</f>
        <v>-</v>
      </c>
      <c r="O8483" t="str">
        <f t="shared" si="664"/>
        <v xml:space="preserve"> </v>
      </c>
    </row>
    <row r="8484" spans="1:15">
      <c r="A8484" t="s">
        <v>123</v>
      </c>
      <c r="B8484" t="s">
        <v>966</v>
      </c>
      <c r="C8484" t="s">
        <v>92</v>
      </c>
      <c r="D8484" s="8">
        <v>12.1301775147929</v>
      </c>
      <c r="E8484" s="8">
        <v>23.131672597864767</v>
      </c>
      <c r="F8484" s="8">
        <v>21.683673469387756</v>
      </c>
      <c r="G8484" t="str">
        <f>VLOOKUP(C8484,'data indicadores nacional'!$A$2:$G$24,7,FALSE)</f>
        <v>abajo</v>
      </c>
      <c r="H8484" s="9">
        <f>VLOOKUP(C8484,'data indicadores nacional'!$A$2:$F$24,6,FALSE)</f>
        <v>2.5040710609700474</v>
      </c>
      <c r="I8484" s="5" t="str">
        <f t="shared" si="660"/>
        <v xml:space="preserve"> </v>
      </c>
      <c r="J8484" s="5">
        <f t="shared" si="661"/>
        <v>0</v>
      </c>
      <c r="K8484" s="5">
        <f t="shared" si="662"/>
        <v>1</v>
      </c>
      <c r="L8484" s="5">
        <f t="shared" si="663"/>
        <v>1</v>
      </c>
      <c r="N8484" s="8" t="str">
        <f>VLOOKUP(C8484,'data indicadores nacional'!$A$2:$J$24,10,FALSE)</f>
        <v>-</v>
      </c>
      <c r="O8484" t="str">
        <f t="shared" si="664"/>
        <v xml:space="preserve"> </v>
      </c>
    </row>
    <row r="8485" spans="1:15">
      <c r="A8485" t="s">
        <v>123</v>
      </c>
      <c r="B8485" t="s">
        <v>966</v>
      </c>
      <c r="C8485" t="s">
        <v>93</v>
      </c>
      <c r="D8485" s="8">
        <v>0.19704433497536944</v>
      </c>
      <c r="E8485" s="8">
        <v>0.35587188612099641</v>
      </c>
      <c r="G8485" t="str">
        <f>VLOOKUP(C8485,'data indicadores nacional'!$A$2:$G$24,7,FALSE)</f>
        <v>abajo</v>
      </c>
      <c r="H8485" s="9">
        <f>VLOOKUP(C8485,'data indicadores nacional'!$A$2:$F$24,6,FALSE)</f>
        <v>3.3766595341714022E-2</v>
      </c>
      <c r="I8485" s="5" t="str">
        <f t="shared" si="660"/>
        <v xml:space="preserve"> </v>
      </c>
      <c r="J8485" s="5">
        <f t="shared" si="661"/>
        <v>1</v>
      </c>
      <c r="K8485" s="5">
        <f t="shared" si="662"/>
        <v>0</v>
      </c>
      <c r="L8485" s="5">
        <f t="shared" si="663"/>
        <v>1</v>
      </c>
      <c r="N8485" s="8">
        <f>VLOOKUP(C8485,'data indicadores nacional'!$A$2:$J$24,10,FALSE)</f>
        <v>15</v>
      </c>
      <c r="O8485" t="str">
        <f t="shared" si="664"/>
        <v xml:space="preserve"> </v>
      </c>
    </row>
    <row r="8486" spans="1:15">
      <c r="A8486" t="s">
        <v>123</v>
      </c>
      <c r="B8486" t="s">
        <v>966</v>
      </c>
      <c r="C8486" t="s">
        <v>94</v>
      </c>
      <c r="D8486" s="8">
        <v>6.4098522167487682</v>
      </c>
      <c r="E8486" s="8">
        <v>6.857651245551601</v>
      </c>
      <c r="F8486" s="8">
        <v>6.6632653061224492</v>
      </c>
      <c r="G8486" t="str">
        <f>VLOOKUP(C8486,'data indicadores nacional'!$A$2:$G$24,7,FALSE)</f>
        <v>arriba</v>
      </c>
      <c r="H8486" s="9">
        <f>VLOOKUP(C8486,'data indicadores nacional'!$A$2:$F$24,6,FALSE)</f>
        <v>0.23219145011705353</v>
      </c>
      <c r="I8486" s="5" t="str">
        <f t="shared" si="660"/>
        <v>alarma</v>
      </c>
      <c r="J8486" s="5">
        <f t="shared" si="661"/>
        <v>1</v>
      </c>
      <c r="K8486" s="5">
        <f t="shared" si="662"/>
        <v>0</v>
      </c>
      <c r="L8486" s="5">
        <f t="shared" si="663"/>
        <v>1</v>
      </c>
      <c r="N8486" s="8" t="str">
        <f>VLOOKUP(C8486,'data indicadores nacional'!$A$2:$J$24,10,FALSE)</f>
        <v>-</v>
      </c>
      <c r="O8486" t="str">
        <f t="shared" si="664"/>
        <v xml:space="preserve"> </v>
      </c>
    </row>
    <row r="8487" spans="1:15">
      <c r="A8487" t="s">
        <v>123</v>
      </c>
      <c r="B8487" t="s">
        <v>966</v>
      </c>
      <c r="C8487" t="s">
        <v>95</v>
      </c>
      <c r="D8487" s="8">
        <v>20.19704433497537</v>
      </c>
      <c r="E8487" s="8">
        <v>12.099644128113878</v>
      </c>
      <c r="F8487" s="8">
        <v>12.020460358056265</v>
      </c>
      <c r="G8487" t="str">
        <f>VLOOKUP(C8487,'data indicadores nacional'!$A$2:$G$24,7,FALSE)</f>
        <v>abajo</v>
      </c>
      <c r="H8487" s="9">
        <f>VLOOKUP(C8487,'data indicadores nacional'!$A$2:$F$24,6,FALSE)</f>
        <v>1.7199886991149187</v>
      </c>
      <c r="I8487" s="5" t="str">
        <f t="shared" si="660"/>
        <v xml:space="preserve"> </v>
      </c>
      <c r="J8487" s="5">
        <f t="shared" si="661"/>
        <v>1</v>
      </c>
      <c r="K8487" s="5">
        <f t="shared" si="662"/>
        <v>0</v>
      </c>
      <c r="L8487" s="5">
        <f t="shared" si="663"/>
        <v>1</v>
      </c>
      <c r="N8487" s="8">
        <f>VLOOKUP(C8487,'data indicadores nacional'!$A$2:$J$24,10,FALSE)</f>
        <v>15</v>
      </c>
      <c r="O8487" t="str">
        <f t="shared" si="664"/>
        <v xml:space="preserve"> </v>
      </c>
    </row>
    <row r="8488" spans="1:15">
      <c r="A8488" t="s">
        <v>123</v>
      </c>
      <c r="B8488" t="s">
        <v>966</v>
      </c>
      <c r="C8488" t="s">
        <v>97</v>
      </c>
      <c r="D8488" s="8">
        <v>6.6265060240963853</v>
      </c>
      <c r="E8488" s="8">
        <v>1.2422360248447206</v>
      </c>
      <c r="G8488" t="str">
        <f>VLOOKUP(C8488,'data indicadores nacional'!$A$2:$G$24,7,FALSE)</f>
        <v>abajo</v>
      </c>
      <c r="H8488" s="9">
        <f>VLOOKUP(C8488,'data indicadores nacional'!$A$2:$F$24,6,FALSE)</f>
        <v>0.35698528124504503</v>
      </c>
      <c r="I8488" s="5" t="str">
        <f t="shared" si="660"/>
        <v xml:space="preserve"> </v>
      </c>
      <c r="J8488" s="5">
        <f t="shared" si="661"/>
        <v>1</v>
      </c>
      <c r="K8488" s="5">
        <f t="shared" si="662"/>
        <v>0</v>
      </c>
      <c r="L8488" s="5">
        <f t="shared" si="663"/>
        <v>1</v>
      </c>
      <c r="N8488" s="8">
        <f>VLOOKUP(C8488,'data indicadores nacional'!$A$2:$J$24,10,FALSE)</f>
        <v>61</v>
      </c>
      <c r="O8488" t="str">
        <f t="shared" si="664"/>
        <v xml:space="preserve"> </v>
      </c>
    </row>
    <row r="8489" spans="1:15">
      <c r="A8489" t="s">
        <v>123</v>
      </c>
      <c r="B8489" t="s">
        <v>966</v>
      </c>
      <c r="C8489" t="s">
        <v>98</v>
      </c>
      <c r="D8489" s="8">
        <v>55.286698929461799</v>
      </c>
      <c r="E8489" s="8">
        <v>12.897016361886429</v>
      </c>
      <c r="F8489" s="8">
        <v>20.662768031189085</v>
      </c>
      <c r="G8489" t="str">
        <f>VLOOKUP(C8489,'data indicadores nacional'!$A$2:$G$24,7,FALSE)</f>
        <v>abajo</v>
      </c>
      <c r="H8489" s="9">
        <f>VLOOKUP(C8489,'data indicadores nacional'!$A$2:$F$24,6,FALSE)</f>
        <v>3.4897517565506893</v>
      </c>
      <c r="I8489" s="5" t="str">
        <f t="shared" si="660"/>
        <v>alarma</v>
      </c>
      <c r="J8489" s="5">
        <f t="shared" si="661"/>
        <v>1</v>
      </c>
      <c r="K8489" s="5">
        <f t="shared" si="662"/>
        <v>0</v>
      </c>
      <c r="L8489" s="5">
        <f t="shared" si="663"/>
        <v>1</v>
      </c>
      <c r="N8489" s="8">
        <f>VLOOKUP(C8489,'data indicadores nacional'!$A$2:$J$24,10,FALSE)</f>
        <v>61</v>
      </c>
      <c r="O8489" t="str">
        <f t="shared" si="664"/>
        <v xml:space="preserve"> </v>
      </c>
    </row>
    <row r="8490" spans="1:15">
      <c r="A8490" t="s">
        <v>123</v>
      </c>
      <c r="B8490" t="s">
        <v>966</v>
      </c>
      <c r="C8490" t="s">
        <v>99</v>
      </c>
      <c r="D8490" s="8">
        <v>101.4575593026579</v>
      </c>
      <c r="E8490" s="8">
        <v>23.021582733812949</v>
      </c>
      <c r="F8490" s="8">
        <v>38.856304985337246</v>
      </c>
      <c r="G8490" t="str">
        <f>VLOOKUP(C8490,'data indicadores nacional'!$A$2:$G$24,7,FALSE)</f>
        <v>abajo</v>
      </c>
      <c r="H8490" s="9">
        <f>VLOOKUP(C8490,'data indicadores nacional'!$A$2:$F$24,6,FALSE)</f>
        <v>7.5200278194544445</v>
      </c>
      <c r="I8490" s="5" t="str">
        <f t="shared" si="660"/>
        <v>alarma</v>
      </c>
      <c r="J8490" s="5">
        <f t="shared" si="661"/>
        <v>1</v>
      </c>
      <c r="K8490" s="5">
        <f t="shared" si="662"/>
        <v>0</v>
      </c>
      <c r="L8490" s="5">
        <f t="shared" si="663"/>
        <v>1</v>
      </c>
      <c r="N8490" s="8">
        <f>VLOOKUP(C8490,'data indicadores nacional'!$A$2:$J$24,10,FALSE)</f>
        <v>61</v>
      </c>
      <c r="O8490" t="str">
        <f t="shared" si="664"/>
        <v xml:space="preserve"> </v>
      </c>
    </row>
    <row r="8491" spans="1:15">
      <c r="A8491" t="s">
        <v>123</v>
      </c>
      <c r="B8491" t="s">
        <v>966</v>
      </c>
      <c r="C8491" t="s">
        <v>100</v>
      </c>
      <c r="D8491" s="8">
        <v>5.9113300492610845</v>
      </c>
      <c r="E8491" s="8">
        <v>7.1174377224199281</v>
      </c>
      <c r="F8491" s="8">
        <v>5.1020408163265305</v>
      </c>
      <c r="G8491" t="str">
        <f>VLOOKUP(C8491,'data indicadores nacional'!$A$2:$G$24,7,FALSE)</f>
        <v>abajo</v>
      </c>
      <c r="H8491" s="9">
        <f>VLOOKUP(C8491,'data indicadores nacional'!$A$2:$F$24,6,FALSE)</f>
        <v>1.7895311097465236</v>
      </c>
      <c r="I8491" s="5" t="str">
        <f t="shared" si="660"/>
        <v xml:space="preserve"> </v>
      </c>
      <c r="J8491" s="5">
        <f t="shared" si="661"/>
        <v>1</v>
      </c>
      <c r="K8491" s="5">
        <f t="shared" si="662"/>
        <v>0</v>
      </c>
      <c r="L8491" s="5">
        <f t="shared" si="663"/>
        <v>1</v>
      </c>
      <c r="N8491" s="8">
        <f>VLOOKUP(C8491,'data indicadores nacional'!$A$2:$J$24,10,FALSE)</f>
        <v>15</v>
      </c>
      <c r="O8491" t="str">
        <f t="shared" si="664"/>
        <v xml:space="preserve"> </v>
      </c>
    </row>
    <row r="8492" spans="1:15">
      <c r="A8492" t="s">
        <v>123</v>
      </c>
      <c r="B8492" t="s">
        <v>966</v>
      </c>
      <c r="C8492" t="s">
        <v>101</v>
      </c>
      <c r="D8492" s="8">
        <v>5.9113300492610845</v>
      </c>
      <c r="E8492" s="8">
        <v>7.1174377224199281</v>
      </c>
      <c r="F8492" s="8">
        <v>2.5510204081632653</v>
      </c>
      <c r="G8492" t="str">
        <f>VLOOKUP(C8492,'data indicadores nacional'!$A$2:$G$24,7,FALSE)</f>
        <v>abajo</v>
      </c>
      <c r="H8492" s="9">
        <f>VLOOKUP(C8492,'data indicadores nacional'!$A$2:$F$24,6,FALSE)</f>
        <v>1.3238688071947835</v>
      </c>
      <c r="I8492" s="5" t="str">
        <f t="shared" si="660"/>
        <v xml:space="preserve"> </v>
      </c>
      <c r="J8492" s="5">
        <f t="shared" si="661"/>
        <v>1</v>
      </c>
      <c r="K8492" s="5">
        <f t="shared" si="662"/>
        <v>0</v>
      </c>
      <c r="L8492" s="5">
        <f t="shared" si="663"/>
        <v>1</v>
      </c>
      <c r="N8492" s="8">
        <f>VLOOKUP(C8492,'data indicadores nacional'!$A$2:$J$24,10,FALSE)</f>
        <v>12</v>
      </c>
      <c r="O8492" t="str">
        <f t="shared" si="664"/>
        <v xml:space="preserve"> </v>
      </c>
    </row>
    <row r="8493" spans="1:15">
      <c r="A8493" t="s">
        <v>123</v>
      </c>
      <c r="B8493" t="s">
        <v>966</v>
      </c>
      <c r="C8493" t="s">
        <v>103</v>
      </c>
      <c r="F8493" s="8">
        <v>21.645021645021647</v>
      </c>
      <c r="G8493" t="str">
        <f>VLOOKUP(C8493,'data indicadores nacional'!$A$2:$G$24,7,FALSE)</f>
        <v>abajo</v>
      </c>
      <c r="H8493" s="9">
        <f>VLOOKUP(C8493,'data indicadores nacional'!$A$2:$F$24,6,FALSE)</f>
        <v>4.9638210683068253</v>
      </c>
      <c r="I8493" s="5" t="str">
        <f t="shared" si="660"/>
        <v>alarma</v>
      </c>
      <c r="J8493" s="5">
        <f t="shared" si="661"/>
        <v>0</v>
      </c>
      <c r="K8493" s="5">
        <f t="shared" si="662"/>
        <v>1</v>
      </c>
      <c r="L8493" s="5">
        <f t="shared" si="663"/>
        <v>1</v>
      </c>
      <c r="N8493" s="8">
        <f>VLOOKUP(C8493,'data indicadores nacional'!$A$2:$J$24,10,FALSE)</f>
        <v>8.9</v>
      </c>
      <c r="O8493" t="str">
        <f t="shared" si="664"/>
        <v>alarma</v>
      </c>
    </row>
    <row r="8494" spans="1:15">
      <c r="A8494" t="s">
        <v>123</v>
      </c>
      <c r="B8494" t="s">
        <v>966</v>
      </c>
      <c r="C8494" t="s">
        <v>104</v>
      </c>
      <c r="D8494" s="8">
        <v>19.417475728155338</v>
      </c>
      <c r="E8494" s="8">
        <v>10.600706713780919</v>
      </c>
      <c r="G8494" t="str">
        <f>VLOOKUP(C8494,'data indicadores nacional'!$A$2:$G$24,7,FALSE)</f>
        <v>abajo</v>
      </c>
      <c r="H8494" s="9">
        <f>VLOOKUP(C8494,'data indicadores nacional'!$A$2:$F$24,6,FALSE)</f>
        <v>0.3966802220902198</v>
      </c>
      <c r="I8494" s="5" t="str">
        <f t="shared" si="660"/>
        <v xml:space="preserve"> </v>
      </c>
      <c r="J8494" s="5">
        <f t="shared" si="661"/>
        <v>1</v>
      </c>
      <c r="K8494" s="5">
        <f t="shared" si="662"/>
        <v>0</v>
      </c>
      <c r="L8494" s="5">
        <f t="shared" si="663"/>
        <v>1</v>
      </c>
      <c r="N8494" s="8">
        <f>VLOOKUP(C8494,'data indicadores nacional'!$A$2:$J$24,10,FALSE)</f>
        <v>12</v>
      </c>
      <c r="O8494" t="str">
        <f t="shared" si="664"/>
        <v xml:space="preserve"> </v>
      </c>
    </row>
    <row r="8495" spans="1:15">
      <c r="A8495" t="s">
        <v>123</v>
      </c>
      <c r="B8495" t="s">
        <v>967</v>
      </c>
      <c r="C8495" t="s">
        <v>88</v>
      </c>
      <c r="E8495" s="8">
        <v>25</v>
      </c>
      <c r="F8495" s="8">
        <v>6.666666666666667</v>
      </c>
      <c r="G8495" t="str">
        <f>VLOOKUP(C8495,'data indicadores nacional'!$A$2:$G$24,7,FALSE)</f>
        <v>abajo</v>
      </c>
      <c r="H8495" s="9">
        <f>VLOOKUP(C8495,'data indicadores nacional'!$A$2:$F$24,6,FALSE)</f>
        <v>0.25026441121950321</v>
      </c>
      <c r="I8495" s="5" t="str">
        <f t="shared" si="660"/>
        <v xml:space="preserve"> </v>
      </c>
      <c r="J8495" s="5">
        <f t="shared" si="661"/>
        <v>0</v>
      </c>
      <c r="K8495" s="5">
        <f t="shared" si="662"/>
        <v>1</v>
      </c>
      <c r="L8495" s="5">
        <f t="shared" si="663"/>
        <v>1</v>
      </c>
      <c r="N8495" s="8">
        <f>VLOOKUP(C8495,'data indicadores nacional'!$A$2:$J$24,10,FALSE)</f>
        <v>10</v>
      </c>
      <c r="O8495" t="str">
        <f t="shared" si="664"/>
        <v xml:space="preserve"> </v>
      </c>
    </row>
    <row r="8496" spans="1:15">
      <c r="A8496" t="s">
        <v>123</v>
      </c>
      <c r="B8496" t="s">
        <v>967</v>
      </c>
      <c r="C8496" t="s">
        <v>89</v>
      </c>
      <c r="D8496" s="8">
        <v>83.78378378378379</v>
      </c>
      <c r="E8496" s="8">
        <v>80</v>
      </c>
      <c r="F8496" s="8">
        <v>73.333333333333329</v>
      </c>
      <c r="G8496" t="str">
        <f>VLOOKUP(C8496,'data indicadores nacional'!$A$2:$G$24,7,FALSE)</f>
        <v>arriba</v>
      </c>
      <c r="H8496" s="9">
        <f>VLOOKUP(C8496,'data indicadores nacional'!$A$2:$F$24,6,FALSE)</f>
        <v>2.7490434366534529</v>
      </c>
      <c r="I8496" s="5" t="str">
        <f t="shared" si="660"/>
        <v>alarma</v>
      </c>
      <c r="J8496" s="5">
        <f t="shared" si="661"/>
        <v>0</v>
      </c>
      <c r="K8496" s="5">
        <f t="shared" si="662"/>
        <v>1</v>
      </c>
      <c r="L8496" s="5">
        <f t="shared" si="663"/>
        <v>1</v>
      </c>
      <c r="N8496" s="8">
        <f>VLOOKUP(C8496,'data indicadores nacional'!$A$2:$J$24,10,FALSE)</f>
        <v>95</v>
      </c>
      <c r="O8496" t="str">
        <f t="shared" si="664"/>
        <v>alarma</v>
      </c>
    </row>
    <row r="8497" spans="1:15">
      <c r="A8497" t="s">
        <v>123</v>
      </c>
      <c r="B8497" t="s">
        <v>967</v>
      </c>
      <c r="C8497" t="s">
        <v>91</v>
      </c>
      <c r="D8497" s="8">
        <v>94.871794871794862</v>
      </c>
      <c r="E8497" s="8">
        <v>100</v>
      </c>
      <c r="F8497" s="8">
        <v>86.666666666666671</v>
      </c>
      <c r="G8497" t="str">
        <f>VLOOKUP(C8497,'data indicadores nacional'!$A$2:$G$24,7,FALSE)</f>
        <v>arriba</v>
      </c>
      <c r="H8497" s="9">
        <f>VLOOKUP(C8497,'data indicadores nacional'!$A$2:$F$24,6,FALSE)</f>
        <v>0.72595219758941765</v>
      </c>
      <c r="I8497" s="5" t="str">
        <f t="shared" si="660"/>
        <v>alarma</v>
      </c>
      <c r="J8497" s="5">
        <f t="shared" si="661"/>
        <v>0</v>
      </c>
      <c r="K8497" s="5">
        <f t="shared" si="662"/>
        <v>1</v>
      </c>
      <c r="L8497" s="5">
        <f t="shared" si="663"/>
        <v>1</v>
      </c>
      <c r="N8497" s="8" t="str">
        <f>VLOOKUP(C8497,'data indicadores nacional'!$A$2:$J$24,10,FALSE)</f>
        <v>-</v>
      </c>
      <c r="O8497" t="str">
        <f t="shared" si="664"/>
        <v xml:space="preserve"> </v>
      </c>
    </row>
    <row r="8498" spans="1:15">
      <c r="A8498" t="s">
        <v>123</v>
      </c>
      <c r="B8498" t="s">
        <v>967</v>
      </c>
      <c r="C8498" t="s">
        <v>94</v>
      </c>
      <c r="D8498" s="8">
        <v>6.1282051282051286</v>
      </c>
      <c r="E8498" s="8">
        <v>4.5999999999999996</v>
      </c>
      <c r="F8498" s="8">
        <v>5.8666666666666663</v>
      </c>
      <c r="G8498" t="str">
        <f>VLOOKUP(C8498,'data indicadores nacional'!$A$2:$G$24,7,FALSE)</f>
        <v>arriba</v>
      </c>
      <c r="H8498" s="9">
        <f>VLOOKUP(C8498,'data indicadores nacional'!$A$2:$F$24,6,FALSE)</f>
        <v>0.23219145011705353</v>
      </c>
      <c r="I8498" s="5" t="str">
        <f t="shared" si="660"/>
        <v xml:space="preserve"> </v>
      </c>
      <c r="J8498" s="5">
        <f t="shared" si="661"/>
        <v>0</v>
      </c>
      <c r="K8498" s="5">
        <f t="shared" si="662"/>
        <v>1</v>
      </c>
      <c r="L8498" s="5">
        <f t="shared" si="663"/>
        <v>1</v>
      </c>
      <c r="N8498" s="8" t="str">
        <f>VLOOKUP(C8498,'data indicadores nacional'!$A$2:$J$24,10,FALSE)</f>
        <v>-</v>
      </c>
      <c r="O8498" t="str">
        <f t="shared" si="664"/>
        <v xml:space="preserve"> </v>
      </c>
    </row>
    <row r="8499" spans="1:15">
      <c r="A8499" t="s">
        <v>123</v>
      </c>
      <c r="B8499" t="s">
        <v>967</v>
      </c>
      <c r="C8499" t="s">
        <v>95</v>
      </c>
      <c r="D8499" s="8">
        <v>10.256410256410255</v>
      </c>
      <c r="G8499" t="str">
        <f>VLOOKUP(C8499,'data indicadores nacional'!$A$2:$G$24,7,FALSE)</f>
        <v>abajo</v>
      </c>
      <c r="H8499" s="9">
        <f>VLOOKUP(C8499,'data indicadores nacional'!$A$2:$F$24,6,FALSE)</f>
        <v>1.7199886991149187</v>
      </c>
      <c r="I8499" s="5" t="str">
        <f t="shared" si="660"/>
        <v xml:space="preserve"> </v>
      </c>
      <c r="J8499" s="5">
        <f t="shared" si="661"/>
        <v>1</v>
      </c>
      <c r="K8499" s="5">
        <f t="shared" si="662"/>
        <v>0</v>
      </c>
      <c r="L8499" s="5">
        <f t="shared" si="663"/>
        <v>1</v>
      </c>
      <c r="N8499" s="8">
        <f>VLOOKUP(C8499,'data indicadores nacional'!$A$2:$J$24,10,FALSE)</f>
        <v>15</v>
      </c>
      <c r="O8499" t="str">
        <f t="shared" si="664"/>
        <v xml:space="preserve"> </v>
      </c>
    </row>
    <row r="8500" spans="1:15">
      <c r="A8500" t="s">
        <v>123</v>
      </c>
      <c r="B8500" t="s">
        <v>967</v>
      </c>
      <c r="C8500" t="s">
        <v>98</v>
      </c>
      <c r="D8500" s="8">
        <v>3.3923859781379568</v>
      </c>
      <c r="F8500" s="8">
        <v>1.5608740894901143</v>
      </c>
      <c r="G8500" t="str">
        <f>VLOOKUP(C8500,'data indicadores nacional'!$A$2:$G$24,7,FALSE)</f>
        <v>abajo</v>
      </c>
      <c r="H8500" s="9">
        <f>VLOOKUP(C8500,'data indicadores nacional'!$A$2:$F$24,6,FALSE)</f>
        <v>3.4897517565506893</v>
      </c>
      <c r="I8500" s="5" t="str">
        <f t="shared" si="660"/>
        <v>alarma</v>
      </c>
      <c r="J8500" s="5">
        <f t="shared" si="661"/>
        <v>1</v>
      </c>
      <c r="K8500" s="5">
        <f t="shared" si="662"/>
        <v>0</v>
      </c>
      <c r="L8500" s="5">
        <f t="shared" si="663"/>
        <v>1</v>
      </c>
      <c r="N8500" s="8">
        <f>VLOOKUP(C8500,'data indicadores nacional'!$A$2:$J$24,10,FALSE)</f>
        <v>61</v>
      </c>
      <c r="O8500" t="str">
        <f t="shared" si="664"/>
        <v xml:space="preserve"> </v>
      </c>
    </row>
    <row r="8501" spans="1:15">
      <c r="A8501" t="s">
        <v>123</v>
      </c>
      <c r="B8501" t="s">
        <v>967</v>
      </c>
      <c r="C8501" t="s">
        <v>99</v>
      </c>
      <c r="D8501" s="8">
        <v>6.5406976744186052</v>
      </c>
      <c r="F8501" s="8">
        <v>2.9239766081871341</v>
      </c>
      <c r="G8501" t="str">
        <f>VLOOKUP(C8501,'data indicadores nacional'!$A$2:$G$24,7,FALSE)</f>
        <v>abajo</v>
      </c>
      <c r="H8501" s="9">
        <f>VLOOKUP(C8501,'data indicadores nacional'!$A$2:$F$24,6,FALSE)</f>
        <v>7.5200278194544445</v>
      </c>
      <c r="I8501" s="5" t="str">
        <f t="shared" si="660"/>
        <v>alarma</v>
      </c>
      <c r="J8501" s="5">
        <f t="shared" si="661"/>
        <v>1</v>
      </c>
      <c r="K8501" s="5">
        <f t="shared" si="662"/>
        <v>0</v>
      </c>
      <c r="L8501" s="5">
        <f t="shared" si="663"/>
        <v>1</v>
      </c>
      <c r="N8501" s="8">
        <f>VLOOKUP(C8501,'data indicadores nacional'!$A$2:$J$24,10,FALSE)</f>
        <v>61</v>
      </c>
      <c r="O8501" t="str">
        <f t="shared" si="664"/>
        <v xml:space="preserve"> </v>
      </c>
    </row>
    <row r="8502" spans="1:15">
      <c r="A8502" t="s">
        <v>123</v>
      </c>
      <c r="B8502" t="s">
        <v>967</v>
      </c>
      <c r="C8502" t="s">
        <v>100</v>
      </c>
      <c r="D8502" s="8">
        <v>25.641025641025639</v>
      </c>
      <c r="E8502" s="8">
        <v>200</v>
      </c>
      <c r="F8502" s="8">
        <v>66.666666666666671</v>
      </c>
      <c r="G8502" t="str">
        <f>VLOOKUP(C8502,'data indicadores nacional'!$A$2:$G$24,7,FALSE)</f>
        <v>abajo</v>
      </c>
      <c r="H8502" s="9">
        <f>VLOOKUP(C8502,'data indicadores nacional'!$A$2:$F$24,6,FALSE)</f>
        <v>1.7895311097465236</v>
      </c>
      <c r="I8502" s="5" t="str">
        <f t="shared" si="660"/>
        <v xml:space="preserve"> </v>
      </c>
      <c r="J8502" s="5">
        <f t="shared" si="661"/>
        <v>0</v>
      </c>
      <c r="K8502" s="5">
        <f t="shared" si="662"/>
        <v>1</v>
      </c>
      <c r="L8502" s="5">
        <f t="shared" si="663"/>
        <v>1</v>
      </c>
      <c r="N8502" s="8">
        <f>VLOOKUP(C8502,'data indicadores nacional'!$A$2:$J$24,10,FALSE)</f>
        <v>15</v>
      </c>
      <c r="O8502" t="str">
        <f t="shared" si="664"/>
        <v>alarma</v>
      </c>
    </row>
    <row r="8503" spans="1:15">
      <c r="A8503" t="s">
        <v>123</v>
      </c>
      <c r="B8503" t="s">
        <v>967</v>
      </c>
      <c r="C8503" t="s">
        <v>101</v>
      </c>
      <c r="D8503" s="8">
        <v>25.641025641025639</v>
      </c>
      <c r="E8503" s="8">
        <v>200</v>
      </c>
      <c r="G8503" t="str">
        <f>VLOOKUP(C8503,'data indicadores nacional'!$A$2:$G$24,7,FALSE)</f>
        <v>abajo</v>
      </c>
      <c r="H8503" s="9">
        <f>VLOOKUP(C8503,'data indicadores nacional'!$A$2:$F$24,6,FALSE)</f>
        <v>1.3238688071947835</v>
      </c>
      <c r="I8503" s="5" t="str">
        <f t="shared" si="660"/>
        <v xml:space="preserve"> </v>
      </c>
      <c r="J8503" s="5">
        <f t="shared" si="661"/>
        <v>1</v>
      </c>
      <c r="K8503" s="5">
        <f t="shared" si="662"/>
        <v>0</v>
      </c>
      <c r="L8503" s="5">
        <f t="shared" si="663"/>
        <v>1</v>
      </c>
      <c r="N8503" s="8">
        <f>VLOOKUP(C8503,'data indicadores nacional'!$A$2:$J$24,10,FALSE)</f>
        <v>12</v>
      </c>
      <c r="O8503" t="str">
        <f t="shared" si="664"/>
        <v xml:space="preserve"> </v>
      </c>
    </row>
    <row r="8504" spans="1:15">
      <c r="A8504" t="s">
        <v>123</v>
      </c>
      <c r="B8504" t="s">
        <v>967</v>
      </c>
      <c r="C8504" t="s">
        <v>104</v>
      </c>
      <c r="D8504" s="8">
        <v>25</v>
      </c>
      <c r="G8504" t="str">
        <f>VLOOKUP(C8504,'data indicadores nacional'!$A$2:$G$24,7,FALSE)</f>
        <v>abajo</v>
      </c>
      <c r="H8504" s="9">
        <f>VLOOKUP(C8504,'data indicadores nacional'!$A$2:$F$24,6,FALSE)</f>
        <v>0.3966802220902198</v>
      </c>
      <c r="I8504" s="5" t="str">
        <f t="shared" si="660"/>
        <v xml:space="preserve"> </v>
      </c>
      <c r="J8504" s="5">
        <f t="shared" si="661"/>
        <v>1</v>
      </c>
      <c r="K8504" s="5">
        <f t="shared" si="662"/>
        <v>0</v>
      </c>
      <c r="L8504" s="5">
        <f t="shared" si="663"/>
        <v>1</v>
      </c>
      <c r="N8504" s="8">
        <f>VLOOKUP(C8504,'data indicadores nacional'!$A$2:$J$24,10,FALSE)</f>
        <v>12</v>
      </c>
      <c r="O8504" t="str">
        <f t="shared" si="664"/>
        <v xml:space="preserve"> </v>
      </c>
    </row>
    <row r="8505" spans="1:15">
      <c r="A8505" t="s">
        <v>123</v>
      </c>
      <c r="B8505" t="s">
        <v>968</v>
      </c>
      <c r="C8505" t="s">
        <v>89</v>
      </c>
      <c r="D8505" s="8">
        <v>100</v>
      </c>
      <c r="E8505" s="8">
        <v>50</v>
      </c>
      <c r="F8505" s="8">
        <v>100</v>
      </c>
      <c r="G8505" t="str">
        <f>VLOOKUP(C8505,'data indicadores nacional'!$A$2:$G$24,7,FALSE)</f>
        <v>arriba</v>
      </c>
      <c r="H8505" s="9">
        <f>VLOOKUP(C8505,'data indicadores nacional'!$A$2:$F$24,6,FALSE)</f>
        <v>2.7490434366534529</v>
      </c>
      <c r="I8505" s="5" t="str">
        <f t="shared" si="660"/>
        <v xml:space="preserve"> </v>
      </c>
      <c r="J8505" s="5">
        <f t="shared" si="661"/>
        <v>0</v>
      </c>
      <c r="K8505" s="5">
        <f t="shared" si="662"/>
        <v>0</v>
      </c>
      <c r="L8505" s="5">
        <f t="shared" si="663"/>
        <v>0</v>
      </c>
      <c r="N8505" s="8">
        <f>VLOOKUP(C8505,'data indicadores nacional'!$A$2:$J$24,10,FALSE)</f>
        <v>95</v>
      </c>
      <c r="O8505" t="str">
        <f t="shared" si="664"/>
        <v xml:space="preserve"> </v>
      </c>
    </row>
    <row r="8506" spans="1:15">
      <c r="A8506" t="s">
        <v>123</v>
      </c>
      <c r="B8506" t="s">
        <v>968</v>
      </c>
      <c r="C8506" t="s">
        <v>91</v>
      </c>
      <c r="D8506" s="8">
        <v>75</v>
      </c>
      <c r="E8506" s="8">
        <v>50</v>
      </c>
      <c r="F8506" s="8">
        <v>100</v>
      </c>
      <c r="G8506" t="str">
        <f>VLOOKUP(C8506,'data indicadores nacional'!$A$2:$G$24,7,FALSE)</f>
        <v>arriba</v>
      </c>
      <c r="H8506" s="9">
        <f>VLOOKUP(C8506,'data indicadores nacional'!$A$2:$F$24,6,FALSE)</f>
        <v>0.72595219758941765</v>
      </c>
      <c r="I8506" s="5" t="str">
        <f t="shared" si="660"/>
        <v xml:space="preserve"> </v>
      </c>
      <c r="J8506" s="5">
        <f t="shared" si="661"/>
        <v>1</v>
      </c>
      <c r="K8506" s="5">
        <f t="shared" si="662"/>
        <v>0</v>
      </c>
      <c r="L8506" s="5">
        <f t="shared" si="663"/>
        <v>1</v>
      </c>
      <c r="N8506" s="8" t="str">
        <f>VLOOKUP(C8506,'data indicadores nacional'!$A$2:$J$24,10,FALSE)</f>
        <v>-</v>
      </c>
      <c r="O8506" t="str">
        <f t="shared" si="664"/>
        <v xml:space="preserve"> </v>
      </c>
    </row>
    <row r="8507" spans="1:15">
      <c r="A8507" t="s">
        <v>123</v>
      </c>
      <c r="B8507" t="s">
        <v>968</v>
      </c>
      <c r="C8507" t="s">
        <v>94</v>
      </c>
      <c r="D8507" s="8">
        <v>6.25</v>
      </c>
      <c r="E8507" s="8">
        <v>3.75</v>
      </c>
      <c r="F8507" s="8">
        <v>6</v>
      </c>
      <c r="G8507" t="str">
        <f>VLOOKUP(C8507,'data indicadores nacional'!$A$2:$G$24,7,FALSE)</f>
        <v>arriba</v>
      </c>
      <c r="H8507" s="9">
        <f>VLOOKUP(C8507,'data indicadores nacional'!$A$2:$F$24,6,FALSE)</f>
        <v>0.23219145011705353</v>
      </c>
      <c r="I8507" s="5" t="str">
        <f t="shared" si="660"/>
        <v xml:space="preserve"> </v>
      </c>
      <c r="J8507" s="5">
        <f t="shared" si="661"/>
        <v>0</v>
      </c>
      <c r="K8507" s="5">
        <f t="shared" si="662"/>
        <v>1</v>
      </c>
      <c r="L8507" s="5">
        <f t="shared" si="663"/>
        <v>1</v>
      </c>
      <c r="N8507" s="8" t="str">
        <f>VLOOKUP(C8507,'data indicadores nacional'!$A$2:$J$24,10,FALSE)</f>
        <v>-</v>
      </c>
      <c r="O8507" t="str">
        <f t="shared" si="664"/>
        <v xml:space="preserve"> </v>
      </c>
    </row>
    <row r="8508" spans="1:15">
      <c r="A8508" t="s">
        <v>123</v>
      </c>
      <c r="B8508" t="s">
        <v>968</v>
      </c>
      <c r="C8508" t="s">
        <v>95</v>
      </c>
      <c r="F8508" s="8">
        <v>50</v>
      </c>
      <c r="G8508" t="str">
        <f>VLOOKUP(C8508,'data indicadores nacional'!$A$2:$G$24,7,FALSE)</f>
        <v>abajo</v>
      </c>
      <c r="H8508" s="9">
        <f>VLOOKUP(C8508,'data indicadores nacional'!$A$2:$F$24,6,FALSE)</f>
        <v>1.7199886991149187</v>
      </c>
      <c r="I8508" s="5" t="str">
        <f t="shared" si="660"/>
        <v>alarma</v>
      </c>
      <c r="J8508" s="5">
        <f t="shared" si="661"/>
        <v>0</v>
      </c>
      <c r="K8508" s="5">
        <f t="shared" si="662"/>
        <v>1</v>
      </c>
      <c r="L8508" s="5">
        <f t="shared" si="663"/>
        <v>1</v>
      </c>
      <c r="N8508" s="8">
        <f>VLOOKUP(C8508,'data indicadores nacional'!$A$2:$J$24,10,FALSE)</f>
        <v>15</v>
      </c>
      <c r="O8508" t="str">
        <f t="shared" si="664"/>
        <v>alarma</v>
      </c>
    </row>
    <row r="8509" spans="1:15">
      <c r="A8509" t="s">
        <v>123</v>
      </c>
      <c r="B8509" t="s">
        <v>968</v>
      </c>
      <c r="C8509" t="s">
        <v>98</v>
      </c>
      <c r="E8509" s="8">
        <v>2.512562814070352</v>
      </c>
      <c r="F8509" s="8">
        <v>2.5445292620865141</v>
      </c>
      <c r="G8509" t="str">
        <f>VLOOKUP(C8509,'data indicadores nacional'!$A$2:$G$24,7,FALSE)</f>
        <v>abajo</v>
      </c>
      <c r="H8509" s="9">
        <f>VLOOKUP(C8509,'data indicadores nacional'!$A$2:$F$24,6,FALSE)</f>
        <v>3.4897517565506893</v>
      </c>
      <c r="I8509" s="5" t="str">
        <f t="shared" si="660"/>
        <v>alarma</v>
      </c>
      <c r="J8509" s="5">
        <f t="shared" si="661"/>
        <v>0</v>
      </c>
      <c r="K8509" s="5">
        <f t="shared" si="662"/>
        <v>1</v>
      </c>
      <c r="L8509" s="5">
        <f t="shared" si="663"/>
        <v>1</v>
      </c>
      <c r="N8509" s="8">
        <f>VLOOKUP(C8509,'data indicadores nacional'!$A$2:$J$24,10,FALSE)</f>
        <v>61</v>
      </c>
      <c r="O8509" t="str">
        <f t="shared" si="664"/>
        <v xml:space="preserve"> </v>
      </c>
    </row>
    <row r="8510" spans="1:15">
      <c r="A8510" t="s">
        <v>123</v>
      </c>
      <c r="B8510" t="s">
        <v>968</v>
      </c>
      <c r="C8510" t="s">
        <v>99</v>
      </c>
      <c r="E8510" s="8">
        <v>4.9019607843137258</v>
      </c>
      <c r="F8510" s="8">
        <v>4.9751243781094523</v>
      </c>
      <c r="G8510" t="str">
        <f>VLOOKUP(C8510,'data indicadores nacional'!$A$2:$G$24,7,FALSE)</f>
        <v>abajo</v>
      </c>
      <c r="H8510" s="9">
        <f>VLOOKUP(C8510,'data indicadores nacional'!$A$2:$F$24,6,FALSE)</f>
        <v>7.5200278194544445</v>
      </c>
      <c r="I8510" s="5" t="str">
        <f t="shared" si="660"/>
        <v>alarma</v>
      </c>
      <c r="J8510" s="5">
        <f t="shared" si="661"/>
        <v>0</v>
      </c>
      <c r="K8510" s="5">
        <f t="shared" si="662"/>
        <v>1</v>
      </c>
      <c r="L8510" s="5">
        <f t="shared" si="663"/>
        <v>1</v>
      </c>
      <c r="N8510" s="8">
        <f>VLOOKUP(C8510,'data indicadores nacional'!$A$2:$J$24,10,FALSE)</f>
        <v>61</v>
      </c>
      <c r="O8510" t="str">
        <f t="shared" si="664"/>
        <v xml:space="preserve"> </v>
      </c>
    </row>
    <row r="8511" spans="1:15">
      <c r="A8511" t="s">
        <v>123</v>
      </c>
      <c r="B8511" t="s">
        <v>969</v>
      </c>
      <c r="C8511" t="s">
        <v>88</v>
      </c>
      <c r="D8511" s="8">
        <v>2.0408163265306123</v>
      </c>
      <c r="G8511" t="str">
        <f>VLOOKUP(C8511,'data indicadores nacional'!$A$2:$G$24,7,FALSE)</f>
        <v>abajo</v>
      </c>
      <c r="H8511" s="9">
        <f>VLOOKUP(C8511,'data indicadores nacional'!$A$2:$F$24,6,FALSE)</f>
        <v>0.25026441121950321</v>
      </c>
      <c r="I8511" s="5" t="str">
        <f t="shared" si="660"/>
        <v xml:space="preserve"> </v>
      </c>
      <c r="J8511" s="5">
        <f t="shared" si="661"/>
        <v>1</v>
      </c>
      <c r="K8511" s="5">
        <f t="shared" si="662"/>
        <v>0</v>
      </c>
      <c r="L8511" s="5">
        <f t="shared" si="663"/>
        <v>1</v>
      </c>
      <c r="N8511" s="8">
        <f>VLOOKUP(C8511,'data indicadores nacional'!$A$2:$J$24,10,FALSE)</f>
        <v>10</v>
      </c>
      <c r="O8511" t="str">
        <f t="shared" si="664"/>
        <v xml:space="preserve"> </v>
      </c>
    </row>
    <row r="8512" spans="1:15">
      <c r="A8512" t="s">
        <v>123</v>
      </c>
      <c r="B8512" t="s">
        <v>969</v>
      </c>
      <c r="C8512" t="s">
        <v>89</v>
      </c>
      <c r="D8512" s="8">
        <v>81.632653061224488</v>
      </c>
      <c r="E8512" s="8">
        <v>100</v>
      </c>
      <c r="F8512" s="8">
        <v>66.666666666666657</v>
      </c>
      <c r="G8512" t="str">
        <f>VLOOKUP(C8512,'data indicadores nacional'!$A$2:$G$24,7,FALSE)</f>
        <v>arriba</v>
      </c>
      <c r="H8512" s="9">
        <f>VLOOKUP(C8512,'data indicadores nacional'!$A$2:$F$24,6,FALSE)</f>
        <v>2.7490434366534529</v>
      </c>
      <c r="I8512" s="5" t="str">
        <f t="shared" si="660"/>
        <v>alarma</v>
      </c>
      <c r="J8512" s="5">
        <f t="shared" si="661"/>
        <v>0</v>
      </c>
      <c r="K8512" s="5">
        <f t="shared" si="662"/>
        <v>1</v>
      </c>
      <c r="L8512" s="5">
        <f t="shared" si="663"/>
        <v>1</v>
      </c>
      <c r="N8512" s="8">
        <f>VLOOKUP(C8512,'data indicadores nacional'!$A$2:$J$24,10,FALSE)</f>
        <v>95</v>
      </c>
      <c r="O8512" t="str">
        <f t="shared" si="664"/>
        <v>alarma</v>
      </c>
    </row>
    <row r="8513" spans="1:15">
      <c r="A8513" t="s">
        <v>123</v>
      </c>
      <c r="B8513" t="s">
        <v>969</v>
      </c>
      <c r="C8513" t="s">
        <v>91</v>
      </c>
      <c r="D8513" s="8">
        <v>98.039215686274503</v>
      </c>
      <c r="E8513" s="8">
        <v>33.333333333333329</v>
      </c>
      <c r="F8513" s="8">
        <v>71.428571428571431</v>
      </c>
      <c r="G8513" t="str">
        <f>VLOOKUP(C8513,'data indicadores nacional'!$A$2:$G$24,7,FALSE)</f>
        <v>arriba</v>
      </c>
      <c r="H8513" s="9">
        <f>VLOOKUP(C8513,'data indicadores nacional'!$A$2:$F$24,6,FALSE)</f>
        <v>0.72595219758941765</v>
      </c>
      <c r="I8513" s="5" t="str">
        <f t="shared" si="660"/>
        <v xml:space="preserve"> </v>
      </c>
      <c r="J8513" s="5">
        <f t="shared" si="661"/>
        <v>0</v>
      </c>
      <c r="K8513" s="5">
        <f t="shared" si="662"/>
        <v>1</v>
      </c>
      <c r="L8513" s="5">
        <f t="shared" si="663"/>
        <v>1</v>
      </c>
      <c r="N8513" s="8" t="str">
        <f>VLOOKUP(C8513,'data indicadores nacional'!$A$2:$J$24,10,FALSE)</f>
        <v>-</v>
      </c>
      <c r="O8513" t="str">
        <f t="shared" si="664"/>
        <v xml:space="preserve"> </v>
      </c>
    </row>
    <row r="8514" spans="1:15">
      <c r="A8514" t="s">
        <v>123</v>
      </c>
      <c r="B8514" t="s">
        <v>969</v>
      </c>
      <c r="C8514" t="s">
        <v>94</v>
      </c>
      <c r="D8514" s="8">
        <v>5.784313725490196</v>
      </c>
      <c r="E8514" s="8">
        <v>7.333333333333333</v>
      </c>
      <c r="F8514" s="8">
        <v>4</v>
      </c>
      <c r="G8514" t="str">
        <f>VLOOKUP(C8514,'data indicadores nacional'!$A$2:$G$24,7,FALSE)</f>
        <v>arriba</v>
      </c>
      <c r="H8514" s="9">
        <f>VLOOKUP(C8514,'data indicadores nacional'!$A$2:$F$24,6,FALSE)</f>
        <v>0.23219145011705353</v>
      </c>
      <c r="I8514" s="5" t="str">
        <f t="shared" si="660"/>
        <v>alarma</v>
      </c>
      <c r="J8514" s="5">
        <f t="shared" si="661"/>
        <v>0</v>
      </c>
      <c r="K8514" s="5">
        <f t="shared" si="662"/>
        <v>1</v>
      </c>
      <c r="L8514" s="5">
        <f t="shared" si="663"/>
        <v>1</v>
      </c>
      <c r="N8514" s="8" t="str">
        <f>VLOOKUP(C8514,'data indicadores nacional'!$A$2:$J$24,10,FALSE)</f>
        <v>-</v>
      </c>
      <c r="O8514" t="str">
        <f t="shared" si="664"/>
        <v xml:space="preserve"> </v>
      </c>
    </row>
    <row r="8515" spans="1:15">
      <c r="A8515" t="s">
        <v>123</v>
      </c>
      <c r="B8515" t="s">
        <v>969</v>
      </c>
      <c r="C8515" t="s">
        <v>95</v>
      </c>
      <c r="D8515" s="8">
        <v>11.76470588235294</v>
      </c>
      <c r="G8515" t="str">
        <f>VLOOKUP(C8515,'data indicadores nacional'!$A$2:$G$24,7,FALSE)</f>
        <v>abajo</v>
      </c>
      <c r="H8515" s="9">
        <f>VLOOKUP(C8515,'data indicadores nacional'!$A$2:$F$24,6,FALSE)</f>
        <v>1.7199886991149187</v>
      </c>
      <c r="I8515" s="5" t="str">
        <f t="shared" ref="I8515:I8578" si="665">IF(G8515=$G$2,IF(F8515&gt;E8515,"alarma"," "),IF(F8515&lt;E8515,"alarma"," "))</f>
        <v xml:space="preserve"> </v>
      </c>
      <c r="J8515" s="5">
        <f t="shared" ref="J8515:J8578" si="666">IF(G8515=$G$2,IF((D8515-F8515)&gt;($M$2*H8515),1,0),IF((F8515-D8515)&gt;($M$2*H8515),1,0))</f>
        <v>1</v>
      </c>
      <c r="K8515" s="5">
        <f t="shared" ref="K8515:K8578" si="667">IF(G8515=$G$2,IF((F8515-D8515)&gt;($M$2*H8515),1,0),IF((D8515-F8515)&gt;($M$2*H8515),1,0))</f>
        <v>0</v>
      </c>
      <c r="L8515" s="5">
        <f t="shared" ref="L8515:L8578" si="668">IF(J8515=1,1,IF(K8515=1,1,0))</f>
        <v>1</v>
      </c>
      <c r="N8515" s="8">
        <f>VLOOKUP(C8515,'data indicadores nacional'!$A$2:$J$24,10,FALSE)</f>
        <v>15</v>
      </c>
      <c r="O8515" t="str">
        <f t="shared" ref="O8515:O8578" si="669">IF(N8515=$N$4," ",IF(F8515=$F$20," ",IF(G8515=$G$2,IF(F8515&lt;N8515," ","alarma"),IF(F8515&lt;N8515,"alarma"," "))))</f>
        <v xml:space="preserve"> </v>
      </c>
    </row>
    <row r="8516" spans="1:15">
      <c r="A8516" t="s">
        <v>123</v>
      </c>
      <c r="B8516" t="s">
        <v>969</v>
      </c>
      <c r="C8516" t="s">
        <v>98</v>
      </c>
      <c r="D8516" s="8">
        <v>10.236220472440944</v>
      </c>
      <c r="G8516" t="str">
        <f>VLOOKUP(C8516,'data indicadores nacional'!$A$2:$G$24,7,FALSE)</f>
        <v>abajo</v>
      </c>
      <c r="H8516" s="9">
        <f>VLOOKUP(C8516,'data indicadores nacional'!$A$2:$F$24,6,FALSE)</f>
        <v>3.4897517565506893</v>
      </c>
      <c r="I8516" s="5" t="str">
        <f t="shared" si="665"/>
        <v xml:space="preserve"> </v>
      </c>
      <c r="J8516" s="5">
        <f t="shared" si="666"/>
        <v>1</v>
      </c>
      <c r="K8516" s="5">
        <f t="shared" si="667"/>
        <v>0</v>
      </c>
      <c r="L8516" s="5">
        <f t="shared" si="668"/>
        <v>1</v>
      </c>
      <c r="N8516" s="8">
        <f>VLOOKUP(C8516,'data indicadores nacional'!$A$2:$J$24,10,FALSE)</f>
        <v>61</v>
      </c>
      <c r="O8516" t="str">
        <f t="shared" si="669"/>
        <v xml:space="preserve"> </v>
      </c>
    </row>
    <row r="8517" spans="1:15">
      <c r="A8517" t="s">
        <v>123</v>
      </c>
      <c r="B8517" t="s">
        <v>969</v>
      </c>
      <c r="C8517" t="s">
        <v>99</v>
      </c>
      <c r="D8517" s="8">
        <v>20.472440944881889</v>
      </c>
      <c r="G8517" t="str">
        <f>VLOOKUP(C8517,'data indicadores nacional'!$A$2:$G$24,7,FALSE)</f>
        <v>abajo</v>
      </c>
      <c r="H8517" s="9">
        <f>VLOOKUP(C8517,'data indicadores nacional'!$A$2:$F$24,6,FALSE)</f>
        <v>7.5200278194544445</v>
      </c>
      <c r="I8517" s="5" t="str">
        <f t="shared" si="665"/>
        <v xml:space="preserve"> </v>
      </c>
      <c r="J8517" s="5">
        <f t="shared" si="666"/>
        <v>1</v>
      </c>
      <c r="K8517" s="5">
        <f t="shared" si="667"/>
        <v>0</v>
      </c>
      <c r="L8517" s="5">
        <f t="shared" si="668"/>
        <v>1</v>
      </c>
      <c r="N8517" s="8">
        <f>VLOOKUP(C8517,'data indicadores nacional'!$A$2:$J$24,10,FALSE)</f>
        <v>61</v>
      </c>
      <c r="O8517" t="str">
        <f t="shared" si="669"/>
        <v xml:space="preserve"> </v>
      </c>
    </row>
    <row r="8518" spans="1:15">
      <c r="A8518" t="s">
        <v>123</v>
      </c>
      <c r="B8518" t="s">
        <v>969</v>
      </c>
      <c r="C8518" t="s">
        <v>100</v>
      </c>
      <c r="F8518" s="8">
        <v>142.85714285714286</v>
      </c>
      <c r="G8518" t="str">
        <f>VLOOKUP(C8518,'data indicadores nacional'!$A$2:$G$24,7,FALSE)</f>
        <v>abajo</v>
      </c>
      <c r="H8518" s="9">
        <f>VLOOKUP(C8518,'data indicadores nacional'!$A$2:$F$24,6,FALSE)</f>
        <v>1.7895311097465236</v>
      </c>
      <c r="I8518" s="5" t="str">
        <f t="shared" si="665"/>
        <v>alarma</v>
      </c>
      <c r="J8518" s="5">
        <f t="shared" si="666"/>
        <v>0</v>
      </c>
      <c r="K8518" s="5">
        <f t="shared" si="667"/>
        <v>1</v>
      </c>
      <c r="L8518" s="5">
        <f t="shared" si="668"/>
        <v>1</v>
      </c>
      <c r="N8518" s="8">
        <f>VLOOKUP(C8518,'data indicadores nacional'!$A$2:$J$24,10,FALSE)</f>
        <v>15</v>
      </c>
      <c r="O8518" t="str">
        <f t="shared" si="669"/>
        <v>alarma</v>
      </c>
    </row>
    <row r="8519" spans="1:15">
      <c r="A8519" t="s">
        <v>123</v>
      </c>
      <c r="B8519" t="s">
        <v>969</v>
      </c>
      <c r="C8519" t="s">
        <v>101</v>
      </c>
      <c r="F8519" s="8">
        <v>142.85714285714286</v>
      </c>
      <c r="G8519" t="str">
        <f>VLOOKUP(C8519,'data indicadores nacional'!$A$2:$G$24,7,FALSE)</f>
        <v>abajo</v>
      </c>
      <c r="H8519" s="9">
        <f>VLOOKUP(C8519,'data indicadores nacional'!$A$2:$F$24,6,FALSE)</f>
        <v>1.3238688071947835</v>
      </c>
      <c r="I8519" s="5" t="str">
        <f t="shared" si="665"/>
        <v>alarma</v>
      </c>
      <c r="J8519" s="5">
        <f t="shared" si="666"/>
        <v>0</v>
      </c>
      <c r="K8519" s="5">
        <f t="shared" si="667"/>
        <v>1</v>
      </c>
      <c r="L8519" s="5">
        <f t="shared" si="668"/>
        <v>1</v>
      </c>
      <c r="N8519" s="8">
        <f>VLOOKUP(C8519,'data indicadores nacional'!$A$2:$J$24,10,FALSE)</f>
        <v>12</v>
      </c>
      <c r="O8519" t="str">
        <f t="shared" si="669"/>
        <v>alarma</v>
      </c>
    </row>
    <row r="8520" spans="1:15">
      <c r="A8520" t="s">
        <v>123</v>
      </c>
      <c r="B8520" t="s">
        <v>969</v>
      </c>
      <c r="C8520" t="s">
        <v>104</v>
      </c>
      <c r="F8520" s="8">
        <v>142.85714285714286</v>
      </c>
      <c r="G8520" t="str">
        <f>VLOOKUP(C8520,'data indicadores nacional'!$A$2:$G$24,7,FALSE)</f>
        <v>abajo</v>
      </c>
      <c r="H8520" s="9">
        <f>VLOOKUP(C8520,'data indicadores nacional'!$A$2:$F$24,6,FALSE)</f>
        <v>0.3966802220902198</v>
      </c>
      <c r="I8520" s="5" t="str">
        <f t="shared" si="665"/>
        <v>alarma</v>
      </c>
      <c r="J8520" s="5">
        <f t="shared" si="666"/>
        <v>0</v>
      </c>
      <c r="K8520" s="5">
        <f t="shared" si="667"/>
        <v>1</v>
      </c>
      <c r="L8520" s="5">
        <f t="shared" si="668"/>
        <v>1</v>
      </c>
      <c r="N8520" s="8">
        <f>VLOOKUP(C8520,'data indicadores nacional'!$A$2:$J$24,10,FALSE)</f>
        <v>12</v>
      </c>
      <c r="O8520" t="str">
        <f t="shared" si="669"/>
        <v>alarma</v>
      </c>
    </row>
    <row r="8521" spans="1:15">
      <c r="A8521" t="s">
        <v>123</v>
      </c>
      <c r="B8521" t="s">
        <v>970</v>
      </c>
      <c r="C8521" t="s">
        <v>88</v>
      </c>
      <c r="E8521" s="8">
        <v>25</v>
      </c>
      <c r="F8521" s="8">
        <v>33.333333333333329</v>
      </c>
      <c r="G8521" t="str">
        <f>VLOOKUP(C8521,'data indicadores nacional'!$A$2:$G$24,7,FALSE)</f>
        <v>abajo</v>
      </c>
      <c r="H8521" s="9">
        <f>VLOOKUP(C8521,'data indicadores nacional'!$A$2:$F$24,6,FALSE)</f>
        <v>0.25026441121950321</v>
      </c>
      <c r="I8521" s="5" t="str">
        <f t="shared" si="665"/>
        <v>alarma</v>
      </c>
      <c r="J8521" s="5">
        <f t="shared" si="666"/>
        <v>0</v>
      </c>
      <c r="K8521" s="5">
        <f t="shared" si="667"/>
        <v>1</v>
      </c>
      <c r="L8521" s="5">
        <f t="shared" si="668"/>
        <v>1</v>
      </c>
      <c r="N8521" s="8">
        <f>VLOOKUP(C8521,'data indicadores nacional'!$A$2:$J$24,10,FALSE)</f>
        <v>10</v>
      </c>
      <c r="O8521" t="str">
        <f t="shared" si="669"/>
        <v>alarma</v>
      </c>
    </row>
    <row r="8522" spans="1:15">
      <c r="A8522" t="s">
        <v>123</v>
      </c>
      <c r="B8522" t="s">
        <v>970</v>
      </c>
      <c r="C8522" t="s">
        <v>89</v>
      </c>
      <c r="D8522" s="8">
        <v>89.285714285714292</v>
      </c>
      <c r="E8522" s="8">
        <v>100</v>
      </c>
      <c r="F8522" s="8">
        <v>71.428571428571431</v>
      </c>
      <c r="G8522" t="str">
        <f>VLOOKUP(C8522,'data indicadores nacional'!$A$2:$G$24,7,FALSE)</f>
        <v>arriba</v>
      </c>
      <c r="H8522" s="9">
        <f>VLOOKUP(C8522,'data indicadores nacional'!$A$2:$F$24,6,FALSE)</f>
        <v>2.7490434366534529</v>
      </c>
      <c r="I8522" s="5" t="str">
        <f t="shared" si="665"/>
        <v>alarma</v>
      </c>
      <c r="J8522" s="5">
        <f t="shared" si="666"/>
        <v>0</v>
      </c>
      <c r="K8522" s="5">
        <f t="shared" si="667"/>
        <v>1</v>
      </c>
      <c r="L8522" s="5">
        <f t="shared" si="668"/>
        <v>1</v>
      </c>
      <c r="N8522" s="8">
        <f>VLOOKUP(C8522,'data indicadores nacional'!$A$2:$J$24,10,FALSE)</f>
        <v>95</v>
      </c>
      <c r="O8522" t="str">
        <f t="shared" si="669"/>
        <v>alarma</v>
      </c>
    </row>
    <row r="8523" spans="1:15">
      <c r="A8523" t="s">
        <v>123</v>
      </c>
      <c r="B8523" t="s">
        <v>970</v>
      </c>
      <c r="C8523" t="s">
        <v>91</v>
      </c>
      <c r="D8523" s="8">
        <v>96.551724137931032</v>
      </c>
      <c r="E8523" s="8">
        <v>100</v>
      </c>
      <c r="F8523" s="8">
        <v>85.714285714285708</v>
      </c>
      <c r="G8523" t="str">
        <f>VLOOKUP(C8523,'data indicadores nacional'!$A$2:$G$24,7,FALSE)</f>
        <v>arriba</v>
      </c>
      <c r="H8523" s="9">
        <f>VLOOKUP(C8523,'data indicadores nacional'!$A$2:$F$24,6,FALSE)</f>
        <v>0.72595219758941765</v>
      </c>
      <c r="I8523" s="5" t="str">
        <f t="shared" si="665"/>
        <v>alarma</v>
      </c>
      <c r="J8523" s="5">
        <f t="shared" si="666"/>
        <v>0</v>
      </c>
      <c r="K8523" s="5">
        <f t="shared" si="667"/>
        <v>1</v>
      </c>
      <c r="L8523" s="5">
        <f t="shared" si="668"/>
        <v>1</v>
      </c>
      <c r="N8523" s="8" t="str">
        <f>VLOOKUP(C8523,'data indicadores nacional'!$A$2:$J$24,10,FALSE)</f>
        <v>-</v>
      </c>
      <c r="O8523" t="str">
        <f t="shared" si="669"/>
        <v xml:space="preserve"> </v>
      </c>
    </row>
    <row r="8524" spans="1:15">
      <c r="A8524" t="s">
        <v>123</v>
      </c>
      <c r="B8524" t="s">
        <v>970</v>
      </c>
      <c r="C8524" t="s">
        <v>94</v>
      </c>
      <c r="D8524" s="8">
        <v>6.4827586206896548</v>
      </c>
      <c r="E8524" s="8">
        <v>6</v>
      </c>
      <c r="F8524" s="8">
        <v>5.2857142857142856</v>
      </c>
      <c r="G8524" t="str">
        <f>VLOOKUP(C8524,'data indicadores nacional'!$A$2:$G$24,7,FALSE)</f>
        <v>arriba</v>
      </c>
      <c r="H8524" s="9">
        <f>VLOOKUP(C8524,'data indicadores nacional'!$A$2:$F$24,6,FALSE)</f>
        <v>0.23219145011705353</v>
      </c>
      <c r="I8524" s="5" t="str">
        <f t="shared" si="665"/>
        <v>alarma</v>
      </c>
      <c r="J8524" s="5">
        <f t="shared" si="666"/>
        <v>0</v>
      </c>
      <c r="K8524" s="5">
        <f t="shared" si="667"/>
        <v>1</v>
      </c>
      <c r="L8524" s="5">
        <f t="shared" si="668"/>
        <v>1</v>
      </c>
      <c r="N8524" s="8" t="str">
        <f>VLOOKUP(C8524,'data indicadores nacional'!$A$2:$J$24,10,FALSE)</f>
        <v>-</v>
      </c>
      <c r="O8524" t="str">
        <f t="shared" si="669"/>
        <v xml:space="preserve"> </v>
      </c>
    </row>
    <row r="8525" spans="1:15">
      <c r="A8525" t="s">
        <v>123</v>
      </c>
      <c r="B8525" t="s">
        <v>970</v>
      </c>
      <c r="C8525" t="s">
        <v>95</v>
      </c>
      <c r="D8525" s="8">
        <v>17.241379310344829</v>
      </c>
      <c r="E8525" s="8">
        <v>37.5</v>
      </c>
      <c r="F8525" s="8">
        <v>14.285714285714285</v>
      </c>
      <c r="G8525" t="str">
        <f>VLOOKUP(C8525,'data indicadores nacional'!$A$2:$G$24,7,FALSE)</f>
        <v>abajo</v>
      </c>
      <c r="H8525" s="9">
        <f>VLOOKUP(C8525,'data indicadores nacional'!$A$2:$F$24,6,FALSE)</f>
        <v>1.7199886991149187</v>
      </c>
      <c r="I8525" s="5" t="str">
        <f t="shared" si="665"/>
        <v xml:space="preserve"> </v>
      </c>
      <c r="J8525" s="5">
        <f t="shared" si="666"/>
        <v>1</v>
      </c>
      <c r="K8525" s="5">
        <f t="shared" si="667"/>
        <v>0</v>
      </c>
      <c r="L8525" s="5">
        <f t="shared" si="668"/>
        <v>1</v>
      </c>
      <c r="N8525" s="8">
        <f>VLOOKUP(C8525,'data indicadores nacional'!$A$2:$J$24,10,FALSE)</f>
        <v>15</v>
      </c>
      <c r="O8525" t="str">
        <f t="shared" si="669"/>
        <v xml:space="preserve"> </v>
      </c>
    </row>
    <row r="8526" spans="1:15">
      <c r="A8526" t="s">
        <v>123</v>
      </c>
      <c r="B8526" t="s">
        <v>970</v>
      </c>
      <c r="C8526" t="s">
        <v>98</v>
      </c>
      <c r="D8526" s="8">
        <v>16.414141414141415</v>
      </c>
      <c r="E8526" s="8">
        <v>8.3507306889352808</v>
      </c>
      <c r="F8526" s="8">
        <v>2.1367521367521372</v>
      </c>
      <c r="G8526" t="str">
        <f>VLOOKUP(C8526,'data indicadores nacional'!$A$2:$G$24,7,FALSE)</f>
        <v>abajo</v>
      </c>
      <c r="H8526" s="9">
        <f>VLOOKUP(C8526,'data indicadores nacional'!$A$2:$F$24,6,FALSE)</f>
        <v>3.4897517565506893</v>
      </c>
      <c r="I8526" s="5" t="str">
        <f t="shared" si="665"/>
        <v xml:space="preserve"> </v>
      </c>
      <c r="J8526" s="5">
        <f t="shared" si="666"/>
        <v>1</v>
      </c>
      <c r="K8526" s="5">
        <f t="shared" si="667"/>
        <v>0</v>
      </c>
      <c r="L8526" s="5">
        <f t="shared" si="668"/>
        <v>1</v>
      </c>
      <c r="N8526" s="8">
        <f>VLOOKUP(C8526,'data indicadores nacional'!$A$2:$J$24,10,FALSE)</f>
        <v>61</v>
      </c>
      <c r="O8526" t="str">
        <f t="shared" si="669"/>
        <v xml:space="preserve"> </v>
      </c>
    </row>
    <row r="8527" spans="1:15">
      <c r="A8527" t="s">
        <v>123</v>
      </c>
      <c r="B8527" t="s">
        <v>970</v>
      </c>
      <c r="C8527" t="s">
        <v>99</v>
      </c>
      <c r="D8527" s="8">
        <v>31.941031941031941</v>
      </c>
      <c r="E8527" s="8">
        <v>16</v>
      </c>
      <c r="F8527" s="8">
        <v>4.1152263374485596</v>
      </c>
      <c r="G8527" t="str">
        <f>VLOOKUP(C8527,'data indicadores nacional'!$A$2:$G$24,7,FALSE)</f>
        <v>abajo</v>
      </c>
      <c r="H8527" s="9">
        <f>VLOOKUP(C8527,'data indicadores nacional'!$A$2:$F$24,6,FALSE)</f>
        <v>7.5200278194544445</v>
      </c>
      <c r="I8527" s="5" t="str">
        <f t="shared" si="665"/>
        <v xml:space="preserve"> </v>
      </c>
      <c r="J8527" s="5">
        <f t="shared" si="666"/>
        <v>1</v>
      </c>
      <c r="K8527" s="5">
        <f t="shared" si="667"/>
        <v>0</v>
      </c>
      <c r="L8527" s="5">
        <f t="shared" si="668"/>
        <v>1</v>
      </c>
      <c r="N8527" s="8">
        <f>VLOOKUP(C8527,'data indicadores nacional'!$A$2:$J$24,10,FALSE)</f>
        <v>61</v>
      </c>
      <c r="O8527" t="str">
        <f t="shared" si="669"/>
        <v xml:space="preserve"> </v>
      </c>
    </row>
    <row r="8528" spans="1:15">
      <c r="A8528" t="s">
        <v>123</v>
      </c>
      <c r="B8528" t="s">
        <v>970</v>
      </c>
      <c r="C8528" t="s">
        <v>100</v>
      </c>
      <c r="F8528" s="8">
        <v>142.85714285714286</v>
      </c>
      <c r="G8528" t="str">
        <f>VLOOKUP(C8528,'data indicadores nacional'!$A$2:$G$24,7,FALSE)</f>
        <v>abajo</v>
      </c>
      <c r="H8528" s="9">
        <f>VLOOKUP(C8528,'data indicadores nacional'!$A$2:$F$24,6,FALSE)</f>
        <v>1.7895311097465236</v>
      </c>
      <c r="I8528" s="5" t="str">
        <f t="shared" si="665"/>
        <v>alarma</v>
      </c>
      <c r="J8528" s="5">
        <f t="shared" si="666"/>
        <v>0</v>
      </c>
      <c r="K8528" s="5">
        <f t="shared" si="667"/>
        <v>1</v>
      </c>
      <c r="L8528" s="5">
        <f t="shared" si="668"/>
        <v>1</v>
      </c>
      <c r="N8528" s="8">
        <f>VLOOKUP(C8528,'data indicadores nacional'!$A$2:$J$24,10,FALSE)</f>
        <v>15</v>
      </c>
      <c r="O8528" t="str">
        <f t="shared" si="669"/>
        <v>alarma</v>
      </c>
    </row>
    <row r="8529" spans="1:15">
      <c r="A8529" t="s">
        <v>123</v>
      </c>
      <c r="B8529" t="s">
        <v>971</v>
      </c>
      <c r="C8529" t="s">
        <v>88</v>
      </c>
      <c r="D8529" s="8">
        <v>1.1235955056179776</v>
      </c>
      <c r="F8529" s="8">
        <v>2.9850746268656714</v>
      </c>
      <c r="G8529" t="str">
        <f>VLOOKUP(C8529,'data indicadores nacional'!$A$2:$G$24,7,FALSE)</f>
        <v>abajo</v>
      </c>
      <c r="H8529" s="9">
        <f>VLOOKUP(C8529,'data indicadores nacional'!$A$2:$F$24,6,FALSE)</f>
        <v>0.25026441121950321</v>
      </c>
      <c r="I8529" s="5" t="str">
        <f t="shared" si="665"/>
        <v>alarma</v>
      </c>
      <c r="J8529" s="5">
        <f t="shared" si="666"/>
        <v>0</v>
      </c>
      <c r="K8529" s="5">
        <f t="shared" si="667"/>
        <v>1</v>
      </c>
      <c r="L8529" s="5">
        <f t="shared" si="668"/>
        <v>1</v>
      </c>
      <c r="N8529" s="8">
        <f>VLOOKUP(C8529,'data indicadores nacional'!$A$2:$J$24,10,FALSE)</f>
        <v>10</v>
      </c>
      <c r="O8529" t="str">
        <f t="shared" si="669"/>
        <v xml:space="preserve"> </v>
      </c>
    </row>
    <row r="8530" spans="1:15">
      <c r="A8530" t="s">
        <v>123</v>
      </c>
      <c r="B8530" t="s">
        <v>971</v>
      </c>
      <c r="C8530" t="s">
        <v>89</v>
      </c>
      <c r="D8530" s="8">
        <v>89.502762430939228</v>
      </c>
      <c r="E8530" s="8">
        <v>88.095238095238088</v>
      </c>
      <c r="F8530" s="8">
        <v>89.705882352941174</v>
      </c>
      <c r="G8530" t="str">
        <f>VLOOKUP(C8530,'data indicadores nacional'!$A$2:$G$24,7,FALSE)</f>
        <v>arriba</v>
      </c>
      <c r="H8530" s="9">
        <f>VLOOKUP(C8530,'data indicadores nacional'!$A$2:$F$24,6,FALSE)</f>
        <v>2.7490434366534529</v>
      </c>
      <c r="I8530" s="5" t="str">
        <f t="shared" si="665"/>
        <v xml:space="preserve"> </v>
      </c>
      <c r="J8530" s="5">
        <f t="shared" si="666"/>
        <v>0</v>
      </c>
      <c r="K8530" s="5">
        <f t="shared" si="667"/>
        <v>0</v>
      </c>
      <c r="L8530" s="5">
        <f t="shared" si="668"/>
        <v>0</v>
      </c>
      <c r="N8530" s="8">
        <f>VLOOKUP(C8530,'data indicadores nacional'!$A$2:$J$24,10,FALSE)</f>
        <v>95</v>
      </c>
      <c r="O8530" t="str">
        <f t="shared" si="669"/>
        <v>alarma</v>
      </c>
    </row>
    <row r="8531" spans="1:15">
      <c r="A8531" t="s">
        <v>123</v>
      </c>
      <c r="B8531" t="s">
        <v>971</v>
      </c>
      <c r="C8531" t="s">
        <v>90</v>
      </c>
      <c r="D8531" s="8">
        <v>50</v>
      </c>
      <c r="G8531" t="str">
        <f>VLOOKUP(C8531,'data indicadores nacional'!$A$2:$G$24,7,FALSE)</f>
        <v>abajo</v>
      </c>
      <c r="H8531" s="9">
        <f>VLOOKUP(C8531,'data indicadores nacional'!$A$2:$F$24,6,FALSE)</f>
        <v>2.2832114202799096</v>
      </c>
      <c r="I8531" s="5" t="str">
        <f t="shared" si="665"/>
        <v xml:space="preserve"> </v>
      </c>
      <c r="J8531" s="5">
        <f t="shared" si="666"/>
        <v>1</v>
      </c>
      <c r="K8531" s="5">
        <f t="shared" si="667"/>
        <v>0</v>
      </c>
      <c r="L8531" s="5">
        <f t="shared" si="668"/>
        <v>1</v>
      </c>
      <c r="N8531" s="8" t="str">
        <f>VLOOKUP(C8531,'data indicadores nacional'!$A$2:$J$24,10,FALSE)</f>
        <v>-</v>
      </c>
      <c r="O8531" t="str">
        <f t="shared" si="669"/>
        <v xml:space="preserve"> </v>
      </c>
    </row>
    <row r="8532" spans="1:15">
      <c r="A8532" t="s">
        <v>123</v>
      </c>
      <c r="B8532" t="s">
        <v>971</v>
      </c>
      <c r="C8532" t="s">
        <v>91</v>
      </c>
      <c r="D8532" s="8">
        <v>98.907103825136616</v>
      </c>
      <c r="E8532" s="8">
        <v>95.238095238095227</v>
      </c>
      <c r="F8532" s="8">
        <v>97.058823529411768</v>
      </c>
      <c r="G8532" t="str">
        <f>VLOOKUP(C8532,'data indicadores nacional'!$A$2:$G$24,7,FALSE)</f>
        <v>arriba</v>
      </c>
      <c r="H8532" s="9">
        <f>VLOOKUP(C8532,'data indicadores nacional'!$A$2:$F$24,6,FALSE)</f>
        <v>0.72595219758941765</v>
      </c>
      <c r="I8532" s="5" t="str">
        <f t="shared" si="665"/>
        <v xml:space="preserve"> </v>
      </c>
      <c r="J8532" s="5">
        <f t="shared" si="666"/>
        <v>0</v>
      </c>
      <c r="K8532" s="5">
        <f t="shared" si="667"/>
        <v>1</v>
      </c>
      <c r="L8532" s="5">
        <f t="shared" si="668"/>
        <v>1</v>
      </c>
      <c r="N8532" s="8" t="str">
        <f>VLOOKUP(C8532,'data indicadores nacional'!$A$2:$J$24,10,FALSE)</f>
        <v>-</v>
      </c>
      <c r="O8532" t="str">
        <f t="shared" si="669"/>
        <v xml:space="preserve"> </v>
      </c>
    </row>
    <row r="8533" spans="1:15">
      <c r="A8533" t="s">
        <v>123</v>
      </c>
      <c r="B8533" t="s">
        <v>971</v>
      </c>
      <c r="C8533" t="s">
        <v>93</v>
      </c>
      <c r="D8533" s="8">
        <v>0.54644808743169404</v>
      </c>
      <c r="G8533" t="str">
        <f>VLOOKUP(C8533,'data indicadores nacional'!$A$2:$G$24,7,FALSE)</f>
        <v>abajo</v>
      </c>
      <c r="H8533" s="9">
        <f>VLOOKUP(C8533,'data indicadores nacional'!$A$2:$F$24,6,FALSE)</f>
        <v>3.3766595341714022E-2</v>
      </c>
      <c r="I8533" s="5" t="str">
        <f t="shared" si="665"/>
        <v xml:space="preserve"> </v>
      </c>
      <c r="J8533" s="5">
        <f t="shared" si="666"/>
        <v>1</v>
      </c>
      <c r="K8533" s="5">
        <f t="shared" si="667"/>
        <v>0</v>
      </c>
      <c r="L8533" s="5">
        <f t="shared" si="668"/>
        <v>1</v>
      </c>
      <c r="N8533" s="8">
        <f>VLOOKUP(C8533,'data indicadores nacional'!$A$2:$J$24,10,FALSE)</f>
        <v>15</v>
      </c>
      <c r="O8533" t="str">
        <f t="shared" si="669"/>
        <v xml:space="preserve"> </v>
      </c>
    </row>
    <row r="8534" spans="1:15">
      <c r="A8534" t="s">
        <v>123</v>
      </c>
      <c r="B8534" t="s">
        <v>971</v>
      </c>
      <c r="C8534" t="s">
        <v>94</v>
      </c>
      <c r="D8534" s="8">
        <v>6.666666666666667</v>
      </c>
      <c r="E8534" s="8">
        <v>6.2142857142857144</v>
      </c>
      <c r="F8534" s="8">
        <v>6.4411764705882355</v>
      </c>
      <c r="G8534" t="str">
        <f>VLOOKUP(C8534,'data indicadores nacional'!$A$2:$G$24,7,FALSE)</f>
        <v>arriba</v>
      </c>
      <c r="H8534" s="9">
        <f>VLOOKUP(C8534,'data indicadores nacional'!$A$2:$F$24,6,FALSE)</f>
        <v>0.23219145011705353</v>
      </c>
      <c r="I8534" s="5" t="str">
        <f t="shared" si="665"/>
        <v xml:space="preserve"> </v>
      </c>
      <c r="J8534" s="5">
        <f t="shared" si="666"/>
        <v>0</v>
      </c>
      <c r="K8534" s="5">
        <f t="shared" si="667"/>
        <v>1</v>
      </c>
      <c r="L8534" s="5">
        <f t="shared" si="668"/>
        <v>1</v>
      </c>
      <c r="N8534" s="8" t="str">
        <f>VLOOKUP(C8534,'data indicadores nacional'!$A$2:$J$24,10,FALSE)</f>
        <v>-</v>
      </c>
      <c r="O8534" t="str">
        <f t="shared" si="669"/>
        <v xml:space="preserve"> </v>
      </c>
    </row>
    <row r="8535" spans="1:15">
      <c r="A8535" t="s">
        <v>123</v>
      </c>
      <c r="B8535" t="s">
        <v>971</v>
      </c>
      <c r="C8535" t="s">
        <v>95</v>
      </c>
      <c r="D8535" s="8">
        <v>16.939890710382514</v>
      </c>
      <c r="E8535" s="8">
        <v>9.5238095238095237</v>
      </c>
      <c r="F8535" s="8">
        <v>10.294117647058822</v>
      </c>
      <c r="G8535" t="str">
        <f>VLOOKUP(C8535,'data indicadores nacional'!$A$2:$G$24,7,FALSE)</f>
        <v>abajo</v>
      </c>
      <c r="H8535" s="9">
        <f>VLOOKUP(C8535,'data indicadores nacional'!$A$2:$F$24,6,FALSE)</f>
        <v>1.7199886991149187</v>
      </c>
      <c r="I8535" s="5" t="str">
        <f t="shared" si="665"/>
        <v>alarma</v>
      </c>
      <c r="J8535" s="5">
        <f t="shared" si="666"/>
        <v>1</v>
      </c>
      <c r="K8535" s="5">
        <f t="shared" si="667"/>
        <v>0</v>
      </c>
      <c r="L8535" s="5">
        <f t="shared" si="668"/>
        <v>1</v>
      </c>
      <c r="N8535" s="8">
        <f>VLOOKUP(C8535,'data indicadores nacional'!$A$2:$J$24,10,FALSE)</f>
        <v>15</v>
      </c>
      <c r="O8535" t="str">
        <f t="shared" si="669"/>
        <v xml:space="preserve"> </v>
      </c>
    </row>
    <row r="8536" spans="1:15">
      <c r="A8536" t="s">
        <v>123</v>
      </c>
      <c r="B8536" t="s">
        <v>971</v>
      </c>
      <c r="C8536" t="s">
        <v>97</v>
      </c>
      <c r="D8536" s="8">
        <v>1.0389610389610389</v>
      </c>
      <c r="G8536" t="str">
        <f>VLOOKUP(C8536,'data indicadores nacional'!$A$2:$G$24,7,FALSE)</f>
        <v>abajo</v>
      </c>
      <c r="H8536" s="9">
        <f>VLOOKUP(C8536,'data indicadores nacional'!$A$2:$F$24,6,FALSE)</f>
        <v>0.35698528124504503</v>
      </c>
      <c r="I8536" s="5" t="str">
        <f t="shared" si="665"/>
        <v xml:space="preserve"> </v>
      </c>
      <c r="J8536" s="5">
        <f t="shared" si="666"/>
        <v>1</v>
      </c>
      <c r="K8536" s="5">
        <f t="shared" si="667"/>
        <v>0</v>
      </c>
      <c r="L8536" s="5">
        <f t="shared" si="668"/>
        <v>1</v>
      </c>
      <c r="N8536" s="8">
        <f>VLOOKUP(C8536,'data indicadores nacional'!$A$2:$J$24,10,FALSE)</f>
        <v>61</v>
      </c>
      <c r="O8536" t="str">
        <f t="shared" si="669"/>
        <v xml:space="preserve"> </v>
      </c>
    </row>
    <row r="8537" spans="1:15">
      <c r="A8537" t="s">
        <v>123</v>
      </c>
      <c r="B8537" t="s">
        <v>971</v>
      </c>
      <c r="C8537" t="s">
        <v>98</v>
      </c>
      <c r="D8537" s="8">
        <v>18.577494692144374</v>
      </c>
      <c r="E8537" s="8">
        <v>4.5248868778280551</v>
      </c>
      <c r="F8537" s="8">
        <v>7.2408536585365857</v>
      </c>
      <c r="G8537" t="str">
        <f>VLOOKUP(C8537,'data indicadores nacional'!$A$2:$G$24,7,FALSE)</f>
        <v>abajo</v>
      </c>
      <c r="H8537" s="9">
        <f>VLOOKUP(C8537,'data indicadores nacional'!$A$2:$F$24,6,FALSE)</f>
        <v>3.4897517565506893</v>
      </c>
      <c r="I8537" s="5" t="str">
        <f t="shared" si="665"/>
        <v>alarma</v>
      </c>
      <c r="J8537" s="5">
        <f t="shared" si="666"/>
        <v>1</v>
      </c>
      <c r="K8537" s="5">
        <f t="shared" si="667"/>
        <v>0</v>
      </c>
      <c r="L8537" s="5">
        <f t="shared" si="668"/>
        <v>1</v>
      </c>
      <c r="N8537" s="8">
        <f>VLOOKUP(C8537,'data indicadores nacional'!$A$2:$J$24,10,FALSE)</f>
        <v>61</v>
      </c>
      <c r="O8537" t="str">
        <f t="shared" si="669"/>
        <v xml:space="preserve"> </v>
      </c>
    </row>
    <row r="8538" spans="1:15">
      <c r="A8538" t="s">
        <v>123</v>
      </c>
      <c r="B8538" t="s">
        <v>971</v>
      </c>
      <c r="C8538" t="s">
        <v>99</v>
      </c>
      <c r="D8538" s="8">
        <v>36.896364622897451</v>
      </c>
      <c r="E8538" s="8">
        <v>8.2987551867219924</v>
      </c>
      <c r="F8538" s="8">
        <v>13.342696629213483</v>
      </c>
      <c r="G8538" t="str">
        <f>VLOOKUP(C8538,'data indicadores nacional'!$A$2:$G$24,7,FALSE)</f>
        <v>abajo</v>
      </c>
      <c r="H8538" s="9">
        <f>VLOOKUP(C8538,'data indicadores nacional'!$A$2:$F$24,6,FALSE)</f>
        <v>7.5200278194544445</v>
      </c>
      <c r="I8538" s="5" t="str">
        <f t="shared" si="665"/>
        <v>alarma</v>
      </c>
      <c r="J8538" s="5">
        <f t="shared" si="666"/>
        <v>1</v>
      </c>
      <c r="K8538" s="5">
        <f t="shared" si="667"/>
        <v>0</v>
      </c>
      <c r="L8538" s="5">
        <f t="shared" si="668"/>
        <v>1</v>
      </c>
      <c r="N8538" s="8">
        <f>VLOOKUP(C8538,'data indicadores nacional'!$A$2:$J$24,10,FALSE)</f>
        <v>61</v>
      </c>
      <c r="O8538" t="str">
        <f t="shared" si="669"/>
        <v xml:space="preserve"> </v>
      </c>
    </row>
    <row r="8539" spans="1:15">
      <c r="A8539" t="s">
        <v>123</v>
      </c>
      <c r="B8539" t="s">
        <v>971</v>
      </c>
      <c r="C8539" t="s">
        <v>100</v>
      </c>
      <c r="D8539" s="8">
        <v>5.4644808743169397</v>
      </c>
      <c r="G8539" t="str">
        <f>VLOOKUP(C8539,'data indicadores nacional'!$A$2:$G$24,7,FALSE)</f>
        <v>abajo</v>
      </c>
      <c r="H8539" s="9">
        <f>VLOOKUP(C8539,'data indicadores nacional'!$A$2:$F$24,6,FALSE)</f>
        <v>1.7895311097465236</v>
      </c>
      <c r="I8539" s="5" t="str">
        <f t="shared" si="665"/>
        <v xml:space="preserve"> </v>
      </c>
      <c r="J8539" s="5">
        <f t="shared" si="666"/>
        <v>1</v>
      </c>
      <c r="K8539" s="5">
        <f t="shared" si="667"/>
        <v>0</v>
      </c>
      <c r="L8539" s="5">
        <f t="shared" si="668"/>
        <v>1</v>
      </c>
      <c r="N8539" s="8">
        <f>VLOOKUP(C8539,'data indicadores nacional'!$A$2:$J$24,10,FALSE)</f>
        <v>15</v>
      </c>
      <c r="O8539" t="str">
        <f t="shared" si="669"/>
        <v xml:space="preserve"> </v>
      </c>
    </row>
    <row r="8540" spans="1:15">
      <c r="A8540" t="s">
        <v>123</v>
      </c>
      <c r="B8540" t="s">
        <v>971</v>
      </c>
      <c r="C8540" t="s">
        <v>104</v>
      </c>
      <c r="D8540" s="8">
        <v>5.4347826086956523</v>
      </c>
      <c r="F8540" s="8">
        <v>14.492753623188406</v>
      </c>
      <c r="G8540" t="str">
        <f>VLOOKUP(C8540,'data indicadores nacional'!$A$2:$G$24,7,FALSE)</f>
        <v>abajo</v>
      </c>
      <c r="H8540" s="9">
        <f>VLOOKUP(C8540,'data indicadores nacional'!$A$2:$F$24,6,FALSE)</f>
        <v>0.3966802220902198</v>
      </c>
      <c r="I8540" s="5" t="str">
        <f t="shared" si="665"/>
        <v>alarma</v>
      </c>
      <c r="J8540" s="5">
        <f t="shared" si="666"/>
        <v>0</v>
      </c>
      <c r="K8540" s="5">
        <f t="shared" si="667"/>
        <v>1</v>
      </c>
      <c r="L8540" s="5">
        <f t="shared" si="668"/>
        <v>1</v>
      </c>
      <c r="N8540" s="8">
        <f>VLOOKUP(C8540,'data indicadores nacional'!$A$2:$J$24,10,FALSE)</f>
        <v>12</v>
      </c>
      <c r="O8540" t="str">
        <f t="shared" si="669"/>
        <v>alarma</v>
      </c>
    </row>
    <row r="8541" spans="1:15">
      <c r="A8541" t="s">
        <v>123</v>
      </c>
      <c r="B8541" t="s">
        <v>972</v>
      </c>
      <c r="C8541" t="s">
        <v>88</v>
      </c>
      <c r="D8541" s="8">
        <v>6</v>
      </c>
      <c r="E8541" s="8">
        <v>1.9047619047619049</v>
      </c>
      <c r="F8541" s="8">
        <v>3.8461538461538463</v>
      </c>
      <c r="G8541" t="str">
        <f>VLOOKUP(C8541,'data indicadores nacional'!$A$2:$G$24,7,FALSE)</f>
        <v>abajo</v>
      </c>
      <c r="H8541" s="9">
        <f>VLOOKUP(C8541,'data indicadores nacional'!$A$2:$F$24,6,FALSE)</f>
        <v>0.25026441121950321</v>
      </c>
      <c r="I8541" s="5" t="str">
        <f t="shared" si="665"/>
        <v>alarma</v>
      </c>
      <c r="J8541" s="5">
        <f t="shared" si="666"/>
        <v>1</v>
      </c>
      <c r="K8541" s="5">
        <f t="shared" si="667"/>
        <v>0</v>
      </c>
      <c r="L8541" s="5">
        <f t="shared" si="668"/>
        <v>1</v>
      </c>
      <c r="N8541" s="8">
        <f>VLOOKUP(C8541,'data indicadores nacional'!$A$2:$J$24,10,FALSE)</f>
        <v>10</v>
      </c>
      <c r="O8541" t="str">
        <f t="shared" si="669"/>
        <v xml:space="preserve"> </v>
      </c>
    </row>
    <row r="8542" spans="1:15">
      <c r="A8542" t="s">
        <v>123</v>
      </c>
      <c r="B8542" t="s">
        <v>972</v>
      </c>
      <c r="C8542" t="s">
        <v>89</v>
      </c>
      <c r="D8542" s="8">
        <v>93.90862944162437</v>
      </c>
      <c r="E8542" s="8">
        <v>84.955752212389385</v>
      </c>
      <c r="F8542" s="8">
        <v>90.654205607476641</v>
      </c>
      <c r="G8542" t="str">
        <f>VLOOKUP(C8542,'data indicadores nacional'!$A$2:$G$24,7,FALSE)</f>
        <v>arriba</v>
      </c>
      <c r="H8542" s="9">
        <f>VLOOKUP(C8542,'data indicadores nacional'!$A$2:$F$24,6,FALSE)</f>
        <v>2.7490434366534529</v>
      </c>
      <c r="I8542" s="5" t="str">
        <f t="shared" si="665"/>
        <v xml:space="preserve"> </v>
      </c>
      <c r="J8542" s="5">
        <f t="shared" si="666"/>
        <v>0</v>
      </c>
      <c r="K8542" s="5">
        <f t="shared" si="667"/>
        <v>1</v>
      </c>
      <c r="L8542" s="5">
        <f t="shared" si="668"/>
        <v>1</v>
      </c>
      <c r="N8542" s="8">
        <f>VLOOKUP(C8542,'data indicadores nacional'!$A$2:$J$24,10,FALSE)</f>
        <v>95</v>
      </c>
      <c r="O8542" t="str">
        <f t="shared" si="669"/>
        <v>alarma</v>
      </c>
    </row>
    <row r="8543" spans="1:15">
      <c r="A8543" t="s">
        <v>123</v>
      </c>
      <c r="B8543" t="s">
        <v>972</v>
      </c>
      <c r="C8543" t="s">
        <v>91</v>
      </c>
      <c r="D8543" s="8">
        <v>98.514851485148512</v>
      </c>
      <c r="E8543" s="8">
        <v>99.115044247787608</v>
      </c>
      <c r="F8543" s="8">
        <v>98.148148148148152</v>
      </c>
      <c r="G8543" t="str">
        <f>VLOOKUP(C8543,'data indicadores nacional'!$A$2:$G$24,7,FALSE)</f>
        <v>arriba</v>
      </c>
      <c r="H8543" s="9">
        <f>VLOOKUP(C8543,'data indicadores nacional'!$A$2:$F$24,6,FALSE)</f>
        <v>0.72595219758941765</v>
      </c>
      <c r="I8543" s="5" t="str">
        <f t="shared" si="665"/>
        <v>alarma</v>
      </c>
      <c r="J8543" s="5">
        <f t="shared" si="666"/>
        <v>0</v>
      </c>
      <c r="K8543" s="5">
        <f t="shared" si="667"/>
        <v>1</v>
      </c>
      <c r="L8543" s="5">
        <f t="shared" si="668"/>
        <v>1</v>
      </c>
      <c r="N8543" s="8" t="str">
        <f>VLOOKUP(C8543,'data indicadores nacional'!$A$2:$J$24,10,FALSE)</f>
        <v>-</v>
      </c>
      <c r="O8543" t="str">
        <f t="shared" si="669"/>
        <v xml:space="preserve"> </v>
      </c>
    </row>
    <row r="8544" spans="1:15">
      <c r="A8544" t="s">
        <v>123</v>
      </c>
      <c r="B8544" t="s">
        <v>972</v>
      </c>
      <c r="C8544" t="s">
        <v>94</v>
      </c>
      <c r="D8544" s="8">
        <v>6.6435643564356432</v>
      </c>
      <c r="E8544" s="8">
        <v>6.1592920353982299</v>
      </c>
      <c r="F8544" s="8">
        <v>5.6851851851851851</v>
      </c>
      <c r="G8544" t="str">
        <f>VLOOKUP(C8544,'data indicadores nacional'!$A$2:$G$24,7,FALSE)</f>
        <v>arriba</v>
      </c>
      <c r="H8544" s="9">
        <f>VLOOKUP(C8544,'data indicadores nacional'!$A$2:$F$24,6,FALSE)</f>
        <v>0.23219145011705353</v>
      </c>
      <c r="I8544" s="5" t="str">
        <f t="shared" si="665"/>
        <v>alarma</v>
      </c>
      <c r="J8544" s="5">
        <f t="shared" si="666"/>
        <v>0</v>
      </c>
      <c r="K8544" s="5">
        <f t="shared" si="667"/>
        <v>1</v>
      </c>
      <c r="L8544" s="5">
        <f t="shared" si="668"/>
        <v>1</v>
      </c>
      <c r="N8544" s="8" t="str">
        <f>VLOOKUP(C8544,'data indicadores nacional'!$A$2:$J$24,10,FALSE)</f>
        <v>-</v>
      </c>
      <c r="O8544" t="str">
        <f t="shared" si="669"/>
        <v xml:space="preserve"> </v>
      </c>
    </row>
    <row r="8545" spans="1:15">
      <c r="A8545" t="s">
        <v>123</v>
      </c>
      <c r="B8545" t="s">
        <v>972</v>
      </c>
      <c r="C8545" t="s">
        <v>95</v>
      </c>
      <c r="D8545" s="8">
        <v>19.801980198019802</v>
      </c>
      <c r="E8545" s="8">
        <v>13.274336283185843</v>
      </c>
      <c r="F8545" s="8">
        <v>6.481481481481481</v>
      </c>
      <c r="G8545" t="str">
        <f>VLOOKUP(C8545,'data indicadores nacional'!$A$2:$G$24,7,FALSE)</f>
        <v>abajo</v>
      </c>
      <c r="H8545" s="9">
        <f>VLOOKUP(C8545,'data indicadores nacional'!$A$2:$F$24,6,FALSE)</f>
        <v>1.7199886991149187</v>
      </c>
      <c r="I8545" s="5" t="str">
        <f t="shared" si="665"/>
        <v xml:space="preserve"> </v>
      </c>
      <c r="J8545" s="5">
        <f t="shared" si="666"/>
        <v>1</v>
      </c>
      <c r="K8545" s="5">
        <f t="shared" si="667"/>
        <v>0</v>
      </c>
      <c r="L8545" s="5">
        <f t="shared" si="668"/>
        <v>1</v>
      </c>
      <c r="N8545" s="8">
        <f>VLOOKUP(C8545,'data indicadores nacional'!$A$2:$J$24,10,FALSE)</f>
        <v>15</v>
      </c>
      <c r="O8545" t="str">
        <f t="shared" si="669"/>
        <v xml:space="preserve"> </v>
      </c>
    </row>
    <row r="8546" spans="1:15">
      <c r="A8546" t="s">
        <v>123</v>
      </c>
      <c r="B8546" t="s">
        <v>972</v>
      </c>
      <c r="C8546" t="s">
        <v>97</v>
      </c>
      <c r="D8546" s="8">
        <v>1.0781671159029651</v>
      </c>
      <c r="G8546" t="str">
        <f>VLOOKUP(C8546,'data indicadores nacional'!$A$2:$G$24,7,FALSE)</f>
        <v>abajo</v>
      </c>
      <c r="H8546" s="9">
        <f>VLOOKUP(C8546,'data indicadores nacional'!$A$2:$F$24,6,FALSE)</f>
        <v>0.35698528124504503</v>
      </c>
      <c r="I8546" s="5" t="str">
        <f t="shared" si="665"/>
        <v xml:space="preserve"> </v>
      </c>
      <c r="J8546" s="5">
        <f t="shared" si="666"/>
        <v>1</v>
      </c>
      <c r="K8546" s="5">
        <f t="shared" si="667"/>
        <v>0</v>
      </c>
      <c r="L8546" s="5">
        <f t="shared" si="668"/>
        <v>1</v>
      </c>
      <c r="N8546" s="8">
        <f>VLOOKUP(C8546,'data indicadores nacional'!$A$2:$J$24,10,FALSE)</f>
        <v>61</v>
      </c>
      <c r="O8546" t="str">
        <f t="shared" si="669"/>
        <v xml:space="preserve"> </v>
      </c>
    </row>
    <row r="8547" spans="1:15">
      <c r="A8547" t="s">
        <v>123</v>
      </c>
      <c r="B8547" t="s">
        <v>972</v>
      </c>
      <c r="C8547" t="s">
        <v>98</v>
      </c>
      <c r="D8547" s="8">
        <v>18.832891246684351</v>
      </c>
      <c r="E8547" s="8">
        <v>11.856243052982586</v>
      </c>
      <c r="F8547" s="8">
        <v>4.8890560361037982</v>
      </c>
      <c r="G8547" t="str">
        <f>VLOOKUP(C8547,'data indicadores nacional'!$A$2:$G$24,7,FALSE)</f>
        <v>abajo</v>
      </c>
      <c r="H8547" s="9">
        <f>VLOOKUP(C8547,'data indicadores nacional'!$A$2:$F$24,6,FALSE)</f>
        <v>3.4897517565506893</v>
      </c>
      <c r="I8547" s="5" t="str">
        <f t="shared" si="665"/>
        <v xml:space="preserve"> </v>
      </c>
      <c r="J8547" s="5">
        <f t="shared" si="666"/>
        <v>1</v>
      </c>
      <c r="K8547" s="5">
        <f t="shared" si="667"/>
        <v>0</v>
      </c>
      <c r="L8547" s="5">
        <f t="shared" si="668"/>
        <v>1</v>
      </c>
      <c r="N8547" s="8">
        <f>VLOOKUP(C8547,'data indicadores nacional'!$A$2:$J$24,10,FALSE)</f>
        <v>61</v>
      </c>
      <c r="O8547" t="str">
        <f t="shared" si="669"/>
        <v xml:space="preserve"> </v>
      </c>
    </row>
    <row r="8548" spans="1:15">
      <c r="A8548" t="s">
        <v>123</v>
      </c>
      <c r="B8548" t="s">
        <v>972</v>
      </c>
      <c r="C8548" t="s">
        <v>99</v>
      </c>
      <c r="D8548" s="8">
        <v>36.031331592689291</v>
      </c>
      <c r="E8548" s="8">
        <v>22.237665045170257</v>
      </c>
      <c r="F8548" s="8">
        <v>9.2264017033357</v>
      </c>
      <c r="G8548" t="str">
        <f>VLOOKUP(C8548,'data indicadores nacional'!$A$2:$G$24,7,FALSE)</f>
        <v>abajo</v>
      </c>
      <c r="H8548" s="9">
        <f>VLOOKUP(C8548,'data indicadores nacional'!$A$2:$F$24,6,FALSE)</f>
        <v>7.5200278194544445</v>
      </c>
      <c r="I8548" s="5" t="str">
        <f t="shared" si="665"/>
        <v xml:space="preserve"> </v>
      </c>
      <c r="J8548" s="5">
        <f t="shared" si="666"/>
        <v>1</v>
      </c>
      <c r="K8548" s="5">
        <f t="shared" si="667"/>
        <v>0</v>
      </c>
      <c r="L8548" s="5">
        <f t="shared" si="668"/>
        <v>1</v>
      </c>
      <c r="N8548" s="8">
        <f>VLOOKUP(C8548,'data indicadores nacional'!$A$2:$J$24,10,FALSE)</f>
        <v>61</v>
      </c>
      <c r="O8548" t="str">
        <f t="shared" si="669"/>
        <v xml:space="preserve"> </v>
      </c>
    </row>
    <row r="8549" spans="1:15">
      <c r="A8549" t="s">
        <v>123</v>
      </c>
      <c r="B8549" t="s">
        <v>972</v>
      </c>
      <c r="C8549" t="s">
        <v>100</v>
      </c>
      <c r="E8549" s="8">
        <v>8.8495575221238933</v>
      </c>
      <c r="G8549" t="str">
        <f>VLOOKUP(C8549,'data indicadores nacional'!$A$2:$G$24,7,FALSE)</f>
        <v>abajo</v>
      </c>
      <c r="H8549" s="9">
        <f>VLOOKUP(C8549,'data indicadores nacional'!$A$2:$F$24,6,FALSE)</f>
        <v>1.7895311097465236</v>
      </c>
      <c r="I8549" s="5" t="str">
        <f t="shared" si="665"/>
        <v xml:space="preserve"> </v>
      </c>
      <c r="J8549" s="5">
        <f t="shared" si="666"/>
        <v>0</v>
      </c>
      <c r="K8549" s="5">
        <f t="shared" si="667"/>
        <v>0</v>
      </c>
      <c r="L8549" s="5">
        <f t="shared" si="668"/>
        <v>0</v>
      </c>
      <c r="N8549" s="8">
        <f>VLOOKUP(C8549,'data indicadores nacional'!$A$2:$J$24,10,FALSE)</f>
        <v>15</v>
      </c>
      <c r="O8549" t="str">
        <f t="shared" si="669"/>
        <v xml:space="preserve"> </v>
      </c>
    </row>
    <row r="8550" spans="1:15">
      <c r="A8550" t="s">
        <v>123</v>
      </c>
      <c r="B8550" t="s">
        <v>972</v>
      </c>
      <c r="C8550" t="s">
        <v>101</v>
      </c>
      <c r="E8550" s="8">
        <v>8.8495575221238933</v>
      </c>
      <c r="G8550" t="str">
        <f>VLOOKUP(C8550,'data indicadores nacional'!$A$2:$G$24,7,FALSE)</f>
        <v>abajo</v>
      </c>
      <c r="H8550" s="9">
        <f>VLOOKUP(C8550,'data indicadores nacional'!$A$2:$F$24,6,FALSE)</f>
        <v>1.3238688071947835</v>
      </c>
      <c r="I8550" s="5" t="str">
        <f t="shared" si="665"/>
        <v xml:space="preserve"> </v>
      </c>
      <c r="J8550" s="5">
        <f t="shared" si="666"/>
        <v>0</v>
      </c>
      <c r="K8550" s="5">
        <f t="shared" si="667"/>
        <v>0</v>
      </c>
      <c r="L8550" s="5">
        <f t="shared" si="668"/>
        <v>0</v>
      </c>
      <c r="N8550" s="8">
        <f>VLOOKUP(C8550,'data indicadores nacional'!$A$2:$J$24,10,FALSE)</f>
        <v>12</v>
      </c>
      <c r="O8550" t="str">
        <f t="shared" si="669"/>
        <v xml:space="preserve"> </v>
      </c>
    </row>
    <row r="8551" spans="1:15">
      <c r="A8551" t="s">
        <v>123</v>
      </c>
      <c r="B8551" t="s">
        <v>972</v>
      </c>
      <c r="C8551" t="s">
        <v>104</v>
      </c>
      <c r="D8551" s="8">
        <v>4.9261083743842367</v>
      </c>
      <c r="G8551" t="str">
        <f>VLOOKUP(C8551,'data indicadores nacional'!$A$2:$G$24,7,FALSE)</f>
        <v>abajo</v>
      </c>
      <c r="H8551" s="9">
        <f>VLOOKUP(C8551,'data indicadores nacional'!$A$2:$F$24,6,FALSE)</f>
        <v>0.3966802220902198</v>
      </c>
      <c r="I8551" s="5" t="str">
        <f t="shared" si="665"/>
        <v xml:space="preserve"> </v>
      </c>
      <c r="J8551" s="5">
        <f t="shared" si="666"/>
        <v>1</v>
      </c>
      <c r="K8551" s="5">
        <f t="shared" si="667"/>
        <v>0</v>
      </c>
      <c r="L8551" s="5">
        <f t="shared" si="668"/>
        <v>1</v>
      </c>
      <c r="N8551" s="8">
        <f>VLOOKUP(C8551,'data indicadores nacional'!$A$2:$J$24,10,FALSE)</f>
        <v>12</v>
      </c>
      <c r="O8551" t="str">
        <f t="shared" si="669"/>
        <v xml:space="preserve"> </v>
      </c>
    </row>
    <row r="8552" spans="1:15">
      <c r="A8552" t="s">
        <v>123</v>
      </c>
      <c r="B8552" t="s">
        <v>973</v>
      </c>
      <c r="C8552" t="s">
        <v>88</v>
      </c>
      <c r="D8552" s="8">
        <v>3.8461538461538463</v>
      </c>
      <c r="G8552" t="str">
        <f>VLOOKUP(C8552,'data indicadores nacional'!$A$2:$G$24,7,FALSE)</f>
        <v>abajo</v>
      </c>
      <c r="H8552" s="9">
        <f>VLOOKUP(C8552,'data indicadores nacional'!$A$2:$F$24,6,FALSE)</f>
        <v>0.25026441121950321</v>
      </c>
      <c r="I8552" s="5" t="str">
        <f t="shared" si="665"/>
        <v xml:space="preserve"> </v>
      </c>
      <c r="J8552" s="5">
        <f t="shared" si="666"/>
        <v>1</v>
      </c>
      <c r="K8552" s="5">
        <f t="shared" si="667"/>
        <v>0</v>
      </c>
      <c r="L8552" s="5">
        <f t="shared" si="668"/>
        <v>1</v>
      </c>
      <c r="N8552" s="8">
        <f>VLOOKUP(C8552,'data indicadores nacional'!$A$2:$J$24,10,FALSE)</f>
        <v>10</v>
      </c>
      <c r="O8552" t="str">
        <f t="shared" si="669"/>
        <v xml:space="preserve"> </v>
      </c>
    </row>
    <row r="8553" spans="1:15">
      <c r="A8553" t="s">
        <v>123</v>
      </c>
      <c r="B8553" t="s">
        <v>973</v>
      </c>
      <c r="C8553" t="s">
        <v>89</v>
      </c>
      <c r="D8553" s="8">
        <v>89.285714285714292</v>
      </c>
      <c r="E8553" s="8">
        <v>100</v>
      </c>
      <c r="F8553" s="8">
        <v>62.5</v>
      </c>
      <c r="G8553" t="str">
        <f>VLOOKUP(C8553,'data indicadores nacional'!$A$2:$G$24,7,FALSE)</f>
        <v>arriba</v>
      </c>
      <c r="H8553" s="9">
        <f>VLOOKUP(C8553,'data indicadores nacional'!$A$2:$F$24,6,FALSE)</f>
        <v>2.7490434366534529</v>
      </c>
      <c r="I8553" s="5" t="str">
        <f t="shared" si="665"/>
        <v>alarma</v>
      </c>
      <c r="J8553" s="5">
        <f t="shared" si="666"/>
        <v>0</v>
      </c>
      <c r="K8553" s="5">
        <f t="shared" si="667"/>
        <v>1</v>
      </c>
      <c r="L8553" s="5">
        <f t="shared" si="668"/>
        <v>1</v>
      </c>
      <c r="N8553" s="8">
        <f>VLOOKUP(C8553,'data indicadores nacional'!$A$2:$J$24,10,FALSE)</f>
        <v>95</v>
      </c>
      <c r="O8553" t="str">
        <f t="shared" si="669"/>
        <v>alarma</v>
      </c>
    </row>
    <row r="8554" spans="1:15">
      <c r="A8554" t="s">
        <v>123</v>
      </c>
      <c r="B8554" t="s">
        <v>973</v>
      </c>
      <c r="C8554" t="s">
        <v>91</v>
      </c>
      <c r="D8554" s="8">
        <v>100</v>
      </c>
      <c r="E8554" s="8">
        <v>66.666666666666657</v>
      </c>
      <c r="F8554" s="8">
        <v>87.5</v>
      </c>
      <c r="G8554" t="str">
        <f>VLOOKUP(C8554,'data indicadores nacional'!$A$2:$G$24,7,FALSE)</f>
        <v>arriba</v>
      </c>
      <c r="H8554" s="9">
        <f>VLOOKUP(C8554,'data indicadores nacional'!$A$2:$F$24,6,FALSE)</f>
        <v>0.72595219758941765</v>
      </c>
      <c r="I8554" s="5" t="str">
        <f t="shared" si="665"/>
        <v xml:space="preserve"> </v>
      </c>
      <c r="J8554" s="5">
        <f t="shared" si="666"/>
        <v>0</v>
      </c>
      <c r="K8554" s="5">
        <f t="shared" si="667"/>
        <v>1</v>
      </c>
      <c r="L8554" s="5">
        <f t="shared" si="668"/>
        <v>1</v>
      </c>
      <c r="N8554" s="8" t="str">
        <f>VLOOKUP(C8554,'data indicadores nacional'!$A$2:$J$24,10,FALSE)</f>
        <v>-</v>
      </c>
      <c r="O8554" t="str">
        <f t="shared" si="669"/>
        <v xml:space="preserve"> </v>
      </c>
    </row>
    <row r="8555" spans="1:15">
      <c r="A8555" t="s">
        <v>123</v>
      </c>
      <c r="B8555" t="s">
        <v>973</v>
      </c>
      <c r="C8555" t="s">
        <v>94</v>
      </c>
      <c r="D8555" s="8">
        <v>6.5517241379310347</v>
      </c>
      <c r="E8555" s="8">
        <v>6.333333333333333</v>
      </c>
      <c r="F8555" s="8">
        <v>4.375</v>
      </c>
      <c r="G8555" t="str">
        <f>VLOOKUP(C8555,'data indicadores nacional'!$A$2:$G$24,7,FALSE)</f>
        <v>arriba</v>
      </c>
      <c r="H8555" s="9">
        <f>VLOOKUP(C8555,'data indicadores nacional'!$A$2:$F$24,6,FALSE)</f>
        <v>0.23219145011705353</v>
      </c>
      <c r="I8555" s="5" t="str">
        <f t="shared" si="665"/>
        <v>alarma</v>
      </c>
      <c r="J8555" s="5">
        <f t="shared" si="666"/>
        <v>0</v>
      </c>
      <c r="K8555" s="5">
        <f t="shared" si="667"/>
        <v>1</v>
      </c>
      <c r="L8555" s="5">
        <f t="shared" si="668"/>
        <v>1</v>
      </c>
      <c r="N8555" s="8" t="str">
        <f>VLOOKUP(C8555,'data indicadores nacional'!$A$2:$J$24,10,FALSE)</f>
        <v>-</v>
      </c>
      <c r="O8555" t="str">
        <f t="shared" si="669"/>
        <v xml:space="preserve"> </v>
      </c>
    </row>
    <row r="8556" spans="1:15">
      <c r="A8556" t="s">
        <v>123</v>
      </c>
      <c r="B8556" t="s">
        <v>973</v>
      </c>
      <c r="C8556" t="s">
        <v>95</v>
      </c>
      <c r="D8556" s="8">
        <v>10.344827586206897</v>
      </c>
      <c r="F8556" s="8">
        <v>12.5</v>
      </c>
      <c r="G8556" t="str">
        <f>VLOOKUP(C8556,'data indicadores nacional'!$A$2:$G$24,7,FALSE)</f>
        <v>abajo</v>
      </c>
      <c r="H8556" s="9">
        <f>VLOOKUP(C8556,'data indicadores nacional'!$A$2:$F$24,6,FALSE)</f>
        <v>1.7199886991149187</v>
      </c>
      <c r="I8556" s="5" t="str">
        <f t="shared" si="665"/>
        <v>alarma</v>
      </c>
      <c r="J8556" s="5">
        <f t="shared" si="666"/>
        <v>0</v>
      </c>
      <c r="K8556" s="5">
        <f t="shared" si="667"/>
        <v>1</v>
      </c>
      <c r="L8556" s="5">
        <f t="shared" si="668"/>
        <v>1</v>
      </c>
      <c r="N8556" s="8">
        <f>VLOOKUP(C8556,'data indicadores nacional'!$A$2:$J$24,10,FALSE)</f>
        <v>15</v>
      </c>
      <c r="O8556" t="str">
        <f t="shared" si="669"/>
        <v xml:space="preserve"> </v>
      </c>
    </row>
    <row r="8557" spans="1:15">
      <c r="A8557" t="s">
        <v>123</v>
      </c>
      <c r="B8557" t="s">
        <v>973</v>
      </c>
      <c r="C8557" t="s">
        <v>98</v>
      </c>
      <c r="D8557" s="8">
        <v>13.745704467353951</v>
      </c>
      <c r="F8557" s="8">
        <v>5.6818181818181817</v>
      </c>
      <c r="G8557" t="str">
        <f>VLOOKUP(C8557,'data indicadores nacional'!$A$2:$G$24,7,FALSE)</f>
        <v>abajo</v>
      </c>
      <c r="H8557" s="9">
        <f>VLOOKUP(C8557,'data indicadores nacional'!$A$2:$F$24,6,FALSE)</f>
        <v>3.4897517565506893</v>
      </c>
      <c r="I8557" s="5" t="str">
        <f t="shared" si="665"/>
        <v>alarma</v>
      </c>
      <c r="J8557" s="5">
        <f t="shared" si="666"/>
        <v>1</v>
      </c>
      <c r="K8557" s="5">
        <f t="shared" si="667"/>
        <v>0</v>
      </c>
      <c r="L8557" s="5">
        <f t="shared" si="668"/>
        <v>1</v>
      </c>
      <c r="N8557" s="8">
        <f>VLOOKUP(C8557,'data indicadores nacional'!$A$2:$J$24,10,FALSE)</f>
        <v>61</v>
      </c>
      <c r="O8557" t="str">
        <f t="shared" si="669"/>
        <v xml:space="preserve"> </v>
      </c>
    </row>
    <row r="8558" spans="1:15">
      <c r="A8558" t="s">
        <v>123</v>
      </c>
      <c r="B8558" t="s">
        <v>973</v>
      </c>
      <c r="C8558" t="s">
        <v>99</v>
      </c>
      <c r="D8558" s="8">
        <v>26.578073089700997</v>
      </c>
      <c r="F8558" s="8">
        <v>10.928961748633879</v>
      </c>
      <c r="G8558" t="str">
        <f>VLOOKUP(C8558,'data indicadores nacional'!$A$2:$G$24,7,FALSE)</f>
        <v>abajo</v>
      </c>
      <c r="H8558" s="9">
        <f>VLOOKUP(C8558,'data indicadores nacional'!$A$2:$F$24,6,FALSE)</f>
        <v>7.5200278194544445</v>
      </c>
      <c r="I8558" s="5" t="str">
        <f t="shared" si="665"/>
        <v>alarma</v>
      </c>
      <c r="J8558" s="5">
        <f t="shared" si="666"/>
        <v>1</v>
      </c>
      <c r="K8558" s="5">
        <f t="shared" si="667"/>
        <v>0</v>
      </c>
      <c r="L8558" s="5">
        <f t="shared" si="668"/>
        <v>1</v>
      </c>
      <c r="N8558" s="8">
        <f>VLOOKUP(C8558,'data indicadores nacional'!$A$2:$J$24,10,FALSE)</f>
        <v>61</v>
      </c>
      <c r="O8558" t="str">
        <f t="shared" si="669"/>
        <v xml:space="preserve"> </v>
      </c>
    </row>
    <row r="8559" spans="1:15">
      <c r="A8559" t="s">
        <v>123</v>
      </c>
      <c r="B8559" t="s">
        <v>974</v>
      </c>
      <c r="C8559" t="s">
        <v>88</v>
      </c>
      <c r="D8559" s="8">
        <v>5.6818181818181817</v>
      </c>
      <c r="E8559" s="8">
        <v>2.5</v>
      </c>
      <c r="F8559" s="8">
        <v>2.4390243902439024</v>
      </c>
      <c r="G8559" t="str">
        <f>VLOOKUP(C8559,'data indicadores nacional'!$A$2:$G$24,7,FALSE)</f>
        <v>abajo</v>
      </c>
      <c r="H8559" s="9">
        <f>VLOOKUP(C8559,'data indicadores nacional'!$A$2:$F$24,6,FALSE)</f>
        <v>0.25026441121950321</v>
      </c>
      <c r="I8559" s="5" t="str">
        <f t="shared" si="665"/>
        <v xml:space="preserve"> </v>
      </c>
      <c r="J8559" s="5">
        <f t="shared" si="666"/>
        <v>1</v>
      </c>
      <c r="K8559" s="5">
        <f t="shared" si="667"/>
        <v>0</v>
      </c>
      <c r="L8559" s="5">
        <f t="shared" si="668"/>
        <v>1</v>
      </c>
      <c r="N8559" s="8">
        <f>VLOOKUP(C8559,'data indicadores nacional'!$A$2:$J$24,10,FALSE)</f>
        <v>10</v>
      </c>
      <c r="O8559" t="str">
        <f t="shared" si="669"/>
        <v xml:space="preserve"> </v>
      </c>
    </row>
    <row r="8560" spans="1:15">
      <c r="A8560" t="s">
        <v>123</v>
      </c>
      <c r="B8560" t="s">
        <v>974</v>
      </c>
      <c r="C8560" t="s">
        <v>89</v>
      </c>
      <c r="D8560" s="8">
        <v>92.941176470588232</v>
      </c>
      <c r="E8560" s="8">
        <v>90.243902439024396</v>
      </c>
      <c r="F8560" s="8">
        <v>76.59574468085107</v>
      </c>
      <c r="G8560" t="str">
        <f>VLOOKUP(C8560,'data indicadores nacional'!$A$2:$G$24,7,FALSE)</f>
        <v>arriba</v>
      </c>
      <c r="H8560" s="9">
        <f>VLOOKUP(C8560,'data indicadores nacional'!$A$2:$F$24,6,FALSE)</f>
        <v>2.7490434366534529</v>
      </c>
      <c r="I8560" s="5" t="str">
        <f t="shared" si="665"/>
        <v>alarma</v>
      </c>
      <c r="J8560" s="5">
        <f t="shared" si="666"/>
        <v>0</v>
      </c>
      <c r="K8560" s="5">
        <f t="shared" si="667"/>
        <v>1</v>
      </c>
      <c r="L8560" s="5">
        <f t="shared" si="668"/>
        <v>1</v>
      </c>
      <c r="N8560" s="8">
        <f>VLOOKUP(C8560,'data indicadores nacional'!$A$2:$J$24,10,FALSE)</f>
        <v>95</v>
      </c>
      <c r="O8560" t="str">
        <f t="shared" si="669"/>
        <v>alarma</v>
      </c>
    </row>
    <row r="8561" spans="1:15">
      <c r="A8561" t="s">
        <v>123</v>
      </c>
      <c r="B8561" t="s">
        <v>974</v>
      </c>
      <c r="C8561" t="s">
        <v>90</v>
      </c>
      <c r="F8561" s="8">
        <v>100</v>
      </c>
      <c r="G8561" t="str">
        <f>VLOOKUP(C8561,'data indicadores nacional'!$A$2:$G$24,7,FALSE)</f>
        <v>abajo</v>
      </c>
      <c r="H8561" s="9">
        <f>VLOOKUP(C8561,'data indicadores nacional'!$A$2:$F$24,6,FALSE)</f>
        <v>2.2832114202799096</v>
      </c>
      <c r="I8561" s="5" t="str">
        <f t="shared" si="665"/>
        <v>alarma</v>
      </c>
      <c r="J8561" s="5">
        <f t="shared" si="666"/>
        <v>0</v>
      </c>
      <c r="K8561" s="5">
        <f t="shared" si="667"/>
        <v>1</v>
      </c>
      <c r="L8561" s="5">
        <f t="shared" si="668"/>
        <v>1</v>
      </c>
      <c r="N8561" s="8" t="str">
        <f>VLOOKUP(C8561,'data indicadores nacional'!$A$2:$J$24,10,FALSE)</f>
        <v>-</v>
      </c>
      <c r="O8561" t="str">
        <f t="shared" si="669"/>
        <v xml:space="preserve"> </v>
      </c>
    </row>
    <row r="8562" spans="1:15">
      <c r="A8562" t="s">
        <v>123</v>
      </c>
      <c r="B8562" t="s">
        <v>974</v>
      </c>
      <c r="C8562" t="s">
        <v>91</v>
      </c>
      <c r="D8562" s="8">
        <v>98.86363636363636</v>
      </c>
      <c r="E8562" s="8">
        <v>97.560975609756099</v>
      </c>
      <c r="F8562" s="8">
        <v>95.555555555555557</v>
      </c>
      <c r="G8562" t="str">
        <f>VLOOKUP(C8562,'data indicadores nacional'!$A$2:$G$24,7,FALSE)</f>
        <v>arriba</v>
      </c>
      <c r="H8562" s="9">
        <f>VLOOKUP(C8562,'data indicadores nacional'!$A$2:$F$24,6,FALSE)</f>
        <v>0.72595219758941765</v>
      </c>
      <c r="I8562" s="5" t="str">
        <f t="shared" si="665"/>
        <v>alarma</v>
      </c>
      <c r="J8562" s="5">
        <f t="shared" si="666"/>
        <v>0</v>
      </c>
      <c r="K8562" s="5">
        <f t="shared" si="667"/>
        <v>1</v>
      </c>
      <c r="L8562" s="5">
        <f t="shared" si="668"/>
        <v>1</v>
      </c>
      <c r="N8562" s="8" t="str">
        <f>VLOOKUP(C8562,'data indicadores nacional'!$A$2:$J$24,10,FALSE)</f>
        <v>-</v>
      </c>
      <c r="O8562" t="str">
        <f t="shared" si="669"/>
        <v xml:space="preserve"> </v>
      </c>
    </row>
    <row r="8563" spans="1:15">
      <c r="A8563" t="s">
        <v>123</v>
      </c>
      <c r="B8563" t="s">
        <v>974</v>
      </c>
      <c r="C8563" t="s">
        <v>93</v>
      </c>
      <c r="F8563" s="8">
        <v>2.1276595744680851</v>
      </c>
      <c r="G8563" t="str">
        <f>VLOOKUP(C8563,'data indicadores nacional'!$A$2:$G$24,7,FALSE)</f>
        <v>abajo</v>
      </c>
      <c r="H8563" s="9">
        <f>VLOOKUP(C8563,'data indicadores nacional'!$A$2:$F$24,6,FALSE)</f>
        <v>3.3766595341714022E-2</v>
      </c>
      <c r="I8563" s="5" t="str">
        <f t="shared" si="665"/>
        <v>alarma</v>
      </c>
      <c r="J8563" s="5">
        <f t="shared" si="666"/>
        <v>0</v>
      </c>
      <c r="K8563" s="5">
        <f t="shared" si="667"/>
        <v>1</v>
      </c>
      <c r="L8563" s="5">
        <f t="shared" si="668"/>
        <v>1</v>
      </c>
      <c r="N8563" s="8">
        <f>VLOOKUP(C8563,'data indicadores nacional'!$A$2:$J$24,10,FALSE)</f>
        <v>15</v>
      </c>
      <c r="O8563" t="str">
        <f t="shared" si="669"/>
        <v xml:space="preserve"> </v>
      </c>
    </row>
    <row r="8564" spans="1:15">
      <c r="A8564" t="s">
        <v>123</v>
      </c>
      <c r="B8564" t="s">
        <v>974</v>
      </c>
      <c r="C8564" t="s">
        <v>94</v>
      </c>
      <c r="D8564" s="8">
        <v>6.322222222222222</v>
      </c>
      <c r="E8564" s="8">
        <v>5.8292682926829267</v>
      </c>
      <c r="F8564" s="8">
        <v>4.8723404255319149</v>
      </c>
      <c r="G8564" t="str">
        <f>VLOOKUP(C8564,'data indicadores nacional'!$A$2:$G$24,7,FALSE)</f>
        <v>arriba</v>
      </c>
      <c r="H8564" s="9">
        <f>VLOOKUP(C8564,'data indicadores nacional'!$A$2:$F$24,6,FALSE)</f>
        <v>0.23219145011705353</v>
      </c>
      <c r="I8564" s="5" t="str">
        <f t="shared" si="665"/>
        <v>alarma</v>
      </c>
      <c r="J8564" s="5">
        <f t="shared" si="666"/>
        <v>0</v>
      </c>
      <c r="K8564" s="5">
        <f t="shared" si="667"/>
        <v>1</v>
      </c>
      <c r="L8564" s="5">
        <f t="shared" si="668"/>
        <v>1</v>
      </c>
      <c r="N8564" s="8" t="str">
        <f>VLOOKUP(C8564,'data indicadores nacional'!$A$2:$J$24,10,FALSE)</f>
        <v>-</v>
      </c>
      <c r="O8564" t="str">
        <f t="shared" si="669"/>
        <v xml:space="preserve"> </v>
      </c>
    </row>
    <row r="8565" spans="1:15">
      <c r="A8565" t="s">
        <v>123</v>
      </c>
      <c r="B8565" t="s">
        <v>974</v>
      </c>
      <c r="C8565" t="s">
        <v>95</v>
      </c>
      <c r="D8565" s="8">
        <v>14.444444444444443</v>
      </c>
      <c r="E8565" s="8">
        <v>4.8780487804878048</v>
      </c>
      <c r="F8565" s="8">
        <v>4.2553191489361701</v>
      </c>
      <c r="G8565" t="str">
        <f>VLOOKUP(C8565,'data indicadores nacional'!$A$2:$G$24,7,FALSE)</f>
        <v>abajo</v>
      </c>
      <c r="H8565" s="9">
        <f>VLOOKUP(C8565,'data indicadores nacional'!$A$2:$F$24,6,FALSE)</f>
        <v>1.7199886991149187</v>
      </c>
      <c r="I8565" s="5" t="str">
        <f t="shared" si="665"/>
        <v xml:space="preserve"> </v>
      </c>
      <c r="J8565" s="5">
        <f t="shared" si="666"/>
        <v>1</v>
      </c>
      <c r="K8565" s="5">
        <f t="shared" si="667"/>
        <v>0</v>
      </c>
      <c r="L8565" s="5">
        <f t="shared" si="668"/>
        <v>1</v>
      </c>
      <c r="N8565" s="8">
        <f>VLOOKUP(C8565,'data indicadores nacional'!$A$2:$J$24,10,FALSE)</f>
        <v>15</v>
      </c>
      <c r="O8565" t="str">
        <f t="shared" si="669"/>
        <v xml:space="preserve"> </v>
      </c>
    </row>
    <row r="8566" spans="1:15">
      <c r="A8566" t="s">
        <v>123</v>
      </c>
      <c r="B8566" t="s">
        <v>974</v>
      </c>
      <c r="C8566" t="s">
        <v>97</v>
      </c>
      <c r="D8566" s="8">
        <v>1.3280212483399734</v>
      </c>
      <c r="F8566" s="8">
        <v>1.0438413361169101</v>
      </c>
      <c r="G8566" t="str">
        <f>VLOOKUP(C8566,'data indicadores nacional'!$A$2:$G$24,7,FALSE)</f>
        <v>abajo</v>
      </c>
      <c r="H8566" s="9">
        <f>VLOOKUP(C8566,'data indicadores nacional'!$A$2:$F$24,6,FALSE)</f>
        <v>0.35698528124504503</v>
      </c>
      <c r="I8566" s="5" t="str">
        <f t="shared" si="665"/>
        <v>alarma</v>
      </c>
      <c r="J8566" s="5">
        <f t="shared" si="666"/>
        <v>1</v>
      </c>
      <c r="K8566" s="5">
        <f t="shared" si="667"/>
        <v>0</v>
      </c>
      <c r="L8566" s="5">
        <f t="shared" si="668"/>
        <v>1</v>
      </c>
      <c r="N8566" s="8">
        <f>VLOOKUP(C8566,'data indicadores nacional'!$A$2:$J$24,10,FALSE)</f>
        <v>61</v>
      </c>
      <c r="O8566" t="str">
        <f t="shared" si="669"/>
        <v xml:space="preserve"> </v>
      </c>
    </row>
    <row r="8567" spans="1:15">
      <c r="A8567" t="s">
        <v>123</v>
      </c>
      <c r="B8567" t="s">
        <v>974</v>
      </c>
      <c r="C8567" t="s">
        <v>98</v>
      </c>
      <c r="D8567" s="8">
        <v>9.5057034220532319</v>
      </c>
      <c r="E8567" s="8">
        <v>3.3269961977186311</v>
      </c>
      <c r="F8567" s="8">
        <v>3.8797284190106693</v>
      </c>
      <c r="G8567" t="str">
        <f>VLOOKUP(C8567,'data indicadores nacional'!$A$2:$G$24,7,FALSE)</f>
        <v>abajo</v>
      </c>
      <c r="H8567" s="9">
        <f>VLOOKUP(C8567,'data indicadores nacional'!$A$2:$F$24,6,FALSE)</f>
        <v>3.4897517565506893</v>
      </c>
      <c r="I8567" s="5" t="str">
        <f t="shared" si="665"/>
        <v>alarma</v>
      </c>
      <c r="J8567" s="5">
        <f t="shared" si="666"/>
        <v>1</v>
      </c>
      <c r="K8567" s="5">
        <f t="shared" si="667"/>
        <v>0</v>
      </c>
      <c r="L8567" s="5">
        <f t="shared" si="668"/>
        <v>1</v>
      </c>
      <c r="N8567" s="8">
        <f>VLOOKUP(C8567,'data indicadores nacional'!$A$2:$J$24,10,FALSE)</f>
        <v>61</v>
      </c>
      <c r="O8567" t="str">
        <f t="shared" si="669"/>
        <v xml:space="preserve"> </v>
      </c>
    </row>
    <row r="8568" spans="1:15">
      <c r="A8568" t="s">
        <v>123</v>
      </c>
      <c r="B8568" t="s">
        <v>974</v>
      </c>
      <c r="C8568" t="s">
        <v>99</v>
      </c>
      <c r="D8568" s="8">
        <v>16.969696969696972</v>
      </c>
      <c r="E8568" s="8">
        <v>6.1782877316857903</v>
      </c>
      <c r="F8568" s="8">
        <v>6.3405797101449277</v>
      </c>
      <c r="G8568" t="str">
        <f>VLOOKUP(C8568,'data indicadores nacional'!$A$2:$G$24,7,FALSE)</f>
        <v>abajo</v>
      </c>
      <c r="H8568" s="9">
        <f>VLOOKUP(C8568,'data indicadores nacional'!$A$2:$F$24,6,FALSE)</f>
        <v>7.5200278194544445</v>
      </c>
      <c r="I8568" s="5" t="str">
        <f t="shared" si="665"/>
        <v>alarma</v>
      </c>
      <c r="J8568" s="5">
        <f t="shared" si="666"/>
        <v>1</v>
      </c>
      <c r="K8568" s="5">
        <f t="shared" si="667"/>
        <v>0</v>
      </c>
      <c r="L8568" s="5">
        <f t="shared" si="668"/>
        <v>1</v>
      </c>
      <c r="N8568" s="8">
        <f>VLOOKUP(C8568,'data indicadores nacional'!$A$2:$J$24,10,FALSE)</f>
        <v>61</v>
      </c>
      <c r="O8568" t="str">
        <f t="shared" si="669"/>
        <v xml:space="preserve"> </v>
      </c>
    </row>
    <row r="8569" spans="1:15">
      <c r="A8569" t="s">
        <v>123</v>
      </c>
      <c r="B8569" t="s">
        <v>974</v>
      </c>
      <c r="C8569" t="s">
        <v>100</v>
      </c>
      <c r="D8569" s="8">
        <v>11.111111111111111</v>
      </c>
      <c r="E8569" s="8">
        <v>24.390243902439025</v>
      </c>
      <c r="G8569" t="str">
        <f>VLOOKUP(C8569,'data indicadores nacional'!$A$2:$G$24,7,FALSE)</f>
        <v>abajo</v>
      </c>
      <c r="H8569" s="9">
        <f>VLOOKUP(C8569,'data indicadores nacional'!$A$2:$F$24,6,FALSE)</f>
        <v>1.7895311097465236</v>
      </c>
      <c r="I8569" s="5" t="str">
        <f t="shared" si="665"/>
        <v xml:space="preserve"> </v>
      </c>
      <c r="J8569" s="5">
        <f t="shared" si="666"/>
        <v>1</v>
      </c>
      <c r="K8569" s="5">
        <f t="shared" si="667"/>
        <v>0</v>
      </c>
      <c r="L8569" s="5">
        <f t="shared" si="668"/>
        <v>1</v>
      </c>
      <c r="N8569" s="8">
        <f>VLOOKUP(C8569,'data indicadores nacional'!$A$2:$J$24,10,FALSE)</f>
        <v>15</v>
      </c>
      <c r="O8569" t="str">
        <f t="shared" si="669"/>
        <v xml:space="preserve"> </v>
      </c>
    </row>
    <row r="8570" spans="1:15">
      <c r="A8570" t="s">
        <v>123</v>
      </c>
      <c r="B8570" t="s">
        <v>974</v>
      </c>
      <c r="C8570" t="s">
        <v>101</v>
      </c>
      <c r="D8570" s="8">
        <v>11.111111111111111</v>
      </c>
      <c r="G8570" t="str">
        <f>VLOOKUP(C8570,'data indicadores nacional'!$A$2:$G$24,7,FALSE)</f>
        <v>abajo</v>
      </c>
      <c r="H8570" s="9">
        <f>VLOOKUP(C8570,'data indicadores nacional'!$A$2:$F$24,6,FALSE)</f>
        <v>1.3238688071947835</v>
      </c>
      <c r="I8570" s="5" t="str">
        <f t="shared" si="665"/>
        <v xml:space="preserve"> </v>
      </c>
      <c r="J8570" s="5">
        <f t="shared" si="666"/>
        <v>1</v>
      </c>
      <c r="K8570" s="5">
        <f t="shared" si="667"/>
        <v>0</v>
      </c>
      <c r="L8570" s="5">
        <f t="shared" si="668"/>
        <v>1</v>
      </c>
      <c r="N8570" s="8">
        <f>VLOOKUP(C8570,'data indicadores nacional'!$A$2:$J$24,10,FALSE)</f>
        <v>12</v>
      </c>
      <c r="O8570" t="str">
        <f t="shared" si="669"/>
        <v xml:space="preserve"> </v>
      </c>
    </row>
    <row r="8571" spans="1:15">
      <c r="A8571" t="s">
        <v>123</v>
      </c>
      <c r="B8571" t="s">
        <v>975</v>
      </c>
      <c r="C8571" t="s">
        <v>89</v>
      </c>
      <c r="D8571" s="8">
        <v>61.111111111111114</v>
      </c>
      <c r="E8571" s="8">
        <v>66.666666666666657</v>
      </c>
      <c r="G8571" t="str">
        <f>VLOOKUP(C8571,'data indicadores nacional'!$A$2:$G$24,7,FALSE)</f>
        <v>arriba</v>
      </c>
      <c r="H8571" s="9">
        <f>VLOOKUP(C8571,'data indicadores nacional'!$A$2:$F$24,6,FALSE)</f>
        <v>2.7490434366534529</v>
      </c>
      <c r="I8571" s="5" t="str">
        <f t="shared" si="665"/>
        <v>alarma</v>
      </c>
      <c r="J8571" s="5">
        <f t="shared" si="666"/>
        <v>0</v>
      </c>
      <c r="K8571" s="5">
        <f t="shared" si="667"/>
        <v>1</v>
      </c>
      <c r="L8571" s="5">
        <f t="shared" si="668"/>
        <v>1</v>
      </c>
      <c r="N8571" s="8">
        <f>VLOOKUP(C8571,'data indicadores nacional'!$A$2:$J$24,10,FALSE)</f>
        <v>95</v>
      </c>
      <c r="O8571" t="str">
        <f t="shared" si="669"/>
        <v xml:space="preserve"> </v>
      </c>
    </row>
    <row r="8572" spans="1:15">
      <c r="A8572" t="s">
        <v>123</v>
      </c>
      <c r="B8572" t="s">
        <v>975</v>
      </c>
      <c r="C8572" t="s">
        <v>91</v>
      </c>
      <c r="D8572" s="8">
        <v>94.444444444444443</v>
      </c>
      <c r="E8572" s="8">
        <v>100</v>
      </c>
      <c r="G8572" t="str">
        <f>VLOOKUP(C8572,'data indicadores nacional'!$A$2:$G$24,7,FALSE)</f>
        <v>arriba</v>
      </c>
      <c r="H8572" s="9">
        <f>VLOOKUP(C8572,'data indicadores nacional'!$A$2:$F$24,6,FALSE)</f>
        <v>0.72595219758941765</v>
      </c>
      <c r="I8572" s="5" t="str">
        <f t="shared" si="665"/>
        <v>alarma</v>
      </c>
      <c r="J8572" s="5">
        <f t="shared" si="666"/>
        <v>0</v>
      </c>
      <c r="K8572" s="5">
        <f t="shared" si="667"/>
        <v>1</v>
      </c>
      <c r="L8572" s="5">
        <f t="shared" si="668"/>
        <v>1</v>
      </c>
      <c r="N8572" s="8" t="str">
        <f>VLOOKUP(C8572,'data indicadores nacional'!$A$2:$J$24,10,FALSE)</f>
        <v>-</v>
      </c>
      <c r="O8572" t="str">
        <f t="shared" si="669"/>
        <v xml:space="preserve"> </v>
      </c>
    </row>
    <row r="8573" spans="1:15">
      <c r="A8573" t="s">
        <v>123</v>
      </c>
      <c r="B8573" t="s">
        <v>975</v>
      </c>
      <c r="C8573" t="s">
        <v>94</v>
      </c>
      <c r="D8573" s="8">
        <v>4.4444444444444446</v>
      </c>
      <c r="E8573" s="8">
        <v>4</v>
      </c>
      <c r="G8573" t="str">
        <f>VLOOKUP(C8573,'data indicadores nacional'!$A$2:$G$24,7,FALSE)</f>
        <v>arriba</v>
      </c>
      <c r="H8573" s="9">
        <f>VLOOKUP(C8573,'data indicadores nacional'!$A$2:$F$24,6,FALSE)</f>
        <v>0.23219145011705353</v>
      </c>
      <c r="I8573" s="5" t="str">
        <f t="shared" si="665"/>
        <v>alarma</v>
      </c>
      <c r="J8573" s="5">
        <f t="shared" si="666"/>
        <v>0</v>
      </c>
      <c r="K8573" s="5">
        <f t="shared" si="667"/>
        <v>1</v>
      </c>
      <c r="L8573" s="5">
        <f t="shared" si="668"/>
        <v>1</v>
      </c>
      <c r="N8573" s="8" t="str">
        <f>VLOOKUP(C8573,'data indicadores nacional'!$A$2:$J$24,10,FALSE)</f>
        <v>-</v>
      </c>
      <c r="O8573" t="str">
        <f t="shared" si="669"/>
        <v xml:space="preserve"> </v>
      </c>
    </row>
    <row r="8574" spans="1:15">
      <c r="A8574" t="s">
        <v>123</v>
      </c>
      <c r="B8574" t="s">
        <v>975</v>
      </c>
      <c r="C8574" t="s">
        <v>95</v>
      </c>
      <c r="D8574" s="8">
        <v>11.111111111111111</v>
      </c>
      <c r="E8574" s="8">
        <v>33.333333333333329</v>
      </c>
      <c r="G8574" t="str">
        <f>VLOOKUP(C8574,'data indicadores nacional'!$A$2:$G$24,7,FALSE)</f>
        <v>abajo</v>
      </c>
      <c r="H8574" s="9">
        <f>VLOOKUP(C8574,'data indicadores nacional'!$A$2:$F$24,6,FALSE)</f>
        <v>1.7199886991149187</v>
      </c>
      <c r="I8574" s="5" t="str">
        <f t="shared" si="665"/>
        <v xml:space="preserve"> </v>
      </c>
      <c r="J8574" s="5">
        <f t="shared" si="666"/>
        <v>1</v>
      </c>
      <c r="K8574" s="5">
        <f t="shared" si="667"/>
        <v>0</v>
      </c>
      <c r="L8574" s="5">
        <f t="shared" si="668"/>
        <v>1</v>
      </c>
      <c r="N8574" s="8">
        <f>VLOOKUP(C8574,'data indicadores nacional'!$A$2:$J$24,10,FALSE)</f>
        <v>15</v>
      </c>
      <c r="O8574" t="str">
        <f t="shared" si="669"/>
        <v xml:space="preserve"> </v>
      </c>
    </row>
    <row r="8575" spans="1:15">
      <c r="A8575" t="s">
        <v>123</v>
      </c>
      <c r="B8575" t="s">
        <v>975</v>
      </c>
      <c r="C8575" t="s">
        <v>98</v>
      </c>
      <c r="D8575" s="8">
        <v>7.7881619937694708</v>
      </c>
      <c r="E8575" s="8">
        <v>1.680672268907563</v>
      </c>
      <c r="G8575" t="str">
        <f>VLOOKUP(C8575,'data indicadores nacional'!$A$2:$G$24,7,FALSE)</f>
        <v>abajo</v>
      </c>
      <c r="H8575" s="9">
        <f>VLOOKUP(C8575,'data indicadores nacional'!$A$2:$F$24,6,FALSE)</f>
        <v>3.4897517565506893</v>
      </c>
      <c r="I8575" s="5" t="str">
        <f t="shared" si="665"/>
        <v xml:space="preserve"> </v>
      </c>
      <c r="J8575" s="5">
        <f t="shared" si="666"/>
        <v>1</v>
      </c>
      <c r="K8575" s="5">
        <f t="shared" si="667"/>
        <v>0</v>
      </c>
      <c r="L8575" s="5">
        <f t="shared" si="668"/>
        <v>1</v>
      </c>
      <c r="N8575" s="8">
        <f>VLOOKUP(C8575,'data indicadores nacional'!$A$2:$J$24,10,FALSE)</f>
        <v>61</v>
      </c>
      <c r="O8575" t="str">
        <f t="shared" si="669"/>
        <v xml:space="preserve"> </v>
      </c>
    </row>
    <row r="8576" spans="1:15">
      <c r="A8576" t="s">
        <v>123</v>
      </c>
      <c r="B8576" t="s">
        <v>975</v>
      </c>
      <c r="C8576" t="s">
        <v>99</v>
      </c>
      <c r="D8576" s="8">
        <v>15.384615384615385</v>
      </c>
      <c r="E8576" s="8">
        <v>3.1545741324921135</v>
      </c>
      <c r="G8576" t="str">
        <f>VLOOKUP(C8576,'data indicadores nacional'!$A$2:$G$24,7,FALSE)</f>
        <v>abajo</v>
      </c>
      <c r="H8576" s="9">
        <f>VLOOKUP(C8576,'data indicadores nacional'!$A$2:$F$24,6,FALSE)</f>
        <v>7.5200278194544445</v>
      </c>
      <c r="I8576" s="5" t="str">
        <f t="shared" si="665"/>
        <v xml:space="preserve"> </v>
      </c>
      <c r="J8576" s="5">
        <f t="shared" si="666"/>
        <v>1</v>
      </c>
      <c r="K8576" s="5">
        <f t="shared" si="667"/>
        <v>0</v>
      </c>
      <c r="L8576" s="5">
        <f t="shared" si="668"/>
        <v>1</v>
      </c>
      <c r="N8576" s="8">
        <f>VLOOKUP(C8576,'data indicadores nacional'!$A$2:$J$24,10,FALSE)</f>
        <v>61</v>
      </c>
      <c r="O8576" t="str">
        <f t="shared" si="669"/>
        <v xml:space="preserve"> </v>
      </c>
    </row>
    <row r="8577" spans="1:15">
      <c r="A8577" t="s">
        <v>124</v>
      </c>
      <c r="B8577" t="s">
        <v>976</v>
      </c>
      <c r="C8577" t="s">
        <v>88</v>
      </c>
      <c r="D8577" s="8">
        <v>4.3926707923795654</v>
      </c>
      <c r="E8577" s="8">
        <v>3.8207297726070863</v>
      </c>
      <c r="F8577" s="8">
        <v>3.8293497815471604</v>
      </c>
      <c r="G8577" t="str">
        <f>VLOOKUP(C8577,'data indicadores nacional'!$A$2:$G$24,7,FALSE)</f>
        <v>abajo</v>
      </c>
      <c r="H8577" s="9">
        <f>VLOOKUP(C8577,'data indicadores nacional'!$A$2:$F$24,6,FALSE)</f>
        <v>0.25026441121950321</v>
      </c>
      <c r="I8577" s="5" t="str">
        <f t="shared" si="665"/>
        <v>alarma</v>
      </c>
      <c r="J8577" s="5">
        <f t="shared" si="666"/>
        <v>1</v>
      </c>
      <c r="K8577" s="5">
        <f t="shared" si="667"/>
        <v>0</v>
      </c>
      <c r="L8577" s="5">
        <f t="shared" si="668"/>
        <v>1</v>
      </c>
      <c r="N8577" s="8">
        <f>VLOOKUP(C8577,'data indicadores nacional'!$A$2:$J$24,10,FALSE)</f>
        <v>10</v>
      </c>
      <c r="O8577" t="str">
        <f t="shared" si="669"/>
        <v xml:space="preserve"> </v>
      </c>
    </row>
    <row r="8578" spans="1:15">
      <c r="A8578" t="s">
        <v>124</v>
      </c>
      <c r="B8578" t="s">
        <v>976</v>
      </c>
      <c r="C8578" t="s">
        <v>89</v>
      </c>
      <c r="D8578" s="8">
        <v>91.392148014440437</v>
      </c>
      <c r="E8578" s="8">
        <v>92.051820728291318</v>
      </c>
      <c r="F8578" s="8">
        <v>89.402080713387448</v>
      </c>
      <c r="G8578" t="str">
        <f>VLOOKUP(C8578,'data indicadores nacional'!$A$2:$G$24,7,FALSE)</f>
        <v>arriba</v>
      </c>
      <c r="H8578" s="9">
        <f>VLOOKUP(C8578,'data indicadores nacional'!$A$2:$F$24,6,FALSE)</f>
        <v>2.7490434366534529</v>
      </c>
      <c r="I8578" s="5" t="str">
        <f t="shared" si="665"/>
        <v>alarma</v>
      </c>
      <c r="J8578" s="5">
        <f t="shared" si="666"/>
        <v>0</v>
      </c>
      <c r="K8578" s="5">
        <f t="shared" si="667"/>
        <v>1</v>
      </c>
      <c r="L8578" s="5">
        <f t="shared" si="668"/>
        <v>1</v>
      </c>
      <c r="N8578" s="8">
        <f>VLOOKUP(C8578,'data indicadores nacional'!$A$2:$J$24,10,FALSE)</f>
        <v>95</v>
      </c>
      <c r="O8578" t="str">
        <f t="shared" si="669"/>
        <v>alarma</v>
      </c>
    </row>
    <row r="8579" spans="1:15">
      <c r="A8579" t="s">
        <v>124</v>
      </c>
      <c r="B8579" t="s">
        <v>976</v>
      </c>
      <c r="C8579" t="s">
        <v>90</v>
      </c>
      <c r="D8579" s="8">
        <v>82.142857142857139</v>
      </c>
      <c r="E8579" s="8">
        <v>63.333333333333329</v>
      </c>
      <c r="F8579" s="8">
        <v>68.888888888888886</v>
      </c>
      <c r="G8579" t="str">
        <f>VLOOKUP(C8579,'data indicadores nacional'!$A$2:$G$24,7,FALSE)</f>
        <v>abajo</v>
      </c>
      <c r="H8579" s="9">
        <f>VLOOKUP(C8579,'data indicadores nacional'!$A$2:$F$24,6,FALSE)</f>
        <v>2.2832114202799096</v>
      </c>
      <c r="I8579" s="5" t="str">
        <f t="shared" ref="I8579:I8642" si="670">IF(G8579=$G$2,IF(F8579&gt;E8579,"alarma"," "),IF(F8579&lt;E8579,"alarma"," "))</f>
        <v>alarma</v>
      </c>
      <c r="J8579" s="5">
        <f t="shared" ref="J8579:J8642" si="671">IF(G8579=$G$2,IF((D8579-F8579)&gt;($M$2*H8579),1,0),IF((F8579-D8579)&gt;($M$2*H8579),1,0))</f>
        <v>1</v>
      </c>
      <c r="K8579" s="5">
        <f t="shared" ref="K8579:K8642" si="672">IF(G8579=$G$2,IF((F8579-D8579)&gt;($M$2*H8579),1,0),IF((D8579-F8579)&gt;($M$2*H8579),1,0))</f>
        <v>0</v>
      </c>
      <c r="L8579" s="5">
        <f t="shared" ref="L8579:L8642" si="673">IF(J8579=1,1,IF(K8579=1,1,0))</f>
        <v>1</v>
      </c>
      <c r="N8579" s="8" t="str">
        <f>VLOOKUP(C8579,'data indicadores nacional'!$A$2:$J$24,10,FALSE)</f>
        <v>-</v>
      </c>
      <c r="O8579" t="str">
        <f t="shared" ref="O8579:O8642" si="674">IF(N8579=$N$4," ",IF(F8579=$F$20," ",IF(G8579=$G$2,IF(F8579&lt;N8579," ","alarma"),IF(F8579&lt;N8579,"alarma"," "))))</f>
        <v xml:space="preserve"> </v>
      </c>
    </row>
    <row r="8580" spans="1:15">
      <c r="A8580" t="s">
        <v>124</v>
      </c>
      <c r="B8580" t="s">
        <v>976</v>
      </c>
      <c r="C8580" t="s">
        <v>91</v>
      </c>
      <c r="D8580" s="8">
        <v>99.754327191513127</v>
      </c>
      <c r="E8580" s="8">
        <v>99.786070834323752</v>
      </c>
      <c r="F8580" s="8">
        <v>99.707909802547022</v>
      </c>
      <c r="G8580" t="str">
        <f>VLOOKUP(C8580,'data indicadores nacional'!$A$2:$G$24,7,FALSE)</f>
        <v>arriba</v>
      </c>
      <c r="H8580" s="9">
        <f>VLOOKUP(C8580,'data indicadores nacional'!$A$2:$F$24,6,FALSE)</f>
        <v>0.72595219758941765</v>
      </c>
      <c r="I8580" s="5" t="str">
        <f t="shared" si="670"/>
        <v>alarma</v>
      </c>
      <c r="J8580" s="5">
        <f t="shared" si="671"/>
        <v>0</v>
      </c>
      <c r="K8580" s="5">
        <f t="shared" si="672"/>
        <v>0</v>
      </c>
      <c r="L8580" s="5">
        <f t="shared" si="673"/>
        <v>0</v>
      </c>
      <c r="N8580" s="8" t="str">
        <f>VLOOKUP(C8580,'data indicadores nacional'!$A$2:$J$24,10,FALSE)</f>
        <v>-</v>
      </c>
      <c r="O8580" t="str">
        <f t="shared" si="674"/>
        <v xml:space="preserve"> </v>
      </c>
    </row>
    <row r="8581" spans="1:15">
      <c r="A8581" t="s">
        <v>124</v>
      </c>
      <c r="B8581" t="s">
        <v>976</v>
      </c>
      <c r="C8581" t="s">
        <v>92</v>
      </c>
      <c r="D8581" s="8">
        <v>30.644282132344923</v>
      </c>
      <c r="E8581" s="8">
        <v>35.071753587679382</v>
      </c>
      <c r="F8581" s="8">
        <v>36.171428571428571</v>
      </c>
      <c r="G8581" t="str">
        <f>VLOOKUP(C8581,'data indicadores nacional'!$A$2:$G$24,7,FALSE)</f>
        <v>abajo</v>
      </c>
      <c r="H8581" s="9">
        <f>VLOOKUP(C8581,'data indicadores nacional'!$A$2:$F$24,6,FALSE)</f>
        <v>2.5040710609700474</v>
      </c>
      <c r="I8581" s="5" t="str">
        <f t="shared" si="670"/>
        <v>alarma</v>
      </c>
      <c r="J8581" s="5">
        <f t="shared" si="671"/>
        <v>0</v>
      </c>
      <c r="K8581" s="5">
        <f t="shared" si="672"/>
        <v>1</v>
      </c>
      <c r="L8581" s="5">
        <f t="shared" si="673"/>
        <v>1</v>
      </c>
      <c r="N8581" s="8" t="str">
        <f>VLOOKUP(C8581,'data indicadores nacional'!$A$2:$J$24,10,FALSE)</f>
        <v>-</v>
      </c>
      <c r="O8581" t="str">
        <f t="shared" si="674"/>
        <v xml:space="preserve"> </v>
      </c>
    </row>
    <row r="8582" spans="1:15">
      <c r="A8582" t="s">
        <v>124</v>
      </c>
      <c r="B8582" t="s">
        <v>976</v>
      </c>
      <c r="C8582" t="s">
        <v>93</v>
      </c>
      <c r="D8582" s="8">
        <v>0.26152337365152012</v>
      </c>
      <c r="E8582" s="8">
        <v>0.17500875043752187</v>
      </c>
      <c r="F8582" s="8">
        <v>0.1257142857142857</v>
      </c>
      <c r="G8582" t="str">
        <f>VLOOKUP(C8582,'data indicadores nacional'!$A$2:$G$24,7,FALSE)</f>
        <v>abajo</v>
      </c>
      <c r="H8582" s="9">
        <f>VLOOKUP(C8582,'data indicadores nacional'!$A$2:$F$24,6,FALSE)</f>
        <v>3.3766595341714022E-2</v>
      </c>
      <c r="I8582" s="5" t="str">
        <f t="shared" si="670"/>
        <v xml:space="preserve"> </v>
      </c>
      <c r="J8582" s="5">
        <f t="shared" si="671"/>
        <v>1</v>
      </c>
      <c r="K8582" s="5">
        <f t="shared" si="672"/>
        <v>0</v>
      </c>
      <c r="L8582" s="5">
        <f t="shared" si="673"/>
        <v>1</v>
      </c>
      <c r="N8582" s="8">
        <f>VLOOKUP(C8582,'data indicadores nacional'!$A$2:$J$24,10,FALSE)</f>
        <v>15</v>
      </c>
      <c r="O8582" t="str">
        <f t="shared" si="674"/>
        <v xml:space="preserve"> </v>
      </c>
    </row>
    <row r="8583" spans="1:15">
      <c r="A8583" t="s">
        <v>124</v>
      </c>
      <c r="B8583" t="s">
        <v>976</v>
      </c>
      <c r="C8583" t="s">
        <v>94</v>
      </c>
      <c r="D8583" s="8">
        <v>6.5445134575569357</v>
      </c>
      <c r="E8583" s="8">
        <v>6.6741337066853346</v>
      </c>
      <c r="F8583" s="8">
        <v>6.3451428571428572</v>
      </c>
      <c r="G8583" t="str">
        <f>VLOOKUP(C8583,'data indicadores nacional'!$A$2:$G$24,7,FALSE)</f>
        <v>arriba</v>
      </c>
      <c r="H8583" s="9">
        <f>VLOOKUP(C8583,'data indicadores nacional'!$A$2:$F$24,6,FALSE)</f>
        <v>0.23219145011705353</v>
      </c>
      <c r="I8583" s="5" t="str">
        <f t="shared" si="670"/>
        <v>alarma</v>
      </c>
      <c r="J8583" s="5">
        <f t="shared" si="671"/>
        <v>0</v>
      </c>
      <c r="K8583" s="5">
        <f t="shared" si="672"/>
        <v>1</v>
      </c>
      <c r="L8583" s="5">
        <f t="shared" si="673"/>
        <v>1</v>
      </c>
      <c r="N8583" s="8" t="str">
        <f>VLOOKUP(C8583,'data indicadores nacional'!$A$2:$J$24,10,FALSE)</f>
        <v>-</v>
      </c>
      <c r="O8583" t="str">
        <f t="shared" si="674"/>
        <v xml:space="preserve"> </v>
      </c>
    </row>
    <row r="8584" spans="1:15">
      <c r="A8584" t="s">
        <v>124</v>
      </c>
      <c r="B8584" t="s">
        <v>976</v>
      </c>
      <c r="C8584" t="s">
        <v>95</v>
      </c>
      <c r="D8584" s="8">
        <v>11.888416693908685</v>
      </c>
      <c r="E8584" s="8">
        <v>7.828724769571811</v>
      </c>
      <c r="F8584" s="8">
        <v>6.9828571428571431</v>
      </c>
      <c r="G8584" t="str">
        <f>VLOOKUP(C8584,'data indicadores nacional'!$A$2:$G$24,7,FALSE)</f>
        <v>abajo</v>
      </c>
      <c r="H8584" s="9">
        <f>VLOOKUP(C8584,'data indicadores nacional'!$A$2:$F$24,6,FALSE)</f>
        <v>1.7199886991149187</v>
      </c>
      <c r="I8584" s="5" t="str">
        <f t="shared" si="670"/>
        <v xml:space="preserve"> </v>
      </c>
      <c r="J8584" s="5">
        <f t="shared" si="671"/>
        <v>1</v>
      </c>
      <c r="K8584" s="5">
        <f t="shared" si="672"/>
        <v>0</v>
      </c>
      <c r="L8584" s="5">
        <f t="shared" si="673"/>
        <v>1</v>
      </c>
      <c r="N8584" s="8">
        <f>VLOOKUP(C8584,'data indicadores nacional'!$A$2:$J$24,10,FALSE)</f>
        <v>15</v>
      </c>
      <c r="O8584" t="str">
        <f t="shared" si="674"/>
        <v xml:space="preserve"> </v>
      </c>
    </row>
    <row r="8585" spans="1:15">
      <c r="A8585" t="s">
        <v>124</v>
      </c>
      <c r="B8585" t="s">
        <v>976</v>
      </c>
      <c r="C8585" t="s">
        <v>96</v>
      </c>
      <c r="D8585" s="8">
        <v>98.071265119320046</v>
      </c>
      <c r="E8585" s="8">
        <v>58.33625014584063</v>
      </c>
      <c r="F8585" s="8">
        <v>102.85714285714286</v>
      </c>
      <c r="G8585" t="str">
        <f>VLOOKUP(C8585,'data indicadores nacional'!$A$2:$G$24,7,FALSE)</f>
        <v>abajo</v>
      </c>
      <c r="H8585" s="9">
        <f>VLOOKUP(C8585,'data indicadores nacional'!$A$2:$F$24,6,FALSE)</f>
        <v>14.793500408348107</v>
      </c>
      <c r="I8585" s="5" t="str">
        <f t="shared" si="670"/>
        <v>alarma</v>
      </c>
      <c r="J8585" s="5">
        <f t="shared" si="671"/>
        <v>0</v>
      </c>
      <c r="K8585" s="5">
        <f t="shared" si="672"/>
        <v>1</v>
      </c>
      <c r="L8585" s="5">
        <f t="shared" si="673"/>
        <v>1</v>
      </c>
      <c r="N8585" s="8">
        <f>VLOOKUP(C8585,'data indicadores nacional'!$A$2:$J$24,10,FALSE)</f>
        <v>45</v>
      </c>
      <c r="O8585" t="str">
        <f t="shared" si="674"/>
        <v>alarma</v>
      </c>
    </row>
    <row r="8586" spans="1:15">
      <c r="A8586" t="s">
        <v>124</v>
      </c>
      <c r="B8586" t="s">
        <v>976</v>
      </c>
      <c r="C8586" t="s">
        <v>97</v>
      </c>
      <c r="D8586" s="8">
        <v>4.3747721472839958</v>
      </c>
      <c r="E8586" s="8">
        <v>4.0295500335795831</v>
      </c>
      <c r="F8586" s="8">
        <v>3.0624744793793388</v>
      </c>
      <c r="G8586" t="str">
        <f>VLOOKUP(C8586,'data indicadores nacional'!$A$2:$G$24,7,FALSE)</f>
        <v>abajo</v>
      </c>
      <c r="H8586" s="9">
        <f>VLOOKUP(C8586,'data indicadores nacional'!$A$2:$F$24,6,FALSE)</f>
        <v>0.35698528124504503</v>
      </c>
      <c r="I8586" s="5" t="str">
        <f t="shared" si="670"/>
        <v xml:space="preserve"> </v>
      </c>
      <c r="J8586" s="5">
        <f t="shared" si="671"/>
        <v>1</v>
      </c>
      <c r="K8586" s="5">
        <f t="shared" si="672"/>
        <v>0</v>
      </c>
      <c r="L8586" s="5">
        <f t="shared" si="673"/>
        <v>1</v>
      </c>
      <c r="N8586" s="8">
        <f>VLOOKUP(C8586,'data indicadores nacional'!$A$2:$J$24,10,FALSE)</f>
        <v>61</v>
      </c>
      <c r="O8586" t="str">
        <f t="shared" si="674"/>
        <v xml:space="preserve"> </v>
      </c>
    </row>
    <row r="8587" spans="1:15">
      <c r="A8587" t="s">
        <v>124</v>
      </c>
      <c r="B8587" t="s">
        <v>976</v>
      </c>
      <c r="C8587" t="s">
        <v>98</v>
      </c>
      <c r="D8587" s="8">
        <v>55.217535195132506</v>
      </c>
      <c r="E8587" s="8">
        <v>45.577155613431309</v>
      </c>
      <c r="F8587" s="8">
        <v>47.020557678340232</v>
      </c>
      <c r="G8587" t="str">
        <f>VLOOKUP(C8587,'data indicadores nacional'!$A$2:$G$24,7,FALSE)</f>
        <v>abajo</v>
      </c>
      <c r="H8587" s="9">
        <f>VLOOKUP(C8587,'data indicadores nacional'!$A$2:$F$24,6,FALSE)</f>
        <v>3.4897517565506893</v>
      </c>
      <c r="I8587" s="5" t="str">
        <f t="shared" si="670"/>
        <v>alarma</v>
      </c>
      <c r="J8587" s="5">
        <f t="shared" si="671"/>
        <v>1</v>
      </c>
      <c r="K8587" s="5">
        <f t="shared" si="672"/>
        <v>0</v>
      </c>
      <c r="L8587" s="5">
        <f t="shared" si="673"/>
        <v>1</v>
      </c>
      <c r="N8587" s="8">
        <f>VLOOKUP(C8587,'data indicadores nacional'!$A$2:$J$24,10,FALSE)</f>
        <v>61</v>
      </c>
      <c r="O8587" t="str">
        <f t="shared" si="674"/>
        <v xml:space="preserve"> </v>
      </c>
    </row>
    <row r="8588" spans="1:15">
      <c r="A8588" t="s">
        <v>124</v>
      </c>
      <c r="B8588" t="s">
        <v>976</v>
      </c>
      <c r="C8588" t="s">
        <v>99</v>
      </c>
      <c r="D8588" s="8">
        <v>103.83466135458168</v>
      </c>
      <c r="E8588" s="8">
        <v>81.207164660484949</v>
      </c>
      <c r="F8588" s="8">
        <v>85.076297649207575</v>
      </c>
      <c r="G8588" t="str">
        <f>VLOOKUP(C8588,'data indicadores nacional'!$A$2:$G$24,7,FALSE)</f>
        <v>abajo</v>
      </c>
      <c r="H8588" s="9">
        <f>VLOOKUP(C8588,'data indicadores nacional'!$A$2:$F$24,6,FALSE)</f>
        <v>7.5200278194544445</v>
      </c>
      <c r="I8588" s="5" t="str">
        <f t="shared" si="670"/>
        <v>alarma</v>
      </c>
      <c r="J8588" s="5">
        <f t="shared" si="671"/>
        <v>1</v>
      </c>
      <c r="K8588" s="5">
        <f t="shared" si="672"/>
        <v>0</v>
      </c>
      <c r="L8588" s="5">
        <f t="shared" si="673"/>
        <v>1</v>
      </c>
      <c r="N8588" s="8">
        <f>VLOOKUP(C8588,'data indicadores nacional'!$A$2:$J$24,10,FALSE)</f>
        <v>61</v>
      </c>
      <c r="O8588" t="str">
        <f t="shared" si="674"/>
        <v>alarma</v>
      </c>
    </row>
    <row r="8589" spans="1:15">
      <c r="A8589" t="s">
        <v>124</v>
      </c>
      <c r="B8589" t="s">
        <v>976</v>
      </c>
      <c r="C8589" t="s">
        <v>100</v>
      </c>
      <c r="D8589" s="8">
        <v>16.672115070284409</v>
      </c>
      <c r="E8589" s="8">
        <v>10.500525026251312</v>
      </c>
      <c r="F8589" s="8">
        <v>14.285714285714285</v>
      </c>
      <c r="G8589" t="str">
        <f>VLOOKUP(C8589,'data indicadores nacional'!$A$2:$G$24,7,FALSE)</f>
        <v>abajo</v>
      </c>
      <c r="H8589" s="9">
        <f>VLOOKUP(C8589,'data indicadores nacional'!$A$2:$F$24,6,FALSE)</f>
        <v>1.7895311097465236</v>
      </c>
      <c r="I8589" s="5" t="str">
        <f t="shared" si="670"/>
        <v>alarma</v>
      </c>
      <c r="J8589" s="5">
        <f t="shared" si="671"/>
        <v>1</v>
      </c>
      <c r="K8589" s="5">
        <f t="shared" si="672"/>
        <v>0</v>
      </c>
      <c r="L8589" s="5">
        <f t="shared" si="673"/>
        <v>1</v>
      </c>
      <c r="N8589" s="8">
        <f>VLOOKUP(C8589,'data indicadores nacional'!$A$2:$J$24,10,FALSE)</f>
        <v>15</v>
      </c>
      <c r="O8589" t="str">
        <f t="shared" si="674"/>
        <v xml:space="preserve"> </v>
      </c>
    </row>
    <row r="8590" spans="1:15">
      <c r="A8590" t="s">
        <v>124</v>
      </c>
      <c r="B8590" t="s">
        <v>976</v>
      </c>
      <c r="C8590" t="s">
        <v>101</v>
      </c>
      <c r="D8590" s="8">
        <v>13.294104827285606</v>
      </c>
      <c r="E8590" s="8">
        <v>8.5170925212927315</v>
      </c>
      <c r="F8590" s="8">
        <v>12</v>
      </c>
      <c r="G8590" t="str">
        <f>VLOOKUP(C8590,'data indicadores nacional'!$A$2:$G$24,7,FALSE)</f>
        <v>abajo</v>
      </c>
      <c r="H8590" s="9">
        <f>VLOOKUP(C8590,'data indicadores nacional'!$A$2:$F$24,6,FALSE)</f>
        <v>1.3238688071947835</v>
      </c>
      <c r="I8590" s="5" t="str">
        <f t="shared" si="670"/>
        <v>alarma</v>
      </c>
      <c r="J8590" s="5">
        <f t="shared" si="671"/>
        <v>1</v>
      </c>
      <c r="K8590" s="5">
        <f t="shared" si="672"/>
        <v>0</v>
      </c>
      <c r="L8590" s="5">
        <f t="shared" si="673"/>
        <v>1</v>
      </c>
      <c r="N8590" s="8">
        <f>VLOOKUP(C8590,'data indicadores nacional'!$A$2:$J$24,10,FALSE)</f>
        <v>12</v>
      </c>
      <c r="O8590" t="str">
        <f t="shared" si="674"/>
        <v>alarma</v>
      </c>
    </row>
    <row r="8591" spans="1:15">
      <c r="A8591" t="s">
        <v>124</v>
      </c>
      <c r="B8591" t="s">
        <v>976</v>
      </c>
      <c r="C8591" t="s">
        <v>102</v>
      </c>
      <c r="D8591" s="8">
        <v>5.7355893318038431</v>
      </c>
      <c r="F8591" s="8">
        <v>10.442773600668337</v>
      </c>
      <c r="G8591" t="str">
        <f>VLOOKUP(C8591,'data indicadores nacional'!$A$2:$G$24,7,FALSE)</f>
        <v>abajo</v>
      </c>
      <c r="H8591" s="9">
        <f>VLOOKUP(C8591,'data indicadores nacional'!$A$2:$F$24,6,FALSE)</f>
        <v>1.6226293498102424</v>
      </c>
      <c r="I8591" s="5" t="str">
        <f t="shared" si="670"/>
        <v>alarma</v>
      </c>
      <c r="J8591" s="5">
        <f t="shared" si="671"/>
        <v>0</v>
      </c>
      <c r="K8591" s="5">
        <f t="shared" si="672"/>
        <v>1</v>
      </c>
      <c r="L8591" s="5">
        <f t="shared" si="673"/>
        <v>1</v>
      </c>
      <c r="N8591" s="8" t="str">
        <f>VLOOKUP(C8591,'data indicadores nacional'!$A$2:$J$24,10,FALSE)</f>
        <v>-</v>
      </c>
      <c r="O8591" t="str">
        <f t="shared" si="674"/>
        <v xml:space="preserve"> </v>
      </c>
    </row>
    <row r="8592" spans="1:15">
      <c r="A8592" t="s">
        <v>124</v>
      </c>
      <c r="B8592" t="s">
        <v>976</v>
      </c>
      <c r="C8592" t="s">
        <v>103</v>
      </c>
      <c r="D8592" s="8">
        <v>48.752509320332663</v>
      </c>
      <c r="E8592" s="8">
        <v>21.001785151737895</v>
      </c>
      <c r="F8592" s="8">
        <v>13.923698134224448</v>
      </c>
      <c r="G8592" t="str">
        <f>VLOOKUP(C8592,'data indicadores nacional'!$A$2:$G$24,7,FALSE)</f>
        <v>abajo</v>
      </c>
      <c r="H8592" s="9">
        <f>VLOOKUP(C8592,'data indicadores nacional'!$A$2:$F$24,6,FALSE)</f>
        <v>4.9638210683068253</v>
      </c>
      <c r="I8592" s="5" t="str">
        <f t="shared" si="670"/>
        <v xml:space="preserve"> </v>
      </c>
      <c r="J8592" s="5">
        <f t="shared" si="671"/>
        <v>1</v>
      </c>
      <c r="K8592" s="5">
        <f t="shared" si="672"/>
        <v>0</v>
      </c>
      <c r="L8592" s="5">
        <f t="shared" si="673"/>
        <v>1</v>
      </c>
      <c r="N8592" s="8">
        <f>VLOOKUP(C8592,'data indicadores nacional'!$A$2:$J$24,10,FALSE)</f>
        <v>8.9</v>
      </c>
      <c r="O8592" t="str">
        <f t="shared" si="674"/>
        <v>alarma</v>
      </c>
    </row>
    <row r="8593" spans="1:15">
      <c r="A8593" t="s">
        <v>124</v>
      </c>
      <c r="B8593" t="s">
        <v>976</v>
      </c>
      <c r="C8593" t="s">
        <v>104</v>
      </c>
      <c r="D8593" s="8">
        <v>17.662897145934302</v>
      </c>
      <c r="E8593" s="8">
        <v>12.848709341358953</v>
      </c>
      <c r="F8593" s="8">
        <v>14.960897653859231</v>
      </c>
      <c r="G8593" t="str">
        <f>VLOOKUP(C8593,'data indicadores nacional'!$A$2:$G$24,7,FALSE)</f>
        <v>abajo</v>
      </c>
      <c r="H8593" s="9">
        <f>VLOOKUP(C8593,'data indicadores nacional'!$A$2:$F$24,6,FALSE)</f>
        <v>0.3966802220902198</v>
      </c>
      <c r="I8593" s="5" t="str">
        <f t="shared" si="670"/>
        <v>alarma</v>
      </c>
      <c r="J8593" s="5">
        <f t="shared" si="671"/>
        <v>1</v>
      </c>
      <c r="K8593" s="5">
        <f t="shared" si="672"/>
        <v>0</v>
      </c>
      <c r="L8593" s="5">
        <f t="shared" si="673"/>
        <v>1</v>
      </c>
      <c r="N8593" s="8">
        <f>VLOOKUP(C8593,'data indicadores nacional'!$A$2:$J$24,10,FALSE)</f>
        <v>12</v>
      </c>
      <c r="O8593" t="str">
        <f t="shared" si="674"/>
        <v>alarma</v>
      </c>
    </row>
    <row r="8594" spans="1:15">
      <c r="A8594" t="s">
        <v>124</v>
      </c>
      <c r="B8594" t="s">
        <v>976</v>
      </c>
      <c r="C8594" t="s">
        <v>105</v>
      </c>
      <c r="D8594" s="8">
        <v>14.338973329509606</v>
      </c>
      <c r="E8594" s="8">
        <v>21.001785151737895</v>
      </c>
      <c r="F8594" s="8">
        <v>10.442773600668337</v>
      </c>
      <c r="G8594" t="str">
        <f>VLOOKUP(C8594,'data indicadores nacional'!$A$2:$G$24,7,FALSE)</f>
        <v>abajo</v>
      </c>
      <c r="H8594" s="9">
        <f>VLOOKUP(C8594,'data indicadores nacional'!$A$2:$F$24,6,FALSE)</f>
        <v>1.2536970118415909</v>
      </c>
      <c r="I8594" s="5" t="str">
        <f t="shared" si="670"/>
        <v xml:space="preserve"> </v>
      </c>
      <c r="J8594" s="5">
        <f t="shared" si="671"/>
        <v>1</v>
      </c>
      <c r="K8594" s="5">
        <f t="shared" si="672"/>
        <v>0</v>
      </c>
      <c r="L8594" s="5">
        <f t="shared" si="673"/>
        <v>1</v>
      </c>
      <c r="N8594" s="8">
        <f>VLOOKUP(C8594,'data indicadores nacional'!$A$2:$J$24,10,FALSE)</f>
        <v>4.0773685948219525</v>
      </c>
      <c r="O8594" t="str">
        <f t="shared" si="674"/>
        <v>alarma</v>
      </c>
    </row>
    <row r="8595" spans="1:15">
      <c r="A8595" t="s">
        <v>124</v>
      </c>
      <c r="B8595" t="s">
        <v>977</v>
      </c>
      <c r="C8595" t="s">
        <v>88</v>
      </c>
      <c r="D8595" s="8">
        <v>4.0540540540540544</v>
      </c>
      <c r="E8595" s="8">
        <v>2.7777777777777777</v>
      </c>
      <c r="G8595" t="str">
        <f>VLOOKUP(C8595,'data indicadores nacional'!$A$2:$G$24,7,FALSE)</f>
        <v>abajo</v>
      </c>
      <c r="H8595" s="9">
        <f>VLOOKUP(C8595,'data indicadores nacional'!$A$2:$F$24,6,FALSE)</f>
        <v>0.25026441121950321</v>
      </c>
      <c r="I8595" s="5" t="str">
        <f t="shared" si="670"/>
        <v xml:space="preserve"> </v>
      </c>
      <c r="J8595" s="5">
        <f t="shared" si="671"/>
        <v>1</v>
      </c>
      <c r="K8595" s="5">
        <f t="shared" si="672"/>
        <v>0</v>
      </c>
      <c r="L8595" s="5">
        <f t="shared" si="673"/>
        <v>1</v>
      </c>
      <c r="N8595" s="8">
        <f>VLOOKUP(C8595,'data indicadores nacional'!$A$2:$J$24,10,FALSE)</f>
        <v>10</v>
      </c>
      <c r="O8595" t="str">
        <f t="shared" si="674"/>
        <v xml:space="preserve"> </v>
      </c>
    </row>
    <row r="8596" spans="1:15">
      <c r="A8596" t="s">
        <v>124</v>
      </c>
      <c r="B8596" t="s">
        <v>977</v>
      </c>
      <c r="C8596" t="s">
        <v>89</v>
      </c>
      <c r="D8596" s="8">
        <v>89.333333333333329</v>
      </c>
      <c r="E8596" s="8">
        <v>79.487179487179489</v>
      </c>
      <c r="F8596" s="8">
        <v>86.206896551724128</v>
      </c>
      <c r="G8596" t="str">
        <f>VLOOKUP(C8596,'data indicadores nacional'!$A$2:$G$24,7,FALSE)</f>
        <v>arriba</v>
      </c>
      <c r="H8596" s="9">
        <f>VLOOKUP(C8596,'data indicadores nacional'!$A$2:$F$24,6,FALSE)</f>
        <v>2.7490434366534529</v>
      </c>
      <c r="I8596" s="5" t="str">
        <f t="shared" si="670"/>
        <v xml:space="preserve"> </v>
      </c>
      <c r="J8596" s="5">
        <f t="shared" si="671"/>
        <v>0</v>
      </c>
      <c r="K8596" s="5">
        <f t="shared" si="672"/>
        <v>1</v>
      </c>
      <c r="L8596" s="5">
        <f t="shared" si="673"/>
        <v>1</v>
      </c>
      <c r="N8596" s="8">
        <f>VLOOKUP(C8596,'data indicadores nacional'!$A$2:$J$24,10,FALSE)</f>
        <v>95</v>
      </c>
      <c r="O8596" t="str">
        <f t="shared" si="674"/>
        <v>alarma</v>
      </c>
    </row>
    <row r="8597" spans="1:15">
      <c r="A8597" t="s">
        <v>124</v>
      </c>
      <c r="B8597" t="s">
        <v>977</v>
      </c>
      <c r="C8597" t="s">
        <v>90</v>
      </c>
      <c r="D8597" s="8">
        <v>100</v>
      </c>
      <c r="F8597" s="8">
        <v>100</v>
      </c>
      <c r="G8597" t="str">
        <f>VLOOKUP(C8597,'data indicadores nacional'!$A$2:$G$24,7,FALSE)</f>
        <v>abajo</v>
      </c>
      <c r="H8597" s="9">
        <f>VLOOKUP(C8597,'data indicadores nacional'!$A$2:$F$24,6,FALSE)</f>
        <v>2.2832114202799096</v>
      </c>
      <c r="I8597" s="5" t="str">
        <f t="shared" si="670"/>
        <v>alarma</v>
      </c>
      <c r="J8597" s="5">
        <f t="shared" si="671"/>
        <v>0</v>
      </c>
      <c r="K8597" s="5">
        <f t="shared" si="672"/>
        <v>0</v>
      </c>
      <c r="L8597" s="5">
        <f t="shared" si="673"/>
        <v>0</v>
      </c>
      <c r="N8597" s="8" t="str">
        <f>VLOOKUP(C8597,'data indicadores nacional'!$A$2:$J$24,10,FALSE)</f>
        <v>-</v>
      </c>
      <c r="O8597" t="str">
        <f t="shared" si="674"/>
        <v xml:space="preserve"> </v>
      </c>
    </row>
    <row r="8598" spans="1:15">
      <c r="A8598" t="s">
        <v>124</v>
      </c>
      <c r="B8598" t="s">
        <v>977</v>
      </c>
      <c r="C8598" t="s">
        <v>91</v>
      </c>
      <c r="D8598" s="8">
        <v>96.103896103896105</v>
      </c>
      <c r="E8598" s="8">
        <v>89.743589743589752</v>
      </c>
      <c r="F8598" s="8">
        <v>98.305084745762713</v>
      </c>
      <c r="G8598" t="str">
        <f>VLOOKUP(C8598,'data indicadores nacional'!$A$2:$G$24,7,FALSE)</f>
        <v>arriba</v>
      </c>
      <c r="H8598" s="9">
        <f>VLOOKUP(C8598,'data indicadores nacional'!$A$2:$F$24,6,FALSE)</f>
        <v>0.72595219758941765</v>
      </c>
      <c r="I8598" s="5" t="str">
        <f t="shared" si="670"/>
        <v xml:space="preserve"> </v>
      </c>
      <c r="J8598" s="5">
        <f t="shared" si="671"/>
        <v>1</v>
      </c>
      <c r="K8598" s="5">
        <f t="shared" si="672"/>
        <v>0</v>
      </c>
      <c r="L8598" s="5">
        <f t="shared" si="673"/>
        <v>1</v>
      </c>
      <c r="N8598" s="8" t="str">
        <f>VLOOKUP(C8598,'data indicadores nacional'!$A$2:$J$24,10,FALSE)</f>
        <v>-</v>
      </c>
      <c r="O8598" t="str">
        <f t="shared" si="674"/>
        <v xml:space="preserve"> </v>
      </c>
    </row>
    <row r="8599" spans="1:15">
      <c r="A8599" t="s">
        <v>124</v>
      </c>
      <c r="B8599" t="s">
        <v>977</v>
      </c>
      <c r="C8599" t="s">
        <v>94</v>
      </c>
      <c r="D8599" s="8">
        <v>6</v>
      </c>
      <c r="E8599" s="8">
        <v>5.6923076923076925</v>
      </c>
      <c r="F8599" s="8">
        <v>6.3389830508474576</v>
      </c>
      <c r="G8599" t="str">
        <f>VLOOKUP(C8599,'data indicadores nacional'!$A$2:$G$24,7,FALSE)</f>
        <v>arriba</v>
      </c>
      <c r="H8599" s="9">
        <f>VLOOKUP(C8599,'data indicadores nacional'!$A$2:$F$24,6,FALSE)</f>
        <v>0.23219145011705353</v>
      </c>
      <c r="I8599" s="5" t="str">
        <f t="shared" si="670"/>
        <v xml:space="preserve"> </v>
      </c>
      <c r="J8599" s="5">
        <f t="shared" si="671"/>
        <v>1</v>
      </c>
      <c r="K8599" s="5">
        <f t="shared" si="672"/>
        <v>0</v>
      </c>
      <c r="L8599" s="5">
        <f t="shared" si="673"/>
        <v>1</v>
      </c>
      <c r="N8599" s="8" t="str">
        <f>VLOOKUP(C8599,'data indicadores nacional'!$A$2:$J$24,10,FALSE)</f>
        <v>-</v>
      </c>
      <c r="O8599" t="str">
        <f t="shared" si="674"/>
        <v xml:space="preserve"> </v>
      </c>
    </row>
    <row r="8600" spans="1:15">
      <c r="A8600" t="s">
        <v>124</v>
      </c>
      <c r="B8600" t="s">
        <v>977</v>
      </c>
      <c r="C8600" t="s">
        <v>95</v>
      </c>
      <c r="D8600" s="8">
        <v>16.455696202531644</v>
      </c>
      <c r="E8600" s="8">
        <v>12.820512820512819</v>
      </c>
      <c r="F8600" s="8">
        <v>8.4745762711864394</v>
      </c>
      <c r="G8600" t="str">
        <f>VLOOKUP(C8600,'data indicadores nacional'!$A$2:$G$24,7,FALSE)</f>
        <v>abajo</v>
      </c>
      <c r="H8600" s="9">
        <f>VLOOKUP(C8600,'data indicadores nacional'!$A$2:$F$24,6,FALSE)</f>
        <v>1.7199886991149187</v>
      </c>
      <c r="I8600" s="5" t="str">
        <f t="shared" si="670"/>
        <v xml:space="preserve"> </v>
      </c>
      <c r="J8600" s="5">
        <f t="shared" si="671"/>
        <v>1</v>
      </c>
      <c r="K8600" s="5">
        <f t="shared" si="672"/>
        <v>0</v>
      </c>
      <c r="L8600" s="5">
        <f t="shared" si="673"/>
        <v>1</v>
      </c>
      <c r="N8600" s="8">
        <f>VLOOKUP(C8600,'data indicadores nacional'!$A$2:$J$24,10,FALSE)</f>
        <v>15</v>
      </c>
      <c r="O8600" t="str">
        <f t="shared" si="674"/>
        <v xml:space="preserve"> </v>
      </c>
    </row>
    <row r="8601" spans="1:15">
      <c r="A8601" t="s">
        <v>124</v>
      </c>
      <c r="B8601" t="s">
        <v>977</v>
      </c>
      <c r="C8601" t="s">
        <v>97</v>
      </c>
      <c r="D8601" s="8">
        <v>2.4721878862793569</v>
      </c>
      <c r="E8601" s="8">
        <v>2.3094688221709005</v>
      </c>
      <c r="F8601" s="8">
        <v>2.3584905660377355</v>
      </c>
      <c r="G8601" t="str">
        <f>VLOOKUP(C8601,'data indicadores nacional'!$A$2:$G$24,7,FALSE)</f>
        <v>abajo</v>
      </c>
      <c r="H8601" s="9">
        <f>VLOOKUP(C8601,'data indicadores nacional'!$A$2:$F$24,6,FALSE)</f>
        <v>0.35698528124504503</v>
      </c>
      <c r="I8601" s="5" t="str">
        <f t="shared" si="670"/>
        <v>alarma</v>
      </c>
      <c r="J8601" s="5">
        <f t="shared" si="671"/>
        <v>1</v>
      </c>
      <c r="K8601" s="5">
        <f t="shared" si="672"/>
        <v>0</v>
      </c>
      <c r="L8601" s="5">
        <f t="shared" si="673"/>
        <v>1</v>
      </c>
      <c r="N8601" s="8">
        <f>VLOOKUP(C8601,'data indicadores nacional'!$A$2:$J$24,10,FALSE)</f>
        <v>61</v>
      </c>
      <c r="O8601" t="str">
        <f t="shared" si="674"/>
        <v xml:space="preserve"> </v>
      </c>
    </row>
    <row r="8602" spans="1:15">
      <c r="A8602" t="s">
        <v>124</v>
      </c>
      <c r="B8602" t="s">
        <v>977</v>
      </c>
      <c r="C8602" t="s">
        <v>98</v>
      </c>
      <c r="D8602" s="8">
        <v>12.232415902140673</v>
      </c>
      <c r="E8602" s="8">
        <v>15.891032917139613</v>
      </c>
      <c r="F8602" s="8">
        <v>19.790454016298021</v>
      </c>
      <c r="G8602" t="str">
        <f>VLOOKUP(C8602,'data indicadores nacional'!$A$2:$G$24,7,FALSE)</f>
        <v>abajo</v>
      </c>
      <c r="H8602" s="9">
        <f>VLOOKUP(C8602,'data indicadores nacional'!$A$2:$F$24,6,FALSE)</f>
        <v>3.4897517565506893</v>
      </c>
      <c r="I8602" s="5" t="str">
        <f t="shared" si="670"/>
        <v>alarma</v>
      </c>
      <c r="J8602" s="5">
        <f t="shared" si="671"/>
        <v>0</v>
      </c>
      <c r="K8602" s="5">
        <f t="shared" si="672"/>
        <v>1</v>
      </c>
      <c r="L8602" s="5">
        <f t="shared" si="673"/>
        <v>1</v>
      </c>
      <c r="N8602" s="8">
        <f>VLOOKUP(C8602,'data indicadores nacional'!$A$2:$J$24,10,FALSE)</f>
        <v>61</v>
      </c>
      <c r="O8602" t="str">
        <f t="shared" si="674"/>
        <v xml:space="preserve"> </v>
      </c>
    </row>
    <row r="8603" spans="1:15">
      <c r="A8603" t="s">
        <v>124</v>
      </c>
      <c r="B8603" t="s">
        <v>977</v>
      </c>
      <c r="C8603" t="s">
        <v>99</v>
      </c>
      <c r="D8603" s="8">
        <v>21.791767554479417</v>
      </c>
      <c r="E8603" s="8">
        <v>29.017857142857142</v>
      </c>
      <c r="F8603" s="8">
        <v>36.781609195402297</v>
      </c>
      <c r="G8603" t="str">
        <f>VLOOKUP(C8603,'data indicadores nacional'!$A$2:$G$24,7,FALSE)</f>
        <v>abajo</v>
      </c>
      <c r="H8603" s="9">
        <f>VLOOKUP(C8603,'data indicadores nacional'!$A$2:$F$24,6,FALSE)</f>
        <v>7.5200278194544445</v>
      </c>
      <c r="I8603" s="5" t="str">
        <f t="shared" si="670"/>
        <v>alarma</v>
      </c>
      <c r="J8603" s="5">
        <f t="shared" si="671"/>
        <v>0</v>
      </c>
      <c r="K8603" s="5">
        <f t="shared" si="672"/>
        <v>1</v>
      </c>
      <c r="L8603" s="5">
        <f t="shared" si="673"/>
        <v>1</v>
      </c>
      <c r="N8603" s="8">
        <f>VLOOKUP(C8603,'data indicadores nacional'!$A$2:$J$24,10,FALSE)</f>
        <v>61</v>
      </c>
      <c r="O8603" t="str">
        <f t="shared" si="674"/>
        <v xml:space="preserve"> </v>
      </c>
    </row>
    <row r="8604" spans="1:15">
      <c r="A8604" t="s">
        <v>124</v>
      </c>
      <c r="B8604" t="s">
        <v>977</v>
      </c>
      <c r="C8604" t="s">
        <v>100</v>
      </c>
      <c r="D8604" s="8">
        <v>25.316455696202532</v>
      </c>
      <c r="E8604" s="8">
        <v>25.641025641025639</v>
      </c>
      <c r="G8604" t="str">
        <f>VLOOKUP(C8604,'data indicadores nacional'!$A$2:$G$24,7,FALSE)</f>
        <v>abajo</v>
      </c>
      <c r="H8604" s="9">
        <f>VLOOKUP(C8604,'data indicadores nacional'!$A$2:$F$24,6,FALSE)</f>
        <v>1.7895311097465236</v>
      </c>
      <c r="I8604" s="5" t="str">
        <f t="shared" si="670"/>
        <v xml:space="preserve"> </v>
      </c>
      <c r="J8604" s="5">
        <f t="shared" si="671"/>
        <v>1</v>
      </c>
      <c r="K8604" s="5">
        <f t="shared" si="672"/>
        <v>0</v>
      </c>
      <c r="L8604" s="5">
        <f t="shared" si="673"/>
        <v>1</v>
      </c>
      <c r="N8604" s="8">
        <f>VLOOKUP(C8604,'data indicadores nacional'!$A$2:$J$24,10,FALSE)</f>
        <v>15</v>
      </c>
      <c r="O8604" t="str">
        <f t="shared" si="674"/>
        <v xml:space="preserve"> </v>
      </c>
    </row>
    <row r="8605" spans="1:15">
      <c r="A8605" t="s">
        <v>124</v>
      </c>
      <c r="B8605" t="s">
        <v>977</v>
      </c>
      <c r="C8605" t="s">
        <v>101</v>
      </c>
      <c r="D8605" s="8">
        <v>25.316455696202532</v>
      </c>
      <c r="G8605" t="str">
        <f>VLOOKUP(C8605,'data indicadores nacional'!$A$2:$G$24,7,FALSE)</f>
        <v>abajo</v>
      </c>
      <c r="H8605" s="9">
        <f>VLOOKUP(C8605,'data indicadores nacional'!$A$2:$F$24,6,FALSE)</f>
        <v>1.3238688071947835</v>
      </c>
      <c r="I8605" s="5" t="str">
        <f t="shared" si="670"/>
        <v xml:space="preserve"> </v>
      </c>
      <c r="J8605" s="5">
        <f t="shared" si="671"/>
        <v>1</v>
      </c>
      <c r="K8605" s="5">
        <f t="shared" si="672"/>
        <v>0</v>
      </c>
      <c r="L8605" s="5">
        <f t="shared" si="673"/>
        <v>1</v>
      </c>
      <c r="N8605" s="8">
        <f>VLOOKUP(C8605,'data indicadores nacional'!$A$2:$J$24,10,FALSE)</f>
        <v>12</v>
      </c>
      <c r="O8605" t="str">
        <f t="shared" si="674"/>
        <v xml:space="preserve"> </v>
      </c>
    </row>
    <row r="8606" spans="1:15">
      <c r="A8606" t="s">
        <v>124</v>
      </c>
      <c r="B8606" t="s">
        <v>977</v>
      </c>
      <c r="C8606" t="s">
        <v>104</v>
      </c>
      <c r="D8606" s="8">
        <v>25.316455696202532</v>
      </c>
      <c r="G8606" t="str">
        <f>VLOOKUP(C8606,'data indicadores nacional'!$A$2:$G$24,7,FALSE)</f>
        <v>abajo</v>
      </c>
      <c r="H8606" s="9">
        <f>VLOOKUP(C8606,'data indicadores nacional'!$A$2:$F$24,6,FALSE)</f>
        <v>0.3966802220902198</v>
      </c>
      <c r="I8606" s="5" t="str">
        <f t="shared" si="670"/>
        <v xml:space="preserve"> </v>
      </c>
      <c r="J8606" s="5">
        <f t="shared" si="671"/>
        <v>1</v>
      </c>
      <c r="K8606" s="5">
        <f t="shared" si="672"/>
        <v>0</v>
      </c>
      <c r="L8606" s="5">
        <f t="shared" si="673"/>
        <v>1</v>
      </c>
      <c r="N8606" s="8">
        <f>VLOOKUP(C8606,'data indicadores nacional'!$A$2:$J$24,10,FALSE)</f>
        <v>12</v>
      </c>
      <c r="O8606" t="str">
        <f t="shared" si="674"/>
        <v xml:space="preserve"> </v>
      </c>
    </row>
    <row r="8607" spans="1:15">
      <c r="A8607" t="s">
        <v>124</v>
      </c>
      <c r="B8607" t="s">
        <v>978</v>
      </c>
      <c r="C8607" t="s">
        <v>88</v>
      </c>
      <c r="D8607" s="8">
        <v>3.3333333333333335</v>
      </c>
      <c r="F8607" s="8">
        <v>6.25</v>
      </c>
      <c r="G8607" t="str">
        <f>VLOOKUP(C8607,'data indicadores nacional'!$A$2:$G$24,7,FALSE)</f>
        <v>abajo</v>
      </c>
      <c r="H8607" s="9">
        <f>VLOOKUP(C8607,'data indicadores nacional'!$A$2:$F$24,6,FALSE)</f>
        <v>0.25026441121950321</v>
      </c>
      <c r="I8607" s="5" t="str">
        <f t="shared" si="670"/>
        <v>alarma</v>
      </c>
      <c r="J8607" s="5">
        <f t="shared" si="671"/>
        <v>0</v>
      </c>
      <c r="K8607" s="5">
        <f t="shared" si="672"/>
        <v>1</v>
      </c>
      <c r="L8607" s="5">
        <f t="shared" si="673"/>
        <v>1</v>
      </c>
      <c r="N8607" s="8">
        <f>VLOOKUP(C8607,'data indicadores nacional'!$A$2:$J$24,10,FALSE)</f>
        <v>10</v>
      </c>
      <c r="O8607" t="str">
        <f t="shared" si="674"/>
        <v xml:space="preserve"> </v>
      </c>
    </row>
    <row r="8608" spans="1:15">
      <c r="A8608" t="s">
        <v>124</v>
      </c>
      <c r="B8608" t="s">
        <v>978</v>
      </c>
      <c r="C8608" t="s">
        <v>89</v>
      </c>
      <c r="D8608" s="8">
        <v>70</v>
      </c>
      <c r="E8608" s="8">
        <v>66.666666666666657</v>
      </c>
      <c r="F8608" s="8">
        <v>61.111111111111114</v>
      </c>
      <c r="G8608" t="str">
        <f>VLOOKUP(C8608,'data indicadores nacional'!$A$2:$G$24,7,FALSE)</f>
        <v>arriba</v>
      </c>
      <c r="H8608" s="9">
        <f>VLOOKUP(C8608,'data indicadores nacional'!$A$2:$F$24,6,FALSE)</f>
        <v>2.7490434366534529</v>
      </c>
      <c r="I8608" s="5" t="str">
        <f t="shared" si="670"/>
        <v>alarma</v>
      </c>
      <c r="J8608" s="5">
        <f t="shared" si="671"/>
        <v>0</v>
      </c>
      <c r="K8608" s="5">
        <f t="shared" si="672"/>
        <v>1</v>
      </c>
      <c r="L8608" s="5">
        <f t="shared" si="673"/>
        <v>1</v>
      </c>
      <c r="N8608" s="8">
        <f>VLOOKUP(C8608,'data indicadores nacional'!$A$2:$J$24,10,FALSE)</f>
        <v>95</v>
      </c>
      <c r="O8608" t="str">
        <f t="shared" si="674"/>
        <v>alarma</v>
      </c>
    </row>
    <row r="8609" spans="1:15">
      <c r="A8609" t="s">
        <v>124</v>
      </c>
      <c r="B8609" t="s">
        <v>978</v>
      </c>
      <c r="C8609" t="s">
        <v>91</v>
      </c>
      <c r="D8609" s="8">
        <v>100</v>
      </c>
      <c r="E8609" s="8">
        <v>100</v>
      </c>
      <c r="F8609" s="8">
        <v>94.444444444444443</v>
      </c>
      <c r="G8609" t="str">
        <f>VLOOKUP(C8609,'data indicadores nacional'!$A$2:$G$24,7,FALSE)</f>
        <v>arriba</v>
      </c>
      <c r="H8609" s="9">
        <f>VLOOKUP(C8609,'data indicadores nacional'!$A$2:$F$24,6,FALSE)</f>
        <v>0.72595219758941765</v>
      </c>
      <c r="I8609" s="5" t="str">
        <f t="shared" si="670"/>
        <v>alarma</v>
      </c>
      <c r="J8609" s="5">
        <f t="shared" si="671"/>
        <v>0</v>
      </c>
      <c r="K8609" s="5">
        <f t="shared" si="672"/>
        <v>1</v>
      </c>
      <c r="L8609" s="5">
        <f t="shared" si="673"/>
        <v>1</v>
      </c>
      <c r="N8609" s="8" t="str">
        <f>VLOOKUP(C8609,'data indicadores nacional'!$A$2:$J$24,10,FALSE)</f>
        <v>-</v>
      </c>
      <c r="O8609" t="str">
        <f t="shared" si="674"/>
        <v xml:space="preserve"> </v>
      </c>
    </row>
    <row r="8610" spans="1:15">
      <c r="A8610" t="s">
        <v>124</v>
      </c>
      <c r="B8610" t="s">
        <v>978</v>
      </c>
      <c r="C8610" t="s">
        <v>94</v>
      </c>
      <c r="D8610" s="8">
        <v>5.290322580645161</v>
      </c>
      <c r="E8610" s="8">
        <v>5.4444444444444446</v>
      </c>
      <c r="F8610" s="8">
        <v>4.2777777777777777</v>
      </c>
      <c r="G8610" t="str">
        <f>VLOOKUP(C8610,'data indicadores nacional'!$A$2:$G$24,7,FALSE)</f>
        <v>arriba</v>
      </c>
      <c r="H8610" s="9">
        <f>VLOOKUP(C8610,'data indicadores nacional'!$A$2:$F$24,6,FALSE)</f>
        <v>0.23219145011705353</v>
      </c>
      <c r="I8610" s="5" t="str">
        <f t="shared" si="670"/>
        <v>alarma</v>
      </c>
      <c r="J8610" s="5">
        <f t="shared" si="671"/>
        <v>0</v>
      </c>
      <c r="K8610" s="5">
        <f t="shared" si="672"/>
        <v>1</v>
      </c>
      <c r="L8610" s="5">
        <f t="shared" si="673"/>
        <v>1</v>
      </c>
      <c r="N8610" s="8" t="str">
        <f>VLOOKUP(C8610,'data indicadores nacional'!$A$2:$J$24,10,FALSE)</f>
        <v>-</v>
      </c>
      <c r="O8610" t="str">
        <f t="shared" si="674"/>
        <v xml:space="preserve"> </v>
      </c>
    </row>
    <row r="8611" spans="1:15">
      <c r="A8611" t="s">
        <v>124</v>
      </c>
      <c r="B8611" t="s">
        <v>978</v>
      </c>
      <c r="C8611" t="s">
        <v>95</v>
      </c>
      <c r="D8611" s="8">
        <v>12.903225806451612</v>
      </c>
      <c r="E8611" s="8">
        <v>22.222222222222221</v>
      </c>
      <c r="F8611" s="8">
        <v>5.5555555555555554</v>
      </c>
      <c r="G8611" t="str">
        <f>VLOOKUP(C8611,'data indicadores nacional'!$A$2:$G$24,7,FALSE)</f>
        <v>abajo</v>
      </c>
      <c r="H8611" s="9">
        <f>VLOOKUP(C8611,'data indicadores nacional'!$A$2:$F$24,6,FALSE)</f>
        <v>1.7199886991149187</v>
      </c>
      <c r="I8611" s="5" t="str">
        <f t="shared" si="670"/>
        <v xml:space="preserve"> </v>
      </c>
      <c r="J8611" s="5">
        <f t="shared" si="671"/>
        <v>1</v>
      </c>
      <c r="K8611" s="5">
        <f t="shared" si="672"/>
        <v>0</v>
      </c>
      <c r="L8611" s="5">
        <f t="shared" si="673"/>
        <v>1</v>
      </c>
      <c r="N8611" s="8">
        <f>VLOOKUP(C8611,'data indicadores nacional'!$A$2:$J$24,10,FALSE)</f>
        <v>15</v>
      </c>
      <c r="O8611" t="str">
        <f t="shared" si="674"/>
        <v xml:space="preserve"> </v>
      </c>
    </row>
    <row r="8612" spans="1:15">
      <c r="A8612" t="s">
        <v>124</v>
      </c>
      <c r="B8612" t="s">
        <v>978</v>
      </c>
      <c r="C8612" t="s">
        <v>98</v>
      </c>
      <c r="D8612" s="8">
        <v>12.367491166077738</v>
      </c>
      <c r="E8612" s="8">
        <v>10.79913606911447</v>
      </c>
      <c r="F8612" s="8">
        <v>6.6518847006651889</v>
      </c>
      <c r="G8612" t="str">
        <f>VLOOKUP(C8612,'data indicadores nacional'!$A$2:$G$24,7,FALSE)</f>
        <v>abajo</v>
      </c>
      <c r="H8612" s="9">
        <f>VLOOKUP(C8612,'data indicadores nacional'!$A$2:$F$24,6,FALSE)</f>
        <v>3.4897517565506893</v>
      </c>
      <c r="I8612" s="5" t="str">
        <f t="shared" si="670"/>
        <v xml:space="preserve"> </v>
      </c>
      <c r="J8612" s="5">
        <f t="shared" si="671"/>
        <v>1</v>
      </c>
      <c r="K8612" s="5">
        <f t="shared" si="672"/>
        <v>0</v>
      </c>
      <c r="L8612" s="5">
        <f t="shared" si="673"/>
        <v>1</v>
      </c>
      <c r="N8612" s="8">
        <f>VLOOKUP(C8612,'data indicadores nacional'!$A$2:$J$24,10,FALSE)</f>
        <v>61</v>
      </c>
      <c r="O8612" t="str">
        <f t="shared" si="674"/>
        <v xml:space="preserve"> </v>
      </c>
    </row>
    <row r="8613" spans="1:15">
      <c r="A8613" t="s">
        <v>124</v>
      </c>
      <c r="B8613" t="s">
        <v>978</v>
      </c>
      <c r="C8613" t="s">
        <v>99</v>
      </c>
      <c r="D8613" s="8">
        <v>25.089605734767026</v>
      </c>
      <c r="E8613" s="8">
        <v>21.645021645021643</v>
      </c>
      <c r="F8613" s="8">
        <v>13.45291479820628</v>
      </c>
      <c r="G8613" t="str">
        <f>VLOOKUP(C8613,'data indicadores nacional'!$A$2:$G$24,7,FALSE)</f>
        <v>abajo</v>
      </c>
      <c r="H8613" s="9">
        <f>VLOOKUP(C8613,'data indicadores nacional'!$A$2:$F$24,6,FALSE)</f>
        <v>7.5200278194544445</v>
      </c>
      <c r="I8613" s="5" t="str">
        <f t="shared" si="670"/>
        <v xml:space="preserve"> </v>
      </c>
      <c r="J8613" s="5">
        <f t="shared" si="671"/>
        <v>1</v>
      </c>
      <c r="K8613" s="5">
        <f t="shared" si="672"/>
        <v>0</v>
      </c>
      <c r="L8613" s="5">
        <f t="shared" si="673"/>
        <v>1</v>
      </c>
      <c r="N8613" s="8">
        <f>VLOOKUP(C8613,'data indicadores nacional'!$A$2:$J$24,10,FALSE)</f>
        <v>61</v>
      </c>
      <c r="O8613" t="str">
        <f t="shared" si="674"/>
        <v xml:space="preserve"> </v>
      </c>
    </row>
    <row r="8614" spans="1:15">
      <c r="A8614" t="s">
        <v>124</v>
      </c>
      <c r="B8614" t="s">
        <v>979</v>
      </c>
      <c r="C8614" t="s">
        <v>88</v>
      </c>
      <c r="D8614" s="8">
        <v>1.8433179723502304</v>
      </c>
      <c r="E8614" s="8">
        <v>1.4492753623188406</v>
      </c>
      <c r="F8614" s="8">
        <v>4.8780487804878048</v>
      </c>
      <c r="G8614" t="str">
        <f>VLOOKUP(C8614,'data indicadores nacional'!$A$2:$G$24,7,FALSE)</f>
        <v>abajo</v>
      </c>
      <c r="H8614" s="9">
        <f>VLOOKUP(C8614,'data indicadores nacional'!$A$2:$F$24,6,FALSE)</f>
        <v>0.25026441121950321</v>
      </c>
      <c r="I8614" s="5" t="str">
        <f t="shared" si="670"/>
        <v>alarma</v>
      </c>
      <c r="J8614" s="5">
        <f t="shared" si="671"/>
        <v>0</v>
      </c>
      <c r="K8614" s="5">
        <f t="shared" si="672"/>
        <v>1</v>
      </c>
      <c r="L8614" s="5">
        <f t="shared" si="673"/>
        <v>1</v>
      </c>
      <c r="N8614" s="8">
        <f>VLOOKUP(C8614,'data indicadores nacional'!$A$2:$J$24,10,FALSE)</f>
        <v>10</v>
      </c>
      <c r="O8614" t="str">
        <f t="shared" si="674"/>
        <v xml:space="preserve"> </v>
      </c>
    </row>
    <row r="8615" spans="1:15">
      <c r="A8615" t="s">
        <v>124</v>
      </c>
      <c r="B8615" t="s">
        <v>979</v>
      </c>
      <c r="C8615" t="s">
        <v>89</v>
      </c>
      <c r="D8615" s="8">
        <v>90.78341013824884</v>
      </c>
      <c r="E8615" s="8">
        <v>83.333333333333343</v>
      </c>
      <c r="F8615" s="8">
        <v>83.908045977011497</v>
      </c>
      <c r="G8615" t="str">
        <f>VLOOKUP(C8615,'data indicadores nacional'!$A$2:$G$24,7,FALSE)</f>
        <v>arriba</v>
      </c>
      <c r="H8615" s="9">
        <f>VLOOKUP(C8615,'data indicadores nacional'!$A$2:$F$24,6,FALSE)</f>
        <v>2.7490434366534529</v>
      </c>
      <c r="I8615" s="5" t="str">
        <f t="shared" si="670"/>
        <v xml:space="preserve"> </v>
      </c>
      <c r="J8615" s="5">
        <f t="shared" si="671"/>
        <v>0</v>
      </c>
      <c r="K8615" s="5">
        <f t="shared" si="672"/>
        <v>1</v>
      </c>
      <c r="L8615" s="5">
        <f t="shared" si="673"/>
        <v>1</v>
      </c>
      <c r="N8615" s="8">
        <f>VLOOKUP(C8615,'data indicadores nacional'!$A$2:$J$24,10,FALSE)</f>
        <v>95</v>
      </c>
      <c r="O8615" t="str">
        <f t="shared" si="674"/>
        <v>alarma</v>
      </c>
    </row>
    <row r="8616" spans="1:15">
      <c r="A8616" t="s">
        <v>124</v>
      </c>
      <c r="B8616" t="s">
        <v>979</v>
      </c>
      <c r="C8616" t="s">
        <v>90</v>
      </c>
      <c r="D8616" s="8">
        <v>100</v>
      </c>
      <c r="F8616" s="8">
        <v>100</v>
      </c>
      <c r="G8616" t="str">
        <f>VLOOKUP(C8616,'data indicadores nacional'!$A$2:$G$24,7,FALSE)</f>
        <v>abajo</v>
      </c>
      <c r="H8616" s="9">
        <f>VLOOKUP(C8616,'data indicadores nacional'!$A$2:$F$24,6,FALSE)</f>
        <v>2.2832114202799096</v>
      </c>
      <c r="I8616" s="5" t="str">
        <f t="shared" si="670"/>
        <v>alarma</v>
      </c>
      <c r="J8616" s="5">
        <f t="shared" si="671"/>
        <v>0</v>
      </c>
      <c r="K8616" s="5">
        <f t="shared" si="672"/>
        <v>0</v>
      </c>
      <c r="L8616" s="5">
        <f t="shared" si="673"/>
        <v>0</v>
      </c>
      <c r="N8616" s="8" t="str">
        <f>VLOOKUP(C8616,'data indicadores nacional'!$A$2:$J$24,10,FALSE)</f>
        <v>-</v>
      </c>
      <c r="O8616" t="str">
        <f t="shared" si="674"/>
        <v xml:space="preserve"> </v>
      </c>
    </row>
    <row r="8617" spans="1:15">
      <c r="A8617" t="s">
        <v>124</v>
      </c>
      <c r="B8617" t="s">
        <v>979</v>
      </c>
      <c r="C8617" t="s">
        <v>91</v>
      </c>
      <c r="D8617" s="8">
        <v>96.412556053811656</v>
      </c>
      <c r="E8617" s="8">
        <v>92.307692307692307</v>
      </c>
      <c r="F8617" s="8">
        <v>94.444444444444443</v>
      </c>
      <c r="G8617" t="str">
        <f>VLOOKUP(C8617,'data indicadores nacional'!$A$2:$G$24,7,FALSE)</f>
        <v>arriba</v>
      </c>
      <c r="H8617" s="9">
        <f>VLOOKUP(C8617,'data indicadores nacional'!$A$2:$F$24,6,FALSE)</f>
        <v>0.72595219758941765</v>
      </c>
      <c r="I8617" s="5" t="str">
        <f t="shared" si="670"/>
        <v xml:space="preserve"> </v>
      </c>
      <c r="J8617" s="5">
        <f t="shared" si="671"/>
        <v>0</v>
      </c>
      <c r="K8617" s="5">
        <f t="shared" si="672"/>
        <v>1</v>
      </c>
      <c r="L8617" s="5">
        <f t="shared" si="673"/>
        <v>1</v>
      </c>
      <c r="N8617" s="8" t="str">
        <f>VLOOKUP(C8617,'data indicadores nacional'!$A$2:$J$24,10,FALSE)</f>
        <v>-</v>
      </c>
      <c r="O8617" t="str">
        <f t="shared" si="674"/>
        <v xml:space="preserve"> </v>
      </c>
    </row>
    <row r="8618" spans="1:15">
      <c r="A8618" t="s">
        <v>124</v>
      </c>
      <c r="B8618" t="s">
        <v>979</v>
      </c>
      <c r="C8618" t="s">
        <v>94</v>
      </c>
      <c r="D8618" s="8">
        <v>6.3811659192825116</v>
      </c>
      <c r="E8618" s="8">
        <v>5.7820512820512819</v>
      </c>
      <c r="F8618" s="8">
        <v>5.5444444444444443</v>
      </c>
      <c r="G8618" t="str">
        <f>VLOOKUP(C8618,'data indicadores nacional'!$A$2:$G$24,7,FALSE)</f>
        <v>arriba</v>
      </c>
      <c r="H8618" s="9">
        <f>VLOOKUP(C8618,'data indicadores nacional'!$A$2:$F$24,6,FALSE)</f>
        <v>0.23219145011705353</v>
      </c>
      <c r="I8618" s="5" t="str">
        <f t="shared" si="670"/>
        <v>alarma</v>
      </c>
      <c r="J8618" s="5">
        <f t="shared" si="671"/>
        <v>0</v>
      </c>
      <c r="K8618" s="5">
        <f t="shared" si="672"/>
        <v>1</v>
      </c>
      <c r="L8618" s="5">
        <f t="shared" si="673"/>
        <v>1</v>
      </c>
      <c r="N8618" s="8" t="str">
        <f>VLOOKUP(C8618,'data indicadores nacional'!$A$2:$J$24,10,FALSE)</f>
        <v>-</v>
      </c>
      <c r="O8618" t="str">
        <f t="shared" si="674"/>
        <v xml:space="preserve"> </v>
      </c>
    </row>
    <row r="8619" spans="1:15">
      <c r="A8619" t="s">
        <v>124</v>
      </c>
      <c r="B8619" t="s">
        <v>979</v>
      </c>
      <c r="C8619" t="s">
        <v>95</v>
      </c>
      <c r="D8619" s="8">
        <v>15.695067264573993</v>
      </c>
      <c r="E8619" s="8">
        <v>8.9743589743589745</v>
      </c>
      <c r="F8619" s="8">
        <v>14.444444444444443</v>
      </c>
      <c r="G8619" t="str">
        <f>VLOOKUP(C8619,'data indicadores nacional'!$A$2:$G$24,7,FALSE)</f>
        <v>abajo</v>
      </c>
      <c r="H8619" s="9">
        <f>VLOOKUP(C8619,'data indicadores nacional'!$A$2:$F$24,6,FALSE)</f>
        <v>1.7199886991149187</v>
      </c>
      <c r="I8619" s="5" t="str">
        <f t="shared" si="670"/>
        <v>alarma</v>
      </c>
      <c r="J8619" s="5">
        <f t="shared" si="671"/>
        <v>1</v>
      </c>
      <c r="K8619" s="5">
        <f t="shared" si="672"/>
        <v>0</v>
      </c>
      <c r="L8619" s="5">
        <f t="shared" si="673"/>
        <v>1</v>
      </c>
      <c r="N8619" s="8">
        <f>VLOOKUP(C8619,'data indicadores nacional'!$A$2:$J$24,10,FALSE)</f>
        <v>15</v>
      </c>
      <c r="O8619" t="str">
        <f t="shared" si="674"/>
        <v xml:space="preserve"> </v>
      </c>
    </row>
    <row r="8620" spans="1:15">
      <c r="A8620" t="s">
        <v>124</v>
      </c>
      <c r="B8620" t="s">
        <v>979</v>
      </c>
      <c r="C8620" t="s">
        <v>97</v>
      </c>
      <c r="D8620" s="8">
        <v>0.76335877862595414</v>
      </c>
      <c r="F8620" s="8">
        <v>1.0604453870625663</v>
      </c>
      <c r="G8620" t="str">
        <f>VLOOKUP(C8620,'data indicadores nacional'!$A$2:$G$24,7,FALSE)</f>
        <v>abajo</v>
      </c>
      <c r="H8620" s="9">
        <f>VLOOKUP(C8620,'data indicadores nacional'!$A$2:$F$24,6,FALSE)</f>
        <v>0.35698528124504503</v>
      </c>
      <c r="I8620" s="5" t="str">
        <f t="shared" si="670"/>
        <v>alarma</v>
      </c>
      <c r="J8620" s="5">
        <f t="shared" si="671"/>
        <v>0</v>
      </c>
      <c r="K8620" s="5">
        <f t="shared" si="672"/>
        <v>1</v>
      </c>
      <c r="L8620" s="5">
        <f t="shared" si="673"/>
        <v>1</v>
      </c>
      <c r="N8620" s="8">
        <f>VLOOKUP(C8620,'data indicadores nacional'!$A$2:$J$24,10,FALSE)</f>
        <v>61</v>
      </c>
      <c r="O8620" t="str">
        <f t="shared" si="674"/>
        <v xml:space="preserve"> </v>
      </c>
    </row>
    <row r="8621" spans="1:15">
      <c r="A8621" t="s">
        <v>124</v>
      </c>
      <c r="B8621" t="s">
        <v>979</v>
      </c>
      <c r="C8621" t="s">
        <v>98</v>
      </c>
      <c r="D8621" s="8">
        <v>31.409501374165686</v>
      </c>
      <c r="E8621" s="8">
        <v>7.8451882845188283</v>
      </c>
      <c r="F8621" s="8">
        <v>15.4419595314164</v>
      </c>
      <c r="G8621" t="str">
        <f>VLOOKUP(C8621,'data indicadores nacional'!$A$2:$G$24,7,FALSE)</f>
        <v>abajo</v>
      </c>
      <c r="H8621" s="9">
        <f>VLOOKUP(C8621,'data indicadores nacional'!$A$2:$F$24,6,FALSE)</f>
        <v>3.4897517565506893</v>
      </c>
      <c r="I8621" s="5" t="str">
        <f t="shared" si="670"/>
        <v>alarma</v>
      </c>
      <c r="J8621" s="5">
        <f t="shared" si="671"/>
        <v>1</v>
      </c>
      <c r="K8621" s="5">
        <f t="shared" si="672"/>
        <v>0</v>
      </c>
      <c r="L8621" s="5">
        <f t="shared" si="673"/>
        <v>1</v>
      </c>
      <c r="N8621" s="8">
        <f>VLOOKUP(C8621,'data indicadores nacional'!$A$2:$J$24,10,FALSE)</f>
        <v>61</v>
      </c>
      <c r="O8621" t="str">
        <f t="shared" si="674"/>
        <v xml:space="preserve"> </v>
      </c>
    </row>
    <row r="8622" spans="1:15">
      <c r="A8622" t="s">
        <v>124</v>
      </c>
      <c r="B8622" t="s">
        <v>979</v>
      </c>
      <c r="C8622" t="s">
        <v>99</v>
      </c>
      <c r="D8622" s="8">
        <v>63.864187550525465</v>
      </c>
      <c r="E8622" s="8">
        <v>15.67398119122257</v>
      </c>
      <c r="F8622" s="8">
        <v>29.946524064171122</v>
      </c>
      <c r="G8622" t="str">
        <f>VLOOKUP(C8622,'data indicadores nacional'!$A$2:$G$24,7,FALSE)</f>
        <v>abajo</v>
      </c>
      <c r="H8622" s="9">
        <f>VLOOKUP(C8622,'data indicadores nacional'!$A$2:$F$24,6,FALSE)</f>
        <v>7.5200278194544445</v>
      </c>
      <c r="I8622" s="5" t="str">
        <f t="shared" si="670"/>
        <v>alarma</v>
      </c>
      <c r="J8622" s="5">
        <f t="shared" si="671"/>
        <v>1</v>
      </c>
      <c r="K8622" s="5">
        <f t="shared" si="672"/>
        <v>0</v>
      </c>
      <c r="L8622" s="5">
        <f t="shared" si="673"/>
        <v>1</v>
      </c>
      <c r="N8622" s="8">
        <f>VLOOKUP(C8622,'data indicadores nacional'!$A$2:$J$24,10,FALSE)</f>
        <v>61</v>
      </c>
      <c r="O8622" t="str">
        <f t="shared" si="674"/>
        <v xml:space="preserve"> </v>
      </c>
    </row>
    <row r="8623" spans="1:15">
      <c r="A8623" t="s">
        <v>124</v>
      </c>
      <c r="B8623" t="s">
        <v>979</v>
      </c>
      <c r="C8623" t="s">
        <v>100</v>
      </c>
      <c r="D8623" s="8">
        <v>8.9686098654708513</v>
      </c>
      <c r="E8623" s="8">
        <v>12.820512820512819</v>
      </c>
      <c r="G8623" t="str">
        <f>VLOOKUP(C8623,'data indicadores nacional'!$A$2:$G$24,7,FALSE)</f>
        <v>abajo</v>
      </c>
      <c r="H8623" s="9">
        <f>VLOOKUP(C8623,'data indicadores nacional'!$A$2:$F$24,6,FALSE)</f>
        <v>1.7895311097465236</v>
      </c>
      <c r="I8623" s="5" t="str">
        <f t="shared" si="670"/>
        <v xml:space="preserve"> </v>
      </c>
      <c r="J8623" s="5">
        <f t="shared" si="671"/>
        <v>1</v>
      </c>
      <c r="K8623" s="5">
        <f t="shared" si="672"/>
        <v>0</v>
      </c>
      <c r="L8623" s="5">
        <f t="shared" si="673"/>
        <v>1</v>
      </c>
      <c r="N8623" s="8">
        <f>VLOOKUP(C8623,'data indicadores nacional'!$A$2:$J$24,10,FALSE)</f>
        <v>15</v>
      </c>
      <c r="O8623" t="str">
        <f t="shared" si="674"/>
        <v xml:space="preserve"> </v>
      </c>
    </row>
    <row r="8624" spans="1:15">
      <c r="A8624" t="s">
        <v>124</v>
      </c>
      <c r="B8624" t="s">
        <v>979</v>
      </c>
      <c r="C8624" t="s">
        <v>101</v>
      </c>
      <c r="D8624" s="8">
        <v>4.4843049327354256</v>
      </c>
      <c r="E8624" s="8">
        <v>12.820512820512819</v>
      </c>
      <c r="G8624" t="str">
        <f>VLOOKUP(C8624,'data indicadores nacional'!$A$2:$G$24,7,FALSE)</f>
        <v>abajo</v>
      </c>
      <c r="H8624" s="9">
        <f>VLOOKUP(C8624,'data indicadores nacional'!$A$2:$F$24,6,FALSE)</f>
        <v>1.3238688071947835</v>
      </c>
      <c r="I8624" s="5" t="str">
        <f t="shared" si="670"/>
        <v xml:space="preserve"> </v>
      </c>
      <c r="J8624" s="5">
        <f t="shared" si="671"/>
        <v>1</v>
      </c>
      <c r="K8624" s="5">
        <f t="shared" si="672"/>
        <v>0</v>
      </c>
      <c r="L8624" s="5">
        <f t="shared" si="673"/>
        <v>1</v>
      </c>
      <c r="N8624" s="8">
        <f>VLOOKUP(C8624,'data indicadores nacional'!$A$2:$J$24,10,FALSE)</f>
        <v>12</v>
      </c>
      <c r="O8624" t="str">
        <f t="shared" si="674"/>
        <v xml:space="preserve"> </v>
      </c>
    </row>
    <row r="8625" spans="1:15">
      <c r="A8625" t="s">
        <v>124</v>
      </c>
      <c r="B8625" t="s">
        <v>979</v>
      </c>
      <c r="C8625" t="s">
        <v>104</v>
      </c>
      <c r="E8625" s="8">
        <v>12.820512820512819</v>
      </c>
      <c r="G8625" t="str">
        <f>VLOOKUP(C8625,'data indicadores nacional'!$A$2:$G$24,7,FALSE)</f>
        <v>abajo</v>
      </c>
      <c r="H8625" s="9">
        <f>VLOOKUP(C8625,'data indicadores nacional'!$A$2:$F$24,6,FALSE)</f>
        <v>0.3966802220902198</v>
      </c>
      <c r="I8625" s="5" t="str">
        <f t="shared" si="670"/>
        <v xml:space="preserve"> </v>
      </c>
      <c r="J8625" s="5">
        <f t="shared" si="671"/>
        <v>0</v>
      </c>
      <c r="K8625" s="5">
        <f t="shared" si="672"/>
        <v>0</v>
      </c>
      <c r="L8625" s="5">
        <f t="shared" si="673"/>
        <v>0</v>
      </c>
      <c r="N8625" s="8">
        <f>VLOOKUP(C8625,'data indicadores nacional'!$A$2:$J$24,10,FALSE)</f>
        <v>12</v>
      </c>
      <c r="O8625" t="str">
        <f t="shared" si="674"/>
        <v xml:space="preserve"> </v>
      </c>
    </row>
    <row r="8626" spans="1:15">
      <c r="A8626" t="s">
        <v>124</v>
      </c>
      <c r="B8626" t="s">
        <v>980</v>
      </c>
      <c r="C8626" t="s">
        <v>88</v>
      </c>
      <c r="D8626" s="8">
        <v>1.2345679012345678</v>
      </c>
      <c r="E8626" s="8">
        <v>3.2679738562091507</v>
      </c>
      <c r="F8626" s="8">
        <v>2.0040080160320639</v>
      </c>
      <c r="G8626" t="str">
        <f>VLOOKUP(C8626,'data indicadores nacional'!$A$2:$G$24,7,FALSE)</f>
        <v>abajo</v>
      </c>
      <c r="H8626" s="9">
        <f>VLOOKUP(C8626,'data indicadores nacional'!$A$2:$F$24,6,FALSE)</f>
        <v>0.25026441121950321</v>
      </c>
      <c r="I8626" s="5" t="str">
        <f t="shared" si="670"/>
        <v xml:space="preserve"> </v>
      </c>
      <c r="J8626" s="5">
        <f t="shared" si="671"/>
        <v>0</v>
      </c>
      <c r="K8626" s="5">
        <f t="shared" si="672"/>
        <v>1</v>
      </c>
      <c r="L8626" s="5">
        <f t="shared" si="673"/>
        <v>1</v>
      </c>
      <c r="N8626" s="8">
        <f>VLOOKUP(C8626,'data indicadores nacional'!$A$2:$J$24,10,FALSE)</f>
        <v>10</v>
      </c>
      <c r="O8626" t="str">
        <f t="shared" si="674"/>
        <v xml:space="preserve"> </v>
      </c>
    </row>
    <row r="8627" spans="1:15">
      <c r="A8627" t="s">
        <v>124</v>
      </c>
      <c r="B8627" t="s">
        <v>980</v>
      </c>
      <c r="C8627" t="s">
        <v>89</v>
      </c>
      <c r="D8627" s="8">
        <v>91.404612159329133</v>
      </c>
      <c r="E8627" s="8">
        <v>85.203252032520325</v>
      </c>
      <c r="F8627" s="8">
        <v>82.213438735177874</v>
      </c>
      <c r="G8627" t="str">
        <f>VLOOKUP(C8627,'data indicadores nacional'!$A$2:$G$24,7,FALSE)</f>
        <v>arriba</v>
      </c>
      <c r="H8627" s="9">
        <f>VLOOKUP(C8627,'data indicadores nacional'!$A$2:$F$24,6,FALSE)</f>
        <v>2.7490434366534529</v>
      </c>
      <c r="I8627" s="5" t="str">
        <f t="shared" si="670"/>
        <v>alarma</v>
      </c>
      <c r="J8627" s="5">
        <f t="shared" si="671"/>
        <v>0</v>
      </c>
      <c r="K8627" s="5">
        <f t="shared" si="672"/>
        <v>1</v>
      </c>
      <c r="L8627" s="5">
        <f t="shared" si="673"/>
        <v>1</v>
      </c>
      <c r="N8627" s="8">
        <f>VLOOKUP(C8627,'data indicadores nacional'!$A$2:$J$24,10,FALSE)</f>
        <v>95</v>
      </c>
      <c r="O8627" t="str">
        <f t="shared" si="674"/>
        <v>alarma</v>
      </c>
    </row>
    <row r="8628" spans="1:15">
      <c r="A8628" t="s">
        <v>124</v>
      </c>
      <c r="B8628" t="s">
        <v>980</v>
      </c>
      <c r="C8628" t="s">
        <v>90</v>
      </c>
      <c r="D8628" s="8">
        <v>66.666666666666657</v>
      </c>
      <c r="E8628" s="8">
        <v>80</v>
      </c>
      <c r="G8628" t="str">
        <f>VLOOKUP(C8628,'data indicadores nacional'!$A$2:$G$24,7,FALSE)</f>
        <v>abajo</v>
      </c>
      <c r="H8628" s="9">
        <f>VLOOKUP(C8628,'data indicadores nacional'!$A$2:$F$24,6,FALSE)</f>
        <v>2.2832114202799096</v>
      </c>
      <c r="I8628" s="5" t="str">
        <f t="shared" si="670"/>
        <v xml:space="preserve"> </v>
      </c>
      <c r="J8628" s="5">
        <f t="shared" si="671"/>
        <v>1</v>
      </c>
      <c r="K8628" s="5">
        <f t="shared" si="672"/>
        <v>0</v>
      </c>
      <c r="L8628" s="5">
        <f t="shared" si="673"/>
        <v>1</v>
      </c>
      <c r="N8628" s="8" t="str">
        <f>VLOOKUP(C8628,'data indicadores nacional'!$A$2:$J$24,10,FALSE)</f>
        <v>-</v>
      </c>
      <c r="O8628" t="str">
        <f t="shared" si="674"/>
        <v xml:space="preserve"> </v>
      </c>
    </row>
    <row r="8629" spans="1:15">
      <c r="A8629" t="s">
        <v>124</v>
      </c>
      <c r="B8629" t="s">
        <v>980</v>
      </c>
      <c r="C8629" t="s">
        <v>91</v>
      </c>
      <c r="D8629" s="8">
        <v>99.487704918032776</v>
      </c>
      <c r="E8629" s="8">
        <v>99.510603588907003</v>
      </c>
      <c r="F8629" s="8">
        <v>99.212598425196859</v>
      </c>
      <c r="G8629" t="str">
        <f>VLOOKUP(C8629,'data indicadores nacional'!$A$2:$G$24,7,FALSE)</f>
        <v>arriba</v>
      </c>
      <c r="H8629" s="9">
        <f>VLOOKUP(C8629,'data indicadores nacional'!$A$2:$F$24,6,FALSE)</f>
        <v>0.72595219758941765</v>
      </c>
      <c r="I8629" s="5" t="str">
        <f t="shared" si="670"/>
        <v>alarma</v>
      </c>
      <c r="J8629" s="5">
        <f t="shared" si="671"/>
        <v>0</v>
      </c>
      <c r="K8629" s="5">
        <f t="shared" si="672"/>
        <v>1</v>
      </c>
      <c r="L8629" s="5">
        <f t="shared" si="673"/>
        <v>1</v>
      </c>
      <c r="N8629" s="8" t="str">
        <f>VLOOKUP(C8629,'data indicadores nacional'!$A$2:$J$24,10,FALSE)</f>
        <v>-</v>
      </c>
      <c r="O8629" t="str">
        <f t="shared" si="674"/>
        <v xml:space="preserve"> </v>
      </c>
    </row>
    <row r="8630" spans="1:15">
      <c r="A8630" t="s">
        <v>124</v>
      </c>
      <c r="B8630" t="s">
        <v>980</v>
      </c>
      <c r="C8630" t="s">
        <v>92</v>
      </c>
      <c r="D8630" s="8">
        <v>18.839103869653766</v>
      </c>
      <c r="E8630" s="8">
        <v>21.463414634146343</v>
      </c>
      <c r="F8630" s="8">
        <v>19.88188976377953</v>
      </c>
      <c r="G8630" t="str">
        <f>VLOOKUP(C8630,'data indicadores nacional'!$A$2:$G$24,7,FALSE)</f>
        <v>abajo</v>
      </c>
      <c r="H8630" s="9">
        <f>VLOOKUP(C8630,'data indicadores nacional'!$A$2:$F$24,6,FALSE)</f>
        <v>2.5040710609700474</v>
      </c>
      <c r="I8630" s="5" t="str">
        <f t="shared" si="670"/>
        <v xml:space="preserve"> </v>
      </c>
      <c r="J8630" s="5">
        <f t="shared" si="671"/>
        <v>0</v>
      </c>
      <c r="K8630" s="5">
        <f t="shared" si="672"/>
        <v>1</v>
      </c>
      <c r="L8630" s="5">
        <f t="shared" si="673"/>
        <v>1</v>
      </c>
      <c r="N8630" s="8" t="str">
        <f>VLOOKUP(C8630,'data indicadores nacional'!$A$2:$J$24,10,FALSE)</f>
        <v>-</v>
      </c>
      <c r="O8630" t="str">
        <f t="shared" si="674"/>
        <v xml:space="preserve"> </v>
      </c>
    </row>
    <row r="8631" spans="1:15">
      <c r="A8631" t="s">
        <v>124</v>
      </c>
      <c r="B8631" t="s">
        <v>980</v>
      </c>
      <c r="C8631" t="s">
        <v>93</v>
      </c>
      <c r="D8631" s="8">
        <v>0.20366598778004072</v>
      </c>
      <c r="E8631" s="8">
        <v>0.16260162601626016</v>
      </c>
      <c r="F8631" s="8">
        <v>0.19685039370078738</v>
      </c>
      <c r="G8631" t="str">
        <f>VLOOKUP(C8631,'data indicadores nacional'!$A$2:$G$24,7,FALSE)</f>
        <v>abajo</v>
      </c>
      <c r="H8631" s="9">
        <f>VLOOKUP(C8631,'data indicadores nacional'!$A$2:$F$24,6,FALSE)</f>
        <v>3.3766595341714022E-2</v>
      </c>
      <c r="I8631" s="5" t="str">
        <f t="shared" si="670"/>
        <v>alarma</v>
      </c>
      <c r="J8631" s="5">
        <f t="shared" si="671"/>
        <v>1</v>
      </c>
      <c r="K8631" s="5">
        <f t="shared" si="672"/>
        <v>0</v>
      </c>
      <c r="L8631" s="5">
        <f t="shared" si="673"/>
        <v>1</v>
      </c>
      <c r="N8631" s="8">
        <f>VLOOKUP(C8631,'data indicadores nacional'!$A$2:$J$24,10,FALSE)</f>
        <v>15</v>
      </c>
      <c r="O8631" t="str">
        <f t="shared" si="674"/>
        <v xml:space="preserve"> </v>
      </c>
    </row>
    <row r="8632" spans="1:15">
      <c r="A8632" t="s">
        <v>124</v>
      </c>
      <c r="B8632" t="s">
        <v>980</v>
      </c>
      <c r="C8632" t="s">
        <v>94</v>
      </c>
      <c r="D8632" s="8">
        <v>6.0468431771894098</v>
      </c>
      <c r="E8632" s="8">
        <v>6.1154471544715445</v>
      </c>
      <c r="F8632" s="8">
        <v>5.6751968503937009</v>
      </c>
      <c r="G8632" t="str">
        <f>VLOOKUP(C8632,'data indicadores nacional'!$A$2:$G$24,7,FALSE)</f>
        <v>arriba</v>
      </c>
      <c r="H8632" s="9">
        <f>VLOOKUP(C8632,'data indicadores nacional'!$A$2:$F$24,6,FALSE)</f>
        <v>0.23219145011705353</v>
      </c>
      <c r="I8632" s="5" t="str">
        <f t="shared" si="670"/>
        <v>alarma</v>
      </c>
      <c r="J8632" s="5">
        <f t="shared" si="671"/>
        <v>0</v>
      </c>
      <c r="K8632" s="5">
        <f t="shared" si="672"/>
        <v>1</v>
      </c>
      <c r="L8632" s="5">
        <f t="shared" si="673"/>
        <v>1</v>
      </c>
      <c r="N8632" s="8" t="str">
        <f>VLOOKUP(C8632,'data indicadores nacional'!$A$2:$J$24,10,FALSE)</f>
        <v>-</v>
      </c>
      <c r="O8632" t="str">
        <f t="shared" si="674"/>
        <v xml:space="preserve"> </v>
      </c>
    </row>
    <row r="8633" spans="1:15">
      <c r="A8633" t="s">
        <v>124</v>
      </c>
      <c r="B8633" t="s">
        <v>980</v>
      </c>
      <c r="C8633" t="s">
        <v>95</v>
      </c>
      <c r="D8633" s="8">
        <v>14.969450101832994</v>
      </c>
      <c r="E8633" s="8">
        <v>10.731707317073171</v>
      </c>
      <c r="F8633" s="8">
        <v>10.433070866141732</v>
      </c>
      <c r="G8633" t="str">
        <f>VLOOKUP(C8633,'data indicadores nacional'!$A$2:$G$24,7,FALSE)</f>
        <v>abajo</v>
      </c>
      <c r="H8633" s="9">
        <f>VLOOKUP(C8633,'data indicadores nacional'!$A$2:$F$24,6,FALSE)</f>
        <v>1.7199886991149187</v>
      </c>
      <c r="I8633" s="5" t="str">
        <f t="shared" si="670"/>
        <v xml:space="preserve"> </v>
      </c>
      <c r="J8633" s="5">
        <f t="shared" si="671"/>
        <v>1</v>
      </c>
      <c r="K8633" s="5">
        <f t="shared" si="672"/>
        <v>0</v>
      </c>
      <c r="L8633" s="5">
        <f t="shared" si="673"/>
        <v>1</v>
      </c>
      <c r="N8633" s="8">
        <f>VLOOKUP(C8633,'data indicadores nacional'!$A$2:$J$24,10,FALSE)</f>
        <v>15</v>
      </c>
      <c r="O8633" t="str">
        <f t="shared" si="674"/>
        <v xml:space="preserve"> </v>
      </c>
    </row>
    <row r="8634" spans="1:15">
      <c r="A8634" t="s">
        <v>124</v>
      </c>
      <c r="B8634" t="s">
        <v>980</v>
      </c>
      <c r="C8634" t="s">
        <v>97</v>
      </c>
      <c r="D8634" s="8">
        <v>1.0905125408942202</v>
      </c>
      <c r="E8634" s="8">
        <v>0.7024445068839561</v>
      </c>
      <c r="F8634" s="8">
        <v>0.14202528049992899</v>
      </c>
      <c r="G8634" t="str">
        <f>VLOOKUP(C8634,'data indicadores nacional'!$A$2:$G$24,7,FALSE)</f>
        <v>abajo</v>
      </c>
      <c r="H8634" s="9">
        <f>VLOOKUP(C8634,'data indicadores nacional'!$A$2:$F$24,6,FALSE)</f>
        <v>0.35698528124504503</v>
      </c>
      <c r="I8634" s="5" t="str">
        <f t="shared" si="670"/>
        <v xml:space="preserve"> </v>
      </c>
      <c r="J8634" s="5">
        <f t="shared" si="671"/>
        <v>1</v>
      </c>
      <c r="K8634" s="5">
        <f t="shared" si="672"/>
        <v>0</v>
      </c>
      <c r="L8634" s="5">
        <f t="shared" si="673"/>
        <v>1</v>
      </c>
      <c r="N8634" s="8">
        <f>VLOOKUP(C8634,'data indicadores nacional'!$A$2:$J$24,10,FALSE)</f>
        <v>61</v>
      </c>
      <c r="O8634" t="str">
        <f t="shared" si="674"/>
        <v xml:space="preserve"> </v>
      </c>
    </row>
    <row r="8635" spans="1:15">
      <c r="A8635" t="s">
        <v>124</v>
      </c>
      <c r="B8635" t="s">
        <v>980</v>
      </c>
      <c r="C8635" t="s">
        <v>98</v>
      </c>
      <c r="D8635" s="8">
        <v>19.37160406331207</v>
      </c>
      <c r="E8635" s="8">
        <v>10.190084264158338</v>
      </c>
      <c r="F8635" s="8">
        <v>8.695652173913043</v>
      </c>
      <c r="G8635" t="str">
        <f>VLOOKUP(C8635,'data indicadores nacional'!$A$2:$G$24,7,FALSE)</f>
        <v>abajo</v>
      </c>
      <c r="H8635" s="9">
        <f>VLOOKUP(C8635,'data indicadores nacional'!$A$2:$F$24,6,FALSE)</f>
        <v>3.4897517565506893</v>
      </c>
      <c r="I8635" s="5" t="str">
        <f t="shared" si="670"/>
        <v xml:space="preserve"> </v>
      </c>
      <c r="J8635" s="5">
        <f t="shared" si="671"/>
        <v>1</v>
      </c>
      <c r="K8635" s="5">
        <f t="shared" si="672"/>
        <v>0</v>
      </c>
      <c r="L8635" s="5">
        <f t="shared" si="673"/>
        <v>1</v>
      </c>
      <c r="N8635" s="8">
        <f>VLOOKUP(C8635,'data indicadores nacional'!$A$2:$J$24,10,FALSE)</f>
        <v>61</v>
      </c>
      <c r="O8635" t="str">
        <f t="shared" si="674"/>
        <v xml:space="preserve"> </v>
      </c>
    </row>
    <row r="8636" spans="1:15">
      <c r="A8636" t="s">
        <v>124</v>
      </c>
      <c r="B8636" t="s">
        <v>980</v>
      </c>
      <c r="C8636" t="s">
        <v>99</v>
      </c>
      <c r="D8636" s="8">
        <v>36.755386565272495</v>
      </c>
      <c r="E8636" s="8">
        <v>18.434867537541201</v>
      </c>
      <c r="F8636" s="8">
        <v>16.201395812562314</v>
      </c>
      <c r="G8636" t="str">
        <f>VLOOKUP(C8636,'data indicadores nacional'!$A$2:$G$24,7,FALSE)</f>
        <v>abajo</v>
      </c>
      <c r="H8636" s="9">
        <f>VLOOKUP(C8636,'data indicadores nacional'!$A$2:$F$24,6,FALSE)</f>
        <v>7.5200278194544445</v>
      </c>
      <c r="I8636" s="5" t="str">
        <f t="shared" si="670"/>
        <v xml:space="preserve"> </v>
      </c>
      <c r="J8636" s="5">
        <f t="shared" si="671"/>
        <v>1</v>
      </c>
      <c r="K8636" s="5">
        <f t="shared" si="672"/>
        <v>0</v>
      </c>
      <c r="L8636" s="5">
        <f t="shared" si="673"/>
        <v>1</v>
      </c>
      <c r="N8636" s="8">
        <f>VLOOKUP(C8636,'data indicadores nacional'!$A$2:$J$24,10,FALSE)</f>
        <v>61</v>
      </c>
      <c r="O8636" t="str">
        <f t="shared" si="674"/>
        <v xml:space="preserve"> </v>
      </c>
    </row>
    <row r="8637" spans="1:15">
      <c r="A8637" t="s">
        <v>124</v>
      </c>
      <c r="B8637" t="s">
        <v>980</v>
      </c>
      <c r="C8637" t="s">
        <v>100</v>
      </c>
      <c r="D8637" s="8">
        <v>5.0916496945010188</v>
      </c>
      <c r="E8637" s="8">
        <v>1.6260162601626016</v>
      </c>
      <c r="F8637" s="8">
        <v>7.8740157480314963</v>
      </c>
      <c r="G8637" t="str">
        <f>VLOOKUP(C8637,'data indicadores nacional'!$A$2:$G$24,7,FALSE)</f>
        <v>abajo</v>
      </c>
      <c r="H8637" s="9">
        <f>VLOOKUP(C8637,'data indicadores nacional'!$A$2:$F$24,6,FALSE)</f>
        <v>1.7895311097465236</v>
      </c>
      <c r="I8637" s="5" t="str">
        <f t="shared" si="670"/>
        <v>alarma</v>
      </c>
      <c r="J8637" s="5">
        <f t="shared" si="671"/>
        <v>0</v>
      </c>
      <c r="K8637" s="5">
        <f t="shared" si="672"/>
        <v>1</v>
      </c>
      <c r="L8637" s="5">
        <f t="shared" si="673"/>
        <v>1</v>
      </c>
      <c r="N8637" s="8">
        <f>VLOOKUP(C8637,'data indicadores nacional'!$A$2:$J$24,10,FALSE)</f>
        <v>15</v>
      </c>
      <c r="O8637" t="str">
        <f t="shared" si="674"/>
        <v xml:space="preserve"> </v>
      </c>
    </row>
    <row r="8638" spans="1:15">
      <c r="A8638" t="s">
        <v>124</v>
      </c>
      <c r="B8638" t="s">
        <v>980</v>
      </c>
      <c r="C8638" t="s">
        <v>101</v>
      </c>
      <c r="D8638" s="8">
        <v>4.0733197556008145</v>
      </c>
      <c r="E8638" s="8">
        <v>1.6260162601626016</v>
      </c>
      <c r="F8638" s="8">
        <v>7.8740157480314963</v>
      </c>
      <c r="G8638" t="str">
        <f>VLOOKUP(C8638,'data indicadores nacional'!$A$2:$G$24,7,FALSE)</f>
        <v>abajo</v>
      </c>
      <c r="H8638" s="9">
        <f>VLOOKUP(C8638,'data indicadores nacional'!$A$2:$F$24,6,FALSE)</f>
        <v>1.3238688071947835</v>
      </c>
      <c r="I8638" s="5" t="str">
        <f t="shared" si="670"/>
        <v>alarma</v>
      </c>
      <c r="J8638" s="5">
        <f t="shared" si="671"/>
        <v>0</v>
      </c>
      <c r="K8638" s="5">
        <f t="shared" si="672"/>
        <v>1</v>
      </c>
      <c r="L8638" s="5">
        <f t="shared" si="673"/>
        <v>1</v>
      </c>
      <c r="N8638" s="8">
        <f>VLOOKUP(C8638,'data indicadores nacional'!$A$2:$J$24,10,FALSE)</f>
        <v>12</v>
      </c>
      <c r="O8638" t="str">
        <f t="shared" si="674"/>
        <v xml:space="preserve"> </v>
      </c>
    </row>
    <row r="8639" spans="1:15">
      <c r="A8639" t="s">
        <v>124</v>
      </c>
      <c r="B8639" t="s">
        <v>980</v>
      </c>
      <c r="C8639" t="s">
        <v>103</v>
      </c>
      <c r="D8639" s="8">
        <v>6.6454013822434881</v>
      </c>
      <c r="G8639" t="str">
        <f>VLOOKUP(C8639,'data indicadores nacional'!$A$2:$G$24,7,FALSE)</f>
        <v>abajo</v>
      </c>
      <c r="H8639" s="9">
        <f>VLOOKUP(C8639,'data indicadores nacional'!$A$2:$F$24,6,FALSE)</f>
        <v>4.9638210683068253</v>
      </c>
      <c r="I8639" s="5" t="str">
        <f t="shared" si="670"/>
        <v xml:space="preserve"> </v>
      </c>
      <c r="J8639" s="5">
        <f t="shared" si="671"/>
        <v>1</v>
      </c>
      <c r="K8639" s="5">
        <f t="shared" si="672"/>
        <v>0</v>
      </c>
      <c r="L8639" s="5">
        <f t="shared" si="673"/>
        <v>1</v>
      </c>
      <c r="N8639" s="8">
        <f>VLOOKUP(C8639,'data indicadores nacional'!$A$2:$J$24,10,FALSE)</f>
        <v>8.9</v>
      </c>
      <c r="O8639" t="str">
        <f t="shared" si="674"/>
        <v xml:space="preserve"> </v>
      </c>
    </row>
    <row r="8640" spans="1:15">
      <c r="A8640" t="s">
        <v>124</v>
      </c>
      <c r="B8640" t="s">
        <v>980</v>
      </c>
      <c r="C8640" t="s">
        <v>104</v>
      </c>
      <c r="D8640" s="8">
        <v>8.097165991902834</v>
      </c>
      <c r="E8640" s="8">
        <v>6.4620355411954771</v>
      </c>
      <c r="F8640" s="8">
        <v>9.765625</v>
      </c>
      <c r="G8640" t="str">
        <f>VLOOKUP(C8640,'data indicadores nacional'!$A$2:$G$24,7,FALSE)</f>
        <v>abajo</v>
      </c>
      <c r="H8640" s="9">
        <f>VLOOKUP(C8640,'data indicadores nacional'!$A$2:$F$24,6,FALSE)</f>
        <v>0.3966802220902198</v>
      </c>
      <c r="I8640" s="5" t="str">
        <f t="shared" si="670"/>
        <v>alarma</v>
      </c>
      <c r="J8640" s="5">
        <f t="shared" si="671"/>
        <v>0</v>
      </c>
      <c r="K8640" s="5">
        <f t="shared" si="672"/>
        <v>1</v>
      </c>
      <c r="L8640" s="5">
        <f t="shared" si="673"/>
        <v>1</v>
      </c>
      <c r="N8640" s="8">
        <f>VLOOKUP(C8640,'data indicadores nacional'!$A$2:$J$24,10,FALSE)</f>
        <v>12</v>
      </c>
      <c r="O8640" t="str">
        <f t="shared" si="674"/>
        <v xml:space="preserve"> </v>
      </c>
    </row>
    <row r="8641" spans="1:15">
      <c r="A8641" t="s">
        <v>124</v>
      </c>
      <c r="B8641" t="s">
        <v>981</v>
      </c>
      <c r="C8641" t="s">
        <v>88</v>
      </c>
      <c r="F8641" s="8">
        <v>3.0303030303030303</v>
      </c>
      <c r="G8641" t="str">
        <f>VLOOKUP(C8641,'data indicadores nacional'!$A$2:$G$24,7,FALSE)</f>
        <v>abajo</v>
      </c>
      <c r="H8641" s="9">
        <f>VLOOKUP(C8641,'data indicadores nacional'!$A$2:$F$24,6,FALSE)</f>
        <v>0.25026441121950321</v>
      </c>
      <c r="I8641" s="5" t="str">
        <f t="shared" si="670"/>
        <v>alarma</v>
      </c>
      <c r="J8641" s="5">
        <f t="shared" si="671"/>
        <v>0</v>
      </c>
      <c r="K8641" s="5">
        <f t="shared" si="672"/>
        <v>1</v>
      </c>
      <c r="L8641" s="5">
        <f t="shared" si="673"/>
        <v>1</v>
      </c>
      <c r="N8641" s="8">
        <f>VLOOKUP(C8641,'data indicadores nacional'!$A$2:$J$24,10,FALSE)</f>
        <v>10</v>
      </c>
      <c r="O8641" t="str">
        <f t="shared" si="674"/>
        <v xml:space="preserve"> </v>
      </c>
    </row>
    <row r="8642" spans="1:15">
      <c r="A8642" t="s">
        <v>124</v>
      </c>
      <c r="B8642" t="s">
        <v>981</v>
      </c>
      <c r="C8642" t="s">
        <v>89</v>
      </c>
      <c r="D8642" s="8">
        <v>96.103896103896105</v>
      </c>
      <c r="E8642" s="8">
        <v>87.2340425531915</v>
      </c>
      <c r="F8642" s="8">
        <v>77.777777777777786</v>
      </c>
      <c r="G8642" t="str">
        <f>VLOOKUP(C8642,'data indicadores nacional'!$A$2:$G$24,7,FALSE)</f>
        <v>arriba</v>
      </c>
      <c r="H8642" s="9">
        <f>VLOOKUP(C8642,'data indicadores nacional'!$A$2:$F$24,6,FALSE)</f>
        <v>2.7490434366534529</v>
      </c>
      <c r="I8642" s="5" t="str">
        <f t="shared" si="670"/>
        <v>alarma</v>
      </c>
      <c r="J8642" s="5">
        <f t="shared" si="671"/>
        <v>0</v>
      </c>
      <c r="K8642" s="5">
        <f t="shared" si="672"/>
        <v>1</v>
      </c>
      <c r="L8642" s="5">
        <f t="shared" si="673"/>
        <v>1</v>
      </c>
      <c r="N8642" s="8">
        <f>VLOOKUP(C8642,'data indicadores nacional'!$A$2:$J$24,10,FALSE)</f>
        <v>95</v>
      </c>
      <c r="O8642" t="str">
        <f t="shared" si="674"/>
        <v>alarma</v>
      </c>
    </row>
    <row r="8643" spans="1:15">
      <c r="A8643" t="s">
        <v>124</v>
      </c>
      <c r="B8643" t="s">
        <v>981</v>
      </c>
      <c r="C8643" t="s">
        <v>91</v>
      </c>
      <c r="D8643" s="8">
        <v>94.871794871794862</v>
      </c>
      <c r="E8643" s="8">
        <v>97.872340425531917</v>
      </c>
      <c r="F8643" s="8">
        <v>100</v>
      </c>
      <c r="G8643" t="str">
        <f>VLOOKUP(C8643,'data indicadores nacional'!$A$2:$G$24,7,FALSE)</f>
        <v>arriba</v>
      </c>
      <c r="H8643" s="9">
        <f>VLOOKUP(C8643,'data indicadores nacional'!$A$2:$F$24,6,FALSE)</f>
        <v>0.72595219758941765</v>
      </c>
      <c r="I8643" s="5" t="str">
        <f t="shared" ref="I8643:I8706" si="675">IF(G8643=$G$2,IF(F8643&gt;E8643,"alarma"," "),IF(F8643&lt;E8643,"alarma"," "))</f>
        <v xml:space="preserve"> </v>
      </c>
      <c r="J8643" s="5">
        <f t="shared" ref="J8643:J8706" si="676">IF(G8643=$G$2,IF((D8643-F8643)&gt;($M$2*H8643),1,0),IF((F8643-D8643)&gt;($M$2*H8643),1,0))</f>
        <v>1</v>
      </c>
      <c r="K8643" s="5">
        <f t="shared" ref="K8643:K8706" si="677">IF(G8643=$G$2,IF((F8643-D8643)&gt;($M$2*H8643),1,0),IF((D8643-F8643)&gt;($M$2*H8643),1,0))</f>
        <v>0</v>
      </c>
      <c r="L8643" s="5">
        <f t="shared" ref="L8643:L8706" si="678">IF(J8643=1,1,IF(K8643=1,1,0))</f>
        <v>1</v>
      </c>
      <c r="N8643" s="8" t="str">
        <f>VLOOKUP(C8643,'data indicadores nacional'!$A$2:$J$24,10,FALSE)</f>
        <v>-</v>
      </c>
      <c r="O8643" t="str">
        <f t="shared" ref="O8643:O8706" si="679">IF(N8643=$N$4," ",IF(F8643=$F$20," ",IF(G8643=$G$2,IF(F8643&lt;N8643," ","alarma"),IF(F8643&lt;N8643,"alarma"," "))))</f>
        <v xml:space="preserve"> </v>
      </c>
    </row>
    <row r="8644" spans="1:15">
      <c r="A8644" t="s">
        <v>124</v>
      </c>
      <c r="B8644" t="s">
        <v>981</v>
      </c>
      <c r="C8644" t="s">
        <v>94</v>
      </c>
      <c r="D8644" s="8">
        <v>6.1025641025641022</v>
      </c>
      <c r="E8644" s="8">
        <v>6.1702127659574471</v>
      </c>
      <c r="F8644" s="8">
        <v>5.2777777777777777</v>
      </c>
      <c r="G8644" t="str">
        <f>VLOOKUP(C8644,'data indicadores nacional'!$A$2:$G$24,7,FALSE)</f>
        <v>arriba</v>
      </c>
      <c r="H8644" s="9">
        <f>VLOOKUP(C8644,'data indicadores nacional'!$A$2:$F$24,6,FALSE)</f>
        <v>0.23219145011705353</v>
      </c>
      <c r="I8644" s="5" t="str">
        <f t="shared" si="675"/>
        <v>alarma</v>
      </c>
      <c r="J8644" s="5">
        <f t="shared" si="676"/>
        <v>0</v>
      </c>
      <c r="K8644" s="5">
        <f t="shared" si="677"/>
        <v>1</v>
      </c>
      <c r="L8644" s="5">
        <f t="shared" si="678"/>
        <v>1</v>
      </c>
      <c r="N8644" s="8" t="str">
        <f>VLOOKUP(C8644,'data indicadores nacional'!$A$2:$J$24,10,FALSE)</f>
        <v>-</v>
      </c>
      <c r="O8644" t="str">
        <f t="shared" si="679"/>
        <v xml:space="preserve"> </v>
      </c>
    </row>
    <row r="8645" spans="1:15">
      <c r="A8645" t="s">
        <v>124</v>
      </c>
      <c r="B8645" t="s">
        <v>981</v>
      </c>
      <c r="C8645" t="s">
        <v>95</v>
      </c>
      <c r="D8645" s="8">
        <v>14.102564102564102</v>
      </c>
      <c r="E8645" s="8">
        <v>10.638297872340425</v>
      </c>
      <c r="F8645" s="8">
        <v>11.111111111111111</v>
      </c>
      <c r="G8645" t="str">
        <f>VLOOKUP(C8645,'data indicadores nacional'!$A$2:$G$24,7,FALSE)</f>
        <v>abajo</v>
      </c>
      <c r="H8645" s="9">
        <f>VLOOKUP(C8645,'data indicadores nacional'!$A$2:$F$24,6,FALSE)</f>
        <v>1.7199886991149187</v>
      </c>
      <c r="I8645" s="5" t="str">
        <f t="shared" si="675"/>
        <v>alarma</v>
      </c>
      <c r="J8645" s="5">
        <f t="shared" si="676"/>
        <v>1</v>
      </c>
      <c r="K8645" s="5">
        <f t="shared" si="677"/>
        <v>0</v>
      </c>
      <c r="L8645" s="5">
        <f t="shared" si="678"/>
        <v>1</v>
      </c>
      <c r="N8645" s="8">
        <f>VLOOKUP(C8645,'data indicadores nacional'!$A$2:$J$24,10,FALSE)</f>
        <v>15</v>
      </c>
      <c r="O8645" t="str">
        <f t="shared" si="679"/>
        <v xml:space="preserve"> </v>
      </c>
    </row>
    <row r="8646" spans="1:15">
      <c r="A8646" t="s">
        <v>124</v>
      </c>
      <c r="B8646" t="s">
        <v>981</v>
      </c>
      <c r="C8646" t="s">
        <v>98</v>
      </c>
      <c r="D8646" s="8">
        <v>17.373175816539263</v>
      </c>
      <c r="E8646" s="8">
        <v>12.684989429175475</v>
      </c>
      <c r="F8646" s="8">
        <v>10.764262648008613</v>
      </c>
      <c r="G8646" t="str">
        <f>VLOOKUP(C8646,'data indicadores nacional'!$A$2:$G$24,7,FALSE)</f>
        <v>abajo</v>
      </c>
      <c r="H8646" s="9">
        <f>VLOOKUP(C8646,'data indicadores nacional'!$A$2:$F$24,6,FALSE)</f>
        <v>3.4897517565506893</v>
      </c>
      <c r="I8646" s="5" t="str">
        <f t="shared" si="675"/>
        <v xml:space="preserve"> </v>
      </c>
      <c r="J8646" s="5">
        <f t="shared" si="676"/>
        <v>1</v>
      </c>
      <c r="K8646" s="5">
        <f t="shared" si="677"/>
        <v>0</v>
      </c>
      <c r="L8646" s="5">
        <f t="shared" si="678"/>
        <v>1</v>
      </c>
      <c r="N8646" s="8">
        <f>VLOOKUP(C8646,'data indicadores nacional'!$A$2:$J$24,10,FALSE)</f>
        <v>61</v>
      </c>
      <c r="O8646" t="str">
        <f t="shared" si="679"/>
        <v xml:space="preserve"> </v>
      </c>
    </row>
    <row r="8647" spans="1:15">
      <c r="A8647" t="s">
        <v>124</v>
      </c>
      <c r="B8647" t="s">
        <v>981</v>
      </c>
      <c r="C8647" t="s">
        <v>99</v>
      </c>
      <c r="D8647" s="8">
        <v>35.310734463276837</v>
      </c>
      <c r="E8647" s="8">
        <v>25.052192066805848</v>
      </c>
      <c r="F8647" s="8">
        <v>21.367521367521366</v>
      </c>
      <c r="G8647" t="str">
        <f>VLOOKUP(C8647,'data indicadores nacional'!$A$2:$G$24,7,FALSE)</f>
        <v>abajo</v>
      </c>
      <c r="H8647" s="9">
        <f>VLOOKUP(C8647,'data indicadores nacional'!$A$2:$F$24,6,FALSE)</f>
        <v>7.5200278194544445</v>
      </c>
      <c r="I8647" s="5" t="str">
        <f t="shared" si="675"/>
        <v xml:space="preserve"> </v>
      </c>
      <c r="J8647" s="5">
        <f t="shared" si="676"/>
        <v>1</v>
      </c>
      <c r="K8647" s="5">
        <f t="shared" si="677"/>
        <v>0</v>
      </c>
      <c r="L8647" s="5">
        <f t="shared" si="678"/>
        <v>1</v>
      </c>
      <c r="N8647" s="8">
        <f>VLOOKUP(C8647,'data indicadores nacional'!$A$2:$J$24,10,FALSE)</f>
        <v>61</v>
      </c>
      <c r="O8647" t="str">
        <f t="shared" si="679"/>
        <v xml:space="preserve"> </v>
      </c>
    </row>
    <row r="8648" spans="1:15">
      <c r="A8648" t="s">
        <v>124</v>
      </c>
      <c r="B8648" t="s">
        <v>981</v>
      </c>
      <c r="C8648" t="s">
        <v>100</v>
      </c>
      <c r="D8648" s="8">
        <v>12.820512820512819</v>
      </c>
      <c r="F8648" s="8">
        <v>27.777777777777775</v>
      </c>
      <c r="G8648" t="str">
        <f>VLOOKUP(C8648,'data indicadores nacional'!$A$2:$G$24,7,FALSE)</f>
        <v>abajo</v>
      </c>
      <c r="H8648" s="9">
        <f>VLOOKUP(C8648,'data indicadores nacional'!$A$2:$F$24,6,FALSE)</f>
        <v>1.7895311097465236</v>
      </c>
      <c r="I8648" s="5" t="str">
        <f t="shared" si="675"/>
        <v>alarma</v>
      </c>
      <c r="J8648" s="5">
        <f t="shared" si="676"/>
        <v>0</v>
      </c>
      <c r="K8648" s="5">
        <f t="shared" si="677"/>
        <v>1</v>
      </c>
      <c r="L8648" s="5">
        <f t="shared" si="678"/>
        <v>1</v>
      </c>
      <c r="N8648" s="8">
        <f>VLOOKUP(C8648,'data indicadores nacional'!$A$2:$J$24,10,FALSE)</f>
        <v>15</v>
      </c>
      <c r="O8648" t="str">
        <f t="shared" si="679"/>
        <v>alarma</v>
      </c>
    </row>
    <row r="8649" spans="1:15">
      <c r="A8649" t="s">
        <v>124</v>
      </c>
      <c r="B8649" t="s">
        <v>981</v>
      </c>
      <c r="C8649" t="s">
        <v>101</v>
      </c>
      <c r="F8649" s="8">
        <v>27.777777777777775</v>
      </c>
      <c r="G8649" t="str">
        <f>VLOOKUP(C8649,'data indicadores nacional'!$A$2:$G$24,7,FALSE)</f>
        <v>abajo</v>
      </c>
      <c r="H8649" s="9">
        <f>VLOOKUP(C8649,'data indicadores nacional'!$A$2:$F$24,6,FALSE)</f>
        <v>1.3238688071947835</v>
      </c>
      <c r="I8649" s="5" t="str">
        <f t="shared" si="675"/>
        <v>alarma</v>
      </c>
      <c r="J8649" s="5">
        <f t="shared" si="676"/>
        <v>0</v>
      </c>
      <c r="K8649" s="5">
        <f t="shared" si="677"/>
        <v>1</v>
      </c>
      <c r="L8649" s="5">
        <f t="shared" si="678"/>
        <v>1</v>
      </c>
      <c r="N8649" s="8">
        <f>VLOOKUP(C8649,'data indicadores nacional'!$A$2:$J$24,10,FALSE)</f>
        <v>12</v>
      </c>
      <c r="O8649" t="str">
        <f t="shared" si="679"/>
        <v>alarma</v>
      </c>
    </row>
    <row r="8650" spans="1:15">
      <c r="A8650" t="s">
        <v>124</v>
      </c>
      <c r="B8650" t="s">
        <v>981</v>
      </c>
      <c r="C8650" t="s">
        <v>104</v>
      </c>
      <c r="D8650" s="8">
        <v>25</v>
      </c>
      <c r="F8650" s="8">
        <v>27.777777777777775</v>
      </c>
      <c r="G8650" t="str">
        <f>VLOOKUP(C8650,'data indicadores nacional'!$A$2:$G$24,7,FALSE)</f>
        <v>abajo</v>
      </c>
      <c r="H8650" s="9">
        <f>VLOOKUP(C8650,'data indicadores nacional'!$A$2:$F$24,6,FALSE)</f>
        <v>0.3966802220902198</v>
      </c>
      <c r="I8650" s="5" t="str">
        <f t="shared" si="675"/>
        <v>alarma</v>
      </c>
      <c r="J8650" s="5">
        <f t="shared" si="676"/>
        <v>0</v>
      </c>
      <c r="K8650" s="5">
        <f t="shared" si="677"/>
        <v>1</v>
      </c>
      <c r="L8650" s="5">
        <f t="shared" si="678"/>
        <v>1</v>
      </c>
      <c r="N8650" s="8">
        <f>VLOOKUP(C8650,'data indicadores nacional'!$A$2:$J$24,10,FALSE)</f>
        <v>12</v>
      </c>
      <c r="O8650" t="str">
        <f t="shared" si="679"/>
        <v>alarma</v>
      </c>
    </row>
    <row r="8651" spans="1:15">
      <c r="A8651" t="s">
        <v>124</v>
      </c>
      <c r="B8651" t="s">
        <v>982</v>
      </c>
      <c r="C8651" t="s">
        <v>88</v>
      </c>
      <c r="D8651" s="8">
        <v>2.3255813953488373</v>
      </c>
      <c r="F8651" s="8">
        <v>5.2631578947368416</v>
      </c>
      <c r="G8651" t="str">
        <f>VLOOKUP(C8651,'data indicadores nacional'!$A$2:$G$24,7,FALSE)</f>
        <v>abajo</v>
      </c>
      <c r="H8651" s="9">
        <f>VLOOKUP(C8651,'data indicadores nacional'!$A$2:$F$24,6,FALSE)</f>
        <v>0.25026441121950321</v>
      </c>
      <c r="I8651" s="5" t="str">
        <f t="shared" si="675"/>
        <v>alarma</v>
      </c>
      <c r="J8651" s="5">
        <f t="shared" si="676"/>
        <v>0</v>
      </c>
      <c r="K8651" s="5">
        <f t="shared" si="677"/>
        <v>1</v>
      </c>
      <c r="L8651" s="5">
        <f t="shared" si="678"/>
        <v>1</v>
      </c>
      <c r="N8651" s="8">
        <f>VLOOKUP(C8651,'data indicadores nacional'!$A$2:$J$24,10,FALSE)</f>
        <v>10</v>
      </c>
      <c r="O8651" t="str">
        <f t="shared" si="679"/>
        <v xml:space="preserve"> </v>
      </c>
    </row>
    <row r="8652" spans="1:15">
      <c r="A8652" t="s">
        <v>124</v>
      </c>
      <c r="B8652" t="s">
        <v>982</v>
      </c>
      <c r="C8652" t="s">
        <v>89</v>
      </c>
      <c r="D8652" s="8">
        <v>88.372093023255815</v>
      </c>
      <c r="E8652" s="8">
        <v>83.333333333333343</v>
      </c>
      <c r="F8652" s="8">
        <v>78.94736842105263</v>
      </c>
      <c r="G8652" t="str">
        <f>VLOOKUP(C8652,'data indicadores nacional'!$A$2:$G$24,7,FALSE)</f>
        <v>arriba</v>
      </c>
      <c r="H8652" s="9">
        <f>VLOOKUP(C8652,'data indicadores nacional'!$A$2:$F$24,6,FALSE)</f>
        <v>2.7490434366534529</v>
      </c>
      <c r="I8652" s="5" t="str">
        <f t="shared" si="675"/>
        <v>alarma</v>
      </c>
      <c r="J8652" s="5">
        <f t="shared" si="676"/>
        <v>0</v>
      </c>
      <c r="K8652" s="5">
        <f t="shared" si="677"/>
        <v>1</v>
      </c>
      <c r="L8652" s="5">
        <f t="shared" si="678"/>
        <v>1</v>
      </c>
      <c r="N8652" s="8">
        <f>VLOOKUP(C8652,'data indicadores nacional'!$A$2:$J$24,10,FALSE)</f>
        <v>95</v>
      </c>
      <c r="O8652" t="str">
        <f t="shared" si="679"/>
        <v>alarma</v>
      </c>
    </row>
    <row r="8653" spans="1:15">
      <c r="A8653" t="s">
        <v>124</v>
      </c>
      <c r="B8653" t="s">
        <v>982</v>
      </c>
      <c r="C8653" t="s">
        <v>91</v>
      </c>
      <c r="D8653" s="8">
        <v>97.674418604651152</v>
      </c>
      <c r="E8653" s="8">
        <v>100</v>
      </c>
      <c r="F8653" s="8">
        <v>100</v>
      </c>
      <c r="G8653" t="str">
        <f>VLOOKUP(C8653,'data indicadores nacional'!$A$2:$G$24,7,FALSE)</f>
        <v>arriba</v>
      </c>
      <c r="H8653" s="9">
        <f>VLOOKUP(C8653,'data indicadores nacional'!$A$2:$F$24,6,FALSE)</f>
        <v>0.72595219758941765</v>
      </c>
      <c r="I8653" s="5" t="str">
        <f t="shared" si="675"/>
        <v xml:space="preserve"> </v>
      </c>
      <c r="J8653" s="5">
        <f t="shared" si="676"/>
        <v>1</v>
      </c>
      <c r="K8653" s="5">
        <f t="shared" si="677"/>
        <v>0</v>
      </c>
      <c r="L8653" s="5">
        <f t="shared" si="678"/>
        <v>1</v>
      </c>
      <c r="N8653" s="8" t="str">
        <f>VLOOKUP(C8653,'data indicadores nacional'!$A$2:$J$24,10,FALSE)</f>
        <v>-</v>
      </c>
      <c r="O8653" t="str">
        <f t="shared" si="679"/>
        <v xml:space="preserve"> </v>
      </c>
    </row>
    <row r="8654" spans="1:15">
      <c r="A8654" t="s">
        <v>124</v>
      </c>
      <c r="B8654" t="s">
        <v>982</v>
      </c>
      <c r="C8654" t="s">
        <v>94</v>
      </c>
      <c r="D8654" s="8">
        <v>6.2558139534883717</v>
      </c>
      <c r="E8654" s="8">
        <v>7.166666666666667</v>
      </c>
      <c r="F8654" s="8">
        <v>6.4210526315789478</v>
      </c>
      <c r="G8654" t="str">
        <f>VLOOKUP(C8654,'data indicadores nacional'!$A$2:$G$24,7,FALSE)</f>
        <v>arriba</v>
      </c>
      <c r="H8654" s="9">
        <f>VLOOKUP(C8654,'data indicadores nacional'!$A$2:$F$24,6,FALSE)</f>
        <v>0.23219145011705353</v>
      </c>
      <c r="I8654" s="5" t="str">
        <f t="shared" si="675"/>
        <v>alarma</v>
      </c>
      <c r="J8654" s="5">
        <f t="shared" si="676"/>
        <v>1</v>
      </c>
      <c r="K8654" s="5">
        <f t="shared" si="677"/>
        <v>0</v>
      </c>
      <c r="L8654" s="5">
        <f t="shared" si="678"/>
        <v>1</v>
      </c>
      <c r="N8654" s="8" t="str">
        <f>VLOOKUP(C8654,'data indicadores nacional'!$A$2:$J$24,10,FALSE)</f>
        <v>-</v>
      </c>
      <c r="O8654" t="str">
        <f t="shared" si="679"/>
        <v xml:space="preserve"> </v>
      </c>
    </row>
    <row r="8655" spans="1:15">
      <c r="A8655" t="s">
        <v>124</v>
      </c>
      <c r="B8655" t="s">
        <v>982</v>
      </c>
      <c r="C8655" t="s">
        <v>95</v>
      </c>
      <c r="D8655" s="8">
        <v>20.930232558139537</v>
      </c>
      <c r="E8655" s="8">
        <v>4.1666666666666661</v>
      </c>
      <c r="F8655" s="8">
        <v>5.2631578947368416</v>
      </c>
      <c r="G8655" t="str">
        <f>VLOOKUP(C8655,'data indicadores nacional'!$A$2:$G$24,7,FALSE)</f>
        <v>abajo</v>
      </c>
      <c r="H8655" s="9">
        <f>VLOOKUP(C8655,'data indicadores nacional'!$A$2:$F$24,6,FALSE)</f>
        <v>1.7199886991149187</v>
      </c>
      <c r="I8655" s="5" t="str">
        <f t="shared" si="675"/>
        <v>alarma</v>
      </c>
      <c r="J8655" s="5">
        <f t="shared" si="676"/>
        <v>1</v>
      </c>
      <c r="K8655" s="5">
        <f t="shared" si="677"/>
        <v>0</v>
      </c>
      <c r="L8655" s="5">
        <f t="shared" si="678"/>
        <v>1</v>
      </c>
      <c r="N8655" s="8">
        <f>VLOOKUP(C8655,'data indicadores nacional'!$A$2:$J$24,10,FALSE)</f>
        <v>15</v>
      </c>
      <c r="O8655" t="str">
        <f t="shared" si="679"/>
        <v xml:space="preserve"> </v>
      </c>
    </row>
    <row r="8656" spans="1:15">
      <c r="A8656" t="s">
        <v>124</v>
      </c>
      <c r="B8656" t="s">
        <v>982</v>
      </c>
      <c r="C8656" t="s">
        <v>98</v>
      </c>
      <c r="D8656" s="8">
        <v>22.95918367346939</v>
      </c>
      <c r="E8656" s="8">
        <v>9.9206349206349209</v>
      </c>
      <c r="F8656" s="8">
        <v>16.227180527383368</v>
      </c>
      <c r="G8656" t="str">
        <f>VLOOKUP(C8656,'data indicadores nacional'!$A$2:$G$24,7,FALSE)</f>
        <v>abajo</v>
      </c>
      <c r="H8656" s="9">
        <f>VLOOKUP(C8656,'data indicadores nacional'!$A$2:$F$24,6,FALSE)</f>
        <v>3.4897517565506893</v>
      </c>
      <c r="I8656" s="5" t="str">
        <f t="shared" si="675"/>
        <v>alarma</v>
      </c>
      <c r="J8656" s="5">
        <f t="shared" si="676"/>
        <v>1</v>
      </c>
      <c r="K8656" s="5">
        <f t="shared" si="677"/>
        <v>0</v>
      </c>
      <c r="L8656" s="5">
        <f t="shared" si="678"/>
        <v>1</v>
      </c>
      <c r="N8656" s="8">
        <f>VLOOKUP(C8656,'data indicadores nacional'!$A$2:$J$24,10,FALSE)</f>
        <v>61</v>
      </c>
      <c r="O8656" t="str">
        <f t="shared" si="679"/>
        <v xml:space="preserve"> </v>
      </c>
    </row>
    <row r="8657" spans="1:15">
      <c r="A8657" t="s">
        <v>124</v>
      </c>
      <c r="B8657" t="s">
        <v>982</v>
      </c>
      <c r="C8657" t="s">
        <v>99</v>
      </c>
      <c r="D8657" s="8">
        <v>46.753246753246756</v>
      </c>
      <c r="E8657" s="8">
        <v>19.841269841269842</v>
      </c>
      <c r="F8657" s="8">
        <v>32.653061224489797</v>
      </c>
      <c r="G8657" t="str">
        <f>VLOOKUP(C8657,'data indicadores nacional'!$A$2:$G$24,7,FALSE)</f>
        <v>abajo</v>
      </c>
      <c r="H8657" s="9">
        <f>VLOOKUP(C8657,'data indicadores nacional'!$A$2:$F$24,6,FALSE)</f>
        <v>7.5200278194544445</v>
      </c>
      <c r="I8657" s="5" t="str">
        <f t="shared" si="675"/>
        <v>alarma</v>
      </c>
      <c r="J8657" s="5">
        <f t="shared" si="676"/>
        <v>1</v>
      </c>
      <c r="K8657" s="5">
        <f t="shared" si="677"/>
        <v>0</v>
      </c>
      <c r="L8657" s="5">
        <f t="shared" si="678"/>
        <v>1</v>
      </c>
      <c r="N8657" s="8">
        <f>VLOOKUP(C8657,'data indicadores nacional'!$A$2:$J$24,10,FALSE)</f>
        <v>61</v>
      </c>
      <c r="O8657" t="str">
        <f t="shared" si="679"/>
        <v xml:space="preserve"> </v>
      </c>
    </row>
    <row r="8658" spans="1:15">
      <c r="A8658" t="s">
        <v>124</v>
      </c>
      <c r="B8658" t="s">
        <v>982</v>
      </c>
      <c r="C8658" t="s">
        <v>100</v>
      </c>
      <c r="D8658" s="8">
        <v>23.255813953488371</v>
      </c>
      <c r="G8658" t="str">
        <f>VLOOKUP(C8658,'data indicadores nacional'!$A$2:$G$24,7,FALSE)</f>
        <v>abajo</v>
      </c>
      <c r="H8658" s="9">
        <f>VLOOKUP(C8658,'data indicadores nacional'!$A$2:$F$24,6,FALSE)</f>
        <v>1.7895311097465236</v>
      </c>
      <c r="I8658" s="5" t="str">
        <f t="shared" si="675"/>
        <v xml:space="preserve"> </v>
      </c>
      <c r="J8658" s="5">
        <f t="shared" si="676"/>
        <v>1</v>
      </c>
      <c r="K8658" s="5">
        <f t="shared" si="677"/>
        <v>0</v>
      </c>
      <c r="L8658" s="5">
        <f t="shared" si="678"/>
        <v>1</v>
      </c>
      <c r="N8658" s="8">
        <f>VLOOKUP(C8658,'data indicadores nacional'!$A$2:$J$24,10,FALSE)</f>
        <v>15</v>
      </c>
      <c r="O8658" t="str">
        <f t="shared" si="679"/>
        <v xml:space="preserve"> </v>
      </c>
    </row>
    <row r="8659" spans="1:15">
      <c r="A8659" t="s">
        <v>124</v>
      </c>
      <c r="B8659" t="s">
        <v>982</v>
      </c>
      <c r="C8659" t="s">
        <v>101</v>
      </c>
      <c r="D8659" s="8">
        <v>23.255813953488371</v>
      </c>
      <c r="G8659" t="str">
        <f>VLOOKUP(C8659,'data indicadores nacional'!$A$2:$G$24,7,FALSE)</f>
        <v>abajo</v>
      </c>
      <c r="H8659" s="9">
        <f>VLOOKUP(C8659,'data indicadores nacional'!$A$2:$F$24,6,FALSE)</f>
        <v>1.3238688071947835</v>
      </c>
      <c r="I8659" s="5" t="str">
        <f t="shared" si="675"/>
        <v xml:space="preserve"> </v>
      </c>
      <c r="J8659" s="5">
        <f t="shared" si="676"/>
        <v>1</v>
      </c>
      <c r="K8659" s="5">
        <f t="shared" si="677"/>
        <v>0</v>
      </c>
      <c r="L8659" s="5">
        <f t="shared" si="678"/>
        <v>1</v>
      </c>
      <c r="N8659" s="8">
        <f>VLOOKUP(C8659,'data indicadores nacional'!$A$2:$J$24,10,FALSE)</f>
        <v>12</v>
      </c>
      <c r="O8659" t="str">
        <f t="shared" si="679"/>
        <v xml:space="preserve"> </v>
      </c>
    </row>
    <row r="8660" spans="1:15">
      <c r="A8660" t="s">
        <v>124</v>
      </c>
      <c r="B8660" t="s">
        <v>982</v>
      </c>
      <c r="C8660" t="s">
        <v>104</v>
      </c>
      <c r="D8660" s="8">
        <v>23.255813953488371</v>
      </c>
      <c r="G8660" t="str">
        <f>VLOOKUP(C8660,'data indicadores nacional'!$A$2:$G$24,7,FALSE)</f>
        <v>abajo</v>
      </c>
      <c r="H8660" s="9">
        <f>VLOOKUP(C8660,'data indicadores nacional'!$A$2:$F$24,6,FALSE)</f>
        <v>0.3966802220902198</v>
      </c>
      <c r="I8660" s="5" t="str">
        <f t="shared" si="675"/>
        <v xml:space="preserve"> </v>
      </c>
      <c r="J8660" s="5">
        <f t="shared" si="676"/>
        <v>1</v>
      </c>
      <c r="K8660" s="5">
        <f t="shared" si="677"/>
        <v>0</v>
      </c>
      <c r="L8660" s="5">
        <f t="shared" si="678"/>
        <v>1</v>
      </c>
      <c r="N8660" s="8">
        <f>VLOOKUP(C8660,'data indicadores nacional'!$A$2:$J$24,10,FALSE)</f>
        <v>12</v>
      </c>
      <c r="O8660" t="str">
        <f t="shared" si="679"/>
        <v xml:space="preserve"> </v>
      </c>
    </row>
    <row r="8661" spans="1:15">
      <c r="A8661" t="s">
        <v>124</v>
      </c>
      <c r="B8661" t="s">
        <v>983</v>
      </c>
      <c r="C8661" t="s">
        <v>88</v>
      </c>
      <c r="D8661" s="8">
        <v>0.94339622641509435</v>
      </c>
      <c r="G8661" t="str">
        <f>VLOOKUP(C8661,'data indicadores nacional'!$A$2:$G$24,7,FALSE)</f>
        <v>abajo</v>
      </c>
      <c r="H8661" s="9">
        <f>VLOOKUP(C8661,'data indicadores nacional'!$A$2:$F$24,6,FALSE)</f>
        <v>0.25026441121950321</v>
      </c>
      <c r="I8661" s="5" t="str">
        <f t="shared" si="675"/>
        <v xml:space="preserve"> </v>
      </c>
      <c r="J8661" s="5">
        <f t="shared" si="676"/>
        <v>1</v>
      </c>
      <c r="K8661" s="5">
        <f t="shared" si="677"/>
        <v>0</v>
      </c>
      <c r="L8661" s="5">
        <f t="shared" si="678"/>
        <v>1</v>
      </c>
      <c r="N8661" s="8">
        <f>VLOOKUP(C8661,'data indicadores nacional'!$A$2:$J$24,10,FALSE)</f>
        <v>10</v>
      </c>
      <c r="O8661" t="str">
        <f t="shared" si="679"/>
        <v xml:space="preserve"> </v>
      </c>
    </row>
    <row r="8662" spans="1:15">
      <c r="A8662" t="s">
        <v>124</v>
      </c>
      <c r="B8662" t="s">
        <v>983</v>
      </c>
      <c r="C8662" t="s">
        <v>89</v>
      </c>
      <c r="D8662" s="8">
        <v>93.75</v>
      </c>
      <c r="E8662" s="8">
        <v>80</v>
      </c>
      <c r="F8662" s="8">
        <v>88.52459016393442</v>
      </c>
      <c r="G8662" t="str">
        <f>VLOOKUP(C8662,'data indicadores nacional'!$A$2:$G$24,7,FALSE)</f>
        <v>arriba</v>
      </c>
      <c r="H8662" s="9">
        <f>VLOOKUP(C8662,'data indicadores nacional'!$A$2:$F$24,6,FALSE)</f>
        <v>2.7490434366534529</v>
      </c>
      <c r="I8662" s="5" t="str">
        <f t="shared" si="675"/>
        <v xml:space="preserve"> </v>
      </c>
      <c r="J8662" s="5">
        <f t="shared" si="676"/>
        <v>0</v>
      </c>
      <c r="K8662" s="5">
        <f t="shared" si="677"/>
        <v>1</v>
      </c>
      <c r="L8662" s="5">
        <f t="shared" si="678"/>
        <v>1</v>
      </c>
      <c r="N8662" s="8">
        <f>VLOOKUP(C8662,'data indicadores nacional'!$A$2:$J$24,10,FALSE)</f>
        <v>95</v>
      </c>
      <c r="O8662" t="str">
        <f t="shared" si="679"/>
        <v>alarma</v>
      </c>
    </row>
    <row r="8663" spans="1:15">
      <c r="A8663" t="s">
        <v>124</v>
      </c>
      <c r="B8663" t="s">
        <v>983</v>
      </c>
      <c r="C8663" t="s">
        <v>90</v>
      </c>
      <c r="D8663" s="8">
        <v>100</v>
      </c>
      <c r="G8663" t="str">
        <f>VLOOKUP(C8663,'data indicadores nacional'!$A$2:$G$24,7,FALSE)</f>
        <v>abajo</v>
      </c>
      <c r="H8663" s="9">
        <f>VLOOKUP(C8663,'data indicadores nacional'!$A$2:$F$24,6,FALSE)</f>
        <v>2.2832114202799096</v>
      </c>
      <c r="I8663" s="5" t="str">
        <f t="shared" si="675"/>
        <v xml:space="preserve"> </v>
      </c>
      <c r="J8663" s="5">
        <f t="shared" si="676"/>
        <v>1</v>
      </c>
      <c r="K8663" s="5">
        <f t="shared" si="677"/>
        <v>0</v>
      </c>
      <c r="L8663" s="5">
        <f t="shared" si="678"/>
        <v>1</v>
      </c>
      <c r="N8663" s="8" t="str">
        <f>VLOOKUP(C8663,'data indicadores nacional'!$A$2:$J$24,10,FALSE)</f>
        <v>-</v>
      </c>
      <c r="O8663" t="str">
        <f t="shared" si="679"/>
        <v xml:space="preserve"> </v>
      </c>
    </row>
    <row r="8664" spans="1:15">
      <c r="A8664" t="s">
        <v>124</v>
      </c>
      <c r="B8664" t="s">
        <v>983</v>
      </c>
      <c r="C8664" t="s">
        <v>91</v>
      </c>
      <c r="D8664" s="8">
        <v>99.086757990867582</v>
      </c>
      <c r="E8664" s="8">
        <v>98.82352941176471</v>
      </c>
      <c r="F8664" s="8">
        <v>93.442622950819683</v>
      </c>
      <c r="G8664" t="str">
        <f>VLOOKUP(C8664,'data indicadores nacional'!$A$2:$G$24,7,FALSE)</f>
        <v>arriba</v>
      </c>
      <c r="H8664" s="9">
        <f>VLOOKUP(C8664,'data indicadores nacional'!$A$2:$F$24,6,FALSE)</f>
        <v>0.72595219758941765</v>
      </c>
      <c r="I8664" s="5" t="str">
        <f t="shared" si="675"/>
        <v>alarma</v>
      </c>
      <c r="J8664" s="5">
        <f t="shared" si="676"/>
        <v>0</v>
      </c>
      <c r="K8664" s="5">
        <f t="shared" si="677"/>
        <v>1</v>
      </c>
      <c r="L8664" s="5">
        <f t="shared" si="678"/>
        <v>1</v>
      </c>
      <c r="N8664" s="8" t="str">
        <f>VLOOKUP(C8664,'data indicadores nacional'!$A$2:$J$24,10,FALSE)</f>
        <v>-</v>
      </c>
      <c r="O8664" t="str">
        <f t="shared" si="679"/>
        <v xml:space="preserve"> </v>
      </c>
    </row>
    <row r="8665" spans="1:15">
      <c r="A8665" t="s">
        <v>124</v>
      </c>
      <c r="B8665" t="s">
        <v>983</v>
      </c>
      <c r="C8665" t="s">
        <v>92</v>
      </c>
      <c r="D8665" s="8">
        <v>8.6757990867579906</v>
      </c>
      <c r="G8665" t="str">
        <f>VLOOKUP(C8665,'data indicadores nacional'!$A$2:$G$24,7,FALSE)</f>
        <v>abajo</v>
      </c>
      <c r="H8665" s="9">
        <f>VLOOKUP(C8665,'data indicadores nacional'!$A$2:$F$24,6,FALSE)</f>
        <v>2.5040710609700474</v>
      </c>
      <c r="I8665" s="5" t="str">
        <f t="shared" si="675"/>
        <v xml:space="preserve"> </v>
      </c>
      <c r="J8665" s="5">
        <f t="shared" si="676"/>
        <v>1</v>
      </c>
      <c r="K8665" s="5">
        <f t="shared" si="677"/>
        <v>0</v>
      </c>
      <c r="L8665" s="5">
        <f t="shared" si="678"/>
        <v>1</v>
      </c>
      <c r="N8665" s="8" t="str">
        <f>VLOOKUP(C8665,'data indicadores nacional'!$A$2:$J$24,10,FALSE)</f>
        <v>-</v>
      </c>
      <c r="O8665" t="str">
        <f t="shared" si="679"/>
        <v xml:space="preserve"> </v>
      </c>
    </row>
    <row r="8666" spans="1:15">
      <c r="A8666" t="s">
        <v>124</v>
      </c>
      <c r="B8666" t="s">
        <v>983</v>
      </c>
      <c r="C8666" t="s">
        <v>93</v>
      </c>
      <c r="D8666" s="8">
        <v>0.91324200913242004</v>
      </c>
      <c r="G8666" t="str">
        <f>VLOOKUP(C8666,'data indicadores nacional'!$A$2:$G$24,7,FALSE)</f>
        <v>abajo</v>
      </c>
      <c r="H8666" s="9">
        <f>VLOOKUP(C8666,'data indicadores nacional'!$A$2:$F$24,6,FALSE)</f>
        <v>3.3766595341714022E-2</v>
      </c>
      <c r="I8666" s="5" t="str">
        <f t="shared" si="675"/>
        <v xml:space="preserve"> </v>
      </c>
      <c r="J8666" s="5">
        <f t="shared" si="676"/>
        <v>1</v>
      </c>
      <c r="K8666" s="5">
        <f t="shared" si="677"/>
        <v>0</v>
      </c>
      <c r="L8666" s="5">
        <f t="shared" si="678"/>
        <v>1</v>
      </c>
      <c r="N8666" s="8">
        <f>VLOOKUP(C8666,'data indicadores nacional'!$A$2:$J$24,10,FALSE)</f>
        <v>15</v>
      </c>
      <c r="O8666" t="str">
        <f t="shared" si="679"/>
        <v xml:space="preserve"> </v>
      </c>
    </row>
    <row r="8667" spans="1:15">
      <c r="A8667" t="s">
        <v>124</v>
      </c>
      <c r="B8667" t="s">
        <v>983</v>
      </c>
      <c r="C8667" t="s">
        <v>94</v>
      </c>
      <c r="D8667" s="8">
        <v>6.493150684931507</v>
      </c>
      <c r="E8667" s="8">
        <v>5.5882352941176467</v>
      </c>
      <c r="F8667" s="8">
        <v>6.4098360655737707</v>
      </c>
      <c r="G8667" t="str">
        <f>VLOOKUP(C8667,'data indicadores nacional'!$A$2:$G$24,7,FALSE)</f>
        <v>arriba</v>
      </c>
      <c r="H8667" s="9">
        <f>VLOOKUP(C8667,'data indicadores nacional'!$A$2:$F$24,6,FALSE)</f>
        <v>0.23219145011705353</v>
      </c>
      <c r="I8667" s="5" t="str">
        <f t="shared" si="675"/>
        <v xml:space="preserve"> </v>
      </c>
      <c r="J8667" s="5">
        <f t="shared" si="676"/>
        <v>0</v>
      </c>
      <c r="K8667" s="5">
        <f t="shared" si="677"/>
        <v>1</v>
      </c>
      <c r="L8667" s="5">
        <f t="shared" si="678"/>
        <v>1</v>
      </c>
      <c r="N8667" s="8" t="str">
        <f>VLOOKUP(C8667,'data indicadores nacional'!$A$2:$J$24,10,FALSE)</f>
        <v>-</v>
      </c>
      <c r="O8667" t="str">
        <f t="shared" si="679"/>
        <v xml:space="preserve"> </v>
      </c>
    </row>
    <row r="8668" spans="1:15">
      <c r="A8668" t="s">
        <v>124</v>
      </c>
      <c r="B8668" t="s">
        <v>983</v>
      </c>
      <c r="C8668" t="s">
        <v>95</v>
      </c>
      <c r="D8668" s="8">
        <v>14.15525114155251</v>
      </c>
      <c r="E8668" s="8">
        <v>8.235294117647058</v>
      </c>
      <c r="F8668" s="8">
        <v>11.475409836065573</v>
      </c>
      <c r="G8668" t="str">
        <f>VLOOKUP(C8668,'data indicadores nacional'!$A$2:$G$24,7,FALSE)</f>
        <v>abajo</v>
      </c>
      <c r="H8668" s="9">
        <f>VLOOKUP(C8668,'data indicadores nacional'!$A$2:$F$24,6,FALSE)</f>
        <v>1.7199886991149187</v>
      </c>
      <c r="I8668" s="5" t="str">
        <f t="shared" si="675"/>
        <v>alarma</v>
      </c>
      <c r="J8668" s="5">
        <f t="shared" si="676"/>
        <v>1</v>
      </c>
      <c r="K8668" s="5">
        <f t="shared" si="677"/>
        <v>0</v>
      </c>
      <c r="L8668" s="5">
        <f t="shared" si="678"/>
        <v>1</v>
      </c>
      <c r="N8668" s="8">
        <f>VLOOKUP(C8668,'data indicadores nacional'!$A$2:$J$24,10,FALSE)</f>
        <v>15</v>
      </c>
      <c r="O8668" t="str">
        <f t="shared" si="679"/>
        <v xml:space="preserve"> </v>
      </c>
    </row>
    <row r="8669" spans="1:15">
      <c r="A8669" t="s">
        <v>124</v>
      </c>
      <c r="B8669" t="s">
        <v>983</v>
      </c>
      <c r="C8669" t="s">
        <v>97</v>
      </c>
      <c r="D8669" s="8">
        <v>1.3289036544850499</v>
      </c>
      <c r="G8669" t="str">
        <f>VLOOKUP(C8669,'data indicadores nacional'!$A$2:$G$24,7,FALSE)</f>
        <v>abajo</v>
      </c>
      <c r="H8669" s="9">
        <f>VLOOKUP(C8669,'data indicadores nacional'!$A$2:$F$24,6,FALSE)</f>
        <v>0.35698528124504503</v>
      </c>
      <c r="I8669" s="5" t="str">
        <f t="shared" si="675"/>
        <v xml:space="preserve"> </v>
      </c>
      <c r="J8669" s="5">
        <f t="shared" si="676"/>
        <v>1</v>
      </c>
      <c r="K8669" s="5">
        <f t="shared" si="677"/>
        <v>0</v>
      </c>
      <c r="L8669" s="5">
        <f t="shared" si="678"/>
        <v>1</v>
      </c>
      <c r="N8669" s="8">
        <f>VLOOKUP(C8669,'data indicadores nacional'!$A$2:$J$24,10,FALSE)</f>
        <v>61</v>
      </c>
      <c r="O8669" t="str">
        <f t="shared" si="679"/>
        <v xml:space="preserve"> </v>
      </c>
    </row>
    <row r="8670" spans="1:15">
      <c r="A8670" t="s">
        <v>124</v>
      </c>
      <c r="B8670" t="s">
        <v>983</v>
      </c>
      <c r="C8670" t="s">
        <v>98</v>
      </c>
      <c r="D8670" s="8">
        <v>22.170747849106554</v>
      </c>
      <c r="E8670" s="8">
        <v>10.11029411764706</v>
      </c>
      <c r="F8670" s="8">
        <v>6.1349693251533743</v>
      </c>
      <c r="G8670" t="str">
        <f>VLOOKUP(C8670,'data indicadores nacional'!$A$2:$G$24,7,FALSE)</f>
        <v>abajo</v>
      </c>
      <c r="H8670" s="9">
        <f>VLOOKUP(C8670,'data indicadores nacional'!$A$2:$F$24,6,FALSE)</f>
        <v>3.4897517565506893</v>
      </c>
      <c r="I8670" s="5" t="str">
        <f t="shared" si="675"/>
        <v xml:space="preserve"> </v>
      </c>
      <c r="J8670" s="5">
        <f t="shared" si="676"/>
        <v>1</v>
      </c>
      <c r="K8670" s="5">
        <f t="shared" si="677"/>
        <v>0</v>
      </c>
      <c r="L8670" s="5">
        <f t="shared" si="678"/>
        <v>1</v>
      </c>
      <c r="N8670" s="8">
        <f>VLOOKUP(C8670,'data indicadores nacional'!$A$2:$J$24,10,FALSE)</f>
        <v>61</v>
      </c>
      <c r="O8670" t="str">
        <f t="shared" si="679"/>
        <v xml:space="preserve"> </v>
      </c>
    </row>
    <row r="8671" spans="1:15">
      <c r="A8671" t="s">
        <v>124</v>
      </c>
      <c r="B8671" t="s">
        <v>983</v>
      </c>
      <c r="C8671" t="s">
        <v>99</v>
      </c>
      <c r="D8671" s="8">
        <v>42.847725774555045</v>
      </c>
      <c r="E8671" s="8">
        <v>18.981880931837789</v>
      </c>
      <c r="F8671" s="8">
        <v>11.57613535173642</v>
      </c>
      <c r="G8671" t="str">
        <f>VLOOKUP(C8671,'data indicadores nacional'!$A$2:$G$24,7,FALSE)</f>
        <v>abajo</v>
      </c>
      <c r="H8671" s="9">
        <f>VLOOKUP(C8671,'data indicadores nacional'!$A$2:$F$24,6,FALSE)</f>
        <v>7.5200278194544445</v>
      </c>
      <c r="I8671" s="5" t="str">
        <f t="shared" si="675"/>
        <v xml:space="preserve"> </v>
      </c>
      <c r="J8671" s="5">
        <f t="shared" si="676"/>
        <v>1</v>
      </c>
      <c r="K8671" s="5">
        <f t="shared" si="677"/>
        <v>0</v>
      </c>
      <c r="L8671" s="5">
        <f t="shared" si="678"/>
        <v>1</v>
      </c>
      <c r="N8671" s="8">
        <f>VLOOKUP(C8671,'data indicadores nacional'!$A$2:$J$24,10,FALSE)</f>
        <v>61</v>
      </c>
      <c r="O8671" t="str">
        <f t="shared" si="679"/>
        <v xml:space="preserve"> </v>
      </c>
    </row>
    <row r="8672" spans="1:15">
      <c r="A8672" t="s">
        <v>124</v>
      </c>
      <c r="B8672" t="s">
        <v>983</v>
      </c>
      <c r="C8672" t="s">
        <v>100</v>
      </c>
      <c r="D8672" s="8">
        <v>22.831050228310502</v>
      </c>
      <c r="F8672" s="8">
        <v>49.180327868852459</v>
      </c>
      <c r="G8672" t="str">
        <f>VLOOKUP(C8672,'data indicadores nacional'!$A$2:$G$24,7,FALSE)</f>
        <v>abajo</v>
      </c>
      <c r="H8672" s="9">
        <f>VLOOKUP(C8672,'data indicadores nacional'!$A$2:$F$24,6,FALSE)</f>
        <v>1.7895311097465236</v>
      </c>
      <c r="I8672" s="5" t="str">
        <f t="shared" si="675"/>
        <v>alarma</v>
      </c>
      <c r="J8672" s="5">
        <f t="shared" si="676"/>
        <v>0</v>
      </c>
      <c r="K8672" s="5">
        <f t="shared" si="677"/>
        <v>1</v>
      </c>
      <c r="L8672" s="5">
        <f t="shared" si="678"/>
        <v>1</v>
      </c>
      <c r="N8672" s="8">
        <f>VLOOKUP(C8672,'data indicadores nacional'!$A$2:$J$24,10,FALSE)</f>
        <v>15</v>
      </c>
      <c r="O8672" t="str">
        <f t="shared" si="679"/>
        <v>alarma</v>
      </c>
    </row>
    <row r="8673" spans="1:15">
      <c r="A8673" t="s">
        <v>124</v>
      </c>
      <c r="B8673" t="s">
        <v>983</v>
      </c>
      <c r="C8673" t="s">
        <v>101</v>
      </c>
      <c r="D8673" s="8">
        <v>9.1324200913241995</v>
      </c>
      <c r="F8673" s="8">
        <v>16.393442622950822</v>
      </c>
      <c r="G8673" t="str">
        <f>VLOOKUP(C8673,'data indicadores nacional'!$A$2:$G$24,7,FALSE)</f>
        <v>abajo</v>
      </c>
      <c r="H8673" s="9">
        <f>VLOOKUP(C8673,'data indicadores nacional'!$A$2:$F$24,6,FALSE)</f>
        <v>1.3238688071947835</v>
      </c>
      <c r="I8673" s="5" t="str">
        <f t="shared" si="675"/>
        <v>alarma</v>
      </c>
      <c r="J8673" s="5">
        <f t="shared" si="676"/>
        <v>0</v>
      </c>
      <c r="K8673" s="5">
        <f t="shared" si="677"/>
        <v>1</v>
      </c>
      <c r="L8673" s="5">
        <f t="shared" si="678"/>
        <v>1</v>
      </c>
      <c r="N8673" s="8">
        <f>VLOOKUP(C8673,'data indicadores nacional'!$A$2:$J$24,10,FALSE)</f>
        <v>12</v>
      </c>
      <c r="O8673" t="str">
        <f t="shared" si="679"/>
        <v>alarma</v>
      </c>
    </row>
    <row r="8674" spans="1:15">
      <c r="A8674" t="s">
        <v>124</v>
      </c>
      <c r="B8674" t="s">
        <v>983</v>
      </c>
      <c r="C8674" t="s">
        <v>102</v>
      </c>
      <c r="D8674" s="8">
        <v>70.497003877335217</v>
      </c>
      <c r="G8674" t="str">
        <f>VLOOKUP(C8674,'data indicadores nacional'!$A$2:$G$24,7,FALSE)</f>
        <v>abajo</v>
      </c>
      <c r="H8674" s="9">
        <f>VLOOKUP(C8674,'data indicadores nacional'!$A$2:$F$24,6,FALSE)</f>
        <v>1.6226293498102424</v>
      </c>
      <c r="I8674" s="5" t="str">
        <f t="shared" si="675"/>
        <v xml:space="preserve"> </v>
      </c>
      <c r="J8674" s="5">
        <f t="shared" si="676"/>
        <v>1</v>
      </c>
      <c r="K8674" s="5">
        <f t="shared" si="677"/>
        <v>0</v>
      </c>
      <c r="L8674" s="5">
        <f t="shared" si="678"/>
        <v>1</v>
      </c>
      <c r="N8674" s="8" t="str">
        <f>VLOOKUP(C8674,'data indicadores nacional'!$A$2:$J$24,10,FALSE)</f>
        <v>-</v>
      </c>
      <c r="O8674" t="str">
        <f t="shared" si="679"/>
        <v xml:space="preserve"> </v>
      </c>
    </row>
    <row r="8675" spans="1:15">
      <c r="A8675" t="s">
        <v>124</v>
      </c>
      <c r="B8675" t="s">
        <v>983</v>
      </c>
      <c r="C8675" t="s">
        <v>103</v>
      </c>
      <c r="F8675" s="8">
        <v>56.085249579360628</v>
      </c>
      <c r="G8675" t="str">
        <f>VLOOKUP(C8675,'data indicadores nacional'!$A$2:$G$24,7,FALSE)</f>
        <v>abajo</v>
      </c>
      <c r="H8675" s="9">
        <f>VLOOKUP(C8675,'data indicadores nacional'!$A$2:$F$24,6,FALSE)</f>
        <v>4.9638210683068253</v>
      </c>
      <c r="I8675" s="5" t="str">
        <f t="shared" si="675"/>
        <v>alarma</v>
      </c>
      <c r="J8675" s="5">
        <f t="shared" si="676"/>
        <v>0</v>
      </c>
      <c r="K8675" s="5">
        <f t="shared" si="677"/>
        <v>1</v>
      </c>
      <c r="L8675" s="5">
        <f t="shared" si="678"/>
        <v>1</v>
      </c>
      <c r="N8675" s="8">
        <f>VLOOKUP(C8675,'data indicadores nacional'!$A$2:$J$24,10,FALSE)</f>
        <v>8.9</v>
      </c>
      <c r="O8675" t="str">
        <f t="shared" si="679"/>
        <v>alarma</v>
      </c>
    </row>
    <row r="8676" spans="1:15">
      <c r="A8676" t="s">
        <v>124</v>
      </c>
      <c r="B8676" t="s">
        <v>983</v>
      </c>
      <c r="C8676" t="s">
        <v>104</v>
      </c>
      <c r="D8676" s="8">
        <v>13.513513513513514</v>
      </c>
      <c r="E8676" s="8">
        <v>11.627906976744185</v>
      </c>
      <c r="G8676" t="str">
        <f>VLOOKUP(C8676,'data indicadores nacional'!$A$2:$G$24,7,FALSE)</f>
        <v>abajo</v>
      </c>
      <c r="H8676" s="9">
        <f>VLOOKUP(C8676,'data indicadores nacional'!$A$2:$F$24,6,FALSE)</f>
        <v>0.3966802220902198</v>
      </c>
      <c r="I8676" s="5" t="str">
        <f t="shared" si="675"/>
        <v xml:space="preserve"> </v>
      </c>
      <c r="J8676" s="5">
        <f t="shared" si="676"/>
        <v>1</v>
      </c>
      <c r="K8676" s="5">
        <f t="shared" si="677"/>
        <v>0</v>
      </c>
      <c r="L8676" s="5">
        <f t="shared" si="678"/>
        <v>1</v>
      </c>
      <c r="N8676" s="8">
        <f>VLOOKUP(C8676,'data indicadores nacional'!$A$2:$J$24,10,FALSE)</f>
        <v>12</v>
      </c>
      <c r="O8676" t="str">
        <f t="shared" si="679"/>
        <v xml:space="preserve"> </v>
      </c>
    </row>
    <row r="8677" spans="1:15">
      <c r="A8677" t="s">
        <v>124</v>
      </c>
      <c r="B8677" t="s">
        <v>983</v>
      </c>
      <c r="C8677" t="s">
        <v>105</v>
      </c>
      <c r="D8677" s="8">
        <v>35.248501938667609</v>
      </c>
      <c r="G8677" t="str">
        <f>VLOOKUP(C8677,'data indicadores nacional'!$A$2:$G$24,7,FALSE)</f>
        <v>abajo</v>
      </c>
      <c r="H8677" s="9">
        <f>VLOOKUP(C8677,'data indicadores nacional'!$A$2:$F$24,6,FALSE)</f>
        <v>1.2536970118415909</v>
      </c>
      <c r="I8677" s="5" t="str">
        <f t="shared" si="675"/>
        <v xml:space="preserve"> </v>
      </c>
      <c r="J8677" s="5">
        <f t="shared" si="676"/>
        <v>1</v>
      </c>
      <c r="K8677" s="5">
        <f t="shared" si="677"/>
        <v>0</v>
      </c>
      <c r="L8677" s="5">
        <f t="shared" si="678"/>
        <v>1</v>
      </c>
      <c r="N8677" s="8">
        <f>VLOOKUP(C8677,'data indicadores nacional'!$A$2:$J$24,10,FALSE)</f>
        <v>4.0773685948219525</v>
      </c>
      <c r="O8677" t="str">
        <f t="shared" si="679"/>
        <v xml:space="preserve"> </v>
      </c>
    </row>
    <row r="8678" spans="1:15">
      <c r="A8678" t="s">
        <v>124</v>
      </c>
      <c r="B8678" t="s">
        <v>984</v>
      </c>
      <c r="C8678" t="s">
        <v>88</v>
      </c>
      <c r="D8678" s="8">
        <v>3.7383177570093453</v>
      </c>
      <c r="E8678" s="8">
        <v>4.225352112676056</v>
      </c>
      <c r="G8678" t="str">
        <f>VLOOKUP(C8678,'data indicadores nacional'!$A$2:$G$24,7,FALSE)</f>
        <v>abajo</v>
      </c>
      <c r="H8678" s="9">
        <f>VLOOKUP(C8678,'data indicadores nacional'!$A$2:$F$24,6,FALSE)</f>
        <v>0.25026441121950321</v>
      </c>
      <c r="I8678" s="5" t="str">
        <f t="shared" si="675"/>
        <v xml:space="preserve"> </v>
      </c>
      <c r="J8678" s="5">
        <f t="shared" si="676"/>
        <v>1</v>
      </c>
      <c r="K8678" s="5">
        <f t="shared" si="677"/>
        <v>0</v>
      </c>
      <c r="L8678" s="5">
        <f t="shared" si="678"/>
        <v>1</v>
      </c>
      <c r="N8678" s="8">
        <f>VLOOKUP(C8678,'data indicadores nacional'!$A$2:$J$24,10,FALSE)</f>
        <v>10</v>
      </c>
      <c r="O8678" t="str">
        <f t="shared" si="679"/>
        <v xml:space="preserve"> </v>
      </c>
    </row>
    <row r="8679" spans="1:15">
      <c r="A8679" t="s">
        <v>124</v>
      </c>
      <c r="B8679" t="s">
        <v>984</v>
      </c>
      <c r="C8679" t="s">
        <v>89</v>
      </c>
      <c r="D8679" s="8">
        <v>81.132075471698116</v>
      </c>
      <c r="E8679" s="8">
        <v>88.311688311688314</v>
      </c>
      <c r="F8679" s="8">
        <v>89.583333333333343</v>
      </c>
      <c r="G8679" t="str">
        <f>VLOOKUP(C8679,'data indicadores nacional'!$A$2:$G$24,7,FALSE)</f>
        <v>arriba</v>
      </c>
      <c r="H8679" s="9">
        <f>VLOOKUP(C8679,'data indicadores nacional'!$A$2:$F$24,6,FALSE)</f>
        <v>2.7490434366534529</v>
      </c>
      <c r="I8679" s="5" t="str">
        <f t="shared" si="675"/>
        <v xml:space="preserve"> </v>
      </c>
      <c r="J8679" s="5">
        <f t="shared" si="676"/>
        <v>1</v>
      </c>
      <c r="K8679" s="5">
        <f t="shared" si="677"/>
        <v>0</v>
      </c>
      <c r="L8679" s="5">
        <f t="shared" si="678"/>
        <v>1</v>
      </c>
      <c r="N8679" s="8">
        <f>VLOOKUP(C8679,'data indicadores nacional'!$A$2:$J$24,10,FALSE)</f>
        <v>95</v>
      </c>
      <c r="O8679" t="str">
        <f t="shared" si="679"/>
        <v>alarma</v>
      </c>
    </row>
    <row r="8680" spans="1:15">
      <c r="A8680" t="s">
        <v>124</v>
      </c>
      <c r="B8680" t="s">
        <v>984</v>
      </c>
      <c r="C8680" t="s">
        <v>90</v>
      </c>
      <c r="D8680" s="8">
        <v>100</v>
      </c>
      <c r="G8680" t="str">
        <f>VLOOKUP(C8680,'data indicadores nacional'!$A$2:$G$24,7,FALSE)</f>
        <v>abajo</v>
      </c>
      <c r="H8680" s="9">
        <f>VLOOKUP(C8680,'data indicadores nacional'!$A$2:$F$24,6,FALSE)</f>
        <v>2.2832114202799096</v>
      </c>
      <c r="I8680" s="5" t="str">
        <f t="shared" si="675"/>
        <v xml:space="preserve"> </v>
      </c>
      <c r="J8680" s="5">
        <f t="shared" si="676"/>
        <v>1</v>
      </c>
      <c r="K8680" s="5">
        <f t="shared" si="677"/>
        <v>0</v>
      </c>
      <c r="L8680" s="5">
        <f t="shared" si="678"/>
        <v>1</v>
      </c>
      <c r="N8680" s="8" t="str">
        <f>VLOOKUP(C8680,'data indicadores nacional'!$A$2:$J$24,10,FALSE)</f>
        <v>-</v>
      </c>
      <c r="O8680" t="str">
        <f t="shared" si="679"/>
        <v xml:space="preserve"> </v>
      </c>
    </row>
    <row r="8681" spans="1:15">
      <c r="A8681" t="s">
        <v>124</v>
      </c>
      <c r="B8681" t="s">
        <v>984</v>
      </c>
      <c r="C8681" t="s">
        <v>91</v>
      </c>
      <c r="D8681" s="8">
        <v>93.859649122807014</v>
      </c>
      <c r="E8681" s="8">
        <v>97.402597402597408</v>
      </c>
      <c r="F8681" s="8">
        <v>93.877551020408163</v>
      </c>
      <c r="G8681" t="str">
        <f>VLOOKUP(C8681,'data indicadores nacional'!$A$2:$G$24,7,FALSE)</f>
        <v>arriba</v>
      </c>
      <c r="H8681" s="9">
        <f>VLOOKUP(C8681,'data indicadores nacional'!$A$2:$F$24,6,FALSE)</f>
        <v>0.72595219758941765</v>
      </c>
      <c r="I8681" s="5" t="str">
        <f t="shared" si="675"/>
        <v>alarma</v>
      </c>
      <c r="J8681" s="5">
        <f t="shared" si="676"/>
        <v>0</v>
      </c>
      <c r="K8681" s="5">
        <f t="shared" si="677"/>
        <v>0</v>
      </c>
      <c r="L8681" s="5">
        <f t="shared" si="678"/>
        <v>0</v>
      </c>
      <c r="N8681" s="8" t="str">
        <f>VLOOKUP(C8681,'data indicadores nacional'!$A$2:$J$24,10,FALSE)</f>
        <v>-</v>
      </c>
      <c r="O8681" t="str">
        <f t="shared" si="679"/>
        <v xml:space="preserve"> </v>
      </c>
    </row>
    <row r="8682" spans="1:15">
      <c r="A8682" t="s">
        <v>124</v>
      </c>
      <c r="B8682" t="s">
        <v>984</v>
      </c>
      <c r="C8682" t="s">
        <v>94</v>
      </c>
      <c r="D8682" s="8">
        <v>5.4298245614035086</v>
      </c>
      <c r="E8682" s="8">
        <v>6.1298701298701301</v>
      </c>
      <c r="F8682" s="8">
        <v>5.8571428571428568</v>
      </c>
      <c r="G8682" t="str">
        <f>VLOOKUP(C8682,'data indicadores nacional'!$A$2:$G$24,7,FALSE)</f>
        <v>arriba</v>
      </c>
      <c r="H8682" s="9">
        <f>VLOOKUP(C8682,'data indicadores nacional'!$A$2:$F$24,6,FALSE)</f>
        <v>0.23219145011705353</v>
      </c>
      <c r="I8682" s="5" t="str">
        <f t="shared" si="675"/>
        <v>alarma</v>
      </c>
      <c r="J8682" s="5">
        <f t="shared" si="676"/>
        <v>1</v>
      </c>
      <c r="K8682" s="5">
        <f t="shared" si="677"/>
        <v>0</v>
      </c>
      <c r="L8682" s="5">
        <f t="shared" si="678"/>
        <v>1</v>
      </c>
      <c r="N8682" s="8" t="str">
        <f>VLOOKUP(C8682,'data indicadores nacional'!$A$2:$J$24,10,FALSE)</f>
        <v>-</v>
      </c>
      <c r="O8682" t="str">
        <f t="shared" si="679"/>
        <v xml:space="preserve"> </v>
      </c>
    </row>
    <row r="8683" spans="1:15">
      <c r="A8683" t="s">
        <v>124</v>
      </c>
      <c r="B8683" t="s">
        <v>984</v>
      </c>
      <c r="C8683" t="s">
        <v>95</v>
      </c>
      <c r="D8683" s="8">
        <v>16.666666666666664</v>
      </c>
      <c r="E8683" s="8">
        <v>14.285714285714285</v>
      </c>
      <c r="F8683" s="8">
        <v>16.326530612244898</v>
      </c>
      <c r="G8683" t="str">
        <f>VLOOKUP(C8683,'data indicadores nacional'!$A$2:$G$24,7,FALSE)</f>
        <v>abajo</v>
      </c>
      <c r="H8683" s="9">
        <f>VLOOKUP(C8683,'data indicadores nacional'!$A$2:$F$24,6,FALSE)</f>
        <v>1.7199886991149187</v>
      </c>
      <c r="I8683" s="5" t="str">
        <f t="shared" si="675"/>
        <v>alarma</v>
      </c>
      <c r="J8683" s="5">
        <f t="shared" si="676"/>
        <v>1</v>
      </c>
      <c r="K8683" s="5">
        <f t="shared" si="677"/>
        <v>0</v>
      </c>
      <c r="L8683" s="5">
        <f t="shared" si="678"/>
        <v>1</v>
      </c>
      <c r="N8683" s="8">
        <f>VLOOKUP(C8683,'data indicadores nacional'!$A$2:$J$24,10,FALSE)</f>
        <v>15</v>
      </c>
      <c r="O8683" t="str">
        <f t="shared" si="679"/>
        <v>alarma</v>
      </c>
    </row>
    <row r="8684" spans="1:15">
      <c r="A8684" t="s">
        <v>124</v>
      </c>
      <c r="B8684" t="s">
        <v>984</v>
      </c>
      <c r="C8684" t="s">
        <v>97</v>
      </c>
      <c r="D8684" s="8">
        <v>0.98716683119447179</v>
      </c>
      <c r="G8684" t="str">
        <f>VLOOKUP(C8684,'data indicadores nacional'!$A$2:$G$24,7,FALSE)</f>
        <v>abajo</v>
      </c>
      <c r="H8684" s="9">
        <f>VLOOKUP(C8684,'data indicadores nacional'!$A$2:$F$24,6,FALSE)</f>
        <v>0.35698528124504503</v>
      </c>
      <c r="I8684" s="5" t="str">
        <f t="shared" si="675"/>
        <v xml:space="preserve"> </v>
      </c>
      <c r="J8684" s="5">
        <f t="shared" si="676"/>
        <v>1</v>
      </c>
      <c r="K8684" s="5">
        <f t="shared" si="677"/>
        <v>0</v>
      </c>
      <c r="L8684" s="5">
        <f t="shared" si="678"/>
        <v>1</v>
      </c>
      <c r="N8684" s="8">
        <f>VLOOKUP(C8684,'data indicadores nacional'!$A$2:$J$24,10,FALSE)</f>
        <v>61</v>
      </c>
      <c r="O8684" t="str">
        <f t="shared" si="679"/>
        <v xml:space="preserve"> </v>
      </c>
    </row>
    <row r="8685" spans="1:15">
      <c r="A8685" t="s">
        <v>124</v>
      </c>
      <c r="B8685" t="s">
        <v>984</v>
      </c>
      <c r="C8685" t="s">
        <v>98</v>
      </c>
      <c r="D8685" s="8">
        <v>15.786877158362113</v>
      </c>
      <c r="E8685" s="8">
        <v>17.705927636643572</v>
      </c>
      <c r="F8685" s="8">
        <v>13.449367088607595</v>
      </c>
      <c r="G8685" t="str">
        <f>VLOOKUP(C8685,'data indicadores nacional'!$A$2:$G$24,7,FALSE)</f>
        <v>abajo</v>
      </c>
      <c r="H8685" s="9">
        <f>VLOOKUP(C8685,'data indicadores nacional'!$A$2:$F$24,6,FALSE)</f>
        <v>3.4897517565506893</v>
      </c>
      <c r="I8685" s="5" t="str">
        <f t="shared" si="675"/>
        <v xml:space="preserve"> </v>
      </c>
      <c r="J8685" s="5">
        <f t="shared" si="676"/>
        <v>1</v>
      </c>
      <c r="K8685" s="5">
        <f t="shared" si="677"/>
        <v>0</v>
      </c>
      <c r="L8685" s="5">
        <f t="shared" si="678"/>
        <v>1</v>
      </c>
      <c r="N8685" s="8">
        <f>VLOOKUP(C8685,'data indicadores nacional'!$A$2:$J$24,10,FALSE)</f>
        <v>61</v>
      </c>
      <c r="O8685" t="str">
        <f t="shared" si="679"/>
        <v xml:space="preserve"> </v>
      </c>
    </row>
    <row r="8686" spans="1:15">
      <c r="A8686" t="s">
        <v>124</v>
      </c>
      <c r="B8686" t="s">
        <v>984</v>
      </c>
      <c r="C8686" t="s">
        <v>99</v>
      </c>
      <c r="D8686" s="8">
        <v>30.57199211045365</v>
      </c>
      <c r="E8686" s="8">
        <v>35.60371517027864</v>
      </c>
      <c r="F8686" s="8">
        <v>27.156549520766774</v>
      </c>
      <c r="G8686" t="str">
        <f>VLOOKUP(C8686,'data indicadores nacional'!$A$2:$G$24,7,FALSE)</f>
        <v>abajo</v>
      </c>
      <c r="H8686" s="9">
        <f>VLOOKUP(C8686,'data indicadores nacional'!$A$2:$F$24,6,FALSE)</f>
        <v>7.5200278194544445</v>
      </c>
      <c r="I8686" s="5" t="str">
        <f t="shared" si="675"/>
        <v xml:space="preserve"> </v>
      </c>
      <c r="J8686" s="5">
        <f t="shared" si="676"/>
        <v>1</v>
      </c>
      <c r="K8686" s="5">
        <f t="shared" si="677"/>
        <v>0</v>
      </c>
      <c r="L8686" s="5">
        <f t="shared" si="678"/>
        <v>1</v>
      </c>
      <c r="N8686" s="8">
        <f>VLOOKUP(C8686,'data indicadores nacional'!$A$2:$J$24,10,FALSE)</f>
        <v>61</v>
      </c>
      <c r="O8686" t="str">
        <f t="shared" si="679"/>
        <v xml:space="preserve"> </v>
      </c>
    </row>
    <row r="8687" spans="1:15">
      <c r="A8687" t="s">
        <v>124</v>
      </c>
      <c r="B8687" t="s">
        <v>984</v>
      </c>
      <c r="C8687" t="s">
        <v>100</v>
      </c>
      <c r="F8687" s="8">
        <v>20.408163265306122</v>
      </c>
      <c r="G8687" t="str">
        <f>VLOOKUP(C8687,'data indicadores nacional'!$A$2:$G$24,7,FALSE)</f>
        <v>abajo</v>
      </c>
      <c r="H8687" s="9">
        <f>VLOOKUP(C8687,'data indicadores nacional'!$A$2:$F$24,6,FALSE)</f>
        <v>1.7895311097465236</v>
      </c>
      <c r="I8687" s="5" t="str">
        <f t="shared" si="675"/>
        <v>alarma</v>
      </c>
      <c r="J8687" s="5">
        <f t="shared" si="676"/>
        <v>0</v>
      </c>
      <c r="K8687" s="5">
        <f t="shared" si="677"/>
        <v>1</v>
      </c>
      <c r="L8687" s="5">
        <f t="shared" si="678"/>
        <v>1</v>
      </c>
      <c r="N8687" s="8">
        <f>VLOOKUP(C8687,'data indicadores nacional'!$A$2:$J$24,10,FALSE)</f>
        <v>15</v>
      </c>
      <c r="O8687" t="str">
        <f t="shared" si="679"/>
        <v>alarma</v>
      </c>
    </row>
    <row r="8688" spans="1:15">
      <c r="A8688" t="s">
        <v>124</v>
      </c>
      <c r="B8688" t="s">
        <v>984</v>
      </c>
      <c r="C8688" t="s">
        <v>104</v>
      </c>
      <c r="D8688" s="8">
        <v>8.695652173913043</v>
      </c>
      <c r="G8688" t="str">
        <f>VLOOKUP(C8688,'data indicadores nacional'!$A$2:$G$24,7,FALSE)</f>
        <v>abajo</v>
      </c>
      <c r="H8688" s="9">
        <f>VLOOKUP(C8688,'data indicadores nacional'!$A$2:$F$24,6,FALSE)</f>
        <v>0.3966802220902198</v>
      </c>
      <c r="I8688" s="5" t="str">
        <f t="shared" si="675"/>
        <v xml:space="preserve"> </v>
      </c>
      <c r="J8688" s="5">
        <f t="shared" si="676"/>
        <v>1</v>
      </c>
      <c r="K8688" s="5">
        <f t="shared" si="677"/>
        <v>0</v>
      </c>
      <c r="L8688" s="5">
        <f t="shared" si="678"/>
        <v>1</v>
      </c>
      <c r="N8688" s="8">
        <f>VLOOKUP(C8688,'data indicadores nacional'!$A$2:$J$24,10,FALSE)</f>
        <v>12</v>
      </c>
      <c r="O8688" t="str">
        <f t="shared" si="679"/>
        <v xml:space="preserve"> </v>
      </c>
    </row>
    <row r="8689" spans="1:15">
      <c r="A8689" t="s">
        <v>124</v>
      </c>
      <c r="B8689" t="s">
        <v>985</v>
      </c>
      <c r="C8689" t="s">
        <v>88</v>
      </c>
      <c r="D8689" s="8">
        <v>7.6923076923076925</v>
      </c>
      <c r="E8689" s="8">
        <v>8.695652173913043</v>
      </c>
      <c r="F8689" s="8">
        <v>8.1395348837209305</v>
      </c>
      <c r="G8689" t="str">
        <f>VLOOKUP(C8689,'data indicadores nacional'!$A$2:$G$24,7,FALSE)</f>
        <v>abajo</v>
      </c>
      <c r="H8689" s="9">
        <f>VLOOKUP(C8689,'data indicadores nacional'!$A$2:$F$24,6,FALSE)</f>
        <v>0.25026441121950321</v>
      </c>
      <c r="I8689" s="5" t="str">
        <f t="shared" si="675"/>
        <v xml:space="preserve"> </v>
      </c>
      <c r="J8689" s="5">
        <f t="shared" si="676"/>
        <v>0</v>
      </c>
      <c r="K8689" s="5">
        <f t="shared" si="677"/>
        <v>1</v>
      </c>
      <c r="L8689" s="5">
        <f t="shared" si="678"/>
        <v>1</v>
      </c>
      <c r="N8689" s="8">
        <f>VLOOKUP(C8689,'data indicadores nacional'!$A$2:$J$24,10,FALSE)</f>
        <v>10</v>
      </c>
      <c r="O8689" t="str">
        <f t="shared" si="679"/>
        <v xml:space="preserve"> </v>
      </c>
    </row>
    <row r="8690" spans="1:15">
      <c r="A8690" t="s">
        <v>124</v>
      </c>
      <c r="B8690" t="s">
        <v>985</v>
      </c>
      <c r="C8690" t="s">
        <v>89</v>
      </c>
      <c r="D8690" s="8">
        <v>62.790697674418603</v>
      </c>
      <c r="E8690" s="8">
        <v>44.217687074829932</v>
      </c>
      <c r="F8690" s="8">
        <v>41.860465116279073</v>
      </c>
      <c r="G8690" t="str">
        <f>VLOOKUP(C8690,'data indicadores nacional'!$A$2:$G$24,7,FALSE)</f>
        <v>arriba</v>
      </c>
      <c r="H8690" s="9">
        <f>VLOOKUP(C8690,'data indicadores nacional'!$A$2:$F$24,6,FALSE)</f>
        <v>2.7490434366534529</v>
      </c>
      <c r="I8690" s="5" t="str">
        <f t="shared" si="675"/>
        <v>alarma</v>
      </c>
      <c r="J8690" s="5">
        <f t="shared" si="676"/>
        <v>0</v>
      </c>
      <c r="K8690" s="5">
        <f t="shared" si="677"/>
        <v>1</v>
      </c>
      <c r="L8690" s="5">
        <f t="shared" si="678"/>
        <v>1</v>
      </c>
      <c r="N8690" s="8">
        <f>VLOOKUP(C8690,'data indicadores nacional'!$A$2:$J$24,10,FALSE)</f>
        <v>95</v>
      </c>
      <c r="O8690" t="str">
        <f t="shared" si="679"/>
        <v>alarma</v>
      </c>
    </row>
    <row r="8691" spans="1:15">
      <c r="A8691" t="s">
        <v>124</v>
      </c>
      <c r="B8691" t="s">
        <v>985</v>
      </c>
      <c r="C8691" t="s">
        <v>90</v>
      </c>
      <c r="D8691" s="8">
        <v>100</v>
      </c>
      <c r="E8691" s="8">
        <v>100</v>
      </c>
      <c r="F8691" s="8">
        <v>33.333333333333329</v>
      </c>
      <c r="G8691" t="str">
        <f>VLOOKUP(C8691,'data indicadores nacional'!$A$2:$G$24,7,FALSE)</f>
        <v>abajo</v>
      </c>
      <c r="H8691" s="9">
        <f>VLOOKUP(C8691,'data indicadores nacional'!$A$2:$F$24,6,FALSE)</f>
        <v>2.2832114202799096</v>
      </c>
      <c r="I8691" s="5" t="str">
        <f t="shared" si="675"/>
        <v xml:space="preserve"> </v>
      </c>
      <c r="J8691" s="5">
        <f t="shared" si="676"/>
        <v>1</v>
      </c>
      <c r="K8691" s="5">
        <f t="shared" si="677"/>
        <v>0</v>
      </c>
      <c r="L8691" s="5">
        <f t="shared" si="678"/>
        <v>1</v>
      </c>
      <c r="N8691" s="8" t="str">
        <f>VLOOKUP(C8691,'data indicadores nacional'!$A$2:$J$24,10,FALSE)</f>
        <v>-</v>
      </c>
      <c r="O8691" t="str">
        <f t="shared" si="679"/>
        <v xml:space="preserve"> </v>
      </c>
    </row>
    <row r="8692" spans="1:15">
      <c r="A8692" t="s">
        <v>124</v>
      </c>
      <c r="B8692" t="s">
        <v>985</v>
      </c>
      <c r="C8692" t="s">
        <v>91</v>
      </c>
      <c r="D8692" s="8">
        <v>72.89719626168224</v>
      </c>
      <c r="E8692" s="8">
        <v>35.548172757475086</v>
      </c>
      <c r="F8692" s="8">
        <v>23.174603174603174</v>
      </c>
      <c r="G8692" t="str">
        <f>VLOOKUP(C8692,'data indicadores nacional'!$A$2:$G$24,7,FALSE)</f>
        <v>arriba</v>
      </c>
      <c r="H8692" s="9">
        <f>VLOOKUP(C8692,'data indicadores nacional'!$A$2:$F$24,6,FALSE)</f>
        <v>0.72595219758941765</v>
      </c>
      <c r="I8692" s="5" t="str">
        <f t="shared" si="675"/>
        <v>alarma</v>
      </c>
      <c r="J8692" s="5">
        <f t="shared" si="676"/>
        <v>0</v>
      </c>
      <c r="K8692" s="5">
        <f t="shared" si="677"/>
        <v>1</v>
      </c>
      <c r="L8692" s="5">
        <f t="shared" si="678"/>
        <v>1</v>
      </c>
      <c r="N8692" s="8" t="str">
        <f>VLOOKUP(C8692,'data indicadores nacional'!$A$2:$J$24,10,FALSE)</f>
        <v>-</v>
      </c>
      <c r="O8692" t="str">
        <f t="shared" si="679"/>
        <v xml:space="preserve"> </v>
      </c>
    </row>
    <row r="8693" spans="1:15">
      <c r="A8693" t="s">
        <v>124</v>
      </c>
      <c r="B8693" t="s">
        <v>985</v>
      </c>
      <c r="C8693" t="s">
        <v>93</v>
      </c>
      <c r="F8693" s="8">
        <v>0.31746031746031744</v>
      </c>
      <c r="G8693" t="str">
        <f>VLOOKUP(C8693,'data indicadores nacional'!$A$2:$G$24,7,FALSE)</f>
        <v>abajo</v>
      </c>
      <c r="H8693" s="9">
        <f>VLOOKUP(C8693,'data indicadores nacional'!$A$2:$F$24,6,FALSE)</f>
        <v>3.3766595341714022E-2</v>
      </c>
      <c r="I8693" s="5" t="str">
        <f t="shared" si="675"/>
        <v>alarma</v>
      </c>
      <c r="J8693" s="5">
        <f t="shared" si="676"/>
        <v>0</v>
      </c>
      <c r="K8693" s="5">
        <f t="shared" si="677"/>
        <v>1</v>
      </c>
      <c r="L8693" s="5">
        <f t="shared" si="678"/>
        <v>1</v>
      </c>
      <c r="N8693" s="8">
        <f>VLOOKUP(C8693,'data indicadores nacional'!$A$2:$J$24,10,FALSE)</f>
        <v>15</v>
      </c>
      <c r="O8693" t="str">
        <f t="shared" si="679"/>
        <v xml:space="preserve"> </v>
      </c>
    </row>
    <row r="8694" spans="1:15">
      <c r="A8694" t="s">
        <v>124</v>
      </c>
      <c r="B8694" t="s">
        <v>985</v>
      </c>
      <c r="C8694" t="s">
        <v>94</v>
      </c>
      <c r="D8694" s="8">
        <v>3.5555555555555554</v>
      </c>
      <c r="E8694" s="8">
        <v>3.4584717607973423</v>
      </c>
      <c r="F8694" s="8">
        <v>1.9555555555555555</v>
      </c>
      <c r="G8694" t="str">
        <f>VLOOKUP(C8694,'data indicadores nacional'!$A$2:$G$24,7,FALSE)</f>
        <v>arriba</v>
      </c>
      <c r="H8694" s="9">
        <f>VLOOKUP(C8694,'data indicadores nacional'!$A$2:$F$24,6,FALSE)</f>
        <v>0.23219145011705353</v>
      </c>
      <c r="I8694" s="5" t="str">
        <f t="shared" si="675"/>
        <v>alarma</v>
      </c>
      <c r="J8694" s="5">
        <f t="shared" si="676"/>
        <v>0</v>
      </c>
      <c r="K8694" s="5">
        <f t="shared" si="677"/>
        <v>1</v>
      </c>
      <c r="L8694" s="5">
        <f t="shared" si="678"/>
        <v>1</v>
      </c>
      <c r="N8694" s="8" t="str">
        <f>VLOOKUP(C8694,'data indicadores nacional'!$A$2:$J$24,10,FALSE)</f>
        <v>-</v>
      </c>
      <c r="O8694" t="str">
        <f t="shared" si="679"/>
        <v xml:space="preserve"> </v>
      </c>
    </row>
    <row r="8695" spans="1:15">
      <c r="A8695" t="s">
        <v>124</v>
      </c>
      <c r="B8695" t="s">
        <v>985</v>
      </c>
      <c r="C8695" t="s">
        <v>95</v>
      </c>
      <c r="D8695" s="8">
        <v>15.74074074074074</v>
      </c>
      <c r="E8695" s="8">
        <v>14.285714285714285</v>
      </c>
      <c r="F8695" s="8">
        <v>9.8412698412698418</v>
      </c>
      <c r="G8695" t="str">
        <f>VLOOKUP(C8695,'data indicadores nacional'!$A$2:$G$24,7,FALSE)</f>
        <v>abajo</v>
      </c>
      <c r="H8695" s="9">
        <f>VLOOKUP(C8695,'data indicadores nacional'!$A$2:$F$24,6,FALSE)</f>
        <v>1.7199886991149187</v>
      </c>
      <c r="I8695" s="5" t="str">
        <f t="shared" si="675"/>
        <v xml:space="preserve"> </v>
      </c>
      <c r="J8695" s="5">
        <f t="shared" si="676"/>
        <v>1</v>
      </c>
      <c r="K8695" s="5">
        <f t="shared" si="677"/>
        <v>0</v>
      </c>
      <c r="L8695" s="5">
        <f t="shared" si="678"/>
        <v>1</v>
      </c>
      <c r="N8695" s="8">
        <f>VLOOKUP(C8695,'data indicadores nacional'!$A$2:$J$24,10,FALSE)</f>
        <v>15</v>
      </c>
      <c r="O8695" t="str">
        <f t="shared" si="679"/>
        <v xml:space="preserve"> </v>
      </c>
    </row>
    <row r="8696" spans="1:15">
      <c r="A8696" t="s">
        <v>124</v>
      </c>
      <c r="B8696" t="s">
        <v>985</v>
      </c>
      <c r="C8696" t="s">
        <v>96</v>
      </c>
      <c r="F8696" s="8">
        <v>317.46031746031747</v>
      </c>
      <c r="G8696" t="str">
        <f>VLOOKUP(C8696,'data indicadores nacional'!$A$2:$G$24,7,FALSE)</f>
        <v>abajo</v>
      </c>
      <c r="H8696" s="9">
        <f>VLOOKUP(C8696,'data indicadores nacional'!$A$2:$F$24,6,FALSE)</f>
        <v>14.793500408348107</v>
      </c>
      <c r="I8696" s="5" t="str">
        <f t="shared" si="675"/>
        <v>alarma</v>
      </c>
      <c r="J8696" s="5">
        <f t="shared" si="676"/>
        <v>0</v>
      </c>
      <c r="K8696" s="5">
        <f t="shared" si="677"/>
        <v>1</v>
      </c>
      <c r="L8696" s="5">
        <f t="shared" si="678"/>
        <v>1</v>
      </c>
      <c r="N8696" s="8">
        <f>VLOOKUP(C8696,'data indicadores nacional'!$A$2:$J$24,10,FALSE)</f>
        <v>45</v>
      </c>
      <c r="O8696" t="str">
        <f t="shared" si="679"/>
        <v>alarma</v>
      </c>
    </row>
    <row r="8697" spans="1:15">
      <c r="A8697" t="s">
        <v>124</v>
      </c>
      <c r="B8697" t="s">
        <v>985</v>
      </c>
      <c r="C8697" t="s">
        <v>97</v>
      </c>
      <c r="D8697" s="8">
        <v>2.2573363431151239</v>
      </c>
      <c r="E8697" s="8">
        <v>2.1691973969631237</v>
      </c>
      <c r="F8697" s="8">
        <v>3.2362459546925568</v>
      </c>
      <c r="G8697" t="str">
        <f>VLOOKUP(C8697,'data indicadores nacional'!$A$2:$G$24,7,FALSE)</f>
        <v>abajo</v>
      </c>
      <c r="H8697" s="9">
        <f>VLOOKUP(C8697,'data indicadores nacional'!$A$2:$F$24,6,FALSE)</f>
        <v>0.35698528124504503</v>
      </c>
      <c r="I8697" s="5" t="str">
        <f t="shared" si="675"/>
        <v>alarma</v>
      </c>
      <c r="J8697" s="5">
        <f t="shared" si="676"/>
        <v>0</v>
      </c>
      <c r="K8697" s="5">
        <f t="shared" si="677"/>
        <v>1</v>
      </c>
      <c r="L8697" s="5">
        <f t="shared" si="678"/>
        <v>1</v>
      </c>
      <c r="N8697" s="8">
        <f>VLOOKUP(C8697,'data indicadores nacional'!$A$2:$J$24,10,FALSE)</f>
        <v>61</v>
      </c>
      <c r="O8697" t="str">
        <f t="shared" si="679"/>
        <v xml:space="preserve"> </v>
      </c>
    </row>
    <row r="8698" spans="1:15">
      <c r="A8698" t="s">
        <v>124</v>
      </c>
      <c r="B8698" t="s">
        <v>985</v>
      </c>
      <c r="C8698" t="s">
        <v>98</v>
      </c>
      <c r="D8698" s="8">
        <v>20.202020202020204</v>
      </c>
      <c r="E8698" s="8">
        <v>46.471600688468158</v>
      </c>
      <c r="F8698" s="8">
        <v>38.373424971363121</v>
      </c>
      <c r="G8698" t="str">
        <f>VLOOKUP(C8698,'data indicadores nacional'!$A$2:$G$24,7,FALSE)</f>
        <v>abajo</v>
      </c>
      <c r="H8698" s="9">
        <f>VLOOKUP(C8698,'data indicadores nacional'!$A$2:$F$24,6,FALSE)</f>
        <v>3.4897517565506893</v>
      </c>
      <c r="I8698" s="5" t="str">
        <f t="shared" si="675"/>
        <v xml:space="preserve"> </v>
      </c>
      <c r="J8698" s="5">
        <f t="shared" si="676"/>
        <v>0</v>
      </c>
      <c r="K8698" s="5">
        <f t="shared" si="677"/>
        <v>1</v>
      </c>
      <c r="L8698" s="5">
        <f t="shared" si="678"/>
        <v>1</v>
      </c>
      <c r="N8698" s="8">
        <f>VLOOKUP(C8698,'data indicadores nacional'!$A$2:$J$24,10,FALSE)</f>
        <v>61</v>
      </c>
      <c r="O8698" t="str">
        <f t="shared" si="679"/>
        <v xml:space="preserve"> </v>
      </c>
    </row>
    <row r="8699" spans="1:15">
      <c r="A8699" t="s">
        <v>124</v>
      </c>
      <c r="B8699" t="s">
        <v>985</v>
      </c>
      <c r="C8699" t="s">
        <v>99</v>
      </c>
      <c r="D8699" s="8">
        <v>40.150564617314927</v>
      </c>
      <c r="E8699" s="8">
        <v>96.224116930572478</v>
      </c>
      <c r="F8699" s="8">
        <v>78.144078144078151</v>
      </c>
      <c r="G8699" t="str">
        <f>VLOOKUP(C8699,'data indicadores nacional'!$A$2:$G$24,7,FALSE)</f>
        <v>abajo</v>
      </c>
      <c r="H8699" s="9">
        <f>VLOOKUP(C8699,'data indicadores nacional'!$A$2:$F$24,6,FALSE)</f>
        <v>7.5200278194544445</v>
      </c>
      <c r="I8699" s="5" t="str">
        <f t="shared" si="675"/>
        <v xml:space="preserve"> </v>
      </c>
      <c r="J8699" s="5">
        <f t="shared" si="676"/>
        <v>0</v>
      </c>
      <c r="K8699" s="5">
        <f t="shared" si="677"/>
        <v>1</v>
      </c>
      <c r="L8699" s="5">
        <f t="shared" si="678"/>
        <v>1</v>
      </c>
      <c r="N8699" s="8">
        <f>VLOOKUP(C8699,'data indicadores nacional'!$A$2:$J$24,10,FALSE)</f>
        <v>61</v>
      </c>
      <c r="O8699" t="str">
        <f t="shared" si="679"/>
        <v>alarma</v>
      </c>
    </row>
    <row r="8700" spans="1:15">
      <c r="A8700" t="s">
        <v>124</v>
      </c>
      <c r="B8700" t="s">
        <v>985</v>
      </c>
      <c r="C8700" t="s">
        <v>100</v>
      </c>
      <c r="D8700" s="8">
        <v>83.333333333333329</v>
      </c>
      <c r="E8700" s="8">
        <v>9.9667774086378724</v>
      </c>
      <c r="F8700" s="8">
        <v>3.1746031746031744</v>
      </c>
      <c r="G8700" t="str">
        <f>VLOOKUP(C8700,'data indicadores nacional'!$A$2:$G$24,7,FALSE)</f>
        <v>abajo</v>
      </c>
      <c r="H8700" s="9">
        <f>VLOOKUP(C8700,'data indicadores nacional'!$A$2:$F$24,6,FALSE)</f>
        <v>1.7895311097465236</v>
      </c>
      <c r="I8700" s="5" t="str">
        <f t="shared" si="675"/>
        <v xml:space="preserve"> </v>
      </c>
      <c r="J8700" s="5">
        <f t="shared" si="676"/>
        <v>1</v>
      </c>
      <c r="K8700" s="5">
        <f t="shared" si="677"/>
        <v>0</v>
      </c>
      <c r="L8700" s="5">
        <f t="shared" si="678"/>
        <v>1</v>
      </c>
      <c r="N8700" s="8">
        <f>VLOOKUP(C8700,'data indicadores nacional'!$A$2:$J$24,10,FALSE)</f>
        <v>15</v>
      </c>
      <c r="O8700" t="str">
        <f t="shared" si="679"/>
        <v xml:space="preserve"> </v>
      </c>
    </row>
    <row r="8701" spans="1:15">
      <c r="A8701" t="s">
        <v>124</v>
      </c>
      <c r="B8701" t="s">
        <v>985</v>
      </c>
      <c r="C8701" t="s">
        <v>101</v>
      </c>
      <c r="D8701" s="8">
        <v>55.55555555555555</v>
      </c>
      <c r="E8701" s="8">
        <v>6.6445182724252492</v>
      </c>
      <c r="F8701" s="8">
        <v>3.1746031746031744</v>
      </c>
      <c r="G8701" t="str">
        <f>VLOOKUP(C8701,'data indicadores nacional'!$A$2:$G$24,7,FALSE)</f>
        <v>abajo</v>
      </c>
      <c r="H8701" s="9">
        <f>VLOOKUP(C8701,'data indicadores nacional'!$A$2:$F$24,6,FALSE)</f>
        <v>1.3238688071947835</v>
      </c>
      <c r="I8701" s="5" t="str">
        <f t="shared" si="675"/>
        <v xml:space="preserve"> </v>
      </c>
      <c r="J8701" s="5">
        <f t="shared" si="676"/>
        <v>1</v>
      </c>
      <c r="K8701" s="5">
        <f t="shared" si="677"/>
        <v>0</v>
      </c>
      <c r="L8701" s="5">
        <f t="shared" si="678"/>
        <v>1</v>
      </c>
      <c r="N8701" s="8">
        <f>VLOOKUP(C8701,'data indicadores nacional'!$A$2:$J$24,10,FALSE)</f>
        <v>12</v>
      </c>
      <c r="O8701" t="str">
        <f t="shared" si="679"/>
        <v xml:space="preserve"> </v>
      </c>
    </row>
    <row r="8702" spans="1:15">
      <c r="A8702" t="s">
        <v>124</v>
      </c>
      <c r="B8702" t="s">
        <v>985</v>
      </c>
      <c r="C8702" t="s">
        <v>102</v>
      </c>
      <c r="D8702" s="8">
        <v>46.772684752104773</v>
      </c>
      <c r="E8702" s="8">
        <v>80.938891137191419</v>
      </c>
      <c r="G8702" t="str">
        <f>VLOOKUP(C8702,'data indicadores nacional'!$A$2:$G$24,7,FALSE)</f>
        <v>abajo</v>
      </c>
      <c r="H8702" s="9">
        <f>VLOOKUP(C8702,'data indicadores nacional'!$A$2:$F$24,6,FALSE)</f>
        <v>1.6226293498102424</v>
      </c>
      <c r="I8702" s="5" t="str">
        <f t="shared" si="675"/>
        <v xml:space="preserve"> </v>
      </c>
      <c r="J8702" s="5">
        <f t="shared" si="676"/>
        <v>1</v>
      </c>
      <c r="K8702" s="5">
        <f t="shared" si="677"/>
        <v>0</v>
      </c>
      <c r="L8702" s="5">
        <f t="shared" si="678"/>
        <v>1</v>
      </c>
      <c r="N8702" s="8" t="str">
        <f>VLOOKUP(C8702,'data indicadores nacional'!$A$2:$J$24,10,FALSE)</f>
        <v>-</v>
      </c>
      <c r="O8702" t="str">
        <f t="shared" si="679"/>
        <v xml:space="preserve"> </v>
      </c>
    </row>
    <row r="8703" spans="1:15">
      <c r="A8703" t="s">
        <v>124</v>
      </c>
      <c r="B8703" t="s">
        <v>985</v>
      </c>
      <c r="C8703" t="s">
        <v>103</v>
      </c>
      <c r="D8703" s="8">
        <v>187.09073900841909</v>
      </c>
      <c r="G8703" t="str">
        <f>VLOOKUP(C8703,'data indicadores nacional'!$A$2:$G$24,7,FALSE)</f>
        <v>abajo</v>
      </c>
      <c r="H8703" s="9">
        <f>VLOOKUP(C8703,'data indicadores nacional'!$A$2:$F$24,6,FALSE)</f>
        <v>4.9638210683068253</v>
      </c>
      <c r="I8703" s="5" t="str">
        <f t="shared" si="675"/>
        <v xml:space="preserve"> </v>
      </c>
      <c r="J8703" s="5">
        <f t="shared" si="676"/>
        <v>1</v>
      </c>
      <c r="K8703" s="5">
        <f t="shared" si="677"/>
        <v>0</v>
      </c>
      <c r="L8703" s="5">
        <f t="shared" si="678"/>
        <v>1</v>
      </c>
      <c r="N8703" s="8">
        <f>VLOOKUP(C8703,'data indicadores nacional'!$A$2:$J$24,10,FALSE)</f>
        <v>8.9</v>
      </c>
      <c r="O8703" t="str">
        <f t="shared" si="679"/>
        <v xml:space="preserve"> </v>
      </c>
    </row>
    <row r="8704" spans="1:15">
      <c r="A8704" t="s">
        <v>124</v>
      </c>
      <c r="B8704" t="s">
        <v>985</v>
      </c>
      <c r="C8704" t="s">
        <v>104</v>
      </c>
      <c r="D8704" s="8">
        <v>9.2592592592592595</v>
      </c>
      <c r="G8704" t="str">
        <f>VLOOKUP(C8704,'data indicadores nacional'!$A$2:$G$24,7,FALSE)</f>
        <v>abajo</v>
      </c>
      <c r="H8704" s="9">
        <f>VLOOKUP(C8704,'data indicadores nacional'!$A$2:$F$24,6,FALSE)</f>
        <v>0.3966802220902198</v>
      </c>
      <c r="I8704" s="5" t="str">
        <f t="shared" si="675"/>
        <v xml:space="preserve"> </v>
      </c>
      <c r="J8704" s="5">
        <f t="shared" si="676"/>
        <v>1</v>
      </c>
      <c r="K8704" s="5">
        <f t="shared" si="677"/>
        <v>0</v>
      </c>
      <c r="L8704" s="5">
        <f t="shared" si="678"/>
        <v>1</v>
      </c>
      <c r="N8704" s="8">
        <f>VLOOKUP(C8704,'data indicadores nacional'!$A$2:$J$24,10,FALSE)</f>
        <v>12</v>
      </c>
      <c r="O8704" t="str">
        <f t="shared" si="679"/>
        <v xml:space="preserve"> </v>
      </c>
    </row>
    <row r="8705" spans="1:15">
      <c r="A8705" t="s">
        <v>124</v>
      </c>
      <c r="B8705" t="s">
        <v>985</v>
      </c>
      <c r="C8705" t="s">
        <v>105</v>
      </c>
      <c r="D8705" s="8">
        <v>93.545369504209546</v>
      </c>
      <c r="G8705" t="str">
        <f>VLOOKUP(C8705,'data indicadores nacional'!$A$2:$G$24,7,FALSE)</f>
        <v>abajo</v>
      </c>
      <c r="H8705" s="9">
        <f>VLOOKUP(C8705,'data indicadores nacional'!$A$2:$F$24,6,FALSE)</f>
        <v>1.2536970118415909</v>
      </c>
      <c r="I8705" s="5" t="str">
        <f t="shared" si="675"/>
        <v xml:space="preserve"> </v>
      </c>
      <c r="J8705" s="5">
        <f t="shared" si="676"/>
        <v>1</v>
      </c>
      <c r="K8705" s="5">
        <f t="shared" si="677"/>
        <v>0</v>
      </c>
      <c r="L8705" s="5">
        <f t="shared" si="678"/>
        <v>1</v>
      </c>
      <c r="N8705" s="8">
        <f>VLOOKUP(C8705,'data indicadores nacional'!$A$2:$J$24,10,FALSE)</f>
        <v>4.0773685948219525</v>
      </c>
      <c r="O8705" t="str">
        <f t="shared" si="679"/>
        <v xml:space="preserve"> </v>
      </c>
    </row>
    <row r="8706" spans="1:15">
      <c r="A8706" t="s">
        <v>124</v>
      </c>
      <c r="B8706" t="s">
        <v>986</v>
      </c>
      <c r="C8706" t="s">
        <v>88</v>
      </c>
      <c r="D8706" s="8">
        <v>1.9417475728155338</v>
      </c>
      <c r="E8706" s="8">
        <v>1.3157894736842104</v>
      </c>
      <c r="F8706" s="8">
        <v>0.5617977528089888</v>
      </c>
      <c r="G8706" t="str">
        <f>VLOOKUP(C8706,'data indicadores nacional'!$A$2:$G$24,7,FALSE)</f>
        <v>abajo</v>
      </c>
      <c r="H8706" s="9">
        <f>VLOOKUP(C8706,'data indicadores nacional'!$A$2:$F$24,6,FALSE)</f>
        <v>0.25026441121950321</v>
      </c>
      <c r="I8706" s="5" t="str">
        <f t="shared" si="675"/>
        <v xml:space="preserve"> </v>
      </c>
      <c r="J8706" s="5">
        <f t="shared" si="676"/>
        <v>1</v>
      </c>
      <c r="K8706" s="5">
        <f t="shared" si="677"/>
        <v>0</v>
      </c>
      <c r="L8706" s="5">
        <f t="shared" si="678"/>
        <v>1</v>
      </c>
      <c r="N8706" s="8">
        <f>VLOOKUP(C8706,'data indicadores nacional'!$A$2:$J$24,10,FALSE)</f>
        <v>10</v>
      </c>
      <c r="O8706" t="str">
        <f t="shared" si="679"/>
        <v xml:space="preserve"> </v>
      </c>
    </row>
    <row r="8707" spans="1:15">
      <c r="A8707" t="s">
        <v>124</v>
      </c>
      <c r="B8707" t="s">
        <v>986</v>
      </c>
      <c r="C8707" t="s">
        <v>89</v>
      </c>
      <c r="D8707" s="8">
        <v>46.616541353383454</v>
      </c>
      <c r="E8707" s="8">
        <v>62.130177514792898</v>
      </c>
      <c r="F8707" s="8">
        <v>32.318501170960189</v>
      </c>
      <c r="G8707" t="str">
        <f>VLOOKUP(C8707,'data indicadores nacional'!$A$2:$G$24,7,FALSE)</f>
        <v>arriba</v>
      </c>
      <c r="H8707" s="9">
        <f>VLOOKUP(C8707,'data indicadores nacional'!$A$2:$F$24,6,FALSE)</f>
        <v>2.7490434366534529</v>
      </c>
      <c r="I8707" s="5" t="str">
        <f t="shared" ref="I8707:I8770" si="680">IF(G8707=$G$2,IF(F8707&gt;E8707,"alarma"," "),IF(F8707&lt;E8707,"alarma"," "))</f>
        <v>alarma</v>
      </c>
      <c r="J8707" s="5">
        <f t="shared" ref="J8707:J8770" si="681">IF(G8707=$G$2,IF((D8707-F8707)&gt;($M$2*H8707),1,0),IF((F8707-D8707)&gt;($M$2*H8707),1,0))</f>
        <v>0</v>
      </c>
      <c r="K8707" s="5">
        <f t="shared" ref="K8707:K8770" si="682">IF(G8707=$G$2,IF((F8707-D8707)&gt;($M$2*H8707),1,0),IF((D8707-F8707)&gt;($M$2*H8707),1,0))</f>
        <v>1</v>
      </c>
      <c r="L8707" s="5">
        <f t="shared" ref="L8707:L8770" si="683">IF(J8707=1,1,IF(K8707=1,1,0))</f>
        <v>1</v>
      </c>
      <c r="N8707" s="8">
        <f>VLOOKUP(C8707,'data indicadores nacional'!$A$2:$J$24,10,FALSE)</f>
        <v>95</v>
      </c>
      <c r="O8707" t="str">
        <f t="shared" ref="O8707:O8770" si="684">IF(N8707=$N$4," ",IF(F8707=$F$20," ",IF(G8707=$G$2,IF(F8707&lt;N8707," ","alarma"),IF(F8707&lt;N8707,"alarma"," "))))</f>
        <v>alarma</v>
      </c>
    </row>
    <row r="8708" spans="1:15">
      <c r="A8708" t="s">
        <v>124</v>
      </c>
      <c r="B8708" t="s">
        <v>986</v>
      </c>
      <c r="C8708" t="s">
        <v>90</v>
      </c>
      <c r="D8708" s="8">
        <v>100</v>
      </c>
      <c r="E8708" s="8">
        <v>33.333333333333329</v>
      </c>
      <c r="F8708" s="8">
        <v>71.428571428571431</v>
      </c>
      <c r="G8708" t="str">
        <f>VLOOKUP(C8708,'data indicadores nacional'!$A$2:$G$24,7,FALSE)</f>
        <v>abajo</v>
      </c>
      <c r="H8708" s="9">
        <f>VLOOKUP(C8708,'data indicadores nacional'!$A$2:$F$24,6,FALSE)</f>
        <v>2.2832114202799096</v>
      </c>
      <c r="I8708" s="5" t="str">
        <f t="shared" si="680"/>
        <v>alarma</v>
      </c>
      <c r="J8708" s="5">
        <f t="shared" si="681"/>
        <v>1</v>
      </c>
      <c r="K8708" s="5">
        <f t="shared" si="682"/>
        <v>0</v>
      </c>
      <c r="L8708" s="5">
        <f t="shared" si="683"/>
        <v>1</v>
      </c>
      <c r="N8708" s="8" t="str">
        <f>VLOOKUP(C8708,'data indicadores nacional'!$A$2:$J$24,10,FALSE)</f>
        <v>-</v>
      </c>
      <c r="O8708" t="str">
        <f t="shared" si="684"/>
        <v xml:space="preserve"> </v>
      </c>
    </row>
    <row r="8709" spans="1:15">
      <c r="A8709" t="s">
        <v>124</v>
      </c>
      <c r="B8709" t="s">
        <v>986</v>
      </c>
      <c r="C8709" t="s">
        <v>91</v>
      </c>
      <c r="D8709" s="8">
        <v>49.72677595628415</v>
      </c>
      <c r="E8709" s="8">
        <v>45.18716577540107</v>
      </c>
      <c r="F8709" s="8">
        <v>29.294755877034355</v>
      </c>
      <c r="G8709" t="str">
        <f>VLOOKUP(C8709,'data indicadores nacional'!$A$2:$G$24,7,FALSE)</f>
        <v>arriba</v>
      </c>
      <c r="H8709" s="9">
        <f>VLOOKUP(C8709,'data indicadores nacional'!$A$2:$F$24,6,FALSE)</f>
        <v>0.72595219758941765</v>
      </c>
      <c r="I8709" s="5" t="str">
        <f t="shared" si="680"/>
        <v>alarma</v>
      </c>
      <c r="J8709" s="5">
        <f t="shared" si="681"/>
        <v>0</v>
      </c>
      <c r="K8709" s="5">
        <f t="shared" si="682"/>
        <v>1</v>
      </c>
      <c r="L8709" s="5">
        <f t="shared" si="683"/>
        <v>1</v>
      </c>
      <c r="N8709" s="8" t="str">
        <f>VLOOKUP(C8709,'data indicadores nacional'!$A$2:$J$24,10,FALSE)</f>
        <v>-</v>
      </c>
      <c r="O8709" t="str">
        <f t="shared" si="684"/>
        <v xml:space="preserve"> </v>
      </c>
    </row>
    <row r="8710" spans="1:15">
      <c r="A8710" t="s">
        <v>124</v>
      </c>
      <c r="B8710" t="s">
        <v>986</v>
      </c>
      <c r="C8710" t="s">
        <v>93</v>
      </c>
      <c r="D8710" s="8">
        <v>0.54054054054054057</v>
      </c>
      <c r="E8710" s="8">
        <v>0.53191489361702127</v>
      </c>
      <c r="F8710" s="8">
        <v>0.54249547920433994</v>
      </c>
      <c r="G8710" t="str">
        <f>VLOOKUP(C8710,'data indicadores nacional'!$A$2:$G$24,7,FALSE)</f>
        <v>abajo</v>
      </c>
      <c r="H8710" s="9">
        <f>VLOOKUP(C8710,'data indicadores nacional'!$A$2:$F$24,6,FALSE)</f>
        <v>3.3766595341714022E-2</v>
      </c>
      <c r="I8710" s="5" t="str">
        <f t="shared" si="680"/>
        <v>alarma</v>
      </c>
      <c r="J8710" s="5">
        <f t="shared" si="681"/>
        <v>0</v>
      </c>
      <c r="K8710" s="5">
        <f t="shared" si="682"/>
        <v>0</v>
      </c>
      <c r="L8710" s="5">
        <f t="shared" si="683"/>
        <v>0</v>
      </c>
      <c r="N8710" s="8">
        <f>VLOOKUP(C8710,'data indicadores nacional'!$A$2:$J$24,10,FALSE)</f>
        <v>15</v>
      </c>
      <c r="O8710" t="str">
        <f t="shared" si="684"/>
        <v xml:space="preserve"> </v>
      </c>
    </row>
    <row r="8711" spans="1:15">
      <c r="A8711" t="s">
        <v>124</v>
      </c>
      <c r="B8711" t="s">
        <v>986</v>
      </c>
      <c r="C8711" t="s">
        <v>94</v>
      </c>
      <c r="D8711" s="8">
        <v>2.5189189189189189</v>
      </c>
      <c r="E8711" s="8">
        <v>3.6835106382978724</v>
      </c>
      <c r="F8711" s="8">
        <v>2.0126582278481013</v>
      </c>
      <c r="G8711" t="str">
        <f>VLOOKUP(C8711,'data indicadores nacional'!$A$2:$G$24,7,FALSE)</f>
        <v>arriba</v>
      </c>
      <c r="H8711" s="9">
        <f>VLOOKUP(C8711,'data indicadores nacional'!$A$2:$F$24,6,FALSE)</f>
        <v>0.23219145011705353</v>
      </c>
      <c r="I8711" s="5" t="str">
        <f t="shared" si="680"/>
        <v>alarma</v>
      </c>
      <c r="J8711" s="5">
        <f t="shared" si="681"/>
        <v>0</v>
      </c>
      <c r="K8711" s="5">
        <f t="shared" si="682"/>
        <v>1</v>
      </c>
      <c r="L8711" s="5">
        <f t="shared" si="683"/>
        <v>1</v>
      </c>
      <c r="N8711" s="8" t="str">
        <f>VLOOKUP(C8711,'data indicadores nacional'!$A$2:$J$24,10,FALSE)</f>
        <v>-</v>
      </c>
      <c r="O8711" t="str">
        <f t="shared" si="684"/>
        <v xml:space="preserve"> </v>
      </c>
    </row>
    <row r="8712" spans="1:15">
      <c r="A8712" t="s">
        <v>124</v>
      </c>
      <c r="B8712" t="s">
        <v>986</v>
      </c>
      <c r="C8712" t="s">
        <v>95</v>
      </c>
      <c r="D8712" s="8">
        <v>13.513513513513514</v>
      </c>
      <c r="E8712" s="8">
        <v>14.627659574468085</v>
      </c>
      <c r="F8712" s="8">
        <v>13.562386980108499</v>
      </c>
      <c r="G8712" t="str">
        <f>VLOOKUP(C8712,'data indicadores nacional'!$A$2:$G$24,7,FALSE)</f>
        <v>abajo</v>
      </c>
      <c r="H8712" s="9">
        <f>VLOOKUP(C8712,'data indicadores nacional'!$A$2:$F$24,6,FALSE)</f>
        <v>1.7199886991149187</v>
      </c>
      <c r="I8712" s="5" t="str">
        <f t="shared" si="680"/>
        <v xml:space="preserve"> </v>
      </c>
      <c r="J8712" s="5">
        <f t="shared" si="681"/>
        <v>0</v>
      </c>
      <c r="K8712" s="5">
        <f t="shared" si="682"/>
        <v>0</v>
      </c>
      <c r="L8712" s="5">
        <f t="shared" si="683"/>
        <v>0</v>
      </c>
      <c r="N8712" s="8">
        <f>VLOOKUP(C8712,'data indicadores nacional'!$A$2:$J$24,10,FALSE)</f>
        <v>15</v>
      </c>
      <c r="O8712" t="str">
        <f t="shared" si="684"/>
        <v xml:space="preserve"> </v>
      </c>
    </row>
    <row r="8713" spans="1:15">
      <c r="A8713" t="s">
        <v>124</v>
      </c>
      <c r="B8713" t="s">
        <v>986</v>
      </c>
      <c r="C8713" t="s">
        <v>96</v>
      </c>
      <c r="E8713" s="8">
        <v>265.95744680851061</v>
      </c>
      <c r="F8713" s="8">
        <v>180.83182640144665</v>
      </c>
      <c r="G8713" t="str">
        <f>VLOOKUP(C8713,'data indicadores nacional'!$A$2:$G$24,7,FALSE)</f>
        <v>abajo</v>
      </c>
      <c r="H8713" s="9">
        <f>VLOOKUP(C8713,'data indicadores nacional'!$A$2:$F$24,6,FALSE)</f>
        <v>14.793500408348107</v>
      </c>
      <c r="I8713" s="5" t="str">
        <f t="shared" si="680"/>
        <v xml:space="preserve"> </v>
      </c>
      <c r="J8713" s="5">
        <f t="shared" si="681"/>
        <v>0</v>
      </c>
      <c r="K8713" s="5">
        <f t="shared" si="682"/>
        <v>1</v>
      </c>
      <c r="L8713" s="5">
        <f t="shared" si="683"/>
        <v>1</v>
      </c>
      <c r="N8713" s="8">
        <f>VLOOKUP(C8713,'data indicadores nacional'!$A$2:$J$24,10,FALSE)</f>
        <v>45</v>
      </c>
      <c r="O8713" t="str">
        <f t="shared" si="684"/>
        <v>alarma</v>
      </c>
    </row>
    <row r="8714" spans="1:15">
      <c r="A8714" t="s">
        <v>124</v>
      </c>
      <c r="B8714" t="s">
        <v>986</v>
      </c>
      <c r="C8714" t="s">
        <v>97</v>
      </c>
      <c r="D8714" s="8">
        <v>5.6179775280898872</v>
      </c>
      <c r="E8714" s="8">
        <v>6.9124423963133648</v>
      </c>
      <c r="F8714" s="8">
        <v>8</v>
      </c>
      <c r="G8714" t="str">
        <f>VLOOKUP(C8714,'data indicadores nacional'!$A$2:$G$24,7,FALSE)</f>
        <v>abajo</v>
      </c>
      <c r="H8714" s="9">
        <f>VLOOKUP(C8714,'data indicadores nacional'!$A$2:$F$24,6,FALSE)</f>
        <v>0.35698528124504503</v>
      </c>
      <c r="I8714" s="5" t="str">
        <f t="shared" si="680"/>
        <v>alarma</v>
      </c>
      <c r="J8714" s="5">
        <f t="shared" si="681"/>
        <v>0</v>
      </c>
      <c r="K8714" s="5">
        <f t="shared" si="682"/>
        <v>1</v>
      </c>
      <c r="L8714" s="5">
        <f t="shared" si="683"/>
        <v>1</v>
      </c>
      <c r="N8714" s="8">
        <f>VLOOKUP(C8714,'data indicadores nacional'!$A$2:$J$24,10,FALSE)</f>
        <v>61</v>
      </c>
      <c r="O8714" t="str">
        <f t="shared" si="684"/>
        <v xml:space="preserve"> </v>
      </c>
    </row>
    <row r="8715" spans="1:15">
      <c r="A8715" t="s">
        <v>124</v>
      </c>
      <c r="B8715" t="s">
        <v>986</v>
      </c>
      <c r="C8715" t="s">
        <v>98</v>
      </c>
      <c r="D8715" s="8">
        <v>33.973412112259972</v>
      </c>
      <c r="E8715" s="8">
        <v>70.208728652751418</v>
      </c>
      <c r="F8715" s="8">
        <v>92.055485498108453</v>
      </c>
      <c r="G8715" t="str">
        <f>VLOOKUP(C8715,'data indicadores nacional'!$A$2:$G$24,7,FALSE)</f>
        <v>abajo</v>
      </c>
      <c r="H8715" s="9">
        <f>VLOOKUP(C8715,'data indicadores nacional'!$A$2:$F$24,6,FALSE)</f>
        <v>3.4897517565506893</v>
      </c>
      <c r="I8715" s="5" t="str">
        <f t="shared" si="680"/>
        <v>alarma</v>
      </c>
      <c r="J8715" s="5">
        <f t="shared" si="681"/>
        <v>0</v>
      </c>
      <c r="K8715" s="5">
        <f t="shared" si="682"/>
        <v>1</v>
      </c>
      <c r="L8715" s="5">
        <f t="shared" si="683"/>
        <v>1</v>
      </c>
      <c r="N8715" s="8">
        <f>VLOOKUP(C8715,'data indicadores nacional'!$A$2:$J$24,10,FALSE)</f>
        <v>61</v>
      </c>
      <c r="O8715" t="str">
        <f t="shared" si="684"/>
        <v>alarma</v>
      </c>
    </row>
    <row r="8716" spans="1:15">
      <c r="A8716" t="s">
        <v>124</v>
      </c>
      <c r="B8716" t="s">
        <v>986</v>
      </c>
      <c r="C8716" t="s">
        <v>99</v>
      </c>
      <c r="D8716" s="8">
        <v>65.420560747663544</v>
      </c>
      <c r="E8716" s="8">
        <v>147.26507713884993</v>
      </c>
      <c r="F8716" s="8">
        <v>195.49929676511954</v>
      </c>
      <c r="G8716" t="str">
        <f>VLOOKUP(C8716,'data indicadores nacional'!$A$2:$G$24,7,FALSE)</f>
        <v>abajo</v>
      </c>
      <c r="H8716" s="9">
        <f>VLOOKUP(C8716,'data indicadores nacional'!$A$2:$F$24,6,FALSE)</f>
        <v>7.5200278194544445</v>
      </c>
      <c r="I8716" s="5" t="str">
        <f t="shared" si="680"/>
        <v>alarma</v>
      </c>
      <c r="J8716" s="5">
        <f t="shared" si="681"/>
        <v>0</v>
      </c>
      <c r="K8716" s="5">
        <f t="shared" si="682"/>
        <v>1</v>
      </c>
      <c r="L8716" s="5">
        <f t="shared" si="683"/>
        <v>1</v>
      </c>
      <c r="N8716" s="8">
        <f>VLOOKUP(C8716,'data indicadores nacional'!$A$2:$J$24,10,FALSE)</f>
        <v>61</v>
      </c>
      <c r="O8716" t="str">
        <f t="shared" si="684"/>
        <v>alarma</v>
      </c>
    </row>
    <row r="8717" spans="1:15">
      <c r="A8717" t="s">
        <v>124</v>
      </c>
      <c r="B8717" t="s">
        <v>986</v>
      </c>
      <c r="C8717" t="s">
        <v>100</v>
      </c>
      <c r="D8717" s="8">
        <v>64.86486486486487</v>
      </c>
      <c r="E8717" s="8">
        <v>50.531914893617021</v>
      </c>
      <c r="F8717" s="8">
        <v>25.316455696202532</v>
      </c>
      <c r="G8717" t="str">
        <f>VLOOKUP(C8717,'data indicadores nacional'!$A$2:$G$24,7,FALSE)</f>
        <v>abajo</v>
      </c>
      <c r="H8717" s="9">
        <f>VLOOKUP(C8717,'data indicadores nacional'!$A$2:$F$24,6,FALSE)</f>
        <v>1.7895311097465236</v>
      </c>
      <c r="I8717" s="5" t="str">
        <f t="shared" si="680"/>
        <v xml:space="preserve"> </v>
      </c>
      <c r="J8717" s="5">
        <f t="shared" si="681"/>
        <v>1</v>
      </c>
      <c r="K8717" s="5">
        <f t="shared" si="682"/>
        <v>0</v>
      </c>
      <c r="L8717" s="5">
        <f t="shared" si="683"/>
        <v>1</v>
      </c>
      <c r="N8717" s="8">
        <f>VLOOKUP(C8717,'data indicadores nacional'!$A$2:$J$24,10,FALSE)</f>
        <v>15</v>
      </c>
      <c r="O8717" t="str">
        <f t="shared" si="684"/>
        <v>alarma</v>
      </c>
    </row>
    <row r="8718" spans="1:15">
      <c r="A8718" t="s">
        <v>124</v>
      </c>
      <c r="B8718" t="s">
        <v>986</v>
      </c>
      <c r="C8718" t="s">
        <v>101</v>
      </c>
      <c r="D8718" s="8">
        <v>27.027027027027028</v>
      </c>
      <c r="E8718" s="8">
        <v>37.234042553191486</v>
      </c>
      <c r="F8718" s="8">
        <v>10.849909584086799</v>
      </c>
      <c r="G8718" t="str">
        <f>VLOOKUP(C8718,'data indicadores nacional'!$A$2:$G$24,7,FALSE)</f>
        <v>abajo</v>
      </c>
      <c r="H8718" s="9">
        <f>VLOOKUP(C8718,'data indicadores nacional'!$A$2:$F$24,6,FALSE)</f>
        <v>1.3238688071947835</v>
      </c>
      <c r="I8718" s="5" t="str">
        <f t="shared" si="680"/>
        <v xml:space="preserve"> </v>
      </c>
      <c r="J8718" s="5">
        <f t="shared" si="681"/>
        <v>1</v>
      </c>
      <c r="K8718" s="5">
        <f t="shared" si="682"/>
        <v>0</v>
      </c>
      <c r="L8718" s="5">
        <f t="shared" si="683"/>
        <v>1</v>
      </c>
      <c r="N8718" s="8">
        <f>VLOOKUP(C8718,'data indicadores nacional'!$A$2:$J$24,10,FALSE)</f>
        <v>12</v>
      </c>
      <c r="O8718" t="str">
        <f t="shared" si="684"/>
        <v xml:space="preserve"> </v>
      </c>
    </row>
    <row r="8719" spans="1:15">
      <c r="A8719" t="s">
        <v>124</v>
      </c>
      <c r="B8719" t="s">
        <v>986</v>
      </c>
      <c r="C8719" t="s">
        <v>102</v>
      </c>
      <c r="E8719" s="8">
        <v>337.72374197906112</v>
      </c>
      <c r="F8719" s="8">
        <v>270.27027027027026</v>
      </c>
      <c r="G8719" t="str">
        <f>VLOOKUP(C8719,'data indicadores nacional'!$A$2:$G$24,7,FALSE)</f>
        <v>abajo</v>
      </c>
      <c r="H8719" s="9">
        <f>VLOOKUP(C8719,'data indicadores nacional'!$A$2:$F$24,6,FALSE)</f>
        <v>1.6226293498102424</v>
      </c>
      <c r="I8719" s="5" t="str">
        <f t="shared" si="680"/>
        <v xml:space="preserve"> </v>
      </c>
      <c r="J8719" s="5">
        <f t="shared" si="681"/>
        <v>0</v>
      </c>
      <c r="K8719" s="5">
        <f t="shared" si="682"/>
        <v>1</v>
      </c>
      <c r="L8719" s="5">
        <f t="shared" si="683"/>
        <v>1</v>
      </c>
      <c r="N8719" s="8" t="str">
        <f>VLOOKUP(C8719,'data indicadores nacional'!$A$2:$J$24,10,FALSE)</f>
        <v>-</v>
      </c>
      <c r="O8719" t="str">
        <f t="shared" si="684"/>
        <v xml:space="preserve"> </v>
      </c>
    </row>
    <row r="8720" spans="1:15">
      <c r="A8720" t="s">
        <v>124</v>
      </c>
      <c r="B8720" t="s">
        <v>986</v>
      </c>
      <c r="C8720" t="s">
        <v>103</v>
      </c>
      <c r="D8720" s="8">
        <v>406.97674418604652</v>
      </c>
      <c r="G8720" t="str">
        <f>VLOOKUP(C8720,'data indicadores nacional'!$A$2:$G$24,7,FALSE)</f>
        <v>abajo</v>
      </c>
      <c r="H8720" s="9">
        <f>VLOOKUP(C8720,'data indicadores nacional'!$A$2:$F$24,6,FALSE)</f>
        <v>4.9638210683068253</v>
      </c>
      <c r="I8720" s="5" t="str">
        <f t="shared" si="680"/>
        <v xml:space="preserve"> </v>
      </c>
      <c r="J8720" s="5">
        <f t="shared" si="681"/>
        <v>1</v>
      </c>
      <c r="K8720" s="5">
        <f t="shared" si="682"/>
        <v>0</v>
      </c>
      <c r="L8720" s="5">
        <f t="shared" si="683"/>
        <v>1</v>
      </c>
      <c r="N8720" s="8">
        <f>VLOOKUP(C8720,'data indicadores nacional'!$A$2:$J$24,10,FALSE)</f>
        <v>8.9</v>
      </c>
      <c r="O8720" t="str">
        <f t="shared" si="684"/>
        <v xml:space="preserve"> </v>
      </c>
    </row>
    <row r="8721" spans="1:15">
      <c r="A8721" t="s">
        <v>124</v>
      </c>
      <c r="B8721" t="s">
        <v>986</v>
      </c>
      <c r="C8721" t="s">
        <v>104</v>
      </c>
      <c r="D8721" s="8">
        <v>5.4054054054054053</v>
      </c>
      <c r="E8721" s="8">
        <v>13.157894736842104</v>
      </c>
      <c r="F8721" s="8">
        <v>8.9605734767025087</v>
      </c>
      <c r="G8721" t="str">
        <f>VLOOKUP(C8721,'data indicadores nacional'!$A$2:$G$24,7,FALSE)</f>
        <v>abajo</v>
      </c>
      <c r="H8721" s="9">
        <f>VLOOKUP(C8721,'data indicadores nacional'!$A$2:$F$24,6,FALSE)</f>
        <v>0.3966802220902198</v>
      </c>
      <c r="I8721" s="5" t="str">
        <f t="shared" si="680"/>
        <v xml:space="preserve"> </v>
      </c>
      <c r="J8721" s="5">
        <f t="shared" si="681"/>
        <v>0</v>
      </c>
      <c r="K8721" s="5">
        <f t="shared" si="682"/>
        <v>1</v>
      </c>
      <c r="L8721" s="5">
        <f t="shared" si="683"/>
        <v>1</v>
      </c>
      <c r="N8721" s="8">
        <f>VLOOKUP(C8721,'data indicadores nacional'!$A$2:$J$24,10,FALSE)</f>
        <v>12</v>
      </c>
      <c r="O8721" t="str">
        <f t="shared" si="684"/>
        <v xml:space="preserve"> </v>
      </c>
    </row>
    <row r="8722" spans="1:15">
      <c r="A8722" t="s">
        <v>124</v>
      </c>
      <c r="B8722" t="s">
        <v>986</v>
      </c>
      <c r="C8722" t="s">
        <v>105</v>
      </c>
      <c r="E8722" s="8">
        <v>67.544748395812235</v>
      </c>
      <c r="F8722" s="8">
        <v>202.70270270270271</v>
      </c>
      <c r="G8722" t="str">
        <f>VLOOKUP(C8722,'data indicadores nacional'!$A$2:$G$24,7,FALSE)</f>
        <v>abajo</v>
      </c>
      <c r="H8722" s="9">
        <f>VLOOKUP(C8722,'data indicadores nacional'!$A$2:$F$24,6,FALSE)</f>
        <v>1.2536970118415909</v>
      </c>
      <c r="I8722" s="5" t="str">
        <f t="shared" si="680"/>
        <v>alarma</v>
      </c>
      <c r="J8722" s="5">
        <f t="shared" si="681"/>
        <v>0</v>
      </c>
      <c r="K8722" s="5">
        <f t="shared" si="682"/>
        <v>1</v>
      </c>
      <c r="L8722" s="5">
        <f t="shared" si="683"/>
        <v>1</v>
      </c>
      <c r="N8722" s="8">
        <f>VLOOKUP(C8722,'data indicadores nacional'!$A$2:$J$24,10,FALSE)</f>
        <v>4.0773685948219525</v>
      </c>
      <c r="O8722" t="str">
        <f t="shared" si="684"/>
        <v>alarma</v>
      </c>
    </row>
    <row r="8723" spans="1:15">
      <c r="A8723" t="s">
        <v>124</v>
      </c>
      <c r="B8723" t="s">
        <v>987</v>
      </c>
      <c r="C8723" t="s">
        <v>88</v>
      </c>
      <c r="D8723" s="8">
        <v>6.1302681992337158</v>
      </c>
      <c r="F8723" s="8">
        <v>0.7142857142857143</v>
      </c>
      <c r="G8723" t="str">
        <f>VLOOKUP(C8723,'data indicadores nacional'!$A$2:$G$24,7,FALSE)</f>
        <v>abajo</v>
      </c>
      <c r="H8723" s="9">
        <f>VLOOKUP(C8723,'data indicadores nacional'!$A$2:$F$24,6,FALSE)</f>
        <v>0.25026441121950321</v>
      </c>
      <c r="I8723" s="5" t="str">
        <f t="shared" si="680"/>
        <v>alarma</v>
      </c>
      <c r="J8723" s="5">
        <f t="shared" si="681"/>
        <v>1</v>
      </c>
      <c r="K8723" s="5">
        <f t="shared" si="682"/>
        <v>0</v>
      </c>
      <c r="L8723" s="5">
        <f t="shared" si="683"/>
        <v>1</v>
      </c>
      <c r="N8723" s="8">
        <f>VLOOKUP(C8723,'data indicadores nacional'!$A$2:$J$24,10,FALSE)</f>
        <v>10</v>
      </c>
      <c r="O8723" t="str">
        <f t="shared" si="684"/>
        <v xml:space="preserve"> </v>
      </c>
    </row>
    <row r="8724" spans="1:15">
      <c r="A8724" t="s">
        <v>124</v>
      </c>
      <c r="B8724" t="s">
        <v>987</v>
      </c>
      <c r="C8724" t="s">
        <v>89</v>
      </c>
      <c r="D8724" s="8">
        <v>85.714285714285708</v>
      </c>
      <c r="E8724" s="8">
        <v>98.473282442748086</v>
      </c>
      <c r="F8724" s="8">
        <v>87.5</v>
      </c>
      <c r="G8724" t="str">
        <f>VLOOKUP(C8724,'data indicadores nacional'!$A$2:$G$24,7,FALSE)</f>
        <v>arriba</v>
      </c>
      <c r="H8724" s="9">
        <f>VLOOKUP(C8724,'data indicadores nacional'!$A$2:$F$24,6,FALSE)</f>
        <v>2.7490434366534529</v>
      </c>
      <c r="I8724" s="5" t="str">
        <f t="shared" si="680"/>
        <v>alarma</v>
      </c>
      <c r="J8724" s="5">
        <f t="shared" si="681"/>
        <v>1</v>
      </c>
      <c r="K8724" s="5">
        <f t="shared" si="682"/>
        <v>0</v>
      </c>
      <c r="L8724" s="5">
        <f t="shared" si="683"/>
        <v>1</v>
      </c>
      <c r="N8724" s="8">
        <f>VLOOKUP(C8724,'data indicadores nacional'!$A$2:$J$24,10,FALSE)</f>
        <v>95</v>
      </c>
      <c r="O8724" t="str">
        <f t="shared" si="684"/>
        <v>alarma</v>
      </c>
    </row>
    <row r="8725" spans="1:15">
      <c r="A8725" t="s">
        <v>124</v>
      </c>
      <c r="B8725" t="s">
        <v>987</v>
      </c>
      <c r="C8725" t="s">
        <v>90</v>
      </c>
      <c r="D8725" s="8">
        <v>100</v>
      </c>
      <c r="G8725" t="str">
        <f>VLOOKUP(C8725,'data indicadores nacional'!$A$2:$G$24,7,FALSE)</f>
        <v>abajo</v>
      </c>
      <c r="H8725" s="9">
        <f>VLOOKUP(C8725,'data indicadores nacional'!$A$2:$F$24,6,FALSE)</f>
        <v>2.2832114202799096</v>
      </c>
      <c r="I8725" s="5" t="str">
        <f t="shared" si="680"/>
        <v xml:space="preserve"> </v>
      </c>
      <c r="J8725" s="5">
        <f t="shared" si="681"/>
        <v>1</v>
      </c>
      <c r="K8725" s="5">
        <f t="shared" si="682"/>
        <v>0</v>
      </c>
      <c r="L8725" s="5">
        <f t="shared" si="683"/>
        <v>1</v>
      </c>
      <c r="N8725" s="8" t="str">
        <f>VLOOKUP(C8725,'data indicadores nacional'!$A$2:$J$24,10,FALSE)</f>
        <v>-</v>
      </c>
      <c r="O8725" t="str">
        <f t="shared" si="684"/>
        <v xml:space="preserve"> </v>
      </c>
    </row>
    <row r="8726" spans="1:15">
      <c r="A8726" t="s">
        <v>124</v>
      </c>
      <c r="B8726" t="s">
        <v>987</v>
      </c>
      <c r="C8726" t="s">
        <v>91</v>
      </c>
      <c r="D8726" s="8">
        <v>93.795620437956202</v>
      </c>
      <c r="E8726" s="8">
        <v>96.946564885496173</v>
      </c>
      <c r="F8726" s="8">
        <v>94.444444444444443</v>
      </c>
      <c r="G8726" t="str">
        <f>VLOOKUP(C8726,'data indicadores nacional'!$A$2:$G$24,7,FALSE)</f>
        <v>arriba</v>
      </c>
      <c r="H8726" s="9">
        <f>VLOOKUP(C8726,'data indicadores nacional'!$A$2:$F$24,6,FALSE)</f>
        <v>0.72595219758941765</v>
      </c>
      <c r="I8726" s="5" t="str">
        <f t="shared" si="680"/>
        <v>alarma</v>
      </c>
      <c r="J8726" s="5">
        <f t="shared" si="681"/>
        <v>1</v>
      </c>
      <c r="K8726" s="5">
        <f t="shared" si="682"/>
        <v>0</v>
      </c>
      <c r="L8726" s="5">
        <f t="shared" si="683"/>
        <v>1</v>
      </c>
      <c r="N8726" s="8" t="str">
        <f>VLOOKUP(C8726,'data indicadores nacional'!$A$2:$J$24,10,FALSE)</f>
        <v>-</v>
      </c>
      <c r="O8726" t="str">
        <f t="shared" si="684"/>
        <v xml:space="preserve"> </v>
      </c>
    </row>
    <row r="8727" spans="1:15">
      <c r="A8727" t="s">
        <v>124</v>
      </c>
      <c r="B8727" t="s">
        <v>987</v>
      </c>
      <c r="C8727" t="s">
        <v>93</v>
      </c>
      <c r="D8727" s="8">
        <v>0.36231884057971014</v>
      </c>
      <c r="G8727" t="str">
        <f>VLOOKUP(C8727,'data indicadores nacional'!$A$2:$G$24,7,FALSE)</f>
        <v>abajo</v>
      </c>
      <c r="H8727" s="9">
        <f>VLOOKUP(C8727,'data indicadores nacional'!$A$2:$F$24,6,FALSE)</f>
        <v>3.3766595341714022E-2</v>
      </c>
      <c r="I8727" s="5" t="str">
        <f t="shared" si="680"/>
        <v xml:space="preserve"> </v>
      </c>
      <c r="J8727" s="5">
        <f t="shared" si="681"/>
        <v>1</v>
      </c>
      <c r="K8727" s="5">
        <f t="shared" si="682"/>
        <v>0</v>
      </c>
      <c r="L8727" s="5">
        <f t="shared" si="683"/>
        <v>1</v>
      </c>
      <c r="N8727" s="8">
        <f>VLOOKUP(C8727,'data indicadores nacional'!$A$2:$J$24,10,FALSE)</f>
        <v>15</v>
      </c>
      <c r="O8727" t="str">
        <f t="shared" si="684"/>
        <v xml:space="preserve"> </v>
      </c>
    </row>
    <row r="8728" spans="1:15">
      <c r="A8728" t="s">
        <v>124</v>
      </c>
      <c r="B8728" t="s">
        <v>987</v>
      </c>
      <c r="C8728" t="s">
        <v>94</v>
      </c>
      <c r="D8728" s="8">
        <v>5.6557971014492754</v>
      </c>
      <c r="E8728" s="8">
        <v>7.4351145038167941</v>
      </c>
      <c r="F8728" s="8">
        <v>6.3680555555555554</v>
      </c>
      <c r="G8728" t="str">
        <f>VLOOKUP(C8728,'data indicadores nacional'!$A$2:$G$24,7,FALSE)</f>
        <v>arriba</v>
      </c>
      <c r="H8728" s="9">
        <f>VLOOKUP(C8728,'data indicadores nacional'!$A$2:$F$24,6,FALSE)</f>
        <v>0.23219145011705353</v>
      </c>
      <c r="I8728" s="5" t="str">
        <f t="shared" si="680"/>
        <v>alarma</v>
      </c>
      <c r="J8728" s="5">
        <f t="shared" si="681"/>
        <v>1</v>
      </c>
      <c r="K8728" s="5">
        <f t="shared" si="682"/>
        <v>0</v>
      </c>
      <c r="L8728" s="5">
        <f t="shared" si="683"/>
        <v>1</v>
      </c>
      <c r="N8728" s="8" t="str">
        <f>VLOOKUP(C8728,'data indicadores nacional'!$A$2:$J$24,10,FALSE)</f>
        <v>-</v>
      </c>
      <c r="O8728" t="str">
        <f t="shared" si="684"/>
        <v xml:space="preserve"> </v>
      </c>
    </row>
    <row r="8729" spans="1:15">
      <c r="A8729" t="s">
        <v>124</v>
      </c>
      <c r="B8729" t="s">
        <v>987</v>
      </c>
      <c r="C8729" t="s">
        <v>95</v>
      </c>
      <c r="D8729" s="8">
        <v>15.579710144927535</v>
      </c>
      <c r="E8729" s="8">
        <v>11.450381679389313</v>
      </c>
      <c r="F8729" s="8">
        <v>6.9444444444444446</v>
      </c>
      <c r="G8729" t="str">
        <f>VLOOKUP(C8729,'data indicadores nacional'!$A$2:$G$24,7,FALSE)</f>
        <v>abajo</v>
      </c>
      <c r="H8729" s="9">
        <f>VLOOKUP(C8729,'data indicadores nacional'!$A$2:$F$24,6,FALSE)</f>
        <v>1.7199886991149187</v>
      </c>
      <c r="I8729" s="5" t="str">
        <f t="shared" si="680"/>
        <v xml:space="preserve"> </v>
      </c>
      <c r="J8729" s="5">
        <f t="shared" si="681"/>
        <v>1</v>
      </c>
      <c r="K8729" s="5">
        <f t="shared" si="682"/>
        <v>0</v>
      </c>
      <c r="L8729" s="5">
        <f t="shared" si="683"/>
        <v>1</v>
      </c>
      <c r="N8729" s="8">
        <f>VLOOKUP(C8729,'data indicadores nacional'!$A$2:$J$24,10,FALSE)</f>
        <v>15</v>
      </c>
      <c r="O8729" t="str">
        <f t="shared" si="684"/>
        <v xml:space="preserve"> </v>
      </c>
    </row>
    <row r="8730" spans="1:15">
      <c r="A8730" t="s">
        <v>124</v>
      </c>
      <c r="B8730" t="s">
        <v>987</v>
      </c>
      <c r="C8730" t="s">
        <v>97</v>
      </c>
      <c r="D8730" s="8">
        <v>1.2048192771084338</v>
      </c>
      <c r="E8730" s="8">
        <v>0.90661831368993651</v>
      </c>
      <c r="G8730" t="str">
        <f>VLOOKUP(C8730,'data indicadores nacional'!$A$2:$G$24,7,FALSE)</f>
        <v>abajo</v>
      </c>
      <c r="H8730" s="9">
        <f>VLOOKUP(C8730,'data indicadores nacional'!$A$2:$F$24,6,FALSE)</f>
        <v>0.35698528124504503</v>
      </c>
      <c r="I8730" s="5" t="str">
        <f t="shared" si="680"/>
        <v xml:space="preserve"> </v>
      </c>
      <c r="J8730" s="5">
        <f t="shared" si="681"/>
        <v>1</v>
      </c>
      <c r="K8730" s="5">
        <f t="shared" si="682"/>
        <v>0</v>
      </c>
      <c r="L8730" s="5">
        <f t="shared" si="683"/>
        <v>1</v>
      </c>
      <c r="N8730" s="8">
        <f>VLOOKUP(C8730,'data indicadores nacional'!$A$2:$J$24,10,FALSE)</f>
        <v>61</v>
      </c>
      <c r="O8730" t="str">
        <f t="shared" si="684"/>
        <v xml:space="preserve"> </v>
      </c>
    </row>
    <row r="8731" spans="1:15">
      <c r="A8731" t="s">
        <v>124</v>
      </c>
      <c r="B8731" t="s">
        <v>987</v>
      </c>
      <c r="C8731" t="s">
        <v>98</v>
      </c>
      <c r="D8731" s="8">
        <v>26.584234930448222</v>
      </c>
      <c r="E8731" s="8">
        <v>12.698412698412698</v>
      </c>
      <c r="F8731" s="8">
        <v>16.069788797061527</v>
      </c>
      <c r="G8731" t="str">
        <f>VLOOKUP(C8731,'data indicadores nacional'!$A$2:$G$24,7,FALSE)</f>
        <v>abajo</v>
      </c>
      <c r="H8731" s="9">
        <f>VLOOKUP(C8731,'data indicadores nacional'!$A$2:$F$24,6,FALSE)</f>
        <v>3.4897517565506893</v>
      </c>
      <c r="I8731" s="5" t="str">
        <f t="shared" si="680"/>
        <v>alarma</v>
      </c>
      <c r="J8731" s="5">
        <f t="shared" si="681"/>
        <v>1</v>
      </c>
      <c r="K8731" s="5">
        <f t="shared" si="682"/>
        <v>0</v>
      </c>
      <c r="L8731" s="5">
        <f t="shared" si="683"/>
        <v>1</v>
      </c>
      <c r="N8731" s="8">
        <f>VLOOKUP(C8731,'data indicadores nacional'!$A$2:$J$24,10,FALSE)</f>
        <v>61</v>
      </c>
      <c r="O8731" t="str">
        <f t="shared" si="684"/>
        <v xml:space="preserve"> </v>
      </c>
    </row>
    <row r="8732" spans="1:15">
      <c r="A8732" t="s">
        <v>124</v>
      </c>
      <c r="B8732" t="s">
        <v>987</v>
      </c>
      <c r="C8732" t="s">
        <v>99</v>
      </c>
      <c r="D8732" s="8">
        <v>53.333333333333336</v>
      </c>
      <c r="E8732" s="8">
        <v>24.500907441016334</v>
      </c>
      <c r="F8732" s="8">
        <v>32.317636195752534</v>
      </c>
      <c r="G8732" t="str">
        <f>VLOOKUP(C8732,'data indicadores nacional'!$A$2:$G$24,7,FALSE)</f>
        <v>abajo</v>
      </c>
      <c r="H8732" s="9">
        <f>VLOOKUP(C8732,'data indicadores nacional'!$A$2:$F$24,6,FALSE)</f>
        <v>7.5200278194544445</v>
      </c>
      <c r="I8732" s="5" t="str">
        <f t="shared" si="680"/>
        <v>alarma</v>
      </c>
      <c r="J8732" s="5">
        <f t="shared" si="681"/>
        <v>1</v>
      </c>
      <c r="K8732" s="5">
        <f t="shared" si="682"/>
        <v>0</v>
      </c>
      <c r="L8732" s="5">
        <f t="shared" si="683"/>
        <v>1</v>
      </c>
      <c r="N8732" s="8">
        <f>VLOOKUP(C8732,'data indicadores nacional'!$A$2:$J$24,10,FALSE)</f>
        <v>61</v>
      </c>
      <c r="O8732" t="str">
        <f t="shared" si="684"/>
        <v xml:space="preserve"> </v>
      </c>
    </row>
    <row r="8733" spans="1:15">
      <c r="A8733" t="s">
        <v>124</v>
      </c>
      <c r="B8733" t="s">
        <v>987</v>
      </c>
      <c r="C8733" t="s">
        <v>100</v>
      </c>
      <c r="D8733" s="8">
        <v>3.6231884057971016</v>
      </c>
      <c r="E8733" s="8">
        <v>22.900763358778626</v>
      </c>
      <c r="F8733" s="8">
        <v>6.9444444444444438</v>
      </c>
      <c r="G8733" t="str">
        <f>VLOOKUP(C8733,'data indicadores nacional'!$A$2:$G$24,7,FALSE)</f>
        <v>abajo</v>
      </c>
      <c r="H8733" s="9">
        <f>VLOOKUP(C8733,'data indicadores nacional'!$A$2:$F$24,6,FALSE)</f>
        <v>1.7895311097465236</v>
      </c>
      <c r="I8733" s="5" t="str">
        <f t="shared" si="680"/>
        <v xml:space="preserve"> </v>
      </c>
      <c r="J8733" s="5">
        <f t="shared" si="681"/>
        <v>0</v>
      </c>
      <c r="K8733" s="5">
        <f t="shared" si="682"/>
        <v>1</v>
      </c>
      <c r="L8733" s="5">
        <f t="shared" si="683"/>
        <v>1</v>
      </c>
      <c r="N8733" s="8">
        <f>VLOOKUP(C8733,'data indicadores nacional'!$A$2:$J$24,10,FALSE)</f>
        <v>15</v>
      </c>
      <c r="O8733" t="str">
        <f t="shared" si="684"/>
        <v xml:space="preserve"> </v>
      </c>
    </row>
    <row r="8734" spans="1:15">
      <c r="A8734" t="s">
        <v>124</v>
      </c>
      <c r="B8734" t="s">
        <v>987</v>
      </c>
      <c r="C8734" t="s">
        <v>101</v>
      </c>
      <c r="D8734" s="8">
        <v>3.6231884057971016</v>
      </c>
      <c r="E8734" s="8">
        <v>7.6335877862595414</v>
      </c>
      <c r="G8734" t="str">
        <f>VLOOKUP(C8734,'data indicadores nacional'!$A$2:$G$24,7,FALSE)</f>
        <v>abajo</v>
      </c>
      <c r="H8734" s="9">
        <f>VLOOKUP(C8734,'data indicadores nacional'!$A$2:$F$24,6,FALSE)</f>
        <v>1.3238688071947835</v>
      </c>
      <c r="I8734" s="5" t="str">
        <f t="shared" si="680"/>
        <v xml:space="preserve"> </v>
      </c>
      <c r="J8734" s="5">
        <f t="shared" si="681"/>
        <v>1</v>
      </c>
      <c r="K8734" s="5">
        <f t="shared" si="682"/>
        <v>0</v>
      </c>
      <c r="L8734" s="5">
        <f t="shared" si="683"/>
        <v>1</v>
      </c>
      <c r="N8734" s="8">
        <f>VLOOKUP(C8734,'data indicadores nacional'!$A$2:$J$24,10,FALSE)</f>
        <v>12</v>
      </c>
      <c r="O8734" t="str">
        <f t="shared" si="684"/>
        <v xml:space="preserve"> </v>
      </c>
    </row>
    <row r="8735" spans="1:15">
      <c r="A8735" t="s">
        <v>124</v>
      </c>
      <c r="B8735" t="s">
        <v>988</v>
      </c>
      <c r="C8735" t="s">
        <v>88</v>
      </c>
      <c r="D8735" s="8">
        <v>2.7093596059113301</v>
      </c>
      <c r="E8735" s="8">
        <v>3.3980582524271843</v>
      </c>
      <c r="F8735" s="8">
        <v>1.0928961748633881</v>
      </c>
      <c r="G8735" t="str">
        <f>VLOOKUP(C8735,'data indicadores nacional'!$A$2:$G$24,7,FALSE)</f>
        <v>abajo</v>
      </c>
      <c r="H8735" s="9">
        <f>VLOOKUP(C8735,'data indicadores nacional'!$A$2:$F$24,6,FALSE)</f>
        <v>0.25026441121950321</v>
      </c>
      <c r="I8735" s="5" t="str">
        <f t="shared" si="680"/>
        <v xml:space="preserve"> </v>
      </c>
      <c r="J8735" s="5">
        <f t="shared" si="681"/>
        <v>1</v>
      </c>
      <c r="K8735" s="5">
        <f t="shared" si="682"/>
        <v>0</v>
      </c>
      <c r="L8735" s="5">
        <f t="shared" si="683"/>
        <v>1</v>
      </c>
      <c r="N8735" s="8">
        <f>VLOOKUP(C8735,'data indicadores nacional'!$A$2:$J$24,10,FALSE)</f>
        <v>10</v>
      </c>
      <c r="O8735" t="str">
        <f t="shared" si="684"/>
        <v xml:space="preserve"> </v>
      </c>
    </row>
    <row r="8736" spans="1:15">
      <c r="A8736" t="s">
        <v>124</v>
      </c>
      <c r="B8736" t="s">
        <v>988</v>
      </c>
      <c r="C8736" t="s">
        <v>89</v>
      </c>
      <c r="D8736" s="8">
        <v>91.729323308270665</v>
      </c>
      <c r="E8736" s="8">
        <v>90.995260663507111</v>
      </c>
      <c r="F8736" s="8">
        <v>87.7659574468085</v>
      </c>
      <c r="G8736" t="str">
        <f>VLOOKUP(C8736,'data indicadores nacional'!$A$2:$G$24,7,FALSE)</f>
        <v>arriba</v>
      </c>
      <c r="H8736" s="9">
        <f>VLOOKUP(C8736,'data indicadores nacional'!$A$2:$F$24,6,FALSE)</f>
        <v>2.7490434366534529</v>
      </c>
      <c r="I8736" s="5" t="str">
        <f t="shared" si="680"/>
        <v>alarma</v>
      </c>
      <c r="J8736" s="5">
        <f t="shared" si="681"/>
        <v>0</v>
      </c>
      <c r="K8736" s="5">
        <f t="shared" si="682"/>
        <v>1</v>
      </c>
      <c r="L8736" s="5">
        <f t="shared" si="683"/>
        <v>1</v>
      </c>
      <c r="N8736" s="8">
        <f>VLOOKUP(C8736,'data indicadores nacional'!$A$2:$J$24,10,FALSE)</f>
        <v>95</v>
      </c>
      <c r="O8736" t="str">
        <f t="shared" si="684"/>
        <v>alarma</v>
      </c>
    </row>
    <row r="8737" spans="1:15">
      <c r="A8737" t="s">
        <v>124</v>
      </c>
      <c r="B8737" t="s">
        <v>988</v>
      </c>
      <c r="C8737" t="s">
        <v>90</v>
      </c>
      <c r="D8737" s="8">
        <v>75</v>
      </c>
      <c r="F8737" s="8">
        <v>100</v>
      </c>
      <c r="G8737" t="str">
        <f>VLOOKUP(C8737,'data indicadores nacional'!$A$2:$G$24,7,FALSE)</f>
        <v>abajo</v>
      </c>
      <c r="H8737" s="9">
        <f>VLOOKUP(C8737,'data indicadores nacional'!$A$2:$F$24,6,FALSE)</f>
        <v>2.2832114202799096</v>
      </c>
      <c r="I8737" s="5" t="str">
        <f t="shared" si="680"/>
        <v>alarma</v>
      </c>
      <c r="J8737" s="5">
        <f t="shared" si="681"/>
        <v>0</v>
      </c>
      <c r="K8737" s="5">
        <f t="shared" si="682"/>
        <v>1</v>
      </c>
      <c r="L8737" s="5">
        <f t="shared" si="683"/>
        <v>1</v>
      </c>
      <c r="N8737" s="8" t="str">
        <f>VLOOKUP(C8737,'data indicadores nacional'!$A$2:$J$24,10,FALSE)</f>
        <v>-</v>
      </c>
      <c r="O8737" t="str">
        <f t="shared" si="684"/>
        <v xml:space="preserve"> </v>
      </c>
    </row>
    <row r="8738" spans="1:15">
      <c r="A8738" t="s">
        <v>124</v>
      </c>
      <c r="B8738" t="s">
        <v>988</v>
      </c>
      <c r="C8738" t="s">
        <v>91</v>
      </c>
      <c r="D8738" s="8">
        <v>99.040767386091119</v>
      </c>
      <c r="E8738" s="8">
        <v>98.578199052132703</v>
      </c>
      <c r="F8738" s="8">
        <v>99.468085106382972</v>
      </c>
      <c r="G8738" t="str">
        <f>VLOOKUP(C8738,'data indicadores nacional'!$A$2:$G$24,7,FALSE)</f>
        <v>arriba</v>
      </c>
      <c r="H8738" s="9">
        <f>VLOOKUP(C8738,'data indicadores nacional'!$A$2:$F$24,6,FALSE)</f>
        <v>0.72595219758941765</v>
      </c>
      <c r="I8738" s="5" t="str">
        <f t="shared" si="680"/>
        <v xml:space="preserve"> </v>
      </c>
      <c r="J8738" s="5">
        <f t="shared" si="681"/>
        <v>1</v>
      </c>
      <c r="K8738" s="5">
        <f t="shared" si="682"/>
        <v>0</v>
      </c>
      <c r="L8738" s="5">
        <f t="shared" si="683"/>
        <v>1</v>
      </c>
      <c r="N8738" s="8" t="str">
        <f>VLOOKUP(C8738,'data indicadores nacional'!$A$2:$J$24,10,FALSE)</f>
        <v>-</v>
      </c>
      <c r="O8738" t="str">
        <f t="shared" si="684"/>
        <v xml:space="preserve"> </v>
      </c>
    </row>
    <row r="8739" spans="1:15">
      <c r="A8739" t="s">
        <v>124</v>
      </c>
      <c r="B8739" t="s">
        <v>988</v>
      </c>
      <c r="C8739" t="s">
        <v>93</v>
      </c>
      <c r="D8739" s="8">
        <v>0.23980815347721821</v>
      </c>
      <c r="F8739" s="8">
        <v>0.53191489361702127</v>
      </c>
      <c r="G8739" t="str">
        <f>VLOOKUP(C8739,'data indicadores nacional'!$A$2:$G$24,7,FALSE)</f>
        <v>abajo</v>
      </c>
      <c r="H8739" s="9">
        <f>VLOOKUP(C8739,'data indicadores nacional'!$A$2:$F$24,6,FALSE)</f>
        <v>3.3766595341714022E-2</v>
      </c>
      <c r="I8739" s="5" t="str">
        <f t="shared" si="680"/>
        <v>alarma</v>
      </c>
      <c r="J8739" s="5">
        <f t="shared" si="681"/>
        <v>0</v>
      </c>
      <c r="K8739" s="5">
        <f t="shared" si="682"/>
        <v>1</v>
      </c>
      <c r="L8739" s="5">
        <f t="shared" si="683"/>
        <v>1</v>
      </c>
      <c r="N8739" s="8">
        <f>VLOOKUP(C8739,'data indicadores nacional'!$A$2:$J$24,10,FALSE)</f>
        <v>15</v>
      </c>
      <c r="O8739" t="str">
        <f t="shared" si="684"/>
        <v xml:space="preserve"> </v>
      </c>
    </row>
    <row r="8740" spans="1:15">
      <c r="A8740" t="s">
        <v>124</v>
      </c>
      <c r="B8740" t="s">
        <v>988</v>
      </c>
      <c r="C8740" t="s">
        <v>94</v>
      </c>
      <c r="D8740" s="8">
        <v>6.1247002398081536</v>
      </c>
      <c r="E8740" s="8">
        <v>6.6303317535545023</v>
      </c>
      <c r="F8740" s="8">
        <v>6.7180851063829783</v>
      </c>
      <c r="G8740" t="str">
        <f>VLOOKUP(C8740,'data indicadores nacional'!$A$2:$G$24,7,FALSE)</f>
        <v>arriba</v>
      </c>
      <c r="H8740" s="9">
        <f>VLOOKUP(C8740,'data indicadores nacional'!$A$2:$F$24,6,FALSE)</f>
        <v>0.23219145011705353</v>
      </c>
      <c r="I8740" s="5" t="str">
        <f t="shared" si="680"/>
        <v xml:space="preserve"> </v>
      </c>
      <c r="J8740" s="5">
        <f t="shared" si="681"/>
        <v>1</v>
      </c>
      <c r="K8740" s="5">
        <f t="shared" si="682"/>
        <v>0</v>
      </c>
      <c r="L8740" s="5">
        <f t="shared" si="683"/>
        <v>1</v>
      </c>
      <c r="N8740" s="8" t="str">
        <f>VLOOKUP(C8740,'data indicadores nacional'!$A$2:$J$24,10,FALSE)</f>
        <v>-</v>
      </c>
      <c r="O8740" t="str">
        <f t="shared" si="684"/>
        <v xml:space="preserve"> </v>
      </c>
    </row>
    <row r="8741" spans="1:15">
      <c r="A8741" t="s">
        <v>124</v>
      </c>
      <c r="B8741" t="s">
        <v>988</v>
      </c>
      <c r="C8741" t="s">
        <v>95</v>
      </c>
      <c r="D8741" s="8">
        <v>13.189448441247004</v>
      </c>
      <c r="E8741" s="8">
        <v>15.165876777251185</v>
      </c>
      <c r="F8741" s="8">
        <v>11.702127659574469</v>
      </c>
      <c r="G8741" t="str">
        <f>VLOOKUP(C8741,'data indicadores nacional'!$A$2:$G$24,7,FALSE)</f>
        <v>abajo</v>
      </c>
      <c r="H8741" s="9">
        <f>VLOOKUP(C8741,'data indicadores nacional'!$A$2:$F$24,6,FALSE)</f>
        <v>1.7199886991149187</v>
      </c>
      <c r="I8741" s="5" t="str">
        <f t="shared" si="680"/>
        <v xml:space="preserve"> </v>
      </c>
      <c r="J8741" s="5">
        <f t="shared" si="681"/>
        <v>1</v>
      </c>
      <c r="K8741" s="5">
        <f t="shared" si="682"/>
        <v>0</v>
      </c>
      <c r="L8741" s="5">
        <f t="shared" si="683"/>
        <v>1</v>
      </c>
      <c r="N8741" s="8">
        <f>VLOOKUP(C8741,'data indicadores nacional'!$A$2:$J$24,10,FALSE)</f>
        <v>15</v>
      </c>
      <c r="O8741" t="str">
        <f t="shared" si="684"/>
        <v xml:space="preserve"> </v>
      </c>
    </row>
    <row r="8742" spans="1:15">
      <c r="A8742" t="s">
        <v>124</v>
      </c>
      <c r="B8742" t="s">
        <v>988</v>
      </c>
      <c r="C8742" t="s">
        <v>97</v>
      </c>
      <c r="D8742" s="8">
        <v>1.2341869793273681</v>
      </c>
      <c r="E8742" s="8">
        <v>0.37636432066240122</v>
      </c>
      <c r="F8742" s="8">
        <v>0.38182512409316532</v>
      </c>
      <c r="G8742" t="str">
        <f>VLOOKUP(C8742,'data indicadores nacional'!$A$2:$G$24,7,FALSE)</f>
        <v>abajo</v>
      </c>
      <c r="H8742" s="9">
        <f>VLOOKUP(C8742,'data indicadores nacional'!$A$2:$F$24,6,FALSE)</f>
        <v>0.35698528124504503</v>
      </c>
      <c r="I8742" s="5" t="str">
        <f t="shared" si="680"/>
        <v>alarma</v>
      </c>
      <c r="J8742" s="5">
        <f t="shared" si="681"/>
        <v>1</v>
      </c>
      <c r="K8742" s="5">
        <f t="shared" si="682"/>
        <v>0</v>
      </c>
      <c r="L8742" s="5">
        <f t="shared" si="683"/>
        <v>1</v>
      </c>
      <c r="N8742" s="8">
        <f>VLOOKUP(C8742,'data indicadores nacional'!$A$2:$J$24,10,FALSE)</f>
        <v>61</v>
      </c>
      <c r="O8742" t="str">
        <f t="shared" si="684"/>
        <v xml:space="preserve"> </v>
      </c>
    </row>
    <row r="8743" spans="1:15">
      <c r="A8743" t="s">
        <v>124</v>
      </c>
      <c r="B8743" t="s">
        <v>988</v>
      </c>
      <c r="C8743" t="s">
        <v>98</v>
      </c>
      <c r="D8743" s="8">
        <v>17.595307917888565</v>
      </c>
      <c r="E8743" s="8">
        <v>9.9396521121760735</v>
      </c>
      <c r="F8743" s="8">
        <v>9.4066570188133145</v>
      </c>
      <c r="G8743" t="str">
        <f>VLOOKUP(C8743,'data indicadores nacional'!$A$2:$G$24,7,FALSE)</f>
        <v>abajo</v>
      </c>
      <c r="H8743" s="9">
        <f>VLOOKUP(C8743,'data indicadores nacional'!$A$2:$F$24,6,FALSE)</f>
        <v>3.4897517565506893</v>
      </c>
      <c r="I8743" s="5" t="str">
        <f t="shared" si="680"/>
        <v xml:space="preserve"> </v>
      </c>
      <c r="J8743" s="5">
        <f t="shared" si="681"/>
        <v>1</v>
      </c>
      <c r="K8743" s="5">
        <f t="shared" si="682"/>
        <v>0</v>
      </c>
      <c r="L8743" s="5">
        <f t="shared" si="683"/>
        <v>1</v>
      </c>
      <c r="N8743" s="8">
        <f>VLOOKUP(C8743,'data indicadores nacional'!$A$2:$J$24,10,FALSE)</f>
        <v>61</v>
      </c>
      <c r="O8743" t="str">
        <f t="shared" si="684"/>
        <v xml:space="preserve"> </v>
      </c>
    </row>
    <row r="8744" spans="1:15">
      <c r="A8744" t="s">
        <v>124</v>
      </c>
      <c r="B8744" t="s">
        <v>988</v>
      </c>
      <c r="C8744" t="s">
        <v>99</v>
      </c>
      <c r="D8744" s="8">
        <v>33.971587399629406</v>
      </c>
      <c r="E8744" s="8">
        <v>18.474974806852536</v>
      </c>
      <c r="F8744" s="8">
        <v>17.531797868683398</v>
      </c>
      <c r="G8744" t="str">
        <f>VLOOKUP(C8744,'data indicadores nacional'!$A$2:$G$24,7,FALSE)</f>
        <v>abajo</v>
      </c>
      <c r="H8744" s="9">
        <f>VLOOKUP(C8744,'data indicadores nacional'!$A$2:$F$24,6,FALSE)</f>
        <v>7.5200278194544445</v>
      </c>
      <c r="I8744" s="5" t="str">
        <f t="shared" si="680"/>
        <v xml:space="preserve"> </v>
      </c>
      <c r="J8744" s="5">
        <f t="shared" si="681"/>
        <v>1</v>
      </c>
      <c r="K8744" s="5">
        <f t="shared" si="682"/>
        <v>0</v>
      </c>
      <c r="L8744" s="5">
        <f t="shared" si="683"/>
        <v>1</v>
      </c>
      <c r="N8744" s="8">
        <f>VLOOKUP(C8744,'data indicadores nacional'!$A$2:$J$24,10,FALSE)</f>
        <v>61</v>
      </c>
      <c r="O8744" t="str">
        <f t="shared" si="684"/>
        <v xml:space="preserve"> </v>
      </c>
    </row>
    <row r="8745" spans="1:15">
      <c r="A8745" t="s">
        <v>124</v>
      </c>
      <c r="B8745" t="s">
        <v>988</v>
      </c>
      <c r="C8745" t="s">
        <v>100</v>
      </c>
      <c r="D8745" s="8">
        <v>4.796163069544364</v>
      </c>
      <c r="E8745" s="8">
        <v>14.218009478672984</v>
      </c>
      <c r="F8745" s="8">
        <v>5.3191489361702127</v>
      </c>
      <c r="G8745" t="str">
        <f>VLOOKUP(C8745,'data indicadores nacional'!$A$2:$G$24,7,FALSE)</f>
        <v>abajo</v>
      </c>
      <c r="H8745" s="9">
        <f>VLOOKUP(C8745,'data indicadores nacional'!$A$2:$F$24,6,FALSE)</f>
        <v>1.7895311097465236</v>
      </c>
      <c r="I8745" s="5" t="str">
        <f t="shared" si="680"/>
        <v xml:space="preserve"> </v>
      </c>
      <c r="J8745" s="5">
        <f t="shared" si="681"/>
        <v>0</v>
      </c>
      <c r="K8745" s="5">
        <f t="shared" si="682"/>
        <v>1</v>
      </c>
      <c r="L8745" s="5">
        <f t="shared" si="683"/>
        <v>1</v>
      </c>
      <c r="N8745" s="8">
        <f>VLOOKUP(C8745,'data indicadores nacional'!$A$2:$J$24,10,FALSE)</f>
        <v>15</v>
      </c>
      <c r="O8745" t="str">
        <f t="shared" si="684"/>
        <v xml:space="preserve"> </v>
      </c>
    </row>
    <row r="8746" spans="1:15">
      <c r="A8746" t="s">
        <v>124</v>
      </c>
      <c r="B8746" t="s">
        <v>988</v>
      </c>
      <c r="C8746" t="s">
        <v>101</v>
      </c>
      <c r="D8746" s="8">
        <v>2.398081534772182</v>
      </c>
      <c r="E8746" s="8">
        <v>9.4786729857819907</v>
      </c>
      <c r="G8746" t="str">
        <f>VLOOKUP(C8746,'data indicadores nacional'!$A$2:$G$24,7,FALSE)</f>
        <v>abajo</v>
      </c>
      <c r="H8746" s="9">
        <f>VLOOKUP(C8746,'data indicadores nacional'!$A$2:$F$24,6,FALSE)</f>
        <v>1.3238688071947835</v>
      </c>
      <c r="I8746" s="5" t="str">
        <f t="shared" si="680"/>
        <v xml:space="preserve"> </v>
      </c>
      <c r="J8746" s="5">
        <f t="shared" si="681"/>
        <v>1</v>
      </c>
      <c r="K8746" s="5">
        <f t="shared" si="682"/>
        <v>0</v>
      </c>
      <c r="L8746" s="5">
        <f t="shared" si="683"/>
        <v>1</v>
      </c>
      <c r="N8746" s="8">
        <f>VLOOKUP(C8746,'data indicadores nacional'!$A$2:$J$24,10,FALSE)</f>
        <v>12</v>
      </c>
      <c r="O8746" t="str">
        <f t="shared" si="684"/>
        <v xml:space="preserve"> </v>
      </c>
    </row>
    <row r="8747" spans="1:15">
      <c r="A8747" t="s">
        <v>124</v>
      </c>
      <c r="B8747" t="s">
        <v>988</v>
      </c>
      <c r="C8747" t="s">
        <v>104</v>
      </c>
      <c r="D8747" s="8">
        <v>11.876484560570072</v>
      </c>
      <c r="E8747" s="8">
        <v>9.3896713615023479</v>
      </c>
      <c r="G8747" t="str">
        <f>VLOOKUP(C8747,'data indicadores nacional'!$A$2:$G$24,7,FALSE)</f>
        <v>abajo</v>
      </c>
      <c r="H8747" s="9">
        <f>VLOOKUP(C8747,'data indicadores nacional'!$A$2:$F$24,6,FALSE)</f>
        <v>0.3966802220902198</v>
      </c>
      <c r="I8747" s="5" t="str">
        <f t="shared" si="680"/>
        <v xml:space="preserve"> </v>
      </c>
      <c r="J8747" s="5">
        <f t="shared" si="681"/>
        <v>1</v>
      </c>
      <c r="K8747" s="5">
        <f t="shared" si="682"/>
        <v>0</v>
      </c>
      <c r="L8747" s="5">
        <f t="shared" si="683"/>
        <v>1</v>
      </c>
      <c r="N8747" s="8">
        <f>VLOOKUP(C8747,'data indicadores nacional'!$A$2:$J$24,10,FALSE)</f>
        <v>12</v>
      </c>
      <c r="O8747" t="str">
        <f t="shared" si="684"/>
        <v xml:space="preserve"> </v>
      </c>
    </row>
    <row r="8748" spans="1:15">
      <c r="A8748" t="s">
        <v>124</v>
      </c>
      <c r="B8748" t="s">
        <v>989</v>
      </c>
      <c r="C8748" t="s">
        <v>88</v>
      </c>
      <c r="D8748" s="8">
        <v>11.475409836065573</v>
      </c>
      <c r="F8748" s="8">
        <v>6.666666666666667</v>
      </c>
      <c r="G8748" t="str">
        <f>VLOOKUP(C8748,'data indicadores nacional'!$A$2:$G$24,7,FALSE)</f>
        <v>abajo</v>
      </c>
      <c r="H8748" s="9">
        <f>VLOOKUP(C8748,'data indicadores nacional'!$A$2:$F$24,6,FALSE)</f>
        <v>0.25026441121950321</v>
      </c>
      <c r="I8748" s="5" t="str">
        <f t="shared" si="680"/>
        <v>alarma</v>
      </c>
      <c r="J8748" s="5">
        <f t="shared" si="681"/>
        <v>1</v>
      </c>
      <c r="K8748" s="5">
        <f t="shared" si="682"/>
        <v>0</v>
      </c>
      <c r="L8748" s="5">
        <f t="shared" si="683"/>
        <v>1</v>
      </c>
      <c r="N8748" s="8">
        <f>VLOOKUP(C8748,'data indicadores nacional'!$A$2:$J$24,10,FALSE)</f>
        <v>10</v>
      </c>
      <c r="O8748" t="str">
        <f t="shared" si="684"/>
        <v xml:space="preserve"> </v>
      </c>
    </row>
    <row r="8749" spans="1:15">
      <c r="A8749" t="s">
        <v>124</v>
      </c>
      <c r="B8749" t="s">
        <v>989</v>
      </c>
      <c r="C8749" t="s">
        <v>89</v>
      </c>
      <c r="D8749" s="8">
        <v>91.379310344827587</v>
      </c>
      <c r="E8749" s="8">
        <v>92.307692307692307</v>
      </c>
      <c r="F8749" s="8">
        <v>88.235294117647058</v>
      </c>
      <c r="G8749" t="str">
        <f>VLOOKUP(C8749,'data indicadores nacional'!$A$2:$G$24,7,FALSE)</f>
        <v>arriba</v>
      </c>
      <c r="H8749" s="9">
        <f>VLOOKUP(C8749,'data indicadores nacional'!$A$2:$F$24,6,FALSE)</f>
        <v>2.7490434366534529</v>
      </c>
      <c r="I8749" s="5" t="str">
        <f t="shared" si="680"/>
        <v>alarma</v>
      </c>
      <c r="J8749" s="5">
        <f t="shared" si="681"/>
        <v>0</v>
      </c>
      <c r="K8749" s="5">
        <f t="shared" si="682"/>
        <v>1</v>
      </c>
      <c r="L8749" s="5">
        <f t="shared" si="683"/>
        <v>1</v>
      </c>
      <c r="N8749" s="8">
        <f>VLOOKUP(C8749,'data indicadores nacional'!$A$2:$J$24,10,FALSE)</f>
        <v>95</v>
      </c>
      <c r="O8749" t="str">
        <f t="shared" si="684"/>
        <v>alarma</v>
      </c>
    </row>
    <row r="8750" spans="1:15">
      <c r="A8750" t="s">
        <v>124</v>
      </c>
      <c r="B8750" t="s">
        <v>989</v>
      </c>
      <c r="C8750" t="s">
        <v>91</v>
      </c>
      <c r="D8750" s="8">
        <v>92.063492063492063</v>
      </c>
      <c r="E8750" s="8">
        <v>92.307692307692307</v>
      </c>
      <c r="F8750" s="8">
        <v>88.235294117647058</v>
      </c>
      <c r="G8750" t="str">
        <f>VLOOKUP(C8750,'data indicadores nacional'!$A$2:$G$24,7,FALSE)</f>
        <v>arriba</v>
      </c>
      <c r="H8750" s="9">
        <f>VLOOKUP(C8750,'data indicadores nacional'!$A$2:$F$24,6,FALSE)</f>
        <v>0.72595219758941765</v>
      </c>
      <c r="I8750" s="5" t="str">
        <f t="shared" si="680"/>
        <v>alarma</v>
      </c>
      <c r="J8750" s="5">
        <f t="shared" si="681"/>
        <v>0</v>
      </c>
      <c r="K8750" s="5">
        <f t="shared" si="682"/>
        <v>1</v>
      </c>
      <c r="L8750" s="5">
        <f t="shared" si="683"/>
        <v>1</v>
      </c>
      <c r="N8750" s="8" t="str">
        <f>VLOOKUP(C8750,'data indicadores nacional'!$A$2:$J$24,10,FALSE)</f>
        <v>-</v>
      </c>
      <c r="O8750" t="str">
        <f t="shared" si="684"/>
        <v xml:space="preserve"> </v>
      </c>
    </row>
    <row r="8751" spans="1:15">
      <c r="A8751" t="s">
        <v>124</v>
      </c>
      <c r="B8751" t="s">
        <v>989</v>
      </c>
      <c r="C8751" t="s">
        <v>94</v>
      </c>
      <c r="D8751" s="8">
        <v>5.9682539682539684</v>
      </c>
      <c r="E8751" s="8">
        <v>7.4230769230769234</v>
      </c>
      <c r="F8751" s="8">
        <v>6.7647058823529411</v>
      </c>
      <c r="G8751" t="str">
        <f>VLOOKUP(C8751,'data indicadores nacional'!$A$2:$G$24,7,FALSE)</f>
        <v>arriba</v>
      </c>
      <c r="H8751" s="9">
        <f>VLOOKUP(C8751,'data indicadores nacional'!$A$2:$F$24,6,FALSE)</f>
        <v>0.23219145011705353</v>
      </c>
      <c r="I8751" s="5" t="str">
        <f t="shared" si="680"/>
        <v>alarma</v>
      </c>
      <c r="J8751" s="5">
        <f t="shared" si="681"/>
        <v>1</v>
      </c>
      <c r="K8751" s="5">
        <f t="shared" si="682"/>
        <v>0</v>
      </c>
      <c r="L8751" s="5">
        <f t="shared" si="683"/>
        <v>1</v>
      </c>
      <c r="N8751" s="8" t="str">
        <f>VLOOKUP(C8751,'data indicadores nacional'!$A$2:$J$24,10,FALSE)</f>
        <v>-</v>
      </c>
      <c r="O8751" t="str">
        <f t="shared" si="684"/>
        <v xml:space="preserve"> </v>
      </c>
    </row>
    <row r="8752" spans="1:15">
      <c r="A8752" t="s">
        <v>124</v>
      </c>
      <c r="B8752" t="s">
        <v>989</v>
      </c>
      <c r="C8752" t="s">
        <v>95</v>
      </c>
      <c r="D8752" s="8">
        <v>9.5238095238095237</v>
      </c>
      <c r="E8752" s="8">
        <v>19.230769230769234</v>
      </c>
      <c r="F8752" s="8">
        <v>5.8823529411764701</v>
      </c>
      <c r="G8752" t="str">
        <f>VLOOKUP(C8752,'data indicadores nacional'!$A$2:$G$24,7,FALSE)</f>
        <v>abajo</v>
      </c>
      <c r="H8752" s="9">
        <f>VLOOKUP(C8752,'data indicadores nacional'!$A$2:$F$24,6,FALSE)</f>
        <v>1.7199886991149187</v>
      </c>
      <c r="I8752" s="5" t="str">
        <f t="shared" si="680"/>
        <v xml:space="preserve"> </v>
      </c>
      <c r="J8752" s="5">
        <f t="shared" si="681"/>
        <v>1</v>
      </c>
      <c r="K8752" s="5">
        <f t="shared" si="682"/>
        <v>0</v>
      </c>
      <c r="L8752" s="5">
        <f t="shared" si="683"/>
        <v>1</v>
      </c>
      <c r="N8752" s="8">
        <f>VLOOKUP(C8752,'data indicadores nacional'!$A$2:$J$24,10,FALSE)</f>
        <v>15</v>
      </c>
      <c r="O8752" t="str">
        <f t="shared" si="684"/>
        <v xml:space="preserve"> </v>
      </c>
    </row>
    <row r="8753" spans="1:15">
      <c r="A8753" t="s">
        <v>124</v>
      </c>
      <c r="B8753" t="s">
        <v>989</v>
      </c>
      <c r="C8753" t="s">
        <v>97</v>
      </c>
      <c r="D8753" s="8">
        <v>1.4005602240896358</v>
      </c>
      <c r="G8753" t="str">
        <f>VLOOKUP(C8753,'data indicadores nacional'!$A$2:$G$24,7,FALSE)</f>
        <v>abajo</v>
      </c>
      <c r="H8753" s="9">
        <f>VLOOKUP(C8753,'data indicadores nacional'!$A$2:$F$24,6,FALSE)</f>
        <v>0.35698528124504503</v>
      </c>
      <c r="I8753" s="5" t="str">
        <f t="shared" si="680"/>
        <v xml:space="preserve"> </v>
      </c>
      <c r="J8753" s="5">
        <f t="shared" si="681"/>
        <v>1</v>
      </c>
      <c r="K8753" s="5">
        <f t="shared" si="682"/>
        <v>0</v>
      </c>
      <c r="L8753" s="5">
        <f t="shared" si="683"/>
        <v>1</v>
      </c>
      <c r="N8753" s="8">
        <f>VLOOKUP(C8753,'data indicadores nacional'!$A$2:$J$24,10,FALSE)</f>
        <v>61</v>
      </c>
      <c r="O8753" t="str">
        <f t="shared" si="684"/>
        <v xml:space="preserve"> </v>
      </c>
    </row>
    <row r="8754" spans="1:15">
      <c r="A8754" t="s">
        <v>124</v>
      </c>
      <c r="B8754" t="s">
        <v>989</v>
      </c>
      <c r="C8754" t="s">
        <v>98</v>
      </c>
      <c r="D8754" s="8">
        <v>10.691375623663578</v>
      </c>
      <c r="E8754" s="8">
        <v>11.282051282051283</v>
      </c>
      <c r="F8754" s="8">
        <v>5.2576235541535228</v>
      </c>
      <c r="G8754" t="str">
        <f>VLOOKUP(C8754,'data indicadores nacional'!$A$2:$G$24,7,FALSE)</f>
        <v>abajo</v>
      </c>
      <c r="H8754" s="9">
        <f>VLOOKUP(C8754,'data indicadores nacional'!$A$2:$F$24,6,FALSE)</f>
        <v>3.4897517565506893</v>
      </c>
      <c r="I8754" s="5" t="str">
        <f t="shared" si="680"/>
        <v xml:space="preserve"> </v>
      </c>
      <c r="J8754" s="5">
        <f t="shared" si="681"/>
        <v>1</v>
      </c>
      <c r="K8754" s="5">
        <f t="shared" si="682"/>
        <v>0</v>
      </c>
      <c r="L8754" s="5">
        <f t="shared" si="683"/>
        <v>1</v>
      </c>
      <c r="N8754" s="8">
        <f>VLOOKUP(C8754,'data indicadores nacional'!$A$2:$J$24,10,FALSE)</f>
        <v>61</v>
      </c>
      <c r="O8754" t="str">
        <f t="shared" si="684"/>
        <v xml:space="preserve"> </v>
      </c>
    </row>
    <row r="8755" spans="1:15">
      <c r="A8755" t="s">
        <v>124</v>
      </c>
      <c r="B8755" t="s">
        <v>989</v>
      </c>
      <c r="C8755" t="s">
        <v>99</v>
      </c>
      <c r="D8755" s="8">
        <v>20.319303338171263</v>
      </c>
      <c r="E8755" s="8">
        <v>22.448979591836732</v>
      </c>
      <c r="F8755" s="8">
        <v>10.504201680672269</v>
      </c>
      <c r="G8755" t="str">
        <f>VLOOKUP(C8755,'data indicadores nacional'!$A$2:$G$24,7,FALSE)</f>
        <v>abajo</v>
      </c>
      <c r="H8755" s="9">
        <f>VLOOKUP(C8755,'data indicadores nacional'!$A$2:$F$24,6,FALSE)</f>
        <v>7.5200278194544445</v>
      </c>
      <c r="I8755" s="5" t="str">
        <f t="shared" si="680"/>
        <v xml:space="preserve"> </v>
      </c>
      <c r="J8755" s="5">
        <f t="shared" si="681"/>
        <v>1</v>
      </c>
      <c r="K8755" s="5">
        <f t="shared" si="682"/>
        <v>0</v>
      </c>
      <c r="L8755" s="5">
        <f t="shared" si="683"/>
        <v>1</v>
      </c>
      <c r="N8755" s="8">
        <f>VLOOKUP(C8755,'data indicadores nacional'!$A$2:$J$24,10,FALSE)</f>
        <v>61</v>
      </c>
      <c r="O8755" t="str">
        <f t="shared" si="684"/>
        <v xml:space="preserve"> </v>
      </c>
    </row>
    <row r="8756" spans="1:15">
      <c r="A8756" t="s">
        <v>124</v>
      </c>
      <c r="B8756" t="s">
        <v>989</v>
      </c>
      <c r="C8756" t="s">
        <v>100</v>
      </c>
      <c r="D8756" s="8">
        <v>15.873015873015872</v>
      </c>
      <c r="E8756" s="8">
        <v>38.461538461538467</v>
      </c>
      <c r="G8756" t="str">
        <f>VLOOKUP(C8756,'data indicadores nacional'!$A$2:$G$24,7,FALSE)</f>
        <v>abajo</v>
      </c>
      <c r="H8756" s="9">
        <f>VLOOKUP(C8756,'data indicadores nacional'!$A$2:$F$24,6,FALSE)</f>
        <v>1.7895311097465236</v>
      </c>
      <c r="I8756" s="5" t="str">
        <f t="shared" si="680"/>
        <v xml:space="preserve"> </v>
      </c>
      <c r="J8756" s="5">
        <f t="shared" si="681"/>
        <v>1</v>
      </c>
      <c r="K8756" s="5">
        <f t="shared" si="682"/>
        <v>0</v>
      </c>
      <c r="L8756" s="5">
        <f t="shared" si="683"/>
        <v>1</v>
      </c>
      <c r="N8756" s="8">
        <f>VLOOKUP(C8756,'data indicadores nacional'!$A$2:$J$24,10,FALSE)</f>
        <v>15</v>
      </c>
      <c r="O8756" t="str">
        <f t="shared" si="684"/>
        <v xml:space="preserve"> </v>
      </c>
    </row>
    <row r="8757" spans="1:15">
      <c r="A8757" t="s">
        <v>124</v>
      </c>
      <c r="B8757" t="s">
        <v>989</v>
      </c>
      <c r="C8757" t="s">
        <v>101</v>
      </c>
      <c r="E8757" s="8">
        <v>38.461538461538467</v>
      </c>
      <c r="G8757" t="str">
        <f>VLOOKUP(C8757,'data indicadores nacional'!$A$2:$G$24,7,FALSE)</f>
        <v>abajo</v>
      </c>
      <c r="H8757" s="9">
        <f>VLOOKUP(C8757,'data indicadores nacional'!$A$2:$F$24,6,FALSE)</f>
        <v>1.3238688071947835</v>
      </c>
      <c r="I8757" s="5" t="str">
        <f t="shared" si="680"/>
        <v xml:space="preserve"> </v>
      </c>
      <c r="J8757" s="5">
        <f t="shared" si="681"/>
        <v>0</v>
      </c>
      <c r="K8757" s="5">
        <f t="shared" si="682"/>
        <v>0</v>
      </c>
      <c r="L8757" s="5">
        <f t="shared" si="683"/>
        <v>0</v>
      </c>
      <c r="N8757" s="8">
        <f>VLOOKUP(C8757,'data indicadores nacional'!$A$2:$J$24,10,FALSE)</f>
        <v>12</v>
      </c>
      <c r="O8757" t="str">
        <f t="shared" si="684"/>
        <v xml:space="preserve"> </v>
      </c>
    </row>
    <row r="8758" spans="1:15">
      <c r="A8758" t="s">
        <v>125</v>
      </c>
      <c r="B8758" t="s">
        <v>990</v>
      </c>
      <c r="C8758" t="s">
        <v>88</v>
      </c>
      <c r="D8758" s="8">
        <v>3.5166730548102723</v>
      </c>
      <c r="E8758" s="8">
        <v>3.2956844234659473</v>
      </c>
      <c r="F8758" s="8">
        <v>3.5678620063549706</v>
      </c>
      <c r="G8758" t="str">
        <f>VLOOKUP(C8758,'data indicadores nacional'!$A$2:$G$24,7,FALSE)</f>
        <v>abajo</v>
      </c>
      <c r="H8758" s="9">
        <f>VLOOKUP(C8758,'data indicadores nacional'!$A$2:$F$24,6,FALSE)</f>
        <v>0.25026441121950321</v>
      </c>
      <c r="I8758" s="5" t="str">
        <f t="shared" si="680"/>
        <v>alarma</v>
      </c>
      <c r="J8758" s="5">
        <f t="shared" si="681"/>
        <v>0</v>
      </c>
      <c r="K8758" s="5">
        <f t="shared" si="682"/>
        <v>1</v>
      </c>
      <c r="L8758" s="5">
        <f t="shared" si="683"/>
        <v>1</v>
      </c>
      <c r="N8758" s="8">
        <f>VLOOKUP(C8758,'data indicadores nacional'!$A$2:$J$24,10,FALSE)</f>
        <v>10</v>
      </c>
      <c r="O8758" t="str">
        <f t="shared" si="684"/>
        <v xml:space="preserve"> </v>
      </c>
    </row>
    <row r="8759" spans="1:15">
      <c r="A8759" t="s">
        <v>125</v>
      </c>
      <c r="B8759" t="s">
        <v>990</v>
      </c>
      <c r="C8759" t="s">
        <v>89</v>
      </c>
      <c r="D8759" s="8">
        <v>90.977698634783337</v>
      </c>
      <c r="E8759" s="8">
        <v>90.852769679300295</v>
      </c>
      <c r="F8759" s="8">
        <v>86.04068857589985</v>
      </c>
      <c r="G8759" t="str">
        <f>VLOOKUP(C8759,'data indicadores nacional'!$A$2:$G$24,7,FALSE)</f>
        <v>arriba</v>
      </c>
      <c r="H8759" s="9">
        <f>VLOOKUP(C8759,'data indicadores nacional'!$A$2:$F$24,6,FALSE)</f>
        <v>2.7490434366534529</v>
      </c>
      <c r="I8759" s="5" t="str">
        <f t="shared" si="680"/>
        <v>alarma</v>
      </c>
      <c r="J8759" s="5">
        <f t="shared" si="681"/>
        <v>0</v>
      </c>
      <c r="K8759" s="5">
        <f t="shared" si="682"/>
        <v>1</v>
      </c>
      <c r="L8759" s="5">
        <f t="shared" si="683"/>
        <v>1</v>
      </c>
      <c r="N8759" s="8">
        <f>VLOOKUP(C8759,'data indicadores nacional'!$A$2:$J$24,10,FALSE)</f>
        <v>95</v>
      </c>
      <c r="O8759" t="str">
        <f t="shared" si="684"/>
        <v>alarma</v>
      </c>
    </row>
    <row r="8760" spans="1:15">
      <c r="A8760" t="s">
        <v>125</v>
      </c>
      <c r="B8760" t="s">
        <v>990</v>
      </c>
      <c r="C8760" t="s">
        <v>90</v>
      </c>
      <c r="D8760" s="8">
        <v>75</v>
      </c>
      <c r="E8760" s="8">
        <v>59.574468085106382</v>
      </c>
      <c r="F8760" s="8">
        <v>48.648648648648653</v>
      </c>
      <c r="G8760" t="str">
        <f>VLOOKUP(C8760,'data indicadores nacional'!$A$2:$G$24,7,FALSE)</f>
        <v>abajo</v>
      </c>
      <c r="H8760" s="9">
        <f>VLOOKUP(C8760,'data indicadores nacional'!$A$2:$F$24,6,FALSE)</f>
        <v>2.2832114202799096</v>
      </c>
      <c r="I8760" s="5" t="str">
        <f t="shared" si="680"/>
        <v xml:space="preserve"> </v>
      </c>
      <c r="J8760" s="5">
        <f t="shared" si="681"/>
        <v>1</v>
      </c>
      <c r="K8760" s="5">
        <f t="shared" si="682"/>
        <v>0</v>
      </c>
      <c r="L8760" s="5">
        <f t="shared" si="683"/>
        <v>1</v>
      </c>
      <c r="N8760" s="8" t="str">
        <f>VLOOKUP(C8760,'data indicadores nacional'!$A$2:$J$24,10,FALSE)</f>
        <v>-</v>
      </c>
      <c r="O8760" t="str">
        <f t="shared" si="684"/>
        <v xml:space="preserve"> </v>
      </c>
    </row>
    <row r="8761" spans="1:15">
      <c r="A8761" t="s">
        <v>125</v>
      </c>
      <c r="B8761" t="s">
        <v>990</v>
      </c>
      <c r="C8761" t="s">
        <v>91</v>
      </c>
      <c r="D8761" s="8">
        <v>99.858415924044309</v>
      </c>
      <c r="E8761" s="8">
        <v>99.850467289719631</v>
      </c>
      <c r="F8761" s="8">
        <v>99.815793688931606</v>
      </c>
      <c r="G8761" t="str">
        <f>VLOOKUP(C8761,'data indicadores nacional'!$A$2:$G$24,7,FALSE)</f>
        <v>arriba</v>
      </c>
      <c r="H8761" s="9">
        <f>VLOOKUP(C8761,'data indicadores nacional'!$A$2:$F$24,6,FALSE)</f>
        <v>0.72595219758941765</v>
      </c>
      <c r="I8761" s="5" t="str">
        <f t="shared" si="680"/>
        <v>alarma</v>
      </c>
      <c r="J8761" s="5">
        <f t="shared" si="681"/>
        <v>0</v>
      </c>
      <c r="K8761" s="5">
        <f t="shared" si="682"/>
        <v>0</v>
      </c>
      <c r="L8761" s="5">
        <f t="shared" si="683"/>
        <v>0</v>
      </c>
      <c r="N8761" s="8" t="str">
        <f>VLOOKUP(C8761,'data indicadores nacional'!$A$2:$J$24,10,FALSE)</f>
        <v>-</v>
      </c>
      <c r="O8761" t="str">
        <f t="shared" si="684"/>
        <v xml:space="preserve"> </v>
      </c>
    </row>
    <row r="8762" spans="1:15">
      <c r="A8762" t="s">
        <v>125</v>
      </c>
      <c r="B8762" t="s">
        <v>990</v>
      </c>
      <c r="C8762" t="s">
        <v>92</v>
      </c>
      <c r="D8762" s="8">
        <v>58.959162133636433</v>
      </c>
      <c r="E8762" s="8">
        <v>51.271773194373594</v>
      </c>
      <c r="F8762" s="8">
        <v>49.949143259525854</v>
      </c>
      <c r="G8762" t="str">
        <f>VLOOKUP(C8762,'data indicadores nacional'!$A$2:$G$24,7,FALSE)</f>
        <v>abajo</v>
      </c>
      <c r="H8762" s="9">
        <f>VLOOKUP(C8762,'data indicadores nacional'!$A$2:$F$24,6,FALSE)</f>
        <v>2.5040710609700474</v>
      </c>
      <c r="I8762" s="5" t="str">
        <f t="shared" si="680"/>
        <v xml:space="preserve"> </v>
      </c>
      <c r="J8762" s="5">
        <f t="shared" si="681"/>
        <v>1</v>
      </c>
      <c r="K8762" s="5">
        <f t="shared" si="682"/>
        <v>0</v>
      </c>
      <c r="L8762" s="5">
        <f t="shared" si="683"/>
        <v>1</v>
      </c>
      <c r="N8762" s="8" t="str">
        <f>VLOOKUP(C8762,'data indicadores nacional'!$A$2:$J$24,10,FALSE)</f>
        <v>-</v>
      </c>
      <c r="O8762" t="str">
        <f t="shared" si="684"/>
        <v xml:space="preserve"> </v>
      </c>
    </row>
    <row r="8763" spans="1:15">
      <c r="A8763" t="s">
        <v>125</v>
      </c>
      <c r="B8763" t="s">
        <v>990</v>
      </c>
      <c r="C8763" t="s">
        <v>93</v>
      </c>
      <c r="D8763" s="8">
        <v>8.970804110259338E-2</v>
      </c>
      <c r="E8763" s="8">
        <v>8.0169083886014139E-2</v>
      </c>
      <c r="F8763" s="8">
        <v>4.6944683514591974E-2</v>
      </c>
      <c r="G8763" t="str">
        <f>VLOOKUP(C8763,'data indicadores nacional'!$A$2:$G$24,7,FALSE)</f>
        <v>abajo</v>
      </c>
      <c r="H8763" s="9">
        <f>VLOOKUP(C8763,'data indicadores nacional'!$A$2:$F$24,6,FALSE)</f>
        <v>3.3766595341714022E-2</v>
      </c>
      <c r="I8763" s="5" t="str">
        <f t="shared" si="680"/>
        <v xml:space="preserve"> </v>
      </c>
      <c r="J8763" s="5">
        <f t="shared" si="681"/>
        <v>1</v>
      </c>
      <c r="K8763" s="5">
        <f t="shared" si="682"/>
        <v>0</v>
      </c>
      <c r="L8763" s="5">
        <f t="shared" si="683"/>
        <v>1</v>
      </c>
      <c r="N8763" s="8">
        <f>VLOOKUP(C8763,'data indicadores nacional'!$A$2:$J$24,10,FALSE)</f>
        <v>15</v>
      </c>
      <c r="O8763" t="str">
        <f t="shared" si="684"/>
        <v xml:space="preserve"> </v>
      </c>
    </row>
    <row r="8764" spans="1:15">
      <c r="A8764" t="s">
        <v>125</v>
      </c>
      <c r="B8764" t="s">
        <v>990</v>
      </c>
      <c r="C8764" t="s">
        <v>94</v>
      </c>
      <c r="D8764" s="8">
        <v>6.2041180285343707</v>
      </c>
      <c r="E8764" s="8">
        <v>6.7479775526565122</v>
      </c>
      <c r="F8764" s="8">
        <v>6.2040528910100932</v>
      </c>
      <c r="G8764" t="str">
        <f>VLOOKUP(C8764,'data indicadores nacional'!$A$2:$G$24,7,FALSE)</f>
        <v>arriba</v>
      </c>
      <c r="H8764" s="9">
        <f>VLOOKUP(C8764,'data indicadores nacional'!$A$2:$F$24,6,FALSE)</f>
        <v>0.23219145011705353</v>
      </c>
      <c r="I8764" s="5" t="str">
        <f t="shared" si="680"/>
        <v>alarma</v>
      </c>
      <c r="J8764" s="5">
        <f t="shared" si="681"/>
        <v>0</v>
      </c>
      <c r="K8764" s="5">
        <f t="shared" si="682"/>
        <v>0</v>
      </c>
      <c r="L8764" s="5">
        <f t="shared" si="683"/>
        <v>0</v>
      </c>
      <c r="N8764" s="8" t="str">
        <f>VLOOKUP(C8764,'data indicadores nacional'!$A$2:$J$24,10,FALSE)</f>
        <v>-</v>
      </c>
      <c r="O8764" t="str">
        <f t="shared" si="684"/>
        <v xml:space="preserve"> </v>
      </c>
    </row>
    <row r="8765" spans="1:15">
      <c r="A8765" t="s">
        <v>125</v>
      </c>
      <c r="B8765" t="s">
        <v>990</v>
      </c>
      <c r="C8765" t="s">
        <v>95</v>
      </c>
      <c r="D8765" s="8">
        <v>8.9952699396509548</v>
      </c>
      <c r="E8765" s="8">
        <v>5.5535310837402516</v>
      </c>
      <c r="F8765" s="8">
        <v>5.6646584774274311</v>
      </c>
      <c r="G8765" t="str">
        <f>VLOOKUP(C8765,'data indicadores nacional'!$A$2:$G$24,7,FALSE)</f>
        <v>abajo</v>
      </c>
      <c r="H8765" s="9">
        <f>VLOOKUP(C8765,'data indicadores nacional'!$A$2:$F$24,6,FALSE)</f>
        <v>1.7199886991149187</v>
      </c>
      <c r="I8765" s="5" t="str">
        <f t="shared" si="680"/>
        <v>alarma</v>
      </c>
      <c r="J8765" s="5">
        <f t="shared" si="681"/>
        <v>1</v>
      </c>
      <c r="K8765" s="5">
        <f t="shared" si="682"/>
        <v>0</v>
      </c>
      <c r="L8765" s="5">
        <f t="shared" si="683"/>
        <v>1</v>
      </c>
      <c r="N8765" s="8">
        <f>VLOOKUP(C8765,'data indicadores nacional'!$A$2:$J$24,10,FALSE)</f>
        <v>15</v>
      </c>
      <c r="O8765" t="str">
        <f t="shared" si="684"/>
        <v xml:space="preserve"> </v>
      </c>
    </row>
    <row r="8766" spans="1:15">
      <c r="A8766" t="s">
        <v>125</v>
      </c>
      <c r="B8766" t="s">
        <v>990</v>
      </c>
      <c r="C8766" t="s">
        <v>96</v>
      </c>
      <c r="D8766" s="8">
        <v>56.744487678339823</v>
      </c>
      <c r="E8766" s="8">
        <v>80.169083886014135</v>
      </c>
      <c r="F8766" s="8">
        <v>125.18582270557859</v>
      </c>
      <c r="G8766" t="str">
        <f>VLOOKUP(C8766,'data indicadores nacional'!$A$2:$G$24,7,FALSE)</f>
        <v>abajo</v>
      </c>
      <c r="H8766" s="9">
        <f>VLOOKUP(C8766,'data indicadores nacional'!$A$2:$F$24,6,FALSE)</f>
        <v>14.793500408348107</v>
      </c>
      <c r="I8766" s="5" t="str">
        <f t="shared" si="680"/>
        <v>alarma</v>
      </c>
      <c r="J8766" s="5">
        <f t="shared" si="681"/>
        <v>0</v>
      </c>
      <c r="K8766" s="5">
        <f t="shared" si="682"/>
        <v>1</v>
      </c>
      <c r="L8766" s="5">
        <f t="shared" si="683"/>
        <v>1</v>
      </c>
      <c r="N8766" s="8">
        <f>VLOOKUP(C8766,'data indicadores nacional'!$A$2:$J$24,10,FALSE)</f>
        <v>45</v>
      </c>
      <c r="O8766" t="str">
        <f t="shared" si="684"/>
        <v>alarma</v>
      </c>
    </row>
    <row r="8767" spans="1:15">
      <c r="A8767" t="s">
        <v>125</v>
      </c>
      <c r="B8767" t="s">
        <v>990</v>
      </c>
      <c r="C8767" t="s">
        <v>97</v>
      </c>
      <c r="D8767" s="8">
        <v>3.6546368204659663</v>
      </c>
      <c r="E8767" s="8">
        <v>2.4005311813677919</v>
      </c>
      <c r="F8767" s="8">
        <v>1.8884295411626602</v>
      </c>
      <c r="G8767" t="str">
        <f>VLOOKUP(C8767,'data indicadores nacional'!$A$2:$G$24,7,FALSE)</f>
        <v>abajo</v>
      </c>
      <c r="H8767" s="9">
        <f>VLOOKUP(C8767,'data indicadores nacional'!$A$2:$F$24,6,FALSE)</f>
        <v>0.35698528124504503</v>
      </c>
      <c r="I8767" s="5" t="str">
        <f t="shared" si="680"/>
        <v xml:space="preserve"> </v>
      </c>
      <c r="J8767" s="5">
        <f t="shared" si="681"/>
        <v>1</v>
      </c>
      <c r="K8767" s="5">
        <f t="shared" si="682"/>
        <v>0</v>
      </c>
      <c r="L8767" s="5">
        <f t="shared" si="683"/>
        <v>1</v>
      </c>
      <c r="N8767" s="8">
        <f>VLOOKUP(C8767,'data indicadores nacional'!$A$2:$J$24,10,FALSE)</f>
        <v>61</v>
      </c>
      <c r="O8767" t="str">
        <f t="shared" si="684"/>
        <v xml:space="preserve"> </v>
      </c>
    </row>
    <row r="8768" spans="1:15">
      <c r="A8768" t="s">
        <v>125</v>
      </c>
      <c r="B8768" t="s">
        <v>990</v>
      </c>
      <c r="C8768" t="s">
        <v>98</v>
      </c>
      <c r="D8768" s="8">
        <v>52.543320290665179</v>
      </c>
      <c r="E8768" s="8">
        <v>44.32957766608704</v>
      </c>
      <c r="F8768" s="8">
        <v>40.727446757597512</v>
      </c>
      <c r="G8768" t="str">
        <f>VLOOKUP(C8768,'data indicadores nacional'!$A$2:$G$24,7,FALSE)</f>
        <v>abajo</v>
      </c>
      <c r="H8768" s="9">
        <f>VLOOKUP(C8768,'data indicadores nacional'!$A$2:$F$24,6,FALSE)</f>
        <v>3.4897517565506893</v>
      </c>
      <c r="I8768" s="5" t="str">
        <f t="shared" si="680"/>
        <v xml:space="preserve"> </v>
      </c>
      <c r="J8768" s="5">
        <f t="shared" si="681"/>
        <v>1</v>
      </c>
      <c r="K8768" s="5">
        <f t="shared" si="682"/>
        <v>0</v>
      </c>
      <c r="L8768" s="5">
        <f t="shared" si="683"/>
        <v>1</v>
      </c>
      <c r="N8768" s="8">
        <f>VLOOKUP(C8768,'data indicadores nacional'!$A$2:$J$24,10,FALSE)</f>
        <v>61</v>
      </c>
      <c r="O8768" t="str">
        <f t="shared" si="684"/>
        <v xml:space="preserve"> </v>
      </c>
    </row>
    <row r="8769" spans="1:15">
      <c r="A8769" t="s">
        <v>125</v>
      </c>
      <c r="B8769" t="s">
        <v>990</v>
      </c>
      <c r="C8769" t="s">
        <v>99</v>
      </c>
      <c r="D8769" s="8">
        <v>99.408802277206036</v>
      </c>
      <c r="E8769" s="8">
        <v>80.974912954200519</v>
      </c>
      <c r="F8769" s="8">
        <v>75.010136504933101</v>
      </c>
      <c r="G8769" t="str">
        <f>VLOOKUP(C8769,'data indicadores nacional'!$A$2:$G$24,7,FALSE)</f>
        <v>abajo</v>
      </c>
      <c r="H8769" s="9">
        <f>VLOOKUP(C8769,'data indicadores nacional'!$A$2:$F$24,6,FALSE)</f>
        <v>7.5200278194544445</v>
      </c>
      <c r="I8769" s="5" t="str">
        <f t="shared" si="680"/>
        <v xml:space="preserve"> </v>
      </c>
      <c r="J8769" s="5">
        <f t="shared" si="681"/>
        <v>1</v>
      </c>
      <c r="K8769" s="5">
        <f t="shared" si="682"/>
        <v>0</v>
      </c>
      <c r="L8769" s="5">
        <f t="shared" si="683"/>
        <v>1</v>
      </c>
      <c r="N8769" s="8">
        <f>VLOOKUP(C8769,'data indicadores nacional'!$A$2:$J$24,10,FALSE)</f>
        <v>61</v>
      </c>
      <c r="O8769" t="str">
        <f t="shared" si="684"/>
        <v>alarma</v>
      </c>
    </row>
    <row r="8770" spans="1:15">
      <c r="A8770" t="s">
        <v>125</v>
      </c>
      <c r="B8770" t="s">
        <v>990</v>
      </c>
      <c r="C8770" t="s">
        <v>100</v>
      </c>
      <c r="D8770" s="8">
        <v>16.050583657587548</v>
      </c>
      <c r="E8770" s="8">
        <v>11.806719626849356</v>
      </c>
      <c r="F8770" s="8">
        <v>9.7019012596823409</v>
      </c>
      <c r="G8770" t="str">
        <f>VLOOKUP(C8770,'data indicadores nacional'!$A$2:$G$24,7,FALSE)</f>
        <v>abajo</v>
      </c>
      <c r="H8770" s="9">
        <f>VLOOKUP(C8770,'data indicadores nacional'!$A$2:$F$24,6,FALSE)</f>
        <v>1.7895311097465236</v>
      </c>
      <c r="I8770" s="5" t="str">
        <f t="shared" si="680"/>
        <v xml:space="preserve"> </v>
      </c>
      <c r="J8770" s="5">
        <f t="shared" si="681"/>
        <v>1</v>
      </c>
      <c r="K8770" s="5">
        <f t="shared" si="682"/>
        <v>0</v>
      </c>
      <c r="L8770" s="5">
        <f t="shared" si="683"/>
        <v>1</v>
      </c>
      <c r="N8770" s="8">
        <f>VLOOKUP(C8770,'data indicadores nacional'!$A$2:$J$24,10,FALSE)</f>
        <v>15</v>
      </c>
      <c r="O8770" t="str">
        <f t="shared" si="684"/>
        <v xml:space="preserve"> </v>
      </c>
    </row>
    <row r="8771" spans="1:15">
      <c r="A8771" t="s">
        <v>125</v>
      </c>
      <c r="B8771" t="s">
        <v>990</v>
      </c>
      <c r="C8771" t="s">
        <v>101</v>
      </c>
      <c r="D8771" s="8">
        <v>13.861867704280154</v>
      </c>
      <c r="E8771" s="8">
        <v>9.6931710516726177</v>
      </c>
      <c r="F8771" s="8">
        <v>8.2935607542445826</v>
      </c>
      <c r="G8771" t="str">
        <f>VLOOKUP(C8771,'data indicadores nacional'!$A$2:$G$24,7,FALSE)</f>
        <v>abajo</v>
      </c>
      <c r="H8771" s="9">
        <f>VLOOKUP(C8771,'data indicadores nacional'!$A$2:$F$24,6,FALSE)</f>
        <v>1.3238688071947835</v>
      </c>
      <c r="I8771" s="5" t="str">
        <f t="shared" ref="I8771:I8834" si="685">IF(G8771=$G$2,IF(F8771&gt;E8771,"alarma"," "),IF(F8771&lt;E8771,"alarma"," "))</f>
        <v xml:space="preserve"> </v>
      </c>
      <c r="J8771" s="5">
        <f t="shared" ref="J8771:J8834" si="686">IF(G8771=$G$2,IF((D8771-F8771)&gt;($M$2*H8771),1,0),IF((F8771-D8771)&gt;($M$2*H8771),1,0))</f>
        <v>1</v>
      </c>
      <c r="K8771" s="5">
        <f t="shared" ref="K8771:K8834" si="687">IF(G8771=$G$2,IF((F8771-D8771)&gt;($M$2*H8771),1,0),IF((D8771-F8771)&gt;($M$2*H8771),1,0))</f>
        <v>0</v>
      </c>
      <c r="L8771" s="5">
        <f t="shared" ref="L8771:L8834" si="688">IF(J8771=1,1,IF(K8771=1,1,0))</f>
        <v>1</v>
      </c>
      <c r="N8771" s="8">
        <f>VLOOKUP(C8771,'data indicadores nacional'!$A$2:$J$24,10,FALSE)</f>
        <v>12</v>
      </c>
      <c r="O8771" t="str">
        <f t="shared" ref="O8771:O8834" si="689">IF(N8771=$N$4," ",IF(F8771=$F$20," ",IF(G8771=$G$2,IF(F8771&lt;N8771," ","alarma"),IF(F8771&lt;N8771,"alarma"," "))))</f>
        <v xml:space="preserve"> </v>
      </c>
    </row>
    <row r="8772" spans="1:15">
      <c r="A8772" t="s">
        <v>125</v>
      </c>
      <c r="B8772" t="s">
        <v>990</v>
      </c>
      <c r="C8772" t="s">
        <v>102</v>
      </c>
      <c r="D8772" s="8">
        <v>7.967704238818655</v>
      </c>
      <c r="F8772" s="8">
        <v>2.5777182038459556</v>
      </c>
      <c r="G8772" t="str">
        <f>VLOOKUP(C8772,'data indicadores nacional'!$A$2:$G$24,7,FALSE)</f>
        <v>abajo</v>
      </c>
      <c r="H8772" s="9">
        <f>VLOOKUP(C8772,'data indicadores nacional'!$A$2:$F$24,6,FALSE)</f>
        <v>1.6226293498102424</v>
      </c>
      <c r="I8772" s="5" t="str">
        <f t="shared" si="685"/>
        <v>alarma</v>
      </c>
      <c r="J8772" s="5">
        <f t="shared" si="686"/>
        <v>1</v>
      </c>
      <c r="K8772" s="5">
        <f t="shared" si="687"/>
        <v>0</v>
      </c>
      <c r="L8772" s="5">
        <f t="shared" si="688"/>
        <v>1</v>
      </c>
      <c r="N8772" s="8" t="str">
        <f>VLOOKUP(C8772,'data indicadores nacional'!$A$2:$J$24,10,FALSE)</f>
        <v>-</v>
      </c>
      <c r="O8772" t="str">
        <f t="shared" si="689"/>
        <v xml:space="preserve"> </v>
      </c>
    </row>
    <row r="8773" spans="1:15">
      <c r="A8773" t="s">
        <v>125</v>
      </c>
      <c r="B8773" t="s">
        <v>990</v>
      </c>
      <c r="C8773" t="s">
        <v>103</v>
      </c>
      <c r="D8773" s="8">
        <v>34.526718368214169</v>
      </c>
      <c r="E8773" s="8">
        <v>23.616468550736045</v>
      </c>
      <c r="F8773" s="8">
        <v>5.1554364076919112</v>
      </c>
      <c r="G8773" t="str">
        <f>VLOOKUP(C8773,'data indicadores nacional'!$A$2:$G$24,7,FALSE)</f>
        <v>abajo</v>
      </c>
      <c r="H8773" s="9">
        <f>VLOOKUP(C8773,'data indicadores nacional'!$A$2:$F$24,6,FALSE)</f>
        <v>4.9638210683068253</v>
      </c>
      <c r="I8773" s="5" t="str">
        <f t="shared" si="685"/>
        <v xml:space="preserve"> </v>
      </c>
      <c r="J8773" s="5">
        <f t="shared" si="686"/>
        <v>1</v>
      </c>
      <c r="K8773" s="5">
        <f t="shared" si="687"/>
        <v>0</v>
      </c>
      <c r="L8773" s="5">
        <f t="shared" si="688"/>
        <v>1</v>
      </c>
      <c r="N8773" s="8">
        <f>VLOOKUP(C8773,'data indicadores nacional'!$A$2:$J$24,10,FALSE)</f>
        <v>8.9</v>
      </c>
      <c r="O8773" t="str">
        <f t="shared" si="689"/>
        <v xml:space="preserve"> </v>
      </c>
    </row>
    <row r="8774" spans="1:15">
      <c r="A8774" t="s">
        <v>125</v>
      </c>
      <c r="B8774" t="s">
        <v>990</v>
      </c>
      <c r="C8774" t="s">
        <v>104</v>
      </c>
      <c r="D8774" s="8">
        <v>12.00354467090953</v>
      </c>
      <c r="E8774" s="8">
        <v>10.500398290969658</v>
      </c>
      <c r="F8774" s="8">
        <v>12.954774648979908</v>
      </c>
      <c r="G8774" t="str">
        <f>VLOOKUP(C8774,'data indicadores nacional'!$A$2:$G$24,7,FALSE)</f>
        <v>abajo</v>
      </c>
      <c r="H8774" s="9">
        <f>VLOOKUP(C8774,'data indicadores nacional'!$A$2:$F$24,6,FALSE)</f>
        <v>0.3966802220902198</v>
      </c>
      <c r="I8774" s="5" t="str">
        <f t="shared" si="685"/>
        <v>alarma</v>
      </c>
      <c r="J8774" s="5">
        <f t="shared" si="686"/>
        <v>0</v>
      </c>
      <c r="K8774" s="5">
        <f t="shared" si="687"/>
        <v>1</v>
      </c>
      <c r="L8774" s="5">
        <f t="shared" si="688"/>
        <v>1</v>
      </c>
      <c r="N8774" s="8">
        <f>VLOOKUP(C8774,'data indicadores nacional'!$A$2:$J$24,10,FALSE)</f>
        <v>12</v>
      </c>
      <c r="O8774" t="str">
        <f t="shared" si="689"/>
        <v>alarma</v>
      </c>
    </row>
    <row r="8775" spans="1:15">
      <c r="A8775" t="s">
        <v>125</v>
      </c>
      <c r="B8775" t="s">
        <v>990</v>
      </c>
      <c r="C8775" t="s">
        <v>105</v>
      </c>
      <c r="D8775" s="8">
        <v>7.967704238818655</v>
      </c>
      <c r="E8775" s="8">
        <v>2.6240520611928941</v>
      </c>
      <c r="F8775" s="8">
        <v>7.7331546115378664</v>
      </c>
      <c r="G8775" t="str">
        <f>VLOOKUP(C8775,'data indicadores nacional'!$A$2:$G$24,7,FALSE)</f>
        <v>abajo</v>
      </c>
      <c r="H8775" s="9">
        <f>VLOOKUP(C8775,'data indicadores nacional'!$A$2:$F$24,6,FALSE)</f>
        <v>1.2536970118415909</v>
      </c>
      <c r="I8775" s="5" t="str">
        <f t="shared" si="685"/>
        <v>alarma</v>
      </c>
      <c r="J8775" s="5">
        <f t="shared" si="686"/>
        <v>1</v>
      </c>
      <c r="K8775" s="5">
        <f t="shared" si="687"/>
        <v>0</v>
      </c>
      <c r="L8775" s="5">
        <f t="shared" si="688"/>
        <v>1</v>
      </c>
      <c r="N8775" s="8">
        <f>VLOOKUP(C8775,'data indicadores nacional'!$A$2:$J$24,10,FALSE)</f>
        <v>4.0773685948219525</v>
      </c>
      <c r="O8775" t="str">
        <f t="shared" si="689"/>
        <v>alarma</v>
      </c>
    </row>
    <row r="8776" spans="1:15">
      <c r="A8776" t="s">
        <v>125</v>
      </c>
      <c r="B8776" t="s">
        <v>991</v>
      </c>
      <c r="C8776" t="s">
        <v>89</v>
      </c>
      <c r="D8776" s="8">
        <v>100</v>
      </c>
      <c r="E8776" s="8">
        <v>100</v>
      </c>
      <c r="G8776" t="str">
        <f>VLOOKUP(C8776,'data indicadores nacional'!$A$2:$G$24,7,FALSE)</f>
        <v>arriba</v>
      </c>
      <c r="H8776" s="9">
        <f>VLOOKUP(C8776,'data indicadores nacional'!$A$2:$F$24,6,FALSE)</f>
        <v>2.7490434366534529</v>
      </c>
      <c r="I8776" s="5" t="str">
        <f t="shared" si="685"/>
        <v>alarma</v>
      </c>
      <c r="J8776" s="5">
        <f t="shared" si="686"/>
        <v>0</v>
      </c>
      <c r="K8776" s="5">
        <f t="shared" si="687"/>
        <v>1</v>
      </c>
      <c r="L8776" s="5">
        <f t="shared" si="688"/>
        <v>1</v>
      </c>
      <c r="N8776" s="8">
        <f>VLOOKUP(C8776,'data indicadores nacional'!$A$2:$J$24,10,FALSE)</f>
        <v>95</v>
      </c>
      <c r="O8776" t="str">
        <f t="shared" si="689"/>
        <v xml:space="preserve"> </v>
      </c>
    </row>
    <row r="8777" spans="1:15">
      <c r="A8777" t="s">
        <v>125</v>
      </c>
      <c r="B8777" t="s">
        <v>991</v>
      </c>
      <c r="C8777" t="s">
        <v>91</v>
      </c>
      <c r="D8777" s="8">
        <v>100</v>
      </c>
      <c r="E8777" s="8">
        <v>100</v>
      </c>
      <c r="G8777" t="str">
        <f>VLOOKUP(C8777,'data indicadores nacional'!$A$2:$G$24,7,FALSE)</f>
        <v>arriba</v>
      </c>
      <c r="H8777" s="9">
        <f>VLOOKUP(C8777,'data indicadores nacional'!$A$2:$F$24,6,FALSE)</f>
        <v>0.72595219758941765</v>
      </c>
      <c r="I8777" s="5" t="str">
        <f t="shared" si="685"/>
        <v>alarma</v>
      </c>
      <c r="J8777" s="5">
        <f t="shared" si="686"/>
        <v>0</v>
      </c>
      <c r="K8777" s="5">
        <f t="shared" si="687"/>
        <v>1</v>
      </c>
      <c r="L8777" s="5">
        <f t="shared" si="688"/>
        <v>1</v>
      </c>
      <c r="N8777" s="8" t="str">
        <f>VLOOKUP(C8777,'data indicadores nacional'!$A$2:$J$24,10,FALSE)</f>
        <v>-</v>
      </c>
      <c r="O8777" t="str">
        <f t="shared" si="689"/>
        <v xml:space="preserve"> </v>
      </c>
    </row>
    <row r="8778" spans="1:15">
      <c r="A8778" t="s">
        <v>125</v>
      </c>
      <c r="B8778" t="s">
        <v>991</v>
      </c>
      <c r="C8778" t="s">
        <v>94</v>
      </c>
      <c r="D8778" s="8">
        <v>7</v>
      </c>
      <c r="E8778" s="8">
        <v>4</v>
      </c>
      <c r="G8778" t="str">
        <f>VLOOKUP(C8778,'data indicadores nacional'!$A$2:$G$24,7,FALSE)</f>
        <v>arriba</v>
      </c>
      <c r="H8778" s="9">
        <f>VLOOKUP(C8778,'data indicadores nacional'!$A$2:$F$24,6,FALSE)</f>
        <v>0.23219145011705353</v>
      </c>
      <c r="I8778" s="5" t="str">
        <f t="shared" si="685"/>
        <v>alarma</v>
      </c>
      <c r="J8778" s="5">
        <f t="shared" si="686"/>
        <v>0</v>
      </c>
      <c r="K8778" s="5">
        <f t="shared" si="687"/>
        <v>1</v>
      </c>
      <c r="L8778" s="5">
        <f t="shared" si="688"/>
        <v>1</v>
      </c>
      <c r="N8778" s="8" t="str">
        <f>VLOOKUP(C8778,'data indicadores nacional'!$A$2:$J$24,10,FALSE)</f>
        <v>-</v>
      </c>
      <c r="O8778" t="str">
        <f t="shared" si="689"/>
        <v xml:space="preserve"> </v>
      </c>
    </row>
    <row r="8779" spans="1:15">
      <c r="A8779" t="s">
        <v>125</v>
      </c>
      <c r="B8779" t="s">
        <v>992</v>
      </c>
      <c r="C8779" t="s">
        <v>89</v>
      </c>
      <c r="D8779" s="8">
        <v>69.230769230769226</v>
      </c>
      <c r="E8779" s="8">
        <v>100</v>
      </c>
      <c r="F8779" s="8">
        <v>75</v>
      </c>
      <c r="G8779" t="str">
        <f>VLOOKUP(C8779,'data indicadores nacional'!$A$2:$G$24,7,FALSE)</f>
        <v>arriba</v>
      </c>
      <c r="H8779" s="9">
        <f>VLOOKUP(C8779,'data indicadores nacional'!$A$2:$F$24,6,FALSE)</f>
        <v>2.7490434366534529</v>
      </c>
      <c r="I8779" s="5" t="str">
        <f t="shared" si="685"/>
        <v>alarma</v>
      </c>
      <c r="J8779" s="5">
        <f t="shared" si="686"/>
        <v>1</v>
      </c>
      <c r="K8779" s="5">
        <f t="shared" si="687"/>
        <v>0</v>
      </c>
      <c r="L8779" s="5">
        <f t="shared" si="688"/>
        <v>1</v>
      </c>
      <c r="N8779" s="8">
        <f>VLOOKUP(C8779,'data indicadores nacional'!$A$2:$J$24,10,FALSE)</f>
        <v>95</v>
      </c>
      <c r="O8779" t="str">
        <f t="shared" si="689"/>
        <v>alarma</v>
      </c>
    </row>
    <row r="8780" spans="1:15">
      <c r="A8780" t="s">
        <v>125</v>
      </c>
      <c r="B8780" t="s">
        <v>992</v>
      </c>
      <c r="C8780" t="s">
        <v>91</v>
      </c>
      <c r="D8780" s="8">
        <v>69.230769230769226</v>
      </c>
      <c r="E8780" s="8">
        <v>100</v>
      </c>
      <c r="F8780" s="8">
        <v>87.5</v>
      </c>
      <c r="G8780" t="str">
        <f>VLOOKUP(C8780,'data indicadores nacional'!$A$2:$G$24,7,FALSE)</f>
        <v>arriba</v>
      </c>
      <c r="H8780" s="9">
        <f>VLOOKUP(C8780,'data indicadores nacional'!$A$2:$F$24,6,FALSE)</f>
        <v>0.72595219758941765</v>
      </c>
      <c r="I8780" s="5" t="str">
        <f t="shared" si="685"/>
        <v>alarma</v>
      </c>
      <c r="J8780" s="5">
        <f t="shared" si="686"/>
        <v>1</v>
      </c>
      <c r="K8780" s="5">
        <f t="shared" si="687"/>
        <v>0</v>
      </c>
      <c r="L8780" s="5">
        <f t="shared" si="688"/>
        <v>1</v>
      </c>
      <c r="N8780" s="8" t="str">
        <f>VLOOKUP(C8780,'data indicadores nacional'!$A$2:$J$24,10,FALSE)</f>
        <v>-</v>
      </c>
      <c r="O8780" t="str">
        <f t="shared" si="689"/>
        <v xml:space="preserve"> </v>
      </c>
    </row>
    <row r="8781" spans="1:15">
      <c r="A8781" t="s">
        <v>125</v>
      </c>
      <c r="B8781" t="s">
        <v>992</v>
      </c>
      <c r="C8781" t="s">
        <v>94</v>
      </c>
      <c r="D8781" s="8">
        <v>4</v>
      </c>
      <c r="E8781" s="8">
        <v>6</v>
      </c>
      <c r="F8781" s="8">
        <v>4.375</v>
      </c>
      <c r="G8781" t="str">
        <f>VLOOKUP(C8781,'data indicadores nacional'!$A$2:$G$24,7,FALSE)</f>
        <v>arriba</v>
      </c>
      <c r="H8781" s="9">
        <f>VLOOKUP(C8781,'data indicadores nacional'!$A$2:$F$24,6,FALSE)</f>
        <v>0.23219145011705353</v>
      </c>
      <c r="I8781" s="5" t="str">
        <f t="shared" si="685"/>
        <v>alarma</v>
      </c>
      <c r="J8781" s="5">
        <f t="shared" si="686"/>
        <v>1</v>
      </c>
      <c r="K8781" s="5">
        <f t="shared" si="687"/>
        <v>0</v>
      </c>
      <c r="L8781" s="5">
        <f t="shared" si="688"/>
        <v>1</v>
      </c>
      <c r="N8781" s="8" t="str">
        <f>VLOOKUP(C8781,'data indicadores nacional'!$A$2:$J$24,10,FALSE)</f>
        <v>-</v>
      </c>
      <c r="O8781" t="str">
        <f t="shared" si="689"/>
        <v xml:space="preserve"> </v>
      </c>
    </row>
    <row r="8782" spans="1:15">
      <c r="A8782" t="s">
        <v>125</v>
      </c>
      <c r="B8782" t="s">
        <v>992</v>
      </c>
      <c r="C8782" t="s">
        <v>95</v>
      </c>
      <c r="F8782" s="8">
        <v>12.5</v>
      </c>
      <c r="G8782" t="str">
        <f>VLOOKUP(C8782,'data indicadores nacional'!$A$2:$G$24,7,FALSE)</f>
        <v>abajo</v>
      </c>
      <c r="H8782" s="9">
        <f>VLOOKUP(C8782,'data indicadores nacional'!$A$2:$F$24,6,FALSE)</f>
        <v>1.7199886991149187</v>
      </c>
      <c r="I8782" s="5" t="str">
        <f t="shared" si="685"/>
        <v>alarma</v>
      </c>
      <c r="J8782" s="5">
        <f t="shared" si="686"/>
        <v>0</v>
      </c>
      <c r="K8782" s="5">
        <f t="shared" si="687"/>
        <v>1</v>
      </c>
      <c r="L8782" s="5">
        <f t="shared" si="688"/>
        <v>1</v>
      </c>
      <c r="N8782" s="8">
        <f>VLOOKUP(C8782,'data indicadores nacional'!$A$2:$J$24,10,FALSE)</f>
        <v>15</v>
      </c>
      <c r="O8782" t="str">
        <f t="shared" si="689"/>
        <v xml:space="preserve"> </v>
      </c>
    </row>
    <row r="8783" spans="1:15">
      <c r="A8783" t="s">
        <v>125</v>
      </c>
      <c r="B8783" t="s">
        <v>992</v>
      </c>
      <c r="C8783" t="s">
        <v>98</v>
      </c>
      <c r="D8783" s="8">
        <v>4.2194092827004219</v>
      </c>
      <c r="F8783" s="8">
        <v>3.2679738562091503</v>
      </c>
      <c r="G8783" t="str">
        <f>VLOOKUP(C8783,'data indicadores nacional'!$A$2:$G$24,7,FALSE)</f>
        <v>abajo</v>
      </c>
      <c r="H8783" s="9">
        <f>VLOOKUP(C8783,'data indicadores nacional'!$A$2:$F$24,6,FALSE)</f>
        <v>3.4897517565506893</v>
      </c>
      <c r="I8783" s="5" t="str">
        <f t="shared" si="685"/>
        <v>alarma</v>
      </c>
      <c r="J8783" s="5">
        <f t="shared" si="686"/>
        <v>1</v>
      </c>
      <c r="K8783" s="5">
        <f t="shared" si="687"/>
        <v>0</v>
      </c>
      <c r="L8783" s="5">
        <f t="shared" si="688"/>
        <v>1</v>
      </c>
      <c r="N8783" s="8">
        <f>VLOOKUP(C8783,'data indicadores nacional'!$A$2:$J$24,10,FALSE)</f>
        <v>61</v>
      </c>
      <c r="O8783" t="str">
        <f t="shared" si="689"/>
        <v xml:space="preserve"> </v>
      </c>
    </row>
    <row r="8784" spans="1:15">
      <c r="A8784" t="s">
        <v>125</v>
      </c>
      <c r="B8784" t="s">
        <v>992</v>
      </c>
      <c r="C8784" t="s">
        <v>99</v>
      </c>
      <c r="D8784" s="8">
        <v>9.1324200913241995</v>
      </c>
      <c r="F8784" s="8">
        <v>6.9930069930069934</v>
      </c>
      <c r="G8784" t="str">
        <f>VLOOKUP(C8784,'data indicadores nacional'!$A$2:$G$24,7,FALSE)</f>
        <v>abajo</v>
      </c>
      <c r="H8784" s="9">
        <f>VLOOKUP(C8784,'data indicadores nacional'!$A$2:$F$24,6,FALSE)</f>
        <v>7.5200278194544445</v>
      </c>
      <c r="I8784" s="5" t="str">
        <f t="shared" si="685"/>
        <v>alarma</v>
      </c>
      <c r="J8784" s="5">
        <f t="shared" si="686"/>
        <v>1</v>
      </c>
      <c r="K8784" s="5">
        <f t="shared" si="687"/>
        <v>0</v>
      </c>
      <c r="L8784" s="5">
        <f t="shared" si="688"/>
        <v>1</v>
      </c>
      <c r="N8784" s="8">
        <f>VLOOKUP(C8784,'data indicadores nacional'!$A$2:$J$24,10,FALSE)</f>
        <v>61</v>
      </c>
      <c r="O8784" t="str">
        <f t="shared" si="689"/>
        <v xml:space="preserve"> </v>
      </c>
    </row>
    <row r="8785" spans="1:15">
      <c r="A8785" t="s">
        <v>125</v>
      </c>
      <c r="B8785" t="s">
        <v>992</v>
      </c>
      <c r="C8785" t="s">
        <v>100</v>
      </c>
      <c r="D8785" s="8">
        <v>76.923076923076934</v>
      </c>
      <c r="G8785" t="str">
        <f>VLOOKUP(C8785,'data indicadores nacional'!$A$2:$G$24,7,FALSE)</f>
        <v>abajo</v>
      </c>
      <c r="H8785" s="9">
        <f>VLOOKUP(C8785,'data indicadores nacional'!$A$2:$F$24,6,FALSE)</f>
        <v>1.7895311097465236</v>
      </c>
      <c r="I8785" s="5" t="str">
        <f t="shared" si="685"/>
        <v xml:space="preserve"> </v>
      </c>
      <c r="J8785" s="5">
        <f t="shared" si="686"/>
        <v>1</v>
      </c>
      <c r="K8785" s="5">
        <f t="shared" si="687"/>
        <v>0</v>
      </c>
      <c r="L8785" s="5">
        <f t="shared" si="688"/>
        <v>1</v>
      </c>
      <c r="N8785" s="8">
        <f>VLOOKUP(C8785,'data indicadores nacional'!$A$2:$J$24,10,FALSE)</f>
        <v>15</v>
      </c>
      <c r="O8785" t="str">
        <f t="shared" si="689"/>
        <v xml:space="preserve"> </v>
      </c>
    </row>
    <row r="8786" spans="1:15">
      <c r="A8786" t="s">
        <v>125</v>
      </c>
      <c r="B8786" t="s">
        <v>992</v>
      </c>
      <c r="C8786" t="s">
        <v>101</v>
      </c>
      <c r="D8786" s="8">
        <v>76.923076923076934</v>
      </c>
      <c r="G8786" t="str">
        <f>VLOOKUP(C8786,'data indicadores nacional'!$A$2:$G$24,7,FALSE)</f>
        <v>abajo</v>
      </c>
      <c r="H8786" s="9">
        <f>VLOOKUP(C8786,'data indicadores nacional'!$A$2:$F$24,6,FALSE)</f>
        <v>1.3238688071947835</v>
      </c>
      <c r="I8786" s="5" t="str">
        <f t="shared" si="685"/>
        <v xml:space="preserve"> </v>
      </c>
      <c r="J8786" s="5">
        <f t="shared" si="686"/>
        <v>1</v>
      </c>
      <c r="K8786" s="5">
        <f t="shared" si="687"/>
        <v>0</v>
      </c>
      <c r="L8786" s="5">
        <f t="shared" si="688"/>
        <v>1</v>
      </c>
      <c r="N8786" s="8">
        <f>VLOOKUP(C8786,'data indicadores nacional'!$A$2:$J$24,10,FALSE)</f>
        <v>12</v>
      </c>
      <c r="O8786" t="str">
        <f t="shared" si="689"/>
        <v xml:space="preserve"> </v>
      </c>
    </row>
    <row r="8787" spans="1:15">
      <c r="A8787" t="s">
        <v>125</v>
      </c>
      <c r="B8787" t="s">
        <v>992</v>
      </c>
      <c r="C8787" t="s">
        <v>104</v>
      </c>
      <c r="D8787" s="8">
        <v>76.923076923076934</v>
      </c>
      <c r="G8787" t="str">
        <f>VLOOKUP(C8787,'data indicadores nacional'!$A$2:$G$24,7,FALSE)</f>
        <v>abajo</v>
      </c>
      <c r="H8787" s="9">
        <f>VLOOKUP(C8787,'data indicadores nacional'!$A$2:$F$24,6,FALSE)</f>
        <v>0.3966802220902198</v>
      </c>
      <c r="I8787" s="5" t="str">
        <f t="shared" si="685"/>
        <v xml:space="preserve"> </v>
      </c>
      <c r="J8787" s="5">
        <f t="shared" si="686"/>
        <v>1</v>
      </c>
      <c r="K8787" s="5">
        <f t="shared" si="687"/>
        <v>0</v>
      </c>
      <c r="L8787" s="5">
        <f t="shared" si="688"/>
        <v>1</v>
      </c>
      <c r="N8787" s="8">
        <f>VLOOKUP(C8787,'data indicadores nacional'!$A$2:$J$24,10,FALSE)</f>
        <v>12</v>
      </c>
      <c r="O8787" t="str">
        <f t="shared" si="689"/>
        <v xml:space="preserve"> </v>
      </c>
    </row>
    <row r="8788" spans="1:15">
      <c r="A8788" t="s">
        <v>125</v>
      </c>
      <c r="B8788" t="s">
        <v>993</v>
      </c>
      <c r="C8788" t="s">
        <v>88</v>
      </c>
      <c r="D8788" s="8">
        <v>2.0408163265306123</v>
      </c>
      <c r="F8788" s="8">
        <v>6.25</v>
      </c>
      <c r="G8788" t="str">
        <f>VLOOKUP(C8788,'data indicadores nacional'!$A$2:$G$24,7,FALSE)</f>
        <v>abajo</v>
      </c>
      <c r="H8788" s="9">
        <f>VLOOKUP(C8788,'data indicadores nacional'!$A$2:$F$24,6,FALSE)</f>
        <v>0.25026441121950321</v>
      </c>
      <c r="I8788" s="5" t="str">
        <f t="shared" si="685"/>
        <v>alarma</v>
      </c>
      <c r="J8788" s="5">
        <f t="shared" si="686"/>
        <v>0</v>
      </c>
      <c r="K8788" s="5">
        <f t="shared" si="687"/>
        <v>1</v>
      </c>
      <c r="L8788" s="5">
        <f t="shared" si="688"/>
        <v>1</v>
      </c>
      <c r="N8788" s="8">
        <f>VLOOKUP(C8788,'data indicadores nacional'!$A$2:$J$24,10,FALSE)</f>
        <v>10</v>
      </c>
      <c r="O8788" t="str">
        <f t="shared" si="689"/>
        <v xml:space="preserve"> </v>
      </c>
    </row>
    <row r="8789" spans="1:15">
      <c r="A8789" t="s">
        <v>125</v>
      </c>
      <c r="B8789" t="s">
        <v>993</v>
      </c>
      <c r="C8789" t="s">
        <v>89</v>
      </c>
      <c r="D8789" s="8">
        <v>88.888888888888886</v>
      </c>
      <c r="E8789" s="8">
        <v>100</v>
      </c>
      <c r="F8789" s="8">
        <v>78.787878787878782</v>
      </c>
      <c r="G8789" t="str">
        <f>VLOOKUP(C8789,'data indicadores nacional'!$A$2:$G$24,7,FALSE)</f>
        <v>arriba</v>
      </c>
      <c r="H8789" s="9">
        <f>VLOOKUP(C8789,'data indicadores nacional'!$A$2:$F$24,6,FALSE)</f>
        <v>2.7490434366534529</v>
      </c>
      <c r="I8789" s="5" t="str">
        <f t="shared" si="685"/>
        <v>alarma</v>
      </c>
      <c r="J8789" s="5">
        <f t="shared" si="686"/>
        <v>0</v>
      </c>
      <c r="K8789" s="5">
        <f t="shared" si="687"/>
        <v>1</v>
      </c>
      <c r="L8789" s="5">
        <f t="shared" si="688"/>
        <v>1</v>
      </c>
      <c r="N8789" s="8">
        <f>VLOOKUP(C8789,'data indicadores nacional'!$A$2:$J$24,10,FALSE)</f>
        <v>95</v>
      </c>
      <c r="O8789" t="str">
        <f t="shared" si="689"/>
        <v>alarma</v>
      </c>
    </row>
    <row r="8790" spans="1:15">
      <c r="A8790" t="s">
        <v>125</v>
      </c>
      <c r="B8790" t="s">
        <v>993</v>
      </c>
      <c r="C8790" t="s">
        <v>91</v>
      </c>
      <c r="D8790" s="8">
        <v>100</v>
      </c>
      <c r="E8790" s="8">
        <v>100</v>
      </c>
      <c r="F8790" s="8">
        <v>96.969696969696969</v>
      </c>
      <c r="G8790" t="str">
        <f>VLOOKUP(C8790,'data indicadores nacional'!$A$2:$G$24,7,FALSE)</f>
        <v>arriba</v>
      </c>
      <c r="H8790" s="9">
        <f>VLOOKUP(C8790,'data indicadores nacional'!$A$2:$F$24,6,FALSE)</f>
        <v>0.72595219758941765</v>
      </c>
      <c r="I8790" s="5" t="str">
        <f t="shared" si="685"/>
        <v>alarma</v>
      </c>
      <c r="J8790" s="5">
        <f t="shared" si="686"/>
        <v>0</v>
      </c>
      <c r="K8790" s="5">
        <f t="shared" si="687"/>
        <v>1</v>
      </c>
      <c r="L8790" s="5">
        <f t="shared" si="688"/>
        <v>1</v>
      </c>
      <c r="N8790" s="8" t="str">
        <f>VLOOKUP(C8790,'data indicadores nacional'!$A$2:$J$24,10,FALSE)</f>
        <v>-</v>
      </c>
      <c r="O8790" t="str">
        <f t="shared" si="689"/>
        <v xml:space="preserve"> </v>
      </c>
    </row>
    <row r="8791" spans="1:15">
      <c r="A8791" t="s">
        <v>125</v>
      </c>
      <c r="B8791" t="s">
        <v>993</v>
      </c>
      <c r="C8791" t="s">
        <v>94</v>
      </c>
      <c r="D8791" s="8">
        <v>4.666666666666667</v>
      </c>
      <c r="E8791" s="8">
        <v>6.6</v>
      </c>
      <c r="F8791" s="8">
        <v>5.6060606060606064</v>
      </c>
      <c r="G8791" t="str">
        <f>VLOOKUP(C8791,'data indicadores nacional'!$A$2:$G$24,7,FALSE)</f>
        <v>arriba</v>
      </c>
      <c r="H8791" s="9">
        <f>VLOOKUP(C8791,'data indicadores nacional'!$A$2:$F$24,6,FALSE)</f>
        <v>0.23219145011705353</v>
      </c>
      <c r="I8791" s="5" t="str">
        <f t="shared" si="685"/>
        <v>alarma</v>
      </c>
      <c r="J8791" s="5">
        <f t="shared" si="686"/>
        <v>1</v>
      </c>
      <c r="K8791" s="5">
        <f t="shared" si="687"/>
        <v>0</v>
      </c>
      <c r="L8791" s="5">
        <f t="shared" si="688"/>
        <v>1</v>
      </c>
      <c r="N8791" s="8" t="str">
        <f>VLOOKUP(C8791,'data indicadores nacional'!$A$2:$J$24,10,FALSE)</f>
        <v>-</v>
      </c>
      <c r="O8791" t="str">
        <f t="shared" si="689"/>
        <v xml:space="preserve"> </v>
      </c>
    </row>
    <row r="8792" spans="1:15">
      <c r="A8792" t="s">
        <v>125</v>
      </c>
      <c r="B8792" t="s">
        <v>993</v>
      </c>
      <c r="C8792" t="s">
        <v>95</v>
      </c>
      <c r="D8792" s="8">
        <v>11.76470588235294</v>
      </c>
      <c r="E8792" s="8">
        <v>20</v>
      </c>
      <c r="F8792" s="8">
        <v>3.0303030303030303</v>
      </c>
      <c r="G8792" t="str">
        <f>VLOOKUP(C8792,'data indicadores nacional'!$A$2:$G$24,7,FALSE)</f>
        <v>abajo</v>
      </c>
      <c r="H8792" s="9">
        <f>VLOOKUP(C8792,'data indicadores nacional'!$A$2:$F$24,6,FALSE)</f>
        <v>1.7199886991149187</v>
      </c>
      <c r="I8792" s="5" t="str">
        <f t="shared" si="685"/>
        <v xml:space="preserve"> </v>
      </c>
      <c r="J8792" s="5">
        <f t="shared" si="686"/>
        <v>1</v>
      </c>
      <c r="K8792" s="5">
        <f t="shared" si="687"/>
        <v>0</v>
      </c>
      <c r="L8792" s="5">
        <f t="shared" si="688"/>
        <v>1</v>
      </c>
      <c r="N8792" s="8">
        <f>VLOOKUP(C8792,'data indicadores nacional'!$A$2:$J$24,10,FALSE)</f>
        <v>15</v>
      </c>
      <c r="O8792" t="str">
        <f t="shared" si="689"/>
        <v xml:space="preserve"> </v>
      </c>
    </row>
    <row r="8793" spans="1:15">
      <c r="A8793" t="s">
        <v>125</v>
      </c>
      <c r="B8793" t="s">
        <v>993</v>
      </c>
      <c r="C8793" t="s">
        <v>97</v>
      </c>
      <c r="E8793" s="8">
        <v>2.9411764705882351</v>
      </c>
      <c r="G8793" t="str">
        <f>VLOOKUP(C8793,'data indicadores nacional'!$A$2:$G$24,7,FALSE)</f>
        <v>abajo</v>
      </c>
      <c r="H8793" s="9">
        <f>VLOOKUP(C8793,'data indicadores nacional'!$A$2:$F$24,6,FALSE)</f>
        <v>0.35698528124504503</v>
      </c>
      <c r="I8793" s="5" t="str">
        <f t="shared" si="685"/>
        <v xml:space="preserve"> </v>
      </c>
      <c r="J8793" s="5">
        <f t="shared" si="686"/>
        <v>0</v>
      </c>
      <c r="K8793" s="5">
        <f t="shared" si="687"/>
        <v>0</v>
      </c>
      <c r="L8793" s="5">
        <f t="shared" si="688"/>
        <v>0</v>
      </c>
      <c r="N8793" s="8">
        <f>VLOOKUP(C8793,'data indicadores nacional'!$A$2:$J$24,10,FALSE)</f>
        <v>61</v>
      </c>
      <c r="O8793" t="str">
        <f t="shared" si="689"/>
        <v xml:space="preserve"> </v>
      </c>
    </row>
    <row r="8794" spans="1:15">
      <c r="A8794" t="s">
        <v>125</v>
      </c>
      <c r="B8794" t="s">
        <v>993</v>
      </c>
      <c r="C8794" t="s">
        <v>98</v>
      </c>
      <c r="D8794" s="8">
        <v>16.455696202531648</v>
      </c>
      <c r="E8794" s="8">
        <v>4.4052863436123353</v>
      </c>
      <c r="F8794" s="8">
        <v>4.3604651162790695</v>
      </c>
      <c r="G8794" t="str">
        <f>VLOOKUP(C8794,'data indicadores nacional'!$A$2:$G$24,7,FALSE)</f>
        <v>abajo</v>
      </c>
      <c r="H8794" s="9">
        <f>VLOOKUP(C8794,'data indicadores nacional'!$A$2:$F$24,6,FALSE)</f>
        <v>3.4897517565506893</v>
      </c>
      <c r="I8794" s="5" t="str">
        <f t="shared" si="685"/>
        <v xml:space="preserve"> </v>
      </c>
      <c r="J8794" s="5">
        <f t="shared" si="686"/>
        <v>1</v>
      </c>
      <c r="K8794" s="5">
        <f t="shared" si="687"/>
        <v>0</v>
      </c>
      <c r="L8794" s="5">
        <f t="shared" si="688"/>
        <v>1</v>
      </c>
      <c r="N8794" s="8">
        <f>VLOOKUP(C8794,'data indicadores nacional'!$A$2:$J$24,10,FALSE)</f>
        <v>61</v>
      </c>
      <c r="O8794" t="str">
        <f t="shared" si="689"/>
        <v xml:space="preserve"> </v>
      </c>
    </row>
    <row r="8795" spans="1:15">
      <c r="A8795" t="s">
        <v>125</v>
      </c>
      <c r="B8795" t="s">
        <v>993</v>
      </c>
      <c r="C8795" t="s">
        <v>99</v>
      </c>
      <c r="D8795" s="8">
        <v>32.663316582914575</v>
      </c>
      <c r="E8795" s="8">
        <v>5.8651026392961878</v>
      </c>
      <c r="F8795" s="8">
        <v>8.695652173913043</v>
      </c>
      <c r="G8795" t="str">
        <f>VLOOKUP(C8795,'data indicadores nacional'!$A$2:$G$24,7,FALSE)</f>
        <v>abajo</v>
      </c>
      <c r="H8795" s="9">
        <f>VLOOKUP(C8795,'data indicadores nacional'!$A$2:$F$24,6,FALSE)</f>
        <v>7.5200278194544445</v>
      </c>
      <c r="I8795" s="5" t="str">
        <f t="shared" si="685"/>
        <v>alarma</v>
      </c>
      <c r="J8795" s="5">
        <f t="shared" si="686"/>
        <v>1</v>
      </c>
      <c r="K8795" s="5">
        <f t="shared" si="687"/>
        <v>0</v>
      </c>
      <c r="L8795" s="5">
        <f t="shared" si="688"/>
        <v>1</v>
      </c>
      <c r="N8795" s="8">
        <f>VLOOKUP(C8795,'data indicadores nacional'!$A$2:$J$24,10,FALSE)</f>
        <v>61</v>
      </c>
      <c r="O8795" t="str">
        <f t="shared" si="689"/>
        <v xml:space="preserve"> </v>
      </c>
    </row>
    <row r="8796" spans="1:15">
      <c r="A8796" t="s">
        <v>125</v>
      </c>
      <c r="B8796" t="s">
        <v>993</v>
      </c>
      <c r="C8796" t="s">
        <v>100</v>
      </c>
      <c r="D8796" s="8">
        <v>19.607843137254903</v>
      </c>
      <c r="G8796" t="str">
        <f>VLOOKUP(C8796,'data indicadores nacional'!$A$2:$G$24,7,FALSE)</f>
        <v>abajo</v>
      </c>
      <c r="H8796" s="9">
        <f>VLOOKUP(C8796,'data indicadores nacional'!$A$2:$F$24,6,FALSE)</f>
        <v>1.7895311097465236</v>
      </c>
      <c r="I8796" s="5" t="str">
        <f t="shared" si="685"/>
        <v xml:space="preserve"> </v>
      </c>
      <c r="J8796" s="5">
        <f t="shared" si="686"/>
        <v>1</v>
      </c>
      <c r="K8796" s="5">
        <f t="shared" si="687"/>
        <v>0</v>
      </c>
      <c r="L8796" s="5">
        <f t="shared" si="688"/>
        <v>1</v>
      </c>
      <c r="N8796" s="8">
        <f>VLOOKUP(C8796,'data indicadores nacional'!$A$2:$J$24,10,FALSE)</f>
        <v>15</v>
      </c>
      <c r="O8796" t="str">
        <f t="shared" si="689"/>
        <v xml:space="preserve"> </v>
      </c>
    </row>
    <row r="8797" spans="1:15">
      <c r="A8797" t="s">
        <v>125</v>
      </c>
      <c r="B8797" t="s">
        <v>993</v>
      </c>
      <c r="C8797" t="s">
        <v>101</v>
      </c>
      <c r="D8797" s="8">
        <v>19.607843137254903</v>
      </c>
      <c r="G8797" t="str">
        <f>VLOOKUP(C8797,'data indicadores nacional'!$A$2:$G$24,7,FALSE)</f>
        <v>abajo</v>
      </c>
      <c r="H8797" s="9">
        <f>VLOOKUP(C8797,'data indicadores nacional'!$A$2:$F$24,6,FALSE)</f>
        <v>1.3238688071947835</v>
      </c>
      <c r="I8797" s="5" t="str">
        <f t="shared" si="685"/>
        <v xml:space="preserve"> </v>
      </c>
      <c r="J8797" s="5">
        <f t="shared" si="686"/>
        <v>1</v>
      </c>
      <c r="K8797" s="5">
        <f t="shared" si="687"/>
        <v>0</v>
      </c>
      <c r="L8797" s="5">
        <f t="shared" si="688"/>
        <v>1</v>
      </c>
      <c r="N8797" s="8">
        <f>VLOOKUP(C8797,'data indicadores nacional'!$A$2:$J$24,10,FALSE)</f>
        <v>12</v>
      </c>
      <c r="O8797" t="str">
        <f t="shared" si="689"/>
        <v xml:space="preserve"> </v>
      </c>
    </row>
    <row r="8798" spans="1:15">
      <c r="A8798" t="s">
        <v>125</v>
      </c>
      <c r="B8798" t="s">
        <v>993</v>
      </c>
      <c r="C8798" t="s">
        <v>104</v>
      </c>
      <c r="D8798" s="8">
        <v>19.607843137254903</v>
      </c>
      <c r="G8798" t="str">
        <f>VLOOKUP(C8798,'data indicadores nacional'!$A$2:$G$24,7,FALSE)</f>
        <v>abajo</v>
      </c>
      <c r="H8798" s="9">
        <f>VLOOKUP(C8798,'data indicadores nacional'!$A$2:$F$24,6,FALSE)</f>
        <v>0.3966802220902198</v>
      </c>
      <c r="I8798" s="5" t="str">
        <f t="shared" si="685"/>
        <v xml:space="preserve"> </v>
      </c>
      <c r="J8798" s="5">
        <f t="shared" si="686"/>
        <v>1</v>
      </c>
      <c r="K8798" s="5">
        <f t="shared" si="687"/>
        <v>0</v>
      </c>
      <c r="L8798" s="5">
        <f t="shared" si="688"/>
        <v>1</v>
      </c>
      <c r="N8798" s="8">
        <f>VLOOKUP(C8798,'data indicadores nacional'!$A$2:$J$24,10,FALSE)</f>
        <v>12</v>
      </c>
      <c r="O8798" t="str">
        <f t="shared" si="689"/>
        <v xml:space="preserve"> </v>
      </c>
    </row>
    <row r="8799" spans="1:15">
      <c r="A8799" t="s">
        <v>125</v>
      </c>
      <c r="B8799" t="s">
        <v>994</v>
      </c>
      <c r="C8799" t="s">
        <v>88</v>
      </c>
      <c r="D8799" s="8">
        <v>2.0689655172413794</v>
      </c>
      <c r="F8799" s="8">
        <v>4</v>
      </c>
      <c r="G8799" t="str">
        <f>VLOOKUP(C8799,'data indicadores nacional'!$A$2:$G$24,7,FALSE)</f>
        <v>abajo</v>
      </c>
      <c r="H8799" s="9">
        <f>VLOOKUP(C8799,'data indicadores nacional'!$A$2:$F$24,6,FALSE)</f>
        <v>0.25026441121950321</v>
      </c>
      <c r="I8799" s="5" t="str">
        <f t="shared" si="685"/>
        <v>alarma</v>
      </c>
      <c r="J8799" s="5">
        <f t="shared" si="686"/>
        <v>0</v>
      </c>
      <c r="K8799" s="5">
        <f t="shared" si="687"/>
        <v>1</v>
      </c>
      <c r="L8799" s="5">
        <f t="shared" si="688"/>
        <v>1</v>
      </c>
      <c r="N8799" s="8">
        <f>VLOOKUP(C8799,'data indicadores nacional'!$A$2:$J$24,10,FALSE)</f>
        <v>10</v>
      </c>
      <c r="O8799" t="str">
        <f t="shared" si="689"/>
        <v xml:space="preserve"> </v>
      </c>
    </row>
    <row r="8800" spans="1:15">
      <c r="A8800" t="s">
        <v>125</v>
      </c>
      <c r="B8800" t="s">
        <v>994</v>
      </c>
      <c r="C8800" t="s">
        <v>89</v>
      </c>
      <c r="D8800" s="8">
        <v>82.638888888888886</v>
      </c>
      <c r="E8800" s="8">
        <v>70</v>
      </c>
      <c r="F8800" s="8">
        <v>46.153846153846153</v>
      </c>
      <c r="G8800" t="str">
        <f>VLOOKUP(C8800,'data indicadores nacional'!$A$2:$G$24,7,FALSE)</f>
        <v>arriba</v>
      </c>
      <c r="H8800" s="9">
        <f>VLOOKUP(C8800,'data indicadores nacional'!$A$2:$F$24,6,FALSE)</f>
        <v>2.7490434366534529</v>
      </c>
      <c r="I8800" s="5" t="str">
        <f t="shared" si="685"/>
        <v>alarma</v>
      </c>
      <c r="J8800" s="5">
        <f t="shared" si="686"/>
        <v>0</v>
      </c>
      <c r="K8800" s="5">
        <f t="shared" si="687"/>
        <v>1</v>
      </c>
      <c r="L8800" s="5">
        <f t="shared" si="688"/>
        <v>1</v>
      </c>
      <c r="N8800" s="8">
        <f>VLOOKUP(C8800,'data indicadores nacional'!$A$2:$J$24,10,FALSE)</f>
        <v>95</v>
      </c>
      <c r="O8800" t="str">
        <f t="shared" si="689"/>
        <v>alarma</v>
      </c>
    </row>
    <row r="8801" spans="1:15">
      <c r="A8801" t="s">
        <v>125</v>
      </c>
      <c r="B8801" t="s">
        <v>994</v>
      </c>
      <c r="C8801" t="s">
        <v>91</v>
      </c>
      <c r="D8801" s="8">
        <v>98.666666666666671</v>
      </c>
      <c r="E8801" s="8">
        <v>95</v>
      </c>
      <c r="F8801" s="8">
        <v>92.307692307692307</v>
      </c>
      <c r="G8801" t="str">
        <f>VLOOKUP(C8801,'data indicadores nacional'!$A$2:$G$24,7,FALSE)</f>
        <v>arriba</v>
      </c>
      <c r="H8801" s="9">
        <f>VLOOKUP(C8801,'data indicadores nacional'!$A$2:$F$24,6,FALSE)</f>
        <v>0.72595219758941765</v>
      </c>
      <c r="I8801" s="5" t="str">
        <f t="shared" si="685"/>
        <v>alarma</v>
      </c>
      <c r="J8801" s="5">
        <f t="shared" si="686"/>
        <v>0</v>
      </c>
      <c r="K8801" s="5">
        <f t="shared" si="687"/>
        <v>1</v>
      </c>
      <c r="L8801" s="5">
        <f t="shared" si="688"/>
        <v>1</v>
      </c>
      <c r="N8801" s="8" t="str">
        <f>VLOOKUP(C8801,'data indicadores nacional'!$A$2:$J$24,10,FALSE)</f>
        <v>-</v>
      </c>
      <c r="O8801" t="str">
        <f t="shared" si="689"/>
        <v xml:space="preserve"> </v>
      </c>
    </row>
    <row r="8802" spans="1:15">
      <c r="A8802" t="s">
        <v>125</v>
      </c>
      <c r="B8802" t="s">
        <v>994</v>
      </c>
      <c r="C8802" t="s">
        <v>92</v>
      </c>
      <c r="D8802" s="8">
        <v>21.333333333333336</v>
      </c>
      <c r="E8802" s="8">
        <v>15</v>
      </c>
      <c r="F8802" s="8">
        <v>7.6923076923076925</v>
      </c>
      <c r="G8802" t="str">
        <f>VLOOKUP(C8802,'data indicadores nacional'!$A$2:$G$24,7,FALSE)</f>
        <v>abajo</v>
      </c>
      <c r="H8802" s="9">
        <f>VLOOKUP(C8802,'data indicadores nacional'!$A$2:$F$24,6,FALSE)</f>
        <v>2.5040710609700474</v>
      </c>
      <c r="I8802" s="5" t="str">
        <f t="shared" si="685"/>
        <v xml:space="preserve"> </v>
      </c>
      <c r="J8802" s="5">
        <f t="shared" si="686"/>
        <v>1</v>
      </c>
      <c r="K8802" s="5">
        <f t="shared" si="687"/>
        <v>0</v>
      </c>
      <c r="L8802" s="5">
        <f t="shared" si="688"/>
        <v>1</v>
      </c>
      <c r="N8802" s="8" t="str">
        <f>VLOOKUP(C8802,'data indicadores nacional'!$A$2:$J$24,10,FALSE)</f>
        <v>-</v>
      </c>
      <c r="O8802" t="str">
        <f t="shared" si="689"/>
        <v xml:space="preserve"> </v>
      </c>
    </row>
    <row r="8803" spans="1:15">
      <c r="A8803" t="s">
        <v>125</v>
      </c>
      <c r="B8803" t="s">
        <v>994</v>
      </c>
      <c r="C8803" t="s">
        <v>93</v>
      </c>
      <c r="F8803" s="8">
        <v>3.8461538461538463</v>
      </c>
      <c r="G8803" t="str">
        <f>VLOOKUP(C8803,'data indicadores nacional'!$A$2:$G$24,7,FALSE)</f>
        <v>abajo</v>
      </c>
      <c r="H8803" s="9">
        <f>VLOOKUP(C8803,'data indicadores nacional'!$A$2:$F$24,6,FALSE)</f>
        <v>3.3766595341714022E-2</v>
      </c>
      <c r="I8803" s="5" t="str">
        <f t="shared" si="685"/>
        <v>alarma</v>
      </c>
      <c r="J8803" s="5">
        <f t="shared" si="686"/>
        <v>0</v>
      </c>
      <c r="K8803" s="5">
        <f t="shared" si="687"/>
        <v>1</v>
      </c>
      <c r="L8803" s="5">
        <f t="shared" si="688"/>
        <v>1</v>
      </c>
      <c r="N8803" s="8">
        <f>VLOOKUP(C8803,'data indicadores nacional'!$A$2:$J$24,10,FALSE)</f>
        <v>15</v>
      </c>
      <c r="O8803" t="str">
        <f t="shared" si="689"/>
        <v xml:space="preserve"> </v>
      </c>
    </row>
    <row r="8804" spans="1:15">
      <c r="A8804" t="s">
        <v>125</v>
      </c>
      <c r="B8804" t="s">
        <v>994</v>
      </c>
      <c r="C8804" t="s">
        <v>94</v>
      </c>
      <c r="D8804" s="8">
        <v>5.42</v>
      </c>
      <c r="E8804" s="8">
        <v>4.3499999999999996</v>
      </c>
      <c r="F8804" s="8">
        <v>3.8076923076923075</v>
      </c>
      <c r="G8804" t="str">
        <f>VLOOKUP(C8804,'data indicadores nacional'!$A$2:$G$24,7,FALSE)</f>
        <v>arriba</v>
      </c>
      <c r="H8804" s="9">
        <f>VLOOKUP(C8804,'data indicadores nacional'!$A$2:$F$24,6,FALSE)</f>
        <v>0.23219145011705353</v>
      </c>
      <c r="I8804" s="5" t="str">
        <f t="shared" si="685"/>
        <v>alarma</v>
      </c>
      <c r="J8804" s="5">
        <f t="shared" si="686"/>
        <v>0</v>
      </c>
      <c r="K8804" s="5">
        <f t="shared" si="687"/>
        <v>1</v>
      </c>
      <c r="L8804" s="5">
        <f t="shared" si="688"/>
        <v>1</v>
      </c>
      <c r="N8804" s="8" t="str">
        <f>VLOOKUP(C8804,'data indicadores nacional'!$A$2:$J$24,10,FALSE)</f>
        <v>-</v>
      </c>
      <c r="O8804" t="str">
        <f t="shared" si="689"/>
        <v xml:space="preserve"> </v>
      </c>
    </row>
    <row r="8805" spans="1:15">
      <c r="A8805" t="s">
        <v>125</v>
      </c>
      <c r="B8805" t="s">
        <v>994</v>
      </c>
      <c r="C8805" t="s">
        <v>95</v>
      </c>
      <c r="D8805" s="8">
        <v>5.6338028169014089</v>
      </c>
      <c r="E8805" s="8">
        <v>5</v>
      </c>
      <c r="F8805" s="8">
        <v>3.8461538461538463</v>
      </c>
      <c r="G8805" t="str">
        <f>VLOOKUP(C8805,'data indicadores nacional'!$A$2:$G$24,7,FALSE)</f>
        <v>abajo</v>
      </c>
      <c r="H8805" s="9">
        <f>VLOOKUP(C8805,'data indicadores nacional'!$A$2:$F$24,6,FALSE)</f>
        <v>1.7199886991149187</v>
      </c>
      <c r="I8805" s="5" t="str">
        <f t="shared" si="685"/>
        <v xml:space="preserve"> </v>
      </c>
      <c r="J8805" s="5">
        <f t="shared" si="686"/>
        <v>1</v>
      </c>
      <c r="K8805" s="5">
        <f t="shared" si="687"/>
        <v>0</v>
      </c>
      <c r="L8805" s="5">
        <f t="shared" si="688"/>
        <v>1</v>
      </c>
      <c r="N8805" s="8">
        <f>VLOOKUP(C8805,'data indicadores nacional'!$A$2:$J$24,10,FALSE)</f>
        <v>15</v>
      </c>
      <c r="O8805" t="str">
        <f t="shared" si="689"/>
        <v xml:space="preserve"> </v>
      </c>
    </row>
    <row r="8806" spans="1:15">
      <c r="A8806" t="s">
        <v>125</v>
      </c>
      <c r="B8806" t="s">
        <v>994</v>
      </c>
      <c r="C8806" t="s">
        <v>97</v>
      </c>
      <c r="F8806" s="8">
        <v>0.78740157480314954</v>
      </c>
      <c r="G8806" t="str">
        <f>VLOOKUP(C8806,'data indicadores nacional'!$A$2:$G$24,7,FALSE)</f>
        <v>abajo</v>
      </c>
      <c r="H8806" s="9">
        <f>VLOOKUP(C8806,'data indicadores nacional'!$A$2:$F$24,6,FALSE)</f>
        <v>0.35698528124504503</v>
      </c>
      <c r="I8806" s="5" t="str">
        <f t="shared" si="685"/>
        <v>alarma</v>
      </c>
      <c r="J8806" s="5">
        <f t="shared" si="686"/>
        <v>0</v>
      </c>
      <c r="K8806" s="5">
        <f t="shared" si="687"/>
        <v>1</v>
      </c>
      <c r="L8806" s="5">
        <f t="shared" si="688"/>
        <v>1</v>
      </c>
      <c r="N8806" s="8">
        <f>VLOOKUP(C8806,'data indicadores nacional'!$A$2:$J$24,10,FALSE)</f>
        <v>61</v>
      </c>
      <c r="O8806" t="str">
        <f t="shared" si="689"/>
        <v xml:space="preserve"> </v>
      </c>
    </row>
    <row r="8807" spans="1:15">
      <c r="A8807" t="s">
        <v>125</v>
      </c>
      <c r="B8807" t="s">
        <v>994</v>
      </c>
      <c r="C8807" t="s">
        <v>98</v>
      </c>
      <c r="D8807" s="8">
        <v>8.1175106300734452</v>
      </c>
      <c r="E8807" s="8">
        <v>1.1664074650077763</v>
      </c>
      <c r="F8807" s="8">
        <v>1.5473887814313345</v>
      </c>
      <c r="G8807" t="str">
        <f>VLOOKUP(C8807,'data indicadores nacional'!$A$2:$G$24,7,FALSE)</f>
        <v>abajo</v>
      </c>
      <c r="H8807" s="9">
        <f>VLOOKUP(C8807,'data indicadores nacional'!$A$2:$F$24,6,FALSE)</f>
        <v>3.4897517565506893</v>
      </c>
      <c r="I8807" s="5" t="str">
        <f t="shared" si="685"/>
        <v>alarma</v>
      </c>
      <c r="J8807" s="5">
        <f t="shared" si="686"/>
        <v>1</v>
      </c>
      <c r="K8807" s="5">
        <f t="shared" si="687"/>
        <v>0</v>
      </c>
      <c r="L8807" s="5">
        <f t="shared" si="688"/>
        <v>1</v>
      </c>
      <c r="N8807" s="8">
        <f>VLOOKUP(C8807,'data indicadores nacional'!$A$2:$J$24,10,FALSE)</f>
        <v>61</v>
      </c>
      <c r="O8807" t="str">
        <f t="shared" si="689"/>
        <v xml:space="preserve"> </v>
      </c>
    </row>
    <row r="8808" spans="1:15">
      <c r="A8808" t="s">
        <v>125</v>
      </c>
      <c r="B8808" t="s">
        <v>994</v>
      </c>
      <c r="C8808" t="s">
        <v>99</v>
      </c>
      <c r="D8808" s="8">
        <v>15.945330296127564</v>
      </c>
      <c r="E8808" s="8">
        <v>2.2865853658536586</v>
      </c>
      <c r="F8808" s="8">
        <v>2.2813688212927756</v>
      </c>
      <c r="G8808" t="str">
        <f>VLOOKUP(C8808,'data indicadores nacional'!$A$2:$G$24,7,FALSE)</f>
        <v>abajo</v>
      </c>
      <c r="H8808" s="9">
        <f>VLOOKUP(C8808,'data indicadores nacional'!$A$2:$F$24,6,FALSE)</f>
        <v>7.5200278194544445</v>
      </c>
      <c r="I8808" s="5" t="str">
        <f t="shared" si="685"/>
        <v xml:space="preserve"> </v>
      </c>
      <c r="J8808" s="5">
        <f t="shared" si="686"/>
        <v>1</v>
      </c>
      <c r="K8808" s="5">
        <f t="shared" si="687"/>
        <v>0</v>
      </c>
      <c r="L8808" s="5">
        <f t="shared" si="688"/>
        <v>1</v>
      </c>
      <c r="N8808" s="8">
        <f>VLOOKUP(C8808,'data indicadores nacional'!$A$2:$J$24,10,FALSE)</f>
        <v>61</v>
      </c>
      <c r="O8808" t="str">
        <f t="shared" si="689"/>
        <v xml:space="preserve"> </v>
      </c>
    </row>
    <row r="8809" spans="1:15">
      <c r="A8809" t="s">
        <v>125</v>
      </c>
      <c r="B8809" t="s">
        <v>994</v>
      </c>
      <c r="C8809" t="s">
        <v>104</v>
      </c>
      <c r="E8809" s="8">
        <v>47.619047619047613</v>
      </c>
      <c r="G8809" t="str">
        <f>VLOOKUP(C8809,'data indicadores nacional'!$A$2:$G$24,7,FALSE)</f>
        <v>abajo</v>
      </c>
      <c r="H8809" s="9">
        <f>VLOOKUP(C8809,'data indicadores nacional'!$A$2:$F$24,6,FALSE)</f>
        <v>0.3966802220902198</v>
      </c>
      <c r="I8809" s="5" t="str">
        <f t="shared" si="685"/>
        <v xml:space="preserve"> </v>
      </c>
      <c r="J8809" s="5">
        <f t="shared" si="686"/>
        <v>0</v>
      </c>
      <c r="K8809" s="5">
        <f t="shared" si="687"/>
        <v>0</v>
      </c>
      <c r="L8809" s="5">
        <f t="shared" si="688"/>
        <v>0</v>
      </c>
      <c r="N8809" s="8">
        <f>VLOOKUP(C8809,'data indicadores nacional'!$A$2:$J$24,10,FALSE)</f>
        <v>12</v>
      </c>
      <c r="O8809" t="str">
        <f t="shared" si="689"/>
        <v xml:space="preserve"> </v>
      </c>
    </row>
    <row r="8810" spans="1:15">
      <c r="A8810" t="s">
        <v>125</v>
      </c>
      <c r="B8810" t="s">
        <v>995</v>
      </c>
      <c r="C8810" t="s">
        <v>88</v>
      </c>
      <c r="F8810" s="8">
        <v>10</v>
      </c>
      <c r="G8810" t="str">
        <f>VLOOKUP(C8810,'data indicadores nacional'!$A$2:$G$24,7,FALSE)</f>
        <v>abajo</v>
      </c>
      <c r="H8810" s="9">
        <f>VLOOKUP(C8810,'data indicadores nacional'!$A$2:$F$24,6,FALSE)</f>
        <v>0.25026441121950321</v>
      </c>
      <c r="I8810" s="5" t="str">
        <f t="shared" si="685"/>
        <v>alarma</v>
      </c>
      <c r="J8810" s="5">
        <f t="shared" si="686"/>
        <v>0</v>
      </c>
      <c r="K8810" s="5">
        <f t="shared" si="687"/>
        <v>1</v>
      </c>
      <c r="L8810" s="5">
        <f t="shared" si="688"/>
        <v>1</v>
      </c>
      <c r="N8810" s="8">
        <f>VLOOKUP(C8810,'data indicadores nacional'!$A$2:$J$24,10,FALSE)</f>
        <v>10</v>
      </c>
      <c r="O8810" t="str">
        <f t="shared" si="689"/>
        <v>alarma</v>
      </c>
    </row>
    <row r="8811" spans="1:15">
      <c r="A8811" t="s">
        <v>125</v>
      </c>
      <c r="B8811" t="s">
        <v>995</v>
      </c>
      <c r="C8811" t="s">
        <v>89</v>
      </c>
      <c r="D8811" s="8">
        <v>93.939393939393938</v>
      </c>
      <c r="E8811" s="8">
        <v>81.818181818181827</v>
      </c>
      <c r="F8811" s="8">
        <v>100</v>
      </c>
      <c r="G8811" t="str">
        <f>VLOOKUP(C8811,'data indicadores nacional'!$A$2:$G$24,7,FALSE)</f>
        <v>arriba</v>
      </c>
      <c r="H8811" s="9">
        <f>VLOOKUP(C8811,'data indicadores nacional'!$A$2:$F$24,6,FALSE)</f>
        <v>2.7490434366534529</v>
      </c>
      <c r="I8811" s="5" t="str">
        <f t="shared" si="685"/>
        <v xml:space="preserve"> </v>
      </c>
      <c r="J8811" s="5">
        <f t="shared" si="686"/>
        <v>1</v>
      </c>
      <c r="K8811" s="5">
        <f t="shared" si="687"/>
        <v>0</v>
      </c>
      <c r="L8811" s="5">
        <f t="shared" si="688"/>
        <v>1</v>
      </c>
      <c r="N8811" s="8">
        <f>VLOOKUP(C8811,'data indicadores nacional'!$A$2:$J$24,10,FALSE)</f>
        <v>95</v>
      </c>
      <c r="O8811" t="str">
        <f t="shared" si="689"/>
        <v xml:space="preserve"> </v>
      </c>
    </row>
    <row r="8812" spans="1:15">
      <c r="A8812" t="s">
        <v>125</v>
      </c>
      <c r="B8812" t="s">
        <v>995</v>
      </c>
      <c r="C8812" t="s">
        <v>91</v>
      </c>
      <c r="D8812" s="8">
        <v>100</v>
      </c>
      <c r="E8812" s="8">
        <v>100</v>
      </c>
      <c r="F8812" s="8">
        <v>100</v>
      </c>
      <c r="G8812" t="str">
        <f>VLOOKUP(C8812,'data indicadores nacional'!$A$2:$G$24,7,FALSE)</f>
        <v>arriba</v>
      </c>
      <c r="H8812" s="9">
        <f>VLOOKUP(C8812,'data indicadores nacional'!$A$2:$F$24,6,FALSE)</f>
        <v>0.72595219758941765</v>
      </c>
      <c r="I8812" s="5" t="str">
        <f t="shared" si="685"/>
        <v xml:space="preserve"> </v>
      </c>
      <c r="J8812" s="5">
        <f t="shared" si="686"/>
        <v>0</v>
      </c>
      <c r="K8812" s="5">
        <f t="shared" si="687"/>
        <v>0</v>
      </c>
      <c r="L8812" s="5">
        <f t="shared" si="688"/>
        <v>0</v>
      </c>
      <c r="N8812" s="8" t="str">
        <f>VLOOKUP(C8812,'data indicadores nacional'!$A$2:$J$24,10,FALSE)</f>
        <v>-</v>
      </c>
      <c r="O8812" t="str">
        <f t="shared" si="689"/>
        <v xml:space="preserve"> </v>
      </c>
    </row>
    <row r="8813" spans="1:15">
      <c r="A8813" t="s">
        <v>125</v>
      </c>
      <c r="B8813" t="s">
        <v>995</v>
      </c>
      <c r="C8813" t="s">
        <v>94</v>
      </c>
      <c r="D8813" s="8">
        <v>5.8787878787878789</v>
      </c>
      <c r="E8813" s="8">
        <v>5.3636363636363633</v>
      </c>
      <c r="F8813" s="8">
        <v>5.8</v>
      </c>
      <c r="G8813" t="str">
        <f>VLOOKUP(C8813,'data indicadores nacional'!$A$2:$G$24,7,FALSE)</f>
        <v>arriba</v>
      </c>
      <c r="H8813" s="9">
        <f>VLOOKUP(C8813,'data indicadores nacional'!$A$2:$F$24,6,FALSE)</f>
        <v>0.23219145011705353</v>
      </c>
      <c r="I8813" s="5" t="str">
        <f t="shared" si="685"/>
        <v xml:space="preserve"> </v>
      </c>
      <c r="J8813" s="5">
        <f t="shared" si="686"/>
        <v>0</v>
      </c>
      <c r="K8813" s="5">
        <f t="shared" si="687"/>
        <v>1</v>
      </c>
      <c r="L8813" s="5">
        <f t="shared" si="688"/>
        <v>1</v>
      </c>
      <c r="N8813" s="8" t="str">
        <f>VLOOKUP(C8813,'data indicadores nacional'!$A$2:$J$24,10,FALSE)</f>
        <v>-</v>
      </c>
      <c r="O8813" t="str">
        <f t="shared" si="689"/>
        <v xml:space="preserve"> </v>
      </c>
    </row>
    <row r="8814" spans="1:15">
      <c r="A8814" t="s">
        <v>125</v>
      </c>
      <c r="B8814" t="s">
        <v>995</v>
      </c>
      <c r="C8814" t="s">
        <v>95</v>
      </c>
      <c r="D8814" s="8">
        <v>6.0606060606060606</v>
      </c>
      <c r="E8814" s="8">
        <v>9.0909090909090917</v>
      </c>
      <c r="G8814" t="str">
        <f>VLOOKUP(C8814,'data indicadores nacional'!$A$2:$G$24,7,FALSE)</f>
        <v>abajo</v>
      </c>
      <c r="H8814" s="9">
        <f>VLOOKUP(C8814,'data indicadores nacional'!$A$2:$F$24,6,FALSE)</f>
        <v>1.7199886991149187</v>
      </c>
      <c r="I8814" s="5" t="str">
        <f t="shared" si="685"/>
        <v xml:space="preserve"> </v>
      </c>
      <c r="J8814" s="5">
        <f t="shared" si="686"/>
        <v>1</v>
      </c>
      <c r="K8814" s="5">
        <f t="shared" si="687"/>
        <v>0</v>
      </c>
      <c r="L8814" s="5">
        <f t="shared" si="688"/>
        <v>1</v>
      </c>
      <c r="N8814" s="8">
        <f>VLOOKUP(C8814,'data indicadores nacional'!$A$2:$J$24,10,FALSE)</f>
        <v>15</v>
      </c>
      <c r="O8814" t="str">
        <f t="shared" si="689"/>
        <v xml:space="preserve"> </v>
      </c>
    </row>
    <row r="8815" spans="1:15">
      <c r="A8815" t="s">
        <v>125</v>
      </c>
      <c r="B8815" t="s">
        <v>995</v>
      </c>
      <c r="C8815" t="s">
        <v>98</v>
      </c>
      <c r="D8815" s="8">
        <v>9.5367847411444142</v>
      </c>
      <c r="E8815" s="8">
        <v>2.5316455696202533</v>
      </c>
      <c r="G8815" t="str">
        <f>VLOOKUP(C8815,'data indicadores nacional'!$A$2:$G$24,7,FALSE)</f>
        <v>abajo</v>
      </c>
      <c r="H8815" s="9">
        <f>VLOOKUP(C8815,'data indicadores nacional'!$A$2:$F$24,6,FALSE)</f>
        <v>3.4897517565506893</v>
      </c>
      <c r="I8815" s="5" t="str">
        <f t="shared" si="685"/>
        <v xml:space="preserve"> </v>
      </c>
      <c r="J8815" s="5">
        <f t="shared" si="686"/>
        <v>1</v>
      </c>
      <c r="K8815" s="5">
        <f t="shared" si="687"/>
        <v>0</v>
      </c>
      <c r="L8815" s="5">
        <f t="shared" si="688"/>
        <v>1</v>
      </c>
      <c r="N8815" s="8">
        <f>VLOOKUP(C8815,'data indicadores nacional'!$A$2:$J$24,10,FALSE)</f>
        <v>61</v>
      </c>
      <c r="O8815" t="str">
        <f t="shared" si="689"/>
        <v xml:space="preserve"> </v>
      </c>
    </row>
    <row r="8816" spans="1:15">
      <c r="A8816" t="s">
        <v>125</v>
      </c>
      <c r="B8816" t="s">
        <v>995</v>
      </c>
      <c r="C8816" t="s">
        <v>99</v>
      </c>
      <c r="D8816" s="8">
        <v>18.71657754010695</v>
      </c>
      <c r="E8816" s="8">
        <v>5.1679586563307494</v>
      </c>
      <c r="G8816" t="str">
        <f>VLOOKUP(C8816,'data indicadores nacional'!$A$2:$G$24,7,FALSE)</f>
        <v>abajo</v>
      </c>
      <c r="H8816" s="9">
        <f>VLOOKUP(C8816,'data indicadores nacional'!$A$2:$F$24,6,FALSE)</f>
        <v>7.5200278194544445</v>
      </c>
      <c r="I8816" s="5" t="str">
        <f t="shared" si="685"/>
        <v xml:space="preserve"> </v>
      </c>
      <c r="J8816" s="5">
        <f t="shared" si="686"/>
        <v>1</v>
      </c>
      <c r="K8816" s="5">
        <f t="shared" si="687"/>
        <v>0</v>
      </c>
      <c r="L8816" s="5">
        <f t="shared" si="688"/>
        <v>1</v>
      </c>
      <c r="N8816" s="8">
        <f>VLOOKUP(C8816,'data indicadores nacional'!$A$2:$J$24,10,FALSE)</f>
        <v>61</v>
      </c>
      <c r="O8816" t="str">
        <f t="shared" si="689"/>
        <v xml:space="preserve"> </v>
      </c>
    </row>
    <row r="8817" spans="1:15">
      <c r="A8817" t="s">
        <v>125</v>
      </c>
      <c r="B8817" t="s">
        <v>995</v>
      </c>
      <c r="C8817" t="s">
        <v>100</v>
      </c>
      <c r="D8817" s="8">
        <v>30.303030303030305</v>
      </c>
      <c r="G8817" t="str">
        <f>VLOOKUP(C8817,'data indicadores nacional'!$A$2:$G$24,7,FALSE)</f>
        <v>abajo</v>
      </c>
      <c r="H8817" s="9">
        <f>VLOOKUP(C8817,'data indicadores nacional'!$A$2:$F$24,6,FALSE)</f>
        <v>1.7895311097465236</v>
      </c>
      <c r="I8817" s="5" t="str">
        <f t="shared" si="685"/>
        <v xml:space="preserve"> </v>
      </c>
      <c r="J8817" s="5">
        <f t="shared" si="686"/>
        <v>1</v>
      </c>
      <c r="K8817" s="5">
        <f t="shared" si="687"/>
        <v>0</v>
      </c>
      <c r="L8817" s="5">
        <f t="shared" si="688"/>
        <v>1</v>
      </c>
      <c r="N8817" s="8">
        <f>VLOOKUP(C8817,'data indicadores nacional'!$A$2:$J$24,10,FALSE)</f>
        <v>15</v>
      </c>
      <c r="O8817" t="str">
        <f t="shared" si="689"/>
        <v xml:space="preserve"> </v>
      </c>
    </row>
    <row r="8818" spans="1:15">
      <c r="A8818" t="s">
        <v>125</v>
      </c>
      <c r="B8818" t="s">
        <v>996</v>
      </c>
      <c r="C8818" t="s">
        <v>88</v>
      </c>
      <c r="D8818" s="8">
        <v>2.5380710659898478</v>
      </c>
      <c r="E8818" s="8">
        <v>1.7051153460381143</v>
      </c>
      <c r="F8818" s="8">
        <v>2.384576357179097</v>
      </c>
      <c r="G8818" t="str">
        <f>VLOOKUP(C8818,'data indicadores nacional'!$A$2:$G$24,7,FALSE)</f>
        <v>abajo</v>
      </c>
      <c r="H8818" s="9">
        <f>VLOOKUP(C8818,'data indicadores nacional'!$A$2:$F$24,6,FALSE)</f>
        <v>0.25026441121950321</v>
      </c>
      <c r="I8818" s="5" t="str">
        <f t="shared" si="685"/>
        <v>alarma</v>
      </c>
      <c r="J8818" s="5">
        <f t="shared" si="686"/>
        <v>1</v>
      </c>
      <c r="K8818" s="5">
        <f t="shared" si="687"/>
        <v>0</v>
      </c>
      <c r="L8818" s="5">
        <f t="shared" si="688"/>
        <v>1</v>
      </c>
      <c r="N8818" s="8">
        <f>VLOOKUP(C8818,'data indicadores nacional'!$A$2:$J$24,10,FALSE)</f>
        <v>10</v>
      </c>
      <c r="O8818" t="str">
        <f t="shared" si="689"/>
        <v xml:space="preserve"> </v>
      </c>
    </row>
    <row r="8819" spans="1:15">
      <c r="A8819" t="s">
        <v>125</v>
      </c>
      <c r="B8819" t="s">
        <v>996</v>
      </c>
      <c r="C8819" t="s">
        <v>89</v>
      </c>
      <c r="D8819" s="8">
        <v>85.411764705882348</v>
      </c>
      <c r="E8819" s="8">
        <v>81.423933209647487</v>
      </c>
      <c r="F8819" s="8">
        <v>74.976765799256512</v>
      </c>
      <c r="G8819" t="str">
        <f>VLOOKUP(C8819,'data indicadores nacional'!$A$2:$G$24,7,FALSE)</f>
        <v>arriba</v>
      </c>
      <c r="H8819" s="9">
        <f>VLOOKUP(C8819,'data indicadores nacional'!$A$2:$F$24,6,FALSE)</f>
        <v>2.7490434366534529</v>
      </c>
      <c r="I8819" s="5" t="str">
        <f t="shared" si="685"/>
        <v>alarma</v>
      </c>
      <c r="J8819" s="5">
        <f t="shared" si="686"/>
        <v>0</v>
      </c>
      <c r="K8819" s="5">
        <f t="shared" si="687"/>
        <v>1</v>
      </c>
      <c r="L8819" s="5">
        <f t="shared" si="688"/>
        <v>1</v>
      </c>
      <c r="N8819" s="8">
        <f>VLOOKUP(C8819,'data indicadores nacional'!$A$2:$J$24,10,FALSE)</f>
        <v>95</v>
      </c>
      <c r="O8819" t="str">
        <f t="shared" si="689"/>
        <v>alarma</v>
      </c>
    </row>
    <row r="8820" spans="1:15">
      <c r="A8820" t="s">
        <v>125</v>
      </c>
      <c r="B8820" t="s">
        <v>996</v>
      </c>
      <c r="C8820" t="s">
        <v>90</v>
      </c>
      <c r="D8820" s="8">
        <v>81.538461538461533</v>
      </c>
      <c r="E8820" s="8">
        <v>69.230769230769226</v>
      </c>
      <c r="F8820" s="8">
        <v>86.111111111111114</v>
      </c>
      <c r="G8820" t="str">
        <f>VLOOKUP(C8820,'data indicadores nacional'!$A$2:$G$24,7,FALSE)</f>
        <v>abajo</v>
      </c>
      <c r="H8820" s="9">
        <f>VLOOKUP(C8820,'data indicadores nacional'!$A$2:$F$24,6,FALSE)</f>
        <v>2.2832114202799096</v>
      </c>
      <c r="I8820" s="5" t="str">
        <f t="shared" si="685"/>
        <v>alarma</v>
      </c>
      <c r="J8820" s="5">
        <f t="shared" si="686"/>
        <v>0</v>
      </c>
      <c r="K8820" s="5">
        <f t="shared" si="687"/>
        <v>1</v>
      </c>
      <c r="L8820" s="5">
        <f t="shared" si="688"/>
        <v>1</v>
      </c>
      <c r="N8820" s="8" t="str">
        <f>VLOOKUP(C8820,'data indicadores nacional'!$A$2:$J$24,10,FALSE)</f>
        <v>-</v>
      </c>
      <c r="O8820" t="str">
        <f t="shared" si="689"/>
        <v xml:space="preserve"> </v>
      </c>
    </row>
    <row r="8821" spans="1:15">
      <c r="A8821" t="s">
        <v>125</v>
      </c>
      <c r="B8821" t="s">
        <v>996</v>
      </c>
      <c r="C8821" t="s">
        <v>91</v>
      </c>
      <c r="D8821" s="8">
        <v>99.606686332350051</v>
      </c>
      <c r="E8821" s="8">
        <v>99.647556390977442</v>
      </c>
      <c r="F8821" s="8">
        <v>99.57756395212391</v>
      </c>
      <c r="G8821" t="str">
        <f>VLOOKUP(C8821,'data indicadores nacional'!$A$2:$G$24,7,FALSE)</f>
        <v>arriba</v>
      </c>
      <c r="H8821" s="9">
        <f>VLOOKUP(C8821,'data indicadores nacional'!$A$2:$F$24,6,FALSE)</f>
        <v>0.72595219758941765</v>
      </c>
      <c r="I8821" s="5" t="str">
        <f t="shared" si="685"/>
        <v>alarma</v>
      </c>
      <c r="J8821" s="5">
        <f t="shared" si="686"/>
        <v>0</v>
      </c>
      <c r="K8821" s="5">
        <f t="shared" si="687"/>
        <v>0</v>
      </c>
      <c r="L8821" s="5">
        <f t="shared" si="688"/>
        <v>0</v>
      </c>
      <c r="N8821" s="8" t="str">
        <f>VLOOKUP(C8821,'data indicadores nacional'!$A$2:$J$24,10,FALSE)</f>
        <v>-</v>
      </c>
      <c r="O8821" t="str">
        <f t="shared" si="689"/>
        <v xml:space="preserve"> </v>
      </c>
    </row>
    <row r="8822" spans="1:15">
      <c r="A8822" t="s">
        <v>125</v>
      </c>
      <c r="B8822" t="s">
        <v>996</v>
      </c>
      <c r="C8822" t="s">
        <v>92</v>
      </c>
      <c r="D8822" s="8">
        <v>60.877158936541818</v>
      </c>
      <c r="E8822" s="8">
        <v>58.50718590635141</v>
      </c>
      <c r="F8822" s="8">
        <v>65.893809413401357</v>
      </c>
      <c r="G8822" t="str">
        <f>VLOOKUP(C8822,'data indicadores nacional'!$A$2:$G$24,7,FALSE)</f>
        <v>abajo</v>
      </c>
      <c r="H8822" s="9">
        <f>VLOOKUP(C8822,'data indicadores nacional'!$A$2:$F$24,6,FALSE)</f>
        <v>2.5040710609700474</v>
      </c>
      <c r="I8822" s="5" t="str">
        <f t="shared" si="685"/>
        <v>alarma</v>
      </c>
      <c r="J8822" s="5">
        <f t="shared" si="686"/>
        <v>0</v>
      </c>
      <c r="K8822" s="5">
        <f t="shared" si="687"/>
        <v>1</v>
      </c>
      <c r="L8822" s="5">
        <f t="shared" si="688"/>
        <v>1</v>
      </c>
      <c r="N8822" s="8" t="str">
        <f>VLOOKUP(C8822,'data indicadores nacional'!$A$2:$J$24,10,FALSE)</f>
        <v>-</v>
      </c>
      <c r="O8822" t="str">
        <f t="shared" si="689"/>
        <v xml:space="preserve"> </v>
      </c>
    </row>
    <row r="8823" spans="1:15">
      <c r="A8823" t="s">
        <v>125</v>
      </c>
      <c r="B8823" t="s">
        <v>996</v>
      </c>
      <c r="C8823" t="s">
        <v>93</v>
      </c>
      <c r="D8823" s="8">
        <v>0.19496977968414894</v>
      </c>
      <c r="E8823" s="8">
        <v>0.13911430558775792</v>
      </c>
      <c r="F8823" s="8">
        <v>0.20867145838163692</v>
      </c>
      <c r="G8823" t="str">
        <f>VLOOKUP(C8823,'data indicadores nacional'!$A$2:$G$24,7,FALSE)</f>
        <v>abajo</v>
      </c>
      <c r="H8823" s="9">
        <f>VLOOKUP(C8823,'data indicadores nacional'!$A$2:$F$24,6,FALSE)</f>
        <v>3.3766595341714022E-2</v>
      </c>
      <c r="I8823" s="5" t="str">
        <f t="shared" si="685"/>
        <v>alarma</v>
      </c>
      <c r="J8823" s="5">
        <f t="shared" si="686"/>
        <v>0</v>
      </c>
      <c r="K8823" s="5">
        <f t="shared" si="687"/>
        <v>1</v>
      </c>
      <c r="L8823" s="5">
        <f t="shared" si="688"/>
        <v>1</v>
      </c>
      <c r="N8823" s="8">
        <f>VLOOKUP(C8823,'data indicadores nacional'!$A$2:$J$24,10,FALSE)</f>
        <v>15</v>
      </c>
      <c r="O8823" t="str">
        <f t="shared" si="689"/>
        <v xml:space="preserve"> </v>
      </c>
    </row>
    <row r="8824" spans="1:15">
      <c r="A8824" t="s">
        <v>125</v>
      </c>
      <c r="B8824" t="s">
        <v>996</v>
      </c>
      <c r="C8824" t="s">
        <v>94</v>
      </c>
      <c r="D8824" s="8">
        <v>5.7793490895001938</v>
      </c>
      <c r="E8824" s="8">
        <v>5.8131664348632359</v>
      </c>
      <c r="F8824" s="8">
        <v>5.1474611639230234</v>
      </c>
      <c r="G8824" t="str">
        <f>VLOOKUP(C8824,'data indicadores nacional'!$A$2:$G$24,7,FALSE)</f>
        <v>arriba</v>
      </c>
      <c r="H8824" s="9">
        <f>VLOOKUP(C8824,'data indicadores nacional'!$A$2:$F$24,6,FALSE)</f>
        <v>0.23219145011705353</v>
      </c>
      <c r="I8824" s="5" t="str">
        <f t="shared" si="685"/>
        <v>alarma</v>
      </c>
      <c r="J8824" s="5">
        <f t="shared" si="686"/>
        <v>0</v>
      </c>
      <c r="K8824" s="5">
        <f t="shared" si="687"/>
        <v>1</v>
      </c>
      <c r="L8824" s="5">
        <f t="shared" si="688"/>
        <v>1</v>
      </c>
      <c r="N8824" s="8" t="str">
        <f>VLOOKUP(C8824,'data indicadores nacional'!$A$2:$J$24,10,FALSE)</f>
        <v>-</v>
      </c>
      <c r="O8824" t="str">
        <f t="shared" si="689"/>
        <v xml:space="preserve"> </v>
      </c>
    </row>
    <row r="8825" spans="1:15">
      <c r="A8825" t="s">
        <v>125</v>
      </c>
      <c r="B8825" t="s">
        <v>996</v>
      </c>
      <c r="C8825" t="s">
        <v>95</v>
      </c>
      <c r="D8825" s="8">
        <v>12.945993371027489</v>
      </c>
      <c r="E8825" s="8">
        <v>9.1583584511940632</v>
      </c>
      <c r="F8825" s="8">
        <v>9.5061442151634594</v>
      </c>
      <c r="G8825" t="str">
        <f>VLOOKUP(C8825,'data indicadores nacional'!$A$2:$G$24,7,FALSE)</f>
        <v>abajo</v>
      </c>
      <c r="H8825" s="9">
        <f>VLOOKUP(C8825,'data indicadores nacional'!$A$2:$F$24,6,FALSE)</f>
        <v>1.7199886991149187</v>
      </c>
      <c r="I8825" s="5" t="str">
        <f t="shared" si="685"/>
        <v>alarma</v>
      </c>
      <c r="J8825" s="5">
        <f t="shared" si="686"/>
        <v>1</v>
      </c>
      <c r="K8825" s="5">
        <f t="shared" si="687"/>
        <v>0</v>
      </c>
      <c r="L8825" s="5">
        <f t="shared" si="688"/>
        <v>1</v>
      </c>
      <c r="N8825" s="8">
        <f>VLOOKUP(C8825,'data indicadores nacional'!$A$2:$J$24,10,FALSE)</f>
        <v>15</v>
      </c>
      <c r="O8825" t="str">
        <f t="shared" si="689"/>
        <v xml:space="preserve"> </v>
      </c>
    </row>
    <row r="8826" spans="1:15">
      <c r="A8826" t="s">
        <v>125</v>
      </c>
      <c r="B8826" t="s">
        <v>996</v>
      </c>
      <c r="C8826" t="s">
        <v>96</v>
      </c>
      <c r="D8826" s="8">
        <v>96.861681518791173</v>
      </c>
      <c r="E8826" s="8">
        <v>23.18034306907742</v>
      </c>
      <c r="F8826" s="8">
        <v>92.742870391838622</v>
      </c>
      <c r="G8826" t="str">
        <f>VLOOKUP(C8826,'data indicadores nacional'!$A$2:$G$24,7,FALSE)</f>
        <v>abajo</v>
      </c>
      <c r="H8826" s="9">
        <f>VLOOKUP(C8826,'data indicadores nacional'!$A$2:$F$24,6,FALSE)</f>
        <v>14.793500408348107</v>
      </c>
      <c r="I8826" s="5" t="str">
        <f t="shared" si="685"/>
        <v>alarma</v>
      </c>
      <c r="J8826" s="5">
        <f t="shared" si="686"/>
        <v>1</v>
      </c>
      <c r="K8826" s="5">
        <f t="shared" si="687"/>
        <v>0</v>
      </c>
      <c r="L8826" s="5">
        <f t="shared" si="688"/>
        <v>1</v>
      </c>
      <c r="N8826" s="8">
        <f>VLOOKUP(C8826,'data indicadores nacional'!$A$2:$J$24,10,FALSE)</f>
        <v>45</v>
      </c>
      <c r="O8826" t="str">
        <f t="shared" si="689"/>
        <v>alarma</v>
      </c>
    </row>
    <row r="8827" spans="1:15">
      <c r="A8827" t="s">
        <v>125</v>
      </c>
      <c r="B8827" t="s">
        <v>996</v>
      </c>
      <c r="C8827" t="s">
        <v>97</v>
      </c>
      <c r="D8827" s="8">
        <v>7.2078066090042139</v>
      </c>
      <c r="E8827" s="8">
        <v>4.7090074861144648</v>
      </c>
      <c r="F8827" s="8">
        <v>4.3452021726010868</v>
      </c>
      <c r="G8827" t="str">
        <f>VLOOKUP(C8827,'data indicadores nacional'!$A$2:$G$24,7,FALSE)</f>
        <v>abajo</v>
      </c>
      <c r="H8827" s="9">
        <f>VLOOKUP(C8827,'data indicadores nacional'!$A$2:$F$24,6,FALSE)</f>
        <v>0.35698528124504503</v>
      </c>
      <c r="I8827" s="5" t="str">
        <f t="shared" si="685"/>
        <v xml:space="preserve"> </v>
      </c>
      <c r="J8827" s="5">
        <f t="shared" si="686"/>
        <v>1</v>
      </c>
      <c r="K8827" s="5">
        <f t="shared" si="687"/>
        <v>0</v>
      </c>
      <c r="L8827" s="5">
        <f t="shared" si="688"/>
        <v>1</v>
      </c>
      <c r="N8827" s="8">
        <f>VLOOKUP(C8827,'data indicadores nacional'!$A$2:$J$24,10,FALSE)</f>
        <v>61</v>
      </c>
      <c r="O8827" t="str">
        <f t="shared" si="689"/>
        <v xml:space="preserve"> </v>
      </c>
    </row>
    <row r="8828" spans="1:15">
      <c r="A8828" t="s">
        <v>125</v>
      </c>
      <c r="B8828" t="s">
        <v>996</v>
      </c>
      <c r="C8828" t="s">
        <v>98</v>
      </c>
      <c r="D8828" s="8">
        <v>71.916498169298862</v>
      </c>
      <c r="E8828" s="8">
        <v>51.985910360743347</v>
      </c>
      <c r="F8828" s="8">
        <v>52.291565090199903</v>
      </c>
      <c r="G8828" t="str">
        <f>VLOOKUP(C8828,'data indicadores nacional'!$A$2:$G$24,7,FALSE)</f>
        <v>abajo</v>
      </c>
      <c r="H8828" s="9">
        <f>VLOOKUP(C8828,'data indicadores nacional'!$A$2:$F$24,6,FALSE)</f>
        <v>3.4897517565506893</v>
      </c>
      <c r="I8828" s="5" t="str">
        <f t="shared" si="685"/>
        <v>alarma</v>
      </c>
      <c r="J8828" s="5">
        <f t="shared" si="686"/>
        <v>1</v>
      </c>
      <c r="K8828" s="5">
        <f t="shared" si="687"/>
        <v>0</v>
      </c>
      <c r="L8828" s="5">
        <f t="shared" si="688"/>
        <v>1</v>
      </c>
      <c r="N8828" s="8">
        <f>VLOOKUP(C8828,'data indicadores nacional'!$A$2:$J$24,10,FALSE)</f>
        <v>61</v>
      </c>
      <c r="O8828" t="str">
        <f t="shared" si="689"/>
        <v xml:space="preserve"> </v>
      </c>
    </row>
    <row r="8829" spans="1:15">
      <c r="A8829" t="s">
        <v>125</v>
      </c>
      <c r="B8829" t="s">
        <v>996</v>
      </c>
      <c r="C8829" t="s">
        <v>99</v>
      </c>
      <c r="D8829" s="8">
        <v>134.7915095356104</v>
      </c>
      <c r="E8829" s="8">
        <v>99.82893450635386</v>
      </c>
      <c r="F8829" s="8">
        <v>101.19414009602363</v>
      </c>
      <c r="G8829" t="str">
        <f>VLOOKUP(C8829,'data indicadores nacional'!$A$2:$G$24,7,FALSE)</f>
        <v>abajo</v>
      </c>
      <c r="H8829" s="9">
        <f>VLOOKUP(C8829,'data indicadores nacional'!$A$2:$F$24,6,FALSE)</f>
        <v>7.5200278194544445</v>
      </c>
      <c r="I8829" s="5" t="str">
        <f t="shared" si="685"/>
        <v>alarma</v>
      </c>
      <c r="J8829" s="5">
        <f t="shared" si="686"/>
        <v>1</v>
      </c>
      <c r="K8829" s="5">
        <f t="shared" si="687"/>
        <v>0</v>
      </c>
      <c r="L8829" s="5">
        <f t="shared" si="688"/>
        <v>1</v>
      </c>
      <c r="N8829" s="8">
        <f>VLOOKUP(C8829,'data indicadores nacional'!$A$2:$J$24,10,FALSE)</f>
        <v>61</v>
      </c>
      <c r="O8829" t="str">
        <f t="shared" si="689"/>
        <v>alarma</v>
      </c>
    </row>
    <row r="8830" spans="1:15">
      <c r="A8830" t="s">
        <v>125</v>
      </c>
      <c r="B8830" t="s">
        <v>996</v>
      </c>
      <c r="C8830" t="s">
        <v>100</v>
      </c>
      <c r="D8830" s="8">
        <v>17.047655947307245</v>
      </c>
      <c r="E8830" s="8">
        <v>9.7357440890125169</v>
      </c>
      <c r="F8830" s="8">
        <v>6.0282865754695107</v>
      </c>
      <c r="G8830" t="str">
        <f>VLOOKUP(C8830,'data indicadores nacional'!$A$2:$G$24,7,FALSE)</f>
        <v>abajo</v>
      </c>
      <c r="H8830" s="9">
        <f>VLOOKUP(C8830,'data indicadores nacional'!$A$2:$F$24,6,FALSE)</f>
        <v>1.7895311097465236</v>
      </c>
      <c r="I8830" s="5" t="str">
        <f t="shared" si="685"/>
        <v xml:space="preserve"> </v>
      </c>
      <c r="J8830" s="5">
        <f t="shared" si="686"/>
        <v>1</v>
      </c>
      <c r="K8830" s="5">
        <f t="shared" si="687"/>
        <v>0</v>
      </c>
      <c r="L8830" s="5">
        <f t="shared" si="688"/>
        <v>1</v>
      </c>
      <c r="N8830" s="8">
        <f>VLOOKUP(C8830,'data indicadores nacional'!$A$2:$J$24,10,FALSE)</f>
        <v>15</v>
      </c>
      <c r="O8830" t="str">
        <f t="shared" si="689"/>
        <v xml:space="preserve"> </v>
      </c>
    </row>
    <row r="8831" spans="1:15">
      <c r="A8831" t="s">
        <v>125</v>
      </c>
      <c r="B8831" t="s">
        <v>996</v>
      </c>
      <c r="C8831" t="s">
        <v>101</v>
      </c>
      <c r="D8831" s="8">
        <v>13.754358775668345</v>
      </c>
      <c r="E8831" s="8">
        <v>8.5767269355586464</v>
      </c>
      <c r="F8831" s="8">
        <v>4.1734291676327384</v>
      </c>
      <c r="G8831" t="str">
        <f>VLOOKUP(C8831,'data indicadores nacional'!$A$2:$G$24,7,FALSE)</f>
        <v>abajo</v>
      </c>
      <c r="H8831" s="9">
        <f>VLOOKUP(C8831,'data indicadores nacional'!$A$2:$F$24,6,FALSE)</f>
        <v>1.3238688071947835</v>
      </c>
      <c r="I8831" s="5" t="str">
        <f t="shared" si="685"/>
        <v xml:space="preserve"> </v>
      </c>
      <c r="J8831" s="5">
        <f t="shared" si="686"/>
        <v>1</v>
      </c>
      <c r="K8831" s="5">
        <f t="shared" si="687"/>
        <v>0</v>
      </c>
      <c r="L8831" s="5">
        <f t="shared" si="688"/>
        <v>1</v>
      </c>
      <c r="N8831" s="8">
        <f>VLOOKUP(C8831,'data indicadores nacional'!$A$2:$J$24,10,FALSE)</f>
        <v>12</v>
      </c>
      <c r="O8831" t="str">
        <f t="shared" si="689"/>
        <v xml:space="preserve"> </v>
      </c>
    </row>
    <row r="8832" spans="1:15">
      <c r="A8832" t="s">
        <v>125</v>
      </c>
      <c r="B8832" t="s">
        <v>996</v>
      </c>
      <c r="C8832" t="s">
        <v>102</v>
      </c>
      <c r="D8832" s="8">
        <v>12.144765606023805</v>
      </c>
      <c r="E8832" s="8">
        <v>5.547850208044383</v>
      </c>
      <c r="G8832" t="str">
        <f>VLOOKUP(C8832,'data indicadores nacional'!$A$2:$G$24,7,FALSE)</f>
        <v>abajo</v>
      </c>
      <c r="H8832" s="9">
        <f>VLOOKUP(C8832,'data indicadores nacional'!$A$2:$F$24,6,FALSE)</f>
        <v>1.6226293498102424</v>
      </c>
      <c r="I8832" s="5" t="str">
        <f t="shared" si="685"/>
        <v xml:space="preserve"> </v>
      </c>
      <c r="J8832" s="5">
        <f t="shared" si="686"/>
        <v>1</v>
      </c>
      <c r="K8832" s="5">
        <f t="shared" si="687"/>
        <v>0</v>
      </c>
      <c r="L8832" s="5">
        <f t="shared" si="688"/>
        <v>1</v>
      </c>
      <c r="N8832" s="8" t="str">
        <f>VLOOKUP(C8832,'data indicadores nacional'!$A$2:$J$24,10,FALSE)</f>
        <v>-</v>
      </c>
      <c r="O8832" t="str">
        <f t="shared" si="689"/>
        <v xml:space="preserve"> </v>
      </c>
    </row>
    <row r="8833" spans="1:15">
      <c r="A8833" t="s">
        <v>125</v>
      </c>
      <c r="B8833" t="s">
        <v>996</v>
      </c>
      <c r="C8833" t="s">
        <v>103</v>
      </c>
      <c r="D8833" s="8">
        <v>30.361914015059511</v>
      </c>
      <c r="E8833" s="8">
        <v>11.095700416088766</v>
      </c>
      <c r="F8833" s="8">
        <v>10.9421162052741</v>
      </c>
      <c r="G8833" t="str">
        <f>VLOOKUP(C8833,'data indicadores nacional'!$A$2:$G$24,7,FALSE)</f>
        <v>abajo</v>
      </c>
      <c r="H8833" s="9">
        <f>VLOOKUP(C8833,'data indicadores nacional'!$A$2:$F$24,6,FALSE)</f>
        <v>4.9638210683068253</v>
      </c>
      <c r="I8833" s="5" t="str">
        <f t="shared" si="685"/>
        <v xml:space="preserve"> </v>
      </c>
      <c r="J8833" s="5">
        <f t="shared" si="686"/>
        <v>1</v>
      </c>
      <c r="K8833" s="5">
        <f t="shared" si="687"/>
        <v>0</v>
      </c>
      <c r="L8833" s="5">
        <f t="shared" si="688"/>
        <v>1</v>
      </c>
      <c r="N8833" s="8">
        <f>VLOOKUP(C8833,'data indicadores nacional'!$A$2:$J$24,10,FALSE)</f>
        <v>8.9</v>
      </c>
      <c r="O8833" t="str">
        <f t="shared" si="689"/>
        <v>alarma</v>
      </c>
    </row>
    <row r="8834" spans="1:15">
      <c r="A8834" t="s">
        <v>125</v>
      </c>
      <c r="B8834" t="s">
        <v>996</v>
      </c>
      <c r="C8834" t="s">
        <v>104</v>
      </c>
      <c r="D8834" s="8">
        <v>15.387574533564147</v>
      </c>
      <c r="E8834" s="8">
        <v>10.149942329873126</v>
      </c>
      <c r="F8834" s="8">
        <v>9.8941555453290384</v>
      </c>
      <c r="G8834" t="str">
        <f>VLOOKUP(C8834,'data indicadores nacional'!$A$2:$G$24,7,FALSE)</f>
        <v>abajo</v>
      </c>
      <c r="H8834" s="9">
        <f>VLOOKUP(C8834,'data indicadores nacional'!$A$2:$F$24,6,FALSE)</f>
        <v>0.3966802220902198</v>
      </c>
      <c r="I8834" s="5" t="str">
        <f t="shared" si="685"/>
        <v xml:space="preserve"> </v>
      </c>
      <c r="J8834" s="5">
        <f t="shared" si="686"/>
        <v>1</v>
      </c>
      <c r="K8834" s="5">
        <f t="shared" si="687"/>
        <v>0</v>
      </c>
      <c r="L8834" s="5">
        <f t="shared" si="688"/>
        <v>1</v>
      </c>
      <c r="N8834" s="8">
        <f>VLOOKUP(C8834,'data indicadores nacional'!$A$2:$J$24,10,FALSE)</f>
        <v>12</v>
      </c>
      <c r="O8834" t="str">
        <f t="shared" si="689"/>
        <v xml:space="preserve"> </v>
      </c>
    </row>
    <row r="8835" spans="1:15">
      <c r="A8835" t="s">
        <v>125</v>
      </c>
      <c r="B8835" t="s">
        <v>996</v>
      </c>
      <c r="C8835" t="s">
        <v>105</v>
      </c>
      <c r="D8835" s="8">
        <v>18.217148409035705</v>
      </c>
      <c r="E8835" s="8">
        <v>11.095700416088766</v>
      </c>
      <c r="G8835" t="str">
        <f>VLOOKUP(C8835,'data indicadores nacional'!$A$2:$G$24,7,FALSE)</f>
        <v>abajo</v>
      </c>
      <c r="H8835" s="9">
        <f>VLOOKUP(C8835,'data indicadores nacional'!$A$2:$F$24,6,FALSE)</f>
        <v>1.2536970118415909</v>
      </c>
      <c r="I8835" s="5" t="str">
        <f t="shared" ref="I8835:I8898" si="690">IF(G8835=$G$2,IF(F8835&gt;E8835,"alarma"," "),IF(F8835&lt;E8835,"alarma"," "))</f>
        <v xml:space="preserve"> </v>
      </c>
      <c r="J8835" s="5">
        <f t="shared" ref="J8835:J8898" si="691">IF(G8835=$G$2,IF((D8835-F8835)&gt;($M$2*H8835),1,0),IF((F8835-D8835)&gt;($M$2*H8835),1,0))</f>
        <v>1</v>
      </c>
      <c r="K8835" s="5">
        <f t="shared" ref="K8835:K8898" si="692">IF(G8835=$G$2,IF((F8835-D8835)&gt;($M$2*H8835),1,0),IF((D8835-F8835)&gt;($M$2*H8835),1,0))</f>
        <v>0</v>
      </c>
      <c r="L8835" s="5">
        <f t="shared" ref="L8835:L8898" si="693">IF(J8835=1,1,IF(K8835=1,1,0))</f>
        <v>1</v>
      </c>
      <c r="N8835" s="8">
        <f>VLOOKUP(C8835,'data indicadores nacional'!$A$2:$J$24,10,FALSE)</f>
        <v>4.0773685948219525</v>
      </c>
      <c r="O8835" t="str">
        <f t="shared" ref="O8835:O8898" si="694">IF(N8835=$N$4," ",IF(F8835=$F$20," ",IF(G8835=$G$2,IF(F8835&lt;N8835," ","alarma"),IF(F8835&lt;N8835,"alarma"," "))))</f>
        <v xml:space="preserve"> </v>
      </c>
    </row>
    <row r="8836" spans="1:15">
      <c r="A8836" t="s">
        <v>125</v>
      </c>
      <c r="B8836" t="s">
        <v>997</v>
      </c>
      <c r="C8836" t="s">
        <v>88</v>
      </c>
      <c r="D8836" s="8">
        <v>6.666666666666667</v>
      </c>
      <c r="G8836" t="str">
        <f>VLOOKUP(C8836,'data indicadores nacional'!$A$2:$G$24,7,FALSE)</f>
        <v>abajo</v>
      </c>
      <c r="H8836" s="9">
        <f>VLOOKUP(C8836,'data indicadores nacional'!$A$2:$F$24,6,FALSE)</f>
        <v>0.25026441121950321</v>
      </c>
      <c r="I8836" s="5" t="str">
        <f t="shared" si="690"/>
        <v xml:space="preserve"> </v>
      </c>
      <c r="J8836" s="5">
        <f t="shared" si="691"/>
        <v>1</v>
      </c>
      <c r="K8836" s="5">
        <f t="shared" si="692"/>
        <v>0</v>
      </c>
      <c r="L8836" s="5">
        <f t="shared" si="693"/>
        <v>1</v>
      </c>
      <c r="N8836" s="8">
        <f>VLOOKUP(C8836,'data indicadores nacional'!$A$2:$J$24,10,FALSE)</f>
        <v>10</v>
      </c>
      <c r="O8836" t="str">
        <f t="shared" si="694"/>
        <v xml:space="preserve"> </v>
      </c>
    </row>
    <row r="8837" spans="1:15">
      <c r="A8837" t="s">
        <v>125</v>
      </c>
      <c r="B8837" t="s">
        <v>997</v>
      </c>
      <c r="C8837" t="s">
        <v>89</v>
      </c>
      <c r="D8837" s="8">
        <v>100</v>
      </c>
      <c r="E8837" s="8">
        <v>100</v>
      </c>
      <c r="F8837" s="8">
        <v>100</v>
      </c>
      <c r="G8837" t="str">
        <f>VLOOKUP(C8837,'data indicadores nacional'!$A$2:$G$24,7,FALSE)</f>
        <v>arriba</v>
      </c>
      <c r="H8837" s="9">
        <f>VLOOKUP(C8837,'data indicadores nacional'!$A$2:$F$24,6,FALSE)</f>
        <v>2.7490434366534529</v>
      </c>
      <c r="I8837" s="5" t="str">
        <f t="shared" si="690"/>
        <v xml:space="preserve"> </v>
      </c>
      <c r="J8837" s="5">
        <f t="shared" si="691"/>
        <v>0</v>
      </c>
      <c r="K8837" s="5">
        <f t="shared" si="692"/>
        <v>0</v>
      </c>
      <c r="L8837" s="5">
        <f t="shared" si="693"/>
        <v>0</v>
      </c>
      <c r="N8837" s="8">
        <f>VLOOKUP(C8837,'data indicadores nacional'!$A$2:$J$24,10,FALSE)</f>
        <v>95</v>
      </c>
      <c r="O8837" t="str">
        <f t="shared" si="694"/>
        <v xml:space="preserve"> </v>
      </c>
    </row>
    <row r="8838" spans="1:15">
      <c r="A8838" t="s">
        <v>125</v>
      </c>
      <c r="B8838" t="s">
        <v>997</v>
      </c>
      <c r="C8838" t="s">
        <v>91</v>
      </c>
      <c r="D8838" s="8">
        <v>93.75</v>
      </c>
      <c r="E8838" s="8">
        <v>100</v>
      </c>
      <c r="F8838" s="8">
        <v>100</v>
      </c>
      <c r="G8838" t="str">
        <f>VLOOKUP(C8838,'data indicadores nacional'!$A$2:$G$24,7,FALSE)</f>
        <v>arriba</v>
      </c>
      <c r="H8838" s="9">
        <f>VLOOKUP(C8838,'data indicadores nacional'!$A$2:$F$24,6,FALSE)</f>
        <v>0.72595219758941765</v>
      </c>
      <c r="I8838" s="5" t="str">
        <f t="shared" si="690"/>
        <v xml:space="preserve"> </v>
      </c>
      <c r="J8838" s="5">
        <f t="shared" si="691"/>
        <v>1</v>
      </c>
      <c r="K8838" s="5">
        <f t="shared" si="692"/>
        <v>0</v>
      </c>
      <c r="L8838" s="5">
        <f t="shared" si="693"/>
        <v>1</v>
      </c>
      <c r="N8838" s="8" t="str">
        <f>VLOOKUP(C8838,'data indicadores nacional'!$A$2:$J$24,10,FALSE)</f>
        <v>-</v>
      </c>
      <c r="O8838" t="str">
        <f t="shared" si="694"/>
        <v xml:space="preserve"> </v>
      </c>
    </row>
    <row r="8839" spans="1:15">
      <c r="A8839" t="s">
        <v>125</v>
      </c>
      <c r="B8839" t="s">
        <v>997</v>
      </c>
      <c r="C8839" t="s">
        <v>94</v>
      </c>
      <c r="D8839" s="8">
        <v>6.125</v>
      </c>
      <c r="E8839" s="8">
        <v>6.25</v>
      </c>
      <c r="F8839" s="8">
        <v>6.125</v>
      </c>
      <c r="G8839" t="str">
        <f>VLOOKUP(C8839,'data indicadores nacional'!$A$2:$G$24,7,FALSE)</f>
        <v>arriba</v>
      </c>
      <c r="H8839" s="9">
        <f>VLOOKUP(C8839,'data indicadores nacional'!$A$2:$F$24,6,FALSE)</f>
        <v>0.23219145011705353</v>
      </c>
      <c r="I8839" s="5" t="str">
        <f t="shared" si="690"/>
        <v>alarma</v>
      </c>
      <c r="J8839" s="5">
        <f t="shared" si="691"/>
        <v>0</v>
      </c>
      <c r="K8839" s="5">
        <f t="shared" si="692"/>
        <v>0</v>
      </c>
      <c r="L8839" s="5">
        <f t="shared" si="693"/>
        <v>0</v>
      </c>
      <c r="N8839" s="8" t="str">
        <f>VLOOKUP(C8839,'data indicadores nacional'!$A$2:$J$24,10,FALSE)</f>
        <v>-</v>
      </c>
      <c r="O8839" t="str">
        <f t="shared" si="694"/>
        <v xml:space="preserve"> </v>
      </c>
    </row>
    <row r="8840" spans="1:15">
      <c r="A8840" t="s">
        <v>125</v>
      </c>
      <c r="B8840" t="s">
        <v>997</v>
      </c>
      <c r="C8840" t="s">
        <v>95</v>
      </c>
      <c r="F8840" s="8">
        <v>12.5</v>
      </c>
      <c r="G8840" t="str">
        <f>VLOOKUP(C8840,'data indicadores nacional'!$A$2:$G$24,7,FALSE)</f>
        <v>abajo</v>
      </c>
      <c r="H8840" s="9">
        <f>VLOOKUP(C8840,'data indicadores nacional'!$A$2:$F$24,6,FALSE)</f>
        <v>1.7199886991149187</v>
      </c>
      <c r="I8840" s="5" t="str">
        <f t="shared" si="690"/>
        <v>alarma</v>
      </c>
      <c r="J8840" s="5">
        <f t="shared" si="691"/>
        <v>0</v>
      </c>
      <c r="K8840" s="5">
        <f t="shared" si="692"/>
        <v>1</v>
      </c>
      <c r="L8840" s="5">
        <f t="shared" si="693"/>
        <v>1</v>
      </c>
      <c r="N8840" s="8">
        <f>VLOOKUP(C8840,'data indicadores nacional'!$A$2:$J$24,10,FALSE)</f>
        <v>15</v>
      </c>
      <c r="O8840" t="str">
        <f t="shared" si="694"/>
        <v xml:space="preserve"> </v>
      </c>
    </row>
    <row r="8841" spans="1:15">
      <c r="A8841" t="s">
        <v>125</v>
      </c>
      <c r="B8841" t="s">
        <v>997</v>
      </c>
      <c r="C8841" t="s">
        <v>98</v>
      </c>
      <c r="D8841" s="8">
        <v>3.9370078740157481</v>
      </c>
      <c r="F8841" s="8">
        <v>2.028397565922921</v>
      </c>
      <c r="G8841" t="str">
        <f>VLOOKUP(C8841,'data indicadores nacional'!$A$2:$G$24,7,FALSE)</f>
        <v>abajo</v>
      </c>
      <c r="H8841" s="9">
        <f>VLOOKUP(C8841,'data indicadores nacional'!$A$2:$F$24,6,FALSE)</f>
        <v>3.4897517565506893</v>
      </c>
      <c r="I8841" s="5" t="str">
        <f t="shared" si="690"/>
        <v>alarma</v>
      </c>
      <c r="J8841" s="5">
        <f t="shared" si="691"/>
        <v>1</v>
      </c>
      <c r="K8841" s="5">
        <f t="shared" si="692"/>
        <v>0</v>
      </c>
      <c r="L8841" s="5">
        <f t="shared" si="693"/>
        <v>1</v>
      </c>
      <c r="N8841" s="8">
        <f>VLOOKUP(C8841,'data indicadores nacional'!$A$2:$J$24,10,FALSE)</f>
        <v>61</v>
      </c>
      <c r="O8841" t="str">
        <f t="shared" si="694"/>
        <v xml:space="preserve"> </v>
      </c>
    </row>
    <row r="8842" spans="1:15">
      <c r="A8842" t="s">
        <v>125</v>
      </c>
      <c r="B8842" t="s">
        <v>997</v>
      </c>
      <c r="C8842" t="s">
        <v>99</v>
      </c>
      <c r="D8842" s="8">
        <v>8.3682008368200833</v>
      </c>
      <c r="F8842" s="8">
        <v>4.3103448275862064</v>
      </c>
      <c r="G8842" t="str">
        <f>VLOOKUP(C8842,'data indicadores nacional'!$A$2:$G$24,7,FALSE)</f>
        <v>abajo</v>
      </c>
      <c r="H8842" s="9">
        <f>VLOOKUP(C8842,'data indicadores nacional'!$A$2:$F$24,6,FALSE)</f>
        <v>7.5200278194544445</v>
      </c>
      <c r="I8842" s="5" t="str">
        <f t="shared" si="690"/>
        <v>alarma</v>
      </c>
      <c r="J8842" s="5">
        <f t="shared" si="691"/>
        <v>1</v>
      </c>
      <c r="K8842" s="5">
        <f t="shared" si="692"/>
        <v>0</v>
      </c>
      <c r="L8842" s="5">
        <f t="shared" si="693"/>
        <v>1</v>
      </c>
      <c r="N8842" s="8">
        <f>VLOOKUP(C8842,'data indicadores nacional'!$A$2:$J$24,10,FALSE)</f>
        <v>61</v>
      </c>
      <c r="O8842" t="str">
        <f t="shared" si="694"/>
        <v xml:space="preserve"> </v>
      </c>
    </row>
    <row r="8843" spans="1:15">
      <c r="A8843" t="s">
        <v>125</v>
      </c>
      <c r="B8843" t="s">
        <v>997</v>
      </c>
      <c r="C8843" t="s">
        <v>104</v>
      </c>
      <c r="E8843" s="8">
        <v>200</v>
      </c>
      <c r="G8843" t="str">
        <f>VLOOKUP(C8843,'data indicadores nacional'!$A$2:$G$24,7,FALSE)</f>
        <v>abajo</v>
      </c>
      <c r="H8843" s="9">
        <f>VLOOKUP(C8843,'data indicadores nacional'!$A$2:$F$24,6,FALSE)</f>
        <v>0.3966802220902198</v>
      </c>
      <c r="I8843" s="5" t="str">
        <f t="shared" si="690"/>
        <v xml:space="preserve"> </v>
      </c>
      <c r="J8843" s="5">
        <f t="shared" si="691"/>
        <v>0</v>
      </c>
      <c r="K8843" s="5">
        <f t="shared" si="692"/>
        <v>0</v>
      </c>
      <c r="L8843" s="5">
        <f t="shared" si="693"/>
        <v>0</v>
      </c>
      <c r="N8843" s="8">
        <f>VLOOKUP(C8843,'data indicadores nacional'!$A$2:$J$24,10,FALSE)</f>
        <v>12</v>
      </c>
      <c r="O8843" t="str">
        <f t="shared" si="694"/>
        <v xml:space="preserve"> </v>
      </c>
    </row>
    <row r="8844" spans="1:15">
      <c r="A8844" t="s">
        <v>125</v>
      </c>
      <c r="B8844" t="s">
        <v>998</v>
      </c>
      <c r="C8844" t="s">
        <v>88</v>
      </c>
      <c r="D8844" s="8">
        <v>6.666666666666667</v>
      </c>
      <c r="F8844" s="8">
        <v>4.1666666666666661</v>
      </c>
      <c r="G8844" t="str">
        <f>VLOOKUP(C8844,'data indicadores nacional'!$A$2:$G$24,7,FALSE)</f>
        <v>abajo</v>
      </c>
      <c r="H8844" s="9">
        <f>VLOOKUP(C8844,'data indicadores nacional'!$A$2:$F$24,6,FALSE)</f>
        <v>0.25026441121950321</v>
      </c>
      <c r="I8844" s="5" t="str">
        <f t="shared" si="690"/>
        <v>alarma</v>
      </c>
      <c r="J8844" s="5">
        <f t="shared" si="691"/>
        <v>1</v>
      </c>
      <c r="K8844" s="5">
        <f t="shared" si="692"/>
        <v>0</v>
      </c>
      <c r="L8844" s="5">
        <f t="shared" si="693"/>
        <v>1</v>
      </c>
      <c r="N8844" s="8">
        <f>VLOOKUP(C8844,'data indicadores nacional'!$A$2:$J$24,10,FALSE)</f>
        <v>10</v>
      </c>
      <c r="O8844" t="str">
        <f t="shared" si="694"/>
        <v xml:space="preserve"> </v>
      </c>
    </row>
    <row r="8845" spans="1:15">
      <c r="A8845" t="s">
        <v>125</v>
      </c>
      <c r="B8845" t="s">
        <v>998</v>
      </c>
      <c r="C8845" t="s">
        <v>89</v>
      </c>
      <c r="D8845" s="8">
        <v>86.666666666666671</v>
      </c>
      <c r="E8845" s="8">
        <v>92.857142857142861</v>
      </c>
      <c r="F8845" s="8">
        <v>75</v>
      </c>
      <c r="G8845" t="str">
        <f>VLOOKUP(C8845,'data indicadores nacional'!$A$2:$G$24,7,FALSE)</f>
        <v>arriba</v>
      </c>
      <c r="H8845" s="9">
        <f>VLOOKUP(C8845,'data indicadores nacional'!$A$2:$F$24,6,FALSE)</f>
        <v>2.7490434366534529</v>
      </c>
      <c r="I8845" s="5" t="str">
        <f t="shared" si="690"/>
        <v>alarma</v>
      </c>
      <c r="J8845" s="5">
        <f t="shared" si="691"/>
        <v>0</v>
      </c>
      <c r="K8845" s="5">
        <f t="shared" si="692"/>
        <v>1</v>
      </c>
      <c r="L8845" s="5">
        <f t="shared" si="693"/>
        <v>1</v>
      </c>
      <c r="N8845" s="8">
        <f>VLOOKUP(C8845,'data indicadores nacional'!$A$2:$J$24,10,FALSE)</f>
        <v>95</v>
      </c>
      <c r="O8845" t="str">
        <f t="shared" si="694"/>
        <v>alarma</v>
      </c>
    </row>
    <row r="8846" spans="1:15">
      <c r="A8846" t="s">
        <v>125</v>
      </c>
      <c r="B8846" t="s">
        <v>998</v>
      </c>
      <c r="C8846" t="s">
        <v>90</v>
      </c>
      <c r="F8846" s="8">
        <v>100</v>
      </c>
      <c r="G8846" t="str">
        <f>VLOOKUP(C8846,'data indicadores nacional'!$A$2:$G$24,7,FALSE)</f>
        <v>abajo</v>
      </c>
      <c r="H8846" s="9">
        <f>VLOOKUP(C8846,'data indicadores nacional'!$A$2:$F$24,6,FALSE)</f>
        <v>2.2832114202799096</v>
      </c>
      <c r="I8846" s="5" t="str">
        <f t="shared" si="690"/>
        <v>alarma</v>
      </c>
      <c r="J8846" s="5">
        <f t="shared" si="691"/>
        <v>0</v>
      </c>
      <c r="K8846" s="5">
        <f t="shared" si="692"/>
        <v>1</v>
      </c>
      <c r="L8846" s="5">
        <f t="shared" si="693"/>
        <v>1</v>
      </c>
      <c r="N8846" s="8" t="str">
        <f>VLOOKUP(C8846,'data indicadores nacional'!$A$2:$J$24,10,FALSE)</f>
        <v>-</v>
      </c>
      <c r="O8846" t="str">
        <f t="shared" si="694"/>
        <v xml:space="preserve"> </v>
      </c>
    </row>
    <row r="8847" spans="1:15">
      <c r="A8847" t="s">
        <v>125</v>
      </c>
      <c r="B8847" t="s">
        <v>998</v>
      </c>
      <c r="C8847" t="s">
        <v>91</v>
      </c>
      <c r="D8847" s="8">
        <v>100</v>
      </c>
      <c r="E8847" s="8">
        <v>93.333333333333329</v>
      </c>
      <c r="F8847" s="8">
        <v>91.666666666666657</v>
      </c>
      <c r="G8847" t="str">
        <f>VLOOKUP(C8847,'data indicadores nacional'!$A$2:$G$24,7,FALSE)</f>
        <v>arriba</v>
      </c>
      <c r="H8847" s="9">
        <f>VLOOKUP(C8847,'data indicadores nacional'!$A$2:$F$24,6,FALSE)</f>
        <v>0.72595219758941765</v>
      </c>
      <c r="I8847" s="5" t="str">
        <f t="shared" si="690"/>
        <v>alarma</v>
      </c>
      <c r="J8847" s="5">
        <f t="shared" si="691"/>
        <v>0</v>
      </c>
      <c r="K8847" s="5">
        <f t="shared" si="692"/>
        <v>1</v>
      </c>
      <c r="L8847" s="5">
        <f t="shared" si="693"/>
        <v>1</v>
      </c>
      <c r="N8847" s="8" t="str">
        <f>VLOOKUP(C8847,'data indicadores nacional'!$A$2:$J$24,10,FALSE)</f>
        <v>-</v>
      </c>
      <c r="O8847" t="str">
        <f t="shared" si="694"/>
        <v xml:space="preserve"> </v>
      </c>
    </row>
    <row r="8848" spans="1:15">
      <c r="A8848" t="s">
        <v>125</v>
      </c>
      <c r="B8848" t="s">
        <v>998</v>
      </c>
      <c r="C8848" t="s">
        <v>94</v>
      </c>
      <c r="D8848" s="8">
        <v>6.2</v>
      </c>
      <c r="E8848" s="8">
        <v>5.7333333333333334</v>
      </c>
      <c r="F8848" s="8">
        <v>5.333333333333333</v>
      </c>
      <c r="G8848" t="str">
        <f>VLOOKUP(C8848,'data indicadores nacional'!$A$2:$G$24,7,FALSE)</f>
        <v>arriba</v>
      </c>
      <c r="H8848" s="9">
        <f>VLOOKUP(C8848,'data indicadores nacional'!$A$2:$F$24,6,FALSE)</f>
        <v>0.23219145011705353</v>
      </c>
      <c r="I8848" s="5" t="str">
        <f t="shared" si="690"/>
        <v>alarma</v>
      </c>
      <c r="J8848" s="5">
        <f t="shared" si="691"/>
        <v>0</v>
      </c>
      <c r="K8848" s="5">
        <f t="shared" si="692"/>
        <v>1</v>
      </c>
      <c r="L8848" s="5">
        <f t="shared" si="693"/>
        <v>1</v>
      </c>
      <c r="N8848" s="8" t="str">
        <f>VLOOKUP(C8848,'data indicadores nacional'!$A$2:$J$24,10,FALSE)</f>
        <v>-</v>
      </c>
      <c r="O8848" t="str">
        <f t="shared" si="694"/>
        <v xml:space="preserve"> </v>
      </c>
    </row>
    <row r="8849" spans="1:15">
      <c r="A8849" t="s">
        <v>125</v>
      </c>
      <c r="B8849" t="s">
        <v>998</v>
      </c>
      <c r="C8849" t="s">
        <v>95</v>
      </c>
      <c r="E8849" s="8">
        <v>7.1428571428571423</v>
      </c>
      <c r="F8849" s="8">
        <v>12.5</v>
      </c>
      <c r="G8849" t="str">
        <f>VLOOKUP(C8849,'data indicadores nacional'!$A$2:$G$24,7,FALSE)</f>
        <v>abajo</v>
      </c>
      <c r="H8849" s="9">
        <f>VLOOKUP(C8849,'data indicadores nacional'!$A$2:$F$24,6,FALSE)</f>
        <v>1.7199886991149187</v>
      </c>
      <c r="I8849" s="5" t="str">
        <f t="shared" si="690"/>
        <v>alarma</v>
      </c>
      <c r="J8849" s="5">
        <f t="shared" si="691"/>
        <v>0</v>
      </c>
      <c r="K8849" s="5">
        <f t="shared" si="692"/>
        <v>1</v>
      </c>
      <c r="L8849" s="5">
        <f t="shared" si="693"/>
        <v>1</v>
      </c>
      <c r="N8849" s="8">
        <f>VLOOKUP(C8849,'data indicadores nacional'!$A$2:$J$24,10,FALSE)</f>
        <v>15</v>
      </c>
      <c r="O8849" t="str">
        <f t="shared" si="694"/>
        <v xml:space="preserve"> </v>
      </c>
    </row>
    <row r="8850" spans="1:15">
      <c r="A8850" t="s">
        <v>125</v>
      </c>
      <c r="B8850" t="s">
        <v>998</v>
      </c>
      <c r="C8850" t="s">
        <v>97</v>
      </c>
      <c r="F8850" s="8">
        <v>2.0964360587002098</v>
      </c>
      <c r="G8850" t="str">
        <f>VLOOKUP(C8850,'data indicadores nacional'!$A$2:$G$24,7,FALSE)</f>
        <v>abajo</v>
      </c>
      <c r="H8850" s="9">
        <f>VLOOKUP(C8850,'data indicadores nacional'!$A$2:$F$24,6,FALSE)</f>
        <v>0.35698528124504503</v>
      </c>
      <c r="I8850" s="5" t="str">
        <f t="shared" si="690"/>
        <v>alarma</v>
      </c>
      <c r="J8850" s="5">
        <f t="shared" si="691"/>
        <v>0</v>
      </c>
      <c r="K8850" s="5">
        <f t="shared" si="692"/>
        <v>1</v>
      </c>
      <c r="L8850" s="5">
        <f t="shared" si="693"/>
        <v>1</v>
      </c>
      <c r="N8850" s="8">
        <f>VLOOKUP(C8850,'data indicadores nacional'!$A$2:$J$24,10,FALSE)</f>
        <v>61</v>
      </c>
      <c r="O8850" t="str">
        <f t="shared" si="694"/>
        <v xml:space="preserve"> </v>
      </c>
    </row>
    <row r="8851" spans="1:15">
      <c r="A8851" t="s">
        <v>125</v>
      </c>
      <c r="B8851" t="s">
        <v>998</v>
      </c>
      <c r="C8851" t="s">
        <v>98</v>
      </c>
      <c r="D8851" s="8">
        <v>3.1031807602792862</v>
      </c>
      <c r="E8851" s="8">
        <v>3.1746031746031744</v>
      </c>
      <c r="F8851" s="8">
        <v>7.4706510138740656</v>
      </c>
      <c r="G8851" t="str">
        <f>VLOOKUP(C8851,'data indicadores nacional'!$A$2:$G$24,7,FALSE)</f>
        <v>abajo</v>
      </c>
      <c r="H8851" s="9">
        <f>VLOOKUP(C8851,'data indicadores nacional'!$A$2:$F$24,6,FALSE)</f>
        <v>3.4897517565506893</v>
      </c>
      <c r="I8851" s="5" t="str">
        <f t="shared" si="690"/>
        <v>alarma</v>
      </c>
      <c r="J8851" s="5">
        <f t="shared" si="691"/>
        <v>0</v>
      </c>
      <c r="K8851" s="5">
        <f t="shared" si="692"/>
        <v>1</v>
      </c>
      <c r="L8851" s="5">
        <f t="shared" si="693"/>
        <v>1</v>
      </c>
      <c r="N8851" s="8">
        <f>VLOOKUP(C8851,'data indicadores nacional'!$A$2:$J$24,10,FALSE)</f>
        <v>61</v>
      </c>
      <c r="O8851" t="str">
        <f t="shared" si="694"/>
        <v xml:space="preserve"> </v>
      </c>
    </row>
    <row r="8852" spans="1:15">
      <c r="A8852" t="s">
        <v>125</v>
      </c>
      <c r="B8852" t="s">
        <v>998</v>
      </c>
      <c r="C8852" t="s">
        <v>99</v>
      </c>
      <c r="D8852" s="8">
        <v>6.4412238325281805</v>
      </c>
      <c r="E8852" s="8">
        <v>6.4655172413793105</v>
      </c>
      <c r="F8852" s="8">
        <v>13.043478260869565</v>
      </c>
      <c r="G8852" t="str">
        <f>VLOOKUP(C8852,'data indicadores nacional'!$A$2:$G$24,7,FALSE)</f>
        <v>abajo</v>
      </c>
      <c r="H8852" s="9">
        <f>VLOOKUP(C8852,'data indicadores nacional'!$A$2:$F$24,6,FALSE)</f>
        <v>7.5200278194544445</v>
      </c>
      <c r="I8852" s="5" t="str">
        <f t="shared" si="690"/>
        <v>alarma</v>
      </c>
      <c r="J8852" s="5">
        <f t="shared" si="691"/>
        <v>0</v>
      </c>
      <c r="K8852" s="5">
        <f t="shared" si="692"/>
        <v>1</v>
      </c>
      <c r="L8852" s="5">
        <f t="shared" si="693"/>
        <v>1</v>
      </c>
      <c r="N8852" s="8">
        <f>VLOOKUP(C8852,'data indicadores nacional'!$A$2:$J$24,10,FALSE)</f>
        <v>61</v>
      </c>
      <c r="O8852" t="str">
        <f t="shared" si="694"/>
        <v xml:space="preserve"> </v>
      </c>
    </row>
    <row r="8853" spans="1:15">
      <c r="A8853" t="s">
        <v>125</v>
      </c>
      <c r="B8853" t="s">
        <v>999</v>
      </c>
      <c r="C8853" t="s">
        <v>89</v>
      </c>
      <c r="D8853" s="8">
        <v>100</v>
      </c>
      <c r="G8853" t="str">
        <f>VLOOKUP(C8853,'data indicadores nacional'!$A$2:$G$24,7,FALSE)</f>
        <v>arriba</v>
      </c>
      <c r="H8853" s="9">
        <f>VLOOKUP(C8853,'data indicadores nacional'!$A$2:$F$24,6,FALSE)</f>
        <v>2.7490434366534529</v>
      </c>
      <c r="I8853" s="5" t="str">
        <f t="shared" si="690"/>
        <v xml:space="preserve"> </v>
      </c>
      <c r="J8853" s="5">
        <f t="shared" si="691"/>
        <v>0</v>
      </c>
      <c r="K8853" s="5">
        <f t="shared" si="692"/>
        <v>1</v>
      </c>
      <c r="L8853" s="5">
        <f t="shared" si="693"/>
        <v>1</v>
      </c>
      <c r="N8853" s="8">
        <f>VLOOKUP(C8853,'data indicadores nacional'!$A$2:$J$24,10,FALSE)</f>
        <v>95</v>
      </c>
      <c r="O8853" t="str">
        <f t="shared" si="694"/>
        <v xml:space="preserve"> </v>
      </c>
    </row>
    <row r="8854" spans="1:15">
      <c r="A8854" t="s">
        <v>125</v>
      </c>
      <c r="B8854" t="s">
        <v>999</v>
      </c>
      <c r="C8854" t="s">
        <v>91</v>
      </c>
      <c r="D8854" s="8">
        <v>100</v>
      </c>
      <c r="G8854" t="str">
        <f>VLOOKUP(C8854,'data indicadores nacional'!$A$2:$G$24,7,FALSE)</f>
        <v>arriba</v>
      </c>
      <c r="H8854" s="9">
        <f>VLOOKUP(C8854,'data indicadores nacional'!$A$2:$F$24,6,FALSE)</f>
        <v>0.72595219758941765</v>
      </c>
      <c r="I8854" s="5" t="str">
        <f t="shared" si="690"/>
        <v xml:space="preserve"> </v>
      </c>
      <c r="J8854" s="5">
        <f t="shared" si="691"/>
        <v>0</v>
      </c>
      <c r="K8854" s="5">
        <f t="shared" si="692"/>
        <v>1</v>
      </c>
      <c r="L8854" s="5">
        <f t="shared" si="693"/>
        <v>1</v>
      </c>
      <c r="N8854" s="8" t="str">
        <f>VLOOKUP(C8854,'data indicadores nacional'!$A$2:$J$24,10,FALSE)</f>
        <v>-</v>
      </c>
      <c r="O8854" t="str">
        <f t="shared" si="694"/>
        <v xml:space="preserve"> </v>
      </c>
    </row>
    <row r="8855" spans="1:15">
      <c r="A8855" t="s">
        <v>125</v>
      </c>
      <c r="B8855" t="s">
        <v>999</v>
      </c>
      <c r="C8855" t="s">
        <v>94</v>
      </c>
      <c r="D8855" s="8">
        <v>6.4</v>
      </c>
      <c r="G8855" t="str">
        <f>VLOOKUP(C8855,'data indicadores nacional'!$A$2:$G$24,7,FALSE)</f>
        <v>arriba</v>
      </c>
      <c r="H8855" s="9">
        <f>VLOOKUP(C8855,'data indicadores nacional'!$A$2:$F$24,6,FALSE)</f>
        <v>0.23219145011705353</v>
      </c>
      <c r="I8855" s="5" t="str">
        <f t="shared" si="690"/>
        <v xml:space="preserve"> </v>
      </c>
      <c r="J8855" s="5">
        <f t="shared" si="691"/>
        <v>0</v>
      </c>
      <c r="K8855" s="5">
        <f t="shared" si="692"/>
        <v>1</v>
      </c>
      <c r="L8855" s="5">
        <f t="shared" si="693"/>
        <v>1</v>
      </c>
      <c r="N8855" s="8" t="str">
        <f>VLOOKUP(C8855,'data indicadores nacional'!$A$2:$J$24,10,FALSE)</f>
        <v>-</v>
      </c>
      <c r="O8855" t="str">
        <f t="shared" si="694"/>
        <v xml:space="preserve"> </v>
      </c>
    </row>
    <row r="8856" spans="1:15">
      <c r="A8856" t="s">
        <v>125</v>
      </c>
      <c r="B8856" t="s">
        <v>999</v>
      </c>
      <c r="C8856" t="s">
        <v>98</v>
      </c>
      <c r="D8856" s="8">
        <v>4.8076923076923084</v>
      </c>
      <c r="G8856" t="str">
        <f>VLOOKUP(C8856,'data indicadores nacional'!$A$2:$G$24,7,FALSE)</f>
        <v>abajo</v>
      </c>
      <c r="H8856" s="9">
        <f>VLOOKUP(C8856,'data indicadores nacional'!$A$2:$F$24,6,FALSE)</f>
        <v>3.4897517565506893</v>
      </c>
      <c r="I8856" s="5" t="str">
        <f t="shared" si="690"/>
        <v xml:space="preserve"> </v>
      </c>
      <c r="J8856" s="5">
        <f t="shared" si="691"/>
        <v>1</v>
      </c>
      <c r="K8856" s="5">
        <f t="shared" si="692"/>
        <v>0</v>
      </c>
      <c r="L8856" s="5">
        <f t="shared" si="693"/>
        <v>1</v>
      </c>
      <c r="N8856" s="8">
        <f>VLOOKUP(C8856,'data indicadores nacional'!$A$2:$J$24,10,FALSE)</f>
        <v>61</v>
      </c>
      <c r="O8856" t="str">
        <f t="shared" si="694"/>
        <v xml:space="preserve"> </v>
      </c>
    </row>
    <row r="8857" spans="1:15">
      <c r="A8857" t="s">
        <v>125</v>
      </c>
      <c r="B8857" t="s">
        <v>999</v>
      </c>
      <c r="C8857" t="s">
        <v>99</v>
      </c>
      <c r="D8857" s="8">
        <v>9.8039215686274517</v>
      </c>
      <c r="G8857" t="str">
        <f>VLOOKUP(C8857,'data indicadores nacional'!$A$2:$G$24,7,FALSE)</f>
        <v>abajo</v>
      </c>
      <c r="H8857" s="9">
        <f>VLOOKUP(C8857,'data indicadores nacional'!$A$2:$F$24,6,FALSE)</f>
        <v>7.5200278194544445</v>
      </c>
      <c r="I8857" s="5" t="str">
        <f t="shared" si="690"/>
        <v xml:space="preserve"> </v>
      </c>
      <c r="J8857" s="5">
        <f t="shared" si="691"/>
        <v>1</v>
      </c>
      <c r="K8857" s="5">
        <f t="shared" si="692"/>
        <v>0</v>
      </c>
      <c r="L8857" s="5">
        <f t="shared" si="693"/>
        <v>1</v>
      </c>
      <c r="N8857" s="8">
        <f>VLOOKUP(C8857,'data indicadores nacional'!$A$2:$J$24,10,FALSE)</f>
        <v>61</v>
      </c>
      <c r="O8857" t="str">
        <f t="shared" si="694"/>
        <v xml:space="preserve"> </v>
      </c>
    </row>
    <row r="8858" spans="1:15">
      <c r="A8858" t="s">
        <v>125</v>
      </c>
      <c r="B8858" t="s">
        <v>1000</v>
      </c>
      <c r="C8858" t="s">
        <v>89</v>
      </c>
      <c r="D8858" s="8">
        <v>100</v>
      </c>
      <c r="F8858" s="8">
        <v>100</v>
      </c>
      <c r="G8858" t="str">
        <f>VLOOKUP(C8858,'data indicadores nacional'!$A$2:$G$24,7,FALSE)</f>
        <v>arriba</v>
      </c>
      <c r="H8858" s="9">
        <f>VLOOKUP(C8858,'data indicadores nacional'!$A$2:$F$24,6,FALSE)</f>
        <v>2.7490434366534529</v>
      </c>
      <c r="I8858" s="5" t="str">
        <f t="shared" si="690"/>
        <v xml:space="preserve"> </v>
      </c>
      <c r="J8858" s="5">
        <f t="shared" si="691"/>
        <v>0</v>
      </c>
      <c r="K8858" s="5">
        <f t="shared" si="692"/>
        <v>0</v>
      </c>
      <c r="L8858" s="5">
        <f t="shared" si="693"/>
        <v>0</v>
      </c>
      <c r="N8858" s="8">
        <f>VLOOKUP(C8858,'data indicadores nacional'!$A$2:$J$24,10,FALSE)</f>
        <v>95</v>
      </c>
      <c r="O8858" t="str">
        <f t="shared" si="694"/>
        <v xml:space="preserve"> </v>
      </c>
    </row>
    <row r="8859" spans="1:15">
      <c r="A8859" t="s">
        <v>125</v>
      </c>
      <c r="B8859" t="s">
        <v>1000</v>
      </c>
      <c r="C8859" t="s">
        <v>91</v>
      </c>
      <c r="D8859" s="8">
        <v>100</v>
      </c>
      <c r="F8859" s="8">
        <v>100</v>
      </c>
      <c r="G8859" t="str">
        <f>VLOOKUP(C8859,'data indicadores nacional'!$A$2:$G$24,7,FALSE)</f>
        <v>arriba</v>
      </c>
      <c r="H8859" s="9">
        <f>VLOOKUP(C8859,'data indicadores nacional'!$A$2:$F$24,6,FALSE)</f>
        <v>0.72595219758941765</v>
      </c>
      <c r="I8859" s="5" t="str">
        <f t="shared" si="690"/>
        <v xml:space="preserve"> </v>
      </c>
      <c r="J8859" s="5">
        <f t="shared" si="691"/>
        <v>0</v>
      </c>
      <c r="K8859" s="5">
        <f t="shared" si="692"/>
        <v>0</v>
      </c>
      <c r="L8859" s="5">
        <f t="shared" si="693"/>
        <v>0</v>
      </c>
      <c r="N8859" s="8" t="str">
        <f>VLOOKUP(C8859,'data indicadores nacional'!$A$2:$J$24,10,FALSE)</f>
        <v>-</v>
      </c>
      <c r="O8859" t="str">
        <f t="shared" si="694"/>
        <v xml:space="preserve"> </v>
      </c>
    </row>
    <row r="8860" spans="1:15">
      <c r="A8860" t="s">
        <v>125</v>
      </c>
      <c r="B8860" t="s">
        <v>1000</v>
      </c>
      <c r="C8860" t="s">
        <v>94</v>
      </c>
      <c r="D8860" s="8">
        <v>9</v>
      </c>
      <c r="F8860" s="8">
        <v>6</v>
      </c>
      <c r="G8860" t="str">
        <f>VLOOKUP(C8860,'data indicadores nacional'!$A$2:$G$24,7,FALSE)</f>
        <v>arriba</v>
      </c>
      <c r="H8860" s="9">
        <f>VLOOKUP(C8860,'data indicadores nacional'!$A$2:$F$24,6,FALSE)</f>
        <v>0.23219145011705353</v>
      </c>
      <c r="I8860" s="5" t="str">
        <f t="shared" si="690"/>
        <v xml:space="preserve"> </v>
      </c>
      <c r="J8860" s="5">
        <f t="shared" si="691"/>
        <v>0</v>
      </c>
      <c r="K8860" s="5">
        <f t="shared" si="692"/>
        <v>1</v>
      </c>
      <c r="L8860" s="5">
        <f t="shared" si="693"/>
        <v>1</v>
      </c>
      <c r="N8860" s="8" t="str">
        <f>VLOOKUP(C8860,'data indicadores nacional'!$A$2:$J$24,10,FALSE)</f>
        <v>-</v>
      </c>
      <c r="O8860" t="str">
        <f t="shared" si="694"/>
        <v xml:space="preserve"> </v>
      </c>
    </row>
    <row r="8861" spans="1:15">
      <c r="A8861" t="s">
        <v>125</v>
      </c>
      <c r="B8861" t="s">
        <v>1001</v>
      </c>
      <c r="C8861" t="s">
        <v>88</v>
      </c>
      <c r="D8861" s="8">
        <v>2.1739130434782608</v>
      </c>
      <c r="E8861" s="8">
        <v>4</v>
      </c>
      <c r="G8861" t="str">
        <f>VLOOKUP(C8861,'data indicadores nacional'!$A$2:$G$24,7,FALSE)</f>
        <v>abajo</v>
      </c>
      <c r="H8861" s="9">
        <f>VLOOKUP(C8861,'data indicadores nacional'!$A$2:$F$24,6,FALSE)</f>
        <v>0.25026441121950321</v>
      </c>
      <c r="I8861" s="5" t="str">
        <f t="shared" si="690"/>
        <v xml:space="preserve"> </v>
      </c>
      <c r="J8861" s="5">
        <f t="shared" si="691"/>
        <v>1</v>
      </c>
      <c r="K8861" s="5">
        <f t="shared" si="692"/>
        <v>0</v>
      </c>
      <c r="L8861" s="5">
        <f t="shared" si="693"/>
        <v>1</v>
      </c>
      <c r="N8861" s="8">
        <f>VLOOKUP(C8861,'data indicadores nacional'!$A$2:$J$24,10,FALSE)</f>
        <v>10</v>
      </c>
      <c r="O8861" t="str">
        <f t="shared" si="694"/>
        <v xml:space="preserve"> </v>
      </c>
    </row>
    <row r="8862" spans="1:15">
      <c r="A8862" t="s">
        <v>125</v>
      </c>
      <c r="B8862" t="s">
        <v>1001</v>
      </c>
      <c r="C8862" t="s">
        <v>89</v>
      </c>
      <c r="D8862" s="8">
        <v>97.727272727272734</v>
      </c>
      <c r="E8862" s="8">
        <v>92.592592592592595</v>
      </c>
      <c r="F8862" s="8">
        <v>96</v>
      </c>
      <c r="G8862" t="str">
        <f>VLOOKUP(C8862,'data indicadores nacional'!$A$2:$G$24,7,FALSE)</f>
        <v>arriba</v>
      </c>
      <c r="H8862" s="9">
        <f>VLOOKUP(C8862,'data indicadores nacional'!$A$2:$F$24,6,FALSE)</f>
        <v>2.7490434366534529</v>
      </c>
      <c r="I8862" s="5" t="str">
        <f t="shared" si="690"/>
        <v xml:space="preserve"> </v>
      </c>
      <c r="J8862" s="5">
        <f t="shared" si="691"/>
        <v>0</v>
      </c>
      <c r="K8862" s="5">
        <f t="shared" si="692"/>
        <v>1</v>
      </c>
      <c r="L8862" s="5">
        <f t="shared" si="693"/>
        <v>1</v>
      </c>
      <c r="N8862" s="8">
        <f>VLOOKUP(C8862,'data indicadores nacional'!$A$2:$J$24,10,FALSE)</f>
        <v>95</v>
      </c>
      <c r="O8862" t="str">
        <f t="shared" si="694"/>
        <v xml:space="preserve"> </v>
      </c>
    </row>
    <row r="8863" spans="1:15">
      <c r="A8863" t="s">
        <v>125</v>
      </c>
      <c r="B8863" t="s">
        <v>1001</v>
      </c>
      <c r="C8863" t="s">
        <v>91</v>
      </c>
      <c r="D8863" s="8">
        <v>95.744680851063833</v>
      </c>
      <c r="E8863" s="8">
        <v>96.296296296296291</v>
      </c>
      <c r="F8863" s="8">
        <v>92</v>
      </c>
      <c r="G8863" t="str">
        <f>VLOOKUP(C8863,'data indicadores nacional'!$A$2:$G$24,7,FALSE)</f>
        <v>arriba</v>
      </c>
      <c r="H8863" s="9">
        <f>VLOOKUP(C8863,'data indicadores nacional'!$A$2:$F$24,6,FALSE)</f>
        <v>0.72595219758941765</v>
      </c>
      <c r="I8863" s="5" t="str">
        <f t="shared" si="690"/>
        <v>alarma</v>
      </c>
      <c r="J8863" s="5">
        <f t="shared" si="691"/>
        <v>0</v>
      </c>
      <c r="K8863" s="5">
        <f t="shared" si="692"/>
        <v>1</v>
      </c>
      <c r="L8863" s="5">
        <f t="shared" si="693"/>
        <v>1</v>
      </c>
      <c r="N8863" s="8" t="str">
        <f>VLOOKUP(C8863,'data indicadores nacional'!$A$2:$J$24,10,FALSE)</f>
        <v>-</v>
      </c>
      <c r="O8863" t="str">
        <f t="shared" si="694"/>
        <v xml:space="preserve"> </v>
      </c>
    </row>
    <row r="8864" spans="1:15">
      <c r="A8864" t="s">
        <v>125</v>
      </c>
      <c r="B8864" t="s">
        <v>1001</v>
      </c>
      <c r="C8864" t="s">
        <v>94</v>
      </c>
      <c r="D8864" s="8">
        <v>7.2978723404255321</v>
      </c>
      <c r="E8864" s="8">
        <v>6.0740740740740744</v>
      </c>
      <c r="F8864" s="8">
        <v>7.08</v>
      </c>
      <c r="G8864" t="str">
        <f>VLOOKUP(C8864,'data indicadores nacional'!$A$2:$G$24,7,FALSE)</f>
        <v>arriba</v>
      </c>
      <c r="H8864" s="9">
        <f>VLOOKUP(C8864,'data indicadores nacional'!$A$2:$F$24,6,FALSE)</f>
        <v>0.23219145011705353</v>
      </c>
      <c r="I8864" s="5" t="str">
        <f t="shared" si="690"/>
        <v xml:space="preserve"> </v>
      </c>
      <c r="J8864" s="5">
        <f t="shared" si="691"/>
        <v>0</v>
      </c>
      <c r="K8864" s="5">
        <f t="shared" si="692"/>
        <v>1</v>
      </c>
      <c r="L8864" s="5">
        <f t="shared" si="693"/>
        <v>1</v>
      </c>
      <c r="N8864" s="8" t="str">
        <f>VLOOKUP(C8864,'data indicadores nacional'!$A$2:$J$24,10,FALSE)</f>
        <v>-</v>
      </c>
      <c r="O8864" t="str">
        <f t="shared" si="694"/>
        <v xml:space="preserve"> </v>
      </c>
    </row>
    <row r="8865" spans="1:15">
      <c r="A8865" t="s">
        <v>125</v>
      </c>
      <c r="B8865" t="s">
        <v>1001</v>
      </c>
      <c r="C8865" t="s">
        <v>95</v>
      </c>
      <c r="D8865" s="8">
        <v>8.5106382978723403</v>
      </c>
      <c r="E8865" s="8">
        <v>7.4074074074074066</v>
      </c>
      <c r="F8865" s="8">
        <v>8</v>
      </c>
      <c r="G8865" t="str">
        <f>VLOOKUP(C8865,'data indicadores nacional'!$A$2:$G$24,7,FALSE)</f>
        <v>abajo</v>
      </c>
      <c r="H8865" s="9">
        <f>VLOOKUP(C8865,'data indicadores nacional'!$A$2:$F$24,6,FALSE)</f>
        <v>1.7199886991149187</v>
      </c>
      <c r="I8865" s="5" t="str">
        <f t="shared" si="690"/>
        <v>alarma</v>
      </c>
      <c r="J8865" s="5">
        <f t="shared" si="691"/>
        <v>1</v>
      </c>
      <c r="K8865" s="5">
        <f t="shared" si="692"/>
        <v>0</v>
      </c>
      <c r="L8865" s="5">
        <f t="shared" si="693"/>
        <v>1</v>
      </c>
      <c r="N8865" s="8">
        <f>VLOOKUP(C8865,'data indicadores nacional'!$A$2:$J$24,10,FALSE)</f>
        <v>15</v>
      </c>
      <c r="O8865" t="str">
        <f t="shared" si="694"/>
        <v xml:space="preserve"> </v>
      </c>
    </row>
    <row r="8866" spans="1:15">
      <c r="A8866" t="s">
        <v>125</v>
      </c>
      <c r="B8866" t="s">
        <v>1001</v>
      </c>
      <c r="C8866" t="s">
        <v>98</v>
      </c>
      <c r="D8866" s="8">
        <v>17.761989342806395</v>
      </c>
      <c r="E8866" s="8">
        <v>17.676767676767675</v>
      </c>
      <c r="F8866" s="8">
        <v>10.256410256410257</v>
      </c>
      <c r="G8866" t="str">
        <f>VLOOKUP(C8866,'data indicadores nacional'!$A$2:$G$24,7,FALSE)</f>
        <v>abajo</v>
      </c>
      <c r="H8866" s="9">
        <f>VLOOKUP(C8866,'data indicadores nacional'!$A$2:$F$24,6,FALSE)</f>
        <v>3.4897517565506893</v>
      </c>
      <c r="I8866" s="5" t="str">
        <f t="shared" si="690"/>
        <v xml:space="preserve"> </v>
      </c>
      <c r="J8866" s="5">
        <f t="shared" si="691"/>
        <v>1</v>
      </c>
      <c r="K8866" s="5">
        <f t="shared" si="692"/>
        <v>0</v>
      </c>
      <c r="L8866" s="5">
        <f t="shared" si="693"/>
        <v>1</v>
      </c>
      <c r="N8866" s="8">
        <f>VLOOKUP(C8866,'data indicadores nacional'!$A$2:$J$24,10,FALSE)</f>
        <v>61</v>
      </c>
      <c r="O8866" t="str">
        <f t="shared" si="694"/>
        <v xml:space="preserve"> </v>
      </c>
    </row>
    <row r="8867" spans="1:15">
      <c r="A8867" t="s">
        <v>125</v>
      </c>
      <c r="B8867" t="s">
        <v>1001</v>
      </c>
      <c r="C8867" t="s">
        <v>99</v>
      </c>
      <c r="D8867" s="8">
        <v>34.843205574912893</v>
      </c>
      <c r="E8867" s="8">
        <v>35.714285714285715</v>
      </c>
      <c r="F8867" s="8">
        <v>20.725388601036268</v>
      </c>
      <c r="G8867" t="str">
        <f>VLOOKUP(C8867,'data indicadores nacional'!$A$2:$G$24,7,FALSE)</f>
        <v>abajo</v>
      </c>
      <c r="H8867" s="9">
        <f>VLOOKUP(C8867,'data indicadores nacional'!$A$2:$F$24,6,FALSE)</f>
        <v>7.5200278194544445</v>
      </c>
      <c r="I8867" s="5" t="str">
        <f t="shared" si="690"/>
        <v xml:space="preserve"> </v>
      </c>
      <c r="J8867" s="5">
        <f t="shared" si="691"/>
        <v>1</v>
      </c>
      <c r="K8867" s="5">
        <f t="shared" si="692"/>
        <v>0</v>
      </c>
      <c r="L8867" s="5">
        <f t="shared" si="693"/>
        <v>1</v>
      </c>
      <c r="N8867" s="8">
        <f>VLOOKUP(C8867,'data indicadores nacional'!$A$2:$J$24,10,FALSE)</f>
        <v>61</v>
      </c>
      <c r="O8867" t="str">
        <f t="shared" si="694"/>
        <v xml:space="preserve"> </v>
      </c>
    </row>
    <row r="8868" spans="1:15">
      <c r="A8868" t="s">
        <v>125</v>
      </c>
      <c r="B8868" t="s">
        <v>1001</v>
      </c>
      <c r="C8868" t="s">
        <v>100</v>
      </c>
      <c r="E8868" s="8">
        <v>37.037037037037038</v>
      </c>
      <c r="G8868" t="str">
        <f>VLOOKUP(C8868,'data indicadores nacional'!$A$2:$G$24,7,FALSE)</f>
        <v>abajo</v>
      </c>
      <c r="H8868" s="9">
        <f>VLOOKUP(C8868,'data indicadores nacional'!$A$2:$F$24,6,FALSE)</f>
        <v>1.7895311097465236</v>
      </c>
      <c r="I8868" s="5" t="str">
        <f t="shared" si="690"/>
        <v xml:space="preserve"> </v>
      </c>
      <c r="J8868" s="5">
        <f t="shared" si="691"/>
        <v>0</v>
      </c>
      <c r="K8868" s="5">
        <f t="shared" si="692"/>
        <v>0</v>
      </c>
      <c r="L8868" s="5">
        <f t="shared" si="693"/>
        <v>0</v>
      </c>
      <c r="N8868" s="8">
        <f>VLOOKUP(C8868,'data indicadores nacional'!$A$2:$J$24,10,FALSE)</f>
        <v>15</v>
      </c>
      <c r="O8868" t="str">
        <f t="shared" si="694"/>
        <v xml:space="preserve"> </v>
      </c>
    </row>
    <row r="8869" spans="1:15">
      <c r="A8869" t="s">
        <v>125</v>
      </c>
      <c r="B8869" t="s">
        <v>1002</v>
      </c>
      <c r="C8869" t="s">
        <v>88</v>
      </c>
      <c r="D8869" s="8">
        <v>3.4482758620689653</v>
      </c>
      <c r="E8869" s="8">
        <v>14.285714285714285</v>
      </c>
      <c r="G8869" t="str">
        <f>VLOOKUP(C8869,'data indicadores nacional'!$A$2:$G$24,7,FALSE)</f>
        <v>abajo</v>
      </c>
      <c r="H8869" s="9">
        <f>VLOOKUP(C8869,'data indicadores nacional'!$A$2:$F$24,6,FALSE)</f>
        <v>0.25026441121950321</v>
      </c>
      <c r="I8869" s="5" t="str">
        <f t="shared" si="690"/>
        <v xml:space="preserve"> </v>
      </c>
      <c r="J8869" s="5">
        <f t="shared" si="691"/>
        <v>1</v>
      </c>
      <c r="K8869" s="5">
        <f t="shared" si="692"/>
        <v>0</v>
      </c>
      <c r="L8869" s="5">
        <f t="shared" si="693"/>
        <v>1</v>
      </c>
      <c r="N8869" s="8">
        <f>VLOOKUP(C8869,'data indicadores nacional'!$A$2:$J$24,10,FALSE)</f>
        <v>10</v>
      </c>
      <c r="O8869" t="str">
        <f t="shared" si="694"/>
        <v xml:space="preserve"> </v>
      </c>
    </row>
    <row r="8870" spans="1:15">
      <c r="A8870" t="s">
        <v>125</v>
      </c>
      <c r="B8870" t="s">
        <v>1002</v>
      </c>
      <c r="C8870" t="s">
        <v>89</v>
      </c>
      <c r="D8870" s="8">
        <v>96.666666666666671</v>
      </c>
      <c r="E8870" s="8">
        <v>85.714285714285708</v>
      </c>
      <c r="F8870" s="8">
        <v>66.666666666666657</v>
      </c>
      <c r="G8870" t="str">
        <f>VLOOKUP(C8870,'data indicadores nacional'!$A$2:$G$24,7,FALSE)</f>
        <v>arriba</v>
      </c>
      <c r="H8870" s="9">
        <f>VLOOKUP(C8870,'data indicadores nacional'!$A$2:$F$24,6,FALSE)</f>
        <v>2.7490434366534529</v>
      </c>
      <c r="I8870" s="5" t="str">
        <f t="shared" si="690"/>
        <v>alarma</v>
      </c>
      <c r="J8870" s="5">
        <f t="shared" si="691"/>
        <v>0</v>
      </c>
      <c r="K8870" s="5">
        <f t="shared" si="692"/>
        <v>1</v>
      </c>
      <c r="L8870" s="5">
        <f t="shared" si="693"/>
        <v>1</v>
      </c>
      <c r="N8870" s="8">
        <f>VLOOKUP(C8870,'data indicadores nacional'!$A$2:$J$24,10,FALSE)</f>
        <v>95</v>
      </c>
      <c r="O8870" t="str">
        <f t="shared" si="694"/>
        <v>alarma</v>
      </c>
    </row>
    <row r="8871" spans="1:15">
      <c r="A8871" t="s">
        <v>125</v>
      </c>
      <c r="B8871" t="s">
        <v>1002</v>
      </c>
      <c r="C8871" t="s">
        <v>91</v>
      </c>
      <c r="D8871" s="8">
        <v>93.333333333333329</v>
      </c>
      <c r="E8871" s="8">
        <v>100</v>
      </c>
      <c r="F8871" s="8">
        <v>83.333333333333343</v>
      </c>
      <c r="G8871" t="str">
        <f>VLOOKUP(C8871,'data indicadores nacional'!$A$2:$G$24,7,FALSE)</f>
        <v>arriba</v>
      </c>
      <c r="H8871" s="9">
        <f>VLOOKUP(C8871,'data indicadores nacional'!$A$2:$F$24,6,FALSE)</f>
        <v>0.72595219758941765</v>
      </c>
      <c r="I8871" s="5" t="str">
        <f t="shared" si="690"/>
        <v>alarma</v>
      </c>
      <c r="J8871" s="5">
        <f t="shared" si="691"/>
        <v>0</v>
      </c>
      <c r="K8871" s="5">
        <f t="shared" si="692"/>
        <v>1</v>
      </c>
      <c r="L8871" s="5">
        <f t="shared" si="693"/>
        <v>1</v>
      </c>
      <c r="N8871" s="8" t="str">
        <f>VLOOKUP(C8871,'data indicadores nacional'!$A$2:$J$24,10,FALSE)</f>
        <v>-</v>
      </c>
      <c r="O8871" t="str">
        <f t="shared" si="694"/>
        <v xml:space="preserve"> </v>
      </c>
    </row>
    <row r="8872" spans="1:15">
      <c r="A8872" t="s">
        <v>125</v>
      </c>
      <c r="B8872" t="s">
        <v>1002</v>
      </c>
      <c r="C8872" t="s">
        <v>94</v>
      </c>
      <c r="D8872" s="8">
        <v>6.7</v>
      </c>
      <c r="E8872" s="8">
        <v>7.2857142857142856</v>
      </c>
      <c r="F8872" s="8">
        <v>4.333333333333333</v>
      </c>
      <c r="G8872" t="str">
        <f>VLOOKUP(C8872,'data indicadores nacional'!$A$2:$G$24,7,FALSE)</f>
        <v>arriba</v>
      </c>
      <c r="H8872" s="9">
        <f>VLOOKUP(C8872,'data indicadores nacional'!$A$2:$F$24,6,FALSE)</f>
        <v>0.23219145011705353</v>
      </c>
      <c r="I8872" s="5" t="str">
        <f t="shared" si="690"/>
        <v>alarma</v>
      </c>
      <c r="J8872" s="5">
        <f t="shared" si="691"/>
        <v>0</v>
      </c>
      <c r="K8872" s="5">
        <f t="shared" si="692"/>
        <v>1</v>
      </c>
      <c r="L8872" s="5">
        <f t="shared" si="693"/>
        <v>1</v>
      </c>
      <c r="N8872" s="8" t="str">
        <f>VLOOKUP(C8872,'data indicadores nacional'!$A$2:$J$24,10,FALSE)</f>
        <v>-</v>
      </c>
      <c r="O8872" t="str">
        <f t="shared" si="694"/>
        <v xml:space="preserve"> </v>
      </c>
    </row>
    <row r="8873" spans="1:15">
      <c r="A8873" t="s">
        <v>125</v>
      </c>
      <c r="B8873" t="s">
        <v>1002</v>
      </c>
      <c r="C8873" t="s">
        <v>95</v>
      </c>
      <c r="D8873" s="8">
        <v>10</v>
      </c>
      <c r="E8873" s="8">
        <v>14.285714285714285</v>
      </c>
      <c r="G8873" t="str">
        <f>VLOOKUP(C8873,'data indicadores nacional'!$A$2:$G$24,7,FALSE)</f>
        <v>abajo</v>
      </c>
      <c r="H8873" s="9">
        <f>VLOOKUP(C8873,'data indicadores nacional'!$A$2:$F$24,6,FALSE)</f>
        <v>1.7199886991149187</v>
      </c>
      <c r="I8873" s="5" t="str">
        <f t="shared" si="690"/>
        <v xml:space="preserve"> </v>
      </c>
      <c r="J8873" s="5">
        <f t="shared" si="691"/>
        <v>1</v>
      </c>
      <c r="K8873" s="5">
        <f t="shared" si="692"/>
        <v>0</v>
      </c>
      <c r="L8873" s="5">
        <f t="shared" si="693"/>
        <v>1</v>
      </c>
      <c r="N8873" s="8">
        <f>VLOOKUP(C8873,'data indicadores nacional'!$A$2:$J$24,10,FALSE)</f>
        <v>15</v>
      </c>
      <c r="O8873" t="str">
        <f t="shared" si="694"/>
        <v xml:space="preserve"> </v>
      </c>
    </row>
    <row r="8874" spans="1:15">
      <c r="A8874" t="s">
        <v>125</v>
      </c>
      <c r="B8874" t="s">
        <v>1002</v>
      </c>
      <c r="C8874" t="s">
        <v>98</v>
      </c>
      <c r="D8874" s="8">
        <v>14.084507042253522</v>
      </c>
      <c r="E8874" s="8">
        <v>2.9325513196480939</v>
      </c>
      <c r="G8874" t="str">
        <f>VLOOKUP(C8874,'data indicadores nacional'!$A$2:$G$24,7,FALSE)</f>
        <v>abajo</v>
      </c>
      <c r="H8874" s="9">
        <f>VLOOKUP(C8874,'data indicadores nacional'!$A$2:$F$24,6,FALSE)</f>
        <v>3.4897517565506893</v>
      </c>
      <c r="I8874" s="5" t="str">
        <f t="shared" si="690"/>
        <v xml:space="preserve"> </v>
      </c>
      <c r="J8874" s="5">
        <f t="shared" si="691"/>
        <v>1</v>
      </c>
      <c r="K8874" s="5">
        <f t="shared" si="692"/>
        <v>0</v>
      </c>
      <c r="L8874" s="5">
        <f t="shared" si="693"/>
        <v>1</v>
      </c>
      <c r="N8874" s="8">
        <f>VLOOKUP(C8874,'data indicadores nacional'!$A$2:$J$24,10,FALSE)</f>
        <v>61</v>
      </c>
      <c r="O8874" t="str">
        <f t="shared" si="694"/>
        <v xml:space="preserve"> </v>
      </c>
    </row>
    <row r="8875" spans="1:15">
      <c r="A8875" t="s">
        <v>125</v>
      </c>
      <c r="B8875" t="s">
        <v>1002</v>
      </c>
      <c r="C8875" t="s">
        <v>99</v>
      </c>
      <c r="D8875" s="8">
        <v>27.027027027027028</v>
      </c>
      <c r="E8875" s="8">
        <v>6.2111801242236018</v>
      </c>
      <c r="G8875" t="str">
        <f>VLOOKUP(C8875,'data indicadores nacional'!$A$2:$G$24,7,FALSE)</f>
        <v>abajo</v>
      </c>
      <c r="H8875" s="9">
        <f>VLOOKUP(C8875,'data indicadores nacional'!$A$2:$F$24,6,FALSE)</f>
        <v>7.5200278194544445</v>
      </c>
      <c r="I8875" s="5" t="str">
        <f t="shared" si="690"/>
        <v xml:space="preserve"> </v>
      </c>
      <c r="J8875" s="5">
        <f t="shared" si="691"/>
        <v>1</v>
      </c>
      <c r="K8875" s="5">
        <f t="shared" si="692"/>
        <v>0</v>
      </c>
      <c r="L8875" s="5">
        <f t="shared" si="693"/>
        <v>1</v>
      </c>
      <c r="N8875" s="8">
        <f>VLOOKUP(C8875,'data indicadores nacional'!$A$2:$J$24,10,FALSE)</f>
        <v>61</v>
      </c>
      <c r="O8875" t="str">
        <f t="shared" si="694"/>
        <v xml:space="preserve"> </v>
      </c>
    </row>
    <row r="8876" spans="1:15">
      <c r="A8876" t="s">
        <v>125</v>
      </c>
      <c r="B8876" t="s">
        <v>1003</v>
      </c>
      <c r="C8876" t="s">
        <v>89</v>
      </c>
      <c r="D8876" s="8">
        <v>44.444444444444443</v>
      </c>
      <c r="E8876" s="8">
        <v>100</v>
      </c>
      <c r="F8876" s="8">
        <v>100</v>
      </c>
      <c r="G8876" t="str">
        <f>VLOOKUP(C8876,'data indicadores nacional'!$A$2:$G$24,7,FALSE)</f>
        <v>arriba</v>
      </c>
      <c r="H8876" s="9">
        <f>VLOOKUP(C8876,'data indicadores nacional'!$A$2:$F$24,6,FALSE)</f>
        <v>2.7490434366534529</v>
      </c>
      <c r="I8876" s="5" t="str">
        <f t="shared" si="690"/>
        <v xml:space="preserve"> </v>
      </c>
      <c r="J8876" s="5">
        <f t="shared" si="691"/>
        <v>1</v>
      </c>
      <c r="K8876" s="5">
        <f t="shared" si="692"/>
        <v>0</v>
      </c>
      <c r="L8876" s="5">
        <f t="shared" si="693"/>
        <v>1</v>
      </c>
      <c r="N8876" s="8">
        <f>VLOOKUP(C8876,'data indicadores nacional'!$A$2:$J$24,10,FALSE)</f>
        <v>95</v>
      </c>
      <c r="O8876" t="str">
        <f t="shared" si="694"/>
        <v xml:space="preserve"> </v>
      </c>
    </row>
    <row r="8877" spans="1:15">
      <c r="A8877" t="s">
        <v>125</v>
      </c>
      <c r="B8877" t="s">
        <v>1003</v>
      </c>
      <c r="C8877" t="s">
        <v>91</v>
      </c>
      <c r="D8877" s="8">
        <v>100</v>
      </c>
      <c r="E8877" s="8">
        <v>100</v>
      </c>
      <c r="F8877" s="8">
        <v>100</v>
      </c>
      <c r="G8877" t="str">
        <f>VLOOKUP(C8877,'data indicadores nacional'!$A$2:$G$24,7,FALSE)</f>
        <v>arriba</v>
      </c>
      <c r="H8877" s="9">
        <f>VLOOKUP(C8877,'data indicadores nacional'!$A$2:$F$24,6,FALSE)</f>
        <v>0.72595219758941765</v>
      </c>
      <c r="I8877" s="5" t="str">
        <f t="shared" si="690"/>
        <v xml:space="preserve"> </v>
      </c>
      <c r="J8877" s="5">
        <f t="shared" si="691"/>
        <v>0</v>
      </c>
      <c r="K8877" s="5">
        <f t="shared" si="692"/>
        <v>0</v>
      </c>
      <c r="L8877" s="5">
        <f t="shared" si="693"/>
        <v>0</v>
      </c>
      <c r="N8877" s="8" t="str">
        <f>VLOOKUP(C8877,'data indicadores nacional'!$A$2:$J$24,10,FALSE)</f>
        <v>-</v>
      </c>
      <c r="O8877" t="str">
        <f t="shared" si="694"/>
        <v xml:space="preserve"> </v>
      </c>
    </row>
    <row r="8878" spans="1:15">
      <c r="A8878" t="s">
        <v>125</v>
      </c>
      <c r="B8878" t="s">
        <v>1003</v>
      </c>
      <c r="C8878" t="s">
        <v>94</v>
      </c>
      <c r="D8878" s="8">
        <v>3.6666666666666665</v>
      </c>
      <c r="E8878" s="8">
        <v>6</v>
      </c>
      <c r="F8878" s="8">
        <v>5</v>
      </c>
      <c r="G8878" t="str">
        <f>VLOOKUP(C8878,'data indicadores nacional'!$A$2:$G$24,7,FALSE)</f>
        <v>arriba</v>
      </c>
      <c r="H8878" s="9">
        <f>VLOOKUP(C8878,'data indicadores nacional'!$A$2:$F$24,6,FALSE)</f>
        <v>0.23219145011705353</v>
      </c>
      <c r="I8878" s="5" t="str">
        <f t="shared" si="690"/>
        <v>alarma</v>
      </c>
      <c r="J8878" s="5">
        <f t="shared" si="691"/>
        <v>1</v>
      </c>
      <c r="K8878" s="5">
        <f t="shared" si="692"/>
        <v>0</v>
      </c>
      <c r="L8878" s="5">
        <f t="shared" si="693"/>
        <v>1</v>
      </c>
      <c r="N8878" s="8" t="str">
        <f>VLOOKUP(C8878,'data indicadores nacional'!$A$2:$J$24,10,FALSE)</f>
        <v>-</v>
      </c>
      <c r="O8878" t="str">
        <f t="shared" si="694"/>
        <v xml:space="preserve"> </v>
      </c>
    </row>
    <row r="8879" spans="1:15">
      <c r="A8879" t="s">
        <v>125</v>
      </c>
      <c r="B8879" t="s">
        <v>1003</v>
      </c>
      <c r="C8879" t="s">
        <v>98</v>
      </c>
      <c r="D8879" s="8">
        <v>5.3191489361702127</v>
      </c>
      <c r="E8879" s="8">
        <v>5.8139534883720927</v>
      </c>
      <c r="G8879" t="str">
        <f>VLOOKUP(C8879,'data indicadores nacional'!$A$2:$G$24,7,FALSE)</f>
        <v>abajo</v>
      </c>
      <c r="H8879" s="9">
        <f>VLOOKUP(C8879,'data indicadores nacional'!$A$2:$F$24,6,FALSE)</f>
        <v>3.4897517565506893</v>
      </c>
      <c r="I8879" s="5" t="str">
        <f t="shared" si="690"/>
        <v xml:space="preserve"> </v>
      </c>
      <c r="J8879" s="5">
        <f t="shared" si="691"/>
        <v>1</v>
      </c>
      <c r="K8879" s="5">
        <f t="shared" si="692"/>
        <v>0</v>
      </c>
      <c r="L8879" s="5">
        <f t="shared" si="693"/>
        <v>1</v>
      </c>
      <c r="N8879" s="8">
        <f>VLOOKUP(C8879,'data indicadores nacional'!$A$2:$J$24,10,FALSE)</f>
        <v>61</v>
      </c>
      <c r="O8879" t="str">
        <f t="shared" si="694"/>
        <v xml:space="preserve"> </v>
      </c>
    </row>
    <row r="8880" spans="1:15">
      <c r="A8880" t="s">
        <v>125</v>
      </c>
      <c r="B8880" t="s">
        <v>1003</v>
      </c>
      <c r="C8880" t="s">
        <v>99</v>
      </c>
      <c r="D8880" s="8">
        <v>10.638297872340425</v>
      </c>
      <c r="E8880" s="8">
        <v>12.345679012345679</v>
      </c>
      <c r="G8880" t="str">
        <f>VLOOKUP(C8880,'data indicadores nacional'!$A$2:$G$24,7,FALSE)</f>
        <v>abajo</v>
      </c>
      <c r="H8880" s="9">
        <f>VLOOKUP(C8880,'data indicadores nacional'!$A$2:$F$24,6,FALSE)</f>
        <v>7.5200278194544445</v>
      </c>
      <c r="I8880" s="5" t="str">
        <f t="shared" si="690"/>
        <v xml:space="preserve"> </v>
      </c>
      <c r="J8880" s="5">
        <f t="shared" si="691"/>
        <v>1</v>
      </c>
      <c r="K8880" s="5">
        <f t="shared" si="692"/>
        <v>0</v>
      </c>
      <c r="L8880" s="5">
        <f t="shared" si="693"/>
        <v>1</v>
      </c>
      <c r="N8880" s="8">
        <f>VLOOKUP(C8880,'data indicadores nacional'!$A$2:$J$24,10,FALSE)</f>
        <v>61</v>
      </c>
      <c r="O8880" t="str">
        <f t="shared" si="694"/>
        <v xml:space="preserve"> </v>
      </c>
    </row>
    <row r="8881" spans="1:15">
      <c r="A8881" t="s">
        <v>125</v>
      </c>
      <c r="B8881" t="s">
        <v>1003</v>
      </c>
      <c r="C8881" t="s">
        <v>100</v>
      </c>
      <c r="E8881" s="8">
        <v>1000</v>
      </c>
      <c r="G8881" t="str">
        <f>VLOOKUP(C8881,'data indicadores nacional'!$A$2:$G$24,7,FALSE)</f>
        <v>abajo</v>
      </c>
      <c r="H8881" s="9">
        <f>VLOOKUP(C8881,'data indicadores nacional'!$A$2:$F$24,6,FALSE)</f>
        <v>1.7895311097465236</v>
      </c>
      <c r="I8881" s="5" t="str">
        <f t="shared" si="690"/>
        <v xml:space="preserve"> </v>
      </c>
      <c r="J8881" s="5">
        <f t="shared" si="691"/>
        <v>0</v>
      </c>
      <c r="K8881" s="5">
        <f t="shared" si="692"/>
        <v>0</v>
      </c>
      <c r="L8881" s="5">
        <f t="shared" si="693"/>
        <v>0</v>
      </c>
      <c r="N8881" s="8">
        <f>VLOOKUP(C8881,'data indicadores nacional'!$A$2:$J$24,10,FALSE)</f>
        <v>15</v>
      </c>
      <c r="O8881" t="str">
        <f t="shared" si="694"/>
        <v xml:space="preserve"> </v>
      </c>
    </row>
    <row r="8882" spans="1:15">
      <c r="A8882" t="s">
        <v>125</v>
      </c>
      <c r="B8882" t="s">
        <v>1004</v>
      </c>
      <c r="C8882" t="s">
        <v>88</v>
      </c>
      <c r="D8882" s="8">
        <v>3.4482758620689653</v>
      </c>
      <c r="E8882" s="8">
        <v>10</v>
      </c>
      <c r="F8882" s="8">
        <v>7.1428571428571423</v>
      </c>
      <c r="G8882" t="str">
        <f>VLOOKUP(C8882,'data indicadores nacional'!$A$2:$G$24,7,FALSE)</f>
        <v>abajo</v>
      </c>
      <c r="H8882" s="9">
        <f>VLOOKUP(C8882,'data indicadores nacional'!$A$2:$F$24,6,FALSE)</f>
        <v>0.25026441121950321</v>
      </c>
      <c r="I8882" s="5" t="str">
        <f t="shared" si="690"/>
        <v xml:space="preserve"> </v>
      </c>
      <c r="J8882" s="5">
        <f t="shared" si="691"/>
        <v>0</v>
      </c>
      <c r="K8882" s="5">
        <f t="shared" si="692"/>
        <v>1</v>
      </c>
      <c r="L8882" s="5">
        <f t="shared" si="693"/>
        <v>1</v>
      </c>
      <c r="N8882" s="8">
        <f>VLOOKUP(C8882,'data indicadores nacional'!$A$2:$J$24,10,FALSE)</f>
        <v>10</v>
      </c>
      <c r="O8882" t="str">
        <f t="shared" si="694"/>
        <v xml:space="preserve"> </v>
      </c>
    </row>
    <row r="8883" spans="1:15">
      <c r="A8883" t="s">
        <v>125</v>
      </c>
      <c r="B8883" t="s">
        <v>1004</v>
      </c>
      <c r="C8883" t="s">
        <v>89</v>
      </c>
      <c r="D8883" s="8">
        <v>87.5</v>
      </c>
      <c r="E8883" s="8">
        <v>80</v>
      </c>
      <c r="F8883" s="8">
        <v>85.714285714285708</v>
      </c>
      <c r="G8883" t="str">
        <f>VLOOKUP(C8883,'data indicadores nacional'!$A$2:$G$24,7,FALSE)</f>
        <v>arriba</v>
      </c>
      <c r="H8883" s="9">
        <f>VLOOKUP(C8883,'data indicadores nacional'!$A$2:$F$24,6,FALSE)</f>
        <v>2.7490434366534529</v>
      </c>
      <c r="I8883" s="5" t="str">
        <f t="shared" si="690"/>
        <v xml:space="preserve"> </v>
      </c>
      <c r="J8883" s="5">
        <f t="shared" si="691"/>
        <v>0</v>
      </c>
      <c r="K8883" s="5">
        <f t="shared" si="692"/>
        <v>1</v>
      </c>
      <c r="L8883" s="5">
        <f t="shared" si="693"/>
        <v>1</v>
      </c>
      <c r="N8883" s="8">
        <f>VLOOKUP(C8883,'data indicadores nacional'!$A$2:$J$24,10,FALSE)</f>
        <v>95</v>
      </c>
      <c r="O8883" t="str">
        <f t="shared" si="694"/>
        <v>alarma</v>
      </c>
    </row>
    <row r="8884" spans="1:15">
      <c r="A8884" t="s">
        <v>125</v>
      </c>
      <c r="B8884" t="s">
        <v>1004</v>
      </c>
      <c r="C8884" t="s">
        <v>91</v>
      </c>
      <c r="D8884" s="8">
        <v>93.939393939393938</v>
      </c>
      <c r="E8884" s="8">
        <v>83.333333333333343</v>
      </c>
      <c r="F8884" s="8">
        <v>46.428571428571431</v>
      </c>
      <c r="G8884" t="str">
        <f>VLOOKUP(C8884,'data indicadores nacional'!$A$2:$G$24,7,FALSE)</f>
        <v>arriba</v>
      </c>
      <c r="H8884" s="9">
        <f>VLOOKUP(C8884,'data indicadores nacional'!$A$2:$F$24,6,FALSE)</f>
        <v>0.72595219758941765</v>
      </c>
      <c r="I8884" s="5" t="str">
        <f t="shared" si="690"/>
        <v>alarma</v>
      </c>
      <c r="J8884" s="5">
        <f t="shared" si="691"/>
        <v>0</v>
      </c>
      <c r="K8884" s="5">
        <f t="shared" si="692"/>
        <v>1</v>
      </c>
      <c r="L8884" s="5">
        <f t="shared" si="693"/>
        <v>1</v>
      </c>
      <c r="N8884" s="8" t="str">
        <f>VLOOKUP(C8884,'data indicadores nacional'!$A$2:$J$24,10,FALSE)</f>
        <v>-</v>
      </c>
      <c r="O8884" t="str">
        <f t="shared" si="694"/>
        <v xml:space="preserve"> </v>
      </c>
    </row>
    <row r="8885" spans="1:15">
      <c r="A8885" t="s">
        <v>125</v>
      </c>
      <c r="B8885" t="s">
        <v>1004</v>
      </c>
      <c r="C8885" t="s">
        <v>94</v>
      </c>
      <c r="D8885" s="8">
        <v>6.0303030303030303</v>
      </c>
      <c r="E8885" s="8">
        <v>4.916666666666667</v>
      </c>
      <c r="F8885" s="8">
        <v>3.1071428571428572</v>
      </c>
      <c r="G8885" t="str">
        <f>VLOOKUP(C8885,'data indicadores nacional'!$A$2:$G$24,7,FALSE)</f>
        <v>arriba</v>
      </c>
      <c r="H8885" s="9">
        <f>VLOOKUP(C8885,'data indicadores nacional'!$A$2:$F$24,6,FALSE)</f>
        <v>0.23219145011705353</v>
      </c>
      <c r="I8885" s="5" t="str">
        <f t="shared" si="690"/>
        <v>alarma</v>
      </c>
      <c r="J8885" s="5">
        <f t="shared" si="691"/>
        <v>0</v>
      </c>
      <c r="K8885" s="5">
        <f t="shared" si="692"/>
        <v>1</v>
      </c>
      <c r="L8885" s="5">
        <f t="shared" si="693"/>
        <v>1</v>
      </c>
      <c r="N8885" s="8" t="str">
        <f>VLOOKUP(C8885,'data indicadores nacional'!$A$2:$J$24,10,FALSE)</f>
        <v>-</v>
      </c>
      <c r="O8885" t="str">
        <f t="shared" si="694"/>
        <v xml:space="preserve"> </v>
      </c>
    </row>
    <row r="8886" spans="1:15">
      <c r="A8886" t="s">
        <v>125</v>
      </c>
      <c r="B8886" t="s">
        <v>1004</v>
      </c>
      <c r="C8886" t="s">
        <v>95</v>
      </c>
      <c r="D8886" s="8">
        <v>3.125</v>
      </c>
      <c r="E8886" s="8">
        <v>4.7619047619047619</v>
      </c>
      <c r="F8886" s="8">
        <v>8.3333333333333321</v>
      </c>
      <c r="G8886" t="str">
        <f>VLOOKUP(C8886,'data indicadores nacional'!$A$2:$G$24,7,FALSE)</f>
        <v>abajo</v>
      </c>
      <c r="H8886" s="9">
        <f>VLOOKUP(C8886,'data indicadores nacional'!$A$2:$F$24,6,FALSE)</f>
        <v>1.7199886991149187</v>
      </c>
      <c r="I8886" s="5" t="str">
        <f t="shared" si="690"/>
        <v>alarma</v>
      </c>
      <c r="J8886" s="5">
        <f t="shared" si="691"/>
        <v>0</v>
      </c>
      <c r="K8886" s="5">
        <f t="shared" si="692"/>
        <v>1</v>
      </c>
      <c r="L8886" s="5">
        <f t="shared" si="693"/>
        <v>1</v>
      </c>
      <c r="N8886" s="8">
        <f>VLOOKUP(C8886,'data indicadores nacional'!$A$2:$J$24,10,FALSE)</f>
        <v>15</v>
      </c>
      <c r="O8886" t="str">
        <f t="shared" si="694"/>
        <v xml:space="preserve"> </v>
      </c>
    </row>
    <row r="8887" spans="1:15">
      <c r="A8887" t="s">
        <v>125</v>
      </c>
      <c r="B8887" t="s">
        <v>1004</v>
      </c>
      <c r="C8887" t="s">
        <v>98</v>
      </c>
      <c r="D8887" s="8">
        <v>4.9342105263157894</v>
      </c>
      <c r="E8887" s="8">
        <v>11.428571428571429</v>
      </c>
      <c r="F8887" s="8">
        <v>7.5901328273244779</v>
      </c>
      <c r="G8887" t="str">
        <f>VLOOKUP(C8887,'data indicadores nacional'!$A$2:$G$24,7,FALSE)</f>
        <v>abajo</v>
      </c>
      <c r="H8887" s="9">
        <f>VLOOKUP(C8887,'data indicadores nacional'!$A$2:$F$24,6,FALSE)</f>
        <v>3.4897517565506893</v>
      </c>
      <c r="I8887" s="5" t="str">
        <f t="shared" si="690"/>
        <v xml:space="preserve"> </v>
      </c>
      <c r="J8887" s="5">
        <f t="shared" si="691"/>
        <v>0</v>
      </c>
      <c r="K8887" s="5">
        <f t="shared" si="692"/>
        <v>1</v>
      </c>
      <c r="L8887" s="5">
        <f t="shared" si="693"/>
        <v>1</v>
      </c>
      <c r="N8887" s="8">
        <f>VLOOKUP(C8887,'data indicadores nacional'!$A$2:$J$24,10,FALSE)</f>
        <v>61</v>
      </c>
      <c r="O8887" t="str">
        <f t="shared" si="694"/>
        <v xml:space="preserve"> </v>
      </c>
    </row>
    <row r="8888" spans="1:15">
      <c r="A8888" t="s">
        <v>125</v>
      </c>
      <c r="B8888" t="s">
        <v>1004</v>
      </c>
      <c r="C8888" t="s">
        <v>99</v>
      </c>
      <c r="D8888" s="8">
        <v>10.033444816053512</v>
      </c>
      <c r="E8888" s="8">
        <v>23.715415019762844</v>
      </c>
      <c r="F8888" s="8">
        <v>15.748031496062993</v>
      </c>
      <c r="G8888" t="str">
        <f>VLOOKUP(C8888,'data indicadores nacional'!$A$2:$G$24,7,FALSE)</f>
        <v>abajo</v>
      </c>
      <c r="H8888" s="9">
        <f>VLOOKUP(C8888,'data indicadores nacional'!$A$2:$F$24,6,FALSE)</f>
        <v>7.5200278194544445</v>
      </c>
      <c r="I8888" s="5" t="str">
        <f t="shared" si="690"/>
        <v xml:space="preserve"> </v>
      </c>
      <c r="J8888" s="5">
        <f t="shared" si="691"/>
        <v>0</v>
      </c>
      <c r="K8888" s="5">
        <f t="shared" si="692"/>
        <v>1</v>
      </c>
      <c r="L8888" s="5">
        <f t="shared" si="693"/>
        <v>1</v>
      </c>
      <c r="N8888" s="8">
        <f>VLOOKUP(C8888,'data indicadores nacional'!$A$2:$J$24,10,FALSE)</f>
        <v>61</v>
      </c>
      <c r="O8888" t="str">
        <f t="shared" si="694"/>
        <v xml:space="preserve"> </v>
      </c>
    </row>
    <row r="8889" spans="1:15">
      <c r="A8889" t="s">
        <v>125</v>
      </c>
      <c r="B8889" t="s">
        <v>1004</v>
      </c>
      <c r="C8889" t="s">
        <v>104</v>
      </c>
      <c r="E8889" s="8">
        <v>40</v>
      </c>
      <c r="G8889" t="str">
        <f>VLOOKUP(C8889,'data indicadores nacional'!$A$2:$G$24,7,FALSE)</f>
        <v>abajo</v>
      </c>
      <c r="H8889" s="9">
        <f>VLOOKUP(C8889,'data indicadores nacional'!$A$2:$F$24,6,FALSE)</f>
        <v>0.3966802220902198</v>
      </c>
      <c r="I8889" s="5" t="str">
        <f t="shared" si="690"/>
        <v xml:space="preserve"> </v>
      </c>
      <c r="J8889" s="5">
        <f t="shared" si="691"/>
        <v>0</v>
      </c>
      <c r="K8889" s="5">
        <f t="shared" si="692"/>
        <v>0</v>
      </c>
      <c r="L8889" s="5">
        <f t="shared" si="693"/>
        <v>0</v>
      </c>
      <c r="N8889" s="8">
        <f>VLOOKUP(C8889,'data indicadores nacional'!$A$2:$J$24,10,FALSE)</f>
        <v>12</v>
      </c>
      <c r="O8889" t="str">
        <f t="shared" si="694"/>
        <v xml:space="preserve"> </v>
      </c>
    </row>
    <row r="8890" spans="1:15">
      <c r="A8890" t="s">
        <v>125</v>
      </c>
      <c r="B8890" t="s">
        <v>1005</v>
      </c>
      <c r="C8890" t="s">
        <v>88</v>
      </c>
      <c r="D8890" s="8">
        <v>1.6129032258064515</v>
      </c>
      <c r="F8890" s="8">
        <v>3.225806451612903</v>
      </c>
      <c r="G8890" t="str">
        <f>VLOOKUP(C8890,'data indicadores nacional'!$A$2:$G$24,7,FALSE)</f>
        <v>abajo</v>
      </c>
      <c r="H8890" s="9">
        <f>VLOOKUP(C8890,'data indicadores nacional'!$A$2:$F$24,6,FALSE)</f>
        <v>0.25026441121950321</v>
      </c>
      <c r="I8890" s="5" t="str">
        <f t="shared" si="690"/>
        <v>alarma</v>
      </c>
      <c r="J8890" s="5">
        <f t="shared" si="691"/>
        <v>0</v>
      </c>
      <c r="K8890" s="5">
        <f t="shared" si="692"/>
        <v>1</v>
      </c>
      <c r="L8890" s="5">
        <f t="shared" si="693"/>
        <v>1</v>
      </c>
      <c r="N8890" s="8">
        <f>VLOOKUP(C8890,'data indicadores nacional'!$A$2:$J$24,10,FALSE)</f>
        <v>10</v>
      </c>
      <c r="O8890" t="str">
        <f t="shared" si="694"/>
        <v xml:space="preserve"> </v>
      </c>
    </row>
    <row r="8891" spans="1:15">
      <c r="A8891" t="s">
        <v>125</v>
      </c>
      <c r="B8891" t="s">
        <v>1005</v>
      </c>
      <c r="C8891" t="s">
        <v>89</v>
      </c>
      <c r="D8891" s="8">
        <v>89.705882352941174</v>
      </c>
      <c r="E8891" s="8">
        <v>90.909090909090907</v>
      </c>
      <c r="F8891" s="8">
        <v>83.333333333333343</v>
      </c>
      <c r="G8891" t="str">
        <f>VLOOKUP(C8891,'data indicadores nacional'!$A$2:$G$24,7,FALSE)</f>
        <v>arriba</v>
      </c>
      <c r="H8891" s="9">
        <f>VLOOKUP(C8891,'data indicadores nacional'!$A$2:$F$24,6,FALSE)</f>
        <v>2.7490434366534529</v>
      </c>
      <c r="I8891" s="5" t="str">
        <f t="shared" si="690"/>
        <v>alarma</v>
      </c>
      <c r="J8891" s="5">
        <f t="shared" si="691"/>
        <v>0</v>
      </c>
      <c r="K8891" s="5">
        <f t="shared" si="692"/>
        <v>1</v>
      </c>
      <c r="L8891" s="5">
        <f t="shared" si="693"/>
        <v>1</v>
      </c>
      <c r="N8891" s="8">
        <f>VLOOKUP(C8891,'data indicadores nacional'!$A$2:$J$24,10,FALSE)</f>
        <v>95</v>
      </c>
      <c r="O8891" t="str">
        <f t="shared" si="694"/>
        <v>alarma</v>
      </c>
    </row>
    <row r="8892" spans="1:15">
      <c r="A8892" t="s">
        <v>125</v>
      </c>
      <c r="B8892" t="s">
        <v>1005</v>
      </c>
      <c r="C8892" t="s">
        <v>91</v>
      </c>
      <c r="D8892" s="8">
        <v>95.652173913043484</v>
      </c>
      <c r="E8892" s="8">
        <v>95.454545454545453</v>
      </c>
      <c r="F8892" s="8">
        <v>91.666666666666657</v>
      </c>
      <c r="G8892" t="str">
        <f>VLOOKUP(C8892,'data indicadores nacional'!$A$2:$G$24,7,FALSE)</f>
        <v>arriba</v>
      </c>
      <c r="H8892" s="9">
        <f>VLOOKUP(C8892,'data indicadores nacional'!$A$2:$F$24,6,FALSE)</f>
        <v>0.72595219758941765</v>
      </c>
      <c r="I8892" s="5" t="str">
        <f t="shared" si="690"/>
        <v>alarma</v>
      </c>
      <c r="J8892" s="5">
        <f t="shared" si="691"/>
        <v>0</v>
      </c>
      <c r="K8892" s="5">
        <f t="shared" si="692"/>
        <v>1</v>
      </c>
      <c r="L8892" s="5">
        <f t="shared" si="693"/>
        <v>1</v>
      </c>
      <c r="N8892" s="8" t="str">
        <f>VLOOKUP(C8892,'data indicadores nacional'!$A$2:$J$24,10,FALSE)</f>
        <v>-</v>
      </c>
      <c r="O8892" t="str">
        <f t="shared" si="694"/>
        <v xml:space="preserve"> </v>
      </c>
    </row>
    <row r="8893" spans="1:15">
      <c r="A8893" t="s">
        <v>125</v>
      </c>
      <c r="B8893" t="s">
        <v>1005</v>
      </c>
      <c r="C8893" t="s">
        <v>94</v>
      </c>
      <c r="D8893" s="8">
        <v>5.5507246376811592</v>
      </c>
      <c r="E8893" s="8">
        <v>5.6818181818181817</v>
      </c>
      <c r="F8893" s="8">
        <v>4.9722222222222223</v>
      </c>
      <c r="G8893" t="str">
        <f>VLOOKUP(C8893,'data indicadores nacional'!$A$2:$G$24,7,FALSE)</f>
        <v>arriba</v>
      </c>
      <c r="H8893" s="9">
        <f>VLOOKUP(C8893,'data indicadores nacional'!$A$2:$F$24,6,FALSE)</f>
        <v>0.23219145011705353</v>
      </c>
      <c r="I8893" s="5" t="str">
        <f t="shared" si="690"/>
        <v>alarma</v>
      </c>
      <c r="J8893" s="5">
        <f t="shared" si="691"/>
        <v>0</v>
      </c>
      <c r="K8893" s="5">
        <f t="shared" si="692"/>
        <v>1</v>
      </c>
      <c r="L8893" s="5">
        <f t="shared" si="693"/>
        <v>1</v>
      </c>
      <c r="N8893" s="8" t="str">
        <f>VLOOKUP(C8893,'data indicadores nacional'!$A$2:$J$24,10,FALSE)</f>
        <v>-</v>
      </c>
      <c r="O8893" t="str">
        <f t="shared" si="694"/>
        <v xml:space="preserve"> </v>
      </c>
    </row>
    <row r="8894" spans="1:15">
      <c r="A8894" t="s">
        <v>125</v>
      </c>
      <c r="B8894" t="s">
        <v>1005</v>
      </c>
      <c r="C8894" t="s">
        <v>95</v>
      </c>
      <c r="D8894" s="8">
        <v>13.043478260869565</v>
      </c>
      <c r="F8894" s="8">
        <v>8.3333333333333321</v>
      </c>
      <c r="G8894" t="str">
        <f>VLOOKUP(C8894,'data indicadores nacional'!$A$2:$G$24,7,FALSE)</f>
        <v>abajo</v>
      </c>
      <c r="H8894" s="9">
        <f>VLOOKUP(C8894,'data indicadores nacional'!$A$2:$F$24,6,FALSE)</f>
        <v>1.7199886991149187</v>
      </c>
      <c r="I8894" s="5" t="str">
        <f t="shared" si="690"/>
        <v>alarma</v>
      </c>
      <c r="J8894" s="5">
        <f t="shared" si="691"/>
        <v>1</v>
      </c>
      <c r="K8894" s="5">
        <f t="shared" si="692"/>
        <v>0</v>
      </c>
      <c r="L8894" s="5">
        <f t="shared" si="693"/>
        <v>1</v>
      </c>
      <c r="N8894" s="8">
        <f>VLOOKUP(C8894,'data indicadores nacional'!$A$2:$J$24,10,FALSE)</f>
        <v>15</v>
      </c>
      <c r="O8894" t="str">
        <f t="shared" si="694"/>
        <v xml:space="preserve"> </v>
      </c>
    </row>
    <row r="8895" spans="1:15">
      <c r="A8895" t="s">
        <v>125</v>
      </c>
      <c r="B8895" t="s">
        <v>1005</v>
      </c>
      <c r="C8895" t="s">
        <v>98</v>
      </c>
      <c r="D8895" s="8">
        <v>14.720314033366046</v>
      </c>
      <c r="F8895" s="8">
        <v>7.8563411896745237</v>
      </c>
      <c r="G8895" t="str">
        <f>VLOOKUP(C8895,'data indicadores nacional'!$A$2:$G$24,7,FALSE)</f>
        <v>abajo</v>
      </c>
      <c r="H8895" s="9">
        <f>VLOOKUP(C8895,'data indicadores nacional'!$A$2:$F$24,6,FALSE)</f>
        <v>3.4897517565506893</v>
      </c>
      <c r="I8895" s="5" t="str">
        <f t="shared" si="690"/>
        <v>alarma</v>
      </c>
      <c r="J8895" s="5">
        <f t="shared" si="691"/>
        <v>1</v>
      </c>
      <c r="K8895" s="5">
        <f t="shared" si="692"/>
        <v>0</v>
      </c>
      <c r="L8895" s="5">
        <f t="shared" si="693"/>
        <v>1</v>
      </c>
      <c r="N8895" s="8">
        <f>VLOOKUP(C8895,'data indicadores nacional'!$A$2:$J$24,10,FALSE)</f>
        <v>61</v>
      </c>
      <c r="O8895" t="str">
        <f t="shared" si="694"/>
        <v xml:space="preserve"> </v>
      </c>
    </row>
    <row r="8896" spans="1:15">
      <c r="A8896" t="s">
        <v>125</v>
      </c>
      <c r="B8896" t="s">
        <v>1005</v>
      </c>
      <c r="C8896" t="s">
        <v>99</v>
      </c>
      <c r="D8896" s="8">
        <v>29.469548133595286</v>
      </c>
      <c r="F8896" s="8">
        <v>16.129032258064516</v>
      </c>
      <c r="G8896" t="str">
        <f>VLOOKUP(C8896,'data indicadores nacional'!$A$2:$G$24,7,FALSE)</f>
        <v>abajo</v>
      </c>
      <c r="H8896" s="9">
        <f>VLOOKUP(C8896,'data indicadores nacional'!$A$2:$F$24,6,FALSE)</f>
        <v>7.5200278194544445</v>
      </c>
      <c r="I8896" s="5" t="str">
        <f t="shared" si="690"/>
        <v>alarma</v>
      </c>
      <c r="J8896" s="5">
        <f t="shared" si="691"/>
        <v>1</v>
      </c>
      <c r="K8896" s="5">
        <f t="shared" si="692"/>
        <v>0</v>
      </c>
      <c r="L8896" s="5">
        <f t="shared" si="693"/>
        <v>1</v>
      </c>
      <c r="N8896" s="8">
        <f>VLOOKUP(C8896,'data indicadores nacional'!$A$2:$J$24,10,FALSE)</f>
        <v>61</v>
      </c>
      <c r="O8896" t="str">
        <f t="shared" si="694"/>
        <v xml:space="preserve"> </v>
      </c>
    </row>
    <row r="8897" spans="1:15">
      <c r="A8897" t="s">
        <v>125</v>
      </c>
      <c r="B8897" t="s">
        <v>1005</v>
      </c>
      <c r="C8897" t="s">
        <v>104</v>
      </c>
      <c r="F8897" s="8">
        <v>27.027027027027028</v>
      </c>
      <c r="G8897" t="str">
        <f>VLOOKUP(C8897,'data indicadores nacional'!$A$2:$G$24,7,FALSE)</f>
        <v>abajo</v>
      </c>
      <c r="H8897" s="9">
        <f>VLOOKUP(C8897,'data indicadores nacional'!$A$2:$F$24,6,FALSE)</f>
        <v>0.3966802220902198</v>
      </c>
      <c r="I8897" s="5" t="str">
        <f t="shared" si="690"/>
        <v>alarma</v>
      </c>
      <c r="J8897" s="5">
        <f t="shared" si="691"/>
        <v>0</v>
      </c>
      <c r="K8897" s="5">
        <f t="shared" si="692"/>
        <v>1</v>
      </c>
      <c r="L8897" s="5">
        <f t="shared" si="693"/>
        <v>1</v>
      </c>
      <c r="N8897" s="8">
        <f>VLOOKUP(C8897,'data indicadores nacional'!$A$2:$J$24,10,FALSE)</f>
        <v>12</v>
      </c>
      <c r="O8897" t="str">
        <f t="shared" si="694"/>
        <v>alarma</v>
      </c>
    </row>
    <row r="8898" spans="1:15">
      <c r="A8898" t="s">
        <v>125</v>
      </c>
      <c r="B8898" t="s">
        <v>1006</v>
      </c>
      <c r="C8898" t="s">
        <v>89</v>
      </c>
      <c r="D8898" s="8">
        <v>62.5</v>
      </c>
      <c r="G8898" t="str">
        <f>VLOOKUP(C8898,'data indicadores nacional'!$A$2:$G$24,7,FALSE)</f>
        <v>arriba</v>
      </c>
      <c r="H8898" s="9">
        <f>VLOOKUP(C8898,'data indicadores nacional'!$A$2:$F$24,6,FALSE)</f>
        <v>2.7490434366534529</v>
      </c>
      <c r="I8898" s="5" t="str">
        <f t="shared" si="690"/>
        <v xml:space="preserve"> </v>
      </c>
      <c r="J8898" s="5">
        <f t="shared" si="691"/>
        <v>0</v>
      </c>
      <c r="K8898" s="5">
        <f t="shared" si="692"/>
        <v>1</v>
      </c>
      <c r="L8898" s="5">
        <f t="shared" si="693"/>
        <v>1</v>
      </c>
      <c r="N8898" s="8">
        <f>VLOOKUP(C8898,'data indicadores nacional'!$A$2:$J$24,10,FALSE)</f>
        <v>95</v>
      </c>
      <c r="O8898" t="str">
        <f t="shared" si="694"/>
        <v xml:space="preserve"> </v>
      </c>
    </row>
    <row r="8899" spans="1:15">
      <c r="A8899" t="s">
        <v>125</v>
      </c>
      <c r="B8899" t="s">
        <v>1006</v>
      </c>
      <c r="C8899" t="s">
        <v>91</v>
      </c>
      <c r="D8899" s="8">
        <v>100</v>
      </c>
      <c r="G8899" t="str">
        <f>VLOOKUP(C8899,'data indicadores nacional'!$A$2:$G$24,7,FALSE)</f>
        <v>arriba</v>
      </c>
      <c r="H8899" s="9">
        <f>VLOOKUP(C8899,'data indicadores nacional'!$A$2:$F$24,6,FALSE)</f>
        <v>0.72595219758941765</v>
      </c>
      <c r="I8899" s="5" t="str">
        <f t="shared" ref="I8899:I8962" si="695">IF(G8899=$G$2,IF(F8899&gt;E8899,"alarma"," "),IF(F8899&lt;E8899,"alarma"," "))</f>
        <v xml:space="preserve"> </v>
      </c>
      <c r="J8899" s="5">
        <f t="shared" ref="J8899:J8962" si="696">IF(G8899=$G$2,IF((D8899-F8899)&gt;($M$2*H8899),1,0),IF((F8899-D8899)&gt;($M$2*H8899),1,0))</f>
        <v>0</v>
      </c>
      <c r="K8899" s="5">
        <f t="shared" ref="K8899:K8962" si="697">IF(G8899=$G$2,IF((F8899-D8899)&gt;($M$2*H8899),1,0),IF((D8899-F8899)&gt;($M$2*H8899),1,0))</f>
        <v>1</v>
      </c>
      <c r="L8899" s="5">
        <f t="shared" ref="L8899:L8962" si="698">IF(J8899=1,1,IF(K8899=1,1,0))</f>
        <v>1</v>
      </c>
      <c r="N8899" s="8" t="str">
        <f>VLOOKUP(C8899,'data indicadores nacional'!$A$2:$J$24,10,FALSE)</f>
        <v>-</v>
      </c>
      <c r="O8899" t="str">
        <f t="shared" ref="O8899:O8962" si="699">IF(N8899=$N$4," ",IF(F8899=$F$20," ",IF(G8899=$G$2,IF(F8899&lt;N8899," ","alarma"),IF(F8899&lt;N8899,"alarma"," "))))</f>
        <v xml:space="preserve"> </v>
      </c>
    </row>
    <row r="8900" spans="1:15">
      <c r="A8900" t="s">
        <v>125</v>
      </c>
      <c r="B8900" t="s">
        <v>1006</v>
      </c>
      <c r="C8900" t="s">
        <v>94</v>
      </c>
      <c r="D8900" s="8">
        <v>4.1111111111111107</v>
      </c>
      <c r="F8900" s="8">
        <v>3</v>
      </c>
      <c r="G8900" t="str">
        <f>VLOOKUP(C8900,'data indicadores nacional'!$A$2:$G$24,7,FALSE)</f>
        <v>arriba</v>
      </c>
      <c r="H8900" s="9">
        <f>VLOOKUP(C8900,'data indicadores nacional'!$A$2:$F$24,6,FALSE)</f>
        <v>0.23219145011705353</v>
      </c>
      <c r="I8900" s="5" t="str">
        <f t="shared" si="695"/>
        <v xml:space="preserve"> </v>
      </c>
      <c r="J8900" s="5">
        <f t="shared" si="696"/>
        <v>0</v>
      </c>
      <c r="K8900" s="5">
        <f t="shared" si="697"/>
        <v>1</v>
      </c>
      <c r="L8900" s="5">
        <f t="shared" si="698"/>
        <v>1</v>
      </c>
      <c r="N8900" s="8" t="str">
        <f>VLOOKUP(C8900,'data indicadores nacional'!$A$2:$J$24,10,FALSE)</f>
        <v>-</v>
      </c>
      <c r="O8900" t="str">
        <f t="shared" si="699"/>
        <v xml:space="preserve"> </v>
      </c>
    </row>
    <row r="8901" spans="1:15">
      <c r="A8901" t="s">
        <v>125</v>
      </c>
      <c r="B8901" t="s">
        <v>1006</v>
      </c>
      <c r="C8901" t="s">
        <v>95</v>
      </c>
      <c r="D8901" s="8">
        <v>33.333333333333329</v>
      </c>
      <c r="G8901" t="str">
        <f>VLOOKUP(C8901,'data indicadores nacional'!$A$2:$G$24,7,FALSE)</f>
        <v>abajo</v>
      </c>
      <c r="H8901" s="9">
        <f>VLOOKUP(C8901,'data indicadores nacional'!$A$2:$F$24,6,FALSE)</f>
        <v>1.7199886991149187</v>
      </c>
      <c r="I8901" s="5" t="str">
        <f t="shared" si="695"/>
        <v xml:space="preserve"> </v>
      </c>
      <c r="J8901" s="5">
        <f t="shared" si="696"/>
        <v>1</v>
      </c>
      <c r="K8901" s="5">
        <f t="shared" si="697"/>
        <v>0</v>
      </c>
      <c r="L8901" s="5">
        <f t="shared" si="698"/>
        <v>1</v>
      </c>
      <c r="N8901" s="8">
        <f>VLOOKUP(C8901,'data indicadores nacional'!$A$2:$J$24,10,FALSE)</f>
        <v>15</v>
      </c>
      <c r="O8901" t="str">
        <f t="shared" si="699"/>
        <v xml:space="preserve"> </v>
      </c>
    </row>
    <row r="8902" spans="1:15">
      <c r="A8902" t="s">
        <v>125</v>
      </c>
      <c r="B8902" t="s">
        <v>1006</v>
      </c>
      <c r="C8902" t="s">
        <v>98</v>
      </c>
      <c r="D8902" s="8">
        <v>18.18181818181818</v>
      </c>
      <c r="G8902" t="str">
        <f>VLOOKUP(C8902,'data indicadores nacional'!$A$2:$G$24,7,FALSE)</f>
        <v>abajo</v>
      </c>
      <c r="H8902" s="9">
        <f>VLOOKUP(C8902,'data indicadores nacional'!$A$2:$F$24,6,FALSE)</f>
        <v>3.4897517565506893</v>
      </c>
      <c r="I8902" s="5" t="str">
        <f t="shared" si="695"/>
        <v xml:space="preserve"> </v>
      </c>
      <c r="J8902" s="5">
        <f t="shared" si="696"/>
        <v>1</v>
      </c>
      <c r="K8902" s="5">
        <f t="shared" si="697"/>
        <v>0</v>
      </c>
      <c r="L8902" s="5">
        <f t="shared" si="698"/>
        <v>1</v>
      </c>
      <c r="N8902" s="8">
        <f>VLOOKUP(C8902,'data indicadores nacional'!$A$2:$J$24,10,FALSE)</f>
        <v>61</v>
      </c>
      <c r="O8902" t="str">
        <f t="shared" si="699"/>
        <v xml:space="preserve"> </v>
      </c>
    </row>
    <row r="8903" spans="1:15">
      <c r="A8903" t="s">
        <v>125</v>
      </c>
      <c r="B8903" t="s">
        <v>1006</v>
      </c>
      <c r="C8903" t="s">
        <v>99</v>
      </c>
      <c r="D8903" s="8">
        <v>33.783783783783782</v>
      </c>
      <c r="G8903" t="str">
        <f>VLOOKUP(C8903,'data indicadores nacional'!$A$2:$G$24,7,FALSE)</f>
        <v>abajo</v>
      </c>
      <c r="H8903" s="9">
        <f>VLOOKUP(C8903,'data indicadores nacional'!$A$2:$F$24,6,FALSE)</f>
        <v>7.5200278194544445</v>
      </c>
      <c r="I8903" s="5" t="str">
        <f t="shared" si="695"/>
        <v xml:space="preserve"> </v>
      </c>
      <c r="J8903" s="5">
        <f t="shared" si="696"/>
        <v>1</v>
      </c>
      <c r="K8903" s="5">
        <f t="shared" si="697"/>
        <v>0</v>
      </c>
      <c r="L8903" s="5">
        <f t="shared" si="698"/>
        <v>1</v>
      </c>
      <c r="N8903" s="8">
        <f>VLOOKUP(C8903,'data indicadores nacional'!$A$2:$J$24,10,FALSE)</f>
        <v>61</v>
      </c>
      <c r="O8903" t="str">
        <f t="shared" si="699"/>
        <v xml:space="preserve"> </v>
      </c>
    </row>
    <row r="8904" spans="1:15">
      <c r="A8904" t="s">
        <v>125</v>
      </c>
      <c r="B8904" t="s">
        <v>1007</v>
      </c>
      <c r="C8904" t="s">
        <v>89</v>
      </c>
      <c r="D8904" s="8">
        <v>86.666666666666671</v>
      </c>
      <c r="E8904" s="8">
        <v>100</v>
      </c>
      <c r="F8904" s="8">
        <v>50</v>
      </c>
      <c r="G8904" t="str">
        <f>VLOOKUP(C8904,'data indicadores nacional'!$A$2:$G$24,7,FALSE)</f>
        <v>arriba</v>
      </c>
      <c r="H8904" s="9">
        <f>VLOOKUP(C8904,'data indicadores nacional'!$A$2:$F$24,6,FALSE)</f>
        <v>2.7490434366534529</v>
      </c>
      <c r="I8904" s="5" t="str">
        <f t="shared" si="695"/>
        <v>alarma</v>
      </c>
      <c r="J8904" s="5">
        <f t="shared" si="696"/>
        <v>0</v>
      </c>
      <c r="K8904" s="5">
        <f t="shared" si="697"/>
        <v>1</v>
      </c>
      <c r="L8904" s="5">
        <f t="shared" si="698"/>
        <v>1</v>
      </c>
      <c r="N8904" s="8">
        <f>VLOOKUP(C8904,'data indicadores nacional'!$A$2:$J$24,10,FALSE)</f>
        <v>95</v>
      </c>
      <c r="O8904" t="str">
        <f t="shared" si="699"/>
        <v>alarma</v>
      </c>
    </row>
    <row r="8905" spans="1:15">
      <c r="A8905" t="s">
        <v>125</v>
      </c>
      <c r="B8905" t="s">
        <v>1007</v>
      </c>
      <c r="C8905" t="s">
        <v>91</v>
      </c>
      <c r="D8905" s="8">
        <v>86.666666666666671</v>
      </c>
      <c r="E8905" s="8">
        <v>100</v>
      </c>
      <c r="F8905" s="8">
        <v>100</v>
      </c>
      <c r="G8905" t="str">
        <f>VLOOKUP(C8905,'data indicadores nacional'!$A$2:$G$24,7,FALSE)</f>
        <v>arriba</v>
      </c>
      <c r="H8905" s="9">
        <f>VLOOKUP(C8905,'data indicadores nacional'!$A$2:$F$24,6,FALSE)</f>
        <v>0.72595219758941765</v>
      </c>
      <c r="I8905" s="5" t="str">
        <f t="shared" si="695"/>
        <v xml:space="preserve"> </v>
      </c>
      <c r="J8905" s="5">
        <f t="shared" si="696"/>
        <v>1</v>
      </c>
      <c r="K8905" s="5">
        <f t="shared" si="697"/>
        <v>0</v>
      </c>
      <c r="L8905" s="5">
        <f t="shared" si="698"/>
        <v>1</v>
      </c>
      <c r="N8905" s="8" t="str">
        <f>VLOOKUP(C8905,'data indicadores nacional'!$A$2:$J$24,10,FALSE)</f>
        <v>-</v>
      </c>
      <c r="O8905" t="str">
        <f t="shared" si="699"/>
        <v xml:space="preserve"> </v>
      </c>
    </row>
    <row r="8906" spans="1:15">
      <c r="A8906" t="s">
        <v>125</v>
      </c>
      <c r="B8906" t="s">
        <v>1007</v>
      </c>
      <c r="C8906" t="s">
        <v>94</v>
      </c>
      <c r="D8906" s="8">
        <v>6</v>
      </c>
      <c r="E8906" s="8">
        <v>7</v>
      </c>
      <c r="F8906" s="8">
        <v>3</v>
      </c>
      <c r="G8906" t="str">
        <f>VLOOKUP(C8906,'data indicadores nacional'!$A$2:$G$24,7,FALSE)</f>
        <v>arriba</v>
      </c>
      <c r="H8906" s="9">
        <f>VLOOKUP(C8906,'data indicadores nacional'!$A$2:$F$24,6,FALSE)</f>
        <v>0.23219145011705353</v>
      </c>
      <c r="I8906" s="5" t="str">
        <f t="shared" si="695"/>
        <v>alarma</v>
      </c>
      <c r="J8906" s="5">
        <f t="shared" si="696"/>
        <v>0</v>
      </c>
      <c r="K8906" s="5">
        <f t="shared" si="697"/>
        <v>1</v>
      </c>
      <c r="L8906" s="5">
        <f t="shared" si="698"/>
        <v>1</v>
      </c>
      <c r="N8906" s="8" t="str">
        <f>VLOOKUP(C8906,'data indicadores nacional'!$A$2:$J$24,10,FALSE)</f>
        <v>-</v>
      </c>
      <c r="O8906" t="str">
        <f t="shared" si="699"/>
        <v xml:space="preserve"> </v>
      </c>
    </row>
    <row r="8907" spans="1:15">
      <c r="A8907" t="s">
        <v>125</v>
      </c>
      <c r="B8907" t="s">
        <v>1007</v>
      </c>
      <c r="C8907" t="s">
        <v>95</v>
      </c>
      <c r="D8907" s="8">
        <v>13.333333333333334</v>
      </c>
      <c r="F8907" s="8">
        <v>50</v>
      </c>
      <c r="G8907" t="str">
        <f>VLOOKUP(C8907,'data indicadores nacional'!$A$2:$G$24,7,FALSE)</f>
        <v>abajo</v>
      </c>
      <c r="H8907" s="9">
        <f>VLOOKUP(C8907,'data indicadores nacional'!$A$2:$F$24,6,FALSE)</f>
        <v>1.7199886991149187</v>
      </c>
      <c r="I8907" s="5" t="str">
        <f t="shared" si="695"/>
        <v>alarma</v>
      </c>
      <c r="J8907" s="5">
        <f t="shared" si="696"/>
        <v>0</v>
      </c>
      <c r="K8907" s="5">
        <f t="shared" si="697"/>
        <v>1</v>
      </c>
      <c r="L8907" s="5">
        <f t="shared" si="698"/>
        <v>1</v>
      </c>
      <c r="N8907" s="8">
        <f>VLOOKUP(C8907,'data indicadores nacional'!$A$2:$J$24,10,FALSE)</f>
        <v>15</v>
      </c>
      <c r="O8907" t="str">
        <f t="shared" si="699"/>
        <v>alarma</v>
      </c>
    </row>
    <row r="8908" spans="1:15">
      <c r="A8908" t="s">
        <v>125</v>
      </c>
      <c r="B8908" t="s">
        <v>1007</v>
      </c>
      <c r="C8908" t="s">
        <v>98</v>
      </c>
      <c r="D8908" s="8">
        <v>15.923566878980891</v>
      </c>
      <c r="F8908" s="8">
        <v>4.2735042735042743</v>
      </c>
      <c r="G8908" t="str">
        <f>VLOOKUP(C8908,'data indicadores nacional'!$A$2:$G$24,7,FALSE)</f>
        <v>abajo</v>
      </c>
      <c r="H8908" s="9">
        <f>VLOOKUP(C8908,'data indicadores nacional'!$A$2:$F$24,6,FALSE)</f>
        <v>3.4897517565506893</v>
      </c>
      <c r="I8908" s="5" t="str">
        <f t="shared" si="695"/>
        <v>alarma</v>
      </c>
      <c r="J8908" s="5">
        <f t="shared" si="696"/>
        <v>1</v>
      </c>
      <c r="K8908" s="5">
        <f t="shared" si="697"/>
        <v>0</v>
      </c>
      <c r="L8908" s="5">
        <f t="shared" si="698"/>
        <v>1</v>
      </c>
      <c r="N8908" s="8">
        <f>VLOOKUP(C8908,'data indicadores nacional'!$A$2:$J$24,10,FALSE)</f>
        <v>61</v>
      </c>
      <c r="O8908" t="str">
        <f t="shared" si="699"/>
        <v xml:space="preserve"> </v>
      </c>
    </row>
    <row r="8909" spans="1:15">
      <c r="A8909" t="s">
        <v>125</v>
      </c>
      <c r="B8909" t="s">
        <v>1007</v>
      </c>
      <c r="C8909" t="s">
        <v>99</v>
      </c>
      <c r="D8909" s="8">
        <v>30.487804878048781</v>
      </c>
      <c r="F8909" s="8">
        <v>8.7719298245614024</v>
      </c>
      <c r="G8909" t="str">
        <f>VLOOKUP(C8909,'data indicadores nacional'!$A$2:$G$24,7,FALSE)</f>
        <v>abajo</v>
      </c>
      <c r="H8909" s="9">
        <f>VLOOKUP(C8909,'data indicadores nacional'!$A$2:$F$24,6,FALSE)</f>
        <v>7.5200278194544445</v>
      </c>
      <c r="I8909" s="5" t="str">
        <f t="shared" si="695"/>
        <v>alarma</v>
      </c>
      <c r="J8909" s="5">
        <f t="shared" si="696"/>
        <v>1</v>
      </c>
      <c r="K8909" s="5">
        <f t="shared" si="697"/>
        <v>0</v>
      </c>
      <c r="L8909" s="5">
        <f t="shared" si="698"/>
        <v>1</v>
      </c>
      <c r="N8909" s="8">
        <f>VLOOKUP(C8909,'data indicadores nacional'!$A$2:$J$24,10,FALSE)</f>
        <v>61</v>
      </c>
      <c r="O8909" t="str">
        <f t="shared" si="699"/>
        <v xml:space="preserve"> </v>
      </c>
    </row>
    <row r="8910" spans="1:15">
      <c r="A8910" t="s">
        <v>125</v>
      </c>
      <c r="B8910" t="s">
        <v>1007</v>
      </c>
      <c r="C8910" t="s">
        <v>100</v>
      </c>
      <c r="D8910" s="8">
        <v>66.666666666666671</v>
      </c>
      <c r="G8910" t="str">
        <f>VLOOKUP(C8910,'data indicadores nacional'!$A$2:$G$24,7,FALSE)</f>
        <v>abajo</v>
      </c>
      <c r="H8910" s="9">
        <f>VLOOKUP(C8910,'data indicadores nacional'!$A$2:$F$24,6,FALSE)</f>
        <v>1.7895311097465236</v>
      </c>
      <c r="I8910" s="5" t="str">
        <f t="shared" si="695"/>
        <v xml:space="preserve"> </v>
      </c>
      <c r="J8910" s="5">
        <f t="shared" si="696"/>
        <v>1</v>
      </c>
      <c r="K8910" s="5">
        <f t="shared" si="697"/>
        <v>0</v>
      </c>
      <c r="L8910" s="5">
        <f t="shared" si="698"/>
        <v>1</v>
      </c>
      <c r="N8910" s="8">
        <f>VLOOKUP(C8910,'data indicadores nacional'!$A$2:$J$24,10,FALSE)</f>
        <v>15</v>
      </c>
      <c r="O8910" t="str">
        <f t="shared" si="699"/>
        <v xml:space="preserve"> </v>
      </c>
    </row>
    <row r="8911" spans="1:15">
      <c r="A8911" t="s">
        <v>125</v>
      </c>
      <c r="B8911" t="s">
        <v>1007</v>
      </c>
      <c r="C8911" t="s">
        <v>101</v>
      </c>
      <c r="D8911" s="8">
        <v>66.666666666666671</v>
      </c>
      <c r="G8911" t="str">
        <f>VLOOKUP(C8911,'data indicadores nacional'!$A$2:$G$24,7,FALSE)</f>
        <v>abajo</v>
      </c>
      <c r="H8911" s="9">
        <f>VLOOKUP(C8911,'data indicadores nacional'!$A$2:$F$24,6,FALSE)</f>
        <v>1.3238688071947835</v>
      </c>
      <c r="I8911" s="5" t="str">
        <f t="shared" si="695"/>
        <v xml:space="preserve"> </v>
      </c>
      <c r="J8911" s="5">
        <f t="shared" si="696"/>
        <v>1</v>
      </c>
      <c r="K8911" s="5">
        <f t="shared" si="697"/>
        <v>0</v>
      </c>
      <c r="L8911" s="5">
        <f t="shared" si="698"/>
        <v>1</v>
      </c>
      <c r="N8911" s="8">
        <f>VLOOKUP(C8911,'data indicadores nacional'!$A$2:$J$24,10,FALSE)</f>
        <v>12</v>
      </c>
      <c r="O8911" t="str">
        <f t="shared" si="699"/>
        <v xml:space="preserve"> </v>
      </c>
    </row>
    <row r="8912" spans="1:15">
      <c r="A8912" t="s">
        <v>125</v>
      </c>
      <c r="B8912" t="s">
        <v>1008</v>
      </c>
      <c r="C8912" t="s">
        <v>89</v>
      </c>
      <c r="D8912" s="8">
        <v>66.666666666666657</v>
      </c>
      <c r="E8912" s="8">
        <v>100</v>
      </c>
      <c r="F8912" s="8">
        <v>50</v>
      </c>
      <c r="G8912" t="str">
        <f>VLOOKUP(C8912,'data indicadores nacional'!$A$2:$G$24,7,FALSE)</f>
        <v>arriba</v>
      </c>
      <c r="H8912" s="9">
        <f>VLOOKUP(C8912,'data indicadores nacional'!$A$2:$F$24,6,FALSE)</f>
        <v>2.7490434366534529</v>
      </c>
      <c r="I8912" s="5" t="str">
        <f t="shared" si="695"/>
        <v>alarma</v>
      </c>
      <c r="J8912" s="5">
        <f t="shared" si="696"/>
        <v>0</v>
      </c>
      <c r="K8912" s="5">
        <f t="shared" si="697"/>
        <v>1</v>
      </c>
      <c r="L8912" s="5">
        <f t="shared" si="698"/>
        <v>1</v>
      </c>
      <c r="N8912" s="8">
        <f>VLOOKUP(C8912,'data indicadores nacional'!$A$2:$J$24,10,FALSE)</f>
        <v>95</v>
      </c>
      <c r="O8912" t="str">
        <f t="shared" si="699"/>
        <v>alarma</v>
      </c>
    </row>
    <row r="8913" spans="1:15">
      <c r="A8913" t="s">
        <v>125</v>
      </c>
      <c r="B8913" t="s">
        <v>1008</v>
      </c>
      <c r="C8913" t="s">
        <v>91</v>
      </c>
      <c r="D8913" s="8">
        <v>93.333333333333329</v>
      </c>
      <c r="E8913" s="8">
        <v>100</v>
      </c>
      <c r="F8913" s="8">
        <v>100</v>
      </c>
      <c r="G8913" t="str">
        <f>VLOOKUP(C8913,'data indicadores nacional'!$A$2:$G$24,7,FALSE)</f>
        <v>arriba</v>
      </c>
      <c r="H8913" s="9">
        <f>VLOOKUP(C8913,'data indicadores nacional'!$A$2:$F$24,6,FALSE)</f>
        <v>0.72595219758941765</v>
      </c>
      <c r="I8913" s="5" t="str">
        <f t="shared" si="695"/>
        <v xml:space="preserve"> </v>
      </c>
      <c r="J8913" s="5">
        <f t="shared" si="696"/>
        <v>1</v>
      </c>
      <c r="K8913" s="5">
        <f t="shared" si="697"/>
        <v>0</v>
      </c>
      <c r="L8913" s="5">
        <f t="shared" si="698"/>
        <v>1</v>
      </c>
      <c r="N8913" s="8" t="str">
        <f>VLOOKUP(C8913,'data indicadores nacional'!$A$2:$J$24,10,FALSE)</f>
        <v>-</v>
      </c>
      <c r="O8913" t="str">
        <f t="shared" si="699"/>
        <v xml:space="preserve"> </v>
      </c>
    </row>
    <row r="8914" spans="1:15">
      <c r="A8914" t="s">
        <v>125</v>
      </c>
      <c r="B8914" t="s">
        <v>1008</v>
      </c>
      <c r="C8914" t="s">
        <v>94</v>
      </c>
      <c r="D8914" s="8">
        <v>4.8666666666666663</v>
      </c>
      <c r="E8914" s="8">
        <v>6.666666666666667</v>
      </c>
      <c r="F8914" s="8">
        <v>4</v>
      </c>
      <c r="G8914" t="str">
        <f>VLOOKUP(C8914,'data indicadores nacional'!$A$2:$G$24,7,FALSE)</f>
        <v>arriba</v>
      </c>
      <c r="H8914" s="9">
        <f>VLOOKUP(C8914,'data indicadores nacional'!$A$2:$F$24,6,FALSE)</f>
        <v>0.23219145011705353</v>
      </c>
      <c r="I8914" s="5" t="str">
        <f t="shared" si="695"/>
        <v>alarma</v>
      </c>
      <c r="J8914" s="5">
        <f t="shared" si="696"/>
        <v>0</v>
      </c>
      <c r="K8914" s="5">
        <f t="shared" si="697"/>
        <v>1</v>
      </c>
      <c r="L8914" s="5">
        <f t="shared" si="698"/>
        <v>1</v>
      </c>
      <c r="N8914" s="8" t="str">
        <f>VLOOKUP(C8914,'data indicadores nacional'!$A$2:$J$24,10,FALSE)</f>
        <v>-</v>
      </c>
      <c r="O8914" t="str">
        <f t="shared" si="699"/>
        <v xml:space="preserve"> </v>
      </c>
    </row>
    <row r="8915" spans="1:15">
      <c r="A8915" t="s">
        <v>125</v>
      </c>
      <c r="B8915" t="s">
        <v>1008</v>
      </c>
      <c r="C8915" t="s">
        <v>95</v>
      </c>
      <c r="D8915" s="8">
        <v>6.666666666666667</v>
      </c>
      <c r="G8915" t="str">
        <f>VLOOKUP(C8915,'data indicadores nacional'!$A$2:$G$24,7,FALSE)</f>
        <v>abajo</v>
      </c>
      <c r="H8915" s="9">
        <f>VLOOKUP(C8915,'data indicadores nacional'!$A$2:$F$24,6,FALSE)</f>
        <v>1.7199886991149187</v>
      </c>
      <c r="I8915" s="5" t="str">
        <f t="shared" si="695"/>
        <v xml:space="preserve"> </v>
      </c>
      <c r="J8915" s="5">
        <f t="shared" si="696"/>
        <v>1</v>
      </c>
      <c r="K8915" s="5">
        <f t="shared" si="697"/>
        <v>0</v>
      </c>
      <c r="L8915" s="5">
        <f t="shared" si="698"/>
        <v>1</v>
      </c>
      <c r="N8915" s="8">
        <f>VLOOKUP(C8915,'data indicadores nacional'!$A$2:$J$24,10,FALSE)</f>
        <v>15</v>
      </c>
      <c r="O8915" t="str">
        <f t="shared" si="699"/>
        <v xml:space="preserve"> </v>
      </c>
    </row>
    <row r="8916" spans="1:15">
      <c r="A8916" t="s">
        <v>125</v>
      </c>
      <c r="B8916" t="s">
        <v>1008</v>
      </c>
      <c r="C8916" t="s">
        <v>98</v>
      </c>
      <c r="D8916" s="8">
        <v>4.2462845010615711</v>
      </c>
      <c r="F8916" s="8">
        <v>2.6385224274406331</v>
      </c>
      <c r="G8916" t="str">
        <f>VLOOKUP(C8916,'data indicadores nacional'!$A$2:$G$24,7,FALSE)</f>
        <v>abajo</v>
      </c>
      <c r="H8916" s="9">
        <f>VLOOKUP(C8916,'data indicadores nacional'!$A$2:$F$24,6,FALSE)</f>
        <v>3.4897517565506893</v>
      </c>
      <c r="I8916" s="5" t="str">
        <f t="shared" si="695"/>
        <v>alarma</v>
      </c>
      <c r="J8916" s="5">
        <f t="shared" si="696"/>
        <v>1</v>
      </c>
      <c r="K8916" s="5">
        <f t="shared" si="697"/>
        <v>0</v>
      </c>
      <c r="L8916" s="5">
        <f t="shared" si="698"/>
        <v>1</v>
      </c>
      <c r="N8916" s="8">
        <f>VLOOKUP(C8916,'data indicadores nacional'!$A$2:$J$24,10,FALSE)</f>
        <v>61</v>
      </c>
      <c r="O8916" t="str">
        <f t="shared" si="699"/>
        <v xml:space="preserve"> </v>
      </c>
    </row>
    <row r="8917" spans="1:15">
      <c r="A8917" t="s">
        <v>125</v>
      </c>
      <c r="B8917" t="s">
        <v>1008</v>
      </c>
      <c r="C8917" t="s">
        <v>99</v>
      </c>
      <c r="D8917" s="8">
        <v>8.3333333333333339</v>
      </c>
      <c r="F8917" s="8">
        <v>5.1813471502590671</v>
      </c>
      <c r="G8917" t="str">
        <f>VLOOKUP(C8917,'data indicadores nacional'!$A$2:$G$24,7,FALSE)</f>
        <v>abajo</v>
      </c>
      <c r="H8917" s="9">
        <f>VLOOKUP(C8917,'data indicadores nacional'!$A$2:$F$24,6,FALSE)</f>
        <v>7.5200278194544445</v>
      </c>
      <c r="I8917" s="5" t="str">
        <f t="shared" si="695"/>
        <v>alarma</v>
      </c>
      <c r="J8917" s="5">
        <f t="shared" si="696"/>
        <v>1</v>
      </c>
      <c r="K8917" s="5">
        <f t="shared" si="697"/>
        <v>0</v>
      </c>
      <c r="L8917" s="5">
        <f t="shared" si="698"/>
        <v>1</v>
      </c>
      <c r="N8917" s="8">
        <f>VLOOKUP(C8917,'data indicadores nacional'!$A$2:$J$24,10,FALSE)</f>
        <v>61</v>
      </c>
      <c r="O8917" t="str">
        <f t="shared" si="699"/>
        <v xml:space="preserve"> </v>
      </c>
    </row>
    <row r="8918" spans="1:15">
      <c r="A8918" t="s">
        <v>125</v>
      </c>
      <c r="B8918" t="s">
        <v>1009</v>
      </c>
      <c r="C8918" t="s">
        <v>88</v>
      </c>
      <c r="D8918" s="8">
        <v>3.2921810699588478</v>
      </c>
      <c r="F8918" s="8">
        <v>2.8301886792452833</v>
      </c>
      <c r="G8918" t="str">
        <f>VLOOKUP(C8918,'data indicadores nacional'!$A$2:$G$24,7,FALSE)</f>
        <v>abajo</v>
      </c>
      <c r="H8918" s="9">
        <f>VLOOKUP(C8918,'data indicadores nacional'!$A$2:$F$24,6,FALSE)</f>
        <v>0.25026441121950321</v>
      </c>
      <c r="I8918" s="5" t="str">
        <f t="shared" si="695"/>
        <v>alarma</v>
      </c>
      <c r="J8918" s="5">
        <f t="shared" si="696"/>
        <v>1</v>
      </c>
      <c r="K8918" s="5">
        <f t="shared" si="697"/>
        <v>0</v>
      </c>
      <c r="L8918" s="5">
        <f t="shared" si="698"/>
        <v>1</v>
      </c>
      <c r="N8918" s="8">
        <f>VLOOKUP(C8918,'data indicadores nacional'!$A$2:$J$24,10,FALSE)</f>
        <v>10</v>
      </c>
      <c r="O8918" t="str">
        <f t="shared" si="699"/>
        <v xml:space="preserve"> </v>
      </c>
    </row>
    <row r="8919" spans="1:15">
      <c r="A8919" t="s">
        <v>125</v>
      </c>
      <c r="B8919" t="s">
        <v>1009</v>
      </c>
      <c r="C8919" t="s">
        <v>89</v>
      </c>
      <c r="D8919" s="8">
        <v>75.675675675675677</v>
      </c>
      <c r="E8919" s="8">
        <v>67.741935483870961</v>
      </c>
      <c r="F8919" s="8">
        <v>69.026548672566364</v>
      </c>
      <c r="G8919" t="str">
        <f>VLOOKUP(C8919,'data indicadores nacional'!$A$2:$G$24,7,FALSE)</f>
        <v>arriba</v>
      </c>
      <c r="H8919" s="9">
        <f>VLOOKUP(C8919,'data indicadores nacional'!$A$2:$F$24,6,FALSE)</f>
        <v>2.7490434366534529</v>
      </c>
      <c r="I8919" s="5" t="str">
        <f t="shared" si="695"/>
        <v xml:space="preserve"> </v>
      </c>
      <c r="J8919" s="5">
        <f t="shared" si="696"/>
        <v>0</v>
      </c>
      <c r="K8919" s="5">
        <f t="shared" si="697"/>
        <v>1</v>
      </c>
      <c r="L8919" s="5">
        <f t="shared" si="698"/>
        <v>1</v>
      </c>
      <c r="N8919" s="8">
        <f>VLOOKUP(C8919,'data indicadores nacional'!$A$2:$J$24,10,FALSE)</f>
        <v>95</v>
      </c>
      <c r="O8919" t="str">
        <f t="shared" si="699"/>
        <v>alarma</v>
      </c>
    </row>
    <row r="8920" spans="1:15">
      <c r="A8920" t="s">
        <v>125</v>
      </c>
      <c r="B8920" t="s">
        <v>1009</v>
      </c>
      <c r="C8920" t="s">
        <v>90</v>
      </c>
      <c r="D8920" s="8">
        <v>100</v>
      </c>
      <c r="G8920" t="str">
        <f>VLOOKUP(C8920,'data indicadores nacional'!$A$2:$G$24,7,FALSE)</f>
        <v>abajo</v>
      </c>
      <c r="H8920" s="9">
        <f>VLOOKUP(C8920,'data indicadores nacional'!$A$2:$F$24,6,FALSE)</f>
        <v>2.2832114202799096</v>
      </c>
      <c r="I8920" s="5" t="str">
        <f t="shared" si="695"/>
        <v xml:space="preserve"> </v>
      </c>
      <c r="J8920" s="5">
        <f t="shared" si="696"/>
        <v>1</v>
      </c>
      <c r="K8920" s="5">
        <f t="shared" si="697"/>
        <v>0</v>
      </c>
      <c r="L8920" s="5">
        <f t="shared" si="698"/>
        <v>1</v>
      </c>
      <c r="N8920" s="8" t="str">
        <f>VLOOKUP(C8920,'data indicadores nacional'!$A$2:$J$24,10,FALSE)</f>
        <v>-</v>
      </c>
      <c r="O8920" t="str">
        <f t="shared" si="699"/>
        <v xml:space="preserve"> </v>
      </c>
    </row>
    <row r="8921" spans="1:15">
      <c r="A8921" t="s">
        <v>125</v>
      </c>
      <c r="B8921" t="s">
        <v>1009</v>
      </c>
      <c r="C8921" t="s">
        <v>91</v>
      </c>
      <c r="D8921" s="8">
        <v>94.756554307116104</v>
      </c>
      <c r="E8921" s="8">
        <v>85.483870967741936</v>
      </c>
      <c r="F8921" s="8">
        <v>93.043478260869563</v>
      </c>
      <c r="G8921" t="str">
        <f>VLOOKUP(C8921,'data indicadores nacional'!$A$2:$G$24,7,FALSE)</f>
        <v>arriba</v>
      </c>
      <c r="H8921" s="9">
        <f>VLOOKUP(C8921,'data indicadores nacional'!$A$2:$F$24,6,FALSE)</f>
        <v>0.72595219758941765</v>
      </c>
      <c r="I8921" s="5" t="str">
        <f t="shared" si="695"/>
        <v xml:space="preserve"> </v>
      </c>
      <c r="J8921" s="5">
        <f t="shared" si="696"/>
        <v>0</v>
      </c>
      <c r="K8921" s="5">
        <f t="shared" si="697"/>
        <v>1</v>
      </c>
      <c r="L8921" s="5">
        <f t="shared" si="698"/>
        <v>1</v>
      </c>
      <c r="N8921" s="8" t="str">
        <f>VLOOKUP(C8921,'data indicadores nacional'!$A$2:$J$24,10,FALSE)</f>
        <v>-</v>
      </c>
      <c r="O8921" t="str">
        <f t="shared" si="699"/>
        <v xml:space="preserve"> </v>
      </c>
    </row>
    <row r="8922" spans="1:15">
      <c r="A8922" t="s">
        <v>125</v>
      </c>
      <c r="B8922" t="s">
        <v>1009</v>
      </c>
      <c r="C8922" t="s">
        <v>94</v>
      </c>
      <c r="D8922" s="8">
        <v>5.0224719101123592</v>
      </c>
      <c r="E8922" s="8">
        <v>4.887096774193548</v>
      </c>
      <c r="F8922" s="8">
        <v>4.4695652173913043</v>
      </c>
      <c r="G8922" t="str">
        <f>VLOOKUP(C8922,'data indicadores nacional'!$A$2:$G$24,7,FALSE)</f>
        <v>arriba</v>
      </c>
      <c r="H8922" s="9">
        <f>VLOOKUP(C8922,'data indicadores nacional'!$A$2:$F$24,6,FALSE)</f>
        <v>0.23219145011705353</v>
      </c>
      <c r="I8922" s="5" t="str">
        <f t="shared" si="695"/>
        <v>alarma</v>
      </c>
      <c r="J8922" s="5">
        <f t="shared" si="696"/>
        <v>0</v>
      </c>
      <c r="K8922" s="5">
        <f t="shared" si="697"/>
        <v>1</v>
      </c>
      <c r="L8922" s="5">
        <f t="shared" si="698"/>
        <v>1</v>
      </c>
      <c r="N8922" s="8" t="str">
        <f>VLOOKUP(C8922,'data indicadores nacional'!$A$2:$J$24,10,FALSE)</f>
        <v>-</v>
      </c>
      <c r="O8922" t="str">
        <f t="shared" si="699"/>
        <v xml:space="preserve"> </v>
      </c>
    </row>
    <row r="8923" spans="1:15">
      <c r="A8923" t="s">
        <v>125</v>
      </c>
      <c r="B8923" t="s">
        <v>1009</v>
      </c>
      <c r="C8923" t="s">
        <v>95</v>
      </c>
      <c r="D8923" s="8">
        <v>14.942528735632186</v>
      </c>
      <c r="E8923" s="8">
        <v>8.064516129032258</v>
      </c>
      <c r="F8923" s="8">
        <v>13.043478260869565</v>
      </c>
      <c r="G8923" t="str">
        <f>VLOOKUP(C8923,'data indicadores nacional'!$A$2:$G$24,7,FALSE)</f>
        <v>abajo</v>
      </c>
      <c r="H8923" s="9">
        <f>VLOOKUP(C8923,'data indicadores nacional'!$A$2:$F$24,6,FALSE)</f>
        <v>1.7199886991149187</v>
      </c>
      <c r="I8923" s="5" t="str">
        <f t="shared" si="695"/>
        <v>alarma</v>
      </c>
      <c r="J8923" s="5">
        <f t="shared" si="696"/>
        <v>1</v>
      </c>
      <c r="K8923" s="5">
        <f t="shared" si="697"/>
        <v>0</v>
      </c>
      <c r="L8923" s="5">
        <f t="shared" si="698"/>
        <v>1</v>
      </c>
      <c r="N8923" s="8">
        <f>VLOOKUP(C8923,'data indicadores nacional'!$A$2:$J$24,10,FALSE)</f>
        <v>15</v>
      </c>
      <c r="O8923" t="str">
        <f t="shared" si="699"/>
        <v xml:space="preserve"> </v>
      </c>
    </row>
    <row r="8924" spans="1:15">
      <c r="A8924" t="s">
        <v>125</v>
      </c>
      <c r="B8924" t="s">
        <v>1009</v>
      </c>
      <c r="C8924" t="s">
        <v>96</v>
      </c>
      <c r="F8924" s="8">
        <v>1739.1304347826087</v>
      </c>
      <c r="G8924" t="str">
        <f>VLOOKUP(C8924,'data indicadores nacional'!$A$2:$G$24,7,FALSE)</f>
        <v>abajo</v>
      </c>
      <c r="H8924" s="9">
        <f>VLOOKUP(C8924,'data indicadores nacional'!$A$2:$F$24,6,FALSE)</f>
        <v>14.793500408348107</v>
      </c>
      <c r="I8924" s="5" t="str">
        <f t="shared" si="695"/>
        <v>alarma</v>
      </c>
      <c r="J8924" s="5">
        <f t="shared" si="696"/>
        <v>0</v>
      </c>
      <c r="K8924" s="5">
        <f t="shared" si="697"/>
        <v>1</v>
      </c>
      <c r="L8924" s="5">
        <f t="shared" si="698"/>
        <v>1</v>
      </c>
      <c r="N8924" s="8">
        <f>VLOOKUP(C8924,'data indicadores nacional'!$A$2:$J$24,10,FALSE)</f>
        <v>45</v>
      </c>
      <c r="O8924" t="str">
        <f t="shared" si="699"/>
        <v>alarma</v>
      </c>
    </row>
    <row r="8925" spans="1:15">
      <c r="A8925" t="s">
        <v>125</v>
      </c>
      <c r="B8925" t="s">
        <v>1009</v>
      </c>
      <c r="C8925" t="s">
        <v>97</v>
      </c>
      <c r="D8925" s="8">
        <v>0.48192771084337349</v>
      </c>
      <c r="E8925" s="8">
        <v>0.64935064935064934</v>
      </c>
      <c r="G8925" t="str">
        <f>VLOOKUP(C8925,'data indicadores nacional'!$A$2:$G$24,7,FALSE)</f>
        <v>abajo</v>
      </c>
      <c r="H8925" s="9">
        <f>VLOOKUP(C8925,'data indicadores nacional'!$A$2:$F$24,6,FALSE)</f>
        <v>0.35698528124504503</v>
      </c>
      <c r="I8925" s="5" t="str">
        <f t="shared" si="695"/>
        <v xml:space="preserve"> </v>
      </c>
      <c r="J8925" s="5">
        <f t="shared" si="696"/>
        <v>1</v>
      </c>
      <c r="K8925" s="5">
        <f t="shared" si="697"/>
        <v>0</v>
      </c>
      <c r="L8925" s="5">
        <f t="shared" si="698"/>
        <v>1</v>
      </c>
      <c r="N8925" s="8">
        <f>VLOOKUP(C8925,'data indicadores nacional'!$A$2:$J$24,10,FALSE)</f>
        <v>61</v>
      </c>
      <c r="O8925" t="str">
        <f t="shared" si="699"/>
        <v xml:space="preserve"> </v>
      </c>
    </row>
    <row r="8926" spans="1:15">
      <c r="A8926" t="s">
        <v>125</v>
      </c>
      <c r="B8926" t="s">
        <v>1009</v>
      </c>
      <c r="C8926" t="s">
        <v>98</v>
      </c>
      <c r="D8926" s="8">
        <v>19.09248698239524</v>
      </c>
      <c r="E8926" s="8">
        <v>3.6148537627341439</v>
      </c>
      <c r="F8926" s="8">
        <v>10.06820396232543</v>
      </c>
      <c r="G8926" t="str">
        <f>VLOOKUP(C8926,'data indicadores nacional'!$A$2:$G$24,7,FALSE)</f>
        <v>abajo</v>
      </c>
      <c r="H8926" s="9">
        <f>VLOOKUP(C8926,'data indicadores nacional'!$A$2:$F$24,6,FALSE)</f>
        <v>3.4897517565506893</v>
      </c>
      <c r="I8926" s="5" t="str">
        <f t="shared" si="695"/>
        <v>alarma</v>
      </c>
      <c r="J8926" s="5">
        <f t="shared" si="696"/>
        <v>1</v>
      </c>
      <c r="K8926" s="5">
        <f t="shared" si="697"/>
        <v>0</v>
      </c>
      <c r="L8926" s="5">
        <f t="shared" si="698"/>
        <v>1</v>
      </c>
      <c r="N8926" s="8">
        <f>VLOOKUP(C8926,'data indicadores nacional'!$A$2:$J$24,10,FALSE)</f>
        <v>61</v>
      </c>
      <c r="O8926" t="str">
        <f t="shared" si="699"/>
        <v xml:space="preserve"> </v>
      </c>
    </row>
    <row r="8927" spans="1:15">
      <c r="A8927" t="s">
        <v>125</v>
      </c>
      <c r="B8927" t="s">
        <v>1009</v>
      </c>
      <c r="C8927" t="s">
        <v>99</v>
      </c>
      <c r="D8927" s="8">
        <v>38.81511746680286</v>
      </c>
      <c r="E8927" s="8">
        <v>6.6533599467731204</v>
      </c>
      <c r="F8927" s="8">
        <v>20.394736842105264</v>
      </c>
      <c r="G8927" t="str">
        <f>VLOOKUP(C8927,'data indicadores nacional'!$A$2:$G$24,7,FALSE)</f>
        <v>abajo</v>
      </c>
      <c r="H8927" s="9">
        <f>VLOOKUP(C8927,'data indicadores nacional'!$A$2:$F$24,6,FALSE)</f>
        <v>7.5200278194544445</v>
      </c>
      <c r="I8927" s="5" t="str">
        <f t="shared" si="695"/>
        <v>alarma</v>
      </c>
      <c r="J8927" s="5">
        <f t="shared" si="696"/>
        <v>1</v>
      </c>
      <c r="K8927" s="5">
        <f t="shared" si="697"/>
        <v>0</v>
      </c>
      <c r="L8927" s="5">
        <f t="shared" si="698"/>
        <v>1</v>
      </c>
      <c r="N8927" s="8">
        <f>VLOOKUP(C8927,'data indicadores nacional'!$A$2:$J$24,10,FALSE)</f>
        <v>61</v>
      </c>
      <c r="O8927" t="str">
        <f t="shared" si="699"/>
        <v xml:space="preserve"> </v>
      </c>
    </row>
    <row r="8928" spans="1:15">
      <c r="A8928" t="s">
        <v>125</v>
      </c>
      <c r="B8928" t="s">
        <v>1009</v>
      </c>
      <c r="C8928" t="s">
        <v>100</v>
      </c>
      <c r="D8928" s="8">
        <v>18.726591760299627</v>
      </c>
      <c r="F8928" s="8">
        <v>8.695652173913043</v>
      </c>
      <c r="G8928" t="str">
        <f>VLOOKUP(C8928,'data indicadores nacional'!$A$2:$G$24,7,FALSE)</f>
        <v>abajo</v>
      </c>
      <c r="H8928" s="9">
        <f>VLOOKUP(C8928,'data indicadores nacional'!$A$2:$F$24,6,FALSE)</f>
        <v>1.7895311097465236</v>
      </c>
      <c r="I8928" s="5" t="str">
        <f t="shared" si="695"/>
        <v>alarma</v>
      </c>
      <c r="J8928" s="5">
        <f t="shared" si="696"/>
        <v>1</v>
      </c>
      <c r="K8928" s="5">
        <f t="shared" si="697"/>
        <v>0</v>
      </c>
      <c r="L8928" s="5">
        <f t="shared" si="698"/>
        <v>1</v>
      </c>
      <c r="N8928" s="8">
        <f>VLOOKUP(C8928,'data indicadores nacional'!$A$2:$J$24,10,FALSE)</f>
        <v>15</v>
      </c>
      <c r="O8928" t="str">
        <f t="shared" si="699"/>
        <v xml:space="preserve"> </v>
      </c>
    </row>
    <row r="8929" spans="1:15">
      <c r="A8929" t="s">
        <v>125</v>
      </c>
      <c r="B8929" t="s">
        <v>1009</v>
      </c>
      <c r="C8929" t="s">
        <v>101</v>
      </c>
      <c r="D8929" s="8">
        <v>11.235955056179774</v>
      </c>
      <c r="F8929" s="8">
        <v>8.695652173913043</v>
      </c>
      <c r="G8929" t="str">
        <f>VLOOKUP(C8929,'data indicadores nacional'!$A$2:$G$24,7,FALSE)</f>
        <v>abajo</v>
      </c>
      <c r="H8929" s="9">
        <f>VLOOKUP(C8929,'data indicadores nacional'!$A$2:$F$24,6,FALSE)</f>
        <v>1.3238688071947835</v>
      </c>
      <c r="I8929" s="5" t="str">
        <f t="shared" si="695"/>
        <v>alarma</v>
      </c>
      <c r="J8929" s="5">
        <f t="shared" si="696"/>
        <v>1</v>
      </c>
      <c r="K8929" s="5">
        <f t="shared" si="697"/>
        <v>0</v>
      </c>
      <c r="L8929" s="5">
        <f t="shared" si="698"/>
        <v>1</v>
      </c>
      <c r="N8929" s="8">
        <f>VLOOKUP(C8929,'data indicadores nacional'!$A$2:$J$24,10,FALSE)</f>
        <v>12</v>
      </c>
      <c r="O8929" t="str">
        <f t="shared" si="699"/>
        <v xml:space="preserve"> </v>
      </c>
    </row>
    <row r="8930" spans="1:15">
      <c r="A8930" t="s">
        <v>125</v>
      </c>
      <c r="B8930" t="s">
        <v>1009</v>
      </c>
      <c r="C8930" t="s">
        <v>103</v>
      </c>
      <c r="F8930" s="8">
        <v>35.650623885918002</v>
      </c>
      <c r="G8930" t="str">
        <f>VLOOKUP(C8930,'data indicadores nacional'!$A$2:$G$24,7,FALSE)</f>
        <v>abajo</v>
      </c>
      <c r="H8930" s="9">
        <f>VLOOKUP(C8930,'data indicadores nacional'!$A$2:$F$24,6,FALSE)</f>
        <v>4.9638210683068253</v>
      </c>
      <c r="I8930" s="5" t="str">
        <f t="shared" si="695"/>
        <v>alarma</v>
      </c>
      <c r="J8930" s="5">
        <f t="shared" si="696"/>
        <v>0</v>
      </c>
      <c r="K8930" s="5">
        <f t="shared" si="697"/>
        <v>1</v>
      </c>
      <c r="L8930" s="5">
        <f t="shared" si="698"/>
        <v>1</v>
      </c>
      <c r="N8930" s="8">
        <f>VLOOKUP(C8930,'data indicadores nacional'!$A$2:$J$24,10,FALSE)</f>
        <v>8.9</v>
      </c>
      <c r="O8930" t="str">
        <f t="shared" si="699"/>
        <v>alarma</v>
      </c>
    </row>
    <row r="8931" spans="1:15">
      <c r="A8931" t="s">
        <v>125</v>
      </c>
      <c r="B8931" t="s">
        <v>1009</v>
      </c>
      <c r="C8931" t="s">
        <v>104</v>
      </c>
      <c r="D8931" s="8">
        <v>7.4626865671641793</v>
      </c>
      <c r="E8931" s="8">
        <v>15.873015873015872</v>
      </c>
      <c r="F8931" s="8">
        <v>17.094017094017097</v>
      </c>
      <c r="G8931" t="str">
        <f>VLOOKUP(C8931,'data indicadores nacional'!$A$2:$G$24,7,FALSE)</f>
        <v>abajo</v>
      </c>
      <c r="H8931" s="9">
        <f>VLOOKUP(C8931,'data indicadores nacional'!$A$2:$F$24,6,FALSE)</f>
        <v>0.3966802220902198</v>
      </c>
      <c r="I8931" s="5" t="str">
        <f t="shared" si="695"/>
        <v>alarma</v>
      </c>
      <c r="J8931" s="5">
        <f t="shared" si="696"/>
        <v>0</v>
      </c>
      <c r="K8931" s="5">
        <f t="shared" si="697"/>
        <v>1</v>
      </c>
      <c r="L8931" s="5">
        <f t="shared" si="698"/>
        <v>1</v>
      </c>
      <c r="N8931" s="8">
        <f>VLOOKUP(C8931,'data indicadores nacional'!$A$2:$J$24,10,FALSE)</f>
        <v>12</v>
      </c>
      <c r="O8931" t="str">
        <f t="shared" si="699"/>
        <v>alarma</v>
      </c>
    </row>
    <row r="8932" spans="1:15">
      <c r="A8932" t="s">
        <v>125</v>
      </c>
      <c r="B8932" t="s">
        <v>1009</v>
      </c>
      <c r="C8932" t="s">
        <v>105</v>
      </c>
      <c r="D8932" s="8">
        <v>22.711787417669772</v>
      </c>
      <c r="G8932" t="str">
        <f>VLOOKUP(C8932,'data indicadores nacional'!$A$2:$G$24,7,FALSE)</f>
        <v>abajo</v>
      </c>
      <c r="H8932" s="9">
        <f>VLOOKUP(C8932,'data indicadores nacional'!$A$2:$F$24,6,FALSE)</f>
        <v>1.2536970118415909</v>
      </c>
      <c r="I8932" s="5" t="str">
        <f t="shared" si="695"/>
        <v xml:space="preserve"> </v>
      </c>
      <c r="J8932" s="5">
        <f t="shared" si="696"/>
        <v>1</v>
      </c>
      <c r="K8932" s="5">
        <f t="shared" si="697"/>
        <v>0</v>
      </c>
      <c r="L8932" s="5">
        <f t="shared" si="698"/>
        <v>1</v>
      </c>
      <c r="N8932" s="8">
        <f>VLOOKUP(C8932,'data indicadores nacional'!$A$2:$J$24,10,FALSE)</f>
        <v>4.0773685948219525</v>
      </c>
      <c r="O8932" t="str">
        <f t="shared" si="699"/>
        <v xml:space="preserve"> </v>
      </c>
    </row>
    <row r="8933" spans="1:15">
      <c r="A8933" t="s">
        <v>125</v>
      </c>
      <c r="B8933" t="s">
        <v>1010</v>
      </c>
      <c r="C8933" t="s">
        <v>89</v>
      </c>
      <c r="D8933" s="8">
        <v>85.18518518518519</v>
      </c>
      <c r="E8933" s="8">
        <v>100</v>
      </c>
      <c r="F8933" s="8">
        <v>92.307692307692307</v>
      </c>
      <c r="G8933" t="str">
        <f>VLOOKUP(C8933,'data indicadores nacional'!$A$2:$G$24,7,FALSE)</f>
        <v>arriba</v>
      </c>
      <c r="H8933" s="9">
        <f>VLOOKUP(C8933,'data indicadores nacional'!$A$2:$F$24,6,FALSE)</f>
        <v>2.7490434366534529</v>
      </c>
      <c r="I8933" s="5" t="str">
        <f t="shared" si="695"/>
        <v>alarma</v>
      </c>
      <c r="J8933" s="5">
        <f t="shared" si="696"/>
        <v>1</v>
      </c>
      <c r="K8933" s="5">
        <f t="shared" si="697"/>
        <v>0</v>
      </c>
      <c r="L8933" s="5">
        <f t="shared" si="698"/>
        <v>1</v>
      </c>
      <c r="N8933" s="8">
        <f>VLOOKUP(C8933,'data indicadores nacional'!$A$2:$J$24,10,FALSE)</f>
        <v>95</v>
      </c>
      <c r="O8933" t="str">
        <f t="shared" si="699"/>
        <v>alarma</v>
      </c>
    </row>
    <row r="8934" spans="1:15">
      <c r="A8934" t="s">
        <v>125</v>
      </c>
      <c r="B8934" t="s">
        <v>1010</v>
      </c>
      <c r="C8934" t="s">
        <v>91</v>
      </c>
      <c r="D8934" s="8">
        <v>96.875</v>
      </c>
      <c r="E8934" s="8">
        <v>36.84210526315789</v>
      </c>
      <c r="F8934" s="8">
        <v>73.529411764705884</v>
      </c>
      <c r="G8934" t="str">
        <f>VLOOKUP(C8934,'data indicadores nacional'!$A$2:$G$24,7,FALSE)</f>
        <v>arriba</v>
      </c>
      <c r="H8934" s="9">
        <f>VLOOKUP(C8934,'data indicadores nacional'!$A$2:$F$24,6,FALSE)</f>
        <v>0.72595219758941765</v>
      </c>
      <c r="I8934" s="5" t="str">
        <f t="shared" si="695"/>
        <v xml:space="preserve"> </v>
      </c>
      <c r="J8934" s="5">
        <f t="shared" si="696"/>
        <v>0</v>
      </c>
      <c r="K8934" s="5">
        <f t="shared" si="697"/>
        <v>1</v>
      </c>
      <c r="L8934" s="5">
        <f t="shared" si="698"/>
        <v>1</v>
      </c>
      <c r="N8934" s="8" t="str">
        <f>VLOOKUP(C8934,'data indicadores nacional'!$A$2:$J$24,10,FALSE)</f>
        <v>-</v>
      </c>
      <c r="O8934" t="str">
        <f t="shared" si="699"/>
        <v xml:space="preserve"> </v>
      </c>
    </row>
    <row r="8935" spans="1:15">
      <c r="A8935" t="s">
        <v>125</v>
      </c>
      <c r="B8935" t="s">
        <v>1010</v>
      </c>
      <c r="C8935" t="s">
        <v>94</v>
      </c>
      <c r="D8935" s="8">
        <v>5.53125</v>
      </c>
      <c r="E8935" s="8">
        <v>2.6842105263157894</v>
      </c>
      <c r="F8935" s="8">
        <v>5</v>
      </c>
      <c r="G8935" t="str">
        <f>VLOOKUP(C8935,'data indicadores nacional'!$A$2:$G$24,7,FALSE)</f>
        <v>arriba</v>
      </c>
      <c r="H8935" s="9">
        <f>VLOOKUP(C8935,'data indicadores nacional'!$A$2:$F$24,6,FALSE)</f>
        <v>0.23219145011705353</v>
      </c>
      <c r="I8935" s="5" t="str">
        <f t="shared" si="695"/>
        <v xml:space="preserve"> </v>
      </c>
      <c r="J8935" s="5">
        <f t="shared" si="696"/>
        <v>0</v>
      </c>
      <c r="K8935" s="5">
        <f t="shared" si="697"/>
        <v>1</v>
      </c>
      <c r="L8935" s="5">
        <f t="shared" si="698"/>
        <v>1</v>
      </c>
      <c r="N8935" s="8" t="str">
        <f>VLOOKUP(C8935,'data indicadores nacional'!$A$2:$J$24,10,FALSE)</f>
        <v>-</v>
      </c>
      <c r="O8935" t="str">
        <f t="shared" si="699"/>
        <v xml:space="preserve"> </v>
      </c>
    </row>
    <row r="8936" spans="1:15">
      <c r="A8936" t="s">
        <v>125</v>
      </c>
      <c r="B8936" t="s">
        <v>1010</v>
      </c>
      <c r="C8936" t="s">
        <v>95</v>
      </c>
      <c r="D8936" s="8">
        <v>3.125</v>
      </c>
      <c r="F8936" s="8">
        <v>11.76470588235294</v>
      </c>
      <c r="G8936" t="str">
        <f>VLOOKUP(C8936,'data indicadores nacional'!$A$2:$G$24,7,FALSE)</f>
        <v>abajo</v>
      </c>
      <c r="H8936" s="9">
        <f>VLOOKUP(C8936,'data indicadores nacional'!$A$2:$F$24,6,FALSE)</f>
        <v>1.7199886991149187</v>
      </c>
      <c r="I8936" s="5" t="str">
        <f t="shared" si="695"/>
        <v>alarma</v>
      </c>
      <c r="J8936" s="5">
        <f t="shared" si="696"/>
        <v>0</v>
      </c>
      <c r="K8936" s="5">
        <f t="shared" si="697"/>
        <v>1</v>
      </c>
      <c r="L8936" s="5">
        <f t="shared" si="698"/>
        <v>1</v>
      </c>
      <c r="N8936" s="8">
        <f>VLOOKUP(C8936,'data indicadores nacional'!$A$2:$J$24,10,FALSE)</f>
        <v>15</v>
      </c>
      <c r="O8936" t="str">
        <f t="shared" si="699"/>
        <v xml:space="preserve"> </v>
      </c>
    </row>
    <row r="8937" spans="1:15">
      <c r="A8937" t="s">
        <v>125</v>
      </c>
      <c r="B8937" t="s">
        <v>1010</v>
      </c>
      <c r="C8937" t="s">
        <v>96</v>
      </c>
      <c r="E8937" s="8">
        <v>5263.1578947368416</v>
      </c>
      <c r="G8937" t="str">
        <f>VLOOKUP(C8937,'data indicadores nacional'!$A$2:$G$24,7,FALSE)</f>
        <v>abajo</v>
      </c>
      <c r="H8937" s="9">
        <f>VLOOKUP(C8937,'data indicadores nacional'!$A$2:$F$24,6,FALSE)</f>
        <v>14.793500408348107</v>
      </c>
      <c r="I8937" s="5" t="str">
        <f t="shared" si="695"/>
        <v xml:space="preserve"> </v>
      </c>
      <c r="J8937" s="5">
        <f t="shared" si="696"/>
        <v>0</v>
      </c>
      <c r="K8937" s="5">
        <f t="shared" si="697"/>
        <v>0</v>
      </c>
      <c r="L8937" s="5">
        <f t="shared" si="698"/>
        <v>0</v>
      </c>
      <c r="N8937" s="8">
        <f>VLOOKUP(C8937,'data indicadores nacional'!$A$2:$J$24,10,FALSE)</f>
        <v>45</v>
      </c>
      <c r="O8937" t="str">
        <f t="shared" si="699"/>
        <v xml:space="preserve"> </v>
      </c>
    </row>
    <row r="8938" spans="1:15">
      <c r="A8938" t="s">
        <v>125</v>
      </c>
      <c r="B8938" t="s">
        <v>1010</v>
      </c>
      <c r="C8938" t="s">
        <v>98</v>
      </c>
      <c r="D8938" s="8">
        <v>12.320328542094456</v>
      </c>
      <c r="E8938" s="8">
        <v>2.1321961620469083</v>
      </c>
      <c r="F8938" s="8">
        <v>19.438444924406049</v>
      </c>
      <c r="G8938" t="str">
        <f>VLOOKUP(C8938,'data indicadores nacional'!$A$2:$G$24,7,FALSE)</f>
        <v>abajo</v>
      </c>
      <c r="H8938" s="9">
        <f>VLOOKUP(C8938,'data indicadores nacional'!$A$2:$F$24,6,FALSE)</f>
        <v>3.4897517565506893</v>
      </c>
      <c r="I8938" s="5" t="str">
        <f t="shared" si="695"/>
        <v>alarma</v>
      </c>
      <c r="J8938" s="5">
        <f t="shared" si="696"/>
        <v>0</v>
      </c>
      <c r="K8938" s="5">
        <f t="shared" si="697"/>
        <v>1</v>
      </c>
      <c r="L8938" s="5">
        <f t="shared" si="698"/>
        <v>1</v>
      </c>
      <c r="N8938" s="8">
        <f>VLOOKUP(C8938,'data indicadores nacional'!$A$2:$J$24,10,FALSE)</f>
        <v>61</v>
      </c>
      <c r="O8938" t="str">
        <f t="shared" si="699"/>
        <v xml:space="preserve"> </v>
      </c>
    </row>
    <row r="8939" spans="1:15">
      <c r="A8939" t="s">
        <v>125</v>
      </c>
      <c r="B8939" t="s">
        <v>1010</v>
      </c>
      <c r="C8939" t="s">
        <v>99</v>
      </c>
      <c r="D8939" s="8">
        <v>26.431718061674008</v>
      </c>
      <c r="E8939" s="8">
        <v>4.3859649122807012</v>
      </c>
      <c r="F8939" s="8">
        <v>40</v>
      </c>
      <c r="G8939" t="str">
        <f>VLOOKUP(C8939,'data indicadores nacional'!$A$2:$G$24,7,FALSE)</f>
        <v>abajo</v>
      </c>
      <c r="H8939" s="9">
        <f>VLOOKUP(C8939,'data indicadores nacional'!$A$2:$F$24,6,FALSE)</f>
        <v>7.5200278194544445</v>
      </c>
      <c r="I8939" s="5" t="str">
        <f t="shared" si="695"/>
        <v>alarma</v>
      </c>
      <c r="J8939" s="5">
        <f t="shared" si="696"/>
        <v>0</v>
      </c>
      <c r="K8939" s="5">
        <f t="shared" si="697"/>
        <v>1</v>
      </c>
      <c r="L8939" s="5">
        <f t="shared" si="698"/>
        <v>1</v>
      </c>
      <c r="N8939" s="8">
        <f>VLOOKUP(C8939,'data indicadores nacional'!$A$2:$J$24,10,FALSE)</f>
        <v>61</v>
      </c>
      <c r="O8939" t="str">
        <f t="shared" si="699"/>
        <v xml:space="preserve"> </v>
      </c>
    </row>
    <row r="8940" spans="1:15">
      <c r="A8940" t="s">
        <v>125</v>
      </c>
      <c r="B8940" t="s">
        <v>1010</v>
      </c>
      <c r="C8940" t="s">
        <v>100</v>
      </c>
      <c r="D8940" s="8">
        <v>31.25</v>
      </c>
      <c r="G8940" t="str">
        <f>VLOOKUP(C8940,'data indicadores nacional'!$A$2:$G$24,7,FALSE)</f>
        <v>abajo</v>
      </c>
      <c r="H8940" s="9">
        <f>VLOOKUP(C8940,'data indicadores nacional'!$A$2:$F$24,6,FALSE)</f>
        <v>1.7895311097465236</v>
      </c>
      <c r="I8940" s="5" t="str">
        <f t="shared" si="695"/>
        <v xml:space="preserve"> </v>
      </c>
      <c r="J8940" s="5">
        <f t="shared" si="696"/>
        <v>1</v>
      </c>
      <c r="K8940" s="5">
        <f t="shared" si="697"/>
        <v>0</v>
      </c>
      <c r="L8940" s="5">
        <f t="shared" si="698"/>
        <v>1</v>
      </c>
      <c r="N8940" s="8">
        <f>VLOOKUP(C8940,'data indicadores nacional'!$A$2:$J$24,10,FALSE)</f>
        <v>15</v>
      </c>
      <c r="O8940" t="str">
        <f t="shared" si="699"/>
        <v xml:space="preserve"> </v>
      </c>
    </row>
    <row r="8941" spans="1:15">
      <c r="A8941" t="s">
        <v>125</v>
      </c>
      <c r="B8941" t="s">
        <v>1010</v>
      </c>
      <c r="C8941" t="s">
        <v>101</v>
      </c>
      <c r="D8941" s="8">
        <v>31.25</v>
      </c>
      <c r="G8941" t="str">
        <f>VLOOKUP(C8941,'data indicadores nacional'!$A$2:$G$24,7,FALSE)</f>
        <v>abajo</v>
      </c>
      <c r="H8941" s="9">
        <f>VLOOKUP(C8941,'data indicadores nacional'!$A$2:$F$24,6,FALSE)</f>
        <v>1.3238688071947835</v>
      </c>
      <c r="I8941" s="5" t="str">
        <f t="shared" si="695"/>
        <v xml:space="preserve"> </v>
      </c>
      <c r="J8941" s="5">
        <f t="shared" si="696"/>
        <v>1</v>
      </c>
      <c r="K8941" s="5">
        <f t="shared" si="697"/>
        <v>0</v>
      </c>
      <c r="L8941" s="5">
        <f t="shared" si="698"/>
        <v>1</v>
      </c>
      <c r="N8941" s="8">
        <f>VLOOKUP(C8941,'data indicadores nacional'!$A$2:$J$24,10,FALSE)</f>
        <v>12</v>
      </c>
      <c r="O8941" t="str">
        <f t="shared" si="699"/>
        <v xml:space="preserve"> </v>
      </c>
    </row>
    <row r="8942" spans="1:15">
      <c r="A8942" t="s">
        <v>125</v>
      </c>
      <c r="B8942" t="s">
        <v>1011</v>
      </c>
      <c r="C8942" t="s">
        <v>89</v>
      </c>
      <c r="D8942" s="8">
        <v>66.666666666666657</v>
      </c>
      <c r="F8942" s="8">
        <v>100</v>
      </c>
      <c r="G8942" t="str">
        <f>VLOOKUP(C8942,'data indicadores nacional'!$A$2:$G$24,7,FALSE)</f>
        <v>arriba</v>
      </c>
      <c r="H8942" s="9">
        <f>VLOOKUP(C8942,'data indicadores nacional'!$A$2:$F$24,6,FALSE)</f>
        <v>2.7490434366534529</v>
      </c>
      <c r="I8942" s="5" t="str">
        <f t="shared" si="695"/>
        <v xml:space="preserve"> </v>
      </c>
      <c r="J8942" s="5">
        <f t="shared" si="696"/>
        <v>1</v>
      </c>
      <c r="K8942" s="5">
        <f t="shared" si="697"/>
        <v>0</v>
      </c>
      <c r="L8942" s="5">
        <f t="shared" si="698"/>
        <v>1</v>
      </c>
      <c r="N8942" s="8">
        <f>VLOOKUP(C8942,'data indicadores nacional'!$A$2:$J$24,10,FALSE)</f>
        <v>95</v>
      </c>
      <c r="O8942" t="str">
        <f t="shared" si="699"/>
        <v xml:space="preserve"> </v>
      </c>
    </row>
    <row r="8943" spans="1:15">
      <c r="A8943" t="s">
        <v>125</v>
      </c>
      <c r="B8943" t="s">
        <v>1011</v>
      </c>
      <c r="C8943" t="s">
        <v>91</v>
      </c>
      <c r="D8943" s="8">
        <v>100</v>
      </c>
      <c r="F8943" s="8">
        <v>100</v>
      </c>
      <c r="G8943" t="str">
        <f>VLOOKUP(C8943,'data indicadores nacional'!$A$2:$G$24,7,FALSE)</f>
        <v>arriba</v>
      </c>
      <c r="H8943" s="9">
        <f>VLOOKUP(C8943,'data indicadores nacional'!$A$2:$F$24,6,FALSE)</f>
        <v>0.72595219758941765</v>
      </c>
      <c r="I8943" s="5" t="str">
        <f t="shared" si="695"/>
        <v xml:space="preserve"> </v>
      </c>
      <c r="J8943" s="5">
        <f t="shared" si="696"/>
        <v>0</v>
      </c>
      <c r="K8943" s="5">
        <f t="shared" si="697"/>
        <v>0</v>
      </c>
      <c r="L8943" s="5">
        <f t="shared" si="698"/>
        <v>0</v>
      </c>
      <c r="N8943" s="8" t="str">
        <f>VLOOKUP(C8943,'data indicadores nacional'!$A$2:$J$24,10,FALSE)</f>
        <v>-</v>
      </c>
      <c r="O8943" t="str">
        <f t="shared" si="699"/>
        <v xml:space="preserve"> </v>
      </c>
    </row>
    <row r="8944" spans="1:15">
      <c r="A8944" t="s">
        <v>125</v>
      </c>
      <c r="B8944" t="s">
        <v>1011</v>
      </c>
      <c r="C8944" t="s">
        <v>94</v>
      </c>
      <c r="D8944" s="8">
        <v>5.333333333333333</v>
      </c>
      <c r="F8944" s="8">
        <v>7</v>
      </c>
      <c r="G8944" t="str">
        <f>VLOOKUP(C8944,'data indicadores nacional'!$A$2:$G$24,7,FALSE)</f>
        <v>arriba</v>
      </c>
      <c r="H8944" s="9">
        <f>VLOOKUP(C8944,'data indicadores nacional'!$A$2:$F$24,6,FALSE)</f>
        <v>0.23219145011705353</v>
      </c>
      <c r="I8944" s="5" t="str">
        <f t="shared" si="695"/>
        <v xml:space="preserve"> </v>
      </c>
      <c r="J8944" s="5">
        <f t="shared" si="696"/>
        <v>1</v>
      </c>
      <c r="K8944" s="5">
        <f t="shared" si="697"/>
        <v>0</v>
      </c>
      <c r="L8944" s="5">
        <f t="shared" si="698"/>
        <v>1</v>
      </c>
      <c r="N8944" s="8" t="str">
        <f>VLOOKUP(C8944,'data indicadores nacional'!$A$2:$J$24,10,FALSE)</f>
        <v>-</v>
      </c>
      <c r="O8944" t="str">
        <f t="shared" si="699"/>
        <v xml:space="preserve"> </v>
      </c>
    </row>
    <row r="8945" spans="1:15">
      <c r="A8945" t="s">
        <v>125</v>
      </c>
      <c r="B8945" t="s">
        <v>1012</v>
      </c>
      <c r="C8945" t="s">
        <v>89</v>
      </c>
      <c r="D8945" s="8">
        <v>77.777777777777786</v>
      </c>
      <c r="E8945" s="8">
        <v>75</v>
      </c>
      <c r="G8945" t="str">
        <f>VLOOKUP(C8945,'data indicadores nacional'!$A$2:$G$24,7,FALSE)</f>
        <v>arriba</v>
      </c>
      <c r="H8945" s="9">
        <f>VLOOKUP(C8945,'data indicadores nacional'!$A$2:$F$24,6,FALSE)</f>
        <v>2.7490434366534529</v>
      </c>
      <c r="I8945" s="5" t="str">
        <f t="shared" si="695"/>
        <v>alarma</v>
      </c>
      <c r="J8945" s="5">
        <f t="shared" si="696"/>
        <v>0</v>
      </c>
      <c r="K8945" s="5">
        <f t="shared" si="697"/>
        <v>1</v>
      </c>
      <c r="L8945" s="5">
        <f t="shared" si="698"/>
        <v>1</v>
      </c>
      <c r="N8945" s="8">
        <f>VLOOKUP(C8945,'data indicadores nacional'!$A$2:$J$24,10,FALSE)</f>
        <v>95</v>
      </c>
      <c r="O8945" t="str">
        <f t="shared" si="699"/>
        <v xml:space="preserve"> </v>
      </c>
    </row>
    <row r="8946" spans="1:15">
      <c r="A8946" t="s">
        <v>125</v>
      </c>
      <c r="B8946" t="s">
        <v>1012</v>
      </c>
      <c r="C8946" t="s">
        <v>90</v>
      </c>
      <c r="D8946" s="8">
        <v>100</v>
      </c>
      <c r="G8946" t="str">
        <f>VLOOKUP(C8946,'data indicadores nacional'!$A$2:$G$24,7,FALSE)</f>
        <v>abajo</v>
      </c>
      <c r="H8946" s="9">
        <f>VLOOKUP(C8946,'data indicadores nacional'!$A$2:$F$24,6,FALSE)</f>
        <v>2.2832114202799096</v>
      </c>
      <c r="I8946" s="5" t="str">
        <f t="shared" si="695"/>
        <v xml:space="preserve"> </v>
      </c>
      <c r="J8946" s="5">
        <f t="shared" si="696"/>
        <v>1</v>
      </c>
      <c r="K8946" s="5">
        <f t="shared" si="697"/>
        <v>0</v>
      </c>
      <c r="L8946" s="5">
        <f t="shared" si="698"/>
        <v>1</v>
      </c>
      <c r="N8946" s="8" t="str">
        <f>VLOOKUP(C8946,'data indicadores nacional'!$A$2:$J$24,10,FALSE)</f>
        <v>-</v>
      </c>
      <c r="O8946" t="str">
        <f t="shared" si="699"/>
        <v xml:space="preserve"> </v>
      </c>
    </row>
    <row r="8947" spans="1:15">
      <c r="A8947" t="s">
        <v>125</v>
      </c>
      <c r="B8947" t="s">
        <v>1012</v>
      </c>
      <c r="C8947" t="s">
        <v>91</v>
      </c>
      <c r="D8947" s="8">
        <v>100</v>
      </c>
      <c r="E8947" s="8">
        <v>100</v>
      </c>
      <c r="G8947" t="str">
        <f>VLOOKUP(C8947,'data indicadores nacional'!$A$2:$G$24,7,FALSE)</f>
        <v>arriba</v>
      </c>
      <c r="H8947" s="9">
        <f>VLOOKUP(C8947,'data indicadores nacional'!$A$2:$F$24,6,FALSE)</f>
        <v>0.72595219758941765</v>
      </c>
      <c r="I8947" s="5" t="str">
        <f t="shared" si="695"/>
        <v>alarma</v>
      </c>
      <c r="J8947" s="5">
        <f t="shared" si="696"/>
        <v>0</v>
      </c>
      <c r="K8947" s="5">
        <f t="shared" si="697"/>
        <v>1</v>
      </c>
      <c r="L8947" s="5">
        <f t="shared" si="698"/>
        <v>1</v>
      </c>
      <c r="N8947" s="8" t="str">
        <f>VLOOKUP(C8947,'data indicadores nacional'!$A$2:$J$24,10,FALSE)</f>
        <v>-</v>
      </c>
      <c r="O8947" t="str">
        <f t="shared" si="699"/>
        <v xml:space="preserve"> </v>
      </c>
    </row>
    <row r="8948" spans="1:15">
      <c r="A8948" t="s">
        <v>125</v>
      </c>
      <c r="B8948" t="s">
        <v>1012</v>
      </c>
      <c r="C8948" t="s">
        <v>94</v>
      </c>
      <c r="D8948" s="8">
        <v>4.2</v>
      </c>
      <c r="E8948" s="8">
        <v>6.25</v>
      </c>
      <c r="G8948" t="str">
        <f>VLOOKUP(C8948,'data indicadores nacional'!$A$2:$G$24,7,FALSE)</f>
        <v>arriba</v>
      </c>
      <c r="H8948" s="9">
        <f>VLOOKUP(C8948,'data indicadores nacional'!$A$2:$F$24,6,FALSE)</f>
        <v>0.23219145011705353</v>
      </c>
      <c r="I8948" s="5" t="str">
        <f t="shared" si="695"/>
        <v>alarma</v>
      </c>
      <c r="J8948" s="5">
        <f t="shared" si="696"/>
        <v>0</v>
      </c>
      <c r="K8948" s="5">
        <f t="shared" si="697"/>
        <v>1</v>
      </c>
      <c r="L8948" s="5">
        <f t="shared" si="698"/>
        <v>1</v>
      </c>
      <c r="N8948" s="8" t="str">
        <f>VLOOKUP(C8948,'data indicadores nacional'!$A$2:$J$24,10,FALSE)</f>
        <v>-</v>
      </c>
      <c r="O8948" t="str">
        <f t="shared" si="699"/>
        <v xml:space="preserve"> </v>
      </c>
    </row>
    <row r="8949" spans="1:15">
      <c r="A8949" t="s">
        <v>125</v>
      </c>
      <c r="B8949" t="s">
        <v>1012</v>
      </c>
      <c r="C8949" t="s">
        <v>95</v>
      </c>
      <c r="D8949" s="8">
        <v>10</v>
      </c>
      <c r="G8949" t="str">
        <f>VLOOKUP(C8949,'data indicadores nacional'!$A$2:$G$24,7,FALSE)</f>
        <v>abajo</v>
      </c>
      <c r="H8949" s="9">
        <f>VLOOKUP(C8949,'data indicadores nacional'!$A$2:$F$24,6,FALSE)</f>
        <v>1.7199886991149187</v>
      </c>
      <c r="I8949" s="5" t="str">
        <f t="shared" si="695"/>
        <v xml:space="preserve"> </v>
      </c>
      <c r="J8949" s="5">
        <f t="shared" si="696"/>
        <v>1</v>
      </c>
      <c r="K8949" s="5">
        <f t="shared" si="697"/>
        <v>0</v>
      </c>
      <c r="L8949" s="5">
        <f t="shared" si="698"/>
        <v>1</v>
      </c>
      <c r="N8949" s="8">
        <f>VLOOKUP(C8949,'data indicadores nacional'!$A$2:$J$24,10,FALSE)</f>
        <v>15</v>
      </c>
      <c r="O8949" t="str">
        <f t="shared" si="699"/>
        <v xml:space="preserve"> </v>
      </c>
    </row>
    <row r="8950" spans="1:15">
      <c r="A8950" t="s">
        <v>125</v>
      </c>
      <c r="B8950" t="s">
        <v>1012</v>
      </c>
      <c r="C8950" t="s">
        <v>97</v>
      </c>
      <c r="D8950" s="8">
        <v>4.329004329004329</v>
      </c>
      <c r="G8950" t="str">
        <f>VLOOKUP(C8950,'data indicadores nacional'!$A$2:$G$24,7,FALSE)</f>
        <v>abajo</v>
      </c>
      <c r="H8950" s="9">
        <f>VLOOKUP(C8950,'data indicadores nacional'!$A$2:$F$24,6,FALSE)</f>
        <v>0.35698528124504503</v>
      </c>
      <c r="I8950" s="5" t="str">
        <f t="shared" si="695"/>
        <v xml:space="preserve"> </v>
      </c>
      <c r="J8950" s="5">
        <f t="shared" si="696"/>
        <v>1</v>
      </c>
      <c r="K8950" s="5">
        <f t="shared" si="697"/>
        <v>0</v>
      </c>
      <c r="L8950" s="5">
        <f t="shared" si="698"/>
        <v>1</v>
      </c>
      <c r="N8950" s="8">
        <f>VLOOKUP(C8950,'data indicadores nacional'!$A$2:$J$24,10,FALSE)</f>
        <v>61</v>
      </c>
      <c r="O8950" t="str">
        <f t="shared" si="699"/>
        <v xml:space="preserve"> </v>
      </c>
    </row>
    <row r="8951" spans="1:15">
      <c r="A8951" t="s">
        <v>125</v>
      </c>
      <c r="B8951" t="s">
        <v>1012</v>
      </c>
      <c r="C8951" t="s">
        <v>98</v>
      </c>
      <c r="D8951" s="8">
        <v>7.0754716981132075</v>
      </c>
      <c r="G8951" t="str">
        <f>VLOOKUP(C8951,'data indicadores nacional'!$A$2:$G$24,7,FALSE)</f>
        <v>abajo</v>
      </c>
      <c r="H8951" s="9">
        <f>VLOOKUP(C8951,'data indicadores nacional'!$A$2:$F$24,6,FALSE)</f>
        <v>3.4897517565506893</v>
      </c>
      <c r="I8951" s="5" t="str">
        <f t="shared" si="695"/>
        <v xml:space="preserve"> </v>
      </c>
      <c r="J8951" s="5">
        <f t="shared" si="696"/>
        <v>1</v>
      </c>
      <c r="K8951" s="5">
        <f t="shared" si="697"/>
        <v>0</v>
      </c>
      <c r="L8951" s="5">
        <f t="shared" si="698"/>
        <v>1</v>
      </c>
      <c r="N8951" s="8">
        <f>VLOOKUP(C8951,'data indicadores nacional'!$A$2:$J$24,10,FALSE)</f>
        <v>61</v>
      </c>
      <c r="O8951" t="str">
        <f t="shared" si="699"/>
        <v xml:space="preserve"> </v>
      </c>
    </row>
    <row r="8952" spans="1:15">
      <c r="A8952" t="s">
        <v>125</v>
      </c>
      <c r="B8952" t="s">
        <v>1012</v>
      </c>
      <c r="C8952" t="s">
        <v>99</v>
      </c>
      <c r="D8952" s="8">
        <v>10.362694300518134</v>
      </c>
      <c r="G8952" t="str">
        <f>VLOOKUP(C8952,'data indicadores nacional'!$A$2:$G$24,7,FALSE)</f>
        <v>abajo</v>
      </c>
      <c r="H8952" s="9">
        <f>VLOOKUP(C8952,'data indicadores nacional'!$A$2:$F$24,6,FALSE)</f>
        <v>7.5200278194544445</v>
      </c>
      <c r="I8952" s="5" t="str">
        <f t="shared" si="695"/>
        <v xml:space="preserve"> </v>
      </c>
      <c r="J8952" s="5">
        <f t="shared" si="696"/>
        <v>1</v>
      </c>
      <c r="K8952" s="5">
        <f t="shared" si="697"/>
        <v>0</v>
      </c>
      <c r="L8952" s="5">
        <f t="shared" si="698"/>
        <v>1</v>
      </c>
      <c r="N8952" s="8">
        <f>VLOOKUP(C8952,'data indicadores nacional'!$A$2:$J$24,10,FALSE)</f>
        <v>61</v>
      </c>
      <c r="O8952" t="str">
        <f t="shared" si="699"/>
        <v xml:space="preserve"> </v>
      </c>
    </row>
    <row r="8953" spans="1:15">
      <c r="A8953" t="s">
        <v>125</v>
      </c>
      <c r="B8953" t="s">
        <v>1013</v>
      </c>
      <c r="C8953" t="s">
        <v>89</v>
      </c>
      <c r="D8953" s="8">
        <v>76.31578947368422</v>
      </c>
      <c r="E8953" s="8">
        <v>100</v>
      </c>
      <c r="F8953" s="8">
        <v>77.777777777777786</v>
      </c>
      <c r="G8953" t="str">
        <f>VLOOKUP(C8953,'data indicadores nacional'!$A$2:$G$24,7,FALSE)</f>
        <v>arriba</v>
      </c>
      <c r="H8953" s="9">
        <f>VLOOKUP(C8953,'data indicadores nacional'!$A$2:$F$24,6,FALSE)</f>
        <v>2.7490434366534529</v>
      </c>
      <c r="I8953" s="5" t="str">
        <f t="shared" si="695"/>
        <v>alarma</v>
      </c>
      <c r="J8953" s="5">
        <f t="shared" si="696"/>
        <v>1</v>
      </c>
      <c r="K8953" s="5">
        <f t="shared" si="697"/>
        <v>0</v>
      </c>
      <c r="L8953" s="5">
        <f t="shared" si="698"/>
        <v>1</v>
      </c>
      <c r="N8953" s="8">
        <f>VLOOKUP(C8953,'data indicadores nacional'!$A$2:$J$24,10,FALSE)</f>
        <v>95</v>
      </c>
      <c r="O8953" t="str">
        <f t="shared" si="699"/>
        <v>alarma</v>
      </c>
    </row>
    <row r="8954" spans="1:15">
      <c r="A8954" t="s">
        <v>125</v>
      </c>
      <c r="B8954" t="s">
        <v>1013</v>
      </c>
      <c r="C8954" t="s">
        <v>91</v>
      </c>
      <c r="D8954" s="8">
        <v>81.081081081081081</v>
      </c>
      <c r="E8954" s="8">
        <v>100</v>
      </c>
      <c r="F8954" s="8">
        <v>100</v>
      </c>
      <c r="G8954" t="str">
        <f>VLOOKUP(C8954,'data indicadores nacional'!$A$2:$G$24,7,FALSE)</f>
        <v>arriba</v>
      </c>
      <c r="H8954" s="9">
        <f>VLOOKUP(C8954,'data indicadores nacional'!$A$2:$F$24,6,FALSE)</f>
        <v>0.72595219758941765</v>
      </c>
      <c r="I8954" s="5" t="str">
        <f t="shared" si="695"/>
        <v xml:space="preserve"> </v>
      </c>
      <c r="J8954" s="5">
        <f t="shared" si="696"/>
        <v>1</v>
      </c>
      <c r="K8954" s="5">
        <f t="shared" si="697"/>
        <v>0</v>
      </c>
      <c r="L8954" s="5">
        <f t="shared" si="698"/>
        <v>1</v>
      </c>
      <c r="N8954" s="8" t="str">
        <f>VLOOKUP(C8954,'data indicadores nacional'!$A$2:$J$24,10,FALSE)</f>
        <v>-</v>
      </c>
      <c r="O8954" t="str">
        <f t="shared" si="699"/>
        <v xml:space="preserve"> </v>
      </c>
    </row>
    <row r="8955" spans="1:15">
      <c r="A8955" t="s">
        <v>125</v>
      </c>
      <c r="B8955" t="s">
        <v>1013</v>
      </c>
      <c r="C8955" t="s">
        <v>94</v>
      </c>
      <c r="D8955" s="8">
        <v>5.2105263157894735</v>
      </c>
      <c r="E8955" s="8">
        <v>6.4736842105263159</v>
      </c>
      <c r="F8955" s="8">
        <v>5.2222222222222223</v>
      </c>
      <c r="G8955" t="str">
        <f>VLOOKUP(C8955,'data indicadores nacional'!$A$2:$G$24,7,FALSE)</f>
        <v>arriba</v>
      </c>
      <c r="H8955" s="9">
        <f>VLOOKUP(C8955,'data indicadores nacional'!$A$2:$F$24,6,FALSE)</f>
        <v>0.23219145011705353</v>
      </c>
      <c r="I8955" s="5" t="str">
        <f t="shared" si="695"/>
        <v>alarma</v>
      </c>
      <c r="J8955" s="5">
        <f t="shared" si="696"/>
        <v>0</v>
      </c>
      <c r="K8955" s="5">
        <f t="shared" si="697"/>
        <v>0</v>
      </c>
      <c r="L8955" s="5">
        <f t="shared" si="698"/>
        <v>0</v>
      </c>
      <c r="N8955" s="8" t="str">
        <f>VLOOKUP(C8955,'data indicadores nacional'!$A$2:$J$24,10,FALSE)</f>
        <v>-</v>
      </c>
      <c r="O8955" t="str">
        <f t="shared" si="699"/>
        <v xml:space="preserve"> </v>
      </c>
    </row>
    <row r="8956" spans="1:15">
      <c r="A8956" t="s">
        <v>125</v>
      </c>
      <c r="B8956" t="s">
        <v>1013</v>
      </c>
      <c r="C8956" t="s">
        <v>95</v>
      </c>
      <c r="D8956" s="8">
        <v>15.151515151515152</v>
      </c>
      <c r="E8956" s="8">
        <v>15.789473684210526</v>
      </c>
      <c r="F8956" s="8">
        <v>33.333333333333329</v>
      </c>
      <c r="G8956" t="str">
        <f>VLOOKUP(C8956,'data indicadores nacional'!$A$2:$G$24,7,FALSE)</f>
        <v>abajo</v>
      </c>
      <c r="H8956" s="9">
        <f>VLOOKUP(C8956,'data indicadores nacional'!$A$2:$F$24,6,FALSE)</f>
        <v>1.7199886991149187</v>
      </c>
      <c r="I8956" s="5" t="str">
        <f t="shared" si="695"/>
        <v>alarma</v>
      </c>
      <c r="J8956" s="5">
        <f t="shared" si="696"/>
        <v>0</v>
      </c>
      <c r="K8956" s="5">
        <f t="shared" si="697"/>
        <v>1</v>
      </c>
      <c r="L8956" s="5">
        <f t="shared" si="698"/>
        <v>1</v>
      </c>
      <c r="N8956" s="8">
        <f>VLOOKUP(C8956,'data indicadores nacional'!$A$2:$J$24,10,FALSE)</f>
        <v>15</v>
      </c>
      <c r="O8956" t="str">
        <f t="shared" si="699"/>
        <v>alarma</v>
      </c>
    </row>
    <row r="8957" spans="1:15">
      <c r="A8957" t="s">
        <v>125</v>
      </c>
      <c r="B8957" t="s">
        <v>1013</v>
      </c>
      <c r="C8957" t="s">
        <v>98</v>
      </c>
      <c r="D8957" s="8">
        <v>12.674271229404308</v>
      </c>
      <c r="E8957" s="8">
        <v>16.042780748663102</v>
      </c>
      <c r="F8957" s="8">
        <v>10.666666666666666</v>
      </c>
      <c r="G8957" t="str">
        <f>VLOOKUP(C8957,'data indicadores nacional'!$A$2:$G$24,7,FALSE)</f>
        <v>abajo</v>
      </c>
      <c r="H8957" s="9">
        <f>VLOOKUP(C8957,'data indicadores nacional'!$A$2:$F$24,6,FALSE)</f>
        <v>3.4897517565506893</v>
      </c>
      <c r="I8957" s="5" t="str">
        <f t="shared" si="695"/>
        <v xml:space="preserve"> </v>
      </c>
      <c r="J8957" s="5">
        <f t="shared" si="696"/>
        <v>1</v>
      </c>
      <c r="K8957" s="5">
        <f t="shared" si="697"/>
        <v>0</v>
      </c>
      <c r="L8957" s="5">
        <f t="shared" si="698"/>
        <v>1</v>
      </c>
      <c r="N8957" s="8">
        <f>VLOOKUP(C8957,'data indicadores nacional'!$A$2:$J$24,10,FALSE)</f>
        <v>61</v>
      </c>
      <c r="O8957" t="str">
        <f t="shared" si="699"/>
        <v xml:space="preserve"> </v>
      </c>
    </row>
    <row r="8958" spans="1:15">
      <c r="A8958" t="s">
        <v>125</v>
      </c>
      <c r="B8958" t="s">
        <v>1013</v>
      </c>
      <c r="C8958" t="s">
        <v>99</v>
      </c>
      <c r="D8958" s="8">
        <v>25.188916876574307</v>
      </c>
      <c r="E8958" s="8">
        <v>32.967032967032971</v>
      </c>
      <c r="F8958" s="8">
        <v>21.857923497267759</v>
      </c>
      <c r="G8958" t="str">
        <f>VLOOKUP(C8958,'data indicadores nacional'!$A$2:$G$24,7,FALSE)</f>
        <v>abajo</v>
      </c>
      <c r="H8958" s="9">
        <f>VLOOKUP(C8958,'data indicadores nacional'!$A$2:$F$24,6,FALSE)</f>
        <v>7.5200278194544445</v>
      </c>
      <c r="I8958" s="5" t="str">
        <f t="shared" si="695"/>
        <v xml:space="preserve"> </v>
      </c>
      <c r="J8958" s="5">
        <f t="shared" si="696"/>
        <v>1</v>
      </c>
      <c r="K8958" s="5">
        <f t="shared" si="697"/>
        <v>0</v>
      </c>
      <c r="L8958" s="5">
        <f t="shared" si="698"/>
        <v>1</v>
      </c>
      <c r="N8958" s="8">
        <f>VLOOKUP(C8958,'data indicadores nacional'!$A$2:$J$24,10,FALSE)</f>
        <v>61</v>
      </c>
      <c r="O8958" t="str">
        <f t="shared" si="699"/>
        <v xml:space="preserve"> </v>
      </c>
    </row>
    <row r="8959" spans="1:15">
      <c r="A8959" t="s">
        <v>125</v>
      </c>
      <c r="B8959" t="s">
        <v>1014</v>
      </c>
      <c r="C8959" t="s">
        <v>89</v>
      </c>
      <c r="D8959" s="8">
        <v>87.179487179487182</v>
      </c>
      <c r="E8959" s="8">
        <v>100</v>
      </c>
      <c r="F8959" s="8">
        <v>60</v>
      </c>
      <c r="G8959" t="str">
        <f>VLOOKUP(C8959,'data indicadores nacional'!$A$2:$G$24,7,FALSE)</f>
        <v>arriba</v>
      </c>
      <c r="H8959" s="9">
        <f>VLOOKUP(C8959,'data indicadores nacional'!$A$2:$F$24,6,FALSE)</f>
        <v>2.7490434366534529</v>
      </c>
      <c r="I8959" s="5" t="str">
        <f t="shared" si="695"/>
        <v>alarma</v>
      </c>
      <c r="J8959" s="5">
        <f t="shared" si="696"/>
        <v>0</v>
      </c>
      <c r="K8959" s="5">
        <f t="shared" si="697"/>
        <v>1</v>
      </c>
      <c r="L8959" s="5">
        <f t="shared" si="698"/>
        <v>1</v>
      </c>
      <c r="N8959" s="8">
        <f>VLOOKUP(C8959,'data indicadores nacional'!$A$2:$J$24,10,FALSE)</f>
        <v>95</v>
      </c>
      <c r="O8959" t="str">
        <f t="shared" si="699"/>
        <v>alarma</v>
      </c>
    </row>
    <row r="8960" spans="1:15">
      <c r="A8960" t="s">
        <v>125</v>
      </c>
      <c r="B8960" t="s">
        <v>1014</v>
      </c>
      <c r="C8960" t="s">
        <v>91</v>
      </c>
      <c r="D8960" s="8">
        <v>97.435897435897431</v>
      </c>
      <c r="E8960" s="8">
        <v>100</v>
      </c>
      <c r="F8960" s="8">
        <v>100</v>
      </c>
      <c r="G8960" t="str">
        <f>VLOOKUP(C8960,'data indicadores nacional'!$A$2:$G$24,7,FALSE)</f>
        <v>arriba</v>
      </c>
      <c r="H8960" s="9">
        <f>VLOOKUP(C8960,'data indicadores nacional'!$A$2:$F$24,6,FALSE)</f>
        <v>0.72595219758941765</v>
      </c>
      <c r="I8960" s="5" t="str">
        <f t="shared" si="695"/>
        <v xml:space="preserve"> </v>
      </c>
      <c r="J8960" s="5">
        <f t="shared" si="696"/>
        <v>1</v>
      </c>
      <c r="K8960" s="5">
        <f t="shared" si="697"/>
        <v>0</v>
      </c>
      <c r="L8960" s="5">
        <f t="shared" si="698"/>
        <v>1</v>
      </c>
      <c r="N8960" s="8" t="str">
        <f>VLOOKUP(C8960,'data indicadores nacional'!$A$2:$J$24,10,FALSE)</f>
        <v>-</v>
      </c>
      <c r="O8960" t="str">
        <f t="shared" si="699"/>
        <v xml:space="preserve"> </v>
      </c>
    </row>
    <row r="8961" spans="1:15">
      <c r="A8961" t="s">
        <v>125</v>
      </c>
      <c r="B8961" t="s">
        <v>1014</v>
      </c>
      <c r="C8961" t="s">
        <v>94</v>
      </c>
      <c r="D8961" s="8">
        <v>5.615384615384615</v>
      </c>
      <c r="E8961" s="8">
        <v>5</v>
      </c>
      <c r="F8961" s="8">
        <v>4.5999999999999996</v>
      </c>
      <c r="G8961" t="str">
        <f>VLOOKUP(C8961,'data indicadores nacional'!$A$2:$G$24,7,FALSE)</f>
        <v>arriba</v>
      </c>
      <c r="H8961" s="9">
        <f>VLOOKUP(C8961,'data indicadores nacional'!$A$2:$F$24,6,FALSE)</f>
        <v>0.23219145011705353</v>
      </c>
      <c r="I8961" s="5" t="str">
        <f t="shared" si="695"/>
        <v>alarma</v>
      </c>
      <c r="J8961" s="5">
        <f t="shared" si="696"/>
        <v>0</v>
      </c>
      <c r="K8961" s="5">
        <f t="shared" si="697"/>
        <v>1</v>
      </c>
      <c r="L8961" s="5">
        <f t="shared" si="698"/>
        <v>1</v>
      </c>
      <c r="N8961" s="8" t="str">
        <f>VLOOKUP(C8961,'data indicadores nacional'!$A$2:$J$24,10,FALSE)</f>
        <v>-</v>
      </c>
      <c r="O8961" t="str">
        <f t="shared" si="699"/>
        <v xml:space="preserve"> </v>
      </c>
    </row>
    <row r="8962" spans="1:15">
      <c r="A8962" t="s">
        <v>125</v>
      </c>
      <c r="B8962" t="s">
        <v>1014</v>
      </c>
      <c r="C8962" t="s">
        <v>95</v>
      </c>
      <c r="D8962" s="8">
        <v>2.5641025641025639</v>
      </c>
      <c r="G8962" t="str">
        <f>VLOOKUP(C8962,'data indicadores nacional'!$A$2:$G$24,7,FALSE)</f>
        <v>abajo</v>
      </c>
      <c r="H8962" s="9">
        <f>VLOOKUP(C8962,'data indicadores nacional'!$A$2:$F$24,6,FALSE)</f>
        <v>1.7199886991149187</v>
      </c>
      <c r="I8962" s="5" t="str">
        <f t="shared" si="695"/>
        <v xml:space="preserve"> </v>
      </c>
      <c r="J8962" s="5">
        <f t="shared" si="696"/>
        <v>1</v>
      </c>
      <c r="K8962" s="5">
        <f t="shared" si="697"/>
        <v>0</v>
      </c>
      <c r="L8962" s="5">
        <f t="shared" si="698"/>
        <v>1</v>
      </c>
      <c r="N8962" s="8">
        <f>VLOOKUP(C8962,'data indicadores nacional'!$A$2:$J$24,10,FALSE)</f>
        <v>15</v>
      </c>
      <c r="O8962" t="str">
        <f t="shared" si="699"/>
        <v xml:space="preserve"> </v>
      </c>
    </row>
    <row r="8963" spans="1:15">
      <c r="A8963" t="s">
        <v>125</v>
      </c>
      <c r="B8963" t="s">
        <v>1014</v>
      </c>
      <c r="C8963" t="s">
        <v>98</v>
      </c>
      <c r="D8963" s="8">
        <v>5.3908355795148255</v>
      </c>
      <c r="G8963" t="str">
        <f>VLOOKUP(C8963,'data indicadores nacional'!$A$2:$G$24,7,FALSE)</f>
        <v>abajo</v>
      </c>
      <c r="H8963" s="9">
        <f>VLOOKUP(C8963,'data indicadores nacional'!$A$2:$F$24,6,FALSE)</f>
        <v>3.4897517565506893</v>
      </c>
      <c r="I8963" s="5" t="str">
        <f t="shared" ref="I8963:I9026" si="700">IF(G8963=$G$2,IF(F8963&gt;E8963,"alarma"," "),IF(F8963&lt;E8963,"alarma"," "))</f>
        <v xml:space="preserve"> </v>
      </c>
      <c r="J8963" s="5">
        <f t="shared" ref="J8963:J9026" si="701">IF(G8963=$G$2,IF((D8963-F8963)&gt;($M$2*H8963),1,0),IF((F8963-D8963)&gt;($M$2*H8963),1,0))</f>
        <v>1</v>
      </c>
      <c r="K8963" s="5">
        <f t="shared" ref="K8963:K9026" si="702">IF(G8963=$G$2,IF((F8963-D8963)&gt;($M$2*H8963),1,0),IF((D8963-F8963)&gt;($M$2*H8963),1,0))</f>
        <v>0</v>
      </c>
      <c r="L8963" s="5">
        <f t="shared" ref="L8963:L9026" si="703">IF(J8963=1,1,IF(K8963=1,1,0))</f>
        <v>1</v>
      </c>
      <c r="N8963" s="8">
        <f>VLOOKUP(C8963,'data indicadores nacional'!$A$2:$J$24,10,FALSE)</f>
        <v>61</v>
      </c>
      <c r="O8963" t="str">
        <f t="shared" ref="O8963:O9026" si="704">IF(N8963=$N$4," ",IF(F8963=$F$20," ",IF(G8963=$G$2,IF(F8963&lt;N8963," ","alarma"),IF(F8963&lt;N8963,"alarma"," "))))</f>
        <v xml:space="preserve"> </v>
      </c>
    </row>
    <row r="8964" spans="1:15">
      <c r="A8964" t="s">
        <v>125</v>
      </c>
      <c r="B8964" t="s">
        <v>1014</v>
      </c>
      <c r="C8964" t="s">
        <v>99</v>
      </c>
      <c r="D8964" s="8">
        <v>11.07011070110701</v>
      </c>
      <c r="G8964" t="str">
        <f>VLOOKUP(C8964,'data indicadores nacional'!$A$2:$G$24,7,FALSE)</f>
        <v>abajo</v>
      </c>
      <c r="H8964" s="9">
        <f>VLOOKUP(C8964,'data indicadores nacional'!$A$2:$F$24,6,FALSE)</f>
        <v>7.5200278194544445</v>
      </c>
      <c r="I8964" s="5" t="str">
        <f t="shared" si="700"/>
        <v xml:space="preserve"> </v>
      </c>
      <c r="J8964" s="5">
        <f t="shared" si="701"/>
        <v>1</v>
      </c>
      <c r="K8964" s="5">
        <f t="shared" si="702"/>
        <v>0</v>
      </c>
      <c r="L8964" s="5">
        <f t="shared" si="703"/>
        <v>1</v>
      </c>
      <c r="N8964" s="8">
        <f>VLOOKUP(C8964,'data indicadores nacional'!$A$2:$J$24,10,FALSE)</f>
        <v>61</v>
      </c>
      <c r="O8964" t="str">
        <f t="shared" si="704"/>
        <v xml:space="preserve"> </v>
      </c>
    </row>
    <row r="8965" spans="1:15">
      <c r="A8965" t="s">
        <v>125</v>
      </c>
      <c r="B8965" t="s">
        <v>1015</v>
      </c>
      <c r="C8965" t="s">
        <v>88</v>
      </c>
      <c r="D8965" s="8">
        <v>5.0632911392405067</v>
      </c>
      <c r="F8965" s="8">
        <v>5.7142857142857144</v>
      </c>
      <c r="G8965" t="str">
        <f>VLOOKUP(C8965,'data indicadores nacional'!$A$2:$G$24,7,FALSE)</f>
        <v>abajo</v>
      </c>
      <c r="H8965" s="9">
        <f>VLOOKUP(C8965,'data indicadores nacional'!$A$2:$F$24,6,FALSE)</f>
        <v>0.25026441121950321</v>
      </c>
      <c r="I8965" s="5" t="str">
        <f t="shared" si="700"/>
        <v>alarma</v>
      </c>
      <c r="J8965" s="5">
        <f t="shared" si="701"/>
        <v>0</v>
      </c>
      <c r="K8965" s="5">
        <f t="shared" si="702"/>
        <v>1</v>
      </c>
      <c r="L8965" s="5">
        <f t="shared" si="703"/>
        <v>1</v>
      </c>
      <c r="N8965" s="8">
        <f>VLOOKUP(C8965,'data indicadores nacional'!$A$2:$J$24,10,FALSE)</f>
        <v>10</v>
      </c>
      <c r="O8965" t="str">
        <f t="shared" si="704"/>
        <v xml:space="preserve"> </v>
      </c>
    </row>
    <row r="8966" spans="1:15">
      <c r="A8966" t="s">
        <v>125</v>
      </c>
      <c r="B8966" t="s">
        <v>1015</v>
      </c>
      <c r="C8966" t="s">
        <v>89</v>
      </c>
      <c r="D8966" s="8">
        <v>79.518072289156621</v>
      </c>
      <c r="E8966" s="8">
        <v>90</v>
      </c>
      <c r="F8966" s="8">
        <v>71.794871794871796</v>
      </c>
      <c r="G8966" t="str">
        <f>VLOOKUP(C8966,'data indicadores nacional'!$A$2:$G$24,7,FALSE)</f>
        <v>arriba</v>
      </c>
      <c r="H8966" s="9">
        <f>VLOOKUP(C8966,'data indicadores nacional'!$A$2:$F$24,6,FALSE)</f>
        <v>2.7490434366534529</v>
      </c>
      <c r="I8966" s="5" t="str">
        <f t="shared" si="700"/>
        <v>alarma</v>
      </c>
      <c r="J8966" s="5">
        <f t="shared" si="701"/>
        <v>0</v>
      </c>
      <c r="K8966" s="5">
        <f t="shared" si="702"/>
        <v>1</v>
      </c>
      <c r="L8966" s="5">
        <f t="shared" si="703"/>
        <v>1</v>
      </c>
      <c r="N8966" s="8">
        <f>VLOOKUP(C8966,'data indicadores nacional'!$A$2:$J$24,10,FALSE)</f>
        <v>95</v>
      </c>
      <c r="O8966" t="str">
        <f t="shared" si="704"/>
        <v>alarma</v>
      </c>
    </row>
    <row r="8967" spans="1:15">
      <c r="A8967" t="s">
        <v>125</v>
      </c>
      <c r="B8967" t="s">
        <v>1015</v>
      </c>
      <c r="C8967" t="s">
        <v>91</v>
      </c>
      <c r="D8967" s="8">
        <v>91.764705882352942</v>
      </c>
      <c r="E8967" s="8">
        <v>90.322580645161281</v>
      </c>
      <c r="F8967" s="8">
        <v>91.891891891891902</v>
      </c>
      <c r="G8967" t="str">
        <f>VLOOKUP(C8967,'data indicadores nacional'!$A$2:$G$24,7,FALSE)</f>
        <v>arriba</v>
      </c>
      <c r="H8967" s="9">
        <f>VLOOKUP(C8967,'data indicadores nacional'!$A$2:$F$24,6,FALSE)</f>
        <v>0.72595219758941765</v>
      </c>
      <c r="I8967" s="5" t="str">
        <f t="shared" si="700"/>
        <v xml:space="preserve"> </v>
      </c>
      <c r="J8967" s="5">
        <f t="shared" si="701"/>
        <v>1</v>
      </c>
      <c r="K8967" s="5">
        <f t="shared" si="702"/>
        <v>0</v>
      </c>
      <c r="L8967" s="5">
        <f t="shared" si="703"/>
        <v>1</v>
      </c>
      <c r="N8967" s="8" t="str">
        <f>VLOOKUP(C8967,'data indicadores nacional'!$A$2:$J$24,10,FALSE)</f>
        <v>-</v>
      </c>
      <c r="O8967" t="str">
        <f t="shared" si="704"/>
        <v xml:space="preserve"> </v>
      </c>
    </row>
    <row r="8968" spans="1:15">
      <c r="A8968" t="s">
        <v>125</v>
      </c>
      <c r="B8968" t="s">
        <v>1015</v>
      </c>
      <c r="C8968" t="s">
        <v>94</v>
      </c>
      <c r="D8968" s="8">
        <v>5.1647058823529415</v>
      </c>
      <c r="E8968" s="8">
        <v>5.225806451612903</v>
      </c>
      <c r="F8968" s="8">
        <v>4.5128205128205128</v>
      </c>
      <c r="G8968" t="str">
        <f>VLOOKUP(C8968,'data indicadores nacional'!$A$2:$G$24,7,FALSE)</f>
        <v>arriba</v>
      </c>
      <c r="H8968" s="9">
        <f>VLOOKUP(C8968,'data indicadores nacional'!$A$2:$F$24,6,FALSE)</f>
        <v>0.23219145011705353</v>
      </c>
      <c r="I8968" s="5" t="str">
        <f t="shared" si="700"/>
        <v>alarma</v>
      </c>
      <c r="J8968" s="5">
        <f t="shared" si="701"/>
        <v>0</v>
      </c>
      <c r="K8968" s="5">
        <f t="shared" si="702"/>
        <v>1</v>
      </c>
      <c r="L8968" s="5">
        <f t="shared" si="703"/>
        <v>1</v>
      </c>
      <c r="N8968" s="8" t="str">
        <f>VLOOKUP(C8968,'data indicadores nacional'!$A$2:$J$24,10,FALSE)</f>
        <v>-</v>
      </c>
      <c r="O8968" t="str">
        <f t="shared" si="704"/>
        <v xml:space="preserve"> </v>
      </c>
    </row>
    <row r="8969" spans="1:15">
      <c r="A8969" t="s">
        <v>125</v>
      </c>
      <c r="B8969" t="s">
        <v>1015</v>
      </c>
      <c r="C8969" t="s">
        <v>95</v>
      </c>
      <c r="D8969" s="8">
        <v>10.843373493975903</v>
      </c>
      <c r="E8969" s="8">
        <v>6.4516129032258061</v>
      </c>
      <c r="F8969" s="8">
        <v>2.5641025641025639</v>
      </c>
      <c r="G8969" t="str">
        <f>VLOOKUP(C8969,'data indicadores nacional'!$A$2:$G$24,7,FALSE)</f>
        <v>abajo</v>
      </c>
      <c r="H8969" s="9">
        <f>VLOOKUP(C8969,'data indicadores nacional'!$A$2:$F$24,6,FALSE)</f>
        <v>1.7199886991149187</v>
      </c>
      <c r="I8969" s="5" t="str">
        <f t="shared" si="700"/>
        <v xml:space="preserve"> </v>
      </c>
      <c r="J8969" s="5">
        <f t="shared" si="701"/>
        <v>1</v>
      </c>
      <c r="K8969" s="5">
        <f t="shared" si="702"/>
        <v>0</v>
      </c>
      <c r="L8969" s="5">
        <f t="shared" si="703"/>
        <v>1</v>
      </c>
      <c r="N8969" s="8">
        <f>VLOOKUP(C8969,'data indicadores nacional'!$A$2:$J$24,10,FALSE)</f>
        <v>15</v>
      </c>
      <c r="O8969" t="str">
        <f t="shared" si="704"/>
        <v xml:space="preserve"> </v>
      </c>
    </row>
    <row r="8970" spans="1:15">
      <c r="A8970" t="s">
        <v>125</v>
      </c>
      <c r="B8970" t="s">
        <v>1015</v>
      </c>
      <c r="C8970" t="s">
        <v>98</v>
      </c>
      <c r="D8970" s="8">
        <v>6.6803699897225073</v>
      </c>
      <c r="E8970" s="8">
        <v>2.0671834625322996</v>
      </c>
      <c r="F8970" s="8">
        <v>4.0547389761784087</v>
      </c>
      <c r="G8970" t="str">
        <f>VLOOKUP(C8970,'data indicadores nacional'!$A$2:$G$24,7,FALSE)</f>
        <v>abajo</v>
      </c>
      <c r="H8970" s="9">
        <f>VLOOKUP(C8970,'data indicadores nacional'!$A$2:$F$24,6,FALSE)</f>
        <v>3.4897517565506893</v>
      </c>
      <c r="I8970" s="5" t="str">
        <f t="shared" si="700"/>
        <v>alarma</v>
      </c>
      <c r="J8970" s="5">
        <f t="shared" si="701"/>
        <v>1</v>
      </c>
      <c r="K8970" s="5">
        <f t="shared" si="702"/>
        <v>0</v>
      </c>
      <c r="L8970" s="5">
        <f t="shared" si="703"/>
        <v>1</v>
      </c>
      <c r="N8970" s="8">
        <f>VLOOKUP(C8970,'data indicadores nacional'!$A$2:$J$24,10,FALSE)</f>
        <v>61</v>
      </c>
      <c r="O8970" t="str">
        <f t="shared" si="704"/>
        <v xml:space="preserve"> </v>
      </c>
    </row>
    <row r="8971" spans="1:15">
      <c r="A8971" t="s">
        <v>125</v>
      </c>
      <c r="B8971" t="s">
        <v>1015</v>
      </c>
      <c r="C8971" t="s">
        <v>99</v>
      </c>
      <c r="D8971" s="8">
        <v>13.131313131313131</v>
      </c>
      <c r="E8971" s="8">
        <v>4.2553191489361701</v>
      </c>
      <c r="F8971" s="8">
        <v>8.3333333333333339</v>
      </c>
      <c r="G8971" t="str">
        <f>VLOOKUP(C8971,'data indicadores nacional'!$A$2:$G$24,7,FALSE)</f>
        <v>abajo</v>
      </c>
      <c r="H8971" s="9">
        <f>VLOOKUP(C8971,'data indicadores nacional'!$A$2:$F$24,6,FALSE)</f>
        <v>7.5200278194544445</v>
      </c>
      <c r="I8971" s="5" t="str">
        <f t="shared" si="700"/>
        <v>alarma</v>
      </c>
      <c r="J8971" s="5">
        <f t="shared" si="701"/>
        <v>1</v>
      </c>
      <c r="K8971" s="5">
        <f t="shared" si="702"/>
        <v>0</v>
      </c>
      <c r="L8971" s="5">
        <f t="shared" si="703"/>
        <v>1</v>
      </c>
      <c r="N8971" s="8">
        <f>VLOOKUP(C8971,'data indicadores nacional'!$A$2:$J$24,10,FALSE)</f>
        <v>61</v>
      </c>
      <c r="O8971" t="str">
        <f t="shared" si="704"/>
        <v xml:space="preserve"> </v>
      </c>
    </row>
    <row r="8972" spans="1:15">
      <c r="A8972" t="s">
        <v>125</v>
      </c>
      <c r="B8972" t="s">
        <v>1015</v>
      </c>
      <c r="C8972" t="s">
        <v>100</v>
      </c>
      <c r="D8972" s="8">
        <v>35.294117647058826</v>
      </c>
      <c r="G8972" t="str">
        <f>VLOOKUP(C8972,'data indicadores nacional'!$A$2:$G$24,7,FALSE)</f>
        <v>abajo</v>
      </c>
      <c r="H8972" s="9">
        <f>VLOOKUP(C8972,'data indicadores nacional'!$A$2:$F$24,6,FALSE)</f>
        <v>1.7895311097465236</v>
      </c>
      <c r="I8972" s="5" t="str">
        <f t="shared" si="700"/>
        <v xml:space="preserve"> </v>
      </c>
      <c r="J8972" s="5">
        <f t="shared" si="701"/>
        <v>1</v>
      </c>
      <c r="K8972" s="5">
        <f t="shared" si="702"/>
        <v>0</v>
      </c>
      <c r="L8972" s="5">
        <f t="shared" si="703"/>
        <v>1</v>
      </c>
      <c r="N8972" s="8">
        <f>VLOOKUP(C8972,'data indicadores nacional'!$A$2:$J$24,10,FALSE)</f>
        <v>15</v>
      </c>
      <c r="O8972" t="str">
        <f t="shared" si="704"/>
        <v xml:space="preserve"> </v>
      </c>
    </row>
    <row r="8973" spans="1:15">
      <c r="A8973" t="s">
        <v>125</v>
      </c>
      <c r="B8973" t="s">
        <v>1015</v>
      </c>
      <c r="C8973" t="s">
        <v>101</v>
      </c>
      <c r="D8973" s="8">
        <v>23.52941176470588</v>
      </c>
      <c r="G8973" t="str">
        <f>VLOOKUP(C8973,'data indicadores nacional'!$A$2:$G$24,7,FALSE)</f>
        <v>abajo</v>
      </c>
      <c r="H8973" s="9">
        <f>VLOOKUP(C8973,'data indicadores nacional'!$A$2:$F$24,6,FALSE)</f>
        <v>1.3238688071947835</v>
      </c>
      <c r="I8973" s="5" t="str">
        <f t="shared" si="700"/>
        <v xml:space="preserve"> </v>
      </c>
      <c r="J8973" s="5">
        <f t="shared" si="701"/>
        <v>1</v>
      </c>
      <c r="K8973" s="5">
        <f t="shared" si="702"/>
        <v>0</v>
      </c>
      <c r="L8973" s="5">
        <f t="shared" si="703"/>
        <v>1</v>
      </c>
      <c r="N8973" s="8">
        <f>VLOOKUP(C8973,'data indicadores nacional'!$A$2:$J$24,10,FALSE)</f>
        <v>12</v>
      </c>
      <c r="O8973" t="str">
        <f t="shared" si="704"/>
        <v xml:space="preserve"> </v>
      </c>
    </row>
    <row r="8974" spans="1:15">
      <c r="A8974" t="s">
        <v>125</v>
      </c>
      <c r="B8974" t="s">
        <v>1015</v>
      </c>
      <c r="C8974" t="s">
        <v>104</v>
      </c>
      <c r="D8974" s="8">
        <v>23.52941176470588</v>
      </c>
      <c r="G8974" t="str">
        <f>VLOOKUP(C8974,'data indicadores nacional'!$A$2:$G$24,7,FALSE)</f>
        <v>abajo</v>
      </c>
      <c r="H8974" s="9">
        <f>VLOOKUP(C8974,'data indicadores nacional'!$A$2:$F$24,6,FALSE)</f>
        <v>0.3966802220902198</v>
      </c>
      <c r="I8974" s="5" t="str">
        <f t="shared" si="700"/>
        <v xml:space="preserve"> </v>
      </c>
      <c r="J8974" s="5">
        <f t="shared" si="701"/>
        <v>1</v>
      </c>
      <c r="K8974" s="5">
        <f t="shared" si="702"/>
        <v>0</v>
      </c>
      <c r="L8974" s="5">
        <f t="shared" si="703"/>
        <v>1</v>
      </c>
      <c r="N8974" s="8">
        <f>VLOOKUP(C8974,'data indicadores nacional'!$A$2:$J$24,10,FALSE)</f>
        <v>12</v>
      </c>
      <c r="O8974" t="str">
        <f t="shared" si="704"/>
        <v xml:space="preserve"> </v>
      </c>
    </row>
    <row r="8975" spans="1:15">
      <c r="A8975" t="s">
        <v>125</v>
      </c>
      <c r="B8975" t="s">
        <v>1016</v>
      </c>
      <c r="C8975" t="s">
        <v>89</v>
      </c>
      <c r="D8975" s="8">
        <v>87.5</v>
      </c>
      <c r="F8975" s="8">
        <v>100</v>
      </c>
      <c r="G8975" t="str">
        <f>VLOOKUP(C8975,'data indicadores nacional'!$A$2:$G$24,7,FALSE)</f>
        <v>arriba</v>
      </c>
      <c r="H8975" s="9">
        <f>VLOOKUP(C8975,'data indicadores nacional'!$A$2:$F$24,6,FALSE)</f>
        <v>2.7490434366534529</v>
      </c>
      <c r="I8975" s="5" t="str">
        <f t="shared" si="700"/>
        <v xml:space="preserve"> </v>
      </c>
      <c r="J8975" s="5">
        <f t="shared" si="701"/>
        <v>1</v>
      </c>
      <c r="K8975" s="5">
        <f t="shared" si="702"/>
        <v>0</v>
      </c>
      <c r="L8975" s="5">
        <f t="shared" si="703"/>
        <v>1</v>
      </c>
      <c r="N8975" s="8">
        <f>VLOOKUP(C8975,'data indicadores nacional'!$A$2:$J$24,10,FALSE)</f>
        <v>95</v>
      </c>
      <c r="O8975" t="str">
        <f t="shared" si="704"/>
        <v xml:space="preserve"> </v>
      </c>
    </row>
    <row r="8976" spans="1:15">
      <c r="A8976" t="s">
        <v>125</v>
      </c>
      <c r="B8976" t="s">
        <v>1016</v>
      </c>
      <c r="C8976" t="s">
        <v>91</v>
      </c>
      <c r="D8976" s="8">
        <v>87.5</v>
      </c>
      <c r="F8976" s="8">
        <v>50</v>
      </c>
      <c r="G8976" t="str">
        <f>VLOOKUP(C8976,'data indicadores nacional'!$A$2:$G$24,7,FALSE)</f>
        <v>arriba</v>
      </c>
      <c r="H8976" s="9">
        <f>VLOOKUP(C8976,'data indicadores nacional'!$A$2:$F$24,6,FALSE)</f>
        <v>0.72595219758941765</v>
      </c>
      <c r="I8976" s="5" t="str">
        <f t="shared" si="700"/>
        <v xml:space="preserve"> </v>
      </c>
      <c r="J8976" s="5">
        <f t="shared" si="701"/>
        <v>0</v>
      </c>
      <c r="K8976" s="5">
        <f t="shared" si="702"/>
        <v>1</v>
      </c>
      <c r="L8976" s="5">
        <f t="shared" si="703"/>
        <v>1</v>
      </c>
      <c r="N8976" s="8" t="str">
        <f>VLOOKUP(C8976,'data indicadores nacional'!$A$2:$J$24,10,FALSE)</f>
        <v>-</v>
      </c>
      <c r="O8976" t="str">
        <f t="shared" si="704"/>
        <v xml:space="preserve"> </v>
      </c>
    </row>
    <row r="8977" spans="1:15">
      <c r="A8977" t="s">
        <v>125</v>
      </c>
      <c r="B8977" t="s">
        <v>1016</v>
      </c>
      <c r="C8977" t="s">
        <v>94</v>
      </c>
      <c r="D8977" s="8">
        <v>5.25</v>
      </c>
      <c r="F8977" s="8">
        <v>6</v>
      </c>
      <c r="G8977" t="str">
        <f>VLOOKUP(C8977,'data indicadores nacional'!$A$2:$G$24,7,FALSE)</f>
        <v>arriba</v>
      </c>
      <c r="H8977" s="9">
        <f>VLOOKUP(C8977,'data indicadores nacional'!$A$2:$F$24,6,FALSE)</f>
        <v>0.23219145011705353</v>
      </c>
      <c r="I8977" s="5" t="str">
        <f t="shared" si="700"/>
        <v xml:space="preserve"> </v>
      </c>
      <c r="J8977" s="5">
        <f t="shared" si="701"/>
        <v>1</v>
      </c>
      <c r="K8977" s="5">
        <f t="shared" si="702"/>
        <v>0</v>
      </c>
      <c r="L8977" s="5">
        <f t="shared" si="703"/>
        <v>1</v>
      </c>
      <c r="N8977" s="8" t="str">
        <f>VLOOKUP(C8977,'data indicadores nacional'!$A$2:$J$24,10,FALSE)</f>
        <v>-</v>
      </c>
      <c r="O8977" t="str">
        <f t="shared" si="704"/>
        <v xml:space="preserve"> </v>
      </c>
    </row>
    <row r="8978" spans="1:15">
      <c r="A8978" t="s">
        <v>125</v>
      </c>
      <c r="B8978" t="s">
        <v>1016</v>
      </c>
      <c r="C8978" t="s">
        <v>95</v>
      </c>
      <c r="D8978" s="8">
        <v>12.5</v>
      </c>
      <c r="G8978" t="str">
        <f>VLOOKUP(C8978,'data indicadores nacional'!$A$2:$G$24,7,FALSE)</f>
        <v>abajo</v>
      </c>
      <c r="H8978" s="9">
        <f>VLOOKUP(C8978,'data indicadores nacional'!$A$2:$F$24,6,FALSE)</f>
        <v>1.7199886991149187</v>
      </c>
      <c r="I8978" s="5" t="str">
        <f t="shared" si="700"/>
        <v xml:space="preserve"> </v>
      </c>
      <c r="J8978" s="5">
        <f t="shared" si="701"/>
        <v>1</v>
      </c>
      <c r="K8978" s="5">
        <f t="shared" si="702"/>
        <v>0</v>
      </c>
      <c r="L8978" s="5">
        <f t="shared" si="703"/>
        <v>1</v>
      </c>
      <c r="N8978" s="8">
        <f>VLOOKUP(C8978,'data indicadores nacional'!$A$2:$J$24,10,FALSE)</f>
        <v>15</v>
      </c>
      <c r="O8978" t="str">
        <f t="shared" si="704"/>
        <v xml:space="preserve"> </v>
      </c>
    </row>
    <row r="8979" spans="1:15">
      <c r="A8979" t="s">
        <v>125</v>
      </c>
      <c r="B8979" t="s">
        <v>1016</v>
      </c>
      <c r="C8979" t="s">
        <v>98</v>
      </c>
      <c r="D8979" s="8">
        <v>20</v>
      </c>
      <c r="G8979" t="str">
        <f>VLOOKUP(C8979,'data indicadores nacional'!$A$2:$G$24,7,FALSE)</f>
        <v>abajo</v>
      </c>
      <c r="H8979" s="9">
        <f>VLOOKUP(C8979,'data indicadores nacional'!$A$2:$F$24,6,FALSE)</f>
        <v>3.4897517565506893</v>
      </c>
      <c r="I8979" s="5" t="str">
        <f t="shared" si="700"/>
        <v xml:space="preserve"> </v>
      </c>
      <c r="J8979" s="5">
        <f t="shared" si="701"/>
        <v>1</v>
      </c>
      <c r="K8979" s="5">
        <f t="shared" si="702"/>
        <v>0</v>
      </c>
      <c r="L8979" s="5">
        <f t="shared" si="703"/>
        <v>1</v>
      </c>
      <c r="N8979" s="8">
        <f>VLOOKUP(C8979,'data indicadores nacional'!$A$2:$J$24,10,FALSE)</f>
        <v>61</v>
      </c>
      <c r="O8979" t="str">
        <f t="shared" si="704"/>
        <v xml:space="preserve"> </v>
      </c>
    </row>
    <row r="8980" spans="1:15">
      <c r="A8980" t="s">
        <v>125</v>
      </c>
      <c r="B8980" t="s">
        <v>1016</v>
      </c>
      <c r="C8980" t="s">
        <v>99</v>
      </c>
      <c r="D8980" s="8">
        <v>39.215686274509807</v>
      </c>
      <c r="G8980" t="str">
        <f>VLOOKUP(C8980,'data indicadores nacional'!$A$2:$G$24,7,FALSE)</f>
        <v>abajo</v>
      </c>
      <c r="H8980" s="9">
        <f>VLOOKUP(C8980,'data indicadores nacional'!$A$2:$F$24,6,FALSE)</f>
        <v>7.5200278194544445</v>
      </c>
      <c r="I8980" s="5" t="str">
        <f t="shared" si="700"/>
        <v xml:space="preserve"> </v>
      </c>
      <c r="J8980" s="5">
        <f t="shared" si="701"/>
        <v>1</v>
      </c>
      <c r="K8980" s="5">
        <f t="shared" si="702"/>
        <v>0</v>
      </c>
      <c r="L8980" s="5">
        <f t="shared" si="703"/>
        <v>1</v>
      </c>
      <c r="N8980" s="8">
        <f>VLOOKUP(C8980,'data indicadores nacional'!$A$2:$J$24,10,FALSE)</f>
        <v>61</v>
      </c>
      <c r="O8980" t="str">
        <f t="shared" si="704"/>
        <v xml:space="preserve"> </v>
      </c>
    </row>
    <row r="8981" spans="1:15">
      <c r="A8981" t="s">
        <v>125</v>
      </c>
      <c r="B8981" t="s">
        <v>1017</v>
      </c>
      <c r="C8981" t="s">
        <v>89</v>
      </c>
      <c r="E8981" s="8">
        <v>72.727272727272734</v>
      </c>
      <c r="F8981" s="8">
        <v>77.777777777777786</v>
      </c>
      <c r="G8981" t="str">
        <f>VLOOKUP(C8981,'data indicadores nacional'!$A$2:$G$24,7,FALSE)</f>
        <v>arriba</v>
      </c>
      <c r="H8981" s="9">
        <f>VLOOKUP(C8981,'data indicadores nacional'!$A$2:$F$24,6,FALSE)</f>
        <v>2.7490434366534529</v>
      </c>
      <c r="I8981" s="5" t="str">
        <f t="shared" si="700"/>
        <v xml:space="preserve"> </v>
      </c>
      <c r="J8981" s="5">
        <f t="shared" si="701"/>
        <v>1</v>
      </c>
      <c r="K8981" s="5">
        <f t="shared" si="702"/>
        <v>0</v>
      </c>
      <c r="L8981" s="5">
        <f t="shared" si="703"/>
        <v>1</v>
      </c>
      <c r="N8981" s="8">
        <f>VLOOKUP(C8981,'data indicadores nacional'!$A$2:$J$24,10,FALSE)</f>
        <v>95</v>
      </c>
      <c r="O8981" t="str">
        <f t="shared" si="704"/>
        <v>alarma</v>
      </c>
    </row>
    <row r="8982" spans="1:15">
      <c r="A8982" t="s">
        <v>125</v>
      </c>
      <c r="B8982" t="s">
        <v>1017</v>
      </c>
      <c r="C8982" t="s">
        <v>91</v>
      </c>
      <c r="E8982" s="8">
        <v>100</v>
      </c>
      <c r="F8982" s="8">
        <v>66.666666666666657</v>
      </c>
      <c r="G8982" t="str">
        <f>VLOOKUP(C8982,'data indicadores nacional'!$A$2:$G$24,7,FALSE)</f>
        <v>arriba</v>
      </c>
      <c r="H8982" s="9">
        <f>VLOOKUP(C8982,'data indicadores nacional'!$A$2:$F$24,6,FALSE)</f>
        <v>0.72595219758941765</v>
      </c>
      <c r="I8982" s="5" t="str">
        <f t="shared" si="700"/>
        <v>alarma</v>
      </c>
      <c r="J8982" s="5">
        <f t="shared" si="701"/>
        <v>1</v>
      </c>
      <c r="K8982" s="5">
        <f t="shared" si="702"/>
        <v>0</v>
      </c>
      <c r="L8982" s="5">
        <f t="shared" si="703"/>
        <v>1</v>
      </c>
      <c r="N8982" s="8" t="str">
        <f>VLOOKUP(C8982,'data indicadores nacional'!$A$2:$J$24,10,FALSE)</f>
        <v>-</v>
      </c>
      <c r="O8982" t="str">
        <f t="shared" si="704"/>
        <v xml:space="preserve"> </v>
      </c>
    </row>
    <row r="8983" spans="1:15">
      <c r="A8983" t="s">
        <v>125</v>
      </c>
      <c r="B8983" t="s">
        <v>1017</v>
      </c>
      <c r="C8983" t="s">
        <v>94</v>
      </c>
      <c r="E8983" s="8">
        <v>4</v>
      </c>
      <c r="F8983" s="8">
        <v>4.7777777777777777</v>
      </c>
      <c r="G8983" t="str">
        <f>VLOOKUP(C8983,'data indicadores nacional'!$A$2:$G$24,7,FALSE)</f>
        <v>arriba</v>
      </c>
      <c r="H8983" s="9">
        <f>VLOOKUP(C8983,'data indicadores nacional'!$A$2:$F$24,6,FALSE)</f>
        <v>0.23219145011705353</v>
      </c>
      <c r="I8983" s="5" t="str">
        <f t="shared" si="700"/>
        <v xml:space="preserve"> </v>
      </c>
      <c r="J8983" s="5">
        <f t="shared" si="701"/>
        <v>1</v>
      </c>
      <c r="K8983" s="5">
        <f t="shared" si="702"/>
        <v>0</v>
      </c>
      <c r="L8983" s="5">
        <f t="shared" si="703"/>
        <v>1</v>
      </c>
      <c r="N8983" s="8" t="str">
        <f>VLOOKUP(C8983,'data indicadores nacional'!$A$2:$J$24,10,FALSE)</f>
        <v>-</v>
      </c>
      <c r="O8983" t="str">
        <f t="shared" si="704"/>
        <v xml:space="preserve"> </v>
      </c>
    </row>
    <row r="8984" spans="1:15">
      <c r="A8984" t="s">
        <v>125</v>
      </c>
      <c r="B8984" t="s">
        <v>1017</v>
      </c>
      <c r="C8984" t="s">
        <v>95</v>
      </c>
      <c r="E8984" s="8">
        <v>9.0909090909090917</v>
      </c>
      <c r="G8984" t="str">
        <f>VLOOKUP(C8984,'data indicadores nacional'!$A$2:$G$24,7,FALSE)</f>
        <v>abajo</v>
      </c>
      <c r="H8984" s="9">
        <f>VLOOKUP(C8984,'data indicadores nacional'!$A$2:$F$24,6,FALSE)</f>
        <v>1.7199886991149187</v>
      </c>
      <c r="I8984" s="5" t="str">
        <f t="shared" si="700"/>
        <v xml:space="preserve"> </v>
      </c>
      <c r="J8984" s="5">
        <f t="shared" si="701"/>
        <v>0</v>
      </c>
      <c r="K8984" s="5">
        <f t="shared" si="702"/>
        <v>0</v>
      </c>
      <c r="L8984" s="5">
        <f t="shared" si="703"/>
        <v>0</v>
      </c>
      <c r="N8984" s="8">
        <f>VLOOKUP(C8984,'data indicadores nacional'!$A$2:$J$24,10,FALSE)</f>
        <v>15</v>
      </c>
      <c r="O8984" t="str">
        <f t="shared" si="704"/>
        <v xml:space="preserve"> </v>
      </c>
    </row>
    <row r="8985" spans="1:15">
      <c r="A8985" t="s">
        <v>125</v>
      </c>
      <c r="B8985" t="s">
        <v>1017</v>
      </c>
      <c r="C8985" t="s">
        <v>98</v>
      </c>
      <c r="E8985" s="8">
        <v>3.6429872495446265</v>
      </c>
      <c r="F8985" s="8">
        <v>1.7921146953405018</v>
      </c>
      <c r="G8985" t="str">
        <f>VLOOKUP(C8985,'data indicadores nacional'!$A$2:$G$24,7,FALSE)</f>
        <v>abajo</v>
      </c>
      <c r="H8985" s="9">
        <f>VLOOKUP(C8985,'data indicadores nacional'!$A$2:$F$24,6,FALSE)</f>
        <v>3.4897517565506893</v>
      </c>
      <c r="I8985" s="5" t="str">
        <f t="shared" si="700"/>
        <v xml:space="preserve"> </v>
      </c>
      <c r="J8985" s="5">
        <f t="shared" si="701"/>
        <v>0</v>
      </c>
      <c r="K8985" s="5">
        <f t="shared" si="702"/>
        <v>1</v>
      </c>
      <c r="L8985" s="5">
        <f t="shared" si="703"/>
        <v>1</v>
      </c>
      <c r="N8985" s="8">
        <f>VLOOKUP(C8985,'data indicadores nacional'!$A$2:$J$24,10,FALSE)</f>
        <v>61</v>
      </c>
      <c r="O8985" t="str">
        <f t="shared" si="704"/>
        <v xml:space="preserve"> </v>
      </c>
    </row>
    <row r="8986" spans="1:15">
      <c r="A8986" t="s">
        <v>125</v>
      </c>
      <c r="B8986" t="s">
        <v>1017</v>
      </c>
      <c r="C8986" t="s">
        <v>99</v>
      </c>
      <c r="E8986" s="8">
        <v>7.6628352490421454</v>
      </c>
      <c r="F8986" s="8">
        <v>3.7735849056603774</v>
      </c>
      <c r="G8986" t="str">
        <f>VLOOKUP(C8986,'data indicadores nacional'!$A$2:$G$24,7,FALSE)</f>
        <v>abajo</v>
      </c>
      <c r="H8986" s="9">
        <f>VLOOKUP(C8986,'data indicadores nacional'!$A$2:$F$24,6,FALSE)</f>
        <v>7.5200278194544445</v>
      </c>
      <c r="I8986" s="5" t="str">
        <f t="shared" si="700"/>
        <v xml:space="preserve"> </v>
      </c>
      <c r="J8986" s="5">
        <f t="shared" si="701"/>
        <v>0</v>
      </c>
      <c r="K8986" s="5">
        <f t="shared" si="702"/>
        <v>1</v>
      </c>
      <c r="L8986" s="5">
        <f t="shared" si="703"/>
        <v>1</v>
      </c>
      <c r="N8986" s="8">
        <f>VLOOKUP(C8986,'data indicadores nacional'!$A$2:$J$24,10,FALSE)</f>
        <v>61</v>
      </c>
      <c r="O8986" t="str">
        <f t="shared" si="704"/>
        <v xml:space="preserve"> </v>
      </c>
    </row>
    <row r="8987" spans="1:15">
      <c r="A8987" t="s">
        <v>125</v>
      </c>
      <c r="B8987" t="s">
        <v>1017</v>
      </c>
      <c r="C8987" t="s">
        <v>100</v>
      </c>
      <c r="E8987" s="8">
        <v>90.909090909090907</v>
      </c>
      <c r="F8987" s="8">
        <v>111.1111111111111</v>
      </c>
      <c r="G8987" t="str">
        <f>VLOOKUP(C8987,'data indicadores nacional'!$A$2:$G$24,7,FALSE)</f>
        <v>abajo</v>
      </c>
      <c r="H8987" s="9">
        <f>VLOOKUP(C8987,'data indicadores nacional'!$A$2:$F$24,6,FALSE)</f>
        <v>1.7895311097465236</v>
      </c>
      <c r="I8987" s="5" t="str">
        <f t="shared" si="700"/>
        <v>alarma</v>
      </c>
      <c r="J8987" s="5">
        <f t="shared" si="701"/>
        <v>0</v>
      </c>
      <c r="K8987" s="5">
        <f t="shared" si="702"/>
        <v>1</v>
      </c>
      <c r="L8987" s="5">
        <f t="shared" si="703"/>
        <v>1</v>
      </c>
      <c r="N8987" s="8">
        <f>VLOOKUP(C8987,'data indicadores nacional'!$A$2:$J$24,10,FALSE)</f>
        <v>15</v>
      </c>
      <c r="O8987" t="str">
        <f t="shared" si="704"/>
        <v>alarma</v>
      </c>
    </row>
    <row r="8988" spans="1:15">
      <c r="A8988" t="s">
        <v>125</v>
      </c>
      <c r="B8988" t="s">
        <v>1017</v>
      </c>
      <c r="C8988" t="s">
        <v>101</v>
      </c>
      <c r="E8988" s="8">
        <v>90.909090909090907</v>
      </c>
      <c r="F8988" s="8">
        <v>111.1111111111111</v>
      </c>
      <c r="G8988" t="str">
        <f>VLOOKUP(C8988,'data indicadores nacional'!$A$2:$G$24,7,FALSE)</f>
        <v>abajo</v>
      </c>
      <c r="H8988" s="9">
        <f>VLOOKUP(C8988,'data indicadores nacional'!$A$2:$F$24,6,FALSE)</f>
        <v>1.3238688071947835</v>
      </c>
      <c r="I8988" s="5" t="str">
        <f t="shared" si="700"/>
        <v>alarma</v>
      </c>
      <c r="J8988" s="5">
        <f t="shared" si="701"/>
        <v>0</v>
      </c>
      <c r="K8988" s="5">
        <f t="shared" si="702"/>
        <v>1</v>
      </c>
      <c r="L8988" s="5">
        <f t="shared" si="703"/>
        <v>1</v>
      </c>
      <c r="N8988" s="8">
        <f>VLOOKUP(C8988,'data indicadores nacional'!$A$2:$J$24,10,FALSE)</f>
        <v>12</v>
      </c>
      <c r="O8988" t="str">
        <f t="shared" si="704"/>
        <v>alarma</v>
      </c>
    </row>
    <row r="8989" spans="1:15">
      <c r="A8989" t="s">
        <v>125</v>
      </c>
      <c r="B8989" t="s">
        <v>1017</v>
      </c>
      <c r="C8989" t="s">
        <v>104</v>
      </c>
      <c r="E8989" s="8">
        <v>90.909090909090907</v>
      </c>
      <c r="G8989" t="str">
        <f>VLOOKUP(C8989,'data indicadores nacional'!$A$2:$G$24,7,FALSE)</f>
        <v>abajo</v>
      </c>
      <c r="H8989" s="9">
        <f>VLOOKUP(C8989,'data indicadores nacional'!$A$2:$F$24,6,FALSE)</f>
        <v>0.3966802220902198</v>
      </c>
      <c r="I8989" s="5" t="str">
        <f t="shared" si="700"/>
        <v xml:space="preserve"> </v>
      </c>
      <c r="J8989" s="5">
        <f t="shared" si="701"/>
        <v>0</v>
      </c>
      <c r="K8989" s="5">
        <f t="shared" si="702"/>
        <v>0</v>
      </c>
      <c r="L8989" s="5">
        <f t="shared" si="703"/>
        <v>0</v>
      </c>
      <c r="N8989" s="8">
        <f>VLOOKUP(C8989,'data indicadores nacional'!$A$2:$J$24,10,FALSE)</f>
        <v>12</v>
      </c>
      <c r="O8989" t="str">
        <f t="shared" si="704"/>
        <v xml:space="preserve"> </v>
      </c>
    </row>
    <row r="8990" spans="1:15">
      <c r="A8990" t="s">
        <v>125</v>
      </c>
      <c r="B8990" t="s">
        <v>1018</v>
      </c>
      <c r="C8990" t="s">
        <v>88</v>
      </c>
      <c r="E8990" s="8">
        <v>2.083333333333333</v>
      </c>
      <c r="F8990" s="8">
        <v>1.6949152542372881</v>
      </c>
      <c r="G8990" t="str">
        <f>VLOOKUP(C8990,'data indicadores nacional'!$A$2:$G$24,7,FALSE)</f>
        <v>abajo</v>
      </c>
      <c r="H8990" s="9">
        <f>VLOOKUP(C8990,'data indicadores nacional'!$A$2:$F$24,6,FALSE)</f>
        <v>0.25026441121950321</v>
      </c>
      <c r="I8990" s="5" t="str">
        <f t="shared" si="700"/>
        <v xml:space="preserve"> </v>
      </c>
      <c r="J8990" s="5">
        <f t="shared" si="701"/>
        <v>0</v>
      </c>
      <c r="K8990" s="5">
        <f t="shared" si="702"/>
        <v>1</v>
      </c>
      <c r="L8990" s="5">
        <f t="shared" si="703"/>
        <v>1</v>
      </c>
      <c r="N8990" s="8">
        <f>VLOOKUP(C8990,'data indicadores nacional'!$A$2:$J$24,10,FALSE)</f>
        <v>10</v>
      </c>
      <c r="O8990" t="str">
        <f t="shared" si="704"/>
        <v xml:space="preserve"> </v>
      </c>
    </row>
    <row r="8991" spans="1:15">
      <c r="A8991" t="s">
        <v>125</v>
      </c>
      <c r="B8991" t="s">
        <v>1018</v>
      </c>
      <c r="C8991" t="s">
        <v>89</v>
      </c>
      <c r="D8991" s="8">
        <v>64.406779661016941</v>
      </c>
      <c r="E8991" s="8">
        <v>78.84615384615384</v>
      </c>
      <c r="F8991" s="8">
        <v>67.796610169491515</v>
      </c>
      <c r="G8991" t="str">
        <f>VLOOKUP(C8991,'data indicadores nacional'!$A$2:$G$24,7,FALSE)</f>
        <v>arriba</v>
      </c>
      <c r="H8991" s="9">
        <f>VLOOKUP(C8991,'data indicadores nacional'!$A$2:$F$24,6,FALSE)</f>
        <v>2.7490434366534529</v>
      </c>
      <c r="I8991" s="5" t="str">
        <f t="shared" si="700"/>
        <v>alarma</v>
      </c>
      <c r="J8991" s="5">
        <f t="shared" si="701"/>
        <v>1</v>
      </c>
      <c r="K8991" s="5">
        <f t="shared" si="702"/>
        <v>0</v>
      </c>
      <c r="L8991" s="5">
        <f t="shared" si="703"/>
        <v>1</v>
      </c>
      <c r="N8991" s="8">
        <f>VLOOKUP(C8991,'data indicadores nacional'!$A$2:$J$24,10,FALSE)</f>
        <v>95</v>
      </c>
      <c r="O8991" t="str">
        <f t="shared" si="704"/>
        <v>alarma</v>
      </c>
    </row>
    <row r="8992" spans="1:15">
      <c r="A8992" t="s">
        <v>125</v>
      </c>
      <c r="B8992" t="s">
        <v>1018</v>
      </c>
      <c r="C8992" t="s">
        <v>90</v>
      </c>
      <c r="D8992" s="8">
        <v>100</v>
      </c>
      <c r="G8992" t="str">
        <f>VLOOKUP(C8992,'data indicadores nacional'!$A$2:$G$24,7,FALSE)</f>
        <v>abajo</v>
      </c>
      <c r="H8992" s="9">
        <f>VLOOKUP(C8992,'data indicadores nacional'!$A$2:$F$24,6,FALSE)</f>
        <v>2.2832114202799096</v>
      </c>
      <c r="I8992" s="5" t="str">
        <f t="shared" si="700"/>
        <v xml:space="preserve"> </v>
      </c>
      <c r="J8992" s="5">
        <f t="shared" si="701"/>
        <v>1</v>
      </c>
      <c r="K8992" s="5">
        <f t="shared" si="702"/>
        <v>0</v>
      </c>
      <c r="L8992" s="5">
        <f t="shared" si="703"/>
        <v>1</v>
      </c>
      <c r="N8992" s="8" t="str">
        <f>VLOOKUP(C8992,'data indicadores nacional'!$A$2:$J$24,10,FALSE)</f>
        <v>-</v>
      </c>
      <c r="O8992" t="str">
        <f t="shared" si="704"/>
        <v xml:space="preserve"> </v>
      </c>
    </row>
    <row r="8993" spans="1:15">
      <c r="A8993" t="s">
        <v>125</v>
      </c>
      <c r="B8993" t="s">
        <v>1018</v>
      </c>
      <c r="C8993" t="s">
        <v>91</v>
      </c>
      <c r="D8993" s="8">
        <v>95.384615384615387</v>
      </c>
      <c r="E8993" s="8">
        <v>92.452830188679243</v>
      </c>
      <c r="F8993" s="8">
        <v>95</v>
      </c>
      <c r="G8993" t="str">
        <f>VLOOKUP(C8993,'data indicadores nacional'!$A$2:$G$24,7,FALSE)</f>
        <v>arriba</v>
      </c>
      <c r="H8993" s="9">
        <f>VLOOKUP(C8993,'data indicadores nacional'!$A$2:$F$24,6,FALSE)</f>
        <v>0.72595219758941765</v>
      </c>
      <c r="I8993" s="5" t="str">
        <f t="shared" si="700"/>
        <v xml:space="preserve"> </v>
      </c>
      <c r="J8993" s="5">
        <f t="shared" si="701"/>
        <v>0</v>
      </c>
      <c r="K8993" s="5">
        <f t="shared" si="702"/>
        <v>1</v>
      </c>
      <c r="L8993" s="5">
        <f t="shared" si="703"/>
        <v>1</v>
      </c>
      <c r="N8993" s="8" t="str">
        <f>VLOOKUP(C8993,'data indicadores nacional'!$A$2:$J$24,10,FALSE)</f>
        <v>-</v>
      </c>
      <c r="O8993" t="str">
        <f t="shared" si="704"/>
        <v xml:space="preserve"> </v>
      </c>
    </row>
    <row r="8994" spans="1:15">
      <c r="A8994" t="s">
        <v>125</v>
      </c>
      <c r="B8994" t="s">
        <v>1018</v>
      </c>
      <c r="C8994" t="s">
        <v>94</v>
      </c>
      <c r="D8994" s="8">
        <v>4.3230769230769228</v>
      </c>
      <c r="E8994" s="8">
        <v>5.3207547169811322</v>
      </c>
      <c r="F8994" s="8">
        <v>4.5999999999999996</v>
      </c>
      <c r="G8994" t="str">
        <f>VLOOKUP(C8994,'data indicadores nacional'!$A$2:$G$24,7,FALSE)</f>
        <v>arriba</v>
      </c>
      <c r="H8994" s="9">
        <f>VLOOKUP(C8994,'data indicadores nacional'!$A$2:$F$24,6,FALSE)</f>
        <v>0.23219145011705353</v>
      </c>
      <c r="I8994" s="5" t="str">
        <f t="shared" si="700"/>
        <v>alarma</v>
      </c>
      <c r="J8994" s="5">
        <f t="shared" si="701"/>
        <v>1</v>
      </c>
      <c r="K8994" s="5">
        <f t="shared" si="702"/>
        <v>0</v>
      </c>
      <c r="L8994" s="5">
        <f t="shared" si="703"/>
        <v>1</v>
      </c>
      <c r="N8994" s="8" t="str">
        <f>VLOOKUP(C8994,'data indicadores nacional'!$A$2:$J$24,10,FALSE)</f>
        <v>-</v>
      </c>
      <c r="O8994" t="str">
        <f t="shared" si="704"/>
        <v xml:space="preserve"> </v>
      </c>
    </row>
    <row r="8995" spans="1:15">
      <c r="A8995" t="s">
        <v>125</v>
      </c>
      <c r="B8995" t="s">
        <v>1018</v>
      </c>
      <c r="C8995" t="s">
        <v>95</v>
      </c>
      <c r="D8995" s="8">
        <v>15.384615384615385</v>
      </c>
      <c r="E8995" s="8">
        <v>9.433962264150944</v>
      </c>
      <c r="F8995" s="8">
        <v>6.666666666666667</v>
      </c>
      <c r="G8995" t="str">
        <f>VLOOKUP(C8995,'data indicadores nacional'!$A$2:$G$24,7,FALSE)</f>
        <v>abajo</v>
      </c>
      <c r="H8995" s="9">
        <f>VLOOKUP(C8995,'data indicadores nacional'!$A$2:$F$24,6,FALSE)</f>
        <v>1.7199886991149187</v>
      </c>
      <c r="I8995" s="5" t="str">
        <f t="shared" si="700"/>
        <v xml:space="preserve"> </v>
      </c>
      <c r="J8995" s="5">
        <f t="shared" si="701"/>
        <v>1</v>
      </c>
      <c r="K8995" s="5">
        <f t="shared" si="702"/>
        <v>0</v>
      </c>
      <c r="L8995" s="5">
        <f t="shared" si="703"/>
        <v>1</v>
      </c>
      <c r="N8995" s="8">
        <f>VLOOKUP(C8995,'data indicadores nacional'!$A$2:$J$24,10,FALSE)</f>
        <v>15</v>
      </c>
      <c r="O8995" t="str">
        <f t="shared" si="704"/>
        <v xml:space="preserve"> </v>
      </c>
    </row>
    <row r="8996" spans="1:15">
      <c r="A8996" t="s">
        <v>125</v>
      </c>
      <c r="B8996" t="s">
        <v>1018</v>
      </c>
      <c r="C8996" t="s">
        <v>97</v>
      </c>
      <c r="D8996" s="8">
        <v>1.6420361247947455</v>
      </c>
      <c r="G8996" t="str">
        <f>VLOOKUP(C8996,'data indicadores nacional'!$A$2:$G$24,7,FALSE)</f>
        <v>abajo</v>
      </c>
      <c r="H8996" s="9">
        <f>VLOOKUP(C8996,'data indicadores nacional'!$A$2:$F$24,6,FALSE)</f>
        <v>0.35698528124504503</v>
      </c>
      <c r="I8996" s="5" t="str">
        <f t="shared" si="700"/>
        <v xml:space="preserve"> </v>
      </c>
      <c r="J8996" s="5">
        <f t="shared" si="701"/>
        <v>1</v>
      </c>
      <c r="K8996" s="5">
        <f t="shared" si="702"/>
        <v>0</v>
      </c>
      <c r="L8996" s="5">
        <f t="shared" si="703"/>
        <v>1</v>
      </c>
      <c r="N8996" s="8">
        <f>VLOOKUP(C8996,'data indicadores nacional'!$A$2:$J$24,10,FALSE)</f>
        <v>61</v>
      </c>
      <c r="O8996" t="str">
        <f t="shared" si="704"/>
        <v xml:space="preserve"> </v>
      </c>
    </row>
    <row r="8997" spans="1:15">
      <c r="A8997" t="s">
        <v>125</v>
      </c>
      <c r="B8997" t="s">
        <v>1018</v>
      </c>
      <c r="C8997" t="s">
        <v>98</v>
      </c>
      <c r="D8997" s="8">
        <v>18.121911037891266</v>
      </c>
      <c r="E8997" s="8">
        <v>13.934426229508198</v>
      </c>
      <c r="F8997" s="8">
        <v>10.620915032679738</v>
      </c>
      <c r="G8997" t="str">
        <f>VLOOKUP(C8997,'data indicadores nacional'!$A$2:$G$24,7,FALSE)</f>
        <v>abajo</v>
      </c>
      <c r="H8997" s="9">
        <f>VLOOKUP(C8997,'data indicadores nacional'!$A$2:$F$24,6,FALSE)</f>
        <v>3.4897517565506893</v>
      </c>
      <c r="I8997" s="5" t="str">
        <f t="shared" si="700"/>
        <v xml:space="preserve"> </v>
      </c>
      <c r="J8997" s="5">
        <f t="shared" si="701"/>
        <v>1</v>
      </c>
      <c r="K8997" s="5">
        <f t="shared" si="702"/>
        <v>0</v>
      </c>
      <c r="L8997" s="5">
        <f t="shared" si="703"/>
        <v>1</v>
      </c>
      <c r="N8997" s="8">
        <f>VLOOKUP(C8997,'data indicadores nacional'!$A$2:$J$24,10,FALSE)</f>
        <v>61</v>
      </c>
      <c r="O8997" t="str">
        <f t="shared" si="704"/>
        <v xml:space="preserve"> </v>
      </c>
    </row>
    <row r="8998" spans="1:15">
      <c r="A8998" t="s">
        <v>125</v>
      </c>
      <c r="B8998" t="s">
        <v>1018</v>
      </c>
      <c r="C8998" t="s">
        <v>99</v>
      </c>
      <c r="D8998" s="8">
        <v>34.710743801652889</v>
      </c>
      <c r="E8998" s="8">
        <v>27.73246329526917</v>
      </c>
      <c r="F8998" s="8">
        <v>21.172638436482085</v>
      </c>
      <c r="G8998" t="str">
        <f>VLOOKUP(C8998,'data indicadores nacional'!$A$2:$G$24,7,FALSE)</f>
        <v>abajo</v>
      </c>
      <c r="H8998" s="9">
        <f>VLOOKUP(C8998,'data indicadores nacional'!$A$2:$F$24,6,FALSE)</f>
        <v>7.5200278194544445</v>
      </c>
      <c r="I8998" s="5" t="str">
        <f t="shared" si="700"/>
        <v xml:space="preserve"> </v>
      </c>
      <c r="J8998" s="5">
        <f t="shared" si="701"/>
        <v>1</v>
      </c>
      <c r="K8998" s="5">
        <f t="shared" si="702"/>
        <v>0</v>
      </c>
      <c r="L8998" s="5">
        <f t="shared" si="703"/>
        <v>1</v>
      </c>
      <c r="N8998" s="8">
        <f>VLOOKUP(C8998,'data indicadores nacional'!$A$2:$J$24,10,FALSE)</f>
        <v>61</v>
      </c>
      <c r="O8998" t="str">
        <f t="shared" si="704"/>
        <v xml:space="preserve"> </v>
      </c>
    </row>
    <row r="8999" spans="1:15">
      <c r="A8999" t="s">
        <v>125</v>
      </c>
      <c r="B8999" t="s">
        <v>1018</v>
      </c>
      <c r="C8999" t="s">
        <v>100</v>
      </c>
      <c r="E8999" s="8">
        <v>18.867924528301884</v>
      </c>
      <c r="G8999" t="str">
        <f>VLOOKUP(C8999,'data indicadores nacional'!$A$2:$G$24,7,FALSE)</f>
        <v>abajo</v>
      </c>
      <c r="H8999" s="9">
        <f>VLOOKUP(C8999,'data indicadores nacional'!$A$2:$F$24,6,FALSE)</f>
        <v>1.7895311097465236</v>
      </c>
      <c r="I8999" s="5" t="str">
        <f t="shared" si="700"/>
        <v xml:space="preserve"> </v>
      </c>
      <c r="J8999" s="5">
        <f t="shared" si="701"/>
        <v>0</v>
      </c>
      <c r="K8999" s="5">
        <f t="shared" si="702"/>
        <v>0</v>
      </c>
      <c r="L8999" s="5">
        <f t="shared" si="703"/>
        <v>0</v>
      </c>
      <c r="N8999" s="8">
        <f>VLOOKUP(C8999,'data indicadores nacional'!$A$2:$J$24,10,FALSE)</f>
        <v>15</v>
      </c>
      <c r="O8999" t="str">
        <f t="shared" si="704"/>
        <v xml:space="preserve"> </v>
      </c>
    </row>
    <row r="9000" spans="1:15">
      <c r="A9000" t="s">
        <v>125</v>
      </c>
      <c r="B9000" t="s">
        <v>1018</v>
      </c>
      <c r="C9000" t="s">
        <v>102</v>
      </c>
      <c r="E9000" s="8">
        <v>84.033613445378151</v>
      </c>
      <c r="G9000" t="str">
        <f>VLOOKUP(C9000,'data indicadores nacional'!$A$2:$G$24,7,FALSE)</f>
        <v>abajo</v>
      </c>
      <c r="H9000" s="9">
        <f>VLOOKUP(C9000,'data indicadores nacional'!$A$2:$F$24,6,FALSE)</f>
        <v>1.6226293498102424</v>
      </c>
      <c r="I9000" s="5" t="str">
        <f t="shared" si="700"/>
        <v xml:space="preserve"> </v>
      </c>
      <c r="J9000" s="5">
        <f t="shared" si="701"/>
        <v>0</v>
      </c>
      <c r="K9000" s="5">
        <f t="shared" si="702"/>
        <v>0</v>
      </c>
      <c r="L9000" s="5">
        <f t="shared" si="703"/>
        <v>0</v>
      </c>
      <c r="N9000" s="8" t="str">
        <f>VLOOKUP(C9000,'data indicadores nacional'!$A$2:$J$24,10,FALSE)</f>
        <v>-</v>
      </c>
      <c r="O9000" t="str">
        <f t="shared" si="704"/>
        <v xml:space="preserve"> </v>
      </c>
    </row>
    <row r="9001" spans="1:15">
      <c r="A9001" t="s">
        <v>125</v>
      </c>
      <c r="B9001" t="s">
        <v>1018</v>
      </c>
      <c r="C9001" t="s">
        <v>104</v>
      </c>
      <c r="F9001" s="8">
        <v>16.393442622950822</v>
      </c>
      <c r="G9001" t="str">
        <f>VLOOKUP(C9001,'data indicadores nacional'!$A$2:$G$24,7,FALSE)</f>
        <v>abajo</v>
      </c>
      <c r="H9001" s="9">
        <f>VLOOKUP(C9001,'data indicadores nacional'!$A$2:$F$24,6,FALSE)</f>
        <v>0.3966802220902198</v>
      </c>
      <c r="I9001" s="5" t="str">
        <f t="shared" si="700"/>
        <v>alarma</v>
      </c>
      <c r="J9001" s="5">
        <f t="shared" si="701"/>
        <v>0</v>
      </c>
      <c r="K9001" s="5">
        <f t="shared" si="702"/>
        <v>1</v>
      </c>
      <c r="L9001" s="5">
        <f t="shared" si="703"/>
        <v>1</v>
      </c>
      <c r="N9001" s="8">
        <f>VLOOKUP(C9001,'data indicadores nacional'!$A$2:$J$24,10,FALSE)</f>
        <v>12</v>
      </c>
      <c r="O9001" t="str">
        <f t="shared" si="704"/>
        <v>alarma</v>
      </c>
    </row>
    <row r="9002" spans="1:15">
      <c r="A9002" t="s">
        <v>125</v>
      </c>
      <c r="B9002" t="s">
        <v>1019</v>
      </c>
      <c r="C9002" t="s">
        <v>89</v>
      </c>
      <c r="D9002" s="8">
        <v>85.714285714285708</v>
      </c>
      <c r="E9002" s="8">
        <v>75</v>
      </c>
      <c r="F9002" s="8">
        <v>100</v>
      </c>
      <c r="G9002" t="str">
        <f>VLOOKUP(C9002,'data indicadores nacional'!$A$2:$G$24,7,FALSE)</f>
        <v>arriba</v>
      </c>
      <c r="H9002" s="9">
        <f>VLOOKUP(C9002,'data indicadores nacional'!$A$2:$F$24,6,FALSE)</f>
        <v>2.7490434366534529</v>
      </c>
      <c r="I9002" s="5" t="str">
        <f t="shared" si="700"/>
        <v xml:space="preserve"> </v>
      </c>
      <c r="J9002" s="5">
        <f t="shared" si="701"/>
        <v>1</v>
      </c>
      <c r="K9002" s="5">
        <f t="shared" si="702"/>
        <v>0</v>
      </c>
      <c r="L9002" s="5">
        <f t="shared" si="703"/>
        <v>1</v>
      </c>
      <c r="N9002" s="8">
        <f>VLOOKUP(C9002,'data indicadores nacional'!$A$2:$J$24,10,FALSE)</f>
        <v>95</v>
      </c>
      <c r="O9002" t="str">
        <f t="shared" si="704"/>
        <v xml:space="preserve"> </v>
      </c>
    </row>
    <row r="9003" spans="1:15">
      <c r="A9003" t="s">
        <v>125</v>
      </c>
      <c r="B9003" t="s">
        <v>1019</v>
      </c>
      <c r="C9003" t="s">
        <v>91</v>
      </c>
      <c r="D9003" s="8">
        <v>57.142857142857139</v>
      </c>
      <c r="E9003" s="8">
        <v>75</v>
      </c>
      <c r="F9003" s="8">
        <v>100</v>
      </c>
      <c r="G9003" t="str">
        <f>VLOOKUP(C9003,'data indicadores nacional'!$A$2:$G$24,7,FALSE)</f>
        <v>arriba</v>
      </c>
      <c r="H9003" s="9">
        <f>VLOOKUP(C9003,'data indicadores nacional'!$A$2:$F$24,6,FALSE)</f>
        <v>0.72595219758941765</v>
      </c>
      <c r="I9003" s="5" t="str">
        <f t="shared" si="700"/>
        <v xml:space="preserve"> </v>
      </c>
      <c r="J9003" s="5">
        <f t="shared" si="701"/>
        <v>1</v>
      </c>
      <c r="K9003" s="5">
        <f t="shared" si="702"/>
        <v>0</v>
      </c>
      <c r="L9003" s="5">
        <f t="shared" si="703"/>
        <v>1</v>
      </c>
      <c r="N9003" s="8" t="str">
        <f>VLOOKUP(C9003,'data indicadores nacional'!$A$2:$J$24,10,FALSE)</f>
        <v>-</v>
      </c>
      <c r="O9003" t="str">
        <f t="shared" si="704"/>
        <v xml:space="preserve"> </v>
      </c>
    </row>
    <row r="9004" spans="1:15">
      <c r="A9004" t="s">
        <v>125</v>
      </c>
      <c r="B9004" t="s">
        <v>1019</v>
      </c>
      <c r="C9004" t="s">
        <v>94</v>
      </c>
      <c r="D9004" s="8">
        <v>4.7142857142857144</v>
      </c>
      <c r="E9004" s="8">
        <v>4</v>
      </c>
      <c r="F9004" s="8">
        <v>6.666666666666667</v>
      </c>
      <c r="G9004" t="str">
        <f>VLOOKUP(C9004,'data indicadores nacional'!$A$2:$G$24,7,FALSE)</f>
        <v>arriba</v>
      </c>
      <c r="H9004" s="9">
        <f>VLOOKUP(C9004,'data indicadores nacional'!$A$2:$F$24,6,FALSE)</f>
        <v>0.23219145011705353</v>
      </c>
      <c r="I9004" s="5" t="str">
        <f t="shared" si="700"/>
        <v xml:space="preserve"> </v>
      </c>
      <c r="J9004" s="5">
        <f t="shared" si="701"/>
        <v>1</v>
      </c>
      <c r="K9004" s="5">
        <f t="shared" si="702"/>
        <v>0</v>
      </c>
      <c r="L9004" s="5">
        <f t="shared" si="703"/>
        <v>1</v>
      </c>
      <c r="N9004" s="8" t="str">
        <f>VLOOKUP(C9004,'data indicadores nacional'!$A$2:$J$24,10,FALSE)</f>
        <v>-</v>
      </c>
      <c r="O9004" t="str">
        <f t="shared" si="704"/>
        <v xml:space="preserve"> </v>
      </c>
    </row>
    <row r="9005" spans="1:15">
      <c r="A9005" t="s">
        <v>125</v>
      </c>
      <c r="B9005" t="s">
        <v>1019</v>
      </c>
      <c r="C9005" t="s">
        <v>95</v>
      </c>
      <c r="E9005" s="8">
        <v>25</v>
      </c>
      <c r="G9005" t="str">
        <f>VLOOKUP(C9005,'data indicadores nacional'!$A$2:$G$24,7,FALSE)</f>
        <v>abajo</v>
      </c>
      <c r="H9005" s="9">
        <f>VLOOKUP(C9005,'data indicadores nacional'!$A$2:$F$24,6,FALSE)</f>
        <v>1.7199886991149187</v>
      </c>
      <c r="I9005" s="5" t="str">
        <f t="shared" si="700"/>
        <v xml:space="preserve"> </v>
      </c>
      <c r="J9005" s="5">
        <f t="shared" si="701"/>
        <v>0</v>
      </c>
      <c r="K9005" s="5">
        <f t="shared" si="702"/>
        <v>0</v>
      </c>
      <c r="L9005" s="5">
        <f t="shared" si="703"/>
        <v>0</v>
      </c>
      <c r="N9005" s="8">
        <f>VLOOKUP(C9005,'data indicadores nacional'!$A$2:$J$24,10,FALSE)</f>
        <v>15</v>
      </c>
      <c r="O9005" t="str">
        <f t="shared" si="704"/>
        <v xml:space="preserve"> </v>
      </c>
    </row>
    <row r="9006" spans="1:15">
      <c r="A9006" t="s">
        <v>125</v>
      </c>
      <c r="B9006" t="s">
        <v>1019</v>
      </c>
      <c r="C9006" t="s">
        <v>98</v>
      </c>
      <c r="E9006" s="8">
        <v>4.5871559633027523</v>
      </c>
      <c r="G9006" t="str">
        <f>VLOOKUP(C9006,'data indicadores nacional'!$A$2:$G$24,7,FALSE)</f>
        <v>abajo</v>
      </c>
      <c r="H9006" s="9">
        <f>VLOOKUP(C9006,'data indicadores nacional'!$A$2:$F$24,6,FALSE)</f>
        <v>3.4897517565506893</v>
      </c>
      <c r="I9006" s="5" t="str">
        <f t="shared" si="700"/>
        <v xml:space="preserve"> </v>
      </c>
      <c r="J9006" s="5">
        <f t="shared" si="701"/>
        <v>0</v>
      </c>
      <c r="K9006" s="5">
        <f t="shared" si="702"/>
        <v>0</v>
      </c>
      <c r="L9006" s="5">
        <f t="shared" si="703"/>
        <v>0</v>
      </c>
      <c r="N9006" s="8">
        <f>VLOOKUP(C9006,'data indicadores nacional'!$A$2:$J$24,10,FALSE)</f>
        <v>61</v>
      </c>
      <c r="O9006" t="str">
        <f t="shared" si="704"/>
        <v xml:space="preserve"> </v>
      </c>
    </row>
    <row r="9007" spans="1:15">
      <c r="A9007" t="s">
        <v>125</v>
      </c>
      <c r="B9007" t="s">
        <v>1019</v>
      </c>
      <c r="C9007" t="s">
        <v>99</v>
      </c>
      <c r="E9007" s="8">
        <v>9.0909090909090899</v>
      </c>
      <c r="G9007" t="str">
        <f>VLOOKUP(C9007,'data indicadores nacional'!$A$2:$G$24,7,FALSE)</f>
        <v>abajo</v>
      </c>
      <c r="H9007" s="9">
        <f>VLOOKUP(C9007,'data indicadores nacional'!$A$2:$F$24,6,FALSE)</f>
        <v>7.5200278194544445</v>
      </c>
      <c r="I9007" s="5" t="str">
        <f t="shared" si="700"/>
        <v xml:space="preserve"> </v>
      </c>
      <c r="J9007" s="5">
        <f t="shared" si="701"/>
        <v>0</v>
      </c>
      <c r="K9007" s="5">
        <f t="shared" si="702"/>
        <v>0</v>
      </c>
      <c r="L9007" s="5">
        <f t="shared" si="703"/>
        <v>0</v>
      </c>
      <c r="N9007" s="8">
        <f>VLOOKUP(C9007,'data indicadores nacional'!$A$2:$J$24,10,FALSE)</f>
        <v>61</v>
      </c>
      <c r="O9007" t="str">
        <f t="shared" si="704"/>
        <v xml:space="preserve"> </v>
      </c>
    </row>
    <row r="9008" spans="1:15">
      <c r="A9008" t="s">
        <v>125</v>
      </c>
      <c r="B9008" t="s">
        <v>1020</v>
      </c>
      <c r="C9008" t="s">
        <v>89</v>
      </c>
      <c r="D9008" s="8">
        <v>92.857142857142861</v>
      </c>
      <c r="E9008" s="8">
        <v>83.333333333333343</v>
      </c>
      <c r="F9008" s="8">
        <v>85.714285714285708</v>
      </c>
      <c r="G9008" t="str">
        <f>VLOOKUP(C9008,'data indicadores nacional'!$A$2:$G$24,7,FALSE)</f>
        <v>arriba</v>
      </c>
      <c r="H9008" s="9">
        <f>VLOOKUP(C9008,'data indicadores nacional'!$A$2:$F$24,6,FALSE)</f>
        <v>2.7490434366534529</v>
      </c>
      <c r="I9008" s="5" t="str">
        <f t="shared" si="700"/>
        <v xml:space="preserve"> </v>
      </c>
      <c r="J9008" s="5">
        <f t="shared" si="701"/>
        <v>0</v>
      </c>
      <c r="K9008" s="5">
        <f t="shared" si="702"/>
        <v>1</v>
      </c>
      <c r="L9008" s="5">
        <f t="shared" si="703"/>
        <v>1</v>
      </c>
      <c r="N9008" s="8">
        <f>VLOOKUP(C9008,'data indicadores nacional'!$A$2:$J$24,10,FALSE)</f>
        <v>95</v>
      </c>
      <c r="O9008" t="str">
        <f t="shared" si="704"/>
        <v>alarma</v>
      </c>
    </row>
    <row r="9009" spans="1:15">
      <c r="A9009" t="s">
        <v>125</v>
      </c>
      <c r="B9009" t="s">
        <v>1020</v>
      </c>
      <c r="C9009" t="s">
        <v>91</v>
      </c>
      <c r="D9009" s="8">
        <v>100</v>
      </c>
      <c r="E9009" s="8">
        <v>83.333333333333343</v>
      </c>
      <c r="F9009" s="8">
        <v>100</v>
      </c>
      <c r="G9009" t="str">
        <f>VLOOKUP(C9009,'data indicadores nacional'!$A$2:$G$24,7,FALSE)</f>
        <v>arriba</v>
      </c>
      <c r="H9009" s="9">
        <f>VLOOKUP(C9009,'data indicadores nacional'!$A$2:$F$24,6,FALSE)</f>
        <v>0.72595219758941765</v>
      </c>
      <c r="I9009" s="5" t="str">
        <f t="shared" si="700"/>
        <v xml:space="preserve"> </v>
      </c>
      <c r="J9009" s="5">
        <f t="shared" si="701"/>
        <v>0</v>
      </c>
      <c r="K9009" s="5">
        <f t="shared" si="702"/>
        <v>0</v>
      </c>
      <c r="L9009" s="5">
        <f t="shared" si="703"/>
        <v>0</v>
      </c>
      <c r="N9009" s="8" t="str">
        <f>VLOOKUP(C9009,'data indicadores nacional'!$A$2:$J$24,10,FALSE)</f>
        <v>-</v>
      </c>
      <c r="O9009" t="str">
        <f t="shared" si="704"/>
        <v xml:space="preserve"> </v>
      </c>
    </row>
    <row r="9010" spans="1:15">
      <c r="A9010" t="s">
        <v>125</v>
      </c>
      <c r="B9010" t="s">
        <v>1020</v>
      </c>
      <c r="C9010" t="s">
        <v>94</v>
      </c>
      <c r="D9010" s="8">
        <v>7.4285714285714288</v>
      </c>
      <c r="E9010" s="8">
        <v>6.666666666666667</v>
      </c>
      <c r="F9010" s="8">
        <v>6</v>
      </c>
      <c r="G9010" t="str">
        <f>VLOOKUP(C9010,'data indicadores nacional'!$A$2:$G$24,7,FALSE)</f>
        <v>arriba</v>
      </c>
      <c r="H9010" s="9">
        <f>VLOOKUP(C9010,'data indicadores nacional'!$A$2:$F$24,6,FALSE)</f>
        <v>0.23219145011705353</v>
      </c>
      <c r="I9010" s="5" t="str">
        <f t="shared" si="700"/>
        <v>alarma</v>
      </c>
      <c r="J9010" s="5">
        <f t="shared" si="701"/>
        <v>0</v>
      </c>
      <c r="K9010" s="5">
        <f t="shared" si="702"/>
        <v>1</v>
      </c>
      <c r="L9010" s="5">
        <f t="shared" si="703"/>
        <v>1</v>
      </c>
      <c r="N9010" s="8" t="str">
        <f>VLOOKUP(C9010,'data indicadores nacional'!$A$2:$J$24,10,FALSE)</f>
        <v>-</v>
      </c>
      <c r="O9010" t="str">
        <f t="shared" si="704"/>
        <v xml:space="preserve"> </v>
      </c>
    </row>
    <row r="9011" spans="1:15">
      <c r="A9011" t="s">
        <v>125</v>
      </c>
      <c r="B9011" t="s">
        <v>1020</v>
      </c>
      <c r="C9011" t="s">
        <v>98</v>
      </c>
      <c r="D9011" s="8">
        <v>5.7306590257879657</v>
      </c>
      <c r="G9011" t="str">
        <f>VLOOKUP(C9011,'data indicadores nacional'!$A$2:$G$24,7,FALSE)</f>
        <v>abajo</v>
      </c>
      <c r="H9011" s="9">
        <f>VLOOKUP(C9011,'data indicadores nacional'!$A$2:$F$24,6,FALSE)</f>
        <v>3.4897517565506893</v>
      </c>
      <c r="I9011" s="5" t="str">
        <f t="shared" si="700"/>
        <v xml:space="preserve"> </v>
      </c>
      <c r="J9011" s="5">
        <f t="shared" si="701"/>
        <v>1</v>
      </c>
      <c r="K9011" s="5">
        <f t="shared" si="702"/>
        <v>0</v>
      </c>
      <c r="L9011" s="5">
        <f t="shared" si="703"/>
        <v>1</v>
      </c>
      <c r="N9011" s="8">
        <f>VLOOKUP(C9011,'data indicadores nacional'!$A$2:$J$24,10,FALSE)</f>
        <v>61</v>
      </c>
      <c r="O9011" t="str">
        <f t="shared" si="704"/>
        <v xml:space="preserve"> </v>
      </c>
    </row>
    <row r="9012" spans="1:15">
      <c r="A9012" t="s">
        <v>125</v>
      </c>
      <c r="B9012" t="s">
        <v>1020</v>
      </c>
      <c r="C9012" t="s">
        <v>99</v>
      </c>
      <c r="D9012" s="8">
        <v>11.560693641618496</v>
      </c>
      <c r="G9012" t="str">
        <f>VLOOKUP(C9012,'data indicadores nacional'!$A$2:$G$24,7,FALSE)</f>
        <v>abajo</v>
      </c>
      <c r="H9012" s="9">
        <f>VLOOKUP(C9012,'data indicadores nacional'!$A$2:$F$24,6,FALSE)</f>
        <v>7.5200278194544445</v>
      </c>
      <c r="I9012" s="5" t="str">
        <f t="shared" si="700"/>
        <v xml:space="preserve"> </v>
      </c>
      <c r="J9012" s="5">
        <f t="shared" si="701"/>
        <v>1</v>
      </c>
      <c r="K9012" s="5">
        <f t="shared" si="702"/>
        <v>0</v>
      </c>
      <c r="L9012" s="5">
        <f t="shared" si="703"/>
        <v>1</v>
      </c>
      <c r="N9012" s="8">
        <f>VLOOKUP(C9012,'data indicadores nacional'!$A$2:$J$24,10,FALSE)</f>
        <v>61</v>
      </c>
      <c r="O9012" t="str">
        <f t="shared" si="704"/>
        <v xml:space="preserve"> </v>
      </c>
    </row>
    <row r="9013" spans="1:15">
      <c r="A9013" t="s">
        <v>125</v>
      </c>
      <c r="B9013" t="s">
        <v>1021</v>
      </c>
      <c r="C9013" t="s">
        <v>88</v>
      </c>
      <c r="D9013" s="8">
        <v>5.2631578947368416</v>
      </c>
      <c r="G9013" t="str">
        <f>VLOOKUP(C9013,'data indicadores nacional'!$A$2:$G$24,7,FALSE)</f>
        <v>abajo</v>
      </c>
      <c r="H9013" s="9">
        <f>VLOOKUP(C9013,'data indicadores nacional'!$A$2:$F$24,6,FALSE)</f>
        <v>0.25026441121950321</v>
      </c>
      <c r="I9013" s="5" t="str">
        <f t="shared" si="700"/>
        <v xml:space="preserve"> </v>
      </c>
      <c r="J9013" s="5">
        <f t="shared" si="701"/>
        <v>1</v>
      </c>
      <c r="K9013" s="5">
        <f t="shared" si="702"/>
        <v>0</v>
      </c>
      <c r="L9013" s="5">
        <f t="shared" si="703"/>
        <v>1</v>
      </c>
      <c r="N9013" s="8">
        <f>VLOOKUP(C9013,'data indicadores nacional'!$A$2:$J$24,10,FALSE)</f>
        <v>10</v>
      </c>
      <c r="O9013" t="str">
        <f t="shared" si="704"/>
        <v xml:space="preserve"> </v>
      </c>
    </row>
    <row r="9014" spans="1:15">
      <c r="A9014" t="s">
        <v>125</v>
      </c>
      <c r="B9014" t="s">
        <v>1021</v>
      </c>
      <c r="C9014" t="s">
        <v>89</v>
      </c>
      <c r="D9014" s="8">
        <v>70.731707317073173</v>
      </c>
      <c r="E9014" s="8">
        <v>92.307692307692307</v>
      </c>
      <c r="F9014" s="8">
        <v>82.608695652173907</v>
      </c>
      <c r="G9014" t="str">
        <f>VLOOKUP(C9014,'data indicadores nacional'!$A$2:$G$24,7,FALSE)</f>
        <v>arriba</v>
      </c>
      <c r="H9014" s="9">
        <f>VLOOKUP(C9014,'data indicadores nacional'!$A$2:$F$24,6,FALSE)</f>
        <v>2.7490434366534529</v>
      </c>
      <c r="I9014" s="5" t="str">
        <f t="shared" si="700"/>
        <v>alarma</v>
      </c>
      <c r="J9014" s="5">
        <f t="shared" si="701"/>
        <v>1</v>
      </c>
      <c r="K9014" s="5">
        <f t="shared" si="702"/>
        <v>0</v>
      </c>
      <c r="L9014" s="5">
        <f t="shared" si="703"/>
        <v>1</v>
      </c>
      <c r="N9014" s="8">
        <f>VLOOKUP(C9014,'data indicadores nacional'!$A$2:$J$24,10,FALSE)</f>
        <v>95</v>
      </c>
      <c r="O9014" t="str">
        <f t="shared" si="704"/>
        <v>alarma</v>
      </c>
    </row>
    <row r="9015" spans="1:15">
      <c r="A9015" t="s">
        <v>125</v>
      </c>
      <c r="B9015" t="s">
        <v>1021</v>
      </c>
      <c r="C9015" t="s">
        <v>90</v>
      </c>
      <c r="D9015" s="8">
        <v>100</v>
      </c>
      <c r="G9015" t="str">
        <f>VLOOKUP(C9015,'data indicadores nacional'!$A$2:$G$24,7,FALSE)</f>
        <v>abajo</v>
      </c>
      <c r="H9015" s="9">
        <f>VLOOKUP(C9015,'data indicadores nacional'!$A$2:$F$24,6,FALSE)</f>
        <v>2.2832114202799096</v>
      </c>
      <c r="I9015" s="5" t="str">
        <f t="shared" si="700"/>
        <v xml:space="preserve"> </v>
      </c>
      <c r="J9015" s="5">
        <f t="shared" si="701"/>
        <v>1</v>
      </c>
      <c r="K9015" s="5">
        <f t="shared" si="702"/>
        <v>0</v>
      </c>
      <c r="L9015" s="5">
        <f t="shared" si="703"/>
        <v>1</v>
      </c>
      <c r="N9015" s="8" t="str">
        <f>VLOOKUP(C9015,'data indicadores nacional'!$A$2:$J$24,10,FALSE)</f>
        <v>-</v>
      </c>
      <c r="O9015" t="str">
        <f t="shared" si="704"/>
        <v xml:space="preserve"> </v>
      </c>
    </row>
    <row r="9016" spans="1:15">
      <c r="A9016" t="s">
        <v>125</v>
      </c>
      <c r="B9016" t="s">
        <v>1021</v>
      </c>
      <c r="C9016" t="s">
        <v>91</v>
      </c>
      <c r="D9016" s="8">
        <v>83.333333333333343</v>
      </c>
      <c r="E9016" s="8">
        <v>92.307692307692307</v>
      </c>
      <c r="F9016" s="8">
        <v>73.91304347826086</v>
      </c>
      <c r="G9016" t="str">
        <f>VLOOKUP(C9016,'data indicadores nacional'!$A$2:$G$24,7,FALSE)</f>
        <v>arriba</v>
      </c>
      <c r="H9016" s="9">
        <f>VLOOKUP(C9016,'data indicadores nacional'!$A$2:$F$24,6,FALSE)</f>
        <v>0.72595219758941765</v>
      </c>
      <c r="I9016" s="5" t="str">
        <f t="shared" si="700"/>
        <v>alarma</v>
      </c>
      <c r="J9016" s="5">
        <f t="shared" si="701"/>
        <v>0</v>
      </c>
      <c r="K9016" s="5">
        <f t="shared" si="702"/>
        <v>1</v>
      </c>
      <c r="L9016" s="5">
        <f t="shared" si="703"/>
        <v>1</v>
      </c>
      <c r="N9016" s="8" t="str">
        <f>VLOOKUP(C9016,'data indicadores nacional'!$A$2:$J$24,10,FALSE)</f>
        <v>-</v>
      </c>
      <c r="O9016" t="str">
        <f t="shared" si="704"/>
        <v xml:space="preserve"> </v>
      </c>
    </row>
    <row r="9017" spans="1:15">
      <c r="A9017" t="s">
        <v>125</v>
      </c>
      <c r="B9017" t="s">
        <v>1021</v>
      </c>
      <c r="C9017" t="s">
        <v>93</v>
      </c>
      <c r="D9017" s="8">
        <v>2.1739130434782608</v>
      </c>
      <c r="G9017" t="str">
        <f>VLOOKUP(C9017,'data indicadores nacional'!$A$2:$G$24,7,FALSE)</f>
        <v>abajo</v>
      </c>
      <c r="H9017" s="9">
        <f>VLOOKUP(C9017,'data indicadores nacional'!$A$2:$F$24,6,FALSE)</f>
        <v>3.3766595341714022E-2</v>
      </c>
      <c r="I9017" s="5" t="str">
        <f t="shared" si="700"/>
        <v xml:space="preserve"> </v>
      </c>
      <c r="J9017" s="5">
        <f t="shared" si="701"/>
        <v>1</v>
      </c>
      <c r="K9017" s="5">
        <f t="shared" si="702"/>
        <v>0</v>
      </c>
      <c r="L9017" s="5">
        <f t="shared" si="703"/>
        <v>1</v>
      </c>
      <c r="N9017" s="8">
        <f>VLOOKUP(C9017,'data indicadores nacional'!$A$2:$J$24,10,FALSE)</f>
        <v>15</v>
      </c>
      <c r="O9017" t="str">
        <f t="shared" si="704"/>
        <v xml:space="preserve"> </v>
      </c>
    </row>
    <row r="9018" spans="1:15">
      <c r="A9018" t="s">
        <v>125</v>
      </c>
      <c r="B9018" t="s">
        <v>1021</v>
      </c>
      <c r="C9018" t="s">
        <v>94</v>
      </c>
      <c r="D9018" s="8">
        <v>3.8695652173913042</v>
      </c>
      <c r="E9018" s="8">
        <v>6.384615384615385</v>
      </c>
      <c r="F9018" s="8">
        <v>6.4782608695652177</v>
      </c>
      <c r="G9018" t="str">
        <f>VLOOKUP(C9018,'data indicadores nacional'!$A$2:$G$24,7,FALSE)</f>
        <v>arriba</v>
      </c>
      <c r="H9018" s="9">
        <f>VLOOKUP(C9018,'data indicadores nacional'!$A$2:$F$24,6,FALSE)</f>
        <v>0.23219145011705353</v>
      </c>
      <c r="I9018" s="5" t="str">
        <f t="shared" si="700"/>
        <v xml:space="preserve"> </v>
      </c>
      <c r="J9018" s="5">
        <f t="shared" si="701"/>
        <v>1</v>
      </c>
      <c r="K9018" s="5">
        <f t="shared" si="702"/>
        <v>0</v>
      </c>
      <c r="L9018" s="5">
        <f t="shared" si="703"/>
        <v>1</v>
      </c>
      <c r="N9018" s="8" t="str">
        <f>VLOOKUP(C9018,'data indicadores nacional'!$A$2:$J$24,10,FALSE)</f>
        <v>-</v>
      </c>
      <c r="O9018" t="str">
        <f t="shared" si="704"/>
        <v xml:space="preserve"> </v>
      </c>
    </row>
    <row r="9019" spans="1:15">
      <c r="A9019" t="s">
        <v>125</v>
      </c>
      <c r="B9019" t="s">
        <v>1021</v>
      </c>
      <c r="C9019" t="s">
        <v>95</v>
      </c>
      <c r="D9019" s="8">
        <v>13.043478260869565</v>
      </c>
      <c r="E9019" s="8">
        <v>23.076923076923077</v>
      </c>
      <c r="G9019" t="str">
        <f>VLOOKUP(C9019,'data indicadores nacional'!$A$2:$G$24,7,FALSE)</f>
        <v>abajo</v>
      </c>
      <c r="H9019" s="9">
        <f>VLOOKUP(C9019,'data indicadores nacional'!$A$2:$F$24,6,FALSE)</f>
        <v>1.7199886991149187</v>
      </c>
      <c r="I9019" s="5" t="str">
        <f t="shared" si="700"/>
        <v xml:space="preserve"> </v>
      </c>
      <c r="J9019" s="5">
        <f t="shared" si="701"/>
        <v>1</v>
      </c>
      <c r="K9019" s="5">
        <f t="shared" si="702"/>
        <v>0</v>
      </c>
      <c r="L9019" s="5">
        <f t="shared" si="703"/>
        <v>1</v>
      </c>
      <c r="N9019" s="8">
        <f>VLOOKUP(C9019,'data indicadores nacional'!$A$2:$J$24,10,FALSE)</f>
        <v>15</v>
      </c>
      <c r="O9019" t="str">
        <f t="shared" si="704"/>
        <v xml:space="preserve"> </v>
      </c>
    </row>
    <row r="9020" spans="1:15">
      <c r="A9020" t="s">
        <v>125</v>
      </c>
      <c r="B9020" t="s">
        <v>1021</v>
      </c>
      <c r="C9020" t="s">
        <v>97</v>
      </c>
      <c r="D9020" s="8">
        <v>2.9411764705882351</v>
      </c>
      <c r="G9020" t="str">
        <f>VLOOKUP(C9020,'data indicadores nacional'!$A$2:$G$24,7,FALSE)</f>
        <v>abajo</v>
      </c>
      <c r="H9020" s="9">
        <f>VLOOKUP(C9020,'data indicadores nacional'!$A$2:$F$24,6,FALSE)</f>
        <v>0.35698528124504503</v>
      </c>
      <c r="I9020" s="5" t="str">
        <f t="shared" si="700"/>
        <v xml:space="preserve"> </v>
      </c>
      <c r="J9020" s="5">
        <f t="shared" si="701"/>
        <v>1</v>
      </c>
      <c r="K9020" s="5">
        <f t="shared" si="702"/>
        <v>0</v>
      </c>
      <c r="L9020" s="5">
        <f t="shared" si="703"/>
        <v>1</v>
      </c>
      <c r="N9020" s="8">
        <f>VLOOKUP(C9020,'data indicadores nacional'!$A$2:$J$24,10,FALSE)</f>
        <v>61</v>
      </c>
      <c r="O9020" t="str">
        <f t="shared" si="704"/>
        <v xml:space="preserve"> </v>
      </c>
    </row>
    <row r="9021" spans="1:15">
      <c r="A9021" t="s">
        <v>125</v>
      </c>
      <c r="B9021" t="s">
        <v>1021</v>
      </c>
      <c r="C9021" t="s">
        <v>98</v>
      </c>
      <c r="D9021" s="8">
        <v>15.873015873015872</v>
      </c>
      <c r="E9021" s="8">
        <v>9.8425196850393704</v>
      </c>
      <c r="F9021" s="8">
        <v>9.8231827111984273</v>
      </c>
      <c r="G9021" t="str">
        <f>VLOOKUP(C9021,'data indicadores nacional'!$A$2:$G$24,7,FALSE)</f>
        <v>abajo</v>
      </c>
      <c r="H9021" s="9">
        <f>VLOOKUP(C9021,'data indicadores nacional'!$A$2:$F$24,6,FALSE)</f>
        <v>3.4897517565506893</v>
      </c>
      <c r="I9021" s="5" t="str">
        <f t="shared" si="700"/>
        <v xml:space="preserve"> </v>
      </c>
      <c r="J9021" s="5">
        <f t="shared" si="701"/>
        <v>1</v>
      </c>
      <c r="K9021" s="5">
        <f t="shared" si="702"/>
        <v>0</v>
      </c>
      <c r="L9021" s="5">
        <f t="shared" si="703"/>
        <v>1</v>
      </c>
      <c r="N9021" s="8">
        <f>VLOOKUP(C9021,'data indicadores nacional'!$A$2:$J$24,10,FALSE)</f>
        <v>61</v>
      </c>
      <c r="O9021" t="str">
        <f t="shared" si="704"/>
        <v xml:space="preserve"> </v>
      </c>
    </row>
    <row r="9022" spans="1:15">
      <c r="A9022" t="s">
        <v>125</v>
      </c>
      <c r="B9022" t="s">
        <v>1021</v>
      </c>
      <c r="C9022" t="s">
        <v>99</v>
      </c>
      <c r="D9022" s="8">
        <v>31.03448275862069</v>
      </c>
      <c r="E9022" s="8">
        <v>20.5761316872428</v>
      </c>
      <c r="F9022" s="8">
        <v>20.491803278688522</v>
      </c>
      <c r="G9022" t="str">
        <f>VLOOKUP(C9022,'data indicadores nacional'!$A$2:$G$24,7,FALSE)</f>
        <v>abajo</v>
      </c>
      <c r="H9022" s="9">
        <f>VLOOKUP(C9022,'data indicadores nacional'!$A$2:$F$24,6,FALSE)</f>
        <v>7.5200278194544445</v>
      </c>
      <c r="I9022" s="5" t="str">
        <f t="shared" si="700"/>
        <v xml:space="preserve"> </v>
      </c>
      <c r="J9022" s="5">
        <f t="shared" si="701"/>
        <v>1</v>
      </c>
      <c r="K9022" s="5">
        <f t="shared" si="702"/>
        <v>0</v>
      </c>
      <c r="L9022" s="5">
        <f t="shared" si="703"/>
        <v>1</v>
      </c>
      <c r="N9022" s="8">
        <f>VLOOKUP(C9022,'data indicadores nacional'!$A$2:$J$24,10,FALSE)</f>
        <v>61</v>
      </c>
      <c r="O9022" t="str">
        <f t="shared" si="704"/>
        <v xml:space="preserve"> </v>
      </c>
    </row>
    <row r="9023" spans="1:15">
      <c r="A9023" t="s">
        <v>125</v>
      </c>
      <c r="B9023" t="s">
        <v>1021</v>
      </c>
      <c r="C9023" t="s">
        <v>104</v>
      </c>
      <c r="F9023" s="8">
        <v>41.666666666666664</v>
      </c>
      <c r="G9023" t="str">
        <f>VLOOKUP(C9023,'data indicadores nacional'!$A$2:$G$24,7,FALSE)</f>
        <v>abajo</v>
      </c>
      <c r="H9023" s="9">
        <f>VLOOKUP(C9023,'data indicadores nacional'!$A$2:$F$24,6,FALSE)</f>
        <v>0.3966802220902198</v>
      </c>
      <c r="I9023" s="5" t="str">
        <f t="shared" si="700"/>
        <v>alarma</v>
      </c>
      <c r="J9023" s="5">
        <f t="shared" si="701"/>
        <v>0</v>
      </c>
      <c r="K9023" s="5">
        <f t="shared" si="702"/>
        <v>1</v>
      </c>
      <c r="L9023" s="5">
        <f t="shared" si="703"/>
        <v>1</v>
      </c>
      <c r="N9023" s="8">
        <f>VLOOKUP(C9023,'data indicadores nacional'!$A$2:$J$24,10,FALSE)</f>
        <v>12</v>
      </c>
      <c r="O9023" t="str">
        <f t="shared" si="704"/>
        <v>alarma</v>
      </c>
    </row>
    <row r="9024" spans="1:15">
      <c r="A9024" t="s">
        <v>125</v>
      </c>
      <c r="B9024" t="s">
        <v>1022</v>
      </c>
      <c r="C9024" t="s">
        <v>88</v>
      </c>
      <c r="D9024" s="8">
        <v>2.2156280909990107</v>
      </c>
      <c r="E9024" s="8">
        <v>2.3001095290251916</v>
      </c>
      <c r="F9024" s="8">
        <v>1.9144410304892459</v>
      </c>
      <c r="G9024" t="str">
        <f>VLOOKUP(C9024,'data indicadores nacional'!$A$2:$G$24,7,FALSE)</f>
        <v>abajo</v>
      </c>
      <c r="H9024" s="9">
        <f>VLOOKUP(C9024,'data indicadores nacional'!$A$2:$F$24,6,FALSE)</f>
        <v>0.25026441121950321</v>
      </c>
      <c r="I9024" s="5" t="str">
        <f t="shared" si="700"/>
        <v xml:space="preserve"> </v>
      </c>
      <c r="J9024" s="5">
        <f t="shared" si="701"/>
        <v>1</v>
      </c>
      <c r="K9024" s="5">
        <f t="shared" si="702"/>
        <v>0</v>
      </c>
      <c r="L9024" s="5">
        <f t="shared" si="703"/>
        <v>1</v>
      </c>
      <c r="N9024" s="8">
        <f>VLOOKUP(C9024,'data indicadores nacional'!$A$2:$J$24,10,FALSE)</f>
        <v>10</v>
      </c>
      <c r="O9024" t="str">
        <f t="shared" si="704"/>
        <v xml:space="preserve"> </v>
      </c>
    </row>
    <row r="9025" spans="1:15">
      <c r="A9025" t="s">
        <v>125</v>
      </c>
      <c r="B9025" t="s">
        <v>1022</v>
      </c>
      <c r="C9025" t="s">
        <v>89</v>
      </c>
      <c r="D9025" s="8">
        <v>93.78</v>
      </c>
      <c r="E9025" s="8">
        <v>93.351745906490436</v>
      </c>
      <c r="F9025" s="8">
        <v>88.044831880448314</v>
      </c>
      <c r="G9025" t="str">
        <f>VLOOKUP(C9025,'data indicadores nacional'!$A$2:$G$24,7,FALSE)</f>
        <v>arriba</v>
      </c>
      <c r="H9025" s="9">
        <f>VLOOKUP(C9025,'data indicadores nacional'!$A$2:$F$24,6,FALSE)</f>
        <v>2.7490434366534529</v>
      </c>
      <c r="I9025" s="5" t="str">
        <f t="shared" si="700"/>
        <v>alarma</v>
      </c>
      <c r="J9025" s="5">
        <f t="shared" si="701"/>
        <v>0</v>
      </c>
      <c r="K9025" s="5">
        <f t="shared" si="702"/>
        <v>1</v>
      </c>
      <c r="L9025" s="5">
        <f t="shared" si="703"/>
        <v>1</v>
      </c>
      <c r="N9025" s="8">
        <f>VLOOKUP(C9025,'data indicadores nacional'!$A$2:$J$24,10,FALSE)</f>
        <v>95</v>
      </c>
      <c r="O9025" t="str">
        <f t="shared" si="704"/>
        <v>alarma</v>
      </c>
    </row>
    <row r="9026" spans="1:15">
      <c r="A9026" t="s">
        <v>125</v>
      </c>
      <c r="B9026" t="s">
        <v>1022</v>
      </c>
      <c r="C9026" t="s">
        <v>90</v>
      </c>
      <c r="D9026" s="8">
        <v>70</v>
      </c>
      <c r="E9026" s="8">
        <v>91.304347826086953</v>
      </c>
      <c r="F9026" s="8">
        <v>65.217391304347828</v>
      </c>
      <c r="G9026" t="str">
        <f>VLOOKUP(C9026,'data indicadores nacional'!$A$2:$G$24,7,FALSE)</f>
        <v>abajo</v>
      </c>
      <c r="H9026" s="9">
        <f>VLOOKUP(C9026,'data indicadores nacional'!$A$2:$F$24,6,FALSE)</f>
        <v>2.2832114202799096</v>
      </c>
      <c r="I9026" s="5" t="str">
        <f t="shared" si="700"/>
        <v xml:space="preserve"> </v>
      </c>
      <c r="J9026" s="5">
        <f t="shared" si="701"/>
        <v>1</v>
      </c>
      <c r="K9026" s="5">
        <f t="shared" si="702"/>
        <v>0</v>
      </c>
      <c r="L9026" s="5">
        <f t="shared" si="703"/>
        <v>1</v>
      </c>
      <c r="N9026" s="8" t="str">
        <f>VLOOKUP(C9026,'data indicadores nacional'!$A$2:$J$24,10,FALSE)</f>
        <v>-</v>
      </c>
      <c r="O9026" t="str">
        <f t="shared" si="704"/>
        <v xml:space="preserve"> </v>
      </c>
    </row>
    <row r="9027" spans="1:15">
      <c r="A9027" t="s">
        <v>125</v>
      </c>
      <c r="B9027" t="s">
        <v>1022</v>
      </c>
      <c r="C9027" t="s">
        <v>91</v>
      </c>
      <c r="D9027" s="8">
        <v>99.886984366170651</v>
      </c>
      <c r="E9027" s="8">
        <v>99.837596427121397</v>
      </c>
      <c r="F9027" s="8">
        <v>99.87201365187714</v>
      </c>
      <c r="G9027" t="str">
        <f>VLOOKUP(C9027,'data indicadores nacional'!$A$2:$G$24,7,FALSE)</f>
        <v>arriba</v>
      </c>
      <c r="H9027" s="9">
        <f>VLOOKUP(C9027,'data indicadores nacional'!$A$2:$F$24,6,FALSE)</f>
        <v>0.72595219758941765</v>
      </c>
      <c r="I9027" s="5" t="str">
        <f t="shared" ref="I9027:I9090" si="705">IF(G9027=$G$2,IF(F9027&gt;E9027,"alarma"," "),IF(F9027&lt;E9027,"alarma"," "))</f>
        <v xml:space="preserve"> </v>
      </c>
      <c r="J9027" s="5">
        <f t="shared" ref="J9027:J9090" si="706">IF(G9027=$G$2,IF((D9027-F9027)&gt;($M$2*H9027),1,0),IF((F9027-D9027)&gt;($M$2*H9027),1,0))</f>
        <v>0</v>
      </c>
      <c r="K9027" s="5">
        <f t="shared" ref="K9027:K9090" si="707">IF(G9027=$G$2,IF((F9027-D9027)&gt;($M$2*H9027),1,0),IF((D9027-F9027)&gt;($M$2*H9027),1,0))</f>
        <v>0</v>
      </c>
      <c r="L9027" s="5">
        <f t="shared" ref="L9027:L9090" si="708">IF(J9027=1,1,IF(K9027=1,1,0))</f>
        <v>0</v>
      </c>
      <c r="N9027" s="8" t="str">
        <f>VLOOKUP(C9027,'data indicadores nacional'!$A$2:$J$24,10,FALSE)</f>
        <v>-</v>
      </c>
      <c r="O9027" t="str">
        <f t="shared" ref="O9027:O9090" si="709">IF(N9027=$N$4," ",IF(F9027=$F$20," ",IF(G9027=$G$2,IF(F9027&lt;N9027," ","alarma"),IF(F9027&lt;N9027,"alarma"," "))))</f>
        <v xml:space="preserve"> </v>
      </c>
    </row>
    <row r="9028" spans="1:15">
      <c r="A9028" t="s">
        <v>125</v>
      </c>
      <c r="B9028" t="s">
        <v>1022</v>
      </c>
      <c r="C9028" t="s">
        <v>92</v>
      </c>
      <c r="D9028" s="8">
        <v>59.877003354453976</v>
      </c>
      <c r="E9028" s="8">
        <v>62.497534030380741</v>
      </c>
      <c r="F9028" s="8">
        <v>62.627101058310849</v>
      </c>
      <c r="G9028" t="str">
        <f>VLOOKUP(C9028,'data indicadores nacional'!$A$2:$G$24,7,FALSE)</f>
        <v>abajo</v>
      </c>
      <c r="H9028" s="9">
        <f>VLOOKUP(C9028,'data indicadores nacional'!$A$2:$F$24,6,FALSE)</f>
        <v>2.5040710609700474</v>
      </c>
      <c r="I9028" s="5" t="str">
        <f t="shared" si="705"/>
        <v>alarma</v>
      </c>
      <c r="J9028" s="5">
        <f t="shared" si="706"/>
        <v>0</v>
      </c>
      <c r="K9028" s="5">
        <f t="shared" si="707"/>
        <v>1</v>
      </c>
      <c r="L9028" s="5">
        <f t="shared" si="708"/>
        <v>1</v>
      </c>
      <c r="N9028" s="8" t="str">
        <f>VLOOKUP(C9028,'data indicadores nacional'!$A$2:$J$24,10,FALSE)</f>
        <v>-</v>
      </c>
      <c r="O9028" t="str">
        <f t="shared" si="709"/>
        <v xml:space="preserve"> </v>
      </c>
    </row>
    <row r="9029" spans="1:15">
      <c r="A9029" t="s">
        <v>125</v>
      </c>
      <c r="B9029" t="s">
        <v>1022</v>
      </c>
      <c r="C9029" t="s">
        <v>93</v>
      </c>
      <c r="D9029" s="8">
        <v>7.4640791192386646E-2</v>
      </c>
      <c r="E9029" s="8">
        <v>9.8638784770171642E-2</v>
      </c>
      <c r="F9029" s="8">
        <v>4.1502386387217267E-2</v>
      </c>
      <c r="G9029" t="str">
        <f>VLOOKUP(C9029,'data indicadores nacional'!$A$2:$G$24,7,FALSE)</f>
        <v>abajo</v>
      </c>
      <c r="H9029" s="9">
        <f>VLOOKUP(C9029,'data indicadores nacional'!$A$2:$F$24,6,FALSE)</f>
        <v>3.3766595341714022E-2</v>
      </c>
      <c r="I9029" s="5" t="str">
        <f t="shared" si="705"/>
        <v xml:space="preserve"> </v>
      </c>
      <c r="J9029" s="5">
        <f t="shared" si="706"/>
        <v>1</v>
      </c>
      <c r="K9029" s="5">
        <f t="shared" si="707"/>
        <v>0</v>
      </c>
      <c r="L9029" s="5">
        <f t="shared" si="708"/>
        <v>1</v>
      </c>
      <c r="N9029" s="8">
        <f>VLOOKUP(C9029,'data indicadores nacional'!$A$2:$J$24,10,FALSE)</f>
        <v>15</v>
      </c>
      <c r="O9029" t="str">
        <f t="shared" si="709"/>
        <v xml:space="preserve"> </v>
      </c>
    </row>
    <row r="9030" spans="1:15">
      <c r="A9030" t="s">
        <v>125</v>
      </c>
      <c r="B9030" t="s">
        <v>1022</v>
      </c>
      <c r="C9030" t="s">
        <v>94</v>
      </c>
      <c r="D9030" s="8">
        <v>6.0119091924078898</v>
      </c>
      <c r="E9030" s="8">
        <v>6.2588281712369307</v>
      </c>
      <c r="F9030" s="8">
        <v>5.8810956630006226</v>
      </c>
      <c r="G9030" t="str">
        <f>VLOOKUP(C9030,'data indicadores nacional'!$A$2:$G$24,7,FALSE)</f>
        <v>arriba</v>
      </c>
      <c r="H9030" s="9">
        <f>VLOOKUP(C9030,'data indicadores nacional'!$A$2:$F$24,6,FALSE)</f>
        <v>0.23219145011705353</v>
      </c>
      <c r="I9030" s="5" t="str">
        <f t="shared" si="705"/>
        <v>alarma</v>
      </c>
      <c r="J9030" s="5">
        <f t="shared" si="706"/>
        <v>0</v>
      </c>
      <c r="K9030" s="5">
        <f t="shared" si="707"/>
        <v>1</v>
      </c>
      <c r="L9030" s="5">
        <f t="shared" si="708"/>
        <v>1</v>
      </c>
      <c r="N9030" s="8" t="str">
        <f>VLOOKUP(C9030,'data indicadores nacional'!$A$2:$J$24,10,FALSE)</f>
        <v>-</v>
      </c>
      <c r="O9030" t="str">
        <f t="shared" si="709"/>
        <v xml:space="preserve"> </v>
      </c>
    </row>
    <row r="9031" spans="1:15">
      <c r="A9031" t="s">
        <v>125</v>
      </c>
      <c r="B9031" t="s">
        <v>1022</v>
      </c>
      <c r="C9031" t="s">
        <v>95</v>
      </c>
      <c r="D9031" s="8">
        <v>8.6583317783168496</v>
      </c>
      <c r="E9031" s="8">
        <v>6.273426711382915</v>
      </c>
      <c r="F9031" s="8">
        <v>6.4743722764058926</v>
      </c>
      <c r="G9031" t="str">
        <f>VLOOKUP(C9031,'data indicadores nacional'!$A$2:$G$24,7,FALSE)</f>
        <v>abajo</v>
      </c>
      <c r="H9031" s="9">
        <f>VLOOKUP(C9031,'data indicadores nacional'!$A$2:$F$24,6,FALSE)</f>
        <v>1.7199886991149187</v>
      </c>
      <c r="I9031" s="5" t="str">
        <f t="shared" si="705"/>
        <v>alarma</v>
      </c>
      <c r="J9031" s="5">
        <f t="shared" si="706"/>
        <v>1</v>
      </c>
      <c r="K9031" s="5">
        <f t="shared" si="707"/>
        <v>0</v>
      </c>
      <c r="L9031" s="5">
        <f t="shared" si="708"/>
        <v>1</v>
      </c>
      <c r="N9031" s="8">
        <f>VLOOKUP(C9031,'data indicadores nacional'!$A$2:$J$24,10,FALSE)</f>
        <v>15</v>
      </c>
      <c r="O9031" t="str">
        <f t="shared" si="709"/>
        <v xml:space="preserve"> </v>
      </c>
    </row>
    <row r="9032" spans="1:15">
      <c r="A9032" t="s">
        <v>125</v>
      </c>
      <c r="B9032" t="s">
        <v>1022</v>
      </c>
      <c r="C9032" t="s">
        <v>96</v>
      </c>
      <c r="D9032" s="8">
        <v>18.608113137327877</v>
      </c>
      <c r="E9032" s="8">
        <v>39.455513908068653</v>
      </c>
      <c r="F9032" s="8">
        <v>62.253579580825892</v>
      </c>
      <c r="G9032" t="str">
        <f>VLOOKUP(C9032,'data indicadores nacional'!$A$2:$G$24,7,FALSE)</f>
        <v>abajo</v>
      </c>
      <c r="H9032" s="9">
        <f>VLOOKUP(C9032,'data indicadores nacional'!$A$2:$F$24,6,FALSE)</f>
        <v>14.793500408348107</v>
      </c>
      <c r="I9032" s="5" t="str">
        <f t="shared" si="705"/>
        <v>alarma</v>
      </c>
      <c r="J9032" s="5">
        <f t="shared" si="706"/>
        <v>0</v>
      </c>
      <c r="K9032" s="5">
        <f t="shared" si="707"/>
        <v>1</v>
      </c>
      <c r="L9032" s="5">
        <f t="shared" si="708"/>
        <v>1</v>
      </c>
      <c r="N9032" s="8">
        <f>VLOOKUP(C9032,'data indicadores nacional'!$A$2:$J$24,10,FALSE)</f>
        <v>45</v>
      </c>
      <c r="O9032" t="str">
        <f t="shared" si="709"/>
        <v>alarma</v>
      </c>
    </row>
    <row r="9033" spans="1:15">
      <c r="A9033" t="s">
        <v>125</v>
      </c>
      <c r="B9033" t="s">
        <v>1022</v>
      </c>
      <c r="C9033" t="s">
        <v>97</v>
      </c>
      <c r="D9033" s="8">
        <v>2.6843235504652827</v>
      </c>
      <c r="E9033" s="8">
        <v>2.2511500440442398</v>
      </c>
      <c r="F9033" s="8">
        <v>2.2404052211182544</v>
      </c>
      <c r="G9033" t="str">
        <f>VLOOKUP(C9033,'data indicadores nacional'!$A$2:$G$24,7,FALSE)</f>
        <v>abajo</v>
      </c>
      <c r="H9033" s="9">
        <f>VLOOKUP(C9033,'data indicadores nacional'!$A$2:$F$24,6,FALSE)</f>
        <v>0.35698528124504503</v>
      </c>
      <c r="I9033" s="5" t="str">
        <f t="shared" si="705"/>
        <v xml:space="preserve"> </v>
      </c>
      <c r="J9033" s="5">
        <f t="shared" si="706"/>
        <v>1</v>
      </c>
      <c r="K9033" s="5">
        <f t="shared" si="707"/>
        <v>0</v>
      </c>
      <c r="L9033" s="5">
        <f t="shared" si="708"/>
        <v>1</v>
      </c>
      <c r="N9033" s="8">
        <f>VLOOKUP(C9033,'data indicadores nacional'!$A$2:$J$24,10,FALSE)</f>
        <v>61</v>
      </c>
      <c r="O9033" t="str">
        <f t="shared" si="709"/>
        <v xml:space="preserve"> </v>
      </c>
    </row>
    <row r="9034" spans="1:15">
      <c r="A9034" t="s">
        <v>125</v>
      </c>
      <c r="B9034" t="s">
        <v>1022</v>
      </c>
      <c r="C9034" t="s">
        <v>98</v>
      </c>
      <c r="D9034" s="8">
        <v>45.830959996494769</v>
      </c>
      <c r="E9034" s="8">
        <v>35.506215881462452</v>
      </c>
      <c r="F9034" s="8">
        <v>34.411562284927733</v>
      </c>
      <c r="G9034" t="str">
        <f>VLOOKUP(C9034,'data indicadores nacional'!$A$2:$G$24,7,FALSE)</f>
        <v>abajo</v>
      </c>
      <c r="H9034" s="9">
        <f>VLOOKUP(C9034,'data indicadores nacional'!$A$2:$F$24,6,FALSE)</f>
        <v>3.4897517565506893</v>
      </c>
      <c r="I9034" s="5" t="str">
        <f t="shared" si="705"/>
        <v xml:space="preserve"> </v>
      </c>
      <c r="J9034" s="5">
        <f t="shared" si="706"/>
        <v>1</v>
      </c>
      <c r="K9034" s="5">
        <f t="shared" si="707"/>
        <v>0</v>
      </c>
      <c r="L9034" s="5">
        <f t="shared" si="708"/>
        <v>1</v>
      </c>
      <c r="N9034" s="8">
        <f>VLOOKUP(C9034,'data indicadores nacional'!$A$2:$J$24,10,FALSE)</f>
        <v>61</v>
      </c>
      <c r="O9034" t="str">
        <f t="shared" si="709"/>
        <v xml:space="preserve"> </v>
      </c>
    </row>
    <row r="9035" spans="1:15">
      <c r="A9035" t="s">
        <v>125</v>
      </c>
      <c r="B9035" t="s">
        <v>1022</v>
      </c>
      <c r="C9035" t="s">
        <v>99</v>
      </c>
      <c r="D9035" s="8">
        <v>87.232763801837379</v>
      </c>
      <c r="E9035" s="8">
        <v>64.84199620100155</v>
      </c>
      <c r="F9035" s="8">
        <v>63.058374533784367</v>
      </c>
      <c r="G9035" t="str">
        <f>VLOOKUP(C9035,'data indicadores nacional'!$A$2:$G$24,7,FALSE)</f>
        <v>abajo</v>
      </c>
      <c r="H9035" s="9">
        <f>VLOOKUP(C9035,'data indicadores nacional'!$A$2:$F$24,6,FALSE)</f>
        <v>7.5200278194544445</v>
      </c>
      <c r="I9035" s="5" t="str">
        <f t="shared" si="705"/>
        <v xml:space="preserve"> </v>
      </c>
      <c r="J9035" s="5">
        <f t="shared" si="706"/>
        <v>1</v>
      </c>
      <c r="K9035" s="5">
        <f t="shared" si="707"/>
        <v>0</v>
      </c>
      <c r="L9035" s="5">
        <f t="shared" si="708"/>
        <v>1</v>
      </c>
      <c r="N9035" s="8">
        <f>VLOOKUP(C9035,'data indicadores nacional'!$A$2:$J$24,10,FALSE)</f>
        <v>61</v>
      </c>
      <c r="O9035" t="str">
        <f t="shared" si="709"/>
        <v>alarma</v>
      </c>
    </row>
    <row r="9036" spans="1:15">
      <c r="A9036" t="s">
        <v>125</v>
      </c>
      <c r="B9036" t="s">
        <v>1022</v>
      </c>
      <c r="C9036" t="s">
        <v>100</v>
      </c>
      <c r="D9036" s="8">
        <v>21.213248976553775</v>
      </c>
      <c r="E9036" s="8">
        <v>18.741369106332609</v>
      </c>
      <c r="F9036" s="8">
        <v>18.883585806183856</v>
      </c>
      <c r="G9036" t="str">
        <f>VLOOKUP(C9036,'data indicadores nacional'!$A$2:$G$24,7,FALSE)</f>
        <v>abajo</v>
      </c>
      <c r="H9036" s="9">
        <f>VLOOKUP(C9036,'data indicadores nacional'!$A$2:$F$24,6,FALSE)</f>
        <v>1.7895311097465236</v>
      </c>
      <c r="I9036" s="5" t="str">
        <f t="shared" si="705"/>
        <v>alarma</v>
      </c>
      <c r="J9036" s="5">
        <f t="shared" si="706"/>
        <v>1</v>
      </c>
      <c r="K9036" s="5">
        <f t="shared" si="707"/>
        <v>0</v>
      </c>
      <c r="L9036" s="5">
        <f t="shared" si="708"/>
        <v>1</v>
      </c>
      <c r="N9036" s="8">
        <f>VLOOKUP(C9036,'data indicadores nacional'!$A$2:$J$24,10,FALSE)</f>
        <v>15</v>
      </c>
      <c r="O9036" t="str">
        <f t="shared" si="709"/>
        <v>alarma</v>
      </c>
    </row>
    <row r="9037" spans="1:15">
      <c r="A9037" t="s">
        <v>125</v>
      </c>
      <c r="B9037" t="s">
        <v>1022</v>
      </c>
      <c r="C9037" t="s">
        <v>101</v>
      </c>
      <c r="D9037" s="8">
        <v>19.724599925567549</v>
      </c>
      <c r="E9037" s="8">
        <v>16.768593410929178</v>
      </c>
      <c r="F9037" s="8">
        <v>17.431002282631251</v>
      </c>
      <c r="G9037" t="str">
        <f>VLOOKUP(C9037,'data indicadores nacional'!$A$2:$G$24,7,FALSE)</f>
        <v>abajo</v>
      </c>
      <c r="H9037" s="9">
        <f>VLOOKUP(C9037,'data indicadores nacional'!$A$2:$F$24,6,FALSE)</f>
        <v>1.3238688071947835</v>
      </c>
      <c r="I9037" s="5" t="str">
        <f t="shared" si="705"/>
        <v>alarma</v>
      </c>
      <c r="J9037" s="5">
        <f t="shared" si="706"/>
        <v>1</v>
      </c>
      <c r="K9037" s="5">
        <f t="shared" si="707"/>
        <v>0</v>
      </c>
      <c r="L9037" s="5">
        <f t="shared" si="708"/>
        <v>1</v>
      </c>
      <c r="N9037" s="8">
        <f>VLOOKUP(C9037,'data indicadores nacional'!$A$2:$J$24,10,FALSE)</f>
        <v>12</v>
      </c>
      <c r="O9037" t="str">
        <f t="shared" si="709"/>
        <v>alarma</v>
      </c>
    </row>
    <row r="9038" spans="1:15">
      <c r="A9038" t="s">
        <v>125</v>
      </c>
      <c r="B9038" t="s">
        <v>1022</v>
      </c>
      <c r="C9038" t="s">
        <v>102</v>
      </c>
      <c r="D9038" s="8">
        <v>10.348217519532261</v>
      </c>
      <c r="E9038" s="8">
        <v>5.0248731219536706</v>
      </c>
      <c r="G9038" t="str">
        <f>VLOOKUP(C9038,'data indicadores nacional'!$A$2:$G$24,7,FALSE)</f>
        <v>abajo</v>
      </c>
      <c r="H9038" s="9">
        <f>VLOOKUP(C9038,'data indicadores nacional'!$A$2:$F$24,6,FALSE)</f>
        <v>1.6226293498102424</v>
      </c>
      <c r="I9038" s="5" t="str">
        <f t="shared" si="705"/>
        <v xml:space="preserve"> </v>
      </c>
      <c r="J9038" s="5">
        <f t="shared" si="706"/>
        <v>1</v>
      </c>
      <c r="K9038" s="5">
        <f t="shared" si="707"/>
        <v>0</v>
      </c>
      <c r="L9038" s="5">
        <f t="shared" si="708"/>
        <v>1</v>
      </c>
      <c r="N9038" s="8" t="str">
        <f>VLOOKUP(C9038,'data indicadores nacional'!$A$2:$J$24,10,FALSE)</f>
        <v>-</v>
      </c>
      <c r="O9038" t="str">
        <f t="shared" si="709"/>
        <v xml:space="preserve"> </v>
      </c>
    </row>
    <row r="9039" spans="1:15">
      <c r="A9039" t="s">
        <v>125</v>
      </c>
      <c r="B9039" t="s">
        <v>1022</v>
      </c>
      <c r="C9039" t="s">
        <v>103</v>
      </c>
      <c r="D9039" s="8">
        <v>5.1741087597661304</v>
      </c>
      <c r="E9039" s="8">
        <v>10.049746243907341</v>
      </c>
      <c r="F9039" s="8">
        <v>14.746362563900904</v>
      </c>
      <c r="G9039" t="str">
        <f>VLOOKUP(C9039,'data indicadores nacional'!$A$2:$G$24,7,FALSE)</f>
        <v>abajo</v>
      </c>
      <c r="H9039" s="9">
        <f>VLOOKUP(C9039,'data indicadores nacional'!$A$2:$F$24,6,FALSE)</f>
        <v>4.9638210683068253</v>
      </c>
      <c r="I9039" s="5" t="str">
        <f t="shared" si="705"/>
        <v>alarma</v>
      </c>
      <c r="J9039" s="5">
        <f t="shared" si="706"/>
        <v>0</v>
      </c>
      <c r="K9039" s="5">
        <f t="shared" si="707"/>
        <v>1</v>
      </c>
      <c r="L9039" s="5">
        <f t="shared" si="708"/>
        <v>1</v>
      </c>
      <c r="N9039" s="8">
        <f>VLOOKUP(C9039,'data indicadores nacional'!$A$2:$J$24,10,FALSE)</f>
        <v>8.9</v>
      </c>
      <c r="O9039" t="str">
        <f t="shared" si="709"/>
        <v>alarma</v>
      </c>
    </row>
    <row r="9040" spans="1:15">
      <c r="A9040" t="s">
        <v>125</v>
      </c>
      <c r="B9040" t="s">
        <v>1022</v>
      </c>
      <c r="C9040" t="s">
        <v>104</v>
      </c>
      <c r="D9040" s="8">
        <v>10.934025203854707</v>
      </c>
      <c r="E9040" s="8">
        <v>10.786428711512063</v>
      </c>
      <c r="F9040" s="8">
        <v>12.960296235342524</v>
      </c>
      <c r="G9040" t="str">
        <f>VLOOKUP(C9040,'data indicadores nacional'!$A$2:$G$24,7,FALSE)</f>
        <v>abajo</v>
      </c>
      <c r="H9040" s="9">
        <f>VLOOKUP(C9040,'data indicadores nacional'!$A$2:$F$24,6,FALSE)</f>
        <v>0.3966802220902198</v>
      </c>
      <c r="I9040" s="5" t="str">
        <f t="shared" si="705"/>
        <v>alarma</v>
      </c>
      <c r="J9040" s="5">
        <f t="shared" si="706"/>
        <v>0</v>
      </c>
      <c r="K9040" s="5">
        <f t="shared" si="707"/>
        <v>1</v>
      </c>
      <c r="L9040" s="5">
        <f t="shared" si="708"/>
        <v>1</v>
      </c>
      <c r="N9040" s="8">
        <f>VLOOKUP(C9040,'data indicadores nacional'!$A$2:$J$24,10,FALSE)</f>
        <v>12</v>
      </c>
      <c r="O9040" t="str">
        <f t="shared" si="709"/>
        <v>alarma</v>
      </c>
    </row>
    <row r="9041" spans="1:15">
      <c r="A9041" t="s">
        <v>125</v>
      </c>
      <c r="B9041" t="s">
        <v>1022</v>
      </c>
      <c r="C9041" t="s">
        <v>105</v>
      </c>
      <c r="F9041" s="8">
        <v>4.9154541879669678</v>
      </c>
      <c r="G9041" t="str">
        <f>VLOOKUP(C9041,'data indicadores nacional'!$A$2:$G$24,7,FALSE)</f>
        <v>abajo</v>
      </c>
      <c r="H9041" s="9">
        <f>VLOOKUP(C9041,'data indicadores nacional'!$A$2:$F$24,6,FALSE)</f>
        <v>1.2536970118415909</v>
      </c>
      <c r="I9041" s="5" t="str">
        <f t="shared" si="705"/>
        <v>alarma</v>
      </c>
      <c r="J9041" s="5">
        <f t="shared" si="706"/>
        <v>0</v>
      </c>
      <c r="K9041" s="5">
        <f t="shared" si="707"/>
        <v>1</v>
      </c>
      <c r="L9041" s="5">
        <f t="shared" si="708"/>
        <v>1</v>
      </c>
      <c r="N9041" s="8">
        <f>VLOOKUP(C9041,'data indicadores nacional'!$A$2:$J$24,10,FALSE)</f>
        <v>4.0773685948219525</v>
      </c>
      <c r="O9041" t="str">
        <f t="shared" si="709"/>
        <v>alarma</v>
      </c>
    </row>
    <row r="9042" spans="1:15">
      <c r="A9042" t="s">
        <v>125</v>
      </c>
      <c r="B9042" t="s">
        <v>1023</v>
      </c>
      <c r="C9042" t="s">
        <v>89</v>
      </c>
      <c r="E9042" s="8">
        <v>100</v>
      </c>
      <c r="F9042" s="8">
        <v>100</v>
      </c>
      <c r="G9042" t="str">
        <f>VLOOKUP(C9042,'data indicadores nacional'!$A$2:$G$24,7,FALSE)</f>
        <v>arriba</v>
      </c>
      <c r="H9042" s="9">
        <f>VLOOKUP(C9042,'data indicadores nacional'!$A$2:$F$24,6,FALSE)</f>
        <v>2.7490434366534529</v>
      </c>
      <c r="I9042" s="5" t="str">
        <f t="shared" si="705"/>
        <v xml:space="preserve"> </v>
      </c>
      <c r="J9042" s="5">
        <f t="shared" si="706"/>
        <v>1</v>
      </c>
      <c r="K9042" s="5">
        <f t="shared" si="707"/>
        <v>0</v>
      </c>
      <c r="L9042" s="5">
        <f t="shared" si="708"/>
        <v>1</v>
      </c>
      <c r="N9042" s="8">
        <f>VLOOKUP(C9042,'data indicadores nacional'!$A$2:$J$24,10,FALSE)</f>
        <v>95</v>
      </c>
      <c r="O9042" t="str">
        <f t="shared" si="709"/>
        <v xml:space="preserve"> </v>
      </c>
    </row>
    <row r="9043" spans="1:15">
      <c r="A9043" t="s">
        <v>125</v>
      </c>
      <c r="B9043" t="s">
        <v>1023</v>
      </c>
      <c r="C9043" t="s">
        <v>91</v>
      </c>
      <c r="E9043" s="8">
        <v>100</v>
      </c>
      <c r="F9043" s="8">
        <v>50</v>
      </c>
      <c r="G9043" t="str">
        <f>VLOOKUP(C9043,'data indicadores nacional'!$A$2:$G$24,7,FALSE)</f>
        <v>arriba</v>
      </c>
      <c r="H9043" s="9">
        <f>VLOOKUP(C9043,'data indicadores nacional'!$A$2:$F$24,6,FALSE)</f>
        <v>0.72595219758941765</v>
      </c>
      <c r="I9043" s="5" t="str">
        <f t="shared" si="705"/>
        <v>alarma</v>
      </c>
      <c r="J9043" s="5">
        <f t="shared" si="706"/>
        <v>1</v>
      </c>
      <c r="K9043" s="5">
        <f t="shared" si="707"/>
        <v>0</v>
      </c>
      <c r="L9043" s="5">
        <f t="shared" si="708"/>
        <v>1</v>
      </c>
      <c r="N9043" s="8" t="str">
        <f>VLOOKUP(C9043,'data indicadores nacional'!$A$2:$J$24,10,FALSE)</f>
        <v>-</v>
      </c>
      <c r="O9043" t="str">
        <f t="shared" si="709"/>
        <v xml:space="preserve"> </v>
      </c>
    </row>
    <row r="9044" spans="1:15">
      <c r="A9044" t="s">
        <v>125</v>
      </c>
      <c r="B9044" t="s">
        <v>1023</v>
      </c>
      <c r="C9044" t="s">
        <v>94</v>
      </c>
      <c r="E9044" s="8">
        <v>6</v>
      </c>
      <c r="F9044" s="8">
        <v>7</v>
      </c>
      <c r="G9044" t="str">
        <f>VLOOKUP(C9044,'data indicadores nacional'!$A$2:$G$24,7,FALSE)</f>
        <v>arriba</v>
      </c>
      <c r="H9044" s="9">
        <f>VLOOKUP(C9044,'data indicadores nacional'!$A$2:$F$24,6,FALSE)</f>
        <v>0.23219145011705353</v>
      </c>
      <c r="I9044" s="5" t="str">
        <f t="shared" si="705"/>
        <v xml:space="preserve"> </v>
      </c>
      <c r="J9044" s="5">
        <f t="shared" si="706"/>
        <v>1</v>
      </c>
      <c r="K9044" s="5">
        <f t="shared" si="707"/>
        <v>0</v>
      </c>
      <c r="L9044" s="5">
        <f t="shared" si="708"/>
        <v>1</v>
      </c>
      <c r="N9044" s="8" t="str">
        <f>VLOOKUP(C9044,'data indicadores nacional'!$A$2:$J$24,10,FALSE)</f>
        <v>-</v>
      </c>
      <c r="O9044" t="str">
        <f t="shared" si="709"/>
        <v xml:space="preserve"> </v>
      </c>
    </row>
    <row r="9045" spans="1:15">
      <c r="A9045" t="s">
        <v>125</v>
      </c>
      <c r="B9045" t="s">
        <v>1023</v>
      </c>
      <c r="C9045" t="s">
        <v>95</v>
      </c>
      <c r="E9045" s="8">
        <v>33.333333333333329</v>
      </c>
      <c r="G9045" t="str">
        <f>VLOOKUP(C9045,'data indicadores nacional'!$A$2:$G$24,7,FALSE)</f>
        <v>abajo</v>
      </c>
      <c r="H9045" s="9">
        <f>VLOOKUP(C9045,'data indicadores nacional'!$A$2:$F$24,6,FALSE)</f>
        <v>1.7199886991149187</v>
      </c>
      <c r="I9045" s="5" t="str">
        <f t="shared" si="705"/>
        <v xml:space="preserve"> </v>
      </c>
      <c r="J9045" s="5">
        <f t="shared" si="706"/>
        <v>0</v>
      </c>
      <c r="K9045" s="5">
        <f t="shared" si="707"/>
        <v>0</v>
      </c>
      <c r="L9045" s="5">
        <f t="shared" si="708"/>
        <v>0</v>
      </c>
      <c r="N9045" s="8">
        <f>VLOOKUP(C9045,'data indicadores nacional'!$A$2:$J$24,10,FALSE)</f>
        <v>15</v>
      </c>
      <c r="O9045" t="str">
        <f t="shared" si="709"/>
        <v xml:space="preserve"> </v>
      </c>
    </row>
    <row r="9046" spans="1:15">
      <c r="A9046" t="s">
        <v>125</v>
      </c>
      <c r="B9046" t="s">
        <v>1023</v>
      </c>
      <c r="C9046" t="s">
        <v>98</v>
      </c>
      <c r="E9046" s="8">
        <v>10.309278350515465</v>
      </c>
      <c r="G9046" t="str">
        <f>VLOOKUP(C9046,'data indicadores nacional'!$A$2:$G$24,7,FALSE)</f>
        <v>abajo</v>
      </c>
      <c r="H9046" s="9">
        <f>VLOOKUP(C9046,'data indicadores nacional'!$A$2:$F$24,6,FALSE)</f>
        <v>3.4897517565506893</v>
      </c>
      <c r="I9046" s="5" t="str">
        <f t="shared" si="705"/>
        <v xml:space="preserve"> </v>
      </c>
      <c r="J9046" s="5">
        <f t="shared" si="706"/>
        <v>0</v>
      </c>
      <c r="K9046" s="5">
        <f t="shared" si="707"/>
        <v>0</v>
      </c>
      <c r="L9046" s="5">
        <f t="shared" si="708"/>
        <v>0</v>
      </c>
      <c r="N9046" s="8">
        <f>VLOOKUP(C9046,'data indicadores nacional'!$A$2:$J$24,10,FALSE)</f>
        <v>61</v>
      </c>
      <c r="O9046" t="str">
        <f t="shared" si="709"/>
        <v xml:space="preserve"> </v>
      </c>
    </row>
    <row r="9047" spans="1:15">
      <c r="A9047" t="s">
        <v>125</v>
      </c>
      <c r="B9047" t="s">
        <v>1023</v>
      </c>
      <c r="C9047" t="s">
        <v>99</v>
      </c>
      <c r="E9047" s="8">
        <v>21.052631578947366</v>
      </c>
      <c r="G9047" t="str">
        <f>VLOOKUP(C9047,'data indicadores nacional'!$A$2:$G$24,7,FALSE)</f>
        <v>abajo</v>
      </c>
      <c r="H9047" s="9">
        <f>VLOOKUP(C9047,'data indicadores nacional'!$A$2:$F$24,6,FALSE)</f>
        <v>7.5200278194544445</v>
      </c>
      <c r="I9047" s="5" t="str">
        <f t="shared" si="705"/>
        <v xml:space="preserve"> </v>
      </c>
      <c r="J9047" s="5">
        <f t="shared" si="706"/>
        <v>0</v>
      </c>
      <c r="K9047" s="5">
        <f t="shared" si="707"/>
        <v>0</v>
      </c>
      <c r="L9047" s="5">
        <f t="shared" si="708"/>
        <v>0</v>
      </c>
      <c r="N9047" s="8">
        <f>VLOOKUP(C9047,'data indicadores nacional'!$A$2:$J$24,10,FALSE)</f>
        <v>61</v>
      </c>
      <c r="O9047" t="str">
        <f t="shared" si="709"/>
        <v xml:space="preserve"> </v>
      </c>
    </row>
    <row r="9048" spans="1:15">
      <c r="A9048" t="s">
        <v>125</v>
      </c>
      <c r="B9048" t="s">
        <v>1024</v>
      </c>
      <c r="C9048" t="s">
        <v>88</v>
      </c>
      <c r="D9048" s="8">
        <v>11.111111111111111</v>
      </c>
      <c r="F9048" s="8">
        <v>22.222222222222221</v>
      </c>
      <c r="G9048" t="str">
        <f>VLOOKUP(C9048,'data indicadores nacional'!$A$2:$G$24,7,FALSE)</f>
        <v>abajo</v>
      </c>
      <c r="H9048" s="9">
        <f>VLOOKUP(C9048,'data indicadores nacional'!$A$2:$F$24,6,FALSE)</f>
        <v>0.25026441121950321</v>
      </c>
      <c r="I9048" s="5" t="str">
        <f t="shared" si="705"/>
        <v>alarma</v>
      </c>
      <c r="J9048" s="5">
        <f t="shared" si="706"/>
        <v>0</v>
      </c>
      <c r="K9048" s="5">
        <f t="shared" si="707"/>
        <v>1</v>
      </c>
      <c r="L9048" s="5">
        <f t="shared" si="708"/>
        <v>1</v>
      </c>
      <c r="N9048" s="8">
        <f>VLOOKUP(C9048,'data indicadores nacional'!$A$2:$J$24,10,FALSE)</f>
        <v>10</v>
      </c>
      <c r="O9048" t="str">
        <f t="shared" si="709"/>
        <v>alarma</v>
      </c>
    </row>
    <row r="9049" spans="1:15">
      <c r="A9049" t="s">
        <v>125</v>
      </c>
      <c r="B9049" t="s">
        <v>1024</v>
      </c>
      <c r="C9049" t="s">
        <v>89</v>
      </c>
      <c r="D9049" s="8">
        <v>90.909090909090907</v>
      </c>
      <c r="E9049" s="8">
        <v>60</v>
      </c>
      <c r="F9049" s="8">
        <v>80</v>
      </c>
      <c r="G9049" t="str">
        <f>VLOOKUP(C9049,'data indicadores nacional'!$A$2:$G$24,7,FALSE)</f>
        <v>arriba</v>
      </c>
      <c r="H9049" s="9">
        <f>VLOOKUP(C9049,'data indicadores nacional'!$A$2:$F$24,6,FALSE)</f>
        <v>2.7490434366534529</v>
      </c>
      <c r="I9049" s="5" t="str">
        <f t="shared" si="705"/>
        <v xml:space="preserve"> </v>
      </c>
      <c r="J9049" s="5">
        <f t="shared" si="706"/>
        <v>0</v>
      </c>
      <c r="K9049" s="5">
        <f t="shared" si="707"/>
        <v>1</v>
      </c>
      <c r="L9049" s="5">
        <f t="shared" si="708"/>
        <v>1</v>
      </c>
      <c r="N9049" s="8">
        <f>VLOOKUP(C9049,'data indicadores nacional'!$A$2:$J$24,10,FALSE)</f>
        <v>95</v>
      </c>
      <c r="O9049" t="str">
        <f t="shared" si="709"/>
        <v>alarma</v>
      </c>
    </row>
    <row r="9050" spans="1:15">
      <c r="A9050" t="s">
        <v>125</v>
      </c>
      <c r="B9050" t="s">
        <v>1024</v>
      </c>
      <c r="C9050" t="s">
        <v>91</v>
      </c>
      <c r="D9050" s="8">
        <v>72.727272727272734</v>
      </c>
      <c r="E9050" s="8">
        <v>16.666666666666664</v>
      </c>
      <c r="F9050" s="8">
        <v>80</v>
      </c>
      <c r="G9050" t="str">
        <f>VLOOKUP(C9050,'data indicadores nacional'!$A$2:$G$24,7,FALSE)</f>
        <v>arriba</v>
      </c>
      <c r="H9050" s="9">
        <f>VLOOKUP(C9050,'data indicadores nacional'!$A$2:$F$24,6,FALSE)</f>
        <v>0.72595219758941765</v>
      </c>
      <c r="I9050" s="5" t="str">
        <f t="shared" si="705"/>
        <v xml:space="preserve"> </v>
      </c>
      <c r="J9050" s="5">
        <f t="shared" si="706"/>
        <v>1</v>
      </c>
      <c r="K9050" s="5">
        <f t="shared" si="707"/>
        <v>0</v>
      </c>
      <c r="L9050" s="5">
        <f t="shared" si="708"/>
        <v>1</v>
      </c>
      <c r="N9050" s="8" t="str">
        <f>VLOOKUP(C9050,'data indicadores nacional'!$A$2:$J$24,10,FALSE)</f>
        <v>-</v>
      </c>
      <c r="O9050" t="str">
        <f t="shared" si="709"/>
        <v xml:space="preserve"> </v>
      </c>
    </row>
    <row r="9051" spans="1:15">
      <c r="A9051" t="s">
        <v>125</v>
      </c>
      <c r="B9051" t="s">
        <v>1024</v>
      </c>
      <c r="C9051" t="s">
        <v>94</v>
      </c>
      <c r="D9051" s="8">
        <v>5.7272727272727275</v>
      </c>
      <c r="E9051" s="8">
        <v>3.3333333333333335</v>
      </c>
      <c r="F9051" s="8">
        <v>4.5999999999999996</v>
      </c>
      <c r="G9051" t="str">
        <f>VLOOKUP(C9051,'data indicadores nacional'!$A$2:$G$24,7,FALSE)</f>
        <v>arriba</v>
      </c>
      <c r="H9051" s="9">
        <f>VLOOKUP(C9051,'data indicadores nacional'!$A$2:$F$24,6,FALSE)</f>
        <v>0.23219145011705353</v>
      </c>
      <c r="I9051" s="5" t="str">
        <f t="shared" si="705"/>
        <v xml:space="preserve"> </v>
      </c>
      <c r="J9051" s="5">
        <f t="shared" si="706"/>
        <v>0</v>
      </c>
      <c r="K9051" s="5">
        <f t="shared" si="707"/>
        <v>1</v>
      </c>
      <c r="L9051" s="5">
        <f t="shared" si="708"/>
        <v>1</v>
      </c>
      <c r="N9051" s="8" t="str">
        <f>VLOOKUP(C9051,'data indicadores nacional'!$A$2:$J$24,10,FALSE)</f>
        <v>-</v>
      </c>
      <c r="O9051" t="str">
        <f t="shared" si="709"/>
        <v xml:space="preserve"> </v>
      </c>
    </row>
    <row r="9052" spans="1:15">
      <c r="A9052" t="s">
        <v>125</v>
      </c>
      <c r="B9052" t="s">
        <v>1024</v>
      </c>
      <c r="C9052" t="s">
        <v>95</v>
      </c>
      <c r="E9052" s="8">
        <v>16.666666666666664</v>
      </c>
      <c r="G9052" t="str">
        <f>VLOOKUP(C9052,'data indicadores nacional'!$A$2:$G$24,7,FALSE)</f>
        <v>abajo</v>
      </c>
      <c r="H9052" s="9">
        <f>VLOOKUP(C9052,'data indicadores nacional'!$A$2:$F$24,6,FALSE)</f>
        <v>1.7199886991149187</v>
      </c>
      <c r="I9052" s="5" t="str">
        <f t="shared" si="705"/>
        <v xml:space="preserve"> </v>
      </c>
      <c r="J9052" s="5">
        <f t="shared" si="706"/>
        <v>0</v>
      </c>
      <c r="K9052" s="5">
        <f t="shared" si="707"/>
        <v>0</v>
      </c>
      <c r="L9052" s="5">
        <f t="shared" si="708"/>
        <v>0</v>
      </c>
      <c r="N9052" s="8">
        <f>VLOOKUP(C9052,'data indicadores nacional'!$A$2:$J$24,10,FALSE)</f>
        <v>15</v>
      </c>
      <c r="O9052" t="str">
        <f t="shared" si="709"/>
        <v xml:space="preserve"> </v>
      </c>
    </row>
    <row r="9053" spans="1:15">
      <c r="A9053" t="s">
        <v>125</v>
      </c>
      <c r="B9053" t="s">
        <v>1024</v>
      </c>
      <c r="C9053" t="s">
        <v>98</v>
      </c>
      <c r="D9053" s="8">
        <v>4.1580041580041582</v>
      </c>
      <c r="E9053" s="8">
        <v>3.1948881789137378</v>
      </c>
      <c r="F9053" s="8">
        <v>3.1948881789137378</v>
      </c>
      <c r="G9053" t="str">
        <f>VLOOKUP(C9053,'data indicadores nacional'!$A$2:$G$24,7,FALSE)</f>
        <v>abajo</v>
      </c>
      <c r="H9053" s="9">
        <f>VLOOKUP(C9053,'data indicadores nacional'!$A$2:$F$24,6,FALSE)</f>
        <v>3.4897517565506893</v>
      </c>
      <c r="I9053" s="5" t="str">
        <f t="shared" si="705"/>
        <v xml:space="preserve"> </v>
      </c>
      <c r="J9053" s="5">
        <f t="shared" si="706"/>
        <v>1</v>
      </c>
      <c r="K9053" s="5">
        <f t="shared" si="707"/>
        <v>0</v>
      </c>
      <c r="L9053" s="5">
        <f t="shared" si="708"/>
        <v>1</v>
      </c>
      <c r="N9053" s="8">
        <f>VLOOKUP(C9053,'data indicadores nacional'!$A$2:$J$24,10,FALSE)</f>
        <v>61</v>
      </c>
      <c r="O9053" t="str">
        <f t="shared" si="709"/>
        <v xml:space="preserve"> </v>
      </c>
    </row>
    <row r="9054" spans="1:15">
      <c r="A9054" t="s">
        <v>125</v>
      </c>
      <c r="B9054" t="s">
        <v>1024</v>
      </c>
      <c r="C9054" t="s">
        <v>99</v>
      </c>
      <c r="D9054" s="8">
        <v>8.8105726872246706</v>
      </c>
      <c r="E9054" s="8">
        <v>6.7114093959731544</v>
      </c>
      <c r="F9054" s="8">
        <v>6.666666666666667</v>
      </c>
      <c r="G9054" t="str">
        <f>VLOOKUP(C9054,'data indicadores nacional'!$A$2:$G$24,7,FALSE)</f>
        <v>abajo</v>
      </c>
      <c r="H9054" s="9">
        <f>VLOOKUP(C9054,'data indicadores nacional'!$A$2:$F$24,6,FALSE)</f>
        <v>7.5200278194544445</v>
      </c>
      <c r="I9054" s="5" t="str">
        <f t="shared" si="705"/>
        <v xml:space="preserve"> </v>
      </c>
      <c r="J9054" s="5">
        <f t="shared" si="706"/>
        <v>1</v>
      </c>
      <c r="K9054" s="5">
        <f t="shared" si="707"/>
        <v>0</v>
      </c>
      <c r="L9054" s="5">
        <f t="shared" si="708"/>
        <v>1</v>
      </c>
      <c r="N9054" s="8">
        <f>VLOOKUP(C9054,'data indicadores nacional'!$A$2:$J$24,10,FALSE)</f>
        <v>61</v>
      </c>
      <c r="O9054" t="str">
        <f t="shared" si="709"/>
        <v xml:space="preserve"> </v>
      </c>
    </row>
    <row r="9055" spans="1:15">
      <c r="A9055" t="s">
        <v>125</v>
      </c>
      <c r="B9055" t="s">
        <v>1024</v>
      </c>
      <c r="C9055" t="s">
        <v>100</v>
      </c>
      <c r="F9055" s="8">
        <v>100</v>
      </c>
      <c r="G9055" t="str">
        <f>VLOOKUP(C9055,'data indicadores nacional'!$A$2:$G$24,7,FALSE)</f>
        <v>abajo</v>
      </c>
      <c r="H9055" s="9">
        <f>VLOOKUP(C9055,'data indicadores nacional'!$A$2:$F$24,6,FALSE)</f>
        <v>1.7895311097465236</v>
      </c>
      <c r="I9055" s="5" t="str">
        <f t="shared" si="705"/>
        <v>alarma</v>
      </c>
      <c r="J9055" s="5">
        <f t="shared" si="706"/>
        <v>0</v>
      </c>
      <c r="K9055" s="5">
        <f t="shared" si="707"/>
        <v>1</v>
      </c>
      <c r="L9055" s="5">
        <f t="shared" si="708"/>
        <v>1</v>
      </c>
      <c r="N9055" s="8">
        <f>VLOOKUP(C9055,'data indicadores nacional'!$A$2:$J$24,10,FALSE)</f>
        <v>15</v>
      </c>
      <c r="O9055" t="str">
        <f t="shared" si="709"/>
        <v>alarma</v>
      </c>
    </row>
    <row r="9056" spans="1:15">
      <c r="A9056" t="s">
        <v>125</v>
      </c>
      <c r="B9056" t="s">
        <v>1025</v>
      </c>
      <c r="C9056" t="s">
        <v>88</v>
      </c>
      <c r="D9056" s="8">
        <v>1.2658227848101267</v>
      </c>
      <c r="E9056" s="8">
        <v>4.8543689320388346</v>
      </c>
      <c r="F9056" s="8">
        <v>1.3698630136986301</v>
      </c>
      <c r="G9056" t="str">
        <f>VLOOKUP(C9056,'data indicadores nacional'!$A$2:$G$24,7,FALSE)</f>
        <v>abajo</v>
      </c>
      <c r="H9056" s="9">
        <f>VLOOKUP(C9056,'data indicadores nacional'!$A$2:$F$24,6,FALSE)</f>
        <v>0.25026441121950321</v>
      </c>
      <c r="I9056" s="5" t="str">
        <f t="shared" si="705"/>
        <v xml:space="preserve"> </v>
      </c>
      <c r="J9056" s="5">
        <f t="shared" si="706"/>
        <v>0</v>
      </c>
      <c r="K9056" s="5">
        <f t="shared" si="707"/>
        <v>1</v>
      </c>
      <c r="L9056" s="5">
        <f t="shared" si="708"/>
        <v>1</v>
      </c>
      <c r="N9056" s="8">
        <f>VLOOKUP(C9056,'data indicadores nacional'!$A$2:$J$24,10,FALSE)</f>
        <v>10</v>
      </c>
      <c r="O9056" t="str">
        <f t="shared" si="709"/>
        <v xml:space="preserve"> </v>
      </c>
    </row>
    <row r="9057" spans="1:15">
      <c r="A9057" t="s">
        <v>125</v>
      </c>
      <c r="B9057" t="s">
        <v>1025</v>
      </c>
      <c r="C9057" t="s">
        <v>89</v>
      </c>
      <c r="D9057" s="8">
        <v>85.303514376996802</v>
      </c>
      <c r="E9057" s="8">
        <v>75</v>
      </c>
      <c r="F9057" s="8">
        <v>75.324675324675326</v>
      </c>
      <c r="G9057" t="str">
        <f>VLOOKUP(C9057,'data indicadores nacional'!$A$2:$G$24,7,FALSE)</f>
        <v>arriba</v>
      </c>
      <c r="H9057" s="9">
        <f>VLOOKUP(C9057,'data indicadores nacional'!$A$2:$F$24,6,FALSE)</f>
        <v>2.7490434366534529</v>
      </c>
      <c r="I9057" s="5" t="str">
        <f t="shared" si="705"/>
        <v xml:space="preserve"> </v>
      </c>
      <c r="J9057" s="5">
        <f t="shared" si="706"/>
        <v>0</v>
      </c>
      <c r="K9057" s="5">
        <f t="shared" si="707"/>
        <v>1</v>
      </c>
      <c r="L9057" s="5">
        <f t="shared" si="708"/>
        <v>1</v>
      </c>
      <c r="N9057" s="8">
        <f>VLOOKUP(C9057,'data indicadores nacional'!$A$2:$J$24,10,FALSE)</f>
        <v>95</v>
      </c>
      <c r="O9057" t="str">
        <f t="shared" si="709"/>
        <v>alarma</v>
      </c>
    </row>
    <row r="9058" spans="1:15">
      <c r="A9058" t="s">
        <v>125</v>
      </c>
      <c r="B9058" t="s">
        <v>1025</v>
      </c>
      <c r="C9058" t="s">
        <v>90</v>
      </c>
      <c r="D9058" s="8">
        <v>50</v>
      </c>
      <c r="G9058" t="str">
        <f>VLOOKUP(C9058,'data indicadores nacional'!$A$2:$G$24,7,FALSE)</f>
        <v>abajo</v>
      </c>
      <c r="H9058" s="9">
        <f>VLOOKUP(C9058,'data indicadores nacional'!$A$2:$F$24,6,FALSE)</f>
        <v>2.2832114202799096</v>
      </c>
      <c r="I9058" s="5" t="str">
        <f t="shared" si="705"/>
        <v xml:space="preserve"> </v>
      </c>
      <c r="J9058" s="5">
        <f t="shared" si="706"/>
        <v>1</v>
      </c>
      <c r="K9058" s="5">
        <f t="shared" si="707"/>
        <v>0</v>
      </c>
      <c r="L9058" s="5">
        <f t="shared" si="708"/>
        <v>1</v>
      </c>
      <c r="N9058" s="8" t="str">
        <f>VLOOKUP(C9058,'data indicadores nacional'!$A$2:$J$24,10,FALSE)</f>
        <v>-</v>
      </c>
      <c r="O9058" t="str">
        <f t="shared" si="709"/>
        <v xml:space="preserve"> </v>
      </c>
    </row>
    <row r="9059" spans="1:15">
      <c r="A9059" t="s">
        <v>125</v>
      </c>
      <c r="B9059" t="s">
        <v>1025</v>
      </c>
      <c r="C9059" t="s">
        <v>91</v>
      </c>
      <c r="D9059" s="8">
        <v>97.859327217125383</v>
      </c>
      <c r="E9059" s="8">
        <v>94.230769230769226</v>
      </c>
      <c r="F9059" s="8">
        <v>100</v>
      </c>
      <c r="G9059" t="str">
        <f>VLOOKUP(C9059,'data indicadores nacional'!$A$2:$G$24,7,FALSE)</f>
        <v>arriba</v>
      </c>
      <c r="H9059" s="9">
        <f>VLOOKUP(C9059,'data indicadores nacional'!$A$2:$F$24,6,FALSE)</f>
        <v>0.72595219758941765</v>
      </c>
      <c r="I9059" s="5" t="str">
        <f t="shared" si="705"/>
        <v xml:space="preserve"> </v>
      </c>
      <c r="J9059" s="5">
        <f t="shared" si="706"/>
        <v>1</v>
      </c>
      <c r="K9059" s="5">
        <f t="shared" si="707"/>
        <v>0</v>
      </c>
      <c r="L9059" s="5">
        <f t="shared" si="708"/>
        <v>1</v>
      </c>
      <c r="N9059" s="8" t="str">
        <f>VLOOKUP(C9059,'data indicadores nacional'!$A$2:$J$24,10,FALSE)</f>
        <v>-</v>
      </c>
      <c r="O9059" t="str">
        <f t="shared" si="709"/>
        <v xml:space="preserve"> </v>
      </c>
    </row>
    <row r="9060" spans="1:15">
      <c r="A9060" t="s">
        <v>125</v>
      </c>
      <c r="B9060" t="s">
        <v>1025</v>
      </c>
      <c r="C9060" t="s">
        <v>94</v>
      </c>
      <c r="D9060" s="8">
        <v>5.5351681957186543</v>
      </c>
      <c r="E9060" s="8">
        <v>4.8365384615384617</v>
      </c>
      <c r="F9060" s="8">
        <v>4.779220779220779</v>
      </c>
      <c r="G9060" t="str">
        <f>VLOOKUP(C9060,'data indicadores nacional'!$A$2:$G$24,7,FALSE)</f>
        <v>arriba</v>
      </c>
      <c r="H9060" s="9">
        <f>VLOOKUP(C9060,'data indicadores nacional'!$A$2:$F$24,6,FALSE)</f>
        <v>0.23219145011705353</v>
      </c>
      <c r="I9060" s="5" t="str">
        <f t="shared" si="705"/>
        <v>alarma</v>
      </c>
      <c r="J9060" s="5">
        <f t="shared" si="706"/>
        <v>0</v>
      </c>
      <c r="K9060" s="5">
        <f t="shared" si="707"/>
        <v>1</v>
      </c>
      <c r="L9060" s="5">
        <f t="shared" si="708"/>
        <v>1</v>
      </c>
      <c r="N9060" s="8" t="str">
        <f>VLOOKUP(C9060,'data indicadores nacional'!$A$2:$J$24,10,FALSE)</f>
        <v>-</v>
      </c>
      <c r="O9060" t="str">
        <f t="shared" si="709"/>
        <v xml:space="preserve"> </v>
      </c>
    </row>
    <row r="9061" spans="1:15">
      <c r="A9061" t="s">
        <v>125</v>
      </c>
      <c r="B9061" t="s">
        <v>1025</v>
      </c>
      <c r="C9061" t="s">
        <v>95</v>
      </c>
      <c r="D9061" s="8">
        <v>13.149847094801222</v>
      </c>
      <c r="E9061" s="8">
        <v>3.8461538461538463</v>
      </c>
      <c r="F9061" s="8">
        <v>3.8961038961038961</v>
      </c>
      <c r="G9061" t="str">
        <f>VLOOKUP(C9061,'data indicadores nacional'!$A$2:$G$24,7,FALSE)</f>
        <v>abajo</v>
      </c>
      <c r="H9061" s="9">
        <f>VLOOKUP(C9061,'data indicadores nacional'!$A$2:$F$24,6,FALSE)</f>
        <v>1.7199886991149187</v>
      </c>
      <c r="I9061" s="5" t="str">
        <f t="shared" si="705"/>
        <v>alarma</v>
      </c>
      <c r="J9061" s="5">
        <f t="shared" si="706"/>
        <v>1</v>
      </c>
      <c r="K9061" s="5">
        <f t="shared" si="707"/>
        <v>0</v>
      </c>
      <c r="L9061" s="5">
        <f t="shared" si="708"/>
        <v>1</v>
      </c>
      <c r="N9061" s="8">
        <f>VLOOKUP(C9061,'data indicadores nacional'!$A$2:$J$24,10,FALSE)</f>
        <v>15</v>
      </c>
      <c r="O9061" t="str">
        <f t="shared" si="709"/>
        <v xml:space="preserve"> </v>
      </c>
    </row>
    <row r="9062" spans="1:15">
      <c r="A9062" t="s">
        <v>125</v>
      </c>
      <c r="B9062" t="s">
        <v>1025</v>
      </c>
      <c r="C9062" t="s">
        <v>97</v>
      </c>
      <c r="D9062" s="8">
        <v>0.27056277056277056</v>
      </c>
      <c r="G9062" t="str">
        <f>VLOOKUP(C9062,'data indicadores nacional'!$A$2:$G$24,7,FALSE)</f>
        <v>abajo</v>
      </c>
      <c r="H9062" s="9">
        <f>VLOOKUP(C9062,'data indicadores nacional'!$A$2:$F$24,6,FALSE)</f>
        <v>0.35698528124504503</v>
      </c>
      <c r="I9062" s="5" t="str">
        <f t="shared" si="705"/>
        <v xml:space="preserve"> </v>
      </c>
      <c r="J9062" s="5">
        <f t="shared" si="706"/>
        <v>1</v>
      </c>
      <c r="K9062" s="5">
        <f t="shared" si="707"/>
        <v>0</v>
      </c>
      <c r="L9062" s="5">
        <f t="shared" si="708"/>
        <v>1</v>
      </c>
      <c r="N9062" s="8">
        <f>VLOOKUP(C9062,'data indicadores nacional'!$A$2:$J$24,10,FALSE)</f>
        <v>61</v>
      </c>
      <c r="O9062" t="str">
        <f t="shared" si="709"/>
        <v xml:space="preserve"> </v>
      </c>
    </row>
    <row r="9063" spans="1:15">
      <c r="A9063" t="s">
        <v>125</v>
      </c>
      <c r="B9063" t="s">
        <v>1025</v>
      </c>
      <c r="C9063" t="s">
        <v>98</v>
      </c>
      <c r="D9063" s="8">
        <v>6.6380582003486657</v>
      </c>
      <c r="E9063" s="8">
        <v>1.6968762051677595</v>
      </c>
      <c r="F9063" s="8">
        <v>1.2977099236641221</v>
      </c>
      <c r="G9063" t="str">
        <f>VLOOKUP(C9063,'data indicadores nacional'!$A$2:$G$24,7,FALSE)</f>
        <v>abajo</v>
      </c>
      <c r="H9063" s="9">
        <f>VLOOKUP(C9063,'data indicadores nacional'!$A$2:$F$24,6,FALSE)</f>
        <v>3.4897517565506893</v>
      </c>
      <c r="I9063" s="5" t="str">
        <f t="shared" si="705"/>
        <v xml:space="preserve"> </v>
      </c>
      <c r="J9063" s="5">
        <f t="shared" si="706"/>
        <v>1</v>
      </c>
      <c r="K9063" s="5">
        <f t="shared" si="707"/>
        <v>0</v>
      </c>
      <c r="L9063" s="5">
        <f t="shared" si="708"/>
        <v>1</v>
      </c>
      <c r="N9063" s="8">
        <f>VLOOKUP(C9063,'data indicadores nacional'!$A$2:$J$24,10,FALSE)</f>
        <v>61</v>
      </c>
      <c r="O9063" t="str">
        <f t="shared" si="709"/>
        <v xml:space="preserve"> </v>
      </c>
    </row>
    <row r="9064" spans="1:15">
      <c r="A9064" t="s">
        <v>125</v>
      </c>
      <c r="B9064" t="s">
        <v>1025</v>
      </c>
      <c r="C9064" t="s">
        <v>99</v>
      </c>
      <c r="D9064" s="8">
        <v>12.895506514224939</v>
      </c>
      <c r="E9064" s="8">
        <v>3.2689450222882614</v>
      </c>
      <c r="F9064" s="8">
        <v>2.5103366804489076</v>
      </c>
      <c r="G9064" t="str">
        <f>VLOOKUP(C9064,'data indicadores nacional'!$A$2:$G$24,7,FALSE)</f>
        <v>abajo</v>
      </c>
      <c r="H9064" s="9">
        <f>VLOOKUP(C9064,'data indicadores nacional'!$A$2:$F$24,6,FALSE)</f>
        <v>7.5200278194544445</v>
      </c>
      <c r="I9064" s="5" t="str">
        <f t="shared" si="705"/>
        <v xml:space="preserve"> </v>
      </c>
      <c r="J9064" s="5">
        <f t="shared" si="706"/>
        <v>1</v>
      </c>
      <c r="K9064" s="5">
        <f t="shared" si="707"/>
        <v>0</v>
      </c>
      <c r="L9064" s="5">
        <f t="shared" si="708"/>
        <v>1</v>
      </c>
      <c r="N9064" s="8">
        <f>VLOOKUP(C9064,'data indicadores nacional'!$A$2:$J$24,10,FALSE)</f>
        <v>61</v>
      </c>
      <c r="O9064" t="str">
        <f t="shared" si="709"/>
        <v xml:space="preserve"> </v>
      </c>
    </row>
    <row r="9065" spans="1:15">
      <c r="A9065" t="s">
        <v>125</v>
      </c>
      <c r="B9065" t="s">
        <v>1025</v>
      </c>
      <c r="C9065" t="s">
        <v>100</v>
      </c>
      <c r="D9065" s="8">
        <v>24.464831804281346</v>
      </c>
      <c r="E9065" s="8">
        <v>48.07692307692308</v>
      </c>
      <c r="F9065" s="8">
        <v>12.987012987012989</v>
      </c>
      <c r="G9065" t="str">
        <f>VLOOKUP(C9065,'data indicadores nacional'!$A$2:$G$24,7,FALSE)</f>
        <v>abajo</v>
      </c>
      <c r="H9065" s="9">
        <f>VLOOKUP(C9065,'data indicadores nacional'!$A$2:$F$24,6,FALSE)</f>
        <v>1.7895311097465236</v>
      </c>
      <c r="I9065" s="5" t="str">
        <f t="shared" si="705"/>
        <v xml:space="preserve"> </v>
      </c>
      <c r="J9065" s="5">
        <f t="shared" si="706"/>
        <v>1</v>
      </c>
      <c r="K9065" s="5">
        <f t="shared" si="707"/>
        <v>0</v>
      </c>
      <c r="L9065" s="5">
        <f t="shared" si="708"/>
        <v>1</v>
      </c>
      <c r="N9065" s="8">
        <f>VLOOKUP(C9065,'data indicadores nacional'!$A$2:$J$24,10,FALSE)</f>
        <v>15</v>
      </c>
      <c r="O9065" t="str">
        <f t="shared" si="709"/>
        <v xml:space="preserve"> </v>
      </c>
    </row>
    <row r="9066" spans="1:15">
      <c r="A9066" t="s">
        <v>125</v>
      </c>
      <c r="B9066" t="s">
        <v>1025</v>
      </c>
      <c r="C9066" t="s">
        <v>101</v>
      </c>
      <c r="D9066" s="8">
        <v>18.348623853211009</v>
      </c>
      <c r="E9066" s="8">
        <v>28.846153846153847</v>
      </c>
      <c r="F9066" s="8">
        <v>12.987012987012989</v>
      </c>
      <c r="G9066" t="str">
        <f>VLOOKUP(C9066,'data indicadores nacional'!$A$2:$G$24,7,FALSE)</f>
        <v>abajo</v>
      </c>
      <c r="H9066" s="9">
        <f>VLOOKUP(C9066,'data indicadores nacional'!$A$2:$F$24,6,FALSE)</f>
        <v>1.3238688071947835</v>
      </c>
      <c r="I9066" s="5" t="str">
        <f t="shared" si="705"/>
        <v xml:space="preserve"> </v>
      </c>
      <c r="J9066" s="5">
        <f t="shared" si="706"/>
        <v>1</v>
      </c>
      <c r="K9066" s="5">
        <f t="shared" si="707"/>
        <v>0</v>
      </c>
      <c r="L9066" s="5">
        <f t="shared" si="708"/>
        <v>1</v>
      </c>
      <c r="N9066" s="8">
        <f>VLOOKUP(C9066,'data indicadores nacional'!$A$2:$J$24,10,FALSE)</f>
        <v>12</v>
      </c>
      <c r="O9066" t="str">
        <f t="shared" si="709"/>
        <v>alarma</v>
      </c>
    </row>
    <row r="9067" spans="1:15">
      <c r="A9067" t="s">
        <v>125</v>
      </c>
      <c r="B9067" t="s">
        <v>1025</v>
      </c>
      <c r="C9067" t="s">
        <v>104</v>
      </c>
      <c r="D9067" s="8">
        <v>18.018018018018019</v>
      </c>
      <c r="E9067" s="8">
        <v>9.6153846153846168</v>
      </c>
      <c r="F9067" s="8">
        <v>37.974683544303801</v>
      </c>
      <c r="G9067" t="str">
        <f>VLOOKUP(C9067,'data indicadores nacional'!$A$2:$G$24,7,FALSE)</f>
        <v>abajo</v>
      </c>
      <c r="H9067" s="9">
        <f>VLOOKUP(C9067,'data indicadores nacional'!$A$2:$F$24,6,FALSE)</f>
        <v>0.3966802220902198</v>
      </c>
      <c r="I9067" s="5" t="str">
        <f t="shared" si="705"/>
        <v>alarma</v>
      </c>
      <c r="J9067" s="5">
        <f t="shared" si="706"/>
        <v>0</v>
      </c>
      <c r="K9067" s="5">
        <f t="shared" si="707"/>
        <v>1</v>
      </c>
      <c r="L9067" s="5">
        <f t="shared" si="708"/>
        <v>1</v>
      </c>
      <c r="N9067" s="8">
        <f>VLOOKUP(C9067,'data indicadores nacional'!$A$2:$J$24,10,FALSE)</f>
        <v>12</v>
      </c>
      <c r="O9067" t="str">
        <f t="shared" si="709"/>
        <v>alarma</v>
      </c>
    </row>
    <row r="9068" spans="1:15">
      <c r="A9068" t="s">
        <v>125</v>
      </c>
      <c r="B9068" t="s">
        <v>1025</v>
      </c>
      <c r="C9068" t="s">
        <v>105</v>
      </c>
      <c r="D9068" s="8">
        <v>7.3078047354574682</v>
      </c>
      <c r="G9068" t="str">
        <f>VLOOKUP(C9068,'data indicadores nacional'!$A$2:$G$24,7,FALSE)</f>
        <v>abajo</v>
      </c>
      <c r="H9068" s="9">
        <f>VLOOKUP(C9068,'data indicadores nacional'!$A$2:$F$24,6,FALSE)</f>
        <v>1.2536970118415909</v>
      </c>
      <c r="I9068" s="5" t="str">
        <f t="shared" si="705"/>
        <v xml:space="preserve"> </v>
      </c>
      <c r="J9068" s="5">
        <f t="shared" si="706"/>
        <v>1</v>
      </c>
      <c r="K9068" s="5">
        <f t="shared" si="707"/>
        <v>0</v>
      </c>
      <c r="L9068" s="5">
        <f t="shared" si="708"/>
        <v>1</v>
      </c>
      <c r="N9068" s="8">
        <f>VLOOKUP(C9068,'data indicadores nacional'!$A$2:$J$24,10,FALSE)</f>
        <v>4.0773685948219525</v>
      </c>
      <c r="O9068" t="str">
        <f t="shared" si="709"/>
        <v xml:space="preserve"> </v>
      </c>
    </row>
    <row r="9069" spans="1:15">
      <c r="A9069" t="s">
        <v>125</v>
      </c>
      <c r="B9069" t="s">
        <v>1026</v>
      </c>
      <c r="C9069" t="s">
        <v>88</v>
      </c>
      <c r="D9069" s="8">
        <v>8.8235294117647065</v>
      </c>
      <c r="G9069" t="str">
        <f>VLOOKUP(C9069,'data indicadores nacional'!$A$2:$G$24,7,FALSE)</f>
        <v>abajo</v>
      </c>
      <c r="H9069" s="9">
        <f>VLOOKUP(C9069,'data indicadores nacional'!$A$2:$F$24,6,FALSE)</f>
        <v>0.25026441121950321</v>
      </c>
      <c r="I9069" s="5" t="str">
        <f t="shared" si="705"/>
        <v xml:space="preserve"> </v>
      </c>
      <c r="J9069" s="5">
        <f t="shared" si="706"/>
        <v>1</v>
      </c>
      <c r="K9069" s="5">
        <f t="shared" si="707"/>
        <v>0</v>
      </c>
      <c r="L9069" s="5">
        <f t="shared" si="708"/>
        <v>1</v>
      </c>
      <c r="N9069" s="8">
        <f>VLOOKUP(C9069,'data indicadores nacional'!$A$2:$J$24,10,FALSE)</f>
        <v>10</v>
      </c>
      <c r="O9069" t="str">
        <f t="shared" si="709"/>
        <v xml:space="preserve"> </v>
      </c>
    </row>
    <row r="9070" spans="1:15">
      <c r="A9070" t="s">
        <v>125</v>
      </c>
      <c r="B9070" t="s">
        <v>1026</v>
      </c>
      <c r="C9070" t="s">
        <v>89</v>
      </c>
      <c r="D9070" s="8">
        <v>86.111111111111114</v>
      </c>
      <c r="E9070" s="8">
        <v>83.333333333333343</v>
      </c>
      <c r="F9070" s="8">
        <v>84.615384615384613</v>
      </c>
      <c r="G9070" t="str">
        <f>VLOOKUP(C9070,'data indicadores nacional'!$A$2:$G$24,7,FALSE)</f>
        <v>arriba</v>
      </c>
      <c r="H9070" s="9">
        <f>VLOOKUP(C9070,'data indicadores nacional'!$A$2:$F$24,6,FALSE)</f>
        <v>2.7490434366534529</v>
      </c>
      <c r="I9070" s="5" t="str">
        <f t="shared" si="705"/>
        <v xml:space="preserve"> </v>
      </c>
      <c r="J9070" s="5">
        <f t="shared" si="706"/>
        <v>0</v>
      </c>
      <c r="K9070" s="5">
        <f t="shared" si="707"/>
        <v>1</v>
      </c>
      <c r="L9070" s="5">
        <f t="shared" si="708"/>
        <v>1</v>
      </c>
      <c r="N9070" s="8">
        <f>VLOOKUP(C9070,'data indicadores nacional'!$A$2:$J$24,10,FALSE)</f>
        <v>95</v>
      </c>
      <c r="O9070" t="str">
        <f t="shared" si="709"/>
        <v>alarma</v>
      </c>
    </row>
    <row r="9071" spans="1:15">
      <c r="A9071" t="s">
        <v>125</v>
      </c>
      <c r="B9071" t="s">
        <v>1026</v>
      </c>
      <c r="C9071" t="s">
        <v>91</v>
      </c>
      <c r="D9071" s="8">
        <v>94.594594594594597</v>
      </c>
      <c r="E9071" s="8">
        <v>100</v>
      </c>
      <c r="F9071" s="8">
        <v>85.714285714285708</v>
      </c>
      <c r="G9071" t="str">
        <f>VLOOKUP(C9071,'data indicadores nacional'!$A$2:$G$24,7,FALSE)</f>
        <v>arriba</v>
      </c>
      <c r="H9071" s="9">
        <f>VLOOKUP(C9071,'data indicadores nacional'!$A$2:$F$24,6,FALSE)</f>
        <v>0.72595219758941765</v>
      </c>
      <c r="I9071" s="5" t="str">
        <f t="shared" si="705"/>
        <v>alarma</v>
      </c>
      <c r="J9071" s="5">
        <f t="shared" si="706"/>
        <v>0</v>
      </c>
      <c r="K9071" s="5">
        <f t="shared" si="707"/>
        <v>1</v>
      </c>
      <c r="L9071" s="5">
        <f t="shared" si="708"/>
        <v>1</v>
      </c>
      <c r="N9071" s="8" t="str">
        <f>VLOOKUP(C9071,'data indicadores nacional'!$A$2:$J$24,10,FALSE)</f>
        <v>-</v>
      </c>
      <c r="O9071" t="str">
        <f t="shared" si="709"/>
        <v xml:space="preserve"> </v>
      </c>
    </row>
    <row r="9072" spans="1:15">
      <c r="A9072" t="s">
        <v>125</v>
      </c>
      <c r="B9072" t="s">
        <v>1026</v>
      </c>
      <c r="C9072" t="s">
        <v>94</v>
      </c>
      <c r="D9072" s="8">
        <v>5.7105263157894735</v>
      </c>
      <c r="E9072" s="8">
        <v>6.5</v>
      </c>
      <c r="F9072" s="8">
        <v>5.6428571428571432</v>
      </c>
      <c r="G9072" t="str">
        <f>VLOOKUP(C9072,'data indicadores nacional'!$A$2:$G$24,7,FALSE)</f>
        <v>arriba</v>
      </c>
      <c r="H9072" s="9">
        <f>VLOOKUP(C9072,'data indicadores nacional'!$A$2:$F$24,6,FALSE)</f>
        <v>0.23219145011705353</v>
      </c>
      <c r="I9072" s="5" t="str">
        <f t="shared" si="705"/>
        <v>alarma</v>
      </c>
      <c r="J9072" s="5">
        <f t="shared" si="706"/>
        <v>0</v>
      </c>
      <c r="K9072" s="5">
        <f t="shared" si="707"/>
        <v>1</v>
      </c>
      <c r="L9072" s="5">
        <f t="shared" si="708"/>
        <v>1</v>
      </c>
      <c r="N9072" s="8" t="str">
        <f>VLOOKUP(C9072,'data indicadores nacional'!$A$2:$J$24,10,FALSE)</f>
        <v>-</v>
      </c>
      <c r="O9072" t="str">
        <f t="shared" si="709"/>
        <v xml:space="preserve"> </v>
      </c>
    </row>
    <row r="9073" spans="1:15">
      <c r="A9073" t="s">
        <v>125</v>
      </c>
      <c r="B9073" t="s">
        <v>1026</v>
      </c>
      <c r="C9073" t="s">
        <v>95</v>
      </c>
      <c r="D9073" s="8">
        <v>10.526315789473683</v>
      </c>
      <c r="F9073" s="8">
        <v>14.285714285714285</v>
      </c>
      <c r="G9073" t="str">
        <f>VLOOKUP(C9073,'data indicadores nacional'!$A$2:$G$24,7,FALSE)</f>
        <v>abajo</v>
      </c>
      <c r="H9073" s="9">
        <f>VLOOKUP(C9073,'data indicadores nacional'!$A$2:$F$24,6,FALSE)</f>
        <v>1.7199886991149187</v>
      </c>
      <c r="I9073" s="5" t="str">
        <f t="shared" si="705"/>
        <v>alarma</v>
      </c>
      <c r="J9073" s="5">
        <f t="shared" si="706"/>
        <v>0</v>
      </c>
      <c r="K9073" s="5">
        <f t="shared" si="707"/>
        <v>1</v>
      </c>
      <c r="L9073" s="5">
        <f t="shared" si="708"/>
        <v>1</v>
      </c>
      <c r="N9073" s="8">
        <f>VLOOKUP(C9073,'data indicadores nacional'!$A$2:$J$24,10,FALSE)</f>
        <v>15</v>
      </c>
      <c r="O9073" t="str">
        <f t="shared" si="709"/>
        <v xml:space="preserve"> </v>
      </c>
    </row>
    <row r="9074" spans="1:15">
      <c r="A9074" t="s">
        <v>125</v>
      </c>
      <c r="B9074" t="s">
        <v>1026</v>
      </c>
      <c r="C9074" t="s">
        <v>98</v>
      </c>
      <c r="D9074" s="8">
        <v>14.018691588785046</v>
      </c>
      <c r="F9074" s="8">
        <v>4.1753653444676404</v>
      </c>
      <c r="G9074" t="str">
        <f>VLOOKUP(C9074,'data indicadores nacional'!$A$2:$G$24,7,FALSE)</f>
        <v>abajo</v>
      </c>
      <c r="H9074" s="9">
        <f>VLOOKUP(C9074,'data indicadores nacional'!$A$2:$F$24,6,FALSE)</f>
        <v>3.4897517565506893</v>
      </c>
      <c r="I9074" s="5" t="str">
        <f t="shared" si="705"/>
        <v>alarma</v>
      </c>
      <c r="J9074" s="5">
        <f t="shared" si="706"/>
        <v>1</v>
      </c>
      <c r="K9074" s="5">
        <f t="shared" si="707"/>
        <v>0</v>
      </c>
      <c r="L9074" s="5">
        <f t="shared" si="708"/>
        <v>1</v>
      </c>
      <c r="N9074" s="8">
        <f>VLOOKUP(C9074,'data indicadores nacional'!$A$2:$J$24,10,FALSE)</f>
        <v>61</v>
      </c>
      <c r="O9074" t="str">
        <f t="shared" si="709"/>
        <v xml:space="preserve"> </v>
      </c>
    </row>
    <row r="9075" spans="1:15">
      <c r="A9075" t="s">
        <v>125</v>
      </c>
      <c r="B9075" t="s">
        <v>1026</v>
      </c>
      <c r="C9075" t="s">
        <v>99</v>
      </c>
      <c r="D9075" s="8">
        <v>27.355623100303951</v>
      </c>
      <c r="F9075" s="8">
        <v>8.695652173913043</v>
      </c>
      <c r="G9075" t="str">
        <f>VLOOKUP(C9075,'data indicadores nacional'!$A$2:$G$24,7,FALSE)</f>
        <v>abajo</v>
      </c>
      <c r="H9075" s="9">
        <f>VLOOKUP(C9075,'data indicadores nacional'!$A$2:$F$24,6,FALSE)</f>
        <v>7.5200278194544445</v>
      </c>
      <c r="I9075" s="5" t="str">
        <f t="shared" si="705"/>
        <v>alarma</v>
      </c>
      <c r="J9075" s="5">
        <f t="shared" si="706"/>
        <v>1</v>
      </c>
      <c r="K9075" s="5">
        <f t="shared" si="707"/>
        <v>0</v>
      </c>
      <c r="L9075" s="5">
        <f t="shared" si="708"/>
        <v>1</v>
      </c>
      <c r="N9075" s="8">
        <f>VLOOKUP(C9075,'data indicadores nacional'!$A$2:$J$24,10,FALSE)</f>
        <v>61</v>
      </c>
      <c r="O9075" t="str">
        <f t="shared" si="709"/>
        <v xml:space="preserve"> </v>
      </c>
    </row>
    <row r="9076" spans="1:15">
      <c r="A9076" t="s">
        <v>125</v>
      </c>
      <c r="B9076" t="s">
        <v>1026</v>
      </c>
      <c r="C9076" t="s">
        <v>100</v>
      </c>
      <c r="D9076" s="8">
        <v>26.315789473684209</v>
      </c>
      <c r="G9076" t="str">
        <f>VLOOKUP(C9076,'data indicadores nacional'!$A$2:$G$24,7,FALSE)</f>
        <v>abajo</v>
      </c>
      <c r="H9076" s="9">
        <f>VLOOKUP(C9076,'data indicadores nacional'!$A$2:$F$24,6,FALSE)</f>
        <v>1.7895311097465236</v>
      </c>
      <c r="I9076" s="5" t="str">
        <f t="shared" si="705"/>
        <v xml:space="preserve"> </v>
      </c>
      <c r="J9076" s="5">
        <f t="shared" si="706"/>
        <v>1</v>
      </c>
      <c r="K9076" s="5">
        <f t="shared" si="707"/>
        <v>0</v>
      </c>
      <c r="L9076" s="5">
        <f t="shared" si="708"/>
        <v>1</v>
      </c>
      <c r="N9076" s="8">
        <f>VLOOKUP(C9076,'data indicadores nacional'!$A$2:$J$24,10,FALSE)</f>
        <v>15</v>
      </c>
      <c r="O9076" t="str">
        <f t="shared" si="709"/>
        <v xml:space="preserve"> </v>
      </c>
    </row>
    <row r="9077" spans="1:15">
      <c r="A9077" t="s">
        <v>125</v>
      </c>
      <c r="B9077" t="s">
        <v>1027</v>
      </c>
      <c r="C9077" t="s">
        <v>89</v>
      </c>
      <c r="D9077" s="8">
        <v>100</v>
      </c>
      <c r="E9077" s="8">
        <v>100</v>
      </c>
      <c r="F9077" s="8">
        <v>100</v>
      </c>
      <c r="G9077" t="str">
        <f>VLOOKUP(C9077,'data indicadores nacional'!$A$2:$G$24,7,FALSE)</f>
        <v>arriba</v>
      </c>
      <c r="H9077" s="9">
        <f>VLOOKUP(C9077,'data indicadores nacional'!$A$2:$F$24,6,FALSE)</f>
        <v>2.7490434366534529</v>
      </c>
      <c r="I9077" s="5" t="str">
        <f t="shared" si="705"/>
        <v xml:space="preserve"> </v>
      </c>
      <c r="J9077" s="5">
        <f t="shared" si="706"/>
        <v>0</v>
      </c>
      <c r="K9077" s="5">
        <f t="shared" si="707"/>
        <v>0</v>
      </c>
      <c r="L9077" s="5">
        <f t="shared" si="708"/>
        <v>0</v>
      </c>
      <c r="N9077" s="8">
        <f>VLOOKUP(C9077,'data indicadores nacional'!$A$2:$J$24,10,FALSE)</f>
        <v>95</v>
      </c>
      <c r="O9077" t="str">
        <f t="shared" si="709"/>
        <v xml:space="preserve"> </v>
      </c>
    </row>
    <row r="9078" spans="1:15">
      <c r="A9078" t="s">
        <v>125</v>
      </c>
      <c r="B9078" t="s">
        <v>1027</v>
      </c>
      <c r="C9078" t="s">
        <v>91</v>
      </c>
      <c r="D9078" s="8">
        <v>100</v>
      </c>
      <c r="E9078" s="8">
        <v>100</v>
      </c>
      <c r="F9078" s="8">
        <v>100</v>
      </c>
      <c r="G9078" t="str">
        <f>VLOOKUP(C9078,'data indicadores nacional'!$A$2:$G$24,7,FALSE)</f>
        <v>arriba</v>
      </c>
      <c r="H9078" s="9">
        <f>VLOOKUP(C9078,'data indicadores nacional'!$A$2:$F$24,6,FALSE)</f>
        <v>0.72595219758941765</v>
      </c>
      <c r="I9078" s="5" t="str">
        <f t="shared" si="705"/>
        <v xml:space="preserve"> </v>
      </c>
      <c r="J9078" s="5">
        <f t="shared" si="706"/>
        <v>0</v>
      </c>
      <c r="K9078" s="5">
        <f t="shared" si="707"/>
        <v>0</v>
      </c>
      <c r="L9078" s="5">
        <f t="shared" si="708"/>
        <v>0</v>
      </c>
      <c r="N9078" s="8" t="str">
        <f>VLOOKUP(C9078,'data indicadores nacional'!$A$2:$J$24,10,FALSE)</f>
        <v>-</v>
      </c>
      <c r="O9078" t="str">
        <f t="shared" si="709"/>
        <v xml:space="preserve"> </v>
      </c>
    </row>
    <row r="9079" spans="1:15">
      <c r="A9079" t="s">
        <v>125</v>
      </c>
      <c r="B9079" t="s">
        <v>1027</v>
      </c>
      <c r="C9079" t="s">
        <v>94</v>
      </c>
      <c r="D9079" s="8">
        <v>5.75</v>
      </c>
      <c r="E9079" s="8">
        <v>7.5</v>
      </c>
      <c r="F9079" s="8">
        <v>7</v>
      </c>
      <c r="G9079" t="str">
        <f>VLOOKUP(C9079,'data indicadores nacional'!$A$2:$G$24,7,FALSE)</f>
        <v>arriba</v>
      </c>
      <c r="H9079" s="9">
        <f>VLOOKUP(C9079,'data indicadores nacional'!$A$2:$F$24,6,FALSE)</f>
        <v>0.23219145011705353</v>
      </c>
      <c r="I9079" s="5" t="str">
        <f t="shared" si="705"/>
        <v>alarma</v>
      </c>
      <c r="J9079" s="5">
        <f t="shared" si="706"/>
        <v>1</v>
      </c>
      <c r="K9079" s="5">
        <f t="shared" si="707"/>
        <v>0</v>
      </c>
      <c r="L9079" s="5">
        <f t="shared" si="708"/>
        <v>1</v>
      </c>
      <c r="N9079" s="8" t="str">
        <f>VLOOKUP(C9079,'data indicadores nacional'!$A$2:$J$24,10,FALSE)</f>
        <v>-</v>
      </c>
      <c r="O9079" t="str">
        <f t="shared" si="709"/>
        <v xml:space="preserve"> </v>
      </c>
    </row>
    <row r="9080" spans="1:15">
      <c r="A9080" t="s">
        <v>125</v>
      </c>
      <c r="B9080" t="s">
        <v>1027</v>
      </c>
      <c r="C9080" t="s">
        <v>98</v>
      </c>
      <c r="D9080" s="8">
        <v>1.9157088122605364</v>
      </c>
      <c r="G9080" t="str">
        <f>VLOOKUP(C9080,'data indicadores nacional'!$A$2:$G$24,7,FALSE)</f>
        <v>abajo</v>
      </c>
      <c r="H9080" s="9">
        <f>VLOOKUP(C9080,'data indicadores nacional'!$A$2:$F$24,6,FALSE)</f>
        <v>3.4897517565506893</v>
      </c>
      <c r="I9080" s="5" t="str">
        <f t="shared" si="705"/>
        <v xml:space="preserve"> </v>
      </c>
      <c r="J9080" s="5">
        <f t="shared" si="706"/>
        <v>1</v>
      </c>
      <c r="K9080" s="5">
        <f t="shared" si="707"/>
        <v>0</v>
      </c>
      <c r="L9080" s="5">
        <f t="shared" si="708"/>
        <v>1</v>
      </c>
      <c r="N9080" s="8">
        <f>VLOOKUP(C9080,'data indicadores nacional'!$A$2:$J$24,10,FALSE)</f>
        <v>61</v>
      </c>
      <c r="O9080" t="str">
        <f t="shared" si="709"/>
        <v xml:space="preserve"> </v>
      </c>
    </row>
    <row r="9081" spans="1:15">
      <c r="A9081" t="s">
        <v>125</v>
      </c>
      <c r="B9081" t="s">
        <v>1027</v>
      </c>
      <c r="C9081" t="s">
        <v>99</v>
      </c>
      <c r="D9081" s="8">
        <v>4.048582995951417</v>
      </c>
      <c r="G9081" t="str">
        <f>VLOOKUP(C9081,'data indicadores nacional'!$A$2:$G$24,7,FALSE)</f>
        <v>abajo</v>
      </c>
      <c r="H9081" s="9">
        <f>VLOOKUP(C9081,'data indicadores nacional'!$A$2:$F$24,6,FALSE)</f>
        <v>7.5200278194544445</v>
      </c>
      <c r="I9081" s="5" t="str">
        <f t="shared" si="705"/>
        <v xml:space="preserve"> </v>
      </c>
      <c r="J9081" s="5">
        <f t="shared" si="706"/>
        <v>1</v>
      </c>
      <c r="K9081" s="5">
        <f t="shared" si="707"/>
        <v>0</v>
      </c>
      <c r="L9081" s="5">
        <f t="shared" si="708"/>
        <v>1</v>
      </c>
      <c r="N9081" s="8">
        <f>VLOOKUP(C9081,'data indicadores nacional'!$A$2:$J$24,10,FALSE)</f>
        <v>61</v>
      </c>
      <c r="O9081" t="str">
        <f t="shared" si="709"/>
        <v xml:space="preserve"> </v>
      </c>
    </row>
    <row r="9082" spans="1:15">
      <c r="A9082" t="s">
        <v>125</v>
      </c>
      <c r="B9082" t="s">
        <v>1027</v>
      </c>
      <c r="C9082" t="s">
        <v>100</v>
      </c>
      <c r="D9082" s="8">
        <v>125</v>
      </c>
      <c r="G9082" t="str">
        <f>VLOOKUP(C9082,'data indicadores nacional'!$A$2:$G$24,7,FALSE)</f>
        <v>abajo</v>
      </c>
      <c r="H9082" s="9">
        <f>VLOOKUP(C9082,'data indicadores nacional'!$A$2:$F$24,6,FALSE)</f>
        <v>1.7895311097465236</v>
      </c>
      <c r="I9082" s="5" t="str">
        <f t="shared" si="705"/>
        <v xml:space="preserve"> </v>
      </c>
      <c r="J9082" s="5">
        <f t="shared" si="706"/>
        <v>1</v>
      </c>
      <c r="K9082" s="5">
        <f t="shared" si="707"/>
        <v>0</v>
      </c>
      <c r="L9082" s="5">
        <f t="shared" si="708"/>
        <v>1</v>
      </c>
      <c r="N9082" s="8">
        <f>VLOOKUP(C9082,'data indicadores nacional'!$A$2:$J$24,10,FALSE)</f>
        <v>15</v>
      </c>
      <c r="O9082" t="str">
        <f t="shared" si="709"/>
        <v xml:space="preserve"> </v>
      </c>
    </row>
    <row r="9083" spans="1:15">
      <c r="A9083" t="s">
        <v>125</v>
      </c>
      <c r="B9083" t="s">
        <v>1027</v>
      </c>
      <c r="C9083" t="s">
        <v>101</v>
      </c>
      <c r="D9083" s="8">
        <v>125</v>
      </c>
      <c r="G9083" t="str">
        <f>VLOOKUP(C9083,'data indicadores nacional'!$A$2:$G$24,7,FALSE)</f>
        <v>abajo</v>
      </c>
      <c r="H9083" s="9">
        <f>VLOOKUP(C9083,'data indicadores nacional'!$A$2:$F$24,6,FALSE)</f>
        <v>1.3238688071947835</v>
      </c>
      <c r="I9083" s="5" t="str">
        <f t="shared" si="705"/>
        <v xml:space="preserve"> </v>
      </c>
      <c r="J9083" s="5">
        <f t="shared" si="706"/>
        <v>1</v>
      </c>
      <c r="K9083" s="5">
        <f t="shared" si="707"/>
        <v>0</v>
      </c>
      <c r="L9083" s="5">
        <f t="shared" si="708"/>
        <v>1</v>
      </c>
      <c r="N9083" s="8">
        <f>VLOOKUP(C9083,'data indicadores nacional'!$A$2:$J$24,10,FALSE)</f>
        <v>12</v>
      </c>
      <c r="O9083" t="str">
        <f t="shared" si="709"/>
        <v xml:space="preserve"> </v>
      </c>
    </row>
    <row r="9084" spans="1:15">
      <c r="A9084" t="s">
        <v>125</v>
      </c>
      <c r="B9084" t="s">
        <v>1028</v>
      </c>
      <c r="C9084" t="s">
        <v>88</v>
      </c>
      <c r="D9084" s="8">
        <v>11.111111111111111</v>
      </c>
      <c r="G9084" t="str">
        <f>VLOOKUP(C9084,'data indicadores nacional'!$A$2:$G$24,7,FALSE)</f>
        <v>abajo</v>
      </c>
      <c r="H9084" s="9">
        <f>VLOOKUP(C9084,'data indicadores nacional'!$A$2:$F$24,6,FALSE)</f>
        <v>0.25026441121950321</v>
      </c>
      <c r="I9084" s="5" t="str">
        <f t="shared" si="705"/>
        <v xml:space="preserve"> </v>
      </c>
      <c r="J9084" s="5">
        <f t="shared" si="706"/>
        <v>1</v>
      </c>
      <c r="K9084" s="5">
        <f t="shared" si="707"/>
        <v>0</v>
      </c>
      <c r="L9084" s="5">
        <f t="shared" si="708"/>
        <v>1</v>
      </c>
      <c r="N9084" s="8">
        <f>VLOOKUP(C9084,'data indicadores nacional'!$A$2:$J$24,10,FALSE)</f>
        <v>10</v>
      </c>
      <c r="O9084" t="str">
        <f t="shared" si="709"/>
        <v xml:space="preserve"> </v>
      </c>
    </row>
    <row r="9085" spans="1:15">
      <c r="A9085" t="s">
        <v>125</v>
      </c>
      <c r="B9085" t="s">
        <v>1028</v>
      </c>
      <c r="C9085" t="s">
        <v>89</v>
      </c>
      <c r="D9085" s="8">
        <v>100</v>
      </c>
      <c r="F9085" s="8">
        <v>100</v>
      </c>
      <c r="G9085" t="str">
        <f>VLOOKUP(C9085,'data indicadores nacional'!$A$2:$G$24,7,FALSE)</f>
        <v>arriba</v>
      </c>
      <c r="H9085" s="9">
        <f>VLOOKUP(C9085,'data indicadores nacional'!$A$2:$F$24,6,FALSE)</f>
        <v>2.7490434366534529</v>
      </c>
      <c r="I9085" s="5" t="str">
        <f t="shared" si="705"/>
        <v xml:space="preserve"> </v>
      </c>
      <c r="J9085" s="5">
        <f t="shared" si="706"/>
        <v>0</v>
      </c>
      <c r="K9085" s="5">
        <f t="shared" si="707"/>
        <v>0</v>
      </c>
      <c r="L9085" s="5">
        <f t="shared" si="708"/>
        <v>0</v>
      </c>
      <c r="N9085" s="8">
        <f>VLOOKUP(C9085,'data indicadores nacional'!$A$2:$J$24,10,FALSE)</f>
        <v>95</v>
      </c>
      <c r="O9085" t="str">
        <f t="shared" si="709"/>
        <v xml:space="preserve"> </v>
      </c>
    </row>
    <row r="9086" spans="1:15">
      <c r="A9086" t="s">
        <v>125</v>
      </c>
      <c r="B9086" t="s">
        <v>1028</v>
      </c>
      <c r="C9086" t="s">
        <v>91</v>
      </c>
      <c r="D9086" s="8">
        <v>69.230769230769226</v>
      </c>
      <c r="F9086" s="8">
        <v>100</v>
      </c>
      <c r="G9086" t="str">
        <f>VLOOKUP(C9086,'data indicadores nacional'!$A$2:$G$24,7,FALSE)</f>
        <v>arriba</v>
      </c>
      <c r="H9086" s="9">
        <f>VLOOKUP(C9086,'data indicadores nacional'!$A$2:$F$24,6,FALSE)</f>
        <v>0.72595219758941765</v>
      </c>
      <c r="I9086" s="5" t="str">
        <f t="shared" si="705"/>
        <v xml:space="preserve"> </v>
      </c>
      <c r="J9086" s="5">
        <f t="shared" si="706"/>
        <v>1</v>
      </c>
      <c r="K9086" s="5">
        <f t="shared" si="707"/>
        <v>0</v>
      </c>
      <c r="L9086" s="5">
        <f t="shared" si="708"/>
        <v>1</v>
      </c>
      <c r="N9086" s="8" t="str">
        <f>VLOOKUP(C9086,'data indicadores nacional'!$A$2:$J$24,10,FALSE)</f>
        <v>-</v>
      </c>
      <c r="O9086" t="str">
        <f t="shared" si="709"/>
        <v xml:space="preserve"> </v>
      </c>
    </row>
    <row r="9087" spans="1:15">
      <c r="A9087" t="s">
        <v>125</v>
      </c>
      <c r="B9087" t="s">
        <v>1028</v>
      </c>
      <c r="C9087" t="s">
        <v>94</v>
      </c>
      <c r="D9087" s="8">
        <v>5.4615384615384617</v>
      </c>
      <c r="F9087" s="8">
        <v>6.6</v>
      </c>
      <c r="G9087" t="str">
        <f>VLOOKUP(C9087,'data indicadores nacional'!$A$2:$G$24,7,FALSE)</f>
        <v>arriba</v>
      </c>
      <c r="H9087" s="9">
        <f>VLOOKUP(C9087,'data indicadores nacional'!$A$2:$F$24,6,FALSE)</f>
        <v>0.23219145011705353</v>
      </c>
      <c r="I9087" s="5" t="str">
        <f t="shared" si="705"/>
        <v xml:space="preserve"> </v>
      </c>
      <c r="J9087" s="5">
        <f t="shared" si="706"/>
        <v>1</v>
      </c>
      <c r="K9087" s="5">
        <f t="shared" si="707"/>
        <v>0</v>
      </c>
      <c r="L9087" s="5">
        <f t="shared" si="708"/>
        <v>1</v>
      </c>
      <c r="N9087" s="8" t="str">
        <f>VLOOKUP(C9087,'data indicadores nacional'!$A$2:$J$24,10,FALSE)</f>
        <v>-</v>
      </c>
      <c r="O9087" t="str">
        <f t="shared" si="709"/>
        <v xml:space="preserve"> </v>
      </c>
    </row>
    <row r="9088" spans="1:15">
      <c r="A9088" t="s">
        <v>125</v>
      </c>
      <c r="B9088" t="s">
        <v>1028</v>
      </c>
      <c r="C9088" t="s">
        <v>95</v>
      </c>
      <c r="D9088" s="8">
        <v>7.6923076923076925</v>
      </c>
      <c r="G9088" t="str">
        <f>VLOOKUP(C9088,'data indicadores nacional'!$A$2:$G$24,7,FALSE)</f>
        <v>abajo</v>
      </c>
      <c r="H9088" s="9">
        <f>VLOOKUP(C9088,'data indicadores nacional'!$A$2:$F$24,6,FALSE)</f>
        <v>1.7199886991149187</v>
      </c>
      <c r="I9088" s="5" t="str">
        <f t="shared" si="705"/>
        <v xml:space="preserve"> </v>
      </c>
      <c r="J9088" s="5">
        <f t="shared" si="706"/>
        <v>1</v>
      </c>
      <c r="K9088" s="5">
        <f t="shared" si="707"/>
        <v>0</v>
      </c>
      <c r="L9088" s="5">
        <f t="shared" si="708"/>
        <v>1</v>
      </c>
      <c r="N9088" s="8">
        <f>VLOOKUP(C9088,'data indicadores nacional'!$A$2:$J$24,10,FALSE)</f>
        <v>15</v>
      </c>
      <c r="O9088" t="str">
        <f t="shared" si="709"/>
        <v xml:space="preserve"> </v>
      </c>
    </row>
    <row r="9089" spans="1:15">
      <c r="A9089" t="s">
        <v>125</v>
      </c>
      <c r="B9089" t="s">
        <v>1028</v>
      </c>
      <c r="C9089" t="s">
        <v>98</v>
      </c>
      <c r="D9089" s="8">
        <v>7.6142131979695433</v>
      </c>
      <c r="F9089" s="8">
        <v>3.2051282051282048</v>
      </c>
      <c r="G9089" t="str">
        <f>VLOOKUP(C9089,'data indicadores nacional'!$A$2:$G$24,7,FALSE)</f>
        <v>abajo</v>
      </c>
      <c r="H9089" s="9">
        <f>VLOOKUP(C9089,'data indicadores nacional'!$A$2:$F$24,6,FALSE)</f>
        <v>3.4897517565506893</v>
      </c>
      <c r="I9089" s="5" t="str">
        <f t="shared" si="705"/>
        <v>alarma</v>
      </c>
      <c r="J9089" s="5">
        <f t="shared" si="706"/>
        <v>1</v>
      </c>
      <c r="K9089" s="5">
        <f t="shared" si="707"/>
        <v>0</v>
      </c>
      <c r="L9089" s="5">
        <f t="shared" si="708"/>
        <v>1</v>
      </c>
      <c r="N9089" s="8">
        <f>VLOOKUP(C9089,'data indicadores nacional'!$A$2:$J$24,10,FALSE)</f>
        <v>61</v>
      </c>
      <c r="O9089" t="str">
        <f t="shared" si="709"/>
        <v xml:space="preserve"> </v>
      </c>
    </row>
    <row r="9090" spans="1:15">
      <c r="A9090" t="s">
        <v>125</v>
      </c>
      <c r="B9090" t="s">
        <v>1028</v>
      </c>
      <c r="C9090" t="s">
        <v>99</v>
      </c>
      <c r="D9090" s="8">
        <v>16.216216216216218</v>
      </c>
      <c r="F9090" s="8">
        <v>6.1728395061728394</v>
      </c>
      <c r="G9090" t="str">
        <f>VLOOKUP(C9090,'data indicadores nacional'!$A$2:$G$24,7,FALSE)</f>
        <v>abajo</v>
      </c>
      <c r="H9090" s="9">
        <f>VLOOKUP(C9090,'data indicadores nacional'!$A$2:$F$24,6,FALSE)</f>
        <v>7.5200278194544445</v>
      </c>
      <c r="I9090" s="5" t="str">
        <f t="shared" si="705"/>
        <v>alarma</v>
      </c>
      <c r="J9090" s="5">
        <f t="shared" si="706"/>
        <v>1</v>
      </c>
      <c r="K9090" s="5">
        <f t="shared" si="707"/>
        <v>0</v>
      </c>
      <c r="L9090" s="5">
        <f t="shared" si="708"/>
        <v>1</v>
      </c>
      <c r="N9090" s="8">
        <f>VLOOKUP(C9090,'data indicadores nacional'!$A$2:$J$24,10,FALSE)</f>
        <v>61</v>
      </c>
      <c r="O9090" t="str">
        <f t="shared" si="709"/>
        <v xml:space="preserve"> </v>
      </c>
    </row>
    <row r="9091" spans="1:15">
      <c r="A9091" t="s">
        <v>125</v>
      </c>
      <c r="B9091" t="s">
        <v>1028</v>
      </c>
      <c r="C9091" t="s">
        <v>100</v>
      </c>
      <c r="G9091" t="str">
        <f>VLOOKUP(C9091,'data indicadores nacional'!$A$2:$G$24,7,FALSE)</f>
        <v>abajo</v>
      </c>
      <c r="H9091" s="9">
        <f>VLOOKUP(C9091,'data indicadores nacional'!$A$2:$F$24,6,FALSE)</f>
        <v>1.7895311097465236</v>
      </c>
      <c r="I9091" s="5" t="str">
        <f t="shared" ref="I9091:I9154" si="710">IF(G9091=$G$2,IF(F9091&gt;E9091,"alarma"," "),IF(F9091&lt;E9091,"alarma"," "))</f>
        <v xml:space="preserve"> </v>
      </c>
      <c r="J9091" s="5">
        <f t="shared" ref="J9091:J9154" si="711">IF(G9091=$G$2,IF((D9091-F9091)&gt;($M$2*H9091),1,0),IF((F9091-D9091)&gt;($M$2*H9091),1,0))</f>
        <v>0</v>
      </c>
      <c r="K9091" s="5">
        <f t="shared" ref="K9091:K9154" si="712">IF(G9091=$G$2,IF((F9091-D9091)&gt;($M$2*H9091),1,0),IF((D9091-F9091)&gt;($M$2*H9091),1,0))</f>
        <v>0</v>
      </c>
      <c r="L9091" s="5">
        <f t="shared" ref="L9091:L9154" si="713">IF(J9091=1,1,IF(K9091=1,1,0))</f>
        <v>0</v>
      </c>
      <c r="N9091" s="8">
        <f>VLOOKUP(C9091,'data indicadores nacional'!$A$2:$J$24,10,FALSE)</f>
        <v>15</v>
      </c>
      <c r="O9091" t="str">
        <f t="shared" ref="O9091:O9154" si="714">IF(N9091=$N$4," ",IF(F9091=$F$20," ",IF(G9091=$G$2,IF(F9091&lt;N9091," ","alarma"),IF(F9091&lt;N9091,"alarma"," "))))</f>
        <v xml:space="preserve"> </v>
      </c>
    </row>
    <row r="9092" spans="1:15">
      <c r="A9092" t="s">
        <v>125</v>
      </c>
      <c r="B9092" t="s">
        <v>1029</v>
      </c>
      <c r="C9092" t="s">
        <v>89</v>
      </c>
      <c r="D9092" s="8">
        <v>79.487179487179489</v>
      </c>
      <c r="E9092" s="8">
        <v>40</v>
      </c>
      <c r="F9092" s="8">
        <v>75</v>
      </c>
      <c r="G9092" t="str">
        <f>VLOOKUP(C9092,'data indicadores nacional'!$A$2:$G$24,7,FALSE)</f>
        <v>arriba</v>
      </c>
      <c r="H9092" s="9">
        <f>VLOOKUP(C9092,'data indicadores nacional'!$A$2:$F$24,6,FALSE)</f>
        <v>2.7490434366534529</v>
      </c>
      <c r="I9092" s="5" t="str">
        <f t="shared" si="710"/>
        <v xml:space="preserve"> </v>
      </c>
      <c r="J9092" s="5">
        <f t="shared" si="711"/>
        <v>0</v>
      </c>
      <c r="K9092" s="5">
        <f t="shared" si="712"/>
        <v>1</v>
      </c>
      <c r="L9092" s="5">
        <f t="shared" si="713"/>
        <v>1</v>
      </c>
      <c r="N9092" s="8">
        <f>VLOOKUP(C9092,'data indicadores nacional'!$A$2:$J$24,10,FALSE)</f>
        <v>95</v>
      </c>
      <c r="O9092" t="str">
        <f t="shared" si="714"/>
        <v>alarma</v>
      </c>
    </row>
    <row r="9093" spans="1:15">
      <c r="A9093" t="s">
        <v>125</v>
      </c>
      <c r="B9093" t="s">
        <v>1029</v>
      </c>
      <c r="C9093" t="s">
        <v>90</v>
      </c>
      <c r="F9093" s="8">
        <v>100</v>
      </c>
      <c r="G9093" t="str">
        <f>VLOOKUP(C9093,'data indicadores nacional'!$A$2:$G$24,7,FALSE)</f>
        <v>abajo</v>
      </c>
      <c r="H9093" s="9">
        <f>VLOOKUP(C9093,'data indicadores nacional'!$A$2:$F$24,6,FALSE)</f>
        <v>2.2832114202799096</v>
      </c>
      <c r="I9093" s="5" t="str">
        <f t="shared" si="710"/>
        <v>alarma</v>
      </c>
      <c r="J9093" s="5">
        <f t="shared" si="711"/>
        <v>0</v>
      </c>
      <c r="K9093" s="5">
        <f t="shared" si="712"/>
        <v>1</v>
      </c>
      <c r="L9093" s="5">
        <f t="shared" si="713"/>
        <v>1</v>
      </c>
      <c r="N9093" s="8" t="str">
        <f>VLOOKUP(C9093,'data indicadores nacional'!$A$2:$J$24,10,FALSE)</f>
        <v>-</v>
      </c>
      <c r="O9093" t="str">
        <f t="shared" si="714"/>
        <v xml:space="preserve"> </v>
      </c>
    </row>
    <row r="9094" spans="1:15">
      <c r="A9094" t="s">
        <v>125</v>
      </c>
      <c r="B9094" t="s">
        <v>1029</v>
      </c>
      <c r="C9094" t="s">
        <v>91</v>
      </c>
      <c r="D9094" s="8">
        <v>100</v>
      </c>
      <c r="E9094" s="8">
        <v>80</v>
      </c>
      <c r="F9094" s="8">
        <v>100</v>
      </c>
      <c r="G9094" t="str">
        <f>VLOOKUP(C9094,'data indicadores nacional'!$A$2:$G$24,7,FALSE)</f>
        <v>arriba</v>
      </c>
      <c r="H9094" s="9">
        <f>VLOOKUP(C9094,'data indicadores nacional'!$A$2:$F$24,6,FALSE)</f>
        <v>0.72595219758941765</v>
      </c>
      <c r="I9094" s="5" t="str">
        <f t="shared" si="710"/>
        <v xml:space="preserve"> </v>
      </c>
      <c r="J9094" s="5">
        <f t="shared" si="711"/>
        <v>0</v>
      </c>
      <c r="K9094" s="5">
        <f t="shared" si="712"/>
        <v>0</v>
      </c>
      <c r="L9094" s="5">
        <f t="shared" si="713"/>
        <v>0</v>
      </c>
      <c r="N9094" s="8" t="str">
        <f>VLOOKUP(C9094,'data indicadores nacional'!$A$2:$J$24,10,FALSE)</f>
        <v>-</v>
      </c>
      <c r="O9094" t="str">
        <f t="shared" si="714"/>
        <v xml:space="preserve"> </v>
      </c>
    </row>
    <row r="9095" spans="1:15">
      <c r="A9095" t="s">
        <v>125</v>
      </c>
      <c r="B9095" t="s">
        <v>1029</v>
      </c>
      <c r="C9095" t="s">
        <v>94</v>
      </c>
      <c r="D9095" s="8">
        <v>5.15</v>
      </c>
      <c r="E9095" s="8">
        <v>3.8</v>
      </c>
      <c r="F9095" s="8">
        <v>5.25</v>
      </c>
      <c r="G9095" t="str">
        <f>VLOOKUP(C9095,'data indicadores nacional'!$A$2:$G$24,7,FALSE)</f>
        <v>arriba</v>
      </c>
      <c r="H9095" s="9">
        <f>VLOOKUP(C9095,'data indicadores nacional'!$A$2:$F$24,6,FALSE)</f>
        <v>0.23219145011705353</v>
      </c>
      <c r="I9095" s="5" t="str">
        <f t="shared" si="710"/>
        <v xml:space="preserve"> </v>
      </c>
      <c r="J9095" s="5">
        <f t="shared" si="711"/>
        <v>1</v>
      </c>
      <c r="K9095" s="5">
        <f t="shared" si="712"/>
        <v>0</v>
      </c>
      <c r="L9095" s="5">
        <f t="shared" si="713"/>
        <v>1</v>
      </c>
      <c r="N9095" s="8" t="str">
        <f>VLOOKUP(C9095,'data indicadores nacional'!$A$2:$J$24,10,FALSE)</f>
        <v>-</v>
      </c>
      <c r="O9095" t="str">
        <f t="shared" si="714"/>
        <v xml:space="preserve"> </v>
      </c>
    </row>
    <row r="9096" spans="1:15">
      <c r="A9096" t="s">
        <v>125</v>
      </c>
      <c r="B9096" t="s">
        <v>1029</v>
      </c>
      <c r="C9096" t="s">
        <v>95</v>
      </c>
      <c r="D9096" s="8">
        <v>12.5</v>
      </c>
      <c r="E9096" s="8">
        <v>20</v>
      </c>
      <c r="F9096" s="8">
        <v>25</v>
      </c>
      <c r="G9096" t="str">
        <f>VLOOKUP(C9096,'data indicadores nacional'!$A$2:$G$24,7,FALSE)</f>
        <v>abajo</v>
      </c>
      <c r="H9096" s="9">
        <f>VLOOKUP(C9096,'data indicadores nacional'!$A$2:$F$24,6,FALSE)</f>
        <v>1.7199886991149187</v>
      </c>
      <c r="I9096" s="5" t="str">
        <f t="shared" si="710"/>
        <v>alarma</v>
      </c>
      <c r="J9096" s="5">
        <f t="shared" si="711"/>
        <v>0</v>
      </c>
      <c r="K9096" s="5">
        <f t="shared" si="712"/>
        <v>1</v>
      </c>
      <c r="L9096" s="5">
        <f t="shared" si="713"/>
        <v>1</v>
      </c>
      <c r="N9096" s="8">
        <f>VLOOKUP(C9096,'data indicadores nacional'!$A$2:$J$24,10,FALSE)</f>
        <v>15</v>
      </c>
      <c r="O9096" t="str">
        <f t="shared" si="714"/>
        <v>alarma</v>
      </c>
    </row>
    <row r="9097" spans="1:15">
      <c r="A9097" t="s">
        <v>125</v>
      </c>
      <c r="B9097" t="s">
        <v>1029</v>
      </c>
      <c r="C9097" t="s">
        <v>97</v>
      </c>
      <c r="F9097" s="8">
        <v>5.1282051282051286</v>
      </c>
      <c r="G9097" t="str">
        <f>VLOOKUP(C9097,'data indicadores nacional'!$A$2:$G$24,7,FALSE)</f>
        <v>abajo</v>
      </c>
      <c r="H9097" s="9">
        <f>VLOOKUP(C9097,'data indicadores nacional'!$A$2:$F$24,6,FALSE)</f>
        <v>0.35698528124504503</v>
      </c>
      <c r="I9097" s="5" t="str">
        <f t="shared" si="710"/>
        <v>alarma</v>
      </c>
      <c r="J9097" s="5">
        <f t="shared" si="711"/>
        <v>0</v>
      </c>
      <c r="K9097" s="5">
        <f t="shared" si="712"/>
        <v>1</v>
      </c>
      <c r="L9097" s="5">
        <f t="shared" si="713"/>
        <v>1</v>
      </c>
      <c r="N9097" s="8">
        <f>VLOOKUP(C9097,'data indicadores nacional'!$A$2:$J$24,10,FALSE)</f>
        <v>61</v>
      </c>
      <c r="O9097" t="str">
        <f t="shared" si="714"/>
        <v xml:space="preserve"> </v>
      </c>
    </row>
    <row r="9098" spans="1:15">
      <c r="A9098" t="s">
        <v>125</v>
      </c>
      <c r="B9098" t="s">
        <v>1029</v>
      </c>
      <c r="C9098" t="s">
        <v>98</v>
      </c>
      <c r="D9098" s="8">
        <v>28.720626631853786</v>
      </c>
      <c r="E9098" s="8">
        <v>4.8076923076923084</v>
      </c>
      <c r="F9098" s="8">
        <v>2.3923444976076556</v>
      </c>
      <c r="G9098" t="str">
        <f>VLOOKUP(C9098,'data indicadores nacional'!$A$2:$G$24,7,FALSE)</f>
        <v>abajo</v>
      </c>
      <c r="H9098" s="9">
        <f>VLOOKUP(C9098,'data indicadores nacional'!$A$2:$F$24,6,FALSE)</f>
        <v>3.4897517565506893</v>
      </c>
      <c r="I9098" s="5" t="str">
        <f t="shared" si="710"/>
        <v xml:space="preserve"> </v>
      </c>
      <c r="J9098" s="5">
        <f t="shared" si="711"/>
        <v>1</v>
      </c>
      <c r="K9098" s="5">
        <f t="shared" si="712"/>
        <v>0</v>
      </c>
      <c r="L9098" s="5">
        <f t="shared" si="713"/>
        <v>1</v>
      </c>
      <c r="N9098" s="8">
        <f>VLOOKUP(C9098,'data indicadores nacional'!$A$2:$J$24,10,FALSE)</f>
        <v>61</v>
      </c>
      <c r="O9098" t="str">
        <f t="shared" si="714"/>
        <v xml:space="preserve"> </v>
      </c>
    </row>
    <row r="9099" spans="1:15">
      <c r="A9099" t="s">
        <v>125</v>
      </c>
      <c r="B9099" t="s">
        <v>1029</v>
      </c>
      <c r="C9099" t="s">
        <v>99</v>
      </c>
      <c r="D9099" s="8">
        <v>58.201058201058196</v>
      </c>
      <c r="E9099" s="8">
        <v>8.9686098654708513</v>
      </c>
      <c r="G9099" t="str">
        <f>VLOOKUP(C9099,'data indicadores nacional'!$A$2:$G$24,7,FALSE)</f>
        <v>abajo</v>
      </c>
      <c r="H9099" s="9">
        <f>VLOOKUP(C9099,'data indicadores nacional'!$A$2:$F$24,6,FALSE)</f>
        <v>7.5200278194544445</v>
      </c>
      <c r="I9099" s="5" t="str">
        <f t="shared" si="710"/>
        <v xml:space="preserve"> </v>
      </c>
      <c r="J9099" s="5">
        <f t="shared" si="711"/>
        <v>1</v>
      </c>
      <c r="K9099" s="5">
        <f t="shared" si="712"/>
        <v>0</v>
      </c>
      <c r="L9099" s="5">
        <f t="shared" si="713"/>
        <v>1</v>
      </c>
      <c r="N9099" s="8">
        <f>VLOOKUP(C9099,'data indicadores nacional'!$A$2:$J$24,10,FALSE)</f>
        <v>61</v>
      </c>
      <c r="O9099" t="str">
        <f t="shared" si="714"/>
        <v xml:space="preserve"> </v>
      </c>
    </row>
    <row r="9100" spans="1:15">
      <c r="A9100" t="s">
        <v>125</v>
      </c>
      <c r="B9100" t="s">
        <v>1029</v>
      </c>
      <c r="C9100" t="s">
        <v>104</v>
      </c>
      <c r="E9100" s="8">
        <v>166.66666666666666</v>
      </c>
      <c r="G9100" t="str">
        <f>VLOOKUP(C9100,'data indicadores nacional'!$A$2:$G$24,7,FALSE)</f>
        <v>abajo</v>
      </c>
      <c r="H9100" s="9">
        <f>VLOOKUP(C9100,'data indicadores nacional'!$A$2:$F$24,6,FALSE)</f>
        <v>0.3966802220902198</v>
      </c>
      <c r="I9100" s="5" t="str">
        <f t="shared" si="710"/>
        <v xml:space="preserve"> </v>
      </c>
      <c r="J9100" s="5">
        <f t="shared" si="711"/>
        <v>0</v>
      </c>
      <c r="K9100" s="5">
        <f t="shared" si="712"/>
        <v>0</v>
      </c>
      <c r="L9100" s="5">
        <f t="shared" si="713"/>
        <v>0</v>
      </c>
      <c r="N9100" s="8">
        <f>VLOOKUP(C9100,'data indicadores nacional'!$A$2:$J$24,10,FALSE)</f>
        <v>12</v>
      </c>
      <c r="O9100" t="str">
        <f t="shared" si="714"/>
        <v xml:space="preserve"> </v>
      </c>
    </row>
    <row r="9101" spans="1:15">
      <c r="A9101" t="s">
        <v>125</v>
      </c>
      <c r="B9101" t="s">
        <v>1030</v>
      </c>
      <c r="C9101" t="s">
        <v>89</v>
      </c>
      <c r="F9101" s="8">
        <v>100</v>
      </c>
      <c r="G9101" t="str">
        <f>VLOOKUP(C9101,'data indicadores nacional'!$A$2:$G$24,7,FALSE)</f>
        <v>arriba</v>
      </c>
      <c r="H9101" s="9">
        <f>VLOOKUP(C9101,'data indicadores nacional'!$A$2:$F$24,6,FALSE)</f>
        <v>2.7490434366534529</v>
      </c>
      <c r="I9101" s="5" t="str">
        <f t="shared" si="710"/>
        <v xml:space="preserve"> </v>
      </c>
      <c r="J9101" s="5">
        <f t="shared" si="711"/>
        <v>1</v>
      </c>
      <c r="K9101" s="5">
        <f t="shared" si="712"/>
        <v>0</v>
      </c>
      <c r="L9101" s="5">
        <f t="shared" si="713"/>
        <v>1</v>
      </c>
      <c r="N9101" s="8">
        <f>VLOOKUP(C9101,'data indicadores nacional'!$A$2:$J$24,10,FALSE)</f>
        <v>95</v>
      </c>
      <c r="O9101" t="str">
        <f t="shared" si="714"/>
        <v xml:space="preserve"> </v>
      </c>
    </row>
    <row r="9102" spans="1:15">
      <c r="A9102" t="s">
        <v>125</v>
      </c>
      <c r="B9102" t="s">
        <v>1030</v>
      </c>
      <c r="C9102" t="s">
        <v>91</v>
      </c>
      <c r="F9102" s="8">
        <v>100</v>
      </c>
      <c r="G9102" t="str">
        <f>VLOOKUP(C9102,'data indicadores nacional'!$A$2:$G$24,7,FALSE)</f>
        <v>arriba</v>
      </c>
      <c r="H9102" s="9">
        <f>VLOOKUP(C9102,'data indicadores nacional'!$A$2:$F$24,6,FALSE)</f>
        <v>0.72595219758941765</v>
      </c>
      <c r="I9102" s="5" t="str">
        <f t="shared" si="710"/>
        <v xml:space="preserve"> </v>
      </c>
      <c r="J9102" s="5">
        <f t="shared" si="711"/>
        <v>1</v>
      </c>
      <c r="K9102" s="5">
        <f t="shared" si="712"/>
        <v>0</v>
      </c>
      <c r="L9102" s="5">
        <f t="shared" si="713"/>
        <v>1</v>
      </c>
      <c r="N9102" s="8" t="str">
        <f>VLOOKUP(C9102,'data indicadores nacional'!$A$2:$J$24,10,FALSE)</f>
        <v>-</v>
      </c>
      <c r="O9102" t="str">
        <f t="shared" si="714"/>
        <v xml:space="preserve"> </v>
      </c>
    </row>
    <row r="9103" spans="1:15">
      <c r="A9103" t="s">
        <v>125</v>
      </c>
      <c r="B9103" t="s">
        <v>1030</v>
      </c>
      <c r="C9103" t="s">
        <v>94</v>
      </c>
      <c r="F9103" s="8">
        <v>7</v>
      </c>
      <c r="G9103" t="str">
        <f>VLOOKUP(C9103,'data indicadores nacional'!$A$2:$G$24,7,FALSE)</f>
        <v>arriba</v>
      </c>
      <c r="H9103" s="9">
        <f>VLOOKUP(C9103,'data indicadores nacional'!$A$2:$F$24,6,FALSE)</f>
        <v>0.23219145011705353</v>
      </c>
      <c r="I9103" s="5" t="str">
        <f t="shared" si="710"/>
        <v xml:space="preserve"> </v>
      </c>
      <c r="J9103" s="5">
        <f t="shared" si="711"/>
        <v>1</v>
      </c>
      <c r="K9103" s="5">
        <f t="shared" si="712"/>
        <v>0</v>
      </c>
      <c r="L9103" s="5">
        <f t="shared" si="713"/>
        <v>1</v>
      </c>
      <c r="N9103" s="8" t="str">
        <f>VLOOKUP(C9103,'data indicadores nacional'!$A$2:$J$24,10,FALSE)</f>
        <v>-</v>
      </c>
      <c r="O9103" t="str">
        <f t="shared" si="714"/>
        <v xml:space="preserve"> </v>
      </c>
    </row>
    <row r="9104" spans="1:15">
      <c r="A9104" t="s">
        <v>125</v>
      </c>
      <c r="B9104" t="s">
        <v>1031</v>
      </c>
      <c r="C9104" t="s">
        <v>89</v>
      </c>
      <c r="D9104" s="8">
        <v>83.333333333333343</v>
      </c>
      <c r="G9104" t="str">
        <f>VLOOKUP(C9104,'data indicadores nacional'!$A$2:$G$24,7,FALSE)</f>
        <v>arriba</v>
      </c>
      <c r="H9104" s="9">
        <f>VLOOKUP(C9104,'data indicadores nacional'!$A$2:$F$24,6,FALSE)</f>
        <v>2.7490434366534529</v>
      </c>
      <c r="I9104" s="5" t="str">
        <f t="shared" si="710"/>
        <v xml:space="preserve"> </v>
      </c>
      <c r="J9104" s="5">
        <f t="shared" si="711"/>
        <v>0</v>
      </c>
      <c r="K9104" s="5">
        <f t="shared" si="712"/>
        <v>1</v>
      </c>
      <c r="L9104" s="5">
        <f t="shared" si="713"/>
        <v>1</v>
      </c>
      <c r="N9104" s="8">
        <f>VLOOKUP(C9104,'data indicadores nacional'!$A$2:$J$24,10,FALSE)</f>
        <v>95</v>
      </c>
      <c r="O9104" t="str">
        <f t="shared" si="714"/>
        <v xml:space="preserve"> </v>
      </c>
    </row>
    <row r="9105" spans="1:15">
      <c r="A9105" t="s">
        <v>125</v>
      </c>
      <c r="B9105" t="s">
        <v>1031</v>
      </c>
      <c r="C9105" t="s">
        <v>91</v>
      </c>
      <c r="D9105" s="8">
        <v>100</v>
      </c>
      <c r="G9105" t="str">
        <f>VLOOKUP(C9105,'data indicadores nacional'!$A$2:$G$24,7,FALSE)</f>
        <v>arriba</v>
      </c>
      <c r="H9105" s="9">
        <f>VLOOKUP(C9105,'data indicadores nacional'!$A$2:$F$24,6,FALSE)</f>
        <v>0.72595219758941765</v>
      </c>
      <c r="I9105" s="5" t="str">
        <f t="shared" si="710"/>
        <v xml:space="preserve"> </v>
      </c>
      <c r="J9105" s="5">
        <f t="shared" si="711"/>
        <v>0</v>
      </c>
      <c r="K9105" s="5">
        <f t="shared" si="712"/>
        <v>1</v>
      </c>
      <c r="L9105" s="5">
        <f t="shared" si="713"/>
        <v>1</v>
      </c>
      <c r="N9105" s="8" t="str">
        <f>VLOOKUP(C9105,'data indicadores nacional'!$A$2:$J$24,10,FALSE)</f>
        <v>-</v>
      </c>
      <c r="O9105" t="str">
        <f t="shared" si="714"/>
        <v xml:space="preserve"> </v>
      </c>
    </row>
    <row r="9106" spans="1:15">
      <c r="A9106" t="s">
        <v>125</v>
      </c>
      <c r="B9106" t="s">
        <v>1031</v>
      </c>
      <c r="C9106" t="s">
        <v>94</v>
      </c>
      <c r="D9106" s="8">
        <v>4.333333333333333</v>
      </c>
      <c r="G9106" t="str">
        <f>VLOOKUP(C9106,'data indicadores nacional'!$A$2:$G$24,7,FALSE)</f>
        <v>arriba</v>
      </c>
      <c r="H9106" s="9">
        <f>VLOOKUP(C9106,'data indicadores nacional'!$A$2:$F$24,6,FALSE)</f>
        <v>0.23219145011705353</v>
      </c>
      <c r="I9106" s="5" t="str">
        <f t="shared" si="710"/>
        <v xml:space="preserve"> </v>
      </c>
      <c r="J9106" s="5">
        <f t="shared" si="711"/>
        <v>0</v>
      </c>
      <c r="K9106" s="5">
        <f t="shared" si="712"/>
        <v>1</v>
      </c>
      <c r="L9106" s="5">
        <f t="shared" si="713"/>
        <v>1</v>
      </c>
      <c r="N9106" s="8" t="str">
        <f>VLOOKUP(C9106,'data indicadores nacional'!$A$2:$J$24,10,FALSE)</f>
        <v>-</v>
      </c>
      <c r="O9106" t="str">
        <f t="shared" si="714"/>
        <v xml:space="preserve"> </v>
      </c>
    </row>
    <row r="9107" spans="1:15">
      <c r="A9107" t="s">
        <v>125</v>
      </c>
      <c r="B9107" t="s">
        <v>1031</v>
      </c>
      <c r="C9107" t="s">
        <v>95</v>
      </c>
      <c r="D9107" s="8">
        <v>16.666666666666664</v>
      </c>
      <c r="G9107" t="str">
        <f>VLOOKUP(C9107,'data indicadores nacional'!$A$2:$G$24,7,FALSE)</f>
        <v>abajo</v>
      </c>
      <c r="H9107" s="9">
        <f>VLOOKUP(C9107,'data indicadores nacional'!$A$2:$F$24,6,FALSE)</f>
        <v>1.7199886991149187</v>
      </c>
      <c r="I9107" s="5" t="str">
        <f t="shared" si="710"/>
        <v xml:space="preserve"> </v>
      </c>
      <c r="J9107" s="5">
        <f t="shared" si="711"/>
        <v>1</v>
      </c>
      <c r="K9107" s="5">
        <f t="shared" si="712"/>
        <v>0</v>
      </c>
      <c r="L9107" s="5">
        <f t="shared" si="713"/>
        <v>1</v>
      </c>
      <c r="N9107" s="8">
        <f>VLOOKUP(C9107,'data indicadores nacional'!$A$2:$J$24,10,FALSE)</f>
        <v>15</v>
      </c>
      <c r="O9107" t="str">
        <f t="shared" si="714"/>
        <v xml:space="preserve"> </v>
      </c>
    </row>
    <row r="9108" spans="1:15">
      <c r="A9108" t="s">
        <v>125</v>
      </c>
      <c r="B9108" t="s">
        <v>1031</v>
      </c>
      <c r="C9108" t="s">
        <v>98</v>
      </c>
      <c r="D9108" s="8">
        <v>3.1055900621118009</v>
      </c>
      <c r="G9108" t="str">
        <f>VLOOKUP(C9108,'data indicadores nacional'!$A$2:$G$24,7,FALSE)</f>
        <v>abajo</v>
      </c>
      <c r="H9108" s="9">
        <f>VLOOKUP(C9108,'data indicadores nacional'!$A$2:$F$24,6,FALSE)</f>
        <v>3.4897517565506893</v>
      </c>
      <c r="I9108" s="5" t="str">
        <f t="shared" si="710"/>
        <v xml:space="preserve"> </v>
      </c>
      <c r="J9108" s="5">
        <f t="shared" si="711"/>
        <v>1</v>
      </c>
      <c r="K9108" s="5">
        <f t="shared" si="712"/>
        <v>0</v>
      </c>
      <c r="L9108" s="5">
        <f t="shared" si="713"/>
        <v>1</v>
      </c>
      <c r="N9108" s="8">
        <f>VLOOKUP(C9108,'data indicadores nacional'!$A$2:$J$24,10,FALSE)</f>
        <v>61</v>
      </c>
      <c r="O9108" t="str">
        <f t="shared" si="714"/>
        <v xml:space="preserve"> </v>
      </c>
    </row>
    <row r="9109" spans="1:15">
      <c r="A9109" t="s">
        <v>125</v>
      </c>
      <c r="B9109" t="s">
        <v>1031</v>
      </c>
      <c r="C9109" t="s">
        <v>99</v>
      </c>
      <c r="D9109" s="8">
        <v>6.4935064935064943</v>
      </c>
      <c r="G9109" t="str">
        <f>VLOOKUP(C9109,'data indicadores nacional'!$A$2:$G$24,7,FALSE)</f>
        <v>abajo</v>
      </c>
      <c r="H9109" s="9">
        <f>VLOOKUP(C9109,'data indicadores nacional'!$A$2:$F$24,6,FALSE)</f>
        <v>7.5200278194544445</v>
      </c>
      <c r="I9109" s="5" t="str">
        <f t="shared" si="710"/>
        <v xml:space="preserve"> </v>
      </c>
      <c r="J9109" s="5">
        <f t="shared" si="711"/>
        <v>1</v>
      </c>
      <c r="K9109" s="5">
        <f t="shared" si="712"/>
        <v>0</v>
      </c>
      <c r="L9109" s="5">
        <f t="shared" si="713"/>
        <v>1</v>
      </c>
      <c r="N9109" s="8">
        <f>VLOOKUP(C9109,'data indicadores nacional'!$A$2:$J$24,10,FALSE)</f>
        <v>61</v>
      </c>
      <c r="O9109" t="str">
        <f t="shared" si="714"/>
        <v xml:space="preserve"> </v>
      </c>
    </row>
    <row r="9110" spans="1:15">
      <c r="A9110" t="s">
        <v>125</v>
      </c>
      <c r="B9110" t="s">
        <v>1032</v>
      </c>
      <c r="C9110" t="s">
        <v>88</v>
      </c>
      <c r="F9110" s="8">
        <v>5.2631578947368416</v>
      </c>
      <c r="G9110" t="str">
        <f>VLOOKUP(C9110,'data indicadores nacional'!$A$2:$G$24,7,FALSE)</f>
        <v>abajo</v>
      </c>
      <c r="H9110" s="9">
        <f>VLOOKUP(C9110,'data indicadores nacional'!$A$2:$F$24,6,FALSE)</f>
        <v>0.25026441121950321</v>
      </c>
      <c r="I9110" s="5" t="str">
        <f t="shared" si="710"/>
        <v>alarma</v>
      </c>
      <c r="J9110" s="5">
        <f t="shared" si="711"/>
        <v>0</v>
      </c>
      <c r="K9110" s="5">
        <f t="shared" si="712"/>
        <v>1</v>
      </c>
      <c r="L9110" s="5">
        <f t="shared" si="713"/>
        <v>1</v>
      </c>
      <c r="N9110" s="8">
        <f>VLOOKUP(C9110,'data indicadores nacional'!$A$2:$J$24,10,FALSE)</f>
        <v>10</v>
      </c>
      <c r="O9110" t="str">
        <f t="shared" si="714"/>
        <v xml:space="preserve"> </v>
      </c>
    </row>
    <row r="9111" spans="1:15">
      <c r="A9111" t="s">
        <v>125</v>
      </c>
      <c r="B9111" t="s">
        <v>1032</v>
      </c>
      <c r="C9111" t="s">
        <v>89</v>
      </c>
      <c r="D9111" s="8">
        <v>74</v>
      </c>
      <c r="E9111" s="8">
        <v>85.714285714285708</v>
      </c>
      <c r="F9111" s="8">
        <v>70</v>
      </c>
      <c r="G9111" t="str">
        <f>VLOOKUP(C9111,'data indicadores nacional'!$A$2:$G$24,7,FALSE)</f>
        <v>arriba</v>
      </c>
      <c r="H9111" s="9">
        <f>VLOOKUP(C9111,'data indicadores nacional'!$A$2:$F$24,6,FALSE)</f>
        <v>2.7490434366534529</v>
      </c>
      <c r="I9111" s="5" t="str">
        <f t="shared" si="710"/>
        <v>alarma</v>
      </c>
      <c r="J9111" s="5">
        <f t="shared" si="711"/>
        <v>0</v>
      </c>
      <c r="K9111" s="5">
        <f t="shared" si="712"/>
        <v>1</v>
      </c>
      <c r="L9111" s="5">
        <f t="shared" si="713"/>
        <v>1</v>
      </c>
      <c r="N9111" s="8">
        <f>VLOOKUP(C9111,'data indicadores nacional'!$A$2:$J$24,10,FALSE)</f>
        <v>95</v>
      </c>
      <c r="O9111" t="str">
        <f t="shared" si="714"/>
        <v>alarma</v>
      </c>
    </row>
    <row r="9112" spans="1:15">
      <c r="A9112" t="s">
        <v>125</v>
      </c>
      <c r="B9112" t="s">
        <v>1032</v>
      </c>
      <c r="C9112" t="s">
        <v>91</v>
      </c>
      <c r="D9112" s="8">
        <v>73.076923076923066</v>
      </c>
      <c r="E9112" s="8">
        <v>85.714285714285708</v>
      </c>
      <c r="F9112" s="8">
        <v>85</v>
      </c>
      <c r="G9112" t="str">
        <f>VLOOKUP(C9112,'data indicadores nacional'!$A$2:$G$24,7,FALSE)</f>
        <v>arriba</v>
      </c>
      <c r="H9112" s="9">
        <f>VLOOKUP(C9112,'data indicadores nacional'!$A$2:$F$24,6,FALSE)</f>
        <v>0.72595219758941765</v>
      </c>
      <c r="I9112" s="5" t="str">
        <f t="shared" si="710"/>
        <v>alarma</v>
      </c>
      <c r="J9112" s="5">
        <f t="shared" si="711"/>
        <v>1</v>
      </c>
      <c r="K9112" s="5">
        <f t="shared" si="712"/>
        <v>0</v>
      </c>
      <c r="L9112" s="5">
        <f t="shared" si="713"/>
        <v>1</v>
      </c>
      <c r="N9112" s="8" t="str">
        <f>VLOOKUP(C9112,'data indicadores nacional'!$A$2:$J$24,10,FALSE)</f>
        <v>-</v>
      </c>
      <c r="O9112" t="str">
        <f t="shared" si="714"/>
        <v xml:space="preserve"> </v>
      </c>
    </row>
    <row r="9113" spans="1:15">
      <c r="A9113" t="s">
        <v>125</v>
      </c>
      <c r="B9113" t="s">
        <v>1032</v>
      </c>
      <c r="C9113" t="s">
        <v>94</v>
      </c>
      <c r="D9113" s="8">
        <v>4.2115384615384617</v>
      </c>
      <c r="E9113" s="8">
        <v>7.2857142857142856</v>
      </c>
      <c r="F9113" s="8">
        <v>5.0999999999999996</v>
      </c>
      <c r="G9113" t="str">
        <f>VLOOKUP(C9113,'data indicadores nacional'!$A$2:$G$24,7,FALSE)</f>
        <v>arriba</v>
      </c>
      <c r="H9113" s="9">
        <f>VLOOKUP(C9113,'data indicadores nacional'!$A$2:$F$24,6,FALSE)</f>
        <v>0.23219145011705353</v>
      </c>
      <c r="I9113" s="5" t="str">
        <f t="shared" si="710"/>
        <v>alarma</v>
      </c>
      <c r="J9113" s="5">
        <f t="shared" si="711"/>
        <v>1</v>
      </c>
      <c r="K9113" s="5">
        <f t="shared" si="712"/>
        <v>0</v>
      </c>
      <c r="L9113" s="5">
        <f t="shared" si="713"/>
        <v>1</v>
      </c>
      <c r="N9113" s="8" t="str">
        <f>VLOOKUP(C9113,'data indicadores nacional'!$A$2:$J$24,10,FALSE)</f>
        <v>-</v>
      </c>
      <c r="O9113" t="str">
        <f t="shared" si="714"/>
        <v xml:space="preserve"> </v>
      </c>
    </row>
    <row r="9114" spans="1:15">
      <c r="A9114" t="s">
        <v>125</v>
      </c>
      <c r="B9114" t="s">
        <v>1032</v>
      </c>
      <c r="C9114" t="s">
        <v>95</v>
      </c>
      <c r="D9114" s="8">
        <v>21.153846153846153</v>
      </c>
      <c r="G9114" t="str">
        <f>VLOOKUP(C9114,'data indicadores nacional'!$A$2:$G$24,7,FALSE)</f>
        <v>abajo</v>
      </c>
      <c r="H9114" s="9">
        <f>VLOOKUP(C9114,'data indicadores nacional'!$A$2:$F$24,6,FALSE)</f>
        <v>1.7199886991149187</v>
      </c>
      <c r="I9114" s="5" t="str">
        <f t="shared" si="710"/>
        <v xml:space="preserve"> </v>
      </c>
      <c r="J9114" s="5">
        <f t="shared" si="711"/>
        <v>1</v>
      </c>
      <c r="K9114" s="5">
        <f t="shared" si="712"/>
        <v>0</v>
      </c>
      <c r="L9114" s="5">
        <f t="shared" si="713"/>
        <v>1</v>
      </c>
      <c r="N9114" s="8">
        <f>VLOOKUP(C9114,'data indicadores nacional'!$A$2:$J$24,10,FALSE)</f>
        <v>15</v>
      </c>
      <c r="O9114" t="str">
        <f t="shared" si="714"/>
        <v xml:space="preserve"> </v>
      </c>
    </row>
    <row r="9115" spans="1:15">
      <c r="A9115" t="s">
        <v>125</v>
      </c>
      <c r="B9115" t="s">
        <v>1032</v>
      </c>
      <c r="C9115" t="s">
        <v>98</v>
      </c>
      <c r="D9115" s="8">
        <v>26.378896882494004</v>
      </c>
      <c r="E9115" s="8">
        <v>5.7361376673040159</v>
      </c>
      <c r="F9115" s="8">
        <v>5.7692307692307692</v>
      </c>
      <c r="G9115" t="str">
        <f>VLOOKUP(C9115,'data indicadores nacional'!$A$2:$G$24,7,FALSE)</f>
        <v>abajo</v>
      </c>
      <c r="H9115" s="9">
        <f>VLOOKUP(C9115,'data indicadores nacional'!$A$2:$F$24,6,FALSE)</f>
        <v>3.4897517565506893</v>
      </c>
      <c r="I9115" s="5" t="str">
        <f t="shared" si="710"/>
        <v>alarma</v>
      </c>
      <c r="J9115" s="5">
        <f t="shared" si="711"/>
        <v>1</v>
      </c>
      <c r="K9115" s="5">
        <f t="shared" si="712"/>
        <v>0</v>
      </c>
      <c r="L9115" s="5">
        <f t="shared" si="713"/>
        <v>1</v>
      </c>
      <c r="N9115" s="8">
        <f>VLOOKUP(C9115,'data indicadores nacional'!$A$2:$J$24,10,FALSE)</f>
        <v>61</v>
      </c>
      <c r="O9115" t="str">
        <f t="shared" si="714"/>
        <v xml:space="preserve"> </v>
      </c>
    </row>
    <row r="9116" spans="1:15">
      <c r="A9116" t="s">
        <v>125</v>
      </c>
      <c r="B9116" t="s">
        <v>1032</v>
      </c>
      <c r="C9116" t="s">
        <v>99</v>
      </c>
      <c r="D9116" s="8">
        <v>55.13784461152882</v>
      </c>
      <c r="E9116" s="8">
        <v>11.673151750972762</v>
      </c>
      <c r="F9116" s="8">
        <v>11.76470588235294</v>
      </c>
      <c r="G9116" t="str">
        <f>VLOOKUP(C9116,'data indicadores nacional'!$A$2:$G$24,7,FALSE)</f>
        <v>abajo</v>
      </c>
      <c r="H9116" s="9">
        <f>VLOOKUP(C9116,'data indicadores nacional'!$A$2:$F$24,6,FALSE)</f>
        <v>7.5200278194544445</v>
      </c>
      <c r="I9116" s="5" t="str">
        <f t="shared" si="710"/>
        <v>alarma</v>
      </c>
      <c r="J9116" s="5">
        <f t="shared" si="711"/>
        <v>1</v>
      </c>
      <c r="K9116" s="5">
        <f t="shared" si="712"/>
        <v>0</v>
      </c>
      <c r="L9116" s="5">
        <f t="shared" si="713"/>
        <v>1</v>
      </c>
      <c r="N9116" s="8">
        <f>VLOOKUP(C9116,'data indicadores nacional'!$A$2:$J$24,10,FALSE)</f>
        <v>61</v>
      </c>
      <c r="O9116" t="str">
        <f t="shared" si="714"/>
        <v xml:space="preserve"> </v>
      </c>
    </row>
    <row r="9117" spans="1:15">
      <c r="A9117" t="s">
        <v>125</v>
      </c>
      <c r="B9117" t="s">
        <v>1032</v>
      </c>
      <c r="C9117" t="s">
        <v>104</v>
      </c>
      <c r="E9117" s="8">
        <v>125</v>
      </c>
      <c r="G9117" t="str">
        <f>VLOOKUP(C9117,'data indicadores nacional'!$A$2:$G$24,7,FALSE)</f>
        <v>abajo</v>
      </c>
      <c r="H9117" s="9">
        <f>VLOOKUP(C9117,'data indicadores nacional'!$A$2:$F$24,6,FALSE)</f>
        <v>0.3966802220902198</v>
      </c>
      <c r="I9117" s="5" t="str">
        <f t="shared" si="710"/>
        <v xml:space="preserve"> </v>
      </c>
      <c r="J9117" s="5">
        <f t="shared" si="711"/>
        <v>0</v>
      </c>
      <c r="K9117" s="5">
        <f t="shared" si="712"/>
        <v>0</v>
      </c>
      <c r="L9117" s="5">
        <f t="shared" si="713"/>
        <v>0</v>
      </c>
      <c r="N9117" s="8">
        <f>VLOOKUP(C9117,'data indicadores nacional'!$A$2:$J$24,10,FALSE)</f>
        <v>12</v>
      </c>
      <c r="O9117" t="str">
        <f t="shared" si="714"/>
        <v xml:space="preserve"> </v>
      </c>
    </row>
    <row r="9118" spans="1:15">
      <c r="A9118" t="s">
        <v>125</v>
      </c>
      <c r="B9118" t="s">
        <v>1033</v>
      </c>
      <c r="C9118" t="s">
        <v>88</v>
      </c>
      <c r="D9118" s="8">
        <v>1.639344262295082</v>
      </c>
      <c r="G9118" t="str">
        <f>VLOOKUP(C9118,'data indicadores nacional'!$A$2:$G$24,7,FALSE)</f>
        <v>abajo</v>
      </c>
      <c r="H9118" s="9">
        <f>VLOOKUP(C9118,'data indicadores nacional'!$A$2:$F$24,6,FALSE)</f>
        <v>0.25026441121950321</v>
      </c>
      <c r="I9118" s="5" t="str">
        <f t="shared" si="710"/>
        <v xml:space="preserve"> </v>
      </c>
      <c r="J9118" s="5">
        <f t="shared" si="711"/>
        <v>1</v>
      </c>
      <c r="K9118" s="5">
        <f t="shared" si="712"/>
        <v>0</v>
      </c>
      <c r="L9118" s="5">
        <f t="shared" si="713"/>
        <v>1</v>
      </c>
      <c r="N9118" s="8">
        <f>VLOOKUP(C9118,'data indicadores nacional'!$A$2:$J$24,10,FALSE)</f>
        <v>10</v>
      </c>
      <c r="O9118" t="str">
        <f t="shared" si="714"/>
        <v xml:space="preserve"> </v>
      </c>
    </row>
    <row r="9119" spans="1:15">
      <c r="A9119" t="s">
        <v>125</v>
      </c>
      <c r="B9119" t="s">
        <v>1033</v>
      </c>
      <c r="C9119" t="s">
        <v>89</v>
      </c>
      <c r="D9119" s="8">
        <v>77.049180327868854</v>
      </c>
      <c r="E9119" s="8">
        <v>84.615384615384613</v>
      </c>
      <c r="F9119" s="8">
        <v>68.75</v>
      </c>
      <c r="G9119" t="str">
        <f>VLOOKUP(C9119,'data indicadores nacional'!$A$2:$G$24,7,FALSE)</f>
        <v>arriba</v>
      </c>
      <c r="H9119" s="9">
        <f>VLOOKUP(C9119,'data indicadores nacional'!$A$2:$F$24,6,FALSE)</f>
        <v>2.7490434366534529</v>
      </c>
      <c r="I9119" s="5" t="str">
        <f t="shared" si="710"/>
        <v>alarma</v>
      </c>
      <c r="J9119" s="5">
        <f t="shared" si="711"/>
        <v>0</v>
      </c>
      <c r="K9119" s="5">
        <f t="shared" si="712"/>
        <v>1</v>
      </c>
      <c r="L9119" s="5">
        <f t="shared" si="713"/>
        <v>1</v>
      </c>
      <c r="N9119" s="8">
        <f>VLOOKUP(C9119,'data indicadores nacional'!$A$2:$J$24,10,FALSE)</f>
        <v>95</v>
      </c>
      <c r="O9119" t="str">
        <f t="shared" si="714"/>
        <v>alarma</v>
      </c>
    </row>
    <row r="9120" spans="1:15">
      <c r="A9120" t="s">
        <v>125</v>
      </c>
      <c r="B9120" t="s">
        <v>1033</v>
      </c>
      <c r="C9120" t="s">
        <v>91</v>
      </c>
      <c r="D9120" s="8">
        <v>96.875</v>
      </c>
      <c r="E9120" s="8">
        <v>100</v>
      </c>
      <c r="F9120" s="8">
        <v>88.235294117647058</v>
      </c>
      <c r="G9120" t="str">
        <f>VLOOKUP(C9120,'data indicadores nacional'!$A$2:$G$24,7,FALSE)</f>
        <v>arriba</v>
      </c>
      <c r="H9120" s="9">
        <f>VLOOKUP(C9120,'data indicadores nacional'!$A$2:$F$24,6,FALSE)</f>
        <v>0.72595219758941765</v>
      </c>
      <c r="I9120" s="5" t="str">
        <f t="shared" si="710"/>
        <v>alarma</v>
      </c>
      <c r="J9120" s="5">
        <f t="shared" si="711"/>
        <v>0</v>
      </c>
      <c r="K9120" s="5">
        <f t="shared" si="712"/>
        <v>1</v>
      </c>
      <c r="L9120" s="5">
        <f t="shared" si="713"/>
        <v>1</v>
      </c>
      <c r="N9120" s="8" t="str">
        <f>VLOOKUP(C9120,'data indicadores nacional'!$A$2:$J$24,10,FALSE)</f>
        <v>-</v>
      </c>
      <c r="O9120" t="str">
        <f t="shared" si="714"/>
        <v xml:space="preserve"> </v>
      </c>
    </row>
    <row r="9121" spans="1:15">
      <c r="A9121" t="s">
        <v>125</v>
      </c>
      <c r="B9121" t="s">
        <v>1033</v>
      </c>
      <c r="C9121" t="s">
        <v>94</v>
      </c>
      <c r="D9121" s="8">
        <v>5.203125</v>
      </c>
      <c r="E9121" s="8">
        <v>6</v>
      </c>
      <c r="F9121" s="8">
        <v>4.4705882352941178</v>
      </c>
      <c r="G9121" t="str">
        <f>VLOOKUP(C9121,'data indicadores nacional'!$A$2:$G$24,7,FALSE)</f>
        <v>arriba</v>
      </c>
      <c r="H9121" s="9">
        <f>VLOOKUP(C9121,'data indicadores nacional'!$A$2:$F$24,6,FALSE)</f>
        <v>0.23219145011705353</v>
      </c>
      <c r="I9121" s="5" t="str">
        <f t="shared" si="710"/>
        <v>alarma</v>
      </c>
      <c r="J9121" s="5">
        <f t="shared" si="711"/>
        <v>0</v>
      </c>
      <c r="K9121" s="5">
        <f t="shared" si="712"/>
        <v>1</v>
      </c>
      <c r="L9121" s="5">
        <f t="shared" si="713"/>
        <v>1</v>
      </c>
      <c r="N9121" s="8" t="str">
        <f>VLOOKUP(C9121,'data indicadores nacional'!$A$2:$J$24,10,FALSE)</f>
        <v>-</v>
      </c>
      <c r="O9121" t="str">
        <f t="shared" si="714"/>
        <v xml:space="preserve"> </v>
      </c>
    </row>
    <row r="9122" spans="1:15">
      <c r="A9122" t="s">
        <v>125</v>
      </c>
      <c r="B9122" t="s">
        <v>1033</v>
      </c>
      <c r="C9122" t="s">
        <v>95</v>
      </c>
      <c r="D9122" s="8">
        <v>9.67741935483871</v>
      </c>
      <c r="F9122" s="8">
        <v>11.76470588235294</v>
      </c>
      <c r="G9122" t="str">
        <f>VLOOKUP(C9122,'data indicadores nacional'!$A$2:$G$24,7,FALSE)</f>
        <v>abajo</v>
      </c>
      <c r="H9122" s="9">
        <f>VLOOKUP(C9122,'data indicadores nacional'!$A$2:$F$24,6,FALSE)</f>
        <v>1.7199886991149187</v>
      </c>
      <c r="I9122" s="5" t="str">
        <f t="shared" si="710"/>
        <v>alarma</v>
      </c>
      <c r="J9122" s="5">
        <f t="shared" si="711"/>
        <v>0</v>
      </c>
      <c r="K9122" s="5">
        <f t="shared" si="712"/>
        <v>1</v>
      </c>
      <c r="L9122" s="5">
        <f t="shared" si="713"/>
        <v>1</v>
      </c>
      <c r="N9122" s="8">
        <f>VLOOKUP(C9122,'data indicadores nacional'!$A$2:$J$24,10,FALSE)</f>
        <v>15</v>
      </c>
      <c r="O9122" t="str">
        <f t="shared" si="714"/>
        <v xml:space="preserve"> </v>
      </c>
    </row>
    <row r="9123" spans="1:15">
      <c r="A9123" t="s">
        <v>125</v>
      </c>
      <c r="B9123" t="s">
        <v>1033</v>
      </c>
      <c r="C9123" t="s">
        <v>98</v>
      </c>
      <c r="D9123" s="8">
        <v>11.169513797634691</v>
      </c>
      <c r="E9123" s="8">
        <v>1.1299435028248588</v>
      </c>
      <c r="F9123" s="8">
        <v>2.244668911335578</v>
      </c>
      <c r="G9123" t="str">
        <f>VLOOKUP(C9123,'data indicadores nacional'!$A$2:$G$24,7,FALSE)</f>
        <v>abajo</v>
      </c>
      <c r="H9123" s="9">
        <f>VLOOKUP(C9123,'data indicadores nacional'!$A$2:$F$24,6,FALSE)</f>
        <v>3.4897517565506893</v>
      </c>
      <c r="I9123" s="5" t="str">
        <f t="shared" si="710"/>
        <v>alarma</v>
      </c>
      <c r="J9123" s="5">
        <f t="shared" si="711"/>
        <v>1</v>
      </c>
      <c r="K9123" s="5">
        <f t="shared" si="712"/>
        <v>0</v>
      </c>
      <c r="L9123" s="5">
        <f t="shared" si="713"/>
        <v>1</v>
      </c>
      <c r="N9123" s="8">
        <f>VLOOKUP(C9123,'data indicadores nacional'!$A$2:$J$24,10,FALSE)</f>
        <v>61</v>
      </c>
      <c r="O9123" t="str">
        <f t="shared" si="714"/>
        <v xml:space="preserve"> </v>
      </c>
    </row>
    <row r="9124" spans="1:15">
      <c r="A9124" t="s">
        <v>125</v>
      </c>
      <c r="B9124" t="s">
        <v>1033</v>
      </c>
      <c r="C9124" t="s">
        <v>99</v>
      </c>
      <c r="D9124" s="8">
        <v>23.909985935302391</v>
      </c>
      <c r="E9124" s="8">
        <v>2.3364485981308412</v>
      </c>
      <c r="F9124" s="8">
        <v>4.6511627906976747</v>
      </c>
      <c r="G9124" t="str">
        <f>VLOOKUP(C9124,'data indicadores nacional'!$A$2:$G$24,7,FALSE)</f>
        <v>abajo</v>
      </c>
      <c r="H9124" s="9">
        <f>VLOOKUP(C9124,'data indicadores nacional'!$A$2:$F$24,6,FALSE)</f>
        <v>7.5200278194544445</v>
      </c>
      <c r="I9124" s="5" t="str">
        <f t="shared" si="710"/>
        <v>alarma</v>
      </c>
      <c r="J9124" s="5">
        <f t="shared" si="711"/>
        <v>1</v>
      </c>
      <c r="K9124" s="5">
        <f t="shared" si="712"/>
        <v>0</v>
      </c>
      <c r="L9124" s="5">
        <f t="shared" si="713"/>
        <v>1</v>
      </c>
      <c r="N9124" s="8">
        <f>VLOOKUP(C9124,'data indicadores nacional'!$A$2:$J$24,10,FALSE)</f>
        <v>61</v>
      </c>
      <c r="O9124" t="str">
        <f t="shared" si="714"/>
        <v xml:space="preserve"> </v>
      </c>
    </row>
    <row r="9125" spans="1:15">
      <c r="A9125" t="s">
        <v>125</v>
      </c>
      <c r="B9125" t="s">
        <v>1033</v>
      </c>
      <c r="C9125" t="s">
        <v>100</v>
      </c>
      <c r="D9125" s="8">
        <v>15.625</v>
      </c>
      <c r="G9125" t="str">
        <f>VLOOKUP(C9125,'data indicadores nacional'!$A$2:$G$24,7,FALSE)</f>
        <v>abajo</v>
      </c>
      <c r="H9125" s="9">
        <f>VLOOKUP(C9125,'data indicadores nacional'!$A$2:$F$24,6,FALSE)</f>
        <v>1.7895311097465236</v>
      </c>
      <c r="I9125" s="5" t="str">
        <f t="shared" si="710"/>
        <v xml:space="preserve"> </v>
      </c>
      <c r="J9125" s="5">
        <f t="shared" si="711"/>
        <v>1</v>
      </c>
      <c r="K9125" s="5">
        <f t="shared" si="712"/>
        <v>0</v>
      </c>
      <c r="L9125" s="5">
        <f t="shared" si="713"/>
        <v>1</v>
      </c>
      <c r="N9125" s="8">
        <f>VLOOKUP(C9125,'data indicadores nacional'!$A$2:$J$24,10,FALSE)</f>
        <v>15</v>
      </c>
      <c r="O9125" t="str">
        <f t="shared" si="714"/>
        <v xml:space="preserve"> </v>
      </c>
    </row>
    <row r="9126" spans="1:15">
      <c r="A9126" t="s">
        <v>125</v>
      </c>
      <c r="B9126" t="s">
        <v>1033</v>
      </c>
      <c r="C9126" t="s">
        <v>101</v>
      </c>
      <c r="D9126" s="8">
        <v>15.625</v>
      </c>
      <c r="G9126" t="str">
        <f>VLOOKUP(C9126,'data indicadores nacional'!$A$2:$G$24,7,FALSE)</f>
        <v>abajo</v>
      </c>
      <c r="H9126" s="9">
        <f>VLOOKUP(C9126,'data indicadores nacional'!$A$2:$F$24,6,FALSE)</f>
        <v>1.3238688071947835</v>
      </c>
      <c r="I9126" s="5" t="str">
        <f t="shared" si="710"/>
        <v xml:space="preserve"> </v>
      </c>
      <c r="J9126" s="5">
        <f t="shared" si="711"/>
        <v>1</v>
      </c>
      <c r="K9126" s="5">
        <f t="shared" si="712"/>
        <v>0</v>
      </c>
      <c r="L9126" s="5">
        <f t="shared" si="713"/>
        <v>1</v>
      </c>
      <c r="N9126" s="8">
        <f>VLOOKUP(C9126,'data indicadores nacional'!$A$2:$J$24,10,FALSE)</f>
        <v>12</v>
      </c>
      <c r="O9126" t="str">
        <f t="shared" si="714"/>
        <v xml:space="preserve"> </v>
      </c>
    </row>
    <row r="9127" spans="1:15">
      <c r="A9127" t="s">
        <v>125</v>
      </c>
      <c r="B9127" t="s">
        <v>1033</v>
      </c>
      <c r="C9127" t="s">
        <v>104</v>
      </c>
      <c r="D9127" s="8">
        <v>15.384615384615385</v>
      </c>
      <c r="G9127" t="str">
        <f>VLOOKUP(C9127,'data indicadores nacional'!$A$2:$G$24,7,FALSE)</f>
        <v>abajo</v>
      </c>
      <c r="H9127" s="9">
        <f>VLOOKUP(C9127,'data indicadores nacional'!$A$2:$F$24,6,FALSE)</f>
        <v>0.3966802220902198</v>
      </c>
      <c r="I9127" s="5" t="str">
        <f t="shared" si="710"/>
        <v xml:space="preserve"> </v>
      </c>
      <c r="J9127" s="5">
        <f t="shared" si="711"/>
        <v>1</v>
      </c>
      <c r="K9127" s="5">
        <f t="shared" si="712"/>
        <v>0</v>
      </c>
      <c r="L9127" s="5">
        <f t="shared" si="713"/>
        <v>1</v>
      </c>
      <c r="N9127" s="8">
        <f>VLOOKUP(C9127,'data indicadores nacional'!$A$2:$J$24,10,FALSE)</f>
        <v>12</v>
      </c>
      <c r="O9127" t="str">
        <f t="shared" si="714"/>
        <v xml:space="preserve"> </v>
      </c>
    </row>
    <row r="9128" spans="1:15">
      <c r="A9128" t="s">
        <v>125</v>
      </c>
      <c r="B9128" t="s">
        <v>1034</v>
      </c>
      <c r="C9128" t="s">
        <v>89</v>
      </c>
      <c r="D9128" s="8">
        <v>88.235294117647058</v>
      </c>
      <c r="E9128" s="8">
        <v>100</v>
      </c>
      <c r="F9128" s="8">
        <v>66.666666666666657</v>
      </c>
      <c r="G9128" t="str">
        <f>VLOOKUP(C9128,'data indicadores nacional'!$A$2:$G$24,7,FALSE)</f>
        <v>arriba</v>
      </c>
      <c r="H9128" s="9">
        <f>VLOOKUP(C9128,'data indicadores nacional'!$A$2:$F$24,6,FALSE)</f>
        <v>2.7490434366534529</v>
      </c>
      <c r="I9128" s="5" t="str">
        <f t="shared" si="710"/>
        <v>alarma</v>
      </c>
      <c r="J9128" s="5">
        <f t="shared" si="711"/>
        <v>0</v>
      </c>
      <c r="K9128" s="5">
        <f t="shared" si="712"/>
        <v>1</v>
      </c>
      <c r="L9128" s="5">
        <f t="shared" si="713"/>
        <v>1</v>
      </c>
      <c r="N9128" s="8">
        <f>VLOOKUP(C9128,'data indicadores nacional'!$A$2:$J$24,10,FALSE)</f>
        <v>95</v>
      </c>
      <c r="O9128" t="str">
        <f t="shared" si="714"/>
        <v>alarma</v>
      </c>
    </row>
    <row r="9129" spans="1:15">
      <c r="A9129" t="s">
        <v>125</v>
      </c>
      <c r="B9129" t="s">
        <v>1034</v>
      </c>
      <c r="C9129" t="s">
        <v>91</v>
      </c>
      <c r="D9129" s="8">
        <v>70.588235294117652</v>
      </c>
      <c r="E9129" s="8">
        <v>75</v>
      </c>
      <c r="F9129" s="8">
        <v>100</v>
      </c>
      <c r="G9129" t="str">
        <f>VLOOKUP(C9129,'data indicadores nacional'!$A$2:$G$24,7,FALSE)</f>
        <v>arriba</v>
      </c>
      <c r="H9129" s="9">
        <f>VLOOKUP(C9129,'data indicadores nacional'!$A$2:$F$24,6,FALSE)</f>
        <v>0.72595219758941765</v>
      </c>
      <c r="I9129" s="5" t="str">
        <f t="shared" si="710"/>
        <v xml:space="preserve"> </v>
      </c>
      <c r="J9129" s="5">
        <f t="shared" si="711"/>
        <v>1</v>
      </c>
      <c r="K9129" s="5">
        <f t="shared" si="712"/>
        <v>0</v>
      </c>
      <c r="L9129" s="5">
        <f t="shared" si="713"/>
        <v>1</v>
      </c>
      <c r="N9129" s="8" t="str">
        <f>VLOOKUP(C9129,'data indicadores nacional'!$A$2:$J$24,10,FALSE)</f>
        <v>-</v>
      </c>
      <c r="O9129" t="str">
        <f t="shared" si="714"/>
        <v xml:space="preserve"> </v>
      </c>
    </row>
    <row r="9130" spans="1:15">
      <c r="A9130" t="s">
        <v>125</v>
      </c>
      <c r="B9130" t="s">
        <v>1034</v>
      </c>
      <c r="C9130" t="s">
        <v>94</v>
      </c>
      <c r="D9130" s="8">
        <v>5.9411764705882355</v>
      </c>
      <c r="E9130" s="8">
        <v>6.5</v>
      </c>
      <c r="F9130" s="8">
        <v>6</v>
      </c>
      <c r="G9130" t="str">
        <f>VLOOKUP(C9130,'data indicadores nacional'!$A$2:$G$24,7,FALSE)</f>
        <v>arriba</v>
      </c>
      <c r="H9130" s="9">
        <f>VLOOKUP(C9130,'data indicadores nacional'!$A$2:$F$24,6,FALSE)</f>
        <v>0.23219145011705353</v>
      </c>
      <c r="I9130" s="5" t="str">
        <f t="shared" si="710"/>
        <v>alarma</v>
      </c>
      <c r="J9130" s="5">
        <f t="shared" si="711"/>
        <v>1</v>
      </c>
      <c r="K9130" s="5">
        <f t="shared" si="712"/>
        <v>0</v>
      </c>
      <c r="L9130" s="5">
        <f t="shared" si="713"/>
        <v>1</v>
      </c>
      <c r="N9130" s="8" t="str">
        <f>VLOOKUP(C9130,'data indicadores nacional'!$A$2:$J$24,10,FALSE)</f>
        <v>-</v>
      </c>
      <c r="O9130" t="str">
        <f t="shared" si="714"/>
        <v xml:space="preserve"> </v>
      </c>
    </row>
    <row r="9131" spans="1:15">
      <c r="A9131" t="s">
        <v>125</v>
      </c>
      <c r="B9131" t="s">
        <v>1034</v>
      </c>
      <c r="C9131" t="s">
        <v>95</v>
      </c>
      <c r="D9131" s="8">
        <v>11.76470588235294</v>
      </c>
      <c r="G9131" t="str">
        <f>VLOOKUP(C9131,'data indicadores nacional'!$A$2:$G$24,7,FALSE)</f>
        <v>abajo</v>
      </c>
      <c r="H9131" s="9">
        <f>VLOOKUP(C9131,'data indicadores nacional'!$A$2:$F$24,6,FALSE)</f>
        <v>1.7199886991149187</v>
      </c>
      <c r="I9131" s="5" t="str">
        <f t="shared" si="710"/>
        <v xml:space="preserve"> </v>
      </c>
      <c r="J9131" s="5">
        <f t="shared" si="711"/>
        <v>1</v>
      </c>
      <c r="K9131" s="5">
        <f t="shared" si="712"/>
        <v>0</v>
      </c>
      <c r="L9131" s="5">
        <f t="shared" si="713"/>
        <v>1</v>
      </c>
      <c r="N9131" s="8">
        <f>VLOOKUP(C9131,'data indicadores nacional'!$A$2:$J$24,10,FALSE)</f>
        <v>15</v>
      </c>
      <c r="O9131" t="str">
        <f t="shared" si="714"/>
        <v xml:space="preserve"> </v>
      </c>
    </row>
    <row r="9132" spans="1:15">
      <c r="A9132" t="s">
        <v>125</v>
      </c>
      <c r="B9132" t="s">
        <v>1034</v>
      </c>
      <c r="C9132" t="s">
        <v>98</v>
      </c>
      <c r="D9132" s="8">
        <v>6</v>
      </c>
      <c r="G9132" t="str">
        <f>VLOOKUP(C9132,'data indicadores nacional'!$A$2:$G$24,7,FALSE)</f>
        <v>abajo</v>
      </c>
      <c r="H9132" s="9">
        <f>VLOOKUP(C9132,'data indicadores nacional'!$A$2:$F$24,6,FALSE)</f>
        <v>3.4897517565506893</v>
      </c>
      <c r="I9132" s="5" t="str">
        <f t="shared" si="710"/>
        <v xml:space="preserve"> </v>
      </c>
      <c r="J9132" s="5">
        <f t="shared" si="711"/>
        <v>1</v>
      </c>
      <c r="K9132" s="5">
        <f t="shared" si="712"/>
        <v>0</v>
      </c>
      <c r="L9132" s="5">
        <f t="shared" si="713"/>
        <v>1</v>
      </c>
      <c r="N9132" s="8">
        <f>VLOOKUP(C9132,'data indicadores nacional'!$A$2:$J$24,10,FALSE)</f>
        <v>61</v>
      </c>
      <c r="O9132" t="str">
        <f t="shared" si="714"/>
        <v xml:space="preserve"> </v>
      </c>
    </row>
    <row r="9133" spans="1:15">
      <c r="A9133" t="s">
        <v>125</v>
      </c>
      <c r="B9133" t="s">
        <v>1034</v>
      </c>
      <c r="C9133" t="s">
        <v>99</v>
      </c>
      <c r="D9133" s="8">
        <v>11.76470588235294</v>
      </c>
      <c r="G9133" t="str">
        <f>VLOOKUP(C9133,'data indicadores nacional'!$A$2:$G$24,7,FALSE)</f>
        <v>abajo</v>
      </c>
      <c r="H9133" s="9">
        <f>VLOOKUP(C9133,'data indicadores nacional'!$A$2:$F$24,6,FALSE)</f>
        <v>7.5200278194544445</v>
      </c>
      <c r="I9133" s="5" t="str">
        <f t="shared" si="710"/>
        <v xml:space="preserve"> </v>
      </c>
      <c r="J9133" s="5">
        <f t="shared" si="711"/>
        <v>1</v>
      </c>
      <c r="K9133" s="5">
        <f t="shared" si="712"/>
        <v>0</v>
      </c>
      <c r="L9133" s="5">
        <f t="shared" si="713"/>
        <v>1</v>
      </c>
      <c r="N9133" s="8">
        <f>VLOOKUP(C9133,'data indicadores nacional'!$A$2:$J$24,10,FALSE)</f>
        <v>61</v>
      </c>
      <c r="O9133" t="str">
        <f t="shared" si="714"/>
        <v xml:space="preserve"> </v>
      </c>
    </row>
    <row r="9134" spans="1:15">
      <c r="A9134" t="s">
        <v>125</v>
      </c>
      <c r="B9134" t="s">
        <v>1035</v>
      </c>
      <c r="C9134" t="s">
        <v>88</v>
      </c>
      <c r="D9134" s="8">
        <v>2.9197080291970803</v>
      </c>
      <c r="E9134" s="8">
        <v>3.6585365853658534</v>
      </c>
      <c r="F9134" s="8">
        <v>3.75</v>
      </c>
      <c r="G9134" t="str">
        <f>VLOOKUP(C9134,'data indicadores nacional'!$A$2:$G$24,7,FALSE)</f>
        <v>abajo</v>
      </c>
      <c r="H9134" s="9">
        <f>VLOOKUP(C9134,'data indicadores nacional'!$A$2:$F$24,6,FALSE)</f>
        <v>0.25026441121950321</v>
      </c>
      <c r="I9134" s="5" t="str">
        <f t="shared" si="710"/>
        <v>alarma</v>
      </c>
      <c r="J9134" s="5">
        <f t="shared" si="711"/>
        <v>0</v>
      </c>
      <c r="K9134" s="5">
        <f t="shared" si="712"/>
        <v>1</v>
      </c>
      <c r="L9134" s="5">
        <f t="shared" si="713"/>
        <v>1</v>
      </c>
      <c r="N9134" s="8">
        <f>VLOOKUP(C9134,'data indicadores nacional'!$A$2:$J$24,10,FALSE)</f>
        <v>10</v>
      </c>
      <c r="O9134" t="str">
        <f t="shared" si="714"/>
        <v xml:space="preserve"> </v>
      </c>
    </row>
    <row r="9135" spans="1:15">
      <c r="A9135" t="s">
        <v>125</v>
      </c>
      <c r="B9135" t="s">
        <v>1035</v>
      </c>
      <c r="C9135" t="s">
        <v>89</v>
      </c>
      <c r="D9135" s="8">
        <v>86.428571428571431</v>
      </c>
      <c r="E9135" s="8">
        <v>82.142857142857139</v>
      </c>
      <c r="F9135" s="8">
        <v>69.767441860465112</v>
      </c>
      <c r="G9135" t="str">
        <f>VLOOKUP(C9135,'data indicadores nacional'!$A$2:$G$24,7,FALSE)</f>
        <v>arriba</v>
      </c>
      <c r="H9135" s="9">
        <f>VLOOKUP(C9135,'data indicadores nacional'!$A$2:$F$24,6,FALSE)</f>
        <v>2.7490434366534529</v>
      </c>
      <c r="I9135" s="5" t="str">
        <f t="shared" si="710"/>
        <v>alarma</v>
      </c>
      <c r="J9135" s="5">
        <f t="shared" si="711"/>
        <v>0</v>
      </c>
      <c r="K9135" s="5">
        <f t="shared" si="712"/>
        <v>1</v>
      </c>
      <c r="L9135" s="5">
        <f t="shared" si="713"/>
        <v>1</v>
      </c>
      <c r="N9135" s="8">
        <f>VLOOKUP(C9135,'data indicadores nacional'!$A$2:$J$24,10,FALSE)</f>
        <v>95</v>
      </c>
      <c r="O9135" t="str">
        <f t="shared" si="714"/>
        <v>alarma</v>
      </c>
    </row>
    <row r="9136" spans="1:15">
      <c r="A9136" t="s">
        <v>125</v>
      </c>
      <c r="B9136" t="s">
        <v>1035</v>
      </c>
      <c r="C9136" t="s">
        <v>90</v>
      </c>
      <c r="D9136" s="8">
        <v>100</v>
      </c>
      <c r="G9136" t="str">
        <f>VLOOKUP(C9136,'data indicadores nacional'!$A$2:$G$24,7,FALSE)</f>
        <v>abajo</v>
      </c>
      <c r="H9136" s="9">
        <f>VLOOKUP(C9136,'data indicadores nacional'!$A$2:$F$24,6,FALSE)</f>
        <v>2.2832114202799096</v>
      </c>
      <c r="I9136" s="5" t="str">
        <f t="shared" si="710"/>
        <v xml:space="preserve"> </v>
      </c>
      <c r="J9136" s="5">
        <f t="shared" si="711"/>
        <v>1</v>
      </c>
      <c r="K9136" s="5">
        <f t="shared" si="712"/>
        <v>0</v>
      </c>
      <c r="L9136" s="5">
        <f t="shared" si="713"/>
        <v>1</v>
      </c>
      <c r="N9136" s="8" t="str">
        <f>VLOOKUP(C9136,'data indicadores nacional'!$A$2:$J$24,10,FALSE)</f>
        <v>-</v>
      </c>
      <c r="O9136" t="str">
        <f t="shared" si="714"/>
        <v xml:space="preserve"> </v>
      </c>
    </row>
    <row r="9137" spans="1:15">
      <c r="A9137" t="s">
        <v>125</v>
      </c>
      <c r="B9137" t="s">
        <v>1035</v>
      </c>
      <c r="C9137" t="s">
        <v>91</v>
      </c>
      <c r="D9137" s="8">
        <v>86.666666666666671</v>
      </c>
      <c r="E9137" s="8">
        <v>97.647058823529406</v>
      </c>
      <c r="F9137" s="8">
        <v>97.701149425287355</v>
      </c>
      <c r="G9137" t="str">
        <f>VLOOKUP(C9137,'data indicadores nacional'!$A$2:$G$24,7,FALSE)</f>
        <v>arriba</v>
      </c>
      <c r="H9137" s="9">
        <f>VLOOKUP(C9137,'data indicadores nacional'!$A$2:$F$24,6,FALSE)</f>
        <v>0.72595219758941765</v>
      </c>
      <c r="I9137" s="5" t="str">
        <f t="shared" si="710"/>
        <v xml:space="preserve"> </v>
      </c>
      <c r="J9137" s="5">
        <f t="shared" si="711"/>
        <v>1</v>
      </c>
      <c r="K9137" s="5">
        <f t="shared" si="712"/>
        <v>0</v>
      </c>
      <c r="L9137" s="5">
        <f t="shared" si="713"/>
        <v>1</v>
      </c>
      <c r="N9137" s="8" t="str">
        <f>VLOOKUP(C9137,'data indicadores nacional'!$A$2:$J$24,10,FALSE)</f>
        <v>-</v>
      </c>
      <c r="O9137" t="str">
        <f t="shared" si="714"/>
        <v xml:space="preserve"> </v>
      </c>
    </row>
    <row r="9138" spans="1:15">
      <c r="A9138" t="s">
        <v>125</v>
      </c>
      <c r="B9138" t="s">
        <v>1035</v>
      </c>
      <c r="C9138" t="s">
        <v>92</v>
      </c>
      <c r="E9138" s="8">
        <v>1.1764705882352942</v>
      </c>
      <c r="F9138" s="8">
        <v>1.1494252873563218</v>
      </c>
      <c r="G9138" t="str">
        <f>VLOOKUP(C9138,'data indicadores nacional'!$A$2:$G$24,7,FALSE)</f>
        <v>abajo</v>
      </c>
      <c r="H9138" s="9">
        <f>VLOOKUP(C9138,'data indicadores nacional'!$A$2:$F$24,6,FALSE)</f>
        <v>2.5040710609700474</v>
      </c>
      <c r="I9138" s="5" t="str">
        <f t="shared" si="710"/>
        <v xml:space="preserve"> </v>
      </c>
      <c r="J9138" s="5">
        <f t="shared" si="711"/>
        <v>0</v>
      </c>
      <c r="K9138" s="5">
        <f t="shared" si="712"/>
        <v>1</v>
      </c>
      <c r="L9138" s="5">
        <f t="shared" si="713"/>
        <v>1</v>
      </c>
      <c r="N9138" s="8" t="str">
        <f>VLOOKUP(C9138,'data indicadores nacional'!$A$2:$J$24,10,FALSE)</f>
        <v>-</v>
      </c>
      <c r="O9138" t="str">
        <f t="shared" si="714"/>
        <v xml:space="preserve"> </v>
      </c>
    </row>
    <row r="9139" spans="1:15">
      <c r="A9139" t="s">
        <v>125</v>
      </c>
      <c r="B9139" t="s">
        <v>1035</v>
      </c>
      <c r="C9139" t="s">
        <v>93</v>
      </c>
      <c r="D9139" s="8">
        <v>0.60606060606060608</v>
      </c>
      <c r="G9139" t="str">
        <f>VLOOKUP(C9139,'data indicadores nacional'!$A$2:$G$24,7,FALSE)</f>
        <v>abajo</v>
      </c>
      <c r="H9139" s="9">
        <f>VLOOKUP(C9139,'data indicadores nacional'!$A$2:$F$24,6,FALSE)</f>
        <v>3.3766595341714022E-2</v>
      </c>
      <c r="I9139" s="5" t="str">
        <f t="shared" si="710"/>
        <v xml:space="preserve"> </v>
      </c>
      <c r="J9139" s="5">
        <f t="shared" si="711"/>
        <v>1</v>
      </c>
      <c r="K9139" s="5">
        <f t="shared" si="712"/>
        <v>0</v>
      </c>
      <c r="L9139" s="5">
        <f t="shared" si="713"/>
        <v>1</v>
      </c>
      <c r="N9139" s="8">
        <f>VLOOKUP(C9139,'data indicadores nacional'!$A$2:$J$24,10,FALSE)</f>
        <v>15</v>
      </c>
      <c r="O9139" t="str">
        <f t="shared" si="714"/>
        <v xml:space="preserve"> </v>
      </c>
    </row>
    <row r="9140" spans="1:15">
      <c r="A9140" t="s">
        <v>125</v>
      </c>
      <c r="B9140" t="s">
        <v>1035</v>
      </c>
      <c r="C9140" t="s">
        <v>94</v>
      </c>
      <c r="D9140" s="8">
        <v>4.9578313253012052</v>
      </c>
      <c r="E9140" s="8">
        <v>6.0352941176470587</v>
      </c>
      <c r="F9140" s="8">
        <v>5.195402298850575</v>
      </c>
      <c r="G9140" t="str">
        <f>VLOOKUP(C9140,'data indicadores nacional'!$A$2:$G$24,7,FALSE)</f>
        <v>arriba</v>
      </c>
      <c r="H9140" s="9">
        <f>VLOOKUP(C9140,'data indicadores nacional'!$A$2:$F$24,6,FALSE)</f>
        <v>0.23219145011705353</v>
      </c>
      <c r="I9140" s="5" t="str">
        <f t="shared" si="710"/>
        <v>alarma</v>
      </c>
      <c r="J9140" s="5">
        <f t="shared" si="711"/>
        <v>1</v>
      </c>
      <c r="K9140" s="5">
        <f t="shared" si="712"/>
        <v>0</v>
      </c>
      <c r="L9140" s="5">
        <f t="shared" si="713"/>
        <v>1</v>
      </c>
      <c r="N9140" s="8" t="str">
        <f>VLOOKUP(C9140,'data indicadores nacional'!$A$2:$J$24,10,FALSE)</f>
        <v>-</v>
      </c>
      <c r="O9140" t="str">
        <f t="shared" si="714"/>
        <v xml:space="preserve"> </v>
      </c>
    </row>
    <row r="9141" spans="1:15">
      <c r="A9141" t="s">
        <v>125</v>
      </c>
      <c r="B9141" t="s">
        <v>1035</v>
      </c>
      <c r="C9141" t="s">
        <v>95</v>
      </c>
      <c r="D9141" s="8">
        <v>9.6969696969696972</v>
      </c>
      <c r="E9141" s="8">
        <v>8.235294117647058</v>
      </c>
      <c r="F9141" s="8">
        <v>3.4482758620689653</v>
      </c>
      <c r="G9141" t="str">
        <f>VLOOKUP(C9141,'data indicadores nacional'!$A$2:$G$24,7,FALSE)</f>
        <v>abajo</v>
      </c>
      <c r="H9141" s="9">
        <f>VLOOKUP(C9141,'data indicadores nacional'!$A$2:$F$24,6,FALSE)</f>
        <v>1.7199886991149187</v>
      </c>
      <c r="I9141" s="5" t="str">
        <f t="shared" si="710"/>
        <v xml:space="preserve"> </v>
      </c>
      <c r="J9141" s="5">
        <f t="shared" si="711"/>
        <v>1</v>
      </c>
      <c r="K9141" s="5">
        <f t="shared" si="712"/>
        <v>0</v>
      </c>
      <c r="L9141" s="5">
        <f t="shared" si="713"/>
        <v>1</v>
      </c>
      <c r="N9141" s="8">
        <f>VLOOKUP(C9141,'data indicadores nacional'!$A$2:$J$24,10,FALSE)</f>
        <v>15</v>
      </c>
      <c r="O9141" t="str">
        <f t="shared" si="714"/>
        <v xml:space="preserve"> </v>
      </c>
    </row>
    <row r="9142" spans="1:15">
      <c r="A9142" t="s">
        <v>125</v>
      </c>
      <c r="B9142" t="s">
        <v>1035</v>
      </c>
      <c r="C9142" t="s">
        <v>97</v>
      </c>
      <c r="D9142" s="8">
        <v>1.1574074074074074</v>
      </c>
      <c r="G9142" t="str">
        <f>VLOOKUP(C9142,'data indicadores nacional'!$A$2:$G$24,7,FALSE)</f>
        <v>abajo</v>
      </c>
      <c r="H9142" s="9">
        <f>VLOOKUP(C9142,'data indicadores nacional'!$A$2:$F$24,6,FALSE)</f>
        <v>0.35698528124504503</v>
      </c>
      <c r="I9142" s="5" t="str">
        <f t="shared" si="710"/>
        <v xml:space="preserve"> </v>
      </c>
      <c r="J9142" s="5">
        <f t="shared" si="711"/>
        <v>1</v>
      </c>
      <c r="K9142" s="5">
        <f t="shared" si="712"/>
        <v>0</v>
      </c>
      <c r="L9142" s="5">
        <f t="shared" si="713"/>
        <v>1</v>
      </c>
      <c r="N9142" s="8">
        <f>VLOOKUP(C9142,'data indicadores nacional'!$A$2:$J$24,10,FALSE)</f>
        <v>61</v>
      </c>
      <c r="O9142" t="str">
        <f t="shared" si="714"/>
        <v xml:space="preserve"> </v>
      </c>
    </row>
    <row r="9143" spans="1:15">
      <c r="A9143" t="s">
        <v>125</v>
      </c>
      <c r="B9143" t="s">
        <v>1035</v>
      </c>
      <c r="C9143" t="s">
        <v>98</v>
      </c>
      <c r="D9143" s="8">
        <v>13.653903235381419</v>
      </c>
      <c r="E9143" s="8">
        <v>7.3467081096354905</v>
      </c>
      <c r="F9143" s="8">
        <v>4.7353760445682456</v>
      </c>
      <c r="G9143" t="str">
        <f>VLOOKUP(C9143,'data indicadores nacional'!$A$2:$G$24,7,FALSE)</f>
        <v>abajo</v>
      </c>
      <c r="H9143" s="9">
        <f>VLOOKUP(C9143,'data indicadores nacional'!$A$2:$F$24,6,FALSE)</f>
        <v>3.4897517565506893</v>
      </c>
      <c r="I9143" s="5" t="str">
        <f t="shared" si="710"/>
        <v xml:space="preserve"> </v>
      </c>
      <c r="J9143" s="5">
        <f t="shared" si="711"/>
        <v>1</v>
      </c>
      <c r="K9143" s="5">
        <f t="shared" si="712"/>
        <v>0</v>
      </c>
      <c r="L9143" s="5">
        <f t="shared" si="713"/>
        <v>1</v>
      </c>
      <c r="N9143" s="8">
        <f>VLOOKUP(C9143,'data indicadores nacional'!$A$2:$J$24,10,FALSE)</f>
        <v>61</v>
      </c>
      <c r="O9143" t="str">
        <f t="shared" si="714"/>
        <v xml:space="preserve"> </v>
      </c>
    </row>
    <row r="9144" spans="1:15">
      <c r="A9144" t="s">
        <v>125</v>
      </c>
      <c r="B9144" t="s">
        <v>1035</v>
      </c>
      <c r="C9144" t="s">
        <v>99</v>
      </c>
      <c r="D9144" s="8">
        <v>26.81291895185862</v>
      </c>
      <c r="E9144" s="8">
        <v>14.557670772676373</v>
      </c>
      <c r="F9144" s="8">
        <v>9.3974571586511892</v>
      </c>
      <c r="G9144" t="str">
        <f>VLOOKUP(C9144,'data indicadores nacional'!$A$2:$G$24,7,FALSE)</f>
        <v>abajo</v>
      </c>
      <c r="H9144" s="9">
        <f>VLOOKUP(C9144,'data indicadores nacional'!$A$2:$F$24,6,FALSE)</f>
        <v>7.5200278194544445</v>
      </c>
      <c r="I9144" s="5" t="str">
        <f t="shared" si="710"/>
        <v xml:space="preserve"> </v>
      </c>
      <c r="J9144" s="5">
        <f t="shared" si="711"/>
        <v>1</v>
      </c>
      <c r="K9144" s="5">
        <f t="shared" si="712"/>
        <v>0</v>
      </c>
      <c r="L9144" s="5">
        <f t="shared" si="713"/>
        <v>1</v>
      </c>
      <c r="N9144" s="8">
        <f>VLOOKUP(C9144,'data indicadores nacional'!$A$2:$J$24,10,FALSE)</f>
        <v>61</v>
      </c>
      <c r="O9144" t="str">
        <f t="shared" si="714"/>
        <v xml:space="preserve"> </v>
      </c>
    </row>
    <row r="9145" spans="1:15">
      <c r="A9145" t="s">
        <v>125</v>
      </c>
      <c r="B9145" t="s">
        <v>1035</v>
      </c>
      <c r="C9145" t="s">
        <v>100</v>
      </c>
      <c r="D9145" s="8">
        <v>18.072289156626507</v>
      </c>
      <c r="E9145" s="8">
        <v>11.76470588235294</v>
      </c>
      <c r="F9145" s="8">
        <v>11.494252873563218</v>
      </c>
      <c r="G9145" t="str">
        <f>VLOOKUP(C9145,'data indicadores nacional'!$A$2:$G$24,7,FALSE)</f>
        <v>abajo</v>
      </c>
      <c r="H9145" s="9">
        <f>VLOOKUP(C9145,'data indicadores nacional'!$A$2:$F$24,6,FALSE)</f>
        <v>1.7895311097465236</v>
      </c>
      <c r="I9145" s="5" t="str">
        <f t="shared" si="710"/>
        <v xml:space="preserve"> </v>
      </c>
      <c r="J9145" s="5">
        <f t="shared" si="711"/>
        <v>1</v>
      </c>
      <c r="K9145" s="5">
        <f t="shared" si="712"/>
        <v>0</v>
      </c>
      <c r="L9145" s="5">
        <f t="shared" si="713"/>
        <v>1</v>
      </c>
      <c r="N9145" s="8">
        <f>VLOOKUP(C9145,'data indicadores nacional'!$A$2:$J$24,10,FALSE)</f>
        <v>15</v>
      </c>
      <c r="O9145" t="str">
        <f t="shared" si="714"/>
        <v xml:space="preserve"> </v>
      </c>
    </row>
    <row r="9146" spans="1:15">
      <c r="A9146" t="s">
        <v>125</v>
      </c>
      <c r="B9146" t="s">
        <v>1035</v>
      </c>
      <c r="C9146" t="s">
        <v>101</v>
      </c>
      <c r="D9146" s="8">
        <v>12.048192771084338</v>
      </c>
      <c r="F9146" s="8">
        <v>11.494252873563218</v>
      </c>
      <c r="G9146" t="str">
        <f>VLOOKUP(C9146,'data indicadores nacional'!$A$2:$G$24,7,FALSE)</f>
        <v>abajo</v>
      </c>
      <c r="H9146" s="9">
        <f>VLOOKUP(C9146,'data indicadores nacional'!$A$2:$F$24,6,FALSE)</f>
        <v>1.3238688071947835</v>
      </c>
      <c r="I9146" s="5" t="str">
        <f t="shared" si="710"/>
        <v>alarma</v>
      </c>
      <c r="J9146" s="5">
        <f t="shared" si="711"/>
        <v>1</v>
      </c>
      <c r="K9146" s="5">
        <f t="shared" si="712"/>
        <v>0</v>
      </c>
      <c r="L9146" s="5">
        <f t="shared" si="713"/>
        <v>1</v>
      </c>
      <c r="N9146" s="8">
        <f>VLOOKUP(C9146,'data indicadores nacional'!$A$2:$J$24,10,FALSE)</f>
        <v>12</v>
      </c>
      <c r="O9146" t="str">
        <f t="shared" si="714"/>
        <v xml:space="preserve"> </v>
      </c>
    </row>
    <row r="9147" spans="1:15">
      <c r="A9147" t="s">
        <v>125</v>
      </c>
      <c r="B9147" t="s">
        <v>1035</v>
      </c>
      <c r="C9147" t="s">
        <v>103</v>
      </c>
      <c r="D9147" s="8">
        <v>29.498525073746311</v>
      </c>
      <c r="G9147" t="str">
        <f>VLOOKUP(C9147,'data indicadores nacional'!$A$2:$G$24,7,FALSE)</f>
        <v>abajo</v>
      </c>
      <c r="H9147" s="9">
        <f>VLOOKUP(C9147,'data indicadores nacional'!$A$2:$F$24,6,FALSE)</f>
        <v>4.9638210683068253</v>
      </c>
      <c r="I9147" s="5" t="str">
        <f t="shared" si="710"/>
        <v xml:space="preserve"> </v>
      </c>
      <c r="J9147" s="5">
        <f t="shared" si="711"/>
        <v>1</v>
      </c>
      <c r="K9147" s="5">
        <f t="shared" si="712"/>
        <v>0</v>
      </c>
      <c r="L9147" s="5">
        <f t="shared" si="713"/>
        <v>1</v>
      </c>
      <c r="N9147" s="8">
        <f>VLOOKUP(C9147,'data indicadores nacional'!$A$2:$J$24,10,FALSE)</f>
        <v>8.9</v>
      </c>
      <c r="O9147" t="str">
        <f t="shared" si="714"/>
        <v xml:space="preserve"> </v>
      </c>
    </row>
    <row r="9148" spans="1:15">
      <c r="A9148" t="s">
        <v>125</v>
      </c>
      <c r="B9148" t="s">
        <v>1035</v>
      </c>
      <c r="C9148" t="s">
        <v>104</v>
      </c>
      <c r="D9148" s="8">
        <v>6.024096385542169</v>
      </c>
      <c r="F9148" s="8">
        <v>11.363636363636363</v>
      </c>
      <c r="G9148" t="str">
        <f>VLOOKUP(C9148,'data indicadores nacional'!$A$2:$G$24,7,FALSE)</f>
        <v>abajo</v>
      </c>
      <c r="H9148" s="9">
        <f>VLOOKUP(C9148,'data indicadores nacional'!$A$2:$F$24,6,FALSE)</f>
        <v>0.3966802220902198</v>
      </c>
      <c r="I9148" s="5" t="str">
        <f t="shared" si="710"/>
        <v>alarma</v>
      </c>
      <c r="J9148" s="5">
        <f t="shared" si="711"/>
        <v>0</v>
      </c>
      <c r="K9148" s="5">
        <f t="shared" si="712"/>
        <v>1</v>
      </c>
      <c r="L9148" s="5">
        <f t="shared" si="713"/>
        <v>1</v>
      </c>
      <c r="N9148" s="8">
        <f>VLOOKUP(C9148,'data indicadores nacional'!$A$2:$J$24,10,FALSE)</f>
        <v>12</v>
      </c>
      <c r="O9148" t="str">
        <f t="shared" si="714"/>
        <v xml:space="preserve"> </v>
      </c>
    </row>
    <row r="9149" spans="1:15">
      <c r="A9149" t="s">
        <v>125</v>
      </c>
      <c r="B9149" t="s">
        <v>1036</v>
      </c>
      <c r="C9149" t="s">
        <v>88</v>
      </c>
      <c r="D9149" s="8">
        <v>2.1739130434782608</v>
      </c>
      <c r="E9149" s="8">
        <v>10</v>
      </c>
      <c r="F9149" s="8">
        <v>5</v>
      </c>
      <c r="G9149" t="str">
        <f>VLOOKUP(C9149,'data indicadores nacional'!$A$2:$G$24,7,FALSE)</f>
        <v>abajo</v>
      </c>
      <c r="H9149" s="9">
        <f>VLOOKUP(C9149,'data indicadores nacional'!$A$2:$F$24,6,FALSE)</f>
        <v>0.25026441121950321</v>
      </c>
      <c r="I9149" s="5" t="str">
        <f t="shared" si="710"/>
        <v xml:space="preserve"> </v>
      </c>
      <c r="J9149" s="5">
        <f t="shared" si="711"/>
        <v>0</v>
      </c>
      <c r="K9149" s="5">
        <f t="shared" si="712"/>
        <v>1</v>
      </c>
      <c r="L9149" s="5">
        <f t="shared" si="713"/>
        <v>1</v>
      </c>
      <c r="N9149" s="8">
        <f>VLOOKUP(C9149,'data indicadores nacional'!$A$2:$J$24,10,FALSE)</f>
        <v>10</v>
      </c>
      <c r="O9149" t="str">
        <f t="shared" si="714"/>
        <v xml:space="preserve"> </v>
      </c>
    </row>
    <row r="9150" spans="1:15">
      <c r="A9150" t="s">
        <v>125</v>
      </c>
      <c r="B9150" t="s">
        <v>1036</v>
      </c>
      <c r="C9150" t="s">
        <v>89</v>
      </c>
      <c r="D9150" s="8">
        <v>91.489361702127653</v>
      </c>
      <c r="E9150" s="8">
        <v>83.333333333333343</v>
      </c>
      <c r="F9150" s="8">
        <v>76.19047619047619</v>
      </c>
      <c r="G9150" t="str">
        <f>VLOOKUP(C9150,'data indicadores nacional'!$A$2:$G$24,7,FALSE)</f>
        <v>arriba</v>
      </c>
      <c r="H9150" s="9">
        <f>VLOOKUP(C9150,'data indicadores nacional'!$A$2:$F$24,6,FALSE)</f>
        <v>2.7490434366534529</v>
      </c>
      <c r="I9150" s="5" t="str">
        <f t="shared" si="710"/>
        <v>alarma</v>
      </c>
      <c r="J9150" s="5">
        <f t="shared" si="711"/>
        <v>0</v>
      </c>
      <c r="K9150" s="5">
        <f t="shared" si="712"/>
        <v>1</v>
      </c>
      <c r="L9150" s="5">
        <f t="shared" si="713"/>
        <v>1</v>
      </c>
      <c r="N9150" s="8">
        <f>VLOOKUP(C9150,'data indicadores nacional'!$A$2:$J$24,10,FALSE)</f>
        <v>95</v>
      </c>
      <c r="O9150" t="str">
        <f t="shared" si="714"/>
        <v>alarma</v>
      </c>
    </row>
    <row r="9151" spans="1:15">
      <c r="A9151" t="s">
        <v>125</v>
      </c>
      <c r="B9151" t="s">
        <v>1036</v>
      </c>
      <c r="C9151" t="s">
        <v>91</v>
      </c>
      <c r="D9151" s="8">
        <v>95.744680851063833</v>
      </c>
      <c r="E9151" s="8">
        <v>83.333333333333343</v>
      </c>
      <c r="F9151" s="8">
        <v>100</v>
      </c>
      <c r="G9151" t="str">
        <f>VLOOKUP(C9151,'data indicadores nacional'!$A$2:$G$24,7,FALSE)</f>
        <v>arriba</v>
      </c>
      <c r="H9151" s="9">
        <f>VLOOKUP(C9151,'data indicadores nacional'!$A$2:$F$24,6,FALSE)</f>
        <v>0.72595219758941765</v>
      </c>
      <c r="I9151" s="5" t="str">
        <f t="shared" si="710"/>
        <v xml:space="preserve"> </v>
      </c>
      <c r="J9151" s="5">
        <f t="shared" si="711"/>
        <v>1</v>
      </c>
      <c r="K9151" s="5">
        <f t="shared" si="712"/>
        <v>0</v>
      </c>
      <c r="L9151" s="5">
        <f t="shared" si="713"/>
        <v>1</v>
      </c>
      <c r="N9151" s="8" t="str">
        <f>VLOOKUP(C9151,'data indicadores nacional'!$A$2:$J$24,10,FALSE)</f>
        <v>-</v>
      </c>
      <c r="O9151" t="str">
        <f t="shared" si="714"/>
        <v xml:space="preserve"> </v>
      </c>
    </row>
    <row r="9152" spans="1:15">
      <c r="A9152" t="s">
        <v>125</v>
      </c>
      <c r="B9152" t="s">
        <v>1036</v>
      </c>
      <c r="C9152" t="s">
        <v>93</v>
      </c>
      <c r="E9152" s="8">
        <v>8.3333333333333321</v>
      </c>
      <c r="G9152" t="str">
        <f>VLOOKUP(C9152,'data indicadores nacional'!$A$2:$G$24,7,FALSE)</f>
        <v>abajo</v>
      </c>
      <c r="H9152" s="9">
        <f>VLOOKUP(C9152,'data indicadores nacional'!$A$2:$F$24,6,FALSE)</f>
        <v>3.3766595341714022E-2</v>
      </c>
      <c r="I9152" s="5" t="str">
        <f t="shared" si="710"/>
        <v xml:space="preserve"> </v>
      </c>
      <c r="J9152" s="5">
        <f t="shared" si="711"/>
        <v>0</v>
      </c>
      <c r="K9152" s="5">
        <f t="shared" si="712"/>
        <v>0</v>
      </c>
      <c r="L9152" s="5">
        <f t="shared" si="713"/>
        <v>0</v>
      </c>
      <c r="N9152" s="8">
        <f>VLOOKUP(C9152,'data indicadores nacional'!$A$2:$J$24,10,FALSE)</f>
        <v>15</v>
      </c>
      <c r="O9152" t="str">
        <f t="shared" si="714"/>
        <v xml:space="preserve"> </v>
      </c>
    </row>
    <row r="9153" spans="1:15">
      <c r="A9153" t="s">
        <v>125</v>
      </c>
      <c r="B9153" t="s">
        <v>1036</v>
      </c>
      <c r="C9153" t="s">
        <v>94</v>
      </c>
      <c r="D9153" s="8">
        <v>6.0638297872340425</v>
      </c>
      <c r="E9153" s="8">
        <v>5.166666666666667</v>
      </c>
      <c r="F9153" s="8">
        <v>4.7619047619047619</v>
      </c>
      <c r="G9153" t="str">
        <f>VLOOKUP(C9153,'data indicadores nacional'!$A$2:$G$24,7,FALSE)</f>
        <v>arriba</v>
      </c>
      <c r="H9153" s="9">
        <f>VLOOKUP(C9153,'data indicadores nacional'!$A$2:$F$24,6,FALSE)</f>
        <v>0.23219145011705353</v>
      </c>
      <c r="I9153" s="5" t="str">
        <f t="shared" si="710"/>
        <v>alarma</v>
      </c>
      <c r="J9153" s="5">
        <f t="shared" si="711"/>
        <v>0</v>
      </c>
      <c r="K9153" s="5">
        <f t="shared" si="712"/>
        <v>1</v>
      </c>
      <c r="L9153" s="5">
        <f t="shared" si="713"/>
        <v>1</v>
      </c>
      <c r="N9153" s="8" t="str">
        <f>VLOOKUP(C9153,'data indicadores nacional'!$A$2:$J$24,10,FALSE)</f>
        <v>-</v>
      </c>
      <c r="O9153" t="str">
        <f t="shared" si="714"/>
        <v xml:space="preserve"> </v>
      </c>
    </row>
    <row r="9154" spans="1:15">
      <c r="A9154" t="s">
        <v>125</v>
      </c>
      <c r="B9154" t="s">
        <v>1036</v>
      </c>
      <c r="C9154" t="s">
        <v>95</v>
      </c>
      <c r="D9154" s="8">
        <v>8.5106382978723403</v>
      </c>
      <c r="E9154" s="8">
        <v>8.3333333333333321</v>
      </c>
      <c r="F9154" s="8">
        <v>4.7619047619047619</v>
      </c>
      <c r="G9154" t="str">
        <f>VLOOKUP(C9154,'data indicadores nacional'!$A$2:$G$24,7,FALSE)</f>
        <v>abajo</v>
      </c>
      <c r="H9154" s="9">
        <f>VLOOKUP(C9154,'data indicadores nacional'!$A$2:$F$24,6,FALSE)</f>
        <v>1.7199886991149187</v>
      </c>
      <c r="I9154" s="5" t="str">
        <f t="shared" si="710"/>
        <v xml:space="preserve"> </v>
      </c>
      <c r="J9154" s="5">
        <f t="shared" si="711"/>
        <v>1</v>
      </c>
      <c r="K9154" s="5">
        <f t="shared" si="712"/>
        <v>0</v>
      </c>
      <c r="L9154" s="5">
        <f t="shared" si="713"/>
        <v>1</v>
      </c>
      <c r="N9154" s="8">
        <f>VLOOKUP(C9154,'data indicadores nacional'!$A$2:$J$24,10,FALSE)</f>
        <v>15</v>
      </c>
      <c r="O9154" t="str">
        <f t="shared" si="714"/>
        <v xml:space="preserve"> </v>
      </c>
    </row>
    <row r="9155" spans="1:15">
      <c r="A9155" t="s">
        <v>125</v>
      </c>
      <c r="B9155" t="s">
        <v>1036</v>
      </c>
      <c r="C9155" t="s">
        <v>97</v>
      </c>
      <c r="E9155" s="8">
        <v>1.6025641025641024</v>
      </c>
      <c r="G9155" t="str">
        <f>VLOOKUP(C9155,'data indicadores nacional'!$A$2:$G$24,7,FALSE)</f>
        <v>abajo</v>
      </c>
      <c r="H9155" s="9">
        <f>VLOOKUP(C9155,'data indicadores nacional'!$A$2:$F$24,6,FALSE)</f>
        <v>0.35698528124504503</v>
      </c>
      <c r="I9155" s="5" t="str">
        <f t="shared" ref="I9155:I9218" si="715">IF(G9155=$G$2,IF(F9155&gt;E9155,"alarma"," "),IF(F9155&lt;E9155,"alarma"," "))</f>
        <v xml:space="preserve"> </v>
      </c>
      <c r="J9155" s="5">
        <f t="shared" ref="J9155:J9218" si="716">IF(G9155=$G$2,IF((D9155-F9155)&gt;($M$2*H9155),1,0),IF((F9155-D9155)&gt;($M$2*H9155),1,0))</f>
        <v>0</v>
      </c>
      <c r="K9155" s="5">
        <f t="shared" ref="K9155:K9218" si="717">IF(G9155=$G$2,IF((F9155-D9155)&gt;($M$2*H9155),1,0),IF((D9155-F9155)&gt;($M$2*H9155),1,0))</f>
        <v>0</v>
      </c>
      <c r="L9155" s="5">
        <f t="shared" ref="L9155:L9218" si="718">IF(J9155=1,1,IF(K9155=1,1,0))</f>
        <v>0</v>
      </c>
      <c r="N9155" s="8">
        <f>VLOOKUP(C9155,'data indicadores nacional'!$A$2:$J$24,10,FALSE)</f>
        <v>61</v>
      </c>
      <c r="O9155" t="str">
        <f t="shared" ref="O9155:O9218" si="719">IF(N9155=$N$4," ",IF(F9155=$F$20," ",IF(G9155=$G$2,IF(F9155&lt;N9155," ","alarma"),IF(F9155&lt;N9155,"alarma"," "))))</f>
        <v xml:space="preserve"> </v>
      </c>
    </row>
    <row r="9156" spans="1:15">
      <c r="A9156" t="s">
        <v>125</v>
      </c>
      <c r="B9156" t="s">
        <v>1036</v>
      </c>
      <c r="C9156" t="s">
        <v>98</v>
      </c>
      <c r="D9156" s="8">
        <v>7.4766355140186915</v>
      </c>
      <c r="E9156" s="8">
        <v>1.6326530612244898</v>
      </c>
      <c r="F9156" s="8">
        <v>5.5910543130990416</v>
      </c>
      <c r="G9156" t="str">
        <f>VLOOKUP(C9156,'data indicadores nacional'!$A$2:$G$24,7,FALSE)</f>
        <v>abajo</v>
      </c>
      <c r="H9156" s="9">
        <f>VLOOKUP(C9156,'data indicadores nacional'!$A$2:$F$24,6,FALSE)</f>
        <v>3.4897517565506893</v>
      </c>
      <c r="I9156" s="5" t="str">
        <f t="shared" si="715"/>
        <v>alarma</v>
      </c>
      <c r="J9156" s="5">
        <f t="shared" si="716"/>
        <v>1</v>
      </c>
      <c r="K9156" s="5">
        <f t="shared" si="717"/>
        <v>0</v>
      </c>
      <c r="L9156" s="5">
        <f t="shared" si="718"/>
        <v>1</v>
      </c>
      <c r="N9156" s="8">
        <f>VLOOKUP(C9156,'data indicadores nacional'!$A$2:$J$24,10,FALSE)</f>
        <v>61</v>
      </c>
      <c r="O9156" t="str">
        <f t="shared" si="719"/>
        <v xml:space="preserve"> </v>
      </c>
    </row>
    <row r="9157" spans="1:15">
      <c r="A9157" t="s">
        <v>125</v>
      </c>
      <c r="B9157" t="s">
        <v>1036</v>
      </c>
      <c r="C9157" t="s">
        <v>99</v>
      </c>
      <c r="D9157" s="8">
        <v>16</v>
      </c>
      <c r="E9157" s="8">
        <v>1.6638935108153079</v>
      </c>
      <c r="F9157" s="8">
        <v>11.363636363636363</v>
      </c>
      <c r="G9157" t="str">
        <f>VLOOKUP(C9157,'data indicadores nacional'!$A$2:$G$24,7,FALSE)</f>
        <v>abajo</v>
      </c>
      <c r="H9157" s="9">
        <f>VLOOKUP(C9157,'data indicadores nacional'!$A$2:$F$24,6,FALSE)</f>
        <v>7.5200278194544445</v>
      </c>
      <c r="I9157" s="5" t="str">
        <f t="shared" si="715"/>
        <v>alarma</v>
      </c>
      <c r="J9157" s="5">
        <f t="shared" si="716"/>
        <v>1</v>
      </c>
      <c r="K9157" s="5">
        <f t="shared" si="717"/>
        <v>0</v>
      </c>
      <c r="L9157" s="5">
        <f t="shared" si="718"/>
        <v>1</v>
      </c>
      <c r="N9157" s="8">
        <f>VLOOKUP(C9157,'data indicadores nacional'!$A$2:$J$24,10,FALSE)</f>
        <v>61</v>
      </c>
      <c r="O9157" t="str">
        <f t="shared" si="719"/>
        <v xml:space="preserve"> </v>
      </c>
    </row>
    <row r="9158" spans="1:15">
      <c r="A9158" t="s">
        <v>125</v>
      </c>
      <c r="B9158" t="s">
        <v>1036</v>
      </c>
      <c r="C9158" t="s">
        <v>100</v>
      </c>
      <c r="E9158" s="8">
        <v>83.333333333333329</v>
      </c>
      <c r="F9158" s="8">
        <v>47.619047619047613</v>
      </c>
      <c r="G9158" t="str">
        <f>VLOOKUP(C9158,'data indicadores nacional'!$A$2:$G$24,7,FALSE)</f>
        <v>abajo</v>
      </c>
      <c r="H9158" s="9">
        <f>VLOOKUP(C9158,'data indicadores nacional'!$A$2:$F$24,6,FALSE)</f>
        <v>1.7895311097465236</v>
      </c>
      <c r="I9158" s="5" t="str">
        <f t="shared" si="715"/>
        <v xml:space="preserve"> </v>
      </c>
      <c r="J9158" s="5">
        <f t="shared" si="716"/>
        <v>0</v>
      </c>
      <c r="K9158" s="5">
        <f t="shared" si="717"/>
        <v>1</v>
      </c>
      <c r="L9158" s="5">
        <f t="shared" si="718"/>
        <v>1</v>
      </c>
      <c r="N9158" s="8">
        <f>VLOOKUP(C9158,'data indicadores nacional'!$A$2:$J$24,10,FALSE)</f>
        <v>15</v>
      </c>
      <c r="O9158" t="str">
        <f t="shared" si="719"/>
        <v>alarma</v>
      </c>
    </row>
    <row r="9159" spans="1:15">
      <c r="A9159" t="s">
        <v>125</v>
      </c>
      <c r="B9159" t="s">
        <v>1036</v>
      </c>
      <c r="C9159" t="s">
        <v>101</v>
      </c>
      <c r="E9159" s="8">
        <v>83.333333333333329</v>
      </c>
      <c r="F9159" s="8">
        <v>47.619047619047613</v>
      </c>
      <c r="G9159" t="str">
        <f>VLOOKUP(C9159,'data indicadores nacional'!$A$2:$G$24,7,FALSE)</f>
        <v>abajo</v>
      </c>
      <c r="H9159" s="9">
        <f>VLOOKUP(C9159,'data indicadores nacional'!$A$2:$F$24,6,FALSE)</f>
        <v>1.3238688071947835</v>
      </c>
      <c r="I9159" s="5" t="str">
        <f t="shared" si="715"/>
        <v xml:space="preserve"> </v>
      </c>
      <c r="J9159" s="5">
        <f t="shared" si="716"/>
        <v>0</v>
      </c>
      <c r="K9159" s="5">
        <f t="shared" si="717"/>
        <v>1</v>
      </c>
      <c r="L9159" s="5">
        <f t="shared" si="718"/>
        <v>1</v>
      </c>
      <c r="N9159" s="8">
        <f>VLOOKUP(C9159,'data indicadores nacional'!$A$2:$J$24,10,FALSE)</f>
        <v>12</v>
      </c>
      <c r="O9159" t="str">
        <f t="shared" si="719"/>
        <v>alarma</v>
      </c>
    </row>
    <row r="9160" spans="1:15">
      <c r="A9160" t="s">
        <v>125</v>
      </c>
      <c r="B9160" t="s">
        <v>1037</v>
      </c>
      <c r="C9160" t="s">
        <v>89</v>
      </c>
      <c r="E9160" s="8">
        <v>66.666666666666657</v>
      </c>
      <c r="F9160" s="8">
        <v>100</v>
      </c>
      <c r="G9160" t="str">
        <f>VLOOKUP(C9160,'data indicadores nacional'!$A$2:$G$24,7,FALSE)</f>
        <v>arriba</v>
      </c>
      <c r="H9160" s="9">
        <f>VLOOKUP(C9160,'data indicadores nacional'!$A$2:$F$24,6,FALSE)</f>
        <v>2.7490434366534529</v>
      </c>
      <c r="I9160" s="5" t="str">
        <f t="shared" si="715"/>
        <v xml:space="preserve"> </v>
      </c>
      <c r="J9160" s="5">
        <f t="shared" si="716"/>
        <v>1</v>
      </c>
      <c r="K9160" s="5">
        <f t="shared" si="717"/>
        <v>0</v>
      </c>
      <c r="L9160" s="5">
        <f t="shared" si="718"/>
        <v>1</v>
      </c>
      <c r="N9160" s="8">
        <f>VLOOKUP(C9160,'data indicadores nacional'!$A$2:$J$24,10,FALSE)</f>
        <v>95</v>
      </c>
      <c r="O9160" t="str">
        <f t="shared" si="719"/>
        <v xml:space="preserve"> </v>
      </c>
    </row>
    <row r="9161" spans="1:15">
      <c r="A9161" t="s">
        <v>125</v>
      </c>
      <c r="B9161" t="s">
        <v>1037</v>
      </c>
      <c r="C9161" t="s">
        <v>91</v>
      </c>
      <c r="E9161" s="8">
        <v>66.666666666666657</v>
      </c>
      <c r="F9161" s="8">
        <v>100</v>
      </c>
      <c r="G9161" t="str">
        <f>VLOOKUP(C9161,'data indicadores nacional'!$A$2:$G$24,7,FALSE)</f>
        <v>arriba</v>
      </c>
      <c r="H9161" s="9">
        <f>VLOOKUP(C9161,'data indicadores nacional'!$A$2:$F$24,6,FALSE)</f>
        <v>0.72595219758941765</v>
      </c>
      <c r="I9161" s="5" t="str">
        <f t="shared" si="715"/>
        <v xml:space="preserve"> </v>
      </c>
      <c r="J9161" s="5">
        <f t="shared" si="716"/>
        <v>1</v>
      </c>
      <c r="K9161" s="5">
        <f t="shared" si="717"/>
        <v>0</v>
      </c>
      <c r="L9161" s="5">
        <f t="shared" si="718"/>
        <v>1</v>
      </c>
      <c r="N9161" s="8" t="str">
        <f>VLOOKUP(C9161,'data indicadores nacional'!$A$2:$J$24,10,FALSE)</f>
        <v>-</v>
      </c>
      <c r="O9161" t="str">
        <f t="shared" si="719"/>
        <v xml:space="preserve"> </v>
      </c>
    </row>
    <row r="9162" spans="1:15">
      <c r="A9162" t="s">
        <v>125</v>
      </c>
      <c r="B9162" t="s">
        <v>1037</v>
      </c>
      <c r="C9162" t="s">
        <v>94</v>
      </c>
      <c r="E9162" s="8">
        <v>6.333333333333333</v>
      </c>
      <c r="F9162" s="8">
        <v>7.25</v>
      </c>
      <c r="G9162" t="str">
        <f>VLOOKUP(C9162,'data indicadores nacional'!$A$2:$G$24,7,FALSE)</f>
        <v>arriba</v>
      </c>
      <c r="H9162" s="9">
        <f>VLOOKUP(C9162,'data indicadores nacional'!$A$2:$F$24,6,FALSE)</f>
        <v>0.23219145011705353</v>
      </c>
      <c r="I9162" s="5" t="str">
        <f t="shared" si="715"/>
        <v xml:space="preserve"> </v>
      </c>
      <c r="J9162" s="5">
        <f t="shared" si="716"/>
        <v>1</v>
      </c>
      <c r="K9162" s="5">
        <f t="shared" si="717"/>
        <v>0</v>
      </c>
      <c r="L9162" s="5">
        <f t="shared" si="718"/>
        <v>1</v>
      </c>
      <c r="N9162" s="8" t="str">
        <f>VLOOKUP(C9162,'data indicadores nacional'!$A$2:$J$24,10,FALSE)</f>
        <v>-</v>
      </c>
      <c r="O9162" t="str">
        <f t="shared" si="719"/>
        <v xml:space="preserve"> </v>
      </c>
    </row>
    <row r="9163" spans="1:15">
      <c r="A9163" t="s">
        <v>125</v>
      </c>
      <c r="B9163" t="s">
        <v>1038</v>
      </c>
      <c r="C9163" t="s">
        <v>88</v>
      </c>
      <c r="D9163" s="8">
        <v>7.5785582255083179</v>
      </c>
      <c r="E9163" s="8">
        <v>4.8986486486486482</v>
      </c>
      <c r="F9163" s="8">
        <v>2.6737967914438503</v>
      </c>
      <c r="G9163" t="str">
        <f>VLOOKUP(C9163,'data indicadores nacional'!$A$2:$G$24,7,FALSE)</f>
        <v>abajo</v>
      </c>
      <c r="H9163" s="9">
        <f>VLOOKUP(C9163,'data indicadores nacional'!$A$2:$F$24,6,FALSE)</f>
        <v>0.25026441121950321</v>
      </c>
      <c r="I9163" s="5" t="str">
        <f t="shared" si="715"/>
        <v xml:space="preserve"> </v>
      </c>
      <c r="J9163" s="5">
        <f t="shared" si="716"/>
        <v>1</v>
      </c>
      <c r="K9163" s="5">
        <f t="shared" si="717"/>
        <v>0</v>
      </c>
      <c r="L9163" s="5">
        <f t="shared" si="718"/>
        <v>1</v>
      </c>
      <c r="N9163" s="8">
        <f>VLOOKUP(C9163,'data indicadores nacional'!$A$2:$J$24,10,FALSE)</f>
        <v>10</v>
      </c>
      <c r="O9163" t="str">
        <f t="shared" si="719"/>
        <v xml:space="preserve"> </v>
      </c>
    </row>
    <row r="9164" spans="1:15">
      <c r="A9164" t="s">
        <v>125</v>
      </c>
      <c r="B9164" t="s">
        <v>1038</v>
      </c>
      <c r="C9164" t="s">
        <v>89</v>
      </c>
      <c r="D9164" s="8">
        <v>92.49563699825481</v>
      </c>
      <c r="E9164" s="8">
        <v>91.446345256609646</v>
      </c>
      <c r="F9164" s="8">
        <v>88.006230529595015</v>
      </c>
      <c r="G9164" t="str">
        <f>VLOOKUP(C9164,'data indicadores nacional'!$A$2:$G$24,7,FALSE)</f>
        <v>arriba</v>
      </c>
      <c r="H9164" s="9">
        <f>VLOOKUP(C9164,'data indicadores nacional'!$A$2:$F$24,6,FALSE)</f>
        <v>2.7490434366534529</v>
      </c>
      <c r="I9164" s="5" t="str">
        <f t="shared" si="715"/>
        <v>alarma</v>
      </c>
      <c r="J9164" s="5">
        <f t="shared" si="716"/>
        <v>0</v>
      </c>
      <c r="K9164" s="5">
        <f t="shared" si="717"/>
        <v>1</v>
      </c>
      <c r="L9164" s="5">
        <f t="shared" si="718"/>
        <v>1</v>
      </c>
      <c r="N9164" s="8">
        <f>VLOOKUP(C9164,'data indicadores nacional'!$A$2:$J$24,10,FALSE)</f>
        <v>95</v>
      </c>
      <c r="O9164" t="str">
        <f t="shared" si="719"/>
        <v>alarma</v>
      </c>
    </row>
    <row r="9165" spans="1:15">
      <c r="A9165" t="s">
        <v>125</v>
      </c>
      <c r="B9165" t="s">
        <v>1038</v>
      </c>
      <c r="C9165" t="s">
        <v>90</v>
      </c>
      <c r="D9165" s="8">
        <v>100</v>
      </c>
      <c r="F9165" s="8">
        <v>50</v>
      </c>
      <c r="G9165" t="str">
        <f>VLOOKUP(C9165,'data indicadores nacional'!$A$2:$G$24,7,FALSE)</f>
        <v>abajo</v>
      </c>
      <c r="H9165" s="9">
        <f>VLOOKUP(C9165,'data indicadores nacional'!$A$2:$F$24,6,FALSE)</f>
        <v>2.2832114202799096</v>
      </c>
      <c r="I9165" s="5" t="str">
        <f t="shared" si="715"/>
        <v>alarma</v>
      </c>
      <c r="J9165" s="5">
        <f t="shared" si="716"/>
        <v>1</v>
      </c>
      <c r="K9165" s="5">
        <f t="shared" si="717"/>
        <v>0</v>
      </c>
      <c r="L9165" s="5">
        <f t="shared" si="718"/>
        <v>1</v>
      </c>
      <c r="N9165" s="8" t="str">
        <f>VLOOKUP(C9165,'data indicadores nacional'!$A$2:$J$24,10,FALSE)</f>
        <v>-</v>
      </c>
      <c r="O9165" t="str">
        <f t="shared" si="719"/>
        <v xml:space="preserve"> </v>
      </c>
    </row>
    <row r="9166" spans="1:15">
      <c r="A9166" t="s">
        <v>125</v>
      </c>
      <c r="B9166" t="s">
        <v>1038</v>
      </c>
      <c r="C9166" t="s">
        <v>91</v>
      </c>
      <c r="D9166" s="8">
        <v>99.827882960413078</v>
      </c>
      <c r="E9166" s="8">
        <v>99.687010954616582</v>
      </c>
      <c r="F9166" s="8">
        <v>100</v>
      </c>
      <c r="G9166" t="str">
        <f>VLOOKUP(C9166,'data indicadores nacional'!$A$2:$G$24,7,FALSE)</f>
        <v>arriba</v>
      </c>
      <c r="H9166" s="9">
        <f>VLOOKUP(C9166,'data indicadores nacional'!$A$2:$F$24,6,FALSE)</f>
        <v>0.72595219758941765</v>
      </c>
      <c r="I9166" s="5" t="str">
        <f t="shared" si="715"/>
        <v xml:space="preserve"> </v>
      </c>
      <c r="J9166" s="5">
        <f t="shared" si="716"/>
        <v>1</v>
      </c>
      <c r="K9166" s="5">
        <f t="shared" si="717"/>
        <v>0</v>
      </c>
      <c r="L9166" s="5">
        <f t="shared" si="718"/>
        <v>1</v>
      </c>
      <c r="N9166" s="8" t="str">
        <f>VLOOKUP(C9166,'data indicadores nacional'!$A$2:$J$24,10,FALSE)</f>
        <v>-</v>
      </c>
      <c r="O9166" t="str">
        <f t="shared" si="719"/>
        <v xml:space="preserve"> </v>
      </c>
    </row>
    <row r="9167" spans="1:15">
      <c r="A9167" t="s">
        <v>125</v>
      </c>
      <c r="B9167" t="s">
        <v>1038</v>
      </c>
      <c r="C9167" t="s">
        <v>92</v>
      </c>
      <c r="D9167" s="8">
        <v>34.117647058823529</v>
      </c>
      <c r="E9167" s="8">
        <v>40.435458786936238</v>
      </c>
      <c r="F9167" s="8">
        <v>41.433021806853581</v>
      </c>
      <c r="G9167" t="str">
        <f>VLOOKUP(C9167,'data indicadores nacional'!$A$2:$G$24,7,FALSE)</f>
        <v>abajo</v>
      </c>
      <c r="H9167" s="9">
        <f>VLOOKUP(C9167,'data indicadores nacional'!$A$2:$F$24,6,FALSE)</f>
        <v>2.5040710609700474</v>
      </c>
      <c r="I9167" s="5" t="str">
        <f t="shared" si="715"/>
        <v>alarma</v>
      </c>
      <c r="J9167" s="5">
        <f t="shared" si="716"/>
        <v>0</v>
      </c>
      <c r="K9167" s="5">
        <f t="shared" si="717"/>
        <v>1</v>
      </c>
      <c r="L9167" s="5">
        <f t="shared" si="718"/>
        <v>1</v>
      </c>
      <c r="N9167" s="8" t="str">
        <f>VLOOKUP(C9167,'data indicadores nacional'!$A$2:$J$24,10,FALSE)</f>
        <v>-</v>
      </c>
      <c r="O9167" t="str">
        <f t="shared" si="719"/>
        <v xml:space="preserve"> </v>
      </c>
    </row>
    <row r="9168" spans="1:15">
      <c r="A9168" t="s">
        <v>125</v>
      </c>
      <c r="B9168" t="s">
        <v>1038</v>
      </c>
      <c r="C9168" t="s">
        <v>94</v>
      </c>
      <c r="D9168" s="8">
        <v>6.1996672212978368</v>
      </c>
      <c r="E9168" s="8">
        <v>6.4183514774494554</v>
      </c>
      <c r="F9168" s="8">
        <v>5.8286604361370715</v>
      </c>
      <c r="G9168" t="str">
        <f>VLOOKUP(C9168,'data indicadores nacional'!$A$2:$G$24,7,FALSE)</f>
        <v>arriba</v>
      </c>
      <c r="H9168" s="9">
        <f>VLOOKUP(C9168,'data indicadores nacional'!$A$2:$F$24,6,FALSE)</f>
        <v>0.23219145011705353</v>
      </c>
      <c r="I9168" s="5" t="str">
        <f t="shared" si="715"/>
        <v>alarma</v>
      </c>
      <c r="J9168" s="5">
        <f t="shared" si="716"/>
        <v>0</v>
      </c>
      <c r="K9168" s="5">
        <f t="shared" si="717"/>
        <v>1</v>
      </c>
      <c r="L9168" s="5">
        <f t="shared" si="718"/>
        <v>1</v>
      </c>
      <c r="N9168" s="8" t="str">
        <f>VLOOKUP(C9168,'data indicadores nacional'!$A$2:$J$24,10,FALSE)</f>
        <v>-</v>
      </c>
      <c r="O9168" t="str">
        <f t="shared" si="719"/>
        <v xml:space="preserve"> </v>
      </c>
    </row>
    <row r="9169" spans="1:15">
      <c r="A9169" t="s">
        <v>125</v>
      </c>
      <c r="B9169" t="s">
        <v>1038</v>
      </c>
      <c r="C9169" t="s">
        <v>95</v>
      </c>
      <c r="D9169" s="8">
        <v>9.3959731543624159</v>
      </c>
      <c r="E9169" s="8">
        <v>5.7542768273716955</v>
      </c>
      <c r="F9169" s="8">
        <v>7.009345794392523</v>
      </c>
      <c r="G9169" t="str">
        <f>VLOOKUP(C9169,'data indicadores nacional'!$A$2:$G$24,7,FALSE)</f>
        <v>abajo</v>
      </c>
      <c r="H9169" s="9">
        <f>VLOOKUP(C9169,'data indicadores nacional'!$A$2:$F$24,6,FALSE)</f>
        <v>1.7199886991149187</v>
      </c>
      <c r="I9169" s="5" t="str">
        <f t="shared" si="715"/>
        <v>alarma</v>
      </c>
      <c r="J9169" s="5">
        <f t="shared" si="716"/>
        <v>1</v>
      </c>
      <c r="K9169" s="5">
        <f t="shared" si="717"/>
        <v>0</v>
      </c>
      <c r="L9169" s="5">
        <f t="shared" si="718"/>
        <v>1</v>
      </c>
      <c r="N9169" s="8">
        <f>VLOOKUP(C9169,'data indicadores nacional'!$A$2:$J$24,10,FALSE)</f>
        <v>15</v>
      </c>
      <c r="O9169" t="str">
        <f t="shared" si="719"/>
        <v xml:space="preserve"> </v>
      </c>
    </row>
    <row r="9170" spans="1:15">
      <c r="A9170" t="s">
        <v>125</v>
      </c>
      <c r="B9170" t="s">
        <v>1038</v>
      </c>
      <c r="C9170" t="s">
        <v>97</v>
      </c>
      <c r="D9170" s="8">
        <v>4.3620501635768809</v>
      </c>
      <c r="E9170" s="8">
        <v>2.2624434389140275</v>
      </c>
      <c r="F9170" s="8">
        <v>4.5351473922902494</v>
      </c>
      <c r="G9170" t="str">
        <f>VLOOKUP(C9170,'data indicadores nacional'!$A$2:$G$24,7,FALSE)</f>
        <v>abajo</v>
      </c>
      <c r="H9170" s="9">
        <f>VLOOKUP(C9170,'data indicadores nacional'!$A$2:$F$24,6,FALSE)</f>
        <v>0.35698528124504503</v>
      </c>
      <c r="I9170" s="5" t="str">
        <f t="shared" si="715"/>
        <v>alarma</v>
      </c>
      <c r="J9170" s="5">
        <f t="shared" si="716"/>
        <v>0</v>
      </c>
      <c r="K9170" s="5">
        <f t="shared" si="717"/>
        <v>1</v>
      </c>
      <c r="L9170" s="5">
        <f t="shared" si="718"/>
        <v>1</v>
      </c>
      <c r="N9170" s="8">
        <f>VLOOKUP(C9170,'data indicadores nacional'!$A$2:$J$24,10,FALSE)</f>
        <v>61</v>
      </c>
      <c r="O9170" t="str">
        <f t="shared" si="719"/>
        <v xml:space="preserve"> </v>
      </c>
    </row>
    <row r="9171" spans="1:15">
      <c r="A9171" t="s">
        <v>125</v>
      </c>
      <c r="B9171" t="s">
        <v>1038</v>
      </c>
      <c r="C9171" t="s">
        <v>98</v>
      </c>
      <c r="D9171" s="8">
        <v>62.401678028316724</v>
      </c>
      <c r="E9171" s="8">
        <v>65.217391304347828</v>
      </c>
      <c r="F9171" s="8">
        <v>61.659192825112108</v>
      </c>
      <c r="G9171" t="str">
        <f>VLOOKUP(C9171,'data indicadores nacional'!$A$2:$G$24,7,FALSE)</f>
        <v>abajo</v>
      </c>
      <c r="H9171" s="9">
        <f>VLOOKUP(C9171,'data indicadores nacional'!$A$2:$F$24,6,FALSE)</f>
        <v>3.4897517565506893</v>
      </c>
      <c r="I9171" s="5" t="str">
        <f t="shared" si="715"/>
        <v xml:space="preserve"> </v>
      </c>
      <c r="J9171" s="5">
        <f t="shared" si="716"/>
        <v>1</v>
      </c>
      <c r="K9171" s="5">
        <f t="shared" si="717"/>
        <v>0</v>
      </c>
      <c r="L9171" s="5">
        <f t="shared" si="718"/>
        <v>1</v>
      </c>
      <c r="N9171" s="8">
        <f>VLOOKUP(C9171,'data indicadores nacional'!$A$2:$J$24,10,FALSE)</f>
        <v>61</v>
      </c>
      <c r="O9171" t="str">
        <f t="shared" si="719"/>
        <v>alarma</v>
      </c>
    </row>
    <row r="9172" spans="1:15">
      <c r="A9172" t="s">
        <v>125</v>
      </c>
      <c r="B9172" t="s">
        <v>1038</v>
      </c>
      <c r="C9172" t="s">
        <v>99</v>
      </c>
      <c r="D9172" s="8">
        <v>116.16161616161617</v>
      </c>
      <c r="E9172" s="8">
        <v>126.37362637362637</v>
      </c>
      <c r="F9172" s="8">
        <v>117.51662971175166</v>
      </c>
      <c r="G9172" t="str">
        <f>VLOOKUP(C9172,'data indicadores nacional'!$A$2:$G$24,7,FALSE)</f>
        <v>abajo</v>
      </c>
      <c r="H9172" s="9">
        <f>VLOOKUP(C9172,'data indicadores nacional'!$A$2:$F$24,6,FALSE)</f>
        <v>7.5200278194544445</v>
      </c>
      <c r="I9172" s="5" t="str">
        <f t="shared" si="715"/>
        <v xml:space="preserve"> </v>
      </c>
      <c r="J9172" s="5">
        <f t="shared" si="716"/>
        <v>0</v>
      </c>
      <c r="K9172" s="5">
        <f t="shared" si="717"/>
        <v>1</v>
      </c>
      <c r="L9172" s="5">
        <f t="shared" si="718"/>
        <v>1</v>
      </c>
      <c r="N9172" s="8">
        <f>VLOOKUP(C9172,'data indicadores nacional'!$A$2:$J$24,10,FALSE)</f>
        <v>61</v>
      </c>
      <c r="O9172" t="str">
        <f t="shared" si="719"/>
        <v>alarma</v>
      </c>
    </row>
    <row r="9173" spans="1:15">
      <c r="A9173" t="s">
        <v>125</v>
      </c>
      <c r="B9173" t="s">
        <v>1038</v>
      </c>
      <c r="C9173" t="s">
        <v>100</v>
      </c>
      <c r="F9173" s="8">
        <v>4.6728971962616823</v>
      </c>
      <c r="G9173" t="str">
        <f>VLOOKUP(C9173,'data indicadores nacional'!$A$2:$G$24,7,FALSE)</f>
        <v>abajo</v>
      </c>
      <c r="H9173" s="9">
        <f>VLOOKUP(C9173,'data indicadores nacional'!$A$2:$F$24,6,FALSE)</f>
        <v>1.7895311097465236</v>
      </c>
      <c r="I9173" s="5" t="str">
        <f t="shared" si="715"/>
        <v>alarma</v>
      </c>
      <c r="J9173" s="5">
        <f t="shared" si="716"/>
        <v>0</v>
      </c>
      <c r="K9173" s="5">
        <f t="shared" si="717"/>
        <v>1</v>
      </c>
      <c r="L9173" s="5">
        <f t="shared" si="718"/>
        <v>1</v>
      </c>
      <c r="N9173" s="8">
        <f>VLOOKUP(C9173,'data indicadores nacional'!$A$2:$J$24,10,FALSE)</f>
        <v>15</v>
      </c>
      <c r="O9173" t="str">
        <f t="shared" si="719"/>
        <v xml:space="preserve"> </v>
      </c>
    </row>
    <row r="9174" spans="1:15">
      <c r="A9174" t="s">
        <v>125</v>
      </c>
      <c r="B9174" t="s">
        <v>1038</v>
      </c>
      <c r="C9174" t="s">
        <v>101</v>
      </c>
      <c r="F9174" s="8">
        <v>4.6728971962616823</v>
      </c>
      <c r="G9174" t="str">
        <f>VLOOKUP(C9174,'data indicadores nacional'!$A$2:$G$24,7,FALSE)</f>
        <v>abajo</v>
      </c>
      <c r="H9174" s="9">
        <f>VLOOKUP(C9174,'data indicadores nacional'!$A$2:$F$24,6,FALSE)</f>
        <v>1.3238688071947835</v>
      </c>
      <c r="I9174" s="5" t="str">
        <f t="shared" si="715"/>
        <v>alarma</v>
      </c>
      <c r="J9174" s="5">
        <f t="shared" si="716"/>
        <v>0</v>
      </c>
      <c r="K9174" s="5">
        <f t="shared" si="717"/>
        <v>1</v>
      </c>
      <c r="L9174" s="5">
        <f t="shared" si="718"/>
        <v>1</v>
      </c>
      <c r="N9174" s="8">
        <f>VLOOKUP(C9174,'data indicadores nacional'!$A$2:$J$24,10,FALSE)</f>
        <v>12</v>
      </c>
      <c r="O9174" t="str">
        <f t="shared" si="719"/>
        <v xml:space="preserve"> </v>
      </c>
    </row>
    <row r="9175" spans="1:15">
      <c r="A9175" t="s">
        <v>125</v>
      </c>
      <c r="B9175" t="s">
        <v>1038</v>
      </c>
      <c r="C9175" t="s">
        <v>104</v>
      </c>
      <c r="D9175" s="8">
        <v>3.3167495854063018</v>
      </c>
      <c r="E9175" s="8">
        <v>10.769230769230768</v>
      </c>
      <c r="F9175" s="8">
        <v>10.819165378670787</v>
      </c>
      <c r="G9175" t="str">
        <f>VLOOKUP(C9175,'data indicadores nacional'!$A$2:$G$24,7,FALSE)</f>
        <v>abajo</v>
      </c>
      <c r="H9175" s="9">
        <f>VLOOKUP(C9175,'data indicadores nacional'!$A$2:$F$24,6,FALSE)</f>
        <v>0.3966802220902198</v>
      </c>
      <c r="I9175" s="5" t="str">
        <f t="shared" si="715"/>
        <v>alarma</v>
      </c>
      <c r="J9175" s="5">
        <f t="shared" si="716"/>
        <v>0</v>
      </c>
      <c r="K9175" s="5">
        <f t="shared" si="717"/>
        <v>1</v>
      </c>
      <c r="L9175" s="5">
        <f t="shared" si="718"/>
        <v>1</v>
      </c>
      <c r="N9175" s="8">
        <f>VLOOKUP(C9175,'data indicadores nacional'!$A$2:$J$24,10,FALSE)</f>
        <v>12</v>
      </c>
      <c r="O9175" t="str">
        <f t="shared" si="719"/>
        <v xml:space="preserve"> </v>
      </c>
    </row>
    <row r="9176" spans="1:15">
      <c r="A9176" t="s">
        <v>125</v>
      </c>
      <c r="B9176" t="s">
        <v>1039</v>
      </c>
      <c r="C9176" t="s">
        <v>88</v>
      </c>
      <c r="F9176" s="8">
        <v>20</v>
      </c>
      <c r="G9176" t="str">
        <f>VLOOKUP(C9176,'data indicadores nacional'!$A$2:$G$24,7,FALSE)</f>
        <v>abajo</v>
      </c>
      <c r="H9176" s="9">
        <f>VLOOKUP(C9176,'data indicadores nacional'!$A$2:$F$24,6,FALSE)</f>
        <v>0.25026441121950321</v>
      </c>
      <c r="I9176" s="5" t="str">
        <f t="shared" si="715"/>
        <v>alarma</v>
      </c>
      <c r="J9176" s="5">
        <f t="shared" si="716"/>
        <v>0</v>
      </c>
      <c r="K9176" s="5">
        <f t="shared" si="717"/>
        <v>1</v>
      </c>
      <c r="L9176" s="5">
        <f t="shared" si="718"/>
        <v>1</v>
      </c>
      <c r="N9176" s="8">
        <f>VLOOKUP(C9176,'data indicadores nacional'!$A$2:$J$24,10,FALSE)</f>
        <v>10</v>
      </c>
      <c r="O9176" t="str">
        <f t="shared" si="719"/>
        <v>alarma</v>
      </c>
    </row>
    <row r="9177" spans="1:15">
      <c r="A9177" t="s">
        <v>125</v>
      </c>
      <c r="B9177" t="s">
        <v>1039</v>
      </c>
      <c r="C9177" t="s">
        <v>89</v>
      </c>
      <c r="D9177" s="8">
        <v>93.75</v>
      </c>
      <c r="E9177" s="8">
        <v>100</v>
      </c>
      <c r="F9177" s="8">
        <v>100</v>
      </c>
      <c r="G9177" t="str">
        <f>VLOOKUP(C9177,'data indicadores nacional'!$A$2:$G$24,7,FALSE)</f>
        <v>arriba</v>
      </c>
      <c r="H9177" s="9">
        <f>VLOOKUP(C9177,'data indicadores nacional'!$A$2:$F$24,6,FALSE)</f>
        <v>2.7490434366534529</v>
      </c>
      <c r="I9177" s="5" t="str">
        <f t="shared" si="715"/>
        <v xml:space="preserve"> </v>
      </c>
      <c r="J9177" s="5">
        <f t="shared" si="716"/>
        <v>1</v>
      </c>
      <c r="K9177" s="5">
        <f t="shared" si="717"/>
        <v>0</v>
      </c>
      <c r="L9177" s="5">
        <f t="shared" si="718"/>
        <v>1</v>
      </c>
      <c r="N9177" s="8">
        <f>VLOOKUP(C9177,'data indicadores nacional'!$A$2:$J$24,10,FALSE)</f>
        <v>95</v>
      </c>
      <c r="O9177" t="str">
        <f t="shared" si="719"/>
        <v xml:space="preserve"> </v>
      </c>
    </row>
    <row r="9178" spans="1:15">
      <c r="A9178" t="s">
        <v>125</v>
      </c>
      <c r="B9178" t="s">
        <v>1039</v>
      </c>
      <c r="C9178" t="s">
        <v>91</v>
      </c>
      <c r="D9178" s="8">
        <v>100</v>
      </c>
      <c r="E9178" s="8">
        <v>100</v>
      </c>
      <c r="F9178" s="8">
        <v>100</v>
      </c>
      <c r="G9178" t="str">
        <f>VLOOKUP(C9178,'data indicadores nacional'!$A$2:$G$24,7,FALSE)</f>
        <v>arriba</v>
      </c>
      <c r="H9178" s="9">
        <f>VLOOKUP(C9178,'data indicadores nacional'!$A$2:$F$24,6,FALSE)</f>
        <v>0.72595219758941765</v>
      </c>
      <c r="I9178" s="5" t="str">
        <f t="shared" si="715"/>
        <v xml:space="preserve"> </v>
      </c>
      <c r="J9178" s="5">
        <f t="shared" si="716"/>
        <v>0</v>
      </c>
      <c r="K9178" s="5">
        <f t="shared" si="717"/>
        <v>0</v>
      </c>
      <c r="L9178" s="5">
        <f t="shared" si="718"/>
        <v>0</v>
      </c>
      <c r="N9178" s="8" t="str">
        <f>VLOOKUP(C9178,'data indicadores nacional'!$A$2:$J$24,10,FALSE)</f>
        <v>-</v>
      </c>
      <c r="O9178" t="str">
        <f t="shared" si="719"/>
        <v xml:space="preserve"> </v>
      </c>
    </row>
    <row r="9179" spans="1:15">
      <c r="A9179" t="s">
        <v>125</v>
      </c>
      <c r="B9179" t="s">
        <v>1039</v>
      </c>
      <c r="C9179" t="s">
        <v>94</v>
      </c>
      <c r="D9179" s="8">
        <v>6.125</v>
      </c>
      <c r="E9179" s="8">
        <v>6</v>
      </c>
      <c r="F9179" s="8">
        <v>6.4</v>
      </c>
      <c r="G9179" t="str">
        <f>VLOOKUP(C9179,'data indicadores nacional'!$A$2:$G$24,7,FALSE)</f>
        <v>arriba</v>
      </c>
      <c r="H9179" s="9">
        <f>VLOOKUP(C9179,'data indicadores nacional'!$A$2:$F$24,6,FALSE)</f>
        <v>0.23219145011705353</v>
      </c>
      <c r="I9179" s="5" t="str">
        <f t="shared" si="715"/>
        <v xml:space="preserve"> </v>
      </c>
      <c r="J9179" s="5">
        <f t="shared" si="716"/>
        <v>1</v>
      </c>
      <c r="K9179" s="5">
        <f t="shared" si="717"/>
        <v>0</v>
      </c>
      <c r="L9179" s="5">
        <f t="shared" si="718"/>
        <v>1</v>
      </c>
      <c r="N9179" s="8" t="str">
        <f>VLOOKUP(C9179,'data indicadores nacional'!$A$2:$J$24,10,FALSE)</f>
        <v>-</v>
      </c>
      <c r="O9179" t="str">
        <f t="shared" si="719"/>
        <v xml:space="preserve"> </v>
      </c>
    </row>
    <row r="9180" spans="1:15">
      <c r="A9180" t="s">
        <v>125</v>
      </c>
      <c r="B9180" t="s">
        <v>1039</v>
      </c>
      <c r="C9180" t="s">
        <v>95</v>
      </c>
      <c r="D9180" s="8">
        <v>6.25</v>
      </c>
      <c r="F9180" s="8">
        <v>20</v>
      </c>
      <c r="G9180" t="str">
        <f>VLOOKUP(C9180,'data indicadores nacional'!$A$2:$G$24,7,FALSE)</f>
        <v>abajo</v>
      </c>
      <c r="H9180" s="9">
        <f>VLOOKUP(C9180,'data indicadores nacional'!$A$2:$F$24,6,FALSE)</f>
        <v>1.7199886991149187</v>
      </c>
      <c r="I9180" s="5" t="str">
        <f t="shared" si="715"/>
        <v>alarma</v>
      </c>
      <c r="J9180" s="5">
        <f t="shared" si="716"/>
        <v>0</v>
      </c>
      <c r="K9180" s="5">
        <f t="shared" si="717"/>
        <v>1</v>
      </c>
      <c r="L9180" s="5">
        <f t="shared" si="718"/>
        <v>1</v>
      </c>
      <c r="N9180" s="8">
        <f>VLOOKUP(C9180,'data indicadores nacional'!$A$2:$J$24,10,FALSE)</f>
        <v>15</v>
      </c>
      <c r="O9180" t="str">
        <f t="shared" si="719"/>
        <v>alarma</v>
      </c>
    </row>
    <row r="9181" spans="1:15">
      <c r="A9181" t="s">
        <v>125</v>
      </c>
      <c r="B9181" t="s">
        <v>1039</v>
      </c>
      <c r="C9181" t="s">
        <v>98</v>
      </c>
      <c r="D9181" s="8">
        <v>5.5658627087198518</v>
      </c>
      <c r="F9181" s="8">
        <v>2.8409090909090908</v>
      </c>
      <c r="G9181" t="str">
        <f>VLOOKUP(C9181,'data indicadores nacional'!$A$2:$G$24,7,FALSE)</f>
        <v>abajo</v>
      </c>
      <c r="H9181" s="9">
        <f>VLOOKUP(C9181,'data indicadores nacional'!$A$2:$F$24,6,FALSE)</f>
        <v>3.4897517565506893</v>
      </c>
      <c r="I9181" s="5" t="str">
        <f t="shared" si="715"/>
        <v>alarma</v>
      </c>
      <c r="J9181" s="5">
        <f t="shared" si="716"/>
        <v>1</v>
      </c>
      <c r="K9181" s="5">
        <f t="shared" si="717"/>
        <v>0</v>
      </c>
      <c r="L9181" s="5">
        <f t="shared" si="718"/>
        <v>1</v>
      </c>
      <c r="N9181" s="8">
        <f>VLOOKUP(C9181,'data indicadores nacional'!$A$2:$J$24,10,FALSE)</f>
        <v>61</v>
      </c>
      <c r="O9181" t="str">
        <f t="shared" si="719"/>
        <v xml:space="preserve"> </v>
      </c>
    </row>
    <row r="9182" spans="1:15">
      <c r="A9182" t="s">
        <v>125</v>
      </c>
      <c r="B9182" t="s">
        <v>1039</v>
      </c>
      <c r="C9182" t="s">
        <v>99</v>
      </c>
      <c r="D9182" s="8">
        <v>11.07011070110701</v>
      </c>
      <c r="F9182" s="8">
        <v>5.5555555555555554</v>
      </c>
      <c r="G9182" t="str">
        <f>VLOOKUP(C9182,'data indicadores nacional'!$A$2:$G$24,7,FALSE)</f>
        <v>abajo</v>
      </c>
      <c r="H9182" s="9">
        <f>VLOOKUP(C9182,'data indicadores nacional'!$A$2:$F$24,6,FALSE)</f>
        <v>7.5200278194544445</v>
      </c>
      <c r="I9182" s="5" t="str">
        <f t="shared" si="715"/>
        <v>alarma</v>
      </c>
      <c r="J9182" s="5">
        <f t="shared" si="716"/>
        <v>1</v>
      </c>
      <c r="K9182" s="5">
        <f t="shared" si="717"/>
        <v>0</v>
      </c>
      <c r="L9182" s="5">
        <f t="shared" si="718"/>
        <v>1</v>
      </c>
      <c r="N9182" s="8">
        <f>VLOOKUP(C9182,'data indicadores nacional'!$A$2:$J$24,10,FALSE)</f>
        <v>61</v>
      </c>
      <c r="O9182" t="str">
        <f t="shared" si="719"/>
        <v xml:space="preserve"> </v>
      </c>
    </row>
    <row r="9183" spans="1:15">
      <c r="A9183" t="s">
        <v>125</v>
      </c>
      <c r="B9183" t="s">
        <v>1039</v>
      </c>
      <c r="C9183" t="s">
        <v>104</v>
      </c>
      <c r="E9183" s="8">
        <v>200</v>
      </c>
      <c r="G9183" t="str">
        <f>VLOOKUP(C9183,'data indicadores nacional'!$A$2:$G$24,7,FALSE)</f>
        <v>abajo</v>
      </c>
      <c r="H9183" s="9">
        <f>VLOOKUP(C9183,'data indicadores nacional'!$A$2:$F$24,6,FALSE)</f>
        <v>0.3966802220902198</v>
      </c>
      <c r="I9183" s="5" t="str">
        <f t="shared" si="715"/>
        <v xml:space="preserve"> </v>
      </c>
      <c r="J9183" s="5">
        <f t="shared" si="716"/>
        <v>0</v>
      </c>
      <c r="K9183" s="5">
        <f t="shared" si="717"/>
        <v>0</v>
      </c>
      <c r="L9183" s="5">
        <f t="shared" si="718"/>
        <v>0</v>
      </c>
      <c r="N9183" s="8">
        <f>VLOOKUP(C9183,'data indicadores nacional'!$A$2:$J$24,10,FALSE)</f>
        <v>12</v>
      </c>
      <c r="O9183" t="str">
        <f t="shared" si="719"/>
        <v xml:space="preserve"> </v>
      </c>
    </row>
    <row r="9184" spans="1:15">
      <c r="A9184" t="s">
        <v>125</v>
      </c>
      <c r="B9184" t="s">
        <v>1040</v>
      </c>
      <c r="C9184" t="s">
        <v>88</v>
      </c>
      <c r="D9184" s="8">
        <v>2.1739130434782608</v>
      </c>
      <c r="F9184" s="8">
        <v>3.0303030303030303</v>
      </c>
      <c r="G9184" t="str">
        <f>VLOOKUP(C9184,'data indicadores nacional'!$A$2:$G$24,7,FALSE)</f>
        <v>abajo</v>
      </c>
      <c r="H9184" s="9">
        <f>VLOOKUP(C9184,'data indicadores nacional'!$A$2:$F$24,6,FALSE)</f>
        <v>0.25026441121950321</v>
      </c>
      <c r="I9184" s="5" t="str">
        <f t="shared" si="715"/>
        <v>alarma</v>
      </c>
      <c r="J9184" s="5">
        <f t="shared" si="716"/>
        <v>0</v>
      </c>
      <c r="K9184" s="5">
        <f t="shared" si="717"/>
        <v>1</v>
      </c>
      <c r="L9184" s="5">
        <f t="shared" si="718"/>
        <v>1</v>
      </c>
      <c r="N9184" s="8">
        <f>VLOOKUP(C9184,'data indicadores nacional'!$A$2:$J$24,10,FALSE)</f>
        <v>10</v>
      </c>
      <c r="O9184" t="str">
        <f t="shared" si="719"/>
        <v xml:space="preserve"> </v>
      </c>
    </row>
    <row r="9185" spans="1:15">
      <c r="A9185" t="s">
        <v>125</v>
      </c>
      <c r="B9185" t="s">
        <v>1040</v>
      </c>
      <c r="C9185" t="s">
        <v>89</v>
      </c>
      <c r="D9185" s="8">
        <v>76.59574468085107</v>
      </c>
      <c r="E9185" s="8">
        <v>85.714285714285708</v>
      </c>
      <c r="F9185" s="8">
        <v>87.878787878787875</v>
      </c>
      <c r="G9185" t="str">
        <f>VLOOKUP(C9185,'data indicadores nacional'!$A$2:$G$24,7,FALSE)</f>
        <v>arriba</v>
      </c>
      <c r="H9185" s="9">
        <f>VLOOKUP(C9185,'data indicadores nacional'!$A$2:$F$24,6,FALSE)</f>
        <v>2.7490434366534529</v>
      </c>
      <c r="I9185" s="5" t="str">
        <f t="shared" si="715"/>
        <v xml:space="preserve"> </v>
      </c>
      <c r="J9185" s="5">
        <f t="shared" si="716"/>
        <v>1</v>
      </c>
      <c r="K9185" s="5">
        <f t="shared" si="717"/>
        <v>0</v>
      </c>
      <c r="L9185" s="5">
        <f t="shared" si="718"/>
        <v>1</v>
      </c>
      <c r="N9185" s="8">
        <f>VLOOKUP(C9185,'data indicadores nacional'!$A$2:$J$24,10,FALSE)</f>
        <v>95</v>
      </c>
      <c r="O9185" t="str">
        <f t="shared" si="719"/>
        <v>alarma</v>
      </c>
    </row>
    <row r="9186" spans="1:15">
      <c r="A9186" t="s">
        <v>125</v>
      </c>
      <c r="B9186" t="s">
        <v>1040</v>
      </c>
      <c r="C9186" t="s">
        <v>91</v>
      </c>
      <c r="D9186" s="8">
        <v>93.75</v>
      </c>
      <c r="E9186" s="8">
        <v>90.476190476190482</v>
      </c>
      <c r="F9186" s="8">
        <v>81.818181818181827</v>
      </c>
      <c r="G9186" t="str">
        <f>VLOOKUP(C9186,'data indicadores nacional'!$A$2:$G$24,7,FALSE)</f>
        <v>arriba</v>
      </c>
      <c r="H9186" s="9">
        <f>VLOOKUP(C9186,'data indicadores nacional'!$A$2:$F$24,6,FALSE)</f>
        <v>0.72595219758941765</v>
      </c>
      <c r="I9186" s="5" t="str">
        <f t="shared" si="715"/>
        <v>alarma</v>
      </c>
      <c r="J9186" s="5">
        <f t="shared" si="716"/>
        <v>0</v>
      </c>
      <c r="K9186" s="5">
        <f t="shared" si="717"/>
        <v>1</v>
      </c>
      <c r="L9186" s="5">
        <f t="shared" si="718"/>
        <v>1</v>
      </c>
      <c r="N9186" s="8" t="str">
        <f>VLOOKUP(C9186,'data indicadores nacional'!$A$2:$J$24,10,FALSE)</f>
        <v>-</v>
      </c>
      <c r="O9186" t="str">
        <f t="shared" si="719"/>
        <v xml:space="preserve"> </v>
      </c>
    </row>
    <row r="9187" spans="1:15">
      <c r="A9187" t="s">
        <v>125</v>
      </c>
      <c r="B9187" t="s">
        <v>1040</v>
      </c>
      <c r="C9187" t="s">
        <v>94</v>
      </c>
      <c r="D9187" s="8">
        <v>4.6875</v>
      </c>
      <c r="E9187" s="8">
        <v>6.0476190476190474</v>
      </c>
      <c r="F9187" s="8">
        <v>6.2424242424242422</v>
      </c>
      <c r="G9187" t="str">
        <f>VLOOKUP(C9187,'data indicadores nacional'!$A$2:$G$24,7,FALSE)</f>
        <v>arriba</v>
      </c>
      <c r="H9187" s="9">
        <f>VLOOKUP(C9187,'data indicadores nacional'!$A$2:$F$24,6,FALSE)</f>
        <v>0.23219145011705353</v>
      </c>
      <c r="I9187" s="5" t="str">
        <f t="shared" si="715"/>
        <v xml:space="preserve"> </v>
      </c>
      <c r="J9187" s="5">
        <f t="shared" si="716"/>
        <v>1</v>
      </c>
      <c r="K9187" s="5">
        <f t="shared" si="717"/>
        <v>0</v>
      </c>
      <c r="L9187" s="5">
        <f t="shared" si="718"/>
        <v>1</v>
      </c>
      <c r="N9187" s="8" t="str">
        <f>VLOOKUP(C9187,'data indicadores nacional'!$A$2:$J$24,10,FALSE)</f>
        <v>-</v>
      </c>
      <c r="O9187" t="str">
        <f t="shared" si="719"/>
        <v xml:space="preserve"> </v>
      </c>
    </row>
    <row r="9188" spans="1:15">
      <c r="A9188" t="s">
        <v>125</v>
      </c>
      <c r="B9188" t="s">
        <v>1040</v>
      </c>
      <c r="C9188" t="s">
        <v>95</v>
      </c>
      <c r="D9188" s="8">
        <v>4.1666666666666661</v>
      </c>
      <c r="F9188" s="8">
        <v>3.0303030303030303</v>
      </c>
      <c r="G9188" t="str">
        <f>VLOOKUP(C9188,'data indicadores nacional'!$A$2:$G$24,7,FALSE)</f>
        <v>abajo</v>
      </c>
      <c r="H9188" s="9">
        <f>VLOOKUP(C9188,'data indicadores nacional'!$A$2:$F$24,6,FALSE)</f>
        <v>1.7199886991149187</v>
      </c>
      <c r="I9188" s="5" t="str">
        <f t="shared" si="715"/>
        <v>alarma</v>
      </c>
      <c r="J9188" s="5">
        <f t="shared" si="716"/>
        <v>1</v>
      </c>
      <c r="K9188" s="5">
        <f t="shared" si="717"/>
        <v>0</v>
      </c>
      <c r="L9188" s="5">
        <f t="shared" si="718"/>
        <v>1</v>
      </c>
      <c r="N9188" s="8">
        <f>VLOOKUP(C9188,'data indicadores nacional'!$A$2:$J$24,10,FALSE)</f>
        <v>15</v>
      </c>
      <c r="O9188" t="str">
        <f t="shared" si="719"/>
        <v xml:space="preserve"> </v>
      </c>
    </row>
    <row r="9189" spans="1:15">
      <c r="A9189" t="s">
        <v>125</v>
      </c>
      <c r="B9189" t="s">
        <v>1040</v>
      </c>
      <c r="C9189" t="s">
        <v>98</v>
      </c>
      <c r="D9189" s="8">
        <v>6.2949640287769784</v>
      </c>
      <c r="E9189" s="8">
        <v>1.1049723756906078</v>
      </c>
      <c r="F9189" s="8">
        <v>4.4296788482834994</v>
      </c>
      <c r="G9189" t="str">
        <f>VLOOKUP(C9189,'data indicadores nacional'!$A$2:$G$24,7,FALSE)</f>
        <v>abajo</v>
      </c>
      <c r="H9189" s="9">
        <f>VLOOKUP(C9189,'data indicadores nacional'!$A$2:$F$24,6,FALSE)</f>
        <v>3.4897517565506893</v>
      </c>
      <c r="I9189" s="5" t="str">
        <f t="shared" si="715"/>
        <v>alarma</v>
      </c>
      <c r="J9189" s="5">
        <f t="shared" si="716"/>
        <v>1</v>
      </c>
      <c r="K9189" s="5">
        <f t="shared" si="717"/>
        <v>0</v>
      </c>
      <c r="L9189" s="5">
        <f t="shared" si="718"/>
        <v>1</v>
      </c>
      <c r="N9189" s="8">
        <f>VLOOKUP(C9189,'data indicadores nacional'!$A$2:$J$24,10,FALSE)</f>
        <v>61</v>
      </c>
      <c r="O9189" t="str">
        <f t="shared" si="719"/>
        <v xml:space="preserve"> </v>
      </c>
    </row>
    <row r="9190" spans="1:15">
      <c r="A9190" t="s">
        <v>125</v>
      </c>
      <c r="B9190" t="s">
        <v>1040</v>
      </c>
      <c r="C9190" t="s">
        <v>99</v>
      </c>
      <c r="D9190" s="8">
        <v>12.195121951219512</v>
      </c>
      <c r="E9190" s="8">
        <v>2.3364485981308412</v>
      </c>
      <c r="F9190" s="8">
        <v>9.3457943925233646</v>
      </c>
      <c r="G9190" t="str">
        <f>VLOOKUP(C9190,'data indicadores nacional'!$A$2:$G$24,7,FALSE)</f>
        <v>abajo</v>
      </c>
      <c r="H9190" s="9">
        <f>VLOOKUP(C9190,'data indicadores nacional'!$A$2:$F$24,6,FALSE)</f>
        <v>7.5200278194544445</v>
      </c>
      <c r="I9190" s="5" t="str">
        <f t="shared" si="715"/>
        <v>alarma</v>
      </c>
      <c r="J9190" s="5">
        <f t="shared" si="716"/>
        <v>1</v>
      </c>
      <c r="K9190" s="5">
        <f t="shared" si="717"/>
        <v>0</v>
      </c>
      <c r="L9190" s="5">
        <f t="shared" si="718"/>
        <v>1</v>
      </c>
      <c r="N9190" s="8">
        <f>VLOOKUP(C9190,'data indicadores nacional'!$A$2:$J$24,10,FALSE)</f>
        <v>61</v>
      </c>
      <c r="O9190" t="str">
        <f t="shared" si="719"/>
        <v xml:space="preserve"> </v>
      </c>
    </row>
    <row r="9191" spans="1:15">
      <c r="A9191" t="s">
        <v>125</v>
      </c>
      <c r="B9191" t="s">
        <v>1040</v>
      </c>
      <c r="C9191" t="s">
        <v>100</v>
      </c>
      <c r="F9191" s="8">
        <v>30.303030303030305</v>
      </c>
      <c r="G9191" t="str">
        <f>VLOOKUP(C9191,'data indicadores nacional'!$A$2:$G$24,7,FALSE)</f>
        <v>abajo</v>
      </c>
      <c r="H9191" s="9">
        <f>VLOOKUP(C9191,'data indicadores nacional'!$A$2:$F$24,6,FALSE)</f>
        <v>1.7895311097465236</v>
      </c>
      <c r="I9191" s="5" t="str">
        <f t="shared" si="715"/>
        <v>alarma</v>
      </c>
      <c r="J9191" s="5">
        <f t="shared" si="716"/>
        <v>0</v>
      </c>
      <c r="K9191" s="5">
        <f t="shared" si="717"/>
        <v>1</v>
      </c>
      <c r="L9191" s="5">
        <f t="shared" si="718"/>
        <v>1</v>
      </c>
      <c r="N9191" s="8">
        <f>VLOOKUP(C9191,'data indicadores nacional'!$A$2:$J$24,10,FALSE)</f>
        <v>15</v>
      </c>
      <c r="O9191" t="str">
        <f t="shared" si="719"/>
        <v>alarma</v>
      </c>
    </row>
    <row r="9192" spans="1:15">
      <c r="A9192" t="s">
        <v>125</v>
      </c>
      <c r="B9192" t="s">
        <v>1040</v>
      </c>
      <c r="C9192" t="s">
        <v>101</v>
      </c>
      <c r="F9192" s="8">
        <v>30.303030303030305</v>
      </c>
      <c r="G9192" t="str">
        <f>VLOOKUP(C9192,'data indicadores nacional'!$A$2:$G$24,7,FALSE)</f>
        <v>abajo</v>
      </c>
      <c r="H9192" s="9">
        <f>VLOOKUP(C9192,'data indicadores nacional'!$A$2:$F$24,6,FALSE)</f>
        <v>1.3238688071947835</v>
      </c>
      <c r="I9192" s="5" t="str">
        <f t="shared" si="715"/>
        <v>alarma</v>
      </c>
      <c r="J9192" s="5">
        <f t="shared" si="716"/>
        <v>0</v>
      </c>
      <c r="K9192" s="5">
        <f t="shared" si="717"/>
        <v>1</v>
      </c>
      <c r="L9192" s="5">
        <f t="shared" si="718"/>
        <v>1</v>
      </c>
      <c r="N9192" s="8">
        <f>VLOOKUP(C9192,'data indicadores nacional'!$A$2:$J$24,10,FALSE)</f>
        <v>12</v>
      </c>
      <c r="O9192" t="str">
        <f t="shared" si="719"/>
        <v>alarma</v>
      </c>
    </row>
    <row r="9193" spans="1:15">
      <c r="A9193" t="s">
        <v>125</v>
      </c>
      <c r="B9193" t="s">
        <v>1040</v>
      </c>
      <c r="C9193" t="s">
        <v>104</v>
      </c>
      <c r="E9193" s="8">
        <v>45.454545454545453</v>
      </c>
      <c r="F9193" s="8">
        <v>30.303030303030305</v>
      </c>
      <c r="G9193" t="str">
        <f>VLOOKUP(C9193,'data indicadores nacional'!$A$2:$G$24,7,FALSE)</f>
        <v>abajo</v>
      </c>
      <c r="H9193" s="9">
        <f>VLOOKUP(C9193,'data indicadores nacional'!$A$2:$F$24,6,FALSE)</f>
        <v>0.3966802220902198</v>
      </c>
      <c r="I9193" s="5" t="str">
        <f t="shared" si="715"/>
        <v xml:space="preserve"> </v>
      </c>
      <c r="J9193" s="5">
        <f t="shared" si="716"/>
        <v>0</v>
      </c>
      <c r="K9193" s="5">
        <f t="shared" si="717"/>
        <v>1</v>
      </c>
      <c r="L9193" s="5">
        <f t="shared" si="718"/>
        <v>1</v>
      </c>
      <c r="N9193" s="8">
        <f>VLOOKUP(C9193,'data indicadores nacional'!$A$2:$J$24,10,FALSE)</f>
        <v>12</v>
      </c>
      <c r="O9193" t="str">
        <f t="shared" si="719"/>
        <v>alarma</v>
      </c>
    </row>
    <row r="9194" spans="1:15">
      <c r="A9194" t="s">
        <v>125</v>
      </c>
      <c r="B9194" t="s">
        <v>1041</v>
      </c>
      <c r="C9194" t="s">
        <v>89</v>
      </c>
      <c r="D9194" s="8">
        <v>91.304347826086953</v>
      </c>
      <c r="E9194" s="8">
        <v>100</v>
      </c>
      <c r="F9194" s="8">
        <v>88.888888888888886</v>
      </c>
      <c r="G9194" t="str">
        <f>VLOOKUP(C9194,'data indicadores nacional'!$A$2:$G$24,7,FALSE)</f>
        <v>arriba</v>
      </c>
      <c r="H9194" s="9">
        <f>VLOOKUP(C9194,'data indicadores nacional'!$A$2:$F$24,6,FALSE)</f>
        <v>2.7490434366534529</v>
      </c>
      <c r="I9194" s="5" t="str">
        <f t="shared" si="715"/>
        <v>alarma</v>
      </c>
      <c r="J9194" s="5">
        <f t="shared" si="716"/>
        <v>0</v>
      </c>
      <c r="K9194" s="5">
        <f t="shared" si="717"/>
        <v>1</v>
      </c>
      <c r="L9194" s="5">
        <f t="shared" si="718"/>
        <v>1</v>
      </c>
      <c r="N9194" s="8">
        <f>VLOOKUP(C9194,'data indicadores nacional'!$A$2:$J$24,10,FALSE)</f>
        <v>95</v>
      </c>
      <c r="O9194" t="str">
        <f t="shared" si="719"/>
        <v>alarma</v>
      </c>
    </row>
    <row r="9195" spans="1:15">
      <c r="A9195" t="s">
        <v>125</v>
      </c>
      <c r="B9195" t="s">
        <v>1041</v>
      </c>
      <c r="C9195" t="s">
        <v>91</v>
      </c>
      <c r="D9195" s="8">
        <v>100</v>
      </c>
      <c r="E9195" s="8">
        <v>100</v>
      </c>
      <c r="F9195" s="8">
        <v>100</v>
      </c>
      <c r="G9195" t="str">
        <f>VLOOKUP(C9195,'data indicadores nacional'!$A$2:$G$24,7,FALSE)</f>
        <v>arriba</v>
      </c>
      <c r="H9195" s="9">
        <f>VLOOKUP(C9195,'data indicadores nacional'!$A$2:$F$24,6,FALSE)</f>
        <v>0.72595219758941765</v>
      </c>
      <c r="I9195" s="5" t="str">
        <f t="shared" si="715"/>
        <v xml:space="preserve"> </v>
      </c>
      <c r="J9195" s="5">
        <f t="shared" si="716"/>
        <v>0</v>
      </c>
      <c r="K9195" s="5">
        <f t="shared" si="717"/>
        <v>0</v>
      </c>
      <c r="L9195" s="5">
        <f t="shared" si="718"/>
        <v>0</v>
      </c>
      <c r="N9195" s="8" t="str">
        <f>VLOOKUP(C9195,'data indicadores nacional'!$A$2:$J$24,10,FALSE)</f>
        <v>-</v>
      </c>
      <c r="O9195" t="str">
        <f t="shared" si="719"/>
        <v xml:space="preserve"> </v>
      </c>
    </row>
    <row r="9196" spans="1:15">
      <c r="A9196" t="s">
        <v>125</v>
      </c>
      <c r="B9196" t="s">
        <v>1041</v>
      </c>
      <c r="C9196" t="s">
        <v>94</v>
      </c>
      <c r="D9196" s="8">
        <v>6.44</v>
      </c>
      <c r="E9196" s="8">
        <v>8.2857142857142865</v>
      </c>
      <c r="F9196" s="8">
        <v>7</v>
      </c>
      <c r="G9196" t="str">
        <f>VLOOKUP(C9196,'data indicadores nacional'!$A$2:$G$24,7,FALSE)</f>
        <v>arriba</v>
      </c>
      <c r="H9196" s="9">
        <f>VLOOKUP(C9196,'data indicadores nacional'!$A$2:$F$24,6,FALSE)</f>
        <v>0.23219145011705353</v>
      </c>
      <c r="I9196" s="5" t="str">
        <f t="shared" si="715"/>
        <v>alarma</v>
      </c>
      <c r="J9196" s="5">
        <f t="shared" si="716"/>
        <v>1</v>
      </c>
      <c r="K9196" s="5">
        <f t="shared" si="717"/>
        <v>0</v>
      </c>
      <c r="L9196" s="5">
        <f t="shared" si="718"/>
        <v>1</v>
      </c>
      <c r="N9196" s="8" t="str">
        <f>VLOOKUP(C9196,'data indicadores nacional'!$A$2:$J$24,10,FALSE)</f>
        <v>-</v>
      </c>
      <c r="O9196" t="str">
        <f t="shared" si="719"/>
        <v xml:space="preserve"> </v>
      </c>
    </row>
    <row r="9197" spans="1:15">
      <c r="A9197" t="s">
        <v>125</v>
      </c>
      <c r="B9197" t="s">
        <v>1041</v>
      </c>
      <c r="C9197" t="s">
        <v>95</v>
      </c>
      <c r="D9197" s="8">
        <v>8</v>
      </c>
      <c r="F9197" s="8">
        <v>11.111111111111111</v>
      </c>
      <c r="G9197" t="str">
        <f>VLOOKUP(C9197,'data indicadores nacional'!$A$2:$G$24,7,FALSE)</f>
        <v>abajo</v>
      </c>
      <c r="H9197" s="9">
        <f>VLOOKUP(C9197,'data indicadores nacional'!$A$2:$F$24,6,FALSE)</f>
        <v>1.7199886991149187</v>
      </c>
      <c r="I9197" s="5" t="str">
        <f t="shared" si="715"/>
        <v>alarma</v>
      </c>
      <c r="J9197" s="5">
        <f t="shared" si="716"/>
        <v>0</v>
      </c>
      <c r="K9197" s="5">
        <f t="shared" si="717"/>
        <v>1</v>
      </c>
      <c r="L9197" s="5">
        <f t="shared" si="718"/>
        <v>1</v>
      </c>
      <c r="N9197" s="8">
        <f>VLOOKUP(C9197,'data indicadores nacional'!$A$2:$J$24,10,FALSE)</f>
        <v>15</v>
      </c>
      <c r="O9197" t="str">
        <f t="shared" si="719"/>
        <v xml:space="preserve"> </v>
      </c>
    </row>
    <row r="9198" spans="1:15">
      <c r="A9198" t="s">
        <v>125</v>
      </c>
      <c r="B9198" t="s">
        <v>1041</v>
      </c>
      <c r="C9198" t="s">
        <v>98</v>
      </c>
      <c r="D9198" s="8">
        <v>7.259528130671506</v>
      </c>
      <c r="E9198" s="8">
        <v>2.8901734104046239</v>
      </c>
      <c r="F9198" s="8">
        <v>8.6705202312138727</v>
      </c>
      <c r="G9198" t="str">
        <f>VLOOKUP(C9198,'data indicadores nacional'!$A$2:$G$24,7,FALSE)</f>
        <v>abajo</v>
      </c>
      <c r="H9198" s="9">
        <f>VLOOKUP(C9198,'data indicadores nacional'!$A$2:$F$24,6,FALSE)</f>
        <v>3.4897517565506893</v>
      </c>
      <c r="I9198" s="5" t="str">
        <f t="shared" si="715"/>
        <v>alarma</v>
      </c>
      <c r="J9198" s="5">
        <f t="shared" si="716"/>
        <v>0</v>
      </c>
      <c r="K9198" s="5">
        <f t="shared" si="717"/>
        <v>1</v>
      </c>
      <c r="L9198" s="5">
        <f t="shared" si="718"/>
        <v>1</v>
      </c>
      <c r="N9198" s="8">
        <f>VLOOKUP(C9198,'data indicadores nacional'!$A$2:$J$24,10,FALSE)</f>
        <v>61</v>
      </c>
      <c r="O9198" t="str">
        <f t="shared" si="719"/>
        <v xml:space="preserve"> </v>
      </c>
    </row>
    <row r="9199" spans="1:15">
      <c r="A9199" t="s">
        <v>125</v>
      </c>
      <c r="B9199" t="s">
        <v>1041</v>
      </c>
      <c r="C9199" t="s">
        <v>99</v>
      </c>
      <c r="D9199" s="8">
        <v>15.503875968992247</v>
      </c>
      <c r="E9199" s="8">
        <v>5.9171597633136095</v>
      </c>
      <c r="F9199" s="8">
        <v>17.751479289940828</v>
      </c>
      <c r="G9199" t="str">
        <f>VLOOKUP(C9199,'data indicadores nacional'!$A$2:$G$24,7,FALSE)</f>
        <v>abajo</v>
      </c>
      <c r="H9199" s="9">
        <f>VLOOKUP(C9199,'data indicadores nacional'!$A$2:$F$24,6,FALSE)</f>
        <v>7.5200278194544445</v>
      </c>
      <c r="I9199" s="5" t="str">
        <f t="shared" si="715"/>
        <v>alarma</v>
      </c>
      <c r="J9199" s="5">
        <f t="shared" si="716"/>
        <v>0</v>
      </c>
      <c r="K9199" s="5">
        <f t="shared" si="717"/>
        <v>1</v>
      </c>
      <c r="L9199" s="5">
        <f t="shared" si="718"/>
        <v>1</v>
      </c>
      <c r="N9199" s="8">
        <f>VLOOKUP(C9199,'data indicadores nacional'!$A$2:$J$24,10,FALSE)</f>
        <v>61</v>
      </c>
      <c r="O9199" t="str">
        <f t="shared" si="719"/>
        <v xml:space="preserve"> </v>
      </c>
    </row>
    <row r="9200" spans="1:15">
      <c r="A9200" t="s">
        <v>125</v>
      </c>
      <c r="B9200" t="s">
        <v>1042</v>
      </c>
      <c r="C9200" t="s">
        <v>88</v>
      </c>
      <c r="D9200" s="8">
        <v>5.5555555555555554</v>
      </c>
      <c r="G9200" t="str">
        <f>VLOOKUP(C9200,'data indicadores nacional'!$A$2:$G$24,7,FALSE)</f>
        <v>abajo</v>
      </c>
      <c r="H9200" s="9">
        <f>VLOOKUP(C9200,'data indicadores nacional'!$A$2:$F$24,6,FALSE)</f>
        <v>0.25026441121950321</v>
      </c>
      <c r="I9200" s="5" t="str">
        <f t="shared" si="715"/>
        <v xml:space="preserve"> </v>
      </c>
      <c r="J9200" s="5">
        <f t="shared" si="716"/>
        <v>1</v>
      </c>
      <c r="K9200" s="5">
        <f t="shared" si="717"/>
        <v>0</v>
      </c>
      <c r="L9200" s="5">
        <f t="shared" si="718"/>
        <v>1</v>
      </c>
      <c r="N9200" s="8">
        <f>VLOOKUP(C9200,'data indicadores nacional'!$A$2:$J$24,10,FALSE)</f>
        <v>10</v>
      </c>
      <c r="O9200" t="str">
        <f t="shared" si="719"/>
        <v xml:space="preserve"> </v>
      </c>
    </row>
    <row r="9201" spans="1:15">
      <c r="A9201" t="s">
        <v>125</v>
      </c>
      <c r="B9201" t="s">
        <v>1042</v>
      </c>
      <c r="C9201" t="s">
        <v>89</v>
      </c>
      <c r="D9201" s="8">
        <v>88.235294117647058</v>
      </c>
      <c r="E9201" s="8">
        <v>100</v>
      </c>
      <c r="F9201" s="8">
        <v>28.571428571428569</v>
      </c>
      <c r="G9201" t="str">
        <f>VLOOKUP(C9201,'data indicadores nacional'!$A$2:$G$24,7,FALSE)</f>
        <v>arriba</v>
      </c>
      <c r="H9201" s="9">
        <f>VLOOKUP(C9201,'data indicadores nacional'!$A$2:$F$24,6,FALSE)</f>
        <v>2.7490434366534529</v>
      </c>
      <c r="I9201" s="5" t="str">
        <f t="shared" si="715"/>
        <v>alarma</v>
      </c>
      <c r="J9201" s="5">
        <f t="shared" si="716"/>
        <v>0</v>
      </c>
      <c r="K9201" s="5">
        <f t="shared" si="717"/>
        <v>1</v>
      </c>
      <c r="L9201" s="5">
        <f t="shared" si="718"/>
        <v>1</v>
      </c>
      <c r="N9201" s="8">
        <f>VLOOKUP(C9201,'data indicadores nacional'!$A$2:$J$24,10,FALSE)</f>
        <v>95</v>
      </c>
      <c r="O9201" t="str">
        <f t="shared" si="719"/>
        <v>alarma</v>
      </c>
    </row>
    <row r="9202" spans="1:15">
      <c r="A9202" t="s">
        <v>125</v>
      </c>
      <c r="B9202" t="s">
        <v>1042</v>
      </c>
      <c r="C9202" t="s">
        <v>91</v>
      </c>
      <c r="D9202" s="8">
        <v>100</v>
      </c>
      <c r="E9202" s="8">
        <v>100</v>
      </c>
      <c r="F9202" s="8">
        <v>85.714285714285708</v>
      </c>
      <c r="G9202" t="str">
        <f>VLOOKUP(C9202,'data indicadores nacional'!$A$2:$G$24,7,FALSE)</f>
        <v>arriba</v>
      </c>
      <c r="H9202" s="9">
        <f>VLOOKUP(C9202,'data indicadores nacional'!$A$2:$F$24,6,FALSE)</f>
        <v>0.72595219758941765</v>
      </c>
      <c r="I9202" s="5" t="str">
        <f t="shared" si="715"/>
        <v>alarma</v>
      </c>
      <c r="J9202" s="5">
        <f t="shared" si="716"/>
        <v>0</v>
      </c>
      <c r="K9202" s="5">
        <f t="shared" si="717"/>
        <v>1</v>
      </c>
      <c r="L9202" s="5">
        <f t="shared" si="718"/>
        <v>1</v>
      </c>
      <c r="N9202" s="8" t="str">
        <f>VLOOKUP(C9202,'data indicadores nacional'!$A$2:$J$24,10,FALSE)</f>
        <v>-</v>
      </c>
      <c r="O9202" t="str">
        <f t="shared" si="719"/>
        <v xml:space="preserve"> </v>
      </c>
    </row>
    <row r="9203" spans="1:15">
      <c r="A9203" t="s">
        <v>125</v>
      </c>
      <c r="B9203" t="s">
        <v>1042</v>
      </c>
      <c r="C9203" t="s">
        <v>94</v>
      </c>
      <c r="D9203" s="8">
        <v>6.5555555555555554</v>
      </c>
      <c r="E9203" s="8">
        <v>5</v>
      </c>
      <c r="F9203" s="8">
        <v>3.5714285714285716</v>
      </c>
      <c r="G9203" t="str">
        <f>VLOOKUP(C9203,'data indicadores nacional'!$A$2:$G$24,7,FALSE)</f>
        <v>arriba</v>
      </c>
      <c r="H9203" s="9">
        <f>VLOOKUP(C9203,'data indicadores nacional'!$A$2:$F$24,6,FALSE)</f>
        <v>0.23219145011705353</v>
      </c>
      <c r="I9203" s="5" t="str">
        <f t="shared" si="715"/>
        <v>alarma</v>
      </c>
      <c r="J9203" s="5">
        <f t="shared" si="716"/>
        <v>0</v>
      </c>
      <c r="K9203" s="5">
        <f t="shared" si="717"/>
        <v>1</v>
      </c>
      <c r="L9203" s="5">
        <f t="shared" si="718"/>
        <v>1</v>
      </c>
      <c r="N9203" s="8" t="str">
        <f>VLOOKUP(C9203,'data indicadores nacional'!$A$2:$J$24,10,FALSE)</f>
        <v>-</v>
      </c>
      <c r="O9203" t="str">
        <f t="shared" si="719"/>
        <v xml:space="preserve"> </v>
      </c>
    </row>
    <row r="9204" spans="1:15">
      <c r="A9204" t="s">
        <v>125</v>
      </c>
      <c r="B9204" t="s">
        <v>1042</v>
      </c>
      <c r="C9204" t="s">
        <v>98</v>
      </c>
      <c r="D9204" s="8">
        <v>2.1691973969631237</v>
      </c>
      <c r="F9204" s="8">
        <v>2.1929824561403506</v>
      </c>
      <c r="G9204" t="str">
        <f>VLOOKUP(C9204,'data indicadores nacional'!$A$2:$G$24,7,FALSE)</f>
        <v>abajo</v>
      </c>
      <c r="H9204" s="9">
        <f>VLOOKUP(C9204,'data indicadores nacional'!$A$2:$F$24,6,FALSE)</f>
        <v>3.4897517565506893</v>
      </c>
      <c r="I9204" s="5" t="str">
        <f t="shared" si="715"/>
        <v>alarma</v>
      </c>
      <c r="J9204" s="5">
        <f t="shared" si="716"/>
        <v>0</v>
      </c>
      <c r="K9204" s="5">
        <f t="shared" si="717"/>
        <v>0</v>
      </c>
      <c r="L9204" s="5">
        <f t="shared" si="718"/>
        <v>0</v>
      </c>
      <c r="N9204" s="8">
        <f>VLOOKUP(C9204,'data indicadores nacional'!$A$2:$J$24,10,FALSE)</f>
        <v>61</v>
      </c>
      <c r="O9204" t="str">
        <f t="shared" si="719"/>
        <v xml:space="preserve"> </v>
      </c>
    </row>
    <row r="9205" spans="1:15">
      <c r="A9205" t="s">
        <v>125</v>
      </c>
      <c r="B9205" t="s">
        <v>1042</v>
      </c>
      <c r="C9205" t="s">
        <v>99</v>
      </c>
      <c r="D9205" s="8">
        <v>4.2372881355932206</v>
      </c>
      <c r="F9205" s="8">
        <v>4.545454545454545</v>
      </c>
      <c r="G9205" t="str">
        <f>VLOOKUP(C9205,'data indicadores nacional'!$A$2:$G$24,7,FALSE)</f>
        <v>abajo</v>
      </c>
      <c r="H9205" s="9">
        <f>VLOOKUP(C9205,'data indicadores nacional'!$A$2:$F$24,6,FALSE)</f>
        <v>7.5200278194544445</v>
      </c>
      <c r="I9205" s="5" t="str">
        <f t="shared" si="715"/>
        <v>alarma</v>
      </c>
      <c r="J9205" s="5">
        <f t="shared" si="716"/>
        <v>0</v>
      </c>
      <c r="K9205" s="5">
        <f t="shared" si="717"/>
        <v>0</v>
      </c>
      <c r="L9205" s="5">
        <f t="shared" si="718"/>
        <v>0</v>
      </c>
      <c r="N9205" s="8">
        <f>VLOOKUP(C9205,'data indicadores nacional'!$A$2:$J$24,10,FALSE)</f>
        <v>61</v>
      </c>
      <c r="O9205" t="str">
        <f t="shared" si="719"/>
        <v xml:space="preserve"> </v>
      </c>
    </row>
    <row r="9206" spans="1:15">
      <c r="A9206" t="s">
        <v>125</v>
      </c>
      <c r="B9206" t="s">
        <v>1043</v>
      </c>
      <c r="C9206" t="s">
        <v>88</v>
      </c>
      <c r="D9206" s="8">
        <v>23.076923076923077</v>
      </c>
      <c r="G9206" t="str">
        <f>VLOOKUP(C9206,'data indicadores nacional'!$A$2:$G$24,7,FALSE)</f>
        <v>abajo</v>
      </c>
      <c r="H9206" s="9">
        <f>VLOOKUP(C9206,'data indicadores nacional'!$A$2:$F$24,6,FALSE)</f>
        <v>0.25026441121950321</v>
      </c>
      <c r="I9206" s="5" t="str">
        <f t="shared" si="715"/>
        <v xml:space="preserve"> </v>
      </c>
      <c r="J9206" s="5">
        <f t="shared" si="716"/>
        <v>1</v>
      </c>
      <c r="K9206" s="5">
        <f t="shared" si="717"/>
        <v>0</v>
      </c>
      <c r="L9206" s="5">
        <f t="shared" si="718"/>
        <v>1</v>
      </c>
      <c r="N9206" s="8">
        <f>VLOOKUP(C9206,'data indicadores nacional'!$A$2:$J$24,10,FALSE)</f>
        <v>10</v>
      </c>
      <c r="O9206" t="str">
        <f t="shared" si="719"/>
        <v xml:space="preserve"> </v>
      </c>
    </row>
    <row r="9207" spans="1:15">
      <c r="A9207" t="s">
        <v>125</v>
      </c>
      <c r="B9207" t="s">
        <v>1043</v>
      </c>
      <c r="C9207" t="s">
        <v>89</v>
      </c>
      <c r="D9207" s="8">
        <v>81.481481481481481</v>
      </c>
      <c r="E9207" s="8">
        <v>91.666666666666657</v>
      </c>
      <c r="F9207" s="8">
        <v>80</v>
      </c>
      <c r="G9207" t="str">
        <f>VLOOKUP(C9207,'data indicadores nacional'!$A$2:$G$24,7,FALSE)</f>
        <v>arriba</v>
      </c>
      <c r="H9207" s="9">
        <f>VLOOKUP(C9207,'data indicadores nacional'!$A$2:$F$24,6,FALSE)</f>
        <v>2.7490434366534529</v>
      </c>
      <c r="I9207" s="5" t="str">
        <f t="shared" si="715"/>
        <v>alarma</v>
      </c>
      <c r="J9207" s="5">
        <f t="shared" si="716"/>
        <v>0</v>
      </c>
      <c r="K9207" s="5">
        <f t="shared" si="717"/>
        <v>1</v>
      </c>
      <c r="L9207" s="5">
        <f t="shared" si="718"/>
        <v>1</v>
      </c>
      <c r="N9207" s="8">
        <f>VLOOKUP(C9207,'data indicadores nacional'!$A$2:$J$24,10,FALSE)</f>
        <v>95</v>
      </c>
      <c r="O9207" t="str">
        <f t="shared" si="719"/>
        <v>alarma</v>
      </c>
    </row>
    <row r="9208" spans="1:15">
      <c r="A9208" t="s">
        <v>125</v>
      </c>
      <c r="B9208" t="s">
        <v>1043</v>
      </c>
      <c r="C9208" t="s">
        <v>91</v>
      </c>
      <c r="D9208" s="8">
        <v>100</v>
      </c>
      <c r="E9208" s="8">
        <v>100</v>
      </c>
      <c r="F9208" s="8">
        <v>100</v>
      </c>
      <c r="G9208" t="str">
        <f>VLOOKUP(C9208,'data indicadores nacional'!$A$2:$G$24,7,FALSE)</f>
        <v>arriba</v>
      </c>
      <c r="H9208" s="9">
        <f>VLOOKUP(C9208,'data indicadores nacional'!$A$2:$F$24,6,FALSE)</f>
        <v>0.72595219758941765</v>
      </c>
      <c r="I9208" s="5" t="str">
        <f t="shared" si="715"/>
        <v xml:space="preserve"> </v>
      </c>
      <c r="J9208" s="5">
        <f t="shared" si="716"/>
        <v>0</v>
      </c>
      <c r="K9208" s="5">
        <f t="shared" si="717"/>
        <v>0</v>
      </c>
      <c r="L9208" s="5">
        <f t="shared" si="718"/>
        <v>0</v>
      </c>
      <c r="N9208" s="8" t="str">
        <f>VLOOKUP(C9208,'data indicadores nacional'!$A$2:$J$24,10,FALSE)</f>
        <v>-</v>
      </c>
      <c r="O9208" t="str">
        <f t="shared" si="719"/>
        <v xml:space="preserve"> </v>
      </c>
    </row>
    <row r="9209" spans="1:15">
      <c r="A9209" t="s">
        <v>125</v>
      </c>
      <c r="B9209" t="s">
        <v>1043</v>
      </c>
      <c r="C9209" t="s">
        <v>94</v>
      </c>
      <c r="D9209" s="8">
        <v>6.2962962962962967</v>
      </c>
      <c r="E9209" s="8">
        <v>6.75</v>
      </c>
      <c r="F9209" s="8">
        <v>6.1</v>
      </c>
      <c r="G9209" t="str">
        <f>VLOOKUP(C9209,'data indicadores nacional'!$A$2:$G$24,7,FALSE)</f>
        <v>arriba</v>
      </c>
      <c r="H9209" s="9">
        <f>VLOOKUP(C9209,'data indicadores nacional'!$A$2:$F$24,6,FALSE)</f>
        <v>0.23219145011705353</v>
      </c>
      <c r="I9209" s="5" t="str">
        <f t="shared" si="715"/>
        <v>alarma</v>
      </c>
      <c r="J9209" s="5">
        <f t="shared" si="716"/>
        <v>0</v>
      </c>
      <c r="K9209" s="5">
        <f t="shared" si="717"/>
        <v>1</v>
      </c>
      <c r="L9209" s="5">
        <f t="shared" si="718"/>
        <v>1</v>
      </c>
      <c r="N9209" s="8" t="str">
        <f>VLOOKUP(C9209,'data indicadores nacional'!$A$2:$J$24,10,FALSE)</f>
        <v>-</v>
      </c>
      <c r="O9209" t="str">
        <f t="shared" si="719"/>
        <v xml:space="preserve"> </v>
      </c>
    </row>
    <row r="9210" spans="1:15">
      <c r="A9210" t="s">
        <v>125</v>
      </c>
      <c r="B9210" t="s">
        <v>1043</v>
      </c>
      <c r="C9210" t="s">
        <v>95</v>
      </c>
      <c r="D9210" s="8">
        <v>22.222222222222221</v>
      </c>
      <c r="E9210" s="8">
        <v>25</v>
      </c>
      <c r="F9210" s="8">
        <v>20</v>
      </c>
      <c r="G9210" t="str">
        <f>VLOOKUP(C9210,'data indicadores nacional'!$A$2:$G$24,7,FALSE)</f>
        <v>abajo</v>
      </c>
      <c r="H9210" s="9">
        <f>VLOOKUP(C9210,'data indicadores nacional'!$A$2:$F$24,6,FALSE)</f>
        <v>1.7199886991149187</v>
      </c>
      <c r="I9210" s="5" t="str">
        <f t="shared" si="715"/>
        <v xml:space="preserve"> </v>
      </c>
      <c r="J9210" s="5">
        <f t="shared" si="716"/>
        <v>1</v>
      </c>
      <c r="K9210" s="5">
        <f t="shared" si="717"/>
        <v>0</v>
      </c>
      <c r="L9210" s="5">
        <f t="shared" si="718"/>
        <v>1</v>
      </c>
      <c r="N9210" s="8">
        <f>VLOOKUP(C9210,'data indicadores nacional'!$A$2:$J$24,10,FALSE)</f>
        <v>15</v>
      </c>
      <c r="O9210" t="str">
        <f t="shared" si="719"/>
        <v>alarma</v>
      </c>
    </row>
    <row r="9211" spans="1:15">
      <c r="A9211" t="s">
        <v>125</v>
      </c>
      <c r="B9211" t="s">
        <v>1043</v>
      </c>
      <c r="C9211" t="s">
        <v>98</v>
      </c>
      <c r="D9211" s="8">
        <v>9.5902353966870102</v>
      </c>
      <c r="E9211" s="8">
        <v>4.6029919447640966</v>
      </c>
      <c r="F9211" s="8">
        <v>4.5714285714285721</v>
      </c>
      <c r="G9211" t="str">
        <f>VLOOKUP(C9211,'data indicadores nacional'!$A$2:$G$24,7,FALSE)</f>
        <v>abajo</v>
      </c>
      <c r="H9211" s="9">
        <f>VLOOKUP(C9211,'data indicadores nacional'!$A$2:$F$24,6,FALSE)</f>
        <v>3.4897517565506893</v>
      </c>
      <c r="I9211" s="5" t="str">
        <f t="shared" si="715"/>
        <v xml:space="preserve"> </v>
      </c>
      <c r="J9211" s="5">
        <f t="shared" si="716"/>
        <v>1</v>
      </c>
      <c r="K9211" s="5">
        <f t="shared" si="717"/>
        <v>0</v>
      </c>
      <c r="L9211" s="5">
        <f t="shared" si="718"/>
        <v>1</v>
      </c>
      <c r="N9211" s="8">
        <f>VLOOKUP(C9211,'data indicadores nacional'!$A$2:$J$24,10,FALSE)</f>
        <v>61</v>
      </c>
      <c r="O9211" t="str">
        <f t="shared" si="719"/>
        <v xml:space="preserve"> </v>
      </c>
    </row>
    <row r="9212" spans="1:15">
      <c r="A9212" t="s">
        <v>125</v>
      </c>
      <c r="B9212" t="s">
        <v>1043</v>
      </c>
      <c r="C9212" t="s">
        <v>99</v>
      </c>
      <c r="D9212" s="8">
        <v>19.064124783362217</v>
      </c>
      <c r="E9212" s="8">
        <v>9.2378752886836022</v>
      </c>
      <c r="F9212" s="8">
        <v>9.1954022988505741</v>
      </c>
      <c r="G9212" t="str">
        <f>VLOOKUP(C9212,'data indicadores nacional'!$A$2:$G$24,7,FALSE)</f>
        <v>abajo</v>
      </c>
      <c r="H9212" s="9">
        <f>VLOOKUP(C9212,'data indicadores nacional'!$A$2:$F$24,6,FALSE)</f>
        <v>7.5200278194544445</v>
      </c>
      <c r="I9212" s="5" t="str">
        <f t="shared" si="715"/>
        <v xml:space="preserve"> </v>
      </c>
      <c r="J9212" s="5">
        <f t="shared" si="716"/>
        <v>1</v>
      </c>
      <c r="K9212" s="5">
        <f t="shared" si="717"/>
        <v>0</v>
      </c>
      <c r="L9212" s="5">
        <f t="shared" si="718"/>
        <v>1</v>
      </c>
      <c r="N9212" s="8">
        <f>VLOOKUP(C9212,'data indicadores nacional'!$A$2:$J$24,10,FALSE)</f>
        <v>61</v>
      </c>
      <c r="O9212" t="str">
        <f t="shared" si="719"/>
        <v xml:space="preserve"> </v>
      </c>
    </row>
    <row r="9213" spans="1:15">
      <c r="A9213" t="s">
        <v>125</v>
      </c>
      <c r="B9213" t="s">
        <v>1043</v>
      </c>
      <c r="C9213" t="s">
        <v>100</v>
      </c>
      <c r="D9213" s="8">
        <v>37.037037037037038</v>
      </c>
      <c r="G9213" t="str">
        <f>VLOOKUP(C9213,'data indicadores nacional'!$A$2:$G$24,7,FALSE)</f>
        <v>abajo</v>
      </c>
      <c r="H9213" s="9">
        <f>VLOOKUP(C9213,'data indicadores nacional'!$A$2:$F$24,6,FALSE)</f>
        <v>1.7895311097465236</v>
      </c>
      <c r="I9213" s="5" t="str">
        <f t="shared" si="715"/>
        <v xml:space="preserve"> </v>
      </c>
      <c r="J9213" s="5">
        <f t="shared" si="716"/>
        <v>1</v>
      </c>
      <c r="K9213" s="5">
        <f t="shared" si="717"/>
        <v>0</v>
      </c>
      <c r="L9213" s="5">
        <f t="shared" si="718"/>
        <v>1</v>
      </c>
      <c r="N9213" s="8">
        <f>VLOOKUP(C9213,'data indicadores nacional'!$A$2:$J$24,10,FALSE)</f>
        <v>15</v>
      </c>
      <c r="O9213" t="str">
        <f t="shared" si="719"/>
        <v xml:space="preserve"> </v>
      </c>
    </row>
    <row r="9214" spans="1:15">
      <c r="A9214" t="s">
        <v>125</v>
      </c>
      <c r="B9214" t="s">
        <v>1043</v>
      </c>
      <c r="C9214" t="s">
        <v>104</v>
      </c>
      <c r="F9214" s="8">
        <v>90.909090909090907</v>
      </c>
      <c r="G9214" t="str">
        <f>VLOOKUP(C9214,'data indicadores nacional'!$A$2:$G$24,7,FALSE)</f>
        <v>abajo</v>
      </c>
      <c r="H9214" s="9">
        <f>VLOOKUP(C9214,'data indicadores nacional'!$A$2:$F$24,6,FALSE)</f>
        <v>0.3966802220902198</v>
      </c>
      <c r="I9214" s="5" t="str">
        <f t="shared" si="715"/>
        <v>alarma</v>
      </c>
      <c r="J9214" s="5">
        <f t="shared" si="716"/>
        <v>0</v>
      </c>
      <c r="K9214" s="5">
        <f t="shared" si="717"/>
        <v>1</v>
      </c>
      <c r="L9214" s="5">
        <f t="shared" si="718"/>
        <v>1</v>
      </c>
      <c r="N9214" s="8">
        <f>VLOOKUP(C9214,'data indicadores nacional'!$A$2:$J$24,10,FALSE)</f>
        <v>12</v>
      </c>
      <c r="O9214" t="str">
        <f t="shared" si="719"/>
        <v>alarma</v>
      </c>
    </row>
    <row r="9215" spans="1:15">
      <c r="A9215" t="s">
        <v>125</v>
      </c>
      <c r="B9215" t="s">
        <v>1044</v>
      </c>
      <c r="C9215" t="s">
        <v>88</v>
      </c>
      <c r="F9215" s="8">
        <v>9.0909090909090917</v>
      </c>
      <c r="G9215" t="str">
        <f>VLOOKUP(C9215,'data indicadores nacional'!$A$2:$G$24,7,FALSE)</f>
        <v>abajo</v>
      </c>
      <c r="H9215" s="9">
        <f>VLOOKUP(C9215,'data indicadores nacional'!$A$2:$F$24,6,FALSE)</f>
        <v>0.25026441121950321</v>
      </c>
      <c r="I9215" s="5" t="str">
        <f t="shared" si="715"/>
        <v>alarma</v>
      </c>
      <c r="J9215" s="5">
        <f t="shared" si="716"/>
        <v>0</v>
      </c>
      <c r="K9215" s="5">
        <f t="shared" si="717"/>
        <v>1</v>
      </c>
      <c r="L9215" s="5">
        <f t="shared" si="718"/>
        <v>1</v>
      </c>
      <c r="N9215" s="8">
        <f>VLOOKUP(C9215,'data indicadores nacional'!$A$2:$J$24,10,FALSE)</f>
        <v>10</v>
      </c>
      <c r="O9215" t="str">
        <f t="shared" si="719"/>
        <v xml:space="preserve"> </v>
      </c>
    </row>
    <row r="9216" spans="1:15">
      <c r="A9216" t="s">
        <v>125</v>
      </c>
      <c r="B9216" t="s">
        <v>1044</v>
      </c>
      <c r="C9216" t="s">
        <v>89</v>
      </c>
      <c r="E9216" s="8">
        <v>87.5</v>
      </c>
      <c r="F9216" s="8">
        <v>81.818181818181827</v>
      </c>
      <c r="G9216" t="str">
        <f>VLOOKUP(C9216,'data indicadores nacional'!$A$2:$G$24,7,FALSE)</f>
        <v>arriba</v>
      </c>
      <c r="H9216" s="9">
        <f>VLOOKUP(C9216,'data indicadores nacional'!$A$2:$F$24,6,FALSE)</f>
        <v>2.7490434366534529</v>
      </c>
      <c r="I9216" s="5" t="str">
        <f t="shared" si="715"/>
        <v>alarma</v>
      </c>
      <c r="J9216" s="5">
        <f t="shared" si="716"/>
        <v>1</v>
      </c>
      <c r="K9216" s="5">
        <f t="shared" si="717"/>
        <v>0</v>
      </c>
      <c r="L9216" s="5">
        <f t="shared" si="718"/>
        <v>1</v>
      </c>
      <c r="N9216" s="8">
        <f>VLOOKUP(C9216,'data indicadores nacional'!$A$2:$J$24,10,FALSE)</f>
        <v>95</v>
      </c>
      <c r="O9216" t="str">
        <f t="shared" si="719"/>
        <v>alarma</v>
      </c>
    </row>
    <row r="9217" spans="1:15">
      <c r="A9217" t="s">
        <v>125</v>
      </c>
      <c r="B9217" t="s">
        <v>1044</v>
      </c>
      <c r="C9217" t="s">
        <v>91</v>
      </c>
      <c r="E9217" s="8">
        <v>62.5</v>
      </c>
      <c r="F9217" s="8">
        <v>90.909090909090907</v>
      </c>
      <c r="G9217" t="str">
        <f>VLOOKUP(C9217,'data indicadores nacional'!$A$2:$G$24,7,FALSE)</f>
        <v>arriba</v>
      </c>
      <c r="H9217" s="9">
        <f>VLOOKUP(C9217,'data indicadores nacional'!$A$2:$F$24,6,FALSE)</f>
        <v>0.72595219758941765</v>
      </c>
      <c r="I9217" s="5" t="str">
        <f t="shared" si="715"/>
        <v xml:space="preserve"> </v>
      </c>
      <c r="J9217" s="5">
        <f t="shared" si="716"/>
        <v>1</v>
      </c>
      <c r="K9217" s="5">
        <f t="shared" si="717"/>
        <v>0</v>
      </c>
      <c r="L9217" s="5">
        <f t="shared" si="718"/>
        <v>1</v>
      </c>
      <c r="N9217" s="8" t="str">
        <f>VLOOKUP(C9217,'data indicadores nacional'!$A$2:$J$24,10,FALSE)</f>
        <v>-</v>
      </c>
      <c r="O9217" t="str">
        <f t="shared" si="719"/>
        <v xml:space="preserve"> </v>
      </c>
    </row>
    <row r="9218" spans="1:15">
      <c r="A9218" t="s">
        <v>125</v>
      </c>
      <c r="B9218" t="s">
        <v>1044</v>
      </c>
      <c r="C9218" t="s">
        <v>94</v>
      </c>
      <c r="E9218" s="8">
        <v>6</v>
      </c>
      <c r="F9218" s="8">
        <v>6.0909090909090908</v>
      </c>
      <c r="G9218" t="str">
        <f>VLOOKUP(C9218,'data indicadores nacional'!$A$2:$G$24,7,FALSE)</f>
        <v>arriba</v>
      </c>
      <c r="H9218" s="9">
        <f>VLOOKUP(C9218,'data indicadores nacional'!$A$2:$F$24,6,FALSE)</f>
        <v>0.23219145011705353</v>
      </c>
      <c r="I9218" s="5" t="str">
        <f t="shared" si="715"/>
        <v xml:space="preserve"> </v>
      </c>
      <c r="J9218" s="5">
        <f t="shared" si="716"/>
        <v>1</v>
      </c>
      <c r="K9218" s="5">
        <f t="shared" si="717"/>
        <v>0</v>
      </c>
      <c r="L9218" s="5">
        <f t="shared" si="718"/>
        <v>1</v>
      </c>
      <c r="N9218" s="8" t="str">
        <f>VLOOKUP(C9218,'data indicadores nacional'!$A$2:$J$24,10,FALSE)</f>
        <v>-</v>
      </c>
      <c r="O9218" t="str">
        <f t="shared" si="719"/>
        <v xml:space="preserve"> </v>
      </c>
    </row>
    <row r="9219" spans="1:15">
      <c r="A9219" t="s">
        <v>125</v>
      </c>
      <c r="B9219" t="s">
        <v>1044</v>
      </c>
      <c r="C9219" t="s">
        <v>95</v>
      </c>
      <c r="E9219" s="8">
        <v>25</v>
      </c>
      <c r="G9219" t="str">
        <f>VLOOKUP(C9219,'data indicadores nacional'!$A$2:$G$24,7,FALSE)</f>
        <v>abajo</v>
      </c>
      <c r="H9219" s="9">
        <f>VLOOKUP(C9219,'data indicadores nacional'!$A$2:$F$24,6,FALSE)</f>
        <v>1.7199886991149187</v>
      </c>
      <c r="I9219" s="5" t="str">
        <f t="shared" ref="I9219:I9282" si="720">IF(G9219=$G$2,IF(F9219&gt;E9219,"alarma"," "),IF(F9219&lt;E9219,"alarma"," "))</f>
        <v xml:space="preserve"> </v>
      </c>
      <c r="J9219" s="5">
        <f t="shared" ref="J9219:J9282" si="721">IF(G9219=$G$2,IF((D9219-F9219)&gt;($M$2*H9219),1,0),IF((F9219-D9219)&gt;($M$2*H9219),1,0))</f>
        <v>0</v>
      </c>
      <c r="K9219" s="5">
        <f t="shared" ref="K9219:K9282" si="722">IF(G9219=$G$2,IF((F9219-D9219)&gt;($M$2*H9219),1,0),IF((D9219-F9219)&gt;($M$2*H9219),1,0))</f>
        <v>0</v>
      </c>
      <c r="L9219" s="5">
        <f t="shared" ref="L9219:L9282" si="723">IF(J9219=1,1,IF(K9219=1,1,0))</f>
        <v>0</v>
      </c>
      <c r="N9219" s="8">
        <f>VLOOKUP(C9219,'data indicadores nacional'!$A$2:$J$24,10,FALSE)</f>
        <v>15</v>
      </c>
      <c r="O9219" t="str">
        <f t="shared" ref="O9219:O9282" si="724">IF(N9219=$N$4," ",IF(F9219=$F$20," ",IF(G9219=$G$2,IF(F9219&lt;N9219," ","alarma"),IF(F9219&lt;N9219,"alarma"," "))))</f>
        <v xml:space="preserve"> </v>
      </c>
    </row>
    <row r="9220" spans="1:15">
      <c r="A9220" t="s">
        <v>125</v>
      </c>
      <c r="B9220" t="s">
        <v>1044</v>
      </c>
      <c r="C9220" t="s">
        <v>98</v>
      </c>
      <c r="E9220" s="8">
        <v>16.5016501650165</v>
      </c>
      <c r="F9220" s="8">
        <v>3.3444816053511706</v>
      </c>
      <c r="G9220" t="str">
        <f>VLOOKUP(C9220,'data indicadores nacional'!$A$2:$G$24,7,FALSE)</f>
        <v>abajo</v>
      </c>
      <c r="H9220" s="9">
        <f>VLOOKUP(C9220,'data indicadores nacional'!$A$2:$F$24,6,FALSE)</f>
        <v>3.4897517565506893</v>
      </c>
      <c r="I9220" s="5" t="str">
        <f t="shared" si="720"/>
        <v xml:space="preserve"> </v>
      </c>
      <c r="J9220" s="5">
        <f t="shared" si="721"/>
        <v>0</v>
      </c>
      <c r="K9220" s="5">
        <f t="shared" si="722"/>
        <v>1</v>
      </c>
      <c r="L9220" s="5">
        <f t="shared" si="723"/>
        <v>1</v>
      </c>
      <c r="N9220" s="8">
        <f>VLOOKUP(C9220,'data indicadores nacional'!$A$2:$J$24,10,FALSE)</f>
        <v>61</v>
      </c>
      <c r="O9220" t="str">
        <f t="shared" si="724"/>
        <v xml:space="preserve"> </v>
      </c>
    </row>
    <row r="9221" spans="1:15">
      <c r="A9221" t="s">
        <v>125</v>
      </c>
      <c r="B9221" t="s">
        <v>1044</v>
      </c>
      <c r="C9221" t="s">
        <v>99</v>
      </c>
      <c r="E9221" s="8">
        <v>34.246575342465754</v>
      </c>
      <c r="F9221" s="8">
        <v>6.9444444444444438</v>
      </c>
      <c r="G9221" t="str">
        <f>VLOOKUP(C9221,'data indicadores nacional'!$A$2:$G$24,7,FALSE)</f>
        <v>abajo</v>
      </c>
      <c r="H9221" s="9">
        <f>VLOOKUP(C9221,'data indicadores nacional'!$A$2:$F$24,6,FALSE)</f>
        <v>7.5200278194544445</v>
      </c>
      <c r="I9221" s="5" t="str">
        <f t="shared" si="720"/>
        <v xml:space="preserve"> </v>
      </c>
      <c r="J9221" s="5">
        <f t="shared" si="721"/>
        <v>0</v>
      </c>
      <c r="K9221" s="5">
        <f t="shared" si="722"/>
        <v>1</v>
      </c>
      <c r="L9221" s="5">
        <f t="shared" si="723"/>
        <v>1</v>
      </c>
      <c r="N9221" s="8">
        <f>VLOOKUP(C9221,'data indicadores nacional'!$A$2:$J$24,10,FALSE)</f>
        <v>61</v>
      </c>
      <c r="O9221" t="str">
        <f t="shared" si="724"/>
        <v xml:space="preserve"> </v>
      </c>
    </row>
    <row r="9222" spans="1:15">
      <c r="A9222" t="s">
        <v>125</v>
      </c>
      <c r="B9222" t="s">
        <v>1044</v>
      </c>
      <c r="C9222" t="s">
        <v>104</v>
      </c>
      <c r="F9222" s="8">
        <v>153.84615384615387</v>
      </c>
      <c r="G9222" t="str">
        <f>VLOOKUP(C9222,'data indicadores nacional'!$A$2:$G$24,7,FALSE)</f>
        <v>abajo</v>
      </c>
      <c r="H9222" s="9">
        <f>VLOOKUP(C9222,'data indicadores nacional'!$A$2:$F$24,6,FALSE)</f>
        <v>0.3966802220902198</v>
      </c>
      <c r="I9222" s="5" t="str">
        <f t="shared" si="720"/>
        <v>alarma</v>
      </c>
      <c r="J9222" s="5">
        <f t="shared" si="721"/>
        <v>0</v>
      </c>
      <c r="K9222" s="5">
        <f t="shared" si="722"/>
        <v>1</v>
      </c>
      <c r="L9222" s="5">
        <f t="shared" si="723"/>
        <v>1</v>
      </c>
      <c r="N9222" s="8">
        <f>VLOOKUP(C9222,'data indicadores nacional'!$A$2:$J$24,10,FALSE)</f>
        <v>12</v>
      </c>
      <c r="O9222" t="str">
        <f t="shared" si="724"/>
        <v>alarma</v>
      </c>
    </row>
    <row r="9223" spans="1:15">
      <c r="A9223" t="s">
        <v>125</v>
      </c>
      <c r="B9223" t="s">
        <v>1045</v>
      </c>
      <c r="C9223" t="s">
        <v>89</v>
      </c>
      <c r="D9223" s="8">
        <v>100</v>
      </c>
      <c r="E9223" s="8">
        <v>100</v>
      </c>
      <c r="F9223" s="8">
        <v>83.333333333333343</v>
      </c>
      <c r="G9223" t="str">
        <f>VLOOKUP(C9223,'data indicadores nacional'!$A$2:$G$24,7,FALSE)</f>
        <v>arriba</v>
      </c>
      <c r="H9223" s="9">
        <f>VLOOKUP(C9223,'data indicadores nacional'!$A$2:$F$24,6,FALSE)</f>
        <v>2.7490434366534529</v>
      </c>
      <c r="I9223" s="5" t="str">
        <f t="shared" si="720"/>
        <v>alarma</v>
      </c>
      <c r="J9223" s="5">
        <f t="shared" si="721"/>
        <v>0</v>
      </c>
      <c r="K9223" s="5">
        <f t="shared" si="722"/>
        <v>1</v>
      </c>
      <c r="L9223" s="5">
        <f t="shared" si="723"/>
        <v>1</v>
      </c>
      <c r="N9223" s="8">
        <f>VLOOKUP(C9223,'data indicadores nacional'!$A$2:$J$24,10,FALSE)</f>
        <v>95</v>
      </c>
      <c r="O9223" t="str">
        <f t="shared" si="724"/>
        <v>alarma</v>
      </c>
    </row>
    <row r="9224" spans="1:15">
      <c r="A9224" t="s">
        <v>125</v>
      </c>
      <c r="B9224" t="s">
        <v>1045</v>
      </c>
      <c r="C9224" t="s">
        <v>91</v>
      </c>
      <c r="D9224" s="8">
        <v>100</v>
      </c>
      <c r="E9224" s="8">
        <v>100</v>
      </c>
      <c r="F9224" s="8">
        <v>83.333333333333343</v>
      </c>
      <c r="G9224" t="str">
        <f>VLOOKUP(C9224,'data indicadores nacional'!$A$2:$G$24,7,FALSE)</f>
        <v>arriba</v>
      </c>
      <c r="H9224" s="9">
        <f>VLOOKUP(C9224,'data indicadores nacional'!$A$2:$F$24,6,FALSE)</f>
        <v>0.72595219758941765</v>
      </c>
      <c r="I9224" s="5" t="str">
        <f t="shared" si="720"/>
        <v>alarma</v>
      </c>
      <c r="J9224" s="5">
        <f t="shared" si="721"/>
        <v>0</v>
      </c>
      <c r="K9224" s="5">
        <f t="shared" si="722"/>
        <v>1</v>
      </c>
      <c r="L9224" s="5">
        <f t="shared" si="723"/>
        <v>1</v>
      </c>
      <c r="N9224" s="8" t="str">
        <f>VLOOKUP(C9224,'data indicadores nacional'!$A$2:$J$24,10,FALSE)</f>
        <v>-</v>
      </c>
      <c r="O9224" t="str">
        <f t="shared" si="724"/>
        <v xml:space="preserve"> </v>
      </c>
    </row>
    <row r="9225" spans="1:15">
      <c r="A9225" t="s">
        <v>125</v>
      </c>
      <c r="B9225" t="s">
        <v>1045</v>
      </c>
      <c r="C9225" t="s">
        <v>94</v>
      </c>
      <c r="D9225" s="8">
        <v>6.1739130434782608</v>
      </c>
      <c r="E9225" s="8">
        <v>7</v>
      </c>
      <c r="F9225" s="8">
        <v>4.833333333333333</v>
      </c>
      <c r="G9225" t="str">
        <f>VLOOKUP(C9225,'data indicadores nacional'!$A$2:$G$24,7,FALSE)</f>
        <v>arriba</v>
      </c>
      <c r="H9225" s="9">
        <f>VLOOKUP(C9225,'data indicadores nacional'!$A$2:$F$24,6,FALSE)</f>
        <v>0.23219145011705353</v>
      </c>
      <c r="I9225" s="5" t="str">
        <f t="shared" si="720"/>
        <v>alarma</v>
      </c>
      <c r="J9225" s="5">
        <f t="shared" si="721"/>
        <v>0</v>
      </c>
      <c r="K9225" s="5">
        <f t="shared" si="722"/>
        <v>1</v>
      </c>
      <c r="L9225" s="5">
        <f t="shared" si="723"/>
        <v>1</v>
      </c>
      <c r="N9225" s="8" t="str">
        <f>VLOOKUP(C9225,'data indicadores nacional'!$A$2:$J$24,10,FALSE)</f>
        <v>-</v>
      </c>
      <c r="O9225" t="str">
        <f t="shared" si="724"/>
        <v xml:space="preserve"> </v>
      </c>
    </row>
    <row r="9226" spans="1:15">
      <c r="A9226" t="s">
        <v>125</v>
      </c>
      <c r="B9226" t="s">
        <v>1045</v>
      </c>
      <c r="C9226" t="s">
        <v>95</v>
      </c>
      <c r="D9226" s="8">
        <v>13.043478260869565</v>
      </c>
      <c r="F9226" s="8">
        <v>16.666666666666664</v>
      </c>
      <c r="G9226" t="str">
        <f>VLOOKUP(C9226,'data indicadores nacional'!$A$2:$G$24,7,FALSE)</f>
        <v>abajo</v>
      </c>
      <c r="H9226" s="9">
        <f>VLOOKUP(C9226,'data indicadores nacional'!$A$2:$F$24,6,FALSE)</f>
        <v>1.7199886991149187</v>
      </c>
      <c r="I9226" s="5" t="str">
        <f t="shared" si="720"/>
        <v>alarma</v>
      </c>
      <c r="J9226" s="5">
        <f t="shared" si="721"/>
        <v>0</v>
      </c>
      <c r="K9226" s="5">
        <f t="shared" si="722"/>
        <v>1</v>
      </c>
      <c r="L9226" s="5">
        <f t="shared" si="723"/>
        <v>1</v>
      </c>
      <c r="N9226" s="8">
        <f>VLOOKUP(C9226,'data indicadores nacional'!$A$2:$J$24,10,FALSE)</f>
        <v>15</v>
      </c>
      <c r="O9226" t="str">
        <f t="shared" si="724"/>
        <v>alarma</v>
      </c>
    </row>
    <row r="9227" spans="1:15">
      <c r="A9227" t="s">
        <v>125</v>
      </c>
      <c r="B9227" t="s">
        <v>1045</v>
      </c>
      <c r="C9227" t="s">
        <v>98</v>
      </c>
      <c r="D9227" s="8">
        <v>18.918918918918919</v>
      </c>
      <c r="F9227" s="8">
        <v>2.6595744680851063</v>
      </c>
      <c r="G9227" t="str">
        <f>VLOOKUP(C9227,'data indicadores nacional'!$A$2:$G$24,7,FALSE)</f>
        <v>abajo</v>
      </c>
      <c r="H9227" s="9">
        <f>VLOOKUP(C9227,'data indicadores nacional'!$A$2:$F$24,6,FALSE)</f>
        <v>3.4897517565506893</v>
      </c>
      <c r="I9227" s="5" t="str">
        <f t="shared" si="720"/>
        <v>alarma</v>
      </c>
      <c r="J9227" s="5">
        <f t="shared" si="721"/>
        <v>1</v>
      </c>
      <c r="K9227" s="5">
        <f t="shared" si="722"/>
        <v>0</v>
      </c>
      <c r="L9227" s="5">
        <f t="shared" si="723"/>
        <v>1</v>
      </c>
      <c r="N9227" s="8">
        <f>VLOOKUP(C9227,'data indicadores nacional'!$A$2:$J$24,10,FALSE)</f>
        <v>61</v>
      </c>
      <c r="O9227" t="str">
        <f t="shared" si="724"/>
        <v xml:space="preserve"> </v>
      </c>
    </row>
    <row r="9228" spans="1:15">
      <c r="A9228" t="s">
        <v>125</v>
      </c>
      <c r="B9228" t="s">
        <v>1045</v>
      </c>
      <c r="C9228" t="s">
        <v>99</v>
      </c>
      <c r="D9228" s="8">
        <v>40.462427745664741</v>
      </c>
      <c r="F9228" s="8">
        <v>5.3475935828877006</v>
      </c>
      <c r="G9228" t="str">
        <f>VLOOKUP(C9228,'data indicadores nacional'!$A$2:$G$24,7,FALSE)</f>
        <v>abajo</v>
      </c>
      <c r="H9228" s="9">
        <f>VLOOKUP(C9228,'data indicadores nacional'!$A$2:$F$24,6,FALSE)</f>
        <v>7.5200278194544445</v>
      </c>
      <c r="I9228" s="5" t="str">
        <f t="shared" si="720"/>
        <v>alarma</v>
      </c>
      <c r="J9228" s="5">
        <f t="shared" si="721"/>
        <v>1</v>
      </c>
      <c r="K9228" s="5">
        <f t="shared" si="722"/>
        <v>0</v>
      </c>
      <c r="L9228" s="5">
        <f t="shared" si="723"/>
        <v>1</v>
      </c>
      <c r="N9228" s="8">
        <f>VLOOKUP(C9228,'data indicadores nacional'!$A$2:$J$24,10,FALSE)</f>
        <v>61</v>
      </c>
      <c r="O9228" t="str">
        <f t="shared" si="724"/>
        <v xml:space="preserve"> </v>
      </c>
    </row>
    <row r="9229" spans="1:15">
      <c r="A9229" t="s">
        <v>125</v>
      </c>
      <c r="B9229" t="s">
        <v>1045</v>
      </c>
      <c r="C9229" t="s">
        <v>100</v>
      </c>
      <c r="E9229" s="8">
        <v>200</v>
      </c>
      <c r="G9229" t="str">
        <f>VLOOKUP(C9229,'data indicadores nacional'!$A$2:$G$24,7,FALSE)</f>
        <v>abajo</v>
      </c>
      <c r="H9229" s="9">
        <f>VLOOKUP(C9229,'data indicadores nacional'!$A$2:$F$24,6,FALSE)</f>
        <v>1.7895311097465236</v>
      </c>
      <c r="I9229" s="5" t="str">
        <f t="shared" si="720"/>
        <v xml:space="preserve"> </v>
      </c>
      <c r="J9229" s="5">
        <f t="shared" si="721"/>
        <v>0</v>
      </c>
      <c r="K9229" s="5">
        <f t="shared" si="722"/>
        <v>0</v>
      </c>
      <c r="L9229" s="5">
        <f t="shared" si="723"/>
        <v>0</v>
      </c>
      <c r="N9229" s="8">
        <f>VLOOKUP(C9229,'data indicadores nacional'!$A$2:$J$24,10,FALSE)</f>
        <v>15</v>
      </c>
      <c r="O9229" t="str">
        <f t="shared" si="724"/>
        <v xml:space="preserve"> </v>
      </c>
    </row>
    <row r="9230" spans="1:15">
      <c r="A9230" t="s">
        <v>125</v>
      </c>
      <c r="B9230" t="s">
        <v>1046</v>
      </c>
      <c r="C9230" t="s">
        <v>88</v>
      </c>
      <c r="D9230" s="8">
        <v>1.3605442176870748</v>
      </c>
      <c r="E9230" s="8">
        <v>1.5384615384615385</v>
      </c>
      <c r="F9230" s="8">
        <v>1.2820512820512819</v>
      </c>
      <c r="G9230" t="str">
        <f>VLOOKUP(C9230,'data indicadores nacional'!$A$2:$G$24,7,FALSE)</f>
        <v>abajo</v>
      </c>
      <c r="H9230" s="9">
        <f>VLOOKUP(C9230,'data indicadores nacional'!$A$2:$F$24,6,FALSE)</f>
        <v>0.25026441121950321</v>
      </c>
      <c r="I9230" s="5" t="str">
        <f t="shared" si="720"/>
        <v xml:space="preserve"> </v>
      </c>
      <c r="J9230" s="5">
        <f t="shared" si="721"/>
        <v>1</v>
      </c>
      <c r="K9230" s="5">
        <f t="shared" si="722"/>
        <v>0</v>
      </c>
      <c r="L9230" s="5">
        <f t="shared" si="723"/>
        <v>1</v>
      </c>
      <c r="N9230" s="8">
        <f>VLOOKUP(C9230,'data indicadores nacional'!$A$2:$J$24,10,FALSE)</f>
        <v>10</v>
      </c>
      <c r="O9230" t="str">
        <f t="shared" si="724"/>
        <v xml:space="preserve"> </v>
      </c>
    </row>
    <row r="9231" spans="1:15">
      <c r="A9231" t="s">
        <v>125</v>
      </c>
      <c r="B9231" t="s">
        <v>1046</v>
      </c>
      <c r="C9231" t="s">
        <v>89</v>
      </c>
      <c r="D9231" s="8">
        <v>92.873051224944319</v>
      </c>
      <c r="E9231" s="8">
        <v>88.721804511278194</v>
      </c>
      <c r="F9231" s="8">
        <v>77.5</v>
      </c>
      <c r="G9231" t="str">
        <f>VLOOKUP(C9231,'data indicadores nacional'!$A$2:$G$24,7,FALSE)</f>
        <v>arriba</v>
      </c>
      <c r="H9231" s="9">
        <f>VLOOKUP(C9231,'data indicadores nacional'!$A$2:$F$24,6,FALSE)</f>
        <v>2.7490434366534529</v>
      </c>
      <c r="I9231" s="5" t="str">
        <f t="shared" si="720"/>
        <v>alarma</v>
      </c>
      <c r="J9231" s="5">
        <f t="shared" si="721"/>
        <v>0</v>
      </c>
      <c r="K9231" s="5">
        <f t="shared" si="722"/>
        <v>1</v>
      </c>
      <c r="L9231" s="5">
        <f t="shared" si="723"/>
        <v>1</v>
      </c>
      <c r="N9231" s="8">
        <f>VLOOKUP(C9231,'data indicadores nacional'!$A$2:$J$24,10,FALSE)</f>
        <v>95</v>
      </c>
      <c r="O9231" t="str">
        <f t="shared" si="724"/>
        <v>alarma</v>
      </c>
    </row>
    <row r="9232" spans="1:15">
      <c r="A9232" t="s">
        <v>125</v>
      </c>
      <c r="B9232" t="s">
        <v>1046</v>
      </c>
      <c r="C9232" t="s">
        <v>90</v>
      </c>
      <c r="D9232" s="8">
        <v>100</v>
      </c>
      <c r="E9232" s="8">
        <v>100</v>
      </c>
      <c r="G9232" t="str">
        <f>VLOOKUP(C9232,'data indicadores nacional'!$A$2:$G$24,7,FALSE)</f>
        <v>abajo</v>
      </c>
      <c r="H9232" s="9">
        <f>VLOOKUP(C9232,'data indicadores nacional'!$A$2:$F$24,6,FALSE)</f>
        <v>2.2832114202799096</v>
      </c>
      <c r="I9232" s="5" t="str">
        <f t="shared" si="720"/>
        <v xml:space="preserve"> </v>
      </c>
      <c r="J9232" s="5">
        <f t="shared" si="721"/>
        <v>1</v>
      </c>
      <c r="K9232" s="5">
        <f t="shared" si="722"/>
        <v>0</v>
      </c>
      <c r="L9232" s="5">
        <f t="shared" si="723"/>
        <v>1</v>
      </c>
      <c r="N9232" s="8" t="str">
        <f>VLOOKUP(C9232,'data indicadores nacional'!$A$2:$J$24,10,FALSE)</f>
        <v>-</v>
      </c>
      <c r="O9232" t="str">
        <f t="shared" si="724"/>
        <v xml:space="preserve"> </v>
      </c>
    </row>
    <row r="9233" spans="1:15">
      <c r="A9233" t="s">
        <v>125</v>
      </c>
      <c r="B9233" t="s">
        <v>1046</v>
      </c>
      <c r="C9233" t="s">
        <v>91</v>
      </c>
      <c r="D9233" s="8">
        <v>98.034934497816593</v>
      </c>
      <c r="E9233" s="8">
        <v>98.120300751879697</v>
      </c>
      <c r="F9233" s="8">
        <v>96.932515337423311</v>
      </c>
      <c r="G9233" t="str">
        <f>VLOOKUP(C9233,'data indicadores nacional'!$A$2:$G$24,7,FALSE)</f>
        <v>arriba</v>
      </c>
      <c r="H9233" s="9">
        <f>VLOOKUP(C9233,'data indicadores nacional'!$A$2:$F$24,6,FALSE)</f>
        <v>0.72595219758941765</v>
      </c>
      <c r="I9233" s="5" t="str">
        <f t="shared" si="720"/>
        <v>alarma</v>
      </c>
      <c r="J9233" s="5">
        <f t="shared" si="721"/>
        <v>0</v>
      </c>
      <c r="K9233" s="5">
        <f t="shared" si="722"/>
        <v>1</v>
      </c>
      <c r="L9233" s="5">
        <f t="shared" si="723"/>
        <v>1</v>
      </c>
      <c r="N9233" s="8" t="str">
        <f>VLOOKUP(C9233,'data indicadores nacional'!$A$2:$J$24,10,FALSE)</f>
        <v>-</v>
      </c>
      <c r="O9233" t="str">
        <f t="shared" si="724"/>
        <v xml:space="preserve"> </v>
      </c>
    </row>
    <row r="9234" spans="1:15">
      <c r="A9234" t="s">
        <v>125</v>
      </c>
      <c r="B9234" t="s">
        <v>1046</v>
      </c>
      <c r="C9234" t="s">
        <v>92</v>
      </c>
      <c r="D9234" s="8">
        <v>31.453362255965295</v>
      </c>
      <c r="E9234" s="8">
        <v>25.18796992481203</v>
      </c>
      <c r="F9234" s="8">
        <v>22.699386503067483</v>
      </c>
      <c r="G9234" t="str">
        <f>VLOOKUP(C9234,'data indicadores nacional'!$A$2:$G$24,7,FALSE)</f>
        <v>abajo</v>
      </c>
      <c r="H9234" s="9">
        <f>VLOOKUP(C9234,'data indicadores nacional'!$A$2:$F$24,6,FALSE)</f>
        <v>2.5040710609700474</v>
      </c>
      <c r="I9234" s="5" t="str">
        <f t="shared" si="720"/>
        <v xml:space="preserve"> </v>
      </c>
      <c r="J9234" s="5">
        <f t="shared" si="721"/>
        <v>1</v>
      </c>
      <c r="K9234" s="5">
        <f t="shared" si="722"/>
        <v>0</v>
      </c>
      <c r="L9234" s="5">
        <f t="shared" si="723"/>
        <v>1</v>
      </c>
      <c r="N9234" s="8" t="str">
        <f>VLOOKUP(C9234,'data indicadores nacional'!$A$2:$J$24,10,FALSE)</f>
        <v>-</v>
      </c>
      <c r="O9234" t="str">
        <f t="shared" si="724"/>
        <v xml:space="preserve"> </v>
      </c>
    </row>
    <row r="9235" spans="1:15">
      <c r="A9235" t="s">
        <v>125</v>
      </c>
      <c r="B9235" t="s">
        <v>1046</v>
      </c>
      <c r="C9235" t="s">
        <v>93</v>
      </c>
      <c r="E9235" s="8">
        <v>0.37593984962406013</v>
      </c>
      <c r="G9235" t="str">
        <f>VLOOKUP(C9235,'data indicadores nacional'!$A$2:$G$24,7,FALSE)</f>
        <v>abajo</v>
      </c>
      <c r="H9235" s="9">
        <f>VLOOKUP(C9235,'data indicadores nacional'!$A$2:$F$24,6,FALSE)</f>
        <v>3.3766595341714022E-2</v>
      </c>
      <c r="I9235" s="5" t="str">
        <f t="shared" si="720"/>
        <v xml:space="preserve"> </v>
      </c>
      <c r="J9235" s="5">
        <f t="shared" si="721"/>
        <v>0</v>
      </c>
      <c r="K9235" s="5">
        <f t="shared" si="722"/>
        <v>0</v>
      </c>
      <c r="L9235" s="5">
        <f t="shared" si="723"/>
        <v>0</v>
      </c>
      <c r="N9235" s="8">
        <f>VLOOKUP(C9235,'data indicadores nacional'!$A$2:$J$24,10,FALSE)</f>
        <v>15</v>
      </c>
      <c r="O9235" t="str">
        <f t="shared" si="724"/>
        <v xml:space="preserve"> </v>
      </c>
    </row>
    <row r="9236" spans="1:15">
      <c r="A9236" t="s">
        <v>125</v>
      </c>
      <c r="B9236" t="s">
        <v>1046</v>
      </c>
      <c r="C9236" t="s">
        <v>94</v>
      </c>
      <c r="D9236" s="8">
        <v>5.9934924078091107</v>
      </c>
      <c r="E9236" s="8">
        <v>6.5902255639097742</v>
      </c>
      <c r="F9236" s="8">
        <v>5.3558282208588954</v>
      </c>
      <c r="G9236" t="str">
        <f>VLOOKUP(C9236,'data indicadores nacional'!$A$2:$G$24,7,FALSE)</f>
        <v>arriba</v>
      </c>
      <c r="H9236" s="9">
        <f>VLOOKUP(C9236,'data indicadores nacional'!$A$2:$F$24,6,FALSE)</f>
        <v>0.23219145011705353</v>
      </c>
      <c r="I9236" s="5" t="str">
        <f t="shared" si="720"/>
        <v>alarma</v>
      </c>
      <c r="J9236" s="5">
        <f t="shared" si="721"/>
        <v>0</v>
      </c>
      <c r="K9236" s="5">
        <f t="shared" si="722"/>
        <v>1</v>
      </c>
      <c r="L9236" s="5">
        <f t="shared" si="723"/>
        <v>1</v>
      </c>
      <c r="N9236" s="8" t="str">
        <f>VLOOKUP(C9236,'data indicadores nacional'!$A$2:$J$24,10,FALSE)</f>
        <v>-</v>
      </c>
      <c r="O9236" t="str">
        <f t="shared" si="724"/>
        <v xml:space="preserve"> </v>
      </c>
    </row>
    <row r="9237" spans="1:15">
      <c r="A9237" t="s">
        <v>125</v>
      </c>
      <c r="B9237" t="s">
        <v>1046</v>
      </c>
      <c r="C9237" t="s">
        <v>95</v>
      </c>
      <c r="D9237" s="8">
        <v>12.200435729847495</v>
      </c>
      <c r="E9237" s="8">
        <v>5.2631578947368416</v>
      </c>
      <c r="F9237" s="8">
        <v>1.8518518518518516</v>
      </c>
      <c r="G9237" t="str">
        <f>VLOOKUP(C9237,'data indicadores nacional'!$A$2:$G$24,7,FALSE)</f>
        <v>abajo</v>
      </c>
      <c r="H9237" s="9">
        <f>VLOOKUP(C9237,'data indicadores nacional'!$A$2:$F$24,6,FALSE)</f>
        <v>1.7199886991149187</v>
      </c>
      <c r="I9237" s="5" t="str">
        <f t="shared" si="720"/>
        <v xml:space="preserve"> </v>
      </c>
      <c r="J9237" s="5">
        <f t="shared" si="721"/>
        <v>1</v>
      </c>
      <c r="K9237" s="5">
        <f t="shared" si="722"/>
        <v>0</v>
      </c>
      <c r="L9237" s="5">
        <f t="shared" si="723"/>
        <v>1</v>
      </c>
      <c r="N9237" s="8">
        <f>VLOOKUP(C9237,'data indicadores nacional'!$A$2:$J$24,10,FALSE)</f>
        <v>15</v>
      </c>
      <c r="O9237" t="str">
        <f t="shared" si="724"/>
        <v xml:space="preserve"> </v>
      </c>
    </row>
    <row r="9238" spans="1:15">
      <c r="A9238" t="s">
        <v>125</v>
      </c>
      <c r="B9238" t="s">
        <v>1046</v>
      </c>
      <c r="C9238" t="s">
        <v>96</v>
      </c>
      <c r="E9238" s="8">
        <v>375.93984962406012</v>
      </c>
      <c r="F9238" s="8">
        <v>1840.4907975460123</v>
      </c>
      <c r="G9238" t="str">
        <f>VLOOKUP(C9238,'data indicadores nacional'!$A$2:$G$24,7,FALSE)</f>
        <v>abajo</v>
      </c>
      <c r="H9238" s="9">
        <f>VLOOKUP(C9238,'data indicadores nacional'!$A$2:$F$24,6,FALSE)</f>
        <v>14.793500408348107</v>
      </c>
      <c r="I9238" s="5" t="str">
        <f t="shared" si="720"/>
        <v>alarma</v>
      </c>
      <c r="J9238" s="5">
        <f t="shared" si="721"/>
        <v>0</v>
      </c>
      <c r="K9238" s="5">
        <f t="shared" si="722"/>
        <v>1</v>
      </c>
      <c r="L9238" s="5">
        <f t="shared" si="723"/>
        <v>1</v>
      </c>
      <c r="N9238" s="8">
        <f>VLOOKUP(C9238,'data indicadores nacional'!$A$2:$J$24,10,FALSE)</f>
        <v>45</v>
      </c>
      <c r="O9238" t="str">
        <f t="shared" si="724"/>
        <v>alarma</v>
      </c>
    </row>
    <row r="9239" spans="1:15">
      <c r="A9239" t="s">
        <v>125</v>
      </c>
      <c r="B9239" t="s">
        <v>1046</v>
      </c>
      <c r="C9239" t="s">
        <v>97</v>
      </c>
      <c r="D9239" s="8">
        <v>0.49140049140049141</v>
      </c>
      <c r="E9239" s="8">
        <v>0.30372057706909644</v>
      </c>
      <c r="G9239" t="str">
        <f>VLOOKUP(C9239,'data indicadores nacional'!$A$2:$G$24,7,FALSE)</f>
        <v>abajo</v>
      </c>
      <c r="H9239" s="9">
        <f>VLOOKUP(C9239,'data indicadores nacional'!$A$2:$F$24,6,FALSE)</f>
        <v>0.35698528124504503</v>
      </c>
      <c r="I9239" s="5" t="str">
        <f t="shared" si="720"/>
        <v xml:space="preserve"> </v>
      </c>
      <c r="J9239" s="5">
        <f t="shared" si="721"/>
        <v>1</v>
      </c>
      <c r="K9239" s="5">
        <f t="shared" si="722"/>
        <v>0</v>
      </c>
      <c r="L9239" s="5">
        <f t="shared" si="723"/>
        <v>1</v>
      </c>
      <c r="N9239" s="8">
        <f>VLOOKUP(C9239,'data indicadores nacional'!$A$2:$J$24,10,FALSE)</f>
        <v>61</v>
      </c>
      <c r="O9239" t="str">
        <f t="shared" si="724"/>
        <v xml:space="preserve"> </v>
      </c>
    </row>
    <row r="9240" spans="1:15">
      <c r="A9240" t="s">
        <v>125</v>
      </c>
      <c r="B9240" t="s">
        <v>1046</v>
      </c>
      <c r="C9240" t="s">
        <v>98</v>
      </c>
      <c r="D9240" s="8">
        <v>8.3852419741255382</v>
      </c>
      <c r="E9240" s="8">
        <v>2.2034520749173709</v>
      </c>
      <c r="F9240" s="8">
        <v>1.5246115870480617</v>
      </c>
      <c r="G9240" t="str">
        <f>VLOOKUP(C9240,'data indicadores nacional'!$A$2:$G$24,7,FALSE)</f>
        <v>abajo</v>
      </c>
      <c r="H9240" s="9">
        <f>VLOOKUP(C9240,'data indicadores nacional'!$A$2:$F$24,6,FALSE)</f>
        <v>3.4897517565506893</v>
      </c>
      <c r="I9240" s="5" t="str">
        <f t="shared" si="720"/>
        <v xml:space="preserve"> </v>
      </c>
      <c r="J9240" s="5">
        <f t="shared" si="721"/>
        <v>1</v>
      </c>
      <c r="K9240" s="5">
        <f t="shared" si="722"/>
        <v>0</v>
      </c>
      <c r="L9240" s="5">
        <f t="shared" si="723"/>
        <v>1</v>
      </c>
      <c r="N9240" s="8">
        <f>VLOOKUP(C9240,'data indicadores nacional'!$A$2:$J$24,10,FALSE)</f>
        <v>61</v>
      </c>
      <c r="O9240" t="str">
        <f t="shared" si="724"/>
        <v xml:space="preserve"> </v>
      </c>
    </row>
    <row r="9241" spans="1:15">
      <c r="A9241" t="s">
        <v>125</v>
      </c>
      <c r="B9241" t="s">
        <v>1046</v>
      </c>
      <c r="C9241" t="s">
        <v>99</v>
      </c>
      <c r="D9241" s="8">
        <v>15.895278167367927</v>
      </c>
      <c r="E9241" s="8">
        <v>3.9829302987197721</v>
      </c>
      <c r="F9241" s="8">
        <v>2.9627539503386005</v>
      </c>
      <c r="G9241" t="str">
        <f>VLOOKUP(C9241,'data indicadores nacional'!$A$2:$G$24,7,FALSE)</f>
        <v>abajo</v>
      </c>
      <c r="H9241" s="9">
        <f>VLOOKUP(C9241,'data indicadores nacional'!$A$2:$F$24,6,FALSE)</f>
        <v>7.5200278194544445</v>
      </c>
      <c r="I9241" s="5" t="str">
        <f t="shared" si="720"/>
        <v xml:space="preserve"> </v>
      </c>
      <c r="J9241" s="5">
        <f t="shared" si="721"/>
        <v>1</v>
      </c>
      <c r="K9241" s="5">
        <f t="shared" si="722"/>
        <v>0</v>
      </c>
      <c r="L9241" s="5">
        <f t="shared" si="723"/>
        <v>1</v>
      </c>
      <c r="N9241" s="8">
        <f>VLOOKUP(C9241,'data indicadores nacional'!$A$2:$J$24,10,FALSE)</f>
        <v>61</v>
      </c>
      <c r="O9241" t="str">
        <f t="shared" si="724"/>
        <v xml:space="preserve"> </v>
      </c>
    </row>
    <row r="9242" spans="1:15">
      <c r="A9242" t="s">
        <v>125</v>
      </c>
      <c r="B9242" t="s">
        <v>1046</v>
      </c>
      <c r="C9242" t="s">
        <v>100</v>
      </c>
      <c r="D9242" s="8">
        <v>15.184381778741864</v>
      </c>
      <c r="E9242" s="8">
        <v>63.909774436090224</v>
      </c>
      <c r="F9242" s="8">
        <v>134.96932515337423</v>
      </c>
      <c r="G9242" t="str">
        <f>VLOOKUP(C9242,'data indicadores nacional'!$A$2:$G$24,7,FALSE)</f>
        <v>abajo</v>
      </c>
      <c r="H9242" s="9">
        <f>VLOOKUP(C9242,'data indicadores nacional'!$A$2:$F$24,6,FALSE)</f>
        <v>1.7895311097465236</v>
      </c>
      <c r="I9242" s="5" t="str">
        <f t="shared" si="720"/>
        <v>alarma</v>
      </c>
      <c r="J9242" s="5">
        <f t="shared" si="721"/>
        <v>0</v>
      </c>
      <c r="K9242" s="5">
        <f t="shared" si="722"/>
        <v>1</v>
      </c>
      <c r="L9242" s="5">
        <f t="shared" si="723"/>
        <v>1</v>
      </c>
      <c r="N9242" s="8">
        <f>VLOOKUP(C9242,'data indicadores nacional'!$A$2:$J$24,10,FALSE)</f>
        <v>15</v>
      </c>
      <c r="O9242" t="str">
        <f t="shared" si="724"/>
        <v>alarma</v>
      </c>
    </row>
    <row r="9243" spans="1:15">
      <c r="A9243" t="s">
        <v>125</v>
      </c>
      <c r="B9243" t="s">
        <v>1046</v>
      </c>
      <c r="C9243" t="s">
        <v>101</v>
      </c>
      <c r="D9243" s="8">
        <v>10.845986984815617</v>
      </c>
      <c r="E9243" s="8">
        <v>30.075187969924812</v>
      </c>
      <c r="F9243" s="8">
        <v>61.349693251533743</v>
      </c>
      <c r="G9243" t="str">
        <f>VLOOKUP(C9243,'data indicadores nacional'!$A$2:$G$24,7,FALSE)</f>
        <v>abajo</v>
      </c>
      <c r="H9243" s="9">
        <f>VLOOKUP(C9243,'data indicadores nacional'!$A$2:$F$24,6,FALSE)</f>
        <v>1.3238688071947835</v>
      </c>
      <c r="I9243" s="5" t="str">
        <f t="shared" si="720"/>
        <v>alarma</v>
      </c>
      <c r="J9243" s="5">
        <f t="shared" si="721"/>
        <v>0</v>
      </c>
      <c r="K9243" s="5">
        <f t="shared" si="722"/>
        <v>1</v>
      </c>
      <c r="L9243" s="5">
        <f t="shared" si="723"/>
        <v>1</v>
      </c>
      <c r="N9243" s="8">
        <f>VLOOKUP(C9243,'data indicadores nacional'!$A$2:$J$24,10,FALSE)</f>
        <v>12</v>
      </c>
      <c r="O9243" t="str">
        <f t="shared" si="724"/>
        <v>alarma</v>
      </c>
    </row>
    <row r="9244" spans="1:15">
      <c r="A9244" t="s">
        <v>125</v>
      </c>
      <c r="B9244" t="s">
        <v>1046</v>
      </c>
      <c r="C9244" t="s">
        <v>102</v>
      </c>
      <c r="D9244" s="8">
        <v>8.8347027122537334</v>
      </c>
      <c r="G9244" t="str">
        <f>VLOOKUP(C9244,'data indicadores nacional'!$A$2:$G$24,7,FALSE)</f>
        <v>abajo</v>
      </c>
      <c r="H9244" s="9">
        <f>VLOOKUP(C9244,'data indicadores nacional'!$A$2:$F$24,6,FALSE)</f>
        <v>1.6226293498102424</v>
      </c>
      <c r="I9244" s="5" t="str">
        <f t="shared" si="720"/>
        <v xml:space="preserve"> </v>
      </c>
      <c r="J9244" s="5">
        <f t="shared" si="721"/>
        <v>1</v>
      </c>
      <c r="K9244" s="5">
        <f t="shared" si="722"/>
        <v>0</v>
      </c>
      <c r="L9244" s="5">
        <f t="shared" si="723"/>
        <v>1</v>
      </c>
      <c r="N9244" s="8" t="str">
        <f>VLOOKUP(C9244,'data indicadores nacional'!$A$2:$J$24,10,FALSE)</f>
        <v>-</v>
      </c>
      <c r="O9244" t="str">
        <f t="shared" si="724"/>
        <v xml:space="preserve"> </v>
      </c>
    </row>
    <row r="9245" spans="1:15">
      <c r="A9245" t="s">
        <v>125</v>
      </c>
      <c r="B9245" t="s">
        <v>1046</v>
      </c>
      <c r="C9245" t="s">
        <v>103</v>
      </c>
      <c r="E9245" s="8">
        <v>7.5426157791522099</v>
      </c>
      <c r="F9245" s="8">
        <v>7.3394495412844032</v>
      </c>
      <c r="G9245" t="str">
        <f>VLOOKUP(C9245,'data indicadores nacional'!$A$2:$G$24,7,FALSE)</f>
        <v>abajo</v>
      </c>
      <c r="H9245" s="9">
        <f>VLOOKUP(C9245,'data indicadores nacional'!$A$2:$F$24,6,FALSE)</f>
        <v>4.9638210683068253</v>
      </c>
      <c r="I9245" s="5" t="str">
        <f t="shared" si="720"/>
        <v xml:space="preserve"> </v>
      </c>
      <c r="J9245" s="5">
        <f t="shared" si="721"/>
        <v>0</v>
      </c>
      <c r="K9245" s="5">
        <f t="shared" si="722"/>
        <v>1</v>
      </c>
      <c r="L9245" s="5">
        <f t="shared" si="723"/>
        <v>1</v>
      </c>
      <c r="N9245" s="8">
        <f>VLOOKUP(C9245,'data indicadores nacional'!$A$2:$J$24,10,FALSE)</f>
        <v>8.9</v>
      </c>
      <c r="O9245" t="str">
        <f t="shared" si="724"/>
        <v xml:space="preserve"> </v>
      </c>
    </row>
    <row r="9246" spans="1:15">
      <c r="A9246" t="s">
        <v>125</v>
      </c>
      <c r="B9246" t="s">
        <v>1046</v>
      </c>
      <c r="C9246" t="s">
        <v>104</v>
      </c>
      <c r="E9246" s="8">
        <v>7.4626865671641793</v>
      </c>
      <c r="F9246" s="8">
        <v>6.1349693251533743</v>
      </c>
      <c r="G9246" t="str">
        <f>VLOOKUP(C9246,'data indicadores nacional'!$A$2:$G$24,7,FALSE)</f>
        <v>abajo</v>
      </c>
      <c r="H9246" s="9">
        <f>VLOOKUP(C9246,'data indicadores nacional'!$A$2:$F$24,6,FALSE)</f>
        <v>0.3966802220902198</v>
      </c>
      <c r="I9246" s="5" t="str">
        <f t="shared" si="720"/>
        <v xml:space="preserve"> </v>
      </c>
      <c r="J9246" s="5">
        <f t="shared" si="721"/>
        <v>0</v>
      </c>
      <c r="K9246" s="5">
        <f t="shared" si="722"/>
        <v>1</v>
      </c>
      <c r="L9246" s="5">
        <f t="shared" si="723"/>
        <v>1</v>
      </c>
      <c r="N9246" s="8">
        <f>VLOOKUP(C9246,'data indicadores nacional'!$A$2:$J$24,10,FALSE)</f>
        <v>12</v>
      </c>
      <c r="O9246" t="str">
        <f t="shared" si="724"/>
        <v xml:space="preserve"> </v>
      </c>
    </row>
    <row r="9247" spans="1:15">
      <c r="A9247" t="s">
        <v>125</v>
      </c>
      <c r="B9247" t="s">
        <v>1046</v>
      </c>
      <c r="C9247" t="s">
        <v>105</v>
      </c>
      <c r="E9247" s="8">
        <v>7.5426157791522099</v>
      </c>
      <c r="F9247" s="8">
        <v>14.678899082568806</v>
      </c>
      <c r="G9247" t="str">
        <f>VLOOKUP(C9247,'data indicadores nacional'!$A$2:$G$24,7,FALSE)</f>
        <v>abajo</v>
      </c>
      <c r="H9247" s="9">
        <f>VLOOKUP(C9247,'data indicadores nacional'!$A$2:$F$24,6,FALSE)</f>
        <v>1.2536970118415909</v>
      </c>
      <c r="I9247" s="5" t="str">
        <f t="shared" si="720"/>
        <v>alarma</v>
      </c>
      <c r="J9247" s="5">
        <f t="shared" si="721"/>
        <v>0</v>
      </c>
      <c r="K9247" s="5">
        <f t="shared" si="722"/>
        <v>1</v>
      </c>
      <c r="L9247" s="5">
        <f t="shared" si="723"/>
        <v>1</v>
      </c>
      <c r="N9247" s="8">
        <f>VLOOKUP(C9247,'data indicadores nacional'!$A$2:$J$24,10,FALSE)</f>
        <v>4.0773685948219525</v>
      </c>
      <c r="O9247" t="str">
        <f t="shared" si="724"/>
        <v>alarma</v>
      </c>
    </row>
    <row r="9248" spans="1:15">
      <c r="A9248" t="s">
        <v>125</v>
      </c>
      <c r="B9248" t="s">
        <v>1047</v>
      </c>
      <c r="C9248" t="s">
        <v>91</v>
      </c>
      <c r="D9248" s="8">
        <v>100</v>
      </c>
      <c r="G9248" t="str">
        <f>VLOOKUP(C9248,'data indicadores nacional'!$A$2:$G$24,7,FALSE)</f>
        <v>arriba</v>
      </c>
      <c r="H9248" s="9">
        <f>VLOOKUP(C9248,'data indicadores nacional'!$A$2:$F$24,6,FALSE)</f>
        <v>0.72595219758941765</v>
      </c>
      <c r="I9248" s="5" t="str">
        <f t="shared" si="720"/>
        <v xml:space="preserve"> </v>
      </c>
      <c r="J9248" s="5">
        <f t="shared" si="721"/>
        <v>0</v>
      </c>
      <c r="K9248" s="5">
        <f t="shared" si="722"/>
        <v>1</v>
      </c>
      <c r="L9248" s="5">
        <f t="shared" si="723"/>
        <v>1</v>
      </c>
      <c r="N9248" s="8" t="str">
        <f>VLOOKUP(C9248,'data indicadores nacional'!$A$2:$J$24,10,FALSE)</f>
        <v>-</v>
      </c>
      <c r="O9248" t="str">
        <f t="shared" si="724"/>
        <v xml:space="preserve"> </v>
      </c>
    </row>
    <row r="9249" spans="1:15">
      <c r="A9249" t="s">
        <v>125</v>
      </c>
      <c r="B9249" t="s">
        <v>1047</v>
      </c>
      <c r="C9249" t="s">
        <v>94</v>
      </c>
      <c r="D9249" s="8">
        <v>2</v>
      </c>
      <c r="G9249" t="str">
        <f>VLOOKUP(C9249,'data indicadores nacional'!$A$2:$G$24,7,FALSE)</f>
        <v>arriba</v>
      </c>
      <c r="H9249" s="9">
        <f>VLOOKUP(C9249,'data indicadores nacional'!$A$2:$F$24,6,FALSE)</f>
        <v>0.23219145011705353</v>
      </c>
      <c r="I9249" s="5" t="str">
        <f t="shared" si="720"/>
        <v xml:space="preserve"> </v>
      </c>
      <c r="J9249" s="5">
        <f t="shared" si="721"/>
        <v>0</v>
      </c>
      <c r="K9249" s="5">
        <f t="shared" si="722"/>
        <v>1</v>
      </c>
      <c r="L9249" s="5">
        <f t="shared" si="723"/>
        <v>1</v>
      </c>
      <c r="N9249" s="8" t="str">
        <f>VLOOKUP(C9249,'data indicadores nacional'!$A$2:$J$24,10,FALSE)</f>
        <v>-</v>
      </c>
      <c r="O9249" t="str">
        <f t="shared" si="724"/>
        <v xml:space="preserve"> </v>
      </c>
    </row>
    <row r="9250" spans="1:15">
      <c r="A9250" t="s">
        <v>125</v>
      </c>
      <c r="B9250" t="s">
        <v>1047</v>
      </c>
      <c r="C9250" t="s">
        <v>104</v>
      </c>
      <c r="D9250" s="8">
        <v>500</v>
      </c>
      <c r="G9250" t="str">
        <f>VLOOKUP(C9250,'data indicadores nacional'!$A$2:$G$24,7,FALSE)</f>
        <v>abajo</v>
      </c>
      <c r="H9250" s="9">
        <f>VLOOKUP(C9250,'data indicadores nacional'!$A$2:$F$24,6,FALSE)</f>
        <v>0.3966802220902198</v>
      </c>
      <c r="I9250" s="5" t="str">
        <f t="shared" si="720"/>
        <v xml:space="preserve"> </v>
      </c>
      <c r="J9250" s="5">
        <f t="shared" si="721"/>
        <v>1</v>
      </c>
      <c r="K9250" s="5">
        <f t="shared" si="722"/>
        <v>0</v>
      </c>
      <c r="L9250" s="5">
        <f t="shared" si="723"/>
        <v>1</v>
      </c>
      <c r="N9250" s="8">
        <f>VLOOKUP(C9250,'data indicadores nacional'!$A$2:$J$24,10,FALSE)</f>
        <v>12</v>
      </c>
      <c r="O9250" t="str">
        <f t="shared" si="724"/>
        <v xml:space="preserve"> </v>
      </c>
    </row>
    <row r="9251" spans="1:15">
      <c r="A9251" t="s">
        <v>125</v>
      </c>
      <c r="B9251" t="s">
        <v>1048</v>
      </c>
      <c r="C9251" t="s">
        <v>88</v>
      </c>
      <c r="D9251" s="8">
        <v>1.5625</v>
      </c>
      <c r="E9251" s="8">
        <v>8.3333333333333321</v>
      </c>
      <c r="G9251" t="str">
        <f>VLOOKUP(C9251,'data indicadores nacional'!$A$2:$G$24,7,FALSE)</f>
        <v>abajo</v>
      </c>
      <c r="H9251" s="9">
        <f>VLOOKUP(C9251,'data indicadores nacional'!$A$2:$F$24,6,FALSE)</f>
        <v>0.25026441121950321</v>
      </c>
      <c r="I9251" s="5" t="str">
        <f t="shared" si="720"/>
        <v xml:space="preserve"> </v>
      </c>
      <c r="J9251" s="5">
        <f t="shared" si="721"/>
        <v>1</v>
      </c>
      <c r="K9251" s="5">
        <f t="shared" si="722"/>
        <v>0</v>
      </c>
      <c r="L9251" s="5">
        <f t="shared" si="723"/>
        <v>1</v>
      </c>
      <c r="N9251" s="8">
        <f>VLOOKUP(C9251,'data indicadores nacional'!$A$2:$J$24,10,FALSE)</f>
        <v>10</v>
      </c>
      <c r="O9251" t="str">
        <f t="shared" si="724"/>
        <v xml:space="preserve"> </v>
      </c>
    </row>
    <row r="9252" spans="1:15">
      <c r="A9252" t="s">
        <v>125</v>
      </c>
      <c r="B9252" t="s">
        <v>1048</v>
      </c>
      <c r="C9252" t="s">
        <v>89</v>
      </c>
      <c r="D9252" s="8">
        <v>88.888888888888886</v>
      </c>
      <c r="E9252" s="8">
        <v>84.615384615384613</v>
      </c>
      <c r="F9252" s="8">
        <v>86.36363636363636</v>
      </c>
      <c r="G9252" t="str">
        <f>VLOOKUP(C9252,'data indicadores nacional'!$A$2:$G$24,7,FALSE)</f>
        <v>arriba</v>
      </c>
      <c r="H9252" s="9">
        <f>VLOOKUP(C9252,'data indicadores nacional'!$A$2:$F$24,6,FALSE)</f>
        <v>2.7490434366534529</v>
      </c>
      <c r="I9252" s="5" t="str">
        <f t="shared" si="720"/>
        <v xml:space="preserve"> </v>
      </c>
      <c r="J9252" s="5">
        <f t="shared" si="721"/>
        <v>0</v>
      </c>
      <c r="K9252" s="5">
        <f t="shared" si="722"/>
        <v>1</v>
      </c>
      <c r="L9252" s="5">
        <f t="shared" si="723"/>
        <v>1</v>
      </c>
      <c r="N9252" s="8">
        <f>VLOOKUP(C9252,'data indicadores nacional'!$A$2:$J$24,10,FALSE)</f>
        <v>95</v>
      </c>
      <c r="O9252" t="str">
        <f t="shared" si="724"/>
        <v>alarma</v>
      </c>
    </row>
    <row r="9253" spans="1:15">
      <c r="A9253" t="s">
        <v>125</v>
      </c>
      <c r="B9253" t="s">
        <v>1048</v>
      </c>
      <c r="C9253" t="s">
        <v>91</v>
      </c>
      <c r="D9253" s="8">
        <v>98.529411764705884</v>
      </c>
      <c r="E9253" s="8">
        <v>84.615384615384613</v>
      </c>
      <c r="F9253" s="8">
        <v>95.454545454545453</v>
      </c>
      <c r="G9253" t="str">
        <f>VLOOKUP(C9253,'data indicadores nacional'!$A$2:$G$24,7,FALSE)</f>
        <v>arriba</v>
      </c>
      <c r="H9253" s="9">
        <f>VLOOKUP(C9253,'data indicadores nacional'!$A$2:$F$24,6,FALSE)</f>
        <v>0.72595219758941765</v>
      </c>
      <c r="I9253" s="5" t="str">
        <f t="shared" si="720"/>
        <v xml:space="preserve"> </v>
      </c>
      <c r="J9253" s="5">
        <f t="shared" si="721"/>
        <v>0</v>
      </c>
      <c r="K9253" s="5">
        <f t="shared" si="722"/>
        <v>1</v>
      </c>
      <c r="L9253" s="5">
        <f t="shared" si="723"/>
        <v>1</v>
      </c>
      <c r="N9253" s="8" t="str">
        <f>VLOOKUP(C9253,'data indicadores nacional'!$A$2:$J$24,10,FALSE)</f>
        <v>-</v>
      </c>
      <c r="O9253" t="str">
        <f t="shared" si="724"/>
        <v xml:space="preserve"> </v>
      </c>
    </row>
    <row r="9254" spans="1:15">
      <c r="A9254" t="s">
        <v>125</v>
      </c>
      <c r="B9254" t="s">
        <v>1048</v>
      </c>
      <c r="C9254" t="s">
        <v>94</v>
      </c>
      <c r="D9254" s="8">
        <v>4.9852941176470589</v>
      </c>
      <c r="E9254" s="8">
        <v>5.6923076923076925</v>
      </c>
      <c r="F9254" s="8">
        <v>5.7727272727272725</v>
      </c>
      <c r="G9254" t="str">
        <f>VLOOKUP(C9254,'data indicadores nacional'!$A$2:$G$24,7,FALSE)</f>
        <v>arriba</v>
      </c>
      <c r="H9254" s="9">
        <f>VLOOKUP(C9254,'data indicadores nacional'!$A$2:$F$24,6,FALSE)</f>
        <v>0.23219145011705353</v>
      </c>
      <c r="I9254" s="5" t="str">
        <f t="shared" si="720"/>
        <v xml:space="preserve"> </v>
      </c>
      <c r="J9254" s="5">
        <f t="shared" si="721"/>
        <v>1</v>
      </c>
      <c r="K9254" s="5">
        <f t="shared" si="722"/>
        <v>0</v>
      </c>
      <c r="L9254" s="5">
        <f t="shared" si="723"/>
        <v>1</v>
      </c>
      <c r="N9254" s="8" t="str">
        <f>VLOOKUP(C9254,'data indicadores nacional'!$A$2:$J$24,10,FALSE)</f>
        <v>-</v>
      </c>
      <c r="O9254" t="str">
        <f t="shared" si="724"/>
        <v xml:space="preserve"> </v>
      </c>
    </row>
    <row r="9255" spans="1:15">
      <c r="A9255" t="s">
        <v>125</v>
      </c>
      <c r="B9255" t="s">
        <v>1048</v>
      </c>
      <c r="C9255" t="s">
        <v>95</v>
      </c>
      <c r="D9255" s="8">
        <v>7.3529411764705888</v>
      </c>
      <c r="E9255" s="8">
        <v>15.384615384615385</v>
      </c>
      <c r="G9255" t="str">
        <f>VLOOKUP(C9255,'data indicadores nacional'!$A$2:$G$24,7,FALSE)</f>
        <v>abajo</v>
      </c>
      <c r="H9255" s="9">
        <f>VLOOKUP(C9255,'data indicadores nacional'!$A$2:$F$24,6,FALSE)</f>
        <v>1.7199886991149187</v>
      </c>
      <c r="I9255" s="5" t="str">
        <f t="shared" si="720"/>
        <v xml:space="preserve"> </v>
      </c>
      <c r="J9255" s="5">
        <f t="shared" si="721"/>
        <v>1</v>
      </c>
      <c r="K9255" s="5">
        <f t="shared" si="722"/>
        <v>0</v>
      </c>
      <c r="L9255" s="5">
        <f t="shared" si="723"/>
        <v>1</v>
      </c>
      <c r="N9255" s="8">
        <f>VLOOKUP(C9255,'data indicadores nacional'!$A$2:$J$24,10,FALSE)</f>
        <v>15</v>
      </c>
      <c r="O9255" t="str">
        <f t="shared" si="724"/>
        <v xml:space="preserve"> </v>
      </c>
    </row>
    <row r="9256" spans="1:15">
      <c r="A9256" t="s">
        <v>125</v>
      </c>
      <c r="B9256" t="s">
        <v>1048</v>
      </c>
      <c r="C9256" t="s">
        <v>98</v>
      </c>
      <c r="D9256" s="8">
        <v>9.316770186335404</v>
      </c>
      <c r="E9256" s="8">
        <v>2.6905829596412558</v>
      </c>
      <c r="F9256" s="8">
        <v>0.89928057553956842</v>
      </c>
      <c r="G9256" t="str">
        <f>VLOOKUP(C9256,'data indicadores nacional'!$A$2:$G$24,7,FALSE)</f>
        <v>abajo</v>
      </c>
      <c r="H9256" s="9">
        <f>VLOOKUP(C9256,'data indicadores nacional'!$A$2:$F$24,6,FALSE)</f>
        <v>3.4897517565506893</v>
      </c>
      <c r="I9256" s="5" t="str">
        <f t="shared" si="720"/>
        <v xml:space="preserve"> </v>
      </c>
      <c r="J9256" s="5">
        <f t="shared" si="721"/>
        <v>1</v>
      </c>
      <c r="K9256" s="5">
        <f t="shared" si="722"/>
        <v>0</v>
      </c>
      <c r="L9256" s="5">
        <f t="shared" si="723"/>
        <v>1</v>
      </c>
      <c r="N9256" s="8">
        <f>VLOOKUP(C9256,'data indicadores nacional'!$A$2:$J$24,10,FALSE)</f>
        <v>61</v>
      </c>
      <c r="O9256" t="str">
        <f t="shared" si="724"/>
        <v xml:space="preserve"> </v>
      </c>
    </row>
    <row r="9257" spans="1:15">
      <c r="A9257" t="s">
        <v>125</v>
      </c>
      <c r="B9257" t="s">
        <v>1048</v>
      </c>
      <c r="C9257" t="s">
        <v>99</v>
      </c>
      <c r="D9257" s="8">
        <v>17.777777777777779</v>
      </c>
      <c r="E9257" s="8">
        <v>5.5147058823529411</v>
      </c>
      <c r="F9257" s="8">
        <v>1.8450184501845017</v>
      </c>
      <c r="G9257" t="str">
        <f>VLOOKUP(C9257,'data indicadores nacional'!$A$2:$G$24,7,FALSE)</f>
        <v>abajo</v>
      </c>
      <c r="H9257" s="9">
        <f>VLOOKUP(C9257,'data indicadores nacional'!$A$2:$F$24,6,FALSE)</f>
        <v>7.5200278194544445</v>
      </c>
      <c r="I9257" s="5" t="str">
        <f t="shared" si="720"/>
        <v xml:space="preserve"> </v>
      </c>
      <c r="J9257" s="5">
        <f t="shared" si="721"/>
        <v>1</v>
      </c>
      <c r="K9257" s="5">
        <f t="shared" si="722"/>
        <v>0</v>
      </c>
      <c r="L9257" s="5">
        <f t="shared" si="723"/>
        <v>1</v>
      </c>
      <c r="N9257" s="8">
        <f>VLOOKUP(C9257,'data indicadores nacional'!$A$2:$J$24,10,FALSE)</f>
        <v>61</v>
      </c>
      <c r="O9257" t="str">
        <f t="shared" si="724"/>
        <v xml:space="preserve"> </v>
      </c>
    </row>
    <row r="9258" spans="1:15">
      <c r="A9258" t="s">
        <v>125</v>
      </c>
      <c r="B9258" t="s">
        <v>1048</v>
      </c>
      <c r="C9258" t="s">
        <v>100</v>
      </c>
      <c r="E9258" s="8">
        <v>76.923076923076934</v>
      </c>
      <c r="F9258" s="8">
        <v>45.454545454545453</v>
      </c>
      <c r="G9258" t="str">
        <f>VLOOKUP(C9258,'data indicadores nacional'!$A$2:$G$24,7,FALSE)</f>
        <v>abajo</v>
      </c>
      <c r="H9258" s="9">
        <f>VLOOKUP(C9258,'data indicadores nacional'!$A$2:$F$24,6,FALSE)</f>
        <v>1.7895311097465236</v>
      </c>
      <c r="I9258" s="5" t="str">
        <f t="shared" si="720"/>
        <v xml:space="preserve"> </v>
      </c>
      <c r="J9258" s="5">
        <f t="shared" si="721"/>
        <v>0</v>
      </c>
      <c r="K9258" s="5">
        <f t="shared" si="722"/>
        <v>1</v>
      </c>
      <c r="L9258" s="5">
        <f t="shared" si="723"/>
        <v>1</v>
      </c>
      <c r="N9258" s="8">
        <f>VLOOKUP(C9258,'data indicadores nacional'!$A$2:$J$24,10,FALSE)</f>
        <v>15</v>
      </c>
      <c r="O9258" t="str">
        <f t="shared" si="724"/>
        <v>alarma</v>
      </c>
    </row>
    <row r="9259" spans="1:15">
      <c r="A9259" t="s">
        <v>125</v>
      </c>
      <c r="B9259" t="s">
        <v>1048</v>
      </c>
      <c r="C9259" t="s">
        <v>104</v>
      </c>
      <c r="D9259" s="8">
        <v>14.492753623188406</v>
      </c>
      <c r="G9259" t="str">
        <f>VLOOKUP(C9259,'data indicadores nacional'!$A$2:$G$24,7,FALSE)</f>
        <v>abajo</v>
      </c>
      <c r="H9259" s="9">
        <f>VLOOKUP(C9259,'data indicadores nacional'!$A$2:$F$24,6,FALSE)</f>
        <v>0.3966802220902198</v>
      </c>
      <c r="I9259" s="5" t="str">
        <f t="shared" si="720"/>
        <v xml:space="preserve"> </v>
      </c>
      <c r="J9259" s="5">
        <f t="shared" si="721"/>
        <v>1</v>
      </c>
      <c r="K9259" s="5">
        <f t="shared" si="722"/>
        <v>0</v>
      </c>
      <c r="L9259" s="5">
        <f t="shared" si="723"/>
        <v>1</v>
      </c>
      <c r="N9259" s="8">
        <f>VLOOKUP(C9259,'data indicadores nacional'!$A$2:$J$24,10,FALSE)</f>
        <v>12</v>
      </c>
      <c r="O9259" t="str">
        <f t="shared" si="724"/>
        <v xml:space="preserve"> </v>
      </c>
    </row>
    <row r="9260" spans="1:15">
      <c r="A9260" t="s">
        <v>125</v>
      </c>
      <c r="B9260" t="s">
        <v>1049</v>
      </c>
      <c r="C9260" t="s">
        <v>88</v>
      </c>
      <c r="F9260" s="8">
        <v>4.0816326530612246</v>
      </c>
      <c r="G9260" t="str">
        <f>VLOOKUP(C9260,'data indicadores nacional'!$A$2:$G$24,7,FALSE)</f>
        <v>abajo</v>
      </c>
      <c r="H9260" s="9">
        <f>VLOOKUP(C9260,'data indicadores nacional'!$A$2:$F$24,6,FALSE)</f>
        <v>0.25026441121950321</v>
      </c>
      <c r="I9260" s="5" t="str">
        <f t="shared" si="720"/>
        <v>alarma</v>
      </c>
      <c r="J9260" s="5">
        <f t="shared" si="721"/>
        <v>0</v>
      </c>
      <c r="K9260" s="5">
        <f t="shared" si="722"/>
        <v>1</v>
      </c>
      <c r="L9260" s="5">
        <f t="shared" si="723"/>
        <v>1</v>
      </c>
      <c r="N9260" s="8">
        <f>VLOOKUP(C9260,'data indicadores nacional'!$A$2:$J$24,10,FALSE)</f>
        <v>10</v>
      </c>
      <c r="O9260" t="str">
        <f t="shared" si="724"/>
        <v xml:space="preserve"> </v>
      </c>
    </row>
    <row r="9261" spans="1:15">
      <c r="A9261" t="s">
        <v>125</v>
      </c>
      <c r="B9261" t="s">
        <v>1049</v>
      </c>
      <c r="C9261" t="s">
        <v>89</v>
      </c>
      <c r="D9261" s="8">
        <v>77.777777777777786</v>
      </c>
      <c r="E9261" s="8">
        <v>74.193548387096769</v>
      </c>
      <c r="F9261" s="8">
        <v>60.784313725490193</v>
      </c>
      <c r="G9261" t="str">
        <f>VLOOKUP(C9261,'data indicadores nacional'!$A$2:$G$24,7,FALSE)</f>
        <v>arriba</v>
      </c>
      <c r="H9261" s="9">
        <f>VLOOKUP(C9261,'data indicadores nacional'!$A$2:$F$24,6,FALSE)</f>
        <v>2.7490434366534529</v>
      </c>
      <c r="I9261" s="5" t="str">
        <f t="shared" si="720"/>
        <v>alarma</v>
      </c>
      <c r="J9261" s="5">
        <f t="shared" si="721"/>
        <v>0</v>
      </c>
      <c r="K9261" s="5">
        <f t="shared" si="722"/>
        <v>1</v>
      </c>
      <c r="L9261" s="5">
        <f t="shared" si="723"/>
        <v>1</v>
      </c>
      <c r="N9261" s="8">
        <f>VLOOKUP(C9261,'data indicadores nacional'!$A$2:$J$24,10,FALSE)</f>
        <v>95</v>
      </c>
      <c r="O9261" t="str">
        <f t="shared" si="724"/>
        <v>alarma</v>
      </c>
    </row>
    <row r="9262" spans="1:15">
      <c r="A9262" t="s">
        <v>125</v>
      </c>
      <c r="B9262" t="s">
        <v>1049</v>
      </c>
      <c r="C9262" t="s">
        <v>90</v>
      </c>
      <c r="E9262" s="8">
        <v>100</v>
      </c>
      <c r="G9262" t="str">
        <f>VLOOKUP(C9262,'data indicadores nacional'!$A$2:$G$24,7,FALSE)</f>
        <v>abajo</v>
      </c>
      <c r="H9262" s="9">
        <f>VLOOKUP(C9262,'data indicadores nacional'!$A$2:$F$24,6,FALSE)</f>
        <v>2.2832114202799096</v>
      </c>
      <c r="I9262" s="5" t="str">
        <f t="shared" si="720"/>
        <v xml:space="preserve"> </v>
      </c>
      <c r="J9262" s="5">
        <f t="shared" si="721"/>
        <v>0</v>
      </c>
      <c r="K9262" s="5">
        <f t="shared" si="722"/>
        <v>0</v>
      </c>
      <c r="L9262" s="5">
        <f t="shared" si="723"/>
        <v>0</v>
      </c>
      <c r="N9262" s="8" t="str">
        <f>VLOOKUP(C9262,'data indicadores nacional'!$A$2:$J$24,10,FALSE)</f>
        <v>-</v>
      </c>
      <c r="O9262" t="str">
        <f t="shared" si="724"/>
        <v xml:space="preserve"> </v>
      </c>
    </row>
    <row r="9263" spans="1:15">
      <c r="A9263" t="s">
        <v>125</v>
      </c>
      <c r="B9263" t="s">
        <v>1049</v>
      </c>
      <c r="C9263" t="s">
        <v>91</v>
      </c>
      <c r="D9263" s="8">
        <v>100</v>
      </c>
      <c r="E9263" s="8">
        <v>96.774193548387103</v>
      </c>
      <c r="F9263" s="8">
        <v>93.877551020408163</v>
      </c>
      <c r="G9263" t="str">
        <f>VLOOKUP(C9263,'data indicadores nacional'!$A$2:$G$24,7,FALSE)</f>
        <v>arriba</v>
      </c>
      <c r="H9263" s="9">
        <f>VLOOKUP(C9263,'data indicadores nacional'!$A$2:$F$24,6,FALSE)</f>
        <v>0.72595219758941765</v>
      </c>
      <c r="I9263" s="5" t="str">
        <f t="shared" si="720"/>
        <v>alarma</v>
      </c>
      <c r="J9263" s="5">
        <f t="shared" si="721"/>
        <v>0</v>
      </c>
      <c r="K9263" s="5">
        <f t="shared" si="722"/>
        <v>1</v>
      </c>
      <c r="L9263" s="5">
        <f t="shared" si="723"/>
        <v>1</v>
      </c>
      <c r="N9263" s="8" t="str">
        <f>VLOOKUP(C9263,'data indicadores nacional'!$A$2:$J$24,10,FALSE)</f>
        <v>-</v>
      </c>
      <c r="O9263" t="str">
        <f t="shared" si="724"/>
        <v xml:space="preserve"> </v>
      </c>
    </row>
    <row r="9264" spans="1:15">
      <c r="A9264" t="s">
        <v>125</v>
      </c>
      <c r="B9264" t="s">
        <v>1049</v>
      </c>
      <c r="C9264" t="s">
        <v>94</v>
      </c>
      <c r="D9264" s="8">
        <v>5.0714285714285712</v>
      </c>
      <c r="E9264" s="8">
        <v>4.193548387096774</v>
      </c>
      <c r="F9264" s="8">
        <v>4.0784313725490193</v>
      </c>
      <c r="G9264" t="str">
        <f>VLOOKUP(C9264,'data indicadores nacional'!$A$2:$G$24,7,FALSE)</f>
        <v>arriba</v>
      </c>
      <c r="H9264" s="9">
        <f>VLOOKUP(C9264,'data indicadores nacional'!$A$2:$F$24,6,FALSE)</f>
        <v>0.23219145011705353</v>
      </c>
      <c r="I9264" s="5" t="str">
        <f t="shared" si="720"/>
        <v>alarma</v>
      </c>
      <c r="J9264" s="5">
        <f t="shared" si="721"/>
        <v>0</v>
      </c>
      <c r="K9264" s="5">
        <f t="shared" si="722"/>
        <v>1</v>
      </c>
      <c r="L9264" s="5">
        <f t="shared" si="723"/>
        <v>1</v>
      </c>
      <c r="N9264" s="8" t="str">
        <f>VLOOKUP(C9264,'data indicadores nacional'!$A$2:$J$24,10,FALSE)</f>
        <v>-</v>
      </c>
      <c r="O9264" t="str">
        <f t="shared" si="724"/>
        <v xml:space="preserve"> </v>
      </c>
    </row>
    <row r="9265" spans="1:15">
      <c r="A9265" t="s">
        <v>125</v>
      </c>
      <c r="B9265" t="s">
        <v>1049</v>
      </c>
      <c r="C9265" t="s">
        <v>95</v>
      </c>
      <c r="D9265" s="8">
        <v>25</v>
      </c>
      <c r="E9265" s="8">
        <v>9.67741935483871</v>
      </c>
      <c r="F9265" s="8">
        <v>11.76470588235294</v>
      </c>
      <c r="G9265" t="str">
        <f>VLOOKUP(C9265,'data indicadores nacional'!$A$2:$G$24,7,FALSE)</f>
        <v>abajo</v>
      </c>
      <c r="H9265" s="9">
        <f>VLOOKUP(C9265,'data indicadores nacional'!$A$2:$F$24,6,FALSE)</f>
        <v>1.7199886991149187</v>
      </c>
      <c r="I9265" s="5" t="str">
        <f t="shared" si="720"/>
        <v>alarma</v>
      </c>
      <c r="J9265" s="5">
        <f t="shared" si="721"/>
        <v>1</v>
      </c>
      <c r="K9265" s="5">
        <f t="shared" si="722"/>
        <v>0</v>
      </c>
      <c r="L9265" s="5">
        <f t="shared" si="723"/>
        <v>1</v>
      </c>
      <c r="N9265" s="8">
        <f>VLOOKUP(C9265,'data indicadores nacional'!$A$2:$J$24,10,FALSE)</f>
        <v>15</v>
      </c>
      <c r="O9265" t="str">
        <f t="shared" si="724"/>
        <v xml:space="preserve"> </v>
      </c>
    </row>
    <row r="9266" spans="1:15">
      <c r="A9266" t="s">
        <v>125</v>
      </c>
      <c r="B9266" t="s">
        <v>1049</v>
      </c>
      <c r="C9266" t="s">
        <v>97</v>
      </c>
      <c r="E9266" s="8">
        <v>2.6809651474530831</v>
      </c>
      <c r="G9266" t="str">
        <f>VLOOKUP(C9266,'data indicadores nacional'!$A$2:$G$24,7,FALSE)</f>
        <v>abajo</v>
      </c>
      <c r="H9266" s="9">
        <f>VLOOKUP(C9266,'data indicadores nacional'!$A$2:$F$24,6,FALSE)</f>
        <v>0.35698528124504503</v>
      </c>
      <c r="I9266" s="5" t="str">
        <f t="shared" si="720"/>
        <v xml:space="preserve"> </v>
      </c>
      <c r="J9266" s="5">
        <f t="shared" si="721"/>
        <v>0</v>
      </c>
      <c r="K9266" s="5">
        <f t="shared" si="722"/>
        <v>0</v>
      </c>
      <c r="L9266" s="5">
        <f t="shared" si="723"/>
        <v>0</v>
      </c>
      <c r="N9266" s="8">
        <f>VLOOKUP(C9266,'data indicadores nacional'!$A$2:$J$24,10,FALSE)</f>
        <v>61</v>
      </c>
      <c r="O9266" t="str">
        <f t="shared" si="724"/>
        <v xml:space="preserve"> </v>
      </c>
    </row>
    <row r="9267" spans="1:15">
      <c r="A9267" t="s">
        <v>125</v>
      </c>
      <c r="B9267" t="s">
        <v>1049</v>
      </c>
      <c r="C9267" t="s">
        <v>98</v>
      </c>
      <c r="D9267" s="8">
        <v>18.041237113402062</v>
      </c>
      <c r="E9267" s="8">
        <v>9.9431818181818183</v>
      </c>
      <c r="F9267" s="8">
        <v>15.32033426183844</v>
      </c>
      <c r="G9267" t="str">
        <f>VLOOKUP(C9267,'data indicadores nacional'!$A$2:$G$24,7,FALSE)</f>
        <v>abajo</v>
      </c>
      <c r="H9267" s="9">
        <f>VLOOKUP(C9267,'data indicadores nacional'!$A$2:$F$24,6,FALSE)</f>
        <v>3.4897517565506893</v>
      </c>
      <c r="I9267" s="5" t="str">
        <f t="shared" si="720"/>
        <v>alarma</v>
      </c>
      <c r="J9267" s="5">
        <f t="shared" si="721"/>
        <v>1</v>
      </c>
      <c r="K9267" s="5">
        <f t="shared" si="722"/>
        <v>0</v>
      </c>
      <c r="L9267" s="5">
        <f t="shared" si="723"/>
        <v>1</v>
      </c>
      <c r="N9267" s="8">
        <f>VLOOKUP(C9267,'data indicadores nacional'!$A$2:$J$24,10,FALSE)</f>
        <v>61</v>
      </c>
      <c r="O9267" t="str">
        <f t="shared" si="724"/>
        <v xml:space="preserve"> </v>
      </c>
    </row>
    <row r="9268" spans="1:15">
      <c r="A9268" t="s">
        <v>125</v>
      </c>
      <c r="B9268" t="s">
        <v>1049</v>
      </c>
      <c r="C9268" t="s">
        <v>99</v>
      </c>
      <c r="D9268" s="8">
        <v>38.461538461538467</v>
      </c>
      <c r="E9268" s="8">
        <v>18.126888217522659</v>
      </c>
      <c r="F9268" s="8">
        <v>32.640949554896146</v>
      </c>
      <c r="G9268" t="str">
        <f>VLOOKUP(C9268,'data indicadores nacional'!$A$2:$G$24,7,FALSE)</f>
        <v>abajo</v>
      </c>
      <c r="H9268" s="9">
        <f>VLOOKUP(C9268,'data indicadores nacional'!$A$2:$F$24,6,FALSE)</f>
        <v>7.5200278194544445</v>
      </c>
      <c r="I9268" s="5" t="str">
        <f t="shared" si="720"/>
        <v>alarma</v>
      </c>
      <c r="J9268" s="5">
        <f t="shared" si="721"/>
        <v>1</v>
      </c>
      <c r="K9268" s="5">
        <f t="shared" si="722"/>
        <v>0</v>
      </c>
      <c r="L9268" s="5">
        <f t="shared" si="723"/>
        <v>1</v>
      </c>
      <c r="N9268" s="8">
        <f>VLOOKUP(C9268,'data indicadores nacional'!$A$2:$J$24,10,FALSE)</f>
        <v>61</v>
      </c>
      <c r="O9268" t="str">
        <f t="shared" si="724"/>
        <v xml:space="preserve"> </v>
      </c>
    </row>
    <row r="9269" spans="1:15">
      <c r="A9269" t="s">
        <v>125</v>
      </c>
      <c r="B9269" t="s">
        <v>1049</v>
      </c>
      <c r="C9269" t="s">
        <v>104</v>
      </c>
      <c r="F9269" s="8">
        <v>19.230769230769234</v>
      </c>
      <c r="G9269" t="str">
        <f>VLOOKUP(C9269,'data indicadores nacional'!$A$2:$G$24,7,FALSE)</f>
        <v>abajo</v>
      </c>
      <c r="H9269" s="9">
        <f>VLOOKUP(C9269,'data indicadores nacional'!$A$2:$F$24,6,FALSE)</f>
        <v>0.3966802220902198</v>
      </c>
      <c r="I9269" s="5" t="str">
        <f t="shared" si="720"/>
        <v>alarma</v>
      </c>
      <c r="J9269" s="5">
        <f t="shared" si="721"/>
        <v>0</v>
      </c>
      <c r="K9269" s="5">
        <f t="shared" si="722"/>
        <v>1</v>
      </c>
      <c r="L9269" s="5">
        <f t="shared" si="723"/>
        <v>1</v>
      </c>
      <c r="N9269" s="8">
        <f>VLOOKUP(C9269,'data indicadores nacional'!$A$2:$J$24,10,FALSE)</f>
        <v>12</v>
      </c>
      <c r="O9269" t="str">
        <f t="shared" si="724"/>
        <v>alarma</v>
      </c>
    </row>
    <row r="9270" spans="1:15">
      <c r="A9270" t="s">
        <v>125</v>
      </c>
      <c r="B9270" t="s">
        <v>1050</v>
      </c>
      <c r="C9270" t="s">
        <v>88</v>
      </c>
      <c r="D9270" s="8">
        <v>1.2121212121212122</v>
      </c>
      <c r="E9270" s="8">
        <v>1.3333333333333335</v>
      </c>
      <c r="F9270" s="8">
        <v>3.9215686274509802</v>
      </c>
      <c r="G9270" t="str">
        <f>VLOOKUP(C9270,'data indicadores nacional'!$A$2:$G$24,7,FALSE)</f>
        <v>abajo</v>
      </c>
      <c r="H9270" s="9">
        <f>VLOOKUP(C9270,'data indicadores nacional'!$A$2:$F$24,6,FALSE)</f>
        <v>0.25026441121950321</v>
      </c>
      <c r="I9270" s="5" t="str">
        <f t="shared" si="720"/>
        <v>alarma</v>
      </c>
      <c r="J9270" s="5">
        <f t="shared" si="721"/>
        <v>0</v>
      </c>
      <c r="K9270" s="5">
        <f t="shared" si="722"/>
        <v>1</v>
      </c>
      <c r="L9270" s="5">
        <f t="shared" si="723"/>
        <v>1</v>
      </c>
      <c r="N9270" s="8">
        <f>VLOOKUP(C9270,'data indicadores nacional'!$A$2:$J$24,10,FALSE)</f>
        <v>10</v>
      </c>
      <c r="O9270" t="str">
        <f t="shared" si="724"/>
        <v xml:space="preserve"> </v>
      </c>
    </row>
    <row r="9271" spans="1:15">
      <c r="A9271" t="s">
        <v>125</v>
      </c>
      <c r="B9271" t="s">
        <v>1050</v>
      </c>
      <c r="C9271" t="s">
        <v>89</v>
      </c>
      <c r="D9271" s="8">
        <v>82.993197278911566</v>
      </c>
      <c r="E9271" s="8">
        <v>74.074074074074076</v>
      </c>
      <c r="F9271" s="8">
        <v>84.403669724770651</v>
      </c>
      <c r="G9271" t="str">
        <f>VLOOKUP(C9271,'data indicadores nacional'!$A$2:$G$24,7,FALSE)</f>
        <v>arriba</v>
      </c>
      <c r="H9271" s="9">
        <f>VLOOKUP(C9271,'data indicadores nacional'!$A$2:$F$24,6,FALSE)</f>
        <v>2.7490434366534529</v>
      </c>
      <c r="I9271" s="5" t="str">
        <f t="shared" si="720"/>
        <v xml:space="preserve"> </v>
      </c>
      <c r="J9271" s="5">
        <f t="shared" si="721"/>
        <v>1</v>
      </c>
      <c r="K9271" s="5">
        <f t="shared" si="722"/>
        <v>0</v>
      </c>
      <c r="L9271" s="5">
        <f t="shared" si="723"/>
        <v>1</v>
      </c>
      <c r="N9271" s="8">
        <f>VLOOKUP(C9271,'data indicadores nacional'!$A$2:$J$24,10,FALSE)</f>
        <v>95</v>
      </c>
      <c r="O9271" t="str">
        <f t="shared" si="724"/>
        <v>alarma</v>
      </c>
    </row>
    <row r="9272" spans="1:15">
      <c r="A9272" t="s">
        <v>125</v>
      </c>
      <c r="B9272" t="s">
        <v>1050</v>
      </c>
      <c r="C9272" t="s">
        <v>90</v>
      </c>
      <c r="D9272" s="8">
        <v>75</v>
      </c>
      <c r="E9272" s="8">
        <v>100</v>
      </c>
      <c r="G9272" t="str">
        <f>VLOOKUP(C9272,'data indicadores nacional'!$A$2:$G$24,7,FALSE)</f>
        <v>abajo</v>
      </c>
      <c r="H9272" s="9">
        <f>VLOOKUP(C9272,'data indicadores nacional'!$A$2:$F$24,6,FALSE)</f>
        <v>2.2832114202799096</v>
      </c>
      <c r="I9272" s="5" t="str">
        <f t="shared" si="720"/>
        <v xml:space="preserve"> </v>
      </c>
      <c r="J9272" s="5">
        <f t="shared" si="721"/>
        <v>1</v>
      </c>
      <c r="K9272" s="5">
        <f t="shared" si="722"/>
        <v>0</v>
      </c>
      <c r="L9272" s="5">
        <f t="shared" si="723"/>
        <v>1</v>
      </c>
      <c r="N9272" s="8" t="str">
        <f>VLOOKUP(C9272,'data indicadores nacional'!$A$2:$J$24,10,FALSE)</f>
        <v>-</v>
      </c>
      <c r="O9272" t="str">
        <f t="shared" si="724"/>
        <v xml:space="preserve"> </v>
      </c>
    </row>
    <row r="9273" spans="1:15">
      <c r="A9273" t="s">
        <v>125</v>
      </c>
      <c r="B9273" t="s">
        <v>1050</v>
      </c>
      <c r="C9273" t="s">
        <v>91</v>
      </c>
      <c r="D9273" s="8">
        <v>98.857142857142861</v>
      </c>
      <c r="E9273" s="8">
        <v>95.180722891566262</v>
      </c>
      <c r="F9273" s="8">
        <v>92.241379310344826</v>
      </c>
      <c r="G9273" t="str">
        <f>VLOOKUP(C9273,'data indicadores nacional'!$A$2:$G$24,7,FALSE)</f>
        <v>arriba</v>
      </c>
      <c r="H9273" s="9">
        <f>VLOOKUP(C9273,'data indicadores nacional'!$A$2:$F$24,6,FALSE)</f>
        <v>0.72595219758941765</v>
      </c>
      <c r="I9273" s="5" t="str">
        <f t="shared" si="720"/>
        <v>alarma</v>
      </c>
      <c r="J9273" s="5">
        <f t="shared" si="721"/>
        <v>0</v>
      </c>
      <c r="K9273" s="5">
        <f t="shared" si="722"/>
        <v>1</v>
      </c>
      <c r="L9273" s="5">
        <f t="shared" si="723"/>
        <v>1</v>
      </c>
      <c r="N9273" s="8" t="str">
        <f>VLOOKUP(C9273,'data indicadores nacional'!$A$2:$J$24,10,FALSE)</f>
        <v>-</v>
      </c>
      <c r="O9273" t="str">
        <f t="shared" si="724"/>
        <v xml:space="preserve"> </v>
      </c>
    </row>
    <row r="9274" spans="1:15">
      <c r="A9274" t="s">
        <v>125</v>
      </c>
      <c r="B9274" t="s">
        <v>1050</v>
      </c>
      <c r="C9274" t="s">
        <v>93</v>
      </c>
      <c r="D9274" s="8">
        <v>0.57471264367816088</v>
      </c>
      <c r="G9274" t="str">
        <f>VLOOKUP(C9274,'data indicadores nacional'!$A$2:$G$24,7,FALSE)</f>
        <v>abajo</v>
      </c>
      <c r="H9274" s="9">
        <f>VLOOKUP(C9274,'data indicadores nacional'!$A$2:$F$24,6,FALSE)</f>
        <v>3.3766595341714022E-2</v>
      </c>
      <c r="I9274" s="5" t="str">
        <f t="shared" si="720"/>
        <v xml:space="preserve"> </v>
      </c>
      <c r="J9274" s="5">
        <f t="shared" si="721"/>
        <v>1</v>
      </c>
      <c r="K9274" s="5">
        <f t="shared" si="722"/>
        <v>0</v>
      </c>
      <c r="L9274" s="5">
        <f t="shared" si="723"/>
        <v>1</v>
      </c>
      <c r="N9274" s="8">
        <f>VLOOKUP(C9274,'data indicadores nacional'!$A$2:$J$24,10,FALSE)</f>
        <v>15</v>
      </c>
      <c r="O9274" t="str">
        <f t="shared" si="724"/>
        <v xml:space="preserve"> </v>
      </c>
    </row>
    <row r="9275" spans="1:15">
      <c r="A9275" t="s">
        <v>125</v>
      </c>
      <c r="B9275" t="s">
        <v>1050</v>
      </c>
      <c r="C9275" t="s">
        <v>94</v>
      </c>
      <c r="D9275" s="8">
        <v>4.1534090909090908</v>
      </c>
      <c r="E9275" s="8">
        <v>4.5783132530120483</v>
      </c>
      <c r="F9275" s="8">
        <v>4.5948275862068968</v>
      </c>
      <c r="G9275" t="str">
        <f>VLOOKUP(C9275,'data indicadores nacional'!$A$2:$G$24,7,FALSE)</f>
        <v>arriba</v>
      </c>
      <c r="H9275" s="9">
        <f>VLOOKUP(C9275,'data indicadores nacional'!$A$2:$F$24,6,FALSE)</f>
        <v>0.23219145011705353</v>
      </c>
      <c r="I9275" s="5" t="str">
        <f t="shared" si="720"/>
        <v xml:space="preserve"> </v>
      </c>
      <c r="J9275" s="5">
        <f t="shared" si="721"/>
        <v>1</v>
      </c>
      <c r="K9275" s="5">
        <f t="shared" si="722"/>
        <v>0</v>
      </c>
      <c r="L9275" s="5">
        <f t="shared" si="723"/>
        <v>1</v>
      </c>
      <c r="N9275" s="8" t="str">
        <f>VLOOKUP(C9275,'data indicadores nacional'!$A$2:$J$24,10,FALSE)</f>
        <v>-</v>
      </c>
      <c r="O9275" t="str">
        <f t="shared" si="724"/>
        <v xml:space="preserve"> </v>
      </c>
    </row>
    <row r="9276" spans="1:15">
      <c r="A9276" t="s">
        <v>125</v>
      </c>
      <c r="B9276" t="s">
        <v>1050</v>
      </c>
      <c r="C9276" t="s">
        <v>95</v>
      </c>
      <c r="D9276" s="8">
        <v>13.793103448275861</v>
      </c>
      <c r="E9276" s="8">
        <v>9.6385542168674707</v>
      </c>
      <c r="F9276" s="8">
        <v>6.9565217391304346</v>
      </c>
      <c r="G9276" t="str">
        <f>VLOOKUP(C9276,'data indicadores nacional'!$A$2:$G$24,7,FALSE)</f>
        <v>abajo</v>
      </c>
      <c r="H9276" s="9">
        <f>VLOOKUP(C9276,'data indicadores nacional'!$A$2:$F$24,6,FALSE)</f>
        <v>1.7199886991149187</v>
      </c>
      <c r="I9276" s="5" t="str">
        <f t="shared" si="720"/>
        <v xml:space="preserve"> </v>
      </c>
      <c r="J9276" s="5">
        <f t="shared" si="721"/>
        <v>1</v>
      </c>
      <c r="K9276" s="5">
        <f t="shared" si="722"/>
        <v>0</v>
      </c>
      <c r="L9276" s="5">
        <f t="shared" si="723"/>
        <v>1</v>
      </c>
      <c r="N9276" s="8">
        <f>VLOOKUP(C9276,'data indicadores nacional'!$A$2:$J$24,10,FALSE)</f>
        <v>15</v>
      </c>
      <c r="O9276" t="str">
        <f t="shared" si="724"/>
        <v xml:space="preserve"> </v>
      </c>
    </row>
    <row r="9277" spans="1:15">
      <c r="A9277" t="s">
        <v>125</v>
      </c>
      <c r="B9277" t="s">
        <v>1050</v>
      </c>
      <c r="C9277" t="s">
        <v>97</v>
      </c>
      <c r="D9277" s="8">
        <v>2.2935779816513762</v>
      </c>
      <c r="E9277" s="8">
        <v>0.6414368184733803</v>
      </c>
      <c r="G9277" t="str">
        <f>VLOOKUP(C9277,'data indicadores nacional'!$A$2:$G$24,7,FALSE)</f>
        <v>abajo</v>
      </c>
      <c r="H9277" s="9">
        <f>VLOOKUP(C9277,'data indicadores nacional'!$A$2:$F$24,6,FALSE)</f>
        <v>0.35698528124504503</v>
      </c>
      <c r="I9277" s="5" t="str">
        <f t="shared" si="720"/>
        <v xml:space="preserve"> </v>
      </c>
      <c r="J9277" s="5">
        <f t="shared" si="721"/>
        <v>1</v>
      </c>
      <c r="K9277" s="5">
        <f t="shared" si="722"/>
        <v>0</v>
      </c>
      <c r="L9277" s="5">
        <f t="shared" si="723"/>
        <v>1</v>
      </c>
      <c r="N9277" s="8">
        <f>VLOOKUP(C9277,'data indicadores nacional'!$A$2:$J$24,10,FALSE)</f>
        <v>61</v>
      </c>
      <c r="O9277" t="str">
        <f t="shared" si="724"/>
        <v xml:space="preserve"> </v>
      </c>
    </row>
    <row r="9278" spans="1:15">
      <c r="A9278" t="s">
        <v>125</v>
      </c>
      <c r="B9278" t="s">
        <v>1050</v>
      </c>
      <c r="C9278" t="s">
        <v>98</v>
      </c>
      <c r="D9278" s="8">
        <v>13.969732246798603</v>
      </c>
      <c r="E9278" s="8">
        <v>6.7091580006709153</v>
      </c>
      <c r="F9278" s="8">
        <v>6.6445182724252492</v>
      </c>
      <c r="G9278" t="str">
        <f>VLOOKUP(C9278,'data indicadores nacional'!$A$2:$G$24,7,FALSE)</f>
        <v>abajo</v>
      </c>
      <c r="H9278" s="9">
        <f>VLOOKUP(C9278,'data indicadores nacional'!$A$2:$F$24,6,FALSE)</f>
        <v>3.4897517565506893</v>
      </c>
      <c r="I9278" s="5" t="str">
        <f t="shared" si="720"/>
        <v xml:space="preserve"> </v>
      </c>
      <c r="J9278" s="5">
        <f t="shared" si="721"/>
        <v>1</v>
      </c>
      <c r="K9278" s="5">
        <f t="shared" si="722"/>
        <v>0</v>
      </c>
      <c r="L9278" s="5">
        <f t="shared" si="723"/>
        <v>1</v>
      </c>
      <c r="N9278" s="8">
        <f>VLOOKUP(C9278,'data indicadores nacional'!$A$2:$J$24,10,FALSE)</f>
        <v>61</v>
      </c>
      <c r="O9278" t="str">
        <f t="shared" si="724"/>
        <v xml:space="preserve"> </v>
      </c>
    </row>
    <row r="9279" spans="1:15">
      <c r="A9279" t="s">
        <v>125</v>
      </c>
      <c r="B9279" t="s">
        <v>1050</v>
      </c>
      <c r="C9279" t="s">
        <v>99</v>
      </c>
      <c r="D9279" s="8">
        <v>26.004728132387708</v>
      </c>
      <c r="E9279" s="8">
        <v>13.361462728551336</v>
      </c>
      <c r="F9279" s="8">
        <v>13.947001394700139</v>
      </c>
      <c r="G9279" t="str">
        <f>VLOOKUP(C9279,'data indicadores nacional'!$A$2:$G$24,7,FALSE)</f>
        <v>abajo</v>
      </c>
      <c r="H9279" s="9">
        <f>VLOOKUP(C9279,'data indicadores nacional'!$A$2:$F$24,6,FALSE)</f>
        <v>7.5200278194544445</v>
      </c>
      <c r="I9279" s="5" t="str">
        <f t="shared" si="720"/>
        <v>alarma</v>
      </c>
      <c r="J9279" s="5">
        <f t="shared" si="721"/>
        <v>1</v>
      </c>
      <c r="K9279" s="5">
        <f t="shared" si="722"/>
        <v>0</v>
      </c>
      <c r="L9279" s="5">
        <f t="shared" si="723"/>
        <v>1</v>
      </c>
      <c r="N9279" s="8">
        <f>VLOOKUP(C9279,'data indicadores nacional'!$A$2:$J$24,10,FALSE)</f>
        <v>61</v>
      </c>
      <c r="O9279" t="str">
        <f t="shared" si="724"/>
        <v xml:space="preserve"> </v>
      </c>
    </row>
    <row r="9280" spans="1:15">
      <c r="A9280" t="s">
        <v>125</v>
      </c>
      <c r="B9280" t="s">
        <v>1050</v>
      </c>
      <c r="C9280" t="s">
        <v>100</v>
      </c>
      <c r="D9280" s="8">
        <v>28.409090909090907</v>
      </c>
      <c r="E9280" s="8">
        <v>12.048192771084338</v>
      </c>
      <c r="G9280" t="str">
        <f>VLOOKUP(C9280,'data indicadores nacional'!$A$2:$G$24,7,FALSE)</f>
        <v>abajo</v>
      </c>
      <c r="H9280" s="9">
        <f>VLOOKUP(C9280,'data indicadores nacional'!$A$2:$F$24,6,FALSE)</f>
        <v>1.7895311097465236</v>
      </c>
      <c r="I9280" s="5" t="str">
        <f t="shared" si="720"/>
        <v xml:space="preserve"> </v>
      </c>
      <c r="J9280" s="5">
        <f t="shared" si="721"/>
        <v>1</v>
      </c>
      <c r="K9280" s="5">
        <f t="shared" si="722"/>
        <v>0</v>
      </c>
      <c r="L9280" s="5">
        <f t="shared" si="723"/>
        <v>1</v>
      </c>
      <c r="N9280" s="8">
        <f>VLOOKUP(C9280,'data indicadores nacional'!$A$2:$J$24,10,FALSE)</f>
        <v>15</v>
      </c>
      <c r="O9280" t="str">
        <f t="shared" si="724"/>
        <v xml:space="preserve"> </v>
      </c>
    </row>
    <row r="9281" spans="1:15">
      <c r="A9281" t="s">
        <v>125</v>
      </c>
      <c r="B9281" t="s">
        <v>1050</v>
      </c>
      <c r="C9281" t="s">
        <v>101</v>
      </c>
      <c r="D9281" s="8">
        <v>22.727272727272727</v>
      </c>
      <c r="E9281" s="8">
        <v>12.048192771084338</v>
      </c>
      <c r="G9281" t="str">
        <f>VLOOKUP(C9281,'data indicadores nacional'!$A$2:$G$24,7,FALSE)</f>
        <v>abajo</v>
      </c>
      <c r="H9281" s="9">
        <f>VLOOKUP(C9281,'data indicadores nacional'!$A$2:$F$24,6,FALSE)</f>
        <v>1.3238688071947835</v>
      </c>
      <c r="I9281" s="5" t="str">
        <f t="shared" si="720"/>
        <v xml:space="preserve"> </v>
      </c>
      <c r="J9281" s="5">
        <f t="shared" si="721"/>
        <v>1</v>
      </c>
      <c r="K9281" s="5">
        <f t="shared" si="722"/>
        <v>0</v>
      </c>
      <c r="L9281" s="5">
        <f t="shared" si="723"/>
        <v>1</v>
      </c>
      <c r="N9281" s="8">
        <f>VLOOKUP(C9281,'data indicadores nacional'!$A$2:$J$24,10,FALSE)</f>
        <v>12</v>
      </c>
      <c r="O9281" t="str">
        <f t="shared" si="724"/>
        <v xml:space="preserve"> </v>
      </c>
    </row>
    <row r="9282" spans="1:15">
      <c r="A9282" t="s">
        <v>125</v>
      </c>
      <c r="B9282" t="s">
        <v>1050</v>
      </c>
      <c r="C9282" t="s">
        <v>103</v>
      </c>
      <c r="D9282" s="8">
        <v>28.35270768358378</v>
      </c>
      <c r="G9282" t="str">
        <f>VLOOKUP(C9282,'data indicadores nacional'!$A$2:$G$24,7,FALSE)</f>
        <v>abajo</v>
      </c>
      <c r="H9282" s="9">
        <f>VLOOKUP(C9282,'data indicadores nacional'!$A$2:$F$24,6,FALSE)</f>
        <v>4.9638210683068253</v>
      </c>
      <c r="I9282" s="5" t="str">
        <f t="shared" si="720"/>
        <v xml:space="preserve"> </v>
      </c>
      <c r="J9282" s="5">
        <f t="shared" si="721"/>
        <v>1</v>
      </c>
      <c r="K9282" s="5">
        <f t="shared" si="722"/>
        <v>0</v>
      </c>
      <c r="L9282" s="5">
        <f t="shared" si="723"/>
        <v>1</v>
      </c>
      <c r="N9282" s="8">
        <f>VLOOKUP(C9282,'data indicadores nacional'!$A$2:$J$24,10,FALSE)</f>
        <v>8.9</v>
      </c>
      <c r="O9282" t="str">
        <f t="shared" si="724"/>
        <v xml:space="preserve"> </v>
      </c>
    </row>
    <row r="9283" spans="1:15">
      <c r="A9283" t="s">
        <v>125</v>
      </c>
      <c r="B9283" t="s">
        <v>1050</v>
      </c>
      <c r="C9283" t="s">
        <v>104</v>
      </c>
      <c r="D9283" s="8">
        <v>11.299435028248588</v>
      </c>
      <c r="E9283" s="8">
        <v>11.904761904761903</v>
      </c>
      <c r="G9283" t="str">
        <f>VLOOKUP(C9283,'data indicadores nacional'!$A$2:$G$24,7,FALSE)</f>
        <v>abajo</v>
      </c>
      <c r="H9283" s="9">
        <f>VLOOKUP(C9283,'data indicadores nacional'!$A$2:$F$24,6,FALSE)</f>
        <v>0.3966802220902198</v>
      </c>
      <c r="I9283" s="5" t="str">
        <f t="shared" ref="I9283:I9346" si="725">IF(G9283=$G$2,IF(F9283&gt;E9283,"alarma"," "),IF(F9283&lt;E9283,"alarma"," "))</f>
        <v xml:space="preserve"> </v>
      </c>
      <c r="J9283" s="5">
        <f t="shared" ref="J9283:J9346" si="726">IF(G9283=$G$2,IF((D9283-F9283)&gt;($M$2*H9283),1,0),IF((F9283-D9283)&gt;($M$2*H9283),1,0))</f>
        <v>1</v>
      </c>
      <c r="K9283" s="5">
        <f t="shared" ref="K9283:K9346" si="727">IF(G9283=$G$2,IF((F9283-D9283)&gt;($M$2*H9283),1,0),IF((D9283-F9283)&gt;($M$2*H9283),1,0))</f>
        <v>0</v>
      </c>
      <c r="L9283" s="5">
        <f t="shared" ref="L9283:L9346" si="728">IF(J9283=1,1,IF(K9283=1,1,0))</f>
        <v>1</v>
      </c>
      <c r="N9283" s="8">
        <f>VLOOKUP(C9283,'data indicadores nacional'!$A$2:$J$24,10,FALSE)</f>
        <v>12</v>
      </c>
      <c r="O9283" t="str">
        <f t="shared" ref="O9283:O9346" si="729">IF(N9283=$N$4," ",IF(F9283=$F$20," ",IF(G9283=$G$2,IF(F9283&lt;N9283," ","alarma"),IF(F9283&lt;N9283,"alarma"," "))))</f>
        <v xml:space="preserve"> </v>
      </c>
    </row>
    <row r="9284" spans="1:15">
      <c r="A9284" t="s">
        <v>125</v>
      </c>
      <c r="B9284" t="s">
        <v>1051</v>
      </c>
      <c r="C9284" t="s">
        <v>88</v>
      </c>
      <c r="D9284" s="8">
        <v>2.2727272727272729</v>
      </c>
      <c r="F9284" s="8">
        <v>2.8571428571428572</v>
      </c>
      <c r="G9284" t="str">
        <f>VLOOKUP(C9284,'data indicadores nacional'!$A$2:$G$24,7,FALSE)</f>
        <v>abajo</v>
      </c>
      <c r="H9284" s="9">
        <f>VLOOKUP(C9284,'data indicadores nacional'!$A$2:$F$24,6,FALSE)</f>
        <v>0.25026441121950321</v>
      </c>
      <c r="I9284" s="5" t="str">
        <f t="shared" si="725"/>
        <v>alarma</v>
      </c>
      <c r="J9284" s="5">
        <f t="shared" si="726"/>
        <v>0</v>
      </c>
      <c r="K9284" s="5">
        <f t="shared" si="727"/>
        <v>1</v>
      </c>
      <c r="L9284" s="5">
        <f t="shared" si="728"/>
        <v>1</v>
      </c>
      <c r="N9284" s="8">
        <f>VLOOKUP(C9284,'data indicadores nacional'!$A$2:$J$24,10,FALSE)</f>
        <v>10</v>
      </c>
      <c r="O9284" t="str">
        <f t="shared" si="729"/>
        <v xml:space="preserve"> </v>
      </c>
    </row>
    <row r="9285" spans="1:15">
      <c r="A9285" t="s">
        <v>125</v>
      </c>
      <c r="B9285" t="s">
        <v>1051</v>
      </c>
      <c r="C9285" t="s">
        <v>89</v>
      </c>
      <c r="D9285" s="8">
        <v>68.181818181818173</v>
      </c>
      <c r="E9285" s="8">
        <v>62.790697674418603</v>
      </c>
      <c r="F9285" s="8">
        <v>74.358974358974365</v>
      </c>
      <c r="G9285" t="str">
        <f>VLOOKUP(C9285,'data indicadores nacional'!$A$2:$G$24,7,FALSE)</f>
        <v>arriba</v>
      </c>
      <c r="H9285" s="9">
        <f>VLOOKUP(C9285,'data indicadores nacional'!$A$2:$F$24,6,FALSE)</f>
        <v>2.7490434366534529</v>
      </c>
      <c r="I9285" s="5" t="str">
        <f t="shared" si="725"/>
        <v xml:space="preserve"> </v>
      </c>
      <c r="J9285" s="5">
        <f t="shared" si="726"/>
        <v>1</v>
      </c>
      <c r="K9285" s="5">
        <f t="shared" si="727"/>
        <v>0</v>
      </c>
      <c r="L9285" s="5">
        <f t="shared" si="728"/>
        <v>1</v>
      </c>
      <c r="N9285" s="8">
        <f>VLOOKUP(C9285,'data indicadores nacional'!$A$2:$J$24,10,FALSE)</f>
        <v>95</v>
      </c>
      <c r="O9285" t="str">
        <f t="shared" si="729"/>
        <v>alarma</v>
      </c>
    </row>
    <row r="9286" spans="1:15">
      <c r="A9286" t="s">
        <v>125</v>
      </c>
      <c r="B9286" t="s">
        <v>1051</v>
      </c>
      <c r="C9286" t="s">
        <v>91</v>
      </c>
      <c r="D9286" s="8">
        <v>97.777777777777771</v>
      </c>
      <c r="E9286" s="8">
        <v>93.023255813953483</v>
      </c>
      <c r="F9286" s="8">
        <v>89.743589743589752</v>
      </c>
      <c r="G9286" t="str">
        <f>VLOOKUP(C9286,'data indicadores nacional'!$A$2:$G$24,7,FALSE)</f>
        <v>arriba</v>
      </c>
      <c r="H9286" s="9">
        <f>VLOOKUP(C9286,'data indicadores nacional'!$A$2:$F$24,6,FALSE)</f>
        <v>0.72595219758941765</v>
      </c>
      <c r="I9286" s="5" t="str">
        <f t="shared" si="725"/>
        <v>alarma</v>
      </c>
      <c r="J9286" s="5">
        <f t="shared" si="726"/>
        <v>0</v>
      </c>
      <c r="K9286" s="5">
        <f t="shared" si="727"/>
        <v>1</v>
      </c>
      <c r="L9286" s="5">
        <f t="shared" si="728"/>
        <v>1</v>
      </c>
      <c r="N9286" s="8" t="str">
        <f>VLOOKUP(C9286,'data indicadores nacional'!$A$2:$J$24,10,FALSE)</f>
        <v>-</v>
      </c>
      <c r="O9286" t="str">
        <f t="shared" si="729"/>
        <v xml:space="preserve"> </v>
      </c>
    </row>
    <row r="9287" spans="1:15">
      <c r="A9287" t="s">
        <v>125</v>
      </c>
      <c r="B9287" t="s">
        <v>1051</v>
      </c>
      <c r="C9287" t="s">
        <v>92</v>
      </c>
      <c r="E9287" s="8">
        <v>2.3255813953488373</v>
      </c>
      <c r="G9287" t="str">
        <f>VLOOKUP(C9287,'data indicadores nacional'!$A$2:$G$24,7,FALSE)</f>
        <v>abajo</v>
      </c>
      <c r="H9287" s="9">
        <f>VLOOKUP(C9287,'data indicadores nacional'!$A$2:$F$24,6,FALSE)</f>
        <v>2.5040710609700474</v>
      </c>
      <c r="I9287" s="5" t="str">
        <f t="shared" si="725"/>
        <v xml:space="preserve"> </v>
      </c>
      <c r="J9287" s="5">
        <f t="shared" si="726"/>
        <v>0</v>
      </c>
      <c r="K9287" s="5">
        <f t="shared" si="727"/>
        <v>0</v>
      </c>
      <c r="L9287" s="5">
        <f t="shared" si="728"/>
        <v>0</v>
      </c>
      <c r="N9287" s="8" t="str">
        <f>VLOOKUP(C9287,'data indicadores nacional'!$A$2:$J$24,10,FALSE)</f>
        <v>-</v>
      </c>
      <c r="O9287" t="str">
        <f t="shared" si="729"/>
        <v xml:space="preserve"> </v>
      </c>
    </row>
    <row r="9288" spans="1:15">
      <c r="A9288" t="s">
        <v>125</v>
      </c>
      <c r="B9288" t="s">
        <v>1051</v>
      </c>
      <c r="C9288" t="s">
        <v>94</v>
      </c>
      <c r="D9288" s="8">
        <v>4.6739130434782608</v>
      </c>
      <c r="E9288" s="8">
        <v>4.6511627906976747</v>
      </c>
      <c r="F9288" s="8">
        <v>5.2564102564102564</v>
      </c>
      <c r="G9288" t="str">
        <f>VLOOKUP(C9288,'data indicadores nacional'!$A$2:$G$24,7,FALSE)</f>
        <v>arriba</v>
      </c>
      <c r="H9288" s="9">
        <f>VLOOKUP(C9288,'data indicadores nacional'!$A$2:$F$24,6,FALSE)</f>
        <v>0.23219145011705353</v>
      </c>
      <c r="I9288" s="5" t="str">
        <f t="shared" si="725"/>
        <v xml:space="preserve"> </v>
      </c>
      <c r="J9288" s="5">
        <f t="shared" si="726"/>
        <v>1</v>
      </c>
      <c r="K9288" s="5">
        <f t="shared" si="727"/>
        <v>0</v>
      </c>
      <c r="L9288" s="5">
        <f t="shared" si="728"/>
        <v>1</v>
      </c>
      <c r="N9288" s="8" t="str">
        <f>VLOOKUP(C9288,'data indicadores nacional'!$A$2:$J$24,10,FALSE)</f>
        <v>-</v>
      </c>
      <c r="O9288" t="str">
        <f t="shared" si="729"/>
        <v xml:space="preserve"> </v>
      </c>
    </row>
    <row r="9289" spans="1:15">
      <c r="A9289" t="s">
        <v>125</v>
      </c>
      <c r="B9289" t="s">
        <v>1051</v>
      </c>
      <c r="C9289" t="s">
        <v>95</v>
      </c>
      <c r="D9289" s="8">
        <v>15.217391304347828</v>
      </c>
      <c r="E9289" s="8">
        <v>6.9767441860465116</v>
      </c>
      <c r="F9289" s="8">
        <v>7.6923076923076925</v>
      </c>
      <c r="G9289" t="str">
        <f>VLOOKUP(C9289,'data indicadores nacional'!$A$2:$G$24,7,FALSE)</f>
        <v>abajo</v>
      </c>
      <c r="H9289" s="9">
        <f>VLOOKUP(C9289,'data indicadores nacional'!$A$2:$F$24,6,FALSE)</f>
        <v>1.7199886991149187</v>
      </c>
      <c r="I9289" s="5" t="str">
        <f t="shared" si="725"/>
        <v>alarma</v>
      </c>
      <c r="J9289" s="5">
        <f t="shared" si="726"/>
        <v>1</v>
      </c>
      <c r="K9289" s="5">
        <f t="shared" si="727"/>
        <v>0</v>
      </c>
      <c r="L9289" s="5">
        <f t="shared" si="728"/>
        <v>1</v>
      </c>
      <c r="N9289" s="8">
        <f>VLOOKUP(C9289,'data indicadores nacional'!$A$2:$J$24,10,FALSE)</f>
        <v>15</v>
      </c>
      <c r="O9289" t="str">
        <f t="shared" si="729"/>
        <v xml:space="preserve"> </v>
      </c>
    </row>
    <row r="9290" spans="1:15">
      <c r="A9290" t="s">
        <v>125</v>
      </c>
      <c r="B9290" t="s">
        <v>1051</v>
      </c>
      <c r="C9290" t="s">
        <v>98</v>
      </c>
      <c r="D9290" s="8">
        <v>3.1413612565445028</v>
      </c>
      <c r="E9290" s="8">
        <v>4.3124101581217058</v>
      </c>
      <c r="F9290" s="8">
        <v>3.3254156769596199</v>
      </c>
      <c r="G9290" t="str">
        <f>VLOOKUP(C9290,'data indicadores nacional'!$A$2:$G$24,7,FALSE)</f>
        <v>abajo</v>
      </c>
      <c r="H9290" s="9">
        <f>VLOOKUP(C9290,'data indicadores nacional'!$A$2:$F$24,6,FALSE)</f>
        <v>3.4897517565506893</v>
      </c>
      <c r="I9290" s="5" t="str">
        <f t="shared" si="725"/>
        <v xml:space="preserve"> </v>
      </c>
      <c r="J9290" s="5">
        <f t="shared" si="726"/>
        <v>0</v>
      </c>
      <c r="K9290" s="5">
        <f t="shared" si="727"/>
        <v>0</v>
      </c>
      <c r="L9290" s="5">
        <f t="shared" si="728"/>
        <v>0</v>
      </c>
      <c r="N9290" s="8">
        <f>VLOOKUP(C9290,'data indicadores nacional'!$A$2:$J$24,10,FALSE)</f>
        <v>61</v>
      </c>
      <c r="O9290" t="str">
        <f t="shared" si="729"/>
        <v xml:space="preserve"> </v>
      </c>
    </row>
    <row r="9291" spans="1:15">
      <c r="A9291" t="s">
        <v>125</v>
      </c>
      <c r="B9291" t="s">
        <v>1051</v>
      </c>
      <c r="C9291" t="s">
        <v>99</v>
      </c>
      <c r="D9291" s="8">
        <v>6.3335679099225892</v>
      </c>
      <c r="E9291" s="8">
        <v>8.9197224975222991</v>
      </c>
      <c r="F9291" s="8">
        <v>6.8762278978389002</v>
      </c>
      <c r="G9291" t="str">
        <f>VLOOKUP(C9291,'data indicadores nacional'!$A$2:$G$24,7,FALSE)</f>
        <v>abajo</v>
      </c>
      <c r="H9291" s="9">
        <f>VLOOKUP(C9291,'data indicadores nacional'!$A$2:$F$24,6,FALSE)</f>
        <v>7.5200278194544445</v>
      </c>
      <c r="I9291" s="5" t="str">
        <f t="shared" si="725"/>
        <v xml:space="preserve"> </v>
      </c>
      <c r="J9291" s="5">
        <f t="shared" si="726"/>
        <v>0</v>
      </c>
      <c r="K9291" s="5">
        <f t="shared" si="727"/>
        <v>0</v>
      </c>
      <c r="L9291" s="5">
        <f t="shared" si="728"/>
        <v>0</v>
      </c>
      <c r="N9291" s="8">
        <f>VLOOKUP(C9291,'data indicadores nacional'!$A$2:$J$24,10,FALSE)</f>
        <v>61</v>
      </c>
      <c r="O9291" t="str">
        <f t="shared" si="729"/>
        <v xml:space="preserve"> </v>
      </c>
    </row>
    <row r="9292" spans="1:15">
      <c r="A9292" t="s">
        <v>125</v>
      </c>
      <c r="B9292" t="s">
        <v>1051</v>
      </c>
      <c r="C9292" t="s">
        <v>100</v>
      </c>
      <c r="E9292" s="8">
        <v>46.511627906976742</v>
      </c>
      <c r="F9292" s="8">
        <v>25.641025641025639</v>
      </c>
      <c r="G9292" t="str">
        <f>VLOOKUP(C9292,'data indicadores nacional'!$A$2:$G$24,7,FALSE)</f>
        <v>abajo</v>
      </c>
      <c r="H9292" s="9">
        <f>VLOOKUP(C9292,'data indicadores nacional'!$A$2:$F$24,6,FALSE)</f>
        <v>1.7895311097465236</v>
      </c>
      <c r="I9292" s="5" t="str">
        <f t="shared" si="725"/>
        <v xml:space="preserve"> </v>
      </c>
      <c r="J9292" s="5">
        <f t="shared" si="726"/>
        <v>0</v>
      </c>
      <c r="K9292" s="5">
        <f t="shared" si="727"/>
        <v>1</v>
      </c>
      <c r="L9292" s="5">
        <f t="shared" si="728"/>
        <v>1</v>
      </c>
      <c r="N9292" s="8">
        <f>VLOOKUP(C9292,'data indicadores nacional'!$A$2:$J$24,10,FALSE)</f>
        <v>15</v>
      </c>
      <c r="O9292" t="str">
        <f t="shared" si="729"/>
        <v>alarma</v>
      </c>
    </row>
    <row r="9293" spans="1:15">
      <c r="A9293" t="s">
        <v>125</v>
      </c>
      <c r="B9293" t="s">
        <v>1051</v>
      </c>
      <c r="C9293" t="s">
        <v>101</v>
      </c>
      <c r="E9293" s="8">
        <v>23.255813953488371</v>
      </c>
      <c r="F9293" s="8">
        <v>25.641025641025639</v>
      </c>
      <c r="G9293" t="str">
        <f>VLOOKUP(C9293,'data indicadores nacional'!$A$2:$G$24,7,FALSE)</f>
        <v>abajo</v>
      </c>
      <c r="H9293" s="9">
        <f>VLOOKUP(C9293,'data indicadores nacional'!$A$2:$F$24,6,FALSE)</f>
        <v>1.3238688071947835</v>
      </c>
      <c r="I9293" s="5" t="str">
        <f t="shared" si="725"/>
        <v>alarma</v>
      </c>
      <c r="J9293" s="5">
        <f t="shared" si="726"/>
        <v>0</v>
      </c>
      <c r="K9293" s="5">
        <f t="shared" si="727"/>
        <v>1</v>
      </c>
      <c r="L9293" s="5">
        <f t="shared" si="728"/>
        <v>1</v>
      </c>
      <c r="N9293" s="8">
        <f>VLOOKUP(C9293,'data indicadores nacional'!$A$2:$J$24,10,FALSE)</f>
        <v>12</v>
      </c>
      <c r="O9293" t="str">
        <f t="shared" si="729"/>
        <v>alarma</v>
      </c>
    </row>
    <row r="9294" spans="1:15">
      <c r="A9294" t="s">
        <v>125</v>
      </c>
      <c r="B9294" t="s">
        <v>1051</v>
      </c>
      <c r="C9294" t="s">
        <v>102</v>
      </c>
      <c r="F9294" s="8">
        <v>44.052863436123353</v>
      </c>
      <c r="G9294" t="str">
        <f>VLOOKUP(C9294,'data indicadores nacional'!$A$2:$G$24,7,FALSE)</f>
        <v>abajo</v>
      </c>
      <c r="H9294" s="9">
        <f>VLOOKUP(C9294,'data indicadores nacional'!$A$2:$F$24,6,FALSE)</f>
        <v>1.6226293498102424</v>
      </c>
      <c r="I9294" s="5" t="str">
        <f t="shared" si="725"/>
        <v>alarma</v>
      </c>
      <c r="J9294" s="5">
        <f t="shared" si="726"/>
        <v>0</v>
      </c>
      <c r="K9294" s="5">
        <f t="shared" si="727"/>
        <v>1</v>
      </c>
      <c r="L9294" s="5">
        <f t="shared" si="728"/>
        <v>1</v>
      </c>
      <c r="N9294" s="8" t="str">
        <f>VLOOKUP(C9294,'data indicadores nacional'!$A$2:$J$24,10,FALSE)</f>
        <v>-</v>
      </c>
      <c r="O9294" t="str">
        <f t="shared" si="729"/>
        <v xml:space="preserve"> </v>
      </c>
    </row>
    <row r="9295" spans="1:15">
      <c r="A9295" t="s">
        <v>125</v>
      </c>
      <c r="B9295" t="s">
        <v>1051</v>
      </c>
      <c r="C9295" t="s">
        <v>103</v>
      </c>
      <c r="E9295" s="8">
        <v>44.326241134751776</v>
      </c>
      <c r="G9295" t="str">
        <f>VLOOKUP(C9295,'data indicadores nacional'!$A$2:$G$24,7,FALSE)</f>
        <v>abajo</v>
      </c>
      <c r="H9295" s="9">
        <f>VLOOKUP(C9295,'data indicadores nacional'!$A$2:$F$24,6,FALSE)</f>
        <v>4.9638210683068253</v>
      </c>
      <c r="I9295" s="5" t="str">
        <f t="shared" si="725"/>
        <v xml:space="preserve"> </v>
      </c>
      <c r="J9295" s="5">
        <f t="shared" si="726"/>
        <v>0</v>
      </c>
      <c r="K9295" s="5">
        <f t="shared" si="727"/>
        <v>0</v>
      </c>
      <c r="L9295" s="5">
        <f t="shared" si="728"/>
        <v>0</v>
      </c>
      <c r="N9295" s="8">
        <f>VLOOKUP(C9295,'data indicadores nacional'!$A$2:$J$24,10,FALSE)</f>
        <v>8.9</v>
      </c>
      <c r="O9295" t="str">
        <f t="shared" si="729"/>
        <v xml:space="preserve"> </v>
      </c>
    </row>
    <row r="9296" spans="1:15">
      <c r="A9296" t="s">
        <v>125</v>
      </c>
      <c r="B9296" t="s">
        <v>1052</v>
      </c>
      <c r="C9296" t="s">
        <v>88</v>
      </c>
      <c r="D9296" s="8">
        <v>2.0202020202020203</v>
      </c>
      <c r="E9296" s="8">
        <v>4.0983606557377046</v>
      </c>
      <c r="F9296" s="8">
        <v>2.1582733812949639</v>
      </c>
      <c r="G9296" t="str">
        <f>VLOOKUP(C9296,'data indicadores nacional'!$A$2:$G$24,7,FALSE)</f>
        <v>abajo</v>
      </c>
      <c r="H9296" s="9">
        <f>VLOOKUP(C9296,'data indicadores nacional'!$A$2:$F$24,6,FALSE)</f>
        <v>0.25026441121950321</v>
      </c>
      <c r="I9296" s="5" t="str">
        <f t="shared" si="725"/>
        <v xml:space="preserve"> </v>
      </c>
      <c r="J9296" s="5">
        <f t="shared" si="726"/>
        <v>0</v>
      </c>
      <c r="K9296" s="5">
        <f t="shared" si="727"/>
        <v>1</v>
      </c>
      <c r="L9296" s="5">
        <f t="shared" si="728"/>
        <v>1</v>
      </c>
      <c r="N9296" s="8">
        <f>VLOOKUP(C9296,'data indicadores nacional'!$A$2:$J$24,10,FALSE)</f>
        <v>10</v>
      </c>
      <c r="O9296" t="str">
        <f t="shared" si="729"/>
        <v xml:space="preserve"> </v>
      </c>
    </row>
    <row r="9297" spans="1:15">
      <c r="A9297" t="s">
        <v>125</v>
      </c>
      <c r="B9297" t="s">
        <v>1052</v>
      </c>
      <c r="C9297" t="s">
        <v>89</v>
      </c>
      <c r="D9297" s="8">
        <v>74.519230769230774</v>
      </c>
      <c r="E9297" s="8">
        <v>74.809160305343511</v>
      </c>
      <c r="F9297" s="8">
        <v>58.04195804195804</v>
      </c>
      <c r="G9297" t="str">
        <f>VLOOKUP(C9297,'data indicadores nacional'!$A$2:$G$24,7,FALSE)</f>
        <v>arriba</v>
      </c>
      <c r="H9297" s="9">
        <f>VLOOKUP(C9297,'data indicadores nacional'!$A$2:$F$24,6,FALSE)</f>
        <v>2.7490434366534529</v>
      </c>
      <c r="I9297" s="5" t="str">
        <f t="shared" si="725"/>
        <v>alarma</v>
      </c>
      <c r="J9297" s="5">
        <f t="shared" si="726"/>
        <v>0</v>
      </c>
      <c r="K9297" s="5">
        <f t="shared" si="727"/>
        <v>1</v>
      </c>
      <c r="L9297" s="5">
        <f t="shared" si="728"/>
        <v>1</v>
      </c>
      <c r="N9297" s="8">
        <f>VLOOKUP(C9297,'data indicadores nacional'!$A$2:$J$24,10,FALSE)</f>
        <v>95</v>
      </c>
      <c r="O9297" t="str">
        <f t="shared" si="729"/>
        <v>alarma</v>
      </c>
    </row>
    <row r="9298" spans="1:15">
      <c r="A9298" t="s">
        <v>125</v>
      </c>
      <c r="B9298" t="s">
        <v>1052</v>
      </c>
      <c r="C9298" t="s">
        <v>90</v>
      </c>
      <c r="D9298" s="8">
        <v>100</v>
      </c>
      <c r="E9298" s="8">
        <v>100</v>
      </c>
      <c r="F9298" s="8">
        <v>100</v>
      </c>
      <c r="G9298" t="str">
        <f>VLOOKUP(C9298,'data indicadores nacional'!$A$2:$G$24,7,FALSE)</f>
        <v>abajo</v>
      </c>
      <c r="H9298" s="9">
        <f>VLOOKUP(C9298,'data indicadores nacional'!$A$2:$F$24,6,FALSE)</f>
        <v>2.2832114202799096</v>
      </c>
      <c r="I9298" s="5" t="str">
        <f t="shared" si="725"/>
        <v xml:space="preserve"> </v>
      </c>
      <c r="J9298" s="5">
        <f t="shared" si="726"/>
        <v>0</v>
      </c>
      <c r="K9298" s="5">
        <f t="shared" si="727"/>
        <v>0</v>
      </c>
      <c r="L9298" s="5">
        <f t="shared" si="728"/>
        <v>0</v>
      </c>
      <c r="N9298" s="8" t="str">
        <f>VLOOKUP(C9298,'data indicadores nacional'!$A$2:$J$24,10,FALSE)</f>
        <v>-</v>
      </c>
      <c r="O9298" t="str">
        <f t="shared" si="729"/>
        <v xml:space="preserve"> </v>
      </c>
    </row>
    <row r="9299" spans="1:15">
      <c r="A9299" t="s">
        <v>125</v>
      </c>
      <c r="B9299" t="s">
        <v>1052</v>
      </c>
      <c r="C9299" t="s">
        <v>91</v>
      </c>
      <c r="D9299" s="8">
        <v>97.59615384615384</v>
      </c>
      <c r="E9299" s="8">
        <v>96.969696969696969</v>
      </c>
      <c r="F9299" s="8">
        <v>96.527777777777786</v>
      </c>
      <c r="G9299" t="str">
        <f>VLOOKUP(C9299,'data indicadores nacional'!$A$2:$G$24,7,FALSE)</f>
        <v>arriba</v>
      </c>
      <c r="H9299" s="9">
        <f>VLOOKUP(C9299,'data indicadores nacional'!$A$2:$F$24,6,FALSE)</f>
        <v>0.72595219758941765</v>
      </c>
      <c r="I9299" s="5" t="str">
        <f t="shared" si="725"/>
        <v>alarma</v>
      </c>
      <c r="J9299" s="5">
        <f t="shared" si="726"/>
        <v>0</v>
      </c>
      <c r="K9299" s="5">
        <f t="shared" si="727"/>
        <v>1</v>
      </c>
      <c r="L9299" s="5">
        <f t="shared" si="728"/>
        <v>1</v>
      </c>
      <c r="N9299" s="8" t="str">
        <f>VLOOKUP(C9299,'data indicadores nacional'!$A$2:$J$24,10,FALSE)</f>
        <v>-</v>
      </c>
      <c r="O9299" t="str">
        <f t="shared" si="729"/>
        <v xml:space="preserve"> </v>
      </c>
    </row>
    <row r="9300" spans="1:15">
      <c r="A9300" t="s">
        <v>125</v>
      </c>
      <c r="B9300" t="s">
        <v>1052</v>
      </c>
      <c r="C9300" t="s">
        <v>94</v>
      </c>
      <c r="D9300" s="8">
        <v>5.103286384976526</v>
      </c>
      <c r="E9300" s="8">
        <v>4.2424242424242422</v>
      </c>
      <c r="F9300" s="8">
        <v>3.7847222222222223</v>
      </c>
      <c r="G9300" t="str">
        <f>VLOOKUP(C9300,'data indicadores nacional'!$A$2:$G$24,7,FALSE)</f>
        <v>arriba</v>
      </c>
      <c r="H9300" s="9">
        <f>VLOOKUP(C9300,'data indicadores nacional'!$A$2:$F$24,6,FALSE)</f>
        <v>0.23219145011705353</v>
      </c>
      <c r="I9300" s="5" t="str">
        <f t="shared" si="725"/>
        <v>alarma</v>
      </c>
      <c r="J9300" s="5">
        <f t="shared" si="726"/>
        <v>0</v>
      </c>
      <c r="K9300" s="5">
        <f t="shared" si="727"/>
        <v>1</v>
      </c>
      <c r="L9300" s="5">
        <f t="shared" si="728"/>
        <v>1</v>
      </c>
      <c r="N9300" s="8" t="str">
        <f>VLOOKUP(C9300,'data indicadores nacional'!$A$2:$J$24,10,FALSE)</f>
        <v>-</v>
      </c>
      <c r="O9300" t="str">
        <f t="shared" si="729"/>
        <v xml:space="preserve"> </v>
      </c>
    </row>
    <row r="9301" spans="1:15">
      <c r="A9301" t="s">
        <v>125</v>
      </c>
      <c r="B9301" t="s">
        <v>1052</v>
      </c>
      <c r="C9301" t="s">
        <v>95</v>
      </c>
      <c r="D9301" s="8">
        <v>11.538461538461538</v>
      </c>
      <c r="E9301" s="8">
        <v>12.878787878787879</v>
      </c>
      <c r="F9301" s="8">
        <v>8.3333333333333321</v>
      </c>
      <c r="G9301" t="str">
        <f>VLOOKUP(C9301,'data indicadores nacional'!$A$2:$G$24,7,FALSE)</f>
        <v>abajo</v>
      </c>
      <c r="H9301" s="9">
        <f>VLOOKUP(C9301,'data indicadores nacional'!$A$2:$F$24,6,FALSE)</f>
        <v>1.7199886991149187</v>
      </c>
      <c r="I9301" s="5" t="str">
        <f t="shared" si="725"/>
        <v xml:space="preserve"> </v>
      </c>
      <c r="J9301" s="5">
        <f t="shared" si="726"/>
        <v>1</v>
      </c>
      <c r="K9301" s="5">
        <f t="shared" si="727"/>
        <v>0</v>
      </c>
      <c r="L9301" s="5">
        <f t="shared" si="728"/>
        <v>1</v>
      </c>
      <c r="N9301" s="8">
        <f>VLOOKUP(C9301,'data indicadores nacional'!$A$2:$J$24,10,FALSE)</f>
        <v>15</v>
      </c>
      <c r="O9301" t="str">
        <f t="shared" si="729"/>
        <v xml:space="preserve"> </v>
      </c>
    </row>
    <row r="9302" spans="1:15">
      <c r="A9302" t="s">
        <v>125</v>
      </c>
      <c r="B9302" t="s">
        <v>1052</v>
      </c>
      <c r="C9302" t="s">
        <v>97</v>
      </c>
      <c r="D9302" s="8">
        <v>3.1380753138075312</v>
      </c>
      <c r="E9302" s="8">
        <v>0.64516129032258063</v>
      </c>
      <c r="F9302" s="8">
        <v>0.63938618925831203</v>
      </c>
      <c r="G9302" t="str">
        <f>VLOOKUP(C9302,'data indicadores nacional'!$A$2:$G$24,7,FALSE)</f>
        <v>abajo</v>
      </c>
      <c r="H9302" s="9">
        <f>VLOOKUP(C9302,'data indicadores nacional'!$A$2:$F$24,6,FALSE)</f>
        <v>0.35698528124504503</v>
      </c>
      <c r="I9302" s="5" t="str">
        <f t="shared" si="725"/>
        <v xml:space="preserve"> </v>
      </c>
      <c r="J9302" s="5">
        <f t="shared" si="726"/>
        <v>1</v>
      </c>
      <c r="K9302" s="5">
        <f t="shared" si="727"/>
        <v>0</v>
      </c>
      <c r="L9302" s="5">
        <f t="shared" si="728"/>
        <v>1</v>
      </c>
      <c r="N9302" s="8">
        <f>VLOOKUP(C9302,'data indicadores nacional'!$A$2:$J$24,10,FALSE)</f>
        <v>61</v>
      </c>
      <c r="O9302" t="str">
        <f t="shared" si="729"/>
        <v xml:space="preserve"> </v>
      </c>
    </row>
    <row r="9303" spans="1:15">
      <c r="A9303" t="s">
        <v>125</v>
      </c>
      <c r="B9303" t="s">
        <v>1052</v>
      </c>
      <c r="C9303" t="s">
        <v>98</v>
      </c>
      <c r="D9303" s="8">
        <v>33.719704952581665</v>
      </c>
      <c r="E9303" s="8">
        <v>10.364426613172853</v>
      </c>
      <c r="F9303" s="8">
        <v>7.9681274900398407</v>
      </c>
      <c r="G9303" t="str">
        <f>VLOOKUP(C9303,'data indicadores nacional'!$A$2:$G$24,7,FALSE)</f>
        <v>abajo</v>
      </c>
      <c r="H9303" s="9">
        <f>VLOOKUP(C9303,'data indicadores nacional'!$A$2:$F$24,6,FALSE)</f>
        <v>3.4897517565506893</v>
      </c>
      <c r="I9303" s="5" t="str">
        <f t="shared" si="725"/>
        <v xml:space="preserve"> </v>
      </c>
      <c r="J9303" s="5">
        <f t="shared" si="726"/>
        <v>1</v>
      </c>
      <c r="K9303" s="5">
        <f t="shared" si="727"/>
        <v>0</v>
      </c>
      <c r="L9303" s="5">
        <f t="shared" si="728"/>
        <v>1</v>
      </c>
      <c r="N9303" s="8">
        <f>VLOOKUP(C9303,'data indicadores nacional'!$A$2:$J$24,10,FALSE)</f>
        <v>61</v>
      </c>
      <c r="O9303" t="str">
        <f t="shared" si="729"/>
        <v xml:space="preserve"> </v>
      </c>
    </row>
    <row r="9304" spans="1:15">
      <c r="A9304" t="s">
        <v>125</v>
      </c>
      <c r="B9304" t="s">
        <v>1052</v>
      </c>
      <c r="C9304" t="s">
        <v>99</v>
      </c>
      <c r="D9304" s="8">
        <v>64.755838641188959</v>
      </c>
      <c r="E9304" s="8">
        <v>20.818875780707842</v>
      </c>
      <c r="F9304" s="8">
        <v>15.883977900552487</v>
      </c>
      <c r="G9304" t="str">
        <f>VLOOKUP(C9304,'data indicadores nacional'!$A$2:$G$24,7,FALSE)</f>
        <v>abajo</v>
      </c>
      <c r="H9304" s="9">
        <f>VLOOKUP(C9304,'data indicadores nacional'!$A$2:$F$24,6,FALSE)</f>
        <v>7.5200278194544445</v>
      </c>
      <c r="I9304" s="5" t="str">
        <f t="shared" si="725"/>
        <v xml:space="preserve"> </v>
      </c>
      <c r="J9304" s="5">
        <f t="shared" si="726"/>
        <v>1</v>
      </c>
      <c r="K9304" s="5">
        <f t="shared" si="727"/>
        <v>0</v>
      </c>
      <c r="L9304" s="5">
        <f t="shared" si="728"/>
        <v>1</v>
      </c>
      <c r="N9304" s="8">
        <f>VLOOKUP(C9304,'data indicadores nacional'!$A$2:$J$24,10,FALSE)</f>
        <v>61</v>
      </c>
      <c r="O9304" t="str">
        <f t="shared" si="729"/>
        <v xml:space="preserve"> </v>
      </c>
    </row>
    <row r="9305" spans="1:15">
      <c r="A9305" t="s">
        <v>125</v>
      </c>
      <c r="B9305" t="s">
        <v>1052</v>
      </c>
      <c r="C9305" t="s">
        <v>100</v>
      </c>
      <c r="D9305" s="8">
        <v>18.779342723004696</v>
      </c>
      <c r="E9305" s="8">
        <v>22.727272727272727</v>
      </c>
      <c r="F9305" s="8">
        <v>6.9444444444444438</v>
      </c>
      <c r="G9305" t="str">
        <f>VLOOKUP(C9305,'data indicadores nacional'!$A$2:$G$24,7,FALSE)</f>
        <v>abajo</v>
      </c>
      <c r="H9305" s="9">
        <f>VLOOKUP(C9305,'data indicadores nacional'!$A$2:$F$24,6,FALSE)</f>
        <v>1.7895311097465236</v>
      </c>
      <c r="I9305" s="5" t="str">
        <f t="shared" si="725"/>
        <v xml:space="preserve"> </v>
      </c>
      <c r="J9305" s="5">
        <f t="shared" si="726"/>
        <v>1</v>
      </c>
      <c r="K9305" s="5">
        <f t="shared" si="727"/>
        <v>0</v>
      </c>
      <c r="L9305" s="5">
        <f t="shared" si="728"/>
        <v>1</v>
      </c>
      <c r="N9305" s="8">
        <f>VLOOKUP(C9305,'data indicadores nacional'!$A$2:$J$24,10,FALSE)</f>
        <v>15</v>
      </c>
      <c r="O9305" t="str">
        <f t="shared" si="729"/>
        <v xml:space="preserve"> </v>
      </c>
    </row>
    <row r="9306" spans="1:15">
      <c r="A9306" t="s">
        <v>125</v>
      </c>
      <c r="B9306" t="s">
        <v>1052</v>
      </c>
      <c r="C9306" t="s">
        <v>101</v>
      </c>
      <c r="D9306" s="8">
        <v>14.084507042253522</v>
      </c>
      <c r="E9306" s="8">
        <v>7.5757575757575761</v>
      </c>
      <c r="F9306" s="8">
        <v>6.9444444444444438</v>
      </c>
      <c r="G9306" t="str">
        <f>VLOOKUP(C9306,'data indicadores nacional'!$A$2:$G$24,7,FALSE)</f>
        <v>abajo</v>
      </c>
      <c r="H9306" s="9">
        <f>VLOOKUP(C9306,'data indicadores nacional'!$A$2:$F$24,6,FALSE)</f>
        <v>1.3238688071947835</v>
      </c>
      <c r="I9306" s="5" t="str">
        <f t="shared" si="725"/>
        <v xml:space="preserve"> </v>
      </c>
      <c r="J9306" s="5">
        <f t="shared" si="726"/>
        <v>1</v>
      </c>
      <c r="K9306" s="5">
        <f t="shared" si="727"/>
        <v>0</v>
      </c>
      <c r="L9306" s="5">
        <f t="shared" si="728"/>
        <v>1</v>
      </c>
      <c r="N9306" s="8">
        <f>VLOOKUP(C9306,'data indicadores nacional'!$A$2:$J$24,10,FALSE)</f>
        <v>12</v>
      </c>
      <c r="O9306" t="str">
        <f t="shared" si="729"/>
        <v xml:space="preserve"> </v>
      </c>
    </row>
    <row r="9307" spans="1:15">
      <c r="A9307" t="s">
        <v>125</v>
      </c>
      <c r="B9307" t="s">
        <v>1052</v>
      </c>
      <c r="C9307" t="s">
        <v>104</v>
      </c>
      <c r="D9307" s="8">
        <v>9.3023255813953494</v>
      </c>
      <c r="E9307" s="8">
        <v>14.925373134328359</v>
      </c>
      <c r="G9307" t="str">
        <f>VLOOKUP(C9307,'data indicadores nacional'!$A$2:$G$24,7,FALSE)</f>
        <v>abajo</v>
      </c>
      <c r="H9307" s="9">
        <f>VLOOKUP(C9307,'data indicadores nacional'!$A$2:$F$24,6,FALSE)</f>
        <v>0.3966802220902198</v>
      </c>
      <c r="I9307" s="5" t="str">
        <f t="shared" si="725"/>
        <v xml:space="preserve"> </v>
      </c>
      <c r="J9307" s="5">
        <f t="shared" si="726"/>
        <v>1</v>
      </c>
      <c r="K9307" s="5">
        <f t="shared" si="727"/>
        <v>0</v>
      </c>
      <c r="L9307" s="5">
        <f t="shared" si="728"/>
        <v>1</v>
      </c>
      <c r="N9307" s="8">
        <f>VLOOKUP(C9307,'data indicadores nacional'!$A$2:$J$24,10,FALSE)</f>
        <v>12</v>
      </c>
      <c r="O9307" t="str">
        <f t="shared" si="729"/>
        <v xml:space="preserve"> </v>
      </c>
    </row>
    <row r="9308" spans="1:15">
      <c r="A9308" t="s">
        <v>125</v>
      </c>
      <c r="B9308" t="s">
        <v>1052</v>
      </c>
      <c r="C9308" t="s">
        <v>105</v>
      </c>
      <c r="D9308" s="8">
        <v>53.475935828877006</v>
      </c>
      <c r="E9308" s="8">
        <v>28.384899233607719</v>
      </c>
      <c r="G9308" t="str">
        <f>VLOOKUP(C9308,'data indicadores nacional'!$A$2:$G$24,7,FALSE)</f>
        <v>abajo</v>
      </c>
      <c r="H9308" s="9">
        <f>VLOOKUP(C9308,'data indicadores nacional'!$A$2:$F$24,6,FALSE)</f>
        <v>1.2536970118415909</v>
      </c>
      <c r="I9308" s="5" t="str">
        <f t="shared" si="725"/>
        <v xml:space="preserve"> </v>
      </c>
      <c r="J9308" s="5">
        <f t="shared" si="726"/>
        <v>1</v>
      </c>
      <c r="K9308" s="5">
        <f t="shared" si="727"/>
        <v>0</v>
      </c>
      <c r="L9308" s="5">
        <f t="shared" si="728"/>
        <v>1</v>
      </c>
      <c r="N9308" s="8">
        <f>VLOOKUP(C9308,'data indicadores nacional'!$A$2:$J$24,10,FALSE)</f>
        <v>4.0773685948219525</v>
      </c>
      <c r="O9308" t="str">
        <f t="shared" si="729"/>
        <v xml:space="preserve"> </v>
      </c>
    </row>
    <row r="9309" spans="1:15">
      <c r="A9309" t="s">
        <v>125</v>
      </c>
      <c r="B9309" t="s">
        <v>1053</v>
      </c>
      <c r="C9309" t="s">
        <v>88</v>
      </c>
      <c r="D9309" s="8">
        <v>4.2553191489361701</v>
      </c>
      <c r="F9309" s="8">
        <v>10.526315789473683</v>
      </c>
      <c r="G9309" t="str">
        <f>VLOOKUP(C9309,'data indicadores nacional'!$A$2:$G$24,7,FALSE)</f>
        <v>abajo</v>
      </c>
      <c r="H9309" s="9">
        <f>VLOOKUP(C9309,'data indicadores nacional'!$A$2:$F$24,6,FALSE)</f>
        <v>0.25026441121950321</v>
      </c>
      <c r="I9309" s="5" t="str">
        <f t="shared" si="725"/>
        <v>alarma</v>
      </c>
      <c r="J9309" s="5">
        <f t="shared" si="726"/>
        <v>0</v>
      </c>
      <c r="K9309" s="5">
        <f t="shared" si="727"/>
        <v>1</v>
      </c>
      <c r="L9309" s="5">
        <f t="shared" si="728"/>
        <v>1</v>
      </c>
      <c r="N9309" s="8">
        <f>VLOOKUP(C9309,'data indicadores nacional'!$A$2:$J$24,10,FALSE)</f>
        <v>10</v>
      </c>
      <c r="O9309" t="str">
        <f t="shared" si="729"/>
        <v>alarma</v>
      </c>
    </row>
    <row r="9310" spans="1:15">
      <c r="A9310" t="s">
        <v>125</v>
      </c>
      <c r="B9310" t="s">
        <v>1053</v>
      </c>
      <c r="C9310" t="s">
        <v>89</v>
      </c>
      <c r="D9310" s="8">
        <v>82.692307692307693</v>
      </c>
      <c r="E9310" s="8">
        <v>95.652173913043484</v>
      </c>
      <c r="F9310" s="8">
        <v>80</v>
      </c>
      <c r="G9310" t="str">
        <f>VLOOKUP(C9310,'data indicadores nacional'!$A$2:$G$24,7,FALSE)</f>
        <v>arriba</v>
      </c>
      <c r="H9310" s="9">
        <f>VLOOKUP(C9310,'data indicadores nacional'!$A$2:$F$24,6,FALSE)</f>
        <v>2.7490434366534529</v>
      </c>
      <c r="I9310" s="5" t="str">
        <f t="shared" si="725"/>
        <v>alarma</v>
      </c>
      <c r="J9310" s="5">
        <f t="shared" si="726"/>
        <v>0</v>
      </c>
      <c r="K9310" s="5">
        <f t="shared" si="727"/>
        <v>1</v>
      </c>
      <c r="L9310" s="5">
        <f t="shared" si="728"/>
        <v>1</v>
      </c>
      <c r="N9310" s="8">
        <f>VLOOKUP(C9310,'data indicadores nacional'!$A$2:$J$24,10,FALSE)</f>
        <v>95</v>
      </c>
      <c r="O9310" t="str">
        <f t="shared" si="729"/>
        <v>alarma</v>
      </c>
    </row>
    <row r="9311" spans="1:15">
      <c r="A9311" t="s">
        <v>125</v>
      </c>
      <c r="B9311" t="s">
        <v>1053</v>
      </c>
      <c r="C9311" t="s">
        <v>90</v>
      </c>
      <c r="D9311" s="8">
        <v>100</v>
      </c>
      <c r="F9311" s="8">
        <v>100</v>
      </c>
      <c r="G9311" t="str">
        <f>VLOOKUP(C9311,'data indicadores nacional'!$A$2:$G$24,7,FALSE)</f>
        <v>abajo</v>
      </c>
      <c r="H9311" s="9">
        <f>VLOOKUP(C9311,'data indicadores nacional'!$A$2:$F$24,6,FALSE)</f>
        <v>2.2832114202799096</v>
      </c>
      <c r="I9311" s="5" t="str">
        <f t="shared" si="725"/>
        <v>alarma</v>
      </c>
      <c r="J9311" s="5">
        <f t="shared" si="726"/>
        <v>0</v>
      </c>
      <c r="K9311" s="5">
        <f t="shared" si="727"/>
        <v>0</v>
      </c>
      <c r="L9311" s="5">
        <f t="shared" si="728"/>
        <v>0</v>
      </c>
      <c r="N9311" s="8" t="str">
        <f>VLOOKUP(C9311,'data indicadores nacional'!$A$2:$J$24,10,FALSE)</f>
        <v>-</v>
      </c>
      <c r="O9311" t="str">
        <f t="shared" si="729"/>
        <v xml:space="preserve"> </v>
      </c>
    </row>
    <row r="9312" spans="1:15">
      <c r="A9312" t="s">
        <v>125</v>
      </c>
      <c r="B9312" t="s">
        <v>1053</v>
      </c>
      <c r="C9312" t="s">
        <v>91</v>
      </c>
      <c r="D9312" s="8">
        <v>92.452830188679243</v>
      </c>
      <c r="E9312" s="8">
        <v>95.652173913043484</v>
      </c>
      <c r="F9312" s="8">
        <v>90</v>
      </c>
      <c r="G9312" t="str">
        <f>VLOOKUP(C9312,'data indicadores nacional'!$A$2:$G$24,7,FALSE)</f>
        <v>arriba</v>
      </c>
      <c r="H9312" s="9">
        <f>VLOOKUP(C9312,'data indicadores nacional'!$A$2:$F$24,6,FALSE)</f>
        <v>0.72595219758941765</v>
      </c>
      <c r="I9312" s="5" t="str">
        <f t="shared" si="725"/>
        <v>alarma</v>
      </c>
      <c r="J9312" s="5">
        <f t="shared" si="726"/>
        <v>0</v>
      </c>
      <c r="K9312" s="5">
        <f t="shared" si="727"/>
        <v>1</v>
      </c>
      <c r="L9312" s="5">
        <f t="shared" si="728"/>
        <v>1</v>
      </c>
      <c r="N9312" s="8" t="str">
        <f>VLOOKUP(C9312,'data indicadores nacional'!$A$2:$J$24,10,FALSE)</f>
        <v>-</v>
      </c>
      <c r="O9312" t="str">
        <f t="shared" si="729"/>
        <v xml:space="preserve"> </v>
      </c>
    </row>
    <row r="9313" spans="1:15">
      <c r="A9313" t="s">
        <v>125</v>
      </c>
      <c r="B9313" t="s">
        <v>1053</v>
      </c>
      <c r="C9313" t="s">
        <v>93</v>
      </c>
      <c r="D9313" s="8">
        <v>1.8867924528301887</v>
      </c>
      <c r="G9313" t="str">
        <f>VLOOKUP(C9313,'data indicadores nacional'!$A$2:$G$24,7,FALSE)</f>
        <v>abajo</v>
      </c>
      <c r="H9313" s="9">
        <f>VLOOKUP(C9313,'data indicadores nacional'!$A$2:$F$24,6,FALSE)</f>
        <v>3.3766595341714022E-2</v>
      </c>
      <c r="I9313" s="5" t="str">
        <f t="shared" si="725"/>
        <v xml:space="preserve"> </v>
      </c>
      <c r="J9313" s="5">
        <f t="shared" si="726"/>
        <v>1</v>
      </c>
      <c r="K9313" s="5">
        <f t="shared" si="727"/>
        <v>0</v>
      </c>
      <c r="L9313" s="5">
        <f t="shared" si="728"/>
        <v>1</v>
      </c>
      <c r="N9313" s="8">
        <f>VLOOKUP(C9313,'data indicadores nacional'!$A$2:$J$24,10,FALSE)</f>
        <v>15</v>
      </c>
      <c r="O9313" t="str">
        <f t="shared" si="729"/>
        <v xml:space="preserve"> </v>
      </c>
    </row>
    <row r="9314" spans="1:15">
      <c r="A9314" t="s">
        <v>125</v>
      </c>
      <c r="B9314" t="s">
        <v>1053</v>
      </c>
      <c r="C9314" t="s">
        <v>94</v>
      </c>
      <c r="D9314" s="8">
        <v>5.4716981132075473</v>
      </c>
      <c r="E9314" s="8">
        <v>6.0434782608695654</v>
      </c>
      <c r="F9314" s="8">
        <v>4.5999999999999996</v>
      </c>
      <c r="G9314" t="str">
        <f>VLOOKUP(C9314,'data indicadores nacional'!$A$2:$G$24,7,FALSE)</f>
        <v>arriba</v>
      </c>
      <c r="H9314" s="9">
        <f>VLOOKUP(C9314,'data indicadores nacional'!$A$2:$F$24,6,FALSE)</f>
        <v>0.23219145011705353</v>
      </c>
      <c r="I9314" s="5" t="str">
        <f t="shared" si="725"/>
        <v>alarma</v>
      </c>
      <c r="J9314" s="5">
        <f t="shared" si="726"/>
        <v>0</v>
      </c>
      <c r="K9314" s="5">
        <f t="shared" si="727"/>
        <v>1</v>
      </c>
      <c r="L9314" s="5">
        <f t="shared" si="728"/>
        <v>1</v>
      </c>
      <c r="N9314" s="8" t="str">
        <f>VLOOKUP(C9314,'data indicadores nacional'!$A$2:$J$24,10,FALSE)</f>
        <v>-</v>
      </c>
      <c r="O9314" t="str">
        <f t="shared" si="729"/>
        <v xml:space="preserve"> </v>
      </c>
    </row>
    <row r="9315" spans="1:15">
      <c r="A9315" t="s">
        <v>125</v>
      </c>
      <c r="B9315" t="s">
        <v>1053</v>
      </c>
      <c r="C9315" t="s">
        <v>95</v>
      </c>
      <c r="D9315" s="8">
        <v>3.7735849056603774</v>
      </c>
      <c r="F9315" s="8">
        <v>10</v>
      </c>
      <c r="G9315" t="str">
        <f>VLOOKUP(C9315,'data indicadores nacional'!$A$2:$G$24,7,FALSE)</f>
        <v>abajo</v>
      </c>
      <c r="H9315" s="9">
        <f>VLOOKUP(C9315,'data indicadores nacional'!$A$2:$F$24,6,FALSE)</f>
        <v>1.7199886991149187</v>
      </c>
      <c r="I9315" s="5" t="str">
        <f t="shared" si="725"/>
        <v>alarma</v>
      </c>
      <c r="J9315" s="5">
        <f t="shared" si="726"/>
        <v>0</v>
      </c>
      <c r="K9315" s="5">
        <f t="shared" si="727"/>
        <v>1</v>
      </c>
      <c r="L9315" s="5">
        <f t="shared" si="728"/>
        <v>1</v>
      </c>
      <c r="N9315" s="8">
        <f>VLOOKUP(C9315,'data indicadores nacional'!$A$2:$J$24,10,FALSE)</f>
        <v>15</v>
      </c>
      <c r="O9315" t="str">
        <f t="shared" si="729"/>
        <v xml:space="preserve"> </v>
      </c>
    </row>
    <row r="9316" spans="1:15">
      <c r="A9316" t="s">
        <v>125</v>
      </c>
      <c r="B9316" t="s">
        <v>1053</v>
      </c>
      <c r="C9316" t="s">
        <v>96</v>
      </c>
      <c r="D9316" s="8">
        <v>1886.7924528301885</v>
      </c>
      <c r="G9316" t="str">
        <f>VLOOKUP(C9316,'data indicadores nacional'!$A$2:$G$24,7,FALSE)</f>
        <v>abajo</v>
      </c>
      <c r="H9316" s="9">
        <f>VLOOKUP(C9316,'data indicadores nacional'!$A$2:$F$24,6,FALSE)</f>
        <v>14.793500408348107</v>
      </c>
      <c r="I9316" s="5" t="str">
        <f t="shared" si="725"/>
        <v xml:space="preserve"> </v>
      </c>
      <c r="J9316" s="5">
        <f t="shared" si="726"/>
        <v>1</v>
      </c>
      <c r="K9316" s="5">
        <f t="shared" si="727"/>
        <v>0</v>
      </c>
      <c r="L9316" s="5">
        <f t="shared" si="728"/>
        <v>1</v>
      </c>
      <c r="N9316" s="8">
        <f>VLOOKUP(C9316,'data indicadores nacional'!$A$2:$J$24,10,FALSE)</f>
        <v>45</v>
      </c>
      <c r="O9316" t="str">
        <f t="shared" si="729"/>
        <v xml:space="preserve"> </v>
      </c>
    </row>
    <row r="9317" spans="1:15">
      <c r="A9317" t="s">
        <v>125</v>
      </c>
      <c r="B9317" t="s">
        <v>1053</v>
      </c>
      <c r="C9317" t="s">
        <v>97</v>
      </c>
      <c r="D9317" s="8">
        <v>2.4813895781637716</v>
      </c>
      <c r="F9317" s="8">
        <v>3.3670033670033668</v>
      </c>
      <c r="G9317" t="str">
        <f>VLOOKUP(C9317,'data indicadores nacional'!$A$2:$G$24,7,FALSE)</f>
        <v>abajo</v>
      </c>
      <c r="H9317" s="9">
        <f>VLOOKUP(C9317,'data indicadores nacional'!$A$2:$F$24,6,FALSE)</f>
        <v>0.35698528124504503</v>
      </c>
      <c r="I9317" s="5" t="str">
        <f t="shared" si="725"/>
        <v>alarma</v>
      </c>
      <c r="J9317" s="5">
        <f t="shared" si="726"/>
        <v>0</v>
      </c>
      <c r="K9317" s="5">
        <f t="shared" si="727"/>
        <v>1</v>
      </c>
      <c r="L9317" s="5">
        <f t="shared" si="728"/>
        <v>1</v>
      </c>
      <c r="N9317" s="8">
        <f>VLOOKUP(C9317,'data indicadores nacional'!$A$2:$J$24,10,FALSE)</f>
        <v>61</v>
      </c>
      <c r="O9317" t="str">
        <f t="shared" si="729"/>
        <v xml:space="preserve"> </v>
      </c>
    </row>
    <row r="9318" spans="1:15">
      <c r="A9318" t="s">
        <v>125</v>
      </c>
      <c r="B9318" t="s">
        <v>1053</v>
      </c>
      <c r="C9318" t="s">
        <v>98</v>
      </c>
      <c r="D9318" s="8">
        <v>8.1490104772991838</v>
      </c>
      <c r="E9318" s="8">
        <v>3.4482758620689653</v>
      </c>
      <c r="F9318" s="8">
        <v>3.484320557491289</v>
      </c>
      <c r="G9318" t="str">
        <f>VLOOKUP(C9318,'data indicadores nacional'!$A$2:$G$24,7,FALSE)</f>
        <v>abajo</v>
      </c>
      <c r="H9318" s="9">
        <f>VLOOKUP(C9318,'data indicadores nacional'!$A$2:$F$24,6,FALSE)</f>
        <v>3.4897517565506893</v>
      </c>
      <c r="I9318" s="5" t="str">
        <f t="shared" si="725"/>
        <v>alarma</v>
      </c>
      <c r="J9318" s="5">
        <f t="shared" si="726"/>
        <v>1</v>
      </c>
      <c r="K9318" s="5">
        <f t="shared" si="727"/>
        <v>0</v>
      </c>
      <c r="L9318" s="5">
        <f t="shared" si="728"/>
        <v>1</v>
      </c>
      <c r="N9318" s="8">
        <f>VLOOKUP(C9318,'data indicadores nacional'!$A$2:$J$24,10,FALSE)</f>
        <v>61</v>
      </c>
      <c r="O9318" t="str">
        <f t="shared" si="729"/>
        <v xml:space="preserve"> </v>
      </c>
    </row>
    <row r="9319" spans="1:15">
      <c r="A9319" t="s">
        <v>125</v>
      </c>
      <c r="B9319" t="s">
        <v>1053</v>
      </c>
      <c r="C9319" t="s">
        <v>99</v>
      </c>
      <c r="D9319" s="8">
        <v>13.157894736842104</v>
      </c>
      <c r="E9319" s="8">
        <v>7.1428571428571423</v>
      </c>
      <c r="F9319" s="8">
        <v>3.6101083032490977</v>
      </c>
      <c r="G9319" t="str">
        <f>VLOOKUP(C9319,'data indicadores nacional'!$A$2:$G$24,7,FALSE)</f>
        <v>abajo</v>
      </c>
      <c r="H9319" s="9">
        <f>VLOOKUP(C9319,'data indicadores nacional'!$A$2:$F$24,6,FALSE)</f>
        <v>7.5200278194544445</v>
      </c>
      <c r="I9319" s="5" t="str">
        <f t="shared" si="725"/>
        <v xml:space="preserve"> </v>
      </c>
      <c r="J9319" s="5">
        <f t="shared" si="726"/>
        <v>1</v>
      </c>
      <c r="K9319" s="5">
        <f t="shared" si="727"/>
        <v>0</v>
      </c>
      <c r="L9319" s="5">
        <f t="shared" si="728"/>
        <v>1</v>
      </c>
      <c r="N9319" s="8">
        <f>VLOOKUP(C9319,'data indicadores nacional'!$A$2:$J$24,10,FALSE)</f>
        <v>61</v>
      </c>
      <c r="O9319" t="str">
        <f t="shared" si="729"/>
        <v xml:space="preserve"> </v>
      </c>
    </row>
    <row r="9320" spans="1:15">
      <c r="A9320" t="s">
        <v>125</v>
      </c>
      <c r="B9320" t="s">
        <v>1053</v>
      </c>
      <c r="C9320" t="s">
        <v>104</v>
      </c>
      <c r="F9320" s="8">
        <v>90.909090909090907</v>
      </c>
      <c r="G9320" t="str">
        <f>VLOOKUP(C9320,'data indicadores nacional'!$A$2:$G$24,7,FALSE)</f>
        <v>abajo</v>
      </c>
      <c r="H9320" s="9">
        <f>VLOOKUP(C9320,'data indicadores nacional'!$A$2:$F$24,6,FALSE)</f>
        <v>0.3966802220902198</v>
      </c>
      <c r="I9320" s="5" t="str">
        <f t="shared" si="725"/>
        <v>alarma</v>
      </c>
      <c r="J9320" s="5">
        <f t="shared" si="726"/>
        <v>0</v>
      </c>
      <c r="K9320" s="5">
        <f t="shared" si="727"/>
        <v>1</v>
      </c>
      <c r="L9320" s="5">
        <f t="shared" si="728"/>
        <v>1</v>
      </c>
      <c r="N9320" s="8">
        <f>VLOOKUP(C9320,'data indicadores nacional'!$A$2:$J$24,10,FALSE)</f>
        <v>12</v>
      </c>
      <c r="O9320" t="str">
        <f t="shared" si="729"/>
        <v>alarma</v>
      </c>
    </row>
    <row r="9321" spans="1:15">
      <c r="A9321" t="s">
        <v>125</v>
      </c>
      <c r="B9321" t="s">
        <v>1054</v>
      </c>
      <c r="C9321" t="s">
        <v>94</v>
      </c>
      <c r="F9321" s="8">
        <v>0</v>
      </c>
      <c r="G9321" t="str">
        <f>VLOOKUP(C9321,'data indicadores nacional'!$A$2:$G$24,7,FALSE)</f>
        <v>arriba</v>
      </c>
      <c r="H9321" s="9">
        <f>VLOOKUP(C9321,'data indicadores nacional'!$A$2:$F$24,6,FALSE)</f>
        <v>0.23219145011705353</v>
      </c>
      <c r="I9321" s="5" t="str">
        <f t="shared" si="725"/>
        <v xml:space="preserve"> </v>
      </c>
      <c r="J9321" s="5">
        <f t="shared" si="726"/>
        <v>0</v>
      </c>
      <c r="K9321" s="5">
        <f t="shared" si="727"/>
        <v>0</v>
      </c>
      <c r="L9321" s="5">
        <f t="shared" si="728"/>
        <v>0</v>
      </c>
      <c r="N9321" s="8" t="str">
        <f>VLOOKUP(C9321,'data indicadores nacional'!$A$2:$J$24,10,FALSE)</f>
        <v>-</v>
      </c>
      <c r="O9321" t="str">
        <f t="shared" si="729"/>
        <v xml:space="preserve"> </v>
      </c>
    </row>
    <row r="9322" spans="1:15">
      <c r="A9322" t="s">
        <v>125</v>
      </c>
      <c r="B9322" t="s">
        <v>1055</v>
      </c>
      <c r="C9322" t="s">
        <v>88</v>
      </c>
      <c r="D9322" s="8">
        <v>2.2297297297297298</v>
      </c>
      <c r="E9322" s="8">
        <v>2.2053231939163496</v>
      </c>
      <c r="F9322" s="8">
        <v>1.6923076923076923</v>
      </c>
      <c r="G9322" t="str">
        <f>VLOOKUP(C9322,'data indicadores nacional'!$A$2:$G$24,7,FALSE)</f>
        <v>abajo</v>
      </c>
      <c r="H9322" s="9">
        <f>VLOOKUP(C9322,'data indicadores nacional'!$A$2:$F$24,6,FALSE)</f>
        <v>0.25026441121950321</v>
      </c>
      <c r="I9322" s="5" t="str">
        <f t="shared" si="725"/>
        <v xml:space="preserve"> </v>
      </c>
      <c r="J9322" s="5">
        <f t="shared" si="726"/>
        <v>1</v>
      </c>
      <c r="K9322" s="5">
        <f t="shared" si="727"/>
        <v>0</v>
      </c>
      <c r="L9322" s="5">
        <f t="shared" si="728"/>
        <v>1</v>
      </c>
      <c r="N9322" s="8">
        <f>VLOOKUP(C9322,'data indicadores nacional'!$A$2:$J$24,10,FALSE)</f>
        <v>10</v>
      </c>
      <c r="O9322" t="str">
        <f t="shared" si="729"/>
        <v xml:space="preserve"> </v>
      </c>
    </row>
    <row r="9323" spans="1:15">
      <c r="A9323" t="s">
        <v>125</v>
      </c>
      <c r="B9323" t="s">
        <v>1055</v>
      </c>
      <c r="C9323" t="s">
        <v>89</v>
      </c>
      <c r="D9323" s="8">
        <v>92.740353172007843</v>
      </c>
      <c r="E9323" s="8">
        <v>90.670553935860056</v>
      </c>
      <c r="F9323" s="8">
        <v>85.090361445783131</v>
      </c>
      <c r="G9323" t="str">
        <f>VLOOKUP(C9323,'data indicadores nacional'!$A$2:$G$24,7,FALSE)</f>
        <v>arriba</v>
      </c>
      <c r="H9323" s="9">
        <f>VLOOKUP(C9323,'data indicadores nacional'!$A$2:$F$24,6,FALSE)</f>
        <v>2.7490434366534529</v>
      </c>
      <c r="I9323" s="5" t="str">
        <f t="shared" si="725"/>
        <v>alarma</v>
      </c>
      <c r="J9323" s="5">
        <f t="shared" si="726"/>
        <v>0</v>
      </c>
      <c r="K9323" s="5">
        <f t="shared" si="727"/>
        <v>1</v>
      </c>
      <c r="L9323" s="5">
        <f t="shared" si="728"/>
        <v>1</v>
      </c>
      <c r="N9323" s="8">
        <f>VLOOKUP(C9323,'data indicadores nacional'!$A$2:$J$24,10,FALSE)</f>
        <v>95</v>
      </c>
      <c r="O9323" t="str">
        <f t="shared" si="729"/>
        <v>alarma</v>
      </c>
    </row>
    <row r="9324" spans="1:15">
      <c r="A9324" t="s">
        <v>125</v>
      </c>
      <c r="B9324" t="s">
        <v>1055</v>
      </c>
      <c r="C9324" t="s">
        <v>90</v>
      </c>
      <c r="D9324" s="8">
        <v>100</v>
      </c>
      <c r="E9324" s="8">
        <v>87.5</v>
      </c>
      <c r="F9324" s="8">
        <v>75</v>
      </c>
      <c r="G9324" t="str">
        <f>VLOOKUP(C9324,'data indicadores nacional'!$A$2:$G$24,7,FALSE)</f>
        <v>abajo</v>
      </c>
      <c r="H9324" s="9">
        <f>VLOOKUP(C9324,'data indicadores nacional'!$A$2:$F$24,6,FALSE)</f>
        <v>2.2832114202799096</v>
      </c>
      <c r="I9324" s="5" t="str">
        <f t="shared" si="725"/>
        <v xml:space="preserve"> </v>
      </c>
      <c r="J9324" s="5">
        <f t="shared" si="726"/>
        <v>1</v>
      </c>
      <c r="K9324" s="5">
        <f t="shared" si="727"/>
        <v>0</v>
      </c>
      <c r="L9324" s="5">
        <f t="shared" si="728"/>
        <v>1</v>
      </c>
      <c r="N9324" s="8" t="str">
        <f>VLOOKUP(C9324,'data indicadores nacional'!$A$2:$J$24,10,FALSE)</f>
        <v>-</v>
      </c>
      <c r="O9324" t="str">
        <f t="shared" si="729"/>
        <v xml:space="preserve"> </v>
      </c>
    </row>
    <row r="9325" spans="1:15">
      <c r="A9325" t="s">
        <v>125</v>
      </c>
      <c r="B9325" t="s">
        <v>1055</v>
      </c>
      <c r="C9325" t="s">
        <v>91</v>
      </c>
      <c r="D9325" s="8">
        <v>99.867724867724874</v>
      </c>
      <c r="E9325" s="8">
        <v>99.78102189781022</v>
      </c>
      <c r="F9325" s="8">
        <v>99.623493975903614</v>
      </c>
      <c r="G9325" t="str">
        <f>VLOOKUP(C9325,'data indicadores nacional'!$A$2:$G$24,7,FALSE)</f>
        <v>arriba</v>
      </c>
      <c r="H9325" s="9">
        <f>VLOOKUP(C9325,'data indicadores nacional'!$A$2:$F$24,6,FALSE)</f>
        <v>0.72595219758941765</v>
      </c>
      <c r="I9325" s="5" t="str">
        <f t="shared" si="725"/>
        <v>alarma</v>
      </c>
      <c r="J9325" s="5">
        <f t="shared" si="726"/>
        <v>0</v>
      </c>
      <c r="K9325" s="5">
        <f t="shared" si="727"/>
        <v>1</v>
      </c>
      <c r="L9325" s="5">
        <f t="shared" si="728"/>
        <v>1</v>
      </c>
      <c r="N9325" s="8" t="str">
        <f>VLOOKUP(C9325,'data indicadores nacional'!$A$2:$J$24,10,FALSE)</f>
        <v>-</v>
      </c>
      <c r="O9325" t="str">
        <f t="shared" si="729"/>
        <v xml:space="preserve"> </v>
      </c>
    </row>
    <row r="9326" spans="1:15">
      <c r="A9326" t="s">
        <v>125</v>
      </c>
      <c r="B9326" t="s">
        <v>1055</v>
      </c>
      <c r="C9326" t="s">
        <v>92</v>
      </c>
      <c r="D9326" s="8">
        <v>55.635179153094462</v>
      </c>
      <c r="E9326" s="8">
        <v>58.527696793002917</v>
      </c>
      <c r="F9326" s="8">
        <v>57.304216867469883</v>
      </c>
      <c r="G9326" t="str">
        <f>VLOOKUP(C9326,'data indicadores nacional'!$A$2:$G$24,7,FALSE)</f>
        <v>abajo</v>
      </c>
      <c r="H9326" s="9">
        <f>VLOOKUP(C9326,'data indicadores nacional'!$A$2:$F$24,6,FALSE)</f>
        <v>2.5040710609700474</v>
      </c>
      <c r="I9326" s="5" t="str">
        <f t="shared" si="725"/>
        <v xml:space="preserve"> </v>
      </c>
      <c r="J9326" s="5">
        <f t="shared" si="726"/>
        <v>0</v>
      </c>
      <c r="K9326" s="5">
        <f t="shared" si="727"/>
        <v>1</v>
      </c>
      <c r="L9326" s="5">
        <f t="shared" si="728"/>
        <v>1</v>
      </c>
      <c r="N9326" s="8" t="str">
        <f>VLOOKUP(C9326,'data indicadores nacional'!$A$2:$J$24,10,FALSE)</f>
        <v>-</v>
      </c>
      <c r="O9326" t="str">
        <f t="shared" si="729"/>
        <v xml:space="preserve"> </v>
      </c>
    </row>
    <row r="9327" spans="1:15">
      <c r="A9327" t="s">
        <v>125</v>
      </c>
      <c r="B9327" t="s">
        <v>1055</v>
      </c>
      <c r="C9327" t="s">
        <v>93</v>
      </c>
      <c r="E9327" s="8">
        <v>0.1457725947521866</v>
      </c>
      <c r="G9327" t="str">
        <f>VLOOKUP(C9327,'data indicadores nacional'!$A$2:$G$24,7,FALSE)</f>
        <v>abajo</v>
      </c>
      <c r="H9327" s="9">
        <f>VLOOKUP(C9327,'data indicadores nacional'!$A$2:$F$24,6,FALSE)</f>
        <v>3.3766595341714022E-2</v>
      </c>
      <c r="I9327" s="5" t="str">
        <f t="shared" si="725"/>
        <v xml:space="preserve"> </v>
      </c>
      <c r="J9327" s="5">
        <f t="shared" si="726"/>
        <v>0</v>
      </c>
      <c r="K9327" s="5">
        <f t="shared" si="727"/>
        <v>0</v>
      </c>
      <c r="L9327" s="5">
        <f t="shared" si="728"/>
        <v>0</v>
      </c>
      <c r="N9327" s="8">
        <f>VLOOKUP(C9327,'data indicadores nacional'!$A$2:$J$24,10,FALSE)</f>
        <v>15</v>
      </c>
      <c r="O9327" t="str">
        <f t="shared" si="729"/>
        <v xml:space="preserve"> </v>
      </c>
    </row>
    <row r="9328" spans="1:15">
      <c r="A9328" t="s">
        <v>125</v>
      </c>
      <c r="B9328" t="s">
        <v>1055</v>
      </c>
      <c r="C9328" t="s">
        <v>94</v>
      </c>
      <c r="D9328" s="8">
        <v>6.257161458333333</v>
      </c>
      <c r="E9328" s="8">
        <v>6.1887755102040813</v>
      </c>
      <c r="F9328" s="8">
        <v>5.7643072289156629</v>
      </c>
      <c r="G9328" t="str">
        <f>VLOOKUP(C9328,'data indicadores nacional'!$A$2:$G$24,7,FALSE)</f>
        <v>arriba</v>
      </c>
      <c r="H9328" s="9">
        <f>VLOOKUP(C9328,'data indicadores nacional'!$A$2:$F$24,6,FALSE)</f>
        <v>0.23219145011705353</v>
      </c>
      <c r="I9328" s="5" t="str">
        <f t="shared" si="725"/>
        <v>alarma</v>
      </c>
      <c r="J9328" s="5">
        <f t="shared" si="726"/>
        <v>0</v>
      </c>
      <c r="K9328" s="5">
        <f t="shared" si="727"/>
        <v>1</v>
      </c>
      <c r="L9328" s="5">
        <f t="shared" si="728"/>
        <v>1</v>
      </c>
      <c r="N9328" s="8" t="str">
        <f>VLOOKUP(C9328,'data indicadores nacional'!$A$2:$J$24,10,FALSE)</f>
        <v>-</v>
      </c>
      <c r="O9328" t="str">
        <f t="shared" si="729"/>
        <v xml:space="preserve"> </v>
      </c>
    </row>
    <row r="9329" spans="1:15">
      <c r="A9329" t="s">
        <v>125</v>
      </c>
      <c r="B9329" t="s">
        <v>1055</v>
      </c>
      <c r="C9329" t="s">
        <v>95</v>
      </c>
      <c r="D9329" s="8">
        <v>9.5362508164598303</v>
      </c>
      <c r="E9329" s="8">
        <v>6.5597667638483959</v>
      </c>
      <c r="F9329" s="8">
        <v>6.25</v>
      </c>
      <c r="G9329" t="str">
        <f>VLOOKUP(C9329,'data indicadores nacional'!$A$2:$G$24,7,FALSE)</f>
        <v>abajo</v>
      </c>
      <c r="H9329" s="9">
        <f>VLOOKUP(C9329,'data indicadores nacional'!$A$2:$F$24,6,FALSE)</f>
        <v>1.7199886991149187</v>
      </c>
      <c r="I9329" s="5" t="str">
        <f t="shared" si="725"/>
        <v xml:space="preserve"> </v>
      </c>
      <c r="J9329" s="5">
        <f t="shared" si="726"/>
        <v>1</v>
      </c>
      <c r="K9329" s="5">
        <f t="shared" si="727"/>
        <v>0</v>
      </c>
      <c r="L9329" s="5">
        <f t="shared" si="728"/>
        <v>1</v>
      </c>
      <c r="N9329" s="8">
        <f>VLOOKUP(C9329,'data indicadores nacional'!$A$2:$J$24,10,FALSE)</f>
        <v>15</v>
      </c>
      <c r="O9329" t="str">
        <f t="shared" si="729"/>
        <v xml:space="preserve"> </v>
      </c>
    </row>
    <row r="9330" spans="1:15">
      <c r="A9330" t="s">
        <v>125</v>
      </c>
      <c r="B9330" t="s">
        <v>1055</v>
      </c>
      <c r="C9330" t="s">
        <v>97</v>
      </c>
      <c r="D9330" s="8">
        <v>3.0379746835443036</v>
      </c>
      <c r="E9330" s="8">
        <v>3.7771482530689333</v>
      </c>
      <c r="F9330" s="8">
        <v>1.8682858477347033</v>
      </c>
      <c r="G9330" t="str">
        <f>VLOOKUP(C9330,'data indicadores nacional'!$A$2:$G$24,7,FALSE)</f>
        <v>abajo</v>
      </c>
      <c r="H9330" s="9">
        <f>VLOOKUP(C9330,'data indicadores nacional'!$A$2:$F$24,6,FALSE)</f>
        <v>0.35698528124504503</v>
      </c>
      <c r="I9330" s="5" t="str">
        <f t="shared" si="725"/>
        <v xml:space="preserve"> </v>
      </c>
      <c r="J9330" s="5">
        <f t="shared" si="726"/>
        <v>1</v>
      </c>
      <c r="K9330" s="5">
        <f t="shared" si="727"/>
        <v>0</v>
      </c>
      <c r="L9330" s="5">
        <f t="shared" si="728"/>
        <v>1</v>
      </c>
      <c r="N9330" s="8">
        <f>VLOOKUP(C9330,'data indicadores nacional'!$A$2:$J$24,10,FALSE)</f>
        <v>61</v>
      </c>
      <c r="O9330" t="str">
        <f t="shared" si="729"/>
        <v xml:space="preserve"> </v>
      </c>
    </row>
    <row r="9331" spans="1:15">
      <c r="A9331" t="s">
        <v>125</v>
      </c>
      <c r="B9331" t="s">
        <v>1055</v>
      </c>
      <c r="C9331" t="s">
        <v>98</v>
      </c>
      <c r="D9331" s="8">
        <v>75.853658536585357</v>
      </c>
      <c r="E9331" s="8">
        <v>52.413793103448278</v>
      </c>
      <c r="F9331" s="8">
        <v>46.129253254167622</v>
      </c>
      <c r="G9331" t="str">
        <f>VLOOKUP(C9331,'data indicadores nacional'!$A$2:$G$24,7,FALSE)</f>
        <v>abajo</v>
      </c>
      <c r="H9331" s="9">
        <f>VLOOKUP(C9331,'data indicadores nacional'!$A$2:$F$24,6,FALSE)</f>
        <v>3.4897517565506893</v>
      </c>
      <c r="I9331" s="5" t="str">
        <f t="shared" si="725"/>
        <v xml:space="preserve"> </v>
      </c>
      <c r="J9331" s="5">
        <f t="shared" si="726"/>
        <v>1</v>
      </c>
      <c r="K9331" s="5">
        <f t="shared" si="727"/>
        <v>0</v>
      </c>
      <c r="L9331" s="5">
        <f t="shared" si="728"/>
        <v>1</v>
      </c>
      <c r="N9331" s="8">
        <f>VLOOKUP(C9331,'data indicadores nacional'!$A$2:$J$24,10,FALSE)</f>
        <v>61</v>
      </c>
      <c r="O9331" t="str">
        <f t="shared" si="729"/>
        <v xml:space="preserve"> </v>
      </c>
    </row>
    <row r="9332" spans="1:15">
      <c r="A9332" t="s">
        <v>125</v>
      </c>
      <c r="B9332" t="s">
        <v>1055</v>
      </c>
      <c r="C9332" t="s">
        <v>99</v>
      </c>
      <c r="D9332" s="8">
        <v>143.52941176470588</v>
      </c>
      <c r="E9332" s="8">
        <v>98.566308243727605</v>
      </c>
      <c r="F9332" s="8">
        <v>88.471849865951739</v>
      </c>
      <c r="G9332" t="str">
        <f>VLOOKUP(C9332,'data indicadores nacional'!$A$2:$G$24,7,FALSE)</f>
        <v>abajo</v>
      </c>
      <c r="H9332" s="9">
        <f>VLOOKUP(C9332,'data indicadores nacional'!$A$2:$F$24,6,FALSE)</f>
        <v>7.5200278194544445</v>
      </c>
      <c r="I9332" s="5" t="str">
        <f t="shared" si="725"/>
        <v xml:space="preserve"> </v>
      </c>
      <c r="J9332" s="5">
        <f t="shared" si="726"/>
        <v>1</v>
      </c>
      <c r="K9332" s="5">
        <f t="shared" si="727"/>
        <v>0</v>
      </c>
      <c r="L9332" s="5">
        <f t="shared" si="728"/>
        <v>1</v>
      </c>
      <c r="N9332" s="8">
        <f>VLOOKUP(C9332,'data indicadores nacional'!$A$2:$J$24,10,FALSE)</f>
        <v>61</v>
      </c>
      <c r="O9332" t="str">
        <f t="shared" si="729"/>
        <v>alarma</v>
      </c>
    </row>
    <row r="9333" spans="1:15">
      <c r="A9333" t="s">
        <v>125</v>
      </c>
      <c r="B9333" t="s">
        <v>1055</v>
      </c>
      <c r="C9333" t="s">
        <v>100</v>
      </c>
      <c r="D9333" s="8">
        <v>1.953125</v>
      </c>
      <c r="E9333" s="8">
        <v>1.4577259475218658</v>
      </c>
      <c r="F9333" s="8">
        <v>2.2590361445783134</v>
      </c>
      <c r="G9333" t="str">
        <f>VLOOKUP(C9333,'data indicadores nacional'!$A$2:$G$24,7,FALSE)</f>
        <v>abajo</v>
      </c>
      <c r="H9333" s="9">
        <f>VLOOKUP(C9333,'data indicadores nacional'!$A$2:$F$24,6,FALSE)</f>
        <v>1.7895311097465236</v>
      </c>
      <c r="I9333" s="5" t="str">
        <f t="shared" si="725"/>
        <v>alarma</v>
      </c>
      <c r="J9333" s="5">
        <f t="shared" si="726"/>
        <v>0</v>
      </c>
      <c r="K9333" s="5">
        <f t="shared" si="727"/>
        <v>1</v>
      </c>
      <c r="L9333" s="5">
        <f t="shared" si="728"/>
        <v>1</v>
      </c>
      <c r="N9333" s="8">
        <f>VLOOKUP(C9333,'data indicadores nacional'!$A$2:$J$24,10,FALSE)</f>
        <v>15</v>
      </c>
      <c r="O9333" t="str">
        <f t="shared" si="729"/>
        <v xml:space="preserve"> </v>
      </c>
    </row>
    <row r="9334" spans="1:15">
      <c r="A9334" t="s">
        <v>125</v>
      </c>
      <c r="B9334" t="s">
        <v>1055</v>
      </c>
      <c r="C9334" t="s">
        <v>101</v>
      </c>
      <c r="D9334" s="8">
        <v>1.953125</v>
      </c>
      <c r="E9334" s="8">
        <v>1.4577259475218658</v>
      </c>
      <c r="F9334" s="8">
        <v>1.5060240963855422</v>
      </c>
      <c r="G9334" t="str">
        <f>VLOOKUP(C9334,'data indicadores nacional'!$A$2:$G$24,7,FALSE)</f>
        <v>abajo</v>
      </c>
      <c r="H9334" s="9">
        <f>VLOOKUP(C9334,'data indicadores nacional'!$A$2:$F$24,6,FALSE)</f>
        <v>1.3238688071947835</v>
      </c>
      <c r="I9334" s="5" t="str">
        <f t="shared" si="725"/>
        <v>alarma</v>
      </c>
      <c r="J9334" s="5">
        <f t="shared" si="726"/>
        <v>1</v>
      </c>
      <c r="K9334" s="5">
        <f t="shared" si="727"/>
        <v>0</v>
      </c>
      <c r="L9334" s="5">
        <f t="shared" si="728"/>
        <v>1</v>
      </c>
      <c r="N9334" s="8">
        <f>VLOOKUP(C9334,'data indicadores nacional'!$A$2:$J$24,10,FALSE)</f>
        <v>12</v>
      </c>
      <c r="O9334" t="str">
        <f t="shared" si="729"/>
        <v xml:space="preserve"> </v>
      </c>
    </row>
    <row r="9335" spans="1:15">
      <c r="A9335" t="s">
        <v>125</v>
      </c>
      <c r="B9335" t="s">
        <v>1055</v>
      </c>
      <c r="C9335" t="s">
        <v>104</v>
      </c>
      <c r="D9335" s="8">
        <v>3.8961038961038961</v>
      </c>
      <c r="E9335" s="8">
        <v>5.083514887436456</v>
      </c>
      <c r="F9335" s="8">
        <v>4.5011252813203297</v>
      </c>
      <c r="G9335" t="str">
        <f>VLOOKUP(C9335,'data indicadores nacional'!$A$2:$G$24,7,FALSE)</f>
        <v>abajo</v>
      </c>
      <c r="H9335" s="9">
        <f>VLOOKUP(C9335,'data indicadores nacional'!$A$2:$F$24,6,FALSE)</f>
        <v>0.3966802220902198</v>
      </c>
      <c r="I9335" s="5" t="str">
        <f t="shared" si="725"/>
        <v xml:space="preserve"> </v>
      </c>
      <c r="J9335" s="5">
        <f t="shared" si="726"/>
        <v>0</v>
      </c>
      <c r="K9335" s="5">
        <f t="shared" si="727"/>
        <v>1</v>
      </c>
      <c r="L9335" s="5">
        <f t="shared" si="728"/>
        <v>1</v>
      </c>
      <c r="N9335" s="8">
        <f>VLOOKUP(C9335,'data indicadores nacional'!$A$2:$J$24,10,FALSE)</f>
        <v>12</v>
      </c>
      <c r="O9335" t="str">
        <f t="shared" si="729"/>
        <v xml:space="preserve"> </v>
      </c>
    </row>
    <row r="9336" spans="1:15">
      <c r="A9336" t="s">
        <v>125</v>
      </c>
      <c r="B9336" t="s">
        <v>1056</v>
      </c>
      <c r="C9336" t="s">
        <v>88</v>
      </c>
      <c r="D9336" s="8">
        <v>8.3333333333333321</v>
      </c>
      <c r="G9336" t="str">
        <f>VLOOKUP(C9336,'data indicadores nacional'!$A$2:$G$24,7,FALSE)</f>
        <v>abajo</v>
      </c>
      <c r="H9336" s="9">
        <f>VLOOKUP(C9336,'data indicadores nacional'!$A$2:$F$24,6,FALSE)</f>
        <v>0.25026441121950321</v>
      </c>
      <c r="I9336" s="5" t="str">
        <f t="shared" si="725"/>
        <v xml:space="preserve"> </v>
      </c>
      <c r="J9336" s="5">
        <f t="shared" si="726"/>
        <v>1</v>
      </c>
      <c r="K9336" s="5">
        <f t="shared" si="727"/>
        <v>0</v>
      </c>
      <c r="L9336" s="5">
        <f t="shared" si="728"/>
        <v>1</v>
      </c>
      <c r="N9336" s="8">
        <f>VLOOKUP(C9336,'data indicadores nacional'!$A$2:$J$24,10,FALSE)</f>
        <v>10</v>
      </c>
      <c r="O9336" t="str">
        <f t="shared" si="729"/>
        <v xml:space="preserve"> </v>
      </c>
    </row>
    <row r="9337" spans="1:15">
      <c r="A9337" t="s">
        <v>125</v>
      </c>
      <c r="B9337" t="s">
        <v>1056</v>
      </c>
      <c r="C9337" t="s">
        <v>89</v>
      </c>
      <c r="D9337" s="8">
        <v>84.615384615384613</v>
      </c>
      <c r="E9337" s="8">
        <v>90.909090909090907</v>
      </c>
      <c r="F9337" s="8">
        <v>100</v>
      </c>
      <c r="G9337" t="str">
        <f>VLOOKUP(C9337,'data indicadores nacional'!$A$2:$G$24,7,FALSE)</f>
        <v>arriba</v>
      </c>
      <c r="H9337" s="9">
        <f>VLOOKUP(C9337,'data indicadores nacional'!$A$2:$F$24,6,FALSE)</f>
        <v>2.7490434366534529</v>
      </c>
      <c r="I9337" s="5" t="str">
        <f t="shared" si="725"/>
        <v xml:space="preserve"> </v>
      </c>
      <c r="J9337" s="5">
        <f t="shared" si="726"/>
        <v>1</v>
      </c>
      <c r="K9337" s="5">
        <f t="shared" si="727"/>
        <v>0</v>
      </c>
      <c r="L9337" s="5">
        <f t="shared" si="728"/>
        <v>1</v>
      </c>
      <c r="N9337" s="8">
        <f>VLOOKUP(C9337,'data indicadores nacional'!$A$2:$J$24,10,FALSE)</f>
        <v>95</v>
      </c>
      <c r="O9337" t="str">
        <f t="shared" si="729"/>
        <v xml:space="preserve"> </v>
      </c>
    </row>
    <row r="9338" spans="1:15">
      <c r="A9338" t="s">
        <v>125</v>
      </c>
      <c r="B9338" t="s">
        <v>1056</v>
      </c>
      <c r="C9338" t="s">
        <v>91</v>
      </c>
      <c r="D9338" s="8">
        <v>75</v>
      </c>
      <c r="E9338" s="8">
        <v>100</v>
      </c>
      <c r="F9338" s="8">
        <v>100</v>
      </c>
      <c r="G9338" t="str">
        <f>VLOOKUP(C9338,'data indicadores nacional'!$A$2:$G$24,7,FALSE)</f>
        <v>arriba</v>
      </c>
      <c r="H9338" s="9">
        <f>VLOOKUP(C9338,'data indicadores nacional'!$A$2:$F$24,6,FALSE)</f>
        <v>0.72595219758941765</v>
      </c>
      <c r="I9338" s="5" t="str">
        <f t="shared" si="725"/>
        <v xml:space="preserve"> </v>
      </c>
      <c r="J9338" s="5">
        <f t="shared" si="726"/>
        <v>1</v>
      </c>
      <c r="K9338" s="5">
        <f t="shared" si="727"/>
        <v>0</v>
      </c>
      <c r="L9338" s="5">
        <f t="shared" si="728"/>
        <v>1</v>
      </c>
      <c r="N9338" s="8" t="str">
        <f>VLOOKUP(C9338,'data indicadores nacional'!$A$2:$J$24,10,FALSE)</f>
        <v>-</v>
      </c>
      <c r="O9338" t="str">
        <f t="shared" si="729"/>
        <v xml:space="preserve"> </v>
      </c>
    </row>
    <row r="9339" spans="1:15">
      <c r="A9339" t="s">
        <v>125</v>
      </c>
      <c r="B9339" t="s">
        <v>1056</v>
      </c>
      <c r="C9339" t="s">
        <v>94</v>
      </c>
      <c r="D9339" s="8">
        <v>5.5384615384615383</v>
      </c>
      <c r="E9339" s="8">
        <v>6.6363636363636367</v>
      </c>
      <c r="F9339" s="8">
        <v>7</v>
      </c>
      <c r="G9339" t="str">
        <f>VLOOKUP(C9339,'data indicadores nacional'!$A$2:$G$24,7,FALSE)</f>
        <v>arriba</v>
      </c>
      <c r="H9339" s="9">
        <f>VLOOKUP(C9339,'data indicadores nacional'!$A$2:$F$24,6,FALSE)</f>
        <v>0.23219145011705353</v>
      </c>
      <c r="I9339" s="5" t="str">
        <f t="shared" si="725"/>
        <v xml:space="preserve"> </v>
      </c>
      <c r="J9339" s="5">
        <f t="shared" si="726"/>
        <v>1</v>
      </c>
      <c r="K9339" s="5">
        <f t="shared" si="727"/>
        <v>0</v>
      </c>
      <c r="L9339" s="5">
        <f t="shared" si="728"/>
        <v>1</v>
      </c>
      <c r="N9339" s="8" t="str">
        <f>VLOOKUP(C9339,'data indicadores nacional'!$A$2:$J$24,10,FALSE)</f>
        <v>-</v>
      </c>
      <c r="O9339" t="str">
        <f t="shared" si="729"/>
        <v xml:space="preserve"> </v>
      </c>
    </row>
    <row r="9340" spans="1:15">
      <c r="A9340" t="s">
        <v>125</v>
      </c>
      <c r="B9340" t="s">
        <v>1056</v>
      </c>
      <c r="C9340" t="s">
        <v>95</v>
      </c>
      <c r="D9340" s="8">
        <v>7.6923076923076925</v>
      </c>
      <c r="G9340" t="str">
        <f>VLOOKUP(C9340,'data indicadores nacional'!$A$2:$G$24,7,FALSE)</f>
        <v>abajo</v>
      </c>
      <c r="H9340" s="9">
        <f>VLOOKUP(C9340,'data indicadores nacional'!$A$2:$F$24,6,FALSE)</f>
        <v>1.7199886991149187</v>
      </c>
      <c r="I9340" s="5" t="str">
        <f t="shared" si="725"/>
        <v xml:space="preserve"> </v>
      </c>
      <c r="J9340" s="5">
        <f t="shared" si="726"/>
        <v>1</v>
      </c>
      <c r="K9340" s="5">
        <f t="shared" si="727"/>
        <v>0</v>
      </c>
      <c r="L9340" s="5">
        <f t="shared" si="728"/>
        <v>1</v>
      </c>
      <c r="N9340" s="8">
        <f>VLOOKUP(C9340,'data indicadores nacional'!$A$2:$J$24,10,FALSE)</f>
        <v>15</v>
      </c>
      <c r="O9340" t="str">
        <f t="shared" si="729"/>
        <v xml:space="preserve"> </v>
      </c>
    </row>
    <row r="9341" spans="1:15">
      <c r="A9341" t="s">
        <v>125</v>
      </c>
      <c r="B9341" t="s">
        <v>1056</v>
      </c>
      <c r="C9341" t="s">
        <v>98</v>
      </c>
      <c r="D9341" s="8">
        <v>3.9840637450199203</v>
      </c>
      <c r="E9341" s="8">
        <v>5.7142857142857144</v>
      </c>
      <c r="F9341" s="8">
        <v>5.7471264367816088</v>
      </c>
      <c r="G9341" t="str">
        <f>VLOOKUP(C9341,'data indicadores nacional'!$A$2:$G$24,7,FALSE)</f>
        <v>abajo</v>
      </c>
      <c r="H9341" s="9">
        <f>VLOOKUP(C9341,'data indicadores nacional'!$A$2:$F$24,6,FALSE)</f>
        <v>3.4897517565506893</v>
      </c>
      <c r="I9341" s="5" t="str">
        <f t="shared" si="725"/>
        <v>alarma</v>
      </c>
      <c r="J9341" s="5">
        <f t="shared" si="726"/>
        <v>0</v>
      </c>
      <c r="K9341" s="5">
        <f t="shared" si="727"/>
        <v>1</v>
      </c>
      <c r="L9341" s="5">
        <f t="shared" si="728"/>
        <v>1</v>
      </c>
      <c r="N9341" s="8">
        <f>VLOOKUP(C9341,'data indicadores nacional'!$A$2:$J$24,10,FALSE)</f>
        <v>61</v>
      </c>
      <c r="O9341" t="str">
        <f t="shared" si="729"/>
        <v xml:space="preserve"> </v>
      </c>
    </row>
    <row r="9342" spans="1:15">
      <c r="A9342" t="s">
        <v>125</v>
      </c>
      <c r="B9342" t="s">
        <v>1056</v>
      </c>
      <c r="C9342" t="s">
        <v>99</v>
      </c>
      <c r="D9342" s="8">
        <v>8</v>
      </c>
      <c r="E9342" s="8">
        <v>13.157894736842104</v>
      </c>
      <c r="F9342" s="8">
        <v>13.157894736842104</v>
      </c>
      <c r="G9342" t="str">
        <f>VLOOKUP(C9342,'data indicadores nacional'!$A$2:$G$24,7,FALSE)</f>
        <v>abajo</v>
      </c>
      <c r="H9342" s="9">
        <f>VLOOKUP(C9342,'data indicadores nacional'!$A$2:$F$24,6,FALSE)</f>
        <v>7.5200278194544445</v>
      </c>
      <c r="I9342" s="5" t="str">
        <f t="shared" si="725"/>
        <v xml:space="preserve"> </v>
      </c>
      <c r="J9342" s="5">
        <f t="shared" si="726"/>
        <v>0</v>
      </c>
      <c r="K9342" s="5">
        <f t="shared" si="727"/>
        <v>1</v>
      </c>
      <c r="L9342" s="5">
        <f t="shared" si="728"/>
        <v>1</v>
      </c>
      <c r="N9342" s="8">
        <f>VLOOKUP(C9342,'data indicadores nacional'!$A$2:$J$24,10,FALSE)</f>
        <v>61</v>
      </c>
      <c r="O9342" t="str">
        <f t="shared" si="729"/>
        <v xml:space="preserve"> </v>
      </c>
    </row>
    <row r="9343" spans="1:15">
      <c r="A9343" t="s">
        <v>125</v>
      </c>
      <c r="B9343" t="s">
        <v>1056</v>
      </c>
      <c r="C9343" t="s">
        <v>100</v>
      </c>
      <c r="E9343" s="8">
        <v>90.909090909090907</v>
      </c>
      <c r="G9343" t="str">
        <f>VLOOKUP(C9343,'data indicadores nacional'!$A$2:$G$24,7,FALSE)</f>
        <v>abajo</v>
      </c>
      <c r="H9343" s="9">
        <f>VLOOKUP(C9343,'data indicadores nacional'!$A$2:$F$24,6,FALSE)</f>
        <v>1.7895311097465236</v>
      </c>
      <c r="I9343" s="5" t="str">
        <f t="shared" si="725"/>
        <v xml:space="preserve"> </v>
      </c>
      <c r="J9343" s="5">
        <f t="shared" si="726"/>
        <v>0</v>
      </c>
      <c r="K9343" s="5">
        <f t="shared" si="727"/>
        <v>0</v>
      </c>
      <c r="L9343" s="5">
        <f t="shared" si="728"/>
        <v>0</v>
      </c>
      <c r="N9343" s="8">
        <f>VLOOKUP(C9343,'data indicadores nacional'!$A$2:$J$24,10,FALSE)</f>
        <v>15</v>
      </c>
      <c r="O9343" t="str">
        <f t="shared" si="729"/>
        <v xml:space="preserve"> </v>
      </c>
    </row>
    <row r="9344" spans="1:15">
      <c r="A9344" t="s">
        <v>125</v>
      </c>
      <c r="B9344" t="s">
        <v>1056</v>
      </c>
      <c r="C9344" t="s">
        <v>101</v>
      </c>
      <c r="E9344" s="8">
        <v>90.909090909090907</v>
      </c>
      <c r="G9344" t="str">
        <f>VLOOKUP(C9344,'data indicadores nacional'!$A$2:$G$24,7,FALSE)</f>
        <v>abajo</v>
      </c>
      <c r="H9344" s="9">
        <f>VLOOKUP(C9344,'data indicadores nacional'!$A$2:$F$24,6,FALSE)</f>
        <v>1.3238688071947835</v>
      </c>
      <c r="I9344" s="5" t="str">
        <f t="shared" si="725"/>
        <v xml:space="preserve"> </v>
      </c>
      <c r="J9344" s="5">
        <f t="shared" si="726"/>
        <v>0</v>
      </c>
      <c r="K9344" s="5">
        <f t="shared" si="727"/>
        <v>0</v>
      </c>
      <c r="L9344" s="5">
        <f t="shared" si="728"/>
        <v>0</v>
      </c>
      <c r="N9344" s="8">
        <f>VLOOKUP(C9344,'data indicadores nacional'!$A$2:$J$24,10,FALSE)</f>
        <v>12</v>
      </c>
      <c r="O9344" t="str">
        <f t="shared" si="729"/>
        <v xml:space="preserve"> </v>
      </c>
    </row>
    <row r="9345" spans="1:15">
      <c r="A9345" t="s">
        <v>125</v>
      </c>
      <c r="B9345" t="s">
        <v>1056</v>
      </c>
      <c r="C9345" t="s">
        <v>104</v>
      </c>
      <c r="E9345" s="8">
        <v>90.909090909090907</v>
      </c>
      <c r="G9345" t="str">
        <f>VLOOKUP(C9345,'data indicadores nacional'!$A$2:$G$24,7,FALSE)</f>
        <v>abajo</v>
      </c>
      <c r="H9345" s="9">
        <f>VLOOKUP(C9345,'data indicadores nacional'!$A$2:$F$24,6,FALSE)</f>
        <v>0.3966802220902198</v>
      </c>
      <c r="I9345" s="5" t="str">
        <f t="shared" si="725"/>
        <v xml:space="preserve"> </v>
      </c>
      <c r="J9345" s="5">
        <f t="shared" si="726"/>
        <v>0</v>
      </c>
      <c r="K9345" s="5">
        <f t="shared" si="727"/>
        <v>0</v>
      </c>
      <c r="L9345" s="5">
        <f t="shared" si="728"/>
        <v>0</v>
      </c>
      <c r="N9345" s="8">
        <f>VLOOKUP(C9345,'data indicadores nacional'!$A$2:$J$24,10,FALSE)</f>
        <v>12</v>
      </c>
      <c r="O9345" t="str">
        <f t="shared" si="729"/>
        <v xml:space="preserve"> </v>
      </c>
    </row>
    <row r="9346" spans="1:15">
      <c r="A9346" t="s">
        <v>125</v>
      </c>
      <c r="B9346" t="s">
        <v>1057</v>
      </c>
      <c r="C9346" t="s">
        <v>89</v>
      </c>
      <c r="D9346" s="8">
        <v>92.10526315789474</v>
      </c>
      <c r="E9346" s="8">
        <v>75</v>
      </c>
      <c r="G9346" t="str">
        <f>VLOOKUP(C9346,'data indicadores nacional'!$A$2:$G$24,7,FALSE)</f>
        <v>arriba</v>
      </c>
      <c r="H9346" s="9">
        <f>VLOOKUP(C9346,'data indicadores nacional'!$A$2:$F$24,6,FALSE)</f>
        <v>2.7490434366534529</v>
      </c>
      <c r="I9346" s="5" t="str">
        <f t="shared" si="725"/>
        <v>alarma</v>
      </c>
      <c r="J9346" s="5">
        <f t="shared" si="726"/>
        <v>0</v>
      </c>
      <c r="K9346" s="5">
        <f t="shared" si="727"/>
        <v>1</v>
      </c>
      <c r="L9346" s="5">
        <f t="shared" si="728"/>
        <v>1</v>
      </c>
      <c r="N9346" s="8">
        <f>VLOOKUP(C9346,'data indicadores nacional'!$A$2:$J$24,10,FALSE)</f>
        <v>95</v>
      </c>
      <c r="O9346" t="str">
        <f t="shared" si="729"/>
        <v xml:space="preserve"> </v>
      </c>
    </row>
    <row r="9347" spans="1:15">
      <c r="A9347" t="s">
        <v>125</v>
      </c>
      <c r="B9347" t="s">
        <v>1057</v>
      </c>
      <c r="C9347" t="s">
        <v>91</v>
      </c>
      <c r="D9347" s="8">
        <v>100</v>
      </c>
      <c r="E9347" s="8">
        <v>100</v>
      </c>
      <c r="G9347" t="str">
        <f>VLOOKUP(C9347,'data indicadores nacional'!$A$2:$G$24,7,FALSE)</f>
        <v>arriba</v>
      </c>
      <c r="H9347" s="9">
        <f>VLOOKUP(C9347,'data indicadores nacional'!$A$2:$F$24,6,FALSE)</f>
        <v>0.72595219758941765</v>
      </c>
      <c r="I9347" s="5" t="str">
        <f t="shared" ref="I9347:I9410" si="730">IF(G9347=$G$2,IF(F9347&gt;E9347,"alarma"," "),IF(F9347&lt;E9347,"alarma"," "))</f>
        <v>alarma</v>
      </c>
      <c r="J9347" s="5">
        <f t="shared" ref="J9347:J9410" si="731">IF(G9347=$G$2,IF((D9347-F9347)&gt;($M$2*H9347),1,0),IF((F9347-D9347)&gt;($M$2*H9347),1,0))</f>
        <v>0</v>
      </c>
      <c r="K9347" s="5">
        <f t="shared" ref="K9347:K9410" si="732">IF(G9347=$G$2,IF((F9347-D9347)&gt;($M$2*H9347),1,0),IF((D9347-F9347)&gt;($M$2*H9347),1,0))</f>
        <v>1</v>
      </c>
      <c r="L9347" s="5">
        <f t="shared" ref="L9347:L9410" si="733">IF(J9347=1,1,IF(K9347=1,1,0))</f>
        <v>1</v>
      </c>
      <c r="N9347" s="8" t="str">
        <f>VLOOKUP(C9347,'data indicadores nacional'!$A$2:$J$24,10,FALSE)</f>
        <v>-</v>
      </c>
      <c r="O9347" t="str">
        <f t="shared" ref="O9347:O9410" si="734">IF(N9347=$N$4," ",IF(F9347=$F$20," ",IF(G9347=$G$2,IF(F9347&lt;N9347," ","alarma"),IF(F9347&lt;N9347,"alarma"," "))))</f>
        <v xml:space="preserve"> </v>
      </c>
    </row>
    <row r="9348" spans="1:15">
      <c r="A9348" t="s">
        <v>125</v>
      </c>
      <c r="B9348" t="s">
        <v>1057</v>
      </c>
      <c r="C9348" t="s">
        <v>94</v>
      </c>
      <c r="D9348" s="8">
        <v>6.4871794871794872</v>
      </c>
      <c r="E9348" s="8">
        <v>5.75</v>
      </c>
      <c r="G9348" t="str">
        <f>VLOOKUP(C9348,'data indicadores nacional'!$A$2:$G$24,7,FALSE)</f>
        <v>arriba</v>
      </c>
      <c r="H9348" s="9">
        <f>VLOOKUP(C9348,'data indicadores nacional'!$A$2:$F$24,6,FALSE)</f>
        <v>0.23219145011705353</v>
      </c>
      <c r="I9348" s="5" t="str">
        <f t="shared" si="730"/>
        <v>alarma</v>
      </c>
      <c r="J9348" s="5">
        <f t="shared" si="731"/>
        <v>0</v>
      </c>
      <c r="K9348" s="5">
        <f t="shared" si="732"/>
        <v>1</v>
      </c>
      <c r="L9348" s="5">
        <f t="shared" si="733"/>
        <v>1</v>
      </c>
      <c r="N9348" s="8" t="str">
        <f>VLOOKUP(C9348,'data indicadores nacional'!$A$2:$J$24,10,FALSE)</f>
        <v>-</v>
      </c>
      <c r="O9348" t="str">
        <f t="shared" si="734"/>
        <v xml:space="preserve"> </v>
      </c>
    </row>
    <row r="9349" spans="1:15">
      <c r="A9349" t="s">
        <v>125</v>
      </c>
      <c r="B9349" t="s">
        <v>1057</v>
      </c>
      <c r="C9349" t="s">
        <v>95</v>
      </c>
      <c r="D9349" s="8">
        <v>5.1282051282051277</v>
      </c>
      <c r="E9349" s="8">
        <v>25</v>
      </c>
      <c r="G9349" t="str">
        <f>VLOOKUP(C9349,'data indicadores nacional'!$A$2:$G$24,7,FALSE)</f>
        <v>abajo</v>
      </c>
      <c r="H9349" s="9">
        <f>VLOOKUP(C9349,'data indicadores nacional'!$A$2:$F$24,6,FALSE)</f>
        <v>1.7199886991149187</v>
      </c>
      <c r="I9349" s="5" t="str">
        <f t="shared" si="730"/>
        <v xml:space="preserve"> </v>
      </c>
      <c r="J9349" s="5">
        <f t="shared" si="731"/>
        <v>1</v>
      </c>
      <c r="K9349" s="5">
        <f t="shared" si="732"/>
        <v>0</v>
      </c>
      <c r="L9349" s="5">
        <f t="shared" si="733"/>
        <v>1</v>
      </c>
      <c r="N9349" s="8">
        <f>VLOOKUP(C9349,'data indicadores nacional'!$A$2:$J$24,10,FALSE)</f>
        <v>15</v>
      </c>
      <c r="O9349" t="str">
        <f t="shared" si="734"/>
        <v xml:space="preserve"> </v>
      </c>
    </row>
    <row r="9350" spans="1:15">
      <c r="A9350" t="s">
        <v>125</v>
      </c>
      <c r="B9350" t="s">
        <v>1057</v>
      </c>
      <c r="C9350" t="s">
        <v>98</v>
      </c>
      <c r="D9350" s="8">
        <v>17.130620985010708</v>
      </c>
      <c r="E9350" s="8">
        <v>5.6497175141242941</v>
      </c>
      <c r="G9350" t="str">
        <f>VLOOKUP(C9350,'data indicadores nacional'!$A$2:$G$24,7,FALSE)</f>
        <v>abajo</v>
      </c>
      <c r="H9350" s="9">
        <f>VLOOKUP(C9350,'data indicadores nacional'!$A$2:$F$24,6,FALSE)</f>
        <v>3.4897517565506893</v>
      </c>
      <c r="I9350" s="5" t="str">
        <f t="shared" si="730"/>
        <v xml:space="preserve"> </v>
      </c>
      <c r="J9350" s="5">
        <f t="shared" si="731"/>
        <v>1</v>
      </c>
      <c r="K9350" s="5">
        <f t="shared" si="732"/>
        <v>0</v>
      </c>
      <c r="L9350" s="5">
        <f t="shared" si="733"/>
        <v>1</v>
      </c>
      <c r="N9350" s="8">
        <f>VLOOKUP(C9350,'data indicadores nacional'!$A$2:$J$24,10,FALSE)</f>
        <v>61</v>
      </c>
      <c r="O9350" t="str">
        <f t="shared" si="734"/>
        <v xml:space="preserve"> </v>
      </c>
    </row>
    <row r="9351" spans="1:15">
      <c r="A9351" t="s">
        <v>125</v>
      </c>
      <c r="B9351" t="s">
        <v>1057</v>
      </c>
      <c r="C9351" t="s">
        <v>99</v>
      </c>
      <c r="D9351" s="8">
        <v>34.334763948497852</v>
      </c>
      <c r="E9351" s="8">
        <v>10.810810810810811</v>
      </c>
      <c r="G9351" t="str">
        <f>VLOOKUP(C9351,'data indicadores nacional'!$A$2:$G$24,7,FALSE)</f>
        <v>abajo</v>
      </c>
      <c r="H9351" s="9">
        <f>VLOOKUP(C9351,'data indicadores nacional'!$A$2:$F$24,6,FALSE)</f>
        <v>7.5200278194544445</v>
      </c>
      <c r="I9351" s="5" t="str">
        <f t="shared" si="730"/>
        <v xml:space="preserve"> </v>
      </c>
      <c r="J9351" s="5">
        <f t="shared" si="731"/>
        <v>1</v>
      </c>
      <c r="K9351" s="5">
        <f t="shared" si="732"/>
        <v>0</v>
      </c>
      <c r="L9351" s="5">
        <f t="shared" si="733"/>
        <v>1</v>
      </c>
      <c r="N9351" s="8">
        <f>VLOOKUP(C9351,'data indicadores nacional'!$A$2:$J$24,10,FALSE)</f>
        <v>61</v>
      </c>
      <c r="O9351" t="str">
        <f t="shared" si="734"/>
        <v xml:space="preserve"> </v>
      </c>
    </row>
    <row r="9352" spans="1:15">
      <c r="A9352" t="s">
        <v>125</v>
      </c>
      <c r="B9352" t="s">
        <v>1057</v>
      </c>
      <c r="C9352" t="s">
        <v>104</v>
      </c>
      <c r="D9352" s="8">
        <v>25</v>
      </c>
      <c r="G9352" t="str">
        <f>VLOOKUP(C9352,'data indicadores nacional'!$A$2:$G$24,7,FALSE)</f>
        <v>abajo</v>
      </c>
      <c r="H9352" s="9">
        <f>VLOOKUP(C9352,'data indicadores nacional'!$A$2:$F$24,6,FALSE)</f>
        <v>0.3966802220902198</v>
      </c>
      <c r="I9352" s="5" t="str">
        <f t="shared" si="730"/>
        <v xml:space="preserve"> </v>
      </c>
      <c r="J9352" s="5">
        <f t="shared" si="731"/>
        <v>1</v>
      </c>
      <c r="K9352" s="5">
        <f t="shared" si="732"/>
        <v>0</v>
      </c>
      <c r="L9352" s="5">
        <f t="shared" si="733"/>
        <v>1</v>
      </c>
      <c r="N9352" s="8">
        <f>VLOOKUP(C9352,'data indicadores nacional'!$A$2:$J$24,10,FALSE)</f>
        <v>12</v>
      </c>
      <c r="O9352" t="str">
        <f t="shared" si="734"/>
        <v xml:space="preserve"> </v>
      </c>
    </row>
    <row r="9353" spans="1:15">
      <c r="A9353" t="s">
        <v>125</v>
      </c>
      <c r="B9353" t="s">
        <v>1058</v>
      </c>
      <c r="C9353" t="s">
        <v>89</v>
      </c>
      <c r="D9353" s="8">
        <v>90</v>
      </c>
      <c r="E9353" s="8">
        <v>100</v>
      </c>
      <c r="F9353" s="8">
        <v>75</v>
      </c>
      <c r="G9353" t="str">
        <f>VLOOKUP(C9353,'data indicadores nacional'!$A$2:$G$24,7,FALSE)</f>
        <v>arriba</v>
      </c>
      <c r="H9353" s="9">
        <f>VLOOKUP(C9353,'data indicadores nacional'!$A$2:$F$24,6,FALSE)</f>
        <v>2.7490434366534529</v>
      </c>
      <c r="I9353" s="5" t="str">
        <f t="shared" si="730"/>
        <v>alarma</v>
      </c>
      <c r="J9353" s="5">
        <f t="shared" si="731"/>
        <v>0</v>
      </c>
      <c r="K9353" s="5">
        <f t="shared" si="732"/>
        <v>1</v>
      </c>
      <c r="L9353" s="5">
        <f t="shared" si="733"/>
        <v>1</v>
      </c>
      <c r="N9353" s="8">
        <f>VLOOKUP(C9353,'data indicadores nacional'!$A$2:$J$24,10,FALSE)</f>
        <v>95</v>
      </c>
      <c r="O9353" t="str">
        <f t="shared" si="734"/>
        <v>alarma</v>
      </c>
    </row>
    <row r="9354" spans="1:15">
      <c r="A9354" t="s">
        <v>125</v>
      </c>
      <c r="B9354" t="s">
        <v>1058</v>
      </c>
      <c r="C9354" t="s">
        <v>91</v>
      </c>
      <c r="D9354" s="8">
        <v>80</v>
      </c>
      <c r="E9354" s="8">
        <v>88.888888888888886</v>
      </c>
      <c r="F9354" s="8">
        <v>100</v>
      </c>
      <c r="G9354" t="str">
        <f>VLOOKUP(C9354,'data indicadores nacional'!$A$2:$G$24,7,FALSE)</f>
        <v>arriba</v>
      </c>
      <c r="H9354" s="9">
        <f>VLOOKUP(C9354,'data indicadores nacional'!$A$2:$F$24,6,FALSE)</f>
        <v>0.72595219758941765</v>
      </c>
      <c r="I9354" s="5" t="str">
        <f t="shared" si="730"/>
        <v xml:space="preserve"> </v>
      </c>
      <c r="J9354" s="5">
        <f t="shared" si="731"/>
        <v>1</v>
      </c>
      <c r="K9354" s="5">
        <f t="shared" si="732"/>
        <v>0</v>
      </c>
      <c r="L9354" s="5">
        <f t="shared" si="733"/>
        <v>1</v>
      </c>
      <c r="N9354" s="8" t="str">
        <f>VLOOKUP(C9354,'data indicadores nacional'!$A$2:$J$24,10,FALSE)</f>
        <v>-</v>
      </c>
      <c r="O9354" t="str">
        <f t="shared" si="734"/>
        <v xml:space="preserve"> </v>
      </c>
    </row>
    <row r="9355" spans="1:15">
      <c r="A9355" t="s">
        <v>125</v>
      </c>
      <c r="B9355" t="s">
        <v>1058</v>
      </c>
      <c r="C9355" t="s">
        <v>94</v>
      </c>
      <c r="D9355" s="8">
        <v>6.2</v>
      </c>
      <c r="E9355" s="8">
        <v>6.666666666666667</v>
      </c>
      <c r="F9355" s="8">
        <v>5.125</v>
      </c>
      <c r="G9355" t="str">
        <f>VLOOKUP(C9355,'data indicadores nacional'!$A$2:$G$24,7,FALSE)</f>
        <v>arriba</v>
      </c>
      <c r="H9355" s="9">
        <f>VLOOKUP(C9355,'data indicadores nacional'!$A$2:$F$24,6,FALSE)</f>
        <v>0.23219145011705353</v>
      </c>
      <c r="I9355" s="5" t="str">
        <f t="shared" si="730"/>
        <v>alarma</v>
      </c>
      <c r="J9355" s="5">
        <f t="shared" si="731"/>
        <v>0</v>
      </c>
      <c r="K9355" s="5">
        <f t="shared" si="732"/>
        <v>1</v>
      </c>
      <c r="L9355" s="5">
        <f t="shared" si="733"/>
        <v>1</v>
      </c>
      <c r="N9355" s="8" t="str">
        <f>VLOOKUP(C9355,'data indicadores nacional'!$A$2:$J$24,10,FALSE)</f>
        <v>-</v>
      </c>
      <c r="O9355" t="str">
        <f t="shared" si="734"/>
        <v xml:space="preserve"> </v>
      </c>
    </row>
    <row r="9356" spans="1:15">
      <c r="A9356" t="s">
        <v>125</v>
      </c>
      <c r="B9356" t="s">
        <v>1058</v>
      </c>
      <c r="C9356" t="s">
        <v>95</v>
      </c>
      <c r="D9356" s="8">
        <v>10</v>
      </c>
      <c r="E9356" s="8">
        <v>11.111111111111111</v>
      </c>
      <c r="G9356" t="str">
        <f>VLOOKUP(C9356,'data indicadores nacional'!$A$2:$G$24,7,FALSE)</f>
        <v>abajo</v>
      </c>
      <c r="H9356" s="9">
        <f>VLOOKUP(C9356,'data indicadores nacional'!$A$2:$F$24,6,FALSE)</f>
        <v>1.7199886991149187</v>
      </c>
      <c r="I9356" s="5" t="str">
        <f t="shared" si="730"/>
        <v xml:space="preserve"> </v>
      </c>
      <c r="J9356" s="5">
        <f t="shared" si="731"/>
        <v>1</v>
      </c>
      <c r="K9356" s="5">
        <f t="shared" si="732"/>
        <v>0</v>
      </c>
      <c r="L9356" s="5">
        <f t="shared" si="733"/>
        <v>1</v>
      </c>
      <c r="N9356" s="8">
        <f>VLOOKUP(C9356,'data indicadores nacional'!$A$2:$J$24,10,FALSE)</f>
        <v>15</v>
      </c>
      <c r="O9356" t="str">
        <f t="shared" si="734"/>
        <v xml:space="preserve"> </v>
      </c>
    </row>
    <row r="9357" spans="1:15">
      <c r="A9357" t="s">
        <v>125</v>
      </c>
      <c r="B9357" t="s">
        <v>1058</v>
      </c>
      <c r="C9357" t="s">
        <v>98</v>
      </c>
      <c r="D9357" s="8">
        <v>4.1152263374485596</v>
      </c>
      <c r="E9357" s="8">
        <v>15.706806282722512</v>
      </c>
      <c r="F9357" s="8">
        <v>5.2910052910052912</v>
      </c>
      <c r="G9357" t="str">
        <f>VLOOKUP(C9357,'data indicadores nacional'!$A$2:$G$24,7,FALSE)</f>
        <v>abajo</v>
      </c>
      <c r="H9357" s="9">
        <f>VLOOKUP(C9357,'data indicadores nacional'!$A$2:$F$24,6,FALSE)</f>
        <v>3.4897517565506893</v>
      </c>
      <c r="I9357" s="5" t="str">
        <f t="shared" si="730"/>
        <v xml:space="preserve"> </v>
      </c>
      <c r="J9357" s="5">
        <f t="shared" si="731"/>
        <v>0</v>
      </c>
      <c r="K9357" s="5">
        <f t="shared" si="732"/>
        <v>1</v>
      </c>
      <c r="L9357" s="5">
        <f t="shared" si="733"/>
        <v>1</v>
      </c>
      <c r="N9357" s="8">
        <f>VLOOKUP(C9357,'data indicadores nacional'!$A$2:$J$24,10,FALSE)</f>
        <v>61</v>
      </c>
      <c r="O9357" t="str">
        <f t="shared" si="734"/>
        <v xml:space="preserve"> </v>
      </c>
    </row>
    <row r="9358" spans="1:15">
      <c r="A9358" t="s">
        <v>125</v>
      </c>
      <c r="B9358" t="s">
        <v>1058</v>
      </c>
      <c r="C9358" t="s">
        <v>99</v>
      </c>
      <c r="D9358" s="8">
        <v>8.2644628099173563</v>
      </c>
      <c r="E9358" s="8">
        <v>30.927835051546392</v>
      </c>
      <c r="F9358" s="8">
        <v>10.526315789473683</v>
      </c>
      <c r="G9358" t="str">
        <f>VLOOKUP(C9358,'data indicadores nacional'!$A$2:$G$24,7,FALSE)</f>
        <v>abajo</v>
      </c>
      <c r="H9358" s="9">
        <f>VLOOKUP(C9358,'data indicadores nacional'!$A$2:$F$24,6,FALSE)</f>
        <v>7.5200278194544445</v>
      </c>
      <c r="I9358" s="5" t="str">
        <f t="shared" si="730"/>
        <v xml:space="preserve"> </v>
      </c>
      <c r="J9358" s="5">
        <f t="shared" si="731"/>
        <v>0</v>
      </c>
      <c r="K9358" s="5">
        <f t="shared" si="732"/>
        <v>1</v>
      </c>
      <c r="L9358" s="5">
        <f t="shared" si="733"/>
        <v>1</v>
      </c>
      <c r="N9358" s="8">
        <f>VLOOKUP(C9358,'data indicadores nacional'!$A$2:$J$24,10,FALSE)</f>
        <v>61</v>
      </c>
      <c r="O9358" t="str">
        <f t="shared" si="734"/>
        <v xml:space="preserve"> </v>
      </c>
    </row>
    <row r="9359" spans="1:15">
      <c r="A9359" t="s">
        <v>125</v>
      </c>
      <c r="B9359" t="s">
        <v>1059</v>
      </c>
      <c r="C9359" t="s">
        <v>88</v>
      </c>
      <c r="D9359" s="8">
        <v>1.5686274509803921</v>
      </c>
      <c r="G9359" t="str">
        <f>VLOOKUP(C9359,'data indicadores nacional'!$A$2:$G$24,7,FALSE)</f>
        <v>abajo</v>
      </c>
      <c r="H9359" s="9">
        <f>VLOOKUP(C9359,'data indicadores nacional'!$A$2:$F$24,6,FALSE)</f>
        <v>0.25026441121950321</v>
      </c>
      <c r="I9359" s="5" t="str">
        <f t="shared" si="730"/>
        <v xml:space="preserve"> </v>
      </c>
      <c r="J9359" s="5">
        <f t="shared" si="731"/>
        <v>1</v>
      </c>
      <c r="K9359" s="5">
        <f t="shared" si="732"/>
        <v>0</v>
      </c>
      <c r="L9359" s="5">
        <f t="shared" si="733"/>
        <v>1</v>
      </c>
      <c r="N9359" s="8">
        <f>VLOOKUP(C9359,'data indicadores nacional'!$A$2:$J$24,10,FALSE)</f>
        <v>10</v>
      </c>
      <c r="O9359" t="str">
        <f t="shared" si="734"/>
        <v xml:space="preserve"> </v>
      </c>
    </row>
    <row r="9360" spans="1:15">
      <c r="A9360" t="s">
        <v>125</v>
      </c>
      <c r="B9360" t="s">
        <v>1059</v>
      </c>
      <c r="C9360" t="s">
        <v>89</v>
      </c>
      <c r="D9360" s="8">
        <v>88</v>
      </c>
      <c r="E9360" s="8">
        <v>74.418604651162795</v>
      </c>
      <c r="F9360" s="8">
        <v>87.692307692307693</v>
      </c>
      <c r="G9360" t="str">
        <f>VLOOKUP(C9360,'data indicadores nacional'!$A$2:$G$24,7,FALSE)</f>
        <v>arriba</v>
      </c>
      <c r="H9360" s="9">
        <f>VLOOKUP(C9360,'data indicadores nacional'!$A$2:$F$24,6,FALSE)</f>
        <v>2.7490434366534529</v>
      </c>
      <c r="I9360" s="5" t="str">
        <f t="shared" si="730"/>
        <v xml:space="preserve"> </v>
      </c>
      <c r="J9360" s="5">
        <f t="shared" si="731"/>
        <v>0</v>
      </c>
      <c r="K9360" s="5">
        <f t="shared" si="732"/>
        <v>1</v>
      </c>
      <c r="L9360" s="5">
        <f t="shared" si="733"/>
        <v>1</v>
      </c>
      <c r="N9360" s="8">
        <f>VLOOKUP(C9360,'data indicadores nacional'!$A$2:$J$24,10,FALSE)</f>
        <v>95</v>
      </c>
      <c r="O9360" t="str">
        <f t="shared" si="734"/>
        <v>alarma</v>
      </c>
    </row>
    <row r="9361" spans="1:15">
      <c r="A9361" t="s">
        <v>125</v>
      </c>
      <c r="B9361" t="s">
        <v>1059</v>
      </c>
      <c r="C9361" t="s">
        <v>91</v>
      </c>
      <c r="D9361" s="8">
        <v>97.718631178707227</v>
      </c>
      <c r="E9361" s="8">
        <v>97.674418604651152</v>
      </c>
      <c r="F9361" s="8">
        <v>98.461538461538467</v>
      </c>
      <c r="G9361" t="str">
        <f>VLOOKUP(C9361,'data indicadores nacional'!$A$2:$G$24,7,FALSE)</f>
        <v>arriba</v>
      </c>
      <c r="H9361" s="9">
        <f>VLOOKUP(C9361,'data indicadores nacional'!$A$2:$F$24,6,FALSE)</f>
        <v>0.72595219758941765</v>
      </c>
      <c r="I9361" s="5" t="str">
        <f t="shared" si="730"/>
        <v xml:space="preserve"> </v>
      </c>
      <c r="J9361" s="5">
        <f t="shared" si="731"/>
        <v>1</v>
      </c>
      <c r="K9361" s="5">
        <f t="shared" si="732"/>
        <v>0</v>
      </c>
      <c r="L9361" s="5">
        <f t="shared" si="733"/>
        <v>1</v>
      </c>
      <c r="N9361" s="8" t="str">
        <f>VLOOKUP(C9361,'data indicadores nacional'!$A$2:$J$24,10,FALSE)</f>
        <v>-</v>
      </c>
      <c r="O9361" t="str">
        <f t="shared" si="734"/>
        <v xml:space="preserve"> </v>
      </c>
    </row>
    <row r="9362" spans="1:15">
      <c r="A9362" t="s">
        <v>125</v>
      </c>
      <c r="B9362" t="s">
        <v>1059</v>
      </c>
      <c r="C9362" t="s">
        <v>92</v>
      </c>
      <c r="D9362" s="8">
        <v>16.226415094339622</v>
      </c>
      <c r="G9362" t="str">
        <f>VLOOKUP(C9362,'data indicadores nacional'!$A$2:$G$24,7,FALSE)</f>
        <v>abajo</v>
      </c>
      <c r="H9362" s="9">
        <f>VLOOKUP(C9362,'data indicadores nacional'!$A$2:$F$24,6,FALSE)</f>
        <v>2.5040710609700474</v>
      </c>
      <c r="I9362" s="5" t="str">
        <f t="shared" si="730"/>
        <v xml:space="preserve"> </v>
      </c>
      <c r="J9362" s="5">
        <f t="shared" si="731"/>
        <v>1</v>
      </c>
      <c r="K9362" s="5">
        <f t="shared" si="732"/>
        <v>0</v>
      </c>
      <c r="L9362" s="5">
        <f t="shared" si="733"/>
        <v>1</v>
      </c>
      <c r="N9362" s="8" t="str">
        <f>VLOOKUP(C9362,'data indicadores nacional'!$A$2:$J$24,10,FALSE)</f>
        <v>-</v>
      </c>
      <c r="O9362" t="str">
        <f t="shared" si="734"/>
        <v xml:space="preserve"> </v>
      </c>
    </row>
    <row r="9363" spans="1:15">
      <c r="A9363" t="s">
        <v>125</v>
      </c>
      <c r="B9363" t="s">
        <v>1059</v>
      </c>
      <c r="C9363" t="s">
        <v>94</v>
      </c>
      <c r="D9363" s="8">
        <v>5.6917293233082704</v>
      </c>
      <c r="E9363" s="8">
        <v>6</v>
      </c>
      <c r="F9363" s="8">
        <v>6.092307692307692</v>
      </c>
      <c r="G9363" t="str">
        <f>VLOOKUP(C9363,'data indicadores nacional'!$A$2:$G$24,7,FALSE)</f>
        <v>arriba</v>
      </c>
      <c r="H9363" s="9">
        <f>VLOOKUP(C9363,'data indicadores nacional'!$A$2:$F$24,6,FALSE)</f>
        <v>0.23219145011705353</v>
      </c>
      <c r="I9363" s="5" t="str">
        <f t="shared" si="730"/>
        <v xml:space="preserve"> </v>
      </c>
      <c r="J9363" s="5">
        <f t="shared" si="731"/>
        <v>1</v>
      </c>
      <c r="K9363" s="5">
        <f t="shared" si="732"/>
        <v>0</v>
      </c>
      <c r="L9363" s="5">
        <f t="shared" si="733"/>
        <v>1</v>
      </c>
      <c r="N9363" s="8" t="str">
        <f>VLOOKUP(C9363,'data indicadores nacional'!$A$2:$J$24,10,FALSE)</f>
        <v>-</v>
      </c>
      <c r="O9363" t="str">
        <f t="shared" si="734"/>
        <v xml:space="preserve"> </v>
      </c>
    </row>
    <row r="9364" spans="1:15">
      <c r="A9364" t="s">
        <v>125</v>
      </c>
      <c r="B9364" t="s">
        <v>1059</v>
      </c>
      <c r="C9364" t="s">
        <v>95</v>
      </c>
      <c r="D9364" s="8">
        <v>13.20754716981132</v>
      </c>
      <c r="E9364" s="8">
        <v>6.9767441860465116</v>
      </c>
      <c r="F9364" s="8">
        <v>9.2307692307692317</v>
      </c>
      <c r="G9364" t="str">
        <f>VLOOKUP(C9364,'data indicadores nacional'!$A$2:$G$24,7,FALSE)</f>
        <v>abajo</v>
      </c>
      <c r="H9364" s="9">
        <f>VLOOKUP(C9364,'data indicadores nacional'!$A$2:$F$24,6,FALSE)</f>
        <v>1.7199886991149187</v>
      </c>
      <c r="I9364" s="5" t="str">
        <f t="shared" si="730"/>
        <v>alarma</v>
      </c>
      <c r="J9364" s="5">
        <f t="shared" si="731"/>
        <v>1</v>
      </c>
      <c r="K9364" s="5">
        <f t="shared" si="732"/>
        <v>0</v>
      </c>
      <c r="L9364" s="5">
        <f t="shared" si="733"/>
        <v>1</v>
      </c>
      <c r="N9364" s="8">
        <f>VLOOKUP(C9364,'data indicadores nacional'!$A$2:$J$24,10,FALSE)</f>
        <v>15</v>
      </c>
      <c r="O9364" t="str">
        <f t="shared" si="734"/>
        <v xml:space="preserve"> </v>
      </c>
    </row>
    <row r="9365" spans="1:15">
      <c r="A9365" t="s">
        <v>125</v>
      </c>
      <c r="B9365" t="s">
        <v>1059</v>
      </c>
      <c r="C9365" t="s">
        <v>98</v>
      </c>
      <c r="D9365" s="8">
        <v>20.437535981577433</v>
      </c>
      <c r="E9365" s="8">
        <v>4.3525571273122958</v>
      </c>
      <c r="F9365" s="8">
        <v>4.7238372093023253</v>
      </c>
      <c r="G9365" t="str">
        <f>VLOOKUP(C9365,'data indicadores nacional'!$A$2:$G$24,7,FALSE)</f>
        <v>abajo</v>
      </c>
      <c r="H9365" s="9">
        <f>VLOOKUP(C9365,'data indicadores nacional'!$A$2:$F$24,6,FALSE)</f>
        <v>3.4897517565506893</v>
      </c>
      <c r="I9365" s="5" t="str">
        <f t="shared" si="730"/>
        <v>alarma</v>
      </c>
      <c r="J9365" s="5">
        <f t="shared" si="731"/>
        <v>1</v>
      </c>
      <c r="K9365" s="5">
        <f t="shared" si="732"/>
        <v>0</v>
      </c>
      <c r="L9365" s="5">
        <f t="shared" si="733"/>
        <v>1</v>
      </c>
      <c r="N9365" s="8">
        <f>VLOOKUP(C9365,'data indicadores nacional'!$A$2:$J$24,10,FALSE)</f>
        <v>61</v>
      </c>
      <c r="O9365" t="str">
        <f t="shared" si="734"/>
        <v xml:space="preserve"> </v>
      </c>
    </row>
    <row r="9366" spans="1:15">
      <c r="A9366" t="s">
        <v>125</v>
      </c>
      <c r="B9366" t="s">
        <v>1059</v>
      </c>
      <c r="C9366" t="s">
        <v>99</v>
      </c>
      <c r="D9366" s="8">
        <v>40.641099026903262</v>
      </c>
      <c r="E9366" s="8">
        <v>8.8365243004418268</v>
      </c>
      <c r="F9366" s="8">
        <v>9.5870206489675507</v>
      </c>
      <c r="G9366" t="str">
        <f>VLOOKUP(C9366,'data indicadores nacional'!$A$2:$G$24,7,FALSE)</f>
        <v>abajo</v>
      </c>
      <c r="H9366" s="9">
        <f>VLOOKUP(C9366,'data indicadores nacional'!$A$2:$F$24,6,FALSE)</f>
        <v>7.5200278194544445</v>
      </c>
      <c r="I9366" s="5" t="str">
        <f t="shared" si="730"/>
        <v>alarma</v>
      </c>
      <c r="J9366" s="5">
        <f t="shared" si="731"/>
        <v>1</v>
      </c>
      <c r="K9366" s="5">
        <f t="shared" si="732"/>
        <v>0</v>
      </c>
      <c r="L9366" s="5">
        <f t="shared" si="733"/>
        <v>1</v>
      </c>
      <c r="N9366" s="8">
        <f>VLOOKUP(C9366,'data indicadores nacional'!$A$2:$J$24,10,FALSE)</f>
        <v>61</v>
      </c>
      <c r="O9366" t="str">
        <f t="shared" si="734"/>
        <v xml:space="preserve"> </v>
      </c>
    </row>
    <row r="9367" spans="1:15">
      <c r="A9367" t="s">
        <v>125</v>
      </c>
      <c r="B9367" t="s">
        <v>1059</v>
      </c>
      <c r="C9367" t="s">
        <v>100</v>
      </c>
      <c r="D9367" s="8">
        <v>7.518796992481203</v>
      </c>
      <c r="F9367" s="8">
        <v>15.384615384615385</v>
      </c>
      <c r="G9367" t="str">
        <f>VLOOKUP(C9367,'data indicadores nacional'!$A$2:$G$24,7,FALSE)</f>
        <v>abajo</v>
      </c>
      <c r="H9367" s="9">
        <f>VLOOKUP(C9367,'data indicadores nacional'!$A$2:$F$24,6,FALSE)</f>
        <v>1.7895311097465236</v>
      </c>
      <c r="I9367" s="5" t="str">
        <f t="shared" si="730"/>
        <v>alarma</v>
      </c>
      <c r="J9367" s="5">
        <f t="shared" si="731"/>
        <v>0</v>
      </c>
      <c r="K9367" s="5">
        <f t="shared" si="732"/>
        <v>1</v>
      </c>
      <c r="L9367" s="5">
        <f t="shared" si="733"/>
        <v>1</v>
      </c>
      <c r="N9367" s="8">
        <f>VLOOKUP(C9367,'data indicadores nacional'!$A$2:$J$24,10,FALSE)</f>
        <v>15</v>
      </c>
      <c r="O9367" t="str">
        <f t="shared" si="734"/>
        <v>alarma</v>
      </c>
    </row>
    <row r="9368" spans="1:15">
      <c r="A9368" t="s">
        <v>125</v>
      </c>
      <c r="B9368" t="s">
        <v>1059</v>
      </c>
      <c r="C9368" t="s">
        <v>101</v>
      </c>
      <c r="D9368" s="8">
        <v>7.518796992481203</v>
      </c>
      <c r="G9368" t="str">
        <f>VLOOKUP(C9368,'data indicadores nacional'!$A$2:$G$24,7,FALSE)</f>
        <v>abajo</v>
      </c>
      <c r="H9368" s="9">
        <f>VLOOKUP(C9368,'data indicadores nacional'!$A$2:$F$24,6,FALSE)</f>
        <v>1.3238688071947835</v>
      </c>
      <c r="I9368" s="5" t="str">
        <f t="shared" si="730"/>
        <v xml:space="preserve"> </v>
      </c>
      <c r="J9368" s="5">
        <f t="shared" si="731"/>
        <v>1</v>
      </c>
      <c r="K9368" s="5">
        <f t="shared" si="732"/>
        <v>0</v>
      </c>
      <c r="L9368" s="5">
        <f t="shared" si="733"/>
        <v>1</v>
      </c>
      <c r="N9368" s="8">
        <f>VLOOKUP(C9368,'data indicadores nacional'!$A$2:$J$24,10,FALSE)</f>
        <v>12</v>
      </c>
      <c r="O9368" t="str">
        <f t="shared" si="734"/>
        <v xml:space="preserve"> </v>
      </c>
    </row>
    <row r="9369" spans="1:15">
      <c r="A9369" t="s">
        <v>125</v>
      </c>
      <c r="B9369" t="s">
        <v>1059</v>
      </c>
      <c r="C9369" t="s">
        <v>104</v>
      </c>
      <c r="D9369" s="8">
        <v>11.194029850746269</v>
      </c>
      <c r="F9369" s="8">
        <v>15.151515151515152</v>
      </c>
      <c r="G9369" t="str">
        <f>VLOOKUP(C9369,'data indicadores nacional'!$A$2:$G$24,7,FALSE)</f>
        <v>abajo</v>
      </c>
      <c r="H9369" s="9">
        <f>VLOOKUP(C9369,'data indicadores nacional'!$A$2:$F$24,6,FALSE)</f>
        <v>0.3966802220902198</v>
      </c>
      <c r="I9369" s="5" t="str">
        <f t="shared" si="730"/>
        <v>alarma</v>
      </c>
      <c r="J9369" s="5">
        <f t="shared" si="731"/>
        <v>0</v>
      </c>
      <c r="K9369" s="5">
        <f t="shared" si="732"/>
        <v>1</v>
      </c>
      <c r="L9369" s="5">
        <f t="shared" si="733"/>
        <v>1</v>
      </c>
      <c r="N9369" s="8">
        <f>VLOOKUP(C9369,'data indicadores nacional'!$A$2:$J$24,10,FALSE)</f>
        <v>12</v>
      </c>
      <c r="O9369" t="str">
        <f t="shared" si="734"/>
        <v>alarma</v>
      </c>
    </row>
    <row r="9370" spans="1:15">
      <c r="A9370" t="s">
        <v>125</v>
      </c>
      <c r="B9370" t="s">
        <v>1059</v>
      </c>
      <c r="C9370" t="s">
        <v>105</v>
      </c>
      <c r="D9370" s="8">
        <v>29.958058717795087</v>
      </c>
      <c r="G9370" t="str">
        <f>VLOOKUP(C9370,'data indicadores nacional'!$A$2:$G$24,7,FALSE)</f>
        <v>abajo</v>
      </c>
      <c r="H9370" s="9">
        <f>VLOOKUP(C9370,'data indicadores nacional'!$A$2:$F$24,6,FALSE)</f>
        <v>1.2536970118415909</v>
      </c>
      <c r="I9370" s="5" t="str">
        <f t="shared" si="730"/>
        <v xml:space="preserve"> </v>
      </c>
      <c r="J9370" s="5">
        <f t="shared" si="731"/>
        <v>1</v>
      </c>
      <c r="K9370" s="5">
        <f t="shared" si="732"/>
        <v>0</v>
      </c>
      <c r="L9370" s="5">
        <f t="shared" si="733"/>
        <v>1</v>
      </c>
      <c r="N9370" s="8">
        <f>VLOOKUP(C9370,'data indicadores nacional'!$A$2:$J$24,10,FALSE)</f>
        <v>4.0773685948219525</v>
      </c>
      <c r="O9370" t="str">
        <f t="shared" si="734"/>
        <v xml:space="preserve"> </v>
      </c>
    </row>
    <row r="9371" spans="1:15">
      <c r="A9371" t="s">
        <v>125</v>
      </c>
      <c r="B9371" t="s">
        <v>1060</v>
      </c>
      <c r="C9371" t="s">
        <v>89</v>
      </c>
      <c r="D9371" s="8">
        <v>90</v>
      </c>
      <c r="E9371" s="8">
        <v>100</v>
      </c>
      <c r="F9371" s="8">
        <v>100</v>
      </c>
      <c r="G9371" t="str">
        <f>VLOOKUP(C9371,'data indicadores nacional'!$A$2:$G$24,7,FALSE)</f>
        <v>arriba</v>
      </c>
      <c r="H9371" s="9">
        <f>VLOOKUP(C9371,'data indicadores nacional'!$A$2:$F$24,6,FALSE)</f>
        <v>2.7490434366534529</v>
      </c>
      <c r="I9371" s="5" t="str">
        <f t="shared" si="730"/>
        <v xml:space="preserve"> </v>
      </c>
      <c r="J9371" s="5">
        <f t="shared" si="731"/>
        <v>1</v>
      </c>
      <c r="K9371" s="5">
        <f t="shared" si="732"/>
        <v>0</v>
      </c>
      <c r="L9371" s="5">
        <f t="shared" si="733"/>
        <v>1</v>
      </c>
      <c r="N9371" s="8">
        <f>VLOOKUP(C9371,'data indicadores nacional'!$A$2:$J$24,10,FALSE)</f>
        <v>95</v>
      </c>
      <c r="O9371" t="str">
        <f t="shared" si="734"/>
        <v xml:space="preserve"> </v>
      </c>
    </row>
    <row r="9372" spans="1:15">
      <c r="A9372" t="s">
        <v>125</v>
      </c>
      <c r="B9372" t="s">
        <v>1060</v>
      </c>
      <c r="C9372" t="s">
        <v>91</v>
      </c>
      <c r="D9372" s="8">
        <v>90.909090909090907</v>
      </c>
      <c r="E9372" s="8">
        <v>100</v>
      </c>
      <c r="F9372" s="8">
        <v>100</v>
      </c>
      <c r="G9372" t="str">
        <f>VLOOKUP(C9372,'data indicadores nacional'!$A$2:$G$24,7,FALSE)</f>
        <v>arriba</v>
      </c>
      <c r="H9372" s="9">
        <f>VLOOKUP(C9372,'data indicadores nacional'!$A$2:$F$24,6,FALSE)</f>
        <v>0.72595219758941765</v>
      </c>
      <c r="I9372" s="5" t="str">
        <f t="shared" si="730"/>
        <v xml:space="preserve"> </v>
      </c>
      <c r="J9372" s="5">
        <f t="shared" si="731"/>
        <v>1</v>
      </c>
      <c r="K9372" s="5">
        <f t="shared" si="732"/>
        <v>0</v>
      </c>
      <c r="L9372" s="5">
        <f t="shared" si="733"/>
        <v>1</v>
      </c>
      <c r="N9372" s="8" t="str">
        <f>VLOOKUP(C9372,'data indicadores nacional'!$A$2:$J$24,10,FALSE)</f>
        <v>-</v>
      </c>
      <c r="O9372" t="str">
        <f t="shared" si="734"/>
        <v xml:space="preserve"> </v>
      </c>
    </row>
    <row r="9373" spans="1:15">
      <c r="A9373" t="s">
        <v>125</v>
      </c>
      <c r="B9373" t="s">
        <v>1060</v>
      </c>
      <c r="C9373" t="s">
        <v>94</v>
      </c>
      <c r="D9373" s="8">
        <v>4.7272727272727275</v>
      </c>
      <c r="E9373" s="8">
        <v>5.5</v>
      </c>
      <c r="F9373" s="8">
        <v>8</v>
      </c>
      <c r="G9373" t="str">
        <f>VLOOKUP(C9373,'data indicadores nacional'!$A$2:$G$24,7,FALSE)</f>
        <v>arriba</v>
      </c>
      <c r="H9373" s="9">
        <f>VLOOKUP(C9373,'data indicadores nacional'!$A$2:$F$24,6,FALSE)</f>
        <v>0.23219145011705353</v>
      </c>
      <c r="I9373" s="5" t="str">
        <f t="shared" si="730"/>
        <v xml:space="preserve"> </v>
      </c>
      <c r="J9373" s="5">
        <f t="shared" si="731"/>
        <v>1</v>
      </c>
      <c r="K9373" s="5">
        <f t="shared" si="732"/>
        <v>0</v>
      </c>
      <c r="L9373" s="5">
        <f t="shared" si="733"/>
        <v>1</v>
      </c>
      <c r="N9373" s="8" t="str">
        <f>VLOOKUP(C9373,'data indicadores nacional'!$A$2:$J$24,10,FALSE)</f>
        <v>-</v>
      </c>
      <c r="O9373" t="str">
        <f t="shared" si="734"/>
        <v xml:space="preserve"> </v>
      </c>
    </row>
    <row r="9374" spans="1:15">
      <c r="A9374" t="s">
        <v>125</v>
      </c>
      <c r="B9374" t="s">
        <v>1060</v>
      </c>
      <c r="C9374" t="s">
        <v>95</v>
      </c>
      <c r="F9374" s="8">
        <v>100</v>
      </c>
      <c r="G9374" t="str">
        <f>VLOOKUP(C9374,'data indicadores nacional'!$A$2:$G$24,7,FALSE)</f>
        <v>abajo</v>
      </c>
      <c r="H9374" s="9">
        <f>VLOOKUP(C9374,'data indicadores nacional'!$A$2:$F$24,6,FALSE)</f>
        <v>1.7199886991149187</v>
      </c>
      <c r="I9374" s="5" t="str">
        <f t="shared" si="730"/>
        <v>alarma</v>
      </c>
      <c r="J9374" s="5">
        <f t="shared" si="731"/>
        <v>0</v>
      </c>
      <c r="K9374" s="5">
        <f t="shared" si="732"/>
        <v>1</v>
      </c>
      <c r="L9374" s="5">
        <f t="shared" si="733"/>
        <v>1</v>
      </c>
      <c r="N9374" s="8">
        <f>VLOOKUP(C9374,'data indicadores nacional'!$A$2:$J$24,10,FALSE)</f>
        <v>15</v>
      </c>
      <c r="O9374" t="str">
        <f t="shared" si="734"/>
        <v>alarma</v>
      </c>
    </row>
    <row r="9375" spans="1:15">
      <c r="A9375" t="s">
        <v>125</v>
      </c>
      <c r="B9375" t="s">
        <v>1060</v>
      </c>
      <c r="C9375" t="s">
        <v>98</v>
      </c>
      <c r="D9375" s="8">
        <v>9.3023255813953494</v>
      </c>
      <c r="E9375" s="8">
        <v>6.1349693251533743</v>
      </c>
      <c r="F9375" s="8">
        <v>6.0975609756097562</v>
      </c>
      <c r="G9375" t="str">
        <f>VLOOKUP(C9375,'data indicadores nacional'!$A$2:$G$24,7,FALSE)</f>
        <v>abajo</v>
      </c>
      <c r="H9375" s="9">
        <f>VLOOKUP(C9375,'data indicadores nacional'!$A$2:$F$24,6,FALSE)</f>
        <v>3.4897517565506893</v>
      </c>
      <c r="I9375" s="5" t="str">
        <f t="shared" si="730"/>
        <v xml:space="preserve"> </v>
      </c>
      <c r="J9375" s="5">
        <f t="shared" si="731"/>
        <v>1</v>
      </c>
      <c r="K9375" s="5">
        <f t="shared" si="732"/>
        <v>0</v>
      </c>
      <c r="L9375" s="5">
        <f t="shared" si="733"/>
        <v>1</v>
      </c>
      <c r="N9375" s="8">
        <f>VLOOKUP(C9375,'data indicadores nacional'!$A$2:$J$24,10,FALSE)</f>
        <v>61</v>
      </c>
      <c r="O9375" t="str">
        <f t="shared" si="734"/>
        <v xml:space="preserve"> </v>
      </c>
    </row>
    <row r="9376" spans="1:15">
      <c r="A9376" t="s">
        <v>125</v>
      </c>
      <c r="B9376" t="s">
        <v>1060</v>
      </c>
      <c r="C9376" t="s">
        <v>99</v>
      </c>
      <c r="D9376" s="8">
        <v>18.867924528301884</v>
      </c>
      <c r="E9376" s="8">
        <v>12.048192771084338</v>
      </c>
      <c r="F9376" s="8">
        <v>12.195121951219512</v>
      </c>
      <c r="G9376" t="str">
        <f>VLOOKUP(C9376,'data indicadores nacional'!$A$2:$G$24,7,FALSE)</f>
        <v>abajo</v>
      </c>
      <c r="H9376" s="9">
        <f>VLOOKUP(C9376,'data indicadores nacional'!$A$2:$F$24,6,FALSE)</f>
        <v>7.5200278194544445</v>
      </c>
      <c r="I9376" s="5" t="str">
        <f t="shared" si="730"/>
        <v>alarma</v>
      </c>
      <c r="J9376" s="5">
        <f t="shared" si="731"/>
        <v>1</v>
      </c>
      <c r="K9376" s="5">
        <f t="shared" si="732"/>
        <v>0</v>
      </c>
      <c r="L9376" s="5">
        <f t="shared" si="733"/>
        <v>1</v>
      </c>
      <c r="N9376" s="8">
        <f>VLOOKUP(C9376,'data indicadores nacional'!$A$2:$J$24,10,FALSE)</f>
        <v>61</v>
      </c>
      <c r="O9376" t="str">
        <f t="shared" si="734"/>
        <v xml:space="preserve"> </v>
      </c>
    </row>
    <row r="9377" spans="1:15">
      <c r="A9377" t="s">
        <v>125</v>
      </c>
      <c r="B9377" t="s">
        <v>1061</v>
      </c>
      <c r="C9377" t="s">
        <v>88</v>
      </c>
      <c r="D9377" s="8">
        <v>7.6923076923076925</v>
      </c>
      <c r="G9377" t="str">
        <f>VLOOKUP(C9377,'data indicadores nacional'!$A$2:$G$24,7,FALSE)</f>
        <v>abajo</v>
      </c>
      <c r="H9377" s="9">
        <f>VLOOKUP(C9377,'data indicadores nacional'!$A$2:$F$24,6,FALSE)</f>
        <v>0.25026441121950321</v>
      </c>
      <c r="I9377" s="5" t="str">
        <f t="shared" si="730"/>
        <v xml:space="preserve"> </v>
      </c>
      <c r="J9377" s="5">
        <f t="shared" si="731"/>
        <v>1</v>
      </c>
      <c r="K9377" s="5">
        <f t="shared" si="732"/>
        <v>0</v>
      </c>
      <c r="L9377" s="5">
        <f t="shared" si="733"/>
        <v>1</v>
      </c>
      <c r="N9377" s="8">
        <f>VLOOKUP(C9377,'data indicadores nacional'!$A$2:$J$24,10,FALSE)</f>
        <v>10</v>
      </c>
      <c r="O9377" t="str">
        <f t="shared" si="734"/>
        <v xml:space="preserve"> </v>
      </c>
    </row>
    <row r="9378" spans="1:15">
      <c r="A9378" t="s">
        <v>125</v>
      </c>
      <c r="B9378" t="s">
        <v>1061</v>
      </c>
      <c r="C9378" t="s">
        <v>89</v>
      </c>
      <c r="D9378" s="8">
        <v>57.142857142857139</v>
      </c>
      <c r="E9378" s="8">
        <v>25</v>
      </c>
      <c r="F9378" s="8">
        <v>100</v>
      </c>
      <c r="G9378" t="str">
        <f>VLOOKUP(C9378,'data indicadores nacional'!$A$2:$G$24,7,FALSE)</f>
        <v>arriba</v>
      </c>
      <c r="H9378" s="9">
        <f>VLOOKUP(C9378,'data indicadores nacional'!$A$2:$F$24,6,FALSE)</f>
        <v>2.7490434366534529</v>
      </c>
      <c r="I9378" s="5" t="str">
        <f t="shared" si="730"/>
        <v xml:space="preserve"> </v>
      </c>
      <c r="J9378" s="5">
        <f t="shared" si="731"/>
        <v>1</v>
      </c>
      <c r="K9378" s="5">
        <f t="shared" si="732"/>
        <v>0</v>
      </c>
      <c r="L9378" s="5">
        <f t="shared" si="733"/>
        <v>1</v>
      </c>
      <c r="N9378" s="8">
        <f>VLOOKUP(C9378,'data indicadores nacional'!$A$2:$J$24,10,FALSE)</f>
        <v>95</v>
      </c>
      <c r="O9378" t="str">
        <f t="shared" si="734"/>
        <v xml:space="preserve"> </v>
      </c>
    </row>
    <row r="9379" spans="1:15">
      <c r="A9379" t="s">
        <v>125</v>
      </c>
      <c r="B9379" t="s">
        <v>1061</v>
      </c>
      <c r="C9379" t="s">
        <v>91</v>
      </c>
      <c r="D9379" s="8">
        <v>81.25</v>
      </c>
      <c r="F9379" s="8">
        <v>100</v>
      </c>
      <c r="G9379" t="str">
        <f>VLOOKUP(C9379,'data indicadores nacional'!$A$2:$G$24,7,FALSE)</f>
        <v>arriba</v>
      </c>
      <c r="H9379" s="9">
        <f>VLOOKUP(C9379,'data indicadores nacional'!$A$2:$F$24,6,FALSE)</f>
        <v>0.72595219758941765</v>
      </c>
      <c r="I9379" s="5" t="str">
        <f t="shared" si="730"/>
        <v xml:space="preserve"> </v>
      </c>
      <c r="J9379" s="5">
        <f t="shared" si="731"/>
        <v>1</v>
      </c>
      <c r="K9379" s="5">
        <f t="shared" si="732"/>
        <v>0</v>
      </c>
      <c r="L9379" s="5">
        <f t="shared" si="733"/>
        <v>1</v>
      </c>
      <c r="N9379" s="8" t="str">
        <f>VLOOKUP(C9379,'data indicadores nacional'!$A$2:$J$24,10,FALSE)</f>
        <v>-</v>
      </c>
      <c r="O9379" t="str">
        <f t="shared" si="734"/>
        <v xml:space="preserve"> </v>
      </c>
    </row>
    <row r="9380" spans="1:15">
      <c r="A9380" t="s">
        <v>125</v>
      </c>
      <c r="B9380" t="s">
        <v>1061</v>
      </c>
      <c r="C9380" t="s">
        <v>94</v>
      </c>
      <c r="D9380" s="8">
        <v>3.5625</v>
      </c>
      <c r="E9380" s="8">
        <v>3.25</v>
      </c>
      <c r="F9380" s="8">
        <v>6.2</v>
      </c>
      <c r="G9380" t="str">
        <f>VLOOKUP(C9380,'data indicadores nacional'!$A$2:$G$24,7,FALSE)</f>
        <v>arriba</v>
      </c>
      <c r="H9380" s="9">
        <f>VLOOKUP(C9380,'data indicadores nacional'!$A$2:$F$24,6,FALSE)</f>
        <v>0.23219145011705353</v>
      </c>
      <c r="I9380" s="5" t="str">
        <f t="shared" si="730"/>
        <v xml:space="preserve"> </v>
      </c>
      <c r="J9380" s="5">
        <f t="shared" si="731"/>
        <v>1</v>
      </c>
      <c r="K9380" s="5">
        <f t="shared" si="732"/>
        <v>0</v>
      </c>
      <c r="L9380" s="5">
        <f t="shared" si="733"/>
        <v>1</v>
      </c>
      <c r="N9380" s="8" t="str">
        <f>VLOOKUP(C9380,'data indicadores nacional'!$A$2:$J$24,10,FALSE)</f>
        <v>-</v>
      </c>
      <c r="O9380" t="str">
        <f t="shared" si="734"/>
        <v xml:space="preserve"> </v>
      </c>
    </row>
    <row r="9381" spans="1:15">
      <c r="A9381" t="s">
        <v>125</v>
      </c>
      <c r="B9381" t="s">
        <v>1061</v>
      </c>
      <c r="C9381" t="s">
        <v>95</v>
      </c>
      <c r="D9381" s="8">
        <v>6.25</v>
      </c>
      <c r="G9381" t="str">
        <f>VLOOKUP(C9381,'data indicadores nacional'!$A$2:$G$24,7,FALSE)</f>
        <v>abajo</v>
      </c>
      <c r="H9381" s="9">
        <f>VLOOKUP(C9381,'data indicadores nacional'!$A$2:$F$24,6,FALSE)</f>
        <v>1.7199886991149187</v>
      </c>
      <c r="I9381" s="5" t="str">
        <f t="shared" si="730"/>
        <v xml:space="preserve"> </v>
      </c>
      <c r="J9381" s="5">
        <f t="shared" si="731"/>
        <v>1</v>
      </c>
      <c r="K9381" s="5">
        <f t="shared" si="732"/>
        <v>0</v>
      </c>
      <c r="L9381" s="5">
        <f t="shared" si="733"/>
        <v>1</v>
      </c>
      <c r="N9381" s="8">
        <f>VLOOKUP(C9381,'data indicadores nacional'!$A$2:$J$24,10,FALSE)</f>
        <v>15</v>
      </c>
      <c r="O9381" t="str">
        <f t="shared" si="734"/>
        <v xml:space="preserve"> </v>
      </c>
    </row>
    <row r="9382" spans="1:15">
      <c r="A9382" t="s">
        <v>125</v>
      </c>
      <c r="B9382" t="s">
        <v>1061</v>
      </c>
      <c r="C9382" t="s">
        <v>98</v>
      </c>
      <c r="D9382" s="8">
        <v>4.032258064516129</v>
      </c>
      <c r="E9382" s="8">
        <v>6.9444444444444438</v>
      </c>
      <c r="G9382" t="str">
        <f>VLOOKUP(C9382,'data indicadores nacional'!$A$2:$G$24,7,FALSE)</f>
        <v>abajo</v>
      </c>
      <c r="H9382" s="9">
        <f>VLOOKUP(C9382,'data indicadores nacional'!$A$2:$F$24,6,FALSE)</f>
        <v>3.4897517565506893</v>
      </c>
      <c r="I9382" s="5" t="str">
        <f t="shared" si="730"/>
        <v xml:space="preserve"> </v>
      </c>
      <c r="J9382" s="5">
        <f t="shared" si="731"/>
        <v>1</v>
      </c>
      <c r="K9382" s="5">
        <f t="shared" si="732"/>
        <v>0</v>
      </c>
      <c r="L9382" s="5">
        <f t="shared" si="733"/>
        <v>1</v>
      </c>
      <c r="N9382" s="8">
        <f>VLOOKUP(C9382,'data indicadores nacional'!$A$2:$J$24,10,FALSE)</f>
        <v>61</v>
      </c>
      <c r="O9382" t="str">
        <f t="shared" si="734"/>
        <v xml:space="preserve"> </v>
      </c>
    </row>
    <row r="9383" spans="1:15">
      <c r="A9383" t="s">
        <v>125</v>
      </c>
      <c r="B9383" t="s">
        <v>1061</v>
      </c>
      <c r="C9383" t="s">
        <v>99</v>
      </c>
      <c r="D9383" s="8">
        <v>8.8495575221238933</v>
      </c>
      <c r="E9383" s="8">
        <v>14.705882352941176</v>
      </c>
      <c r="G9383" t="str">
        <f>VLOOKUP(C9383,'data indicadores nacional'!$A$2:$G$24,7,FALSE)</f>
        <v>abajo</v>
      </c>
      <c r="H9383" s="9">
        <f>VLOOKUP(C9383,'data indicadores nacional'!$A$2:$F$24,6,FALSE)</f>
        <v>7.5200278194544445</v>
      </c>
      <c r="I9383" s="5" t="str">
        <f t="shared" si="730"/>
        <v xml:space="preserve"> </v>
      </c>
      <c r="J9383" s="5">
        <f t="shared" si="731"/>
        <v>1</v>
      </c>
      <c r="K9383" s="5">
        <f t="shared" si="732"/>
        <v>0</v>
      </c>
      <c r="L9383" s="5">
        <f t="shared" si="733"/>
        <v>1</v>
      </c>
      <c r="N9383" s="8">
        <f>VLOOKUP(C9383,'data indicadores nacional'!$A$2:$J$24,10,FALSE)</f>
        <v>61</v>
      </c>
      <c r="O9383" t="str">
        <f t="shared" si="734"/>
        <v xml:space="preserve"> </v>
      </c>
    </row>
    <row r="9384" spans="1:15">
      <c r="A9384" t="s">
        <v>125</v>
      </c>
      <c r="B9384" t="s">
        <v>1061</v>
      </c>
      <c r="C9384" t="s">
        <v>104</v>
      </c>
      <c r="E9384" s="8">
        <v>200</v>
      </c>
      <c r="G9384" t="str">
        <f>VLOOKUP(C9384,'data indicadores nacional'!$A$2:$G$24,7,FALSE)</f>
        <v>abajo</v>
      </c>
      <c r="H9384" s="9">
        <f>VLOOKUP(C9384,'data indicadores nacional'!$A$2:$F$24,6,FALSE)</f>
        <v>0.3966802220902198</v>
      </c>
      <c r="I9384" s="5" t="str">
        <f t="shared" si="730"/>
        <v xml:space="preserve"> </v>
      </c>
      <c r="J9384" s="5">
        <f t="shared" si="731"/>
        <v>0</v>
      </c>
      <c r="K9384" s="5">
        <f t="shared" si="732"/>
        <v>0</v>
      </c>
      <c r="L9384" s="5">
        <f t="shared" si="733"/>
        <v>0</v>
      </c>
      <c r="N9384" s="8">
        <f>VLOOKUP(C9384,'data indicadores nacional'!$A$2:$J$24,10,FALSE)</f>
        <v>12</v>
      </c>
      <c r="O9384" t="str">
        <f t="shared" si="734"/>
        <v xml:space="preserve"> </v>
      </c>
    </row>
    <row r="9385" spans="1:15">
      <c r="A9385" t="s">
        <v>125</v>
      </c>
      <c r="B9385" t="s">
        <v>1062</v>
      </c>
      <c r="C9385" t="s">
        <v>89</v>
      </c>
      <c r="D9385" s="8">
        <v>83.333333333333343</v>
      </c>
      <c r="E9385" s="8">
        <v>100</v>
      </c>
      <c r="F9385" s="8">
        <v>50</v>
      </c>
      <c r="G9385" t="str">
        <f>VLOOKUP(C9385,'data indicadores nacional'!$A$2:$G$24,7,FALSE)</f>
        <v>arriba</v>
      </c>
      <c r="H9385" s="9">
        <f>VLOOKUP(C9385,'data indicadores nacional'!$A$2:$F$24,6,FALSE)</f>
        <v>2.7490434366534529</v>
      </c>
      <c r="I9385" s="5" t="str">
        <f t="shared" si="730"/>
        <v>alarma</v>
      </c>
      <c r="J9385" s="5">
        <f t="shared" si="731"/>
        <v>0</v>
      </c>
      <c r="K9385" s="5">
        <f t="shared" si="732"/>
        <v>1</v>
      </c>
      <c r="L9385" s="5">
        <f t="shared" si="733"/>
        <v>1</v>
      </c>
      <c r="N9385" s="8">
        <f>VLOOKUP(C9385,'data indicadores nacional'!$A$2:$J$24,10,FALSE)</f>
        <v>95</v>
      </c>
      <c r="O9385" t="str">
        <f t="shared" si="734"/>
        <v>alarma</v>
      </c>
    </row>
    <row r="9386" spans="1:15">
      <c r="A9386" t="s">
        <v>125</v>
      </c>
      <c r="B9386" t="s">
        <v>1062</v>
      </c>
      <c r="C9386" t="s">
        <v>91</v>
      </c>
      <c r="D9386" s="8">
        <v>76.923076923076934</v>
      </c>
      <c r="E9386" s="8">
        <v>66.666666666666657</v>
      </c>
      <c r="F9386" s="8">
        <v>60</v>
      </c>
      <c r="G9386" t="str">
        <f>VLOOKUP(C9386,'data indicadores nacional'!$A$2:$G$24,7,FALSE)</f>
        <v>arriba</v>
      </c>
      <c r="H9386" s="9">
        <f>VLOOKUP(C9386,'data indicadores nacional'!$A$2:$F$24,6,FALSE)</f>
        <v>0.72595219758941765</v>
      </c>
      <c r="I9386" s="5" t="str">
        <f t="shared" si="730"/>
        <v>alarma</v>
      </c>
      <c r="J9386" s="5">
        <f t="shared" si="731"/>
        <v>0</v>
      </c>
      <c r="K9386" s="5">
        <f t="shared" si="732"/>
        <v>1</v>
      </c>
      <c r="L9386" s="5">
        <f t="shared" si="733"/>
        <v>1</v>
      </c>
      <c r="N9386" s="8" t="str">
        <f>VLOOKUP(C9386,'data indicadores nacional'!$A$2:$J$24,10,FALSE)</f>
        <v>-</v>
      </c>
      <c r="O9386" t="str">
        <f t="shared" si="734"/>
        <v xml:space="preserve"> </v>
      </c>
    </row>
    <row r="9387" spans="1:15">
      <c r="A9387" t="s">
        <v>125</v>
      </c>
      <c r="B9387" t="s">
        <v>1062</v>
      </c>
      <c r="C9387" t="s">
        <v>94</v>
      </c>
      <c r="D9387" s="8">
        <v>4.884615384615385</v>
      </c>
      <c r="E9387" s="8">
        <v>5</v>
      </c>
      <c r="F9387" s="8">
        <v>3</v>
      </c>
      <c r="G9387" t="str">
        <f>VLOOKUP(C9387,'data indicadores nacional'!$A$2:$G$24,7,FALSE)</f>
        <v>arriba</v>
      </c>
      <c r="H9387" s="9">
        <f>VLOOKUP(C9387,'data indicadores nacional'!$A$2:$F$24,6,FALSE)</f>
        <v>0.23219145011705353</v>
      </c>
      <c r="I9387" s="5" t="str">
        <f t="shared" si="730"/>
        <v>alarma</v>
      </c>
      <c r="J9387" s="5">
        <f t="shared" si="731"/>
        <v>0</v>
      </c>
      <c r="K9387" s="5">
        <f t="shared" si="732"/>
        <v>1</v>
      </c>
      <c r="L9387" s="5">
        <f t="shared" si="733"/>
        <v>1</v>
      </c>
      <c r="N9387" s="8" t="str">
        <f>VLOOKUP(C9387,'data indicadores nacional'!$A$2:$J$24,10,FALSE)</f>
        <v>-</v>
      </c>
      <c r="O9387" t="str">
        <f t="shared" si="734"/>
        <v xml:space="preserve"> </v>
      </c>
    </row>
    <row r="9388" spans="1:15">
      <c r="A9388" t="s">
        <v>125</v>
      </c>
      <c r="B9388" t="s">
        <v>1062</v>
      </c>
      <c r="C9388" t="s">
        <v>95</v>
      </c>
      <c r="D9388" s="8">
        <v>7.6923076923076925</v>
      </c>
      <c r="G9388" t="str">
        <f>VLOOKUP(C9388,'data indicadores nacional'!$A$2:$G$24,7,FALSE)</f>
        <v>abajo</v>
      </c>
      <c r="H9388" s="9">
        <f>VLOOKUP(C9388,'data indicadores nacional'!$A$2:$F$24,6,FALSE)</f>
        <v>1.7199886991149187</v>
      </c>
      <c r="I9388" s="5" t="str">
        <f t="shared" si="730"/>
        <v xml:space="preserve"> </v>
      </c>
      <c r="J9388" s="5">
        <f t="shared" si="731"/>
        <v>1</v>
      </c>
      <c r="K9388" s="5">
        <f t="shared" si="732"/>
        <v>0</v>
      </c>
      <c r="L9388" s="5">
        <f t="shared" si="733"/>
        <v>1</v>
      </c>
      <c r="N9388" s="8">
        <f>VLOOKUP(C9388,'data indicadores nacional'!$A$2:$J$24,10,FALSE)</f>
        <v>15</v>
      </c>
      <c r="O9388" t="str">
        <f t="shared" si="734"/>
        <v xml:space="preserve"> </v>
      </c>
    </row>
    <row r="9389" spans="1:15">
      <c r="A9389" t="s">
        <v>125</v>
      </c>
      <c r="B9389" t="s">
        <v>1062</v>
      </c>
      <c r="C9389" t="s">
        <v>98</v>
      </c>
      <c r="D9389" s="8">
        <v>7.2115384615384617</v>
      </c>
      <c r="E9389" s="8">
        <v>1.2165450121654502</v>
      </c>
      <c r="G9389" t="str">
        <f>VLOOKUP(C9389,'data indicadores nacional'!$A$2:$G$24,7,FALSE)</f>
        <v>abajo</v>
      </c>
      <c r="H9389" s="9">
        <f>VLOOKUP(C9389,'data indicadores nacional'!$A$2:$F$24,6,FALSE)</f>
        <v>3.4897517565506893</v>
      </c>
      <c r="I9389" s="5" t="str">
        <f t="shared" si="730"/>
        <v xml:space="preserve"> </v>
      </c>
      <c r="J9389" s="5">
        <f t="shared" si="731"/>
        <v>1</v>
      </c>
      <c r="K9389" s="5">
        <f t="shared" si="732"/>
        <v>0</v>
      </c>
      <c r="L9389" s="5">
        <f t="shared" si="733"/>
        <v>1</v>
      </c>
      <c r="N9389" s="8">
        <f>VLOOKUP(C9389,'data indicadores nacional'!$A$2:$J$24,10,FALSE)</f>
        <v>61</v>
      </c>
      <c r="O9389" t="str">
        <f t="shared" si="734"/>
        <v xml:space="preserve"> </v>
      </c>
    </row>
    <row r="9390" spans="1:15">
      <c r="A9390" t="s">
        <v>125</v>
      </c>
      <c r="B9390" t="s">
        <v>1062</v>
      </c>
      <c r="C9390" t="s">
        <v>99</v>
      </c>
      <c r="D9390" s="8">
        <v>14.634146341463415</v>
      </c>
      <c r="E9390" s="8">
        <v>2.688172043010753</v>
      </c>
      <c r="G9390" t="str">
        <f>VLOOKUP(C9390,'data indicadores nacional'!$A$2:$G$24,7,FALSE)</f>
        <v>abajo</v>
      </c>
      <c r="H9390" s="9">
        <f>VLOOKUP(C9390,'data indicadores nacional'!$A$2:$F$24,6,FALSE)</f>
        <v>7.5200278194544445</v>
      </c>
      <c r="I9390" s="5" t="str">
        <f t="shared" si="730"/>
        <v xml:space="preserve"> </v>
      </c>
      <c r="J9390" s="5">
        <f t="shared" si="731"/>
        <v>1</v>
      </c>
      <c r="K9390" s="5">
        <f t="shared" si="732"/>
        <v>0</v>
      </c>
      <c r="L9390" s="5">
        <f t="shared" si="733"/>
        <v>1</v>
      </c>
      <c r="N9390" s="8">
        <f>VLOOKUP(C9390,'data indicadores nacional'!$A$2:$J$24,10,FALSE)</f>
        <v>61</v>
      </c>
      <c r="O9390" t="str">
        <f t="shared" si="734"/>
        <v xml:space="preserve"> </v>
      </c>
    </row>
    <row r="9391" spans="1:15">
      <c r="A9391" t="s">
        <v>125</v>
      </c>
      <c r="B9391" t="s">
        <v>1062</v>
      </c>
      <c r="C9391" t="s">
        <v>100</v>
      </c>
      <c r="D9391" s="8">
        <v>38.461538461538467</v>
      </c>
      <c r="G9391" t="str">
        <f>VLOOKUP(C9391,'data indicadores nacional'!$A$2:$G$24,7,FALSE)</f>
        <v>abajo</v>
      </c>
      <c r="H9391" s="9">
        <f>VLOOKUP(C9391,'data indicadores nacional'!$A$2:$F$24,6,FALSE)</f>
        <v>1.7895311097465236</v>
      </c>
      <c r="I9391" s="5" t="str">
        <f t="shared" si="730"/>
        <v xml:space="preserve"> </v>
      </c>
      <c r="J9391" s="5">
        <f t="shared" si="731"/>
        <v>1</v>
      </c>
      <c r="K9391" s="5">
        <f t="shared" si="732"/>
        <v>0</v>
      </c>
      <c r="L9391" s="5">
        <f t="shared" si="733"/>
        <v>1</v>
      </c>
      <c r="N9391" s="8">
        <f>VLOOKUP(C9391,'data indicadores nacional'!$A$2:$J$24,10,FALSE)</f>
        <v>15</v>
      </c>
      <c r="O9391" t="str">
        <f t="shared" si="734"/>
        <v xml:space="preserve"> </v>
      </c>
    </row>
    <row r="9392" spans="1:15">
      <c r="A9392" t="s">
        <v>125</v>
      </c>
      <c r="B9392" t="s">
        <v>1063</v>
      </c>
      <c r="C9392" t="s">
        <v>88</v>
      </c>
      <c r="D9392" s="8">
        <v>2.4705882352941173</v>
      </c>
      <c r="E9392" s="8">
        <v>4.2553191489361701</v>
      </c>
      <c r="F9392" s="8">
        <v>4.129032258064516</v>
      </c>
      <c r="G9392" t="str">
        <f>VLOOKUP(C9392,'data indicadores nacional'!$A$2:$G$24,7,FALSE)</f>
        <v>abajo</v>
      </c>
      <c r="H9392" s="9">
        <f>VLOOKUP(C9392,'data indicadores nacional'!$A$2:$F$24,6,FALSE)</f>
        <v>0.25026441121950321</v>
      </c>
      <c r="I9392" s="5" t="str">
        <f t="shared" si="730"/>
        <v xml:space="preserve"> </v>
      </c>
      <c r="J9392" s="5">
        <f t="shared" si="731"/>
        <v>0</v>
      </c>
      <c r="K9392" s="5">
        <f t="shared" si="732"/>
        <v>1</v>
      </c>
      <c r="L9392" s="5">
        <f t="shared" si="733"/>
        <v>1</v>
      </c>
      <c r="N9392" s="8">
        <f>VLOOKUP(C9392,'data indicadores nacional'!$A$2:$J$24,10,FALSE)</f>
        <v>10</v>
      </c>
      <c r="O9392" t="str">
        <f t="shared" si="734"/>
        <v xml:space="preserve"> </v>
      </c>
    </row>
    <row r="9393" spans="1:15">
      <c r="A9393" t="s">
        <v>125</v>
      </c>
      <c r="B9393" t="s">
        <v>1063</v>
      </c>
      <c r="C9393" t="s">
        <v>89</v>
      </c>
      <c r="D9393" s="8">
        <v>92.783505154639172</v>
      </c>
      <c r="E9393" s="8">
        <v>87.378640776699029</v>
      </c>
      <c r="F9393" s="8">
        <v>84.74758324382384</v>
      </c>
      <c r="G9393" t="str">
        <f>VLOOKUP(C9393,'data indicadores nacional'!$A$2:$G$24,7,FALSE)</f>
        <v>arriba</v>
      </c>
      <c r="H9393" s="9">
        <f>VLOOKUP(C9393,'data indicadores nacional'!$A$2:$F$24,6,FALSE)</f>
        <v>2.7490434366534529</v>
      </c>
      <c r="I9393" s="5" t="str">
        <f t="shared" si="730"/>
        <v>alarma</v>
      </c>
      <c r="J9393" s="5">
        <f t="shared" si="731"/>
        <v>0</v>
      </c>
      <c r="K9393" s="5">
        <f t="shared" si="732"/>
        <v>1</v>
      </c>
      <c r="L9393" s="5">
        <f t="shared" si="733"/>
        <v>1</v>
      </c>
      <c r="N9393" s="8">
        <f>VLOOKUP(C9393,'data indicadores nacional'!$A$2:$J$24,10,FALSE)</f>
        <v>95</v>
      </c>
      <c r="O9393" t="str">
        <f t="shared" si="734"/>
        <v>alarma</v>
      </c>
    </row>
    <row r="9394" spans="1:15">
      <c r="A9394" t="s">
        <v>125</v>
      </c>
      <c r="B9394" t="s">
        <v>1063</v>
      </c>
      <c r="C9394" t="s">
        <v>90</v>
      </c>
      <c r="D9394" s="8">
        <v>80</v>
      </c>
      <c r="E9394" s="8">
        <v>50</v>
      </c>
      <c r="F9394" s="8">
        <v>75</v>
      </c>
      <c r="G9394" t="str">
        <f>VLOOKUP(C9394,'data indicadores nacional'!$A$2:$G$24,7,FALSE)</f>
        <v>abajo</v>
      </c>
      <c r="H9394" s="9">
        <f>VLOOKUP(C9394,'data indicadores nacional'!$A$2:$F$24,6,FALSE)</f>
        <v>2.2832114202799096</v>
      </c>
      <c r="I9394" s="5" t="str">
        <f t="shared" si="730"/>
        <v>alarma</v>
      </c>
      <c r="J9394" s="5">
        <f t="shared" si="731"/>
        <v>1</v>
      </c>
      <c r="K9394" s="5">
        <f t="shared" si="732"/>
        <v>0</v>
      </c>
      <c r="L9394" s="5">
        <f t="shared" si="733"/>
        <v>1</v>
      </c>
      <c r="N9394" s="8" t="str">
        <f>VLOOKUP(C9394,'data indicadores nacional'!$A$2:$J$24,10,FALSE)</f>
        <v>-</v>
      </c>
      <c r="O9394" t="str">
        <f t="shared" si="734"/>
        <v xml:space="preserve"> </v>
      </c>
    </row>
    <row r="9395" spans="1:15">
      <c r="A9395" t="s">
        <v>125</v>
      </c>
      <c r="B9395" t="s">
        <v>1063</v>
      </c>
      <c r="C9395" t="s">
        <v>91</v>
      </c>
      <c r="D9395" s="8">
        <v>99.781181619256017</v>
      </c>
      <c r="E9395" s="8">
        <v>99.9015748031496</v>
      </c>
      <c r="F9395" s="8">
        <v>99.890230515916585</v>
      </c>
      <c r="G9395" t="str">
        <f>VLOOKUP(C9395,'data indicadores nacional'!$A$2:$G$24,7,FALSE)</f>
        <v>arriba</v>
      </c>
      <c r="H9395" s="9">
        <f>VLOOKUP(C9395,'data indicadores nacional'!$A$2:$F$24,6,FALSE)</f>
        <v>0.72595219758941765</v>
      </c>
      <c r="I9395" s="5" t="str">
        <f t="shared" si="730"/>
        <v>alarma</v>
      </c>
      <c r="J9395" s="5">
        <f t="shared" si="731"/>
        <v>1</v>
      </c>
      <c r="K9395" s="5">
        <f t="shared" si="732"/>
        <v>0</v>
      </c>
      <c r="L9395" s="5">
        <f t="shared" si="733"/>
        <v>1</v>
      </c>
      <c r="N9395" s="8" t="str">
        <f>VLOOKUP(C9395,'data indicadores nacional'!$A$2:$J$24,10,FALSE)</f>
        <v>-</v>
      </c>
      <c r="O9395" t="str">
        <f t="shared" si="734"/>
        <v xml:space="preserve"> </v>
      </c>
    </row>
    <row r="9396" spans="1:15">
      <c r="A9396" t="s">
        <v>125</v>
      </c>
      <c r="B9396" t="s">
        <v>1063</v>
      </c>
      <c r="C9396" t="s">
        <v>92</v>
      </c>
      <c r="D9396" s="8">
        <v>59.588299024918747</v>
      </c>
      <c r="E9396" s="8">
        <v>64.466019417475735</v>
      </c>
      <c r="F9396" s="8">
        <v>64.983888292158966</v>
      </c>
      <c r="G9396" t="str">
        <f>VLOOKUP(C9396,'data indicadores nacional'!$A$2:$G$24,7,FALSE)</f>
        <v>abajo</v>
      </c>
      <c r="H9396" s="9">
        <f>VLOOKUP(C9396,'data indicadores nacional'!$A$2:$F$24,6,FALSE)</f>
        <v>2.5040710609700474</v>
      </c>
      <c r="I9396" s="5" t="str">
        <f t="shared" si="730"/>
        <v>alarma</v>
      </c>
      <c r="J9396" s="5">
        <f t="shared" si="731"/>
        <v>0</v>
      </c>
      <c r="K9396" s="5">
        <f t="shared" si="732"/>
        <v>1</v>
      </c>
      <c r="L9396" s="5">
        <f t="shared" si="733"/>
        <v>1</v>
      </c>
      <c r="N9396" s="8" t="str">
        <f>VLOOKUP(C9396,'data indicadores nacional'!$A$2:$J$24,10,FALSE)</f>
        <v>-</v>
      </c>
      <c r="O9396" t="str">
        <f t="shared" si="734"/>
        <v xml:space="preserve"> </v>
      </c>
    </row>
    <row r="9397" spans="1:15">
      <c r="A9397" t="s">
        <v>125</v>
      </c>
      <c r="B9397" t="s">
        <v>1063</v>
      </c>
      <c r="C9397" t="s">
        <v>93</v>
      </c>
      <c r="F9397" s="8">
        <v>0.10741138560687433</v>
      </c>
      <c r="G9397" t="str">
        <f>VLOOKUP(C9397,'data indicadores nacional'!$A$2:$G$24,7,FALSE)</f>
        <v>abajo</v>
      </c>
      <c r="H9397" s="9">
        <f>VLOOKUP(C9397,'data indicadores nacional'!$A$2:$F$24,6,FALSE)</f>
        <v>3.3766595341714022E-2</v>
      </c>
      <c r="I9397" s="5" t="str">
        <f t="shared" si="730"/>
        <v>alarma</v>
      </c>
      <c r="J9397" s="5">
        <f t="shared" si="731"/>
        <v>0</v>
      </c>
      <c r="K9397" s="5">
        <f t="shared" si="732"/>
        <v>1</v>
      </c>
      <c r="L9397" s="5">
        <f t="shared" si="733"/>
        <v>1</v>
      </c>
      <c r="N9397" s="8">
        <f>VLOOKUP(C9397,'data indicadores nacional'!$A$2:$J$24,10,FALSE)</f>
        <v>15</v>
      </c>
      <c r="O9397" t="str">
        <f t="shared" si="734"/>
        <v xml:space="preserve"> </v>
      </c>
    </row>
    <row r="9398" spans="1:15">
      <c r="A9398" t="s">
        <v>125</v>
      </c>
      <c r="B9398" t="s">
        <v>1063</v>
      </c>
      <c r="C9398" t="s">
        <v>94</v>
      </c>
      <c r="D9398" s="8">
        <v>6.1655844155844157</v>
      </c>
      <c r="E9398" s="8">
        <v>6.2893203883495143</v>
      </c>
      <c r="F9398" s="8">
        <v>5.7969924812030076</v>
      </c>
      <c r="G9398" t="str">
        <f>VLOOKUP(C9398,'data indicadores nacional'!$A$2:$G$24,7,FALSE)</f>
        <v>arriba</v>
      </c>
      <c r="H9398" s="9">
        <f>VLOOKUP(C9398,'data indicadores nacional'!$A$2:$F$24,6,FALSE)</f>
        <v>0.23219145011705353</v>
      </c>
      <c r="I9398" s="5" t="str">
        <f t="shared" si="730"/>
        <v>alarma</v>
      </c>
      <c r="J9398" s="5">
        <f t="shared" si="731"/>
        <v>0</v>
      </c>
      <c r="K9398" s="5">
        <f t="shared" si="732"/>
        <v>1</v>
      </c>
      <c r="L9398" s="5">
        <f t="shared" si="733"/>
        <v>1</v>
      </c>
      <c r="N9398" s="8" t="str">
        <f>VLOOKUP(C9398,'data indicadores nacional'!$A$2:$J$24,10,FALSE)</f>
        <v>-</v>
      </c>
      <c r="O9398" t="str">
        <f t="shared" si="734"/>
        <v xml:space="preserve"> </v>
      </c>
    </row>
    <row r="9399" spans="1:15">
      <c r="A9399" t="s">
        <v>125</v>
      </c>
      <c r="B9399" t="s">
        <v>1063</v>
      </c>
      <c r="C9399" t="s">
        <v>95</v>
      </c>
      <c r="D9399" s="8">
        <v>10.596026490066226</v>
      </c>
      <c r="E9399" s="8">
        <v>5.7281553398058254</v>
      </c>
      <c r="F9399" s="8">
        <v>8.2706766917293226</v>
      </c>
      <c r="G9399" t="str">
        <f>VLOOKUP(C9399,'data indicadores nacional'!$A$2:$G$24,7,FALSE)</f>
        <v>abajo</v>
      </c>
      <c r="H9399" s="9">
        <f>VLOOKUP(C9399,'data indicadores nacional'!$A$2:$F$24,6,FALSE)</f>
        <v>1.7199886991149187</v>
      </c>
      <c r="I9399" s="5" t="str">
        <f t="shared" si="730"/>
        <v>alarma</v>
      </c>
      <c r="J9399" s="5">
        <f t="shared" si="731"/>
        <v>1</v>
      </c>
      <c r="K9399" s="5">
        <f t="shared" si="732"/>
        <v>0</v>
      </c>
      <c r="L9399" s="5">
        <f t="shared" si="733"/>
        <v>1</v>
      </c>
      <c r="N9399" s="8">
        <f>VLOOKUP(C9399,'data indicadores nacional'!$A$2:$J$24,10,FALSE)</f>
        <v>15</v>
      </c>
      <c r="O9399" t="str">
        <f t="shared" si="734"/>
        <v xml:space="preserve"> </v>
      </c>
    </row>
    <row r="9400" spans="1:15">
      <c r="A9400" t="s">
        <v>125</v>
      </c>
      <c r="B9400" t="s">
        <v>1063</v>
      </c>
      <c r="C9400" t="s">
        <v>96</v>
      </c>
      <c r="E9400" s="8">
        <v>194.17475728155338</v>
      </c>
      <c r="G9400" t="str">
        <f>VLOOKUP(C9400,'data indicadores nacional'!$A$2:$G$24,7,FALSE)</f>
        <v>abajo</v>
      </c>
      <c r="H9400" s="9">
        <f>VLOOKUP(C9400,'data indicadores nacional'!$A$2:$F$24,6,FALSE)</f>
        <v>14.793500408348107</v>
      </c>
      <c r="I9400" s="5" t="str">
        <f t="shared" si="730"/>
        <v xml:space="preserve"> </v>
      </c>
      <c r="J9400" s="5">
        <f t="shared" si="731"/>
        <v>0</v>
      </c>
      <c r="K9400" s="5">
        <f t="shared" si="732"/>
        <v>0</v>
      </c>
      <c r="L9400" s="5">
        <f t="shared" si="733"/>
        <v>0</v>
      </c>
      <c r="N9400" s="8">
        <f>VLOOKUP(C9400,'data indicadores nacional'!$A$2:$J$24,10,FALSE)</f>
        <v>45</v>
      </c>
      <c r="O9400" t="str">
        <f t="shared" si="734"/>
        <v xml:space="preserve"> </v>
      </c>
    </row>
    <row r="9401" spans="1:15">
      <c r="A9401" t="s">
        <v>125</v>
      </c>
      <c r="B9401" t="s">
        <v>1063</v>
      </c>
      <c r="C9401" t="s">
        <v>97</v>
      </c>
      <c r="D9401" s="8">
        <v>7.5757575757575761</v>
      </c>
      <c r="E9401" s="8">
        <v>1.6666666666666667</v>
      </c>
      <c r="F9401" s="8">
        <v>3.2976092333058533</v>
      </c>
      <c r="G9401" t="str">
        <f>VLOOKUP(C9401,'data indicadores nacional'!$A$2:$G$24,7,FALSE)</f>
        <v>abajo</v>
      </c>
      <c r="H9401" s="9">
        <f>VLOOKUP(C9401,'data indicadores nacional'!$A$2:$F$24,6,FALSE)</f>
        <v>0.35698528124504503</v>
      </c>
      <c r="I9401" s="5" t="str">
        <f t="shared" si="730"/>
        <v>alarma</v>
      </c>
      <c r="J9401" s="5">
        <f t="shared" si="731"/>
        <v>1</v>
      </c>
      <c r="K9401" s="5">
        <f t="shared" si="732"/>
        <v>0</v>
      </c>
      <c r="L9401" s="5">
        <f t="shared" si="733"/>
        <v>1</v>
      </c>
      <c r="N9401" s="8">
        <f>VLOOKUP(C9401,'data indicadores nacional'!$A$2:$J$24,10,FALSE)</f>
        <v>61</v>
      </c>
      <c r="O9401" t="str">
        <f t="shared" si="734"/>
        <v xml:space="preserve"> </v>
      </c>
    </row>
    <row r="9402" spans="1:15">
      <c r="A9402" t="s">
        <v>125</v>
      </c>
      <c r="B9402" t="s">
        <v>1063</v>
      </c>
      <c r="C9402" t="s">
        <v>98</v>
      </c>
      <c r="D9402" s="8">
        <v>81.02025506376593</v>
      </c>
      <c r="E9402" s="8">
        <v>62.724730323611674</v>
      </c>
      <c r="F9402" s="8">
        <v>67.433558111860378</v>
      </c>
      <c r="G9402" t="str">
        <f>VLOOKUP(C9402,'data indicadores nacional'!$A$2:$G$24,7,FALSE)</f>
        <v>abajo</v>
      </c>
      <c r="H9402" s="9">
        <f>VLOOKUP(C9402,'data indicadores nacional'!$A$2:$F$24,6,FALSE)</f>
        <v>3.4897517565506893</v>
      </c>
      <c r="I9402" s="5" t="str">
        <f t="shared" si="730"/>
        <v>alarma</v>
      </c>
      <c r="J9402" s="5">
        <f t="shared" si="731"/>
        <v>1</v>
      </c>
      <c r="K9402" s="5">
        <f t="shared" si="732"/>
        <v>0</v>
      </c>
      <c r="L9402" s="5">
        <f t="shared" si="733"/>
        <v>1</v>
      </c>
      <c r="N9402" s="8">
        <f>VLOOKUP(C9402,'data indicadores nacional'!$A$2:$J$24,10,FALSE)</f>
        <v>61</v>
      </c>
      <c r="O9402" t="str">
        <f t="shared" si="734"/>
        <v>alarma</v>
      </c>
    </row>
    <row r="9403" spans="1:15">
      <c r="A9403" t="s">
        <v>125</v>
      </c>
      <c r="B9403" t="s">
        <v>1063</v>
      </c>
      <c r="C9403" t="s">
        <v>99</v>
      </c>
      <c r="D9403" s="8">
        <v>153.04606240713227</v>
      </c>
      <c r="E9403" s="8">
        <v>118.95625479662318</v>
      </c>
      <c r="F9403" s="8">
        <v>126.91131498470948</v>
      </c>
      <c r="G9403" t="str">
        <f>VLOOKUP(C9403,'data indicadores nacional'!$A$2:$G$24,7,FALSE)</f>
        <v>abajo</v>
      </c>
      <c r="H9403" s="9">
        <f>VLOOKUP(C9403,'data indicadores nacional'!$A$2:$F$24,6,FALSE)</f>
        <v>7.5200278194544445</v>
      </c>
      <c r="I9403" s="5" t="str">
        <f t="shared" si="730"/>
        <v>alarma</v>
      </c>
      <c r="J9403" s="5">
        <f t="shared" si="731"/>
        <v>1</v>
      </c>
      <c r="K9403" s="5">
        <f t="shared" si="732"/>
        <v>0</v>
      </c>
      <c r="L9403" s="5">
        <f t="shared" si="733"/>
        <v>1</v>
      </c>
      <c r="N9403" s="8">
        <f>VLOOKUP(C9403,'data indicadores nacional'!$A$2:$J$24,10,FALSE)</f>
        <v>61</v>
      </c>
      <c r="O9403" t="str">
        <f t="shared" si="734"/>
        <v>alarma</v>
      </c>
    </row>
    <row r="9404" spans="1:15">
      <c r="A9404" t="s">
        <v>125</v>
      </c>
      <c r="B9404" t="s">
        <v>1063</v>
      </c>
      <c r="C9404" t="s">
        <v>100</v>
      </c>
      <c r="D9404" s="8">
        <v>1.0822510822510822</v>
      </c>
      <c r="E9404" s="8">
        <v>18.446601941747574</v>
      </c>
      <c r="F9404" s="8">
        <v>6.4446831364124604</v>
      </c>
      <c r="G9404" t="str">
        <f>VLOOKUP(C9404,'data indicadores nacional'!$A$2:$G$24,7,FALSE)</f>
        <v>abajo</v>
      </c>
      <c r="H9404" s="9">
        <f>VLOOKUP(C9404,'data indicadores nacional'!$A$2:$F$24,6,FALSE)</f>
        <v>1.7895311097465236</v>
      </c>
      <c r="I9404" s="5" t="str">
        <f t="shared" si="730"/>
        <v xml:space="preserve"> </v>
      </c>
      <c r="J9404" s="5">
        <f t="shared" si="731"/>
        <v>0</v>
      </c>
      <c r="K9404" s="5">
        <f t="shared" si="732"/>
        <v>1</v>
      </c>
      <c r="L9404" s="5">
        <f t="shared" si="733"/>
        <v>1</v>
      </c>
      <c r="N9404" s="8">
        <f>VLOOKUP(C9404,'data indicadores nacional'!$A$2:$J$24,10,FALSE)</f>
        <v>15</v>
      </c>
      <c r="O9404" t="str">
        <f t="shared" si="734"/>
        <v xml:space="preserve"> </v>
      </c>
    </row>
    <row r="9405" spans="1:15">
      <c r="A9405" t="s">
        <v>125</v>
      </c>
      <c r="B9405" t="s">
        <v>1063</v>
      </c>
      <c r="C9405" t="s">
        <v>101</v>
      </c>
      <c r="D9405" s="8">
        <v>1.0822510822510822</v>
      </c>
      <c r="E9405" s="8">
        <v>14.563106796116505</v>
      </c>
      <c r="F9405" s="8">
        <v>6.4446831364124604</v>
      </c>
      <c r="G9405" t="str">
        <f>VLOOKUP(C9405,'data indicadores nacional'!$A$2:$G$24,7,FALSE)</f>
        <v>abajo</v>
      </c>
      <c r="H9405" s="9">
        <f>VLOOKUP(C9405,'data indicadores nacional'!$A$2:$F$24,6,FALSE)</f>
        <v>1.3238688071947835</v>
      </c>
      <c r="I9405" s="5" t="str">
        <f t="shared" si="730"/>
        <v xml:space="preserve"> </v>
      </c>
      <c r="J9405" s="5">
        <f t="shared" si="731"/>
        <v>0</v>
      </c>
      <c r="K9405" s="5">
        <f t="shared" si="732"/>
        <v>1</v>
      </c>
      <c r="L9405" s="5">
        <f t="shared" si="733"/>
        <v>1</v>
      </c>
      <c r="N9405" s="8">
        <f>VLOOKUP(C9405,'data indicadores nacional'!$A$2:$J$24,10,FALSE)</f>
        <v>12</v>
      </c>
      <c r="O9405" t="str">
        <f t="shared" si="734"/>
        <v xml:space="preserve"> </v>
      </c>
    </row>
    <row r="9406" spans="1:15">
      <c r="A9406" t="s">
        <v>125</v>
      </c>
      <c r="B9406" t="s">
        <v>1063</v>
      </c>
      <c r="C9406" t="s">
        <v>102</v>
      </c>
      <c r="E9406" s="8">
        <v>97.323600973236012</v>
      </c>
      <c r="G9406" t="str">
        <f>VLOOKUP(C9406,'data indicadores nacional'!$A$2:$G$24,7,FALSE)</f>
        <v>abajo</v>
      </c>
      <c r="H9406" s="9">
        <f>VLOOKUP(C9406,'data indicadores nacional'!$A$2:$F$24,6,FALSE)</f>
        <v>1.6226293498102424</v>
      </c>
      <c r="I9406" s="5" t="str">
        <f t="shared" si="730"/>
        <v xml:space="preserve"> </v>
      </c>
      <c r="J9406" s="5">
        <f t="shared" si="731"/>
        <v>0</v>
      </c>
      <c r="K9406" s="5">
        <f t="shared" si="732"/>
        <v>0</v>
      </c>
      <c r="L9406" s="5">
        <f t="shared" si="733"/>
        <v>0</v>
      </c>
      <c r="N9406" s="8" t="str">
        <f>VLOOKUP(C9406,'data indicadores nacional'!$A$2:$J$24,10,FALSE)</f>
        <v>-</v>
      </c>
      <c r="O9406" t="str">
        <f t="shared" si="734"/>
        <v xml:space="preserve"> </v>
      </c>
    </row>
    <row r="9407" spans="1:15">
      <c r="A9407" t="s">
        <v>125</v>
      </c>
      <c r="B9407" t="s">
        <v>1063</v>
      </c>
      <c r="C9407" t="s">
        <v>104</v>
      </c>
      <c r="D9407" s="8">
        <v>3.2397408207343412</v>
      </c>
      <c r="E9407" s="8">
        <v>16.377649325626205</v>
      </c>
      <c r="F9407" s="8">
        <v>8.5470085470085486</v>
      </c>
      <c r="G9407" t="str">
        <f>VLOOKUP(C9407,'data indicadores nacional'!$A$2:$G$24,7,FALSE)</f>
        <v>abajo</v>
      </c>
      <c r="H9407" s="9">
        <f>VLOOKUP(C9407,'data indicadores nacional'!$A$2:$F$24,6,FALSE)</f>
        <v>0.3966802220902198</v>
      </c>
      <c r="I9407" s="5" t="str">
        <f t="shared" si="730"/>
        <v xml:space="preserve"> </v>
      </c>
      <c r="J9407" s="5">
        <f t="shared" si="731"/>
        <v>0</v>
      </c>
      <c r="K9407" s="5">
        <f t="shared" si="732"/>
        <v>1</v>
      </c>
      <c r="L9407" s="5">
        <f t="shared" si="733"/>
        <v>1</v>
      </c>
      <c r="N9407" s="8">
        <f>VLOOKUP(C9407,'data indicadores nacional'!$A$2:$J$24,10,FALSE)</f>
        <v>12</v>
      </c>
      <c r="O9407" t="str">
        <f t="shared" si="734"/>
        <v xml:space="preserve"> </v>
      </c>
    </row>
    <row r="9408" spans="1:15">
      <c r="A9408" t="s">
        <v>125</v>
      </c>
      <c r="B9408" t="s">
        <v>1064</v>
      </c>
      <c r="C9408" t="s">
        <v>88</v>
      </c>
      <c r="E9408" s="8">
        <v>11.111111111111111</v>
      </c>
      <c r="G9408" t="str">
        <f>VLOOKUP(C9408,'data indicadores nacional'!$A$2:$G$24,7,FALSE)</f>
        <v>abajo</v>
      </c>
      <c r="H9408" s="9">
        <f>VLOOKUP(C9408,'data indicadores nacional'!$A$2:$F$24,6,FALSE)</f>
        <v>0.25026441121950321</v>
      </c>
      <c r="I9408" s="5" t="str">
        <f t="shared" si="730"/>
        <v xml:space="preserve"> </v>
      </c>
      <c r="J9408" s="5">
        <f t="shared" si="731"/>
        <v>0</v>
      </c>
      <c r="K9408" s="5">
        <f t="shared" si="732"/>
        <v>0</v>
      </c>
      <c r="L9408" s="5">
        <f t="shared" si="733"/>
        <v>0</v>
      </c>
      <c r="N9408" s="8">
        <f>VLOOKUP(C9408,'data indicadores nacional'!$A$2:$J$24,10,FALSE)</f>
        <v>10</v>
      </c>
      <c r="O9408" t="str">
        <f t="shared" si="734"/>
        <v xml:space="preserve"> </v>
      </c>
    </row>
    <row r="9409" spans="1:15">
      <c r="A9409" t="s">
        <v>125</v>
      </c>
      <c r="B9409" t="s">
        <v>1064</v>
      </c>
      <c r="C9409" t="s">
        <v>89</v>
      </c>
      <c r="E9409" s="8">
        <v>75</v>
      </c>
      <c r="F9409" s="8">
        <v>57.142857142857139</v>
      </c>
      <c r="G9409" t="str">
        <f>VLOOKUP(C9409,'data indicadores nacional'!$A$2:$G$24,7,FALSE)</f>
        <v>arriba</v>
      </c>
      <c r="H9409" s="9">
        <f>VLOOKUP(C9409,'data indicadores nacional'!$A$2:$F$24,6,FALSE)</f>
        <v>2.7490434366534529</v>
      </c>
      <c r="I9409" s="5" t="str">
        <f t="shared" si="730"/>
        <v>alarma</v>
      </c>
      <c r="J9409" s="5">
        <f t="shared" si="731"/>
        <v>1</v>
      </c>
      <c r="K9409" s="5">
        <f t="shared" si="732"/>
        <v>0</v>
      </c>
      <c r="L9409" s="5">
        <f t="shared" si="733"/>
        <v>1</v>
      </c>
      <c r="N9409" s="8">
        <f>VLOOKUP(C9409,'data indicadores nacional'!$A$2:$J$24,10,FALSE)</f>
        <v>95</v>
      </c>
      <c r="O9409" t="str">
        <f t="shared" si="734"/>
        <v>alarma</v>
      </c>
    </row>
    <row r="9410" spans="1:15">
      <c r="A9410" t="s">
        <v>125</v>
      </c>
      <c r="B9410" t="s">
        <v>1064</v>
      </c>
      <c r="C9410" t="s">
        <v>91</v>
      </c>
      <c r="E9410" s="8">
        <v>83.333333333333343</v>
      </c>
      <c r="F9410" s="8">
        <v>95.238095238095227</v>
      </c>
      <c r="G9410" t="str">
        <f>VLOOKUP(C9410,'data indicadores nacional'!$A$2:$G$24,7,FALSE)</f>
        <v>arriba</v>
      </c>
      <c r="H9410" s="9">
        <f>VLOOKUP(C9410,'data indicadores nacional'!$A$2:$F$24,6,FALSE)</f>
        <v>0.72595219758941765</v>
      </c>
      <c r="I9410" s="5" t="str">
        <f t="shared" si="730"/>
        <v xml:space="preserve"> </v>
      </c>
      <c r="J9410" s="5">
        <f t="shared" si="731"/>
        <v>1</v>
      </c>
      <c r="K9410" s="5">
        <f t="shared" si="732"/>
        <v>0</v>
      </c>
      <c r="L9410" s="5">
        <f t="shared" si="733"/>
        <v>1</v>
      </c>
      <c r="N9410" s="8" t="str">
        <f>VLOOKUP(C9410,'data indicadores nacional'!$A$2:$J$24,10,FALSE)</f>
        <v>-</v>
      </c>
      <c r="O9410" t="str">
        <f t="shared" si="734"/>
        <v xml:space="preserve"> </v>
      </c>
    </row>
    <row r="9411" spans="1:15">
      <c r="A9411" t="s">
        <v>125</v>
      </c>
      <c r="B9411" t="s">
        <v>1064</v>
      </c>
      <c r="C9411" t="s">
        <v>94</v>
      </c>
      <c r="E9411" s="8">
        <v>4.916666666666667</v>
      </c>
      <c r="F9411" s="8">
        <v>4.333333333333333</v>
      </c>
      <c r="G9411" t="str">
        <f>VLOOKUP(C9411,'data indicadores nacional'!$A$2:$G$24,7,FALSE)</f>
        <v>arriba</v>
      </c>
      <c r="H9411" s="9">
        <f>VLOOKUP(C9411,'data indicadores nacional'!$A$2:$F$24,6,FALSE)</f>
        <v>0.23219145011705353</v>
      </c>
      <c r="I9411" s="5" t="str">
        <f t="shared" ref="I9411:I9474" si="735">IF(G9411=$G$2,IF(F9411&gt;E9411,"alarma"," "),IF(F9411&lt;E9411,"alarma"," "))</f>
        <v>alarma</v>
      </c>
      <c r="J9411" s="5">
        <f t="shared" ref="J9411:J9474" si="736">IF(G9411=$G$2,IF((D9411-F9411)&gt;($M$2*H9411),1,0),IF((F9411-D9411)&gt;($M$2*H9411),1,0))</f>
        <v>1</v>
      </c>
      <c r="K9411" s="5">
        <f t="shared" ref="K9411:K9474" si="737">IF(G9411=$G$2,IF((F9411-D9411)&gt;($M$2*H9411),1,0),IF((D9411-F9411)&gt;($M$2*H9411),1,0))</f>
        <v>0</v>
      </c>
      <c r="L9411" s="5">
        <f t="shared" ref="L9411:L9474" si="738">IF(J9411=1,1,IF(K9411=1,1,0))</f>
        <v>1</v>
      </c>
      <c r="N9411" s="8" t="str">
        <f>VLOOKUP(C9411,'data indicadores nacional'!$A$2:$J$24,10,FALSE)</f>
        <v>-</v>
      </c>
      <c r="O9411" t="str">
        <f t="shared" ref="O9411:O9474" si="739">IF(N9411=$N$4," ",IF(F9411=$F$20," ",IF(G9411=$G$2,IF(F9411&lt;N9411," ","alarma"),IF(F9411&lt;N9411,"alarma"," "))))</f>
        <v xml:space="preserve"> </v>
      </c>
    </row>
    <row r="9412" spans="1:15">
      <c r="A9412" t="s">
        <v>125</v>
      </c>
      <c r="B9412" t="s">
        <v>1064</v>
      </c>
      <c r="C9412" t="s">
        <v>95</v>
      </c>
      <c r="E9412" s="8">
        <v>8.3333333333333321</v>
      </c>
      <c r="F9412" s="8">
        <v>9.5238095238095237</v>
      </c>
      <c r="G9412" t="str">
        <f>VLOOKUP(C9412,'data indicadores nacional'!$A$2:$G$24,7,FALSE)</f>
        <v>abajo</v>
      </c>
      <c r="H9412" s="9">
        <f>VLOOKUP(C9412,'data indicadores nacional'!$A$2:$F$24,6,FALSE)</f>
        <v>1.7199886991149187</v>
      </c>
      <c r="I9412" s="5" t="str">
        <f t="shared" si="735"/>
        <v>alarma</v>
      </c>
      <c r="J9412" s="5">
        <f t="shared" si="736"/>
        <v>0</v>
      </c>
      <c r="K9412" s="5">
        <f t="shared" si="737"/>
        <v>1</v>
      </c>
      <c r="L9412" s="5">
        <f t="shared" si="738"/>
        <v>1</v>
      </c>
      <c r="N9412" s="8">
        <f>VLOOKUP(C9412,'data indicadores nacional'!$A$2:$J$24,10,FALSE)</f>
        <v>15</v>
      </c>
      <c r="O9412" t="str">
        <f t="shared" si="739"/>
        <v xml:space="preserve"> </v>
      </c>
    </row>
    <row r="9413" spans="1:15">
      <c r="A9413" t="s">
        <v>125</v>
      </c>
      <c r="B9413" t="s">
        <v>1064</v>
      </c>
      <c r="C9413" t="s">
        <v>96</v>
      </c>
      <c r="E9413" s="8">
        <v>8333.3333333333321</v>
      </c>
      <c r="G9413" t="str">
        <f>VLOOKUP(C9413,'data indicadores nacional'!$A$2:$G$24,7,FALSE)</f>
        <v>abajo</v>
      </c>
      <c r="H9413" s="9">
        <f>VLOOKUP(C9413,'data indicadores nacional'!$A$2:$F$24,6,FALSE)</f>
        <v>14.793500408348107</v>
      </c>
      <c r="I9413" s="5" t="str">
        <f t="shared" si="735"/>
        <v xml:space="preserve"> </v>
      </c>
      <c r="J9413" s="5">
        <f t="shared" si="736"/>
        <v>0</v>
      </c>
      <c r="K9413" s="5">
        <f t="shared" si="737"/>
        <v>0</v>
      </c>
      <c r="L9413" s="5">
        <f t="shared" si="738"/>
        <v>0</v>
      </c>
      <c r="N9413" s="8">
        <f>VLOOKUP(C9413,'data indicadores nacional'!$A$2:$J$24,10,FALSE)</f>
        <v>45</v>
      </c>
      <c r="O9413" t="str">
        <f t="shared" si="739"/>
        <v xml:space="preserve"> </v>
      </c>
    </row>
    <row r="9414" spans="1:15">
      <c r="A9414" t="s">
        <v>125</v>
      </c>
      <c r="B9414" t="s">
        <v>1064</v>
      </c>
      <c r="C9414" t="s">
        <v>98</v>
      </c>
      <c r="E9414" s="8">
        <v>6.934812760055479</v>
      </c>
      <c r="F9414" s="8">
        <v>6.9060773480662982</v>
      </c>
      <c r="G9414" t="str">
        <f>VLOOKUP(C9414,'data indicadores nacional'!$A$2:$G$24,7,FALSE)</f>
        <v>abajo</v>
      </c>
      <c r="H9414" s="9">
        <f>VLOOKUP(C9414,'data indicadores nacional'!$A$2:$F$24,6,FALSE)</f>
        <v>3.4897517565506893</v>
      </c>
      <c r="I9414" s="5" t="str">
        <f t="shared" si="735"/>
        <v xml:space="preserve"> </v>
      </c>
      <c r="J9414" s="5">
        <f t="shared" si="736"/>
        <v>0</v>
      </c>
      <c r="K9414" s="5">
        <f t="shared" si="737"/>
        <v>1</v>
      </c>
      <c r="L9414" s="5">
        <f t="shared" si="738"/>
        <v>1</v>
      </c>
      <c r="N9414" s="8">
        <f>VLOOKUP(C9414,'data indicadores nacional'!$A$2:$J$24,10,FALSE)</f>
        <v>61</v>
      </c>
      <c r="O9414" t="str">
        <f t="shared" si="739"/>
        <v xml:space="preserve"> </v>
      </c>
    </row>
    <row r="9415" spans="1:15">
      <c r="A9415" t="s">
        <v>125</v>
      </c>
      <c r="B9415" t="s">
        <v>1064</v>
      </c>
      <c r="C9415" t="s">
        <v>99</v>
      </c>
      <c r="E9415" s="8">
        <v>14.044943820224718</v>
      </c>
      <c r="F9415" s="8">
        <v>13.966480446927374</v>
      </c>
      <c r="G9415" t="str">
        <f>VLOOKUP(C9415,'data indicadores nacional'!$A$2:$G$24,7,FALSE)</f>
        <v>abajo</v>
      </c>
      <c r="H9415" s="9">
        <f>VLOOKUP(C9415,'data indicadores nacional'!$A$2:$F$24,6,FALSE)</f>
        <v>7.5200278194544445</v>
      </c>
      <c r="I9415" s="5" t="str">
        <f t="shared" si="735"/>
        <v xml:space="preserve"> </v>
      </c>
      <c r="J9415" s="5">
        <f t="shared" si="736"/>
        <v>0</v>
      </c>
      <c r="K9415" s="5">
        <f t="shared" si="737"/>
        <v>1</v>
      </c>
      <c r="L9415" s="5">
        <f t="shared" si="738"/>
        <v>1</v>
      </c>
      <c r="N9415" s="8">
        <f>VLOOKUP(C9415,'data indicadores nacional'!$A$2:$J$24,10,FALSE)</f>
        <v>61</v>
      </c>
      <c r="O9415" t="str">
        <f t="shared" si="739"/>
        <v xml:space="preserve"> </v>
      </c>
    </row>
    <row r="9416" spans="1:15">
      <c r="A9416" t="s">
        <v>125</v>
      </c>
      <c r="B9416" t="s">
        <v>1064</v>
      </c>
      <c r="C9416" t="s">
        <v>100</v>
      </c>
      <c r="F9416" s="8">
        <v>47.619047619047613</v>
      </c>
      <c r="G9416" t="str">
        <f>VLOOKUP(C9416,'data indicadores nacional'!$A$2:$G$24,7,FALSE)</f>
        <v>abajo</v>
      </c>
      <c r="H9416" s="9">
        <f>VLOOKUP(C9416,'data indicadores nacional'!$A$2:$F$24,6,FALSE)</f>
        <v>1.7895311097465236</v>
      </c>
      <c r="I9416" s="5" t="str">
        <f t="shared" si="735"/>
        <v>alarma</v>
      </c>
      <c r="J9416" s="5">
        <f t="shared" si="736"/>
        <v>0</v>
      </c>
      <c r="K9416" s="5">
        <f t="shared" si="737"/>
        <v>1</v>
      </c>
      <c r="L9416" s="5">
        <f t="shared" si="738"/>
        <v>1</v>
      </c>
      <c r="N9416" s="8">
        <f>VLOOKUP(C9416,'data indicadores nacional'!$A$2:$J$24,10,FALSE)</f>
        <v>15</v>
      </c>
      <c r="O9416" t="str">
        <f t="shared" si="739"/>
        <v>alarma</v>
      </c>
    </row>
    <row r="9417" spans="1:15">
      <c r="A9417" t="s">
        <v>125</v>
      </c>
      <c r="B9417" t="s">
        <v>1065</v>
      </c>
      <c r="C9417" t="s">
        <v>88</v>
      </c>
      <c r="D9417" s="8">
        <v>4.3478260869565215</v>
      </c>
      <c r="G9417" t="str">
        <f>VLOOKUP(C9417,'data indicadores nacional'!$A$2:$G$24,7,FALSE)</f>
        <v>abajo</v>
      </c>
      <c r="H9417" s="9">
        <f>VLOOKUP(C9417,'data indicadores nacional'!$A$2:$F$24,6,FALSE)</f>
        <v>0.25026441121950321</v>
      </c>
      <c r="I9417" s="5" t="str">
        <f t="shared" si="735"/>
        <v xml:space="preserve"> </v>
      </c>
      <c r="J9417" s="5">
        <f t="shared" si="736"/>
        <v>1</v>
      </c>
      <c r="K9417" s="5">
        <f t="shared" si="737"/>
        <v>0</v>
      </c>
      <c r="L9417" s="5">
        <f t="shared" si="738"/>
        <v>1</v>
      </c>
      <c r="N9417" s="8">
        <f>VLOOKUP(C9417,'data indicadores nacional'!$A$2:$J$24,10,FALSE)</f>
        <v>10</v>
      </c>
      <c r="O9417" t="str">
        <f t="shared" si="739"/>
        <v xml:space="preserve"> </v>
      </c>
    </row>
    <row r="9418" spans="1:15">
      <c r="A9418" t="s">
        <v>125</v>
      </c>
      <c r="B9418" t="s">
        <v>1065</v>
      </c>
      <c r="C9418" t="s">
        <v>89</v>
      </c>
      <c r="D9418" s="8">
        <v>45.833333333333329</v>
      </c>
      <c r="F9418" s="8">
        <v>33.333333333333329</v>
      </c>
      <c r="G9418" t="str">
        <f>VLOOKUP(C9418,'data indicadores nacional'!$A$2:$G$24,7,FALSE)</f>
        <v>arriba</v>
      </c>
      <c r="H9418" s="9">
        <f>VLOOKUP(C9418,'data indicadores nacional'!$A$2:$F$24,6,FALSE)</f>
        <v>2.7490434366534529</v>
      </c>
      <c r="I9418" s="5" t="str">
        <f t="shared" si="735"/>
        <v xml:space="preserve"> </v>
      </c>
      <c r="J9418" s="5">
        <f t="shared" si="736"/>
        <v>0</v>
      </c>
      <c r="K9418" s="5">
        <f t="shared" si="737"/>
        <v>1</v>
      </c>
      <c r="L9418" s="5">
        <f t="shared" si="738"/>
        <v>1</v>
      </c>
      <c r="N9418" s="8">
        <f>VLOOKUP(C9418,'data indicadores nacional'!$A$2:$J$24,10,FALSE)</f>
        <v>95</v>
      </c>
      <c r="O9418" t="str">
        <f t="shared" si="739"/>
        <v>alarma</v>
      </c>
    </row>
    <row r="9419" spans="1:15">
      <c r="A9419" t="s">
        <v>125</v>
      </c>
      <c r="B9419" t="s">
        <v>1065</v>
      </c>
      <c r="C9419" t="s">
        <v>91</v>
      </c>
      <c r="D9419" s="8">
        <v>77.777777777777786</v>
      </c>
      <c r="F9419" s="8">
        <v>33.333333333333329</v>
      </c>
      <c r="G9419" t="str">
        <f>VLOOKUP(C9419,'data indicadores nacional'!$A$2:$G$24,7,FALSE)</f>
        <v>arriba</v>
      </c>
      <c r="H9419" s="9">
        <f>VLOOKUP(C9419,'data indicadores nacional'!$A$2:$F$24,6,FALSE)</f>
        <v>0.72595219758941765</v>
      </c>
      <c r="I9419" s="5" t="str">
        <f t="shared" si="735"/>
        <v xml:space="preserve"> </v>
      </c>
      <c r="J9419" s="5">
        <f t="shared" si="736"/>
        <v>0</v>
      </c>
      <c r="K9419" s="5">
        <f t="shared" si="737"/>
        <v>1</v>
      </c>
      <c r="L9419" s="5">
        <f t="shared" si="738"/>
        <v>1</v>
      </c>
      <c r="N9419" s="8" t="str">
        <f>VLOOKUP(C9419,'data indicadores nacional'!$A$2:$J$24,10,FALSE)</f>
        <v>-</v>
      </c>
      <c r="O9419" t="str">
        <f t="shared" si="739"/>
        <v xml:space="preserve"> </v>
      </c>
    </row>
    <row r="9420" spans="1:15">
      <c r="A9420" t="s">
        <v>125</v>
      </c>
      <c r="B9420" t="s">
        <v>1065</v>
      </c>
      <c r="C9420" t="s">
        <v>94</v>
      </c>
      <c r="D9420" s="8">
        <v>2.8148148148148149</v>
      </c>
      <c r="F9420" s="8">
        <v>3.6666666666666665</v>
      </c>
      <c r="G9420" t="str">
        <f>VLOOKUP(C9420,'data indicadores nacional'!$A$2:$G$24,7,FALSE)</f>
        <v>arriba</v>
      </c>
      <c r="H9420" s="9">
        <f>VLOOKUP(C9420,'data indicadores nacional'!$A$2:$F$24,6,FALSE)</f>
        <v>0.23219145011705353</v>
      </c>
      <c r="I9420" s="5" t="str">
        <f t="shared" si="735"/>
        <v xml:space="preserve"> </v>
      </c>
      <c r="J9420" s="5">
        <f t="shared" si="736"/>
        <v>1</v>
      </c>
      <c r="K9420" s="5">
        <f t="shared" si="737"/>
        <v>0</v>
      </c>
      <c r="L9420" s="5">
        <f t="shared" si="738"/>
        <v>1</v>
      </c>
      <c r="N9420" s="8" t="str">
        <f>VLOOKUP(C9420,'data indicadores nacional'!$A$2:$J$24,10,FALSE)</f>
        <v>-</v>
      </c>
      <c r="O9420" t="str">
        <f t="shared" si="739"/>
        <v xml:space="preserve"> </v>
      </c>
    </row>
    <row r="9421" spans="1:15">
      <c r="A9421" t="s">
        <v>125</v>
      </c>
      <c r="B9421" t="s">
        <v>1065</v>
      </c>
      <c r="C9421" t="s">
        <v>95</v>
      </c>
      <c r="D9421" s="8">
        <v>11.111111111111111</v>
      </c>
      <c r="G9421" t="str">
        <f>VLOOKUP(C9421,'data indicadores nacional'!$A$2:$G$24,7,FALSE)</f>
        <v>abajo</v>
      </c>
      <c r="H9421" s="9">
        <f>VLOOKUP(C9421,'data indicadores nacional'!$A$2:$F$24,6,FALSE)</f>
        <v>1.7199886991149187</v>
      </c>
      <c r="I9421" s="5" t="str">
        <f t="shared" si="735"/>
        <v xml:space="preserve"> </v>
      </c>
      <c r="J9421" s="5">
        <f t="shared" si="736"/>
        <v>1</v>
      </c>
      <c r="K9421" s="5">
        <f t="shared" si="737"/>
        <v>0</v>
      </c>
      <c r="L9421" s="5">
        <f t="shared" si="738"/>
        <v>1</v>
      </c>
      <c r="N9421" s="8">
        <f>VLOOKUP(C9421,'data indicadores nacional'!$A$2:$J$24,10,FALSE)</f>
        <v>15</v>
      </c>
      <c r="O9421" t="str">
        <f t="shared" si="739"/>
        <v xml:space="preserve"> </v>
      </c>
    </row>
    <row r="9422" spans="1:15">
      <c r="A9422" t="s">
        <v>125</v>
      </c>
      <c r="B9422" t="s">
        <v>1065</v>
      </c>
      <c r="C9422" t="s">
        <v>98</v>
      </c>
      <c r="D9422" s="8">
        <v>10.465116279069766</v>
      </c>
      <c r="G9422" t="str">
        <f>VLOOKUP(C9422,'data indicadores nacional'!$A$2:$G$24,7,FALSE)</f>
        <v>abajo</v>
      </c>
      <c r="H9422" s="9">
        <f>VLOOKUP(C9422,'data indicadores nacional'!$A$2:$F$24,6,FALSE)</f>
        <v>3.4897517565506893</v>
      </c>
      <c r="I9422" s="5" t="str">
        <f t="shared" si="735"/>
        <v xml:space="preserve"> </v>
      </c>
      <c r="J9422" s="5">
        <f t="shared" si="736"/>
        <v>1</v>
      </c>
      <c r="K9422" s="5">
        <f t="shared" si="737"/>
        <v>0</v>
      </c>
      <c r="L9422" s="5">
        <f t="shared" si="738"/>
        <v>1</v>
      </c>
      <c r="N9422" s="8">
        <f>VLOOKUP(C9422,'data indicadores nacional'!$A$2:$J$24,10,FALSE)</f>
        <v>61</v>
      </c>
      <c r="O9422" t="str">
        <f t="shared" si="739"/>
        <v xml:space="preserve"> </v>
      </c>
    </row>
    <row r="9423" spans="1:15">
      <c r="A9423" t="s">
        <v>125</v>
      </c>
      <c r="B9423" t="s">
        <v>1065</v>
      </c>
      <c r="C9423" t="s">
        <v>99</v>
      </c>
      <c r="D9423" s="8">
        <v>21.739130434782609</v>
      </c>
      <c r="G9423" t="str">
        <f>VLOOKUP(C9423,'data indicadores nacional'!$A$2:$G$24,7,FALSE)</f>
        <v>abajo</v>
      </c>
      <c r="H9423" s="9">
        <f>VLOOKUP(C9423,'data indicadores nacional'!$A$2:$F$24,6,FALSE)</f>
        <v>7.5200278194544445</v>
      </c>
      <c r="I9423" s="5" t="str">
        <f t="shared" si="735"/>
        <v xml:space="preserve"> </v>
      </c>
      <c r="J9423" s="5">
        <f t="shared" si="736"/>
        <v>1</v>
      </c>
      <c r="K9423" s="5">
        <f t="shared" si="737"/>
        <v>0</v>
      </c>
      <c r="L9423" s="5">
        <f t="shared" si="738"/>
        <v>1</v>
      </c>
      <c r="N9423" s="8">
        <f>VLOOKUP(C9423,'data indicadores nacional'!$A$2:$J$24,10,FALSE)</f>
        <v>61</v>
      </c>
      <c r="O9423" t="str">
        <f t="shared" si="739"/>
        <v xml:space="preserve"> </v>
      </c>
    </row>
    <row r="9424" spans="1:15">
      <c r="A9424" t="s">
        <v>125</v>
      </c>
      <c r="B9424" t="s">
        <v>1065</v>
      </c>
      <c r="C9424" t="s">
        <v>100</v>
      </c>
      <c r="D9424" s="8">
        <v>37.037037037037038</v>
      </c>
      <c r="F9424" s="8">
        <v>333.33333333333331</v>
      </c>
      <c r="G9424" t="str">
        <f>VLOOKUP(C9424,'data indicadores nacional'!$A$2:$G$24,7,FALSE)</f>
        <v>abajo</v>
      </c>
      <c r="H9424" s="9">
        <f>VLOOKUP(C9424,'data indicadores nacional'!$A$2:$F$24,6,FALSE)</f>
        <v>1.7895311097465236</v>
      </c>
      <c r="I9424" s="5" t="str">
        <f t="shared" si="735"/>
        <v>alarma</v>
      </c>
      <c r="J9424" s="5">
        <f t="shared" si="736"/>
        <v>0</v>
      </c>
      <c r="K9424" s="5">
        <f t="shared" si="737"/>
        <v>1</v>
      </c>
      <c r="L9424" s="5">
        <f t="shared" si="738"/>
        <v>1</v>
      </c>
      <c r="N9424" s="8">
        <f>VLOOKUP(C9424,'data indicadores nacional'!$A$2:$J$24,10,FALSE)</f>
        <v>15</v>
      </c>
      <c r="O9424" t="str">
        <f t="shared" si="739"/>
        <v>alarma</v>
      </c>
    </row>
    <row r="9425" spans="1:15">
      <c r="A9425" t="s">
        <v>125</v>
      </c>
      <c r="B9425" t="s">
        <v>1065</v>
      </c>
      <c r="C9425" t="s">
        <v>101</v>
      </c>
      <c r="D9425" s="8">
        <v>37.037037037037038</v>
      </c>
      <c r="F9425" s="8">
        <v>333.33333333333331</v>
      </c>
      <c r="G9425" t="str">
        <f>VLOOKUP(C9425,'data indicadores nacional'!$A$2:$G$24,7,FALSE)</f>
        <v>abajo</v>
      </c>
      <c r="H9425" s="9">
        <f>VLOOKUP(C9425,'data indicadores nacional'!$A$2:$F$24,6,FALSE)</f>
        <v>1.3238688071947835</v>
      </c>
      <c r="I9425" s="5" t="str">
        <f t="shared" si="735"/>
        <v>alarma</v>
      </c>
      <c r="J9425" s="5">
        <f t="shared" si="736"/>
        <v>0</v>
      </c>
      <c r="K9425" s="5">
        <f t="shared" si="737"/>
        <v>1</v>
      </c>
      <c r="L9425" s="5">
        <f t="shared" si="738"/>
        <v>1</v>
      </c>
      <c r="N9425" s="8">
        <f>VLOOKUP(C9425,'data indicadores nacional'!$A$2:$J$24,10,FALSE)</f>
        <v>12</v>
      </c>
      <c r="O9425" t="str">
        <f t="shared" si="739"/>
        <v>alarma</v>
      </c>
    </row>
    <row r="9426" spans="1:15">
      <c r="A9426" t="s">
        <v>125</v>
      </c>
      <c r="B9426" t="s">
        <v>1065</v>
      </c>
      <c r="C9426" t="s">
        <v>104</v>
      </c>
      <c r="D9426" s="8">
        <v>37.037037037037038</v>
      </c>
      <c r="G9426" t="str">
        <f>VLOOKUP(C9426,'data indicadores nacional'!$A$2:$G$24,7,FALSE)</f>
        <v>abajo</v>
      </c>
      <c r="H9426" s="9">
        <f>VLOOKUP(C9426,'data indicadores nacional'!$A$2:$F$24,6,FALSE)</f>
        <v>0.3966802220902198</v>
      </c>
      <c r="I9426" s="5" t="str">
        <f t="shared" si="735"/>
        <v xml:space="preserve"> </v>
      </c>
      <c r="J9426" s="5">
        <f t="shared" si="736"/>
        <v>1</v>
      </c>
      <c r="K9426" s="5">
        <f t="shared" si="737"/>
        <v>0</v>
      </c>
      <c r="L9426" s="5">
        <f t="shared" si="738"/>
        <v>1</v>
      </c>
      <c r="N9426" s="8">
        <f>VLOOKUP(C9426,'data indicadores nacional'!$A$2:$J$24,10,FALSE)</f>
        <v>12</v>
      </c>
      <c r="O9426" t="str">
        <f t="shared" si="739"/>
        <v xml:space="preserve"> </v>
      </c>
    </row>
    <row r="9427" spans="1:15">
      <c r="A9427" t="s">
        <v>125</v>
      </c>
      <c r="B9427" t="s">
        <v>1066</v>
      </c>
      <c r="C9427" t="s">
        <v>88</v>
      </c>
      <c r="D9427" s="8">
        <v>3.8461538461538463</v>
      </c>
      <c r="G9427" t="str">
        <f>VLOOKUP(C9427,'data indicadores nacional'!$A$2:$G$24,7,FALSE)</f>
        <v>abajo</v>
      </c>
      <c r="H9427" s="9">
        <f>VLOOKUP(C9427,'data indicadores nacional'!$A$2:$F$24,6,FALSE)</f>
        <v>0.25026441121950321</v>
      </c>
      <c r="I9427" s="5" t="str">
        <f t="shared" si="735"/>
        <v xml:space="preserve"> </v>
      </c>
      <c r="J9427" s="5">
        <f t="shared" si="736"/>
        <v>1</v>
      </c>
      <c r="K9427" s="5">
        <f t="shared" si="737"/>
        <v>0</v>
      </c>
      <c r="L9427" s="5">
        <f t="shared" si="738"/>
        <v>1</v>
      </c>
      <c r="N9427" s="8">
        <f>VLOOKUP(C9427,'data indicadores nacional'!$A$2:$J$24,10,FALSE)</f>
        <v>10</v>
      </c>
      <c r="O9427" t="str">
        <f t="shared" si="739"/>
        <v xml:space="preserve"> </v>
      </c>
    </row>
    <row r="9428" spans="1:15">
      <c r="A9428" t="s">
        <v>125</v>
      </c>
      <c r="B9428" t="s">
        <v>1066</v>
      </c>
      <c r="C9428" t="s">
        <v>89</v>
      </c>
      <c r="D9428" s="8">
        <v>75</v>
      </c>
      <c r="F9428" s="8">
        <v>100</v>
      </c>
      <c r="G9428" t="str">
        <f>VLOOKUP(C9428,'data indicadores nacional'!$A$2:$G$24,7,FALSE)</f>
        <v>arriba</v>
      </c>
      <c r="H9428" s="9">
        <f>VLOOKUP(C9428,'data indicadores nacional'!$A$2:$F$24,6,FALSE)</f>
        <v>2.7490434366534529</v>
      </c>
      <c r="I9428" s="5" t="str">
        <f t="shared" si="735"/>
        <v xml:space="preserve"> </v>
      </c>
      <c r="J9428" s="5">
        <f t="shared" si="736"/>
        <v>1</v>
      </c>
      <c r="K9428" s="5">
        <f t="shared" si="737"/>
        <v>0</v>
      </c>
      <c r="L9428" s="5">
        <f t="shared" si="738"/>
        <v>1</v>
      </c>
      <c r="N9428" s="8">
        <f>VLOOKUP(C9428,'data indicadores nacional'!$A$2:$J$24,10,FALSE)</f>
        <v>95</v>
      </c>
      <c r="O9428" t="str">
        <f t="shared" si="739"/>
        <v xml:space="preserve"> </v>
      </c>
    </row>
    <row r="9429" spans="1:15">
      <c r="A9429" t="s">
        <v>125</v>
      </c>
      <c r="B9429" t="s">
        <v>1066</v>
      </c>
      <c r="C9429" t="s">
        <v>91</v>
      </c>
      <c r="D9429" s="8">
        <v>92.592592592592595</v>
      </c>
      <c r="F9429" s="8">
        <v>66.666666666666657</v>
      </c>
      <c r="G9429" t="str">
        <f>VLOOKUP(C9429,'data indicadores nacional'!$A$2:$G$24,7,FALSE)</f>
        <v>arriba</v>
      </c>
      <c r="H9429" s="9">
        <f>VLOOKUP(C9429,'data indicadores nacional'!$A$2:$F$24,6,FALSE)</f>
        <v>0.72595219758941765</v>
      </c>
      <c r="I9429" s="5" t="str">
        <f t="shared" si="735"/>
        <v xml:space="preserve"> </v>
      </c>
      <c r="J9429" s="5">
        <f t="shared" si="736"/>
        <v>0</v>
      </c>
      <c r="K9429" s="5">
        <f t="shared" si="737"/>
        <v>1</v>
      </c>
      <c r="L9429" s="5">
        <f t="shared" si="738"/>
        <v>1</v>
      </c>
      <c r="N9429" s="8" t="str">
        <f>VLOOKUP(C9429,'data indicadores nacional'!$A$2:$J$24,10,FALSE)</f>
        <v>-</v>
      </c>
      <c r="O9429" t="str">
        <f t="shared" si="739"/>
        <v xml:space="preserve"> </v>
      </c>
    </row>
    <row r="9430" spans="1:15">
      <c r="A9430" t="s">
        <v>125</v>
      </c>
      <c r="B9430" t="s">
        <v>1066</v>
      </c>
      <c r="C9430" t="s">
        <v>94</v>
      </c>
      <c r="D9430" s="8">
        <v>4.8620689655172411</v>
      </c>
      <c r="E9430" s="8">
        <v>1</v>
      </c>
      <c r="F9430" s="8">
        <v>6</v>
      </c>
      <c r="G9430" t="str">
        <f>VLOOKUP(C9430,'data indicadores nacional'!$A$2:$G$24,7,FALSE)</f>
        <v>arriba</v>
      </c>
      <c r="H9430" s="9">
        <f>VLOOKUP(C9430,'data indicadores nacional'!$A$2:$F$24,6,FALSE)</f>
        <v>0.23219145011705353</v>
      </c>
      <c r="I9430" s="5" t="str">
        <f t="shared" si="735"/>
        <v xml:space="preserve"> </v>
      </c>
      <c r="J9430" s="5">
        <f t="shared" si="736"/>
        <v>1</v>
      </c>
      <c r="K9430" s="5">
        <f t="shared" si="737"/>
        <v>0</v>
      </c>
      <c r="L9430" s="5">
        <f t="shared" si="738"/>
        <v>1</v>
      </c>
      <c r="N9430" s="8" t="str">
        <f>VLOOKUP(C9430,'data indicadores nacional'!$A$2:$J$24,10,FALSE)</f>
        <v>-</v>
      </c>
      <c r="O9430" t="str">
        <f t="shared" si="739"/>
        <v xml:space="preserve"> </v>
      </c>
    </row>
    <row r="9431" spans="1:15">
      <c r="A9431" t="s">
        <v>125</v>
      </c>
      <c r="B9431" t="s">
        <v>1066</v>
      </c>
      <c r="C9431" t="s">
        <v>98</v>
      </c>
      <c r="D9431" s="8">
        <v>9.2024539877300615</v>
      </c>
      <c r="G9431" t="str">
        <f>VLOOKUP(C9431,'data indicadores nacional'!$A$2:$G$24,7,FALSE)</f>
        <v>abajo</v>
      </c>
      <c r="H9431" s="9">
        <f>VLOOKUP(C9431,'data indicadores nacional'!$A$2:$F$24,6,FALSE)</f>
        <v>3.4897517565506893</v>
      </c>
      <c r="I9431" s="5" t="str">
        <f t="shared" si="735"/>
        <v xml:space="preserve"> </v>
      </c>
      <c r="J9431" s="5">
        <f t="shared" si="736"/>
        <v>1</v>
      </c>
      <c r="K9431" s="5">
        <f t="shared" si="737"/>
        <v>0</v>
      </c>
      <c r="L9431" s="5">
        <f t="shared" si="738"/>
        <v>1</v>
      </c>
      <c r="N9431" s="8">
        <f>VLOOKUP(C9431,'data indicadores nacional'!$A$2:$J$24,10,FALSE)</f>
        <v>61</v>
      </c>
      <c r="O9431" t="str">
        <f t="shared" si="739"/>
        <v xml:space="preserve"> </v>
      </c>
    </row>
    <row r="9432" spans="1:15">
      <c r="A9432" t="s">
        <v>125</v>
      </c>
      <c r="B9432" t="s">
        <v>1066</v>
      </c>
      <c r="C9432" t="s">
        <v>99</v>
      </c>
      <c r="D9432" s="8">
        <v>18.75</v>
      </c>
      <c r="G9432" t="str">
        <f>VLOOKUP(C9432,'data indicadores nacional'!$A$2:$G$24,7,FALSE)</f>
        <v>abajo</v>
      </c>
      <c r="H9432" s="9">
        <f>VLOOKUP(C9432,'data indicadores nacional'!$A$2:$F$24,6,FALSE)</f>
        <v>7.5200278194544445</v>
      </c>
      <c r="I9432" s="5" t="str">
        <f t="shared" si="735"/>
        <v xml:space="preserve"> </v>
      </c>
      <c r="J9432" s="5">
        <f t="shared" si="736"/>
        <v>1</v>
      </c>
      <c r="K9432" s="5">
        <f t="shared" si="737"/>
        <v>0</v>
      </c>
      <c r="L9432" s="5">
        <f t="shared" si="738"/>
        <v>1</v>
      </c>
      <c r="N9432" s="8">
        <f>VLOOKUP(C9432,'data indicadores nacional'!$A$2:$J$24,10,FALSE)</f>
        <v>61</v>
      </c>
      <c r="O9432" t="str">
        <f t="shared" si="739"/>
        <v xml:space="preserve"> </v>
      </c>
    </row>
    <row r="9433" spans="1:15">
      <c r="A9433" t="s">
        <v>125</v>
      </c>
      <c r="B9433" t="s">
        <v>1067</v>
      </c>
      <c r="C9433" t="s">
        <v>89</v>
      </c>
      <c r="D9433" s="8">
        <v>83.333333333333343</v>
      </c>
      <c r="E9433" s="8">
        <v>33.333333333333329</v>
      </c>
      <c r="F9433" s="8">
        <v>60</v>
      </c>
      <c r="G9433" t="str">
        <f>VLOOKUP(C9433,'data indicadores nacional'!$A$2:$G$24,7,FALSE)</f>
        <v>arriba</v>
      </c>
      <c r="H9433" s="9">
        <f>VLOOKUP(C9433,'data indicadores nacional'!$A$2:$F$24,6,FALSE)</f>
        <v>2.7490434366534529</v>
      </c>
      <c r="I9433" s="5" t="str">
        <f t="shared" si="735"/>
        <v xml:space="preserve"> </v>
      </c>
      <c r="J9433" s="5">
        <f t="shared" si="736"/>
        <v>0</v>
      </c>
      <c r="K9433" s="5">
        <f t="shared" si="737"/>
        <v>1</v>
      </c>
      <c r="L9433" s="5">
        <f t="shared" si="738"/>
        <v>1</v>
      </c>
      <c r="N9433" s="8">
        <f>VLOOKUP(C9433,'data indicadores nacional'!$A$2:$J$24,10,FALSE)</f>
        <v>95</v>
      </c>
      <c r="O9433" t="str">
        <f t="shared" si="739"/>
        <v>alarma</v>
      </c>
    </row>
    <row r="9434" spans="1:15">
      <c r="A9434" t="s">
        <v>125</v>
      </c>
      <c r="B9434" t="s">
        <v>1067</v>
      </c>
      <c r="C9434" t="s">
        <v>91</v>
      </c>
      <c r="D9434" s="8">
        <v>100</v>
      </c>
      <c r="E9434" s="8">
        <v>66.666666666666657</v>
      </c>
      <c r="F9434" s="8">
        <v>60</v>
      </c>
      <c r="G9434" t="str">
        <f>VLOOKUP(C9434,'data indicadores nacional'!$A$2:$G$24,7,FALSE)</f>
        <v>arriba</v>
      </c>
      <c r="H9434" s="9">
        <f>VLOOKUP(C9434,'data indicadores nacional'!$A$2:$F$24,6,FALSE)</f>
        <v>0.72595219758941765</v>
      </c>
      <c r="I9434" s="5" t="str">
        <f t="shared" si="735"/>
        <v>alarma</v>
      </c>
      <c r="J9434" s="5">
        <f t="shared" si="736"/>
        <v>0</v>
      </c>
      <c r="K9434" s="5">
        <f t="shared" si="737"/>
        <v>1</v>
      </c>
      <c r="L9434" s="5">
        <f t="shared" si="738"/>
        <v>1</v>
      </c>
      <c r="N9434" s="8" t="str">
        <f>VLOOKUP(C9434,'data indicadores nacional'!$A$2:$J$24,10,FALSE)</f>
        <v>-</v>
      </c>
      <c r="O9434" t="str">
        <f t="shared" si="739"/>
        <v xml:space="preserve"> </v>
      </c>
    </row>
    <row r="9435" spans="1:15">
      <c r="A9435" t="s">
        <v>125</v>
      </c>
      <c r="B9435" t="s">
        <v>1067</v>
      </c>
      <c r="C9435" t="s">
        <v>94</v>
      </c>
      <c r="D9435" s="8">
        <v>6.666666666666667</v>
      </c>
      <c r="E9435" s="8">
        <v>3.3333333333333335</v>
      </c>
      <c r="F9435" s="8">
        <v>3.6</v>
      </c>
      <c r="G9435" t="str">
        <f>VLOOKUP(C9435,'data indicadores nacional'!$A$2:$G$24,7,FALSE)</f>
        <v>arriba</v>
      </c>
      <c r="H9435" s="9">
        <f>VLOOKUP(C9435,'data indicadores nacional'!$A$2:$F$24,6,FALSE)</f>
        <v>0.23219145011705353</v>
      </c>
      <c r="I9435" s="5" t="str">
        <f t="shared" si="735"/>
        <v xml:space="preserve"> </v>
      </c>
      <c r="J9435" s="5">
        <f t="shared" si="736"/>
        <v>0</v>
      </c>
      <c r="K9435" s="5">
        <f t="shared" si="737"/>
        <v>1</v>
      </c>
      <c r="L9435" s="5">
        <f t="shared" si="738"/>
        <v>1</v>
      </c>
      <c r="N9435" s="8" t="str">
        <f>VLOOKUP(C9435,'data indicadores nacional'!$A$2:$J$24,10,FALSE)</f>
        <v>-</v>
      </c>
      <c r="O9435" t="str">
        <f t="shared" si="739"/>
        <v xml:space="preserve"> </v>
      </c>
    </row>
    <row r="9436" spans="1:15">
      <c r="A9436" t="s">
        <v>125</v>
      </c>
      <c r="B9436" t="s">
        <v>1067</v>
      </c>
      <c r="C9436" t="s">
        <v>98</v>
      </c>
      <c r="D9436" s="8">
        <v>1.6339869281045751</v>
      </c>
      <c r="E9436" s="8">
        <v>1.567398119122257</v>
      </c>
      <c r="F9436" s="8">
        <v>3.0721966205837172</v>
      </c>
      <c r="G9436" t="str">
        <f>VLOOKUP(C9436,'data indicadores nacional'!$A$2:$G$24,7,FALSE)</f>
        <v>abajo</v>
      </c>
      <c r="H9436" s="9">
        <f>VLOOKUP(C9436,'data indicadores nacional'!$A$2:$F$24,6,FALSE)</f>
        <v>3.4897517565506893</v>
      </c>
      <c r="I9436" s="5" t="str">
        <f t="shared" si="735"/>
        <v>alarma</v>
      </c>
      <c r="J9436" s="5">
        <f t="shared" si="736"/>
        <v>0</v>
      </c>
      <c r="K9436" s="5">
        <f t="shared" si="737"/>
        <v>1</v>
      </c>
      <c r="L9436" s="5">
        <f t="shared" si="738"/>
        <v>1</v>
      </c>
      <c r="N9436" s="8">
        <f>VLOOKUP(C9436,'data indicadores nacional'!$A$2:$J$24,10,FALSE)</f>
        <v>61</v>
      </c>
      <c r="O9436" t="str">
        <f t="shared" si="739"/>
        <v xml:space="preserve"> </v>
      </c>
    </row>
    <row r="9437" spans="1:15">
      <c r="A9437" t="s">
        <v>125</v>
      </c>
      <c r="B9437" t="s">
        <v>1067</v>
      </c>
      <c r="C9437" t="s">
        <v>99</v>
      </c>
      <c r="D9437" s="8">
        <v>3.4013605442176869</v>
      </c>
      <c r="E9437" s="8">
        <v>3.134796238244514</v>
      </c>
      <c r="F9437" s="8">
        <v>6.1538461538461542</v>
      </c>
      <c r="G9437" t="str">
        <f>VLOOKUP(C9437,'data indicadores nacional'!$A$2:$G$24,7,FALSE)</f>
        <v>abajo</v>
      </c>
      <c r="H9437" s="9">
        <f>VLOOKUP(C9437,'data indicadores nacional'!$A$2:$F$24,6,FALSE)</f>
        <v>7.5200278194544445</v>
      </c>
      <c r="I9437" s="5" t="str">
        <f t="shared" si="735"/>
        <v>alarma</v>
      </c>
      <c r="J9437" s="5">
        <f t="shared" si="736"/>
        <v>0</v>
      </c>
      <c r="K9437" s="5">
        <f t="shared" si="737"/>
        <v>1</v>
      </c>
      <c r="L9437" s="5">
        <f t="shared" si="738"/>
        <v>1</v>
      </c>
      <c r="N9437" s="8">
        <f>VLOOKUP(C9437,'data indicadores nacional'!$A$2:$J$24,10,FALSE)</f>
        <v>61</v>
      </c>
      <c r="O9437" t="str">
        <f t="shared" si="739"/>
        <v xml:space="preserve"> </v>
      </c>
    </row>
    <row r="9438" spans="1:15">
      <c r="A9438" t="s">
        <v>125</v>
      </c>
      <c r="B9438" t="s">
        <v>1068</v>
      </c>
      <c r="C9438" t="s">
        <v>89</v>
      </c>
      <c r="D9438" s="8">
        <v>91.666666666666657</v>
      </c>
      <c r="E9438" s="8">
        <v>100</v>
      </c>
      <c r="G9438" t="str">
        <f>VLOOKUP(C9438,'data indicadores nacional'!$A$2:$G$24,7,FALSE)</f>
        <v>arriba</v>
      </c>
      <c r="H9438" s="9">
        <f>VLOOKUP(C9438,'data indicadores nacional'!$A$2:$F$24,6,FALSE)</f>
        <v>2.7490434366534529</v>
      </c>
      <c r="I9438" s="5" t="str">
        <f t="shared" si="735"/>
        <v>alarma</v>
      </c>
      <c r="J9438" s="5">
        <f t="shared" si="736"/>
        <v>0</v>
      </c>
      <c r="K9438" s="5">
        <f t="shared" si="737"/>
        <v>1</v>
      </c>
      <c r="L9438" s="5">
        <f t="shared" si="738"/>
        <v>1</v>
      </c>
      <c r="N9438" s="8">
        <f>VLOOKUP(C9438,'data indicadores nacional'!$A$2:$J$24,10,FALSE)</f>
        <v>95</v>
      </c>
      <c r="O9438" t="str">
        <f t="shared" si="739"/>
        <v xml:space="preserve"> </v>
      </c>
    </row>
    <row r="9439" spans="1:15">
      <c r="A9439" t="s">
        <v>125</v>
      </c>
      <c r="B9439" t="s">
        <v>1068</v>
      </c>
      <c r="C9439" t="s">
        <v>91</v>
      </c>
      <c r="D9439" s="8">
        <v>91.666666666666657</v>
      </c>
      <c r="E9439" s="8">
        <v>100</v>
      </c>
      <c r="G9439" t="str">
        <f>VLOOKUP(C9439,'data indicadores nacional'!$A$2:$G$24,7,FALSE)</f>
        <v>arriba</v>
      </c>
      <c r="H9439" s="9">
        <f>VLOOKUP(C9439,'data indicadores nacional'!$A$2:$F$24,6,FALSE)</f>
        <v>0.72595219758941765</v>
      </c>
      <c r="I9439" s="5" t="str">
        <f t="shared" si="735"/>
        <v>alarma</v>
      </c>
      <c r="J9439" s="5">
        <f t="shared" si="736"/>
        <v>0</v>
      </c>
      <c r="K9439" s="5">
        <f t="shared" si="737"/>
        <v>1</v>
      </c>
      <c r="L9439" s="5">
        <f t="shared" si="738"/>
        <v>1</v>
      </c>
      <c r="N9439" s="8" t="str">
        <f>VLOOKUP(C9439,'data indicadores nacional'!$A$2:$J$24,10,FALSE)</f>
        <v>-</v>
      </c>
      <c r="O9439" t="str">
        <f t="shared" si="739"/>
        <v xml:space="preserve"> </v>
      </c>
    </row>
    <row r="9440" spans="1:15">
      <c r="A9440" t="s">
        <v>125</v>
      </c>
      <c r="B9440" t="s">
        <v>1068</v>
      </c>
      <c r="C9440" t="s">
        <v>94</v>
      </c>
      <c r="D9440" s="8">
        <v>6.416666666666667</v>
      </c>
      <c r="E9440" s="8">
        <v>6.666666666666667</v>
      </c>
      <c r="F9440" s="8">
        <v>2</v>
      </c>
      <c r="G9440" t="str">
        <f>VLOOKUP(C9440,'data indicadores nacional'!$A$2:$G$24,7,FALSE)</f>
        <v>arriba</v>
      </c>
      <c r="H9440" s="9">
        <f>VLOOKUP(C9440,'data indicadores nacional'!$A$2:$F$24,6,FALSE)</f>
        <v>0.23219145011705353</v>
      </c>
      <c r="I9440" s="5" t="str">
        <f t="shared" si="735"/>
        <v>alarma</v>
      </c>
      <c r="J9440" s="5">
        <f t="shared" si="736"/>
        <v>0</v>
      </c>
      <c r="K9440" s="5">
        <f t="shared" si="737"/>
        <v>1</v>
      </c>
      <c r="L9440" s="5">
        <f t="shared" si="738"/>
        <v>1</v>
      </c>
      <c r="N9440" s="8" t="str">
        <f>VLOOKUP(C9440,'data indicadores nacional'!$A$2:$J$24,10,FALSE)</f>
        <v>-</v>
      </c>
      <c r="O9440" t="str">
        <f t="shared" si="739"/>
        <v xml:space="preserve"> </v>
      </c>
    </row>
    <row r="9441" spans="1:15">
      <c r="A9441" t="s">
        <v>125</v>
      </c>
      <c r="B9441" t="s">
        <v>1068</v>
      </c>
      <c r="C9441" t="s">
        <v>95</v>
      </c>
      <c r="E9441" s="8">
        <v>16.666666666666664</v>
      </c>
      <c r="G9441" t="str">
        <f>VLOOKUP(C9441,'data indicadores nacional'!$A$2:$G$24,7,FALSE)</f>
        <v>abajo</v>
      </c>
      <c r="H9441" s="9">
        <f>VLOOKUP(C9441,'data indicadores nacional'!$A$2:$F$24,6,FALSE)</f>
        <v>1.7199886991149187</v>
      </c>
      <c r="I9441" s="5" t="str">
        <f t="shared" si="735"/>
        <v xml:space="preserve"> </v>
      </c>
      <c r="J9441" s="5">
        <f t="shared" si="736"/>
        <v>0</v>
      </c>
      <c r="K9441" s="5">
        <f t="shared" si="737"/>
        <v>0</v>
      </c>
      <c r="L9441" s="5">
        <f t="shared" si="738"/>
        <v>0</v>
      </c>
      <c r="N9441" s="8">
        <f>VLOOKUP(C9441,'data indicadores nacional'!$A$2:$J$24,10,FALSE)</f>
        <v>15</v>
      </c>
      <c r="O9441" t="str">
        <f t="shared" si="739"/>
        <v xml:space="preserve"> </v>
      </c>
    </row>
    <row r="9442" spans="1:15">
      <c r="A9442" t="s">
        <v>125</v>
      </c>
      <c r="B9442" t="s">
        <v>1068</v>
      </c>
      <c r="C9442" t="s">
        <v>98</v>
      </c>
      <c r="E9442" s="8">
        <v>4</v>
      </c>
      <c r="F9442" s="8">
        <v>1.9801980198019802</v>
      </c>
      <c r="G9442" t="str">
        <f>VLOOKUP(C9442,'data indicadores nacional'!$A$2:$G$24,7,FALSE)</f>
        <v>abajo</v>
      </c>
      <c r="H9442" s="9">
        <f>VLOOKUP(C9442,'data indicadores nacional'!$A$2:$F$24,6,FALSE)</f>
        <v>3.4897517565506893</v>
      </c>
      <c r="I9442" s="5" t="str">
        <f t="shared" si="735"/>
        <v xml:space="preserve"> </v>
      </c>
      <c r="J9442" s="5">
        <f t="shared" si="736"/>
        <v>0</v>
      </c>
      <c r="K9442" s="5">
        <f t="shared" si="737"/>
        <v>1</v>
      </c>
      <c r="L9442" s="5">
        <f t="shared" si="738"/>
        <v>1</v>
      </c>
      <c r="N9442" s="8">
        <f>VLOOKUP(C9442,'data indicadores nacional'!$A$2:$J$24,10,FALSE)</f>
        <v>61</v>
      </c>
      <c r="O9442" t="str">
        <f t="shared" si="739"/>
        <v xml:space="preserve"> </v>
      </c>
    </row>
    <row r="9443" spans="1:15">
      <c r="A9443" t="s">
        <v>125</v>
      </c>
      <c r="B9443" t="s">
        <v>1068</v>
      </c>
      <c r="C9443" t="s">
        <v>99</v>
      </c>
      <c r="E9443" s="8">
        <v>8</v>
      </c>
      <c r="F9443" s="8">
        <v>3.9682539682539679</v>
      </c>
      <c r="G9443" t="str">
        <f>VLOOKUP(C9443,'data indicadores nacional'!$A$2:$G$24,7,FALSE)</f>
        <v>abajo</v>
      </c>
      <c r="H9443" s="9">
        <f>VLOOKUP(C9443,'data indicadores nacional'!$A$2:$F$24,6,FALSE)</f>
        <v>7.5200278194544445</v>
      </c>
      <c r="I9443" s="5" t="str">
        <f t="shared" si="735"/>
        <v xml:space="preserve"> </v>
      </c>
      <c r="J9443" s="5">
        <f t="shared" si="736"/>
        <v>0</v>
      </c>
      <c r="K9443" s="5">
        <f t="shared" si="737"/>
        <v>1</v>
      </c>
      <c r="L9443" s="5">
        <f t="shared" si="738"/>
        <v>1</v>
      </c>
      <c r="N9443" s="8">
        <f>VLOOKUP(C9443,'data indicadores nacional'!$A$2:$J$24,10,FALSE)</f>
        <v>61</v>
      </c>
      <c r="O9443" t="str">
        <f t="shared" si="739"/>
        <v xml:space="preserve"> </v>
      </c>
    </row>
    <row r="9444" spans="1:15">
      <c r="A9444" t="s">
        <v>125</v>
      </c>
      <c r="B9444" t="s">
        <v>1068</v>
      </c>
      <c r="C9444" t="s">
        <v>100</v>
      </c>
      <c r="D9444" s="8">
        <v>83.333333333333329</v>
      </c>
      <c r="G9444" t="str">
        <f>VLOOKUP(C9444,'data indicadores nacional'!$A$2:$G$24,7,FALSE)</f>
        <v>abajo</v>
      </c>
      <c r="H9444" s="9">
        <f>VLOOKUP(C9444,'data indicadores nacional'!$A$2:$F$24,6,FALSE)</f>
        <v>1.7895311097465236</v>
      </c>
      <c r="I9444" s="5" t="str">
        <f t="shared" si="735"/>
        <v xml:space="preserve"> </v>
      </c>
      <c r="J9444" s="5">
        <f t="shared" si="736"/>
        <v>1</v>
      </c>
      <c r="K9444" s="5">
        <f t="shared" si="737"/>
        <v>0</v>
      </c>
      <c r="L9444" s="5">
        <f t="shared" si="738"/>
        <v>1</v>
      </c>
      <c r="N9444" s="8">
        <f>VLOOKUP(C9444,'data indicadores nacional'!$A$2:$J$24,10,FALSE)</f>
        <v>15</v>
      </c>
      <c r="O9444" t="str">
        <f t="shared" si="739"/>
        <v xml:space="preserve"> </v>
      </c>
    </row>
    <row r="9445" spans="1:15">
      <c r="A9445" t="s">
        <v>125</v>
      </c>
      <c r="B9445" t="s">
        <v>1068</v>
      </c>
      <c r="C9445" t="s">
        <v>101</v>
      </c>
      <c r="D9445" s="8">
        <v>83.333333333333329</v>
      </c>
      <c r="G9445" t="str">
        <f>VLOOKUP(C9445,'data indicadores nacional'!$A$2:$G$24,7,FALSE)</f>
        <v>abajo</v>
      </c>
      <c r="H9445" s="9">
        <f>VLOOKUP(C9445,'data indicadores nacional'!$A$2:$F$24,6,FALSE)</f>
        <v>1.3238688071947835</v>
      </c>
      <c r="I9445" s="5" t="str">
        <f t="shared" si="735"/>
        <v xml:space="preserve"> </v>
      </c>
      <c r="J9445" s="5">
        <f t="shared" si="736"/>
        <v>1</v>
      </c>
      <c r="K9445" s="5">
        <f t="shared" si="737"/>
        <v>0</v>
      </c>
      <c r="L9445" s="5">
        <f t="shared" si="738"/>
        <v>1</v>
      </c>
      <c r="N9445" s="8">
        <f>VLOOKUP(C9445,'data indicadores nacional'!$A$2:$J$24,10,FALSE)</f>
        <v>12</v>
      </c>
      <c r="O9445" t="str">
        <f t="shared" si="739"/>
        <v xml:space="preserve"> </v>
      </c>
    </row>
    <row r="9446" spans="1:15">
      <c r="A9446" t="s">
        <v>125</v>
      </c>
      <c r="B9446" t="s">
        <v>1069</v>
      </c>
      <c r="C9446" t="s">
        <v>88</v>
      </c>
      <c r="D9446" s="8">
        <v>4.0787623066104075</v>
      </c>
      <c r="E9446" s="8">
        <v>6.0766182298546898</v>
      </c>
      <c r="F9446" s="8">
        <v>4.4444444444444446</v>
      </c>
      <c r="G9446" t="str">
        <f>VLOOKUP(C9446,'data indicadores nacional'!$A$2:$G$24,7,FALSE)</f>
        <v>abajo</v>
      </c>
      <c r="H9446" s="9">
        <f>VLOOKUP(C9446,'data indicadores nacional'!$A$2:$F$24,6,FALSE)</f>
        <v>0.25026441121950321</v>
      </c>
      <c r="I9446" s="5" t="str">
        <f t="shared" si="735"/>
        <v xml:space="preserve"> </v>
      </c>
      <c r="J9446" s="5">
        <f t="shared" si="736"/>
        <v>0</v>
      </c>
      <c r="K9446" s="5">
        <f t="shared" si="737"/>
        <v>1</v>
      </c>
      <c r="L9446" s="5">
        <f t="shared" si="738"/>
        <v>1</v>
      </c>
      <c r="N9446" s="8">
        <f>VLOOKUP(C9446,'data indicadores nacional'!$A$2:$J$24,10,FALSE)</f>
        <v>10</v>
      </c>
      <c r="O9446" t="str">
        <f t="shared" si="739"/>
        <v xml:space="preserve"> </v>
      </c>
    </row>
    <row r="9447" spans="1:15">
      <c r="A9447" t="s">
        <v>125</v>
      </c>
      <c r="B9447" t="s">
        <v>1069</v>
      </c>
      <c r="C9447" t="s">
        <v>89</v>
      </c>
      <c r="D9447" s="8">
        <v>82.72859216255442</v>
      </c>
      <c r="E9447" s="8">
        <v>88.135593220338976</v>
      </c>
      <c r="F9447" s="8">
        <v>84.826762246117084</v>
      </c>
      <c r="G9447" t="str">
        <f>VLOOKUP(C9447,'data indicadores nacional'!$A$2:$G$24,7,FALSE)</f>
        <v>arriba</v>
      </c>
      <c r="H9447" s="9">
        <f>VLOOKUP(C9447,'data indicadores nacional'!$A$2:$F$24,6,FALSE)</f>
        <v>2.7490434366534529</v>
      </c>
      <c r="I9447" s="5" t="str">
        <f t="shared" si="735"/>
        <v>alarma</v>
      </c>
      <c r="J9447" s="5">
        <f t="shared" si="736"/>
        <v>1</v>
      </c>
      <c r="K9447" s="5">
        <f t="shared" si="737"/>
        <v>0</v>
      </c>
      <c r="L9447" s="5">
        <f t="shared" si="738"/>
        <v>1</v>
      </c>
      <c r="N9447" s="8">
        <f>VLOOKUP(C9447,'data indicadores nacional'!$A$2:$J$24,10,FALSE)</f>
        <v>95</v>
      </c>
      <c r="O9447" t="str">
        <f t="shared" si="739"/>
        <v>alarma</v>
      </c>
    </row>
    <row r="9448" spans="1:15">
      <c r="A9448" t="s">
        <v>125</v>
      </c>
      <c r="B9448" t="s">
        <v>1069</v>
      </c>
      <c r="C9448" t="s">
        <v>90</v>
      </c>
      <c r="D9448" s="8">
        <v>66.666666666666657</v>
      </c>
      <c r="E9448" s="8">
        <v>80</v>
      </c>
      <c r="F9448" s="8">
        <v>50</v>
      </c>
      <c r="G9448" t="str">
        <f>VLOOKUP(C9448,'data indicadores nacional'!$A$2:$G$24,7,FALSE)</f>
        <v>abajo</v>
      </c>
      <c r="H9448" s="9">
        <f>VLOOKUP(C9448,'data indicadores nacional'!$A$2:$F$24,6,FALSE)</f>
        <v>2.2832114202799096</v>
      </c>
      <c r="I9448" s="5" t="str">
        <f t="shared" si="735"/>
        <v xml:space="preserve"> </v>
      </c>
      <c r="J9448" s="5">
        <f t="shared" si="736"/>
        <v>1</v>
      </c>
      <c r="K9448" s="5">
        <f t="shared" si="737"/>
        <v>0</v>
      </c>
      <c r="L9448" s="5">
        <f t="shared" si="738"/>
        <v>1</v>
      </c>
      <c r="N9448" s="8" t="str">
        <f>VLOOKUP(C9448,'data indicadores nacional'!$A$2:$J$24,10,FALSE)</f>
        <v>-</v>
      </c>
      <c r="O9448" t="str">
        <f t="shared" si="739"/>
        <v xml:space="preserve"> </v>
      </c>
    </row>
    <row r="9449" spans="1:15">
      <c r="A9449" t="s">
        <v>125</v>
      </c>
      <c r="B9449" t="s">
        <v>1069</v>
      </c>
      <c r="C9449" t="s">
        <v>91</v>
      </c>
      <c r="D9449" s="8">
        <v>99.868421052631589</v>
      </c>
      <c r="E9449" s="8">
        <v>99.606815203145487</v>
      </c>
      <c r="F9449" s="8">
        <v>100</v>
      </c>
      <c r="G9449" t="str">
        <f>VLOOKUP(C9449,'data indicadores nacional'!$A$2:$G$24,7,FALSE)</f>
        <v>arriba</v>
      </c>
      <c r="H9449" s="9">
        <f>VLOOKUP(C9449,'data indicadores nacional'!$A$2:$F$24,6,FALSE)</f>
        <v>0.72595219758941765</v>
      </c>
      <c r="I9449" s="5" t="str">
        <f t="shared" si="735"/>
        <v xml:space="preserve"> </v>
      </c>
      <c r="J9449" s="5">
        <f t="shared" si="736"/>
        <v>1</v>
      </c>
      <c r="K9449" s="5">
        <f t="shared" si="737"/>
        <v>0</v>
      </c>
      <c r="L9449" s="5">
        <f t="shared" si="738"/>
        <v>1</v>
      </c>
      <c r="N9449" s="8" t="str">
        <f>VLOOKUP(C9449,'data indicadores nacional'!$A$2:$J$24,10,FALSE)</f>
        <v>-</v>
      </c>
      <c r="O9449" t="str">
        <f t="shared" si="739"/>
        <v xml:space="preserve"> </v>
      </c>
    </row>
    <row r="9450" spans="1:15">
      <c r="A9450" t="s">
        <v>125</v>
      </c>
      <c r="B9450" t="s">
        <v>1069</v>
      </c>
      <c r="C9450" t="s">
        <v>92</v>
      </c>
      <c r="D9450" s="8">
        <v>55.338541666666664</v>
      </c>
      <c r="E9450" s="8">
        <v>40.026075619295959</v>
      </c>
      <c r="F9450" s="8">
        <v>42.413381123058542</v>
      </c>
      <c r="G9450" t="str">
        <f>VLOOKUP(C9450,'data indicadores nacional'!$A$2:$G$24,7,FALSE)</f>
        <v>abajo</v>
      </c>
      <c r="H9450" s="9">
        <f>VLOOKUP(C9450,'data indicadores nacional'!$A$2:$F$24,6,FALSE)</f>
        <v>2.5040710609700474</v>
      </c>
      <c r="I9450" s="5" t="str">
        <f t="shared" si="735"/>
        <v>alarma</v>
      </c>
      <c r="J9450" s="5">
        <f t="shared" si="736"/>
        <v>1</v>
      </c>
      <c r="K9450" s="5">
        <f t="shared" si="737"/>
        <v>0</v>
      </c>
      <c r="L9450" s="5">
        <f t="shared" si="738"/>
        <v>1</v>
      </c>
      <c r="N9450" s="8" t="str">
        <f>VLOOKUP(C9450,'data indicadores nacional'!$A$2:$J$24,10,FALSE)</f>
        <v>-</v>
      </c>
      <c r="O9450" t="str">
        <f t="shared" si="739"/>
        <v xml:space="preserve"> </v>
      </c>
    </row>
    <row r="9451" spans="1:15">
      <c r="A9451" t="s">
        <v>125</v>
      </c>
      <c r="B9451" t="s">
        <v>1069</v>
      </c>
      <c r="C9451" t="s">
        <v>93</v>
      </c>
      <c r="D9451" s="8">
        <v>0.39577836411609502</v>
      </c>
      <c r="G9451" t="str">
        <f>VLOOKUP(C9451,'data indicadores nacional'!$A$2:$G$24,7,FALSE)</f>
        <v>abajo</v>
      </c>
      <c r="H9451" s="9">
        <f>VLOOKUP(C9451,'data indicadores nacional'!$A$2:$F$24,6,FALSE)</f>
        <v>3.3766595341714022E-2</v>
      </c>
      <c r="I9451" s="5" t="str">
        <f t="shared" si="735"/>
        <v xml:space="preserve"> </v>
      </c>
      <c r="J9451" s="5">
        <f t="shared" si="736"/>
        <v>1</v>
      </c>
      <c r="K9451" s="5">
        <f t="shared" si="737"/>
        <v>0</v>
      </c>
      <c r="L9451" s="5">
        <f t="shared" si="738"/>
        <v>1</v>
      </c>
      <c r="N9451" s="8">
        <f>VLOOKUP(C9451,'data indicadores nacional'!$A$2:$J$24,10,FALSE)</f>
        <v>15</v>
      </c>
      <c r="O9451" t="str">
        <f t="shared" si="739"/>
        <v xml:space="preserve"> </v>
      </c>
    </row>
    <row r="9452" spans="1:15">
      <c r="A9452" t="s">
        <v>125</v>
      </c>
      <c r="B9452" t="s">
        <v>1069</v>
      </c>
      <c r="C9452" t="s">
        <v>94</v>
      </c>
      <c r="D9452" s="8">
        <v>4.8493506493506491</v>
      </c>
      <c r="E9452" s="8">
        <v>5.8474576271186445</v>
      </c>
      <c r="F9452" s="8">
        <v>5.6296296296296298</v>
      </c>
      <c r="G9452" t="str">
        <f>VLOOKUP(C9452,'data indicadores nacional'!$A$2:$G$24,7,FALSE)</f>
        <v>arriba</v>
      </c>
      <c r="H9452" s="9">
        <f>VLOOKUP(C9452,'data indicadores nacional'!$A$2:$F$24,6,FALSE)</f>
        <v>0.23219145011705353</v>
      </c>
      <c r="I9452" s="5" t="str">
        <f t="shared" si="735"/>
        <v>alarma</v>
      </c>
      <c r="J9452" s="5">
        <f t="shared" si="736"/>
        <v>1</v>
      </c>
      <c r="K9452" s="5">
        <f t="shared" si="737"/>
        <v>0</v>
      </c>
      <c r="L9452" s="5">
        <f t="shared" si="738"/>
        <v>1</v>
      </c>
      <c r="N9452" s="8" t="str">
        <f>VLOOKUP(C9452,'data indicadores nacional'!$A$2:$J$24,10,FALSE)</f>
        <v>-</v>
      </c>
      <c r="O9452" t="str">
        <f t="shared" si="739"/>
        <v xml:space="preserve"> </v>
      </c>
    </row>
    <row r="9453" spans="1:15">
      <c r="A9453" t="s">
        <v>125</v>
      </c>
      <c r="B9453" t="s">
        <v>1069</v>
      </c>
      <c r="C9453" t="s">
        <v>95</v>
      </c>
      <c r="D9453" s="8">
        <v>14.511873350923482</v>
      </c>
      <c r="E9453" s="8">
        <v>10.16949152542373</v>
      </c>
      <c r="F9453" s="8">
        <v>9.438470728793309</v>
      </c>
      <c r="G9453" t="str">
        <f>VLOOKUP(C9453,'data indicadores nacional'!$A$2:$G$24,7,FALSE)</f>
        <v>abajo</v>
      </c>
      <c r="H9453" s="9">
        <f>VLOOKUP(C9453,'data indicadores nacional'!$A$2:$F$24,6,FALSE)</f>
        <v>1.7199886991149187</v>
      </c>
      <c r="I9453" s="5" t="str">
        <f t="shared" si="735"/>
        <v xml:space="preserve"> </v>
      </c>
      <c r="J9453" s="5">
        <f t="shared" si="736"/>
        <v>1</v>
      </c>
      <c r="K9453" s="5">
        <f t="shared" si="737"/>
        <v>0</v>
      </c>
      <c r="L9453" s="5">
        <f t="shared" si="738"/>
        <v>1</v>
      </c>
      <c r="N9453" s="8">
        <f>VLOOKUP(C9453,'data indicadores nacional'!$A$2:$J$24,10,FALSE)</f>
        <v>15</v>
      </c>
      <c r="O9453" t="str">
        <f t="shared" si="739"/>
        <v xml:space="preserve"> </v>
      </c>
    </row>
    <row r="9454" spans="1:15">
      <c r="A9454" t="s">
        <v>125</v>
      </c>
      <c r="B9454" t="s">
        <v>1069</v>
      </c>
      <c r="C9454" t="s">
        <v>96</v>
      </c>
      <c r="D9454" s="8">
        <v>259.74025974025972</v>
      </c>
      <c r="F9454" s="8">
        <v>119.47431302270012</v>
      </c>
      <c r="G9454" t="str">
        <f>VLOOKUP(C9454,'data indicadores nacional'!$A$2:$G$24,7,FALSE)</f>
        <v>abajo</v>
      </c>
      <c r="H9454" s="9">
        <f>VLOOKUP(C9454,'data indicadores nacional'!$A$2:$F$24,6,FALSE)</f>
        <v>14.793500408348107</v>
      </c>
      <c r="I9454" s="5" t="str">
        <f t="shared" si="735"/>
        <v>alarma</v>
      </c>
      <c r="J9454" s="5">
        <f t="shared" si="736"/>
        <v>1</v>
      </c>
      <c r="K9454" s="5">
        <f t="shared" si="737"/>
        <v>0</v>
      </c>
      <c r="L9454" s="5">
        <f t="shared" si="738"/>
        <v>1</v>
      </c>
      <c r="N9454" s="8">
        <f>VLOOKUP(C9454,'data indicadores nacional'!$A$2:$J$24,10,FALSE)</f>
        <v>45</v>
      </c>
      <c r="O9454" t="str">
        <f t="shared" si="739"/>
        <v>alarma</v>
      </c>
    </row>
    <row r="9455" spans="1:15">
      <c r="A9455" t="s">
        <v>125</v>
      </c>
      <c r="B9455" t="s">
        <v>1069</v>
      </c>
      <c r="C9455" t="s">
        <v>97</v>
      </c>
      <c r="D9455" s="8">
        <v>15.136226034308779</v>
      </c>
      <c r="E9455" s="8">
        <v>5.6882821387940838</v>
      </c>
      <c r="F9455" s="8">
        <v>2.2650056625141564</v>
      </c>
      <c r="G9455" t="str">
        <f>VLOOKUP(C9455,'data indicadores nacional'!$A$2:$G$24,7,FALSE)</f>
        <v>abajo</v>
      </c>
      <c r="H9455" s="9">
        <f>VLOOKUP(C9455,'data indicadores nacional'!$A$2:$F$24,6,FALSE)</f>
        <v>0.35698528124504503</v>
      </c>
      <c r="I9455" s="5" t="str">
        <f t="shared" si="735"/>
        <v xml:space="preserve"> </v>
      </c>
      <c r="J9455" s="5">
        <f t="shared" si="736"/>
        <v>1</v>
      </c>
      <c r="K9455" s="5">
        <f t="shared" si="737"/>
        <v>0</v>
      </c>
      <c r="L9455" s="5">
        <f t="shared" si="738"/>
        <v>1</v>
      </c>
      <c r="N9455" s="8">
        <f>VLOOKUP(C9455,'data indicadores nacional'!$A$2:$J$24,10,FALSE)</f>
        <v>61</v>
      </c>
      <c r="O9455" t="str">
        <f t="shared" si="739"/>
        <v xml:space="preserve"> </v>
      </c>
    </row>
    <row r="9456" spans="1:15">
      <c r="A9456" t="s">
        <v>125</v>
      </c>
      <c r="B9456" t="s">
        <v>1069</v>
      </c>
      <c r="C9456" t="s">
        <v>98</v>
      </c>
      <c r="D9456" s="8">
        <v>113.58921161825727</v>
      </c>
      <c r="E9456" s="8">
        <v>91.615769017212656</v>
      </c>
      <c r="F9456" s="8">
        <v>101.21681415929204</v>
      </c>
      <c r="G9456" t="str">
        <f>VLOOKUP(C9456,'data indicadores nacional'!$A$2:$G$24,7,FALSE)</f>
        <v>abajo</v>
      </c>
      <c r="H9456" s="9">
        <f>VLOOKUP(C9456,'data indicadores nacional'!$A$2:$F$24,6,FALSE)</f>
        <v>3.4897517565506893</v>
      </c>
      <c r="I9456" s="5" t="str">
        <f t="shared" si="735"/>
        <v>alarma</v>
      </c>
      <c r="J9456" s="5">
        <f t="shared" si="736"/>
        <v>1</v>
      </c>
      <c r="K9456" s="5">
        <f t="shared" si="737"/>
        <v>0</v>
      </c>
      <c r="L9456" s="5">
        <f t="shared" si="738"/>
        <v>1</v>
      </c>
      <c r="N9456" s="8">
        <f>VLOOKUP(C9456,'data indicadores nacional'!$A$2:$J$24,10,FALSE)</f>
        <v>61</v>
      </c>
      <c r="O9456" t="str">
        <f t="shared" si="739"/>
        <v>alarma</v>
      </c>
    </row>
    <row r="9457" spans="1:15">
      <c r="A9457" t="s">
        <v>125</v>
      </c>
      <c r="B9457" t="s">
        <v>1069</v>
      </c>
      <c r="C9457" t="s">
        <v>99</v>
      </c>
      <c r="D9457" s="8">
        <v>217.71611526147277</v>
      </c>
      <c r="E9457" s="8">
        <v>173.53579175704988</v>
      </c>
      <c r="F9457" s="8">
        <v>195.67567567567568</v>
      </c>
      <c r="G9457" t="str">
        <f>VLOOKUP(C9457,'data indicadores nacional'!$A$2:$G$24,7,FALSE)</f>
        <v>abajo</v>
      </c>
      <c r="H9457" s="9">
        <f>VLOOKUP(C9457,'data indicadores nacional'!$A$2:$F$24,6,FALSE)</f>
        <v>7.5200278194544445</v>
      </c>
      <c r="I9457" s="5" t="str">
        <f t="shared" si="735"/>
        <v>alarma</v>
      </c>
      <c r="J9457" s="5">
        <f t="shared" si="736"/>
        <v>1</v>
      </c>
      <c r="K9457" s="5">
        <f t="shared" si="737"/>
        <v>0</v>
      </c>
      <c r="L9457" s="5">
        <f t="shared" si="738"/>
        <v>1</v>
      </c>
      <c r="N9457" s="8">
        <f>VLOOKUP(C9457,'data indicadores nacional'!$A$2:$J$24,10,FALSE)</f>
        <v>61</v>
      </c>
      <c r="O9457" t="str">
        <f t="shared" si="739"/>
        <v>alarma</v>
      </c>
    </row>
    <row r="9458" spans="1:15">
      <c r="A9458" t="s">
        <v>125</v>
      </c>
      <c r="B9458" t="s">
        <v>1069</v>
      </c>
      <c r="C9458" t="s">
        <v>100</v>
      </c>
      <c r="D9458" s="8">
        <v>5.1948051948051948</v>
      </c>
      <c r="E9458" s="8">
        <v>2.6075619295958279</v>
      </c>
      <c r="F9458" s="8">
        <v>2.3894862604540021</v>
      </c>
      <c r="G9458" t="str">
        <f>VLOOKUP(C9458,'data indicadores nacional'!$A$2:$G$24,7,FALSE)</f>
        <v>abajo</v>
      </c>
      <c r="H9458" s="9">
        <f>VLOOKUP(C9458,'data indicadores nacional'!$A$2:$F$24,6,FALSE)</f>
        <v>1.7895311097465236</v>
      </c>
      <c r="I9458" s="5" t="str">
        <f t="shared" si="735"/>
        <v xml:space="preserve"> </v>
      </c>
      <c r="J9458" s="5">
        <f t="shared" si="736"/>
        <v>1</v>
      </c>
      <c r="K9458" s="5">
        <f t="shared" si="737"/>
        <v>0</v>
      </c>
      <c r="L9458" s="5">
        <f t="shared" si="738"/>
        <v>1</v>
      </c>
      <c r="N9458" s="8">
        <f>VLOOKUP(C9458,'data indicadores nacional'!$A$2:$J$24,10,FALSE)</f>
        <v>15</v>
      </c>
      <c r="O9458" t="str">
        <f t="shared" si="739"/>
        <v xml:space="preserve"> </v>
      </c>
    </row>
    <row r="9459" spans="1:15">
      <c r="A9459" t="s">
        <v>125</v>
      </c>
      <c r="B9459" t="s">
        <v>1069</v>
      </c>
      <c r="C9459" t="s">
        <v>101</v>
      </c>
      <c r="D9459" s="8">
        <v>5.1948051948051948</v>
      </c>
      <c r="F9459" s="8">
        <v>1.1947431302270011</v>
      </c>
      <c r="G9459" t="str">
        <f>VLOOKUP(C9459,'data indicadores nacional'!$A$2:$G$24,7,FALSE)</f>
        <v>abajo</v>
      </c>
      <c r="H9459" s="9">
        <f>VLOOKUP(C9459,'data indicadores nacional'!$A$2:$F$24,6,FALSE)</f>
        <v>1.3238688071947835</v>
      </c>
      <c r="I9459" s="5" t="str">
        <f t="shared" si="735"/>
        <v>alarma</v>
      </c>
      <c r="J9459" s="5">
        <f t="shared" si="736"/>
        <v>1</v>
      </c>
      <c r="K9459" s="5">
        <f t="shared" si="737"/>
        <v>0</v>
      </c>
      <c r="L9459" s="5">
        <f t="shared" si="738"/>
        <v>1</v>
      </c>
      <c r="N9459" s="8">
        <f>VLOOKUP(C9459,'data indicadores nacional'!$A$2:$J$24,10,FALSE)</f>
        <v>12</v>
      </c>
      <c r="O9459" t="str">
        <f t="shared" si="739"/>
        <v xml:space="preserve"> </v>
      </c>
    </row>
    <row r="9460" spans="1:15">
      <c r="A9460" t="s">
        <v>125</v>
      </c>
      <c r="B9460" t="s">
        <v>1069</v>
      </c>
      <c r="C9460" t="s">
        <v>102</v>
      </c>
      <c r="E9460" s="8">
        <v>79.051383399209485</v>
      </c>
      <c r="G9460" t="str">
        <f>VLOOKUP(C9460,'data indicadores nacional'!$A$2:$G$24,7,FALSE)</f>
        <v>abajo</v>
      </c>
      <c r="H9460" s="9">
        <f>VLOOKUP(C9460,'data indicadores nacional'!$A$2:$F$24,6,FALSE)</f>
        <v>1.6226293498102424</v>
      </c>
      <c r="I9460" s="5" t="str">
        <f t="shared" si="735"/>
        <v xml:space="preserve"> </v>
      </c>
      <c r="J9460" s="5">
        <f t="shared" si="736"/>
        <v>0</v>
      </c>
      <c r="K9460" s="5">
        <f t="shared" si="737"/>
        <v>0</v>
      </c>
      <c r="L9460" s="5">
        <f t="shared" si="738"/>
        <v>0</v>
      </c>
      <c r="N9460" s="8" t="str">
        <f>VLOOKUP(C9460,'data indicadores nacional'!$A$2:$J$24,10,FALSE)</f>
        <v>-</v>
      </c>
      <c r="O9460" t="str">
        <f t="shared" si="739"/>
        <v xml:space="preserve"> </v>
      </c>
    </row>
    <row r="9461" spans="1:15">
      <c r="A9461" t="s">
        <v>125</v>
      </c>
      <c r="B9461" t="s">
        <v>1069</v>
      </c>
      <c r="C9461" t="s">
        <v>104</v>
      </c>
      <c r="D9461" s="8">
        <v>10.335917312661499</v>
      </c>
      <c r="E9461" s="8">
        <v>2.6007802340702213</v>
      </c>
      <c r="F9461" s="8">
        <v>7.1258907363420434</v>
      </c>
      <c r="G9461" t="str">
        <f>VLOOKUP(C9461,'data indicadores nacional'!$A$2:$G$24,7,FALSE)</f>
        <v>abajo</v>
      </c>
      <c r="H9461" s="9">
        <f>VLOOKUP(C9461,'data indicadores nacional'!$A$2:$F$24,6,FALSE)</f>
        <v>0.3966802220902198</v>
      </c>
      <c r="I9461" s="5" t="str">
        <f t="shared" si="735"/>
        <v>alarma</v>
      </c>
      <c r="J9461" s="5">
        <f t="shared" si="736"/>
        <v>1</v>
      </c>
      <c r="K9461" s="5">
        <f t="shared" si="737"/>
        <v>0</v>
      </c>
      <c r="L9461" s="5">
        <f t="shared" si="738"/>
        <v>1</v>
      </c>
      <c r="N9461" s="8">
        <f>VLOOKUP(C9461,'data indicadores nacional'!$A$2:$J$24,10,FALSE)</f>
        <v>12</v>
      </c>
      <c r="O9461" t="str">
        <f t="shared" si="739"/>
        <v xml:space="preserve"> </v>
      </c>
    </row>
    <row r="9462" spans="1:15">
      <c r="A9462" t="s">
        <v>125</v>
      </c>
      <c r="B9462" t="s">
        <v>1070</v>
      </c>
      <c r="C9462" t="s">
        <v>88</v>
      </c>
      <c r="D9462" s="8">
        <v>33.333333333333329</v>
      </c>
      <c r="G9462" t="str">
        <f>VLOOKUP(C9462,'data indicadores nacional'!$A$2:$G$24,7,FALSE)</f>
        <v>abajo</v>
      </c>
      <c r="H9462" s="9">
        <f>VLOOKUP(C9462,'data indicadores nacional'!$A$2:$F$24,6,FALSE)</f>
        <v>0.25026441121950321</v>
      </c>
      <c r="I9462" s="5" t="str">
        <f t="shared" si="735"/>
        <v xml:space="preserve"> </v>
      </c>
      <c r="J9462" s="5">
        <f t="shared" si="736"/>
        <v>1</v>
      </c>
      <c r="K9462" s="5">
        <f t="shared" si="737"/>
        <v>0</v>
      </c>
      <c r="L9462" s="5">
        <f t="shared" si="738"/>
        <v>1</v>
      </c>
      <c r="N9462" s="8">
        <f>VLOOKUP(C9462,'data indicadores nacional'!$A$2:$J$24,10,FALSE)</f>
        <v>10</v>
      </c>
      <c r="O9462" t="str">
        <f t="shared" si="739"/>
        <v xml:space="preserve"> </v>
      </c>
    </row>
    <row r="9463" spans="1:15">
      <c r="A9463" t="s">
        <v>125</v>
      </c>
      <c r="B9463" t="s">
        <v>1070</v>
      </c>
      <c r="C9463" t="s">
        <v>89</v>
      </c>
      <c r="D9463" s="8">
        <v>66.666666666666657</v>
      </c>
      <c r="G9463" t="str">
        <f>VLOOKUP(C9463,'data indicadores nacional'!$A$2:$G$24,7,FALSE)</f>
        <v>arriba</v>
      </c>
      <c r="H9463" s="9">
        <f>VLOOKUP(C9463,'data indicadores nacional'!$A$2:$F$24,6,FALSE)</f>
        <v>2.7490434366534529</v>
      </c>
      <c r="I9463" s="5" t="str">
        <f t="shared" si="735"/>
        <v xml:space="preserve"> </v>
      </c>
      <c r="J9463" s="5">
        <f t="shared" si="736"/>
        <v>0</v>
      </c>
      <c r="K9463" s="5">
        <f t="shared" si="737"/>
        <v>1</v>
      </c>
      <c r="L9463" s="5">
        <f t="shared" si="738"/>
        <v>1</v>
      </c>
      <c r="N9463" s="8">
        <f>VLOOKUP(C9463,'data indicadores nacional'!$A$2:$J$24,10,FALSE)</f>
        <v>95</v>
      </c>
      <c r="O9463" t="str">
        <f t="shared" si="739"/>
        <v xml:space="preserve"> </v>
      </c>
    </row>
    <row r="9464" spans="1:15">
      <c r="A9464" t="s">
        <v>125</v>
      </c>
      <c r="B9464" t="s">
        <v>1070</v>
      </c>
      <c r="C9464" t="s">
        <v>91</v>
      </c>
      <c r="D9464" s="8">
        <v>66.666666666666657</v>
      </c>
      <c r="G9464" t="str">
        <f>VLOOKUP(C9464,'data indicadores nacional'!$A$2:$G$24,7,FALSE)</f>
        <v>arriba</v>
      </c>
      <c r="H9464" s="9">
        <f>VLOOKUP(C9464,'data indicadores nacional'!$A$2:$F$24,6,FALSE)</f>
        <v>0.72595219758941765</v>
      </c>
      <c r="I9464" s="5" t="str">
        <f t="shared" si="735"/>
        <v xml:space="preserve"> </v>
      </c>
      <c r="J9464" s="5">
        <f t="shared" si="736"/>
        <v>0</v>
      </c>
      <c r="K9464" s="5">
        <f t="shared" si="737"/>
        <v>1</v>
      </c>
      <c r="L9464" s="5">
        <f t="shared" si="738"/>
        <v>1</v>
      </c>
      <c r="N9464" s="8" t="str">
        <f>VLOOKUP(C9464,'data indicadores nacional'!$A$2:$J$24,10,FALSE)</f>
        <v>-</v>
      </c>
      <c r="O9464" t="str">
        <f t="shared" si="739"/>
        <v xml:space="preserve"> </v>
      </c>
    </row>
    <row r="9465" spans="1:15">
      <c r="A9465" t="s">
        <v>125</v>
      </c>
      <c r="B9465" t="s">
        <v>1070</v>
      </c>
      <c r="C9465" t="s">
        <v>94</v>
      </c>
      <c r="D9465" s="8">
        <v>4.666666666666667</v>
      </c>
      <c r="G9465" t="str">
        <f>VLOOKUP(C9465,'data indicadores nacional'!$A$2:$G$24,7,FALSE)</f>
        <v>arriba</v>
      </c>
      <c r="H9465" s="9">
        <f>VLOOKUP(C9465,'data indicadores nacional'!$A$2:$F$24,6,FALSE)</f>
        <v>0.23219145011705353</v>
      </c>
      <c r="I9465" s="5" t="str">
        <f t="shared" si="735"/>
        <v xml:space="preserve"> </v>
      </c>
      <c r="J9465" s="5">
        <f t="shared" si="736"/>
        <v>0</v>
      </c>
      <c r="K9465" s="5">
        <f t="shared" si="737"/>
        <v>1</v>
      </c>
      <c r="L9465" s="5">
        <f t="shared" si="738"/>
        <v>1</v>
      </c>
      <c r="N9465" s="8" t="str">
        <f>VLOOKUP(C9465,'data indicadores nacional'!$A$2:$J$24,10,FALSE)</f>
        <v>-</v>
      </c>
      <c r="O9465" t="str">
        <f t="shared" si="739"/>
        <v xml:space="preserve"> </v>
      </c>
    </row>
    <row r="9466" spans="1:15">
      <c r="A9466" t="s">
        <v>125</v>
      </c>
      <c r="B9466" t="s">
        <v>1071</v>
      </c>
      <c r="C9466" t="s">
        <v>89</v>
      </c>
      <c r="D9466" s="8">
        <v>90</v>
      </c>
      <c r="E9466" s="8">
        <v>75</v>
      </c>
      <c r="F9466" s="8">
        <v>71.428571428571431</v>
      </c>
      <c r="G9466" t="str">
        <f>VLOOKUP(C9466,'data indicadores nacional'!$A$2:$G$24,7,FALSE)</f>
        <v>arriba</v>
      </c>
      <c r="H9466" s="9">
        <f>VLOOKUP(C9466,'data indicadores nacional'!$A$2:$F$24,6,FALSE)</f>
        <v>2.7490434366534529</v>
      </c>
      <c r="I9466" s="5" t="str">
        <f t="shared" si="735"/>
        <v>alarma</v>
      </c>
      <c r="J9466" s="5">
        <f t="shared" si="736"/>
        <v>0</v>
      </c>
      <c r="K9466" s="5">
        <f t="shared" si="737"/>
        <v>1</v>
      </c>
      <c r="L9466" s="5">
        <f t="shared" si="738"/>
        <v>1</v>
      </c>
      <c r="N9466" s="8">
        <f>VLOOKUP(C9466,'data indicadores nacional'!$A$2:$J$24,10,FALSE)</f>
        <v>95</v>
      </c>
      <c r="O9466" t="str">
        <f t="shared" si="739"/>
        <v>alarma</v>
      </c>
    </row>
    <row r="9467" spans="1:15">
      <c r="A9467" t="s">
        <v>125</v>
      </c>
      <c r="B9467" t="s">
        <v>1071</v>
      </c>
      <c r="C9467" t="s">
        <v>91</v>
      </c>
      <c r="D9467" s="8">
        <v>96.969696969696969</v>
      </c>
      <c r="E9467" s="8">
        <v>93.75</v>
      </c>
      <c r="F9467" s="8">
        <v>100</v>
      </c>
      <c r="G9467" t="str">
        <f>VLOOKUP(C9467,'data indicadores nacional'!$A$2:$G$24,7,FALSE)</f>
        <v>arriba</v>
      </c>
      <c r="H9467" s="9">
        <f>VLOOKUP(C9467,'data indicadores nacional'!$A$2:$F$24,6,FALSE)</f>
        <v>0.72595219758941765</v>
      </c>
      <c r="I9467" s="5" t="str">
        <f t="shared" si="735"/>
        <v xml:space="preserve"> </v>
      </c>
      <c r="J9467" s="5">
        <f t="shared" si="736"/>
        <v>1</v>
      </c>
      <c r="K9467" s="5">
        <f t="shared" si="737"/>
        <v>0</v>
      </c>
      <c r="L9467" s="5">
        <f t="shared" si="738"/>
        <v>1</v>
      </c>
      <c r="N9467" s="8" t="str">
        <f>VLOOKUP(C9467,'data indicadores nacional'!$A$2:$J$24,10,FALSE)</f>
        <v>-</v>
      </c>
      <c r="O9467" t="str">
        <f t="shared" si="739"/>
        <v xml:space="preserve"> </v>
      </c>
    </row>
    <row r="9468" spans="1:15">
      <c r="A9468" t="s">
        <v>125</v>
      </c>
      <c r="B9468" t="s">
        <v>1071</v>
      </c>
      <c r="C9468" t="s">
        <v>94</v>
      </c>
      <c r="D9468" s="8">
        <v>5.4848484848484844</v>
      </c>
      <c r="E9468" s="8">
        <v>4.625</v>
      </c>
      <c r="F9468" s="8">
        <v>5.6428571428571432</v>
      </c>
      <c r="G9468" t="str">
        <f>VLOOKUP(C9468,'data indicadores nacional'!$A$2:$G$24,7,FALSE)</f>
        <v>arriba</v>
      </c>
      <c r="H9468" s="9">
        <f>VLOOKUP(C9468,'data indicadores nacional'!$A$2:$F$24,6,FALSE)</f>
        <v>0.23219145011705353</v>
      </c>
      <c r="I9468" s="5" t="str">
        <f t="shared" si="735"/>
        <v xml:space="preserve"> </v>
      </c>
      <c r="J9468" s="5">
        <f t="shared" si="736"/>
        <v>1</v>
      </c>
      <c r="K9468" s="5">
        <f t="shared" si="737"/>
        <v>0</v>
      </c>
      <c r="L9468" s="5">
        <f t="shared" si="738"/>
        <v>1</v>
      </c>
      <c r="N9468" s="8" t="str">
        <f>VLOOKUP(C9468,'data indicadores nacional'!$A$2:$J$24,10,FALSE)</f>
        <v>-</v>
      </c>
      <c r="O9468" t="str">
        <f t="shared" si="739"/>
        <v xml:space="preserve"> </v>
      </c>
    </row>
    <row r="9469" spans="1:15">
      <c r="A9469" t="s">
        <v>125</v>
      </c>
      <c r="B9469" t="s">
        <v>1071</v>
      </c>
      <c r="C9469" t="s">
        <v>95</v>
      </c>
      <c r="D9469" s="8">
        <v>6.25</v>
      </c>
      <c r="E9469" s="8">
        <v>6.25</v>
      </c>
      <c r="F9469" s="8">
        <v>7.1428571428571423</v>
      </c>
      <c r="G9469" t="str">
        <f>VLOOKUP(C9469,'data indicadores nacional'!$A$2:$G$24,7,FALSE)</f>
        <v>abajo</v>
      </c>
      <c r="H9469" s="9">
        <f>VLOOKUP(C9469,'data indicadores nacional'!$A$2:$F$24,6,FALSE)</f>
        <v>1.7199886991149187</v>
      </c>
      <c r="I9469" s="5" t="str">
        <f t="shared" si="735"/>
        <v>alarma</v>
      </c>
      <c r="J9469" s="5">
        <f t="shared" si="736"/>
        <v>0</v>
      </c>
      <c r="K9469" s="5">
        <f t="shared" si="737"/>
        <v>1</v>
      </c>
      <c r="L9469" s="5">
        <f t="shared" si="738"/>
        <v>1</v>
      </c>
      <c r="N9469" s="8">
        <f>VLOOKUP(C9469,'data indicadores nacional'!$A$2:$J$24,10,FALSE)</f>
        <v>15</v>
      </c>
      <c r="O9469" t="str">
        <f t="shared" si="739"/>
        <v xml:space="preserve"> </v>
      </c>
    </row>
    <row r="9470" spans="1:15">
      <c r="A9470" t="s">
        <v>125</v>
      </c>
      <c r="B9470" t="s">
        <v>1071</v>
      </c>
      <c r="C9470" t="s">
        <v>98</v>
      </c>
      <c r="D9470" s="8">
        <v>10.380622837370241</v>
      </c>
      <c r="E9470" s="8">
        <v>4.918032786885246</v>
      </c>
      <c r="F9470" s="8">
        <v>6.6115702479338845</v>
      </c>
      <c r="G9470" t="str">
        <f>VLOOKUP(C9470,'data indicadores nacional'!$A$2:$G$24,7,FALSE)</f>
        <v>abajo</v>
      </c>
      <c r="H9470" s="9">
        <f>VLOOKUP(C9470,'data indicadores nacional'!$A$2:$F$24,6,FALSE)</f>
        <v>3.4897517565506893</v>
      </c>
      <c r="I9470" s="5" t="str">
        <f t="shared" si="735"/>
        <v>alarma</v>
      </c>
      <c r="J9470" s="5">
        <f t="shared" si="736"/>
        <v>1</v>
      </c>
      <c r="K9470" s="5">
        <f t="shared" si="737"/>
        <v>0</v>
      </c>
      <c r="L9470" s="5">
        <f t="shared" si="738"/>
        <v>1</v>
      </c>
      <c r="N9470" s="8">
        <f>VLOOKUP(C9470,'data indicadores nacional'!$A$2:$J$24,10,FALSE)</f>
        <v>61</v>
      </c>
      <c r="O9470" t="str">
        <f t="shared" si="739"/>
        <v xml:space="preserve"> </v>
      </c>
    </row>
    <row r="9471" spans="1:15">
      <c r="A9471" t="s">
        <v>125</v>
      </c>
      <c r="B9471" t="s">
        <v>1071</v>
      </c>
      <c r="C9471" t="s">
        <v>99</v>
      </c>
      <c r="D9471" s="8">
        <v>21.12676056338028</v>
      </c>
      <c r="E9471" s="8">
        <v>9.8039215686274517</v>
      </c>
      <c r="F9471" s="8">
        <v>13.201320132013201</v>
      </c>
      <c r="G9471" t="str">
        <f>VLOOKUP(C9471,'data indicadores nacional'!$A$2:$G$24,7,FALSE)</f>
        <v>abajo</v>
      </c>
      <c r="H9471" s="9">
        <f>VLOOKUP(C9471,'data indicadores nacional'!$A$2:$F$24,6,FALSE)</f>
        <v>7.5200278194544445</v>
      </c>
      <c r="I9471" s="5" t="str">
        <f t="shared" si="735"/>
        <v>alarma</v>
      </c>
      <c r="J9471" s="5">
        <f t="shared" si="736"/>
        <v>1</v>
      </c>
      <c r="K9471" s="5">
        <f t="shared" si="737"/>
        <v>0</v>
      </c>
      <c r="L9471" s="5">
        <f t="shared" si="738"/>
        <v>1</v>
      </c>
      <c r="N9471" s="8">
        <f>VLOOKUP(C9471,'data indicadores nacional'!$A$2:$J$24,10,FALSE)</f>
        <v>61</v>
      </c>
      <c r="O9471" t="str">
        <f t="shared" si="739"/>
        <v xml:space="preserve"> </v>
      </c>
    </row>
    <row r="9472" spans="1:15">
      <c r="A9472" t="s">
        <v>125</v>
      </c>
      <c r="B9472" t="s">
        <v>1071</v>
      </c>
      <c r="C9472" t="s">
        <v>104</v>
      </c>
      <c r="D9472" s="8">
        <v>29.411764705882351</v>
      </c>
      <c r="G9472" t="str">
        <f>VLOOKUP(C9472,'data indicadores nacional'!$A$2:$G$24,7,FALSE)</f>
        <v>abajo</v>
      </c>
      <c r="H9472" s="9">
        <f>VLOOKUP(C9472,'data indicadores nacional'!$A$2:$F$24,6,FALSE)</f>
        <v>0.3966802220902198</v>
      </c>
      <c r="I9472" s="5" t="str">
        <f t="shared" si="735"/>
        <v xml:space="preserve"> </v>
      </c>
      <c r="J9472" s="5">
        <f t="shared" si="736"/>
        <v>1</v>
      </c>
      <c r="K9472" s="5">
        <f t="shared" si="737"/>
        <v>0</v>
      </c>
      <c r="L9472" s="5">
        <f t="shared" si="738"/>
        <v>1</v>
      </c>
      <c r="N9472" s="8">
        <f>VLOOKUP(C9472,'data indicadores nacional'!$A$2:$J$24,10,FALSE)</f>
        <v>12</v>
      </c>
      <c r="O9472" t="str">
        <f t="shared" si="739"/>
        <v xml:space="preserve"> </v>
      </c>
    </row>
    <row r="9473" spans="1:15">
      <c r="A9473" t="s">
        <v>125</v>
      </c>
      <c r="B9473" t="s">
        <v>1072</v>
      </c>
      <c r="C9473" t="s">
        <v>88</v>
      </c>
      <c r="E9473" s="8">
        <v>5.2631578947368416</v>
      </c>
      <c r="F9473" s="8">
        <v>8.695652173913043</v>
      </c>
      <c r="G9473" t="str">
        <f>VLOOKUP(C9473,'data indicadores nacional'!$A$2:$G$24,7,FALSE)</f>
        <v>abajo</v>
      </c>
      <c r="H9473" s="9">
        <f>VLOOKUP(C9473,'data indicadores nacional'!$A$2:$F$24,6,FALSE)</f>
        <v>0.25026441121950321</v>
      </c>
      <c r="I9473" s="5" t="str">
        <f t="shared" si="735"/>
        <v>alarma</v>
      </c>
      <c r="J9473" s="5">
        <f t="shared" si="736"/>
        <v>0</v>
      </c>
      <c r="K9473" s="5">
        <f t="shared" si="737"/>
        <v>1</v>
      </c>
      <c r="L9473" s="5">
        <f t="shared" si="738"/>
        <v>1</v>
      </c>
      <c r="N9473" s="8">
        <f>VLOOKUP(C9473,'data indicadores nacional'!$A$2:$J$24,10,FALSE)</f>
        <v>10</v>
      </c>
      <c r="O9473" t="str">
        <f t="shared" si="739"/>
        <v xml:space="preserve"> </v>
      </c>
    </row>
    <row r="9474" spans="1:15">
      <c r="A9474" t="s">
        <v>125</v>
      </c>
      <c r="B9474" t="s">
        <v>1072</v>
      </c>
      <c r="C9474" t="s">
        <v>89</v>
      </c>
      <c r="D9474" s="8">
        <v>93.75</v>
      </c>
      <c r="E9474" s="8">
        <v>100</v>
      </c>
      <c r="F9474" s="8">
        <v>92.307692307692307</v>
      </c>
      <c r="G9474" t="str">
        <f>VLOOKUP(C9474,'data indicadores nacional'!$A$2:$G$24,7,FALSE)</f>
        <v>arriba</v>
      </c>
      <c r="H9474" s="9">
        <f>VLOOKUP(C9474,'data indicadores nacional'!$A$2:$F$24,6,FALSE)</f>
        <v>2.7490434366534529</v>
      </c>
      <c r="I9474" s="5" t="str">
        <f t="shared" si="735"/>
        <v>alarma</v>
      </c>
      <c r="J9474" s="5">
        <f t="shared" si="736"/>
        <v>0</v>
      </c>
      <c r="K9474" s="5">
        <f t="shared" si="737"/>
        <v>1</v>
      </c>
      <c r="L9474" s="5">
        <f t="shared" si="738"/>
        <v>1</v>
      </c>
      <c r="N9474" s="8">
        <f>VLOOKUP(C9474,'data indicadores nacional'!$A$2:$J$24,10,FALSE)</f>
        <v>95</v>
      </c>
      <c r="O9474" t="str">
        <f t="shared" si="739"/>
        <v>alarma</v>
      </c>
    </row>
    <row r="9475" spans="1:15">
      <c r="A9475" t="s">
        <v>125</v>
      </c>
      <c r="B9475" t="s">
        <v>1072</v>
      </c>
      <c r="C9475" t="s">
        <v>91</v>
      </c>
      <c r="D9475" s="8">
        <v>100</v>
      </c>
      <c r="E9475" s="8">
        <v>100</v>
      </c>
      <c r="F9475" s="8">
        <v>96.15384615384616</v>
      </c>
      <c r="G9475" t="str">
        <f>VLOOKUP(C9475,'data indicadores nacional'!$A$2:$G$24,7,FALSE)</f>
        <v>arriba</v>
      </c>
      <c r="H9475" s="9">
        <f>VLOOKUP(C9475,'data indicadores nacional'!$A$2:$F$24,6,FALSE)</f>
        <v>0.72595219758941765</v>
      </c>
      <c r="I9475" s="5" t="str">
        <f t="shared" ref="I9475:I9538" si="740">IF(G9475=$G$2,IF(F9475&gt;E9475,"alarma"," "),IF(F9475&lt;E9475,"alarma"," "))</f>
        <v>alarma</v>
      </c>
      <c r="J9475" s="5">
        <f t="shared" ref="J9475:J9538" si="741">IF(G9475=$G$2,IF((D9475-F9475)&gt;($M$2*H9475),1,0),IF((F9475-D9475)&gt;($M$2*H9475),1,0))</f>
        <v>0</v>
      </c>
      <c r="K9475" s="5">
        <f t="shared" ref="K9475:K9538" si="742">IF(G9475=$G$2,IF((F9475-D9475)&gt;($M$2*H9475),1,0),IF((D9475-F9475)&gt;($M$2*H9475),1,0))</f>
        <v>1</v>
      </c>
      <c r="L9475" s="5">
        <f t="shared" ref="L9475:L9538" si="743">IF(J9475=1,1,IF(K9475=1,1,0))</f>
        <v>1</v>
      </c>
      <c r="N9475" s="8" t="str">
        <f>VLOOKUP(C9475,'data indicadores nacional'!$A$2:$J$24,10,FALSE)</f>
        <v>-</v>
      </c>
      <c r="O9475" t="str">
        <f t="shared" ref="O9475:O9538" si="744">IF(N9475=$N$4," ",IF(F9475=$F$20," ",IF(G9475=$G$2,IF(F9475&lt;N9475," ","alarma"),IF(F9475&lt;N9475,"alarma"," "))))</f>
        <v xml:space="preserve"> </v>
      </c>
    </row>
    <row r="9476" spans="1:15">
      <c r="A9476" t="s">
        <v>125</v>
      </c>
      <c r="B9476" t="s">
        <v>1072</v>
      </c>
      <c r="C9476" t="s">
        <v>94</v>
      </c>
      <c r="D9476" s="8">
        <v>6.6</v>
      </c>
      <c r="E9476" s="8">
        <v>7.5263157894736841</v>
      </c>
      <c r="F9476" s="8">
        <v>5.9615384615384617</v>
      </c>
      <c r="G9476" t="str">
        <f>VLOOKUP(C9476,'data indicadores nacional'!$A$2:$G$24,7,FALSE)</f>
        <v>arriba</v>
      </c>
      <c r="H9476" s="9">
        <f>VLOOKUP(C9476,'data indicadores nacional'!$A$2:$F$24,6,FALSE)</f>
        <v>0.23219145011705353</v>
      </c>
      <c r="I9476" s="5" t="str">
        <f t="shared" si="740"/>
        <v>alarma</v>
      </c>
      <c r="J9476" s="5">
        <f t="shared" si="741"/>
        <v>0</v>
      </c>
      <c r="K9476" s="5">
        <f t="shared" si="742"/>
        <v>1</v>
      </c>
      <c r="L9476" s="5">
        <f t="shared" si="743"/>
        <v>1</v>
      </c>
      <c r="N9476" s="8" t="str">
        <f>VLOOKUP(C9476,'data indicadores nacional'!$A$2:$J$24,10,FALSE)</f>
        <v>-</v>
      </c>
      <c r="O9476" t="str">
        <f t="shared" si="744"/>
        <v xml:space="preserve"> </v>
      </c>
    </row>
    <row r="9477" spans="1:15">
      <c r="A9477" t="s">
        <v>125</v>
      </c>
      <c r="B9477" t="s">
        <v>1072</v>
      </c>
      <c r="C9477" t="s">
        <v>95</v>
      </c>
      <c r="D9477" s="8">
        <v>10.204081632653061</v>
      </c>
      <c r="E9477" s="8">
        <v>10.526315789473683</v>
      </c>
      <c r="G9477" t="str">
        <f>VLOOKUP(C9477,'data indicadores nacional'!$A$2:$G$24,7,FALSE)</f>
        <v>abajo</v>
      </c>
      <c r="H9477" s="9">
        <f>VLOOKUP(C9477,'data indicadores nacional'!$A$2:$F$24,6,FALSE)</f>
        <v>1.7199886991149187</v>
      </c>
      <c r="I9477" s="5" t="str">
        <f t="shared" si="740"/>
        <v xml:space="preserve"> </v>
      </c>
      <c r="J9477" s="5">
        <f t="shared" si="741"/>
        <v>1</v>
      </c>
      <c r="K9477" s="5">
        <f t="shared" si="742"/>
        <v>0</v>
      </c>
      <c r="L9477" s="5">
        <f t="shared" si="743"/>
        <v>1</v>
      </c>
      <c r="N9477" s="8">
        <f>VLOOKUP(C9477,'data indicadores nacional'!$A$2:$J$24,10,FALSE)</f>
        <v>15</v>
      </c>
      <c r="O9477" t="str">
        <f t="shared" si="744"/>
        <v xml:space="preserve"> </v>
      </c>
    </row>
    <row r="9478" spans="1:15">
      <c r="A9478" t="s">
        <v>125</v>
      </c>
      <c r="B9478" t="s">
        <v>1072</v>
      </c>
      <c r="C9478" t="s">
        <v>98</v>
      </c>
      <c r="D9478" s="8">
        <v>13.513513513513514</v>
      </c>
      <c r="E9478" s="8">
        <v>5.7306590257879657</v>
      </c>
      <c r="F9478" s="8">
        <v>5.7971014492753623</v>
      </c>
      <c r="G9478" t="str">
        <f>VLOOKUP(C9478,'data indicadores nacional'!$A$2:$G$24,7,FALSE)</f>
        <v>abajo</v>
      </c>
      <c r="H9478" s="9">
        <f>VLOOKUP(C9478,'data indicadores nacional'!$A$2:$F$24,6,FALSE)</f>
        <v>3.4897517565506893</v>
      </c>
      <c r="I9478" s="5" t="str">
        <f t="shared" si="740"/>
        <v>alarma</v>
      </c>
      <c r="J9478" s="5">
        <f t="shared" si="741"/>
        <v>1</v>
      </c>
      <c r="K9478" s="5">
        <f t="shared" si="742"/>
        <v>0</v>
      </c>
      <c r="L9478" s="5">
        <f t="shared" si="743"/>
        <v>1</v>
      </c>
      <c r="N9478" s="8">
        <f>VLOOKUP(C9478,'data indicadores nacional'!$A$2:$J$24,10,FALSE)</f>
        <v>61</v>
      </c>
      <c r="O9478" t="str">
        <f t="shared" si="744"/>
        <v xml:space="preserve"> </v>
      </c>
    </row>
    <row r="9479" spans="1:15">
      <c r="A9479" t="s">
        <v>125</v>
      </c>
      <c r="B9479" t="s">
        <v>1072</v>
      </c>
      <c r="C9479" t="s">
        <v>99</v>
      </c>
      <c r="D9479" s="8">
        <v>25.974025974025977</v>
      </c>
      <c r="E9479" s="8">
        <v>12.195121951219512</v>
      </c>
      <c r="F9479" s="8">
        <v>12.383900928792571</v>
      </c>
      <c r="G9479" t="str">
        <f>VLOOKUP(C9479,'data indicadores nacional'!$A$2:$G$24,7,FALSE)</f>
        <v>abajo</v>
      </c>
      <c r="H9479" s="9">
        <f>VLOOKUP(C9479,'data indicadores nacional'!$A$2:$F$24,6,FALSE)</f>
        <v>7.5200278194544445</v>
      </c>
      <c r="I9479" s="5" t="str">
        <f t="shared" si="740"/>
        <v>alarma</v>
      </c>
      <c r="J9479" s="5">
        <f t="shared" si="741"/>
        <v>1</v>
      </c>
      <c r="K9479" s="5">
        <f t="shared" si="742"/>
        <v>0</v>
      </c>
      <c r="L9479" s="5">
        <f t="shared" si="743"/>
        <v>1</v>
      </c>
      <c r="N9479" s="8">
        <f>VLOOKUP(C9479,'data indicadores nacional'!$A$2:$J$24,10,FALSE)</f>
        <v>61</v>
      </c>
      <c r="O9479" t="str">
        <f t="shared" si="744"/>
        <v xml:space="preserve"> </v>
      </c>
    </row>
    <row r="9480" spans="1:15">
      <c r="A9480" t="s">
        <v>125</v>
      </c>
      <c r="B9480" t="s">
        <v>1072</v>
      </c>
      <c r="C9480" t="s">
        <v>100</v>
      </c>
      <c r="D9480" s="8">
        <v>20</v>
      </c>
      <c r="G9480" t="str">
        <f>VLOOKUP(C9480,'data indicadores nacional'!$A$2:$G$24,7,FALSE)</f>
        <v>abajo</v>
      </c>
      <c r="H9480" s="9">
        <f>VLOOKUP(C9480,'data indicadores nacional'!$A$2:$F$24,6,FALSE)</f>
        <v>1.7895311097465236</v>
      </c>
      <c r="I9480" s="5" t="str">
        <f t="shared" si="740"/>
        <v xml:space="preserve"> </v>
      </c>
      <c r="J9480" s="5">
        <f t="shared" si="741"/>
        <v>1</v>
      </c>
      <c r="K9480" s="5">
        <f t="shared" si="742"/>
        <v>0</v>
      </c>
      <c r="L9480" s="5">
        <f t="shared" si="743"/>
        <v>1</v>
      </c>
      <c r="N9480" s="8">
        <f>VLOOKUP(C9480,'data indicadores nacional'!$A$2:$J$24,10,FALSE)</f>
        <v>15</v>
      </c>
      <c r="O9480" t="str">
        <f t="shared" si="744"/>
        <v xml:space="preserve"> </v>
      </c>
    </row>
    <row r="9481" spans="1:15">
      <c r="A9481" t="s">
        <v>126</v>
      </c>
      <c r="B9481" t="s">
        <v>1073</v>
      </c>
      <c r="C9481" t="s">
        <v>88</v>
      </c>
      <c r="D9481" s="8">
        <v>3.4982826612390281</v>
      </c>
      <c r="E9481" s="8">
        <v>3.8262865888655058</v>
      </c>
      <c r="F9481" s="8">
        <v>3.8714908280125671</v>
      </c>
      <c r="G9481" t="str">
        <f>VLOOKUP(C9481,'data indicadores nacional'!$A$2:$G$24,7,FALSE)</f>
        <v>abajo</v>
      </c>
      <c r="H9481" s="9">
        <f>VLOOKUP(C9481,'data indicadores nacional'!$A$2:$F$24,6,FALSE)</f>
        <v>0.25026441121950321</v>
      </c>
      <c r="I9481" s="5" t="str">
        <f t="shared" si="740"/>
        <v>alarma</v>
      </c>
      <c r="J9481" s="5">
        <f t="shared" si="741"/>
        <v>0</v>
      </c>
      <c r="K9481" s="5">
        <f t="shared" si="742"/>
        <v>1</v>
      </c>
      <c r="L9481" s="5">
        <f t="shared" si="743"/>
        <v>1</v>
      </c>
      <c r="N9481" s="8">
        <f>VLOOKUP(C9481,'data indicadores nacional'!$A$2:$J$24,10,FALSE)</f>
        <v>10</v>
      </c>
      <c r="O9481" t="str">
        <f t="shared" si="744"/>
        <v xml:space="preserve"> </v>
      </c>
    </row>
    <row r="9482" spans="1:15">
      <c r="A9482" t="s">
        <v>126</v>
      </c>
      <c r="B9482" t="s">
        <v>1073</v>
      </c>
      <c r="C9482" t="s">
        <v>89</v>
      </c>
      <c r="D9482" s="8">
        <v>85.481109462390137</v>
      </c>
      <c r="E9482" s="8">
        <v>88.654902613617452</v>
      </c>
      <c r="F9482" s="8">
        <v>81.953569864213748</v>
      </c>
      <c r="G9482" t="str">
        <f>VLOOKUP(C9482,'data indicadores nacional'!$A$2:$G$24,7,FALSE)</f>
        <v>arriba</v>
      </c>
      <c r="H9482" s="9">
        <f>VLOOKUP(C9482,'data indicadores nacional'!$A$2:$F$24,6,FALSE)</f>
        <v>2.7490434366534529</v>
      </c>
      <c r="I9482" s="5" t="str">
        <f t="shared" si="740"/>
        <v>alarma</v>
      </c>
      <c r="J9482" s="5">
        <f t="shared" si="741"/>
        <v>0</v>
      </c>
      <c r="K9482" s="5">
        <f t="shared" si="742"/>
        <v>1</v>
      </c>
      <c r="L9482" s="5">
        <f t="shared" si="743"/>
        <v>1</v>
      </c>
      <c r="N9482" s="8">
        <f>VLOOKUP(C9482,'data indicadores nacional'!$A$2:$J$24,10,FALSE)</f>
        <v>95</v>
      </c>
      <c r="O9482" t="str">
        <f t="shared" si="744"/>
        <v>alarma</v>
      </c>
    </row>
    <row r="9483" spans="1:15">
      <c r="A9483" t="s">
        <v>126</v>
      </c>
      <c r="B9483" t="s">
        <v>1073</v>
      </c>
      <c r="C9483" t="s">
        <v>90</v>
      </c>
      <c r="D9483" s="8">
        <v>81.818181818181827</v>
      </c>
      <c r="E9483" s="8">
        <v>79.787234042553195</v>
      </c>
      <c r="F9483" s="8">
        <v>85.714285714285708</v>
      </c>
      <c r="G9483" t="str">
        <f>VLOOKUP(C9483,'data indicadores nacional'!$A$2:$G$24,7,FALSE)</f>
        <v>abajo</v>
      </c>
      <c r="H9483" s="9">
        <f>VLOOKUP(C9483,'data indicadores nacional'!$A$2:$F$24,6,FALSE)</f>
        <v>2.2832114202799096</v>
      </c>
      <c r="I9483" s="5" t="str">
        <f t="shared" si="740"/>
        <v>alarma</v>
      </c>
      <c r="J9483" s="5">
        <f t="shared" si="741"/>
        <v>0</v>
      </c>
      <c r="K9483" s="5">
        <f t="shared" si="742"/>
        <v>1</v>
      </c>
      <c r="L9483" s="5">
        <f t="shared" si="743"/>
        <v>1</v>
      </c>
      <c r="N9483" s="8" t="str">
        <f>VLOOKUP(C9483,'data indicadores nacional'!$A$2:$J$24,10,FALSE)</f>
        <v>-</v>
      </c>
      <c r="O9483" t="str">
        <f t="shared" si="744"/>
        <v xml:space="preserve"> </v>
      </c>
    </row>
    <row r="9484" spans="1:15">
      <c r="A9484" t="s">
        <v>126</v>
      </c>
      <c r="B9484" t="s">
        <v>1073</v>
      </c>
      <c r="C9484" t="s">
        <v>91</v>
      </c>
      <c r="D9484" s="8">
        <v>99.734656206737426</v>
      </c>
      <c r="E9484" s="8">
        <v>99.966127529850112</v>
      </c>
      <c r="F9484" s="8">
        <v>99.784888410863132</v>
      </c>
      <c r="G9484" t="str">
        <f>VLOOKUP(C9484,'data indicadores nacional'!$A$2:$G$24,7,FALSE)</f>
        <v>arriba</v>
      </c>
      <c r="H9484" s="9">
        <f>VLOOKUP(C9484,'data indicadores nacional'!$A$2:$F$24,6,FALSE)</f>
        <v>0.72595219758941765</v>
      </c>
      <c r="I9484" s="5" t="str">
        <f t="shared" si="740"/>
        <v>alarma</v>
      </c>
      <c r="J9484" s="5">
        <f t="shared" si="741"/>
        <v>0</v>
      </c>
      <c r="K9484" s="5">
        <f t="shared" si="742"/>
        <v>0</v>
      </c>
      <c r="L9484" s="5">
        <f t="shared" si="743"/>
        <v>0</v>
      </c>
      <c r="N9484" s="8" t="str">
        <f>VLOOKUP(C9484,'data indicadores nacional'!$A$2:$J$24,10,FALSE)</f>
        <v>-</v>
      </c>
      <c r="O9484" t="str">
        <f t="shared" si="744"/>
        <v xml:space="preserve"> </v>
      </c>
    </row>
    <row r="9485" spans="1:15">
      <c r="A9485" t="s">
        <v>126</v>
      </c>
      <c r="B9485" t="s">
        <v>1073</v>
      </c>
      <c r="C9485" t="s">
        <v>92</v>
      </c>
      <c r="D9485" s="8">
        <v>65.523486134691566</v>
      </c>
      <c r="E9485" s="8">
        <v>79.190943898784752</v>
      </c>
      <c r="F9485" s="8">
        <v>78.480126072491686</v>
      </c>
      <c r="G9485" t="str">
        <f>VLOOKUP(C9485,'data indicadores nacional'!$A$2:$G$24,7,FALSE)</f>
        <v>abajo</v>
      </c>
      <c r="H9485" s="9">
        <f>VLOOKUP(C9485,'data indicadores nacional'!$A$2:$F$24,6,FALSE)</f>
        <v>2.5040710609700474</v>
      </c>
      <c r="I9485" s="5" t="str">
        <f t="shared" si="740"/>
        <v xml:space="preserve"> </v>
      </c>
      <c r="J9485" s="5">
        <f t="shared" si="741"/>
        <v>0</v>
      </c>
      <c r="K9485" s="5">
        <f t="shared" si="742"/>
        <v>1</v>
      </c>
      <c r="L9485" s="5">
        <f t="shared" si="743"/>
        <v>1</v>
      </c>
      <c r="N9485" s="8" t="str">
        <f>VLOOKUP(C9485,'data indicadores nacional'!$A$2:$J$24,10,FALSE)</f>
        <v>-</v>
      </c>
      <c r="O9485" t="str">
        <f t="shared" si="744"/>
        <v xml:space="preserve"> </v>
      </c>
    </row>
    <row r="9486" spans="1:15">
      <c r="A9486" t="s">
        <v>126</v>
      </c>
      <c r="B9486" t="s">
        <v>1073</v>
      </c>
      <c r="C9486" t="s">
        <v>93</v>
      </c>
      <c r="D9486" s="8">
        <v>0.26018099547511309</v>
      </c>
      <c r="E9486" s="8">
        <v>0.15814882636923591</v>
      </c>
      <c r="F9486" s="8">
        <v>0.25391822082129412</v>
      </c>
      <c r="G9486" t="str">
        <f>VLOOKUP(C9486,'data indicadores nacional'!$A$2:$G$24,7,FALSE)</f>
        <v>abajo</v>
      </c>
      <c r="H9486" s="9">
        <f>VLOOKUP(C9486,'data indicadores nacional'!$A$2:$F$24,6,FALSE)</f>
        <v>3.3766595341714022E-2</v>
      </c>
      <c r="I9486" s="5" t="str">
        <f t="shared" si="740"/>
        <v>alarma</v>
      </c>
      <c r="J9486" s="5">
        <f t="shared" si="741"/>
        <v>1</v>
      </c>
      <c r="K9486" s="5">
        <f t="shared" si="742"/>
        <v>0</v>
      </c>
      <c r="L9486" s="5">
        <f t="shared" si="743"/>
        <v>1</v>
      </c>
      <c r="N9486" s="8">
        <f>VLOOKUP(C9486,'data indicadores nacional'!$A$2:$J$24,10,FALSE)</f>
        <v>15</v>
      </c>
      <c r="O9486" t="str">
        <f t="shared" si="744"/>
        <v xml:space="preserve"> </v>
      </c>
    </row>
    <row r="9487" spans="1:15">
      <c r="A9487" t="s">
        <v>126</v>
      </c>
      <c r="B9487" t="s">
        <v>1073</v>
      </c>
      <c r="C9487" t="s">
        <v>94</v>
      </c>
      <c r="D9487" s="8">
        <v>5.9034552845528454</v>
      </c>
      <c r="E9487" s="8">
        <v>6.1143665723322789</v>
      </c>
      <c r="F9487" s="8">
        <v>5.6923481001575906</v>
      </c>
      <c r="G9487" t="str">
        <f>VLOOKUP(C9487,'data indicadores nacional'!$A$2:$G$24,7,FALSE)</f>
        <v>arriba</v>
      </c>
      <c r="H9487" s="9">
        <f>VLOOKUP(C9487,'data indicadores nacional'!$A$2:$F$24,6,FALSE)</f>
        <v>0.23219145011705353</v>
      </c>
      <c r="I9487" s="5" t="str">
        <f t="shared" si="740"/>
        <v>alarma</v>
      </c>
      <c r="J9487" s="5">
        <f t="shared" si="741"/>
        <v>0</v>
      </c>
      <c r="K9487" s="5">
        <f t="shared" si="742"/>
        <v>1</v>
      </c>
      <c r="L9487" s="5">
        <f t="shared" si="743"/>
        <v>1</v>
      </c>
      <c r="N9487" s="8" t="str">
        <f>VLOOKUP(C9487,'data indicadores nacional'!$A$2:$J$24,10,FALSE)</f>
        <v>-</v>
      </c>
      <c r="O9487" t="str">
        <f t="shared" si="744"/>
        <v xml:space="preserve"> </v>
      </c>
    </row>
    <row r="9488" spans="1:15">
      <c r="A9488" t="s">
        <v>126</v>
      </c>
      <c r="B9488" t="s">
        <v>1073</v>
      </c>
      <c r="C9488" t="s">
        <v>95</v>
      </c>
      <c r="D9488" s="8">
        <v>10.610859728506787</v>
      </c>
      <c r="E9488" s="8">
        <v>10.770767437989011</v>
      </c>
      <c r="F9488" s="8">
        <v>9.9553454163383233</v>
      </c>
      <c r="G9488" t="str">
        <f>VLOOKUP(C9488,'data indicadores nacional'!$A$2:$G$24,7,FALSE)</f>
        <v>abajo</v>
      </c>
      <c r="H9488" s="9">
        <f>VLOOKUP(C9488,'data indicadores nacional'!$A$2:$F$24,6,FALSE)</f>
        <v>1.7199886991149187</v>
      </c>
      <c r="I9488" s="5" t="str">
        <f t="shared" si="740"/>
        <v xml:space="preserve"> </v>
      </c>
      <c r="J9488" s="5">
        <f t="shared" si="741"/>
        <v>1</v>
      </c>
      <c r="K9488" s="5">
        <f t="shared" si="742"/>
        <v>0</v>
      </c>
      <c r="L9488" s="5">
        <f t="shared" si="743"/>
        <v>1</v>
      </c>
      <c r="N9488" s="8">
        <f>VLOOKUP(C9488,'data indicadores nacional'!$A$2:$J$24,10,FALSE)</f>
        <v>15</v>
      </c>
      <c r="O9488" t="str">
        <f t="shared" si="744"/>
        <v xml:space="preserve"> </v>
      </c>
    </row>
    <row r="9489" spans="1:15">
      <c r="A9489" t="s">
        <v>126</v>
      </c>
      <c r="B9489" t="s">
        <v>1073</v>
      </c>
      <c r="C9489" t="s">
        <v>96</v>
      </c>
      <c r="D9489" s="8">
        <v>101.62601626016261</v>
      </c>
      <c r="E9489" s="8">
        <v>83.236224404861005</v>
      </c>
      <c r="F9489" s="8">
        <v>113.81544388023113</v>
      </c>
      <c r="G9489" t="str">
        <f>VLOOKUP(C9489,'data indicadores nacional'!$A$2:$G$24,7,FALSE)</f>
        <v>abajo</v>
      </c>
      <c r="H9489" s="9">
        <f>VLOOKUP(C9489,'data indicadores nacional'!$A$2:$F$24,6,FALSE)</f>
        <v>14.793500408348107</v>
      </c>
      <c r="I9489" s="5" t="str">
        <f t="shared" si="740"/>
        <v>alarma</v>
      </c>
      <c r="J9489" s="5">
        <f t="shared" si="741"/>
        <v>0</v>
      </c>
      <c r="K9489" s="5">
        <f t="shared" si="742"/>
        <v>1</v>
      </c>
      <c r="L9489" s="5">
        <f t="shared" si="743"/>
        <v>1</v>
      </c>
      <c r="N9489" s="8">
        <f>VLOOKUP(C9489,'data indicadores nacional'!$A$2:$J$24,10,FALSE)</f>
        <v>45</v>
      </c>
      <c r="O9489" t="str">
        <f t="shared" si="744"/>
        <v>alarma</v>
      </c>
    </row>
    <row r="9490" spans="1:15">
      <c r="A9490" t="s">
        <v>126</v>
      </c>
      <c r="B9490" t="s">
        <v>1073</v>
      </c>
      <c r="C9490" t="s">
        <v>97</v>
      </c>
      <c r="D9490" s="8">
        <v>7.6241817481709671</v>
      </c>
      <c r="E9490" s="8">
        <v>7.7423605963264972</v>
      </c>
      <c r="F9490" s="8">
        <v>8.5952848722986257</v>
      </c>
      <c r="G9490" t="str">
        <f>VLOOKUP(C9490,'data indicadores nacional'!$A$2:$G$24,7,FALSE)</f>
        <v>abajo</v>
      </c>
      <c r="H9490" s="9">
        <f>VLOOKUP(C9490,'data indicadores nacional'!$A$2:$F$24,6,FALSE)</f>
        <v>0.35698528124504503</v>
      </c>
      <c r="I9490" s="5" t="str">
        <f t="shared" si="740"/>
        <v>alarma</v>
      </c>
      <c r="J9490" s="5">
        <f t="shared" si="741"/>
        <v>0</v>
      </c>
      <c r="K9490" s="5">
        <f t="shared" si="742"/>
        <v>1</v>
      </c>
      <c r="L9490" s="5">
        <f t="shared" si="743"/>
        <v>1</v>
      </c>
      <c r="N9490" s="8">
        <f>VLOOKUP(C9490,'data indicadores nacional'!$A$2:$J$24,10,FALSE)</f>
        <v>61</v>
      </c>
      <c r="O9490" t="str">
        <f t="shared" si="744"/>
        <v xml:space="preserve"> </v>
      </c>
    </row>
    <row r="9491" spans="1:15">
      <c r="A9491" t="s">
        <v>126</v>
      </c>
      <c r="B9491" t="s">
        <v>1073</v>
      </c>
      <c r="C9491" t="s">
        <v>98</v>
      </c>
      <c r="D9491" s="8">
        <v>74.99612222739259</v>
      </c>
      <c r="E9491" s="8">
        <v>107.24602792489168</v>
      </c>
      <c r="F9491" s="8">
        <v>94.869852911866701</v>
      </c>
      <c r="G9491" t="str">
        <f>VLOOKUP(C9491,'data indicadores nacional'!$A$2:$G$24,7,FALSE)</f>
        <v>abajo</v>
      </c>
      <c r="H9491" s="9">
        <f>VLOOKUP(C9491,'data indicadores nacional'!$A$2:$F$24,6,FALSE)</f>
        <v>3.4897517565506893</v>
      </c>
      <c r="I9491" s="5" t="str">
        <f t="shared" si="740"/>
        <v xml:space="preserve"> </v>
      </c>
      <c r="J9491" s="5">
        <f t="shared" si="741"/>
        <v>0</v>
      </c>
      <c r="K9491" s="5">
        <f t="shared" si="742"/>
        <v>1</v>
      </c>
      <c r="L9491" s="5">
        <f t="shared" si="743"/>
        <v>1</v>
      </c>
      <c r="N9491" s="8">
        <f>VLOOKUP(C9491,'data indicadores nacional'!$A$2:$J$24,10,FALSE)</f>
        <v>61</v>
      </c>
      <c r="O9491" t="str">
        <f t="shared" si="744"/>
        <v>alarma</v>
      </c>
    </row>
    <row r="9492" spans="1:15">
      <c r="A9492" t="s">
        <v>126</v>
      </c>
      <c r="B9492" t="s">
        <v>1073</v>
      </c>
      <c r="C9492" t="s">
        <v>99</v>
      </c>
      <c r="D9492" s="8">
        <v>143.32578301960478</v>
      </c>
      <c r="E9492" s="8">
        <v>201.75232730970822</v>
      </c>
      <c r="F9492" s="8">
        <v>176.75394297257398</v>
      </c>
      <c r="G9492" t="str">
        <f>VLOOKUP(C9492,'data indicadores nacional'!$A$2:$G$24,7,FALSE)</f>
        <v>abajo</v>
      </c>
      <c r="H9492" s="9">
        <f>VLOOKUP(C9492,'data indicadores nacional'!$A$2:$F$24,6,FALSE)</f>
        <v>7.5200278194544445</v>
      </c>
      <c r="I9492" s="5" t="str">
        <f t="shared" si="740"/>
        <v xml:space="preserve"> </v>
      </c>
      <c r="J9492" s="5">
        <f t="shared" si="741"/>
        <v>0</v>
      </c>
      <c r="K9492" s="5">
        <f t="shared" si="742"/>
        <v>1</v>
      </c>
      <c r="L9492" s="5">
        <f t="shared" si="743"/>
        <v>1</v>
      </c>
      <c r="N9492" s="8">
        <f>VLOOKUP(C9492,'data indicadores nacional'!$A$2:$J$24,10,FALSE)</f>
        <v>61</v>
      </c>
      <c r="O9492" t="str">
        <f t="shared" si="744"/>
        <v>alarma</v>
      </c>
    </row>
    <row r="9493" spans="1:15">
      <c r="A9493" t="s">
        <v>126</v>
      </c>
      <c r="B9493" t="s">
        <v>1073</v>
      </c>
      <c r="C9493" t="s">
        <v>100</v>
      </c>
      <c r="D9493" s="8">
        <v>10.840108401084011</v>
      </c>
      <c r="E9493" s="8">
        <v>13.817213251206924</v>
      </c>
      <c r="F9493" s="8">
        <v>10.593591315006128</v>
      </c>
      <c r="G9493" t="str">
        <f>VLOOKUP(C9493,'data indicadores nacional'!$A$2:$G$24,7,FALSE)</f>
        <v>abajo</v>
      </c>
      <c r="H9493" s="9">
        <f>VLOOKUP(C9493,'data indicadores nacional'!$A$2:$F$24,6,FALSE)</f>
        <v>1.7895311097465236</v>
      </c>
      <c r="I9493" s="5" t="str">
        <f t="shared" si="740"/>
        <v xml:space="preserve"> </v>
      </c>
      <c r="J9493" s="5">
        <f t="shared" si="741"/>
        <v>1</v>
      </c>
      <c r="K9493" s="5">
        <f t="shared" si="742"/>
        <v>0</v>
      </c>
      <c r="L9493" s="5">
        <f t="shared" si="743"/>
        <v>1</v>
      </c>
      <c r="N9493" s="8">
        <f>VLOOKUP(C9493,'data indicadores nacional'!$A$2:$J$24,10,FALSE)</f>
        <v>15</v>
      </c>
      <c r="O9493" t="str">
        <f t="shared" si="744"/>
        <v xml:space="preserve"> </v>
      </c>
    </row>
    <row r="9494" spans="1:15">
      <c r="A9494" t="s">
        <v>126</v>
      </c>
      <c r="B9494" t="s">
        <v>1073</v>
      </c>
      <c r="C9494" t="s">
        <v>101</v>
      </c>
      <c r="D9494" s="8">
        <v>9.7109304426377587</v>
      </c>
      <c r="E9494" s="8">
        <v>12.402197436324288</v>
      </c>
      <c r="F9494" s="8">
        <v>9.3678865347574849</v>
      </c>
      <c r="G9494" t="str">
        <f>VLOOKUP(C9494,'data indicadores nacional'!$A$2:$G$24,7,FALSE)</f>
        <v>abajo</v>
      </c>
      <c r="H9494" s="9">
        <f>VLOOKUP(C9494,'data indicadores nacional'!$A$2:$F$24,6,FALSE)</f>
        <v>1.3238688071947835</v>
      </c>
      <c r="I9494" s="5" t="str">
        <f t="shared" si="740"/>
        <v xml:space="preserve"> </v>
      </c>
      <c r="J9494" s="5">
        <f t="shared" si="741"/>
        <v>1</v>
      </c>
      <c r="K9494" s="5">
        <f t="shared" si="742"/>
        <v>0</v>
      </c>
      <c r="L9494" s="5">
        <f t="shared" si="743"/>
        <v>1</v>
      </c>
      <c r="N9494" s="8">
        <f>VLOOKUP(C9494,'data indicadores nacional'!$A$2:$J$24,10,FALSE)</f>
        <v>12</v>
      </c>
      <c r="O9494" t="str">
        <f t="shared" si="744"/>
        <v xml:space="preserve"> </v>
      </c>
    </row>
    <row r="9495" spans="1:15">
      <c r="A9495" t="s">
        <v>126</v>
      </c>
      <c r="B9495" t="s">
        <v>1073</v>
      </c>
      <c r="C9495" t="s">
        <v>102</v>
      </c>
      <c r="D9495" s="8">
        <v>4.1995632454224765</v>
      </c>
      <c r="E9495" s="8">
        <v>12.609280430396772</v>
      </c>
      <c r="F9495" s="8">
        <v>8.2740360747972854</v>
      </c>
      <c r="G9495" t="str">
        <f>VLOOKUP(C9495,'data indicadores nacional'!$A$2:$G$24,7,FALSE)</f>
        <v>abajo</v>
      </c>
      <c r="H9495" s="9">
        <f>VLOOKUP(C9495,'data indicadores nacional'!$A$2:$F$24,6,FALSE)</f>
        <v>1.6226293498102424</v>
      </c>
      <c r="I9495" s="5" t="str">
        <f t="shared" si="740"/>
        <v xml:space="preserve"> </v>
      </c>
      <c r="J9495" s="5">
        <f t="shared" si="741"/>
        <v>0</v>
      </c>
      <c r="K9495" s="5">
        <f t="shared" si="742"/>
        <v>1</v>
      </c>
      <c r="L9495" s="5">
        <f t="shared" si="743"/>
        <v>1</v>
      </c>
      <c r="N9495" s="8" t="str">
        <f>VLOOKUP(C9495,'data indicadores nacional'!$A$2:$J$24,10,FALSE)</f>
        <v>-</v>
      </c>
      <c r="O9495" t="str">
        <f t="shared" si="744"/>
        <v xml:space="preserve"> </v>
      </c>
    </row>
    <row r="9496" spans="1:15">
      <c r="A9496" t="s">
        <v>126</v>
      </c>
      <c r="B9496" t="s">
        <v>1073</v>
      </c>
      <c r="C9496" t="s">
        <v>103</v>
      </c>
      <c r="D9496" s="8">
        <v>20.997816227112381</v>
      </c>
      <c r="E9496" s="8">
        <v>37.827841291190317</v>
      </c>
      <c r="F9496" s="8">
        <v>8.2740360747972854</v>
      </c>
      <c r="G9496" t="str">
        <f>VLOOKUP(C9496,'data indicadores nacional'!$A$2:$G$24,7,FALSE)</f>
        <v>abajo</v>
      </c>
      <c r="H9496" s="9">
        <f>VLOOKUP(C9496,'data indicadores nacional'!$A$2:$F$24,6,FALSE)</f>
        <v>4.9638210683068253</v>
      </c>
      <c r="I9496" s="5" t="str">
        <f t="shared" si="740"/>
        <v xml:space="preserve"> </v>
      </c>
      <c r="J9496" s="5">
        <f t="shared" si="741"/>
        <v>1</v>
      </c>
      <c r="K9496" s="5">
        <f t="shared" si="742"/>
        <v>0</v>
      </c>
      <c r="L9496" s="5">
        <f t="shared" si="743"/>
        <v>1</v>
      </c>
      <c r="N9496" s="8">
        <f>VLOOKUP(C9496,'data indicadores nacional'!$A$2:$J$24,10,FALSE)</f>
        <v>8.9</v>
      </c>
      <c r="O9496" t="str">
        <f t="shared" si="744"/>
        <v xml:space="preserve"> </v>
      </c>
    </row>
    <row r="9497" spans="1:15">
      <c r="A9497" t="s">
        <v>126</v>
      </c>
      <c r="B9497" t="s">
        <v>1073</v>
      </c>
      <c r="C9497" t="s">
        <v>104</v>
      </c>
      <c r="D9497" s="8">
        <v>12.540588959802934</v>
      </c>
      <c r="E9497" s="8">
        <v>15.35540328572608</v>
      </c>
      <c r="F9497" s="8">
        <v>12.268337248760115</v>
      </c>
      <c r="G9497" t="str">
        <f>VLOOKUP(C9497,'data indicadores nacional'!$A$2:$G$24,7,FALSE)</f>
        <v>abajo</v>
      </c>
      <c r="H9497" s="9">
        <f>VLOOKUP(C9497,'data indicadores nacional'!$A$2:$F$24,6,FALSE)</f>
        <v>0.3966802220902198</v>
      </c>
      <c r="I9497" s="5" t="str">
        <f t="shared" si="740"/>
        <v xml:space="preserve"> </v>
      </c>
      <c r="J9497" s="5">
        <f t="shared" si="741"/>
        <v>1</v>
      </c>
      <c r="K9497" s="5">
        <f t="shared" si="742"/>
        <v>0</v>
      </c>
      <c r="L9497" s="5">
        <f t="shared" si="743"/>
        <v>1</v>
      </c>
      <c r="N9497" s="8">
        <f>VLOOKUP(C9497,'data indicadores nacional'!$A$2:$J$24,10,FALSE)</f>
        <v>12</v>
      </c>
      <c r="O9497" t="str">
        <f t="shared" si="744"/>
        <v>alarma</v>
      </c>
    </row>
    <row r="9498" spans="1:15">
      <c r="A9498" t="s">
        <v>126</v>
      </c>
      <c r="B9498" t="s">
        <v>1073</v>
      </c>
      <c r="C9498" t="s">
        <v>105</v>
      </c>
      <c r="D9498" s="8">
        <v>29.396942717957334</v>
      </c>
      <c r="E9498" s="8">
        <v>25.218560860793545</v>
      </c>
      <c r="F9498" s="8">
        <v>8.2740360747972854</v>
      </c>
      <c r="G9498" t="str">
        <f>VLOOKUP(C9498,'data indicadores nacional'!$A$2:$G$24,7,FALSE)</f>
        <v>abajo</v>
      </c>
      <c r="H9498" s="9">
        <f>VLOOKUP(C9498,'data indicadores nacional'!$A$2:$F$24,6,FALSE)</f>
        <v>1.2536970118415909</v>
      </c>
      <c r="I9498" s="5" t="str">
        <f t="shared" si="740"/>
        <v xml:space="preserve"> </v>
      </c>
      <c r="J9498" s="5">
        <f t="shared" si="741"/>
        <v>1</v>
      </c>
      <c r="K9498" s="5">
        <f t="shared" si="742"/>
        <v>0</v>
      </c>
      <c r="L9498" s="5">
        <f t="shared" si="743"/>
        <v>1</v>
      </c>
      <c r="N9498" s="8">
        <f>VLOOKUP(C9498,'data indicadores nacional'!$A$2:$J$24,10,FALSE)</f>
        <v>4.0773685948219525</v>
      </c>
      <c r="O9498" t="str">
        <f t="shared" si="744"/>
        <v>alarma</v>
      </c>
    </row>
    <row r="9499" spans="1:15">
      <c r="A9499" t="s">
        <v>126</v>
      </c>
      <c r="B9499" t="s">
        <v>1074</v>
      </c>
      <c r="C9499" t="s">
        <v>89</v>
      </c>
      <c r="D9499" s="8">
        <v>95.555555555555557</v>
      </c>
      <c r="E9499" s="8">
        <v>75</v>
      </c>
      <c r="F9499" s="8">
        <v>83.333333333333343</v>
      </c>
      <c r="G9499" t="str">
        <f>VLOOKUP(C9499,'data indicadores nacional'!$A$2:$G$24,7,FALSE)</f>
        <v>arriba</v>
      </c>
      <c r="H9499" s="9">
        <f>VLOOKUP(C9499,'data indicadores nacional'!$A$2:$F$24,6,FALSE)</f>
        <v>2.7490434366534529</v>
      </c>
      <c r="I9499" s="5" t="str">
        <f t="shared" si="740"/>
        <v xml:space="preserve"> </v>
      </c>
      <c r="J9499" s="5">
        <f t="shared" si="741"/>
        <v>0</v>
      </c>
      <c r="K9499" s="5">
        <f t="shared" si="742"/>
        <v>1</v>
      </c>
      <c r="L9499" s="5">
        <f t="shared" si="743"/>
        <v>1</v>
      </c>
      <c r="N9499" s="8">
        <f>VLOOKUP(C9499,'data indicadores nacional'!$A$2:$J$24,10,FALSE)</f>
        <v>95</v>
      </c>
      <c r="O9499" t="str">
        <f t="shared" si="744"/>
        <v>alarma</v>
      </c>
    </row>
    <row r="9500" spans="1:15">
      <c r="A9500" t="s">
        <v>126</v>
      </c>
      <c r="B9500" t="s">
        <v>1074</v>
      </c>
      <c r="C9500" t="s">
        <v>91</v>
      </c>
      <c r="D9500" s="8">
        <v>91.304347826086953</v>
      </c>
      <c r="E9500" s="8">
        <v>100</v>
      </c>
      <c r="F9500" s="8">
        <v>100</v>
      </c>
      <c r="G9500" t="str">
        <f>VLOOKUP(C9500,'data indicadores nacional'!$A$2:$G$24,7,FALSE)</f>
        <v>arriba</v>
      </c>
      <c r="H9500" s="9">
        <f>VLOOKUP(C9500,'data indicadores nacional'!$A$2:$F$24,6,FALSE)</f>
        <v>0.72595219758941765</v>
      </c>
      <c r="I9500" s="5" t="str">
        <f t="shared" si="740"/>
        <v xml:space="preserve"> </v>
      </c>
      <c r="J9500" s="5">
        <f t="shared" si="741"/>
        <v>1</v>
      </c>
      <c r="K9500" s="5">
        <f t="shared" si="742"/>
        <v>0</v>
      </c>
      <c r="L9500" s="5">
        <f t="shared" si="743"/>
        <v>1</v>
      </c>
      <c r="N9500" s="8" t="str">
        <f>VLOOKUP(C9500,'data indicadores nacional'!$A$2:$J$24,10,FALSE)</f>
        <v>-</v>
      </c>
      <c r="O9500" t="str">
        <f t="shared" si="744"/>
        <v xml:space="preserve"> </v>
      </c>
    </row>
    <row r="9501" spans="1:15">
      <c r="A9501" t="s">
        <v>126</v>
      </c>
      <c r="B9501" t="s">
        <v>1074</v>
      </c>
      <c r="C9501" t="s">
        <v>92</v>
      </c>
      <c r="F9501" s="8">
        <v>5.5555555555555554</v>
      </c>
      <c r="G9501" t="str">
        <f>VLOOKUP(C9501,'data indicadores nacional'!$A$2:$G$24,7,FALSE)</f>
        <v>abajo</v>
      </c>
      <c r="H9501" s="9">
        <f>VLOOKUP(C9501,'data indicadores nacional'!$A$2:$F$24,6,FALSE)</f>
        <v>2.5040710609700474</v>
      </c>
      <c r="I9501" s="5" t="str">
        <f t="shared" si="740"/>
        <v>alarma</v>
      </c>
      <c r="J9501" s="5">
        <f t="shared" si="741"/>
        <v>0</v>
      </c>
      <c r="K9501" s="5">
        <f t="shared" si="742"/>
        <v>1</v>
      </c>
      <c r="L9501" s="5">
        <f t="shared" si="743"/>
        <v>1</v>
      </c>
      <c r="N9501" s="8" t="str">
        <f>VLOOKUP(C9501,'data indicadores nacional'!$A$2:$J$24,10,FALSE)</f>
        <v>-</v>
      </c>
      <c r="O9501" t="str">
        <f t="shared" si="744"/>
        <v xml:space="preserve"> </v>
      </c>
    </row>
    <row r="9502" spans="1:15">
      <c r="A9502" t="s">
        <v>126</v>
      </c>
      <c r="B9502" t="s">
        <v>1074</v>
      </c>
      <c r="C9502" t="s">
        <v>94</v>
      </c>
      <c r="D9502" s="8">
        <v>6.0869565217391308</v>
      </c>
      <c r="E9502" s="8">
        <v>5.75</v>
      </c>
      <c r="F9502" s="8">
        <v>5.9444444444444446</v>
      </c>
      <c r="G9502" t="str">
        <f>VLOOKUP(C9502,'data indicadores nacional'!$A$2:$G$24,7,FALSE)</f>
        <v>arriba</v>
      </c>
      <c r="H9502" s="9">
        <f>VLOOKUP(C9502,'data indicadores nacional'!$A$2:$F$24,6,FALSE)</f>
        <v>0.23219145011705353</v>
      </c>
      <c r="I9502" s="5" t="str">
        <f t="shared" si="740"/>
        <v xml:space="preserve"> </v>
      </c>
      <c r="J9502" s="5">
        <f t="shared" si="741"/>
        <v>0</v>
      </c>
      <c r="K9502" s="5">
        <f t="shared" si="742"/>
        <v>1</v>
      </c>
      <c r="L9502" s="5">
        <f t="shared" si="743"/>
        <v>1</v>
      </c>
      <c r="N9502" s="8" t="str">
        <f>VLOOKUP(C9502,'data indicadores nacional'!$A$2:$J$24,10,FALSE)</f>
        <v>-</v>
      </c>
      <c r="O9502" t="str">
        <f t="shared" si="744"/>
        <v xml:space="preserve"> </v>
      </c>
    </row>
    <row r="9503" spans="1:15">
      <c r="A9503" t="s">
        <v>126</v>
      </c>
      <c r="B9503" t="s">
        <v>1074</v>
      </c>
      <c r="C9503" t="s">
        <v>98</v>
      </c>
      <c r="D9503" s="8">
        <v>7.1942446043165473</v>
      </c>
      <c r="F9503" s="8">
        <v>2.9211295034079843</v>
      </c>
      <c r="G9503" t="str">
        <f>VLOOKUP(C9503,'data indicadores nacional'!$A$2:$G$24,7,FALSE)</f>
        <v>abajo</v>
      </c>
      <c r="H9503" s="9">
        <f>VLOOKUP(C9503,'data indicadores nacional'!$A$2:$F$24,6,FALSE)</f>
        <v>3.4897517565506893</v>
      </c>
      <c r="I9503" s="5" t="str">
        <f t="shared" si="740"/>
        <v>alarma</v>
      </c>
      <c r="J9503" s="5">
        <f t="shared" si="741"/>
        <v>1</v>
      </c>
      <c r="K9503" s="5">
        <f t="shared" si="742"/>
        <v>0</v>
      </c>
      <c r="L9503" s="5">
        <f t="shared" si="743"/>
        <v>1</v>
      </c>
      <c r="N9503" s="8">
        <f>VLOOKUP(C9503,'data indicadores nacional'!$A$2:$J$24,10,FALSE)</f>
        <v>61</v>
      </c>
      <c r="O9503" t="str">
        <f t="shared" si="744"/>
        <v xml:space="preserve"> </v>
      </c>
    </row>
    <row r="9504" spans="1:15">
      <c r="A9504" t="s">
        <v>126</v>
      </c>
      <c r="B9504" t="s">
        <v>1074</v>
      </c>
      <c r="C9504" t="s">
        <v>99</v>
      </c>
      <c r="D9504" s="8">
        <v>14.583333333333334</v>
      </c>
      <c r="F9504" s="8">
        <v>5.964214711729622</v>
      </c>
      <c r="G9504" t="str">
        <f>VLOOKUP(C9504,'data indicadores nacional'!$A$2:$G$24,7,FALSE)</f>
        <v>abajo</v>
      </c>
      <c r="H9504" s="9">
        <f>VLOOKUP(C9504,'data indicadores nacional'!$A$2:$F$24,6,FALSE)</f>
        <v>7.5200278194544445</v>
      </c>
      <c r="I9504" s="5" t="str">
        <f t="shared" si="740"/>
        <v>alarma</v>
      </c>
      <c r="J9504" s="5">
        <f t="shared" si="741"/>
        <v>1</v>
      </c>
      <c r="K9504" s="5">
        <f t="shared" si="742"/>
        <v>0</v>
      </c>
      <c r="L9504" s="5">
        <f t="shared" si="743"/>
        <v>1</v>
      </c>
      <c r="N9504" s="8">
        <f>VLOOKUP(C9504,'data indicadores nacional'!$A$2:$J$24,10,FALSE)</f>
        <v>61</v>
      </c>
      <c r="O9504" t="str">
        <f t="shared" si="744"/>
        <v xml:space="preserve"> </v>
      </c>
    </row>
    <row r="9505" spans="1:15">
      <c r="A9505" t="s">
        <v>126</v>
      </c>
      <c r="B9505" t="s">
        <v>1074</v>
      </c>
      <c r="C9505" t="s">
        <v>100</v>
      </c>
      <c r="F9505" s="8">
        <v>55.55555555555555</v>
      </c>
      <c r="G9505" t="str">
        <f>VLOOKUP(C9505,'data indicadores nacional'!$A$2:$G$24,7,FALSE)</f>
        <v>abajo</v>
      </c>
      <c r="H9505" s="9">
        <f>VLOOKUP(C9505,'data indicadores nacional'!$A$2:$F$24,6,FALSE)</f>
        <v>1.7895311097465236</v>
      </c>
      <c r="I9505" s="5" t="str">
        <f t="shared" si="740"/>
        <v>alarma</v>
      </c>
      <c r="J9505" s="5">
        <f t="shared" si="741"/>
        <v>0</v>
      </c>
      <c r="K9505" s="5">
        <f t="shared" si="742"/>
        <v>1</v>
      </c>
      <c r="L9505" s="5">
        <f t="shared" si="743"/>
        <v>1</v>
      </c>
      <c r="N9505" s="8">
        <f>VLOOKUP(C9505,'data indicadores nacional'!$A$2:$J$24,10,FALSE)</f>
        <v>15</v>
      </c>
      <c r="O9505" t="str">
        <f t="shared" si="744"/>
        <v>alarma</v>
      </c>
    </row>
    <row r="9506" spans="1:15">
      <c r="A9506" t="s">
        <v>126</v>
      </c>
      <c r="B9506" t="s">
        <v>1075</v>
      </c>
      <c r="C9506" t="s">
        <v>88</v>
      </c>
      <c r="E9506" s="8">
        <v>10</v>
      </c>
      <c r="G9506" t="str">
        <f>VLOOKUP(C9506,'data indicadores nacional'!$A$2:$G$24,7,FALSE)</f>
        <v>abajo</v>
      </c>
      <c r="H9506" s="9">
        <f>VLOOKUP(C9506,'data indicadores nacional'!$A$2:$F$24,6,FALSE)</f>
        <v>0.25026441121950321</v>
      </c>
      <c r="I9506" s="5" t="str">
        <f t="shared" si="740"/>
        <v xml:space="preserve"> </v>
      </c>
      <c r="J9506" s="5">
        <f t="shared" si="741"/>
        <v>0</v>
      </c>
      <c r="K9506" s="5">
        <f t="shared" si="742"/>
        <v>0</v>
      </c>
      <c r="L9506" s="5">
        <f t="shared" si="743"/>
        <v>0</v>
      </c>
      <c r="N9506" s="8">
        <f>VLOOKUP(C9506,'data indicadores nacional'!$A$2:$J$24,10,FALSE)</f>
        <v>10</v>
      </c>
      <c r="O9506" t="str">
        <f t="shared" si="744"/>
        <v xml:space="preserve"> </v>
      </c>
    </row>
    <row r="9507" spans="1:15">
      <c r="A9507" t="s">
        <v>126</v>
      </c>
      <c r="B9507" t="s">
        <v>1075</v>
      </c>
      <c r="C9507" t="s">
        <v>89</v>
      </c>
      <c r="D9507" s="8">
        <v>91.666666666666657</v>
      </c>
      <c r="E9507" s="8">
        <v>90</v>
      </c>
      <c r="F9507" s="8">
        <v>58.064516129032263</v>
      </c>
      <c r="G9507" t="str">
        <f>VLOOKUP(C9507,'data indicadores nacional'!$A$2:$G$24,7,FALSE)</f>
        <v>arriba</v>
      </c>
      <c r="H9507" s="9">
        <f>VLOOKUP(C9507,'data indicadores nacional'!$A$2:$F$24,6,FALSE)</f>
        <v>2.7490434366534529</v>
      </c>
      <c r="I9507" s="5" t="str">
        <f t="shared" si="740"/>
        <v>alarma</v>
      </c>
      <c r="J9507" s="5">
        <f t="shared" si="741"/>
        <v>0</v>
      </c>
      <c r="K9507" s="5">
        <f t="shared" si="742"/>
        <v>1</v>
      </c>
      <c r="L9507" s="5">
        <f t="shared" si="743"/>
        <v>1</v>
      </c>
      <c r="N9507" s="8">
        <f>VLOOKUP(C9507,'data indicadores nacional'!$A$2:$J$24,10,FALSE)</f>
        <v>95</v>
      </c>
      <c r="O9507" t="str">
        <f t="shared" si="744"/>
        <v>alarma</v>
      </c>
    </row>
    <row r="9508" spans="1:15">
      <c r="A9508" t="s">
        <v>126</v>
      </c>
      <c r="B9508" t="s">
        <v>1075</v>
      </c>
      <c r="C9508" t="s">
        <v>90</v>
      </c>
      <c r="D9508" s="8">
        <v>100</v>
      </c>
      <c r="G9508" t="str">
        <f>VLOOKUP(C9508,'data indicadores nacional'!$A$2:$G$24,7,FALSE)</f>
        <v>abajo</v>
      </c>
      <c r="H9508" s="9">
        <f>VLOOKUP(C9508,'data indicadores nacional'!$A$2:$F$24,6,FALSE)</f>
        <v>2.2832114202799096</v>
      </c>
      <c r="I9508" s="5" t="str">
        <f t="shared" si="740"/>
        <v xml:space="preserve"> </v>
      </c>
      <c r="J9508" s="5">
        <f t="shared" si="741"/>
        <v>1</v>
      </c>
      <c r="K9508" s="5">
        <f t="shared" si="742"/>
        <v>0</v>
      </c>
      <c r="L9508" s="5">
        <f t="shared" si="743"/>
        <v>1</v>
      </c>
      <c r="N9508" s="8" t="str">
        <f>VLOOKUP(C9508,'data indicadores nacional'!$A$2:$J$24,10,FALSE)</f>
        <v>-</v>
      </c>
      <c r="O9508" t="str">
        <f t="shared" si="744"/>
        <v xml:space="preserve"> </v>
      </c>
    </row>
    <row r="9509" spans="1:15">
      <c r="A9509" t="s">
        <v>126</v>
      </c>
      <c r="B9509" t="s">
        <v>1075</v>
      </c>
      <c r="C9509" t="s">
        <v>91</v>
      </c>
      <c r="D9509" s="8">
        <v>92.424242424242422</v>
      </c>
      <c r="E9509" s="8">
        <v>100</v>
      </c>
      <c r="F9509" s="8">
        <v>87.096774193548384</v>
      </c>
      <c r="G9509" t="str">
        <f>VLOOKUP(C9509,'data indicadores nacional'!$A$2:$G$24,7,FALSE)</f>
        <v>arriba</v>
      </c>
      <c r="H9509" s="9">
        <f>VLOOKUP(C9509,'data indicadores nacional'!$A$2:$F$24,6,FALSE)</f>
        <v>0.72595219758941765</v>
      </c>
      <c r="I9509" s="5" t="str">
        <f t="shared" si="740"/>
        <v>alarma</v>
      </c>
      <c r="J9509" s="5">
        <f t="shared" si="741"/>
        <v>0</v>
      </c>
      <c r="K9509" s="5">
        <f t="shared" si="742"/>
        <v>1</v>
      </c>
      <c r="L9509" s="5">
        <f t="shared" si="743"/>
        <v>1</v>
      </c>
      <c r="N9509" s="8" t="str">
        <f>VLOOKUP(C9509,'data indicadores nacional'!$A$2:$J$24,10,FALSE)</f>
        <v>-</v>
      </c>
      <c r="O9509" t="str">
        <f t="shared" si="744"/>
        <v xml:space="preserve"> </v>
      </c>
    </row>
    <row r="9510" spans="1:15">
      <c r="A9510" t="s">
        <v>126</v>
      </c>
      <c r="B9510" t="s">
        <v>1075</v>
      </c>
      <c r="C9510" t="s">
        <v>94</v>
      </c>
      <c r="D9510" s="8">
        <v>6.1969696969696972</v>
      </c>
      <c r="E9510" s="8">
        <v>5</v>
      </c>
      <c r="F9510" s="8">
        <v>3.967741935483871</v>
      </c>
      <c r="G9510" t="str">
        <f>VLOOKUP(C9510,'data indicadores nacional'!$A$2:$G$24,7,FALSE)</f>
        <v>arriba</v>
      </c>
      <c r="H9510" s="9">
        <f>VLOOKUP(C9510,'data indicadores nacional'!$A$2:$F$24,6,FALSE)</f>
        <v>0.23219145011705353</v>
      </c>
      <c r="I9510" s="5" t="str">
        <f t="shared" si="740"/>
        <v>alarma</v>
      </c>
      <c r="J9510" s="5">
        <f t="shared" si="741"/>
        <v>0</v>
      </c>
      <c r="K9510" s="5">
        <f t="shared" si="742"/>
        <v>1</v>
      </c>
      <c r="L9510" s="5">
        <f t="shared" si="743"/>
        <v>1</v>
      </c>
      <c r="N9510" s="8" t="str">
        <f>VLOOKUP(C9510,'data indicadores nacional'!$A$2:$J$24,10,FALSE)</f>
        <v>-</v>
      </c>
      <c r="O9510" t="str">
        <f t="shared" si="744"/>
        <v xml:space="preserve"> </v>
      </c>
    </row>
    <row r="9511" spans="1:15">
      <c r="A9511" t="s">
        <v>126</v>
      </c>
      <c r="B9511" t="s">
        <v>1075</v>
      </c>
      <c r="C9511" t="s">
        <v>95</v>
      </c>
      <c r="D9511" s="8">
        <v>14.0625</v>
      </c>
      <c r="E9511" s="8">
        <v>30</v>
      </c>
      <c r="F9511" s="8">
        <v>3.225806451612903</v>
      </c>
      <c r="G9511" t="str">
        <f>VLOOKUP(C9511,'data indicadores nacional'!$A$2:$G$24,7,FALSE)</f>
        <v>abajo</v>
      </c>
      <c r="H9511" s="9">
        <f>VLOOKUP(C9511,'data indicadores nacional'!$A$2:$F$24,6,FALSE)</f>
        <v>1.7199886991149187</v>
      </c>
      <c r="I9511" s="5" t="str">
        <f t="shared" si="740"/>
        <v xml:space="preserve"> </v>
      </c>
      <c r="J9511" s="5">
        <f t="shared" si="741"/>
        <v>1</v>
      </c>
      <c r="K9511" s="5">
        <f t="shared" si="742"/>
        <v>0</v>
      </c>
      <c r="L9511" s="5">
        <f t="shared" si="743"/>
        <v>1</v>
      </c>
      <c r="N9511" s="8">
        <f>VLOOKUP(C9511,'data indicadores nacional'!$A$2:$J$24,10,FALSE)</f>
        <v>15</v>
      </c>
      <c r="O9511" t="str">
        <f t="shared" si="744"/>
        <v xml:space="preserve"> </v>
      </c>
    </row>
    <row r="9512" spans="1:15">
      <c r="A9512" t="s">
        <v>126</v>
      </c>
      <c r="B9512" t="s">
        <v>1075</v>
      </c>
      <c r="C9512" t="s">
        <v>97</v>
      </c>
      <c r="D9512" s="8">
        <v>1.5600624024960998</v>
      </c>
      <c r="G9512" t="str">
        <f>VLOOKUP(C9512,'data indicadores nacional'!$A$2:$G$24,7,FALSE)</f>
        <v>abajo</v>
      </c>
      <c r="H9512" s="9">
        <f>VLOOKUP(C9512,'data indicadores nacional'!$A$2:$F$24,6,FALSE)</f>
        <v>0.35698528124504503</v>
      </c>
      <c r="I9512" s="5" t="str">
        <f t="shared" si="740"/>
        <v xml:space="preserve"> </v>
      </c>
      <c r="J9512" s="5">
        <f t="shared" si="741"/>
        <v>1</v>
      </c>
      <c r="K9512" s="5">
        <f t="shared" si="742"/>
        <v>0</v>
      </c>
      <c r="L9512" s="5">
        <f t="shared" si="743"/>
        <v>1</v>
      </c>
      <c r="N9512" s="8">
        <f>VLOOKUP(C9512,'data indicadores nacional'!$A$2:$J$24,10,FALSE)</f>
        <v>61</v>
      </c>
      <c r="O9512" t="str">
        <f t="shared" si="744"/>
        <v xml:space="preserve"> </v>
      </c>
    </row>
    <row r="9513" spans="1:15">
      <c r="A9513" t="s">
        <v>126</v>
      </c>
      <c r="B9513" t="s">
        <v>1075</v>
      </c>
      <c r="C9513" t="s">
        <v>98</v>
      </c>
      <c r="D9513" s="8">
        <v>12.274959083469721</v>
      </c>
      <c r="E9513" s="8">
        <v>1.9430051813471503</v>
      </c>
      <c r="F9513" s="8">
        <v>1.2755102040816326</v>
      </c>
      <c r="G9513" t="str">
        <f>VLOOKUP(C9513,'data indicadores nacional'!$A$2:$G$24,7,FALSE)</f>
        <v>abajo</v>
      </c>
      <c r="H9513" s="9">
        <f>VLOOKUP(C9513,'data indicadores nacional'!$A$2:$F$24,6,FALSE)</f>
        <v>3.4897517565506893</v>
      </c>
      <c r="I9513" s="5" t="str">
        <f t="shared" si="740"/>
        <v xml:space="preserve"> </v>
      </c>
      <c r="J9513" s="5">
        <f t="shared" si="741"/>
        <v>1</v>
      </c>
      <c r="K9513" s="5">
        <f t="shared" si="742"/>
        <v>0</v>
      </c>
      <c r="L9513" s="5">
        <f t="shared" si="743"/>
        <v>1</v>
      </c>
      <c r="N9513" s="8">
        <f>VLOOKUP(C9513,'data indicadores nacional'!$A$2:$J$24,10,FALSE)</f>
        <v>61</v>
      </c>
      <c r="O9513" t="str">
        <f t="shared" si="744"/>
        <v xml:space="preserve"> </v>
      </c>
    </row>
    <row r="9514" spans="1:15">
      <c r="A9514" t="s">
        <v>126</v>
      </c>
      <c r="B9514" t="s">
        <v>1075</v>
      </c>
      <c r="C9514" t="s">
        <v>99</v>
      </c>
      <c r="D9514" s="8">
        <v>24.096385542168676</v>
      </c>
      <c r="E9514" s="8">
        <v>3.8265306122448979</v>
      </c>
      <c r="F9514" s="8">
        <v>2.5062656641604009</v>
      </c>
      <c r="G9514" t="str">
        <f>VLOOKUP(C9514,'data indicadores nacional'!$A$2:$G$24,7,FALSE)</f>
        <v>abajo</v>
      </c>
      <c r="H9514" s="9">
        <f>VLOOKUP(C9514,'data indicadores nacional'!$A$2:$F$24,6,FALSE)</f>
        <v>7.5200278194544445</v>
      </c>
      <c r="I9514" s="5" t="str">
        <f t="shared" si="740"/>
        <v xml:space="preserve"> </v>
      </c>
      <c r="J9514" s="5">
        <f t="shared" si="741"/>
        <v>1</v>
      </c>
      <c r="K9514" s="5">
        <f t="shared" si="742"/>
        <v>0</v>
      </c>
      <c r="L9514" s="5">
        <f t="shared" si="743"/>
        <v>1</v>
      </c>
      <c r="N9514" s="8">
        <f>VLOOKUP(C9514,'data indicadores nacional'!$A$2:$J$24,10,FALSE)</f>
        <v>61</v>
      </c>
      <c r="O9514" t="str">
        <f t="shared" si="744"/>
        <v xml:space="preserve"> </v>
      </c>
    </row>
    <row r="9515" spans="1:15">
      <c r="A9515" t="s">
        <v>126</v>
      </c>
      <c r="B9515" t="s">
        <v>1075</v>
      </c>
      <c r="C9515" t="s">
        <v>100</v>
      </c>
      <c r="D9515" s="8">
        <v>15.151515151515152</v>
      </c>
      <c r="E9515" s="8">
        <v>100</v>
      </c>
      <c r="G9515" t="str">
        <f>VLOOKUP(C9515,'data indicadores nacional'!$A$2:$G$24,7,FALSE)</f>
        <v>abajo</v>
      </c>
      <c r="H9515" s="9">
        <f>VLOOKUP(C9515,'data indicadores nacional'!$A$2:$F$24,6,FALSE)</f>
        <v>1.7895311097465236</v>
      </c>
      <c r="I9515" s="5" t="str">
        <f t="shared" si="740"/>
        <v xml:space="preserve"> </v>
      </c>
      <c r="J9515" s="5">
        <f t="shared" si="741"/>
        <v>1</v>
      </c>
      <c r="K9515" s="5">
        <f t="shared" si="742"/>
        <v>0</v>
      </c>
      <c r="L9515" s="5">
        <f t="shared" si="743"/>
        <v>1</v>
      </c>
      <c r="N9515" s="8">
        <f>VLOOKUP(C9515,'data indicadores nacional'!$A$2:$J$24,10,FALSE)</f>
        <v>15</v>
      </c>
      <c r="O9515" t="str">
        <f t="shared" si="744"/>
        <v xml:space="preserve"> </v>
      </c>
    </row>
    <row r="9516" spans="1:15">
      <c r="A9516" t="s">
        <v>126</v>
      </c>
      <c r="B9516" t="s">
        <v>1075</v>
      </c>
      <c r="C9516" t="s">
        <v>101</v>
      </c>
      <c r="D9516" s="8">
        <v>15.151515151515152</v>
      </c>
      <c r="E9516" s="8">
        <v>100</v>
      </c>
      <c r="G9516" t="str">
        <f>VLOOKUP(C9516,'data indicadores nacional'!$A$2:$G$24,7,FALSE)</f>
        <v>abajo</v>
      </c>
      <c r="H9516" s="9">
        <f>VLOOKUP(C9516,'data indicadores nacional'!$A$2:$F$24,6,FALSE)</f>
        <v>1.3238688071947835</v>
      </c>
      <c r="I9516" s="5" t="str">
        <f t="shared" si="740"/>
        <v xml:space="preserve"> </v>
      </c>
      <c r="J9516" s="5">
        <f t="shared" si="741"/>
        <v>1</v>
      </c>
      <c r="K9516" s="5">
        <f t="shared" si="742"/>
        <v>0</v>
      </c>
      <c r="L9516" s="5">
        <f t="shared" si="743"/>
        <v>1</v>
      </c>
      <c r="N9516" s="8">
        <f>VLOOKUP(C9516,'data indicadores nacional'!$A$2:$J$24,10,FALSE)</f>
        <v>12</v>
      </c>
      <c r="O9516" t="str">
        <f t="shared" si="744"/>
        <v xml:space="preserve"> </v>
      </c>
    </row>
    <row r="9517" spans="1:15">
      <c r="A9517" t="s">
        <v>126</v>
      </c>
      <c r="B9517" t="s">
        <v>1075</v>
      </c>
      <c r="C9517" t="s">
        <v>104</v>
      </c>
      <c r="D9517" s="8">
        <v>15.151515151515152</v>
      </c>
      <c r="E9517" s="8">
        <v>100</v>
      </c>
      <c r="F9517" s="8">
        <v>31.25</v>
      </c>
      <c r="G9517" t="str">
        <f>VLOOKUP(C9517,'data indicadores nacional'!$A$2:$G$24,7,FALSE)</f>
        <v>abajo</v>
      </c>
      <c r="H9517" s="9">
        <f>VLOOKUP(C9517,'data indicadores nacional'!$A$2:$F$24,6,FALSE)</f>
        <v>0.3966802220902198</v>
      </c>
      <c r="I9517" s="5" t="str">
        <f t="shared" si="740"/>
        <v xml:space="preserve"> </v>
      </c>
      <c r="J9517" s="5">
        <f t="shared" si="741"/>
        <v>0</v>
      </c>
      <c r="K9517" s="5">
        <f t="shared" si="742"/>
        <v>1</v>
      </c>
      <c r="L9517" s="5">
        <f t="shared" si="743"/>
        <v>1</v>
      </c>
      <c r="N9517" s="8">
        <f>VLOOKUP(C9517,'data indicadores nacional'!$A$2:$J$24,10,FALSE)</f>
        <v>12</v>
      </c>
      <c r="O9517" t="str">
        <f t="shared" si="744"/>
        <v>alarma</v>
      </c>
    </row>
    <row r="9518" spans="1:15">
      <c r="A9518" t="s">
        <v>126</v>
      </c>
      <c r="B9518" t="s">
        <v>1076</v>
      </c>
      <c r="C9518" t="s">
        <v>89</v>
      </c>
      <c r="D9518" s="8">
        <v>70</v>
      </c>
      <c r="G9518" t="str">
        <f>VLOOKUP(C9518,'data indicadores nacional'!$A$2:$G$24,7,FALSE)</f>
        <v>arriba</v>
      </c>
      <c r="H9518" s="9">
        <f>VLOOKUP(C9518,'data indicadores nacional'!$A$2:$F$24,6,FALSE)</f>
        <v>2.7490434366534529</v>
      </c>
      <c r="I9518" s="5" t="str">
        <f t="shared" si="740"/>
        <v xml:space="preserve"> </v>
      </c>
      <c r="J9518" s="5">
        <f t="shared" si="741"/>
        <v>0</v>
      </c>
      <c r="K9518" s="5">
        <f t="shared" si="742"/>
        <v>1</v>
      </c>
      <c r="L9518" s="5">
        <f t="shared" si="743"/>
        <v>1</v>
      </c>
      <c r="N9518" s="8">
        <f>VLOOKUP(C9518,'data indicadores nacional'!$A$2:$J$24,10,FALSE)</f>
        <v>95</v>
      </c>
      <c r="O9518" t="str">
        <f t="shared" si="744"/>
        <v xml:space="preserve"> </v>
      </c>
    </row>
    <row r="9519" spans="1:15">
      <c r="A9519" t="s">
        <v>126</v>
      </c>
      <c r="B9519" t="s">
        <v>1076</v>
      </c>
      <c r="C9519" t="s">
        <v>91</v>
      </c>
      <c r="D9519" s="8">
        <v>100</v>
      </c>
      <c r="E9519" s="8">
        <v>100</v>
      </c>
      <c r="G9519" t="str">
        <f>VLOOKUP(C9519,'data indicadores nacional'!$A$2:$G$24,7,FALSE)</f>
        <v>arriba</v>
      </c>
      <c r="H9519" s="9">
        <f>VLOOKUP(C9519,'data indicadores nacional'!$A$2:$F$24,6,FALSE)</f>
        <v>0.72595219758941765</v>
      </c>
      <c r="I9519" s="5" t="str">
        <f t="shared" si="740"/>
        <v>alarma</v>
      </c>
      <c r="J9519" s="5">
        <f t="shared" si="741"/>
        <v>0</v>
      </c>
      <c r="K9519" s="5">
        <f t="shared" si="742"/>
        <v>1</v>
      </c>
      <c r="L9519" s="5">
        <f t="shared" si="743"/>
        <v>1</v>
      </c>
      <c r="N9519" s="8" t="str">
        <f>VLOOKUP(C9519,'data indicadores nacional'!$A$2:$J$24,10,FALSE)</f>
        <v>-</v>
      </c>
      <c r="O9519" t="str">
        <f t="shared" si="744"/>
        <v xml:space="preserve"> </v>
      </c>
    </row>
    <row r="9520" spans="1:15">
      <c r="A9520" t="s">
        <v>126</v>
      </c>
      <c r="B9520" t="s">
        <v>1076</v>
      </c>
      <c r="C9520" t="s">
        <v>94</v>
      </c>
      <c r="D9520" s="8">
        <v>5.1428571428571432</v>
      </c>
      <c r="E9520" s="8">
        <v>0</v>
      </c>
      <c r="G9520" t="str">
        <f>VLOOKUP(C9520,'data indicadores nacional'!$A$2:$G$24,7,FALSE)</f>
        <v>arriba</v>
      </c>
      <c r="H9520" s="9">
        <f>VLOOKUP(C9520,'data indicadores nacional'!$A$2:$F$24,6,FALSE)</f>
        <v>0.23219145011705353</v>
      </c>
      <c r="I9520" s="5" t="str">
        <f t="shared" si="740"/>
        <v xml:space="preserve"> </v>
      </c>
      <c r="J9520" s="5">
        <f t="shared" si="741"/>
        <v>0</v>
      </c>
      <c r="K9520" s="5">
        <f t="shared" si="742"/>
        <v>1</v>
      </c>
      <c r="L9520" s="5">
        <f t="shared" si="743"/>
        <v>1</v>
      </c>
      <c r="N9520" s="8" t="str">
        <f>VLOOKUP(C9520,'data indicadores nacional'!$A$2:$J$24,10,FALSE)</f>
        <v>-</v>
      </c>
      <c r="O9520" t="str">
        <f t="shared" si="744"/>
        <v xml:space="preserve"> </v>
      </c>
    </row>
    <row r="9521" spans="1:15">
      <c r="A9521" t="s">
        <v>126</v>
      </c>
      <c r="B9521" t="s">
        <v>1076</v>
      </c>
      <c r="C9521" t="s">
        <v>95</v>
      </c>
      <c r="D9521" s="8">
        <v>4.7619047619047619</v>
      </c>
      <c r="G9521" t="str">
        <f>VLOOKUP(C9521,'data indicadores nacional'!$A$2:$G$24,7,FALSE)</f>
        <v>abajo</v>
      </c>
      <c r="H9521" s="9">
        <f>VLOOKUP(C9521,'data indicadores nacional'!$A$2:$F$24,6,FALSE)</f>
        <v>1.7199886991149187</v>
      </c>
      <c r="I9521" s="5" t="str">
        <f t="shared" si="740"/>
        <v xml:space="preserve"> </v>
      </c>
      <c r="J9521" s="5">
        <f t="shared" si="741"/>
        <v>1</v>
      </c>
      <c r="K9521" s="5">
        <f t="shared" si="742"/>
        <v>0</v>
      </c>
      <c r="L9521" s="5">
        <f t="shared" si="743"/>
        <v>1</v>
      </c>
      <c r="N9521" s="8">
        <f>VLOOKUP(C9521,'data indicadores nacional'!$A$2:$J$24,10,FALSE)</f>
        <v>15</v>
      </c>
      <c r="O9521" t="str">
        <f t="shared" si="744"/>
        <v xml:space="preserve"> </v>
      </c>
    </row>
    <row r="9522" spans="1:15">
      <c r="A9522" t="s">
        <v>126</v>
      </c>
      <c r="B9522" t="s">
        <v>1076</v>
      </c>
      <c r="C9522" t="s">
        <v>98</v>
      </c>
      <c r="D9522" s="8">
        <v>3.2362459546925568</v>
      </c>
      <c r="G9522" t="str">
        <f>VLOOKUP(C9522,'data indicadores nacional'!$A$2:$G$24,7,FALSE)</f>
        <v>abajo</v>
      </c>
      <c r="H9522" s="9">
        <f>VLOOKUP(C9522,'data indicadores nacional'!$A$2:$F$24,6,FALSE)</f>
        <v>3.4897517565506893</v>
      </c>
      <c r="I9522" s="5" t="str">
        <f t="shared" si="740"/>
        <v xml:space="preserve"> </v>
      </c>
      <c r="J9522" s="5">
        <f t="shared" si="741"/>
        <v>1</v>
      </c>
      <c r="K9522" s="5">
        <f t="shared" si="742"/>
        <v>0</v>
      </c>
      <c r="L9522" s="5">
        <f t="shared" si="743"/>
        <v>1</v>
      </c>
      <c r="N9522" s="8">
        <f>VLOOKUP(C9522,'data indicadores nacional'!$A$2:$J$24,10,FALSE)</f>
        <v>61</v>
      </c>
      <c r="O9522" t="str">
        <f t="shared" si="744"/>
        <v xml:space="preserve"> </v>
      </c>
    </row>
    <row r="9523" spans="1:15">
      <c r="A9523" t="s">
        <v>126</v>
      </c>
      <c r="B9523" t="s">
        <v>1076</v>
      </c>
      <c r="C9523" t="s">
        <v>99</v>
      </c>
      <c r="D9523" s="8">
        <v>6.5789473684210522</v>
      </c>
      <c r="G9523" t="str">
        <f>VLOOKUP(C9523,'data indicadores nacional'!$A$2:$G$24,7,FALSE)</f>
        <v>abajo</v>
      </c>
      <c r="H9523" s="9">
        <f>VLOOKUP(C9523,'data indicadores nacional'!$A$2:$F$24,6,FALSE)</f>
        <v>7.5200278194544445</v>
      </c>
      <c r="I9523" s="5" t="str">
        <f t="shared" si="740"/>
        <v xml:space="preserve"> </v>
      </c>
      <c r="J9523" s="5">
        <f t="shared" si="741"/>
        <v>1</v>
      </c>
      <c r="K9523" s="5">
        <f t="shared" si="742"/>
        <v>0</v>
      </c>
      <c r="L9523" s="5">
        <f t="shared" si="743"/>
        <v>1</v>
      </c>
      <c r="N9523" s="8">
        <f>VLOOKUP(C9523,'data indicadores nacional'!$A$2:$J$24,10,FALSE)</f>
        <v>61</v>
      </c>
      <c r="O9523" t="str">
        <f t="shared" si="744"/>
        <v xml:space="preserve"> </v>
      </c>
    </row>
    <row r="9524" spans="1:15">
      <c r="A9524" t="s">
        <v>126</v>
      </c>
      <c r="B9524" t="s">
        <v>1077</v>
      </c>
      <c r="C9524" t="s">
        <v>88</v>
      </c>
      <c r="D9524" s="8">
        <v>3.9938556067588324</v>
      </c>
      <c r="E9524" s="8">
        <v>3.4229828850855744</v>
      </c>
      <c r="F9524" s="8">
        <v>4.4217687074829932</v>
      </c>
      <c r="G9524" t="str">
        <f>VLOOKUP(C9524,'data indicadores nacional'!$A$2:$G$24,7,FALSE)</f>
        <v>abajo</v>
      </c>
      <c r="H9524" s="9">
        <f>VLOOKUP(C9524,'data indicadores nacional'!$A$2:$F$24,6,FALSE)</f>
        <v>0.25026441121950321</v>
      </c>
      <c r="I9524" s="5" t="str">
        <f t="shared" si="740"/>
        <v>alarma</v>
      </c>
      <c r="J9524" s="5">
        <f t="shared" si="741"/>
        <v>0</v>
      </c>
      <c r="K9524" s="5">
        <f t="shared" si="742"/>
        <v>1</v>
      </c>
      <c r="L9524" s="5">
        <f t="shared" si="743"/>
        <v>1</v>
      </c>
      <c r="N9524" s="8">
        <f>VLOOKUP(C9524,'data indicadores nacional'!$A$2:$J$24,10,FALSE)</f>
        <v>10</v>
      </c>
      <c r="O9524" t="str">
        <f t="shared" si="744"/>
        <v xml:space="preserve"> </v>
      </c>
    </row>
    <row r="9525" spans="1:15">
      <c r="A9525" t="s">
        <v>126</v>
      </c>
      <c r="B9525" t="s">
        <v>1077</v>
      </c>
      <c r="C9525" t="s">
        <v>89</v>
      </c>
      <c r="D9525" s="8">
        <v>87.077350625289483</v>
      </c>
      <c r="E9525" s="8">
        <v>89.477303988995871</v>
      </c>
      <c r="F9525" s="8">
        <v>86.781179985063488</v>
      </c>
      <c r="G9525" t="str">
        <f>VLOOKUP(C9525,'data indicadores nacional'!$A$2:$G$24,7,FALSE)</f>
        <v>arriba</v>
      </c>
      <c r="H9525" s="9">
        <f>VLOOKUP(C9525,'data indicadores nacional'!$A$2:$F$24,6,FALSE)</f>
        <v>2.7490434366534529</v>
      </c>
      <c r="I9525" s="5" t="str">
        <f t="shared" si="740"/>
        <v>alarma</v>
      </c>
      <c r="J9525" s="5">
        <f t="shared" si="741"/>
        <v>0</v>
      </c>
      <c r="K9525" s="5">
        <f t="shared" si="742"/>
        <v>1</v>
      </c>
      <c r="L9525" s="5">
        <f t="shared" si="743"/>
        <v>1</v>
      </c>
      <c r="N9525" s="8">
        <f>VLOOKUP(C9525,'data indicadores nacional'!$A$2:$J$24,10,FALSE)</f>
        <v>95</v>
      </c>
      <c r="O9525" t="str">
        <f t="shared" si="744"/>
        <v>alarma</v>
      </c>
    </row>
    <row r="9526" spans="1:15">
      <c r="A9526" t="s">
        <v>126</v>
      </c>
      <c r="B9526" t="s">
        <v>1077</v>
      </c>
      <c r="C9526" t="s">
        <v>90</v>
      </c>
      <c r="D9526" s="8">
        <v>91.428571428571431</v>
      </c>
      <c r="E9526" s="8">
        <v>100</v>
      </c>
      <c r="F9526" s="8">
        <v>76.923076923076934</v>
      </c>
      <c r="G9526" t="str">
        <f>VLOOKUP(C9526,'data indicadores nacional'!$A$2:$G$24,7,FALSE)</f>
        <v>abajo</v>
      </c>
      <c r="H9526" s="9">
        <f>VLOOKUP(C9526,'data indicadores nacional'!$A$2:$F$24,6,FALSE)</f>
        <v>2.2832114202799096</v>
      </c>
      <c r="I9526" s="5" t="str">
        <f t="shared" si="740"/>
        <v xml:space="preserve"> </v>
      </c>
      <c r="J9526" s="5">
        <f t="shared" si="741"/>
        <v>1</v>
      </c>
      <c r="K9526" s="5">
        <f t="shared" si="742"/>
        <v>0</v>
      </c>
      <c r="L9526" s="5">
        <f t="shared" si="743"/>
        <v>1</v>
      </c>
      <c r="N9526" s="8" t="str">
        <f>VLOOKUP(C9526,'data indicadores nacional'!$A$2:$J$24,10,FALSE)</f>
        <v>-</v>
      </c>
      <c r="O9526" t="str">
        <f t="shared" si="744"/>
        <v xml:space="preserve"> </v>
      </c>
    </row>
    <row r="9527" spans="1:15">
      <c r="A9527" t="s">
        <v>126</v>
      </c>
      <c r="B9527" t="s">
        <v>1077</v>
      </c>
      <c r="C9527" t="s">
        <v>91</v>
      </c>
      <c r="D9527" s="8">
        <v>99.767008387698041</v>
      </c>
      <c r="E9527" s="8">
        <v>99.860917941585541</v>
      </c>
      <c r="F9527" s="8">
        <v>99.849510910458989</v>
      </c>
      <c r="G9527" t="str">
        <f>VLOOKUP(C9527,'data indicadores nacional'!$A$2:$G$24,7,FALSE)</f>
        <v>arriba</v>
      </c>
      <c r="H9527" s="9">
        <f>VLOOKUP(C9527,'data indicadores nacional'!$A$2:$F$24,6,FALSE)</f>
        <v>0.72595219758941765</v>
      </c>
      <c r="I9527" s="5" t="str">
        <f t="shared" si="740"/>
        <v>alarma</v>
      </c>
      <c r="J9527" s="5">
        <f t="shared" si="741"/>
        <v>1</v>
      </c>
      <c r="K9527" s="5">
        <f t="shared" si="742"/>
        <v>0</v>
      </c>
      <c r="L9527" s="5">
        <f t="shared" si="743"/>
        <v>1</v>
      </c>
      <c r="N9527" s="8" t="str">
        <f>VLOOKUP(C9527,'data indicadores nacional'!$A$2:$J$24,10,FALSE)</f>
        <v>-</v>
      </c>
      <c r="O9527" t="str">
        <f t="shared" si="744"/>
        <v xml:space="preserve"> </v>
      </c>
    </row>
    <row r="9528" spans="1:15">
      <c r="A9528" t="s">
        <v>126</v>
      </c>
      <c r="B9528" t="s">
        <v>1077</v>
      </c>
      <c r="C9528" t="s">
        <v>92</v>
      </c>
      <c r="D9528" s="8">
        <v>45.291685806155257</v>
      </c>
      <c r="E9528" s="8">
        <v>62.792297111416786</v>
      </c>
      <c r="F9528" s="8">
        <v>65.79536967886483</v>
      </c>
      <c r="G9528" t="str">
        <f>VLOOKUP(C9528,'data indicadores nacional'!$A$2:$G$24,7,FALSE)</f>
        <v>abajo</v>
      </c>
      <c r="H9528" s="9">
        <f>VLOOKUP(C9528,'data indicadores nacional'!$A$2:$F$24,6,FALSE)</f>
        <v>2.5040710609700474</v>
      </c>
      <c r="I9528" s="5" t="str">
        <f t="shared" si="740"/>
        <v>alarma</v>
      </c>
      <c r="J9528" s="5">
        <f t="shared" si="741"/>
        <v>0</v>
      </c>
      <c r="K9528" s="5">
        <f t="shared" si="742"/>
        <v>1</v>
      </c>
      <c r="L9528" s="5">
        <f t="shared" si="743"/>
        <v>1</v>
      </c>
      <c r="N9528" s="8" t="str">
        <f>VLOOKUP(C9528,'data indicadores nacional'!$A$2:$J$24,10,FALSE)</f>
        <v>-</v>
      </c>
      <c r="O9528" t="str">
        <f t="shared" si="744"/>
        <v xml:space="preserve"> </v>
      </c>
    </row>
    <row r="9529" spans="1:15">
      <c r="A9529" t="s">
        <v>126</v>
      </c>
      <c r="B9529" t="s">
        <v>1077</v>
      </c>
      <c r="C9529" t="s">
        <v>93</v>
      </c>
      <c r="D9529" s="8">
        <v>0.23009664058904739</v>
      </c>
      <c r="F9529" s="8">
        <v>0.22404779686333084</v>
      </c>
      <c r="G9529" t="str">
        <f>VLOOKUP(C9529,'data indicadores nacional'!$A$2:$G$24,7,FALSE)</f>
        <v>abajo</v>
      </c>
      <c r="H9529" s="9">
        <f>VLOOKUP(C9529,'data indicadores nacional'!$A$2:$F$24,6,FALSE)</f>
        <v>3.3766595341714022E-2</v>
      </c>
      <c r="I9529" s="5" t="str">
        <f t="shared" si="740"/>
        <v>alarma</v>
      </c>
      <c r="J9529" s="5">
        <f t="shared" si="741"/>
        <v>1</v>
      </c>
      <c r="K9529" s="5">
        <f t="shared" si="742"/>
        <v>0</v>
      </c>
      <c r="L9529" s="5">
        <f t="shared" si="743"/>
        <v>1</v>
      </c>
      <c r="N9529" s="8">
        <f>VLOOKUP(C9529,'data indicadores nacional'!$A$2:$J$24,10,FALSE)</f>
        <v>15</v>
      </c>
      <c r="O9529" t="str">
        <f t="shared" si="744"/>
        <v xml:space="preserve"> </v>
      </c>
    </row>
    <row r="9530" spans="1:15">
      <c r="A9530" t="s">
        <v>126</v>
      </c>
      <c r="B9530" t="s">
        <v>1077</v>
      </c>
      <c r="C9530" t="s">
        <v>94</v>
      </c>
      <c r="D9530" s="8">
        <v>5.7355371900826446</v>
      </c>
      <c r="E9530" s="8">
        <v>5.9814305364511693</v>
      </c>
      <c r="F9530" s="8">
        <v>5.5093353248693058</v>
      </c>
      <c r="G9530" t="str">
        <f>VLOOKUP(C9530,'data indicadores nacional'!$A$2:$G$24,7,FALSE)</f>
        <v>arriba</v>
      </c>
      <c r="H9530" s="9">
        <f>VLOOKUP(C9530,'data indicadores nacional'!$A$2:$F$24,6,FALSE)</f>
        <v>0.23219145011705353</v>
      </c>
      <c r="I9530" s="5" t="str">
        <f t="shared" si="740"/>
        <v>alarma</v>
      </c>
      <c r="J9530" s="5">
        <f t="shared" si="741"/>
        <v>0</v>
      </c>
      <c r="K9530" s="5">
        <f t="shared" si="742"/>
        <v>1</v>
      </c>
      <c r="L9530" s="5">
        <f t="shared" si="743"/>
        <v>1</v>
      </c>
      <c r="N9530" s="8" t="str">
        <f>VLOOKUP(C9530,'data indicadores nacional'!$A$2:$J$24,10,FALSE)</f>
        <v>-</v>
      </c>
      <c r="O9530" t="str">
        <f t="shared" si="744"/>
        <v xml:space="preserve"> </v>
      </c>
    </row>
    <row r="9531" spans="1:15">
      <c r="A9531" t="s">
        <v>126</v>
      </c>
      <c r="B9531" t="s">
        <v>1077</v>
      </c>
      <c r="C9531" t="s">
        <v>95</v>
      </c>
      <c r="D9531" s="8">
        <v>15.462494247583985</v>
      </c>
      <c r="E9531" s="8">
        <v>14.99312242090784</v>
      </c>
      <c r="F9531" s="8">
        <v>12.471994025392084</v>
      </c>
      <c r="G9531" t="str">
        <f>VLOOKUP(C9531,'data indicadores nacional'!$A$2:$G$24,7,FALSE)</f>
        <v>abajo</v>
      </c>
      <c r="H9531" s="9">
        <f>VLOOKUP(C9531,'data indicadores nacional'!$A$2:$F$24,6,FALSE)</f>
        <v>1.7199886991149187</v>
      </c>
      <c r="I9531" s="5" t="str">
        <f t="shared" si="740"/>
        <v xml:space="preserve"> </v>
      </c>
      <c r="J9531" s="5">
        <f t="shared" si="741"/>
        <v>1</v>
      </c>
      <c r="K9531" s="5">
        <f t="shared" si="742"/>
        <v>0</v>
      </c>
      <c r="L9531" s="5">
        <f t="shared" si="743"/>
        <v>1</v>
      </c>
      <c r="N9531" s="8">
        <f>VLOOKUP(C9531,'data indicadores nacional'!$A$2:$J$24,10,FALSE)</f>
        <v>15</v>
      </c>
      <c r="O9531" t="str">
        <f t="shared" si="744"/>
        <v xml:space="preserve"> </v>
      </c>
    </row>
    <row r="9532" spans="1:15">
      <c r="A9532" t="s">
        <v>126</v>
      </c>
      <c r="B9532" t="s">
        <v>1077</v>
      </c>
      <c r="C9532" t="s">
        <v>97</v>
      </c>
      <c r="D9532" s="8">
        <v>11.733154542406973</v>
      </c>
      <c r="E9532" s="8">
        <v>3.0633083730428865</v>
      </c>
      <c r="F9532" s="8">
        <v>4.4037940379403793</v>
      </c>
      <c r="G9532" t="str">
        <f>VLOOKUP(C9532,'data indicadores nacional'!$A$2:$G$24,7,FALSE)</f>
        <v>abajo</v>
      </c>
      <c r="H9532" s="9">
        <f>VLOOKUP(C9532,'data indicadores nacional'!$A$2:$F$24,6,FALSE)</f>
        <v>0.35698528124504503</v>
      </c>
      <c r="I9532" s="5" t="str">
        <f t="shared" si="740"/>
        <v>alarma</v>
      </c>
      <c r="J9532" s="5">
        <f t="shared" si="741"/>
        <v>1</v>
      </c>
      <c r="K9532" s="5">
        <f t="shared" si="742"/>
        <v>0</v>
      </c>
      <c r="L9532" s="5">
        <f t="shared" si="743"/>
        <v>1</v>
      </c>
      <c r="N9532" s="8">
        <f>VLOOKUP(C9532,'data indicadores nacional'!$A$2:$J$24,10,FALSE)</f>
        <v>61</v>
      </c>
      <c r="O9532" t="str">
        <f t="shared" si="744"/>
        <v xml:space="preserve"> </v>
      </c>
    </row>
    <row r="9533" spans="1:15">
      <c r="A9533" t="s">
        <v>126</v>
      </c>
      <c r="B9533" t="s">
        <v>1077</v>
      </c>
      <c r="C9533" t="s">
        <v>98</v>
      </c>
      <c r="D9533" s="8">
        <v>111.44934889227126</v>
      </c>
      <c r="E9533" s="8">
        <v>75.788402848423203</v>
      </c>
      <c r="F9533" s="8">
        <v>59.706527238994774</v>
      </c>
      <c r="G9533" t="str">
        <f>VLOOKUP(C9533,'data indicadores nacional'!$A$2:$G$24,7,FALSE)</f>
        <v>abajo</v>
      </c>
      <c r="H9533" s="9">
        <f>VLOOKUP(C9533,'data indicadores nacional'!$A$2:$F$24,6,FALSE)</f>
        <v>3.4897517565506893</v>
      </c>
      <c r="I9533" s="5" t="str">
        <f t="shared" si="740"/>
        <v xml:space="preserve"> </v>
      </c>
      <c r="J9533" s="5">
        <f t="shared" si="741"/>
        <v>1</v>
      </c>
      <c r="K9533" s="5">
        <f t="shared" si="742"/>
        <v>0</v>
      </c>
      <c r="L9533" s="5">
        <f t="shared" si="743"/>
        <v>1</v>
      </c>
      <c r="N9533" s="8">
        <f>VLOOKUP(C9533,'data indicadores nacional'!$A$2:$J$24,10,FALSE)</f>
        <v>61</v>
      </c>
      <c r="O9533" t="str">
        <f t="shared" si="744"/>
        <v xml:space="preserve"> </v>
      </c>
    </row>
    <row r="9534" spans="1:15">
      <c r="A9534" t="s">
        <v>126</v>
      </c>
      <c r="B9534" t="s">
        <v>1077</v>
      </c>
      <c r="C9534" t="s">
        <v>99</v>
      </c>
      <c r="D9534" s="8">
        <v>212.96928327645051</v>
      </c>
      <c r="E9534" s="8">
        <v>147.97297297297297</v>
      </c>
      <c r="F9534" s="8">
        <v>114.54484380248573</v>
      </c>
      <c r="G9534" t="str">
        <f>VLOOKUP(C9534,'data indicadores nacional'!$A$2:$G$24,7,FALSE)</f>
        <v>abajo</v>
      </c>
      <c r="H9534" s="9">
        <f>VLOOKUP(C9534,'data indicadores nacional'!$A$2:$F$24,6,FALSE)</f>
        <v>7.5200278194544445</v>
      </c>
      <c r="I9534" s="5" t="str">
        <f t="shared" si="740"/>
        <v xml:space="preserve"> </v>
      </c>
      <c r="J9534" s="5">
        <f t="shared" si="741"/>
        <v>1</v>
      </c>
      <c r="K9534" s="5">
        <f t="shared" si="742"/>
        <v>0</v>
      </c>
      <c r="L9534" s="5">
        <f t="shared" si="743"/>
        <v>1</v>
      </c>
      <c r="N9534" s="8">
        <f>VLOOKUP(C9534,'data indicadores nacional'!$A$2:$J$24,10,FALSE)</f>
        <v>61</v>
      </c>
      <c r="O9534" t="str">
        <f t="shared" si="744"/>
        <v>alarma</v>
      </c>
    </row>
    <row r="9535" spans="1:15">
      <c r="A9535" t="s">
        <v>126</v>
      </c>
      <c r="B9535" t="s">
        <v>1077</v>
      </c>
      <c r="C9535" t="s">
        <v>100</v>
      </c>
      <c r="D9535" s="8">
        <v>2.7548209366391188</v>
      </c>
      <c r="E9535" s="8">
        <v>10.316368638239339</v>
      </c>
      <c r="F9535" s="8">
        <v>10.455563853622106</v>
      </c>
      <c r="G9535" t="str">
        <f>VLOOKUP(C9535,'data indicadores nacional'!$A$2:$G$24,7,FALSE)</f>
        <v>abajo</v>
      </c>
      <c r="H9535" s="9">
        <f>VLOOKUP(C9535,'data indicadores nacional'!$A$2:$F$24,6,FALSE)</f>
        <v>1.7895311097465236</v>
      </c>
      <c r="I9535" s="5" t="str">
        <f t="shared" si="740"/>
        <v>alarma</v>
      </c>
      <c r="J9535" s="5">
        <f t="shared" si="741"/>
        <v>0</v>
      </c>
      <c r="K9535" s="5">
        <f t="shared" si="742"/>
        <v>1</v>
      </c>
      <c r="L9535" s="5">
        <f t="shared" si="743"/>
        <v>1</v>
      </c>
      <c r="N9535" s="8">
        <f>VLOOKUP(C9535,'data indicadores nacional'!$A$2:$J$24,10,FALSE)</f>
        <v>15</v>
      </c>
      <c r="O9535" t="str">
        <f t="shared" si="744"/>
        <v xml:space="preserve"> </v>
      </c>
    </row>
    <row r="9536" spans="1:15">
      <c r="A9536" t="s">
        <v>126</v>
      </c>
      <c r="B9536" t="s">
        <v>1077</v>
      </c>
      <c r="C9536" t="s">
        <v>101</v>
      </c>
      <c r="D9536" s="8">
        <v>2.2956841138659319</v>
      </c>
      <c r="E9536" s="8">
        <v>9.628610729023384</v>
      </c>
      <c r="F9536" s="8">
        <v>9.7087378640776691</v>
      </c>
      <c r="G9536" t="str">
        <f>VLOOKUP(C9536,'data indicadores nacional'!$A$2:$G$24,7,FALSE)</f>
        <v>abajo</v>
      </c>
      <c r="H9536" s="9">
        <f>VLOOKUP(C9536,'data indicadores nacional'!$A$2:$F$24,6,FALSE)</f>
        <v>1.3238688071947835</v>
      </c>
      <c r="I9536" s="5" t="str">
        <f t="shared" si="740"/>
        <v>alarma</v>
      </c>
      <c r="J9536" s="5">
        <f t="shared" si="741"/>
        <v>0</v>
      </c>
      <c r="K9536" s="5">
        <f t="shared" si="742"/>
        <v>1</v>
      </c>
      <c r="L9536" s="5">
        <f t="shared" si="743"/>
        <v>1</v>
      </c>
      <c r="N9536" s="8">
        <f>VLOOKUP(C9536,'data indicadores nacional'!$A$2:$J$24,10,FALSE)</f>
        <v>12</v>
      </c>
      <c r="O9536" t="str">
        <f t="shared" si="744"/>
        <v xml:space="preserve"> </v>
      </c>
    </row>
    <row r="9537" spans="1:15">
      <c r="A9537" t="s">
        <v>126</v>
      </c>
      <c r="B9537" t="s">
        <v>1077</v>
      </c>
      <c r="C9537" t="s">
        <v>103</v>
      </c>
      <c r="D9537" s="8">
        <v>18.278194114421495</v>
      </c>
      <c r="E9537" s="8">
        <v>18.577001671930152</v>
      </c>
      <c r="G9537" t="str">
        <f>VLOOKUP(C9537,'data indicadores nacional'!$A$2:$G$24,7,FALSE)</f>
        <v>abajo</v>
      </c>
      <c r="H9537" s="9">
        <f>VLOOKUP(C9537,'data indicadores nacional'!$A$2:$F$24,6,FALSE)</f>
        <v>4.9638210683068253</v>
      </c>
      <c r="I9537" s="5" t="str">
        <f t="shared" si="740"/>
        <v xml:space="preserve"> </v>
      </c>
      <c r="J9537" s="5">
        <f t="shared" si="741"/>
        <v>1</v>
      </c>
      <c r="K9537" s="5">
        <f t="shared" si="742"/>
        <v>0</v>
      </c>
      <c r="L9537" s="5">
        <f t="shared" si="743"/>
        <v>1</v>
      </c>
      <c r="N9537" s="8">
        <f>VLOOKUP(C9537,'data indicadores nacional'!$A$2:$J$24,10,FALSE)</f>
        <v>8.9</v>
      </c>
      <c r="O9537" t="str">
        <f t="shared" si="744"/>
        <v xml:space="preserve"> </v>
      </c>
    </row>
    <row r="9538" spans="1:15">
      <c r="A9538" t="s">
        <v>126</v>
      </c>
      <c r="B9538" t="s">
        <v>1077</v>
      </c>
      <c r="C9538" t="s">
        <v>104</v>
      </c>
      <c r="D9538" s="8">
        <v>9.5628415300546443</v>
      </c>
      <c r="E9538" s="8">
        <v>16.326530612244898</v>
      </c>
      <c r="F9538" s="8">
        <v>19.174041297935101</v>
      </c>
      <c r="G9538" t="str">
        <f>VLOOKUP(C9538,'data indicadores nacional'!$A$2:$G$24,7,FALSE)</f>
        <v>abajo</v>
      </c>
      <c r="H9538" s="9">
        <f>VLOOKUP(C9538,'data indicadores nacional'!$A$2:$F$24,6,FALSE)</f>
        <v>0.3966802220902198</v>
      </c>
      <c r="I9538" s="5" t="str">
        <f t="shared" si="740"/>
        <v>alarma</v>
      </c>
      <c r="J9538" s="5">
        <f t="shared" si="741"/>
        <v>0</v>
      </c>
      <c r="K9538" s="5">
        <f t="shared" si="742"/>
        <v>1</v>
      </c>
      <c r="L9538" s="5">
        <f t="shared" si="743"/>
        <v>1</v>
      </c>
      <c r="N9538" s="8">
        <f>VLOOKUP(C9538,'data indicadores nacional'!$A$2:$J$24,10,FALSE)</f>
        <v>12</v>
      </c>
      <c r="O9538" t="str">
        <f t="shared" si="744"/>
        <v>alarma</v>
      </c>
    </row>
    <row r="9539" spans="1:15">
      <c r="A9539" t="s">
        <v>126</v>
      </c>
      <c r="B9539" t="s">
        <v>1077</v>
      </c>
      <c r="C9539" t="s">
        <v>105</v>
      </c>
      <c r="D9539" s="8">
        <v>18.278194114421495</v>
      </c>
      <c r="G9539" t="str">
        <f>VLOOKUP(C9539,'data indicadores nacional'!$A$2:$G$24,7,FALSE)</f>
        <v>abajo</v>
      </c>
      <c r="H9539" s="9">
        <f>VLOOKUP(C9539,'data indicadores nacional'!$A$2:$F$24,6,FALSE)</f>
        <v>1.2536970118415909</v>
      </c>
      <c r="I9539" s="5" t="str">
        <f t="shared" ref="I9539:I9602" si="745">IF(G9539=$G$2,IF(F9539&gt;E9539,"alarma"," "),IF(F9539&lt;E9539,"alarma"," "))</f>
        <v xml:space="preserve"> </v>
      </c>
      <c r="J9539" s="5">
        <f t="shared" ref="J9539:J9602" si="746">IF(G9539=$G$2,IF((D9539-F9539)&gt;($M$2*H9539),1,0),IF((F9539-D9539)&gt;($M$2*H9539),1,0))</f>
        <v>1</v>
      </c>
      <c r="K9539" s="5">
        <f t="shared" ref="K9539:K9602" si="747">IF(G9539=$G$2,IF((F9539-D9539)&gt;($M$2*H9539),1,0),IF((D9539-F9539)&gt;($M$2*H9539),1,0))</f>
        <v>0</v>
      </c>
      <c r="L9539" s="5">
        <f t="shared" ref="L9539:L9602" si="748">IF(J9539=1,1,IF(K9539=1,1,0))</f>
        <v>1</v>
      </c>
      <c r="N9539" s="8">
        <f>VLOOKUP(C9539,'data indicadores nacional'!$A$2:$J$24,10,FALSE)</f>
        <v>4.0773685948219525</v>
      </c>
      <c r="O9539" t="str">
        <f t="shared" ref="O9539:O9602" si="749">IF(N9539=$N$4," ",IF(F9539=$F$20," ",IF(G9539=$G$2,IF(F9539&lt;N9539," ","alarma"),IF(F9539&lt;N9539,"alarma"," "))))</f>
        <v xml:space="preserve"> </v>
      </c>
    </row>
    <row r="9540" spans="1:15">
      <c r="A9540" t="s">
        <v>126</v>
      </c>
      <c r="B9540" t="s">
        <v>1078</v>
      </c>
      <c r="C9540" t="s">
        <v>88</v>
      </c>
      <c r="D9540" s="8">
        <v>3.225806451612903</v>
      </c>
      <c r="G9540" t="str">
        <f>VLOOKUP(C9540,'data indicadores nacional'!$A$2:$G$24,7,FALSE)</f>
        <v>abajo</v>
      </c>
      <c r="H9540" s="9">
        <f>VLOOKUP(C9540,'data indicadores nacional'!$A$2:$F$24,6,FALSE)</f>
        <v>0.25026441121950321</v>
      </c>
      <c r="I9540" s="5" t="str">
        <f t="shared" si="745"/>
        <v xml:space="preserve"> </v>
      </c>
      <c r="J9540" s="5">
        <f t="shared" si="746"/>
        <v>1</v>
      </c>
      <c r="K9540" s="5">
        <f t="shared" si="747"/>
        <v>0</v>
      </c>
      <c r="L9540" s="5">
        <f t="shared" si="748"/>
        <v>1</v>
      </c>
      <c r="N9540" s="8">
        <f>VLOOKUP(C9540,'data indicadores nacional'!$A$2:$J$24,10,FALSE)</f>
        <v>10</v>
      </c>
      <c r="O9540" t="str">
        <f t="shared" si="749"/>
        <v xml:space="preserve"> </v>
      </c>
    </row>
    <row r="9541" spans="1:15">
      <c r="A9541" t="s">
        <v>126</v>
      </c>
      <c r="B9541" t="s">
        <v>1078</v>
      </c>
      <c r="C9541" t="s">
        <v>89</v>
      </c>
      <c r="D9541" s="8">
        <v>90.322580645161281</v>
      </c>
      <c r="E9541" s="8">
        <v>88.235294117647058</v>
      </c>
      <c r="F9541" s="8">
        <v>72.727272727272734</v>
      </c>
      <c r="G9541" t="str">
        <f>VLOOKUP(C9541,'data indicadores nacional'!$A$2:$G$24,7,FALSE)</f>
        <v>arriba</v>
      </c>
      <c r="H9541" s="9">
        <f>VLOOKUP(C9541,'data indicadores nacional'!$A$2:$F$24,6,FALSE)</f>
        <v>2.7490434366534529</v>
      </c>
      <c r="I9541" s="5" t="str">
        <f t="shared" si="745"/>
        <v>alarma</v>
      </c>
      <c r="J9541" s="5">
        <f t="shared" si="746"/>
        <v>0</v>
      </c>
      <c r="K9541" s="5">
        <f t="shared" si="747"/>
        <v>1</v>
      </c>
      <c r="L9541" s="5">
        <f t="shared" si="748"/>
        <v>1</v>
      </c>
      <c r="N9541" s="8">
        <f>VLOOKUP(C9541,'data indicadores nacional'!$A$2:$J$24,10,FALSE)</f>
        <v>95</v>
      </c>
      <c r="O9541" t="str">
        <f t="shared" si="749"/>
        <v>alarma</v>
      </c>
    </row>
    <row r="9542" spans="1:15">
      <c r="A9542" t="s">
        <v>126</v>
      </c>
      <c r="B9542" t="s">
        <v>1078</v>
      </c>
      <c r="C9542" t="s">
        <v>90</v>
      </c>
      <c r="D9542" s="8">
        <v>100</v>
      </c>
      <c r="G9542" t="str">
        <f>VLOOKUP(C9542,'data indicadores nacional'!$A$2:$G$24,7,FALSE)</f>
        <v>abajo</v>
      </c>
      <c r="H9542" s="9">
        <f>VLOOKUP(C9542,'data indicadores nacional'!$A$2:$F$24,6,FALSE)</f>
        <v>2.2832114202799096</v>
      </c>
      <c r="I9542" s="5" t="str">
        <f t="shared" si="745"/>
        <v xml:space="preserve"> </v>
      </c>
      <c r="J9542" s="5">
        <f t="shared" si="746"/>
        <v>1</v>
      </c>
      <c r="K9542" s="5">
        <f t="shared" si="747"/>
        <v>0</v>
      </c>
      <c r="L9542" s="5">
        <f t="shared" si="748"/>
        <v>1</v>
      </c>
      <c r="N9542" s="8" t="str">
        <f>VLOOKUP(C9542,'data indicadores nacional'!$A$2:$J$24,10,FALSE)</f>
        <v>-</v>
      </c>
      <c r="O9542" t="str">
        <f t="shared" si="749"/>
        <v xml:space="preserve"> </v>
      </c>
    </row>
    <row r="9543" spans="1:15">
      <c r="A9543" t="s">
        <v>126</v>
      </c>
      <c r="B9543" t="s">
        <v>1078</v>
      </c>
      <c r="C9543" t="s">
        <v>91</v>
      </c>
      <c r="D9543" s="8">
        <v>100</v>
      </c>
      <c r="E9543" s="8">
        <v>100</v>
      </c>
      <c r="F9543" s="8">
        <v>95.652173913043484</v>
      </c>
      <c r="G9543" t="str">
        <f>VLOOKUP(C9543,'data indicadores nacional'!$A$2:$G$24,7,FALSE)</f>
        <v>arriba</v>
      </c>
      <c r="H9543" s="9">
        <f>VLOOKUP(C9543,'data indicadores nacional'!$A$2:$F$24,6,FALSE)</f>
        <v>0.72595219758941765</v>
      </c>
      <c r="I9543" s="5" t="str">
        <f t="shared" si="745"/>
        <v>alarma</v>
      </c>
      <c r="J9543" s="5">
        <f t="shared" si="746"/>
        <v>0</v>
      </c>
      <c r="K9543" s="5">
        <f t="shared" si="747"/>
        <v>1</v>
      </c>
      <c r="L9543" s="5">
        <f t="shared" si="748"/>
        <v>1</v>
      </c>
      <c r="N9543" s="8" t="str">
        <f>VLOOKUP(C9543,'data indicadores nacional'!$A$2:$J$24,10,FALSE)</f>
        <v>-</v>
      </c>
      <c r="O9543" t="str">
        <f t="shared" si="749"/>
        <v xml:space="preserve"> </v>
      </c>
    </row>
    <row r="9544" spans="1:15">
      <c r="A9544" t="s">
        <v>126</v>
      </c>
      <c r="B9544" t="s">
        <v>1078</v>
      </c>
      <c r="C9544" t="s">
        <v>94</v>
      </c>
      <c r="D9544" s="8">
        <v>5.1269841269841274</v>
      </c>
      <c r="E9544" s="8">
        <v>5.5882352941176467</v>
      </c>
      <c r="F9544" s="8">
        <v>4.5217391304347823</v>
      </c>
      <c r="G9544" t="str">
        <f>VLOOKUP(C9544,'data indicadores nacional'!$A$2:$G$24,7,FALSE)</f>
        <v>arriba</v>
      </c>
      <c r="H9544" s="9">
        <f>VLOOKUP(C9544,'data indicadores nacional'!$A$2:$F$24,6,FALSE)</f>
        <v>0.23219145011705353</v>
      </c>
      <c r="I9544" s="5" t="str">
        <f t="shared" si="745"/>
        <v>alarma</v>
      </c>
      <c r="J9544" s="5">
        <f t="shared" si="746"/>
        <v>0</v>
      </c>
      <c r="K9544" s="5">
        <f t="shared" si="747"/>
        <v>1</v>
      </c>
      <c r="L9544" s="5">
        <f t="shared" si="748"/>
        <v>1</v>
      </c>
      <c r="N9544" s="8" t="str">
        <f>VLOOKUP(C9544,'data indicadores nacional'!$A$2:$J$24,10,FALSE)</f>
        <v>-</v>
      </c>
      <c r="O9544" t="str">
        <f t="shared" si="749"/>
        <v xml:space="preserve"> </v>
      </c>
    </row>
    <row r="9545" spans="1:15">
      <c r="A9545" t="s">
        <v>126</v>
      </c>
      <c r="B9545" t="s">
        <v>1078</v>
      </c>
      <c r="C9545" t="s">
        <v>95</v>
      </c>
      <c r="D9545" s="8">
        <v>7.9365079365079358</v>
      </c>
      <c r="E9545" s="8">
        <v>5.8823529411764701</v>
      </c>
      <c r="F9545" s="8">
        <v>8.695652173913043</v>
      </c>
      <c r="G9545" t="str">
        <f>VLOOKUP(C9545,'data indicadores nacional'!$A$2:$G$24,7,FALSE)</f>
        <v>abajo</v>
      </c>
      <c r="H9545" s="9">
        <f>VLOOKUP(C9545,'data indicadores nacional'!$A$2:$F$24,6,FALSE)</f>
        <v>1.7199886991149187</v>
      </c>
      <c r="I9545" s="5" t="str">
        <f t="shared" si="745"/>
        <v>alarma</v>
      </c>
      <c r="J9545" s="5">
        <f t="shared" si="746"/>
        <v>0</v>
      </c>
      <c r="K9545" s="5">
        <f t="shared" si="747"/>
        <v>1</v>
      </c>
      <c r="L9545" s="5">
        <f t="shared" si="748"/>
        <v>1</v>
      </c>
      <c r="N9545" s="8">
        <f>VLOOKUP(C9545,'data indicadores nacional'!$A$2:$J$24,10,FALSE)</f>
        <v>15</v>
      </c>
      <c r="O9545" t="str">
        <f t="shared" si="749"/>
        <v xml:space="preserve"> </v>
      </c>
    </row>
    <row r="9546" spans="1:15">
      <c r="A9546" t="s">
        <v>126</v>
      </c>
      <c r="B9546" t="s">
        <v>1078</v>
      </c>
      <c r="C9546" t="s">
        <v>97</v>
      </c>
      <c r="D9546" s="8">
        <v>1.4492753623188406</v>
      </c>
      <c r="G9546" t="str">
        <f>VLOOKUP(C9546,'data indicadores nacional'!$A$2:$G$24,7,FALSE)</f>
        <v>abajo</v>
      </c>
      <c r="H9546" s="9">
        <f>VLOOKUP(C9546,'data indicadores nacional'!$A$2:$F$24,6,FALSE)</f>
        <v>0.35698528124504503</v>
      </c>
      <c r="I9546" s="5" t="str">
        <f t="shared" si="745"/>
        <v xml:space="preserve"> </v>
      </c>
      <c r="J9546" s="5">
        <f t="shared" si="746"/>
        <v>1</v>
      </c>
      <c r="K9546" s="5">
        <f t="shared" si="747"/>
        <v>0</v>
      </c>
      <c r="L9546" s="5">
        <f t="shared" si="748"/>
        <v>1</v>
      </c>
      <c r="N9546" s="8">
        <f>VLOOKUP(C9546,'data indicadores nacional'!$A$2:$J$24,10,FALSE)</f>
        <v>61</v>
      </c>
      <c r="O9546" t="str">
        <f t="shared" si="749"/>
        <v xml:space="preserve"> </v>
      </c>
    </row>
    <row r="9547" spans="1:15">
      <c r="A9547" t="s">
        <v>126</v>
      </c>
      <c r="B9547" t="s">
        <v>1078</v>
      </c>
      <c r="C9547" t="s">
        <v>98</v>
      </c>
      <c r="D9547" s="8">
        <v>7.4460163812360394</v>
      </c>
      <c r="E9547" s="8">
        <v>1.3218770654329146</v>
      </c>
      <c r="F9547" s="8">
        <v>2.5974025974025974</v>
      </c>
      <c r="G9547" t="str">
        <f>VLOOKUP(C9547,'data indicadores nacional'!$A$2:$G$24,7,FALSE)</f>
        <v>abajo</v>
      </c>
      <c r="H9547" s="9">
        <f>VLOOKUP(C9547,'data indicadores nacional'!$A$2:$F$24,6,FALSE)</f>
        <v>3.4897517565506893</v>
      </c>
      <c r="I9547" s="5" t="str">
        <f t="shared" si="745"/>
        <v>alarma</v>
      </c>
      <c r="J9547" s="5">
        <f t="shared" si="746"/>
        <v>1</v>
      </c>
      <c r="K9547" s="5">
        <f t="shared" si="747"/>
        <v>0</v>
      </c>
      <c r="L9547" s="5">
        <f t="shared" si="748"/>
        <v>1</v>
      </c>
      <c r="N9547" s="8">
        <f>VLOOKUP(C9547,'data indicadores nacional'!$A$2:$J$24,10,FALSE)</f>
        <v>61</v>
      </c>
      <c r="O9547" t="str">
        <f t="shared" si="749"/>
        <v xml:space="preserve"> </v>
      </c>
    </row>
    <row r="9548" spans="1:15">
      <c r="A9548" t="s">
        <v>126</v>
      </c>
      <c r="B9548" t="s">
        <v>1078</v>
      </c>
      <c r="C9548" t="s">
        <v>99</v>
      </c>
      <c r="D9548" s="8">
        <v>13.782542113323123</v>
      </c>
      <c r="E9548" s="8">
        <v>2.554278416347382</v>
      </c>
      <c r="F9548" s="8">
        <v>5.0125313283208017</v>
      </c>
      <c r="G9548" t="str">
        <f>VLOOKUP(C9548,'data indicadores nacional'!$A$2:$G$24,7,FALSE)</f>
        <v>abajo</v>
      </c>
      <c r="H9548" s="9">
        <f>VLOOKUP(C9548,'data indicadores nacional'!$A$2:$F$24,6,FALSE)</f>
        <v>7.5200278194544445</v>
      </c>
      <c r="I9548" s="5" t="str">
        <f t="shared" si="745"/>
        <v>alarma</v>
      </c>
      <c r="J9548" s="5">
        <f t="shared" si="746"/>
        <v>1</v>
      </c>
      <c r="K9548" s="5">
        <f t="shared" si="747"/>
        <v>0</v>
      </c>
      <c r="L9548" s="5">
        <f t="shared" si="748"/>
        <v>1</v>
      </c>
      <c r="N9548" s="8">
        <f>VLOOKUP(C9548,'data indicadores nacional'!$A$2:$J$24,10,FALSE)</f>
        <v>61</v>
      </c>
      <c r="O9548" t="str">
        <f t="shared" si="749"/>
        <v xml:space="preserve"> </v>
      </c>
    </row>
    <row r="9549" spans="1:15">
      <c r="A9549" t="s">
        <v>126</v>
      </c>
      <c r="B9549" t="s">
        <v>1078</v>
      </c>
      <c r="C9549" t="s">
        <v>100</v>
      </c>
      <c r="F9549" s="8">
        <v>43.478260869565219</v>
      </c>
      <c r="G9549" t="str">
        <f>VLOOKUP(C9549,'data indicadores nacional'!$A$2:$G$24,7,FALSE)</f>
        <v>abajo</v>
      </c>
      <c r="H9549" s="9">
        <f>VLOOKUP(C9549,'data indicadores nacional'!$A$2:$F$24,6,FALSE)</f>
        <v>1.7895311097465236</v>
      </c>
      <c r="I9549" s="5" t="str">
        <f t="shared" si="745"/>
        <v>alarma</v>
      </c>
      <c r="J9549" s="5">
        <f t="shared" si="746"/>
        <v>0</v>
      </c>
      <c r="K9549" s="5">
        <f t="shared" si="747"/>
        <v>1</v>
      </c>
      <c r="L9549" s="5">
        <f t="shared" si="748"/>
        <v>1</v>
      </c>
      <c r="N9549" s="8">
        <f>VLOOKUP(C9549,'data indicadores nacional'!$A$2:$J$24,10,FALSE)</f>
        <v>15</v>
      </c>
      <c r="O9549" t="str">
        <f t="shared" si="749"/>
        <v>alarma</v>
      </c>
    </row>
    <row r="9550" spans="1:15">
      <c r="A9550" t="s">
        <v>126</v>
      </c>
      <c r="B9550" t="s">
        <v>1079</v>
      </c>
      <c r="C9550" t="s">
        <v>88</v>
      </c>
      <c r="D9550" s="8">
        <v>8.695652173913043</v>
      </c>
      <c r="G9550" t="str">
        <f>VLOOKUP(C9550,'data indicadores nacional'!$A$2:$G$24,7,FALSE)</f>
        <v>abajo</v>
      </c>
      <c r="H9550" s="9">
        <f>VLOOKUP(C9550,'data indicadores nacional'!$A$2:$F$24,6,FALSE)</f>
        <v>0.25026441121950321</v>
      </c>
      <c r="I9550" s="5" t="str">
        <f t="shared" si="745"/>
        <v xml:space="preserve"> </v>
      </c>
      <c r="J9550" s="5">
        <f t="shared" si="746"/>
        <v>1</v>
      </c>
      <c r="K9550" s="5">
        <f t="shared" si="747"/>
        <v>0</v>
      </c>
      <c r="L9550" s="5">
        <f t="shared" si="748"/>
        <v>1</v>
      </c>
      <c r="N9550" s="8">
        <f>VLOOKUP(C9550,'data indicadores nacional'!$A$2:$J$24,10,FALSE)</f>
        <v>10</v>
      </c>
      <c r="O9550" t="str">
        <f t="shared" si="749"/>
        <v xml:space="preserve"> </v>
      </c>
    </row>
    <row r="9551" spans="1:15">
      <c r="A9551" t="s">
        <v>126</v>
      </c>
      <c r="B9551" t="s">
        <v>1079</v>
      </c>
      <c r="C9551" t="s">
        <v>89</v>
      </c>
      <c r="D9551" s="8">
        <v>64</v>
      </c>
      <c r="E9551" s="8">
        <v>50</v>
      </c>
      <c r="F9551" s="8">
        <v>100</v>
      </c>
      <c r="G9551" t="str">
        <f>VLOOKUP(C9551,'data indicadores nacional'!$A$2:$G$24,7,FALSE)</f>
        <v>arriba</v>
      </c>
      <c r="H9551" s="9">
        <f>VLOOKUP(C9551,'data indicadores nacional'!$A$2:$F$24,6,FALSE)</f>
        <v>2.7490434366534529</v>
      </c>
      <c r="I9551" s="5" t="str">
        <f t="shared" si="745"/>
        <v xml:space="preserve"> </v>
      </c>
      <c r="J9551" s="5">
        <f t="shared" si="746"/>
        <v>1</v>
      </c>
      <c r="K9551" s="5">
        <f t="shared" si="747"/>
        <v>0</v>
      </c>
      <c r="L9551" s="5">
        <f t="shared" si="748"/>
        <v>1</v>
      </c>
      <c r="N9551" s="8">
        <f>VLOOKUP(C9551,'data indicadores nacional'!$A$2:$J$24,10,FALSE)</f>
        <v>95</v>
      </c>
      <c r="O9551" t="str">
        <f t="shared" si="749"/>
        <v xml:space="preserve"> </v>
      </c>
    </row>
    <row r="9552" spans="1:15">
      <c r="A9552" t="s">
        <v>126</v>
      </c>
      <c r="B9552" t="s">
        <v>1079</v>
      </c>
      <c r="C9552" t="s">
        <v>91</v>
      </c>
      <c r="D9552" s="8">
        <v>92</v>
      </c>
      <c r="E9552" s="8">
        <v>100</v>
      </c>
      <c r="F9552" s="8">
        <v>75</v>
      </c>
      <c r="G9552" t="str">
        <f>VLOOKUP(C9552,'data indicadores nacional'!$A$2:$G$24,7,FALSE)</f>
        <v>arriba</v>
      </c>
      <c r="H9552" s="9">
        <f>VLOOKUP(C9552,'data indicadores nacional'!$A$2:$F$24,6,FALSE)</f>
        <v>0.72595219758941765</v>
      </c>
      <c r="I9552" s="5" t="str">
        <f t="shared" si="745"/>
        <v>alarma</v>
      </c>
      <c r="J9552" s="5">
        <f t="shared" si="746"/>
        <v>0</v>
      </c>
      <c r="K9552" s="5">
        <f t="shared" si="747"/>
        <v>1</v>
      </c>
      <c r="L9552" s="5">
        <f t="shared" si="748"/>
        <v>1</v>
      </c>
      <c r="N9552" s="8" t="str">
        <f>VLOOKUP(C9552,'data indicadores nacional'!$A$2:$J$24,10,FALSE)</f>
        <v>-</v>
      </c>
      <c r="O9552" t="str">
        <f t="shared" si="749"/>
        <v xml:space="preserve"> </v>
      </c>
    </row>
    <row r="9553" spans="1:15">
      <c r="A9553" t="s">
        <v>126</v>
      </c>
      <c r="B9553" t="s">
        <v>1079</v>
      </c>
      <c r="C9553" t="s">
        <v>94</v>
      </c>
      <c r="D9553" s="8">
        <v>4.16</v>
      </c>
      <c r="E9553" s="8">
        <v>5.25</v>
      </c>
      <c r="F9553" s="8">
        <v>4</v>
      </c>
      <c r="G9553" t="str">
        <f>VLOOKUP(C9553,'data indicadores nacional'!$A$2:$G$24,7,FALSE)</f>
        <v>arriba</v>
      </c>
      <c r="H9553" s="9">
        <f>VLOOKUP(C9553,'data indicadores nacional'!$A$2:$F$24,6,FALSE)</f>
        <v>0.23219145011705353</v>
      </c>
      <c r="I9553" s="5" t="str">
        <f t="shared" si="745"/>
        <v>alarma</v>
      </c>
      <c r="J9553" s="5">
        <f t="shared" si="746"/>
        <v>0</v>
      </c>
      <c r="K9553" s="5">
        <f t="shared" si="747"/>
        <v>1</v>
      </c>
      <c r="L9553" s="5">
        <f t="shared" si="748"/>
        <v>1</v>
      </c>
      <c r="N9553" s="8" t="str">
        <f>VLOOKUP(C9553,'data indicadores nacional'!$A$2:$J$24,10,FALSE)</f>
        <v>-</v>
      </c>
      <c r="O9553" t="str">
        <f t="shared" si="749"/>
        <v xml:space="preserve"> </v>
      </c>
    </row>
    <row r="9554" spans="1:15">
      <c r="A9554" t="s">
        <v>126</v>
      </c>
      <c r="B9554" t="s">
        <v>1079</v>
      </c>
      <c r="C9554" t="s">
        <v>95</v>
      </c>
      <c r="D9554" s="8">
        <v>16</v>
      </c>
      <c r="G9554" t="str">
        <f>VLOOKUP(C9554,'data indicadores nacional'!$A$2:$G$24,7,FALSE)</f>
        <v>abajo</v>
      </c>
      <c r="H9554" s="9">
        <f>VLOOKUP(C9554,'data indicadores nacional'!$A$2:$F$24,6,FALSE)</f>
        <v>1.7199886991149187</v>
      </c>
      <c r="I9554" s="5" t="str">
        <f t="shared" si="745"/>
        <v xml:space="preserve"> </v>
      </c>
      <c r="J9554" s="5">
        <f t="shared" si="746"/>
        <v>1</v>
      </c>
      <c r="K9554" s="5">
        <f t="shared" si="747"/>
        <v>0</v>
      </c>
      <c r="L9554" s="5">
        <f t="shared" si="748"/>
        <v>1</v>
      </c>
      <c r="N9554" s="8">
        <f>VLOOKUP(C9554,'data indicadores nacional'!$A$2:$J$24,10,FALSE)</f>
        <v>15</v>
      </c>
      <c r="O9554" t="str">
        <f t="shared" si="749"/>
        <v xml:space="preserve"> </v>
      </c>
    </row>
    <row r="9555" spans="1:15">
      <c r="A9555" t="s">
        <v>126</v>
      </c>
      <c r="B9555" t="s">
        <v>1079</v>
      </c>
      <c r="C9555" t="s">
        <v>98</v>
      </c>
      <c r="D9555" s="8">
        <v>13.422818791946309</v>
      </c>
      <c r="G9555" t="str">
        <f>VLOOKUP(C9555,'data indicadores nacional'!$A$2:$G$24,7,FALSE)</f>
        <v>abajo</v>
      </c>
      <c r="H9555" s="9">
        <f>VLOOKUP(C9555,'data indicadores nacional'!$A$2:$F$24,6,FALSE)</f>
        <v>3.4897517565506893</v>
      </c>
      <c r="I9555" s="5" t="str">
        <f t="shared" si="745"/>
        <v xml:space="preserve"> </v>
      </c>
      <c r="J9555" s="5">
        <f t="shared" si="746"/>
        <v>1</v>
      </c>
      <c r="K9555" s="5">
        <f t="shared" si="747"/>
        <v>0</v>
      </c>
      <c r="L9555" s="5">
        <f t="shared" si="748"/>
        <v>1</v>
      </c>
      <c r="N9555" s="8">
        <f>VLOOKUP(C9555,'data indicadores nacional'!$A$2:$J$24,10,FALSE)</f>
        <v>61</v>
      </c>
      <c r="O9555" t="str">
        <f t="shared" si="749"/>
        <v xml:space="preserve"> </v>
      </c>
    </row>
    <row r="9556" spans="1:15">
      <c r="A9556" t="s">
        <v>126</v>
      </c>
      <c r="B9556" t="s">
        <v>1079</v>
      </c>
      <c r="C9556" t="s">
        <v>99</v>
      </c>
      <c r="D9556" s="8">
        <v>27.027027027027028</v>
      </c>
      <c r="G9556" t="str">
        <f>VLOOKUP(C9556,'data indicadores nacional'!$A$2:$G$24,7,FALSE)</f>
        <v>abajo</v>
      </c>
      <c r="H9556" s="9">
        <f>VLOOKUP(C9556,'data indicadores nacional'!$A$2:$F$24,6,FALSE)</f>
        <v>7.5200278194544445</v>
      </c>
      <c r="I9556" s="5" t="str">
        <f t="shared" si="745"/>
        <v xml:space="preserve"> </v>
      </c>
      <c r="J9556" s="5">
        <f t="shared" si="746"/>
        <v>1</v>
      </c>
      <c r="K9556" s="5">
        <f t="shared" si="747"/>
        <v>0</v>
      </c>
      <c r="L9556" s="5">
        <f t="shared" si="748"/>
        <v>1</v>
      </c>
      <c r="N9556" s="8">
        <f>VLOOKUP(C9556,'data indicadores nacional'!$A$2:$J$24,10,FALSE)</f>
        <v>61</v>
      </c>
      <c r="O9556" t="str">
        <f t="shared" si="749"/>
        <v xml:space="preserve"> </v>
      </c>
    </row>
    <row r="9557" spans="1:15">
      <c r="A9557" t="s">
        <v>126</v>
      </c>
      <c r="B9557" t="s">
        <v>1080</v>
      </c>
      <c r="C9557" t="s">
        <v>89</v>
      </c>
      <c r="D9557" s="8">
        <v>73.68421052631578</v>
      </c>
      <c r="F9557" s="8">
        <v>100</v>
      </c>
      <c r="G9557" t="str">
        <f>VLOOKUP(C9557,'data indicadores nacional'!$A$2:$G$24,7,FALSE)</f>
        <v>arriba</v>
      </c>
      <c r="H9557" s="9">
        <f>VLOOKUP(C9557,'data indicadores nacional'!$A$2:$F$24,6,FALSE)</f>
        <v>2.7490434366534529</v>
      </c>
      <c r="I9557" s="5" t="str">
        <f t="shared" si="745"/>
        <v xml:space="preserve"> </v>
      </c>
      <c r="J9557" s="5">
        <f t="shared" si="746"/>
        <v>1</v>
      </c>
      <c r="K9557" s="5">
        <f t="shared" si="747"/>
        <v>0</v>
      </c>
      <c r="L9557" s="5">
        <f t="shared" si="748"/>
        <v>1</v>
      </c>
      <c r="N9557" s="8">
        <f>VLOOKUP(C9557,'data indicadores nacional'!$A$2:$J$24,10,FALSE)</f>
        <v>95</v>
      </c>
      <c r="O9557" t="str">
        <f t="shared" si="749"/>
        <v xml:space="preserve"> </v>
      </c>
    </row>
    <row r="9558" spans="1:15">
      <c r="A9558" t="s">
        <v>126</v>
      </c>
      <c r="B9558" t="s">
        <v>1080</v>
      </c>
      <c r="C9558" t="s">
        <v>91</v>
      </c>
      <c r="D9558" s="8">
        <v>87.5</v>
      </c>
      <c r="E9558" s="8">
        <v>50</v>
      </c>
      <c r="G9558" t="str">
        <f>VLOOKUP(C9558,'data indicadores nacional'!$A$2:$G$24,7,FALSE)</f>
        <v>arriba</v>
      </c>
      <c r="H9558" s="9">
        <f>VLOOKUP(C9558,'data indicadores nacional'!$A$2:$F$24,6,FALSE)</f>
        <v>0.72595219758941765</v>
      </c>
      <c r="I9558" s="5" t="str">
        <f t="shared" si="745"/>
        <v>alarma</v>
      </c>
      <c r="J9558" s="5">
        <f t="shared" si="746"/>
        <v>0</v>
      </c>
      <c r="K9558" s="5">
        <f t="shared" si="747"/>
        <v>1</v>
      </c>
      <c r="L9558" s="5">
        <f t="shared" si="748"/>
        <v>1</v>
      </c>
      <c r="N9558" s="8" t="str">
        <f>VLOOKUP(C9558,'data indicadores nacional'!$A$2:$J$24,10,FALSE)</f>
        <v>-</v>
      </c>
      <c r="O9558" t="str">
        <f t="shared" si="749"/>
        <v xml:space="preserve"> </v>
      </c>
    </row>
    <row r="9559" spans="1:15">
      <c r="A9559" t="s">
        <v>126</v>
      </c>
      <c r="B9559" t="s">
        <v>1080</v>
      </c>
      <c r="C9559" t="s">
        <v>94</v>
      </c>
      <c r="D9559" s="8">
        <v>4.55</v>
      </c>
      <c r="E9559" s="8">
        <v>0</v>
      </c>
      <c r="F9559" s="8">
        <v>2.5</v>
      </c>
      <c r="G9559" t="str">
        <f>VLOOKUP(C9559,'data indicadores nacional'!$A$2:$G$24,7,FALSE)</f>
        <v>arriba</v>
      </c>
      <c r="H9559" s="9">
        <f>VLOOKUP(C9559,'data indicadores nacional'!$A$2:$F$24,6,FALSE)</f>
        <v>0.23219145011705353</v>
      </c>
      <c r="I9559" s="5" t="str">
        <f t="shared" si="745"/>
        <v xml:space="preserve"> </v>
      </c>
      <c r="J9559" s="5">
        <f t="shared" si="746"/>
        <v>0</v>
      </c>
      <c r="K9559" s="5">
        <f t="shared" si="747"/>
        <v>1</v>
      </c>
      <c r="L9559" s="5">
        <f t="shared" si="748"/>
        <v>1</v>
      </c>
      <c r="N9559" s="8" t="str">
        <f>VLOOKUP(C9559,'data indicadores nacional'!$A$2:$J$24,10,FALSE)</f>
        <v>-</v>
      </c>
      <c r="O9559" t="str">
        <f t="shared" si="749"/>
        <v xml:space="preserve"> </v>
      </c>
    </row>
    <row r="9560" spans="1:15">
      <c r="A9560" t="s">
        <v>126</v>
      </c>
      <c r="B9560" t="s">
        <v>1080</v>
      </c>
      <c r="C9560" t="s">
        <v>95</v>
      </c>
      <c r="D9560" s="8">
        <v>10.256410256410255</v>
      </c>
      <c r="G9560" t="str">
        <f>VLOOKUP(C9560,'data indicadores nacional'!$A$2:$G$24,7,FALSE)</f>
        <v>abajo</v>
      </c>
      <c r="H9560" s="9">
        <f>VLOOKUP(C9560,'data indicadores nacional'!$A$2:$F$24,6,FALSE)</f>
        <v>1.7199886991149187</v>
      </c>
      <c r="I9560" s="5" t="str">
        <f t="shared" si="745"/>
        <v xml:space="preserve"> </v>
      </c>
      <c r="J9560" s="5">
        <f t="shared" si="746"/>
        <v>1</v>
      </c>
      <c r="K9560" s="5">
        <f t="shared" si="747"/>
        <v>0</v>
      </c>
      <c r="L9560" s="5">
        <f t="shared" si="748"/>
        <v>1</v>
      </c>
      <c r="N9560" s="8">
        <f>VLOOKUP(C9560,'data indicadores nacional'!$A$2:$J$24,10,FALSE)</f>
        <v>15</v>
      </c>
      <c r="O9560" t="str">
        <f t="shared" si="749"/>
        <v xml:space="preserve"> </v>
      </c>
    </row>
    <row r="9561" spans="1:15">
      <c r="A9561" t="s">
        <v>126</v>
      </c>
      <c r="B9561" t="s">
        <v>1080</v>
      </c>
      <c r="C9561" t="s">
        <v>98</v>
      </c>
      <c r="D9561" s="8">
        <v>5.7142857142857144</v>
      </c>
      <c r="G9561" t="str">
        <f>VLOOKUP(C9561,'data indicadores nacional'!$A$2:$G$24,7,FALSE)</f>
        <v>abajo</v>
      </c>
      <c r="H9561" s="9">
        <f>VLOOKUP(C9561,'data indicadores nacional'!$A$2:$F$24,6,FALSE)</f>
        <v>3.4897517565506893</v>
      </c>
      <c r="I9561" s="5" t="str">
        <f t="shared" si="745"/>
        <v xml:space="preserve"> </v>
      </c>
      <c r="J9561" s="5">
        <f t="shared" si="746"/>
        <v>1</v>
      </c>
      <c r="K9561" s="5">
        <f t="shared" si="747"/>
        <v>0</v>
      </c>
      <c r="L9561" s="5">
        <f t="shared" si="748"/>
        <v>1</v>
      </c>
      <c r="N9561" s="8">
        <f>VLOOKUP(C9561,'data indicadores nacional'!$A$2:$J$24,10,FALSE)</f>
        <v>61</v>
      </c>
      <c r="O9561" t="str">
        <f t="shared" si="749"/>
        <v xml:space="preserve"> </v>
      </c>
    </row>
    <row r="9562" spans="1:15">
      <c r="A9562" t="s">
        <v>126</v>
      </c>
      <c r="B9562" t="s">
        <v>1080</v>
      </c>
      <c r="C9562" t="s">
        <v>99</v>
      </c>
      <c r="D9562" s="8">
        <v>11.406844106463879</v>
      </c>
      <c r="G9562" t="str">
        <f>VLOOKUP(C9562,'data indicadores nacional'!$A$2:$G$24,7,FALSE)</f>
        <v>abajo</v>
      </c>
      <c r="H9562" s="9">
        <f>VLOOKUP(C9562,'data indicadores nacional'!$A$2:$F$24,6,FALSE)</f>
        <v>7.5200278194544445</v>
      </c>
      <c r="I9562" s="5" t="str">
        <f t="shared" si="745"/>
        <v xml:space="preserve"> </v>
      </c>
      <c r="J9562" s="5">
        <f t="shared" si="746"/>
        <v>1</v>
      </c>
      <c r="K9562" s="5">
        <f t="shared" si="747"/>
        <v>0</v>
      </c>
      <c r="L9562" s="5">
        <f t="shared" si="748"/>
        <v>1</v>
      </c>
      <c r="N9562" s="8">
        <f>VLOOKUP(C9562,'data indicadores nacional'!$A$2:$J$24,10,FALSE)</f>
        <v>61</v>
      </c>
      <c r="O9562" t="str">
        <f t="shared" si="749"/>
        <v xml:space="preserve"> </v>
      </c>
    </row>
    <row r="9563" spans="1:15">
      <c r="A9563" t="s">
        <v>126</v>
      </c>
      <c r="B9563" t="s">
        <v>1080</v>
      </c>
      <c r="C9563" t="s">
        <v>104</v>
      </c>
      <c r="D9563" s="8">
        <v>24.390243902439025</v>
      </c>
      <c r="G9563" t="str">
        <f>VLOOKUP(C9563,'data indicadores nacional'!$A$2:$G$24,7,FALSE)</f>
        <v>abajo</v>
      </c>
      <c r="H9563" s="9">
        <f>VLOOKUP(C9563,'data indicadores nacional'!$A$2:$F$24,6,FALSE)</f>
        <v>0.3966802220902198</v>
      </c>
      <c r="I9563" s="5" t="str">
        <f t="shared" si="745"/>
        <v xml:space="preserve"> </v>
      </c>
      <c r="J9563" s="5">
        <f t="shared" si="746"/>
        <v>1</v>
      </c>
      <c r="K9563" s="5">
        <f t="shared" si="747"/>
        <v>0</v>
      </c>
      <c r="L9563" s="5">
        <f t="shared" si="748"/>
        <v>1</v>
      </c>
      <c r="N9563" s="8">
        <f>VLOOKUP(C9563,'data indicadores nacional'!$A$2:$J$24,10,FALSE)</f>
        <v>12</v>
      </c>
      <c r="O9563" t="str">
        <f t="shared" si="749"/>
        <v xml:space="preserve"> </v>
      </c>
    </row>
    <row r="9564" spans="1:15">
      <c r="A9564" t="s">
        <v>126</v>
      </c>
      <c r="B9564" t="s">
        <v>1081</v>
      </c>
      <c r="C9564" t="s">
        <v>88</v>
      </c>
      <c r="D9564" s="8">
        <v>4</v>
      </c>
      <c r="G9564" t="str">
        <f>VLOOKUP(C9564,'data indicadores nacional'!$A$2:$G$24,7,FALSE)</f>
        <v>abajo</v>
      </c>
      <c r="H9564" s="9">
        <f>VLOOKUP(C9564,'data indicadores nacional'!$A$2:$F$24,6,FALSE)</f>
        <v>0.25026441121950321</v>
      </c>
      <c r="I9564" s="5" t="str">
        <f t="shared" si="745"/>
        <v xml:space="preserve"> </v>
      </c>
      <c r="J9564" s="5">
        <f t="shared" si="746"/>
        <v>1</v>
      </c>
      <c r="K9564" s="5">
        <f t="shared" si="747"/>
        <v>0</v>
      </c>
      <c r="L9564" s="5">
        <f t="shared" si="748"/>
        <v>1</v>
      </c>
      <c r="N9564" s="8">
        <f>VLOOKUP(C9564,'data indicadores nacional'!$A$2:$J$24,10,FALSE)</f>
        <v>10</v>
      </c>
      <c r="O9564" t="str">
        <f t="shared" si="749"/>
        <v xml:space="preserve"> </v>
      </c>
    </row>
    <row r="9565" spans="1:15">
      <c r="A9565" t="s">
        <v>126</v>
      </c>
      <c r="B9565" t="s">
        <v>1081</v>
      </c>
      <c r="C9565" t="s">
        <v>89</v>
      </c>
      <c r="D9565" s="8">
        <v>84.523809523809518</v>
      </c>
      <c r="E9565" s="8">
        <v>58.333333333333336</v>
      </c>
      <c r="F9565" s="8">
        <v>50</v>
      </c>
      <c r="G9565" t="str">
        <f>VLOOKUP(C9565,'data indicadores nacional'!$A$2:$G$24,7,FALSE)</f>
        <v>arriba</v>
      </c>
      <c r="H9565" s="9">
        <f>VLOOKUP(C9565,'data indicadores nacional'!$A$2:$F$24,6,FALSE)</f>
        <v>2.7490434366534529</v>
      </c>
      <c r="I9565" s="5" t="str">
        <f t="shared" si="745"/>
        <v>alarma</v>
      </c>
      <c r="J9565" s="5">
        <f t="shared" si="746"/>
        <v>0</v>
      </c>
      <c r="K9565" s="5">
        <f t="shared" si="747"/>
        <v>1</v>
      </c>
      <c r="L9565" s="5">
        <f t="shared" si="748"/>
        <v>1</v>
      </c>
      <c r="N9565" s="8">
        <f>VLOOKUP(C9565,'data indicadores nacional'!$A$2:$J$24,10,FALSE)</f>
        <v>95</v>
      </c>
      <c r="O9565" t="str">
        <f t="shared" si="749"/>
        <v>alarma</v>
      </c>
    </row>
    <row r="9566" spans="1:15">
      <c r="A9566" t="s">
        <v>126</v>
      </c>
      <c r="B9566" t="s">
        <v>1081</v>
      </c>
      <c r="C9566" t="s">
        <v>91</v>
      </c>
      <c r="D9566" s="8">
        <v>95.294117647058812</v>
      </c>
      <c r="E9566" s="8">
        <v>86.111111111111114</v>
      </c>
      <c r="F9566" s="8">
        <v>86.36363636363636</v>
      </c>
      <c r="G9566" t="str">
        <f>VLOOKUP(C9566,'data indicadores nacional'!$A$2:$G$24,7,FALSE)</f>
        <v>arriba</v>
      </c>
      <c r="H9566" s="9">
        <f>VLOOKUP(C9566,'data indicadores nacional'!$A$2:$F$24,6,FALSE)</f>
        <v>0.72595219758941765</v>
      </c>
      <c r="I9566" s="5" t="str">
        <f t="shared" si="745"/>
        <v xml:space="preserve"> </v>
      </c>
      <c r="J9566" s="5">
        <f t="shared" si="746"/>
        <v>0</v>
      </c>
      <c r="K9566" s="5">
        <f t="shared" si="747"/>
        <v>1</v>
      </c>
      <c r="L9566" s="5">
        <f t="shared" si="748"/>
        <v>1</v>
      </c>
      <c r="N9566" s="8" t="str">
        <f>VLOOKUP(C9566,'data indicadores nacional'!$A$2:$J$24,10,FALSE)</f>
        <v>-</v>
      </c>
      <c r="O9566" t="str">
        <f t="shared" si="749"/>
        <v xml:space="preserve"> </v>
      </c>
    </row>
    <row r="9567" spans="1:15">
      <c r="A9567" t="s">
        <v>126</v>
      </c>
      <c r="B9567" t="s">
        <v>1081</v>
      </c>
      <c r="C9567" t="s">
        <v>94</v>
      </c>
      <c r="D9567" s="8">
        <v>5.5294117647058822</v>
      </c>
      <c r="E9567" s="8">
        <v>4.3611111111111107</v>
      </c>
      <c r="F9567" s="8">
        <v>3.1818181818181817</v>
      </c>
      <c r="G9567" t="str">
        <f>VLOOKUP(C9567,'data indicadores nacional'!$A$2:$G$24,7,FALSE)</f>
        <v>arriba</v>
      </c>
      <c r="H9567" s="9">
        <f>VLOOKUP(C9567,'data indicadores nacional'!$A$2:$F$24,6,FALSE)</f>
        <v>0.23219145011705353</v>
      </c>
      <c r="I9567" s="5" t="str">
        <f t="shared" si="745"/>
        <v>alarma</v>
      </c>
      <c r="J9567" s="5">
        <f t="shared" si="746"/>
        <v>0</v>
      </c>
      <c r="K9567" s="5">
        <f t="shared" si="747"/>
        <v>1</v>
      </c>
      <c r="L9567" s="5">
        <f t="shared" si="748"/>
        <v>1</v>
      </c>
      <c r="N9567" s="8" t="str">
        <f>VLOOKUP(C9567,'data indicadores nacional'!$A$2:$J$24,10,FALSE)</f>
        <v>-</v>
      </c>
      <c r="O9567" t="str">
        <f t="shared" si="749"/>
        <v xml:space="preserve"> </v>
      </c>
    </row>
    <row r="9568" spans="1:15">
      <c r="A9568" t="s">
        <v>126</v>
      </c>
      <c r="B9568" t="s">
        <v>1081</v>
      </c>
      <c r="C9568" t="s">
        <v>95</v>
      </c>
      <c r="D9568" s="8">
        <v>7.2289156626506017</v>
      </c>
      <c r="F9568" s="8">
        <v>4.7619047619047619</v>
      </c>
      <c r="G9568" t="str">
        <f>VLOOKUP(C9568,'data indicadores nacional'!$A$2:$G$24,7,FALSE)</f>
        <v>abajo</v>
      </c>
      <c r="H9568" s="9">
        <f>VLOOKUP(C9568,'data indicadores nacional'!$A$2:$F$24,6,FALSE)</f>
        <v>1.7199886991149187</v>
      </c>
      <c r="I9568" s="5" t="str">
        <f t="shared" si="745"/>
        <v>alarma</v>
      </c>
      <c r="J9568" s="5">
        <f t="shared" si="746"/>
        <v>1</v>
      </c>
      <c r="K9568" s="5">
        <f t="shared" si="747"/>
        <v>0</v>
      </c>
      <c r="L9568" s="5">
        <f t="shared" si="748"/>
        <v>1</v>
      </c>
      <c r="N9568" s="8">
        <f>VLOOKUP(C9568,'data indicadores nacional'!$A$2:$J$24,10,FALSE)</f>
        <v>15</v>
      </c>
      <c r="O9568" t="str">
        <f t="shared" si="749"/>
        <v xml:space="preserve"> </v>
      </c>
    </row>
    <row r="9569" spans="1:15">
      <c r="A9569" t="s">
        <v>126</v>
      </c>
      <c r="B9569" t="s">
        <v>1081</v>
      </c>
      <c r="C9569" t="s">
        <v>98</v>
      </c>
      <c r="D9569" s="8">
        <v>8.1300813008130088</v>
      </c>
      <c r="E9569" s="8">
        <v>0.91575091575091572</v>
      </c>
      <c r="F9569" s="8">
        <v>0.4520795660036166</v>
      </c>
      <c r="G9569" t="str">
        <f>VLOOKUP(C9569,'data indicadores nacional'!$A$2:$G$24,7,FALSE)</f>
        <v>abajo</v>
      </c>
      <c r="H9569" s="9">
        <f>VLOOKUP(C9569,'data indicadores nacional'!$A$2:$F$24,6,FALSE)</f>
        <v>3.4897517565506893</v>
      </c>
      <c r="I9569" s="5" t="str">
        <f t="shared" si="745"/>
        <v xml:space="preserve"> </v>
      </c>
      <c r="J9569" s="5">
        <f t="shared" si="746"/>
        <v>1</v>
      </c>
      <c r="K9569" s="5">
        <f t="shared" si="747"/>
        <v>0</v>
      </c>
      <c r="L9569" s="5">
        <f t="shared" si="748"/>
        <v>1</v>
      </c>
      <c r="N9569" s="8">
        <f>VLOOKUP(C9569,'data indicadores nacional'!$A$2:$J$24,10,FALSE)</f>
        <v>61</v>
      </c>
      <c r="O9569" t="str">
        <f t="shared" si="749"/>
        <v xml:space="preserve"> </v>
      </c>
    </row>
    <row r="9570" spans="1:15">
      <c r="A9570" t="s">
        <v>126</v>
      </c>
      <c r="B9570" t="s">
        <v>1081</v>
      </c>
      <c r="C9570" t="s">
        <v>99</v>
      </c>
      <c r="D9570" s="8">
        <v>16.393442622950822</v>
      </c>
      <c r="E9570" s="8">
        <v>1.8399264029438822</v>
      </c>
      <c r="F9570" s="8">
        <v>0.90826521344232514</v>
      </c>
      <c r="G9570" t="str">
        <f>VLOOKUP(C9570,'data indicadores nacional'!$A$2:$G$24,7,FALSE)</f>
        <v>abajo</v>
      </c>
      <c r="H9570" s="9">
        <f>VLOOKUP(C9570,'data indicadores nacional'!$A$2:$F$24,6,FALSE)</f>
        <v>7.5200278194544445</v>
      </c>
      <c r="I9570" s="5" t="str">
        <f t="shared" si="745"/>
        <v xml:space="preserve"> </v>
      </c>
      <c r="J9570" s="5">
        <f t="shared" si="746"/>
        <v>1</v>
      </c>
      <c r="K9570" s="5">
        <f t="shared" si="747"/>
        <v>0</v>
      </c>
      <c r="L9570" s="5">
        <f t="shared" si="748"/>
        <v>1</v>
      </c>
      <c r="N9570" s="8">
        <f>VLOOKUP(C9570,'data indicadores nacional'!$A$2:$J$24,10,FALSE)</f>
        <v>61</v>
      </c>
      <c r="O9570" t="str">
        <f t="shared" si="749"/>
        <v xml:space="preserve"> </v>
      </c>
    </row>
    <row r="9571" spans="1:15">
      <c r="A9571" t="s">
        <v>126</v>
      </c>
      <c r="B9571" t="s">
        <v>1081</v>
      </c>
      <c r="C9571" t="s">
        <v>100</v>
      </c>
      <c r="D9571" s="8">
        <v>23.52941176470588</v>
      </c>
      <c r="E9571" s="8">
        <v>27.777777777777775</v>
      </c>
      <c r="F9571" s="8">
        <v>90.909090909090907</v>
      </c>
      <c r="G9571" t="str">
        <f>VLOOKUP(C9571,'data indicadores nacional'!$A$2:$G$24,7,FALSE)</f>
        <v>abajo</v>
      </c>
      <c r="H9571" s="9">
        <f>VLOOKUP(C9571,'data indicadores nacional'!$A$2:$F$24,6,FALSE)</f>
        <v>1.7895311097465236</v>
      </c>
      <c r="I9571" s="5" t="str">
        <f t="shared" si="745"/>
        <v>alarma</v>
      </c>
      <c r="J9571" s="5">
        <f t="shared" si="746"/>
        <v>0</v>
      </c>
      <c r="K9571" s="5">
        <f t="shared" si="747"/>
        <v>1</v>
      </c>
      <c r="L9571" s="5">
        <f t="shared" si="748"/>
        <v>1</v>
      </c>
      <c r="N9571" s="8">
        <f>VLOOKUP(C9571,'data indicadores nacional'!$A$2:$J$24,10,FALSE)</f>
        <v>15</v>
      </c>
      <c r="O9571" t="str">
        <f t="shared" si="749"/>
        <v>alarma</v>
      </c>
    </row>
    <row r="9572" spans="1:15">
      <c r="A9572" t="s">
        <v>126</v>
      </c>
      <c r="B9572" t="s">
        <v>1081</v>
      </c>
      <c r="C9572" t="s">
        <v>101</v>
      </c>
      <c r="D9572" s="8">
        <v>23.52941176470588</v>
      </c>
      <c r="F9572" s="8">
        <v>45.454545454545453</v>
      </c>
      <c r="G9572" t="str">
        <f>VLOOKUP(C9572,'data indicadores nacional'!$A$2:$G$24,7,FALSE)</f>
        <v>abajo</v>
      </c>
      <c r="H9572" s="9">
        <f>VLOOKUP(C9572,'data indicadores nacional'!$A$2:$F$24,6,FALSE)</f>
        <v>1.3238688071947835</v>
      </c>
      <c r="I9572" s="5" t="str">
        <f t="shared" si="745"/>
        <v>alarma</v>
      </c>
      <c r="J9572" s="5">
        <f t="shared" si="746"/>
        <v>0</v>
      </c>
      <c r="K9572" s="5">
        <f t="shared" si="747"/>
        <v>1</v>
      </c>
      <c r="L9572" s="5">
        <f t="shared" si="748"/>
        <v>1</v>
      </c>
      <c r="N9572" s="8">
        <f>VLOOKUP(C9572,'data indicadores nacional'!$A$2:$J$24,10,FALSE)</f>
        <v>12</v>
      </c>
      <c r="O9572" t="str">
        <f t="shared" si="749"/>
        <v>alarma</v>
      </c>
    </row>
    <row r="9573" spans="1:15">
      <c r="A9573" t="s">
        <v>126</v>
      </c>
      <c r="B9573" t="s">
        <v>1081</v>
      </c>
      <c r="C9573" t="s">
        <v>104</v>
      </c>
      <c r="D9573" s="8">
        <v>45.977011494252871</v>
      </c>
      <c r="F9573" s="8">
        <v>43.478260869565219</v>
      </c>
      <c r="G9573" t="str">
        <f>VLOOKUP(C9573,'data indicadores nacional'!$A$2:$G$24,7,FALSE)</f>
        <v>abajo</v>
      </c>
      <c r="H9573" s="9">
        <f>VLOOKUP(C9573,'data indicadores nacional'!$A$2:$F$24,6,FALSE)</f>
        <v>0.3966802220902198</v>
      </c>
      <c r="I9573" s="5" t="str">
        <f t="shared" si="745"/>
        <v>alarma</v>
      </c>
      <c r="J9573" s="5">
        <f t="shared" si="746"/>
        <v>1</v>
      </c>
      <c r="K9573" s="5">
        <f t="shared" si="747"/>
        <v>0</v>
      </c>
      <c r="L9573" s="5">
        <f t="shared" si="748"/>
        <v>1</v>
      </c>
      <c r="N9573" s="8">
        <f>VLOOKUP(C9573,'data indicadores nacional'!$A$2:$J$24,10,FALSE)</f>
        <v>12</v>
      </c>
      <c r="O9573" t="str">
        <f t="shared" si="749"/>
        <v>alarma</v>
      </c>
    </row>
    <row r="9574" spans="1:15">
      <c r="A9574" t="s">
        <v>126</v>
      </c>
      <c r="B9574" t="s">
        <v>1082</v>
      </c>
      <c r="C9574" t="s">
        <v>88</v>
      </c>
      <c r="D9574" s="8">
        <v>1.5625</v>
      </c>
      <c r="E9574" s="8">
        <v>2.2974607013301087</v>
      </c>
      <c r="F9574" s="8">
        <v>4.2406311637080867</v>
      </c>
      <c r="G9574" t="str">
        <f>VLOOKUP(C9574,'data indicadores nacional'!$A$2:$G$24,7,FALSE)</f>
        <v>abajo</v>
      </c>
      <c r="H9574" s="9">
        <f>VLOOKUP(C9574,'data indicadores nacional'!$A$2:$F$24,6,FALSE)</f>
        <v>0.25026441121950321</v>
      </c>
      <c r="I9574" s="5" t="str">
        <f t="shared" si="745"/>
        <v>alarma</v>
      </c>
      <c r="J9574" s="5">
        <f t="shared" si="746"/>
        <v>0</v>
      </c>
      <c r="K9574" s="5">
        <f t="shared" si="747"/>
        <v>1</v>
      </c>
      <c r="L9574" s="5">
        <f t="shared" si="748"/>
        <v>1</v>
      </c>
      <c r="N9574" s="8">
        <f>VLOOKUP(C9574,'data indicadores nacional'!$A$2:$J$24,10,FALSE)</f>
        <v>10</v>
      </c>
      <c r="O9574" t="str">
        <f t="shared" si="749"/>
        <v xml:space="preserve"> </v>
      </c>
    </row>
    <row r="9575" spans="1:15">
      <c r="A9575" t="s">
        <v>126</v>
      </c>
      <c r="B9575" t="s">
        <v>1082</v>
      </c>
      <c r="C9575" t="s">
        <v>89</v>
      </c>
      <c r="D9575" s="8">
        <v>78.740157480314963</v>
      </c>
      <c r="E9575" s="8">
        <v>91.232227488151665</v>
      </c>
      <c r="F9575" s="8">
        <v>85.271317829457359</v>
      </c>
      <c r="G9575" t="str">
        <f>VLOOKUP(C9575,'data indicadores nacional'!$A$2:$G$24,7,FALSE)</f>
        <v>arriba</v>
      </c>
      <c r="H9575" s="9">
        <f>VLOOKUP(C9575,'data indicadores nacional'!$A$2:$F$24,6,FALSE)</f>
        <v>2.7490434366534529</v>
      </c>
      <c r="I9575" s="5" t="str">
        <f t="shared" si="745"/>
        <v>alarma</v>
      </c>
      <c r="J9575" s="5">
        <f t="shared" si="746"/>
        <v>1</v>
      </c>
      <c r="K9575" s="5">
        <f t="shared" si="747"/>
        <v>0</v>
      </c>
      <c r="L9575" s="5">
        <f t="shared" si="748"/>
        <v>1</v>
      </c>
      <c r="N9575" s="8">
        <f>VLOOKUP(C9575,'data indicadores nacional'!$A$2:$J$24,10,FALSE)</f>
        <v>95</v>
      </c>
      <c r="O9575" t="str">
        <f t="shared" si="749"/>
        <v>alarma</v>
      </c>
    </row>
    <row r="9576" spans="1:15">
      <c r="A9576" t="s">
        <v>126</v>
      </c>
      <c r="B9576" t="s">
        <v>1082</v>
      </c>
      <c r="C9576" t="s">
        <v>90</v>
      </c>
      <c r="D9576" s="8">
        <v>100</v>
      </c>
      <c r="E9576" s="8">
        <v>23.52941176470588</v>
      </c>
      <c r="F9576" s="8">
        <v>94.73684210526315</v>
      </c>
      <c r="G9576" t="str">
        <f>VLOOKUP(C9576,'data indicadores nacional'!$A$2:$G$24,7,FALSE)</f>
        <v>abajo</v>
      </c>
      <c r="H9576" s="9">
        <f>VLOOKUP(C9576,'data indicadores nacional'!$A$2:$F$24,6,FALSE)</f>
        <v>2.2832114202799096</v>
      </c>
      <c r="I9576" s="5" t="str">
        <f t="shared" si="745"/>
        <v>alarma</v>
      </c>
      <c r="J9576" s="5">
        <f t="shared" si="746"/>
        <v>1</v>
      </c>
      <c r="K9576" s="5">
        <f t="shared" si="747"/>
        <v>0</v>
      </c>
      <c r="L9576" s="5">
        <f t="shared" si="748"/>
        <v>1</v>
      </c>
      <c r="N9576" s="8" t="str">
        <f>VLOOKUP(C9576,'data indicadores nacional'!$A$2:$J$24,10,FALSE)</f>
        <v>-</v>
      </c>
      <c r="O9576" t="str">
        <f t="shared" si="749"/>
        <v xml:space="preserve"> </v>
      </c>
    </row>
    <row r="9577" spans="1:15">
      <c r="A9577" t="s">
        <v>126</v>
      </c>
      <c r="B9577" t="s">
        <v>1082</v>
      </c>
      <c r="C9577" t="s">
        <v>91</v>
      </c>
      <c r="D9577" s="8">
        <v>94.20289855072464</v>
      </c>
      <c r="E9577" s="8">
        <v>99.761336515513122</v>
      </c>
      <c r="F9577" s="8">
        <v>99.317738791423011</v>
      </c>
      <c r="G9577" t="str">
        <f>VLOOKUP(C9577,'data indicadores nacional'!$A$2:$G$24,7,FALSE)</f>
        <v>arriba</v>
      </c>
      <c r="H9577" s="9">
        <f>VLOOKUP(C9577,'data indicadores nacional'!$A$2:$F$24,6,FALSE)</f>
        <v>0.72595219758941765</v>
      </c>
      <c r="I9577" s="5" t="str">
        <f t="shared" si="745"/>
        <v>alarma</v>
      </c>
      <c r="J9577" s="5">
        <f t="shared" si="746"/>
        <v>1</v>
      </c>
      <c r="K9577" s="5">
        <f t="shared" si="747"/>
        <v>0</v>
      </c>
      <c r="L9577" s="5">
        <f t="shared" si="748"/>
        <v>1</v>
      </c>
      <c r="N9577" s="8" t="str">
        <f>VLOOKUP(C9577,'data indicadores nacional'!$A$2:$J$24,10,FALSE)</f>
        <v>-</v>
      </c>
      <c r="O9577" t="str">
        <f t="shared" si="749"/>
        <v xml:space="preserve"> </v>
      </c>
    </row>
    <row r="9578" spans="1:15">
      <c r="A9578" t="s">
        <v>126</v>
      </c>
      <c r="B9578" t="s">
        <v>1082</v>
      </c>
      <c r="C9578" t="s">
        <v>92</v>
      </c>
      <c r="E9578" s="8">
        <v>60.545023696682463</v>
      </c>
      <c r="F9578" s="8">
        <v>65.957446808510639</v>
      </c>
      <c r="G9578" t="str">
        <f>VLOOKUP(C9578,'data indicadores nacional'!$A$2:$G$24,7,FALSE)</f>
        <v>abajo</v>
      </c>
      <c r="H9578" s="9">
        <f>VLOOKUP(C9578,'data indicadores nacional'!$A$2:$F$24,6,FALSE)</f>
        <v>2.5040710609700474</v>
      </c>
      <c r="I9578" s="5" t="str">
        <f t="shared" si="745"/>
        <v>alarma</v>
      </c>
      <c r="J9578" s="5">
        <f t="shared" si="746"/>
        <v>0</v>
      </c>
      <c r="K9578" s="5">
        <f t="shared" si="747"/>
        <v>1</v>
      </c>
      <c r="L9578" s="5">
        <f t="shared" si="748"/>
        <v>1</v>
      </c>
      <c r="N9578" s="8" t="str">
        <f>VLOOKUP(C9578,'data indicadores nacional'!$A$2:$J$24,10,FALSE)</f>
        <v>-</v>
      </c>
      <c r="O9578" t="str">
        <f t="shared" si="749"/>
        <v xml:space="preserve"> </v>
      </c>
    </row>
    <row r="9579" spans="1:15">
      <c r="A9579" t="s">
        <v>126</v>
      </c>
      <c r="B9579" t="s">
        <v>1082</v>
      </c>
      <c r="C9579" t="s">
        <v>93</v>
      </c>
      <c r="D9579" s="8">
        <v>0.71942446043165476</v>
      </c>
      <c r="E9579" s="8">
        <v>0.35545023696682465</v>
      </c>
      <c r="F9579" s="8">
        <v>0.29041626331074544</v>
      </c>
      <c r="G9579" t="str">
        <f>VLOOKUP(C9579,'data indicadores nacional'!$A$2:$G$24,7,FALSE)</f>
        <v>abajo</v>
      </c>
      <c r="H9579" s="9">
        <f>VLOOKUP(C9579,'data indicadores nacional'!$A$2:$F$24,6,FALSE)</f>
        <v>3.3766595341714022E-2</v>
      </c>
      <c r="I9579" s="5" t="str">
        <f t="shared" si="745"/>
        <v xml:space="preserve"> </v>
      </c>
      <c r="J9579" s="5">
        <f t="shared" si="746"/>
        <v>1</v>
      </c>
      <c r="K9579" s="5">
        <f t="shared" si="747"/>
        <v>0</v>
      </c>
      <c r="L9579" s="5">
        <f t="shared" si="748"/>
        <v>1</v>
      </c>
      <c r="N9579" s="8">
        <f>VLOOKUP(C9579,'data indicadores nacional'!$A$2:$J$24,10,FALSE)</f>
        <v>15</v>
      </c>
      <c r="O9579" t="str">
        <f t="shared" si="749"/>
        <v xml:space="preserve"> </v>
      </c>
    </row>
    <row r="9580" spans="1:15">
      <c r="A9580" t="s">
        <v>126</v>
      </c>
      <c r="B9580" t="s">
        <v>1082</v>
      </c>
      <c r="C9580" t="s">
        <v>94</v>
      </c>
      <c r="D9580" s="8">
        <v>4.8928571428571432</v>
      </c>
      <c r="E9580" s="8">
        <v>6.1315165876777256</v>
      </c>
      <c r="F9580" s="8">
        <v>5.6160541586073505</v>
      </c>
      <c r="G9580" t="str">
        <f>VLOOKUP(C9580,'data indicadores nacional'!$A$2:$G$24,7,FALSE)</f>
        <v>arriba</v>
      </c>
      <c r="H9580" s="9">
        <f>VLOOKUP(C9580,'data indicadores nacional'!$A$2:$F$24,6,FALSE)</f>
        <v>0.23219145011705353</v>
      </c>
      <c r="I9580" s="5" t="str">
        <f t="shared" si="745"/>
        <v>alarma</v>
      </c>
      <c r="J9580" s="5">
        <f t="shared" si="746"/>
        <v>1</v>
      </c>
      <c r="K9580" s="5">
        <f t="shared" si="747"/>
        <v>0</v>
      </c>
      <c r="L9580" s="5">
        <f t="shared" si="748"/>
        <v>1</v>
      </c>
      <c r="N9580" s="8" t="str">
        <f>VLOOKUP(C9580,'data indicadores nacional'!$A$2:$J$24,10,FALSE)</f>
        <v>-</v>
      </c>
      <c r="O9580" t="str">
        <f t="shared" si="749"/>
        <v xml:space="preserve"> </v>
      </c>
    </row>
    <row r="9581" spans="1:15">
      <c r="A9581" t="s">
        <v>126</v>
      </c>
      <c r="B9581" t="s">
        <v>1082</v>
      </c>
      <c r="C9581" t="s">
        <v>95</v>
      </c>
      <c r="D9581" s="8">
        <v>11.510791366906476</v>
      </c>
      <c r="E9581" s="8">
        <v>18.838862559241708</v>
      </c>
      <c r="F9581" s="8">
        <v>15.198451113262342</v>
      </c>
      <c r="G9581" t="str">
        <f>VLOOKUP(C9581,'data indicadores nacional'!$A$2:$G$24,7,FALSE)</f>
        <v>abajo</v>
      </c>
      <c r="H9581" s="9">
        <f>VLOOKUP(C9581,'data indicadores nacional'!$A$2:$F$24,6,FALSE)</f>
        <v>1.7199886991149187</v>
      </c>
      <c r="I9581" s="5" t="str">
        <f t="shared" si="745"/>
        <v xml:space="preserve"> </v>
      </c>
      <c r="J9581" s="5">
        <f t="shared" si="746"/>
        <v>0</v>
      </c>
      <c r="K9581" s="5">
        <f t="shared" si="747"/>
        <v>1</v>
      </c>
      <c r="L9581" s="5">
        <f t="shared" si="748"/>
        <v>1</v>
      </c>
      <c r="N9581" s="8">
        <f>VLOOKUP(C9581,'data indicadores nacional'!$A$2:$J$24,10,FALSE)</f>
        <v>15</v>
      </c>
      <c r="O9581" t="str">
        <f t="shared" si="749"/>
        <v>alarma</v>
      </c>
    </row>
    <row r="9582" spans="1:15">
      <c r="A9582" t="s">
        <v>126</v>
      </c>
      <c r="B9582" t="s">
        <v>1082</v>
      </c>
      <c r="C9582" t="s">
        <v>97</v>
      </c>
      <c r="D9582" s="8">
        <v>0.98231827111984271</v>
      </c>
      <c r="E9582" s="8">
        <v>18.538713195201744</v>
      </c>
      <c r="F9582" s="8">
        <v>20.43010752688172</v>
      </c>
      <c r="G9582" t="str">
        <f>VLOOKUP(C9582,'data indicadores nacional'!$A$2:$G$24,7,FALSE)</f>
        <v>abajo</v>
      </c>
      <c r="H9582" s="9">
        <f>VLOOKUP(C9582,'data indicadores nacional'!$A$2:$F$24,6,FALSE)</f>
        <v>0.35698528124504503</v>
      </c>
      <c r="I9582" s="5" t="str">
        <f t="shared" si="745"/>
        <v>alarma</v>
      </c>
      <c r="J9582" s="5">
        <f t="shared" si="746"/>
        <v>0</v>
      </c>
      <c r="K9582" s="5">
        <f t="shared" si="747"/>
        <v>1</v>
      </c>
      <c r="L9582" s="5">
        <f t="shared" si="748"/>
        <v>1</v>
      </c>
      <c r="N9582" s="8">
        <f>VLOOKUP(C9582,'data indicadores nacional'!$A$2:$J$24,10,FALSE)</f>
        <v>61</v>
      </c>
      <c r="O9582" t="str">
        <f t="shared" si="749"/>
        <v xml:space="preserve"> </v>
      </c>
    </row>
    <row r="9583" spans="1:15">
      <c r="A9583" t="s">
        <v>126</v>
      </c>
      <c r="B9583" t="s">
        <v>1082</v>
      </c>
      <c r="C9583" t="s">
        <v>98</v>
      </c>
      <c r="D9583" s="8">
        <v>19.240769630785231</v>
      </c>
      <c r="E9583" s="8">
        <v>161.79775280898875</v>
      </c>
      <c r="F9583" s="8">
        <v>170.17738359201772</v>
      </c>
      <c r="G9583" t="str">
        <f>VLOOKUP(C9583,'data indicadores nacional'!$A$2:$G$24,7,FALSE)</f>
        <v>abajo</v>
      </c>
      <c r="H9583" s="9">
        <f>VLOOKUP(C9583,'data indicadores nacional'!$A$2:$F$24,6,FALSE)</f>
        <v>3.4897517565506893</v>
      </c>
      <c r="I9583" s="5" t="str">
        <f t="shared" si="745"/>
        <v>alarma</v>
      </c>
      <c r="J9583" s="5">
        <f t="shared" si="746"/>
        <v>0</v>
      </c>
      <c r="K9583" s="5">
        <f t="shared" si="747"/>
        <v>1</v>
      </c>
      <c r="L9583" s="5">
        <f t="shared" si="748"/>
        <v>1</v>
      </c>
      <c r="N9583" s="8">
        <f>VLOOKUP(C9583,'data indicadores nacional'!$A$2:$J$24,10,FALSE)</f>
        <v>61</v>
      </c>
      <c r="O9583" t="str">
        <f t="shared" si="749"/>
        <v>alarma</v>
      </c>
    </row>
    <row r="9584" spans="1:15">
      <c r="A9584" t="s">
        <v>126</v>
      </c>
      <c r="B9584" t="s">
        <v>1082</v>
      </c>
      <c r="C9584" t="s">
        <v>99</v>
      </c>
      <c r="D9584" s="8">
        <v>39.779005524861873</v>
      </c>
      <c r="E9584" s="8">
        <v>314.02085747392817</v>
      </c>
      <c r="F9584" s="8">
        <v>329.51945080091531</v>
      </c>
      <c r="G9584" t="str">
        <f>VLOOKUP(C9584,'data indicadores nacional'!$A$2:$G$24,7,FALSE)</f>
        <v>abajo</v>
      </c>
      <c r="H9584" s="9">
        <f>VLOOKUP(C9584,'data indicadores nacional'!$A$2:$F$24,6,FALSE)</f>
        <v>7.5200278194544445</v>
      </c>
      <c r="I9584" s="5" t="str">
        <f t="shared" si="745"/>
        <v>alarma</v>
      </c>
      <c r="J9584" s="5">
        <f t="shared" si="746"/>
        <v>0</v>
      </c>
      <c r="K9584" s="5">
        <f t="shared" si="747"/>
        <v>1</v>
      </c>
      <c r="L9584" s="5">
        <f t="shared" si="748"/>
        <v>1</v>
      </c>
      <c r="N9584" s="8">
        <f>VLOOKUP(C9584,'data indicadores nacional'!$A$2:$J$24,10,FALSE)</f>
        <v>61</v>
      </c>
      <c r="O9584" t="str">
        <f t="shared" si="749"/>
        <v>alarma</v>
      </c>
    </row>
    <row r="9585" spans="1:15">
      <c r="A9585" t="s">
        <v>126</v>
      </c>
      <c r="B9585" t="s">
        <v>1082</v>
      </c>
      <c r="C9585" t="s">
        <v>100</v>
      </c>
      <c r="D9585" s="8">
        <v>14.285714285714285</v>
      </c>
      <c r="E9585" s="8">
        <v>3.5545023696682461</v>
      </c>
      <c r="F9585" s="8">
        <v>0.96711798839458418</v>
      </c>
      <c r="G9585" t="str">
        <f>VLOOKUP(C9585,'data indicadores nacional'!$A$2:$G$24,7,FALSE)</f>
        <v>abajo</v>
      </c>
      <c r="H9585" s="9">
        <f>VLOOKUP(C9585,'data indicadores nacional'!$A$2:$F$24,6,FALSE)</f>
        <v>1.7895311097465236</v>
      </c>
      <c r="I9585" s="5" t="str">
        <f t="shared" si="745"/>
        <v xml:space="preserve"> </v>
      </c>
      <c r="J9585" s="5">
        <f t="shared" si="746"/>
        <v>1</v>
      </c>
      <c r="K9585" s="5">
        <f t="shared" si="747"/>
        <v>0</v>
      </c>
      <c r="L9585" s="5">
        <f t="shared" si="748"/>
        <v>1</v>
      </c>
      <c r="N9585" s="8">
        <f>VLOOKUP(C9585,'data indicadores nacional'!$A$2:$J$24,10,FALSE)</f>
        <v>15</v>
      </c>
      <c r="O9585" t="str">
        <f t="shared" si="749"/>
        <v xml:space="preserve"> </v>
      </c>
    </row>
    <row r="9586" spans="1:15">
      <c r="A9586" t="s">
        <v>126</v>
      </c>
      <c r="B9586" t="s">
        <v>1082</v>
      </c>
      <c r="C9586" t="s">
        <v>101</v>
      </c>
      <c r="D9586" s="8">
        <v>7.1428571428571423</v>
      </c>
      <c r="E9586" s="8">
        <v>3.5545023696682461</v>
      </c>
      <c r="F9586" s="8">
        <v>0.96711798839458418</v>
      </c>
      <c r="G9586" t="str">
        <f>VLOOKUP(C9586,'data indicadores nacional'!$A$2:$G$24,7,FALSE)</f>
        <v>abajo</v>
      </c>
      <c r="H9586" s="9">
        <f>VLOOKUP(C9586,'data indicadores nacional'!$A$2:$F$24,6,FALSE)</f>
        <v>1.3238688071947835</v>
      </c>
      <c r="I9586" s="5" t="str">
        <f t="shared" si="745"/>
        <v xml:space="preserve"> </v>
      </c>
      <c r="J9586" s="5">
        <f t="shared" si="746"/>
        <v>1</v>
      </c>
      <c r="K9586" s="5">
        <f t="shared" si="747"/>
        <v>0</v>
      </c>
      <c r="L9586" s="5">
        <f t="shared" si="748"/>
        <v>1</v>
      </c>
      <c r="N9586" s="8">
        <f>VLOOKUP(C9586,'data indicadores nacional'!$A$2:$J$24,10,FALSE)</f>
        <v>12</v>
      </c>
      <c r="O9586" t="str">
        <f t="shared" si="749"/>
        <v xml:space="preserve"> </v>
      </c>
    </row>
    <row r="9587" spans="1:15">
      <c r="A9587" t="s">
        <v>126</v>
      </c>
      <c r="B9587" t="s">
        <v>1082</v>
      </c>
      <c r="C9587" t="s">
        <v>104</v>
      </c>
      <c r="D9587" s="8">
        <v>14.184397163120567</v>
      </c>
      <c r="E9587" s="8">
        <v>9.4117647058823515</v>
      </c>
      <c r="F9587" s="8">
        <v>6.7307692307692308</v>
      </c>
      <c r="G9587" t="str">
        <f>VLOOKUP(C9587,'data indicadores nacional'!$A$2:$G$24,7,FALSE)</f>
        <v>abajo</v>
      </c>
      <c r="H9587" s="9">
        <f>VLOOKUP(C9587,'data indicadores nacional'!$A$2:$F$24,6,FALSE)</f>
        <v>0.3966802220902198</v>
      </c>
      <c r="I9587" s="5" t="str">
        <f t="shared" si="745"/>
        <v xml:space="preserve"> </v>
      </c>
      <c r="J9587" s="5">
        <f t="shared" si="746"/>
        <v>1</v>
      </c>
      <c r="K9587" s="5">
        <f t="shared" si="747"/>
        <v>0</v>
      </c>
      <c r="L9587" s="5">
        <f t="shared" si="748"/>
        <v>1</v>
      </c>
      <c r="N9587" s="8">
        <f>VLOOKUP(C9587,'data indicadores nacional'!$A$2:$J$24,10,FALSE)</f>
        <v>12</v>
      </c>
      <c r="O9587" t="str">
        <f t="shared" si="749"/>
        <v xml:space="preserve"> </v>
      </c>
    </row>
    <row r="9588" spans="1:15">
      <c r="A9588" t="s">
        <v>126</v>
      </c>
      <c r="B9588" t="s">
        <v>1083</v>
      </c>
      <c r="C9588" t="s">
        <v>88</v>
      </c>
      <c r="D9588" s="8">
        <v>4.8780487804878048</v>
      </c>
      <c r="G9588" t="str">
        <f>VLOOKUP(C9588,'data indicadores nacional'!$A$2:$G$24,7,FALSE)</f>
        <v>abajo</v>
      </c>
      <c r="H9588" s="9">
        <f>VLOOKUP(C9588,'data indicadores nacional'!$A$2:$F$24,6,FALSE)</f>
        <v>0.25026441121950321</v>
      </c>
      <c r="I9588" s="5" t="str">
        <f t="shared" si="745"/>
        <v xml:space="preserve"> </v>
      </c>
      <c r="J9588" s="5">
        <f t="shared" si="746"/>
        <v>1</v>
      </c>
      <c r="K9588" s="5">
        <f t="shared" si="747"/>
        <v>0</v>
      </c>
      <c r="L9588" s="5">
        <f t="shared" si="748"/>
        <v>1</v>
      </c>
      <c r="N9588" s="8">
        <f>VLOOKUP(C9588,'data indicadores nacional'!$A$2:$J$24,10,FALSE)</f>
        <v>10</v>
      </c>
      <c r="O9588" t="str">
        <f t="shared" si="749"/>
        <v xml:space="preserve"> </v>
      </c>
    </row>
    <row r="9589" spans="1:15">
      <c r="A9589" t="s">
        <v>126</v>
      </c>
      <c r="B9589" t="s">
        <v>1083</v>
      </c>
      <c r="C9589" t="s">
        <v>89</v>
      </c>
      <c r="D9589" s="8">
        <v>80.487804878048792</v>
      </c>
      <c r="E9589" s="8">
        <v>66.666666666666657</v>
      </c>
      <c r="F9589" s="8">
        <v>100</v>
      </c>
      <c r="G9589" t="str">
        <f>VLOOKUP(C9589,'data indicadores nacional'!$A$2:$G$24,7,FALSE)</f>
        <v>arriba</v>
      </c>
      <c r="H9589" s="9">
        <f>VLOOKUP(C9589,'data indicadores nacional'!$A$2:$F$24,6,FALSE)</f>
        <v>2.7490434366534529</v>
      </c>
      <c r="I9589" s="5" t="str">
        <f t="shared" si="745"/>
        <v xml:space="preserve"> </v>
      </c>
      <c r="J9589" s="5">
        <f t="shared" si="746"/>
        <v>1</v>
      </c>
      <c r="K9589" s="5">
        <f t="shared" si="747"/>
        <v>0</v>
      </c>
      <c r="L9589" s="5">
        <f t="shared" si="748"/>
        <v>1</v>
      </c>
      <c r="N9589" s="8">
        <f>VLOOKUP(C9589,'data indicadores nacional'!$A$2:$J$24,10,FALSE)</f>
        <v>95</v>
      </c>
      <c r="O9589" t="str">
        <f t="shared" si="749"/>
        <v xml:space="preserve"> </v>
      </c>
    </row>
    <row r="9590" spans="1:15">
      <c r="A9590" t="s">
        <v>126</v>
      </c>
      <c r="B9590" t="s">
        <v>1083</v>
      </c>
      <c r="C9590" t="s">
        <v>91</v>
      </c>
      <c r="D9590" s="8">
        <v>97.674418604651152</v>
      </c>
      <c r="E9590" s="8">
        <v>83.333333333333343</v>
      </c>
      <c r="F9590" s="8">
        <v>100</v>
      </c>
      <c r="G9590" t="str">
        <f>VLOOKUP(C9590,'data indicadores nacional'!$A$2:$G$24,7,FALSE)</f>
        <v>arriba</v>
      </c>
      <c r="H9590" s="9">
        <f>VLOOKUP(C9590,'data indicadores nacional'!$A$2:$F$24,6,FALSE)</f>
        <v>0.72595219758941765</v>
      </c>
      <c r="I9590" s="5" t="str">
        <f t="shared" si="745"/>
        <v xml:space="preserve"> </v>
      </c>
      <c r="J9590" s="5">
        <f t="shared" si="746"/>
        <v>1</v>
      </c>
      <c r="K9590" s="5">
        <f t="shared" si="747"/>
        <v>0</v>
      </c>
      <c r="L9590" s="5">
        <f t="shared" si="748"/>
        <v>1</v>
      </c>
      <c r="N9590" s="8" t="str">
        <f>VLOOKUP(C9590,'data indicadores nacional'!$A$2:$J$24,10,FALSE)</f>
        <v>-</v>
      </c>
      <c r="O9590" t="str">
        <f t="shared" si="749"/>
        <v xml:space="preserve"> </v>
      </c>
    </row>
    <row r="9591" spans="1:15">
      <c r="A9591" t="s">
        <v>126</v>
      </c>
      <c r="B9591" t="s">
        <v>1083</v>
      </c>
      <c r="C9591" t="s">
        <v>94</v>
      </c>
      <c r="D9591" s="8">
        <v>5.2325581395348841</v>
      </c>
      <c r="E9591" s="8">
        <v>4.5</v>
      </c>
      <c r="F9591" s="8">
        <v>5.6363636363636367</v>
      </c>
      <c r="G9591" t="str">
        <f>VLOOKUP(C9591,'data indicadores nacional'!$A$2:$G$24,7,FALSE)</f>
        <v>arriba</v>
      </c>
      <c r="H9591" s="9">
        <f>VLOOKUP(C9591,'data indicadores nacional'!$A$2:$F$24,6,FALSE)</f>
        <v>0.23219145011705353</v>
      </c>
      <c r="I9591" s="5" t="str">
        <f t="shared" si="745"/>
        <v xml:space="preserve"> </v>
      </c>
      <c r="J9591" s="5">
        <f t="shared" si="746"/>
        <v>1</v>
      </c>
      <c r="K9591" s="5">
        <f t="shared" si="747"/>
        <v>0</v>
      </c>
      <c r="L9591" s="5">
        <f t="shared" si="748"/>
        <v>1</v>
      </c>
      <c r="N9591" s="8" t="str">
        <f>VLOOKUP(C9591,'data indicadores nacional'!$A$2:$J$24,10,FALSE)</f>
        <v>-</v>
      </c>
      <c r="O9591" t="str">
        <f t="shared" si="749"/>
        <v xml:space="preserve"> </v>
      </c>
    </row>
    <row r="9592" spans="1:15">
      <c r="A9592" t="s">
        <v>126</v>
      </c>
      <c r="B9592" t="s">
        <v>1083</v>
      </c>
      <c r="C9592" t="s">
        <v>95</v>
      </c>
      <c r="D9592" s="8">
        <v>4.7619047619047619</v>
      </c>
      <c r="G9592" t="str">
        <f>VLOOKUP(C9592,'data indicadores nacional'!$A$2:$G$24,7,FALSE)</f>
        <v>abajo</v>
      </c>
      <c r="H9592" s="9">
        <f>VLOOKUP(C9592,'data indicadores nacional'!$A$2:$F$24,6,FALSE)</f>
        <v>1.7199886991149187</v>
      </c>
      <c r="I9592" s="5" t="str">
        <f t="shared" si="745"/>
        <v xml:space="preserve"> </v>
      </c>
      <c r="J9592" s="5">
        <f t="shared" si="746"/>
        <v>1</v>
      </c>
      <c r="K9592" s="5">
        <f t="shared" si="747"/>
        <v>0</v>
      </c>
      <c r="L9592" s="5">
        <f t="shared" si="748"/>
        <v>1</v>
      </c>
      <c r="N9592" s="8">
        <f>VLOOKUP(C9592,'data indicadores nacional'!$A$2:$J$24,10,FALSE)</f>
        <v>15</v>
      </c>
      <c r="O9592" t="str">
        <f t="shared" si="749"/>
        <v xml:space="preserve"> </v>
      </c>
    </row>
    <row r="9593" spans="1:15">
      <c r="A9593" t="s">
        <v>126</v>
      </c>
      <c r="B9593" t="s">
        <v>1083</v>
      </c>
      <c r="C9593" t="s">
        <v>98</v>
      </c>
      <c r="D9593" s="8">
        <v>7.7787381158167674</v>
      </c>
      <c r="F9593" s="8">
        <v>0.86430423509075194</v>
      </c>
      <c r="G9593" t="str">
        <f>VLOOKUP(C9593,'data indicadores nacional'!$A$2:$G$24,7,FALSE)</f>
        <v>abajo</v>
      </c>
      <c r="H9593" s="9">
        <f>VLOOKUP(C9593,'data indicadores nacional'!$A$2:$F$24,6,FALSE)</f>
        <v>3.4897517565506893</v>
      </c>
      <c r="I9593" s="5" t="str">
        <f t="shared" si="745"/>
        <v>alarma</v>
      </c>
      <c r="J9593" s="5">
        <f t="shared" si="746"/>
        <v>1</v>
      </c>
      <c r="K9593" s="5">
        <f t="shared" si="747"/>
        <v>0</v>
      </c>
      <c r="L9593" s="5">
        <f t="shared" si="748"/>
        <v>1</v>
      </c>
      <c r="N9593" s="8">
        <f>VLOOKUP(C9593,'data indicadores nacional'!$A$2:$J$24,10,FALSE)</f>
        <v>61</v>
      </c>
      <c r="O9593" t="str">
        <f t="shared" si="749"/>
        <v xml:space="preserve"> </v>
      </c>
    </row>
    <row r="9594" spans="1:15">
      <c r="A9594" t="s">
        <v>126</v>
      </c>
      <c r="B9594" t="s">
        <v>1083</v>
      </c>
      <c r="C9594" t="s">
        <v>99</v>
      </c>
      <c r="D9594" s="8">
        <v>15.544041450777202</v>
      </c>
      <c r="F9594" s="8">
        <v>1.6977928692699491</v>
      </c>
      <c r="G9594" t="str">
        <f>VLOOKUP(C9594,'data indicadores nacional'!$A$2:$G$24,7,FALSE)</f>
        <v>abajo</v>
      </c>
      <c r="H9594" s="9">
        <f>VLOOKUP(C9594,'data indicadores nacional'!$A$2:$F$24,6,FALSE)</f>
        <v>7.5200278194544445</v>
      </c>
      <c r="I9594" s="5" t="str">
        <f t="shared" si="745"/>
        <v>alarma</v>
      </c>
      <c r="J9594" s="5">
        <f t="shared" si="746"/>
        <v>1</v>
      </c>
      <c r="K9594" s="5">
        <f t="shared" si="747"/>
        <v>0</v>
      </c>
      <c r="L9594" s="5">
        <f t="shared" si="748"/>
        <v>1</v>
      </c>
      <c r="N9594" s="8">
        <f>VLOOKUP(C9594,'data indicadores nacional'!$A$2:$J$24,10,FALSE)</f>
        <v>61</v>
      </c>
      <c r="O9594" t="str">
        <f t="shared" si="749"/>
        <v xml:space="preserve"> </v>
      </c>
    </row>
    <row r="9595" spans="1:15">
      <c r="A9595" t="s">
        <v>126</v>
      </c>
      <c r="B9595" t="s">
        <v>1083</v>
      </c>
      <c r="C9595" t="s">
        <v>100</v>
      </c>
      <c r="F9595" s="8">
        <v>90.909090909090907</v>
      </c>
      <c r="G9595" t="str">
        <f>VLOOKUP(C9595,'data indicadores nacional'!$A$2:$G$24,7,FALSE)</f>
        <v>abajo</v>
      </c>
      <c r="H9595" s="9">
        <f>VLOOKUP(C9595,'data indicadores nacional'!$A$2:$F$24,6,FALSE)</f>
        <v>1.7895311097465236</v>
      </c>
      <c r="I9595" s="5" t="str">
        <f t="shared" si="745"/>
        <v>alarma</v>
      </c>
      <c r="J9595" s="5">
        <f t="shared" si="746"/>
        <v>0</v>
      </c>
      <c r="K9595" s="5">
        <f t="shared" si="747"/>
        <v>1</v>
      </c>
      <c r="L9595" s="5">
        <f t="shared" si="748"/>
        <v>1</v>
      </c>
      <c r="N9595" s="8">
        <f>VLOOKUP(C9595,'data indicadores nacional'!$A$2:$J$24,10,FALSE)</f>
        <v>15</v>
      </c>
      <c r="O9595" t="str">
        <f t="shared" si="749"/>
        <v>alarma</v>
      </c>
    </row>
    <row r="9596" spans="1:15">
      <c r="A9596" t="s">
        <v>126</v>
      </c>
      <c r="B9596" t="s">
        <v>1083</v>
      </c>
      <c r="C9596" t="s">
        <v>101</v>
      </c>
      <c r="F9596" s="8">
        <v>90.909090909090907</v>
      </c>
      <c r="G9596" t="str">
        <f>VLOOKUP(C9596,'data indicadores nacional'!$A$2:$G$24,7,FALSE)</f>
        <v>abajo</v>
      </c>
      <c r="H9596" s="9">
        <f>VLOOKUP(C9596,'data indicadores nacional'!$A$2:$F$24,6,FALSE)</f>
        <v>1.3238688071947835</v>
      </c>
      <c r="I9596" s="5" t="str">
        <f t="shared" si="745"/>
        <v>alarma</v>
      </c>
      <c r="J9596" s="5">
        <f t="shared" si="746"/>
        <v>0</v>
      </c>
      <c r="K9596" s="5">
        <f t="shared" si="747"/>
        <v>1</v>
      </c>
      <c r="L9596" s="5">
        <f t="shared" si="748"/>
        <v>1</v>
      </c>
      <c r="N9596" s="8">
        <f>VLOOKUP(C9596,'data indicadores nacional'!$A$2:$J$24,10,FALSE)</f>
        <v>12</v>
      </c>
      <c r="O9596" t="str">
        <f t="shared" si="749"/>
        <v>alarma</v>
      </c>
    </row>
    <row r="9597" spans="1:15">
      <c r="A9597" t="s">
        <v>126</v>
      </c>
      <c r="B9597" t="s">
        <v>1083</v>
      </c>
      <c r="C9597" t="s">
        <v>104</v>
      </c>
      <c r="F9597" s="8">
        <v>83.333333333333329</v>
      </c>
      <c r="G9597" t="str">
        <f>VLOOKUP(C9597,'data indicadores nacional'!$A$2:$G$24,7,FALSE)</f>
        <v>abajo</v>
      </c>
      <c r="H9597" s="9">
        <f>VLOOKUP(C9597,'data indicadores nacional'!$A$2:$F$24,6,FALSE)</f>
        <v>0.3966802220902198</v>
      </c>
      <c r="I9597" s="5" t="str">
        <f t="shared" si="745"/>
        <v>alarma</v>
      </c>
      <c r="J9597" s="5">
        <f t="shared" si="746"/>
        <v>0</v>
      </c>
      <c r="K9597" s="5">
        <f t="shared" si="747"/>
        <v>1</v>
      </c>
      <c r="L9597" s="5">
        <f t="shared" si="748"/>
        <v>1</v>
      </c>
      <c r="N9597" s="8">
        <f>VLOOKUP(C9597,'data indicadores nacional'!$A$2:$J$24,10,FALSE)</f>
        <v>12</v>
      </c>
      <c r="O9597" t="str">
        <f t="shared" si="749"/>
        <v>alarma</v>
      </c>
    </row>
    <row r="9598" spans="1:15">
      <c r="A9598" t="s">
        <v>126</v>
      </c>
      <c r="B9598" t="s">
        <v>1083</v>
      </c>
      <c r="C9598" t="s">
        <v>105</v>
      </c>
      <c r="F9598" s="8">
        <v>97.560975609756099</v>
      </c>
      <c r="G9598" t="str">
        <f>VLOOKUP(C9598,'data indicadores nacional'!$A$2:$G$24,7,FALSE)</f>
        <v>abajo</v>
      </c>
      <c r="H9598" s="9">
        <f>VLOOKUP(C9598,'data indicadores nacional'!$A$2:$F$24,6,FALSE)</f>
        <v>1.2536970118415909</v>
      </c>
      <c r="I9598" s="5" t="str">
        <f t="shared" si="745"/>
        <v>alarma</v>
      </c>
      <c r="J9598" s="5">
        <f t="shared" si="746"/>
        <v>0</v>
      </c>
      <c r="K9598" s="5">
        <f t="shared" si="747"/>
        <v>1</v>
      </c>
      <c r="L9598" s="5">
        <f t="shared" si="748"/>
        <v>1</v>
      </c>
      <c r="N9598" s="8">
        <f>VLOOKUP(C9598,'data indicadores nacional'!$A$2:$J$24,10,FALSE)</f>
        <v>4.0773685948219525</v>
      </c>
      <c r="O9598" t="str">
        <f t="shared" si="749"/>
        <v>alarma</v>
      </c>
    </row>
    <row r="9599" spans="1:15">
      <c r="A9599" t="s">
        <v>126</v>
      </c>
      <c r="B9599" t="s">
        <v>1084</v>
      </c>
      <c r="C9599" t="s">
        <v>88</v>
      </c>
      <c r="D9599" s="8">
        <v>5.8823529411764701</v>
      </c>
      <c r="F9599" s="8">
        <v>20</v>
      </c>
      <c r="G9599" t="str">
        <f>VLOOKUP(C9599,'data indicadores nacional'!$A$2:$G$24,7,FALSE)</f>
        <v>abajo</v>
      </c>
      <c r="H9599" s="9">
        <f>VLOOKUP(C9599,'data indicadores nacional'!$A$2:$F$24,6,FALSE)</f>
        <v>0.25026441121950321</v>
      </c>
      <c r="I9599" s="5" t="str">
        <f t="shared" si="745"/>
        <v>alarma</v>
      </c>
      <c r="J9599" s="5">
        <f t="shared" si="746"/>
        <v>0</v>
      </c>
      <c r="K9599" s="5">
        <f t="shared" si="747"/>
        <v>1</v>
      </c>
      <c r="L9599" s="5">
        <f t="shared" si="748"/>
        <v>1</v>
      </c>
      <c r="N9599" s="8">
        <f>VLOOKUP(C9599,'data indicadores nacional'!$A$2:$J$24,10,FALSE)</f>
        <v>10</v>
      </c>
      <c r="O9599" t="str">
        <f t="shared" si="749"/>
        <v>alarma</v>
      </c>
    </row>
    <row r="9600" spans="1:15">
      <c r="A9600" t="s">
        <v>126</v>
      </c>
      <c r="B9600" t="s">
        <v>1084</v>
      </c>
      <c r="C9600" t="s">
        <v>89</v>
      </c>
      <c r="D9600" s="8">
        <v>74.074074074074076</v>
      </c>
      <c r="E9600" s="8">
        <v>100</v>
      </c>
      <c r="F9600" s="8">
        <v>83.333333333333343</v>
      </c>
      <c r="G9600" t="str">
        <f>VLOOKUP(C9600,'data indicadores nacional'!$A$2:$G$24,7,FALSE)</f>
        <v>arriba</v>
      </c>
      <c r="H9600" s="9">
        <f>VLOOKUP(C9600,'data indicadores nacional'!$A$2:$F$24,6,FALSE)</f>
        <v>2.7490434366534529</v>
      </c>
      <c r="I9600" s="5" t="str">
        <f t="shared" si="745"/>
        <v>alarma</v>
      </c>
      <c r="J9600" s="5">
        <f t="shared" si="746"/>
        <v>1</v>
      </c>
      <c r="K9600" s="5">
        <f t="shared" si="747"/>
        <v>0</v>
      </c>
      <c r="L9600" s="5">
        <f t="shared" si="748"/>
        <v>1</v>
      </c>
      <c r="N9600" s="8">
        <f>VLOOKUP(C9600,'data indicadores nacional'!$A$2:$J$24,10,FALSE)</f>
        <v>95</v>
      </c>
      <c r="O9600" t="str">
        <f t="shared" si="749"/>
        <v>alarma</v>
      </c>
    </row>
    <row r="9601" spans="1:15">
      <c r="A9601" t="s">
        <v>126</v>
      </c>
      <c r="B9601" t="s">
        <v>1084</v>
      </c>
      <c r="C9601" t="s">
        <v>91</v>
      </c>
      <c r="D9601" s="8">
        <v>100</v>
      </c>
      <c r="E9601" s="8">
        <v>66.666666666666657</v>
      </c>
      <c r="F9601" s="8">
        <v>83.333333333333343</v>
      </c>
      <c r="G9601" t="str">
        <f>VLOOKUP(C9601,'data indicadores nacional'!$A$2:$G$24,7,FALSE)</f>
        <v>arriba</v>
      </c>
      <c r="H9601" s="9">
        <f>VLOOKUP(C9601,'data indicadores nacional'!$A$2:$F$24,6,FALSE)</f>
        <v>0.72595219758941765</v>
      </c>
      <c r="I9601" s="5" t="str">
        <f t="shared" si="745"/>
        <v xml:space="preserve"> </v>
      </c>
      <c r="J9601" s="5">
        <f t="shared" si="746"/>
        <v>0</v>
      </c>
      <c r="K9601" s="5">
        <f t="shared" si="747"/>
        <v>1</v>
      </c>
      <c r="L9601" s="5">
        <f t="shared" si="748"/>
        <v>1</v>
      </c>
      <c r="N9601" s="8" t="str">
        <f>VLOOKUP(C9601,'data indicadores nacional'!$A$2:$J$24,10,FALSE)</f>
        <v>-</v>
      </c>
      <c r="O9601" t="str">
        <f t="shared" si="749"/>
        <v xml:space="preserve"> </v>
      </c>
    </row>
    <row r="9602" spans="1:15">
      <c r="A9602" t="s">
        <v>126</v>
      </c>
      <c r="B9602" t="s">
        <v>1084</v>
      </c>
      <c r="C9602" t="s">
        <v>94</v>
      </c>
      <c r="D9602" s="8">
        <v>4.3235294117647056</v>
      </c>
      <c r="E9602" s="8">
        <v>7.666666666666667</v>
      </c>
      <c r="F9602" s="8">
        <v>4.833333333333333</v>
      </c>
      <c r="G9602" t="str">
        <f>VLOOKUP(C9602,'data indicadores nacional'!$A$2:$G$24,7,FALSE)</f>
        <v>arriba</v>
      </c>
      <c r="H9602" s="9">
        <f>VLOOKUP(C9602,'data indicadores nacional'!$A$2:$F$24,6,FALSE)</f>
        <v>0.23219145011705353</v>
      </c>
      <c r="I9602" s="5" t="str">
        <f t="shared" si="745"/>
        <v>alarma</v>
      </c>
      <c r="J9602" s="5">
        <f t="shared" si="746"/>
        <v>1</v>
      </c>
      <c r="K9602" s="5">
        <f t="shared" si="747"/>
        <v>0</v>
      </c>
      <c r="L9602" s="5">
        <f t="shared" si="748"/>
        <v>1</v>
      </c>
      <c r="N9602" s="8" t="str">
        <f>VLOOKUP(C9602,'data indicadores nacional'!$A$2:$J$24,10,FALSE)</f>
        <v>-</v>
      </c>
      <c r="O9602" t="str">
        <f t="shared" si="749"/>
        <v xml:space="preserve"> </v>
      </c>
    </row>
    <row r="9603" spans="1:15">
      <c r="A9603" t="s">
        <v>126</v>
      </c>
      <c r="B9603" t="s">
        <v>1084</v>
      </c>
      <c r="C9603" t="s">
        <v>95</v>
      </c>
      <c r="D9603" s="8">
        <v>3.125</v>
      </c>
      <c r="F9603" s="8">
        <v>16.666666666666664</v>
      </c>
      <c r="G9603" t="str">
        <f>VLOOKUP(C9603,'data indicadores nacional'!$A$2:$G$24,7,FALSE)</f>
        <v>abajo</v>
      </c>
      <c r="H9603" s="9">
        <f>VLOOKUP(C9603,'data indicadores nacional'!$A$2:$F$24,6,FALSE)</f>
        <v>1.7199886991149187</v>
      </c>
      <c r="I9603" s="5" t="str">
        <f t="shared" ref="I9603:I9666" si="750">IF(G9603=$G$2,IF(F9603&gt;E9603,"alarma"," "),IF(F9603&lt;E9603,"alarma"," "))</f>
        <v>alarma</v>
      </c>
      <c r="J9603" s="5">
        <f t="shared" ref="J9603:J9666" si="751">IF(G9603=$G$2,IF((D9603-F9603)&gt;($M$2*H9603),1,0),IF((F9603-D9603)&gt;($M$2*H9603),1,0))</f>
        <v>0</v>
      </c>
      <c r="K9603" s="5">
        <f t="shared" ref="K9603:K9666" si="752">IF(G9603=$G$2,IF((F9603-D9603)&gt;($M$2*H9603),1,0),IF((D9603-F9603)&gt;($M$2*H9603),1,0))</f>
        <v>1</v>
      </c>
      <c r="L9603" s="5">
        <f t="shared" ref="L9603:L9666" si="753">IF(J9603=1,1,IF(K9603=1,1,0))</f>
        <v>1</v>
      </c>
      <c r="N9603" s="8">
        <f>VLOOKUP(C9603,'data indicadores nacional'!$A$2:$J$24,10,FALSE)</f>
        <v>15</v>
      </c>
      <c r="O9603" t="str">
        <f t="shared" ref="O9603:O9666" si="754">IF(N9603=$N$4," ",IF(F9603=$F$20," ",IF(G9603=$G$2,IF(F9603&lt;N9603," ","alarma"),IF(F9603&lt;N9603,"alarma"," "))))</f>
        <v>alarma</v>
      </c>
    </row>
    <row r="9604" spans="1:15">
      <c r="A9604" t="s">
        <v>126</v>
      </c>
      <c r="B9604" t="s">
        <v>1084</v>
      </c>
      <c r="C9604" t="s">
        <v>98</v>
      </c>
      <c r="D9604" s="8">
        <v>1.0172939979654119</v>
      </c>
      <c r="E9604" s="8">
        <v>0.5112474437627812</v>
      </c>
      <c r="F9604" s="8">
        <v>0.50709939148073024</v>
      </c>
      <c r="G9604" t="str">
        <f>VLOOKUP(C9604,'data indicadores nacional'!$A$2:$G$24,7,FALSE)</f>
        <v>abajo</v>
      </c>
      <c r="H9604" s="9">
        <f>VLOOKUP(C9604,'data indicadores nacional'!$A$2:$F$24,6,FALSE)</f>
        <v>3.4897517565506893</v>
      </c>
      <c r="I9604" s="5" t="str">
        <f t="shared" si="750"/>
        <v xml:space="preserve"> </v>
      </c>
      <c r="J9604" s="5">
        <f t="shared" si="751"/>
        <v>1</v>
      </c>
      <c r="K9604" s="5">
        <f t="shared" si="752"/>
        <v>0</v>
      </c>
      <c r="L9604" s="5">
        <f t="shared" si="753"/>
        <v>1</v>
      </c>
      <c r="N9604" s="8">
        <f>VLOOKUP(C9604,'data indicadores nacional'!$A$2:$J$24,10,FALSE)</f>
        <v>61</v>
      </c>
      <c r="O9604" t="str">
        <f t="shared" si="754"/>
        <v xml:space="preserve"> </v>
      </c>
    </row>
    <row r="9605" spans="1:15">
      <c r="A9605" t="s">
        <v>126</v>
      </c>
      <c r="B9605" t="s">
        <v>1084</v>
      </c>
      <c r="C9605" t="s">
        <v>99</v>
      </c>
      <c r="D9605" s="8">
        <v>1.9940179461615153</v>
      </c>
      <c r="E9605" s="8">
        <v>1.0152284263959392</v>
      </c>
      <c r="F9605" s="8">
        <v>1.0070493454179255</v>
      </c>
      <c r="G9605" t="str">
        <f>VLOOKUP(C9605,'data indicadores nacional'!$A$2:$G$24,7,FALSE)</f>
        <v>abajo</v>
      </c>
      <c r="H9605" s="9">
        <f>VLOOKUP(C9605,'data indicadores nacional'!$A$2:$F$24,6,FALSE)</f>
        <v>7.5200278194544445</v>
      </c>
      <c r="I9605" s="5" t="str">
        <f t="shared" si="750"/>
        <v xml:space="preserve"> </v>
      </c>
      <c r="J9605" s="5">
        <f t="shared" si="751"/>
        <v>1</v>
      </c>
      <c r="K9605" s="5">
        <f t="shared" si="752"/>
        <v>0</v>
      </c>
      <c r="L9605" s="5">
        <f t="shared" si="753"/>
        <v>1</v>
      </c>
      <c r="N9605" s="8">
        <f>VLOOKUP(C9605,'data indicadores nacional'!$A$2:$J$24,10,FALSE)</f>
        <v>61</v>
      </c>
      <c r="O9605" t="str">
        <f t="shared" si="754"/>
        <v xml:space="preserve"> </v>
      </c>
    </row>
    <row r="9606" spans="1:15">
      <c r="A9606" t="s">
        <v>126</v>
      </c>
      <c r="B9606" t="s">
        <v>1084</v>
      </c>
      <c r="C9606" t="s">
        <v>100</v>
      </c>
      <c r="D9606" s="8">
        <v>58.823529411764703</v>
      </c>
      <c r="G9606" t="str">
        <f>VLOOKUP(C9606,'data indicadores nacional'!$A$2:$G$24,7,FALSE)</f>
        <v>abajo</v>
      </c>
      <c r="H9606" s="9">
        <f>VLOOKUP(C9606,'data indicadores nacional'!$A$2:$F$24,6,FALSE)</f>
        <v>1.7895311097465236</v>
      </c>
      <c r="I9606" s="5" t="str">
        <f t="shared" si="750"/>
        <v xml:space="preserve"> </v>
      </c>
      <c r="J9606" s="5">
        <f t="shared" si="751"/>
        <v>1</v>
      </c>
      <c r="K9606" s="5">
        <f t="shared" si="752"/>
        <v>0</v>
      </c>
      <c r="L9606" s="5">
        <f t="shared" si="753"/>
        <v>1</v>
      </c>
      <c r="N9606" s="8">
        <f>VLOOKUP(C9606,'data indicadores nacional'!$A$2:$J$24,10,FALSE)</f>
        <v>15</v>
      </c>
      <c r="O9606" t="str">
        <f t="shared" si="754"/>
        <v xml:space="preserve"> </v>
      </c>
    </row>
    <row r="9607" spans="1:15">
      <c r="A9607" t="s">
        <v>126</v>
      </c>
      <c r="B9607" t="s">
        <v>1084</v>
      </c>
      <c r="C9607" t="s">
        <v>101</v>
      </c>
      <c r="D9607" s="8">
        <v>58.823529411764703</v>
      </c>
      <c r="G9607" t="str">
        <f>VLOOKUP(C9607,'data indicadores nacional'!$A$2:$G$24,7,FALSE)</f>
        <v>abajo</v>
      </c>
      <c r="H9607" s="9">
        <f>VLOOKUP(C9607,'data indicadores nacional'!$A$2:$F$24,6,FALSE)</f>
        <v>1.3238688071947835</v>
      </c>
      <c r="I9607" s="5" t="str">
        <f t="shared" si="750"/>
        <v xml:space="preserve"> </v>
      </c>
      <c r="J9607" s="5">
        <f t="shared" si="751"/>
        <v>1</v>
      </c>
      <c r="K9607" s="5">
        <f t="shared" si="752"/>
        <v>0</v>
      </c>
      <c r="L9607" s="5">
        <f t="shared" si="753"/>
        <v>1</v>
      </c>
      <c r="N9607" s="8">
        <f>VLOOKUP(C9607,'data indicadores nacional'!$A$2:$J$24,10,FALSE)</f>
        <v>12</v>
      </c>
      <c r="O9607" t="str">
        <f t="shared" si="754"/>
        <v xml:space="preserve"> </v>
      </c>
    </row>
    <row r="9608" spans="1:15">
      <c r="A9608" t="s">
        <v>126</v>
      </c>
      <c r="B9608" t="s">
        <v>1084</v>
      </c>
      <c r="C9608" t="s">
        <v>104</v>
      </c>
      <c r="D9608" s="8">
        <v>28.571428571428569</v>
      </c>
      <c r="G9608" t="str">
        <f>VLOOKUP(C9608,'data indicadores nacional'!$A$2:$G$24,7,FALSE)</f>
        <v>abajo</v>
      </c>
      <c r="H9608" s="9">
        <f>VLOOKUP(C9608,'data indicadores nacional'!$A$2:$F$24,6,FALSE)</f>
        <v>0.3966802220902198</v>
      </c>
      <c r="I9608" s="5" t="str">
        <f t="shared" si="750"/>
        <v xml:space="preserve"> </v>
      </c>
      <c r="J9608" s="5">
        <f t="shared" si="751"/>
        <v>1</v>
      </c>
      <c r="K9608" s="5">
        <f t="shared" si="752"/>
        <v>0</v>
      </c>
      <c r="L9608" s="5">
        <f t="shared" si="753"/>
        <v>1</v>
      </c>
      <c r="N9608" s="8">
        <f>VLOOKUP(C9608,'data indicadores nacional'!$A$2:$J$24,10,FALSE)</f>
        <v>12</v>
      </c>
      <c r="O9608" t="str">
        <f t="shared" si="754"/>
        <v xml:space="preserve"> </v>
      </c>
    </row>
    <row r="9609" spans="1:15">
      <c r="A9609" t="s">
        <v>126</v>
      </c>
      <c r="B9609" t="s">
        <v>1085</v>
      </c>
      <c r="C9609" t="s">
        <v>88</v>
      </c>
      <c r="E9609" s="8">
        <v>1.5151515151515151</v>
      </c>
      <c r="G9609" t="str">
        <f>VLOOKUP(C9609,'data indicadores nacional'!$A$2:$G$24,7,FALSE)</f>
        <v>abajo</v>
      </c>
      <c r="H9609" s="9">
        <f>VLOOKUP(C9609,'data indicadores nacional'!$A$2:$F$24,6,FALSE)</f>
        <v>0.25026441121950321</v>
      </c>
      <c r="I9609" s="5" t="str">
        <f t="shared" si="750"/>
        <v xml:space="preserve"> </v>
      </c>
      <c r="J9609" s="5">
        <f t="shared" si="751"/>
        <v>0</v>
      </c>
      <c r="K9609" s="5">
        <f t="shared" si="752"/>
        <v>0</v>
      </c>
      <c r="L9609" s="5">
        <f t="shared" si="753"/>
        <v>0</v>
      </c>
      <c r="N9609" s="8">
        <f>VLOOKUP(C9609,'data indicadores nacional'!$A$2:$J$24,10,FALSE)</f>
        <v>10</v>
      </c>
      <c r="O9609" t="str">
        <f t="shared" si="754"/>
        <v xml:space="preserve"> </v>
      </c>
    </row>
    <row r="9610" spans="1:15">
      <c r="A9610" t="s">
        <v>126</v>
      </c>
      <c r="B9610" t="s">
        <v>1085</v>
      </c>
      <c r="C9610" t="s">
        <v>89</v>
      </c>
      <c r="D9610" s="8">
        <v>83.26359832635984</v>
      </c>
      <c r="E9610" s="8">
        <v>91.304347826086953</v>
      </c>
      <c r="F9610" s="8">
        <v>87.826086956521749</v>
      </c>
      <c r="G9610" t="str">
        <f>VLOOKUP(C9610,'data indicadores nacional'!$A$2:$G$24,7,FALSE)</f>
        <v>arriba</v>
      </c>
      <c r="H9610" s="9">
        <f>VLOOKUP(C9610,'data indicadores nacional'!$A$2:$F$24,6,FALSE)</f>
        <v>2.7490434366534529</v>
      </c>
      <c r="I9610" s="5" t="str">
        <f t="shared" si="750"/>
        <v>alarma</v>
      </c>
      <c r="J9610" s="5">
        <f t="shared" si="751"/>
        <v>1</v>
      </c>
      <c r="K9610" s="5">
        <f t="shared" si="752"/>
        <v>0</v>
      </c>
      <c r="L9610" s="5">
        <f t="shared" si="753"/>
        <v>1</v>
      </c>
      <c r="N9610" s="8">
        <f>VLOOKUP(C9610,'data indicadores nacional'!$A$2:$J$24,10,FALSE)</f>
        <v>95</v>
      </c>
      <c r="O9610" t="str">
        <f t="shared" si="754"/>
        <v>alarma</v>
      </c>
    </row>
    <row r="9611" spans="1:15">
      <c r="A9611" t="s">
        <v>126</v>
      </c>
      <c r="B9611" t="s">
        <v>1085</v>
      </c>
      <c r="C9611" t="s">
        <v>90</v>
      </c>
      <c r="D9611" s="8">
        <v>100</v>
      </c>
      <c r="G9611" t="str">
        <f>VLOOKUP(C9611,'data indicadores nacional'!$A$2:$G$24,7,FALSE)</f>
        <v>abajo</v>
      </c>
      <c r="H9611" s="9">
        <f>VLOOKUP(C9611,'data indicadores nacional'!$A$2:$F$24,6,FALSE)</f>
        <v>2.2832114202799096</v>
      </c>
      <c r="I9611" s="5" t="str">
        <f t="shared" si="750"/>
        <v xml:space="preserve"> </v>
      </c>
      <c r="J9611" s="5">
        <f t="shared" si="751"/>
        <v>1</v>
      </c>
      <c r="K9611" s="5">
        <f t="shared" si="752"/>
        <v>0</v>
      </c>
      <c r="L9611" s="5">
        <f t="shared" si="753"/>
        <v>1</v>
      </c>
      <c r="N9611" s="8" t="str">
        <f>VLOOKUP(C9611,'data indicadores nacional'!$A$2:$J$24,10,FALSE)</f>
        <v>-</v>
      </c>
      <c r="O9611" t="str">
        <f t="shared" si="754"/>
        <v xml:space="preserve"> </v>
      </c>
    </row>
    <row r="9612" spans="1:15">
      <c r="A9612" t="s">
        <v>126</v>
      </c>
      <c r="B9612" t="s">
        <v>1085</v>
      </c>
      <c r="C9612" t="s">
        <v>91</v>
      </c>
      <c r="D9612" s="8">
        <v>95.98393574297188</v>
      </c>
      <c r="E9612" s="8">
        <v>99.264705882352942</v>
      </c>
      <c r="F9612" s="8">
        <v>91.304347826086953</v>
      </c>
      <c r="G9612" t="str">
        <f>VLOOKUP(C9612,'data indicadores nacional'!$A$2:$G$24,7,FALSE)</f>
        <v>arriba</v>
      </c>
      <c r="H9612" s="9">
        <f>VLOOKUP(C9612,'data indicadores nacional'!$A$2:$F$24,6,FALSE)</f>
        <v>0.72595219758941765</v>
      </c>
      <c r="I9612" s="5" t="str">
        <f t="shared" si="750"/>
        <v>alarma</v>
      </c>
      <c r="J9612" s="5">
        <f t="shared" si="751"/>
        <v>0</v>
      </c>
      <c r="K9612" s="5">
        <f t="shared" si="752"/>
        <v>1</v>
      </c>
      <c r="L9612" s="5">
        <f t="shared" si="753"/>
        <v>1</v>
      </c>
      <c r="N9612" s="8" t="str">
        <f>VLOOKUP(C9612,'data indicadores nacional'!$A$2:$J$24,10,FALSE)</f>
        <v>-</v>
      </c>
      <c r="O9612" t="str">
        <f t="shared" si="754"/>
        <v xml:space="preserve"> </v>
      </c>
    </row>
    <row r="9613" spans="1:15">
      <c r="A9613" t="s">
        <v>126</v>
      </c>
      <c r="B9613" t="s">
        <v>1085</v>
      </c>
      <c r="C9613" t="s">
        <v>92</v>
      </c>
      <c r="D9613" s="8">
        <v>0.81967213114754101</v>
      </c>
      <c r="G9613" t="str">
        <f>VLOOKUP(C9613,'data indicadores nacional'!$A$2:$G$24,7,FALSE)</f>
        <v>abajo</v>
      </c>
      <c r="H9613" s="9">
        <f>VLOOKUP(C9613,'data indicadores nacional'!$A$2:$F$24,6,FALSE)</f>
        <v>2.5040710609700474</v>
      </c>
      <c r="I9613" s="5" t="str">
        <f t="shared" si="750"/>
        <v xml:space="preserve"> </v>
      </c>
      <c r="J9613" s="5">
        <f t="shared" si="751"/>
        <v>1</v>
      </c>
      <c r="K9613" s="5">
        <f t="shared" si="752"/>
        <v>0</v>
      </c>
      <c r="L9613" s="5">
        <f t="shared" si="753"/>
        <v>1</v>
      </c>
      <c r="N9613" s="8" t="str">
        <f>VLOOKUP(C9613,'data indicadores nacional'!$A$2:$J$24,10,FALSE)</f>
        <v>-</v>
      </c>
      <c r="O9613" t="str">
        <f t="shared" si="754"/>
        <v xml:space="preserve"> </v>
      </c>
    </row>
    <row r="9614" spans="1:15">
      <c r="A9614" t="s">
        <v>126</v>
      </c>
      <c r="B9614" t="s">
        <v>1085</v>
      </c>
      <c r="C9614" t="s">
        <v>93</v>
      </c>
      <c r="D9614" s="8">
        <v>0.80971659919028338</v>
      </c>
      <c r="G9614" t="str">
        <f>VLOOKUP(C9614,'data indicadores nacional'!$A$2:$G$24,7,FALSE)</f>
        <v>abajo</v>
      </c>
      <c r="H9614" s="9">
        <f>VLOOKUP(C9614,'data indicadores nacional'!$A$2:$F$24,6,FALSE)</f>
        <v>3.3766595341714022E-2</v>
      </c>
      <c r="I9614" s="5" t="str">
        <f t="shared" si="750"/>
        <v xml:space="preserve"> </v>
      </c>
      <c r="J9614" s="5">
        <f t="shared" si="751"/>
        <v>1</v>
      </c>
      <c r="K9614" s="5">
        <f t="shared" si="752"/>
        <v>0</v>
      </c>
      <c r="L9614" s="5">
        <f t="shared" si="753"/>
        <v>1</v>
      </c>
      <c r="N9614" s="8">
        <f>VLOOKUP(C9614,'data indicadores nacional'!$A$2:$J$24,10,FALSE)</f>
        <v>15</v>
      </c>
      <c r="O9614" t="str">
        <f t="shared" si="754"/>
        <v xml:space="preserve"> </v>
      </c>
    </row>
    <row r="9615" spans="1:15">
      <c r="A9615" t="s">
        <v>126</v>
      </c>
      <c r="B9615" t="s">
        <v>1085</v>
      </c>
      <c r="C9615" t="s">
        <v>94</v>
      </c>
      <c r="D9615" s="8">
        <v>5.3959999999999999</v>
      </c>
      <c r="E9615" s="8">
        <v>6.1304347826086953</v>
      </c>
      <c r="F9615" s="8">
        <v>6.0608695652173914</v>
      </c>
      <c r="G9615" t="str">
        <f>VLOOKUP(C9615,'data indicadores nacional'!$A$2:$G$24,7,FALSE)</f>
        <v>arriba</v>
      </c>
      <c r="H9615" s="9">
        <f>VLOOKUP(C9615,'data indicadores nacional'!$A$2:$F$24,6,FALSE)</f>
        <v>0.23219145011705353</v>
      </c>
      <c r="I9615" s="5" t="str">
        <f t="shared" si="750"/>
        <v>alarma</v>
      </c>
      <c r="J9615" s="5">
        <f t="shared" si="751"/>
        <v>1</v>
      </c>
      <c r="K9615" s="5">
        <f t="shared" si="752"/>
        <v>0</v>
      </c>
      <c r="L9615" s="5">
        <f t="shared" si="753"/>
        <v>1</v>
      </c>
      <c r="N9615" s="8" t="str">
        <f>VLOOKUP(C9615,'data indicadores nacional'!$A$2:$J$24,10,FALSE)</f>
        <v>-</v>
      </c>
      <c r="O9615" t="str">
        <f t="shared" si="754"/>
        <v xml:space="preserve"> </v>
      </c>
    </row>
    <row r="9616" spans="1:15">
      <c r="A9616" t="s">
        <v>126</v>
      </c>
      <c r="B9616" t="s">
        <v>1085</v>
      </c>
      <c r="C9616" t="s">
        <v>95</v>
      </c>
      <c r="D9616" s="8">
        <v>10.121457489878543</v>
      </c>
      <c r="E9616" s="8">
        <v>7.9710144927536222</v>
      </c>
      <c r="F9616" s="8">
        <v>5.2173913043478262</v>
      </c>
      <c r="G9616" t="str">
        <f>VLOOKUP(C9616,'data indicadores nacional'!$A$2:$G$24,7,FALSE)</f>
        <v>abajo</v>
      </c>
      <c r="H9616" s="9">
        <f>VLOOKUP(C9616,'data indicadores nacional'!$A$2:$F$24,6,FALSE)</f>
        <v>1.7199886991149187</v>
      </c>
      <c r="I9616" s="5" t="str">
        <f t="shared" si="750"/>
        <v xml:space="preserve"> </v>
      </c>
      <c r="J9616" s="5">
        <f t="shared" si="751"/>
        <v>1</v>
      </c>
      <c r="K9616" s="5">
        <f t="shared" si="752"/>
        <v>0</v>
      </c>
      <c r="L9616" s="5">
        <f t="shared" si="753"/>
        <v>1</v>
      </c>
      <c r="N9616" s="8">
        <f>VLOOKUP(C9616,'data indicadores nacional'!$A$2:$J$24,10,FALSE)</f>
        <v>15</v>
      </c>
      <c r="O9616" t="str">
        <f t="shared" si="754"/>
        <v xml:space="preserve"> </v>
      </c>
    </row>
    <row r="9617" spans="1:15">
      <c r="A9617" t="s">
        <v>126</v>
      </c>
      <c r="B9617" t="s">
        <v>1085</v>
      </c>
      <c r="C9617" t="s">
        <v>96</v>
      </c>
      <c r="F9617" s="8">
        <v>869.56521739130437</v>
      </c>
      <c r="G9617" t="str">
        <f>VLOOKUP(C9617,'data indicadores nacional'!$A$2:$G$24,7,FALSE)</f>
        <v>abajo</v>
      </c>
      <c r="H9617" s="9">
        <f>VLOOKUP(C9617,'data indicadores nacional'!$A$2:$F$24,6,FALSE)</f>
        <v>14.793500408348107</v>
      </c>
      <c r="I9617" s="5" t="str">
        <f t="shared" si="750"/>
        <v>alarma</v>
      </c>
      <c r="J9617" s="5">
        <f t="shared" si="751"/>
        <v>0</v>
      </c>
      <c r="K9617" s="5">
        <f t="shared" si="752"/>
        <v>1</v>
      </c>
      <c r="L9617" s="5">
        <f t="shared" si="753"/>
        <v>1</v>
      </c>
      <c r="N9617" s="8">
        <f>VLOOKUP(C9617,'data indicadores nacional'!$A$2:$J$24,10,FALSE)</f>
        <v>45</v>
      </c>
      <c r="O9617" t="str">
        <f t="shared" si="754"/>
        <v>alarma</v>
      </c>
    </row>
    <row r="9618" spans="1:15">
      <c r="A9618" t="s">
        <v>126</v>
      </c>
      <c r="B9618" t="s">
        <v>1085</v>
      </c>
      <c r="C9618" t="s">
        <v>97</v>
      </c>
      <c r="D9618" s="8">
        <v>1.1142061281337048</v>
      </c>
      <c r="G9618" t="str">
        <f>VLOOKUP(C9618,'data indicadores nacional'!$A$2:$G$24,7,FALSE)</f>
        <v>abajo</v>
      </c>
      <c r="H9618" s="9">
        <f>VLOOKUP(C9618,'data indicadores nacional'!$A$2:$F$24,6,FALSE)</f>
        <v>0.35698528124504503</v>
      </c>
      <c r="I9618" s="5" t="str">
        <f t="shared" si="750"/>
        <v xml:space="preserve"> </v>
      </c>
      <c r="J9618" s="5">
        <f t="shared" si="751"/>
        <v>1</v>
      </c>
      <c r="K9618" s="5">
        <f t="shared" si="752"/>
        <v>0</v>
      </c>
      <c r="L9618" s="5">
        <f t="shared" si="753"/>
        <v>1</v>
      </c>
      <c r="N9618" s="8">
        <f>VLOOKUP(C9618,'data indicadores nacional'!$A$2:$J$24,10,FALSE)</f>
        <v>61</v>
      </c>
      <c r="O9618" t="str">
        <f t="shared" si="754"/>
        <v xml:space="preserve"> </v>
      </c>
    </row>
    <row r="9619" spans="1:15">
      <c r="A9619" t="s">
        <v>126</v>
      </c>
      <c r="B9619" t="s">
        <v>1085</v>
      </c>
      <c r="C9619" t="s">
        <v>98</v>
      </c>
      <c r="D9619" s="8">
        <v>21.952628538417102</v>
      </c>
      <c r="E9619" s="8">
        <v>8.7296809151113788</v>
      </c>
      <c r="F9619" s="8">
        <v>5.9470710674992571</v>
      </c>
      <c r="G9619" t="str">
        <f>VLOOKUP(C9619,'data indicadores nacional'!$A$2:$G$24,7,FALSE)</f>
        <v>abajo</v>
      </c>
      <c r="H9619" s="9">
        <f>VLOOKUP(C9619,'data indicadores nacional'!$A$2:$F$24,6,FALSE)</f>
        <v>3.4897517565506893</v>
      </c>
      <c r="I9619" s="5" t="str">
        <f t="shared" si="750"/>
        <v xml:space="preserve"> </v>
      </c>
      <c r="J9619" s="5">
        <f t="shared" si="751"/>
        <v>1</v>
      </c>
      <c r="K9619" s="5">
        <f t="shared" si="752"/>
        <v>0</v>
      </c>
      <c r="L9619" s="5">
        <f t="shared" si="753"/>
        <v>1</v>
      </c>
      <c r="N9619" s="8">
        <f>VLOOKUP(C9619,'data indicadores nacional'!$A$2:$J$24,10,FALSE)</f>
        <v>61</v>
      </c>
      <c r="O9619" t="str">
        <f t="shared" si="754"/>
        <v xml:space="preserve"> </v>
      </c>
    </row>
    <row r="9620" spans="1:15">
      <c r="A9620" t="s">
        <v>126</v>
      </c>
      <c r="B9620" t="s">
        <v>1085</v>
      </c>
      <c r="C9620" t="s">
        <v>99</v>
      </c>
      <c r="D9620" s="8">
        <v>44.391121775644876</v>
      </c>
      <c r="E9620" s="8">
        <v>18.238993710691823</v>
      </c>
      <c r="F9620" s="8">
        <v>12.399256044637323</v>
      </c>
      <c r="G9620" t="str">
        <f>VLOOKUP(C9620,'data indicadores nacional'!$A$2:$G$24,7,FALSE)</f>
        <v>abajo</v>
      </c>
      <c r="H9620" s="9">
        <f>VLOOKUP(C9620,'data indicadores nacional'!$A$2:$F$24,6,FALSE)</f>
        <v>7.5200278194544445</v>
      </c>
      <c r="I9620" s="5" t="str">
        <f t="shared" si="750"/>
        <v xml:space="preserve"> </v>
      </c>
      <c r="J9620" s="5">
        <f t="shared" si="751"/>
        <v>1</v>
      </c>
      <c r="K9620" s="5">
        <f t="shared" si="752"/>
        <v>0</v>
      </c>
      <c r="L9620" s="5">
        <f t="shared" si="753"/>
        <v>1</v>
      </c>
      <c r="N9620" s="8">
        <f>VLOOKUP(C9620,'data indicadores nacional'!$A$2:$J$24,10,FALSE)</f>
        <v>61</v>
      </c>
      <c r="O9620" t="str">
        <f t="shared" si="754"/>
        <v xml:space="preserve"> </v>
      </c>
    </row>
    <row r="9621" spans="1:15">
      <c r="A9621" t="s">
        <v>126</v>
      </c>
      <c r="B9621" t="s">
        <v>1085</v>
      </c>
      <c r="C9621" t="s">
        <v>100</v>
      </c>
      <c r="D9621" s="8">
        <v>12</v>
      </c>
      <c r="E9621" s="8">
        <v>14.492753623188406</v>
      </c>
      <c r="F9621" s="8">
        <v>26.086956521739129</v>
      </c>
      <c r="G9621" t="str">
        <f>VLOOKUP(C9621,'data indicadores nacional'!$A$2:$G$24,7,FALSE)</f>
        <v>abajo</v>
      </c>
      <c r="H9621" s="9">
        <f>VLOOKUP(C9621,'data indicadores nacional'!$A$2:$F$24,6,FALSE)</f>
        <v>1.7895311097465236</v>
      </c>
      <c r="I9621" s="5" t="str">
        <f t="shared" si="750"/>
        <v>alarma</v>
      </c>
      <c r="J9621" s="5">
        <f t="shared" si="751"/>
        <v>0</v>
      </c>
      <c r="K9621" s="5">
        <f t="shared" si="752"/>
        <v>1</v>
      </c>
      <c r="L9621" s="5">
        <f t="shared" si="753"/>
        <v>1</v>
      </c>
      <c r="N9621" s="8">
        <f>VLOOKUP(C9621,'data indicadores nacional'!$A$2:$J$24,10,FALSE)</f>
        <v>15</v>
      </c>
      <c r="O9621" t="str">
        <f t="shared" si="754"/>
        <v>alarma</v>
      </c>
    </row>
    <row r="9622" spans="1:15">
      <c r="A9622" t="s">
        <v>126</v>
      </c>
      <c r="B9622" t="s">
        <v>1085</v>
      </c>
      <c r="C9622" t="s">
        <v>101</v>
      </c>
      <c r="D9622" s="8">
        <v>8</v>
      </c>
      <c r="E9622" s="8">
        <v>7.2463768115942031</v>
      </c>
      <c r="F9622" s="8">
        <v>17.391304347826086</v>
      </c>
      <c r="G9622" t="str">
        <f>VLOOKUP(C9622,'data indicadores nacional'!$A$2:$G$24,7,FALSE)</f>
        <v>abajo</v>
      </c>
      <c r="H9622" s="9">
        <f>VLOOKUP(C9622,'data indicadores nacional'!$A$2:$F$24,6,FALSE)</f>
        <v>1.3238688071947835</v>
      </c>
      <c r="I9622" s="5" t="str">
        <f t="shared" si="750"/>
        <v>alarma</v>
      </c>
      <c r="J9622" s="5">
        <f t="shared" si="751"/>
        <v>0</v>
      </c>
      <c r="K9622" s="5">
        <f t="shared" si="752"/>
        <v>1</v>
      </c>
      <c r="L9622" s="5">
        <f t="shared" si="753"/>
        <v>1</v>
      </c>
      <c r="N9622" s="8">
        <f>VLOOKUP(C9622,'data indicadores nacional'!$A$2:$J$24,10,FALSE)</f>
        <v>12</v>
      </c>
      <c r="O9622" t="str">
        <f t="shared" si="754"/>
        <v>alarma</v>
      </c>
    </row>
    <row r="9623" spans="1:15">
      <c r="A9623" t="s">
        <v>126</v>
      </c>
      <c r="B9623" t="s">
        <v>1085</v>
      </c>
      <c r="C9623" t="s">
        <v>104</v>
      </c>
      <c r="E9623" s="8">
        <v>14.285714285714285</v>
      </c>
      <c r="F9623" s="8">
        <v>33.898305084745765</v>
      </c>
      <c r="G9623" t="str">
        <f>VLOOKUP(C9623,'data indicadores nacional'!$A$2:$G$24,7,FALSE)</f>
        <v>abajo</v>
      </c>
      <c r="H9623" s="9">
        <f>VLOOKUP(C9623,'data indicadores nacional'!$A$2:$F$24,6,FALSE)</f>
        <v>0.3966802220902198</v>
      </c>
      <c r="I9623" s="5" t="str">
        <f t="shared" si="750"/>
        <v>alarma</v>
      </c>
      <c r="J9623" s="5">
        <f t="shared" si="751"/>
        <v>0</v>
      </c>
      <c r="K9623" s="5">
        <f t="shared" si="752"/>
        <v>1</v>
      </c>
      <c r="L9623" s="5">
        <f t="shared" si="753"/>
        <v>1</v>
      </c>
      <c r="N9623" s="8">
        <f>VLOOKUP(C9623,'data indicadores nacional'!$A$2:$J$24,10,FALSE)</f>
        <v>12</v>
      </c>
      <c r="O9623" t="str">
        <f t="shared" si="754"/>
        <v>alarma</v>
      </c>
    </row>
    <row r="9624" spans="1:15">
      <c r="A9624" t="s">
        <v>126</v>
      </c>
      <c r="B9624" t="s">
        <v>1085</v>
      </c>
      <c r="C9624" t="s">
        <v>105</v>
      </c>
      <c r="E9624" s="8">
        <v>26.752273943285179</v>
      </c>
      <c r="G9624" t="str">
        <f>VLOOKUP(C9624,'data indicadores nacional'!$A$2:$G$24,7,FALSE)</f>
        <v>abajo</v>
      </c>
      <c r="H9624" s="9">
        <f>VLOOKUP(C9624,'data indicadores nacional'!$A$2:$F$24,6,FALSE)</f>
        <v>1.2536970118415909</v>
      </c>
      <c r="I9624" s="5" t="str">
        <f t="shared" si="750"/>
        <v xml:space="preserve"> </v>
      </c>
      <c r="J9624" s="5">
        <f t="shared" si="751"/>
        <v>0</v>
      </c>
      <c r="K9624" s="5">
        <f t="shared" si="752"/>
        <v>0</v>
      </c>
      <c r="L9624" s="5">
        <f t="shared" si="753"/>
        <v>0</v>
      </c>
      <c r="N9624" s="8">
        <f>VLOOKUP(C9624,'data indicadores nacional'!$A$2:$J$24,10,FALSE)</f>
        <v>4.0773685948219525</v>
      </c>
      <c r="O9624" t="str">
        <f t="shared" si="754"/>
        <v xml:space="preserve"> </v>
      </c>
    </row>
    <row r="9625" spans="1:15">
      <c r="A9625" t="s">
        <v>126</v>
      </c>
      <c r="B9625" t="s">
        <v>1086</v>
      </c>
      <c r="C9625" t="s">
        <v>89</v>
      </c>
      <c r="D9625" s="8">
        <v>80</v>
      </c>
      <c r="E9625" s="8">
        <v>100</v>
      </c>
      <c r="G9625" t="str">
        <f>VLOOKUP(C9625,'data indicadores nacional'!$A$2:$G$24,7,FALSE)</f>
        <v>arriba</v>
      </c>
      <c r="H9625" s="9">
        <f>VLOOKUP(C9625,'data indicadores nacional'!$A$2:$F$24,6,FALSE)</f>
        <v>2.7490434366534529</v>
      </c>
      <c r="I9625" s="5" t="str">
        <f t="shared" si="750"/>
        <v>alarma</v>
      </c>
      <c r="J9625" s="5">
        <f t="shared" si="751"/>
        <v>0</v>
      </c>
      <c r="K9625" s="5">
        <f t="shared" si="752"/>
        <v>1</v>
      </c>
      <c r="L9625" s="5">
        <f t="shared" si="753"/>
        <v>1</v>
      </c>
      <c r="N9625" s="8">
        <f>VLOOKUP(C9625,'data indicadores nacional'!$A$2:$J$24,10,FALSE)</f>
        <v>95</v>
      </c>
      <c r="O9625" t="str">
        <f t="shared" si="754"/>
        <v xml:space="preserve"> </v>
      </c>
    </row>
    <row r="9626" spans="1:15">
      <c r="A9626" t="s">
        <v>126</v>
      </c>
      <c r="B9626" t="s">
        <v>1086</v>
      </c>
      <c r="C9626" t="s">
        <v>91</v>
      </c>
      <c r="D9626" s="8">
        <v>88.888888888888886</v>
      </c>
      <c r="E9626" s="8">
        <v>100</v>
      </c>
      <c r="G9626" t="str">
        <f>VLOOKUP(C9626,'data indicadores nacional'!$A$2:$G$24,7,FALSE)</f>
        <v>arriba</v>
      </c>
      <c r="H9626" s="9">
        <f>VLOOKUP(C9626,'data indicadores nacional'!$A$2:$F$24,6,FALSE)</f>
        <v>0.72595219758941765</v>
      </c>
      <c r="I9626" s="5" t="str">
        <f t="shared" si="750"/>
        <v>alarma</v>
      </c>
      <c r="J9626" s="5">
        <f t="shared" si="751"/>
        <v>0</v>
      </c>
      <c r="K9626" s="5">
        <f t="shared" si="752"/>
        <v>1</v>
      </c>
      <c r="L9626" s="5">
        <f t="shared" si="753"/>
        <v>1</v>
      </c>
      <c r="N9626" s="8" t="str">
        <f>VLOOKUP(C9626,'data indicadores nacional'!$A$2:$J$24,10,FALSE)</f>
        <v>-</v>
      </c>
      <c r="O9626" t="str">
        <f t="shared" si="754"/>
        <v xml:space="preserve"> </v>
      </c>
    </row>
    <row r="9627" spans="1:15">
      <c r="A9627" t="s">
        <v>126</v>
      </c>
      <c r="B9627" t="s">
        <v>1086</v>
      </c>
      <c r="C9627" t="s">
        <v>94</v>
      </c>
      <c r="D9627" s="8">
        <v>5.9259259259259256</v>
      </c>
      <c r="E9627" s="8">
        <v>7.5</v>
      </c>
      <c r="G9627" t="str">
        <f>VLOOKUP(C9627,'data indicadores nacional'!$A$2:$G$24,7,FALSE)</f>
        <v>arriba</v>
      </c>
      <c r="H9627" s="9">
        <f>VLOOKUP(C9627,'data indicadores nacional'!$A$2:$F$24,6,FALSE)</f>
        <v>0.23219145011705353</v>
      </c>
      <c r="I9627" s="5" t="str">
        <f t="shared" si="750"/>
        <v>alarma</v>
      </c>
      <c r="J9627" s="5">
        <f t="shared" si="751"/>
        <v>0</v>
      </c>
      <c r="K9627" s="5">
        <f t="shared" si="752"/>
        <v>1</v>
      </c>
      <c r="L9627" s="5">
        <f t="shared" si="753"/>
        <v>1</v>
      </c>
      <c r="N9627" s="8" t="str">
        <f>VLOOKUP(C9627,'data indicadores nacional'!$A$2:$J$24,10,FALSE)</f>
        <v>-</v>
      </c>
      <c r="O9627" t="str">
        <f t="shared" si="754"/>
        <v xml:space="preserve"> </v>
      </c>
    </row>
    <row r="9628" spans="1:15">
      <c r="A9628" t="s">
        <v>126</v>
      </c>
      <c r="B9628" t="s">
        <v>1086</v>
      </c>
      <c r="C9628" t="s">
        <v>95</v>
      </c>
      <c r="D9628" s="8">
        <v>3.7037037037037033</v>
      </c>
      <c r="G9628" t="str">
        <f>VLOOKUP(C9628,'data indicadores nacional'!$A$2:$G$24,7,FALSE)</f>
        <v>abajo</v>
      </c>
      <c r="H9628" s="9">
        <f>VLOOKUP(C9628,'data indicadores nacional'!$A$2:$F$24,6,FALSE)</f>
        <v>1.7199886991149187</v>
      </c>
      <c r="I9628" s="5" t="str">
        <f t="shared" si="750"/>
        <v xml:space="preserve"> </v>
      </c>
      <c r="J9628" s="5">
        <f t="shared" si="751"/>
        <v>1</v>
      </c>
      <c r="K9628" s="5">
        <f t="shared" si="752"/>
        <v>0</v>
      </c>
      <c r="L9628" s="5">
        <f t="shared" si="753"/>
        <v>1</v>
      </c>
      <c r="N9628" s="8">
        <f>VLOOKUP(C9628,'data indicadores nacional'!$A$2:$J$24,10,FALSE)</f>
        <v>15</v>
      </c>
      <c r="O9628" t="str">
        <f t="shared" si="754"/>
        <v xml:space="preserve"> </v>
      </c>
    </row>
    <row r="9629" spans="1:15">
      <c r="A9629" t="s">
        <v>126</v>
      </c>
      <c r="B9629" t="s">
        <v>1086</v>
      </c>
      <c r="C9629" t="s">
        <v>98</v>
      </c>
      <c r="D9629" s="8">
        <v>5.0107372942018609</v>
      </c>
      <c r="G9629" t="str">
        <f>VLOOKUP(C9629,'data indicadores nacional'!$A$2:$G$24,7,FALSE)</f>
        <v>abajo</v>
      </c>
      <c r="H9629" s="9">
        <f>VLOOKUP(C9629,'data indicadores nacional'!$A$2:$F$24,6,FALSE)</f>
        <v>3.4897517565506893</v>
      </c>
      <c r="I9629" s="5" t="str">
        <f t="shared" si="750"/>
        <v xml:space="preserve"> </v>
      </c>
      <c r="J9629" s="5">
        <f t="shared" si="751"/>
        <v>1</v>
      </c>
      <c r="K9629" s="5">
        <f t="shared" si="752"/>
        <v>0</v>
      </c>
      <c r="L9629" s="5">
        <f t="shared" si="753"/>
        <v>1</v>
      </c>
      <c r="N9629" s="8">
        <f>VLOOKUP(C9629,'data indicadores nacional'!$A$2:$J$24,10,FALSE)</f>
        <v>61</v>
      </c>
      <c r="O9629" t="str">
        <f t="shared" si="754"/>
        <v xml:space="preserve"> </v>
      </c>
    </row>
    <row r="9630" spans="1:15">
      <c r="A9630" t="s">
        <v>126</v>
      </c>
      <c r="B9630" t="s">
        <v>1086</v>
      </c>
      <c r="C9630" t="s">
        <v>99</v>
      </c>
      <c r="D9630" s="8">
        <v>10.174418604651164</v>
      </c>
      <c r="G9630" t="str">
        <f>VLOOKUP(C9630,'data indicadores nacional'!$A$2:$G$24,7,FALSE)</f>
        <v>abajo</v>
      </c>
      <c r="H9630" s="9">
        <f>VLOOKUP(C9630,'data indicadores nacional'!$A$2:$F$24,6,FALSE)</f>
        <v>7.5200278194544445</v>
      </c>
      <c r="I9630" s="5" t="str">
        <f t="shared" si="750"/>
        <v xml:space="preserve"> </v>
      </c>
      <c r="J9630" s="5">
        <f t="shared" si="751"/>
        <v>1</v>
      </c>
      <c r="K9630" s="5">
        <f t="shared" si="752"/>
        <v>0</v>
      </c>
      <c r="L9630" s="5">
        <f t="shared" si="753"/>
        <v>1</v>
      </c>
      <c r="N9630" s="8">
        <f>VLOOKUP(C9630,'data indicadores nacional'!$A$2:$J$24,10,FALSE)</f>
        <v>61</v>
      </c>
      <c r="O9630" t="str">
        <f t="shared" si="754"/>
        <v xml:space="preserve"> </v>
      </c>
    </row>
    <row r="9631" spans="1:15">
      <c r="A9631" t="s">
        <v>126</v>
      </c>
      <c r="B9631" t="s">
        <v>1087</v>
      </c>
      <c r="C9631" t="s">
        <v>89</v>
      </c>
      <c r="D9631" s="8">
        <v>84.615384615384613</v>
      </c>
      <c r="E9631" s="8">
        <v>81.25</v>
      </c>
      <c r="F9631" s="8">
        <v>83.333333333333343</v>
      </c>
      <c r="G9631" t="str">
        <f>VLOOKUP(C9631,'data indicadores nacional'!$A$2:$G$24,7,FALSE)</f>
        <v>arriba</v>
      </c>
      <c r="H9631" s="9">
        <f>VLOOKUP(C9631,'data indicadores nacional'!$A$2:$F$24,6,FALSE)</f>
        <v>2.7490434366534529</v>
      </c>
      <c r="I9631" s="5" t="str">
        <f t="shared" si="750"/>
        <v xml:space="preserve"> </v>
      </c>
      <c r="J9631" s="5">
        <f t="shared" si="751"/>
        <v>0</v>
      </c>
      <c r="K9631" s="5">
        <f t="shared" si="752"/>
        <v>1</v>
      </c>
      <c r="L9631" s="5">
        <f t="shared" si="753"/>
        <v>1</v>
      </c>
      <c r="N9631" s="8">
        <f>VLOOKUP(C9631,'data indicadores nacional'!$A$2:$J$24,10,FALSE)</f>
        <v>95</v>
      </c>
      <c r="O9631" t="str">
        <f t="shared" si="754"/>
        <v>alarma</v>
      </c>
    </row>
    <row r="9632" spans="1:15">
      <c r="A9632" t="s">
        <v>126</v>
      </c>
      <c r="B9632" t="s">
        <v>1087</v>
      </c>
      <c r="C9632" t="s">
        <v>91</v>
      </c>
      <c r="D9632" s="8">
        <v>94.936708860759495</v>
      </c>
      <c r="E9632" s="8">
        <v>87.5</v>
      </c>
      <c r="F9632" s="8">
        <v>92.307692307692307</v>
      </c>
      <c r="G9632" t="str">
        <f>VLOOKUP(C9632,'data indicadores nacional'!$A$2:$G$24,7,FALSE)</f>
        <v>arriba</v>
      </c>
      <c r="H9632" s="9">
        <f>VLOOKUP(C9632,'data indicadores nacional'!$A$2:$F$24,6,FALSE)</f>
        <v>0.72595219758941765</v>
      </c>
      <c r="I9632" s="5" t="str">
        <f t="shared" si="750"/>
        <v xml:space="preserve"> </v>
      </c>
      <c r="J9632" s="5">
        <f t="shared" si="751"/>
        <v>0</v>
      </c>
      <c r="K9632" s="5">
        <f t="shared" si="752"/>
        <v>1</v>
      </c>
      <c r="L9632" s="5">
        <f t="shared" si="753"/>
        <v>1</v>
      </c>
      <c r="N9632" s="8" t="str">
        <f>VLOOKUP(C9632,'data indicadores nacional'!$A$2:$J$24,10,FALSE)</f>
        <v>-</v>
      </c>
      <c r="O9632" t="str">
        <f t="shared" si="754"/>
        <v xml:space="preserve"> </v>
      </c>
    </row>
    <row r="9633" spans="1:15">
      <c r="A9633" t="s">
        <v>126</v>
      </c>
      <c r="B9633" t="s">
        <v>1087</v>
      </c>
      <c r="C9633" t="s">
        <v>94</v>
      </c>
      <c r="D9633" s="8">
        <v>6.2784810126582276</v>
      </c>
      <c r="E9633" s="8">
        <v>5.5</v>
      </c>
      <c r="F9633" s="8">
        <v>5.7692307692307692</v>
      </c>
      <c r="G9633" t="str">
        <f>VLOOKUP(C9633,'data indicadores nacional'!$A$2:$G$24,7,FALSE)</f>
        <v>arriba</v>
      </c>
      <c r="H9633" s="9">
        <f>VLOOKUP(C9633,'data indicadores nacional'!$A$2:$F$24,6,FALSE)</f>
        <v>0.23219145011705353</v>
      </c>
      <c r="I9633" s="5" t="str">
        <f t="shared" si="750"/>
        <v xml:space="preserve"> </v>
      </c>
      <c r="J9633" s="5">
        <f t="shared" si="751"/>
        <v>0</v>
      </c>
      <c r="K9633" s="5">
        <f t="shared" si="752"/>
        <v>1</v>
      </c>
      <c r="L9633" s="5">
        <f t="shared" si="753"/>
        <v>1</v>
      </c>
      <c r="N9633" s="8" t="str">
        <f>VLOOKUP(C9633,'data indicadores nacional'!$A$2:$J$24,10,FALSE)</f>
        <v>-</v>
      </c>
      <c r="O9633" t="str">
        <f t="shared" si="754"/>
        <v xml:space="preserve"> </v>
      </c>
    </row>
    <row r="9634" spans="1:15">
      <c r="A9634" t="s">
        <v>126</v>
      </c>
      <c r="B9634" t="s">
        <v>1087</v>
      </c>
      <c r="C9634" t="s">
        <v>95</v>
      </c>
      <c r="D9634" s="8">
        <v>2.666666666666667</v>
      </c>
      <c r="G9634" t="str">
        <f>VLOOKUP(C9634,'data indicadores nacional'!$A$2:$G$24,7,FALSE)</f>
        <v>abajo</v>
      </c>
      <c r="H9634" s="9">
        <f>VLOOKUP(C9634,'data indicadores nacional'!$A$2:$F$24,6,FALSE)</f>
        <v>1.7199886991149187</v>
      </c>
      <c r="I9634" s="5" t="str">
        <f t="shared" si="750"/>
        <v xml:space="preserve"> </v>
      </c>
      <c r="J9634" s="5">
        <f t="shared" si="751"/>
        <v>1</v>
      </c>
      <c r="K9634" s="5">
        <f t="shared" si="752"/>
        <v>0</v>
      </c>
      <c r="L9634" s="5">
        <f t="shared" si="753"/>
        <v>1</v>
      </c>
      <c r="N9634" s="8">
        <f>VLOOKUP(C9634,'data indicadores nacional'!$A$2:$J$24,10,FALSE)</f>
        <v>15</v>
      </c>
      <c r="O9634" t="str">
        <f t="shared" si="754"/>
        <v xml:space="preserve"> </v>
      </c>
    </row>
    <row r="9635" spans="1:15">
      <c r="A9635" t="s">
        <v>126</v>
      </c>
      <c r="B9635" t="s">
        <v>1087</v>
      </c>
      <c r="C9635" t="s">
        <v>98</v>
      </c>
      <c r="D9635" s="8">
        <v>7.5622775800711741</v>
      </c>
      <c r="E9635" s="8">
        <v>1.0449320794148382</v>
      </c>
      <c r="G9635" t="str">
        <f>VLOOKUP(C9635,'data indicadores nacional'!$A$2:$G$24,7,FALSE)</f>
        <v>abajo</v>
      </c>
      <c r="H9635" s="9">
        <f>VLOOKUP(C9635,'data indicadores nacional'!$A$2:$F$24,6,FALSE)</f>
        <v>3.4897517565506893</v>
      </c>
      <c r="I9635" s="5" t="str">
        <f t="shared" si="750"/>
        <v xml:space="preserve"> </v>
      </c>
      <c r="J9635" s="5">
        <f t="shared" si="751"/>
        <v>1</v>
      </c>
      <c r="K9635" s="5">
        <f t="shared" si="752"/>
        <v>0</v>
      </c>
      <c r="L9635" s="5">
        <f t="shared" si="753"/>
        <v>1</v>
      </c>
      <c r="N9635" s="8">
        <f>VLOOKUP(C9635,'data indicadores nacional'!$A$2:$J$24,10,FALSE)</f>
        <v>61</v>
      </c>
      <c r="O9635" t="str">
        <f t="shared" si="754"/>
        <v xml:space="preserve"> </v>
      </c>
    </row>
    <row r="9636" spans="1:15">
      <c r="A9636" t="s">
        <v>126</v>
      </c>
      <c r="B9636" t="s">
        <v>1087</v>
      </c>
      <c r="C9636" t="s">
        <v>99</v>
      </c>
      <c r="D9636" s="8">
        <v>15.044247787610619</v>
      </c>
      <c r="E9636" s="8">
        <v>2.0920502092050208</v>
      </c>
      <c r="G9636" t="str">
        <f>VLOOKUP(C9636,'data indicadores nacional'!$A$2:$G$24,7,FALSE)</f>
        <v>abajo</v>
      </c>
      <c r="H9636" s="9">
        <f>VLOOKUP(C9636,'data indicadores nacional'!$A$2:$F$24,6,FALSE)</f>
        <v>7.5200278194544445</v>
      </c>
      <c r="I9636" s="5" t="str">
        <f t="shared" si="750"/>
        <v xml:space="preserve"> </v>
      </c>
      <c r="J9636" s="5">
        <f t="shared" si="751"/>
        <v>1</v>
      </c>
      <c r="K9636" s="5">
        <f t="shared" si="752"/>
        <v>0</v>
      </c>
      <c r="L9636" s="5">
        <f t="shared" si="753"/>
        <v>1</v>
      </c>
      <c r="N9636" s="8">
        <f>VLOOKUP(C9636,'data indicadores nacional'!$A$2:$J$24,10,FALSE)</f>
        <v>61</v>
      </c>
      <c r="O9636" t="str">
        <f t="shared" si="754"/>
        <v xml:space="preserve"> </v>
      </c>
    </row>
    <row r="9637" spans="1:15">
      <c r="A9637" t="s">
        <v>126</v>
      </c>
      <c r="B9637" t="s">
        <v>1087</v>
      </c>
      <c r="C9637" t="s">
        <v>100</v>
      </c>
      <c r="D9637" s="8">
        <v>12.658227848101266</v>
      </c>
      <c r="G9637" t="str">
        <f>VLOOKUP(C9637,'data indicadores nacional'!$A$2:$G$24,7,FALSE)</f>
        <v>abajo</v>
      </c>
      <c r="H9637" s="9">
        <f>VLOOKUP(C9637,'data indicadores nacional'!$A$2:$F$24,6,FALSE)</f>
        <v>1.7895311097465236</v>
      </c>
      <c r="I9637" s="5" t="str">
        <f t="shared" si="750"/>
        <v xml:space="preserve"> </v>
      </c>
      <c r="J9637" s="5">
        <f t="shared" si="751"/>
        <v>1</v>
      </c>
      <c r="K9637" s="5">
        <f t="shared" si="752"/>
        <v>0</v>
      </c>
      <c r="L9637" s="5">
        <f t="shared" si="753"/>
        <v>1</v>
      </c>
      <c r="N9637" s="8">
        <f>VLOOKUP(C9637,'data indicadores nacional'!$A$2:$J$24,10,FALSE)</f>
        <v>15</v>
      </c>
      <c r="O9637" t="str">
        <f t="shared" si="754"/>
        <v xml:space="preserve"> </v>
      </c>
    </row>
    <row r="9638" spans="1:15">
      <c r="A9638" t="s">
        <v>126</v>
      </c>
      <c r="B9638" t="s">
        <v>1087</v>
      </c>
      <c r="C9638" t="s">
        <v>101</v>
      </c>
      <c r="D9638" s="8">
        <v>12.658227848101266</v>
      </c>
      <c r="G9638" t="str">
        <f>VLOOKUP(C9638,'data indicadores nacional'!$A$2:$G$24,7,FALSE)</f>
        <v>abajo</v>
      </c>
      <c r="H9638" s="9">
        <f>VLOOKUP(C9638,'data indicadores nacional'!$A$2:$F$24,6,FALSE)</f>
        <v>1.3238688071947835</v>
      </c>
      <c r="I9638" s="5" t="str">
        <f t="shared" si="750"/>
        <v xml:space="preserve"> </v>
      </c>
      <c r="J9638" s="5">
        <f t="shared" si="751"/>
        <v>1</v>
      </c>
      <c r="K9638" s="5">
        <f t="shared" si="752"/>
        <v>0</v>
      </c>
      <c r="L9638" s="5">
        <f t="shared" si="753"/>
        <v>1</v>
      </c>
      <c r="N9638" s="8">
        <f>VLOOKUP(C9638,'data indicadores nacional'!$A$2:$J$24,10,FALSE)</f>
        <v>12</v>
      </c>
      <c r="O9638" t="str">
        <f t="shared" si="754"/>
        <v xml:space="preserve"> </v>
      </c>
    </row>
    <row r="9639" spans="1:15">
      <c r="A9639" t="s">
        <v>126</v>
      </c>
      <c r="B9639" t="s">
        <v>1088</v>
      </c>
      <c r="C9639" t="s">
        <v>88</v>
      </c>
      <c r="D9639" s="8">
        <v>1.4925373134328357</v>
      </c>
      <c r="G9639" t="str">
        <f>VLOOKUP(C9639,'data indicadores nacional'!$A$2:$G$24,7,FALSE)</f>
        <v>abajo</v>
      </c>
      <c r="H9639" s="9">
        <f>VLOOKUP(C9639,'data indicadores nacional'!$A$2:$F$24,6,FALSE)</f>
        <v>0.25026441121950321</v>
      </c>
      <c r="I9639" s="5" t="str">
        <f t="shared" si="750"/>
        <v xml:space="preserve"> </v>
      </c>
      <c r="J9639" s="5">
        <f t="shared" si="751"/>
        <v>1</v>
      </c>
      <c r="K9639" s="5">
        <f t="shared" si="752"/>
        <v>0</v>
      </c>
      <c r="L9639" s="5">
        <f t="shared" si="753"/>
        <v>1</v>
      </c>
      <c r="N9639" s="8">
        <f>VLOOKUP(C9639,'data indicadores nacional'!$A$2:$J$24,10,FALSE)</f>
        <v>10</v>
      </c>
      <c r="O9639" t="str">
        <f t="shared" si="754"/>
        <v xml:space="preserve"> </v>
      </c>
    </row>
    <row r="9640" spans="1:15">
      <c r="A9640" t="s">
        <v>126</v>
      </c>
      <c r="B9640" t="s">
        <v>1088</v>
      </c>
      <c r="C9640" t="s">
        <v>89</v>
      </c>
      <c r="D9640" s="8">
        <v>78.571428571428569</v>
      </c>
      <c r="E9640" s="8">
        <v>58.82352941176471</v>
      </c>
      <c r="F9640" s="8">
        <v>58.333333333333336</v>
      </c>
      <c r="G9640" t="str">
        <f>VLOOKUP(C9640,'data indicadores nacional'!$A$2:$G$24,7,FALSE)</f>
        <v>arriba</v>
      </c>
      <c r="H9640" s="9">
        <f>VLOOKUP(C9640,'data indicadores nacional'!$A$2:$F$24,6,FALSE)</f>
        <v>2.7490434366534529</v>
      </c>
      <c r="I9640" s="5" t="str">
        <f t="shared" si="750"/>
        <v>alarma</v>
      </c>
      <c r="J9640" s="5">
        <f t="shared" si="751"/>
        <v>0</v>
      </c>
      <c r="K9640" s="5">
        <f t="shared" si="752"/>
        <v>1</v>
      </c>
      <c r="L9640" s="5">
        <f t="shared" si="753"/>
        <v>1</v>
      </c>
      <c r="N9640" s="8">
        <f>VLOOKUP(C9640,'data indicadores nacional'!$A$2:$J$24,10,FALSE)</f>
        <v>95</v>
      </c>
      <c r="O9640" t="str">
        <f t="shared" si="754"/>
        <v>alarma</v>
      </c>
    </row>
    <row r="9641" spans="1:15">
      <c r="A9641" t="s">
        <v>126</v>
      </c>
      <c r="B9641" t="s">
        <v>1088</v>
      </c>
      <c r="C9641" t="s">
        <v>90</v>
      </c>
      <c r="D9641" s="8">
        <v>100</v>
      </c>
      <c r="G9641" t="str">
        <f>VLOOKUP(C9641,'data indicadores nacional'!$A$2:$G$24,7,FALSE)</f>
        <v>abajo</v>
      </c>
      <c r="H9641" s="9">
        <f>VLOOKUP(C9641,'data indicadores nacional'!$A$2:$F$24,6,FALSE)</f>
        <v>2.2832114202799096</v>
      </c>
      <c r="I9641" s="5" t="str">
        <f t="shared" si="750"/>
        <v xml:space="preserve"> </v>
      </c>
      <c r="J9641" s="5">
        <f t="shared" si="751"/>
        <v>1</v>
      </c>
      <c r="K9641" s="5">
        <f t="shared" si="752"/>
        <v>0</v>
      </c>
      <c r="L9641" s="5">
        <f t="shared" si="753"/>
        <v>1</v>
      </c>
      <c r="N9641" s="8" t="str">
        <f>VLOOKUP(C9641,'data indicadores nacional'!$A$2:$J$24,10,FALSE)</f>
        <v>-</v>
      </c>
      <c r="O9641" t="str">
        <f t="shared" si="754"/>
        <v xml:space="preserve"> </v>
      </c>
    </row>
    <row r="9642" spans="1:15">
      <c r="A9642" t="s">
        <v>126</v>
      </c>
      <c r="B9642" t="s">
        <v>1088</v>
      </c>
      <c r="C9642" t="s">
        <v>91</v>
      </c>
      <c r="D9642" s="8">
        <v>94.73684210526315</v>
      </c>
      <c r="E9642" s="8">
        <v>82.35294117647058</v>
      </c>
      <c r="F9642" s="8">
        <v>46.153846153846153</v>
      </c>
      <c r="G9642" t="str">
        <f>VLOOKUP(C9642,'data indicadores nacional'!$A$2:$G$24,7,FALSE)</f>
        <v>arriba</v>
      </c>
      <c r="H9642" s="9">
        <f>VLOOKUP(C9642,'data indicadores nacional'!$A$2:$F$24,6,FALSE)</f>
        <v>0.72595219758941765</v>
      </c>
      <c r="I9642" s="5" t="str">
        <f t="shared" si="750"/>
        <v>alarma</v>
      </c>
      <c r="J9642" s="5">
        <f t="shared" si="751"/>
        <v>0</v>
      </c>
      <c r="K9642" s="5">
        <f t="shared" si="752"/>
        <v>1</v>
      </c>
      <c r="L9642" s="5">
        <f t="shared" si="753"/>
        <v>1</v>
      </c>
      <c r="N9642" s="8" t="str">
        <f>VLOOKUP(C9642,'data indicadores nacional'!$A$2:$J$24,10,FALSE)</f>
        <v>-</v>
      </c>
      <c r="O9642" t="str">
        <f t="shared" si="754"/>
        <v xml:space="preserve"> </v>
      </c>
    </row>
    <row r="9643" spans="1:15">
      <c r="A9643" t="s">
        <v>126</v>
      </c>
      <c r="B9643" t="s">
        <v>1088</v>
      </c>
      <c r="C9643" t="s">
        <v>92</v>
      </c>
      <c r="D9643" s="8">
        <v>1.3157894736842104</v>
      </c>
      <c r="G9643" t="str">
        <f>VLOOKUP(C9643,'data indicadores nacional'!$A$2:$G$24,7,FALSE)</f>
        <v>abajo</v>
      </c>
      <c r="H9643" s="9">
        <f>VLOOKUP(C9643,'data indicadores nacional'!$A$2:$F$24,6,FALSE)</f>
        <v>2.5040710609700474</v>
      </c>
      <c r="I9643" s="5" t="str">
        <f t="shared" si="750"/>
        <v xml:space="preserve"> </v>
      </c>
      <c r="J9643" s="5">
        <f t="shared" si="751"/>
        <v>1</v>
      </c>
      <c r="K9643" s="5">
        <f t="shared" si="752"/>
        <v>0</v>
      </c>
      <c r="L9643" s="5">
        <f t="shared" si="753"/>
        <v>1</v>
      </c>
      <c r="N9643" s="8" t="str">
        <f>VLOOKUP(C9643,'data indicadores nacional'!$A$2:$J$24,10,FALSE)</f>
        <v>-</v>
      </c>
      <c r="O9643" t="str">
        <f t="shared" si="754"/>
        <v xml:space="preserve"> </v>
      </c>
    </row>
    <row r="9644" spans="1:15">
      <c r="A9644" t="s">
        <v>126</v>
      </c>
      <c r="B9644" t="s">
        <v>1088</v>
      </c>
      <c r="C9644" t="s">
        <v>93</v>
      </c>
      <c r="D9644" s="8">
        <v>1.3333333333333335</v>
      </c>
      <c r="G9644" t="str">
        <f>VLOOKUP(C9644,'data indicadores nacional'!$A$2:$G$24,7,FALSE)</f>
        <v>abajo</v>
      </c>
      <c r="H9644" s="9">
        <f>VLOOKUP(C9644,'data indicadores nacional'!$A$2:$F$24,6,FALSE)</f>
        <v>3.3766595341714022E-2</v>
      </c>
      <c r="I9644" s="5" t="str">
        <f t="shared" si="750"/>
        <v xml:space="preserve"> </v>
      </c>
      <c r="J9644" s="5">
        <f t="shared" si="751"/>
        <v>1</v>
      </c>
      <c r="K9644" s="5">
        <f t="shared" si="752"/>
        <v>0</v>
      </c>
      <c r="L9644" s="5">
        <f t="shared" si="753"/>
        <v>1</v>
      </c>
      <c r="N9644" s="8">
        <f>VLOOKUP(C9644,'data indicadores nacional'!$A$2:$J$24,10,FALSE)</f>
        <v>15</v>
      </c>
      <c r="O9644" t="str">
        <f t="shared" si="754"/>
        <v xml:space="preserve"> </v>
      </c>
    </row>
    <row r="9645" spans="1:15">
      <c r="A9645" t="s">
        <v>126</v>
      </c>
      <c r="B9645" t="s">
        <v>1088</v>
      </c>
      <c r="C9645" t="s">
        <v>94</v>
      </c>
      <c r="D9645" s="8">
        <v>4.8552631578947372</v>
      </c>
      <c r="E9645" s="8">
        <v>3.9411764705882355</v>
      </c>
      <c r="F9645" s="8">
        <v>2.7692307692307692</v>
      </c>
      <c r="G9645" t="str">
        <f>VLOOKUP(C9645,'data indicadores nacional'!$A$2:$G$24,7,FALSE)</f>
        <v>arriba</v>
      </c>
      <c r="H9645" s="9">
        <f>VLOOKUP(C9645,'data indicadores nacional'!$A$2:$F$24,6,FALSE)</f>
        <v>0.23219145011705353</v>
      </c>
      <c r="I9645" s="5" t="str">
        <f t="shared" si="750"/>
        <v>alarma</v>
      </c>
      <c r="J9645" s="5">
        <f t="shared" si="751"/>
        <v>0</v>
      </c>
      <c r="K9645" s="5">
        <f t="shared" si="752"/>
        <v>1</v>
      </c>
      <c r="L9645" s="5">
        <f t="shared" si="753"/>
        <v>1</v>
      </c>
      <c r="N9645" s="8" t="str">
        <f>VLOOKUP(C9645,'data indicadores nacional'!$A$2:$J$24,10,FALSE)</f>
        <v>-</v>
      </c>
      <c r="O9645" t="str">
        <f t="shared" si="754"/>
        <v xml:space="preserve"> </v>
      </c>
    </row>
    <row r="9646" spans="1:15">
      <c r="A9646" t="s">
        <v>126</v>
      </c>
      <c r="B9646" t="s">
        <v>1088</v>
      </c>
      <c r="C9646" t="s">
        <v>95</v>
      </c>
      <c r="D9646" s="8">
        <v>14.666666666666666</v>
      </c>
      <c r="E9646" s="8">
        <v>5.8823529411764701</v>
      </c>
      <c r="G9646" t="str">
        <f>VLOOKUP(C9646,'data indicadores nacional'!$A$2:$G$24,7,FALSE)</f>
        <v>abajo</v>
      </c>
      <c r="H9646" s="9">
        <f>VLOOKUP(C9646,'data indicadores nacional'!$A$2:$F$24,6,FALSE)</f>
        <v>1.7199886991149187</v>
      </c>
      <c r="I9646" s="5" t="str">
        <f t="shared" si="750"/>
        <v xml:space="preserve"> </v>
      </c>
      <c r="J9646" s="5">
        <f t="shared" si="751"/>
        <v>1</v>
      </c>
      <c r="K9646" s="5">
        <f t="shared" si="752"/>
        <v>0</v>
      </c>
      <c r="L9646" s="5">
        <f t="shared" si="753"/>
        <v>1</v>
      </c>
      <c r="N9646" s="8">
        <f>VLOOKUP(C9646,'data indicadores nacional'!$A$2:$J$24,10,FALSE)</f>
        <v>15</v>
      </c>
      <c r="O9646" t="str">
        <f t="shared" si="754"/>
        <v xml:space="preserve"> </v>
      </c>
    </row>
    <row r="9647" spans="1:15">
      <c r="A9647" t="s">
        <v>126</v>
      </c>
      <c r="B9647" t="s">
        <v>1088</v>
      </c>
      <c r="C9647" t="s">
        <v>97</v>
      </c>
      <c r="D9647" s="8">
        <v>2.6917900403768504</v>
      </c>
      <c r="G9647" t="str">
        <f>VLOOKUP(C9647,'data indicadores nacional'!$A$2:$G$24,7,FALSE)</f>
        <v>abajo</v>
      </c>
      <c r="H9647" s="9">
        <f>VLOOKUP(C9647,'data indicadores nacional'!$A$2:$F$24,6,FALSE)</f>
        <v>0.35698528124504503</v>
      </c>
      <c r="I9647" s="5" t="str">
        <f t="shared" si="750"/>
        <v xml:space="preserve"> </v>
      </c>
      <c r="J9647" s="5">
        <f t="shared" si="751"/>
        <v>1</v>
      </c>
      <c r="K9647" s="5">
        <f t="shared" si="752"/>
        <v>0</v>
      </c>
      <c r="L9647" s="5">
        <f t="shared" si="753"/>
        <v>1</v>
      </c>
      <c r="N9647" s="8">
        <f>VLOOKUP(C9647,'data indicadores nacional'!$A$2:$J$24,10,FALSE)</f>
        <v>61</v>
      </c>
      <c r="O9647" t="str">
        <f t="shared" si="754"/>
        <v xml:space="preserve"> </v>
      </c>
    </row>
    <row r="9648" spans="1:15">
      <c r="A9648" t="s">
        <v>126</v>
      </c>
      <c r="B9648" t="s">
        <v>1088</v>
      </c>
      <c r="C9648" t="s">
        <v>98</v>
      </c>
      <c r="D9648" s="8">
        <v>15.141087405368204</v>
      </c>
      <c r="E9648" s="8">
        <v>0.68965517241379304</v>
      </c>
      <c r="F9648" s="8">
        <v>0.67658998646820034</v>
      </c>
      <c r="G9648" t="str">
        <f>VLOOKUP(C9648,'data indicadores nacional'!$A$2:$G$24,7,FALSE)</f>
        <v>abajo</v>
      </c>
      <c r="H9648" s="9">
        <f>VLOOKUP(C9648,'data indicadores nacional'!$A$2:$F$24,6,FALSE)</f>
        <v>3.4897517565506893</v>
      </c>
      <c r="I9648" s="5" t="str">
        <f t="shared" si="750"/>
        <v xml:space="preserve"> </v>
      </c>
      <c r="J9648" s="5">
        <f t="shared" si="751"/>
        <v>1</v>
      </c>
      <c r="K9648" s="5">
        <f t="shared" si="752"/>
        <v>0</v>
      </c>
      <c r="L9648" s="5">
        <f t="shared" si="753"/>
        <v>1</v>
      </c>
      <c r="N9648" s="8">
        <f>VLOOKUP(C9648,'data indicadores nacional'!$A$2:$J$24,10,FALSE)</f>
        <v>61</v>
      </c>
      <c r="O9648" t="str">
        <f t="shared" si="754"/>
        <v xml:space="preserve"> </v>
      </c>
    </row>
    <row r="9649" spans="1:15">
      <c r="A9649" t="s">
        <v>126</v>
      </c>
      <c r="B9649" t="s">
        <v>1088</v>
      </c>
      <c r="C9649" t="s">
        <v>99</v>
      </c>
      <c r="D9649" s="8">
        <v>28.169014084507044</v>
      </c>
      <c r="E9649" s="8">
        <v>1.371742112482853</v>
      </c>
      <c r="F9649" s="8">
        <v>1.3440860215053765</v>
      </c>
      <c r="G9649" t="str">
        <f>VLOOKUP(C9649,'data indicadores nacional'!$A$2:$G$24,7,FALSE)</f>
        <v>abajo</v>
      </c>
      <c r="H9649" s="9">
        <f>VLOOKUP(C9649,'data indicadores nacional'!$A$2:$F$24,6,FALSE)</f>
        <v>7.5200278194544445</v>
      </c>
      <c r="I9649" s="5" t="str">
        <f t="shared" si="750"/>
        <v xml:space="preserve"> </v>
      </c>
      <c r="J9649" s="5">
        <f t="shared" si="751"/>
        <v>1</v>
      </c>
      <c r="K9649" s="5">
        <f t="shared" si="752"/>
        <v>0</v>
      </c>
      <c r="L9649" s="5">
        <f t="shared" si="753"/>
        <v>1</v>
      </c>
      <c r="N9649" s="8">
        <f>VLOOKUP(C9649,'data indicadores nacional'!$A$2:$J$24,10,FALSE)</f>
        <v>61</v>
      </c>
      <c r="O9649" t="str">
        <f t="shared" si="754"/>
        <v xml:space="preserve"> </v>
      </c>
    </row>
    <row r="9650" spans="1:15">
      <c r="A9650" t="s">
        <v>126</v>
      </c>
      <c r="B9650" t="s">
        <v>1088</v>
      </c>
      <c r="C9650" t="s">
        <v>100</v>
      </c>
      <c r="D9650" s="8">
        <v>39.473684210526315</v>
      </c>
      <c r="F9650" s="8">
        <v>76.923076923076934</v>
      </c>
      <c r="G9650" t="str">
        <f>VLOOKUP(C9650,'data indicadores nacional'!$A$2:$G$24,7,FALSE)</f>
        <v>abajo</v>
      </c>
      <c r="H9650" s="9">
        <f>VLOOKUP(C9650,'data indicadores nacional'!$A$2:$F$24,6,FALSE)</f>
        <v>1.7895311097465236</v>
      </c>
      <c r="I9650" s="5" t="str">
        <f t="shared" si="750"/>
        <v>alarma</v>
      </c>
      <c r="J9650" s="5">
        <f t="shared" si="751"/>
        <v>0</v>
      </c>
      <c r="K9650" s="5">
        <f t="shared" si="752"/>
        <v>1</v>
      </c>
      <c r="L9650" s="5">
        <f t="shared" si="753"/>
        <v>1</v>
      </c>
      <c r="N9650" s="8">
        <f>VLOOKUP(C9650,'data indicadores nacional'!$A$2:$J$24,10,FALSE)</f>
        <v>15</v>
      </c>
      <c r="O9650" t="str">
        <f t="shared" si="754"/>
        <v>alarma</v>
      </c>
    </row>
    <row r="9651" spans="1:15">
      <c r="A9651" t="s">
        <v>126</v>
      </c>
      <c r="B9651" t="s">
        <v>1088</v>
      </c>
      <c r="C9651" t="s">
        <v>101</v>
      </c>
      <c r="D9651" s="8">
        <v>39.473684210526315</v>
      </c>
      <c r="F9651" s="8">
        <v>76.923076923076934</v>
      </c>
      <c r="G9651" t="str">
        <f>VLOOKUP(C9651,'data indicadores nacional'!$A$2:$G$24,7,FALSE)</f>
        <v>abajo</v>
      </c>
      <c r="H9651" s="9">
        <f>VLOOKUP(C9651,'data indicadores nacional'!$A$2:$F$24,6,FALSE)</f>
        <v>1.3238688071947835</v>
      </c>
      <c r="I9651" s="5" t="str">
        <f t="shared" si="750"/>
        <v>alarma</v>
      </c>
      <c r="J9651" s="5">
        <f t="shared" si="751"/>
        <v>0</v>
      </c>
      <c r="K9651" s="5">
        <f t="shared" si="752"/>
        <v>1</v>
      </c>
      <c r="L9651" s="5">
        <f t="shared" si="753"/>
        <v>1</v>
      </c>
      <c r="N9651" s="8">
        <f>VLOOKUP(C9651,'data indicadores nacional'!$A$2:$J$24,10,FALSE)</f>
        <v>12</v>
      </c>
      <c r="O9651" t="str">
        <f t="shared" si="754"/>
        <v>alarma</v>
      </c>
    </row>
    <row r="9652" spans="1:15">
      <c r="A9652" t="s">
        <v>126</v>
      </c>
      <c r="B9652" t="s">
        <v>1088</v>
      </c>
      <c r="C9652" t="s">
        <v>104</v>
      </c>
      <c r="D9652" s="8">
        <v>25.974025974025977</v>
      </c>
      <c r="F9652" s="8">
        <v>133.33333333333334</v>
      </c>
      <c r="G9652" t="str">
        <f>VLOOKUP(C9652,'data indicadores nacional'!$A$2:$G$24,7,FALSE)</f>
        <v>abajo</v>
      </c>
      <c r="H9652" s="9">
        <f>VLOOKUP(C9652,'data indicadores nacional'!$A$2:$F$24,6,FALSE)</f>
        <v>0.3966802220902198</v>
      </c>
      <c r="I9652" s="5" t="str">
        <f t="shared" si="750"/>
        <v>alarma</v>
      </c>
      <c r="J9652" s="5">
        <f t="shared" si="751"/>
        <v>0</v>
      </c>
      <c r="K9652" s="5">
        <f t="shared" si="752"/>
        <v>1</v>
      </c>
      <c r="L9652" s="5">
        <f t="shared" si="753"/>
        <v>1</v>
      </c>
      <c r="N9652" s="8">
        <f>VLOOKUP(C9652,'data indicadores nacional'!$A$2:$J$24,10,FALSE)</f>
        <v>12</v>
      </c>
      <c r="O9652" t="str">
        <f t="shared" si="754"/>
        <v>alarma</v>
      </c>
    </row>
    <row r="9653" spans="1:15">
      <c r="A9653" t="s">
        <v>126</v>
      </c>
      <c r="B9653" t="s">
        <v>1089</v>
      </c>
      <c r="C9653" t="s">
        <v>88</v>
      </c>
      <c r="D9653" s="8">
        <v>2.5179856115107913</v>
      </c>
      <c r="F9653" s="8">
        <v>4.7619047619047619</v>
      </c>
      <c r="G9653" t="str">
        <f>VLOOKUP(C9653,'data indicadores nacional'!$A$2:$G$24,7,FALSE)</f>
        <v>abajo</v>
      </c>
      <c r="H9653" s="9">
        <f>VLOOKUP(C9653,'data indicadores nacional'!$A$2:$F$24,6,FALSE)</f>
        <v>0.25026441121950321</v>
      </c>
      <c r="I9653" s="5" t="str">
        <f t="shared" si="750"/>
        <v>alarma</v>
      </c>
      <c r="J9653" s="5">
        <f t="shared" si="751"/>
        <v>0</v>
      </c>
      <c r="K9653" s="5">
        <f t="shared" si="752"/>
        <v>1</v>
      </c>
      <c r="L9653" s="5">
        <f t="shared" si="753"/>
        <v>1</v>
      </c>
      <c r="N9653" s="8">
        <f>VLOOKUP(C9653,'data indicadores nacional'!$A$2:$J$24,10,FALSE)</f>
        <v>10</v>
      </c>
      <c r="O9653" t="str">
        <f t="shared" si="754"/>
        <v xml:space="preserve"> </v>
      </c>
    </row>
    <row r="9654" spans="1:15">
      <c r="A9654" t="s">
        <v>126</v>
      </c>
      <c r="B9654" t="s">
        <v>1089</v>
      </c>
      <c r="C9654" t="s">
        <v>89</v>
      </c>
      <c r="D9654" s="8">
        <v>89.393939393939391</v>
      </c>
      <c r="E9654" s="8">
        <v>67.346938775510196</v>
      </c>
      <c r="F9654" s="8">
        <v>64.285714285714292</v>
      </c>
      <c r="G9654" t="str">
        <f>VLOOKUP(C9654,'data indicadores nacional'!$A$2:$G$24,7,FALSE)</f>
        <v>arriba</v>
      </c>
      <c r="H9654" s="9">
        <f>VLOOKUP(C9654,'data indicadores nacional'!$A$2:$F$24,6,FALSE)</f>
        <v>2.7490434366534529</v>
      </c>
      <c r="I9654" s="5" t="str">
        <f t="shared" si="750"/>
        <v>alarma</v>
      </c>
      <c r="J9654" s="5">
        <f t="shared" si="751"/>
        <v>0</v>
      </c>
      <c r="K9654" s="5">
        <f t="shared" si="752"/>
        <v>1</v>
      </c>
      <c r="L9654" s="5">
        <f t="shared" si="753"/>
        <v>1</v>
      </c>
      <c r="N9654" s="8">
        <f>VLOOKUP(C9654,'data indicadores nacional'!$A$2:$J$24,10,FALSE)</f>
        <v>95</v>
      </c>
      <c r="O9654" t="str">
        <f t="shared" si="754"/>
        <v>alarma</v>
      </c>
    </row>
    <row r="9655" spans="1:15">
      <c r="A9655" t="s">
        <v>126</v>
      </c>
      <c r="B9655" t="s">
        <v>1089</v>
      </c>
      <c r="C9655" t="s">
        <v>90</v>
      </c>
      <c r="D9655" s="8">
        <v>100</v>
      </c>
      <c r="G9655" t="str">
        <f>VLOOKUP(C9655,'data indicadores nacional'!$A$2:$G$24,7,FALSE)</f>
        <v>abajo</v>
      </c>
      <c r="H9655" s="9">
        <f>VLOOKUP(C9655,'data indicadores nacional'!$A$2:$F$24,6,FALSE)</f>
        <v>2.2832114202799096</v>
      </c>
      <c r="I9655" s="5" t="str">
        <f t="shared" si="750"/>
        <v xml:space="preserve"> </v>
      </c>
      <c r="J9655" s="5">
        <f t="shared" si="751"/>
        <v>1</v>
      </c>
      <c r="K9655" s="5">
        <f t="shared" si="752"/>
        <v>0</v>
      </c>
      <c r="L9655" s="5">
        <f t="shared" si="753"/>
        <v>1</v>
      </c>
      <c r="N9655" s="8" t="str">
        <f>VLOOKUP(C9655,'data indicadores nacional'!$A$2:$J$24,10,FALSE)</f>
        <v>-</v>
      </c>
      <c r="O9655" t="str">
        <f t="shared" si="754"/>
        <v xml:space="preserve"> </v>
      </c>
    </row>
    <row r="9656" spans="1:15">
      <c r="A9656" t="s">
        <v>126</v>
      </c>
      <c r="B9656" t="s">
        <v>1089</v>
      </c>
      <c r="C9656" t="s">
        <v>91</v>
      </c>
      <c r="D9656" s="8">
        <v>85.223367697594497</v>
      </c>
      <c r="E9656" s="8">
        <v>97.872340425531917</v>
      </c>
      <c r="F9656" s="8">
        <v>95</v>
      </c>
      <c r="G9656" t="str">
        <f>VLOOKUP(C9656,'data indicadores nacional'!$A$2:$G$24,7,FALSE)</f>
        <v>arriba</v>
      </c>
      <c r="H9656" s="9">
        <f>VLOOKUP(C9656,'data indicadores nacional'!$A$2:$F$24,6,FALSE)</f>
        <v>0.72595219758941765</v>
      </c>
      <c r="I9656" s="5" t="str">
        <f t="shared" si="750"/>
        <v>alarma</v>
      </c>
      <c r="J9656" s="5">
        <f t="shared" si="751"/>
        <v>1</v>
      </c>
      <c r="K9656" s="5">
        <f t="shared" si="752"/>
        <v>0</v>
      </c>
      <c r="L9656" s="5">
        <f t="shared" si="753"/>
        <v>1</v>
      </c>
      <c r="N9656" s="8" t="str">
        <f>VLOOKUP(C9656,'data indicadores nacional'!$A$2:$J$24,10,FALSE)</f>
        <v>-</v>
      </c>
      <c r="O9656" t="str">
        <f t="shared" si="754"/>
        <v xml:space="preserve"> </v>
      </c>
    </row>
    <row r="9657" spans="1:15">
      <c r="A9657" t="s">
        <v>126</v>
      </c>
      <c r="B9657" t="s">
        <v>1089</v>
      </c>
      <c r="C9657" t="s">
        <v>94</v>
      </c>
      <c r="D9657" s="8">
        <v>5.1993127147766325</v>
      </c>
      <c r="E9657" s="8">
        <v>4.3061224489795915</v>
      </c>
      <c r="F9657" s="8">
        <v>4.3809523809523814</v>
      </c>
      <c r="G9657" t="str">
        <f>VLOOKUP(C9657,'data indicadores nacional'!$A$2:$G$24,7,FALSE)</f>
        <v>arriba</v>
      </c>
      <c r="H9657" s="9">
        <f>VLOOKUP(C9657,'data indicadores nacional'!$A$2:$F$24,6,FALSE)</f>
        <v>0.23219145011705353</v>
      </c>
      <c r="I9657" s="5" t="str">
        <f t="shared" si="750"/>
        <v xml:space="preserve"> </v>
      </c>
      <c r="J9657" s="5">
        <f t="shared" si="751"/>
        <v>0</v>
      </c>
      <c r="K9657" s="5">
        <f t="shared" si="752"/>
        <v>1</v>
      </c>
      <c r="L9657" s="5">
        <f t="shared" si="753"/>
        <v>1</v>
      </c>
      <c r="N9657" s="8" t="str">
        <f>VLOOKUP(C9657,'data indicadores nacional'!$A$2:$J$24,10,FALSE)</f>
        <v>-</v>
      </c>
      <c r="O9657" t="str">
        <f t="shared" si="754"/>
        <v xml:space="preserve"> </v>
      </c>
    </row>
    <row r="9658" spans="1:15">
      <c r="A9658" t="s">
        <v>126</v>
      </c>
      <c r="B9658" t="s">
        <v>1089</v>
      </c>
      <c r="C9658" t="s">
        <v>95</v>
      </c>
      <c r="D9658" s="8">
        <v>14.0893470790378</v>
      </c>
      <c r="E9658" s="8">
        <v>10.204081632653061</v>
      </c>
      <c r="F9658" s="8">
        <v>4.7619047619047619</v>
      </c>
      <c r="G9658" t="str">
        <f>VLOOKUP(C9658,'data indicadores nacional'!$A$2:$G$24,7,FALSE)</f>
        <v>abajo</v>
      </c>
      <c r="H9658" s="9">
        <f>VLOOKUP(C9658,'data indicadores nacional'!$A$2:$F$24,6,FALSE)</f>
        <v>1.7199886991149187</v>
      </c>
      <c r="I9658" s="5" t="str">
        <f t="shared" si="750"/>
        <v xml:space="preserve"> </v>
      </c>
      <c r="J9658" s="5">
        <f t="shared" si="751"/>
        <v>1</v>
      </c>
      <c r="K9658" s="5">
        <f t="shared" si="752"/>
        <v>0</v>
      </c>
      <c r="L9658" s="5">
        <f t="shared" si="753"/>
        <v>1</v>
      </c>
      <c r="N9658" s="8">
        <f>VLOOKUP(C9658,'data indicadores nacional'!$A$2:$J$24,10,FALSE)</f>
        <v>15</v>
      </c>
      <c r="O9658" t="str">
        <f t="shared" si="754"/>
        <v xml:space="preserve"> </v>
      </c>
    </row>
    <row r="9659" spans="1:15">
      <c r="A9659" t="s">
        <v>126</v>
      </c>
      <c r="B9659" t="s">
        <v>1089</v>
      </c>
      <c r="C9659" t="s">
        <v>97</v>
      </c>
      <c r="D9659" s="8">
        <v>1.0204081632653061</v>
      </c>
      <c r="G9659" t="str">
        <f>VLOOKUP(C9659,'data indicadores nacional'!$A$2:$G$24,7,FALSE)</f>
        <v>abajo</v>
      </c>
      <c r="H9659" s="9">
        <f>VLOOKUP(C9659,'data indicadores nacional'!$A$2:$F$24,6,FALSE)</f>
        <v>0.35698528124504503</v>
      </c>
      <c r="I9659" s="5" t="str">
        <f t="shared" si="750"/>
        <v xml:space="preserve"> </v>
      </c>
      <c r="J9659" s="5">
        <f t="shared" si="751"/>
        <v>1</v>
      </c>
      <c r="K9659" s="5">
        <f t="shared" si="752"/>
        <v>0</v>
      </c>
      <c r="L9659" s="5">
        <f t="shared" si="753"/>
        <v>1</v>
      </c>
      <c r="N9659" s="8">
        <f>VLOOKUP(C9659,'data indicadores nacional'!$A$2:$J$24,10,FALSE)</f>
        <v>61</v>
      </c>
      <c r="O9659" t="str">
        <f t="shared" si="754"/>
        <v xml:space="preserve"> </v>
      </c>
    </row>
    <row r="9660" spans="1:15">
      <c r="A9660" t="s">
        <v>126</v>
      </c>
      <c r="B9660" t="s">
        <v>1089</v>
      </c>
      <c r="C9660" t="s">
        <v>98</v>
      </c>
      <c r="D9660" s="8">
        <v>19.587891121851946</v>
      </c>
      <c r="E9660" s="8">
        <v>2.0794824399260627</v>
      </c>
      <c r="F9660" s="8">
        <v>2.0571428571428574</v>
      </c>
      <c r="G9660" t="str">
        <f>VLOOKUP(C9660,'data indicadores nacional'!$A$2:$G$24,7,FALSE)</f>
        <v>abajo</v>
      </c>
      <c r="H9660" s="9">
        <f>VLOOKUP(C9660,'data indicadores nacional'!$A$2:$F$24,6,FALSE)</f>
        <v>3.4897517565506893</v>
      </c>
      <c r="I9660" s="5" t="str">
        <f t="shared" si="750"/>
        <v xml:space="preserve"> </v>
      </c>
      <c r="J9660" s="5">
        <f t="shared" si="751"/>
        <v>1</v>
      </c>
      <c r="K9660" s="5">
        <f t="shared" si="752"/>
        <v>0</v>
      </c>
      <c r="L9660" s="5">
        <f t="shared" si="753"/>
        <v>1</v>
      </c>
      <c r="N9660" s="8">
        <f>VLOOKUP(C9660,'data indicadores nacional'!$A$2:$J$24,10,FALSE)</f>
        <v>61</v>
      </c>
      <c r="O9660" t="str">
        <f t="shared" si="754"/>
        <v xml:space="preserve"> </v>
      </c>
    </row>
    <row r="9661" spans="1:15">
      <c r="A9661" t="s">
        <v>126</v>
      </c>
      <c r="B9661" t="s">
        <v>1089</v>
      </c>
      <c r="C9661" t="s">
        <v>99</v>
      </c>
      <c r="D9661" s="8">
        <v>38.051750380517504</v>
      </c>
      <c r="E9661" s="8">
        <v>4.166666666666667</v>
      </c>
      <c r="F9661" s="8">
        <v>4.1133455210237662</v>
      </c>
      <c r="G9661" t="str">
        <f>VLOOKUP(C9661,'data indicadores nacional'!$A$2:$G$24,7,FALSE)</f>
        <v>abajo</v>
      </c>
      <c r="H9661" s="9">
        <f>VLOOKUP(C9661,'data indicadores nacional'!$A$2:$F$24,6,FALSE)</f>
        <v>7.5200278194544445</v>
      </c>
      <c r="I9661" s="5" t="str">
        <f t="shared" si="750"/>
        <v xml:space="preserve"> </v>
      </c>
      <c r="J9661" s="5">
        <f t="shared" si="751"/>
        <v>1</v>
      </c>
      <c r="K9661" s="5">
        <f t="shared" si="752"/>
        <v>0</v>
      </c>
      <c r="L9661" s="5">
        <f t="shared" si="753"/>
        <v>1</v>
      </c>
      <c r="N9661" s="8">
        <f>VLOOKUP(C9661,'data indicadores nacional'!$A$2:$J$24,10,FALSE)</f>
        <v>61</v>
      </c>
      <c r="O9661" t="str">
        <f t="shared" si="754"/>
        <v xml:space="preserve"> </v>
      </c>
    </row>
    <row r="9662" spans="1:15">
      <c r="A9662" t="s">
        <v>126</v>
      </c>
      <c r="B9662" t="s">
        <v>1089</v>
      </c>
      <c r="C9662" t="s">
        <v>100</v>
      </c>
      <c r="D9662" s="8">
        <v>3.4364261168384878</v>
      </c>
      <c r="E9662" s="8">
        <v>20.408163265306122</v>
      </c>
      <c r="F9662" s="8">
        <v>23.809523809523807</v>
      </c>
      <c r="G9662" t="str">
        <f>VLOOKUP(C9662,'data indicadores nacional'!$A$2:$G$24,7,FALSE)</f>
        <v>abajo</v>
      </c>
      <c r="H9662" s="9">
        <f>VLOOKUP(C9662,'data indicadores nacional'!$A$2:$F$24,6,FALSE)</f>
        <v>1.7895311097465236</v>
      </c>
      <c r="I9662" s="5" t="str">
        <f t="shared" si="750"/>
        <v>alarma</v>
      </c>
      <c r="J9662" s="5">
        <f t="shared" si="751"/>
        <v>0</v>
      </c>
      <c r="K9662" s="5">
        <f t="shared" si="752"/>
        <v>1</v>
      </c>
      <c r="L9662" s="5">
        <f t="shared" si="753"/>
        <v>1</v>
      </c>
      <c r="N9662" s="8">
        <f>VLOOKUP(C9662,'data indicadores nacional'!$A$2:$J$24,10,FALSE)</f>
        <v>15</v>
      </c>
      <c r="O9662" t="str">
        <f t="shared" si="754"/>
        <v>alarma</v>
      </c>
    </row>
    <row r="9663" spans="1:15">
      <c r="A9663" t="s">
        <v>126</v>
      </c>
      <c r="B9663" t="s">
        <v>1089</v>
      </c>
      <c r="C9663" t="s">
        <v>101</v>
      </c>
      <c r="D9663" s="8">
        <v>3.4364261168384878</v>
      </c>
      <c r="E9663" s="8">
        <v>20.408163265306122</v>
      </c>
      <c r="F9663" s="8">
        <v>23.809523809523807</v>
      </c>
      <c r="G9663" t="str">
        <f>VLOOKUP(C9663,'data indicadores nacional'!$A$2:$G$24,7,FALSE)</f>
        <v>abajo</v>
      </c>
      <c r="H9663" s="9">
        <f>VLOOKUP(C9663,'data indicadores nacional'!$A$2:$F$24,6,FALSE)</f>
        <v>1.3238688071947835</v>
      </c>
      <c r="I9663" s="5" t="str">
        <f t="shared" si="750"/>
        <v>alarma</v>
      </c>
      <c r="J9663" s="5">
        <f t="shared" si="751"/>
        <v>0</v>
      </c>
      <c r="K9663" s="5">
        <f t="shared" si="752"/>
        <v>1</v>
      </c>
      <c r="L9663" s="5">
        <f t="shared" si="753"/>
        <v>1</v>
      </c>
      <c r="N9663" s="8">
        <f>VLOOKUP(C9663,'data indicadores nacional'!$A$2:$J$24,10,FALSE)</f>
        <v>12</v>
      </c>
      <c r="O9663" t="str">
        <f t="shared" si="754"/>
        <v>alarma</v>
      </c>
    </row>
    <row r="9664" spans="1:15">
      <c r="A9664" t="s">
        <v>126</v>
      </c>
      <c r="B9664" t="s">
        <v>1089</v>
      </c>
      <c r="C9664" t="s">
        <v>104</v>
      </c>
      <c r="D9664" s="8">
        <v>10.238907849829351</v>
      </c>
      <c r="F9664" s="8">
        <v>45.454545454545453</v>
      </c>
      <c r="G9664" t="str">
        <f>VLOOKUP(C9664,'data indicadores nacional'!$A$2:$G$24,7,FALSE)</f>
        <v>abajo</v>
      </c>
      <c r="H9664" s="9">
        <f>VLOOKUP(C9664,'data indicadores nacional'!$A$2:$F$24,6,FALSE)</f>
        <v>0.3966802220902198</v>
      </c>
      <c r="I9664" s="5" t="str">
        <f t="shared" si="750"/>
        <v>alarma</v>
      </c>
      <c r="J9664" s="5">
        <f t="shared" si="751"/>
        <v>0</v>
      </c>
      <c r="K9664" s="5">
        <f t="shared" si="752"/>
        <v>1</v>
      </c>
      <c r="L9664" s="5">
        <f t="shared" si="753"/>
        <v>1</v>
      </c>
      <c r="N9664" s="8">
        <f>VLOOKUP(C9664,'data indicadores nacional'!$A$2:$J$24,10,FALSE)</f>
        <v>12</v>
      </c>
      <c r="O9664" t="str">
        <f t="shared" si="754"/>
        <v>alarma</v>
      </c>
    </row>
    <row r="9665" spans="1:15">
      <c r="A9665" t="s">
        <v>126</v>
      </c>
      <c r="B9665" t="s">
        <v>1090</v>
      </c>
      <c r="C9665" t="s">
        <v>88</v>
      </c>
      <c r="D9665" s="8">
        <v>2.4793388429752068</v>
      </c>
      <c r="G9665" t="str">
        <f>VLOOKUP(C9665,'data indicadores nacional'!$A$2:$G$24,7,FALSE)</f>
        <v>abajo</v>
      </c>
      <c r="H9665" s="9">
        <f>VLOOKUP(C9665,'data indicadores nacional'!$A$2:$F$24,6,FALSE)</f>
        <v>0.25026441121950321</v>
      </c>
      <c r="I9665" s="5" t="str">
        <f t="shared" si="750"/>
        <v xml:space="preserve"> </v>
      </c>
      <c r="J9665" s="5">
        <f t="shared" si="751"/>
        <v>1</v>
      </c>
      <c r="K9665" s="5">
        <f t="shared" si="752"/>
        <v>0</v>
      </c>
      <c r="L9665" s="5">
        <f t="shared" si="753"/>
        <v>1</v>
      </c>
      <c r="N9665" s="8">
        <f>VLOOKUP(C9665,'data indicadores nacional'!$A$2:$J$24,10,FALSE)</f>
        <v>10</v>
      </c>
      <c r="O9665" t="str">
        <f t="shared" si="754"/>
        <v xml:space="preserve"> </v>
      </c>
    </row>
    <row r="9666" spans="1:15">
      <c r="A9666" t="s">
        <v>126</v>
      </c>
      <c r="B9666" t="s">
        <v>1090</v>
      </c>
      <c r="C9666" t="s">
        <v>89</v>
      </c>
      <c r="D9666" s="8">
        <v>58.015267175572518</v>
      </c>
      <c r="E9666" s="8">
        <v>46.666666666666664</v>
      </c>
      <c r="F9666" s="8">
        <v>30.434782608695656</v>
      </c>
      <c r="G9666" t="str">
        <f>VLOOKUP(C9666,'data indicadores nacional'!$A$2:$G$24,7,FALSE)</f>
        <v>arriba</v>
      </c>
      <c r="H9666" s="9">
        <f>VLOOKUP(C9666,'data indicadores nacional'!$A$2:$F$24,6,FALSE)</f>
        <v>2.7490434366534529</v>
      </c>
      <c r="I9666" s="5" t="str">
        <f t="shared" si="750"/>
        <v>alarma</v>
      </c>
      <c r="J9666" s="5">
        <f t="shared" si="751"/>
        <v>0</v>
      </c>
      <c r="K9666" s="5">
        <f t="shared" si="752"/>
        <v>1</v>
      </c>
      <c r="L9666" s="5">
        <f t="shared" si="753"/>
        <v>1</v>
      </c>
      <c r="N9666" s="8">
        <f>VLOOKUP(C9666,'data indicadores nacional'!$A$2:$J$24,10,FALSE)</f>
        <v>95</v>
      </c>
      <c r="O9666" t="str">
        <f t="shared" si="754"/>
        <v>alarma</v>
      </c>
    </row>
    <row r="9667" spans="1:15">
      <c r="A9667" t="s">
        <v>126</v>
      </c>
      <c r="B9667" t="s">
        <v>1090</v>
      </c>
      <c r="C9667" t="s">
        <v>90</v>
      </c>
      <c r="D9667" s="8">
        <v>100</v>
      </c>
      <c r="E9667" s="8">
        <v>100</v>
      </c>
      <c r="G9667" t="str">
        <f>VLOOKUP(C9667,'data indicadores nacional'!$A$2:$G$24,7,FALSE)</f>
        <v>abajo</v>
      </c>
      <c r="H9667" s="9">
        <f>VLOOKUP(C9667,'data indicadores nacional'!$A$2:$F$24,6,FALSE)</f>
        <v>2.2832114202799096</v>
      </c>
      <c r="I9667" s="5" t="str">
        <f t="shared" ref="I9667:I9730" si="755">IF(G9667=$G$2,IF(F9667&gt;E9667,"alarma"," "),IF(F9667&lt;E9667,"alarma"," "))</f>
        <v xml:space="preserve"> </v>
      </c>
      <c r="J9667" s="5">
        <f t="shared" ref="J9667:J9730" si="756">IF(G9667=$G$2,IF((D9667-F9667)&gt;($M$2*H9667),1,0),IF((F9667-D9667)&gt;($M$2*H9667),1,0))</f>
        <v>1</v>
      </c>
      <c r="K9667" s="5">
        <f t="shared" ref="K9667:K9730" si="757">IF(G9667=$G$2,IF((F9667-D9667)&gt;($M$2*H9667),1,0),IF((D9667-F9667)&gt;($M$2*H9667),1,0))</f>
        <v>0</v>
      </c>
      <c r="L9667" s="5">
        <f t="shared" ref="L9667:L9730" si="758">IF(J9667=1,1,IF(K9667=1,1,0))</f>
        <v>1</v>
      </c>
      <c r="N9667" s="8" t="str">
        <f>VLOOKUP(C9667,'data indicadores nacional'!$A$2:$J$24,10,FALSE)</f>
        <v>-</v>
      </c>
      <c r="O9667" t="str">
        <f t="shared" ref="O9667:O9730" si="759">IF(N9667=$N$4," ",IF(F9667=$F$20," ",IF(G9667=$G$2,IF(F9667&lt;N9667," ","alarma"),IF(F9667&lt;N9667,"alarma"," "))))</f>
        <v xml:space="preserve"> </v>
      </c>
    </row>
    <row r="9668" spans="1:15">
      <c r="A9668" t="s">
        <v>126</v>
      </c>
      <c r="B9668" t="s">
        <v>1090</v>
      </c>
      <c r="C9668" t="s">
        <v>91</v>
      </c>
      <c r="D9668" s="8">
        <v>94.029850746268664</v>
      </c>
      <c r="E9668" s="8">
        <v>93.333333333333329</v>
      </c>
      <c r="F9668" s="8">
        <v>72.41379310344827</v>
      </c>
      <c r="G9668" t="str">
        <f>VLOOKUP(C9668,'data indicadores nacional'!$A$2:$G$24,7,FALSE)</f>
        <v>arriba</v>
      </c>
      <c r="H9668" s="9">
        <f>VLOOKUP(C9668,'data indicadores nacional'!$A$2:$F$24,6,FALSE)</f>
        <v>0.72595219758941765</v>
      </c>
      <c r="I9668" s="5" t="str">
        <f t="shared" si="755"/>
        <v>alarma</v>
      </c>
      <c r="J9668" s="5">
        <f t="shared" si="756"/>
        <v>0</v>
      </c>
      <c r="K9668" s="5">
        <f t="shared" si="757"/>
        <v>1</v>
      </c>
      <c r="L9668" s="5">
        <f t="shared" si="758"/>
        <v>1</v>
      </c>
      <c r="N9668" s="8" t="str">
        <f>VLOOKUP(C9668,'data indicadores nacional'!$A$2:$J$24,10,FALSE)</f>
        <v>-</v>
      </c>
      <c r="O9668" t="str">
        <f t="shared" si="759"/>
        <v xml:space="preserve"> </v>
      </c>
    </row>
    <row r="9669" spans="1:15">
      <c r="A9669" t="s">
        <v>126</v>
      </c>
      <c r="B9669" t="s">
        <v>1090</v>
      </c>
      <c r="C9669" t="s">
        <v>94</v>
      </c>
      <c r="D9669" s="8">
        <v>3.7573529411764706</v>
      </c>
      <c r="E9669" s="8">
        <v>3.6</v>
      </c>
      <c r="F9669" s="8">
        <v>2</v>
      </c>
      <c r="G9669" t="str">
        <f>VLOOKUP(C9669,'data indicadores nacional'!$A$2:$G$24,7,FALSE)</f>
        <v>arriba</v>
      </c>
      <c r="H9669" s="9">
        <f>VLOOKUP(C9669,'data indicadores nacional'!$A$2:$F$24,6,FALSE)</f>
        <v>0.23219145011705353</v>
      </c>
      <c r="I9669" s="5" t="str">
        <f t="shared" si="755"/>
        <v>alarma</v>
      </c>
      <c r="J9669" s="5">
        <f t="shared" si="756"/>
        <v>0</v>
      </c>
      <c r="K9669" s="5">
        <f t="shared" si="757"/>
        <v>1</v>
      </c>
      <c r="L9669" s="5">
        <f t="shared" si="758"/>
        <v>1</v>
      </c>
      <c r="N9669" s="8" t="str">
        <f>VLOOKUP(C9669,'data indicadores nacional'!$A$2:$J$24,10,FALSE)</f>
        <v>-</v>
      </c>
      <c r="O9669" t="str">
        <f t="shared" si="759"/>
        <v xml:space="preserve"> </v>
      </c>
    </row>
    <row r="9670" spans="1:15">
      <c r="A9670" t="s">
        <v>126</v>
      </c>
      <c r="B9670" t="s">
        <v>1090</v>
      </c>
      <c r="C9670" t="s">
        <v>95</v>
      </c>
      <c r="D9670" s="8">
        <v>12.030075187969924</v>
      </c>
      <c r="E9670" s="8">
        <v>6.666666666666667</v>
      </c>
      <c r="F9670" s="8">
        <v>6.8965517241379306</v>
      </c>
      <c r="G9670" t="str">
        <f>VLOOKUP(C9670,'data indicadores nacional'!$A$2:$G$24,7,FALSE)</f>
        <v>abajo</v>
      </c>
      <c r="H9670" s="9">
        <f>VLOOKUP(C9670,'data indicadores nacional'!$A$2:$F$24,6,FALSE)</f>
        <v>1.7199886991149187</v>
      </c>
      <c r="I9670" s="5" t="str">
        <f t="shared" si="755"/>
        <v>alarma</v>
      </c>
      <c r="J9670" s="5">
        <f t="shared" si="756"/>
        <v>1</v>
      </c>
      <c r="K9670" s="5">
        <f t="shared" si="757"/>
        <v>0</v>
      </c>
      <c r="L9670" s="5">
        <f t="shared" si="758"/>
        <v>1</v>
      </c>
      <c r="N9670" s="8">
        <f>VLOOKUP(C9670,'data indicadores nacional'!$A$2:$J$24,10,FALSE)</f>
        <v>15</v>
      </c>
      <c r="O9670" t="str">
        <f t="shared" si="759"/>
        <v xml:space="preserve"> </v>
      </c>
    </row>
    <row r="9671" spans="1:15">
      <c r="A9671" t="s">
        <v>126</v>
      </c>
      <c r="B9671" t="s">
        <v>1090</v>
      </c>
      <c r="C9671" t="s">
        <v>97</v>
      </c>
      <c r="D9671" s="8">
        <v>1.4705882352941175</v>
      </c>
      <c r="E9671" s="8">
        <v>0.70972320794889998</v>
      </c>
      <c r="G9671" t="str">
        <f>VLOOKUP(C9671,'data indicadores nacional'!$A$2:$G$24,7,FALSE)</f>
        <v>abajo</v>
      </c>
      <c r="H9671" s="9">
        <f>VLOOKUP(C9671,'data indicadores nacional'!$A$2:$F$24,6,FALSE)</f>
        <v>0.35698528124504503</v>
      </c>
      <c r="I9671" s="5" t="str">
        <f t="shared" si="755"/>
        <v xml:space="preserve"> </v>
      </c>
      <c r="J9671" s="5">
        <f t="shared" si="756"/>
        <v>1</v>
      </c>
      <c r="K9671" s="5">
        <f t="shared" si="757"/>
        <v>0</v>
      </c>
      <c r="L9671" s="5">
        <f t="shared" si="758"/>
        <v>1</v>
      </c>
      <c r="N9671" s="8">
        <f>VLOOKUP(C9671,'data indicadores nacional'!$A$2:$J$24,10,FALSE)</f>
        <v>61</v>
      </c>
      <c r="O9671" t="str">
        <f t="shared" si="759"/>
        <v xml:space="preserve"> </v>
      </c>
    </row>
    <row r="9672" spans="1:15">
      <c r="A9672" t="s">
        <v>126</v>
      </c>
      <c r="B9672" t="s">
        <v>1090</v>
      </c>
      <c r="C9672" t="s">
        <v>98</v>
      </c>
      <c r="D9672" s="8">
        <v>11.45912910618793</v>
      </c>
      <c r="E9672" s="8">
        <v>1.4383315354189139</v>
      </c>
      <c r="F9672" s="8">
        <v>3.5599857600569598</v>
      </c>
      <c r="G9672" t="str">
        <f>VLOOKUP(C9672,'data indicadores nacional'!$A$2:$G$24,7,FALSE)</f>
        <v>abajo</v>
      </c>
      <c r="H9672" s="9">
        <f>VLOOKUP(C9672,'data indicadores nacional'!$A$2:$F$24,6,FALSE)</f>
        <v>3.4897517565506893</v>
      </c>
      <c r="I9672" s="5" t="str">
        <f t="shared" si="755"/>
        <v>alarma</v>
      </c>
      <c r="J9672" s="5">
        <f t="shared" si="756"/>
        <v>1</v>
      </c>
      <c r="K9672" s="5">
        <f t="shared" si="757"/>
        <v>0</v>
      </c>
      <c r="L9672" s="5">
        <f t="shared" si="758"/>
        <v>1</v>
      </c>
      <c r="N9672" s="8">
        <f>VLOOKUP(C9672,'data indicadores nacional'!$A$2:$J$24,10,FALSE)</f>
        <v>61</v>
      </c>
      <c r="O9672" t="str">
        <f t="shared" si="759"/>
        <v xml:space="preserve"> </v>
      </c>
    </row>
    <row r="9673" spans="1:15">
      <c r="A9673" t="s">
        <v>126</v>
      </c>
      <c r="B9673" t="s">
        <v>1090</v>
      </c>
      <c r="C9673" t="s">
        <v>99</v>
      </c>
      <c r="D9673" s="8">
        <v>22.257551669316374</v>
      </c>
      <c r="E9673" s="8">
        <v>2.1865889212827989</v>
      </c>
      <c r="F9673" s="8">
        <v>7.2046109510086449</v>
      </c>
      <c r="G9673" t="str">
        <f>VLOOKUP(C9673,'data indicadores nacional'!$A$2:$G$24,7,FALSE)</f>
        <v>abajo</v>
      </c>
      <c r="H9673" s="9">
        <f>VLOOKUP(C9673,'data indicadores nacional'!$A$2:$F$24,6,FALSE)</f>
        <v>7.5200278194544445</v>
      </c>
      <c r="I9673" s="5" t="str">
        <f t="shared" si="755"/>
        <v>alarma</v>
      </c>
      <c r="J9673" s="5">
        <f t="shared" si="756"/>
        <v>1</v>
      </c>
      <c r="K9673" s="5">
        <f t="shared" si="757"/>
        <v>0</v>
      </c>
      <c r="L9673" s="5">
        <f t="shared" si="758"/>
        <v>1</v>
      </c>
      <c r="N9673" s="8">
        <f>VLOOKUP(C9673,'data indicadores nacional'!$A$2:$J$24,10,FALSE)</f>
        <v>61</v>
      </c>
      <c r="O9673" t="str">
        <f t="shared" si="759"/>
        <v xml:space="preserve"> </v>
      </c>
    </row>
    <row r="9674" spans="1:15">
      <c r="A9674" t="s">
        <v>126</v>
      </c>
      <c r="B9674" t="s">
        <v>1090</v>
      </c>
      <c r="C9674" t="s">
        <v>100</v>
      </c>
      <c r="E9674" s="8">
        <v>66.666666666666671</v>
      </c>
      <c r="F9674" s="8">
        <v>68.965517241379303</v>
      </c>
      <c r="G9674" t="str">
        <f>VLOOKUP(C9674,'data indicadores nacional'!$A$2:$G$24,7,FALSE)</f>
        <v>abajo</v>
      </c>
      <c r="H9674" s="9">
        <f>VLOOKUP(C9674,'data indicadores nacional'!$A$2:$F$24,6,FALSE)</f>
        <v>1.7895311097465236</v>
      </c>
      <c r="I9674" s="5" t="str">
        <f t="shared" si="755"/>
        <v>alarma</v>
      </c>
      <c r="J9674" s="5">
        <f t="shared" si="756"/>
        <v>0</v>
      </c>
      <c r="K9674" s="5">
        <f t="shared" si="757"/>
        <v>1</v>
      </c>
      <c r="L9674" s="5">
        <f t="shared" si="758"/>
        <v>1</v>
      </c>
      <c r="N9674" s="8">
        <f>VLOOKUP(C9674,'data indicadores nacional'!$A$2:$J$24,10,FALSE)</f>
        <v>15</v>
      </c>
      <c r="O9674" t="str">
        <f t="shared" si="759"/>
        <v>alarma</v>
      </c>
    </row>
    <row r="9675" spans="1:15">
      <c r="A9675" t="s">
        <v>126</v>
      </c>
      <c r="B9675" t="s">
        <v>1090</v>
      </c>
      <c r="C9675" t="s">
        <v>101</v>
      </c>
      <c r="E9675" s="8">
        <v>66.666666666666671</v>
      </c>
      <c r="F9675" s="8">
        <v>34.482758620689651</v>
      </c>
      <c r="G9675" t="str">
        <f>VLOOKUP(C9675,'data indicadores nacional'!$A$2:$G$24,7,FALSE)</f>
        <v>abajo</v>
      </c>
      <c r="H9675" s="9">
        <f>VLOOKUP(C9675,'data indicadores nacional'!$A$2:$F$24,6,FALSE)</f>
        <v>1.3238688071947835</v>
      </c>
      <c r="I9675" s="5" t="str">
        <f t="shared" si="755"/>
        <v xml:space="preserve"> </v>
      </c>
      <c r="J9675" s="5">
        <f t="shared" si="756"/>
        <v>0</v>
      </c>
      <c r="K9675" s="5">
        <f t="shared" si="757"/>
        <v>1</v>
      </c>
      <c r="L9675" s="5">
        <f t="shared" si="758"/>
        <v>1</v>
      </c>
      <c r="N9675" s="8">
        <f>VLOOKUP(C9675,'data indicadores nacional'!$A$2:$J$24,10,FALSE)</f>
        <v>12</v>
      </c>
      <c r="O9675" t="str">
        <f t="shared" si="759"/>
        <v>alarma</v>
      </c>
    </row>
    <row r="9676" spans="1:15">
      <c r="A9676" t="s">
        <v>126</v>
      </c>
      <c r="B9676" t="s">
        <v>1090</v>
      </c>
      <c r="C9676" t="s">
        <v>104</v>
      </c>
      <c r="D9676" s="8">
        <v>7.2992700729927007</v>
      </c>
      <c r="E9676" s="8">
        <v>66.666666666666671</v>
      </c>
      <c r="G9676" t="str">
        <f>VLOOKUP(C9676,'data indicadores nacional'!$A$2:$G$24,7,FALSE)</f>
        <v>abajo</v>
      </c>
      <c r="H9676" s="9">
        <f>VLOOKUP(C9676,'data indicadores nacional'!$A$2:$F$24,6,FALSE)</f>
        <v>0.3966802220902198</v>
      </c>
      <c r="I9676" s="5" t="str">
        <f t="shared" si="755"/>
        <v xml:space="preserve"> </v>
      </c>
      <c r="J9676" s="5">
        <f t="shared" si="756"/>
        <v>1</v>
      </c>
      <c r="K9676" s="5">
        <f t="shared" si="757"/>
        <v>0</v>
      </c>
      <c r="L9676" s="5">
        <f t="shared" si="758"/>
        <v>1</v>
      </c>
      <c r="N9676" s="8">
        <f>VLOOKUP(C9676,'data indicadores nacional'!$A$2:$J$24,10,FALSE)</f>
        <v>12</v>
      </c>
      <c r="O9676" t="str">
        <f t="shared" si="759"/>
        <v xml:space="preserve"> </v>
      </c>
    </row>
    <row r="9677" spans="1:15">
      <c r="A9677" t="s">
        <v>126</v>
      </c>
      <c r="B9677" t="s">
        <v>1091</v>
      </c>
      <c r="C9677" t="s">
        <v>89</v>
      </c>
      <c r="D9677" s="8">
        <v>79.166666666666657</v>
      </c>
      <c r="E9677" s="8">
        <v>50</v>
      </c>
      <c r="G9677" t="str">
        <f>VLOOKUP(C9677,'data indicadores nacional'!$A$2:$G$24,7,FALSE)</f>
        <v>arriba</v>
      </c>
      <c r="H9677" s="9">
        <f>VLOOKUP(C9677,'data indicadores nacional'!$A$2:$F$24,6,FALSE)</f>
        <v>2.7490434366534529</v>
      </c>
      <c r="I9677" s="5" t="str">
        <f t="shared" si="755"/>
        <v>alarma</v>
      </c>
      <c r="J9677" s="5">
        <f t="shared" si="756"/>
        <v>0</v>
      </c>
      <c r="K9677" s="5">
        <f t="shared" si="757"/>
        <v>1</v>
      </c>
      <c r="L9677" s="5">
        <f t="shared" si="758"/>
        <v>1</v>
      </c>
      <c r="N9677" s="8">
        <f>VLOOKUP(C9677,'data indicadores nacional'!$A$2:$J$24,10,FALSE)</f>
        <v>95</v>
      </c>
      <c r="O9677" t="str">
        <f t="shared" si="759"/>
        <v xml:space="preserve"> </v>
      </c>
    </row>
    <row r="9678" spans="1:15">
      <c r="A9678" t="s">
        <v>126</v>
      </c>
      <c r="B9678" t="s">
        <v>1091</v>
      </c>
      <c r="C9678" t="s">
        <v>91</v>
      </c>
      <c r="D9678" s="8">
        <v>96.551724137931032</v>
      </c>
      <c r="E9678" s="8">
        <v>75</v>
      </c>
      <c r="F9678" s="8">
        <v>100</v>
      </c>
      <c r="G9678" t="str">
        <f>VLOOKUP(C9678,'data indicadores nacional'!$A$2:$G$24,7,FALSE)</f>
        <v>arriba</v>
      </c>
      <c r="H9678" s="9">
        <f>VLOOKUP(C9678,'data indicadores nacional'!$A$2:$F$24,6,FALSE)</f>
        <v>0.72595219758941765</v>
      </c>
      <c r="I9678" s="5" t="str">
        <f t="shared" si="755"/>
        <v xml:space="preserve"> </v>
      </c>
      <c r="J9678" s="5">
        <f t="shared" si="756"/>
        <v>1</v>
      </c>
      <c r="K9678" s="5">
        <f t="shared" si="757"/>
        <v>0</v>
      </c>
      <c r="L9678" s="5">
        <f t="shared" si="758"/>
        <v>1</v>
      </c>
      <c r="N9678" s="8" t="str">
        <f>VLOOKUP(C9678,'data indicadores nacional'!$A$2:$J$24,10,FALSE)</f>
        <v>-</v>
      </c>
      <c r="O9678" t="str">
        <f t="shared" si="759"/>
        <v xml:space="preserve"> </v>
      </c>
    </row>
    <row r="9679" spans="1:15">
      <c r="A9679" t="s">
        <v>126</v>
      </c>
      <c r="B9679" t="s">
        <v>1091</v>
      </c>
      <c r="C9679" t="s">
        <v>94</v>
      </c>
      <c r="D9679" s="8">
        <v>4.5862068965517242</v>
      </c>
      <c r="E9679" s="8">
        <v>5.5</v>
      </c>
      <c r="F9679" s="8">
        <v>3</v>
      </c>
      <c r="G9679" t="str">
        <f>VLOOKUP(C9679,'data indicadores nacional'!$A$2:$G$24,7,FALSE)</f>
        <v>arriba</v>
      </c>
      <c r="H9679" s="9">
        <f>VLOOKUP(C9679,'data indicadores nacional'!$A$2:$F$24,6,FALSE)</f>
        <v>0.23219145011705353</v>
      </c>
      <c r="I9679" s="5" t="str">
        <f t="shared" si="755"/>
        <v>alarma</v>
      </c>
      <c r="J9679" s="5">
        <f t="shared" si="756"/>
        <v>0</v>
      </c>
      <c r="K9679" s="5">
        <f t="shared" si="757"/>
        <v>1</v>
      </c>
      <c r="L9679" s="5">
        <f t="shared" si="758"/>
        <v>1</v>
      </c>
      <c r="N9679" s="8" t="str">
        <f>VLOOKUP(C9679,'data indicadores nacional'!$A$2:$J$24,10,FALSE)</f>
        <v>-</v>
      </c>
      <c r="O9679" t="str">
        <f t="shared" si="759"/>
        <v xml:space="preserve"> </v>
      </c>
    </row>
    <row r="9680" spans="1:15">
      <c r="A9680" t="s">
        <v>126</v>
      </c>
      <c r="B9680" t="s">
        <v>1091</v>
      </c>
      <c r="C9680" t="s">
        <v>95</v>
      </c>
      <c r="D9680" s="8">
        <v>3.4482758620689653</v>
      </c>
      <c r="G9680" t="str">
        <f>VLOOKUP(C9680,'data indicadores nacional'!$A$2:$G$24,7,FALSE)</f>
        <v>abajo</v>
      </c>
      <c r="H9680" s="9">
        <f>VLOOKUP(C9680,'data indicadores nacional'!$A$2:$F$24,6,FALSE)</f>
        <v>1.7199886991149187</v>
      </c>
      <c r="I9680" s="5" t="str">
        <f t="shared" si="755"/>
        <v xml:space="preserve"> </v>
      </c>
      <c r="J9680" s="5">
        <f t="shared" si="756"/>
        <v>1</v>
      </c>
      <c r="K9680" s="5">
        <f t="shared" si="757"/>
        <v>0</v>
      </c>
      <c r="L9680" s="5">
        <f t="shared" si="758"/>
        <v>1</v>
      </c>
      <c r="N9680" s="8">
        <f>VLOOKUP(C9680,'data indicadores nacional'!$A$2:$J$24,10,FALSE)</f>
        <v>15</v>
      </c>
      <c r="O9680" t="str">
        <f t="shared" si="759"/>
        <v xml:space="preserve"> </v>
      </c>
    </row>
    <row r="9681" spans="1:15">
      <c r="A9681" t="s">
        <v>126</v>
      </c>
      <c r="B9681" t="s">
        <v>1091</v>
      </c>
      <c r="C9681" t="s">
        <v>98</v>
      </c>
      <c r="D9681" s="8">
        <v>2.4410089503661512</v>
      </c>
      <c r="E9681" s="8">
        <v>0.83892617449664431</v>
      </c>
      <c r="F9681" s="8">
        <v>0.83333333333333337</v>
      </c>
      <c r="G9681" t="str">
        <f>VLOOKUP(C9681,'data indicadores nacional'!$A$2:$G$24,7,FALSE)</f>
        <v>abajo</v>
      </c>
      <c r="H9681" s="9">
        <f>VLOOKUP(C9681,'data indicadores nacional'!$A$2:$F$24,6,FALSE)</f>
        <v>3.4897517565506893</v>
      </c>
      <c r="I9681" s="5" t="str">
        <f t="shared" si="755"/>
        <v xml:space="preserve"> </v>
      </c>
      <c r="J9681" s="5">
        <f t="shared" si="756"/>
        <v>1</v>
      </c>
      <c r="K9681" s="5">
        <f t="shared" si="757"/>
        <v>0</v>
      </c>
      <c r="L9681" s="5">
        <f t="shared" si="758"/>
        <v>1</v>
      </c>
      <c r="N9681" s="8">
        <f>VLOOKUP(C9681,'data indicadores nacional'!$A$2:$J$24,10,FALSE)</f>
        <v>61</v>
      </c>
      <c r="O9681" t="str">
        <f t="shared" si="759"/>
        <v xml:space="preserve"> </v>
      </c>
    </row>
    <row r="9682" spans="1:15">
      <c r="A9682" t="s">
        <v>126</v>
      </c>
      <c r="B9682" t="s">
        <v>1091</v>
      </c>
      <c r="C9682" t="s">
        <v>99</v>
      </c>
      <c r="D9682" s="8">
        <v>4.9423393739703458</v>
      </c>
      <c r="E9682" s="8">
        <v>1.6556291390728477</v>
      </c>
      <c r="F9682" s="8">
        <v>1.6447368421052631</v>
      </c>
      <c r="G9682" t="str">
        <f>VLOOKUP(C9682,'data indicadores nacional'!$A$2:$G$24,7,FALSE)</f>
        <v>abajo</v>
      </c>
      <c r="H9682" s="9">
        <f>VLOOKUP(C9682,'data indicadores nacional'!$A$2:$F$24,6,FALSE)</f>
        <v>7.5200278194544445</v>
      </c>
      <c r="I9682" s="5" t="str">
        <f t="shared" si="755"/>
        <v xml:space="preserve"> </v>
      </c>
      <c r="J9682" s="5">
        <f t="shared" si="756"/>
        <v>1</v>
      </c>
      <c r="K9682" s="5">
        <f t="shared" si="757"/>
        <v>0</v>
      </c>
      <c r="L9682" s="5">
        <f t="shared" si="758"/>
        <v>1</v>
      </c>
      <c r="N9682" s="8">
        <f>VLOOKUP(C9682,'data indicadores nacional'!$A$2:$J$24,10,FALSE)</f>
        <v>61</v>
      </c>
      <c r="O9682" t="str">
        <f t="shared" si="759"/>
        <v xml:space="preserve"> </v>
      </c>
    </row>
    <row r="9683" spans="1:15">
      <c r="A9683" t="s">
        <v>126</v>
      </c>
      <c r="B9683" t="s">
        <v>1092</v>
      </c>
      <c r="C9683" t="s">
        <v>88</v>
      </c>
      <c r="D9683" s="8">
        <v>2.8708133971291865</v>
      </c>
      <c r="E9683" s="8">
        <v>2.0522388059701493</v>
      </c>
      <c r="F9683" s="8">
        <v>2.5939177101967799</v>
      </c>
      <c r="G9683" t="str">
        <f>VLOOKUP(C9683,'data indicadores nacional'!$A$2:$G$24,7,FALSE)</f>
        <v>abajo</v>
      </c>
      <c r="H9683" s="9">
        <f>VLOOKUP(C9683,'data indicadores nacional'!$A$2:$F$24,6,FALSE)</f>
        <v>0.25026441121950321</v>
      </c>
      <c r="I9683" s="5" t="str">
        <f t="shared" si="755"/>
        <v>alarma</v>
      </c>
      <c r="J9683" s="5">
        <f t="shared" si="756"/>
        <v>1</v>
      </c>
      <c r="K9683" s="5">
        <f t="shared" si="757"/>
        <v>0</v>
      </c>
      <c r="L9683" s="5">
        <f t="shared" si="758"/>
        <v>1</v>
      </c>
      <c r="N9683" s="8">
        <f>VLOOKUP(C9683,'data indicadores nacional'!$A$2:$J$24,10,FALSE)</f>
        <v>10</v>
      </c>
      <c r="O9683" t="str">
        <f t="shared" si="759"/>
        <v xml:space="preserve"> </v>
      </c>
    </row>
    <row r="9684" spans="1:15">
      <c r="A9684" t="s">
        <v>126</v>
      </c>
      <c r="B9684" t="s">
        <v>1092</v>
      </c>
      <c r="C9684" t="s">
        <v>89</v>
      </c>
      <c r="D9684" s="8">
        <v>58.976744186046517</v>
      </c>
      <c r="E9684" s="8">
        <v>69.06278434940856</v>
      </c>
      <c r="F9684" s="8">
        <v>55.682819383259904</v>
      </c>
      <c r="G9684" t="str">
        <f>VLOOKUP(C9684,'data indicadores nacional'!$A$2:$G$24,7,FALSE)</f>
        <v>arriba</v>
      </c>
      <c r="H9684" s="9">
        <f>VLOOKUP(C9684,'data indicadores nacional'!$A$2:$F$24,6,FALSE)</f>
        <v>2.7490434366534529</v>
      </c>
      <c r="I9684" s="5" t="str">
        <f t="shared" si="755"/>
        <v>alarma</v>
      </c>
      <c r="J9684" s="5">
        <f t="shared" si="756"/>
        <v>0</v>
      </c>
      <c r="K9684" s="5">
        <f t="shared" si="757"/>
        <v>1</v>
      </c>
      <c r="L9684" s="5">
        <f t="shared" si="758"/>
        <v>1</v>
      </c>
      <c r="N9684" s="8">
        <f>VLOOKUP(C9684,'data indicadores nacional'!$A$2:$J$24,10,FALSE)</f>
        <v>95</v>
      </c>
      <c r="O9684" t="str">
        <f t="shared" si="759"/>
        <v>alarma</v>
      </c>
    </row>
    <row r="9685" spans="1:15">
      <c r="A9685" t="s">
        <v>126</v>
      </c>
      <c r="B9685" t="s">
        <v>1092</v>
      </c>
      <c r="C9685" t="s">
        <v>90</v>
      </c>
      <c r="D9685" s="8">
        <v>92.857142857142861</v>
      </c>
      <c r="E9685" s="8">
        <v>85</v>
      </c>
      <c r="F9685" s="8">
        <v>100</v>
      </c>
      <c r="G9685" t="str">
        <f>VLOOKUP(C9685,'data indicadores nacional'!$A$2:$G$24,7,FALSE)</f>
        <v>abajo</v>
      </c>
      <c r="H9685" s="9">
        <f>VLOOKUP(C9685,'data indicadores nacional'!$A$2:$F$24,6,FALSE)</f>
        <v>2.2832114202799096</v>
      </c>
      <c r="I9685" s="5" t="str">
        <f t="shared" si="755"/>
        <v>alarma</v>
      </c>
      <c r="J9685" s="5">
        <f t="shared" si="756"/>
        <v>0</v>
      </c>
      <c r="K9685" s="5">
        <f t="shared" si="757"/>
        <v>1</v>
      </c>
      <c r="L9685" s="5">
        <f t="shared" si="758"/>
        <v>1</v>
      </c>
      <c r="N9685" s="8" t="str">
        <f>VLOOKUP(C9685,'data indicadores nacional'!$A$2:$J$24,10,FALSE)</f>
        <v>-</v>
      </c>
      <c r="O9685" t="str">
        <f t="shared" si="759"/>
        <v xml:space="preserve"> </v>
      </c>
    </row>
    <row r="9686" spans="1:15">
      <c r="A9686" t="s">
        <v>126</v>
      </c>
      <c r="B9686" t="s">
        <v>1092</v>
      </c>
      <c r="C9686" t="s">
        <v>91</v>
      </c>
      <c r="D9686" s="8">
        <v>99.369936993699369</v>
      </c>
      <c r="E9686" s="8">
        <v>99.816345270890722</v>
      </c>
      <c r="F9686" s="8">
        <v>97.894736842105274</v>
      </c>
      <c r="G9686" t="str">
        <f>VLOOKUP(C9686,'data indicadores nacional'!$A$2:$G$24,7,FALSE)</f>
        <v>arriba</v>
      </c>
      <c r="H9686" s="9">
        <f>VLOOKUP(C9686,'data indicadores nacional'!$A$2:$F$24,6,FALSE)</f>
        <v>0.72595219758941765</v>
      </c>
      <c r="I9686" s="5" t="str">
        <f t="shared" si="755"/>
        <v>alarma</v>
      </c>
      <c r="J9686" s="5">
        <f t="shared" si="756"/>
        <v>0</v>
      </c>
      <c r="K9686" s="5">
        <f t="shared" si="757"/>
        <v>1</v>
      </c>
      <c r="L9686" s="5">
        <f t="shared" si="758"/>
        <v>1</v>
      </c>
      <c r="N9686" s="8" t="str">
        <f>VLOOKUP(C9686,'data indicadores nacional'!$A$2:$J$24,10,FALSE)</f>
        <v>-</v>
      </c>
      <c r="O9686" t="str">
        <f t="shared" si="759"/>
        <v xml:space="preserve"> </v>
      </c>
    </row>
    <row r="9687" spans="1:15">
      <c r="A9687" t="s">
        <v>126</v>
      </c>
      <c r="B9687" t="s">
        <v>1092</v>
      </c>
      <c r="C9687" t="s">
        <v>92</v>
      </c>
      <c r="D9687" s="8">
        <v>46.58385093167702</v>
      </c>
      <c r="E9687" s="8">
        <v>32.484076433121018</v>
      </c>
      <c r="F9687" s="8">
        <v>37.04347826086957</v>
      </c>
      <c r="G9687" t="str">
        <f>VLOOKUP(C9687,'data indicadores nacional'!$A$2:$G$24,7,FALSE)</f>
        <v>abajo</v>
      </c>
      <c r="H9687" s="9">
        <f>VLOOKUP(C9687,'data indicadores nacional'!$A$2:$F$24,6,FALSE)</f>
        <v>2.5040710609700474</v>
      </c>
      <c r="I9687" s="5" t="str">
        <f t="shared" si="755"/>
        <v>alarma</v>
      </c>
      <c r="J9687" s="5">
        <f t="shared" si="756"/>
        <v>1</v>
      </c>
      <c r="K9687" s="5">
        <f t="shared" si="757"/>
        <v>0</v>
      </c>
      <c r="L9687" s="5">
        <f t="shared" si="758"/>
        <v>1</v>
      </c>
      <c r="N9687" s="8" t="str">
        <f>VLOOKUP(C9687,'data indicadores nacional'!$A$2:$J$24,10,FALSE)</f>
        <v>-</v>
      </c>
      <c r="O9687" t="str">
        <f t="shared" si="759"/>
        <v xml:space="preserve"> </v>
      </c>
    </row>
    <row r="9688" spans="1:15">
      <c r="A9688" t="s">
        <v>126</v>
      </c>
      <c r="B9688" t="s">
        <v>1092</v>
      </c>
      <c r="C9688" t="s">
        <v>93</v>
      </c>
      <c r="D9688" s="8">
        <v>0.7142857142857143</v>
      </c>
      <c r="E9688" s="8">
        <v>0.18198362147406735</v>
      </c>
      <c r="F9688" s="8">
        <v>8.7260034904013961E-2</v>
      </c>
      <c r="G9688" t="str">
        <f>VLOOKUP(C9688,'data indicadores nacional'!$A$2:$G$24,7,FALSE)</f>
        <v>abajo</v>
      </c>
      <c r="H9688" s="9">
        <f>VLOOKUP(C9688,'data indicadores nacional'!$A$2:$F$24,6,FALSE)</f>
        <v>3.3766595341714022E-2</v>
      </c>
      <c r="I9688" s="5" t="str">
        <f t="shared" si="755"/>
        <v xml:space="preserve"> </v>
      </c>
      <c r="J9688" s="5">
        <f t="shared" si="756"/>
        <v>1</v>
      </c>
      <c r="K9688" s="5">
        <f t="shared" si="757"/>
        <v>0</v>
      </c>
      <c r="L9688" s="5">
        <f t="shared" si="758"/>
        <v>1</v>
      </c>
      <c r="N9688" s="8">
        <f>VLOOKUP(C9688,'data indicadores nacional'!$A$2:$J$24,10,FALSE)</f>
        <v>15</v>
      </c>
      <c r="O9688" t="str">
        <f t="shared" si="759"/>
        <v xml:space="preserve"> </v>
      </c>
    </row>
    <row r="9689" spans="1:15">
      <c r="A9689" t="s">
        <v>126</v>
      </c>
      <c r="B9689" t="s">
        <v>1092</v>
      </c>
      <c r="C9689" t="s">
        <v>94</v>
      </c>
      <c r="D9689" s="8">
        <v>3.9476950354609928</v>
      </c>
      <c r="E9689" s="8">
        <v>4.0709736123748863</v>
      </c>
      <c r="F9689" s="8">
        <v>3.5852173913043477</v>
      </c>
      <c r="G9689" t="str">
        <f>VLOOKUP(C9689,'data indicadores nacional'!$A$2:$G$24,7,FALSE)</f>
        <v>arriba</v>
      </c>
      <c r="H9689" s="9">
        <f>VLOOKUP(C9689,'data indicadores nacional'!$A$2:$F$24,6,FALSE)</f>
        <v>0.23219145011705353</v>
      </c>
      <c r="I9689" s="5" t="str">
        <f t="shared" si="755"/>
        <v>alarma</v>
      </c>
      <c r="J9689" s="5">
        <f t="shared" si="756"/>
        <v>0</v>
      </c>
      <c r="K9689" s="5">
        <f t="shared" si="757"/>
        <v>1</v>
      </c>
      <c r="L9689" s="5">
        <f t="shared" si="758"/>
        <v>1</v>
      </c>
      <c r="N9689" s="8" t="str">
        <f>VLOOKUP(C9689,'data indicadores nacional'!$A$2:$J$24,10,FALSE)</f>
        <v>-</v>
      </c>
      <c r="O9689" t="str">
        <f t="shared" si="759"/>
        <v xml:space="preserve"> </v>
      </c>
    </row>
    <row r="9690" spans="1:15">
      <c r="A9690" t="s">
        <v>126</v>
      </c>
      <c r="B9690" t="s">
        <v>1092</v>
      </c>
      <c r="C9690" t="s">
        <v>95</v>
      </c>
      <c r="D9690" s="8">
        <v>18.482142857142858</v>
      </c>
      <c r="E9690" s="8">
        <v>15.286624203821656</v>
      </c>
      <c r="F9690" s="8">
        <v>13.699825479930192</v>
      </c>
      <c r="G9690" t="str">
        <f>VLOOKUP(C9690,'data indicadores nacional'!$A$2:$G$24,7,FALSE)</f>
        <v>abajo</v>
      </c>
      <c r="H9690" s="9">
        <f>VLOOKUP(C9690,'data indicadores nacional'!$A$2:$F$24,6,FALSE)</f>
        <v>1.7199886991149187</v>
      </c>
      <c r="I9690" s="5" t="str">
        <f t="shared" si="755"/>
        <v xml:space="preserve"> </v>
      </c>
      <c r="J9690" s="5">
        <f t="shared" si="756"/>
        <v>1</v>
      </c>
      <c r="K9690" s="5">
        <f t="shared" si="757"/>
        <v>0</v>
      </c>
      <c r="L9690" s="5">
        <f t="shared" si="758"/>
        <v>1</v>
      </c>
      <c r="N9690" s="8">
        <f>VLOOKUP(C9690,'data indicadores nacional'!$A$2:$J$24,10,FALSE)</f>
        <v>15</v>
      </c>
      <c r="O9690" t="str">
        <f t="shared" si="759"/>
        <v xml:space="preserve"> </v>
      </c>
    </row>
    <row r="9691" spans="1:15">
      <c r="A9691" t="s">
        <v>126</v>
      </c>
      <c r="B9691" t="s">
        <v>1092</v>
      </c>
      <c r="C9691" t="s">
        <v>97</v>
      </c>
      <c r="D9691" s="8">
        <v>8.9916506101477189</v>
      </c>
      <c r="E9691" s="8">
        <v>6.8050357264375636</v>
      </c>
      <c r="F9691" s="8">
        <v>4.0472175379426636</v>
      </c>
      <c r="G9691" t="str">
        <f>VLOOKUP(C9691,'data indicadores nacional'!$A$2:$G$24,7,FALSE)</f>
        <v>abajo</v>
      </c>
      <c r="H9691" s="9">
        <f>VLOOKUP(C9691,'data indicadores nacional'!$A$2:$F$24,6,FALSE)</f>
        <v>0.35698528124504503</v>
      </c>
      <c r="I9691" s="5" t="str">
        <f t="shared" si="755"/>
        <v xml:space="preserve"> </v>
      </c>
      <c r="J9691" s="5">
        <f t="shared" si="756"/>
        <v>1</v>
      </c>
      <c r="K9691" s="5">
        <f t="shared" si="757"/>
        <v>0</v>
      </c>
      <c r="L9691" s="5">
        <f t="shared" si="758"/>
        <v>1</v>
      </c>
      <c r="N9691" s="8">
        <f>VLOOKUP(C9691,'data indicadores nacional'!$A$2:$J$24,10,FALSE)</f>
        <v>61</v>
      </c>
      <c r="O9691" t="str">
        <f t="shared" si="759"/>
        <v xml:space="preserve"> </v>
      </c>
    </row>
    <row r="9692" spans="1:15">
      <c r="A9692" t="s">
        <v>126</v>
      </c>
      <c r="B9692" t="s">
        <v>1092</v>
      </c>
      <c r="C9692" t="s">
        <v>98</v>
      </c>
      <c r="D9692" s="8">
        <v>62.591926785422459</v>
      </c>
      <c r="E9692" s="8">
        <v>59.593523940750941</v>
      </c>
      <c r="F9692" s="8">
        <v>58.161350844277678</v>
      </c>
      <c r="G9692" t="str">
        <f>VLOOKUP(C9692,'data indicadores nacional'!$A$2:$G$24,7,FALSE)</f>
        <v>abajo</v>
      </c>
      <c r="H9692" s="9">
        <f>VLOOKUP(C9692,'data indicadores nacional'!$A$2:$F$24,6,FALSE)</f>
        <v>3.4897517565506893</v>
      </c>
      <c r="I9692" s="5" t="str">
        <f t="shared" si="755"/>
        <v xml:space="preserve"> </v>
      </c>
      <c r="J9692" s="5">
        <f t="shared" si="756"/>
        <v>1</v>
      </c>
      <c r="K9692" s="5">
        <f t="shared" si="757"/>
        <v>0</v>
      </c>
      <c r="L9692" s="5">
        <f t="shared" si="758"/>
        <v>1</v>
      </c>
      <c r="N9692" s="8">
        <f>VLOOKUP(C9692,'data indicadores nacional'!$A$2:$J$24,10,FALSE)</f>
        <v>61</v>
      </c>
      <c r="O9692" t="str">
        <f t="shared" si="759"/>
        <v xml:space="preserve"> </v>
      </c>
    </row>
    <row r="9693" spans="1:15">
      <c r="A9693" t="s">
        <v>126</v>
      </c>
      <c r="B9693" t="s">
        <v>1092</v>
      </c>
      <c r="C9693" t="s">
        <v>99</v>
      </c>
      <c r="D9693" s="8">
        <v>118.13643926788686</v>
      </c>
      <c r="E9693" s="8">
        <v>113.70770840599931</v>
      </c>
      <c r="F9693" s="8">
        <v>113.52657004830918</v>
      </c>
      <c r="G9693" t="str">
        <f>VLOOKUP(C9693,'data indicadores nacional'!$A$2:$G$24,7,FALSE)</f>
        <v>abajo</v>
      </c>
      <c r="H9693" s="9">
        <f>VLOOKUP(C9693,'data indicadores nacional'!$A$2:$F$24,6,FALSE)</f>
        <v>7.5200278194544445</v>
      </c>
      <c r="I9693" s="5" t="str">
        <f t="shared" si="755"/>
        <v xml:space="preserve"> </v>
      </c>
      <c r="J9693" s="5">
        <f t="shared" si="756"/>
        <v>1</v>
      </c>
      <c r="K9693" s="5">
        <f t="shared" si="757"/>
        <v>0</v>
      </c>
      <c r="L9693" s="5">
        <f t="shared" si="758"/>
        <v>1</v>
      </c>
      <c r="N9693" s="8">
        <f>VLOOKUP(C9693,'data indicadores nacional'!$A$2:$J$24,10,FALSE)</f>
        <v>61</v>
      </c>
      <c r="O9693" t="str">
        <f t="shared" si="759"/>
        <v>alarma</v>
      </c>
    </row>
    <row r="9694" spans="1:15">
      <c r="A9694" t="s">
        <v>126</v>
      </c>
      <c r="B9694" t="s">
        <v>1092</v>
      </c>
      <c r="C9694" t="s">
        <v>100</v>
      </c>
      <c r="D9694" s="8">
        <v>9.75177304964539</v>
      </c>
      <c r="E9694" s="8">
        <v>8.1892629663330307</v>
      </c>
      <c r="F9694" s="8">
        <v>5.2173913043478262</v>
      </c>
      <c r="G9694" t="str">
        <f>VLOOKUP(C9694,'data indicadores nacional'!$A$2:$G$24,7,FALSE)</f>
        <v>abajo</v>
      </c>
      <c r="H9694" s="9">
        <f>VLOOKUP(C9694,'data indicadores nacional'!$A$2:$F$24,6,FALSE)</f>
        <v>1.7895311097465236</v>
      </c>
      <c r="I9694" s="5" t="str">
        <f t="shared" si="755"/>
        <v xml:space="preserve"> </v>
      </c>
      <c r="J9694" s="5">
        <f t="shared" si="756"/>
        <v>1</v>
      </c>
      <c r="K9694" s="5">
        <f t="shared" si="757"/>
        <v>0</v>
      </c>
      <c r="L9694" s="5">
        <f t="shared" si="758"/>
        <v>1</v>
      </c>
      <c r="N9694" s="8">
        <f>VLOOKUP(C9694,'data indicadores nacional'!$A$2:$J$24,10,FALSE)</f>
        <v>15</v>
      </c>
      <c r="O9694" t="str">
        <f t="shared" si="759"/>
        <v xml:space="preserve"> </v>
      </c>
    </row>
    <row r="9695" spans="1:15">
      <c r="A9695" t="s">
        <v>126</v>
      </c>
      <c r="B9695" t="s">
        <v>1092</v>
      </c>
      <c r="C9695" t="s">
        <v>101</v>
      </c>
      <c r="D9695" s="8">
        <v>7.0921985815602833</v>
      </c>
      <c r="E9695" s="8">
        <v>6.369426751592357</v>
      </c>
      <c r="F9695" s="8">
        <v>4.3478260869565215</v>
      </c>
      <c r="G9695" t="str">
        <f>VLOOKUP(C9695,'data indicadores nacional'!$A$2:$G$24,7,FALSE)</f>
        <v>abajo</v>
      </c>
      <c r="H9695" s="9">
        <f>VLOOKUP(C9695,'data indicadores nacional'!$A$2:$F$24,6,FALSE)</f>
        <v>1.3238688071947835</v>
      </c>
      <c r="I9695" s="5" t="str">
        <f t="shared" si="755"/>
        <v xml:space="preserve"> </v>
      </c>
      <c r="J9695" s="5">
        <f t="shared" si="756"/>
        <v>1</v>
      </c>
      <c r="K9695" s="5">
        <f t="shared" si="757"/>
        <v>0</v>
      </c>
      <c r="L9695" s="5">
        <f t="shared" si="758"/>
        <v>1</v>
      </c>
      <c r="N9695" s="8">
        <f>VLOOKUP(C9695,'data indicadores nacional'!$A$2:$J$24,10,FALSE)</f>
        <v>12</v>
      </c>
      <c r="O9695" t="str">
        <f t="shared" si="759"/>
        <v xml:space="preserve"> </v>
      </c>
    </row>
    <row r="9696" spans="1:15">
      <c r="A9696" t="s">
        <v>126</v>
      </c>
      <c r="B9696" t="s">
        <v>1092</v>
      </c>
      <c r="C9696" t="s">
        <v>102</v>
      </c>
      <c r="D9696" s="8">
        <v>16.756032171581769</v>
      </c>
      <c r="F9696" s="8">
        <v>17.74937877174299</v>
      </c>
      <c r="G9696" t="str">
        <f>VLOOKUP(C9696,'data indicadores nacional'!$A$2:$G$24,7,FALSE)</f>
        <v>abajo</v>
      </c>
      <c r="H9696" s="9">
        <f>VLOOKUP(C9696,'data indicadores nacional'!$A$2:$F$24,6,FALSE)</f>
        <v>1.6226293498102424</v>
      </c>
      <c r="I9696" s="5" t="str">
        <f t="shared" si="755"/>
        <v>alarma</v>
      </c>
      <c r="J9696" s="5">
        <f t="shared" si="756"/>
        <v>0</v>
      </c>
      <c r="K9696" s="5">
        <f t="shared" si="757"/>
        <v>1</v>
      </c>
      <c r="L9696" s="5">
        <f t="shared" si="758"/>
        <v>1</v>
      </c>
      <c r="N9696" s="8" t="str">
        <f>VLOOKUP(C9696,'data indicadores nacional'!$A$2:$J$24,10,FALSE)</f>
        <v>-</v>
      </c>
      <c r="O9696" t="str">
        <f t="shared" si="759"/>
        <v xml:space="preserve"> </v>
      </c>
    </row>
    <row r="9697" spans="1:15">
      <c r="A9697" t="s">
        <v>126</v>
      </c>
      <c r="B9697" t="s">
        <v>1092</v>
      </c>
      <c r="C9697" t="s">
        <v>103</v>
      </c>
      <c r="F9697" s="8">
        <v>17.74937877174299</v>
      </c>
      <c r="G9697" t="str">
        <f>VLOOKUP(C9697,'data indicadores nacional'!$A$2:$G$24,7,FALSE)</f>
        <v>abajo</v>
      </c>
      <c r="H9697" s="9">
        <f>VLOOKUP(C9697,'data indicadores nacional'!$A$2:$F$24,6,FALSE)</f>
        <v>4.9638210683068253</v>
      </c>
      <c r="I9697" s="5" t="str">
        <f t="shared" si="755"/>
        <v>alarma</v>
      </c>
      <c r="J9697" s="5">
        <f t="shared" si="756"/>
        <v>0</v>
      </c>
      <c r="K9697" s="5">
        <f t="shared" si="757"/>
        <v>1</v>
      </c>
      <c r="L9697" s="5">
        <f t="shared" si="758"/>
        <v>1</v>
      </c>
      <c r="N9697" s="8">
        <f>VLOOKUP(C9697,'data indicadores nacional'!$A$2:$J$24,10,FALSE)</f>
        <v>8.9</v>
      </c>
      <c r="O9697" t="str">
        <f t="shared" si="759"/>
        <v>alarma</v>
      </c>
    </row>
    <row r="9698" spans="1:15">
      <c r="A9698" t="s">
        <v>126</v>
      </c>
      <c r="B9698" t="s">
        <v>1092</v>
      </c>
      <c r="C9698" t="s">
        <v>104</v>
      </c>
      <c r="D9698" s="8">
        <v>21.758050478677109</v>
      </c>
      <c r="E9698" s="8">
        <v>16.201620162016201</v>
      </c>
      <c r="F9698" s="8">
        <v>16.267123287671232</v>
      </c>
      <c r="G9698" t="str">
        <f>VLOOKUP(C9698,'data indicadores nacional'!$A$2:$G$24,7,FALSE)</f>
        <v>abajo</v>
      </c>
      <c r="H9698" s="9">
        <f>VLOOKUP(C9698,'data indicadores nacional'!$A$2:$F$24,6,FALSE)</f>
        <v>0.3966802220902198</v>
      </c>
      <c r="I9698" s="5" t="str">
        <f t="shared" si="755"/>
        <v>alarma</v>
      </c>
      <c r="J9698" s="5">
        <f t="shared" si="756"/>
        <v>1</v>
      </c>
      <c r="K9698" s="5">
        <f t="shared" si="757"/>
        <v>0</v>
      </c>
      <c r="L9698" s="5">
        <f t="shared" si="758"/>
        <v>1</v>
      </c>
      <c r="N9698" s="8">
        <f>VLOOKUP(C9698,'data indicadores nacional'!$A$2:$J$24,10,FALSE)</f>
        <v>12</v>
      </c>
      <c r="O9698" t="str">
        <f t="shared" si="759"/>
        <v>alarma</v>
      </c>
    </row>
    <row r="9699" spans="1:15">
      <c r="A9699" t="s">
        <v>126</v>
      </c>
      <c r="B9699" t="s">
        <v>1092</v>
      </c>
      <c r="C9699" t="s">
        <v>105</v>
      </c>
      <c r="D9699" s="8">
        <v>16.756032171581769</v>
      </c>
      <c r="E9699" s="8">
        <v>17.998560115190784</v>
      </c>
      <c r="G9699" t="str">
        <f>VLOOKUP(C9699,'data indicadores nacional'!$A$2:$G$24,7,FALSE)</f>
        <v>abajo</v>
      </c>
      <c r="H9699" s="9">
        <f>VLOOKUP(C9699,'data indicadores nacional'!$A$2:$F$24,6,FALSE)</f>
        <v>1.2536970118415909</v>
      </c>
      <c r="I9699" s="5" t="str">
        <f t="shared" si="755"/>
        <v xml:space="preserve"> </v>
      </c>
      <c r="J9699" s="5">
        <f t="shared" si="756"/>
        <v>1</v>
      </c>
      <c r="K9699" s="5">
        <f t="shared" si="757"/>
        <v>0</v>
      </c>
      <c r="L9699" s="5">
        <f t="shared" si="758"/>
        <v>1</v>
      </c>
      <c r="N9699" s="8">
        <f>VLOOKUP(C9699,'data indicadores nacional'!$A$2:$J$24,10,FALSE)</f>
        <v>4.0773685948219525</v>
      </c>
      <c r="O9699" t="str">
        <f t="shared" si="759"/>
        <v xml:space="preserve"> </v>
      </c>
    </row>
    <row r="9700" spans="1:15">
      <c r="A9700" t="s">
        <v>126</v>
      </c>
      <c r="B9700" t="s">
        <v>1093</v>
      </c>
      <c r="C9700" t="s">
        <v>88</v>
      </c>
      <c r="D9700" s="8">
        <v>4.929577464788732</v>
      </c>
      <c r="E9700" s="8">
        <v>4.8543689320388346</v>
      </c>
      <c r="F9700" s="8">
        <v>5.5045871559633035</v>
      </c>
      <c r="G9700" t="str">
        <f>VLOOKUP(C9700,'data indicadores nacional'!$A$2:$G$24,7,FALSE)</f>
        <v>abajo</v>
      </c>
      <c r="H9700" s="9">
        <f>VLOOKUP(C9700,'data indicadores nacional'!$A$2:$F$24,6,FALSE)</f>
        <v>0.25026441121950321</v>
      </c>
      <c r="I9700" s="5" t="str">
        <f t="shared" si="755"/>
        <v>alarma</v>
      </c>
      <c r="J9700" s="5">
        <f t="shared" si="756"/>
        <v>0</v>
      </c>
      <c r="K9700" s="5">
        <f t="shared" si="757"/>
        <v>1</v>
      </c>
      <c r="L9700" s="5">
        <f t="shared" si="758"/>
        <v>1</v>
      </c>
      <c r="N9700" s="8">
        <f>VLOOKUP(C9700,'data indicadores nacional'!$A$2:$J$24,10,FALSE)</f>
        <v>10</v>
      </c>
      <c r="O9700" t="str">
        <f t="shared" si="759"/>
        <v xml:space="preserve"> </v>
      </c>
    </row>
    <row r="9701" spans="1:15">
      <c r="A9701" t="s">
        <v>126</v>
      </c>
      <c r="B9701" t="s">
        <v>1093</v>
      </c>
      <c r="C9701" t="s">
        <v>89</v>
      </c>
      <c r="D9701" s="8">
        <v>70.7641196013289</v>
      </c>
      <c r="E9701" s="8">
        <v>69.369369369369366</v>
      </c>
      <c r="F9701" s="8">
        <v>64.601769911504419</v>
      </c>
      <c r="G9701" t="str">
        <f>VLOOKUP(C9701,'data indicadores nacional'!$A$2:$G$24,7,FALSE)</f>
        <v>arriba</v>
      </c>
      <c r="H9701" s="9">
        <f>VLOOKUP(C9701,'data indicadores nacional'!$A$2:$F$24,6,FALSE)</f>
        <v>2.7490434366534529</v>
      </c>
      <c r="I9701" s="5" t="str">
        <f t="shared" si="755"/>
        <v>alarma</v>
      </c>
      <c r="J9701" s="5">
        <f t="shared" si="756"/>
        <v>0</v>
      </c>
      <c r="K9701" s="5">
        <f t="shared" si="757"/>
        <v>1</v>
      </c>
      <c r="L9701" s="5">
        <f t="shared" si="758"/>
        <v>1</v>
      </c>
      <c r="N9701" s="8">
        <f>VLOOKUP(C9701,'data indicadores nacional'!$A$2:$J$24,10,FALSE)</f>
        <v>95</v>
      </c>
      <c r="O9701" t="str">
        <f t="shared" si="759"/>
        <v>alarma</v>
      </c>
    </row>
    <row r="9702" spans="1:15">
      <c r="A9702" t="s">
        <v>126</v>
      </c>
      <c r="B9702" t="s">
        <v>1093</v>
      </c>
      <c r="C9702" t="s">
        <v>90</v>
      </c>
      <c r="D9702" s="8">
        <v>100</v>
      </c>
      <c r="E9702" s="8">
        <v>100</v>
      </c>
      <c r="G9702" t="str">
        <f>VLOOKUP(C9702,'data indicadores nacional'!$A$2:$G$24,7,FALSE)</f>
        <v>abajo</v>
      </c>
      <c r="H9702" s="9">
        <f>VLOOKUP(C9702,'data indicadores nacional'!$A$2:$F$24,6,FALSE)</f>
        <v>2.2832114202799096</v>
      </c>
      <c r="I9702" s="5" t="str">
        <f t="shared" si="755"/>
        <v xml:space="preserve"> </v>
      </c>
      <c r="J9702" s="5">
        <f t="shared" si="756"/>
        <v>1</v>
      </c>
      <c r="K9702" s="5">
        <f t="shared" si="757"/>
        <v>0</v>
      </c>
      <c r="L9702" s="5">
        <f t="shared" si="758"/>
        <v>1</v>
      </c>
      <c r="N9702" s="8" t="str">
        <f>VLOOKUP(C9702,'data indicadores nacional'!$A$2:$J$24,10,FALSE)</f>
        <v>-</v>
      </c>
      <c r="O9702" t="str">
        <f t="shared" si="759"/>
        <v xml:space="preserve"> </v>
      </c>
    </row>
    <row r="9703" spans="1:15">
      <c r="A9703" t="s">
        <v>126</v>
      </c>
      <c r="B9703" t="s">
        <v>1093</v>
      </c>
      <c r="C9703" t="s">
        <v>91</v>
      </c>
      <c r="D9703" s="8">
        <v>87.378640776699029</v>
      </c>
      <c r="E9703" s="8">
        <v>90.178571428571431</v>
      </c>
      <c r="F9703" s="8">
        <v>91.379310344827587</v>
      </c>
      <c r="G9703" t="str">
        <f>VLOOKUP(C9703,'data indicadores nacional'!$A$2:$G$24,7,FALSE)</f>
        <v>arriba</v>
      </c>
      <c r="H9703" s="9">
        <f>VLOOKUP(C9703,'data indicadores nacional'!$A$2:$F$24,6,FALSE)</f>
        <v>0.72595219758941765</v>
      </c>
      <c r="I9703" s="5" t="str">
        <f t="shared" si="755"/>
        <v xml:space="preserve"> </v>
      </c>
      <c r="J9703" s="5">
        <f t="shared" si="756"/>
        <v>1</v>
      </c>
      <c r="K9703" s="5">
        <f t="shared" si="757"/>
        <v>0</v>
      </c>
      <c r="L9703" s="5">
        <f t="shared" si="758"/>
        <v>1</v>
      </c>
      <c r="N9703" s="8" t="str">
        <f>VLOOKUP(C9703,'data indicadores nacional'!$A$2:$J$24,10,FALSE)</f>
        <v>-</v>
      </c>
      <c r="O9703" t="str">
        <f t="shared" si="759"/>
        <v xml:space="preserve"> </v>
      </c>
    </row>
    <row r="9704" spans="1:15">
      <c r="A9704" t="s">
        <v>126</v>
      </c>
      <c r="B9704" t="s">
        <v>1093</v>
      </c>
      <c r="C9704" t="s">
        <v>94</v>
      </c>
      <c r="D9704" s="8">
        <v>4.45016077170418</v>
      </c>
      <c r="E9704" s="8">
        <v>4.4285714285714288</v>
      </c>
      <c r="F9704" s="8">
        <v>4.0517241379310347</v>
      </c>
      <c r="G9704" t="str">
        <f>VLOOKUP(C9704,'data indicadores nacional'!$A$2:$G$24,7,FALSE)</f>
        <v>arriba</v>
      </c>
      <c r="H9704" s="9">
        <f>VLOOKUP(C9704,'data indicadores nacional'!$A$2:$F$24,6,FALSE)</f>
        <v>0.23219145011705353</v>
      </c>
      <c r="I9704" s="5" t="str">
        <f t="shared" si="755"/>
        <v>alarma</v>
      </c>
      <c r="J9704" s="5">
        <f t="shared" si="756"/>
        <v>0</v>
      </c>
      <c r="K9704" s="5">
        <f t="shared" si="757"/>
        <v>1</v>
      </c>
      <c r="L9704" s="5">
        <f t="shared" si="758"/>
        <v>1</v>
      </c>
      <c r="N9704" s="8" t="str">
        <f>VLOOKUP(C9704,'data indicadores nacional'!$A$2:$J$24,10,FALSE)</f>
        <v>-</v>
      </c>
      <c r="O9704" t="str">
        <f t="shared" si="759"/>
        <v xml:space="preserve"> </v>
      </c>
    </row>
    <row r="9705" spans="1:15">
      <c r="A9705" t="s">
        <v>126</v>
      </c>
      <c r="B9705" t="s">
        <v>1093</v>
      </c>
      <c r="C9705" t="s">
        <v>95</v>
      </c>
      <c r="D9705" s="8">
        <v>15.112540192926044</v>
      </c>
      <c r="E9705" s="8">
        <v>12.5</v>
      </c>
      <c r="F9705" s="8">
        <v>7.7586206896551726</v>
      </c>
      <c r="G9705" t="str">
        <f>VLOOKUP(C9705,'data indicadores nacional'!$A$2:$G$24,7,FALSE)</f>
        <v>abajo</v>
      </c>
      <c r="H9705" s="9">
        <f>VLOOKUP(C9705,'data indicadores nacional'!$A$2:$F$24,6,FALSE)</f>
        <v>1.7199886991149187</v>
      </c>
      <c r="I9705" s="5" t="str">
        <f t="shared" si="755"/>
        <v xml:space="preserve"> </v>
      </c>
      <c r="J9705" s="5">
        <f t="shared" si="756"/>
        <v>1</v>
      </c>
      <c r="K9705" s="5">
        <f t="shared" si="757"/>
        <v>0</v>
      </c>
      <c r="L9705" s="5">
        <f t="shared" si="758"/>
        <v>1</v>
      </c>
      <c r="N9705" s="8">
        <f>VLOOKUP(C9705,'data indicadores nacional'!$A$2:$J$24,10,FALSE)</f>
        <v>15</v>
      </c>
      <c r="O9705" t="str">
        <f t="shared" si="759"/>
        <v xml:space="preserve"> </v>
      </c>
    </row>
    <row r="9706" spans="1:15">
      <c r="A9706" t="s">
        <v>126</v>
      </c>
      <c r="B9706" t="s">
        <v>1093</v>
      </c>
      <c r="C9706" t="s">
        <v>97</v>
      </c>
      <c r="D9706" s="8">
        <v>1.4094432699083863</v>
      </c>
      <c r="E9706" s="8">
        <v>0.38565368299267255</v>
      </c>
      <c r="G9706" t="str">
        <f>VLOOKUP(C9706,'data indicadores nacional'!$A$2:$G$24,7,FALSE)</f>
        <v>abajo</v>
      </c>
      <c r="H9706" s="9">
        <f>VLOOKUP(C9706,'data indicadores nacional'!$A$2:$F$24,6,FALSE)</f>
        <v>0.35698528124504503</v>
      </c>
      <c r="I9706" s="5" t="str">
        <f t="shared" si="755"/>
        <v xml:space="preserve"> </v>
      </c>
      <c r="J9706" s="5">
        <f t="shared" si="756"/>
        <v>1</v>
      </c>
      <c r="K9706" s="5">
        <f t="shared" si="757"/>
        <v>0</v>
      </c>
      <c r="L9706" s="5">
        <f t="shared" si="758"/>
        <v>1</v>
      </c>
      <c r="N9706" s="8">
        <f>VLOOKUP(C9706,'data indicadores nacional'!$A$2:$J$24,10,FALSE)</f>
        <v>61</v>
      </c>
      <c r="O9706" t="str">
        <f t="shared" si="759"/>
        <v xml:space="preserve"> </v>
      </c>
    </row>
    <row r="9707" spans="1:15">
      <c r="A9707" t="s">
        <v>126</v>
      </c>
      <c r="B9707" t="s">
        <v>1093</v>
      </c>
      <c r="C9707" t="s">
        <v>98</v>
      </c>
      <c r="D9707" s="8">
        <v>19.944598337950136</v>
      </c>
      <c r="E9707" s="8">
        <v>5.3603335318642049</v>
      </c>
      <c r="F9707" s="8">
        <v>5.3401898734177218</v>
      </c>
      <c r="G9707" t="str">
        <f>VLOOKUP(C9707,'data indicadores nacional'!$A$2:$G$24,7,FALSE)</f>
        <v>abajo</v>
      </c>
      <c r="H9707" s="9">
        <f>VLOOKUP(C9707,'data indicadores nacional'!$A$2:$F$24,6,FALSE)</f>
        <v>3.4897517565506893</v>
      </c>
      <c r="I9707" s="5" t="str">
        <f t="shared" si="755"/>
        <v xml:space="preserve"> </v>
      </c>
      <c r="J9707" s="5">
        <f t="shared" si="756"/>
        <v>1</v>
      </c>
      <c r="K9707" s="5">
        <f t="shared" si="757"/>
        <v>0</v>
      </c>
      <c r="L9707" s="5">
        <f t="shared" si="758"/>
        <v>1</v>
      </c>
      <c r="N9707" s="8">
        <f>VLOOKUP(C9707,'data indicadores nacional'!$A$2:$J$24,10,FALSE)</f>
        <v>61</v>
      </c>
      <c r="O9707" t="str">
        <f t="shared" si="759"/>
        <v xml:space="preserve"> </v>
      </c>
    </row>
    <row r="9708" spans="1:15">
      <c r="A9708" t="s">
        <v>126</v>
      </c>
      <c r="B9708" t="s">
        <v>1093</v>
      </c>
      <c r="C9708" t="s">
        <v>99</v>
      </c>
      <c r="D9708" s="8">
        <v>40.357004268529295</v>
      </c>
      <c r="E9708" s="8">
        <v>10.638297872340425</v>
      </c>
      <c r="F9708" s="8">
        <v>10.989010989010989</v>
      </c>
      <c r="G9708" t="str">
        <f>VLOOKUP(C9708,'data indicadores nacional'!$A$2:$G$24,7,FALSE)</f>
        <v>abajo</v>
      </c>
      <c r="H9708" s="9">
        <f>VLOOKUP(C9708,'data indicadores nacional'!$A$2:$F$24,6,FALSE)</f>
        <v>7.5200278194544445</v>
      </c>
      <c r="I9708" s="5" t="str">
        <f t="shared" si="755"/>
        <v>alarma</v>
      </c>
      <c r="J9708" s="5">
        <f t="shared" si="756"/>
        <v>1</v>
      </c>
      <c r="K9708" s="5">
        <f t="shared" si="757"/>
        <v>0</v>
      </c>
      <c r="L9708" s="5">
        <f t="shared" si="758"/>
        <v>1</v>
      </c>
      <c r="N9708" s="8">
        <f>VLOOKUP(C9708,'data indicadores nacional'!$A$2:$J$24,10,FALSE)</f>
        <v>61</v>
      </c>
      <c r="O9708" t="str">
        <f t="shared" si="759"/>
        <v xml:space="preserve"> </v>
      </c>
    </row>
    <row r="9709" spans="1:15">
      <c r="A9709" t="s">
        <v>126</v>
      </c>
      <c r="B9709" t="s">
        <v>1093</v>
      </c>
      <c r="C9709" t="s">
        <v>100</v>
      </c>
      <c r="D9709" s="8">
        <v>9.6463022508038598</v>
      </c>
      <c r="E9709" s="8">
        <v>53.571428571428569</v>
      </c>
      <c r="F9709" s="8">
        <v>17.241379310344826</v>
      </c>
      <c r="G9709" t="str">
        <f>VLOOKUP(C9709,'data indicadores nacional'!$A$2:$G$24,7,FALSE)</f>
        <v>abajo</v>
      </c>
      <c r="H9709" s="9">
        <f>VLOOKUP(C9709,'data indicadores nacional'!$A$2:$F$24,6,FALSE)</f>
        <v>1.7895311097465236</v>
      </c>
      <c r="I9709" s="5" t="str">
        <f t="shared" si="755"/>
        <v xml:space="preserve"> </v>
      </c>
      <c r="J9709" s="5">
        <f t="shared" si="756"/>
        <v>0</v>
      </c>
      <c r="K9709" s="5">
        <f t="shared" si="757"/>
        <v>1</v>
      </c>
      <c r="L9709" s="5">
        <f t="shared" si="758"/>
        <v>1</v>
      </c>
      <c r="N9709" s="8">
        <f>VLOOKUP(C9709,'data indicadores nacional'!$A$2:$J$24,10,FALSE)</f>
        <v>15</v>
      </c>
      <c r="O9709" t="str">
        <f t="shared" si="759"/>
        <v>alarma</v>
      </c>
    </row>
    <row r="9710" spans="1:15">
      <c r="A9710" t="s">
        <v>126</v>
      </c>
      <c r="B9710" t="s">
        <v>1093</v>
      </c>
      <c r="C9710" t="s">
        <v>101</v>
      </c>
      <c r="D9710" s="8">
        <v>3.215434083601286</v>
      </c>
      <c r="E9710" s="8">
        <v>44.642857142857146</v>
      </c>
      <c r="F9710" s="8">
        <v>17.241379310344826</v>
      </c>
      <c r="G9710" t="str">
        <f>VLOOKUP(C9710,'data indicadores nacional'!$A$2:$G$24,7,FALSE)</f>
        <v>abajo</v>
      </c>
      <c r="H9710" s="9">
        <f>VLOOKUP(C9710,'data indicadores nacional'!$A$2:$F$24,6,FALSE)</f>
        <v>1.3238688071947835</v>
      </c>
      <c r="I9710" s="5" t="str">
        <f t="shared" si="755"/>
        <v xml:space="preserve"> </v>
      </c>
      <c r="J9710" s="5">
        <f t="shared" si="756"/>
        <v>0</v>
      </c>
      <c r="K9710" s="5">
        <f t="shared" si="757"/>
        <v>1</v>
      </c>
      <c r="L9710" s="5">
        <f t="shared" si="758"/>
        <v>1</v>
      </c>
      <c r="N9710" s="8">
        <f>VLOOKUP(C9710,'data indicadores nacional'!$A$2:$J$24,10,FALSE)</f>
        <v>12</v>
      </c>
      <c r="O9710" t="str">
        <f t="shared" si="759"/>
        <v>alarma</v>
      </c>
    </row>
    <row r="9711" spans="1:15">
      <c r="A9711" t="s">
        <v>126</v>
      </c>
      <c r="B9711" t="s">
        <v>1093</v>
      </c>
      <c r="C9711" t="s">
        <v>102</v>
      </c>
      <c r="E9711" s="8">
        <v>19.704433497536947</v>
      </c>
      <c r="G9711" t="str">
        <f>VLOOKUP(C9711,'data indicadores nacional'!$A$2:$G$24,7,FALSE)</f>
        <v>abajo</v>
      </c>
      <c r="H9711" s="9">
        <f>VLOOKUP(C9711,'data indicadores nacional'!$A$2:$F$24,6,FALSE)</f>
        <v>1.6226293498102424</v>
      </c>
      <c r="I9711" s="5" t="str">
        <f t="shared" si="755"/>
        <v xml:space="preserve"> </v>
      </c>
      <c r="J9711" s="5">
        <f t="shared" si="756"/>
        <v>0</v>
      </c>
      <c r="K9711" s="5">
        <f t="shared" si="757"/>
        <v>0</v>
      </c>
      <c r="L9711" s="5">
        <f t="shared" si="758"/>
        <v>0</v>
      </c>
      <c r="N9711" s="8" t="str">
        <f>VLOOKUP(C9711,'data indicadores nacional'!$A$2:$J$24,10,FALSE)</f>
        <v>-</v>
      </c>
      <c r="O9711" t="str">
        <f t="shared" si="759"/>
        <v xml:space="preserve"> </v>
      </c>
    </row>
    <row r="9712" spans="1:15">
      <c r="A9712" t="s">
        <v>126</v>
      </c>
      <c r="B9712" t="s">
        <v>1093</v>
      </c>
      <c r="C9712" t="s">
        <v>104</v>
      </c>
      <c r="D9712" s="8">
        <v>3.2051282051282048</v>
      </c>
      <c r="E9712" s="8">
        <v>43.859649122807014</v>
      </c>
      <c r="F9712" s="8">
        <v>41.666666666666664</v>
      </c>
      <c r="G9712" t="str">
        <f>VLOOKUP(C9712,'data indicadores nacional'!$A$2:$G$24,7,FALSE)</f>
        <v>abajo</v>
      </c>
      <c r="H9712" s="9">
        <f>VLOOKUP(C9712,'data indicadores nacional'!$A$2:$F$24,6,FALSE)</f>
        <v>0.3966802220902198</v>
      </c>
      <c r="I9712" s="5" t="str">
        <f t="shared" si="755"/>
        <v xml:space="preserve"> </v>
      </c>
      <c r="J9712" s="5">
        <f t="shared" si="756"/>
        <v>0</v>
      </c>
      <c r="K9712" s="5">
        <f t="shared" si="757"/>
        <v>1</v>
      </c>
      <c r="L9712" s="5">
        <f t="shared" si="758"/>
        <v>1</v>
      </c>
      <c r="N9712" s="8">
        <f>VLOOKUP(C9712,'data indicadores nacional'!$A$2:$J$24,10,FALSE)</f>
        <v>12</v>
      </c>
      <c r="O9712" t="str">
        <f t="shared" si="759"/>
        <v>alarma</v>
      </c>
    </row>
    <row r="9713" spans="1:15">
      <c r="A9713" t="s">
        <v>126</v>
      </c>
      <c r="B9713" t="s">
        <v>1094</v>
      </c>
      <c r="C9713" t="s">
        <v>88</v>
      </c>
      <c r="D9713" s="8">
        <v>4.10958904109589</v>
      </c>
      <c r="E9713" s="8">
        <v>15</v>
      </c>
      <c r="F9713" s="8">
        <v>2.5641025641025639</v>
      </c>
      <c r="G9713" t="str">
        <f>VLOOKUP(C9713,'data indicadores nacional'!$A$2:$G$24,7,FALSE)</f>
        <v>abajo</v>
      </c>
      <c r="H9713" s="9">
        <f>VLOOKUP(C9713,'data indicadores nacional'!$A$2:$F$24,6,FALSE)</f>
        <v>0.25026441121950321</v>
      </c>
      <c r="I9713" s="5" t="str">
        <f t="shared" si="755"/>
        <v xml:space="preserve"> </v>
      </c>
      <c r="J9713" s="5">
        <f t="shared" si="756"/>
        <v>1</v>
      </c>
      <c r="K9713" s="5">
        <f t="shared" si="757"/>
        <v>0</v>
      </c>
      <c r="L9713" s="5">
        <f t="shared" si="758"/>
        <v>1</v>
      </c>
      <c r="N9713" s="8">
        <f>VLOOKUP(C9713,'data indicadores nacional'!$A$2:$J$24,10,FALSE)</f>
        <v>10</v>
      </c>
      <c r="O9713" t="str">
        <f t="shared" si="759"/>
        <v xml:space="preserve"> </v>
      </c>
    </row>
    <row r="9714" spans="1:15">
      <c r="A9714" t="s">
        <v>126</v>
      </c>
      <c r="B9714" t="s">
        <v>1094</v>
      </c>
      <c r="C9714" t="s">
        <v>89</v>
      </c>
      <c r="D9714" s="8">
        <v>83.561643835616437</v>
      </c>
      <c r="E9714" s="8">
        <v>40</v>
      </c>
      <c r="F9714" s="8">
        <v>67.5</v>
      </c>
      <c r="G9714" t="str">
        <f>VLOOKUP(C9714,'data indicadores nacional'!$A$2:$G$24,7,FALSE)</f>
        <v>arriba</v>
      </c>
      <c r="H9714" s="9">
        <f>VLOOKUP(C9714,'data indicadores nacional'!$A$2:$F$24,6,FALSE)</f>
        <v>2.7490434366534529</v>
      </c>
      <c r="I9714" s="5" t="str">
        <f t="shared" si="755"/>
        <v xml:space="preserve"> </v>
      </c>
      <c r="J9714" s="5">
        <f t="shared" si="756"/>
        <v>0</v>
      </c>
      <c r="K9714" s="5">
        <f t="shared" si="757"/>
        <v>1</v>
      </c>
      <c r="L9714" s="5">
        <f t="shared" si="758"/>
        <v>1</v>
      </c>
      <c r="N9714" s="8">
        <f>VLOOKUP(C9714,'data indicadores nacional'!$A$2:$J$24,10,FALSE)</f>
        <v>95</v>
      </c>
      <c r="O9714" t="str">
        <f t="shared" si="759"/>
        <v>alarma</v>
      </c>
    </row>
    <row r="9715" spans="1:15">
      <c r="A9715" t="s">
        <v>126</v>
      </c>
      <c r="B9715" t="s">
        <v>1094</v>
      </c>
      <c r="C9715" t="s">
        <v>91</v>
      </c>
      <c r="D9715" s="8">
        <v>97.435897435897431</v>
      </c>
      <c r="E9715" s="8">
        <v>100</v>
      </c>
      <c r="F9715" s="8">
        <v>95</v>
      </c>
      <c r="G9715" t="str">
        <f>VLOOKUP(C9715,'data indicadores nacional'!$A$2:$G$24,7,FALSE)</f>
        <v>arriba</v>
      </c>
      <c r="H9715" s="9">
        <f>VLOOKUP(C9715,'data indicadores nacional'!$A$2:$F$24,6,FALSE)</f>
        <v>0.72595219758941765</v>
      </c>
      <c r="I9715" s="5" t="str">
        <f t="shared" si="755"/>
        <v>alarma</v>
      </c>
      <c r="J9715" s="5">
        <f t="shared" si="756"/>
        <v>0</v>
      </c>
      <c r="K9715" s="5">
        <f t="shared" si="757"/>
        <v>1</v>
      </c>
      <c r="L9715" s="5">
        <f t="shared" si="758"/>
        <v>1</v>
      </c>
      <c r="N9715" s="8" t="str">
        <f>VLOOKUP(C9715,'data indicadores nacional'!$A$2:$J$24,10,FALSE)</f>
        <v>-</v>
      </c>
      <c r="O9715" t="str">
        <f t="shared" si="759"/>
        <v xml:space="preserve"> </v>
      </c>
    </row>
    <row r="9716" spans="1:15">
      <c r="A9716" t="s">
        <v>126</v>
      </c>
      <c r="B9716" t="s">
        <v>1094</v>
      </c>
      <c r="C9716" t="s">
        <v>94</v>
      </c>
      <c r="D9716" s="8">
        <v>5.1025641025641022</v>
      </c>
      <c r="E9716" s="8">
        <v>3.35</v>
      </c>
      <c r="F9716" s="8">
        <v>4.5999999999999996</v>
      </c>
      <c r="G9716" t="str">
        <f>VLOOKUP(C9716,'data indicadores nacional'!$A$2:$G$24,7,FALSE)</f>
        <v>arriba</v>
      </c>
      <c r="H9716" s="9">
        <f>VLOOKUP(C9716,'data indicadores nacional'!$A$2:$F$24,6,FALSE)</f>
        <v>0.23219145011705353</v>
      </c>
      <c r="I9716" s="5" t="str">
        <f t="shared" si="755"/>
        <v xml:space="preserve"> </v>
      </c>
      <c r="J9716" s="5">
        <f t="shared" si="756"/>
        <v>0</v>
      </c>
      <c r="K9716" s="5">
        <f t="shared" si="757"/>
        <v>1</v>
      </c>
      <c r="L9716" s="5">
        <f t="shared" si="758"/>
        <v>1</v>
      </c>
      <c r="N9716" s="8" t="str">
        <f>VLOOKUP(C9716,'data indicadores nacional'!$A$2:$J$24,10,FALSE)</f>
        <v>-</v>
      </c>
      <c r="O9716" t="str">
        <f t="shared" si="759"/>
        <v xml:space="preserve"> </v>
      </c>
    </row>
    <row r="9717" spans="1:15">
      <c r="A9717" t="s">
        <v>126</v>
      </c>
      <c r="B9717" t="s">
        <v>1094</v>
      </c>
      <c r="C9717" t="s">
        <v>95</v>
      </c>
      <c r="D9717" s="8">
        <v>2.5974025974025974</v>
      </c>
      <c r="F9717" s="8">
        <v>2.5</v>
      </c>
      <c r="G9717" t="str">
        <f>VLOOKUP(C9717,'data indicadores nacional'!$A$2:$G$24,7,FALSE)</f>
        <v>abajo</v>
      </c>
      <c r="H9717" s="9">
        <f>VLOOKUP(C9717,'data indicadores nacional'!$A$2:$F$24,6,FALSE)</f>
        <v>1.7199886991149187</v>
      </c>
      <c r="I9717" s="5" t="str">
        <f t="shared" si="755"/>
        <v>alarma</v>
      </c>
      <c r="J9717" s="5">
        <f t="shared" si="756"/>
        <v>0</v>
      </c>
      <c r="K9717" s="5">
        <f t="shared" si="757"/>
        <v>0</v>
      </c>
      <c r="L9717" s="5">
        <f t="shared" si="758"/>
        <v>0</v>
      </c>
      <c r="N9717" s="8">
        <f>VLOOKUP(C9717,'data indicadores nacional'!$A$2:$J$24,10,FALSE)</f>
        <v>15</v>
      </c>
      <c r="O9717" t="str">
        <f t="shared" si="759"/>
        <v xml:space="preserve"> </v>
      </c>
    </row>
    <row r="9718" spans="1:15">
      <c r="A9718" t="s">
        <v>126</v>
      </c>
      <c r="B9718" t="s">
        <v>1094</v>
      </c>
      <c r="C9718" t="s">
        <v>96</v>
      </c>
      <c r="F9718" s="8">
        <v>2500</v>
      </c>
      <c r="G9718" t="str">
        <f>VLOOKUP(C9718,'data indicadores nacional'!$A$2:$G$24,7,FALSE)</f>
        <v>abajo</v>
      </c>
      <c r="H9718" s="9">
        <f>VLOOKUP(C9718,'data indicadores nacional'!$A$2:$F$24,6,FALSE)</f>
        <v>14.793500408348107</v>
      </c>
      <c r="I9718" s="5" t="str">
        <f t="shared" si="755"/>
        <v>alarma</v>
      </c>
      <c r="J9718" s="5">
        <f t="shared" si="756"/>
        <v>0</v>
      </c>
      <c r="K9718" s="5">
        <f t="shared" si="757"/>
        <v>1</v>
      </c>
      <c r="L9718" s="5">
        <f t="shared" si="758"/>
        <v>1</v>
      </c>
      <c r="N9718" s="8">
        <f>VLOOKUP(C9718,'data indicadores nacional'!$A$2:$J$24,10,FALSE)</f>
        <v>45</v>
      </c>
      <c r="O9718" t="str">
        <f t="shared" si="759"/>
        <v>alarma</v>
      </c>
    </row>
    <row r="9719" spans="1:15">
      <c r="A9719" t="s">
        <v>126</v>
      </c>
      <c r="B9719" t="s">
        <v>1094</v>
      </c>
      <c r="C9719" t="s">
        <v>98</v>
      </c>
      <c r="D9719" s="8">
        <v>7.2992700729927007</v>
      </c>
      <c r="E9719" s="8">
        <v>1.2300123001230012</v>
      </c>
      <c r="F9719" s="8">
        <v>1.8416206261510129</v>
      </c>
      <c r="G9719" t="str">
        <f>VLOOKUP(C9719,'data indicadores nacional'!$A$2:$G$24,7,FALSE)</f>
        <v>abajo</v>
      </c>
      <c r="H9719" s="9">
        <f>VLOOKUP(C9719,'data indicadores nacional'!$A$2:$F$24,6,FALSE)</f>
        <v>3.4897517565506893</v>
      </c>
      <c r="I9719" s="5" t="str">
        <f t="shared" si="755"/>
        <v>alarma</v>
      </c>
      <c r="J9719" s="5">
        <f t="shared" si="756"/>
        <v>1</v>
      </c>
      <c r="K9719" s="5">
        <f t="shared" si="757"/>
        <v>0</v>
      </c>
      <c r="L9719" s="5">
        <f t="shared" si="758"/>
        <v>1</v>
      </c>
      <c r="N9719" s="8">
        <f>VLOOKUP(C9719,'data indicadores nacional'!$A$2:$J$24,10,FALSE)</f>
        <v>61</v>
      </c>
      <c r="O9719" t="str">
        <f t="shared" si="759"/>
        <v xml:space="preserve"> </v>
      </c>
    </row>
    <row r="9720" spans="1:15">
      <c r="A9720" t="s">
        <v>126</v>
      </c>
      <c r="B9720" t="s">
        <v>1094</v>
      </c>
      <c r="C9720" t="s">
        <v>99</v>
      </c>
      <c r="D9720" s="8">
        <v>14.184397163120567</v>
      </c>
      <c r="E9720" s="8">
        <v>2.4783147459727384</v>
      </c>
      <c r="F9720" s="8">
        <v>3.7037037037037037</v>
      </c>
      <c r="G9720" t="str">
        <f>VLOOKUP(C9720,'data indicadores nacional'!$A$2:$G$24,7,FALSE)</f>
        <v>abajo</v>
      </c>
      <c r="H9720" s="9">
        <f>VLOOKUP(C9720,'data indicadores nacional'!$A$2:$F$24,6,FALSE)</f>
        <v>7.5200278194544445</v>
      </c>
      <c r="I9720" s="5" t="str">
        <f t="shared" si="755"/>
        <v>alarma</v>
      </c>
      <c r="J9720" s="5">
        <f t="shared" si="756"/>
        <v>1</v>
      </c>
      <c r="K9720" s="5">
        <f t="shared" si="757"/>
        <v>0</v>
      </c>
      <c r="L9720" s="5">
        <f t="shared" si="758"/>
        <v>1</v>
      </c>
      <c r="N9720" s="8">
        <f>VLOOKUP(C9720,'data indicadores nacional'!$A$2:$J$24,10,FALSE)</f>
        <v>61</v>
      </c>
      <c r="O9720" t="str">
        <f t="shared" si="759"/>
        <v xml:space="preserve"> </v>
      </c>
    </row>
    <row r="9721" spans="1:15">
      <c r="A9721" t="s">
        <v>126</v>
      </c>
      <c r="B9721" t="s">
        <v>1094</v>
      </c>
      <c r="C9721" t="s">
        <v>100</v>
      </c>
      <c r="D9721" s="8">
        <v>25.641025641025639</v>
      </c>
      <c r="F9721" s="8">
        <v>50</v>
      </c>
      <c r="G9721" t="str">
        <f>VLOOKUP(C9721,'data indicadores nacional'!$A$2:$G$24,7,FALSE)</f>
        <v>abajo</v>
      </c>
      <c r="H9721" s="9">
        <f>VLOOKUP(C9721,'data indicadores nacional'!$A$2:$F$24,6,FALSE)</f>
        <v>1.7895311097465236</v>
      </c>
      <c r="I9721" s="5" t="str">
        <f t="shared" si="755"/>
        <v>alarma</v>
      </c>
      <c r="J9721" s="5">
        <f t="shared" si="756"/>
        <v>0</v>
      </c>
      <c r="K9721" s="5">
        <f t="shared" si="757"/>
        <v>1</v>
      </c>
      <c r="L9721" s="5">
        <f t="shared" si="758"/>
        <v>1</v>
      </c>
      <c r="N9721" s="8">
        <f>VLOOKUP(C9721,'data indicadores nacional'!$A$2:$J$24,10,FALSE)</f>
        <v>15</v>
      </c>
      <c r="O9721" t="str">
        <f t="shared" si="759"/>
        <v>alarma</v>
      </c>
    </row>
    <row r="9722" spans="1:15">
      <c r="A9722" t="s">
        <v>126</v>
      </c>
      <c r="B9722" t="s">
        <v>1094</v>
      </c>
      <c r="C9722" t="s">
        <v>101</v>
      </c>
      <c r="D9722" s="8">
        <v>12.820512820512819</v>
      </c>
      <c r="F9722" s="8">
        <v>25</v>
      </c>
      <c r="G9722" t="str">
        <f>VLOOKUP(C9722,'data indicadores nacional'!$A$2:$G$24,7,FALSE)</f>
        <v>abajo</v>
      </c>
      <c r="H9722" s="9">
        <f>VLOOKUP(C9722,'data indicadores nacional'!$A$2:$F$24,6,FALSE)</f>
        <v>1.3238688071947835</v>
      </c>
      <c r="I9722" s="5" t="str">
        <f t="shared" si="755"/>
        <v>alarma</v>
      </c>
      <c r="J9722" s="5">
        <f t="shared" si="756"/>
        <v>0</v>
      </c>
      <c r="K9722" s="5">
        <f t="shared" si="757"/>
        <v>1</v>
      </c>
      <c r="L9722" s="5">
        <f t="shared" si="758"/>
        <v>1</v>
      </c>
      <c r="N9722" s="8">
        <f>VLOOKUP(C9722,'data indicadores nacional'!$A$2:$J$24,10,FALSE)</f>
        <v>12</v>
      </c>
      <c r="O9722" t="str">
        <f t="shared" si="759"/>
        <v>alarma</v>
      </c>
    </row>
    <row r="9723" spans="1:15">
      <c r="A9723" t="s">
        <v>126</v>
      </c>
      <c r="B9723" t="s">
        <v>1094</v>
      </c>
      <c r="C9723" t="s">
        <v>104</v>
      </c>
      <c r="E9723" s="8">
        <v>47.619047619047613</v>
      </c>
      <c r="G9723" t="str">
        <f>VLOOKUP(C9723,'data indicadores nacional'!$A$2:$G$24,7,FALSE)</f>
        <v>abajo</v>
      </c>
      <c r="H9723" s="9">
        <f>VLOOKUP(C9723,'data indicadores nacional'!$A$2:$F$24,6,FALSE)</f>
        <v>0.3966802220902198</v>
      </c>
      <c r="I9723" s="5" t="str">
        <f t="shared" si="755"/>
        <v xml:space="preserve"> </v>
      </c>
      <c r="J9723" s="5">
        <f t="shared" si="756"/>
        <v>0</v>
      </c>
      <c r="K9723" s="5">
        <f t="shared" si="757"/>
        <v>0</v>
      </c>
      <c r="L9723" s="5">
        <f t="shared" si="758"/>
        <v>0</v>
      </c>
      <c r="N9723" s="8">
        <f>VLOOKUP(C9723,'data indicadores nacional'!$A$2:$J$24,10,FALSE)</f>
        <v>12</v>
      </c>
      <c r="O9723" t="str">
        <f t="shared" si="759"/>
        <v xml:space="preserve"> </v>
      </c>
    </row>
    <row r="9724" spans="1:15">
      <c r="A9724" t="s">
        <v>126</v>
      </c>
      <c r="B9724" t="s">
        <v>1095</v>
      </c>
      <c r="C9724" t="s">
        <v>88</v>
      </c>
      <c r="D9724" s="8">
        <v>1.6528925619834711</v>
      </c>
      <c r="G9724" t="str">
        <f>VLOOKUP(C9724,'data indicadores nacional'!$A$2:$G$24,7,FALSE)</f>
        <v>abajo</v>
      </c>
      <c r="H9724" s="9">
        <f>VLOOKUP(C9724,'data indicadores nacional'!$A$2:$F$24,6,FALSE)</f>
        <v>0.25026441121950321</v>
      </c>
      <c r="I9724" s="5" t="str">
        <f t="shared" si="755"/>
        <v xml:space="preserve"> </v>
      </c>
      <c r="J9724" s="5">
        <f t="shared" si="756"/>
        <v>1</v>
      </c>
      <c r="K9724" s="5">
        <f t="shared" si="757"/>
        <v>0</v>
      </c>
      <c r="L9724" s="5">
        <f t="shared" si="758"/>
        <v>1</v>
      </c>
      <c r="N9724" s="8">
        <f>VLOOKUP(C9724,'data indicadores nacional'!$A$2:$J$24,10,FALSE)</f>
        <v>10</v>
      </c>
      <c r="O9724" t="str">
        <f t="shared" si="759"/>
        <v xml:space="preserve"> </v>
      </c>
    </row>
    <row r="9725" spans="1:15">
      <c r="A9725" t="s">
        <v>126</v>
      </c>
      <c r="B9725" t="s">
        <v>1095</v>
      </c>
      <c r="C9725" t="s">
        <v>89</v>
      </c>
      <c r="D9725" s="8">
        <v>76.229508196721312</v>
      </c>
      <c r="E9725" s="8">
        <v>69.230769230769226</v>
      </c>
      <c r="F9725" s="8">
        <v>33.333333333333329</v>
      </c>
      <c r="G9725" t="str">
        <f>VLOOKUP(C9725,'data indicadores nacional'!$A$2:$G$24,7,FALSE)</f>
        <v>arriba</v>
      </c>
      <c r="H9725" s="9">
        <f>VLOOKUP(C9725,'data indicadores nacional'!$A$2:$F$24,6,FALSE)</f>
        <v>2.7490434366534529</v>
      </c>
      <c r="I9725" s="5" t="str">
        <f t="shared" si="755"/>
        <v>alarma</v>
      </c>
      <c r="J9725" s="5">
        <f t="shared" si="756"/>
        <v>0</v>
      </c>
      <c r="K9725" s="5">
        <f t="shared" si="757"/>
        <v>1</v>
      </c>
      <c r="L9725" s="5">
        <f t="shared" si="758"/>
        <v>1</v>
      </c>
      <c r="N9725" s="8">
        <f>VLOOKUP(C9725,'data indicadores nacional'!$A$2:$J$24,10,FALSE)</f>
        <v>95</v>
      </c>
      <c r="O9725" t="str">
        <f t="shared" si="759"/>
        <v>alarma</v>
      </c>
    </row>
    <row r="9726" spans="1:15">
      <c r="A9726" t="s">
        <v>126</v>
      </c>
      <c r="B9726" t="s">
        <v>1095</v>
      </c>
      <c r="C9726" t="s">
        <v>91</v>
      </c>
      <c r="D9726" s="8">
        <v>97.560975609756099</v>
      </c>
      <c r="E9726" s="8">
        <v>84.615384615384613</v>
      </c>
      <c r="F9726" s="8">
        <v>88.888888888888886</v>
      </c>
      <c r="G9726" t="str">
        <f>VLOOKUP(C9726,'data indicadores nacional'!$A$2:$G$24,7,FALSE)</f>
        <v>arriba</v>
      </c>
      <c r="H9726" s="9">
        <f>VLOOKUP(C9726,'data indicadores nacional'!$A$2:$F$24,6,FALSE)</f>
        <v>0.72595219758941765</v>
      </c>
      <c r="I9726" s="5" t="str">
        <f t="shared" si="755"/>
        <v xml:space="preserve"> </v>
      </c>
      <c r="J9726" s="5">
        <f t="shared" si="756"/>
        <v>0</v>
      </c>
      <c r="K9726" s="5">
        <f t="shared" si="757"/>
        <v>1</v>
      </c>
      <c r="L9726" s="5">
        <f t="shared" si="758"/>
        <v>1</v>
      </c>
      <c r="N9726" s="8" t="str">
        <f>VLOOKUP(C9726,'data indicadores nacional'!$A$2:$J$24,10,FALSE)</f>
        <v>-</v>
      </c>
      <c r="O9726" t="str">
        <f t="shared" si="759"/>
        <v xml:space="preserve"> </v>
      </c>
    </row>
    <row r="9727" spans="1:15">
      <c r="A9727" t="s">
        <v>126</v>
      </c>
      <c r="B9727" t="s">
        <v>1095</v>
      </c>
      <c r="C9727" t="s">
        <v>94</v>
      </c>
      <c r="D9727" s="8">
        <v>5.467741935483871</v>
      </c>
      <c r="E9727" s="8">
        <v>4.3076923076923075</v>
      </c>
      <c r="F9727" s="8">
        <v>2.6666666666666665</v>
      </c>
      <c r="G9727" t="str">
        <f>VLOOKUP(C9727,'data indicadores nacional'!$A$2:$G$24,7,FALSE)</f>
        <v>arriba</v>
      </c>
      <c r="H9727" s="9">
        <f>VLOOKUP(C9727,'data indicadores nacional'!$A$2:$F$24,6,FALSE)</f>
        <v>0.23219145011705353</v>
      </c>
      <c r="I9727" s="5" t="str">
        <f t="shared" si="755"/>
        <v>alarma</v>
      </c>
      <c r="J9727" s="5">
        <f t="shared" si="756"/>
        <v>0</v>
      </c>
      <c r="K9727" s="5">
        <f t="shared" si="757"/>
        <v>1</v>
      </c>
      <c r="L9727" s="5">
        <f t="shared" si="758"/>
        <v>1</v>
      </c>
      <c r="N9727" s="8" t="str">
        <f>VLOOKUP(C9727,'data indicadores nacional'!$A$2:$J$24,10,FALSE)</f>
        <v>-</v>
      </c>
      <c r="O9727" t="str">
        <f t="shared" si="759"/>
        <v xml:space="preserve"> </v>
      </c>
    </row>
    <row r="9728" spans="1:15">
      <c r="A9728" t="s">
        <v>126</v>
      </c>
      <c r="B9728" t="s">
        <v>1095</v>
      </c>
      <c r="C9728" t="s">
        <v>95</v>
      </c>
      <c r="D9728" s="8">
        <v>7.2580645161290329</v>
      </c>
      <c r="E9728" s="8">
        <v>7.6923076923076925</v>
      </c>
      <c r="F9728" s="8">
        <v>11.111111111111111</v>
      </c>
      <c r="G9728" t="str">
        <f>VLOOKUP(C9728,'data indicadores nacional'!$A$2:$G$24,7,FALSE)</f>
        <v>abajo</v>
      </c>
      <c r="H9728" s="9">
        <f>VLOOKUP(C9728,'data indicadores nacional'!$A$2:$F$24,6,FALSE)</f>
        <v>1.7199886991149187</v>
      </c>
      <c r="I9728" s="5" t="str">
        <f t="shared" si="755"/>
        <v>alarma</v>
      </c>
      <c r="J9728" s="5">
        <f t="shared" si="756"/>
        <v>0</v>
      </c>
      <c r="K9728" s="5">
        <f t="shared" si="757"/>
        <v>1</v>
      </c>
      <c r="L9728" s="5">
        <f t="shared" si="758"/>
        <v>1</v>
      </c>
      <c r="N9728" s="8">
        <f>VLOOKUP(C9728,'data indicadores nacional'!$A$2:$J$24,10,FALSE)</f>
        <v>15</v>
      </c>
      <c r="O9728" t="str">
        <f t="shared" si="759"/>
        <v xml:space="preserve"> </v>
      </c>
    </row>
    <row r="9729" spans="1:15">
      <c r="A9729" t="s">
        <v>126</v>
      </c>
      <c r="B9729" t="s">
        <v>1095</v>
      </c>
      <c r="C9729" t="s">
        <v>98</v>
      </c>
      <c r="D9729" s="8">
        <v>6.0994205550472707</v>
      </c>
      <c r="E9729" s="8">
        <v>0.74349442379182151</v>
      </c>
      <c r="F9729" s="8">
        <v>0.37174721189591076</v>
      </c>
      <c r="G9729" t="str">
        <f>VLOOKUP(C9729,'data indicadores nacional'!$A$2:$G$24,7,FALSE)</f>
        <v>abajo</v>
      </c>
      <c r="H9729" s="9">
        <f>VLOOKUP(C9729,'data indicadores nacional'!$A$2:$F$24,6,FALSE)</f>
        <v>3.4897517565506893</v>
      </c>
      <c r="I9729" s="5" t="str">
        <f t="shared" si="755"/>
        <v xml:space="preserve"> </v>
      </c>
      <c r="J9729" s="5">
        <f t="shared" si="756"/>
        <v>1</v>
      </c>
      <c r="K9729" s="5">
        <f t="shared" si="757"/>
        <v>0</v>
      </c>
      <c r="L9729" s="5">
        <f t="shared" si="758"/>
        <v>1</v>
      </c>
      <c r="N9729" s="8">
        <f>VLOOKUP(C9729,'data indicadores nacional'!$A$2:$J$24,10,FALSE)</f>
        <v>61</v>
      </c>
      <c r="O9729" t="str">
        <f t="shared" si="759"/>
        <v xml:space="preserve"> </v>
      </c>
    </row>
    <row r="9730" spans="1:15">
      <c r="A9730" t="s">
        <v>126</v>
      </c>
      <c r="B9730" t="s">
        <v>1095</v>
      </c>
      <c r="C9730" t="s">
        <v>99</v>
      </c>
      <c r="D9730" s="8">
        <v>12.187690432663011</v>
      </c>
      <c r="E9730" s="8">
        <v>1.4981273408239701</v>
      </c>
      <c r="F9730" s="8">
        <v>0.74906367041198507</v>
      </c>
      <c r="G9730" t="str">
        <f>VLOOKUP(C9730,'data indicadores nacional'!$A$2:$G$24,7,FALSE)</f>
        <v>abajo</v>
      </c>
      <c r="H9730" s="9">
        <f>VLOOKUP(C9730,'data indicadores nacional'!$A$2:$F$24,6,FALSE)</f>
        <v>7.5200278194544445</v>
      </c>
      <c r="I9730" s="5" t="str">
        <f t="shared" si="755"/>
        <v xml:space="preserve"> </v>
      </c>
      <c r="J9730" s="5">
        <f t="shared" si="756"/>
        <v>1</v>
      </c>
      <c r="K9730" s="5">
        <f t="shared" si="757"/>
        <v>0</v>
      </c>
      <c r="L9730" s="5">
        <f t="shared" si="758"/>
        <v>1</v>
      </c>
      <c r="N9730" s="8">
        <f>VLOOKUP(C9730,'data indicadores nacional'!$A$2:$J$24,10,FALSE)</f>
        <v>61</v>
      </c>
      <c r="O9730" t="str">
        <f t="shared" si="759"/>
        <v xml:space="preserve"> </v>
      </c>
    </row>
    <row r="9731" spans="1:15">
      <c r="A9731" t="s">
        <v>126</v>
      </c>
      <c r="B9731" t="s">
        <v>1095</v>
      </c>
      <c r="C9731" t="s">
        <v>100</v>
      </c>
      <c r="D9731" s="8">
        <v>8.064516129032258</v>
      </c>
      <c r="G9731" t="str">
        <f>VLOOKUP(C9731,'data indicadores nacional'!$A$2:$G$24,7,FALSE)</f>
        <v>abajo</v>
      </c>
      <c r="H9731" s="9">
        <f>VLOOKUP(C9731,'data indicadores nacional'!$A$2:$F$24,6,FALSE)</f>
        <v>1.7895311097465236</v>
      </c>
      <c r="I9731" s="5" t="str">
        <f t="shared" ref="I9731:I9794" si="760">IF(G9731=$G$2,IF(F9731&gt;E9731,"alarma"," "),IF(F9731&lt;E9731,"alarma"," "))</f>
        <v xml:space="preserve"> </v>
      </c>
      <c r="J9731" s="5">
        <f t="shared" ref="J9731:J9794" si="761">IF(G9731=$G$2,IF((D9731-F9731)&gt;($M$2*H9731),1,0),IF((F9731-D9731)&gt;($M$2*H9731),1,0))</f>
        <v>1</v>
      </c>
      <c r="K9731" s="5">
        <f t="shared" ref="K9731:K9794" si="762">IF(G9731=$G$2,IF((F9731-D9731)&gt;($M$2*H9731),1,0),IF((D9731-F9731)&gt;($M$2*H9731),1,0))</f>
        <v>0</v>
      </c>
      <c r="L9731" s="5">
        <f t="shared" ref="L9731:L9794" si="763">IF(J9731=1,1,IF(K9731=1,1,0))</f>
        <v>1</v>
      </c>
      <c r="N9731" s="8">
        <f>VLOOKUP(C9731,'data indicadores nacional'!$A$2:$J$24,10,FALSE)</f>
        <v>15</v>
      </c>
      <c r="O9731" t="str">
        <f t="shared" ref="O9731:O9794" si="764">IF(N9731=$N$4," ",IF(F9731=$F$20," ",IF(G9731=$G$2,IF(F9731&lt;N9731," ","alarma"),IF(F9731&lt;N9731,"alarma"," "))))</f>
        <v xml:space="preserve"> </v>
      </c>
    </row>
    <row r="9732" spans="1:15">
      <c r="A9732" t="s">
        <v>126</v>
      </c>
      <c r="B9732" t="s">
        <v>1095</v>
      </c>
      <c r="C9732" t="s">
        <v>101</v>
      </c>
      <c r="D9732" s="8">
        <v>8.064516129032258</v>
      </c>
      <c r="G9732" t="str">
        <f>VLOOKUP(C9732,'data indicadores nacional'!$A$2:$G$24,7,FALSE)</f>
        <v>abajo</v>
      </c>
      <c r="H9732" s="9">
        <f>VLOOKUP(C9732,'data indicadores nacional'!$A$2:$F$24,6,FALSE)</f>
        <v>1.3238688071947835</v>
      </c>
      <c r="I9732" s="5" t="str">
        <f t="shared" si="760"/>
        <v xml:space="preserve"> </v>
      </c>
      <c r="J9732" s="5">
        <f t="shared" si="761"/>
        <v>1</v>
      </c>
      <c r="K9732" s="5">
        <f t="shared" si="762"/>
        <v>0</v>
      </c>
      <c r="L9732" s="5">
        <f t="shared" si="763"/>
        <v>1</v>
      </c>
      <c r="N9732" s="8">
        <f>VLOOKUP(C9732,'data indicadores nacional'!$A$2:$J$24,10,FALSE)</f>
        <v>12</v>
      </c>
      <c r="O9732" t="str">
        <f t="shared" si="764"/>
        <v xml:space="preserve"> </v>
      </c>
    </row>
    <row r="9733" spans="1:15">
      <c r="A9733" t="s">
        <v>126</v>
      </c>
      <c r="B9733" t="s">
        <v>1095</v>
      </c>
      <c r="C9733" t="s">
        <v>104</v>
      </c>
      <c r="D9733" s="8">
        <v>8.064516129032258</v>
      </c>
      <c r="G9733" t="str">
        <f>VLOOKUP(C9733,'data indicadores nacional'!$A$2:$G$24,7,FALSE)</f>
        <v>abajo</v>
      </c>
      <c r="H9733" s="9">
        <f>VLOOKUP(C9733,'data indicadores nacional'!$A$2:$F$24,6,FALSE)</f>
        <v>0.3966802220902198</v>
      </c>
      <c r="I9733" s="5" t="str">
        <f t="shared" si="760"/>
        <v xml:space="preserve"> </v>
      </c>
      <c r="J9733" s="5">
        <f t="shared" si="761"/>
        <v>1</v>
      </c>
      <c r="K9733" s="5">
        <f t="shared" si="762"/>
        <v>0</v>
      </c>
      <c r="L9733" s="5">
        <f t="shared" si="763"/>
        <v>1</v>
      </c>
      <c r="N9733" s="8">
        <f>VLOOKUP(C9733,'data indicadores nacional'!$A$2:$J$24,10,FALSE)</f>
        <v>12</v>
      </c>
      <c r="O9733" t="str">
        <f t="shared" si="764"/>
        <v xml:space="preserve"> </v>
      </c>
    </row>
    <row r="9734" spans="1:15">
      <c r="A9734" t="s">
        <v>126</v>
      </c>
      <c r="B9734" t="s">
        <v>1096</v>
      </c>
      <c r="C9734" t="s">
        <v>88</v>
      </c>
      <c r="D9734" s="8">
        <v>2.5641025641025639</v>
      </c>
      <c r="E9734" s="8">
        <v>4.5454545454545459</v>
      </c>
      <c r="G9734" t="str">
        <f>VLOOKUP(C9734,'data indicadores nacional'!$A$2:$G$24,7,FALSE)</f>
        <v>abajo</v>
      </c>
      <c r="H9734" s="9">
        <f>VLOOKUP(C9734,'data indicadores nacional'!$A$2:$F$24,6,FALSE)</f>
        <v>0.25026441121950321</v>
      </c>
      <c r="I9734" s="5" t="str">
        <f t="shared" si="760"/>
        <v xml:space="preserve"> </v>
      </c>
      <c r="J9734" s="5">
        <f t="shared" si="761"/>
        <v>1</v>
      </c>
      <c r="K9734" s="5">
        <f t="shared" si="762"/>
        <v>0</v>
      </c>
      <c r="L9734" s="5">
        <f t="shared" si="763"/>
        <v>1</v>
      </c>
      <c r="N9734" s="8">
        <f>VLOOKUP(C9734,'data indicadores nacional'!$A$2:$J$24,10,FALSE)</f>
        <v>10</v>
      </c>
      <c r="O9734" t="str">
        <f t="shared" si="764"/>
        <v xml:space="preserve"> </v>
      </c>
    </row>
    <row r="9735" spans="1:15">
      <c r="A9735" t="s">
        <v>126</v>
      </c>
      <c r="B9735" t="s">
        <v>1096</v>
      </c>
      <c r="C9735" t="s">
        <v>89</v>
      </c>
      <c r="D9735" s="8">
        <v>84.615384615384613</v>
      </c>
      <c r="E9735" s="8">
        <v>80</v>
      </c>
      <c r="F9735" s="8">
        <v>50</v>
      </c>
      <c r="G9735" t="str">
        <f>VLOOKUP(C9735,'data indicadores nacional'!$A$2:$G$24,7,FALSE)</f>
        <v>arriba</v>
      </c>
      <c r="H9735" s="9">
        <f>VLOOKUP(C9735,'data indicadores nacional'!$A$2:$F$24,6,FALSE)</f>
        <v>2.7490434366534529</v>
      </c>
      <c r="I9735" s="5" t="str">
        <f t="shared" si="760"/>
        <v>alarma</v>
      </c>
      <c r="J9735" s="5">
        <f t="shared" si="761"/>
        <v>0</v>
      </c>
      <c r="K9735" s="5">
        <f t="shared" si="762"/>
        <v>1</v>
      </c>
      <c r="L9735" s="5">
        <f t="shared" si="763"/>
        <v>1</v>
      </c>
      <c r="N9735" s="8">
        <f>VLOOKUP(C9735,'data indicadores nacional'!$A$2:$J$24,10,FALSE)</f>
        <v>95</v>
      </c>
      <c r="O9735" t="str">
        <f t="shared" si="764"/>
        <v>alarma</v>
      </c>
    </row>
    <row r="9736" spans="1:15">
      <c r="A9736" t="s">
        <v>126</v>
      </c>
      <c r="B9736" t="s">
        <v>1096</v>
      </c>
      <c r="C9736" t="s">
        <v>91</v>
      </c>
      <c r="D9736" s="8">
        <v>95</v>
      </c>
      <c r="E9736" s="8">
        <v>86.956521739130437</v>
      </c>
      <c r="F9736" s="8">
        <v>75</v>
      </c>
      <c r="G9736" t="str">
        <f>VLOOKUP(C9736,'data indicadores nacional'!$A$2:$G$24,7,FALSE)</f>
        <v>arriba</v>
      </c>
      <c r="H9736" s="9">
        <f>VLOOKUP(C9736,'data indicadores nacional'!$A$2:$F$24,6,FALSE)</f>
        <v>0.72595219758941765</v>
      </c>
      <c r="I9736" s="5" t="str">
        <f t="shared" si="760"/>
        <v>alarma</v>
      </c>
      <c r="J9736" s="5">
        <f t="shared" si="761"/>
        <v>0</v>
      </c>
      <c r="K9736" s="5">
        <f t="shared" si="762"/>
        <v>1</v>
      </c>
      <c r="L9736" s="5">
        <f t="shared" si="763"/>
        <v>1</v>
      </c>
      <c r="N9736" s="8" t="str">
        <f>VLOOKUP(C9736,'data indicadores nacional'!$A$2:$J$24,10,FALSE)</f>
        <v>-</v>
      </c>
      <c r="O9736" t="str">
        <f t="shared" si="764"/>
        <v xml:space="preserve"> </v>
      </c>
    </row>
    <row r="9737" spans="1:15">
      <c r="A9737" t="s">
        <v>126</v>
      </c>
      <c r="B9737" t="s">
        <v>1096</v>
      </c>
      <c r="C9737" t="s">
        <v>94</v>
      </c>
      <c r="D9737" s="8">
        <v>6.2926829268292686</v>
      </c>
      <c r="E9737" s="8">
        <v>5.36</v>
      </c>
      <c r="F9737" s="8">
        <v>3.5833333333333335</v>
      </c>
      <c r="G9737" t="str">
        <f>VLOOKUP(C9737,'data indicadores nacional'!$A$2:$G$24,7,FALSE)</f>
        <v>arriba</v>
      </c>
      <c r="H9737" s="9">
        <f>VLOOKUP(C9737,'data indicadores nacional'!$A$2:$F$24,6,FALSE)</f>
        <v>0.23219145011705353</v>
      </c>
      <c r="I9737" s="5" t="str">
        <f t="shared" si="760"/>
        <v>alarma</v>
      </c>
      <c r="J9737" s="5">
        <f t="shared" si="761"/>
        <v>0</v>
      </c>
      <c r="K9737" s="5">
        <f t="shared" si="762"/>
        <v>1</v>
      </c>
      <c r="L9737" s="5">
        <f t="shared" si="763"/>
        <v>1</v>
      </c>
      <c r="N9737" s="8" t="str">
        <f>VLOOKUP(C9737,'data indicadores nacional'!$A$2:$J$24,10,FALSE)</f>
        <v>-</v>
      </c>
      <c r="O9737" t="str">
        <f t="shared" si="764"/>
        <v xml:space="preserve"> </v>
      </c>
    </row>
    <row r="9738" spans="1:15">
      <c r="A9738" t="s">
        <v>126</v>
      </c>
      <c r="B9738" t="s">
        <v>1096</v>
      </c>
      <c r="C9738" t="s">
        <v>95</v>
      </c>
      <c r="D9738" s="8">
        <v>12.195121951219512</v>
      </c>
      <c r="E9738" s="8">
        <v>8</v>
      </c>
      <c r="F9738" s="8">
        <v>4.1666666666666661</v>
      </c>
      <c r="G9738" t="str">
        <f>VLOOKUP(C9738,'data indicadores nacional'!$A$2:$G$24,7,FALSE)</f>
        <v>abajo</v>
      </c>
      <c r="H9738" s="9">
        <f>VLOOKUP(C9738,'data indicadores nacional'!$A$2:$F$24,6,FALSE)</f>
        <v>1.7199886991149187</v>
      </c>
      <c r="I9738" s="5" t="str">
        <f t="shared" si="760"/>
        <v xml:space="preserve"> </v>
      </c>
      <c r="J9738" s="5">
        <f t="shared" si="761"/>
        <v>1</v>
      </c>
      <c r="K9738" s="5">
        <f t="shared" si="762"/>
        <v>0</v>
      </c>
      <c r="L9738" s="5">
        <f t="shared" si="763"/>
        <v>1</v>
      </c>
      <c r="N9738" s="8">
        <f>VLOOKUP(C9738,'data indicadores nacional'!$A$2:$J$24,10,FALSE)</f>
        <v>15</v>
      </c>
      <c r="O9738" t="str">
        <f t="shared" si="764"/>
        <v xml:space="preserve"> </v>
      </c>
    </row>
    <row r="9739" spans="1:15">
      <c r="A9739" t="s">
        <v>126</v>
      </c>
      <c r="B9739" t="s">
        <v>1096</v>
      </c>
      <c r="C9739" t="s">
        <v>98</v>
      </c>
      <c r="D9739" s="8">
        <v>4.7846889952153111</v>
      </c>
      <c r="E9739" s="8">
        <v>0.819000819000819</v>
      </c>
      <c r="F9739" s="8">
        <v>2.834008097165992</v>
      </c>
      <c r="G9739" t="str">
        <f>VLOOKUP(C9739,'data indicadores nacional'!$A$2:$G$24,7,FALSE)</f>
        <v>abajo</v>
      </c>
      <c r="H9739" s="9">
        <f>VLOOKUP(C9739,'data indicadores nacional'!$A$2:$F$24,6,FALSE)</f>
        <v>3.4897517565506893</v>
      </c>
      <c r="I9739" s="5" t="str">
        <f t="shared" si="760"/>
        <v>alarma</v>
      </c>
      <c r="J9739" s="5">
        <f t="shared" si="761"/>
        <v>1</v>
      </c>
      <c r="K9739" s="5">
        <f t="shared" si="762"/>
        <v>0</v>
      </c>
      <c r="L9739" s="5">
        <f t="shared" si="763"/>
        <v>1</v>
      </c>
      <c r="N9739" s="8">
        <f>VLOOKUP(C9739,'data indicadores nacional'!$A$2:$J$24,10,FALSE)</f>
        <v>61</v>
      </c>
      <c r="O9739" t="str">
        <f t="shared" si="764"/>
        <v xml:space="preserve"> </v>
      </c>
    </row>
    <row r="9740" spans="1:15">
      <c r="A9740" t="s">
        <v>126</v>
      </c>
      <c r="B9740" t="s">
        <v>1096</v>
      </c>
      <c r="C9740" t="s">
        <v>99</v>
      </c>
      <c r="D9740" s="8">
        <v>9.4097519247219843</v>
      </c>
      <c r="E9740" s="8">
        <v>1.7021276595744681</v>
      </c>
      <c r="F9740" s="8">
        <v>5.8823529411764701</v>
      </c>
      <c r="G9740" t="str">
        <f>VLOOKUP(C9740,'data indicadores nacional'!$A$2:$G$24,7,FALSE)</f>
        <v>abajo</v>
      </c>
      <c r="H9740" s="9">
        <f>VLOOKUP(C9740,'data indicadores nacional'!$A$2:$F$24,6,FALSE)</f>
        <v>7.5200278194544445</v>
      </c>
      <c r="I9740" s="5" t="str">
        <f t="shared" si="760"/>
        <v>alarma</v>
      </c>
      <c r="J9740" s="5">
        <f t="shared" si="761"/>
        <v>1</v>
      </c>
      <c r="K9740" s="5">
        <f t="shared" si="762"/>
        <v>0</v>
      </c>
      <c r="L9740" s="5">
        <f t="shared" si="763"/>
        <v>1</v>
      </c>
      <c r="N9740" s="8">
        <f>VLOOKUP(C9740,'data indicadores nacional'!$A$2:$J$24,10,FALSE)</f>
        <v>61</v>
      </c>
      <c r="O9740" t="str">
        <f t="shared" si="764"/>
        <v xml:space="preserve"> </v>
      </c>
    </row>
    <row r="9741" spans="1:15">
      <c r="A9741" t="s">
        <v>126</v>
      </c>
      <c r="B9741" t="s">
        <v>1096</v>
      </c>
      <c r="C9741" t="s">
        <v>100</v>
      </c>
      <c r="F9741" s="8">
        <v>41.666666666666664</v>
      </c>
      <c r="G9741" t="str">
        <f>VLOOKUP(C9741,'data indicadores nacional'!$A$2:$G$24,7,FALSE)</f>
        <v>abajo</v>
      </c>
      <c r="H9741" s="9">
        <f>VLOOKUP(C9741,'data indicadores nacional'!$A$2:$F$24,6,FALSE)</f>
        <v>1.7895311097465236</v>
      </c>
      <c r="I9741" s="5" t="str">
        <f t="shared" si="760"/>
        <v>alarma</v>
      </c>
      <c r="J9741" s="5">
        <f t="shared" si="761"/>
        <v>0</v>
      </c>
      <c r="K9741" s="5">
        <f t="shared" si="762"/>
        <v>1</v>
      </c>
      <c r="L9741" s="5">
        <f t="shared" si="763"/>
        <v>1</v>
      </c>
      <c r="N9741" s="8">
        <f>VLOOKUP(C9741,'data indicadores nacional'!$A$2:$J$24,10,FALSE)</f>
        <v>15</v>
      </c>
      <c r="O9741" t="str">
        <f t="shared" si="764"/>
        <v>alarma</v>
      </c>
    </row>
    <row r="9742" spans="1:15">
      <c r="A9742" t="s">
        <v>126</v>
      </c>
      <c r="B9742" t="s">
        <v>1096</v>
      </c>
      <c r="C9742" t="s">
        <v>104</v>
      </c>
      <c r="F9742" s="8">
        <v>40</v>
      </c>
      <c r="G9742" t="str">
        <f>VLOOKUP(C9742,'data indicadores nacional'!$A$2:$G$24,7,FALSE)</f>
        <v>abajo</v>
      </c>
      <c r="H9742" s="9">
        <f>VLOOKUP(C9742,'data indicadores nacional'!$A$2:$F$24,6,FALSE)</f>
        <v>0.3966802220902198</v>
      </c>
      <c r="I9742" s="5" t="str">
        <f t="shared" si="760"/>
        <v>alarma</v>
      </c>
      <c r="J9742" s="5">
        <f t="shared" si="761"/>
        <v>0</v>
      </c>
      <c r="K9742" s="5">
        <f t="shared" si="762"/>
        <v>1</v>
      </c>
      <c r="L9742" s="5">
        <f t="shared" si="763"/>
        <v>1</v>
      </c>
      <c r="N9742" s="8">
        <f>VLOOKUP(C9742,'data indicadores nacional'!$A$2:$J$24,10,FALSE)</f>
        <v>12</v>
      </c>
      <c r="O9742" t="str">
        <f t="shared" si="764"/>
        <v>alarma</v>
      </c>
    </row>
    <row r="9743" spans="1:15">
      <c r="A9743" t="s">
        <v>126</v>
      </c>
      <c r="B9743" t="s">
        <v>1097</v>
      </c>
      <c r="C9743" t="s">
        <v>88</v>
      </c>
      <c r="D9743" s="8">
        <v>0.73529411764705876</v>
      </c>
      <c r="E9743" s="8">
        <v>1.7391304347826086</v>
      </c>
      <c r="F9743" s="8">
        <v>0.76335877862595414</v>
      </c>
      <c r="G9743" t="str">
        <f>VLOOKUP(C9743,'data indicadores nacional'!$A$2:$G$24,7,FALSE)</f>
        <v>abajo</v>
      </c>
      <c r="H9743" s="9">
        <f>VLOOKUP(C9743,'data indicadores nacional'!$A$2:$F$24,6,FALSE)</f>
        <v>0.25026441121950321</v>
      </c>
      <c r="I9743" s="5" t="str">
        <f t="shared" si="760"/>
        <v xml:space="preserve"> </v>
      </c>
      <c r="J9743" s="5">
        <f t="shared" si="761"/>
        <v>0</v>
      </c>
      <c r="K9743" s="5">
        <f t="shared" si="762"/>
        <v>1</v>
      </c>
      <c r="L9743" s="5">
        <f t="shared" si="763"/>
        <v>1</v>
      </c>
      <c r="N9743" s="8">
        <f>VLOOKUP(C9743,'data indicadores nacional'!$A$2:$J$24,10,FALSE)</f>
        <v>10</v>
      </c>
      <c r="O9743" t="str">
        <f t="shared" si="764"/>
        <v xml:space="preserve"> </v>
      </c>
    </row>
    <row r="9744" spans="1:15">
      <c r="A9744" t="s">
        <v>126</v>
      </c>
      <c r="B9744" t="s">
        <v>1097</v>
      </c>
      <c r="C9744" t="s">
        <v>89</v>
      </c>
      <c r="D9744" s="8">
        <v>84.677419354838719</v>
      </c>
      <c r="E9744" s="8">
        <v>85.714285714285708</v>
      </c>
      <c r="F9744" s="8">
        <v>86.764705882352942</v>
      </c>
      <c r="G9744" t="str">
        <f>VLOOKUP(C9744,'data indicadores nacional'!$A$2:$G$24,7,FALSE)</f>
        <v>arriba</v>
      </c>
      <c r="H9744" s="9">
        <f>VLOOKUP(C9744,'data indicadores nacional'!$A$2:$F$24,6,FALSE)</f>
        <v>2.7490434366534529</v>
      </c>
      <c r="I9744" s="5" t="str">
        <f t="shared" si="760"/>
        <v xml:space="preserve"> </v>
      </c>
      <c r="J9744" s="5">
        <f t="shared" si="761"/>
        <v>1</v>
      </c>
      <c r="K9744" s="5">
        <f t="shared" si="762"/>
        <v>0</v>
      </c>
      <c r="L9744" s="5">
        <f t="shared" si="763"/>
        <v>1</v>
      </c>
      <c r="N9744" s="8">
        <f>VLOOKUP(C9744,'data indicadores nacional'!$A$2:$J$24,10,FALSE)</f>
        <v>95</v>
      </c>
      <c r="O9744" t="str">
        <f t="shared" si="764"/>
        <v>alarma</v>
      </c>
    </row>
    <row r="9745" spans="1:15">
      <c r="A9745" t="s">
        <v>126</v>
      </c>
      <c r="B9745" t="s">
        <v>1097</v>
      </c>
      <c r="C9745" t="s">
        <v>90</v>
      </c>
      <c r="E9745" s="8">
        <v>100</v>
      </c>
      <c r="F9745" s="8">
        <v>100</v>
      </c>
      <c r="G9745" t="str">
        <f>VLOOKUP(C9745,'data indicadores nacional'!$A$2:$G$24,7,FALSE)</f>
        <v>abajo</v>
      </c>
      <c r="H9745" s="9">
        <f>VLOOKUP(C9745,'data indicadores nacional'!$A$2:$F$24,6,FALSE)</f>
        <v>2.2832114202799096</v>
      </c>
      <c r="I9745" s="5" t="str">
        <f t="shared" si="760"/>
        <v xml:space="preserve"> </v>
      </c>
      <c r="J9745" s="5">
        <f t="shared" si="761"/>
        <v>0</v>
      </c>
      <c r="K9745" s="5">
        <f t="shared" si="762"/>
        <v>1</v>
      </c>
      <c r="L9745" s="5">
        <f t="shared" si="763"/>
        <v>1</v>
      </c>
      <c r="N9745" s="8" t="str">
        <f>VLOOKUP(C9745,'data indicadores nacional'!$A$2:$J$24,10,FALSE)</f>
        <v>-</v>
      </c>
      <c r="O9745" t="str">
        <f t="shared" si="764"/>
        <v xml:space="preserve"> </v>
      </c>
    </row>
    <row r="9746" spans="1:15">
      <c r="A9746" t="s">
        <v>126</v>
      </c>
      <c r="B9746" t="s">
        <v>1097</v>
      </c>
      <c r="C9746" t="s">
        <v>91</v>
      </c>
      <c r="D9746" s="8">
        <v>97.887323943661968</v>
      </c>
      <c r="E9746" s="8">
        <v>99.159663865546221</v>
      </c>
      <c r="F9746" s="8">
        <v>99.264705882352942</v>
      </c>
      <c r="G9746" t="str">
        <f>VLOOKUP(C9746,'data indicadores nacional'!$A$2:$G$24,7,FALSE)</f>
        <v>arriba</v>
      </c>
      <c r="H9746" s="9">
        <f>VLOOKUP(C9746,'data indicadores nacional'!$A$2:$F$24,6,FALSE)</f>
        <v>0.72595219758941765</v>
      </c>
      <c r="I9746" s="5" t="str">
        <f t="shared" si="760"/>
        <v xml:space="preserve"> </v>
      </c>
      <c r="J9746" s="5">
        <f t="shared" si="761"/>
        <v>1</v>
      </c>
      <c r="K9746" s="5">
        <f t="shared" si="762"/>
        <v>0</v>
      </c>
      <c r="L9746" s="5">
        <f t="shared" si="763"/>
        <v>1</v>
      </c>
      <c r="N9746" s="8" t="str">
        <f>VLOOKUP(C9746,'data indicadores nacional'!$A$2:$J$24,10,FALSE)</f>
        <v>-</v>
      </c>
      <c r="O9746" t="str">
        <f t="shared" si="764"/>
        <v xml:space="preserve"> </v>
      </c>
    </row>
    <row r="9747" spans="1:15">
      <c r="A9747" t="s">
        <v>126</v>
      </c>
      <c r="B9747" t="s">
        <v>1097</v>
      </c>
      <c r="C9747" t="s">
        <v>93</v>
      </c>
      <c r="E9747" s="8">
        <v>0.84033613445378152</v>
      </c>
      <c r="F9747" s="8">
        <v>0.73529411764705876</v>
      </c>
      <c r="G9747" t="str">
        <f>VLOOKUP(C9747,'data indicadores nacional'!$A$2:$G$24,7,FALSE)</f>
        <v>abajo</v>
      </c>
      <c r="H9747" s="9">
        <f>VLOOKUP(C9747,'data indicadores nacional'!$A$2:$F$24,6,FALSE)</f>
        <v>3.3766595341714022E-2</v>
      </c>
      <c r="I9747" s="5" t="str">
        <f t="shared" si="760"/>
        <v xml:space="preserve"> </v>
      </c>
      <c r="J9747" s="5">
        <f t="shared" si="761"/>
        <v>0</v>
      </c>
      <c r="K9747" s="5">
        <f t="shared" si="762"/>
        <v>1</v>
      </c>
      <c r="L9747" s="5">
        <f t="shared" si="763"/>
        <v>1</v>
      </c>
      <c r="N9747" s="8">
        <f>VLOOKUP(C9747,'data indicadores nacional'!$A$2:$J$24,10,FALSE)</f>
        <v>15</v>
      </c>
      <c r="O9747" t="str">
        <f t="shared" si="764"/>
        <v xml:space="preserve"> </v>
      </c>
    </row>
    <row r="9748" spans="1:15">
      <c r="A9748" t="s">
        <v>126</v>
      </c>
      <c r="B9748" t="s">
        <v>1097</v>
      </c>
      <c r="C9748" t="s">
        <v>94</v>
      </c>
      <c r="D9748" s="8">
        <v>4.253521126760563</v>
      </c>
      <c r="E9748" s="8">
        <v>6.4033613445378155</v>
      </c>
      <c r="F9748" s="8">
        <v>6</v>
      </c>
      <c r="G9748" t="str">
        <f>VLOOKUP(C9748,'data indicadores nacional'!$A$2:$G$24,7,FALSE)</f>
        <v>arriba</v>
      </c>
      <c r="H9748" s="9">
        <f>VLOOKUP(C9748,'data indicadores nacional'!$A$2:$F$24,6,FALSE)</f>
        <v>0.23219145011705353</v>
      </c>
      <c r="I9748" s="5" t="str">
        <f t="shared" si="760"/>
        <v>alarma</v>
      </c>
      <c r="J9748" s="5">
        <f t="shared" si="761"/>
        <v>1</v>
      </c>
      <c r="K9748" s="5">
        <f t="shared" si="762"/>
        <v>0</v>
      </c>
      <c r="L9748" s="5">
        <f t="shared" si="763"/>
        <v>1</v>
      </c>
      <c r="N9748" s="8" t="str">
        <f>VLOOKUP(C9748,'data indicadores nacional'!$A$2:$J$24,10,FALSE)</f>
        <v>-</v>
      </c>
      <c r="O9748" t="str">
        <f t="shared" si="764"/>
        <v xml:space="preserve"> </v>
      </c>
    </row>
    <row r="9749" spans="1:15">
      <c r="A9749" t="s">
        <v>126</v>
      </c>
      <c r="B9749" t="s">
        <v>1097</v>
      </c>
      <c r="C9749" t="s">
        <v>95</v>
      </c>
      <c r="D9749" s="8">
        <v>7.0921985815602842</v>
      </c>
      <c r="E9749" s="8">
        <v>14.285714285714285</v>
      </c>
      <c r="F9749" s="8">
        <v>6.6176470588235299</v>
      </c>
      <c r="G9749" t="str">
        <f>VLOOKUP(C9749,'data indicadores nacional'!$A$2:$G$24,7,FALSE)</f>
        <v>abajo</v>
      </c>
      <c r="H9749" s="9">
        <f>VLOOKUP(C9749,'data indicadores nacional'!$A$2:$F$24,6,FALSE)</f>
        <v>1.7199886991149187</v>
      </c>
      <c r="I9749" s="5" t="str">
        <f t="shared" si="760"/>
        <v xml:space="preserve"> </v>
      </c>
      <c r="J9749" s="5">
        <f t="shared" si="761"/>
        <v>1</v>
      </c>
      <c r="K9749" s="5">
        <f t="shared" si="762"/>
        <v>0</v>
      </c>
      <c r="L9749" s="5">
        <f t="shared" si="763"/>
        <v>1</v>
      </c>
      <c r="N9749" s="8">
        <f>VLOOKUP(C9749,'data indicadores nacional'!$A$2:$J$24,10,FALSE)</f>
        <v>15</v>
      </c>
      <c r="O9749" t="str">
        <f t="shared" si="764"/>
        <v xml:space="preserve"> </v>
      </c>
    </row>
    <row r="9750" spans="1:15">
      <c r="A9750" t="s">
        <v>126</v>
      </c>
      <c r="B9750" t="s">
        <v>1097</v>
      </c>
      <c r="C9750" t="s">
        <v>96</v>
      </c>
      <c r="D9750" s="8">
        <v>704.22535211267609</v>
      </c>
      <c r="G9750" t="str">
        <f>VLOOKUP(C9750,'data indicadores nacional'!$A$2:$G$24,7,FALSE)</f>
        <v>abajo</v>
      </c>
      <c r="H9750" s="9">
        <f>VLOOKUP(C9750,'data indicadores nacional'!$A$2:$F$24,6,FALSE)</f>
        <v>14.793500408348107</v>
      </c>
      <c r="I9750" s="5" t="str">
        <f t="shared" si="760"/>
        <v xml:space="preserve"> </v>
      </c>
      <c r="J9750" s="5">
        <f t="shared" si="761"/>
        <v>1</v>
      </c>
      <c r="K9750" s="5">
        <f t="shared" si="762"/>
        <v>0</v>
      </c>
      <c r="L9750" s="5">
        <f t="shared" si="763"/>
        <v>1</v>
      </c>
      <c r="N9750" s="8">
        <f>VLOOKUP(C9750,'data indicadores nacional'!$A$2:$J$24,10,FALSE)</f>
        <v>45</v>
      </c>
      <c r="O9750" t="str">
        <f t="shared" si="764"/>
        <v xml:space="preserve"> </v>
      </c>
    </row>
    <row r="9751" spans="1:15">
      <c r="A9751" t="s">
        <v>126</v>
      </c>
      <c r="B9751" t="s">
        <v>1097</v>
      </c>
      <c r="C9751" t="s">
        <v>97</v>
      </c>
      <c r="E9751" s="8">
        <v>0.60901339829476242</v>
      </c>
      <c r="F9751" s="8">
        <v>0.6093845216331506</v>
      </c>
      <c r="G9751" t="str">
        <f>VLOOKUP(C9751,'data indicadores nacional'!$A$2:$G$24,7,FALSE)</f>
        <v>abajo</v>
      </c>
      <c r="H9751" s="9">
        <f>VLOOKUP(C9751,'data indicadores nacional'!$A$2:$F$24,6,FALSE)</f>
        <v>0.35698528124504503</v>
      </c>
      <c r="I9751" s="5" t="str">
        <f t="shared" si="760"/>
        <v>alarma</v>
      </c>
      <c r="J9751" s="5">
        <f t="shared" si="761"/>
        <v>0</v>
      </c>
      <c r="K9751" s="5">
        <f t="shared" si="762"/>
        <v>1</v>
      </c>
      <c r="L9751" s="5">
        <f t="shared" si="763"/>
        <v>1</v>
      </c>
      <c r="N9751" s="8">
        <f>VLOOKUP(C9751,'data indicadores nacional'!$A$2:$J$24,10,FALSE)</f>
        <v>61</v>
      </c>
      <c r="O9751" t="str">
        <f t="shared" si="764"/>
        <v xml:space="preserve"> </v>
      </c>
    </row>
    <row r="9752" spans="1:15">
      <c r="A9752" t="s">
        <v>126</v>
      </c>
      <c r="B9752" t="s">
        <v>1097</v>
      </c>
      <c r="C9752" t="s">
        <v>98</v>
      </c>
      <c r="D9752" s="8">
        <v>10.532837670384138</v>
      </c>
      <c r="E9752" s="8">
        <v>8.9038992938286761</v>
      </c>
      <c r="F9752" s="8">
        <v>9.2081031307550649</v>
      </c>
      <c r="G9752" t="str">
        <f>VLOOKUP(C9752,'data indicadores nacional'!$A$2:$G$24,7,FALSE)</f>
        <v>abajo</v>
      </c>
      <c r="H9752" s="9">
        <f>VLOOKUP(C9752,'data indicadores nacional'!$A$2:$F$24,6,FALSE)</f>
        <v>3.4897517565506893</v>
      </c>
      <c r="I9752" s="5" t="str">
        <f t="shared" si="760"/>
        <v>alarma</v>
      </c>
      <c r="J9752" s="5">
        <f t="shared" si="761"/>
        <v>1</v>
      </c>
      <c r="K9752" s="5">
        <f t="shared" si="762"/>
        <v>0</v>
      </c>
      <c r="L9752" s="5">
        <f t="shared" si="763"/>
        <v>1</v>
      </c>
      <c r="N9752" s="8">
        <f>VLOOKUP(C9752,'data indicadores nacional'!$A$2:$J$24,10,FALSE)</f>
        <v>61</v>
      </c>
      <c r="O9752" t="str">
        <f t="shared" si="764"/>
        <v xml:space="preserve"> </v>
      </c>
    </row>
    <row r="9753" spans="1:15">
      <c r="A9753" t="s">
        <v>126</v>
      </c>
      <c r="B9753" t="s">
        <v>1097</v>
      </c>
      <c r="C9753" t="s">
        <v>99</v>
      </c>
      <c r="D9753" s="8">
        <v>22.077922077922079</v>
      </c>
      <c r="E9753" s="8">
        <v>17.337461300309599</v>
      </c>
      <c r="F9753" s="8">
        <v>17.934446505875076</v>
      </c>
      <c r="G9753" t="str">
        <f>VLOOKUP(C9753,'data indicadores nacional'!$A$2:$G$24,7,FALSE)</f>
        <v>abajo</v>
      </c>
      <c r="H9753" s="9">
        <f>VLOOKUP(C9753,'data indicadores nacional'!$A$2:$F$24,6,FALSE)</f>
        <v>7.5200278194544445</v>
      </c>
      <c r="I9753" s="5" t="str">
        <f t="shared" si="760"/>
        <v>alarma</v>
      </c>
      <c r="J9753" s="5">
        <f t="shared" si="761"/>
        <v>1</v>
      </c>
      <c r="K9753" s="5">
        <f t="shared" si="762"/>
        <v>0</v>
      </c>
      <c r="L9753" s="5">
        <f t="shared" si="763"/>
        <v>1</v>
      </c>
      <c r="N9753" s="8">
        <f>VLOOKUP(C9753,'data indicadores nacional'!$A$2:$J$24,10,FALSE)</f>
        <v>61</v>
      </c>
      <c r="O9753" t="str">
        <f t="shared" si="764"/>
        <v xml:space="preserve"> </v>
      </c>
    </row>
    <row r="9754" spans="1:15">
      <c r="A9754" t="s">
        <v>126</v>
      </c>
      <c r="B9754" t="s">
        <v>1097</v>
      </c>
      <c r="C9754" t="s">
        <v>100</v>
      </c>
      <c r="D9754" s="8">
        <v>14.084507042253522</v>
      </c>
      <c r="E9754" s="8">
        <v>8.4033613445378155</v>
      </c>
      <c r="G9754" t="str">
        <f>VLOOKUP(C9754,'data indicadores nacional'!$A$2:$G$24,7,FALSE)</f>
        <v>abajo</v>
      </c>
      <c r="H9754" s="9">
        <f>VLOOKUP(C9754,'data indicadores nacional'!$A$2:$F$24,6,FALSE)</f>
        <v>1.7895311097465236</v>
      </c>
      <c r="I9754" s="5" t="str">
        <f t="shared" si="760"/>
        <v xml:space="preserve"> </v>
      </c>
      <c r="J9754" s="5">
        <f t="shared" si="761"/>
        <v>1</v>
      </c>
      <c r="K9754" s="5">
        <f t="shared" si="762"/>
        <v>0</v>
      </c>
      <c r="L9754" s="5">
        <f t="shared" si="763"/>
        <v>1</v>
      </c>
      <c r="N9754" s="8">
        <f>VLOOKUP(C9754,'data indicadores nacional'!$A$2:$J$24,10,FALSE)</f>
        <v>15</v>
      </c>
      <c r="O9754" t="str">
        <f t="shared" si="764"/>
        <v xml:space="preserve"> </v>
      </c>
    </row>
    <row r="9755" spans="1:15">
      <c r="A9755" t="s">
        <v>126</v>
      </c>
      <c r="B9755" t="s">
        <v>1097</v>
      </c>
      <c r="C9755" t="s">
        <v>101</v>
      </c>
      <c r="D9755" s="8">
        <v>14.084507042253522</v>
      </c>
      <c r="G9755" t="str">
        <f>VLOOKUP(C9755,'data indicadores nacional'!$A$2:$G$24,7,FALSE)</f>
        <v>abajo</v>
      </c>
      <c r="H9755" s="9">
        <f>VLOOKUP(C9755,'data indicadores nacional'!$A$2:$F$24,6,FALSE)</f>
        <v>1.3238688071947835</v>
      </c>
      <c r="I9755" s="5" t="str">
        <f t="shared" si="760"/>
        <v xml:space="preserve"> </v>
      </c>
      <c r="J9755" s="5">
        <f t="shared" si="761"/>
        <v>1</v>
      </c>
      <c r="K9755" s="5">
        <f t="shared" si="762"/>
        <v>0</v>
      </c>
      <c r="L9755" s="5">
        <f t="shared" si="763"/>
        <v>1</v>
      </c>
      <c r="N9755" s="8">
        <f>VLOOKUP(C9755,'data indicadores nacional'!$A$2:$J$24,10,FALSE)</f>
        <v>12</v>
      </c>
      <c r="O9755" t="str">
        <f t="shared" si="764"/>
        <v xml:space="preserve"> </v>
      </c>
    </row>
    <row r="9756" spans="1:15">
      <c r="A9756" t="s">
        <v>126</v>
      </c>
      <c r="B9756" t="s">
        <v>1097</v>
      </c>
      <c r="C9756" t="s">
        <v>104</v>
      </c>
      <c r="D9756" s="8">
        <v>13.986013986013987</v>
      </c>
      <c r="F9756" s="8">
        <v>14.492753623188406</v>
      </c>
      <c r="G9756" t="str">
        <f>VLOOKUP(C9756,'data indicadores nacional'!$A$2:$G$24,7,FALSE)</f>
        <v>abajo</v>
      </c>
      <c r="H9756" s="9">
        <f>VLOOKUP(C9756,'data indicadores nacional'!$A$2:$F$24,6,FALSE)</f>
        <v>0.3966802220902198</v>
      </c>
      <c r="I9756" s="5" t="str">
        <f t="shared" si="760"/>
        <v>alarma</v>
      </c>
      <c r="J9756" s="5">
        <f t="shared" si="761"/>
        <v>0</v>
      </c>
      <c r="K9756" s="5">
        <f t="shared" si="762"/>
        <v>1</v>
      </c>
      <c r="L9756" s="5">
        <f t="shared" si="763"/>
        <v>1</v>
      </c>
      <c r="N9756" s="8">
        <f>VLOOKUP(C9756,'data indicadores nacional'!$A$2:$J$24,10,FALSE)</f>
        <v>12</v>
      </c>
      <c r="O9756" t="str">
        <f t="shared" si="764"/>
        <v>alarma</v>
      </c>
    </row>
    <row r="9757" spans="1:15">
      <c r="A9757" t="s">
        <v>126</v>
      </c>
      <c r="B9757" t="s">
        <v>1098</v>
      </c>
      <c r="C9757" t="s">
        <v>89</v>
      </c>
      <c r="D9757" s="8">
        <v>81.428571428571431</v>
      </c>
      <c r="E9757" s="8">
        <v>33.333333333333329</v>
      </c>
      <c r="F9757" s="8">
        <v>33.333333333333329</v>
      </c>
      <c r="G9757" t="str">
        <f>VLOOKUP(C9757,'data indicadores nacional'!$A$2:$G$24,7,FALSE)</f>
        <v>arriba</v>
      </c>
      <c r="H9757" s="9">
        <f>VLOOKUP(C9757,'data indicadores nacional'!$A$2:$F$24,6,FALSE)</f>
        <v>2.7490434366534529</v>
      </c>
      <c r="I9757" s="5" t="str">
        <f t="shared" si="760"/>
        <v xml:space="preserve"> </v>
      </c>
      <c r="J9757" s="5">
        <f t="shared" si="761"/>
        <v>0</v>
      </c>
      <c r="K9757" s="5">
        <f t="shared" si="762"/>
        <v>1</v>
      </c>
      <c r="L9757" s="5">
        <f t="shared" si="763"/>
        <v>1</v>
      </c>
      <c r="N9757" s="8">
        <f>VLOOKUP(C9757,'data indicadores nacional'!$A$2:$J$24,10,FALSE)</f>
        <v>95</v>
      </c>
      <c r="O9757" t="str">
        <f t="shared" si="764"/>
        <v>alarma</v>
      </c>
    </row>
    <row r="9758" spans="1:15">
      <c r="A9758" t="s">
        <v>126</v>
      </c>
      <c r="B9758" t="s">
        <v>1098</v>
      </c>
      <c r="C9758" t="s">
        <v>90</v>
      </c>
      <c r="F9758" s="8">
        <v>100</v>
      </c>
      <c r="G9758" t="str">
        <f>VLOOKUP(C9758,'data indicadores nacional'!$A$2:$G$24,7,FALSE)</f>
        <v>abajo</v>
      </c>
      <c r="H9758" s="9">
        <f>VLOOKUP(C9758,'data indicadores nacional'!$A$2:$F$24,6,FALSE)</f>
        <v>2.2832114202799096</v>
      </c>
      <c r="I9758" s="5" t="str">
        <f t="shared" si="760"/>
        <v>alarma</v>
      </c>
      <c r="J9758" s="5">
        <f t="shared" si="761"/>
        <v>0</v>
      </c>
      <c r="K9758" s="5">
        <f t="shared" si="762"/>
        <v>1</v>
      </c>
      <c r="L9758" s="5">
        <f t="shared" si="763"/>
        <v>1</v>
      </c>
      <c r="N9758" s="8" t="str">
        <f>VLOOKUP(C9758,'data indicadores nacional'!$A$2:$J$24,10,FALSE)</f>
        <v>-</v>
      </c>
      <c r="O9758" t="str">
        <f t="shared" si="764"/>
        <v xml:space="preserve"> </v>
      </c>
    </row>
    <row r="9759" spans="1:15">
      <c r="A9759" t="s">
        <v>126</v>
      </c>
      <c r="B9759" t="s">
        <v>1098</v>
      </c>
      <c r="C9759" t="s">
        <v>91</v>
      </c>
      <c r="D9759" s="8">
        <v>91.428571428571431</v>
      </c>
      <c r="E9759" s="8">
        <v>50</v>
      </c>
      <c r="F9759" s="8">
        <v>80</v>
      </c>
      <c r="G9759" t="str">
        <f>VLOOKUP(C9759,'data indicadores nacional'!$A$2:$G$24,7,FALSE)</f>
        <v>arriba</v>
      </c>
      <c r="H9759" s="9">
        <f>VLOOKUP(C9759,'data indicadores nacional'!$A$2:$F$24,6,FALSE)</f>
        <v>0.72595219758941765</v>
      </c>
      <c r="I9759" s="5" t="str">
        <f t="shared" si="760"/>
        <v xml:space="preserve"> </v>
      </c>
      <c r="J9759" s="5">
        <f t="shared" si="761"/>
        <v>0</v>
      </c>
      <c r="K9759" s="5">
        <f t="shared" si="762"/>
        <v>1</v>
      </c>
      <c r="L9759" s="5">
        <f t="shared" si="763"/>
        <v>1</v>
      </c>
      <c r="N9759" s="8" t="str">
        <f>VLOOKUP(C9759,'data indicadores nacional'!$A$2:$J$24,10,FALSE)</f>
        <v>-</v>
      </c>
      <c r="O9759" t="str">
        <f t="shared" si="764"/>
        <v xml:space="preserve"> </v>
      </c>
    </row>
    <row r="9760" spans="1:15">
      <c r="A9760" t="s">
        <v>126</v>
      </c>
      <c r="B9760" t="s">
        <v>1098</v>
      </c>
      <c r="C9760" t="s">
        <v>94</v>
      </c>
      <c r="D9760" s="8">
        <v>5.2285714285714286</v>
      </c>
      <c r="E9760" s="8">
        <v>2.5</v>
      </c>
      <c r="F9760" s="8">
        <v>3.6666666666666665</v>
      </c>
      <c r="G9760" t="str">
        <f>VLOOKUP(C9760,'data indicadores nacional'!$A$2:$G$24,7,FALSE)</f>
        <v>arriba</v>
      </c>
      <c r="H9760" s="9">
        <f>VLOOKUP(C9760,'data indicadores nacional'!$A$2:$F$24,6,FALSE)</f>
        <v>0.23219145011705353</v>
      </c>
      <c r="I9760" s="5" t="str">
        <f t="shared" si="760"/>
        <v xml:space="preserve"> </v>
      </c>
      <c r="J9760" s="5">
        <f t="shared" si="761"/>
        <v>0</v>
      </c>
      <c r="K9760" s="5">
        <f t="shared" si="762"/>
        <v>1</v>
      </c>
      <c r="L9760" s="5">
        <f t="shared" si="763"/>
        <v>1</v>
      </c>
      <c r="N9760" s="8" t="str">
        <f>VLOOKUP(C9760,'data indicadores nacional'!$A$2:$J$24,10,FALSE)</f>
        <v>-</v>
      </c>
      <c r="O9760" t="str">
        <f t="shared" si="764"/>
        <v xml:space="preserve"> </v>
      </c>
    </row>
    <row r="9761" spans="1:15">
      <c r="A9761" t="s">
        <v>126</v>
      </c>
      <c r="B9761" t="s">
        <v>1098</v>
      </c>
      <c r="C9761" t="s">
        <v>95</v>
      </c>
      <c r="D9761" s="8">
        <v>8.5714285714285712</v>
      </c>
      <c r="E9761" s="8">
        <v>16.666666666666664</v>
      </c>
      <c r="F9761" s="8">
        <v>8.3333333333333321</v>
      </c>
      <c r="G9761" t="str">
        <f>VLOOKUP(C9761,'data indicadores nacional'!$A$2:$G$24,7,FALSE)</f>
        <v>abajo</v>
      </c>
      <c r="H9761" s="9">
        <f>VLOOKUP(C9761,'data indicadores nacional'!$A$2:$F$24,6,FALSE)</f>
        <v>1.7199886991149187</v>
      </c>
      <c r="I9761" s="5" t="str">
        <f t="shared" si="760"/>
        <v xml:space="preserve"> </v>
      </c>
      <c r="J9761" s="5">
        <f t="shared" si="761"/>
        <v>1</v>
      </c>
      <c r="K9761" s="5">
        <f t="shared" si="762"/>
        <v>0</v>
      </c>
      <c r="L9761" s="5">
        <f t="shared" si="763"/>
        <v>1</v>
      </c>
      <c r="N9761" s="8">
        <f>VLOOKUP(C9761,'data indicadores nacional'!$A$2:$J$24,10,FALSE)</f>
        <v>15</v>
      </c>
      <c r="O9761" t="str">
        <f t="shared" si="764"/>
        <v xml:space="preserve"> </v>
      </c>
    </row>
    <row r="9762" spans="1:15">
      <c r="A9762" t="s">
        <v>126</v>
      </c>
      <c r="B9762" t="s">
        <v>1098</v>
      </c>
      <c r="C9762" t="s">
        <v>97</v>
      </c>
      <c r="F9762" s="8">
        <v>1.0204081632653061</v>
      </c>
      <c r="G9762" t="str">
        <f>VLOOKUP(C9762,'data indicadores nacional'!$A$2:$G$24,7,FALSE)</f>
        <v>abajo</v>
      </c>
      <c r="H9762" s="9">
        <f>VLOOKUP(C9762,'data indicadores nacional'!$A$2:$F$24,6,FALSE)</f>
        <v>0.35698528124504503</v>
      </c>
      <c r="I9762" s="5" t="str">
        <f t="shared" si="760"/>
        <v>alarma</v>
      </c>
      <c r="J9762" s="5">
        <f t="shared" si="761"/>
        <v>0</v>
      </c>
      <c r="K9762" s="5">
        <f t="shared" si="762"/>
        <v>1</v>
      </c>
      <c r="L9762" s="5">
        <f t="shared" si="763"/>
        <v>1</v>
      </c>
      <c r="N9762" s="8">
        <f>VLOOKUP(C9762,'data indicadores nacional'!$A$2:$J$24,10,FALSE)</f>
        <v>61</v>
      </c>
      <c r="O9762" t="str">
        <f t="shared" si="764"/>
        <v xml:space="preserve"> </v>
      </c>
    </row>
    <row r="9763" spans="1:15">
      <c r="A9763" t="s">
        <v>126</v>
      </c>
      <c r="B9763" t="s">
        <v>1098</v>
      </c>
      <c r="C9763" t="s">
        <v>98</v>
      </c>
      <c r="D9763" s="8">
        <v>9.4637223974763405</v>
      </c>
      <c r="E9763" s="8">
        <v>1.5424164524421595</v>
      </c>
      <c r="F9763" s="8">
        <v>0.5083884087442806</v>
      </c>
      <c r="G9763" t="str">
        <f>VLOOKUP(C9763,'data indicadores nacional'!$A$2:$G$24,7,FALSE)</f>
        <v>abajo</v>
      </c>
      <c r="H9763" s="9">
        <f>VLOOKUP(C9763,'data indicadores nacional'!$A$2:$F$24,6,FALSE)</f>
        <v>3.4897517565506893</v>
      </c>
      <c r="I9763" s="5" t="str">
        <f t="shared" si="760"/>
        <v xml:space="preserve"> </v>
      </c>
      <c r="J9763" s="5">
        <f t="shared" si="761"/>
        <v>1</v>
      </c>
      <c r="K9763" s="5">
        <f t="shared" si="762"/>
        <v>0</v>
      </c>
      <c r="L9763" s="5">
        <f t="shared" si="763"/>
        <v>1</v>
      </c>
      <c r="N9763" s="8">
        <f>VLOOKUP(C9763,'data indicadores nacional'!$A$2:$J$24,10,FALSE)</f>
        <v>61</v>
      </c>
      <c r="O9763" t="str">
        <f t="shared" si="764"/>
        <v xml:space="preserve"> </v>
      </c>
    </row>
    <row r="9764" spans="1:15">
      <c r="A9764" t="s">
        <v>126</v>
      </c>
      <c r="B9764" t="s">
        <v>1098</v>
      </c>
      <c r="C9764" t="s">
        <v>99</v>
      </c>
      <c r="D9764" s="8">
        <v>18.967334035827186</v>
      </c>
      <c r="E9764" s="8">
        <v>3.0769230769230771</v>
      </c>
      <c r="G9764" t="str">
        <f>VLOOKUP(C9764,'data indicadores nacional'!$A$2:$G$24,7,FALSE)</f>
        <v>abajo</v>
      </c>
      <c r="H9764" s="9">
        <f>VLOOKUP(C9764,'data indicadores nacional'!$A$2:$F$24,6,FALSE)</f>
        <v>7.5200278194544445</v>
      </c>
      <c r="I9764" s="5" t="str">
        <f t="shared" si="760"/>
        <v xml:space="preserve"> </v>
      </c>
      <c r="J9764" s="5">
        <f t="shared" si="761"/>
        <v>1</v>
      </c>
      <c r="K9764" s="5">
        <f t="shared" si="762"/>
        <v>0</v>
      </c>
      <c r="L9764" s="5">
        <f t="shared" si="763"/>
        <v>1</v>
      </c>
      <c r="N9764" s="8">
        <f>VLOOKUP(C9764,'data indicadores nacional'!$A$2:$J$24,10,FALSE)</f>
        <v>61</v>
      </c>
      <c r="O9764" t="str">
        <f t="shared" si="764"/>
        <v xml:space="preserve"> </v>
      </c>
    </row>
    <row r="9765" spans="1:15">
      <c r="A9765" t="s">
        <v>126</v>
      </c>
      <c r="B9765" t="s">
        <v>1098</v>
      </c>
      <c r="C9765" t="s">
        <v>100</v>
      </c>
      <c r="E9765" s="8">
        <v>833.33333333333337</v>
      </c>
      <c r="G9765" t="str">
        <f>VLOOKUP(C9765,'data indicadores nacional'!$A$2:$G$24,7,FALSE)</f>
        <v>abajo</v>
      </c>
      <c r="H9765" s="9">
        <f>VLOOKUP(C9765,'data indicadores nacional'!$A$2:$F$24,6,FALSE)</f>
        <v>1.7895311097465236</v>
      </c>
      <c r="I9765" s="5" t="str">
        <f t="shared" si="760"/>
        <v xml:space="preserve"> </v>
      </c>
      <c r="J9765" s="5">
        <f t="shared" si="761"/>
        <v>0</v>
      </c>
      <c r="K9765" s="5">
        <f t="shared" si="762"/>
        <v>0</v>
      </c>
      <c r="L9765" s="5">
        <f t="shared" si="763"/>
        <v>0</v>
      </c>
      <c r="N9765" s="8">
        <f>VLOOKUP(C9765,'data indicadores nacional'!$A$2:$J$24,10,FALSE)</f>
        <v>15</v>
      </c>
      <c r="O9765" t="str">
        <f t="shared" si="764"/>
        <v xml:space="preserve"> </v>
      </c>
    </row>
    <row r="9766" spans="1:15">
      <c r="A9766" t="s">
        <v>126</v>
      </c>
      <c r="B9766" t="s">
        <v>1098</v>
      </c>
      <c r="C9766" t="s">
        <v>101</v>
      </c>
      <c r="E9766" s="8">
        <v>166.66666666666666</v>
      </c>
      <c r="G9766" t="str">
        <f>VLOOKUP(C9766,'data indicadores nacional'!$A$2:$G$24,7,FALSE)</f>
        <v>abajo</v>
      </c>
      <c r="H9766" s="9">
        <f>VLOOKUP(C9766,'data indicadores nacional'!$A$2:$F$24,6,FALSE)</f>
        <v>1.3238688071947835</v>
      </c>
      <c r="I9766" s="5" t="str">
        <f t="shared" si="760"/>
        <v xml:space="preserve"> </v>
      </c>
      <c r="J9766" s="5">
        <f t="shared" si="761"/>
        <v>0</v>
      </c>
      <c r="K9766" s="5">
        <f t="shared" si="762"/>
        <v>0</v>
      </c>
      <c r="L9766" s="5">
        <f t="shared" si="763"/>
        <v>0</v>
      </c>
      <c r="N9766" s="8">
        <f>VLOOKUP(C9766,'data indicadores nacional'!$A$2:$J$24,10,FALSE)</f>
        <v>12</v>
      </c>
      <c r="O9766" t="str">
        <f t="shared" si="764"/>
        <v xml:space="preserve"> </v>
      </c>
    </row>
    <row r="9767" spans="1:15">
      <c r="A9767" t="s">
        <v>126</v>
      </c>
      <c r="B9767" t="s">
        <v>1098</v>
      </c>
      <c r="C9767" t="s">
        <v>103</v>
      </c>
      <c r="E9767" s="8">
        <v>53.619302949061669</v>
      </c>
      <c r="G9767" t="str">
        <f>VLOOKUP(C9767,'data indicadores nacional'!$A$2:$G$24,7,FALSE)</f>
        <v>abajo</v>
      </c>
      <c r="H9767" s="9">
        <f>VLOOKUP(C9767,'data indicadores nacional'!$A$2:$F$24,6,FALSE)</f>
        <v>4.9638210683068253</v>
      </c>
      <c r="I9767" s="5" t="str">
        <f t="shared" si="760"/>
        <v xml:space="preserve"> </v>
      </c>
      <c r="J9767" s="5">
        <f t="shared" si="761"/>
        <v>0</v>
      </c>
      <c r="K9767" s="5">
        <f t="shared" si="762"/>
        <v>0</v>
      </c>
      <c r="L9767" s="5">
        <f t="shared" si="763"/>
        <v>0</v>
      </c>
      <c r="N9767" s="8">
        <f>VLOOKUP(C9767,'data indicadores nacional'!$A$2:$J$24,10,FALSE)</f>
        <v>8.9</v>
      </c>
      <c r="O9767" t="str">
        <f t="shared" si="764"/>
        <v xml:space="preserve"> </v>
      </c>
    </row>
    <row r="9768" spans="1:15">
      <c r="A9768" t="s">
        <v>126</v>
      </c>
      <c r="B9768" t="s">
        <v>1098</v>
      </c>
      <c r="C9768" t="s">
        <v>104</v>
      </c>
      <c r="D9768" s="8">
        <v>27.777777777777775</v>
      </c>
      <c r="G9768" t="str">
        <f>VLOOKUP(C9768,'data indicadores nacional'!$A$2:$G$24,7,FALSE)</f>
        <v>abajo</v>
      </c>
      <c r="H9768" s="9">
        <f>VLOOKUP(C9768,'data indicadores nacional'!$A$2:$F$24,6,FALSE)</f>
        <v>0.3966802220902198</v>
      </c>
      <c r="I9768" s="5" t="str">
        <f t="shared" si="760"/>
        <v xml:space="preserve"> </v>
      </c>
      <c r="J9768" s="5">
        <f t="shared" si="761"/>
        <v>1</v>
      </c>
      <c r="K9768" s="5">
        <f t="shared" si="762"/>
        <v>0</v>
      </c>
      <c r="L9768" s="5">
        <f t="shared" si="763"/>
        <v>1</v>
      </c>
      <c r="N9768" s="8">
        <f>VLOOKUP(C9768,'data indicadores nacional'!$A$2:$J$24,10,FALSE)</f>
        <v>12</v>
      </c>
      <c r="O9768" t="str">
        <f t="shared" si="764"/>
        <v xml:space="preserve"> </v>
      </c>
    </row>
    <row r="9769" spans="1:15">
      <c r="A9769" t="s">
        <v>126</v>
      </c>
      <c r="B9769" t="s">
        <v>1098</v>
      </c>
      <c r="C9769" t="s">
        <v>105</v>
      </c>
      <c r="E9769" s="8">
        <v>53.619302949061669</v>
      </c>
      <c r="G9769" t="str">
        <f>VLOOKUP(C9769,'data indicadores nacional'!$A$2:$G$24,7,FALSE)</f>
        <v>abajo</v>
      </c>
      <c r="H9769" s="9">
        <f>VLOOKUP(C9769,'data indicadores nacional'!$A$2:$F$24,6,FALSE)</f>
        <v>1.2536970118415909</v>
      </c>
      <c r="I9769" s="5" t="str">
        <f t="shared" si="760"/>
        <v xml:space="preserve"> </v>
      </c>
      <c r="J9769" s="5">
        <f t="shared" si="761"/>
        <v>0</v>
      </c>
      <c r="K9769" s="5">
        <f t="shared" si="762"/>
        <v>0</v>
      </c>
      <c r="L9769" s="5">
        <f t="shared" si="763"/>
        <v>0</v>
      </c>
      <c r="N9769" s="8">
        <f>VLOOKUP(C9769,'data indicadores nacional'!$A$2:$J$24,10,FALSE)</f>
        <v>4.0773685948219525</v>
      </c>
      <c r="O9769" t="str">
        <f t="shared" si="764"/>
        <v xml:space="preserve"> </v>
      </c>
    </row>
    <row r="9770" spans="1:15">
      <c r="A9770" t="s">
        <v>127</v>
      </c>
      <c r="B9770" t="s">
        <v>1099</v>
      </c>
      <c r="C9770" t="s">
        <v>88</v>
      </c>
      <c r="D9770" s="8">
        <v>3.0256470866327856</v>
      </c>
      <c r="E9770" s="8">
        <v>2.9960429621254949</v>
      </c>
      <c r="F9770" s="8">
        <v>2.7682737169517884</v>
      </c>
      <c r="G9770" t="str">
        <f>VLOOKUP(C9770,'data indicadores nacional'!$A$2:$G$24,7,FALSE)</f>
        <v>abajo</v>
      </c>
      <c r="H9770" s="9">
        <f>VLOOKUP(C9770,'data indicadores nacional'!$A$2:$F$24,6,FALSE)</f>
        <v>0.25026441121950321</v>
      </c>
      <c r="I9770" s="5" t="str">
        <f t="shared" si="760"/>
        <v xml:space="preserve"> </v>
      </c>
      <c r="J9770" s="5">
        <f t="shared" si="761"/>
        <v>1</v>
      </c>
      <c r="K9770" s="5">
        <f t="shared" si="762"/>
        <v>0</v>
      </c>
      <c r="L9770" s="5">
        <f t="shared" si="763"/>
        <v>1</v>
      </c>
      <c r="N9770" s="8">
        <f>VLOOKUP(C9770,'data indicadores nacional'!$A$2:$J$24,10,FALSE)</f>
        <v>10</v>
      </c>
      <c r="O9770" t="str">
        <f t="shared" si="764"/>
        <v xml:space="preserve"> </v>
      </c>
    </row>
    <row r="9771" spans="1:15">
      <c r="A9771" t="s">
        <v>127</v>
      </c>
      <c r="B9771" t="s">
        <v>1099</v>
      </c>
      <c r="C9771" t="s">
        <v>89</v>
      </c>
      <c r="D9771" s="8">
        <v>87.756410256410248</v>
      </c>
      <c r="E9771" s="8">
        <v>90.910246631070436</v>
      </c>
      <c r="F9771" s="8">
        <v>83.79348426283822</v>
      </c>
      <c r="G9771" t="str">
        <f>VLOOKUP(C9771,'data indicadores nacional'!$A$2:$G$24,7,FALSE)</f>
        <v>arriba</v>
      </c>
      <c r="H9771" s="9">
        <f>VLOOKUP(C9771,'data indicadores nacional'!$A$2:$F$24,6,FALSE)</f>
        <v>2.7490434366534529</v>
      </c>
      <c r="I9771" s="5" t="str">
        <f t="shared" si="760"/>
        <v>alarma</v>
      </c>
      <c r="J9771" s="5">
        <f t="shared" si="761"/>
        <v>0</v>
      </c>
      <c r="K9771" s="5">
        <f t="shared" si="762"/>
        <v>1</v>
      </c>
      <c r="L9771" s="5">
        <f t="shared" si="763"/>
        <v>1</v>
      </c>
      <c r="N9771" s="8">
        <f>VLOOKUP(C9771,'data indicadores nacional'!$A$2:$J$24,10,FALSE)</f>
        <v>95</v>
      </c>
      <c r="O9771" t="str">
        <f t="shared" si="764"/>
        <v>alarma</v>
      </c>
    </row>
    <row r="9772" spans="1:15">
      <c r="A9772" t="s">
        <v>127</v>
      </c>
      <c r="B9772" t="s">
        <v>1099</v>
      </c>
      <c r="C9772" t="s">
        <v>90</v>
      </c>
      <c r="D9772" s="8">
        <v>82.051282051282044</v>
      </c>
      <c r="E9772" s="8">
        <v>67.241379310344826</v>
      </c>
      <c r="F9772" s="8">
        <v>55.882352941176471</v>
      </c>
      <c r="G9772" t="str">
        <f>VLOOKUP(C9772,'data indicadores nacional'!$A$2:$G$24,7,FALSE)</f>
        <v>abajo</v>
      </c>
      <c r="H9772" s="9">
        <f>VLOOKUP(C9772,'data indicadores nacional'!$A$2:$F$24,6,FALSE)</f>
        <v>2.2832114202799096</v>
      </c>
      <c r="I9772" s="5" t="str">
        <f t="shared" si="760"/>
        <v xml:space="preserve"> </v>
      </c>
      <c r="J9772" s="5">
        <f t="shared" si="761"/>
        <v>1</v>
      </c>
      <c r="K9772" s="5">
        <f t="shared" si="762"/>
        <v>0</v>
      </c>
      <c r="L9772" s="5">
        <f t="shared" si="763"/>
        <v>1</v>
      </c>
      <c r="N9772" s="8" t="str">
        <f>VLOOKUP(C9772,'data indicadores nacional'!$A$2:$J$24,10,FALSE)</f>
        <v>-</v>
      </c>
      <c r="O9772" t="str">
        <f t="shared" si="764"/>
        <v xml:space="preserve"> </v>
      </c>
    </row>
    <row r="9773" spans="1:15">
      <c r="A9773" t="s">
        <v>127</v>
      </c>
      <c r="B9773" t="s">
        <v>1099</v>
      </c>
      <c r="C9773" t="s">
        <v>91</v>
      </c>
      <c r="D9773" s="8">
        <v>99.413333333333327</v>
      </c>
      <c r="E9773" s="8">
        <v>99.688877365828361</v>
      </c>
      <c r="F9773" s="8">
        <v>99.802483069977427</v>
      </c>
      <c r="G9773" t="str">
        <f>VLOOKUP(C9773,'data indicadores nacional'!$A$2:$G$24,7,FALSE)</f>
        <v>arriba</v>
      </c>
      <c r="H9773" s="9">
        <f>VLOOKUP(C9773,'data indicadores nacional'!$A$2:$F$24,6,FALSE)</f>
        <v>0.72595219758941765</v>
      </c>
      <c r="I9773" s="5" t="str">
        <f t="shared" si="760"/>
        <v xml:space="preserve"> </v>
      </c>
      <c r="J9773" s="5">
        <f t="shared" si="761"/>
        <v>1</v>
      </c>
      <c r="K9773" s="5">
        <f t="shared" si="762"/>
        <v>0</v>
      </c>
      <c r="L9773" s="5">
        <f t="shared" si="763"/>
        <v>1</v>
      </c>
      <c r="N9773" s="8" t="str">
        <f>VLOOKUP(C9773,'data indicadores nacional'!$A$2:$J$24,10,FALSE)</f>
        <v>-</v>
      </c>
      <c r="O9773" t="str">
        <f t="shared" si="764"/>
        <v xml:space="preserve"> </v>
      </c>
    </row>
    <row r="9774" spans="1:15">
      <c r="A9774" t="s">
        <v>127</v>
      </c>
      <c r="B9774" t="s">
        <v>1099</v>
      </c>
      <c r="C9774" t="s">
        <v>92</v>
      </c>
      <c r="D9774" s="8">
        <v>40.471492366808597</v>
      </c>
      <c r="E9774" s="8">
        <v>41.789340101522839</v>
      </c>
      <c r="F9774" s="8">
        <v>44.317241379310346</v>
      </c>
      <c r="G9774" t="str">
        <f>VLOOKUP(C9774,'data indicadores nacional'!$A$2:$G$24,7,FALSE)</f>
        <v>abajo</v>
      </c>
      <c r="H9774" s="9">
        <f>VLOOKUP(C9774,'data indicadores nacional'!$A$2:$F$24,6,FALSE)</f>
        <v>2.5040710609700474</v>
      </c>
      <c r="I9774" s="5" t="str">
        <f t="shared" si="760"/>
        <v>alarma</v>
      </c>
      <c r="J9774" s="5">
        <f t="shared" si="761"/>
        <v>0</v>
      </c>
      <c r="K9774" s="5">
        <f t="shared" si="762"/>
        <v>1</v>
      </c>
      <c r="L9774" s="5">
        <f t="shared" si="763"/>
        <v>1</v>
      </c>
      <c r="N9774" s="8" t="str">
        <f>VLOOKUP(C9774,'data indicadores nacional'!$A$2:$J$24,10,FALSE)</f>
        <v>-</v>
      </c>
      <c r="O9774" t="str">
        <f t="shared" si="764"/>
        <v xml:space="preserve"> </v>
      </c>
    </row>
    <row r="9775" spans="1:15">
      <c r="A9775" t="s">
        <v>127</v>
      </c>
      <c r="B9775" t="s">
        <v>1099</v>
      </c>
      <c r="C9775" t="s">
        <v>93</v>
      </c>
      <c r="D9775" s="8">
        <v>0.18693529961574412</v>
      </c>
      <c r="E9775" s="8">
        <v>7.6171131141297449E-2</v>
      </c>
      <c r="F9775" s="8">
        <v>0.12413793103448277</v>
      </c>
      <c r="G9775" t="str">
        <f>VLOOKUP(C9775,'data indicadores nacional'!$A$2:$G$24,7,FALSE)</f>
        <v>abajo</v>
      </c>
      <c r="H9775" s="9">
        <f>VLOOKUP(C9775,'data indicadores nacional'!$A$2:$F$24,6,FALSE)</f>
        <v>3.3766595341714022E-2</v>
      </c>
      <c r="I9775" s="5" t="str">
        <f t="shared" si="760"/>
        <v>alarma</v>
      </c>
      <c r="J9775" s="5">
        <f t="shared" si="761"/>
        <v>1</v>
      </c>
      <c r="K9775" s="5">
        <f t="shared" si="762"/>
        <v>0</v>
      </c>
      <c r="L9775" s="5">
        <f t="shared" si="763"/>
        <v>1</v>
      </c>
      <c r="N9775" s="8">
        <f>VLOOKUP(C9775,'data indicadores nacional'!$A$2:$J$24,10,FALSE)</f>
        <v>15</v>
      </c>
      <c r="O9775" t="str">
        <f t="shared" si="764"/>
        <v xml:space="preserve"> </v>
      </c>
    </row>
    <row r="9776" spans="1:15">
      <c r="A9776" t="s">
        <v>127</v>
      </c>
      <c r="B9776" t="s">
        <v>1099</v>
      </c>
      <c r="C9776" t="s">
        <v>94</v>
      </c>
      <c r="D9776" s="8">
        <v>6.0631425900924292</v>
      </c>
      <c r="E9776" s="8">
        <v>6.6140862944162437</v>
      </c>
      <c r="F9776" s="8">
        <v>6.0631724137931036</v>
      </c>
      <c r="G9776" t="str">
        <f>VLOOKUP(C9776,'data indicadores nacional'!$A$2:$G$24,7,FALSE)</f>
        <v>arriba</v>
      </c>
      <c r="H9776" s="9">
        <f>VLOOKUP(C9776,'data indicadores nacional'!$A$2:$F$24,6,FALSE)</f>
        <v>0.23219145011705353</v>
      </c>
      <c r="I9776" s="5" t="str">
        <f t="shared" si="760"/>
        <v>alarma</v>
      </c>
      <c r="J9776" s="5">
        <f t="shared" si="761"/>
        <v>0</v>
      </c>
      <c r="K9776" s="5">
        <f t="shared" si="762"/>
        <v>0</v>
      </c>
      <c r="L9776" s="5">
        <f t="shared" si="763"/>
        <v>0</v>
      </c>
      <c r="N9776" s="8" t="str">
        <f>VLOOKUP(C9776,'data indicadores nacional'!$A$2:$J$24,10,FALSE)</f>
        <v>-</v>
      </c>
      <c r="O9776" t="str">
        <f t="shared" si="764"/>
        <v xml:space="preserve"> </v>
      </c>
    </row>
    <row r="9777" spans="1:15">
      <c r="A9777" t="s">
        <v>127</v>
      </c>
      <c r="B9777" t="s">
        <v>1099</v>
      </c>
      <c r="C9777" t="s">
        <v>95</v>
      </c>
      <c r="D9777" s="8">
        <v>10.624156194828123</v>
      </c>
      <c r="E9777" s="8">
        <v>7.7440649993652411</v>
      </c>
      <c r="F9777" s="8">
        <v>6.565517241379311</v>
      </c>
      <c r="G9777" t="str">
        <f>VLOOKUP(C9777,'data indicadores nacional'!$A$2:$G$24,7,FALSE)</f>
        <v>abajo</v>
      </c>
      <c r="H9777" s="9">
        <f>VLOOKUP(C9777,'data indicadores nacional'!$A$2:$F$24,6,FALSE)</f>
        <v>1.7199886991149187</v>
      </c>
      <c r="I9777" s="5" t="str">
        <f t="shared" si="760"/>
        <v xml:space="preserve"> </v>
      </c>
      <c r="J9777" s="5">
        <f t="shared" si="761"/>
        <v>1</v>
      </c>
      <c r="K9777" s="5">
        <f t="shared" si="762"/>
        <v>0</v>
      </c>
      <c r="L9777" s="5">
        <f t="shared" si="763"/>
        <v>1</v>
      </c>
      <c r="N9777" s="8">
        <f>VLOOKUP(C9777,'data indicadores nacional'!$A$2:$J$24,10,FALSE)</f>
        <v>15</v>
      </c>
      <c r="O9777" t="str">
        <f t="shared" si="764"/>
        <v xml:space="preserve"> </v>
      </c>
    </row>
    <row r="9778" spans="1:15">
      <c r="A9778" t="s">
        <v>127</v>
      </c>
      <c r="B9778" t="s">
        <v>1099</v>
      </c>
      <c r="C9778" t="s">
        <v>96</v>
      </c>
      <c r="D9778" s="8">
        <v>41.541177692387578</v>
      </c>
      <c r="E9778" s="8">
        <v>139.59390862944161</v>
      </c>
      <c r="F9778" s="8">
        <v>41.379310344827587</v>
      </c>
      <c r="G9778" t="str">
        <f>VLOOKUP(C9778,'data indicadores nacional'!$A$2:$G$24,7,FALSE)</f>
        <v>abajo</v>
      </c>
      <c r="H9778" s="9">
        <f>VLOOKUP(C9778,'data indicadores nacional'!$A$2:$F$24,6,FALSE)</f>
        <v>14.793500408348107</v>
      </c>
      <c r="I9778" s="5" t="str">
        <f t="shared" si="760"/>
        <v xml:space="preserve"> </v>
      </c>
      <c r="J9778" s="5">
        <f t="shared" si="761"/>
        <v>0</v>
      </c>
      <c r="K9778" s="5">
        <f t="shared" si="762"/>
        <v>0</v>
      </c>
      <c r="L9778" s="5">
        <f t="shared" si="763"/>
        <v>0</v>
      </c>
      <c r="N9778" s="8">
        <f>VLOOKUP(C9778,'data indicadores nacional'!$A$2:$J$24,10,FALSE)</f>
        <v>45</v>
      </c>
      <c r="O9778" t="str">
        <f t="shared" si="764"/>
        <v xml:space="preserve"> </v>
      </c>
    </row>
    <row r="9779" spans="1:15">
      <c r="A9779" t="s">
        <v>127</v>
      </c>
      <c r="B9779" t="s">
        <v>1099</v>
      </c>
      <c r="C9779" t="s">
        <v>97</v>
      </c>
      <c r="D9779" s="8">
        <v>3.1490976624005813</v>
      </c>
      <c r="E9779" s="8">
        <v>3.0181610032783475</v>
      </c>
      <c r="F9779" s="8">
        <v>1.8009428465490758</v>
      </c>
      <c r="G9779" t="str">
        <f>VLOOKUP(C9779,'data indicadores nacional'!$A$2:$G$24,7,FALSE)</f>
        <v>abajo</v>
      </c>
      <c r="H9779" s="9">
        <f>VLOOKUP(C9779,'data indicadores nacional'!$A$2:$F$24,6,FALSE)</f>
        <v>0.35698528124504503</v>
      </c>
      <c r="I9779" s="5" t="str">
        <f t="shared" si="760"/>
        <v xml:space="preserve"> </v>
      </c>
      <c r="J9779" s="5">
        <f t="shared" si="761"/>
        <v>1</v>
      </c>
      <c r="K9779" s="5">
        <f t="shared" si="762"/>
        <v>0</v>
      </c>
      <c r="L9779" s="5">
        <f t="shared" si="763"/>
        <v>1</v>
      </c>
      <c r="N9779" s="8">
        <f>VLOOKUP(C9779,'data indicadores nacional'!$A$2:$J$24,10,FALSE)</f>
        <v>61</v>
      </c>
      <c r="O9779" t="str">
        <f t="shared" si="764"/>
        <v xml:space="preserve"> </v>
      </c>
    </row>
    <row r="9780" spans="1:15">
      <c r="A9780" t="s">
        <v>127</v>
      </c>
      <c r="B9780" t="s">
        <v>1099</v>
      </c>
      <c r="C9780" t="s">
        <v>98</v>
      </c>
      <c r="D9780" s="8">
        <v>44.815124849425267</v>
      </c>
      <c r="E9780" s="8">
        <v>32.757051865332123</v>
      </c>
      <c r="F9780" s="8">
        <v>28.732118840934103</v>
      </c>
      <c r="G9780" t="str">
        <f>VLOOKUP(C9780,'data indicadores nacional'!$A$2:$G$24,7,FALSE)</f>
        <v>abajo</v>
      </c>
      <c r="H9780" s="9">
        <f>VLOOKUP(C9780,'data indicadores nacional'!$A$2:$F$24,6,FALSE)</f>
        <v>3.4897517565506893</v>
      </c>
      <c r="I9780" s="5" t="str">
        <f t="shared" si="760"/>
        <v xml:space="preserve"> </v>
      </c>
      <c r="J9780" s="5">
        <f t="shared" si="761"/>
        <v>1</v>
      </c>
      <c r="K9780" s="5">
        <f t="shared" si="762"/>
        <v>0</v>
      </c>
      <c r="L9780" s="5">
        <f t="shared" si="763"/>
        <v>1</v>
      </c>
      <c r="N9780" s="8">
        <f>VLOOKUP(C9780,'data indicadores nacional'!$A$2:$J$24,10,FALSE)</f>
        <v>61</v>
      </c>
      <c r="O9780" t="str">
        <f t="shared" si="764"/>
        <v xml:space="preserve"> </v>
      </c>
    </row>
    <row r="9781" spans="1:15">
      <c r="A9781" t="s">
        <v>127</v>
      </c>
      <c r="B9781" t="s">
        <v>1099</v>
      </c>
      <c r="C9781" t="s">
        <v>99</v>
      </c>
      <c r="D9781" s="8">
        <v>87.443205287071464</v>
      </c>
      <c r="E9781" s="8">
        <v>58.106010201818584</v>
      </c>
      <c r="F9781" s="8">
        <v>51.825944767441861</v>
      </c>
      <c r="G9781" t="str">
        <f>VLOOKUP(C9781,'data indicadores nacional'!$A$2:$G$24,7,FALSE)</f>
        <v>abajo</v>
      </c>
      <c r="H9781" s="9">
        <f>VLOOKUP(C9781,'data indicadores nacional'!$A$2:$F$24,6,FALSE)</f>
        <v>7.5200278194544445</v>
      </c>
      <c r="I9781" s="5" t="str">
        <f t="shared" si="760"/>
        <v xml:space="preserve"> </v>
      </c>
      <c r="J9781" s="5">
        <f t="shared" si="761"/>
        <v>1</v>
      </c>
      <c r="K9781" s="5">
        <f t="shared" si="762"/>
        <v>0</v>
      </c>
      <c r="L9781" s="5">
        <f t="shared" si="763"/>
        <v>1</v>
      </c>
      <c r="N9781" s="8">
        <f>VLOOKUP(C9781,'data indicadores nacional'!$A$2:$J$24,10,FALSE)</f>
        <v>61</v>
      </c>
      <c r="O9781" t="str">
        <f t="shared" si="764"/>
        <v xml:space="preserve"> </v>
      </c>
    </row>
    <row r="9782" spans="1:15">
      <c r="A9782" t="s">
        <v>127</v>
      </c>
      <c r="B9782" t="s">
        <v>1099</v>
      </c>
      <c r="C9782" t="s">
        <v>100</v>
      </c>
      <c r="D9782" s="8">
        <v>16.928029909647936</v>
      </c>
      <c r="E9782" s="8">
        <v>10.786802030456853</v>
      </c>
      <c r="F9782" s="8">
        <v>12.413793103448276</v>
      </c>
      <c r="G9782" t="str">
        <f>VLOOKUP(C9782,'data indicadores nacional'!$A$2:$G$24,7,FALSE)</f>
        <v>abajo</v>
      </c>
      <c r="H9782" s="9">
        <f>VLOOKUP(C9782,'data indicadores nacional'!$A$2:$F$24,6,FALSE)</f>
        <v>1.7895311097465236</v>
      </c>
      <c r="I9782" s="5" t="str">
        <f t="shared" si="760"/>
        <v>alarma</v>
      </c>
      <c r="J9782" s="5">
        <f t="shared" si="761"/>
        <v>1</v>
      </c>
      <c r="K9782" s="5">
        <f t="shared" si="762"/>
        <v>0</v>
      </c>
      <c r="L9782" s="5">
        <f t="shared" si="763"/>
        <v>1</v>
      </c>
      <c r="N9782" s="8">
        <f>VLOOKUP(C9782,'data indicadores nacional'!$A$2:$J$24,10,FALSE)</f>
        <v>15</v>
      </c>
      <c r="O9782" t="str">
        <f t="shared" si="764"/>
        <v xml:space="preserve"> </v>
      </c>
    </row>
    <row r="9783" spans="1:15">
      <c r="A9783" t="s">
        <v>127</v>
      </c>
      <c r="B9783" t="s">
        <v>1099</v>
      </c>
      <c r="C9783" t="s">
        <v>101</v>
      </c>
      <c r="D9783" s="8">
        <v>13.916294526949839</v>
      </c>
      <c r="E9783" s="8">
        <v>9.6446700507614214</v>
      </c>
      <c r="F9783" s="8">
        <v>10.482758620689657</v>
      </c>
      <c r="G9783" t="str">
        <f>VLOOKUP(C9783,'data indicadores nacional'!$A$2:$G$24,7,FALSE)</f>
        <v>abajo</v>
      </c>
      <c r="H9783" s="9">
        <f>VLOOKUP(C9783,'data indicadores nacional'!$A$2:$F$24,6,FALSE)</f>
        <v>1.3238688071947835</v>
      </c>
      <c r="I9783" s="5" t="str">
        <f t="shared" si="760"/>
        <v>alarma</v>
      </c>
      <c r="J9783" s="5">
        <f t="shared" si="761"/>
        <v>1</v>
      </c>
      <c r="K9783" s="5">
        <f t="shared" si="762"/>
        <v>0</v>
      </c>
      <c r="L9783" s="5">
        <f t="shared" si="763"/>
        <v>1</v>
      </c>
      <c r="N9783" s="8">
        <f>VLOOKUP(C9783,'data indicadores nacional'!$A$2:$J$24,10,FALSE)</f>
        <v>12</v>
      </c>
      <c r="O9783" t="str">
        <f t="shared" si="764"/>
        <v xml:space="preserve"> </v>
      </c>
    </row>
    <row r="9784" spans="1:15">
      <c r="A9784" t="s">
        <v>127</v>
      </c>
      <c r="B9784" t="s">
        <v>1099</v>
      </c>
      <c r="C9784" t="s">
        <v>102</v>
      </c>
      <c r="D9784" s="8">
        <v>4.5268328014304791</v>
      </c>
      <c r="E9784" s="8">
        <v>3.1554700072575805</v>
      </c>
      <c r="F9784" s="8">
        <v>3.161355589276682</v>
      </c>
      <c r="G9784" t="str">
        <f>VLOOKUP(C9784,'data indicadores nacional'!$A$2:$G$24,7,FALSE)</f>
        <v>abajo</v>
      </c>
      <c r="H9784" s="9">
        <f>VLOOKUP(C9784,'data indicadores nacional'!$A$2:$F$24,6,FALSE)</f>
        <v>1.6226293498102424</v>
      </c>
      <c r="I9784" s="5" t="str">
        <f t="shared" si="760"/>
        <v>alarma</v>
      </c>
      <c r="J9784" s="5">
        <f t="shared" si="761"/>
        <v>1</v>
      </c>
      <c r="K9784" s="5">
        <f t="shared" si="762"/>
        <v>0</v>
      </c>
      <c r="L9784" s="5">
        <f t="shared" si="763"/>
        <v>1</v>
      </c>
      <c r="N9784" s="8" t="str">
        <f>VLOOKUP(C9784,'data indicadores nacional'!$A$2:$J$24,10,FALSE)</f>
        <v>-</v>
      </c>
      <c r="O9784" t="str">
        <f t="shared" si="764"/>
        <v xml:space="preserve"> </v>
      </c>
    </row>
    <row r="9785" spans="1:15">
      <c r="A9785" t="s">
        <v>127</v>
      </c>
      <c r="B9785" t="s">
        <v>1099</v>
      </c>
      <c r="C9785" t="s">
        <v>103</v>
      </c>
      <c r="D9785" s="8">
        <v>31.687829610013356</v>
      </c>
      <c r="E9785" s="8">
        <v>25.243760058060644</v>
      </c>
      <c r="F9785" s="8">
        <v>22.129489124936775</v>
      </c>
      <c r="G9785" t="str">
        <f>VLOOKUP(C9785,'data indicadores nacional'!$A$2:$G$24,7,FALSE)</f>
        <v>abajo</v>
      </c>
      <c r="H9785" s="9">
        <f>VLOOKUP(C9785,'data indicadores nacional'!$A$2:$F$24,6,FALSE)</f>
        <v>4.9638210683068253</v>
      </c>
      <c r="I9785" s="5" t="str">
        <f t="shared" si="760"/>
        <v xml:space="preserve"> </v>
      </c>
      <c r="J9785" s="5">
        <f t="shared" si="761"/>
        <v>1</v>
      </c>
      <c r="K9785" s="5">
        <f t="shared" si="762"/>
        <v>0</v>
      </c>
      <c r="L9785" s="5">
        <f t="shared" si="763"/>
        <v>1</v>
      </c>
      <c r="N9785" s="8">
        <f>VLOOKUP(C9785,'data indicadores nacional'!$A$2:$J$24,10,FALSE)</f>
        <v>8.9</v>
      </c>
      <c r="O9785" t="str">
        <f t="shared" si="764"/>
        <v>alarma</v>
      </c>
    </row>
    <row r="9786" spans="1:15">
      <c r="A9786" t="s">
        <v>127</v>
      </c>
      <c r="B9786" t="s">
        <v>1099</v>
      </c>
      <c r="C9786" t="s">
        <v>104</v>
      </c>
      <c r="D9786" s="8">
        <v>17.069408740359897</v>
      </c>
      <c r="E9786" s="8">
        <v>13.333333333333334</v>
      </c>
      <c r="F9786" s="8">
        <v>14.344262295081968</v>
      </c>
      <c r="G9786" t="str">
        <f>VLOOKUP(C9786,'data indicadores nacional'!$A$2:$G$24,7,FALSE)</f>
        <v>abajo</v>
      </c>
      <c r="H9786" s="9">
        <f>VLOOKUP(C9786,'data indicadores nacional'!$A$2:$F$24,6,FALSE)</f>
        <v>0.3966802220902198</v>
      </c>
      <c r="I9786" s="5" t="str">
        <f t="shared" si="760"/>
        <v>alarma</v>
      </c>
      <c r="J9786" s="5">
        <f t="shared" si="761"/>
        <v>1</v>
      </c>
      <c r="K9786" s="5">
        <f t="shared" si="762"/>
        <v>0</v>
      </c>
      <c r="L9786" s="5">
        <f t="shared" si="763"/>
        <v>1</v>
      </c>
      <c r="N9786" s="8">
        <f>VLOOKUP(C9786,'data indicadores nacional'!$A$2:$J$24,10,FALSE)</f>
        <v>12</v>
      </c>
      <c r="O9786" t="str">
        <f t="shared" si="764"/>
        <v>alarma</v>
      </c>
    </row>
    <row r="9787" spans="1:15">
      <c r="A9787" t="s">
        <v>127</v>
      </c>
      <c r="B9787" t="s">
        <v>1099</v>
      </c>
      <c r="C9787" t="s">
        <v>105</v>
      </c>
      <c r="D9787" s="8">
        <v>9.0536656028609581</v>
      </c>
      <c r="E9787" s="8">
        <v>3.1554700072575805</v>
      </c>
      <c r="F9787" s="8">
        <v>6.3227111785533641</v>
      </c>
      <c r="G9787" t="str">
        <f>VLOOKUP(C9787,'data indicadores nacional'!$A$2:$G$24,7,FALSE)</f>
        <v>abajo</v>
      </c>
      <c r="H9787" s="9">
        <f>VLOOKUP(C9787,'data indicadores nacional'!$A$2:$F$24,6,FALSE)</f>
        <v>1.2536970118415909</v>
      </c>
      <c r="I9787" s="5" t="str">
        <f t="shared" si="760"/>
        <v>alarma</v>
      </c>
      <c r="J9787" s="5">
        <f t="shared" si="761"/>
        <v>1</v>
      </c>
      <c r="K9787" s="5">
        <f t="shared" si="762"/>
        <v>0</v>
      </c>
      <c r="L9787" s="5">
        <f t="shared" si="763"/>
        <v>1</v>
      </c>
      <c r="N9787" s="8">
        <f>VLOOKUP(C9787,'data indicadores nacional'!$A$2:$J$24,10,FALSE)</f>
        <v>4.0773685948219525</v>
      </c>
      <c r="O9787" t="str">
        <f t="shared" si="764"/>
        <v>alarma</v>
      </c>
    </row>
    <row r="9788" spans="1:15">
      <c r="A9788" t="s">
        <v>127</v>
      </c>
      <c r="B9788" t="s">
        <v>1100</v>
      </c>
      <c r="C9788" t="s">
        <v>89</v>
      </c>
      <c r="D9788" s="8">
        <v>95</v>
      </c>
      <c r="E9788" s="8">
        <v>71.428571428571431</v>
      </c>
      <c r="F9788" s="8">
        <v>85.714285714285708</v>
      </c>
      <c r="G9788" t="str">
        <f>VLOOKUP(C9788,'data indicadores nacional'!$A$2:$G$24,7,FALSE)</f>
        <v>arriba</v>
      </c>
      <c r="H9788" s="9">
        <f>VLOOKUP(C9788,'data indicadores nacional'!$A$2:$F$24,6,FALSE)</f>
        <v>2.7490434366534529</v>
      </c>
      <c r="I9788" s="5" t="str">
        <f t="shared" si="760"/>
        <v xml:space="preserve"> </v>
      </c>
      <c r="J9788" s="5">
        <f t="shared" si="761"/>
        <v>0</v>
      </c>
      <c r="K9788" s="5">
        <f t="shared" si="762"/>
        <v>1</v>
      </c>
      <c r="L9788" s="5">
        <f t="shared" si="763"/>
        <v>1</v>
      </c>
      <c r="N9788" s="8">
        <f>VLOOKUP(C9788,'data indicadores nacional'!$A$2:$J$24,10,FALSE)</f>
        <v>95</v>
      </c>
      <c r="O9788" t="str">
        <f t="shared" si="764"/>
        <v>alarma</v>
      </c>
    </row>
    <row r="9789" spans="1:15">
      <c r="A9789" t="s">
        <v>127</v>
      </c>
      <c r="B9789" t="s">
        <v>1100</v>
      </c>
      <c r="C9789" t="s">
        <v>91</v>
      </c>
      <c r="D9789" s="8">
        <v>100</v>
      </c>
      <c r="E9789" s="8">
        <v>100</v>
      </c>
      <c r="F9789" s="8">
        <v>100</v>
      </c>
      <c r="G9789" t="str">
        <f>VLOOKUP(C9789,'data indicadores nacional'!$A$2:$G$24,7,FALSE)</f>
        <v>arriba</v>
      </c>
      <c r="H9789" s="9">
        <f>VLOOKUP(C9789,'data indicadores nacional'!$A$2:$F$24,6,FALSE)</f>
        <v>0.72595219758941765</v>
      </c>
      <c r="I9789" s="5" t="str">
        <f t="shared" si="760"/>
        <v xml:space="preserve"> </v>
      </c>
      <c r="J9789" s="5">
        <f t="shared" si="761"/>
        <v>0</v>
      </c>
      <c r="K9789" s="5">
        <f t="shared" si="762"/>
        <v>0</v>
      </c>
      <c r="L9789" s="5">
        <f t="shared" si="763"/>
        <v>0</v>
      </c>
      <c r="N9789" s="8" t="str">
        <f>VLOOKUP(C9789,'data indicadores nacional'!$A$2:$J$24,10,FALSE)</f>
        <v>-</v>
      </c>
      <c r="O9789" t="str">
        <f t="shared" si="764"/>
        <v xml:space="preserve"> </v>
      </c>
    </row>
    <row r="9790" spans="1:15">
      <c r="A9790" t="s">
        <v>127</v>
      </c>
      <c r="B9790" t="s">
        <v>1100</v>
      </c>
      <c r="C9790" t="s">
        <v>94</v>
      </c>
      <c r="D9790" s="8">
        <v>6.6190476190476186</v>
      </c>
      <c r="E9790" s="8">
        <v>5.1428571428571432</v>
      </c>
      <c r="F9790" s="8">
        <v>5.5714285714285712</v>
      </c>
      <c r="G9790" t="str">
        <f>VLOOKUP(C9790,'data indicadores nacional'!$A$2:$G$24,7,FALSE)</f>
        <v>arriba</v>
      </c>
      <c r="H9790" s="9">
        <f>VLOOKUP(C9790,'data indicadores nacional'!$A$2:$F$24,6,FALSE)</f>
        <v>0.23219145011705353</v>
      </c>
      <c r="I9790" s="5" t="str">
        <f t="shared" si="760"/>
        <v xml:space="preserve"> </v>
      </c>
      <c r="J9790" s="5">
        <f t="shared" si="761"/>
        <v>0</v>
      </c>
      <c r="K9790" s="5">
        <f t="shared" si="762"/>
        <v>1</v>
      </c>
      <c r="L9790" s="5">
        <f t="shared" si="763"/>
        <v>1</v>
      </c>
      <c r="N9790" s="8" t="str">
        <f>VLOOKUP(C9790,'data indicadores nacional'!$A$2:$J$24,10,FALSE)</f>
        <v>-</v>
      </c>
      <c r="O9790" t="str">
        <f t="shared" si="764"/>
        <v xml:space="preserve"> </v>
      </c>
    </row>
    <row r="9791" spans="1:15">
      <c r="A9791" t="s">
        <v>127</v>
      </c>
      <c r="B9791" t="s">
        <v>1100</v>
      </c>
      <c r="C9791" t="s">
        <v>95</v>
      </c>
      <c r="E9791" s="8">
        <v>14.285714285714285</v>
      </c>
      <c r="G9791" t="str">
        <f>VLOOKUP(C9791,'data indicadores nacional'!$A$2:$G$24,7,FALSE)</f>
        <v>abajo</v>
      </c>
      <c r="H9791" s="9">
        <f>VLOOKUP(C9791,'data indicadores nacional'!$A$2:$F$24,6,FALSE)</f>
        <v>1.7199886991149187</v>
      </c>
      <c r="I9791" s="5" t="str">
        <f t="shared" si="760"/>
        <v xml:space="preserve"> </v>
      </c>
      <c r="J9791" s="5">
        <f t="shared" si="761"/>
        <v>0</v>
      </c>
      <c r="K9791" s="5">
        <f t="shared" si="762"/>
        <v>0</v>
      </c>
      <c r="L9791" s="5">
        <f t="shared" si="763"/>
        <v>0</v>
      </c>
      <c r="N9791" s="8">
        <f>VLOOKUP(C9791,'data indicadores nacional'!$A$2:$J$24,10,FALSE)</f>
        <v>15</v>
      </c>
      <c r="O9791" t="str">
        <f t="shared" si="764"/>
        <v xml:space="preserve"> </v>
      </c>
    </row>
    <row r="9792" spans="1:15">
      <c r="A9792" t="s">
        <v>127</v>
      </c>
      <c r="B9792" t="s">
        <v>1100</v>
      </c>
      <c r="C9792" t="s">
        <v>98</v>
      </c>
      <c r="D9792" s="8">
        <v>4.1753653444676404</v>
      </c>
      <c r="E9792" s="8">
        <v>2.9585798816568047</v>
      </c>
      <c r="F9792" s="8">
        <v>3.0303030303030303</v>
      </c>
      <c r="G9792" t="str">
        <f>VLOOKUP(C9792,'data indicadores nacional'!$A$2:$G$24,7,FALSE)</f>
        <v>abajo</v>
      </c>
      <c r="H9792" s="9">
        <f>VLOOKUP(C9792,'data indicadores nacional'!$A$2:$F$24,6,FALSE)</f>
        <v>3.4897517565506893</v>
      </c>
      <c r="I9792" s="5" t="str">
        <f t="shared" si="760"/>
        <v>alarma</v>
      </c>
      <c r="J9792" s="5">
        <f t="shared" si="761"/>
        <v>1</v>
      </c>
      <c r="K9792" s="5">
        <f t="shared" si="762"/>
        <v>0</v>
      </c>
      <c r="L9792" s="5">
        <f t="shared" si="763"/>
        <v>1</v>
      </c>
      <c r="N9792" s="8">
        <f>VLOOKUP(C9792,'data indicadores nacional'!$A$2:$J$24,10,FALSE)</f>
        <v>61</v>
      </c>
      <c r="O9792" t="str">
        <f t="shared" si="764"/>
        <v xml:space="preserve"> </v>
      </c>
    </row>
    <row r="9793" spans="1:15">
      <c r="A9793" t="s">
        <v>127</v>
      </c>
      <c r="B9793" t="s">
        <v>1100</v>
      </c>
      <c r="C9793" t="s">
        <v>99</v>
      </c>
      <c r="D9793" s="8">
        <v>8.3682008368200833</v>
      </c>
      <c r="E9793" s="8">
        <v>5.9523809523809517</v>
      </c>
      <c r="F9793" s="8">
        <v>6.0975609756097562</v>
      </c>
      <c r="G9793" t="str">
        <f>VLOOKUP(C9793,'data indicadores nacional'!$A$2:$G$24,7,FALSE)</f>
        <v>abajo</v>
      </c>
      <c r="H9793" s="9">
        <f>VLOOKUP(C9793,'data indicadores nacional'!$A$2:$F$24,6,FALSE)</f>
        <v>7.5200278194544445</v>
      </c>
      <c r="I9793" s="5" t="str">
        <f t="shared" si="760"/>
        <v>alarma</v>
      </c>
      <c r="J9793" s="5">
        <f t="shared" si="761"/>
        <v>1</v>
      </c>
      <c r="K9793" s="5">
        <f t="shared" si="762"/>
        <v>0</v>
      </c>
      <c r="L9793" s="5">
        <f t="shared" si="763"/>
        <v>1</v>
      </c>
      <c r="N9793" s="8">
        <f>VLOOKUP(C9793,'data indicadores nacional'!$A$2:$J$24,10,FALSE)</f>
        <v>61</v>
      </c>
      <c r="O9793" t="str">
        <f t="shared" si="764"/>
        <v xml:space="preserve"> </v>
      </c>
    </row>
    <row r="9794" spans="1:15">
      <c r="A9794" t="s">
        <v>127</v>
      </c>
      <c r="B9794" t="s">
        <v>1100</v>
      </c>
      <c r="C9794" t="s">
        <v>104</v>
      </c>
      <c r="D9794" s="8">
        <v>86.956521739130437</v>
      </c>
      <c r="G9794" t="str">
        <f>VLOOKUP(C9794,'data indicadores nacional'!$A$2:$G$24,7,FALSE)</f>
        <v>abajo</v>
      </c>
      <c r="H9794" s="9">
        <f>VLOOKUP(C9794,'data indicadores nacional'!$A$2:$F$24,6,FALSE)</f>
        <v>0.3966802220902198</v>
      </c>
      <c r="I9794" s="5" t="str">
        <f t="shared" si="760"/>
        <v xml:space="preserve"> </v>
      </c>
      <c r="J9794" s="5">
        <f t="shared" si="761"/>
        <v>1</v>
      </c>
      <c r="K9794" s="5">
        <f t="shared" si="762"/>
        <v>0</v>
      </c>
      <c r="L9794" s="5">
        <f t="shared" si="763"/>
        <v>1</v>
      </c>
      <c r="N9794" s="8">
        <f>VLOOKUP(C9794,'data indicadores nacional'!$A$2:$J$24,10,FALSE)</f>
        <v>12</v>
      </c>
      <c r="O9794" t="str">
        <f t="shared" si="764"/>
        <v xml:space="preserve"> </v>
      </c>
    </row>
    <row r="9795" spans="1:15">
      <c r="A9795" t="s">
        <v>127</v>
      </c>
      <c r="B9795" t="s">
        <v>1101</v>
      </c>
      <c r="C9795" t="s">
        <v>88</v>
      </c>
      <c r="E9795" s="8">
        <v>11.76470588235294</v>
      </c>
      <c r="G9795" t="str">
        <f>VLOOKUP(C9795,'data indicadores nacional'!$A$2:$G$24,7,FALSE)</f>
        <v>abajo</v>
      </c>
      <c r="H9795" s="9">
        <f>VLOOKUP(C9795,'data indicadores nacional'!$A$2:$F$24,6,FALSE)</f>
        <v>0.25026441121950321</v>
      </c>
      <c r="I9795" s="5" t="str">
        <f t="shared" ref="I9795:I9858" si="765">IF(G9795=$G$2,IF(F9795&gt;E9795,"alarma"," "),IF(F9795&lt;E9795,"alarma"," "))</f>
        <v xml:space="preserve"> </v>
      </c>
      <c r="J9795" s="5">
        <f t="shared" ref="J9795:J9858" si="766">IF(G9795=$G$2,IF((D9795-F9795)&gt;($M$2*H9795),1,0),IF((F9795-D9795)&gt;($M$2*H9795),1,0))</f>
        <v>0</v>
      </c>
      <c r="K9795" s="5">
        <f t="shared" ref="K9795:K9858" si="767">IF(G9795=$G$2,IF((F9795-D9795)&gt;($M$2*H9795),1,0),IF((D9795-F9795)&gt;($M$2*H9795),1,0))</f>
        <v>0</v>
      </c>
      <c r="L9795" s="5">
        <f t="shared" ref="L9795:L9858" si="768">IF(J9795=1,1,IF(K9795=1,1,0))</f>
        <v>0</v>
      </c>
      <c r="N9795" s="8">
        <f>VLOOKUP(C9795,'data indicadores nacional'!$A$2:$J$24,10,FALSE)</f>
        <v>10</v>
      </c>
      <c r="O9795" t="str">
        <f t="shared" ref="O9795:O9858" si="769">IF(N9795=$N$4," ",IF(F9795=$F$20," ",IF(G9795=$G$2,IF(F9795&lt;N9795," ","alarma"),IF(F9795&lt;N9795,"alarma"," "))))</f>
        <v xml:space="preserve"> </v>
      </c>
    </row>
    <row r="9796" spans="1:15">
      <c r="A9796" t="s">
        <v>127</v>
      </c>
      <c r="B9796" t="s">
        <v>1101</v>
      </c>
      <c r="C9796" t="s">
        <v>89</v>
      </c>
      <c r="D9796" s="8">
        <v>84.848484848484844</v>
      </c>
      <c r="E9796" s="8">
        <v>82.35294117647058</v>
      </c>
      <c r="F9796" s="8">
        <v>61.904761904761905</v>
      </c>
      <c r="G9796" t="str">
        <f>VLOOKUP(C9796,'data indicadores nacional'!$A$2:$G$24,7,FALSE)</f>
        <v>arriba</v>
      </c>
      <c r="H9796" s="9">
        <f>VLOOKUP(C9796,'data indicadores nacional'!$A$2:$F$24,6,FALSE)</f>
        <v>2.7490434366534529</v>
      </c>
      <c r="I9796" s="5" t="str">
        <f t="shared" si="765"/>
        <v>alarma</v>
      </c>
      <c r="J9796" s="5">
        <f t="shared" si="766"/>
        <v>0</v>
      </c>
      <c r="K9796" s="5">
        <f t="shared" si="767"/>
        <v>1</v>
      </c>
      <c r="L9796" s="5">
        <f t="shared" si="768"/>
        <v>1</v>
      </c>
      <c r="N9796" s="8">
        <f>VLOOKUP(C9796,'data indicadores nacional'!$A$2:$J$24,10,FALSE)</f>
        <v>95</v>
      </c>
      <c r="O9796" t="str">
        <f t="shared" si="769"/>
        <v>alarma</v>
      </c>
    </row>
    <row r="9797" spans="1:15">
      <c r="A9797" t="s">
        <v>127</v>
      </c>
      <c r="B9797" t="s">
        <v>1101</v>
      </c>
      <c r="C9797" t="s">
        <v>91</v>
      </c>
      <c r="D9797" s="8">
        <v>94.285714285714278</v>
      </c>
      <c r="E9797" s="8">
        <v>100</v>
      </c>
      <c r="F9797" s="8">
        <v>95.238095238095227</v>
      </c>
      <c r="G9797" t="str">
        <f>VLOOKUP(C9797,'data indicadores nacional'!$A$2:$G$24,7,FALSE)</f>
        <v>arriba</v>
      </c>
      <c r="H9797" s="9">
        <f>VLOOKUP(C9797,'data indicadores nacional'!$A$2:$F$24,6,FALSE)</f>
        <v>0.72595219758941765</v>
      </c>
      <c r="I9797" s="5" t="str">
        <f t="shared" si="765"/>
        <v>alarma</v>
      </c>
      <c r="J9797" s="5">
        <f t="shared" si="766"/>
        <v>1</v>
      </c>
      <c r="K9797" s="5">
        <f t="shared" si="767"/>
        <v>0</v>
      </c>
      <c r="L9797" s="5">
        <f t="shared" si="768"/>
        <v>1</v>
      </c>
      <c r="N9797" s="8" t="str">
        <f>VLOOKUP(C9797,'data indicadores nacional'!$A$2:$J$24,10,FALSE)</f>
        <v>-</v>
      </c>
      <c r="O9797" t="str">
        <f t="shared" si="769"/>
        <v xml:space="preserve"> </v>
      </c>
    </row>
    <row r="9798" spans="1:15">
      <c r="A9798" t="s">
        <v>127</v>
      </c>
      <c r="B9798" t="s">
        <v>1101</v>
      </c>
      <c r="C9798" t="s">
        <v>93</v>
      </c>
      <c r="D9798" s="8">
        <v>2.8571428571428572</v>
      </c>
      <c r="G9798" t="str">
        <f>VLOOKUP(C9798,'data indicadores nacional'!$A$2:$G$24,7,FALSE)</f>
        <v>abajo</v>
      </c>
      <c r="H9798" s="9">
        <f>VLOOKUP(C9798,'data indicadores nacional'!$A$2:$F$24,6,FALSE)</f>
        <v>3.3766595341714022E-2</v>
      </c>
      <c r="I9798" s="5" t="str">
        <f t="shared" si="765"/>
        <v xml:space="preserve"> </v>
      </c>
      <c r="J9798" s="5">
        <f t="shared" si="766"/>
        <v>1</v>
      </c>
      <c r="K9798" s="5">
        <f t="shared" si="767"/>
        <v>0</v>
      </c>
      <c r="L9798" s="5">
        <f t="shared" si="768"/>
        <v>1</v>
      </c>
      <c r="N9798" s="8">
        <f>VLOOKUP(C9798,'data indicadores nacional'!$A$2:$J$24,10,FALSE)</f>
        <v>15</v>
      </c>
      <c r="O9798" t="str">
        <f t="shared" si="769"/>
        <v xml:space="preserve"> </v>
      </c>
    </row>
    <row r="9799" spans="1:15">
      <c r="A9799" t="s">
        <v>127</v>
      </c>
      <c r="B9799" t="s">
        <v>1101</v>
      </c>
      <c r="C9799" t="s">
        <v>94</v>
      </c>
      <c r="D9799" s="8">
        <v>5.7428571428571429</v>
      </c>
      <c r="E9799" s="8">
        <v>5.9411764705882355</v>
      </c>
      <c r="F9799" s="8">
        <v>4.8571428571428568</v>
      </c>
      <c r="G9799" t="str">
        <f>VLOOKUP(C9799,'data indicadores nacional'!$A$2:$G$24,7,FALSE)</f>
        <v>arriba</v>
      </c>
      <c r="H9799" s="9">
        <f>VLOOKUP(C9799,'data indicadores nacional'!$A$2:$F$24,6,FALSE)</f>
        <v>0.23219145011705353</v>
      </c>
      <c r="I9799" s="5" t="str">
        <f t="shared" si="765"/>
        <v>alarma</v>
      </c>
      <c r="J9799" s="5">
        <f t="shared" si="766"/>
        <v>0</v>
      </c>
      <c r="K9799" s="5">
        <f t="shared" si="767"/>
        <v>1</v>
      </c>
      <c r="L9799" s="5">
        <f t="shared" si="768"/>
        <v>1</v>
      </c>
      <c r="N9799" s="8" t="str">
        <f>VLOOKUP(C9799,'data indicadores nacional'!$A$2:$J$24,10,FALSE)</f>
        <v>-</v>
      </c>
      <c r="O9799" t="str">
        <f t="shared" si="769"/>
        <v xml:space="preserve"> </v>
      </c>
    </row>
    <row r="9800" spans="1:15">
      <c r="A9800" t="s">
        <v>127</v>
      </c>
      <c r="B9800" t="s">
        <v>1101</v>
      </c>
      <c r="C9800" t="s">
        <v>95</v>
      </c>
      <c r="D9800" s="8">
        <v>17.142857142857142</v>
      </c>
      <c r="E9800" s="8">
        <v>17.647058823529413</v>
      </c>
      <c r="F9800" s="8">
        <v>9.5238095238095237</v>
      </c>
      <c r="G9800" t="str">
        <f>VLOOKUP(C9800,'data indicadores nacional'!$A$2:$G$24,7,FALSE)</f>
        <v>abajo</v>
      </c>
      <c r="H9800" s="9">
        <f>VLOOKUP(C9800,'data indicadores nacional'!$A$2:$F$24,6,FALSE)</f>
        <v>1.7199886991149187</v>
      </c>
      <c r="I9800" s="5" t="str">
        <f t="shared" si="765"/>
        <v xml:space="preserve"> </v>
      </c>
      <c r="J9800" s="5">
        <f t="shared" si="766"/>
        <v>1</v>
      </c>
      <c r="K9800" s="5">
        <f t="shared" si="767"/>
        <v>0</v>
      </c>
      <c r="L9800" s="5">
        <f t="shared" si="768"/>
        <v>1</v>
      </c>
      <c r="N9800" s="8">
        <f>VLOOKUP(C9800,'data indicadores nacional'!$A$2:$J$24,10,FALSE)</f>
        <v>15</v>
      </c>
      <c r="O9800" t="str">
        <f t="shared" si="769"/>
        <v xml:space="preserve"> </v>
      </c>
    </row>
    <row r="9801" spans="1:15">
      <c r="A9801" t="s">
        <v>127</v>
      </c>
      <c r="B9801" t="s">
        <v>1101</v>
      </c>
      <c r="C9801" t="s">
        <v>97</v>
      </c>
      <c r="D9801" s="8">
        <v>2.5316455696202533</v>
      </c>
      <c r="E9801" s="8">
        <v>2.9411764705882351</v>
      </c>
      <c r="G9801" t="str">
        <f>VLOOKUP(C9801,'data indicadores nacional'!$A$2:$G$24,7,FALSE)</f>
        <v>abajo</v>
      </c>
      <c r="H9801" s="9">
        <f>VLOOKUP(C9801,'data indicadores nacional'!$A$2:$F$24,6,FALSE)</f>
        <v>0.35698528124504503</v>
      </c>
      <c r="I9801" s="5" t="str">
        <f t="shared" si="765"/>
        <v xml:space="preserve"> </v>
      </c>
      <c r="J9801" s="5">
        <f t="shared" si="766"/>
        <v>1</v>
      </c>
      <c r="K9801" s="5">
        <f t="shared" si="767"/>
        <v>0</v>
      </c>
      <c r="L9801" s="5">
        <f t="shared" si="768"/>
        <v>1</v>
      </c>
      <c r="N9801" s="8">
        <f>VLOOKUP(C9801,'data indicadores nacional'!$A$2:$J$24,10,FALSE)</f>
        <v>61</v>
      </c>
      <c r="O9801" t="str">
        <f t="shared" si="769"/>
        <v xml:space="preserve"> </v>
      </c>
    </row>
    <row r="9802" spans="1:15">
      <c r="A9802" t="s">
        <v>127</v>
      </c>
      <c r="B9802" t="s">
        <v>1101</v>
      </c>
      <c r="C9802" t="s">
        <v>98</v>
      </c>
      <c r="D9802" s="8">
        <v>13.853904282115868</v>
      </c>
      <c r="E9802" s="8">
        <v>8.8365243004418268</v>
      </c>
      <c r="F9802" s="8">
        <v>8.9418777943368113</v>
      </c>
      <c r="G9802" t="str">
        <f>VLOOKUP(C9802,'data indicadores nacional'!$A$2:$G$24,7,FALSE)</f>
        <v>abajo</v>
      </c>
      <c r="H9802" s="9">
        <f>VLOOKUP(C9802,'data indicadores nacional'!$A$2:$F$24,6,FALSE)</f>
        <v>3.4897517565506893</v>
      </c>
      <c r="I9802" s="5" t="str">
        <f t="shared" si="765"/>
        <v>alarma</v>
      </c>
      <c r="J9802" s="5">
        <f t="shared" si="766"/>
        <v>1</v>
      </c>
      <c r="K9802" s="5">
        <f t="shared" si="767"/>
        <v>0</v>
      </c>
      <c r="L9802" s="5">
        <f t="shared" si="768"/>
        <v>1</v>
      </c>
      <c r="N9802" s="8">
        <f>VLOOKUP(C9802,'data indicadores nacional'!$A$2:$J$24,10,FALSE)</f>
        <v>61</v>
      </c>
      <c r="O9802" t="str">
        <f t="shared" si="769"/>
        <v xml:space="preserve"> </v>
      </c>
    </row>
    <row r="9803" spans="1:15">
      <c r="A9803" t="s">
        <v>127</v>
      </c>
      <c r="B9803" t="s">
        <v>1101</v>
      </c>
      <c r="C9803" t="s">
        <v>99</v>
      </c>
      <c r="D9803" s="8">
        <v>25.062656641604008</v>
      </c>
      <c r="E9803" s="8">
        <v>14.749262536873156</v>
      </c>
      <c r="F9803" s="8">
        <v>17.857142857142858</v>
      </c>
      <c r="G9803" t="str">
        <f>VLOOKUP(C9803,'data indicadores nacional'!$A$2:$G$24,7,FALSE)</f>
        <v>abajo</v>
      </c>
      <c r="H9803" s="9">
        <f>VLOOKUP(C9803,'data indicadores nacional'!$A$2:$F$24,6,FALSE)</f>
        <v>7.5200278194544445</v>
      </c>
      <c r="I9803" s="5" t="str">
        <f t="shared" si="765"/>
        <v>alarma</v>
      </c>
      <c r="J9803" s="5">
        <f t="shared" si="766"/>
        <v>1</v>
      </c>
      <c r="K9803" s="5">
        <f t="shared" si="767"/>
        <v>0</v>
      </c>
      <c r="L9803" s="5">
        <f t="shared" si="768"/>
        <v>1</v>
      </c>
      <c r="N9803" s="8">
        <f>VLOOKUP(C9803,'data indicadores nacional'!$A$2:$J$24,10,FALSE)</f>
        <v>61</v>
      </c>
      <c r="O9803" t="str">
        <f t="shared" si="769"/>
        <v xml:space="preserve"> </v>
      </c>
    </row>
    <row r="9804" spans="1:15">
      <c r="A9804" t="s">
        <v>127</v>
      </c>
      <c r="B9804" t="s">
        <v>1101</v>
      </c>
      <c r="C9804" t="s">
        <v>100</v>
      </c>
      <c r="E9804" s="8">
        <v>58.823529411764703</v>
      </c>
      <c r="G9804" t="str">
        <f>VLOOKUP(C9804,'data indicadores nacional'!$A$2:$G$24,7,FALSE)</f>
        <v>abajo</v>
      </c>
      <c r="H9804" s="9">
        <f>VLOOKUP(C9804,'data indicadores nacional'!$A$2:$F$24,6,FALSE)</f>
        <v>1.7895311097465236</v>
      </c>
      <c r="I9804" s="5" t="str">
        <f t="shared" si="765"/>
        <v xml:space="preserve"> </v>
      </c>
      <c r="J9804" s="5">
        <f t="shared" si="766"/>
        <v>0</v>
      </c>
      <c r="K9804" s="5">
        <f t="shared" si="767"/>
        <v>0</v>
      </c>
      <c r="L9804" s="5">
        <f t="shared" si="768"/>
        <v>0</v>
      </c>
      <c r="N9804" s="8">
        <f>VLOOKUP(C9804,'data indicadores nacional'!$A$2:$J$24,10,FALSE)</f>
        <v>15</v>
      </c>
      <c r="O9804" t="str">
        <f t="shared" si="769"/>
        <v xml:space="preserve"> </v>
      </c>
    </row>
    <row r="9805" spans="1:15">
      <c r="A9805" t="s">
        <v>127</v>
      </c>
      <c r="B9805" t="s">
        <v>1102</v>
      </c>
      <c r="C9805" t="s">
        <v>88</v>
      </c>
      <c r="D9805" s="8">
        <v>3.8461538461538463</v>
      </c>
      <c r="G9805" t="str">
        <f>VLOOKUP(C9805,'data indicadores nacional'!$A$2:$G$24,7,FALSE)</f>
        <v>abajo</v>
      </c>
      <c r="H9805" s="9">
        <f>VLOOKUP(C9805,'data indicadores nacional'!$A$2:$F$24,6,FALSE)</f>
        <v>0.25026441121950321</v>
      </c>
      <c r="I9805" s="5" t="str">
        <f t="shared" si="765"/>
        <v xml:space="preserve"> </v>
      </c>
      <c r="J9805" s="5">
        <f t="shared" si="766"/>
        <v>1</v>
      </c>
      <c r="K9805" s="5">
        <f t="shared" si="767"/>
        <v>0</v>
      </c>
      <c r="L9805" s="5">
        <f t="shared" si="768"/>
        <v>1</v>
      </c>
      <c r="N9805" s="8">
        <f>VLOOKUP(C9805,'data indicadores nacional'!$A$2:$J$24,10,FALSE)</f>
        <v>10</v>
      </c>
      <c r="O9805" t="str">
        <f t="shared" si="769"/>
        <v xml:space="preserve"> </v>
      </c>
    </row>
    <row r="9806" spans="1:15">
      <c r="A9806" t="s">
        <v>127</v>
      </c>
      <c r="B9806" t="s">
        <v>1102</v>
      </c>
      <c r="C9806" t="s">
        <v>89</v>
      </c>
      <c r="D9806" s="8">
        <v>80.769230769230774</v>
      </c>
      <c r="E9806" s="8">
        <v>45.454545454545453</v>
      </c>
      <c r="F9806" s="8">
        <v>63.636363636363633</v>
      </c>
      <c r="G9806" t="str">
        <f>VLOOKUP(C9806,'data indicadores nacional'!$A$2:$G$24,7,FALSE)</f>
        <v>arriba</v>
      </c>
      <c r="H9806" s="9">
        <f>VLOOKUP(C9806,'data indicadores nacional'!$A$2:$F$24,6,FALSE)</f>
        <v>2.7490434366534529</v>
      </c>
      <c r="I9806" s="5" t="str">
        <f t="shared" si="765"/>
        <v xml:space="preserve"> </v>
      </c>
      <c r="J9806" s="5">
        <f t="shared" si="766"/>
        <v>0</v>
      </c>
      <c r="K9806" s="5">
        <f t="shared" si="767"/>
        <v>1</v>
      </c>
      <c r="L9806" s="5">
        <f t="shared" si="768"/>
        <v>1</v>
      </c>
      <c r="N9806" s="8">
        <f>VLOOKUP(C9806,'data indicadores nacional'!$A$2:$J$24,10,FALSE)</f>
        <v>95</v>
      </c>
      <c r="O9806" t="str">
        <f t="shared" si="769"/>
        <v>alarma</v>
      </c>
    </row>
    <row r="9807" spans="1:15">
      <c r="A9807" t="s">
        <v>127</v>
      </c>
      <c r="B9807" t="s">
        <v>1102</v>
      </c>
      <c r="C9807" t="s">
        <v>90</v>
      </c>
      <c r="D9807" s="8">
        <v>100</v>
      </c>
      <c r="G9807" t="str">
        <f>VLOOKUP(C9807,'data indicadores nacional'!$A$2:$G$24,7,FALSE)</f>
        <v>abajo</v>
      </c>
      <c r="H9807" s="9">
        <f>VLOOKUP(C9807,'data indicadores nacional'!$A$2:$F$24,6,FALSE)</f>
        <v>2.2832114202799096</v>
      </c>
      <c r="I9807" s="5" t="str">
        <f t="shared" si="765"/>
        <v xml:space="preserve"> </v>
      </c>
      <c r="J9807" s="5">
        <f t="shared" si="766"/>
        <v>1</v>
      </c>
      <c r="K9807" s="5">
        <f t="shared" si="767"/>
        <v>0</v>
      </c>
      <c r="L9807" s="5">
        <f t="shared" si="768"/>
        <v>1</v>
      </c>
      <c r="N9807" s="8" t="str">
        <f>VLOOKUP(C9807,'data indicadores nacional'!$A$2:$J$24,10,FALSE)</f>
        <v>-</v>
      </c>
      <c r="O9807" t="str">
        <f t="shared" si="769"/>
        <v xml:space="preserve"> </v>
      </c>
    </row>
    <row r="9808" spans="1:15">
      <c r="A9808" t="s">
        <v>127</v>
      </c>
      <c r="B9808" t="s">
        <v>1102</v>
      </c>
      <c r="C9808" t="s">
        <v>91</v>
      </c>
      <c r="D9808" s="8">
        <v>100</v>
      </c>
      <c r="E9808" s="8">
        <v>100</v>
      </c>
      <c r="F9808" s="8">
        <v>100</v>
      </c>
      <c r="G9808" t="str">
        <f>VLOOKUP(C9808,'data indicadores nacional'!$A$2:$G$24,7,FALSE)</f>
        <v>arriba</v>
      </c>
      <c r="H9808" s="9">
        <f>VLOOKUP(C9808,'data indicadores nacional'!$A$2:$F$24,6,FALSE)</f>
        <v>0.72595219758941765</v>
      </c>
      <c r="I9808" s="5" t="str">
        <f t="shared" si="765"/>
        <v xml:space="preserve"> </v>
      </c>
      <c r="J9808" s="5">
        <f t="shared" si="766"/>
        <v>0</v>
      </c>
      <c r="K9808" s="5">
        <f t="shared" si="767"/>
        <v>0</v>
      </c>
      <c r="L9808" s="5">
        <f t="shared" si="768"/>
        <v>0</v>
      </c>
      <c r="N9808" s="8" t="str">
        <f>VLOOKUP(C9808,'data indicadores nacional'!$A$2:$J$24,10,FALSE)</f>
        <v>-</v>
      </c>
      <c r="O9808" t="str">
        <f t="shared" si="769"/>
        <v xml:space="preserve"> </v>
      </c>
    </row>
    <row r="9809" spans="1:15">
      <c r="A9809" t="s">
        <v>127</v>
      </c>
      <c r="B9809" t="s">
        <v>1102</v>
      </c>
      <c r="C9809" t="s">
        <v>94</v>
      </c>
      <c r="D9809" s="8">
        <v>5.0740740740740744</v>
      </c>
      <c r="E9809" s="8">
        <v>3.9090909090909092</v>
      </c>
      <c r="F9809" s="8">
        <v>5.4545454545454541</v>
      </c>
      <c r="G9809" t="str">
        <f>VLOOKUP(C9809,'data indicadores nacional'!$A$2:$G$24,7,FALSE)</f>
        <v>arriba</v>
      </c>
      <c r="H9809" s="9">
        <f>VLOOKUP(C9809,'data indicadores nacional'!$A$2:$F$24,6,FALSE)</f>
        <v>0.23219145011705353</v>
      </c>
      <c r="I9809" s="5" t="str">
        <f t="shared" si="765"/>
        <v xml:space="preserve"> </v>
      </c>
      <c r="J9809" s="5">
        <f t="shared" si="766"/>
        <v>1</v>
      </c>
      <c r="K9809" s="5">
        <f t="shared" si="767"/>
        <v>0</v>
      </c>
      <c r="L9809" s="5">
        <f t="shared" si="768"/>
        <v>1</v>
      </c>
      <c r="N9809" s="8" t="str">
        <f>VLOOKUP(C9809,'data indicadores nacional'!$A$2:$J$24,10,FALSE)</f>
        <v>-</v>
      </c>
      <c r="O9809" t="str">
        <f t="shared" si="769"/>
        <v xml:space="preserve"> </v>
      </c>
    </row>
    <row r="9810" spans="1:15">
      <c r="A9810" t="s">
        <v>127</v>
      </c>
      <c r="B9810" t="s">
        <v>1102</v>
      </c>
      <c r="C9810" t="s">
        <v>95</v>
      </c>
      <c r="D9810" s="8">
        <v>14.814814814814813</v>
      </c>
      <c r="E9810" s="8">
        <v>18.181818181818183</v>
      </c>
      <c r="F9810" s="8">
        <v>18.181818181818183</v>
      </c>
      <c r="G9810" t="str">
        <f>VLOOKUP(C9810,'data indicadores nacional'!$A$2:$G$24,7,FALSE)</f>
        <v>abajo</v>
      </c>
      <c r="H9810" s="9">
        <f>VLOOKUP(C9810,'data indicadores nacional'!$A$2:$F$24,6,FALSE)</f>
        <v>1.7199886991149187</v>
      </c>
      <c r="I9810" s="5" t="str">
        <f t="shared" si="765"/>
        <v xml:space="preserve"> </v>
      </c>
      <c r="J9810" s="5">
        <f t="shared" si="766"/>
        <v>0</v>
      </c>
      <c r="K9810" s="5">
        <f t="shared" si="767"/>
        <v>1</v>
      </c>
      <c r="L9810" s="5">
        <f t="shared" si="768"/>
        <v>1</v>
      </c>
      <c r="N9810" s="8">
        <f>VLOOKUP(C9810,'data indicadores nacional'!$A$2:$J$24,10,FALSE)</f>
        <v>15</v>
      </c>
      <c r="O9810" t="str">
        <f t="shared" si="769"/>
        <v>alarma</v>
      </c>
    </row>
    <row r="9811" spans="1:15">
      <c r="A9811" t="s">
        <v>127</v>
      </c>
      <c r="B9811" t="s">
        <v>1102</v>
      </c>
      <c r="C9811" t="s">
        <v>96</v>
      </c>
      <c r="D9811" s="8">
        <v>3703.7037037037035</v>
      </c>
      <c r="G9811" t="str">
        <f>VLOOKUP(C9811,'data indicadores nacional'!$A$2:$G$24,7,FALSE)</f>
        <v>abajo</v>
      </c>
      <c r="H9811" s="9">
        <f>VLOOKUP(C9811,'data indicadores nacional'!$A$2:$F$24,6,FALSE)</f>
        <v>14.793500408348107</v>
      </c>
      <c r="I9811" s="5" t="str">
        <f t="shared" si="765"/>
        <v xml:space="preserve"> </v>
      </c>
      <c r="J9811" s="5">
        <f t="shared" si="766"/>
        <v>1</v>
      </c>
      <c r="K9811" s="5">
        <f t="shared" si="767"/>
        <v>0</v>
      </c>
      <c r="L9811" s="5">
        <f t="shared" si="768"/>
        <v>1</v>
      </c>
      <c r="N9811" s="8">
        <f>VLOOKUP(C9811,'data indicadores nacional'!$A$2:$J$24,10,FALSE)</f>
        <v>45</v>
      </c>
      <c r="O9811" t="str">
        <f t="shared" si="769"/>
        <v xml:space="preserve"> </v>
      </c>
    </row>
    <row r="9812" spans="1:15">
      <c r="A9812" t="s">
        <v>127</v>
      </c>
      <c r="B9812" t="s">
        <v>1102</v>
      </c>
      <c r="C9812" t="s">
        <v>97</v>
      </c>
      <c r="D9812" s="8">
        <v>2.8653295128939829</v>
      </c>
      <c r="G9812" t="str">
        <f>VLOOKUP(C9812,'data indicadores nacional'!$A$2:$G$24,7,FALSE)</f>
        <v>abajo</v>
      </c>
      <c r="H9812" s="9">
        <f>VLOOKUP(C9812,'data indicadores nacional'!$A$2:$F$24,6,FALSE)</f>
        <v>0.35698528124504503</v>
      </c>
      <c r="I9812" s="5" t="str">
        <f t="shared" si="765"/>
        <v xml:space="preserve"> </v>
      </c>
      <c r="J9812" s="5">
        <f t="shared" si="766"/>
        <v>1</v>
      </c>
      <c r="K9812" s="5">
        <f t="shared" si="767"/>
        <v>0</v>
      </c>
      <c r="L9812" s="5">
        <f t="shared" si="768"/>
        <v>1</v>
      </c>
      <c r="N9812" s="8">
        <f>VLOOKUP(C9812,'data indicadores nacional'!$A$2:$J$24,10,FALSE)</f>
        <v>61</v>
      </c>
      <c r="O9812" t="str">
        <f t="shared" si="769"/>
        <v xml:space="preserve"> </v>
      </c>
    </row>
    <row r="9813" spans="1:15">
      <c r="A9813" t="s">
        <v>127</v>
      </c>
      <c r="B9813" t="s">
        <v>1102</v>
      </c>
      <c r="C9813" t="s">
        <v>98</v>
      </c>
      <c r="D9813" s="8">
        <v>14.492753623188406</v>
      </c>
      <c r="E9813" s="8">
        <v>5.9523809523809517</v>
      </c>
      <c r="F9813" s="8">
        <v>10.224948875255624</v>
      </c>
      <c r="G9813" t="str">
        <f>VLOOKUP(C9813,'data indicadores nacional'!$A$2:$G$24,7,FALSE)</f>
        <v>abajo</v>
      </c>
      <c r="H9813" s="9">
        <f>VLOOKUP(C9813,'data indicadores nacional'!$A$2:$F$24,6,FALSE)</f>
        <v>3.4897517565506893</v>
      </c>
      <c r="I9813" s="5" t="str">
        <f t="shared" si="765"/>
        <v>alarma</v>
      </c>
      <c r="J9813" s="5">
        <f t="shared" si="766"/>
        <v>1</v>
      </c>
      <c r="K9813" s="5">
        <f t="shared" si="767"/>
        <v>0</v>
      </c>
      <c r="L9813" s="5">
        <f t="shared" si="768"/>
        <v>1</v>
      </c>
      <c r="N9813" s="8">
        <f>VLOOKUP(C9813,'data indicadores nacional'!$A$2:$J$24,10,FALSE)</f>
        <v>61</v>
      </c>
      <c r="O9813" t="str">
        <f t="shared" si="769"/>
        <v xml:space="preserve"> </v>
      </c>
    </row>
    <row r="9814" spans="1:15">
      <c r="A9814" t="s">
        <v>127</v>
      </c>
      <c r="B9814" t="s">
        <v>1102</v>
      </c>
      <c r="C9814" t="s">
        <v>99</v>
      </c>
      <c r="D9814" s="8">
        <v>26.392961876832846</v>
      </c>
      <c r="E9814" s="8">
        <v>11.904761904761903</v>
      </c>
      <c r="F9814" s="8">
        <v>20.491803278688522</v>
      </c>
      <c r="G9814" t="str">
        <f>VLOOKUP(C9814,'data indicadores nacional'!$A$2:$G$24,7,FALSE)</f>
        <v>abajo</v>
      </c>
      <c r="H9814" s="9">
        <f>VLOOKUP(C9814,'data indicadores nacional'!$A$2:$F$24,6,FALSE)</f>
        <v>7.5200278194544445</v>
      </c>
      <c r="I9814" s="5" t="str">
        <f t="shared" si="765"/>
        <v>alarma</v>
      </c>
      <c r="J9814" s="5">
        <f t="shared" si="766"/>
        <v>1</v>
      </c>
      <c r="K9814" s="5">
        <f t="shared" si="767"/>
        <v>0</v>
      </c>
      <c r="L9814" s="5">
        <f t="shared" si="768"/>
        <v>1</v>
      </c>
      <c r="N9814" s="8">
        <f>VLOOKUP(C9814,'data indicadores nacional'!$A$2:$J$24,10,FALSE)</f>
        <v>61</v>
      </c>
      <c r="O9814" t="str">
        <f t="shared" si="769"/>
        <v xml:space="preserve"> </v>
      </c>
    </row>
    <row r="9815" spans="1:15">
      <c r="A9815" t="s">
        <v>127</v>
      </c>
      <c r="B9815" t="s">
        <v>1102</v>
      </c>
      <c r="C9815" t="s">
        <v>100</v>
      </c>
      <c r="D9815" s="8">
        <v>37.037037037037038</v>
      </c>
      <c r="G9815" t="str">
        <f>VLOOKUP(C9815,'data indicadores nacional'!$A$2:$G$24,7,FALSE)</f>
        <v>abajo</v>
      </c>
      <c r="H9815" s="9">
        <f>VLOOKUP(C9815,'data indicadores nacional'!$A$2:$F$24,6,FALSE)</f>
        <v>1.7895311097465236</v>
      </c>
      <c r="I9815" s="5" t="str">
        <f t="shared" si="765"/>
        <v xml:space="preserve"> </v>
      </c>
      <c r="J9815" s="5">
        <f t="shared" si="766"/>
        <v>1</v>
      </c>
      <c r="K9815" s="5">
        <f t="shared" si="767"/>
        <v>0</v>
      </c>
      <c r="L9815" s="5">
        <f t="shared" si="768"/>
        <v>1</v>
      </c>
      <c r="N9815" s="8">
        <f>VLOOKUP(C9815,'data indicadores nacional'!$A$2:$J$24,10,FALSE)</f>
        <v>15</v>
      </c>
      <c r="O9815" t="str">
        <f t="shared" si="769"/>
        <v xml:space="preserve"> </v>
      </c>
    </row>
    <row r="9816" spans="1:15">
      <c r="A9816" t="s">
        <v>127</v>
      </c>
      <c r="B9816" t="s">
        <v>1102</v>
      </c>
      <c r="C9816" t="s">
        <v>101</v>
      </c>
      <c r="D9816" s="8">
        <v>37.037037037037038</v>
      </c>
      <c r="G9816" t="str">
        <f>VLOOKUP(C9816,'data indicadores nacional'!$A$2:$G$24,7,FALSE)</f>
        <v>abajo</v>
      </c>
      <c r="H9816" s="9">
        <f>VLOOKUP(C9816,'data indicadores nacional'!$A$2:$F$24,6,FALSE)</f>
        <v>1.3238688071947835</v>
      </c>
      <c r="I9816" s="5" t="str">
        <f t="shared" si="765"/>
        <v xml:space="preserve"> </v>
      </c>
      <c r="J9816" s="5">
        <f t="shared" si="766"/>
        <v>1</v>
      </c>
      <c r="K9816" s="5">
        <f t="shared" si="767"/>
        <v>0</v>
      </c>
      <c r="L9816" s="5">
        <f t="shared" si="768"/>
        <v>1</v>
      </c>
      <c r="N9816" s="8">
        <f>VLOOKUP(C9816,'data indicadores nacional'!$A$2:$J$24,10,FALSE)</f>
        <v>12</v>
      </c>
      <c r="O9816" t="str">
        <f t="shared" si="769"/>
        <v xml:space="preserve"> </v>
      </c>
    </row>
    <row r="9817" spans="1:15">
      <c r="A9817" t="s">
        <v>127</v>
      </c>
      <c r="B9817" t="s">
        <v>1102</v>
      </c>
      <c r="C9817" t="s">
        <v>102</v>
      </c>
      <c r="D9817" s="8">
        <v>161.03059581320451</v>
      </c>
      <c r="G9817" t="str">
        <f>VLOOKUP(C9817,'data indicadores nacional'!$A$2:$G$24,7,FALSE)</f>
        <v>abajo</v>
      </c>
      <c r="H9817" s="9">
        <f>VLOOKUP(C9817,'data indicadores nacional'!$A$2:$F$24,6,FALSE)</f>
        <v>1.6226293498102424</v>
      </c>
      <c r="I9817" s="5" t="str">
        <f t="shared" si="765"/>
        <v xml:space="preserve"> </v>
      </c>
      <c r="J9817" s="5">
        <f t="shared" si="766"/>
        <v>1</v>
      </c>
      <c r="K9817" s="5">
        <f t="shared" si="767"/>
        <v>0</v>
      </c>
      <c r="L9817" s="5">
        <f t="shared" si="768"/>
        <v>1</v>
      </c>
      <c r="N9817" s="8" t="str">
        <f>VLOOKUP(C9817,'data indicadores nacional'!$A$2:$J$24,10,FALSE)</f>
        <v>-</v>
      </c>
      <c r="O9817" t="str">
        <f t="shared" si="769"/>
        <v xml:space="preserve"> </v>
      </c>
    </row>
    <row r="9818" spans="1:15">
      <c r="A9818" t="s">
        <v>127</v>
      </c>
      <c r="B9818" t="s">
        <v>1102</v>
      </c>
      <c r="C9818" t="s">
        <v>104</v>
      </c>
      <c r="E9818" s="8">
        <v>83.333333333333329</v>
      </c>
      <c r="G9818" t="str">
        <f>VLOOKUP(C9818,'data indicadores nacional'!$A$2:$G$24,7,FALSE)</f>
        <v>abajo</v>
      </c>
      <c r="H9818" s="9">
        <f>VLOOKUP(C9818,'data indicadores nacional'!$A$2:$F$24,6,FALSE)</f>
        <v>0.3966802220902198</v>
      </c>
      <c r="I9818" s="5" t="str">
        <f t="shared" si="765"/>
        <v xml:space="preserve"> </v>
      </c>
      <c r="J9818" s="5">
        <f t="shared" si="766"/>
        <v>0</v>
      </c>
      <c r="K9818" s="5">
        <f t="shared" si="767"/>
        <v>0</v>
      </c>
      <c r="L9818" s="5">
        <f t="shared" si="768"/>
        <v>0</v>
      </c>
      <c r="N9818" s="8">
        <f>VLOOKUP(C9818,'data indicadores nacional'!$A$2:$J$24,10,FALSE)</f>
        <v>12</v>
      </c>
      <c r="O9818" t="str">
        <f t="shared" si="769"/>
        <v xml:space="preserve"> </v>
      </c>
    </row>
    <row r="9819" spans="1:15">
      <c r="A9819" t="s">
        <v>127</v>
      </c>
      <c r="B9819" t="s">
        <v>1103</v>
      </c>
      <c r="C9819" t="s">
        <v>88</v>
      </c>
      <c r="D9819" s="8">
        <v>4.1666666666666661</v>
      </c>
      <c r="G9819" t="str">
        <f>VLOOKUP(C9819,'data indicadores nacional'!$A$2:$G$24,7,FALSE)</f>
        <v>abajo</v>
      </c>
      <c r="H9819" s="9">
        <f>VLOOKUP(C9819,'data indicadores nacional'!$A$2:$F$24,6,FALSE)</f>
        <v>0.25026441121950321</v>
      </c>
      <c r="I9819" s="5" t="str">
        <f t="shared" si="765"/>
        <v xml:space="preserve"> </v>
      </c>
      <c r="J9819" s="5">
        <f t="shared" si="766"/>
        <v>1</v>
      </c>
      <c r="K9819" s="5">
        <f t="shared" si="767"/>
        <v>0</v>
      </c>
      <c r="L9819" s="5">
        <f t="shared" si="768"/>
        <v>1</v>
      </c>
      <c r="N9819" s="8">
        <f>VLOOKUP(C9819,'data indicadores nacional'!$A$2:$J$24,10,FALSE)</f>
        <v>10</v>
      </c>
      <c r="O9819" t="str">
        <f t="shared" si="769"/>
        <v xml:space="preserve"> </v>
      </c>
    </row>
    <row r="9820" spans="1:15">
      <c r="A9820" t="s">
        <v>127</v>
      </c>
      <c r="B9820" t="s">
        <v>1103</v>
      </c>
      <c r="C9820" t="s">
        <v>89</v>
      </c>
      <c r="D9820" s="8">
        <v>86.486486486486484</v>
      </c>
      <c r="E9820" s="8">
        <v>100</v>
      </c>
      <c r="F9820" s="8">
        <v>75</v>
      </c>
      <c r="G9820" t="str">
        <f>VLOOKUP(C9820,'data indicadores nacional'!$A$2:$G$24,7,FALSE)</f>
        <v>arriba</v>
      </c>
      <c r="H9820" s="9">
        <f>VLOOKUP(C9820,'data indicadores nacional'!$A$2:$F$24,6,FALSE)</f>
        <v>2.7490434366534529</v>
      </c>
      <c r="I9820" s="5" t="str">
        <f t="shared" si="765"/>
        <v>alarma</v>
      </c>
      <c r="J9820" s="5">
        <f t="shared" si="766"/>
        <v>0</v>
      </c>
      <c r="K9820" s="5">
        <f t="shared" si="767"/>
        <v>1</v>
      </c>
      <c r="L9820" s="5">
        <f t="shared" si="768"/>
        <v>1</v>
      </c>
      <c r="N9820" s="8">
        <f>VLOOKUP(C9820,'data indicadores nacional'!$A$2:$J$24,10,FALSE)</f>
        <v>95</v>
      </c>
      <c r="O9820" t="str">
        <f t="shared" si="769"/>
        <v>alarma</v>
      </c>
    </row>
    <row r="9821" spans="1:15">
      <c r="A9821" t="s">
        <v>127</v>
      </c>
      <c r="B9821" t="s">
        <v>1103</v>
      </c>
      <c r="C9821" t="s">
        <v>91</v>
      </c>
      <c r="D9821" s="8">
        <v>98.648648648648646</v>
      </c>
      <c r="E9821" s="8">
        <v>60</v>
      </c>
      <c r="F9821" s="8">
        <v>85.18518518518519</v>
      </c>
      <c r="G9821" t="str">
        <f>VLOOKUP(C9821,'data indicadores nacional'!$A$2:$G$24,7,FALSE)</f>
        <v>arriba</v>
      </c>
      <c r="H9821" s="9">
        <f>VLOOKUP(C9821,'data indicadores nacional'!$A$2:$F$24,6,FALSE)</f>
        <v>0.72595219758941765</v>
      </c>
      <c r="I9821" s="5" t="str">
        <f t="shared" si="765"/>
        <v xml:space="preserve"> </v>
      </c>
      <c r="J9821" s="5">
        <f t="shared" si="766"/>
        <v>0</v>
      </c>
      <c r="K9821" s="5">
        <f t="shared" si="767"/>
        <v>1</v>
      </c>
      <c r="L9821" s="5">
        <f t="shared" si="768"/>
        <v>1</v>
      </c>
      <c r="N9821" s="8" t="str">
        <f>VLOOKUP(C9821,'data indicadores nacional'!$A$2:$J$24,10,FALSE)</f>
        <v>-</v>
      </c>
      <c r="O9821" t="str">
        <f t="shared" si="769"/>
        <v xml:space="preserve"> </v>
      </c>
    </row>
    <row r="9822" spans="1:15">
      <c r="A9822" t="s">
        <v>127</v>
      </c>
      <c r="B9822" t="s">
        <v>1103</v>
      </c>
      <c r="C9822" t="s">
        <v>94</v>
      </c>
      <c r="D9822" s="8">
        <v>5.4594594594594597</v>
      </c>
      <c r="E9822" s="8">
        <v>4.9000000000000004</v>
      </c>
      <c r="F9822" s="8">
        <v>4.3703703703703702</v>
      </c>
      <c r="G9822" t="str">
        <f>VLOOKUP(C9822,'data indicadores nacional'!$A$2:$G$24,7,FALSE)</f>
        <v>arriba</v>
      </c>
      <c r="H9822" s="9">
        <f>VLOOKUP(C9822,'data indicadores nacional'!$A$2:$F$24,6,FALSE)</f>
        <v>0.23219145011705353</v>
      </c>
      <c r="I9822" s="5" t="str">
        <f t="shared" si="765"/>
        <v>alarma</v>
      </c>
      <c r="J9822" s="5">
        <f t="shared" si="766"/>
        <v>0</v>
      </c>
      <c r="K9822" s="5">
        <f t="shared" si="767"/>
        <v>1</v>
      </c>
      <c r="L9822" s="5">
        <f t="shared" si="768"/>
        <v>1</v>
      </c>
      <c r="N9822" s="8" t="str">
        <f>VLOOKUP(C9822,'data indicadores nacional'!$A$2:$J$24,10,FALSE)</f>
        <v>-</v>
      </c>
      <c r="O9822" t="str">
        <f t="shared" si="769"/>
        <v xml:space="preserve"> </v>
      </c>
    </row>
    <row r="9823" spans="1:15">
      <c r="A9823" t="s">
        <v>127</v>
      </c>
      <c r="B9823" t="s">
        <v>1103</v>
      </c>
      <c r="C9823" t="s">
        <v>95</v>
      </c>
      <c r="D9823" s="8">
        <v>27.027027027027028</v>
      </c>
      <c r="E9823" s="8">
        <v>10</v>
      </c>
      <c r="F9823" s="8">
        <v>11.111111111111111</v>
      </c>
      <c r="G9823" t="str">
        <f>VLOOKUP(C9823,'data indicadores nacional'!$A$2:$G$24,7,FALSE)</f>
        <v>abajo</v>
      </c>
      <c r="H9823" s="9">
        <f>VLOOKUP(C9823,'data indicadores nacional'!$A$2:$F$24,6,FALSE)</f>
        <v>1.7199886991149187</v>
      </c>
      <c r="I9823" s="5" t="str">
        <f t="shared" si="765"/>
        <v>alarma</v>
      </c>
      <c r="J9823" s="5">
        <f t="shared" si="766"/>
        <v>1</v>
      </c>
      <c r="K9823" s="5">
        <f t="shared" si="767"/>
        <v>0</v>
      </c>
      <c r="L9823" s="5">
        <f t="shared" si="768"/>
        <v>1</v>
      </c>
      <c r="N9823" s="8">
        <f>VLOOKUP(C9823,'data indicadores nacional'!$A$2:$J$24,10,FALSE)</f>
        <v>15</v>
      </c>
      <c r="O9823" t="str">
        <f t="shared" si="769"/>
        <v xml:space="preserve"> </v>
      </c>
    </row>
    <row r="9824" spans="1:15">
      <c r="A9824" t="s">
        <v>127</v>
      </c>
      <c r="B9824" t="s">
        <v>1103</v>
      </c>
      <c r="C9824" t="s">
        <v>98</v>
      </c>
      <c r="D9824" s="8">
        <v>18.792710706150341</v>
      </c>
      <c r="E9824" s="8">
        <v>3.1120331950207465</v>
      </c>
      <c r="F9824" s="8">
        <v>5.208333333333333</v>
      </c>
      <c r="G9824" t="str">
        <f>VLOOKUP(C9824,'data indicadores nacional'!$A$2:$G$24,7,FALSE)</f>
        <v>abajo</v>
      </c>
      <c r="H9824" s="9">
        <f>VLOOKUP(C9824,'data indicadores nacional'!$A$2:$F$24,6,FALSE)</f>
        <v>3.4897517565506893</v>
      </c>
      <c r="I9824" s="5" t="str">
        <f t="shared" si="765"/>
        <v>alarma</v>
      </c>
      <c r="J9824" s="5">
        <f t="shared" si="766"/>
        <v>1</v>
      </c>
      <c r="K9824" s="5">
        <f t="shared" si="767"/>
        <v>0</v>
      </c>
      <c r="L9824" s="5">
        <f t="shared" si="768"/>
        <v>1</v>
      </c>
      <c r="N9824" s="8">
        <f>VLOOKUP(C9824,'data indicadores nacional'!$A$2:$J$24,10,FALSE)</f>
        <v>61</v>
      </c>
      <c r="O9824" t="str">
        <f t="shared" si="769"/>
        <v xml:space="preserve"> </v>
      </c>
    </row>
    <row r="9825" spans="1:15">
      <c r="A9825" t="s">
        <v>127</v>
      </c>
      <c r="B9825" t="s">
        <v>1103</v>
      </c>
      <c r="C9825" t="s">
        <v>99</v>
      </c>
      <c r="D9825" s="8">
        <v>40.293040293040299</v>
      </c>
      <c r="E9825" s="8">
        <v>6.369426751592357</v>
      </c>
      <c r="F9825" s="8">
        <v>10.615711252653927</v>
      </c>
      <c r="G9825" t="str">
        <f>VLOOKUP(C9825,'data indicadores nacional'!$A$2:$G$24,7,FALSE)</f>
        <v>abajo</v>
      </c>
      <c r="H9825" s="9">
        <f>VLOOKUP(C9825,'data indicadores nacional'!$A$2:$F$24,6,FALSE)</f>
        <v>7.5200278194544445</v>
      </c>
      <c r="I9825" s="5" t="str">
        <f t="shared" si="765"/>
        <v>alarma</v>
      </c>
      <c r="J9825" s="5">
        <f t="shared" si="766"/>
        <v>1</v>
      </c>
      <c r="K9825" s="5">
        <f t="shared" si="767"/>
        <v>0</v>
      </c>
      <c r="L9825" s="5">
        <f t="shared" si="768"/>
        <v>1</v>
      </c>
      <c r="N9825" s="8">
        <f>VLOOKUP(C9825,'data indicadores nacional'!$A$2:$J$24,10,FALSE)</f>
        <v>61</v>
      </c>
      <c r="O9825" t="str">
        <f t="shared" si="769"/>
        <v xml:space="preserve"> </v>
      </c>
    </row>
    <row r="9826" spans="1:15">
      <c r="A9826" t="s">
        <v>127</v>
      </c>
      <c r="B9826" t="s">
        <v>1103</v>
      </c>
      <c r="C9826" t="s">
        <v>104</v>
      </c>
      <c r="D9826" s="8">
        <v>26.315789473684209</v>
      </c>
      <c r="G9826" t="str">
        <f>VLOOKUP(C9826,'data indicadores nacional'!$A$2:$G$24,7,FALSE)</f>
        <v>abajo</v>
      </c>
      <c r="H9826" s="9">
        <f>VLOOKUP(C9826,'data indicadores nacional'!$A$2:$F$24,6,FALSE)</f>
        <v>0.3966802220902198</v>
      </c>
      <c r="I9826" s="5" t="str">
        <f t="shared" si="765"/>
        <v xml:space="preserve"> </v>
      </c>
      <c r="J9826" s="5">
        <f t="shared" si="766"/>
        <v>1</v>
      </c>
      <c r="K9826" s="5">
        <f t="shared" si="767"/>
        <v>0</v>
      </c>
      <c r="L9826" s="5">
        <f t="shared" si="768"/>
        <v>1</v>
      </c>
      <c r="N9826" s="8">
        <f>VLOOKUP(C9826,'data indicadores nacional'!$A$2:$J$24,10,FALSE)</f>
        <v>12</v>
      </c>
      <c r="O9826" t="str">
        <f t="shared" si="769"/>
        <v xml:space="preserve"> </v>
      </c>
    </row>
    <row r="9827" spans="1:15">
      <c r="A9827" t="s">
        <v>127</v>
      </c>
      <c r="B9827" t="s">
        <v>1104</v>
      </c>
      <c r="C9827" t="s">
        <v>88</v>
      </c>
      <c r="D9827" s="8">
        <v>3.7735849056603774</v>
      </c>
      <c r="E9827" s="8">
        <v>2.9411764705882351</v>
      </c>
      <c r="F9827" s="8">
        <v>3.7037037037037033</v>
      </c>
      <c r="G9827" t="str">
        <f>VLOOKUP(C9827,'data indicadores nacional'!$A$2:$G$24,7,FALSE)</f>
        <v>abajo</v>
      </c>
      <c r="H9827" s="9">
        <f>VLOOKUP(C9827,'data indicadores nacional'!$A$2:$F$24,6,FALSE)</f>
        <v>0.25026441121950321</v>
      </c>
      <c r="I9827" s="5" t="str">
        <f t="shared" si="765"/>
        <v>alarma</v>
      </c>
      <c r="J9827" s="5">
        <f t="shared" si="766"/>
        <v>1</v>
      </c>
      <c r="K9827" s="5">
        <f t="shared" si="767"/>
        <v>0</v>
      </c>
      <c r="L9827" s="5">
        <f t="shared" si="768"/>
        <v>1</v>
      </c>
      <c r="N9827" s="8">
        <f>VLOOKUP(C9827,'data indicadores nacional'!$A$2:$J$24,10,FALSE)</f>
        <v>10</v>
      </c>
      <c r="O9827" t="str">
        <f t="shared" si="769"/>
        <v xml:space="preserve"> </v>
      </c>
    </row>
    <row r="9828" spans="1:15">
      <c r="A9828" t="s">
        <v>127</v>
      </c>
      <c r="B9828" t="s">
        <v>1104</v>
      </c>
      <c r="C9828" t="s">
        <v>89</v>
      </c>
      <c r="D9828" s="8">
        <v>92.452830188679243</v>
      </c>
      <c r="E9828" s="8">
        <v>91.891891891891902</v>
      </c>
      <c r="F9828" s="8">
        <v>74.074074074074076</v>
      </c>
      <c r="G9828" t="str">
        <f>VLOOKUP(C9828,'data indicadores nacional'!$A$2:$G$24,7,FALSE)</f>
        <v>arriba</v>
      </c>
      <c r="H9828" s="9">
        <f>VLOOKUP(C9828,'data indicadores nacional'!$A$2:$F$24,6,FALSE)</f>
        <v>2.7490434366534529</v>
      </c>
      <c r="I9828" s="5" t="str">
        <f t="shared" si="765"/>
        <v>alarma</v>
      </c>
      <c r="J9828" s="5">
        <f t="shared" si="766"/>
        <v>0</v>
      </c>
      <c r="K9828" s="5">
        <f t="shared" si="767"/>
        <v>1</v>
      </c>
      <c r="L9828" s="5">
        <f t="shared" si="768"/>
        <v>1</v>
      </c>
      <c r="N9828" s="8">
        <f>VLOOKUP(C9828,'data indicadores nacional'!$A$2:$J$24,10,FALSE)</f>
        <v>95</v>
      </c>
      <c r="O9828" t="str">
        <f t="shared" si="769"/>
        <v>alarma</v>
      </c>
    </row>
    <row r="9829" spans="1:15">
      <c r="A9829" t="s">
        <v>127</v>
      </c>
      <c r="B9829" t="s">
        <v>1104</v>
      </c>
      <c r="C9829" t="s">
        <v>91</v>
      </c>
      <c r="D9829" s="8">
        <v>98.148148148148152</v>
      </c>
      <c r="E9829" s="8">
        <v>97.368421052631575</v>
      </c>
      <c r="F9829" s="8">
        <v>96.428571428571431</v>
      </c>
      <c r="G9829" t="str">
        <f>VLOOKUP(C9829,'data indicadores nacional'!$A$2:$G$24,7,FALSE)</f>
        <v>arriba</v>
      </c>
      <c r="H9829" s="9">
        <f>VLOOKUP(C9829,'data indicadores nacional'!$A$2:$F$24,6,FALSE)</f>
        <v>0.72595219758941765</v>
      </c>
      <c r="I9829" s="5" t="str">
        <f t="shared" si="765"/>
        <v>alarma</v>
      </c>
      <c r="J9829" s="5">
        <f t="shared" si="766"/>
        <v>0</v>
      </c>
      <c r="K9829" s="5">
        <f t="shared" si="767"/>
        <v>1</v>
      </c>
      <c r="L9829" s="5">
        <f t="shared" si="768"/>
        <v>1</v>
      </c>
      <c r="N9829" s="8" t="str">
        <f>VLOOKUP(C9829,'data indicadores nacional'!$A$2:$J$24,10,FALSE)</f>
        <v>-</v>
      </c>
      <c r="O9829" t="str">
        <f t="shared" si="769"/>
        <v xml:space="preserve"> </v>
      </c>
    </row>
    <row r="9830" spans="1:15">
      <c r="A9830" t="s">
        <v>127</v>
      </c>
      <c r="B9830" t="s">
        <v>1104</v>
      </c>
      <c r="C9830" t="s">
        <v>94</v>
      </c>
      <c r="D9830" s="8">
        <v>6.8148148148148149</v>
      </c>
      <c r="E9830" s="8">
        <v>6.1578947368421053</v>
      </c>
      <c r="F9830" s="8">
        <v>5.25</v>
      </c>
      <c r="G9830" t="str">
        <f>VLOOKUP(C9830,'data indicadores nacional'!$A$2:$G$24,7,FALSE)</f>
        <v>arriba</v>
      </c>
      <c r="H9830" s="9">
        <f>VLOOKUP(C9830,'data indicadores nacional'!$A$2:$F$24,6,FALSE)</f>
        <v>0.23219145011705353</v>
      </c>
      <c r="I9830" s="5" t="str">
        <f t="shared" si="765"/>
        <v>alarma</v>
      </c>
      <c r="J9830" s="5">
        <f t="shared" si="766"/>
        <v>0</v>
      </c>
      <c r="K9830" s="5">
        <f t="shared" si="767"/>
        <v>1</v>
      </c>
      <c r="L9830" s="5">
        <f t="shared" si="768"/>
        <v>1</v>
      </c>
      <c r="N9830" s="8" t="str">
        <f>VLOOKUP(C9830,'data indicadores nacional'!$A$2:$J$24,10,FALSE)</f>
        <v>-</v>
      </c>
      <c r="O9830" t="str">
        <f t="shared" si="769"/>
        <v xml:space="preserve"> </v>
      </c>
    </row>
    <row r="9831" spans="1:15">
      <c r="A9831" t="s">
        <v>127</v>
      </c>
      <c r="B9831" t="s">
        <v>1104</v>
      </c>
      <c r="C9831" t="s">
        <v>95</v>
      </c>
      <c r="D9831" s="8">
        <v>14.814814814814813</v>
      </c>
      <c r="E9831" s="8">
        <v>23.684210526315788</v>
      </c>
      <c r="F9831" s="8">
        <v>3.7037037037037033</v>
      </c>
      <c r="G9831" t="str">
        <f>VLOOKUP(C9831,'data indicadores nacional'!$A$2:$G$24,7,FALSE)</f>
        <v>abajo</v>
      </c>
      <c r="H9831" s="9">
        <f>VLOOKUP(C9831,'data indicadores nacional'!$A$2:$F$24,6,FALSE)</f>
        <v>1.7199886991149187</v>
      </c>
      <c r="I9831" s="5" t="str">
        <f t="shared" si="765"/>
        <v xml:space="preserve"> </v>
      </c>
      <c r="J9831" s="5">
        <f t="shared" si="766"/>
        <v>1</v>
      </c>
      <c r="K9831" s="5">
        <f t="shared" si="767"/>
        <v>0</v>
      </c>
      <c r="L9831" s="5">
        <f t="shared" si="768"/>
        <v>1</v>
      </c>
      <c r="N9831" s="8">
        <f>VLOOKUP(C9831,'data indicadores nacional'!$A$2:$J$24,10,FALSE)</f>
        <v>15</v>
      </c>
      <c r="O9831" t="str">
        <f t="shared" si="769"/>
        <v xml:space="preserve"> </v>
      </c>
    </row>
    <row r="9832" spans="1:15">
      <c r="A9832" t="s">
        <v>127</v>
      </c>
      <c r="B9832" t="s">
        <v>1104</v>
      </c>
      <c r="C9832" t="s">
        <v>98</v>
      </c>
      <c r="D9832" s="8">
        <v>16.736401673640167</v>
      </c>
      <c r="E9832" s="8">
        <v>12.127894156560089</v>
      </c>
      <c r="F9832" s="8">
        <v>4.6189376443418011</v>
      </c>
      <c r="G9832" t="str">
        <f>VLOOKUP(C9832,'data indicadores nacional'!$A$2:$G$24,7,FALSE)</f>
        <v>abajo</v>
      </c>
      <c r="H9832" s="9">
        <f>VLOOKUP(C9832,'data indicadores nacional'!$A$2:$F$24,6,FALSE)</f>
        <v>3.4897517565506893</v>
      </c>
      <c r="I9832" s="5" t="str">
        <f t="shared" si="765"/>
        <v xml:space="preserve"> </v>
      </c>
      <c r="J9832" s="5">
        <f t="shared" si="766"/>
        <v>1</v>
      </c>
      <c r="K9832" s="5">
        <f t="shared" si="767"/>
        <v>0</v>
      </c>
      <c r="L9832" s="5">
        <f t="shared" si="768"/>
        <v>1</v>
      </c>
      <c r="N9832" s="8">
        <f>VLOOKUP(C9832,'data indicadores nacional'!$A$2:$J$24,10,FALSE)</f>
        <v>61</v>
      </c>
      <c r="O9832" t="str">
        <f t="shared" si="769"/>
        <v xml:space="preserve"> </v>
      </c>
    </row>
    <row r="9833" spans="1:15">
      <c r="A9833" t="s">
        <v>127</v>
      </c>
      <c r="B9833" t="s">
        <v>1104</v>
      </c>
      <c r="C9833" t="s">
        <v>99</v>
      </c>
      <c r="D9833" s="8">
        <v>32.520325203252035</v>
      </c>
      <c r="E9833" s="8">
        <v>23.504273504273502</v>
      </c>
      <c r="F9833" s="8">
        <v>8.9485458612975393</v>
      </c>
      <c r="G9833" t="str">
        <f>VLOOKUP(C9833,'data indicadores nacional'!$A$2:$G$24,7,FALSE)</f>
        <v>abajo</v>
      </c>
      <c r="H9833" s="9">
        <f>VLOOKUP(C9833,'data indicadores nacional'!$A$2:$F$24,6,FALSE)</f>
        <v>7.5200278194544445</v>
      </c>
      <c r="I9833" s="5" t="str">
        <f t="shared" si="765"/>
        <v xml:space="preserve"> </v>
      </c>
      <c r="J9833" s="5">
        <f t="shared" si="766"/>
        <v>1</v>
      </c>
      <c r="K9833" s="5">
        <f t="shared" si="767"/>
        <v>0</v>
      </c>
      <c r="L9833" s="5">
        <f t="shared" si="768"/>
        <v>1</v>
      </c>
      <c r="N9833" s="8">
        <f>VLOOKUP(C9833,'data indicadores nacional'!$A$2:$J$24,10,FALSE)</f>
        <v>61</v>
      </c>
      <c r="O9833" t="str">
        <f t="shared" si="769"/>
        <v xml:space="preserve"> </v>
      </c>
    </row>
    <row r="9834" spans="1:15">
      <c r="A9834" t="s">
        <v>127</v>
      </c>
      <c r="B9834" t="s">
        <v>1104</v>
      </c>
      <c r="C9834" t="s">
        <v>104</v>
      </c>
      <c r="D9834" s="8">
        <v>18.18181818181818</v>
      </c>
      <c r="G9834" t="str">
        <f>VLOOKUP(C9834,'data indicadores nacional'!$A$2:$G$24,7,FALSE)</f>
        <v>abajo</v>
      </c>
      <c r="H9834" s="9">
        <f>VLOOKUP(C9834,'data indicadores nacional'!$A$2:$F$24,6,FALSE)</f>
        <v>0.3966802220902198</v>
      </c>
      <c r="I9834" s="5" t="str">
        <f t="shared" si="765"/>
        <v xml:space="preserve"> </v>
      </c>
      <c r="J9834" s="5">
        <f t="shared" si="766"/>
        <v>1</v>
      </c>
      <c r="K9834" s="5">
        <f t="shared" si="767"/>
        <v>0</v>
      </c>
      <c r="L9834" s="5">
        <f t="shared" si="768"/>
        <v>1</v>
      </c>
      <c r="N9834" s="8">
        <f>VLOOKUP(C9834,'data indicadores nacional'!$A$2:$J$24,10,FALSE)</f>
        <v>12</v>
      </c>
      <c r="O9834" t="str">
        <f t="shared" si="769"/>
        <v xml:space="preserve"> </v>
      </c>
    </row>
    <row r="9835" spans="1:15">
      <c r="A9835" t="s">
        <v>127</v>
      </c>
      <c r="B9835" t="s">
        <v>1105</v>
      </c>
      <c r="C9835" t="s">
        <v>88</v>
      </c>
      <c r="D9835" s="8">
        <v>0.6578947368421052</v>
      </c>
      <c r="E9835" s="8">
        <v>1.098901098901099</v>
      </c>
      <c r="F9835" s="8">
        <v>3.4782608695652173</v>
      </c>
      <c r="G9835" t="str">
        <f>VLOOKUP(C9835,'data indicadores nacional'!$A$2:$G$24,7,FALSE)</f>
        <v>abajo</v>
      </c>
      <c r="H9835" s="9">
        <f>VLOOKUP(C9835,'data indicadores nacional'!$A$2:$F$24,6,FALSE)</f>
        <v>0.25026441121950321</v>
      </c>
      <c r="I9835" s="5" t="str">
        <f t="shared" si="765"/>
        <v>alarma</v>
      </c>
      <c r="J9835" s="5">
        <f t="shared" si="766"/>
        <v>0</v>
      </c>
      <c r="K9835" s="5">
        <f t="shared" si="767"/>
        <v>1</v>
      </c>
      <c r="L9835" s="5">
        <f t="shared" si="768"/>
        <v>1</v>
      </c>
      <c r="N9835" s="8">
        <f>VLOOKUP(C9835,'data indicadores nacional'!$A$2:$J$24,10,FALSE)</f>
        <v>10</v>
      </c>
      <c r="O9835" t="str">
        <f t="shared" si="769"/>
        <v xml:space="preserve"> </v>
      </c>
    </row>
    <row r="9836" spans="1:15">
      <c r="A9836" t="s">
        <v>127</v>
      </c>
      <c r="B9836" t="s">
        <v>1105</v>
      </c>
      <c r="C9836" t="s">
        <v>89</v>
      </c>
      <c r="D9836" s="8">
        <v>62.837837837837839</v>
      </c>
      <c r="E9836" s="8">
        <v>77.41935483870968</v>
      </c>
      <c r="F9836" s="8">
        <v>81.147540983606561</v>
      </c>
      <c r="G9836" t="str">
        <f>VLOOKUP(C9836,'data indicadores nacional'!$A$2:$G$24,7,FALSE)</f>
        <v>arriba</v>
      </c>
      <c r="H9836" s="9">
        <f>VLOOKUP(C9836,'data indicadores nacional'!$A$2:$F$24,6,FALSE)</f>
        <v>2.7490434366534529</v>
      </c>
      <c r="I9836" s="5" t="str">
        <f t="shared" si="765"/>
        <v xml:space="preserve"> </v>
      </c>
      <c r="J9836" s="5">
        <f t="shared" si="766"/>
        <v>1</v>
      </c>
      <c r="K9836" s="5">
        <f t="shared" si="767"/>
        <v>0</v>
      </c>
      <c r="L9836" s="5">
        <f t="shared" si="768"/>
        <v>1</v>
      </c>
      <c r="N9836" s="8">
        <f>VLOOKUP(C9836,'data indicadores nacional'!$A$2:$J$24,10,FALSE)</f>
        <v>95</v>
      </c>
      <c r="O9836" t="str">
        <f t="shared" si="769"/>
        <v>alarma</v>
      </c>
    </row>
    <row r="9837" spans="1:15">
      <c r="A9837" t="s">
        <v>127</v>
      </c>
      <c r="B9837" t="s">
        <v>1105</v>
      </c>
      <c r="C9837" t="s">
        <v>90</v>
      </c>
      <c r="D9837" s="8">
        <v>100</v>
      </c>
      <c r="F9837" s="8">
        <v>50</v>
      </c>
      <c r="G9837" t="str">
        <f>VLOOKUP(C9837,'data indicadores nacional'!$A$2:$G$24,7,FALSE)</f>
        <v>abajo</v>
      </c>
      <c r="H9837" s="9">
        <f>VLOOKUP(C9837,'data indicadores nacional'!$A$2:$F$24,6,FALSE)</f>
        <v>2.2832114202799096</v>
      </c>
      <c r="I9837" s="5" t="str">
        <f t="shared" si="765"/>
        <v>alarma</v>
      </c>
      <c r="J9837" s="5">
        <f t="shared" si="766"/>
        <v>1</v>
      </c>
      <c r="K9837" s="5">
        <f t="shared" si="767"/>
        <v>0</v>
      </c>
      <c r="L9837" s="5">
        <f t="shared" si="768"/>
        <v>1</v>
      </c>
      <c r="N9837" s="8" t="str">
        <f>VLOOKUP(C9837,'data indicadores nacional'!$A$2:$J$24,10,FALSE)</f>
        <v>-</v>
      </c>
      <c r="O9837" t="str">
        <f t="shared" si="769"/>
        <v xml:space="preserve"> </v>
      </c>
    </row>
    <row r="9838" spans="1:15">
      <c r="A9838" t="s">
        <v>127</v>
      </c>
      <c r="B9838" t="s">
        <v>1105</v>
      </c>
      <c r="C9838" t="s">
        <v>91</v>
      </c>
      <c r="D9838" s="8">
        <v>95.541401273885356</v>
      </c>
      <c r="E9838" s="8">
        <v>80.530973451327441</v>
      </c>
      <c r="F9838" s="8">
        <v>74.324324324324323</v>
      </c>
      <c r="G9838" t="str">
        <f>VLOOKUP(C9838,'data indicadores nacional'!$A$2:$G$24,7,FALSE)</f>
        <v>arriba</v>
      </c>
      <c r="H9838" s="9">
        <f>VLOOKUP(C9838,'data indicadores nacional'!$A$2:$F$24,6,FALSE)</f>
        <v>0.72595219758941765</v>
      </c>
      <c r="I9838" s="5" t="str">
        <f t="shared" si="765"/>
        <v>alarma</v>
      </c>
      <c r="J9838" s="5">
        <f t="shared" si="766"/>
        <v>0</v>
      </c>
      <c r="K9838" s="5">
        <f t="shared" si="767"/>
        <v>1</v>
      </c>
      <c r="L9838" s="5">
        <f t="shared" si="768"/>
        <v>1</v>
      </c>
      <c r="N9838" s="8" t="str">
        <f>VLOOKUP(C9838,'data indicadores nacional'!$A$2:$J$24,10,FALSE)</f>
        <v>-</v>
      </c>
      <c r="O9838" t="str">
        <f t="shared" si="769"/>
        <v xml:space="preserve"> </v>
      </c>
    </row>
    <row r="9839" spans="1:15">
      <c r="A9839" t="s">
        <v>127</v>
      </c>
      <c r="B9839" t="s">
        <v>1105</v>
      </c>
      <c r="C9839" t="s">
        <v>93</v>
      </c>
      <c r="F9839" s="8">
        <v>0.68027210884353739</v>
      </c>
      <c r="G9839" t="str">
        <f>VLOOKUP(C9839,'data indicadores nacional'!$A$2:$G$24,7,FALSE)</f>
        <v>abajo</v>
      </c>
      <c r="H9839" s="9">
        <f>VLOOKUP(C9839,'data indicadores nacional'!$A$2:$F$24,6,FALSE)</f>
        <v>3.3766595341714022E-2</v>
      </c>
      <c r="I9839" s="5" t="str">
        <f t="shared" si="765"/>
        <v>alarma</v>
      </c>
      <c r="J9839" s="5">
        <f t="shared" si="766"/>
        <v>0</v>
      </c>
      <c r="K9839" s="5">
        <f t="shared" si="767"/>
        <v>1</v>
      </c>
      <c r="L9839" s="5">
        <f t="shared" si="768"/>
        <v>1</v>
      </c>
      <c r="N9839" s="8">
        <f>VLOOKUP(C9839,'data indicadores nacional'!$A$2:$J$24,10,FALSE)</f>
        <v>15</v>
      </c>
      <c r="O9839" t="str">
        <f t="shared" si="769"/>
        <v xml:space="preserve"> </v>
      </c>
    </row>
    <row r="9840" spans="1:15">
      <c r="A9840" t="s">
        <v>127</v>
      </c>
      <c r="B9840" t="s">
        <v>1105</v>
      </c>
      <c r="C9840" t="s">
        <v>94</v>
      </c>
      <c r="D9840" s="8">
        <v>4.1464968152866239</v>
      </c>
      <c r="E9840" s="8">
        <v>4.4424778761061949</v>
      </c>
      <c r="F9840" s="8">
        <v>4.3266666666666671</v>
      </c>
      <c r="G9840" t="str">
        <f>VLOOKUP(C9840,'data indicadores nacional'!$A$2:$G$24,7,FALSE)</f>
        <v>arriba</v>
      </c>
      <c r="H9840" s="9">
        <f>VLOOKUP(C9840,'data indicadores nacional'!$A$2:$F$24,6,FALSE)</f>
        <v>0.23219145011705353</v>
      </c>
      <c r="I9840" s="5" t="str">
        <f t="shared" si="765"/>
        <v>alarma</v>
      </c>
      <c r="J9840" s="5">
        <f t="shared" si="766"/>
        <v>1</v>
      </c>
      <c r="K9840" s="5">
        <f t="shared" si="767"/>
        <v>0</v>
      </c>
      <c r="L9840" s="5">
        <f t="shared" si="768"/>
        <v>1</v>
      </c>
      <c r="N9840" s="8" t="str">
        <f>VLOOKUP(C9840,'data indicadores nacional'!$A$2:$J$24,10,FALSE)</f>
        <v>-</v>
      </c>
      <c r="O9840" t="str">
        <f t="shared" si="769"/>
        <v xml:space="preserve"> </v>
      </c>
    </row>
    <row r="9841" spans="1:15">
      <c r="A9841" t="s">
        <v>127</v>
      </c>
      <c r="B9841" t="s">
        <v>1105</v>
      </c>
      <c r="C9841" t="s">
        <v>95</v>
      </c>
      <c r="D9841" s="8">
        <v>14.64968152866242</v>
      </c>
      <c r="E9841" s="8">
        <v>14.678899082568808</v>
      </c>
      <c r="F9841" s="8">
        <v>10.884353741496598</v>
      </c>
      <c r="G9841" t="str">
        <f>VLOOKUP(C9841,'data indicadores nacional'!$A$2:$G$24,7,FALSE)</f>
        <v>abajo</v>
      </c>
      <c r="H9841" s="9">
        <f>VLOOKUP(C9841,'data indicadores nacional'!$A$2:$F$24,6,FALSE)</f>
        <v>1.7199886991149187</v>
      </c>
      <c r="I9841" s="5" t="str">
        <f t="shared" si="765"/>
        <v xml:space="preserve"> </v>
      </c>
      <c r="J9841" s="5">
        <f t="shared" si="766"/>
        <v>1</v>
      </c>
      <c r="K9841" s="5">
        <f t="shared" si="767"/>
        <v>0</v>
      </c>
      <c r="L9841" s="5">
        <f t="shared" si="768"/>
        <v>1</v>
      </c>
      <c r="N9841" s="8">
        <f>VLOOKUP(C9841,'data indicadores nacional'!$A$2:$J$24,10,FALSE)</f>
        <v>15</v>
      </c>
      <c r="O9841" t="str">
        <f t="shared" si="769"/>
        <v xml:space="preserve"> </v>
      </c>
    </row>
    <row r="9842" spans="1:15">
      <c r="A9842" t="s">
        <v>127</v>
      </c>
      <c r="B9842" t="s">
        <v>1105</v>
      </c>
      <c r="C9842" t="s">
        <v>97</v>
      </c>
      <c r="D9842" s="8">
        <v>0.78369905956112851</v>
      </c>
      <c r="F9842" s="8">
        <v>2.0408163265306123</v>
      </c>
      <c r="G9842" t="str">
        <f>VLOOKUP(C9842,'data indicadores nacional'!$A$2:$G$24,7,FALSE)</f>
        <v>abajo</v>
      </c>
      <c r="H9842" s="9">
        <f>VLOOKUP(C9842,'data indicadores nacional'!$A$2:$F$24,6,FALSE)</f>
        <v>0.35698528124504503</v>
      </c>
      <c r="I9842" s="5" t="str">
        <f t="shared" si="765"/>
        <v>alarma</v>
      </c>
      <c r="J9842" s="5">
        <f t="shared" si="766"/>
        <v>0</v>
      </c>
      <c r="K9842" s="5">
        <f t="shared" si="767"/>
        <v>1</v>
      </c>
      <c r="L9842" s="5">
        <f t="shared" si="768"/>
        <v>1</v>
      </c>
      <c r="N9842" s="8">
        <f>VLOOKUP(C9842,'data indicadores nacional'!$A$2:$J$24,10,FALSE)</f>
        <v>61</v>
      </c>
      <c r="O9842" t="str">
        <f t="shared" si="769"/>
        <v xml:space="preserve"> </v>
      </c>
    </row>
    <row r="9843" spans="1:15">
      <c r="A9843" t="s">
        <v>127</v>
      </c>
      <c r="B9843" t="s">
        <v>1105</v>
      </c>
      <c r="C9843" t="s">
        <v>98</v>
      </c>
      <c r="D9843" s="8">
        <v>21.933387489845654</v>
      </c>
      <c r="E9843" s="8">
        <v>16.50692225772098</v>
      </c>
      <c r="F9843" s="8">
        <v>22.556390977443609</v>
      </c>
      <c r="G9843" t="str">
        <f>VLOOKUP(C9843,'data indicadores nacional'!$A$2:$G$24,7,FALSE)</f>
        <v>abajo</v>
      </c>
      <c r="H9843" s="9">
        <f>VLOOKUP(C9843,'data indicadores nacional'!$A$2:$F$24,6,FALSE)</f>
        <v>3.4897517565506893</v>
      </c>
      <c r="I9843" s="5" t="str">
        <f t="shared" si="765"/>
        <v>alarma</v>
      </c>
      <c r="J9843" s="5">
        <f t="shared" si="766"/>
        <v>0</v>
      </c>
      <c r="K9843" s="5">
        <f t="shared" si="767"/>
        <v>1</v>
      </c>
      <c r="L9843" s="5">
        <f t="shared" si="768"/>
        <v>1</v>
      </c>
      <c r="N9843" s="8">
        <f>VLOOKUP(C9843,'data indicadores nacional'!$A$2:$J$24,10,FALSE)</f>
        <v>61</v>
      </c>
      <c r="O9843" t="str">
        <f t="shared" si="769"/>
        <v xml:space="preserve"> </v>
      </c>
    </row>
    <row r="9844" spans="1:15">
      <c r="A9844" t="s">
        <v>127</v>
      </c>
      <c r="B9844" t="s">
        <v>1105</v>
      </c>
      <c r="C9844" t="s">
        <v>99</v>
      </c>
      <c r="D9844" s="8">
        <v>44.68802698145025</v>
      </c>
      <c r="E9844" s="8">
        <v>34.988713318284425</v>
      </c>
      <c r="F9844" s="8">
        <v>45.351473922902493</v>
      </c>
      <c r="G9844" t="str">
        <f>VLOOKUP(C9844,'data indicadores nacional'!$A$2:$G$24,7,FALSE)</f>
        <v>abajo</v>
      </c>
      <c r="H9844" s="9">
        <f>VLOOKUP(C9844,'data indicadores nacional'!$A$2:$F$24,6,FALSE)</f>
        <v>7.5200278194544445</v>
      </c>
      <c r="I9844" s="5" t="str">
        <f t="shared" si="765"/>
        <v>alarma</v>
      </c>
      <c r="J9844" s="5">
        <f t="shared" si="766"/>
        <v>0</v>
      </c>
      <c r="K9844" s="5">
        <f t="shared" si="767"/>
        <v>0</v>
      </c>
      <c r="L9844" s="5">
        <f t="shared" si="768"/>
        <v>0</v>
      </c>
      <c r="N9844" s="8">
        <f>VLOOKUP(C9844,'data indicadores nacional'!$A$2:$J$24,10,FALSE)</f>
        <v>61</v>
      </c>
      <c r="O9844" t="str">
        <f t="shared" si="769"/>
        <v xml:space="preserve"> </v>
      </c>
    </row>
    <row r="9845" spans="1:15">
      <c r="A9845" t="s">
        <v>127</v>
      </c>
      <c r="B9845" t="s">
        <v>1105</v>
      </c>
      <c r="C9845" t="s">
        <v>100</v>
      </c>
      <c r="D9845" s="8">
        <v>6.369426751592357</v>
      </c>
      <c r="E9845" s="8">
        <v>8.8495575221238933</v>
      </c>
      <c r="F9845" s="8">
        <v>13.333333333333334</v>
      </c>
      <c r="G9845" t="str">
        <f>VLOOKUP(C9845,'data indicadores nacional'!$A$2:$G$24,7,FALSE)</f>
        <v>abajo</v>
      </c>
      <c r="H9845" s="9">
        <f>VLOOKUP(C9845,'data indicadores nacional'!$A$2:$F$24,6,FALSE)</f>
        <v>1.7895311097465236</v>
      </c>
      <c r="I9845" s="5" t="str">
        <f t="shared" si="765"/>
        <v>alarma</v>
      </c>
      <c r="J9845" s="5">
        <f t="shared" si="766"/>
        <v>0</v>
      </c>
      <c r="K9845" s="5">
        <f t="shared" si="767"/>
        <v>1</v>
      </c>
      <c r="L9845" s="5">
        <f t="shared" si="768"/>
        <v>1</v>
      </c>
      <c r="N9845" s="8">
        <f>VLOOKUP(C9845,'data indicadores nacional'!$A$2:$J$24,10,FALSE)</f>
        <v>15</v>
      </c>
      <c r="O9845" t="str">
        <f t="shared" si="769"/>
        <v xml:space="preserve"> </v>
      </c>
    </row>
    <row r="9846" spans="1:15">
      <c r="A9846" t="s">
        <v>127</v>
      </c>
      <c r="B9846" t="s">
        <v>1105</v>
      </c>
      <c r="C9846" t="s">
        <v>101</v>
      </c>
      <c r="F9846" s="8">
        <v>6.666666666666667</v>
      </c>
      <c r="G9846" t="str">
        <f>VLOOKUP(C9846,'data indicadores nacional'!$A$2:$G$24,7,FALSE)</f>
        <v>abajo</v>
      </c>
      <c r="H9846" s="9">
        <f>VLOOKUP(C9846,'data indicadores nacional'!$A$2:$F$24,6,FALSE)</f>
        <v>1.3238688071947835</v>
      </c>
      <c r="I9846" s="5" t="str">
        <f t="shared" si="765"/>
        <v>alarma</v>
      </c>
      <c r="J9846" s="5">
        <f t="shared" si="766"/>
        <v>0</v>
      </c>
      <c r="K9846" s="5">
        <f t="shared" si="767"/>
        <v>1</v>
      </c>
      <c r="L9846" s="5">
        <f t="shared" si="768"/>
        <v>1</v>
      </c>
      <c r="N9846" s="8">
        <f>VLOOKUP(C9846,'data indicadores nacional'!$A$2:$J$24,10,FALSE)</f>
        <v>12</v>
      </c>
      <c r="O9846" t="str">
        <f t="shared" si="769"/>
        <v xml:space="preserve"> </v>
      </c>
    </row>
    <row r="9847" spans="1:15">
      <c r="A9847" t="s">
        <v>127</v>
      </c>
      <c r="B9847" t="s">
        <v>1105</v>
      </c>
      <c r="C9847" t="s">
        <v>102</v>
      </c>
      <c r="D9847" s="8">
        <v>39.246467817896395</v>
      </c>
      <c r="G9847" t="str">
        <f>VLOOKUP(C9847,'data indicadores nacional'!$A$2:$G$24,7,FALSE)</f>
        <v>abajo</v>
      </c>
      <c r="H9847" s="9">
        <f>VLOOKUP(C9847,'data indicadores nacional'!$A$2:$F$24,6,FALSE)</f>
        <v>1.6226293498102424</v>
      </c>
      <c r="I9847" s="5" t="str">
        <f t="shared" si="765"/>
        <v xml:space="preserve"> </v>
      </c>
      <c r="J9847" s="5">
        <f t="shared" si="766"/>
        <v>1</v>
      </c>
      <c r="K9847" s="5">
        <f t="shared" si="767"/>
        <v>0</v>
      </c>
      <c r="L9847" s="5">
        <f t="shared" si="768"/>
        <v>1</v>
      </c>
      <c r="N9847" s="8" t="str">
        <f>VLOOKUP(C9847,'data indicadores nacional'!$A$2:$J$24,10,FALSE)</f>
        <v>-</v>
      </c>
      <c r="O9847" t="str">
        <f t="shared" si="769"/>
        <v xml:space="preserve"> </v>
      </c>
    </row>
    <row r="9848" spans="1:15">
      <c r="A9848" t="s">
        <v>127</v>
      </c>
      <c r="B9848" t="s">
        <v>1105</v>
      </c>
      <c r="C9848" t="s">
        <v>104</v>
      </c>
      <c r="F9848" s="8">
        <v>19.736842105263158</v>
      </c>
      <c r="G9848" t="str">
        <f>VLOOKUP(C9848,'data indicadores nacional'!$A$2:$G$24,7,FALSE)</f>
        <v>abajo</v>
      </c>
      <c r="H9848" s="9">
        <f>VLOOKUP(C9848,'data indicadores nacional'!$A$2:$F$24,6,FALSE)</f>
        <v>0.3966802220902198</v>
      </c>
      <c r="I9848" s="5" t="str">
        <f t="shared" si="765"/>
        <v>alarma</v>
      </c>
      <c r="J9848" s="5">
        <f t="shared" si="766"/>
        <v>0</v>
      </c>
      <c r="K9848" s="5">
        <f t="shared" si="767"/>
        <v>1</v>
      </c>
      <c r="L9848" s="5">
        <f t="shared" si="768"/>
        <v>1</v>
      </c>
      <c r="N9848" s="8">
        <f>VLOOKUP(C9848,'data indicadores nacional'!$A$2:$J$24,10,FALSE)</f>
        <v>12</v>
      </c>
      <c r="O9848" t="str">
        <f t="shared" si="769"/>
        <v>alarma</v>
      </c>
    </row>
    <row r="9849" spans="1:15">
      <c r="A9849" t="s">
        <v>127</v>
      </c>
      <c r="B9849" t="s">
        <v>1106</v>
      </c>
      <c r="C9849" t="s">
        <v>88</v>
      </c>
      <c r="D9849" s="8">
        <v>1.9607843137254901</v>
      </c>
      <c r="E9849" s="8">
        <v>1.0638297872340425</v>
      </c>
      <c r="F9849" s="8">
        <v>3.6363636363636362</v>
      </c>
      <c r="G9849" t="str">
        <f>VLOOKUP(C9849,'data indicadores nacional'!$A$2:$G$24,7,FALSE)</f>
        <v>abajo</v>
      </c>
      <c r="H9849" s="9">
        <f>VLOOKUP(C9849,'data indicadores nacional'!$A$2:$F$24,6,FALSE)</f>
        <v>0.25026441121950321</v>
      </c>
      <c r="I9849" s="5" t="str">
        <f t="shared" si="765"/>
        <v>alarma</v>
      </c>
      <c r="J9849" s="5">
        <f t="shared" si="766"/>
        <v>0</v>
      </c>
      <c r="K9849" s="5">
        <f t="shared" si="767"/>
        <v>1</v>
      </c>
      <c r="L9849" s="5">
        <f t="shared" si="768"/>
        <v>1</v>
      </c>
      <c r="N9849" s="8">
        <f>VLOOKUP(C9849,'data indicadores nacional'!$A$2:$J$24,10,FALSE)</f>
        <v>10</v>
      </c>
      <c r="O9849" t="str">
        <f t="shared" si="769"/>
        <v xml:space="preserve"> </v>
      </c>
    </row>
    <row r="9850" spans="1:15">
      <c r="A9850" t="s">
        <v>127</v>
      </c>
      <c r="B9850" t="s">
        <v>1106</v>
      </c>
      <c r="C9850" t="s">
        <v>89</v>
      </c>
      <c r="D9850" s="8">
        <v>93.959731543624159</v>
      </c>
      <c r="E9850" s="8">
        <v>89.583333333333343</v>
      </c>
      <c r="F9850" s="8">
        <v>87.610619469026545</v>
      </c>
      <c r="G9850" t="str">
        <f>VLOOKUP(C9850,'data indicadores nacional'!$A$2:$G$24,7,FALSE)</f>
        <v>arriba</v>
      </c>
      <c r="H9850" s="9">
        <f>VLOOKUP(C9850,'data indicadores nacional'!$A$2:$F$24,6,FALSE)</f>
        <v>2.7490434366534529</v>
      </c>
      <c r="I9850" s="5" t="str">
        <f t="shared" si="765"/>
        <v>alarma</v>
      </c>
      <c r="J9850" s="5">
        <f t="shared" si="766"/>
        <v>0</v>
      </c>
      <c r="K9850" s="5">
        <f t="shared" si="767"/>
        <v>1</v>
      </c>
      <c r="L9850" s="5">
        <f t="shared" si="768"/>
        <v>1</v>
      </c>
      <c r="N9850" s="8">
        <f>VLOOKUP(C9850,'data indicadores nacional'!$A$2:$J$24,10,FALSE)</f>
        <v>95</v>
      </c>
      <c r="O9850" t="str">
        <f t="shared" si="769"/>
        <v>alarma</v>
      </c>
    </row>
    <row r="9851" spans="1:15">
      <c r="A9851" t="s">
        <v>127</v>
      </c>
      <c r="B9851" t="s">
        <v>1106</v>
      </c>
      <c r="C9851" t="s">
        <v>90</v>
      </c>
      <c r="D9851" s="8">
        <v>100</v>
      </c>
      <c r="F9851" s="8">
        <v>100</v>
      </c>
      <c r="G9851" t="str">
        <f>VLOOKUP(C9851,'data indicadores nacional'!$A$2:$G$24,7,FALSE)</f>
        <v>abajo</v>
      </c>
      <c r="H9851" s="9">
        <f>VLOOKUP(C9851,'data indicadores nacional'!$A$2:$F$24,6,FALSE)</f>
        <v>2.2832114202799096</v>
      </c>
      <c r="I9851" s="5" t="str">
        <f t="shared" si="765"/>
        <v>alarma</v>
      </c>
      <c r="J9851" s="5">
        <f t="shared" si="766"/>
        <v>0</v>
      </c>
      <c r="K9851" s="5">
        <f t="shared" si="767"/>
        <v>0</v>
      </c>
      <c r="L9851" s="5">
        <f t="shared" si="768"/>
        <v>0</v>
      </c>
      <c r="N9851" s="8" t="str">
        <f>VLOOKUP(C9851,'data indicadores nacional'!$A$2:$J$24,10,FALSE)</f>
        <v>-</v>
      </c>
      <c r="O9851" t="str">
        <f t="shared" si="769"/>
        <v xml:space="preserve"> </v>
      </c>
    </row>
    <row r="9852" spans="1:15">
      <c r="A9852" t="s">
        <v>127</v>
      </c>
      <c r="B9852" t="s">
        <v>1106</v>
      </c>
      <c r="C9852" t="s">
        <v>91</v>
      </c>
      <c r="D9852" s="8">
        <v>98.076923076923066</v>
      </c>
      <c r="E9852" s="8">
        <v>100</v>
      </c>
      <c r="F9852" s="8">
        <v>97.368421052631575</v>
      </c>
      <c r="G9852" t="str">
        <f>VLOOKUP(C9852,'data indicadores nacional'!$A$2:$G$24,7,FALSE)</f>
        <v>arriba</v>
      </c>
      <c r="H9852" s="9">
        <f>VLOOKUP(C9852,'data indicadores nacional'!$A$2:$F$24,6,FALSE)</f>
        <v>0.72595219758941765</v>
      </c>
      <c r="I9852" s="5" t="str">
        <f t="shared" si="765"/>
        <v>alarma</v>
      </c>
      <c r="J9852" s="5">
        <f t="shared" si="766"/>
        <v>0</v>
      </c>
      <c r="K9852" s="5">
        <f t="shared" si="767"/>
        <v>1</v>
      </c>
      <c r="L9852" s="5">
        <f t="shared" si="768"/>
        <v>1</v>
      </c>
      <c r="N9852" s="8" t="str">
        <f>VLOOKUP(C9852,'data indicadores nacional'!$A$2:$J$24,10,FALSE)</f>
        <v>-</v>
      </c>
      <c r="O9852" t="str">
        <f t="shared" si="769"/>
        <v xml:space="preserve"> </v>
      </c>
    </row>
    <row r="9853" spans="1:15">
      <c r="A9853" t="s">
        <v>127</v>
      </c>
      <c r="B9853" t="s">
        <v>1106</v>
      </c>
      <c r="C9853" t="s">
        <v>93</v>
      </c>
      <c r="D9853" s="8">
        <v>1.2820512820512819</v>
      </c>
      <c r="F9853" s="8">
        <v>0.8771929824561403</v>
      </c>
      <c r="G9853" t="str">
        <f>VLOOKUP(C9853,'data indicadores nacional'!$A$2:$G$24,7,FALSE)</f>
        <v>abajo</v>
      </c>
      <c r="H9853" s="9">
        <f>VLOOKUP(C9853,'data indicadores nacional'!$A$2:$F$24,6,FALSE)</f>
        <v>3.3766595341714022E-2</v>
      </c>
      <c r="I9853" s="5" t="str">
        <f t="shared" si="765"/>
        <v>alarma</v>
      </c>
      <c r="J9853" s="5">
        <f t="shared" si="766"/>
        <v>1</v>
      </c>
      <c r="K9853" s="5">
        <f t="shared" si="767"/>
        <v>0</v>
      </c>
      <c r="L9853" s="5">
        <f t="shared" si="768"/>
        <v>1</v>
      </c>
      <c r="N9853" s="8">
        <f>VLOOKUP(C9853,'data indicadores nacional'!$A$2:$J$24,10,FALSE)</f>
        <v>15</v>
      </c>
      <c r="O9853" t="str">
        <f t="shared" si="769"/>
        <v xml:space="preserve"> </v>
      </c>
    </row>
    <row r="9854" spans="1:15">
      <c r="A9854" t="s">
        <v>127</v>
      </c>
      <c r="B9854" t="s">
        <v>1106</v>
      </c>
      <c r="C9854" t="s">
        <v>94</v>
      </c>
      <c r="D9854" s="8">
        <v>5.666666666666667</v>
      </c>
      <c r="E9854" s="8">
        <v>6.291666666666667</v>
      </c>
      <c r="F9854" s="8">
        <v>6.4912280701754383</v>
      </c>
      <c r="G9854" t="str">
        <f>VLOOKUP(C9854,'data indicadores nacional'!$A$2:$G$24,7,FALSE)</f>
        <v>arriba</v>
      </c>
      <c r="H9854" s="9">
        <f>VLOOKUP(C9854,'data indicadores nacional'!$A$2:$F$24,6,FALSE)</f>
        <v>0.23219145011705353</v>
      </c>
      <c r="I9854" s="5" t="str">
        <f t="shared" si="765"/>
        <v xml:space="preserve"> </v>
      </c>
      <c r="J9854" s="5">
        <f t="shared" si="766"/>
        <v>1</v>
      </c>
      <c r="K9854" s="5">
        <f t="shared" si="767"/>
        <v>0</v>
      </c>
      <c r="L9854" s="5">
        <f t="shared" si="768"/>
        <v>1</v>
      </c>
      <c r="N9854" s="8" t="str">
        <f>VLOOKUP(C9854,'data indicadores nacional'!$A$2:$J$24,10,FALSE)</f>
        <v>-</v>
      </c>
      <c r="O9854" t="str">
        <f t="shared" si="769"/>
        <v xml:space="preserve"> </v>
      </c>
    </row>
    <row r="9855" spans="1:15">
      <c r="A9855" t="s">
        <v>127</v>
      </c>
      <c r="B9855" t="s">
        <v>1106</v>
      </c>
      <c r="C9855" t="s">
        <v>95</v>
      </c>
      <c r="D9855" s="8">
        <v>17.307692307692307</v>
      </c>
      <c r="E9855" s="8">
        <v>8.3333333333333321</v>
      </c>
      <c r="F9855" s="8">
        <v>7.8947368421052628</v>
      </c>
      <c r="G9855" t="str">
        <f>VLOOKUP(C9855,'data indicadores nacional'!$A$2:$G$24,7,FALSE)</f>
        <v>abajo</v>
      </c>
      <c r="H9855" s="9">
        <f>VLOOKUP(C9855,'data indicadores nacional'!$A$2:$F$24,6,FALSE)</f>
        <v>1.7199886991149187</v>
      </c>
      <c r="I9855" s="5" t="str">
        <f t="shared" si="765"/>
        <v xml:space="preserve"> </v>
      </c>
      <c r="J9855" s="5">
        <f t="shared" si="766"/>
        <v>1</v>
      </c>
      <c r="K9855" s="5">
        <f t="shared" si="767"/>
        <v>0</v>
      </c>
      <c r="L9855" s="5">
        <f t="shared" si="768"/>
        <v>1</v>
      </c>
      <c r="N9855" s="8">
        <f>VLOOKUP(C9855,'data indicadores nacional'!$A$2:$J$24,10,FALSE)</f>
        <v>15</v>
      </c>
      <c r="O9855" t="str">
        <f t="shared" si="769"/>
        <v xml:space="preserve"> </v>
      </c>
    </row>
    <row r="9856" spans="1:15">
      <c r="A9856" t="s">
        <v>127</v>
      </c>
      <c r="B9856" t="s">
        <v>1106</v>
      </c>
      <c r="C9856" t="s">
        <v>97</v>
      </c>
      <c r="D9856" s="8">
        <v>3.2644178454842221</v>
      </c>
      <c r="F9856" s="8">
        <v>1.3698630136986301</v>
      </c>
      <c r="G9856" t="str">
        <f>VLOOKUP(C9856,'data indicadores nacional'!$A$2:$G$24,7,FALSE)</f>
        <v>abajo</v>
      </c>
      <c r="H9856" s="9">
        <f>VLOOKUP(C9856,'data indicadores nacional'!$A$2:$F$24,6,FALSE)</f>
        <v>0.35698528124504503</v>
      </c>
      <c r="I9856" s="5" t="str">
        <f t="shared" si="765"/>
        <v>alarma</v>
      </c>
      <c r="J9856" s="5">
        <f t="shared" si="766"/>
        <v>1</v>
      </c>
      <c r="K9856" s="5">
        <f t="shared" si="767"/>
        <v>0</v>
      </c>
      <c r="L9856" s="5">
        <f t="shared" si="768"/>
        <v>1</v>
      </c>
      <c r="N9856" s="8">
        <f>VLOOKUP(C9856,'data indicadores nacional'!$A$2:$J$24,10,FALSE)</f>
        <v>61</v>
      </c>
      <c r="O9856" t="str">
        <f t="shared" si="769"/>
        <v xml:space="preserve"> </v>
      </c>
    </row>
    <row r="9857" spans="1:15">
      <c r="A9857" t="s">
        <v>127</v>
      </c>
      <c r="B9857" t="s">
        <v>1106</v>
      </c>
      <c r="C9857" t="s">
        <v>98</v>
      </c>
      <c r="D9857" s="8">
        <v>30.678148546824541</v>
      </c>
      <c r="E9857" s="8">
        <v>17.880794701986755</v>
      </c>
      <c r="F9857" s="8">
        <v>22.132796780684103</v>
      </c>
      <c r="G9857" t="str">
        <f>VLOOKUP(C9857,'data indicadores nacional'!$A$2:$G$24,7,FALSE)</f>
        <v>abajo</v>
      </c>
      <c r="H9857" s="9">
        <f>VLOOKUP(C9857,'data indicadores nacional'!$A$2:$F$24,6,FALSE)</f>
        <v>3.4897517565506893</v>
      </c>
      <c r="I9857" s="5" t="str">
        <f t="shared" si="765"/>
        <v>alarma</v>
      </c>
      <c r="J9857" s="5">
        <f t="shared" si="766"/>
        <v>1</v>
      </c>
      <c r="K9857" s="5">
        <f t="shared" si="767"/>
        <v>0</v>
      </c>
      <c r="L9857" s="5">
        <f t="shared" si="768"/>
        <v>1</v>
      </c>
      <c r="N9857" s="8">
        <f>VLOOKUP(C9857,'data indicadores nacional'!$A$2:$J$24,10,FALSE)</f>
        <v>61</v>
      </c>
      <c r="O9857" t="str">
        <f t="shared" si="769"/>
        <v xml:space="preserve"> </v>
      </c>
    </row>
    <row r="9858" spans="1:15">
      <c r="A9858" t="s">
        <v>127</v>
      </c>
      <c r="B9858" t="s">
        <v>1106</v>
      </c>
      <c r="C9858" t="s">
        <v>99</v>
      </c>
      <c r="D9858" s="8">
        <v>57.507987220447284</v>
      </c>
      <c r="E9858" s="8">
        <v>35.110533159947984</v>
      </c>
      <c r="F9858" s="8">
        <v>42.049934296977661</v>
      </c>
      <c r="G9858" t="str">
        <f>VLOOKUP(C9858,'data indicadores nacional'!$A$2:$G$24,7,FALSE)</f>
        <v>abajo</v>
      </c>
      <c r="H9858" s="9">
        <f>VLOOKUP(C9858,'data indicadores nacional'!$A$2:$F$24,6,FALSE)</f>
        <v>7.5200278194544445</v>
      </c>
      <c r="I9858" s="5" t="str">
        <f t="shared" si="765"/>
        <v>alarma</v>
      </c>
      <c r="J9858" s="5">
        <f t="shared" si="766"/>
        <v>1</v>
      </c>
      <c r="K9858" s="5">
        <f t="shared" si="767"/>
        <v>0</v>
      </c>
      <c r="L9858" s="5">
        <f t="shared" si="768"/>
        <v>1</v>
      </c>
      <c r="N9858" s="8">
        <f>VLOOKUP(C9858,'data indicadores nacional'!$A$2:$J$24,10,FALSE)</f>
        <v>61</v>
      </c>
      <c r="O9858" t="str">
        <f t="shared" si="769"/>
        <v xml:space="preserve"> </v>
      </c>
    </row>
    <row r="9859" spans="1:15">
      <c r="A9859" t="s">
        <v>127</v>
      </c>
      <c r="B9859" t="s">
        <v>1106</v>
      </c>
      <c r="C9859" t="s">
        <v>100</v>
      </c>
      <c r="D9859" s="8">
        <v>19.230769230769234</v>
      </c>
      <c r="E9859" s="8">
        <v>20.833333333333332</v>
      </c>
      <c r="G9859" t="str">
        <f>VLOOKUP(C9859,'data indicadores nacional'!$A$2:$G$24,7,FALSE)</f>
        <v>abajo</v>
      </c>
      <c r="H9859" s="9">
        <f>VLOOKUP(C9859,'data indicadores nacional'!$A$2:$F$24,6,FALSE)</f>
        <v>1.7895311097465236</v>
      </c>
      <c r="I9859" s="5" t="str">
        <f t="shared" ref="I9859:I9922" si="770">IF(G9859=$G$2,IF(F9859&gt;E9859,"alarma"," "),IF(F9859&lt;E9859,"alarma"," "))</f>
        <v xml:space="preserve"> </v>
      </c>
      <c r="J9859" s="5">
        <f t="shared" ref="J9859:J9922" si="771">IF(G9859=$G$2,IF((D9859-F9859)&gt;($M$2*H9859),1,0),IF((F9859-D9859)&gt;($M$2*H9859),1,0))</f>
        <v>1</v>
      </c>
      <c r="K9859" s="5">
        <f t="shared" ref="K9859:K9922" si="772">IF(G9859=$G$2,IF((F9859-D9859)&gt;($M$2*H9859),1,0),IF((D9859-F9859)&gt;($M$2*H9859),1,0))</f>
        <v>0</v>
      </c>
      <c r="L9859" s="5">
        <f t="shared" ref="L9859:L9922" si="773">IF(J9859=1,1,IF(K9859=1,1,0))</f>
        <v>1</v>
      </c>
      <c r="N9859" s="8">
        <f>VLOOKUP(C9859,'data indicadores nacional'!$A$2:$J$24,10,FALSE)</f>
        <v>15</v>
      </c>
      <c r="O9859" t="str">
        <f t="shared" ref="O9859:O9922" si="774">IF(N9859=$N$4," ",IF(F9859=$F$20," ",IF(G9859=$G$2,IF(F9859&lt;N9859," ","alarma"),IF(F9859&lt;N9859,"alarma"," "))))</f>
        <v xml:space="preserve"> </v>
      </c>
    </row>
    <row r="9860" spans="1:15">
      <c r="A9860" t="s">
        <v>127</v>
      </c>
      <c r="B9860" t="s">
        <v>1106</v>
      </c>
      <c r="C9860" t="s">
        <v>101</v>
      </c>
      <c r="D9860" s="8">
        <v>6.4102564102564097</v>
      </c>
      <c r="E9860" s="8">
        <v>20.833333333333332</v>
      </c>
      <c r="G9860" t="str">
        <f>VLOOKUP(C9860,'data indicadores nacional'!$A$2:$G$24,7,FALSE)</f>
        <v>abajo</v>
      </c>
      <c r="H9860" s="9">
        <f>VLOOKUP(C9860,'data indicadores nacional'!$A$2:$F$24,6,FALSE)</f>
        <v>1.3238688071947835</v>
      </c>
      <c r="I9860" s="5" t="str">
        <f t="shared" si="770"/>
        <v xml:space="preserve"> </v>
      </c>
      <c r="J9860" s="5">
        <f t="shared" si="771"/>
        <v>1</v>
      </c>
      <c r="K9860" s="5">
        <f t="shared" si="772"/>
        <v>0</v>
      </c>
      <c r="L9860" s="5">
        <f t="shared" si="773"/>
        <v>1</v>
      </c>
      <c r="N9860" s="8">
        <f>VLOOKUP(C9860,'data indicadores nacional'!$A$2:$J$24,10,FALSE)</f>
        <v>12</v>
      </c>
      <c r="O9860" t="str">
        <f t="shared" si="774"/>
        <v xml:space="preserve"> </v>
      </c>
    </row>
    <row r="9861" spans="1:15">
      <c r="A9861" t="s">
        <v>127</v>
      </c>
      <c r="B9861" t="s">
        <v>1106</v>
      </c>
      <c r="C9861" t="s">
        <v>104</v>
      </c>
      <c r="D9861" s="8">
        <v>18.9873417721519</v>
      </c>
      <c r="G9861" t="str">
        <f>VLOOKUP(C9861,'data indicadores nacional'!$A$2:$G$24,7,FALSE)</f>
        <v>abajo</v>
      </c>
      <c r="H9861" s="9">
        <f>VLOOKUP(C9861,'data indicadores nacional'!$A$2:$F$24,6,FALSE)</f>
        <v>0.3966802220902198</v>
      </c>
      <c r="I9861" s="5" t="str">
        <f t="shared" si="770"/>
        <v xml:space="preserve"> </v>
      </c>
      <c r="J9861" s="5">
        <f t="shared" si="771"/>
        <v>1</v>
      </c>
      <c r="K9861" s="5">
        <f t="shared" si="772"/>
        <v>0</v>
      </c>
      <c r="L9861" s="5">
        <f t="shared" si="773"/>
        <v>1</v>
      </c>
      <c r="N9861" s="8">
        <f>VLOOKUP(C9861,'data indicadores nacional'!$A$2:$J$24,10,FALSE)</f>
        <v>12</v>
      </c>
      <c r="O9861" t="str">
        <f t="shared" si="774"/>
        <v xml:space="preserve"> </v>
      </c>
    </row>
    <row r="9862" spans="1:15">
      <c r="A9862" t="s">
        <v>127</v>
      </c>
      <c r="B9862" t="s">
        <v>1106</v>
      </c>
      <c r="C9862" t="s">
        <v>105</v>
      </c>
      <c r="E9862" s="8">
        <v>67.385444743935309</v>
      </c>
      <c r="G9862" t="str">
        <f>VLOOKUP(C9862,'data indicadores nacional'!$A$2:$G$24,7,FALSE)</f>
        <v>abajo</v>
      </c>
      <c r="H9862" s="9">
        <f>VLOOKUP(C9862,'data indicadores nacional'!$A$2:$F$24,6,FALSE)</f>
        <v>1.2536970118415909</v>
      </c>
      <c r="I9862" s="5" t="str">
        <f t="shared" si="770"/>
        <v xml:space="preserve"> </v>
      </c>
      <c r="J9862" s="5">
        <f t="shared" si="771"/>
        <v>0</v>
      </c>
      <c r="K9862" s="5">
        <f t="shared" si="772"/>
        <v>0</v>
      </c>
      <c r="L9862" s="5">
        <f t="shared" si="773"/>
        <v>0</v>
      </c>
      <c r="N9862" s="8">
        <f>VLOOKUP(C9862,'data indicadores nacional'!$A$2:$J$24,10,FALSE)</f>
        <v>4.0773685948219525</v>
      </c>
      <c r="O9862" t="str">
        <f t="shared" si="774"/>
        <v xml:space="preserve"> </v>
      </c>
    </row>
    <row r="9863" spans="1:15">
      <c r="A9863" t="s">
        <v>127</v>
      </c>
      <c r="B9863" t="s">
        <v>1107</v>
      </c>
      <c r="C9863" t="s">
        <v>89</v>
      </c>
      <c r="D9863" s="8">
        <v>92</v>
      </c>
      <c r="E9863" s="8">
        <v>57.142857142857139</v>
      </c>
      <c r="F9863" s="8">
        <v>60</v>
      </c>
      <c r="G9863" t="str">
        <f>VLOOKUP(C9863,'data indicadores nacional'!$A$2:$G$24,7,FALSE)</f>
        <v>arriba</v>
      </c>
      <c r="H9863" s="9">
        <f>VLOOKUP(C9863,'data indicadores nacional'!$A$2:$F$24,6,FALSE)</f>
        <v>2.7490434366534529</v>
      </c>
      <c r="I9863" s="5" t="str">
        <f t="shared" si="770"/>
        <v xml:space="preserve"> </v>
      </c>
      <c r="J9863" s="5">
        <f t="shared" si="771"/>
        <v>0</v>
      </c>
      <c r="K9863" s="5">
        <f t="shared" si="772"/>
        <v>1</v>
      </c>
      <c r="L9863" s="5">
        <f t="shared" si="773"/>
        <v>1</v>
      </c>
      <c r="N9863" s="8">
        <f>VLOOKUP(C9863,'data indicadores nacional'!$A$2:$J$24,10,FALSE)</f>
        <v>95</v>
      </c>
      <c r="O9863" t="str">
        <f t="shared" si="774"/>
        <v>alarma</v>
      </c>
    </row>
    <row r="9864" spans="1:15">
      <c r="A9864" t="s">
        <v>127</v>
      </c>
      <c r="B9864" t="s">
        <v>1107</v>
      </c>
      <c r="C9864" t="s">
        <v>91</v>
      </c>
      <c r="D9864" s="8">
        <v>100</v>
      </c>
      <c r="E9864" s="8">
        <v>100</v>
      </c>
      <c r="F9864" s="8">
        <v>100</v>
      </c>
      <c r="G9864" t="str">
        <f>VLOOKUP(C9864,'data indicadores nacional'!$A$2:$G$24,7,FALSE)</f>
        <v>arriba</v>
      </c>
      <c r="H9864" s="9">
        <f>VLOOKUP(C9864,'data indicadores nacional'!$A$2:$F$24,6,FALSE)</f>
        <v>0.72595219758941765</v>
      </c>
      <c r="I9864" s="5" t="str">
        <f t="shared" si="770"/>
        <v xml:space="preserve"> </v>
      </c>
      <c r="J9864" s="5">
        <f t="shared" si="771"/>
        <v>0</v>
      </c>
      <c r="K9864" s="5">
        <f t="shared" si="772"/>
        <v>0</v>
      </c>
      <c r="L9864" s="5">
        <f t="shared" si="773"/>
        <v>0</v>
      </c>
      <c r="N9864" s="8" t="str">
        <f>VLOOKUP(C9864,'data indicadores nacional'!$A$2:$J$24,10,FALSE)</f>
        <v>-</v>
      </c>
      <c r="O9864" t="str">
        <f t="shared" si="774"/>
        <v xml:space="preserve"> </v>
      </c>
    </row>
    <row r="9865" spans="1:15">
      <c r="A9865" t="s">
        <v>127</v>
      </c>
      <c r="B9865" t="s">
        <v>1107</v>
      </c>
      <c r="C9865" t="s">
        <v>94</v>
      </c>
      <c r="D9865" s="8">
        <v>5</v>
      </c>
      <c r="E9865" s="8">
        <v>4.5714285714285712</v>
      </c>
      <c r="F9865" s="8">
        <v>4.3</v>
      </c>
      <c r="G9865" t="str">
        <f>VLOOKUP(C9865,'data indicadores nacional'!$A$2:$G$24,7,FALSE)</f>
        <v>arriba</v>
      </c>
      <c r="H9865" s="9">
        <f>VLOOKUP(C9865,'data indicadores nacional'!$A$2:$F$24,6,FALSE)</f>
        <v>0.23219145011705353</v>
      </c>
      <c r="I9865" s="5" t="str">
        <f t="shared" si="770"/>
        <v>alarma</v>
      </c>
      <c r="J9865" s="5">
        <f t="shared" si="771"/>
        <v>0</v>
      </c>
      <c r="K9865" s="5">
        <f t="shared" si="772"/>
        <v>1</v>
      </c>
      <c r="L9865" s="5">
        <f t="shared" si="773"/>
        <v>1</v>
      </c>
      <c r="N9865" s="8" t="str">
        <f>VLOOKUP(C9865,'data indicadores nacional'!$A$2:$J$24,10,FALSE)</f>
        <v>-</v>
      </c>
      <c r="O9865" t="str">
        <f t="shared" si="774"/>
        <v xml:space="preserve"> </v>
      </c>
    </row>
    <row r="9866" spans="1:15">
      <c r="A9866" t="s">
        <v>127</v>
      </c>
      <c r="B9866" t="s">
        <v>1107</v>
      </c>
      <c r="C9866" t="s">
        <v>95</v>
      </c>
      <c r="D9866" s="8">
        <v>15.384615384615385</v>
      </c>
      <c r="E9866" s="8">
        <v>14.285714285714285</v>
      </c>
      <c r="F9866" s="8">
        <v>20</v>
      </c>
      <c r="G9866" t="str">
        <f>VLOOKUP(C9866,'data indicadores nacional'!$A$2:$G$24,7,FALSE)</f>
        <v>abajo</v>
      </c>
      <c r="H9866" s="9">
        <f>VLOOKUP(C9866,'data indicadores nacional'!$A$2:$F$24,6,FALSE)</f>
        <v>1.7199886991149187</v>
      </c>
      <c r="I9866" s="5" t="str">
        <f t="shared" si="770"/>
        <v>alarma</v>
      </c>
      <c r="J9866" s="5">
        <f t="shared" si="771"/>
        <v>0</v>
      </c>
      <c r="K9866" s="5">
        <f t="shared" si="772"/>
        <v>1</v>
      </c>
      <c r="L9866" s="5">
        <f t="shared" si="773"/>
        <v>1</v>
      </c>
      <c r="N9866" s="8">
        <f>VLOOKUP(C9866,'data indicadores nacional'!$A$2:$J$24,10,FALSE)</f>
        <v>15</v>
      </c>
      <c r="O9866" t="str">
        <f t="shared" si="774"/>
        <v>alarma</v>
      </c>
    </row>
    <row r="9867" spans="1:15">
      <c r="A9867" t="s">
        <v>127</v>
      </c>
      <c r="B9867" t="s">
        <v>1107</v>
      </c>
      <c r="C9867" t="s">
        <v>98</v>
      </c>
      <c r="D9867" s="8">
        <v>9.7323600973236015</v>
      </c>
      <c r="E9867" s="8">
        <v>1.2345679012345678</v>
      </c>
      <c r="F9867" s="8">
        <v>4.9937578027465666</v>
      </c>
      <c r="G9867" t="str">
        <f>VLOOKUP(C9867,'data indicadores nacional'!$A$2:$G$24,7,FALSE)</f>
        <v>abajo</v>
      </c>
      <c r="H9867" s="9">
        <f>VLOOKUP(C9867,'data indicadores nacional'!$A$2:$F$24,6,FALSE)</f>
        <v>3.4897517565506893</v>
      </c>
      <c r="I9867" s="5" t="str">
        <f t="shared" si="770"/>
        <v>alarma</v>
      </c>
      <c r="J9867" s="5">
        <f t="shared" si="771"/>
        <v>1</v>
      </c>
      <c r="K9867" s="5">
        <f t="shared" si="772"/>
        <v>0</v>
      </c>
      <c r="L9867" s="5">
        <f t="shared" si="773"/>
        <v>1</v>
      </c>
      <c r="N9867" s="8">
        <f>VLOOKUP(C9867,'data indicadores nacional'!$A$2:$J$24,10,FALSE)</f>
        <v>61</v>
      </c>
      <c r="O9867" t="str">
        <f t="shared" si="774"/>
        <v xml:space="preserve"> </v>
      </c>
    </row>
    <row r="9868" spans="1:15">
      <c r="A9868" t="s">
        <v>127</v>
      </c>
      <c r="B9868" t="s">
        <v>1107</v>
      </c>
      <c r="C9868" t="s">
        <v>99</v>
      </c>
      <c r="D9868" s="8">
        <v>20</v>
      </c>
      <c r="E9868" s="8">
        <v>2.3529411764705879</v>
      </c>
      <c r="F9868" s="8">
        <v>9.5465393794749414</v>
      </c>
      <c r="G9868" t="str">
        <f>VLOOKUP(C9868,'data indicadores nacional'!$A$2:$G$24,7,FALSE)</f>
        <v>abajo</v>
      </c>
      <c r="H9868" s="9">
        <f>VLOOKUP(C9868,'data indicadores nacional'!$A$2:$F$24,6,FALSE)</f>
        <v>7.5200278194544445</v>
      </c>
      <c r="I9868" s="5" t="str">
        <f t="shared" si="770"/>
        <v>alarma</v>
      </c>
      <c r="J9868" s="5">
        <f t="shared" si="771"/>
        <v>1</v>
      </c>
      <c r="K9868" s="5">
        <f t="shared" si="772"/>
        <v>0</v>
      </c>
      <c r="L9868" s="5">
        <f t="shared" si="773"/>
        <v>1</v>
      </c>
      <c r="N9868" s="8">
        <f>VLOOKUP(C9868,'data indicadores nacional'!$A$2:$J$24,10,FALSE)</f>
        <v>61</v>
      </c>
      <c r="O9868" t="str">
        <f t="shared" si="774"/>
        <v xml:space="preserve"> </v>
      </c>
    </row>
    <row r="9869" spans="1:15">
      <c r="A9869" t="s">
        <v>127</v>
      </c>
      <c r="B9869" t="s">
        <v>1107</v>
      </c>
      <c r="C9869" t="s">
        <v>100</v>
      </c>
      <c r="D9869" s="8">
        <v>38.461538461538467</v>
      </c>
      <c r="F9869" s="8">
        <v>100</v>
      </c>
      <c r="G9869" t="str">
        <f>VLOOKUP(C9869,'data indicadores nacional'!$A$2:$G$24,7,FALSE)</f>
        <v>abajo</v>
      </c>
      <c r="H9869" s="9">
        <f>VLOOKUP(C9869,'data indicadores nacional'!$A$2:$F$24,6,FALSE)</f>
        <v>1.7895311097465236</v>
      </c>
      <c r="I9869" s="5" t="str">
        <f t="shared" si="770"/>
        <v>alarma</v>
      </c>
      <c r="J9869" s="5">
        <f t="shared" si="771"/>
        <v>0</v>
      </c>
      <c r="K9869" s="5">
        <f t="shared" si="772"/>
        <v>1</v>
      </c>
      <c r="L9869" s="5">
        <f t="shared" si="773"/>
        <v>1</v>
      </c>
      <c r="N9869" s="8">
        <f>VLOOKUP(C9869,'data indicadores nacional'!$A$2:$J$24,10,FALSE)</f>
        <v>15</v>
      </c>
      <c r="O9869" t="str">
        <f t="shared" si="774"/>
        <v>alarma</v>
      </c>
    </row>
    <row r="9870" spans="1:15">
      <c r="A9870" t="s">
        <v>127</v>
      </c>
      <c r="B9870" t="s">
        <v>1107</v>
      </c>
      <c r="C9870" t="s">
        <v>101</v>
      </c>
      <c r="F9870" s="8">
        <v>100</v>
      </c>
      <c r="G9870" t="str">
        <f>VLOOKUP(C9870,'data indicadores nacional'!$A$2:$G$24,7,FALSE)</f>
        <v>abajo</v>
      </c>
      <c r="H9870" s="9">
        <f>VLOOKUP(C9870,'data indicadores nacional'!$A$2:$F$24,6,FALSE)</f>
        <v>1.3238688071947835</v>
      </c>
      <c r="I9870" s="5" t="str">
        <f t="shared" si="770"/>
        <v>alarma</v>
      </c>
      <c r="J9870" s="5">
        <f t="shared" si="771"/>
        <v>0</v>
      </c>
      <c r="K9870" s="5">
        <f t="shared" si="772"/>
        <v>1</v>
      </c>
      <c r="L9870" s="5">
        <f t="shared" si="773"/>
        <v>1</v>
      </c>
      <c r="N9870" s="8">
        <f>VLOOKUP(C9870,'data indicadores nacional'!$A$2:$J$24,10,FALSE)</f>
        <v>12</v>
      </c>
      <c r="O9870" t="str">
        <f t="shared" si="774"/>
        <v>alarma</v>
      </c>
    </row>
    <row r="9871" spans="1:15">
      <c r="A9871" t="s">
        <v>127</v>
      </c>
      <c r="B9871" t="s">
        <v>1108</v>
      </c>
      <c r="C9871" t="s">
        <v>88</v>
      </c>
      <c r="D9871" s="8">
        <v>1.5151515151515151</v>
      </c>
      <c r="E9871" s="8">
        <v>4.5454545454545459</v>
      </c>
      <c r="G9871" t="str">
        <f>VLOOKUP(C9871,'data indicadores nacional'!$A$2:$G$24,7,FALSE)</f>
        <v>abajo</v>
      </c>
      <c r="H9871" s="9">
        <f>VLOOKUP(C9871,'data indicadores nacional'!$A$2:$F$24,6,FALSE)</f>
        <v>0.25026441121950321</v>
      </c>
      <c r="I9871" s="5" t="str">
        <f t="shared" si="770"/>
        <v xml:space="preserve"> </v>
      </c>
      <c r="J9871" s="5">
        <f t="shared" si="771"/>
        <v>1</v>
      </c>
      <c r="K9871" s="5">
        <f t="shared" si="772"/>
        <v>0</v>
      </c>
      <c r="L9871" s="5">
        <f t="shared" si="773"/>
        <v>1</v>
      </c>
      <c r="N9871" s="8">
        <f>VLOOKUP(C9871,'data indicadores nacional'!$A$2:$J$24,10,FALSE)</f>
        <v>10</v>
      </c>
      <c r="O9871" t="str">
        <f t="shared" si="774"/>
        <v xml:space="preserve"> </v>
      </c>
    </row>
    <row r="9872" spans="1:15">
      <c r="A9872" t="s">
        <v>127</v>
      </c>
      <c r="B9872" t="s">
        <v>1108</v>
      </c>
      <c r="C9872" t="s">
        <v>89</v>
      </c>
      <c r="D9872" s="8">
        <v>82.089552238805979</v>
      </c>
      <c r="E9872" s="8">
        <v>95.454545454545453</v>
      </c>
      <c r="F9872" s="8">
        <v>94.444444444444443</v>
      </c>
      <c r="G9872" t="str">
        <f>VLOOKUP(C9872,'data indicadores nacional'!$A$2:$G$24,7,FALSE)</f>
        <v>arriba</v>
      </c>
      <c r="H9872" s="9">
        <f>VLOOKUP(C9872,'data indicadores nacional'!$A$2:$F$24,6,FALSE)</f>
        <v>2.7490434366534529</v>
      </c>
      <c r="I9872" s="5" t="str">
        <f t="shared" si="770"/>
        <v>alarma</v>
      </c>
      <c r="J9872" s="5">
        <f t="shared" si="771"/>
        <v>1</v>
      </c>
      <c r="K9872" s="5">
        <f t="shared" si="772"/>
        <v>0</v>
      </c>
      <c r="L9872" s="5">
        <f t="shared" si="773"/>
        <v>1</v>
      </c>
      <c r="N9872" s="8">
        <f>VLOOKUP(C9872,'data indicadores nacional'!$A$2:$J$24,10,FALSE)</f>
        <v>95</v>
      </c>
      <c r="O9872" t="str">
        <f t="shared" si="774"/>
        <v>alarma</v>
      </c>
    </row>
    <row r="9873" spans="1:15">
      <c r="A9873" t="s">
        <v>127</v>
      </c>
      <c r="B9873" t="s">
        <v>1108</v>
      </c>
      <c r="C9873" t="s">
        <v>90</v>
      </c>
      <c r="D9873" s="8">
        <v>100</v>
      </c>
      <c r="G9873" t="str">
        <f>VLOOKUP(C9873,'data indicadores nacional'!$A$2:$G$24,7,FALSE)</f>
        <v>abajo</v>
      </c>
      <c r="H9873" s="9">
        <f>VLOOKUP(C9873,'data indicadores nacional'!$A$2:$F$24,6,FALSE)</f>
        <v>2.2832114202799096</v>
      </c>
      <c r="I9873" s="5" t="str">
        <f t="shared" si="770"/>
        <v xml:space="preserve"> </v>
      </c>
      <c r="J9873" s="5">
        <f t="shared" si="771"/>
        <v>1</v>
      </c>
      <c r="K9873" s="5">
        <f t="shared" si="772"/>
        <v>0</v>
      </c>
      <c r="L9873" s="5">
        <f t="shared" si="773"/>
        <v>1</v>
      </c>
      <c r="N9873" s="8" t="str">
        <f>VLOOKUP(C9873,'data indicadores nacional'!$A$2:$J$24,10,FALSE)</f>
        <v>-</v>
      </c>
      <c r="O9873" t="str">
        <f t="shared" si="774"/>
        <v xml:space="preserve"> </v>
      </c>
    </row>
    <row r="9874" spans="1:15">
      <c r="A9874" t="s">
        <v>127</v>
      </c>
      <c r="B9874" t="s">
        <v>1108</v>
      </c>
      <c r="C9874" t="s">
        <v>91</v>
      </c>
      <c r="D9874" s="8">
        <v>97.014925373134332</v>
      </c>
      <c r="E9874" s="8">
        <v>95.454545454545453</v>
      </c>
      <c r="F9874" s="8">
        <v>100</v>
      </c>
      <c r="G9874" t="str">
        <f>VLOOKUP(C9874,'data indicadores nacional'!$A$2:$G$24,7,FALSE)</f>
        <v>arriba</v>
      </c>
      <c r="H9874" s="9">
        <f>VLOOKUP(C9874,'data indicadores nacional'!$A$2:$F$24,6,FALSE)</f>
        <v>0.72595219758941765</v>
      </c>
      <c r="I9874" s="5" t="str">
        <f t="shared" si="770"/>
        <v xml:space="preserve"> </v>
      </c>
      <c r="J9874" s="5">
        <f t="shared" si="771"/>
        <v>1</v>
      </c>
      <c r="K9874" s="5">
        <f t="shared" si="772"/>
        <v>0</v>
      </c>
      <c r="L9874" s="5">
        <f t="shared" si="773"/>
        <v>1</v>
      </c>
      <c r="N9874" s="8" t="str">
        <f>VLOOKUP(C9874,'data indicadores nacional'!$A$2:$J$24,10,FALSE)</f>
        <v>-</v>
      </c>
      <c r="O9874" t="str">
        <f t="shared" si="774"/>
        <v xml:space="preserve"> </v>
      </c>
    </row>
    <row r="9875" spans="1:15">
      <c r="A9875" t="s">
        <v>127</v>
      </c>
      <c r="B9875" t="s">
        <v>1108</v>
      </c>
      <c r="C9875" t="s">
        <v>94</v>
      </c>
      <c r="D9875" s="8">
        <v>5.1492537313432836</v>
      </c>
      <c r="E9875" s="8">
        <v>6.4090909090909092</v>
      </c>
      <c r="F9875" s="8">
        <v>6.5555555555555554</v>
      </c>
      <c r="G9875" t="str">
        <f>VLOOKUP(C9875,'data indicadores nacional'!$A$2:$G$24,7,FALSE)</f>
        <v>arriba</v>
      </c>
      <c r="H9875" s="9">
        <f>VLOOKUP(C9875,'data indicadores nacional'!$A$2:$F$24,6,FALSE)</f>
        <v>0.23219145011705353</v>
      </c>
      <c r="I9875" s="5" t="str">
        <f t="shared" si="770"/>
        <v xml:space="preserve"> </v>
      </c>
      <c r="J9875" s="5">
        <f t="shared" si="771"/>
        <v>1</v>
      </c>
      <c r="K9875" s="5">
        <f t="shared" si="772"/>
        <v>0</v>
      </c>
      <c r="L9875" s="5">
        <f t="shared" si="773"/>
        <v>1</v>
      </c>
      <c r="N9875" s="8" t="str">
        <f>VLOOKUP(C9875,'data indicadores nacional'!$A$2:$J$24,10,FALSE)</f>
        <v>-</v>
      </c>
      <c r="O9875" t="str">
        <f t="shared" si="774"/>
        <v xml:space="preserve"> </v>
      </c>
    </row>
    <row r="9876" spans="1:15">
      <c r="A9876" t="s">
        <v>127</v>
      </c>
      <c r="B9876" t="s">
        <v>1108</v>
      </c>
      <c r="C9876" t="s">
        <v>95</v>
      </c>
      <c r="D9876" s="8">
        <v>16.417910447761194</v>
      </c>
      <c r="F9876" s="8">
        <v>5.5555555555555554</v>
      </c>
      <c r="G9876" t="str">
        <f>VLOOKUP(C9876,'data indicadores nacional'!$A$2:$G$24,7,FALSE)</f>
        <v>abajo</v>
      </c>
      <c r="H9876" s="9">
        <f>VLOOKUP(C9876,'data indicadores nacional'!$A$2:$F$24,6,FALSE)</f>
        <v>1.7199886991149187</v>
      </c>
      <c r="I9876" s="5" t="str">
        <f t="shared" si="770"/>
        <v>alarma</v>
      </c>
      <c r="J9876" s="5">
        <f t="shared" si="771"/>
        <v>1</v>
      </c>
      <c r="K9876" s="5">
        <f t="shared" si="772"/>
        <v>0</v>
      </c>
      <c r="L9876" s="5">
        <f t="shared" si="773"/>
        <v>1</v>
      </c>
      <c r="N9876" s="8">
        <f>VLOOKUP(C9876,'data indicadores nacional'!$A$2:$J$24,10,FALSE)</f>
        <v>15</v>
      </c>
      <c r="O9876" t="str">
        <f t="shared" si="774"/>
        <v xml:space="preserve"> </v>
      </c>
    </row>
    <row r="9877" spans="1:15">
      <c r="A9877" t="s">
        <v>127</v>
      </c>
      <c r="B9877" t="s">
        <v>1108</v>
      </c>
      <c r="C9877" t="s">
        <v>97</v>
      </c>
      <c r="D9877" s="8">
        <v>3.1645569620253164</v>
      </c>
      <c r="G9877" t="str">
        <f>VLOOKUP(C9877,'data indicadores nacional'!$A$2:$G$24,7,FALSE)</f>
        <v>abajo</v>
      </c>
      <c r="H9877" s="9">
        <f>VLOOKUP(C9877,'data indicadores nacional'!$A$2:$F$24,6,FALSE)</f>
        <v>0.35698528124504503</v>
      </c>
      <c r="I9877" s="5" t="str">
        <f t="shared" si="770"/>
        <v xml:space="preserve"> </v>
      </c>
      <c r="J9877" s="5">
        <f t="shared" si="771"/>
        <v>1</v>
      </c>
      <c r="K9877" s="5">
        <f t="shared" si="772"/>
        <v>0</v>
      </c>
      <c r="L9877" s="5">
        <f t="shared" si="773"/>
        <v>1</v>
      </c>
      <c r="N9877" s="8">
        <f>VLOOKUP(C9877,'data indicadores nacional'!$A$2:$J$24,10,FALSE)</f>
        <v>61</v>
      </c>
      <c r="O9877" t="str">
        <f t="shared" si="774"/>
        <v xml:space="preserve"> </v>
      </c>
    </row>
    <row r="9878" spans="1:15">
      <c r="A9878" t="s">
        <v>127</v>
      </c>
      <c r="B9878" t="s">
        <v>1108</v>
      </c>
      <c r="C9878" t="s">
        <v>98</v>
      </c>
      <c r="D9878" s="8">
        <v>30.64516129032258</v>
      </c>
      <c r="E9878" s="8">
        <v>7.6190476190476186</v>
      </c>
      <c r="F9878" s="8">
        <v>7.7220077220077226</v>
      </c>
      <c r="G9878" t="str">
        <f>VLOOKUP(C9878,'data indicadores nacional'!$A$2:$G$24,7,FALSE)</f>
        <v>abajo</v>
      </c>
      <c r="H9878" s="9">
        <f>VLOOKUP(C9878,'data indicadores nacional'!$A$2:$F$24,6,FALSE)</f>
        <v>3.4897517565506893</v>
      </c>
      <c r="I9878" s="5" t="str">
        <f t="shared" si="770"/>
        <v>alarma</v>
      </c>
      <c r="J9878" s="5">
        <f t="shared" si="771"/>
        <v>1</v>
      </c>
      <c r="K9878" s="5">
        <f t="shared" si="772"/>
        <v>0</v>
      </c>
      <c r="L9878" s="5">
        <f t="shared" si="773"/>
        <v>1</v>
      </c>
      <c r="N9878" s="8">
        <f>VLOOKUP(C9878,'data indicadores nacional'!$A$2:$J$24,10,FALSE)</f>
        <v>61</v>
      </c>
      <c r="O9878" t="str">
        <f t="shared" si="774"/>
        <v xml:space="preserve"> </v>
      </c>
    </row>
    <row r="9879" spans="1:15">
      <c r="A9879" t="s">
        <v>127</v>
      </c>
      <c r="B9879" t="s">
        <v>1108</v>
      </c>
      <c r="C9879" t="s">
        <v>99</v>
      </c>
      <c r="D9879" s="8">
        <v>59.210526315789473</v>
      </c>
      <c r="E9879" s="8">
        <v>16.194331983805668</v>
      </c>
      <c r="F9879" s="8">
        <v>16.326530612244898</v>
      </c>
      <c r="G9879" t="str">
        <f>VLOOKUP(C9879,'data indicadores nacional'!$A$2:$G$24,7,FALSE)</f>
        <v>abajo</v>
      </c>
      <c r="H9879" s="9">
        <f>VLOOKUP(C9879,'data indicadores nacional'!$A$2:$F$24,6,FALSE)</f>
        <v>7.5200278194544445</v>
      </c>
      <c r="I9879" s="5" t="str">
        <f t="shared" si="770"/>
        <v>alarma</v>
      </c>
      <c r="J9879" s="5">
        <f t="shared" si="771"/>
        <v>1</v>
      </c>
      <c r="K9879" s="5">
        <f t="shared" si="772"/>
        <v>0</v>
      </c>
      <c r="L9879" s="5">
        <f t="shared" si="773"/>
        <v>1</v>
      </c>
      <c r="N9879" s="8">
        <f>VLOOKUP(C9879,'data indicadores nacional'!$A$2:$J$24,10,FALSE)</f>
        <v>61</v>
      </c>
      <c r="O9879" t="str">
        <f t="shared" si="774"/>
        <v xml:space="preserve"> </v>
      </c>
    </row>
    <row r="9880" spans="1:15">
      <c r="A9880" t="s">
        <v>127</v>
      </c>
      <c r="B9880" t="s">
        <v>1108</v>
      </c>
      <c r="C9880" t="s">
        <v>100</v>
      </c>
      <c r="D9880" s="8">
        <v>14.925373134328359</v>
      </c>
      <c r="G9880" t="str">
        <f>VLOOKUP(C9880,'data indicadores nacional'!$A$2:$G$24,7,FALSE)</f>
        <v>abajo</v>
      </c>
      <c r="H9880" s="9">
        <f>VLOOKUP(C9880,'data indicadores nacional'!$A$2:$F$24,6,FALSE)</f>
        <v>1.7895311097465236</v>
      </c>
      <c r="I9880" s="5" t="str">
        <f t="shared" si="770"/>
        <v xml:space="preserve"> </v>
      </c>
      <c r="J9880" s="5">
        <f t="shared" si="771"/>
        <v>1</v>
      </c>
      <c r="K9880" s="5">
        <f t="shared" si="772"/>
        <v>0</v>
      </c>
      <c r="L9880" s="5">
        <f t="shared" si="773"/>
        <v>1</v>
      </c>
      <c r="N9880" s="8">
        <f>VLOOKUP(C9880,'data indicadores nacional'!$A$2:$J$24,10,FALSE)</f>
        <v>15</v>
      </c>
      <c r="O9880" t="str">
        <f t="shared" si="774"/>
        <v xml:space="preserve"> </v>
      </c>
    </row>
    <row r="9881" spans="1:15">
      <c r="A9881" t="s">
        <v>127</v>
      </c>
      <c r="B9881" t="s">
        <v>1108</v>
      </c>
      <c r="C9881" t="s">
        <v>104</v>
      </c>
      <c r="E9881" s="8">
        <v>43.478260869565219</v>
      </c>
      <c r="G9881" t="str">
        <f>VLOOKUP(C9881,'data indicadores nacional'!$A$2:$G$24,7,FALSE)</f>
        <v>abajo</v>
      </c>
      <c r="H9881" s="9">
        <f>VLOOKUP(C9881,'data indicadores nacional'!$A$2:$F$24,6,FALSE)</f>
        <v>0.3966802220902198</v>
      </c>
      <c r="I9881" s="5" t="str">
        <f t="shared" si="770"/>
        <v xml:space="preserve"> </v>
      </c>
      <c r="J9881" s="5">
        <f t="shared" si="771"/>
        <v>0</v>
      </c>
      <c r="K9881" s="5">
        <f t="shared" si="772"/>
        <v>0</v>
      </c>
      <c r="L9881" s="5">
        <f t="shared" si="773"/>
        <v>0</v>
      </c>
      <c r="N9881" s="8">
        <f>VLOOKUP(C9881,'data indicadores nacional'!$A$2:$J$24,10,FALSE)</f>
        <v>12</v>
      </c>
      <c r="O9881" t="str">
        <f t="shared" si="774"/>
        <v xml:space="preserve"> </v>
      </c>
    </row>
    <row r="9882" spans="1:15">
      <c r="A9882" t="s">
        <v>127</v>
      </c>
      <c r="B9882" t="s">
        <v>1109</v>
      </c>
      <c r="C9882" t="s">
        <v>88</v>
      </c>
      <c r="D9882" s="8">
        <v>3.136669156086632</v>
      </c>
      <c r="E9882" s="8">
        <v>3.1569173630454963</v>
      </c>
      <c r="F9882" s="8">
        <v>2.2284122562674096</v>
      </c>
      <c r="G9882" t="str">
        <f>VLOOKUP(C9882,'data indicadores nacional'!$A$2:$G$24,7,FALSE)</f>
        <v>abajo</v>
      </c>
      <c r="H9882" s="9">
        <f>VLOOKUP(C9882,'data indicadores nacional'!$A$2:$F$24,6,FALSE)</f>
        <v>0.25026441121950321</v>
      </c>
      <c r="I9882" s="5" t="str">
        <f t="shared" si="770"/>
        <v xml:space="preserve"> </v>
      </c>
      <c r="J9882" s="5">
        <f t="shared" si="771"/>
        <v>1</v>
      </c>
      <c r="K9882" s="5">
        <f t="shared" si="772"/>
        <v>0</v>
      </c>
      <c r="L9882" s="5">
        <f t="shared" si="773"/>
        <v>1</v>
      </c>
      <c r="N9882" s="8">
        <f>VLOOKUP(C9882,'data indicadores nacional'!$A$2:$J$24,10,FALSE)</f>
        <v>10</v>
      </c>
      <c r="O9882" t="str">
        <f t="shared" si="774"/>
        <v xml:space="preserve"> </v>
      </c>
    </row>
    <row r="9883" spans="1:15">
      <c r="A9883" t="s">
        <v>127</v>
      </c>
      <c r="B9883" t="s">
        <v>1109</v>
      </c>
      <c r="C9883" t="s">
        <v>89</v>
      </c>
      <c r="D9883" s="8">
        <v>76.940467219291634</v>
      </c>
      <c r="E9883" s="8">
        <v>80.269058295964129</v>
      </c>
      <c r="F9883" s="8">
        <v>75.269784172661872</v>
      </c>
      <c r="G9883" t="str">
        <f>VLOOKUP(C9883,'data indicadores nacional'!$A$2:$G$24,7,FALSE)</f>
        <v>arriba</v>
      </c>
      <c r="H9883" s="9">
        <f>VLOOKUP(C9883,'data indicadores nacional'!$A$2:$F$24,6,FALSE)</f>
        <v>2.7490434366534529</v>
      </c>
      <c r="I9883" s="5" t="str">
        <f t="shared" si="770"/>
        <v>alarma</v>
      </c>
      <c r="J9883" s="5">
        <f t="shared" si="771"/>
        <v>0</v>
      </c>
      <c r="K9883" s="5">
        <f t="shared" si="772"/>
        <v>1</v>
      </c>
      <c r="L9883" s="5">
        <f t="shared" si="773"/>
        <v>1</v>
      </c>
      <c r="N9883" s="8">
        <f>VLOOKUP(C9883,'data indicadores nacional'!$A$2:$J$24,10,FALSE)</f>
        <v>95</v>
      </c>
      <c r="O9883" t="str">
        <f t="shared" si="774"/>
        <v>alarma</v>
      </c>
    </row>
    <row r="9884" spans="1:15">
      <c r="A9884" t="s">
        <v>127</v>
      </c>
      <c r="B9884" t="s">
        <v>1109</v>
      </c>
      <c r="C9884" t="s">
        <v>90</v>
      </c>
      <c r="D9884" s="8">
        <v>81.25</v>
      </c>
      <c r="E9884" s="8">
        <v>90.909090909090907</v>
      </c>
      <c r="F9884" s="8">
        <v>54.54545454545454</v>
      </c>
      <c r="G9884" t="str">
        <f>VLOOKUP(C9884,'data indicadores nacional'!$A$2:$G$24,7,FALSE)</f>
        <v>abajo</v>
      </c>
      <c r="H9884" s="9">
        <f>VLOOKUP(C9884,'data indicadores nacional'!$A$2:$F$24,6,FALSE)</f>
        <v>2.2832114202799096</v>
      </c>
      <c r="I9884" s="5" t="str">
        <f t="shared" si="770"/>
        <v xml:space="preserve"> </v>
      </c>
      <c r="J9884" s="5">
        <f t="shared" si="771"/>
        <v>1</v>
      </c>
      <c r="K9884" s="5">
        <f t="shared" si="772"/>
        <v>0</v>
      </c>
      <c r="L9884" s="5">
        <f t="shared" si="773"/>
        <v>1</v>
      </c>
      <c r="N9884" s="8" t="str">
        <f>VLOOKUP(C9884,'data indicadores nacional'!$A$2:$J$24,10,FALSE)</f>
        <v>-</v>
      </c>
      <c r="O9884" t="str">
        <f t="shared" si="774"/>
        <v xml:space="preserve"> </v>
      </c>
    </row>
    <row r="9885" spans="1:15">
      <c r="A9885" t="s">
        <v>127</v>
      </c>
      <c r="B9885" t="s">
        <v>1109</v>
      </c>
      <c r="C9885" t="s">
        <v>91</v>
      </c>
      <c r="D9885" s="8">
        <v>98.966789667896677</v>
      </c>
      <c r="E9885" s="8">
        <v>98.387096774193552</v>
      </c>
      <c r="F9885" s="8">
        <v>97.403760071620411</v>
      </c>
      <c r="G9885" t="str">
        <f>VLOOKUP(C9885,'data indicadores nacional'!$A$2:$G$24,7,FALSE)</f>
        <v>arriba</v>
      </c>
      <c r="H9885" s="9">
        <f>VLOOKUP(C9885,'data indicadores nacional'!$A$2:$F$24,6,FALSE)</f>
        <v>0.72595219758941765</v>
      </c>
      <c r="I9885" s="5" t="str">
        <f t="shared" si="770"/>
        <v>alarma</v>
      </c>
      <c r="J9885" s="5">
        <f t="shared" si="771"/>
        <v>0</v>
      </c>
      <c r="K9885" s="5">
        <f t="shared" si="772"/>
        <v>1</v>
      </c>
      <c r="L9885" s="5">
        <f t="shared" si="773"/>
        <v>1</v>
      </c>
      <c r="N9885" s="8" t="str">
        <f>VLOOKUP(C9885,'data indicadores nacional'!$A$2:$J$24,10,FALSE)</f>
        <v>-</v>
      </c>
      <c r="O9885" t="str">
        <f t="shared" si="774"/>
        <v xml:space="preserve"> </v>
      </c>
    </row>
    <row r="9886" spans="1:15">
      <c r="A9886" t="s">
        <v>127</v>
      </c>
      <c r="B9886" t="s">
        <v>1109</v>
      </c>
      <c r="C9886" t="s">
        <v>92</v>
      </c>
      <c r="D9886" s="8">
        <v>33.018181818181816</v>
      </c>
      <c r="E9886" s="8">
        <v>35.701598579040855</v>
      </c>
      <c r="F9886" s="8">
        <v>39.555555555555557</v>
      </c>
      <c r="G9886" t="str">
        <f>VLOOKUP(C9886,'data indicadores nacional'!$A$2:$G$24,7,FALSE)</f>
        <v>abajo</v>
      </c>
      <c r="H9886" s="9">
        <f>VLOOKUP(C9886,'data indicadores nacional'!$A$2:$F$24,6,FALSE)</f>
        <v>2.5040710609700474</v>
      </c>
      <c r="I9886" s="5" t="str">
        <f t="shared" si="770"/>
        <v>alarma</v>
      </c>
      <c r="J9886" s="5">
        <f t="shared" si="771"/>
        <v>0</v>
      </c>
      <c r="K9886" s="5">
        <f t="shared" si="772"/>
        <v>1</v>
      </c>
      <c r="L9886" s="5">
        <f t="shared" si="773"/>
        <v>1</v>
      </c>
      <c r="N9886" s="8" t="str">
        <f>VLOOKUP(C9886,'data indicadores nacional'!$A$2:$J$24,10,FALSE)</f>
        <v>-</v>
      </c>
      <c r="O9886" t="str">
        <f t="shared" si="774"/>
        <v xml:space="preserve"> </v>
      </c>
    </row>
    <row r="9887" spans="1:15">
      <c r="A9887" t="s">
        <v>127</v>
      </c>
      <c r="B9887" t="s">
        <v>1109</v>
      </c>
      <c r="C9887" t="s">
        <v>93</v>
      </c>
      <c r="D9887" s="8">
        <v>0.4363636363636364</v>
      </c>
      <c r="E9887" s="8">
        <v>0.26666666666666666</v>
      </c>
      <c r="F9887" s="8">
        <v>0.1779359430604982</v>
      </c>
      <c r="G9887" t="str">
        <f>VLOOKUP(C9887,'data indicadores nacional'!$A$2:$G$24,7,FALSE)</f>
        <v>abajo</v>
      </c>
      <c r="H9887" s="9">
        <f>VLOOKUP(C9887,'data indicadores nacional'!$A$2:$F$24,6,FALSE)</f>
        <v>3.3766595341714022E-2</v>
      </c>
      <c r="I9887" s="5" t="str">
        <f t="shared" si="770"/>
        <v xml:space="preserve"> </v>
      </c>
      <c r="J9887" s="5">
        <f t="shared" si="771"/>
        <v>1</v>
      </c>
      <c r="K9887" s="5">
        <f t="shared" si="772"/>
        <v>0</v>
      </c>
      <c r="L9887" s="5">
        <f t="shared" si="773"/>
        <v>1</v>
      </c>
      <c r="N9887" s="8">
        <f>VLOOKUP(C9887,'data indicadores nacional'!$A$2:$J$24,10,FALSE)</f>
        <v>15</v>
      </c>
      <c r="O9887" t="str">
        <f t="shared" si="774"/>
        <v xml:space="preserve"> </v>
      </c>
    </row>
    <row r="9888" spans="1:15">
      <c r="A9888" t="s">
        <v>127</v>
      </c>
      <c r="B9888" t="s">
        <v>1109</v>
      </c>
      <c r="C9888" t="s">
        <v>94</v>
      </c>
      <c r="D9888" s="8">
        <v>5.1527272727272724</v>
      </c>
      <c r="E9888" s="8">
        <v>5.3241563055062171</v>
      </c>
      <c r="F9888" s="8">
        <v>4.9573333333333336</v>
      </c>
      <c r="G9888" t="str">
        <f>VLOOKUP(C9888,'data indicadores nacional'!$A$2:$G$24,7,FALSE)</f>
        <v>arriba</v>
      </c>
      <c r="H9888" s="9">
        <f>VLOOKUP(C9888,'data indicadores nacional'!$A$2:$F$24,6,FALSE)</f>
        <v>0.23219145011705353</v>
      </c>
      <c r="I9888" s="5" t="str">
        <f t="shared" si="770"/>
        <v>alarma</v>
      </c>
      <c r="J9888" s="5">
        <f t="shared" si="771"/>
        <v>0</v>
      </c>
      <c r="K9888" s="5">
        <f t="shared" si="772"/>
        <v>1</v>
      </c>
      <c r="L9888" s="5">
        <f t="shared" si="773"/>
        <v>1</v>
      </c>
      <c r="N9888" s="8" t="str">
        <f>VLOOKUP(C9888,'data indicadores nacional'!$A$2:$J$24,10,FALSE)</f>
        <v>-</v>
      </c>
      <c r="O9888" t="str">
        <f t="shared" si="774"/>
        <v xml:space="preserve"> </v>
      </c>
    </row>
    <row r="9889" spans="1:15">
      <c r="A9889" t="s">
        <v>127</v>
      </c>
      <c r="B9889" t="s">
        <v>1109</v>
      </c>
      <c r="C9889" t="s">
        <v>95</v>
      </c>
      <c r="D9889" s="8">
        <v>20.436363636363637</v>
      </c>
      <c r="E9889" s="8">
        <v>14.399999999999999</v>
      </c>
      <c r="F9889" s="8">
        <v>13.87900355871886</v>
      </c>
      <c r="G9889" t="str">
        <f>VLOOKUP(C9889,'data indicadores nacional'!$A$2:$G$24,7,FALSE)</f>
        <v>abajo</v>
      </c>
      <c r="H9889" s="9">
        <f>VLOOKUP(C9889,'data indicadores nacional'!$A$2:$F$24,6,FALSE)</f>
        <v>1.7199886991149187</v>
      </c>
      <c r="I9889" s="5" t="str">
        <f t="shared" si="770"/>
        <v xml:space="preserve"> </v>
      </c>
      <c r="J9889" s="5">
        <f t="shared" si="771"/>
        <v>1</v>
      </c>
      <c r="K9889" s="5">
        <f t="shared" si="772"/>
        <v>0</v>
      </c>
      <c r="L9889" s="5">
        <f t="shared" si="773"/>
        <v>1</v>
      </c>
      <c r="N9889" s="8">
        <f>VLOOKUP(C9889,'data indicadores nacional'!$A$2:$J$24,10,FALSE)</f>
        <v>15</v>
      </c>
      <c r="O9889" t="str">
        <f t="shared" si="774"/>
        <v xml:space="preserve"> </v>
      </c>
    </row>
    <row r="9890" spans="1:15">
      <c r="A9890" t="s">
        <v>127</v>
      </c>
      <c r="B9890" t="s">
        <v>1109</v>
      </c>
      <c r="C9890" t="s">
        <v>96</v>
      </c>
      <c r="E9890" s="8">
        <v>88.80994671403198</v>
      </c>
      <c r="F9890" s="8">
        <v>88.8888888888889</v>
      </c>
      <c r="G9890" t="str">
        <f>VLOOKUP(C9890,'data indicadores nacional'!$A$2:$G$24,7,FALSE)</f>
        <v>abajo</v>
      </c>
      <c r="H9890" s="9">
        <f>VLOOKUP(C9890,'data indicadores nacional'!$A$2:$F$24,6,FALSE)</f>
        <v>14.793500408348107</v>
      </c>
      <c r="I9890" s="5" t="str">
        <f t="shared" si="770"/>
        <v>alarma</v>
      </c>
      <c r="J9890" s="5">
        <f t="shared" si="771"/>
        <v>0</v>
      </c>
      <c r="K9890" s="5">
        <f t="shared" si="772"/>
        <v>1</v>
      </c>
      <c r="L9890" s="5">
        <f t="shared" si="773"/>
        <v>1</v>
      </c>
      <c r="N9890" s="8">
        <f>VLOOKUP(C9890,'data indicadores nacional'!$A$2:$J$24,10,FALSE)</f>
        <v>45</v>
      </c>
      <c r="O9890" t="str">
        <f t="shared" si="774"/>
        <v>alarma</v>
      </c>
    </row>
    <row r="9891" spans="1:15">
      <c r="A9891" t="s">
        <v>127</v>
      </c>
      <c r="B9891" t="s">
        <v>1109</v>
      </c>
      <c r="C9891" t="s">
        <v>97</v>
      </c>
      <c r="D9891" s="8">
        <v>11.825572801182558</v>
      </c>
      <c r="E9891" s="8">
        <v>4.7089041095890405</v>
      </c>
      <c r="F9891" s="8">
        <v>4.7680970957954054</v>
      </c>
      <c r="G9891" t="str">
        <f>VLOOKUP(C9891,'data indicadores nacional'!$A$2:$G$24,7,FALSE)</f>
        <v>abajo</v>
      </c>
      <c r="H9891" s="9">
        <f>VLOOKUP(C9891,'data indicadores nacional'!$A$2:$F$24,6,FALSE)</f>
        <v>0.35698528124504503</v>
      </c>
      <c r="I9891" s="5" t="str">
        <f t="shared" si="770"/>
        <v>alarma</v>
      </c>
      <c r="J9891" s="5">
        <f t="shared" si="771"/>
        <v>1</v>
      </c>
      <c r="K9891" s="5">
        <f t="shared" si="772"/>
        <v>0</v>
      </c>
      <c r="L9891" s="5">
        <f t="shared" si="773"/>
        <v>1</v>
      </c>
      <c r="N9891" s="8">
        <f>VLOOKUP(C9891,'data indicadores nacional'!$A$2:$J$24,10,FALSE)</f>
        <v>61</v>
      </c>
      <c r="O9891" t="str">
        <f t="shared" si="774"/>
        <v xml:space="preserve"> </v>
      </c>
    </row>
    <row r="9892" spans="1:15">
      <c r="A9892" t="s">
        <v>127</v>
      </c>
      <c r="B9892" t="s">
        <v>1109</v>
      </c>
      <c r="C9892" t="s">
        <v>98</v>
      </c>
      <c r="D9892" s="8">
        <v>92.319479027006324</v>
      </c>
      <c r="E9892" s="8">
        <v>72.601555747623166</v>
      </c>
      <c r="F9892" s="8">
        <v>69.848916137508212</v>
      </c>
      <c r="G9892" t="str">
        <f>VLOOKUP(C9892,'data indicadores nacional'!$A$2:$G$24,7,FALSE)</f>
        <v>abajo</v>
      </c>
      <c r="H9892" s="9">
        <f>VLOOKUP(C9892,'data indicadores nacional'!$A$2:$F$24,6,FALSE)</f>
        <v>3.4897517565506893</v>
      </c>
      <c r="I9892" s="5" t="str">
        <f t="shared" si="770"/>
        <v xml:space="preserve"> </v>
      </c>
      <c r="J9892" s="5">
        <f t="shared" si="771"/>
        <v>1</v>
      </c>
      <c r="K9892" s="5">
        <f t="shared" si="772"/>
        <v>0</v>
      </c>
      <c r="L9892" s="5">
        <f t="shared" si="773"/>
        <v>1</v>
      </c>
      <c r="N9892" s="8">
        <f>VLOOKUP(C9892,'data indicadores nacional'!$A$2:$J$24,10,FALSE)</f>
        <v>61</v>
      </c>
      <c r="O9892" t="str">
        <f t="shared" si="774"/>
        <v>alarma</v>
      </c>
    </row>
    <row r="9893" spans="1:15">
      <c r="A9893" t="s">
        <v>127</v>
      </c>
      <c r="B9893" t="s">
        <v>1109</v>
      </c>
      <c r="C9893" t="s">
        <v>99</v>
      </c>
      <c r="D9893" s="8">
        <v>178.92644135188868</v>
      </c>
      <c r="E9893" s="8">
        <v>141.79755671902268</v>
      </c>
      <c r="F9893" s="8">
        <v>136.28318584070797</v>
      </c>
      <c r="G9893" t="str">
        <f>VLOOKUP(C9893,'data indicadores nacional'!$A$2:$G$24,7,FALSE)</f>
        <v>abajo</v>
      </c>
      <c r="H9893" s="9">
        <f>VLOOKUP(C9893,'data indicadores nacional'!$A$2:$F$24,6,FALSE)</f>
        <v>7.5200278194544445</v>
      </c>
      <c r="I9893" s="5" t="str">
        <f t="shared" si="770"/>
        <v xml:space="preserve"> </v>
      </c>
      <c r="J9893" s="5">
        <f t="shared" si="771"/>
        <v>1</v>
      </c>
      <c r="K9893" s="5">
        <f t="shared" si="772"/>
        <v>0</v>
      </c>
      <c r="L9893" s="5">
        <f t="shared" si="773"/>
        <v>1</v>
      </c>
      <c r="N9893" s="8">
        <f>VLOOKUP(C9893,'data indicadores nacional'!$A$2:$J$24,10,FALSE)</f>
        <v>61</v>
      </c>
      <c r="O9893" t="str">
        <f t="shared" si="774"/>
        <v>alarma</v>
      </c>
    </row>
    <row r="9894" spans="1:15">
      <c r="A9894" t="s">
        <v>127</v>
      </c>
      <c r="B9894" t="s">
        <v>1109</v>
      </c>
      <c r="C9894" t="s">
        <v>100</v>
      </c>
      <c r="D9894" s="8">
        <v>5.8181818181818175</v>
      </c>
      <c r="E9894" s="8">
        <v>6.2166962699822381</v>
      </c>
      <c r="F9894" s="8">
        <v>4.4444444444444446</v>
      </c>
      <c r="G9894" t="str">
        <f>VLOOKUP(C9894,'data indicadores nacional'!$A$2:$G$24,7,FALSE)</f>
        <v>abajo</v>
      </c>
      <c r="H9894" s="9">
        <f>VLOOKUP(C9894,'data indicadores nacional'!$A$2:$F$24,6,FALSE)</f>
        <v>1.7895311097465236</v>
      </c>
      <c r="I9894" s="5" t="str">
        <f t="shared" si="770"/>
        <v xml:space="preserve"> </v>
      </c>
      <c r="J9894" s="5">
        <f t="shared" si="771"/>
        <v>1</v>
      </c>
      <c r="K9894" s="5">
        <f t="shared" si="772"/>
        <v>0</v>
      </c>
      <c r="L9894" s="5">
        <f t="shared" si="773"/>
        <v>1</v>
      </c>
      <c r="N9894" s="8">
        <f>VLOOKUP(C9894,'data indicadores nacional'!$A$2:$J$24,10,FALSE)</f>
        <v>15</v>
      </c>
      <c r="O9894" t="str">
        <f t="shared" si="774"/>
        <v xml:space="preserve"> </v>
      </c>
    </row>
    <row r="9895" spans="1:15">
      <c r="A9895" t="s">
        <v>127</v>
      </c>
      <c r="B9895" t="s">
        <v>1109</v>
      </c>
      <c r="C9895" t="s">
        <v>101</v>
      </c>
      <c r="D9895" s="8">
        <v>5.0909090909090908</v>
      </c>
      <c r="E9895" s="8">
        <v>5.3285968028419184</v>
      </c>
      <c r="F9895" s="8">
        <v>2.6666666666666665</v>
      </c>
      <c r="G9895" t="str">
        <f>VLOOKUP(C9895,'data indicadores nacional'!$A$2:$G$24,7,FALSE)</f>
        <v>abajo</v>
      </c>
      <c r="H9895" s="9">
        <f>VLOOKUP(C9895,'data indicadores nacional'!$A$2:$F$24,6,FALSE)</f>
        <v>1.3238688071947835</v>
      </c>
      <c r="I9895" s="5" t="str">
        <f t="shared" si="770"/>
        <v xml:space="preserve"> </v>
      </c>
      <c r="J9895" s="5">
        <f t="shared" si="771"/>
        <v>1</v>
      </c>
      <c r="K9895" s="5">
        <f t="shared" si="772"/>
        <v>0</v>
      </c>
      <c r="L9895" s="5">
        <f t="shared" si="773"/>
        <v>1</v>
      </c>
      <c r="N9895" s="8">
        <f>VLOOKUP(C9895,'data indicadores nacional'!$A$2:$J$24,10,FALSE)</f>
        <v>12</v>
      </c>
      <c r="O9895" t="str">
        <f t="shared" si="774"/>
        <v xml:space="preserve"> </v>
      </c>
    </row>
    <row r="9896" spans="1:15">
      <c r="A9896" t="s">
        <v>127</v>
      </c>
      <c r="B9896" t="s">
        <v>1109</v>
      </c>
      <c r="C9896" t="s">
        <v>102</v>
      </c>
      <c r="E9896" s="8">
        <v>23.036166781847498</v>
      </c>
      <c r="G9896" t="str">
        <f>VLOOKUP(C9896,'data indicadores nacional'!$A$2:$G$24,7,FALSE)</f>
        <v>abajo</v>
      </c>
      <c r="H9896" s="9">
        <f>VLOOKUP(C9896,'data indicadores nacional'!$A$2:$F$24,6,FALSE)</f>
        <v>1.6226293498102424</v>
      </c>
      <c r="I9896" s="5" t="str">
        <f t="shared" si="770"/>
        <v xml:space="preserve"> </v>
      </c>
      <c r="J9896" s="5">
        <f t="shared" si="771"/>
        <v>0</v>
      </c>
      <c r="K9896" s="5">
        <f t="shared" si="772"/>
        <v>0</v>
      </c>
      <c r="L9896" s="5">
        <f t="shared" si="773"/>
        <v>0</v>
      </c>
      <c r="N9896" s="8" t="str">
        <f>VLOOKUP(C9896,'data indicadores nacional'!$A$2:$J$24,10,FALSE)</f>
        <v>-</v>
      </c>
      <c r="O9896" t="str">
        <f t="shared" si="774"/>
        <v xml:space="preserve"> </v>
      </c>
    </row>
    <row r="9897" spans="1:15">
      <c r="A9897" t="s">
        <v>127</v>
      </c>
      <c r="B9897" t="s">
        <v>1109</v>
      </c>
      <c r="C9897" t="s">
        <v>103</v>
      </c>
      <c r="D9897" s="8">
        <v>55.545269394556563</v>
      </c>
      <c r="G9897" t="str">
        <f>VLOOKUP(C9897,'data indicadores nacional'!$A$2:$G$24,7,FALSE)</f>
        <v>abajo</v>
      </c>
      <c r="H9897" s="9">
        <f>VLOOKUP(C9897,'data indicadores nacional'!$A$2:$F$24,6,FALSE)</f>
        <v>4.9638210683068253</v>
      </c>
      <c r="I9897" s="5" t="str">
        <f t="shared" si="770"/>
        <v xml:space="preserve"> </v>
      </c>
      <c r="J9897" s="5">
        <f t="shared" si="771"/>
        <v>1</v>
      </c>
      <c r="K9897" s="5">
        <f t="shared" si="772"/>
        <v>0</v>
      </c>
      <c r="L9897" s="5">
        <f t="shared" si="773"/>
        <v>1</v>
      </c>
      <c r="N9897" s="8">
        <f>VLOOKUP(C9897,'data indicadores nacional'!$A$2:$J$24,10,FALSE)</f>
        <v>8.9</v>
      </c>
      <c r="O9897" t="str">
        <f t="shared" si="774"/>
        <v xml:space="preserve"> </v>
      </c>
    </row>
    <row r="9898" spans="1:15">
      <c r="A9898" t="s">
        <v>127</v>
      </c>
      <c r="B9898" t="s">
        <v>1109</v>
      </c>
      <c r="C9898" t="s">
        <v>104</v>
      </c>
      <c r="D9898" s="8">
        <v>8.6580086580086579</v>
      </c>
      <c r="E9898" s="8">
        <v>15.803336259877087</v>
      </c>
      <c r="F9898" s="8">
        <v>14.912280701754385</v>
      </c>
      <c r="G9898" t="str">
        <f>VLOOKUP(C9898,'data indicadores nacional'!$A$2:$G$24,7,FALSE)</f>
        <v>abajo</v>
      </c>
      <c r="H9898" s="9">
        <f>VLOOKUP(C9898,'data indicadores nacional'!$A$2:$F$24,6,FALSE)</f>
        <v>0.3966802220902198</v>
      </c>
      <c r="I9898" s="5" t="str">
        <f t="shared" si="770"/>
        <v xml:space="preserve"> </v>
      </c>
      <c r="J9898" s="5">
        <f t="shared" si="771"/>
        <v>0</v>
      </c>
      <c r="K9898" s="5">
        <f t="shared" si="772"/>
        <v>1</v>
      </c>
      <c r="L9898" s="5">
        <f t="shared" si="773"/>
        <v>1</v>
      </c>
      <c r="N9898" s="8">
        <f>VLOOKUP(C9898,'data indicadores nacional'!$A$2:$J$24,10,FALSE)</f>
        <v>12</v>
      </c>
      <c r="O9898" t="str">
        <f t="shared" si="774"/>
        <v>alarma</v>
      </c>
    </row>
    <row r="9899" spans="1:15">
      <c r="A9899" t="s">
        <v>127</v>
      </c>
      <c r="B9899" t="s">
        <v>1110</v>
      </c>
      <c r="C9899" t="s">
        <v>89</v>
      </c>
      <c r="D9899" s="8">
        <v>77.41935483870968</v>
      </c>
      <c r="E9899" s="8">
        <v>50</v>
      </c>
      <c r="F9899" s="8">
        <v>75</v>
      </c>
      <c r="G9899" t="str">
        <f>VLOOKUP(C9899,'data indicadores nacional'!$A$2:$G$24,7,FALSE)</f>
        <v>arriba</v>
      </c>
      <c r="H9899" s="9">
        <f>VLOOKUP(C9899,'data indicadores nacional'!$A$2:$F$24,6,FALSE)</f>
        <v>2.7490434366534529</v>
      </c>
      <c r="I9899" s="5" t="str">
        <f t="shared" si="770"/>
        <v xml:space="preserve"> </v>
      </c>
      <c r="J9899" s="5">
        <f t="shared" si="771"/>
        <v>0</v>
      </c>
      <c r="K9899" s="5">
        <f t="shared" si="772"/>
        <v>1</v>
      </c>
      <c r="L9899" s="5">
        <f t="shared" si="773"/>
        <v>1</v>
      </c>
      <c r="N9899" s="8">
        <f>VLOOKUP(C9899,'data indicadores nacional'!$A$2:$J$24,10,FALSE)</f>
        <v>95</v>
      </c>
      <c r="O9899" t="str">
        <f t="shared" si="774"/>
        <v>alarma</v>
      </c>
    </row>
    <row r="9900" spans="1:15">
      <c r="A9900" t="s">
        <v>127</v>
      </c>
      <c r="B9900" t="s">
        <v>1110</v>
      </c>
      <c r="C9900" t="s">
        <v>91</v>
      </c>
      <c r="D9900" s="8">
        <v>90.625</v>
      </c>
      <c r="E9900" s="8">
        <v>100</v>
      </c>
      <c r="F9900" s="8">
        <v>100</v>
      </c>
      <c r="G9900" t="str">
        <f>VLOOKUP(C9900,'data indicadores nacional'!$A$2:$G$24,7,FALSE)</f>
        <v>arriba</v>
      </c>
      <c r="H9900" s="9">
        <f>VLOOKUP(C9900,'data indicadores nacional'!$A$2:$F$24,6,FALSE)</f>
        <v>0.72595219758941765</v>
      </c>
      <c r="I9900" s="5" t="str">
        <f t="shared" si="770"/>
        <v xml:space="preserve"> </v>
      </c>
      <c r="J9900" s="5">
        <f t="shared" si="771"/>
        <v>1</v>
      </c>
      <c r="K9900" s="5">
        <f t="shared" si="772"/>
        <v>0</v>
      </c>
      <c r="L9900" s="5">
        <f t="shared" si="773"/>
        <v>1</v>
      </c>
      <c r="N9900" s="8" t="str">
        <f>VLOOKUP(C9900,'data indicadores nacional'!$A$2:$J$24,10,FALSE)</f>
        <v>-</v>
      </c>
      <c r="O9900" t="str">
        <f t="shared" si="774"/>
        <v xml:space="preserve"> </v>
      </c>
    </row>
    <row r="9901" spans="1:15">
      <c r="A9901" t="s">
        <v>127</v>
      </c>
      <c r="B9901" t="s">
        <v>1110</v>
      </c>
      <c r="C9901" t="s">
        <v>94</v>
      </c>
      <c r="D9901" s="8">
        <v>5.3125</v>
      </c>
      <c r="E9901" s="8">
        <v>3.25</v>
      </c>
      <c r="F9901" s="8">
        <v>4.5</v>
      </c>
      <c r="G9901" t="str">
        <f>VLOOKUP(C9901,'data indicadores nacional'!$A$2:$G$24,7,FALSE)</f>
        <v>arriba</v>
      </c>
      <c r="H9901" s="9">
        <f>VLOOKUP(C9901,'data indicadores nacional'!$A$2:$F$24,6,FALSE)</f>
        <v>0.23219145011705353</v>
      </c>
      <c r="I9901" s="5" t="str">
        <f t="shared" si="770"/>
        <v xml:space="preserve"> </v>
      </c>
      <c r="J9901" s="5">
        <f t="shared" si="771"/>
        <v>0</v>
      </c>
      <c r="K9901" s="5">
        <f t="shared" si="772"/>
        <v>1</v>
      </c>
      <c r="L9901" s="5">
        <f t="shared" si="773"/>
        <v>1</v>
      </c>
      <c r="N9901" s="8" t="str">
        <f>VLOOKUP(C9901,'data indicadores nacional'!$A$2:$J$24,10,FALSE)</f>
        <v>-</v>
      </c>
      <c r="O9901" t="str">
        <f t="shared" si="774"/>
        <v xml:space="preserve"> </v>
      </c>
    </row>
    <row r="9902" spans="1:15">
      <c r="A9902" t="s">
        <v>127</v>
      </c>
      <c r="B9902" t="s">
        <v>1110</v>
      </c>
      <c r="C9902" t="s">
        <v>95</v>
      </c>
      <c r="D9902" s="8">
        <v>6.25</v>
      </c>
      <c r="G9902" t="str">
        <f>VLOOKUP(C9902,'data indicadores nacional'!$A$2:$G$24,7,FALSE)</f>
        <v>abajo</v>
      </c>
      <c r="H9902" s="9">
        <f>VLOOKUP(C9902,'data indicadores nacional'!$A$2:$F$24,6,FALSE)</f>
        <v>1.7199886991149187</v>
      </c>
      <c r="I9902" s="5" t="str">
        <f t="shared" si="770"/>
        <v xml:space="preserve"> </v>
      </c>
      <c r="J9902" s="5">
        <f t="shared" si="771"/>
        <v>1</v>
      </c>
      <c r="K9902" s="5">
        <f t="shared" si="772"/>
        <v>0</v>
      </c>
      <c r="L9902" s="5">
        <f t="shared" si="773"/>
        <v>1</v>
      </c>
      <c r="N9902" s="8">
        <f>VLOOKUP(C9902,'data indicadores nacional'!$A$2:$J$24,10,FALSE)</f>
        <v>15</v>
      </c>
      <c r="O9902" t="str">
        <f t="shared" si="774"/>
        <v xml:space="preserve"> </v>
      </c>
    </row>
    <row r="9903" spans="1:15">
      <c r="A9903" t="s">
        <v>127</v>
      </c>
      <c r="B9903" t="s">
        <v>1110</v>
      </c>
      <c r="C9903" t="s">
        <v>98</v>
      </c>
      <c r="D9903" s="8">
        <v>8.5261875761266754</v>
      </c>
      <c r="G9903" t="str">
        <f>VLOOKUP(C9903,'data indicadores nacional'!$A$2:$G$24,7,FALSE)</f>
        <v>abajo</v>
      </c>
      <c r="H9903" s="9">
        <f>VLOOKUP(C9903,'data indicadores nacional'!$A$2:$F$24,6,FALSE)</f>
        <v>3.4897517565506893</v>
      </c>
      <c r="I9903" s="5" t="str">
        <f t="shared" si="770"/>
        <v xml:space="preserve"> </v>
      </c>
      <c r="J9903" s="5">
        <f t="shared" si="771"/>
        <v>1</v>
      </c>
      <c r="K9903" s="5">
        <f t="shared" si="772"/>
        <v>0</v>
      </c>
      <c r="L9903" s="5">
        <f t="shared" si="773"/>
        <v>1</v>
      </c>
      <c r="N9903" s="8">
        <f>VLOOKUP(C9903,'data indicadores nacional'!$A$2:$J$24,10,FALSE)</f>
        <v>61</v>
      </c>
      <c r="O9903" t="str">
        <f t="shared" si="774"/>
        <v xml:space="preserve"> </v>
      </c>
    </row>
    <row r="9904" spans="1:15">
      <c r="A9904" t="s">
        <v>127</v>
      </c>
      <c r="B9904" t="s">
        <v>1110</v>
      </c>
      <c r="C9904" t="s">
        <v>99</v>
      </c>
      <c r="D9904" s="8">
        <v>17.5</v>
      </c>
      <c r="G9904" t="str">
        <f>VLOOKUP(C9904,'data indicadores nacional'!$A$2:$G$24,7,FALSE)</f>
        <v>abajo</v>
      </c>
      <c r="H9904" s="9">
        <f>VLOOKUP(C9904,'data indicadores nacional'!$A$2:$F$24,6,FALSE)</f>
        <v>7.5200278194544445</v>
      </c>
      <c r="I9904" s="5" t="str">
        <f t="shared" si="770"/>
        <v xml:space="preserve"> </v>
      </c>
      <c r="J9904" s="5">
        <f t="shared" si="771"/>
        <v>1</v>
      </c>
      <c r="K9904" s="5">
        <f t="shared" si="772"/>
        <v>0</v>
      </c>
      <c r="L9904" s="5">
        <f t="shared" si="773"/>
        <v>1</v>
      </c>
      <c r="N9904" s="8">
        <f>VLOOKUP(C9904,'data indicadores nacional'!$A$2:$J$24,10,FALSE)</f>
        <v>61</v>
      </c>
      <c r="O9904" t="str">
        <f t="shared" si="774"/>
        <v xml:space="preserve"> </v>
      </c>
    </row>
    <row r="9905" spans="1:15">
      <c r="A9905" t="s">
        <v>127</v>
      </c>
      <c r="B9905" t="s">
        <v>1110</v>
      </c>
      <c r="C9905" t="s">
        <v>100</v>
      </c>
      <c r="D9905" s="8">
        <v>31.25</v>
      </c>
      <c r="G9905" t="str">
        <f>VLOOKUP(C9905,'data indicadores nacional'!$A$2:$G$24,7,FALSE)</f>
        <v>abajo</v>
      </c>
      <c r="H9905" s="9">
        <f>VLOOKUP(C9905,'data indicadores nacional'!$A$2:$F$24,6,FALSE)</f>
        <v>1.7895311097465236</v>
      </c>
      <c r="I9905" s="5" t="str">
        <f t="shared" si="770"/>
        <v xml:space="preserve"> </v>
      </c>
      <c r="J9905" s="5">
        <f t="shared" si="771"/>
        <v>1</v>
      </c>
      <c r="K9905" s="5">
        <f t="shared" si="772"/>
        <v>0</v>
      </c>
      <c r="L9905" s="5">
        <f t="shared" si="773"/>
        <v>1</v>
      </c>
      <c r="N9905" s="8">
        <f>VLOOKUP(C9905,'data indicadores nacional'!$A$2:$J$24,10,FALSE)</f>
        <v>15</v>
      </c>
      <c r="O9905" t="str">
        <f t="shared" si="774"/>
        <v xml:space="preserve"> </v>
      </c>
    </row>
    <row r="9906" spans="1:15">
      <c r="A9906" t="s">
        <v>127</v>
      </c>
      <c r="B9906" t="s">
        <v>1110</v>
      </c>
      <c r="C9906" t="s">
        <v>101</v>
      </c>
      <c r="D9906" s="8">
        <v>31.25</v>
      </c>
      <c r="G9906" t="str">
        <f>VLOOKUP(C9906,'data indicadores nacional'!$A$2:$G$24,7,FALSE)</f>
        <v>abajo</v>
      </c>
      <c r="H9906" s="9">
        <f>VLOOKUP(C9906,'data indicadores nacional'!$A$2:$F$24,6,FALSE)</f>
        <v>1.3238688071947835</v>
      </c>
      <c r="I9906" s="5" t="str">
        <f t="shared" si="770"/>
        <v xml:space="preserve"> </v>
      </c>
      <c r="J9906" s="5">
        <f t="shared" si="771"/>
        <v>1</v>
      </c>
      <c r="K9906" s="5">
        <f t="shared" si="772"/>
        <v>0</v>
      </c>
      <c r="L9906" s="5">
        <f t="shared" si="773"/>
        <v>1</v>
      </c>
      <c r="N9906" s="8">
        <f>VLOOKUP(C9906,'data indicadores nacional'!$A$2:$J$24,10,FALSE)</f>
        <v>12</v>
      </c>
      <c r="O9906" t="str">
        <f t="shared" si="774"/>
        <v xml:space="preserve"> </v>
      </c>
    </row>
    <row r="9907" spans="1:15">
      <c r="A9907" t="s">
        <v>127</v>
      </c>
      <c r="B9907" t="s">
        <v>1111</v>
      </c>
      <c r="C9907" t="s">
        <v>88</v>
      </c>
      <c r="D9907" s="8">
        <v>2.4752475247524752</v>
      </c>
      <c r="E9907" s="8">
        <v>3.0612244897959182</v>
      </c>
      <c r="G9907" t="str">
        <f>VLOOKUP(C9907,'data indicadores nacional'!$A$2:$G$24,7,FALSE)</f>
        <v>abajo</v>
      </c>
      <c r="H9907" s="9">
        <f>VLOOKUP(C9907,'data indicadores nacional'!$A$2:$F$24,6,FALSE)</f>
        <v>0.25026441121950321</v>
      </c>
      <c r="I9907" s="5" t="str">
        <f t="shared" si="770"/>
        <v xml:space="preserve"> </v>
      </c>
      <c r="J9907" s="5">
        <f t="shared" si="771"/>
        <v>1</v>
      </c>
      <c r="K9907" s="5">
        <f t="shared" si="772"/>
        <v>0</v>
      </c>
      <c r="L9907" s="5">
        <f t="shared" si="773"/>
        <v>1</v>
      </c>
      <c r="N9907" s="8">
        <f>VLOOKUP(C9907,'data indicadores nacional'!$A$2:$J$24,10,FALSE)</f>
        <v>10</v>
      </c>
      <c r="O9907" t="str">
        <f t="shared" si="774"/>
        <v xml:space="preserve"> </v>
      </c>
    </row>
    <row r="9908" spans="1:15">
      <c r="A9908" t="s">
        <v>127</v>
      </c>
      <c r="B9908" t="s">
        <v>1111</v>
      </c>
      <c r="C9908" t="s">
        <v>89</v>
      </c>
      <c r="D9908" s="8">
        <v>86.138613861386133</v>
      </c>
      <c r="E9908" s="8">
        <v>86.40776699029125</v>
      </c>
      <c r="F9908" s="8">
        <v>78.294573643410843</v>
      </c>
      <c r="G9908" t="str">
        <f>VLOOKUP(C9908,'data indicadores nacional'!$A$2:$G$24,7,FALSE)</f>
        <v>arriba</v>
      </c>
      <c r="H9908" s="9">
        <f>VLOOKUP(C9908,'data indicadores nacional'!$A$2:$F$24,6,FALSE)</f>
        <v>2.7490434366534529</v>
      </c>
      <c r="I9908" s="5" t="str">
        <f t="shared" si="770"/>
        <v>alarma</v>
      </c>
      <c r="J9908" s="5">
        <f t="shared" si="771"/>
        <v>0</v>
      </c>
      <c r="K9908" s="5">
        <f t="shared" si="772"/>
        <v>1</v>
      </c>
      <c r="L9908" s="5">
        <f t="shared" si="773"/>
        <v>1</v>
      </c>
      <c r="N9908" s="8">
        <f>VLOOKUP(C9908,'data indicadores nacional'!$A$2:$J$24,10,FALSE)</f>
        <v>95</v>
      </c>
      <c r="O9908" t="str">
        <f t="shared" si="774"/>
        <v>alarma</v>
      </c>
    </row>
    <row r="9909" spans="1:15">
      <c r="A9909" t="s">
        <v>127</v>
      </c>
      <c r="B9909" t="s">
        <v>1111</v>
      </c>
      <c r="C9909" t="s">
        <v>90</v>
      </c>
      <c r="D9909" s="8">
        <v>100</v>
      </c>
      <c r="F9909" s="8">
        <v>100</v>
      </c>
      <c r="G9909" t="str">
        <f>VLOOKUP(C9909,'data indicadores nacional'!$A$2:$G$24,7,FALSE)</f>
        <v>abajo</v>
      </c>
      <c r="H9909" s="9">
        <f>VLOOKUP(C9909,'data indicadores nacional'!$A$2:$F$24,6,FALSE)</f>
        <v>2.2832114202799096</v>
      </c>
      <c r="I9909" s="5" t="str">
        <f t="shared" si="770"/>
        <v>alarma</v>
      </c>
      <c r="J9909" s="5">
        <f t="shared" si="771"/>
        <v>0</v>
      </c>
      <c r="K9909" s="5">
        <f t="shared" si="772"/>
        <v>0</v>
      </c>
      <c r="L9909" s="5">
        <f t="shared" si="773"/>
        <v>0</v>
      </c>
      <c r="N9909" s="8" t="str">
        <f>VLOOKUP(C9909,'data indicadores nacional'!$A$2:$J$24,10,FALSE)</f>
        <v>-</v>
      </c>
      <c r="O9909" t="str">
        <f t="shared" si="774"/>
        <v xml:space="preserve"> </v>
      </c>
    </row>
    <row r="9910" spans="1:15">
      <c r="A9910" t="s">
        <v>127</v>
      </c>
      <c r="B9910" t="s">
        <v>1111</v>
      </c>
      <c r="C9910" t="s">
        <v>91</v>
      </c>
      <c r="D9910" s="8">
        <v>98.067632850241552</v>
      </c>
      <c r="E9910" s="8">
        <v>77.5</v>
      </c>
      <c r="F9910" s="8">
        <v>84.246575342465761</v>
      </c>
      <c r="G9910" t="str">
        <f>VLOOKUP(C9910,'data indicadores nacional'!$A$2:$G$24,7,FALSE)</f>
        <v>arriba</v>
      </c>
      <c r="H9910" s="9">
        <f>VLOOKUP(C9910,'data indicadores nacional'!$A$2:$F$24,6,FALSE)</f>
        <v>0.72595219758941765</v>
      </c>
      <c r="I9910" s="5" t="str">
        <f t="shared" si="770"/>
        <v xml:space="preserve"> </v>
      </c>
      <c r="J9910" s="5">
        <f t="shared" si="771"/>
        <v>0</v>
      </c>
      <c r="K9910" s="5">
        <f t="shared" si="772"/>
        <v>1</v>
      </c>
      <c r="L9910" s="5">
        <f t="shared" si="773"/>
        <v>1</v>
      </c>
      <c r="N9910" s="8" t="str">
        <f>VLOOKUP(C9910,'data indicadores nacional'!$A$2:$J$24,10,FALSE)</f>
        <v>-</v>
      </c>
      <c r="O9910" t="str">
        <f t="shared" si="774"/>
        <v xml:space="preserve"> </v>
      </c>
    </row>
    <row r="9911" spans="1:15">
      <c r="A9911" t="s">
        <v>127</v>
      </c>
      <c r="B9911" t="s">
        <v>1111</v>
      </c>
      <c r="C9911" t="s">
        <v>93</v>
      </c>
      <c r="D9911" s="8">
        <v>0.9569377990430622</v>
      </c>
      <c r="G9911" t="str">
        <f>VLOOKUP(C9911,'data indicadores nacional'!$A$2:$G$24,7,FALSE)</f>
        <v>abajo</v>
      </c>
      <c r="H9911" s="9">
        <f>VLOOKUP(C9911,'data indicadores nacional'!$A$2:$F$24,6,FALSE)</f>
        <v>3.3766595341714022E-2</v>
      </c>
      <c r="I9911" s="5" t="str">
        <f t="shared" si="770"/>
        <v xml:space="preserve"> </v>
      </c>
      <c r="J9911" s="5">
        <f t="shared" si="771"/>
        <v>1</v>
      </c>
      <c r="K9911" s="5">
        <f t="shared" si="772"/>
        <v>0</v>
      </c>
      <c r="L9911" s="5">
        <f t="shared" si="773"/>
        <v>1</v>
      </c>
      <c r="N9911" s="8">
        <f>VLOOKUP(C9911,'data indicadores nacional'!$A$2:$J$24,10,FALSE)</f>
        <v>15</v>
      </c>
      <c r="O9911" t="str">
        <f t="shared" si="774"/>
        <v xml:space="preserve"> </v>
      </c>
    </row>
    <row r="9912" spans="1:15">
      <c r="A9912" t="s">
        <v>127</v>
      </c>
      <c r="B9912" t="s">
        <v>1111</v>
      </c>
      <c r="C9912" t="s">
        <v>94</v>
      </c>
      <c r="D9912" s="8">
        <v>5.6555023923444976</v>
      </c>
      <c r="E9912" s="8">
        <v>4.9083333333333332</v>
      </c>
      <c r="F9912" s="8">
        <v>4.3904109589041092</v>
      </c>
      <c r="G9912" t="str">
        <f>VLOOKUP(C9912,'data indicadores nacional'!$A$2:$G$24,7,FALSE)</f>
        <v>arriba</v>
      </c>
      <c r="H9912" s="9">
        <f>VLOOKUP(C9912,'data indicadores nacional'!$A$2:$F$24,6,FALSE)</f>
        <v>0.23219145011705353</v>
      </c>
      <c r="I9912" s="5" t="str">
        <f t="shared" si="770"/>
        <v>alarma</v>
      </c>
      <c r="J9912" s="5">
        <f t="shared" si="771"/>
        <v>0</v>
      </c>
      <c r="K9912" s="5">
        <f t="shared" si="772"/>
        <v>1</v>
      </c>
      <c r="L9912" s="5">
        <f t="shared" si="773"/>
        <v>1</v>
      </c>
      <c r="N9912" s="8" t="str">
        <f>VLOOKUP(C9912,'data indicadores nacional'!$A$2:$J$24,10,FALSE)</f>
        <v>-</v>
      </c>
      <c r="O9912" t="str">
        <f t="shared" si="774"/>
        <v xml:space="preserve"> </v>
      </c>
    </row>
    <row r="9913" spans="1:15">
      <c r="A9913" t="s">
        <v>127</v>
      </c>
      <c r="B9913" t="s">
        <v>1111</v>
      </c>
      <c r="C9913" t="s">
        <v>95</v>
      </c>
      <c r="D9913" s="8">
        <v>18.181818181818183</v>
      </c>
      <c r="E9913" s="8">
        <v>10.084033613445378</v>
      </c>
      <c r="F9913" s="8">
        <v>14.583333333333334</v>
      </c>
      <c r="G9913" t="str">
        <f>VLOOKUP(C9913,'data indicadores nacional'!$A$2:$G$24,7,FALSE)</f>
        <v>abajo</v>
      </c>
      <c r="H9913" s="9">
        <f>VLOOKUP(C9913,'data indicadores nacional'!$A$2:$F$24,6,FALSE)</f>
        <v>1.7199886991149187</v>
      </c>
      <c r="I9913" s="5" t="str">
        <f t="shared" si="770"/>
        <v>alarma</v>
      </c>
      <c r="J9913" s="5">
        <f t="shared" si="771"/>
        <v>1</v>
      </c>
      <c r="K9913" s="5">
        <f t="shared" si="772"/>
        <v>0</v>
      </c>
      <c r="L9913" s="5">
        <f t="shared" si="773"/>
        <v>1</v>
      </c>
      <c r="N9913" s="8">
        <f>VLOOKUP(C9913,'data indicadores nacional'!$A$2:$J$24,10,FALSE)</f>
        <v>15</v>
      </c>
      <c r="O9913" t="str">
        <f t="shared" si="774"/>
        <v xml:space="preserve"> </v>
      </c>
    </row>
    <row r="9914" spans="1:15">
      <c r="A9914" t="s">
        <v>127</v>
      </c>
      <c r="B9914" t="s">
        <v>1111</v>
      </c>
      <c r="C9914" t="s">
        <v>96</v>
      </c>
      <c r="D9914" s="8">
        <v>478.46889952153106</v>
      </c>
      <c r="G9914" t="str">
        <f>VLOOKUP(C9914,'data indicadores nacional'!$A$2:$G$24,7,FALSE)</f>
        <v>abajo</v>
      </c>
      <c r="H9914" s="9">
        <f>VLOOKUP(C9914,'data indicadores nacional'!$A$2:$F$24,6,FALSE)</f>
        <v>14.793500408348107</v>
      </c>
      <c r="I9914" s="5" t="str">
        <f t="shared" si="770"/>
        <v xml:space="preserve"> </v>
      </c>
      <c r="J9914" s="5">
        <f t="shared" si="771"/>
        <v>1</v>
      </c>
      <c r="K9914" s="5">
        <f t="shared" si="772"/>
        <v>0</v>
      </c>
      <c r="L9914" s="5">
        <f t="shared" si="773"/>
        <v>1</v>
      </c>
      <c r="N9914" s="8">
        <f>VLOOKUP(C9914,'data indicadores nacional'!$A$2:$J$24,10,FALSE)</f>
        <v>45</v>
      </c>
      <c r="O9914" t="str">
        <f t="shared" si="774"/>
        <v xml:space="preserve"> </v>
      </c>
    </row>
    <row r="9915" spans="1:15">
      <c r="A9915" t="s">
        <v>127</v>
      </c>
      <c r="B9915" t="s">
        <v>1111</v>
      </c>
      <c r="C9915" t="s">
        <v>97</v>
      </c>
      <c r="D9915" s="8">
        <v>1.9243104554201411</v>
      </c>
      <c r="E9915" s="8">
        <v>0.94786729857819907</v>
      </c>
      <c r="F9915" s="8">
        <v>0.95602294455066916</v>
      </c>
      <c r="G9915" t="str">
        <f>VLOOKUP(C9915,'data indicadores nacional'!$A$2:$G$24,7,FALSE)</f>
        <v>abajo</v>
      </c>
      <c r="H9915" s="9">
        <f>VLOOKUP(C9915,'data indicadores nacional'!$A$2:$F$24,6,FALSE)</f>
        <v>0.35698528124504503</v>
      </c>
      <c r="I9915" s="5" t="str">
        <f t="shared" si="770"/>
        <v>alarma</v>
      </c>
      <c r="J9915" s="5">
        <f t="shared" si="771"/>
        <v>1</v>
      </c>
      <c r="K9915" s="5">
        <f t="shared" si="772"/>
        <v>0</v>
      </c>
      <c r="L9915" s="5">
        <f t="shared" si="773"/>
        <v>1</v>
      </c>
      <c r="N9915" s="8">
        <f>VLOOKUP(C9915,'data indicadores nacional'!$A$2:$J$24,10,FALSE)</f>
        <v>61</v>
      </c>
      <c r="O9915" t="str">
        <f t="shared" si="774"/>
        <v xml:space="preserve"> </v>
      </c>
    </row>
    <row r="9916" spans="1:15">
      <c r="A9916" t="s">
        <v>127</v>
      </c>
      <c r="B9916" t="s">
        <v>1111</v>
      </c>
      <c r="C9916" t="s">
        <v>98</v>
      </c>
      <c r="D9916" s="8">
        <v>23.680649526387008</v>
      </c>
      <c r="E9916" s="8">
        <v>14.873574615765989</v>
      </c>
      <c r="F9916" s="8">
        <v>20.958083832335326</v>
      </c>
      <c r="G9916" t="str">
        <f>VLOOKUP(C9916,'data indicadores nacional'!$A$2:$G$24,7,FALSE)</f>
        <v>abajo</v>
      </c>
      <c r="H9916" s="9">
        <f>VLOOKUP(C9916,'data indicadores nacional'!$A$2:$F$24,6,FALSE)</f>
        <v>3.4897517565506893</v>
      </c>
      <c r="I9916" s="5" t="str">
        <f t="shared" si="770"/>
        <v>alarma</v>
      </c>
      <c r="J9916" s="5">
        <f t="shared" si="771"/>
        <v>1</v>
      </c>
      <c r="K9916" s="5">
        <f t="shared" si="772"/>
        <v>0</v>
      </c>
      <c r="L9916" s="5">
        <f t="shared" si="773"/>
        <v>1</v>
      </c>
      <c r="N9916" s="8">
        <f>VLOOKUP(C9916,'data indicadores nacional'!$A$2:$J$24,10,FALSE)</f>
        <v>61</v>
      </c>
      <c r="O9916" t="str">
        <f t="shared" si="774"/>
        <v xml:space="preserve"> </v>
      </c>
    </row>
    <row r="9917" spans="1:15">
      <c r="A9917" t="s">
        <v>127</v>
      </c>
      <c r="B9917" t="s">
        <v>1111</v>
      </c>
      <c r="C9917" t="s">
        <v>99</v>
      </c>
      <c r="D9917" s="8">
        <v>47.959914101646383</v>
      </c>
      <c r="E9917" s="8">
        <v>30.145530145530149</v>
      </c>
      <c r="F9917" s="8">
        <v>42.797494780793315</v>
      </c>
      <c r="G9917" t="str">
        <f>VLOOKUP(C9917,'data indicadores nacional'!$A$2:$G$24,7,FALSE)</f>
        <v>abajo</v>
      </c>
      <c r="H9917" s="9">
        <f>VLOOKUP(C9917,'data indicadores nacional'!$A$2:$F$24,6,FALSE)</f>
        <v>7.5200278194544445</v>
      </c>
      <c r="I9917" s="5" t="str">
        <f t="shared" si="770"/>
        <v>alarma</v>
      </c>
      <c r="J9917" s="5">
        <f t="shared" si="771"/>
        <v>1</v>
      </c>
      <c r="K9917" s="5">
        <f t="shared" si="772"/>
        <v>0</v>
      </c>
      <c r="L9917" s="5">
        <f t="shared" si="773"/>
        <v>1</v>
      </c>
      <c r="N9917" s="8">
        <f>VLOOKUP(C9917,'data indicadores nacional'!$A$2:$J$24,10,FALSE)</f>
        <v>61</v>
      </c>
      <c r="O9917" t="str">
        <f t="shared" si="774"/>
        <v xml:space="preserve"> </v>
      </c>
    </row>
    <row r="9918" spans="1:15">
      <c r="A9918" t="s">
        <v>127</v>
      </c>
      <c r="B9918" t="s">
        <v>1111</v>
      </c>
      <c r="C9918" t="s">
        <v>100</v>
      </c>
      <c r="D9918" s="8">
        <v>33.492822966507177</v>
      </c>
      <c r="E9918" s="8">
        <v>8.3333333333333339</v>
      </c>
      <c r="F9918" s="8">
        <v>13.698630136986301</v>
      </c>
      <c r="G9918" t="str">
        <f>VLOOKUP(C9918,'data indicadores nacional'!$A$2:$G$24,7,FALSE)</f>
        <v>abajo</v>
      </c>
      <c r="H9918" s="9">
        <f>VLOOKUP(C9918,'data indicadores nacional'!$A$2:$F$24,6,FALSE)</f>
        <v>1.7895311097465236</v>
      </c>
      <c r="I9918" s="5" t="str">
        <f t="shared" si="770"/>
        <v>alarma</v>
      </c>
      <c r="J9918" s="5">
        <f t="shared" si="771"/>
        <v>1</v>
      </c>
      <c r="K9918" s="5">
        <f t="shared" si="772"/>
        <v>0</v>
      </c>
      <c r="L9918" s="5">
        <f t="shared" si="773"/>
        <v>1</v>
      </c>
      <c r="N9918" s="8">
        <f>VLOOKUP(C9918,'data indicadores nacional'!$A$2:$J$24,10,FALSE)</f>
        <v>15</v>
      </c>
      <c r="O9918" t="str">
        <f t="shared" si="774"/>
        <v xml:space="preserve"> </v>
      </c>
    </row>
    <row r="9919" spans="1:15">
      <c r="A9919" t="s">
        <v>127</v>
      </c>
      <c r="B9919" t="s">
        <v>1111</v>
      </c>
      <c r="C9919" t="s">
        <v>101</v>
      </c>
      <c r="D9919" s="8">
        <v>4.7846889952153111</v>
      </c>
      <c r="F9919" s="8">
        <v>6.8493150684931505</v>
      </c>
      <c r="G9919" t="str">
        <f>VLOOKUP(C9919,'data indicadores nacional'!$A$2:$G$24,7,FALSE)</f>
        <v>abajo</v>
      </c>
      <c r="H9919" s="9">
        <f>VLOOKUP(C9919,'data indicadores nacional'!$A$2:$F$24,6,FALSE)</f>
        <v>1.3238688071947835</v>
      </c>
      <c r="I9919" s="5" t="str">
        <f t="shared" si="770"/>
        <v>alarma</v>
      </c>
      <c r="J9919" s="5">
        <f t="shared" si="771"/>
        <v>0</v>
      </c>
      <c r="K9919" s="5">
        <f t="shared" si="772"/>
        <v>1</v>
      </c>
      <c r="L9919" s="5">
        <f t="shared" si="773"/>
        <v>1</v>
      </c>
      <c r="N9919" s="8">
        <f>VLOOKUP(C9919,'data indicadores nacional'!$A$2:$J$24,10,FALSE)</f>
        <v>12</v>
      </c>
      <c r="O9919" t="str">
        <f t="shared" si="774"/>
        <v xml:space="preserve"> </v>
      </c>
    </row>
    <row r="9920" spans="1:15">
      <c r="A9920" t="s">
        <v>127</v>
      </c>
      <c r="B9920" t="s">
        <v>1111</v>
      </c>
      <c r="C9920" t="s">
        <v>103</v>
      </c>
      <c r="D9920" s="8">
        <v>29.797377830750893</v>
      </c>
      <c r="F9920" s="8">
        <v>52.882072977260705</v>
      </c>
      <c r="G9920" t="str">
        <f>VLOOKUP(C9920,'data indicadores nacional'!$A$2:$G$24,7,FALSE)</f>
        <v>abajo</v>
      </c>
      <c r="H9920" s="9">
        <f>VLOOKUP(C9920,'data indicadores nacional'!$A$2:$F$24,6,FALSE)</f>
        <v>4.9638210683068253</v>
      </c>
      <c r="I9920" s="5" t="str">
        <f t="shared" si="770"/>
        <v>alarma</v>
      </c>
      <c r="J9920" s="5">
        <f t="shared" si="771"/>
        <v>0</v>
      </c>
      <c r="K9920" s="5">
        <f t="shared" si="772"/>
        <v>1</v>
      </c>
      <c r="L9920" s="5">
        <f t="shared" si="773"/>
        <v>1</v>
      </c>
      <c r="N9920" s="8">
        <f>VLOOKUP(C9920,'data indicadores nacional'!$A$2:$J$24,10,FALSE)</f>
        <v>8.9</v>
      </c>
      <c r="O9920" t="str">
        <f t="shared" si="774"/>
        <v>alarma</v>
      </c>
    </row>
    <row r="9921" spans="1:15">
      <c r="A9921" t="s">
        <v>127</v>
      </c>
      <c r="B9921" t="s">
        <v>1111</v>
      </c>
      <c r="C9921" t="s">
        <v>104</v>
      </c>
      <c r="D9921" s="8">
        <v>9.4786729857819907</v>
      </c>
      <c r="E9921" s="8">
        <v>8.2644628099173563</v>
      </c>
      <c r="F9921" s="8">
        <v>13.513513513513514</v>
      </c>
      <c r="G9921" t="str">
        <f>VLOOKUP(C9921,'data indicadores nacional'!$A$2:$G$24,7,FALSE)</f>
        <v>abajo</v>
      </c>
      <c r="H9921" s="9">
        <f>VLOOKUP(C9921,'data indicadores nacional'!$A$2:$F$24,6,FALSE)</f>
        <v>0.3966802220902198</v>
      </c>
      <c r="I9921" s="5" t="str">
        <f t="shared" si="770"/>
        <v>alarma</v>
      </c>
      <c r="J9921" s="5">
        <f t="shared" si="771"/>
        <v>0</v>
      </c>
      <c r="K9921" s="5">
        <f t="shared" si="772"/>
        <v>1</v>
      </c>
      <c r="L9921" s="5">
        <f t="shared" si="773"/>
        <v>1</v>
      </c>
      <c r="N9921" s="8">
        <f>VLOOKUP(C9921,'data indicadores nacional'!$A$2:$J$24,10,FALSE)</f>
        <v>12</v>
      </c>
      <c r="O9921" t="str">
        <f t="shared" si="774"/>
        <v>alarma</v>
      </c>
    </row>
    <row r="9922" spans="1:15">
      <c r="A9922" t="s">
        <v>127</v>
      </c>
      <c r="B9922" t="s">
        <v>1111</v>
      </c>
      <c r="C9922" t="s">
        <v>105</v>
      </c>
      <c r="D9922" s="8">
        <v>29.797377830750893</v>
      </c>
      <c r="G9922" t="str">
        <f>VLOOKUP(C9922,'data indicadores nacional'!$A$2:$G$24,7,FALSE)</f>
        <v>abajo</v>
      </c>
      <c r="H9922" s="9">
        <f>VLOOKUP(C9922,'data indicadores nacional'!$A$2:$F$24,6,FALSE)</f>
        <v>1.2536970118415909</v>
      </c>
      <c r="I9922" s="5" t="str">
        <f t="shared" si="770"/>
        <v xml:space="preserve"> </v>
      </c>
      <c r="J9922" s="5">
        <f t="shared" si="771"/>
        <v>1</v>
      </c>
      <c r="K9922" s="5">
        <f t="shared" si="772"/>
        <v>0</v>
      </c>
      <c r="L9922" s="5">
        <f t="shared" si="773"/>
        <v>1</v>
      </c>
      <c r="N9922" s="8">
        <f>VLOOKUP(C9922,'data indicadores nacional'!$A$2:$J$24,10,FALSE)</f>
        <v>4.0773685948219525</v>
      </c>
      <c r="O9922" t="str">
        <f t="shared" si="774"/>
        <v xml:space="preserve"> </v>
      </c>
    </row>
    <row r="9923" spans="1:15">
      <c r="A9923" t="s">
        <v>127</v>
      </c>
      <c r="B9923" t="s">
        <v>1112</v>
      </c>
      <c r="C9923" t="s">
        <v>88</v>
      </c>
      <c r="D9923" s="8">
        <v>1.8518518518518516</v>
      </c>
      <c r="E9923" s="8">
        <v>5.2631578947368416</v>
      </c>
      <c r="G9923" t="str">
        <f>VLOOKUP(C9923,'data indicadores nacional'!$A$2:$G$24,7,FALSE)</f>
        <v>abajo</v>
      </c>
      <c r="H9923" s="9">
        <f>VLOOKUP(C9923,'data indicadores nacional'!$A$2:$F$24,6,FALSE)</f>
        <v>0.25026441121950321</v>
      </c>
      <c r="I9923" s="5" t="str">
        <f t="shared" ref="I9923:I9986" si="775">IF(G9923=$G$2,IF(F9923&gt;E9923,"alarma"," "),IF(F9923&lt;E9923,"alarma"," "))</f>
        <v xml:space="preserve"> </v>
      </c>
      <c r="J9923" s="5">
        <f t="shared" ref="J9923:J9986" si="776">IF(G9923=$G$2,IF((D9923-F9923)&gt;($M$2*H9923),1,0),IF((F9923-D9923)&gt;($M$2*H9923),1,0))</f>
        <v>1</v>
      </c>
      <c r="K9923" s="5">
        <f t="shared" ref="K9923:K9986" si="777">IF(G9923=$G$2,IF((F9923-D9923)&gt;($M$2*H9923),1,0),IF((D9923-F9923)&gt;($M$2*H9923),1,0))</f>
        <v>0</v>
      </c>
      <c r="L9923" s="5">
        <f t="shared" ref="L9923:L9986" si="778">IF(J9923=1,1,IF(K9923=1,1,0))</f>
        <v>1</v>
      </c>
      <c r="N9923" s="8">
        <f>VLOOKUP(C9923,'data indicadores nacional'!$A$2:$J$24,10,FALSE)</f>
        <v>10</v>
      </c>
      <c r="O9923" t="str">
        <f t="shared" ref="O9923:O9986" si="779">IF(N9923=$N$4," ",IF(F9923=$F$20," ",IF(G9923=$G$2,IF(F9923&lt;N9923," ","alarma"),IF(F9923&lt;N9923,"alarma"," "))))</f>
        <v xml:space="preserve"> </v>
      </c>
    </row>
    <row r="9924" spans="1:15">
      <c r="A9924" t="s">
        <v>127</v>
      </c>
      <c r="B9924" t="s">
        <v>1112</v>
      </c>
      <c r="C9924" t="s">
        <v>89</v>
      </c>
      <c r="D9924" s="8">
        <v>67.857142857142861</v>
      </c>
      <c r="E9924" s="8">
        <v>60.869565217391312</v>
      </c>
      <c r="F9924" s="8">
        <v>65.217391304347828</v>
      </c>
      <c r="G9924" t="str">
        <f>VLOOKUP(C9924,'data indicadores nacional'!$A$2:$G$24,7,FALSE)</f>
        <v>arriba</v>
      </c>
      <c r="H9924" s="9">
        <f>VLOOKUP(C9924,'data indicadores nacional'!$A$2:$F$24,6,FALSE)</f>
        <v>2.7490434366534529</v>
      </c>
      <c r="I9924" s="5" t="str">
        <f t="shared" si="775"/>
        <v xml:space="preserve"> </v>
      </c>
      <c r="J9924" s="5">
        <f t="shared" si="776"/>
        <v>0</v>
      </c>
      <c r="K9924" s="5">
        <f t="shared" si="777"/>
        <v>1</v>
      </c>
      <c r="L9924" s="5">
        <f t="shared" si="778"/>
        <v>1</v>
      </c>
      <c r="N9924" s="8">
        <f>VLOOKUP(C9924,'data indicadores nacional'!$A$2:$J$24,10,FALSE)</f>
        <v>95</v>
      </c>
      <c r="O9924" t="str">
        <f t="shared" si="779"/>
        <v>alarma</v>
      </c>
    </row>
    <row r="9925" spans="1:15">
      <c r="A9925" t="s">
        <v>127</v>
      </c>
      <c r="B9925" t="s">
        <v>1112</v>
      </c>
      <c r="C9925" t="s">
        <v>90</v>
      </c>
      <c r="D9925" s="8">
        <v>100</v>
      </c>
      <c r="E9925" s="8">
        <v>100</v>
      </c>
      <c r="G9925" t="str">
        <f>VLOOKUP(C9925,'data indicadores nacional'!$A$2:$G$24,7,FALSE)</f>
        <v>abajo</v>
      </c>
      <c r="H9925" s="9">
        <f>VLOOKUP(C9925,'data indicadores nacional'!$A$2:$F$24,6,FALSE)</f>
        <v>2.2832114202799096</v>
      </c>
      <c r="I9925" s="5" t="str">
        <f t="shared" si="775"/>
        <v xml:space="preserve"> </v>
      </c>
      <c r="J9925" s="5">
        <f t="shared" si="776"/>
        <v>1</v>
      </c>
      <c r="K9925" s="5">
        <f t="shared" si="777"/>
        <v>0</v>
      </c>
      <c r="L9925" s="5">
        <f t="shared" si="778"/>
        <v>1</v>
      </c>
      <c r="N9925" s="8" t="str">
        <f>VLOOKUP(C9925,'data indicadores nacional'!$A$2:$J$24,10,FALSE)</f>
        <v>-</v>
      </c>
      <c r="O9925" t="str">
        <f t="shared" si="779"/>
        <v xml:space="preserve"> </v>
      </c>
    </row>
    <row r="9926" spans="1:15">
      <c r="A9926" t="s">
        <v>127</v>
      </c>
      <c r="B9926" t="s">
        <v>1112</v>
      </c>
      <c r="C9926" t="s">
        <v>91</v>
      </c>
      <c r="D9926" s="8">
        <v>94.73684210526315</v>
      </c>
      <c r="E9926" s="8">
        <v>78.260869565217391</v>
      </c>
      <c r="F9926" s="8">
        <v>91.304347826086953</v>
      </c>
      <c r="G9926" t="str">
        <f>VLOOKUP(C9926,'data indicadores nacional'!$A$2:$G$24,7,FALSE)</f>
        <v>arriba</v>
      </c>
      <c r="H9926" s="9">
        <f>VLOOKUP(C9926,'data indicadores nacional'!$A$2:$F$24,6,FALSE)</f>
        <v>0.72595219758941765</v>
      </c>
      <c r="I9926" s="5" t="str">
        <f t="shared" si="775"/>
        <v xml:space="preserve"> </v>
      </c>
      <c r="J9926" s="5">
        <f t="shared" si="776"/>
        <v>0</v>
      </c>
      <c r="K9926" s="5">
        <f t="shared" si="777"/>
        <v>1</v>
      </c>
      <c r="L9926" s="5">
        <f t="shared" si="778"/>
        <v>1</v>
      </c>
      <c r="N9926" s="8" t="str">
        <f>VLOOKUP(C9926,'data indicadores nacional'!$A$2:$J$24,10,FALSE)</f>
        <v>-</v>
      </c>
      <c r="O9926" t="str">
        <f t="shared" si="779"/>
        <v xml:space="preserve"> </v>
      </c>
    </row>
    <row r="9927" spans="1:15">
      <c r="A9927" t="s">
        <v>127</v>
      </c>
      <c r="B9927" t="s">
        <v>1112</v>
      </c>
      <c r="C9927" t="s">
        <v>94</v>
      </c>
      <c r="D9927" s="8">
        <v>4.6491228070175437</v>
      </c>
      <c r="E9927" s="8">
        <v>4.0869565217391308</v>
      </c>
      <c r="F9927" s="8">
        <v>4.4782608695652177</v>
      </c>
      <c r="G9927" t="str">
        <f>VLOOKUP(C9927,'data indicadores nacional'!$A$2:$G$24,7,FALSE)</f>
        <v>arriba</v>
      </c>
      <c r="H9927" s="9">
        <f>VLOOKUP(C9927,'data indicadores nacional'!$A$2:$F$24,6,FALSE)</f>
        <v>0.23219145011705353</v>
      </c>
      <c r="I9927" s="5" t="str">
        <f t="shared" si="775"/>
        <v xml:space="preserve"> </v>
      </c>
      <c r="J9927" s="5">
        <f t="shared" si="776"/>
        <v>0</v>
      </c>
      <c r="K9927" s="5">
        <f t="shared" si="777"/>
        <v>1</v>
      </c>
      <c r="L9927" s="5">
        <f t="shared" si="778"/>
        <v>1</v>
      </c>
      <c r="N9927" s="8" t="str">
        <f>VLOOKUP(C9927,'data indicadores nacional'!$A$2:$J$24,10,FALSE)</f>
        <v>-</v>
      </c>
      <c r="O9927" t="str">
        <f t="shared" si="779"/>
        <v xml:space="preserve"> </v>
      </c>
    </row>
    <row r="9928" spans="1:15">
      <c r="A9928" t="s">
        <v>127</v>
      </c>
      <c r="B9928" t="s">
        <v>1112</v>
      </c>
      <c r="C9928" t="s">
        <v>95</v>
      </c>
      <c r="D9928" s="8">
        <v>21.052631578947366</v>
      </c>
      <c r="E9928" s="8">
        <v>26.086956521739129</v>
      </c>
      <c r="F9928" s="8">
        <v>21.739130434782609</v>
      </c>
      <c r="G9928" t="str">
        <f>VLOOKUP(C9928,'data indicadores nacional'!$A$2:$G$24,7,FALSE)</f>
        <v>abajo</v>
      </c>
      <c r="H9928" s="9">
        <f>VLOOKUP(C9928,'data indicadores nacional'!$A$2:$F$24,6,FALSE)</f>
        <v>1.7199886991149187</v>
      </c>
      <c r="I9928" s="5" t="str">
        <f t="shared" si="775"/>
        <v xml:space="preserve"> </v>
      </c>
      <c r="J9928" s="5">
        <f t="shared" si="776"/>
        <v>0</v>
      </c>
      <c r="K9928" s="5">
        <f t="shared" si="777"/>
        <v>1</v>
      </c>
      <c r="L9928" s="5">
        <f t="shared" si="778"/>
        <v>1</v>
      </c>
      <c r="N9928" s="8">
        <f>VLOOKUP(C9928,'data indicadores nacional'!$A$2:$J$24,10,FALSE)</f>
        <v>15</v>
      </c>
      <c r="O9928" t="str">
        <f t="shared" si="779"/>
        <v>alarma</v>
      </c>
    </row>
    <row r="9929" spans="1:15">
      <c r="A9929" t="s">
        <v>127</v>
      </c>
      <c r="B9929" t="s">
        <v>1112</v>
      </c>
      <c r="C9929" t="s">
        <v>97</v>
      </c>
      <c r="D9929" s="8">
        <v>2.1413276231263385</v>
      </c>
      <c r="E9929" s="8">
        <v>5.54016620498615</v>
      </c>
      <c r="G9929" t="str">
        <f>VLOOKUP(C9929,'data indicadores nacional'!$A$2:$G$24,7,FALSE)</f>
        <v>abajo</v>
      </c>
      <c r="H9929" s="9">
        <f>VLOOKUP(C9929,'data indicadores nacional'!$A$2:$F$24,6,FALSE)</f>
        <v>0.35698528124504503</v>
      </c>
      <c r="I9929" s="5" t="str">
        <f t="shared" si="775"/>
        <v xml:space="preserve"> </v>
      </c>
      <c r="J9929" s="5">
        <f t="shared" si="776"/>
        <v>1</v>
      </c>
      <c r="K9929" s="5">
        <f t="shared" si="777"/>
        <v>0</v>
      </c>
      <c r="L9929" s="5">
        <f t="shared" si="778"/>
        <v>1</v>
      </c>
      <c r="N9929" s="8">
        <f>VLOOKUP(C9929,'data indicadores nacional'!$A$2:$J$24,10,FALSE)</f>
        <v>61</v>
      </c>
      <c r="O9929" t="str">
        <f t="shared" si="779"/>
        <v xml:space="preserve"> </v>
      </c>
    </row>
    <row r="9930" spans="1:15">
      <c r="A9930" t="s">
        <v>127</v>
      </c>
      <c r="B9930" t="s">
        <v>1112</v>
      </c>
      <c r="C9930" t="s">
        <v>98</v>
      </c>
      <c r="D9930" s="8">
        <v>15.923566878980891</v>
      </c>
      <c r="E9930" s="8">
        <v>11.869436201780417</v>
      </c>
      <c r="F9930" s="8">
        <v>10.638297872340425</v>
      </c>
      <c r="G9930" t="str">
        <f>VLOOKUP(C9930,'data indicadores nacional'!$A$2:$G$24,7,FALSE)</f>
        <v>abajo</v>
      </c>
      <c r="H9930" s="9">
        <f>VLOOKUP(C9930,'data indicadores nacional'!$A$2:$F$24,6,FALSE)</f>
        <v>3.4897517565506893</v>
      </c>
      <c r="I9930" s="5" t="str">
        <f t="shared" si="775"/>
        <v xml:space="preserve"> </v>
      </c>
      <c r="J9930" s="5">
        <f t="shared" si="776"/>
        <v>1</v>
      </c>
      <c r="K9930" s="5">
        <f t="shared" si="777"/>
        <v>0</v>
      </c>
      <c r="L9930" s="5">
        <f t="shared" si="778"/>
        <v>1</v>
      </c>
      <c r="N9930" s="8">
        <f>VLOOKUP(C9930,'data indicadores nacional'!$A$2:$J$24,10,FALSE)</f>
        <v>61</v>
      </c>
      <c r="O9930" t="str">
        <f t="shared" si="779"/>
        <v xml:space="preserve"> </v>
      </c>
    </row>
    <row r="9931" spans="1:15">
      <c r="A9931" t="s">
        <v>127</v>
      </c>
      <c r="B9931" t="s">
        <v>1112</v>
      </c>
      <c r="C9931" t="s">
        <v>99</v>
      </c>
      <c r="D9931" s="8">
        <v>29.473684210526315</v>
      </c>
      <c r="E9931" s="8">
        <v>19.169329073482427</v>
      </c>
      <c r="F9931" s="8">
        <v>22.875816993464049</v>
      </c>
      <c r="G9931" t="str">
        <f>VLOOKUP(C9931,'data indicadores nacional'!$A$2:$G$24,7,FALSE)</f>
        <v>abajo</v>
      </c>
      <c r="H9931" s="9">
        <f>VLOOKUP(C9931,'data indicadores nacional'!$A$2:$F$24,6,FALSE)</f>
        <v>7.5200278194544445</v>
      </c>
      <c r="I9931" s="5" t="str">
        <f t="shared" si="775"/>
        <v>alarma</v>
      </c>
      <c r="J9931" s="5">
        <f t="shared" si="776"/>
        <v>1</v>
      </c>
      <c r="K9931" s="5">
        <f t="shared" si="777"/>
        <v>0</v>
      </c>
      <c r="L9931" s="5">
        <f t="shared" si="778"/>
        <v>1</v>
      </c>
      <c r="N9931" s="8">
        <f>VLOOKUP(C9931,'data indicadores nacional'!$A$2:$J$24,10,FALSE)</f>
        <v>61</v>
      </c>
      <c r="O9931" t="str">
        <f t="shared" si="779"/>
        <v xml:space="preserve"> </v>
      </c>
    </row>
    <row r="9932" spans="1:15">
      <c r="A9932" t="s">
        <v>127</v>
      </c>
      <c r="B9932" t="s">
        <v>1112</v>
      </c>
      <c r="C9932" t="s">
        <v>100</v>
      </c>
      <c r="D9932" s="8">
        <v>17.543859649122805</v>
      </c>
      <c r="G9932" t="str">
        <f>VLOOKUP(C9932,'data indicadores nacional'!$A$2:$G$24,7,FALSE)</f>
        <v>abajo</v>
      </c>
      <c r="H9932" s="9">
        <f>VLOOKUP(C9932,'data indicadores nacional'!$A$2:$F$24,6,FALSE)</f>
        <v>1.7895311097465236</v>
      </c>
      <c r="I9932" s="5" t="str">
        <f t="shared" si="775"/>
        <v xml:space="preserve"> </v>
      </c>
      <c r="J9932" s="5">
        <f t="shared" si="776"/>
        <v>1</v>
      </c>
      <c r="K9932" s="5">
        <f t="shared" si="777"/>
        <v>0</v>
      </c>
      <c r="L9932" s="5">
        <f t="shared" si="778"/>
        <v>1</v>
      </c>
      <c r="N9932" s="8">
        <f>VLOOKUP(C9932,'data indicadores nacional'!$A$2:$J$24,10,FALSE)</f>
        <v>15</v>
      </c>
      <c r="O9932" t="str">
        <f t="shared" si="779"/>
        <v xml:space="preserve"> </v>
      </c>
    </row>
    <row r="9933" spans="1:15">
      <c r="A9933" t="s">
        <v>127</v>
      </c>
      <c r="B9933" t="s">
        <v>1113</v>
      </c>
      <c r="C9933" t="s">
        <v>88</v>
      </c>
      <c r="E9933" s="8">
        <v>6.0606060606060606</v>
      </c>
      <c r="G9933" t="str">
        <f>VLOOKUP(C9933,'data indicadores nacional'!$A$2:$G$24,7,FALSE)</f>
        <v>abajo</v>
      </c>
      <c r="H9933" s="9">
        <f>VLOOKUP(C9933,'data indicadores nacional'!$A$2:$F$24,6,FALSE)</f>
        <v>0.25026441121950321</v>
      </c>
      <c r="I9933" s="5" t="str">
        <f t="shared" si="775"/>
        <v xml:space="preserve"> </v>
      </c>
      <c r="J9933" s="5">
        <f t="shared" si="776"/>
        <v>0</v>
      </c>
      <c r="K9933" s="5">
        <f t="shared" si="777"/>
        <v>0</v>
      </c>
      <c r="L9933" s="5">
        <f t="shared" si="778"/>
        <v>0</v>
      </c>
      <c r="N9933" s="8">
        <f>VLOOKUP(C9933,'data indicadores nacional'!$A$2:$J$24,10,FALSE)</f>
        <v>10</v>
      </c>
      <c r="O9933" t="str">
        <f t="shared" si="779"/>
        <v xml:space="preserve"> </v>
      </c>
    </row>
    <row r="9934" spans="1:15">
      <c r="A9934" t="s">
        <v>127</v>
      </c>
      <c r="B9934" t="s">
        <v>1113</v>
      </c>
      <c r="C9934" t="s">
        <v>89</v>
      </c>
      <c r="D9934" s="8">
        <v>84.482758620689651</v>
      </c>
      <c r="E9934" s="8">
        <v>80</v>
      </c>
      <c r="F9934" s="8">
        <v>86.206896551724128</v>
      </c>
      <c r="G9934" t="str">
        <f>VLOOKUP(C9934,'data indicadores nacional'!$A$2:$G$24,7,FALSE)</f>
        <v>arriba</v>
      </c>
      <c r="H9934" s="9">
        <f>VLOOKUP(C9934,'data indicadores nacional'!$A$2:$F$24,6,FALSE)</f>
        <v>2.7490434366534529</v>
      </c>
      <c r="I9934" s="5" t="str">
        <f t="shared" si="775"/>
        <v xml:space="preserve"> </v>
      </c>
      <c r="J9934" s="5">
        <f t="shared" si="776"/>
        <v>1</v>
      </c>
      <c r="K9934" s="5">
        <f t="shared" si="777"/>
        <v>0</v>
      </c>
      <c r="L9934" s="5">
        <f t="shared" si="778"/>
        <v>1</v>
      </c>
      <c r="N9934" s="8">
        <f>VLOOKUP(C9934,'data indicadores nacional'!$A$2:$J$24,10,FALSE)</f>
        <v>95</v>
      </c>
      <c r="O9934" t="str">
        <f t="shared" si="779"/>
        <v>alarma</v>
      </c>
    </row>
    <row r="9935" spans="1:15">
      <c r="A9935" t="s">
        <v>127</v>
      </c>
      <c r="B9935" t="s">
        <v>1113</v>
      </c>
      <c r="C9935" t="s">
        <v>91</v>
      </c>
      <c r="D9935" s="8">
        <v>98.333333333333329</v>
      </c>
      <c r="E9935" s="8">
        <v>100</v>
      </c>
      <c r="F9935" s="8">
        <v>86.206896551724128</v>
      </c>
      <c r="G9935" t="str">
        <f>VLOOKUP(C9935,'data indicadores nacional'!$A$2:$G$24,7,FALSE)</f>
        <v>arriba</v>
      </c>
      <c r="H9935" s="9">
        <f>VLOOKUP(C9935,'data indicadores nacional'!$A$2:$F$24,6,FALSE)</f>
        <v>0.72595219758941765</v>
      </c>
      <c r="I9935" s="5" t="str">
        <f t="shared" si="775"/>
        <v>alarma</v>
      </c>
      <c r="J9935" s="5">
        <f t="shared" si="776"/>
        <v>0</v>
      </c>
      <c r="K9935" s="5">
        <f t="shared" si="777"/>
        <v>1</v>
      </c>
      <c r="L9935" s="5">
        <f t="shared" si="778"/>
        <v>1</v>
      </c>
      <c r="N9935" s="8" t="str">
        <f>VLOOKUP(C9935,'data indicadores nacional'!$A$2:$J$24,10,FALSE)</f>
        <v>-</v>
      </c>
      <c r="O9935" t="str">
        <f t="shared" si="779"/>
        <v xml:space="preserve"> </v>
      </c>
    </row>
    <row r="9936" spans="1:15">
      <c r="A9936" t="s">
        <v>127</v>
      </c>
      <c r="B9936" t="s">
        <v>1113</v>
      </c>
      <c r="C9936" t="s">
        <v>94</v>
      </c>
      <c r="D9936" s="8">
        <v>5.5666666666666664</v>
      </c>
      <c r="E9936" s="8">
        <v>5.7714285714285714</v>
      </c>
      <c r="F9936" s="8">
        <v>5.4137931034482758</v>
      </c>
      <c r="G9936" t="str">
        <f>VLOOKUP(C9936,'data indicadores nacional'!$A$2:$G$24,7,FALSE)</f>
        <v>arriba</v>
      </c>
      <c r="H9936" s="9">
        <f>VLOOKUP(C9936,'data indicadores nacional'!$A$2:$F$24,6,FALSE)</f>
        <v>0.23219145011705353</v>
      </c>
      <c r="I9936" s="5" t="str">
        <f t="shared" si="775"/>
        <v>alarma</v>
      </c>
      <c r="J9936" s="5">
        <f t="shared" si="776"/>
        <v>0</v>
      </c>
      <c r="K9936" s="5">
        <f t="shared" si="777"/>
        <v>1</v>
      </c>
      <c r="L9936" s="5">
        <f t="shared" si="778"/>
        <v>1</v>
      </c>
      <c r="N9936" s="8" t="str">
        <f>VLOOKUP(C9936,'data indicadores nacional'!$A$2:$J$24,10,FALSE)</f>
        <v>-</v>
      </c>
      <c r="O9936" t="str">
        <f t="shared" si="779"/>
        <v xml:space="preserve"> </v>
      </c>
    </row>
    <row r="9937" spans="1:15">
      <c r="A9937" t="s">
        <v>127</v>
      </c>
      <c r="B9937" t="s">
        <v>1113</v>
      </c>
      <c r="C9937" t="s">
        <v>95</v>
      </c>
      <c r="D9937" s="8">
        <v>18.333333333333332</v>
      </c>
      <c r="E9937" s="8">
        <v>8.5714285714285712</v>
      </c>
      <c r="F9937" s="8">
        <v>3.4482758620689653</v>
      </c>
      <c r="G9937" t="str">
        <f>VLOOKUP(C9937,'data indicadores nacional'!$A$2:$G$24,7,FALSE)</f>
        <v>abajo</v>
      </c>
      <c r="H9937" s="9">
        <f>VLOOKUP(C9937,'data indicadores nacional'!$A$2:$F$24,6,FALSE)</f>
        <v>1.7199886991149187</v>
      </c>
      <c r="I9937" s="5" t="str">
        <f t="shared" si="775"/>
        <v xml:space="preserve"> </v>
      </c>
      <c r="J9937" s="5">
        <f t="shared" si="776"/>
        <v>1</v>
      </c>
      <c r="K9937" s="5">
        <f t="shared" si="777"/>
        <v>0</v>
      </c>
      <c r="L9937" s="5">
        <f t="shared" si="778"/>
        <v>1</v>
      </c>
      <c r="N9937" s="8">
        <f>VLOOKUP(C9937,'data indicadores nacional'!$A$2:$J$24,10,FALSE)</f>
        <v>15</v>
      </c>
      <c r="O9937" t="str">
        <f t="shared" si="779"/>
        <v xml:space="preserve"> </v>
      </c>
    </row>
    <row r="9938" spans="1:15">
      <c r="A9938" t="s">
        <v>127</v>
      </c>
      <c r="B9938" t="s">
        <v>1113</v>
      </c>
      <c r="C9938" t="s">
        <v>98</v>
      </c>
      <c r="D9938" s="8">
        <v>22.249690976514216</v>
      </c>
      <c r="E9938" s="8">
        <v>11.419249592169658</v>
      </c>
      <c r="F9938" s="8">
        <v>4.9833887043189362</v>
      </c>
      <c r="G9938" t="str">
        <f>VLOOKUP(C9938,'data indicadores nacional'!$A$2:$G$24,7,FALSE)</f>
        <v>abajo</v>
      </c>
      <c r="H9938" s="9">
        <f>VLOOKUP(C9938,'data indicadores nacional'!$A$2:$F$24,6,FALSE)</f>
        <v>3.4897517565506893</v>
      </c>
      <c r="I9938" s="5" t="str">
        <f t="shared" si="775"/>
        <v xml:space="preserve"> </v>
      </c>
      <c r="J9938" s="5">
        <f t="shared" si="776"/>
        <v>1</v>
      </c>
      <c r="K9938" s="5">
        <f t="shared" si="777"/>
        <v>0</v>
      </c>
      <c r="L9938" s="5">
        <f t="shared" si="778"/>
        <v>1</v>
      </c>
      <c r="N9938" s="8">
        <f>VLOOKUP(C9938,'data indicadores nacional'!$A$2:$J$24,10,FALSE)</f>
        <v>61</v>
      </c>
      <c r="O9938" t="str">
        <f t="shared" si="779"/>
        <v xml:space="preserve"> </v>
      </c>
    </row>
    <row r="9939" spans="1:15">
      <c r="A9939" t="s">
        <v>127</v>
      </c>
      <c r="B9939" t="s">
        <v>1113</v>
      </c>
      <c r="C9939" t="s">
        <v>99</v>
      </c>
      <c r="D9939" s="8">
        <v>44.554455445544555</v>
      </c>
      <c r="E9939" s="8">
        <v>23.17880794701987</v>
      </c>
      <c r="F9939" s="8">
        <v>10.101010101010102</v>
      </c>
      <c r="G9939" t="str">
        <f>VLOOKUP(C9939,'data indicadores nacional'!$A$2:$G$24,7,FALSE)</f>
        <v>abajo</v>
      </c>
      <c r="H9939" s="9">
        <f>VLOOKUP(C9939,'data indicadores nacional'!$A$2:$F$24,6,FALSE)</f>
        <v>7.5200278194544445</v>
      </c>
      <c r="I9939" s="5" t="str">
        <f t="shared" si="775"/>
        <v xml:space="preserve"> </v>
      </c>
      <c r="J9939" s="5">
        <f t="shared" si="776"/>
        <v>1</v>
      </c>
      <c r="K9939" s="5">
        <f t="shared" si="777"/>
        <v>0</v>
      </c>
      <c r="L9939" s="5">
        <f t="shared" si="778"/>
        <v>1</v>
      </c>
      <c r="N9939" s="8">
        <f>VLOOKUP(C9939,'data indicadores nacional'!$A$2:$J$24,10,FALSE)</f>
        <v>61</v>
      </c>
      <c r="O9939" t="str">
        <f t="shared" si="779"/>
        <v xml:space="preserve"> </v>
      </c>
    </row>
    <row r="9940" spans="1:15">
      <c r="A9940" t="s">
        <v>127</v>
      </c>
      <c r="B9940" t="s">
        <v>1113</v>
      </c>
      <c r="C9940" t="s">
        <v>100</v>
      </c>
      <c r="D9940" s="8">
        <v>83.333333333333329</v>
      </c>
      <c r="E9940" s="8">
        <v>57.142857142857139</v>
      </c>
      <c r="G9940" t="str">
        <f>VLOOKUP(C9940,'data indicadores nacional'!$A$2:$G$24,7,FALSE)</f>
        <v>abajo</v>
      </c>
      <c r="H9940" s="9">
        <f>VLOOKUP(C9940,'data indicadores nacional'!$A$2:$F$24,6,FALSE)</f>
        <v>1.7895311097465236</v>
      </c>
      <c r="I9940" s="5" t="str">
        <f t="shared" si="775"/>
        <v xml:space="preserve"> </v>
      </c>
      <c r="J9940" s="5">
        <f t="shared" si="776"/>
        <v>1</v>
      </c>
      <c r="K9940" s="5">
        <f t="shared" si="777"/>
        <v>0</v>
      </c>
      <c r="L9940" s="5">
        <f t="shared" si="778"/>
        <v>1</v>
      </c>
      <c r="N9940" s="8">
        <f>VLOOKUP(C9940,'data indicadores nacional'!$A$2:$J$24,10,FALSE)</f>
        <v>15</v>
      </c>
      <c r="O9940" t="str">
        <f t="shared" si="779"/>
        <v xml:space="preserve"> </v>
      </c>
    </row>
    <row r="9941" spans="1:15">
      <c r="A9941" t="s">
        <v>127</v>
      </c>
      <c r="B9941" t="s">
        <v>1113</v>
      </c>
      <c r="C9941" t="s">
        <v>101</v>
      </c>
      <c r="D9941" s="8">
        <v>66.666666666666671</v>
      </c>
      <c r="E9941" s="8">
        <v>57.142857142857139</v>
      </c>
      <c r="G9941" t="str">
        <f>VLOOKUP(C9941,'data indicadores nacional'!$A$2:$G$24,7,FALSE)</f>
        <v>abajo</v>
      </c>
      <c r="H9941" s="9">
        <f>VLOOKUP(C9941,'data indicadores nacional'!$A$2:$F$24,6,FALSE)</f>
        <v>1.3238688071947835</v>
      </c>
      <c r="I9941" s="5" t="str">
        <f t="shared" si="775"/>
        <v xml:space="preserve"> </v>
      </c>
      <c r="J9941" s="5">
        <f t="shared" si="776"/>
        <v>1</v>
      </c>
      <c r="K9941" s="5">
        <f t="shared" si="777"/>
        <v>0</v>
      </c>
      <c r="L9941" s="5">
        <f t="shared" si="778"/>
        <v>1</v>
      </c>
      <c r="N9941" s="8">
        <f>VLOOKUP(C9941,'data indicadores nacional'!$A$2:$J$24,10,FALSE)</f>
        <v>12</v>
      </c>
      <c r="O9941" t="str">
        <f t="shared" si="779"/>
        <v xml:space="preserve"> </v>
      </c>
    </row>
    <row r="9942" spans="1:15">
      <c r="A9942" t="s">
        <v>127</v>
      </c>
      <c r="B9942" t="s">
        <v>1113</v>
      </c>
      <c r="C9942" t="s">
        <v>104</v>
      </c>
      <c r="D9942" s="8">
        <v>33.333333333333336</v>
      </c>
      <c r="E9942" s="8">
        <v>28.571428571428569</v>
      </c>
      <c r="G9942" t="str">
        <f>VLOOKUP(C9942,'data indicadores nacional'!$A$2:$G$24,7,FALSE)</f>
        <v>abajo</v>
      </c>
      <c r="H9942" s="9">
        <f>VLOOKUP(C9942,'data indicadores nacional'!$A$2:$F$24,6,FALSE)</f>
        <v>0.3966802220902198</v>
      </c>
      <c r="I9942" s="5" t="str">
        <f t="shared" si="775"/>
        <v xml:space="preserve"> </v>
      </c>
      <c r="J9942" s="5">
        <f t="shared" si="776"/>
        <v>1</v>
      </c>
      <c r="K9942" s="5">
        <f t="shared" si="777"/>
        <v>0</v>
      </c>
      <c r="L9942" s="5">
        <f t="shared" si="778"/>
        <v>1</v>
      </c>
      <c r="N9942" s="8">
        <f>VLOOKUP(C9942,'data indicadores nacional'!$A$2:$J$24,10,FALSE)</f>
        <v>12</v>
      </c>
      <c r="O9942" t="str">
        <f t="shared" si="779"/>
        <v xml:space="preserve"> </v>
      </c>
    </row>
    <row r="9943" spans="1:15">
      <c r="A9943" t="s">
        <v>127</v>
      </c>
      <c r="B9943" t="s">
        <v>1114</v>
      </c>
      <c r="C9943" t="s">
        <v>88</v>
      </c>
      <c r="D9943" s="8">
        <v>2.6335040234089244</v>
      </c>
      <c r="E9943" s="8">
        <v>0.95173351461590761</v>
      </c>
      <c r="F9943" s="8">
        <v>2.197802197802198</v>
      </c>
      <c r="G9943" t="str">
        <f>VLOOKUP(C9943,'data indicadores nacional'!$A$2:$G$24,7,FALSE)</f>
        <v>abajo</v>
      </c>
      <c r="H9943" s="9">
        <f>VLOOKUP(C9943,'data indicadores nacional'!$A$2:$F$24,6,FALSE)</f>
        <v>0.25026441121950321</v>
      </c>
      <c r="I9943" s="5" t="str">
        <f t="shared" si="775"/>
        <v>alarma</v>
      </c>
      <c r="J9943" s="5">
        <f t="shared" si="776"/>
        <v>1</v>
      </c>
      <c r="K9943" s="5">
        <f t="shared" si="777"/>
        <v>0</v>
      </c>
      <c r="L9943" s="5">
        <f t="shared" si="778"/>
        <v>1</v>
      </c>
      <c r="N9943" s="8">
        <f>VLOOKUP(C9943,'data indicadores nacional'!$A$2:$J$24,10,FALSE)</f>
        <v>10</v>
      </c>
      <c r="O9943" t="str">
        <f t="shared" si="779"/>
        <v xml:space="preserve"> </v>
      </c>
    </row>
    <row r="9944" spans="1:15">
      <c r="A9944" t="s">
        <v>127</v>
      </c>
      <c r="B9944" t="s">
        <v>1114</v>
      </c>
      <c r="C9944" t="s">
        <v>89</v>
      </c>
      <c r="D9944" s="8">
        <v>86.416184971098261</v>
      </c>
      <c r="E9944" s="8">
        <v>92.150395778364114</v>
      </c>
      <c r="F9944" s="8">
        <v>87.562189054726375</v>
      </c>
      <c r="G9944" t="str">
        <f>VLOOKUP(C9944,'data indicadores nacional'!$A$2:$G$24,7,FALSE)</f>
        <v>arriba</v>
      </c>
      <c r="H9944" s="9">
        <f>VLOOKUP(C9944,'data indicadores nacional'!$A$2:$F$24,6,FALSE)</f>
        <v>2.7490434366534529</v>
      </c>
      <c r="I9944" s="5" t="str">
        <f t="shared" si="775"/>
        <v>alarma</v>
      </c>
      <c r="J9944" s="5">
        <f t="shared" si="776"/>
        <v>1</v>
      </c>
      <c r="K9944" s="5">
        <f t="shared" si="777"/>
        <v>0</v>
      </c>
      <c r="L9944" s="5">
        <f t="shared" si="778"/>
        <v>1</v>
      </c>
      <c r="N9944" s="8">
        <f>VLOOKUP(C9944,'data indicadores nacional'!$A$2:$J$24,10,FALSE)</f>
        <v>95</v>
      </c>
      <c r="O9944" t="str">
        <f t="shared" si="779"/>
        <v>alarma</v>
      </c>
    </row>
    <row r="9945" spans="1:15">
      <c r="A9945" t="s">
        <v>127</v>
      </c>
      <c r="B9945" t="s">
        <v>1114</v>
      </c>
      <c r="C9945" t="s">
        <v>90</v>
      </c>
      <c r="D9945" s="8">
        <v>90.909090909090907</v>
      </c>
      <c r="E9945" s="8">
        <v>88.888888888888886</v>
      </c>
      <c r="F9945" s="8">
        <v>78.571428571428569</v>
      </c>
      <c r="G9945" t="str">
        <f>VLOOKUP(C9945,'data indicadores nacional'!$A$2:$G$24,7,FALSE)</f>
        <v>abajo</v>
      </c>
      <c r="H9945" s="9">
        <f>VLOOKUP(C9945,'data indicadores nacional'!$A$2:$F$24,6,FALSE)</f>
        <v>2.2832114202799096</v>
      </c>
      <c r="I9945" s="5" t="str">
        <f t="shared" si="775"/>
        <v xml:space="preserve"> </v>
      </c>
      <c r="J9945" s="5">
        <f t="shared" si="776"/>
        <v>1</v>
      </c>
      <c r="K9945" s="5">
        <f t="shared" si="777"/>
        <v>0</v>
      </c>
      <c r="L9945" s="5">
        <f t="shared" si="778"/>
        <v>1</v>
      </c>
      <c r="N9945" s="8" t="str">
        <f>VLOOKUP(C9945,'data indicadores nacional'!$A$2:$J$24,10,FALSE)</f>
        <v>-</v>
      </c>
      <c r="O9945" t="str">
        <f t="shared" si="779"/>
        <v xml:space="preserve"> </v>
      </c>
    </row>
    <row r="9946" spans="1:15">
      <c r="A9946" t="s">
        <v>127</v>
      </c>
      <c r="B9946" t="s">
        <v>1114</v>
      </c>
      <c r="C9946" t="s">
        <v>91</v>
      </c>
      <c r="D9946" s="8">
        <v>99.498207885304652</v>
      </c>
      <c r="E9946" s="8">
        <v>99.668874172185426</v>
      </c>
      <c r="F9946" s="8">
        <v>99.943788645306356</v>
      </c>
      <c r="G9946" t="str">
        <f>VLOOKUP(C9946,'data indicadores nacional'!$A$2:$G$24,7,FALSE)</f>
        <v>arriba</v>
      </c>
      <c r="H9946" s="9">
        <f>VLOOKUP(C9946,'data indicadores nacional'!$A$2:$F$24,6,FALSE)</f>
        <v>0.72595219758941765</v>
      </c>
      <c r="I9946" s="5" t="str">
        <f t="shared" si="775"/>
        <v xml:space="preserve"> </v>
      </c>
      <c r="J9946" s="5">
        <f t="shared" si="776"/>
        <v>1</v>
      </c>
      <c r="K9946" s="5">
        <f t="shared" si="777"/>
        <v>0</v>
      </c>
      <c r="L9946" s="5">
        <f t="shared" si="778"/>
        <v>1</v>
      </c>
      <c r="N9946" s="8" t="str">
        <f>VLOOKUP(C9946,'data indicadores nacional'!$A$2:$J$24,10,FALSE)</f>
        <v>-</v>
      </c>
      <c r="O9946" t="str">
        <f t="shared" si="779"/>
        <v xml:space="preserve"> </v>
      </c>
    </row>
    <row r="9947" spans="1:15">
      <c r="A9947" t="s">
        <v>127</v>
      </c>
      <c r="B9947" t="s">
        <v>1114</v>
      </c>
      <c r="C9947" t="s">
        <v>92</v>
      </c>
      <c r="D9947" s="8">
        <v>42.422096317280456</v>
      </c>
      <c r="E9947" s="8">
        <v>40.897097625329813</v>
      </c>
      <c r="F9947" s="8">
        <v>43.670536207849644</v>
      </c>
      <c r="G9947" t="str">
        <f>VLOOKUP(C9947,'data indicadores nacional'!$A$2:$G$24,7,FALSE)</f>
        <v>abajo</v>
      </c>
      <c r="H9947" s="9">
        <f>VLOOKUP(C9947,'data indicadores nacional'!$A$2:$F$24,6,FALSE)</f>
        <v>2.5040710609700474</v>
      </c>
      <c r="I9947" s="5" t="str">
        <f t="shared" si="775"/>
        <v>alarma</v>
      </c>
      <c r="J9947" s="5">
        <f t="shared" si="776"/>
        <v>0</v>
      </c>
      <c r="K9947" s="5">
        <f t="shared" si="777"/>
        <v>1</v>
      </c>
      <c r="L9947" s="5">
        <f t="shared" si="778"/>
        <v>1</v>
      </c>
      <c r="N9947" s="8" t="str">
        <f>VLOOKUP(C9947,'data indicadores nacional'!$A$2:$J$24,10,FALSE)</f>
        <v>-</v>
      </c>
      <c r="O9947" t="str">
        <f t="shared" si="779"/>
        <v xml:space="preserve"> </v>
      </c>
    </row>
    <row r="9948" spans="1:15">
      <c r="A9948" t="s">
        <v>127</v>
      </c>
      <c r="B9948" t="s">
        <v>1114</v>
      </c>
      <c r="C9948" t="s">
        <v>93</v>
      </c>
      <c r="D9948" s="8">
        <v>0.21246458923512751</v>
      </c>
      <c r="F9948" s="8">
        <v>5.5279159756771695E-2</v>
      </c>
      <c r="G9948" t="str">
        <f>VLOOKUP(C9948,'data indicadores nacional'!$A$2:$G$24,7,FALSE)</f>
        <v>abajo</v>
      </c>
      <c r="H9948" s="9">
        <f>VLOOKUP(C9948,'data indicadores nacional'!$A$2:$F$24,6,FALSE)</f>
        <v>3.3766595341714022E-2</v>
      </c>
      <c r="I9948" s="5" t="str">
        <f t="shared" si="775"/>
        <v>alarma</v>
      </c>
      <c r="J9948" s="5">
        <f t="shared" si="776"/>
        <v>1</v>
      </c>
      <c r="K9948" s="5">
        <f t="shared" si="777"/>
        <v>0</v>
      </c>
      <c r="L9948" s="5">
        <f t="shared" si="778"/>
        <v>1</v>
      </c>
      <c r="N9948" s="8">
        <f>VLOOKUP(C9948,'data indicadores nacional'!$A$2:$J$24,10,FALSE)</f>
        <v>15</v>
      </c>
      <c r="O9948" t="str">
        <f t="shared" si="779"/>
        <v xml:space="preserve"> </v>
      </c>
    </row>
    <row r="9949" spans="1:15">
      <c r="A9949" t="s">
        <v>127</v>
      </c>
      <c r="B9949" t="s">
        <v>1114</v>
      </c>
      <c r="C9949" t="s">
        <v>94</v>
      </c>
      <c r="D9949" s="8">
        <v>5.7407932011331448</v>
      </c>
      <c r="E9949" s="8">
        <v>6.0686015831134563</v>
      </c>
      <c r="F9949" s="8">
        <v>5.8330569375345496</v>
      </c>
      <c r="G9949" t="str">
        <f>VLOOKUP(C9949,'data indicadores nacional'!$A$2:$G$24,7,FALSE)</f>
        <v>arriba</v>
      </c>
      <c r="H9949" s="9">
        <f>VLOOKUP(C9949,'data indicadores nacional'!$A$2:$F$24,6,FALSE)</f>
        <v>0.23219145011705353</v>
      </c>
      <c r="I9949" s="5" t="str">
        <f t="shared" si="775"/>
        <v>alarma</v>
      </c>
      <c r="J9949" s="5">
        <f t="shared" si="776"/>
        <v>1</v>
      </c>
      <c r="K9949" s="5">
        <f t="shared" si="777"/>
        <v>0</v>
      </c>
      <c r="L9949" s="5">
        <f t="shared" si="778"/>
        <v>1</v>
      </c>
      <c r="N9949" s="8" t="str">
        <f>VLOOKUP(C9949,'data indicadores nacional'!$A$2:$J$24,10,FALSE)</f>
        <v>-</v>
      </c>
      <c r="O9949" t="str">
        <f t="shared" si="779"/>
        <v xml:space="preserve"> </v>
      </c>
    </row>
    <row r="9950" spans="1:15">
      <c r="A9950" t="s">
        <v>127</v>
      </c>
      <c r="B9950" t="s">
        <v>1114</v>
      </c>
      <c r="C9950" t="s">
        <v>95</v>
      </c>
      <c r="D9950" s="8">
        <v>16.855524079320112</v>
      </c>
      <c r="E9950" s="8">
        <v>10.158311345646439</v>
      </c>
      <c r="F9950" s="8">
        <v>10.558319513543395</v>
      </c>
      <c r="G9950" t="str">
        <f>VLOOKUP(C9950,'data indicadores nacional'!$A$2:$G$24,7,FALSE)</f>
        <v>abajo</v>
      </c>
      <c r="H9950" s="9">
        <f>VLOOKUP(C9950,'data indicadores nacional'!$A$2:$F$24,6,FALSE)</f>
        <v>1.7199886991149187</v>
      </c>
      <c r="I9950" s="5" t="str">
        <f t="shared" si="775"/>
        <v>alarma</v>
      </c>
      <c r="J9950" s="5">
        <f t="shared" si="776"/>
        <v>1</v>
      </c>
      <c r="K9950" s="5">
        <f t="shared" si="777"/>
        <v>0</v>
      </c>
      <c r="L9950" s="5">
        <f t="shared" si="778"/>
        <v>1</v>
      </c>
      <c r="N9950" s="8">
        <f>VLOOKUP(C9950,'data indicadores nacional'!$A$2:$J$24,10,FALSE)</f>
        <v>15</v>
      </c>
      <c r="O9950" t="str">
        <f t="shared" si="779"/>
        <v xml:space="preserve"> </v>
      </c>
    </row>
    <row r="9951" spans="1:15">
      <c r="A9951" t="s">
        <v>127</v>
      </c>
      <c r="B9951" t="s">
        <v>1114</v>
      </c>
      <c r="C9951" t="s">
        <v>96</v>
      </c>
      <c r="D9951" s="8">
        <v>283.28611898016999</v>
      </c>
      <c r="G9951" t="str">
        <f>VLOOKUP(C9951,'data indicadores nacional'!$A$2:$G$24,7,FALSE)</f>
        <v>abajo</v>
      </c>
      <c r="H9951" s="9">
        <f>VLOOKUP(C9951,'data indicadores nacional'!$A$2:$F$24,6,FALSE)</f>
        <v>14.793500408348107</v>
      </c>
      <c r="I9951" s="5" t="str">
        <f t="shared" si="775"/>
        <v xml:space="preserve"> </v>
      </c>
      <c r="J9951" s="5">
        <f t="shared" si="776"/>
        <v>1</v>
      </c>
      <c r="K9951" s="5">
        <f t="shared" si="777"/>
        <v>0</v>
      </c>
      <c r="L9951" s="5">
        <f t="shared" si="778"/>
        <v>1</v>
      </c>
      <c r="N9951" s="8">
        <f>VLOOKUP(C9951,'data indicadores nacional'!$A$2:$J$24,10,FALSE)</f>
        <v>45</v>
      </c>
      <c r="O9951" t="str">
        <f t="shared" si="779"/>
        <v xml:space="preserve"> </v>
      </c>
    </row>
    <row r="9952" spans="1:15">
      <c r="A9952" t="s">
        <v>127</v>
      </c>
      <c r="B9952" t="s">
        <v>1114</v>
      </c>
      <c r="C9952" t="s">
        <v>97</v>
      </c>
      <c r="D9952" s="8">
        <v>6.1298411813875733</v>
      </c>
      <c r="E9952" s="8">
        <v>3.5474970437524638</v>
      </c>
      <c r="F9952" s="8">
        <v>5.6112224448897798</v>
      </c>
      <c r="G9952" t="str">
        <f>VLOOKUP(C9952,'data indicadores nacional'!$A$2:$G$24,7,FALSE)</f>
        <v>abajo</v>
      </c>
      <c r="H9952" s="9">
        <f>VLOOKUP(C9952,'data indicadores nacional'!$A$2:$F$24,6,FALSE)</f>
        <v>0.35698528124504503</v>
      </c>
      <c r="I9952" s="5" t="str">
        <f t="shared" si="775"/>
        <v>alarma</v>
      </c>
      <c r="J9952" s="5">
        <f t="shared" si="776"/>
        <v>1</v>
      </c>
      <c r="K9952" s="5">
        <f t="shared" si="777"/>
        <v>0</v>
      </c>
      <c r="L9952" s="5">
        <f t="shared" si="778"/>
        <v>1</v>
      </c>
      <c r="N9952" s="8">
        <f>VLOOKUP(C9952,'data indicadores nacional'!$A$2:$J$24,10,FALSE)</f>
        <v>61</v>
      </c>
      <c r="O9952" t="str">
        <f t="shared" si="779"/>
        <v xml:space="preserve"> </v>
      </c>
    </row>
    <row r="9953" spans="1:15">
      <c r="A9953" t="s">
        <v>127</v>
      </c>
      <c r="B9953" t="s">
        <v>1114</v>
      </c>
      <c r="C9953" t="s">
        <v>98</v>
      </c>
      <c r="D9953" s="8">
        <v>65.875199073403792</v>
      </c>
      <c r="E9953" s="8">
        <v>62.733383121732643</v>
      </c>
      <c r="F9953" s="8">
        <v>71.482889733840295</v>
      </c>
      <c r="G9953" t="str">
        <f>VLOOKUP(C9953,'data indicadores nacional'!$A$2:$G$24,7,FALSE)</f>
        <v>abajo</v>
      </c>
      <c r="H9953" s="9">
        <f>VLOOKUP(C9953,'data indicadores nacional'!$A$2:$F$24,6,FALSE)</f>
        <v>3.4897517565506893</v>
      </c>
      <c r="I9953" s="5" t="str">
        <f t="shared" si="775"/>
        <v>alarma</v>
      </c>
      <c r="J9953" s="5">
        <f t="shared" si="776"/>
        <v>0</v>
      </c>
      <c r="K9953" s="5">
        <f t="shared" si="777"/>
        <v>1</v>
      </c>
      <c r="L9953" s="5">
        <f t="shared" si="778"/>
        <v>1</v>
      </c>
      <c r="N9953" s="8">
        <f>VLOOKUP(C9953,'data indicadores nacional'!$A$2:$J$24,10,FALSE)</f>
        <v>61</v>
      </c>
      <c r="O9953" t="str">
        <f t="shared" si="779"/>
        <v>alarma</v>
      </c>
    </row>
    <row r="9954" spans="1:15">
      <c r="A9954" t="s">
        <v>127</v>
      </c>
      <c r="B9954" t="s">
        <v>1114</v>
      </c>
      <c r="C9954" t="s">
        <v>99</v>
      </c>
      <c r="D9954" s="8">
        <v>130.50030138637734</v>
      </c>
      <c r="E9954" s="8">
        <v>115.99858105711246</v>
      </c>
      <c r="F9954" s="8">
        <v>130.92224231464738</v>
      </c>
      <c r="G9954" t="str">
        <f>VLOOKUP(C9954,'data indicadores nacional'!$A$2:$G$24,7,FALSE)</f>
        <v>abajo</v>
      </c>
      <c r="H9954" s="9">
        <f>VLOOKUP(C9954,'data indicadores nacional'!$A$2:$F$24,6,FALSE)</f>
        <v>7.5200278194544445</v>
      </c>
      <c r="I9954" s="5" t="str">
        <f t="shared" si="775"/>
        <v>alarma</v>
      </c>
      <c r="J9954" s="5">
        <f t="shared" si="776"/>
        <v>0</v>
      </c>
      <c r="K9954" s="5">
        <f t="shared" si="777"/>
        <v>0</v>
      </c>
      <c r="L9954" s="5">
        <f t="shared" si="778"/>
        <v>0</v>
      </c>
      <c r="N9954" s="8">
        <f>VLOOKUP(C9954,'data indicadores nacional'!$A$2:$J$24,10,FALSE)</f>
        <v>61</v>
      </c>
      <c r="O9954" t="str">
        <f t="shared" si="779"/>
        <v>alarma</v>
      </c>
    </row>
    <row r="9955" spans="1:15">
      <c r="A9955" t="s">
        <v>127</v>
      </c>
      <c r="B9955" t="s">
        <v>1114</v>
      </c>
      <c r="C9955" t="s">
        <v>100</v>
      </c>
      <c r="D9955" s="8">
        <v>4.2492917847025504</v>
      </c>
      <c r="E9955" s="8">
        <v>3.9577836411609502</v>
      </c>
      <c r="F9955" s="8">
        <v>9.9502487562189046</v>
      </c>
      <c r="G9955" t="str">
        <f>VLOOKUP(C9955,'data indicadores nacional'!$A$2:$G$24,7,FALSE)</f>
        <v>abajo</v>
      </c>
      <c r="H9955" s="9">
        <f>VLOOKUP(C9955,'data indicadores nacional'!$A$2:$F$24,6,FALSE)</f>
        <v>1.7895311097465236</v>
      </c>
      <c r="I9955" s="5" t="str">
        <f t="shared" si="775"/>
        <v>alarma</v>
      </c>
      <c r="J9955" s="5">
        <f t="shared" si="776"/>
        <v>0</v>
      </c>
      <c r="K9955" s="5">
        <f t="shared" si="777"/>
        <v>1</v>
      </c>
      <c r="L9955" s="5">
        <f t="shared" si="778"/>
        <v>1</v>
      </c>
      <c r="N9955" s="8">
        <f>VLOOKUP(C9955,'data indicadores nacional'!$A$2:$J$24,10,FALSE)</f>
        <v>15</v>
      </c>
      <c r="O9955" t="str">
        <f t="shared" si="779"/>
        <v xml:space="preserve"> </v>
      </c>
    </row>
    <row r="9956" spans="1:15">
      <c r="A9956" t="s">
        <v>127</v>
      </c>
      <c r="B9956" t="s">
        <v>1114</v>
      </c>
      <c r="C9956" t="s">
        <v>101</v>
      </c>
      <c r="D9956" s="8">
        <v>2.1246458923512752</v>
      </c>
      <c r="E9956" s="8">
        <v>2.6385224274406331</v>
      </c>
      <c r="F9956" s="8">
        <v>9.3974571586511892</v>
      </c>
      <c r="G9956" t="str">
        <f>VLOOKUP(C9956,'data indicadores nacional'!$A$2:$G$24,7,FALSE)</f>
        <v>abajo</v>
      </c>
      <c r="H9956" s="9">
        <f>VLOOKUP(C9956,'data indicadores nacional'!$A$2:$F$24,6,FALSE)</f>
        <v>1.3238688071947835</v>
      </c>
      <c r="I9956" s="5" t="str">
        <f t="shared" si="775"/>
        <v>alarma</v>
      </c>
      <c r="J9956" s="5">
        <f t="shared" si="776"/>
        <v>0</v>
      </c>
      <c r="K9956" s="5">
        <f t="shared" si="777"/>
        <v>1</v>
      </c>
      <c r="L9956" s="5">
        <f t="shared" si="778"/>
        <v>1</v>
      </c>
      <c r="N9956" s="8">
        <f>VLOOKUP(C9956,'data indicadores nacional'!$A$2:$J$24,10,FALSE)</f>
        <v>12</v>
      </c>
      <c r="O9956" t="str">
        <f t="shared" si="779"/>
        <v xml:space="preserve"> </v>
      </c>
    </row>
    <row r="9957" spans="1:15">
      <c r="A9957" t="s">
        <v>127</v>
      </c>
      <c r="B9957" t="s">
        <v>1114</v>
      </c>
      <c r="C9957" t="s">
        <v>104</v>
      </c>
      <c r="D9957" s="8">
        <v>9.8383696416022488</v>
      </c>
      <c r="E9957" s="8">
        <v>7.8585461689587417</v>
      </c>
      <c r="F9957" s="8">
        <v>8.7960417811984613</v>
      </c>
      <c r="G9957" t="str">
        <f>VLOOKUP(C9957,'data indicadores nacional'!$A$2:$G$24,7,FALSE)</f>
        <v>abajo</v>
      </c>
      <c r="H9957" s="9">
        <f>VLOOKUP(C9957,'data indicadores nacional'!$A$2:$F$24,6,FALSE)</f>
        <v>0.3966802220902198</v>
      </c>
      <c r="I9957" s="5" t="str">
        <f t="shared" si="775"/>
        <v>alarma</v>
      </c>
      <c r="J9957" s="5">
        <f t="shared" si="776"/>
        <v>1</v>
      </c>
      <c r="K9957" s="5">
        <f t="shared" si="777"/>
        <v>0</v>
      </c>
      <c r="L9957" s="5">
        <f t="shared" si="778"/>
        <v>1</v>
      </c>
      <c r="N9957" s="8">
        <f>VLOOKUP(C9957,'data indicadores nacional'!$A$2:$J$24,10,FALSE)</f>
        <v>12</v>
      </c>
      <c r="O9957" t="str">
        <f t="shared" si="779"/>
        <v xml:space="preserve"> </v>
      </c>
    </row>
    <row r="9958" spans="1:15">
      <c r="A9958" t="s">
        <v>127</v>
      </c>
      <c r="B9958" t="s">
        <v>1115</v>
      </c>
      <c r="C9958" t="s">
        <v>88</v>
      </c>
      <c r="D9958" s="8">
        <v>2.1276595744680851</v>
      </c>
      <c r="G9958" t="str">
        <f>VLOOKUP(C9958,'data indicadores nacional'!$A$2:$G$24,7,FALSE)</f>
        <v>abajo</v>
      </c>
      <c r="H9958" s="9">
        <f>VLOOKUP(C9958,'data indicadores nacional'!$A$2:$F$24,6,FALSE)</f>
        <v>0.25026441121950321</v>
      </c>
      <c r="I9958" s="5" t="str">
        <f t="shared" si="775"/>
        <v xml:space="preserve"> </v>
      </c>
      <c r="J9958" s="5">
        <f t="shared" si="776"/>
        <v>1</v>
      </c>
      <c r="K9958" s="5">
        <f t="shared" si="777"/>
        <v>0</v>
      </c>
      <c r="L9958" s="5">
        <f t="shared" si="778"/>
        <v>1</v>
      </c>
      <c r="N9958" s="8">
        <f>VLOOKUP(C9958,'data indicadores nacional'!$A$2:$J$24,10,FALSE)</f>
        <v>10</v>
      </c>
      <c r="O9958" t="str">
        <f t="shared" si="779"/>
        <v xml:space="preserve"> </v>
      </c>
    </row>
    <row r="9959" spans="1:15">
      <c r="A9959" t="s">
        <v>127</v>
      </c>
      <c r="B9959" t="s">
        <v>1115</v>
      </c>
      <c r="C9959" t="s">
        <v>89</v>
      </c>
      <c r="D9959" s="8">
        <v>65.957446808510639</v>
      </c>
      <c r="E9959" s="8">
        <v>93.333333333333329</v>
      </c>
      <c r="F9959" s="8">
        <v>83.333333333333343</v>
      </c>
      <c r="G9959" t="str">
        <f>VLOOKUP(C9959,'data indicadores nacional'!$A$2:$G$24,7,FALSE)</f>
        <v>arriba</v>
      </c>
      <c r="H9959" s="9">
        <f>VLOOKUP(C9959,'data indicadores nacional'!$A$2:$F$24,6,FALSE)</f>
        <v>2.7490434366534529</v>
      </c>
      <c r="I9959" s="5" t="str">
        <f t="shared" si="775"/>
        <v>alarma</v>
      </c>
      <c r="J9959" s="5">
        <f t="shared" si="776"/>
        <v>1</v>
      </c>
      <c r="K9959" s="5">
        <f t="shared" si="777"/>
        <v>0</v>
      </c>
      <c r="L9959" s="5">
        <f t="shared" si="778"/>
        <v>1</v>
      </c>
      <c r="N9959" s="8">
        <f>VLOOKUP(C9959,'data indicadores nacional'!$A$2:$J$24,10,FALSE)</f>
        <v>95</v>
      </c>
      <c r="O9959" t="str">
        <f t="shared" si="779"/>
        <v>alarma</v>
      </c>
    </row>
    <row r="9960" spans="1:15">
      <c r="A9960" t="s">
        <v>127</v>
      </c>
      <c r="B9960" t="s">
        <v>1115</v>
      </c>
      <c r="C9960" t="s">
        <v>91</v>
      </c>
      <c r="D9960" s="8">
        <v>97.826086956521735</v>
      </c>
      <c r="E9960" s="8">
        <v>100</v>
      </c>
      <c r="F9960" s="8">
        <v>66.666666666666657</v>
      </c>
      <c r="G9960" t="str">
        <f>VLOOKUP(C9960,'data indicadores nacional'!$A$2:$G$24,7,FALSE)</f>
        <v>arriba</v>
      </c>
      <c r="H9960" s="9">
        <f>VLOOKUP(C9960,'data indicadores nacional'!$A$2:$F$24,6,FALSE)</f>
        <v>0.72595219758941765</v>
      </c>
      <c r="I9960" s="5" t="str">
        <f t="shared" si="775"/>
        <v>alarma</v>
      </c>
      <c r="J9960" s="5">
        <f t="shared" si="776"/>
        <v>0</v>
      </c>
      <c r="K9960" s="5">
        <f t="shared" si="777"/>
        <v>1</v>
      </c>
      <c r="L9960" s="5">
        <f t="shared" si="778"/>
        <v>1</v>
      </c>
      <c r="N9960" s="8" t="str">
        <f>VLOOKUP(C9960,'data indicadores nacional'!$A$2:$J$24,10,FALSE)</f>
        <v>-</v>
      </c>
      <c r="O9960" t="str">
        <f t="shared" si="779"/>
        <v xml:space="preserve"> </v>
      </c>
    </row>
    <row r="9961" spans="1:15">
      <c r="A9961" t="s">
        <v>127</v>
      </c>
      <c r="B9961" t="s">
        <v>1115</v>
      </c>
      <c r="C9961" t="s">
        <v>94</v>
      </c>
      <c r="D9961" s="8">
        <v>5.0212765957446805</v>
      </c>
      <c r="E9961" s="8">
        <v>6.4</v>
      </c>
      <c r="F9961" s="8">
        <v>2.8888888888888888</v>
      </c>
      <c r="G9961" t="str">
        <f>VLOOKUP(C9961,'data indicadores nacional'!$A$2:$G$24,7,FALSE)</f>
        <v>arriba</v>
      </c>
      <c r="H9961" s="9">
        <f>VLOOKUP(C9961,'data indicadores nacional'!$A$2:$F$24,6,FALSE)</f>
        <v>0.23219145011705353</v>
      </c>
      <c r="I9961" s="5" t="str">
        <f t="shared" si="775"/>
        <v>alarma</v>
      </c>
      <c r="J9961" s="5">
        <f t="shared" si="776"/>
        <v>0</v>
      </c>
      <c r="K9961" s="5">
        <f t="shared" si="777"/>
        <v>1</v>
      </c>
      <c r="L9961" s="5">
        <f t="shared" si="778"/>
        <v>1</v>
      </c>
      <c r="N9961" s="8" t="str">
        <f>VLOOKUP(C9961,'data indicadores nacional'!$A$2:$J$24,10,FALSE)</f>
        <v>-</v>
      </c>
      <c r="O9961" t="str">
        <f t="shared" si="779"/>
        <v xml:space="preserve"> </v>
      </c>
    </row>
    <row r="9962" spans="1:15">
      <c r="A9962" t="s">
        <v>127</v>
      </c>
      <c r="B9962" t="s">
        <v>1115</v>
      </c>
      <c r="C9962" t="s">
        <v>95</v>
      </c>
      <c r="D9962" s="8">
        <v>19.148936170212767</v>
      </c>
      <c r="E9962" s="8">
        <v>13.333333333333334</v>
      </c>
      <c r="F9962" s="8">
        <v>11.111111111111111</v>
      </c>
      <c r="G9962" t="str">
        <f>VLOOKUP(C9962,'data indicadores nacional'!$A$2:$G$24,7,FALSE)</f>
        <v>abajo</v>
      </c>
      <c r="H9962" s="9">
        <f>VLOOKUP(C9962,'data indicadores nacional'!$A$2:$F$24,6,FALSE)</f>
        <v>1.7199886991149187</v>
      </c>
      <c r="I9962" s="5" t="str">
        <f t="shared" si="775"/>
        <v xml:space="preserve"> </v>
      </c>
      <c r="J9962" s="5">
        <f t="shared" si="776"/>
        <v>1</v>
      </c>
      <c r="K9962" s="5">
        <f t="shared" si="777"/>
        <v>0</v>
      </c>
      <c r="L9962" s="5">
        <f t="shared" si="778"/>
        <v>1</v>
      </c>
      <c r="N9962" s="8">
        <f>VLOOKUP(C9962,'data indicadores nacional'!$A$2:$J$24,10,FALSE)</f>
        <v>15</v>
      </c>
      <c r="O9962" t="str">
        <f t="shared" si="779"/>
        <v xml:space="preserve"> </v>
      </c>
    </row>
    <row r="9963" spans="1:15">
      <c r="A9963" t="s">
        <v>127</v>
      </c>
      <c r="B9963" t="s">
        <v>1115</v>
      </c>
      <c r="C9963" t="s">
        <v>98</v>
      </c>
      <c r="D9963" s="8">
        <v>22.371364653243848</v>
      </c>
      <c r="E9963" s="8">
        <v>4.9586776859504136</v>
      </c>
      <c r="F9963" s="8">
        <v>1.6863406408094435</v>
      </c>
      <c r="G9963" t="str">
        <f>VLOOKUP(C9963,'data indicadores nacional'!$A$2:$G$24,7,FALSE)</f>
        <v>abajo</v>
      </c>
      <c r="H9963" s="9">
        <f>VLOOKUP(C9963,'data indicadores nacional'!$A$2:$F$24,6,FALSE)</f>
        <v>3.4897517565506893</v>
      </c>
      <c r="I9963" s="5" t="str">
        <f t="shared" si="775"/>
        <v xml:space="preserve"> </v>
      </c>
      <c r="J9963" s="5">
        <f t="shared" si="776"/>
        <v>1</v>
      </c>
      <c r="K9963" s="5">
        <f t="shared" si="777"/>
        <v>0</v>
      </c>
      <c r="L9963" s="5">
        <f t="shared" si="778"/>
        <v>1</v>
      </c>
      <c r="N9963" s="8">
        <f>VLOOKUP(C9963,'data indicadores nacional'!$A$2:$J$24,10,FALSE)</f>
        <v>61</v>
      </c>
      <c r="O9963" t="str">
        <f t="shared" si="779"/>
        <v xml:space="preserve"> </v>
      </c>
    </row>
    <row r="9964" spans="1:15">
      <c r="A9964" t="s">
        <v>127</v>
      </c>
      <c r="B9964" t="s">
        <v>1115</v>
      </c>
      <c r="C9964" t="s">
        <v>99</v>
      </c>
      <c r="D9964" s="8">
        <v>44.742729306487696</v>
      </c>
      <c r="E9964" s="8">
        <v>10.344827586206897</v>
      </c>
      <c r="F9964" s="8">
        <v>3.4965034965034967</v>
      </c>
      <c r="G9964" t="str">
        <f>VLOOKUP(C9964,'data indicadores nacional'!$A$2:$G$24,7,FALSE)</f>
        <v>abajo</v>
      </c>
      <c r="H9964" s="9">
        <f>VLOOKUP(C9964,'data indicadores nacional'!$A$2:$F$24,6,FALSE)</f>
        <v>7.5200278194544445</v>
      </c>
      <c r="I9964" s="5" t="str">
        <f t="shared" si="775"/>
        <v xml:space="preserve"> </v>
      </c>
      <c r="J9964" s="5">
        <f t="shared" si="776"/>
        <v>1</v>
      </c>
      <c r="K9964" s="5">
        <f t="shared" si="777"/>
        <v>0</v>
      </c>
      <c r="L9964" s="5">
        <f t="shared" si="778"/>
        <v>1</v>
      </c>
      <c r="N9964" s="8">
        <f>VLOOKUP(C9964,'data indicadores nacional'!$A$2:$J$24,10,FALSE)</f>
        <v>61</v>
      </c>
      <c r="O9964" t="str">
        <f t="shared" si="779"/>
        <v xml:space="preserve"> </v>
      </c>
    </row>
    <row r="9965" spans="1:15">
      <c r="A9965" t="s">
        <v>127</v>
      </c>
      <c r="B9965" t="s">
        <v>1116</v>
      </c>
      <c r="C9965" t="s">
        <v>88</v>
      </c>
      <c r="D9965" s="8">
        <v>4.2553191489361701</v>
      </c>
      <c r="G9965" t="str">
        <f>VLOOKUP(C9965,'data indicadores nacional'!$A$2:$G$24,7,FALSE)</f>
        <v>abajo</v>
      </c>
      <c r="H9965" s="9">
        <f>VLOOKUP(C9965,'data indicadores nacional'!$A$2:$F$24,6,FALSE)</f>
        <v>0.25026441121950321</v>
      </c>
      <c r="I9965" s="5" t="str">
        <f t="shared" si="775"/>
        <v xml:space="preserve"> </v>
      </c>
      <c r="J9965" s="5">
        <f t="shared" si="776"/>
        <v>1</v>
      </c>
      <c r="K9965" s="5">
        <f t="shared" si="777"/>
        <v>0</v>
      </c>
      <c r="L9965" s="5">
        <f t="shared" si="778"/>
        <v>1</v>
      </c>
      <c r="N9965" s="8">
        <f>VLOOKUP(C9965,'data indicadores nacional'!$A$2:$J$24,10,FALSE)</f>
        <v>10</v>
      </c>
      <c r="O9965" t="str">
        <f t="shared" si="779"/>
        <v xml:space="preserve"> </v>
      </c>
    </row>
    <row r="9966" spans="1:15">
      <c r="A9966" t="s">
        <v>127</v>
      </c>
      <c r="B9966" t="s">
        <v>1116</v>
      </c>
      <c r="C9966" t="s">
        <v>89</v>
      </c>
      <c r="D9966" s="8">
        <v>82.222222222222214</v>
      </c>
      <c r="E9966" s="8">
        <v>100</v>
      </c>
      <c r="G9966" t="str">
        <f>VLOOKUP(C9966,'data indicadores nacional'!$A$2:$G$24,7,FALSE)</f>
        <v>arriba</v>
      </c>
      <c r="H9966" s="9">
        <f>VLOOKUP(C9966,'data indicadores nacional'!$A$2:$F$24,6,FALSE)</f>
        <v>2.7490434366534529</v>
      </c>
      <c r="I9966" s="5" t="str">
        <f t="shared" si="775"/>
        <v>alarma</v>
      </c>
      <c r="J9966" s="5">
        <f t="shared" si="776"/>
        <v>0</v>
      </c>
      <c r="K9966" s="5">
        <f t="shared" si="777"/>
        <v>1</v>
      </c>
      <c r="L9966" s="5">
        <f t="shared" si="778"/>
        <v>1</v>
      </c>
      <c r="N9966" s="8">
        <f>VLOOKUP(C9966,'data indicadores nacional'!$A$2:$J$24,10,FALSE)</f>
        <v>95</v>
      </c>
      <c r="O9966" t="str">
        <f t="shared" si="779"/>
        <v xml:space="preserve"> </v>
      </c>
    </row>
    <row r="9967" spans="1:15">
      <c r="A9967" t="s">
        <v>127</v>
      </c>
      <c r="B9967" t="s">
        <v>1116</v>
      </c>
      <c r="C9967" t="s">
        <v>90</v>
      </c>
      <c r="D9967" s="8">
        <v>100</v>
      </c>
      <c r="G9967" t="str">
        <f>VLOOKUP(C9967,'data indicadores nacional'!$A$2:$G$24,7,FALSE)</f>
        <v>abajo</v>
      </c>
      <c r="H9967" s="9">
        <f>VLOOKUP(C9967,'data indicadores nacional'!$A$2:$F$24,6,FALSE)</f>
        <v>2.2832114202799096</v>
      </c>
      <c r="I9967" s="5" t="str">
        <f t="shared" si="775"/>
        <v xml:space="preserve"> </v>
      </c>
      <c r="J9967" s="5">
        <f t="shared" si="776"/>
        <v>1</v>
      </c>
      <c r="K9967" s="5">
        <f t="shared" si="777"/>
        <v>0</v>
      </c>
      <c r="L9967" s="5">
        <f t="shared" si="778"/>
        <v>1</v>
      </c>
      <c r="N9967" s="8" t="str">
        <f>VLOOKUP(C9967,'data indicadores nacional'!$A$2:$J$24,10,FALSE)</f>
        <v>-</v>
      </c>
      <c r="O9967" t="str">
        <f t="shared" si="779"/>
        <v xml:space="preserve"> </v>
      </c>
    </row>
    <row r="9968" spans="1:15">
      <c r="A9968" t="s">
        <v>127</v>
      </c>
      <c r="B9968" t="s">
        <v>1116</v>
      </c>
      <c r="C9968" t="s">
        <v>91</v>
      </c>
      <c r="D9968" s="8">
        <v>100</v>
      </c>
      <c r="E9968" s="8">
        <v>100</v>
      </c>
      <c r="G9968" t="str">
        <f>VLOOKUP(C9968,'data indicadores nacional'!$A$2:$G$24,7,FALSE)</f>
        <v>arriba</v>
      </c>
      <c r="H9968" s="9">
        <f>VLOOKUP(C9968,'data indicadores nacional'!$A$2:$F$24,6,FALSE)</f>
        <v>0.72595219758941765</v>
      </c>
      <c r="I9968" s="5" t="str">
        <f t="shared" si="775"/>
        <v>alarma</v>
      </c>
      <c r="J9968" s="5">
        <f t="shared" si="776"/>
        <v>0</v>
      </c>
      <c r="K9968" s="5">
        <f t="shared" si="777"/>
        <v>1</v>
      </c>
      <c r="L9968" s="5">
        <f t="shared" si="778"/>
        <v>1</v>
      </c>
      <c r="N9968" s="8" t="str">
        <f>VLOOKUP(C9968,'data indicadores nacional'!$A$2:$J$24,10,FALSE)</f>
        <v>-</v>
      </c>
      <c r="O9968" t="str">
        <f t="shared" si="779"/>
        <v xml:space="preserve"> </v>
      </c>
    </row>
    <row r="9969" spans="1:15">
      <c r="A9969" t="s">
        <v>127</v>
      </c>
      <c r="B9969" t="s">
        <v>1116</v>
      </c>
      <c r="C9969" t="s">
        <v>93</v>
      </c>
      <c r="D9969" s="8">
        <v>2.1276595744680851</v>
      </c>
      <c r="G9969" t="str">
        <f>VLOOKUP(C9969,'data indicadores nacional'!$A$2:$G$24,7,FALSE)</f>
        <v>abajo</v>
      </c>
      <c r="H9969" s="9">
        <f>VLOOKUP(C9969,'data indicadores nacional'!$A$2:$F$24,6,FALSE)</f>
        <v>3.3766595341714022E-2</v>
      </c>
      <c r="I9969" s="5" t="str">
        <f t="shared" si="775"/>
        <v xml:space="preserve"> </v>
      </c>
      <c r="J9969" s="5">
        <f t="shared" si="776"/>
        <v>1</v>
      </c>
      <c r="K9969" s="5">
        <f t="shared" si="777"/>
        <v>0</v>
      </c>
      <c r="L9969" s="5">
        <f t="shared" si="778"/>
        <v>1</v>
      </c>
      <c r="N9969" s="8">
        <f>VLOOKUP(C9969,'data indicadores nacional'!$A$2:$J$24,10,FALSE)</f>
        <v>15</v>
      </c>
      <c r="O9969" t="str">
        <f t="shared" si="779"/>
        <v xml:space="preserve"> </v>
      </c>
    </row>
    <row r="9970" spans="1:15">
      <c r="A9970" t="s">
        <v>127</v>
      </c>
      <c r="B9970" t="s">
        <v>1116</v>
      </c>
      <c r="C9970" t="s">
        <v>94</v>
      </c>
      <c r="D9970" s="8">
        <v>5.6170212765957448</v>
      </c>
      <c r="E9970" s="8">
        <v>4</v>
      </c>
      <c r="G9970" t="str">
        <f>VLOOKUP(C9970,'data indicadores nacional'!$A$2:$G$24,7,FALSE)</f>
        <v>arriba</v>
      </c>
      <c r="H9970" s="9">
        <f>VLOOKUP(C9970,'data indicadores nacional'!$A$2:$F$24,6,FALSE)</f>
        <v>0.23219145011705353</v>
      </c>
      <c r="I9970" s="5" t="str">
        <f t="shared" si="775"/>
        <v>alarma</v>
      </c>
      <c r="J9970" s="5">
        <f t="shared" si="776"/>
        <v>0</v>
      </c>
      <c r="K9970" s="5">
        <f t="shared" si="777"/>
        <v>1</v>
      </c>
      <c r="L9970" s="5">
        <f t="shared" si="778"/>
        <v>1</v>
      </c>
      <c r="N9970" s="8" t="str">
        <f>VLOOKUP(C9970,'data indicadores nacional'!$A$2:$J$24,10,FALSE)</f>
        <v>-</v>
      </c>
      <c r="O9970" t="str">
        <f t="shared" si="779"/>
        <v xml:space="preserve"> </v>
      </c>
    </row>
    <row r="9971" spans="1:15">
      <c r="A9971" t="s">
        <v>127</v>
      </c>
      <c r="B9971" t="s">
        <v>1116</v>
      </c>
      <c r="C9971" t="s">
        <v>95</v>
      </c>
      <c r="D9971" s="8">
        <v>12.76595744680851</v>
      </c>
      <c r="G9971" t="str">
        <f>VLOOKUP(C9971,'data indicadores nacional'!$A$2:$G$24,7,FALSE)</f>
        <v>abajo</v>
      </c>
      <c r="H9971" s="9">
        <f>VLOOKUP(C9971,'data indicadores nacional'!$A$2:$F$24,6,FALSE)</f>
        <v>1.7199886991149187</v>
      </c>
      <c r="I9971" s="5" t="str">
        <f t="shared" si="775"/>
        <v xml:space="preserve"> </v>
      </c>
      <c r="J9971" s="5">
        <f t="shared" si="776"/>
        <v>1</v>
      </c>
      <c r="K9971" s="5">
        <f t="shared" si="777"/>
        <v>0</v>
      </c>
      <c r="L9971" s="5">
        <f t="shared" si="778"/>
        <v>1</v>
      </c>
      <c r="N9971" s="8">
        <f>VLOOKUP(C9971,'data indicadores nacional'!$A$2:$J$24,10,FALSE)</f>
        <v>15</v>
      </c>
      <c r="O9971" t="str">
        <f t="shared" si="779"/>
        <v xml:space="preserve"> </v>
      </c>
    </row>
    <row r="9972" spans="1:15">
      <c r="A9972" t="s">
        <v>127</v>
      </c>
      <c r="B9972" t="s">
        <v>1116</v>
      </c>
      <c r="C9972" t="s">
        <v>97</v>
      </c>
      <c r="D9972" s="8">
        <v>2.9563932002956395</v>
      </c>
      <c r="G9972" t="str">
        <f>VLOOKUP(C9972,'data indicadores nacional'!$A$2:$G$24,7,FALSE)</f>
        <v>abajo</v>
      </c>
      <c r="H9972" s="9">
        <f>VLOOKUP(C9972,'data indicadores nacional'!$A$2:$F$24,6,FALSE)</f>
        <v>0.35698528124504503</v>
      </c>
      <c r="I9972" s="5" t="str">
        <f t="shared" si="775"/>
        <v xml:space="preserve"> </v>
      </c>
      <c r="J9972" s="5">
        <f t="shared" si="776"/>
        <v>1</v>
      </c>
      <c r="K9972" s="5">
        <f t="shared" si="777"/>
        <v>0</v>
      </c>
      <c r="L9972" s="5">
        <f t="shared" si="778"/>
        <v>1</v>
      </c>
      <c r="N9972" s="8">
        <f>VLOOKUP(C9972,'data indicadores nacional'!$A$2:$J$24,10,FALSE)</f>
        <v>61</v>
      </c>
      <c r="O9972" t="str">
        <f t="shared" si="779"/>
        <v xml:space="preserve"> </v>
      </c>
    </row>
    <row r="9973" spans="1:15">
      <c r="A9973" t="s">
        <v>127</v>
      </c>
      <c r="B9973" t="s">
        <v>1116</v>
      </c>
      <c r="C9973" t="s">
        <v>98</v>
      </c>
      <c r="D9973" s="8">
        <v>6.6617320503330868</v>
      </c>
      <c r="G9973" t="str">
        <f>VLOOKUP(C9973,'data indicadores nacional'!$A$2:$G$24,7,FALSE)</f>
        <v>abajo</v>
      </c>
      <c r="H9973" s="9">
        <f>VLOOKUP(C9973,'data indicadores nacional'!$A$2:$F$24,6,FALSE)</f>
        <v>3.4897517565506893</v>
      </c>
      <c r="I9973" s="5" t="str">
        <f t="shared" si="775"/>
        <v xml:space="preserve"> </v>
      </c>
      <c r="J9973" s="5">
        <f t="shared" si="776"/>
        <v>1</v>
      </c>
      <c r="K9973" s="5">
        <f t="shared" si="777"/>
        <v>0</v>
      </c>
      <c r="L9973" s="5">
        <f t="shared" si="778"/>
        <v>1</v>
      </c>
      <c r="N9973" s="8">
        <f>VLOOKUP(C9973,'data indicadores nacional'!$A$2:$J$24,10,FALSE)</f>
        <v>61</v>
      </c>
      <c r="O9973" t="str">
        <f t="shared" si="779"/>
        <v xml:space="preserve"> </v>
      </c>
    </row>
    <row r="9974" spans="1:15">
      <c r="A9974" t="s">
        <v>127</v>
      </c>
      <c r="B9974" t="s">
        <v>1116</v>
      </c>
      <c r="C9974" t="s">
        <v>99</v>
      </c>
      <c r="D9974" s="8">
        <v>10.378057820607857</v>
      </c>
      <c r="G9974" t="str">
        <f>VLOOKUP(C9974,'data indicadores nacional'!$A$2:$G$24,7,FALSE)</f>
        <v>abajo</v>
      </c>
      <c r="H9974" s="9">
        <f>VLOOKUP(C9974,'data indicadores nacional'!$A$2:$F$24,6,FALSE)</f>
        <v>7.5200278194544445</v>
      </c>
      <c r="I9974" s="5" t="str">
        <f t="shared" si="775"/>
        <v xml:space="preserve"> </v>
      </c>
      <c r="J9974" s="5">
        <f t="shared" si="776"/>
        <v>1</v>
      </c>
      <c r="K9974" s="5">
        <f t="shared" si="777"/>
        <v>0</v>
      </c>
      <c r="L9974" s="5">
        <f t="shared" si="778"/>
        <v>1</v>
      </c>
      <c r="N9974" s="8">
        <f>VLOOKUP(C9974,'data indicadores nacional'!$A$2:$J$24,10,FALSE)</f>
        <v>61</v>
      </c>
      <c r="O9974" t="str">
        <f t="shared" si="779"/>
        <v xml:space="preserve"> </v>
      </c>
    </row>
    <row r="9975" spans="1:15">
      <c r="A9975" t="s">
        <v>127</v>
      </c>
      <c r="B9975" t="s">
        <v>1116</v>
      </c>
      <c r="C9975" t="s">
        <v>100</v>
      </c>
      <c r="D9975" s="8">
        <v>42.553191489361701</v>
      </c>
      <c r="G9975" t="str">
        <f>VLOOKUP(C9975,'data indicadores nacional'!$A$2:$G$24,7,FALSE)</f>
        <v>abajo</v>
      </c>
      <c r="H9975" s="9">
        <f>VLOOKUP(C9975,'data indicadores nacional'!$A$2:$F$24,6,FALSE)</f>
        <v>1.7895311097465236</v>
      </c>
      <c r="I9975" s="5" t="str">
        <f t="shared" si="775"/>
        <v xml:space="preserve"> </v>
      </c>
      <c r="J9975" s="5">
        <f t="shared" si="776"/>
        <v>1</v>
      </c>
      <c r="K9975" s="5">
        <f t="shared" si="777"/>
        <v>0</v>
      </c>
      <c r="L9975" s="5">
        <f t="shared" si="778"/>
        <v>1</v>
      </c>
      <c r="N9975" s="8">
        <f>VLOOKUP(C9975,'data indicadores nacional'!$A$2:$J$24,10,FALSE)</f>
        <v>15</v>
      </c>
      <c r="O9975" t="str">
        <f t="shared" si="779"/>
        <v xml:space="preserve"> </v>
      </c>
    </row>
    <row r="9976" spans="1:15">
      <c r="A9976" t="s">
        <v>127</v>
      </c>
      <c r="B9976" t="s">
        <v>1116</v>
      </c>
      <c r="C9976" t="s">
        <v>101</v>
      </c>
      <c r="D9976" s="8">
        <v>42.553191489361701</v>
      </c>
      <c r="G9976" t="str">
        <f>VLOOKUP(C9976,'data indicadores nacional'!$A$2:$G$24,7,FALSE)</f>
        <v>abajo</v>
      </c>
      <c r="H9976" s="9">
        <f>VLOOKUP(C9976,'data indicadores nacional'!$A$2:$F$24,6,FALSE)</f>
        <v>1.3238688071947835</v>
      </c>
      <c r="I9976" s="5" t="str">
        <f t="shared" si="775"/>
        <v xml:space="preserve"> </v>
      </c>
      <c r="J9976" s="5">
        <f t="shared" si="776"/>
        <v>1</v>
      </c>
      <c r="K9976" s="5">
        <f t="shared" si="777"/>
        <v>0</v>
      </c>
      <c r="L9976" s="5">
        <f t="shared" si="778"/>
        <v>1</v>
      </c>
      <c r="N9976" s="8">
        <f>VLOOKUP(C9976,'data indicadores nacional'!$A$2:$J$24,10,FALSE)</f>
        <v>12</v>
      </c>
      <c r="O9976" t="str">
        <f t="shared" si="779"/>
        <v xml:space="preserve"> </v>
      </c>
    </row>
    <row r="9977" spans="1:15">
      <c r="A9977" t="s">
        <v>127</v>
      </c>
      <c r="B9977" t="s">
        <v>1116</v>
      </c>
      <c r="C9977" t="s">
        <v>104</v>
      </c>
      <c r="D9977" s="8">
        <v>21.276595744680851</v>
      </c>
      <c r="G9977" t="str">
        <f>VLOOKUP(C9977,'data indicadores nacional'!$A$2:$G$24,7,FALSE)</f>
        <v>abajo</v>
      </c>
      <c r="H9977" s="9">
        <f>VLOOKUP(C9977,'data indicadores nacional'!$A$2:$F$24,6,FALSE)</f>
        <v>0.3966802220902198</v>
      </c>
      <c r="I9977" s="5" t="str">
        <f t="shared" si="775"/>
        <v xml:space="preserve"> </v>
      </c>
      <c r="J9977" s="5">
        <f t="shared" si="776"/>
        <v>1</v>
      </c>
      <c r="K9977" s="5">
        <f t="shared" si="777"/>
        <v>0</v>
      </c>
      <c r="L9977" s="5">
        <f t="shared" si="778"/>
        <v>1</v>
      </c>
      <c r="N9977" s="8">
        <f>VLOOKUP(C9977,'data indicadores nacional'!$A$2:$J$24,10,FALSE)</f>
        <v>12</v>
      </c>
      <c r="O9977" t="str">
        <f t="shared" si="779"/>
        <v xml:space="preserve"> </v>
      </c>
    </row>
    <row r="9978" spans="1:15">
      <c r="A9978" t="s">
        <v>127</v>
      </c>
      <c r="B9978" t="s">
        <v>1117</v>
      </c>
      <c r="C9978" t="s">
        <v>88</v>
      </c>
      <c r="D9978" s="8">
        <v>2.464788732394366</v>
      </c>
      <c r="E9978" s="8">
        <v>5.5555555555555554</v>
      </c>
      <c r="F9978" s="8">
        <v>4.0983606557377046</v>
      </c>
      <c r="G9978" t="str">
        <f>VLOOKUP(C9978,'data indicadores nacional'!$A$2:$G$24,7,FALSE)</f>
        <v>abajo</v>
      </c>
      <c r="H9978" s="9">
        <f>VLOOKUP(C9978,'data indicadores nacional'!$A$2:$F$24,6,FALSE)</f>
        <v>0.25026441121950321</v>
      </c>
      <c r="I9978" s="5" t="str">
        <f t="shared" si="775"/>
        <v xml:space="preserve"> </v>
      </c>
      <c r="J9978" s="5">
        <f t="shared" si="776"/>
        <v>0</v>
      </c>
      <c r="K9978" s="5">
        <f t="shared" si="777"/>
        <v>1</v>
      </c>
      <c r="L9978" s="5">
        <f t="shared" si="778"/>
        <v>1</v>
      </c>
      <c r="N9978" s="8">
        <f>VLOOKUP(C9978,'data indicadores nacional'!$A$2:$J$24,10,FALSE)</f>
        <v>10</v>
      </c>
      <c r="O9978" t="str">
        <f t="shared" si="779"/>
        <v xml:space="preserve"> </v>
      </c>
    </row>
    <row r="9979" spans="1:15">
      <c r="A9979" t="s">
        <v>127</v>
      </c>
      <c r="B9979" t="s">
        <v>1117</v>
      </c>
      <c r="C9979" t="s">
        <v>89</v>
      </c>
      <c r="D9979" s="8">
        <v>83.623693379790936</v>
      </c>
      <c r="E9979" s="8">
        <v>86.31578947368422</v>
      </c>
      <c r="F9979" s="8">
        <v>83.969465648854964</v>
      </c>
      <c r="G9979" t="str">
        <f>VLOOKUP(C9979,'data indicadores nacional'!$A$2:$G$24,7,FALSE)</f>
        <v>arriba</v>
      </c>
      <c r="H9979" s="9">
        <f>VLOOKUP(C9979,'data indicadores nacional'!$A$2:$F$24,6,FALSE)</f>
        <v>2.7490434366534529</v>
      </c>
      <c r="I9979" s="5" t="str">
        <f t="shared" si="775"/>
        <v>alarma</v>
      </c>
      <c r="J9979" s="5">
        <f t="shared" si="776"/>
        <v>1</v>
      </c>
      <c r="K9979" s="5">
        <f t="shared" si="777"/>
        <v>0</v>
      </c>
      <c r="L9979" s="5">
        <f t="shared" si="778"/>
        <v>1</v>
      </c>
      <c r="N9979" s="8">
        <f>VLOOKUP(C9979,'data indicadores nacional'!$A$2:$J$24,10,FALSE)</f>
        <v>95</v>
      </c>
      <c r="O9979" t="str">
        <f t="shared" si="779"/>
        <v>alarma</v>
      </c>
    </row>
    <row r="9980" spans="1:15">
      <c r="A9980" t="s">
        <v>127</v>
      </c>
      <c r="B9980" t="s">
        <v>1117</v>
      </c>
      <c r="C9980" t="s">
        <v>90</v>
      </c>
      <c r="D9980" s="8">
        <v>100</v>
      </c>
      <c r="G9980" t="str">
        <f>VLOOKUP(C9980,'data indicadores nacional'!$A$2:$G$24,7,FALSE)</f>
        <v>abajo</v>
      </c>
      <c r="H9980" s="9">
        <f>VLOOKUP(C9980,'data indicadores nacional'!$A$2:$F$24,6,FALSE)</f>
        <v>2.2832114202799096</v>
      </c>
      <c r="I9980" s="5" t="str">
        <f t="shared" si="775"/>
        <v xml:space="preserve"> </v>
      </c>
      <c r="J9980" s="5">
        <f t="shared" si="776"/>
        <v>1</v>
      </c>
      <c r="K9980" s="5">
        <f t="shared" si="777"/>
        <v>0</v>
      </c>
      <c r="L9980" s="5">
        <f t="shared" si="778"/>
        <v>1</v>
      </c>
      <c r="N9980" s="8" t="str">
        <f>VLOOKUP(C9980,'data indicadores nacional'!$A$2:$J$24,10,FALSE)</f>
        <v>-</v>
      </c>
      <c r="O9980" t="str">
        <f t="shared" si="779"/>
        <v xml:space="preserve"> </v>
      </c>
    </row>
    <row r="9981" spans="1:15">
      <c r="A9981" t="s">
        <v>127</v>
      </c>
      <c r="B9981" t="s">
        <v>1117</v>
      </c>
      <c r="C9981" t="s">
        <v>91</v>
      </c>
      <c r="D9981" s="8">
        <v>96.989966555183955</v>
      </c>
      <c r="E9981" s="8">
        <v>89.10891089108911</v>
      </c>
      <c r="F9981" s="8">
        <v>88.235294117647058</v>
      </c>
      <c r="G9981" t="str">
        <f>VLOOKUP(C9981,'data indicadores nacional'!$A$2:$G$24,7,FALSE)</f>
        <v>arriba</v>
      </c>
      <c r="H9981" s="9">
        <f>VLOOKUP(C9981,'data indicadores nacional'!$A$2:$F$24,6,FALSE)</f>
        <v>0.72595219758941765</v>
      </c>
      <c r="I9981" s="5" t="str">
        <f t="shared" si="775"/>
        <v>alarma</v>
      </c>
      <c r="J9981" s="5">
        <f t="shared" si="776"/>
        <v>0</v>
      </c>
      <c r="K9981" s="5">
        <f t="shared" si="777"/>
        <v>1</v>
      </c>
      <c r="L9981" s="5">
        <f t="shared" si="778"/>
        <v>1</v>
      </c>
      <c r="N9981" s="8" t="str">
        <f>VLOOKUP(C9981,'data indicadores nacional'!$A$2:$J$24,10,FALSE)</f>
        <v>-</v>
      </c>
      <c r="O9981" t="str">
        <f t="shared" si="779"/>
        <v xml:space="preserve"> </v>
      </c>
    </row>
    <row r="9982" spans="1:15">
      <c r="A9982" t="s">
        <v>127</v>
      </c>
      <c r="B9982" t="s">
        <v>1117</v>
      </c>
      <c r="C9982" t="s">
        <v>94</v>
      </c>
      <c r="D9982" s="8">
        <v>5.7023411371237458</v>
      </c>
      <c r="E9982" s="8">
        <v>5.8811881188118811</v>
      </c>
      <c r="F9982" s="8">
        <v>5.9275362318840576</v>
      </c>
      <c r="G9982" t="str">
        <f>VLOOKUP(C9982,'data indicadores nacional'!$A$2:$G$24,7,FALSE)</f>
        <v>arriba</v>
      </c>
      <c r="H9982" s="9">
        <f>VLOOKUP(C9982,'data indicadores nacional'!$A$2:$F$24,6,FALSE)</f>
        <v>0.23219145011705353</v>
      </c>
      <c r="I9982" s="5" t="str">
        <f t="shared" si="775"/>
        <v xml:space="preserve"> </v>
      </c>
      <c r="J9982" s="5">
        <f t="shared" si="776"/>
        <v>1</v>
      </c>
      <c r="K9982" s="5">
        <f t="shared" si="777"/>
        <v>0</v>
      </c>
      <c r="L9982" s="5">
        <f t="shared" si="778"/>
        <v>1</v>
      </c>
      <c r="N9982" s="8" t="str">
        <f>VLOOKUP(C9982,'data indicadores nacional'!$A$2:$J$24,10,FALSE)</f>
        <v>-</v>
      </c>
      <c r="O9982" t="str">
        <f t="shared" si="779"/>
        <v xml:space="preserve"> </v>
      </c>
    </row>
    <row r="9983" spans="1:15">
      <c r="A9983" t="s">
        <v>127</v>
      </c>
      <c r="B9983" t="s">
        <v>1117</v>
      </c>
      <c r="C9983" t="s">
        <v>95</v>
      </c>
      <c r="D9983" s="8">
        <v>20.066889632107024</v>
      </c>
      <c r="E9983" s="8">
        <v>6.9306930693069315</v>
      </c>
      <c r="F9983" s="8">
        <v>9.4890510948905096</v>
      </c>
      <c r="G9983" t="str">
        <f>VLOOKUP(C9983,'data indicadores nacional'!$A$2:$G$24,7,FALSE)</f>
        <v>abajo</v>
      </c>
      <c r="H9983" s="9">
        <f>VLOOKUP(C9983,'data indicadores nacional'!$A$2:$F$24,6,FALSE)</f>
        <v>1.7199886991149187</v>
      </c>
      <c r="I9983" s="5" t="str">
        <f t="shared" si="775"/>
        <v>alarma</v>
      </c>
      <c r="J9983" s="5">
        <f t="shared" si="776"/>
        <v>1</v>
      </c>
      <c r="K9983" s="5">
        <f t="shared" si="777"/>
        <v>0</v>
      </c>
      <c r="L9983" s="5">
        <f t="shared" si="778"/>
        <v>1</v>
      </c>
      <c r="N9983" s="8">
        <f>VLOOKUP(C9983,'data indicadores nacional'!$A$2:$J$24,10,FALSE)</f>
        <v>15</v>
      </c>
      <c r="O9983" t="str">
        <f t="shared" si="779"/>
        <v xml:space="preserve"> </v>
      </c>
    </row>
    <row r="9984" spans="1:15">
      <c r="A9984" t="s">
        <v>127</v>
      </c>
      <c r="B9984" t="s">
        <v>1117</v>
      </c>
      <c r="C9984" t="s">
        <v>97</v>
      </c>
      <c r="D9984" s="8">
        <v>1.3440860215053765</v>
      </c>
      <c r="G9984" t="str">
        <f>VLOOKUP(C9984,'data indicadores nacional'!$A$2:$G$24,7,FALSE)</f>
        <v>abajo</v>
      </c>
      <c r="H9984" s="9">
        <f>VLOOKUP(C9984,'data indicadores nacional'!$A$2:$F$24,6,FALSE)</f>
        <v>0.35698528124504503</v>
      </c>
      <c r="I9984" s="5" t="str">
        <f t="shared" si="775"/>
        <v xml:space="preserve"> </v>
      </c>
      <c r="J9984" s="5">
        <f t="shared" si="776"/>
        <v>1</v>
      </c>
      <c r="K9984" s="5">
        <f t="shared" si="777"/>
        <v>0</v>
      </c>
      <c r="L9984" s="5">
        <f t="shared" si="778"/>
        <v>1</v>
      </c>
      <c r="N9984" s="8">
        <f>VLOOKUP(C9984,'data indicadores nacional'!$A$2:$J$24,10,FALSE)</f>
        <v>61</v>
      </c>
      <c r="O9984" t="str">
        <f t="shared" si="779"/>
        <v xml:space="preserve"> </v>
      </c>
    </row>
    <row r="9985" spans="1:15">
      <c r="A9985" t="s">
        <v>127</v>
      </c>
      <c r="B9985" t="s">
        <v>1117</v>
      </c>
      <c r="C9985" t="s">
        <v>98</v>
      </c>
      <c r="D9985" s="8">
        <v>34.611469290804209</v>
      </c>
      <c r="E9985" s="8">
        <v>10.802469135802468</v>
      </c>
      <c r="F9985" s="8">
        <v>12.485368708544675</v>
      </c>
      <c r="G9985" t="str">
        <f>VLOOKUP(C9985,'data indicadores nacional'!$A$2:$G$24,7,FALSE)</f>
        <v>abajo</v>
      </c>
      <c r="H9985" s="9">
        <f>VLOOKUP(C9985,'data indicadores nacional'!$A$2:$F$24,6,FALSE)</f>
        <v>3.4897517565506893</v>
      </c>
      <c r="I9985" s="5" t="str">
        <f t="shared" si="775"/>
        <v>alarma</v>
      </c>
      <c r="J9985" s="5">
        <f t="shared" si="776"/>
        <v>1</v>
      </c>
      <c r="K9985" s="5">
        <f t="shared" si="777"/>
        <v>0</v>
      </c>
      <c r="L9985" s="5">
        <f t="shared" si="778"/>
        <v>1</v>
      </c>
      <c r="N9985" s="8">
        <f>VLOOKUP(C9985,'data indicadores nacional'!$A$2:$J$24,10,FALSE)</f>
        <v>61</v>
      </c>
      <c r="O9985" t="str">
        <f t="shared" si="779"/>
        <v xml:space="preserve"> </v>
      </c>
    </row>
    <row r="9986" spans="1:15">
      <c r="A9986" t="s">
        <v>127</v>
      </c>
      <c r="B9986" t="s">
        <v>1117</v>
      </c>
      <c r="C9986" t="s">
        <v>99</v>
      </c>
      <c r="D9986" s="8">
        <v>68.540095956134337</v>
      </c>
      <c r="E9986" s="8">
        <v>21.455938697318008</v>
      </c>
      <c r="F9986" s="8">
        <v>24.786986831913246</v>
      </c>
      <c r="G9986" t="str">
        <f>VLOOKUP(C9986,'data indicadores nacional'!$A$2:$G$24,7,FALSE)</f>
        <v>abajo</v>
      </c>
      <c r="H9986" s="9">
        <f>VLOOKUP(C9986,'data indicadores nacional'!$A$2:$F$24,6,FALSE)</f>
        <v>7.5200278194544445</v>
      </c>
      <c r="I9986" s="5" t="str">
        <f t="shared" si="775"/>
        <v>alarma</v>
      </c>
      <c r="J9986" s="5">
        <f t="shared" si="776"/>
        <v>1</v>
      </c>
      <c r="K9986" s="5">
        <f t="shared" si="777"/>
        <v>0</v>
      </c>
      <c r="L9986" s="5">
        <f t="shared" si="778"/>
        <v>1</v>
      </c>
      <c r="N9986" s="8">
        <f>VLOOKUP(C9986,'data indicadores nacional'!$A$2:$J$24,10,FALSE)</f>
        <v>61</v>
      </c>
      <c r="O9986" t="str">
        <f t="shared" si="779"/>
        <v xml:space="preserve"> </v>
      </c>
    </row>
    <row r="9987" spans="1:15">
      <c r="A9987" t="s">
        <v>127</v>
      </c>
      <c r="B9987" t="s">
        <v>1117</v>
      </c>
      <c r="C9987" t="s">
        <v>100</v>
      </c>
      <c r="D9987" s="8">
        <v>10.033444816053512</v>
      </c>
      <c r="F9987" s="8">
        <v>7.2463768115942031</v>
      </c>
      <c r="G9987" t="str">
        <f>VLOOKUP(C9987,'data indicadores nacional'!$A$2:$G$24,7,FALSE)</f>
        <v>abajo</v>
      </c>
      <c r="H9987" s="9">
        <f>VLOOKUP(C9987,'data indicadores nacional'!$A$2:$F$24,6,FALSE)</f>
        <v>1.7895311097465236</v>
      </c>
      <c r="I9987" s="5" t="str">
        <f t="shared" ref="I9987:I10050" si="780">IF(G9987=$G$2,IF(F9987&gt;E9987,"alarma"," "),IF(F9987&lt;E9987,"alarma"," "))</f>
        <v>alarma</v>
      </c>
      <c r="J9987" s="5">
        <f t="shared" ref="J9987:J10050" si="781">IF(G9987=$G$2,IF((D9987-F9987)&gt;($M$2*H9987),1,0),IF((F9987-D9987)&gt;($M$2*H9987),1,0))</f>
        <v>1</v>
      </c>
      <c r="K9987" s="5">
        <f t="shared" ref="K9987:K10050" si="782">IF(G9987=$G$2,IF((F9987-D9987)&gt;($M$2*H9987),1,0),IF((D9987-F9987)&gt;($M$2*H9987),1,0))</f>
        <v>0</v>
      </c>
      <c r="L9987" s="5">
        <f t="shared" ref="L9987:L10050" si="783">IF(J9987=1,1,IF(K9987=1,1,0))</f>
        <v>1</v>
      </c>
      <c r="N9987" s="8">
        <f>VLOOKUP(C9987,'data indicadores nacional'!$A$2:$J$24,10,FALSE)</f>
        <v>15</v>
      </c>
      <c r="O9987" t="str">
        <f t="shared" ref="O9987:O10050" si="784">IF(N9987=$N$4," ",IF(F9987=$F$20," ",IF(G9987=$G$2,IF(F9987&lt;N9987," ","alarma"),IF(F9987&lt;N9987,"alarma"," "))))</f>
        <v xml:space="preserve"> </v>
      </c>
    </row>
    <row r="9988" spans="1:15">
      <c r="A9988" t="s">
        <v>127</v>
      </c>
      <c r="B9988" t="s">
        <v>1117</v>
      </c>
      <c r="C9988" t="s">
        <v>101</v>
      </c>
      <c r="D9988" s="8">
        <v>6.6889632107023411</v>
      </c>
      <c r="F9988" s="8">
        <v>7.2463768115942031</v>
      </c>
      <c r="G9988" t="str">
        <f>VLOOKUP(C9988,'data indicadores nacional'!$A$2:$G$24,7,FALSE)</f>
        <v>abajo</v>
      </c>
      <c r="H9988" s="9">
        <f>VLOOKUP(C9988,'data indicadores nacional'!$A$2:$F$24,6,FALSE)</f>
        <v>1.3238688071947835</v>
      </c>
      <c r="I9988" s="5" t="str">
        <f t="shared" si="780"/>
        <v>alarma</v>
      </c>
      <c r="J9988" s="5">
        <f t="shared" si="781"/>
        <v>0</v>
      </c>
      <c r="K9988" s="5">
        <f t="shared" si="782"/>
        <v>1</v>
      </c>
      <c r="L9988" s="5">
        <f t="shared" si="783"/>
        <v>1</v>
      </c>
      <c r="N9988" s="8">
        <f>VLOOKUP(C9988,'data indicadores nacional'!$A$2:$J$24,10,FALSE)</f>
        <v>12</v>
      </c>
      <c r="O9988" t="str">
        <f t="shared" si="784"/>
        <v xml:space="preserve"> </v>
      </c>
    </row>
    <row r="9989" spans="1:15">
      <c r="A9989" t="s">
        <v>127</v>
      </c>
      <c r="B9989" t="s">
        <v>1117</v>
      </c>
      <c r="C9989" t="s">
        <v>104</v>
      </c>
      <c r="D9989" s="8">
        <v>3.3333333333333335</v>
      </c>
      <c r="G9989" t="str">
        <f>VLOOKUP(C9989,'data indicadores nacional'!$A$2:$G$24,7,FALSE)</f>
        <v>abajo</v>
      </c>
      <c r="H9989" s="9">
        <f>VLOOKUP(C9989,'data indicadores nacional'!$A$2:$F$24,6,FALSE)</f>
        <v>0.3966802220902198</v>
      </c>
      <c r="I9989" s="5" t="str">
        <f t="shared" si="780"/>
        <v xml:space="preserve"> </v>
      </c>
      <c r="J9989" s="5">
        <f t="shared" si="781"/>
        <v>1</v>
      </c>
      <c r="K9989" s="5">
        <f t="shared" si="782"/>
        <v>0</v>
      </c>
      <c r="L9989" s="5">
        <f t="shared" si="783"/>
        <v>1</v>
      </c>
      <c r="N9989" s="8">
        <f>VLOOKUP(C9989,'data indicadores nacional'!$A$2:$J$24,10,FALSE)</f>
        <v>12</v>
      </c>
      <c r="O9989" t="str">
        <f t="shared" si="784"/>
        <v xml:space="preserve"> </v>
      </c>
    </row>
    <row r="9990" spans="1:15">
      <c r="A9990" t="s">
        <v>127</v>
      </c>
      <c r="B9990" t="s">
        <v>1118</v>
      </c>
      <c r="C9990" t="s">
        <v>88</v>
      </c>
      <c r="D9990" s="8">
        <v>2.4539877300613497</v>
      </c>
      <c r="E9990" s="8">
        <v>3.125</v>
      </c>
      <c r="G9990" t="str">
        <f>VLOOKUP(C9990,'data indicadores nacional'!$A$2:$G$24,7,FALSE)</f>
        <v>abajo</v>
      </c>
      <c r="H9990" s="9">
        <f>VLOOKUP(C9990,'data indicadores nacional'!$A$2:$F$24,6,FALSE)</f>
        <v>0.25026441121950321</v>
      </c>
      <c r="I9990" s="5" t="str">
        <f t="shared" si="780"/>
        <v xml:space="preserve"> </v>
      </c>
      <c r="J9990" s="5">
        <f t="shared" si="781"/>
        <v>1</v>
      </c>
      <c r="K9990" s="5">
        <f t="shared" si="782"/>
        <v>0</v>
      </c>
      <c r="L9990" s="5">
        <f t="shared" si="783"/>
        <v>1</v>
      </c>
      <c r="N9990" s="8">
        <f>VLOOKUP(C9990,'data indicadores nacional'!$A$2:$J$24,10,FALSE)</f>
        <v>10</v>
      </c>
      <c r="O9990" t="str">
        <f t="shared" si="784"/>
        <v xml:space="preserve"> </v>
      </c>
    </row>
    <row r="9991" spans="1:15">
      <c r="A9991" t="s">
        <v>127</v>
      </c>
      <c r="B9991" t="s">
        <v>1118</v>
      </c>
      <c r="C9991" t="s">
        <v>89</v>
      </c>
      <c r="D9991" s="8">
        <v>85.625</v>
      </c>
      <c r="E9991" s="8">
        <v>64.705882352941174</v>
      </c>
      <c r="F9991" s="8">
        <v>68.571428571428569</v>
      </c>
      <c r="G9991" t="str">
        <f>VLOOKUP(C9991,'data indicadores nacional'!$A$2:$G$24,7,FALSE)</f>
        <v>arriba</v>
      </c>
      <c r="H9991" s="9">
        <f>VLOOKUP(C9991,'data indicadores nacional'!$A$2:$F$24,6,FALSE)</f>
        <v>2.7490434366534529</v>
      </c>
      <c r="I9991" s="5" t="str">
        <f t="shared" si="780"/>
        <v xml:space="preserve"> </v>
      </c>
      <c r="J9991" s="5">
        <f t="shared" si="781"/>
        <v>0</v>
      </c>
      <c r="K9991" s="5">
        <f t="shared" si="782"/>
        <v>1</v>
      </c>
      <c r="L9991" s="5">
        <f t="shared" si="783"/>
        <v>1</v>
      </c>
      <c r="N9991" s="8">
        <f>VLOOKUP(C9991,'data indicadores nacional'!$A$2:$J$24,10,FALSE)</f>
        <v>95</v>
      </c>
      <c r="O9991" t="str">
        <f t="shared" si="784"/>
        <v>alarma</v>
      </c>
    </row>
    <row r="9992" spans="1:15">
      <c r="A9992" t="s">
        <v>127</v>
      </c>
      <c r="B9992" t="s">
        <v>1118</v>
      </c>
      <c r="C9992" t="s">
        <v>91</v>
      </c>
      <c r="D9992" s="8">
        <v>99.393939393939391</v>
      </c>
      <c r="E9992" s="8">
        <v>100</v>
      </c>
      <c r="F9992" s="8">
        <v>97.222222222222214</v>
      </c>
      <c r="G9992" t="str">
        <f>VLOOKUP(C9992,'data indicadores nacional'!$A$2:$G$24,7,FALSE)</f>
        <v>arriba</v>
      </c>
      <c r="H9992" s="9">
        <f>VLOOKUP(C9992,'data indicadores nacional'!$A$2:$F$24,6,FALSE)</f>
        <v>0.72595219758941765</v>
      </c>
      <c r="I9992" s="5" t="str">
        <f t="shared" si="780"/>
        <v>alarma</v>
      </c>
      <c r="J9992" s="5">
        <f t="shared" si="781"/>
        <v>0</v>
      </c>
      <c r="K9992" s="5">
        <f t="shared" si="782"/>
        <v>1</v>
      </c>
      <c r="L9992" s="5">
        <f t="shared" si="783"/>
        <v>1</v>
      </c>
      <c r="N9992" s="8" t="str">
        <f>VLOOKUP(C9992,'data indicadores nacional'!$A$2:$J$24,10,FALSE)</f>
        <v>-</v>
      </c>
      <c r="O9992" t="str">
        <f t="shared" si="784"/>
        <v xml:space="preserve"> </v>
      </c>
    </row>
    <row r="9993" spans="1:15">
      <c r="A9993" t="s">
        <v>127</v>
      </c>
      <c r="B9993" t="s">
        <v>1118</v>
      </c>
      <c r="C9993" t="s">
        <v>94</v>
      </c>
      <c r="D9993" s="8">
        <v>5.666666666666667</v>
      </c>
      <c r="E9993" s="8">
        <v>4.3235294117647056</v>
      </c>
      <c r="F9993" s="8">
        <v>4.8888888888888893</v>
      </c>
      <c r="G9993" t="str">
        <f>VLOOKUP(C9993,'data indicadores nacional'!$A$2:$G$24,7,FALSE)</f>
        <v>arriba</v>
      </c>
      <c r="H9993" s="9">
        <f>VLOOKUP(C9993,'data indicadores nacional'!$A$2:$F$24,6,FALSE)</f>
        <v>0.23219145011705353</v>
      </c>
      <c r="I9993" s="5" t="str">
        <f t="shared" si="780"/>
        <v xml:space="preserve"> </v>
      </c>
      <c r="J9993" s="5">
        <f t="shared" si="781"/>
        <v>0</v>
      </c>
      <c r="K9993" s="5">
        <f t="shared" si="782"/>
        <v>1</v>
      </c>
      <c r="L9993" s="5">
        <f t="shared" si="783"/>
        <v>1</v>
      </c>
      <c r="N9993" s="8" t="str">
        <f>VLOOKUP(C9993,'data indicadores nacional'!$A$2:$J$24,10,FALSE)</f>
        <v>-</v>
      </c>
      <c r="O9993" t="str">
        <f t="shared" si="784"/>
        <v xml:space="preserve"> </v>
      </c>
    </row>
    <row r="9994" spans="1:15">
      <c r="A9994" t="s">
        <v>127</v>
      </c>
      <c r="B9994" t="s">
        <v>1118</v>
      </c>
      <c r="C9994" t="s">
        <v>95</v>
      </c>
      <c r="D9994" s="8">
        <v>12.727272727272727</v>
      </c>
      <c r="E9994" s="8">
        <v>8.8235294117647065</v>
      </c>
      <c r="F9994" s="8">
        <v>11.111111111111111</v>
      </c>
      <c r="G9994" t="str">
        <f>VLOOKUP(C9994,'data indicadores nacional'!$A$2:$G$24,7,FALSE)</f>
        <v>abajo</v>
      </c>
      <c r="H9994" s="9">
        <f>VLOOKUP(C9994,'data indicadores nacional'!$A$2:$F$24,6,FALSE)</f>
        <v>1.7199886991149187</v>
      </c>
      <c r="I9994" s="5" t="str">
        <f t="shared" si="780"/>
        <v>alarma</v>
      </c>
      <c r="J9994" s="5">
        <f t="shared" si="781"/>
        <v>1</v>
      </c>
      <c r="K9994" s="5">
        <f t="shared" si="782"/>
        <v>0</v>
      </c>
      <c r="L9994" s="5">
        <f t="shared" si="783"/>
        <v>1</v>
      </c>
      <c r="N9994" s="8">
        <f>VLOOKUP(C9994,'data indicadores nacional'!$A$2:$J$24,10,FALSE)</f>
        <v>15</v>
      </c>
      <c r="O9994" t="str">
        <f t="shared" si="784"/>
        <v xml:space="preserve"> </v>
      </c>
    </row>
    <row r="9995" spans="1:15">
      <c r="A9995" t="s">
        <v>127</v>
      </c>
      <c r="B9995" t="s">
        <v>1118</v>
      </c>
      <c r="C9995" t="s">
        <v>98</v>
      </c>
      <c r="D9995" s="8">
        <v>14.977692797960485</v>
      </c>
      <c r="E9995" s="8">
        <v>3.9308176100628929</v>
      </c>
      <c r="F9995" s="8">
        <v>4.0016006402561022</v>
      </c>
      <c r="G9995" t="str">
        <f>VLOOKUP(C9995,'data indicadores nacional'!$A$2:$G$24,7,FALSE)</f>
        <v>abajo</v>
      </c>
      <c r="H9995" s="9">
        <f>VLOOKUP(C9995,'data indicadores nacional'!$A$2:$F$24,6,FALSE)</f>
        <v>3.4897517565506893</v>
      </c>
      <c r="I9995" s="5" t="str">
        <f t="shared" si="780"/>
        <v>alarma</v>
      </c>
      <c r="J9995" s="5">
        <f t="shared" si="781"/>
        <v>1</v>
      </c>
      <c r="K9995" s="5">
        <f t="shared" si="782"/>
        <v>0</v>
      </c>
      <c r="L9995" s="5">
        <f t="shared" si="783"/>
        <v>1</v>
      </c>
      <c r="N9995" s="8">
        <f>VLOOKUP(C9995,'data indicadores nacional'!$A$2:$J$24,10,FALSE)</f>
        <v>61</v>
      </c>
      <c r="O9995" t="str">
        <f t="shared" si="784"/>
        <v xml:space="preserve"> </v>
      </c>
    </row>
    <row r="9996" spans="1:15">
      <c r="A9996" t="s">
        <v>127</v>
      </c>
      <c r="B9996" t="s">
        <v>1118</v>
      </c>
      <c r="C9996" t="s">
        <v>99</v>
      </c>
      <c r="D9996" s="8">
        <v>30.519480519480521</v>
      </c>
      <c r="E9996" s="8">
        <v>7.8064012490241996</v>
      </c>
      <c r="F9996" s="8">
        <v>7.9428117553613973</v>
      </c>
      <c r="G9996" t="str">
        <f>VLOOKUP(C9996,'data indicadores nacional'!$A$2:$G$24,7,FALSE)</f>
        <v>abajo</v>
      </c>
      <c r="H9996" s="9">
        <f>VLOOKUP(C9996,'data indicadores nacional'!$A$2:$F$24,6,FALSE)</f>
        <v>7.5200278194544445</v>
      </c>
      <c r="I9996" s="5" t="str">
        <f t="shared" si="780"/>
        <v>alarma</v>
      </c>
      <c r="J9996" s="5">
        <f t="shared" si="781"/>
        <v>1</v>
      </c>
      <c r="K9996" s="5">
        <f t="shared" si="782"/>
        <v>0</v>
      </c>
      <c r="L9996" s="5">
        <f t="shared" si="783"/>
        <v>1</v>
      </c>
      <c r="N9996" s="8">
        <f>VLOOKUP(C9996,'data indicadores nacional'!$A$2:$J$24,10,FALSE)</f>
        <v>61</v>
      </c>
      <c r="O9996" t="str">
        <f t="shared" si="784"/>
        <v xml:space="preserve"> </v>
      </c>
    </row>
    <row r="9997" spans="1:15">
      <c r="A9997" t="s">
        <v>127</v>
      </c>
      <c r="B9997" t="s">
        <v>1118</v>
      </c>
      <c r="C9997" t="s">
        <v>100</v>
      </c>
      <c r="D9997" s="8">
        <v>12.121212121212121</v>
      </c>
      <c r="F9997" s="8">
        <v>27.777777777777775</v>
      </c>
      <c r="G9997" t="str">
        <f>VLOOKUP(C9997,'data indicadores nacional'!$A$2:$G$24,7,FALSE)</f>
        <v>abajo</v>
      </c>
      <c r="H9997" s="9">
        <f>VLOOKUP(C9997,'data indicadores nacional'!$A$2:$F$24,6,FALSE)</f>
        <v>1.7895311097465236</v>
      </c>
      <c r="I9997" s="5" t="str">
        <f t="shared" si="780"/>
        <v>alarma</v>
      </c>
      <c r="J9997" s="5">
        <f t="shared" si="781"/>
        <v>0</v>
      </c>
      <c r="K9997" s="5">
        <f t="shared" si="782"/>
        <v>1</v>
      </c>
      <c r="L9997" s="5">
        <f t="shared" si="783"/>
        <v>1</v>
      </c>
      <c r="N9997" s="8">
        <f>VLOOKUP(C9997,'data indicadores nacional'!$A$2:$J$24,10,FALSE)</f>
        <v>15</v>
      </c>
      <c r="O9997" t="str">
        <f t="shared" si="784"/>
        <v>alarma</v>
      </c>
    </row>
    <row r="9998" spans="1:15">
      <c r="A9998" t="s">
        <v>127</v>
      </c>
      <c r="B9998" t="s">
        <v>1118</v>
      </c>
      <c r="C9998" t="s">
        <v>101</v>
      </c>
      <c r="D9998" s="8">
        <v>12.121212121212121</v>
      </c>
      <c r="G9998" t="str">
        <f>VLOOKUP(C9998,'data indicadores nacional'!$A$2:$G$24,7,FALSE)</f>
        <v>abajo</v>
      </c>
      <c r="H9998" s="9">
        <f>VLOOKUP(C9998,'data indicadores nacional'!$A$2:$F$24,6,FALSE)</f>
        <v>1.3238688071947835</v>
      </c>
      <c r="I9998" s="5" t="str">
        <f t="shared" si="780"/>
        <v xml:space="preserve"> </v>
      </c>
      <c r="J9998" s="5">
        <f t="shared" si="781"/>
        <v>1</v>
      </c>
      <c r="K9998" s="5">
        <f t="shared" si="782"/>
        <v>0</v>
      </c>
      <c r="L9998" s="5">
        <f t="shared" si="783"/>
        <v>1</v>
      </c>
      <c r="N9998" s="8">
        <f>VLOOKUP(C9998,'data indicadores nacional'!$A$2:$J$24,10,FALSE)</f>
        <v>12</v>
      </c>
      <c r="O9998" t="str">
        <f t="shared" si="784"/>
        <v xml:space="preserve"> </v>
      </c>
    </row>
    <row r="9999" spans="1:15">
      <c r="A9999" t="s">
        <v>127</v>
      </c>
      <c r="B9999" t="s">
        <v>1118</v>
      </c>
      <c r="C9999" t="s">
        <v>104</v>
      </c>
      <c r="D9999" s="8">
        <v>17.964071856287426</v>
      </c>
      <c r="G9999" t="str">
        <f>VLOOKUP(C9999,'data indicadores nacional'!$A$2:$G$24,7,FALSE)</f>
        <v>abajo</v>
      </c>
      <c r="H9999" s="9">
        <f>VLOOKUP(C9999,'data indicadores nacional'!$A$2:$F$24,6,FALSE)</f>
        <v>0.3966802220902198</v>
      </c>
      <c r="I9999" s="5" t="str">
        <f t="shared" si="780"/>
        <v xml:space="preserve"> </v>
      </c>
      <c r="J9999" s="5">
        <f t="shared" si="781"/>
        <v>1</v>
      </c>
      <c r="K9999" s="5">
        <f t="shared" si="782"/>
        <v>0</v>
      </c>
      <c r="L9999" s="5">
        <f t="shared" si="783"/>
        <v>1</v>
      </c>
      <c r="N9999" s="8">
        <f>VLOOKUP(C9999,'data indicadores nacional'!$A$2:$J$24,10,FALSE)</f>
        <v>12</v>
      </c>
      <c r="O9999" t="str">
        <f t="shared" si="784"/>
        <v xml:space="preserve"> </v>
      </c>
    </row>
    <row r="10000" spans="1:15">
      <c r="A10000" t="s">
        <v>127</v>
      </c>
      <c r="B10000" t="s">
        <v>1119</v>
      </c>
      <c r="C10000" t="s">
        <v>88</v>
      </c>
      <c r="D10000" s="8">
        <v>6.0606060606060606</v>
      </c>
      <c r="G10000" t="str">
        <f>VLOOKUP(C10000,'data indicadores nacional'!$A$2:$G$24,7,FALSE)</f>
        <v>abajo</v>
      </c>
      <c r="H10000" s="9">
        <f>VLOOKUP(C10000,'data indicadores nacional'!$A$2:$F$24,6,FALSE)</f>
        <v>0.25026441121950321</v>
      </c>
      <c r="I10000" s="5" t="str">
        <f t="shared" si="780"/>
        <v xml:space="preserve"> </v>
      </c>
      <c r="J10000" s="5">
        <f t="shared" si="781"/>
        <v>1</v>
      </c>
      <c r="K10000" s="5">
        <f t="shared" si="782"/>
        <v>0</v>
      </c>
      <c r="L10000" s="5">
        <f t="shared" si="783"/>
        <v>1</v>
      </c>
      <c r="N10000" s="8">
        <f>VLOOKUP(C10000,'data indicadores nacional'!$A$2:$J$24,10,FALSE)</f>
        <v>10</v>
      </c>
      <c r="O10000" t="str">
        <f t="shared" si="784"/>
        <v xml:space="preserve"> </v>
      </c>
    </row>
    <row r="10001" spans="1:15">
      <c r="A10001" t="s">
        <v>127</v>
      </c>
      <c r="B10001" t="s">
        <v>1119</v>
      </c>
      <c r="C10001" t="s">
        <v>89</v>
      </c>
      <c r="D10001" s="8">
        <v>88.888888888888886</v>
      </c>
      <c r="E10001" s="8">
        <v>100</v>
      </c>
      <c r="F10001" s="8">
        <v>50</v>
      </c>
      <c r="G10001" t="str">
        <f>VLOOKUP(C10001,'data indicadores nacional'!$A$2:$G$24,7,FALSE)</f>
        <v>arriba</v>
      </c>
      <c r="H10001" s="9">
        <f>VLOOKUP(C10001,'data indicadores nacional'!$A$2:$F$24,6,FALSE)</f>
        <v>2.7490434366534529</v>
      </c>
      <c r="I10001" s="5" t="str">
        <f t="shared" si="780"/>
        <v>alarma</v>
      </c>
      <c r="J10001" s="5">
        <f t="shared" si="781"/>
        <v>0</v>
      </c>
      <c r="K10001" s="5">
        <f t="shared" si="782"/>
        <v>1</v>
      </c>
      <c r="L10001" s="5">
        <f t="shared" si="783"/>
        <v>1</v>
      </c>
      <c r="N10001" s="8">
        <f>VLOOKUP(C10001,'data indicadores nacional'!$A$2:$J$24,10,FALSE)</f>
        <v>95</v>
      </c>
      <c r="O10001" t="str">
        <f t="shared" si="784"/>
        <v>alarma</v>
      </c>
    </row>
    <row r="10002" spans="1:15">
      <c r="A10002" t="s">
        <v>127</v>
      </c>
      <c r="B10002" t="s">
        <v>1119</v>
      </c>
      <c r="C10002" t="s">
        <v>91</v>
      </c>
      <c r="D10002" s="8">
        <v>97.222222222222214</v>
      </c>
      <c r="E10002" s="8">
        <v>100</v>
      </c>
      <c r="F10002" s="8">
        <v>100</v>
      </c>
      <c r="G10002" t="str">
        <f>VLOOKUP(C10002,'data indicadores nacional'!$A$2:$G$24,7,FALSE)</f>
        <v>arriba</v>
      </c>
      <c r="H10002" s="9">
        <f>VLOOKUP(C10002,'data indicadores nacional'!$A$2:$F$24,6,FALSE)</f>
        <v>0.72595219758941765</v>
      </c>
      <c r="I10002" s="5" t="str">
        <f t="shared" si="780"/>
        <v xml:space="preserve"> </v>
      </c>
      <c r="J10002" s="5">
        <f t="shared" si="781"/>
        <v>1</v>
      </c>
      <c r="K10002" s="5">
        <f t="shared" si="782"/>
        <v>0</v>
      </c>
      <c r="L10002" s="5">
        <f t="shared" si="783"/>
        <v>1</v>
      </c>
      <c r="N10002" s="8" t="str">
        <f>VLOOKUP(C10002,'data indicadores nacional'!$A$2:$J$24,10,FALSE)</f>
        <v>-</v>
      </c>
      <c r="O10002" t="str">
        <f t="shared" si="784"/>
        <v xml:space="preserve"> </v>
      </c>
    </row>
    <row r="10003" spans="1:15">
      <c r="A10003" t="s">
        <v>127</v>
      </c>
      <c r="B10003" t="s">
        <v>1119</v>
      </c>
      <c r="C10003" t="s">
        <v>94</v>
      </c>
      <c r="D10003" s="8">
        <v>6.083333333333333</v>
      </c>
      <c r="E10003" s="8">
        <v>7.6</v>
      </c>
      <c r="F10003" s="8">
        <v>4</v>
      </c>
      <c r="G10003" t="str">
        <f>VLOOKUP(C10003,'data indicadores nacional'!$A$2:$G$24,7,FALSE)</f>
        <v>arriba</v>
      </c>
      <c r="H10003" s="9">
        <f>VLOOKUP(C10003,'data indicadores nacional'!$A$2:$F$24,6,FALSE)</f>
        <v>0.23219145011705353</v>
      </c>
      <c r="I10003" s="5" t="str">
        <f t="shared" si="780"/>
        <v>alarma</v>
      </c>
      <c r="J10003" s="5">
        <f t="shared" si="781"/>
        <v>0</v>
      </c>
      <c r="K10003" s="5">
        <f t="shared" si="782"/>
        <v>1</v>
      </c>
      <c r="L10003" s="5">
        <f t="shared" si="783"/>
        <v>1</v>
      </c>
      <c r="N10003" s="8" t="str">
        <f>VLOOKUP(C10003,'data indicadores nacional'!$A$2:$J$24,10,FALSE)</f>
        <v>-</v>
      </c>
      <c r="O10003" t="str">
        <f t="shared" si="784"/>
        <v xml:space="preserve"> </v>
      </c>
    </row>
    <row r="10004" spans="1:15">
      <c r="A10004" t="s">
        <v>127</v>
      </c>
      <c r="B10004" t="s">
        <v>1119</v>
      </c>
      <c r="C10004" t="s">
        <v>98</v>
      </c>
      <c r="D10004" s="8">
        <v>11.180124223602485</v>
      </c>
      <c r="F10004" s="8">
        <v>1.7123287671232876</v>
      </c>
      <c r="G10004" t="str">
        <f>VLOOKUP(C10004,'data indicadores nacional'!$A$2:$G$24,7,FALSE)</f>
        <v>abajo</v>
      </c>
      <c r="H10004" s="9">
        <f>VLOOKUP(C10004,'data indicadores nacional'!$A$2:$F$24,6,FALSE)</f>
        <v>3.4897517565506893</v>
      </c>
      <c r="I10004" s="5" t="str">
        <f t="shared" si="780"/>
        <v>alarma</v>
      </c>
      <c r="J10004" s="5">
        <f t="shared" si="781"/>
        <v>1</v>
      </c>
      <c r="K10004" s="5">
        <f t="shared" si="782"/>
        <v>0</v>
      </c>
      <c r="L10004" s="5">
        <f t="shared" si="783"/>
        <v>1</v>
      </c>
      <c r="N10004" s="8">
        <f>VLOOKUP(C10004,'data indicadores nacional'!$A$2:$J$24,10,FALSE)</f>
        <v>61</v>
      </c>
      <c r="O10004" t="str">
        <f t="shared" si="784"/>
        <v xml:space="preserve"> </v>
      </c>
    </row>
    <row r="10005" spans="1:15">
      <c r="A10005" t="s">
        <v>127</v>
      </c>
      <c r="B10005" t="s">
        <v>1119</v>
      </c>
      <c r="C10005" t="s">
        <v>99</v>
      </c>
      <c r="D10005" s="8">
        <v>22.443890274314214</v>
      </c>
      <c r="F10005" s="8">
        <v>3.5087719298245617</v>
      </c>
      <c r="G10005" t="str">
        <f>VLOOKUP(C10005,'data indicadores nacional'!$A$2:$G$24,7,FALSE)</f>
        <v>abajo</v>
      </c>
      <c r="H10005" s="9">
        <f>VLOOKUP(C10005,'data indicadores nacional'!$A$2:$F$24,6,FALSE)</f>
        <v>7.5200278194544445</v>
      </c>
      <c r="I10005" s="5" t="str">
        <f t="shared" si="780"/>
        <v>alarma</v>
      </c>
      <c r="J10005" s="5">
        <f t="shared" si="781"/>
        <v>1</v>
      </c>
      <c r="K10005" s="5">
        <f t="shared" si="782"/>
        <v>0</v>
      </c>
      <c r="L10005" s="5">
        <f t="shared" si="783"/>
        <v>1</v>
      </c>
      <c r="N10005" s="8">
        <f>VLOOKUP(C10005,'data indicadores nacional'!$A$2:$J$24,10,FALSE)</f>
        <v>61</v>
      </c>
      <c r="O10005" t="str">
        <f t="shared" si="784"/>
        <v xml:space="preserve"> </v>
      </c>
    </row>
    <row r="10006" spans="1:15">
      <c r="A10006" t="s">
        <v>127</v>
      </c>
      <c r="B10006" t="s">
        <v>1119</v>
      </c>
      <c r="C10006" t="s">
        <v>100</v>
      </c>
      <c r="D10006" s="8">
        <v>27.777777777777775</v>
      </c>
      <c r="E10006" s="8">
        <v>200</v>
      </c>
      <c r="G10006" t="str">
        <f>VLOOKUP(C10006,'data indicadores nacional'!$A$2:$G$24,7,FALSE)</f>
        <v>abajo</v>
      </c>
      <c r="H10006" s="9">
        <f>VLOOKUP(C10006,'data indicadores nacional'!$A$2:$F$24,6,FALSE)</f>
        <v>1.7895311097465236</v>
      </c>
      <c r="I10006" s="5" t="str">
        <f t="shared" si="780"/>
        <v xml:space="preserve"> </v>
      </c>
      <c r="J10006" s="5">
        <f t="shared" si="781"/>
        <v>1</v>
      </c>
      <c r="K10006" s="5">
        <f t="shared" si="782"/>
        <v>0</v>
      </c>
      <c r="L10006" s="5">
        <f t="shared" si="783"/>
        <v>1</v>
      </c>
      <c r="N10006" s="8">
        <f>VLOOKUP(C10006,'data indicadores nacional'!$A$2:$J$24,10,FALSE)</f>
        <v>15</v>
      </c>
      <c r="O10006" t="str">
        <f t="shared" si="784"/>
        <v xml:space="preserve"> </v>
      </c>
    </row>
    <row r="10007" spans="1:15">
      <c r="A10007" t="s">
        <v>127</v>
      </c>
      <c r="B10007" t="s">
        <v>1119</v>
      </c>
      <c r="C10007" t="s">
        <v>101</v>
      </c>
      <c r="D10007" s="8">
        <v>27.777777777777775</v>
      </c>
      <c r="G10007" t="str">
        <f>VLOOKUP(C10007,'data indicadores nacional'!$A$2:$G$24,7,FALSE)</f>
        <v>abajo</v>
      </c>
      <c r="H10007" s="9">
        <f>VLOOKUP(C10007,'data indicadores nacional'!$A$2:$F$24,6,FALSE)</f>
        <v>1.3238688071947835</v>
      </c>
      <c r="I10007" s="5" t="str">
        <f t="shared" si="780"/>
        <v xml:space="preserve"> </v>
      </c>
      <c r="J10007" s="5">
        <f t="shared" si="781"/>
        <v>1</v>
      </c>
      <c r="K10007" s="5">
        <f t="shared" si="782"/>
        <v>0</v>
      </c>
      <c r="L10007" s="5">
        <f t="shared" si="783"/>
        <v>1</v>
      </c>
      <c r="N10007" s="8">
        <f>VLOOKUP(C10007,'data indicadores nacional'!$A$2:$J$24,10,FALSE)</f>
        <v>12</v>
      </c>
      <c r="O10007" t="str">
        <f t="shared" si="784"/>
        <v xml:space="preserve"> </v>
      </c>
    </row>
    <row r="10008" spans="1:15">
      <c r="A10008" t="s">
        <v>127</v>
      </c>
      <c r="B10008" t="s">
        <v>1120</v>
      </c>
      <c r="C10008" t="s">
        <v>88</v>
      </c>
      <c r="D10008" s="8">
        <v>1.7441860465116279</v>
      </c>
      <c r="E10008" s="8">
        <v>1.5552099533437014</v>
      </c>
      <c r="F10008" s="8">
        <v>1.1001100110011002</v>
      </c>
      <c r="G10008" t="str">
        <f>VLOOKUP(C10008,'data indicadores nacional'!$A$2:$G$24,7,FALSE)</f>
        <v>abajo</v>
      </c>
      <c r="H10008" s="9">
        <f>VLOOKUP(C10008,'data indicadores nacional'!$A$2:$F$24,6,FALSE)</f>
        <v>0.25026441121950321</v>
      </c>
      <c r="I10008" s="5" t="str">
        <f t="shared" si="780"/>
        <v xml:space="preserve"> </v>
      </c>
      <c r="J10008" s="5">
        <f t="shared" si="781"/>
        <v>1</v>
      </c>
      <c r="K10008" s="5">
        <f t="shared" si="782"/>
        <v>0</v>
      </c>
      <c r="L10008" s="5">
        <f t="shared" si="783"/>
        <v>1</v>
      </c>
      <c r="N10008" s="8">
        <f>VLOOKUP(C10008,'data indicadores nacional'!$A$2:$J$24,10,FALSE)</f>
        <v>10</v>
      </c>
      <c r="O10008" t="str">
        <f t="shared" si="784"/>
        <v xml:space="preserve"> </v>
      </c>
    </row>
    <row r="10009" spans="1:15">
      <c r="A10009" t="s">
        <v>127</v>
      </c>
      <c r="B10009" t="s">
        <v>1120</v>
      </c>
      <c r="C10009" t="s">
        <v>89</v>
      </c>
      <c r="D10009" s="8">
        <v>87.931034482758619</v>
      </c>
      <c r="E10009" s="8">
        <v>91.73047473200613</v>
      </c>
      <c r="F10009" s="8">
        <v>89.128094725511303</v>
      </c>
      <c r="G10009" t="str">
        <f>VLOOKUP(C10009,'data indicadores nacional'!$A$2:$G$24,7,FALSE)</f>
        <v>arriba</v>
      </c>
      <c r="H10009" s="9">
        <f>VLOOKUP(C10009,'data indicadores nacional'!$A$2:$F$24,6,FALSE)</f>
        <v>2.7490434366534529</v>
      </c>
      <c r="I10009" s="5" t="str">
        <f t="shared" si="780"/>
        <v>alarma</v>
      </c>
      <c r="J10009" s="5">
        <f t="shared" si="781"/>
        <v>1</v>
      </c>
      <c r="K10009" s="5">
        <f t="shared" si="782"/>
        <v>0</v>
      </c>
      <c r="L10009" s="5">
        <f t="shared" si="783"/>
        <v>1</v>
      </c>
      <c r="N10009" s="8">
        <f>VLOOKUP(C10009,'data indicadores nacional'!$A$2:$J$24,10,FALSE)</f>
        <v>95</v>
      </c>
      <c r="O10009" t="str">
        <f t="shared" si="784"/>
        <v>alarma</v>
      </c>
    </row>
    <row r="10010" spans="1:15">
      <c r="A10010" t="s">
        <v>127</v>
      </c>
      <c r="B10010" t="s">
        <v>1120</v>
      </c>
      <c r="C10010" t="s">
        <v>90</v>
      </c>
      <c r="D10010" s="8">
        <v>100</v>
      </c>
      <c r="E10010" s="8">
        <v>80</v>
      </c>
      <c r="F10010" s="8">
        <v>90</v>
      </c>
      <c r="G10010" t="str">
        <f>VLOOKUP(C10010,'data indicadores nacional'!$A$2:$G$24,7,FALSE)</f>
        <v>abajo</v>
      </c>
      <c r="H10010" s="9">
        <f>VLOOKUP(C10010,'data indicadores nacional'!$A$2:$F$24,6,FALSE)</f>
        <v>2.2832114202799096</v>
      </c>
      <c r="I10010" s="5" t="str">
        <f t="shared" si="780"/>
        <v>alarma</v>
      </c>
      <c r="J10010" s="5">
        <f t="shared" si="781"/>
        <v>1</v>
      </c>
      <c r="K10010" s="5">
        <f t="shared" si="782"/>
        <v>0</v>
      </c>
      <c r="L10010" s="5">
        <f t="shared" si="783"/>
        <v>1</v>
      </c>
      <c r="N10010" s="8" t="str">
        <f>VLOOKUP(C10010,'data indicadores nacional'!$A$2:$J$24,10,FALSE)</f>
        <v>-</v>
      </c>
      <c r="O10010" t="str">
        <f t="shared" si="784"/>
        <v xml:space="preserve"> </v>
      </c>
    </row>
    <row r="10011" spans="1:15">
      <c r="A10011" t="s">
        <v>127</v>
      </c>
      <c r="B10011" t="s">
        <v>1120</v>
      </c>
      <c r="C10011" t="s">
        <v>91</v>
      </c>
      <c r="D10011" s="8">
        <v>97.229916897506925</v>
      </c>
      <c r="E10011" s="8">
        <v>99.693251533742327</v>
      </c>
      <c r="F10011" s="8">
        <v>99.784250269687163</v>
      </c>
      <c r="G10011" t="str">
        <f>VLOOKUP(C10011,'data indicadores nacional'!$A$2:$G$24,7,FALSE)</f>
        <v>arriba</v>
      </c>
      <c r="H10011" s="9">
        <f>VLOOKUP(C10011,'data indicadores nacional'!$A$2:$F$24,6,FALSE)</f>
        <v>0.72595219758941765</v>
      </c>
      <c r="I10011" s="5" t="str">
        <f t="shared" si="780"/>
        <v xml:space="preserve"> </v>
      </c>
      <c r="J10011" s="5">
        <f t="shared" si="781"/>
        <v>1</v>
      </c>
      <c r="K10011" s="5">
        <f t="shared" si="782"/>
        <v>0</v>
      </c>
      <c r="L10011" s="5">
        <f t="shared" si="783"/>
        <v>1</v>
      </c>
      <c r="N10011" s="8" t="str">
        <f>VLOOKUP(C10011,'data indicadores nacional'!$A$2:$J$24,10,FALSE)</f>
        <v>-</v>
      </c>
      <c r="O10011" t="str">
        <f t="shared" si="784"/>
        <v xml:space="preserve"> </v>
      </c>
    </row>
    <row r="10012" spans="1:15">
      <c r="A10012" t="s">
        <v>127</v>
      </c>
      <c r="B10012" t="s">
        <v>1120</v>
      </c>
      <c r="C10012" t="s">
        <v>92</v>
      </c>
      <c r="D10012" s="8">
        <v>47.107438016528924</v>
      </c>
      <c r="E10012" s="8">
        <v>43.425076452599384</v>
      </c>
      <c r="F10012" s="8">
        <v>47.685683530678148</v>
      </c>
      <c r="G10012" t="str">
        <f>VLOOKUP(C10012,'data indicadores nacional'!$A$2:$G$24,7,FALSE)</f>
        <v>abajo</v>
      </c>
      <c r="H10012" s="9">
        <f>VLOOKUP(C10012,'data indicadores nacional'!$A$2:$F$24,6,FALSE)</f>
        <v>2.5040710609700474</v>
      </c>
      <c r="I10012" s="5" t="str">
        <f t="shared" si="780"/>
        <v>alarma</v>
      </c>
      <c r="J10012" s="5">
        <f t="shared" si="781"/>
        <v>0</v>
      </c>
      <c r="K10012" s="5">
        <f t="shared" si="782"/>
        <v>1</v>
      </c>
      <c r="L10012" s="5">
        <f t="shared" si="783"/>
        <v>1</v>
      </c>
      <c r="N10012" s="8" t="str">
        <f>VLOOKUP(C10012,'data indicadores nacional'!$A$2:$J$24,10,FALSE)</f>
        <v>-</v>
      </c>
      <c r="O10012" t="str">
        <f t="shared" si="784"/>
        <v xml:space="preserve"> </v>
      </c>
    </row>
    <row r="10013" spans="1:15">
      <c r="A10013" t="s">
        <v>127</v>
      </c>
      <c r="B10013" t="s">
        <v>1120</v>
      </c>
      <c r="C10013" t="s">
        <v>93</v>
      </c>
      <c r="F10013" s="8">
        <v>0.1076426264800861</v>
      </c>
      <c r="G10013" t="str">
        <f>VLOOKUP(C10013,'data indicadores nacional'!$A$2:$G$24,7,FALSE)</f>
        <v>abajo</v>
      </c>
      <c r="H10013" s="9">
        <f>VLOOKUP(C10013,'data indicadores nacional'!$A$2:$F$24,6,FALSE)</f>
        <v>3.3766595341714022E-2</v>
      </c>
      <c r="I10013" s="5" t="str">
        <f t="shared" si="780"/>
        <v>alarma</v>
      </c>
      <c r="J10013" s="5">
        <f t="shared" si="781"/>
        <v>0</v>
      </c>
      <c r="K10013" s="5">
        <f t="shared" si="782"/>
        <v>1</v>
      </c>
      <c r="L10013" s="5">
        <f t="shared" si="783"/>
        <v>1</v>
      </c>
      <c r="N10013" s="8">
        <f>VLOOKUP(C10013,'data indicadores nacional'!$A$2:$J$24,10,FALSE)</f>
        <v>15</v>
      </c>
      <c r="O10013" t="str">
        <f t="shared" si="784"/>
        <v xml:space="preserve"> </v>
      </c>
    </row>
    <row r="10014" spans="1:15">
      <c r="A10014" t="s">
        <v>127</v>
      </c>
      <c r="B10014" t="s">
        <v>1120</v>
      </c>
      <c r="C10014" t="s">
        <v>94</v>
      </c>
      <c r="D10014" s="8">
        <v>5.8292011019283745</v>
      </c>
      <c r="E10014" s="8">
        <v>6.4480122324159019</v>
      </c>
      <c r="F10014" s="8">
        <v>6.1743810548977391</v>
      </c>
      <c r="G10014" t="str">
        <f>VLOOKUP(C10014,'data indicadores nacional'!$A$2:$G$24,7,FALSE)</f>
        <v>arriba</v>
      </c>
      <c r="H10014" s="9">
        <f>VLOOKUP(C10014,'data indicadores nacional'!$A$2:$F$24,6,FALSE)</f>
        <v>0.23219145011705353</v>
      </c>
      <c r="I10014" s="5" t="str">
        <f t="shared" si="780"/>
        <v>alarma</v>
      </c>
      <c r="J10014" s="5">
        <f t="shared" si="781"/>
        <v>1</v>
      </c>
      <c r="K10014" s="5">
        <f t="shared" si="782"/>
        <v>0</v>
      </c>
      <c r="L10014" s="5">
        <f t="shared" si="783"/>
        <v>1</v>
      </c>
      <c r="N10014" s="8" t="str">
        <f>VLOOKUP(C10014,'data indicadores nacional'!$A$2:$J$24,10,FALSE)</f>
        <v>-</v>
      </c>
      <c r="O10014" t="str">
        <f t="shared" si="784"/>
        <v xml:space="preserve"> </v>
      </c>
    </row>
    <row r="10015" spans="1:15">
      <c r="A10015" t="s">
        <v>127</v>
      </c>
      <c r="B10015" t="s">
        <v>1120</v>
      </c>
      <c r="C10015" t="s">
        <v>95</v>
      </c>
      <c r="D10015" s="8">
        <v>14.3646408839779</v>
      </c>
      <c r="E10015" s="8">
        <v>10.872894333843798</v>
      </c>
      <c r="F10015" s="8">
        <v>11.08719052744887</v>
      </c>
      <c r="G10015" t="str">
        <f>VLOOKUP(C10015,'data indicadores nacional'!$A$2:$G$24,7,FALSE)</f>
        <v>abajo</v>
      </c>
      <c r="H10015" s="9">
        <f>VLOOKUP(C10015,'data indicadores nacional'!$A$2:$F$24,6,FALSE)</f>
        <v>1.7199886991149187</v>
      </c>
      <c r="I10015" s="5" t="str">
        <f t="shared" si="780"/>
        <v>alarma</v>
      </c>
      <c r="J10015" s="5">
        <f t="shared" si="781"/>
        <v>1</v>
      </c>
      <c r="K10015" s="5">
        <f t="shared" si="782"/>
        <v>0</v>
      </c>
      <c r="L10015" s="5">
        <f t="shared" si="783"/>
        <v>1</v>
      </c>
      <c r="N10015" s="8">
        <f>VLOOKUP(C10015,'data indicadores nacional'!$A$2:$J$24,10,FALSE)</f>
        <v>15</v>
      </c>
      <c r="O10015" t="str">
        <f t="shared" si="784"/>
        <v xml:space="preserve"> </v>
      </c>
    </row>
    <row r="10016" spans="1:15">
      <c r="A10016" t="s">
        <v>127</v>
      </c>
      <c r="B10016" t="s">
        <v>1120</v>
      </c>
      <c r="C10016" t="s">
        <v>96</v>
      </c>
      <c r="D10016" s="8">
        <v>275.48209366391183</v>
      </c>
      <c r="E10016" s="8">
        <v>152.90519877675843</v>
      </c>
      <c r="G10016" t="str">
        <f>VLOOKUP(C10016,'data indicadores nacional'!$A$2:$G$24,7,FALSE)</f>
        <v>abajo</v>
      </c>
      <c r="H10016" s="9">
        <f>VLOOKUP(C10016,'data indicadores nacional'!$A$2:$F$24,6,FALSE)</f>
        <v>14.793500408348107</v>
      </c>
      <c r="I10016" s="5" t="str">
        <f t="shared" si="780"/>
        <v xml:space="preserve"> </v>
      </c>
      <c r="J10016" s="5">
        <f t="shared" si="781"/>
        <v>1</v>
      </c>
      <c r="K10016" s="5">
        <f t="shared" si="782"/>
        <v>0</v>
      </c>
      <c r="L10016" s="5">
        <f t="shared" si="783"/>
        <v>1</v>
      </c>
      <c r="N10016" s="8">
        <f>VLOOKUP(C10016,'data indicadores nacional'!$A$2:$J$24,10,FALSE)</f>
        <v>45</v>
      </c>
      <c r="O10016" t="str">
        <f t="shared" si="784"/>
        <v xml:space="preserve"> </v>
      </c>
    </row>
    <row r="10017" spans="1:15">
      <c r="A10017" t="s">
        <v>127</v>
      </c>
      <c r="B10017" t="s">
        <v>1120</v>
      </c>
      <c r="C10017" t="s">
        <v>97</v>
      </c>
      <c r="D10017" s="8">
        <v>0.89206066012488849</v>
      </c>
      <c r="E10017" s="8">
        <v>5.9737156511350067</v>
      </c>
      <c r="F10017" s="8">
        <v>12.315270935960593</v>
      </c>
      <c r="G10017" t="str">
        <f>VLOOKUP(C10017,'data indicadores nacional'!$A$2:$G$24,7,FALSE)</f>
        <v>abajo</v>
      </c>
      <c r="H10017" s="9">
        <f>VLOOKUP(C10017,'data indicadores nacional'!$A$2:$F$24,6,FALSE)</f>
        <v>0.35698528124504503</v>
      </c>
      <c r="I10017" s="5" t="str">
        <f t="shared" si="780"/>
        <v>alarma</v>
      </c>
      <c r="J10017" s="5">
        <f t="shared" si="781"/>
        <v>0</v>
      </c>
      <c r="K10017" s="5">
        <f t="shared" si="782"/>
        <v>1</v>
      </c>
      <c r="L10017" s="5">
        <f t="shared" si="783"/>
        <v>1</v>
      </c>
      <c r="N10017" s="8">
        <f>VLOOKUP(C10017,'data indicadores nacional'!$A$2:$J$24,10,FALSE)</f>
        <v>61</v>
      </c>
      <c r="O10017" t="str">
        <f t="shared" si="784"/>
        <v xml:space="preserve"> </v>
      </c>
    </row>
    <row r="10018" spans="1:15">
      <c r="A10018" t="s">
        <v>127</v>
      </c>
      <c r="B10018" t="s">
        <v>1120</v>
      </c>
      <c r="C10018" t="s">
        <v>98</v>
      </c>
      <c r="D10018" s="8">
        <v>42.168674698795179</v>
      </c>
      <c r="E10018" s="8">
        <v>92.422502870264054</v>
      </c>
      <c r="F10018" s="8">
        <v>121.73396674584323</v>
      </c>
      <c r="G10018" t="str">
        <f>VLOOKUP(C10018,'data indicadores nacional'!$A$2:$G$24,7,FALSE)</f>
        <v>abajo</v>
      </c>
      <c r="H10018" s="9">
        <f>VLOOKUP(C10018,'data indicadores nacional'!$A$2:$F$24,6,FALSE)</f>
        <v>3.4897517565506893</v>
      </c>
      <c r="I10018" s="5" t="str">
        <f t="shared" si="780"/>
        <v>alarma</v>
      </c>
      <c r="J10018" s="5">
        <f t="shared" si="781"/>
        <v>0</v>
      </c>
      <c r="K10018" s="5">
        <f t="shared" si="782"/>
        <v>1</v>
      </c>
      <c r="L10018" s="5">
        <f t="shared" si="783"/>
        <v>1</v>
      </c>
      <c r="N10018" s="8">
        <f>VLOOKUP(C10018,'data indicadores nacional'!$A$2:$J$24,10,FALSE)</f>
        <v>61</v>
      </c>
      <c r="O10018" t="str">
        <f t="shared" si="784"/>
        <v>alarma</v>
      </c>
    </row>
    <row r="10019" spans="1:15">
      <c r="A10019" t="s">
        <v>127</v>
      </c>
      <c r="B10019" t="s">
        <v>1120</v>
      </c>
      <c r="C10019" t="s">
        <v>99</v>
      </c>
      <c r="D10019" s="8">
        <v>80.63175394846219</v>
      </c>
      <c r="E10019" s="8">
        <v>172.37569060773481</v>
      </c>
      <c r="F10019" s="8">
        <v>223.62385321100916</v>
      </c>
      <c r="G10019" t="str">
        <f>VLOOKUP(C10019,'data indicadores nacional'!$A$2:$G$24,7,FALSE)</f>
        <v>abajo</v>
      </c>
      <c r="H10019" s="9">
        <f>VLOOKUP(C10019,'data indicadores nacional'!$A$2:$F$24,6,FALSE)</f>
        <v>7.5200278194544445</v>
      </c>
      <c r="I10019" s="5" t="str">
        <f t="shared" si="780"/>
        <v>alarma</v>
      </c>
      <c r="J10019" s="5">
        <f t="shared" si="781"/>
        <v>0</v>
      </c>
      <c r="K10019" s="5">
        <f t="shared" si="782"/>
        <v>1</v>
      </c>
      <c r="L10019" s="5">
        <f t="shared" si="783"/>
        <v>1</v>
      </c>
      <c r="N10019" s="8">
        <f>VLOOKUP(C10019,'data indicadores nacional'!$A$2:$J$24,10,FALSE)</f>
        <v>61</v>
      </c>
      <c r="O10019" t="str">
        <f t="shared" si="784"/>
        <v>alarma</v>
      </c>
    </row>
    <row r="10020" spans="1:15">
      <c r="A10020" t="s">
        <v>127</v>
      </c>
      <c r="B10020" t="s">
        <v>1120</v>
      </c>
      <c r="C10020" t="s">
        <v>100</v>
      </c>
      <c r="E10020" s="8">
        <v>1.5290519877675841</v>
      </c>
      <c r="F10020" s="8">
        <v>3.2292787944025836</v>
      </c>
      <c r="G10020" t="str">
        <f>VLOOKUP(C10020,'data indicadores nacional'!$A$2:$G$24,7,FALSE)</f>
        <v>abajo</v>
      </c>
      <c r="H10020" s="9">
        <f>VLOOKUP(C10020,'data indicadores nacional'!$A$2:$F$24,6,FALSE)</f>
        <v>1.7895311097465236</v>
      </c>
      <c r="I10020" s="5" t="str">
        <f t="shared" si="780"/>
        <v>alarma</v>
      </c>
      <c r="J10020" s="5">
        <f t="shared" si="781"/>
        <v>0</v>
      </c>
      <c r="K10020" s="5">
        <f t="shared" si="782"/>
        <v>1</v>
      </c>
      <c r="L10020" s="5">
        <f t="shared" si="783"/>
        <v>1</v>
      </c>
      <c r="N10020" s="8">
        <f>VLOOKUP(C10020,'data indicadores nacional'!$A$2:$J$24,10,FALSE)</f>
        <v>15</v>
      </c>
      <c r="O10020" t="str">
        <f t="shared" si="784"/>
        <v xml:space="preserve"> </v>
      </c>
    </row>
    <row r="10021" spans="1:15">
      <c r="A10021" t="s">
        <v>127</v>
      </c>
      <c r="B10021" t="s">
        <v>1120</v>
      </c>
      <c r="C10021" t="s">
        <v>101</v>
      </c>
      <c r="E10021" s="8">
        <v>1.5290519877675841</v>
      </c>
      <c r="F10021" s="8">
        <v>2.1528525296017222</v>
      </c>
      <c r="G10021" t="str">
        <f>VLOOKUP(C10021,'data indicadores nacional'!$A$2:$G$24,7,FALSE)</f>
        <v>abajo</v>
      </c>
      <c r="H10021" s="9">
        <f>VLOOKUP(C10021,'data indicadores nacional'!$A$2:$F$24,6,FALSE)</f>
        <v>1.3238688071947835</v>
      </c>
      <c r="I10021" s="5" t="str">
        <f t="shared" si="780"/>
        <v>alarma</v>
      </c>
      <c r="J10021" s="5">
        <f t="shared" si="781"/>
        <v>0</v>
      </c>
      <c r="K10021" s="5">
        <f t="shared" si="782"/>
        <v>1</v>
      </c>
      <c r="L10021" s="5">
        <f t="shared" si="783"/>
        <v>1</v>
      </c>
      <c r="N10021" s="8">
        <f>VLOOKUP(C10021,'data indicadores nacional'!$A$2:$J$24,10,FALSE)</f>
        <v>12</v>
      </c>
      <c r="O10021" t="str">
        <f t="shared" si="784"/>
        <v xml:space="preserve"> </v>
      </c>
    </row>
    <row r="10022" spans="1:15">
      <c r="A10022" t="s">
        <v>127</v>
      </c>
      <c r="B10022" t="s">
        <v>1120</v>
      </c>
      <c r="C10022" t="s">
        <v>104</v>
      </c>
      <c r="D10022" s="8">
        <v>8.1967213114754109</v>
      </c>
      <c r="E10022" s="8">
        <v>9.0909090909090899</v>
      </c>
      <c r="F10022" s="8">
        <v>4.2918454935622314</v>
      </c>
      <c r="G10022" t="str">
        <f>VLOOKUP(C10022,'data indicadores nacional'!$A$2:$G$24,7,FALSE)</f>
        <v>abajo</v>
      </c>
      <c r="H10022" s="9">
        <f>VLOOKUP(C10022,'data indicadores nacional'!$A$2:$F$24,6,FALSE)</f>
        <v>0.3966802220902198</v>
      </c>
      <c r="I10022" s="5" t="str">
        <f t="shared" si="780"/>
        <v xml:space="preserve"> </v>
      </c>
      <c r="J10022" s="5">
        <f t="shared" si="781"/>
        <v>1</v>
      </c>
      <c r="K10022" s="5">
        <f t="shared" si="782"/>
        <v>0</v>
      </c>
      <c r="L10022" s="5">
        <f t="shared" si="783"/>
        <v>1</v>
      </c>
      <c r="N10022" s="8">
        <f>VLOOKUP(C10022,'data indicadores nacional'!$A$2:$J$24,10,FALSE)</f>
        <v>12</v>
      </c>
      <c r="O10022" t="str">
        <f t="shared" si="784"/>
        <v xml:space="preserve"> </v>
      </c>
    </row>
    <row r="10023" spans="1:15">
      <c r="A10023" t="s">
        <v>127</v>
      </c>
      <c r="B10023" t="s">
        <v>1120</v>
      </c>
      <c r="C10023" t="s">
        <v>105</v>
      </c>
      <c r="E10023" s="8">
        <v>71.787508973438619</v>
      </c>
      <c r="G10023" t="str">
        <f>VLOOKUP(C10023,'data indicadores nacional'!$A$2:$G$24,7,FALSE)</f>
        <v>abajo</v>
      </c>
      <c r="H10023" s="9">
        <f>VLOOKUP(C10023,'data indicadores nacional'!$A$2:$F$24,6,FALSE)</f>
        <v>1.2536970118415909</v>
      </c>
      <c r="I10023" s="5" t="str">
        <f t="shared" si="780"/>
        <v xml:space="preserve"> </v>
      </c>
      <c r="J10023" s="5">
        <f t="shared" si="781"/>
        <v>0</v>
      </c>
      <c r="K10023" s="5">
        <f t="shared" si="782"/>
        <v>0</v>
      </c>
      <c r="L10023" s="5">
        <f t="shared" si="783"/>
        <v>0</v>
      </c>
      <c r="N10023" s="8">
        <f>VLOOKUP(C10023,'data indicadores nacional'!$A$2:$J$24,10,FALSE)</f>
        <v>4.0773685948219525</v>
      </c>
      <c r="O10023" t="str">
        <f t="shared" si="784"/>
        <v xml:space="preserve"> </v>
      </c>
    </row>
    <row r="10024" spans="1:15">
      <c r="A10024" t="s">
        <v>127</v>
      </c>
      <c r="B10024" t="s">
        <v>1121</v>
      </c>
      <c r="C10024" t="s">
        <v>88</v>
      </c>
      <c r="D10024" s="8">
        <v>1.7241379310344827</v>
      </c>
      <c r="F10024" s="8">
        <v>4.7619047619047619</v>
      </c>
      <c r="G10024" t="str">
        <f>VLOOKUP(C10024,'data indicadores nacional'!$A$2:$G$24,7,FALSE)</f>
        <v>abajo</v>
      </c>
      <c r="H10024" s="9">
        <f>VLOOKUP(C10024,'data indicadores nacional'!$A$2:$F$24,6,FALSE)</f>
        <v>0.25026441121950321</v>
      </c>
      <c r="I10024" s="5" t="str">
        <f t="shared" si="780"/>
        <v>alarma</v>
      </c>
      <c r="J10024" s="5">
        <f t="shared" si="781"/>
        <v>0</v>
      </c>
      <c r="K10024" s="5">
        <f t="shared" si="782"/>
        <v>1</v>
      </c>
      <c r="L10024" s="5">
        <f t="shared" si="783"/>
        <v>1</v>
      </c>
      <c r="N10024" s="8">
        <f>VLOOKUP(C10024,'data indicadores nacional'!$A$2:$J$24,10,FALSE)</f>
        <v>10</v>
      </c>
      <c r="O10024" t="str">
        <f t="shared" si="784"/>
        <v xml:space="preserve"> </v>
      </c>
    </row>
    <row r="10025" spans="1:15">
      <c r="A10025" t="s">
        <v>127</v>
      </c>
      <c r="B10025" t="s">
        <v>1121</v>
      </c>
      <c r="C10025" t="s">
        <v>89</v>
      </c>
      <c r="D10025" s="8">
        <v>91.666666666666657</v>
      </c>
      <c r="E10025" s="8">
        <v>64.285714285714292</v>
      </c>
      <c r="F10025" s="8">
        <v>90.476190476190482</v>
      </c>
      <c r="G10025" t="str">
        <f>VLOOKUP(C10025,'data indicadores nacional'!$A$2:$G$24,7,FALSE)</f>
        <v>arriba</v>
      </c>
      <c r="H10025" s="9">
        <f>VLOOKUP(C10025,'data indicadores nacional'!$A$2:$F$24,6,FALSE)</f>
        <v>2.7490434366534529</v>
      </c>
      <c r="I10025" s="5" t="str">
        <f t="shared" si="780"/>
        <v xml:space="preserve"> </v>
      </c>
      <c r="J10025" s="5">
        <f t="shared" si="781"/>
        <v>0</v>
      </c>
      <c r="K10025" s="5">
        <f t="shared" si="782"/>
        <v>1</v>
      </c>
      <c r="L10025" s="5">
        <f t="shared" si="783"/>
        <v>1</v>
      </c>
      <c r="N10025" s="8">
        <f>VLOOKUP(C10025,'data indicadores nacional'!$A$2:$J$24,10,FALSE)</f>
        <v>95</v>
      </c>
      <c r="O10025" t="str">
        <f t="shared" si="784"/>
        <v>alarma</v>
      </c>
    </row>
    <row r="10026" spans="1:15">
      <c r="A10026" t="s">
        <v>127</v>
      </c>
      <c r="B10026" t="s">
        <v>1121</v>
      </c>
      <c r="C10026" t="s">
        <v>91</v>
      </c>
      <c r="D10026" s="8">
        <v>100</v>
      </c>
      <c r="E10026" s="8">
        <v>92.857142857142861</v>
      </c>
      <c r="F10026" s="8">
        <v>95.454545454545453</v>
      </c>
      <c r="G10026" t="str">
        <f>VLOOKUP(C10026,'data indicadores nacional'!$A$2:$G$24,7,FALSE)</f>
        <v>arriba</v>
      </c>
      <c r="H10026" s="9">
        <f>VLOOKUP(C10026,'data indicadores nacional'!$A$2:$F$24,6,FALSE)</f>
        <v>0.72595219758941765</v>
      </c>
      <c r="I10026" s="5" t="str">
        <f t="shared" si="780"/>
        <v xml:space="preserve"> </v>
      </c>
      <c r="J10026" s="5">
        <f t="shared" si="781"/>
        <v>0</v>
      </c>
      <c r="K10026" s="5">
        <f t="shared" si="782"/>
        <v>1</v>
      </c>
      <c r="L10026" s="5">
        <f t="shared" si="783"/>
        <v>1</v>
      </c>
      <c r="N10026" s="8" t="str">
        <f>VLOOKUP(C10026,'data indicadores nacional'!$A$2:$J$24,10,FALSE)</f>
        <v>-</v>
      </c>
      <c r="O10026" t="str">
        <f t="shared" si="784"/>
        <v xml:space="preserve"> </v>
      </c>
    </row>
    <row r="10027" spans="1:15">
      <c r="A10027" t="s">
        <v>127</v>
      </c>
      <c r="B10027" t="s">
        <v>1121</v>
      </c>
      <c r="C10027" t="s">
        <v>94</v>
      </c>
      <c r="D10027" s="8">
        <v>6.35</v>
      </c>
      <c r="E10027" s="8">
        <v>5.0357142857142856</v>
      </c>
      <c r="F10027" s="8">
        <v>6.3181818181818183</v>
      </c>
      <c r="G10027" t="str">
        <f>VLOOKUP(C10027,'data indicadores nacional'!$A$2:$G$24,7,FALSE)</f>
        <v>arriba</v>
      </c>
      <c r="H10027" s="9">
        <f>VLOOKUP(C10027,'data indicadores nacional'!$A$2:$F$24,6,FALSE)</f>
        <v>0.23219145011705353</v>
      </c>
      <c r="I10027" s="5" t="str">
        <f t="shared" si="780"/>
        <v xml:space="preserve"> </v>
      </c>
      <c r="J10027" s="5">
        <f t="shared" si="781"/>
        <v>0</v>
      </c>
      <c r="K10027" s="5">
        <f t="shared" si="782"/>
        <v>1</v>
      </c>
      <c r="L10027" s="5">
        <f t="shared" si="783"/>
        <v>1</v>
      </c>
      <c r="N10027" s="8" t="str">
        <f>VLOOKUP(C10027,'data indicadores nacional'!$A$2:$J$24,10,FALSE)</f>
        <v>-</v>
      </c>
      <c r="O10027" t="str">
        <f t="shared" si="784"/>
        <v xml:space="preserve"> </v>
      </c>
    </row>
    <row r="10028" spans="1:15">
      <c r="A10028" t="s">
        <v>127</v>
      </c>
      <c r="B10028" t="s">
        <v>1121</v>
      </c>
      <c r="C10028" t="s">
        <v>95</v>
      </c>
      <c r="D10028" s="8">
        <v>11.666666666666666</v>
      </c>
      <c r="E10028" s="8">
        <v>14.285714285714285</v>
      </c>
      <c r="F10028" s="8">
        <v>9.0909090909090917</v>
      </c>
      <c r="G10028" t="str">
        <f>VLOOKUP(C10028,'data indicadores nacional'!$A$2:$G$24,7,FALSE)</f>
        <v>abajo</v>
      </c>
      <c r="H10028" s="9">
        <f>VLOOKUP(C10028,'data indicadores nacional'!$A$2:$F$24,6,FALSE)</f>
        <v>1.7199886991149187</v>
      </c>
      <c r="I10028" s="5" t="str">
        <f t="shared" si="780"/>
        <v xml:space="preserve"> </v>
      </c>
      <c r="J10028" s="5">
        <f t="shared" si="781"/>
        <v>1</v>
      </c>
      <c r="K10028" s="5">
        <f t="shared" si="782"/>
        <v>0</v>
      </c>
      <c r="L10028" s="5">
        <f t="shared" si="783"/>
        <v>1</v>
      </c>
      <c r="N10028" s="8">
        <f>VLOOKUP(C10028,'data indicadores nacional'!$A$2:$J$24,10,FALSE)</f>
        <v>15</v>
      </c>
      <c r="O10028" t="str">
        <f t="shared" si="784"/>
        <v xml:space="preserve"> </v>
      </c>
    </row>
    <row r="10029" spans="1:15">
      <c r="A10029" t="s">
        <v>127</v>
      </c>
      <c r="B10029" t="s">
        <v>1121</v>
      </c>
      <c r="C10029" t="s">
        <v>98</v>
      </c>
      <c r="D10029" s="8">
        <v>16.100178890876567</v>
      </c>
      <c r="E10029" s="8">
        <v>8.7527352297592991</v>
      </c>
      <c r="F10029" s="8">
        <v>7.7177508269018738</v>
      </c>
      <c r="G10029" t="str">
        <f>VLOOKUP(C10029,'data indicadores nacional'!$A$2:$G$24,7,FALSE)</f>
        <v>abajo</v>
      </c>
      <c r="H10029" s="9">
        <f>VLOOKUP(C10029,'data indicadores nacional'!$A$2:$F$24,6,FALSE)</f>
        <v>3.4897517565506893</v>
      </c>
      <c r="I10029" s="5" t="str">
        <f t="shared" si="780"/>
        <v xml:space="preserve"> </v>
      </c>
      <c r="J10029" s="5">
        <f t="shared" si="781"/>
        <v>1</v>
      </c>
      <c r="K10029" s="5">
        <f t="shared" si="782"/>
        <v>0</v>
      </c>
      <c r="L10029" s="5">
        <f t="shared" si="783"/>
        <v>1</v>
      </c>
      <c r="N10029" s="8">
        <f>VLOOKUP(C10029,'data indicadores nacional'!$A$2:$J$24,10,FALSE)</f>
        <v>61</v>
      </c>
      <c r="O10029" t="str">
        <f t="shared" si="784"/>
        <v xml:space="preserve"> </v>
      </c>
    </row>
    <row r="10030" spans="1:15">
      <c r="A10030" t="s">
        <v>127</v>
      </c>
      <c r="B10030" t="s">
        <v>1121</v>
      </c>
      <c r="C10030" t="s">
        <v>99</v>
      </c>
      <c r="D10030" s="8">
        <v>33.271719038817004</v>
      </c>
      <c r="E10030" s="8">
        <v>17.777777777777779</v>
      </c>
      <c r="F10030" s="8">
        <v>15.625</v>
      </c>
      <c r="G10030" t="str">
        <f>VLOOKUP(C10030,'data indicadores nacional'!$A$2:$G$24,7,FALSE)</f>
        <v>abajo</v>
      </c>
      <c r="H10030" s="9">
        <f>VLOOKUP(C10030,'data indicadores nacional'!$A$2:$F$24,6,FALSE)</f>
        <v>7.5200278194544445</v>
      </c>
      <c r="I10030" s="5" t="str">
        <f t="shared" si="780"/>
        <v xml:space="preserve"> </v>
      </c>
      <c r="J10030" s="5">
        <f t="shared" si="781"/>
        <v>1</v>
      </c>
      <c r="K10030" s="5">
        <f t="shared" si="782"/>
        <v>0</v>
      </c>
      <c r="L10030" s="5">
        <f t="shared" si="783"/>
        <v>1</v>
      </c>
      <c r="N10030" s="8">
        <f>VLOOKUP(C10030,'data indicadores nacional'!$A$2:$J$24,10,FALSE)</f>
        <v>61</v>
      </c>
      <c r="O10030" t="str">
        <f t="shared" si="784"/>
        <v xml:space="preserve"> </v>
      </c>
    </row>
    <row r="10031" spans="1:15">
      <c r="A10031" t="s">
        <v>127</v>
      </c>
      <c r="B10031" t="s">
        <v>1121</v>
      </c>
      <c r="C10031" t="s">
        <v>100</v>
      </c>
      <c r="D10031" s="8">
        <v>16.666666666666668</v>
      </c>
      <c r="E10031" s="8">
        <v>35.714285714285715</v>
      </c>
      <c r="F10031" s="8">
        <v>45.454545454545453</v>
      </c>
      <c r="G10031" t="str">
        <f>VLOOKUP(C10031,'data indicadores nacional'!$A$2:$G$24,7,FALSE)</f>
        <v>abajo</v>
      </c>
      <c r="H10031" s="9">
        <f>VLOOKUP(C10031,'data indicadores nacional'!$A$2:$F$24,6,FALSE)</f>
        <v>1.7895311097465236</v>
      </c>
      <c r="I10031" s="5" t="str">
        <f t="shared" si="780"/>
        <v>alarma</v>
      </c>
      <c r="J10031" s="5">
        <f t="shared" si="781"/>
        <v>0</v>
      </c>
      <c r="K10031" s="5">
        <f t="shared" si="782"/>
        <v>1</v>
      </c>
      <c r="L10031" s="5">
        <f t="shared" si="783"/>
        <v>1</v>
      </c>
      <c r="N10031" s="8">
        <f>VLOOKUP(C10031,'data indicadores nacional'!$A$2:$J$24,10,FALSE)</f>
        <v>15</v>
      </c>
      <c r="O10031" t="str">
        <f t="shared" si="784"/>
        <v>alarma</v>
      </c>
    </row>
    <row r="10032" spans="1:15">
      <c r="A10032" t="s">
        <v>127</v>
      </c>
      <c r="B10032" t="s">
        <v>1121</v>
      </c>
      <c r="C10032" t="s">
        <v>101</v>
      </c>
      <c r="F10032" s="8">
        <v>45.454545454545453</v>
      </c>
      <c r="G10032" t="str">
        <f>VLOOKUP(C10032,'data indicadores nacional'!$A$2:$G$24,7,FALSE)</f>
        <v>abajo</v>
      </c>
      <c r="H10032" s="9">
        <f>VLOOKUP(C10032,'data indicadores nacional'!$A$2:$F$24,6,FALSE)</f>
        <v>1.3238688071947835</v>
      </c>
      <c r="I10032" s="5" t="str">
        <f t="shared" si="780"/>
        <v>alarma</v>
      </c>
      <c r="J10032" s="5">
        <f t="shared" si="781"/>
        <v>0</v>
      </c>
      <c r="K10032" s="5">
        <f t="shared" si="782"/>
        <v>1</v>
      </c>
      <c r="L10032" s="5">
        <f t="shared" si="783"/>
        <v>1</v>
      </c>
      <c r="N10032" s="8">
        <f>VLOOKUP(C10032,'data indicadores nacional'!$A$2:$J$24,10,FALSE)</f>
        <v>12</v>
      </c>
      <c r="O10032" t="str">
        <f t="shared" si="784"/>
        <v>alarma</v>
      </c>
    </row>
    <row r="10033" spans="1:15">
      <c r="A10033" t="s">
        <v>127</v>
      </c>
      <c r="B10033" t="s">
        <v>1122</v>
      </c>
      <c r="C10033" t="s">
        <v>88</v>
      </c>
      <c r="D10033" s="8">
        <v>4.7984644913627639</v>
      </c>
      <c r="F10033" s="8">
        <v>2.9850746268656714</v>
      </c>
      <c r="G10033" t="str">
        <f>VLOOKUP(C10033,'data indicadores nacional'!$A$2:$G$24,7,FALSE)</f>
        <v>abajo</v>
      </c>
      <c r="H10033" s="9">
        <f>VLOOKUP(C10033,'data indicadores nacional'!$A$2:$F$24,6,FALSE)</f>
        <v>0.25026441121950321</v>
      </c>
      <c r="I10033" s="5" t="str">
        <f t="shared" si="780"/>
        <v>alarma</v>
      </c>
      <c r="J10033" s="5">
        <f t="shared" si="781"/>
        <v>1</v>
      </c>
      <c r="K10033" s="5">
        <f t="shared" si="782"/>
        <v>0</v>
      </c>
      <c r="L10033" s="5">
        <f t="shared" si="783"/>
        <v>1</v>
      </c>
      <c r="N10033" s="8">
        <f>VLOOKUP(C10033,'data indicadores nacional'!$A$2:$J$24,10,FALSE)</f>
        <v>10</v>
      </c>
      <c r="O10033" t="str">
        <f t="shared" si="784"/>
        <v xml:space="preserve"> </v>
      </c>
    </row>
    <row r="10034" spans="1:15">
      <c r="A10034" t="s">
        <v>127</v>
      </c>
      <c r="B10034" t="s">
        <v>1122</v>
      </c>
      <c r="C10034" t="s">
        <v>89</v>
      </c>
      <c r="D10034" s="8">
        <v>89.714285714285708</v>
      </c>
      <c r="E10034" s="8">
        <v>79.310344827586206</v>
      </c>
      <c r="F10034" s="8">
        <v>79.710144927536234</v>
      </c>
      <c r="G10034" t="str">
        <f>VLOOKUP(C10034,'data indicadores nacional'!$A$2:$G$24,7,FALSE)</f>
        <v>arriba</v>
      </c>
      <c r="H10034" s="9">
        <f>VLOOKUP(C10034,'data indicadores nacional'!$A$2:$F$24,6,FALSE)</f>
        <v>2.7490434366534529</v>
      </c>
      <c r="I10034" s="5" t="str">
        <f t="shared" si="780"/>
        <v xml:space="preserve"> </v>
      </c>
      <c r="J10034" s="5">
        <f t="shared" si="781"/>
        <v>0</v>
      </c>
      <c r="K10034" s="5">
        <f t="shared" si="782"/>
        <v>1</v>
      </c>
      <c r="L10034" s="5">
        <f t="shared" si="783"/>
        <v>1</v>
      </c>
      <c r="N10034" s="8">
        <f>VLOOKUP(C10034,'data indicadores nacional'!$A$2:$J$24,10,FALSE)</f>
        <v>95</v>
      </c>
      <c r="O10034" t="str">
        <f t="shared" si="784"/>
        <v>alarma</v>
      </c>
    </row>
    <row r="10035" spans="1:15">
      <c r="A10035" t="s">
        <v>127</v>
      </c>
      <c r="B10035" t="s">
        <v>1122</v>
      </c>
      <c r="C10035" t="s">
        <v>90</v>
      </c>
      <c r="D10035" s="8">
        <v>77.777777777777786</v>
      </c>
      <c r="G10035" t="str">
        <f>VLOOKUP(C10035,'data indicadores nacional'!$A$2:$G$24,7,FALSE)</f>
        <v>abajo</v>
      </c>
      <c r="H10035" s="9">
        <f>VLOOKUP(C10035,'data indicadores nacional'!$A$2:$F$24,6,FALSE)</f>
        <v>2.2832114202799096</v>
      </c>
      <c r="I10035" s="5" t="str">
        <f t="shared" si="780"/>
        <v xml:space="preserve"> </v>
      </c>
      <c r="J10035" s="5">
        <f t="shared" si="781"/>
        <v>1</v>
      </c>
      <c r="K10035" s="5">
        <f t="shared" si="782"/>
        <v>0</v>
      </c>
      <c r="L10035" s="5">
        <f t="shared" si="783"/>
        <v>1</v>
      </c>
      <c r="N10035" s="8" t="str">
        <f>VLOOKUP(C10035,'data indicadores nacional'!$A$2:$J$24,10,FALSE)</f>
        <v>-</v>
      </c>
      <c r="O10035" t="str">
        <f t="shared" si="784"/>
        <v xml:space="preserve"> </v>
      </c>
    </row>
    <row r="10036" spans="1:15">
      <c r="A10036" t="s">
        <v>127</v>
      </c>
      <c r="B10036" t="s">
        <v>1122</v>
      </c>
      <c r="C10036" t="s">
        <v>91</v>
      </c>
      <c r="D10036" s="8">
        <v>100</v>
      </c>
      <c r="E10036" s="8">
        <v>100</v>
      </c>
      <c r="F10036" s="8">
        <v>97.101449275362313</v>
      </c>
      <c r="G10036" t="str">
        <f>VLOOKUP(C10036,'data indicadores nacional'!$A$2:$G$24,7,FALSE)</f>
        <v>arriba</v>
      </c>
      <c r="H10036" s="9">
        <f>VLOOKUP(C10036,'data indicadores nacional'!$A$2:$F$24,6,FALSE)</f>
        <v>0.72595219758941765</v>
      </c>
      <c r="I10036" s="5" t="str">
        <f t="shared" si="780"/>
        <v>alarma</v>
      </c>
      <c r="J10036" s="5">
        <f t="shared" si="781"/>
        <v>0</v>
      </c>
      <c r="K10036" s="5">
        <f t="shared" si="782"/>
        <v>1</v>
      </c>
      <c r="L10036" s="5">
        <f t="shared" si="783"/>
        <v>1</v>
      </c>
      <c r="N10036" s="8" t="str">
        <f>VLOOKUP(C10036,'data indicadores nacional'!$A$2:$J$24,10,FALSE)</f>
        <v>-</v>
      </c>
      <c r="O10036" t="str">
        <f t="shared" si="784"/>
        <v xml:space="preserve"> </v>
      </c>
    </row>
    <row r="10037" spans="1:15">
      <c r="A10037" t="s">
        <v>127</v>
      </c>
      <c r="B10037" t="s">
        <v>1122</v>
      </c>
      <c r="C10037" t="s">
        <v>92</v>
      </c>
      <c r="D10037" s="8">
        <v>46.516007532956685</v>
      </c>
      <c r="E10037" s="8">
        <v>3.4482758620689653</v>
      </c>
      <c r="F10037" s="8">
        <v>24.637681159420293</v>
      </c>
      <c r="G10037" t="str">
        <f>VLOOKUP(C10037,'data indicadores nacional'!$A$2:$G$24,7,FALSE)</f>
        <v>abajo</v>
      </c>
      <c r="H10037" s="9">
        <f>VLOOKUP(C10037,'data indicadores nacional'!$A$2:$F$24,6,FALSE)</f>
        <v>2.5040710609700474</v>
      </c>
      <c r="I10037" s="5" t="str">
        <f t="shared" si="780"/>
        <v>alarma</v>
      </c>
      <c r="J10037" s="5">
        <f t="shared" si="781"/>
        <v>1</v>
      </c>
      <c r="K10037" s="5">
        <f t="shared" si="782"/>
        <v>0</v>
      </c>
      <c r="L10037" s="5">
        <f t="shared" si="783"/>
        <v>1</v>
      </c>
      <c r="N10037" s="8" t="str">
        <f>VLOOKUP(C10037,'data indicadores nacional'!$A$2:$J$24,10,FALSE)</f>
        <v>-</v>
      </c>
      <c r="O10037" t="str">
        <f t="shared" si="784"/>
        <v xml:space="preserve"> </v>
      </c>
    </row>
    <row r="10038" spans="1:15">
      <c r="A10038" t="s">
        <v>127</v>
      </c>
      <c r="B10038" t="s">
        <v>1122</v>
      </c>
      <c r="C10038" t="s">
        <v>93</v>
      </c>
      <c r="D10038" s="8">
        <v>0.56497175141242939</v>
      </c>
      <c r="G10038" t="str">
        <f>VLOOKUP(C10038,'data indicadores nacional'!$A$2:$G$24,7,FALSE)</f>
        <v>abajo</v>
      </c>
      <c r="H10038" s="9">
        <f>VLOOKUP(C10038,'data indicadores nacional'!$A$2:$F$24,6,FALSE)</f>
        <v>3.3766595341714022E-2</v>
      </c>
      <c r="I10038" s="5" t="str">
        <f t="shared" si="780"/>
        <v xml:space="preserve"> </v>
      </c>
      <c r="J10038" s="5">
        <f t="shared" si="781"/>
        <v>1</v>
      </c>
      <c r="K10038" s="5">
        <f t="shared" si="782"/>
        <v>0</v>
      </c>
      <c r="L10038" s="5">
        <f t="shared" si="783"/>
        <v>1</v>
      </c>
      <c r="N10038" s="8">
        <f>VLOOKUP(C10038,'data indicadores nacional'!$A$2:$J$24,10,FALSE)</f>
        <v>15</v>
      </c>
      <c r="O10038" t="str">
        <f t="shared" si="784"/>
        <v xml:space="preserve"> </v>
      </c>
    </row>
    <row r="10039" spans="1:15">
      <c r="A10039" t="s">
        <v>127</v>
      </c>
      <c r="B10039" t="s">
        <v>1122</v>
      </c>
      <c r="C10039" t="s">
        <v>94</v>
      </c>
      <c r="D10039" s="8">
        <v>6.28060263653484</v>
      </c>
      <c r="E10039" s="8">
        <v>5.7413793103448274</v>
      </c>
      <c r="F10039" s="8">
        <v>5.2028985507246377</v>
      </c>
      <c r="G10039" t="str">
        <f>VLOOKUP(C10039,'data indicadores nacional'!$A$2:$G$24,7,FALSE)</f>
        <v>arriba</v>
      </c>
      <c r="H10039" s="9">
        <f>VLOOKUP(C10039,'data indicadores nacional'!$A$2:$F$24,6,FALSE)</f>
        <v>0.23219145011705353</v>
      </c>
      <c r="I10039" s="5" t="str">
        <f t="shared" si="780"/>
        <v>alarma</v>
      </c>
      <c r="J10039" s="5">
        <f t="shared" si="781"/>
        <v>0</v>
      </c>
      <c r="K10039" s="5">
        <f t="shared" si="782"/>
        <v>1</v>
      </c>
      <c r="L10039" s="5">
        <f t="shared" si="783"/>
        <v>1</v>
      </c>
      <c r="N10039" s="8" t="str">
        <f>VLOOKUP(C10039,'data indicadores nacional'!$A$2:$J$24,10,FALSE)</f>
        <v>-</v>
      </c>
      <c r="O10039" t="str">
        <f t="shared" si="784"/>
        <v xml:space="preserve"> </v>
      </c>
    </row>
    <row r="10040" spans="1:15">
      <c r="A10040" t="s">
        <v>127</v>
      </c>
      <c r="B10040" t="s">
        <v>1122</v>
      </c>
      <c r="C10040" t="s">
        <v>95</v>
      </c>
      <c r="D10040" s="8">
        <v>16.572504708097931</v>
      </c>
      <c r="E10040" s="8">
        <v>13.793103448275861</v>
      </c>
      <c r="F10040" s="8">
        <v>11.594202898550725</v>
      </c>
      <c r="G10040" t="str">
        <f>VLOOKUP(C10040,'data indicadores nacional'!$A$2:$G$24,7,FALSE)</f>
        <v>abajo</v>
      </c>
      <c r="H10040" s="9">
        <f>VLOOKUP(C10040,'data indicadores nacional'!$A$2:$F$24,6,FALSE)</f>
        <v>1.7199886991149187</v>
      </c>
      <c r="I10040" s="5" t="str">
        <f t="shared" si="780"/>
        <v xml:space="preserve"> </v>
      </c>
      <c r="J10040" s="5">
        <f t="shared" si="781"/>
        <v>1</v>
      </c>
      <c r="K10040" s="5">
        <f t="shared" si="782"/>
        <v>0</v>
      </c>
      <c r="L10040" s="5">
        <f t="shared" si="783"/>
        <v>1</v>
      </c>
      <c r="N10040" s="8">
        <f>VLOOKUP(C10040,'data indicadores nacional'!$A$2:$J$24,10,FALSE)</f>
        <v>15</v>
      </c>
      <c r="O10040" t="str">
        <f t="shared" si="784"/>
        <v xml:space="preserve"> </v>
      </c>
    </row>
    <row r="10041" spans="1:15">
      <c r="A10041" t="s">
        <v>127</v>
      </c>
      <c r="B10041" t="s">
        <v>1122</v>
      </c>
      <c r="C10041" t="s">
        <v>96</v>
      </c>
      <c r="D10041" s="8">
        <v>188.32391713747646</v>
      </c>
      <c r="G10041" t="str">
        <f>VLOOKUP(C10041,'data indicadores nacional'!$A$2:$G$24,7,FALSE)</f>
        <v>abajo</v>
      </c>
      <c r="H10041" s="9">
        <f>VLOOKUP(C10041,'data indicadores nacional'!$A$2:$F$24,6,FALSE)</f>
        <v>14.793500408348107</v>
      </c>
      <c r="I10041" s="5" t="str">
        <f t="shared" si="780"/>
        <v xml:space="preserve"> </v>
      </c>
      <c r="J10041" s="5">
        <f t="shared" si="781"/>
        <v>1</v>
      </c>
      <c r="K10041" s="5">
        <f t="shared" si="782"/>
        <v>0</v>
      </c>
      <c r="L10041" s="5">
        <f t="shared" si="783"/>
        <v>1</v>
      </c>
      <c r="N10041" s="8">
        <f>VLOOKUP(C10041,'data indicadores nacional'!$A$2:$J$24,10,FALSE)</f>
        <v>45</v>
      </c>
      <c r="O10041" t="str">
        <f t="shared" si="784"/>
        <v xml:space="preserve"> </v>
      </c>
    </row>
    <row r="10042" spans="1:15">
      <c r="A10042" t="s">
        <v>127</v>
      </c>
      <c r="B10042" t="s">
        <v>1122</v>
      </c>
      <c r="C10042" t="s">
        <v>97</v>
      </c>
      <c r="D10042" s="8">
        <v>10.791366906474821</v>
      </c>
      <c r="G10042" t="str">
        <f>VLOOKUP(C10042,'data indicadores nacional'!$A$2:$G$24,7,FALSE)</f>
        <v>abajo</v>
      </c>
      <c r="H10042" s="9">
        <f>VLOOKUP(C10042,'data indicadores nacional'!$A$2:$F$24,6,FALSE)</f>
        <v>0.35698528124504503</v>
      </c>
      <c r="I10042" s="5" t="str">
        <f t="shared" si="780"/>
        <v xml:space="preserve"> </v>
      </c>
      <c r="J10042" s="5">
        <f t="shared" si="781"/>
        <v>1</v>
      </c>
      <c r="K10042" s="5">
        <f t="shared" si="782"/>
        <v>0</v>
      </c>
      <c r="L10042" s="5">
        <f t="shared" si="783"/>
        <v>1</v>
      </c>
      <c r="N10042" s="8">
        <f>VLOOKUP(C10042,'data indicadores nacional'!$A$2:$J$24,10,FALSE)</f>
        <v>61</v>
      </c>
      <c r="O10042" t="str">
        <f t="shared" si="784"/>
        <v xml:space="preserve"> </v>
      </c>
    </row>
    <row r="10043" spans="1:15">
      <c r="A10043" t="s">
        <v>127</v>
      </c>
      <c r="B10043" t="s">
        <v>1122</v>
      </c>
      <c r="C10043" t="s">
        <v>98</v>
      </c>
      <c r="D10043" s="8">
        <v>95.811818703384972</v>
      </c>
      <c r="E10043" s="8">
        <v>12.693935119887165</v>
      </c>
      <c r="F10043" s="8">
        <v>14.419610670511895</v>
      </c>
      <c r="G10043" t="str">
        <f>VLOOKUP(C10043,'data indicadores nacional'!$A$2:$G$24,7,FALSE)</f>
        <v>abajo</v>
      </c>
      <c r="H10043" s="9">
        <f>VLOOKUP(C10043,'data indicadores nacional'!$A$2:$F$24,6,FALSE)</f>
        <v>3.4897517565506893</v>
      </c>
      <c r="I10043" s="5" t="str">
        <f t="shared" si="780"/>
        <v>alarma</v>
      </c>
      <c r="J10043" s="5">
        <f t="shared" si="781"/>
        <v>1</v>
      </c>
      <c r="K10043" s="5">
        <f t="shared" si="782"/>
        <v>0</v>
      </c>
      <c r="L10043" s="5">
        <f t="shared" si="783"/>
        <v>1</v>
      </c>
      <c r="N10043" s="8">
        <f>VLOOKUP(C10043,'data indicadores nacional'!$A$2:$J$24,10,FALSE)</f>
        <v>61</v>
      </c>
      <c r="O10043" t="str">
        <f t="shared" si="784"/>
        <v xml:space="preserve"> </v>
      </c>
    </row>
    <row r="10044" spans="1:15">
      <c r="A10044" t="s">
        <v>127</v>
      </c>
      <c r="B10044" t="s">
        <v>1122</v>
      </c>
      <c r="C10044" t="s">
        <v>99</v>
      </c>
      <c r="D10044" s="8">
        <v>173.81738173817382</v>
      </c>
      <c r="E10044" s="8">
        <v>24.827586206896552</v>
      </c>
      <c r="F10044" s="8">
        <v>28.248587570621467</v>
      </c>
      <c r="G10044" t="str">
        <f>VLOOKUP(C10044,'data indicadores nacional'!$A$2:$G$24,7,FALSE)</f>
        <v>abajo</v>
      </c>
      <c r="H10044" s="9">
        <f>VLOOKUP(C10044,'data indicadores nacional'!$A$2:$F$24,6,FALSE)</f>
        <v>7.5200278194544445</v>
      </c>
      <c r="I10044" s="5" t="str">
        <f t="shared" si="780"/>
        <v>alarma</v>
      </c>
      <c r="J10044" s="5">
        <f t="shared" si="781"/>
        <v>1</v>
      </c>
      <c r="K10044" s="5">
        <f t="shared" si="782"/>
        <v>0</v>
      </c>
      <c r="L10044" s="5">
        <f t="shared" si="783"/>
        <v>1</v>
      </c>
      <c r="N10044" s="8">
        <f>VLOOKUP(C10044,'data indicadores nacional'!$A$2:$J$24,10,FALSE)</f>
        <v>61</v>
      </c>
      <c r="O10044" t="str">
        <f t="shared" si="784"/>
        <v xml:space="preserve"> </v>
      </c>
    </row>
    <row r="10045" spans="1:15">
      <c r="A10045" t="s">
        <v>127</v>
      </c>
      <c r="B10045" t="s">
        <v>1122</v>
      </c>
      <c r="C10045" t="s">
        <v>100</v>
      </c>
      <c r="D10045" s="8">
        <v>1.8832391713747645</v>
      </c>
      <c r="F10045" s="8">
        <v>28.985507246376812</v>
      </c>
      <c r="G10045" t="str">
        <f>VLOOKUP(C10045,'data indicadores nacional'!$A$2:$G$24,7,FALSE)</f>
        <v>abajo</v>
      </c>
      <c r="H10045" s="9">
        <f>VLOOKUP(C10045,'data indicadores nacional'!$A$2:$F$24,6,FALSE)</f>
        <v>1.7895311097465236</v>
      </c>
      <c r="I10045" s="5" t="str">
        <f t="shared" si="780"/>
        <v>alarma</v>
      </c>
      <c r="J10045" s="5">
        <f t="shared" si="781"/>
        <v>0</v>
      </c>
      <c r="K10045" s="5">
        <f t="shared" si="782"/>
        <v>1</v>
      </c>
      <c r="L10045" s="5">
        <f t="shared" si="783"/>
        <v>1</v>
      </c>
      <c r="N10045" s="8">
        <f>VLOOKUP(C10045,'data indicadores nacional'!$A$2:$J$24,10,FALSE)</f>
        <v>15</v>
      </c>
      <c r="O10045" t="str">
        <f t="shared" si="784"/>
        <v>alarma</v>
      </c>
    </row>
    <row r="10046" spans="1:15">
      <c r="A10046" t="s">
        <v>127</v>
      </c>
      <c r="B10046" t="s">
        <v>1122</v>
      </c>
      <c r="C10046" t="s">
        <v>101</v>
      </c>
      <c r="F10046" s="8">
        <v>14.492753623188406</v>
      </c>
      <c r="G10046" t="str">
        <f>VLOOKUP(C10046,'data indicadores nacional'!$A$2:$G$24,7,FALSE)</f>
        <v>abajo</v>
      </c>
      <c r="H10046" s="9">
        <f>VLOOKUP(C10046,'data indicadores nacional'!$A$2:$F$24,6,FALSE)</f>
        <v>1.3238688071947835</v>
      </c>
      <c r="I10046" s="5" t="str">
        <f t="shared" si="780"/>
        <v>alarma</v>
      </c>
      <c r="J10046" s="5">
        <f t="shared" si="781"/>
        <v>0</v>
      </c>
      <c r="K10046" s="5">
        <f t="shared" si="782"/>
        <v>1</v>
      </c>
      <c r="L10046" s="5">
        <f t="shared" si="783"/>
        <v>1</v>
      </c>
      <c r="N10046" s="8">
        <f>VLOOKUP(C10046,'data indicadores nacional'!$A$2:$J$24,10,FALSE)</f>
        <v>12</v>
      </c>
      <c r="O10046" t="str">
        <f t="shared" si="784"/>
        <v>alarma</v>
      </c>
    </row>
    <row r="10047" spans="1:15">
      <c r="A10047" t="s">
        <v>127</v>
      </c>
      <c r="B10047" t="s">
        <v>1122</v>
      </c>
      <c r="C10047" t="s">
        <v>104</v>
      </c>
      <c r="D10047" s="8">
        <v>3.75234521575985</v>
      </c>
      <c r="F10047" s="8">
        <v>14.492753623188406</v>
      </c>
      <c r="G10047" t="str">
        <f>VLOOKUP(C10047,'data indicadores nacional'!$A$2:$G$24,7,FALSE)</f>
        <v>abajo</v>
      </c>
      <c r="H10047" s="9">
        <f>VLOOKUP(C10047,'data indicadores nacional'!$A$2:$F$24,6,FALSE)</f>
        <v>0.3966802220902198</v>
      </c>
      <c r="I10047" s="5" t="str">
        <f t="shared" si="780"/>
        <v>alarma</v>
      </c>
      <c r="J10047" s="5">
        <f t="shared" si="781"/>
        <v>0</v>
      </c>
      <c r="K10047" s="5">
        <f t="shared" si="782"/>
        <v>1</v>
      </c>
      <c r="L10047" s="5">
        <f t="shared" si="783"/>
        <v>1</v>
      </c>
      <c r="N10047" s="8">
        <f>VLOOKUP(C10047,'data indicadores nacional'!$A$2:$J$24,10,FALSE)</f>
        <v>12</v>
      </c>
      <c r="O10047" t="str">
        <f t="shared" si="784"/>
        <v>alarma</v>
      </c>
    </row>
    <row r="10048" spans="1:15">
      <c r="A10048" t="s">
        <v>127</v>
      </c>
      <c r="B10048" t="s">
        <v>1123</v>
      </c>
      <c r="C10048" t="s">
        <v>88</v>
      </c>
      <c r="D10048" s="8">
        <v>3.4526854219948846</v>
      </c>
      <c r="E10048" s="8">
        <v>3.5827186512118017</v>
      </c>
      <c r="F10048" s="8">
        <v>3.0368763557483729</v>
      </c>
      <c r="G10048" t="str">
        <f>VLOOKUP(C10048,'data indicadores nacional'!$A$2:$G$24,7,FALSE)</f>
        <v>abajo</v>
      </c>
      <c r="H10048" s="9">
        <f>VLOOKUP(C10048,'data indicadores nacional'!$A$2:$F$24,6,FALSE)</f>
        <v>0.25026441121950321</v>
      </c>
      <c r="I10048" s="5" t="str">
        <f t="shared" si="780"/>
        <v xml:space="preserve"> </v>
      </c>
      <c r="J10048" s="5">
        <f t="shared" si="781"/>
        <v>1</v>
      </c>
      <c r="K10048" s="5">
        <f t="shared" si="782"/>
        <v>0</v>
      </c>
      <c r="L10048" s="5">
        <f t="shared" si="783"/>
        <v>1</v>
      </c>
      <c r="N10048" s="8">
        <f>VLOOKUP(C10048,'data indicadores nacional'!$A$2:$J$24,10,FALSE)</f>
        <v>10</v>
      </c>
      <c r="O10048" t="str">
        <f t="shared" si="784"/>
        <v xml:space="preserve"> </v>
      </c>
    </row>
    <row r="10049" spans="1:15">
      <c r="A10049" t="s">
        <v>127</v>
      </c>
      <c r="B10049" t="s">
        <v>1123</v>
      </c>
      <c r="C10049" t="s">
        <v>89</v>
      </c>
      <c r="D10049" s="8">
        <v>81.278538812785385</v>
      </c>
      <c r="E10049" s="8">
        <v>90.111940298507463</v>
      </c>
      <c r="F10049" s="8">
        <v>85.410895660203138</v>
      </c>
      <c r="G10049" t="str">
        <f>VLOOKUP(C10049,'data indicadores nacional'!$A$2:$G$24,7,FALSE)</f>
        <v>arriba</v>
      </c>
      <c r="H10049" s="9">
        <f>VLOOKUP(C10049,'data indicadores nacional'!$A$2:$F$24,6,FALSE)</f>
        <v>2.7490434366534529</v>
      </c>
      <c r="I10049" s="5" t="str">
        <f t="shared" si="780"/>
        <v>alarma</v>
      </c>
      <c r="J10049" s="5">
        <f t="shared" si="781"/>
        <v>1</v>
      </c>
      <c r="K10049" s="5">
        <f t="shared" si="782"/>
        <v>0</v>
      </c>
      <c r="L10049" s="5">
        <f t="shared" si="783"/>
        <v>1</v>
      </c>
      <c r="N10049" s="8">
        <f>VLOOKUP(C10049,'data indicadores nacional'!$A$2:$J$24,10,FALSE)</f>
        <v>95</v>
      </c>
      <c r="O10049" t="str">
        <f t="shared" si="784"/>
        <v>alarma</v>
      </c>
    </row>
    <row r="10050" spans="1:15">
      <c r="A10050" t="s">
        <v>127</v>
      </c>
      <c r="B10050" t="s">
        <v>1123</v>
      </c>
      <c r="C10050" t="s">
        <v>90</v>
      </c>
      <c r="D10050" s="8">
        <v>100</v>
      </c>
      <c r="E10050" s="8">
        <v>50</v>
      </c>
      <c r="F10050" s="8">
        <v>50</v>
      </c>
      <c r="G10050" t="str">
        <f>VLOOKUP(C10050,'data indicadores nacional'!$A$2:$G$24,7,FALSE)</f>
        <v>abajo</v>
      </c>
      <c r="H10050" s="9">
        <f>VLOOKUP(C10050,'data indicadores nacional'!$A$2:$F$24,6,FALSE)</f>
        <v>2.2832114202799096</v>
      </c>
      <c r="I10050" s="5" t="str">
        <f t="shared" si="780"/>
        <v xml:space="preserve"> </v>
      </c>
      <c r="J10050" s="5">
        <f t="shared" si="781"/>
        <v>1</v>
      </c>
      <c r="K10050" s="5">
        <f t="shared" si="782"/>
        <v>0</v>
      </c>
      <c r="L10050" s="5">
        <f t="shared" si="783"/>
        <v>1</v>
      </c>
      <c r="N10050" s="8" t="str">
        <f>VLOOKUP(C10050,'data indicadores nacional'!$A$2:$J$24,10,FALSE)</f>
        <v>-</v>
      </c>
      <c r="O10050" t="str">
        <f t="shared" si="784"/>
        <v xml:space="preserve"> </v>
      </c>
    </row>
    <row r="10051" spans="1:15">
      <c r="A10051" t="s">
        <v>127</v>
      </c>
      <c r="B10051" t="s">
        <v>1123</v>
      </c>
      <c r="C10051" t="s">
        <v>91</v>
      </c>
      <c r="D10051" s="8">
        <v>99.537572254335259</v>
      </c>
      <c r="E10051" s="8">
        <v>99.624060150375939</v>
      </c>
      <c r="F10051" s="8">
        <v>99.811320754716988</v>
      </c>
      <c r="G10051" t="str">
        <f>VLOOKUP(C10051,'data indicadores nacional'!$A$2:$G$24,7,FALSE)</f>
        <v>arriba</v>
      </c>
      <c r="H10051" s="9">
        <f>VLOOKUP(C10051,'data indicadores nacional'!$A$2:$F$24,6,FALSE)</f>
        <v>0.72595219758941765</v>
      </c>
      <c r="I10051" s="5" t="str">
        <f t="shared" ref="I10051:I10114" si="785">IF(G10051=$G$2,IF(F10051&gt;E10051,"alarma"," "),IF(F10051&lt;E10051,"alarma"," "))</f>
        <v xml:space="preserve"> </v>
      </c>
      <c r="J10051" s="5">
        <f t="shared" ref="J10051:J10114" si="786">IF(G10051=$G$2,IF((D10051-F10051)&gt;($M$2*H10051),1,0),IF((F10051-D10051)&gt;($M$2*H10051),1,0))</f>
        <v>1</v>
      </c>
      <c r="K10051" s="5">
        <f t="shared" ref="K10051:K10114" si="787">IF(G10051=$G$2,IF((F10051-D10051)&gt;($M$2*H10051),1,0),IF((D10051-F10051)&gt;($M$2*H10051),1,0))</f>
        <v>0</v>
      </c>
      <c r="L10051" s="5">
        <f t="shared" ref="L10051:L10114" si="788">IF(J10051=1,1,IF(K10051=1,1,0))</f>
        <v>1</v>
      </c>
      <c r="N10051" s="8" t="str">
        <f>VLOOKUP(C10051,'data indicadores nacional'!$A$2:$J$24,10,FALSE)</f>
        <v>-</v>
      </c>
      <c r="O10051" t="str">
        <f t="shared" ref="O10051:O10114" si="789">IF(N10051=$N$4," ",IF(F10051=$F$20," ",IF(G10051=$G$2,IF(F10051&lt;N10051," ","alarma"),IF(F10051&lt;N10051,"alarma"," "))))</f>
        <v xml:space="preserve"> </v>
      </c>
    </row>
    <row r="10052" spans="1:15">
      <c r="A10052" t="s">
        <v>127</v>
      </c>
      <c r="B10052" t="s">
        <v>1123</v>
      </c>
      <c r="C10052" t="s">
        <v>92</v>
      </c>
      <c r="D10052" s="8">
        <v>36.179775280898873</v>
      </c>
      <c r="E10052" s="8">
        <v>52.700186219739301</v>
      </c>
      <c r="F10052" s="8">
        <v>55.76036866359447</v>
      </c>
      <c r="G10052" t="str">
        <f>VLOOKUP(C10052,'data indicadores nacional'!$A$2:$G$24,7,FALSE)</f>
        <v>abajo</v>
      </c>
      <c r="H10052" s="9">
        <f>VLOOKUP(C10052,'data indicadores nacional'!$A$2:$F$24,6,FALSE)</f>
        <v>2.5040710609700474</v>
      </c>
      <c r="I10052" s="5" t="str">
        <f t="shared" si="785"/>
        <v>alarma</v>
      </c>
      <c r="J10052" s="5">
        <f t="shared" si="786"/>
        <v>0</v>
      </c>
      <c r="K10052" s="5">
        <f t="shared" si="787"/>
        <v>1</v>
      </c>
      <c r="L10052" s="5">
        <f t="shared" si="788"/>
        <v>1</v>
      </c>
      <c r="N10052" s="8" t="str">
        <f>VLOOKUP(C10052,'data indicadores nacional'!$A$2:$J$24,10,FALSE)</f>
        <v>-</v>
      </c>
      <c r="O10052" t="str">
        <f t="shared" si="789"/>
        <v xml:space="preserve"> </v>
      </c>
    </row>
    <row r="10053" spans="1:15">
      <c r="A10053" t="s">
        <v>127</v>
      </c>
      <c r="B10053" t="s">
        <v>1123</v>
      </c>
      <c r="C10053" t="s">
        <v>93</v>
      </c>
      <c r="D10053" s="8">
        <v>0.11235955056179776</v>
      </c>
      <c r="E10053" s="8">
        <v>0.37278657968313139</v>
      </c>
      <c r="F10053" s="8">
        <v>0.46082949308755761</v>
      </c>
      <c r="G10053" t="str">
        <f>VLOOKUP(C10053,'data indicadores nacional'!$A$2:$G$24,7,FALSE)</f>
        <v>abajo</v>
      </c>
      <c r="H10053" s="9">
        <f>VLOOKUP(C10053,'data indicadores nacional'!$A$2:$F$24,6,FALSE)</f>
        <v>3.3766595341714022E-2</v>
      </c>
      <c r="I10053" s="5" t="str">
        <f t="shared" si="785"/>
        <v>alarma</v>
      </c>
      <c r="J10053" s="5">
        <f t="shared" si="786"/>
        <v>0</v>
      </c>
      <c r="K10053" s="5">
        <f t="shared" si="787"/>
        <v>1</v>
      </c>
      <c r="L10053" s="5">
        <f t="shared" si="788"/>
        <v>1</v>
      </c>
      <c r="N10053" s="8">
        <f>VLOOKUP(C10053,'data indicadores nacional'!$A$2:$J$24,10,FALSE)</f>
        <v>15</v>
      </c>
      <c r="O10053" t="str">
        <f t="shared" si="789"/>
        <v xml:space="preserve"> </v>
      </c>
    </row>
    <row r="10054" spans="1:15">
      <c r="A10054" t="s">
        <v>127</v>
      </c>
      <c r="B10054" t="s">
        <v>1123</v>
      </c>
      <c r="C10054" t="s">
        <v>94</v>
      </c>
      <c r="D10054" s="8">
        <v>5.2168539325842698</v>
      </c>
      <c r="E10054" s="8">
        <v>6.1433891992551208</v>
      </c>
      <c r="F10054" s="8">
        <v>5.9087557603686633</v>
      </c>
      <c r="G10054" t="str">
        <f>VLOOKUP(C10054,'data indicadores nacional'!$A$2:$G$24,7,FALSE)</f>
        <v>arriba</v>
      </c>
      <c r="H10054" s="9">
        <f>VLOOKUP(C10054,'data indicadores nacional'!$A$2:$F$24,6,FALSE)</f>
        <v>0.23219145011705353</v>
      </c>
      <c r="I10054" s="5" t="str">
        <f t="shared" si="785"/>
        <v>alarma</v>
      </c>
      <c r="J10054" s="5">
        <f t="shared" si="786"/>
        <v>1</v>
      </c>
      <c r="K10054" s="5">
        <f t="shared" si="787"/>
        <v>0</v>
      </c>
      <c r="L10054" s="5">
        <f t="shared" si="788"/>
        <v>1</v>
      </c>
      <c r="N10054" s="8" t="str">
        <f>VLOOKUP(C10054,'data indicadores nacional'!$A$2:$J$24,10,FALSE)</f>
        <v>-</v>
      </c>
      <c r="O10054" t="str">
        <f t="shared" si="789"/>
        <v xml:space="preserve"> </v>
      </c>
    </row>
    <row r="10055" spans="1:15">
      <c r="A10055" t="s">
        <v>127</v>
      </c>
      <c r="B10055" t="s">
        <v>1123</v>
      </c>
      <c r="C10055" t="s">
        <v>95</v>
      </c>
      <c r="D10055" s="8">
        <v>17.752808988764045</v>
      </c>
      <c r="E10055" s="8">
        <v>12.674743709226469</v>
      </c>
      <c r="F10055" s="8">
        <v>11.889400921658986</v>
      </c>
      <c r="G10055" t="str">
        <f>VLOOKUP(C10055,'data indicadores nacional'!$A$2:$G$24,7,FALSE)</f>
        <v>abajo</v>
      </c>
      <c r="H10055" s="9">
        <f>VLOOKUP(C10055,'data indicadores nacional'!$A$2:$F$24,6,FALSE)</f>
        <v>1.7199886991149187</v>
      </c>
      <c r="I10055" s="5" t="str">
        <f t="shared" si="785"/>
        <v xml:space="preserve"> </v>
      </c>
      <c r="J10055" s="5">
        <f t="shared" si="786"/>
        <v>1</v>
      </c>
      <c r="K10055" s="5">
        <f t="shared" si="787"/>
        <v>0</v>
      </c>
      <c r="L10055" s="5">
        <f t="shared" si="788"/>
        <v>1</v>
      </c>
      <c r="N10055" s="8">
        <f>VLOOKUP(C10055,'data indicadores nacional'!$A$2:$J$24,10,FALSE)</f>
        <v>15</v>
      </c>
      <c r="O10055" t="str">
        <f t="shared" si="789"/>
        <v xml:space="preserve"> </v>
      </c>
    </row>
    <row r="10056" spans="1:15">
      <c r="A10056" t="s">
        <v>127</v>
      </c>
      <c r="B10056" t="s">
        <v>1123</v>
      </c>
      <c r="C10056" t="s">
        <v>97</v>
      </c>
      <c r="D10056" s="8">
        <v>8.9775561097256862</v>
      </c>
      <c r="E10056" s="8">
        <v>7.0571630204657732</v>
      </c>
      <c r="F10056" s="8">
        <v>5.7803468208092479</v>
      </c>
      <c r="G10056" t="str">
        <f>VLOOKUP(C10056,'data indicadores nacional'!$A$2:$G$24,7,FALSE)</f>
        <v>abajo</v>
      </c>
      <c r="H10056" s="9">
        <f>VLOOKUP(C10056,'data indicadores nacional'!$A$2:$F$24,6,FALSE)</f>
        <v>0.35698528124504503</v>
      </c>
      <c r="I10056" s="5" t="str">
        <f t="shared" si="785"/>
        <v xml:space="preserve"> </v>
      </c>
      <c r="J10056" s="5">
        <f t="shared" si="786"/>
        <v>1</v>
      </c>
      <c r="K10056" s="5">
        <f t="shared" si="787"/>
        <v>0</v>
      </c>
      <c r="L10056" s="5">
        <f t="shared" si="788"/>
        <v>1</v>
      </c>
      <c r="N10056" s="8">
        <f>VLOOKUP(C10056,'data indicadores nacional'!$A$2:$J$24,10,FALSE)</f>
        <v>61</v>
      </c>
      <c r="O10056" t="str">
        <f t="shared" si="789"/>
        <v xml:space="preserve"> </v>
      </c>
    </row>
    <row r="10057" spans="1:15">
      <c r="A10057" t="s">
        <v>127</v>
      </c>
      <c r="B10057" t="s">
        <v>1123</v>
      </c>
      <c r="C10057" t="s">
        <v>98</v>
      </c>
      <c r="D10057" s="8">
        <v>71.303914235851408</v>
      </c>
      <c r="E10057" s="8">
        <v>102.99234516353515</v>
      </c>
      <c r="F10057" s="8">
        <v>93.471280770602917</v>
      </c>
      <c r="G10057" t="str">
        <f>VLOOKUP(C10057,'data indicadores nacional'!$A$2:$G$24,7,FALSE)</f>
        <v>abajo</v>
      </c>
      <c r="H10057" s="9">
        <f>VLOOKUP(C10057,'data indicadores nacional'!$A$2:$F$24,6,FALSE)</f>
        <v>3.4897517565506893</v>
      </c>
      <c r="I10057" s="5" t="str">
        <f t="shared" si="785"/>
        <v xml:space="preserve"> </v>
      </c>
      <c r="J10057" s="5">
        <f t="shared" si="786"/>
        <v>0</v>
      </c>
      <c r="K10057" s="5">
        <f t="shared" si="787"/>
        <v>1</v>
      </c>
      <c r="L10057" s="5">
        <f t="shared" si="788"/>
        <v>1</v>
      </c>
      <c r="N10057" s="8">
        <f>VLOOKUP(C10057,'data indicadores nacional'!$A$2:$J$24,10,FALSE)</f>
        <v>61</v>
      </c>
      <c r="O10057" t="str">
        <f t="shared" si="789"/>
        <v>alarma</v>
      </c>
    </row>
    <row r="10058" spans="1:15">
      <c r="A10058" t="s">
        <v>127</v>
      </c>
      <c r="B10058" t="s">
        <v>1123</v>
      </c>
      <c r="C10058" t="s">
        <v>99</v>
      </c>
      <c r="D10058" s="8">
        <v>133.59920239282152</v>
      </c>
      <c r="E10058" s="8">
        <v>196.29375428963624</v>
      </c>
      <c r="F10058" s="8">
        <v>178.99929527836505</v>
      </c>
      <c r="G10058" t="str">
        <f>VLOOKUP(C10058,'data indicadores nacional'!$A$2:$G$24,7,FALSE)</f>
        <v>abajo</v>
      </c>
      <c r="H10058" s="9">
        <f>VLOOKUP(C10058,'data indicadores nacional'!$A$2:$F$24,6,FALSE)</f>
        <v>7.5200278194544445</v>
      </c>
      <c r="I10058" s="5" t="str">
        <f t="shared" si="785"/>
        <v xml:space="preserve"> </v>
      </c>
      <c r="J10058" s="5">
        <f t="shared" si="786"/>
        <v>0</v>
      </c>
      <c r="K10058" s="5">
        <f t="shared" si="787"/>
        <v>1</v>
      </c>
      <c r="L10058" s="5">
        <f t="shared" si="788"/>
        <v>1</v>
      </c>
      <c r="N10058" s="8">
        <f>VLOOKUP(C10058,'data indicadores nacional'!$A$2:$J$24,10,FALSE)</f>
        <v>61</v>
      </c>
      <c r="O10058" t="str">
        <f t="shared" si="789"/>
        <v>alarma</v>
      </c>
    </row>
    <row r="10059" spans="1:15">
      <c r="A10059" t="s">
        <v>127</v>
      </c>
      <c r="B10059" t="s">
        <v>1123</v>
      </c>
      <c r="C10059" t="s">
        <v>100</v>
      </c>
      <c r="D10059" s="8">
        <v>42.696629213483149</v>
      </c>
      <c r="E10059" s="8">
        <v>9.3109869646182499</v>
      </c>
      <c r="F10059" s="8">
        <v>6.4516129032258061</v>
      </c>
      <c r="G10059" t="str">
        <f>VLOOKUP(C10059,'data indicadores nacional'!$A$2:$G$24,7,FALSE)</f>
        <v>abajo</v>
      </c>
      <c r="H10059" s="9">
        <f>VLOOKUP(C10059,'data indicadores nacional'!$A$2:$F$24,6,FALSE)</f>
        <v>1.7895311097465236</v>
      </c>
      <c r="I10059" s="5" t="str">
        <f t="shared" si="785"/>
        <v xml:space="preserve"> </v>
      </c>
      <c r="J10059" s="5">
        <f t="shared" si="786"/>
        <v>1</v>
      </c>
      <c r="K10059" s="5">
        <f t="shared" si="787"/>
        <v>0</v>
      </c>
      <c r="L10059" s="5">
        <f t="shared" si="788"/>
        <v>1</v>
      </c>
      <c r="N10059" s="8">
        <f>VLOOKUP(C10059,'data indicadores nacional'!$A$2:$J$24,10,FALSE)</f>
        <v>15</v>
      </c>
      <c r="O10059" t="str">
        <f t="shared" si="789"/>
        <v xml:space="preserve"> </v>
      </c>
    </row>
    <row r="10060" spans="1:15">
      <c r="A10060" t="s">
        <v>127</v>
      </c>
      <c r="B10060" t="s">
        <v>1123</v>
      </c>
      <c r="C10060" t="s">
        <v>101</v>
      </c>
      <c r="D10060" s="8">
        <v>37.078651685393261</v>
      </c>
      <c r="E10060" s="8">
        <v>7.4487895716945998</v>
      </c>
      <c r="F10060" s="8">
        <v>5.5299539170506913</v>
      </c>
      <c r="G10060" t="str">
        <f>VLOOKUP(C10060,'data indicadores nacional'!$A$2:$G$24,7,FALSE)</f>
        <v>abajo</v>
      </c>
      <c r="H10060" s="9">
        <f>VLOOKUP(C10060,'data indicadores nacional'!$A$2:$F$24,6,FALSE)</f>
        <v>1.3238688071947835</v>
      </c>
      <c r="I10060" s="5" t="str">
        <f t="shared" si="785"/>
        <v xml:space="preserve"> </v>
      </c>
      <c r="J10060" s="5">
        <f t="shared" si="786"/>
        <v>1</v>
      </c>
      <c r="K10060" s="5">
        <f t="shared" si="787"/>
        <v>0</v>
      </c>
      <c r="L10060" s="5">
        <f t="shared" si="788"/>
        <v>1</v>
      </c>
      <c r="N10060" s="8">
        <f>VLOOKUP(C10060,'data indicadores nacional'!$A$2:$J$24,10,FALSE)</f>
        <v>12</v>
      </c>
      <c r="O10060" t="str">
        <f t="shared" si="789"/>
        <v xml:space="preserve"> </v>
      </c>
    </row>
    <row r="10061" spans="1:15">
      <c r="A10061" t="s">
        <v>127</v>
      </c>
      <c r="B10061" t="s">
        <v>1123</v>
      </c>
      <c r="C10061" t="s">
        <v>102</v>
      </c>
      <c r="D10061" s="8">
        <v>103.33247222939809</v>
      </c>
      <c r="G10061" t="str">
        <f>VLOOKUP(C10061,'data indicadores nacional'!$A$2:$G$24,7,FALSE)</f>
        <v>abajo</v>
      </c>
      <c r="H10061" s="9">
        <f>VLOOKUP(C10061,'data indicadores nacional'!$A$2:$F$24,6,FALSE)</f>
        <v>1.6226293498102424</v>
      </c>
      <c r="I10061" s="5" t="str">
        <f t="shared" si="785"/>
        <v xml:space="preserve"> </v>
      </c>
      <c r="J10061" s="5">
        <f t="shared" si="786"/>
        <v>1</v>
      </c>
      <c r="K10061" s="5">
        <f t="shared" si="787"/>
        <v>0</v>
      </c>
      <c r="L10061" s="5">
        <f t="shared" si="788"/>
        <v>1</v>
      </c>
      <c r="N10061" s="8" t="str">
        <f>VLOOKUP(C10061,'data indicadores nacional'!$A$2:$J$24,10,FALSE)</f>
        <v>-</v>
      </c>
      <c r="O10061" t="str">
        <f t="shared" si="789"/>
        <v xml:space="preserve"> </v>
      </c>
    </row>
    <row r="10062" spans="1:15">
      <c r="A10062" t="s">
        <v>127</v>
      </c>
      <c r="B10062" t="s">
        <v>1123</v>
      </c>
      <c r="C10062" t="s">
        <v>103</v>
      </c>
      <c r="D10062" s="8">
        <v>180.83182640144665</v>
      </c>
      <c r="E10062" s="8">
        <v>43.610989969472307</v>
      </c>
      <c r="F10062" s="8">
        <v>44.44444444444445</v>
      </c>
      <c r="G10062" t="str">
        <f>VLOOKUP(C10062,'data indicadores nacional'!$A$2:$G$24,7,FALSE)</f>
        <v>abajo</v>
      </c>
      <c r="H10062" s="9">
        <f>VLOOKUP(C10062,'data indicadores nacional'!$A$2:$F$24,6,FALSE)</f>
        <v>4.9638210683068253</v>
      </c>
      <c r="I10062" s="5" t="str">
        <f t="shared" si="785"/>
        <v>alarma</v>
      </c>
      <c r="J10062" s="5">
        <f t="shared" si="786"/>
        <v>1</v>
      </c>
      <c r="K10062" s="5">
        <f t="shared" si="787"/>
        <v>0</v>
      </c>
      <c r="L10062" s="5">
        <f t="shared" si="788"/>
        <v>1</v>
      </c>
      <c r="N10062" s="8">
        <f>VLOOKUP(C10062,'data indicadores nacional'!$A$2:$J$24,10,FALSE)</f>
        <v>8.9</v>
      </c>
      <c r="O10062" t="str">
        <f t="shared" si="789"/>
        <v>alarma</v>
      </c>
    </row>
    <row r="10063" spans="1:15">
      <c r="A10063" t="s">
        <v>127</v>
      </c>
      <c r="B10063" t="s">
        <v>1123</v>
      </c>
      <c r="C10063" t="s">
        <v>104</v>
      </c>
      <c r="D10063" s="8">
        <v>33.149171270718227</v>
      </c>
      <c r="E10063" s="8">
        <v>12.014787430683919</v>
      </c>
      <c r="F10063" s="8">
        <v>14.585232452142206</v>
      </c>
      <c r="G10063" t="str">
        <f>VLOOKUP(C10063,'data indicadores nacional'!$A$2:$G$24,7,FALSE)</f>
        <v>abajo</v>
      </c>
      <c r="H10063" s="9">
        <f>VLOOKUP(C10063,'data indicadores nacional'!$A$2:$F$24,6,FALSE)</f>
        <v>0.3966802220902198</v>
      </c>
      <c r="I10063" s="5" t="str">
        <f t="shared" si="785"/>
        <v>alarma</v>
      </c>
      <c r="J10063" s="5">
        <f t="shared" si="786"/>
        <v>1</v>
      </c>
      <c r="K10063" s="5">
        <f t="shared" si="787"/>
        <v>0</v>
      </c>
      <c r="L10063" s="5">
        <f t="shared" si="788"/>
        <v>1</v>
      </c>
      <c r="N10063" s="8">
        <f>VLOOKUP(C10063,'data indicadores nacional'!$A$2:$J$24,10,FALSE)</f>
        <v>12</v>
      </c>
      <c r="O10063" t="str">
        <f t="shared" si="789"/>
        <v>alarma</v>
      </c>
    </row>
    <row r="10064" spans="1:15">
      <c r="A10064" t="s">
        <v>127</v>
      </c>
      <c r="B10064" t="s">
        <v>1123</v>
      </c>
      <c r="C10064" t="s">
        <v>105</v>
      </c>
      <c r="D10064" s="8">
        <v>25.833118057349523</v>
      </c>
      <c r="G10064" t="str">
        <f>VLOOKUP(C10064,'data indicadores nacional'!$A$2:$G$24,7,FALSE)</f>
        <v>abajo</v>
      </c>
      <c r="H10064" s="9">
        <f>VLOOKUP(C10064,'data indicadores nacional'!$A$2:$F$24,6,FALSE)</f>
        <v>1.2536970118415909</v>
      </c>
      <c r="I10064" s="5" t="str">
        <f t="shared" si="785"/>
        <v xml:space="preserve"> </v>
      </c>
      <c r="J10064" s="5">
        <f t="shared" si="786"/>
        <v>1</v>
      </c>
      <c r="K10064" s="5">
        <f t="shared" si="787"/>
        <v>0</v>
      </c>
      <c r="L10064" s="5">
        <f t="shared" si="788"/>
        <v>1</v>
      </c>
      <c r="N10064" s="8">
        <f>VLOOKUP(C10064,'data indicadores nacional'!$A$2:$J$24,10,FALSE)</f>
        <v>4.0773685948219525</v>
      </c>
      <c r="O10064" t="str">
        <f t="shared" si="789"/>
        <v xml:space="preserve"> </v>
      </c>
    </row>
    <row r="10065" spans="1:15">
      <c r="A10065" t="s">
        <v>127</v>
      </c>
      <c r="B10065" t="s">
        <v>1124</v>
      </c>
      <c r="C10065" t="s">
        <v>88</v>
      </c>
      <c r="D10065" s="8">
        <v>2.6881720430107525</v>
      </c>
      <c r="E10065" s="8">
        <v>0.83333333333333337</v>
      </c>
      <c r="F10065" s="8">
        <v>1.0526315789473684</v>
      </c>
      <c r="G10065" t="str">
        <f>VLOOKUP(C10065,'data indicadores nacional'!$A$2:$G$24,7,FALSE)</f>
        <v>abajo</v>
      </c>
      <c r="H10065" s="9">
        <f>VLOOKUP(C10065,'data indicadores nacional'!$A$2:$F$24,6,FALSE)</f>
        <v>0.25026441121950321</v>
      </c>
      <c r="I10065" s="5" t="str">
        <f t="shared" si="785"/>
        <v>alarma</v>
      </c>
      <c r="J10065" s="5">
        <f t="shared" si="786"/>
        <v>1</v>
      </c>
      <c r="K10065" s="5">
        <f t="shared" si="787"/>
        <v>0</v>
      </c>
      <c r="L10065" s="5">
        <f t="shared" si="788"/>
        <v>1</v>
      </c>
      <c r="N10065" s="8">
        <f>VLOOKUP(C10065,'data indicadores nacional'!$A$2:$J$24,10,FALSE)</f>
        <v>10</v>
      </c>
      <c r="O10065" t="str">
        <f t="shared" si="789"/>
        <v xml:space="preserve"> </v>
      </c>
    </row>
    <row r="10066" spans="1:15">
      <c r="A10066" t="s">
        <v>127</v>
      </c>
      <c r="B10066" t="s">
        <v>1124</v>
      </c>
      <c r="C10066" t="s">
        <v>89</v>
      </c>
      <c r="D10066" s="8">
        <v>84.729064039408868</v>
      </c>
      <c r="E10066" s="8">
        <v>88.52459016393442</v>
      </c>
      <c r="F10066" s="8">
        <v>84.313725490196077</v>
      </c>
      <c r="G10066" t="str">
        <f>VLOOKUP(C10066,'data indicadores nacional'!$A$2:$G$24,7,FALSE)</f>
        <v>arriba</v>
      </c>
      <c r="H10066" s="9">
        <f>VLOOKUP(C10066,'data indicadores nacional'!$A$2:$F$24,6,FALSE)</f>
        <v>2.7490434366534529</v>
      </c>
      <c r="I10066" s="5" t="str">
        <f t="shared" si="785"/>
        <v>alarma</v>
      </c>
      <c r="J10066" s="5">
        <f t="shared" si="786"/>
        <v>0</v>
      </c>
      <c r="K10066" s="5">
        <f t="shared" si="787"/>
        <v>1</v>
      </c>
      <c r="L10066" s="5">
        <f t="shared" si="788"/>
        <v>1</v>
      </c>
      <c r="N10066" s="8">
        <f>VLOOKUP(C10066,'data indicadores nacional'!$A$2:$J$24,10,FALSE)</f>
        <v>95</v>
      </c>
      <c r="O10066" t="str">
        <f t="shared" si="789"/>
        <v>alarma</v>
      </c>
    </row>
    <row r="10067" spans="1:15">
      <c r="A10067" t="s">
        <v>127</v>
      </c>
      <c r="B10067" t="s">
        <v>1124</v>
      </c>
      <c r="C10067" t="s">
        <v>90</v>
      </c>
      <c r="D10067" s="8">
        <v>100</v>
      </c>
      <c r="G10067" t="str">
        <f>VLOOKUP(C10067,'data indicadores nacional'!$A$2:$G$24,7,FALSE)</f>
        <v>abajo</v>
      </c>
      <c r="H10067" s="9">
        <f>VLOOKUP(C10067,'data indicadores nacional'!$A$2:$F$24,6,FALSE)</f>
        <v>2.2832114202799096</v>
      </c>
      <c r="I10067" s="5" t="str">
        <f t="shared" si="785"/>
        <v xml:space="preserve"> </v>
      </c>
      <c r="J10067" s="5">
        <f t="shared" si="786"/>
        <v>1</v>
      </c>
      <c r="K10067" s="5">
        <f t="shared" si="787"/>
        <v>0</v>
      </c>
      <c r="L10067" s="5">
        <f t="shared" si="788"/>
        <v>1</v>
      </c>
      <c r="N10067" s="8" t="str">
        <f>VLOOKUP(C10067,'data indicadores nacional'!$A$2:$J$24,10,FALSE)</f>
        <v>-</v>
      </c>
      <c r="O10067" t="str">
        <f t="shared" si="789"/>
        <v xml:space="preserve"> </v>
      </c>
    </row>
    <row r="10068" spans="1:15">
      <c r="A10068" t="s">
        <v>127</v>
      </c>
      <c r="B10068" t="s">
        <v>1124</v>
      </c>
      <c r="C10068" t="s">
        <v>91</v>
      </c>
      <c r="D10068" s="8">
        <v>91.866028708133967</v>
      </c>
      <c r="E10068" s="8">
        <v>98.387096774193552</v>
      </c>
      <c r="F10068" s="8">
        <v>94.059405940594047</v>
      </c>
      <c r="G10068" t="str">
        <f>VLOOKUP(C10068,'data indicadores nacional'!$A$2:$G$24,7,FALSE)</f>
        <v>arriba</v>
      </c>
      <c r="H10068" s="9">
        <f>VLOOKUP(C10068,'data indicadores nacional'!$A$2:$F$24,6,FALSE)</f>
        <v>0.72595219758941765</v>
      </c>
      <c r="I10068" s="5" t="str">
        <f t="shared" si="785"/>
        <v>alarma</v>
      </c>
      <c r="J10068" s="5">
        <f t="shared" si="786"/>
        <v>1</v>
      </c>
      <c r="K10068" s="5">
        <f t="shared" si="787"/>
        <v>0</v>
      </c>
      <c r="L10068" s="5">
        <f t="shared" si="788"/>
        <v>1</v>
      </c>
      <c r="N10068" s="8" t="str">
        <f>VLOOKUP(C10068,'data indicadores nacional'!$A$2:$J$24,10,FALSE)</f>
        <v>-</v>
      </c>
      <c r="O10068" t="str">
        <f t="shared" si="789"/>
        <v xml:space="preserve"> </v>
      </c>
    </row>
    <row r="10069" spans="1:15">
      <c r="A10069" t="s">
        <v>127</v>
      </c>
      <c r="B10069" t="s">
        <v>1124</v>
      </c>
      <c r="C10069" t="s">
        <v>94</v>
      </c>
      <c r="D10069" s="8">
        <v>6.062200956937799</v>
      </c>
      <c r="E10069" s="8">
        <v>6.080645161290323</v>
      </c>
      <c r="F10069" s="8">
        <v>5.7184466019417473</v>
      </c>
      <c r="G10069" t="str">
        <f>VLOOKUP(C10069,'data indicadores nacional'!$A$2:$G$24,7,FALSE)</f>
        <v>arriba</v>
      </c>
      <c r="H10069" s="9">
        <f>VLOOKUP(C10069,'data indicadores nacional'!$A$2:$F$24,6,FALSE)</f>
        <v>0.23219145011705353</v>
      </c>
      <c r="I10069" s="5" t="str">
        <f t="shared" si="785"/>
        <v>alarma</v>
      </c>
      <c r="J10069" s="5">
        <f t="shared" si="786"/>
        <v>0</v>
      </c>
      <c r="K10069" s="5">
        <f t="shared" si="787"/>
        <v>1</v>
      </c>
      <c r="L10069" s="5">
        <f t="shared" si="788"/>
        <v>1</v>
      </c>
      <c r="N10069" s="8" t="str">
        <f>VLOOKUP(C10069,'data indicadores nacional'!$A$2:$J$24,10,FALSE)</f>
        <v>-</v>
      </c>
      <c r="O10069" t="str">
        <f t="shared" si="789"/>
        <v xml:space="preserve"> </v>
      </c>
    </row>
    <row r="10070" spans="1:15">
      <c r="A10070" t="s">
        <v>127</v>
      </c>
      <c r="B10070" t="s">
        <v>1124</v>
      </c>
      <c r="C10070" t="s">
        <v>95</v>
      </c>
      <c r="D10070" s="8">
        <v>14.832535885167463</v>
      </c>
      <c r="E10070" s="8">
        <v>12.195121951219512</v>
      </c>
      <c r="F10070" s="8">
        <v>7.7669902912621351</v>
      </c>
      <c r="G10070" t="str">
        <f>VLOOKUP(C10070,'data indicadores nacional'!$A$2:$G$24,7,FALSE)</f>
        <v>abajo</v>
      </c>
      <c r="H10070" s="9">
        <f>VLOOKUP(C10070,'data indicadores nacional'!$A$2:$F$24,6,FALSE)</f>
        <v>1.7199886991149187</v>
      </c>
      <c r="I10070" s="5" t="str">
        <f t="shared" si="785"/>
        <v xml:space="preserve"> </v>
      </c>
      <c r="J10070" s="5">
        <f t="shared" si="786"/>
        <v>1</v>
      </c>
      <c r="K10070" s="5">
        <f t="shared" si="787"/>
        <v>0</v>
      </c>
      <c r="L10070" s="5">
        <f t="shared" si="788"/>
        <v>1</v>
      </c>
      <c r="N10070" s="8">
        <f>VLOOKUP(C10070,'data indicadores nacional'!$A$2:$J$24,10,FALSE)</f>
        <v>15</v>
      </c>
      <c r="O10070" t="str">
        <f t="shared" si="789"/>
        <v xml:space="preserve"> </v>
      </c>
    </row>
    <row r="10071" spans="1:15">
      <c r="A10071" t="s">
        <v>127</v>
      </c>
      <c r="B10071" t="s">
        <v>1124</v>
      </c>
      <c r="C10071" t="s">
        <v>96</v>
      </c>
      <c r="D10071" s="8">
        <v>478.46889952153106</v>
      </c>
      <c r="G10071" t="str">
        <f>VLOOKUP(C10071,'data indicadores nacional'!$A$2:$G$24,7,FALSE)</f>
        <v>abajo</v>
      </c>
      <c r="H10071" s="9">
        <f>VLOOKUP(C10071,'data indicadores nacional'!$A$2:$F$24,6,FALSE)</f>
        <v>14.793500408348107</v>
      </c>
      <c r="I10071" s="5" t="str">
        <f t="shared" si="785"/>
        <v xml:space="preserve"> </v>
      </c>
      <c r="J10071" s="5">
        <f t="shared" si="786"/>
        <v>1</v>
      </c>
      <c r="K10071" s="5">
        <f t="shared" si="787"/>
        <v>0</v>
      </c>
      <c r="L10071" s="5">
        <f t="shared" si="788"/>
        <v>1</v>
      </c>
      <c r="N10071" s="8">
        <f>VLOOKUP(C10071,'data indicadores nacional'!$A$2:$J$24,10,FALSE)</f>
        <v>45</v>
      </c>
      <c r="O10071" t="str">
        <f t="shared" si="789"/>
        <v xml:space="preserve"> </v>
      </c>
    </row>
    <row r="10072" spans="1:15">
      <c r="A10072" t="s">
        <v>127</v>
      </c>
      <c r="B10072" t="s">
        <v>1124</v>
      </c>
      <c r="C10072" t="s">
        <v>97</v>
      </c>
      <c r="D10072" s="8">
        <v>2.6298487836949378</v>
      </c>
      <c r="G10072" t="str">
        <f>VLOOKUP(C10072,'data indicadores nacional'!$A$2:$G$24,7,FALSE)</f>
        <v>abajo</v>
      </c>
      <c r="H10072" s="9">
        <f>VLOOKUP(C10072,'data indicadores nacional'!$A$2:$F$24,6,FALSE)</f>
        <v>0.35698528124504503</v>
      </c>
      <c r="I10072" s="5" t="str">
        <f t="shared" si="785"/>
        <v xml:space="preserve"> </v>
      </c>
      <c r="J10072" s="5">
        <f t="shared" si="786"/>
        <v>1</v>
      </c>
      <c r="K10072" s="5">
        <f t="shared" si="787"/>
        <v>0</v>
      </c>
      <c r="L10072" s="5">
        <f t="shared" si="788"/>
        <v>1</v>
      </c>
      <c r="N10072" s="8">
        <f>VLOOKUP(C10072,'data indicadores nacional'!$A$2:$J$24,10,FALSE)</f>
        <v>61</v>
      </c>
      <c r="O10072" t="str">
        <f t="shared" si="789"/>
        <v xml:space="preserve"> </v>
      </c>
    </row>
    <row r="10073" spans="1:15">
      <c r="A10073" t="s">
        <v>127</v>
      </c>
      <c r="B10073" t="s">
        <v>1124</v>
      </c>
      <c r="C10073" t="s">
        <v>98</v>
      </c>
      <c r="D10073" s="8">
        <v>20.304568527918779</v>
      </c>
      <c r="E10073" s="8">
        <v>9.3240093240093245</v>
      </c>
      <c r="F10073" s="8">
        <v>8.4631008801624912</v>
      </c>
      <c r="G10073" t="str">
        <f>VLOOKUP(C10073,'data indicadores nacional'!$A$2:$G$24,7,FALSE)</f>
        <v>abajo</v>
      </c>
      <c r="H10073" s="9">
        <f>VLOOKUP(C10073,'data indicadores nacional'!$A$2:$F$24,6,FALSE)</f>
        <v>3.4897517565506893</v>
      </c>
      <c r="I10073" s="5" t="str">
        <f t="shared" si="785"/>
        <v xml:space="preserve"> </v>
      </c>
      <c r="J10073" s="5">
        <f t="shared" si="786"/>
        <v>1</v>
      </c>
      <c r="K10073" s="5">
        <f t="shared" si="787"/>
        <v>0</v>
      </c>
      <c r="L10073" s="5">
        <f t="shared" si="788"/>
        <v>1</v>
      </c>
      <c r="N10073" s="8">
        <f>VLOOKUP(C10073,'data indicadores nacional'!$A$2:$J$24,10,FALSE)</f>
        <v>61</v>
      </c>
      <c r="O10073" t="str">
        <f t="shared" si="789"/>
        <v xml:space="preserve"> </v>
      </c>
    </row>
    <row r="10074" spans="1:15">
      <c r="A10074" t="s">
        <v>127</v>
      </c>
      <c r="B10074" t="s">
        <v>1124</v>
      </c>
      <c r="C10074" t="s">
        <v>99</v>
      </c>
      <c r="D10074" s="8">
        <v>36.78724708767627</v>
      </c>
      <c r="E10074" s="8">
        <v>18.445322793148879</v>
      </c>
      <c r="F10074" s="8">
        <v>16.778523489932887</v>
      </c>
      <c r="G10074" t="str">
        <f>VLOOKUP(C10074,'data indicadores nacional'!$A$2:$G$24,7,FALSE)</f>
        <v>abajo</v>
      </c>
      <c r="H10074" s="9">
        <f>VLOOKUP(C10074,'data indicadores nacional'!$A$2:$F$24,6,FALSE)</f>
        <v>7.5200278194544445</v>
      </c>
      <c r="I10074" s="5" t="str">
        <f t="shared" si="785"/>
        <v xml:space="preserve"> </v>
      </c>
      <c r="J10074" s="5">
        <f t="shared" si="786"/>
        <v>1</v>
      </c>
      <c r="K10074" s="5">
        <f t="shared" si="787"/>
        <v>0</v>
      </c>
      <c r="L10074" s="5">
        <f t="shared" si="788"/>
        <v>1</v>
      </c>
      <c r="N10074" s="8">
        <f>VLOOKUP(C10074,'data indicadores nacional'!$A$2:$J$24,10,FALSE)</f>
        <v>61</v>
      </c>
      <c r="O10074" t="str">
        <f t="shared" si="789"/>
        <v xml:space="preserve"> </v>
      </c>
    </row>
    <row r="10075" spans="1:15">
      <c r="A10075" t="s">
        <v>127</v>
      </c>
      <c r="B10075" t="s">
        <v>1124</v>
      </c>
      <c r="C10075" t="s">
        <v>100</v>
      </c>
      <c r="D10075" s="8">
        <v>23.923444976076556</v>
      </c>
      <c r="F10075" s="8">
        <v>29.126213592233011</v>
      </c>
      <c r="G10075" t="str">
        <f>VLOOKUP(C10075,'data indicadores nacional'!$A$2:$G$24,7,FALSE)</f>
        <v>abajo</v>
      </c>
      <c r="H10075" s="9">
        <f>VLOOKUP(C10075,'data indicadores nacional'!$A$2:$F$24,6,FALSE)</f>
        <v>1.7895311097465236</v>
      </c>
      <c r="I10075" s="5" t="str">
        <f t="shared" si="785"/>
        <v>alarma</v>
      </c>
      <c r="J10075" s="5">
        <f t="shared" si="786"/>
        <v>0</v>
      </c>
      <c r="K10075" s="5">
        <f t="shared" si="787"/>
        <v>1</v>
      </c>
      <c r="L10075" s="5">
        <f t="shared" si="788"/>
        <v>1</v>
      </c>
      <c r="N10075" s="8">
        <f>VLOOKUP(C10075,'data indicadores nacional'!$A$2:$J$24,10,FALSE)</f>
        <v>15</v>
      </c>
      <c r="O10075" t="str">
        <f t="shared" si="789"/>
        <v>alarma</v>
      </c>
    </row>
    <row r="10076" spans="1:15">
      <c r="A10076" t="s">
        <v>127</v>
      </c>
      <c r="B10076" t="s">
        <v>1124</v>
      </c>
      <c r="C10076" t="s">
        <v>101</v>
      </c>
      <c r="D10076" s="8">
        <v>19.138755980861244</v>
      </c>
      <c r="F10076" s="8">
        <v>19.417475728155338</v>
      </c>
      <c r="G10076" t="str">
        <f>VLOOKUP(C10076,'data indicadores nacional'!$A$2:$G$24,7,FALSE)</f>
        <v>abajo</v>
      </c>
      <c r="H10076" s="9">
        <f>VLOOKUP(C10076,'data indicadores nacional'!$A$2:$F$24,6,FALSE)</f>
        <v>1.3238688071947835</v>
      </c>
      <c r="I10076" s="5" t="str">
        <f t="shared" si="785"/>
        <v>alarma</v>
      </c>
      <c r="J10076" s="5">
        <f t="shared" si="786"/>
        <v>0</v>
      </c>
      <c r="K10076" s="5">
        <f t="shared" si="787"/>
        <v>1</v>
      </c>
      <c r="L10076" s="5">
        <f t="shared" si="788"/>
        <v>1</v>
      </c>
      <c r="N10076" s="8">
        <f>VLOOKUP(C10076,'data indicadores nacional'!$A$2:$J$24,10,FALSE)</f>
        <v>12</v>
      </c>
      <c r="O10076" t="str">
        <f t="shared" si="789"/>
        <v>alarma</v>
      </c>
    </row>
    <row r="10077" spans="1:15">
      <c r="A10077" t="s">
        <v>127</v>
      </c>
      <c r="B10077" t="s">
        <v>1124</v>
      </c>
      <c r="C10077" t="s">
        <v>103</v>
      </c>
      <c r="D10077" s="8">
        <v>33.97893306150187</v>
      </c>
      <c r="G10077" t="str">
        <f>VLOOKUP(C10077,'data indicadores nacional'!$A$2:$G$24,7,FALSE)</f>
        <v>abajo</v>
      </c>
      <c r="H10077" s="9">
        <f>VLOOKUP(C10077,'data indicadores nacional'!$A$2:$F$24,6,FALSE)</f>
        <v>4.9638210683068253</v>
      </c>
      <c r="I10077" s="5" t="str">
        <f t="shared" si="785"/>
        <v xml:space="preserve"> </v>
      </c>
      <c r="J10077" s="5">
        <f t="shared" si="786"/>
        <v>1</v>
      </c>
      <c r="K10077" s="5">
        <f t="shared" si="787"/>
        <v>0</v>
      </c>
      <c r="L10077" s="5">
        <f t="shared" si="788"/>
        <v>1</v>
      </c>
      <c r="N10077" s="8">
        <f>VLOOKUP(C10077,'data indicadores nacional'!$A$2:$J$24,10,FALSE)</f>
        <v>8.9</v>
      </c>
      <c r="O10077" t="str">
        <f t="shared" si="789"/>
        <v xml:space="preserve"> </v>
      </c>
    </row>
    <row r="10078" spans="1:15">
      <c r="A10078" t="s">
        <v>127</v>
      </c>
      <c r="B10078" t="s">
        <v>1124</v>
      </c>
      <c r="C10078" t="s">
        <v>104</v>
      </c>
      <c r="D10078" s="8">
        <v>18.867924528301884</v>
      </c>
      <c r="G10078" t="str">
        <f>VLOOKUP(C10078,'data indicadores nacional'!$A$2:$G$24,7,FALSE)</f>
        <v>abajo</v>
      </c>
      <c r="H10078" s="9">
        <f>VLOOKUP(C10078,'data indicadores nacional'!$A$2:$F$24,6,FALSE)</f>
        <v>0.3966802220902198</v>
      </c>
      <c r="I10078" s="5" t="str">
        <f t="shared" si="785"/>
        <v xml:space="preserve"> </v>
      </c>
      <c r="J10078" s="5">
        <f t="shared" si="786"/>
        <v>1</v>
      </c>
      <c r="K10078" s="5">
        <f t="shared" si="787"/>
        <v>0</v>
      </c>
      <c r="L10078" s="5">
        <f t="shared" si="788"/>
        <v>1</v>
      </c>
      <c r="N10078" s="8">
        <f>VLOOKUP(C10078,'data indicadores nacional'!$A$2:$J$24,10,FALSE)</f>
        <v>12</v>
      </c>
      <c r="O10078" t="str">
        <f t="shared" si="789"/>
        <v xml:space="preserve"> </v>
      </c>
    </row>
    <row r="10079" spans="1:15">
      <c r="A10079" t="s">
        <v>127</v>
      </c>
      <c r="B10079" t="s">
        <v>1125</v>
      </c>
      <c r="C10079" t="s">
        <v>88</v>
      </c>
      <c r="D10079" s="8">
        <v>0.82644628099173556</v>
      </c>
      <c r="F10079" s="8">
        <v>1.1235955056179776</v>
      </c>
      <c r="G10079" t="str">
        <f>VLOOKUP(C10079,'data indicadores nacional'!$A$2:$G$24,7,FALSE)</f>
        <v>abajo</v>
      </c>
      <c r="H10079" s="9">
        <f>VLOOKUP(C10079,'data indicadores nacional'!$A$2:$F$24,6,FALSE)</f>
        <v>0.25026441121950321</v>
      </c>
      <c r="I10079" s="5" t="str">
        <f t="shared" si="785"/>
        <v>alarma</v>
      </c>
      <c r="J10079" s="5">
        <f t="shared" si="786"/>
        <v>0</v>
      </c>
      <c r="K10079" s="5">
        <f t="shared" si="787"/>
        <v>1</v>
      </c>
      <c r="L10079" s="5">
        <f t="shared" si="788"/>
        <v>1</v>
      </c>
      <c r="N10079" s="8">
        <f>VLOOKUP(C10079,'data indicadores nacional'!$A$2:$J$24,10,FALSE)</f>
        <v>10</v>
      </c>
      <c r="O10079" t="str">
        <f t="shared" si="789"/>
        <v xml:space="preserve"> </v>
      </c>
    </row>
    <row r="10080" spans="1:15">
      <c r="A10080" t="s">
        <v>127</v>
      </c>
      <c r="B10080" t="s">
        <v>1125</v>
      </c>
      <c r="C10080" t="s">
        <v>89</v>
      </c>
      <c r="D10080" s="8">
        <v>76.744186046511629</v>
      </c>
      <c r="E10080" s="8">
        <v>72.727272727272734</v>
      </c>
      <c r="F10080" s="8">
        <v>69.148936170212778</v>
      </c>
      <c r="G10080" t="str">
        <f>VLOOKUP(C10080,'data indicadores nacional'!$A$2:$G$24,7,FALSE)</f>
        <v>arriba</v>
      </c>
      <c r="H10080" s="9">
        <f>VLOOKUP(C10080,'data indicadores nacional'!$A$2:$F$24,6,FALSE)</f>
        <v>2.7490434366534529</v>
      </c>
      <c r="I10080" s="5" t="str">
        <f t="shared" si="785"/>
        <v>alarma</v>
      </c>
      <c r="J10080" s="5">
        <f t="shared" si="786"/>
        <v>0</v>
      </c>
      <c r="K10080" s="5">
        <f t="shared" si="787"/>
        <v>1</v>
      </c>
      <c r="L10080" s="5">
        <f t="shared" si="788"/>
        <v>1</v>
      </c>
      <c r="N10080" s="8">
        <f>VLOOKUP(C10080,'data indicadores nacional'!$A$2:$J$24,10,FALSE)</f>
        <v>95</v>
      </c>
      <c r="O10080" t="str">
        <f t="shared" si="789"/>
        <v>alarma</v>
      </c>
    </row>
    <row r="10081" spans="1:15">
      <c r="A10081" t="s">
        <v>127</v>
      </c>
      <c r="B10081" t="s">
        <v>1125</v>
      </c>
      <c r="C10081" t="s">
        <v>90</v>
      </c>
      <c r="D10081" s="8">
        <v>66.666666666666657</v>
      </c>
      <c r="F10081" s="8">
        <v>100</v>
      </c>
      <c r="G10081" t="str">
        <f>VLOOKUP(C10081,'data indicadores nacional'!$A$2:$G$24,7,FALSE)</f>
        <v>abajo</v>
      </c>
      <c r="H10081" s="9">
        <f>VLOOKUP(C10081,'data indicadores nacional'!$A$2:$F$24,6,FALSE)</f>
        <v>2.2832114202799096</v>
      </c>
      <c r="I10081" s="5" t="str">
        <f t="shared" si="785"/>
        <v>alarma</v>
      </c>
      <c r="J10081" s="5">
        <f t="shared" si="786"/>
        <v>0</v>
      </c>
      <c r="K10081" s="5">
        <f t="shared" si="787"/>
        <v>1</v>
      </c>
      <c r="L10081" s="5">
        <f t="shared" si="788"/>
        <v>1</v>
      </c>
      <c r="N10081" s="8" t="str">
        <f>VLOOKUP(C10081,'data indicadores nacional'!$A$2:$J$24,10,FALSE)</f>
        <v>-</v>
      </c>
      <c r="O10081" t="str">
        <f t="shared" si="789"/>
        <v xml:space="preserve"> </v>
      </c>
    </row>
    <row r="10082" spans="1:15">
      <c r="A10082" t="s">
        <v>127</v>
      </c>
      <c r="B10082" t="s">
        <v>1125</v>
      </c>
      <c r="C10082" t="s">
        <v>91</v>
      </c>
      <c r="D10082" s="8">
        <v>100</v>
      </c>
      <c r="E10082" s="8">
        <v>97.727272727272734</v>
      </c>
      <c r="F10082" s="8">
        <v>96.808510638297875</v>
      </c>
      <c r="G10082" t="str">
        <f>VLOOKUP(C10082,'data indicadores nacional'!$A$2:$G$24,7,FALSE)</f>
        <v>arriba</v>
      </c>
      <c r="H10082" s="9">
        <f>VLOOKUP(C10082,'data indicadores nacional'!$A$2:$F$24,6,FALSE)</f>
        <v>0.72595219758941765</v>
      </c>
      <c r="I10082" s="5" t="str">
        <f t="shared" si="785"/>
        <v>alarma</v>
      </c>
      <c r="J10082" s="5">
        <f t="shared" si="786"/>
        <v>0</v>
      </c>
      <c r="K10082" s="5">
        <f t="shared" si="787"/>
        <v>1</v>
      </c>
      <c r="L10082" s="5">
        <f t="shared" si="788"/>
        <v>1</v>
      </c>
      <c r="N10082" s="8" t="str">
        <f>VLOOKUP(C10082,'data indicadores nacional'!$A$2:$J$24,10,FALSE)</f>
        <v>-</v>
      </c>
      <c r="O10082" t="str">
        <f t="shared" si="789"/>
        <v xml:space="preserve"> </v>
      </c>
    </row>
    <row r="10083" spans="1:15">
      <c r="A10083" t="s">
        <v>127</v>
      </c>
      <c r="B10083" t="s">
        <v>1125</v>
      </c>
      <c r="C10083" t="s">
        <v>94</v>
      </c>
      <c r="D10083" s="8">
        <v>5.023076923076923</v>
      </c>
      <c r="E10083" s="8">
        <v>4.5227272727272725</v>
      </c>
      <c r="F10083" s="8">
        <v>4.4893617021276597</v>
      </c>
      <c r="G10083" t="str">
        <f>VLOOKUP(C10083,'data indicadores nacional'!$A$2:$G$24,7,FALSE)</f>
        <v>arriba</v>
      </c>
      <c r="H10083" s="9">
        <f>VLOOKUP(C10083,'data indicadores nacional'!$A$2:$F$24,6,FALSE)</f>
        <v>0.23219145011705353</v>
      </c>
      <c r="I10083" s="5" t="str">
        <f t="shared" si="785"/>
        <v>alarma</v>
      </c>
      <c r="J10083" s="5">
        <f t="shared" si="786"/>
        <v>0</v>
      </c>
      <c r="K10083" s="5">
        <f t="shared" si="787"/>
        <v>1</v>
      </c>
      <c r="L10083" s="5">
        <f t="shared" si="788"/>
        <v>1</v>
      </c>
      <c r="N10083" s="8" t="str">
        <f>VLOOKUP(C10083,'data indicadores nacional'!$A$2:$J$24,10,FALSE)</f>
        <v>-</v>
      </c>
      <c r="O10083" t="str">
        <f t="shared" si="789"/>
        <v xml:space="preserve"> </v>
      </c>
    </row>
    <row r="10084" spans="1:15">
      <c r="A10084" t="s">
        <v>127</v>
      </c>
      <c r="B10084" t="s">
        <v>1125</v>
      </c>
      <c r="C10084" t="s">
        <v>95</v>
      </c>
      <c r="D10084" s="8">
        <v>11.538461538461538</v>
      </c>
      <c r="E10084" s="8">
        <v>15.909090909090908</v>
      </c>
      <c r="F10084" s="8">
        <v>8.5106382978723403</v>
      </c>
      <c r="G10084" t="str">
        <f>VLOOKUP(C10084,'data indicadores nacional'!$A$2:$G$24,7,FALSE)</f>
        <v>abajo</v>
      </c>
      <c r="H10084" s="9">
        <f>VLOOKUP(C10084,'data indicadores nacional'!$A$2:$F$24,6,FALSE)</f>
        <v>1.7199886991149187</v>
      </c>
      <c r="I10084" s="5" t="str">
        <f t="shared" si="785"/>
        <v xml:space="preserve"> </v>
      </c>
      <c r="J10084" s="5">
        <f t="shared" si="786"/>
        <v>1</v>
      </c>
      <c r="K10084" s="5">
        <f t="shared" si="787"/>
        <v>0</v>
      </c>
      <c r="L10084" s="5">
        <f t="shared" si="788"/>
        <v>1</v>
      </c>
      <c r="N10084" s="8">
        <f>VLOOKUP(C10084,'data indicadores nacional'!$A$2:$J$24,10,FALSE)</f>
        <v>15</v>
      </c>
      <c r="O10084" t="str">
        <f t="shared" si="789"/>
        <v xml:space="preserve"> </v>
      </c>
    </row>
    <row r="10085" spans="1:15">
      <c r="A10085" t="s">
        <v>127</v>
      </c>
      <c r="B10085" t="s">
        <v>1125</v>
      </c>
      <c r="C10085" t="s">
        <v>97</v>
      </c>
      <c r="D10085" s="8">
        <v>1.791044776119403</v>
      </c>
      <c r="F10085" s="8">
        <v>0.73964497041420119</v>
      </c>
      <c r="G10085" t="str">
        <f>VLOOKUP(C10085,'data indicadores nacional'!$A$2:$G$24,7,FALSE)</f>
        <v>abajo</v>
      </c>
      <c r="H10085" s="9">
        <f>VLOOKUP(C10085,'data indicadores nacional'!$A$2:$F$24,6,FALSE)</f>
        <v>0.35698528124504503</v>
      </c>
      <c r="I10085" s="5" t="str">
        <f t="shared" si="785"/>
        <v>alarma</v>
      </c>
      <c r="J10085" s="5">
        <f t="shared" si="786"/>
        <v>1</v>
      </c>
      <c r="K10085" s="5">
        <f t="shared" si="787"/>
        <v>0</v>
      </c>
      <c r="L10085" s="5">
        <f t="shared" si="788"/>
        <v>1</v>
      </c>
      <c r="N10085" s="8">
        <f>VLOOKUP(C10085,'data indicadores nacional'!$A$2:$J$24,10,FALSE)</f>
        <v>61</v>
      </c>
      <c r="O10085" t="str">
        <f t="shared" si="789"/>
        <v xml:space="preserve"> </v>
      </c>
    </row>
    <row r="10086" spans="1:15">
      <c r="A10086" t="s">
        <v>127</v>
      </c>
      <c r="B10086" t="s">
        <v>1125</v>
      </c>
      <c r="C10086" t="s">
        <v>98</v>
      </c>
      <c r="D10086" s="8">
        <v>10.732323232323232</v>
      </c>
      <c r="E10086" s="8">
        <v>4.6544933762978875</v>
      </c>
      <c r="F10086" s="8">
        <v>6.1505065123010132</v>
      </c>
      <c r="G10086" t="str">
        <f>VLOOKUP(C10086,'data indicadores nacional'!$A$2:$G$24,7,FALSE)</f>
        <v>abajo</v>
      </c>
      <c r="H10086" s="9">
        <f>VLOOKUP(C10086,'data indicadores nacional'!$A$2:$F$24,6,FALSE)</f>
        <v>3.4897517565506893</v>
      </c>
      <c r="I10086" s="5" t="str">
        <f t="shared" si="785"/>
        <v>alarma</v>
      </c>
      <c r="J10086" s="5">
        <f t="shared" si="786"/>
        <v>1</v>
      </c>
      <c r="K10086" s="5">
        <f t="shared" si="787"/>
        <v>0</v>
      </c>
      <c r="L10086" s="5">
        <f t="shared" si="788"/>
        <v>1</v>
      </c>
      <c r="N10086" s="8">
        <f>VLOOKUP(C10086,'data indicadores nacional'!$A$2:$J$24,10,FALSE)</f>
        <v>61</v>
      </c>
      <c r="O10086" t="str">
        <f t="shared" si="789"/>
        <v xml:space="preserve"> </v>
      </c>
    </row>
    <row r="10087" spans="1:15">
      <c r="A10087" t="s">
        <v>127</v>
      </c>
      <c r="B10087" t="s">
        <v>1125</v>
      </c>
      <c r="C10087" t="s">
        <v>99</v>
      </c>
      <c r="D10087" s="8">
        <v>20.763563295378432</v>
      </c>
      <c r="E10087" s="8">
        <v>9.0845562543675751</v>
      </c>
      <c r="F10087" s="8">
        <v>11.3314447592068</v>
      </c>
      <c r="G10087" t="str">
        <f>VLOOKUP(C10087,'data indicadores nacional'!$A$2:$G$24,7,FALSE)</f>
        <v>abajo</v>
      </c>
      <c r="H10087" s="9">
        <f>VLOOKUP(C10087,'data indicadores nacional'!$A$2:$F$24,6,FALSE)</f>
        <v>7.5200278194544445</v>
      </c>
      <c r="I10087" s="5" t="str">
        <f t="shared" si="785"/>
        <v>alarma</v>
      </c>
      <c r="J10087" s="5">
        <f t="shared" si="786"/>
        <v>1</v>
      </c>
      <c r="K10087" s="5">
        <f t="shared" si="787"/>
        <v>0</v>
      </c>
      <c r="L10087" s="5">
        <f t="shared" si="788"/>
        <v>1</v>
      </c>
      <c r="N10087" s="8">
        <f>VLOOKUP(C10087,'data indicadores nacional'!$A$2:$J$24,10,FALSE)</f>
        <v>61</v>
      </c>
      <c r="O10087" t="str">
        <f t="shared" si="789"/>
        <v xml:space="preserve"> </v>
      </c>
    </row>
    <row r="10088" spans="1:15">
      <c r="A10088" t="s">
        <v>127</v>
      </c>
      <c r="B10088" t="s">
        <v>1125</v>
      </c>
      <c r="C10088" t="s">
        <v>100</v>
      </c>
      <c r="D10088" s="8">
        <v>38.461538461538467</v>
      </c>
      <c r="E10088" s="8">
        <v>45.454545454545453</v>
      </c>
      <c r="F10088" s="8">
        <v>10.638297872340425</v>
      </c>
      <c r="G10088" t="str">
        <f>VLOOKUP(C10088,'data indicadores nacional'!$A$2:$G$24,7,FALSE)</f>
        <v>abajo</v>
      </c>
      <c r="H10088" s="9">
        <f>VLOOKUP(C10088,'data indicadores nacional'!$A$2:$F$24,6,FALSE)</f>
        <v>1.7895311097465236</v>
      </c>
      <c r="I10088" s="5" t="str">
        <f t="shared" si="785"/>
        <v xml:space="preserve"> </v>
      </c>
      <c r="J10088" s="5">
        <f t="shared" si="786"/>
        <v>1</v>
      </c>
      <c r="K10088" s="5">
        <f t="shared" si="787"/>
        <v>0</v>
      </c>
      <c r="L10088" s="5">
        <f t="shared" si="788"/>
        <v>1</v>
      </c>
      <c r="N10088" s="8">
        <f>VLOOKUP(C10088,'data indicadores nacional'!$A$2:$J$24,10,FALSE)</f>
        <v>15</v>
      </c>
      <c r="O10088" t="str">
        <f t="shared" si="789"/>
        <v xml:space="preserve"> </v>
      </c>
    </row>
    <row r="10089" spans="1:15">
      <c r="A10089" t="s">
        <v>127</v>
      </c>
      <c r="B10089" t="s">
        <v>1125</v>
      </c>
      <c r="C10089" t="s">
        <v>101</v>
      </c>
      <c r="D10089" s="8">
        <v>23.076923076923077</v>
      </c>
      <c r="E10089" s="8">
        <v>22.727272727272727</v>
      </c>
      <c r="F10089" s="8">
        <v>10.638297872340425</v>
      </c>
      <c r="G10089" t="str">
        <f>VLOOKUP(C10089,'data indicadores nacional'!$A$2:$G$24,7,FALSE)</f>
        <v>abajo</v>
      </c>
      <c r="H10089" s="9">
        <f>VLOOKUP(C10089,'data indicadores nacional'!$A$2:$F$24,6,FALSE)</f>
        <v>1.3238688071947835</v>
      </c>
      <c r="I10089" s="5" t="str">
        <f t="shared" si="785"/>
        <v xml:space="preserve"> </v>
      </c>
      <c r="J10089" s="5">
        <f t="shared" si="786"/>
        <v>1</v>
      </c>
      <c r="K10089" s="5">
        <f t="shared" si="787"/>
        <v>0</v>
      </c>
      <c r="L10089" s="5">
        <f t="shared" si="788"/>
        <v>1</v>
      </c>
      <c r="N10089" s="8">
        <f>VLOOKUP(C10089,'data indicadores nacional'!$A$2:$J$24,10,FALSE)</f>
        <v>12</v>
      </c>
      <c r="O10089" t="str">
        <f t="shared" si="789"/>
        <v xml:space="preserve"> </v>
      </c>
    </row>
    <row r="10090" spans="1:15">
      <c r="A10090" t="s">
        <v>127</v>
      </c>
      <c r="B10090" t="s">
        <v>1125</v>
      </c>
      <c r="C10090" t="s">
        <v>104</v>
      </c>
      <c r="D10090" s="8">
        <v>7.6923076923076925</v>
      </c>
      <c r="G10090" t="str">
        <f>VLOOKUP(C10090,'data indicadores nacional'!$A$2:$G$24,7,FALSE)</f>
        <v>abajo</v>
      </c>
      <c r="H10090" s="9">
        <f>VLOOKUP(C10090,'data indicadores nacional'!$A$2:$F$24,6,FALSE)</f>
        <v>0.3966802220902198</v>
      </c>
      <c r="I10090" s="5" t="str">
        <f t="shared" si="785"/>
        <v xml:space="preserve"> </v>
      </c>
      <c r="J10090" s="5">
        <f t="shared" si="786"/>
        <v>1</v>
      </c>
      <c r="K10090" s="5">
        <f t="shared" si="787"/>
        <v>0</v>
      </c>
      <c r="L10090" s="5">
        <f t="shared" si="788"/>
        <v>1</v>
      </c>
      <c r="N10090" s="8">
        <f>VLOOKUP(C10090,'data indicadores nacional'!$A$2:$J$24,10,FALSE)</f>
        <v>12</v>
      </c>
      <c r="O10090" t="str">
        <f t="shared" si="789"/>
        <v xml:space="preserve"> </v>
      </c>
    </row>
    <row r="10091" spans="1:15">
      <c r="A10091" t="s">
        <v>127</v>
      </c>
      <c r="B10091" t="s">
        <v>1126</v>
      </c>
      <c r="C10091" t="s">
        <v>88</v>
      </c>
      <c r="D10091" s="8">
        <v>8.4745762711864394</v>
      </c>
      <c r="G10091" t="str">
        <f>VLOOKUP(C10091,'data indicadores nacional'!$A$2:$G$24,7,FALSE)</f>
        <v>abajo</v>
      </c>
      <c r="H10091" s="9">
        <f>VLOOKUP(C10091,'data indicadores nacional'!$A$2:$F$24,6,FALSE)</f>
        <v>0.25026441121950321</v>
      </c>
      <c r="I10091" s="5" t="str">
        <f t="shared" si="785"/>
        <v xml:space="preserve"> </v>
      </c>
      <c r="J10091" s="5">
        <f t="shared" si="786"/>
        <v>1</v>
      </c>
      <c r="K10091" s="5">
        <f t="shared" si="787"/>
        <v>0</v>
      </c>
      <c r="L10091" s="5">
        <f t="shared" si="788"/>
        <v>1</v>
      </c>
      <c r="N10091" s="8">
        <f>VLOOKUP(C10091,'data indicadores nacional'!$A$2:$J$24,10,FALSE)</f>
        <v>10</v>
      </c>
      <c r="O10091" t="str">
        <f t="shared" si="789"/>
        <v xml:space="preserve"> </v>
      </c>
    </row>
    <row r="10092" spans="1:15">
      <c r="A10092" t="s">
        <v>127</v>
      </c>
      <c r="B10092" t="s">
        <v>1126</v>
      </c>
      <c r="C10092" t="s">
        <v>89</v>
      </c>
      <c r="D10092" s="8">
        <v>80</v>
      </c>
      <c r="E10092" s="8">
        <v>87.5</v>
      </c>
      <c r="F10092" s="8">
        <v>100</v>
      </c>
      <c r="G10092" t="str">
        <f>VLOOKUP(C10092,'data indicadores nacional'!$A$2:$G$24,7,FALSE)</f>
        <v>arriba</v>
      </c>
      <c r="H10092" s="9">
        <f>VLOOKUP(C10092,'data indicadores nacional'!$A$2:$F$24,6,FALSE)</f>
        <v>2.7490434366534529</v>
      </c>
      <c r="I10092" s="5" t="str">
        <f t="shared" si="785"/>
        <v xml:space="preserve"> </v>
      </c>
      <c r="J10092" s="5">
        <f t="shared" si="786"/>
        <v>1</v>
      </c>
      <c r="K10092" s="5">
        <f t="shared" si="787"/>
        <v>0</v>
      </c>
      <c r="L10092" s="5">
        <f t="shared" si="788"/>
        <v>1</v>
      </c>
      <c r="N10092" s="8">
        <f>VLOOKUP(C10092,'data indicadores nacional'!$A$2:$J$24,10,FALSE)</f>
        <v>95</v>
      </c>
      <c r="O10092" t="str">
        <f t="shared" si="789"/>
        <v xml:space="preserve"> </v>
      </c>
    </row>
    <row r="10093" spans="1:15">
      <c r="A10093" t="s">
        <v>127</v>
      </c>
      <c r="B10093" t="s">
        <v>1126</v>
      </c>
      <c r="C10093" t="s">
        <v>90</v>
      </c>
      <c r="D10093" s="8">
        <v>100</v>
      </c>
      <c r="G10093" t="str">
        <f>VLOOKUP(C10093,'data indicadores nacional'!$A$2:$G$24,7,FALSE)</f>
        <v>abajo</v>
      </c>
      <c r="H10093" s="9">
        <f>VLOOKUP(C10093,'data indicadores nacional'!$A$2:$F$24,6,FALSE)</f>
        <v>2.2832114202799096</v>
      </c>
      <c r="I10093" s="5" t="str">
        <f t="shared" si="785"/>
        <v xml:space="preserve"> </v>
      </c>
      <c r="J10093" s="5">
        <f t="shared" si="786"/>
        <v>1</v>
      </c>
      <c r="K10093" s="5">
        <f t="shared" si="787"/>
        <v>0</v>
      </c>
      <c r="L10093" s="5">
        <f t="shared" si="788"/>
        <v>1</v>
      </c>
      <c r="N10093" s="8" t="str">
        <f>VLOOKUP(C10093,'data indicadores nacional'!$A$2:$J$24,10,FALSE)</f>
        <v>-</v>
      </c>
      <c r="O10093" t="str">
        <f t="shared" si="789"/>
        <v xml:space="preserve"> </v>
      </c>
    </row>
    <row r="10094" spans="1:15">
      <c r="A10094" t="s">
        <v>127</v>
      </c>
      <c r="B10094" t="s">
        <v>1126</v>
      </c>
      <c r="C10094" t="s">
        <v>91</v>
      </c>
      <c r="D10094" s="8">
        <v>96.610169491525426</v>
      </c>
      <c r="E10094" s="8">
        <v>87.5</v>
      </c>
      <c r="F10094" s="8">
        <v>100</v>
      </c>
      <c r="G10094" t="str">
        <f>VLOOKUP(C10094,'data indicadores nacional'!$A$2:$G$24,7,FALSE)</f>
        <v>arriba</v>
      </c>
      <c r="H10094" s="9">
        <f>VLOOKUP(C10094,'data indicadores nacional'!$A$2:$F$24,6,FALSE)</f>
        <v>0.72595219758941765</v>
      </c>
      <c r="I10094" s="5" t="str">
        <f t="shared" si="785"/>
        <v xml:space="preserve"> </v>
      </c>
      <c r="J10094" s="5">
        <f t="shared" si="786"/>
        <v>1</v>
      </c>
      <c r="K10094" s="5">
        <f t="shared" si="787"/>
        <v>0</v>
      </c>
      <c r="L10094" s="5">
        <f t="shared" si="788"/>
        <v>1</v>
      </c>
      <c r="N10094" s="8" t="str">
        <f>VLOOKUP(C10094,'data indicadores nacional'!$A$2:$J$24,10,FALSE)</f>
        <v>-</v>
      </c>
      <c r="O10094" t="str">
        <f t="shared" si="789"/>
        <v xml:space="preserve"> </v>
      </c>
    </row>
    <row r="10095" spans="1:15">
      <c r="A10095" t="s">
        <v>127</v>
      </c>
      <c r="B10095" t="s">
        <v>1126</v>
      </c>
      <c r="C10095" t="s">
        <v>94</v>
      </c>
      <c r="D10095" s="8">
        <v>5.5901639344262293</v>
      </c>
      <c r="E10095" s="8">
        <v>5.25</v>
      </c>
      <c r="F10095" s="8">
        <v>6</v>
      </c>
      <c r="G10095" t="str">
        <f>VLOOKUP(C10095,'data indicadores nacional'!$A$2:$G$24,7,FALSE)</f>
        <v>arriba</v>
      </c>
      <c r="H10095" s="9">
        <f>VLOOKUP(C10095,'data indicadores nacional'!$A$2:$F$24,6,FALSE)</f>
        <v>0.23219145011705353</v>
      </c>
      <c r="I10095" s="5" t="str">
        <f t="shared" si="785"/>
        <v xml:space="preserve"> </v>
      </c>
      <c r="J10095" s="5">
        <f t="shared" si="786"/>
        <v>1</v>
      </c>
      <c r="K10095" s="5">
        <f t="shared" si="787"/>
        <v>0</v>
      </c>
      <c r="L10095" s="5">
        <f t="shared" si="788"/>
        <v>1</v>
      </c>
      <c r="N10095" s="8" t="str">
        <f>VLOOKUP(C10095,'data indicadores nacional'!$A$2:$J$24,10,FALSE)</f>
        <v>-</v>
      </c>
      <c r="O10095" t="str">
        <f t="shared" si="789"/>
        <v xml:space="preserve"> </v>
      </c>
    </row>
    <row r="10096" spans="1:15">
      <c r="A10096" t="s">
        <v>127</v>
      </c>
      <c r="B10096" t="s">
        <v>1126</v>
      </c>
      <c r="C10096" t="s">
        <v>95</v>
      </c>
      <c r="D10096" s="8">
        <v>16.393442622950818</v>
      </c>
      <c r="F10096" s="8">
        <v>14.285714285714285</v>
      </c>
      <c r="G10096" t="str">
        <f>VLOOKUP(C10096,'data indicadores nacional'!$A$2:$G$24,7,FALSE)</f>
        <v>abajo</v>
      </c>
      <c r="H10096" s="9">
        <f>VLOOKUP(C10096,'data indicadores nacional'!$A$2:$F$24,6,FALSE)</f>
        <v>1.7199886991149187</v>
      </c>
      <c r="I10096" s="5" t="str">
        <f t="shared" si="785"/>
        <v>alarma</v>
      </c>
      <c r="J10096" s="5">
        <f t="shared" si="786"/>
        <v>1</v>
      </c>
      <c r="K10096" s="5">
        <f t="shared" si="787"/>
        <v>0</v>
      </c>
      <c r="L10096" s="5">
        <f t="shared" si="788"/>
        <v>1</v>
      </c>
      <c r="N10096" s="8">
        <f>VLOOKUP(C10096,'data indicadores nacional'!$A$2:$J$24,10,FALSE)</f>
        <v>15</v>
      </c>
      <c r="O10096" t="str">
        <f t="shared" si="789"/>
        <v xml:space="preserve"> </v>
      </c>
    </row>
    <row r="10097" spans="1:15">
      <c r="A10097" t="s">
        <v>127</v>
      </c>
      <c r="B10097" t="s">
        <v>1126</v>
      </c>
      <c r="C10097" t="s">
        <v>97</v>
      </c>
      <c r="D10097" s="8">
        <v>3.7453183520599249</v>
      </c>
      <c r="G10097" t="str">
        <f>VLOOKUP(C10097,'data indicadores nacional'!$A$2:$G$24,7,FALSE)</f>
        <v>abajo</v>
      </c>
      <c r="H10097" s="9">
        <f>VLOOKUP(C10097,'data indicadores nacional'!$A$2:$F$24,6,FALSE)</f>
        <v>0.35698528124504503</v>
      </c>
      <c r="I10097" s="5" t="str">
        <f t="shared" si="785"/>
        <v xml:space="preserve"> </v>
      </c>
      <c r="J10097" s="5">
        <f t="shared" si="786"/>
        <v>1</v>
      </c>
      <c r="K10097" s="5">
        <f t="shared" si="787"/>
        <v>0</v>
      </c>
      <c r="L10097" s="5">
        <f t="shared" si="788"/>
        <v>1</v>
      </c>
      <c r="N10097" s="8">
        <f>VLOOKUP(C10097,'data indicadores nacional'!$A$2:$J$24,10,FALSE)</f>
        <v>61</v>
      </c>
      <c r="O10097" t="str">
        <f t="shared" si="789"/>
        <v xml:space="preserve"> </v>
      </c>
    </row>
    <row r="10098" spans="1:15">
      <c r="A10098" t="s">
        <v>127</v>
      </c>
      <c r="B10098" t="s">
        <v>1126</v>
      </c>
      <c r="C10098" t="s">
        <v>98</v>
      </c>
      <c r="D10098" s="8">
        <v>40.856031128404673</v>
      </c>
      <c r="F10098" s="8">
        <v>5.1413881748071972</v>
      </c>
      <c r="G10098" t="str">
        <f>VLOOKUP(C10098,'data indicadores nacional'!$A$2:$G$24,7,FALSE)</f>
        <v>abajo</v>
      </c>
      <c r="H10098" s="9">
        <f>VLOOKUP(C10098,'data indicadores nacional'!$A$2:$F$24,6,FALSE)</f>
        <v>3.4897517565506893</v>
      </c>
      <c r="I10098" s="5" t="str">
        <f t="shared" si="785"/>
        <v>alarma</v>
      </c>
      <c r="J10098" s="5">
        <f t="shared" si="786"/>
        <v>1</v>
      </c>
      <c r="K10098" s="5">
        <f t="shared" si="787"/>
        <v>0</v>
      </c>
      <c r="L10098" s="5">
        <f t="shared" si="788"/>
        <v>1</v>
      </c>
      <c r="N10098" s="8">
        <f>VLOOKUP(C10098,'data indicadores nacional'!$A$2:$J$24,10,FALSE)</f>
        <v>61</v>
      </c>
      <c r="O10098" t="str">
        <f t="shared" si="789"/>
        <v xml:space="preserve"> </v>
      </c>
    </row>
    <row r="10099" spans="1:15">
      <c r="A10099" t="s">
        <v>127</v>
      </c>
      <c r="B10099" t="s">
        <v>1126</v>
      </c>
      <c r="C10099" t="s">
        <v>99</v>
      </c>
      <c r="D10099" s="8">
        <v>80.97165991902834</v>
      </c>
      <c r="F10099" s="8">
        <v>10.752688172043012</v>
      </c>
      <c r="G10099" t="str">
        <f>VLOOKUP(C10099,'data indicadores nacional'!$A$2:$G$24,7,FALSE)</f>
        <v>abajo</v>
      </c>
      <c r="H10099" s="9">
        <f>VLOOKUP(C10099,'data indicadores nacional'!$A$2:$F$24,6,FALSE)</f>
        <v>7.5200278194544445</v>
      </c>
      <c r="I10099" s="5" t="str">
        <f t="shared" si="785"/>
        <v>alarma</v>
      </c>
      <c r="J10099" s="5">
        <f t="shared" si="786"/>
        <v>1</v>
      </c>
      <c r="K10099" s="5">
        <f t="shared" si="787"/>
        <v>0</v>
      </c>
      <c r="L10099" s="5">
        <f t="shared" si="788"/>
        <v>1</v>
      </c>
      <c r="N10099" s="8">
        <f>VLOOKUP(C10099,'data indicadores nacional'!$A$2:$J$24,10,FALSE)</f>
        <v>61</v>
      </c>
      <c r="O10099" t="str">
        <f t="shared" si="789"/>
        <v xml:space="preserve"> </v>
      </c>
    </row>
    <row r="10100" spans="1:15">
      <c r="A10100" t="s">
        <v>127</v>
      </c>
      <c r="B10100" t="s">
        <v>1126</v>
      </c>
      <c r="C10100" t="s">
        <v>100</v>
      </c>
      <c r="E10100" s="8">
        <v>125</v>
      </c>
      <c r="G10100" t="str">
        <f>VLOOKUP(C10100,'data indicadores nacional'!$A$2:$G$24,7,FALSE)</f>
        <v>abajo</v>
      </c>
      <c r="H10100" s="9">
        <f>VLOOKUP(C10100,'data indicadores nacional'!$A$2:$F$24,6,FALSE)</f>
        <v>1.7895311097465236</v>
      </c>
      <c r="I10100" s="5" t="str">
        <f t="shared" si="785"/>
        <v xml:space="preserve"> </v>
      </c>
      <c r="J10100" s="5">
        <f t="shared" si="786"/>
        <v>0</v>
      </c>
      <c r="K10100" s="5">
        <f t="shared" si="787"/>
        <v>0</v>
      </c>
      <c r="L10100" s="5">
        <f t="shared" si="788"/>
        <v>0</v>
      </c>
      <c r="N10100" s="8">
        <f>VLOOKUP(C10100,'data indicadores nacional'!$A$2:$J$24,10,FALSE)</f>
        <v>15</v>
      </c>
      <c r="O10100" t="str">
        <f t="shared" si="789"/>
        <v xml:space="preserve"> </v>
      </c>
    </row>
    <row r="10101" spans="1:15">
      <c r="A10101" t="s">
        <v>127</v>
      </c>
      <c r="B10101" t="s">
        <v>1126</v>
      </c>
      <c r="C10101" t="s">
        <v>101</v>
      </c>
      <c r="E10101" s="8">
        <v>125</v>
      </c>
      <c r="G10101" t="str">
        <f>VLOOKUP(C10101,'data indicadores nacional'!$A$2:$G$24,7,FALSE)</f>
        <v>abajo</v>
      </c>
      <c r="H10101" s="9">
        <f>VLOOKUP(C10101,'data indicadores nacional'!$A$2:$F$24,6,FALSE)</f>
        <v>1.3238688071947835</v>
      </c>
      <c r="I10101" s="5" t="str">
        <f t="shared" si="785"/>
        <v xml:space="preserve"> </v>
      </c>
      <c r="J10101" s="5">
        <f t="shared" si="786"/>
        <v>0</v>
      </c>
      <c r="K10101" s="5">
        <f t="shared" si="787"/>
        <v>0</v>
      </c>
      <c r="L10101" s="5">
        <f t="shared" si="788"/>
        <v>0</v>
      </c>
      <c r="N10101" s="8">
        <f>VLOOKUP(C10101,'data indicadores nacional'!$A$2:$J$24,10,FALSE)</f>
        <v>12</v>
      </c>
      <c r="O10101" t="str">
        <f t="shared" si="789"/>
        <v xml:space="preserve"> </v>
      </c>
    </row>
    <row r="10102" spans="1:15">
      <c r="A10102" t="s">
        <v>127</v>
      </c>
      <c r="B10102" t="s">
        <v>1126</v>
      </c>
      <c r="C10102" t="s">
        <v>104</v>
      </c>
      <c r="E10102" s="8">
        <v>125</v>
      </c>
      <c r="G10102" t="str">
        <f>VLOOKUP(C10102,'data indicadores nacional'!$A$2:$G$24,7,FALSE)</f>
        <v>abajo</v>
      </c>
      <c r="H10102" s="9">
        <f>VLOOKUP(C10102,'data indicadores nacional'!$A$2:$F$24,6,FALSE)</f>
        <v>0.3966802220902198</v>
      </c>
      <c r="I10102" s="5" t="str">
        <f t="shared" si="785"/>
        <v xml:space="preserve"> </v>
      </c>
      <c r="J10102" s="5">
        <f t="shared" si="786"/>
        <v>0</v>
      </c>
      <c r="K10102" s="5">
        <f t="shared" si="787"/>
        <v>0</v>
      </c>
      <c r="L10102" s="5">
        <f t="shared" si="788"/>
        <v>0</v>
      </c>
      <c r="N10102" s="8">
        <f>VLOOKUP(C10102,'data indicadores nacional'!$A$2:$J$24,10,FALSE)</f>
        <v>12</v>
      </c>
      <c r="O10102" t="str">
        <f t="shared" si="789"/>
        <v xml:space="preserve"> </v>
      </c>
    </row>
    <row r="10103" spans="1:15">
      <c r="A10103" t="s">
        <v>127</v>
      </c>
      <c r="B10103" t="s">
        <v>1127</v>
      </c>
      <c r="C10103" t="s">
        <v>88</v>
      </c>
      <c r="D10103" s="8">
        <v>1.5267175572519083</v>
      </c>
      <c r="G10103" t="str">
        <f>VLOOKUP(C10103,'data indicadores nacional'!$A$2:$G$24,7,FALSE)</f>
        <v>abajo</v>
      </c>
      <c r="H10103" s="9">
        <f>VLOOKUP(C10103,'data indicadores nacional'!$A$2:$F$24,6,FALSE)</f>
        <v>0.25026441121950321</v>
      </c>
      <c r="I10103" s="5" t="str">
        <f t="shared" si="785"/>
        <v xml:space="preserve"> </v>
      </c>
      <c r="J10103" s="5">
        <f t="shared" si="786"/>
        <v>1</v>
      </c>
      <c r="K10103" s="5">
        <f t="shared" si="787"/>
        <v>0</v>
      </c>
      <c r="L10103" s="5">
        <f t="shared" si="788"/>
        <v>1</v>
      </c>
      <c r="N10103" s="8">
        <f>VLOOKUP(C10103,'data indicadores nacional'!$A$2:$J$24,10,FALSE)</f>
        <v>10</v>
      </c>
      <c r="O10103" t="str">
        <f t="shared" si="789"/>
        <v xml:space="preserve"> </v>
      </c>
    </row>
    <row r="10104" spans="1:15">
      <c r="A10104" t="s">
        <v>127</v>
      </c>
      <c r="B10104" t="s">
        <v>1127</v>
      </c>
      <c r="C10104" t="s">
        <v>89</v>
      </c>
      <c r="D10104" s="8">
        <v>87.4015748031496</v>
      </c>
      <c r="E10104" s="8">
        <v>85.483870967741936</v>
      </c>
      <c r="F10104" s="8">
        <v>70.3125</v>
      </c>
      <c r="G10104" t="str">
        <f>VLOOKUP(C10104,'data indicadores nacional'!$A$2:$G$24,7,FALSE)</f>
        <v>arriba</v>
      </c>
      <c r="H10104" s="9">
        <f>VLOOKUP(C10104,'data indicadores nacional'!$A$2:$F$24,6,FALSE)</f>
        <v>2.7490434366534529</v>
      </c>
      <c r="I10104" s="5" t="str">
        <f t="shared" si="785"/>
        <v>alarma</v>
      </c>
      <c r="J10104" s="5">
        <f t="shared" si="786"/>
        <v>0</v>
      </c>
      <c r="K10104" s="5">
        <f t="shared" si="787"/>
        <v>1</v>
      </c>
      <c r="L10104" s="5">
        <f t="shared" si="788"/>
        <v>1</v>
      </c>
      <c r="N10104" s="8">
        <f>VLOOKUP(C10104,'data indicadores nacional'!$A$2:$J$24,10,FALSE)</f>
        <v>95</v>
      </c>
      <c r="O10104" t="str">
        <f t="shared" si="789"/>
        <v>alarma</v>
      </c>
    </row>
    <row r="10105" spans="1:15">
      <c r="A10105" t="s">
        <v>127</v>
      </c>
      <c r="B10105" t="s">
        <v>1127</v>
      </c>
      <c r="C10105" t="s">
        <v>91</v>
      </c>
      <c r="D10105" s="8">
        <v>97.857142857142847</v>
      </c>
      <c r="E10105" s="8">
        <v>95.161290322580655</v>
      </c>
      <c r="F10105" s="8">
        <v>90</v>
      </c>
      <c r="G10105" t="str">
        <f>VLOOKUP(C10105,'data indicadores nacional'!$A$2:$G$24,7,FALSE)</f>
        <v>arriba</v>
      </c>
      <c r="H10105" s="9">
        <f>VLOOKUP(C10105,'data indicadores nacional'!$A$2:$F$24,6,FALSE)</f>
        <v>0.72595219758941765</v>
      </c>
      <c r="I10105" s="5" t="str">
        <f t="shared" si="785"/>
        <v>alarma</v>
      </c>
      <c r="J10105" s="5">
        <f t="shared" si="786"/>
        <v>0</v>
      </c>
      <c r="K10105" s="5">
        <f t="shared" si="787"/>
        <v>1</v>
      </c>
      <c r="L10105" s="5">
        <f t="shared" si="788"/>
        <v>1</v>
      </c>
      <c r="N10105" s="8" t="str">
        <f>VLOOKUP(C10105,'data indicadores nacional'!$A$2:$J$24,10,FALSE)</f>
        <v>-</v>
      </c>
      <c r="O10105" t="str">
        <f t="shared" si="789"/>
        <v xml:space="preserve"> </v>
      </c>
    </row>
    <row r="10106" spans="1:15">
      <c r="A10106" t="s">
        <v>127</v>
      </c>
      <c r="B10106" t="s">
        <v>1127</v>
      </c>
      <c r="C10106" t="s">
        <v>94</v>
      </c>
      <c r="D10106" s="8">
        <v>5.3142857142857141</v>
      </c>
      <c r="E10106" s="8">
        <v>5.661290322580645</v>
      </c>
      <c r="F10106" s="8">
        <v>4.9000000000000004</v>
      </c>
      <c r="G10106" t="str">
        <f>VLOOKUP(C10106,'data indicadores nacional'!$A$2:$G$24,7,FALSE)</f>
        <v>arriba</v>
      </c>
      <c r="H10106" s="9">
        <f>VLOOKUP(C10106,'data indicadores nacional'!$A$2:$F$24,6,FALSE)</f>
        <v>0.23219145011705353</v>
      </c>
      <c r="I10106" s="5" t="str">
        <f t="shared" si="785"/>
        <v>alarma</v>
      </c>
      <c r="J10106" s="5">
        <f t="shared" si="786"/>
        <v>0</v>
      </c>
      <c r="K10106" s="5">
        <f t="shared" si="787"/>
        <v>1</v>
      </c>
      <c r="L10106" s="5">
        <f t="shared" si="788"/>
        <v>1</v>
      </c>
      <c r="N10106" s="8" t="str">
        <f>VLOOKUP(C10106,'data indicadores nacional'!$A$2:$J$24,10,FALSE)</f>
        <v>-</v>
      </c>
      <c r="O10106" t="str">
        <f t="shared" si="789"/>
        <v xml:space="preserve"> </v>
      </c>
    </row>
    <row r="10107" spans="1:15">
      <c r="A10107" t="s">
        <v>127</v>
      </c>
      <c r="B10107" t="s">
        <v>1127</v>
      </c>
      <c r="C10107" t="s">
        <v>95</v>
      </c>
      <c r="D10107" s="8">
        <v>13.571428571428571</v>
      </c>
      <c r="E10107" s="8">
        <v>19.35483870967742</v>
      </c>
      <c r="F10107" s="8">
        <v>7.1428571428571423</v>
      </c>
      <c r="G10107" t="str">
        <f>VLOOKUP(C10107,'data indicadores nacional'!$A$2:$G$24,7,FALSE)</f>
        <v>abajo</v>
      </c>
      <c r="H10107" s="9">
        <f>VLOOKUP(C10107,'data indicadores nacional'!$A$2:$F$24,6,FALSE)</f>
        <v>1.7199886991149187</v>
      </c>
      <c r="I10107" s="5" t="str">
        <f t="shared" si="785"/>
        <v xml:space="preserve"> </v>
      </c>
      <c r="J10107" s="5">
        <f t="shared" si="786"/>
        <v>1</v>
      </c>
      <c r="K10107" s="5">
        <f t="shared" si="787"/>
        <v>0</v>
      </c>
      <c r="L10107" s="5">
        <f t="shared" si="788"/>
        <v>1</v>
      </c>
      <c r="N10107" s="8">
        <f>VLOOKUP(C10107,'data indicadores nacional'!$A$2:$J$24,10,FALSE)</f>
        <v>15</v>
      </c>
      <c r="O10107" t="str">
        <f t="shared" si="789"/>
        <v xml:space="preserve"> </v>
      </c>
    </row>
    <row r="10108" spans="1:15">
      <c r="A10108" t="s">
        <v>127</v>
      </c>
      <c r="B10108" t="s">
        <v>1127</v>
      </c>
      <c r="C10108" t="s">
        <v>98</v>
      </c>
      <c r="D10108" s="8">
        <v>18.830525272547074</v>
      </c>
      <c r="E10108" s="8">
        <v>15.057573073516387</v>
      </c>
      <c r="F10108" s="8">
        <v>15.370705244122965</v>
      </c>
      <c r="G10108" t="str">
        <f>VLOOKUP(C10108,'data indicadores nacional'!$A$2:$G$24,7,FALSE)</f>
        <v>abajo</v>
      </c>
      <c r="H10108" s="9">
        <f>VLOOKUP(C10108,'data indicadores nacional'!$A$2:$F$24,6,FALSE)</f>
        <v>3.4897517565506893</v>
      </c>
      <c r="I10108" s="5" t="str">
        <f t="shared" si="785"/>
        <v>alarma</v>
      </c>
      <c r="J10108" s="5">
        <f t="shared" si="786"/>
        <v>1</v>
      </c>
      <c r="K10108" s="5">
        <f t="shared" si="787"/>
        <v>0</v>
      </c>
      <c r="L10108" s="5">
        <f t="shared" si="788"/>
        <v>1</v>
      </c>
      <c r="N10108" s="8">
        <f>VLOOKUP(C10108,'data indicadores nacional'!$A$2:$J$24,10,FALSE)</f>
        <v>61</v>
      </c>
      <c r="O10108" t="str">
        <f t="shared" si="789"/>
        <v xml:space="preserve"> </v>
      </c>
    </row>
    <row r="10109" spans="1:15">
      <c r="A10109" t="s">
        <v>127</v>
      </c>
      <c r="B10109" t="s">
        <v>1127</v>
      </c>
      <c r="C10109" t="s">
        <v>99</v>
      </c>
      <c r="D10109" s="8">
        <v>37.073170731707314</v>
      </c>
      <c r="E10109" s="8">
        <v>30.195381882770871</v>
      </c>
      <c r="F10109" s="8">
        <v>30.797101449275363</v>
      </c>
      <c r="G10109" t="str">
        <f>VLOOKUP(C10109,'data indicadores nacional'!$A$2:$G$24,7,FALSE)</f>
        <v>abajo</v>
      </c>
      <c r="H10109" s="9">
        <f>VLOOKUP(C10109,'data indicadores nacional'!$A$2:$F$24,6,FALSE)</f>
        <v>7.5200278194544445</v>
      </c>
      <c r="I10109" s="5" t="str">
        <f t="shared" si="785"/>
        <v>alarma</v>
      </c>
      <c r="J10109" s="5">
        <f t="shared" si="786"/>
        <v>1</v>
      </c>
      <c r="K10109" s="5">
        <f t="shared" si="787"/>
        <v>0</v>
      </c>
      <c r="L10109" s="5">
        <f t="shared" si="788"/>
        <v>1</v>
      </c>
      <c r="N10109" s="8">
        <f>VLOOKUP(C10109,'data indicadores nacional'!$A$2:$J$24,10,FALSE)</f>
        <v>61</v>
      </c>
      <c r="O10109" t="str">
        <f t="shared" si="789"/>
        <v xml:space="preserve"> </v>
      </c>
    </row>
    <row r="10110" spans="1:15">
      <c r="A10110" t="s">
        <v>127</v>
      </c>
      <c r="B10110" t="s">
        <v>1127</v>
      </c>
      <c r="C10110" t="s">
        <v>100</v>
      </c>
      <c r="D10110" s="8">
        <v>14.285714285714285</v>
      </c>
      <c r="F10110" s="8">
        <v>14.285714285714285</v>
      </c>
      <c r="G10110" t="str">
        <f>VLOOKUP(C10110,'data indicadores nacional'!$A$2:$G$24,7,FALSE)</f>
        <v>abajo</v>
      </c>
      <c r="H10110" s="9">
        <f>VLOOKUP(C10110,'data indicadores nacional'!$A$2:$F$24,6,FALSE)</f>
        <v>1.7895311097465236</v>
      </c>
      <c r="I10110" s="5" t="str">
        <f t="shared" si="785"/>
        <v>alarma</v>
      </c>
      <c r="J10110" s="5">
        <f t="shared" si="786"/>
        <v>0</v>
      </c>
      <c r="K10110" s="5">
        <f t="shared" si="787"/>
        <v>0</v>
      </c>
      <c r="L10110" s="5">
        <f t="shared" si="788"/>
        <v>0</v>
      </c>
      <c r="N10110" s="8">
        <f>VLOOKUP(C10110,'data indicadores nacional'!$A$2:$J$24,10,FALSE)</f>
        <v>15</v>
      </c>
      <c r="O10110" t="str">
        <f t="shared" si="789"/>
        <v xml:space="preserve"> </v>
      </c>
    </row>
    <row r="10111" spans="1:15">
      <c r="A10111" t="s">
        <v>127</v>
      </c>
      <c r="B10111" t="s">
        <v>1127</v>
      </c>
      <c r="C10111" t="s">
        <v>101</v>
      </c>
      <c r="D10111" s="8">
        <v>7.1428571428571423</v>
      </c>
      <c r="G10111" t="str">
        <f>VLOOKUP(C10111,'data indicadores nacional'!$A$2:$G$24,7,FALSE)</f>
        <v>abajo</v>
      </c>
      <c r="H10111" s="9">
        <f>VLOOKUP(C10111,'data indicadores nacional'!$A$2:$F$24,6,FALSE)</f>
        <v>1.3238688071947835</v>
      </c>
      <c r="I10111" s="5" t="str">
        <f t="shared" si="785"/>
        <v xml:space="preserve"> </v>
      </c>
      <c r="J10111" s="5">
        <f t="shared" si="786"/>
        <v>1</v>
      </c>
      <c r="K10111" s="5">
        <f t="shared" si="787"/>
        <v>0</v>
      </c>
      <c r="L10111" s="5">
        <f t="shared" si="788"/>
        <v>1</v>
      </c>
      <c r="N10111" s="8">
        <f>VLOOKUP(C10111,'data indicadores nacional'!$A$2:$J$24,10,FALSE)</f>
        <v>12</v>
      </c>
      <c r="O10111" t="str">
        <f t="shared" si="789"/>
        <v xml:space="preserve"> </v>
      </c>
    </row>
    <row r="10112" spans="1:15">
      <c r="A10112" t="s">
        <v>127</v>
      </c>
      <c r="B10112" t="s">
        <v>1127</v>
      </c>
      <c r="C10112" t="s">
        <v>104</v>
      </c>
      <c r="D10112" s="8">
        <v>7.0921985815602833</v>
      </c>
      <c r="G10112" t="str">
        <f>VLOOKUP(C10112,'data indicadores nacional'!$A$2:$G$24,7,FALSE)</f>
        <v>abajo</v>
      </c>
      <c r="H10112" s="9">
        <f>VLOOKUP(C10112,'data indicadores nacional'!$A$2:$F$24,6,FALSE)</f>
        <v>0.3966802220902198</v>
      </c>
      <c r="I10112" s="5" t="str">
        <f t="shared" si="785"/>
        <v xml:space="preserve"> </v>
      </c>
      <c r="J10112" s="5">
        <f t="shared" si="786"/>
        <v>1</v>
      </c>
      <c r="K10112" s="5">
        <f t="shared" si="787"/>
        <v>0</v>
      </c>
      <c r="L10112" s="5">
        <f t="shared" si="788"/>
        <v>1</v>
      </c>
      <c r="N10112" s="8">
        <f>VLOOKUP(C10112,'data indicadores nacional'!$A$2:$J$24,10,FALSE)</f>
        <v>12</v>
      </c>
      <c r="O10112" t="str">
        <f t="shared" si="789"/>
        <v xml:space="preserve"> </v>
      </c>
    </row>
    <row r="10113" spans="1:15">
      <c r="A10113" t="s">
        <v>127</v>
      </c>
      <c r="B10113" t="s">
        <v>1127</v>
      </c>
      <c r="C10113" t="s">
        <v>105</v>
      </c>
      <c r="D10113" s="8">
        <v>50.428643469490673</v>
      </c>
      <c r="G10113" t="str">
        <f>VLOOKUP(C10113,'data indicadores nacional'!$A$2:$G$24,7,FALSE)</f>
        <v>abajo</v>
      </c>
      <c r="H10113" s="9">
        <f>VLOOKUP(C10113,'data indicadores nacional'!$A$2:$F$24,6,FALSE)</f>
        <v>1.2536970118415909</v>
      </c>
      <c r="I10113" s="5" t="str">
        <f t="shared" si="785"/>
        <v xml:space="preserve"> </v>
      </c>
      <c r="J10113" s="5">
        <f t="shared" si="786"/>
        <v>1</v>
      </c>
      <c r="K10113" s="5">
        <f t="shared" si="787"/>
        <v>0</v>
      </c>
      <c r="L10113" s="5">
        <f t="shared" si="788"/>
        <v>1</v>
      </c>
      <c r="N10113" s="8">
        <f>VLOOKUP(C10113,'data indicadores nacional'!$A$2:$J$24,10,FALSE)</f>
        <v>4.0773685948219525</v>
      </c>
      <c r="O10113" t="str">
        <f t="shared" si="789"/>
        <v xml:space="preserve"> </v>
      </c>
    </row>
    <row r="10114" spans="1:15">
      <c r="A10114" t="s">
        <v>127</v>
      </c>
      <c r="B10114" t="s">
        <v>1128</v>
      </c>
      <c r="C10114" t="s">
        <v>88</v>
      </c>
      <c r="D10114" s="8">
        <v>4.4692737430167595</v>
      </c>
      <c r="E10114" s="8">
        <v>0.97087378640776689</v>
      </c>
      <c r="F10114" s="8">
        <v>1.0752688172043012</v>
      </c>
      <c r="G10114" t="str">
        <f>VLOOKUP(C10114,'data indicadores nacional'!$A$2:$G$24,7,FALSE)</f>
        <v>abajo</v>
      </c>
      <c r="H10114" s="9">
        <f>VLOOKUP(C10114,'data indicadores nacional'!$A$2:$F$24,6,FALSE)</f>
        <v>0.25026441121950321</v>
      </c>
      <c r="I10114" s="5" t="str">
        <f t="shared" si="785"/>
        <v>alarma</v>
      </c>
      <c r="J10114" s="5">
        <f t="shared" si="786"/>
        <v>1</v>
      </c>
      <c r="K10114" s="5">
        <f t="shared" si="787"/>
        <v>0</v>
      </c>
      <c r="L10114" s="5">
        <f t="shared" si="788"/>
        <v>1</v>
      </c>
      <c r="N10114" s="8">
        <f>VLOOKUP(C10114,'data indicadores nacional'!$A$2:$J$24,10,FALSE)</f>
        <v>10</v>
      </c>
      <c r="O10114" t="str">
        <f t="shared" si="789"/>
        <v xml:space="preserve"> </v>
      </c>
    </row>
    <row r="10115" spans="1:15">
      <c r="A10115" t="s">
        <v>127</v>
      </c>
      <c r="B10115" t="s">
        <v>1128</v>
      </c>
      <c r="C10115" t="s">
        <v>89</v>
      </c>
      <c r="D10115" s="8">
        <v>80.800000000000011</v>
      </c>
      <c r="E10115" s="8">
        <v>88.495575221238937</v>
      </c>
      <c r="F10115" s="8">
        <v>84.615384615384613</v>
      </c>
      <c r="G10115" t="str">
        <f>VLOOKUP(C10115,'data indicadores nacional'!$A$2:$G$24,7,FALSE)</f>
        <v>arriba</v>
      </c>
      <c r="H10115" s="9">
        <f>VLOOKUP(C10115,'data indicadores nacional'!$A$2:$F$24,6,FALSE)</f>
        <v>2.7490434366534529</v>
      </c>
      <c r="I10115" s="5" t="str">
        <f t="shared" ref="I10115:I10178" si="790">IF(G10115=$G$2,IF(F10115&gt;E10115,"alarma"," "),IF(F10115&lt;E10115,"alarma"," "))</f>
        <v>alarma</v>
      </c>
      <c r="J10115" s="5">
        <f t="shared" ref="J10115:J10178" si="791">IF(G10115=$G$2,IF((D10115-F10115)&gt;($M$2*H10115),1,0),IF((F10115-D10115)&gt;($M$2*H10115),1,0))</f>
        <v>1</v>
      </c>
      <c r="K10115" s="5">
        <f t="shared" ref="K10115:K10178" si="792">IF(G10115=$G$2,IF((F10115-D10115)&gt;($M$2*H10115),1,0),IF((D10115-F10115)&gt;($M$2*H10115),1,0))</f>
        <v>0</v>
      </c>
      <c r="L10115" s="5">
        <f t="shared" ref="L10115:L10178" si="793">IF(J10115=1,1,IF(K10115=1,1,0))</f>
        <v>1</v>
      </c>
      <c r="N10115" s="8">
        <f>VLOOKUP(C10115,'data indicadores nacional'!$A$2:$J$24,10,FALSE)</f>
        <v>95</v>
      </c>
      <c r="O10115" t="str">
        <f t="shared" ref="O10115:O10178" si="794">IF(N10115=$N$4," ",IF(F10115=$F$20," ",IF(G10115=$G$2,IF(F10115&lt;N10115," ","alarma"),IF(F10115&lt;N10115,"alarma"," "))))</f>
        <v>alarma</v>
      </c>
    </row>
    <row r="10116" spans="1:15">
      <c r="A10116" t="s">
        <v>127</v>
      </c>
      <c r="B10116" t="s">
        <v>1128</v>
      </c>
      <c r="C10116" t="s">
        <v>90</v>
      </c>
      <c r="D10116" s="8">
        <v>60</v>
      </c>
      <c r="G10116" t="str">
        <f>VLOOKUP(C10116,'data indicadores nacional'!$A$2:$G$24,7,FALSE)</f>
        <v>abajo</v>
      </c>
      <c r="H10116" s="9">
        <f>VLOOKUP(C10116,'data indicadores nacional'!$A$2:$F$24,6,FALSE)</f>
        <v>2.2832114202799096</v>
      </c>
      <c r="I10116" s="5" t="str">
        <f t="shared" si="790"/>
        <v xml:space="preserve"> </v>
      </c>
      <c r="J10116" s="5">
        <f t="shared" si="791"/>
        <v>1</v>
      </c>
      <c r="K10116" s="5">
        <f t="shared" si="792"/>
        <v>0</v>
      </c>
      <c r="L10116" s="5">
        <f t="shared" si="793"/>
        <v>1</v>
      </c>
      <c r="N10116" s="8" t="str">
        <f>VLOOKUP(C10116,'data indicadores nacional'!$A$2:$J$24,10,FALSE)</f>
        <v>-</v>
      </c>
      <c r="O10116" t="str">
        <f t="shared" si="794"/>
        <v xml:space="preserve"> </v>
      </c>
    </row>
    <row r="10117" spans="1:15">
      <c r="A10117" t="s">
        <v>127</v>
      </c>
      <c r="B10117" t="s">
        <v>1128</v>
      </c>
      <c r="C10117" t="s">
        <v>91</v>
      </c>
      <c r="D10117" s="8">
        <v>69.111969111969103</v>
      </c>
      <c r="E10117" s="8">
        <v>72.297297297297305</v>
      </c>
      <c r="F10117" s="8">
        <v>59.74842767295597</v>
      </c>
      <c r="G10117" t="str">
        <f>VLOOKUP(C10117,'data indicadores nacional'!$A$2:$G$24,7,FALSE)</f>
        <v>arriba</v>
      </c>
      <c r="H10117" s="9">
        <f>VLOOKUP(C10117,'data indicadores nacional'!$A$2:$F$24,6,FALSE)</f>
        <v>0.72595219758941765</v>
      </c>
      <c r="I10117" s="5" t="str">
        <f t="shared" si="790"/>
        <v>alarma</v>
      </c>
      <c r="J10117" s="5">
        <f t="shared" si="791"/>
        <v>0</v>
      </c>
      <c r="K10117" s="5">
        <f t="shared" si="792"/>
        <v>1</v>
      </c>
      <c r="L10117" s="5">
        <f t="shared" si="793"/>
        <v>1</v>
      </c>
      <c r="N10117" s="8" t="str">
        <f>VLOOKUP(C10117,'data indicadores nacional'!$A$2:$J$24,10,FALSE)</f>
        <v>-</v>
      </c>
      <c r="O10117" t="str">
        <f t="shared" si="794"/>
        <v xml:space="preserve"> </v>
      </c>
    </row>
    <row r="10118" spans="1:15">
      <c r="A10118" t="s">
        <v>127</v>
      </c>
      <c r="B10118" t="s">
        <v>1128</v>
      </c>
      <c r="C10118" t="s">
        <v>93</v>
      </c>
      <c r="D10118" s="8">
        <v>0.38610038610038611</v>
      </c>
      <c r="G10118" t="str">
        <f>VLOOKUP(C10118,'data indicadores nacional'!$A$2:$G$24,7,FALSE)</f>
        <v>abajo</v>
      </c>
      <c r="H10118" s="9">
        <f>VLOOKUP(C10118,'data indicadores nacional'!$A$2:$F$24,6,FALSE)</f>
        <v>3.3766595341714022E-2</v>
      </c>
      <c r="I10118" s="5" t="str">
        <f t="shared" si="790"/>
        <v xml:space="preserve"> </v>
      </c>
      <c r="J10118" s="5">
        <f t="shared" si="791"/>
        <v>1</v>
      </c>
      <c r="K10118" s="5">
        <f t="shared" si="792"/>
        <v>0</v>
      </c>
      <c r="L10118" s="5">
        <f t="shared" si="793"/>
        <v>1</v>
      </c>
      <c r="N10118" s="8">
        <f>VLOOKUP(C10118,'data indicadores nacional'!$A$2:$J$24,10,FALSE)</f>
        <v>15</v>
      </c>
      <c r="O10118" t="str">
        <f t="shared" si="794"/>
        <v xml:space="preserve"> </v>
      </c>
    </row>
    <row r="10119" spans="1:15">
      <c r="A10119" t="s">
        <v>127</v>
      </c>
      <c r="B10119" t="s">
        <v>1128</v>
      </c>
      <c r="C10119" t="s">
        <v>94</v>
      </c>
      <c r="D10119" s="8">
        <v>5.3281853281853282</v>
      </c>
      <c r="E10119" s="8">
        <v>4.4459459459459456</v>
      </c>
      <c r="F10119" s="8">
        <v>4.5723270440251573</v>
      </c>
      <c r="G10119" t="str">
        <f>VLOOKUP(C10119,'data indicadores nacional'!$A$2:$G$24,7,FALSE)</f>
        <v>arriba</v>
      </c>
      <c r="H10119" s="9">
        <f>VLOOKUP(C10119,'data indicadores nacional'!$A$2:$F$24,6,FALSE)</f>
        <v>0.23219145011705353</v>
      </c>
      <c r="I10119" s="5" t="str">
        <f t="shared" si="790"/>
        <v xml:space="preserve"> </v>
      </c>
      <c r="J10119" s="5">
        <f t="shared" si="791"/>
        <v>0</v>
      </c>
      <c r="K10119" s="5">
        <f t="shared" si="792"/>
        <v>1</v>
      </c>
      <c r="L10119" s="5">
        <f t="shared" si="793"/>
        <v>1</v>
      </c>
      <c r="N10119" s="8" t="str">
        <f>VLOOKUP(C10119,'data indicadores nacional'!$A$2:$J$24,10,FALSE)</f>
        <v>-</v>
      </c>
      <c r="O10119" t="str">
        <f t="shared" si="794"/>
        <v xml:space="preserve"> </v>
      </c>
    </row>
    <row r="10120" spans="1:15">
      <c r="A10120" t="s">
        <v>127</v>
      </c>
      <c r="B10120" t="s">
        <v>1128</v>
      </c>
      <c r="C10120" t="s">
        <v>95</v>
      </c>
      <c r="D10120" s="8">
        <v>15.057915057915059</v>
      </c>
      <c r="E10120" s="8">
        <v>12.925170068027212</v>
      </c>
      <c r="F10120" s="8">
        <v>6.4935064935064926</v>
      </c>
      <c r="G10120" t="str">
        <f>VLOOKUP(C10120,'data indicadores nacional'!$A$2:$G$24,7,FALSE)</f>
        <v>abajo</v>
      </c>
      <c r="H10120" s="9">
        <f>VLOOKUP(C10120,'data indicadores nacional'!$A$2:$F$24,6,FALSE)</f>
        <v>1.7199886991149187</v>
      </c>
      <c r="I10120" s="5" t="str">
        <f t="shared" si="790"/>
        <v xml:space="preserve"> </v>
      </c>
      <c r="J10120" s="5">
        <f t="shared" si="791"/>
        <v>1</v>
      </c>
      <c r="K10120" s="5">
        <f t="shared" si="792"/>
        <v>0</v>
      </c>
      <c r="L10120" s="5">
        <f t="shared" si="793"/>
        <v>1</v>
      </c>
      <c r="N10120" s="8">
        <f>VLOOKUP(C10120,'data indicadores nacional'!$A$2:$J$24,10,FALSE)</f>
        <v>15</v>
      </c>
      <c r="O10120" t="str">
        <f t="shared" si="794"/>
        <v xml:space="preserve"> </v>
      </c>
    </row>
    <row r="10121" spans="1:15">
      <c r="A10121" t="s">
        <v>127</v>
      </c>
      <c r="B10121" t="s">
        <v>1128</v>
      </c>
      <c r="C10121" t="s">
        <v>96</v>
      </c>
      <c r="F10121" s="8">
        <v>1257.8616352201259</v>
      </c>
      <c r="G10121" t="str">
        <f>VLOOKUP(C10121,'data indicadores nacional'!$A$2:$G$24,7,FALSE)</f>
        <v>abajo</v>
      </c>
      <c r="H10121" s="9">
        <f>VLOOKUP(C10121,'data indicadores nacional'!$A$2:$F$24,6,FALSE)</f>
        <v>14.793500408348107</v>
      </c>
      <c r="I10121" s="5" t="str">
        <f t="shared" si="790"/>
        <v>alarma</v>
      </c>
      <c r="J10121" s="5">
        <f t="shared" si="791"/>
        <v>0</v>
      </c>
      <c r="K10121" s="5">
        <f t="shared" si="792"/>
        <v>1</v>
      </c>
      <c r="L10121" s="5">
        <f t="shared" si="793"/>
        <v>1</v>
      </c>
      <c r="N10121" s="8">
        <f>VLOOKUP(C10121,'data indicadores nacional'!$A$2:$J$24,10,FALSE)</f>
        <v>45</v>
      </c>
      <c r="O10121" t="str">
        <f t="shared" si="794"/>
        <v>alarma</v>
      </c>
    </row>
    <row r="10122" spans="1:15">
      <c r="A10122" t="s">
        <v>127</v>
      </c>
      <c r="B10122" t="s">
        <v>1128</v>
      </c>
      <c r="C10122" t="s">
        <v>97</v>
      </c>
      <c r="D10122" s="8">
        <v>2.7337342810278837</v>
      </c>
      <c r="E10122" s="8">
        <v>0.65189048239895697</v>
      </c>
      <c r="G10122" t="str">
        <f>VLOOKUP(C10122,'data indicadores nacional'!$A$2:$G$24,7,FALSE)</f>
        <v>abajo</v>
      </c>
      <c r="H10122" s="9">
        <f>VLOOKUP(C10122,'data indicadores nacional'!$A$2:$F$24,6,FALSE)</f>
        <v>0.35698528124504503</v>
      </c>
      <c r="I10122" s="5" t="str">
        <f t="shared" si="790"/>
        <v xml:space="preserve"> </v>
      </c>
      <c r="J10122" s="5">
        <f t="shared" si="791"/>
        <v>1</v>
      </c>
      <c r="K10122" s="5">
        <f t="shared" si="792"/>
        <v>0</v>
      </c>
      <c r="L10122" s="5">
        <f t="shared" si="793"/>
        <v>1</v>
      </c>
      <c r="N10122" s="8">
        <f>VLOOKUP(C10122,'data indicadores nacional'!$A$2:$J$24,10,FALSE)</f>
        <v>61</v>
      </c>
      <c r="O10122" t="str">
        <f t="shared" si="794"/>
        <v xml:space="preserve"> </v>
      </c>
    </row>
    <row r="10123" spans="1:15">
      <c r="A10123" t="s">
        <v>127</v>
      </c>
      <c r="B10123" t="s">
        <v>1128</v>
      </c>
      <c r="C10123" t="s">
        <v>98</v>
      </c>
      <c r="D10123" s="8">
        <v>24.193548387096772</v>
      </c>
      <c r="E10123" s="8">
        <v>14.564713670969876</v>
      </c>
      <c r="F10123" s="8">
        <v>10.323010323010324</v>
      </c>
      <c r="G10123" t="str">
        <f>VLOOKUP(C10123,'data indicadores nacional'!$A$2:$G$24,7,FALSE)</f>
        <v>abajo</v>
      </c>
      <c r="H10123" s="9">
        <f>VLOOKUP(C10123,'data indicadores nacional'!$A$2:$F$24,6,FALSE)</f>
        <v>3.4897517565506893</v>
      </c>
      <c r="I10123" s="5" t="str">
        <f t="shared" si="790"/>
        <v xml:space="preserve"> </v>
      </c>
      <c r="J10123" s="5">
        <f t="shared" si="791"/>
        <v>1</v>
      </c>
      <c r="K10123" s="5">
        <f t="shared" si="792"/>
        <v>0</v>
      </c>
      <c r="L10123" s="5">
        <f t="shared" si="793"/>
        <v>1</v>
      </c>
      <c r="N10123" s="8">
        <f>VLOOKUP(C10123,'data indicadores nacional'!$A$2:$J$24,10,FALSE)</f>
        <v>61</v>
      </c>
      <c r="O10123" t="str">
        <f t="shared" si="794"/>
        <v xml:space="preserve"> </v>
      </c>
    </row>
    <row r="10124" spans="1:15">
      <c r="A10124" t="s">
        <v>127</v>
      </c>
      <c r="B10124" t="s">
        <v>1128</v>
      </c>
      <c r="C10124" t="s">
        <v>99</v>
      </c>
      <c r="D10124" s="8">
        <v>46.40633842671194</v>
      </c>
      <c r="E10124" s="8">
        <v>28.917283120376595</v>
      </c>
      <c r="F10124" s="8">
        <v>20.917678812415655</v>
      </c>
      <c r="G10124" t="str">
        <f>VLOOKUP(C10124,'data indicadores nacional'!$A$2:$G$24,7,FALSE)</f>
        <v>abajo</v>
      </c>
      <c r="H10124" s="9">
        <f>VLOOKUP(C10124,'data indicadores nacional'!$A$2:$F$24,6,FALSE)</f>
        <v>7.5200278194544445</v>
      </c>
      <c r="I10124" s="5" t="str">
        <f t="shared" si="790"/>
        <v xml:space="preserve"> </v>
      </c>
      <c r="J10124" s="5">
        <f t="shared" si="791"/>
        <v>1</v>
      </c>
      <c r="K10124" s="5">
        <f t="shared" si="792"/>
        <v>0</v>
      </c>
      <c r="L10124" s="5">
        <f t="shared" si="793"/>
        <v>1</v>
      </c>
      <c r="N10124" s="8">
        <f>VLOOKUP(C10124,'data indicadores nacional'!$A$2:$J$24,10,FALSE)</f>
        <v>61</v>
      </c>
      <c r="O10124" t="str">
        <f t="shared" si="794"/>
        <v xml:space="preserve"> </v>
      </c>
    </row>
    <row r="10125" spans="1:15">
      <c r="A10125" t="s">
        <v>127</v>
      </c>
      <c r="B10125" t="s">
        <v>1128</v>
      </c>
      <c r="C10125" t="s">
        <v>100</v>
      </c>
      <c r="D10125" s="8">
        <v>11.583011583011583</v>
      </c>
      <c r="F10125" s="8">
        <v>12.578616352201259</v>
      </c>
      <c r="G10125" t="str">
        <f>VLOOKUP(C10125,'data indicadores nacional'!$A$2:$G$24,7,FALSE)</f>
        <v>abajo</v>
      </c>
      <c r="H10125" s="9">
        <f>VLOOKUP(C10125,'data indicadores nacional'!$A$2:$F$24,6,FALSE)</f>
        <v>1.7895311097465236</v>
      </c>
      <c r="I10125" s="5" t="str">
        <f t="shared" si="790"/>
        <v>alarma</v>
      </c>
      <c r="J10125" s="5">
        <f t="shared" si="791"/>
        <v>0</v>
      </c>
      <c r="K10125" s="5">
        <f t="shared" si="792"/>
        <v>1</v>
      </c>
      <c r="L10125" s="5">
        <f t="shared" si="793"/>
        <v>1</v>
      </c>
      <c r="N10125" s="8">
        <f>VLOOKUP(C10125,'data indicadores nacional'!$A$2:$J$24,10,FALSE)</f>
        <v>15</v>
      </c>
      <c r="O10125" t="str">
        <f t="shared" si="794"/>
        <v xml:space="preserve"> </v>
      </c>
    </row>
    <row r="10126" spans="1:15">
      <c r="A10126" t="s">
        <v>127</v>
      </c>
      <c r="B10126" t="s">
        <v>1128</v>
      </c>
      <c r="C10126" t="s">
        <v>101</v>
      </c>
      <c r="D10126" s="8">
        <v>7.7220077220077226</v>
      </c>
      <c r="F10126" s="8">
        <v>6.2893081761006293</v>
      </c>
      <c r="G10126" t="str">
        <f>VLOOKUP(C10126,'data indicadores nacional'!$A$2:$G$24,7,FALSE)</f>
        <v>abajo</v>
      </c>
      <c r="H10126" s="9">
        <f>VLOOKUP(C10126,'data indicadores nacional'!$A$2:$F$24,6,FALSE)</f>
        <v>1.3238688071947835</v>
      </c>
      <c r="I10126" s="5" t="str">
        <f t="shared" si="790"/>
        <v>alarma</v>
      </c>
      <c r="J10126" s="5">
        <f t="shared" si="791"/>
        <v>1</v>
      </c>
      <c r="K10126" s="5">
        <f t="shared" si="792"/>
        <v>0</v>
      </c>
      <c r="L10126" s="5">
        <f t="shared" si="793"/>
        <v>1</v>
      </c>
      <c r="N10126" s="8">
        <f>VLOOKUP(C10126,'data indicadores nacional'!$A$2:$J$24,10,FALSE)</f>
        <v>12</v>
      </c>
      <c r="O10126" t="str">
        <f t="shared" si="794"/>
        <v xml:space="preserve"> </v>
      </c>
    </row>
    <row r="10127" spans="1:15">
      <c r="A10127" t="s">
        <v>127</v>
      </c>
      <c r="B10127" t="s">
        <v>1128</v>
      </c>
      <c r="C10127" t="s">
        <v>104</v>
      </c>
      <c r="D10127" s="8">
        <v>7.6628352490421454</v>
      </c>
      <c r="E10127" s="8">
        <v>13.333333333333334</v>
      </c>
      <c r="F10127" s="8">
        <v>12.422360248447204</v>
      </c>
      <c r="G10127" t="str">
        <f>VLOOKUP(C10127,'data indicadores nacional'!$A$2:$G$24,7,FALSE)</f>
        <v>abajo</v>
      </c>
      <c r="H10127" s="9">
        <f>VLOOKUP(C10127,'data indicadores nacional'!$A$2:$F$24,6,FALSE)</f>
        <v>0.3966802220902198</v>
      </c>
      <c r="I10127" s="5" t="str">
        <f t="shared" si="790"/>
        <v xml:space="preserve"> </v>
      </c>
      <c r="J10127" s="5">
        <f t="shared" si="791"/>
        <v>0</v>
      </c>
      <c r="K10127" s="5">
        <f t="shared" si="792"/>
        <v>1</v>
      </c>
      <c r="L10127" s="5">
        <f t="shared" si="793"/>
        <v>1</v>
      </c>
      <c r="N10127" s="8">
        <f>VLOOKUP(C10127,'data indicadores nacional'!$A$2:$J$24,10,FALSE)</f>
        <v>12</v>
      </c>
      <c r="O10127" t="str">
        <f t="shared" si="794"/>
        <v>alarma</v>
      </c>
    </row>
    <row r="10128" spans="1:15">
      <c r="A10128" t="s">
        <v>127</v>
      </c>
      <c r="B10128" t="s">
        <v>1128</v>
      </c>
      <c r="C10128" t="s">
        <v>105</v>
      </c>
      <c r="F10128" s="8">
        <v>34.141345168999656</v>
      </c>
      <c r="G10128" t="str">
        <f>VLOOKUP(C10128,'data indicadores nacional'!$A$2:$G$24,7,FALSE)</f>
        <v>abajo</v>
      </c>
      <c r="H10128" s="9">
        <f>VLOOKUP(C10128,'data indicadores nacional'!$A$2:$F$24,6,FALSE)</f>
        <v>1.2536970118415909</v>
      </c>
      <c r="I10128" s="5" t="str">
        <f t="shared" si="790"/>
        <v>alarma</v>
      </c>
      <c r="J10128" s="5">
        <f t="shared" si="791"/>
        <v>0</v>
      </c>
      <c r="K10128" s="5">
        <f t="shared" si="792"/>
        <v>1</v>
      </c>
      <c r="L10128" s="5">
        <f t="shared" si="793"/>
        <v>1</v>
      </c>
      <c r="N10128" s="8">
        <f>VLOOKUP(C10128,'data indicadores nacional'!$A$2:$J$24,10,FALSE)</f>
        <v>4.0773685948219525</v>
      </c>
      <c r="O10128" t="str">
        <f t="shared" si="794"/>
        <v>alarma</v>
      </c>
    </row>
    <row r="10129" spans="1:15">
      <c r="A10129" t="s">
        <v>127</v>
      </c>
      <c r="B10129" t="s">
        <v>1129</v>
      </c>
      <c r="C10129" t="s">
        <v>88</v>
      </c>
      <c r="F10129" s="8">
        <v>3.3333333333333335</v>
      </c>
      <c r="G10129" t="str">
        <f>VLOOKUP(C10129,'data indicadores nacional'!$A$2:$G$24,7,FALSE)</f>
        <v>abajo</v>
      </c>
      <c r="H10129" s="9">
        <f>VLOOKUP(C10129,'data indicadores nacional'!$A$2:$F$24,6,FALSE)</f>
        <v>0.25026441121950321</v>
      </c>
      <c r="I10129" s="5" t="str">
        <f t="shared" si="790"/>
        <v>alarma</v>
      </c>
      <c r="J10129" s="5">
        <f t="shared" si="791"/>
        <v>0</v>
      </c>
      <c r="K10129" s="5">
        <f t="shared" si="792"/>
        <v>1</v>
      </c>
      <c r="L10129" s="5">
        <f t="shared" si="793"/>
        <v>1</v>
      </c>
      <c r="N10129" s="8">
        <f>VLOOKUP(C10129,'data indicadores nacional'!$A$2:$J$24,10,FALSE)</f>
        <v>10</v>
      </c>
      <c r="O10129" t="str">
        <f t="shared" si="794"/>
        <v xml:space="preserve"> </v>
      </c>
    </row>
    <row r="10130" spans="1:15">
      <c r="A10130" t="s">
        <v>127</v>
      </c>
      <c r="B10130" t="s">
        <v>1129</v>
      </c>
      <c r="C10130" t="s">
        <v>89</v>
      </c>
      <c r="D10130" s="8">
        <v>86.301369863013704</v>
      </c>
      <c r="E10130" s="8">
        <v>96.15384615384616</v>
      </c>
      <c r="F10130" s="8">
        <v>81.25</v>
      </c>
      <c r="G10130" t="str">
        <f>VLOOKUP(C10130,'data indicadores nacional'!$A$2:$G$24,7,FALSE)</f>
        <v>arriba</v>
      </c>
      <c r="H10130" s="9">
        <f>VLOOKUP(C10130,'data indicadores nacional'!$A$2:$F$24,6,FALSE)</f>
        <v>2.7490434366534529</v>
      </c>
      <c r="I10130" s="5" t="str">
        <f t="shared" si="790"/>
        <v>alarma</v>
      </c>
      <c r="J10130" s="5">
        <f t="shared" si="791"/>
        <v>0</v>
      </c>
      <c r="K10130" s="5">
        <f t="shared" si="792"/>
        <v>1</v>
      </c>
      <c r="L10130" s="5">
        <f t="shared" si="793"/>
        <v>1</v>
      </c>
      <c r="N10130" s="8">
        <f>VLOOKUP(C10130,'data indicadores nacional'!$A$2:$J$24,10,FALSE)</f>
        <v>95</v>
      </c>
      <c r="O10130" t="str">
        <f t="shared" si="794"/>
        <v>alarma</v>
      </c>
    </row>
    <row r="10131" spans="1:15">
      <c r="A10131" t="s">
        <v>127</v>
      </c>
      <c r="B10131" t="s">
        <v>1129</v>
      </c>
      <c r="C10131" t="s">
        <v>90</v>
      </c>
      <c r="D10131" s="8">
        <v>100</v>
      </c>
      <c r="F10131" s="8">
        <v>100</v>
      </c>
      <c r="G10131" t="str">
        <f>VLOOKUP(C10131,'data indicadores nacional'!$A$2:$G$24,7,FALSE)</f>
        <v>abajo</v>
      </c>
      <c r="H10131" s="9">
        <f>VLOOKUP(C10131,'data indicadores nacional'!$A$2:$F$24,6,FALSE)</f>
        <v>2.2832114202799096</v>
      </c>
      <c r="I10131" s="5" t="str">
        <f t="shared" si="790"/>
        <v>alarma</v>
      </c>
      <c r="J10131" s="5">
        <f t="shared" si="791"/>
        <v>0</v>
      </c>
      <c r="K10131" s="5">
        <f t="shared" si="792"/>
        <v>0</v>
      </c>
      <c r="L10131" s="5">
        <f t="shared" si="793"/>
        <v>0</v>
      </c>
      <c r="N10131" s="8" t="str">
        <f>VLOOKUP(C10131,'data indicadores nacional'!$A$2:$J$24,10,FALSE)</f>
        <v>-</v>
      </c>
      <c r="O10131" t="str">
        <f t="shared" si="794"/>
        <v xml:space="preserve"> </v>
      </c>
    </row>
    <row r="10132" spans="1:15">
      <c r="A10132" t="s">
        <v>127</v>
      </c>
      <c r="B10132" t="s">
        <v>1129</v>
      </c>
      <c r="C10132" t="s">
        <v>91</v>
      </c>
      <c r="D10132" s="8">
        <v>98.666666666666671</v>
      </c>
      <c r="E10132" s="8">
        <v>86.666666666666671</v>
      </c>
      <c r="F10132" s="8">
        <v>77.142857142857153</v>
      </c>
      <c r="G10132" t="str">
        <f>VLOOKUP(C10132,'data indicadores nacional'!$A$2:$G$24,7,FALSE)</f>
        <v>arriba</v>
      </c>
      <c r="H10132" s="9">
        <f>VLOOKUP(C10132,'data indicadores nacional'!$A$2:$F$24,6,FALSE)</f>
        <v>0.72595219758941765</v>
      </c>
      <c r="I10132" s="5" t="str">
        <f t="shared" si="790"/>
        <v>alarma</v>
      </c>
      <c r="J10132" s="5">
        <f t="shared" si="791"/>
        <v>0</v>
      </c>
      <c r="K10132" s="5">
        <f t="shared" si="792"/>
        <v>1</v>
      </c>
      <c r="L10132" s="5">
        <f t="shared" si="793"/>
        <v>1</v>
      </c>
      <c r="N10132" s="8" t="str">
        <f>VLOOKUP(C10132,'data indicadores nacional'!$A$2:$J$24,10,FALSE)</f>
        <v>-</v>
      </c>
      <c r="O10132" t="str">
        <f t="shared" si="794"/>
        <v xml:space="preserve"> </v>
      </c>
    </row>
    <row r="10133" spans="1:15">
      <c r="A10133" t="s">
        <v>127</v>
      </c>
      <c r="B10133" t="s">
        <v>1129</v>
      </c>
      <c r="C10133" t="s">
        <v>94</v>
      </c>
      <c r="D10133" s="8">
        <v>6</v>
      </c>
      <c r="E10133" s="8">
        <v>6.333333333333333</v>
      </c>
      <c r="F10133" s="8">
        <v>5.8571428571428568</v>
      </c>
      <c r="G10133" t="str">
        <f>VLOOKUP(C10133,'data indicadores nacional'!$A$2:$G$24,7,FALSE)</f>
        <v>arriba</v>
      </c>
      <c r="H10133" s="9">
        <f>VLOOKUP(C10133,'data indicadores nacional'!$A$2:$F$24,6,FALSE)</f>
        <v>0.23219145011705353</v>
      </c>
      <c r="I10133" s="5" t="str">
        <f t="shared" si="790"/>
        <v>alarma</v>
      </c>
      <c r="J10133" s="5">
        <f t="shared" si="791"/>
        <v>0</v>
      </c>
      <c r="K10133" s="5">
        <f t="shared" si="792"/>
        <v>1</v>
      </c>
      <c r="L10133" s="5">
        <f t="shared" si="793"/>
        <v>1</v>
      </c>
      <c r="N10133" s="8" t="str">
        <f>VLOOKUP(C10133,'data indicadores nacional'!$A$2:$J$24,10,FALSE)</f>
        <v>-</v>
      </c>
      <c r="O10133" t="str">
        <f t="shared" si="794"/>
        <v xml:space="preserve"> </v>
      </c>
    </row>
    <row r="10134" spans="1:15">
      <c r="A10134" t="s">
        <v>127</v>
      </c>
      <c r="B10134" t="s">
        <v>1129</v>
      </c>
      <c r="C10134" t="s">
        <v>95</v>
      </c>
      <c r="D10134" s="8">
        <v>14.666666666666666</v>
      </c>
      <c r="E10134" s="8">
        <v>6.666666666666667</v>
      </c>
      <c r="F10134" s="8">
        <v>11.428571428571429</v>
      </c>
      <c r="G10134" t="str">
        <f>VLOOKUP(C10134,'data indicadores nacional'!$A$2:$G$24,7,FALSE)</f>
        <v>abajo</v>
      </c>
      <c r="H10134" s="9">
        <f>VLOOKUP(C10134,'data indicadores nacional'!$A$2:$F$24,6,FALSE)</f>
        <v>1.7199886991149187</v>
      </c>
      <c r="I10134" s="5" t="str">
        <f t="shared" si="790"/>
        <v>alarma</v>
      </c>
      <c r="J10134" s="5">
        <f t="shared" si="791"/>
        <v>1</v>
      </c>
      <c r="K10134" s="5">
        <f t="shared" si="792"/>
        <v>0</v>
      </c>
      <c r="L10134" s="5">
        <f t="shared" si="793"/>
        <v>1</v>
      </c>
      <c r="N10134" s="8">
        <f>VLOOKUP(C10134,'data indicadores nacional'!$A$2:$J$24,10,FALSE)</f>
        <v>15</v>
      </c>
      <c r="O10134" t="str">
        <f t="shared" si="794"/>
        <v xml:space="preserve"> </v>
      </c>
    </row>
    <row r="10135" spans="1:15">
      <c r="A10135" t="s">
        <v>127</v>
      </c>
      <c r="B10135" t="s">
        <v>1129</v>
      </c>
      <c r="C10135" t="s">
        <v>97</v>
      </c>
      <c r="D10135" s="8">
        <v>2.2026431718061676</v>
      </c>
      <c r="F10135" s="8">
        <v>2.2675736961451247</v>
      </c>
      <c r="G10135" t="str">
        <f>VLOOKUP(C10135,'data indicadores nacional'!$A$2:$G$24,7,FALSE)</f>
        <v>abajo</v>
      </c>
      <c r="H10135" s="9">
        <f>VLOOKUP(C10135,'data indicadores nacional'!$A$2:$F$24,6,FALSE)</f>
        <v>0.35698528124504503</v>
      </c>
      <c r="I10135" s="5" t="str">
        <f t="shared" si="790"/>
        <v>alarma</v>
      </c>
      <c r="J10135" s="5">
        <f t="shared" si="791"/>
        <v>0</v>
      </c>
      <c r="K10135" s="5">
        <f t="shared" si="792"/>
        <v>1</v>
      </c>
      <c r="L10135" s="5">
        <f t="shared" si="793"/>
        <v>1</v>
      </c>
      <c r="N10135" s="8">
        <f>VLOOKUP(C10135,'data indicadores nacional'!$A$2:$J$24,10,FALSE)</f>
        <v>61</v>
      </c>
      <c r="O10135" t="str">
        <f t="shared" si="794"/>
        <v xml:space="preserve"> </v>
      </c>
    </row>
    <row r="10136" spans="1:15">
      <c r="A10136" t="s">
        <v>127</v>
      </c>
      <c r="B10136" t="s">
        <v>1129</v>
      </c>
      <c r="C10136" t="s">
        <v>98</v>
      </c>
      <c r="D10136" s="8">
        <v>26.696329254727477</v>
      </c>
      <c r="E10136" s="8">
        <v>5.9382422802850359</v>
      </c>
      <c r="F10136" s="8">
        <v>8.3234244946492275</v>
      </c>
      <c r="G10136" t="str">
        <f>VLOOKUP(C10136,'data indicadores nacional'!$A$2:$G$24,7,FALSE)</f>
        <v>abajo</v>
      </c>
      <c r="H10136" s="9">
        <f>VLOOKUP(C10136,'data indicadores nacional'!$A$2:$F$24,6,FALSE)</f>
        <v>3.4897517565506893</v>
      </c>
      <c r="I10136" s="5" t="str">
        <f t="shared" si="790"/>
        <v>alarma</v>
      </c>
      <c r="J10136" s="5">
        <f t="shared" si="791"/>
        <v>1</v>
      </c>
      <c r="K10136" s="5">
        <f t="shared" si="792"/>
        <v>0</v>
      </c>
      <c r="L10136" s="5">
        <f t="shared" si="793"/>
        <v>1</v>
      </c>
      <c r="N10136" s="8">
        <f>VLOOKUP(C10136,'data indicadores nacional'!$A$2:$J$24,10,FALSE)</f>
        <v>61</v>
      </c>
      <c r="O10136" t="str">
        <f t="shared" si="794"/>
        <v xml:space="preserve"> </v>
      </c>
    </row>
    <row r="10137" spans="1:15">
      <c r="A10137" t="s">
        <v>127</v>
      </c>
      <c r="B10137" t="s">
        <v>1129</v>
      </c>
      <c r="C10137" t="s">
        <v>99</v>
      </c>
      <c r="D10137" s="8">
        <v>51.685393258426963</v>
      </c>
      <c r="E10137" s="8">
        <v>12.531328320802004</v>
      </c>
      <c r="F10137" s="8">
        <v>15</v>
      </c>
      <c r="G10137" t="str">
        <f>VLOOKUP(C10137,'data indicadores nacional'!$A$2:$G$24,7,FALSE)</f>
        <v>abajo</v>
      </c>
      <c r="H10137" s="9">
        <f>VLOOKUP(C10137,'data indicadores nacional'!$A$2:$F$24,6,FALSE)</f>
        <v>7.5200278194544445</v>
      </c>
      <c r="I10137" s="5" t="str">
        <f t="shared" si="790"/>
        <v>alarma</v>
      </c>
      <c r="J10137" s="5">
        <f t="shared" si="791"/>
        <v>1</v>
      </c>
      <c r="K10137" s="5">
        <f t="shared" si="792"/>
        <v>0</v>
      </c>
      <c r="L10137" s="5">
        <f t="shared" si="793"/>
        <v>1</v>
      </c>
      <c r="N10137" s="8">
        <f>VLOOKUP(C10137,'data indicadores nacional'!$A$2:$J$24,10,FALSE)</f>
        <v>61</v>
      </c>
      <c r="O10137" t="str">
        <f t="shared" si="794"/>
        <v xml:space="preserve"> </v>
      </c>
    </row>
    <row r="10138" spans="1:15">
      <c r="A10138" t="s">
        <v>127</v>
      </c>
      <c r="B10138" t="s">
        <v>1129</v>
      </c>
      <c r="C10138" t="s">
        <v>100</v>
      </c>
      <c r="D10138" s="8">
        <v>13.333333333333334</v>
      </c>
      <c r="E10138" s="8">
        <v>33.333333333333336</v>
      </c>
      <c r="G10138" t="str">
        <f>VLOOKUP(C10138,'data indicadores nacional'!$A$2:$G$24,7,FALSE)</f>
        <v>abajo</v>
      </c>
      <c r="H10138" s="9">
        <f>VLOOKUP(C10138,'data indicadores nacional'!$A$2:$F$24,6,FALSE)</f>
        <v>1.7895311097465236</v>
      </c>
      <c r="I10138" s="5" t="str">
        <f t="shared" si="790"/>
        <v xml:space="preserve"> </v>
      </c>
      <c r="J10138" s="5">
        <f t="shared" si="791"/>
        <v>1</v>
      </c>
      <c r="K10138" s="5">
        <f t="shared" si="792"/>
        <v>0</v>
      </c>
      <c r="L10138" s="5">
        <f t="shared" si="793"/>
        <v>1</v>
      </c>
      <c r="N10138" s="8">
        <f>VLOOKUP(C10138,'data indicadores nacional'!$A$2:$J$24,10,FALSE)</f>
        <v>15</v>
      </c>
      <c r="O10138" t="str">
        <f t="shared" si="794"/>
        <v xml:space="preserve"> </v>
      </c>
    </row>
    <row r="10139" spans="1:15">
      <c r="A10139" t="s">
        <v>127</v>
      </c>
      <c r="B10139" t="s">
        <v>1129</v>
      </c>
      <c r="C10139" t="s">
        <v>101</v>
      </c>
      <c r="D10139" s="8">
        <v>13.333333333333334</v>
      </c>
      <c r="E10139" s="8">
        <v>33.333333333333336</v>
      </c>
      <c r="G10139" t="str">
        <f>VLOOKUP(C10139,'data indicadores nacional'!$A$2:$G$24,7,FALSE)</f>
        <v>abajo</v>
      </c>
      <c r="H10139" s="9">
        <f>VLOOKUP(C10139,'data indicadores nacional'!$A$2:$F$24,6,FALSE)</f>
        <v>1.3238688071947835</v>
      </c>
      <c r="I10139" s="5" t="str">
        <f t="shared" si="790"/>
        <v xml:space="preserve"> </v>
      </c>
      <c r="J10139" s="5">
        <f t="shared" si="791"/>
        <v>1</v>
      </c>
      <c r="K10139" s="5">
        <f t="shared" si="792"/>
        <v>0</v>
      </c>
      <c r="L10139" s="5">
        <f t="shared" si="793"/>
        <v>1</v>
      </c>
      <c r="N10139" s="8">
        <f>VLOOKUP(C10139,'data indicadores nacional'!$A$2:$J$24,10,FALSE)</f>
        <v>12</v>
      </c>
      <c r="O10139" t="str">
        <f t="shared" si="794"/>
        <v xml:space="preserve"> </v>
      </c>
    </row>
    <row r="10140" spans="1:15">
      <c r="A10140" t="s">
        <v>127</v>
      </c>
      <c r="B10140" t="s">
        <v>1129</v>
      </c>
      <c r="C10140" t="s">
        <v>104</v>
      </c>
      <c r="D10140" s="8">
        <v>13.157894736842104</v>
      </c>
      <c r="E10140" s="8">
        <v>32.258064516129032</v>
      </c>
      <c r="G10140" t="str">
        <f>VLOOKUP(C10140,'data indicadores nacional'!$A$2:$G$24,7,FALSE)</f>
        <v>abajo</v>
      </c>
      <c r="H10140" s="9">
        <f>VLOOKUP(C10140,'data indicadores nacional'!$A$2:$F$24,6,FALSE)</f>
        <v>0.3966802220902198</v>
      </c>
      <c r="I10140" s="5" t="str">
        <f t="shared" si="790"/>
        <v xml:space="preserve"> </v>
      </c>
      <c r="J10140" s="5">
        <f t="shared" si="791"/>
        <v>1</v>
      </c>
      <c r="K10140" s="5">
        <f t="shared" si="792"/>
        <v>0</v>
      </c>
      <c r="L10140" s="5">
        <f t="shared" si="793"/>
        <v>1</v>
      </c>
      <c r="N10140" s="8">
        <f>VLOOKUP(C10140,'data indicadores nacional'!$A$2:$J$24,10,FALSE)</f>
        <v>12</v>
      </c>
      <c r="O10140" t="str">
        <f t="shared" si="794"/>
        <v xml:space="preserve"> </v>
      </c>
    </row>
    <row r="10141" spans="1:15">
      <c r="A10141" t="s">
        <v>127</v>
      </c>
      <c r="B10141" t="s">
        <v>1130</v>
      </c>
      <c r="C10141" t="s">
        <v>88</v>
      </c>
      <c r="E10141" s="8">
        <v>20</v>
      </c>
      <c r="G10141" t="str">
        <f>VLOOKUP(C10141,'data indicadores nacional'!$A$2:$G$24,7,FALSE)</f>
        <v>abajo</v>
      </c>
      <c r="H10141" s="9">
        <f>VLOOKUP(C10141,'data indicadores nacional'!$A$2:$F$24,6,FALSE)</f>
        <v>0.25026441121950321</v>
      </c>
      <c r="I10141" s="5" t="str">
        <f t="shared" si="790"/>
        <v xml:space="preserve"> </v>
      </c>
      <c r="J10141" s="5">
        <f t="shared" si="791"/>
        <v>0</v>
      </c>
      <c r="K10141" s="5">
        <f t="shared" si="792"/>
        <v>0</v>
      </c>
      <c r="L10141" s="5">
        <f t="shared" si="793"/>
        <v>0</v>
      </c>
      <c r="N10141" s="8">
        <f>VLOOKUP(C10141,'data indicadores nacional'!$A$2:$J$24,10,FALSE)</f>
        <v>10</v>
      </c>
      <c r="O10141" t="str">
        <f t="shared" si="794"/>
        <v xml:space="preserve"> </v>
      </c>
    </row>
    <row r="10142" spans="1:15">
      <c r="A10142" t="s">
        <v>127</v>
      </c>
      <c r="B10142" t="s">
        <v>1130</v>
      </c>
      <c r="C10142" t="s">
        <v>89</v>
      </c>
      <c r="D10142" s="8">
        <v>78.571428571428569</v>
      </c>
      <c r="E10142" s="8">
        <v>100</v>
      </c>
      <c r="F10142" s="8">
        <v>50</v>
      </c>
      <c r="G10142" t="str">
        <f>VLOOKUP(C10142,'data indicadores nacional'!$A$2:$G$24,7,FALSE)</f>
        <v>arriba</v>
      </c>
      <c r="H10142" s="9">
        <f>VLOOKUP(C10142,'data indicadores nacional'!$A$2:$F$24,6,FALSE)</f>
        <v>2.7490434366534529</v>
      </c>
      <c r="I10142" s="5" t="str">
        <f t="shared" si="790"/>
        <v>alarma</v>
      </c>
      <c r="J10142" s="5">
        <f t="shared" si="791"/>
        <v>0</v>
      </c>
      <c r="K10142" s="5">
        <f t="shared" si="792"/>
        <v>1</v>
      </c>
      <c r="L10142" s="5">
        <f t="shared" si="793"/>
        <v>1</v>
      </c>
      <c r="N10142" s="8">
        <f>VLOOKUP(C10142,'data indicadores nacional'!$A$2:$J$24,10,FALSE)</f>
        <v>95</v>
      </c>
      <c r="O10142" t="str">
        <f t="shared" si="794"/>
        <v>alarma</v>
      </c>
    </row>
    <row r="10143" spans="1:15">
      <c r="A10143" t="s">
        <v>127</v>
      </c>
      <c r="B10143" t="s">
        <v>1130</v>
      </c>
      <c r="C10143" t="s">
        <v>90</v>
      </c>
      <c r="D10143" s="8">
        <v>100</v>
      </c>
      <c r="G10143" t="str">
        <f>VLOOKUP(C10143,'data indicadores nacional'!$A$2:$G$24,7,FALSE)</f>
        <v>abajo</v>
      </c>
      <c r="H10143" s="9">
        <f>VLOOKUP(C10143,'data indicadores nacional'!$A$2:$F$24,6,FALSE)</f>
        <v>2.2832114202799096</v>
      </c>
      <c r="I10143" s="5" t="str">
        <f t="shared" si="790"/>
        <v xml:space="preserve"> </v>
      </c>
      <c r="J10143" s="5">
        <f t="shared" si="791"/>
        <v>1</v>
      </c>
      <c r="K10143" s="5">
        <f t="shared" si="792"/>
        <v>0</v>
      </c>
      <c r="L10143" s="5">
        <f t="shared" si="793"/>
        <v>1</v>
      </c>
      <c r="N10143" s="8" t="str">
        <f>VLOOKUP(C10143,'data indicadores nacional'!$A$2:$J$24,10,FALSE)</f>
        <v>-</v>
      </c>
      <c r="O10143" t="str">
        <f t="shared" si="794"/>
        <v xml:space="preserve"> </v>
      </c>
    </row>
    <row r="10144" spans="1:15">
      <c r="A10144" t="s">
        <v>127</v>
      </c>
      <c r="B10144" t="s">
        <v>1130</v>
      </c>
      <c r="C10144" t="s">
        <v>91</v>
      </c>
      <c r="D10144" s="8">
        <v>100</v>
      </c>
      <c r="E10144" s="8">
        <v>100</v>
      </c>
      <c r="F10144" s="8">
        <v>100</v>
      </c>
      <c r="G10144" t="str">
        <f>VLOOKUP(C10144,'data indicadores nacional'!$A$2:$G$24,7,FALSE)</f>
        <v>arriba</v>
      </c>
      <c r="H10144" s="9">
        <f>VLOOKUP(C10144,'data indicadores nacional'!$A$2:$F$24,6,FALSE)</f>
        <v>0.72595219758941765</v>
      </c>
      <c r="I10144" s="5" t="str">
        <f t="shared" si="790"/>
        <v xml:space="preserve"> </v>
      </c>
      <c r="J10144" s="5">
        <f t="shared" si="791"/>
        <v>0</v>
      </c>
      <c r="K10144" s="5">
        <f t="shared" si="792"/>
        <v>0</v>
      </c>
      <c r="L10144" s="5">
        <f t="shared" si="793"/>
        <v>0</v>
      </c>
      <c r="N10144" s="8" t="str">
        <f>VLOOKUP(C10144,'data indicadores nacional'!$A$2:$J$24,10,FALSE)</f>
        <v>-</v>
      </c>
      <c r="O10144" t="str">
        <f t="shared" si="794"/>
        <v xml:space="preserve"> </v>
      </c>
    </row>
    <row r="10145" spans="1:15">
      <c r="A10145" t="s">
        <v>127</v>
      </c>
      <c r="B10145" t="s">
        <v>1130</v>
      </c>
      <c r="C10145" t="s">
        <v>94</v>
      </c>
      <c r="D10145" s="8">
        <v>5.5714285714285712</v>
      </c>
      <c r="E10145" s="8">
        <v>5.4</v>
      </c>
      <c r="F10145" s="8">
        <v>4.25</v>
      </c>
      <c r="G10145" t="str">
        <f>VLOOKUP(C10145,'data indicadores nacional'!$A$2:$G$24,7,FALSE)</f>
        <v>arriba</v>
      </c>
      <c r="H10145" s="9">
        <f>VLOOKUP(C10145,'data indicadores nacional'!$A$2:$F$24,6,FALSE)</f>
        <v>0.23219145011705353</v>
      </c>
      <c r="I10145" s="5" t="str">
        <f t="shared" si="790"/>
        <v>alarma</v>
      </c>
      <c r="J10145" s="5">
        <f t="shared" si="791"/>
        <v>0</v>
      </c>
      <c r="K10145" s="5">
        <f t="shared" si="792"/>
        <v>1</v>
      </c>
      <c r="L10145" s="5">
        <f t="shared" si="793"/>
        <v>1</v>
      </c>
      <c r="N10145" s="8" t="str">
        <f>VLOOKUP(C10145,'data indicadores nacional'!$A$2:$J$24,10,FALSE)</f>
        <v>-</v>
      </c>
      <c r="O10145" t="str">
        <f t="shared" si="794"/>
        <v xml:space="preserve"> </v>
      </c>
    </row>
    <row r="10146" spans="1:15">
      <c r="A10146" t="s">
        <v>127</v>
      </c>
      <c r="B10146" t="s">
        <v>1130</v>
      </c>
      <c r="C10146" t="s">
        <v>95</v>
      </c>
      <c r="D10146" s="8">
        <v>7.1428571428571423</v>
      </c>
      <c r="F10146" s="8">
        <v>25</v>
      </c>
      <c r="G10146" t="str">
        <f>VLOOKUP(C10146,'data indicadores nacional'!$A$2:$G$24,7,FALSE)</f>
        <v>abajo</v>
      </c>
      <c r="H10146" s="9">
        <f>VLOOKUP(C10146,'data indicadores nacional'!$A$2:$F$24,6,FALSE)</f>
        <v>1.7199886991149187</v>
      </c>
      <c r="I10146" s="5" t="str">
        <f t="shared" si="790"/>
        <v>alarma</v>
      </c>
      <c r="J10146" s="5">
        <f t="shared" si="791"/>
        <v>0</v>
      </c>
      <c r="K10146" s="5">
        <f t="shared" si="792"/>
        <v>1</v>
      </c>
      <c r="L10146" s="5">
        <f t="shared" si="793"/>
        <v>1</v>
      </c>
      <c r="N10146" s="8">
        <f>VLOOKUP(C10146,'data indicadores nacional'!$A$2:$J$24,10,FALSE)</f>
        <v>15</v>
      </c>
      <c r="O10146" t="str">
        <f t="shared" si="794"/>
        <v>alarma</v>
      </c>
    </row>
    <row r="10147" spans="1:15">
      <c r="A10147" t="s">
        <v>127</v>
      </c>
      <c r="B10147" t="s">
        <v>1130</v>
      </c>
      <c r="C10147" t="s">
        <v>97</v>
      </c>
      <c r="D10147" s="8">
        <v>4.032258064516129</v>
      </c>
      <c r="G10147" t="str">
        <f>VLOOKUP(C10147,'data indicadores nacional'!$A$2:$G$24,7,FALSE)</f>
        <v>abajo</v>
      </c>
      <c r="H10147" s="9">
        <f>VLOOKUP(C10147,'data indicadores nacional'!$A$2:$F$24,6,FALSE)</f>
        <v>0.35698528124504503</v>
      </c>
      <c r="I10147" s="5" t="str">
        <f t="shared" si="790"/>
        <v xml:space="preserve"> </v>
      </c>
      <c r="J10147" s="5">
        <f t="shared" si="791"/>
        <v>1</v>
      </c>
      <c r="K10147" s="5">
        <f t="shared" si="792"/>
        <v>0</v>
      </c>
      <c r="L10147" s="5">
        <f t="shared" si="793"/>
        <v>1</v>
      </c>
      <c r="N10147" s="8">
        <f>VLOOKUP(C10147,'data indicadores nacional'!$A$2:$J$24,10,FALSE)</f>
        <v>61</v>
      </c>
      <c r="O10147" t="str">
        <f t="shared" si="794"/>
        <v xml:space="preserve"> </v>
      </c>
    </row>
    <row r="10148" spans="1:15">
      <c r="A10148" t="s">
        <v>127</v>
      </c>
      <c r="B10148" t="s">
        <v>1130</v>
      </c>
      <c r="C10148" t="s">
        <v>98</v>
      </c>
      <c r="D10148" s="8">
        <v>8.2644628099173563</v>
      </c>
      <c r="F10148" s="8">
        <v>3.9525691699604741</v>
      </c>
      <c r="G10148" t="str">
        <f>VLOOKUP(C10148,'data indicadores nacional'!$A$2:$G$24,7,FALSE)</f>
        <v>abajo</v>
      </c>
      <c r="H10148" s="9">
        <f>VLOOKUP(C10148,'data indicadores nacional'!$A$2:$F$24,6,FALSE)</f>
        <v>3.4897517565506893</v>
      </c>
      <c r="I10148" s="5" t="str">
        <f t="shared" si="790"/>
        <v>alarma</v>
      </c>
      <c r="J10148" s="5">
        <f t="shared" si="791"/>
        <v>1</v>
      </c>
      <c r="K10148" s="5">
        <f t="shared" si="792"/>
        <v>0</v>
      </c>
      <c r="L10148" s="5">
        <f t="shared" si="793"/>
        <v>1</v>
      </c>
      <c r="N10148" s="8">
        <f>VLOOKUP(C10148,'data indicadores nacional'!$A$2:$J$24,10,FALSE)</f>
        <v>61</v>
      </c>
      <c r="O10148" t="str">
        <f t="shared" si="794"/>
        <v xml:space="preserve"> </v>
      </c>
    </row>
    <row r="10149" spans="1:15">
      <c r="A10149" t="s">
        <v>127</v>
      </c>
      <c r="B10149" t="s">
        <v>1130</v>
      </c>
      <c r="C10149" t="s">
        <v>99</v>
      </c>
      <c r="D10149" s="8">
        <v>12.711864406779663</v>
      </c>
      <c r="F10149" s="8">
        <v>7.8125</v>
      </c>
      <c r="G10149" t="str">
        <f>VLOOKUP(C10149,'data indicadores nacional'!$A$2:$G$24,7,FALSE)</f>
        <v>abajo</v>
      </c>
      <c r="H10149" s="9">
        <f>VLOOKUP(C10149,'data indicadores nacional'!$A$2:$F$24,6,FALSE)</f>
        <v>7.5200278194544445</v>
      </c>
      <c r="I10149" s="5" t="str">
        <f t="shared" si="790"/>
        <v>alarma</v>
      </c>
      <c r="J10149" s="5">
        <f t="shared" si="791"/>
        <v>1</v>
      </c>
      <c r="K10149" s="5">
        <f t="shared" si="792"/>
        <v>0</v>
      </c>
      <c r="L10149" s="5">
        <f t="shared" si="793"/>
        <v>1</v>
      </c>
      <c r="N10149" s="8">
        <f>VLOOKUP(C10149,'data indicadores nacional'!$A$2:$J$24,10,FALSE)</f>
        <v>61</v>
      </c>
      <c r="O10149" t="str">
        <f t="shared" si="794"/>
        <v xml:space="preserve"> </v>
      </c>
    </row>
    <row r="10150" spans="1:15">
      <c r="A10150" t="s">
        <v>127</v>
      </c>
      <c r="B10150" t="s">
        <v>1130</v>
      </c>
      <c r="C10150" t="s">
        <v>100</v>
      </c>
      <c r="E10150" s="8">
        <v>200</v>
      </c>
      <c r="G10150" t="str">
        <f>VLOOKUP(C10150,'data indicadores nacional'!$A$2:$G$24,7,FALSE)</f>
        <v>abajo</v>
      </c>
      <c r="H10150" s="9">
        <f>VLOOKUP(C10150,'data indicadores nacional'!$A$2:$F$24,6,FALSE)</f>
        <v>1.7895311097465236</v>
      </c>
      <c r="I10150" s="5" t="str">
        <f t="shared" si="790"/>
        <v xml:space="preserve"> </v>
      </c>
      <c r="J10150" s="5">
        <f t="shared" si="791"/>
        <v>0</v>
      </c>
      <c r="K10150" s="5">
        <f t="shared" si="792"/>
        <v>0</v>
      </c>
      <c r="L10150" s="5">
        <f t="shared" si="793"/>
        <v>0</v>
      </c>
      <c r="N10150" s="8">
        <f>VLOOKUP(C10150,'data indicadores nacional'!$A$2:$J$24,10,FALSE)</f>
        <v>15</v>
      </c>
      <c r="O10150" t="str">
        <f t="shared" si="794"/>
        <v xml:space="preserve"> </v>
      </c>
    </row>
    <row r="10151" spans="1:15">
      <c r="A10151" t="s">
        <v>127</v>
      </c>
      <c r="B10151" t="s">
        <v>1131</v>
      </c>
      <c r="C10151" t="s">
        <v>88</v>
      </c>
      <c r="D10151" s="8">
        <v>4.8034934497816595</v>
      </c>
      <c r="E10151" s="8">
        <v>1.7006802721088436</v>
      </c>
      <c r="F10151" s="8">
        <v>0.26385224274406333</v>
      </c>
      <c r="G10151" t="str">
        <f>VLOOKUP(C10151,'data indicadores nacional'!$A$2:$G$24,7,FALSE)</f>
        <v>abajo</v>
      </c>
      <c r="H10151" s="9">
        <f>VLOOKUP(C10151,'data indicadores nacional'!$A$2:$F$24,6,FALSE)</f>
        <v>0.25026441121950321</v>
      </c>
      <c r="I10151" s="5" t="str">
        <f t="shared" si="790"/>
        <v xml:space="preserve"> </v>
      </c>
      <c r="J10151" s="5">
        <f t="shared" si="791"/>
        <v>1</v>
      </c>
      <c r="K10151" s="5">
        <f t="shared" si="792"/>
        <v>0</v>
      </c>
      <c r="L10151" s="5">
        <f t="shared" si="793"/>
        <v>1</v>
      </c>
      <c r="N10151" s="8">
        <f>VLOOKUP(C10151,'data indicadores nacional'!$A$2:$J$24,10,FALSE)</f>
        <v>10</v>
      </c>
      <c r="O10151" t="str">
        <f t="shared" si="794"/>
        <v xml:space="preserve"> </v>
      </c>
    </row>
    <row r="10152" spans="1:15">
      <c r="A10152" t="s">
        <v>127</v>
      </c>
      <c r="B10152" t="s">
        <v>1131</v>
      </c>
      <c r="C10152" t="s">
        <v>89</v>
      </c>
      <c r="D10152" s="8">
        <v>74.576271186440678</v>
      </c>
      <c r="E10152" s="8">
        <v>76.527331189710608</v>
      </c>
      <c r="F10152" s="8">
        <v>73.857868020304579</v>
      </c>
      <c r="G10152" t="str">
        <f>VLOOKUP(C10152,'data indicadores nacional'!$A$2:$G$24,7,FALSE)</f>
        <v>arriba</v>
      </c>
      <c r="H10152" s="9">
        <f>VLOOKUP(C10152,'data indicadores nacional'!$A$2:$F$24,6,FALSE)</f>
        <v>2.7490434366534529</v>
      </c>
      <c r="I10152" s="5" t="str">
        <f t="shared" si="790"/>
        <v>alarma</v>
      </c>
      <c r="J10152" s="5">
        <f t="shared" si="791"/>
        <v>0</v>
      </c>
      <c r="K10152" s="5">
        <f t="shared" si="792"/>
        <v>1</v>
      </c>
      <c r="L10152" s="5">
        <f t="shared" si="793"/>
        <v>1</v>
      </c>
      <c r="N10152" s="8">
        <f>VLOOKUP(C10152,'data indicadores nacional'!$A$2:$J$24,10,FALSE)</f>
        <v>95</v>
      </c>
      <c r="O10152" t="str">
        <f t="shared" si="794"/>
        <v>alarma</v>
      </c>
    </row>
    <row r="10153" spans="1:15">
      <c r="A10153" t="s">
        <v>127</v>
      </c>
      <c r="B10153" t="s">
        <v>1131</v>
      </c>
      <c r="C10153" t="s">
        <v>90</v>
      </c>
      <c r="D10153" s="8">
        <v>100</v>
      </c>
      <c r="E10153" s="8">
        <v>85.714285714285708</v>
      </c>
      <c r="F10153" s="8">
        <v>80</v>
      </c>
      <c r="G10153" t="str">
        <f>VLOOKUP(C10153,'data indicadores nacional'!$A$2:$G$24,7,FALSE)</f>
        <v>abajo</v>
      </c>
      <c r="H10153" s="9">
        <f>VLOOKUP(C10153,'data indicadores nacional'!$A$2:$F$24,6,FALSE)</f>
        <v>2.2832114202799096</v>
      </c>
      <c r="I10153" s="5" t="str">
        <f t="shared" si="790"/>
        <v xml:space="preserve"> </v>
      </c>
      <c r="J10153" s="5">
        <f t="shared" si="791"/>
        <v>1</v>
      </c>
      <c r="K10153" s="5">
        <f t="shared" si="792"/>
        <v>0</v>
      </c>
      <c r="L10153" s="5">
        <f t="shared" si="793"/>
        <v>1</v>
      </c>
      <c r="N10153" s="8" t="str">
        <f>VLOOKUP(C10153,'data indicadores nacional'!$A$2:$J$24,10,FALSE)</f>
        <v>-</v>
      </c>
      <c r="O10153" t="str">
        <f t="shared" si="794"/>
        <v xml:space="preserve"> </v>
      </c>
    </row>
    <row r="10154" spans="1:15">
      <c r="A10154" t="s">
        <v>127</v>
      </c>
      <c r="B10154" t="s">
        <v>1131</v>
      </c>
      <c r="C10154" t="s">
        <v>91</v>
      </c>
      <c r="D10154" s="8">
        <v>97.046413502109701</v>
      </c>
      <c r="E10154" s="8">
        <v>75.634517766497467</v>
      </c>
      <c r="F10154" s="8">
        <v>77.983539094650197</v>
      </c>
      <c r="G10154" t="str">
        <f>VLOOKUP(C10154,'data indicadores nacional'!$A$2:$G$24,7,FALSE)</f>
        <v>arriba</v>
      </c>
      <c r="H10154" s="9">
        <f>VLOOKUP(C10154,'data indicadores nacional'!$A$2:$F$24,6,FALSE)</f>
        <v>0.72595219758941765</v>
      </c>
      <c r="I10154" s="5" t="str">
        <f t="shared" si="790"/>
        <v xml:space="preserve"> </v>
      </c>
      <c r="J10154" s="5">
        <f t="shared" si="791"/>
        <v>0</v>
      </c>
      <c r="K10154" s="5">
        <f t="shared" si="792"/>
        <v>1</v>
      </c>
      <c r="L10154" s="5">
        <f t="shared" si="793"/>
        <v>1</v>
      </c>
      <c r="N10154" s="8" t="str">
        <f>VLOOKUP(C10154,'data indicadores nacional'!$A$2:$J$24,10,FALSE)</f>
        <v>-</v>
      </c>
      <c r="O10154" t="str">
        <f t="shared" si="794"/>
        <v xml:space="preserve"> </v>
      </c>
    </row>
    <row r="10155" spans="1:15">
      <c r="A10155" t="s">
        <v>127</v>
      </c>
      <c r="B10155" t="s">
        <v>1131</v>
      </c>
      <c r="C10155" t="s">
        <v>93</v>
      </c>
      <c r="E10155" s="8">
        <v>0.5089058524173028</v>
      </c>
      <c r="F10155" s="8">
        <v>0.21008403361344538</v>
      </c>
      <c r="G10155" t="str">
        <f>VLOOKUP(C10155,'data indicadores nacional'!$A$2:$G$24,7,FALSE)</f>
        <v>abajo</v>
      </c>
      <c r="H10155" s="9">
        <f>VLOOKUP(C10155,'data indicadores nacional'!$A$2:$F$24,6,FALSE)</f>
        <v>3.3766595341714022E-2</v>
      </c>
      <c r="I10155" s="5" t="str">
        <f t="shared" si="790"/>
        <v xml:space="preserve"> </v>
      </c>
      <c r="J10155" s="5">
        <f t="shared" si="791"/>
        <v>0</v>
      </c>
      <c r="K10155" s="5">
        <f t="shared" si="792"/>
        <v>1</v>
      </c>
      <c r="L10155" s="5">
        <f t="shared" si="793"/>
        <v>1</v>
      </c>
      <c r="N10155" s="8">
        <f>VLOOKUP(C10155,'data indicadores nacional'!$A$2:$J$24,10,FALSE)</f>
        <v>15</v>
      </c>
      <c r="O10155" t="str">
        <f t="shared" si="794"/>
        <v xml:space="preserve"> </v>
      </c>
    </row>
    <row r="10156" spans="1:15">
      <c r="A10156" t="s">
        <v>127</v>
      </c>
      <c r="B10156" t="s">
        <v>1131</v>
      </c>
      <c r="C10156" t="s">
        <v>94</v>
      </c>
      <c r="D10156" s="8">
        <v>4.9004149377593365</v>
      </c>
      <c r="E10156" s="8">
        <v>3.9698492462311559</v>
      </c>
      <c r="F10156" s="8">
        <v>4.1687242798353905</v>
      </c>
      <c r="G10156" t="str">
        <f>VLOOKUP(C10156,'data indicadores nacional'!$A$2:$G$24,7,FALSE)</f>
        <v>arriba</v>
      </c>
      <c r="H10156" s="9">
        <f>VLOOKUP(C10156,'data indicadores nacional'!$A$2:$F$24,6,FALSE)</f>
        <v>0.23219145011705353</v>
      </c>
      <c r="I10156" s="5" t="str">
        <f t="shared" si="790"/>
        <v xml:space="preserve"> </v>
      </c>
      <c r="J10156" s="5">
        <f t="shared" si="791"/>
        <v>0</v>
      </c>
      <c r="K10156" s="5">
        <f t="shared" si="792"/>
        <v>1</v>
      </c>
      <c r="L10156" s="5">
        <f t="shared" si="793"/>
        <v>1</v>
      </c>
      <c r="N10156" s="8" t="str">
        <f>VLOOKUP(C10156,'data indicadores nacional'!$A$2:$J$24,10,FALSE)</f>
        <v>-</v>
      </c>
      <c r="O10156" t="str">
        <f t="shared" si="794"/>
        <v xml:space="preserve"> </v>
      </c>
    </row>
    <row r="10157" spans="1:15">
      <c r="A10157" t="s">
        <v>127</v>
      </c>
      <c r="B10157" t="s">
        <v>1131</v>
      </c>
      <c r="C10157" t="s">
        <v>95</v>
      </c>
      <c r="D10157" s="8">
        <v>16.182572614107883</v>
      </c>
      <c r="E10157" s="8">
        <v>16.539440203562343</v>
      </c>
      <c r="F10157" s="8">
        <v>15.966386554621847</v>
      </c>
      <c r="G10157" t="str">
        <f>VLOOKUP(C10157,'data indicadores nacional'!$A$2:$G$24,7,FALSE)</f>
        <v>abajo</v>
      </c>
      <c r="H10157" s="9">
        <f>VLOOKUP(C10157,'data indicadores nacional'!$A$2:$F$24,6,FALSE)</f>
        <v>1.7199886991149187</v>
      </c>
      <c r="I10157" s="5" t="str">
        <f t="shared" si="790"/>
        <v xml:space="preserve"> </v>
      </c>
      <c r="J10157" s="5">
        <f t="shared" si="791"/>
        <v>1</v>
      </c>
      <c r="K10157" s="5">
        <f t="shared" si="792"/>
        <v>0</v>
      </c>
      <c r="L10157" s="5">
        <f t="shared" si="793"/>
        <v>1</v>
      </c>
      <c r="N10157" s="8">
        <f>VLOOKUP(C10157,'data indicadores nacional'!$A$2:$J$24,10,FALSE)</f>
        <v>15</v>
      </c>
      <c r="O10157" t="str">
        <f t="shared" si="794"/>
        <v>alarma</v>
      </c>
    </row>
    <row r="10158" spans="1:15">
      <c r="A10158" t="s">
        <v>127</v>
      </c>
      <c r="B10158" t="s">
        <v>1131</v>
      </c>
      <c r="C10158" t="s">
        <v>97</v>
      </c>
      <c r="D10158" s="8">
        <v>1.7201834862385321</v>
      </c>
      <c r="E10158" s="8">
        <v>5.4432348367029553</v>
      </c>
      <c r="F10158" s="8">
        <v>7.8125</v>
      </c>
      <c r="G10158" t="str">
        <f>VLOOKUP(C10158,'data indicadores nacional'!$A$2:$G$24,7,FALSE)</f>
        <v>abajo</v>
      </c>
      <c r="H10158" s="9">
        <f>VLOOKUP(C10158,'data indicadores nacional'!$A$2:$F$24,6,FALSE)</f>
        <v>0.35698528124504503</v>
      </c>
      <c r="I10158" s="5" t="str">
        <f t="shared" si="790"/>
        <v>alarma</v>
      </c>
      <c r="J10158" s="5">
        <f t="shared" si="791"/>
        <v>0</v>
      </c>
      <c r="K10158" s="5">
        <f t="shared" si="792"/>
        <v>1</v>
      </c>
      <c r="L10158" s="5">
        <f t="shared" si="793"/>
        <v>1</v>
      </c>
      <c r="N10158" s="8">
        <f>VLOOKUP(C10158,'data indicadores nacional'!$A$2:$J$24,10,FALSE)</f>
        <v>61</v>
      </c>
      <c r="O10158" t="str">
        <f t="shared" si="794"/>
        <v xml:space="preserve"> </v>
      </c>
    </row>
    <row r="10159" spans="1:15">
      <c r="A10159" t="s">
        <v>127</v>
      </c>
      <c r="B10159" t="s">
        <v>1131</v>
      </c>
      <c r="C10159" t="s">
        <v>98</v>
      </c>
      <c r="D10159" s="8">
        <v>25.153374233128837</v>
      </c>
      <c r="E10159" s="8">
        <v>49.035369774919616</v>
      </c>
      <c r="F10159" s="8">
        <v>59.983896940418681</v>
      </c>
      <c r="G10159" t="str">
        <f>VLOOKUP(C10159,'data indicadores nacional'!$A$2:$G$24,7,FALSE)</f>
        <v>abajo</v>
      </c>
      <c r="H10159" s="9">
        <f>VLOOKUP(C10159,'data indicadores nacional'!$A$2:$F$24,6,FALSE)</f>
        <v>3.4897517565506893</v>
      </c>
      <c r="I10159" s="5" t="str">
        <f t="shared" si="790"/>
        <v>alarma</v>
      </c>
      <c r="J10159" s="5">
        <f t="shared" si="791"/>
        <v>0</v>
      </c>
      <c r="K10159" s="5">
        <f t="shared" si="792"/>
        <v>1</v>
      </c>
      <c r="L10159" s="5">
        <f t="shared" si="793"/>
        <v>1</v>
      </c>
      <c r="N10159" s="8">
        <f>VLOOKUP(C10159,'data indicadores nacional'!$A$2:$J$24,10,FALSE)</f>
        <v>61</v>
      </c>
      <c r="O10159" t="str">
        <f t="shared" si="794"/>
        <v xml:space="preserve"> </v>
      </c>
    </row>
    <row r="10160" spans="1:15">
      <c r="A10160" t="s">
        <v>127</v>
      </c>
      <c r="B10160" t="s">
        <v>1131</v>
      </c>
      <c r="C10160" t="s">
        <v>99</v>
      </c>
      <c r="D10160" s="8">
        <v>52.110817941952504</v>
      </c>
      <c r="E10160" s="8">
        <v>95.673876871880196</v>
      </c>
      <c r="F10160" s="8">
        <v>115.44850498338872</v>
      </c>
      <c r="G10160" t="str">
        <f>VLOOKUP(C10160,'data indicadores nacional'!$A$2:$G$24,7,FALSE)</f>
        <v>abajo</v>
      </c>
      <c r="H10160" s="9">
        <f>VLOOKUP(C10160,'data indicadores nacional'!$A$2:$F$24,6,FALSE)</f>
        <v>7.5200278194544445</v>
      </c>
      <c r="I10160" s="5" t="str">
        <f t="shared" si="790"/>
        <v>alarma</v>
      </c>
      <c r="J10160" s="5">
        <f t="shared" si="791"/>
        <v>0</v>
      </c>
      <c r="K10160" s="5">
        <f t="shared" si="792"/>
        <v>1</v>
      </c>
      <c r="L10160" s="5">
        <f t="shared" si="793"/>
        <v>1</v>
      </c>
      <c r="N10160" s="8">
        <f>VLOOKUP(C10160,'data indicadores nacional'!$A$2:$J$24,10,FALSE)</f>
        <v>61</v>
      </c>
      <c r="O10160" t="str">
        <f t="shared" si="794"/>
        <v>alarma</v>
      </c>
    </row>
    <row r="10161" spans="1:15">
      <c r="A10161" t="s">
        <v>127</v>
      </c>
      <c r="B10161" t="s">
        <v>1131</v>
      </c>
      <c r="C10161" t="s">
        <v>100</v>
      </c>
      <c r="D10161" s="8">
        <v>8.2987551867219924</v>
      </c>
      <c r="E10161" s="8">
        <v>15.075376884422109</v>
      </c>
      <c r="F10161" s="8">
        <v>8.2304526748971192</v>
      </c>
      <c r="G10161" t="str">
        <f>VLOOKUP(C10161,'data indicadores nacional'!$A$2:$G$24,7,FALSE)</f>
        <v>abajo</v>
      </c>
      <c r="H10161" s="9">
        <f>VLOOKUP(C10161,'data indicadores nacional'!$A$2:$F$24,6,FALSE)</f>
        <v>1.7895311097465236</v>
      </c>
      <c r="I10161" s="5" t="str">
        <f t="shared" si="790"/>
        <v xml:space="preserve"> </v>
      </c>
      <c r="J10161" s="5">
        <f t="shared" si="791"/>
        <v>0</v>
      </c>
      <c r="K10161" s="5">
        <f t="shared" si="792"/>
        <v>0</v>
      </c>
      <c r="L10161" s="5">
        <f t="shared" si="793"/>
        <v>0</v>
      </c>
      <c r="N10161" s="8">
        <f>VLOOKUP(C10161,'data indicadores nacional'!$A$2:$J$24,10,FALSE)</f>
        <v>15</v>
      </c>
      <c r="O10161" t="str">
        <f t="shared" si="794"/>
        <v xml:space="preserve"> </v>
      </c>
    </row>
    <row r="10162" spans="1:15">
      <c r="A10162" t="s">
        <v>127</v>
      </c>
      <c r="B10162" t="s">
        <v>1131</v>
      </c>
      <c r="C10162" t="s">
        <v>101</v>
      </c>
      <c r="D10162" s="8">
        <v>4.1493775933609962</v>
      </c>
      <c r="E10162" s="8">
        <v>12.562814070351759</v>
      </c>
      <c r="F10162" s="8">
        <v>6.1728395061728394</v>
      </c>
      <c r="G10162" t="str">
        <f>VLOOKUP(C10162,'data indicadores nacional'!$A$2:$G$24,7,FALSE)</f>
        <v>abajo</v>
      </c>
      <c r="H10162" s="9">
        <f>VLOOKUP(C10162,'data indicadores nacional'!$A$2:$F$24,6,FALSE)</f>
        <v>1.3238688071947835</v>
      </c>
      <c r="I10162" s="5" t="str">
        <f t="shared" si="790"/>
        <v xml:space="preserve"> </v>
      </c>
      <c r="J10162" s="5">
        <f t="shared" si="791"/>
        <v>0</v>
      </c>
      <c r="K10162" s="5">
        <f t="shared" si="792"/>
        <v>1</v>
      </c>
      <c r="L10162" s="5">
        <f t="shared" si="793"/>
        <v>1</v>
      </c>
      <c r="N10162" s="8">
        <f>VLOOKUP(C10162,'data indicadores nacional'!$A$2:$J$24,10,FALSE)</f>
        <v>12</v>
      </c>
      <c r="O10162" t="str">
        <f t="shared" si="794"/>
        <v xml:space="preserve"> </v>
      </c>
    </row>
    <row r="10163" spans="1:15">
      <c r="A10163" t="s">
        <v>127</v>
      </c>
      <c r="B10163" t="s">
        <v>1131</v>
      </c>
      <c r="C10163" t="s">
        <v>102</v>
      </c>
      <c r="F10163" s="8">
        <v>35.0140056022409</v>
      </c>
      <c r="G10163" t="str">
        <f>VLOOKUP(C10163,'data indicadores nacional'!$A$2:$G$24,7,FALSE)</f>
        <v>abajo</v>
      </c>
      <c r="H10163" s="9">
        <f>VLOOKUP(C10163,'data indicadores nacional'!$A$2:$F$24,6,FALSE)</f>
        <v>1.6226293498102424</v>
      </c>
      <c r="I10163" s="5" t="str">
        <f t="shared" si="790"/>
        <v>alarma</v>
      </c>
      <c r="J10163" s="5">
        <f t="shared" si="791"/>
        <v>0</v>
      </c>
      <c r="K10163" s="5">
        <f t="shared" si="792"/>
        <v>1</v>
      </c>
      <c r="L10163" s="5">
        <f t="shared" si="793"/>
        <v>1</v>
      </c>
      <c r="N10163" s="8" t="str">
        <f>VLOOKUP(C10163,'data indicadores nacional'!$A$2:$J$24,10,FALSE)</f>
        <v>-</v>
      </c>
      <c r="O10163" t="str">
        <f t="shared" si="794"/>
        <v xml:space="preserve"> </v>
      </c>
    </row>
    <row r="10164" spans="1:15">
      <c r="A10164" t="s">
        <v>127</v>
      </c>
      <c r="B10164" t="s">
        <v>1131</v>
      </c>
      <c r="C10164" t="s">
        <v>104</v>
      </c>
      <c r="D10164" s="8">
        <v>28.225806451612904</v>
      </c>
      <c r="E10164" s="8">
        <v>14.962593516209475</v>
      </c>
      <c r="F10164" s="8">
        <v>10.204081632653061</v>
      </c>
      <c r="G10164" t="str">
        <f>VLOOKUP(C10164,'data indicadores nacional'!$A$2:$G$24,7,FALSE)</f>
        <v>abajo</v>
      </c>
      <c r="H10164" s="9">
        <f>VLOOKUP(C10164,'data indicadores nacional'!$A$2:$F$24,6,FALSE)</f>
        <v>0.3966802220902198</v>
      </c>
      <c r="I10164" s="5" t="str">
        <f t="shared" si="790"/>
        <v xml:space="preserve"> </v>
      </c>
      <c r="J10164" s="5">
        <f t="shared" si="791"/>
        <v>1</v>
      </c>
      <c r="K10164" s="5">
        <f t="shared" si="792"/>
        <v>0</v>
      </c>
      <c r="L10164" s="5">
        <f t="shared" si="793"/>
        <v>1</v>
      </c>
      <c r="N10164" s="8">
        <f>VLOOKUP(C10164,'data indicadores nacional'!$A$2:$J$24,10,FALSE)</f>
        <v>12</v>
      </c>
      <c r="O10164" t="str">
        <f t="shared" si="794"/>
        <v xml:space="preserve"> </v>
      </c>
    </row>
    <row r="10165" spans="1:15">
      <c r="A10165" t="s">
        <v>127</v>
      </c>
      <c r="B10165" t="s">
        <v>1131</v>
      </c>
      <c r="C10165" t="s">
        <v>105</v>
      </c>
      <c r="F10165" s="8">
        <v>35.0140056022409</v>
      </c>
      <c r="G10165" t="str">
        <f>VLOOKUP(C10165,'data indicadores nacional'!$A$2:$G$24,7,FALSE)</f>
        <v>abajo</v>
      </c>
      <c r="H10165" s="9">
        <f>VLOOKUP(C10165,'data indicadores nacional'!$A$2:$F$24,6,FALSE)</f>
        <v>1.2536970118415909</v>
      </c>
      <c r="I10165" s="5" t="str">
        <f t="shared" si="790"/>
        <v>alarma</v>
      </c>
      <c r="J10165" s="5">
        <f t="shared" si="791"/>
        <v>0</v>
      </c>
      <c r="K10165" s="5">
        <f t="shared" si="792"/>
        <v>1</v>
      </c>
      <c r="L10165" s="5">
        <f t="shared" si="793"/>
        <v>1</v>
      </c>
      <c r="N10165" s="8">
        <f>VLOOKUP(C10165,'data indicadores nacional'!$A$2:$J$24,10,FALSE)</f>
        <v>4.0773685948219525</v>
      </c>
      <c r="O10165" t="str">
        <f t="shared" si="794"/>
        <v>alarma</v>
      </c>
    </row>
    <row r="10166" spans="1:15">
      <c r="A10166" t="s">
        <v>127</v>
      </c>
      <c r="B10166" t="s">
        <v>1132</v>
      </c>
      <c r="C10166" t="s">
        <v>88</v>
      </c>
      <c r="D10166" s="8">
        <v>1.7857142857142856</v>
      </c>
      <c r="F10166" s="8">
        <v>11.111111111111111</v>
      </c>
      <c r="G10166" t="str">
        <f>VLOOKUP(C10166,'data indicadores nacional'!$A$2:$G$24,7,FALSE)</f>
        <v>abajo</v>
      </c>
      <c r="H10166" s="9">
        <f>VLOOKUP(C10166,'data indicadores nacional'!$A$2:$F$24,6,FALSE)</f>
        <v>0.25026441121950321</v>
      </c>
      <c r="I10166" s="5" t="str">
        <f t="shared" si="790"/>
        <v>alarma</v>
      </c>
      <c r="J10166" s="5">
        <f t="shared" si="791"/>
        <v>0</v>
      </c>
      <c r="K10166" s="5">
        <f t="shared" si="792"/>
        <v>1</v>
      </c>
      <c r="L10166" s="5">
        <f t="shared" si="793"/>
        <v>1</v>
      </c>
      <c r="N10166" s="8">
        <f>VLOOKUP(C10166,'data indicadores nacional'!$A$2:$J$24,10,FALSE)</f>
        <v>10</v>
      </c>
      <c r="O10166" t="str">
        <f t="shared" si="794"/>
        <v>alarma</v>
      </c>
    </row>
    <row r="10167" spans="1:15">
      <c r="A10167" t="s">
        <v>127</v>
      </c>
      <c r="B10167" t="s">
        <v>1132</v>
      </c>
      <c r="C10167" t="s">
        <v>89</v>
      </c>
      <c r="D10167" s="8">
        <v>84.482758620689651</v>
      </c>
      <c r="E10167" s="8">
        <v>66.666666666666657</v>
      </c>
      <c r="F10167" s="8">
        <v>66.666666666666657</v>
      </c>
      <c r="G10167" t="str">
        <f>VLOOKUP(C10167,'data indicadores nacional'!$A$2:$G$24,7,FALSE)</f>
        <v>arriba</v>
      </c>
      <c r="H10167" s="9">
        <f>VLOOKUP(C10167,'data indicadores nacional'!$A$2:$F$24,6,FALSE)</f>
        <v>2.7490434366534529</v>
      </c>
      <c r="I10167" s="5" t="str">
        <f t="shared" si="790"/>
        <v xml:space="preserve"> </v>
      </c>
      <c r="J10167" s="5">
        <f t="shared" si="791"/>
        <v>0</v>
      </c>
      <c r="K10167" s="5">
        <f t="shared" si="792"/>
        <v>1</v>
      </c>
      <c r="L10167" s="5">
        <f t="shared" si="793"/>
        <v>1</v>
      </c>
      <c r="N10167" s="8">
        <f>VLOOKUP(C10167,'data indicadores nacional'!$A$2:$J$24,10,FALSE)</f>
        <v>95</v>
      </c>
      <c r="O10167" t="str">
        <f t="shared" si="794"/>
        <v>alarma</v>
      </c>
    </row>
    <row r="10168" spans="1:15">
      <c r="A10168" t="s">
        <v>127</v>
      </c>
      <c r="B10168" t="s">
        <v>1132</v>
      </c>
      <c r="C10168" t="s">
        <v>91</v>
      </c>
      <c r="D10168" s="8">
        <v>98.305084745762713</v>
      </c>
      <c r="E10168" s="8">
        <v>100</v>
      </c>
      <c r="F10168" s="8">
        <v>100</v>
      </c>
      <c r="G10168" t="str">
        <f>VLOOKUP(C10168,'data indicadores nacional'!$A$2:$G$24,7,FALSE)</f>
        <v>arriba</v>
      </c>
      <c r="H10168" s="9">
        <f>VLOOKUP(C10168,'data indicadores nacional'!$A$2:$F$24,6,FALSE)</f>
        <v>0.72595219758941765</v>
      </c>
      <c r="I10168" s="5" t="str">
        <f t="shared" si="790"/>
        <v xml:space="preserve"> </v>
      </c>
      <c r="J10168" s="5">
        <f t="shared" si="791"/>
        <v>1</v>
      </c>
      <c r="K10168" s="5">
        <f t="shared" si="792"/>
        <v>0</v>
      </c>
      <c r="L10168" s="5">
        <f t="shared" si="793"/>
        <v>1</v>
      </c>
      <c r="N10168" s="8" t="str">
        <f>VLOOKUP(C10168,'data indicadores nacional'!$A$2:$J$24,10,FALSE)</f>
        <v>-</v>
      </c>
      <c r="O10168" t="str">
        <f t="shared" si="794"/>
        <v xml:space="preserve"> </v>
      </c>
    </row>
    <row r="10169" spans="1:15">
      <c r="A10169" t="s">
        <v>127</v>
      </c>
      <c r="B10169" t="s">
        <v>1132</v>
      </c>
      <c r="C10169" t="s">
        <v>94</v>
      </c>
      <c r="D10169" s="8">
        <v>5.8813559322033901</v>
      </c>
      <c r="E10169" s="8">
        <v>5.4</v>
      </c>
      <c r="F10169" s="8">
        <v>4.5555555555555554</v>
      </c>
      <c r="G10169" t="str">
        <f>VLOOKUP(C10169,'data indicadores nacional'!$A$2:$G$24,7,FALSE)</f>
        <v>arriba</v>
      </c>
      <c r="H10169" s="9">
        <f>VLOOKUP(C10169,'data indicadores nacional'!$A$2:$F$24,6,FALSE)</f>
        <v>0.23219145011705353</v>
      </c>
      <c r="I10169" s="5" t="str">
        <f t="shared" si="790"/>
        <v>alarma</v>
      </c>
      <c r="J10169" s="5">
        <f t="shared" si="791"/>
        <v>0</v>
      </c>
      <c r="K10169" s="5">
        <f t="shared" si="792"/>
        <v>1</v>
      </c>
      <c r="L10169" s="5">
        <f t="shared" si="793"/>
        <v>1</v>
      </c>
      <c r="N10169" s="8" t="str">
        <f>VLOOKUP(C10169,'data indicadores nacional'!$A$2:$J$24,10,FALSE)</f>
        <v>-</v>
      </c>
      <c r="O10169" t="str">
        <f t="shared" si="794"/>
        <v xml:space="preserve"> </v>
      </c>
    </row>
    <row r="10170" spans="1:15">
      <c r="A10170" t="s">
        <v>127</v>
      </c>
      <c r="B10170" t="s">
        <v>1132</v>
      </c>
      <c r="C10170" t="s">
        <v>95</v>
      </c>
      <c r="D10170" s="8">
        <v>11.864406779661017</v>
      </c>
      <c r="G10170" t="str">
        <f>VLOOKUP(C10170,'data indicadores nacional'!$A$2:$G$24,7,FALSE)</f>
        <v>abajo</v>
      </c>
      <c r="H10170" s="9">
        <f>VLOOKUP(C10170,'data indicadores nacional'!$A$2:$F$24,6,FALSE)</f>
        <v>1.7199886991149187</v>
      </c>
      <c r="I10170" s="5" t="str">
        <f t="shared" si="790"/>
        <v xml:space="preserve"> </v>
      </c>
      <c r="J10170" s="5">
        <f t="shared" si="791"/>
        <v>1</v>
      </c>
      <c r="K10170" s="5">
        <f t="shared" si="792"/>
        <v>0</v>
      </c>
      <c r="L10170" s="5">
        <f t="shared" si="793"/>
        <v>1</v>
      </c>
      <c r="N10170" s="8">
        <f>VLOOKUP(C10170,'data indicadores nacional'!$A$2:$J$24,10,FALSE)</f>
        <v>15</v>
      </c>
      <c r="O10170" t="str">
        <f t="shared" si="794"/>
        <v xml:space="preserve"> </v>
      </c>
    </row>
    <row r="10171" spans="1:15">
      <c r="A10171" t="s">
        <v>127</v>
      </c>
      <c r="B10171" t="s">
        <v>1132</v>
      </c>
      <c r="C10171" t="s">
        <v>98</v>
      </c>
      <c r="D10171" s="8">
        <v>21.947873799725649</v>
      </c>
      <c r="E10171" s="8">
        <v>2.9895366218236172</v>
      </c>
      <c r="F10171" s="8">
        <v>1.5220700152207001</v>
      </c>
      <c r="G10171" t="str">
        <f>VLOOKUP(C10171,'data indicadores nacional'!$A$2:$G$24,7,FALSE)</f>
        <v>abajo</v>
      </c>
      <c r="H10171" s="9">
        <f>VLOOKUP(C10171,'data indicadores nacional'!$A$2:$F$24,6,FALSE)</f>
        <v>3.4897517565506893</v>
      </c>
      <c r="I10171" s="5" t="str">
        <f t="shared" si="790"/>
        <v xml:space="preserve"> </v>
      </c>
      <c r="J10171" s="5">
        <f t="shared" si="791"/>
        <v>1</v>
      </c>
      <c r="K10171" s="5">
        <f t="shared" si="792"/>
        <v>0</v>
      </c>
      <c r="L10171" s="5">
        <f t="shared" si="793"/>
        <v>1</v>
      </c>
      <c r="N10171" s="8">
        <f>VLOOKUP(C10171,'data indicadores nacional'!$A$2:$J$24,10,FALSE)</f>
        <v>61</v>
      </c>
      <c r="O10171" t="str">
        <f t="shared" si="794"/>
        <v xml:space="preserve"> </v>
      </c>
    </row>
    <row r="10172" spans="1:15">
      <c r="A10172" t="s">
        <v>127</v>
      </c>
      <c r="B10172" t="s">
        <v>1132</v>
      </c>
      <c r="C10172" t="s">
        <v>99</v>
      </c>
      <c r="D10172" s="8">
        <v>43.243243243243242</v>
      </c>
      <c r="E10172" s="8">
        <v>6.1919504643962853</v>
      </c>
      <c r="F10172" s="8">
        <v>3.1446540880503147</v>
      </c>
      <c r="G10172" t="str">
        <f>VLOOKUP(C10172,'data indicadores nacional'!$A$2:$G$24,7,FALSE)</f>
        <v>abajo</v>
      </c>
      <c r="H10172" s="9">
        <f>VLOOKUP(C10172,'data indicadores nacional'!$A$2:$F$24,6,FALSE)</f>
        <v>7.5200278194544445</v>
      </c>
      <c r="I10172" s="5" t="str">
        <f t="shared" si="790"/>
        <v xml:space="preserve"> </v>
      </c>
      <c r="J10172" s="5">
        <f t="shared" si="791"/>
        <v>1</v>
      </c>
      <c r="K10172" s="5">
        <f t="shared" si="792"/>
        <v>0</v>
      </c>
      <c r="L10172" s="5">
        <f t="shared" si="793"/>
        <v>1</v>
      </c>
      <c r="N10172" s="8">
        <f>VLOOKUP(C10172,'data indicadores nacional'!$A$2:$J$24,10,FALSE)</f>
        <v>61</v>
      </c>
      <c r="O10172" t="str">
        <f t="shared" si="794"/>
        <v xml:space="preserve"> </v>
      </c>
    </row>
    <row r="10173" spans="1:15">
      <c r="A10173" t="s">
        <v>127</v>
      </c>
      <c r="B10173" t="s">
        <v>1132</v>
      </c>
      <c r="C10173" t="s">
        <v>104</v>
      </c>
      <c r="D10173" s="8">
        <v>16.666666666666668</v>
      </c>
      <c r="G10173" t="str">
        <f>VLOOKUP(C10173,'data indicadores nacional'!$A$2:$G$24,7,FALSE)</f>
        <v>abajo</v>
      </c>
      <c r="H10173" s="9">
        <f>VLOOKUP(C10173,'data indicadores nacional'!$A$2:$F$24,6,FALSE)</f>
        <v>0.3966802220902198</v>
      </c>
      <c r="I10173" s="5" t="str">
        <f t="shared" si="790"/>
        <v xml:space="preserve"> </v>
      </c>
      <c r="J10173" s="5">
        <f t="shared" si="791"/>
        <v>1</v>
      </c>
      <c r="K10173" s="5">
        <f t="shared" si="792"/>
        <v>0</v>
      </c>
      <c r="L10173" s="5">
        <f t="shared" si="793"/>
        <v>1</v>
      </c>
      <c r="N10173" s="8">
        <f>VLOOKUP(C10173,'data indicadores nacional'!$A$2:$J$24,10,FALSE)</f>
        <v>12</v>
      </c>
      <c r="O10173" t="str">
        <f t="shared" si="794"/>
        <v xml:space="preserve"> </v>
      </c>
    </row>
    <row r="10174" spans="1:15">
      <c r="A10174" t="s">
        <v>127</v>
      </c>
      <c r="B10174" t="s">
        <v>1133</v>
      </c>
      <c r="C10174" t="s">
        <v>88</v>
      </c>
      <c r="D10174" s="8">
        <v>1.3761467889908259</v>
      </c>
      <c r="E10174" s="8">
        <v>0.29239766081871343</v>
      </c>
      <c r="F10174" s="8">
        <v>0.69930069930069927</v>
      </c>
      <c r="G10174" t="str">
        <f>VLOOKUP(C10174,'data indicadores nacional'!$A$2:$G$24,7,FALSE)</f>
        <v>abajo</v>
      </c>
      <c r="H10174" s="9">
        <f>VLOOKUP(C10174,'data indicadores nacional'!$A$2:$F$24,6,FALSE)</f>
        <v>0.25026441121950321</v>
      </c>
      <c r="I10174" s="5" t="str">
        <f t="shared" si="790"/>
        <v>alarma</v>
      </c>
      <c r="J10174" s="5">
        <f t="shared" si="791"/>
        <v>1</v>
      </c>
      <c r="K10174" s="5">
        <f t="shared" si="792"/>
        <v>0</v>
      </c>
      <c r="L10174" s="5">
        <f t="shared" si="793"/>
        <v>1</v>
      </c>
      <c r="N10174" s="8">
        <f>VLOOKUP(C10174,'data indicadores nacional'!$A$2:$J$24,10,FALSE)</f>
        <v>10</v>
      </c>
      <c r="O10174" t="str">
        <f t="shared" si="794"/>
        <v xml:space="preserve"> </v>
      </c>
    </row>
    <row r="10175" spans="1:15">
      <c r="A10175" t="s">
        <v>127</v>
      </c>
      <c r="B10175" t="s">
        <v>1133</v>
      </c>
      <c r="C10175" t="s">
        <v>89</v>
      </c>
      <c r="D10175" s="8">
        <v>86.590909090909093</v>
      </c>
      <c r="E10175" s="8">
        <v>88.439306358381501</v>
      </c>
      <c r="F10175" s="8">
        <v>79.357798165137609</v>
      </c>
      <c r="G10175" t="str">
        <f>VLOOKUP(C10175,'data indicadores nacional'!$A$2:$G$24,7,FALSE)</f>
        <v>arriba</v>
      </c>
      <c r="H10175" s="9">
        <f>VLOOKUP(C10175,'data indicadores nacional'!$A$2:$F$24,6,FALSE)</f>
        <v>2.7490434366534529</v>
      </c>
      <c r="I10175" s="5" t="str">
        <f t="shared" si="790"/>
        <v>alarma</v>
      </c>
      <c r="J10175" s="5">
        <f t="shared" si="791"/>
        <v>0</v>
      </c>
      <c r="K10175" s="5">
        <f t="shared" si="792"/>
        <v>1</v>
      </c>
      <c r="L10175" s="5">
        <f t="shared" si="793"/>
        <v>1</v>
      </c>
      <c r="N10175" s="8">
        <f>VLOOKUP(C10175,'data indicadores nacional'!$A$2:$J$24,10,FALSE)</f>
        <v>95</v>
      </c>
      <c r="O10175" t="str">
        <f t="shared" si="794"/>
        <v>alarma</v>
      </c>
    </row>
    <row r="10176" spans="1:15">
      <c r="A10176" t="s">
        <v>127</v>
      </c>
      <c r="B10176" t="s">
        <v>1133</v>
      </c>
      <c r="C10176" t="s">
        <v>90</v>
      </c>
      <c r="D10176" s="8">
        <v>83.333333333333343</v>
      </c>
      <c r="E10176" s="8">
        <v>100</v>
      </c>
      <c r="F10176" s="8">
        <v>50</v>
      </c>
      <c r="G10176" t="str">
        <f>VLOOKUP(C10176,'data indicadores nacional'!$A$2:$G$24,7,FALSE)</f>
        <v>abajo</v>
      </c>
      <c r="H10176" s="9">
        <f>VLOOKUP(C10176,'data indicadores nacional'!$A$2:$F$24,6,FALSE)</f>
        <v>2.2832114202799096</v>
      </c>
      <c r="I10176" s="5" t="str">
        <f t="shared" si="790"/>
        <v xml:space="preserve"> </v>
      </c>
      <c r="J10176" s="5">
        <f t="shared" si="791"/>
        <v>1</v>
      </c>
      <c r="K10176" s="5">
        <f t="shared" si="792"/>
        <v>0</v>
      </c>
      <c r="L10176" s="5">
        <f t="shared" si="793"/>
        <v>1</v>
      </c>
      <c r="N10176" s="8" t="str">
        <f>VLOOKUP(C10176,'data indicadores nacional'!$A$2:$J$24,10,FALSE)</f>
        <v>-</v>
      </c>
      <c r="O10176" t="str">
        <f t="shared" si="794"/>
        <v xml:space="preserve"> </v>
      </c>
    </row>
    <row r="10177" spans="1:15">
      <c r="A10177" t="s">
        <v>127</v>
      </c>
      <c r="B10177" t="s">
        <v>1133</v>
      </c>
      <c r="C10177" t="s">
        <v>91</v>
      </c>
      <c r="D10177" s="8">
        <v>99.095022624434392</v>
      </c>
      <c r="E10177" s="8">
        <v>99.421965317919074</v>
      </c>
      <c r="F10177" s="8">
        <v>99.080459770114942</v>
      </c>
      <c r="G10177" t="str">
        <f>VLOOKUP(C10177,'data indicadores nacional'!$A$2:$G$24,7,FALSE)</f>
        <v>arriba</v>
      </c>
      <c r="H10177" s="9">
        <f>VLOOKUP(C10177,'data indicadores nacional'!$A$2:$F$24,6,FALSE)</f>
        <v>0.72595219758941765</v>
      </c>
      <c r="I10177" s="5" t="str">
        <f t="shared" si="790"/>
        <v>alarma</v>
      </c>
      <c r="J10177" s="5">
        <f t="shared" si="791"/>
        <v>0</v>
      </c>
      <c r="K10177" s="5">
        <f t="shared" si="792"/>
        <v>0</v>
      </c>
      <c r="L10177" s="5">
        <f t="shared" si="793"/>
        <v>0</v>
      </c>
      <c r="N10177" s="8" t="str">
        <f>VLOOKUP(C10177,'data indicadores nacional'!$A$2:$J$24,10,FALSE)</f>
        <v>-</v>
      </c>
      <c r="O10177" t="str">
        <f t="shared" si="794"/>
        <v xml:space="preserve"> </v>
      </c>
    </row>
    <row r="10178" spans="1:15">
      <c r="A10178" t="s">
        <v>127</v>
      </c>
      <c r="B10178" t="s">
        <v>1133</v>
      </c>
      <c r="C10178" t="s">
        <v>92</v>
      </c>
      <c r="D10178" s="8">
        <v>34.075723830734965</v>
      </c>
      <c r="E10178" s="8">
        <v>44.797687861271676</v>
      </c>
      <c r="F10178" s="8">
        <v>39.863325740318906</v>
      </c>
      <c r="G10178" t="str">
        <f>VLOOKUP(C10178,'data indicadores nacional'!$A$2:$G$24,7,FALSE)</f>
        <v>abajo</v>
      </c>
      <c r="H10178" s="9">
        <f>VLOOKUP(C10178,'data indicadores nacional'!$A$2:$F$24,6,FALSE)</f>
        <v>2.5040710609700474</v>
      </c>
      <c r="I10178" s="5" t="str">
        <f t="shared" si="790"/>
        <v xml:space="preserve"> </v>
      </c>
      <c r="J10178" s="5">
        <f t="shared" si="791"/>
        <v>0</v>
      </c>
      <c r="K10178" s="5">
        <f t="shared" si="792"/>
        <v>1</v>
      </c>
      <c r="L10178" s="5">
        <f t="shared" si="793"/>
        <v>1</v>
      </c>
      <c r="N10178" s="8" t="str">
        <f>VLOOKUP(C10178,'data indicadores nacional'!$A$2:$J$24,10,FALSE)</f>
        <v>-</v>
      </c>
      <c r="O10178" t="str">
        <f t="shared" si="794"/>
        <v xml:space="preserve"> </v>
      </c>
    </row>
    <row r="10179" spans="1:15">
      <c r="A10179" t="s">
        <v>127</v>
      </c>
      <c r="B10179" t="s">
        <v>1133</v>
      </c>
      <c r="C10179" t="s">
        <v>94</v>
      </c>
      <c r="D10179" s="8">
        <v>5.7928730512249444</v>
      </c>
      <c r="E10179" s="8">
        <v>5.6734104046242777</v>
      </c>
      <c r="F10179" s="8">
        <v>5.1047835990888384</v>
      </c>
      <c r="G10179" t="str">
        <f>VLOOKUP(C10179,'data indicadores nacional'!$A$2:$G$24,7,FALSE)</f>
        <v>arriba</v>
      </c>
      <c r="H10179" s="9">
        <f>VLOOKUP(C10179,'data indicadores nacional'!$A$2:$F$24,6,FALSE)</f>
        <v>0.23219145011705353</v>
      </c>
      <c r="I10179" s="5" t="str">
        <f t="shared" ref="I10179:I10242" si="795">IF(G10179=$G$2,IF(F10179&gt;E10179,"alarma"," "),IF(F10179&lt;E10179,"alarma"," "))</f>
        <v>alarma</v>
      </c>
      <c r="J10179" s="5">
        <f t="shared" ref="J10179:J10242" si="796">IF(G10179=$G$2,IF((D10179-F10179)&gt;($M$2*H10179),1,0),IF((F10179-D10179)&gt;($M$2*H10179),1,0))</f>
        <v>0</v>
      </c>
      <c r="K10179" s="5">
        <f t="shared" ref="K10179:K10242" si="797">IF(G10179=$G$2,IF((F10179-D10179)&gt;($M$2*H10179),1,0),IF((D10179-F10179)&gt;($M$2*H10179),1,0))</f>
        <v>1</v>
      </c>
      <c r="L10179" s="5">
        <f t="shared" ref="L10179:L10242" si="798">IF(J10179=1,1,IF(K10179=1,1,0))</f>
        <v>1</v>
      </c>
      <c r="N10179" s="8" t="str">
        <f>VLOOKUP(C10179,'data indicadores nacional'!$A$2:$J$24,10,FALSE)</f>
        <v>-</v>
      </c>
      <c r="O10179" t="str">
        <f t="shared" ref="O10179:O10242" si="799">IF(N10179=$N$4," ",IF(F10179=$F$20," ",IF(G10179=$G$2,IF(F10179&lt;N10179," ","alarma"),IF(F10179&lt;N10179,"alarma"," "))))</f>
        <v xml:space="preserve"> </v>
      </c>
    </row>
    <row r="10180" spans="1:15">
      <c r="A10180" t="s">
        <v>127</v>
      </c>
      <c r="B10180" t="s">
        <v>1133</v>
      </c>
      <c r="C10180" t="s">
        <v>95</v>
      </c>
      <c r="D10180" s="8">
        <v>14.03118040089087</v>
      </c>
      <c r="E10180" s="8">
        <v>10.693641618497111</v>
      </c>
      <c r="F10180" s="8">
        <v>10.022779043280181</v>
      </c>
      <c r="G10180" t="str">
        <f>VLOOKUP(C10180,'data indicadores nacional'!$A$2:$G$24,7,FALSE)</f>
        <v>abajo</v>
      </c>
      <c r="H10180" s="9">
        <f>VLOOKUP(C10180,'data indicadores nacional'!$A$2:$F$24,6,FALSE)</f>
        <v>1.7199886991149187</v>
      </c>
      <c r="I10180" s="5" t="str">
        <f t="shared" si="795"/>
        <v xml:space="preserve"> </v>
      </c>
      <c r="J10180" s="5">
        <f t="shared" si="796"/>
        <v>1</v>
      </c>
      <c r="K10180" s="5">
        <f t="shared" si="797"/>
        <v>0</v>
      </c>
      <c r="L10180" s="5">
        <f t="shared" si="798"/>
        <v>1</v>
      </c>
      <c r="N10180" s="8">
        <f>VLOOKUP(C10180,'data indicadores nacional'!$A$2:$J$24,10,FALSE)</f>
        <v>15</v>
      </c>
      <c r="O10180" t="str">
        <f t="shared" si="799"/>
        <v xml:space="preserve"> </v>
      </c>
    </row>
    <row r="10181" spans="1:15">
      <c r="A10181" t="s">
        <v>127</v>
      </c>
      <c r="B10181" t="s">
        <v>1133</v>
      </c>
      <c r="C10181" t="s">
        <v>97</v>
      </c>
      <c r="D10181" s="8">
        <v>4.8348106365834012</v>
      </c>
      <c r="E10181" s="8">
        <v>5.8754406580493539</v>
      </c>
      <c r="F10181" s="8">
        <v>2.3894862604540021</v>
      </c>
      <c r="G10181" t="str">
        <f>VLOOKUP(C10181,'data indicadores nacional'!$A$2:$G$24,7,FALSE)</f>
        <v>abajo</v>
      </c>
      <c r="H10181" s="9">
        <f>VLOOKUP(C10181,'data indicadores nacional'!$A$2:$F$24,6,FALSE)</f>
        <v>0.35698528124504503</v>
      </c>
      <c r="I10181" s="5" t="str">
        <f t="shared" si="795"/>
        <v xml:space="preserve"> </v>
      </c>
      <c r="J10181" s="5">
        <f t="shared" si="796"/>
        <v>1</v>
      </c>
      <c r="K10181" s="5">
        <f t="shared" si="797"/>
        <v>0</v>
      </c>
      <c r="L10181" s="5">
        <f t="shared" si="798"/>
        <v>1</v>
      </c>
      <c r="N10181" s="8">
        <f>VLOOKUP(C10181,'data indicadores nacional'!$A$2:$J$24,10,FALSE)</f>
        <v>61</v>
      </c>
      <c r="O10181" t="str">
        <f t="shared" si="799"/>
        <v xml:space="preserve"> </v>
      </c>
    </row>
    <row r="10182" spans="1:15">
      <c r="A10182" t="s">
        <v>127</v>
      </c>
      <c r="B10182" t="s">
        <v>1133</v>
      </c>
      <c r="C10182" t="s">
        <v>98</v>
      </c>
      <c r="D10182" s="8">
        <v>46.391752577319586</v>
      </c>
      <c r="E10182" s="8">
        <v>50.788091068301227</v>
      </c>
      <c r="F10182" s="8">
        <v>57.600950118764843</v>
      </c>
      <c r="G10182" t="str">
        <f>VLOOKUP(C10182,'data indicadores nacional'!$A$2:$G$24,7,FALSE)</f>
        <v>abajo</v>
      </c>
      <c r="H10182" s="9">
        <f>VLOOKUP(C10182,'data indicadores nacional'!$A$2:$F$24,6,FALSE)</f>
        <v>3.4897517565506893</v>
      </c>
      <c r="I10182" s="5" t="str">
        <f t="shared" si="795"/>
        <v>alarma</v>
      </c>
      <c r="J10182" s="5">
        <f t="shared" si="796"/>
        <v>0</v>
      </c>
      <c r="K10182" s="5">
        <f t="shared" si="797"/>
        <v>1</v>
      </c>
      <c r="L10182" s="5">
        <f t="shared" si="798"/>
        <v>1</v>
      </c>
      <c r="N10182" s="8">
        <f>VLOOKUP(C10182,'data indicadores nacional'!$A$2:$J$24,10,FALSE)</f>
        <v>61</v>
      </c>
      <c r="O10182" t="str">
        <f t="shared" si="799"/>
        <v xml:space="preserve"> </v>
      </c>
    </row>
    <row r="10183" spans="1:15">
      <c r="A10183" t="s">
        <v>127</v>
      </c>
      <c r="B10183" t="s">
        <v>1133</v>
      </c>
      <c r="C10183" t="s">
        <v>99</v>
      </c>
      <c r="D10183" s="8">
        <v>86.651053864168617</v>
      </c>
      <c r="E10183" s="8">
        <v>95.127610208816705</v>
      </c>
      <c r="F10183" s="8">
        <v>112.16056670602124</v>
      </c>
      <c r="G10183" t="str">
        <f>VLOOKUP(C10183,'data indicadores nacional'!$A$2:$G$24,7,FALSE)</f>
        <v>abajo</v>
      </c>
      <c r="H10183" s="9">
        <f>VLOOKUP(C10183,'data indicadores nacional'!$A$2:$F$24,6,FALSE)</f>
        <v>7.5200278194544445</v>
      </c>
      <c r="I10183" s="5" t="str">
        <f t="shared" si="795"/>
        <v>alarma</v>
      </c>
      <c r="J10183" s="5">
        <f t="shared" si="796"/>
        <v>0</v>
      </c>
      <c r="K10183" s="5">
        <f t="shared" si="797"/>
        <v>1</v>
      </c>
      <c r="L10183" s="5">
        <f t="shared" si="798"/>
        <v>1</v>
      </c>
      <c r="N10183" s="8">
        <f>VLOOKUP(C10183,'data indicadores nacional'!$A$2:$J$24,10,FALSE)</f>
        <v>61</v>
      </c>
      <c r="O10183" t="str">
        <f t="shared" si="799"/>
        <v>alarma</v>
      </c>
    </row>
    <row r="10184" spans="1:15">
      <c r="A10184" t="s">
        <v>127</v>
      </c>
      <c r="B10184" t="s">
        <v>1133</v>
      </c>
      <c r="C10184" t="s">
        <v>100</v>
      </c>
      <c r="D10184" s="8">
        <v>4.4543429844097995</v>
      </c>
      <c r="E10184" s="8">
        <v>8.6705202312138727</v>
      </c>
      <c r="G10184" t="str">
        <f>VLOOKUP(C10184,'data indicadores nacional'!$A$2:$G$24,7,FALSE)</f>
        <v>abajo</v>
      </c>
      <c r="H10184" s="9">
        <f>VLOOKUP(C10184,'data indicadores nacional'!$A$2:$F$24,6,FALSE)</f>
        <v>1.7895311097465236</v>
      </c>
      <c r="I10184" s="5" t="str">
        <f t="shared" si="795"/>
        <v xml:space="preserve"> </v>
      </c>
      <c r="J10184" s="5">
        <f t="shared" si="796"/>
        <v>1</v>
      </c>
      <c r="K10184" s="5">
        <f t="shared" si="797"/>
        <v>0</v>
      </c>
      <c r="L10184" s="5">
        <f t="shared" si="798"/>
        <v>1</v>
      </c>
      <c r="N10184" s="8">
        <f>VLOOKUP(C10184,'data indicadores nacional'!$A$2:$J$24,10,FALSE)</f>
        <v>15</v>
      </c>
      <c r="O10184" t="str">
        <f t="shared" si="799"/>
        <v xml:space="preserve"> </v>
      </c>
    </row>
    <row r="10185" spans="1:15">
      <c r="A10185" t="s">
        <v>127</v>
      </c>
      <c r="B10185" t="s">
        <v>1133</v>
      </c>
      <c r="C10185" t="s">
        <v>101</v>
      </c>
      <c r="D10185" s="8">
        <v>4.4543429844097995</v>
      </c>
      <c r="E10185" s="8">
        <v>8.6705202312138727</v>
      </c>
      <c r="G10185" t="str">
        <f>VLOOKUP(C10185,'data indicadores nacional'!$A$2:$G$24,7,FALSE)</f>
        <v>abajo</v>
      </c>
      <c r="H10185" s="9">
        <f>VLOOKUP(C10185,'data indicadores nacional'!$A$2:$F$24,6,FALSE)</f>
        <v>1.3238688071947835</v>
      </c>
      <c r="I10185" s="5" t="str">
        <f t="shared" si="795"/>
        <v xml:space="preserve"> </v>
      </c>
      <c r="J10185" s="5">
        <f t="shared" si="796"/>
        <v>1</v>
      </c>
      <c r="K10185" s="5">
        <f t="shared" si="797"/>
        <v>0</v>
      </c>
      <c r="L10185" s="5">
        <f t="shared" si="798"/>
        <v>1</v>
      </c>
      <c r="N10185" s="8">
        <f>VLOOKUP(C10185,'data indicadores nacional'!$A$2:$J$24,10,FALSE)</f>
        <v>12</v>
      </c>
      <c r="O10185" t="str">
        <f t="shared" si="799"/>
        <v xml:space="preserve"> </v>
      </c>
    </row>
    <row r="10186" spans="1:15">
      <c r="A10186" t="s">
        <v>127</v>
      </c>
      <c r="B10186" t="s">
        <v>1133</v>
      </c>
      <c r="C10186" t="s">
        <v>104</v>
      </c>
      <c r="D10186" s="8">
        <v>13.245033112582782</v>
      </c>
      <c r="E10186" s="8">
        <v>19.943019943019944</v>
      </c>
      <c r="F10186" s="8">
        <v>4.5351473922902494</v>
      </c>
      <c r="G10186" t="str">
        <f>VLOOKUP(C10186,'data indicadores nacional'!$A$2:$G$24,7,FALSE)</f>
        <v>abajo</v>
      </c>
      <c r="H10186" s="9">
        <f>VLOOKUP(C10186,'data indicadores nacional'!$A$2:$F$24,6,FALSE)</f>
        <v>0.3966802220902198</v>
      </c>
      <c r="I10186" s="5" t="str">
        <f t="shared" si="795"/>
        <v xml:space="preserve"> </v>
      </c>
      <c r="J10186" s="5">
        <f t="shared" si="796"/>
        <v>1</v>
      </c>
      <c r="K10186" s="5">
        <f t="shared" si="797"/>
        <v>0</v>
      </c>
      <c r="L10186" s="5">
        <f t="shared" si="798"/>
        <v>1</v>
      </c>
      <c r="N10186" s="8">
        <f>VLOOKUP(C10186,'data indicadores nacional'!$A$2:$J$24,10,FALSE)</f>
        <v>12</v>
      </c>
      <c r="O10186" t="str">
        <f t="shared" si="799"/>
        <v xml:space="preserve"> </v>
      </c>
    </row>
    <row r="10187" spans="1:15">
      <c r="A10187" t="s">
        <v>127</v>
      </c>
      <c r="B10187" t="s">
        <v>1134</v>
      </c>
      <c r="C10187" t="s">
        <v>88</v>
      </c>
      <c r="D10187" s="8">
        <v>4.8913043478260869</v>
      </c>
      <c r="E10187" s="8">
        <v>1.4354066985645932</v>
      </c>
      <c r="F10187" s="8">
        <v>1.4851485148514851</v>
      </c>
      <c r="G10187" t="str">
        <f>VLOOKUP(C10187,'data indicadores nacional'!$A$2:$G$24,7,FALSE)</f>
        <v>abajo</v>
      </c>
      <c r="H10187" s="9">
        <f>VLOOKUP(C10187,'data indicadores nacional'!$A$2:$F$24,6,FALSE)</f>
        <v>0.25026441121950321</v>
      </c>
      <c r="I10187" s="5" t="str">
        <f t="shared" si="795"/>
        <v>alarma</v>
      </c>
      <c r="J10187" s="5">
        <f t="shared" si="796"/>
        <v>1</v>
      </c>
      <c r="K10187" s="5">
        <f t="shared" si="797"/>
        <v>0</v>
      </c>
      <c r="L10187" s="5">
        <f t="shared" si="798"/>
        <v>1</v>
      </c>
      <c r="N10187" s="8">
        <f>VLOOKUP(C10187,'data indicadores nacional'!$A$2:$J$24,10,FALSE)</f>
        <v>10</v>
      </c>
      <c r="O10187" t="str">
        <f t="shared" si="799"/>
        <v xml:space="preserve"> </v>
      </c>
    </row>
    <row r="10188" spans="1:15">
      <c r="A10188" t="s">
        <v>127</v>
      </c>
      <c r="B10188" t="s">
        <v>1134</v>
      </c>
      <c r="C10188" t="s">
        <v>89</v>
      </c>
      <c r="D10188" s="8">
        <v>58.247422680412377</v>
      </c>
      <c r="E10188" s="8">
        <v>71.040723981900456</v>
      </c>
      <c r="F10188" s="8">
        <v>50.684931506849317</v>
      </c>
      <c r="G10188" t="str">
        <f>VLOOKUP(C10188,'data indicadores nacional'!$A$2:$G$24,7,FALSE)</f>
        <v>arriba</v>
      </c>
      <c r="H10188" s="9">
        <f>VLOOKUP(C10188,'data indicadores nacional'!$A$2:$F$24,6,FALSE)</f>
        <v>2.7490434366534529</v>
      </c>
      <c r="I10188" s="5" t="str">
        <f t="shared" si="795"/>
        <v>alarma</v>
      </c>
      <c r="J10188" s="5">
        <f t="shared" si="796"/>
        <v>0</v>
      </c>
      <c r="K10188" s="5">
        <f t="shared" si="797"/>
        <v>1</v>
      </c>
      <c r="L10188" s="5">
        <f t="shared" si="798"/>
        <v>1</v>
      </c>
      <c r="N10188" s="8">
        <f>VLOOKUP(C10188,'data indicadores nacional'!$A$2:$J$24,10,FALSE)</f>
        <v>95</v>
      </c>
      <c r="O10188" t="str">
        <f t="shared" si="799"/>
        <v>alarma</v>
      </c>
    </row>
    <row r="10189" spans="1:15">
      <c r="A10189" t="s">
        <v>127</v>
      </c>
      <c r="B10189" t="s">
        <v>1134</v>
      </c>
      <c r="C10189" t="s">
        <v>90</v>
      </c>
      <c r="D10189" s="8">
        <v>100</v>
      </c>
      <c r="E10189" s="8">
        <v>28.571428571428569</v>
      </c>
      <c r="F10189" s="8">
        <v>57.142857142857139</v>
      </c>
      <c r="G10189" t="str">
        <f>VLOOKUP(C10189,'data indicadores nacional'!$A$2:$G$24,7,FALSE)</f>
        <v>abajo</v>
      </c>
      <c r="H10189" s="9">
        <f>VLOOKUP(C10189,'data indicadores nacional'!$A$2:$F$24,6,FALSE)</f>
        <v>2.2832114202799096</v>
      </c>
      <c r="I10189" s="5" t="str">
        <f t="shared" si="795"/>
        <v>alarma</v>
      </c>
      <c r="J10189" s="5">
        <f t="shared" si="796"/>
        <v>1</v>
      </c>
      <c r="K10189" s="5">
        <f t="shared" si="797"/>
        <v>0</v>
      </c>
      <c r="L10189" s="5">
        <f t="shared" si="798"/>
        <v>1</v>
      </c>
      <c r="N10189" s="8" t="str">
        <f>VLOOKUP(C10189,'data indicadores nacional'!$A$2:$J$24,10,FALSE)</f>
        <v>-</v>
      </c>
      <c r="O10189" t="str">
        <f t="shared" si="799"/>
        <v xml:space="preserve"> </v>
      </c>
    </row>
    <row r="10190" spans="1:15">
      <c r="A10190" t="s">
        <v>127</v>
      </c>
      <c r="B10190" t="s">
        <v>1134</v>
      </c>
      <c r="C10190" t="s">
        <v>91</v>
      </c>
      <c r="D10190" s="8">
        <v>88.571428571428569</v>
      </c>
      <c r="E10190" s="8">
        <v>63.636363636363633</v>
      </c>
      <c r="F10190" s="8">
        <v>48.771929824561404</v>
      </c>
      <c r="G10190" t="str">
        <f>VLOOKUP(C10190,'data indicadores nacional'!$A$2:$G$24,7,FALSE)</f>
        <v>arriba</v>
      </c>
      <c r="H10190" s="9">
        <f>VLOOKUP(C10190,'data indicadores nacional'!$A$2:$F$24,6,FALSE)</f>
        <v>0.72595219758941765</v>
      </c>
      <c r="I10190" s="5" t="str">
        <f t="shared" si="795"/>
        <v>alarma</v>
      </c>
      <c r="J10190" s="5">
        <f t="shared" si="796"/>
        <v>0</v>
      </c>
      <c r="K10190" s="5">
        <f t="shared" si="797"/>
        <v>1</v>
      </c>
      <c r="L10190" s="5">
        <f t="shared" si="798"/>
        <v>1</v>
      </c>
      <c r="N10190" s="8" t="str">
        <f>VLOOKUP(C10190,'data indicadores nacional'!$A$2:$J$24,10,FALSE)</f>
        <v>-</v>
      </c>
      <c r="O10190" t="str">
        <f t="shared" si="799"/>
        <v xml:space="preserve"> </v>
      </c>
    </row>
    <row r="10191" spans="1:15">
      <c r="A10191" t="s">
        <v>127</v>
      </c>
      <c r="B10191" t="s">
        <v>1134</v>
      </c>
      <c r="C10191" t="s">
        <v>93</v>
      </c>
      <c r="D10191" s="8">
        <v>0.47169811320754718</v>
      </c>
      <c r="E10191" s="8">
        <v>0.35335689045936397</v>
      </c>
      <c r="F10191" s="8">
        <v>0.35211267605633806</v>
      </c>
      <c r="G10191" t="str">
        <f>VLOOKUP(C10191,'data indicadores nacional'!$A$2:$G$24,7,FALSE)</f>
        <v>abajo</v>
      </c>
      <c r="H10191" s="9">
        <f>VLOOKUP(C10191,'data indicadores nacional'!$A$2:$F$24,6,FALSE)</f>
        <v>3.3766595341714022E-2</v>
      </c>
      <c r="I10191" s="5" t="str">
        <f t="shared" si="795"/>
        <v xml:space="preserve"> </v>
      </c>
      <c r="J10191" s="5">
        <f t="shared" si="796"/>
        <v>1</v>
      </c>
      <c r="K10191" s="5">
        <f t="shared" si="797"/>
        <v>0</v>
      </c>
      <c r="L10191" s="5">
        <f t="shared" si="798"/>
        <v>1</v>
      </c>
      <c r="N10191" s="8">
        <f>VLOOKUP(C10191,'data indicadores nacional'!$A$2:$J$24,10,FALSE)</f>
        <v>15</v>
      </c>
      <c r="O10191" t="str">
        <f t="shared" si="799"/>
        <v xml:space="preserve"> </v>
      </c>
    </row>
    <row r="10192" spans="1:15">
      <c r="A10192" t="s">
        <v>127</v>
      </c>
      <c r="B10192" t="s">
        <v>1134</v>
      </c>
      <c r="C10192" t="s">
        <v>94</v>
      </c>
      <c r="D10192" s="8">
        <v>3.5849056603773586</v>
      </c>
      <c r="E10192" s="8">
        <v>3.5594405594405596</v>
      </c>
      <c r="F10192" s="8">
        <v>2.6271777003484322</v>
      </c>
      <c r="G10192" t="str">
        <f>VLOOKUP(C10192,'data indicadores nacional'!$A$2:$G$24,7,FALSE)</f>
        <v>arriba</v>
      </c>
      <c r="H10192" s="9">
        <f>VLOOKUP(C10192,'data indicadores nacional'!$A$2:$F$24,6,FALSE)</f>
        <v>0.23219145011705353</v>
      </c>
      <c r="I10192" s="5" t="str">
        <f t="shared" si="795"/>
        <v>alarma</v>
      </c>
      <c r="J10192" s="5">
        <f t="shared" si="796"/>
        <v>0</v>
      </c>
      <c r="K10192" s="5">
        <f t="shared" si="797"/>
        <v>1</v>
      </c>
      <c r="L10192" s="5">
        <f t="shared" si="798"/>
        <v>1</v>
      </c>
      <c r="N10192" s="8" t="str">
        <f>VLOOKUP(C10192,'data indicadores nacional'!$A$2:$J$24,10,FALSE)</f>
        <v>-</v>
      </c>
      <c r="O10192" t="str">
        <f t="shared" si="799"/>
        <v xml:space="preserve"> </v>
      </c>
    </row>
    <row r="10193" spans="1:15">
      <c r="A10193" t="s">
        <v>127</v>
      </c>
      <c r="B10193" t="s">
        <v>1134</v>
      </c>
      <c r="C10193" t="s">
        <v>95</v>
      </c>
      <c r="D10193" s="8">
        <v>14.150943396226415</v>
      </c>
      <c r="E10193" s="8">
        <v>16.607773851590103</v>
      </c>
      <c r="F10193" s="8">
        <v>15.140845070422534</v>
      </c>
      <c r="G10193" t="str">
        <f>VLOOKUP(C10193,'data indicadores nacional'!$A$2:$G$24,7,FALSE)</f>
        <v>abajo</v>
      </c>
      <c r="H10193" s="9">
        <f>VLOOKUP(C10193,'data indicadores nacional'!$A$2:$F$24,6,FALSE)</f>
        <v>1.7199886991149187</v>
      </c>
      <c r="I10193" s="5" t="str">
        <f t="shared" si="795"/>
        <v xml:space="preserve"> </v>
      </c>
      <c r="J10193" s="5">
        <f t="shared" si="796"/>
        <v>0</v>
      </c>
      <c r="K10193" s="5">
        <f t="shared" si="797"/>
        <v>1</v>
      </c>
      <c r="L10193" s="5">
        <f t="shared" si="798"/>
        <v>1</v>
      </c>
      <c r="N10193" s="8">
        <f>VLOOKUP(C10193,'data indicadores nacional'!$A$2:$J$24,10,FALSE)</f>
        <v>15</v>
      </c>
      <c r="O10193" t="str">
        <f t="shared" si="799"/>
        <v>alarma</v>
      </c>
    </row>
    <row r="10194" spans="1:15">
      <c r="A10194" t="s">
        <v>127</v>
      </c>
      <c r="B10194" t="s">
        <v>1134</v>
      </c>
      <c r="C10194" t="s">
        <v>96</v>
      </c>
      <c r="F10194" s="8">
        <v>348.43205574912889</v>
      </c>
      <c r="G10194" t="str">
        <f>VLOOKUP(C10194,'data indicadores nacional'!$A$2:$G$24,7,FALSE)</f>
        <v>abajo</v>
      </c>
      <c r="H10194" s="9">
        <f>VLOOKUP(C10194,'data indicadores nacional'!$A$2:$F$24,6,FALSE)</f>
        <v>14.793500408348107</v>
      </c>
      <c r="I10194" s="5" t="str">
        <f t="shared" si="795"/>
        <v>alarma</v>
      </c>
      <c r="J10194" s="5">
        <f t="shared" si="796"/>
        <v>0</v>
      </c>
      <c r="K10194" s="5">
        <f t="shared" si="797"/>
        <v>1</v>
      </c>
      <c r="L10194" s="5">
        <f t="shared" si="798"/>
        <v>1</v>
      </c>
      <c r="N10194" s="8">
        <f>VLOOKUP(C10194,'data indicadores nacional'!$A$2:$J$24,10,FALSE)</f>
        <v>45</v>
      </c>
      <c r="O10194" t="str">
        <f t="shared" si="799"/>
        <v>alarma</v>
      </c>
    </row>
    <row r="10195" spans="1:15">
      <c r="A10195" t="s">
        <v>127</v>
      </c>
      <c r="B10195" t="s">
        <v>1134</v>
      </c>
      <c r="C10195" t="s">
        <v>97</v>
      </c>
      <c r="D10195" s="8">
        <v>1.3486176668914363</v>
      </c>
      <c r="E10195" s="8">
        <v>6.0763888888888893</v>
      </c>
      <c r="F10195" s="8">
        <v>6.0922541340295915</v>
      </c>
      <c r="G10195" t="str">
        <f>VLOOKUP(C10195,'data indicadores nacional'!$A$2:$G$24,7,FALSE)</f>
        <v>abajo</v>
      </c>
      <c r="H10195" s="9">
        <f>VLOOKUP(C10195,'data indicadores nacional'!$A$2:$F$24,6,FALSE)</f>
        <v>0.35698528124504503</v>
      </c>
      <c r="I10195" s="5" t="str">
        <f t="shared" si="795"/>
        <v>alarma</v>
      </c>
      <c r="J10195" s="5">
        <f t="shared" si="796"/>
        <v>0</v>
      </c>
      <c r="K10195" s="5">
        <f t="shared" si="797"/>
        <v>1</v>
      </c>
      <c r="L10195" s="5">
        <f t="shared" si="798"/>
        <v>1</v>
      </c>
      <c r="N10195" s="8">
        <f>VLOOKUP(C10195,'data indicadores nacional'!$A$2:$J$24,10,FALSE)</f>
        <v>61</v>
      </c>
      <c r="O10195" t="str">
        <f t="shared" si="799"/>
        <v xml:space="preserve"> </v>
      </c>
    </row>
    <row r="10196" spans="1:15">
      <c r="A10196" t="s">
        <v>127</v>
      </c>
      <c r="B10196" t="s">
        <v>1134</v>
      </c>
      <c r="C10196" t="s">
        <v>98</v>
      </c>
      <c r="D10196" s="8">
        <v>23.049645390070921</v>
      </c>
      <c r="E10196" s="8">
        <v>45.977011494252871</v>
      </c>
      <c r="F10196" s="8">
        <v>38.620689655172413</v>
      </c>
      <c r="G10196" t="str">
        <f>VLOOKUP(C10196,'data indicadores nacional'!$A$2:$G$24,7,FALSE)</f>
        <v>abajo</v>
      </c>
      <c r="H10196" s="9">
        <f>VLOOKUP(C10196,'data indicadores nacional'!$A$2:$F$24,6,FALSE)</f>
        <v>3.4897517565506893</v>
      </c>
      <c r="I10196" s="5" t="str">
        <f t="shared" si="795"/>
        <v xml:space="preserve"> </v>
      </c>
      <c r="J10196" s="5">
        <f t="shared" si="796"/>
        <v>0</v>
      </c>
      <c r="K10196" s="5">
        <f t="shared" si="797"/>
        <v>1</v>
      </c>
      <c r="L10196" s="5">
        <f t="shared" si="798"/>
        <v>1</v>
      </c>
      <c r="N10196" s="8">
        <f>VLOOKUP(C10196,'data indicadores nacional'!$A$2:$J$24,10,FALSE)</f>
        <v>61</v>
      </c>
      <c r="O10196" t="str">
        <f t="shared" si="799"/>
        <v xml:space="preserve"> </v>
      </c>
    </row>
    <row r="10197" spans="1:15">
      <c r="A10197" t="s">
        <v>127</v>
      </c>
      <c r="B10197" t="s">
        <v>1134</v>
      </c>
      <c r="C10197" t="s">
        <v>99</v>
      </c>
      <c r="D10197" s="8">
        <v>47.120418848167539</v>
      </c>
      <c r="E10197" s="8">
        <v>90.909090909090907</v>
      </c>
      <c r="F10197" s="8">
        <v>75.048732943469787</v>
      </c>
      <c r="G10197" t="str">
        <f>VLOOKUP(C10197,'data indicadores nacional'!$A$2:$G$24,7,FALSE)</f>
        <v>abajo</v>
      </c>
      <c r="H10197" s="9">
        <f>VLOOKUP(C10197,'data indicadores nacional'!$A$2:$F$24,6,FALSE)</f>
        <v>7.5200278194544445</v>
      </c>
      <c r="I10197" s="5" t="str">
        <f t="shared" si="795"/>
        <v xml:space="preserve"> </v>
      </c>
      <c r="J10197" s="5">
        <f t="shared" si="796"/>
        <v>0</v>
      </c>
      <c r="K10197" s="5">
        <f t="shared" si="797"/>
        <v>1</v>
      </c>
      <c r="L10197" s="5">
        <f t="shared" si="798"/>
        <v>1</v>
      </c>
      <c r="N10197" s="8">
        <f>VLOOKUP(C10197,'data indicadores nacional'!$A$2:$J$24,10,FALSE)</f>
        <v>61</v>
      </c>
      <c r="O10197" t="str">
        <f t="shared" si="799"/>
        <v>alarma</v>
      </c>
    </row>
    <row r="10198" spans="1:15">
      <c r="A10198" t="s">
        <v>127</v>
      </c>
      <c r="B10198" t="s">
        <v>1134</v>
      </c>
      <c r="C10198" t="s">
        <v>100</v>
      </c>
      <c r="D10198" s="8">
        <v>4.7169811320754711</v>
      </c>
      <c r="E10198" s="8">
        <v>3.4965034965034967</v>
      </c>
      <c r="F10198" s="8">
        <v>13.937282229965156</v>
      </c>
      <c r="G10198" t="str">
        <f>VLOOKUP(C10198,'data indicadores nacional'!$A$2:$G$24,7,FALSE)</f>
        <v>abajo</v>
      </c>
      <c r="H10198" s="9">
        <f>VLOOKUP(C10198,'data indicadores nacional'!$A$2:$F$24,6,FALSE)</f>
        <v>1.7895311097465236</v>
      </c>
      <c r="I10198" s="5" t="str">
        <f t="shared" si="795"/>
        <v>alarma</v>
      </c>
      <c r="J10198" s="5">
        <f t="shared" si="796"/>
        <v>0</v>
      </c>
      <c r="K10198" s="5">
        <f t="shared" si="797"/>
        <v>1</v>
      </c>
      <c r="L10198" s="5">
        <f t="shared" si="798"/>
        <v>1</v>
      </c>
      <c r="N10198" s="8">
        <f>VLOOKUP(C10198,'data indicadores nacional'!$A$2:$J$24,10,FALSE)</f>
        <v>15</v>
      </c>
      <c r="O10198" t="str">
        <f t="shared" si="799"/>
        <v xml:space="preserve"> </v>
      </c>
    </row>
    <row r="10199" spans="1:15">
      <c r="A10199" t="s">
        <v>127</v>
      </c>
      <c r="B10199" t="s">
        <v>1134</v>
      </c>
      <c r="C10199" t="s">
        <v>101</v>
      </c>
      <c r="D10199" s="8">
        <v>4.7169811320754711</v>
      </c>
      <c r="E10199" s="8">
        <v>3.4965034965034967</v>
      </c>
      <c r="F10199" s="8">
        <v>10.452961672473869</v>
      </c>
      <c r="G10199" t="str">
        <f>VLOOKUP(C10199,'data indicadores nacional'!$A$2:$G$24,7,FALSE)</f>
        <v>abajo</v>
      </c>
      <c r="H10199" s="9">
        <f>VLOOKUP(C10199,'data indicadores nacional'!$A$2:$F$24,6,FALSE)</f>
        <v>1.3238688071947835</v>
      </c>
      <c r="I10199" s="5" t="str">
        <f t="shared" si="795"/>
        <v>alarma</v>
      </c>
      <c r="J10199" s="5">
        <f t="shared" si="796"/>
        <v>0</v>
      </c>
      <c r="K10199" s="5">
        <f t="shared" si="797"/>
        <v>1</v>
      </c>
      <c r="L10199" s="5">
        <f t="shared" si="798"/>
        <v>1</v>
      </c>
      <c r="N10199" s="8">
        <f>VLOOKUP(C10199,'data indicadores nacional'!$A$2:$J$24,10,FALSE)</f>
        <v>12</v>
      </c>
      <c r="O10199" t="str">
        <f t="shared" si="799"/>
        <v xml:space="preserve"> </v>
      </c>
    </row>
    <row r="10200" spans="1:15">
      <c r="A10200" t="s">
        <v>127</v>
      </c>
      <c r="B10200" t="s">
        <v>1134</v>
      </c>
      <c r="C10200" t="s">
        <v>103</v>
      </c>
      <c r="D10200" s="8">
        <v>30.111412225233362</v>
      </c>
      <c r="G10200" t="str">
        <f>VLOOKUP(C10200,'data indicadores nacional'!$A$2:$G$24,7,FALSE)</f>
        <v>abajo</v>
      </c>
      <c r="H10200" s="9">
        <f>VLOOKUP(C10200,'data indicadores nacional'!$A$2:$F$24,6,FALSE)</f>
        <v>4.9638210683068253</v>
      </c>
      <c r="I10200" s="5" t="str">
        <f t="shared" si="795"/>
        <v xml:space="preserve"> </v>
      </c>
      <c r="J10200" s="5">
        <f t="shared" si="796"/>
        <v>1</v>
      </c>
      <c r="K10200" s="5">
        <f t="shared" si="797"/>
        <v>0</v>
      </c>
      <c r="L10200" s="5">
        <f t="shared" si="798"/>
        <v>1</v>
      </c>
      <c r="N10200" s="8">
        <f>VLOOKUP(C10200,'data indicadores nacional'!$A$2:$J$24,10,FALSE)</f>
        <v>8.9</v>
      </c>
      <c r="O10200" t="str">
        <f t="shared" si="799"/>
        <v xml:space="preserve"> </v>
      </c>
    </row>
    <row r="10201" spans="1:15">
      <c r="A10201" t="s">
        <v>127</v>
      </c>
      <c r="B10201" t="s">
        <v>1134</v>
      </c>
      <c r="C10201" t="s">
        <v>104</v>
      </c>
      <c r="D10201" s="8">
        <v>9.3457943925233646</v>
      </c>
      <c r="E10201" s="8">
        <v>10.416666666666666</v>
      </c>
      <c r="F10201" s="8">
        <v>10.344827586206897</v>
      </c>
      <c r="G10201" t="str">
        <f>VLOOKUP(C10201,'data indicadores nacional'!$A$2:$G$24,7,FALSE)</f>
        <v>abajo</v>
      </c>
      <c r="H10201" s="9">
        <f>VLOOKUP(C10201,'data indicadores nacional'!$A$2:$F$24,6,FALSE)</f>
        <v>0.3966802220902198</v>
      </c>
      <c r="I10201" s="5" t="str">
        <f t="shared" si="795"/>
        <v xml:space="preserve"> </v>
      </c>
      <c r="J10201" s="5">
        <f t="shared" si="796"/>
        <v>0</v>
      </c>
      <c r="K10201" s="5">
        <f t="shared" si="797"/>
        <v>1</v>
      </c>
      <c r="L10201" s="5">
        <f t="shared" si="798"/>
        <v>1</v>
      </c>
      <c r="N10201" s="8">
        <f>VLOOKUP(C10201,'data indicadores nacional'!$A$2:$J$24,10,FALSE)</f>
        <v>12</v>
      </c>
      <c r="O10201" t="str">
        <f t="shared" si="799"/>
        <v xml:space="preserve"> </v>
      </c>
    </row>
    <row r="10202" spans="1:15">
      <c r="A10202" t="s">
        <v>127</v>
      </c>
      <c r="B10202" t="s">
        <v>1135</v>
      </c>
      <c r="C10202" t="s">
        <v>88</v>
      </c>
      <c r="E10202" s="8">
        <v>2.7027027027027026</v>
      </c>
      <c r="F10202" s="8">
        <v>4</v>
      </c>
      <c r="G10202" t="str">
        <f>VLOOKUP(C10202,'data indicadores nacional'!$A$2:$G$24,7,FALSE)</f>
        <v>abajo</v>
      </c>
      <c r="H10202" s="9">
        <f>VLOOKUP(C10202,'data indicadores nacional'!$A$2:$F$24,6,FALSE)</f>
        <v>0.25026441121950321</v>
      </c>
      <c r="I10202" s="5" t="str">
        <f t="shared" si="795"/>
        <v>alarma</v>
      </c>
      <c r="J10202" s="5">
        <f t="shared" si="796"/>
        <v>0</v>
      </c>
      <c r="K10202" s="5">
        <f t="shared" si="797"/>
        <v>1</v>
      </c>
      <c r="L10202" s="5">
        <f t="shared" si="798"/>
        <v>1</v>
      </c>
      <c r="N10202" s="8">
        <f>VLOOKUP(C10202,'data indicadores nacional'!$A$2:$J$24,10,FALSE)</f>
        <v>10</v>
      </c>
      <c r="O10202" t="str">
        <f t="shared" si="799"/>
        <v xml:space="preserve"> </v>
      </c>
    </row>
    <row r="10203" spans="1:15">
      <c r="A10203" t="s">
        <v>127</v>
      </c>
      <c r="B10203" t="s">
        <v>1135</v>
      </c>
      <c r="C10203" t="s">
        <v>89</v>
      </c>
      <c r="D10203" s="8">
        <v>81.632653061224488</v>
      </c>
      <c r="E10203" s="8">
        <v>72.5</v>
      </c>
      <c r="F10203" s="8">
        <v>81.481481481481481</v>
      </c>
      <c r="G10203" t="str">
        <f>VLOOKUP(C10203,'data indicadores nacional'!$A$2:$G$24,7,FALSE)</f>
        <v>arriba</v>
      </c>
      <c r="H10203" s="9">
        <f>VLOOKUP(C10203,'data indicadores nacional'!$A$2:$F$24,6,FALSE)</f>
        <v>2.7490434366534529</v>
      </c>
      <c r="I10203" s="5" t="str">
        <f t="shared" si="795"/>
        <v xml:space="preserve"> </v>
      </c>
      <c r="J10203" s="5">
        <f t="shared" si="796"/>
        <v>0</v>
      </c>
      <c r="K10203" s="5">
        <f t="shared" si="797"/>
        <v>0</v>
      </c>
      <c r="L10203" s="5">
        <f t="shared" si="798"/>
        <v>0</v>
      </c>
      <c r="N10203" s="8">
        <f>VLOOKUP(C10203,'data indicadores nacional'!$A$2:$J$24,10,FALSE)</f>
        <v>95</v>
      </c>
      <c r="O10203" t="str">
        <f t="shared" si="799"/>
        <v>alarma</v>
      </c>
    </row>
    <row r="10204" spans="1:15">
      <c r="A10204" t="s">
        <v>127</v>
      </c>
      <c r="B10204" t="s">
        <v>1135</v>
      </c>
      <c r="C10204" t="s">
        <v>91</v>
      </c>
      <c r="D10204" s="8">
        <v>95.918367346938766</v>
      </c>
      <c r="E10204" s="8">
        <v>92.857142857142861</v>
      </c>
      <c r="F10204" s="8">
        <v>92.857142857142861</v>
      </c>
      <c r="G10204" t="str">
        <f>VLOOKUP(C10204,'data indicadores nacional'!$A$2:$G$24,7,FALSE)</f>
        <v>arriba</v>
      </c>
      <c r="H10204" s="9">
        <f>VLOOKUP(C10204,'data indicadores nacional'!$A$2:$F$24,6,FALSE)</f>
        <v>0.72595219758941765</v>
      </c>
      <c r="I10204" s="5" t="str">
        <f t="shared" si="795"/>
        <v xml:space="preserve"> </v>
      </c>
      <c r="J10204" s="5">
        <f t="shared" si="796"/>
        <v>0</v>
      </c>
      <c r="K10204" s="5">
        <f t="shared" si="797"/>
        <v>1</v>
      </c>
      <c r="L10204" s="5">
        <f t="shared" si="798"/>
        <v>1</v>
      </c>
      <c r="N10204" s="8" t="str">
        <f>VLOOKUP(C10204,'data indicadores nacional'!$A$2:$J$24,10,FALSE)</f>
        <v>-</v>
      </c>
      <c r="O10204" t="str">
        <f t="shared" si="799"/>
        <v xml:space="preserve"> </v>
      </c>
    </row>
    <row r="10205" spans="1:15">
      <c r="A10205" t="s">
        <v>127</v>
      </c>
      <c r="B10205" t="s">
        <v>1135</v>
      </c>
      <c r="C10205" t="s">
        <v>94</v>
      </c>
      <c r="D10205" s="8">
        <v>5.591836734693878</v>
      </c>
      <c r="E10205" s="8">
        <v>4.8809523809523814</v>
      </c>
      <c r="F10205" s="8">
        <v>4.8928571428571432</v>
      </c>
      <c r="G10205" t="str">
        <f>VLOOKUP(C10205,'data indicadores nacional'!$A$2:$G$24,7,FALSE)</f>
        <v>arriba</v>
      </c>
      <c r="H10205" s="9">
        <f>VLOOKUP(C10205,'data indicadores nacional'!$A$2:$F$24,6,FALSE)</f>
        <v>0.23219145011705353</v>
      </c>
      <c r="I10205" s="5" t="str">
        <f t="shared" si="795"/>
        <v xml:space="preserve"> </v>
      </c>
      <c r="J10205" s="5">
        <f t="shared" si="796"/>
        <v>0</v>
      </c>
      <c r="K10205" s="5">
        <f t="shared" si="797"/>
        <v>1</v>
      </c>
      <c r="L10205" s="5">
        <f t="shared" si="798"/>
        <v>1</v>
      </c>
      <c r="N10205" s="8" t="str">
        <f>VLOOKUP(C10205,'data indicadores nacional'!$A$2:$J$24,10,FALSE)</f>
        <v>-</v>
      </c>
      <c r="O10205" t="str">
        <f t="shared" si="799"/>
        <v xml:space="preserve"> </v>
      </c>
    </row>
    <row r="10206" spans="1:15">
      <c r="A10206" t="s">
        <v>127</v>
      </c>
      <c r="B10206" t="s">
        <v>1135</v>
      </c>
      <c r="C10206" t="s">
        <v>95</v>
      </c>
      <c r="D10206" s="8">
        <v>16.326530612244898</v>
      </c>
      <c r="E10206" s="8">
        <v>12.195121951219512</v>
      </c>
      <c r="F10206" s="8">
        <v>10.714285714285714</v>
      </c>
      <c r="G10206" t="str">
        <f>VLOOKUP(C10206,'data indicadores nacional'!$A$2:$G$24,7,FALSE)</f>
        <v>abajo</v>
      </c>
      <c r="H10206" s="9">
        <f>VLOOKUP(C10206,'data indicadores nacional'!$A$2:$F$24,6,FALSE)</f>
        <v>1.7199886991149187</v>
      </c>
      <c r="I10206" s="5" t="str">
        <f t="shared" si="795"/>
        <v xml:space="preserve"> </v>
      </c>
      <c r="J10206" s="5">
        <f t="shared" si="796"/>
        <v>1</v>
      </c>
      <c r="K10206" s="5">
        <f t="shared" si="797"/>
        <v>0</v>
      </c>
      <c r="L10206" s="5">
        <f t="shared" si="798"/>
        <v>1</v>
      </c>
      <c r="N10206" s="8">
        <f>VLOOKUP(C10206,'data indicadores nacional'!$A$2:$J$24,10,FALSE)</f>
        <v>15</v>
      </c>
      <c r="O10206" t="str">
        <f t="shared" si="799"/>
        <v xml:space="preserve"> </v>
      </c>
    </row>
    <row r="10207" spans="1:15">
      <c r="A10207" t="s">
        <v>127</v>
      </c>
      <c r="B10207" t="s">
        <v>1135</v>
      </c>
      <c r="C10207" t="s">
        <v>97</v>
      </c>
      <c r="D10207" s="8">
        <v>3.4013605442176869</v>
      </c>
      <c r="G10207" t="str">
        <f>VLOOKUP(C10207,'data indicadores nacional'!$A$2:$G$24,7,FALSE)</f>
        <v>abajo</v>
      </c>
      <c r="H10207" s="9">
        <f>VLOOKUP(C10207,'data indicadores nacional'!$A$2:$F$24,6,FALSE)</f>
        <v>0.35698528124504503</v>
      </c>
      <c r="I10207" s="5" t="str">
        <f t="shared" si="795"/>
        <v xml:space="preserve"> </v>
      </c>
      <c r="J10207" s="5">
        <f t="shared" si="796"/>
        <v>1</v>
      </c>
      <c r="K10207" s="5">
        <f t="shared" si="797"/>
        <v>0</v>
      </c>
      <c r="L10207" s="5">
        <f t="shared" si="798"/>
        <v>1</v>
      </c>
      <c r="N10207" s="8">
        <f>VLOOKUP(C10207,'data indicadores nacional'!$A$2:$J$24,10,FALSE)</f>
        <v>61</v>
      </c>
      <c r="O10207" t="str">
        <f t="shared" si="799"/>
        <v xml:space="preserve"> </v>
      </c>
    </row>
    <row r="10208" spans="1:15">
      <c r="A10208" t="s">
        <v>127</v>
      </c>
      <c r="B10208" t="s">
        <v>1135</v>
      </c>
      <c r="C10208" t="s">
        <v>98</v>
      </c>
      <c r="D10208" s="8">
        <v>26.936026936026934</v>
      </c>
      <c r="E10208" s="8">
        <v>21.611001964636543</v>
      </c>
      <c r="F10208" s="8">
        <v>13.83399209486166</v>
      </c>
      <c r="G10208" t="str">
        <f>VLOOKUP(C10208,'data indicadores nacional'!$A$2:$G$24,7,FALSE)</f>
        <v>abajo</v>
      </c>
      <c r="H10208" s="9">
        <f>VLOOKUP(C10208,'data indicadores nacional'!$A$2:$F$24,6,FALSE)</f>
        <v>3.4897517565506893</v>
      </c>
      <c r="I10208" s="5" t="str">
        <f t="shared" si="795"/>
        <v xml:space="preserve"> </v>
      </c>
      <c r="J10208" s="5">
        <f t="shared" si="796"/>
        <v>1</v>
      </c>
      <c r="K10208" s="5">
        <f t="shared" si="797"/>
        <v>0</v>
      </c>
      <c r="L10208" s="5">
        <f t="shared" si="798"/>
        <v>1</v>
      </c>
      <c r="N10208" s="8">
        <f>VLOOKUP(C10208,'data indicadores nacional'!$A$2:$J$24,10,FALSE)</f>
        <v>61</v>
      </c>
      <c r="O10208" t="str">
        <f t="shared" si="799"/>
        <v xml:space="preserve"> </v>
      </c>
    </row>
    <row r="10209" spans="1:15">
      <c r="A10209" t="s">
        <v>127</v>
      </c>
      <c r="B10209" t="s">
        <v>1135</v>
      </c>
      <c r="C10209" t="s">
        <v>99</v>
      </c>
      <c r="D10209" s="8">
        <v>50</v>
      </c>
      <c r="E10209" s="8">
        <v>44.176706827309239</v>
      </c>
      <c r="F10209" s="8">
        <v>28.225806451612904</v>
      </c>
      <c r="G10209" t="str">
        <f>VLOOKUP(C10209,'data indicadores nacional'!$A$2:$G$24,7,FALSE)</f>
        <v>abajo</v>
      </c>
      <c r="H10209" s="9">
        <f>VLOOKUP(C10209,'data indicadores nacional'!$A$2:$F$24,6,FALSE)</f>
        <v>7.5200278194544445</v>
      </c>
      <c r="I10209" s="5" t="str">
        <f t="shared" si="795"/>
        <v xml:space="preserve"> </v>
      </c>
      <c r="J10209" s="5">
        <f t="shared" si="796"/>
        <v>1</v>
      </c>
      <c r="K10209" s="5">
        <f t="shared" si="797"/>
        <v>0</v>
      </c>
      <c r="L10209" s="5">
        <f t="shared" si="798"/>
        <v>1</v>
      </c>
      <c r="N10209" s="8">
        <f>VLOOKUP(C10209,'data indicadores nacional'!$A$2:$J$24,10,FALSE)</f>
        <v>61</v>
      </c>
      <c r="O10209" t="str">
        <f t="shared" si="799"/>
        <v xml:space="preserve"> </v>
      </c>
    </row>
    <row r="10210" spans="1:15">
      <c r="A10210" t="s">
        <v>127</v>
      </c>
      <c r="B10210" t="s">
        <v>1135</v>
      </c>
      <c r="C10210" t="s">
        <v>100</v>
      </c>
      <c r="D10210" s="8">
        <v>20.408163265306122</v>
      </c>
      <c r="F10210" s="8">
        <v>35.714285714285715</v>
      </c>
      <c r="G10210" t="str">
        <f>VLOOKUP(C10210,'data indicadores nacional'!$A$2:$G$24,7,FALSE)</f>
        <v>abajo</v>
      </c>
      <c r="H10210" s="9">
        <f>VLOOKUP(C10210,'data indicadores nacional'!$A$2:$F$24,6,FALSE)</f>
        <v>1.7895311097465236</v>
      </c>
      <c r="I10210" s="5" t="str">
        <f t="shared" si="795"/>
        <v>alarma</v>
      </c>
      <c r="J10210" s="5">
        <f t="shared" si="796"/>
        <v>0</v>
      </c>
      <c r="K10210" s="5">
        <f t="shared" si="797"/>
        <v>1</v>
      </c>
      <c r="L10210" s="5">
        <f t="shared" si="798"/>
        <v>1</v>
      </c>
      <c r="N10210" s="8">
        <f>VLOOKUP(C10210,'data indicadores nacional'!$A$2:$J$24,10,FALSE)</f>
        <v>15</v>
      </c>
      <c r="O10210" t="str">
        <f t="shared" si="799"/>
        <v>alarma</v>
      </c>
    </row>
    <row r="10211" spans="1:15">
      <c r="A10211" t="s">
        <v>127</v>
      </c>
      <c r="B10211" t="s">
        <v>1135</v>
      </c>
      <c r="C10211" t="s">
        <v>101</v>
      </c>
      <c r="D10211" s="8">
        <v>20.408163265306122</v>
      </c>
      <c r="F10211" s="8">
        <v>35.714285714285715</v>
      </c>
      <c r="G10211" t="str">
        <f>VLOOKUP(C10211,'data indicadores nacional'!$A$2:$G$24,7,FALSE)</f>
        <v>abajo</v>
      </c>
      <c r="H10211" s="9">
        <f>VLOOKUP(C10211,'data indicadores nacional'!$A$2:$F$24,6,FALSE)</f>
        <v>1.3238688071947835</v>
      </c>
      <c r="I10211" s="5" t="str">
        <f t="shared" si="795"/>
        <v>alarma</v>
      </c>
      <c r="J10211" s="5">
        <f t="shared" si="796"/>
        <v>0</v>
      </c>
      <c r="K10211" s="5">
        <f t="shared" si="797"/>
        <v>1</v>
      </c>
      <c r="L10211" s="5">
        <f t="shared" si="798"/>
        <v>1</v>
      </c>
      <c r="N10211" s="8">
        <f>VLOOKUP(C10211,'data indicadores nacional'!$A$2:$J$24,10,FALSE)</f>
        <v>12</v>
      </c>
      <c r="O10211" t="str">
        <f t="shared" si="799"/>
        <v>alarma</v>
      </c>
    </row>
    <row r="10212" spans="1:15">
      <c r="A10212" t="s">
        <v>127</v>
      </c>
      <c r="B10212" t="s">
        <v>1135</v>
      </c>
      <c r="C10212" t="s">
        <v>104</v>
      </c>
      <c r="F10212" s="8">
        <v>68.965517241379303</v>
      </c>
      <c r="G10212" t="str">
        <f>VLOOKUP(C10212,'data indicadores nacional'!$A$2:$G$24,7,FALSE)</f>
        <v>abajo</v>
      </c>
      <c r="H10212" s="9">
        <f>VLOOKUP(C10212,'data indicadores nacional'!$A$2:$F$24,6,FALSE)</f>
        <v>0.3966802220902198</v>
      </c>
      <c r="I10212" s="5" t="str">
        <f t="shared" si="795"/>
        <v>alarma</v>
      </c>
      <c r="J10212" s="5">
        <f t="shared" si="796"/>
        <v>0</v>
      </c>
      <c r="K10212" s="5">
        <f t="shared" si="797"/>
        <v>1</v>
      </c>
      <c r="L10212" s="5">
        <f t="shared" si="798"/>
        <v>1</v>
      </c>
      <c r="N10212" s="8">
        <f>VLOOKUP(C10212,'data indicadores nacional'!$A$2:$J$24,10,FALSE)</f>
        <v>12</v>
      </c>
      <c r="O10212" t="str">
        <f t="shared" si="799"/>
        <v>alarma</v>
      </c>
    </row>
    <row r="10213" spans="1:15">
      <c r="A10213" t="s">
        <v>127</v>
      </c>
      <c r="B10213" t="s">
        <v>1136</v>
      </c>
      <c r="C10213" t="s">
        <v>88</v>
      </c>
      <c r="D10213" s="8">
        <v>2.3923444976076556</v>
      </c>
      <c r="E10213" s="8">
        <v>1.1235955056179776</v>
      </c>
      <c r="F10213" s="8">
        <v>1.2195121951219512</v>
      </c>
      <c r="G10213" t="str">
        <f>VLOOKUP(C10213,'data indicadores nacional'!$A$2:$G$24,7,FALSE)</f>
        <v>abajo</v>
      </c>
      <c r="H10213" s="9">
        <f>VLOOKUP(C10213,'data indicadores nacional'!$A$2:$F$24,6,FALSE)</f>
        <v>0.25026441121950321</v>
      </c>
      <c r="I10213" s="5" t="str">
        <f t="shared" si="795"/>
        <v>alarma</v>
      </c>
      <c r="J10213" s="5">
        <f t="shared" si="796"/>
        <v>1</v>
      </c>
      <c r="K10213" s="5">
        <f t="shared" si="797"/>
        <v>0</v>
      </c>
      <c r="L10213" s="5">
        <f t="shared" si="798"/>
        <v>1</v>
      </c>
      <c r="N10213" s="8">
        <f>VLOOKUP(C10213,'data indicadores nacional'!$A$2:$J$24,10,FALSE)</f>
        <v>10</v>
      </c>
      <c r="O10213" t="str">
        <f t="shared" si="799"/>
        <v xml:space="preserve"> </v>
      </c>
    </row>
    <row r="10214" spans="1:15">
      <c r="A10214" t="s">
        <v>127</v>
      </c>
      <c r="B10214" t="s">
        <v>1136</v>
      </c>
      <c r="C10214" t="s">
        <v>89</v>
      </c>
      <c r="D10214" s="8">
        <v>81.428571428571431</v>
      </c>
      <c r="E10214" s="8">
        <v>84.946236559139791</v>
      </c>
      <c r="F10214" s="8">
        <v>76.023391812865498</v>
      </c>
      <c r="G10214" t="str">
        <f>VLOOKUP(C10214,'data indicadores nacional'!$A$2:$G$24,7,FALSE)</f>
        <v>arriba</v>
      </c>
      <c r="H10214" s="9">
        <f>VLOOKUP(C10214,'data indicadores nacional'!$A$2:$F$24,6,FALSE)</f>
        <v>2.7490434366534529</v>
      </c>
      <c r="I10214" s="5" t="str">
        <f t="shared" si="795"/>
        <v>alarma</v>
      </c>
      <c r="J10214" s="5">
        <f t="shared" si="796"/>
        <v>0</v>
      </c>
      <c r="K10214" s="5">
        <f t="shared" si="797"/>
        <v>1</v>
      </c>
      <c r="L10214" s="5">
        <f t="shared" si="798"/>
        <v>1</v>
      </c>
      <c r="N10214" s="8">
        <f>VLOOKUP(C10214,'data indicadores nacional'!$A$2:$J$24,10,FALSE)</f>
        <v>95</v>
      </c>
      <c r="O10214" t="str">
        <f t="shared" si="799"/>
        <v>alarma</v>
      </c>
    </row>
    <row r="10215" spans="1:15">
      <c r="A10215" t="s">
        <v>127</v>
      </c>
      <c r="B10215" t="s">
        <v>1136</v>
      </c>
      <c r="C10215" t="s">
        <v>90</v>
      </c>
      <c r="E10215" s="8">
        <v>100</v>
      </c>
      <c r="F10215" s="8">
        <v>50</v>
      </c>
      <c r="G10215" t="str">
        <f>VLOOKUP(C10215,'data indicadores nacional'!$A$2:$G$24,7,FALSE)</f>
        <v>abajo</v>
      </c>
      <c r="H10215" s="9">
        <f>VLOOKUP(C10215,'data indicadores nacional'!$A$2:$F$24,6,FALSE)</f>
        <v>2.2832114202799096</v>
      </c>
      <c r="I10215" s="5" t="str">
        <f t="shared" si="795"/>
        <v xml:space="preserve"> </v>
      </c>
      <c r="J10215" s="5">
        <f t="shared" si="796"/>
        <v>0</v>
      </c>
      <c r="K10215" s="5">
        <f t="shared" si="797"/>
        <v>1</v>
      </c>
      <c r="L10215" s="5">
        <f t="shared" si="798"/>
        <v>1</v>
      </c>
      <c r="N10215" s="8" t="str">
        <f>VLOOKUP(C10215,'data indicadores nacional'!$A$2:$J$24,10,FALSE)</f>
        <v>-</v>
      </c>
      <c r="O10215" t="str">
        <f t="shared" si="799"/>
        <v xml:space="preserve"> </v>
      </c>
    </row>
    <row r="10216" spans="1:15">
      <c r="A10216" t="s">
        <v>127</v>
      </c>
      <c r="B10216" t="s">
        <v>1136</v>
      </c>
      <c r="C10216" t="s">
        <v>91</v>
      </c>
      <c r="D10216" s="8">
        <v>97.247706422018354</v>
      </c>
      <c r="E10216" s="8">
        <v>90.625</v>
      </c>
      <c r="F10216" s="8">
        <v>86.857142857142861</v>
      </c>
      <c r="G10216" t="str">
        <f>VLOOKUP(C10216,'data indicadores nacional'!$A$2:$G$24,7,FALSE)</f>
        <v>arriba</v>
      </c>
      <c r="H10216" s="9">
        <f>VLOOKUP(C10216,'data indicadores nacional'!$A$2:$F$24,6,FALSE)</f>
        <v>0.72595219758941765</v>
      </c>
      <c r="I10216" s="5" t="str">
        <f t="shared" si="795"/>
        <v>alarma</v>
      </c>
      <c r="J10216" s="5">
        <f t="shared" si="796"/>
        <v>0</v>
      </c>
      <c r="K10216" s="5">
        <f t="shared" si="797"/>
        <v>1</v>
      </c>
      <c r="L10216" s="5">
        <f t="shared" si="798"/>
        <v>1</v>
      </c>
      <c r="N10216" s="8" t="str">
        <f>VLOOKUP(C10216,'data indicadores nacional'!$A$2:$J$24,10,FALSE)</f>
        <v>-</v>
      </c>
      <c r="O10216" t="str">
        <f t="shared" si="799"/>
        <v xml:space="preserve"> </v>
      </c>
    </row>
    <row r="10217" spans="1:15">
      <c r="A10217" t="s">
        <v>127</v>
      </c>
      <c r="B10217" t="s">
        <v>1136</v>
      </c>
      <c r="C10217" t="s">
        <v>94</v>
      </c>
      <c r="D10217" s="8">
        <v>5.2660550458715596</v>
      </c>
      <c r="E10217" s="8">
        <v>5.322916666666667</v>
      </c>
      <c r="F10217" s="8">
        <v>5</v>
      </c>
      <c r="G10217" t="str">
        <f>VLOOKUP(C10217,'data indicadores nacional'!$A$2:$G$24,7,FALSE)</f>
        <v>arriba</v>
      </c>
      <c r="H10217" s="9">
        <f>VLOOKUP(C10217,'data indicadores nacional'!$A$2:$F$24,6,FALSE)</f>
        <v>0.23219145011705353</v>
      </c>
      <c r="I10217" s="5" t="str">
        <f t="shared" si="795"/>
        <v>alarma</v>
      </c>
      <c r="J10217" s="5">
        <f t="shared" si="796"/>
        <v>0</v>
      </c>
      <c r="K10217" s="5">
        <f t="shared" si="797"/>
        <v>1</v>
      </c>
      <c r="L10217" s="5">
        <f t="shared" si="798"/>
        <v>1</v>
      </c>
      <c r="N10217" s="8" t="str">
        <f>VLOOKUP(C10217,'data indicadores nacional'!$A$2:$J$24,10,FALSE)</f>
        <v>-</v>
      </c>
      <c r="O10217" t="str">
        <f t="shared" si="799"/>
        <v xml:space="preserve"> </v>
      </c>
    </row>
    <row r="10218" spans="1:15">
      <c r="A10218" t="s">
        <v>127</v>
      </c>
      <c r="B10218" t="s">
        <v>1136</v>
      </c>
      <c r="C10218" t="s">
        <v>95</v>
      </c>
      <c r="D10218" s="8">
        <v>15.137614678899084</v>
      </c>
      <c r="E10218" s="8">
        <v>12.5</v>
      </c>
      <c r="F10218" s="8">
        <v>12</v>
      </c>
      <c r="G10218" t="str">
        <f>VLOOKUP(C10218,'data indicadores nacional'!$A$2:$G$24,7,FALSE)</f>
        <v>abajo</v>
      </c>
      <c r="H10218" s="9">
        <f>VLOOKUP(C10218,'data indicadores nacional'!$A$2:$F$24,6,FALSE)</f>
        <v>1.7199886991149187</v>
      </c>
      <c r="I10218" s="5" t="str">
        <f t="shared" si="795"/>
        <v xml:space="preserve"> </v>
      </c>
      <c r="J10218" s="5">
        <f t="shared" si="796"/>
        <v>1</v>
      </c>
      <c r="K10218" s="5">
        <f t="shared" si="797"/>
        <v>0</v>
      </c>
      <c r="L10218" s="5">
        <f t="shared" si="798"/>
        <v>1</v>
      </c>
      <c r="N10218" s="8">
        <f>VLOOKUP(C10218,'data indicadores nacional'!$A$2:$J$24,10,FALSE)</f>
        <v>15</v>
      </c>
      <c r="O10218" t="str">
        <f t="shared" si="799"/>
        <v xml:space="preserve"> </v>
      </c>
    </row>
    <row r="10219" spans="1:15">
      <c r="A10219" t="s">
        <v>127</v>
      </c>
      <c r="B10219" t="s">
        <v>1136</v>
      </c>
      <c r="C10219" t="s">
        <v>97</v>
      </c>
      <c r="E10219" s="8">
        <v>0.96339113680154143</v>
      </c>
      <c r="F10219" s="8">
        <v>1.9588638589618022</v>
      </c>
      <c r="G10219" t="str">
        <f>VLOOKUP(C10219,'data indicadores nacional'!$A$2:$G$24,7,FALSE)</f>
        <v>abajo</v>
      </c>
      <c r="H10219" s="9">
        <f>VLOOKUP(C10219,'data indicadores nacional'!$A$2:$F$24,6,FALSE)</f>
        <v>0.35698528124504503</v>
      </c>
      <c r="I10219" s="5" t="str">
        <f t="shared" si="795"/>
        <v>alarma</v>
      </c>
      <c r="J10219" s="5">
        <f t="shared" si="796"/>
        <v>0</v>
      </c>
      <c r="K10219" s="5">
        <f t="shared" si="797"/>
        <v>1</v>
      </c>
      <c r="L10219" s="5">
        <f t="shared" si="798"/>
        <v>1</v>
      </c>
      <c r="N10219" s="8">
        <f>VLOOKUP(C10219,'data indicadores nacional'!$A$2:$J$24,10,FALSE)</f>
        <v>61</v>
      </c>
      <c r="O10219" t="str">
        <f t="shared" si="799"/>
        <v xml:space="preserve"> </v>
      </c>
    </row>
    <row r="10220" spans="1:15">
      <c r="A10220" t="s">
        <v>127</v>
      </c>
      <c r="B10220" t="s">
        <v>1136</v>
      </c>
      <c r="C10220" t="s">
        <v>98</v>
      </c>
      <c r="D10220" s="8">
        <v>32.608695652173914</v>
      </c>
      <c r="E10220" s="8">
        <v>12.763868433971526</v>
      </c>
      <c r="F10220" s="8">
        <v>28.400597907324364</v>
      </c>
      <c r="G10220" t="str">
        <f>VLOOKUP(C10220,'data indicadores nacional'!$A$2:$G$24,7,FALSE)</f>
        <v>abajo</v>
      </c>
      <c r="H10220" s="9">
        <f>VLOOKUP(C10220,'data indicadores nacional'!$A$2:$F$24,6,FALSE)</f>
        <v>3.4897517565506893</v>
      </c>
      <c r="I10220" s="5" t="str">
        <f t="shared" si="795"/>
        <v>alarma</v>
      </c>
      <c r="J10220" s="5">
        <f t="shared" si="796"/>
        <v>1</v>
      </c>
      <c r="K10220" s="5">
        <f t="shared" si="797"/>
        <v>0</v>
      </c>
      <c r="L10220" s="5">
        <f t="shared" si="798"/>
        <v>1</v>
      </c>
      <c r="N10220" s="8">
        <f>VLOOKUP(C10220,'data indicadores nacional'!$A$2:$J$24,10,FALSE)</f>
        <v>61</v>
      </c>
      <c r="O10220" t="str">
        <f t="shared" si="799"/>
        <v xml:space="preserve"> </v>
      </c>
    </row>
    <row r="10221" spans="1:15">
      <c r="A10221" t="s">
        <v>127</v>
      </c>
      <c r="B10221" t="s">
        <v>1136</v>
      </c>
      <c r="C10221" t="s">
        <v>99</v>
      </c>
      <c r="D10221" s="8">
        <v>66.371681415929203</v>
      </c>
      <c r="E10221" s="8">
        <v>25.025025025025027</v>
      </c>
      <c r="F10221" s="8">
        <v>55.780933062880322</v>
      </c>
      <c r="G10221" t="str">
        <f>VLOOKUP(C10221,'data indicadores nacional'!$A$2:$G$24,7,FALSE)</f>
        <v>abajo</v>
      </c>
      <c r="H10221" s="9">
        <f>VLOOKUP(C10221,'data indicadores nacional'!$A$2:$F$24,6,FALSE)</f>
        <v>7.5200278194544445</v>
      </c>
      <c r="I10221" s="5" t="str">
        <f t="shared" si="795"/>
        <v>alarma</v>
      </c>
      <c r="J10221" s="5">
        <f t="shared" si="796"/>
        <v>1</v>
      </c>
      <c r="K10221" s="5">
        <f t="shared" si="797"/>
        <v>0</v>
      </c>
      <c r="L10221" s="5">
        <f t="shared" si="798"/>
        <v>1</v>
      </c>
      <c r="N10221" s="8">
        <f>VLOOKUP(C10221,'data indicadores nacional'!$A$2:$J$24,10,FALSE)</f>
        <v>61</v>
      </c>
      <c r="O10221" t="str">
        <f t="shared" si="799"/>
        <v xml:space="preserve"> </v>
      </c>
    </row>
    <row r="10222" spans="1:15">
      <c r="A10222" t="s">
        <v>127</v>
      </c>
      <c r="B10222" t="s">
        <v>1136</v>
      </c>
      <c r="C10222" t="s">
        <v>100</v>
      </c>
      <c r="D10222" s="8">
        <v>4.5871559633027523</v>
      </c>
      <c r="F10222" s="8">
        <v>11.428571428571429</v>
      </c>
      <c r="G10222" t="str">
        <f>VLOOKUP(C10222,'data indicadores nacional'!$A$2:$G$24,7,FALSE)</f>
        <v>abajo</v>
      </c>
      <c r="H10222" s="9">
        <f>VLOOKUP(C10222,'data indicadores nacional'!$A$2:$F$24,6,FALSE)</f>
        <v>1.7895311097465236</v>
      </c>
      <c r="I10222" s="5" t="str">
        <f t="shared" si="795"/>
        <v>alarma</v>
      </c>
      <c r="J10222" s="5">
        <f t="shared" si="796"/>
        <v>0</v>
      </c>
      <c r="K10222" s="5">
        <f t="shared" si="797"/>
        <v>1</v>
      </c>
      <c r="L10222" s="5">
        <f t="shared" si="798"/>
        <v>1</v>
      </c>
      <c r="N10222" s="8">
        <f>VLOOKUP(C10222,'data indicadores nacional'!$A$2:$J$24,10,FALSE)</f>
        <v>15</v>
      </c>
      <c r="O10222" t="str">
        <f t="shared" si="799"/>
        <v xml:space="preserve"> </v>
      </c>
    </row>
    <row r="10223" spans="1:15">
      <c r="A10223" t="s">
        <v>127</v>
      </c>
      <c r="B10223" t="s">
        <v>1136</v>
      </c>
      <c r="C10223" t="s">
        <v>101</v>
      </c>
      <c r="D10223" s="8">
        <v>4.5871559633027523</v>
      </c>
      <c r="F10223" s="8">
        <v>11.428571428571429</v>
      </c>
      <c r="G10223" t="str">
        <f>VLOOKUP(C10223,'data indicadores nacional'!$A$2:$G$24,7,FALSE)</f>
        <v>abajo</v>
      </c>
      <c r="H10223" s="9">
        <f>VLOOKUP(C10223,'data indicadores nacional'!$A$2:$F$24,6,FALSE)</f>
        <v>1.3238688071947835</v>
      </c>
      <c r="I10223" s="5" t="str">
        <f t="shared" si="795"/>
        <v>alarma</v>
      </c>
      <c r="J10223" s="5">
        <f t="shared" si="796"/>
        <v>0</v>
      </c>
      <c r="K10223" s="5">
        <f t="shared" si="797"/>
        <v>1</v>
      </c>
      <c r="L10223" s="5">
        <f t="shared" si="798"/>
        <v>1</v>
      </c>
      <c r="N10223" s="8">
        <f>VLOOKUP(C10223,'data indicadores nacional'!$A$2:$J$24,10,FALSE)</f>
        <v>12</v>
      </c>
      <c r="O10223" t="str">
        <f t="shared" si="799"/>
        <v xml:space="preserve"> </v>
      </c>
    </row>
    <row r="10224" spans="1:15">
      <c r="A10224" t="s">
        <v>127</v>
      </c>
      <c r="B10224" t="s">
        <v>1136</v>
      </c>
      <c r="C10224" t="s">
        <v>104</v>
      </c>
      <c r="D10224" s="8">
        <v>4.5871559633027523</v>
      </c>
      <c r="G10224" t="str">
        <f>VLOOKUP(C10224,'data indicadores nacional'!$A$2:$G$24,7,FALSE)</f>
        <v>abajo</v>
      </c>
      <c r="H10224" s="9">
        <f>VLOOKUP(C10224,'data indicadores nacional'!$A$2:$F$24,6,FALSE)</f>
        <v>0.3966802220902198</v>
      </c>
      <c r="I10224" s="5" t="str">
        <f t="shared" si="795"/>
        <v xml:space="preserve"> </v>
      </c>
      <c r="J10224" s="5">
        <f t="shared" si="796"/>
        <v>1</v>
      </c>
      <c r="K10224" s="5">
        <f t="shared" si="797"/>
        <v>0</v>
      </c>
      <c r="L10224" s="5">
        <f t="shared" si="798"/>
        <v>1</v>
      </c>
      <c r="N10224" s="8">
        <f>VLOOKUP(C10224,'data indicadores nacional'!$A$2:$J$24,10,FALSE)</f>
        <v>12</v>
      </c>
      <c r="O10224" t="str">
        <f t="shared" si="799"/>
        <v xml:space="preserve"> </v>
      </c>
    </row>
    <row r="10225" spans="1:15">
      <c r="A10225" t="s">
        <v>127</v>
      </c>
      <c r="B10225" t="s">
        <v>1137</v>
      </c>
      <c r="C10225" t="s">
        <v>88</v>
      </c>
      <c r="D10225" s="8">
        <v>1.25</v>
      </c>
      <c r="G10225" t="str">
        <f>VLOOKUP(C10225,'data indicadores nacional'!$A$2:$G$24,7,FALSE)</f>
        <v>abajo</v>
      </c>
      <c r="H10225" s="9">
        <f>VLOOKUP(C10225,'data indicadores nacional'!$A$2:$F$24,6,FALSE)</f>
        <v>0.25026441121950321</v>
      </c>
      <c r="I10225" s="5" t="str">
        <f t="shared" si="795"/>
        <v xml:space="preserve"> </v>
      </c>
      <c r="J10225" s="5">
        <f t="shared" si="796"/>
        <v>1</v>
      </c>
      <c r="K10225" s="5">
        <f t="shared" si="797"/>
        <v>0</v>
      </c>
      <c r="L10225" s="5">
        <f t="shared" si="798"/>
        <v>1</v>
      </c>
      <c r="N10225" s="8">
        <f>VLOOKUP(C10225,'data indicadores nacional'!$A$2:$J$24,10,FALSE)</f>
        <v>10</v>
      </c>
      <c r="O10225" t="str">
        <f t="shared" si="799"/>
        <v xml:space="preserve"> </v>
      </c>
    </row>
    <row r="10226" spans="1:15">
      <c r="A10226" t="s">
        <v>127</v>
      </c>
      <c r="B10226" t="s">
        <v>1137</v>
      </c>
      <c r="C10226" t="s">
        <v>89</v>
      </c>
      <c r="D10226" s="8">
        <v>95</v>
      </c>
      <c r="E10226" s="8">
        <v>37.5</v>
      </c>
      <c r="F10226" s="8">
        <v>75</v>
      </c>
      <c r="G10226" t="str">
        <f>VLOOKUP(C10226,'data indicadores nacional'!$A$2:$G$24,7,FALSE)</f>
        <v>arriba</v>
      </c>
      <c r="H10226" s="9">
        <f>VLOOKUP(C10226,'data indicadores nacional'!$A$2:$F$24,6,FALSE)</f>
        <v>2.7490434366534529</v>
      </c>
      <c r="I10226" s="5" t="str">
        <f t="shared" si="795"/>
        <v xml:space="preserve"> </v>
      </c>
      <c r="J10226" s="5">
        <f t="shared" si="796"/>
        <v>0</v>
      </c>
      <c r="K10226" s="5">
        <f t="shared" si="797"/>
        <v>1</v>
      </c>
      <c r="L10226" s="5">
        <f t="shared" si="798"/>
        <v>1</v>
      </c>
      <c r="N10226" s="8">
        <f>VLOOKUP(C10226,'data indicadores nacional'!$A$2:$J$24,10,FALSE)</f>
        <v>95</v>
      </c>
      <c r="O10226" t="str">
        <f t="shared" si="799"/>
        <v>alarma</v>
      </c>
    </row>
    <row r="10227" spans="1:15">
      <c r="A10227" t="s">
        <v>127</v>
      </c>
      <c r="B10227" t="s">
        <v>1137</v>
      </c>
      <c r="C10227" t="s">
        <v>91</v>
      </c>
      <c r="D10227" s="8">
        <v>100</v>
      </c>
      <c r="E10227" s="8">
        <v>100</v>
      </c>
      <c r="F10227" s="8">
        <v>100</v>
      </c>
      <c r="G10227" t="str">
        <f>VLOOKUP(C10227,'data indicadores nacional'!$A$2:$G$24,7,FALSE)</f>
        <v>arriba</v>
      </c>
      <c r="H10227" s="9">
        <f>VLOOKUP(C10227,'data indicadores nacional'!$A$2:$F$24,6,FALSE)</f>
        <v>0.72595219758941765</v>
      </c>
      <c r="I10227" s="5" t="str">
        <f t="shared" si="795"/>
        <v xml:space="preserve"> </v>
      </c>
      <c r="J10227" s="5">
        <f t="shared" si="796"/>
        <v>0</v>
      </c>
      <c r="K10227" s="5">
        <f t="shared" si="797"/>
        <v>0</v>
      </c>
      <c r="L10227" s="5">
        <f t="shared" si="798"/>
        <v>0</v>
      </c>
      <c r="N10227" s="8" t="str">
        <f>VLOOKUP(C10227,'data indicadores nacional'!$A$2:$J$24,10,FALSE)</f>
        <v>-</v>
      </c>
      <c r="O10227" t="str">
        <f t="shared" si="799"/>
        <v xml:space="preserve"> </v>
      </c>
    </row>
    <row r="10228" spans="1:15">
      <c r="A10228" t="s">
        <v>127</v>
      </c>
      <c r="B10228" t="s">
        <v>1137</v>
      </c>
      <c r="C10228" t="s">
        <v>92</v>
      </c>
      <c r="D10228" s="8">
        <v>1.2048192771084338</v>
      </c>
      <c r="G10228" t="str">
        <f>VLOOKUP(C10228,'data indicadores nacional'!$A$2:$G$24,7,FALSE)</f>
        <v>abajo</v>
      </c>
      <c r="H10228" s="9">
        <f>VLOOKUP(C10228,'data indicadores nacional'!$A$2:$F$24,6,FALSE)</f>
        <v>2.5040710609700474</v>
      </c>
      <c r="I10228" s="5" t="str">
        <f t="shared" si="795"/>
        <v xml:space="preserve"> </v>
      </c>
      <c r="J10228" s="5">
        <f t="shared" si="796"/>
        <v>1</v>
      </c>
      <c r="K10228" s="5">
        <f t="shared" si="797"/>
        <v>0</v>
      </c>
      <c r="L10228" s="5">
        <f t="shared" si="798"/>
        <v>1</v>
      </c>
      <c r="N10228" s="8" t="str">
        <f>VLOOKUP(C10228,'data indicadores nacional'!$A$2:$J$24,10,FALSE)</f>
        <v>-</v>
      </c>
      <c r="O10228" t="str">
        <f t="shared" si="799"/>
        <v xml:space="preserve"> </v>
      </c>
    </row>
    <row r="10229" spans="1:15">
      <c r="A10229" t="s">
        <v>127</v>
      </c>
      <c r="B10229" t="s">
        <v>1137</v>
      </c>
      <c r="C10229" t="s">
        <v>94</v>
      </c>
      <c r="D10229" s="8">
        <v>6.8433734939759034</v>
      </c>
      <c r="E10229" s="8">
        <v>3.125</v>
      </c>
      <c r="F10229" s="8">
        <v>5.125</v>
      </c>
      <c r="G10229" t="str">
        <f>VLOOKUP(C10229,'data indicadores nacional'!$A$2:$G$24,7,FALSE)</f>
        <v>arriba</v>
      </c>
      <c r="H10229" s="9">
        <f>VLOOKUP(C10229,'data indicadores nacional'!$A$2:$F$24,6,FALSE)</f>
        <v>0.23219145011705353</v>
      </c>
      <c r="I10229" s="5" t="str">
        <f t="shared" si="795"/>
        <v xml:space="preserve"> </v>
      </c>
      <c r="J10229" s="5">
        <f t="shared" si="796"/>
        <v>0</v>
      </c>
      <c r="K10229" s="5">
        <f t="shared" si="797"/>
        <v>1</v>
      </c>
      <c r="L10229" s="5">
        <f t="shared" si="798"/>
        <v>1</v>
      </c>
      <c r="N10229" s="8" t="str">
        <f>VLOOKUP(C10229,'data indicadores nacional'!$A$2:$J$24,10,FALSE)</f>
        <v>-</v>
      </c>
      <c r="O10229" t="str">
        <f t="shared" si="799"/>
        <v xml:space="preserve"> </v>
      </c>
    </row>
    <row r="10230" spans="1:15">
      <c r="A10230" t="s">
        <v>127</v>
      </c>
      <c r="B10230" t="s">
        <v>1137</v>
      </c>
      <c r="C10230" t="s">
        <v>95</v>
      </c>
      <c r="D10230" s="8">
        <v>12.048192771084338</v>
      </c>
      <c r="E10230" s="8">
        <v>12.5</v>
      </c>
      <c r="F10230" s="8">
        <v>20.833333333333336</v>
      </c>
      <c r="G10230" t="str">
        <f>VLOOKUP(C10230,'data indicadores nacional'!$A$2:$G$24,7,FALSE)</f>
        <v>abajo</v>
      </c>
      <c r="H10230" s="9">
        <f>VLOOKUP(C10230,'data indicadores nacional'!$A$2:$F$24,6,FALSE)</f>
        <v>1.7199886991149187</v>
      </c>
      <c r="I10230" s="5" t="str">
        <f t="shared" si="795"/>
        <v>alarma</v>
      </c>
      <c r="J10230" s="5">
        <f t="shared" si="796"/>
        <v>0</v>
      </c>
      <c r="K10230" s="5">
        <f t="shared" si="797"/>
        <v>1</v>
      </c>
      <c r="L10230" s="5">
        <f t="shared" si="798"/>
        <v>1</v>
      </c>
      <c r="N10230" s="8">
        <f>VLOOKUP(C10230,'data indicadores nacional'!$A$2:$J$24,10,FALSE)</f>
        <v>15</v>
      </c>
      <c r="O10230" t="str">
        <f t="shared" si="799"/>
        <v>alarma</v>
      </c>
    </row>
    <row r="10231" spans="1:15">
      <c r="A10231" t="s">
        <v>127</v>
      </c>
      <c r="B10231" t="s">
        <v>1137</v>
      </c>
      <c r="C10231" t="s">
        <v>98</v>
      </c>
      <c r="D10231" s="8">
        <v>15.232292460015232</v>
      </c>
      <c r="E10231" s="8">
        <v>2.6246719160104988</v>
      </c>
      <c r="F10231" s="8">
        <v>8.8967971530249113</v>
      </c>
      <c r="G10231" t="str">
        <f>VLOOKUP(C10231,'data indicadores nacional'!$A$2:$G$24,7,FALSE)</f>
        <v>abajo</v>
      </c>
      <c r="H10231" s="9">
        <f>VLOOKUP(C10231,'data indicadores nacional'!$A$2:$F$24,6,FALSE)</f>
        <v>3.4897517565506893</v>
      </c>
      <c r="I10231" s="5" t="str">
        <f t="shared" si="795"/>
        <v>alarma</v>
      </c>
      <c r="J10231" s="5">
        <f t="shared" si="796"/>
        <v>1</v>
      </c>
      <c r="K10231" s="5">
        <f t="shared" si="797"/>
        <v>0</v>
      </c>
      <c r="L10231" s="5">
        <f t="shared" si="798"/>
        <v>1</v>
      </c>
      <c r="N10231" s="8">
        <f>VLOOKUP(C10231,'data indicadores nacional'!$A$2:$J$24,10,FALSE)</f>
        <v>61</v>
      </c>
      <c r="O10231" t="str">
        <f t="shared" si="799"/>
        <v xml:space="preserve"> </v>
      </c>
    </row>
    <row r="10232" spans="1:15">
      <c r="A10232" t="s">
        <v>127</v>
      </c>
      <c r="B10232" t="s">
        <v>1137</v>
      </c>
      <c r="C10232" t="s">
        <v>99</v>
      </c>
      <c r="D10232" s="8">
        <v>31.695721077654518</v>
      </c>
      <c r="E10232" s="8">
        <v>5.1107325383304936</v>
      </c>
      <c r="F10232" s="8">
        <v>17.331022530329289</v>
      </c>
      <c r="G10232" t="str">
        <f>VLOOKUP(C10232,'data indicadores nacional'!$A$2:$G$24,7,FALSE)</f>
        <v>abajo</v>
      </c>
      <c r="H10232" s="9">
        <f>VLOOKUP(C10232,'data indicadores nacional'!$A$2:$F$24,6,FALSE)</f>
        <v>7.5200278194544445</v>
      </c>
      <c r="I10232" s="5" t="str">
        <f t="shared" si="795"/>
        <v>alarma</v>
      </c>
      <c r="J10232" s="5">
        <f t="shared" si="796"/>
        <v>1</v>
      </c>
      <c r="K10232" s="5">
        <f t="shared" si="797"/>
        <v>0</v>
      </c>
      <c r="L10232" s="5">
        <f t="shared" si="798"/>
        <v>1</v>
      </c>
      <c r="N10232" s="8">
        <f>VLOOKUP(C10232,'data indicadores nacional'!$A$2:$J$24,10,FALSE)</f>
        <v>61</v>
      </c>
      <c r="O10232" t="str">
        <f t="shared" si="799"/>
        <v xml:space="preserve"> </v>
      </c>
    </row>
    <row r="10233" spans="1:15">
      <c r="A10233" t="s">
        <v>127</v>
      </c>
      <c r="B10233" t="s">
        <v>1137</v>
      </c>
      <c r="C10233" t="s">
        <v>100</v>
      </c>
      <c r="D10233" s="8">
        <v>12.048192771084338</v>
      </c>
      <c r="G10233" t="str">
        <f>VLOOKUP(C10233,'data indicadores nacional'!$A$2:$G$24,7,FALSE)</f>
        <v>abajo</v>
      </c>
      <c r="H10233" s="9">
        <f>VLOOKUP(C10233,'data indicadores nacional'!$A$2:$F$24,6,FALSE)</f>
        <v>1.7895311097465236</v>
      </c>
      <c r="I10233" s="5" t="str">
        <f t="shared" si="795"/>
        <v xml:space="preserve"> </v>
      </c>
      <c r="J10233" s="5">
        <f t="shared" si="796"/>
        <v>1</v>
      </c>
      <c r="K10233" s="5">
        <f t="shared" si="797"/>
        <v>0</v>
      </c>
      <c r="L10233" s="5">
        <f t="shared" si="798"/>
        <v>1</v>
      </c>
      <c r="N10233" s="8">
        <f>VLOOKUP(C10233,'data indicadores nacional'!$A$2:$J$24,10,FALSE)</f>
        <v>15</v>
      </c>
      <c r="O10233" t="str">
        <f t="shared" si="799"/>
        <v xml:space="preserve"> </v>
      </c>
    </row>
    <row r="10234" spans="1:15">
      <c r="A10234" t="s">
        <v>127</v>
      </c>
      <c r="B10234" t="s">
        <v>1137</v>
      </c>
      <c r="C10234" t="s">
        <v>104</v>
      </c>
      <c r="D10234" s="8">
        <v>11.904761904761903</v>
      </c>
      <c r="G10234" t="str">
        <f>VLOOKUP(C10234,'data indicadores nacional'!$A$2:$G$24,7,FALSE)</f>
        <v>abajo</v>
      </c>
      <c r="H10234" s="9">
        <f>VLOOKUP(C10234,'data indicadores nacional'!$A$2:$F$24,6,FALSE)</f>
        <v>0.3966802220902198</v>
      </c>
      <c r="I10234" s="5" t="str">
        <f t="shared" si="795"/>
        <v xml:space="preserve"> </v>
      </c>
      <c r="J10234" s="5">
        <f t="shared" si="796"/>
        <v>1</v>
      </c>
      <c r="K10234" s="5">
        <f t="shared" si="797"/>
        <v>0</v>
      </c>
      <c r="L10234" s="5">
        <f t="shared" si="798"/>
        <v>1</v>
      </c>
      <c r="N10234" s="8">
        <f>VLOOKUP(C10234,'data indicadores nacional'!$A$2:$J$24,10,FALSE)</f>
        <v>12</v>
      </c>
      <c r="O10234" t="str">
        <f t="shared" si="799"/>
        <v xml:space="preserve"> </v>
      </c>
    </row>
    <row r="10235" spans="1:15">
      <c r="A10235" t="s">
        <v>127</v>
      </c>
      <c r="B10235" t="s">
        <v>1138</v>
      </c>
      <c r="C10235" t="s">
        <v>88</v>
      </c>
      <c r="D10235" s="8">
        <v>3.1578947368421053</v>
      </c>
      <c r="F10235" s="8">
        <v>1.2658227848101267</v>
      </c>
      <c r="G10235" t="str">
        <f>VLOOKUP(C10235,'data indicadores nacional'!$A$2:$G$24,7,FALSE)</f>
        <v>abajo</v>
      </c>
      <c r="H10235" s="9">
        <f>VLOOKUP(C10235,'data indicadores nacional'!$A$2:$F$24,6,FALSE)</f>
        <v>0.25026441121950321</v>
      </c>
      <c r="I10235" s="5" t="str">
        <f t="shared" si="795"/>
        <v>alarma</v>
      </c>
      <c r="J10235" s="5">
        <f t="shared" si="796"/>
        <v>1</v>
      </c>
      <c r="K10235" s="5">
        <f t="shared" si="797"/>
        <v>0</v>
      </c>
      <c r="L10235" s="5">
        <f t="shared" si="798"/>
        <v>1</v>
      </c>
      <c r="N10235" s="8">
        <f>VLOOKUP(C10235,'data indicadores nacional'!$A$2:$J$24,10,FALSE)</f>
        <v>10</v>
      </c>
      <c r="O10235" t="str">
        <f t="shared" si="799"/>
        <v xml:space="preserve"> </v>
      </c>
    </row>
    <row r="10236" spans="1:15">
      <c r="A10236" t="s">
        <v>127</v>
      </c>
      <c r="B10236" t="s">
        <v>1138</v>
      </c>
      <c r="C10236" t="s">
        <v>89</v>
      </c>
      <c r="D10236" s="8">
        <v>85.294117647058826</v>
      </c>
      <c r="E10236" s="8">
        <v>86.419753086419746</v>
      </c>
      <c r="F10236" s="8">
        <v>72.61904761904762</v>
      </c>
      <c r="G10236" t="str">
        <f>VLOOKUP(C10236,'data indicadores nacional'!$A$2:$G$24,7,FALSE)</f>
        <v>arriba</v>
      </c>
      <c r="H10236" s="9">
        <f>VLOOKUP(C10236,'data indicadores nacional'!$A$2:$F$24,6,FALSE)</f>
        <v>2.7490434366534529</v>
      </c>
      <c r="I10236" s="5" t="str">
        <f t="shared" si="795"/>
        <v>alarma</v>
      </c>
      <c r="J10236" s="5">
        <f t="shared" si="796"/>
        <v>0</v>
      </c>
      <c r="K10236" s="5">
        <f t="shared" si="797"/>
        <v>1</v>
      </c>
      <c r="L10236" s="5">
        <f t="shared" si="798"/>
        <v>1</v>
      </c>
      <c r="N10236" s="8">
        <f>VLOOKUP(C10236,'data indicadores nacional'!$A$2:$J$24,10,FALSE)</f>
        <v>95</v>
      </c>
      <c r="O10236" t="str">
        <f t="shared" si="799"/>
        <v>alarma</v>
      </c>
    </row>
    <row r="10237" spans="1:15">
      <c r="A10237" t="s">
        <v>127</v>
      </c>
      <c r="B10237" t="s">
        <v>1138</v>
      </c>
      <c r="C10237" t="s">
        <v>90</v>
      </c>
      <c r="D10237" s="8">
        <v>66.666666666666657</v>
      </c>
      <c r="G10237" t="str">
        <f>VLOOKUP(C10237,'data indicadores nacional'!$A$2:$G$24,7,FALSE)</f>
        <v>abajo</v>
      </c>
      <c r="H10237" s="9">
        <f>VLOOKUP(C10237,'data indicadores nacional'!$A$2:$F$24,6,FALSE)</f>
        <v>2.2832114202799096</v>
      </c>
      <c r="I10237" s="5" t="str">
        <f t="shared" si="795"/>
        <v xml:space="preserve"> </v>
      </c>
      <c r="J10237" s="5">
        <f t="shared" si="796"/>
        <v>1</v>
      </c>
      <c r="K10237" s="5">
        <f t="shared" si="797"/>
        <v>0</v>
      </c>
      <c r="L10237" s="5">
        <f t="shared" si="798"/>
        <v>1</v>
      </c>
      <c r="N10237" s="8" t="str">
        <f>VLOOKUP(C10237,'data indicadores nacional'!$A$2:$J$24,10,FALSE)</f>
        <v>-</v>
      </c>
      <c r="O10237" t="str">
        <f t="shared" si="799"/>
        <v xml:space="preserve"> </v>
      </c>
    </row>
    <row r="10238" spans="1:15">
      <c r="A10238" t="s">
        <v>127</v>
      </c>
      <c r="B10238" t="s">
        <v>1138</v>
      </c>
      <c r="C10238" t="s">
        <v>91</v>
      </c>
      <c r="D10238" s="8">
        <v>95.959595959595958</v>
      </c>
      <c r="E10238" s="8">
        <v>90.243902439024396</v>
      </c>
      <c r="F10238" s="8">
        <v>91.860465116279073</v>
      </c>
      <c r="G10238" t="str">
        <f>VLOOKUP(C10238,'data indicadores nacional'!$A$2:$G$24,7,FALSE)</f>
        <v>arriba</v>
      </c>
      <c r="H10238" s="9">
        <f>VLOOKUP(C10238,'data indicadores nacional'!$A$2:$F$24,6,FALSE)</f>
        <v>0.72595219758941765</v>
      </c>
      <c r="I10238" s="5" t="str">
        <f t="shared" si="795"/>
        <v xml:space="preserve"> </v>
      </c>
      <c r="J10238" s="5">
        <f t="shared" si="796"/>
        <v>0</v>
      </c>
      <c r="K10238" s="5">
        <f t="shared" si="797"/>
        <v>1</v>
      </c>
      <c r="L10238" s="5">
        <f t="shared" si="798"/>
        <v>1</v>
      </c>
      <c r="N10238" s="8" t="str">
        <f>VLOOKUP(C10238,'data indicadores nacional'!$A$2:$J$24,10,FALSE)</f>
        <v>-</v>
      </c>
      <c r="O10238" t="str">
        <f t="shared" si="799"/>
        <v xml:space="preserve"> </v>
      </c>
    </row>
    <row r="10239" spans="1:15">
      <c r="A10239" t="s">
        <v>127</v>
      </c>
      <c r="B10239" t="s">
        <v>1138</v>
      </c>
      <c r="C10239" t="s">
        <v>93</v>
      </c>
      <c r="D10239" s="8">
        <v>0.98039215686274506</v>
      </c>
      <c r="G10239" t="str">
        <f>VLOOKUP(C10239,'data indicadores nacional'!$A$2:$G$24,7,FALSE)</f>
        <v>abajo</v>
      </c>
      <c r="H10239" s="9">
        <f>VLOOKUP(C10239,'data indicadores nacional'!$A$2:$F$24,6,FALSE)</f>
        <v>3.3766595341714022E-2</v>
      </c>
      <c r="I10239" s="5" t="str">
        <f t="shared" si="795"/>
        <v xml:space="preserve"> </v>
      </c>
      <c r="J10239" s="5">
        <f t="shared" si="796"/>
        <v>1</v>
      </c>
      <c r="K10239" s="5">
        <f t="shared" si="797"/>
        <v>0</v>
      </c>
      <c r="L10239" s="5">
        <f t="shared" si="798"/>
        <v>1</v>
      </c>
      <c r="N10239" s="8">
        <f>VLOOKUP(C10239,'data indicadores nacional'!$A$2:$J$24,10,FALSE)</f>
        <v>15</v>
      </c>
      <c r="O10239" t="str">
        <f t="shared" si="799"/>
        <v xml:space="preserve"> </v>
      </c>
    </row>
    <row r="10240" spans="1:15">
      <c r="A10240" t="s">
        <v>127</v>
      </c>
      <c r="B10240" t="s">
        <v>1138</v>
      </c>
      <c r="C10240" t="s">
        <v>94</v>
      </c>
      <c r="D10240" s="8">
        <v>5.5784313725490193</v>
      </c>
      <c r="E10240" s="8">
        <v>5.5731707317073171</v>
      </c>
      <c r="F10240" s="8">
        <v>4.558139534883721</v>
      </c>
      <c r="G10240" t="str">
        <f>VLOOKUP(C10240,'data indicadores nacional'!$A$2:$G$24,7,FALSE)</f>
        <v>arriba</v>
      </c>
      <c r="H10240" s="9">
        <f>VLOOKUP(C10240,'data indicadores nacional'!$A$2:$F$24,6,FALSE)</f>
        <v>0.23219145011705353</v>
      </c>
      <c r="I10240" s="5" t="str">
        <f t="shared" si="795"/>
        <v>alarma</v>
      </c>
      <c r="J10240" s="5">
        <f t="shared" si="796"/>
        <v>0</v>
      </c>
      <c r="K10240" s="5">
        <f t="shared" si="797"/>
        <v>1</v>
      </c>
      <c r="L10240" s="5">
        <f t="shared" si="798"/>
        <v>1</v>
      </c>
      <c r="N10240" s="8" t="str">
        <f>VLOOKUP(C10240,'data indicadores nacional'!$A$2:$J$24,10,FALSE)</f>
        <v>-</v>
      </c>
      <c r="O10240" t="str">
        <f t="shared" si="799"/>
        <v xml:space="preserve"> </v>
      </c>
    </row>
    <row r="10241" spans="1:15">
      <c r="A10241" t="s">
        <v>127</v>
      </c>
      <c r="B10241" t="s">
        <v>1138</v>
      </c>
      <c r="C10241" t="s">
        <v>95</v>
      </c>
      <c r="D10241" s="8">
        <v>17.647058823529413</v>
      </c>
      <c r="E10241" s="8">
        <v>7.3170731707317067</v>
      </c>
      <c r="F10241" s="8">
        <v>12.790697674418606</v>
      </c>
      <c r="G10241" t="str">
        <f>VLOOKUP(C10241,'data indicadores nacional'!$A$2:$G$24,7,FALSE)</f>
        <v>abajo</v>
      </c>
      <c r="H10241" s="9">
        <f>VLOOKUP(C10241,'data indicadores nacional'!$A$2:$F$24,6,FALSE)</f>
        <v>1.7199886991149187</v>
      </c>
      <c r="I10241" s="5" t="str">
        <f t="shared" si="795"/>
        <v>alarma</v>
      </c>
      <c r="J10241" s="5">
        <f t="shared" si="796"/>
        <v>1</v>
      </c>
      <c r="K10241" s="5">
        <f t="shared" si="797"/>
        <v>0</v>
      </c>
      <c r="L10241" s="5">
        <f t="shared" si="798"/>
        <v>1</v>
      </c>
      <c r="N10241" s="8">
        <f>VLOOKUP(C10241,'data indicadores nacional'!$A$2:$J$24,10,FALSE)</f>
        <v>15</v>
      </c>
      <c r="O10241" t="str">
        <f t="shared" si="799"/>
        <v xml:space="preserve"> </v>
      </c>
    </row>
    <row r="10242" spans="1:15">
      <c r="A10242" t="s">
        <v>127</v>
      </c>
      <c r="B10242" t="s">
        <v>1138</v>
      </c>
      <c r="C10242" t="s">
        <v>97</v>
      </c>
      <c r="D10242" s="8">
        <v>3.6496350364963503</v>
      </c>
      <c r="G10242" t="str">
        <f>VLOOKUP(C10242,'data indicadores nacional'!$A$2:$G$24,7,FALSE)</f>
        <v>abajo</v>
      </c>
      <c r="H10242" s="9">
        <f>VLOOKUP(C10242,'data indicadores nacional'!$A$2:$F$24,6,FALSE)</f>
        <v>0.35698528124504503</v>
      </c>
      <c r="I10242" s="5" t="str">
        <f t="shared" si="795"/>
        <v xml:space="preserve"> </v>
      </c>
      <c r="J10242" s="5">
        <f t="shared" si="796"/>
        <v>1</v>
      </c>
      <c r="K10242" s="5">
        <f t="shared" si="797"/>
        <v>0</v>
      </c>
      <c r="L10242" s="5">
        <f t="shared" si="798"/>
        <v>1</v>
      </c>
      <c r="N10242" s="8">
        <f>VLOOKUP(C10242,'data indicadores nacional'!$A$2:$J$24,10,FALSE)</f>
        <v>61</v>
      </c>
      <c r="O10242" t="str">
        <f t="shared" si="799"/>
        <v xml:space="preserve"> </v>
      </c>
    </row>
    <row r="10243" spans="1:15">
      <c r="A10243" t="s">
        <v>127</v>
      </c>
      <c r="B10243" t="s">
        <v>1138</v>
      </c>
      <c r="C10243" t="s">
        <v>98</v>
      </c>
      <c r="D10243" s="8">
        <v>22.277227722772277</v>
      </c>
      <c r="E10243" s="8">
        <v>13.245033112582782</v>
      </c>
      <c r="F10243" s="8">
        <v>22.727272727272727</v>
      </c>
      <c r="G10243" t="str">
        <f>VLOOKUP(C10243,'data indicadores nacional'!$A$2:$G$24,7,FALSE)</f>
        <v>abajo</v>
      </c>
      <c r="H10243" s="9">
        <f>VLOOKUP(C10243,'data indicadores nacional'!$A$2:$F$24,6,FALSE)</f>
        <v>3.4897517565506893</v>
      </c>
      <c r="I10243" s="5" t="str">
        <f t="shared" ref="I10243:I10306" si="800">IF(G10243=$G$2,IF(F10243&gt;E10243,"alarma"," "),IF(F10243&lt;E10243,"alarma"," "))</f>
        <v>alarma</v>
      </c>
      <c r="J10243" s="5">
        <f t="shared" ref="J10243:J10306" si="801">IF(G10243=$G$2,IF((D10243-F10243)&gt;($M$2*H10243),1,0),IF((F10243-D10243)&gt;($M$2*H10243),1,0))</f>
        <v>0</v>
      </c>
      <c r="K10243" s="5">
        <f t="shared" ref="K10243:K10306" si="802">IF(G10243=$G$2,IF((F10243-D10243)&gt;($M$2*H10243),1,0),IF((D10243-F10243)&gt;($M$2*H10243),1,0))</f>
        <v>1</v>
      </c>
      <c r="L10243" s="5">
        <f t="shared" ref="L10243:L10306" si="803">IF(J10243=1,1,IF(K10243=1,1,0))</f>
        <v>1</v>
      </c>
      <c r="N10243" s="8">
        <f>VLOOKUP(C10243,'data indicadores nacional'!$A$2:$J$24,10,FALSE)</f>
        <v>61</v>
      </c>
      <c r="O10243" t="str">
        <f t="shared" ref="O10243:O10306" si="804">IF(N10243=$N$4," ",IF(F10243=$F$20," ",IF(G10243=$G$2,IF(F10243&lt;N10243," ","alarma"),IF(F10243&lt;N10243,"alarma"," "))))</f>
        <v xml:space="preserve"> </v>
      </c>
    </row>
    <row r="10244" spans="1:15">
      <c r="A10244" t="s">
        <v>127</v>
      </c>
      <c r="B10244" t="s">
        <v>1138</v>
      </c>
      <c r="C10244" t="s">
        <v>99</v>
      </c>
      <c r="D10244" s="8">
        <v>41.561712846347604</v>
      </c>
      <c r="E10244" s="8">
        <v>27.586206896551722</v>
      </c>
      <c r="F10244" s="8">
        <v>47.285464098073554</v>
      </c>
      <c r="G10244" t="str">
        <f>VLOOKUP(C10244,'data indicadores nacional'!$A$2:$G$24,7,FALSE)</f>
        <v>abajo</v>
      </c>
      <c r="H10244" s="9">
        <f>VLOOKUP(C10244,'data indicadores nacional'!$A$2:$F$24,6,FALSE)</f>
        <v>7.5200278194544445</v>
      </c>
      <c r="I10244" s="5" t="str">
        <f t="shared" si="800"/>
        <v>alarma</v>
      </c>
      <c r="J10244" s="5">
        <f t="shared" si="801"/>
        <v>0</v>
      </c>
      <c r="K10244" s="5">
        <f t="shared" si="802"/>
        <v>1</v>
      </c>
      <c r="L10244" s="5">
        <f t="shared" si="803"/>
        <v>1</v>
      </c>
      <c r="N10244" s="8">
        <f>VLOOKUP(C10244,'data indicadores nacional'!$A$2:$J$24,10,FALSE)</f>
        <v>61</v>
      </c>
      <c r="O10244" t="str">
        <f t="shared" si="804"/>
        <v xml:space="preserve"> </v>
      </c>
    </row>
    <row r="10245" spans="1:15">
      <c r="A10245" t="s">
        <v>127</v>
      </c>
      <c r="B10245" t="s">
        <v>1138</v>
      </c>
      <c r="C10245" t="s">
        <v>100</v>
      </c>
      <c r="D10245" s="8">
        <v>58.823529411764703</v>
      </c>
      <c r="E10245" s="8">
        <v>12.195121951219512</v>
      </c>
      <c r="F10245" s="8">
        <v>11.627906976744185</v>
      </c>
      <c r="G10245" t="str">
        <f>VLOOKUP(C10245,'data indicadores nacional'!$A$2:$G$24,7,FALSE)</f>
        <v>abajo</v>
      </c>
      <c r="H10245" s="9">
        <f>VLOOKUP(C10245,'data indicadores nacional'!$A$2:$F$24,6,FALSE)</f>
        <v>1.7895311097465236</v>
      </c>
      <c r="I10245" s="5" t="str">
        <f t="shared" si="800"/>
        <v xml:space="preserve"> </v>
      </c>
      <c r="J10245" s="5">
        <f t="shared" si="801"/>
        <v>1</v>
      </c>
      <c r="K10245" s="5">
        <f t="shared" si="802"/>
        <v>0</v>
      </c>
      <c r="L10245" s="5">
        <f t="shared" si="803"/>
        <v>1</v>
      </c>
      <c r="N10245" s="8">
        <f>VLOOKUP(C10245,'data indicadores nacional'!$A$2:$J$24,10,FALSE)</f>
        <v>15</v>
      </c>
      <c r="O10245" t="str">
        <f t="shared" si="804"/>
        <v xml:space="preserve"> </v>
      </c>
    </row>
    <row r="10246" spans="1:15">
      <c r="A10246" t="s">
        <v>127</v>
      </c>
      <c r="B10246" t="s">
        <v>1138</v>
      </c>
      <c r="C10246" t="s">
        <v>101</v>
      </c>
      <c r="D10246" s="8">
        <v>49.019607843137251</v>
      </c>
      <c r="E10246" s="8">
        <v>12.195121951219512</v>
      </c>
      <c r="G10246" t="str">
        <f>VLOOKUP(C10246,'data indicadores nacional'!$A$2:$G$24,7,FALSE)</f>
        <v>abajo</v>
      </c>
      <c r="H10246" s="9">
        <f>VLOOKUP(C10246,'data indicadores nacional'!$A$2:$F$24,6,FALSE)</f>
        <v>1.3238688071947835</v>
      </c>
      <c r="I10246" s="5" t="str">
        <f t="shared" si="800"/>
        <v xml:space="preserve"> </v>
      </c>
      <c r="J10246" s="5">
        <f t="shared" si="801"/>
        <v>1</v>
      </c>
      <c r="K10246" s="5">
        <f t="shared" si="802"/>
        <v>0</v>
      </c>
      <c r="L10246" s="5">
        <f t="shared" si="803"/>
        <v>1</v>
      </c>
      <c r="N10246" s="8">
        <f>VLOOKUP(C10246,'data indicadores nacional'!$A$2:$J$24,10,FALSE)</f>
        <v>12</v>
      </c>
      <c r="O10246" t="str">
        <f t="shared" si="804"/>
        <v xml:space="preserve"> </v>
      </c>
    </row>
    <row r="10247" spans="1:15">
      <c r="A10247" t="s">
        <v>127</v>
      </c>
      <c r="B10247" t="s">
        <v>1138</v>
      </c>
      <c r="C10247" t="s">
        <v>104</v>
      </c>
      <c r="D10247" s="8">
        <v>29.411764705882351</v>
      </c>
      <c r="G10247" t="str">
        <f>VLOOKUP(C10247,'data indicadores nacional'!$A$2:$G$24,7,FALSE)</f>
        <v>abajo</v>
      </c>
      <c r="H10247" s="9">
        <f>VLOOKUP(C10247,'data indicadores nacional'!$A$2:$F$24,6,FALSE)</f>
        <v>0.3966802220902198</v>
      </c>
      <c r="I10247" s="5" t="str">
        <f t="shared" si="800"/>
        <v xml:space="preserve"> </v>
      </c>
      <c r="J10247" s="5">
        <f t="shared" si="801"/>
        <v>1</v>
      </c>
      <c r="K10247" s="5">
        <f t="shared" si="802"/>
        <v>0</v>
      </c>
      <c r="L10247" s="5">
        <f t="shared" si="803"/>
        <v>1</v>
      </c>
      <c r="N10247" s="8">
        <f>VLOOKUP(C10247,'data indicadores nacional'!$A$2:$J$24,10,FALSE)</f>
        <v>12</v>
      </c>
      <c r="O10247" t="str">
        <f t="shared" si="804"/>
        <v xml:space="preserve"> </v>
      </c>
    </row>
    <row r="10248" spans="1:15">
      <c r="A10248" t="s">
        <v>127</v>
      </c>
      <c r="B10248" t="s">
        <v>1139</v>
      </c>
      <c r="C10248" t="s">
        <v>89</v>
      </c>
      <c r="D10248" s="8">
        <v>86.440677966101703</v>
      </c>
      <c r="E10248" s="8">
        <v>83.333333333333343</v>
      </c>
      <c r="F10248" s="8">
        <v>81.818181818181827</v>
      </c>
      <c r="G10248" t="str">
        <f>VLOOKUP(C10248,'data indicadores nacional'!$A$2:$G$24,7,FALSE)</f>
        <v>arriba</v>
      </c>
      <c r="H10248" s="9">
        <f>VLOOKUP(C10248,'data indicadores nacional'!$A$2:$F$24,6,FALSE)</f>
        <v>2.7490434366534529</v>
      </c>
      <c r="I10248" s="5" t="str">
        <f t="shared" si="800"/>
        <v>alarma</v>
      </c>
      <c r="J10248" s="5">
        <f t="shared" si="801"/>
        <v>0</v>
      </c>
      <c r="K10248" s="5">
        <f t="shared" si="802"/>
        <v>1</v>
      </c>
      <c r="L10248" s="5">
        <f t="shared" si="803"/>
        <v>1</v>
      </c>
      <c r="N10248" s="8">
        <f>VLOOKUP(C10248,'data indicadores nacional'!$A$2:$J$24,10,FALSE)</f>
        <v>95</v>
      </c>
      <c r="O10248" t="str">
        <f t="shared" si="804"/>
        <v>alarma</v>
      </c>
    </row>
    <row r="10249" spans="1:15">
      <c r="A10249" t="s">
        <v>127</v>
      </c>
      <c r="B10249" t="s">
        <v>1139</v>
      </c>
      <c r="C10249" t="s">
        <v>91</v>
      </c>
      <c r="D10249" s="8">
        <v>96.721311475409834</v>
      </c>
      <c r="E10249" s="8">
        <v>91.666666666666657</v>
      </c>
      <c r="F10249" s="8">
        <v>90.909090909090907</v>
      </c>
      <c r="G10249" t="str">
        <f>VLOOKUP(C10249,'data indicadores nacional'!$A$2:$G$24,7,FALSE)</f>
        <v>arriba</v>
      </c>
      <c r="H10249" s="9">
        <f>VLOOKUP(C10249,'data indicadores nacional'!$A$2:$F$24,6,FALSE)</f>
        <v>0.72595219758941765</v>
      </c>
      <c r="I10249" s="5" t="str">
        <f t="shared" si="800"/>
        <v>alarma</v>
      </c>
      <c r="J10249" s="5">
        <f t="shared" si="801"/>
        <v>0</v>
      </c>
      <c r="K10249" s="5">
        <f t="shared" si="802"/>
        <v>1</v>
      </c>
      <c r="L10249" s="5">
        <f t="shared" si="803"/>
        <v>1</v>
      </c>
      <c r="N10249" s="8" t="str">
        <f>VLOOKUP(C10249,'data indicadores nacional'!$A$2:$J$24,10,FALSE)</f>
        <v>-</v>
      </c>
      <c r="O10249" t="str">
        <f t="shared" si="804"/>
        <v xml:space="preserve"> </v>
      </c>
    </row>
    <row r="10250" spans="1:15">
      <c r="A10250" t="s">
        <v>127</v>
      </c>
      <c r="B10250" t="s">
        <v>1139</v>
      </c>
      <c r="C10250" t="s">
        <v>94</v>
      </c>
      <c r="D10250" s="8">
        <v>6.096774193548387</v>
      </c>
      <c r="E10250" s="8">
        <v>5.25</v>
      </c>
      <c r="F10250" s="8">
        <v>5.1818181818181817</v>
      </c>
      <c r="G10250" t="str">
        <f>VLOOKUP(C10250,'data indicadores nacional'!$A$2:$G$24,7,FALSE)</f>
        <v>arriba</v>
      </c>
      <c r="H10250" s="9">
        <f>VLOOKUP(C10250,'data indicadores nacional'!$A$2:$F$24,6,FALSE)</f>
        <v>0.23219145011705353</v>
      </c>
      <c r="I10250" s="5" t="str">
        <f t="shared" si="800"/>
        <v>alarma</v>
      </c>
      <c r="J10250" s="5">
        <f t="shared" si="801"/>
        <v>0</v>
      </c>
      <c r="K10250" s="5">
        <f t="shared" si="802"/>
        <v>1</v>
      </c>
      <c r="L10250" s="5">
        <f t="shared" si="803"/>
        <v>1</v>
      </c>
      <c r="N10250" s="8" t="str">
        <f>VLOOKUP(C10250,'data indicadores nacional'!$A$2:$J$24,10,FALSE)</f>
        <v>-</v>
      </c>
      <c r="O10250" t="str">
        <f t="shared" si="804"/>
        <v xml:space="preserve"> </v>
      </c>
    </row>
    <row r="10251" spans="1:15">
      <c r="A10251" t="s">
        <v>127</v>
      </c>
      <c r="B10251" t="s">
        <v>1139</v>
      </c>
      <c r="C10251" t="s">
        <v>95</v>
      </c>
      <c r="D10251" s="8">
        <v>12.903225806451612</v>
      </c>
      <c r="E10251" s="8">
        <v>41.666666666666671</v>
      </c>
      <c r="F10251" s="8">
        <v>9.0909090909090917</v>
      </c>
      <c r="G10251" t="str">
        <f>VLOOKUP(C10251,'data indicadores nacional'!$A$2:$G$24,7,FALSE)</f>
        <v>abajo</v>
      </c>
      <c r="H10251" s="9">
        <f>VLOOKUP(C10251,'data indicadores nacional'!$A$2:$F$24,6,FALSE)</f>
        <v>1.7199886991149187</v>
      </c>
      <c r="I10251" s="5" t="str">
        <f t="shared" si="800"/>
        <v xml:space="preserve"> </v>
      </c>
      <c r="J10251" s="5">
        <f t="shared" si="801"/>
        <v>1</v>
      </c>
      <c r="K10251" s="5">
        <f t="shared" si="802"/>
        <v>0</v>
      </c>
      <c r="L10251" s="5">
        <f t="shared" si="803"/>
        <v>1</v>
      </c>
      <c r="N10251" s="8">
        <f>VLOOKUP(C10251,'data indicadores nacional'!$A$2:$J$24,10,FALSE)</f>
        <v>15</v>
      </c>
      <c r="O10251" t="str">
        <f t="shared" si="804"/>
        <v xml:space="preserve"> </v>
      </c>
    </row>
    <row r="10252" spans="1:15">
      <c r="A10252" t="s">
        <v>127</v>
      </c>
      <c r="B10252" t="s">
        <v>1139</v>
      </c>
      <c r="C10252" t="s">
        <v>98</v>
      </c>
      <c r="D10252" s="8">
        <v>7.8081427774679311</v>
      </c>
      <c r="E10252" s="8">
        <v>5.8708414872798436</v>
      </c>
      <c r="F10252" s="8">
        <v>3.9603960396039604</v>
      </c>
      <c r="G10252" t="str">
        <f>VLOOKUP(C10252,'data indicadores nacional'!$A$2:$G$24,7,FALSE)</f>
        <v>abajo</v>
      </c>
      <c r="H10252" s="9">
        <f>VLOOKUP(C10252,'data indicadores nacional'!$A$2:$F$24,6,FALSE)</f>
        <v>3.4897517565506893</v>
      </c>
      <c r="I10252" s="5" t="str">
        <f t="shared" si="800"/>
        <v xml:space="preserve"> </v>
      </c>
      <c r="J10252" s="5">
        <f t="shared" si="801"/>
        <v>1</v>
      </c>
      <c r="K10252" s="5">
        <f t="shared" si="802"/>
        <v>0</v>
      </c>
      <c r="L10252" s="5">
        <f t="shared" si="803"/>
        <v>1</v>
      </c>
      <c r="N10252" s="8">
        <f>VLOOKUP(C10252,'data indicadores nacional'!$A$2:$J$24,10,FALSE)</f>
        <v>61</v>
      </c>
      <c r="O10252" t="str">
        <f t="shared" si="804"/>
        <v xml:space="preserve"> </v>
      </c>
    </row>
    <row r="10253" spans="1:15">
      <c r="A10253" t="s">
        <v>127</v>
      </c>
      <c r="B10253" t="s">
        <v>1139</v>
      </c>
      <c r="C10253" t="s">
        <v>99</v>
      </c>
      <c r="D10253" s="8">
        <v>15.909090909090908</v>
      </c>
      <c r="E10253" s="8">
        <v>11.741682974559687</v>
      </c>
      <c r="F10253" s="8">
        <v>7.9207920792079207</v>
      </c>
      <c r="G10253" t="str">
        <f>VLOOKUP(C10253,'data indicadores nacional'!$A$2:$G$24,7,FALSE)</f>
        <v>abajo</v>
      </c>
      <c r="H10253" s="9">
        <f>VLOOKUP(C10253,'data indicadores nacional'!$A$2:$F$24,6,FALSE)</f>
        <v>7.5200278194544445</v>
      </c>
      <c r="I10253" s="5" t="str">
        <f t="shared" si="800"/>
        <v xml:space="preserve"> </v>
      </c>
      <c r="J10253" s="5">
        <f t="shared" si="801"/>
        <v>1</v>
      </c>
      <c r="K10253" s="5">
        <f t="shared" si="802"/>
        <v>0</v>
      </c>
      <c r="L10253" s="5">
        <f t="shared" si="803"/>
        <v>1</v>
      </c>
      <c r="N10253" s="8">
        <f>VLOOKUP(C10253,'data indicadores nacional'!$A$2:$J$24,10,FALSE)</f>
        <v>61</v>
      </c>
      <c r="O10253" t="str">
        <f t="shared" si="804"/>
        <v xml:space="preserve"> </v>
      </c>
    </row>
    <row r="10254" spans="1:15">
      <c r="A10254" t="s">
        <v>127</v>
      </c>
      <c r="B10254" t="s">
        <v>1139</v>
      </c>
      <c r="C10254" t="s">
        <v>100</v>
      </c>
      <c r="D10254" s="8">
        <v>16.129032258064516</v>
      </c>
      <c r="G10254" t="str">
        <f>VLOOKUP(C10254,'data indicadores nacional'!$A$2:$G$24,7,FALSE)</f>
        <v>abajo</v>
      </c>
      <c r="H10254" s="9">
        <f>VLOOKUP(C10254,'data indicadores nacional'!$A$2:$F$24,6,FALSE)</f>
        <v>1.7895311097465236</v>
      </c>
      <c r="I10254" s="5" t="str">
        <f t="shared" si="800"/>
        <v xml:space="preserve"> </v>
      </c>
      <c r="J10254" s="5">
        <f t="shared" si="801"/>
        <v>1</v>
      </c>
      <c r="K10254" s="5">
        <f t="shared" si="802"/>
        <v>0</v>
      </c>
      <c r="L10254" s="5">
        <f t="shared" si="803"/>
        <v>1</v>
      </c>
      <c r="N10254" s="8">
        <f>VLOOKUP(C10254,'data indicadores nacional'!$A$2:$J$24,10,FALSE)</f>
        <v>15</v>
      </c>
      <c r="O10254" t="str">
        <f t="shared" si="804"/>
        <v xml:space="preserve"> </v>
      </c>
    </row>
    <row r="10255" spans="1:15">
      <c r="A10255" t="s">
        <v>127</v>
      </c>
      <c r="B10255" t="s">
        <v>1139</v>
      </c>
      <c r="C10255" t="s">
        <v>101</v>
      </c>
      <c r="D10255" s="8">
        <v>16.129032258064516</v>
      </c>
      <c r="G10255" t="str">
        <f>VLOOKUP(C10255,'data indicadores nacional'!$A$2:$G$24,7,FALSE)</f>
        <v>abajo</v>
      </c>
      <c r="H10255" s="9">
        <f>VLOOKUP(C10255,'data indicadores nacional'!$A$2:$F$24,6,FALSE)</f>
        <v>1.3238688071947835</v>
      </c>
      <c r="I10255" s="5" t="str">
        <f t="shared" si="800"/>
        <v xml:space="preserve"> </v>
      </c>
      <c r="J10255" s="5">
        <f t="shared" si="801"/>
        <v>1</v>
      </c>
      <c r="K10255" s="5">
        <f t="shared" si="802"/>
        <v>0</v>
      </c>
      <c r="L10255" s="5">
        <f t="shared" si="803"/>
        <v>1</v>
      </c>
      <c r="N10255" s="8">
        <f>VLOOKUP(C10255,'data indicadores nacional'!$A$2:$J$24,10,FALSE)</f>
        <v>12</v>
      </c>
      <c r="O10255" t="str">
        <f t="shared" si="804"/>
        <v xml:space="preserve"> </v>
      </c>
    </row>
    <row r="10256" spans="1:15">
      <c r="A10256" t="s">
        <v>127</v>
      </c>
      <c r="B10256" t="s">
        <v>1140</v>
      </c>
      <c r="C10256" t="s">
        <v>88</v>
      </c>
      <c r="D10256" s="8">
        <v>2.2727272727272729</v>
      </c>
      <c r="G10256" t="str">
        <f>VLOOKUP(C10256,'data indicadores nacional'!$A$2:$G$24,7,FALSE)</f>
        <v>abajo</v>
      </c>
      <c r="H10256" s="9">
        <f>VLOOKUP(C10256,'data indicadores nacional'!$A$2:$F$24,6,FALSE)</f>
        <v>0.25026441121950321</v>
      </c>
      <c r="I10256" s="5" t="str">
        <f t="shared" si="800"/>
        <v xml:space="preserve"> </v>
      </c>
      <c r="J10256" s="5">
        <f t="shared" si="801"/>
        <v>1</v>
      </c>
      <c r="K10256" s="5">
        <f t="shared" si="802"/>
        <v>0</v>
      </c>
      <c r="L10256" s="5">
        <f t="shared" si="803"/>
        <v>1</v>
      </c>
      <c r="N10256" s="8">
        <f>VLOOKUP(C10256,'data indicadores nacional'!$A$2:$J$24,10,FALSE)</f>
        <v>10</v>
      </c>
      <c r="O10256" t="str">
        <f t="shared" si="804"/>
        <v xml:space="preserve"> </v>
      </c>
    </row>
    <row r="10257" spans="1:15">
      <c r="A10257" t="s">
        <v>127</v>
      </c>
      <c r="B10257" t="s">
        <v>1140</v>
      </c>
      <c r="C10257" t="s">
        <v>89</v>
      </c>
      <c r="D10257" s="8">
        <v>76</v>
      </c>
      <c r="E10257" s="8">
        <v>76.923076923076934</v>
      </c>
      <c r="F10257" s="8">
        <v>84.210526315789465</v>
      </c>
      <c r="G10257" t="str">
        <f>VLOOKUP(C10257,'data indicadores nacional'!$A$2:$G$24,7,FALSE)</f>
        <v>arriba</v>
      </c>
      <c r="H10257" s="9">
        <f>VLOOKUP(C10257,'data indicadores nacional'!$A$2:$F$24,6,FALSE)</f>
        <v>2.7490434366534529</v>
      </c>
      <c r="I10257" s="5" t="str">
        <f t="shared" si="800"/>
        <v xml:space="preserve"> </v>
      </c>
      <c r="J10257" s="5">
        <f t="shared" si="801"/>
        <v>1</v>
      </c>
      <c r="K10257" s="5">
        <f t="shared" si="802"/>
        <v>0</v>
      </c>
      <c r="L10257" s="5">
        <f t="shared" si="803"/>
        <v>1</v>
      </c>
      <c r="N10257" s="8">
        <f>VLOOKUP(C10257,'data indicadores nacional'!$A$2:$J$24,10,FALSE)</f>
        <v>95</v>
      </c>
      <c r="O10257" t="str">
        <f t="shared" si="804"/>
        <v>alarma</v>
      </c>
    </row>
    <row r="10258" spans="1:15">
      <c r="A10258" t="s">
        <v>127</v>
      </c>
      <c r="B10258" t="s">
        <v>1140</v>
      </c>
      <c r="C10258" t="s">
        <v>91</v>
      </c>
      <c r="D10258" s="8">
        <v>94.230769230769226</v>
      </c>
      <c r="E10258" s="8">
        <v>76.923076923076934</v>
      </c>
      <c r="F10258" s="8">
        <v>80</v>
      </c>
      <c r="G10258" t="str">
        <f>VLOOKUP(C10258,'data indicadores nacional'!$A$2:$G$24,7,FALSE)</f>
        <v>arriba</v>
      </c>
      <c r="H10258" s="9">
        <f>VLOOKUP(C10258,'data indicadores nacional'!$A$2:$F$24,6,FALSE)</f>
        <v>0.72595219758941765</v>
      </c>
      <c r="I10258" s="5" t="str">
        <f t="shared" si="800"/>
        <v xml:space="preserve"> </v>
      </c>
      <c r="J10258" s="5">
        <f t="shared" si="801"/>
        <v>0</v>
      </c>
      <c r="K10258" s="5">
        <f t="shared" si="802"/>
        <v>1</v>
      </c>
      <c r="L10258" s="5">
        <f t="shared" si="803"/>
        <v>1</v>
      </c>
      <c r="N10258" s="8" t="str">
        <f>VLOOKUP(C10258,'data indicadores nacional'!$A$2:$J$24,10,FALSE)</f>
        <v>-</v>
      </c>
      <c r="O10258" t="str">
        <f t="shared" si="804"/>
        <v xml:space="preserve"> </v>
      </c>
    </row>
    <row r="10259" spans="1:15">
      <c r="A10259" t="s">
        <v>127</v>
      </c>
      <c r="B10259" t="s">
        <v>1140</v>
      </c>
      <c r="C10259" t="s">
        <v>94</v>
      </c>
      <c r="D10259" s="8">
        <v>4.8461538461538458</v>
      </c>
      <c r="E10259" s="8">
        <v>4.9230769230769234</v>
      </c>
      <c r="F10259" s="8">
        <v>5</v>
      </c>
      <c r="G10259" t="str">
        <f>VLOOKUP(C10259,'data indicadores nacional'!$A$2:$G$24,7,FALSE)</f>
        <v>arriba</v>
      </c>
      <c r="H10259" s="9">
        <f>VLOOKUP(C10259,'data indicadores nacional'!$A$2:$F$24,6,FALSE)</f>
        <v>0.23219145011705353</v>
      </c>
      <c r="I10259" s="5" t="str">
        <f t="shared" si="800"/>
        <v xml:space="preserve"> </v>
      </c>
      <c r="J10259" s="5">
        <f t="shared" si="801"/>
        <v>1</v>
      </c>
      <c r="K10259" s="5">
        <f t="shared" si="802"/>
        <v>0</v>
      </c>
      <c r="L10259" s="5">
        <f t="shared" si="803"/>
        <v>1</v>
      </c>
      <c r="N10259" s="8" t="str">
        <f>VLOOKUP(C10259,'data indicadores nacional'!$A$2:$J$24,10,FALSE)</f>
        <v>-</v>
      </c>
      <c r="O10259" t="str">
        <f t="shared" si="804"/>
        <v xml:space="preserve"> </v>
      </c>
    </row>
    <row r="10260" spans="1:15">
      <c r="A10260" t="s">
        <v>127</v>
      </c>
      <c r="B10260" t="s">
        <v>1140</v>
      </c>
      <c r="C10260" t="s">
        <v>95</v>
      </c>
      <c r="D10260" s="8">
        <v>11.538461538461538</v>
      </c>
      <c r="E10260" s="8">
        <v>7.6923076923076925</v>
      </c>
      <c r="F10260" s="8">
        <v>5</v>
      </c>
      <c r="G10260" t="str">
        <f>VLOOKUP(C10260,'data indicadores nacional'!$A$2:$G$24,7,FALSE)</f>
        <v>abajo</v>
      </c>
      <c r="H10260" s="9">
        <f>VLOOKUP(C10260,'data indicadores nacional'!$A$2:$F$24,6,FALSE)</f>
        <v>1.7199886991149187</v>
      </c>
      <c r="I10260" s="5" t="str">
        <f t="shared" si="800"/>
        <v xml:space="preserve"> </v>
      </c>
      <c r="J10260" s="5">
        <f t="shared" si="801"/>
        <v>1</v>
      </c>
      <c r="K10260" s="5">
        <f t="shared" si="802"/>
        <v>0</v>
      </c>
      <c r="L10260" s="5">
        <f t="shared" si="803"/>
        <v>1</v>
      </c>
      <c r="N10260" s="8">
        <f>VLOOKUP(C10260,'data indicadores nacional'!$A$2:$J$24,10,FALSE)</f>
        <v>15</v>
      </c>
      <c r="O10260" t="str">
        <f t="shared" si="804"/>
        <v xml:space="preserve"> </v>
      </c>
    </row>
    <row r="10261" spans="1:15">
      <c r="A10261" t="s">
        <v>127</v>
      </c>
      <c r="B10261" t="s">
        <v>1140</v>
      </c>
      <c r="C10261" t="s">
        <v>98</v>
      </c>
      <c r="D10261" s="8">
        <v>27.397260273972602</v>
      </c>
      <c r="E10261" s="8">
        <v>4.1067761806981524</v>
      </c>
      <c r="F10261" s="8">
        <v>8.3507306889352808</v>
      </c>
      <c r="G10261" t="str">
        <f>VLOOKUP(C10261,'data indicadores nacional'!$A$2:$G$24,7,FALSE)</f>
        <v>abajo</v>
      </c>
      <c r="H10261" s="9">
        <f>VLOOKUP(C10261,'data indicadores nacional'!$A$2:$F$24,6,FALSE)</f>
        <v>3.4897517565506893</v>
      </c>
      <c r="I10261" s="5" t="str">
        <f t="shared" si="800"/>
        <v>alarma</v>
      </c>
      <c r="J10261" s="5">
        <f t="shared" si="801"/>
        <v>1</v>
      </c>
      <c r="K10261" s="5">
        <f t="shared" si="802"/>
        <v>0</v>
      </c>
      <c r="L10261" s="5">
        <f t="shared" si="803"/>
        <v>1</v>
      </c>
      <c r="N10261" s="8">
        <f>VLOOKUP(C10261,'data indicadores nacional'!$A$2:$J$24,10,FALSE)</f>
        <v>61</v>
      </c>
      <c r="O10261" t="str">
        <f t="shared" si="804"/>
        <v xml:space="preserve"> </v>
      </c>
    </row>
    <row r="10262" spans="1:15">
      <c r="A10262" t="s">
        <v>127</v>
      </c>
      <c r="B10262" t="s">
        <v>1140</v>
      </c>
      <c r="C10262" t="s">
        <v>99</v>
      </c>
      <c r="D10262" s="8">
        <v>56.962025316455694</v>
      </c>
      <c r="E10262" s="8">
        <v>8.3333333333333339</v>
      </c>
      <c r="F10262" s="8">
        <v>16.949152542372882</v>
      </c>
      <c r="G10262" t="str">
        <f>VLOOKUP(C10262,'data indicadores nacional'!$A$2:$G$24,7,FALSE)</f>
        <v>abajo</v>
      </c>
      <c r="H10262" s="9">
        <f>VLOOKUP(C10262,'data indicadores nacional'!$A$2:$F$24,6,FALSE)</f>
        <v>7.5200278194544445</v>
      </c>
      <c r="I10262" s="5" t="str">
        <f t="shared" si="800"/>
        <v>alarma</v>
      </c>
      <c r="J10262" s="5">
        <f t="shared" si="801"/>
        <v>1</v>
      </c>
      <c r="K10262" s="5">
        <f t="shared" si="802"/>
        <v>0</v>
      </c>
      <c r="L10262" s="5">
        <f t="shared" si="803"/>
        <v>1</v>
      </c>
      <c r="N10262" s="8">
        <f>VLOOKUP(C10262,'data indicadores nacional'!$A$2:$J$24,10,FALSE)</f>
        <v>61</v>
      </c>
      <c r="O10262" t="str">
        <f t="shared" si="804"/>
        <v xml:space="preserve"> </v>
      </c>
    </row>
    <row r="10263" spans="1:15">
      <c r="A10263" t="s">
        <v>127</v>
      </c>
      <c r="B10263" t="s">
        <v>1140</v>
      </c>
      <c r="C10263" t="s">
        <v>100</v>
      </c>
      <c r="D10263" s="8">
        <v>38.461538461538467</v>
      </c>
      <c r="F10263" s="8">
        <v>50</v>
      </c>
      <c r="G10263" t="str">
        <f>VLOOKUP(C10263,'data indicadores nacional'!$A$2:$G$24,7,FALSE)</f>
        <v>abajo</v>
      </c>
      <c r="H10263" s="9">
        <f>VLOOKUP(C10263,'data indicadores nacional'!$A$2:$F$24,6,FALSE)</f>
        <v>1.7895311097465236</v>
      </c>
      <c r="I10263" s="5" t="str">
        <f t="shared" si="800"/>
        <v>alarma</v>
      </c>
      <c r="J10263" s="5">
        <f t="shared" si="801"/>
        <v>0</v>
      </c>
      <c r="K10263" s="5">
        <f t="shared" si="802"/>
        <v>1</v>
      </c>
      <c r="L10263" s="5">
        <f t="shared" si="803"/>
        <v>1</v>
      </c>
      <c r="N10263" s="8">
        <f>VLOOKUP(C10263,'data indicadores nacional'!$A$2:$J$24,10,FALSE)</f>
        <v>15</v>
      </c>
      <c r="O10263" t="str">
        <f t="shared" si="804"/>
        <v>alarma</v>
      </c>
    </row>
    <row r="10264" spans="1:15">
      <c r="A10264" t="s">
        <v>127</v>
      </c>
      <c r="B10264" t="s">
        <v>1140</v>
      </c>
      <c r="C10264" t="s">
        <v>101</v>
      </c>
      <c r="D10264" s="8">
        <v>38.461538461538467</v>
      </c>
      <c r="G10264" t="str">
        <f>VLOOKUP(C10264,'data indicadores nacional'!$A$2:$G$24,7,FALSE)</f>
        <v>abajo</v>
      </c>
      <c r="H10264" s="9">
        <f>VLOOKUP(C10264,'data indicadores nacional'!$A$2:$F$24,6,FALSE)</f>
        <v>1.3238688071947835</v>
      </c>
      <c r="I10264" s="5" t="str">
        <f t="shared" si="800"/>
        <v xml:space="preserve"> </v>
      </c>
      <c r="J10264" s="5">
        <f t="shared" si="801"/>
        <v>1</v>
      </c>
      <c r="K10264" s="5">
        <f t="shared" si="802"/>
        <v>0</v>
      </c>
      <c r="L10264" s="5">
        <f t="shared" si="803"/>
        <v>1</v>
      </c>
      <c r="N10264" s="8">
        <f>VLOOKUP(C10264,'data indicadores nacional'!$A$2:$J$24,10,FALSE)</f>
        <v>12</v>
      </c>
      <c r="O10264" t="str">
        <f t="shared" si="804"/>
        <v xml:space="preserve"> </v>
      </c>
    </row>
    <row r="10265" spans="1:15">
      <c r="A10265" t="s">
        <v>127</v>
      </c>
      <c r="B10265" t="s">
        <v>1140</v>
      </c>
      <c r="C10265" t="s">
        <v>104</v>
      </c>
      <c r="D10265" s="8">
        <v>38.461538461538467</v>
      </c>
      <c r="G10265" t="str">
        <f>VLOOKUP(C10265,'data indicadores nacional'!$A$2:$G$24,7,FALSE)</f>
        <v>abajo</v>
      </c>
      <c r="H10265" s="9">
        <f>VLOOKUP(C10265,'data indicadores nacional'!$A$2:$F$24,6,FALSE)</f>
        <v>0.3966802220902198</v>
      </c>
      <c r="I10265" s="5" t="str">
        <f t="shared" si="800"/>
        <v xml:space="preserve"> </v>
      </c>
      <c r="J10265" s="5">
        <f t="shared" si="801"/>
        <v>1</v>
      </c>
      <c r="K10265" s="5">
        <f t="shared" si="802"/>
        <v>0</v>
      </c>
      <c r="L10265" s="5">
        <f t="shared" si="803"/>
        <v>1</v>
      </c>
      <c r="N10265" s="8">
        <f>VLOOKUP(C10265,'data indicadores nacional'!$A$2:$J$24,10,FALSE)</f>
        <v>12</v>
      </c>
      <c r="O10265" t="str">
        <f t="shared" si="804"/>
        <v xml:space="preserve"> </v>
      </c>
    </row>
    <row r="10266" spans="1:15">
      <c r="A10266" t="s">
        <v>127</v>
      </c>
      <c r="B10266" t="s">
        <v>1141</v>
      </c>
      <c r="C10266" t="s">
        <v>89</v>
      </c>
      <c r="D10266" s="8">
        <v>66.666666666666657</v>
      </c>
      <c r="F10266" s="8">
        <v>100</v>
      </c>
      <c r="G10266" t="str">
        <f>VLOOKUP(C10266,'data indicadores nacional'!$A$2:$G$24,7,FALSE)</f>
        <v>arriba</v>
      </c>
      <c r="H10266" s="9">
        <f>VLOOKUP(C10266,'data indicadores nacional'!$A$2:$F$24,6,FALSE)</f>
        <v>2.7490434366534529</v>
      </c>
      <c r="I10266" s="5" t="str">
        <f t="shared" si="800"/>
        <v xml:space="preserve"> </v>
      </c>
      <c r="J10266" s="5">
        <f t="shared" si="801"/>
        <v>1</v>
      </c>
      <c r="K10266" s="5">
        <f t="shared" si="802"/>
        <v>0</v>
      </c>
      <c r="L10266" s="5">
        <f t="shared" si="803"/>
        <v>1</v>
      </c>
      <c r="N10266" s="8">
        <f>VLOOKUP(C10266,'data indicadores nacional'!$A$2:$J$24,10,FALSE)</f>
        <v>95</v>
      </c>
      <c r="O10266" t="str">
        <f t="shared" si="804"/>
        <v xml:space="preserve"> </v>
      </c>
    </row>
    <row r="10267" spans="1:15">
      <c r="A10267" t="s">
        <v>127</v>
      </c>
      <c r="B10267" t="s">
        <v>1141</v>
      </c>
      <c r="C10267" t="s">
        <v>91</v>
      </c>
      <c r="D10267" s="8">
        <v>95.238095238095227</v>
      </c>
      <c r="F10267" s="8">
        <v>100</v>
      </c>
      <c r="G10267" t="str">
        <f>VLOOKUP(C10267,'data indicadores nacional'!$A$2:$G$24,7,FALSE)</f>
        <v>arriba</v>
      </c>
      <c r="H10267" s="9">
        <f>VLOOKUP(C10267,'data indicadores nacional'!$A$2:$F$24,6,FALSE)</f>
        <v>0.72595219758941765</v>
      </c>
      <c r="I10267" s="5" t="str">
        <f t="shared" si="800"/>
        <v xml:space="preserve"> </v>
      </c>
      <c r="J10267" s="5">
        <f t="shared" si="801"/>
        <v>1</v>
      </c>
      <c r="K10267" s="5">
        <f t="shared" si="802"/>
        <v>0</v>
      </c>
      <c r="L10267" s="5">
        <f t="shared" si="803"/>
        <v>1</v>
      </c>
      <c r="N10267" s="8" t="str">
        <f>VLOOKUP(C10267,'data indicadores nacional'!$A$2:$J$24,10,FALSE)</f>
        <v>-</v>
      </c>
      <c r="O10267" t="str">
        <f t="shared" si="804"/>
        <v xml:space="preserve"> </v>
      </c>
    </row>
    <row r="10268" spans="1:15">
      <c r="A10268" t="s">
        <v>127</v>
      </c>
      <c r="B10268" t="s">
        <v>1141</v>
      </c>
      <c r="C10268" t="s">
        <v>94</v>
      </c>
      <c r="D10268" s="8">
        <v>5.1428571428571432</v>
      </c>
      <c r="E10268" s="8">
        <v>1</v>
      </c>
      <c r="F10268" s="8">
        <v>6.4</v>
      </c>
      <c r="G10268" t="str">
        <f>VLOOKUP(C10268,'data indicadores nacional'!$A$2:$G$24,7,FALSE)</f>
        <v>arriba</v>
      </c>
      <c r="H10268" s="9">
        <f>VLOOKUP(C10268,'data indicadores nacional'!$A$2:$F$24,6,FALSE)</f>
        <v>0.23219145011705353</v>
      </c>
      <c r="I10268" s="5" t="str">
        <f t="shared" si="800"/>
        <v xml:space="preserve"> </v>
      </c>
      <c r="J10268" s="5">
        <f t="shared" si="801"/>
        <v>1</v>
      </c>
      <c r="K10268" s="5">
        <f t="shared" si="802"/>
        <v>0</v>
      </c>
      <c r="L10268" s="5">
        <f t="shared" si="803"/>
        <v>1</v>
      </c>
      <c r="N10268" s="8" t="str">
        <f>VLOOKUP(C10268,'data indicadores nacional'!$A$2:$J$24,10,FALSE)</f>
        <v>-</v>
      </c>
      <c r="O10268" t="str">
        <f t="shared" si="804"/>
        <v xml:space="preserve"> </v>
      </c>
    </row>
    <row r="10269" spans="1:15">
      <c r="A10269" t="s">
        <v>127</v>
      </c>
      <c r="B10269" t="s">
        <v>1142</v>
      </c>
      <c r="C10269" t="s">
        <v>89</v>
      </c>
      <c r="D10269" s="8">
        <v>83.333333333333343</v>
      </c>
      <c r="E10269" s="8">
        <v>100</v>
      </c>
      <c r="F10269" s="8">
        <v>80</v>
      </c>
      <c r="G10269" t="str">
        <f>VLOOKUP(C10269,'data indicadores nacional'!$A$2:$G$24,7,FALSE)</f>
        <v>arriba</v>
      </c>
      <c r="H10269" s="9">
        <f>VLOOKUP(C10269,'data indicadores nacional'!$A$2:$F$24,6,FALSE)</f>
        <v>2.7490434366534529</v>
      </c>
      <c r="I10269" s="5" t="str">
        <f t="shared" si="800"/>
        <v>alarma</v>
      </c>
      <c r="J10269" s="5">
        <f t="shared" si="801"/>
        <v>0</v>
      </c>
      <c r="K10269" s="5">
        <f t="shared" si="802"/>
        <v>1</v>
      </c>
      <c r="L10269" s="5">
        <f t="shared" si="803"/>
        <v>1</v>
      </c>
      <c r="N10269" s="8">
        <f>VLOOKUP(C10269,'data indicadores nacional'!$A$2:$J$24,10,FALSE)</f>
        <v>95</v>
      </c>
      <c r="O10269" t="str">
        <f t="shared" si="804"/>
        <v>alarma</v>
      </c>
    </row>
    <row r="10270" spans="1:15">
      <c r="A10270" t="s">
        <v>127</v>
      </c>
      <c r="B10270" t="s">
        <v>1142</v>
      </c>
      <c r="C10270" t="s">
        <v>91</v>
      </c>
      <c r="D10270" s="8">
        <v>84.615384615384613</v>
      </c>
      <c r="E10270" s="8">
        <v>88.888888888888886</v>
      </c>
      <c r="F10270" s="8">
        <v>90</v>
      </c>
      <c r="G10270" t="str">
        <f>VLOOKUP(C10270,'data indicadores nacional'!$A$2:$G$24,7,FALSE)</f>
        <v>arriba</v>
      </c>
      <c r="H10270" s="9">
        <f>VLOOKUP(C10270,'data indicadores nacional'!$A$2:$F$24,6,FALSE)</f>
        <v>0.72595219758941765</v>
      </c>
      <c r="I10270" s="5" t="str">
        <f t="shared" si="800"/>
        <v xml:space="preserve"> </v>
      </c>
      <c r="J10270" s="5">
        <f t="shared" si="801"/>
        <v>1</v>
      </c>
      <c r="K10270" s="5">
        <f t="shared" si="802"/>
        <v>0</v>
      </c>
      <c r="L10270" s="5">
        <f t="shared" si="803"/>
        <v>1</v>
      </c>
      <c r="N10270" s="8" t="str">
        <f>VLOOKUP(C10270,'data indicadores nacional'!$A$2:$J$24,10,FALSE)</f>
        <v>-</v>
      </c>
      <c r="O10270" t="str">
        <f t="shared" si="804"/>
        <v xml:space="preserve"> </v>
      </c>
    </row>
    <row r="10271" spans="1:15">
      <c r="A10271" t="s">
        <v>127</v>
      </c>
      <c r="B10271" t="s">
        <v>1142</v>
      </c>
      <c r="C10271" t="s">
        <v>94</v>
      </c>
      <c r="D10271" s="8">
        <v>4.9230769230769234</v>
      </c>
      <c r="E10271" s="8">
        <v>5.5</v>
      </c>
      <c r="F10271" s="8">
        <v>5.6</v>
      </c>
      <c r="G10271" t="str">
        <f>VLOOKUP(C10271,'data indicadores nacional'!$A$2:$G$24,7,FALSE)</f>
        <v>arriba</v>
      </c>
      <c r="H10271" s="9">
        <f>VLOOKUP(C10271,'data indicadores nacional'!$A$2:$F$24,6,FALSE)</f>
        <v>0.23219145011705353</v>
      </c>
      <c r="I10271" s="5" t="str">
        <f t="shared" si="800"/>
        <v xml:space="preserve"> </v>
      </c>
      <c r="J10271" s="5">
        <f t="shared" si="801"/>
        <v>1</v>
      </c>
      <c r="K10271" s="5">
        <f t="shared" si="802"/>
        <v>0</v>
      </c>
      <c r="L10271" s="5">
        <f t="shared" si="803"/>
        <v>1</v>
      </c>
      <c r="N10271" s="8" t="str">
        <f>VLOOKUP(C10271,'data indicadores nacional'!$A$2:$J$24,10,FALSE)</f>
        <v>-</v>
      </c>
      <c r="O10271" t="str">
        <f t="shared" si="804"/>
        <v xml:space="preserve"> </v>
      </c>
    </row>
    <row r="10272" spans="1:15">
      <c r="A10272" t="s">
        <v>127</v>
      </c>
      <c r="B10272" t="s">
        <v>1142</v>
      </c>
      <c r="C10272" t="s">
        <v>95</v>
      </c>
      <c r="E10272" s="8">
        <v>11.111111111111111</v>
      </c>
      <c r="G10272" t="str">
        <f>VLOOKUP(C10272,'data indicadores nacional'!$A$2:$G$24,7,FALSE)</f>
        <v>abajo</v>
      </c>
      <c r="H10272" s="9">
        <f>VLOOKUP(C10272,'data indicadores nacional'!$A$2:$F$24,6,FALSE)</f>
        <v>1.7199886991149187</v>
      </c>
      <c r="I10272" s="5" t="str">
        <f t="shared" si="800"/>
        <v xml:space="preserve"> </v>
      </c>
      <c r="J10272" s="5">
        <f t="shared" si="801"/>
        <v>0</v>
      </c>
      <c r="K10272" s="5">
        <f t="shared" si="802"/>
        <v>0</v>
      </c>
      <c r="L10272" s="5">
        <f t="shared" si="803"/>
        <v>0</v>
      </c>
      <c r="N10272" s="8">
        <f>VLOOKUP(C10272,'data indicadores nacional'!$A$2:$J$24,10,FALSE)</f>
        <v>15</v>
      </c>
      <c r="O10272" t="str">
        <f t="shared" si="804"/>
        <v xml:space="preserve"> </v>
      </c>
    </row>
    <row r="10273" spans="1:15">
      <c r="A10273" t="s">
        <v>127</v>
      </c>
      <c r="B10273" t="s">
        <v>1142</v>
      </c>
      <c r="C10273" t="s">
        <v>98</v>
      </c>
      <c r="D10273" s="8">
        <v>5.1635111876075737</v>
      </c>
      <c r="E10273" s="8">
        <v>6.666666666666667</v>
      </c>
      <c r="F10273" s="8">
        <v>4.4642857142857144</v>
      </c>
      <c r="G10273" t="str">
        <f>VLOOKUP(C10273,'data indicadores nacional'!$A$2:$G$24,7,FALSE)</f>
        <v>abajo</v>
      </c>
      <c r="H10273" s="9">
        <f>VLOOKUP(C10273,'data indicadores nacional'!$A$2:$F$24,6,FALSE)</f>
        <v>3.4897517565506893</v>
      </c>
      <c r="I10273" s="5" t="str">
        <f t="shared" si="800"/>
        <v xml:space="preserve"> </v>
      </c>
      <c r="J10273" s="5">
        <f t="shared" si="801"/>
        <v>1</v>
      </c>
      <c r="K10273" s="5">
        <f t="shared" si="802"/>
        <v>0</v>
      </c>
      <c r="L10273" s="5">
        <f t="shared" si="803"/>
        <v>1</v>
      </c>
      <c r="N10273" s="8">
        <f>VLOOKUP(C10273,'data indicadores nacional'!$A$2:$J$24,10,FALSE)</f>
        <v>61</v>
      </c>
      <c r="O10273" t="str">
        <f t="shared" si="804"/>
        <v xml:space="preserve"> </v>
      </c>
    </row>
    <row r="10274" spans="1:15">
      <c r="A10274" t="s">
        <v>127</v>
      </c>
      <c r="B10274" t="s">
        <v>1142</v>
      </c>
      <c r="C10274" t="s">
        <v>99</v>
      </c>
      <c r="D10274" s="8">
        <v>10.238907849829351</v>
      </c>
      <c r="E10274" s="8">
        <v>13.698630136986301</v>
      </c>
      <c r="F10274" s="8">
        <v>9.2165898617511512</v>
      </c>
      <c r="G10274" t="str">
        <f>VLOOKUP(C10274,'data indicadores nacional'!$A$2:$G$24,7,FALSE)</f>
        <v>abajo</v>
      </c>
      <c r="H10274" s="9">
        <f>VLOOKUP(C10274,'data indicadores nacional'!$A$2:$F$24,6,FALSE)</f>
        <v>7.5200278194544445</v>
      </c>
      <c r="I10274" s="5" t="str">
        <f t="shared" si="800"/>
        <v xml:space="preserve"> </v>
      </c>
      <c r="J10274" s="5">
        <f t="shared" si="801"/>
        <v>1</v>
      </c>
      <c r="K10274" s="5">
        <f t="shared" si="802"/>
        <v>0</v>
      </c>
      <c r="L10274" s="5">
        <f t="shared" si="803"/>
        <v>1</v>
      </c>
      <c r="N10274" s="8">
        <f>VLOOKUP(C10274,'data indicadores nacional'!$A$2:$J$24,10,FALSE)</f>
        <v>61</v>
      </c>
      <c r="O10274" t="str">
        <f t="shared" si="804"/>
        <v xml:space="preserve"> </v>
      </c>
    </row>
    <row r="10275" spans="1:15">
      <c r="A10275" t="s">
        <v>127</v>
      </c>
      <c r="B10275" t="s">
        <v>1142</v>
      </c>
      <c r="C10275" t="s">
        <v>100</v>
      </c>
      <c r="D10275" s="8">
        <v>76.923076923076934</v>
      </c>
      <c r="G10275" t="str">
        <f>VLOOKUP(C10275,'data indicadores nacional'!$A$2:$G$24,7,FALSE)</f>
        <v>abajo</v>
      </c>
      <c r="H10275" s="9">
        <f>VLOOKUP(C10275,'data indicadores nacional'!$A$2:$F$24,6,FALSE)</f>
        <v>1.7895311097465236</v>
      </c>
      <c r="I10275" s="5" t="str">
        <f t="shared" si="800"/>
        <v xml:space="preserve"> </v>
      </c>
      <c r="J10275" s="5">
        <f t="shared" si="801"/>
        <v>1</v>
      </c>
      <c r="K10275" s="5">
        <f t="shared" si="802"/>
        <v>0</v>
      </c>
      <c r="L10275" s="5">
        <f t="shared" si="803"/>
        <v>1</v>
      </c>
      <c r="N10275" s="8">
        <f>VLOOKUP(C10275,'data indicadores nacional'!$A$2:$J$24,10,FALSE)</f>
        <v>15</v>
      </c>
      <c r="O10275" t="str">
        <f t="shared" si="804"/>
        <v xml:space="preserve"> </v>
      </c>
    </row>
    <row r="10276" spans="1:15">
      <c r="A10276" t="s">
        <v>127</v>
      </c>
      <c r="B10276" t="s">
        <v>1142</v>
      </c>
      <c r="C10276" t="s">
        <v>101</v>
      </c>
      <c r="D10276" s="8">
        <v>76.923076923076934</v>
      </c>
      <c r="G10276" t="str">
        <f>VLOOKUP(C10276,'data indicadores nacional'!$A$2:$G$24,7,FALSE)</f>
        <v>abajo</v>
      </c>
      <c r="H10276" s="9">
        <f>VLOOKUP(C10276,'data indicadores nacional'!$A$2:$F$24,6,FALSE)</f>
        <v>1.3238688071947835</v>
      </c>
      <c r="I10276" s="5" t="str">
        <f t="shared" si="800"/>
        <v xml:space="preserve"> </v>
      </c>
      <c r="J10276" s="5">
        <f t="shared" si="801"/>
        <v>1</v>
      </c>
      <c r="K10276" s="5">
        <f t="shared" si="802"/>
        <v>0</v>
      </c>
      <c r="L10276" s="5">
        <f t="shared" si="803"/>
        <v>1</v>
      </c>
      <c r="N10276" s="8">
        <f>VLOOKUP(C10276,'data indicadores nacional'!$A$2:$J$24,10,FALSE)</f>
        <v>12</v>
      </c>
      <c r="O10276" t="str">
        <f t="shared" si="804"/>
        <v xml:space="preserve"> </v>
      </c>
    </row>
    <row r="10277" spans="1:15">
      <c r="A10277" t="s">
        <v>127</v>
      </c>
      <c r="B10277" t="s">
        <v>1143</v>
      </c>
      <c r="C10277" t="s">
        <v>88</v>
      </c>
      <c r="D10277" s="8">
        <v>1.2820512820512819</v>
      </c>
      <c r="G10277" t="str">
        <f>VLOOKUP(C10277,'data indicadores nacional'!$A$2:$G$24,7,FALSE)</f>
        <v>abajo</v>
      </c>
      <c r="H10277" s="9">
        <f>VLOOKUP(C10277,'data indicadores nacional'!$A$2:$F$24,6,FALSE)</f>
        <v>0.25026441121950321</v>
      </c>
      <c r="I10277" s="5" t="str">
        <f t="shared" si="800"/>
        <v xml:space="preserve"> </v>
      </c>
      <c r="J10277" s="5">
        <f t="shared" si="801"/>
        <v>1</v>
      </c>
      <c r="K10277" s="5">
        <f t="shared" si="802"/>
        <v>0</v>
      </c>
      <c r="L10277" s="5">
        <f t="shared" si="803"/>
        <v>1</v>
      </c>
      <c r="N10277" s="8">
        <f>VLOOKUP(C10277,'data indicadores nacional'!$A$2:$J$24,10,FALSE)</f>
        <v>10</v>
      </c>
      <c r="O10277" t="str">
        <f t="shared" si="804"/>
        <v xml:space="preserve"> </v>
      </c>
    </row>
    <row r="10278" spans="1:15">
      <c r="A10278" t="s">
        <v>127</v>
      </c>
      <c r="B10278" t="s">
        <v>1143</v>
      </c>
      <c r="C10278" t="s">
        <v>89</v>
      </c>
      <c r="D10278" s="8">
        <v>80.769230769230774</v>
      </c>
      <c r="E10278" s="8">
        <v>80.952380952380949</v>
      </c>
      <c r="F10278" s="8">
        <v>80</v>
      </c>
      <c r="G10278" t="str">
        <f>VLOOKUP(C10278,'data indicadores nacional'!$A$2:$G$24,7,FALSE)</f>
        <v>arriba</v>
      </c>
      <c r="H10278" s="9">
        <f>VLOOKUP(C10278,'data indicadores nacional'!$A$2:$F$24,6,FALSE)</f>
        <v>2.7490434366534529</v>
      </c>
      <c r="I10278" s="5" t="str">
        <f t="shared" si="800"/>
        <v>alarma</v>
      </c>
      <c r="J10278" s="5">
        <f t="shared" si="801"/>
        <v>0</v>
      </c>
      <c r="K10278" s="5">
        <f t="shared" si="802"/>
        <v>1</v>
      </c>
      <c r="L10278" s="5">
        <f t="shared" si="803"/>
        <v>1</v>
      </c>
      <c r="N10278" s="8">
        <f>VLOOKUP(C10278,'data indicadores nacional'!$A$2:$J$24,10,FALSE)</f>
        <v>95</v>
      </c>
      <c r="O10278" t="str">
        <f t="shared" si="804"/>
        <v>alarma</v>
      </c>
    </row>
    <row r="10279" spans="1:15">
      <c r="A10279" t="s">
        <v>127</v>
      </c>
      <c r="B10279" t="s">
        <v>1143</v>
      </c>
      <c r="C10279" t="s">
        <v>90</v>
      </c>
      <c r="D10279" s="8">
        <v>100</v>
      </c>
      <c r="G10279" t="str">
        <f>VLOOKUP(C10279,'data indicadores nacional'!$A$2:$G$24,7,FALSE)</f>
        <v>abajo</v>
      </c>
      <c r="H10279" s="9">
        <f>VLOOKUP(C10279,'data indicadores nacional'!$A$2:$F$24,6,FALSE)</f>
        <v>2.2832114202799096</v>
      </c>
      <c r="I10279" s="5" t="str">
        <f t="shared" si="800"/>
        <v xml:space="preserve"> </v>
      </c>
      <c r="J10279" s="5">
        <f t="shared" si="801"/>
        <v>1</v>
      </c>
      <c r="K10279" s="5">
        <f t="shared" si="802"/>
        <v>0</v>
      </c>
      <c r="L10279" s="5">
        <f t="shared" si="803"/>
        <v>1</v>
      </c>
      <c r="N10279" s="8" t="str">
        <f>VLOOKUP(C10279,'data indicadores nacional'!$A$2:$J$24,10,FALSE)</f>
        <v>-</v>
      </c>
      <c r="O10279" t="str">
        <f t="shared" si="804"/>
        <v xml:space="preserve"> </v>
      </c>
    </row>
    <row r="10280" spans="1:15">
      <c r="A10280" t="s">
        <v>127</v>
      </c>
      <c r="B10280" t="s">
        <v>1143</v>
      </c>
      <c r="C10280" t="s">
        <v>91</v>
      </c>
      <c r="D10280" s="8">
        <v>98.75</v>
      </c>
      <c r="E10280" s="8">
        <v>95.238095238095227</v>
      </c>
      <c r="F10280" s="8">
        <v>90.625</v>
      </c>
      <c r="G10280" t="str">
        <f>VLOOKUP(C10280,'data indicadores nacional'!$A$2:$G$24,7,FALSE)</f>
        <v>arriba</v>
      </c>
      <c r="H10280" s="9">
        <f>VLOOKUP(C10280,'data indicadores nacional'!$A$2:$F$24,6,FALSE)</f>
        <v>0.72595219758941765</v>
      </c>
      <c r="I10280" s="5" t="str">
        <f t="shared" si="800"/>
        <v>alarma</v>
      </c>
      <c r="J10280" s="5">
        <f t="shared" si="801"/>
        <v>0</v>
      </c>
      <c r="K10280" s="5">
        <f t="shared" si="802"/>
        <v>1</v>
      </c>
      <c r="L10280" s="5">
        <f t="shared" si="803"/>
        <v>1</v>
      </c>
      <c r="N10280" s="8" t="str">
        <f>VLOOKUP(C10280,'data indicadores nacional'!$A$2:$J$24,10,FALSE)</f>
        <v>-</v>
      </c>
      <c r="O10280" t="str">
        <f t="shared" si="804"/>
        <v xml:space="preserve"> </v>
      </c>
    </row>
    <row r="10281" spans="1:15">
      <c r="A10281" t="s">
        <v>127</v>
      </c>
      <c r="B10281" t="s">
        <v>1143</v>
      </c>
      <c r="C10281" t="s">
        <v>93</v>
      </c>
      <c r="D10281" s="8">
        <v>1.25</v>
      </c>
      <c r="G10281" t="str">
        <f>VLOOKUP(C10281,'data indicadores nacional'!$A$2:$G$24,7,FALSE)</f>
        <v>abajo</v>
      </c>
      <c r="H10281" s="9">
        <f>VLOOKUP(C10281,'data indicadores nacional'!$A$2:$F$24,6,FALSE)</f>
        <v>3.3766595341714022E-2</v>
      </c>
      <c r="I10281" s="5" t="str">
        <f t="shared" si="800"/>
        <v xml:space="preserve"> </v>
      </c>
      <c r="J10281" s="5">
        <f t="shared" si="801"/>
        <v>1</v>
      </c>
      <c r="K10281" s="5">
        <f t="shared" si="802"/>
        <v>0</v>
      </c>
      <c r="L10281" s="5">
        <f t="shared" si="803"/>
        <v>1</v>
      </c>
      <c r="N10281" s="8">
        <f>VLOOKUP(C10281,'data indicadores nacional'!$A$2:$J$24,10,FALSE)</f>
        <v>15</v>
      </c>
      <c r="O10281" t="str">
        <f t="shared" si="804"/>
        <v xml:space="preserve"> </v>
      </c>
    </row>
    <row r="10282" spans="1:15">
      <c r="A10282" t="s">
        <v>127</v>
      </c>
      <c r="B10282" t="s">
        <v>1143</v>
      </c>
      <c r="C10282" t="s">
        <v>94</v>
      </c>
      <c r="D10282" s="8">
        <v>5.6749999999999998</v>
      </c>
      <c r="E10282" s="8">
        <v>6.3809523809523814</v>
      </c>
      <c r="F10282" s="8">
        <v>5.59375</v>
      </c>
      <c r="G10282" t="str">
        <f>VLOOKUP(C10282,'data indicadores nacional'!$A$2:$G$24,7,FALSE)</f>
        <v>arriba</v>
      </c>
      <c r="H10282" s="9">
        <f>VLOOKUP(C10282,'data indicadores nacional'!$A$2:$F$24,6,FALSE)</f>
        <v>0.23219145011705353</v>
      </c>
      <c r="I10282" s="5" t="str">
        <f t="shared" si="800"/>
        <v>alarma</v>
      </c>
      <c r="J10282" s="5">
        <f t="shared" si="801"/>
        <v>0</v>
      </c>
      <c r="K10282" s="5">
        <f t="shared" si="802"/>
        <v>1</v>
      </c>
      <c r="L10282" s="5">
        <f t="shared" si="803"/>
        <v>1</v>
      </c>
      <c r="N10282" s="8" t="str">
        <f>VLOOKUP(C10282,'data indicadores nacional'!$A$2:$J$24,10,FALSE)</f>
        <v>-</v>
      </c>
      <c r="O10282" t="str">
        <f t="shared" si="804"/>
        <v xml:space="preserve"> </v>
      </c>
    </row>
    <row r="10283" spans="1:15">
      <c r="A10283" t="s">
        <v>127</v>
      </c>
      <c r="B10283" t="s">
        <v>1143</v>
      </c>
      <c r="C10283" t="s">
        <v>95</v>
      </c>
      <c r="D10283" s="8">
        <v>12.5</v>
      </c>
      <c r="E10283" s="8">
        <v>9.5238095238095237</v>
      </c>
      <c r="F10283" s="8">
        <v>6.25</v>
      </c>
      <c r="G10283" t="str">
        <f>VLOOKUP(C10283,'data indicadores nacional'!$A$2:$G$24,7,FALSE)</f>
        <v>abajo</v>
      </c>
      <c r="H10283" s="9">
        <f>VLOOKUP(C10283,'data indicadores nacional'!$A$2:$F$24,6,FALSE)</f>
        <v>1.7199886991149187</v>
      </c>
      <c r="I10283" s="5" t="str">
        <f t="shared" si="800"/>
        <v xml:space="preserve"> </v>
      </c>
      <c r="J10283" s="5">
        <f t="shared" si="801"/>
        <v>1</v>
      </c>
      <c r="K10283" s="5">
        <f t="shared" si="802"/>
        <v>0</v>
      </c>
      <c r="L10283" s="5">
        <f t="shared" si="803"/>
        <v>1</v>
      </c>
      <c r="N10283" s="8">
        <f>VLOOKUP(C10283,'data indicadores nacional'!$A$2:$J$24,10,FALSE)</f>
        <v>15</v>
      </c>
      <c r="O10283" t="str">
        <f t="shared" si="804"/>
        <v xml:space="preserve"> </v>
      </c>
    </row>
    <row r="10284" spans="1:15">
      <c r="A10284" t="s">
        <v>127</v>
      </c>
      <c r="B10284" t="s">
        <v>1143</v>
      </c>
      <c r="C10284" t="s">
        <v>97</v>
      </c>
      <c r="D10284" s="8">
        <v>2.3529411764705879</v>
      </c>
      <c r="G10284" t="str">
        <f>VLOOKUP(C10284,'data indicadores nacional'!$A$2:$G$24,7,FALSE)</f>
        <v>abajo</v>
      </c>
      <c r="H10284" s="9">
        <f>VLOOKUP(C10284,'data indicadores nacional'!$A$2:$F$24,6,FALSE)</f>
        <v>0.35698528124504503</v>
      </c>
      <c r="I10284" s="5" t="str">
        <f t="shared" si="800"/>
        <v xml:space="preserve"> </v>
      </c>
      <c r="J10284" s="5">
        <f t="shared" si="801"/>
        <v>1</v>
      </c>
      <c r="K10284" s="5">
        <f t="shared" si="802"/>
        <v>0</v>
      </c>
      <c r="L10284" s="5">
        <f t="shared" si="803"/>
        <v>1</v>
      </c>
      <c r="N10284" s="8">
        <f>VLOOKUP(C10284,'data indicadores nacional'!$A$2:$J$24,10,FALSE)</f>
        <v>61</v>
      </c>
      <c r="O10284" t="str">
        <f t="shared" si="804"/>
        <v xml:space="preserve"> </v>
      </c>
    </row>
    <row r="10285" spans="1:15">
      <c r="A10285" t="s">
        <v>127</v>
      </c>
      <c r="B10285" t="s">
        <v>1143</v>
      </c>
      <c r="C10285" t="s">
        <v>98</v>
      </c>
      <c r="D10285" s="8">
        <v>14.043300175541251</v>
      </c>
      <c r="E10285" s="8">
        <v>4.2553191489361701</v>
      </c>
      <c r="F10285" s="8">
        <v>10.905125408942203</v>
      </c>
      <c r="G10285" t="str">
        <f>VLOOKUP(C10285,'data indicadores nacional'!$A$2:$G$24,7,FALSE)</f>
        <v>abajo</v>
      </c>
      <c r="H10285" s="9">
        <f>VLOOKUP(C10285,'data indicadores nacional'!$A$2:$F$24,6,FALSE)</f>
        <v>3.4897517565506893</v>
      </c>
      <c r="I10285" s="5" t="str">
        <f t="shared" si="800"/>
        <v>alarma</v>
      </c>
      <c r="J10285" s="5">
        <f t="shared" si="801"/>
        <v>1</v>
      </c>
      <c r="K10285" s="5">
        <f t="shared" si="802"/>
        <v>0</v>
      </c>
      <c r="L10285" s="5">
        <f t="shared" si="803"/>
        <v>1</v>
      </c>
      <c r="N10285" s="8">
        <f>VLOOKUP(C10285,'data indicadores nacional'!$A$2:$J$24,10,FALSE)</f>
        <v>61</v>
      </c>
      <c r="O10285" t="str">
        <f t="shared" si="804"/>
        <v xml:space="preserve"> </v>
      </c>
    </row>
    <row r="10286" spans="1:15">
      <c r="A10286" t="s">
        <v>127</v>
      </c>
      <c r="B10286" t="s">
        <v>1143</v>
      </c>
      <c r="C10286" t="s">
        <v>99</v>
      </c>
      <c r="D10286" s="8">
        <v>25.611175785797439</v>
      </c>
      <c r="E10286" s="8">
        <v>8.676789587852495</v>
      </c>
      <c r="F10286" s="8">
        <v>22.222222222222221</v>
      </c>
      <c r="G10286" t="str">
        <f>VLOOKUP(C10286,'data indicadores nacional'!$A$2:$G$24,7,FALSE)</f>
        <v>abajo</v>
      </c>
      <c r="H10286" s="9">
        <f>VLOOKUP(C10286,'data indicadores nacional'!$A$2:$F$24,6,FALSE)</f>
        <v>7.5200278194544445</v>
      </c>
      <c r="I10286" s="5" t="str">
        <f t="shared" si="800"/>
        <v>alarma</v>
      </c>
      <c r="J10286" s="5">
        <f t="shared" si="801"/>
        <v>1</v>
      </c>
      <c r="K10286" s="5">
        <f t="shared" si="802"/>
        <v>0</v>
      </c>
      <c r="L10286" s="5">
        <f t="shared" si="803"/>
        <v>1</v>
      </c>
      <c r="N10286" s="8">
        <f>VLOOKUP(C10286,'data indicadores nacional'!$A$2:$J$24,10,FALSE)</f>
        <v>61</v>
      </c>
      <c r="O10286" t="str">
        <f t="shared" si="804"/>
        <v xml:space="preserve"> </v>
      </c>
    </row>
    <row r="10287" spans="1:15">
      <c r="A10287" t="s">
        <v>127</v>
      </c>
      <c r="B10287" t="s">
        <v>1143</v>
      </c>
      <c r="C10287" t="s">
        <v>100</v>
      </c>
      <c r="D10287" s="8">
        <v>12.5</v>
      </c>
      <c r="G10287" t="str">
        <f>VLOOKUP(C10287,'data indicadores nacional'!$A$2:$G$24,7,FALSE)</f>
        <v>abajo</v>
      </c>
      <c r="H10287" s="9">
        <f>VLOOKUP(C10287,'data indicadores nacional'!$A$2:$F$24,6,FALSE)</f>
        <v>1.7895311097465236</v>
      </c>
      <c r="I10287" s="5" t="str">
        <f t="shared" si="800"/>
        <v xml:space="preserve"> </v>
      </c>
      <c r="J10287" s="5">
        <f t="shared" si="801"/>
        <v>1</v>
      </c>
      <c r="K10287" s="5">
        <f t="shared" si="802"/>
        <v>0</v>
      </c>
      <c r="L10287" s="5">
        <f t="shared" si="803"/>
        <v>1</v>
      </c>
      <c r="N10287" s="8">
        <f>VLOOKUP(C10287,'data indicadores nacional'!$A$2:$J$24,10,FALSE)</f>
        <v>15</v>
      </c>
      <c r="O10287" t="str">
        <f t="shared" si="804"/>
        <v xml:space="preserve"> </v>
      </c>
    </row>
    <row r="10288" spans="1:15">
      <c r="A10288" t="s">
        <v>127</v>
      </c>
      <c r="B10288" t="s">
        <v>1144</v>
      </c>
      <c r="C10288" t="s">
        <v>88</v>
      </c>
      <c r="D10288" s="8">
        <v>3.75</v>
      </c>
      <c r="E10288" s="8">
        <v>10.526315789473683</v>
      </c>
      <c r="G10288" t="str">
        <f>VLOOKUP(C10288,'data indicadores nacional'!$A$2:$G$24,7,FALSE)</f>
        <v>abajo</v>
      </c>
      <c r="H10288" s="9">
        <f>VLOOKUP(C10288,'data indicadores nacional'!$A$2:$F$24,6,FALSE)</f>
        <v>0.25026441121950321</v>
      </c>
      <c r="I10288" s="5" t="str">
        <f t="shared" si="800"/>
        <v xml:space="preserve"> </v>
      </c>
      <c r="J10288" s="5">
        <f t="shared" si="801"/>
        <v>1</v>
      </c>
      <c r="K10288" s="5">
        <f t="shared" si="802"/>
        <v>0</v>
      </c>
      <c r="L10288" s="5">
        <f t="shared" si="803"/>
        <v>1</v>
      </c>
      <c r="N10288" s="8">
        <f>VLOOKUP(C10288,'data indicadores nacional'!$A$2:$J$24,10,FALSE)</f>
        <v>10</v>
      </c>
      <c r="O10288" t="str">
        <f t="shared" si="804"/>
        <v xml:space="preserve"> </v>
      </c>
    </row>
    <row r="10289" spans="1:15">
      <c r="A10289" t="s">
        <v>127</v>
      </c>
      <c r="B10289" t="s">
        <v>1144</v>
      </c>
      <c r="C10289" t="s">
        <v>89</v>
      </c>
      <c r="D10289" s="8">
        <v>84.705882352941174</v>
      </c>
      <c r="E10289" s="8">
        <v>89.473684210526315</v>
      </c>
      <c r="F10289" s="8">
        <v>85.714285714285708</v>
      </c>
      <c r="G10289" t="str">
        <f>VLOOKUP(C10289,'data indicadores nacional'!$A$2:$G$24,7,FALSE)</f>
        <v>arriba</v>
      </c>
      <c r="H10289" s="9">
        <f>VLOOKUP(C10289,'data indicadores nacional'!$A$2:$F$24,6,FALSE)</f>
        <v>2.7490434366534529</v>
      </c>
      <c r="I10289" s="5" t="str">
        <f t="shared" si="800"/>
        <v>alarma</v>
      </c>
      <c r="J10289" s="5">
        <f t="shared" si="801"/>
        <v>1</v>
      </c>
      <c r="K10289" s="5">
        <f t="shared" si="802"/>
        <v>0</v>
      </c>
      <c r="L10289" s="5">
        <f t="shared" si="803"/>
        <v>1</v>
      </c>
      <c r="N10289" s="8">
        <f>VLOOKUP(C10289,'data indicadores nacional'!$A$2:$J$24,10,FALSE)</f>
        <v>95</v>
      </c>
      <c r="O10289" t="str">
        <f t="shared" si="804"/>
        <v>alarma</v>
      </c>
    </row>
    <row r="10290" spans="1:15">
      <c r="A10290" t="s">
        <v>127</v>
      </c>
      <c r="B10290" t="s">
        <v>1144</v>
      </c>
      <c r="C10290" t="s">
        <v>91</v>
      </c>
      <c r="D10290" s="8">
        <v>96.470588235294116</v>
      </c>
      <c r="E10290" s="8">
        <v>100</v>
      </c>
      <c r="F10290" s="8">
        <v>95.238095238095227</v>
      </c>
      <c r="G10290" t="str">
        <f>VLOOKUP(C10290,'data indicadores nacional'!$A$2:$G$24,7,FALSE)</f>
        <v>arriba</v>
      </c>
      <c r="H10290" s="9">
        <f>VLOOKUP(C10290,'data indicadores nacional'!$A$2:$F$24,6,FALSE)</f>
        <v>0.72595219758941765</v>
      </c>
      <c r="I10290" s="5" t="str">
        <f t="shared" si="800"/>
        <v>alarma</v>
      </c>
      <c r="J10290" s="5">
        <f t="shared" si="801"/>
        <v>0</v>
      </c>
      <c r="K10290" s="5">
        <f t="shared" si="802"/>
        <v>1</v>
      </c>
      <c r="L10290" s="5">
        <f t="shared" si="803"/>
        <v>1</v>
      </c>
      <c r="N10290" s="8" t="str">
        <f>VLOOKUP(C10290,'data indicadores nacional'!$A$2:$J$24,10,FALSE)</f>
        <v>-</v>
      </c>
      <c r="O10290" t="str">
        <f t="shared" si="804"/>
        <v xml:space="preserve"> </v>
      </c>
    </row>
    <row r="10291" spans="1:15">
      <c r="A10291" t="s">
        <v>127</v>
      </c>
      <c r="B10291" t="s">
        <v>1144</v>
      </c>
      <c r="C10291" t="s">
        <v>94</v>
      </c>
      <c r="D10291" s="8">
        <v>6.0235294117647058</v>
      </c>
      <c r="E10291" s="8">
        <v>6.1052631578947372</v>
      </c>
      <c r="F10291" s="8">
        <v>5.5714285714285712</v>
      </c>
      <c r="G10291" t="str">
        <f>VLOOKUP(C10291,'data indicadores nacional'!$A$2:$G$24,7,FALSE)</f>
        <v>arriba</v>
      </c>
      <c r="H10291" s="9">
        <f>VLOOKUP(C10291,'data indicadores nacional'!$A$2:$F$24,6,FALSE)</f>
        <v>0.23219145011705353</v>
      </c>
      <c r="I10291" s="5" t="str">
        <f t="shared" si="800"/>
        <v>alarma</v>
      </c>
      <c r="J10291" s="5">
        <f t="shared" si="801"/>
        <v>0</v>
      </c>
      <c r="K10291" s="5">
        <f t="shared" si="802"/>
        <v>1</v>
      </c>
      <c r="L10291" s="5">
        <f t="shared" si="803"/>
        <v>1</v>
      </c>
      <c r="N10291" s="8" t="str">
        <f>VLOOKUP(C10291,'data indicadores nacional'!$A$2:$J$24,10,FALSE)</f>
        <v>-</v>
      </c>
      <c r="O10291" t="str">
        <f t="shared" si="804"/>
        <v xml:space="preserve"> </v>
      </c>
    </row>
    <row r="10292" spans="1:15">
      <c r="A10292" t="s">
        <v>127</v>
      </c>
      <c r="B10292" t="s">
        <v>1144</v>
      </c>
      <c r="C10292" t="s">
        <v>95</v>
      </c>
      <c r="D10292" s="8">
        <v>15.294117647058824</v>
      </c>
      <c r="E10292" s="8">
        <v>15.789473684210526</v>
      </c>
      <c r="F10292" s="8">
        <v>4.7619047619047619</v>
      </c>
      <c r="G10292" t="str">
        <f>VLOOKUP(C10292,'data indicadores nacional'!$A$2:$G$24,7,FALSE)</f>
        <v>abajo</v>
      </c>
      <c r="H10292" s="9">
        <f>VLOOKUP(C10292,'data indicadores nacional'!$A$2:$F$24,6,FALSE)</f>
        <v>1.7199886991149187</v>
      </c>
      <c r="I10292" s="5" t="str">
        <f t="shared" si="800"/>
        <v xml:space="preserve"> </v>
      </c>
      <c r="J10292" s="5">
        <f t="shared" si="801"/>
        <v>1</v>
      </c>
      <c r="K10292" s="5">
        <f t="shared" si="802"/>
        <v>0</v>
      </c>
      <c r="L10292" s="5">
        <f t="shared" si="803"/>
        <v>1</v>
      </c>
      <c r="N10292" s="8">
        <f>VLOOKUP(C10292,'data indicadores nacional'!$A$2:$J$24,10,FALSE)</f>
        <v>15</v>
      </c>
      <c r="O10292" t="str">
        <f t="shared" si="804"/>
        <v xml:space="preserve"> </v>
      </c>
    </row>
    <row r="10293" spans="1:15">
      <c r="A10293" t="s">
        <v>127</v>
      </c>
      <c r="B10293" t="s">
        <v>1144</v>
      </c>
      <c r="C10293" t="s">
        <v>97</v>
      </c>
      <c r="D10293" s="8">
        <v>1.9646365422396854</v>
      </c>
      <c r="G10293" t="str">
        <f>VLOOKUP(C10293,'data indicadores nacional'!$A$2:$G$24,7,FALSE)</f>
        <v>abajo</v>
      </c>
      <c r="H10293" s="9">
        <f>VLOOKUP(C10293,'data indicadores nacional'!$A$2:$F$24,6,FALSE)</f>
        <v>0.35698528124504503</v>
      </c>
      <c r="I10293" s="5" t="str">
        <f t="shared" si="800"/>
        <v xml:space="preserve"> </v>
      </c>
      <c r="J10293" s="5">
        <f t="shared" si="801"/>
        <v>1</v>
      </c>
      <c r="K10293" s="5">
        <f t="shared" si="802"/>
        <v>0</v>
      </c>
      <c r="L10293" s="5">
        <f t="shared" si="803"/>
        <v>1</v>
      </c>
      <c r="N10293" s="8">
        <f>VLOOKUP(C10293,'data indicadores nacional'!$A$2:$J$24,10,FALSE)</f>
        <v>61</v>
      </c>
      <c r="O10293" t="str">
        <f t="shared" si="804"/>
        <v xml:space="preserve"> </v>
      </c>
    </row>
    <row r="10294" spans="1:15">
      <c r="A10294" t="s">
        <v>127</v>
      </c>
      <c r="B10294" t="s">
        <v>1144</v>
      </c>
      <c r="C10294" t="s">
        <v>98</v>
      </c>
      <c r="D10294" s="8">
        <v>21.042084168336675</v>
      </c>
      <c r="E10294" s="8">
        <v>7.8843626806833109</v>
      </c>
      <c r="F10294" s="8">
        <v>3.9840637450199203</v>
      </c>
      <c r="G10294" t="str">
        <f>VLOOKUP(C10294,'data indicadores nacional'!$A$2:$G$24,7,FALSE)</f>
        <v>abajo</v>
      </c>
      <c r="H10294" s="9">
        <f>VLOOKUP(C10294,'data indicadores nacional'!$A$2:$F$24,6,FALSE)</f>
        <v>3.4897517565506893</v>
      </c>
      <c r="I10294" s="5" t="str">
        <f t="shared" si="800"/>
        <v xml:space="preserve"> </v>
      </c>
      <c r="J10294" s="5">
        <f t="shared" si="801"/>
        <v>1</v>
      </c>
      <c r="K10294" s="5">
        <f t="shared" si="802"/>
        <v>0</v>
      </c>
      <c r="L10294" s="5">
        <f t="shared" si="803"/>
        <v>1</v>
      </c>
      <c r="N10294" s="8">
        <f>VLOOKUP(C10294,'data indicadores nacional'!$A$2:$J$24,10,FALSE)</f>
        <v>61</v>
      </c>
      <c r="O10294" t="str">
        <f t="shared" si="804"/>
        <v xml:space="preserve"> </v>
      </c>
    </row>
    <row r="10295" spans="1:15">
      <c r="A10295" t="s">
        <v>127</v>
      </c>
      <c r="B10295" t="s">
        <v>1144</v>
      </c>
      <c r="C10295" t="s">
        <v>99</v>
      </c>
      <c r="D10295" s="8">
        <v>40.899795501022496</v>
      </c>
      <c r="E10295" s="8">
        <v>16.574585635359114</v>
      </c>
      <c r="F10295" s="8">
        <v>8.4033613445378155</v>
      </c>
      <c r="G10295" t="str">
        <f>VLOOKUP(C10295,'data indicadores nacional'!$A$2:$G$24,7,FALSE)</f>
        <v>abajo</v>
      </c>
      <c r="H10295" s="9">
        <f>VLOOKUP(C10295,'data indicadores nacional'!$A$2:$F$24,6,FALSE)</f>
        <v>7.5200278194544445</v>
      </c>
      <c r="I10295" s="5" t="str">
        <f t="shared" si="800"/>
        <v xml:space="preserve"> </v>
      </c>
      <c r="J10295" s="5">
        <f t="shared" si="801"/>
        <v>1</v>
      </c>
      <c r="K10295" s="5">
        <f t="shared" si="802"/>
        <v>0</v>
      </c>
      <c r="L10295" s="5">
        <f t="shared" si="803"/>
        <v>1</v>
      </c>
      <c r="N10295" s="8">
        <f>VLOOKUP(C10295,'data indicadores nacional'!$A$2:$J$24,10,FALSE)</f>
        <v>61</v>
      </c>
      <c r="O10295" t="str">
        <f t="shared" si="804"/>
        <v xml:space="preserve"> </v>
      </c>
    </row>
    <row r="10296" spans="1:15">
      <c r="A10296" t="s">
        <v>127</v>
      </c>
      <c r="B10296" t="s">
        <v>1144</v>
      </c>
      <c r="C10296" t="s">
        <v>100</v>
      </c>
      <c r="D10296" s="8">
        <v>11.76470588235294</v>
      </c>
      <c r="F10296" s="8">
        <v>47.619047619047613</v>
      </c>
      <c r="G10296" t="str">
        <f>VLOOKUP(C10296,'data indicadores nacional'!$A$2:$G$24,7,FALSE)</f>
        <v>abajo</v>
      </c>
      <c r="H10296" s="9">
        <f>VLOOKUP(C10296,'data indicadores nacional'!$A$2:$F$24,6,FALSE)</f>
        <v>1.7895311097465236</v>
      </c>
      <c r="I10296" s="5" t="str">
        <f t="shared" si="800"/>
        <v>alarma</v>
      </c>
      <c r="J10296" s="5">
        <f t="shared" si="801"/>
        <v>0</v>
      </c>
      <c r="K10296" s="5">
        <f t="shared" si="802"/>
        <v>1</v>
      </c>
      <c r="L10296" s="5">
        <f t="shared" si="803"/>
        <v>1</v>
      </c>
      <c r="N10296" s="8">
        <f>VLOOKUP(C10296,'data indicadores nacional'!$A$2:$J$24,10,FALSE)</f>
        <v>15</v>
      </c>
      <c r="O10296" t="str">
        <f t="shared" si="804"/>
        <v>alarma</v>
      </c>
    </row>
    <row r="10297" spans="1:15">
      <c r="A10297" t="s">
        <v>127</v>
      </c>
      <c r="B10297" t="s">
        <v>1144</v>
      </c>
      <c r="C10297" t="s">
        <v>101</v>
      </c>
      <c r="D10297" s="8">
        <v>11.76470588235294</v>
      </c>
      <c r="F10297" s="8">
        <v>47.619047619047613</v>
      </c>
      <c r="G10297" t="str">
        <f>VLOOKUP(C10297,'data indicadores nacional'!$A$2:$G$24,7,FALSE)</f>
        <v>abajo</v>
      </c>
      <c r="H10297" s="9">
        <f>VLOOKUP(C10297,'data indicadores nacional'!$A$2:$F$24,6,FALSE)</f>
        <v>1.3238688071947835</v>
      </c>
      <c r="I10297" s="5" t="str">
        <f t="shared" si="800"/>
        <v>alarma</v>
      </c>
      <c r="J10297" s="5">
        <f t="shared" si="801"/>
        <v>0</v>
      </c>
      <c r="K10297" s="5">
        <f t="shared" si="802"/>
        <v>1</v>
      </c>
      <c r="L10297" s="5">
        <f t="shared" si="803"/>
        <v>1</v>
      </c>
      <c r="N10297" s="8">
        <f>VLOOKUP(C10297,'data indicadores nacional'!$A$2:$J$24,10,FALSE)</f>
        <v>12</v>
      </c>
      <c r="O10297" t="str">
        <f t="shared" si="804"/>
        <v>alarma</v>
      </c>
    </row>
    <row r="10298" spans="1:15">
      <c r="A10298" t="s">
        <v>127</v>
      </c>
      <c r="B10298" t="s">
        <v>1144</v>
      </c>
      <c r="C10298" t="s">
        <v>104</v>
      </c>
      <c r="D10298" s="8">
        <v>11.76470588235294</v>
      </c>
      <c r="G10298" t="str">
        <f>VLOOKUP(C10298,'data indicadores nacional'!$A$2:$G$24,7,FALSE)</f>
        <v>abajo</v>
      </c>
      <c r="H10298" s="9">
        <f>VLOOKUP(C10298,'data indicadores nacional'!$A$2:$F$24,6,FALSE)</f>
        <v>0.3966802220902198</v>
      </c>
      <c r="I10298" s="5" t="str">
        <f t="shared" si="800"/>
        <v xml:space="preserve"> </v>
      </c>
      <c r="J10298" s="5">
        <f t="shared" si="801"/>
        <v>1</v>
      </c>
      <c r="K10298" s="5">
        <f t="shared" si="802"/>
        <v>0</v>
      </c>
      <c r="L10298" s="5">
        <f t="shared" si="803"/>
        <v>1</v>
      </c>
      <c r="N10298" s="8">
        <f>VLOOKUP(C10298,'data indicadores nacional'!$A$2:$J$24,10,FALSE)</f>
        <v>12</v>
      </c>
      <c r="O10298" t="str">
        <f t="shared" si="804"/>
        <v xml:space="preserve"> </v>
      </c>
    </row>
    <row r="10299" spans="1:15">
      <c r="A10299" t="s">
        <v>127</v>
      </c>
      <c r="B10299" t="s">
        <v>1145</v>
      </c>
      <c r="C10299" t="s">
        <v>88</v>
      </c>
      <c r="D10299" s="8">
        <v>1.7857142857142856</v>
      </c>
      <c r="G10299" t="str">
        <f>VLOOKUP(C10299,'data indicadores nacional'!$A$2:$G$24,7,FALSE)</f>
        <v>abajo</v>
      </c>
      <c r="H10299" s="9">
        <f>VLOOKUP(C10299,'data indicadores nacional'!$A$2:$F$24,6,FALSE)</f>
        <v>0.25026441121950321</v>
      </c>
      <c r="I10299" s="5" t="str">
        <f t="shared" si="800"/>
        <v xml:space="preserve"> </v>
      </c>
      <c r="J10299" s="5">
        <f t="shared" si="801"/>
        <v>1</v>
      </c>
      <c r="K10299" s="5">
        <f t="shared" si="802"/>
        <v>0</v>
      </c>
      <c r="L10299" s="5">
        <f t="shared" si="803"/>
        <v>1</v>
      </c>
      <c r="N10299" s="8">
        <f>VLOOKUP(C10299,'data indicadores nacional'!$A$2:$J$24,10,FALSE)</f>
        <v>10</v>
      </c>
      <c r="O10299" t="str">
        <f t="shared" si="804"/>
        <v xml:space="preserve"> </v>
      </c>
    </row>
    <row r="10300" spans="1:15">
      <c r="A10300" t="s">
        <v>127</v>
      </c>
      <c r="B10300" t="s">
        <v>1145</v>
      </c>
      <c r="C10300" t="s">
        <v>89</v>
      </c>
      <c r="D10300" s="8">
        <v>80</v>
      </c>
      <c r="E10300" s="8">
        <v>90.476190476190482</v>
      </c>
      <c r="F10300" s="8">
        <v>77.777777777777786</v>
      </c>
      <c r="G10300" t="str">
        <f>VLOOKUP(C10300,'data indicadores nacional'!$A$2:$G$24,7,FALSE)</f>
        <v>arriba</v>
      </c>
      <c r="H10300" s="9">
        <f>VLOOKUP(C10300,'data indicadores nacional'!$A$2:$F$24,6,FALSE)</f>
        <v>2.7490434366534529</v>
      </c>
      <c r="I10300" s="5" t="str">
        <f t="shared" si="800"/>
        <v>alarma</v>
      </c>
      <c r="J10300" s="5">
        <f t="shared" si="801"/>
        <v>0</v>
      </c>
      <c r="K10300" s="5">
        <f t="shared" si="802"/>
        <v>1</v>
      </c>
      <c r="L10300" s="5">
        <f t="shared" si="803"/>
        <v>1</v>
      </c>
      <c r="N10300" s="8">
        <f>VLOOKUP(C10300,'data indicadores nacional'!$A$2:$J$24,10,FALSE)</f>
        <v>95</v>
      </c>
      <c r="O10300" t="str">
        <f t="shared" si="804"/>
        <v>alarma</v>
      </c>
    </row>
    <row r="10301" spans="1:15">
      <c r="A10301" t="s">
        <v>127</v>
      </c>
      <c r="B10301" t="s">
        <v>1145</v>
      </c>
      <c r="C10301" t="s">
        <v>90</v>
      </c>
      <c r="F10301" s="8">
        <v>100</v>
      </c>
      <c r="G10301" t="str">
        <f>VLOOKUP(C10301,'data indicadores nacional'!$A$2:$G$24,7,FALSE)</f>
        <v>abajo</v>
      </c>
      <c r="H10301" s="9">
        <f>VLOOKUP(C10301,'data indicadores nacional'!$A$2:$F$24,6,FALSE)</f>
        <v>2.2832114202799096</v>
      </c>
      <c r="I10301" s="5" t="str">
        <f t="shared" si="800"/>
        <v>alarma</v>
      </c>
      <c r="J10301" s="5">
        <f t="shared" si="801"/>
        <v>0</v>
      </c>
      <c r="K10301" s="5">
        <f t="shared" si="802"/>
        <v>1</v>
      </c>
      <c r="L10301" s="5">
        <f t="shared" si="803"/>
        <v>1</v>
      </c>
      <c r="N10301" s="8" t="str">
        <f>VLOOKUP(C10301,'data indicadores nacional'!$A$2:$J$24,10,FALSE)</f>
        <v>-</v>
      </c>
      <c r="O10301" t="str">
        <f t="shared" si="804"/>
        <v xml:space="preserve"> </v>
      </c>
    </row>
    <row r="10302" spans="1:15">
      <c r="A10302" t="s">
        <v>127</v>
      </c>
      <c r="B10302" t="s">
        <v>1145</v>
      </c>
      <c r="C10302" t="s">
        <v>91</v>
      </c>
      <c r="D10302" s="8">
        <v>86.15384615384616</v>
      </c>
      <c r="E10302" s="8">
        <v>95.238095238095227</v>
      </c>
      <c r="F10302" s="8">
        <v>88.888888888888886</v>
      </c>
      <c r="G10302" t="str">
        <f>VLOOKUP(C10302,'data indicadores nacional'!$A$2:$G$24,7,FALSE)</f>
        <v>arriba</v>
      </c>
      <c r="H10302" s="9">
        <f>VLOOKUP(C10302,'data indicadores nacional'!$A$2:$F$24,6,FALSE)</f>
        <v>0.72595219758941765</v>
      </c>
      <c r="I10302" s="5" t="str">
        <f t="shared" si="800"/>
        <v>alarma</v>
      </c>
      <c r="J10302" s="5">
        <f t="shared" si="801"/>
        <v>1</v>
      </c>
      <c r="K10302" s="5">
        <f t="shared" si="802"/>
        <v>0</v>
      </c>
      <c r="L10302" s="5">
        <f t="shared" si="803"/>
        <v>1</v>
      </c>
      <c r="N10302" s="8" t="str">
        <f>VLOOKUP(C10302,'data indicadores nacional'!$A$2:$J$24,10,FALSE)</f>
        <v>-</v>
      </c>
      <c r="O10302" t="str">
        <f t="shared" si="804"/>
        <v xml:space="preserve"> </v>
      </c>
    </row>
    <row r="10303" spans="1:15">
      <c r="A10303" t="s">
        <v>127</v>
      </c>
      <c r="B10303" t="s">
        <v>1145</v>
      </c>
      <c r="C10303" t="s">
        <v>94</v>
      </c>
      <c r="D10303" s="8">
        <v>5.092307692307692</v>
      </c>
      <c r="E10303" s="8">
        <v>5.7619047619047619</v>
      </c>
      <c r="F10303" s="8">
        <v>4.8518518518518521</v>
      </c>
      <c r="G10303" t="str">
        <f>VLOOKUP(C10303,'data indicadores nacional'!$A$2:$G$24,7,FALSE)</f>
        <v>arriba</v>
      </c>
      <c r="H10303" s="9">
        <f>VLOOKUP(C10303,'data indicadores nacional'!$A$2:$F$24,6,FALSE)</f>
        <v>0.23219145011705353</v>
      </c>
      <c r="I10303" s="5" t="str">
        <f t="shared" si="800"/>
        <v>alarma</v>
      </c>
      <c r="J10303" s="5">
        <f t="shared" si="801"/>
        <v>0</v>
      </c>
      <c r="K10303" s="5">
        <f t="shared" si="802"/>
        <v>1</v>
      </c>
      <c r="L10303" s="5">
        <f t="shared" si="803"/>
        <v>1</v>
      </c>
      <c r="N10303" s="8" t="str">
        <f>VLOOKUP(C10303,'data indicadores nacional'!$A$2:$J$24,10,FALSE)</f>
        <v>-</v>
      </c>
      <c r="O10303" t="str">
        <f t="shared" si="804"/>
        <v xml:space="preserve"> </v>
      </c>
    </row>
    <row r="10304" spans="1:15">
      <c r="A10304" t="s">
        <v>127</v>
      </c>
      <c r="B10304" t="s">
        <v>1145</v>
      </c>
      <c r="C10304" t="s">
        <v>95</v>
      </c>
      <c r="D10304" s="8">
        <v>12.307692307692308</v>
      </c>
      <c r="E10304" s="8">
        <v>9.5238095238095237</v>
      </c>
      <c r="F10304" s="8">
        <v>11.111111111111111</v>
      </c>
      <c r="G10304" t="str">
        <f>VLOOKUP(C10304,'data indicadores nacional'!$A$2:$G$24,7,FALSE)</f>
        <v>abajo</v>
      </c>
      <c r="H10304" s="9">
        <f>VLOOKUP(C10304,'data indicadores nacional'!$A$2:$F$24,6,FALSE)</f>
        <v>1.7199886991149187</v>
      </c>
      <c r="I10304" s="5" t="str">
        <f t="shared" si="800"/>
        <v>alarma</v>
      </c>
      <c r="J10304" s="5">
        <f t="shared" si="801"/>
        <v>1</v>
      </c>
      <c r="K10304" s="5">
        <f t="shared" si="802"/>
        <v>0</v>
      </c>
      <c r="L10304" s="5">
        <f t="shared" si="803"/>
        <v>1</v>
      </c>
      <c r="N10304" s="8">
        <f>VLOOKUP(C10304,'data indicadores nacional'!$A$2:$J$24,10,FALSE)</f>
        <v>15</v>
      </c>
      <c r="O10304" t="str">
        <f t="shared" si="804"/>
        <v xml:space="preserve"> </v>
      </c>
    </row>
    <row r="10305" spans="1:15">
      <c r="A10305" t="s">
        <v>127</v>
      </c>
      <c r="B10305" t="s">
        <v>1145</v>
      </c>
      <c r="C10305" t="s">
        <v>97</v>
      </c>
      <c r="F10305" s="8">
        <v>5.4945054945054945</v>
      </c>
      <c r="G10305" t="str">
        <f>VLOOKUP(C10305,'data indicadores nacional'!$A$2:$G$24,7,FALSE)</f>
        <v>abajo</v>
      </c>
      <c r="H10305" s="9">
        <f>VLOOKUP(C10305,'data indicadores nacional'!$A$2:$F$24,6,FALSE)</f>
        <v>0.35698528124504503</v>
      </c>
      <c r="I10305" s="5" t="str">
        <f t="shared" si="800"/>
        <v>alarma</v>
      </c>
      <c r="J10305" s="5">
        <f t="shared" si="801"/>
        <v>0</v>
      </c>
      <c r="K10305" s="5">
        <f t="shared" si="802"/>
        <v>1</v>
      </c>
      <c r="L10305" s="5">
        <f t="shared" si="803"/>
        <v>1</v>
      </c>
      <c r="N10305" s="8">
        <f>VLOOKUP(C10305,'data indicadores nacional'!$A$2:$J$24,10,FALSE)</f>
        <v>61</v>
      </c>
      <c r="O10305" t="str">
        <f t="shared" si="804"/>
        <v xml:space="preserve"> </v>
      </c>
    </row>
    <row r="10306" spans="1:15">
      <c r="A10306" t="s">
        <v>127</v>
      </c>
      <c r="B10306" t="s">
        <v>1145</v>
      </c>
      <c r="C10306" t="s">
        <v>98</v>
      </c>
      <c r="D10306" s="8">
        <v>27.372262773722628</v>
      </c>
      <c r="E10306" s="8">
        <v>10.869565217391305</v>
      </c>
      <c r="F10306" s="8">
        <v>19.498607242339833</v>
      </c>
      <c r="G10306" t="str">
        <f>VLOOKUP(C10306,'data indicadores nacional'!$A$2:$G$24,7,FALSE)</f>
        <v>abajo</v>
      </c>
      <c r="H10306" s="9">
        <f>VLOOKUP(C10306,'data indicadores nacional'!$A$2:$F$24,6,FALSE)</f>
        <v>3.4897517565506893</v>
      </c>
      <c r="I10306" s="5" t="str">
        <f t="shared" si="800"/>
        <v>alarma</v>
      </c>
      <c r="J10306" s="5">
        <f t="shared" si="801"/>
        <v>1</v>
      </c>
      <c r="K10306" s="5">
        <f t="shared" si="802"/>
        <v>0</v>
      </c>
      <c r="L10306" s="5">
        <f t="shared" si="803"/>
        <v>1</v>
      </c>
      <c r="N10306" s="8">
        <f>VLOOKUP(C10306,'data indicadores nacional'!$A$2:$J$24,10,FALSE)</f>
        <v>61</v>
      </c>
      <c r="O10306" t="str">
        <f t="shared" si="804"/>
        <v xml:space="preserve"> </v>
      </c>
    </row>
    <row r="10307" spans="1:15">
      <c r="A10307" t="s">
        <v>127</v>
      </c>
      <c r="B10307" t="s">
        <v>1145</v>
      </c>
      <c r="C10307" t="s">
        <v>99</v>
      </c>
      <c r="D10307" s="8">
        <v>54.744525547445257</v>
      </c>
      <c r="E10307" s="8">
        <v>22.222222222222221</v>
      </c>
      <c r="F10307" s="8">
        <v>33.898305084745765</v>
      </c>
      <c r="G10307" t="str">
        <f>VLOOKUP(C10307,'data indicadores nacional'!$A$2:$G$24,7,FALSE)</f>
        <v>abajo</v>
      </c>
      <c r="H10307" s="9">
        <f>VLOOKUP(C10307,'data indicadores nacional'!$A$2:$F$24,6,FALSE)</f>
        <v>7.5200278194544445</v>
      </c>
      <c r="I10307" s="5" t="str">
        <f t="shared" ref="I10307:I10370" si="805">IF(G10307=$G$2,IF(F10307&gt;E10307,"alarma"," "),IF(F10307&lt;E10307,"alarma"," "))</f>
        <v>alarma</v>
      </c>
      <c r="J10307" s="5">
        <f t="shared" ref="J10307:J10370" si="806">IF(G10307=$G$2,IF((D10307-F10307)&gt;($M$2*H10307),1,0),IF((F10307-D10307)&gt;($M$2*H10307),1,0))</f>
        <v>1</v>
      </c>
      <c r="K10307" s="5">
        <f t="shared" ref="K10307:K10370" si="807">IF(G10307=$G$2,IF((F10307-D10307)&gt;($M$2*H10307),1,0),IF((D10307-F10307)&gt;($M$2*H10307),1,0))</f>
        <v>0</v>
      </c>
      <c r="L10307" s="5">
        <f t="shared" ref="L10307:L10370" si="808">IF(J10307=1,1,IF(K10307=1,1,0))</f>
        <v>1</v>
      </c>
      <c r="N10307" s="8">
        <f>VLOOKUP(C10307,'data indicadores nacional'!$A$2:$J$24,10,FALSE)</f>
        <v>61</v>
      </c>
      <c r="O10307" t="str">
        <f t="shared" ref="O10307:O10370" si="809">IF(N10307=$N$4," ",IF(F10307=$F$20," ",IF(G10307=$G$2,IF(F10307&lt;N10307," ","alarma"),IF(F10307&lt;N10307,"alarma"," "))))</f>
        <v xml:space="preserve"> </v>
      </c>
    </row>
    <row r="10308" spans="1:15">
      <c r="A10308" t="s">
        <v>127</v>
      </c>
      <c r="B10308" t="s">
        <v>1145</v>
      </c>
      <c r="C10308" t="s">
        <v>104</v>
      </c>
      <c r="E10308" s="8">
        <v>45.454545454545453</v>
      </c>
      <c r="G10308" t="str">
        <f>VLOOKUP(C10308,'data indicadores nacional'!$A$2:$G$24,7,FALSE)</f>
        <v>abajo</v>
      </c>
      <c r="H10308" s="9">
        <f>VLOOKUP(C10308,'data indicadores nacional'!$A$2:$F$24,6,FALSE)</f>
        <v>0.3966802220902198</v>
      </c>
      <c r="I10308" s="5" t="str">
        <f t="shared" si="805"/>
        <v xml:space="preserve"> </v>
      </c>
      <c r="J10308" s="5">
        <f t="shared" si="806"/>
        <v>0</v>
      </c>
      <c r="K10308" s="5">
        <f t="shared" si="807"/>
        <v>0</v>
      </c>
      <c r="L10308" s="5">
        <f t="shared" si="808"/>
        <v>0</v>
      </c>
      <c r="N10308" s="8">
        <f>VLOOKUP(C10308,'data indicadores nacional'!$A$2:$J$24,10,FALSE)</f>
        <v>12</v>
      </c>
      <c r="O10308" t="str">
        <f t="shared" si="809"/>
        <v xml:space="preserve"> </v>
      </c>
    </row>
    <row r="10309" spans="1:15">
      <c r="A10309" t="s">
        <v>128</v>
      </c>
      <c r="B10309" t="s">
        <v>1146</v>
      </c>
      <c r="C10309" t="s">
        <v>88</v>
      </c>
      <c r="D10309" s="8">
        <v>4.075893722929731</v>
      </c>
      <c r="E10309" s="8">
        <v>3.8755630040850528</v>
      </c>
      <c r="F10309" s="8">
        <v>3.7706261805481303</v>
      </c>
      <c r="G10309" t="str">
        <f>VLOOKUP(C10309,'data indicadores nacional'!$A$2:$G$24,7,FALSE)</f>
        <v>abajo</v>
      </c>
      <c r="H10309" s="9">
        <f>VLOOKUP(C10309,'data indicadores nacional'!$A$2:$F$24,6,FALSE)</f>
        <v>0.25026441121950321</v>
      </c>
      <c r="I10309" s="5" t="str">
        <f t="shared" si="805"/>
        <v xml:space="preserve"> </v>
      </c>
      <c r="J10309" s="5">
        <f t="shared" si="806"/>
        <v>1</v>
      </c>
      <c r="K10309" s="5">
        <f t="shared" si="807"/>
        <v>0</v>
      </c>
      <c r="L10309" s="5">
        <f t="shared" si="808"/>
        <v>1</v>
      </c>
      <c r="N10309" s="8">
        <f>VLOOKUP(C10309,'data indicadores nacional'!$A$2:$J$24,10,FALSE)</f>
        <v>10</v>
      </c>
      <c r="O10309" t="str">
        <f t="shared" si="809"/>
        <v xml:space="preserve"> </v>
      </c>
    </row>
    <row r="10310" spans="1:15">
      <c r="A10310" t="s">
        <v>128</v>
      </c>
      <c r="B10310" t="s">
        <v>1146</v>
      </c>
      <c r="C10310" t="s">
        <v>89</v>
      </c>
      <c r="D10310" s="8">
        <v>91.341305287422557</v>
      </c>
      <c r="E10310" s="8">
        <v>91.493699036323207</v>
      </c>
      <c r="F10310" s="8">
        <v>88.882622046750654</v>
      </c>
      <c r="G10310" t="str">
        <f>VLOOKUP(C10310,'data indicadores nacional'!$A$2:$G$24,7,FALSE)</f>
        <v>arriba</v>
      </c>
      <c r="H10310" s="9">
        <f>VLOOKUP(C10310,'data indicadores nacional'!$A$2:$F$24,6,FALSE)</f>
        <v>2.7490434366534529</v>
      </c>
      <c r="I10310" s="5" t="str">
        <f t="shared" si="805"/>
        <v>alarma</v>
      </c>
      <c r="J10310" s="5">
        <f t="shared" si="806"/>
        <v>0</v>
      </c>
      <c r="K10310" s="5">
        <f t="shared" si="807"/>
        <v>1</v>
      </c>
      <c r="L10310" s="5">
        <f t="shared" si="808"/>
        <v>1</v>
      </c>
      <c r="N10310" s="8">
        <f>VLOOKUP(C10310,'data indicadores nacional'!$A$2:$J$24,10,FALSE)</f>
        <v>95</v>
      </c>
      <c r="O10310" t="str">
        <f t="shared" si="809"/>
        <v>alarma</v>
      </c>
    </row>
    <row r="10311" spans="1:15">
      <c r="A10311" t="s">
        <v>128</v>
      </c>
      <c r="B10311" t="s">
        <v>1146</v>
      </c>
      <c r="C10311" t="s">
        <v>90</v>
      </c>
      <c r="D10311" s="8">
        <v>70.39473684210526</v>
      </c>
      <c r="E10311" s="8">
        <v>62.569832402234638</v>
      </c>
      <c r="F10311" s="8">
        <v>61.224489795918366</v>
      </c>
      <c r="G10311" t="str">
        <f>VLOOKUP(C10311,'data indicadores nacional'!$A$2:$G$24,7,FALSE)</f>
        <v>abajo</v>
      </c>
      <c r="H10311" s="9">
        <f>VLOOKUP(C10311,'data indicadores nacional'!$A$2:$F$24,6,FALSE)</f>
        <v>2.2832114202799096</v>
      </c>
      <c r="I10311" s="5" t="str">
        <f t="shared" si="805"/>
        <v xml:space="preserve"> </v>
      </c>
      <c r="J10311" s="5">
        <f t="shared" si="806"/>
        <v>1</v>
      </c>
      <c r="K10311" s="5">
        <f t="shared" si="807"/>
        <v>0</v>
      </c>
      <c r="L10311" s="5">
        <f t="shared" si="808"/>
        <v>1</v>
      </c>
      <c r="N10311" s="8" t="str">
        <f>VLOOKUP(C10311,'data indicadores nacional'!$A$2:$J$24,10,FALSE)</f>
        <v>-</v>
      </c>
      <c r="O10311" t="str">
        <f t="shared" si="809"/>
        <v xml:space="preserve"> </v>
      </c>
    </row>
    <row r="10312" spans="1:15">
      <c r="A10312" t="s">
        <v>128</v>
      </c>
      <c r="B10312" t="s">
        <v>1146</v>
      </c>
      <c r="C10312" t="s">
        <v>91</v>
      </c>
      <c r="D10312" s="8">
        <v>99.753587476445858</v>
      </c>
      <c r="E10312" s="8">
        <v>99.66812061445097</v>
      </c>
      <c r="F10312" s="8">
        <v>99.695112166629229</v>
      </c>
      <c r="G10312" t="str">
        <f>VLOOKUP(C10312,'data indicadores nacional'!$A$2:$G$24,7,FALSE)</f>
        <v>arriba</v>
      </c>
      <c r="H10312" s="9">
        <f>VLOOKUP(C10312,'data indicadores nacional'!$A$2:$F$24,6,FALSE)</f>
        <v>0.72595219758941765</v>
      </c>
      <c r="I10312" s="5" t="str">
        <f t="shared" si="805"/>
        <v xml:space="preserve"> </v>
      </c>
      <c r="J10312" s="5">
        <f t="shared" si="806"/>
        <v>0</v>
      </c>
      <c r="K10312" s="5">
        <f t="shared" si="807"/>
        <v>0</v>
      </c>
      <c r="L10312" s="5">
        <f t="shared" si="808"/>
        <v>0</v>
      </c>
      <c r="N10312" s="8" t="str">
        <f>VLOOKUP(C10312,'data indicadores nacional'!$A$2:$J$24,10,FALSE)</f>
        <v>-</v>
      </c>
      <c r="O10312" t="str">
        <f t="shared" si="809"/>
        <v xml:space="preserve"> </v>
      </c>
    </row>
    <row r="10313" spans="1:15">
      <c r="A10313" t="s">
        <v>128</v>
      </c>
      <c r="B10313" t="s">
        <v>1146</v>
      </c>
      <c r="C10313" t="s">
        <v>92</v>
      </c>
      <c r="D10313" s="8">
        <v>38.331585362396893</v>
      </c>
      <c r="E10313" s="8">
        <v>37.684158507582545</v>
      </c>
      <c r="F10313" s="8">
        <v>38.900203665987782</v>
      </c>
      <c r="G10313" t="str">
        <f>VLOOKUP(C10313,'data indicadores nacional'!$A$2:$G$24,7,FALSE)</f>
        <v>abajo</v>
      </c>
      <c r="H10313" s="9">
        <f>VLOOKUP(C10313,'data indicadores nacional'!$A$2:$F$24,6,FALSE)</f>
        <v>2.5040710609700474</v>
      </c>
      <c r="I10313" s="5" t="str">
        <f t="shared" si="805"/>
        <v>alarma</v>
      </c>
      <c r="J10313" s="5">
        <f t="shared" si="806"/>
        <v>0</v>
      </c>
      <c r="K10313" s="5">
        <f t="shared" si="807"/>
        <v>1</v>
      </c>
      <c r="L10313" s="5">
        <f t="shared" si="808"/>
        <v>1</v>
      </c>
      <c r="N10313" s="8" t="str">
        <f>VLOOKUP(C10313,'data indicadores nacional'!$A$2:$J$24,10,FALSE)</f>
        <v>-</v>
      </c>
      <c r="O10313" t="str">
        <f t="shared" si="809"/>
        <v xml:space="preserve"> </v>
      </c>
    </row>
    <row r="10314" spans="1:15">
      <c r="A10314" t="s">
        <v>128</v>
      </c>
      <c r="B10314" t="s">
        <v>1146</v>
      </c>
      <c r="C10314" t="s">
        <v>93</v>
      </c>
      <c r="D10314" s="8">
        <v>0.17839444995044598</v>
      </c>
      <c r="E10314" s="8">
        <v>0.12354449145998703</v>
      </c>
      <c r="F10314" s="8">
        <v>0.12219959266802445</v>
      </c>
      <c r="G10314" t="str">
        <f>VLOOKUP(C10314,'data indicadores nacional'!$A$2:$G$24,7,FALSE)</f>
        <v>abajo</v>
      </c>
      <c r="H10314" s="9">
        <f>VLOOKUP(C10314,'data indicadores nacional'!$A$2:$F$24,6,FALSE)</f>
        <v>3.3766595341714022E-2</v>
      </c>
      <c r="I10314" s="5" t="str">
        <f t="shared" si="805"/>
        <v xml:space="preserve"> </v>
      </c>
      <c r="J10314" s="5">
        <f t="shared" si="806"/>
        <v>1</v>
      </c>
      <c r="K10314" s="5">
        <f t="shared" si="807"/>
        <v>0</v>
      </c>
      <c r="L10314" s="5">
        <f t="shared" si="808"/>
        <v>1</v>
      </c>
      <c r="N10314" s="8">
        <f>VLOOKUP(C10314,'data indicadores nacional'!$A$2:$J$24,10,FALSE)</f>
        <v>15</v>
      </c>
      <c r="O10314" t="str">
        <f t="shared" si="809"/>
        <v xml:space="preserve"> </v>
      </c>
    </row>
    <row r="10315" spans="1:15">
      <c r="A10315" t="s">
        <v>128</v>
      </c>
      <c r="B10315" t="s">
        <v>1146</v>
      </c>
      <c r="C10315" t="s">
        <v>94</v>
      </c>
      <c r="D10315" s="8">
        <v>6.8770123072570382</v>
      </c>
      <c r="E10315" s="8">
        <v>6.8358402569725421</v>
      </c>
      <c r="F10315" s="8">
        <v>6.3703900986996711</v>
      </c>
      <c r="G10315" t="str">
        <f>VLOOKUP(C10315,'data indicadores nacional'!$A$2:$G$24,7,FALSE)</f>
        <v>arriba</v>
      </c>
      <c r="H10315" s="9">
        <f>VLOOKUP(C10315,'data indicadores nacional'!$A$2:$F$24,6,FALSE)</f>
        <v>0.23219145011705353</v>
      </c>
      <c r="I10315" s="5" t="str">
        <f t="shared" si="805"/>
        <v>alarma</v>
      </c>
      <c r="J10315" s="5">
        <f t="shared" si="806"/>
        <v>0</v>
      </c>
      <c r="K10315" s="5">
        <f t="shared" si="807"/>
        <v>1</v>
      </c>
      <c r="L10315" s="5">
        <f t="shared" si="808"/>
        <v>1</v>
      </c>
      <c r="N10315" s="8" t="str">
        <f>VLOOKUP(C10315,'data indicadores nacional'!$A$2:$J$24,10,FALSE)</f>
        <v>-</v>
      </c>
      <c r="O10315" t="str">
        <f t="shared" si="809"/>
        <v xml:space="preserve"> </v>
      </c>
    </row>
    <row r="10316" spans="1:15">
      <c r="A10316" t="s">
        <v>128</v>
      </c>
      <c r="B10316" t="s">
        <v>1146</v>
      </c>
      <c r="C10316" t="s">
        <v>95</v>
      </c>
      <c r="D10316" s="8">
        <v>10.024069092453631</v>
      </c>
      <c r="E10316" s="8">
        <v>5.964110325230874</v>
      </c>
      <c r="F10316" s="8">
        <v>5.6650477831740567</v>
      </c>
      <c r="G10316" t="str">
        <f>VLOOKUP(C10316,'data indicadores nacional'!$A$2:$G$24,7,FALSE)</f>
        <v>abajo</v>
      </c>
      <c r="H10316" s="9">
        <f>VLOOKUP(C10316,'data indicadores nacional'!$A$2:$F$24,6,FALSE)</f>
        <v>1.7199886991149187</v>
      </c>
      <c r="I10316" s="5" t="str">
        <f t="shared" si="805"/>
        <v xml:space="preserve"> </v>
      </c>
      <c r="J10316" s="5">
        <f t="shared" si="806"/>
        <v>1</v>
      </c>
      <c r="K10316" s="5">
        <f t="shared" si="807"/>
        <v>0</v>
      </c>
      <c r="L10316" s="5">
        <f t="shared" si="808"/>
        <v>1</v>
      </c>
      <c r="N10316" s="8">
        <f>VLOOKUP(C10316,'data indicadores nacional'!$A$2:$J$24,10,FALSE)</f>
        <v>15</v>
      </c>
      <c r="O10316" t="str">
        <f t="shared" si="809"/>
        <v xml:space="preserve"> </v>
      </c>
    </row>
    <row r="10317" spans="1:15">
      <c r="A10317" t="s">
        <v>128</v>
      </c>
      <c r="B10317" t="s">
        <v>1146</v>
      </c>
      <c r="C10317" t="s">
        <v>96</v>
      </c>
      <c r="D10317" s="8">
        <v>67.90210779459612</v>
      </c>
      <c r="E10317" s="8">
        <v>64.860858016493182</v>
      </c>
      <c r="F10317" s="8">
        <v>78.3330722230926</v>
      </c>
      <c r="G10317" t="str">
        <f>VLOOKUP(C10317,'data indicadores nacional'!$A$2:$G$24,7,FALSE)</f>
        <v>abajo</v>
      </c>
      <c r="H10317" s="9">
        <f>VLOOKUP(C10317,'data indicadores nacional'!$A$2:$F$24,6,FALSE)</f>
        <v>14.793500408348107</v>
      </c>
      <c r="I10317" s="5" t="str">
        <f t="shared" si="805"/>
        <v>alarma</v>
      </c>
      <c r="J10317" s="5">
        <f t="shared" si="806"/>
        <v>0</v>
      </c>
      <c r="K10317" s="5">
        <f t="shared" si="807"/>
        <v>1</v>
      </c>
      <c r="L10317" s="5">
        <f t="shared" si="808"/>
        <v>1</v>
      </c>
      <c r="N10317" s="8">
        <f>VLOOKUP(C10317,'data indicadores nacional'!$A$2:$J$24,10,FALSE)</f>
        <v>45</v>
      </c>
      <c r="O10317" t="str">
        <f t="shared" si="809"/>
        <v>alarma</v>
      </c>
    </row>
    <row r="10318" spans="1:15">
      <c r="A10318" t="s">
        <v>128</v>
      </c>
      <c r="B10318" t="s">
        <v>1146</v>
      </c>
      <c r="C10318" t="s">
        <v>97</v>
      </c>
      <c r="D10318" s="8">
        <v>3.1687791861240826</v>
      </c>
      <c r="E10318" s="8">
        <v>2.1849252364967962</v>
      </c>
      <c r="F10318" s="8">
        <v>1.8171030186160351</v>
      </c>
      <c r="G10318" t="str">
        <f>VLOOKUP(C10318,'data indicadores nacional'!$A$2:$G$24,7,FALSE)</f>
        <v>abajo</v>
      </c>
      <c r="H10318" s="9">
        <f>VLOOKUP(C10318,'data indicadores nacional'!$A$2:$F$24,6,FALSE)</f>
        <v>0.35698528124504503</v>
      </c>
      <c r="I10318" s="5" t="str">
        <f t="shared" si="805"/>
        <v xml:space="preserve"> </v>
      </c>
      <c r="J10318" s="5">
        <f t="shared" si="806"/>
        <v>1</v>
      </c>
      <c r="K10318" s="5">
        <f t="shared" si="807"/>
        <v>0</v>
      </c>
      <c r="L10318" s="5">
        <f t="shared" si="808"/>
        <v>1</v>
      </c>
      <c r="N10318" s="8">
        <f>VLOOKUP(C10318,'data indicadores nacional'!$A$2:$J$24,10,FALSE)</f>
        <v>61</v>
      </c>
      <c r="O10318" t="str">
        <f t="shared" si="809"/>
        <v xml:space="preserve"> </v>
      </c>
    </row>
    <row r="10319" spans="1:15">
      <c r="A10319" t="s">
        <v>128</v>
      </c>
      <c r="B10319" t="s">
        <v>1146</v>
      </c>
      <c r="C10319" t="s">
        <v>98</v>
      </c>
      <c r="D10319" s="8">
        <v>37.247697960062105</v>
      </c>
      <c r="E10319" s="8">
        <v>26.244921376467971</v>
      </c>
      <c r="F10319" s="8">
        <v>25.15611378960665</v>
      </c>
      <c r="G10319" t="str">
        <f>VLOOKUP(C10319,'data indicadores nacional'!$A$2:$G$24,7,FALSE)</f>
        <v>abajo</v>
      </c>
      <c r="H10319" s="9">
        <f>VLOOKUP(C10319,'data indicadores nacional'!$A$2:$F$24,6,FALSE)</f>
        <v>3.4897517565506893</v>
      </c>
      <c r="I10319" s="5" t="str">
        <f t="shared" si="805"/>
        <v xml:space="preserve"> </v>
      </c>
      <c r="J10319" s="5">
        <f t="shared" si="806"/>
        <v>1</v>
      </c>
      <c r="K10319" s="5">
        <f t="shared" si="807"/>
        <v>0</v>
      </c>
      <c r="L10319" s="5">
        <f t="shared" si="808"/>
        <v>1</v>
      </c>
      <c r="N10319" s="8">
        <f>VLOOKUP(C10319,'data indicadores nacional'!$A$2:$J$24,10,FALSE)</f>
        <v>61</v>
      </c>
      <c r="O10319" t="str">
        <f t="shared" si="809"/>
        <v xml:space="preserve"> </v>
      </c>
    </row>
    <row r="10320" spans="1:15">
      <c r="A10320" t="s">
        <v>128</v>
      </c>
      <c r="B10320" t="s">
        <v>1146</v>
      </c>
      <c r="C10320" t="s">
        <v>99</v>
      </c>
      <c r="D10320" s="8">
        <v>70.19966336414123</v>
      </c>
      <c r="E10320" s="8">
        <v>48.419939475075651</v>
      </c>
      <c r="F10320" s="8">
        <v>46.677837431180109</v>
      </c>
      <c r="G10320" t="str">
        <f>VLOOKUP(C10320,'data indicadores nacional'!$A$2:$G$24,7,FALSE)</f>
        <v>abajo</v>
      </c>
      <c r="H10320" s="9">
        <f>VLOOKUP(C10320,'data indicadores nacional'!$A$2:$F$24,6,FALSE)</f>
        <v>7.5200278194544445</v>
      </c>
      <c r="I10320" s="5" t="str">
        <f t="shared" si="805"/>
        <v xml:space="preserve"> </v>
      </c>
      <c r="J10320" s="5">
        <f t="shared" si="806"/>
        <v>1</v>
      </c>
      <c r="K10320" s="5">
        <f t="shared" si="807"/>
        <v>0</v>
      </c>
      <c r="L10320" s="5">
        <f t="shared" si="808"/>
        <v>1</v>
      </c>
      <c r="N10320" s="8">
        <f>VLOOKUP(C10320,'data indicadores nacional'!$A$2:$J$24,10,FALSE)</f>
        <v>61</v>
      </c>
      <c r="O10320" t="str">
        <f t="shared" si="809"/>
        <v xml:space="preserve"> </v>
      </c>
    </row>
    <row r="10321" spans="1:15">
      <c r="A10321" t="s">
        <v>128</v>
      </c>
      <c r="B10321" t="s">
        <v>1146</v>
      </c>
      <c r="C10321" t="s">
        <v>100</v>
      </c>
      <c r="D10321" s="8">
        <v>19.663318715518461</v>
      </c>
      <c r="E10321" s="8">
        <v>13.589894060598573</v>
      </c>
      <c r="F10321" s="8">
        <v>13.191289362368792</v>
      </c>
      <c r="G10321" t="str">
        <f>VLOOKUP(C10321,'data indicadores nacional'!$A$2:$G$24,7,FALSE)</f>
        <v>abajo</v>
      </c>
      <c r="H10321" s="9">
        <f>VLOOKUP(C10321,'data indicadores nacional'!$A$2:$F$24,6,FALSE)</f>
        <v>1.7895311097465236</v>
      </c>
      <c r="I10321" s="5" t="str">
        <f t="shared" si="805"/>
        <v xml:space="preserve"> </v>
      </c>
      <c r="J10321" s="5">
        <f t="shared" si="806"/>
        <v>1</v>
      </c>
      <c r="K10321" s="5">
        <f t="shared" si="807"/>
        <v>0</v>
      </c>
      <c r="L10321" s="5">
        <f t="shared" si="808"/>
        <v>1</v>
      </c>
      <c r="N10321" s="8">
        <f>VLOOKUP(C10321,'data indicadores nacional'!$A$2:$J$24,10,FALSE)</f>
        <v>15</v>
      </c>
      <c r="O10321" t="str">
        <f t="shared" si="809"/>
        <v xml:space="preserve"> </v>
      </c>
    </row>
    <row r="10322" spans="1:15">
      <c r="A10322" t="s">
        <v>128</v>
      </c>
      <c r="B10322" t="s">
        <v>1146</v>
      </c>
      <c r="C10322" t="s">
        <v>101</v>
      </c>
      <c r="D10322" s="8">
        <v>16.353090960531901</v>
      </c>
      <c r="E10322" s="8">
        <v>11.458751582913797</v>
      </c>
      <c r="F10322" s="8">
        <v>11.467961773460756</v>
      </c>
      <c r="G10322" t="str">
        <f>VLOOKUP(C10322,'data indicadores nacional'!$A$2:$G$24,7,FALSE)</f>
        <v>abajo</v>
      </c>
      <c r="H10322" s="9">
        <f>VLOOKUP(C10322,'data indicadores nacional'!$A$2:$F$24,6,FALSE)</f>
        <v>1.3238688071947835</v>
      </c>
      <c r="I10322" s="5" t="str">
        <f t="shared" si="805"/>
        <v>alarma</v>
      </c>
      <c r="J10322" s="5">
        <f t="shared" si="806"/>
        <v>1</v>
      </c>
      <c r="K10322" s="5">
        <f t="shared" si="807"/>
        <v>0</v>
      </c>
      <c r="L10322" s="5">
        <f t="shared" si="808"/>
        <v>1</v>
      </c>
      <c r="N10322" s="8">
        <f>VLOOKUP(C10322,'data indicadores nacional'!$A$2:$J$24,10,FALSE)</f>
        <v>12</v>
      </c>
      <c r="O10322" t="str">
        <f t="shared" si="809"/>
        <v xml:space="preserve"> </v>
      </c>
    </row>
    <row r="10323" spans="1:15">
      <c r="A10323" t="s">
        <v>128</v>
      </c>
      <c r="B10323" t="s">
        <v>1146</v>
      </c>
      <c r="C10323" t="s">
        <v>102</v>
      </c>
      <c r="D10323" s="8">
        <v>6.2310589967995025</v>
      </c>
      <c r="E10323" s="8">
        <v>2.5221476086887984</v>
      </c>
      <c r="F10323" s="8">
        <v>4.4306601683650868</v>
      </c>
      <c r="G10323" t="str">
        <f>VLOOKUP(C10323,'data indicadores nacional'!$A$2:$G$24,7,FALSE)</f>
        <v>abajo</v>
      </c>
      <c r="H10323" s="9">
        <f>VLOOKUP(C10323,'data indicadores nacional'!$A$2:$F$24,6,FALSE)</f>
        <v>1.6226293498102424</v>
      </c>
      <c r="I10323" s="5" t="str">
        <f t="shared" si="805"/>
        <v>alarma</v>
      </c>
      <c r="J10323" s="5">
        <f t="shared" si="806"/>
        <v>1</v>
      </c>
      <c r="K10323" s="5">
        <f t="shared" si="807"/>
        <v>0</v>
      </c>
      <c r="L10323" s="5">
        <f t="shared" si="808"/>
        <v>1</v>
      </c>
      <c r="N10323" s="8" t="str">
        <f>VLOOKUP(C10323,'data indicadores nacional'!$A$2:$J$24,10,FALSE)</f>
        <v>-</v>
      </c>
      <c r="O10323" t="str">
        <f t="shared" si="809"/>
        <v xml:space="preserve"> </v>
      </c>
    </row>
    <row r="10324" spans="1:15">
      <c r="A10324" t="s">
        <v>128</v>
      </c>
      <c r="B10324" t="s">
        <v>1146</v>
      </c>
      <c r="C10324" t="s">
        <v>103</v>
      </c>
      <c r="D10324" s="8">
        <v>18.126717081598549</v>
      </c>
      <c r="E10324" s="8">
        <v>10.088590434755194</v>
      </c>
      <c r="F10324" s="8">
        <v>6.3295145262358368</v>
      </c>
      <c r="G10324" t="str">
        <f>VLOOKUP(C10324,'data indicadores nacional'!$A$2:$G$24,7,FALSE)</f>
        <v>abajo</v>
      </c>
      <c r="H10324" s="9">
        <f>VLOOKUP(C10324,'data indicadores nacional'!$A$2:$F$24,6,FALSE)</f>
        <v>4.9638210683068253</v>
      </c>
      <c r="I10324" s="5" t="str">
        <f t="shared" si="805"/>
        <v xml:space="preserve"> </v>
      </c>
      <c r="J10324" s="5">
        <f t="shared" si="806"/>
        <v>1</v>
      </c>
      <c r="K10324" s="5">
        <f t="shared" si="807"/>
        <v>0</v>
      </c>
      <c r="L10324" s="5">
        <f t="shared" si="808"/>
        <v>1</v>
      </c>
      <c r="N10324" s="8">
        <f>VLOOKUP(C10324,'data indicadores nacional'!$A$2:$J$24,10,FALSE)</f>
        <v>8.9</v>
      </c>
      <c r="O10324" t="str">
        <f t="shared" si="809"/>
        <v xml:space="preserve"> </v>
      </c>
    </row>
    <row r="10325" spans="1:15">
      <c r="A10325" t="s">
        <v>128</v>
      </c>
      <c r="B10325" t="s">
        <v>1146</v>
      </c>
      <c r="C10325" t="s">
        <v>104</v>
      </c>
      <c r="D10325" s="8">
        <v>17.242827151854446</v>
      </c>
      <c r="E10325" s="8">
        <v>13.66086743445234</v>
      </c>
      <c r="F10325" s="8">
        <v>15.325432772848545</v>
      </c>
      <c r="G10325" t="str">
        <f>VLOOKUP(C10325,'data indicadores nacional'!$A$2:$G$24,7,FALSE)</f>
        <v>abajo</v>
      </c>
      <c r="H10325" s="9">
        <f>VLOOKUP(C10325,'data indicadores nacional'!$A$2:$F$24,6,FALSE)</f>
        <v>0.3966802220902198</v>
      </c>
      <c r="I10325" s="5" t="str">
        <f t="shared" si="805"/>
        <v>alarma</v>
      </c>
      <c r="J10325" s="5">
        <f t="shared" si="806"/>
        <v>1</v>
      </c>
      <c r="K10325" s="5">
        <f t="shared" si="807"/>
        <v>0</v>
      </c>
      <c r="L10325" s="5">
        <f t="shared" si="808"/>
        <v>1</v>
      </c>
      <c r="N10325" s="8">
        <f>VLOOKUP(C10325,'data indicadores nacional'!$A$2:$J$24,10,FALSE)</f>
        <v>12</v>
      </c>
      <c r="O10325" t="str">
        <f t="shared" si="809"/>
        <v>alarma</v>
      </c>
    </row>
    <row r="10326" spans="1:15">
      <c r="A10326" t="s">
        <v>128</v>
      </c>
      <c r="B10326" t="s">
        <v>1146</v>
      </c>
      <c r="C10326" t="s">
        <v>105</v>
      </c>
      <c r="D10326" s="8">
        <v>6.2310589967995025</v>
      </c>
      <c r="E10326" s="8">
        <v>2.5221476086887984</v>
      </c>
      <c r="F10326" s="8">
        <v>3.1647572631179184</v>
      </c>
      <c r="G10326" t="str">
        <f>VLOOKUP(C10326,'data indicadores nacional'!$A$2:$G$24,7,FALSE)</f>
        <v>abajo</v>
      </c>
      <c r="H10326" s="9">
        <f>VLOOKUP(C10326,'data indicadores nacional'!$A$2:$F$24,6,FALSE)</f>
        <v>1.2536970118415909</v>
      </c>
      <c r="I10326" s="5" t="str">
        <f t="shared" si="805"/>
        <v>alarma</v>
      </c>
      <c r="J10326" s="5">
        <f t="shared" si="806"/>
        <v>1</v>
      </c>
      <c r="K10326" s="5">
        <f t="shared" si="807"/>
        <v>0</v>
      </c>
      <c r="L10326" s="5">
        <f t="shared" si="808"/>
        <v>1</v>
      </c>
      <c r="N10326" s="8">
        <f>VLOOKUP(C10326,'data indicadores nacional'!$A$2:$J$24,10,FALSE)</f>
        <v>4.0773685948219525</v>
      </c>
      <c r="O10326" t="str">
        <f t="shared" si="809"/>
        <v xml:space="preserve"> </v>
      </c>
    </row>
    <row r="10327" spans="1:15">
      <c r="A10327" t="s">
        <v>128</v>
      </c>
      <c r="B10327" t="s">
        <v>1147</v>
      </c>
      <c r="C10327" t="s">
        <v>88</v>
      </c>
      <c r="F10327" s="8">
        <v>4.5454545454545459</v>
      </c>
      <c r="G10327" t="str">
        <f>VLOOKUP(C10327,'data indicadores nacional'!$A$2:$G$24,7,FALSE)</f>
        <v>abajo</v>
      </c>
      <c r="H10327" s="9">
        <f>VLOOKUP(C10327,'data indicadores nacional'!$A$2:$F$24,6,FALSE)</f>
        <v>0.25026441121950321</v>
      </c>
      <c r="I10327" s="5" t="str">
        <f t="shared" si="805"/>
        <v>alarma</v>
      </c>
      <c r="J10327" s="5">
        <f t="shared" si="806"/>
        <v>0</v>
      </c>
      <c r="K10327" s="5">
        <f t="shared" si="807"/>
        <v>1</v>
      </c>
      <c r="L10327" s="5">
        <f t="shared" si="808"/>
        <v>1</v>
      </c>
      <c r="N10327" s="8">
        <f>VLOOKUP(C10327,'data indicadores nacional'!$A$2:$J$24,10,FALSE)</f>
        <v>10</v>
      </c>
      <c r="O10327" t="str">
        <f t="shared" si="809"/>
        <v xml:space="preserve"> </v>
      </c>
    </row>
    <row r="10328" spans="1:15">
      <c r="A10328" t="s">
        <v>128</v>
      </c>
      <c r="B10328" t="s">
        <v>1147</v>
      </c>
      <c r="C10328" t="s">
        <v>89</v>
      </c>
      <c r="D10328" s="8">
        <v>92.307692307692307</v>
      </c>
      <c r="E10328" s="8">
        <v>96.15384615384616</v>
      </c>
      <c r="F10328" s="8">
        <v>73.91304347826086</v>
      </c>
      <c r="G10328" t="str">
        <f>VLOOKUP(C10328,'data indicadores nacional'!$A$2:$G$24,7,FALSE)</f>
        <v>arriba</v>
      </c>
      <c r="H10328" s="9">
        <f>VLOOKUP(C10328,'data indicadores nacional'!$A$2:$F$24,6,FALSE)</f>
        <v>2.7490434366534529</v>
      </c>
      <c r="I10328" s="5" t="str">
        <f t="shared" si="805"/>
        <v>alarma</v>
      </c>
      <c r="J10328" s="5">
        <f t="shared" si="806"/>
        <v>0</v>
      </c>
      <c r="K10328" s="5">
        <f t="shared" si="807"/>
        <v>1</v>
      </c>
      <c r="L10328" s="5">
        <f t="shared" si="808"/>
        <v>1</v>
      </c>
      <c r="N10328" s="8">
        <f>VLOOKUP(C10328,'data indicadores nacional'!$A$2:$J$24,10,FALSE)</f>
        <v>95</v>
      </c>
      <c r="O10328" t="str">
        <f t="shared" si="809"/>
        <v>alarma</v>
      </c>
    </row>
    <row r="10329" spans="1:15">
      <c r="A10329" t="s">
        <v>128</v>
      </c>
      <c r="B10329" t="s">
        <v>1147</v>
      </c>
      <c r="C10329" t="s">
        <v>91</v>
      </c>
      <c r="D10329" s="8">
        <v>92.592592592592595</v>
      </c>
      <c r="E10329" s="8">
        <v>100</v>
      </c>
      <c r="F10329" s="8">
        <v>100</v>
      </c>
      <c r="G10329" t="str">
        <f>VLOOKUP(C10329,'data indicadores nacional'!$A$2:$G$24,7,FALSE)</f>
        <v>arriba</v>
      </c>
      <c r="H10329" s="9">
        <f>VLOOKUP(C10329,'data indicadores nacional'!$A$2:$F$24,6,FALSE)</f>
        <v>0.72595219758941765</v>
      </c>
      <c r="I10329" s="5" t="str">
        <f t="shared" si="805"/>
        <v xml:space="preserve"> </v>
      </c>
      <c r="J10329" s="5">
        <f t="shared" si="806"/>
        <v>1</v>
      </c>
      <c r="K10329" s="5">
        <f t="shared" si="807"/>
        <v>0</v>
      </c>
      <c r="L10329" s="5">
        <f t="shared" si="808"/>
        <v>1</v>
      </c>
      <c r="N10329" s="8" t="str">
        <f>VLOOKUP(C10329,'data indicadores nacional'!$A$2:$J$24,10,FALSE)</f>
        <v>-</v>
      </c>
      <c r="O10329" t="str">
        <f t="shared" si="809"/>
        <v xml:space="preserve"> </v>
      </c>
    </row>
    <row r="10330" spans="1:15">
      <c r="A10330" t="s">
        <v>128</v>
      </c>
      <c r="B10330" t="s">
        <v>1147</v>
      </c>
      <c r="C10330" t="s">
        <v>94</v>
      </c>
      <c r="D10330" s="8">
        <v>5.7407407407407405</v>
      </c>
      <c r="E10330" s="8">
        <v>6.1923076923076925</v>
      </c>
      <c r="F10330" s="8">
        <v>5.4782608695652177</v>
      </c>
      <c r="G10330" t="str">
        <f>VLOOKUP(C10330,'data indicadores nacional'!$A$2:$G$24,7,FALSE)</f>
        <v>arriba</v>
      </c>
      <c r="H10330" s="9">
        <f>VLOOKUP(C10330,'data indicadores nacional'!$A$2:$F$24,6,FALSE)</f>
        <v>0.23219145011705353</v>
      </c>
      <c r="I10330" s="5" t="str">
        <f t="shared" si="805"/>
        <v>alarma</v>
      </c>
      <c r="J10330" s="5">
        <f t="shared" si="806"/>
        <v>0</v>
      </c>
      <c r="K10330" s="5">
        <f t="shared" si="807"/>
        <v>1</v>
      </c>
      <c r="L10330" s="5">
        <f t="shared" si="808"/>
        <v>1</v>
      </c>
      <c r="N10330" s="8" t="str">
        <f>VLOOKUP(C10330,'data indicadores nacional'!$A$2:$J$24,10,FALSE)</f>
        <v>-</v>
      </c>
      <c r="O10330" t="str">
        <f t="shared" si="809"/>
        <v xml:space="preserve"> </v>
      </c>
    </row>
    <row r="10331" spans="1:15">
      <c r="A10331" t="s">
        <v>128</v>
      </c>
      <c r="B10331" t="s">
        <v>1147</v>
      </c>
      <c r="C10331" t="s">
        <v>95</v>
      </c>
      <c r="D10331" s="8">
        <v>3.7037037037037033</v>
      </c>
      <c r="F10331" s="8">
        <v>8.695652173913043</v>
      </c>
      <c r="G10331" t="str">
        <f>VLOOKUP(C10331,'data indicadores nacional'!$A$2:$G$24,7,FALSE)</f>
        <v>abajo</v>
      </c>
      <c r="H10331" s="9">
        <f>VLOOKUP(C10331,'data indicadores nacional'!$A$2:$F$24,6,FALSE)</f>
        <v>1.7199886991149187</v>
      </c>
      <c r="I10331" s="5" t="str">
        <f t="shared" si="805"/>
        <v>alarma</v>
      </c>
      <c r="J10331" s="5">
        <f t="shared" si="806"/>
        <v>0</v>
      </c>
      <c r="K10331" s="5">
        <f t="shared" si="807"/>
        <v>1</v>
      </c>
      <c r="L10331" s="5">
        <f t="shared" si="808"/>
        <v>1</v>
      </c>
      <c r="N10331" s="8">
        <f>VLOOKUP(C10331,'data indicadores nacional'!$A$2:$J$24,10,FALSE)</f>
        <v>15</v>
      </c>
      <c r="O10331" t="str">
        <f t="shared" si="809"/>
        <v xml:space="preserve"> </v>
      </c>
    </row>
    <row r="10332" spans="1:15">
      <c r="A10332" t="s">
        <v>128</v>
      </c>
      <c r="B10332" t="s">
        <v>1147</v>
      </c>
      <c r="C10332" t="s">
        <v>98</v>
      </c>
      <c r="D10332" s="8">
        <v>3.8503850385038505</v>
      </c>
      <c r="E10332" s="8">
        <v>4.1017227235438884</v>
      </c>
      <c r="F10332" s="8">
        <v>5.7899090157154669</v>
      </c>
      <c r="G10332" t="str">
        <f>VLOOKUP(C10332,'data indicadores nacional'!$A$2:$G$24,7,FALSE)</f>
        <v>abajo</v>
      </c>
      <c r="H10332" s="9">
        <f>VLOOKUP(C10332,'data indicadores nacional'!$A$2:$F$24,6,FALSE)</f>
        <v>3.4897517565506893</v>
      </c>
      <c r="I10332" s="5" t="str">
        <f t="shared" si="805"/>
        <v>alarma</v>
      </c>
      <c r="J10332" s="5">
        <f t="shared" si="806"/>
        <v>0</v>
      </c>
      <c r="K10332" s="5">
        <f t="shared" si="807"/>
        <v>1</v>
      </c>
      <c r="L10332" s="5">
        <f t="shared" si="808"/>
        <v>1</v>
      </c>
      <c r="N10332" s="8">
        <f>VLOOKUP(C10332,'data indicadores nacional'!$A$2:$J$24,10,FALSE)</f>
        <v>61</v>
      </c>
      <c r="O10332" t="str">
        <f t="shared" si="809"/>
        <v xml:space="preserve"> </v>
      </c>
    </row>
    <row r="10333" spans="1:15">
      <c r="A10333" t="s">
        <v>128</v>
      </c>
      <c r="B10333" t="s">
        <v>1147</v>
      </c>
      <c r="C10333" t="s">
        <v>99</v>
      </c>
      <c r="D10333" s="8">
        <v>7.8387458006718926</v>
      </c>
      <c r="E10333" s="8">
        <v>8.1967213114754109</v>
      </c>
      <c r="F10333" s="8">
        <v>11.55115511551155</v>
      </c>
      <c r="G10333" t="str">
        <f>VLOOKUP(C10333,'data indicadores nacional'!$A$2:$G$24,7,FALSE)</f>
        <v>abajo</v>
      </c>
      <c r="H10333" s="9">
        <f>VLOOKUP(C10333,'data indicadores nacional'!$A$2:$F$24,6,FALSE)</f>
        <v>7.5200278194544445</v>
      </c>
      <c r="I10333" s="5" t="str">
        <f t="shared" si="805"/>
        <v>alarma</v>
      </c>
      <c r="J10333" s="5">
        <f t="shared" si="806"/>
        <v>0</v>
      </c>
      <c r="K10333" s="5">
        <f t="shared" si="807"/>
        <v>1</v>
      </c>
      <c r="L10333" s="5">
        <f t="shared" si="808"/>
        <v>1</v>
      </c>
      <c r="N10333" s="8">
        <f>VLOOKUP(C10333,'data indicadores nacional'!$A$2:$J$24,10,FALSE)</f>
        <v>61</v>
      </c>
      <c r="O10333" t="str">
        <f t="shared" si="809"/>
        <v xml:space="preserve"> </v>
      </c>
    </row>
    <row r="10334" spans="1:15">
      <c r="A10334" t="s">
        <v>128</v>
      </c>
      <c r="B10334" t="s">
        <v>1148</v>
      </c>
      <c r="C10334" t="s">
        <v>88</v>
      </c>
      <c r="D10334" s="8">
        <v>4</v>
      </c>
      <c r="G10334" t="str">
        <f>VLOOKUP(C10334,'data indicadores nacional'!$A$2:$G$24,7,FALSE)</f>
        <v>abajo</v>
      </c>
      <c r="H10334" s="9">
        <f>VLOOKUP(C10334,'data indicadores nacional'!$A$2:$F$24,6,FALSE)</f>
        <v>0.25026441121950321</v>
      </c>
      <c r="I10334" s="5" t="str">
        <f t="shared" si="805"/>
        <v xml:space="preserve"> </v>
      </c>
      <c r="J10334" s="5">
        <f t="shared" si="806"/>
        <v>1</v>
      </c>
      <c r="K10334" s="5">
        <f t="shared" si="807"/>
        <v>0</v>
      </c>
      <c r="L10334" s="5">
        <f t="shared" si="808"/>
        <v>1</v>
      </c>
      <c r="N10334" s="8">
        <f>VLOOKUP(C10334,'data indicadores nacional'!$A$2:$J$24,10,FALSE)</f>
        <v>10</v>
      </c>
      <c r="O10334" t="str">
        <f t="shared" si="809"/>
        <v xml:space="preserve"> </v>
      </c>
    </row>
    <row r="10335" spans="1:15">
      <c r="A10335" t="s">
        <v>128</v>
      </c>
      <c r="B10335" t="s">
        <v>1148</v>
      </c>
      <c r="C10335" t="s">
        <v>89</v>
      </c>
      <c r="D10335" s="8">
        <v>91.666666666666657</v>
      </c>
      <c r="E10335" s="8">
        <v>100</v>
      </c>
      <c r="F10335" s="8">
        <v>100</v>
      </c>
      <c r="G10335" t="str">
        <f>VLOOKUP(C10335,'data indicadores nacional'!$A$2:$G$24,7,FALSE)</f>
        <v>arriba</v>
      </c>
      <c r="H10335" s="9">
        <f>VLOOKUP(C10335,'data indicadores nacional'!$A$2:$F$24,6,FALSE)</f>
        <v>2.7490434366534529</v>
      </c>
      <c r="I10335" s="5" t="str">
        <f t="shared" si="805"/>
        <v xml:space="preserve"> </v>
      </c>
      <c r="J10335" s="5">
        <f t="shared" si="806"/>
        <v>1</v>
      </c>
      <c r="K10335" s="5">
        <f t="shared" si="807"/>
        <v>0</v>
      </c>
      <c r="L10335" s="5">
        <f t="shared" si="808"/>
        <v>1</v>
      </c>
      <c r="N10335" s="8">
        <f>VLOOKUP(C10335,'data indicadores nacional'!$A$2:$J$24,10,FALSE)</f>
        <v>95</v>
      </c>
      <c r="O10335" t="str">
        <f t="shared" si="809"/>
        <v xml:space="preserve"> </v>
      </c>
    </row>
    <row r="10336" spans="1:15">
      <c r="A10336" t="s">
        <v>128</v>
      </c>
      <c r="B10336" t="s">
        <v>1148</v>
      </c>
      <c r="C10336" t="s">
        <v>91</v>
      </c>
      <c r="D10336" s="8">
        <v>95.833333333333343</v>
      </c>
      <c r="E10336" s="8">
        <v>100</v>
      </c>
      <c r="F10336" s="8">
        <v>66.666666666666657</v>
      </c>
      <c r="G10336" t="str">
        <f>VLOOKUP(C10336,'data indicadores nacional'!$A$2:$G$24,7,FALSE)</f>
        <v>arriba</v>
      </c>
      <c r="H10336" s="9">
        <f>VLOOKUP(C10336,'data indicadores nacional'!$A$2:$F$24,6,FALSE)</f>
        <v>0.72595219758941765</v>
      </c>
      <c r="I10336" s="5" t="str">
        <f t="shared" si="805"/>
        <v>alarma</v>
      </c>
      <c r="J10336" s="5">
        <f t="shared" si="806"/>
        <v>0</v>
      </c>
      <c r="K10336" s="5">
        <f t="shared" si="807"/>
        <v>1</v>
      </c>
      <c r="L10336" s="5">
        <f t="shared" si="808"/>
        <v>1</v>
      </c>
      <c r="N10336" s="8" t="str">
        <f>VLOOKUP(C10336,'data indicadores nacional'!$A$2:$J$24,10,FALSE)</f>
        <v>-</v>
      </c>
      <c r="O10336" t="str">
        <f t="shared" si="809"/>
        <v xml:space="preserve"> </v>
      </c>
    </row>
    <row r="10337" spans="1:15">
      <c r="A10337" t="s">
        <v>128</v>
      </c>
      <c r="B10337" t="s">
        <v>1148</v>
      </c>
      <c r="C10337" t="s">
        <v>94</v>
      </c>
      <c r="D10337" s="8">
        <v>6.3076923076923075</v>
      </c>
      <c r="E10337" s="8">
        <v>11</v>
      </c>
      <c r="F10337" s="8">
        <v>7.333333333333333</v>
      </c>
      <c r="G10337" t="str">
        <f>VLOOKUP(C10337,'data indicadores nacional'!$A$2:$G$24,7,FALSE)</f>
        <v>arriba</v>
      </c>
      <c r="H10337" s="9">
        <f>VLOOKUP(C10337,'data indicadores nacional'!$A$2:$F$24,6,FALSE)</f>
        <v>0.23219145011705353</v>
      </c>
      <c r="I10337" s="5" t="str">
        <f t="shared" si="805"/>
        <v>alarma</v>
      </c>
      <c r="J10337" s="5">
        <f t="shared" si="806"/>
        <v>1</v>
      </c>
      <c r="K10337" s="5">
        <f t="shared" si="807"/>
        <v>0</v>
      </c>
      <c r="L10337" s="5">
        <f t="shared" si="808"/>
        <v>1</v>
      </c>
      <c r="N10337" s="8" t="str">
        <f>VLOOKUP(C10337,'data indicadores nacional'!$A$2:$J$24,10,FALSE)</f>
        <v>-</v>
      </c>
      <c r="O10337" t="str">
        <f t="shared" si="809"/>
        <v xml:space="preserve"> </v>
      </c>
    </row>
    <row r="10338" spans="1:15">
      <c r="A10338" t="s">
        <v>128</v>
      </c>
      <c r="B10338" t="s">
        <v>1148</v>
      </c>
      <c r="C10338" t="s">
        <v>95</v>
      </c>
      <c r="D10338" s="8">
        <v>11.538461538461538</v>
      </c>
      <c r="F10338" s="8">
        <v>33.333333333333329</v>
      </c>
      <c r="G10338" t="str">
        <f>VLOOKUP(C10338,'data indicadores nacional'!$A$2:$G$24,7,FALSE)</f>
        <v>abajo</v>
      </c>
      <c r="H10338" s="9">
        <f>VLOOKUP(C10338,'data indicadores nacional'!$A$2:$F$24,6,FALSE)</f>
        <v>1.7199886991149187</v>
      </c>
      <c r="I10338" s="5" t="str">
        <f t="shared" si="805"/>
        <v>alarma</v>
      </c>
      <c r="J10338" s="5">
        <f t="shared" si="806"/>
        <v>0</v>
      </c>
      <c r="K10338" s="5">
        <f t="shared" si="807"/>
        <v>1</v>
      </c>
      <c r="L10338" s="5">
        <f t="shared" si="808"/>
        <v>1</v>
      </c>
      <c r="N10338" s="8">
        <f>VLOOKUP(C10338,'data indicadores nacional'!$A$2:$J$24,10,FALSE)</f>
        <v>15</v>
      </c>
      <c r="O10338" t="str">
        <f t="shared" si="809"/>
        <v>alarma</v>
      </c>
    </row>
    <row r="10339" spans="1:15">
      <c r="A10339" t="s">
        <v>128</v>
      </c>
      <c r="B10339" t="s">
        <v>1148</v>
      </c>
      <c r="C10339" t="s">
        <v>98</v>
      </c>
      <c r="D10339" s="8">
        <v>6.2972292191435768</v>
      </c>
      <c r="F10339" s="8">
        <v>0.5701254275940707</v>
      </c>
      <c r="G10339" t="str">
        <f>VLOOKUP(C10339,'data indicadores nacional'!$A$2:$G$24,7,FALSE)</f>
        <v>abajo</v>
      </c>
      <c r="H10339" s="9">
        <f>VLOOKUP(C10339,'data indicadores nacional'!$A$2:$F$24,6,FALSE)</f>
        <v>3.4897517565506893</v>
      </c>
      <c r="I10339" s="5" t="str">
        <f t="shared" si="805"/>
        <v>alarma</v>
      </c>
      <c r="J10339" s="5">
        <f t="shared" si="806"/>
        <v>1</v>
      </c>
      <c r="K10339" s="5">
        <f t="shared" si="807"/>
        <v>0</v>
      </c>
      <c r="L10339" s="5">
        <f t="shared" si="808"/>
        <v>1</v>
      </c>
      <c r="N10339" s="8">
        <f>VLOOKUP(C10339,'data indicadores nacional'!$A$2:$J$24,10,FALSE)</f>
        <v>61</v>
      </c>
      <c r="O10339" t="str">
        <f t="shared" si="809"/>
        <v xml:space="preserve"> </v>
      </c>
    </row>
    <row r="10340" spans="1:15">
      <c r="A10340" t="s">
        <v>128</v>
      </c>
      <c r="B10340" t="s">
        <v>1148</v>
      </c>
      <c r="C10340" t="s">
        <v>99</v>
      </c>
      <c r="D10340" s="8">
        <v>12.391573729863694</v>
      </c>
      <c r="F10340" s="8">
        <v>1.1325028312570782</v>
      </c>
      <c r="G10340" t="str">
        <f>VLOOKUP(C10340,'data indicadores nacional'!$A$2:$G$24,7,FALSE)</f>
        <v>abajo</v>
      </c>
      <c r="H10340" s="9">
        <f>VLOOKUP(C10340,'data indicadores nacional'!$A$2:$F$24,6,FALSE)</f>
        <v>7.5200278194544445</v>
      </c>
      <c r="I10340" s="5" t="str">
        <f t="shared" si="805"/>
        <v>alarma</v>
      </c>
      <c r="J10340" s="5">
        <f t="shared" si="806"/>
        <v>1</v>
      </c>
      <c r="K10340" s="5">
        <f t="shared" si="807"/>
        <v>0</v>
      </c>
      <c r="L10340" s="5">
        <f t="shared" si="808"/>
        <v>1</v>
      </c>
      <c r="N10340" s="8">
        <f>VLOOKUP(C10340,'data indicadores nacional'!$A$2:$J$24,10,FALSE)</f>
        <v>61</v>
      </c>
      <c r="O10340" t="str">
        <f t="shared" si="809"/>
        <v xml:space="preserve"> </v>
      </c>
    </row>
    <row r="10341" spans="1:15">
      <c r="A10341" t="s">
        <v>128</v>
      </c>
      <c r="B10341" t="s">
        <v>1149</v>
      </c>
      <c r="C10341" t="s">
        <v>88</v>
      </c>
      <c r="D10341" s="8">
        <v>2.4390243902439024</v>
      </c>
      <c r="G10341" t="str">
        <f>VLOOKUP(C10341,'data indicadores nacional'!$A$2:$G$24,7,FALSE)</f>
        <v>abajo</v>
      </c>
      <c r="H10341" s="9">
        <f>VLOOKUP(C10341,'data indicadores nacional'!$A$2:$F$24,6,FALSE)</f>
        <v>0.25026441121950321</v>
      </c>
      <c r="I10341" s="5" t="str">
        <f t="shared" si="805"/>
        <v xml:space="preserve"> </v>
      </c>
      <c r="J10341" s="5">
        <f t="shared" si="806"/>
        <v>1</v>
      </c>
      <c r="K10341" s="5">
        <f t="shared" si="807"/>
        <v>0</v>
      </c>
      <c r="L10341" s="5">
        <f t="shared" si="808"/>
        <v>1</v>
      </c>
      <c r="N10341" s="8">
        <f>VLOOKUP(C10341,'data indicadores nacional'!$A$2:$J$24,10,FALSE)</f>
        <v>10</v>
      </c>
      <c r="O10341" t="str">
        <f t="shared" si="809"/>
        <v xml:space="preserve"> </v>
      </c>
    </row>
    <row r="10342" spans="1:15">
      <c r="A10342" t="s">
        <v>128</v>
      </c>
      <c r="B10342" t="s">
        <v>1149</v>
      </c>
      <c r="C10342" t="s">
        <v>89</v>
      </c>
      <c r="D10342" s="8">
        <v>88.888888888888886</v>
      </c>
      <c r="E10342" s="8">
        <v>84.745762711864401</v>
      </c>
      <c r="F10342" s="8">
        <v>86.842105263157904</v>
      </c>
      <c r="G10342" t="str">
        <f>VLOOKUP(C10342,'data indicadores nacional'!$A$2:$G$24,7,FALSE)</f>
        <v>arriba</v>
      </c>
      <c r="H10342" s="9">
        <f>VLOOKUP(C10342,'data indicadores nacional'!$A$2:$F$24,6,FALSE)</f>
        <v>2.7490434366534529</v>
      </c>
      <c r="I10342" s="5" t="str">
        <f t="shared" si="805"/>
        <v xml:space="preserve"> </v>
      </c>
      <c r="J10342" s="5">
        <f t="shared" si="806"/>
        <v>0</v>
      </c>
      <c r="K10342" s="5">
        <f t="shared" si="807"/>
        <v>1</v>
      </c>
      <c r="L10342" s="5">
        <f t="shared" si="808"/>
        <v>1</v>
      </c>
      <c r="N10342" s="8">
        <f>VLOOKUP(C10342,'data indicadores nacional'!$A$2:$J$24,10,FALSE)</f>
        <v>95</v>
      </c>
      <c r="O10342" t="str">
        <f t="shared" si="809"/>
        <v>alarma</v>
      </c>
    </row>
    <row r="10343" spans="1:15">
      <c r="A10343" t="s">
        <v>128</v>
      </c>
      <c r="B10343" t="s">
        <v>1149</v>
      </c>
      <c r="C10343" t="s">
        <v>90</v>
      </c>
      <c r="D10343" s="8">
        <v>100</v>
      </c>
      <c r="G10343" t="str">
        <f>VLOOKUP(C10343,'data indicadores nacional'!$A$2:$G$24,7,FALSE)</f>
        <v>abajo</v>
      </c>
      <c r="H10343" s="9">
        <f>VLOOKUP(C10343,'data indicadores nacional'!$A$2:$F$24,6,FALSE)</f>
        <v>2.2832114202799096</v>
      </c>
      <c r="I10343" s="5" t="str">
        <f t="shared" si="805"/>
        <v xml:space="preserve"> </v>
      </c>
      <c r="J10343" s="5">
        <f t="shared" si="806"/>
        <v>1</v>
      </c>
      <c r="K10343" s="5">
        <f t="shared" si="807"/>
        <v>0</v>
      </c>
      <c r="L10343" s="5">
        <f t="shared" si="808"/>
        <v>1</v>
      </c>
      <c r="N10343" s="8" t="str">
        <f>VLOOKUP(C10343,'data indicadores nacional'!$A$2:$J$24,10,FALSE)</f>
        <v>-</v>
      </c>
      <c r="O10343" t="str">
        <f t="shared" si="809"/>
        <v xml:space="preserve"> </v>
      </c>
    </row>
    <row r="10344" spans="1:15">
      <c r="A10344" t="s">
        <v>128</v>
      </c>
      <c r="B10344" t="s">
        <v>1149</v>
      </c>
      <c r="C10344" t="s">
        <v>91</v>
      </c>
      <c r="D10344" s="8">
        <v>90.225563909774436</v>
      </c>
      <c r="E10344" s="8">
        <v>84.482758620689651</v>
      </c>
      <c r="F10344" s="8">
        <v>92.10526315789474</v>
      </c>
      <c r="G10344" t="str">
        <f>VLOOKUP(C10344,'data indicadores nacional'!$A$2:$G$24,7,FALSE)</f>
        <v>arriba</v>
      </c>
      <c r="H10344" s="9">
        <f>VLOOKUP(C10344,'data indicadores nacional'!$A$2:$F$24,6,FALSE)</f>
        <v>0.72595219758941765</v>
      </c>
      <c r="I10344" s="5" t="str">
        <f t="shared" si="805"/>
        <v xml:space="preserve"> </v>
      </c>
      <c r="J10344" s="5">
        <f t="shared" si="806"/>
        <v>1</v>
      </c>
      <c r="K10344" s="5">
        <f t="shared" si="807"/>
        <v>0</v>
      </c>
      <c r="L10344" s="5">
        <f t="shared" si="808"/>
        <v>1</v>
      </c>
      <c r="N10344" s="8" t="str">
        <f>VLOOKUP(C10344,'data indicadores nacional'!$A$2:$J$24,10,FALSE)</f>
        <v>-</v>
      </c>
      <c r="O10344" t="str">
        <f t="shared" si="809"/>
        <v xml:space="preserve"> </v>
      </c>
    </row>
    <row r="10345" spans="1:15">
      <c r="A10345" t="s">
        <v>128</v>
      </c>
      <c r="B10345" t="s">
        <v>1149</v>
      </c>
      <c r="C10345" t="s">
        <v>94</v>
      </c>
      <c r="D10345" s="8">
        <v>6.2105263157894735</v>
      </c>
      <c r="E10345" s="8">
        <v>6.3050847457627119</v>
      </c>
      <c r="F10345" s="8">
        <v>6.4473684210526319</v>
      </c>
      <c r="G10345" t="str">
        <f>VLOOKUP(C10345,'data indicadores nacional'!$A$2:$G$24,7,FALSE)</f>
        <v>arriba</v>
      </c>
      <c r="H10345" s="9">
        <f>VLOOKUP(C10345,'data indicadores nacional'!$A$2:$F$24,6,FALSE)</f>
        <v>0.23219145011705353</v>
      </c>
      <c r="I10345" s="5" t="str">
        <f t="shared" si="805"/>
        <v xml:space="preserve"> </v>
      </c>
      <c r="J10345" s="5">
        <f t="shared" si="806"/>
        <v>1</v>
      </c>
      <c r="K10345" s="5">
        <f t="shared" si="807"/>
        <v>0</v>
      </c>
      <c r="L10345" s="5">
        <f t="shared" si="808"/>
        <v>1</v>
      </c>
      <c r="N10345" s="8" t="str">
        <f>VLOOKUP(C10345,'data indicadores nacional'!$A$2:$J$24,10,FALSE)</f>
        <v>-</v>
      </c>
      <c r="O10345" t="str">
        <f t="shared" si="809"/>
        <v xml:space="preserve"> </v>
      </c>
    </row>
    <row r="10346" spans="1:15">
      <c r="A10346" t="s">
        <v>128</v>
      </c>
      <c r="B10346" t="s">
        <v>1149</v>
      </c>
      <c r="C10346" t="s">
        <v>95</v>
      </c>
      <c r="D10346" s="8">
        <v>25.563909774436087</v>
      </c>
      <c r="E10346" s="8">
        <v>8.4745762711864394</v>
      </c>
      <c r="F10346" s="8">
        <v>15.789473684210526</v>
      </c>
      <c r="G10346" t="str">
        <f>VLOOKUP(C10346,'data indicadores nacional'!$A$2:$G$24,7,FALSE)</f>
        <v>abajo</v>
      </c>
      <c r="H10346" s="9">
        <f>VLOOKUP(C10346,'data indicadores nacional'!$A$2:$F$24,6,FALSE)</f>
        <v>1.7199886991149187</v>
      </c>
      <c r="I10346" s="5" t="str">
        <f t="shared" si="805"/>
        <v>alarma</v>
      </c>
      <c r="J10346" s="5">
        <f t="shared" si="806"/>
        <v>1</v>
      </c>
      <c r="K10346" s="5">
        <f t="shared" si="807"/>
        <v>0</v>
      </c>
      <c r="L10346" s="5">
        <f t="shared" si="808"/>
        <v>1</v>
      </c>
      <c r="N10346" s="8">
        <f>VLOOKUP(C10346,'data indicadores nacional'!$A$2:$J$24,10,FALSE)</f>
        <v>15</v>
      </c>
      <c r="O10346" t="str">
        <f t="shared" si="809"/>
        <v>alarma</v>
      </c>
    </row>
    <row r="10347" spans="1:15">
      <c r="A10347" t="s">
        <v>128</v>
      </c>
      <c r="B10347" t="s">
        <v>1149</v>
      </c>
      <c r="C10347" t="s">
        <v>97</v>
      </c>
      <c r="D10347" s="8">
        <v>1.0427528675703859</v>
      </c>
      <c r="G10347" t="str">
        <f>VLOOKUP(C10347,'data indicadores nacional'!$A$2:$G$24,7,FALSE)</f>
        <v>abajo</v>
      </c>
      <c r="H10347" s="9">
        <f>VLOOKUP(C10347,'data indicadores nacional'!$A$2:$F$24,6,FALSE)</f>
        <v>0.35698528124504503</v>
      </c>
      <c r="I10347" s="5" t="str">
        <f t="shared" si="805"/>
        <v xml:space="preserve"> </v>
      </c>
      <c r="J10347" s="5">
        <f t="shared" si="806"/>
        <v>1</v>
      </c>
      <c r="K10347" s="5">
        <f t="shared" si="807"/>
        <v>0</v>
      </c>
      <c r="L10347" s="5">
        <f t="shared" si="808"/>
        <v>1</v>
      </c>
      <c r="N10347" s="8">
        <f>VLOOKUP(C10347,'data indicadores nacional'!$A$2:$J$24,10,FALSE)</f>
        <v>61</v>
      </c>
      <c r="O10347" t="str">
        <f t="shared" si="809"/>
        <v xml:space="preserve"> </v>
      </c>
    </row>
    <row r="10348" spans="1:15">
      <c r="A10348" t="s">
        <v>128</v>
      </c>
      <c r="B10348" t="s">
        <v>1149</v>
      </c>
      <c r="C10348" t="s">
        <v>98</v>
      </c>
      <c r="D10348" s="8">
        <v>29.075804776739357</v>
      </c>
      <c r="E10348" s="8">
        <v>13.201320132013201</v>
      </c>
      <c r="F10348" s="8">
        <v>9.3582887700534751</v>
      </c>
      <c r="G10348" t="str">
        <f>VLOOKUP(C10348,'data indicadores nacional'!$A$2:$G$24,7,FALSE)</f>
        <v>abajo</v>
      </c>
      <c r="H10348" s="9">
        <f>VLOOKUP(C10348,'data indicadores nacional'!$A$2:$F$24,6,FALSE)</f>
        <v>3.4897517565506893</v>
      </c>
      <c r="I10348" s="5" t="str">
        <f t="shared" si="805"/>
        <v xml:space="preserve"> </v>
      </c>
      <c r="J10348" s="5">
        <f t="shared" si="806"/>
        <v>1</v>
      </c>
      <c r="K10348" s="5">
        <f t="shared" si="807"/>
        <v>0</v>
      </c>
      <c r="L10348" s="5">
        <f t="shared" si="808"/>
        <v>1</v>
      </c>
      <c r="N10348" s="8">
        <f>VLOOKUP(C10348,'data indicadores nacional'!$A$2:$J$24,10,FALSE)</f>
        <v>61</v>
      </c>
      <c r="O10348" t="str">
        <f t="shared" si="809"/>
        <v xml:space="preserve"> </v>
      </c>
    </row>
    <row r="10349" spans="1:15">
      <c r="A10349" t="s">
        <v>128</v>
      </c>
      <c r="B10349" t="s">
        <v>1149</v>
      </c>
      <c r="C10349" t="s">
        <v>99</v>
      </c>
      <c r="D10349" s="8">
        <v>56.876938986556361</v>
      </c>
      <c r="E10349" s="8">
        <v>26.702269692923899</v>
      </c>
      <c r="F10349" s="8">
        <v>18.918918918918919</v>
      </c>
      <c r="G10349" t="str">
        <f>VLOOKUP(C10349,'data indicadores nacional'!$A$2:$G$24,7,FALSE)</f>
        <v>abajo</v>
      </c>
      <c r="H10349" s="9">
        <f>VLOOKUP(C10349,'data indicadores nacional'!$A$2:$F$24,6,FALSE)</f>
        <v>7.5200278194544445</v>
      </c>
      <c r="I10349" s="5" t="str">
        <f t="shared" si="805"/>
        <v xml:space="preserve"> </v>
      </c>
      <c r="J10349" s="5">
        <f t="shared" si="806"/>
        <v>1</v>
      </c>
      <c r="K10349" s="5">
        <f t="shared" si="807"/>
        <v>0</v>
      </c>
      <c r="L10349" s="5">
        <f t="shared" si="808"/>
        <v>1</v>
      </c>
      <c r="N10349" s="8">
        <f>VLOOKUP(C10349,'data indicadores nacional'!$A$2:$J$24,10,FALSE)</f>
        <v>61</v>
      </c>
      <c r="O10349" t="str">
        <f t="shared" si="809"/>
        <v xml:space="preserve"> </v>
      </c>
    </row>
    <row r="10350" spans="1:15">
      <c r="A10350" t="s">
        <v>128</v>
      </c>
      <c r="B10350" t="s">
        <v>1149</v>
      </c>
      <c r="C10350" t="s">
        <v>100</v>
      </c>
      <c r="D10350" s="8">
        <v>30.075187969924812</v>
      </c>
      <c r="G10350" t="str">
        <f>VLOOKUP(C10350,'data indicadores nacional'!$A$2:$G$24,7,FALSE)</f>
        <v>abajo</v>
      </c>
      <c r="H10350" s="9">
        <f>VLOOKUP(C10350,'data indicadores nacional'!$A$2:$F$24,6,FALSE)</f>
        <v>1.7895311097465236</v>
      </c>
      <c r="I10350" s="5" t="str">
        <f t="shared" si="805"/>
        <v xml:space="preserve"> </v>
      </c>
      <c r="J10350" s="5">
        <f t="shared" si="806"/>
        <v>1</v>
      </c>
      <c r="K10350" s="5">
        <f t="shared" si="807"/>
        <v>0</v>
      </c>
      <c r="L10350" s="5">
        <f t="shared" si="808"/>
        <v>1</v>
      </c>
      <c r="N10350" s="8">
        <f>VLOOKUP(C10350,'data indicadores nacional'!$A$2:$J$24,10,FALSE)</f>
        <v>15</v>
      </c>
      <c r="O10350" t="str">
        <f t="shared" si="809"/>
        <v xml:space="preserve"> </v>
      </c>
    </row>
    <row r="10351" spans="1:15">
      <c r="A10351" t="s">
        <v>128</v>
      </c>
      <c r="B10351" t="s">
        <v>1149</v>
      </c>
      <c r="C10351" t="s">
        <v>101</v>
      </c>
      <c r="D10351" s="8">
        <v>22.556390977443609</v>
      </c>
      <c r="G10351" t="str">
        <f>VLOOKUP(C10351,'data indicadores nacional'!$A$2:$G$24,7,FALSE)</f>
        <v>abajo</v>
      </c>
      <c r="H10351" s="9">
        <f>VLOOKUP(C10351,'data indicadores nacional'!$A$2:$F$24,6,FALSE)</f>
        <v>1.3238688071947835</v>
      </c>
      <c r="I10351" s="5" t="str">
        <f t="shared" si="805"/>
        <v xml:space="preserve"> </v>
      </c>
      <c r="J10351" s="5">
        <f t="shared" si="806"/>
        <v>1</v>
      </c>
      <c r="K10351" s="5">
        <f t="shared" si="807"/>
        <v>0</v>
      </c>
      <c r="L10351" s="5">
        <f t="shared" si="808"/>
        <v>1</v>
      </c>
      <c r="N10351" s="8">
        <f>VLOOKUP(C10351,'data indicadores nacional'!$A$2:$J$24,10,FALSE)</f>
        <v>12</v>
      </c>
      <c r="O10351" t="str">
        <f t="shared" si="809"/>
        <v xml:space="preserve"> </v>
      </c>
    </row>
    <row r="10352" spans="1:15">
      <c r="A10352" t="s">
        <v>128</v>
      </c>
      <c r="B10352" t="s">
        <v>1149</v>
      </c>
      <c r="C10352" t="s">
        <v>102</v>
      </c>
      <c r="D10352" s="8">
        <v>51.62622612287042</v>
      </c>
      <c r="G10352" t="str">
        <f>VLOOKUP(C10352,'data indicadores nacional'!$A$2:$G$24,7,FALSE)</f>
        <v>abajo</v>
      </c>
      <c r="H10352" s="9">
        <f>VLOOKUP(C10352,'data indicadores nacional'!$A$2:$F$24,6,FALSE)</f>
        <v>1.6226293498102424</v>
      </c>
      <c r="I10352" s="5" t="str">
        <f t="shared" si="805"/>
        <v xml:space="preserve"> </v>
      </c>
      <c r="J10352" s="5">
        <f t="shared" si="806"/>
        <v>1</v>
      </c>
      <c r="K10352" s="5">
        <f t="shared" si="807"/>
        <v>0</v>
      </c>
      <c r="L10352" s="5">
        <f t="shared" si="808"/>
        <v>1</v>
      </c>
      <c r="N10352" s="8" t="str">
        <f>VLOOKUP(C10352,'data indicadores nacional'!$A$2:$J$24,10,FALSE)</f>
        <v>-</v>
      </c>
      <c r="O10352" t="str">
        <f t="shared" si="809"/>
        <v xml:space="preserve"> </v>
      </c>
    </row>
    <row r="10353" spans="1:15">
      <c r="A10353" t="s">
        <v>128</v>
      </c>
      <c r="B10353" t="s">
        <v>1149</v>
      </c>
      <c r="C10353" t="s">
        <v>104</v>
      </c>
      <c r="D10353" s="8">
        <v>14.925373134328359</v>
      </c>
      <c r="E10353" s="8">
        <v>16.666666666666668</v>
      </c>
      <c r="G10353" t="str">
        <f>VLOOKUP(C10353,'data indicadores nacional'!$A$2:$G$24,7,FALSE)</f>
        <v>abajo</v>
      </c>
      <c r="H10353" s="9">
        <f>VLOOKUP(C10353,'data indicadores nacional'!$A$2:$F$24,6,FALSE)</f>
        <v>0.3966802220902198</v>
      </c>
      <c r="I10353" s="5" t="str">
        <f t="shared" si="805"/>
        <v xml:space="preserve"> </v>
      </c>
      <c r="J10353" s="5">
        <f t="shared" si="806"/>
        <v>1</v>
      </c>
      <c r="K10353" s="5">
        <f t="shared" si="807"/>
        <v>0</v>
      </c>
      <c r="L10353" s="5">
        <f t="shared" si="808"/>
        <v>1</v>
      </c>
      <c r="N10353" s="8">
        <f>VLOOKUP(C10353,'data indicadores nacional'!$A$2:$J$24,10,FALSE)</f>
        <v>12</v>
      </c>
      <c r="O10353" t="str">
        <f t="shared" si="809"/>
        <v xml:space="preserve"> </v>
      </c>
    </row>
    <row r="10354" spans="1:15">
      <c r="A10354" t="s">
        <v>128</v>
      </c>
      <c r="B10354" t="s">
        <v>1150</v>
      </c>
      <c r="C10354" t="s">
        <v>88</v>
      </c>
      <c r="D10354" s="8">
        <v>2.8571428571428572</v>
      </c>
      <c r="E10354" s="8">
        <v>4</v>
      </c>
      <c r="G10354" t="str">
        <f>VLOOKUP(C10354,'data indicadores nacional'!$A$2:$G$24,7,FALSE)</f>
        <v>abajo</v>
      </c>
      <c r="H10354" s="9">
        <f>VLOOKUP(C10354,'data indicadores nacional'!$A$2:$F$24,6,FALSE)</f>
        <v>0.25026441121950321</v>
      </c>
      <c r="I10354" s="5" t="str">
        <f t="shared" si="805"/>
        <v xml:space="preserve"> </v>
      </c>
      <c r="J10354" s="5">
        <f t="shared" si="806"/>
        <v>1</v>
      </c>
      <c r="K10354" s="5">
        <f t="shared" si="807"/>
        <v>0</v>
      </c>
      <c r="L10354" s="5">
        <f t="shared" si="808"/>
        <v>1</v>
      </c>
      <c r="N10354" s="8">
        <f>VLOOKUP(C10354,'data indicadores nacional'!$A$2:$J$24,10,FALSE)</f>
        <v>10</v>
      </c>
      <c r="O10354" t="str">
        <f t="shared" si="809"/>
        <v xml:space="preserve"> </v>
      </c>
    </row>
    <row r="10355" spans="1:15">
      <c r="A10355" t="s">
        <v>128</v>
      </c>
      <c r="B10355" t="s">
        <v>1150</v>
      </c>
      <c r="C10355" t="s">
        <v>89</v>
      </c>
      <c r="D10355" s="8">
        <v>78.378378378378372</v>
      </c>
      <c r="E10355" s="8">
        <v>68.965517241379317</v>
      </c>
      <c r="F10355" s="8">
        <v>70</v>
      </c>
      <c r="G10355" t="str">
        <f>VLOOKUP(C10355,'data indicadores nacional'!$A$2:$G$24,7,FALSE)</f>
        <v>arriba</v>
      </c>
      <c r="H10355" s="9">
        <f>VLOOKUP(C10355,'data indicadores nacional'!$A$2:$F$24,6,FALSE)</f>
        <v>2.7490434366534529</v>
      </c>
      <c r="I10355" s="5" t="str">
        <f t="shared" si="805"/>
        <v xml:space="preserve"> </v>
      </c>
      <c r="J10355" s="5">
        <f t="shared" si="806"/>
        <v>0</v>
      </c>
      <c r="K10355" s="5">
        <f t="shared" si="807"/>
        <v>1</v>
      </c>
      <c r="L10355" s="5">
        <f t="shared" si="808"/>
        <v>1</v>
      </c>
      <c r="N10355" s="8">
        <f>VLOOKUP(C10355,'data indicadores nacional'!$A$2:$J$24,10,FALSE)</f>
        <v>95</v>
      </c>
      <c r="O10355" t="str">
        <f t="shared" si="809"/>
        <v>alarma</v>
      </c>
    </row>
    <row r="10356" spans="1:15">
      <c r="A10356" t="s">
        <v>128</v>
      </c>
      <c r="B10356" t="s">
        <v>1150</v>
      </c>
      <c r="C10356" t="s">
        <v>91</v>
      </c>
      <c r="D10356" s="8">
        <v>89.473684210526315</v>
      </c>
      <c r="E10356" s="8">
        <v>86.206896551724128</v>
      </c>
      <c r="F10356" s="8">
        <v>85.714285714285708</v>
      </c>
      <c r="G10356" t="str">
        <f>VLOOKUP(C10356,'data indicadores nacional'!$A$2:$G$24,7,FALSE)</f>
        <v>arriba</v>
      </c>
      <c r="H10356" s="9">
        <f>VLOOKUP(C10356,'data indicadores nacional'!$A$2:$F$24,6,FALSE)</f>
        <v>0.72595219758941765</v>
      </c>
      <c r="I10356" s="5" t="str">
        <f t="shared" si="805"/>
        <v>alarma</v>
      </c>
      <c r="J10356" s="5">
        <f t="shared" si="806"/>
        <v>0</v>
      </c>
      <c r="K10356" s="5">
        <f t="shared" si="807"/>
        <v>1</v>
      </c>
      <c r="L10356" s="5">
        <f t="shared" si="808"/>
        <v>1</v>
      </c>
      <c r="N10356" s="8" t="str">
        <f>VLOOKUP(C10356,'data indicadores nacional'!$A$2:$J$24,10,FALSE)</f>
        <v>-</v>
      </c>
      <c r="O10356" t="str">
        <f t="shared" si="809"/>
        <v xml:space="preserve"> </v>
      </c>
    </row>
    <row r="10357" spans="1:15">
      <c r="A10357" t="s">
        <v>128</v>
      </c>
      <c r="B10357" t="s">
        <v>1150</v>
      </c>
      <c r="C10357" t="s">
        <v>94</v>
      </c>
      <c r="D10357" s="8">
        <v>5.2894736842105265</v>
      </c>
      <c r="E10357" s="8">
        <v>4.8620689655172411</v>
      </c>
      <c r="F10357" s="8">
        <v>4.5238095238095237</v>
      </c>
      <c r="G10357" t="str">
        <f>VLOOKUP(C10357,'data indicadores nacional'!$A$2:$G$24,7,FALSE)</f>
        <v>arriba</v>
      </c>
      <c r="H10357" s="9">
        <f>VLOOKUP(C10357,'data indicadores nacional'!$A$2:$F$24,6,FALSE)</f>
        <v>0.23219145011705353</v>
      </c>
      <c r="I10357" s="5" t="str">
        <f t="shared" si="805"/>
        <v>alarma</v>
      </c>
      <c r="J10357" s="5">
        <f t="shared" si="806"/>
        <v>0</v>
      </c>
      <c r="K10357" s="5">
        <f t="shared" si="807"/>
        <v>1</v>
      </c>
      <c r="L10357" s="5">
        <f t="shared" si="808"/>
        <v>1</v>
      </c>
      <c r="N10357" s="8" t="str">
        <f>VLOOKUP(C10357,'data indicadores nacional'!$A$2:$J$24,10,FALSE)</f>
        <v>-</v>
      </c>
      <c r="O10357" t="str">
        <f t="shared" si="809"/>
        <v xml:space="preserve"> </v>
      </c>
    </row>
    <row r="10358" spans="1:15">
      <c r="A10358" t="s">
        <v>128</v>
      </c>
      <c r="B10358" t="s">
        <v>1150</v>
      </c>
      <c r="C10358" t="s">
        <v>95</v>
      </c>
      <c r="D10358" s="8">
        <v>7.8947368421052628</v>
      </c>
      <c r="E10358" s="8">
        <v>20.689655172413794</v>
      </c>
      <c r="F10358" s="8">
        <v>14.285714285714285</v>
      </c>
      <c r="G10358" t="str">
        <f>VLOOKUP(C10358,'data indicadores nacional'!$A$2:$G$24,7,FALSE)</f>
        <v>abajo</v>
      </c>
      <c r="H10358" s="9">
        <f>VLOOKUP(C10358,'data indicadores nacional'!$A$2:$F$24,6,FALSE)</f>
        <v>1.7199886991149187</v>
      </c>
      <c r="I10358" s="5" t="str">
        <f t="shared" si="805"/>
        <v xml:space="preserve"> </v>
      </c>
      <c r="J10358" s="5">
        <f t="shared" si="806"/>
        <v>0</v>
      </c>
      <c r="K10358" s="5">
        <f t="shared" si="807"/>
        <v>1</v>
      </c>
      <c r="L10358" s="5">
        <f t="shared" si="808"/>
        <v>1</v>
      </c>
      <c r="N10358" s="8">
        <f>VLOOKUP(C10358,'data indicadores nacional'!$A$2:$J$24,10,FALSE)</f>
        <v>15</v>
      </c>
      <c r="O10358" t="str">
        <f t="shared" si="809"/>
        <v xml:space="preserve"> </v>
      </c>
    </row>
    <row r="10359" spans="1:15">
      <c r="A10359" t="s">
        <v>128</v>
      </c>
      <c r="B10359" t="s">
        <v>1150</v>
      </c>
      <c r="C10359" t="s">
        <v>98</v>
      </c>
      <c r="D10359" s="8">
        <v>20.833333333333332</v>
      </c>
      <c r="E10359" s="8">
        <v>22.680412371134018</v>
      </c>
      <c r="F10359" s="8">
        <v>8.4925690021231421</v>
      </c>
      <c r="G10359" t="str">
        <f>VLOOKUP(C10359,'data indicadores nacional'!$A$2:$G$24,7,FALSE)</f>
        <v>abajo</v>
      </c>
      <c r="H10359" s="9">
        <f>VLOOKUP(C10359,'data indicadores nacional'!$A$2:$F$24,6,FALSE)</f>
        <v>3.4897517565506893</v>
      </c>
      <c r="I10359" s="5" t="str">
        <f t="shared" si="805"/>
        <v xml:space="preserve"> </v>
      </c>
      <c r="J10359" s="5">
        <f t="shared" si="806"/>
        <v>1</v>
      </c>
      <c r="K10359" s="5">
        <f t="shared" si="807"/>
        <v>0</v>
      </c>
      <c r="L10359" s="5">
        <f t="shared" si="808"/>
        <v>1</v>
      </c>
      <c r="N10359" s="8">
        <f>VLOOKUP(C10359,'data indicadores nacional'!$A$2:$J$24,10,FALSE)</f>
        <v>61</v>
      </c>
      <c r="O10359" t="str">
        <f t="shared" si="809"/>
        <v xml:space="preserve"> </v>
      </c>
    </row>
    <row r="10360" spans="1:15">
      <c r="A10360" t="s">
        <v>128</v>
      </c>
      <c r="B10360" t="s">
        <v>1150</v>
      </c>
      <c r="C10360" t="s">
        <v>99</v>
      </c>
      <c r="D10360" s="8">
        <v>41.811846689895475</v>
      </c>
      <c r="E10360" s="8">
        <v>48.458149779735685</v>
      </c>
      <c r="F10360" s="8">
        <v>18.018018018018019</v>
      </c>
      <c r="G10360" t="str">
        <f>VLOOKUP(C10360,'data indicadores nacional'!$A$2:$G$24,7,FALSE)</f>
        <v>abajo</v>
      </c>
      <c r="H10360" s="9">
        <f>VLOOKUP(C10360,'data indicadores nacional'!$A$2:$F$24,6,FALSE)</f>
        <v>7.5200278194544445</v>
      </c>
      <c r="I10360" s="5" t="str">
        <f t="shared" si="805"/>
        <v xml:space="preserve"> </v>
      </c>
      <c r="J10360" s="5">
        <f t="shared" si="806"/>
        <v>1</v>
      </c>
      <c r="K10360" s="5">
        <f t="shared" si="807"/>
        <v>0</v>
      </c>
      <c r="L10360" s="5">
        <f t="shared" si="808"/>
        <v>1</v>
      </c>
      <c r="N10360" s="8">
        <f>VLOOKUP(C10360,'data indicadores nacional'!$A$2:$J$24,10,FALSE)</f>
        <v>61</v>
      </c>
      <c r="O10360" t="str">
        <f t="shared" si="809"/>
        <v xml:space="preserve"> </v>
      </c>
    </row>
    <row r="10361" spans="1:15">
      <c r="A10361" t="s">
        <v>128</v>
      </c>
      <c r="B10361" t="s">
        <v>1150</v>
      </c>
      <c r="C10361" t="s">
        <v>104</v>
      </c>
      <c r="F10361" s="8">
        <v>45.454545454545453</v>
      </c>
      <c r="G10361" t="str">
        <f>VLOOKUP(C10361,'data indicadores nacional'!$A$2:$G$24,7,FALSE)</f>
        <v>abajo</v>
      </c>
      <c r="H10361" s="9">
        <f>VLOOKUP(C10361,'data indicadores nacional'!$A$2:$F$24,6,FALSE)</f>
        <v>0.3966802220902198</v>
      </c>
      <c r="I10361" s="5" t="str">
        <f t="shared" si="805"/>
        <v>alarma</v>
      </c>
      <c r="J10361" s="5">
        <f t="shared" si="806"/>
        <v>0</v>
      </c>
      <c r="K10361" s="5">
        <f t="shared" si="807"/>
        <v>1</v>
      </c>
      <c r="L10361" s="5">
        <f t="shared" si="808"/>
        <v>1</v>
      </c>
      <c r="N10361" s="8">
        <f>VLOOKUP(C10361,'data indicadores nacional'!$A$2:$J$24,10,FALSE)</f>
        <v>12</v>
      </c>
      <c r="O10361" t="str">
        <f t="shared" si="809"/>
        <v>alarma</v>
      </c>
    </row>
    <row r="10362" spans="1:15">
      <c r="A10362" t="s">
        <v>128</v>
      </c>
      <c r="B10362" t="s">
        <v>1151</v>
      </c>
      <c r="C10362" t="s">
        <v>88</v>
      </c>
      <c r="F10362" s="8">
        <v>9.0909090909090917</v>
      </c>
      <c r="G10362" t="str">
        <f>VLOOKUP(C10362,'data indicadores nacional'!$A$2:$G$24,7,FALSE)</f>
        <v>abajo</v>
      </c>
      <c r="H10362" s="9">
        <f>VLOOKUP(C10362,'data indicadores nacional'!$A$2:$F$24,6,FALSE)</f>
        <v>0.25026441121950321</v>
      </c>
      <c r="I10362" s="5" t="str">
        <f t="shared" si="805"/>
        <v>alarma</v>
      </c>
      <c r="J10362" s="5">
        <f t="shared" si="806"/>
        <v>0</v>
      </c>
      <c r="K10362" s="5">
        <f t="shared" si="807"/>
        <v>1</v>
      </c>
      <c r="L10362" s="5">
        <f t="shared" si="808"/>
        <v>1</v>
      </c>
      <c r="N10362" s="8">
        <f>VLOOKUP(C10362,'data indicadores nacional'!$A$2:$J$24,10,FALSE)</f>
        <v>10</v>
      </c>
      <c r="O10362" t="str">
        <f t="shared" si="809"/>
        <v xml:space="preserve"> </v>
      </c>
    </row>
    <row r="10363" spans="1:15">
      <c r="A10363" t="s">
        <v>128</v>
      </c>
      <c r="B10363" t="s">
        <v>1151</v>
      </c>
      <c r="C10363" t="s">
        <v>89</v>
      </c>
      <c r="D10363" s="8">
        <v>87.5</v>
      </c>
      <c r="E10363" s="8">
        <v>53.333333333333336</v>
      </c>
      <c r="F10363" s="8">
        <v>83.333333333333343</v>
      </c>
      <c r="G10363" t="str">
        <f>VLOOKUP(C10363,'data indicadores nacional'!$A$2:$G$24,7,FALSE)</f>
        <v>arriba</v>
      </c>
      <c r="H10363" s="9">
        <f>VLOOKUP(C10363,'data indicadores nacional'!$A$2:$F$24,6,FALSE)</f>
        <v>2.7490434366534529</v>
      </c>
      <c r="I10363" s="5" t="str">
        <f t="shared" si="805"/>
        <v xml:space="preserve"> </v>
      </c>
      <c r="J10363" s="5">
        <f t="shared" si="806"/>
        <v>0</v>
      </c>
      <c r="K10363" s="5">
        <f t="shared" si="807"/>
        <v>1</v>
      </c>
      <c r="L10363" s="5">
        <f t="shared" si="808"/>
        <v>1</v>
      </c>
      <c r="N10363" s="8">
        <f>VLOOKUP(C10363,'data indicadores nacional'!$A$2:$J$24,10,FALSE)</f>
        <v>95</v>
      </c>
      <c r="O10363" t="str">
        <f t="shared" si="809"/>
        <v>alarma</v>
      </c>
    </row>
    <row r="10364" spans="1:15">
      <c r="A10364" t="s">
        <v>128</v>
      </c>
      <c r="B10364" t="s">
        <v>1151</v>
      </c>
      <c r="C10364" t="s">
        <v>91</v>
      </c>
      <c r="D10364" s="8">
        <v>92</v>
      </c>
      <c r="E10364" s="8">
        <v>93.333333333333329</v>
      </c>
      <c r="F10364" s="8">
        <v>83.333333333333343</v>
      </c>
      <c r="G10364" t="str">
        <f>VLOOKUP(C10364,'data indicadores nacional'!$A$2:$G$24,7,FALSE)</f>
        <v>arriba</v>
      </c>
      <c r="H10364" s="9">
        <f>VLOOKUP(C10364,'data indicadores nacional'!$A$2:$F$24,6,FALSE)</f>
        <v>0.72595219758941765</v>
      </c>
      <c r="I10364" s="5" t="str">
        <f t="shared" si="805"/>
        <v>alarma</v>
      </c>
      <c r="J10364" s="5">
        <f t="shared" si="806"/>
        <v>0</v>
      </c>
      <c r="K10364" s="5">
        <f t="shared" si="807"/>
        <v>1</v>
      </c>
      <c r="L10364" s="5">
        <f t="shared" si="808"/>
        <v>1</v>
      </c>
      <c r="N10364" s="8" t="str">
        <f>VLOOKUP(C10364,'data indicadores nacional'!$A$2:$J$24,10,FALSE)</f>
        <v>-</v>
      </c>
      <c r="O10364" t="str">
        <f t="shared" si="809"/>
        <v xml:space="preserve"> </v>
      </c>
    </row>
    <row r="10365" spans="1:15">
      <c r="A10365" t="s">
        <v>128</v>
      </c>
      <c r="B10365" t="s">
        <v>1151</v>
      </c>
      <c r="C10365" t="s">
        <v>94</v>
      </c>
      <c r="D10365" s="8">
        <v>5.48</v>
      </c>
      <c r="E10365" s="8">
        <v>3.8</v>
      </c>
      <c r="F10365" s="8">
        <v>5.5</v>
      </c>
      <c r="G10365" t="str">
        <f>VLOOKUP(C10365,'data indicadores nacional'!$A$2:$G$24,7,FALSE)</f>
        <v>arriba</v>
      </c>
      <c r="H10365" s="9">
        <f>VLOOKUP(C10365,'data indicadores nacional'!$A$2:$F$24,6,FALSE)</f>
        <v>0.23219145011705353</v>
      </c>
      <c r="I10365" s="5" t="str">
        <f t="shared" si="805"/>
        <v xml:space="preserve"> </v>
      </c>
      <c r="J10365" s="5">
        <f t="shared" si="806"/>
        <v>0</v>
      </c>
      <c r="K10365" s="5">
        <f t="shared" si="807"/>
        <v>0</v>
      </c>
      <c r="L10365" s="5">
        <f t="shared" si="808"/>
        <v>0</v>
      </c>
      <c r="N10365" s="8" t="str">
        <f>VLOOKUP(C10365,'data indicadores nacional'!$A$2:$J$24,10,FALSE)</f>
        <v>-</v>
      </c>
      <c r="O10365" t="str">
        <f t="shared" si="809"/>
        <v xml:space="preserve"> </v>
      </c>
    </row>
    <row r="10366" spans="1:15">
      <c r="A10366" t="s">
        <v>128</v>
      </c>
      <c r="B10366" t="s">
        <v>1151</v>
      </c>
      <c r="C10366" t="s">
        <v>95</v>
      </c>
      <c r="D10366" s="8">
        <v>20</v>
      </c>
      <c r="E10366" s="8">
        <v>6.666666666666667</v>
      </c>
      <c r="F10366" s="8">
        <v>8.3333333333333321</v>
      </c>
      <c r="G10366" t="str">
        <f>VLOOKUP(C10366,'data indicadores nacional'!$A$2:$G$24,7,FALSE)</f>
        <v>abajo</v>
      </c>
      <c r="H10366" s="9">
        <f>VLOOKUP(C10366,'data indicadores nacional'!$A$2:$F$24,6,FALSE)</f>
        <v>1.7199886991149187</v>
      </c>
      <c r="I10366" s="5" t="str">
        <f t="shared" si="805"/>
        <v>alarma</v>
      </c>
      <c r="J10366" s="5">
        <f t="shared" si="806"/>
        <v>1</v>
      </c>
      <c r="K10366" s="5">
        <f t="shared" si="807"/>
        <v>0</v>
      </c>
      <c r="L10366" s="5">
        <f t="shared" si="808"/>
        <v>1</v>
      </c>
      <c r="N10366" s="8">
        <f>VLOOKUP(C10366,'data indicadores nacional'!$A$2:$J$24,10,FALSE)</f>
        <v>15</v>
      </c>
      <c r="O10366" t="str">
        <f t="shared" si="809"/>
        <v xml:space="preserve"> </v>
      </c>
    </row>
    <row r="10367" spans="1:15">
      <c r="A10367" t="s">
        <v>128</v>
      </c>
      <c r="B10367" t="s">
        <v>1151</v>
      </c>
      <c r="C10367" t="s">
        <v>98</v>
      </c>
      <c r="D10367" s="8">
        <v>5.5423594615993661</v>
      </c>
      <c r="E10367" s="8">
        <v>1.4357501794687726</v>
      </c>
      <c r="F10367" s="8">
        <v>0.7320644216691069</v>
      </c>
      <c r="G10367" t="str">
        <f>VLOOKUP(C10367,'data indicadores nacional'!$A$2:$G$24,7,FALSE)</f>
        <v>abajo</v>
      </c>
      <c r="H10367" s="9">
        <f>VLOOKUP(C10367,'data indicadores nacional'!$A$2:$F$24,6,FALSE)</f>
        <v>3.4897517565506893</v>
      </c>
      <c r="I10367" s="5" t="str">
        <f t="shared" si="805"/>
        <v xml:space="preserve"> </v>
      </c>
      <c r="J10367" s="5">
        <f t="shared" si="806"/>
        <v>1</v>
      </c>
      <c r="K10367" s="5">
        <f t="shared" si="807"/>
        <v>0</v>
      </c>
      <c r="L10367" s="5">
        <f t="shared" si="808"/>
        <v>1</v>
      </c>
      <c r="N10367" s="8">
        <f>VLOOKUP(C10367,'data indicadores nacional'!$A$2:$J$24,10,FALSE)</f>
        <v>61</v>
      </c>
      <c r="O10367" t="str">
        <f t="shared" si="809"/>
        <v xml:space="preserve"> </v>
      </c>
    </row>
    <row r="10368" spans="1:15">
      <c r="A10368" t="s">
        <v>128</v>
      </c>
      <c r="B10368" t="s">
        <v>1151</v>
      </c>
      <c r="C10368" t="s">
        <v>99</v>
      </c>
      <c r="D10368" s="8">
        <v>11.111111111111111</v>
      </c>
      <c r="E10368" s="8">
        <v>3.0211480362537766</v>
      </c>
      <c r="F10368" s="8">
        <v>1.5408320493066257</v>
      </c>
      <c r="G10368" t="str">
        <f>VLOOKUP(C10368,'data indicadores nacional'!$A$2:$G$24,7,FALSE)</f>
        <v>abajo</v>
      </c>
      <c r="H10368" s="9">
        <f>VLOOKUP(C10368,'data indicadores nacional'!$A$2:$F$24,6,FALSE)</f>
        <v>7.5200278194544445</v>
      </c>
      <c r="I10368" s="5" t="str">
        <f t="shared" si="805"/>
        <v xml:space="preserve"> </v>
      </c>
      <c r="J10368" s="5">
        <f t="shared" si="806"/>
        <v>1</v>
      </c>
      <c r="K10368" s="5">
        <f t="shared" si="807"/>
        <v>0</v>
      </c>
      <c r="L10368" s="5">
        <f t="shared" si="808"/>
        <v>1</v>
      </c>
      <c r="N10368" s="8">
        <f>VLOOKUP(C10368,'data indicadores nacional'!$A$2:$J$24,10,FALSE)</f>
        <v>61</v>
      </c>
      <c r="O10368" t="str">
        <f t="shared" si="809"/>
        <v xml:space="preserve"> </v>
      </c>
    </row>
    <row r="10369" spans="1:15">
      <c r="A10369" t="s">
        <v>128</v>
      </c>
      <c r="B10369" t="s">
        <v>1152</v>
      </c>
      <c r="C10369" t="s">
        <v>88</v>
      </c>
      <c r="D10369" s="8">
        <v>5.0495942290351667</v>
      </c>
      <c r="E10369" s="8">
        <v>3.840042372881356</v>
      </c>
      <c r="F10369" s="8">
        <v>3.335126412049489</v>
      </c>
      <c r="G10369" t="str">
        <f>VLOOKUP(C10369,'data indicadores nacional'!$A$2:$G$24,7,FALSE)</f>
        <v>abajo</v>
      </c>
      <c r="H10369" s="9">
        <f>VLOOKUP(C10369,'data indicadores nacional'!$A$2:$F$24,6,FALSE)</f>
        <v>0.25026441121950321</v>
      </c>
      <c r="I10369" s="5" t="str">
        <f t="shared" si="805"/>
        <v xml:space="preserve"> </v>
      </c>
      <c r="J10369" s="5">
        <f t="shared" si="806"/>
        <v>1</v>
      </c>
      <c r="K10369" s="5">
        <f t="shared" si="807"/>
        <v>0</v>
      </c>
      <c r="L10369" s="5">
        <f t="shared" si="808"/>
        <v>1</v>
      </c>
      <c r="N10369" s="8">
        <f>VLOOKUP(C10369,'data indicadores nacional'!$A$2:$J$24,10,FALSE)</f>
        <v>10</v>
      </c>
      <c r="O10369" t="str">
        <f t="shared" si="809"/>
        <v xml:space="preserve"> </v>
      </c>
    </row>
    <row r="10370" spans="1:15">
      <c r="A10370" t="s">
        <v>128</v>
      </c>
      <c r="B10370" t="s">
        <v>1152</v>
      </c>
      <c r="C10370" t="s">
        <v>89</v>
      </c>
      <c r="D10370" s="8">
        <v>81.875145045254115</v>
      </c>
      <c r="E10370" s="8">
        <v>74.251355812308418</v>
      </c>
      <c r="F10370" s="8">
        <v>64.995131450827643</v>
      </c>
      <c r="G10370" t="str">
        <f>VLOOKUP(C10370,'data indicadores nacional'!$A$2:$G$24,7,FALSE)</f>
        <v>arriba</v>
      </c>
      <c r="H10370" s="9">
        <f>VLOOKUP(C10370,'data indicadores nacional'!$A$2:$F$24,6,FALSE)</f>
        <v>2.7490434366534529</v>
      </c>
      <c r="I10370" s="5" t="str">
        <f t="shared" si="805"/>
        <v>alarma</v>
      </c>
      <c r="J10370" s="5">
        <f t="shared" si="806"/>
        <v>0</v>
      </c>
      <c r="K10370" s="5">
        <f t="shared" si="807"/>
        <v>1</v>
      </c>
      <c r="L10370" s="5">
        <f t="shared" si="808"/>
        <v>1</v>
      </c>
      <c r="N10370" s="8">
        <f>VLOOKUP(C10370,'data indicadores nacional'!$A$2:$J$24,10,FALSE)</f>
        <v>95</v>
      </c>
      <c r="O10370" t="str">
        <f t="shared" si="809"/>
        <v>alarma</v>
      </c>
    </row>
    <row r="10371" spans="1:15">
      <c r="A10371" t="s">
        <v>128</v>
      </c>
      <c r="B10371" t="s">
        <v>1152</v>
      </c>
      <c r="C10371" t="s">
        <v>90</v>
      </c>
      <c r="D10371" s="8">
        <v>51.898734177215189</v>
      </c>
      <c r="E10371" s="8">
        <v>61.764705882352942</v>
      </c>
      <c r="F10371" s="8">
        <v>70</v>
      </c>
      <c r="G10371" t="str">
        <f>VLOOKUP(C10371,'data indicadores nacional'!$A$2:$G$24,7,FALSE)</f>
        <v>abajo</v>
      </c>
      <c r="H10371" s="9">
        <f>VLOOKUP(C10371,'data indicadores nacional'!$A$2:$F$24,6,FALSE)</f>
        <v>2.2832114202799096</v>
      </c>
      <c r="I10371" s="5" t="str">
        <f t="shared" ref="I10371:I10434" si="810">IF(G10371=$G$2,IF(F10371&gt;E10371,"alarma"," "),IF(F10371&lt;E10371,"alarma"," "))</f>
        <v>alarma</v>
      </c>
      <c r="J10371" s="5">
        <f t="shared" ref="J10371:J10434" si="811">IF(G10371=$G$2,IF((D10371-F10371)&gt;($M$2*H10371),1,0),IF((F10371-D10371)&gt;($M$2*H10371),1,0))</f>
        <v>0</v>
      </c>
      <c r="K10371" s="5">
        <f t="shared" ref="K10371:K10434" si="812">IF(G10371=$G$2,IF((F10371-D10371)&gt;($M$2*H10371),1,0),IF((D10371-F10371)&gt;($M$2*H10371),1,0))</f>
        <v>1</v>
      </c>
      <c r="L10371" s="5">
        <f t="shared" ref="L10371:L10434" si="813">IF(J10371=1,1,IF(K10371=1,1,0))</f>
        <v>1</v>
      </c>
      <c r="N10371" s="8" t="str">
        <f>VLOOKUP(C10371,'data indicadores nacional'!$A$2:$J$24,10,FALSE)</f>
        <v>-</v>
      </c>
      <c r="O10371" t="str">
        <f t="shared" ref="O10371:O10434" si="814">IF(N10371=$N$4," ",IF(F10371=$F$20," ",IF(G10371=$G$2,IF(F10371&lt;N10371," ","alarma"),IF(F10371&lt;N10371,"alarma"," "))))</f>
        <v xml:space="preserve"> </v>
      </c>
    </row>
    <row r="10372" spans="1:15">
      <c r="A10372" t="s">
        <v>128</v>
      </c>
      <c r="B10372" t="s">
        <v>1152</v>
      </c>
      <c r="C10372" t="s">
        <v>91</v>
      </c>
      <c r="D10372" s="8">
        <v>96.689303904923591</v>
      </c>
      <c r="E10372" s="8">
        <v>97.725095785440601</v>
      </c>
      <c r="F10372" s="8">
        <v>95.879323031640922</v>
      </c>
      <c r="G10372" t="str">
        <f>VLOOKUP(C10372,'data indicadores nacional'!$A$2:$G$24,7,FALSE)</f>
        <v>arriba</v>
      </c>
      <c r="H10372" s="9">
        <f>VLOOKUP(C10372,'data indicadores nacional'!$A$2:$F$24,6,FALSE)</f>
        <v>0.72595219758941765</v>
      </c>
      <c r="I10372" s="5" t="str">
        <f t="shared" si="810"/>
        <v>alarma</v>
      </c>
      <c r="J10372" s="5">
        <f t="shared" si="811"/>
        <v>0</v>
      </c>
      <c r="K10372" s="5">
        <f t="shared" si="812"/>
        <v>1</v>
      </c>
      <c r="L10372" s="5">
        <f t="shared" si="813"/>
        <v>1</v>
      </c>
      <c r="N10372" s="8" t="str">
        <f>VLOOKUP(C10372,'data indicadores nacional'!$A$2:$J$24,10,FALSE)</f>
        <v>-</v>
      </c>
      <c r="O10372" t="str">
        <f t="shared" si="814"/>
        <v xml:space="preserve"> </v>
      </c>
    </row>
    <row r="10373" spans="1:15">
      <c r="A10373" t="s">
        <v>128</v>
      </c>
      <c r="B10373" t="s">
        <v>1152</v>
      </c>
      <c r="C10373" t="s">
        <v>92</v>
      </c>
      <c r="D10373" s="8">
        <v>29.110512129380055</v>
      </c>
      <c r="E10373" s="8">
        <v>30.901388562014592</v>
      </c>
      <c r="F10373" s="8">
        <v>31.266650520707195</v>
      </c>
      <c r="G10373" t="str">
        <f>VLOOKUP(C10373,'data indicadores nacional'!$A$2:$G$24,7,FALSE)</f>
        <v>abajo</v>
      </c>
      <c r="H10373" s="9">
        <f>VLOOKUP(C10373,'data indicadores nacional'!$A$2:$F$24,6,FALSE)</f>
        <v>2.5040710609700474</v>
      </c>
      <c r="I10373" s="5" t="str">
        <f t="shared" si="810"/>
        <v>alarma</v>
      </c>
      <c r="J10373" s="5">
        <f t="shared" si="811"/>
        <v>0</v>
      </c>
      <c r="K10373" s="5">
        <f t="shared" si="812"/>
        <v>1</v>
      </c>
      <c r="L10373" s="5">
        <f t="shared" si="813"/>
        <v>1</v>
      </c>
      <c r="N10373" s="8" t="str">
        <f>VLOOKUP(C10373,'data indicadores nacional'!$A$2:$J$24,10,FALSE)</f>
        <v>-</v>
      </c>
      <c r="O10373" t="str">
        <f t="shared" si="814"/>
        <v xml:space="preserve"> </v>
      </c>
    </row>
    <row r="10374" spans="1:15">
      <c r="A10374" t="s">
        <v>128</v>
      </c>
      <c r="B10374" t="s">
        <v>1152</v>
      </c>
      <c r="C10374" t="s">
        <v>93</v>
      </c>
      <c r="D10374" s="8">
        <v>0.24953212726138491</v>
      </c>
      <c r="E10374" s="8">
        <v>0.4238285848834471</v>
      </c>
      <c r="F10374" s="8">
        <v>0.24224806201550386</v>
      </c>
      <c r="G10374" t="str">
        <f>VLOOKUP(C10374,'data indicadores nacional'!$A$2:$G$24,7,FALSE)</f>
        <v>abajo</v>
      </c>
      <c r="H10374" s="9">
        <f>VLOOKUP(C10374,'data indicadores nacional'!$A$2:$F$24,6,FALSE)</f>
        <v>3.3766595341714022E-2</v>
      </c>
      <c r="I10374" s="5" t="str">
        <f t="shared" si="810"/>
        <v xml:space="preserve"> </v>
      </c>
      <c r="J10374" s="5">
        <f t="shared" si="811"/>
        <v>1</v>
      </c>
      <c r="K10374" s="5">
        <f t="shared" si="812"/>
        <v>0</v>
      </c>
      <c r="L10374" s="5">
        <f t="shared" si="813"/>
        <v>1</v>
      </c>
      <c r="N10374" s="8">
        <f>VLOOKUP(C10374,'data indicadores nacional'!$A$2:$J$24,10,FALSE)</f>
        <v>15</v>
      </c>
      <c r="O10374" t="str">
        <f t="shared" si="814"/>
        <v xml:space="preserve"> </v>
      </c>
    </row>
    <row r="10375" spans="1:15">
      <c r="A10375" t="s">
        <v>128</v>
      </c>
      <c r="B10375" t="s">
        <v>1152</v>
      </c>
      <c r="C10375" t="s">
        <v>94</v>
      </c>
      <c r="D10375" s="8">
        <v>4.9103519668737059</v>
      </c>
      <c r="E10375" s="8">
        <v>5.1518004236290889</v>
      </c>
      <c r="F10375" s="8">
        <v>4.5260353596512477</v>
      </c>
      <c r="G10375" t="str">
        <f>VLOOKUP(C10375,'data indicadores nacional'!$A$2:$G$24,7,FALSE)</f>
        <v>arriba</v>
      </c>
      <c r="H10375" s="9">
        <f>VLOOKUP(C10375,'data indicadores nacional'!$A$2:$F$24,6,FALSE)</f>
        <v>0.23219145011705353</v>
      </c>
      <c r="I10375" s="5" t="str">
        <f t="shared" si="810"/>
        <v>alarma</v>
      </c>
      <c r="J10375" s="5">
        <f t="shared" si="811"/>
        <v>0</v>
      </c>
      <c r="K10375" s="5">
        <f t="shared" si="812"/>
        <v>1</v>
      </c>
      <c r="L10375" s="5">
        <f t="shared" si="813"/>
        <v>1</v>
      </c>
      <c r="N10375" s="8" t="str">
        <f>VLOOKUP(C10375,'data indicadores nacional'!$A$2:$J$24,10,FALSE)</f>
        <v>-</v>
      </c>
      <c r="O10375" t="str">
        <f t="shared" si="814"/>
        <v xml:space="preserve"> </v>
      </c>
    </row>
    <row r="10376" spans="1:15">
      <c r="A10376" t="s">
        <v>128</v>
      </c>
      <c r="B10376" t="s">
        <v>1152</v>
      </c>
      <c r="C10376" t="s">
        <v>95</v>
      </c>
      <c r="D10376" s="8">
        <v>15.803701393221045</v>
      </c>
      <c r="E10376" s="8">
        <v>13.209324228867436</v>
      </c>
      <c r="F10376" s="8">
        <v>11.385658914728682</v>
      </c>
      <c r="G10376" t="str">
        <f>VLOOKUP(C10376,'data indicadores nacional'!$A$2:$G$24,7,FALSE)</f>
        <v>abajo</v>
      </c>
      <c r="H10376" s="9">
        <f>VLOOKUP(C10376,'data indicadores nacional'!$A$2:$F$24,6,FALSE)</f>
        <v>1.7199886991149187</v>
      </c>
      <c r="I10376" s="5" t="str">
        <f t="shared" si="810"/>
        <v xml:space="preserve"> </v>
      </c>
      <c r="J10376" s="5">
        <f t="shared" si="811"/>
        <v>1</v>
      </c>
      <c r="K10376" s="5">
        <f t="shared" si="812"/>
        <v>0</v>
      </c>
      <c r="L10376" s="5">
        <f t="shared" si="813"/>
        <v>1</v>
      </c>
      <c r="N10376" s="8">
        <f>VLOOKUP(C10376,'data indicadores nacional'!$A$2:$J$24,10,FALSE)</f>
        <v>15</v>
      </c>
      <c r="O10376" t="str">
        <f t="shared" si="814"/>
        <v xml:space="preserve"> </v>
      </c>
    </row>
    <row r="10377" spans="1:15">
      <c r="A10377" t="s">
        <v>128</v>
      </c>
      <c r="B10377" t="s">
        <v>1152</v>
      </c>
      <c r="C10377" t="s">
        <v>96</v>
      </c>
      <c r="D10377" s="8">
        <v>144.92753623188406</v>
      </c>
      <c r="E10377" s="8">
        <v>188.27959519887031</v>
      </c>
      <c r="F10377" s="8">
        <v>169.53257447323807</v>
      </c>
      <c r="G10377" t="str">
        <f>VLOOKUP(C10377,'data indicadores nacional'!$A$2:$G$24,7,FALSE)</f>
        <v>abajo</v>
      </c>
      <c r="H10377" s="9">
        <f>VLOOKUP(C10377,'data indicadores nacional'!$A$2:$F$24,6,FALSE)</f>
        <v>14.793500408348107</v>
      </c>
      <c r="I10377" s="5" t="str">
        <f t="shared" si="810"/>
        <v xml:space="preserve"> </v>
      </c>
      <c r="J10377" s="5">
        <f t="shared" si="811"/>
        <v>0</v>
      </c>
      <c r="K10377" s="5">
        <f t="shared" si="812"/>
        <v>1</v>
      </c>
      <c r="L10377" s="5">
        <f t="shared" si="813"/>
        <v>1</v>
      </c>
      <c r="N10377" s="8">
        <f>VLOOKUP(C10377,'data indicadores nacional'!$A$2:$J$24,10,FALSE)</f>
        <v>45</v>
      </c>
      <c r="O10377" t="str">
        <f t="shared" si="814"/>
        <v>alarma</v>
      </c>
    </row>
    <row r="10378" spans="1:15">
      <c r="A10378" t="s">
        <v>128</v>
      </c>
      <c r="B10378" t="s">
        <v>1152</v>
      </c>
      <c r="C10378" t="s">
        <v>97</v>
      </c>
      <c r="D10378" s="8">
        <v>4.0390613017025414</v>
      </c>
      <c r="E10378" s="8">
        <v>4.0163014588624417</v>
      </c>
      <c r="F10378" s="8">
        <v>2.9712384121701927</v>
      </c>
      <c r="G10378" t="str">
        <f>VLOOKUP(C10378,'data indicadores nacional'!$A$2:$G$24,7,FALSE)</f>
        <v>abajo</v>
      </c>
      <c r="H10378" s="9">
        <f>VLOOKUP(C10378,'data indicadores nacional'!$A$2:$F$24,6,FALSE)</f>
        <v>0.35698528124504503</v>
      </c>
      <c r="I10378" s="5" t="str">
        <f t="shared" si="810"/>
        <v xml:space="preserve"> </v>
      </c>
      <c r="J10378" s="5">
        <f t="shared" si="811"/>
        <v>1</v>
      </c>
      <c r="K10378" s="5">
        <f t="shared" si="812"/>
        <v>0</v>
      </c>
      <c r="L10378" s="5">
        <f t="shared" si="813"/>
        <v>1</v>
      </c>
      <c r="N10378" s="8">
        <f>VLOOKUP(C10378,'data indicadores nacional'!$A$2:$J$24,10,FALSE)</f>
        <v>61</v>
      </c>
      <c r="O10378" t="str">
        <f t="shared" si="814"/>
        <v xml:space="preserve"> </v>
      </c>
    </row>
    <row r="10379" spans="1:15">
      <c r="A10379" t="s">
        <v>128</v>
      </c>
      <c r="B10379" t="s">
        <v>1152</v>
      </c>
      <c r="C10379" t="s">
        <v>98</v>
      </c>
      <c r="D10379" s="8">
        <v>36.008442293833006</v>
      </c>
      <c r="E10379" s="8">
        <v>34.601113172541737</v>
      </c>
      <c r="F10379" s="8">
        <v>29.243404678944749</v>
      </c>
      <c r="G10379" t="str">
        <f>VLOOKUP(C10379,'data indicadores nacional'!$A$2:$G$24,7,FALSE)</f>
        <v>abajo</v>
      </c>
      <c r="H10379" s="9">
        <f>VLOOKUP(C10379,'data indicadores nacional'!$A$2:$F$24,6,FALSE)</f>
        <v>3.4897517565506893</v>
      </c>
      <c r="I10379" s="5" t="str">
        <f t="shared" si="810"/>
        <v xml:space="preserve"> </v>
      </c>
      <c r="J10379" s="5">
        <f t="shared" si="811"/>
        <v>1</v>
      </c>
      <c r="K10379" s="5">
        <f t="shared" si="812"/>
        <v>0</v>
      </c>
      <c r="L10379" s="5">
        <f t="shared" si="813"/>
        <v>1</v>
      </c>
      <c r="N10379" s="8">
        <f>VLOOKUP(C10379,'data indicadores nacional'!$A$2:$J$24,10,FALSE)</f>
        <v>61</v>
      </c>
      <c r="O10379" t="str">
        <f t="shared" si="814"/>
        <v xml:space="preserve"> </v>
      </c>
    </row>
    <row r="10380" spans="1:15">
      <c r="A10380" t="s">
        <v>128</v>
      </c>
      <c r="B10380" t="s">
        <v>1152</v>
      </c>
      <c r="C10380" t="s">
        <v>99</v>
      </c>
      <c r="D10380" s="8">
        <v>68.418597418752924</v>
      </c>
      <c r="E10380" s="8">
        <v>68.206892076059447</v>
      </c>
      <c r="F10380" s="8">
        <v>58.109166884303995</v>
      </c>
      <c r="G10380" t="str">
        <f>VLOOKUP(C10380,'data indicadores nacional'!$A$2:$G$24,7,FALSE)</f>
        <v>abajo</v>
      </c>
      <c r="H10380" s="9">
        <f>VLOOKUP(C10380,'data indicadores nacional'!$A$2:$F$24,6,FALSE)</f>
        <v>7.5200278194544445</v>
      </c>
      <c r="I10380" s="5" t="str">
        <f t="shared" si="810"/>
        <v xml:space="preserve"> </v>
      </c>
      <c r="J10380" s="5">
        <f t="shared" si="811"/>
        <v>1</v>
      </c>
      <c r="K10380" s="5">
        <f t="shared" si="812"/>
        <v>0</v>
      </c>
      <c r="L10380" s="5">
        <f t="shared" si="813"/>
        <v>1</v>
      </c>
      <c r="N10380" s="8">
        <f>VLOOKUP(C10380,'data indicadores nacional'!$A$2:$J$24,10,FALSE)</f>
        <v>61</v>
      </c>
      <c r="O10380" t="str">
        <f t="shared" si="814"/>
        <v xml:space="preserve"> </v>
      </c>
    </row>
    <row r="10381" spans="1:15">
      <c r="A10381" t="s">
        <v>128</v>
      </c>
      <c r="B10381" t="s">
        <v>1152</v>
      </c>
      <c r="C10381" t="s">
        <v>100</v>
      </c>
      <c r="D10381" s="8">
        <v>17.184265010351968</v>
      </c>
      <c r="E10381" s="8">
        <v>23.064250411861615</v>
      </c>
      <c r="F10381" s="8">
        <v>18.406393799951562</v>
      </c>
      <c r="G10381" t="str">
        <f>VLOOKUP(C10381,'data indicadores nacional'!$A$2:$G$24,7,FALSE)</f>
        <v>abajo</v>
      </c>
      <c r="H10381" s="9">
        <f>VLOOKUP(C10381,'data indicadores nacional'!$A$2:$F$24,6,FALSE)</f>
        <v>1.7895311097465236</v>
      </c>
      <c r="I10381" s="5" t="str">
        <f t="shared" si="810"/>
        <v xml:space="preserve"> </v>
      </c>
      <c r="J10381" s="5">
        <f t="shared" si="811"/>
        <v>0</v>
      </c>
      <c r="K10381" s="5">
        <f t="shared" si="812"/>
        <v>1</v>
      </c>
      <c r="L10381" s="5">
        <f t="shared" si="813"/>
        <v>1</v>
      </c>
      <c r="N10381" s="8">
        <f>VLOOKUP(C10381,'data indicadores nacional'!$A$2:$J$24,10,FALSE)</f>
        <v>15</v>
      </c>
      <c r="O10381" t="str">
        <f t="shared" si="814"/>
        <v>alarma</v>
      </c>
    </row>
    <row r="10382" spans="1:15">
      <c r="A10382" t="s">
        <v>128</v>
      </c>
      <c r="B10382" t="s">
        <v>1152</v>
      </c>
      <c r="C10382" t="s">
        <v>101</v>
      </c>
      <c r="D10382" s="8">
        <v>12.629399585921325</v>
      </c>
      <c r="E10382" s="8">
        <v>19.534008001882796</v>
      </c>
      <c r="F10382" s="8">
        <v>15.015742310486802</v>
      </c>
      <c r="G10382" t="str">
        <f>VLOOKUP(C10382,'data indicadores nacional'!$A$2:$G$24,7,FALSE)</f>
        <v>abajo</v>
      </c>
      <c r="H10382" s="9">
        <f>VLOOKUP(C10382,'data indicadores nacional'!$A$2:$F$24,6,FALSE)</f>
        <v>1.3238688071947835</v>
      </c>
      <c r="I10382" s="5" t="str">
        <f t="shared" si="810"/>
        <v xml:space="preserve"> </v>
      </c>
      <c r="J10382" s="5">
        <f t="shared" si="811"/>
        <v>0</v>
      </c>
      <c r="K10382" s="5">
        <f t="shared" si="812"/>
        <v>1</v>
      </c>
      <c r="L10382" s="5">
        <f t="shared" si="813"/>
        <v>1</v>
      </c>
      <c r="N10382" s="8">
        <f>VLOOKUP(C10382,'data indicadores nacional'!$A$2:$J$24,10,FALSE)</f>
        <v>12</v>
      </c>
      <c r="O10382" t="str">
        <f t="shared" si="814"/>
        <v>alarma</v>
      </c>
    </row>
    <row r="10383" spans="1:15">
      <c r="A10383" t="s">
        <v>128</v>
      </c>
      <c r="B10383" t="s">
        <v>1152</v>
      </c>
      <c r="C10383" t="s">
        <v>102</v>
      </c>
      <c r="D10383" s="8">
        <v>7.5252094516630716</v>
      </c>
      <c r="E10383" s="8">
        <v>2.6947640734053735</v>
      </c>
      <c r="F10383" s="8">
        <v>8.1118351675093958</v>
      </c>
      <c r="G10383" t="str">
        <f>VLOOKUP(C10383,'data indicadores nacional'!$A$2:$G$24,7,FALSE)</f>
        <v>abajo</v>
      </c>
      <c r="H10383" s="9">
        <f>VLOOKUP(C10383,'data indicadores nacional'!$A$2:$F$24,6,FALSE)</f>
        <v>1.6226293498102424</v>
      </c>
      <c r="I10383" s="5" t="str">
        <f t="shared" si="810"/>
        <v>alarma</v>
      </c>
      <c r="J10383" s="5">
        <f t="shared" si="811"/>
        <v>0</v>
      </c>
      <c r="K10383" s="5">
        <f t="shared" si="812"/>
        <v>1</v>
      </c>
      <c r="L10383" s="5">
        <f t="shared" si="813"/>
        <v>1</v>
      </c>
      <c r="N10383" s="8" t="str">
        <f>VLOOKUP(C10383,'data indicadores nacional'!$A$2:$J$24,10,FALSE)</f>
        <v>-</v>
      </c>
      <c r="O10383" t="str">
        <f t="shared" si="814"/>
        <v xml:space="preserve"> </v>
      </c>
    </row>
    <row r="10384" spans="1:15">
      <c r="A10384" t="s">
        <v>128</v>
      </c>
      <c r="B10384" t="s">
        <v>1152</v>
      </c>
      <c r="C10384" t="s">
        <v>103</v>
      </c>
      <c r="D10384" s="8">
        <v>20.067225204434859</v>
      </c>
      <c r="E10384" s="8">
        <v>21.558112587242988</v>
      </c>
      <c r="F10384" s="8">
        <v>16.223670335018792</v>
      </c>
      <c r="G10384" t="str">
        <f>VLOOKUP(C10384,'data indicadores nacional'!$A$2:$G$24,7,FALSE)</f>
        <v>abajo</v>
      </c>
      <c r="H10384" s="9">
        <f>VLOOKUP(C10384,'data indicadores nacional'!$A$2:$F$24,6,FALSE)</f>
        <v>4.9638210683068253</v>
      </c>
      <c r="I10384" s="5" t="str">
        <f t="shared" si="810"/>
        <v xml:space="preserve"> </v>
      </c>
      <c r="J10384" s="5">
        <f t="shared" si="811"/>
        <v>1</v>
      </c>
      <c r="K10384" s="5">
        <f t="shared" si="812"/>
        <v>0</v>
      </c>
      <c r="L10384" s="5">
        <f t="shared" si="813"/>
        <v>1</v>
      </c>
      <c r="N10384" s="8">
        <f>VLOOKUP(C10384,'data indicadores nacional'!$A$2:$J$24,10,FALSE)</f>
        <v>8.9</v>
      </c>
      <c r="O10384" t="str">
        <f t="shared" si="814"/>
        <v>alarma</v>
      </c>
    </row>
    <row r="10385" spans="1:15">
      <c r="A10385" t="s">
        <v>128</v>
      </c>
      <c r="B10385" t="s">
        <v>1152</v>
      </c>
      <c r="C10385" t="s">
        <v>104</v>
      </c>
      <c r="D10385" s="8">
        <v>18.215309046254603</v>
      </c>
      <c r="E10385" s="8">
        <v>26.437847866419293</v>
      </c>
      <c r="F10385" s="8">
        <v>20.095693779904305</v>
      </c>
      <c r="G10385" t="str">
        <f>VLOOKUP(C10385,'data indicadores nacional'!$A$2:$G$24,7,FALSE)</f>
        <v>abajo</v>
      </c>
      <c r="H10385" s="9">
        <f>VLOOKUP(C10385,'data indicadores nacional'!$A$2:$F$24,6,FALSE)</f>
        <v>0.3966802220902198</v>
      </c>
      <c r="I10385" s="5" t="str">
        <f t="shared" si="810"/>
        <v xml:space="preserve"> </v>
      </c>
      <c r="J10385" s="5">
        <f t="shared" si="811"/>
        <v>0</v>
      </c>
      <c r="K10385" s="5">
        <f t="shared" si="812"/>
        <v>1</v>
      </c>
      <c r="L10385" s="5">
        <f t="shared" si="813"/>
        <v>1</v>
      </c>
      <c r="N10385" s="8">
        <f>VLOOKUP(C10385,'data indicadores nacional'!$A$2:$J$24,10,FALSE)</f>
        <v>12</v>
      </c>
      <c r="O10385" t="str">
        <f t="shared" si="814"/>
        <v>alarma</v>
      </c>
    </row>
    <row r="10386" spans="1:15">
      <c r="A10386" t="s">
        <v>128</v>
      </c>
      <c r="B10386" t="s">
        <v>1152</v>
      </c>
      <c r="C10386" t="s">
        <v>105</v>
      </c>
      <c r="D10386" s="8">
        <v>10.033612602217429</v>
      </c>
      <c r="E10386" s="8">
        <v>2.6947640734053735</v>
      </c>
      <c r="F10386" s="8">
        <v>5.4078901116729314</v>
      </c>
      <c r="G10386" t="str">
        <f>VLOOKUP(C10386,'data indicadores nacional'!$A$2:$G$24,7,FALSE)</f>
        <v>abajo</v>
      </c>
      <c r="H10386" s="9">
        <f>VLOOKUP(C10386,'data indicadores nacional'!$A$2:$F$24,6,FALSE)</f>
        <v>1.2536970118415909</v>
      </c>
      <c r="I10386" s="5" t="str">
        <f t="shared" si="810"/>
        <v>alarma</v>
      </c>
      <c r="J10386" s="5">
        <f t="shared" si="811"/>
        <v>1</v>
      </c>
      <c r="K10386" s="5">
        <f t="shared" si="812"/>
        <v>0</v>
      </c>
      <c r="L10386" s="5">
        <f t="shared" si="813"/>
        <v>1</v>
      </c>
      <c r="N10386" s="8">
        <f>VLOOKUP(C10386,'data indicadores nacional'!$A$2:$J$24,10,FALSE)</f>
        <v>4.0773685948219525</v>
      </c>
      <c r="O10386" t="str">
        <f t="shared" si="814"/>
        <v>alarma</v>
      </c>
    </row>
    <row r="10387" spans="1:15">
      <c r="A10387" t="s">
        <v>128</v>
      </c>
      <c r="B10387" t="s">
        <v>1153</v>
      </c>
      <c r="C10387" t="s">
        <v>88</v>
      </c>
      <c r="D10387" s="8">
        <v>3.7981009495252378</v>
      </c>
      <c r="E10387" s="8">
        <v>2.8930817610062896</v>
      </c>
      <c r="F10387" s="8">
        <v>3.6969696969696972</v>
      </c>
      <c r="G10387" t="str">
        <f>VLOOKUP(C10387,'data indicadores nacional'!$A$2:$G$24,7,FALSE)</f>
        <v>abajo</v>
      </c>
      <c r="H10387" s="9">
        <f>VLOOKUP(C10387,'data indicadores nacional'!$A$2:$F$24,6,FALSE)</f>
        <v>0.25026441121950321</v>
      </c>
      <c r="I10387" s="5" t="str">
        <f t="shared" si="810"/>
        <v>alarma</v>
      </c>
      <c r="J10387" s="5">
        <f t="shared" si="811"/>
        <v>1</v>
      </c>
      <c r="K10387" s="5">
        <f t="shared" si="812"/>
        <v>0</v>
      </c>
      <c r="L10387" s="5">
        <f t="shared" si="813"/>
        <v>1</v>
      </c>
      <c r="N10387" s="8">
        <f>VLOOKUP(C10387,'data indicadores nacional'!$A$2:$J$24,10,FALSE)</f>
        <v>10</v>
      </c>
      <c r="O10387" t="str">
        <f t="shared" si="814"/>
        <v xml:space="preserve"> </v>
      </c>
    </row>
    <row r="10388" spans="1:15">
      <c r="A10388" t="s">
        <v>128</v>
      </c>
      <c r="B10388" t="s">
        <v>1153</v>
      </c>
      <c r="C10388" t="s">
        <v>89</v>
      </c>
      <c r="D10388" s="8">
        <v>92.943925233644862</v>
      </c>
      <c r="E10388" s="8">
        <v>91.744634012107866</v>
      </c>
      <c r="F10388" s="8">
        <v>89.859002169197396</v>
      </c>
      <c r="G10388" t="str">
        <f>VLOOKUP(C10388,'data indicadores nacional'!$A$2:$G$24,7,FALSE)</f>
        <v>arriba</v>
      </c>
      <c r="H10388" s="9">
        <f>VLOOKUP(C10388,'data indicadores nacional'!$A$2:$F$24,6,FALSE)</f>
        <v>2.7490434366534529</v>
      </c>
      <c r="I10388" s="5" t="str">
        <f t="shared" si="810"/>
        <v>alarma</v>
      </c>
      <c r="J10388" s="5">
        <f t="shared" si="811"/>
        <v>0</v>
      </c>
      <c r="K10388" s="5">
        <f t="shared" si="812"/>
        <v>1</v>
      </c>
      <c r="L10388" s="5">
        <f t="shared" si="813"/>
        <v>1</v>
      </c>
      <c r="N10388" s="8">
        <f>VLOOKUP(C10388,'data indicadores nacional'!$A$2:$J$24,10,FALSE)</f>
        <v>95</v>
      </c>
      <c r="O10388" t="str">
        <f t="shared" si="814"/>
        <v>alarma</v>
      </c>
    </row>
    <row r="10389" spans="1:15">
      <c r="A10389" t="s">
        <v>128</v>
      </c>
      <c r="B10389" t="s">
        <v>1153</v>
      </c>
      <c r="C10389" t="s">
        <v>90</v>
      </c>
      <c r="D10389" s="8">
        <v>81.818181818181827</v>
      </c>
      <c r="E10389" s="8">
        <v>58.333333333333336</v>
      </c>
      <c r="F10389" s="8">
        <v>50</v>
      </c>
      <c r="G10389" t="str">
        <f>VLOOKUP(C10389,'data indicadores nacional'!$A$2:$G$24,7,FALSE)</f>
        <v>abajo</v>
      </c>
      <c r="H10389" s="9">
        <f>VLOOKUP(C10389,'data indicadores nacional'!$A$2:$F$24,6,FALSE)</f>
        <v>2.2832114202799096</v>
      </c>
      <c r="I10389" s="5" t="str">
        <f t="shared" si="810"/>
        <v xml:space="preserve"> </v>
      </c>
      <c r="J10389" s="5">
        <f t="shared" si="811"/>
        <v>1</v>
      </c>
      <c r="K10389" s="5">
        <f t="shared" si="812"/>
        <v>0</v>
      </c>
      <c r="L10389" s="5">
        <f t="shared" si="813"/>
        <v>1</v>
      </c>
      <c r="N10389" s="8" t="str">
        <f>VLOOKUP(C10389,'data indicadores nacional'!$A$2:$J$24,10,FALSE)</f>
        <v>-</v>
      </c>
      <c r="O10389" t="str">
        <f t="shared" si="814"/>
        <v xml:space="preserve"> </v>
      </c>
    </row>
    <row r="10390" spans="1:15">
      <c r="A10390" t="s">
        <v>128</v>
      </c>
      <c r="B10390" t="s">
        <v>1153</v>
      </c>
      <c r="C10390" t="s">
        <v>91</v>
      </c>
      <c r="D10390" s="8">
        <v>99.722863741339495</v>
      </c>
      <c r="E10390" s="8">
        <v>99.833055091819702</v>
      </c>
      <c r="F10390" s="8">
        <v>99.944873208379263</v>
      </c>
      <c r="G10390" t="str">
        <f>VLOOKUP(C10390,'data indicadores nacional'!$A$2:$G$24,7,FALSE)</f>
        <v>arriba</v>
      </c>
      <c r="H10390" s="9">
        <f>VLOOKUP(C10390,'data indicadores nacional'!$A$2:$F$24,6,FALSE)</f>
        <v>0.72595219758941765</v>
      </c>
      <c r="I10390" s="5" t="str">
        <f t="shared" si="810"/>
        <v xml:space="preserve"> </v>
      </c>
      <c r="J10390" s="5">
        <f t="shared" si="811"/>
        <v>1</v>
      </c>
      <c r="K10390" s="5">
        <f t="shared" si="812"/>
        <v>0</v>
      </c>
      <c r="L10390" s="5">
        <f t="shared" si="813"/>
        <v>1</v>
      </c>
      <c r="N10390" s="8" t="str">
        <f>VLOOKUP(C10390,'data indicadores nacional'!$A$2:$J$24,10,FALSE)</f>
        <v>-</v>
      </c>
      <c r="O10390" t="str">
        <f t="shared" si="814"/>
        <v xml:space="preserve"> </v>
      </c>
    </row>
    <row r="10391" spans="1:15">
      <c r="A10391" t="s">
        <v>128</v>
      </c>
      <c r="B10391" t="s">
        <v>1153</v>
      </c>
      <c r="C10391" t="s">
        <v>92</v>
      </c>
      <c r="D10391" s="8">
        <v>31.247165532879816</v>
      </c>
      <c r="E10391" s="8">
        <v>29.664281783159051</v>
      </c>
      <c r="F10391" s="8">
        <v>31.127982646420826</v>
      </c>
      <c r="G10391" t="str">
        <f>VLOOKUP(C10391,'data indicadores nacional'!$A$2:$G$24,7,FALSE)</f>
        <v>abajo</v>
      </c>
      <c r="H10391" s="9">
        <f>VLOOKUP(C10391,'data indicadores nacional'!$A$2:$F$24,6,FALSE)</f>
        <v>2.5040710609700474</v>
      </c>
      <c r="I10391" s="5" t="str">
        <f t="shared" si="810"/>
        <v>alarma</v>
      </c>
      <c r="J10391" s="5">
        <f t="shared" si="811"/>
        <v>0</v>
      </c>
      <c r="K10391" s="5">
        <f t="shared" si="812"/>
        <v>0</v>
      </c>
      <c r="L10391" s="5">
        <f t="shared" si="813"/>
        <v>0</v>
      </c>
      <c r="N10391" s="8" t="str">
        <f>VLOOKUP(C10391,'data indicadores nacional'!$A$2:$J$24,10,FALSE)</f>
        <v>-</v>
      </c>
      <c r="O10391" t="str">
        <f t="shared" si="814"/>
        <v xml:space="preserve"> </v>
      </c>
    </row>
    <row r="10392" spans="1:15">
      <c r="A10392" t="s">
        <v>128</v>
      </c>
      <c r="B10392" t="s">
        <v>1153</v>
      </c>
      <c r="C10392" t="s">
        <v>93</v>
      </c>
      <c r="D10392" s="8">
        <v>0.22696323195642307</v>
      </c>
      <c r="E10392" s="8">
        <v>0.11007154650522839</v>
      </c>
      <c r="F10392" s="8">
        <v>5.4229934924078092E-2</v>
      </c>
      <c r="G10392" t="str">
        <f>VLOOKUP(C10392,'data indicadores nacional'!$A$2:$G$24,7,FALSE)</f>
        <v>abajo</v>
      </c>
      <c r="H10392" s="9">
        <f>VLOOKUP(C10392,'data indicadores nacional'!$A$2:$F$24,6,FALSE)</f>
        <v>3.3766595341714022E-2</v>
      </c>
      <c r="I10392" s="5" t="str">
        <f t="shared" si="810"/>
        <v xml:space="preserve"> </v>
      </c>
      <c r="J10392" s="5">
        <f t="shared" si="811"/>
        <v>1</v>
      </c>
      <c r="K10392" s="5">
        <f t="shared" si="812"/>
        <v>0</v>
      </c>
      <c r="L10392" s="5">
        <f t="shared" si="813"/>
        <v>1</v>
      </c>
      <c r="N10392" s="8">
        <f>VLOOKUP(C10392,'data indicadores nacional'!$A$2:$J$24,10,FALSE)</f>
        <v>15</v>
      </c>
      <c r="O10392" t="str">
        <f t="shared" si="814"/>
        <v xml:space="preserve"> </v>
      </c>
    </row>
    <row r="10393" spans="1:15">
      <c r="A10393" t="s">
        <v>128</v>
      </c>
      <c r="B10393" t="s">
        <v>1153</v>
      </c>
      <c r="C10393" t="s">
        <v>94</v>
      </c>
      <c r="D10393" s="8">
        <v>6.9578231292517003</v>
      </c>
      <c r="E10393" s="8">
        <v>7.1612548156301594</v>
      </c>
      <c r="F10393" s="8">
        <v>6.8486984815618221</v>
      </c>
      <c r="G10393" t="str">
        <f>VLOOKUP(C10393,'data indicadores nacional'!$A$2:$G$24,7,FALSE)</f>
        <v>arriba</v>
      </c>
      <c r="H10393" s="9">
        <f>VLOOKUP(C10393,'data indicadores nacional'!$A$2:$F$24,6,FALSE)</f>
        <v>0.23219145011705353</v>
      </c>
      <c r="I10393" s="5" t="str">
        <f t="shared" si="810"/>
        <v>alarma</v>
      </c>
      <c r="J10393" s="5">
        <f t="shared" si="811"/>
        <v>0</v>
      </c>
      <c r="K10393" s="5">
        <f t="shared" si="812"/>
        <v>1</v>
      </c>
      <c r="L10393" s="5">
        <f t="shared" si="813"/>
        <v>1</v>
      </c>
      <c r="N10393" s="8" t="str">
        <f>VLOOKUP(C10393,'data indicadores nacional'!$A$2:$J$24,10,FALSE)</f>
        <v>-</v>
      </c>
      <c r="O10393" t="str">
        <f t="shared" si="814"/>
        <v xml:space="preserve"> </v>
      </c>
    </row>
    <row r="10394" spans="1:15">
      <c r="A10394" t="s">
        <v>128</v>
      </c>
      <c r="B10394" t="s">
        <v>1153</v>
      </c>
      <c r="C10394" t="s">
        <v>95</v>
      </c>
      <c r="D10394" s="8">
        <v>12.346799818429414</v>
      </c>
      <c r="E10394" s="8">
        <v>9.8514034122179428</v>
      </c>
      <c r="F10394" s="8">
        <v>7.537960954446854</v>
      </c>
      <c r="G10394" t="str">
        <f>VLOOKUP(C10394,'data indicadores nacional'!$A$2:$G$24,7,FALSE)</f>
        <v>abajo</v>
      </c>
      <c r="H10394" s="9">
        <f>VLOOKUP(C10394,'data indicadores nacional'!$A$2:$F$24,6,FALSE)</f>
        <v>1.7199886991149187</v>
      </c>
      <c r="I10394" s="5" t="str">
        <f t="shared" si="810"/>
        <v xml:space="preserve"> </v>
      </c>
      <c r="J10394" s="5">
        <f t="shared" si="811"/>
        <v>1</v>
      </c>
      <c r="K10394" s="5">
        <f t="shared" si="812"/>
        <v>0</v>
      </c>
      <c r="L10394" s="5">
        <f t="shared" si="813"/>
        <v>1</v>
      </c>
      <c r="N10394" s="8">
        <f>VLOOKUP(C10394,'data indicadores nacional'!$A$2:$J$24,10,FALSE)</f>
        <v>15</v>
      </c>
      <c r="O10394" t="str">
        <f t="shared" si="814"/>
        <v xml:space="preserve"> </v>
      </c>
    </row>
    <row r="10395" spans="1:15">
      <c r="A10395" t="s">
        <v>128</v>
      </c>
      <c r="B10395" t="s">
        <v>1153</v>
      </c>
      <c r="C10395" t="s">
        <v>96</v>
      </c>
      <c r="D10395" s="8">
        <v>45.3514739229025</v>
      </c>
      <c r="G10395" t="str">
        <f>VLOOKUP(C10395,'data indicadores nacional'!$A$2:$G$24,7,FALSE)</f>
        <v>abajo</v>
      </c>
      <c r="H10395" s="9">
        <f>VLOOKUP(C10395,'data indicadores nacional'!$A$2:$F$24,6,FALSE)</f>
        <v>14.793500408348107</v>
      </c>
      <c r="I10395" s="5" t="str">
        <f t="shared" si="810"/>
        <v xml:space="preserve"> </v>
      </c>
      <c r="J10395" s="5">
        <f t="shared" si="811"/>
        <v>1</v>
      </c>
      <c r="K10395" s="5">
        <f t="shared" si="812"/>
        <v>0</v>
      </c>
      <c r="L10395" s="5">
        <f t="shared" si="813"/>
        <v>1</v>
      </c>
      <c r="N10395" s="8">
        <f>VLOOKUP(C10395,'data indicadores nacional'!$A$2:$J$24,10,FALSE)</f>
        <v>45</v>
      </c>
      <c r="O10395" t="str">
        <f t="shared" si="814"/>
        <v xml:space="preserve"> </v>
      </c>
    </row>
    <row r="10396" spans="1:15">
      <c r="A10396" t="s">
        <v>128</v>
      </c>
      <c r="B10396" t="s">
        <v>1153</v>
      </c>
      <c r="C10396" t="s">
        <v>97</v>
      </c>
      <c r="D10396" s="8">
        <v>4.8997772828507795</v>
      </c>
      <c r="E10396" s="8">
        <v>2.4321037697608432</v>
      </c>
      <c r="F10396" s="8">
        <v>1.639344262295082</v>
      </c>
      <c r="G10396" t="str">
        <f>VLOOKUP(C10396,'data indicadores nacional'!$A$2:$G$24,7,FALSE)</f>
        <v>abajo</v>
      </c>
      <c r="H10396" s="9">
        <f>VLOOKUP(C10396,'data indicadores nacional'!$A$2:$F$24,6,FALSE)</f>
        <v>0.35698528124504503</v>
      </c>
      <c r="I10396" s="5" t="str">
        <f t="shared" si="810"/>
        <v xml:space="preserve"> </v>
      </c>
      <c r="J10396" s="5">
        <f t="shared" si="811"/>
        <v>1</v>
      </c>
      <c r="K10396" s="5">
        <f t="shared" si="812"/>
        <v>0</v>
      </c>
      <c r="L10396" s="5">
        <f t="shared" si="813"/>
        <v>1</v>
      </c>
      <c r="N10396" s="8">
        <f>VLOOKUP(C10396,'data indicadores nacional'!$A$2:$J$24,10,FALSE)</f>
        <v>61</v>
      </c>
      <c r="O10396" t="str">
        <f t="shared" si="814"/>
        <v xml:space="preserve"> </v>
      </c>
    </row>
    <row r="10397" spans="1:15">
      <c r="A10397" t="s">
        <v>128</v>
      </c>
      <c r="B10397" t="s">
        <v>1153</v>
      </c>
      <c r="C10397" t="s">
        <v>98</v>
      </c>
      <c r="D10397" s="8">
        <v>60.140754958413304</v>
      </c>
      <c r="E10397" s="8">
        <v>36.676798378926037</v>
      </c>
      <c r="F10397" s="8">
        <v>34.330805492928874</v>
      </c>
      <c r="G10397" t="str">
        <f>VLOOKUP(C10397,'data indicadores nacional'!$A$2:$G$24,7,FALSE)</f>
        <v>abajo</v>
      </c>
      <c r="H10397" s="9">
        <f>VLOOKUP(C10397,'data indicadores nacional'!$A$2:$F$24,6,FALSE)</f>
        <v>3.4897517565506893</v>
      </c>
      <c r="I10397" s="5" t="str">
        <f t="shared" si="810"/>
        <v xml:space="preserve"> </v>
      </c>
      <c r="J10397" s="5">
        <f t="shared" si="811"/>
        <v>1</v>
      </c>
      <c r="K10397" s="5">
        <f t="shared" si="812"/>
        <v>0</v>
      </c>
      <c r="L10397" s="5">
        <f t="shared" si="813"/>
        <v>1</v>
      </c>
      <c r="N10397" s="8">
        <f>VLOOKUP(C10397,'data indicadores nacional'!$A$2:$J$24,10,FALSE)</f>
        <v>61</v>
      </c>
      <c r="O10397" t="str">
        <f t="shared" si="814"/>
        <v xml:space="preserve"> </v>
      </c>
    </row>
    <row r="10398" spans="1:15">
      <c r="A10398" t="s">
        <v>128</v>
      </c>
      <c r="B10398" t="s">
        <v>1153</v>
      </c>
      <c r="C10398" t="s">
        <v>99</v>
      </c>
      <c r="D10398" s="8">
        <v>110.88379705400982</v>
      </c>
      <c r="E10398" s="8">
        <v>70.907617504051856</v>
      </c>
      <c r="F10398" s="8">
        <v>67.035670356703562</v>
      </c>
      <c r="G10398" t="str">
        <f>VLOOKUP(C10398,'data indicadores nacional'!$A$2:$G$24,7,FALSE)</f>
        <v>abajo</v>
      </c>
      <c r="H10398" s="9">
        <f>VLOOKUP(C10398,'data indicadores nacional'!$A$2:$F$24,6,FALSE)</f>
        <v>7.5200278194544445</v>
      </c>
      <c r="I10398" s="5" t="str">
        <f t="shared" si="810"/>
        <v xml:space="preserve"> </v>
      </c>
      <c r="J10398" s="5">
        <f t="shared" si="811"/>
        <v>1</v>
      </c>
      <c r="K10398" s="5">
        <f t="shared" si="812"/>
        <v>0</v>
      </c>
      <c r="L10398" s="5">
        <f t="shared" si="813"/>
        <v>1</v>
      </c>
      <c r="N10398" s="8">
        <f>VLOOKUP(C10398,'data indicadores nacional'!$A$2:$J$24,10,FALSE)</f>
        <v>61</v>
      </c>
      <c r="O10398" t="str">
        <f t="shared" si="814"/>
        <v>alarma</v>
      </c>
    </row>
    <row r="10399" spans="1:15">
      <c r="A10399" t="s">
        <v>128</v>
      </c>
      <c r="B10399" t="s">
        <v>1153</v>
      </c>
      <c r="C10399" t="s">
        <v>100</v>
      </c>
      <c r="D10399" s="8">
        <v>8.1632653061224492</v>
      </c>
      <c r="E10399" s="8">
        <v>5.5035773252614204</v>
      </c>
      <c r="F10399" s="8">
        <v>6.5075921908893708</v>
      </c>
      <c r="G10399" t="str">
        <f>VLOOKUP(C10399,'data indicadores nacional'!$A$2:$G$24,7,FALSE)</f>
        <v>abajo</v>
      </c>
      <c r="H10399" s="9">
        <f>VLOOKUP(C10399,'data indicadores nacional'!$A$2:$F$24,6,FALSE)</f>
        <v>1.7895311097465236</v>
      </c>
      <c r="I10399" s="5" t="str">
        <f t="shared" si="810"/>
        <v>alarma</v>
      </c>
      <c r="J10399" s="5">
        <f t="shared" si="811"/>
        <v>1</v>
      </c>
      <c r="K10399" s="5">
        <f t="shared" si="812"/>
        <v>0</v>
      </c>
      <c r="L10399" s="5">
        <f t="shared" si="813"/>
        <v>1</v>
      </c>
      <c r="N10399" s="8">
        <f>VLOOKUP(C10399,'data indicadores nacional'!$A$2:$J$24,10,FALSE)</f>
        <v>15</v>
      </c>
      <c r="O10399" t="str">
        <f t="shared" si="814"/>
        <v xml:space="preserve"> </v>
      </c>
    </row>
    <row r="10400" spans="1:15">
      <c r="A10400" t="s">
        <v>128</v>
      </c>
      <c r="B10400" t="s">
        <v>1153</v>
      </c>
      <c r="C10400" t="s">
        <v>101</v>
      </c>
      <c r="D10400" s="8">
        <v>8.1632653061224492</v>
      </c>
      <c r="E10400" s="8">
        <v>5.5035773252614204</v>
      </c>
      <c r="F10400" s="8">
        <v>5.4229934924078087</v>
      </c>
      <c r="G10400" t="str">
        <f>VLOOKUP(C10400,'data indicadores nacional'!$A$2:$G$24,7,FALSE)</f>
        <v>abajo</v>
      </c>
      <c r="H10400" s="9">
        <f>VLOOKUP(C10400,'data indicadores nacional'!$A$2:$F$24,6,FALSE)</f>
        <v>1.3238688071947835</v>
      </c>
      <c r="I10400" s="5" t="str">
        <f t="shared" si="810"/>
        <v xml:space="preserve"> </v>
      </c>
      <c r="J10400" s="5">
        <f t="shared" si="811"/>
        <v>1</v>
      </c>
      <c r="K10400" s="5">
        <f t="shared" si="812"/>
        <v>0</v>
      </c>
      <c r="L10400" s="5">
        <f t="shared" si="813"/>
        <v>1</v>
      </c>
      <c r="N10400" s="8">
        <f>VLOOKUP(C10400,'data indicadores nacional'!$A$2:$J$24,10,FALSE)</f>
        <v>12</v>
      </c>
      <c r="O10400" t="str">
        <f t="shared" si="814"/>
        <v xml:space="preserve"> </v>
      </c>
    </row>
    <row r="10401" spans="1:15">
      <c r="A10401" t="s">
        <v>128</v>
      </c>
      <c r="B10401" t="s">
        <v>1153</v>
      </c>
      <c r="C10401" t="s">
        <v>102</v>
      </c>
      <c r="D10401" s="8">
        <v>11.910433539780847</v>
      </c>
      <c r="F10401" s="8">
        <v>10.718113612004286</v>
      </c>
      <c r="G10401" t="str">
        <f>VLOOKUP(C10401,'data indicadores nacional'!$A$2:$G$24,7,FALSE)</f>
        <v>abajo</v>
      </c>
      <c r="H10401" s="9">
        <f>VLOOKUP(C10401,'data indicadores nacional'!$A$2:$F$24,6,FALSE)</f>
        <v>1.6226293498102424</v>
      </c>
      <c r="I10401" s="5" t="str">
        <f t="shared" si="810"/>
        <v>alarma</v>
      </c>
      <c r="J10401" s="5">
        <f t="shared" si="811"/>
        <v>1</v>
      </c>
      <c r="K10401" s="5">
        <f t="shared" si="812"/>
        <v>0</v>
      </c>
      <c r="L10401" s="5">
        <f t="shared" si="813"/>
        <v>1</v>
      </c>
      <c r="N10401" s="8" t="str">
        <f>VLOOKUP(C10401,'data indicadores nacional'!$A$2:$J$24,10,FALSE)</f>
        <v>-</v>
      </c>
      <c r="O10401" t="str">
        <f t="shared" si="814"/>
        <v xml:space="preserve"> </v>
      </c>
    </row>
    <row r="10402" spans="1:15">
      <c r="A10402" t="s">
        <v>128</v>
      </c>
      <c r="B10402" t="s">
        <v>1153</v>
      </c>
      <c r="C10402" t="s">
        <v>103</v>
      </c>
      <c r="E10402" s="8">
        <v>10.665529010238908</v>
      </c>
      <c r="G10402" t="str">
        <f>VLOOKUP(C10402,'data indicadores nacional'!$A$2:$G$24,7,FALSE)</f>
        <v>abajo</v>
      </c>
      <c r="H10402" s="9">
        <f>VLOOKUP(C10402,'data indicadores nacional'!$A$2:$F$24,6,FALSE)</f>
        <v>4.9638210683068253</v>
      </c>
      <c r="I10402" s="5" t="str">
        <f t="shared" si="810"/>
        <v xml:space="preserve"> </v>
      </c>
      <c r="J10402" s="5">
        <f t="shared" si="811"/>
        <v>0</v>
      </c>
      <c r="K10402" s="5">
        <f t="shared" si="812"/>
        <v>0</v>
      </c>
      <c r="L10402" s="5">
        <f t="shared" si="813"/>
        <v>0</v>
      </c>
      <c r="N10402" s="8">
        <f>VLOOKUP(C10402,'data indicadores nacional'!$A$2:$J$24,10,FALSE)</f>
        <v>8.9</v>
      </c>
      <c r="O10402" t="str">
        <f t="shared" si="814"/>
        <v xml:space="preserve"> </v>
      </c>
    </row>
    <row r="10403" spans="1:15">
      <c r="A10403" t="s">
        <v>128</v>
      </c>
      <c r="B10403" t="s">
        <v>1153</v>
      </c>
      <c r="C10403" t="s">
        <v>104</v>
      </c>
      <c r="D10403" s="8">
        <v>12.601260126012601</v>
      </c>
      <c r="E10403" s="8">
        <v>10.365521003818877</v>
      </c>
      <c r="F10403" s="8">
        <v>7.0270270270270272</v>
      </c>
      <c r="G10403" t="str">
        <f>VLOOKUP(C10403,'data indicadores nacional'!$A$2:$G$24,7,FALSE)</f>
        <v>abajo</v>
      </c>
      <c r="H10403" s="9">
        <f>VLOOKUP(C10403,'data indicadores nacional'!$A$2:$F$24,6,FALSE)</f>
        <v>0.3966802220902198</v>
      </c>
      <c r="I10403" s="5" t="str">
        <f t="shared" si="810"/>
        <v xml:space="preserve"> </v>
      </c>
      <c r="J10403" s="5">
        <f t="shared" si="811"/>
        <v>1</v>
      </c>
      <c r="K10403" s="5">
        <f t="shared" si="812"/>
        <v>0</v>
      </c>
      <c r="L10403" s="5">
        <f t="shared" si="813"/>
        <v>1</v>
      </c>
      <c r="N10403" s="8">
        <f>VLOOKUP(C10403,'data indicadores nacional'!$A$2:$J$24,10,FALSE)</f>
        <v>12</v>
      </c>
      <c r="O10403" t="str">
        <f t="shared" si="814"/>
        <v xml:space="preserve"> </v>
      </c>
    </row>
    <row r="10404" spans="1:15">
      <c r="A10404" t="s">
        <v>128</v>
      </c>
      <c r="B10404" t="s">
        <v>1154</v>
      </c>
      <c r="C10404" t="s">
        <v>89</v>
      </c>
      <c r="D10404" s="8">
        <v>80</v>
      </c>
      <c r="E10404" s="8">
        <v>100</v>
      </c>
      <c r="F10404" s="8">
        <v>100</v>
      </c>
      <c r="G10404" t="str">
        <f>VLOOKUP(C10404,'data indicadores nacional'!$A$2:$G$24,7,FALSE)</f>
        <v>arriba</v>
      </c>
      <c r="H10404" s="9">
        <f>VLOOKUP(C10404,'data indicadores nacional'!$A$2:$F$24,6,FALSE)</f>
        <v>2.7490434366534529</v>
      </c>
      <c r="I10404" s="5" t="str">
        <f t="shared" si="810"/>
        <v xml:space="preserve"> </v>
      </c>
      <c r="J10404" s="5">
        <f t="shared" si="811"/>
        <v>1</v>
      </c>
      <c r="K10404" s="5">
        <f t="shared" si="812"/>
        <v>0</v>
      </c>
      <c r="L10404" s="5">
        <f t="shared" si="813"/>
        <v>1</v>
      </c>
      <c r="N10404" s="8">
        <f>VLOOKUP(C10404,'data indicadores nacional'!$A$2:$J$24,10,FALSE)</f>
        <v>95</v>
      </c>
      <c r="O10404" t="str">
        <f t="shared" si="814"/>
        <v xml:space="preserve"> </v>
      </c>
    </row>
    <row r="10405" spans="1:15">
      <c r="A10405" t="s">
        <v>128</v>
      </c>
      <c r="B10405" t="s">
        <v>1154</v>
      </c>
      <c r="C10405" t="s">
        <v>91</v>
      </c>
      <c r="D10405" s="8">
        <v>95</v>
      </c>
      <c r="E10405" s="8">
        <v>100</v>
      </c>
      <c r="F10405" s="8">
        <v>100</v>
      </c>
      <c r="G10405" t="str">
        <f>VLOOKUP(C10405,'data indicadores nacional'!$A$2:$G$24,7,FALSE)</f>
        <v>arriba</v>
      </c>
      <c r="H10405" s="9">
        <f>VLOOKUP(C10405,'data indicadores nacional'!$A$2:$F$24,6,FALSE)</f>
        <v>0.72595219758941765</v>
      </c>
      <c r="I10405" s="5" t="str">
        <f t="shared" si="810"/>
        <v xml:space="preserve"> </v>
      </c>
      <c r="J10405" s="5">
        <f t="shared" si="811"/>
        <v>1</v>
      </c>
      <c r="K10405" s="5">
        <f t="shared" si="812"/>
        <v>0</v>
      </c>
      <c r="L10405" s="5">
        <f t="shared" si="813"/>
        <v>1</v>
      </c>
      <c r="N10405" s="8" t="str">
        <f>VLOOKUP(C10405,'data indicadores nacional'!$A$2:$J$24,10,FALSE)</f>
        <v>-</v>
      </c>
      <c r="O10405" t="str">
        <f t="shared" si="814"/>
        <v xml:space="preserve"> </v>
      </c>
    </row>
    <row r="10406" spans="1:15">
      <c r="A10406" t="s">
        <v>128</v>
      </c>
      <c r="B10406" t="s">
        <v>1154</v>
      </c>
      <c r="C10406" t="s">
        <v>94</v>
      </c>
      <c r="D10406" s="8">
        <v>5.85</v>
      </c>
      <c r="E10406" s="8">
        <v>8</v>
      </c>
      <c r="F10406" s="8">
        <v>10</v>
      </c>
      <c r="G10406" t="str">
        <f>VLOOKUP(C10406,'data indicadores nacional'!$A$2:$G$24,7,FALSE)</f>
        <v>arriba</v>
      </c>
      <c r="H10406" s="9">
        <f>VLOOKUP(C10406,'data indicadores nacional'!$A$2:$F$24,6,FALSE)</f>
        <v>0.23219145011705353</v>
      </c>
      <c r="I10406" s="5" t="str">
        <f t="shared" si="810"/>
        <v xml:space="preserve"> </v>
      </c>
      <c r="J10406" s="5">
        <f t="shared" si="811"/>
        <v>1</v>
      </c>
      <c r="K10406" s="5">
        <f t="shared" si="812"/>
        <v>0</v>
      </c>
      <c r="L10406" s="5">
        <f t="shared" si="813"/>
        <v>1</v>
      </c>
      <c r="N10406" s="8" t="str">
        <f>VLOOKUP(C10406,'data indicadores nacional'!$A$2:$J$24,10,FALSE)</f>
        <v>-</v>
      </c>
      <c r="O10406" t="str">
        <f t="shared" si="814"/>
        <v xml:space="preserve"> </v>
      </c>
    </row>
    <row r="10407" spans="1:15">
      <c r="A10407" t="s">
        <v>128</v>
      </c>
      <c r="B10407" t="s">
        <v>1154</v>
      </c>
      <c r="C10407" t="s">
        <v>95</v>
      </c>
      <c r="D10407" s="8">
        <v>10</v>
      </c>
      <c r="G10407" t="str">
        <f>VLOOKUP(C10407,'data indicadores nacional'!$A$2:$G$24,7,FALSE)</f>
        <v>abajo</v>
      </c>
      <c r="H10407" s="9">
        <f>VLOOKUP(C10407,'data indicadores nacional'!$A$2:$F$24,6,FALSE)</f>
        <v>1.7199886991149187</v>
      </c>
      <c r="I10407" s="5" t="str">
        <f t="shared" si="810"/>
        <v xml:space="preserve"> </v>
      </c>
      <c r="J10407" s="5">
        <f t="shared" si="811"/>
        <v>1</v>
      </c>
      <c r="K10407" s="5">
        <f t="shared" si="812"/>
        <v>0</v>
      </c>
      <c r="L10407" s="5">
        <f t="shared" si="813"/>
        <v>1</v>
      </c>
      <c r="N10407" s="8">
        <f>VLOOKUP(C10407,'data indicadores nacional'!$A$2:$J$24,10,FALSE)</f>
        <v>15</v>
      </c>
      <c r="O10407" t="str">
        <f t="shared" si="814"/>
        <v xml:space="preserve"> </v>
      </c>
    </row>
    <row r="10408" spans="1:15">
      <c r="A10408" t="s">
        <v>128</v>
      </c>
      <c r="B10408" t="s">
        <v>1154</v>
      </c>
      <c r="C10408" t="s">
        <v>98</v>
      </c>
      <c r="D10408" s="8">
        <v>5.4436581382689164</v>
      </c>
      <c r="G10408" t="str">
        <f>VLOOKUP(C10408,'data indicadores nacional'!$A$2:$G$24,7,FALSE)</f>
        <v>abajo</v>
      </c>
      <c r="H10408" s="9">
        <f>VLOOKUP(C10408,'data indicadores nacional'!$A$2:$F$24,6,FALSE)</f>
        <v>3.4897517565506893</v>
      </c>
      <c r="I10408" s="5" t="str">
        <f t="shared" si="810"/>
        <v xml:space="preserve"> </v>
      </c>
      <c r="J10408" s="5">
        <f t="shared" si="811"/>
        <v>1</v>
      </c>
      <c r="K10408" s="5">
        <f t="shared" si="812"/>
        <v>0</v>
      </c>
      <c r="L10408" s="5">
        <f t="shared" si="813"/>
        <v>1</v>
      </c>
      <c r="N10408" s="8">
        <f>VLOOKUP(C10408,'data indicadores nacional'!$A$2:$J$24,10,FALSE)</f>
        <v>61</v>
      </c>
      <c r="O10408" t="str">
        <f t="shared" si="814"/>
        <v xml:space="preserve"> </v>
      </c>
    </row>
    <row r="10409" spans="1:15">
      <c r="A10409" t="s">
        <v>128</v>
      </c>
      <c r="B10409" t="s">
        <v>1154</v>
      </c>
      <c r="C10409" t="s">
        <v>99</v>
      </c>
      <c r="D10409" s="8">
        <v>10.638297872340425</v>
      </c>
      <c r="G10409" t="str">
        <f>VLOOKUP(C10409,'data indicadores nacional'!$A$2:$G$24,7,FALSE)</f>
        <v>abajo</v>
      </c>
      <c r="H10409" s="9">
        <f>VLOOKUP(C10409,'data indicadores nacional'!$A$2:$F$24,6,FALSE)</f>
        <v>7.5200278194544445</v>
      </c>
      <c r="I10409" s="5" t="str">
        <f t="shared" si="810"/>
        <v xml:space="preserve"> </v>
      </c>
      <c r="J10409" s="5">
        <f t="shared" si="811"/>
        <v>1</v>
      </c>
      <c r="K10409" s="5">
        <f t="shared" si="812"/>
        <v>0</v>
      </c>
      <c r="L10409" s="5">
        <f t="shared" si="813"/>
        <v>1</v>
      </c>
      <c r="N10409" s="8">
        <f>VLOOKUP(C10409,'data indicadores nacional'!$A$2:$J$24,10,FALSE)</f>
        <v>61</v>
      </c>
      <c r="O10409" t="str">
        <f t="shared" si="814"/>
        <v xml:space="preserve"> </v>
      </c>
    </row>
    <row r="10410" spans="1:15">
      <c r="A10410" t="s">
        <v>128</v>
      </c>
      <c r="B10410" t="s">
        <v>1154</v>
      </c>
      <c r="C10410" t="s">
        <v>100</v>
      </c>
      <c r="D10410" s="8">
        <v>50</v>
      </c>
      <c r="E10410" s="8">
        <v>1000</v>
      </c>
      <c r="F10410" s="8">
        <v>1000</v>
      </c>
      <c r="G10410" t="str">
        <f>VLOOKUP(C10410,'data indicadores nacional'!$A$2:$G$24,7,FALSE)</f>
        <v>abajo</v>
      </c>
      <c r="H10410" s="9">
        <f>VLOOKUP(C10410,'data indicadores nacional'!$A$2:$F$24,6,FALSE)</f>
        <v>1.7895311097465236</v>
      </c>
      <c r="I10410" s="5" t="str">
        <f t="shared" si="810"/>
        <v xml:space="preserve"> </v>
      </c>
      <c r="J10410" s="5">
        <f t="shared" si="811"/>
        <v>0</v>
      </c>
      <c r="K10410" s="5">
        <f t="shared" si="812"/>
        <v>1</v>
      </c>
      <c r="L10410" s="5">
        <f t="shared" si="813"/>
        <v>1</v>
      </c>
      <c r="N10410" s="8">
        <f>VLOOKUP(C10410,'data indicadores nacional'!$A$2:$J$24,10,FALSE)</f>
        <v>15</v>
      </c>
      <c r="O10410" t="str">
        <f t="shared" si="814"/>
        <v>alarma</v>
      </c>
    </row>
    <row r="10411" spans="1:15">
      <c r="A10411" t="s">
        <v>128</v>
      </c>
      <c r="B10411" t="s">
        <v>1154</v>
      </c>
      <c r="C10411" t="s">
        <v>101</v>
      </c>
      <c r="D10411" s="8">
        <v>50</v>
      </c>
      <c r="G10411" t="str">
        <f>VLOOKUP(C10411,'data indicadores nacional'!$A$2:$G$24,7,FALSE)</f>
        <v>abajo</v>
      </c>
      <c r="H10411" s="9">
        <f>VLOOKUP(C10411,'data indicadores nacional'!$A$2:$F$24,6,FALSE)</f>
        <v>1.3238688071947835</v>
      </c>
      <c r="I10411" s="5" t="str">
        <f t="shared" si="810"/>
        <v xml:space="preserve"> </v>
      </c>
      <c r="J10411" s="5">
        <f t="shared" si="811"/>
        <v>1</v>
      </c>
      <c r="K10411" s="5">
        <f t="shared" si="812"/>
        <v>0</v>
      </c>
      <c r="L10411" s="5">
        <f t="shared" si="813"/>
        <v>1</v>
      </c>
      <c r="N10411" s="8">
        <f>VLOOKUP(C10411,'data indicadores nacional'!$A$2:$J$24,10,FALSE)</f>
        <v>12</v>
      </c>
      <c r="O10411" t="str">
        <f t="shared" si="814"/>
        <v xml:space="preserve"> </v>
      </c>
    </row>
    <row r="10412" spans="1:15">
      <c r="A10412" t="s">
        <v>128</v>
      </c>
      <c r="B10412" t="s">
        <v>1154</v>
      </c>
      <c r="C10412" t="s">
        <v>102</v>
      </c>
      <c r="E10412" s="8">
        <v>58.411214953271021</v>
      </c>
      <c r="G10412" t="str">
        <f>VLOOKUP(C10412,'data indicadores nacional'!$A$2:$G$24,7,FALSE)</f>
        <v>abajo</v>
      </c>
      <c r="H10412" s="9">
        <f>VLOOKUP(C10412,'data indicadores nacional'!$A$2:$F$24,6,FALSE)</f>
        <v>1.6226293498102424</v>
      </c>
      <c r="I10412" s="5" t="str">
        <f t="shared" si="810"/>
        <v xml:space="preserve"> </v>
      </c>
      <c r="J10412" s="5">
        <f t="shared" si="811"/>
        <v>0</v>
      </c>
      <c r="K10412" s="5">
        <f t="shared" si="812"/>
        <v>0</v>
      </c>
      <c r="L10412" s="5">
        <f t="shared" si="813"/>
        <v>0</v>
      </c>
      <c r="N10412" s="8" t="str">
        <f>VLOOKUP(C10412,'data indicadores nacional'!$A$2:$J$24,10,FALSE)</f>
        <v>-</v>
      </c>
      <c r="O10412" t="str">
        <f t="shared" si="814"/>
        <v xml:space="preserve"> </v>
      </c>
    </row>
    <row r="10413" spans="1:15">
      <c r="A10413" t="s">
        <v>128</v>
      </c>
      <c r="B10413" t="s">
        <v>1154</v>
      </c>
      <c r="C10413" t="s">
        <v>104</v>
      </c>
      <c r="D10413" s="8">
        <v>50</v>
      </c>
      <c r="G10413" t="str">
        <f>VLOOKUP(C10413,'data indicadores nacional'!$A$2:$G$24,7,FALSE)</f>
        <v>abajo</v>
      </c>
      <c r="H10413" s="9">
        <f>VLOOKUP(C10413,'data indicadores nacional'!$A$2:$F$24,6,FALSE)</f>
        <v>0.3966802220902198</v>
      </c>
      <c r="I10413" s="5" t="str">
        <f t="shared" si="810"/>
        <v xml:space="preserve"> </v>
      </c>
      <c r="J10413" s="5">
        <f t="shared" si="811"/>
        <v>1</v>
      </c>
      <c r="K10413" s="5">
        <f t="shared" si="812"/>
        <v>0</v>
      </c>
      <c r="L10413" s="5">
        <f t="shared" si="813"/>
        <v>1</v>
      </c>
      <c r="N10413" s="8">
        <f>VLOOKUP(C10413,'data indicadores nacional'!$A$2:$J$24,10,FALSE)</f>
        <v>12</v>
      </c>
      <c r="O10413" t="str">
        <f t="shared" si="814"/>
        <v xml:space="preserve"> </v>
      </c>
    </row>
    <row r="10414" spans="1:15">
      <c r="A10414" t="s">
        <v>128</v>
      </c>
      <c r="B10414" t="s">
        <v>1155</v>
      </c>
      <c r="C10414" t="s">
        <v>88</v>
      </c>
      <c r="D10414" s="8">
        <v>1</v>
      </c>
      <c r="E10414" s="8">
        <v>1.6949152542372881</v>
      </c>
      <c r="F10414" s="8">
        <v>4.3478260869565215</v>
      </c>
      <c r="G10414" t="str">
        <f>VLOOKUP(C10414,'data indicadores nacional'!$A$2:$G$24,7,FALSE)</f>
        <v>abajo</v>
      </c>
      <c r="H10414" s="9">
        <f>VLOOKUP(C10414,'data indicadores nacional'!$A$2:$F$24,6,FALSE)</f>
        <v>0.25026441121950321</v>
      </c>
      <c r="I10414" s="5" t="str">
        <f t="shared" si="810"/>
        <v>alarma</v>
      </c>
      <c r="J10414" s="5">
        <f t="shared" si="811"/>
        <v>0</v>
      </c>
      <c r="K10414" s="5">
        <f t="shared" si="812"/>
        <v>1</v>
      </c>
      <c r="L10414" s="5">
        <f t="shared" si="813"/>
        <v>1</v>
      </c>
      <c r="N10414" s="8">
        <f>VLOOKUP(C10414,'data indicadores nacional'!$A$2:$J$24,10,FALSE)</f>
        <v>10</v>
      </c>
      <c r="O10414" t="str">
        <f t="shared" si="814"/>
        <v xml:space="preserve"> </v>
      </c>
    </row>
    <row r="10415" spans="1:15">
      <c r="A10415" t="s">
        <v>128</v>
      </c>
      <c r="B10415" t="s">
        <v>1155</v>
      </c>
      <c r="C10415" t="s">
        <v>89</v>
      </c>
      <c r="D10415" s="8">
        <v>94.230769230769226</v>
      </c>
      <c r="E10415" s="8">
        <v>88.709677419354833</v>
      </c>
      <c r="F10415" s="8">
        <v>97.872340425531917</v>
      </c>
      <c r="G10415" t="str">
        <f>VLOOKUP(C10415,'data indicadores nacional'!$A$2:$G$24,7,FALSE)</f>
        <v>arriba</v>
      </c>
      <c r="H10415" s="9">
        <f>VLOOKUP(C10415,'data indicadores nacional'!$A$2:$F$24,6,FALSE)</f>
        <v>2.7490434366534529</v>
      </c>
      <c r="I10415" s="5" t="str">
        <f t="shared" si="810"/>
        <v xml:space="preserve"> </v>
      </c>
      <c r="J10415" s="5">
        <f t="shared" si="811"/>
        <v>1</v>
      </c>
      <c r="K10415" s="5">
        <f t="shared" si="812"/>
        <v>0</v>
      </c>
      <c r="L10415" s="5">
        <f t="shared" si="813"/>
        <v>1</v>
      </c>
      <c r="N10415" s="8">
        <f>VLOOKUP(C10415,'data indicadores nacional'!$A$2:$J$24,10,FALSE)</f>
        <v>95</v>
      </c>
      <c r="O10415" t="str">
        <f t="shared" si="814"/>
        <v xml:space="preserve"> </v>
      </c>
    </row>
    <row r="10416" spans="1:15">
      <c r="A10416" t="s">
        <v>128</v>
      </c>
      <c r="B10416" t="s">
        <v>1155</v>
      </c>
      <c r="C10416" t="s">
        <v>91</v>
      </c>
      <c r="D10416" s="8">
        <v>99.038461538461547</v>
      </c>
      <c r="E10416" s="8">
        <v>98.387096774193552</v>
      </c>
      <c r="F10416" s="8">
        <v>95.744680851063833</v>
      </c>
      <c r="G10416" t="str">
        <f>VLOOKUP(C10416,'data indicadores nacional'!$A$2:$G$24,7,FALSE)</f>
        <v>arriba</v>
      </c>
      <c r="H10416" s="9">
        <f>VLOOKUP(C10416,'data indicadores nacional'!$A$2:$F$24,6,FALSE)</f>
        <v>0.72595219758941765</v>
      </c>
      <c r="I10416" s="5" t="str">
        <f t="shared" si="810"/>
        <v>alarma</v>
      </c>
      <c r="J10416" s="5">
        <f t="shared" si="811"/>
        <v>0</v>
      </c>
      <c r="K10416" s="5">
        <f t="shared" si="812"/>
        <v>1</v>
      </c>
      <c r="L10416" s="5">
        <f t="shared" si="813"/>
        <v>1</v>
      </c>
      <c r="N10416" s="8" t="str">
        <f>VLOOKUP(C10416,'data indicadores nacional'!$A$2:$J$24,10,FALSE)</f>
        <v>-</v>
      </c>
      <c r="O10416" t="str">
        <f t="shared" si="814"/>
        <v xml:space="preserve"> </v>
      </c>
    </row>
    <row r="10417" spans="1:15">
      <c r="A10417" t="s">
        <v>128</v>
      </c>
      <c r="B10417" t="s">
        <v>1155</v>
      </c>
      <c r="C10417" t="s">
        <v>92</v>
      </c>
      <c r="D10417" s="8">
        <v>0.96153846153846156</v>
      </c>
      <c r="G10417" t="str">
        <f>VLOOKUP(C10417,'data indicadores nacional'!$A$2:$G$24,7,FALSE)</f>
        <v>abajo</v>
      </c>
      <c r="H10417" s="9">
        <f>VLOOKUP(C10417,'data indicadores nacional'!$A$2:$F$24,6,FALSE)</f>
        <v>2.5040710609700474</v>
      </c>
      <c r="I10417" s="5" t="str">
        <f t="shared" si="810"/>
        <v xml:space="preserve"> </v>
      </c>
      <c r="J10417" s="5">
        <f t="shared" si="811"/>
        <v>1</v>
      </c>
      <c r="K10417" s="5">
        <f t="shared" si="812"/>
        <v>0</v>
      </c>
      <c r="L10417" s="5">
        <f t="shared" si="813"/>
        <v>1</v>
      </c>
      <c r="N10417" s="8" t="str">
        <f>VLOOKUP(C10417,'data indicadores nacional'!$A$2:$J$24,10,FALSE)</f>
        <v>-</v>
      </c>
      <c r="O10417" t="str">
        <f t="shared" si="814"/>
        <v xml:space="preserve"> </v>
      </c>
    </row>
    <row r="10418" spans="1:15">
      <c r="A10418" t="s">
        <v>128</v>
      </c>
      <c r="B10418" t="s">
        <v>1155</v>
      </c>
      <c r="C10418" t="s">
        <v>94</v>
      </c>
      <c r="D10418" s="8">
        <v>7.1730769230769234</v>
      </c>
      <c r="E10418" s="8">
        <v>9.1612903225806459</v>
      </c>
      <c r="F10418" s="8">
        <v>9.3404255319148941</v>
      </c>
      <c r="G10418" t="str">
        <f>VLOOKUP(C10418,'data indicadores nacional'!$A$2:$G$24,7,FALSE)</f>
        <v>arriba</v>
      </c>
      <c r="H10418" s="9">
        <f>VLOOKUP(C10418,'data indicadores nacional'!$A$2:$F$24,6,FALSE)</f>
        <v>0.23219145011705353</v>
      </c>
      <c r="I10418" s="5" t="str">
        <f t="shared" si="810"/>
        <v xml:space="preserve"> </v>
      </c>
      <c r="J10418" s="5">
        <f t="shared" si="811"/>
        <v>1</v>
      </c>
      <c r="K10418" s="5">
        <f t="shared" si="812"/>
        <v>0</v>
      </c>
      <c r="L10418" s="5">
        <f t="shared" si="813"/>
        <v>1</v>
      </c>
      <c r="N10418" s="8" t="str">
        <f>VLOOKUP(C10418,'data indicadores nacional'!$A$2:$J$24,10,FALSE)</f>
        <v>-</v>
      </c>
      <c r="O10418" t="str">
        <f t="shared" si="814"/>
        <v xml:space="preserve"> </v>
      </c>
    </row>
    <row r="10419" spans="1:15">
      <c r="A10419" t="s">
        <v>128</v>
      </c>
      <c r="B10419" t="s">
        <v>1155</v>
      </c>
      <c r="C10419" t="s">
        <v>95</v>
      </c>
      <c r="D10419" s="8">
        <v>15.384615384615385</v>
      </c>
      <c r="E10419" s="8">
        <v>6.4516129032258061</v>
      </c>
      <c r="F10419" s="8">
        <v>8.5106382978723403</v>
      </c>
      <c r="G10419" t="str">
        <f>VLOOKUP(C10419,'data indicadores nacional'!$A$2:$G$24,7,FALSE)</f>
        <v>abajo</v>
      </c>
      <c r="H10419" s="9">
        <f>VLOOKUP(C10419,'data indicadores nacional'!$A$2:$F$24,6,FALSE)</f>
        <v>1.7199886991149187</v>
      </c>
      <c r="I10419" s="5" t="str">
        <f t="shared" si="810"/>
        <v>alarma</v>
      </c>
      <c r="J10419" s="5">
        <f t="shared" si="811"/>
        <v>1</v>
      </c>
      <c r="K10419" s="5">
        <f t="shared" si="812"/>
        <v>0</v>
      </c>
      <c r="L10419" s="5">
        <f t="shared" si="813"/>
        <v>1</v>
      </c>
      <c r="N10419" s="8">
        <f>VLOOKUP(C10419,'data indicadores nacional'!$A$2:$J$24,10,FALSE)</f>
        <v>15</v>
      </c>
      <c r="O10419" t="str">
        <f t="shared" si="814"/>
        <v xml:space="preserve"> </v>
      </c>
    </row>
    <row r="10420" spans="1:15">
      <c r="A10420" t="s">
        <v>128</v>
      </c>
      <c r="B10420" t="s">
        <v>1155</v>
      </c>
      <c r="C10420" t="s">
        <v>98</v>
      </c>
      <c r="D10420" s="8">
        <v>14.433752775721688</v>
      </c>
      <c r="E10420" s="8">
        <v>5.4713804713804715</v>
      </c>
      <c r="F10420" s="8">
        <v>3.865979381443299</v>
      </c>
      <c r="G10420" t="str">
        <f>VLOOKUP(C10420,'data indicadores nacional'!$A$2:$G$24,7,FALSE)</f>
        <v>abajo</v>
      </c>
      <c r="H10420" s="9">
        <f>VLOOKUP(C10420,'data indicadores nacional'!$A$2:$F$24,6,FALSE)</f>
        <v>3.4897517565506893</v>
      </c>
      <c r="I10420" s="5" t="str">
        <f t="shared" si="810"/>
        <v xml:space="preserve"> </v>
      </c>
      <c r="J10420" s="5">
        <f t="shared" si="811"/>
        <v>1</v>
      </c>
      <c r="K10420" s="5">
        <f t="shared" si="812"/>
        <v>0</v>
      </c>
      <c r="L10420" s="5">
        <f t="shared" si="813"/>
        <v>1</v>
      </c>
      <c r="N10420" s="8">
        <f>VLOOKUP(C10420,'data indicadores nacional'!$A$2:$J$24,10,FALSE)</f>
        <v>61</v>
      </c>
      <c r="O10420" t="str">
        <f t="shared" si="814"/>
        <v xml:space="preserve"> </v>
      </c>
    </row>
    <row r="10421" spans="1:15">
      <c r="A10421" t="s">
        <v>128</v>
      </c>
      <c r="B10421" t="s">
        <v>1155</v>
      </c>
      <c r="C10421" t="s">
        <v>99</v>
      </c>
      <c r="D10421" s="8">
        <v>27.797576621525305</v>
      </c>
      <c r="E10421" s="8">
        <v>10.664479081214109</v>
      </c>
      <c r="F10421" s="8">
        <v>7.5376884422110546</v>
      </c>
      <c r="G10421" t="str">
        <f>VLOOKUP(C10421,'data indicadores nacional'!$A$2:$G$24,7,FALSE)</f>
        <v>abajo</v>
      </c>
      <c r="H10421" s="9">
        <f>VLOOKUP(C10421,'data indicadores nacional'!$A$2:$F$24,6,FALSE)</f>
        <v>7.5200278194544445</v>
      </c>
      <c r="I10421" s="5" t="str">
        <f t="shared" si="810"/>
        <v xml:space="preserve"> </v>
      </c>
      <c r="J10421" s="5">
        <f t="shared" si="811"/>
        <v>1</v>
      </c>
      <c r="K10421" s="5">
        <f t="shared" si="812"/>
        <v>0</v>
      </c>
      <c r="L10421" s="5">
        <f t="shared" si="813"/>
        <v>1</v>
      </c>
      <c r="N10421" s="8">
        <f>VLOOKUP(C10421,'data indicadores nacional'!$A$2:$J$24,10,FALSE)</f>
        <v>61</v>
      </c>
      <c r="O10421" t="str">
        <f t="shared" si="814"/>
        <v xml:space="preserve"> </v>
      </c>
    </row>
    <row r="10422" spans="1:15">
      <c r="A10422" t="s">
        <v>128</v>
      </c>
      <c r="B10422" t="s">
        <v>1155</v>
      </c>
      <c r="C10422" t="s">
        <v>100</v>
      </c>
      <c r="D10422" s="8">
        <v>9.6153846153846168</v>
      </c>
      <c r="G10422" t="str">
        <f>VLOOKUP(C10422,'data indicadores nacional'!$A$2:$G$24,7,FALSE)</f>
        <v>abajo</v>
      </c>
      <c r="H10422" s="9">
        <f>VLOOKUP(C10422,'data indicadores nacional'!$A$2:$F$24,6,FALSE)</f>
        <v>1.7895311097465236</v>
      </c>
      <c r="I10422" s="5" t="str">
        <f t="shared" si="810"/>
        <v xml:space="preserve"> </v>
      </c>
      <c r="J10422" s="5">
        <f t="shared" si="811"/>
        <v>1</v>
      </c>
      <c r="K10422" s="5">
        <f t="shared" si="812"/>
        <v>0</v>
      </c>
      <c r="L10422" s="5">
        <f t="shared" si="813"/>
        <v>1</v>
      </c>
      <c r="N10422" s="8">
        <f>VLOOKUP(C10422,'data indicadores nacional'!$A$2:$J$24,10,FALSE)</f>
        <v>15</v>
      </c>
      <c r="O10422" t="str">
        <f t="shared" si="814"/>
        <v xml:space="preserve"> </v>
      </c>
    </row>
    <row r="10423" spans="1:15">
      <c r="A10423" t="s">
        <v>128</v>
      </c>
      <c r="B10423" t="s">
        <v>1156</v>
      </c>
      <c r="C10423" t="s">
        <v>88</v>
      </c>
      <c r="D10423" s="8">
        <v>3.3333333333333335</v>
      </c>
      <c r="G10423" t="str">
        <f>VLOOKUP(C10423,'data indicadores nacional'!$A$2:$G$24,7,FALSE)</f>
        <v>abajo</v>
      </c>
      <c r="H10423" s="9">
        <f>VLOOKUP(C10423,'data indicadores nacional'!$A$2:$F$24,6,FALSE)</f>
        <v>0.25026441121950321</v>
      </c>
      <c r="I10423" s="5" t="str">
        <f t="shared" si="810"/>
        <v xml:space="preserve"> </v>
      </c>
      <c r="J10423" s="5">
        <f t="shared" si="811"/>
        <v>1</v>
      </c>
      <c r="K10423" s="5">
        <f t="shared" si="812"/>
        <v>0</v>
      </c>
      <c r="L10423" s="5">
        <f t="shared" si="813"/>
        <v>1</v>
      </c>
      <c r="N10423" s="8">
        <f>VLOOKUP(C10423,'data indicadores nacional'!$A$2:$J$24,10,FALSE)</f>
        <v>10</v>
      </c>
      <c r="O10423" t="str">
        <f t="shared" si="814"/>
        <v xml:space="preserve"> </v>
      </c>
    </row>
    <row r="10424" spans="1:15">
      <c r="A10424" t="s">
        <v>128</v>
      </c>
      <c r="B10424" t="s">
        <v>1156</v>
      </c>
      <c r="C10424" t="s">
        <v>89</v>
      </c>
      <c r="D10424" s="8">
        <v>98.148148148148152</v>
      </c>
      <c r="E10424" s="8">
        <v>64</v>
      </c>
      <c r="F10424" s="8">
        <v>88.333333333333329</v>
      </c>
      <c r="G10424" t="str">
        <f>VLOOKUP(C10424,'data indicadores nacional'!$A$2:$G$24,7,FALSE)</f>
        <v>arriba</v>
      </c>
      <c r="H10424" s="9">
        <f>VLOOKUP(C10424,'data indicadores nacional'!$A$2:$F$24,6,FALSE)</f>
        <v>2.7490434366534529</v>
      </c>
      <c r="I10424" s="5" t="str">
        <f t="shared" si="810"/>
        <v xml:space="preserve"> </v>
      </c>
      <c r="J10424" s="5">
        <f t="shared" si="811"/>
        <v>0</v>
      </c>
      <c r="K10424" s="5">
        <f t="shared" si="812"/>
        <v>1</v>
      </c>
      <c r="L10424" s="5">
        <f t="shared" si="813"/>
        <v>1</v>
      </c>
      <c r="N10424" s="8">
        <f>VLOOKUP(C10424,'data indicadores nacional'!$A$2:$J$24,10,FALSE)</f>
        <v>95</v>
      </c>
      <c r="O10424" t="str">
        <f t="shared" si="814"/>
        <v>alarma</v>
      </c>
    </row>
    <row r="10425" spans="1:15">
      <c r="A10425" t="s">
        <v>128</v>
      </c>
      <c r="B10425" t="s">
        <v>1156</v>
      </c>
      <c r="C10425" t="s">
        <v>90</v>
      </c>
      <c r="F10425" s="8">
        <v>100</v>
      </c>
      <c r="G10425" t="str">
        <f>VLOOKUP(C10425,'data indicadores nacional'!$A$2:$G$24,7,FALSE)</f>
        <v>abajo</v>
      </c>
      <c r="H10425" s="9">
        <f>VLOOKUP(C10425,'data indicadores nacional'!$A$2:$F$24,6,FALSE)</f>
        <v>2.2832114202799096</v>
      </c>
      <c r="I10425" s="5" t="str">
        <f t="shared" si="810"/>
        <v>alarma</v>
      </c>
      <c r="J10425" s="5">
        <f t="shared" si="811"/>
        <v>0</v>
      </c>
      <c r="K10425" s="5">
        <f t="shared" si="812"/>
        <v>1</v>
      </c>
      <c r="L10425" s="5">
        <f t="shared" si="813"/>
        <v>1</v>
      </c>
      <c r="N10425" s="8" t="str">
        <f>VLOOKUP(C10425,'data indicadores nacional'!$A$2:$J$24,10,FALSE)</f>
        <v>-</v>
      </c>
      <c r="O10425" t="str">
        <f t="shared" si="814"/>
        <v xml:space="preserve"> </v>
      </c>
    </row>
    <row r="10426" spans="1:15">
      <c r="A10426" t="s">
        <v>128</v>
      </c>
      <c r="B10426" t="s">
        <v>1156</v>
      </c>
      <c r="C10426" t="s">
        <v>91</v>
      </c>
      <c r="D10426" s="8">
        <v>100</v>
      </c>
      <c r="E10426" s="8">
        <v>96</v>
      </c>
      <c r="F10426" s="8">
        <v>96.666666666666671</v>
      </c>
      <c r="G10426" t="str">
        <f>VLOOKUP(C10426,'data indicadores nacional'!$A$2:$G$24,7,FALSE)</f>
        <v>arriba</v>
      </c>
      <c r="H10426" s="9">
        <f>VLOOKUP(C10426,'data indicadores nacional'!$A$2:$F$24,6,FALSE)</f>
        <v>0.72595219758941765</v>
      </c>
      <c r="I10426" s="5" t="str">
        <f t="shared" si="810"/>
        <v xml:space="preserve"> </v>
      </c>
      <c r="J10426" s="5">
        <f t="shared" si="811"/>
        <v>0</v>
      </c>
      <c r="K10426" s="5">
        <f t="shared" si="812"/>
        <v>1</v>
      </c>
      <c r="L10426" s="5">
        <f t="shared" si="813"/>
        <v>1</v>
      </c>
      <c r="N10426" s="8" t="str">
        <f>VLOOKUP(C10426,'data indicadores nacional'!$A$2:$J$24,10,FALSE)</f>
        <v>-</v>
      </c>
      <c r="O10426" t="str">
        <f t="shared" si="814"/>
        <v xml:space="preserve"> </v>
      </c>
    </row>
    <row r="10427" spans="1:15">
      <c r="A10427" t="s">
        <v>128</v>
      </c>
      <c r="B10427" t="s">
        <v>1156</v>
      </c>
      <c r="C10427" t="s">
        <v>94</v>
      </c>
      <c r="D10427" s="8">
        <v>7.3666666666666663</v>
      </c>
      <c r="E10427" s="8">
        <v>4.5199999999999996</v>
      </c>
      <c r="F10427" s="8">
        <v>5.833333333333333</v>
      </c>
      <c r="G10427" t="str">
        <f>VLOOKUP(C10427,'data indicadores nacional'!$A$2:$G$24,7,FALSE)</f>
        <v>arriba</v>
      </c>
      <c r="H10427" s="9">
        <f>VLOOKUP(C10427,'data indicadores nacional'!$A$2:$F$24,6,FALSE)</f>
        <v>0.23219145011705353</v>
      </c>
      <c r="I10427" s="5" t="str">
        <f t="shared" si="810"/>
        <v xml:space="preserve"> </v>
      </c>
      <c r="J10427" s="5">
        <f t="shared" si="811"/>
        <v>0</v>
      </c>
      <c r="K10427" s="5">
        <f t="shared" si="812"/>
        <v>1</v>
      </c>
      <c r="L10427" s="5">
        <f t="shared" si="813"/>
        <v>1</v>
      </c>
      <c r="N10427" s="8" t="str">
        <f>VLOOKUP(C10427,'data indicadores nacional'!$A$2:$J$24,10,FALSE)</f>
        <v>-</v>
      </c>
      <c r="O10427" t="str">
        <f t="shared" si="814"/>
        <v xml:space="preserve"> </v>
      </c>
    </row>
    <row r="10428" spans="1:15">
      <c r="A10428" t="s">
        <v>128</v>
      </c>
      <c r="B10428" t="s">
        <v>1156</v>
      </c>
      <c r="C10428" t="s">
        <v>95</v>
      </c>
      <c r="D10428" s="8">
        <v>18.64406779661017</v>
      </c>
      <c r="E10428" s="8">
        <v>4</v>
      </c>
      <c r="F10428" s="8">
        <v>8.3333333333333321</v>
      </c>
      <c r="G10428" t="str">
        <f>VLOOKUP(C10428,'data indicadores nacional'!$A$2:$G$24,7,FALSE)</f>
        <v>abajo</v>
      </c>
      <c r="H10428" s="9">
        <f>VLOOKUP(C10428,'data indicadores nacional'!$A$2:$F$24,6,FALSE)</f>
        <v>1.7199886991149187</v>
      </c>
      <c r="I10428" s="5" t="str">
        <f t="shared" si="810"/>
        <v>alarma</v>
      </c>
      <c r="J10428" s="5">
        <f t="shared" si="811"/>
        <v>1</v>
      </c>
      <c r="K10428" s="5">
        <f t="shared" si="812"/>
        <v>0</v>
      </c>
      <c r="L10428" s="5">
        <f t="shared" si="813"/>
        <v>1</v>
      </c>
      <c r="N10428" s="8">
        <f>VLOOKUP(C10428,'data indicadores nacional'!$A$2:$J$24,10,FALSE)</f>
        <v>15</v>
      </c>
      <c r="O10428" t="str">
        <f t="shared" si="814"/>
        <v xml:space="preserve"> </v>
      </c>
    </row>
    <row r="10429" spans="1:15">
      <c r="A10429" t="s">
        <v>128</v>
      </c>
      <c r="B10429" t="s">
        <v>1156</v>
      </c>
      <c r="C10429" t="s">
        <v>97</v>
      </c>
      <c r="F10429" s="8">
        <v>1.3351134846461949</v>
      </c>
      <c r="G10429" t="str">
        <f>VLOOKUP(C10429,'data indicadores nacional'!$A$2:$G$24,7,FALSE)</f>
        <v>abajo</v>
      </c>
      <c r="H10429" s="9">
        <f>VLOOKUP(C10429,'data indicadores nacional'!$A$2:$F$24,6,FALSE)</f>
        <v>0.35698528124504503</v>
      </c>
      <c r="I10429" s="5" t="str">
        <f t="shared" si="810"/>
        <v>alarma</v>
      </c>
      <c r="J10429" s="5">
        <f t="shared" si="811"/>
        <v>0</v>
      </c>
      <c r="K10429" s="5">
        <f t="shared" si="812"/>
        <v>1</v>
      </c>
      <c r="L10429" s="5">
        <f t="shared" si="813"/>
        <v>1</v>
      </c>
      <c r="N10429" s="8">
        <f>VLOOKUP(C10429,'data indicadores nacional'!$A$2:$J$24,10,FALSE)</f>
        <v>61</v>
      </c>
      <c r="O10429" t="str">
        <f t="shared" si="814"/>
        <v xml:space="preserve"> </v>
      </c>
    </row>
    <row r="10430" spans="1:15">
      <c r="A10430" t="s">
        <v>128</v>
      </c>
      <c r="B10430" t="s">
        <v>1156</v>
      </c>
      <c r="C10430" t="s">
        <v>98</v>
      </c>
      <c r="D10430" s="8">
        <v>12.151536812008578</v>
      </c>
      <c r="E10430" s="8">
        <v>3.3046926635822871</v>
      </c>
      <c r="F10430" s="8">
        <v>4.6697798532354904</v>
      </c>
      <c r="G10430" t="str">
        <f>VLOOKUP(C10430,'data indicadores nacional'!$A$2:$G$24,7,FALSE)</f>
        <v>abajo</v>
      </c>
      <c r="H10430" s="9">
        <f>VLOOKUP(C10430,'data indicadores nacional'!$A$2:$F$24,6,FALSE)</f>
        <v>3.4897517565506893</v>
      </c>
      <c r="I10430" s="5" t="str">
        <f t="shared" si="810"/>
        <v>alarma</v>
      </c>
      <c r="J10430" s="5">
        <f t="shared" si="811"/>
        <v>1</v>
      </c>
      <c r="K10430" s="5">
        <f t="shared" si="812"/>
        <v>0</v>
      </c>
      <c r="L10430" s="5">
        <f t="shared" si="813"/>
        <v>1</v>
      </c>
      <c r="N10430" s="8">
        <f>VLOOKUP(C10430,'data indicadores nacional'!$A$2:$J$24,10,FALSE)</f>
        <v>61</v>
      </c>
      <c r="O10430" t="str">
        <f t="shared" si="814"/>
        <v xml:space="preserve"> </v>
      </c>
    </row>
    <row r="10431" spans="1:15">
      <c r="A10431" t="s">
        <v>128</v>
      </c>
      <c r="B10431" t="s">
        <v>1156</v>
      </c>
      <c r="C10431" t="s">
        <v>99</v>
      </c>
      <c r="D10431" s="8">
        <v>23.004059539918806</v>
      </c>
      <c r="E10431" s="8">
        <v>6.6137566137566131</v>
      </c>
      <c r="F10431" s="8">
        <v>8</v>
      </c>
      <c r="G10431" t="str">
        <f>VLOOKUP(C10431,'data indicadores nacional'!$A$2:$G$24,7,FALSE)</f>
        <v>abajo</v>
      </c>
      <c r="H10431" s="9">
        <f>VLOOKUP(C10431,'data indicadores nacional'!$A$2:$F$24,6,FALSE)</f>
        <v>7.5200278194544445</v>
      </c>
      <c r="I10431" s="5" t="str">
        <f t="shared" si="810"/>
        <v>alarma</v>
      </c>
      <c r="J10431" s="5">
        <f t="shared" si="811"/>
        <v>1</v>
      </c>
      <c r="K10431" s="5">
        <f t="shared" si="812"/>
        <v>0</v>
      </c>
      <c r="L10431" s="5">
        <f t="shared" si="813"/>
        <v>1</v>
      </c>
      <c r="N10431" s="8">
        <f>VLOOKUP(C10431,'data indicadores nacional'!$A$2:$J$24,10,FALSE)</f>
        <v>61</v>
      </c>
      <c r="O10431" t="str">
        <f t="shared" si="814"/>
        <v xml:space="preserve"> </v>
      </c>
    </row>
    <row r="10432" spans="1:15">
      <c r="A10432" t="s">
        <v>128</v>
      </c>
      <c r="B10432" t="s">
        <v>1156</v>
      </c>
      <c r="C10432" t="s">
        <v>100</v>
      </c>
      <c r="F10432" s="8">
        <v>16.666666666666668</v>
      </c>
      <c r="G10432" t="str">
        <f>VLOOKUP(C10432,'data indicadores nacional'!$A$2:$G$24,7,FALSE)</f>
        <v>abajo</v>
      </c>
      <c r="H10432" s="9">
        <f>VLOOKUP(C10432,'data indicadores nacional'!$A$2:$F$24,6,FALSE)</f>
        <v>1.7895311097465236</v>
      </c>
      <c r="I10432" s="5" t="str">
        <f t="shared" si="810"/>
        <v>alarma</v>
      </c>
      <c r="J10432" s="5">
        <f t="shared" si="811"/>
        <v>0</v>
      </c>
      <c r="K10432" s="5">
        <f t="shared" si="812"/>
        <v>1</v>
      </c>
      <c r="L10432" s="5">
        <f t="shared" si="813"/>
        <v>1</v>
      </c>
      <c r="N10432" s="8">
        <f>VLOOKUP(C10432,'data indicadores nacional'!$A$2:$J$24,10,FALSE)</f>
        <v>15</v>
      </c>
      <c r="O10432" t="str">
        <f t="shared" si="814"/>
        <v>alarma</v>
      </c>
    </row>
    <row r="10433" spans="1:15">
      <c r="A10433" t="s">
        <v>128</v>
      </c>
      <c r="B10433" t="s">
        <v>1156</v>
      </c>
      <c r="C10433" t="s">
        <v>101</v>
      </c>
      <c r="F10433" s="8">
        <v>16.666666666666668</v>
      </c>
      <c r="G10433" t="str">
        <f>VLOOKUP(C10433,'data indicadores nacional'!$A$2:$G$24,7,FALSE)</f>
        <v>abajo</v>
      </c>
      <c r="H10433" s="9">
        <f>VLOOKUP(C10433,'data indicadores nacional'!$A$2:$F$24,6,FALSE)</f>
        <v>1.3238688071947835</v>
      </c>
      <c r="I10433" s="5" t="str">
        <f t="shared" si="810"/>
        <v>alarma</v>
      </c>
      <c r="J10433" s="5">
        <f t="shared" si="811"/>
        <v>0</v>
      </c>
      <c r="K10433" s="5">
        <f t="shared" si="812"/>
        <v>1</v>
      </c>
      <c r="L10433" s="5">
        <f t="shared" si="813"/>
        <v>1</v>
      </c>
      <c r="N10433" s="8">
        <f>VLOOKUP(C10433,'data indicadores nacional'!$A$2:$J$24,10,FALSE)</f>
        <v>12</v>
      </c>
      <c r="O10433" t="str">
        <f t="shared" si="814"/>
        <v>alarma</v>
      </c>
    </row>
    <row r="10434" spans="1:15">
      <c r="A10434" t="s">
        <v>128</v>
      </c>
      <c r="B10434" t="s">
        <v>1156</v>
      </c>
      <c r="C10434" t="s">
        <v>104</v>
      </c>
      <c r="D10434" s="8">
        <v>16.393442622950822</v>
      </c>
      <c r="E10434" s="8">
        <v>38.461538461538467</v>
      </c>
      <c r="G10434" t="str">
        <f>VLOOKUP(C10434,'data indicadores nacional'!$A$2:$G$24,7,FALSE)</f>
        <v>abajo</v>
      </c>
      <c r="H10434" s="9">
        <f>VLOOKUP(C10434,'data indicadores nacional'!$A$2:$F$24,6,FALSE)</f>
        <v>0.3966802220902198</v>
      </c>
      <c r="I10434" s="5" t="str">
        <f t="shared" si="810"/>
        <v xml:space="preserve"> </v>
      </c>
      <c r="J10434" s="5">
        <f t="shared" si="811"/>
        <v>1</v>
      </c>
      <c r="K10434" s="5">
        <f t="shared" si="812"/>
        <v>0</v>
      </c>
      <c r="L10434" s="5">
        <f t="shared" si="813"/>
        <v>1</v>
      </c>
      <c r="N10434" s="8">
        <f>VLOOKUP(C10434,'data indicadores nacional'!$A$2:$J$24,10,FALSE)</f>
        <v>12</v>
      </c>
      <c r="O10434" t="str">
        <f t="shared" si="814"/>
        <v xml:space="preserve"> </v>
      </c>
    </row>
    <row r="10435" spans="1:15">
      <c r="A10435" t="s">
        <v>128</v>
      </c>
      <c r="B10435" t="s">
        <v>1157</v>
      </c>
      <c r="C10435" t="s">
        <v>88</v>
      </c>
      <c r="D10435" s="8">
        <v>6.666666666666667</v>
      </c>
      <c r="E10435" s="8">
        <v>7.8947368421052628</v>
      </c>
      <c r="F10435" s="8">
        <v>4</v>
      </c>
      <c r="G10435" t="str">
        <f>VLOOKUP(C10435,'data indicadores nacional'!$A$2:$G$24,7,FALSE)</f>
        <v>abajo</v>
      </c>
      <c r="H10435" s="9">
        <f>VLOOKUP(C10435,'data indicadores nacional'!$A$2:$F$24,6,FALSE)</f>
        <v>0.25026441121950321</v>
      </c>
      <c r="I10435" s="5" t="str">
        <f t="shared" ref="I10435:I10498" si="815">IF(G10435=$G$2,IF(F10435&gt;E10435,"alarma"," "),IF(F10435&lt;E10435,"alarma"," "))</f>
        <v xml:space="preserve"> </v>
      </c>
      <c r="J10435" s="5">
        <f t="shared" ref="J10435:J10498" si="816">IF(G10435=$G$2,IF((D10435-F10435)&gt;($M$2*H10435),1,0),IF((F10435-D10435)&gt;($M$2*H10435),1,0))</f>
        <v>1</v>
      </c>
      <c r="K10435" s="5">
        <f t="shared" ref="K10435:K10498" si="817">IF(G10435=$G$2,IF((F10435-D10435)&gt;($M$2*H10435),1,0),IF((D10435-F10435)&gt;($M$2*H10435),1,0))</f>
        <v>0</v>
      </c>
      <c r="L10435" s="5">
        <f t="shared" ref="L10435:L10498" si="818">IF(J10435=1,1,IF(K10435=1,1,0))</f>
        <v>1</v>
      </c>
      <c r="N10435" s="8">
        <f>VLOOKUP(C10435,'data indicadores nacional'!$A$2:$J$24,10,FALSE)</f>
        <v>10</v>
      </c>
      <c r="O10435" t="str">
        <f t="shared" ref="O10435:O10498" si="819">IF(N10435=$N$4," ",IF(F10435=$F$20," ",IF(G10435=$G$2,IF(F10435&lt;N10435," ","alarma"),IF(F10435&lt;N10435,"alarma"," "))))</f>
        <v xml:space="preserve"> </v>
      </c>
    </row>
    <row r="10436" spans="1:15">
      <c r="A10436" t="s">
        <v>128</v>
      </c>
      <c r="B10436" t="s">
        <v>1157</v>
      </c>
      <c r="C10436" t="s">
        <v>89</v>
      </c>
      <c r="D10436" s="8">
        <v>89.166666666666671</v>
      </c>
      <c r="E10436" s="8">
        <v>56.09756097560976</v>
      </c>
      <c r="F10436" s="8">
        <v>65.432098765432102</v>
      </c>
      <c r="G10436" t="str">
        <f>VLOOKUP(C10436,'data indicadores nacional'!$A$2:$G$24,7,FALSE)</f>
        <v>arriba</v>
      </c>
      <c r="H10436" s="9">
        <f>VLOOKUP(C10436,'data indicadores nacional'!$A$2:$F$24,6,FALSE)</f>
        <v>2.7490434366534529</v>
      </c>
      <c r="I10436" s="5" t="str">
        <f t="shared" si="815"/>
        <v xml:space="preserve"> </v>
      </c>
      <c r="J10436" s="5">
        <f t="shared" si="816"/>
        <v>0</v>
      </c>
      <c r="K10436" s="5">
        <f t="shared" si="817"/>
        <v>1</v>
      </c>
      <c r="L10436" s="5">
        <f t="shared" si="818"/>
        <v>1</v>
      </c>
      <c r="N10436" s="8">
        <f>VLOOKUP(C10436,'data indicadores nacional'!$A$2:$J$24,10,FALSE)</f>
        <v>95</v>
      </c>
      <c r="O10436" t="str">
        <f t="shared" si="819"/>
        <v>alarma</v>
      </c>
    </row>
    <row r="10437" spans="1:15">
      <c r="A10437" t="s">
        <v>128</v>
      </c>
      <c r="B10437" t="s">
        <v>1157</v>
      </c>
      <c r="C10437" t="s">
        <v>90</v>
      </c>
      <c r="D10437" s="8">
        <v>100</v>
      </c>
      <c r="F10437" s="8">
        <v>100</v>
      </c>
      <c r="G10437" t="str">
        <f>VLOOKUP(C10437,'data indicadores nacional'!$A$2:$G$24,7,FALSE)</f>
        <v>abajo</v>
      </c>
      <c r="H10437" s="9">
        <f>VLOOKUP(C10437,'data indicadores nacional'!$A$2:$F$24,6,FALSE)</f>
        <v>2.2832114202799096</v>
      </c>
      <c r="I10437" s="5" t="str">
        <f t="shared" si="815"/>
        <v>alarma</v>
      </c>
      <c r="J10437" s="5">
        <f t="shared" si="816"/>
        <v>0</v>
      </c>
      <c r="K10437" s="5">
        <f t="shared" si="817"/>
        <v>0</v>
      </c>
      <c r="L10437" s="5">
        <f t="shared" si="818"/>
        <v>0</v>
      </c>
      <c r="N10437" s="8" t="str">
        <f>VLOOKUP(C10437,'data indicadores nacional'!$A$2:$J$24,10,FALSE)</f>
        <v>-</v>
      </c>
      <c r="O10437" t="str">
        <f t="shared" si="819"/>
        <v xml:space="preserve"> </v>
      </c>
    </row>
    <row r="10438" spans="1:15">
      <c r="A10438" t="s">
        <v>128</v>
      </c>
      <c r="B10438" t="s">
        <v>1157</v>
      </c>
      <c r="C10438" t="s">
        <v>91</v>
      </c>
      <c r="D10438" s="8">
        <v>96.825396825396822</v>
      </c>
      <c r="E10438" s="8">
        <v>95.121951219512198</v>
      </c>
      <c r="F10438" s="8">
        <v>95.061728395061735</v>
      </c>
      <c r="G10438" t="str">
        <f>VLOOKUP(C10438,'data indicadores nacional'!$A$2:$G$24,7,FALSE)</f>
        <v>arriba</v>
      </c>
      <c r="H10438" s="9">
        <f>VLOOKUP(C10438,'data indicadores nacional'!$A$2:$F$24,6,FALSE)</f>
        <v>0.72595219758941765</v>
      </c>
      <c r="I10438" s="5" t="str">
        <f t="shared" si="815"/>
        <v>alarma</v>
      </c>
      <c r="J10438" s="5">
        <f t="shared" si="816"/>
        <v>0</v>
      </c>
      <c r="K10438" s="5">
        <f t="shared" si="817"/>
        <v>1</v>
      </c>
      <c r="L10438" s="5">
        <f t="shared" si="818"/>
        <v>1</v>
      </c>
      <c r="N10438" s="8" t="str">
        <f>VLOOKUP(C10438,'data indicadores nacional'!$A$2:$J$24,10,FALSE)</f>
        <v>-</v>
      </c>
      <c r="O10438" t="str">
        <f t="shared" si="819"/>
        <v xml:space="preserve"> </v>
      </c>
    </row>
    <row r="10439" spans="1:15">
      <c r="A10439" t="s">
        <v>128</v>
      </c>
      <c r="B10439" t="s">
        <v>1157</v>
      </c>
      <c r="C10439" t="s">
        <v>94</v>
      </c>
      <c r="D10439" s="8">
        <v>5.640625</v>
      </c>
      <c r="E10439" s="8">
        <v>4.0975609756097562</v>
      </c>
      <c r="F10439" s="8">
        <v>4.7037037037037033</v>
      </c>
      <c r="G10439" t="str">
        <f>VLOOKUP(C10439,'data indicadores nacional'!$A$2:$G$24,7,FALSE)</f>
        <v>arriba</v>
      </c>
      <c r="H10439" s="9">
        <f>VLOOKUP(C10439,'data indicadores nacional'!$A$2:$F$24,6,FALSE)</f>
        <v>0.23219145011705353</v>
      </c>
      <c r="I10439" s="5" t="str">
        <f t="shared" si="815"/>
        <v xml:space="preserve"> </v>
      </c>
      <c r="J10439" s="5">
        <f t="shared" si="816"/>
        <v>0</v>
      </c>
      <c r="K10439" s="5">
        <f t="shared" si="817"/>
        <v>1</v>
      </c>
      <c r="L10439" s="5">
        <f t="shared" si="818"/>
        <v>1</v>
      </c>
      <c r="N10439" s="8" t="str">
        <f>VLOOKUP(C10439,'data indicadores nacional'!$A$2:$J$24,10,FALSE)</f>
        <v>-</v>
      </c>
      <c r="O10439" t="str">
        <f t="shared" si="819"/>
        <v xml:space="preserve"> </v>
      </c>
    </row>
    <row r="10440" spans="1:15">
      <c r="A10440" t="s">
        <v>128</v>
      </c>
      <c r="B10440" t="s">
        <v>1157</v>
      </c>
      <c r="C10440" t="s">
        <v>95</v>
      </c>
      <c r="D10440" s="8">
        <v>15.625</v>
      </c>
      <c r="E10440" s="8">
        <v>9.7560975609756095</v>
      </c>
      <c r="F10440" s="8">
        <v>9.8765432098765427</v>
      </c>
      <c r="G10440" t="str">
        <f>VLOOKUP(C10440,'data indicadores nacional'!$A$2:$G$24,7,FALSE)</f>
        <v>abajo</v>
      </c>
      <c r="H10440" s="9">
        <f>VLOOKUP(C10440,'data indicadores nacional'!$A$2:$F$24,6,FALSE)</f>
        <v>1.7199886991149187</v>
      </c>
      <c r="I10440" s="5" t="str">
        <f t="shared" si="815"/>
        <v>alarma</v>
      </c>
      <c r="J10440" s="5">
        <f t="shared" si="816"/>
        <v>1</v>
      </c>
      <c r="K10440" s="5">
        <f t="shared" si="817"/>
        <v>0</v>
      </c>
      <c r="L10440" s="5">
        <f t="shared" si="818"/>
        <v>1</v>
      </c>
      <c r="N10440" s="8">
        <f>VLOOKUP(C10440,'data indicadores nacional'!$A$2:$J$24,10,FALSE)</f>
        <v>15</v>
      </c>
      <c r="O10440" t="str">
        <f t="shared" si="819"/>
        <v xml:space="preserve"> </v>
      </c>
    </row>
    <row r="10441" spans="1:15">
      <c r="A10441" t="s">
        <v>128</v>
      </c>
      <c r="B10441" t="s">
        <v>1157</v>
      </c>
      <c r="C10441" t="s">
        <v>96</v>
      </c>
      <c r="D10441" s="8">
        <v>781.25</v>
      </c>
      <c r="G10441" t="str">
        <f>VLOOKUP(C10441,'data indicadores nacional'!$A$2:$G$24,7,FALSE)</f>
        <v>abajo</v>
      </c>
      <c r="H10441" s="9">
        <f>VLOOKUP(C10441,'data indicadores nacional'!$A$2:$F$24,6,FALSE)</f>
        <v>14.793500408348107</v>
      </c>
      <c r="I10441" s="5" t="str">
        <f t="shared" si="815"/>
        <v xml:space="preserve"> </v>
      </c>
      <c r="J10441" s="5">
        <f t="shared" si="816"/>
        <v>1</v>
      </c>
      <c r="K10441" s="5">
        <f t="shared" si="817"/>
        <v>0</v>
      </c>
      <c r="L10441" s="5">
        <f t="shared" si="818"/>
        <v>1</v>
      </c>
      <c r="N10441" s="8">
        <f>VLOOKUP(C10441,'data indicadores nacional'!$A$2:$J$24,10,FALSE)</f>
        <v>45</v>
      </c>
      <c r="O10441" t="str">
        <f t="shared" si="819"/>
        <v xml:space="preserve"> </v>
      </c>
    </row>
    <row r="10442" spans="1:15">
      <c r="A10442" t="s">
        <v>128</v>
      </c>
      <c r="B10442" t="s">
        <v>1157</v>
      </c>
      <c r="C10442" t="s">
        <v>97</v>
      </c>
      <c r="D10442" s="8">
        <v>0.31456432840515886</v>
      </c>
      <c r="E10442" s="8">
        <v>0.51679586563307489</v>
      </c>
      <c r="F10442" s="8">
        <v>0.25833118057349524</v>
      </c>
      <c r="G10442" t="str">
        <f>VLOOKUP(C10442,'data indicadores nacional'!$A$2:$G$24,7,FALSE)</f>
        <v>abajo</v>
      </c>
      <c r="H10442" s="9">
        <f>VLOOKUP(C10442,'data indicadores nacional'!$A$2:$F$24,6,FALSE)</f>
        <v>0.35698528124504503</v>
      </c>
      <c r="I10442" s="5" t="str">
        <f t="shared" si="815"/>
        <v xml:space="preserve"> </v>
      </c>
      <c r="J10442" s="5">
        <f t="shared" si="816"/>
        <v>1</v>
      </c>
      <c r="K10442" s="5">
        <f t="shared" si="817"/>
        <v>0</v>
      </c>
      <c r="L10442" s="5">
        <f t="shared" si="818"/>
        <v>1</v>
      </c>
      <c r="N10442" s="8">
        <f>VLOOKUP(C10442,'data indicadores nacional'!$A$2:$J$24,10,FALSE)</f>
        <v>61</v>
      </c>
      <c r="O10442" t="str">
        <f t="shared" si="819"/>
        <v xml:space="preserve"> </v>
      </c>
    </row>
    <row r="10443" spans="1:15">
      <c r="A10443" t="s">
        <v>128</v>
      </c>
      <c r="B10443" t="s">
        <v>1157</v>
      </c>
      <c r="C10443" t="s">
        <v>98</v>
      </c>
      <c r="D10443" s="8">
        <v>6.1812151364390164</v>
      </c>
      <c r="E10443" s="8">
        <v>0.90136492402781354</v>
      </c>
      <c r="F10443" s="8">
        <v>2.4440442500643171</v>
      </c>
      <c r="G10443" t="str">
        <f>VLOOKUP(C10443,'data indicadores nacional'!$A$2:$G$24,7,FALSE)</f>
        <v>abajo</v>
      </c>
      <c r="H10443" s="9">
        <f>VLOOKUP(C10443,'data indicadores nacional'!$A$2:$F$24,6,FALSE)</f>
        <v>3.4897517565506893</v>
      </c>
      <c r="I10443" s="5" t="str">
        <f t="shared" si="815"/>
        <v>alarma</v>
      </c>
      <c r="J10443" s="5">
        <f t="shared" si="816"/>
        <v>1</v>
      </c>
      <c r="K10443" s="5">
        <f t="shared" si="817"/>
        <v>0</v>
      </c>
      <c r="L10443" s="5">
        <f t="shared" si="818"/>
        <v>1</v>
      </c>
      <c r="N10443" s="8">
        <f>VLOOKUP(C10443,'data indicadores nacional'!$A$2:$J$24,10,FALSE)</f>
        <v>61</v>
      </c>
      <c r="O10443" t="str">
        <f t="shared" si="819"/>
        <v xml:space="preserve"> </v>
      </c>
    </row>
    <row r="10444" spans="1:15">
      <c r="A10444" t="s">
        <v>128</v>
      </c>
      <c r="B10444" t="s">
        <v>1157</v>
      </c>
      <c r="C10444" t="s">
        <v>99</v>
      </c>
      <c r="D10444" s="8">
        <v>11.580775911986104</v>
      </c>
      <c r="E10444" s="8">
        <v>1.2833675564681724</v>
      </c>
      <c r="F10444" s="8">
        <v>4.611837048424289</v>
      </c>
      <c r="G10444" t="str">
        <f>VLOOKUP(C10444,'data indicadores nacional'!$A$2:$G$24,7,FALSE)</f>
        <v>abajo</v>
      </c>
      <c r="H10444" s="9">
        <f>VLOOKUP(C10444,'data indicadores nacional'!$A$2:$F$24,6,FALSE)</f>
        <v>7.5200278194544445</v>
      </c>
      <c r="I10444" s="5" t="str">
        <f t="shared" si="815"/>
        <v>alarma</v>
      </c>
      <c r="J10444" s="5">
        <f t="shared" si="816"/>
        <v>1</v>
      </c>
      <c r="K10444" s="5">
        <f t="shared" si="817"/>
        <v>0</v>
      </c>
      <c r="L10444" s="5">
        <f t="shared" si="818"/>
        <v>1</v>
      </c>
      <c r="N10444" s="8">
        <f>VLOOKUP(C10444,'data indicadores nacional'!$A$2:$J$24,10,FALSE)</f>
        <v>61</v>
      </c>
      <c r="O10444" t="str">
        <f t="shared" si="819"/>
        <v xml:space="preserve"> </v>
      </c>
    </row>
    <row r="10445" spans="1:15">
      <c r="A10445" t="s">
        <v>128</v>
      </c>
      <c r="B10445" t="s">
        <v>1157</v>
      </c>
      <c r="C10445" t="s">
        <v>100</v>
      </c>
      <c r="D10445" s="8">
        <v>7.8125</v>
      </c>
      <c r="E10445" s="8">
        <v>24.390243902439025</v>
      </c>
      <c r="F10445" s="8">
        <v>12.345679012345679</v>
      </c>
      <c r="G10445" t="str">
        <f>VLOOKUP(C10445,'data indicadores nacional'!$A$2:$G$24,7,FALSE)</f>
        <v>abajo</v>
      </c>
      <c r="H10445" s="9">
        <f>VLOOKUP(C10445,'data indicadores nacional'!$A$2:$F$24,6,FALSE)</f>
        <v>1.7895311097465236</v>
      </c>
      <c r="I10445" s="5" t="str">
        <f t="shared" si="815"/>
        <v xml:space="preserve"> </v>
      </c>
      <c r="J10445" s="5">
        <f t="shared" si="816"/>
        <v>0</v>
      </c>
      <c r="K10445" s="5">
        <f t="shared" si="817"/>
        <v>1</v>
      </c>
      <c r="L10445" s="5">
        <f t="shared" si="818"/>
        <v>1</v>
      </c>
      <c r="N10445" s="8">
        <f>VLOOKUP(C10445,'data indicadores nacional'!$A$2:$J$24,10,FALSE)</f>
        <v>15</v>
      </c>
      <c r="O10445" t="str">
        <f t="shared" si="819"/>
        <v xml:space="preserve"> </v>
      </c>
    </row>
    <row r="10446" spans="1:15">
      <c r="A10446" t="s">
        <v>128</v>
      </c>
      <c r="B10446" t="s">
        <v>1157</v>
      </c>
      <c r="C10446" t="s">
        <v>101</v>
      </c>
      <c r="D10446" s="8">
        <v>7.8125</v>
      </c>
      <c r="E10446" s="8">
        <v>24.390243902439025</v>
      </c>
      <c r="F10446" s="8">
        <v>12.345679012345679</v>
      </c>
      <c r="G10446" t="str">
        <f>VLOOKUP(C10446,'data indicadores nacional'!$A$2:$G$24,7,FALSE)</f>
        <v>abajo</v>
      </c>
      <c r="H10446" s="9">
        <f>VLOOKUP(C10446,'data indicadores nacional'!$A$2:$F$24,6,FALSE)</f>
        <v>1.3238688071947835</v>
      </c>
      <c r="I10446" s="5" t="str">
        <f t="shared" si="815"/>
        <v xml:space="preserve"> </v>
      </c>
      <c r="J10446" s="5">
        <f t="shared" si="816"/>
        <v>0</v>
      </c>
      <c r="K10446" s="5">
        <f t="shared" si="817"/>
        <v>1</v>
      </c>
      <c r="L10446" s="5">
        <f t="shared" si="818"/>
        <v>1</v>
      </c>
      <c r="N10446" s="8">
        <f>VLOOKUP(C10446,'data indicadores nacional'!$A$2:$J$24,10,FALSE)</f>
        <v>12</v>
      </c>
      <c r="O10446" t="str">
        <f t="shared" si="819"/>
        <v>alarma</v>
      </c>
    </row>
    <row r="10447" spans="1:15">
      <c r="A10447" t="s">
        <v>128</v>
      </c>
      <c r="B10447" t="s">
        <v>1157</v>
      </c>
      <c r="C10447" t="s">
        <v>104</v>
      </c>
      <c r="D10447" s="8">
        <v>7.7519379844961236</v>
      </c>
      <c r="E10447" s="8">
        <v>47.619047619047613</v>
      </c>
      <c r="F10447" s="8">
        <v>12.345679012345679</v>
      </c>
      <c r="G10447" t="str">
        <f>VLOOKUP(C10447,'data indicadores nacional'!$A$2:$G$24,7,FALSE)</f>
        <v>abajo</v>
      </c>
      <c r="H10447" s="9">
        <f>VLOOKUP(C10447,'data indicadores nacional'!$A$2:$F$24,6,FALSE)</f>
        <v>0.3966802220902198</v>
      </c>
      <c r="I10447" s="5" t="str">
        <f t="shared" si="815"/>
        <v xml:space="preserve"> </v>
      </c>
      <c r="J10447" s="5">
        <f t="shared" si="816"/>
        <v>0</v>
      </c>
      <c r="K10447" s="5">
        <f t="shared" si="817"/>
        <v>1</v>
      </c>
      <c r="L10447" s="5">
        <f t="shared" si="818"/>
        <v>1</v>
      </c>
      <c r="N10447" s="8">
        <f>VLOOKUP(C10447,'data indicadores nacional'!$A$2:$J$24,10,FALSE)</f>
        <v>12</v>
      </c>
      <c r="O10447" t="str">
        <f t="shared" si="819"/>
        <v>alarma</v>
      </c>
    </row>
    <row r="10448" spans="1:15">
      <c r="A10448" t="s">
        <v>128</v>
      </c>
      <c r="B10448" t="s">
        <v>1158</v>
      </c>
      <c r="C10448" t="s">
        <v>88</v>
      </c>
      <c r="D10448" s="8">
        <v>3.2689450222882619</v>
      </c>
      <c r="E10448" s="8">
        <v>1.4962593516209477</v>
      </c>
      <c r="F10448" s="8">
        <v>1.984126984126984</v>
      </c>
      <c r="G10448" t="str">
        <f>VLOOKUP(C10448,'data indicadores nacional'!$A$2:$G$24,7,FALSE)</f>
        <v>abajo</v>
      </c>
      <c r="H10448" s="9">
        <f>VLOOKUP(C10448,'data indicadores nacional'!$A$2:$F$24,6,FALSE)</f>
        <v>0.25026441121950321</v>
      </c>
      <c r="I10448" s="5" t="str">
        <f t="shared" si="815"/>
        <v>alarma</v>
      </c>
      <c r="J10448" s="5">
        <f t="shared" si="816"/>
        <v>1</v>
      </c>
      <c r="K10448" s="5">
        <f t="shared" si="817"/>
        <v>0</v>
      </c>
      <c r="L10448" s="5">
        <f t="shared" si="818"/>
        <v>1</v>
      </c>
      <c r="N10448" s="8">
        <f>VLOOKUP(C10448,'data indicadores nacional'!$A$2:$J$24,10,FALSE)</f>
        <v>10</v>
      </c>
      <c r="O10448" t="str">
        <f t="shared" si="819"/>
        <v xml:space="preserve"> </v>
      </c>
    </row>
    <row r="10449" spans="1:15">
      <c r="A10449" t="s">
        <v>128</v>
      </c>
      <c r="B10449" t="s">
        <v>1158</v>
      </c>
      <c r="C10449" t="s">
        <v>89</v>
      </c>
      <c r="D10449" s="8">
        <v>91.440287032291138</v>
      </c>
      <c r="E10449" s="8">
        <v>92.079207920792086</v>
      </c>
      <c r="F10449" s="8">
        <v>82.276843467011645</v>
      </c>
      <c r="G10449" t="str">
        <f>VLOOKUP(C10449,'data indicadores nacional'!$A$2:$G$24,7,FALSE)</f>
        <v>arriba</v>
      </c>
      <c r="H10449" s="9">
        <f>VLOOKUP(C10449,'data indicadores nacional'!$A$2:$F$24,6,FALSE)</f>
        <v>2.7490434366534529</v>
      </c>
      <c r="I10449" s="5" t="str">
        <f t="shared" si="815"/>
        <v>alarma</v>
      </c>
      <c r="J10449" s="5">
        <f t="shared" si="816"/>
        <v>0</v>
      </c>
      <c r="K10449" s="5">
        <f t="shared" si="817"/>
        <v>1</v>
      </c>
      <c r="L10449" s="5">
        <f t="shared" si="818"/>
        <v>1</v>
      </c>
      <c r="N10449" s="8">
        <f>VLOOKUP(C10449,'data indicadores nacional'!$A$2:$J$24,10,FALSE)</f>
        <v>95</v>
      </c>
      <c r="O10449" t="str">
        <f t="shared" si="819"/>
        <v>alarma</v>
      </c>
    </row>
    <row r="10450" spans="1:15">
      <c r="A10450" t="s">
        <v>128</v>
      </c>
      <c r="B10450" t="s">
        <v>1158</v>
      </c>
      <c r="C10450" t="s">
        <v>90</v>
      </c>
      <c r="D10450" s="8">
        <v>92.307692307692307</v>
      </c>
      <c r="E10450" s="8">
        <v>50</v>
      </c>
      <c r="G10450" t="str">
        <f>VLOOKUP(C10450,'data indicadores nacional'!$A$2:$G$24,7,FALSE)</f>
        <v>abajo</v>
      </c>
      <c r="H10450" s="9">
        <f>VLOOKUP(C10450,'data indicadores nacional'!$A$2:$F$24,6,FALSE)</f>
        <v>2.2832114202799096</v>
      </c>
      <c r="I10450" s="5" t="str">
        <f t="shared" si="815"/>
        <v xml:space="preserve"> </v>
      </c>
      <c r="J10450" s="5">
        <f t="shared" si="816"/>
        <v>1</v>
      </c>
      <c r="K10450" s="5">
        <f t="shared" si="817"/>
        <v>0</v>
      </c>
      <c r="L10450" s="5">
        <f t="shared" si="818"/>
        <v>1</v>
      </c>
      <c r="N10450" s="8" t="str">
        <f>VLOOKUP(C10450,'data indicadores nacional'!$A$2:$J$24,10,FALSE)</f>
        <v>-</v>
      </c>
      <c r="O10450" t="str">
        <f t="shared" si="819"/>
        <v xml:space="preserve"> </v>
      </c>
    </row>
    <row r="10451" spans="1:15">
      <c r="A10451" t="s">
        <v>128</v>
      </c>
      <c r="B10451" t="s">
        <v>1158</v>
      </c>
      <c r="C10451" t="s">
        <v>91</v>
      </c>
      <c r="D10451" s="8">
        <v>99.950714637752597</v>
      </c>
      <c r="E10451" s="8">
        <v>99.626865671641795</v>
      </c>
      <c r="F10451" s="8">
        <v>99.21976592977893</v>
      </c>
      <c r="G10451" t="str">
        <f>VLOOKUP(C10451,'data indicadores nacional'!$A$2:$G$24,7,FALSE)</f>
        <v>arriba</v>
      </c>
      <c r="H10451" s="9">
        <f>VLOOKUP(C10451,'data indicadores nacional'!$A$2:$F$24,6,FALSE)</f>
        <v>0.72595219758941765</v>
      </c>
      <c r="I10451" s="5" t="str">
        <f t="shared" si="815"/>
        <v>alarma</v>
      </c>
      <c r="J10451" s="5">
        <f t="shared" si="816"/>
        <v>0</v>
      </c>
      <c r="K10451" s="5">
        <f t="shared" si="817"/>
        <v>1</v>
      </c>
      <c r="L10451" s="5">
        <f t="shared" si="818"/>
        <v>1</v>
      </c>
      <c r="N10451" s="8" t="str">
        <f>VLOOKUP(C10451,'data indicadores nacional'!$A$2:$J$24,10,FALSE)</f>
        <v>-</v>
      </c>
      <c r="O10451" t="str">
        <f t="shared" si="819"/>
        <v xml:space="preserve"> </v>
      </c>
    </row>
    <row r="10452" spans="1:15">
      <c r="A10452" t="s">
        <v>128</v>
      </c>
      <c r="B10452" t="s">
        <v>1158</v>
      </c>
      <c r="C10452" t="s">
        <v>92</v>
      </c>
      <c r="D10452" s="8">
        <v>34.757281553398059</v>
      </c>
      <c r="E10452" s="8">
        <v>38.518518518518519</v>
      </c>
      <c r="F10452" s="8">
        <v>32.341526520051744</v>
      </c>
      <c r="G10452" t="str">
        <f>VLOOKUP(C10452,'data indicadores nacional'!$A$2:$G$24,7,FALSE)</f>
        <v>abajo</v>
      </c>
      <c r="H10452" s="9">
        <f>VLOOKUP(C10452,'data indicadores nacional'!$A$2:$F$24,6,FALSE)</f>
        <v>2.5040710609700474</v>
      </c>
      <c r="I10452" s="5" t="str">
        <f t="shared" si="815"/>
        <v xml:space="preserve"> </v>
      </c>
      <c r="J10452" s="5">
        <f t="shared" si="816"/>
        <v>1</v>
      </c>
      <c r="K10452" s="5">
        <f t="shared" si="817"/>
        <v>0</v>
      </c>
      <c r="L10452" s="5">
        <f t="shared" si="818"/>
        <v>1</v>
      </c>
      <c r="N10452" s="8" t="str">
        <f>VLOOKUP(C10452,'data indicadores nacional'!$A$2:$J$24,10,FALSE)</f>
        <v>-</v>
      </c>
      <c r="O10452" t="str">
        <f t="shared" si="819"/>
        <v xml:space="preserve"> </v>
      </c>
    </row>
    <row r="10453" spans="1:15">
      <c r="A10453" t="s">
        <v>128</v>
      </c>
      <c r="B10453" t="s">
        <v>1158</v>
      </c>
      <c r="C10453" t="s">
        <v>93</v>
      </c>
      <c r="D10453" s="8">
        <v>0.19398642095053348</v>
      </c>
      <c r="G10453" t="str">
        <f>VLOOKUP(C10453,'data indicadores nacional'!$A$2:$G$24,7,FALSE)</f>
        <v>abajo</v>
      </c>
      <c r="H10453" s="9">
        <f>VLOOKUP(C10453,'data indicadores nacional'!$A$2:$F$24,6,FALSE)</f>
        <v>3.3766595341714022E-2</v>
      </c>
      <c r="I10453" s="5" t="str">
        <f t="shared" si="815"/>
        <v xml:space="preserve"> </v>
      </c>
      <c r="J10453" s="5">
        <f t="shared" si="816"/>
        <v>1</v>
      </c>
      <c r="K10453" s="5">
        <f t="shared" si="817"/>
        <v>0</v>
      </c>
      <c r="L10453" s="5">
        <f t="shared" si="818"/>
        <v>1</v>
      </c>
      <c r="N10453" s="8">
        <f>VLOOKUP(C10453,'data indicadores nacional'!$A$2:$J$24,10,FALSE)</f>
        <v>15</v>
      </c>
      <c r="O10453" t="str">
        <f t="shared" si="819"/>
        <v xml:space="preserve"> </v>
      </c>
    </row>
    <row r="10454" spans="1:15">
      <c r="A10454" t="s">
        <v>128</v>
      </c>
      <c r="B10454" t="s">
        <v>1158</v>
      </c>
      <c r="C10454" t="s">
        <v>94</v>
      </c>
      <c r="D10454" s="8">
        <v>6.5499515033947624</v>
      </c>
      <c r="E10454" s="8">
        <v>7.0753086419753091</v>
      </c>
      <c r="F10454" s="8">
        <v>6.0129366106080209</v>
      </c>
      <c r="G10454" t="str">
        <f>VLOOKUP(C10454,'data indicadores nacional'!$A$2:$G$24,7,FALSE)</f>
        <v>arriba</v>
      </c>
      <c r="H10454" s="9">
        <f>VLOOKUP(C10454,'data indicadores nacional'!$A$2:$F$24,6,FALSE)</f>
        <v>0.23219145011705353</v>
      </c>
      <c r="I10454" s="5" t="str">
        <f t="shared" si="815"/>
        <v>alarma</v>
      </c>
      <c r="J10454" s="5">
        <f t="shared" si="816"/>
        <v>0</v>
      </c>
      <c r="K10454" s="5">
        <f t="shared" si="817"/>
        <v>1</v>
      </c>
      <c r="L10454" s="5">
        <f t="shared" si="818"/>
        <v>1</v>
      </c>
      <c r="N10454" s="8" t="str">
        <f>VLOOKUP(C10454,'data indicadores nacional'!$A$2:$J$24,10,FALSE)</f>
        <v>-</v>
      </c>
      <c r="O10454" t="str">
        <f t="shared" si="819"/>
        <v xml:space="preserve"> </v>
      </c>
    </row>
    <row r="10455" spans="1:15">
      <c r="A10455" t="s">
        <v>128</v>
      </c>
      <c r="B10455" t="s">
        <v>1158</v>
      </c>
      <c r="C10455" t="s">
        <v>95</v>
      </c>
      <c r="D10455" s="8">
        <v>12.754607177497576</v>
      </c>
      <c r="E10455" s="8">
        <v>6.1728395061728394</v>
      </c>
      <c r="F10455" s="8">
        <v>8.0206985769728334</v>
      </c>
      <c r="G10455" t="str">
        <f>VLOOKUP(C10455,'data indicadores nacional'!$A$2:$G$24,7,FALSE)</f>
        <v>abajo</v>
      </c>
      <c r="H10455" s="9">
        <f>VLOOKUP(C10455,'data indicadores nacional'!$A$2:$F$24,6,FALSE)</f>
        <v>1.7199886991149187</v>
      </c>
      <c r="I10455" s="5" t="str">
        <f t="shared" si="815"/>
        <v>alarma</v>
      </c>
      <c r="J10455" s="5">
        <f t="shared" si="816"/>
        <v>1</v>
      </c>
      <c r="K10455" s="5">
        <f t="shared" si="817"/>
        <v>0</v>
      </c>
      <c r="L10455" s="5">
        <f t="shared" si="818"/>
        <v>1</v>
      </c>
      <c r="N10455" s="8">
        <f>VLOOKUP(C10455,'data indicadores nacional'!$A$2:$J$24,10,FALSE)</f>
        <v>15</v>
      </c>
      <c r="O10455" t="str">
        <f t="shared" si="819"/>
        <v xml:space="preserve"> </v>
      </c>
    </row>
    <row r="10456" spans="1:15">
      <c r="A10456" t="s">
        <v>128</v>
      </c>
      <c r="B10456" t="s">
        <v>1158</v>
      </c>
      <c r="C10456" t="s">
        <v>97</v>
      </c>
      <c r="D10456" s="8">
        <v>5.1373246393993286</v>
      </c>
      <c r="E10456" s="8">
        <v>0.76103500761035003</v>
      </c>
      <c r="G10456" t="str">
        <f>VLOOKUP(C10456,'data indicadores nacional'!$A$2:$G$24,7,FALSE)</f>
        <v>abajo</v>
      </c>
      <c r="H10456" s="9">
        <f>VLOOKUP(C10456,'data indicadores nacional'!$A$2:$F$24,6,FALSE)</f>
        <v>0.35698528124504503</v>
      </c>
      <c r="I10456" s="5" t="str">
        <f t="shared" si="815"/>
        <v xml:space="preserve"> </v>
      </c>
      <c r="J10456" s="5">
        <f t="shared" si="816"/>
        <v>1</v>
      </c>
      <c r="K10456" s="5">
        <f t="shared" si="817"/>
        <v>0</v>
      </c>
      <c r="L10456" s="5">
        <f t="shared" si="818"/>
        <v>1</v>
      </c>
      <c r="N10456" s="8">
        <f>VLOOKUP(C10456,'data indicadores nacional'!$A$2:$J$24,10,FALSE)</f>
        <v>61</v>
      </c>
      <c r="O10456" t="str">
        <f t="shared" si="819"/>
        <v xml:space="preserve"> </v>
      </c>
    </row>
    <row r="10457" spans="1:15">
      <c r="A10457" t="s">
        <v>128</v>
      </c>
      <c r="B10457" t="s">
        <v>1158</v>
      </c>
      <c r="C10457" t="s">
        <v>98</v>
      </c>
      <c r="D10457" s="8">
        <v>51.209639461545706</v>
      </c>
      <c r="E10457" s="8">
        <v>11.865832009716902</v>
      </c>
      <c r="F10457" s="8">
        <v>12.124656625935398</v>
      </c>
      <c r="G10457" t="str">
        <f>VLOOKUP(C10457,'data indicadores nacional'!$A$2:$G$24,7,FALSE)</f>
        <v>abajo</v>
      </c>
      <c r="H10457" s="9">
        <f>VLOOKUP(C10457,'data indicadores nacional'!$A$2:$F$24,6,FALSE)</f>
        <v>3.4897517565506893</v>
      </c>
      <c r="I10457" s="5" t="str">
        <f t="shared" si="815"/>
        <v>alarma</v>
      </c>
      <c r="J10457" s="5">
        <f t="shared" si="816"/>
        <v>1</v>
      </c>
      <c r="K10457" s="5">
        <f t="shared" si="817"/>
        <v>0</v>
      </c>
      <c r="L10457" s="5">
        <f t="shared" si="818"/>
        <v>1</v>
      </c>
      <c r="N10457" s="8">
        <f>VLOOKUP(C10457,'data indicadores nacional'!$A$2:$J$24,10,FALSE)</f>
        <v>61</v>
      </c>
      <c r="O10457" t="str">
        <f t="shared" si="819"/>
        <v xml:space="preserve"> </v>
      </c>
    </row>
    <row r="10458" spans="1:15">
      <c r="A10458" t="s">
        <v>128</v>
      </c>
      <c r="B10458" t="s">
        <v>1158</v>
      </c>
      <c r="C10458" t="s">
        <v>99</v>
      </c>
      <c r="D10458" s="8">
        <v>93.131966918374673</v>
      </c>
      <c r="E10458" s="8">
        <v>22.581237378373416</v>
      </c>
      <c r="F10458" s="8">
        <v>23.827252419955325</v>
      </c>
      <c r="G10458" t="str">
        <f>VLOOKUP(C10458,'data indicadores nacional'!$A$2:$G$24,7,FALSE)</f>
        <v>abajo</v>
      </c>
      <c r="H10458" s="9">
        <f>VLOOKUP(C10458,'data indicadores nacional'!$A$2:$F$24,6,FALSE)</f>
        <v>7.5200278194544445</v>
      </c>
      <c r="I10458" s="5" t="str">
        <f t="shared" si="815"/>
        <v>alarma</v>
      </c>
      <c r="J10458" s="5">
        <f t="shared" si="816"/>
        <v>1</v>
      </c>
      <c r="K10458" s="5">
        <f t="shared" si="817"/>
        <v>0</v>
      </c>
      <c r="L10458" s="5">
        <f t="shared" si="818"/>
        <v>1</v>
      </c>
      <c r="N10458" s="8">
        <f>VLOOKUP(C10458,'data indicadores nacional'!$A$2:$J$24,10,FALSE)</f>
        <v>61</v>
      </c>
      <c r="O10458" t="str">
        <f t="shared" si="819"/>
        <v xml:space="preserve"> </v>
      </c>
    </row>
    <row r="10459" spans="1:15">
      <c r="A10459" t="s">
        <v>128</v>
      </c>
      <c r="B10459" t="s">
        <v>1158</v>
      </c>
      <c r="C10459" t="s">
        <v>100</v>
      </c>
      <c r="D10459" s="8">
        <v>4.3646944713870033</v>
      </c>
      <c r="E10459" s="8">
        <v>2.4691358024691357</v>
      </c>
      <c r="F10459" s="8">
        <v>5.17464424320828</v>
      </c>
      <c r="G10459" t="str">
        <f>VLOOKUP(C10459,'data indicadores nacional'!$A$2:$G$24,7,FALSE)</f>
        <v>abajo</v>
      </c>
      <c r="H10459" s="9">
        <f>VLOOKUP(C10459,'data indicadores nacional'!$A$2:$F$24,6,FALSE)</f>
        <v>1.7895311097465236</v>
      </c>
      <c r="I10459" s="5" t="str">
        <f t="shared" si="815"/>
        <v>alarma</v>
      </c>
      <c r="J10459" s="5">
        <f t="shared" si="816"/>
        <v>0</v>
      </c>
      <c r="K10459" s="5">
        <f t="shared" si="817"/>
        <v>1</v>
      </c>
      <c r="L10459" s="5">
        <f t="shared" si="818"/>
        <v>1</v>
      </c>
      <c r="N10459" s="8">
        <f>VLOOKUP(C10459,'data indicadores nacional'!$A$2:$J$24,10,FALSE)</f>
        <v>15</v>
      </c>
      <c r="O10459" t="str">
        <f t="shared" si="819"/>
        <v xml:space="preserve"> </v>
      </c>
    </row>
    <row r="10460" spans="1:15">
      <c r="A10460" t="s">
        <v>128</v>
      </c>
      <c r="B10460" t="s">
        <v>1158</v>
      </c>
      <c r="C10460" t="s">
        <v>101</v>
      </c>
      <c r="D10460" s="8">
        <v>3.3947623666343358</v>
      </c>
      <c r="E10460" s="8">
        <v>2.4691358024691357</v>
      </c>
      <c r="F10460" s="8">
        <v>3.8809831824062098</v>
      </c>
      <c r="G10460" t="str">
        <f>VLOOKUP(C10460,'data indicadores nacional'!$A$2:$G$24,7,FALSE)</f>
        <v>abajo</v>
      </c>
      <c r="H10460" s="9">
        <f>VLOOKUP(C10460,'data indicadores nacional'!$A$2:$F$24,6,FALSE)</f>
        <v>1.3238688071947835</v>
      </c>
      <c r="I10460" s="5" t="str">
        <f t="shared" si="815"/>
        <v>alarma</v>
      </c>
      <c r="J10460" s="5">
        <f t="shared" si="816"/>
        <v>0</v>
      </c>
      <c r="K10460" s="5">
        <f t="shared" si="817"/>
        <v>1</v>
      </c>
      <c r="L10460" s="5">
        <f t="shared" si="818"/>
        <v>1</v>
      </c>
      <c r="N10460" s="8">
        <f>VLOOKUP(C10460,'data indicadores nacional'!$A$2:$J$24,10,FALSE)</f>
        <v>12</v>
      </c>
      <c r="O10460" t="str">
        <f t="shared" si="819"/>
        <v xml:space="preserve"> </v>
      </c>
    </row>
    <row r="10461" spans="1:15">
      <c r="A10461" t="s">
        <v>128</v>
      </c>
      <c r="B10461" t="s">
        <v>1158</v>
      </c>
      <c r="C10461" t="s">
        <v>104</v>
      </c>
      <c r="D10461" s="8">
        <v>12.949640287769784</v>
      </c>
      <c r="E10461" s="8">
        <v>3.6900369003690034</v>
      </c>
      <c r="F10461" s="8">
        <v>3.870967741935484</v>
      </c>
      <c r="G10461" t="str">
        <f>VLOOKUP(C10461,'data indicadores nacional'!$A$2:$G$24,7,FALSE)</f>
        <v>abajo</v>
      </c>
      <c r="H10461" s="9">
        <f>VLOOKUP(C10461,'data indicadores nacional'!$A$2:$F$24,6,FALSE)</f>
        <v>0.3966802220902198</v>
      </c>
      <c r="I10461" s="5" t="str">
        <f t="shared" si="815"/>
        <v>alarma</v>
      </c>
      <c r="J10461" s="5">
        <f t="shared" si="816"/>
        <v>1</v>
      </c>
      <c r="K10461" s="5">
        <f t="shared" si="817"/>
        <v>0</v>
      </c>
      <c r="L10461" s="5">
        <f t="shared" si="818"/>
        <v>1</v>
      </c>
      <c r="N10461" s="8">
        <f>VLOOKUP(C10461,'data indicadores nacional'!$A$2:$J$24,10,FALSE)</f>
        <v>12</v>
      </c>
      <c r="O10461" t="str">
        <f t="shared" si="819"/>
        <v xml:space="preserve"> </v>
      </c>
    </row>
    <row r="10462" spans="1:15">
      <c r="A10462" t="s">
        <v>128</v>
      </c>
      <c r="B10462" t="s">
        <v>1159</v>
      </c>
      <c r="C10462" t="s">
        <v>88</v>
      </c>
      <c r="D10462" s="8">
        <v>0.59171597633136097</v>
      </c>
      <c r="E10462" s="8">
        <v>1.4084507042253522</v>
      </c>
      <c r="F10462" s="8">
        <v>4.0816326530612246</v>
      </c>
      <c r="G10462" t="str">
        <f>VLOOKUP(C10462,'data indicadores nacional'!$A$2:$G$24,7,FALSE)</f>
        <v>abajo</v>
      </c>
      <c r="H10462" s="9">
        <f>VLOOKUP(C10462,'data indicadores nacional'!$A$2:$F$24,6,FALSE)</f>
        <v>0.25026441121950321</v>
      </c>
      <c r="I10462" s="5" t="str">
        <f t="shared" si="815"/>
        <v>alarma</v>
      </c>
      <c r="J10462" s="5">
        <f t="shared" si="816"/>
        <v>0</v>
      </c>
      <c r="K10462" s="5">
        <f t="shared" si="817"/>
        <v>1</v>
      </c>
      <c r="L10462" s="5">
        <f t="shared" si="818"/>
        <v>1</v>
      </c>
      <c r="N10462" s="8">
        <f>VLOOKUP(C10462,'data indicadores nacional'!$A$2:$J$24,10,FALSE)</f>
        <v>10</v>
      </c>
      <c r="O10462" t="str">
        <f t="shared" si="819"/>
        <v xml:space="preserve"> </v>
      </c>
    </row>
    <row r="10463" spans="1:15">
      <c r="A10463" t="s">
        <v>128</v>
      </c>
      <c r="B10463" t="s">
        <v>1159</v>
      </c>
      <c r="C10463" t="s">
        <v>89</v>
      </c>
      <c r="D10463" s="8">
        <v>88.554216867469876</v>
      </c>
      <c r="E10463" s="8">
        <v>75.641025641025635</v>
      </c>
      <c r="F10463" s="8">
        <v>67.307692307692307</v>
      </c>
      <c r="G10463" t="str">
        <f>VLOOKUP(C10463,'data indicadores nacional'!$A$2:$G$24,7,FALSE)</f>
        <v>arriba</v>
      </c>
      <c r="H10463" s="9">
        <f>VLOOKUP(C10463,'data indicadores nacional'!$A$2:$F$24,6,FALSE)</f>
        <v>2.7490434366534529</v>
      </c>
      <c r="I10463" s="5" t="str">
        <f t="shared" si="815"/>
        <v>alarma</v>
      </c>
      <c r="J10463" s="5">
        <f t="shared" si="816"/>
        <v>0</v>
      </c>
      <c r="K10463" s="5">
        <f t="shared" si="817"/>
        <v>1</v>
      </c>
      <c r="L10463" s="5">
        <f t="shared" si="818"/>
        <v>1</v>
      </c>
      <c r="N10463" s="8">
        <f>VLOOKUP(C10463,'data indicadores nacional'!$A$2:$J$24,10,FALSE)</f>
        <v>95</v>
      </c>
      <c r="O10463" t="str">
        <f t="shared" si="819"/>
        <v>alarma</v>
      </c>
    </row>
    <row r="10464" spans="1:15">
      <c r="A10464" t="s">
        <v>128</v>
      </c>
      <c r="B10464" t="s">
        <v>1159</v>
      </c>
      <c r="C10464" t="s">
        <v>90</v>
      </c>
      <c r="D10464" s="8">
        <v>50</v>
      </c>
      <c r="F10464" s="8">
        <v>100</v>
      </c>
      <c r="G10464" t="str">
        <f>VLOOKUP(C10464,'data indicadores nacional'!$A$2:$G$24,7,FALSE)</f>
        <v>abajo</v>
      </c>
      <c r="H10464" s="9">
        <f>VLOOKUP(C10464,'data indicadores nacional'!$A$2:$F$24,6,FALSE)</f>
        <v>2.2832114202799096</v>
      </c>
      <c r="I10464" s="5" t="str">
        <f t="shared" si="815"/>
        <v>alarma</v>
      </c>
      <c r="J10464" s="5">
        <f t="shared" si="816"/>
        <v>0</v>
      </c>
      <c r="K10464" s="5">
        <f t="shared" si="817"/>
        <v>1</v>
      </c>
      <c r="L10464" s="5">
        <f t="shared" si="818"/>
        <v>1</v>
      </c>
      <c r="N10464" s="8" t="str">
        <f>VLOOKUP(C10464,'data indicadores nacional'!$A$2:$J$24,10,FALSE)</f>
        <v>-</v>
      </c>
      <c r="O10464" t="str">
        <f t="shared" si="819"/>
        <v xml:space="preserve"> </v>
      </c>
    </row>
    <row r="10465" spans="1:15">
      <c r="A10465" t="s">
        <v>128</v>
      </c>
      <c r="B10465" t="s">
        <v>1159</v>
      </c>
      <c r="C10465" t="s">
        <v>91</v>
      </c>
      <c r="D10465" s="8">
        <v>96.511627906976756</v>
      </c>
      <c r="E10465" s="8">
        <v>89.743589743589752</v>
      </c>
      <c r="F10465" s="8">
        <v>85.576923076923066</v>
      </c>
      <c r="G10465" t="str">
        <f>VLOOKUP(C10465,'data indicadores nacional'!$A$2:$G$24,7,FALSE)</f>
        <v>arriba</v>
      </c>
      <c r="H10465" s="9">
        <f>VLOOKUP(C10465,'data indicadores nacional'!$A$2:$F$24,6,FALSE)</f>
        <v>0.72595219758941765</v>
      </c>
      <c r="I10465" s="5" t="str">
        <f t="shared" si="815"/>
        <v>alarma</v>
      </c>
      <c r="J10465" s="5">
        <f t="shared" si="816"/>
        <v>0</v>
      </c>
      <c r="K10465" s="5">
        <f t="shared" si="817"/>
        <v>1</v>
      </c>
      <c r="L10465" s="5">
        <f t="shared" si="818"/>
        <v>1</v>
      </c>
      <c r="N10465" s="8" t="str">
        <f>VLOOKUP(C10465,'data indicadores nacional'!$A$2:$J$24,10,FALSE)</f>
        <v>-</v>
      </c>
      <c r="O10465" t="str">
        <f t="shared" si="819"/>
        <v xml:space="preserve"> </v>
      </c>
    </row>
    <row r="10466" spans="1:15">
      <c r="A10466" t="s">
        <v>128</v>
      </c>
      <c r="B10466" t="s">
        <v>1159</v>
      </c>
      <c r="C10466" t="s">
        <v>93</v>
      </c>
      <c r="D10466" s="8">
        <v>1.1627906976744187</v>
      </c>
      <c r="F10466" s="8">
        <v>0.96153846153846156</v>
      </c>
      <c r="G10466" t="str">
        <f>VLOOKUP(C10466,'data indicadores nacional'!$A$2:$G$24,7,FALSE)</f>
        <v>abajo</v>
      </c>
      <c r="H10466" s="9">
        <f>VLOOKUP(C10466,'data indicadores nacional'!$A$2:$F$24,6,FALSE)</f>
        <v>3.3766595341714022E-2</v>
      </c>
      <c r="I10466" s="5" t="str">
        <f t="shared" si="815"/>
        <v>alarma</v>
      </c>
      <c r="J10466" s="5">
        <f t="shared" si="816"/>
        <v>1</v>
      </c>
      <c r="K10466" s="5">
        <f t="shared" si="817"/>
        <v>0</v>
      </c>
      <c r="L10466" s="5">
        <f t="shared" si="818"/>
        <v>1</v>
      </c>
      <c r="N10466" s="8">
        <f>VLOOKUP(C10466,'data indicadores nacional'!$A$2:$J$24,10,FALSE)</f>
        <v>15</v>
      </c>
      <c r="O10466" t="str">
        <f t="shared" si="819"/>
        <v xml:space="preserve"> </v>
      </c>
    </row>
    <row r="10467" spans="1:15">
      <c r="A10467" t="s">
        <v>128</v>
      </c>
      <c r="B10467" t="s">
        <v>1159</v>
      </c>
      <c r="C10467" t="s">
        <v>94</v>
      </c>
      <c r="D10467" s="8">
        <v>5.941860465116279</v>
      </c>
      <c r="E10467" s="8">
        <v>5.9874999999999998</v>
      </c>
      <c r="F10467" s="8">
        <v>5.1538461538461542</v>
      </c>
      <c r="G10467" t="str">
        <f>VLOOKUP(C10467,'data indicadores nacional'!$A$2:$G$24,7,FALSE)</f>
        <v>arriba</v>
      </c>
      <c r="H10467" s="9">
        <f>VLOOKUP(C10467,'data indicadores nacional'!$A$2:$F$24,6,FALSE)</f>
        <v>0.23219145011705353</v>
      </c>
      <c r="I10467" s="5" t="str">
        <f t="shared" si="815"/>
        <v>alarma</v>
      </c>
      <c r="J10467" s="5">
        <f t="shared" si="816"/>
        <v>0</v>
      </c>
      <c r="K10467" s="5">
        <f t="shared" si="817"/>
        <v>1</v>
      </c>
      <c r="L10467" s="5">
        <f t="shared" si="818"/>
        <v>1</v>
      </c>
      <c r="N10467" s="8" t="str">
        <f>VLOOKUP(C10467,'data indicadores nacional'!$A$2:$J$24,10,FALSE)</f>
        <v>-</v>
      </c>
      <c r="O10467" t="str">
        <f t="shared" si="819"/>
        <v xml:space="preserve"> </v>
      </c>
    </row>
    <row r="10468" spans="1:15">
      <c r="A10468" t="s">
        <v>128</v>
      </c>
      <c r="B10468" t="s">
        <v>1159</v>
      </c>
      <c r="C10468" t="s">
        <v>95</v>
      </c>
      <c r="D10468" s="8">
        <v>12.790697674418606</v>
      </c>
      <c r="E10468" s="8">
        <v>2.5</v>
      </c>
      <c r="F10468" s="8">
        <v>3.8461538461538463</v>
      </c>
      <c r="G10468" t="str">
        <f>VLOOKUP(C10468,'data indicadores nacional'!$A$2:$G$24,7,FALSE)</f>
        <v>abajo</v>
      </c>
      <c r="H10468" s="9">
        <f>VLOOKUP(C10468,'data indicadores nacional'!$A$2:$F$24,6,FALSE)</f>
        <v>1.7199886991149187</v>
      </c>
      <c r="I10468" s="5" t="str">
        <f t="shared" si="815"/>
        <v>alarma</v>
      </c>
      <c r="J10468" s="5">
        <f t="shared" si="816"/>
        <v>1</v>
      </c>
      <c r="K10468" s="5">
        <f t="shared" si="817"/>
        <v>0</v>
      </c>
      <c r="L10468" s="5">
        <f t="shared" si="818"/>
        <v>1</v>
      </c>
      <c r="N10468" s="8">
        <f>VLOOKUP(C10468,'data indicadores nacional'!$A$2:$J$24,10,FALSE)</f>
        <v>15</v>
      </c>
      <c r="O10468" t="str">
        <f t="shared" si="819"/>
        <v xml:space="preserve"> </v>
      </c>
    </row>
    <row r="10469" spans="1:15">
      <c r="A10469" t="s">
        <v>128</v>
      </c>
      <c r="B10469" t="s">
        <v>1159</v>
      </c>
      <c r="C10469" t="s">
        <v>97</v>
      </c>
      <c r="D10469" s="8">
        <v>1.2970168612191959</v>
      </c>
      <c r="F10469" s="8">
        <v>0.48828125</v>
      </c>
      <c r="G10469" t="str">
        <f>VLOOKUP(C10469,'data indicadores nacional'!$A$2:$G$24,7,FALSE)</f>
        <v>abajo</v>
      </c>
      <c r="H10469" s="9">
        <f>VLOOKUP(C10469,'data indicadores nacional'!$A$2:$F$24,6,FALSE)</f>
        <v>0.35698528124504503</v>
      </c>
      <c r="I10469" s="5" t="str">
        <f t="shared" si="815"/>
        <v>alarma</v>
      </c>
      <c r="J10469" s="5">
        <f t="shared" si="816"/>
        <v>1</v>
      </c>
      <c r="K10469" s="5">
        <f t="shared" si="817"/>
        <v>0</v>
      </c>
      <c r="L10469" s="5">
        <f t="shared" si="818"/>
        <v>1</v>
      </c>
      <c r="N10469" s="8">
        <f>VLOOKUP(C10469,'data indicadores nacional'!$A$2:$J$24,10,FALSE)</f>
        <v>61</v>
      </c>
      <c r="O10469" t="str">
        <f t="shared" si="819"/>
        <v xml:space="preserve"> </v>
      </c>
    </row>
    <row r="10470" spans="1:15">
      <c r="A10470" t="s">
        <v>128</v>
      </c>
      <c r="B10470" t="s">
        <v>1159</v>
      </c>
      <c r="C10470" t="s">
        <v>98</v>
      </c>
      <c r="D10470" s="8">
        <v>17.800381436745074</v>
      </c>
      <c r="E10470" s="8">
        <v>2.7040314650934123</v>
      </c>
      <c r="F10470" s="8">
        <v>4.7041346868036635</v>
      </c>
      <c r="G10470" t="str">
        <f>VLOOKUP(C10470,'data indicadores nacional'!$A$2:$G$24,7,FALSE)</f>
        <v>abajo</v>
      </c>
      <c r="H10470" s="9">
        <f>VLOOKUP(C10470,'data indicadores nacional'!$A$2:$F$24,6,FALSE)</f>
        <v>3.4897517565506893</v>
      </c>
      <c r="I10470" s="5" t="str">
        <f t="shared" si="815"/>
        <v>alarma</v>
      </c>
      <c r="J10470" s="5">
        <f t="shared" si="816"/>
        <v>1</v>
      </c>
      <c r="K10470" s="5">
        <f t="shared" si="817"/>
        <v>0</v>
      </c>
      <c r="L10470" s="5">
        <f t="shared" si="818"/>
        <v>1</v>
      </c>
      <c r="N10470" s="8">
        <f>VLOOKUP(C10470,'data indicadores nacional'!$A$2:$J$24,10,FALSE)</f>
        <v>61</v>
      </c>
      <c r="O10470" t="str">
        <f t="shared" si="819"/>
        <v xml:space="preserve"> </v>
      </c>
    </row>
    <row r="10471" spans="1:15">
      <c r="A10471" t="s">
        <v>128</v>
      </c>
      <c r="B10471" t="s">
        <v>1159</v>
      </c>
      <c r="C10471" t="s">
        <v>99</v>
      </c>
      <c r="D10471" s="8">
        <v>33.665835411471321</v>
      </c>
      <c r="E10471" s="8">
        <v>5.4890219560878242</v>
      </c>
      <c r="F10471" s="8">
        <v>9.0406830738322448</v>
      </c>
      <c r="G10471" t="str">
        <f>VLOOKUP(C10471,'data indicadores nacional'!$A$2:$G$24,7,FALSE)</f>
        <v>abajo</v>
      </c>
      <c r="H10471" s="9">
        <f>VLOOKUP(C10471,'data indicadores nacional'!$A$2:$F$24,6,FALSE)</f>
        <v>7.5200278194544445</v>
      </c>
      <c r="I10471" s="5" t="str">
        <f t="shared" si="815"/>
        <v>alarma</v>
      </c>
      <c r="J10471" s="5">
        <f t="shared" si="816"/>
        <v>1</v>
      </c>
      <c r="K10471" s="5">
        <f t="shared" si="817"/>
        <v>0</v>
      </c>
      <c r="L10471" s="5">
        <f t="shared" si="818"/>
        <v>1</v>
      </c>
      <c r="N10471" s="8">
        <f>VLOOKUP(C10471,'data indicadores nacional'!$A$2:$J$24,10,FALSE)</f>
        <v>61</v>
      </c>
      <c r="O10471" t="str">
        <f t="shared" si="819"/>
        <v xml:space="preserve"> </v>
      </c>
    </row>
    <row r="10472" spans="1:15">
      <c r="A10472" t="s">
        <v>128</v>
      </c>
      <c r="B10472" t="s">
        <v>1159</v>
      </c>
      <c r="C10472" t="s">
        <v>100</v>
      </c>
      <c r="D10472" s="8">
        <v>11.627906976744185</v>
      </c>
      <c r="E10472" s="8">
        <v>12.5</v>
      </c>
      <c r="F10472" s="8">
        <v>9.6153846153846168</v>
      </c>
      <c r="G10472" t="str">
        <f>VLOOKUP(C10472,'data indicadores nacional'!$A$2:$G$24,7,FALSE)</f>
        <v>abajo</v>
      </c>
      <c r="H10472" s="9">
        <f>VLOOKUP(C10472,'data indicadores nacional'!$A$2:$F$24,6,FALSE)</f>
        <v>1.7895311097465236</v>
      </c>
      <c r="I10472" s="5" t="str">
        <f t="shared" si="815"/>
        <v xml:space="preserve"> </v>
      </c>
      <c r="J10472" s="5">
        <f t="shared" si="816"/>
        <v>1</v>
      </c>
      <c r="K10472" s="5">
        <f t="shared" si="817"/>
        <v>0</v>
      </c>
      <c r="L10472" s="5">
        <f t="shared" si="818"/>
        <v>1</v>
      </c>
      <c r="N10472" s="8">
        <f>VLOOKUP(C10472,'data indicadores nacional'!$A$2:$J$24,10,FALSE)</f>
        <v>15</v>
      </c>
      <c r="O10472" t="str">
        <f t="shared" si="819"/>
        <v xml:space="preserve"> </v>
      </c>
    </row>
    <row r="10473" spans="1:15">
      <c r="A10473" t="s">
        <v>128</v>
      </c>
      <c r="B10473" t="s">
        <v>1159</v>
      </c>
      <c r="C10473" t="s">
        <v>101</v>
      </c>
      <c r="D10473" s="8">
        <v>5.8139534883720927</v>
      </c>
      <c r="E10473" s="8">
        <v>12.5</v>
      </c>
      <c r="F10473" s="8">
        <v>9.6153846153846168</v>
      </c>
      <c r="G10473" t="str">
        <f>VLOOKUP(C10473,'data indicadores nacional'!$A$2:$G$24,7,FALSE)</f>
        <v>abajo</v>
      </c>
      <c r="H10473" s="9">
        <f>VLOOKUP(C10473,'data indicadores nacional'!$A$2:$F$24,6,FALSE)</f>
        <v>1.3238688071947835</v>
      </c>
      <c r="I10473" s="5" t="str">
        <f t="shared" si="815"/>
        <v xml:space="preserve"> </v>
      </c>
      <c r="J10473" s="5">
        <f t="shared" si="816"/>
        <v>0</v>
      </c>
      <c r="K10473" s="5">
        <f t="shared" si="817"/>
        <v>1</v>
      </c>
      <c r="L10473" s="5">
        <f t="shared" si="818"/>
        <v>1</v>
      </c>
      <c r="N10473" s="8">
        <f>VLOOKUP(C10473,'data indicadores nacional'!$A$2:$J$24,10,FALSE)</f>
        <v>12</v>
      </c>
      <c r="O10473" t="str">
        <f t="shared" si="819"/>
        <v xml:space="preserve"> </v>
      </c>
    </row>
    <row r="10474" spans="1:15">
      <c r="A10474" t="s">
        <v>128</v>
      </c>
      <c r="B10474" t="s">
        <v>1159</v>
      </c>
      <c r="C10474" t="s">
        <v>102</v>
      </c>
      <c r="F10474" s="8">
        <v>25.188916876574307</v>
      </c>
      <c r="G10474" t="str">
        <f>VLOOKUP(C10474,'data indicadores nacional'!$A$2:$G$24,7,FALSE)</f>
        <v>abajo</v>
      </c>
      <c r="H10474" s="9">
        <f>VLOOKUP(C10474,'data indicadores nacional'!$A$2:$F$24,6,FALSE)</f>
        <v>1.6226293498102424</v>
      </c>
      <c r="I10474" s="5" t="str">
        <f t="shared" si="815"/>
        <v>alarma</v>
      </c>
      <c r="J10474" s="5">
        <f t="shared" si="816"/>
        <v>0</v>
      </c>
      <c r="K10474" s="5">
        <f t="shared" si="817"/>
        <v>1</v>
      </c>
      <c r="L10474" s="5">
        <f t="shared" si="818"/>
        <v>1</v>
      </c>
      <c r="N10474" s="8" t="str">
        <f>VLOOKUP(C10474,'data indicadores nacional'!$A$2:$J$24,10,FALSE)</f>
        <v>-</v>
      </c>
      <c r="O10474" t="str">
        <f t="shared" si="819"/>
        <v xml:space="preserve"> </v>
      </c>
    </row>
    <row r="10475" spans="1:15">
      <c r="A10475" t="s">
        <v>128</v>
      </c>
      <c r="B10475" t="s">
        <v>1159</v>
      </c>
      <c r="C10475" t="s">
        <v>104</v>
      </c>
      <c r="D10475" s="8">
        <v>17.241379310344826</v>
      </c>
      <c r="G10475" t="str">
        <f>VLOOKUP(C10475,'data indicadores nacional'!$A$2:$G$24,7,FALSE)</f>
        <v>abajo</v>
      </c>
      <c r="H10475" s="9">
        <f>VLOOKUP(C10475,'data indicadores nacional'!$A$2:$F$24,6,FALSE)</f>
        <v>0.3966802220902198</v>
      </c>
      <c r="I10475" s="5" t="str">
        <f t="shared" si="815"/>
        <v xml:space="preserve"> </v>
      </c>
      <c r="J10475" s="5">
        <f t="shared" si="816"/>
        <v>1</v>
      </c>
      <c r="K10475" s="5">
        <f t="shared" si="817"/>
        <v>0</v>
      </c>
      <c r="L10475" s="5">
        <f t="shared" si="818"/>
        <v>1</v>
      </c>
      <c r="N10475" s="8">
        <f>VLOOKUP(C10475,'data indicadores nacional'!$A$2:$J$24,10,FALSE)</f>
        <v>12</v>
      </c>
      <c r="O10475" t="str">
        <f t="shared" si="819"/>
        <v xml:space="preserve"> </v>
      </c>
    </row>
    <row r="10476" spans="1:15">
      <c r="A10476" t="s">
        <v>128</v>
      </c>
      <c r="B10476" t="s">
        <v>1160</v>
      </c>
      <c r="C10476" t="s">
        <v>88</v>
      </c>
      <c r="E10476" s="8">
        <v>4</v>
      </c>
      <c r="G10476" t="str">
        <f>VLOOKUP(C10476,'data indicadores nacional'!$A$2:$G$24,7,FALSE)</f>
        <v>abajo</v>
      </c>
      <c r="H10476" s="9">
        <f>VLOOKUP(C10476,'data indicadores nacional'!$A$2:$F$24,6,FALSE)</f>
        <v>0.25026441121950321</v>
      </c>
      <c r="I10476" s="5" t="str">
        <f t="shared" si="815"/>
        <v xml:space="preserve"> </v>
      </c>
      <c r="J10476" s="5">
        <f t="shared" si="816"/>
        <v>0</v>
      </c>
      <c r="K10476" s="5">
        <f t="shared" si="817"/>
        <v>0</v>
      </c>
      <c r="L10476" s="5">
        <f t="shared" si="818"/>
        <v>0</v>
      </c>
      <c r="N10476" s="8">
        <f>VLOOKUP(C10476,'data indicadores nacional'!$A$2:$J$24,10,FALSE)</f>
        <v>10</v>
      </c>
      <c r="O10476" t="str">
        <f t="shared" si="819"/>
        <v xml:space="preserve"> </v>
      </c>
    </row>
    <row r="10477" spans="1:15">
      <c r="A10477" t="s">
        <v>128</v>
      </c>
      <c r="B10477" t="s">
        <v>1160</v>
      </c>
      <c r="C10477" t="s">
        <v>89</v>
      </c>
      <c r="D10477" s="8">
        <v>97.959183673469383</v>
      </c>
      <c r="E10477" s="8">
        <v>88</v>
      </c>
      <c r="F10477" s="8">
        <v>91.666666666666657</v>
      </c>
      <c r="G10477" t="str">
        <f>VLOOKUP(C10477,'data indicadores nacional'!$A$2:$G$24,7,FALSE)</f>
        <v>arriba</v>
      </c>
      <c r="H10477" s="9">
        <f>VLOOKUP(C10477,'data indicadores nacional'!$A$2:$F$24,6,FALSE)</f>
        <v>2.7490434366534529</v>
      </c>
      <c r="I10477" s="5" t="str">
        <f t="shared" si="815"/>
        <v xml:space="preserve"> </v>
      </c>
      <c r="J10477" s="5">
        <f t="shared" si="816"/>
        <v>0</v>
      </c>
      <c r="K10477" s="5">
        <f t="shared" si="817"/>
        <v>1</v>
      </c>
      <c r="L10477" s="5">
        <f t="shared" si="818"/>
        <v>1</v>
      </c>
      <c r="N10477" s="8">
        <f>VLOOKUP(C10477,'data indicadores nacional'!$A$2:$J$24,10,FALSE)</f>
        <v>95</v>
      </c>
      <c r="O10477" t="str">
        <f t="shared" si="819"/>
        <v>alarma</v>
      </c>
    </row>
    <row r="10478" spans="1:15">
      <c r="A10478" t="s">
        <v>128</v>
      </c>
      <c r="B10478" t="s">
        <v>1160</v>
      </c>
      <c r="C10478" t="s">
        <v>91</v>
      </c>
      <c r="D10478" s="8">
        <v>100</v>
      </c>
      <c r="E10478" s="8">
        <v>88</v>
      </c>
      <c r="F10478" s="8">
        <v>100</v>
      </c>
      <c r="G10478" t="str">
        <f>VLOOKUP(C10478,'data indicadores nacional'!$A$2:$G$24,7,FALSE)</f>
        <v>arriba</v>
      </c>
      <c r="H10478" s="9">
        <f>VLOOKUP(C10478,'data indicadores nacional'!$A$2:$F$24,6,FALSE)</f>
        <v>0.72595219758941765</v>
      </c>
      <c r="I10478" s="5" t="str">
        <f t="shared" si="815"/>
        <v xml:space="preserve"> </v>
      </c>
      <c r="J10478" s="5">
        <f t="shared" si="816"/>
        <v>0</v>
      </c>
      <c r="K10478" s="5">
        <f t="shared" si="817"/>
        <v>0</v>
      </c>
      <c r="L10478" s="5">
        <f t="shared" si="818"/>
        <v>0</v>
      </c>
      <c r="N10478" s="8" t="str">
        <f>VLOOKUP(C10478,'data indicadores nacional'!$A$2:$J$24,10,FALSE)</f>
        <v>-</v>
      </c>
      <c r="O10478" t="str">
        <f t="shared" si="819"/>
        <v xml:space="preserve"> </v>
      </c>
    </row>
    <row r="10479" spans="1:15">
      <c r="A10479" t="s">
        <v>128</v>
      </c>
      <c r="B10479" t="s">
        <v>1160</v>
      </c>
      <c r="C10479" t="s">
        <v>94</v>
      </c>
      <c r="D10479" s="8">
        <v>6.9803921568627452</v>
      </c>
      <c r="E10479" s="8">
        <v>6.6</v>
      </c>
      <c r="F10479" s="8">
        <v>7.166666666666667</v>
      </c>
      <c r="G10479" t="str">
        <f>VLOOKUP(C10479,'data indicadores nacional'!$A$2:$G$24,7,FALSE)</f>
        <v>arriba</v>
      </c>
      <c r="H10479" s="9">
        <f>VLOOKUP(C10479,'data indicadores nacional'!$A$2:$F$24,6,FALSE)</f>
        <v>0.23219145011705353</v>
      </c>
      <c r="I10479" s="5" t="str">
        <f t="shared" si="815"/>
        <v xml:space="preserve"> </v>
      </c>
      <c r="J10479" s="5">
        <f t="shared" si="816"/>
        <v>1</v>
      </c>
      <c r="K10479" s="5">
        <f t="shared" si="817"/>
        <v>0</v>
      </c>
      <c r="L10479" s="5">
        <f t="shared" si="818"/>
        <v>1</v>
      </c>
      <c r="N10479" s="8" t="str">
        <f>VLOOKUP(C10479,'data indicadores nacional'!$A$2:$J$24,10,FALSE)</f>
        <v>-</v>
      </c>
      <c r="O10479" t="str">
        <f t="shared" si="819"/>
        <v xml:space="preserve"> </v>
      </c>
    </row>
    <row r="10480" spans="1:15">
      <c r="A10480" t="s">
        <v>128</v>
      </c>
      <c r="B10480" t="s">
        <v>1160</v>
      </c>
      <c r="C10480" t="s">
        <v>95</v>
      </c>
      <c r="D10480" s="8">
        <v>13.725490196078432</v>
      </c>
      <c r="E10480" s="8">
        <v>8</v>
      </c>
      <c r="G10480" t="str">
        <f>VLOOKUP(C10480,'data indicadores nacional'!$A$2:$G$24,7,FALSE)</f>
        <v>abajo</v>
      </c>
      <c r="H10480" s="9">
        <f>VLOOKUP(C10480,'data indicadores nacional'!$A$2:$F$24,6,FALSE)</f>
        <v>1.7199886991149187</v>
      </c>
      <c r="I10480" s="5" t="str">
        <f t="shared" si="815"/>
        <v xml:space="preserve"> </v>
      </c>
      <c r="J10480" s="5">
        <f t="shared" si="816"/>
        <v>1</v>
      </c>
      <c r="K10480" s="5">
        <f t="shared" si="817"/>
        <v>0</v>
      </c>
      <c r="L10480" s="5">
        <f t="shared" si="818"/>
        <v>1</v>
      </c>
      <c r="N10480" s="8">
        <f>VLOOKUP(C10480,'data indicadores nacional'!$A$2:$J$24,10,FALSE)</f>
        <v>15</v>
      </c>
      <c r="O10480" t="str">
        <f t="shared" si="819"/>
        <v xml:space="preserve"> </v>
      </c>
    </row>
    <row r="10481" spans="1:15">
      <c r="A10481" t="s">
        <v>128</v>
      </c>
      <c r="B10481" t="s">
        <v>1160</v>
      </c>
      <c r="C10481" t="s">
        <v>98</v>
      </c>
      <c r="D10481" s="8">
        <v>19.348268839103866</v>
      </c>
      <c r="E10481" s="8">
        <v>10.854816824966077</v>
      </c>
      <c r="F10481" s="8">
        <v>8.3565459610027855</v>
      </c>
      <c r="G10481" t="str">
        <f>VLOOKUP(C10481,'data indicadores nacional'!$A$2:$G$24,7,FALSE)</f>
        <v>abajo</v>
      </c>
      <c r="H10481" s="9">
        <f>VLOOKUP(C10481,'data indicadores nacional'!$A$2:$F$24,6,FALSE)</f>
        <v>3.4897517565506893</v>
      </c>
      <c r="I10481" s="5" t="str">
        <f t="shared" si="815"/>
        <v xml:space="preserve"> </v>
      </c>
      <c r="J10481" s="5">
        <f t="shared" si="816"/>
        <v>1</v>
      </c>
      <c r="K10481" s="5">
        <f t="shared" si="817"/>
        <v>0</v>
      </c>
      <c r="L10481" s="5">
        <f t="shared" si="818"/>
        <v>1</v>
      </c>
      <c r="N10481" s="8">
        <f>VLOOKUP(C10481,'data indicadores nacional'!$A$2:$J$24,10,FALSE)</f>
        <v>61</v>
      </c>
      <c r="O10481" t="str">
        <f t="shared" si="819"/>
        <v xml:space="preserve"> </v>
      </c>
    </row>
    <row r="10482" spans="1:15">
      <c r="A10482" t="s">
        <v>128</v>
      </c>
      <c r="B10482" t="s">
        <v>1160</v>
      </c>
      <c r="C10482" t="s">
        <v>99</v>
      </c>
      <c r="D10482" s="8">
        <v>38.696537678207733</v>
      </c>
      <c r="E10482" s="8">
        <v>23.188405797101449</v>
      </c>
      <c r="F10482" s="8">
        <v>17.804154302670625</v>
      </c>
      <c r="G10482" t="str">
        <f>VLOOKUP(C10482,'data indicadores nacional'!$A$2:$G$24,7,FALSE)</f>
        <v>abajo</v>
      </c>
      <c r="H10482" s="9">
        <f>VLOOKUP(C10482,'data indicadores nacional'!$A$2:$F$24,6,FALSE)</f>
        <v>7.5200278194544445</v>
      </c>
      <c r="I10482" s="5" t="str">
        <f t="shared" si="815"/>
        <v xml:space="preserve"> </v>
      </c>
      <c r="J10482" s="5">
        <f t="shared" si="816"/>
        <v>1</v>
      </c>
      <c r="K10482" s="5">
        <f t="shared" si="817"/>
        <v>0</v>
      </c>
      <c r="L10482" s="5">
        <f t="shared" si="818"/>
        <v>1</v>
      </c>
      <c r="N10482" s="8">
        <f>VLOOKUP(C10482,'data indicadores nacional'!$A$2:$J$24,10,FALSE)</f>
        <v>61</v>
      </c>
      <c r="O10482" t="str">
        <f t="shared" si="819"/>
        <v xml:space="preserve"> </v>
      </c>
    </row>
    <row r="10483" spans="1:15">
      <c r="A10483" t="s">
        <v>128</v>
      </c>
      <c r="B10483" t="s">
        <v>1160</v>
      </c>
      <c r="C10483" t="s">
        <v>104</v>
      </c>
      <c r="D10483" s="8">
        <v>19.230769230769234</v>
      </c>
      <c r="G10483" t="str">
        <f>VLOOKUP(C10483,'data indicadores nacional'!$A$2:$G$24,7,FALSE)</f>
        <v>abajo</v>
      </c>
      <c r="H10483" s="9">
        <f>VLOOKUP(C10483,'data indicadores nacional'!$A$2:$F$24,6,FALSE)</f>
        <v>0.3966802220902198</v>
      </c>
      <c r="I10483" s="5" t="str">
        <f t="shared" si="815"/>
        <v xml:space="preserve"> </v>
      </c>
      <c r="J10483" s="5">
        <f t="shared" si="816"/>
        <v>1</v>
      </c>
      <c r="K10483" s="5">
        <f t="shared" si="817"/>
        <v>0</v>
      </c>
      <c r="L10483" s="5">
        <f t="shared" si="818"/>
        <v>1</v>
      </c>
      <c r="N10483" s="8">
        <f>VLOOKUP(C10483,'data indicadores nacional'!$A$2:$J$24,10,FALSE)</f>
        <v>12</v>
      </c>
      <c r="O10483" t="str">
        <f t="shared" si="819"/>
        <v xml:space="preserve"> </v>
      </c>
    </row>
    <row r="10484" spans="1:15">
      <c r="A10484" t="s">
        <v>128</v>
      </c>
      <c r="B10484" t="s">
        <v>1161</v>
      </c>
      <c r="C10484" t="s">
        <v>88</v>
      </c>
      <c r="D10484" s="8">
        <v>4.5454545454545459</v>
      </c>
      <c r="G10484" t="str">
        <f>VLOOKUP(C10484,'data indicadores nacional'!$A$2:$G$24,7,FALSE)</f>
        <v>abajo</v>
      </c>
      <c r="H10484" s="9">
        <f>VLOOKUP(C10484,'data indicadores nacional'!$A$2:$F$24,6,FALSE)</f>
        <v>0.25026441121950321</v>
      </c>
      <c r="I10484" s="5" t="str">
        <f t="shared" si="815"/>
        <v xml:space="preserve"> </v>
      </c>
      <c r="J10484" s="5">
        <f t="shared" si="816"/>
        <v>1</v>
      </c>
      <c r="K10484" s="5">
        <f t="shared" si="817"/>
        <v>0</v>
      </c>
      <c r="L10484" s="5">
        <f t="shared" si="818"/>
        <v>1</v>
      </c>
      <c r="N10484" s="8">
        <f>VLOOKUP(C10484,'data indicadores nacional'!$A$2:$J$24,10,FALSE)</f>
        <v>10</v>
      </c>
      <c r="O10484" t="str">
        <f t="shared" si="819"/>
        <v xml:space="preserve"> </v>
      </c>
    </row>
    <row r="10485" spans="1:15">
      <c r="A10485" t="s">
        <v>128</v>
      </c>
      <c r="B10485" t="s">
        <v>1161</v>
      </c>
      <c r="C10485" t="s">
        <v>89</v>
      </c>
      <c r="D10485" s="8">
        <v>95</v>
      </c>
      <c r="E10485" s="8">
        <v>88</v>
      </c>
      <c r="F10485" s="8">
        <v>95.238095238095227</v>
      </c>
      <c r="G10485" t="str">
        <f>VLOOKUP(C10485,'data indicadores nacional'!$A$2:$G$24,7,FALSE)</f>
        <v>arriba</v>
      </c>
      <c r="H10485" s="9">
        <f>VLOOKUP(C10485,'data indicadores nacional'!$A$2:$F$24,6,FALSE)</f>
        <v>2.7490434366534529</v>
      </c>
      <c r="I10485" s="5" t="str">
        <f t="shared" si="815"/>
        <v xml:space="preserve"> </v>
      </c>
      <c r="J10485" s="5">
        <f t="shared" si="816"/>
        <v>0</v>
      </c>
      <c r="K10485" s="5">
        <f t="shared" si="817"/>
        <v>0</v>
      </c>
      <c r="L10485" s="5">
        <f t="shared" si="818"/>
        <v>0</v>
      </c>
      <c r="N10485" s="8">
        <f>VLOOKUP(C10485,'data indicadores nacional'!$A$2:$J$24,10,FALSE)</f>
        <v>95</v>
      </c>
      <c r="O10485" t="str">
        <f t="shared" si="819"/>
        <v xml:space="preserve"> </v>
      </c>
    </row>
    <row r="10486" spans="1:15">
      <c r="A10486" t="s">
        <v>128</v>
      </c>
      <c r="B10486" t="s">
        <v>1161</v>
      </c>
      <c r="C10486" t="s">
        <v>91</v>
      </c>
      <c r="D10486" s="8">
        <v>86.36363636363636</v>
      </c>
      <c r="E10486" s="8">
        <v>83.333333333333343</v>
      </c>
      <c r="F10486" s="8">
        <v>100</v>
      </c>
      <c r="G10486" t="str">
        <f>VLOOKUP(C10486,'data indicadores nacional'!$A$2:$G$24,7,FALSE)</f>
        <v>arriba</v>
      </c>
      <c r="H10486" s="9">
        <f>VLOOKUP(C10486,'data indicadores nacional'!$A$2:$F$24,6,FALSE)</f>
        <v>0.72595219758941765</v>
      </c>
      <c r="I10486" s="5" t="str">
        <f t="shared" si="815"/>
        <v xml:space="preserve"> </v>
      </c>
      <c r="J10486" s="5">
        <f t="shared" si="816"/>
        <v>1</v>
      </c>
      <c r="K10486" s="5">
        <f t="shared" si="817"/>
        <v>0</v>
      </c>
      <c r="L10486" s="5">
        <f t="shared" si="818"/>
        <v>1</v>
      </c>
      <c r="N10486" s="8" t="str">
        <f>VLOOKUP(C10486,'data indicadores nacional'!$A$2:$J$24,10,FALSE)</f>
        <v>-</v>
      </c>
      <c r="O10486" t="str">
        <f t="shared" si="819"/>
        <v xml:space="preserve"> </v>
      </c>
    </row>
    <row r="10487" spans="1:15">
      <c r="A10487" t="s">
        <v>128</v>
      </c>
      <c r="B10487" t="s">
        <v>1161</v>
      </c>
      <c r="C10487" t="s">
        <v>94</v>
      </c>
      <c r="D10487" s="8">
        <v>7</v>
      </c>
      <c r="E10487" s="8">
        <v>6.615384615384615</v>
      </c>
      <c r="F10487" s="8">
        <v>7.2857142857142856</v>
      </c>
      <c r="G10487" t="str">
        <f>VLOOKUP(C10487,'data indicadores nacional'!$A$2:$G$24,7,FALSE)</f>
        <v>arriba</v>
      </c>
      <c r="H10487" s="9">
        <f>VLOOKUP(C10487,'data indicadores nacional'!$A$2:$F$24,6,FALSE)</f>
        <v>0.23219145011705353</v>
      </c>
      <c r="I10487" s="5" t="str">
        <f t="shared" si="815"/>
        <v xml:space="preserve"> </v>
      </c>
      <c r="J10487" s="5">
        <f t="shared" si="816"/>
        <v>1</v>
      </c>
      <c r="K10487" s="5">
        <f t="shared" si="817"/>
        <v>0</v>
      </c>
      <c r="L10487" s="5">
        <f t="shared" si="818"/>
        <v>1</v>
      </c>
      <c r="N10487" s="8" t="str">
        <f>VLOOKUP(C10487,'data indicadores nacional'!$A$2:$J$24,10,FALSE)</f>
        <v>-</v>
      </c>
      <c r="O10487" t="str">
        <f t="shared" si="819"/>
        <v xml:space="preserve"> </v>
      </c>
    </row>
    <row r="10488" spans="1:15">
      <c r="A10488" t="s">
        <v>128</v>
      </c>
      <c r="B10488" t="s">
        <v>1161</v>
      </c>
      <c r="C10488" t="s">
        <v>95</v>
      </c>
      <c r="D10488" s="8">
        <v>9.0909090909090917</v>
      </c>
      <c r="F10488" s="8">
        <v>4.7619047619047619</v>
      </c>
      <c r="G10488" t="str">
        <f>VLOOKUP(C10488,'data indicadores nacional'!$A$2:$G$24,7,FALSE)</f>
        <v>abajo</v>
      </c>
      <c r="H10488" s="9">
        <f>VLOOKUP(C10488,'data indicadores nacional'!$A$2:$F$24,6,FALSE)</f>
        <v>1.7199886991149187</v>
      </c>
      <c r="I10488" s="5" t="str">
        <f t="shared" si="815"/>
        <v>alarma</v>
      </c>
      <c r="J10488" s="5">
        <f t="shared" si="816"/>
        <v>1</v>
      </c>
      <c r="K10488" s="5">
        <f t="shared" si="817"/>
        <v>0</v>
      </c>
      <c r="L10488" s="5">
        <f t="shared" si="818"/>
        <v>1</v>
      </c>
      <c r="N10488" s="8">
        <f>VLOOKUP(C10488,'data indicadores nacional'!$A$2:$J$24,10,FALSE)</f>
        <v>15</v>
      </c>
      <c r="O10488" t="str">
        <f t="shared" si="819"/>
        <v xml:space="preserve"> </v>
      </c>
    </row>
    <row r="10489" spans="1:15">
      <c r="A10489" t="s">
        <v>128</v>
      </c>
      <c r="B10489" t="s">
        <v>1161</v>
      </c>
      <c r="C10489" t="s">
        <v>96</v>
      </c>
      <c r="F10489" s="8">
        <v>4761.9047619047615</v>
      </c>
      <c r="G10489" t="str">
        <f>VLOOKUP(C10489,'data indicadores nacional'!$A$2:$G$24,7,FALSE)</f>
        <v>abajo</v>
      </c>
      <c r="H10489" s="9">
        <f>VLOOKUP(C10489,'data indicadores nacional'!$A$2:$F$24,6,FALSE)</f>
        <v>14.793500408348107</v>
      </c>
      <c r="I10489" s="5" t="str">
        <f t="shared" si="815"/>
        <v>alarma</v>
      </c>
      <c r="J10489" s="5">
        <f t="shared" si="816"/>
        <v>0</v>
      </c>
      <c r="K10489" s="5">
        <f t="shared" si="817"/>
        <v>1</v>
      </c>
      <c r="L10489" s="5">
        <f t="shared" si="818"/>
        <v>1</v>
      </c>
      <c r="N10489" s="8">
        <f>VLOOKUP(C10489,'data indicadores nacional'!$A$2:$J$24,10,FALSE)</f>
        <v>45</v>
      </c>
      <c r="O10489" t="str">
        <f t="shared" si="819"/>
        <v>alarma</v>
      </c>
    </row>
    <row r="10490" spans="1:15">
      <c r="A10490" t="s">
        <v>128</v>
      </c>
      <c r="B10490" t="s">
        <v>1161</v>
      </c>
      <c r="C10490" t="s">
        <v>98</v>
      </c>
      <c r="D10490" s="8">
        <v>5.4288816503800215</v>
      </c>
      <c r="E10490" s="8">
        <v>5.9405940594059405</v>
      </c>
      <c r="F10490" s="8">
        <v>12.345679012345679</v>
      </c>
      <c r="G10490" t="str">
        <f>VLOOKUP(C10490,'data indicadores nacional'!$A$2:$G$24,7,FALSE)</f>
        <v>abajo</v>
      </c>
      <c r="H10490" s="9">
        <f>VLOOKUP(C10490,'data indicadores nacional'!$A$2:$F$24,6,FALSE)</f>
        <v>3.4897517565506893</v>
      </c>
      <c r="I10490" s="5" t="str">
        <f t="shared" si="815"/>
        <v>alarma</v>
      </c>
      <c r="J10490" s="5">
        <f t="shared" si="816"/>
        <v>0</v>
      </c>
      <c r="K10490" s="5">
        <f t="shared" si="817"/>
        <v>1</v>
      </c>
      <c r="L10490" s="5">
        <f t="shared" si="818"/>
        <v>1</v>
      </c>
      <c r="N10490" s="8">
        <f>VLOOKUP(C10490,'data indicadores nacional'!$A$2:$J$24,10,FALSE)</f>
        <v>61</v>
      </c>
      <c r="O10490" t="str">
        <f t="shared" si="819"/>
        <v xml:space="preserve"> </v>
      </c>
    </row>
    <row r="10491" spans="1:15">
      <c r="A10491" t="s">
        <v>128</v>
      </c>
      <c r="B10491" t="s">
        <v>1161</v>
      </c>
      <c r="C10491" t="s">
        <v>99</v>
      </c>
      <c r="D10491" s="8">
        <v>10.79913606911447</v>
      </c>
      <c r="E10491" s="8">
        <v>13.157894736842104</v>
      </c>
      <c r="F10491" s="8">
        <v>27.27272727272727</v>
      </c>
      <c r="G10491" t="str">
        <f>VLOOKUP(C10491,'data indicadores nacional'!$A$2:$G$24,7,FALSE)</f>
        <v>abajo</v>
      </c>
      <c r="H10491" s="9">
        <f>VLOOKUP(C10491,'data indicadores nacional'!$A$2:$F$24,6,FALSE)</f>
        <v>7.5200278194544445</v>
      </c>
      <c r="I10491" s="5" t="str">
        <f t="shared" si="815"/>
        <v>alarma</v>
      </c>
      <c r="J10491" s="5">
        <f t="shared" si="816"/>
        <v>0</v>
      </c>
      <c r="K10491" s="5">
        <f t="shared" si="817"/>
        <v>1</v>
      </c>
      <c r="L10491" s="5">
        <f t="shared" si="818"/>
        <v>1</v>
      </c>
      <c r="N10491" s="8">
        <f>VLOOKUP(C10491,'data indicadores nacional'!$A$2:$J$24,10,FALSE)</f>
        <v>61</v>
      </c>
      <c r="O10491" t="str">
        <f t="shared" si="819"/>
        <v xml:space="preserve"> </v>
      </c>
    </row>
    <row r="10492" spans="1:15">
      <c r="A10492" t="s">
        <v>128</v>
      </c>
      <c r="B10492" t="s">
        <v>1162</v>
      </c>
      <c r="C10492" t="s">
        <v>88</v>
      </c>
      <c r="D10492" s="8">
        <v>1.5384615384615385</v>
      </c>
      <c r="E10492" s="8">
        <v>2.7777777777777777</v>
      </c>
      <c r="G10492" t="str">
        <f>VLOOKUP(C10492,'data indicadores nacional'!$A$2:$G$24,7,FALSE)</f>
        <v>abajo</v>
      </c>
      <c r="H10492" s="9">
        <f>VLOOKUP(C10492,'data indicadores nacional'!$A$2:$F$24,6,FALSE)</f>
        <v>0.25026441121950321</v>
      </c>
      <c r="I10492" s="5" t="str">
        <f t="shared" si="815"/>
        <v xml:space="preserve"> </v>
      </c>
      <c r="J10492" s="5">
        <f t="shared" si="816"/>
        <v>1</v>
      </c>
      <c r="K10492" s="5">
        <f t="shared" si="817"/>
        <v>0</v>
      </c>
      <c r="L10492" s="5">
        <f t="shared" si="818"/>
        <v>1</v>
      </c>
      <c r="N10492" s="8">
        <f>VLOOKUP(C10492,'data indicadores nacional'!$A$2:$J$24,10,FALSE)</f>
        <v>10</v>
      </c>
      <c r="O10492" t="str">
        <f t="shared" si="819"/>
        <v xml:space="preserve"> </v>
      </c>
    </row>
    <row r="10493" spans="1:15">
      <c r="A10493" t="s">
        <v>128</v>
      </c>
      <c r="B10493" t="s">
        <v>1162</v>
      </c>
      <c r="C10493" t="s">
        <v>89</v>
      </c>
      <c r="D10493" s="8">
        <v>94.399999999999991</v>
      </c>
      <c r="E10493" s="8">
        <v>81.578947368421055</v>
      </c>
      <c r="F10493" s="8">
        <v>64.285714285714292</v>
      </c>
      <c r="G10493" t="str">
        <f>VLOOKUP(C10493,'data indicadores nacional'!$A$2:$G$24,7,FALSE)</f>
        <v>arriba</v>
      </c>
      <c r="H10493" s="9">
        <f>VLOOKUP(C10493,'data indicadores nacional'!$A$2:$F$24,6,FALSE)</f>
        <v>2.7490434366534529</v>
      </c>
      <c r="I10493" s="5" t="str">
        <f t="shared" si="815"/>
        <v>alarma</v>
      </c>
      <c r="J10493" s="5">
        <f t="shared" si="816"/>
        <v>0</v>
      </c>
      <c r="K10493" s="5">
        <f t="shared" si="817"/>
        <v>1</v>
      </c>
      <c r="L10493" s="5">
        <f t="shared" si="818"/>
        <v>1</v>
      </c>
      <c r="N10493" s="8">
        <f>VLOOKUP(C10493,'data indicadores nacional'!$A$2:$J$24,10,FALSE)</f>
        <v>95</v>
      </c>
      <c r="O10493" t="str">
        <f t="shared" si="819"/>
        <v>alarma</v>
      </c>
    </row>
    <row r="10494" spans="1:15">
      <c r="A10494" t="s">
        <v>128</v>
      </c>
      <c r="B10494" t="s">
        <v>1162</v>
      </c>
      <c r="C10494" t="s">
        <v>91</v>
      </c>
      <c r="D10494" s="8">
        <v>99.253731343283576</v>
      </c>
      <c r="E10494" s="8">
        <v>100</v>
      </c>
      <c r="F10494" s="8">
        <v>94.642857142857139</v>
      </c>
      <c r="G10494" t="str">
        <f>VLOOKUP(C10494,'data indicadores nacional'!$A$2:$G$24,7,FALSE)</f>
        <v>arriba</v>
      </c>
      <c r="H10494" s="9">
        <f>VLOOKUP(C10494,'data indicadores nacional'!$A$2:$F$24,6,FALSE)</f>
        <v>0.72595219758941765</v>
      </c>
      <c r="I10494" s="5" t="str">
        <f t="shared" si="815"/>
        <v>alarma</v>
      </c>
      <c r="J10494" s="5">
        <f t="shared" si="816"/>
        <v>0</v>
      </c>
      <c r="K10494" s="5">
        <f t="shared" si="817"/>
        <v>1</v>
      </c>
      <c r="L10494" s="5">
        <f t="shared" si="818"/>
        <v>1</v>
      </c>
      <c r="N10494" s="8" t="str">
        <f>VLOOKUP(C10494,'data indicadores nacional'!$A$2:$J$24,10,FALSE)</f>
        <v>-</v>
      </c>
      <c r="O10494" t="str">
        <f t="shared" si="819"/>
        <v xml:space="preserve"> </v>
      </c>
    </row>
    <row r="10495" spans="1:15">
      <c r="A10495" t="s">
        <v>128</v>
      </c>
      <c r="B10495" t="s">
        <v>1162</v>
      </c>
      <c r="C10495" t="s">
        <v>94</v>
      </c>
      <c r="D10495" s="8">
        <v>6.2313432835820892</v>
      </c>
      <c r="E10495" s="8">
        <v>5.5789473684210522</v>
      </c>
      <c r="F10495" s="8">
        <v>4.5892857142857144</v>
      </c>
      <c r="G10495" t="str">
        <f>VLOOKUP(C10495,'data indicadores nacional'!$A$2:$G$24,7,FALSE)</f>
        <v>arriba</v>
      </c>
      <c r="H10495" s="9">
        <f>VLOOKUP(C10495,'data indicadores nacional'!$A$2:$F$24,6,FALSE)</f>
        <v>0.23219145011705353</v>
      </c>
      <c r="I10495" s="5" t="str">
        <f t="shared" si="815"/>
        <v>alarma</v>
      </c>
      <c r="J10495" s="5">
        <f t="shared" si="816"/>
        <v>0</v>
      </c>
      <c r="K10495" s="5">
        <f t="shared" si="817"/>
        <v>1</v>
      </c>
      <c r="L10495" s="5">
        <f t="shared" si="818"/>
        <v>1</v>
      </c>
      <c r="N10495" s="8" t="str">
        <f>VLOOKUP(C10495,'data indicadores nacional'!$A$2:$J$24,10,FALSE)</f>
        <v>-</v>
      </c>
      <c r="O10495" t="str">
        <f t="shared" si="819"/>
        <v xml:space="preserve"> </v>
      </c>
    </row>
    <row r="10496" spans="1:15">
      <c r="A10496" t="s">
        <v>128</v>
      </c>
      <c r="B10496" t="s">
        <v>1162</v>
      </c>
      <c r="C10496" t="s">
        <v>95</v>
      </c>
      <c r="D10496" s="8">
        <v>10</v>
      </c>
      <c r="E10496" s="8">
        <v>5.2631578947368416</v>
      </c>
      <c r="F10496" s="8">
        <v>1.7857142857142856</v>
      </c>
      <c r="G10496" t="str">
        <f>VLOOKUP(C10496,'data indicadores nacional'!$A$2:$G$24,7,FALSE)</f>
        <v>abajo</v>
      </c>
      <c r="H10496" s="9">
        <f>VLOOKUP(C10496,'data indicadores nacional'!$A$2:$F$24,6,FALSE)</f>
        <v>1.7199886991149187</v>
      </c>
      <c r="I10496" s="5" t="str">
        <f t="shared" si="815"/>
        <v xml:space="preserve"> </v>
      </c>
      <c r="J10496" s="5">
        <f t="shared" si="816"/>
        <v>1</v>
      </c>
      <c r="K10496" s="5">
        <f t="shared" si="817"/>
        <v>0</v>
      </c>
      <c r="L10496" s="5">
        <f t="shared" si="818"/>
        <v>1</v>
      </c>
      <c r="N10496" s="8">
        <f>VLOOKUP(C10496,'data indicadores nacional'!$A$2:$J$24,10,FALSE)</f>
        <v>15</v>
      </c>
      <c r="O10496" t="str">
        <f t="shared" si="819"/>
        <v xml:space="preserve"> </v>
      </c>
    </row>
    <row r="10497" spans="1:15">
      <c r="A10497" t="s">
        <v>128</v>
      </c>
      <c r="B10497" t="s">
        <v>1162</v>
      </c>
      <c r="C10497" t="s">
        <v>96</v>
      </c>
      <c r="F10497" s="8">
        <v>1785.7142857142856</v>
      </c>
      <c r="G10497" t="str">
        <f>VLOOKUP(C10497,'data indicadores nacional'!$A$2:$G$24,7,FALSE)</f>
        <v>abajo</v>
      </c>
      <c r="H10497" s="9">
        <f>VLOOKUP(C10497,'data indicadores nacional'!$A$2:$F$24,6,FALSE)</f>
        <v>14.793500408348107</v>
      </c>
      <c r="I10497" s="5" t="str">
        <f t="shared" si="815"/>
        <v>alarma</v>
      </c>
      <c r="J10497" s="5">
        <f t="shared" si="816"/>
        <v>0</v>
      </c>
      <c r="K10497" s="5">
        <f t="shared" si="817"/>
        <v>1</v>
      </c>
      <c r="L10497" s="5">
        <f t="shared" si="818"/>
        <v>1</v>
      </c>
      <c r="N10497" s="8">
        <f>VLOOKUP(C10497,'data indicadores nacional'!$A$2:$J$24,10,FALSE)</f>
        <v>45</v>
      </c>
      <c r="O10497" t="str">
        <f t="shared" si="819"/>
        <v>alarma</v>
      </c>
    </row>
    <row r="10498" spans="1:15">
      <c r="A10498" t="s">
        <v>128</v>
      </c>
      <c r="B10498" t="s">
        <v>1162</v>
      </c>
      <c r="C10498" t="s">
        <v>97</v>
      </c>
      <c r="D10498" s="8">
        <v>0.42408821034775235</v>
      </c>
      <c r="G10498" t="str">
        <f>VLOOKUP(C10498,'data indicadores nacional'!$A$2:$G$24,7,FALSE)</f>
        <v>abajo</v>
      </c>
      <c r="H10498" s="9">
        <f>VLOOKUP(C10498,'data indicadores nacional'!$A$2:$F$24,6,FALSE)</f>
        <v>0.35698528124504503</v>
      </c>
      <c r="I10498" s="5" t="str">
        <f t="shared" si="815"/>
        <v xml:space="preserve"> </v>
      </c>
      <c r="J10498" s="5">
        <f t="shared" si="816"/>
        <v>1</v>
      </c>
      <c r="K10498" s="5">
        <f t="shared" si="817"/>
        <v>0</v>
      </c>
      <c r="L10498" s="5">
        <f t="shared" si="818"/>
        <v>1</v>
      </c>
      <c r="N10498" s="8">
        <f>VLOOKUP(C10498,'data indicadores nacional'!$A$2:$J$24,10,FALSE)</f>
        <v>61</v>
      </c>
      <c r="O10498" t="str">
        <f t="shared" si="819"/>
        <v xml:space="preserve"> </v>
      </c>
    </row>
    <row r="10499" spans="1:15">
      <c r="A10499" t="s">
        <v>128</v>
      </c>
      <c r="B10499" t="s">
        <v>1162</v>
      </c>
      <c r="C10499" t="s">
        <v>98</v>
      </c>
      <c r="D10499" s="8">
        <v>7.3170731707317076</v>
      </c>
      <c r="E10499" s="8">
        <v>1.4758591608686487</v>
      </c>
      <c r="F10499" s="8">
        <v>0.63816209317166561</v>
      </c>
      <c r="G10499" t="str">
        <f>VLOOKUP(C10499,'data indicadores nacional'!$A$2:$G$24,7,FALSE)</f>
        <v>abajo</v>
      </c>
      <c r="H10499" s="9">
        <f>VLOOKUP(C10499,'data indicadores nacional'!$A$2:$F$24,6,FALSE)</f>
        <v>3.4897517565506893</v>
      </c>
      <c r="I10499" s="5" t="str">
        <f t="shared" ref="I10499:I10562" si="820">IF(G10499=$G$2,IF(F10499&gt;E10499,"alarma"," "),IF(F10499&lt;E10499,"alarma"," "))</f>
        <v xml:space="preserve"> </v>
      </c>
      <c r="J10499" s="5">
        <f t="shared" ref="J10499:J10562" si="821">IF(G10499=$G$2,IF((D10499-F10499)&gt;($M$2*H10499),1,0),IF((F10499-D10499)&gt;($M$2*H10499),1,0))</f>
        <v>1</v>
      </c>
      <c r="K10499" s="5">
        <f t="shared" ref="K10499:K10562" si="822">IF(G10499=$G$2,IF((F10499-D10499)&gt;($M$2*H10499),1,0),IF((D10499-F10499)&gt;($M$2*H10499),1,0))</f>
        <v>0</v>
      </c>
      <c r="L10499" s="5">
        <f t="shared" ref="L10499:L10562" si="823">IF(J10499=1,1,IF(K10499=1,1,0))</f>
        <v>1</v>
      </c>
      <c r="N10499" s="8">
        <f>VLOOKUP(C10499,'data indicadores nacional'!$A$2:$J$24,10,FALSE)</f>
        <v>61</v>
      </c>
      <c r="O10499" t="str">
        <f t="shared" ref="O10499:O10562" si="824">IF(N10499=$N$4," ",IF(F10499=$F$20," ",IF(G10499=$G$2,IF(F10499&lt;N10499," ","alarma"),IF(F10499&lt;N10499,"alarma"," "))))</f>
        <v xml:space="preserve"> </v>
      </c>
    </row>
    <row r="10500" spans="1:15">
      <c r="A10500" t="s">
        <v>128</v>
      </c>
      <c r="B10500" t="s">
        <v>1162</v>
      </c>
      <c r="C10500" t="s">
        <v>99</v>
      </c>
      <c r="D10500" s="8">
        <v>13.66120218579235</v>
      </c>
      <c r="E10500" s="8">
        <v>2.9069767441860463</v>
      </c>
      <c r="F10500" s="8">
        <v>1.2568077084206117</v>
      </c>
      <c r="G10500" t="str">
        <f>VLOOKUP(C10500,'data indicadores nacional'!$A$2:$G$24,7,FALSE)</f>
        <v>abajo</v>
      </c>
      <c r="H10500" s="9">
        <f>VLOOKUP(C10500,'data indicadores nacional'!$A$2:$F$24,6,FALSE)</f>
        <v>7.5200278194544445</v>
      </c>
      <c r="I10500" s="5" t="str">
        <f t="shared" si="820"/>
        <v xml:space="preserve"> </v>
      </c>
      <c r="J10500" s="5">
        <f t="shared" si="821"/>
        <v>1</v>
      </c>
      <c r="K10500" s="5">
        <f t="shared" si="822"/>
        <v>0</v>
      </c>
      <c r="L10500" s="5">
        <f t="shared" si="823"/>
        <v>1</v>
      </c>
      <c r="N10500" s="8">
        <f>VLOOKUP(C10500,'data indicadores nacional'!$A$2:$J$24,10,FALSE)</f>
        <v>61</v>
      </c>
      <c r="O10500" t="str">
        <f t="shared" si="824"/>
        <v xml:space="preserve"> </v>
      </c>
    </row>
    <row r="10501" spans="1:15">
      <c r="A10501" t="s">
        <v>128</v>
      </c>
      <c r="B10501" t="s">
        <v>1162</v>
      </c>
      <c r="C10501" t="s">
        <v>100</v>
      </c>
      <c r="D10501" s="8">
        <v>22.388059701492537</v>
      </c>
      <c r="E10501" s="8">
        <v>52.631578947368418</v>
      </c>
      <c r="G10501" t="str">
        <f>VLOOKUP(C10501,'data indicadores nacional'!$A$2:$G$24,7,FALSE)</f>
        <v>abajo</v>
      </c>
      <c r="H10501" s="9">
        <f>VLOOKUP(C10501,'data indicadores nacional'!$A$2:$F$24,6,FALSE)</f>
        <v>1.7895311097465236</v>
      </c>
      <c r="I10501" s="5" t="str">
        <f t="shared" si="820"/>
        <v xml:space="preserve"> </v>
      </c>
      <c r="J10501" s="5">
        <f t="shared" si="821"/>
        <v>1</v>
      </c>
      <c r="K10501" s="5">
        <f t="shared" si="822"/>
        <v>0</v>
      </c>
      <c r="L10501" s="5">
        <f t="shared" si="823"/>
        <v>1</v>
      </c>
      <c r="N10501" s="8">
        <f>VLOOKUP(C10501,'data indicadores nacional'!$A$2:$J$24,10,FALSE)</f>
        <v>15</v>
      </c>
      <c r="O10501" t="str">
        <f t="shared" si="824"/>
        <v xml:space="preserve"> </v>
      </c>
    </row>
    <row r="10502" spans="1:15">
      <c r="A10502" t="s">
        <v>128</v>
      </c>
      <c r="B10502" t="s">
        <v>1162</v>
      </c>
      <c r="C10502" t="s">
        <v>101</v>
      </c>
      <c r="D10502" s="8">
        <v>14.925373134328359</v>
      </c>
      <c r="E10502" s="8">
        <v>26.315789473684209</v>
      </c>
      <c r="G10502" t="str">
        <f>VLOOKUP(C10502,'data indicadores nacional'!$A$2:$G$24,7,FALSE)</f>
        <v>abajo</v>
      </c>
      <c r="H10502" s="9">
        <f>VLOOKUP(C10502,'data indicadores nacional'!$A$2:$F$24,6,FALSE)</f>
        <v>1.3238688071947835</v>
      </c>
      <c r="I10502" s="5" t="str">
        <f t="shared" si="820"/>
        <v xml:space="preserve"> </v>
      </c>
      <c r="J10502" s="5">
        <f t="shared" si="821"/>
        <v>1</v>
      </c>
      <c r="K10502" s="5">
        <f t="shared" si="822"/>
        <v>0</v>
      </c>
      <c r="L10502" s="5">
        <f t="shared" si="823"/>
        <v>1</v>
      </c>
      <c r="N10502" s="8">
        <f>VLOOKUP(C10502,'data indicadores nacional'!$A$2:$J$24,10,FALSE)</f>
        <v>12</v>
      </c>
      <c r="O10502" t="str">
        <f t="shared" si="824"/>
        <v xml:space="preserve"> </v>
      </c>
    </row>
    <row r="10503" spans="1:15">
      <c r="A10503" t="s">
        <v>128</v>
      </c>
      <c r="B10503" t="s">
        <v>1162</v>
      </c>
      <c r="C10503" t="s">
        <v>103</v>
      </c>
      <c r="E10503" s="8">
        <v>22.90950744558992</v>
      </c>
      <c r="G10503" t="str">
        <f>VLOOKUP(C10503,'data indicadores nacional'!$A$2:$G$24,7,FALSE)</f>
        <v>abajo</v>
      </c>
      <c r="H10503" s="9">
        <f>VLOOKUP(C10503,'data indicadores nacional'!$A$2:$F$24,6,FALSE)</f>
        <v>4.9638210683068253</v>
      </c>
      <c r="I10503" s="5" t="str">
        <f t="shared" si="820"/>
        <v xml:space="preserve"> </v>
      </c>
      <c r="J10503" s="5">
        <f t="shared" si="821"/>
        <v>0</v>
      </c>
      <c r="K10503" s="5">
        <f t="shared" si="822"/>
        <v>0</v>
      </c>
      <c r="L10503" s="5">
        <f t="shared" si="823"/>
        <v>0</v>
      </c>
      <c r="N10503" s="8">
        <f>VLOOKUP(C10503,'data indicadores nacional'!$A$2:$J$24,10,FALSE)</f>
        <v>8.9</v>
      </c>
      <c r="O10503" t="str">
        <f t="shared" si="824"/>
        <v xml:space="preserve"> </v>
      </c>
    </row>
    <row r="10504" spans="1:15">
      <c r="A10504" t="s">
        <v>128</v>
      </c>
      <c r="B10504" t="s">
        <v>1162</v>
      </c>
      <c r="C10504" t="s">
        <v>104</v>
      </c>
      <c r="D10504" s="8">
        <v>36.231884057971016</v>
      </c>
      <c r="G10504" t="str">
        <f>VLOOKUP(C10504,'data indicadores nacional'!$A$2:$G$24,7,FALSE)</f>
        <v>abajo</v>
      </c>
      <c r="H10504" s="9">
        <f>VLOOKUP(C10504,'data indicadores nacional'!$A$2:$F$24,6,FALSE)</f>
        <v>0.3966802220902198</v>
      </c>
      <c r="I10504" s="5" t="str">
        <f t="shared" si="820"/>
        <v xml:space="preserve"> </v>
      </c>
      <c r="J10504" s="5">
        <f t="shared" si="821"/>
        <v>1</v>
      </c>
      <c r="K10504" s="5">
        <f t="shared" si="822"/>
        <v>0</v>
      </c>
      <c r="L10504" s="5">
        <f t="shared" si="823"/>
        <v>1</v>
      </c>
      <c r="N10504" s="8">
        <f>VLOOKUP(C10504,'data indicadores nacional'!$A$2:$J$24,10,FALSE)</f>
        <v>12</v>
      </c>
      <c r="O10504" t="str">
        <f t="shared" si="824"/>
        <v xml:space="preserve"> </v>
      </c>
    </row>
    <row r="10505" spans="1:15">
      <c r="A10505" t="s">
        <v>128</v>
      </c>
      <c r="B10505" t="s">
        <v>1163</v>
      </c>
      <c r="C10505" t="s">
        <v>88</v>
      </c>
      <c r="D10505" s="8">
        <v>1.7241379310344827</v>
      </c>
      <c r="E10505" s="8">
        <v>1.8181818181818181</v>
      </c>
      <c r="F10505" s="8">
        <v>2.9850746268656714</v>
      </c>
      <c r="G10505" t="str">
        <f>VLOOKUP(C10505,'data indicadores nacional'!$A$2:$G$24,7,FALSE)</f>
        <v>abajo</v>
      </c>
      <c r="H10505" s="9">
        <f>VLOOKUP(C10505,'data indicadores nacional'!$A$2:$F$24,6,FALSE)</f>
        <v>0.25026441121950321</v>
      </c>
      <c r="I10505" s="5" t="str">
        <f t="shared" si="820"/>
        <v>alarma</v>
      </c>
      <c r="J10505" s="5">
        <f t="shared" si="821"/>
        <v>0</v>
      </c>
      <c r="K10505" s="5">
        <f t="shared" si="822"/>
        <v>1</v>
      </c>
      <c r="L10505" s="5">
        <f t="shared" si="823"/>
        <v>1</v>
      </c>
      <c r="N10505" s="8">
        <f>VLOOKUP(C10505,'data indicadores nacional'!$A$2:$J$24,10,FALSE)</f>
        <v>10</v>
      </c>
      <c r="O10505" t="str">
        <f t="shared" si="824"/>
        <v xml:space="preserve"> </v>
      </c>
    </row>
    <row r="10506" spans="1:15">
      <c r="A10506" t="s">
        <v>128</v>
      </c>
      <c r="B10506" t="s">
        <v>1163</v>
      </c>
      <c r="C10506" t="s">
        <v>89</v>
      </c>
      <c r="D10506" s="8">
        <v>82.608695652173907</v>
      </c>
      <c r="E10506" s="8">
        <v>51.724137931034484</v>
      </c>
      <c r="F10506" s="8">
        <v>58.208955223880601</v>
      </c>
      <c r="G10506" t="str">
        <f>VLOOKUP(C10506,'data indicadores nacional'!$A$2:$G$24,7,FALSE)</f>
        <v>arriba</v>
      </c>
      <c r="H10506" s="9">
        <f>VLOOKUP(C10506,'data indicadores nacional'!$A$2:$F$24,6,FALSE)</f>
        <v>2.7490434366534529</v>
      </c>
      <c r="I10506" s="5" t="str">
        <f t="shared" si="820"/>
        <v xml:space="preserve"> </v>
      </c>
      <c r="J10506" s="5">
        <f t="shared" si="821"/>
        <v>0</v>
      </c>
      <c r="K10506" s="5">
        <f t="shared" si="822"/>
        <v>1</v>
      </c>
      <c r="L10506" s="5">
        <f t="shared" si="823"/>
        <v>1</v>
      </c>
      <c r="N10506" s="8">
        <f>VLOOKUP(C10506,'data indicadores nacional'!$A$2:$J$24,10,FALSE)</f>
        <v>95</v>
      </c>
      <c r="O10506" t="str">
        <f t="shared" si="824"/>
        <v>alarma</v>
      </c>
    </row>
    <row r="10507" spans="1:15">
      <c r="A10507" t="s">
        <v>128</v>
      </c>
      <c r="B10507" t="s">
        <v>1163</v>
      </c>
      <c r="C10507" t="s">
        <v>90</v>
      </c>
      <c r="D10507" s="8">
        <v>100</v>
      </c>
      <c r="E10507" s="8">
        <v>50</v>
      </c>
      <c r="F10507" s="8">
        <v>100</v>
      </c>
      <c r="G10507" t="str">
        <f>VLOOKUP(C10507,'data indicadores nacional'!$A$2:$G$24,7,FALSE)</f>
        <v>abajo</v>
      </c>
      <c r="H10507" s="9">
        <f>VLOOKUP(C10507,'data indicadores nacional'!$A$2:$F$24,6,FALSE)</f>
        <v>2.2832114202799096</v>
      </c>
      <c r="I10507" s="5" t="str">
        <f t="shared" si="820"/>
        <v>alarma</v>
      </c>
      <c r="J10507" s="5">
        <f t="shared" si="821"/>
        <v>0</v>
      </c>
      <c r="K10507" s="5">
        <f t="shared" si="822"/>
        <v>0</v>
      </c>
      <c r="L10507" s="5">
        <f t="shared" si="823"/>
        <v>0</v>
      </c>
      <c r="N10507" s="8" t="str">
        <f>VLOOKUP(C10507,'data indicadores nacional'!$A$2:$J$24,10,FALSE)</f>
        <v>-</v>
      </c>
      <c r="O10507" t="str">
        <f t="shared" si="824"/>
        <v xml:space="preserve"> </v>
      </c>
    </row>
    <row r="10508" spans="1:15">
      <c r="A10508" t="s">
        <v>128</v>
      </c>
      <c r="B10508" t="s">
        <v>1163</v>
      </c>
      <c r="C10508" t="s">
        <v>91</v>
      </c>
      <c r="D10508" s="8">
        <v>78.333333333333329</v>
      </c>
      <c r="E10508" s="8">
        <v>65.517241379310349</v>
      </c>
      <c r="F10508" s="8">
        <v>58.82352941176471</v>
      </c>
      <c r="G10508" t="str">
        <f>VLOOKUP(C10508,'data indicadores nacional'!$A$2:$G$24,7,FALSE)</f>
        <v>arriba</v>
      </c>
      <c r="H10508" s="9">
        <f>VLOOKUP(C10508,'data indicadores nacional'!$A$2:$F$24,6,FALSE)</f>
        <v>0.72595219758941765</v>
      </c>
      <c r="I10508" s="5" t="str">
        <f t="shared" si="820"/>
        <v>alarma</v>
      </c>
      <c r="J10508" s="5">
        <f t="shared" si="821"/>
        <v>0</v>
      </c>
      <c r="K10508" s="5">
        <f t="shared" si="822"/>
        <v>1</v>
      </c>
      <c r="L10508" s="5">
        <f t="shared" si="823"/>
        <v>1</v>
      </c>
      <c r="N10508" s="8" t="str">
        <f>VLOOKUP(C10508,'data indicadores nacional'!$A$2:$J$24,10,FALSE)</f>
        <v>-</v>
      </c>
      <c r="O10508" t="str">
        <f t="shared" si="824"/>
        <v xml:space="preserve"> </v>
      </c>
    </row>
    <row r="10509" spans="1:15">
      <c r="A10509" t="s">
        <v>128</v>
      </c>
      <c r="B10509" t="s">
        <v>1163</v>
      </c>
      <c r="C10509" t="s">
        <v>93</v>
      </c>
      <c r="F10509" s="8">
        <v>1.4705882352941175</v>
      </c>
      <c r="G10509" t="str">
        <f>VLOOKUP(C10509,'data indicadores nacional'!$A$2:$G$24,7,FALSE)</f>
        <v>abajo</v>
      </c>
      <c r="H10509" s="9">
        <f>VLOOKUP(C10509,'data indicadores nacional'!$A$2:$F$24,6,FALSE)</f>
        <v>3.3766595341714022E-2</v>
      </c>
      <c r="I10509" s="5" t="str">
        <f t="shared" si="820"/>
        <v>alarma</v>
      </c>
      <c r="J10509" s="5">
        <f t="shared" si="821"/>
        <v>0</v>
      </c>
      <c r="K10509" s="5">
        <f t="shared" si="822"/>
        <v>1</v>
      </c>
      <c r="L10509" s="5">
        <f t="shared" si="823"/>
        <v>1</v>
      </c>
      <c r="N10509" s="8">
        <f>VLOOKUP(C10509,'data indicadores nacional'!$A$2:$J$24,10,FALSE)</f>
        <v>15</v>
      </c>
      <c r="O10509" t="str">
        <f t="shared" si="824"/>
        <v xml:space="preserve"> </v>
      </c>
    </row>
    <row r="10510" spans="1:15">
      <c r="A10510" t="s">
        <v>128</v>
      </c>
      <c r="B10510" t="s">
        <v>1163</v>
      </c>
      <c r="C10510" t="s">
        <v>94</v>
      </c>
      <c r="D10510" s="8">
        <v>5.0666666666666664</v>
      </c>
      <c r="E10510" s="8">
        <v>4.0508474576271185</v>
      </c>
      <c r="F10510" s="8">
        <v>4.3235294117647056</v>
      </c>
      <c r="G10510" t="str">
        <f>VLOOKUP(C10510,'data indicadores nacional'!$A$2:$G$24,7,FALSE)</f>
        <v>arriba</v>
      </c>
      <c r="H10510" s="9">
        <f>VLOOKUP(C10510,'data indicadores nacional'!$A$2:$F$24,6,FALSE)</f>
        <v>0.23219145011705353</v>
      </c>
      <c r="I10510" s="5" t="str">
        <f t="shared" si="820"/>
        <v xml:space="preserve"> </v>
      </c>
      <c r="J10510" s="5">
        <f t="shared" si="821"/>
        <v>0</v>
      </c>
      <c r="K10510" s="5">
        <f t="shared" si="822"/>
        <v>1</v>
      </c>
      <c r="L10510" s="5">
        <f t="shared" si="823"/>
        <v>1</v>
      </c>
      <c r="N10510" s="8" t="str">
        <f>VLOOKUP(C10510,'data indicadores nacional'!$A$2:$J$24,10,FALSE)</f>
        <v>-</v>
      </c>
      <c r="O10510" t="str">
        <f t="shared" si="824"/>
        <v xml:space="preserve"> </v>
      </c>
    </row>
    <row r="10511" spans="1:15">
      <c r="A10511" t="s">
        <v>128</v>
      </c>
      <c r="B10511" t="s">
        <v>1163</v>
      </c>
      <c r="C10511" t="s">
        <v>95</v>
      </c>
      <c r="D10511" s="8">
        <v>16.666666666666664</v>
      </c>
      <c r="E10511" s="8">
        <v>11.864406779661017</v>
      </c>
      <c r="F10511" s="8">
        <v>5.8823529411764701</v>
      </c>
      <c r="G10511" t="str">
        <f>VLOOKUP(C10511,'data indicadores nacional'!$A$2:$G$24,7,FALSE)</f>
        <v>abajo</v>
      </c>
      <c r="H10511" s="9">
        <f>VLOOKUP(C10511,'data indicadores nacional'!$A$2:$F$24,6,FALSE)</f>
        <v>1.7199886991149187</v>
      </c>
      <c r="I10511" s="5" t="str">
        <f t="shared" si="820"/>
        <v xml:space="preserve"> </v>
      </c>
      <c r="J10511" s="5">
        <f t="shared" si="821"/>
        <v>1</v>
      </c>
      <c r="K10511" s="5">
        <f t="shared" si="822"/>
        <v>0</v>
      </c>
      <c r="L10511" s="5">
        <f t="shared" si="823"/>
        <v>1</v>
      </c>
      <c r="N10511" s="8">
        <f>VLOOKUP(C10511,'data indicadores nacional'!$A$2:$J$24,10,FALSE)</f>
        <v>15</v>
      </c>
      <c r="O10511" t="str">
        <f t="shared" si="824"/>
        <v xml:space="preserve"> </v>
      </c>
    </row>
    <row r="10512" spans="1:15">
      <c r="A10512" t="s">
        <v>128</v>
      </c>
      <c r="B10512" t="s">
        <v>1163</v>
      </c>
      <c r="C10512" t="s">
        <v>97</v>
      </c>
      <c r="D10512" s="8">
        <v>2.4509803921568629</v>
      </c>
      <c r="E10512" s="8">
        <v>4.9140049140049138</v>
      </c>
      <c r="F10512" s="8">
        <v>5.0377833753148611</v>
      </c>
      <c r="G10512" t="str">
        <f>VLOOKUP(C10512,'data indicadores nacional'!$A$2:$G$24,7,FALSE)</f>
        <v>abajo</v>
      </c>
      <c r="H10512" s="9">
        <f>VLOOKUP(C10512,'data indicadores nacional'!$A$2:$F$24,6,FALSE)</f>
        <v>0.35698528124504503</v>
      </c>
      <c r="I10512" s="5" t="str">
        <f t="shared" si="820"/>
        <v>alarma</v>
      </c>
      <c r="J10512" s="5">
        <f t="shared" si="821"/>
        <v>0</v>
      </c>
      <c r="K10512" s="5">
        <f t="shared" si="822"/>
        <v>1</v>
      </c>
      <c r="L10512" s="5">
        <f t="shared" si="823"/>
        <v>1</v>
      </c>
      <c r="N10512" s="8">
        <f>VLOOKUP(C10512,'data indicadores nacional'!$A$2:$J$24,10,FALSE)</f>
        <v>61</v>
      </c>
      <c r="O10512" t="str">
        <f t="shared" si="824"/>
        <v xml:space="preserve"> </v>
      </c>
    </row>
    <row r="10513" spans="1:15">
      <c r="A10513" t="s">
        <v>128</v>
      </c>
      <c r="B10513" t="s">
        <v>1163</v>
      </c>
      <c r="C10513" t="s">
        <v>98</v>
      </c>
      <c r="D10513" s="8">
        <v>24.475524475524477</v>
      </c>
      <c r="E10513" s="8">
        <v>19.035532994923859</v>
      </c>
      <c r="F10513" s="8">
        <v>15.625</v>
      </c>
      <c r="G10513" t="str">
        <f>VLOOKUP(C10513,'data indicadores nacional'!$A$2:$G$24,7,FALSE)</f>
        <v>abajo</v>
      </c>
      <c r="H10513" s="9">
        <f>VLOOKUP(C10513,'data indicadores nacional'!$A$2:$F$24,6,FALSE)</f>
        <v>3.4897517565506893</v>
      </c>
      <c r="I10513" s="5" t="str">
        <f t="shared" si="820"/>
        <v xml:space="preserve"> </v>
      </c>
      <c r="J10513" s="5">
        <f t="shared" si="821"/>
        <v>1</v>
      </c>
      <c r="K10513" s="5">
        <f t="shared" si="822"/>
        <v>0</v>
      </c>
      <c r="L10513" s="5">
        <f t="shared" si="823"/>
        <v>1</v>
      </c>
      <c r="N10513" s="8">
        <f>VLOOKUP(C10513,'data indicadores nacional'!$A$2:$J$24,10,FALSE)</f>
        <v>61</v>
      </c>
      <c r="O10513" t="str">
        <f t="shared" si="824"/>
        <v xml:space="preserve"> </v>
      </c>
    </row>
    <row r="10514" spans="1:15">
      <c r="A10514" t="s">
        <v>128</v>
      </c>
      <c r="B10514" t="s">
        <v>1163</v>
      </c>
      <c r="C10514" t="s">
        <v>99</v>
      </c>
      <c r="D10514" s="8">
        <v>44.444444444444443</v>
      </c>
      <c r="E10514" s="8">
        <v>34.120734908136484</v>
      </c>
      <c r="F10514" s="8">
        <v>26.954177897574127</v>
      </c>
      <c r="G10514" t="str">
        <f>VLOOKUP(C10514,'data indicadores nacional'!$A$2:$G$24,7,FALSE)</f>
        <v>abajo</v>
      </c>
      <c r="H10514" s="9">
        <f>VLOOKUP(C10514,'data indicadores nacional'!$A$2:$F$24,6,FALSE)</f>
        <v>7.5200278194544445</v>
      </c>
      <c r="I10514" s="5" t="str">
        <f t="shared" si="820"/>
        <v xml:space="preserve"> </v>
      </c>
      <c r="J10514" s="5">
        <f t="shared" si="821"/>
        <v>1</v>
      </c>
      <c r="K10514" s="5">
        <f t="shared" si="822"/>
        <v>0</v>
      </c>
      <c r="L10514" s="5">
        <f t="shared" si="823"/>
        <v>1</v>
      </c>
      <c r="N10514" s="8">
        <f>VLOOKUP(C10514,'data indicadores nacional'!$A$2:$J$24,10,FALSE)</f>
        <v>61</v>
      </c>
      <c r="O10514" t="str">
        <f t="shared" si="824"/>
        <v xml:space="preserve"> </v>
      </c>
    </row>
    <row r="10515" spans="1:15">
      <c r="A10515" t="s">
        <v>128</v>
      </c>
      <c r="B10515" t="s">
        <v>1163</v>
      </c>
      <c r="C10515" t="s">
        <v>100</v>
      </c>
      <c r="D10515" s="8">
        <v>16.666666666666668</v>
      </c>
      <c r="E10515" s="8">
        <v>50.847457627118651</v>
      </c>
      <c r="F10515" s="8">
        <v>14.705882352941176</v>
      </c>
      <c r="G10515" t="str">
        <f>VLOOKUP(C10515,'data indicadores nacional'!$A$2:$G$24,7,FALSE)</f>
        <v>abajo</v>
      </c>
      <c r="H10515" s="9">
        <f>VLOOKUP(C10515,'data indicadores nacional'!$A$2:$F$24,6,FALSE)</f>
        <v>1.7895311097465236</v>
      </c>
      <c r="I10515" s="5" t="str">
        <f t="shared" si="820"/>
        <v xml:space="preserve"> </v>
      </c>
      <c r="J10515" s="5">
        <f t="shared" si="821"/>
        <v>1</v>
      </c>
      <c r="K10515" s="5">
        <f t="shared" si="822"/>
        <v>0</v>
      </c>
      <c r="L10515" s="5">
        <f t="shared" si="823"/>
        <v>1</v>
      </c>
      <c r="N10515" s="8">
        <f>VLOOKUP(C10515,'data indicadores nacional'!$A$2:$J$24,10,FALSE)</f>
        <v>15</v>
      </c>
      <c r="O10515" t="str">
        <f t="shared" si="824"/>
        <v xml:space="preserve"> </v>
      </c>
    </row>
    <row r="10516" spans="1:15">
      <c r="A10516" t="s">
        <v>128</v>
      </c>
      <c r="B10516" t="s">
        <v>1163</v>
      </c>
      <c r="C10516" t="s">
        <v>101</v>
      </c>
      <c r="E10516" s="8">
        <v>16.949152542372882</v>
      </c>
      <c r="F10516" s="8">
        <v>14.705882352941176</v>
      </c>
      <c r="G10516" t="str">
        <f>VLOOKUP(C10516,'data indicadores nacional'!$A$2:$G$24,7,FALSE)</f>
        <v>abajo</v>
      </c>
      <c r="H10516" s="9">
        <f>VLOOKUP(C10516,'data indicadores nacional'!$A$2:$F$24,6,FALSE)</f>
        <v>1.3238688071947835</v>
      </c>
      <c r="I10516" s="5" t="str">
        <f t="shared" si="820"/>
        <v xml:space="preserve"> </v>
      </c>
      <c r="J10516" s="5">
        <f t="shared" si="821"/>
        <v>0</v>
      </c>
      <c r="K10516" s="5">
        <f t="shared" si="822"/>
        <v>1</v>
      </c>
      <c r="L10516" s="5">
        <f t="shared" si="823"/>
        <v>1</v>
      </c>
      <c r="N10516" s="8">
        <f>VLOOKUP(C10516,'data indicadores nacional'!$A$2:$J$24,10,FALSE)</f>
        <v>12</v>
      </c>
      <c r="O10516" t="str">
        <f t="shared" si="824"/>
        <v>alarma</v>
      </c>
    </row>
    <row r="10517" spans="1:15">
      <c r="A10517" t="s">
        <v>128</v>
      </c>
      <c r="B10517" t="s">
        <v>1163</v>
      </c>
      <c r="C10517" t="s">
        <v>102</v>
      </c>
      <c r="D10517" s="8">
        <v>114.81056257175661</v>
      </c>
      <c r="G10517" t="str">
        <f>VLOOKUP(C10517,'data indicadores nacional'!$A$2:$G$24,7,FALSE)</f>
        <v>abajo</v>
      </c>
      <c r="H10517" s="9">
        <f>VLOOKUP(C10517,'data indicadores nacional'!$A$2:$F$24,6,FALSE)</f>
        <v>1.6226293498102424</v>
      </c>
      <c r="I10517" s="5" t="str">
        <f t="shared" si="820"/>
        <v xml:space="preserve"> </v>
      </c>
      <c r="J10517" s="5">
        <f t="shared" si="821"/>
        <v>1</v>
      </c>
      <c r="K10517" s="5">
        <f t="shared" si="822"/>
        <v>0</v>
      </c>
      <c r="L10517" s="5">
        <f t="shared" si="823"/>
        <v>1</v>
      </c>
      <c r="N10517" s="8" t="str">
        <f>VLOOKUP(C10517,'data indicadores nacional'!$A$2:$J$24,10,FALSE)</f>
        <v>-</v>
      </c>
      <c r="O10517" t="str">
        <f t="shared" si="824"/>
        <v xml:space="preserve"> </v>
      </c>
    </row>
    <row r="10518" spans="1:15">
      <c r="A10518" t="s">
        <v>128</v>
      </c>
      <c r="B10518" t="s">
        <v>1163</v>
      </c>
      <c r="C10518" t="s">
        <v>104</v>
      </c>
      <c r="F10518" s="8">
        <v>28.571428571428569</v>
      </c>
      <c r="G10518" t="str">
        <f>VLOOKUP(C10518,'data indicadores nacional'!$A$2:$G$24,7,FALSE)</f>
        <v>abajo</v>
      </c>
      <c r="H10518" s="9">
        <f>VLOOKUP(C10518,'data indicadores nacional'!$A$2:$F$24,6,FALSE)</f>
        <v>0.3966802220902198</v>
      </c>
      <c r="I10518" s="5" t="str">
        <f t="shared" si="820"/>
        <v>alarma</v>
      </c>
      <c r="J10518" s="5">
        <f t="shared" si="821"/>
        <v>0</v>
      </c>
      <c r="K10518" s="5">
        <f t="shared" si="822"/>
        <v>1</v>
      </c>
      <c r="L10518" s="5">
        <f t="shared" si="823"/>
        <v>1</v>
      </c>
      <c r="N10518" s="8">
        <f>VLOOKUP(C10518,'data indicadores nacional'!$A$2:$J$24,10,FALSE)</f>
        <v>12</v>
      </c>
      <c r="O10518" t="str">
        <f t="shared" si="824"/>
        <v>alarma</v>
      </c>
    </row>
    <row r="10519" spans="1:15">
      <c r="A10519" t="s">
        <v>128</v>
      </c>
      <c r="B10519" t="s">
        <v>1163</v>
      </c>
      <c r="C10519" t="s">
        <v>105</v>
      </c>
      <c r="E10519" s="8">
        <v>119.90407673860911</v>
      </c>
      <c r="F10519" s="8">
        <v>123.30456226880395</v>
      </c>
      <c r="G10519" t="str">
        <f>VLOOKUP(C10519,'data indicadores nacional'!$A$2:$G$24,7,FALSE)</f>
        <v>abajo</v>
      </c>
      <c r="H10519" s="9">
        <f>VLOOKUP(C10519,'data indicadores nacional'!$A$2:$F$24,6,FALSE)</f>
        <v>1.2536970118415909</v>
      </c>
      <c r="I10519" s="5" t="str">
        <f t="shared" si="820"/>
        <v>alarma</v>
      </c>
      <c r="J10519" s="5">
        <f t="shared" si="821"/>
        <v>0</v>
      </c>
      <c r="K10519" s="5">
        <f t="shared" si="822"/>
        <v>1</v>
      </c>
      <c r="L10519" s="5">
        <f t="shared" si="823"/>
        <v>1</v>
      </c>
      <c r="N10519" s="8">
        <f>VLOOKUP(C10519,'data indicadores nacional'!$A$2:$J$24,10,FALSE)</f>
        <v>4.0773685948219525</v>
      </c>
      <c r="O10519" t="str">
        <f t="shared" si="824"/>
        <v>alarma</v>
      </c>
    </row>
    <row r="10520" spans="1:15">
      <c r="A10520" t="s">
        <v>128</v>
      </c>
      <c r="B10520" t="s">
        <v>1164</v>
      </c>
      <c r="C10520" t="s">
        <v>88</v>
      </c>
      <c r="D10520" s="8">
        <v>2.3622047244094486</v>
      </c>
      <c r="E10520" s="8">
        <v>2.3952095808383236</v>
      </c>
      <c r="F10520" s="8">
        <v>5.2631578947368416</v>
      </c>
      <c r="G10520" t="str">
        <f>VLOOKUP(C10520,'data indicadores nacional'!$A$2:$G$24,7,FALSE)</f>
        <v>abajo</v>
      </c>
      <c r="H10520" s="9">
        <f>VLOOKUP(C10520,'data indicadores nacional'!$A$2:$F$24,6,FALSE)</f>
        <v>0.25026441121950321</v>
      </c>
      <c r="I10520" s="5" t="str">
        <f t="shared" si="820"/>
        <v>alarma</v>
      </c>
      <c r="J10520" s="5">
        <f t="shared" si="821"/>
        <v>0</v>
      </c>
      <c r="K10520" s="5">
        <f t="shared" si="822"/>
        <v>1</v>
      </c>
      <c r="L10520" s="5">
        <f t="shared" si="823"/>
        <v>1</v>
      </c>
      <c r="N10520" s="8">
        <f>VLOOKUP(C10520,'data indicadores nacional'!$A$2:$J$24,10,FALSE)</f>
        <v>10</v>
      </c>
      <c r="O10520" t="str">
        <f t="shared" si="824"/>
        <v xml:space="preserve"> </v>
      </c>
    </row>
    <row r="10521" spans="1:15">
      <c r="A10521" t="s">
        <v>128</v>
      </c>
      <c r="B10521" t="s">
        <v>1164</v>
      </c>
      <c r="C10521" t="s">
        <v>89</v>
      </c>
      <c r="D10521" s="8">
        <v>93.7007874015748</v>
      </c>
      <c r="E10521" s="8">
        <v>90.909090909090907</v>
      </c>
      <c r="F10521" s="8">
        <v>84.745762711864401</v>
      </c>
      <c r="G10521" t="str">
        <f>VLOOKUP(C10521,'data indicadores nacional'!$A$2:$G$24,7,FALSE)</f>
        <v>arriba</v>
      </c>
      <c r="H10521" s="9">
        <f>VLOOKUP(C10521,'data indicadores nacional'!$A$2:$F$24,6,FALSE)</f>
        <v>2.7490434366534529</v>
      </c>
      <c r="I10521" s="5" t="str">
        <f t="shared" si="820"/>
        <v>alarma</v>
      </c>
      <c r="J10521" s="5">
        <f t="shared" si="821"/>
        <v>0</v>
      </c>
      <c r="K10521" s="5">
        <f t="shared" si="822"/>
        <v>1</v>
      </c>
      <c r="L10521" s="5">
        <f t="shared" si="823"/>
        <v>1</v>
      </c>
      <c r="N10521" s="8">
        <f>VLOOKUP(C10521,'data indicadores nacional'!$A$2:$J$24,10,FALSE)</f>
        <v>95</v>
      </c>
      <c r="O10521" t="str">
        <f t="shared" si="824"/>
        <v>alarma</v>
      </c>
    </row>
    <row r="10522" spans="1:15">
      <c r="A10522" t="s">
        <v>128</v>
      </c>
      <c r="B10522" t="s">
        <v>1164</v>
      </c>
      <c r="C10522" t="s">
        <v>90</v>
      </c>
      <c r="D10522" s="8">
        <v>50</v>
      </c>
      <c r="G10522" t="str">
        <f>VLOOKUP(C10522,'data indicadores nacional'!$A$2:$G$24,7,FALSE)</f>
        <v>abajo</v>
      </c>
      <c r="H10522" s="9">
        <f>VLOOKUP(C10522,'data indicadores nacional'!$A$2:$F$24,6,FALSE)</f>
        <v>2.2832114202799096</v>
      </c>
      <c r="I10522" s="5" t="str">
        <f t="shared" si="820"/>
        <v xml:space="preserve"> </v>
      </c>
      <c r="J10522" s="5">
        <f t="shared" si="821"/>
        <v>1</v>
      </c>
      <c r="K10522" s="5">
        <f t="shared" si="822"/>
        <v>0</v>
      </c>
      <c r="L10522" s="5">
        <f t="shared" si="823"/>
        <v>1</v>
      </c>
      <c r="N10522" s="8" t="str">
        <f>VLOOKUP(C10522,'data indicadores nacional'!$A$2:$J$24,10,FALSE)</f>
        <v>-</v>
      </c>
      <c r="O10522" t="str">
        <f t="shared" si="824"/>
        <v xml:space="preserve"> </v>
      </c>
    </row>
    <row r="10523" spans="1:15">
      <c r="A10523" t="s">
        <v>128</v>
      </c>
      <c r="B10523" t="s">
        <v>1164</v>
      </c>
      <c r="C10523" t="s">
        <v>91</v>
      </c>
      <c r="D10523" s="8">
        <v>95.652173913043484</v>
      </c>
      <c r="E10523" s="8">
        <v>93.220338983050837</v>
      </c>
      <c r="F10523" s="8">
        <v>87.005649717514117</v>
      </c>
      <c r="G10523" t="str">
        <f>VLOOKUP(C10523,'data indicadores nacional'!$A$2:$G$24,7,FALSE)</f>
        <v>arriba</v>
      </c>
      <c r="H10523" s="9">
        <f>VLOOKUP(C10523,'data indicadores nacional'!$A$2:$F$24,6,FALSE)</f>
        <v>0.72595219758941765</v>
      </c>
      <c r="I10523" s="5" t="str">
        <f t="shared" si="820"/>
        <v>alarma</v>
      </c>
      <c r="J10523" s="5">
        <f t="shared" si="821"/>
        <v>0</v>
      </c>
      <c r="K10523" s="5">
        <f t="shared" si="822"/>
        <v>1</v>
      </c>
      <c r="L10523" s="5">
        <f t="shared" si="823"/>
        <v>1</v>
      </c>
      <c r="N10523" s="8" t="str">
        <f>VLOOKUP(C10523,'data indicadores nacional'!$A$2:$J$24,10,FALSE)</f>
        <v>-</v>
      </c>
      <c r="O10523" t="str">
        <f t="shared" si="824"/>
        <v xml:space="preserve"> </v>
      </c>
    </row>
    <row r="10524" spans="1:15">
      <c r="A10524" t="s">
        <v>128</v>
      </c>
      <c r="B10524" t="s">
        <v>1164</v>
      </c>
      <c r="C10524" t="s">
        <v>92</v>
      </c>
      <c r="D10524" s="8">
        <v>24.23469387755102</v>
      </c>
      <c r="E10524" s="8">
        <v>24.293785310734464</v>
      </c>
      <c r="F10524" s="8">
        <v>6.7796610169491522</v>
      </c>
      <c r="G10524" t="str">
        <f>VLOOKUP(C10524,'data indicadores nacional'!$A$2:$G$24,7,FALSE)</f>
        <v>abajo</v>
      </c>
      <c r="H10524" s="9">
        <f>VLOOKUP(C10524,'data indicadores nacional'!$A$2:$F$24,6,FALSE)</f>
        <v>2.5040710609700474</v>
      </c>
      <c r="I10524" s="5" t="str">
        <f t="shared" si="820"/>
        <v xml:space="preserve"> </v>
      </c>
      <c r="J10524" s="5">
        <f t="shared" si="821"/>
        <v>1</v>
      </c>
      <c r="K10524" s="5">
        <f t="shared" si="822"/>
        <v>0</v>
      </c>
      <c r="L10524" s="5">
        <f t="shared" si="823"/>
        <v>1</v>
      </c>
      <c r="N10524" s="8" t="str">
        <f>VLOOKUP(C10524,'data indicadores nacional'!$A$2:$J$24,10,FALSE)</f>
        <v>-</v>
      </c>
      <c r="O10524" t="str">
        <f t="shared" si="824"/>
        <v xml:space="preserve"> </v>
      </c>
    </row>
    <row r="10525" spans="1:15">
      <c r="A10525" t="s">
        <v>128</v>
      </c>
      <c r="B10525" t="s">
        <v>1164</v>
      </c>
      <c r="C10525" t="s">
        <v>93</v>
      </c>
      <c r="D10525" s="8">
        <v>0.25641025641025639</v>
      </c>
      <c r="G10525" t="str">
        <f>VLOOKUP(C10525,'data indicadores nacional'!$A$2:$G$24,7,FALSE)</f>
        <v>abajo</v>
      </c>
      <c r="H10525" s="9">
        <f>VLOOKUP(C10525,'data indicadores nacional'!$A$2:$F$24,6,FALSE)</f>
        <v>3.3766595341714022E-2</v>
      </c>
      <c r="I10525" s="5" t="str">
        <f t="shared" si="820"/>
        <v xml:space="preserve"> </v>
      </c>
      <c r="J10525" s="5">
        <f t="shared" si="821"/>
        <v>1</v>
      </c>
      <c r="K10525" s="5">
        <f t="shared" si="822"/>
        <v>0</v>
      </c>
      <c r="L10525" s="5">
        <f t="shared" si="823"/>
        <v>1</v>
      </c>
      <c r="N10525" s="8">
        <f>VLOOKUP(C10525,'data indicadores nacional'!$A$2:$J$24,10,FALSE)</f>
        <v>15</v>
      </c>
      <c r="O10525" t="str">
        <f t="shared" si="824"/>
        <v xml:space="preserve"> </v>
      </c>
    </row>
    <row r="10526" spans="1:15">
      <c r="A10526" t="s">
        <v>128</v>
      </c>
      <c r="B10526" t="s">
        <v>1164</v>
      </c>
      <c r="C10526" t="s">
        <v>94</v>
      </c>
      <c r="D10526" s="8">
        <v>7.0964467005076139</v>
      </c>
      <c r="E10526" s="8">
        <v>7.2655367231638417</v>
      </c>
      <c r="F10526" s="8">
        <v>6.0508474576271185</v>
      </c>
      <c r="G10526" t="str">
        <f>VLOOKUP(C10526,'data indicadores nacional'!$A$2:$G$24,7,FALSE)</f>
        <v>arriba</v>
      </c>
      <c r="H10526" s="9">
        <f>VLOOKUP(C10526,'data indicadores nacional'!$A$2:$F$24,6,FALSE)</f>
        <v>0.23219145011705353</v>
      </c>
      <c r="I10526" s="5" t="str">
        <f t="shared" si="820"/>
        <v>alarma</v>
      </c>
      <c r="J10526" s="5">
        <f t="shared" si="821"/>
        <v>0</v>
      </c>
      <c r="K10526" s="5">
        <f t="shared" si="822"/>
        <v>1</v>
      </c>
      <c r="L10526" s="5">
        <f t="shared" si="823"/>
        <v>1</v>
      </c>
      <c r="N10526" s="8" t="str">
        <f>VLOOKUP(C10526,'data indicadores nacional'!$A$2:$J$24,10,FALSE)</f>
        <v>-</v>
      </c>
      <c r="O10526" t="str">
        <f t="shared" si="824"/>
        <v xml:space="preserve"> </v>
      </c>
    </row>
    <row r="10527" spans="1:15">
      <c r="A10527" t="s">
        <v>128</v>
      </c>
      <c r="B10527" t="s">
        <v>1164</v>
      </c>
      <c r="C10527" t="s">
        <v>95</v>
      </c>
      <c r="D10527" s="8">
        <v>15.384615384615385</v>
      </c>
      <c r="E10527" s="8">
        <v>9.6045197740112993</v>
      </c>
      <c r="F10527" s="8">
        <v>9.6045197740112993</v>
      </c>
      <c r="G10527" t="str">
        <f>VLOOKUP(C10527,'data indicadores nacional'!$A$2:$G$24,7,FALSE)</f>
        <v>abajo</v>
      </c>
      <c r="H10527" s="9">
        <f>VLOOKUP(C10527,'data indicadores nacional'!$A$2:$F$24,6,FALSE)</f>
        <v>1.7199886991149187</v>
      </c>
      <c r="I10527" s="5" t="str">
        <f t="shared" si="820"/>
        <v xml:space="preserve"> </v>
      </c>
      <c r="J10527" s="5">
        <f t="shared" si="821"/>
        <v>1</v>
      </c>
      <c r="K10527" s="5">
        <f t="shared" si="822"/>
        <v>0</v>
      </c>
      <c r="L10527" s="5">
        <f t="shared" si="823"/>
        <v>1</v>
      </c>
      <c r="N10527" s="8">
        <f>VLOOKUP(C10527,'data indicadores nacional'!$A$2:$J$24,10,FALSE)</f>
        <v>15</v>
      </c>
      <c r="O10527" t="str">
        <f t="shared" si="824"/>
        <v xml:space="preserve"> </v>
      </c>
    </row>
    <row r="10528" spans="1:15">
      <c r="A10528" t="s">
        <v>128</v>
      </c>
      <c r="B10528" t="s">
        <v>1164</v>
      </c>
      <c r="C10528" t="s">
        <v>97</v>
      </c>
      <c r="D10528" s="8">
        <v>0.74377091855708444</v>
      </c>
      <c r="G10528" t="str">
        <f>VLOOKUP(C10528,'data indicadores nacional'!$A$2:$G$24,7,FALSE)</f>
        <v>abajo</v>
      </c>
      <c r="H10528" s="9">
        <f>VLOOKUP(C10528,'data indicadores nacional'!$A$2:$F$24,6,FALSE)</f>
        <v>0.35698528124504503</v>
      </c>
      <c r="I10528" s="5" t="str">
        <f t="shared" si="820"/>
        <v xml:space="preserve"> </v>
      </c>
      <c r="J10528" s="5">
        <f t="shared" si="821"/>
        <v>1</v>
      </c>
      <c r="K10528" s="5">
        <f t="shared" si="822"/>
        <v>0</v>
      </c>
      <c r="L10528" s="5">
        <f t="shared" si="823"/>
        <v>1</v>
      </c>
      <c r="N10528" s="8">
        <f>VLOOKUP(C10528,'data indicadores nacional'!$A$2:$J$24,10,FALSE)</f>
        <v>61</v>
      </c>
      <c r="O10528" t="str">
        <f t="shared" si="824"/>
        <v xml:space="preserve"> </v>
      </c>
    </row>
    <row r="10529" spans="1:15">
      <c r="A10529" t="s">
        <v>128</v>
      </c>
      <c r="B10529" t="s">
        <v>1164</v>
      </c>
      <c r="C10529" t="s">
        <v>98</v>
      </c>
      <c r="D10529" s="8">
        <v>20.352534980919497</v>
      </c>
      <c r="E10529" s="8">
        <v>6.0784313725490202</v>
      </c>
      <c r="F10529" s="8">
        <v>7.3238321456848769</v>
      </c>
      <c r="G10529" t="str">
        <f>VLOOKUP(C10529,'data indicadores nacional'!$A$2:$G$24,7,FALSE)</f>
        <v>abajo</v>
      </c>
      <c r="H10529" s="9">
        <f>VLOOKUP(C10529,'data indicadores nacional'!$A$2:$F$24,6,FALSE)</f>
        <v>3.4897517565506893</v>
      </c>
      <c r="I10529" s="5" t="str">
        <f t="shared" si="820"/>
        <v>alarma</v>
      </c>
      <c r="J10529" s="5">
        <f t="shared" si="821"/>
        <v>1</v>
      </c>
      <c r="K10529" s="5">
        <f t="shared" si="822"/>
        <v>0</v>
      </c>
      <c r="L10529" s="5">
        <f t="shared" si="823"/>
        <v>1</v>
      </c>
      <c r="N10529" s="8">
        <f>VLOOKUP(C10529,'data indicadores nacional'!$A$2:$J$24,10,FALSE)</f>
        <v>61</v>
      </c>
      <c r="O10529" t="str">
        <f t="shared" si="824"/>
        <v xml:space="preserve"> </v>
      </c>
    </row>
    <row r="10530" spans="1:15">
      <c r="A10530" t="s">
        <v>128</v>
      </c>
      <c r="B10530" t="s">
        <v>1164</v>
      </c>
      <c r="C10530" t="s">
        <v>99</v>
      </c>
      <c r="D10530" s="8">
        <v>39.090262970859982</v>
      </c>
      <c r="E10530" s="8">
        <v>11.964492473948281</v>
      </c>
      <c r="F10530" s="8">
        <v>14.413712504869498</v>
      </c>
      <c r="G10530" t="str">
        <f>VLOOKUP(C10530,'data indicadores nacional'!$A$2:$G$24,7,FALSE)</f>
        <v>abajo</v>
      </c>
      <c r="H10530" s="9">
        <f>VLOOKUP(C10530,'data indicadores nacional'!$A$2:$F$24,6,FALSE)</f>
        <v>7.5200278194544445</v>
      </c>
      <c r="I10530" s="5" t="str">
        <f t="shared" si="820"/>
        <v>alarma</v>
      </c>
      <c r="J10530" s="5">
        <f t="shared" si="821"/>
        <v>1</v>
      </c>
      <c r="K10530" s="5">
        <f t="shared" si="822"/>
        <v>0</v>
      </c>
      <c r="L10530" s="5">
        <f t="shared" si="823"/>
        <v>1</v>
      </c>
      <c r="N10530" s="8">
        <f>VLOOKUP(C10530,'data indicadores nacional'!$A$2:$J$24,10,FALSE)</f>
        <v>61</v>
      </c>
      <c r="O10530" t="str">
        <f t="shared" si="824"/>
        <v xml:space="preserve"> </v>
      </c>
    </row>
    <row r="10531" spans="1:15">
      <c r="A10531" t="s">
        <v>128</v>
      </c>
      <c r="B10531" t="s">
        <v>1164</v>
      </c>
      <c r="C10531" t="s">
        <v>100</v>
      </c>
      <c r="D10531" s="8">
        <v>12.690355329949238</v>
      </c>
      <c r="E10531" s="8">
        <v>5.6497175141242941</v>
      </c>
      <c r="F10531" s="8">
        <v>11.299435028248588</v>
      </c>
      <c r="G10531" t="str">
        <f>VLOOKUP(C10531,'data indicadores nacional'!$A$2:$G$24,7,FALSE)</f>
        <v>abajo</v>
      </c>
      <c r="H10531" s="9">
        <f>VLOOKUP(C10531,'data indicadores nacional'!$A$2:$F$24,6,FALSE)</f>
        <v>1.7895311097465236</v>
      </c>
      <c r="I10531" s="5" t="str">
        <f t="shared" si="820"/>
        <v>alarma</v>
      </c>
      <c r="J10531" s="5">
        <f t="shared" si="821"/>
        <v>1</v>
      </c>
      <c r="K10531" s="5">
        <f t="shared" si="822"/>
        <v>0</v>
      </c>
      <c r="L10531" s="5">
        <f t="shared" si="823"/>
        <v>1</v>
      </c>
      <c r="N10531" s="8">
        <f>VLOOKUP(C10531,'data indicadores nacional'!$A$2:$J$24,10,FALSE)</f>
        <v>15</v>
      </c>
      <c r="O10531" t="str">
        <f t="shared" si="824"/>
        <v xml:space="preserve"> </v>
      </c>
    </row>
    <row r="10532" spans="1:15">
      <c r="A10532" t="s">
        <v>128</v>
      </c>
      <c r="B10532" t="s">
        <v>1164</v>
      </c>
      <c r="C10532" t="s">
        <v>101</v>
      </c>
      <c r="D10532" s="8">
        <v>12.690355329949238</v>
      </c>
      <c r="E10532" s="8">
        <v>5.6497175141242941</v>
      </c>
      <c r="F10532" s="8">
        <v>11.299435028248588</v>
      </c>
      <c r="G10532" t="str">
        <f>VLOOKUP(C10532,'data indicadores nacional'!$A$2:$G$24,7,FALSE)</f>
        <v>abajo</v>
      </c>
      <c r="H10532" s="9">
        <f>VLOOKUP(C10532,'data indicadores nacional'!$A$2:$F$24,6,FALSE)</f>
        <v>1.3238688071947835</v>
      </c>
      <c r="I10532" s="5" t="str">
        <f t="shared" si="820"/>
        <v>alarma</v>
      </c>
      <c r="J10532" s="5">
        <f t="shared" si="821"/>
        <v>1</v>
      </c>
      <c r="K10532" s="5">
        <f t="shared" si="822"/>
        <v>0</v>
      </c>
      <c r="L10532" s="5">
        <f t="shared" si="823"/>
        <v>1</v>
      </c>
      <c r="N10532" s="8">
        <f>VLOOKUP(C10532,'data indicadores nacional'!$A$2:$J$24,10,FALSE)</f>
        <v>12</v>
      </c>
      <c r="O10532" t="str">
        <f t="shared" si="824"/>
        <v xml:space="preserve"> </v>
      </c>
    </row>
    <row r="10533" spans="1:15">
      <c r="A10533" t="s">
        <v>128</v>
      </c>
      <c r="B10533" t="s">
        <v>1164</v>
      </c>
      <c r="C10533" t="s">
        <v>104</v>
      </c>
      <c r="D10533" s="8">
        <v>15.189873417721518</v>
      </c>
      <c r="E10533" s="8">
        <v>5.6179775280898872</v>
      </c>
      <c r="F10533" s="8">
        <v>5.6179775280898872</v>
      </c>
      <c r="G10533" t="str">
        <f>VLOOKUP(C10533,'data indicadores nacional'!$A$2:$G$24,7,FALSE)</f>
        <v>abajo</v>
      </c>
      <c r="H10533" s="9">
        <f>VLOOKUP(C10533,'data indicadores nacional'!$A$2:$F$24,6,FALSE)</f>
        <v>0.3966802220902198</v>
      </c>
      <c r="I10533" s="5" t="str">
        <f t="shared" si="820"/>
        <v xml:space="preserve"> </v>
      </c>
      <c r="J10533" s="5">
        <f t="shared" si="821"/>
        <v>1</v>
      </c>
      <c r="K10533" s="5">
        <f t="shared" si="822"/>
        <v>0</v>
      </c>
      <c r="L10533" s="5">
        <f t="shared" si="823"/>
        <v>1</v>
      </c>
      <c r="N10533" s="8">
        <f>VLOOKUP(C10533,'data indicadores nacional'!$A$2:$J$24,10,FALSE)</f>
        <v>12</v>
      </c>
      <c r="O10533" t="str">
        <f t="shared" si="824"/>
        <v xml:space="preserve"> </v>
      </c>
    </row>
    <row r="10534" spans="1:15">
      <c r="A10534" t="s">
        <v>128</v>
      </c>
      <c r="B10534" t="s">
        <v>1165</v>
      </c>
      <c r="C10534" t="s">
        <v>88</v>
      </c>
      <c r="D10534" s="8">
        <v>3.3333333333333335</v>
      </c>
      <c r="G10534" t="str">
        <f>VLOOKUP(C10534,'data indicadores nacional'!$A$2:$G$24,7,FALSE)</f>
        <v>abajo</v>
      </c>
      <c r="H10534" s="9">
        <f>VLOOKUP(C10534,'data indicadores nacional'!$A$2:$F$24,6,FALSE)</f>
        <v>0.25026441121950321</v>
      </c>
      <c r="I10534" s="5" t="str">
        <f t="shared" si="820"/>
        <v xml:space="preserve"> </v>
      </c>
      <c r="J10534" s="5">
        <f t="shared" si="821"/>
        <v>1</v>
      </c>
      <c r="K10534" s="5">
        <f t="shared" si="822"/>
        <v>0</v>
      </c>
      <c r="L10534" s="5">
        <f t="shared" si="823"/>
        <v>1</v>
      </c>
      <c r="N10534" s="8">
        <f>VLOOKUP(C10534,'data indicadores nacional'!$A$2:$J$24,10,FALSE)</f>
        <v>10</v>
      </c>
      <c r="O10534" t="str">
        <f t="shared" si="824"/>
        <v xml:space="preserve"> </v>
      </c>
    </row>
    <row r="10535" spans="1:15">
      <c r="A10535" t="s">
        <v>128</v>
      </c>
      <c r="B10535" t="s">
        <v>1165</v>
      </c>
      <c r="C10535" t="s">
        <v>89</v>
      </c>
      <c r="D10535" s="8">
        <v>90</v>
      </c>
      <c r="E10535" s="8">
        <v>70</v>
      </c>
      <c r="F10535" s="8">
        <v>95.454545454545453</v>
      </c>
      <c r="G10535" t="str">
        <f>VLOOKUP(C10535,'data indicadores nacional'!$A$2:$G$24,7,FALSE)</f>
        <v>arriba</v>
      </c>
      <c r="H10535" s="9">
        <f>VLOOKUP(C10535,'data indicadores nacional'!$A$2:$F$24,6,FALSE)</f>
        <v>2.7490434366534529</v>
      </c>
      <c r="I10535" s="5" t="str">
        <f t="shared" si="820"/>
        <v xml:space="preserve"> </v>
      </c>
      <c r="J10535" s="5">
        <f t="shared" si="821"/>
        <v>1</v>
      </c>
      <c r="K10535" s="5">
        <f t="shared" si="822"/>
        <v>0</v>
      </c>
      <c r="L10535" s="5">
        <f t="shared" si="823"/>
        <v>1</v>
      </c>
      <c r="N10535" s="8">
        <f>VLOOKUP(C10535,'data indicadores nacional'!$A$2:$J$24,10,FALSE)</f>
        <v>95</v>
      </c>
      <c r="O10535" t="str">
        <f t="shared" si="824"/>
        <v xml:space="preserve"> </v>
      </c>
    </row>
    <row r="10536" spans="1:15">
      <c r="A10536" t="s">
        <v>128</v>
      </c>
      <c r="B10536" t="s">
        <v>1165</v>
      </c>
      <c r="C10536" t="s">
        <v>90</v>
      </c>
      <c r="D10536" s="8">
        <v>100</v>
      </c>
      <c r="G10536" t="str">
        <f>VLOOKUP(C10536,'data indicadores nacional'!$A$2:$G$24,7,FALSE)</f>
        <v>abajo</v>
      </c>
      <c r="H10536" s="9">
        <f>VLOOKUP(C10536,'data indicadores nacional'!$A$2:$F$24,6,FALSE)</f>
        <v>2.2832114202799096</v>
      </c>
      <c r="I10536" s="5" t="str">
        <f t="shared" si="820"/>
        <v xml:space="preserve"> </v>
      </c>
      <c r="J10536" s="5">
        <f t="shared" si="821"/>
        <v>1</v>
      </c>
      <c r="K10536" s="5">
        <f t="shared" si="822"/>
        <v>0</v>
      </c>
      <c r="L10536" s="5">
        <f t="shared" si="823"/>
        <v>1</v>
      </c>
      <c r="N10536" s="8" t="str">
        <f>VLOOKUP(C10536,'data indicadores nacional'!$A$2:$J$24,10,FALSE)</f>
        <v>-</v>
      </c>
      <c r="O10536" t="str">
        <f t="shared" si="824"/>
        <v xml:space="preserve"> </v>
      </c>
    </row>
    <row r="10537" spans="1:15">
      <c r="A10537" t="s">
        <v>128</v>
      </c>
      <c r="B10537" t="s">
        <v>1165</v>
      </c>
      <c r="C10537" t="s">
        <v>91</v>
      </c>
      <c r="D10537" s="8">
        <v>90.322580645161281</v>
      </c>
      <c r="E10537" s="8">
        <v>90</v>
      </c>
      <c r="F10537" s="8">
        <v>90.909090909090907</v>
      </c>
      <c r="G10537" t="str">
        <f>VLOOKUP(C10537,'data indicadores nacional'!$A$2:$G$24,7,FALSE)</f>
        <v>arriba</v>
      </c>
      <c r="H10537" s="9">
        <f>VLOOKUP(C10537,'data indicadores nacional'!$A$2:$F$24,6,FALSE)</f>
        <v>0.72595219758941765</v>
      </c>
      <c r="I10537" s="5" t="str">
        <f t="shared" si="820"/>
        <v xml:space="preserve"> </v>
      </c>
      <c r="J10537" s="5">
        <f t="shared" si="821"/>
        <v>1</v>
      </c>
      <c r="K10537" s="5">
        <f t="shared" si="822"/>
        <v>0</v>
      </c>
      <c r="L10537" s="5">
        <f t="shared" si="823"/>
        <v>1</v>
      </c>
      <c r="N10537" s="8" t="str">
        <f>VLOOKUP(C10537,'data indicadores nacional'!$A$2:$J$24,10,FALSE)</f>
        <v>-</v>
      </c>
      <c r="O10537" t="str">
        <f t="shared" si="824"/>
        <v xml:space="preserve"> </v>
      </c>
    </row>
    <row r="10538" spans="1:15">
      <c r="A10538" t="s">
        <v>128</v>
      </c>
      <c r="B10538" t="s">
        <v>1165</v>
      </c>
      <c r="C10538" t="s">
        <v>94</v>
      </c>
      <c r="D10538" s="8">
        <v>6.919354838709677</v>
      </c>
      <c r="E10538" s="8">
        <v>6</v>
      </c>
      <c r="F10538" s="8">
        <v>7.0454545454545459</v>
      </c>
      <c r="G10538" t="str">
        <f>VLOOKUP(C10538,'data indicadores nacional'!$A$2:$G$24,7,FALSE)</f>
        <v>arriba</v>
      </c>
      <c r="H10538" s="9">
        <f>VLOOKUP(C10538,'data indicadores nacional'!$A$2:$F$24,6,FALSE)</f>
        <v>0.23219145011705353</v>
      </c>
      <c r="I10538" s="5" t="str">
        <f t="shared" si="820"/>
        <v xml:space="preserve"> </v>
      </c>
      <c r="J10538" s="5">
        <f t="shared" si="821"/>
        <v>1</v>
      </c>
      <c r="K10538" s="5">
        <f t="shared" si="822"/>
        <v>0</v>
      </c>
      <c r="L10538" s="5">
        <f t="shared" si="823"/>
        <v>1</v>
      </c>
      <c r="N10538" s="8" t="str">
        <f>VLOOKUP(C10538,'data indicadores nacional'!$A$2:$J$24,10,FALSE)</f>
        <v>-</v>
      </c>
      <c r="O10538" t="str">
        <f t="shared" si="824"/>
        <v xml:space="preserve"> </v>
      </c>
    </row>
    <row r="10539" spans="1:15">
      <c r="A10539" t="s">
        <v>128</v>
      </c>
      <c r="B10539" t="s">
        <v>1165</v>
      </c>
      <c r="C10539" t="s">
        <v>95</v>
      </c>
      <c r="D10539" s="8">
        <v>19.35483870967742</v>
      </c>
      <c r="E10539" s="8">
        <v>20</v>
      </c>
      <c r="F10539" s="8">
        <v>9.0909090909090917</v>
      </c>
      <c r="G10539" t="str">
        <f>VLOOKUP(C10539,'data indicadores nacional'!$A$2:$G$24,7,FALSE)</f>
        <v>abajo</v>
      </c>
      <c r="H10539" s="9">
        <f>VLOOKUP(C10539,'data indicadores nacional'!$A$2:$F$24,6,FALSE)</f>
        <v>1.7199886991149187</v>
      </c>
      <c r="I10539" s="5" t="str">
        <f t="shared" si="820"/>
        <v xml:space="preserve"> </v>
      </c>
      <c r="J10539" s="5">
        <f t="shared" si="821"/>
        <v>1</v>
      </c>
      <c r="K10539" s="5">
        <f t="shared" si="822"/>
        <v>0</v>
      </c>
      <c r="L10539" s="5">
        <f t="shared" si="823"/>
        <v>1</v>
      </c>
      <c r="N10539" s="8">
        <f>VLOOKUP(C10539,'data indicadores nacional'!$A$2:$J$24,10,FALSE)</f>
        <v>15</v>
      </c>
      <c r="O10539" t="str">
        <f t="shared" si="824"/>
        <v xml:space="preserve"> </v>
      </c>
    </row>
    <row r="10540" spans="1:15">
      <c r="A10540" t="s">
        <v>128</v>
      </c>
      <c r="B10540" t="s">
        <v>1165</v>
      </c>
      <c r="C10540" t="s">
        <v>97</v>
      </c>
      <c r="D10540" s="8">
        <v>1.2345679012345678</v>
      </c>
      <c r="G10540" t="str">
        <f>VLOOKUP(C10540,'data indicadores nacional'!$A$2:$G$24,7,FALSE)</f>
        <v>abajo</v>
      </c>
      <c r="H10540" s="9">
        <f>VLOOKUP(C10540,'data indicadores nacional'!$A$2:$F$24,6,FALSE)</f>
        <v>0.35698528124504503</v>
      </c>
      <c r="I10540" s="5" t="str">
        <f t="shared" si="820"/>
        <v xml:space="preserve"> </v>
      </c>
      <c r="J10540" s="5">
        <f t="shared" si="821"/>
        <v>1</v>
      </c>
      <c r="K10540" s="5">
        <f t="shared" si="822"/>
        <v>0</v>
      </c>
      <c r="L10540" s="5">
        <f t="shared" si="823"/>
        <v>1</v>
      </c>
      <c r="N10540" s="8">
        <f>VLOOKUP(C10540,'data indicadores nacional'!$A$2:$J$24,10,FALSE)</f>
        <v>61</v>
      </c>
      <c r="O10540" t="str">
        <f t="shared" si="824"/>
        <v xml:space="preserve"> </v>
      </c>
    </row>
    <row r="10541" spans="1:15">
      <c r="A10541" t="s">
        <v>128</v>
      </c>
      <c r="B10541" t="s">
        <v>1165</v>
      </c>
      <c r="C10541" t="s">
        <v>98</v>
      </c>
      <c r="D10541" s="8">
        <v>13.961605584642234</v>
      </c>
      <c r="E10541" s="8">
        <v>2.6581605528973951</v>
      </c>
      <c r="F10541" s="8">
        <v>1.607717041800643</v>
      </c>
      <c r="G10541" t="str">
        <f>VLOOKUP(C10541,'data indicadores nacional'!$A$2:$G$24,7,FALSE)</f>
        <v>abajo</v>
      </c>
      <c r="H10541" s="9">
        <f>VLOOKUP(C10541,'data indicadores nacional'!$A$2:$F$24,6,FALSE)</f>
        <v>3.4897517565506893</v>
      </c>
      <c r="I10541" s="5" t="str">
        <f t="shared" si="820"/>
        <v xml:space="preserve"> </v>
      </c>
      <c r="J10541" s="5">
        <f t="shared" si="821"/>
        <v>1</v>
      </c>
      <c r="K10541" s="5">
        <f t="shared" si="822"/>
        <v>0</v>
      </c>
      <c r="L10541" s="5">
        <f t="shared" si="823"/>
        <v>1</v>
      </c>
      <c r="N10541" s="8">
        <f>VLOOKUP(C10541,'data indicadores nacional'!$A$2:$J$24,10,FALSE)</f>
        <v>61</v>
      </c>
      <c r="O10541" t="str">
        <f t="shared" si="824"/>
        <v xml:space="preserve"> </v>
      </c>
    </row>
    <row r="10542" spans="1:15">
      <c r="A10542" t="s">
        <v>128</v>
      </c>
      <c r="B10542" t="s">
        <v>1165</v>
      </c>
      <c r="C10542" t="s">
        <v>99</v>
      </c>
      <c r="D10542" s="8">
        <v>25.302530253025303</v>
      </c>
      <c r="E10542" s="8">
        <v>5.2631578947368416</v>
      </c>
      <c r="F10542" s="8">
        <v>3.1813361611876991</v>
      </c>
      <c r="G10542" t="str">
        <f>VLOOKUP(C10542,'data indicadores nacional'!$A$2:$G$24,7,FALSE)</f>
        <v>abajo</v>
      </c>
      <c r="H10542" s="9">
        <f>VLOOKUP(C10542,'data indicadores nacional'!$A$2:$F$24,6,FALSE)</f>
        <v>7.5200278194544445</v>
      </c>
      <c r="I10542" s="5" t="str">
        <f t="shared" si="820"/>
        <v xml:space="preserve"> </v>
      </c>
      <c r="J10542" s="5">
        <f t="shared" si="821"/>
        <v>1</v>
      </c>
      <c r="K10542" s="5">
        <f t="shared" si="822"/>
        <v>0</v>
      </c>
      <c r="L10542" s="5">
        <f t="shared" si="823"/>
        <v>1</v>
      </c>
      <c r="N10542" s="8">
        <f>VLOOKUP(C10542,'data indicadores nacional'!$A$2:$J$24,10,FALSE)</f>
        <v>61</v>
      </c>
      <c r="O10542" t="str">
        <f t="shared" si="824"/>
        <v xml:space="preserve"> </v>
      </c>
    </row>
    <row r="10543" spans="1:15">
      <c r="A10543" t="s">
        <v>128</v>
      </c>
      <c r="B10543" t="s">
        <v>1165</v>
      </c>
      <c r="C10543" t="s">
        <v>100</v>
      </c>
      <c r="D10543" s="8">
        <v>16.129032258064516</v>
      </c>
      <c r="E10543" s="8">
        <v>100</v>
      </c>
      <c r="G10543" t="str">
        <f>VLOOKUP(C10543,'data indicadores nacional'!$A$2:$G$24,7,FALSE)</f>
        <v>abajo</v>
      </c>
      <c r="H10543" s="9">
        <f>VLOOKUP(C10543,'data indicadores nacional'!$A$2:$F$24,6,FALSE)</f>
        <v>1.7895311097465236</v>
      </c>
      <c r="I10543" s="5" t="str">
        <f t="shared" si="820"/>
        <v xml:space="preserve"> </v>
      </c>
      <c r="J10543" s="5">
        <f t="shared" si="821"/>
        <v>1</v>
      </c>
      <c r="K10543" s="5">
        <f t="shared" si="822"/>
        <v>0</v>
      </c>
      <c r="L10543" s="5">
        <f t="shared" si="823"/>
        <v>1</v>
      </c>
      <c r="N10543" s="8">
        <f>VLOOKUP(C10543,'data indicadores nacional'!$A$2:$J$24,10,FALSE)</f>
        <v>15</v>
      </c>
      <c r="O10543" t="str">
        <f t="shared" si="824"/>
        <v xml:space="preserve"> </v>
      </c>
    </row>
    <row r="10544" spans="1:15">
      <c r="A10544" t="s">
        <v>128</v>
      </c>
      <c r="B10544" t="s">
        <v>1165</v>
      </c>
      <c r="C10544" t="s">
        <v>101</v>
      </c>
      <c r="D10544" s="8">
        <v>16.129032258064516</v>
      </c>
      <c r="G10544" t="str">
        <f>VLOOKUP(C10544,'data indicadores nacional'!$A$2:$G$24,7,FALSE)</f>
        <v>abajo</v>
      </c>
      <c r="H10544" s="9">
        <f>VLOOKUP(C10544,'data indicadores nacional'!$A$2:$F$24,6,FALSE)</f>
        <v>1.3238688071947835</v>
      </c>
      <c r="I10544" s="5" t="str">
        <f t="shared" si="820"/>
        <v xml:space="preserve"> </v>
      </c>
      <c r="J10544" s="5">
        <f t="shared" si="821"/>
        <v>1</v>
      </c>
      <c r="K10544" s="5">
        <f t="shared" si="822"/>
        <v>0</v>
      </c>
      <c r="L10544" s="5">
        <f t="shared" si="823"/>
        <v>1</v>
      </c>
      <c r="N10544" s="8">
        <f>VLOOKUP(C10544,'data indicadores nacional'!$A$2:$J$24,10,FALSE)</f>
        <v>12</v>
      </c>
      <c r="O10544" t="str">
        <f t="shared" si="824"/>
        <v xml:space="preserve"> </v>
      </c>
    </row>
    <row r="10545" spans="1:15">
      <c r="A10545" t="s">
        <v>128</v>
      </c>
      <c r="B10545" t="s">
        <v>1165</v>
      </c>
      <c r="C10545" t="s">
        <v>104</v>
      </c>
      <c r="D10545" s="8">
        <v>15.873015873015872</v>
      </c>
      <c r="G10545" t="str">
        <f>VLOOKUP(C10545,'data indicadores nacional'!$A$2:$G$24,7,FALSE)</f>
        <v>abajo</v>
      </c>
      <c r="H10545" s="9">
        <f>VLOOKUP(C10545,'data indicadores nacional'!$A$2:$F$24,6,FALSE)</f>
        <v>0.3966802220902198</v>
      </c>
      <c r="I10545" s="5" t="str">
        <f t="shared" si="820"/>
        <v xml:space="preserve"> </v>
      </c>
      <c r="J10545" s="5">
        <f t="shared" si="821"/>
        <v>1</v>
      </c>
      <c r="K10545" s="5">
        <f t="shared" si="822"/>
        <v>0</v>
      </c>
      <c r="L10545" s="5">
        <f t="shared" si="823"/>
        <v>1</v>
      </c>
      <c r="N10545" s="8">
        <f>VLOOKUP(C10545,'data indicadores nacional'!$A$2:$J$24,10,FALSE)</f>
        <v>12</v>
      </c>
      <c r="O10545" t="str">
        <f t="shared" si="824"/>
        <v xml:space="preserve"> </v>
      </c>
    </row>
    <row r="10546" spans="1:15">
      <c r="A10546" t="s">
        <v>128</v>
      </c>
      <c r="B10546" t="s">
        <v>1166</v>
      </c>
      <c r="C10546" t="s">
        <v>88</v>
      </c>
      <c r="D10546" s="8">
        <v>2.1052631578947367</v>
      </c>
      <c r="E10546" s="8">
        <v>4.5454545454545459</v>
      </c>
      <c r="G10546" t="str">
        <f>VLOOKUP(C10546,'data indicadores nacional'!$A$2:$G$24,7,FALSE)</f>
        <v>abajo</v>
      </c>
      <c r="H10546" s="9">
        <f>VLOOKUP(C10546,'data indicadores nacional'!$A$2:$F$24,6,FALSE)</f>
        <v>0.25026441121950321</v>
      </c>
      <c r="I10546" s="5" t="str">
        <f t="shared" si="820"/>
        <v xml:space="preserve"> </v>
      </c>
      <c r="J10546" s="5">
        <f t="shared" si="821"/>
        <v>1</v>
      </c>
      <c r="K10546" s="5">
        <f t="shared" si="822"/>
        <v>0</v>
      </c>
      <c r="L10546" s="5">
        <f t="shared" si="823"/>
        <v>1</v>
      </c>
      <c r="N10546" s="8">
        <f>VLOOKUP(C10546,'data indicadores nacional'!$A$2:$J$24,10,FALSE)</f>
        <v>10</v>
      </c>
      <c r="O10546" t="str">
        <f t="shared" si="824"/>
        <v xml:space="preserve"> </v>
      </c>
    </row>
    <row r="10547" spans="1:15">
      <c r="A10547" t="s">
        <v>128</v>
      </c>
      <c r="B10547" t="s">
        <v>1166</v>
      </c>
      <c r="C10547" t="s">
        <v>89</v>
      </c>
      <c r="D10547" s="8">
        <v>83.333333333333343</v>
      </c>
      <c r="E10547" s="8">
        <v>86.36363636363636</v>
      </c>
      <c r="F10547" s="8">
        <v>73.91304347826086</v>
      </c>
      <c r="G10547" t="str">
        <f>VLOOKUP(C10547,'data indicadores nacional'!$A$2:$G$24,7,FALSE)</f>
        <v>arriba</v>
      </c>
      <c r="H10547" s="9">
        <f>VLOOKUP(C10547,'data indicadores nacional'!$A$2:$F$24,6,FALSE)</f>
        <v>2.7490434366534529</v>
      </c>
      <c r="I10547" s="5" t="str">
        <f t="shared" si="820"/>
        <v>alarma</v>
      </c>
      <c r="J10547" s="5">
        <f t="shared" si="821"/>
        <v>0</v>
      </c>
      <c r="K10547" s="5">
        <f t="shared" si="822"/>
        <v>1</v>
      </c>
      <c r="L10547" s="5">
        <f t="shared" si="823"/>
        <v>1</v>
      </c>
      <c r="N10547" s="8">
        <f>VLOOKUP(C10547,'data indicadores nacional'!$A$2:$J$24,10,FALSE)</f>
        <v>95</v>
      </c>
      <c r="O10547" t="str">
        <f t="shared" si="824"/>
        <v>alarma</v>
      </c>
    </row>
    <row r="10548" spans="1:15">
      <c r="A10548" t="s">
        <v>128</v>
      </c>
      <c r="B10548" t="s">
        <v>1166</v>
      </c>
      <c r="C10548" t="s">
        <v>91</v>
      </c>
      <c r="D10548" s="8">
        <v>98.969072164948457</v>
      </c>
      <c r="E10548" s="8">
        <v>100</v>
      </c>
      <c r="F10548" s="8">
        <v>100</v>
      </c>
      <c r="G10548" t="str">
        <f>VLOOKUP(C10548,'data indicadores nacional'!$A$2:$G$24,7,FALSE)</f>
        <v>arriba</v>
      </c>
      <c r="H10548" s="9">
        <f>VLOOKUP(C10548,'data indicadores nacional'!$A$2:$F$24,6,FALSE)</f>
        <v>0.72595219758941765</v>
      </c>
      <c r="I10548" s="5" t="str">
        <f t="shared" si="820"/>
        <v xml:space="preserve"> </v>
      </c>
      <c r="J10548" s="5">
        <f t="shared" si="821"/>
        <v>1</v>
      </c>
      <c r="K10548" s="5">
        <f t="shared" si="822"/>
        <v>0</v>
      </c>
      <c r="L10548" s="5">
        <f t="shared" si="823"/>
        <v>1</v>
      </c>
      <c r="N10548" s="8" t="str">
        <f>VLOOKUP(C10548,'data indicadores nacional'!$A$2:$J$24,10,FALSE)</f>
        <v>-</v>
      </c>
      <c r="O10548" t="str">
        <f t="shared" si="824"/>
        <v xml:space="preserve"> </v>
      </c>
    </row>
    <row r="10549" spans="1:15">
      <c r="A10549" t="s">
        <v>128</v>
      </c>
      <c r="B10549" t="s">
        <v>1166</v>
      </c>
      <c r="C10549" t="s">
        <v>94</v>
      </c>
      <c r="D10549" s="8">
        <v>5.8144329896907214</v>
      </c>
      <c r="E10549" s="8">
        <v>6.1363636363636367</v>
      </c>
      <c r="F10549" s="8">
        <v>5.6086956521739131</v>
      </c>
      <c r="G10549" t="str">
        <f>VLOOKUP(C10549,'data indicadores nacional'!$A$2:$G$24,7,FALSE)</f>
        <v>arriba</v>
      </c>
      <c r="H10549" s="9">
        <f>VLOOKUP(C10549,'data indicadores nacional'!$A$2:$F$24,6,FALSE)</f>
        <v>0.23219145011705353</v>
      </c>
      <c r="I10549" s="5" t="str">
        <f t="shared" si="820"/>
        <v>alarma</v>
      </c>
      <c r="J10549" s="5">
        <f t="shared" si="821"/>
        <v>0</v>
      </c>
      <c r="K10549" s="5">
        <f t="shared" si="822"/>
        <v>1</v>
      </c>
      <c r="L10549" s="5">
        <f t="shared" si="823"/>
        <v>1</v>
      </c>
      <c r="N10549" s="8" t="str">
        <f>VLOOKUP(C10549,'data indicadores nacional'!$A$2:$J$24,10,FALSE)</f>
        <v>-</v>
      </c>
      <c r="O10549" t="str">
        <f t="shared" si="824"/>
        <v xml:space="preserve"> </v>
      </c>
    </row>
    <row r="10550" spans="1:15">
      <c r="A10550" t="s">
        <v>128</v>
      </c>
      <c r="B10550" t="s">
        <v>1166</v>
      </c>
      <c r="C10550" t="s">
        <v>95</v>
      </c>
      <c r="D10550" s="8">
        <v>13.402061855670103</v>
      </c>
      <c r="F10550" s="8">
        <v>4.3478260869565215</v>
      </c>
      <c r="G10550" t="str">
        <f>VLOOKUP(C10550,'data indicadores nacional'!$A$2:$G$24,7,FALSE)</f>
        <v>abajo</v>
      </c>
      <c r="H10550" s="9">
        <f>VLOOKUP(C10550,'data indicadores nacional'!$A$2:$F$24,6,FALSE)</f>
        <v>1.7199886991149187</v>
      </c>
      <c r="I10550" s="5" t="str">
        <f t="shared" si="820"/>
        <v>alarma</v>
      </c>
      <c r="J10550" s="5">
        <f t="shared" si="821"/>
        <v>1</v>
      </c>
      <c r="K10550" s="5">
        <f t="shared" si="822"/>
        <v>0</v>
      </c>
      <c r="L10550" s="5">
        <f t="shared" si="823"/>
        <v>1</v>
      </c>
      <c r="N10550" s="8">
        <f>VLOOKUP(C10550,'data indicadores nacional'!$A$2:$J$24,10,FALSE)</f>
        <v>15</v>
      </c>
      <c r="O10550" t="str">
        <f t="shared" si="824"/>
        <v xml:space="preserve"> </v>
      </c>
    </row>
    <row r="10551" spans="1:15">
      <c r="A10551" t="s">
        <v>128</v>
      </c>
      <c r="B10551" t="s">
        <v>1166</v>
      </c>
      <c r="C10551" t="s">
        <v>98</v>
      </c>
      <c r="D10551" s="8">
        <v>11.432414256893074</v>
      </c>
      <c r="E10551" s="8">
        <v>0.36166365280289331</v>
      </c>
      <c r="F10551" s="8">
        <v>1.0948905109489051</v>
      </c>
      <c r="G10551" t="str">
        <f>VLOOKUP(C10551,'data indicadores nacional'!$A$2:$G$24,7,FALSE)</f>
        <v>abajo</v>
      </c>
      <c r="H10551" s="9">
        <f>VLOOKUP(C10551,'data indicadores nacional'!$A$2:$F$24,6,FALSE)</f>
        <v>3.4897517565506893</v>
      </c>
      <c r="I10551" s="5" t="str">
        <f t="shared" si="820"/>
        <v>alarma</v>
      </c>
      <c r="J10551" s="5">
        <f t="shared" si="821"/>
        <v>1</v>
      </c>
      <c r="K10551" s="5">
        <f t="shared" si="822"/>
        <v>0</v>
      </c>
      <c r="L10551" s="5">
        <f t="shared" si="823"/>
        <v>1</v>
      </c>
      <c r="N10551" s="8">
        <f>VLOOKUP(C10551,'data indicadores nacional'!$A$2:$J$24,10,FALSE)</f>
        <v>61</v>
      </c>
      <c r="O10551" t="str">
        <f t="shared" si="824"/>
        <v xml:space="preserve"> </v>
      </c>
    </row>
    <row r="10552" spans="1:15">
      <c r="A10552" t="s">
        <v>128</v>
      </c>
      <c r="B10552" t="s">
        <v>1166</v>
      </c>
      <c r="C10552" t="s">
        <v>99</v>
      </c>
      <c r="D10552" s="8">
        <v>22.106631989596877</v>
      </c>
      <c r="E10552" s="8">
        <v>0.7183908045977011</v>
      </c>
      <c r="F10552" s="8">
        <v>2.172338884866039</v>
      </c>
      <c r="G10552" t="str">
        <f>VLOOKUP(C10552,'data indicadores nacional'!$A$2:$G$24,7,FALSE)</f>
        <v>abajo</v>
      </c>
      <c r="H10552" s="9">
        <f>VLOOKUP(C10552,'data indicadores nacional'!$A$2:$F$24,6,FALSE)</f>
        <v>7.5200278194544445</v>
      </c>
      <c r="I10552" s="5" t="str">
        <f t="shared" si="820"/>
        <v>alarma</v>
      </c>
      <c r="J10552" s="5">
        <f t="shared" si="821"/>
        <v>1</v>
      </c>
      <c r="K10552" s="5">
        <f t="shared" si="822"/>
        <v>0</v>
      </c>
      <c r="L10552" s="5">
        <f t="shared" si="823"/>
        <v>1</v>
      </c>
      <c r="N10552" s="8">
        <f>VLOOKUP(C10552,'data indicadores nacional'!$A$2:$J$24,10,FALSE)</f>
        <v>61</v>
      </c>
      <c r="O10552" t="str">
        <f t="shared" si="824"/>
        <v xml:space="preserve"> </v>
      </c>
    </row>
    <row r="10553" spans="1:15">
      <c r="A10553" t="s">
        <v>128</v>
      </c>
      <c r="B10553" t="s">
        <v>1166</v>
      </c>
      <c r="C10553" t="s">
        <v>100</v>
      </c>
      <c r="E10553" s="8">
        <v>45.454545454545453</v>
      </c>
      <c r="G10553" t="str">
        <f>VLOOKUP(C10553,'data indicadores nacional'!$A$2:$G$24,7,FALSE)</f>
        <v>abajo</v>
      </c>
      <c r="H10553" s="9">
        <f>VLOOKUP(C10553,'data indicadores nacional'!$A$2:$F$24,6,FALSE)</f>
        <v>1.7895311097465236</v>
      </c>
      <c r="I10553" s="5" t="str">
        <f t="shared" si="820"/>
        <v xml:space="preserve"> </v>
      </c>
      <c r="J10553" s="5">
        <f t="shared" si="821"/>
        <v>0</v>
      </c>
      <c r="K10553" s="5">
        <f t="shared" si="822"/>
        <v>0</v>
      </c>
      <c r="L10553" s="5">
        <f t="shared" si="823"/>
        <v>0</v>
      </c>
      <c r="N10553" s="8">
        <f>VLOOKUP(C10553,'data indicadores nacional'!$A$2:$J$24,10,FALSE)</f>
        <v>15</v>
      </c>
      <c r="O10553" t="str">
        <f t="shared" si="824"/>
        <v xml:space="preserve"> </v>
      </c>
    </row>
    <row r="10554" spans="1:15">
      <c r="A10554" t="s">
        <v>128</v>
      </c>
      <c r="B10554" t="s">
        <v>1166</v>
      </c>
      <c r="C10554" t="s">
        <v>101</v>
      </c>
      <c r="E10554" s="8">
        <v>45.454545454545453</v>
      </c>
      <c r="G10554" t="str">
        <f>VLOOKUP(C10554,'data indicadores nacional'!$A$2:$G$24,7,FALSE)</f>
        <v>abajo</v>
      </c>
      <c r="H10554" s="9">
        <f>VLOOKUP(C10554,'data indicadores nacional'!$A$2:$F$24,6,FALSE)</f>
        <v>1.3238688071947835</v>
      </c>
      <c r="I10554" s="5" t="str">
        <f t="shared" si="820"/>
        <v xml:space="preserve"> </v>
      </c>
      <c r="J10554" s="5">
        <f t="shared" si="821"/>
        <v>0</v>
      </c>
      <c r="K10554" s="5">
        <f t="shared" si="822"/>
        <v>0</v>
      </c>
      <c r="L10554" s="5">
        <f t="shared" si="823"/>
        <v>0</v>
      </c>
      <c r="N10554" s="8">
        <f>VLOOKUP(C10554,'data indicadores nacional'!$A$2:$J$24,10,FALSE)</f>
        <v>12</v>
      </c>
      <c r="O10554" t="str">
        <f t="shared" si="824"/>
        <v xml:space="preserve"> </v>
      </c>
    </row>
    <row r="10555" spans="1:15">
      <c r="A10555" t="s">
        <v>128</v>
      </c>
      <c r="B10555" t="s">
        <v>1167</v>
      </c>
      <c r="C10555" t="s">
        <v>88</v>
      </c>
      <c r="D10555" s="8">
        <v>2.2935779816513762</v>
      </c>
      <c r="E10555" s="8">
        <v>2.7586206896551726</v>
      </c>
      <c r="F10555" s="8">
        <v>4.1493775933609953</v>
      </c>
      <c r="G10555" t="str">
        <f>VLOOKUP(C10555,'data indicadores nacional'!$A$2:$G$24,7,FALSE)</f>
        <v>abajo</v>
      </c>
      <c r="H10555" s="9">
        <f>VLOOKUP(C10555,'data indicadores nacional'!$A$2:$F$24,6,FALSE)</f>
        <v>0.25026441121950321</v>
      </c>
      <c r="I10555" s="5" t="str">
        <f t="shared" si="820"/>
        <v>alarma</v>
      </c>
      <c r="J10555" s="5">
        <f t="shared" si="821"/>
        <v>0</v>
      </c>
      <c r="K10555" s="5">
        <f t="shared" si="822"/>
        <v>1</v>
      </c>
      <c r="L10555" s="5">
        <f t="shared" si="823"/>
        <v>1</v>
      </c>
      <c r="N10555" s="8">
        <f>VLOOKUP(C10555,'data indicadores nacional'!$A$2:$J$24,10,FALSE)</f>
        <v>10</v>
      </c>
      <c r="O10555" t="str">
        <f t="shared" si="824"/>
        <v xml:space="preserve"> </v>
      </c>
    </row>
    <row r="10556" spans="1:15">
      <c r="A10556" t="s">
        <v>128</v>
      </c>
      <c r="B10556" t="s">
        <v>1167</v>
      </c>
      <c r="C10556" t="s">
        <v>89</v>
      </c>
      <c r="D10556" s="8">
        <v>89.090909090909093</v>
      </c>
      <c r="E10556" s="8">
        <v>93.069306930693074</v>
      </c>
      <c r="F10556" s="8">
        <v>81.746031746031747</v>
      </c>
      <c r="G10556" t="str">
        <f>VLOOKUP(C10556,'data indicadores nacional'!$A$2:$G$24,7,FALSE)</f>
        <v>arriba</v>
      </c>
      <c r="H10556" s="9">
        <f>VLOOKUP(C10556,'data indicadores nacional'!$A$2:$F$24,6,FALSE)</f>
        <v>2.7490434366534529</v>
      </c>
      <c r="I10556" s="5" t="str">
        <f t="shared" si="820"/>
        <v>alarma</v>
      </c>
      <c r="J10556" s="5">
        <f t="shared" si="821"/>
        <v>0</v>
      </c>
      <c r="K10556" s="5">
        <f t="shared" si="822"/>
        <v>1</v>
      </c>
      <c r="L10556" s="5">
        <f t="shared" si="823"/>
        <v>1</v>
      </c>
      <c r="N10556" s="8">
        <f>VLOOKUP(C10556,'data indicadores nacional'!$A$2:$J$24,10,FALSE)</f>
        <v>95</v>
      </c>
      <c r="O10556" t="str">
        <f t="shared" si="824"/>
        <v>alarma</v>
      </c>
    </row>
    <row r="10557" spans="1:15">
      <c r="A10557" t="s">
        <v>128</v>
      </c>
      <c r="B10557" t="s">
        <v>1167</v>
      </c>
      <c r="C10557" t="s">
        <v>90</v>
      </c>
      <c r="F10557" s="8">
        <v>100</v>
      </c>
      <c r="G10557" t="str">
        <f>VLOOKUP(C10557,'data indicadores nacional'!$A$2:$G$24,7,FALSE)</f>
        <v>abajo</v>
      </c>
      <c r="H10557" s="9">
        <f>VLOOKUP(C10557,'data indicadores nacional'!$A$2:$F$24,6,FALSE)</f>
        <v>2.2832114202799096</v>
      </c>
      <c r="I10557" s="5" t="str">
        <f t="shared" si="820"/>
        <v>alarma</v>
      </c>
      <c r="J10557" s="5">
        <f t="shared" si="821"/>
        <v>0</v>
      </c>
      <c r="K10557" s="5">
        <f t="shared" si="822"/>
        <v>1</v>
      </c>
      <c r="L10557" s="5">
        <f t="shared" si="823"/>
        <v>1</v>
      </c>
      <c r="N10557" s="8" t="str">
        <f>VLOOKUP(C10557,'data indicadores nacional'!$A$2:$J$24,10,FALSE)</f>
        <v>-</v>
      </c>
      <c r="O10557" t="str">
        <f t="shared" si="824"/>
        <v xml:space="preserve"> </v>
      </c>
    </row>
    <row r="10558" spans="1:15">
      <c r="A10558" t="s">
        <v>128</v>
      </c>
      <c r="B10558" t="s">
        <v>1167</v>
      </c>
      <c r="C10558" t="s">
        <v>91</v>
      </c>
      <c r="D10558" s="8">
        <v>96.875</v>
      </c>
      <c r="E10558" s="8">
        <v>97.342192691029908</v>
      </c>
      <c r="F10558" s="8">
        <v>95.238095238095227</v>
      </c>
      <c r="G10558" t="str">
        <f>VLOOKUP(C10558,'data indicadores nacional'!$A$2:$G$24,7,FALSE)</f>
        <v>arriba</v>
      </c>
      <c r="H10558" s="9">
        <f>VLOOKUP(C10558,'data indicadores nacional'!$A$2:$F$24,6,FALSE)</f>
        <v>0.72595219758941765</v>
      </c>
      <c r="I10558" s="5" t="str">
        <f t="shared" si="820"/>
        <v>alarma</v>
      </c>
      <c r="J10558" s="5">
        <f t="shared" si="821"/>
        <v>0</v>
      </c>
      <c r="K10558" s="5">
        <f t="shared" si="822"/>
        <v>1</v>
      </c>
      <c r="L10558" s="5">
        <f t="shared" si="823"/>
        <v>1</v>
      </c>
      <c r="N10558" s="8" t="str">
        <f>VLOOKUP(C10558,'data indicadores nacional'!$A$2:$J$24,10,FALSE)</f>
        <v>-</v>
      </c>
      <c r="O10558" t="str">
        <f t="shared" si="824"/>
        <v xml:space="preserve"> </v>
      </c>
    </row>
    <row r="10559" spans="1:15">
      <c r="A10559" t="s">
        <v>128</v>
      </c>
      <c r="B10559" t="s">
        <v>1167</v>
      </c>
      <c r="C10559" t="s">
        <v>93</v>
      </c>
      <c r="E10559" s="8">
        <v>0.33003300330033003</v>
      </c>
      <c r="G10559" t="str">
        <f>VLOOKUP(C10559,'data indicadores nacional'!$A$2:$G$24,7,FALSE)</f>
        <v>abajo</v>
      </c>
      <c r="H10559" s="9">
        <f>VLOOKUP(C10559,'data indicadores nacional'!$A$2:$F$24,6,FALSE)</f>
        <v>3.3766595341714022E-2</v>
      </c>
      <c r="I10559" s="5" t="str">
        <f t="shared" si="820"/>
        <v xml:space="preserve"> </v>
      </c>
      <c r="J10559" s="5">
        <f t="shared" si="821"/>
        <v>0</v>
      </c>
      <c r="K10559" s="5">
        <f t="shared" si="822"/>
        <v>0</v>
      </c>
      <c r="L10559" s="5">
        <f t="shared" si="823"/>
        <v>0</v>
      </c>
      <c r="N10559" s="8">
        <f>VLOOKUP(C10559,'data indicadores nacional'!$A$2:$J$24,10,FALSE)</f>
        <v>15</v>
      </c>
      <c r="O10559" t="str">
        <f t="shared" si="824"/>
        <v xml:space="preserve"> </v>
      </c>
    </row>
    <row r="10560" spans="1:15">
      <c r="A10560" t="s">
        <v>128</v>
      </c>
      <c r="B10560" t="s">
        <v>1167</v>
      </c>
      <c r="C10560" t="s">
        <v>94</v>
      </c>
      <c r="D10560" s="8">
        <v>6.4241071428571432</v>
      </c>
      <c r="E10560" s="8">
        <v>7.5676567656765679</v>
      </c>
      <c r="F10560" s="8">
        <v>6.0158730158730158</v>
      </c>
      <c r="G10560" t="str">
        <f>VLOOKUP(C10560,'data indicadores nacional'!$A$2:$G$24,7,FALSE)</f>
        <v>arriba</v>
      </c>
      <c r="H10560" s="9">
        <f>VLOOKUP(C10560,'data indicadores nacional'!$A$2:$F$24,6,FALSE)</f>
        <v>0.23219145011705353</v>
      </c>
      <c r="I10560" s="5" t="str">
        <f t="shared" si="820"/>
        <v>alarma</v>
      </c>
      <c r="J10560" s="5">
        <f t="shared" si="821"/>
        <v>0</v>
      </c>
      <c r="K10560" s="5">
        <f t="shared" si="822"/>
        <v>1</v>
      </c>
      <c r="L10560" s="5">
        <f t="shared" si="823"/>
        <v>1</v>
      </c>
      <c r="N10560" s="8" t="str">
        <f>VLOOKUP(C10560,'data indicadores nacional'!$A$2:$J$24,10,FALSE)</f>
        <v>-</v>
      </c>
      <c r="O10560" t="str">
        <f t="shared" si="824"/>
        <v xml:space="preserve"> </v>
      </c>
    </row>
    <row r="10561" spans="1:15">
      <c r="A10561" t="s">
        <v>128</v>
      </c>
      <c r="B10561" t="s">
        <v>1167</v>
      </c>
      <c r="C10561" t="s">
        <v>95</v>
      </c>
      <c r="D10561" s="8">
        <v>14.732142857142858</v>
      </c>
      <c r="E10561" s="8">
        <v>9.2409240924092408</v>
      </c>
      <c r="F10561" s="8">
        <v>7.1428571428571423</v>
      </c>
      <c r="G10561" t="str">
        <f>VLOOKUP(C10561,'data indicadores nacional'!$A$2:$G$24,7,FALSE)</f>
        <v>abajo</v>
      </c>
      <c r="H10561" s="9">
        <f>VLOOKUP(C10561,'data indicadores nacional'!$A$2:$F$24,6,FALSE)</f>
        <v>1.7199886991149187</v>
      </c>
      <c r="I10561" s="5" t="str">
        <f t="shared" si="820"/>
        <v xml:space="preserve"> </v>
      </c>
      <c r="J10561" s="5">
        <f t="shared" si="821"/>
        <v>1</v>
      </c>
      <c r="K10561" s="5">
        <f t="shared" si="822"/>
        <v>0</v>
      </c>
      <c r="L10561" s="5">
        <f t="shared" si="823"/>
        <v>1</v>
      </c>
      <c r="N10561" s="8">
        <f>VLOOKUP(C10561,'data indicadores nacional'!$A$2:$J$24,10,FALSE)</f>
        <v>15</v>
      </c>
      <c r="O10561" t="str">
        <f t="shared" si="824"/>
        <v xml:space="preserve"> </v>
      </c>
    </row>
    <row r="10562" spans="1:15">
      <c r="A10562" t="s">
        <v>128</v>
      </c>
      <c r="B10562" t="s">
        <v>1167</v>
      </c>
      <c r="C10562" t="s">
        <v>96</v>
      </c>
      <c r="E10562" s="8">
        <v>330.03300330033005</v>
      </c>
      <c r="G10562" t="str">
        <f>VLOOKUP(C10562,'data indicadores nacional'!$A$2:$G$24,7,FALSE)</f>
        <v>abajo</v>
      </c>
      <c r="H10562" s="9">
        <f>VLOOKUP(C10562,'data indicadores nacional'!$A$2:$F$24,6,FALSE)</f>
        <v>14.793500408348107</v>
      </c>
      <c r="I10562" s="5" t="str">
        <f t="shared" si="820"/>
        <v xml:space="preserve"> </v>
      </c>
      <c r="J10562" s="5">
        <f t="shared" si="821"/>
        <v>0</v>
      </c>
      <c r="K10562" s="5">
        <f t="shared" si="822"/>
        <v>0</v>
      </c>
      <c r="L10562" s="5">
        <f t="shared" si="823"/>
        <v>0</v>
      </c>
      <c r="N10562" s="8">
        <f>VLOOKUP(C10562,'data indicadores nacional'!$A$2:$J$24,10,FALSE)</f>
        <v>45</v>
      </c>
      <c r="O10562" t="str">
        <f t="shared" si="824"/>
        <v xml:space="preserve"> </v>
      </c>
    </row>
    <row r="10563" spans="1:15">
      <c r="A10563" t="s">
        <v>128</v>
      </c>
      <c r="B10563" t="s">
        <v>1167</v>
      </c>
      <c r="C10563" t="s">
        <v>97</v>
      </c>
      <c r="E10563" s="8">
        <v>0.15223017202009437</v>
      </c>
      <c r="F10563" s="8">
        <v>0.1518372304889159</v>
      </c>
      <c r="G10563" t="str">
        <f>VLOOKUP(C10563,'data indicadores nacional'!$A$2:$G$24,7,FALSE)</f>
        <v>abajo</v>
      </c>
      <c r="H10563" s="9">
        <f>VLOOKUP(C10563,'data indicadores nacional'!$A$2:$F$24,6,FALSE)</f>
        <v>0.35698528124504503</v>
      </c>
      <c r="I10563" s="5" t="str">
        <f t="shared" ref="I10563:I10626" si="825">IF(G10563=$G$2,IF(F10563&gt;E10563,"alarma"," "),IF(F10563&lt;E10563,"alarma"," "))</f>
        <v xml:space="preserve"> </v>
      </c>
      <c r="J10563" s="5">
        <f t="shared" ref="J10563:J10626" si="826">IF(G10563=$G$2,IF((D10563-F10563)&gt;($M$2*H10563),1,0),IF((F10563-D10563)&gt;($M$2*H10563),1,0))</f>
        <v>0</v>
      </c>
      <c r="K10563" s="5">
        <f t="shared" ref="K10563:K10626" si="827">IF(G10563=$G$2,IF((F10563-D10563)&gt;($M$2*H10563),1,0),IF((D10563-F10563)&gt;($M$2*H10563),1,0))</f>
        <v>1</v>
      </c>
      <c r="L10563" s="5">
        <f t="shared" ref="L10563:L10626" si="828">IF(J10563=1,1,IF(K10563=1,1,0))</f>
        <v>1</v>
      </c>
      <c r="N10563" s="8">
        <f>VLOOKUP(C10563,'data indicadores nacional'!$A$2:$J$24,10,FALSE)</f>
        <v>61</v>
      </c>
      <c r="O10563" t="str">
        <f t="shared" ref="O10563:O10626" si="829">IF(N10563=$N$4," ",IF(F10563=$F$20," ",IF(G10563=$G$2,IF(F10563&lt;N10563," ","alarma"),IF(F10563&lt;N10563,"alarma"," "))))</f>
        <v xml:space="preserve"> </v>
      </c>
    </row>
    <row r="10564" spans="1:15">
      <c r="A10564" t="s">
        <v>128</v>
      </c>
      <c r="B10564" t="s">
        <v>1167</v>
      </c>
      <c r="C10564" t="s">
        <v>98</v>
      </c>
      <c r="D10564" s="8">
        <v>5.8411214953271022</v>
      </c>
      <c r="E10564" s="8">
        <v>5.9269262510315848</v>
      </c>
      <c r="F10564" s="8">
        <v>4.1909893728483762</v>
      </c>
      <c r="G10564" t="str">
        <f>VLOOKUP(C10564,'data indicadores nacional'!$A$2:$G$24,7,FALSE)</f>
        <v>abajo</v>
      </c>
      <c r="H10564" s="9">
        <f>VLOOKUP(C10564,'data indicadores nacional'!$A$2:$F$24,6,FALSE)</f>
        <v>3.4897517565506893</v>
      </c>
      <c r="I10564" s="5" t="str">
        <f t="shared" si="825"/>
        <v xml:space="preserve"> </v>
      </c>
      <c r="J10564" s="5">
        <f t="shared" si="826"/>
        <v>1</v>
      </c>
      <c r="K10564" s="5">
        <f t="shared" si="827"/>
        <v>0</v>
      </c>
      <c r="L10564" s="5">
        <f t="shared" si="828"/>
        <v>1</v>
      </c>
      <c r="N10564" s="8">
        <f>VLOOKUP(C10564,'data indicadores nacional'!$A$2:$J$24,10,FALSE)</f>
        <v>61</v>
      </c>
      <c r="O10564" t="str">
        <f t="shared" si="829"/>
        <v xml:space="preserve"> </v>
      </c>
    </row>
    <row r="10565" spans="1:15">
      <c r="A10565" t="s">
        <v>128</v>
      </c>
      <c r="B10565" t="s">
        <v>1167</v>
      </c>
      <c r="C10565" t="s">
        <v>99</v>
      </c>
      <c r="D10565" s="8">
        <v>11.585248117397182</v>
      </c>
      <c r="E10565" s="8">
        <v>11.538461538461538</v>
      </c>
      <c r="F10565" s="8">
        <v>8.1168831168831161</v>
      </c>
      <c r="G10565" t="str">
        <f>VLOOKUP(C10565,'data indicadores nacional'!$A$2:$G$24,7,FALSE)</f>
        <v>abajo</v>
      </c>
      <c r="H10565" s="9">
        <f>VLOOKUP(C10565,'data indicadores nacional'!$A$2:$F$24,6,FALSE)</f>
        <v>7.5200278194544445</v>
      </c>
      <c r="I10565" s="5" t="str">
        <f t="shared" si="825"/>
        <v xml:space="preserve"> </v>
      </c>
      <c r="J10565" s="5">
        <f t="shared" si="826"/>
        <v>1</v>
      </c>
      <c r="K10565" s="5">
        <f t="shared" si="827"/>
        <v>0</v>
      </c>
      <c r="L10565" s="5">
        <f t="shared" si="828"/>
        <v>1</v>
      </c>
      <c r="N10565" s="8">
        <f>VLOOKUP(C10565,'data indicadores nacional'!$A$2:$J$24,10,FALSE)</f>
        <v>61</v>
      </c>
      <c r="O10565" t="str">
        <f t="shared" si="829"/>
        <v xml:space="preserve"> </v>
      </c>
    </row>
    <row r="10566" spans="1:15">
      <c r="A10566" t="s">
        <v>128</v>
      </c>
      <c r="B10566" t="s">
        <v>1167</v>
      </c>
      <c r="C10566" t="s">
        <v>100</v>
      </c>
      <c r="D10566" s="8">
        <v>17.857142857142858</v>
      </c>
      <c r="E10566" s="8">
        <v>9.9009900990099009</v>
      </c>
      <c r="F10566" s="8">
        <v>27.777777777777775</v>
      </c>
      <c r="G10566" t="str">
        <f>VLOOKUP(C10566,'data indicadores nacional'!$A$2:$G$24,7,FALSE)</f>
        <v>abajo</v>
      </c>
      <c r="H10566" s="9">
        <f>VLOOKUP(C10566,'data indicadores nacional'!$A$2:$F$24,6,FALSE)</f>
        <v>1.7895311097465236</v>
      </c>
      <c r="I10566" s="5" t="str">
        <f t="shared" si="825"/>
        <v>alarma</v>
      </c>
      <c r="J10566" s="5">
        <f t="shared" si="826"/>
        <v>0</v>
      </c>
      <c r="K10566" s="5">
        <f t="shared" si="827"/>
        <v>1</v>
      </c>
      <c r="L10566" s="5">
        <f t="shared" si="828"/>
        <v>1</v>
      </c>
      <c r="N10566" s="8">
        <f>VLOOKUP(C10566,'data indicadores nacional'!$A$2:$J$24,10,FALSE)</f>
        <v>15</v>
      </c>
      <c r="O10566" t="str">
        <f t="shared" si="829"/>
        <v>alarma</v>
      </c>
    </row>
    <row r="10567" spans="1:15">
      <c r="A10567" t="s">
        <v>128</v>
      </c>
      <c r="B10567" t="s">
        <v>1167</v>
      </c>
      <c r="C10567" t="s">
        <v>101</v>
      </c>
      <c r="D10567" s="8">
        <v>17.857142857142858</v>
      </c>
      <c r="E10567" s="8">
        <v>6.6006600660066006</v>
      </c>
      <c r="F10567" s="8">
        <v>7.9365079365079358</v>
      </c>
      <c r="G10567" t="str">
        <f>VLOOKUP(C10567,'data indicadores nacional'!$A$2:$G$24,7,FALSE)</f>
        <v>abajo</v>
      </c>
      <c r="H10567" s="9">
        <f>VLOOKUP(C10567,'data indicadores nacional'!$A$2:$F$24,6,FALSE)</f>
        <v>1.3238688071947835</v>
      </c>
      <c r="I10567" s="5" t="str">
        <f t="shared" si="825"/>
        <v>alarma</v>
      </c>
      <c r="J10567" s="5">
        <f t="shared" si="826"/>
        <v>1</v>
      </c>
      <c r="K10567" s="5">
        <f t="shared" si="827"/>
        <v>0</v>
      </c>
      <c r="L10567" s="5">
        <f t="shared" si="828"/>
        <v>1</v>
      </c>
      <c r="N10567" s="8">
        <f>VLOOKUP(C10567,'data indicadores nacional'!$A$2:$J$24,10,FALSE)</f>
        <v>12</v>
      </c>
      <c r="O10567" t="str">
        <f t="shared" si="829"/>
        <v xml:space="preserve"> </v>
      </c>
    </row>
    <row r="10568" spans="1:15">
      <c r="A10568" t="s">
        <v>128</v>
      </c>
      <c r="B10568" t="s">
        <v>1167</v>
      </c>
      <c r="C10568" t="s">
        <v>103</v>
      </c>
      <c r="F10568" s="8">
        <v>8.0121785113372326</v>
      </c>
      <c r="G10568" t="str">
        <f>VLOOKUP(C10568,'data indicadores nacional'!$A$2:$G$24,7,FALSE)</f>
        <v>abajo</v>
      </c>
      <c r="H10568" s="9">
        <f>VLOOKUP(C10568,'data indicadores nacional'!$A$2:$F$24,6,FALSE)</f>
        <v>4.9638210683068253</v>
      </c>
      <c r="I10568" s="5" t="str">
        <f t="shared" si="825"/>
        <v>alarma</v>
      </c>
      <c r="J10568" s="5">
        <f t="shared" si="826"/>
        <v>0</v>
      </c>
      <c r="K10568" s="5">
        <f t="shared" si="827"/>
        <v>1</v>
      </c>
      <c r="L10568" s="5">
        <f t="shared" si="828"/>
        <v>1</v>
      </c>
      <c r="N10568" s="8">
        <f>VLOOKUP(C10568,'data indicadores nacional'!$A$2:$J$24,10,FALSE)</f>
        <v>8.9</v>
      </c>
      <c r="O10568" t="str">
        <f t="shared" si="829"/>
        <v xml:space="preserve"> </v>
      </c>
    </row>
    <row r="10569" spans="1:15">
      <c r="A10569" t="s">
        <v>128</v>
      </c>
      <c r="B10569" t="s">
        <v>1167</v>
      </c>
      <c r="C10569" t="s">
        <v>104</v>
      </c>
      <c r="D10569" s="8">
        <v>17.777777777777779</v>
      </c>
      <c r="E10569" s="8">
        <v>6.5789473684210522</v>
      </c>
      <c r="F10569" s="8">
        <v>3.9525691699604741</v>
      </c>
      <c r="G10569" t="str">
        <f>VLOOKUP(C10569,'data indicadores nacional'!$A$2:$G$24,7,FALSE)</f>
        <v>abajo</v>
      </c>
      <c r="H10569" s="9">
        <f>VLOOKUP(C10569,'data indicadores nacional'!$A$2:$F$24,6,FALSE)</f>
        <v>0.3966802220902198</v>
      </c>
      <c r="I10569" s="5" t="str">
        <f t="shared" si="825"/>
        <v xml:space="preserve"> </v>
      </c>
      <c r="J10569" s="5">
        <f t="shared" si="826"/>
        <v>1</v>
      </c>
      <c r="K10569" s="5">
        <f t="shared" si="827"/>
        <v>0</v>
      </c>
      <c r="L10569" s="5">
        <f t="shared" si="828"/>
        <v>1</v>
      </c>
      <c r="N10569" s="8">
        <f>VLOOKUP(C10569,'data indicadores nacional'!$A$2:$J$24,10,FALSE)</f>
        <v>12</v>
      </c>
      <c r="O10569" t="str">
        <f t="shared" si="829"/>
        <v xml:space="preserve"> </v>
      </c>
    </row>
    <row r="10570" spans="1:15">
      <c r="A10570" t="s">
        <v>128</v>
      </c>
      <c r="B10570" t="s">
        <v>1168</v>
      </c>
      <c r="C10570" t="s">
        <v>88</v>
      </c>
      <c r="D10570" s="8">
        <v>8.8235294117647065</v>
      </c>
      <c r="G10570" t="str">
        <f>VLOOKUP(C10570,'data indicadores nacional'!$A$2:$G$24,7,FALSE)</f>
        <v>abajo</v>
      </c>
      <c r="H10570" s="9">
        <f>VLOOKUP(C10570,'data indicadores nacional'!$A$2:$F$24,6,FALSE)</f>
        <v>0.25026441121950321</v>
      </c>
      <c r="I10570" s="5" t="str">
        <f t="shared" si="825"/>
        <v xml:space="preserve"> </v>
      </c>
      <c r="J10570" s="5">
        <f t="shared" si="826"/>
        <v>1</v>
      </c>
      <c r="K10570" s="5">
        <f t="shared" si="827"/>
        <v>0</v>
      </c>
      <c r="L10570" s="5">
        <f t="shared" si="828"/>
        <v>1</v>
      </c>
      <c r="N10570" s="8">
        <f>VLOOKUP(C10570,'data indicadores nacional'!$A$2:$J$24,10,FALSE)</f>
        <v>10</v>
      </c>
      <c r="O10570" t="str">
        <f t="shared" si="829"/>
        <v xml:space="preserve"> </v>
      </c>
    </row>
    <row r="10571" spans="1:15">
      <c r="A10571" t="s">
        <v>128</v>
      </c>
      <c r="B10571" t="s">
        <v>1168</v>
      </c>
      <c r="C10571" t="s">
        <v>89</v>
      </c>
      <c r="D10571" s="8">
        <v>78.787878787878782</v>
      </c>
      <c r="E10571" s="8">
        <v>87.096774193548384</v>
      </c>
      <c r="F10571" s="8">
        <v>76.19047619047619</v>
      </c>
      <c r="G10571" t="str">
        <f>VLOOKUP(C10571,'data indicadores nacional'!$A$2:$G$24,7,FALSE)</f>
        <v>arriba</v>
      </c>
      <c r="H10571" s="9">
        <f>VLOOKUP(C10571,'data indicadores nacional'!$A$2:$F$24,6,FALSE)</f>
        <v>2.7490434366534529</v>
      </c>
      <c r="I10571" s="5" t="str">
        <f t="shared" si="825"/>
        <v>alarma</v>
      </c>
      <c r="J10571" s="5">
        <f t="shared" si="826"/>
        <v>0</v>
      </c>
      <c r="K10571" s="5">
        <f t="shared" si="827"/>
        <v>1</v>
      </c>
      <c r="L10571" s="5">
        <f t="shared" si="828"/>
        <v>1</v>
      </c>
      <c r="N10571" s="8">
        <f>VLOOKUP(C10571,'data indicadores nacional'!$A$2:$J$24,10,FALSE)</f>
        <v>95</v>
      </c>
      <c r="O10571" t="str">
        <f t="shared" si="829"/>
        <v>alarma</v>
      </c>
    </row>
    <row r="10572" spans="1:15">
      <c r="A10572" t="s">
        <v>128</v>
      </c>
      <c r="B10572" t="s">
        <v>1168</v>
      </c>
      <c r="C10572" t="s">
        <v>91</v>
      </c>
      <c r="D10572" s="8">
        <v>100</v>
      </c>
      <c r="E10572" s="8">
        <v>96.774193548387103</v>
      </c>
      <c r="F10572" s="8">
        <v>100</v>
      </c>
      <c r="G10572" t="str">
        <f>VLOOKUP(C10572,'data indicadores nacional'!$A$2:$G$24,7,FALSE)</f>
        <v>arriba</v>
      </c>
      <c r="H10572" s="9">
        <f>VLOOKUP(C10572,'data indicadores nacional'!$A$2:$F$24,6,FALSE)</f>
        <v>0.72595219758941765</v>
      </c>
      <c r="I10572" s="5" t="str">
        <f t="shared" si="825"/>
        <v xml:space="preserve"> </v>
      </c>
      <c r="J10572" s="5">
        <f t="shared" si="826"/>
        <v>0</v>
      </c>
      <c r="K10572" s="5">
        <f t="shared" si="827"/>
        <v>0</v>
      </c>
      <c r="L10572" s="5">
        <f t="shared" si="828"/>
        <v>0</v>
      </c>
      <c r="N10572" s="8" t="str">
        <f>VLOOKUP(C10572,'data indicadores nacional'!$A$2:$J$24,10,FALSE)</f>
        <v>-</v>
      </c>
      <c r="O10572" t="str">
        <f t="shared" si="829"/>
        <v xml:space="preserve"> </v>
      </c>
    </row>
    <row r="10573" spans="1:15">
      <c r="A10573" t="s">
        <v>128</v>
      </c>
      <c r="B10573" t="s">
        <v>1168</v>
      </c>
      <c r="C10573" t="s">
        <v>94</v>
      </c>
      <c r="D10573" s="8">
        <v>6.5588235294117645</v>
      </c>
      <c r="E10573" s="8">
        <v>5.903225806451613</v>
      </c>
      <c r="F10573" s="8">
        <v>5.7142857142857144</v>
      </c>
      <c r="G10573" t="str">
        <f>VLOOKUP(C10573,'data indicadores nacional'!$A$2:$G$24,7,FALSE)</f>
        <v>arriba</v>
      </c>
      <c r="H10573" s="9">
        <f>VLOOKUP(C10573,'data indicadores nacional'!$A$2:$F$24,6,FALSE)</f>
        <v>0.23219145011705353</v>
      </c>
      <c r="I10573" s="5" t="str">
        <f t="shared" si="825"/>
        <v>alarma</v>
      </c>
      <c r="J10573" s="5">
        <f t="shared" si="826"/>
        <v>0</v>
      </c>
      <c r="K10573" s="5">
        <f t="shared" si="827"/>
        <v>1</v>
      </c>
      <c r="L10573" s="5">
        <f t="shared" si="828"/>
        <v>1</v>
      </c>
      <c r="N10573" s="8" t="str">
        <f>VLOOKUP(C10573,'data indicadores nacional'!$A$2:$J$24,10,FALSE)</f>
        <v>-</v>
      </c>
      <c r="O10573" t="str">
        <f t="shared" si="829"/>
        <v xml:space="preserve"> </v>
      </c>
    </row>
    <row r="10574" spans="1:15">
      <c r="A10574" t="s">
        <v>128</v>
      </c>
      <c r="B10574" t="s">
        <v>1168</v>
      </c>
      <c r="C10574" t="s">
        <v>95</v>
      </c>
      <c r="D10574" s="8">
        <v>5.8823529411764701</v>
      </c>
      <c r="E10574" s="8">
        <v>9.67741935483871</v>
      </c>
      <c r="F10574" s="8">
        <v>4.7619047619047619</v>
      </c>
      <c r="G10574" t="str">
        <f>VLOOKUP(C10574,'data indicadores nacional'!$A$2:$G$24,7,FALSE)</f>
        <v>abajo</v>
      </c>
      <c r="H10574" s="9">
        <f>VLOOKUP(C10574,'data indicadores nacional'!$A$2:$F$24,6,FALSE)</f>
        <v>1.7199886991149187</v>
      </c>
      <c r="I10574" s="5" t="str">
        <f t="shared" si="825"/>
        <v xml:space="preserve"> </v>
      </c>
      <c r="J10574" s="5">
        <f t="shared" si="826"/>
        <v>1</v>
      </c>
      <c r="K10574" s="5">
        <f t="shared" si="827"/>
        <v>0</v>
      </c>
      <c r="L10574" s="5">
        <f t="shared" si="828"/>
        <v>1</v>
      </c>
      <c r="N10574" s="8">
        <f>VLOOKUP(C10574,'data indicadores nacional'!$A$2:$J$24,10,FALSE)</f>
        <v>15</v>
      </c>
      <c r="O10574" t="str">
        <f t="shared" si="829"/>
        <v xml:space="preserve"> </v>
      </c>
    </row>
    <row r="10575" spans="1:15">
      <c r="A10575" t="s">
        <v>128</v>
      </c>
      <c r="B10575" t="s">
        <v>1168</v>
      </c>
      <c r="C10575" t="s">
        <v>98</v>
      </c>
      <c r="D10575" s="8">
        <v>9.6878363832077508</v>
      </c>
      <c r="E10575" s="8">
        <v>6.4724919093851137</v>
      </c>
      <c r="F10575" s="8">
        <v>5.7142857142857144</v>
      </c>
      <c r="G10575" t="str">
        <f>VLOOKUP(C10575,'data indicadores nacional'!$A$2:$G$24,7,FALSE)</f>
        <v>abajo</v>
      </c>
      <c r="H10575" s="9">
        <f>VLOOKUP(C10575,'data indicadores nacional'!$A$2:$F$24,6,FALSE)</f>
        <v>3.4897517565506893</v>
      </c>
      <c r="I10575" s="5" t="str">
        <f t="shared" si="825"/>
        <v xml:space="preserve"> </v>
      </c>
      <c r="J10575" s="5">
        <f t="shared" si="826"/>
        <v>1</v>
      </c>
      <c r="K10575" s="5">
        <f t="shared" si="827"/>
        <v>0</v>
      </c>
      <c r="L10575" s="5">
        <f t="shared" si="828"/>
        <v>1</v>
      </c>
      <c r="N10575" s="8">
        <f>VLOOKUP(C10575,'data indicadores nacional'!$A$2:$J$24,10,FALSE)</f>
        <v>61</v>
      </c>
      <c r="O10575" t="str">
        <f t="shared" si="829"/>
        <v xml:space="preserve"> </v>
      </c>
    </row>
    <row r="10576" spans="1:15">
      <c r="A10576" t="s">
        <v>128</v>
      </c>
      <c r="B10576" t="s">
        <v>1168</v>
      </c>
      <c r="C10576" t="s">
        <v>99</v>
      </c>
      <c r="D10576" s="8">
        <v>18.329938900203665</v>
      </c>
      <c r="E10576" s="8">
        <v>12.820512820512819</v>
      </c>
      <c r="F10576" s="8">
        <v>11.308562197092083</v>
      </c>
      <c r="G10576" t="str">
        <f>VLOOKUP(C10576,'data indicadores nacional'!$A$2:$G$24,7,FALSE)</f>
        <v>abajo</v>
      </c>
      <c r="H10576" s="9">
        <f>VLOOKUP(C10576,'data indicadores nacional'!$A$2:$F$24,6,FALSE)</f>
        <v>7.5200278194544445</v>
      </c>
      <c r="I10576" s="5" t="str">
        <f t="shared" si="825"/>
        <v xml:space="preserve"> </v>
      </c>
      <c r="J10576" s="5">
        <f t="shared" si="826"/>
        <v>1</v>
      </c>
      <c r="K10576" s="5">
        <f t="shared" si="827"/>
        <v>0</v>
      </c>
      <c r="L10576" s="5">
        <f t="shared" si="828"/>
        <v>1</v>
      </c>
      <c r="N10576" s="8">
        <f>VLOOKUP(C10576,'data indicadores nacional'!$A$2:$J$24,10,FALSE)</f>
        <v>61</v>
      </c>
      <c r="O10576" t="str">
        <f t="shared" si="829"/>
        <v xml:space="preserve"> </v>
      </c>
    </row>
    <row r="10577" spans="1:15">
      <c r="A10577" t="s">
        <v>128</v>
      </c>
      <c r="B10577" t="s">
        <v>1168</v>
      </c>
      <c r="C10577" t="s">
        <v>100</v>
      </c>
      <c r="D10577" s="8">
        <v>29.411764705882351</v>
      </c>
      <c r="G10577" t="str">
        <f>VLOOKUP(C10577,'data indicadores nacional'!$A$2:$G$24,7,FALSE)</f>
        <v>abajo</v>
      </c>
      <c r="H10577" s="9">
        <f>VLOOKUP(C10577,'data indicadores nacional'!$A$2:$F$24,6,FALSE)</f>
        <v>1.7895311097465236</v>
      </c>
      <c r="I10577" s="5" t="str">
        <f t="shared" si="825"/>
        <v xml:space="preserve"> </v>
      </c>
      <c r="J10577" s="5">
        <f t="shared" si="826"/>
        <v>1</v>
      </c>
      <c r="K10577" s="5">
        <f t="shared" si="827"/>
        <v>0</v>
      </c>
      <c r="L10577" s="5">
        <f t="shared" si="828"/>
        <v>1</v>
      </c>
      <c r="N10577" s="8">
        <f>VLOOKUP(C10577,'data indicadores nacional'!$A$2:$J$24,10,FALSE)</f>
        <v>15</v>
      </c>
      <c r="O10577" t="str">
        <f t="shared" si="829"/>
        <v xml:space="preserve"> </v>
      </c>
    </row>
    <row r="10578" spans="1:15">
      <c r="A10578" t="s">
        <v>128</v>
      </c>
      <c r="B10578" t="s">
        <v>1168</v>
      </c>
      <c r="C10578" t="s">
        <v>101</v>
      </c>
      <c r="D10578" s="8">
        <v>29.411764705882351</v>
      </c>
      <c r="G10578" t="str">
        <f>VLOOKUP(C10578,'data indicadores nacional'!$A$2:$G$24,7,FALSE)</f>
        <v>abajo</v>
      </c>
      <c r="H10578" s="9">
        <f>VLOOKUP(C10578,'data indicadores nacional'!$A$2:$F$24,6,FALSE)</f>
        <v>1.3238688071947835</v>
      </c>
      <c r="I10578" s="5" t="str">
        <f t="shared" si="825"/>
        <v xml:space="preserve"> </v>
      </c>
      <c r="J10578" s="5">
        <f t="shared" si="826"/>
        <v>1</v>
      </c>
      <c r="K10578" s="5">
        <f t="shared" si="827"/>
        <v>0</v>
      </c>
      <c r="L10578" s="5">
        <f t="shared" si="828"/>
        <v>1</v>
      </c>
      <c r="N10578" s="8">
        <f>VLOOKUP(C10578,'data indicadores nacional'!$A$2:$J$24,10,FALSE)</f>
        <v>12</v>
      </c>
      <c r="O10578" t="str">
        <f t="shared" si="829"/>
        <v xml:space="preserve"> </v>
      </c>
    </row>
    <row r="10579" spans="1:15">
      <c r="A10579" t="s">
        <v>128</v>
      </c>
      <c r="B10579" t="s">
        <v>1168</v>
      </c>
      <c r="C10579" t="s">
        <v>105</v>
      </c>
      <c r="D10579" s="8">
        <v>112.35955056179776</v>
      </c>
      <c r="G10579" t="str">
        <f>VLOOKUP(C10579,'data indicadores nacional'!$A$2:$G$24,7,FALSE)</f>
        <v>abajo</v>
      </c>
      <c r="H10579" s="9">
        <f>VLOOKUP(C10579,'data indicadores nacional'!$A$2:$F$24,6,FALSE)</f>
        <v>1.2536970118415909</v>
      </c>
      <c r="I10579" s="5" t="str">
        <f t="shared" si="825"/>
        <v xml:space="preserve"> </v>
      </c>
      <c r="J10579" s="5">
        <f t="shared" si="826"/>
        <v>1</v>
      </c>
      <c r="K10579" s="5">
        <f t="shared" si="827"/>
        <v>0</v>
      </c>
      <c r="L10579" s="5">
        <f t="shared" si="828"/>
        <v>1</v>
      </c>
      <c r="N10579" s="8">
        <f>VLOOKUP(C10579,'data indicadores nacional'!$A$2:$J$24,10,FALSE)</f>
        <v>4.0773685948219525</v>
      </c>
      <c r="O10579" t="str">
        <f t="shared" si="829"/>
        <v xml:space="preserve"> </v>
      </c>
    </row>
    <row r="10580" spans="1:15">
      <c r="A10580" t="s">
        <v>128</v>
      </c>
      <c r="B10580" t="s">
        <v>1169</v>
      </c>
      <c r="C10580" t="s">
        <v>88</v>
      </c>
      <c r="D10580" s="8">
        <v>2.6315789473684208</v>
      </c>
      <c r="F10580" s="8">
        <v>7.4074074074074066</v>
      </c>
      <c r="G10580" t="str">
        <f>VLOOKUP(C10580,'data indicadores nacional'!$A$2:$G$24,7,FALSE)</f>
        <v>abajo</v>
      </c>
      <c r="H10580" s="9">
        <f>VLOOKUP(C10580,'data indicadores nacional'!$A$2:$F$24,6,FALSE)</f>
        <v>0.25026441121950321</v>
      </c>
      <c r="I10580" s="5" t="str">
        <f t="shared" si="825"/>
        <v>alarma</v>
      </c>
      <c r="J10580" s="5">
        <f t="shared" si="826"/>
        <v>0</v>
      </c>
      <c r="K10580" s="5">
        <f t="shared" si="827"/>
        <v>1</v>
      </c>
      <c r="L10580" s="5">
        <f t="shared" si="828"/>
        <v>1</v>
      </c>
      <c r="N10580" s="8">
        <f>VLOOKUP(C10580,'data indicadores nacional'!$A$2:$J$24,10,FALSE)</f>
        <v>10</v>
      </c>
      <c r="O10580" t="str">
        <f t="shared" si="829"/>
        <v xml:space="preserve"> </v>
      </c>
    </row>
    <row r="10581" spans="1:15">
      <c r="A10581" t="s">
        <v>128</v>
      </c>
      <c r="B10581" t="s">
        <v>1169</v>
      </c>
      <c r="C10581" t="s">
        <v>89</v>
      </c>
      <c r="D10581" s="8">
        <v>93.421052631578945</v>
      </c>
      <c r="E10581" s="8">
        <v>70.588235294117652</v>
      </c>
      <c r="F10581" s="8">
        <v>67.857142857142861</v>
      </c>
      <c r="G10581" t="str">
        <f>VLOOKUP(C10581,'data indicadores nacional'!$A$2:$G$24,7,FALSE)</f>
        <v>arriba</v>
      </c>
      <c r="H10581" s="9">
        <f>VLOOKUP(C10581,'data indicadores nacional'!$A$2:$F$24,6,FALSE)</f>
        <v>2.7490434366534529</v>
      </c>
      <c r="I10581" s="5" t="str">
        <f t="shared" si="825"/>
        <v>alarma</v>
      </c>
      <c r="J10581" s="5">
        <f t="shared" si="826"/>
        <v>0</v>
      </c>
      <c r="K10581" s="5">
        <f t="shared" si="827"/>
        <v>1</v>
      </c>
      <c r="L10581" s="5">
        <f t="shared" si="828"/>
        <v>1</v>
      </c>
      <c r="N10581" s="8">
        <f>VLOOKUP(C10581,'data indicadores nacional'!$A$2:$J$24,10,FALSE)</f>
        <v>95</v>
      </c>
      <c r="O10581" t="str">
        <f t="shared" si="829"/>
        <v>alarma</v>
      </c>
    </row>
    <row r="10582" spans="1:15">
      <c r="A10582" t="s">
        <v>128</v>
      </c>
      <c r="B10582" t="s">
        <v>1169</v>
      </c>
      <c r="C10582" t="s">
        <v>90</v>
      </c>
      <c r="D10582" s="8">
        <v>100</v>
      </c>
      <c r="G10582" t="str">
        <f>VLOOKUP(C10582,'data indicadores nacional'!$A$2:$G$24,7,FALSE)</f>
        <v>abajo</v>
      </c>
      <c r="H10582" s="9">
        <f>VLOOKUP(C10582,'data indicadores nacional'!$A$2:$F$24,6,FALSE)</f>
        <v>2.2832114202799096</v>
      </c>
      <c r="I10582" s="5" t="str">
        <f t="shared" si="825"/>
        <v xml:space="preserve"> </v>
      </c>
      <c r="J10582" s="5">
        <f t="shared" si="826"/>
        <v>1</v>
      </c>
      <c r="K10582" s="5">
        <f t="shared" si="827"/>
        <v>0</v>
      </c>
      <c r="L10582" s="5">
        <f t="shared" si="828"/>
        <v>1</v>
      </c>
      <c r="N10582" s="8" t="str">
        <f>VLOOKUP(C10582,'data indicadores nacional'!$A$2:$J$24,10,FALSE)</f>
        <v>-</v>
      </c>
      <c r="O10582" t="str">
        <f t="shared" si="829"/>
        <v xml:space="preserve"> </v>
      </c>
    </row>
    <row r="10583" spans="1:15">
      <c r="A10583" t="s">
        <v>128</v>
      </c>
      <c r="B10583" t="s">
        <v>1169</v>
      </c>
      <c r="C10583" t="s">
        <v>91</v>
      </c>
      <c r="D10583" s="8">
        <v>99.342105263157904</v>
      </c>
      <c r="E10583" s="8">
        <v>94.117647058823522</v>
      </c>
      <c r="F10583" s="8">
        <v>92.857142857142861</v>
      </c>
      <c r="G10583" t="str">
        <f>VLOOKUP(C10583,'data indicadores nacional'!$A$2:$G$24,7,FALSE)</f>
        <v>arriba</v>
      </c>
      <c r="H10583" s="9">
        <f>VLOOKUP(C10583,'data indicadores nacional'!$A$2:$F$24,6,FALSE)</f>
        <v>0.72595219758941765</v>
      </c>
      <c r="I10583" s="5" t="str">
        <f t="shared" si="825"/>
        <v>alarma</v>
      </c>
      <c r="J10583" s="5">
        <f t="shared" si="826"/>
        <v>0</v>
      </c>
      <c r="K10583" s="5">
        <f t="shared" si="827"/>
        <v>1</v>
      </c>
      <c r="L10583" s="5">
        <f t="shared" si="828"/>
        <v>1</v>
      </c>
      <c r="N10583" s="8" t="str">
        <f>VLOOKUP(C10583,'data indicadores nacional'!$A$2:$J$24,10,FALSE)</f>
        <v>-</v>
      </c>
      <c r="O10583" t="str">
        <f t="shared" si="829"/>
        <v xml:space="preserve"> </v>
      </c>
    </row>
    <row r="10584" spans="1:15">
      <c r="A10584" t="s">
        <v>128</v>
      </c>
      <c r="B10584" t="s">
        <v>1169</v>
      </c>
      <c r="C10584" t="s">
        <v>93</v>
      </c>
      <c r="D10584" s="8">
        <v>0.66225165562913912</v>
      </c>
      <c r="G10584" t="str">
        <f>VLOOKUP(C10584,'data indicadores nacional'!$A$2:$G$24,7,FALSE)</f>
        <v>abajo</v>
      </c>
      <c r="H10584" s="9">
        <f>VLOOKUP(C10584,'data indicadores nacional'!$A$2:$F$24,6,FALSE)</f>
        <v>3.3766595341714022E-2</v>
      </c>
      <c r="I10584" s="5" t="str">
        <f t="shared" si="825"/>
        <v xml:space="preserve"> </v>
      </c>
      <c r="J10584" s="5">
        <f t="shared" si="826"/>
        <v>1</v>
      </c>
      <c r="K10584" s="5">
        <f t="shared" si="827"/>
        <v>0</v>
      </c>
      <c r="L10584" s="5">
        <f t="shared" si="828"/>
        <v>1</v>
      </c>
      <c r="N10584" s="8">
        <f>VLOOKUP(C10584,'data indicadores nacional'!$A$2:$J$24,10,FALSE)</f>
        <v>15</v>
      </c>
      <c r="O10584" t="str">
        <f t="shared" si="829"/>
        <v xml:space="preserve"> </v>
      </c>
    </row>
    <row r="10585" spans="1:15">
      <c r="A10585" t="s">
        <v>128</v>
      </c>
      <c r="B10585" t="s">
        <v>1169</v>
      </c>
      <c r="C10585" t="s">
        <v>94</v>
      </c>
      <c r="D10585" s="8">
        <v>6.8618421052631575</v>
      </c>
      <c r="E10585" s="8">
        <v>5</v>
      </c>
      <c r="F10585" s="8">
        <v>5.0714285714285712</v>
      </c>
      <c r="G10585" t="str">
        <f>VLOOKUP(C10585,'data indicadores nacional'!$A$2:$G$24,7,FALSE)</f>
        <v>arriba</v>
      </c>
      <c r="H10585" s="9">
        <f>VLOOKUP(C10585,'data indicadores nacional'!$A$2:$F$24,6,FALSE)</f>
        <v>0.23219145011705353</v>
      </c>
      <c r="I10585" s="5" t="str">
        <f t="shared" si="825"/>
        <v xml:space="preserve"> </v>
      </c>
      <c r="J10585" s="5">
        <f t="shared" si="826"/>
        <v>0</v>
      </c>
      <c r="K10585" s="5">
        <f t="shared" si="827"/>
        <v>1</v>
      </c>
      <c r="L10585" s="5">
        <f t="shared" si="828"/>
        <v>1</v>
      </c>
      <c r="N10585" s="8" t="str">
        <f>VLOOKUP(C10585,'data indicadores nacional'!$A$2:$J$24,10,FALSE)</f>
        <v>-</v>
      </c>
      <c r="O10585" t="str">
        <f t="shared" si="829"/>
        <v xml:space="preserve"> </v>
      </c>
    </row>
    <row r="10586" spans="1:15">
      <c r="A10586" t="s">
        <v>128</v>
      </c>
      <c r="B10586" t="s">
        <v>1169</v>
      </c>
      <c r="C10586" t="s">
        <v>95</v>
      </c>
      <c r="D10586" s="8">
        <v>13.90728476821192</v>
      </c>
      <c r="E10586" s="8">
        <v>11.76470588235294</v>
      </c>
      <c r="F10586" s="8">
        <v>7.1428571428571423</v>
      </c>
      <c r="G10586" t="str">
        <f>VLOOKUP(C10586,'data indicadores nacional'!$A$2:$G$24,7,FALSE)</f>
        <v>abajo</v>
      </c>
      <c r="H10586" s="9">
        <f>VLOOKUP(C10586,'data indicadores nacional'!$A$2:$F$24,6,FALSE)</f>
        <v>1.7199886991149187</v>
      </c>
      <c r="I10586" s="5" t="str">
        <f t="shared" si="825"/>
        <v xml:space="preserve"> </v>
      </c>
      <c r="J10586" s="5">
        <f t="shared" si="826"/>
        <v>1</v>
      </c>
      <c r="K10586" s="5">
        <f t="shared" si="827"/>
        <v>0</v>
      </c>
      <c r="L10586" s="5">
        <f t="shared" si="828"/>
        <v>1</v>
      </c>
      <c r="N10586" s="8">
        <f>VLOOKUP(C10586,'data indicadores nacional'!$A$2:$J$24,10,FALSE)</f>
        <v>15</v>
      </c>
      <c r="O10586" t="str">
        <f t="shared" si="829"/>
        <v xml:space="preserve"> </v>
      </c>
    </row>
    <row r="10587" spans="1:15">
      <c r="A10587" t="s">
        <v>128</v>
      </c>
      <c r="B10587" t="s">
        <v>1169</v>
      </c>
      <c r="C10587" t="s">
        <v>97</v>
      </c>
      <c r="D10587" s="8">
        <v>0.65530799475753609</v>
      </c>
      <c r="G10587" t="str">
        <f>VLOOKUP(C10587,'data indicadores nacional'!$A$2:$G$24,7,FALSE)</f>
        <v>abajo</v>
      </c>
      <c r="H10587" s="9">
        <f>VLOOKUP(C10587,'data indicadores nacional'!$A$2:$F$24,6,FALSE)</f>
        <v>0.35698528124504503</v>
      </c>
      <c r="I10587" s="5" t="str">
        <f t="shared" si="825"/>
        <v xml:space="preserve"> </v>
      </c>
      <c r="J10587" s="5">
        <f t="shared" si="826"/>
        <v>1</v>
      </c>
      <c r="K10587" s="5">
        <f t="shared" si="827"/>
        <v>0</v>
      </c>
      <c r="L10587" s="5">
        <f t="shared" si="828"/>
        <v>1</v>
      </c>
      <c r="N10587" s="8">
        <f>VLOOKUP(C10587,'data indicadores nacional'!$A$2:$J$24,10,FALSE)</f>
        <v>61</v>
      </c>
      <c r="O10587" t="str">
        <f t="shared" si="829"/>
        <v xml:space="preserve"> </v>
      </c>
    </row>
    <row r="10588" spans="1:15">
      <c r="A10588" t="s">
        <v>128</v>
      </c>
      <c r="B10588" t="s">
        <v>1169</v>
      </c>
      <c r="C10588" t="s">
        <v>98</v>
      </c>
      <c r="D10588" s="8">
        <v>16.22653515749284</v>
      </c>
      <c r="E10588" s="8">
        <v>4.1870202372644805</v>
      </c>
      <c r="F10588" s="8">
        <v>2.4639211545230553</v>
      </c>
      <c r="G10588" t="str">
        <f>VLOOKUP(C10588,'data indicadores nacional'!$A$2:$G$24,7,FALSE)</f>
        <v>abajo</v>
      </c>
      <c r="H10588" s="9">
        <f>VLOOKUP(C10588,'data indicadores nacional'!$A$2:$F$24,6,FALSE)</f>
        <v>3.4897517565506893</v>
      </c>
      <c r="I10588" s="5" t="str">
        <f t="shared" si="825"/>
        <v xml:space="preserve"> </v>
      </c>
      <c r="J10588" s="5">
        <f t="shared" si="826"/>
        <v>1</v>
      </c>
      <c r="K10588" s="5">
        <f t="shared" si="827"/>
        <v>0</v>
      </c>
      <c r="L10588" s="5">
        <f t="shared" si="828"/>
        <v>1</v>
      </c>
      <c r="N10588" s="8">
        <f>VLOOKUP(C10588,'data indicadores nacional'!$A$2:$J$24,10,FALSE)</f>
        <v>61</v>
      </c>
      <c r="O10588" t="str">
        <f t="shared" si="829"/>
        <v xml:space="preserve"> </v>
      </c>
    </row>
    <row r="10589" spans="1:15">
      <c r="A10589" t="s">
        <v>128</v>
      </c>
      <c r="B10589" t="s">
        <v>1169</v>
      </c>
      <c r="C10589" t="s">
        <v>99</v>
      </c>
      <c r="D10589" s="8">
        <v>30.921459492888065</v>
      </c>
      <c r="E10589" s="8">
        <v>8.3333333333333339</v>
      </c>
      <c r="F10589" s="8">
        <v>4.9053959355290822</v>
      </c>
      <c r="G10589" t="str">
        <f>VLOOKUP(C10589,'data indicadores nacional'!$A$2:$G$24,7,FALSE)</f>
        <v>abajo</v>
      </c>
      <c r="H10589" s="9">
        <f>VLOOKUP(C10589,'data indicadores nacional'!$A$2:$F$24,6,FALSE)</f>
        <v>7.5200278194544445</v>
      </c>
      <c r="I10589" s="5" t="str">
        <f t="shared" si="825"/>
        <v xml:space="preserve"> </v>
      </c>
      <c r="J10589" s="5">
        <f t="shared" si="826"/>
        <v>1</v>
      </c>
      <c r="K10589" s="5">
        <f t="shared" si="827"/>
        <v>0</v>
      </c>
      <c r="L10589" s="5">
        <f t="shared" si="828"/>
        <v>1</v>
      </c>
      <c r="N10589" s="8">
        <f>VLOOKUP(C10589,'data indicadores nacional'!$A$2:$J$24,10,FALSE)</f>
        <v>61</v>
      </c>
      <c r="O10589" t="str">
        <f t="shared" si="829"/>
        <v xml:space="preserve"> </v>
      </c>
    </row>
    <row r="10590" spans="1:15">
      <c r="A10590" t="s">
        <v>128</v>
      </c>
      <c r="B10590" t="s">
        <v>1169</v>
      </c>
      <c r="C10590" t="s">
        <v>100</v>
      </c>
      <c r="D10590" s="8">
        <v>13.157894736842104</v>
      </c>
      <c r="E10590" s="8">
        <v>58.823529411764703</v>
      </c>
      <c r="G10590" t="str">
        <f>VLOOKUP(C10590,'data indicadores nacional'!$A$2:$G$24,7,FALSE)</f>
        <v>abajo</v>
      </c>
      <c r="H10590" s="9">
        <f>VLOOKUP(C10590,'data indicadores nacional'!$A$2:$F$24,6,FALSE)</f>
        <v>1.7895311097465236</v>
      </c>
      <c r="I10590" s="5" t="str">
        <f t="shared" si="825"/>
        <v xml:space="preserve"> </v>
      </c>
      <c r="J10590" s="5">
        <f t="shared" si="826"/>
        <v>1</v>
      </c>
      <c r="K10590" s="5">
        <f t="shared" si="827"/>
        <v>0</v>
      </c>
      <c r="L10590" s="5">
        <f t="shared" si="828"/>
        <v>1</v>
      </c>
      <c r="N10590" s="8">
        <f>VLOOKUP(C10590,'data indicadores nacional'!$A$2:$J$24,10,FALSE)</f>
        <v>15</v>
      </c>
      <c r="O10590" t="str">
        <f t="shared" si="829"/>
        <v xml:space="preserve"> </v>
      </c>
    </row>
    <row r="10591" spans="1:15">
      <c r="A10591" t="s">
        <v>128</v>
      </c>
      <c r="B10591" t="s">
        <v>1169</v>
      </c>
      <c r="C10591" t="s">
        <v>101</v>
      </c>
      <c r="D10591" s="8">
        <v>13.157894736842104</v>
      </c>
      <c r="E10591" s="8">
        <v>58.823529411764703</v>
      </c>
      <c r="G10591" t="str">
        <f>VLOOKUP(C10591,'data indicadores nacional'!$A$2:$G$24,7,FALSE)</f>
        <v>abajo</v>
      </c>
      <c r="H10591" s="9">
        <f>VLOOKUP(C10591,'data indicadores nacional'!$A$2:$F$24,6,FALSE)</f>
        <v>1.3238688071947835</v>
      </c>
      <c r="I10591" s="5" t="str">
        <f t="shared" si="825"/>
        <v xml:space="preserve"> </v>
      </c>
      <c r="J10591" s="5">
        <f t="shared" si="826"/>
        <v>1</v>
      </c>
      <c r="K10591" s="5">
        <f t="shared" si="827"/>
        <v>0</v>
      </c>
      <c r="L10591" s="5">
        <f t="shared" si="828"/>
        <v>1</v>
      </c>
      <c r="N10591" s="8">
        <f>VLOOKUP(C10591,'data indicadores nacional'!$A$2:$J$24,10,FALSE)</f>
        <v>12</v>
      </c>
      <c r="O10591" t="str">
        <f t="shared" si="829"/>
        <v xml:space="preserve"> </v>
      </c>
    </row>
    <row r="10592" spans="1:15">
      <c r="A10592" t="s">
        <v>128</v>
      </c>
      <c r="B10592" t="s">
        <v>1169</v>
      </c>
      <c r="C10592" t="s">
        <v>104</v>
      </c>
      <c r="E10592" s="8">
        <v>29.411764705882351</v>
      </c>
      <c r="G10592" t="str">
        <f>VLOOKUP(C10592,'data indicadores nacional'!$A$2:$G$24,7,FALSE)</f>
        <v>abajo</v>
      </c>
      <c r="H10592" s="9">
        <f>VLOOKUP(C10592,'data indicadores nacional'!$A$2:$F$24,6,FALSE)</f>
        <v>0.3966802220902198</v>
      </c>
      <c r="I10592" s="5" t="str">
        <f t="shared" si="825"/>
        <v xml:space="preserve"> </v>
      </c>
      <c r="J10592" s="5">
        <f t="shared" si="826"/>
        <v>0</v>
      </c>
      <c r="K10592" s="5">
        <f t="shared" si="827"/>
        <v>0</v>
      </c>
      <c r="L10592" s="5">
        <f t="shared" si="828"/>
        <v>0</v>
      </c>
      <c r="N10592" s="8">
        <f>VLOOKUP(C10592,'data indicadores nacional'!$A$2:$J$24,10,FALSE)</f>
        <v>12</v>
      </c>
      <c r="O10592" t="str">
        <f t="shared" si="829"/>
        <v xml:space="preserve"> </v>
      </c>
    </row>
    <row r="10593" spans="1:15">
      <c r="A10593" t="s">
        <v>128</v>
      </c>
      <c r="B10593" t="s">
        <v>1170</v>
      </c>
      <c r="C10593" t="s">
        <v>89</v>
      </c>
      <c r="D10593" s="8">
        <v>87.804878048780495</v>
      </c>
      <c r="E10593" s="8">
        <v>88.888888888888886</v>
      </c>
      <c r="F10593" s="8">
        <v>33.333333333333329</v>
      </c>
      <c r="G10593" t="str">
        <f>VLOOKUP(C10593,'data indicadores nacional'!$A$2:$G$24,7,FALSE)</f>
        <v>arriba</v>
      </c>
      <c r="H10593" s="9">
        <f>VLOOKUP(C10593,'data indicadores nacional'!$A$2:$F$24,6,FALSE)</f>
        <v>2.7490434366534529</v>
      </c>
      <c r="I10593" s="5" t="str">
        <f t="shared" si="825"/>
        <v>alarma</v>
      </c>
      <c r="J10593" s="5">
        <f t="shared" si="826"/>
        <v>0</v>
      </c>
      <c r="K10593" s="5">
        <f t="shared" si="827"/>
        <v>1</v>
      </c>
      <c r="L10593" s="5">
        <f t="shared" si="828"/>
        <v>1</v>
      </c>
      <c r="N10593" s="8">
        <f>VLOOKUP(C10593,'data indicadores nacional'!$A$2:$J$24,10,FALSE)</f>
        <v>95</v>
      </c>
      <c r="O10593" t="str">
        <f t="shared" si="829"/>
        <v>alarma</v>
      </c>
    </row>
    <row r="10594" spans="1:15">
      <c r="A10594" t="s">
        <v>128</v>
      </c>
      <c r="B10594" t="s">
        <v>1170</v>
      </c>
      <c r="C10594" t="s">
        <v>91</v>
      </c>
      <c r="D10594" s="8">
        <v>100</v>
      </c>
      <c r="E10594" s="8">
        <v>88.888888888888886</v>
      </c>
      <c r="F10594" s="8">
        <v>100</v>
      </c>
      <c r="G10594" t="str">
        <f>VLOOKUP(C10594,'data indicadores nacional'!$A$2:$G$24,7,FALSE)</f>
        <v>arriba</v>
      </c>
      <c r="H10594" s="9">
        <f>VLOOKUP(C10594,'data indicadores nacional'!$A$2:$F$24,6,FALSE)</f>
        <v>0.72595219758941765</v>
      </c>
      <c r="I10594" s="5" t="str">
        <f t="shared" si="825"/>
        <v xml:space="preserve"> </v>
      </c>
      <c r="J10594" s="5">
        <f t="shared" si="826"/>
        <v>0</v>
      </c>
      <c r="K10594" s="5">
        <f t="shared" si="827"/>
        <v>0</v>
      </c>
      <c r="L10594" s="5">
        <f t="shared" si="828"/>
        <v>0</v>
      </c>
      <c r="N10594" s="8" t="str">
        <f>VLOOKUP(C10594,'data indicadores nacional'!$A$2:$J$24,10,FALSE)</f>
        <v>-</v>
      </c>
      <c r="O10594" t="str">
        <f t="shared" si="829"/>
        <v xml:space="preserve"> </v>
      </c>
    </row>
    <row r="10595" spans="1:15">
      <c r="A10595" t="s">
        <v>128</v>
      </c>
      <c r="B10595" t="s">
        <v>1170</v>
      </c>
      <c r="C10595" t="s">
        <v>94</v>
      </c>
      <c r="D10595" s="8">
        <v>6.4186046511627906</v>
      </c>
      <c r="E10595" s="8">
        <v>8.4444444444444446</v>
      </c>
      <c r="F10595" s="8">
        <v>4</v>
      </c>
      <c r="G10595" t="str">
        <f>VLOOKUP(C10595,'data indicadores nacional'!$A$2:$G$24,7,FALSE)</f>
        <v>arriba</v>
      </c>
      <c r="H10595" s="9">
        <f>VLOOKUP(C10595,'data indicadores nacional'!$A$2:$F$24,6,FALSE)</f>
        <v>0.23219145011705353</v>
      </c>
      <c r="I10595" s="5" t="str">
        <f t="shared" si="825"/>
        <v>alarma</v>
      </c>
      <c r="J10595" s="5">
        <f t="shared" si="826"/>
        <v>0</v>
      </c>
      <c r="K10595" s="5">
        <f t="shared" si="827"/>
        <v>1</v>
      </c>
      <c r="L10595" s="5">
        <f t="shared" si="828"/>
        <v>1</v>
      </c>
      <c r="N10595" s="8" t="str">
        <f>VLOOKUP(C10595,'data indicadores nacional'!$A$2:$J$24,10,FALSE)</f>
        <v>-</v>
      </c>
      <c r="O10595" t="str">
        <f t="shared" si="829"/>
        <v xml:space="preserve"> </v>
      </c>
    </row>
    <row r="10596" spans="1:15">
      <c r="A10596" t="s">
        <v>128</v>
      </c>
      <c r="B10596" t="s">
        <v>1170</v>
      </c>
      <c r="C10596" t="s">
        <v>95</v>
      </c>
      <c r="D10596" s="8">
        <v>25.581395348837212</v>
      </c>
      <c r="F10596" s="8">
        <v>33.333333333333329</v>
      </c>
      <c r="G10596" t="str">
        <f>VLOOKUP(C10596,'data indicadores nacional'!$A$2:$G$24,7,FALSE)</f>
        <v>abajo</v>
      </c>
      <c r="H10596" s="9">
        <f>VLOOKUP(C10596,'data indicadores nacional'!$A$2:$F$24,6,FALSE)</f>
        <v>1.7199886991149187</v>
      </c>
      <c r="I10596" s="5" t="str">
        <f t="shared" si="825"/>
        <v>alarma</v>
      </c>
      <c r="J10596" s="5">
        <f t="shared" si="826"/>
        <v>0</v>
      </c>
      <c r="K10596" s="5">
        <f t="shared" si="827"/>
        <v>1</v>
      </c>
      <c r="L10596" s="5">
        <f t="shared" si="828"/>
        <v>1</v>
      </c>
      <c r="N10596" s="8">
        <f>VLOOKUP(C10596,'data indicadores nacional'!$A$2:$J$24,10,FALSE)</f>
        <v>15</v>
      </c>
      <c r="O10596" t="str">
        <f t="shared" si="829"/>
        <v>alarma</v>
      </c>
    </row>
    <row r="10597" spans="1:15">
      <c r="A10597" t="s">
        <v>128</v>
      </c>
      <c r="B10597" t="s">
        <v>1170</v>
      </c>
      <c r="C10597" t="s">
        <v>98</v>
      </c>
      <c r="D10597" s="8">
        <v>11.265164644714039</v>
      </c>
      <c r="E10597" s="8">
        <v>3.2397408207343412</v>
      </c>
      <c r="F10597" s="8">
        <v>3.3333333333333335</v>
      </c>
      <c r="G10597" t="str">
        <f>VLOOKUP(C10597,'data indicadores nacional'!$A$2:$G$24,7,FALSE)</f>
        <v>abajo</v>
      </c>
      <c r="H10597" s="9">
        <f>VLOOKUP(C10597,'data indicadores nacional'!$A$2:$F$24,6,FALSE)</f>
        <v>3.4897517565506893</v>
      </c>
      <c r="I10597" s="5" t="str">
        <f t="shared" si="825"/>
        <v>alarma</v>
      </c>
      <c r="J10597" s="5">
        <f t="shared" si="826"/>
        <v>1</v>
      </c>
      <c r="K10597" s="5">
        <f t="shared" si="827"/>
        <v>0</v>
      </c>
      <c r="L10597" s="5">
        <f t="shared" si="828"/>
        <v>1</v>
      </c>
      <c r="N10597" s="8">
        <f>VLOOKUP(C10597,'data indicadores nacional'!$A$2:$J$24,10,FALSE)</f>
        <v>61</v>
      </c>
      <c r="O10597" t="str">
        <f t="shared" si="829"/>
        <v xml:space="preserve"> </v>
      </c>
    </row>
    <row r="10598" spans="1:15">
      <c r="A10598" t="s">
        <v>128</v>
      </c>
      <c r="B10598" t="s">
        <v>1170</v>
      </c>
      <c r="C10598" t="s">
        <v>99</v>
      </c>
      <c r="D10598" s="8">
        <v>21.922428330522767</v>
      </c>
      <c r="E10598" s="8">
        <v>6.6225165562913908</v>
      </c>
      <c r="F10598" s="8">
        <v>6.8181818181818175</v>
      </c>
      <c r="G10598" t="str">
        <f>VLOOKUP(C10598,'data indicadores nacional'!$A$2:$G$24,7,FALSE)</f>
        <v>abajo</v>
      </c>
      <c r="H10598" s="9">
        <f>VLOOKUP(C10598,'data indicadores nacional'!$A$2:$F$24,6,FALSE)</f>
        <v>7.5200278194544445</v>
      </c>
      <c r="I10598" s="5" t="str">
        <f t="shared" si="825"/>
        <v>alarma</v>
      </c>
      <c r="J10598" s="5">
        <f t="shared" si="826"/>
        <v>1</v>
      </c>
      <c r="K10598" s="5">
        <f t="shared" si="827"/>
        <v>0</v>
      </c>
      <c r="L10598" s="5">
        <f t="shared" si="828"/>
        <v>1</v>
      </c>
      <c r="N10598" s="8">
        <f>VLOOKUP(C10598,'data indicadores nacional'!$A$2:$J$24,10,FALSE)</f>
        <v>61</v>
      </c>
      <c r="O10598" t="str">
        <f t="shared" si="829"/>
        <v xml:space="preserve"> </v>
      </c>
    </row>
    <row r="10599" spans="1:15">
      <c r="A10599" t="s">
        <v>128</v>
      </c>
      <c r="B10599" t="s">
        <v>1171</v>
      </c>
      <c r="C10599" t="s">
        <v>88</v>
      </c>
      <c r="D10599" s="8">
        <v>2.3255813953488373</v>
      </c>
      <c r="G10599" t="str">
        <f>VLOOKUP(C10599,'data indicadores nacional'!$A$2:$G$24,7,FALSE)</f>
        <v>abajo</v>
      </c>
      <c r="H10599" s="9">
        <f>VLOOKUP(C10599,'data indicadores nacional'!$A$2:$F$24,6,FALSE)</f>
        <v>0.25026441121950321</v>
      </c>
      <c r="I10599" s="5" t="str">
        <f t="shared" si="825"/>
        <v xml:space="preserve"> </v>
      </c>
      <c r="J10599" s="5">
        <f t="shared" si="826"/>
        <v>1</v>
      </c>
      <c r="K10599" s="5">
        <f t="shared" si="827"/>
        <v>0</v>
      </c>
      <c r="L10599" s="5">
        <f t="shared" si="828"/>
        <v>1</v>
      </c>
      <c r="N10599" s="8">
        <f>VLOOKUP(C10599,'data indicadores nacional'!$A$2:$J$24,10,FALSE)</f>
        <v>10</v>
      </c>
      <c r="O10599" t="str">
        <f t="shared" si="829"/>
        <v xml:space="preserve"> </v>
      </c>
    </row>
    <row r="10600" spans="1:15">
      <c r="A10600" t="s">
        <v>128</v>
      </c>
      <c r="B10600" t="s">
        <v>1171</v>
      </c>
      <c r="C10600" t="s">
        <v>89</v>
      </c>
      <c r="D10600" s="8">
        <v>84.444444444444443</v>
      </c>
      <c r="E10600" s="8">
        <v>87.5</v>
      </c>
      <c r="F10600" s="8">
        <v>91.17647058823529</v>
      </c>
      <c r="G10600" t="str">
        <f>VLOOKUP(C10600,'data indicadores nacional'!$A$2:$G$24,7,FALSE)</f>
        <v>arriba</v>
      </c>
      <c r="H10600" s="9">
        <f>VLOOKUP(C10600,'data indicadores nacional'!$A$2:$F$24,6,FALSE)</f>
        <v>2.7490434366534529</v>
      </c>
      <c r="I10600" s="5" t="str">
        <f t="shared" si="825"/>
        <v xml:space="preserve"> </v>
      </c>
      <c r="J10600" s="5">
        <f t="shared" si="826"/>
        <v>1</v>
      </c>
      <c r="K10600" s="5">
        <f t="shared" si="827"/>
        <v>0</v>
      </c>
      <c r="L10600" s="5">
        <f t="shared" si="828"/>
        <v>1</v>
      </c>
      <c r="N10600" s="8">
        <f>VLOOKUP(C10600,'data indicadores nacional'!$A$2:$J$24,10,FALSE)</f>
        <v>95</v>
      </c>
      <c r="O10600" t="str">
        <f t="shared" si="829"/>
        <v>alarma</v>
      </c>
    </row>
    <row r="10601" spans="1:15">
      <c r="A10601" t="s">
        <v>128</v>
      </c>
      <c r="B10601" t="s">
        <v>1171</v>
      </c>
      <c r="C10601" t="s">
        <v>91</v>
      </c>
      <c r="D10601" s="8">
        <v>97.777777777777771</v>
      </c>
      <c r="E10601" s="8">
        <v>100</v>
      </c>
      <c r="F10601" s="8">
        <v>97.058823529411768</v>
      </c>
      <c r="G10601" t="str">
        <f>VLOOKUP(C10601,'data indicadores nacional'!$A$2:$G$24,7,FALSE)</f>
        <v>arriba</v>
      </c>
      <c r="H10601" s="9">
        <f>VLOOKUP(C10601,'data indicadores nacional'!$A$2:$F$24,6,FALSE)</f>
        <v>0.72595219758941765</v>
      </c>
      <c r="I10601" s="5" t="str">
        <f t="shared" si="825"/>
        <v>alarma</v>
      </c>
      <c r="J10601" s="5">
        <f t="shared" si="826"/>
        <v>0</v>
      </c>
      <c r="K10601" s="5">
        <f t="shared" si="827"/>
        <v>1</v>
      </c>
      <c r="L10601" s="5">
        <f t="shared" si="828"/>
        <v>1</v>
      </c>
      <c r="N10601" s="8" t="str">
        <f>VLOOKUP(C10601,'data indicadores nacional'!$A$2:$J$24,10,FALSE)</f>
        <v>-</v>
      </c>
      <c r="O10601" t="str">
        <f t="shared" si="829"/>
        <v xml:space="preserve"> </v>
      </c>
    </row>
    <row r="10602" spans="1:15">
      <c r="A10602" t="s">
        <v>128</v>
      </c>
      <c r="B10602" t="s">
        <v>1171</v>
      </c>
      <c r="C10602" t="s">
        <v>94</v>
      </c>
      <c r="D10602" s="8">
        <v>6.177777777777778</v>
      </c>
      <c r="E10602" s="8">
        <v>8.375</v>
      </c>
      <c r="F10602" s="8">
        <v>8.2058823529411757</v>
      </c>
      <c r="G10602" t="str">
        <f>VLOOKUP(C10602,'data indicadores nacional'!$A$2:$G$24,7,FALSE)</f>
        <v>arriba</v>
      </c>
      <c r="H10602" s="9">
        <f>VLOOKUP(C10602,'data indicadores nacional'!$A$2:$F$24,6,FALSE)</f>
        <v>0.23219145011705353</v>
      </c>
      <c r="I10602" s="5" t="str">
        <f t="shared" si="825"/>
        <v>alarma</v>
      </c>
      <c r="J10602" s="5">
        <f t="shared" si="826"/>
        <v>1</v>
      </c>
      <c r="K10602" s="5">
        <f t="shared" si="827"/>
        <v>0</v>
      </c>
      <c r="L10602" s="5">
        <f t="shared" si="828"/>
        <v>1</v>
      </c>
      <c r="N10602" s="8" t="str">
        <f>VLOOKUP(C10602,'data indicadores nacional'!$A$2:$J$24,10,FALSE)</f>
        <v>-</v>
      </c>
      <c r="O10602" t="str">
        <f t="shared" si="829"/>
        <v xml:space="preserve"> </v>
      </c>
    </row>
    <row r="10603" spans="1:15">
      <c r="A10603" t="s">
        <v>128</v>
      </c>
      <c r="B10603" t="s">
        <v>1171</v>
      </c>
      <c r="C10603" t="s">
        <v>95</v>
      </c>
      <c r="D10603" s="8">
        <v>15.555555555555555</v>
      </c>
      <c r="E10603" s="8">
        <v>12.5</v>
      </c>
      <c r="G10603" t="str">
        <f>VLOOKUP(C10603,'data indicadores nacional'!$A$2:$G$24,7,FALSE)</f>
        <v>abajo</v>
      </c>
      <c r="H10603" s="9">
        <f>VLOOKUP(C10603,'data indicadores nacional'!$A$2:$F$24,6,FALSE)</f>
        <v>1.7199886991149187</v>
      </c>
      <c r="I10603" s="5" t="str">
        <f t="shared" si="825"/>
        <v xml:space="preserve"> </v>
      </c>
      <c r="J10603" s="5">
        <f t="shared" si="826"/>
        <v>1</v>
      </c>
      <c r="K10603" s="5">
        <f t="shared" si="827"/>
        <v>0</v>
      </c>
      <c r="L10603" s="5">
        <f t="shared" si="828"/>
        <v>1</v>
      </c>
      <c r="N10603" s="8">
        <f>VLOOKUP(C10603,'data indicadores nacional'!$A$2:$J$24,10,FALSE)</f>
        <v>15</v>
      </c>
      <c r="O10603" t="str">
        <f t="shared" si="829"/>
        <v xml:space="preserve"> </v>
      </c>
    </row>
    <row r="10604" spans="1:15">
      <c r="A10604" t="s">
        <v>128</v>
      </c>
      <c r="B10604" t="s">
        <v>1171</v>
      </c>
      <c r="C10604" t="s">
        <v>98</v>
      </c>
      <c r="D10604" s="8">
        <v>7.6335877862595414</v>
      </c>
      <c r="E10604" s="8">
        <v>3.90625</v>
      </c>
      <c r="F10604" s="8">
        <v>7.0140280561122248</v>
      </c>
      <c r="G10604" t="str">
        <f>VLOOKUP(C10604,'data indicadores nacional'!$A$2:$G$24,7,FALSE)</f>
        <v>abajo</v>
      </c>
      <c r="H10604" s="9">
        <f>VLOOKUP(C10604,'data indicadores nacional'!$A$2:$F$24,6,FALSE)</f>
        <v>3.4897517565506893</v>
      </c>
      <c r="I10604" s="5" t="str">
        <f t="shared" si="825"/>
        <v>alarma</v>
      </c>
      <c r="J10604" s="5">
        <f t="shared" si="826"/>
        <v>1</v>
      </c>
      <c r="K10604" s="5">
        <f t="shared" si="827"/>
        <v>0</v>
      </c>
      <c r="L10604" s="5">
        <f t="shared" si="828"/>
        <v>1</v>
      </c>
      <c r="N10604" s="8">
        <f>VLOOKUP(C10604,'data indicadores nacional'!$A$2:$J$24,10,FALSE)</f>
        <v>61</v>
      </c>
      <c r="O10604" t="str">
        <f t="shared" si="829"/>
        <v xml:space="preserve"> </v>
      </c>
    </row>
    <row r="10605" spans="1:15">
      <c r="A10605" t="s">
        <v>128</v>
      </c>
      <c r="B10605" t="s">
        <v>1171</v>
      </c>
      <c r="C10605" t="s">
        <v>99</v>
      </c>
      <c r="D10605" s="8">
        <v>15.006821282401091</v>
      </c>
      <c r="E10605" s="8">
        <v>7.7071290944123314</v>
      </c>
      <c r="F10605" s="8">
        <v>13.806706114398422</v>
      </c>
      <c r="G10605" t="str">
        <f>VLOOKUP(C10605,'data indicadores nacional'!$A$2:$G$24,7,FALSE)</f>
        <v>abajo</v>
      </c>
      <c r="H10605" s="9">
        <f>VLOOKUP(C10605,'data indicadores nacional'!$A$2:$F$24,6,FALSE)</f>
        <v>7.5200278194544445</v>
      </c>
      <c r="I10605" s="5" t="str">
        <f t="shared" si="825"/>
        <v>alarma</v>
      </c>
      <c r="J10605" s="5">
        <f t="shared" si="826"/>
        <v>1</v>
      </c>
      <c r="K10605" s="5">
        <f t="shared" si="827"/>
        <v>0</v>
      </c>
      <c r="L10605" s="5">
        <f t="shared" si="828"/>
        <v>1</v>
      </c>
      <c r="N10605" s="8">
        <f>VLOOKUP(C10605,'data indicadores nacional'!$A$2:$J$24,10,FALSE)</f>
        <v>61</v>
      </c>
      <c r="O10605" t="str">
        <f t="shared" si="829"/>
        <v xml:space="preserve"> </v>
      </c>
    </row>
    <row r="10606" spans="1:15">
      <c r="A10606" t="s">
        <v>128</v>
      </c>
      <c r="B10606" t="s">
        <v>1172</v>
      </c>
      <c r="C10606" t="s">
        <v>88</v>
      </c>
      <c r="D10606" s="8">
        <v>2.3283230179781902</v>
      </c>
      <c r="E10606" s="8">
        <v>2.0353687020353686</v>
      </c>
      <c r="F10606" s="8">
        <v>1.815736381977135</v>
      </c>
      <c r="G10606" t="str">
        <f>VLOOKUP(C10606,'data indicadores nacional'!$A$2:$G$24,7,FALSE)</f>
        <v>abajo</v>
      </c>
      <c r="H10606" s="9">
        <f>VLOOKUP(C10606,'data indicadores nacional'!$A$2:$F$24,6,FALSE)</f>
        <v>0.25026441121950321</v>
      </c>
      <c r="I10606" s="5" t="str">
        <f t="shared" si="825"/>
        <v xml:space="preserve"> </v>
      </c>
      <c r="J10606" s="5">
        <f t="shared" si="826"/>
        <v>1</v>
      </c>
      <c r="K10606" s="5">
        <f t="shared" si="827"/>
        <v>0</v>
      </c>
      <c r="L10606" s="5">
        <f t="shared" si="828"/>
        <v>1</v>
      </c>
      <c r="N10606" s="8">
        <f>VLOOKUP(C10606,'data indicadores nacional'!$A$2:$J$24,10,FALSE)</f>
        <v>10</v>
      </c>
      <c r="O10606" t="str">
        <f t="shared" si="829"/>
        <v xml:space="preserve"> </v>
      </c>
    </row>
    <row r="10607" spans="1:15">
      <c r="A10607" t="s">
        <v>128</v>
      </c>
      <c r="B10607" t="s">
        <v>1172</v>
      </c>
      <c r="C10607" t="s">
        <v>89</v>
      </c>
      <c r="D10607" s="8">
        <v>88.083209509658246</v>
      </c>
      <c r="E10607" s="8">
        <v>87.558612066270712</v>
      </c>
      <c r="F10607" s="8">
        <v>83.747249292675264</v>
      </c>
      <c r="G10607" t="str">
        <f>VLOOKUP(C10607,'data indicadores nacional'!$A$2:$G$24,7,FALSE)</f>
        <v>arriba</v>
      </c>
      <c r="H10607" s="9">
        <f>VLOOKUP(C10607,'data indicadores nacional'!$A$2:$F$24,6,FALSE)</f>
        <v>2.7490434366534529</v>
      </c>
      <c r="I10607" s="5" t="str">
        <f t="shared" si="825"/>
        <v>alarma</v>
      </c>
      <c r="J10607" s="5">
        <f t="shared" si="826"/>
        <v>0</v>
      </c>
      <c r="K10607" s="5">
        <f t="shared" si="827"/>
        <v>1</v>
      </c>
      <c r="L10607" s="5">
        <f t="shared" si="828"/>
        <v>1</v>
      </c>
      <c r="N10607" s="8">
        <f>VLOOKUP(C10607,'data indicadores nacional'!$A$2:$J$24,10,FALSE)</f>
        <v>95</v>
      </c>
      <c r="O10607" t="str">
        <f t="shared" si="829"/>
        <v>alarma</v>
      </c>
    </row>
    <row r="10608" spans="1:15">
      <c r="A10608" t="s">
        <v>128</v>
      </c>
      <c r="B10608" t="s">
        <v>1172</v>
      </c>
      <c r="C10608" t="s">
        <v>90</v>
      </c>
      <c r="D10608" s="8">
        <v>72.727272727272734</v>
      </c>
      <c r="E10608" s="8">
        <v>71.428571428571431</v>
      </c>
      <c r="F10608" s="8">
        <v>38.461538461538467</v>
      </c>
      <c r="G10608" t="str">
        <f>VLOOKUP(C10608,'data indicadores nacional'!$A$2:$G$24,7,FALSE)</f>
        <v>abajo</v>
      </c>
      <c r="H10608" s="9">
        <f>VLOOKUP(C10608,'data indicadores nacional'!$A$2:$F$24,6,FALSE)</f>
        <v>2.2832114202799096</v>
      </c>
      <c r="I10608" s="5" t="str">
        <f t="shared" si="825"/>
        <v xml:space="preserve"> </v>
      </c>
      <c r="J10608" s="5">
        <f t="shared" si="826"/>
        <v>1</v>
      </c>
      <c r="K10608" s="5">
        <f t="shared" si="827"/>
        <v>0</v>
      </c>
      <c r="L10608" s="5">
        <f t="shared" si="828"/>
        <v>1</v>
      </c>
      <c r="N10608" s="8" t="str">
        <f>VLOOKUP(C10608,'data indicadores nacional'!$A$2:$J$24,10,FALSE)</f>
        <v>-</v>
      </c>
      <c r="O10608" t="str">
        <f t="shared" si="829"/>
        <v xml:space="preserve"> </v>
      </c>
    </row>
    <row r="10609" spans="1:15">
      <c r="A10609" t="s">
        <v>128</v>
      </c>
      <c r="B10609" t="s">
        <v>1172</v>
      </c>
      <c r="C10609" t="s">
        <v>91</v>
      </c>
      <c r="D10609" s="8">
        <v>99.334683251374017</v>
      </c>
      <c r="E10609" s="8">
        <v>99.524865378523913</v>
      </c>
      <c r="F10609" s="8">
        <v>99.841420869013646</v>
      </c>
      <c r="G10609" t="str">
        <f>VLOOKUP(C10609,'data indicadores nacional'!$A$2:$G$24,7,FALSE)</f>
        <v>arriba</v>
      </c>
      <c r="H10609" s="9">
        <f>VLOOKUP(C10609,'data indicadores nacional'!$A$2:$F$24,6,FALSE)</f>
        <v>0.72595219758941765</v>
      </c>
      <c r="I10609" s="5" t="str">
        <f t="shared" si="825"/>
        <v xml:space="preserve"> </v>
      </c>
      <c r="J10609" s="5">
        <f t="shared" si="826"/>
        <v>1</v>
      </c>
      <c r="K10609" s="5">
        <f t="shared" si="827"/>
        <v>0</v>
      </c>
      <c r="L10609" s="5">
        <f t="shared" si="828"/>
        <v>1</v>
      </c>
      <c r="N10609" s="8" t="str">
        <f>VLOOKUP(C10609,'data indicadores nacional'!$A$2:$J$24,10,FALSE)</f>
        <v>-</v>
      </c>
      <c r="O10609" t="str">
        <f t="shared" si="829"/>
        <v xml:space="preserve"> </v>
      </c>
    </row>
    <row r="10610" spans="1:15">
      <c r="A10610" t="s">
        <v>128</v>
      </c>
      <c r="B10610" t="s">
        <v>1172</v>
      </c>
      <c r="C10610" t="s">
        <v>92</v>
      </c>
      <c r="D10610" s="8">
        <v>34.127439724454653</v>
      </c>
      <c r="E10610" s="8">
        <v>38.53125</v>
      </c>
      <c r="F10610" s="8">
        <v>35.680603583778684</v>
      </c>
      <c r="G10610" t="str">
        <f>VLOOKUP(C10610,'data indicadores nacional'!$A$2:$G$24,7,FALSE)</f>
        <v>abajo</v>
      </c>
      <c r="H10610" s="9">
        <f>VLOOKUP(C10610,'data indicadores nacional'!$A$2:$F$24,6,FALSE)</f>
        <v>2.5040710609700474</v>
      </c>
      <c r="I10610" s="5" t="str">
        <f t="shared" si="825"/>
        <v xml:space="preserve"> </v>
      </c>
      <c r="J10610" s="5">
        <f t="shared" si="826"/>
        <v>0</v>
      </c>
      <c r="K10610" s="5">
        <f t="shared" si="827"/>
        <v>1</v>
      </c>
      <c r="L10610" s="5">
        <f t="shared" si="828"/>
        <v>1</v>
      </c>
      <c r="N10610" s="8" t="str">
        <f>VLOOKUP(C10610,'data indicadores nacional'!$A$2:$J$24,10,FALSE)</f>
        <v>-</v>
      </c>
      <c r="O10610" t="str">
        <f t="shared" si="829"/>
        <v xml:space="preserve"> </v>
      </c>
    </row>
    <row r="10611" spans="1:15">
      <c r="A10611" t="s">
        <v>128</v>
      </c>
      <c r="B10611" t="s">
        <v>1172</v>
      </c>
      <c r="C10611" t="s">
        <v>93</v>
      </c>
      <c r="D10611" s="8">
        <v>0.17296050735082155</v>
      </c>
      <c r="E10611" s="8">
        <v>0.15625</v>
      </c>
      <c r="F10611" s="8">
        <v>9.4309965419679356E-2</v>
      </c>
      <c r="G10611" t="str">
        <f>VLOOKUP(C10611,'data indicadores nacional'!$A$2:$G$24,7,FALSE)</f>
        <v>abajo</v>
      </c>
      <c r="H10611" s="9">
        <f>VLOOKUP(C10611,'data indicadores nacional'!$A$2:$F$24,6,FALSE)</f>
        <v>3.3766595341714022E-2</v>
      </c>
      <c r="I10611" s="5" t="str">
        <f t="shared" si="825"/>
        <v xml:space="preserve"> </v>
      </c>
      <c r="J10611" s="5">
        <f t="shared" si="826"/>
        <v>1</v>
      </c>
      <c r="K10611" s="5">
        <f t="shared" si="827"/>
        <v>0</v>
      </c>
      <c r="L10611" s="5">
        <f t="shared" si="828"/>
        <v>1</v>
      </c>
      <c r="N10611" s="8">
        <f>VLOOKUP(C10611,'data indicadores nacional'!$A$2:$J$24,10,FALSE)</f>
        <v>15</v>
      </c>
      <c r="O10611" t="str">
        <f t="shared" si="829"/>
        <v xml:space="preserve"> </v>
      </c>
    </row>
    <row r="10612" spans="1:15">
      <c r="A10612" t="s">
        <v>128</v>
      </c>
      <c r="B10612" t="s">
        <v>1172</v>
      </c>
      <c r="C10612" t="s">
        <v>94</v>
      </c>
      <c r="D10612" s="8">
        <v>6.353564271399943</v>
      </c>
      <c r="E10612" s="8">
        <v>6.413125</v>
      </c>
      <c r="F10612" s="8">
        <v>5.9544168500471546</v>
      </c>
      <c r="G10612" t="str">
        <f>VLOOKUP(C10612,'data indicadores nacional'!$A$2:$G$24,7,FALSE)</f>
        <v>arriba</v>
      </c>
      <c r="H10612" s="9">
        <f>VLOOKUP(C10612,'data indicadores nacional'!$A$2:$F$24,6,FALSE)</f>
        <v>0.23219145011705353</v>
      </c>
      <c r="I10612" s="5" t="str">
        <f t="shared" si="825"/>
        <v>alarma</v>
      </c>
      <c r="J10612" s="5">
        <f t="shared" si="826"/>
        <v>0</v>
      </c>
      <c r="K10612" s="5">
        <f t="shared" si="827"/>
        <v>1</v>
      </c>
      <c r="L10612" s="5">
        <f t="shared" si="828"/>
        <v>1</v>
      </c>
      <c r="N10612" s="8" t="str">
        <f>VLOOKUP(C10612,'data indicadores nacional'!$A$2:$J$24,10,FALSE)</f>
        <v>-</v>
      </c>
      <c r="O10612" t="str">
        <f t="shared" si="829"/>
        <v xml:space="preserve"> </v>
      </c>
    </row>
    <row r="10613" spans="1:15">
      <c r="A10613" t="s">
        <v>128</v>
      </c>
      <c r="B10613" t="s">
        <v>1172</v>
      </c>
      <c r="C10613" t="s">
        <v>95</v>
      </c>
      <c r="D10613" s="8">
        <v>12.366676275583742</v>
      </c>
      <c r="E10613" s="8">
        <v>7.5937500000000009</v>
      </c>
      <c r="F10613" s="8">
        <v>6.0672744419993716</v>
      </c>
      <c r="G10613" t="str">
        <f>VLOOKUP(C10613,'data indicadores nacional'!$A$2:$G$24,7,FALSE)</f>
        <v>abajo</v>
      </c>
      <c r="H10613" s="9">
        <f>VLOOKUP(C10613,'data indicadores nacional'!$A$2:$F$24,6,FALSE)</f>
        <v>1.7199886991149187</v>
      </c>
      <c r="I10613" s="5" t="str">
        <f t="shared" si="825"/>
        <v xml:space="preserve"> </v>
      </c>
      <c r="J10613" s="5">
        <f t="shared" si="826"/>
        <v>1</v>
      </c>
      <c r="K10613" s="5">
        <f t="shared" si="827"/>
        <v>0</v>
      </c>
      <c r="L10613" s="5">
        <f t="shared" si="828"/>
        <v>1</v>
      </c>
      <c r="N10613" s="8">
        <f>VLOOKUP(C10613,'data indicadores nacional'!$A$2:$J$24,10,FALSE)</f>
        <v>15</v>
      </c>
      <c r="O10613" t="str">
        <f t="shared" si="829"/>
        <v xml:space="preserve"> </v>
      </c>
    </row>
    <row r="10614" spans="1:15">
      <c r="A10614" t="s">
        <v>128</v>
      </c>
      <c r="B10614" t="s">
        <v>1172</v>
      </c>
      <c r="C10614" t="s">
        <v>96</v>
      </c>
      <c r="D10614" s="8">
        <v>57.257371886630402</v>
      </c>
      <c r="F10614" s="8">
        <v>31.436655139893112</v>
      </c>
      <c r="G10614" t="str">
        <f>VLOOKUP(C10614,'data indicadores nacional'!$A$2:$G$24,7,FALSE)</f>
        <v>abajo</v>
      </c>
      <c r="H10614" s="9">
        <f>VLOOKUP(C10614,'data indicadores nacional'!$A$2:$F$24,6,FALSE)</f>
        <v>14.793500408348107</v>
      </c>
      <c r="I10614" s="5" t="str">
        <f t="shared" si="825"/>
        <v>alarma</v>
      </c>
      <c r="J10614" s="5">
        <f t="shared" si="826"/>
        <v>1</v>
      </c>
      <c r="K10614" s="5">
        <f t="shared" si="827"/>
        <v>0</v>
      </c>
      <c r="L10614" s="5">
        <f t="shared" si="828"/>
        <v>1</v>
      </c>
      <c r="N10614" s="8">
        <f>VLOOKUP(C10614,'data indicadores nacional'!$A$2:$J$24,10,FALSE)</f>
        <v>45</v>
      </c>
      <c r="O10614" t="str">
        <f t="shared" si="829"/>
        <v xml:space="preserve"> </v>
      </c>
    </row>
    <row r="10615" spans="1:15">
      <c r="A10615" t="s">
        <v>128</v>
      </c>
      <c r="B10615" t="s">
        <v>1172</v>
      </c>
      <c r="C10615" t="s">
        <v>97</v>
      </c>
      <c r="D10615" s="8">
        <v>2.7477102414654455</v>
      </c>
      <c r="E10615" s="8">
        <v>1.6040329972502292</v>
      </c>
      <c r="F10615" s="8">
        <v>1.0030090270812437</v>
      </c>
      <c r="G10615" t="str">
        <f>VLOOKUP(C10615,'data indicadores nacional'!$A$2:$G$24,7,FALSE)</f>
        <v>abajo</v>
      </c>
      <c r="H10615" s="9">
        <f>VLOOKUP(C10615,'data indicadores nacional'!$A$2:$F$24,6,FALSE)</f>
        <v>0.35698528124504503</v>
      </c>
      <c r="I10615" s="5" t="str">
        <f t="shared" si="825"/>
        <v xml:space="preserve"> </v>
      </c>
      <c r="J10615" s="5">
        <f t="shared" si="826"/>
        <v>1</v>
      </c>
      <c r="K10615" s="5">
        <f t="shared" si="827"/>
        <v>0</v>
      </c>
      <c r="L10615" s="5">
        <f t="shared" si="828"/>
        <v>1</v>
      </c>
      <c r="N10615" s="8">
        <f>VLOOKUP(C10615,'data indicadores nacional'!$A$2:$J$24,10,FALSE)</f>
        <v>61</v>
      </c>
      <c r="O10615" t="str">
        <f t="shared" si="829"/>
        <v xml:space="preserve"> </v>
      </c>
    </row>
    <row r="10616" spans="1:15">
      <c r="A10616" t="s">
        <v>128</v>
      </c>
      <c r="B10616" t="s">
        <v>1172</v>
      </c>
      <c r="C10616" t="s">
        <v>98</v>
      </c>
      <c r="D10616" s="8">
        <v>36.29257398101619</v>
      </c>
      <c r="E10616" s="8">
        <v>21.438709195488162</v>
      </c>
      <c r="F10616" s="8">
        <v>20.149422685080371</v>
      </c>
      <c r="G10616" t="str">
        <f>VLOOKUP(C10616,'data indicadores nacional'!$A$2:$G$24,7,FALSE)</f>
        <v>abajo</v>
      </c>
      <c r="H10616" s="9">
        <f>VLOOKUP(C10616,'data indicadores nacional'!$A$2:$F$24,6,FALSE)</f>
        <v>3.4897517565506893</v>
      </c>
      <c r="I10616" s="5" t="str">
        <f t="shared" si="825"/>
        <v xml:space="preserve"> </v>
      </c>
      <c r="J10616" s="5">
        <f t="shared" si="826"/>
        <v>1</v>
      </c>
      <c r="K10616" s="5">
        <f t="shared" si="827"/>
        <v>0</v>
      </c>
      <c r="L10616" s="5">
        <f t="shared" si="828"/>
        <v>1</v>
      </c>
      <c r="N10616" s="8">
        <f>VLOOKUP(C10616,'data indicadores nacional'!$A$2:$J$24,10,FALSE)</f>
        <v>61</v>
      </c>
      <c r="O10616" t="str">
        <f t="shared" si="829"/>
        <v xml:space="preserve"> </v>
      </c>
    </row>
    <row r="10617" spans="1:15">
      <c r="A10617" t="s">
        <v>128</v>
      </c>
      <c r="B10617" t="s">
        <v>1172</v>
      </c>
      <c r="C10617" t="s">
        <v>99</v>
      </c>
      <c r="D10617" s="8">
        <v>67.131047152480093</v>
      </c>
      <c r="E10617" s="8">
        <v>40.41806753398626</v>
      </c>
      <c r="F10617" s="8">
        <v>38.475740344140014</v>
      </c>
      <c r="G10617" t="str">
        <f>VLOOKUP(C10617,'data indicadores nacional'!$A$2:$G$24,7,FALSE)</f>
        <v>abajo</v>
      </c>
      <c r="H10617" s="9">
        <f>VLOOKUP(C10617,'data indicadores nacional'!$A$2:$F$24,6,FALSE)</f>
        <v>7.5200278194544445</v>
      </c>
      <c r="I10617" s="5" t="str">
        <f t="shared" si="825"/>
        <v xml:space="preserve"> </v>
      </c>
      <c r="J10617" s="5">
        <f t="shared" si="826"/>
        <v>1</v>
      </c>
      <c r="K10617" s="5">
        <f t="shared" si="827"/>
        <v>0</v>
      </c>
      <c r="L10617" s="5">
        <f t="shared" si="828"/>
        <v>1</v>
      </c>
      <c r="N10617" s="8">
        <f>VLOOKUP(C10617,'data indicadores nacional'!$A$2:$J$24,10,FALSE)</f>
        <v>61</v>
      </c>
      <c r="O10617" t="str">
        <f t="shared" si="829"/>
        <v xml:space="preserve"> </v>
      </c>
    </row>
    <row r="10618" spans="1:15">
      <c r="A10618" t="s">
        <v>128</v>
      </c>
      <c r="B10618" t="s">
        <v>1172</v>
      </c>
      <c r="C10618" t="s">
        <v>100</v>
      </c>
      <c r="D10618" s="8">
        <v>3.4354423131978242</v>
      </c>
      <c r="E10618" s="8">
        <v>4.375</v>
      </c>
      <c r="F10618" s="8">
        <v>4.0867651681861048</v>
      </c>
      <c r="G10618" t="str">
        <f>VLOOKUP(C10618,'data indicadores nacional'!$A$2:$G$24,7,FALSE)</f>
        <v>abajo</v>
      </c>
      <c r="H10618" s="9">
        <f>VLOOKUP(C10618,'data indicadores nacional'!$A$2:$F$24,6,FALSE)</f>
        <v>1.7895311097465236</v>
      </c>
      <c r="I10618" s="5" t="str">
        <f t="shared" si="825"/>
        <v xml:space="preserve"> </v>
      </c>
      <c r="J10618" s="5">
        <f t="shared" si="826"/>
        <v>0</v>
      </c>
      <c r="K10618" s="5">
        <f t="shared" si="827"/>
        <v>1</v>
      </c>
      <c r="L10618" s="5">
        <f t="shared" si="828"/>
        <v>1</v>
      </c>
      <c r="N10618" s="8">
        <f>VLOOKUP(C10618,'data indicadores nacional'!$A$2:$J$24,10,FALSE)</f>
        <v>15</v>
      </c>
      <c r="O10618" t="str">
        <f t="shared" si="829"/>
        <v xml:space="preserve"> </v>
      </c>
    </row>
    <row r="10619" spans="1:15">
      <c r="A10619" t="s">
        <v>128</v>
      </c>
      <c r="B10619" t="s">
        <v>1172</v>
      </c>
      <c r="C10619" t="s">
        <v>101</v>
      </c>
      <c r="D10619" s="8">
        <v>2.5765817348983679</v>
      </c>
      <c r="E10619" s="8">
        <v>4.0625</v>
      </c>
      <c r="F10619" s="8">
        <v>3.1436655139893115</v>
      </c>
      <c r="G10619" t="str">
        <f>VLOOKUP(C10619,'data indicadores nacional'!$A$2:$G$24,7,FALSE)</f>
        <v>abajo</v>
      </c>
      <c r="H10619" s="9">
        <f>VLOOKUP(C10619,'data indicadores nacional'!$A$2:$F$24,6,FALSE)</f>
        <v>1.3238688071947835</v>
      </c>
      <c r="I10619" s="5" t="str">
        <f t="shared" si="825"/>
        <v xml:space="preserve"> </v>
      </c>
      <c r="J10619" s="5">
        <f t="shared" si="826"/>
        <v>0</v>
      </c>
      <c r="K10619" s="5">
        <f t="shared" si="827"/>
        <v>1</v>
      </c>
      <c r="L10619" s="5">
        <f t="shared" si="828"/>
        <v>1</v>
      </c>
      <c r="N10619" s="8">
        <f>VLOOKUP(C10619,'data indicadores nacional'!$A$2:$J$24,10,FALSE)</f>
        <v>12</v>
      </c>
      <c r="O10619" t="str">
        <f t="shared" si="829"/>
        <v xml:space="preserve"> </v>
      </c>
    </row>
    <row r="10620" spans="1:15">
      <c r="A10620" t="s">
        <v>128</v>
      </c>
      <c r="B10620" t="s">
        <v>1172</v>
      </c>
      <c r="C10620" t="s">
        <v>103</v>
      </c>
      <c r="E10620" s="8">
        <v>3.8773215462758328</v>
      </c>
      <c r="F10620" s="8">
        <v>3.89817955015008</v>
      </c>
      <c r="G10620" t="str">
        <f>VLOOKUP(C10620,'data indicadores nacional'!$A$2:$G$24,7,FALSE)</f>
        <v>abajo</v>
      </c>
      <c r="H10620" s="9">
        <f>VLOOKUP(C10620,'data indicadores nacional'!$A$2:$F$24,6,FALSE)</f>
        <v>4.9638210683068253</v>
      </c>
      <c r="I10620" s="5" t="str">
        <f t="shared" si="825"/>
        <v>alarma</v>
      </c>
      <c r="J10620" s="5">
        <f t="shared" si="826"/>
        <v>0</v>
      </c>
      <c r="K10620" s="5">
        <f t="shared" si="827"/>
        <v>1</v>
      </c>
      <c r="L10620" s="5">
        <f t="shared" si="828"/>
        <v>1</v>
      </c>
      <c r="N10620" s="8">
        <f>VLOOKUP(C10620,'data indicadores nacional'!$A$2:$J$24,10,FALSE)</f>
        <v>8.9</v>
      </c>
      <c r="O10620" t="str">
        <f t="shared" si="829"/>
        <v xml:space="preserve"> </v>
      </c>
    </row>
    <row r="10621" spans="1:15">
      <c r="A10621" t="s">
        <v>128</v>
      </c>
      <c r="B10621" t="s">
        <v>1172</v>
      </c>
      <c r="C10621" t="s">
        <v>104</v>
      </c>
      <c r="D10621" s="8">
        <v>7.6835515082527035</v>
      </c>
      <c r="E10621" s="8">
        <v>7.1517412935323383</v>
      </c>
      <c r="F10621" s="8">
        <v>12.756689483509646</v>
      </c>
      <c r="G10621" t="str">
        <f>VLOOKUP(C10621,'data indicadores nacional'!$A$2:$G$24,7,FALSE)</f>
        <v>abajo</v>
      </c>
      <c r="H10621" s="9">
        <f>VLOOKUP(C10621,'data indicadores nacional'!$A$2:$F$24,6,FALSE)</f>
        <v>0.3966802220902198</v>
      </c>
      <c r="I10621" s="5" t="str">
        <f t="shared" si="825"/>
        <v>alarma</v>
      </c>
      <c r="J10621" s="5">
        <f t="shared" si="826"/>
        <v>0</v>
      </c>
      <c r="K10621" s="5">
        <f t="shared" si="827"/>
        <v>1</v>
      </c>
      <c r="L10621" s="5">
        <f t="shared" si="828"/>
        <v>1</v>
      </c>
      <c r="N10621" s="8">
        <f>VLOOKUP(C10621,'data indicadores nacional'!$A$2:$J$24,10,FALSE)</f>
        <v>12</v>
      </c>
      <c r="O10621" t="str">
        <f t="shared" si="829"/>
        <v>alarma</v>
      </c>
    </row>
    <row r="10622" spans="1:15">
      <c r="A10622" t="s">
        <v>128</v>
      </c>
      <c r="B10622" t="s">
        <v>1173</v>
      </c>
      <c r="C10622" t="s">
        <v>88</v>
      </c>
      <c r="D10622" s="8">
        <v>2.1582733812949639</v>
      </c>
      <c r="E10622" s="8">
        <v>2.5974025974025974</v>
      </c>
      <c r="F10622" s="8">
        <v>2.4096385542168677</v>
      </c>
      <c r="G10622" t="str">
        <f>VLOOKUP(C10622,'data indicadores nacional'!$A$2:$G$24,7,FALSE)</f>
        <v>abajo</v>
      </c>
      <c r="H10622" s="9">
        <f>VLOOKUP(C10622,'data indicadores nacional'!$A$2:$F$24,6,FALSE)</f>
        <v>0.25026441121950321</v>
      </c>
      <c r="I10622" s="5" t="str">
        <f t="shared" si="825"/>
        <v xml:space="preserve"> </v>
      </c>
      <c r="J10622" s="5">
        <f t="shared" si="826"/>
        <v>0</v>
      </c>
      <c r="K10622" s="5">
        <f t="shared" si="827"/>
        <v>1</v>
      </c>
      <c r="L10622" s="5">
        <f t="shared" si="828"/>
        <v>1</v>
      </c>
      <c r="N10622" s="8">
        <f>VLOOKUP(C10622,'data indicadores nacional'!$A$2:$J$24,10,FALSE)</f>
        <v>10</v>
      </c>
      <c r="O10622" t="str">
        <f t="shared" si="829"/>
        <v xml:space="preserve"> </v>
      </c>
    </row>
    <row r="10623" spans="1:15">
      <c r="A10623" t="s">
        <v>128</v>
      </c>
      <c r="B10623" t="s">
        <v>1173</v>
      </c>
      <c r="C10623" t="s">
        <v>89</v>
      </c>
      <c r="D10623" s="8">
        <v>88.405797101449281</v>
      </c>
      <c r="E10623" s="8">
        <v>92.405063291139243</v>
      </c>
      <c r="F10623" s="8">
        <v>88.235294117647058</v>
      </c>
      <c r="G10623" t="str">
        <f>VLOOKUP(C10623,'data indicadores nacional'!$A$2:$G$24,7,FALSE)</f>
        <v>arriba</v>
      </c>
      <c r="H10623" s="9">
        <f>VLOOKUP(C10623,'data indicadores nacional'!$A$2:$F$24,6,FALSE)</f>
        <v>2.7490434366534529</v>
      </c>
      <c r="I10623" s="5" t="str">
        <f t="shared" si="825"/>
        <v>alarma</v>
      </c>
      <c r="J10623" s="5">
        <f t="shared" si="826"/>
        <v>0</v>
      </c>
      <c r="K10623" s="5">
        <f t="shared" si="827"/>
        <v>0</v>
      </c>
      <c r="L10623" s="5">
        <f t="shared" si="828"/>
        <v>0</v>
      </c>
      <c r="N10623" s="8">
        <f>VLOOKUP(C10623,'data indicadores nacional'!$A$2:$J$24,10,FALSE)</f>
        <v>95</v>
      </c>
      <c r="O10623" t="str">
        <f t="shared" si="829"/>
        <v>alarma</v>
      </c>
    </row>
    <row r="10624" spans="1:15">
      <c r="A10624" t="s">
        <v>128</v>
      </c>
      <c r="B10624" t="s">
        <v>1173</v>
      </c>
      <c r="C10624" t="s">
        <v>90</v>
      </c>
      <c r="D10624" s="8">
        <v>100</v>
      </c>
      <c r="G10624" t="str">
        <f>VLOOKUP(C10624,'data indicadores nacional'!$A$2:$G$24,7,FALSE)</f>
        <v>abajo</v>
      </c>
      <c r="H10624" s="9">
        <f>VLOOKUP(C10624,'data indicadores nacional'!$A$2:$F$24,6,FALSE)</f>
        <v>2.2832114202799096</v>
      </c>
      <c r="I10624" s="5" t="str">
        <f t="shared" si="825"/>
        <v xml:space="preserve"> </v>
      </c>
      <c r="J10624" s="5">
        <f t="shared" si="826"/>
        <v>1</v>
      </c>
      <c r="K10624" s="5">
        <f t="shared" si="827"/>
        <v>0</v>
      </c>
      <c r="L10624" s="5">
        <f t="shared" si="828"/>
        <v>1</v>
      </c>
      <c r="N10624" s="8" t="str">
        <f>VLOOKUP(C10624,'data indicadores nacional'!$A$2:$J$24,10,FALSE)</f>
        <v>-</v>
      </c>
      <c r="O10624" t="str">
        <f t="shared" si="829"/>
        <v xml:space="preserve"> </v>
      </c>
    </row>
    <row r="10625" spans="1:15">
      <c r="A10625" t="s">
        <v>128</v>
      </c>
      <c r="B10625" t="s">
        <v>1173</v>
      </c>
      <c r="C10625" t="s">
        <v>91</v>
      </c>
      <c r="D10625" s="8">
        <v>95.833333333333343</v>
      </c>
      <c r="E10625" s="8">
        <v>92.405063291139243</v>
      </c>
      <c r="F10625" s="8">
        <v>95.294117647058812</v>
      </c>
      <c r="G10625" t="str">
        <f>VLOOKUP(C10625,'data indicadores nacional'!$A$2:$G$24,7,FALSE)</f>
        <v>arriba</v>
      </c>
      <c r="H10625" s="9">
        <f>VLOOKUP(C10625,'data indicadores nacional'!$A$2:$F$24,6,FALSE)</f>
        <v>0.72595219758941765</v>
      </c>
      <c r="I10625" s="5" t="str">
        <f t="shared" si="825"/>
        <v xml:space="preserve"> </v>
      </c>
      <c r="J10625" s="5">
        <f t="shared" si="826"/>
        <v>0</v>
      </c>
      <c r="K10625" s="5">
        <f t="shared" si="827"/>
        <v>1</v>
      </c>
      <c r="L10625" s="5">
        <f t="shared" si="828"/>
        <v>1</v>
      </c>
      <c r="N10625" s="8" t="str">
        <f>VLOOKUP(C10625,'data indicadores nacional'!$A$2:$J$24,10,FALSE)</f>
        <v>-</v>
      </c>
      <c r="O10625" t="str">
        <f t="shared" si="829"/>
        <v xml:space="preserve"> </v>
      </c>
    </row>
    <row r="10626" spans="1:15">
      <c r="A10626" t="s">
        <v>128</v>
      </c>
      <c r="B10626" t="s">
        <v>1173</v>
      </c>
      <c r="C10626" t="s">
        <v>94</v>
      </c>
      <c r="D10626" s="8">
        <v>5.75</v>
      </c>
      <c r="E10626" s="8">
        <v>6.7468354430379751</v>
      </c>
      <c r="F10626" s="8">
        <v>6.4941176470588236</v>
      </c>
      <c r="G10626" t="str">
        <f>VLOOKUP(C10626,'data indicadores nacional'!$A$2:$G$24,7,FALSE)</f>
        <v>arriba</v>
      </c>
      <c r="H10626" s="9">
        <f>VLOOKUP(C10626,'data indicadores nacional'!$A$2:$F$24,6,FALSE)</f>
        <v>0.23219145011705353</v>
      </c>
      <c r="I10626" s="5" t="str">
        <f t="shared" si="825"/>
        <v>alarma</v>
      </c>
      <c r="J10626" s="5">
        <f t="shared" si="826"/>
        <v>1</v>
      </c>
      <c r="K10626" s="5">
        <f t="shared" si="827"/>
        <v>0</v>
      </c>
      <c r="L10626" s="5">
        <f t="shared" si="828"/>
        <v>1</v>
      </c>
      <c r="N10626" s="8" t="str">
        <f>VLOOKUP(C10626,'data indicadores nacional'!$A$2:$J$24,10,FALSE)</f>
        <v>-</v>
      </c>
      <c r="O10626" t="str">
        <f t="shared" si="829"/>
        <v xml:space="preserve"> </v>
      </c>
    </row>
    <row r="10627" spans="1:15">
      <c r="A10627" t="s">
        <v>128</v>
      </c>
      <c r="B10627" t="s">
        <v>1173</v>
      </c>
      <c r="C10627" t="s">
        <v>95</v>
      </c>
      <c r="D10627" s="8">
        <v>17.361111111111111</v>
      </c>
      <c r="E10627" s="8">
        <v>10.126582278481013</v>
      </c>
      <c r="F10627" s="8">
        <v>11.76470588235294</v>
      </c>
      <c r="G10627" t="str">
        <f>VLOOKUP(C10627,'data indicadores nacional'!$A$2:$G$24,7,FALSE)</f>
        <v>abajo</v>
      </c>
      <c r="H10627" s="9">
        <f>VLOOKUP(C10627,'data indicadores nacional'!$A$2:$F$24,6,FALSE)</f>
        <v>1.7199886991149187</v>
      </c>
      <c r="I10627" s="5" t="str">
        <f t="shared" ref="I10627:I10690" si="830">IF(G10627=$G$2,IF(F10627&gt;E10627,"alarma"," "),IF(F10627&lt;E10627,"alarma"," "))</f>
        <v>alarma</v>
      </c>
      <c r="J10627" s="5">
        <f t="shared" ref="J10627:J10690" si="831">IF(G10627=$G$2,IF((D10627-F10627)&gt;($M$2*H10627),1,0),IF((F10627-D10627)&gt;($M$2*H10627),1,0))</f>
        <v>1</v>
      </c>
      <c r="K10627" s="5">
        <f t="shared" ref="K10627:K10690" si="832">IF(G10627=$G$2,IF((F10627-D10627)&gt;($M$2*H10627),1,0),IF((D10627-F10627)&gt;($M$2*H10627),1,0))</f>
        <v>0</v>
      </c>
      <c r="L10627" s="5">
        <f t="shared" ref="L10627:L10690" si="833">IF(J10627=1,1,IF(K10627=1,1,0))</f>
        <v>1</v>
      </c>
      <c r="N10627" s="8">
        <f>VLOOKUP(C10627,'data indicadores nacional'!$A$2:$J$24,10,FALSE)</f>
        <v>15</v>
      </c>
      <c r="O10627" t="str">
        <f t="shared" ref="O10627:O10690" si="834">IF(N10627=$N$4," ",IF(F10627=$F$20," ",IF(G10627=$G$2,IF(F10627&lt;N10627," ","alarma"),IF(F10627&lt;N10627,"alarma"," "))))</f>
        <v xml:space="preserve"> </v>
      </c>
    </row>
    <row r="10628" spans="1:15">
      <c r="A10628" t="s">
        <v>128</v>
      </c>
      <c r="B10628" t="s">
        <v>1173</v>
      </c>
      <c r="C10628" t="s">
        <v>96</v>
      </c>
      <c r="F10628" s="8">
        <v>1176.4705882352941</v>
      </c>
      <c r="G10628" t="str">
        <f>VLOOKUP(C10628,'data indicadores nacional'!$A$2:$G$24,7,FALSE)</f>
        <v>abajo</v>
      </c>
      <c r="H10628" s="9">
        <f>VLOOKUP(C10628,'data indicadores nacional'!$A$2:$F$24,6,FALSE)</f>
        <v>14.793500408348107</v>
      </c>
      <c r="I10628" s="5" t="str">
        <f t="shared" si="830"/>
        <v>alarma</v>
      </c>
      <c r="J10628" s="5">
        <f t="shared" si="831"/>
        <v>0</v>
      </c>
      <c r="K10628" s="5">
        <f t="shared" si="832"/>
        <v>1</v>
      </c>
      <c r="L10628" s="5">
        <f t="shared" si="833"/>
        <v>1</v>
      </c>
      <c r="N10628" s="8">
        <f>VLOOKUP(C10628,'data indicadores nacional'!$A$2:$J$24,10,FALSE)</f>
        <v>45</v>
      </c>
      <c r="O10628" t="str">
        <f t="shared" si="834"/>
        <v>alarma</v>
      </c>
    </row>
    <row r="10629" spans="1:15">
      <c r="A10629" t="s">
        <v>128</v>
      </c>
      <c r="B10629" t="s">
        <v>1173</v>
      </c>
      <c r="C10629" t="s">
        <v>97</v>
      </c>
      <c r="D10629" s="8">
        <v>0.38940809968847351</v>
      </c>
      <c r="G10629" t="str">
        <f>VLOOKUP(C10629,'data indicadores nacional'!$A$2:$G$24,7,FALSE)</f>
        <v>abajo</v>
      </c>
      <c r="H10629" s="9">
        <f>VLOOKUP(C10629,'data indicadores nacional'!$A$2:$F$24,6,FALSE)</f>
        <v>0.35698528124504503</v>
      </c>
      <c r="I10629" s="5" t="str">
        <f t="shared" si="830"/>
        <v xml:space="preserve"> </v>
      </c>
      <c r="J10629" s="5">
        <f t="shared" si="831"/>
        <v>1</v>
      </c>
      <c r="K10629" s="5">
        <f t="shared" si="832"/>
        <v>0</v>
      </c>
      <c r="L10629" s="5">
        <f t="shared" si="833"/>
        <v>1</v>
      </c>
      <c r="N10629" s="8">
        <f>VLOOKUP(C10629,'data indicadores nacional'!$A$2:$J$24,10,FALSE)</f>
        <v>61</v>
      </c>
      <c r="O10629" t="str">
        <f t="shared" si="834"/>
        <v xml:space="preserve"> </v>
      </c>
    </row>
    <row r="10630" spans="1:15">
      <c r="A10630" t="s">
        <v>128</v>
      </c>
      <c r="B10630" t="s">
        <v>1173</v>
      </c>
      <c r="C10630" t="s">
        <v>98</v>
      </c>
      <c r="D10630" s="8">
        <v>9.7751710654936463</v>
      </c>
      <c r="E10630" s="8">
        <v>4.8118985126859135</v>
      </c>
      <c r="F10630" s="8">
        <v>4.1951865754029587</v>
      </c>
      <c r="G10630" t="str">
        <f>VLOOKUP(C10630,'data indicadores nacional'!$A$2:$G$24,7,FALSE)</f>
        <v>abajo</v>
      </c>
      <c r="H10630" s="9">
        <f>VLOOKUP(C10630,'data indicadores nacional'!$A$2:$F$24,6,FALSE)</f>
        <v>3.4897517565506893</v>
      </c>
      <c r="I10630" s="5" t="str">
        <f t="shared" si="830"/>
        <v xml:space="preserve"> </v>
      </c>
      <c r="J10630" s="5">
        <f t="shared" si="831"/>
        <v>1</v>
      </c>
      <c r="K10630" s="5">
        <f t="shared" si="832"/>
        <v>0</v>
      </c>
      <c r="L10630" s="5">
        <f t="shared" si="833"/>
        <v>1</v>
      </c>
      <c r="N10630" s="8">
        <f>VLOOKUP(C10630,'data indicadores nacional'!$A$2:$J$24,10,FALSE)</f>
        <v>61</v>
      </c>
      <c r="O10630" t="str">
        <f t="shared" si="834"/>
        <v xml:space="preserve"> </v>
      </c>
    </row>
    <row r="10631" spans="1:15">
      <c r="A10631" t="s">
        <v>128</v>
      </c>
      <c r="B10631" t="s">
        <v>1173</v>
      </c>
      <c r="C10631" t="s">
        <v>99</v>
      </c>
      <c r="D10631" s="8">
        <v>19.238319591676483</v>
      </c>
      <c r="E10631" s="8">
        <v>9.556907037358819</v>
      </c>
      <c r="F10631" s="8">
        <v>8.3369899078543224</v>
      </c>
      <c r="G10631" t="str">
        <f>VLOOKUP(C10631,'data indicadores nacional'!$A$2:$G$24,7,FALSE)</f>
        <v>abajo</v>
      </c>
      <c r="H10631" s="9">
        <f>VLOOKUP(C10631,'data indicadores nacional'!$A$2:$F$24,6,FALSE)</f>
        <v>7.5200278194544445</v>
      </c>
      <c r="I10631" s="5" t="str">
        <f t="shared" si="830"/>
        <v xml:space="preserve"> </v>
      </c>
      <c r="J10631" s="5">
        <f t="shared" si="831"/>
        <v>1</v>
      </c>
      <c r="K10631" s="5">
        <f t="shared" si="832"/>
        <v>0</v>
      </c>
      <c r="L10631" s="5">
        <f t="shared" si="833"/>
        <v>1</v>
      </c>
      <c r="N10631" s="8">
        <f>VLOOKUP(C10631,'data indicadores nacional'!$A$2:$J$24,10,FALSE)</f>
        <v>61</v>
      </c>
      <c r="O10631" t="str">
        <f t="shared" si="834"/>
        <v xml:space="preserve"> </v>
      </c>
    </row>
    <row r="10632" spans="1:15">
      <c r="A10632" t="s">
        <v>128</v>
      </c>
      <c r="B10632" t="s">
        <v>1173</v>
      </c>
      <c r="C10632" t="s">
        <v>100</v>
      </c>
      <c r="D10632" s="8">
        <v>41.666666666666664</v>
      </c>
      <c r="E10632" s="8">
        <v>12.658227848101266</v>
      </c>
      <c r="G10632" t="str">
        <f>VLOOKUP(C10632,'data indicadores nacional'!$A$2:$G$24,7,FALSE)</f>
        <v>abajo</v>
      </c>
      <c r="H10632" s="9">
        <f>VLOOKUP(C10632,'data indicadores nacional'!$A$2:$F$24,6,FALSE)</f>
        <v>1.7895311097465236</v>
      </c>
      <c r="I10632" s="5" t="str">
        <f t="shared" si="830"/>
        <v xml:space="preserve"> </v>
      </c>
      <c r="J10632" s="5">
        <f t="shared" si="831"/>
        <v>1</v>
      </c>
      <c r="K10632" s="5">
        <f t="shared" si="832"/>
        <v>0</v>
      </c>
      <c r="L10632" s="5">
        <f t="shared" si="833"/>
        <v>1</v>
      </c>
      <c r="N10632" s="8">
        <f>VLOOKUP(C10632,'data indicadores nacional'!$A$2:$J$24,10,FALSE)</f>
        <v>15</v>
      </c>
      <c r="O10632" t="str">
        <f t="shared" si="834"/>
        <v xml:space="preserve"> </v>
      </c>
    </row>
    <row r="10633" spans="1:15">
      <c r="A10633" t="s">
        <v>128</v>
      </c>
      <c r="B10633" t="s">
        <v>1173</v>
      </c>
      <c r="C10633" t="s">
        <v>101</v>
      </c>
      <c r="D10633" s="8">
        <v>20.833333333333332</v>
      </c>
      <c r="E10633" s="8">
        <v>12.658227848101266</v>
      </c>
      <c r="G10633" t="str">
        <f>VLOOKUP(C10633,'data indicadores nacional'!$A$2:$G$24,7,FALSE)</f>
        <v>abajo</v>
      </c>
      <c r="H10633" s="9">
        <f>VLOOKUP(C10633,'data indicadores nacional'!$A$2:$F$24,6,FALSE)</f>
        <v>1.3238688071947835</v>
      </c>
      <c r="I10633" s="5" t="str">
        <f t="shared" si="830"/>
        <v xml:space="preserve"> </v>
      </c>
      <c r="J10633" s="5">
        <f t="shared" si="831"/>
        <v>1</v>
      </c>
      <c r="K10633" s="5">
        <f t="shared" si="832"/>
        <v>0</v>
      </c>
      <c r="L10633" s="5">
        <f t="shared" si="833"/>
        <v>1</v>
      </c>
      <c r="N10633" s="8">
        <f>VLOOKUP(C10633,'data indicadores nacional'!$A$2:$J$24,10,FALSE)</f>
        <v>12</v>
      </c>
      <c r="O10633" t="str">
        <f t="shared" si="834"/>
        <v xml:space="preserve"> </v>
      </c>
    </row>
    <row r="10634" spans="1:15">
      <c r="A10634" t="s">
        <v>128</v>
      </c>
      <c r="B10634" t="s">
        <v>1173</v>
      </c>
      <c r="C10634" t="s">
        <v>102</v>
      </c>
      <c r="D10634" s="8">
        <v>19.264110961279137</v>
      </c>
      <c r="G10634" t="str">
        <f>VLOOKUP(C10634,'data indicadores nacional'!$A$2:$G$24,7,FALSE)</f>
        <v>abajo</v>
      </c>
      <c r="H10634" s="9">
        <f>VLOOKUP(C10634,'data indicadores nacional'!$A$2:$F$24,6,FALSE)</f>
        <v>1.6226293498102424</v>
      </c>
      <c r="I10634" s="5" t="str">
        <f t="shared" si="830"/>
        <v xml:space="preserve"> </v>
      </c>
      <c r="J10634" s="5">
        <f t="shared" si="831"/>
        <v>1</v>
      </c>
      <c r="K10634" s="5">
        <f t="shared" si="832"/>
        <v>0</v>
      </c>
      <c r="L10634" s="5">
        <f t="shared" si="833"/>
        <v>1</v>
      </c>
      <c r="N10634" s="8" t="str">
        <f>VLOOKUP(C10634,'data indicadores nacional'!$A$2:$J$24,10,FALSE)</f>
        <v>-</v>
      </c>
      <c r="O10634" t="str">
        <f t="shared" si="834"/>
        <v xml:space="preserve"> </v>
      </c>
    </row>
    <row r="10635" spans="1:15">
      <c r="A10635" t="s">
        <v>128</v>
      </c>
      <c r="B10635" t="s">
        <v>1173</v>
      </c>
      <c r="C10635" t="s">
        <v>104</v>
      </c>
      <c r="D10635" s="8">
        <v>20.547945205479451</v>
      </c>
      <c r="G10635" t="str">
        <f>VLOOKUP(C10635,'data indicadores nacional'!$A$2:$G$24,7,FALSE)</f>
        <v>abajo</v>
      </c>
      <c r="H10635" s="9">
        <f>VLOOKUP(C10635,'data indicadores nacional'!$A$2:$F$24,6,FALSE)</f>
        <v>0.3966802220902198</v>
      </c>
      <c r="I10635" s="5" t="str">
        <f t="shared" si="830"/>
        <v xml:space="preserve"> </v>
      </c>
      <c r="J10635" s="5">
        <f t="shared" si="831"/>
        <v>1</v>
      </c>
      <c r="K10635" s="5">
        <f t="shared" si="832"/>
        <v>0</v>
      </c>
      <c r="L10635" s="5">
        <f t="shared" si="833"/>
        <v>1</v>
      </c>
      <c r="N10635" s="8">
        <f>VLOOKUP(C10635,'data indicadores nacional'!$A$2:$J$24,10,FALSE)</f>
        <v>12</v>
      </c>
      <c r="O10635" t="str">
        <f t="shared" si="834"/>
        <v xml:space="preserve"> </v>
      </c>
    </row>
    <row r="10636" spans="1:15">
      <c r="A10636" t="s">
        <v>128</v>
      </c>
      <c r="B10636" t="s">
        <v>1174</v>
      </c>
      <c r="C10636" t="s">
        <v>89</v>
      </c>
      <c r="D10636" s="8">
        <v>85.365853658536579</v>
      </c>
      <c r="E10636" s="8">
        <v>83.333333333333343</v>
      </c>
      <c r="F10636" s="8">
        <v>82.35294117647058</v>
      </c>
      <c r="G10636" t="str">
        <f>VLOOKUP(C10636,'data indicadores nacional'!$A$2:$G$24,7,FALSE)</f>
        <v>arriba</v>
      </c>
      <c r="H10636" s="9">
        <f>VLOOKUP(C10636,'data indicadores nacional'!$A$2:$F$24,6,FALSE)</f>
        <v>2.7490434366534529</v>
      </c>
      <c r="I10636" s="5" t="str">
        <f t="shared" si="830"/>
        <v>alarma</v>
      </c>
      <c r="J10636" s="5">
        <f t="shared" si="831"/>
        <v>0</v>
      </c>
      <c r="K10636" s="5">
        <f t="shared" si="832"/>
        <v>1</v>
      </c>
      <c r="L10636" s="5">
        <f t="shared" si="833"/>
        <v>1</v>
      </c>
      <c r="N10636" s="8">
        <f>VLOOKUP(C10636,'data indicadores nacional'!$A$2:$J$24,10,FALSE)</f>
        <v>95</v>
      </c>
      <c r="O10636" t="str">
        <f t="shared" si="834"/>
        <v>alarma</v>
      </c>
    </row>
    <row r="10637" spans="1:15">
      <c r="A10637" t="s">
        <v>128</v>
      </c>
      <c r="B10637" t="s">
        <v>1174</v>
      </c>
      <c r="C10637" t="s">
        <v>91</v>
      </c>
      <c r="D10637" s="8">
        <v>100</v>
      </c>
      <c r="E10637" s="8">
        <v>100</v>
      </c>
      <c r="F10637" s="8">
        <v>97.058823529411768</v>
      </c>
      <c r="G10637" t="str">
        <f>VLOOKUP(C10637,'data indicadores nacional'!$A$2:$G$24,7,FALSE)</f>
        <v>arriba</v>
      </c>
      <c r="H10637" s="9">
        <f>VLOOKUP(C10637,'data indicadores nacional'!$A$2:$F$24,6,FALSE)</f>
        <v>0.72595219758941765</v>
      </c>
      <c r="I10637" s="5" t="str">
        <f t="shared" si="830"/>
        <v>alarma</v>
      </c>
      <c r="J10637" s="5">
        <f t="shared" si="831"/>
        <v>0</v>
      </c>
      <c r="K10637" s="5">
        <f t="shared" si="832"/>
        <v>1</v>
      </c>
      <c r="L10637" s="5">
        <f t="shared" si="833"/>
        <v>1</v>
      </c>
      <c r="N10637" s="8" t="str">
        <f>VLOOKUP(C10637,'data indicadores nacional'!$A$2:$J$24,10,FALSE)</f>
        <v>-</v>
      </c>
      <c r="O10637" t="str">
        <f t="shared" si="834"/>
        <v xml:space="preserve"> </v>
      </c>
    </row>
    <row r="10638" spans="1:15">
      <c r="A10638" t="s">
        <v>128</v>
      </c>
      <c r="B10638" t="s">
        <v>1174</v>
      </c>
      <c r="C10638" t="s">
        <v>94</v>
      </c>
      <c r="D10638" s="8">
        <v>5.6744186046511631</v>
      </c>
      <c r="E10638" s="8">
        <v>6.6111111111111107</v>
      </c>
      <c r="F10638" s="8">
        <v>6.1764705882352944</v>
      </c>
      <c r="G10638" t="str">
        <f>VLOOKUP(C10638,'data indicadores nacional'!$A$2:$G$24,7,FALSE)</f>
        <v>arriba</v>
      </c>
      <c r="H10638" s="9">
        <f>VLOOKUP(C10638,'data indicadores nacional'!$A$2:$F$24,6,FALSE)</f>
        <v>0.23219145011705353</v>
      </c>
      <c r="I10638" s="5" t="str">
        <f t="shared" si="830"/>
        <v>alarma</v>
      </c>
      <c r="J10638" s="5">
        <f t="shared" si="831"/>
        <v>1</v>
      </c>
      <c r="K10638" s="5">
        <f t="shared" si="832"/>
        <v>0</v>
      </c>
      <c r="L10638" s="5">
        <f t="shared" si="833"/>
        <v>1</v>
      </c>
      <c r="N10638" s="8" t="str">
        <f>VLOOKUP(C10638,'data indicadores nacional'!$A$2:$J$24,10,FALSE)</f>
        <v>-</v>
      </c>
      <c r="O10638" t="str">
        <f t="shared" si="834"/>
        <v xml:space="preserve"> </v>
      </c>
    </row>
    <row r="10639" spans="1:15">
      <c r="A10639" t="s">
        <v>128</v>
      </c>
      <c r="B10639" t="s">
        <v>1174</v>
      </c>
      <c r="C10639" t="s">
        <v>95</v>
      </c>
      <c r="D10639" s="8">
        <v>9.3023255813953494</v>
      </c>
      <c r="E10639" s="8">
        <v>5.5555555555555554</v>
      </c>
      <c r="F10639" s="8">
        <v>8.8235294117647065</v>
      </c>
      <c r="G10639" t="str">
        <f>VLOOKUP(C10639,'data indicadores nacional'!$A$2:$G$24,7,FALSE)</f>
        <v>abajo</v>
      </c>
      <c r="H10639" s="9">
        <f>VLOOKUP(C10639,'data indicadores nacional'!$A$2:$F$24,6,FALSE)</f>
        <v>1.7199886991149187</v>
      </c>
      <c r="I10639" s="5" t="str">
        <f t="shared" si="830"/>
        <v>alarma</v>
      </c>
      <c r="J10639" s="5">
        <f t="shared" si="831"/>
        <v>1</v>
      </c>
      <c r="K10639" s="5">
        <f t="shared" si="832"/>
        <v>0</v>
      </c>
      <c r="L10639" s="5">
        <f t="shared" si="833"/>
        <v>1</v>
      </c>
      <c r="N10639" s="8">
        <f>VLOOKUP(C10639,'data indicadores nacional'!$A$2:$J$24,10,FALSE)</f>
        <v>15</v>
      </c>
      <c r="O10639" t="str">
        <f t="shared" si="834"/>
        <v xml:space="preserve"> </v>
      </c>
    </row>
    <row r="10640" spans="1:15">
      <c r="A10640" t="s">
        <v>128</v>
      </c>
      <c r="B10640" t="s">
        <v>1174</v>
      </c>
      <c r="C10640" t="s">
        <v>98</v>
      </c>
      <c r="D10640" s="8">
        <v>9.6952908587257607</v>
      </c>
      <c r="E10640" s="8">
        <v>2.3942537909018355</v>
      </c>
      <c r="F10640" s="8">
        <v>4.0420371867421183</v>
      </c>
      <c r="G10640" t="str">
        <f>VLOOKUP(C10640,'data indicadores nacional'!$A$2:$G$24,7,FALSE)</f>
        <v>abajo</v>
      </c>
      <c r="H10640" s="9">
        <f>VLOOKUP(C10640,'data indicadores nacional'!$A$2:$F$24,6,FALSE)</f>
        <v>3.4897517565506893</v>
      </c>
      <c r="I10640" s="5" t="str">
        <f t="shared" si="830"/>
        <v>alarma</v>
      </c>
      <c r="J10640" s="5">
        <f t="shared" si="831"/>
        <v>1</v>
      </c>
      <c r="K10640" s="5">
        <f t="shared" si="832"/>
        <v>0</v>
      </c>
      <c r="L10640" s="5">
        <f t="shared" si="833"/>
        <v>1</v>
      </c>
      <c r="N10640" s="8">
        <f>VLOOKUP(C10640,'data indicadores nacional'!$A$2:$J$24,10,FALSE)</f>
        <v>61</v>
      </c>
      <c r="O10640" t="str">
        <f t="shared" si="834"/>
        <v xml:space="preserve"> </v>
      </c>
    </row>
    <row r="10641" spans="1:15">
      <c r="A10641" t="s">
        <v>128</v>
      </c>
      <c r="B10641" t="s">
        <v>1174</v>
      </c>
      <c r="C10641" t="s">
        <v>99</v>
      </c>
      <c r="D10641" s="8">
        <v>19.471488178025034</v>
      </c>
      <c r="E10641" s="8">
        <v>4.8701298701298699</v>
      </c>
      <c r="F10641" s="8">
        <v>8.2372322899505761</v>
      </c>
      <c r="G10641" t="str">
        <f>VLOOKUP(C10641,'data indicadores nacional'!$A$2:$G$24,7,FALSE)</f>
        <v>abajo</v>
      </c>
      <c r="H10641" s="9">
        <f>VLOOKUP(C10641,'data indicadores nacional'!$A$2:$F$24,6,FALSE)</f>
        <v>7.5200278194544445</v>
      </c>
      <c r="I10641" s="5" t="str">
        <f t="shared" si="830"/>
        <v>alarma</v>
      </c>
      <c r="J10641" s="5">
        <f t="shared" si="831"/>
        <v>1</v>
      </c>
      <c r="K10641" s="5">
        <f t="shared" si="832"/>
        <v>0</v>
      </c>
      <c r="L10641" s="5">
        <f t="shared" si="833"/>
        <v>1</v>
      </c>
      <c r="N10641" s="8">
        <f>VLOOKUP(C10641,'data indicadores nacional'!$A$2:$J$24,10,FALSE)</f>
        <v>61</v>
      </c>
      <c r="O10641" t="str">
        <f t="shared" si="834"/>
        <v xml:space="preserve"> </v>
      </c>
    </row>
    <row r="10642" spans="1:15">
      <c r="A10642" t="s">
        <v>128</v>
      </c>
      <c r="B10642" t="s">
        <v>1174</v>
      </c>
      <c r="C10642" t="s">
        <v>100</v>
      </c>
      <c r="E10642" s="8">
        <v>55.55555555555555</v>
      </c>
      <c r="F10642" s="8">
        <v>29.411764705882351</v>
      </c>
      <c r="G10642" t="str">
        <f>VLOOKUP(C10642,'data indicadores nacional'!$A$2:$G$24,7,FALSE)</f>
        <v>abajo</v>
      </c>
      <c r="H10642" s="9">
        <f>VLOOKUP(C10642,'data indicadores nacional'!$A$2:$F$24,6,FALSE)</f>
        <v>1.7895311097465236</v>
      </c>
      <c r="I10642" s="5" t="str">
        <f t="shared" si="830"/>
        <v xml:space="preserve"> </v>
      </c>
      <c r="J10642" s="5">
        <f t="shared" si="831"/>
        <v>0</v>
      </c>
      <c r="K10642" s="5">
        <f t="shared" si="832"/>
        <v>1</v>
      </c>
      <c r="L10642" s="5">
        <f t="shared" si="833"/>
        <v>1</v>
      </c>
      <c r="N10642" s="8">
        <f>VLOOKUP(C10642,'data indicadores nacional'!$A$2:$J$24,10,FALSE)</f>
        <v>15</v>
      </c>
      <c r="O10642" t="str">
        <f t="shared" si="834"/>
        <v>alarma</v>
      </c>
    </row>
    <row r="10643" spans="1:15">
      <c r="A10643" t="s">
        <v>128</v>
      </c>
      <c r="B10643" t="s">
        <v>1174</v>
      </c>
      <c r="C10643" t="s">
        <v>101</v>
      </c>
      <c r="F10643" s="8">
        <v>29.411764705882351</v>
      </c>
      <c r="G10643" t="str">
        <f>VLOOKUP(C10643,'data indicadores nacional'!$A$2:$G$24,7,FALSE)</f>
        <v>abajo</v>
      </c>
      <c r="H10643" s="9">
        <f>VLOOKUP(C10643,'data indicadores nacional'!$A$2:$F$24,6,FALSE)</f>
        <v>1.3238688071947835</v>
      </c>
      <c r="I10643" s="5" t="str">
        <f t="shared" si="830"/>
        <v>alarma</v>
      </c>
      <c r="J10643" s="5">
        <f t="shared" si="831"/>
        <v>0</v>
      </c>
      <c r="K10643" s="5">
        <f t="shared" si="832"/>
        <v>1</v>
      </c>
      <c r="L10643" s="5">
        <f t="shared" si="833"/>
        <v>1</v>
      </c>
      <c r="N10643" s="8">
        <f>VLOOKUP(C10643,'data indicadores nacional'!$A$2:$J$24,10,FALSE)</f>
        <v>12</v>
      </c>
      <c r="O10643" t="str">
        <f t="shared" si="834"/>
        <v>alarma</v>
      </c>
    </row>
    <row r="10644" spans="1:15">
      <c r="A10644" t="s">
        <v>128</v>
      </c>
      <c r="B10644" t="s">
        <v>1174</v>
      </c>
      <c r="C10644" t="s">
        <v>104</v>
      </c>
      <c r="D10644" s="8">
        <v>22.727272727272727</v>
      </c>
      <c r="F10644" s="8">
        <v>29.411764705882351</v>
      </c>
      <c r="G10644" t="str">
        <f>VLOOKUP(C10644,'data indicadores nacional'!$A$2:$G$24,7,FALSE)</f>
        <v>abajo</v>
      </c>
      <c r="H10644" s="9">
        <f>VLOOKUP(C10644,'data indicadores nacional'!$A$2:$F$24,6,FALSE)</f>
        <v>0.3966802220902198</v>
      </c>
      <c r="I10644" s="5" t="str">
        <f t="shared" si="830"/>
        <v>alarma</v>
      </c>
      <c r="J10644" s="5">
        <f t="shared" si="831"/>
        <v>0</v>
      </c>
      <c r="K10644" s="5">
        <f t="shared" si="832"/>
        <v>1</v>
      </c>
      <c r="L10644" s="5">
        <f t="shared" si="833"/>
        <v>1</v>
      </c>
      <c r="N10644" s="8">
        <f>VLOOKUP(C10644,'data indicadores nacional'!$A$2:$J$24,10,FALSE)</f>
        <v>12</v>
      </c>
      <c r="O10644" t="str">
        <f t="shared" si="834"/>
        <v>alarma</v>
      </c>
    </row>
    <row r="10645" spans="1:15">
      <c r="A10645" t="s">
        <v>128</v>
      </c>
      <c r="B10645" t="s">
        <v>1175</v>
      </c>
      <c r="C10645" t="s">
        <v>89</v>
      </c>
      <c r="D10645" s="8">
        <v>86.842105263157904</v>
      </c>
      <c r="E10645" s="8">
        <v>81.25</v>
      </c>
      <c r="F10645" s="8">
        <v>83.333333333333343</v>
      </c>
      <c r="G10645" t="str">
        <f>VLOOKUP(C10645,'data indicadores nacional'!$A$2:$G$24,7,FALSE)</f>
        <v>arriba</v>
      </c>
      <c r="H10645" s="9">
        <f>VLOOKUP(C10645,'data indicadores nacional'!$A$2:$F$24,6,FALSE)</f>
        <v>2.7490434366534529</v>
      </c>
      <c r="I10645" s="5" t="str">
        <f t="shared" si="830"/>
        <v xml:space="preserve"> </v>
      </c>
      <c r="J10645" s="5">
        <f t="shared" si="831"/>
        <v>0</v>
      </c>
      <c r="K10645" s="5">
        <f t="shared" si="832"/>
        <v>1</v>
      </c>
      <c r="L10645" s="5">
        <f t="shared" si="833"/>
        <v>1</v>
      </c>
      <c r="N10645" s="8">
        <f>VLOOKUP(C10645,'data indicadores nacional'!$A$2:$J$24,10,FALSE)</f>
        <v>95</v>
      </c>
      <c r="O10645" t="str">
        <f t="shared" si="834"/>
        <v>alarma</v>
      </c>
    </row>
    <row r="10646" spans="1:15">
      <c r="A10646" t="s">
        <v>128</v>
      </c>
      <c r="B10646" t="s">
        <v>1175</v>
      </c>
      <c r="C10646" t="s">
        <v>91</v>
      </c>
      <c r="D10646" s="8">
        <v>90.243902439024396</v>
      </c>
      <c r="E10646" s="8">
        <v>100</v>
      </c>
      <c r="F10646" s="8">
        <v>100</v>
      </c>
      <c r="G10646" t="str">
        <f>VLOOKUP(C10646,'data indicadores nacional'!$A$2:$G$24,7,FALSE)</f>
        <v>arriba</v>
      </c>
      <c r="H10646" s="9">
        <f>VLOOKUP(C10646,'data indicadores nacional'!$A$2:$F$24,6,FALSE)</f>
        <v>0.72595219758941765</v>
      </c>
      <c r="I10646" s="5" t="str">
        <f t="shared" si="830"/>
        <v xml:space="preserve"> </v>
      </c>
      <c r="J10646" s="5">
        <f t="shared" si="831"/>
        <v>1</v>
      </c>
      <c r="K10646" s="5">
        <f t="shared" si="832"/>
        <v>0</v>
      </c>
      <c r="L10646" s="5">
        <f t="shared" si="833"/>
        <v>1</v>
      </c>
      <c r="N10646" s="8" t="str">
        <f>VLOOKUP(C10646,'data indicadores nacional'!$A$2:$J$24,10,FALSE)</f>
        <v>-</v>
      </c>
      <c r="O10646" t="str">
        <f t="shared" si="834"/>
        <v xml:space="preserve"> </v>
      </c>
    </row>
    <row r="10647" spans="1:15">
      <c r="A10647" t="s">
        <v>128</v>
      </c>
      <c r="B10647" t="s">
        <v>1175</v>
      </c>
      <c r="C10647" t="s">
        <v>94</v>
      </c>
      <c r="D10647" s="8">
        <v>5.6585365853658534</v>
      </c>
      <c r="E10647" s="8">
        <v>5.75</v>
      </c>
      <c r="F10647" s="8">
        <v>6.166666666666667</v>
      </c>
      <c r="G10647" t="str">
        <f>VLOOKUP(C10647,'data indicadores nacional'!$A$2:$G$24,7,FALSE)</f>
        <v>arriba</v>
      </c>
      <c r="H10647" s="9">
        <f>VLOOKUP(C10647,'data indicadores nacional'!$A$2:$F$24,6,FALSE)</f>
        <v>0.23219145011705353</v>
      </c>
      <c r="I10647" s="5" t="str">
        <f t="shared" si="830"/>
        <v xml:space="preserve"> </v>
      </c>
      <c r="J10647" s="5">
        <f t="shared" si="831"/>
        <v>1</v>
      </c>
      <c r="K10647" s="5">
        <f t="shared" si="832"/>
        <v>0</v>
      </c>
      <c r="L10647" s="5">
        <f t="shared" si="833"/>
        <v>1</v>
      </c>
      <c r="N10647" s="8" t="str">
        <f>VLOOKUP(C10647,'data indicadores nacional'!$A$2:$J$24,10,FALSE)</f>
        <v>-</v>
      </c>
      <c r="O10647" t="str">
        <f t="shared" si="834"/>
        <v xml:space="preserve"> </v>
      </c>
    </row>
    <row r="10648" spans="1:15">
      <c r="A10648" t="s">
        <v>128</v>
      </c>
      <c r="B10648" t="s">
        <v>1175</v>
      </c>
      <c r="C10648" t="s">
        <v>95</v>
      </c>
      <c r="D10648" s="8">
        <v>10</v>
      </c>
      <c r="E10648" s="8">
        <v>12.5</v>
      </c>
      <c r="G10648" t="str">
        <f>VLOOKUP(C10648,'data indicadores nacional'!$A$2:$G$24,7,FALSE)</f>
        <v>abajo</v>
      </c>
      <c r="H10648" s="9">
        <f>VLOOKUP(C10648,'data indicadores nacional'!$A$2:$F$24,6,FALSE)</f>
        <v>1.7199886991149187</v>
      </c>
      <c r="I10648" s="5" t="str">
        <f t="shared" si="830"/>
        <v xml:space="preserve"> </v>
      </c>
      <c r="J10648" s="5">
        <f t="shared" si="831"/>
        <v>1</v>
      </c>
      <c r="K10648" s="5">
        <f t="shared" si="832"/>
        <v>0</v>
      </c>
      <c r="L10648" s="5">
        <f t="shared" si="833"/>
        <v>1</v>
      </c>
      <c r="N10648" s="8">
        <f>VLOOKUP(C10648,'data indicadores nacional'!$A$2:$J$24,10,FALSE)</f>
        <v>15</v>
      </c>
      <c r="O10648" t="str">
        <f t="shared" si="834"/>
        <v xml:space="preserve"> </v>
      </c>
    </row>
    <row r="10649" spans="1:15">
      <c r="A10649" t="s">
        <v>128</v>
      </c>
      <c r="B10649" t="s">
        <v>1175</v>
      </c>
      <c r="C10649" t="s">
        <v>97</v>
      </c>
      <c r="D10649" s="8">
        <v>1.5267175572519083</v>
      </c>
      <c r="E10649" s="8">
        <v>1.5408320493066257</v>
      </c>
      <c r="G10649" t="str">
        <f>VLOOKUP(C10649,'data indicadores nacional'!$A$2:$G$24,7,FALSE)</f>
        <v>abajo</v>
      </c>
      <c r="H10649" s="9">
        <f>VLOOKUP(C10649,'data indicadores nacional'!$A$2:$F$24,6,FALSE)</f>
        <v>0.35698528124504503</v>
      </c>
      <c r="I10649" s="5" t="str">
        <f t="shared" si="830"/>
        <v xml:space="preserve"> </v>
      </c>
      <c r="J10649" s="5">
        <f t="shared" si="831"/>
        <v>1</v>
      </c>
      <c r="K10649" s="5">
        <f t="shared" si="832"/>
        <v>0</v>
      </c>
      <c r="L10649" s="5">
        <f t="shared" si="833"/>
        <v>1</v>
      </c>
      <c r="N10649" s="8">
        <f>VLOOKUP(C10649,'data indicadores nacional'!$A$2:$J$24,10,FALSE)</f>
        <v>61</v>
      </c>
      <c r="O10649" t="str">
        <f t="shared" si="834"/>
        <v xml:space="preserve"> </v>
      </c>
    </row>
    <row r="10650" spans="1:15">
      <c r="A10650" t="s">
        <v>128</v>
      </c>
      <c r="B10650" t="s">
        <v>1175</v>
      </c>
      <c r="C10650" t="s">
        <v>98</v>
      </c>
      <c r="D10650" s="8">
        <v>9.8591549295774659</v>
      </c>
      <c r="E10650" s="8">
        <v>3.1225604996096799</v>
      </c>
      <c r="F10650" s="8">
        <v>1.5835312747426762</v>
      </c>
      <c r="G10650" t="str">
        <f>VLOOKUP(C10650,'data indicadores nacional'!$A$2:$G$24,7,FALSE)</f>
        <v>abajo</v>
      </c>
      <c r="H10650" s="9">
        <f>VLOOKUP(C10650,'data indicadores nacional'!$A$2:$F$24,6,FALSE)</f>
        <v>3.4897517565506893</v>
      </c>
      <c r="I10650" s="5" t="str">
        <f t="shared" si="830"/>
        <v xml:space="preserve"> </v>
      </c>
      <c r="J10650" s="5">
        <f t="shared" si="831"/>
        <v>1</v>
      </c>
      <c r="K10650" s="5">
        <f t="shared" si="832"/>
        <v>0</v>
      </c>
      <c r="L10650" s="5">
        <f t="shared" si="833"/>
        <v>1</v>
      </c>
      <c r="N10650" s="8">
        <f>VLOOKUP(C10650,'data indicadores nacional'!$A$2:$J$24,10,FALSE)</f>
        <v>61</v>
      </c>
      <c r="O10650" t="str">
        <f t="shared" si="834"/>
        <v xml:space="preserve"> </v>
      </c>
    </row>
    <row r="10651" spans="1:15">
      <c r="A10651" t="s">
        <v>128</v>
      </c>
      <c r="B10651" t="s">
        <v>1175</v>
      </c>
      <c r="C10651" t="s">
        <v>99</v>
      </c>
      <c r="D10651" s="8">
        <v>16.993464052287582</v>
      </c>
      <c r="E10651" s="8">
        <v>4.7468354430379751</v>
      </c>
      <c r="F10651" s="8">
        <v>3.2051282051282048</v>
      </c>
      <c r="G10651" t="str">
        <f>VLOOKUP(C10651,'data indicadores nacional'!$A$2:$G$24,7,FALSE)</f>
        <v>abajo</v>
      </c>
      <c r="H10651" s="9">
        <f>VLOOKUP(C10651,'data indicadores nacional'!$A$2:$F$24,6,FALSE)</f>
        <v>7.5200278194544445</v>
      </c>
      <c r="I10651" s="5" t="str">
        <f t="shared" si="830"/>
        <v xml:space="preserve"> </v>
      </c>
      <c r="J10651" s="5">
        <f t="shared" si="831"/>
        <v>1</v>
      </c>
      <c r="K10651" s="5">
        <f t="shared" si="832"/>
        <v>0</v>
      </c>
      <c r="L10651" s="5">
        <f t="shared" si="833"/>
        <v>1</v>
      </c>
      <c r="N10651" s="8">
        <f>VLOOKUP(C10651,'data indicadores nacional'!$A$2:$J$24,10,FALSE)</f>
        <v>61</v>
      </c>
      <c r="O10651" t="str">
        <f t="shared" si="834"/>
        <v xml:space="preserve"> </v>
      </c>
    </row>
    <row r="10652" spans="1:15">
      <c r="A10652" t="s">
        <v>128</v>
      </c>
      <c r="B10652" t="s">
        <v>1175</v>
      </c>
      <c r="C10652" t="s">
        <v>100</v>
      </c>
      <c r="F10652" s="8">
        <v>83.333333333333329</v>
      </c>
      <c r="G10652" t="str">
        <f>VLOOKUP(C10652,'data indicadores nacional'!$A$2:$G$24,7,FALSE)</f>
        <v>abajo</v>
      </c>
      <c r="H10652" s="9">
        <f>VLOOKUP(C10652,'data indicadores nacional'!$A$2:$F$24,6,FALSE)</f>
        <v>1.7895311097465236</v>
      </c>
      <c r="I10652" s="5" t="str">
        <f t="shared" si="830"/>
        <v>alarma</v>
      </c>
      <c r="J10652" s="5">
        <f t="shared" si="831"/>
        <v>0</v>
      </c>
      <c r="K10652" s="5">
        <f t="shared" si="832"/>
        <v>1</v>
      </c>
      <c r="L10652" s="5">
        <f t="shared" si="833"/>
        <v>1</v>
      </c>
      <c r="N10652" s="8">
        <f>VLOOKUP(C10652,'data indicadores nacional'!$A$2:$J$24,10,FALSE)</f>
        <v>15</v>
      </c>
      <c r="O10652" t="str">
        <f t="shared" si="834"/>
        <v>alarma</v>
      </c>
    </row>
    <row r="10653" spans="1:15">
      <c r="A10653" t="s">
        <v>128</v>
      </c>
      <c r="B10653" t="s">
        <v>1175</v>
      </c>
      <c r="C10653" t="s">
        <v>101</v>
      </c>
      <c r="F10653" s="8">
        <v>83.333333333333329</v>
      </c>
      <c r="G10653" t="str">
        <f>VLOOKUP(C10653,'data indicadores nacional'!$A$2:$G$24,7,FALSE)</f>
        <v>abajo</v>
      </c>
      <c r="H10653" s="9">
        <f>VLOOKUP(C10653,'data indicadores nacional'!$A$2:$F$24,6,FALSE)</f>
        <v>1.3238688071947835</v>
      </c>
      <c r="I10653" s="5" t="str">
        <f t="shared" si="830"/>
        <v>alarma</v>
      </c>
      <c r="J10653" s="5">
        <f t="shared" si="831"/>
        <v>0</v>
      </c>
      <c r="K10653" s="5">
        <f t="shared" si="832"/>
        <v>1</v>
      </c>
      <c r="L10653" s="5">
        <f t="shared" si="833"/>
        <v>1</v>
      </c>
      <c r="N10653" s="8">
        <f>VLOOKUP(C10653,'data indicadores nacional'!$A$2:$J$24,10,FALSE)</f>
        <v>12</v>
      </c>
      <c r="O10653" t="str">
        <f t="shared" si="834"/>
        <v>alarma</v>
      </c>
    </row>
    <row r="10654" spans="1:15">
      <c r="A10654" t="s">
        <v>128</v>
      </c>
      <c r="B10654" t="s">
        <v>1175</v>
      </c>
      <c r="C10654" t="s">
        <v>104</v>
      </c>
      <c r="D10654" s="8">
        <v>23.809523809523807</v>
      </c>
      <c r="G10654" t="str">
        <f>VLOOKUP(C10654,'data indicadores nacional'!$A$2:$G$24,7,FALSE)</f>
        <v>abajo</v>
      </c>
      <c r="H10654" s="9">
        <f>VLOOKUP(C10654,'data indicadores nacional'!$A$2:$F$24,6,FALSE)</f>
        <v>0.3966802220902198</v>
      </c>
      <c r="I10654" s="5" t="str">
        <f t="shared" si="830"/>
        <v xml:space="preserve"> </v>
      </c>
      <c r="J10654" s="5">
        <f t="shared" si="831"/>
        <v>1</v>
      </c>
      <c r="K10654" s="5">
        <f t="shared" si="832"/>
        <v>0</v>
      </c>
      <c r="L10654" s="5">
        <f t="shared" si="833"/>
        <v>1</v>
      </c>
      <c r="N10654" s="8">
        <f>VLOOKUP(C10654,'data indicadores nacional'!$A$2:$J$24,10,FALSE)</f>
        <v>12</v>
      </c>
      <c r="O10654" t="str">
        <f t="shared" si="834"/>
        <v xml:space="preserve"> </v>
      </c>
    </row>
    <row r="10655" spans="1:15">
      <c r="A10655" t="s">
        <v>128</v>
      </c>
      <c r="B10655" t="s">
        <v>1176</v>
      </c>
      <c r="C10655" t="s">
        <v>88</v>
      </c>
      <c r="D10655" s="8">
        <v>3.9800995024875623</v>
      </c>
      <c r="E10655" s="8">
        <v>1.8994413407821229</v>
      </c>
      <c r="F10655" s="8">
        <v>1.6107382550335572</v>
      </c>
      <c r="G10655" t="str">
        <f>VLOOKUP(C10655,'data indicadores nacional'!$A$2:$G$24,7,FALSE)</f>
        <v>abajo</v>
      </c>
      <c r="H10655" s="9">
        <f>VLOOKUP(C10655,'data indicadores nacional'!$A$2:$F$24,6,FALSE)</f>
        <v>0.25026441121950321</v>
      </c>
      <c r="I10655" s="5" t="str">
        <f t="shared" si="830"/>
        <v xml:space="preserve"> </v>
      </c>
      <c r="J10655" s="5">
        <f t="shared" si="831"/>
        <v>1</v>
      </c>
      <c r="K10655" s="5">
        <f t="shared" si="832"/>
        <v>0</v>
      </c>
      <c r="L10655" s="5">
        <f t="shared" si="833"/>
        <v>1</v>
      </c>
      <c r="N10655" s="8">
        <f>VLOOKUP(C10655,'data indicadores nacional'!$A$2:$J$24,10,FALSE)</f>
        <v>10</v>
      </c>
      <c r="O10655" t="str">
        <f t="shared" si="834"/>
        <v xml:space="preserve"> </v>
      </c>
    </row>
    <row r="10656" spans="1:15">
      <c r="A10656" t="s">
        <v>128</v>
      </c>
      <c r="B10656" t="s">
        <v>1176</v>
      </c>
      <c r="C10656" t="s">
        <v>89</v>
      </c>
      <c r="D10656" s="8">
        <v>93.658536585365866</v>
      </c>
      <c r="E10656" s="8">
        <v>90.909090909090907</v>
      </c>
      <c r="F10656" s="8">
        <v>88.639365918097752</v>
      </c>
      <c r="G10656" t="str">
        <f>VLOOKUP(C10656,'data indicadores nacional'!$A$2:$G$24,7,FALSE)</f>
        <v>arriba</v>
      </c>
      <c r="H10656" s="9">
        <f>VLOOKUP(C10656,'data indicadores nacional'!$A$2:$F$24,6,FALSE)</f>
        <v>2.7490434366534529</v>
      </c>
      <c r="I10656" s="5" t="str">
        <f t="shared" si="830"/>
        <v>alarma</v>
      </c>
      <c r="J10656" s="5">
        <f t="shared" si="831"/>
        <v>0</v>
      </c>
      <c r="K10656" s="5">
        <f t="shared" si="832"/>
        <v>1</v>
      </c>
      <c r="L10656" s="5">
        <f t="shared" si="833"/>
        <v>1</v>
      </c>
      <c r="N10656" s="8">
        <f>VLOOKUP(C10656,'data indicadores nacional'!$A$2:$J$24,10,FALSE)</f>
        <v>95</v>
      </c>
      <c r="O10656" t="str">
        <f t="shared" si="834"/>
        <v>alarma</v>
      </c>
    </row>
    <row r="10657" spans="1:15">
      <c r="A10657" t="s">
        <v>128</v>
      </c>
      <c r="B10657" t="s">
        <v>1176</v>
      </c>
      <c r="C10657" t="s">
        <v>90</v>
      </c>
      <c r="D10657" s="8">
        <v>100</v>
      </c>
      <c r="E10657" s="8">
        <v>60</v>
      </c>
      <c r="F10657" s="8">
        <v>70</v>
      </c>
      <c r="G10657" t="str">
        <f>VLOOKUP(C10657,'data indicadores nacional'!$A$2:$G$24,7,FALSE)</f>
        <v>abajo</v>
      </c>
      <c r="H10657" s="9">
        <f>VLOOKUP(C10657,'data indicadores nacional'!$A$2:$F$24,6,FALSE)</f>
        <v>2.2832114202799096</v>
      </c>
      <c r="I10657" s="5" t="str">
        <f t="shared" si="830"/>
        <v>alarma</v>
      </c>
      <c r="J10657" s="5">
        <f t="shared" si="831"/>
        <v>1</v>
      </c>
      <c r="K10657" s="5">
        <f t="shared" si="832"/>
        <v>0</v>
      </c>
      <c r="L10657" s="5">
        <f t="shared" si="833"/>
        <v>1</v>
      </c>
      <c r="N10657" s="8" t="str">
        <f>VLOOKUP(C10657,'data indicadores nacional'!$A$2:$J$24,10,FALSE)</f>
        <v>-</v>
      </c>
      <c r="O10657" t="str">
        <f t="shared" si="834"/>
        <v xml:space="preserve"> </v>
      </c>
    </row>
    <row r="10658" spans="1:15">
      <c r="A10658" t="s">
        <v>128</v>
      </c>
      <c r="B10658" t="s">
        <v>1176</v>
      </c>
      <c r="C10658" t="s">
        <v>91</v>
      </c>
      <c r="D10658" s="8">
        <v>99.837133550488602</v>
      </c>
      <c r="E10658" s="8">
        <v>99.88864142538975</v>
      </c>
      <c r="F10658" s="8">
        <v>99.735449735449734</v>
      </c>
      <c r="G10658" t="str">
        <f>VLOOKUP(C10658,'data indicadores nacional'!$A$2:$G$24,7,FALSE)</f>
        <v>arriba</v>
      </c>
      <c r="H10658" s="9">
        <f>VLOOKUP(C10658,'data indicadores nacional'!$A$2:$F$24,6,FALSE)</f>
        <v>0.72595219758941765</v>
      </c>
      <c r="I10658" s="5" t="str">
        <f t="shared" si="830"/>
        <v>alarma</v>
      </c>
      <c r="J10658" s="5">
        <f t="shared" si="831"/>
        <v>0</v>
      </c>
      <c r="K10658" s="5">
        <f t="shared" si="832"/>
        <v>1</v>
      </c>
      <c r="L10658" s="5">
        <f t="shared" si="833"/>
        <v>1</v>
      </c>
      <c r="N10658" s="8" t="str">
        <f>VLOOKUP(C10658,'data indicadores nacional'!$A$2:$J$24,10,FALSE)</f>
        <v>-</v>
      </c>
      <c r="O10658" t="str">
        <f t="shared" si="834"/>
        <v xml:space="preserve"> </v>
      </c>
    </row>
    <row r="10659" spans="1:15">
      <c r="A10659" t="s">
        <v>128</v>
      </c>
      <c r="B10659" t="s">
        <v>1176</v>
      </c>
      <c r="C10659" t="s">
        <v>92</v>
      </c>
      <c r="D10659" s="8">
        <v>36.348949919224552</v>
      </c>
      <c r="E10659" s="8">
        <v>37.583148558758317</v>
      </c>
      <c r="F10659" s="8">
        <v>43.535620052770447</v>
      </c>
      <c r="G10659" t="str">
        <f>VLOOKUP(C10659,'data indicadores nacional'!$A$2:$G$24,7,FALSE)</f>
        <v>abajo</v>
      </c>
      <c r="H10659" s="9">
        <f>VLOOKUP(C10659,'data indicadores nacional'!$A$2:$F$24,6,FALSE)</f>
        <v>2.5040710609700474</v>
      </c>
      <c r="I10659" s="5" t="str">
        <f t="shared" si="830"/>
        <v>alarma</v>
      </c>
      <c r="J10659" s="5">
        <f t="shared" si="831"/>
        <v>0</v>
      </c>
      <c r="K10659" s="5">
        <f t="shared" si="832"/>
        <v>1</v>
      </c>
      <c r="L10659" s="5">
        <f t="shared" si="833"/>
        <v>1</v>
      </c>
      <c r="N10659" s="8" t="str">
        <f>VLOOKUP(C10659,'data indicadores nacional'!$A$2:$J$24,10,FALSE)</f>
        <v>-</v>
      </c>
      <c r="O10659" t="str">
        <f t="shared" si="834"/>
        <v xml:space="preserve"> </v>
      </c>
    </row>
    <row r="10660" spans="1:15">
      <c r="A10660" t="s">
        <v>128</v>
      </c>
      <c r="B10660" t="s">
        <v>1176</v>
      </c>
      <c r="C10660" t="s">
        <v>93</v>
      </c>
      <c r="D10660" s="8">
        <v>0.16155088852988692</v>
      </c>
      <c r="E10660" s="8">
        <v>0.11086474501108648</v>
      </c>
      <c r="F10660" s="8">
        <v>0.39577836411609502</v>
      </c>
      <c r="G10660" t="str">
        <f>VLOOKUP(C10660,'data indicadores nacional'!$A$2:$G$24,7,FALSE)</f>
        <v>abajo</v>
      </c>
      <c r="H10660" s="9">
        <f>VLOOKUP(C10660,'data indicadores nacional'!$A$2:$F$24,6,FALSE)</f>
        <v>3.3766595341714022E-2</v>
      </c>
      <c r="I10660" s="5" t="str">
        <f t="shared" si="830"/>
        <v>alarma</v>
      </c>
      <c r="J10660" s="5">
        <f t="shared" si="831"/>
        <v>0</v>
      </c>
      <c r="K10660" s="5">
        <f t="shared" si="832"/>
        <v>1</v>
      </c>
      <c r="L10660" s="5">
        <f t="shared" si="833"/>
        <v>1</v>
      </c>
      <c r="N10660" s="8">
        <f>VLOOKUP(C10660,'data indicadores nacional'!$A$2:$J$24,10,FALSE)</f>
        <v>15</v>
      </c>
      <c r="O10660" t="str">
        <f t="shared" si="834"/>
        <v xml:space="preserve"> </v>
      </c>
    </row>
    <row r="10661" spans="1:15">
      <c r="A10661" t="s">
        <v>128</v>
      </c>
      <c r="B10661" t="s">
        <v>1176</v>
      </c>
      <c r="C10661" t="s">
        <v>94</v>
      </c>
      <c r="D10661" s="8">
        <v>6.7467741935483874</v>
      </c>
      <c r="E10661" s="8">
        <v>6.6552106430155211</v>
      </c>
      <c r="F10661" s="8">
        <v>6.1266490765171504</v>
      </c>
      <c r="G10661" t="str">
        <f>VLOOKUP(C10661,'data indicadores nacional'!$A$2:$G$24,7,FALSE)</f>
        <v>arriba</v>
      </c>
      <c r="H10661" s="9">
        <f>VLOOKUP(C10661,'data indicadores nacional'!$A$2:$F$24,6,FALSE)</f>
        <v>0.23219145011705353</v>
      </c>
      <c r="I10661" s="5" t="str">
        <f t="shared" si="830"/>
        <v>alarma</v>
      </c>
      <c r="J10661" s="5">
        <f t="shared" si="831"/>
        <v>0</v>
      </c>
      <c r="K10661" s="5">
        <f t="shared" si="832"/>
        <v>1</v>
      </c>
      <c r="L10661" s="5">
        <f t="shared" si="833"/>
        <v>1</v>
      </c>
      <c r="N10661" s="8" t="str">
        <f>VLOOKUP(C10661,'data indicadores nacional'!$A$2:$J$24,10,FALSE)</f>
        <v>-</v>
      </c>
      <c r="O10661" t="str">
        <f t="shared" si="834"/>
        <v xml:space="preserve"> </v>
      </c>
    </row>
    <row r="10662" spans="1:15">
      <c r="A10662" t="s">
        <v>128</v>
      </c>
      <c r="B10662" t="s">
        <v>1176</v>
      </c>
      <c r="C10662" t="s">
        <v>95</v>
      </c>
      <c r="D10662" s="8">
        <v>13.08562197092084</v>
      </c>
      <c r="E10662" s="8">
        <v>9.9778270509977833</v>
      </c>
      <c r="F10662" s="8">
        <v>9.7625329815303434</v>
      </c>
      <c r="G10662" t="str">
        <f>VLOOKUP(C10662,'data indicadores nacional'!$A$2:$G$24,7,FALSE)</f>
        <v>abajo</v>
      </c>
      <c r="H10662" s="9">
        <f>VLOOKUP(C10662,'data indicadores nacional'!$A$2:$F$24,6,FALSE)</f>
        <v>1.7199886991149187</v>
      </c>
      <c r="I10662" s="5" t="str">
        <f t="shared" si="830"/>
        <v xml:space="preserve"> </v>
      </c>
      <c r="J10662" s="5">
        <f t="shared" si="831"/>
        <v>1</v>
      </c>
      <c r="K10662" s="5">
        <f t="shared" si="832"/>
        <v>0</v>
      </c>
      <c r="L10662" s="5">
        <f t="shared" si="833"/>
        <v>1</v>
      </c>
      <c r="N10662" s="8">
        <f>VLOOKUP(C10662,'data indicadores nacional'!$A$2:$J$24,10,FALSE)</f>
        <v>15</v>
      </c>
      <c r="O10662" t="str">
        <f t="shared" si="834"/>
        <v xml:space="preserve"> </v>
      </c>
    </row>
    <row r="10663" spans="1:15">
      <c r="A10663" t="s">
        <v>128</v>
      </c>
      <c r="B10663" t="s">
        <v>1176</v>
      </c>
      <c r="C10663" t="s">
        <v>97</v>
      </c>
      <c r="D10663" s="8">
        <v>6.101694915254237</v>
      </c>
      <c r="E10663" s="8">
        <v>6.7024128686327078</v>
      </c>
      <c r="F10663" s="8">
        <v>6.8119891008174385</v>
      </c>
      <c r="G10663" t="str">
        <f>VLOOKUP(C10663,'data indicadores nacional'!$A$2:$G$24,7,FALSE)</f>
        <v>abajo</v>
      </c>
      <c r="H10663" s="9">
        <f>VLOOKUP(C10663,'data indicadores nacional'!$A$2:$F$24,6,FALSE)</f>
        <v>0.35698528124504503</v>
      </c>
      <c r="I10663" s="5" t="str">
        <f t="shared" si="830"/>
        <v>alarma</v>
      </c>
      <c r="J10663" s="5">
        <f t="shared" si="831"/>
        <v>0</v>
      </c>
      <c r="K10663" s="5">
        <f t="shared" si="832"/>
        <v>1</v>
      </c>
      <c r="L10663" s="5">
        <f t="shared" si="833"/>
        <v>1</v>
      </c>
      <c r="N10663" s="8">
        <f>VLOOKUP(C10663,'data indicadores nacional'!$A$2:$J$24,10,FALSE)</f>
        <v>61</v>
      </c>
      <c r="O10663" t="str">
        <f t="shared" si="834"/>
        <v xml:space="preserve"> </v>
      </c>
    </row>
    <row r="10664" spans="1:15">
      <c r="A10664" t="s">
        <v>128</v>
      </c>
      <c r="B10664" t="s">
        <v>1176</v>
      </c>
      <c r="C10664" t="s">
        <v>98</v>
      </c>
      <c r="D10664" s="8">
        <v>58.435127104655002</v>
      </c>
      <c r="E10664" s="8">
        <v>66.889632107023402</v>
      </c>
      <c r="F10664" s="8">
        <v>49.982998979938799</v>
      </c>
      <c r="G10664" t="str">
        <f>VLOOKUP(C10664,'data indicadores nacional'!$A$2:$G$24,7,FALSE)</f>
        <v>abajo</v>
      </c>
      <c r="H10664" s="9">
        <f>VLOOKUP(C10664,'data indicadores nacional'!$A$2:$F$24,6,FALSE)</f>
        <v>3.4897517565506893</v>
      </c>
      <c r="I10664" s="5" t="str">
        <f t="shared" si="830"/>
        <v xml:space="preserve"> </v>
      </c>
      <c r="J10664" s="5">
        <f t="shared" si="831"/>
        <v>1</v>
      </c>
      <c r="K10664" s="5">
        <f t="shared" si="832"/>
        <v>0</v>
      </c>
      <c r="L10664" s="5">
        <f t="shared" si="833"/>
        <v>1</v>
      </c>
      <c r="N10664" s="8">
        <f>VLOOKUP(C10664,'data indicadores nacional'!$A$2:$J$24,10,FALSE)</f>
        <v>61</v>
      </c>
      <c r="O10664" t="str">
        <f t="shared" si="834"/>
        <v xml:space="preserve"> </v>
      </c>
    </row>
    <row r="10665" spans="1:15">
      <c r="A10665" t="s">
        <v>128</v>
      </c>
      <c r="B10665" t="s">
        <v>1176</v>
      </c>
      <c r="C10665" t="s">
        <v>99</v>
      </c>
      <c r="D10665" s="8">
        <v>108.10810810810811</v>
      </c>
      <c r="E10665" s="8">
        <v>126.83578104138851</v>
      </c>
      <c r="F10665" s="8">
        <v>93.007467752885262</v>
      </c>
      <c r="G10665" t="str">
        <f>VLOOKUP(C10665,'data indicadores nacional'!$A$2:$G$24,7,FALSE)</f>
        <v>abajo</v>
      </c>
      <c r="H10665" s="9">
        <f>VLOOKUP(C10665,'data indicadores nacional'!$A$2:$F$24,6,FALSE)</f>
        <v>7.5200278194544445</v>
      </c>
      <c r="I10665" s="5" t="str">
        <f t="shared" si="830"/>
        <v xml:space="preserve"> </v>
      </c>
      <c r="J10665" s="5">
        <f t="shared" si="831"/>
        <v>1</v>
      </c>
      <c r="K10665" s="5">
        <f t="shared" si="832"/>
        <v>0</v>
      </c>
      <c r="L10665" s="5">
        <f t="shared" si="833"/>
        <v>1</v>
      </c>
      <c r="N10665" s="8">
        <f>VLOOKUP(C10665,'data indicadores nacional'!$A$2:$J$24,10,FALSE)</f>
        <v>61</v>
      </c>
      <c r="O10665" t="str">
        <f t="shared" si="834"/>
        <v>alarma</v>
      </c>
    </row>
    <row r="10666" spans="1:15">
      <c r="A10666" t="s">
        <v>128</v>
      </c>
      <c r="B10666" t="s">
        <v>1176</v>
      </c>
      <c r="C10666" t="s">
        <v>100</v>
      </c>
      <c r="D10666" s="8">
        <v>3.225806451612903</v>
      </c>
      <c r="G10666" t="str">
        <f>VLOOKUP(C10666,'data indicadores nacional'!$A$2:$G$24,7,FALSE)</f>
        <v>abajo</v>
      </c>
      <c r="H10666" s="9">
        <f>VLOOKUP(C10666,'data indicadores nacional'!$A$2:$F$24,6,FALSE)</f>
        <v>1.7895311097465236</v>
      </c>
      <c r="I10666" s="5" t="str">
        <f t="shared" si="830"/>
        <v xml:space="preserve"> </v>
      </c>
      <c r="J10666" s="5">
        <f t="shared" si="831"/>
        <v>1</v>
      </c>
      <c r="K10666" s="5">
        <f t="shared" si="832"/>
        <v>0</v>
      </c>
      <c r="L10666" s="5">
        <f t="shared" si="833"/>
        <v>1</v>
      </c>
      <c r="N10666" s="8">
        <f>VLOOKUP(C10666,'data indicadores nacional'!$A$2:$J$24,10,FALSE)</f>
        <v>15</v>
      </c>
      <c r="O10666" t="str">
        <f t="shared" si="834"/>
        <v xml:space="preserve"> </v>
      </c>
    </row>
    <row r="10667" spans="1:15">
      <c r="A10667" t="s">
        <v>128</v>
      </c>
      <c r="B10667" t="s">
        <v>1176</v>
      </c>
      <c r="C10667" t="s">
        <v>101</v>
      </c>
      <c r="D10667" s="8">
        <v>3.225806451612903</v>
      </c>
      <c r="G10667" t="str">
        <f>VLOOKUP(C10667,'data indicadores nacional'!$A$2:$G$24,7,FALSE)</f>
        <v>abajo</v>
      </c>
      <c r="H10667" s="9">
        <f>VLOOKUP(C10667,'data indicadores nacional'!$A$2:$F$24,6,FALSE)</f>
        <v>1.3238688071947835</v>
      </c>
      <c r="I10667" s="5" t="str">
        <f t="shared" si="830"/>
        <v xml:space="preserve"> </v>
      </c>
      <c r="J10667" s="5">
        <f t="shared" si="831"/>
        <v>1</v>
      </c>
      <c r="K10667" s="5">
        <f t="shared" si="832"/>
        <v>0</v>
      </c>
      <c r="L10667" s="5">
        <f t="shared" si="833"/>
        <v>1</v>
      </c>
      <c r="N10667" s="8">
        <f>VLOOKUP(C10667,'data indicadores nacional'!$A$2:$J$24,10,FALSE)</f>
        <v>12</v>
      </c>
      <c r="O10667" t="str">
        <f t="shared" si="834"/>
        <v xml:space="preserve"> </v>
      </c>
    </row>
    <row r="10668" spans="1:15">
      <c r="A10668" t="s">
        <v>128</v>
      </c>
      <c r="B10668" t="s">
        <v>1176</v>
      </c>
      <c r="C10668" t="s">
        <v>104</v>
      </c>
      <c r="D10668" s="8">
        <v>4.8309178743961354</v>
      </c>
      <c r="E10668" s="8">
        <v>6.607929515418502</v>
      </c>
      <c r="F10668" s="8">
        <v>7.8534031413612562</v>
      </c>
      <c r="G10668" t="str">
        <f>VLOOKUP(C10668,'data indicadores nacional'!$A$2:$G$24,7,FALSE)</f>
        <v>abajo</v>
      </c>
      <c r="H10668" s="9">
        <f>VLOOKUP(C10668,'data indicadores nacional'!$A$2:$F$24,6,FALSE)</f>
        <v>0.3966802220902198</v>
      </c>
      <c r="I10668" s="5" t="str">
        <f t="shared" si="830"/>
        <v>alarma</v>
      </c>
      <c r="J10668" s="5">
        <f t="shared" si="831"/>
        <v>0</v>
      </c>
      <c r="K10668" s="5">
        <f t="shared" si="832"/>
        <v>1</v>
      </c>
      <c r="L10668" s="5">
        <f t="shared" si="833"/>
        <v>1</v>
      </c>
      <c r="N10668" s="8">
        <f>VLOOKUP(C10668,'data indicadores nacional'!$A$2:$J$24,10,FALSE)</f>
        <v>12</v>
      </c>
      <c r="O10668" t="str">
        <f t="shared" si="834"/>
        <v xml:space="preserve"> </v>
      </c>
    </row>
    <row r="10669" spans="1:15">
      <c r="A10669" t="s">
        <v>128</v>
      </c>
      <c r="B10669" t="s">
        <v>1177</v>
      </c>
      <c r="C10669" t="s">
        <v>89</v>
      </c>
      <c r="D10669" s="8">
        <v>100</v>
      </c>
      <c r="F10669" s="8">
        <v>75</v>
      </c>
      <c r="G10669" t="str">
        <f>VLOOKUP(C10669,'data indicadores nacional'!$A$2:$G$24,7,FALSE)</f>
        <v>arriba</v>
      </c>
      <c r="H10669" s="9">
        <f>VLOOKUP(C10669,'data indicadores nacional'!$A$2:$F$24,6,FALSE)</f>
        <v>2.7490434366534529</v>
      </c>
      <c r="I10669" s="5" t="str">
        <f t="shared" si="830"/>
        <v xml:space="preserve"> </v>
      </c>
      <c r="J10669" s="5">
        <f t="shared" si="831"/>
        <v>0</v>
      </c>
      <c r="K10669" s="5">
        <f t="shared" si="832"/>
        <v>1</v>
      </c>
      <c r="L10669" s="5">
        <f t="shared" si="833"/>
        <v>1</v>
      </c>
      <c r="N10669" s="8">
        <f>VLOOKUP(C10669,'data indicadores nacional'!$A$2:$J$24,10,FALSE)</f>
        <v>95</v>
      </c>
      <c r="O10669" t="str">
        <f t="shared" si="834"/>
        <v>alarma</v>
      </c>
    </row>
    <row r="10670" spans="1:15">
      <c r="A10670" t="s">
        <v>128</v>
      </c>
      <c r="B10670" t="s">
        <v>1177</v>
      </c>
      <c r="C10670" t="s">
        <v>91</v>
      </c>
      <c r="D10670" s="8">
        <v>100</v>
      </c>
      <c r="F10670" s="8">
        <v>100</v>
      </c>
      <c r="G10670" t="str">
        <f>VLOOKUP(C10670,'data indicadores nacional'!$A$2:$G$24,7,FALSE)</f>
        <v>arriba</v>
      </c>
      <c r="H10670" s="9">
        <f>VLOOKUP(C10670,'data indicadores nacional'!$A$2:$F$24,6,FALSE)</f>
        <v>0.72595219758941765</v>
      </c>
      <c r="I10670" s="5" t="str">
        <f t="shared" si="830"/>
        <v xml:space="preserve"> </v>
      </c>
      <c r="J10670" s="5">
        <f t="shared" si="831"/>
        <v>0</v>
      </c>
      <c r="K10670" s="5">
        <f t="shared" si="832"/>
        <v>0</v>
      </c>
      <c r="L10670" s="5">
        <f t="shared" si="833"/>
        <v>0</v>
      </c>
      <c r="N10670" s="8" t="str">
        <f>VLOOKUP(C10670,'data indicadores nacional'!$A$2:$J$24,10,FALSE)</f>
        <v>-</v>
      </c>
      <c r="O10670" t="str">
        <f t="shared" si="834"/>
        <v xml:space="preserve"> </v>
      </c>
    </row>
    <row r="10671" spans="1:15">
      <c r="A10671" t="s">
        <v>128</v>
      </c>
      <c r="B10671" t="s">
        <v>1177</v>
      </c>
      <c r="C10671" t="s">
        <v>94</v>
      </c>
      <c r="D10671" s="8">
        <v>6.6923076923076925</v>
      </c>
      <c r="F10671" s="8">
        <v>7.25</v>
      </c>
      <c r="G10671" t="str">
        <f>VLOOKUP(C10671,'data indicadores nacional'!$A$2:$G$24,7,FALSE)</f>
        <v>arriba</v>
      </c>
      <c r="H10671" s="9">
        <f>VLOOKUP(C10671,'data indicadores nacional'!$A$2:$F$24,6,FALSE)</f>
        <v>0.23219145011705353</v>
      </c>
      <c r="I10671" s="5" t="str">
        <f t="shared" si="830"/>
        <v xml:space="preserve"> </v>
      </c>
      <c r="J10671" s="5">
        <f t="shared" si="831"/>
        <v>1</v>
      </c>
      <c r="K10671" s="5">
        <f t="shared" si="832"/>
        <v>0</v>
      </c>
      <c r="L10671" s="5">
        <f t="shared" si="833"/>
        <v>1</v>
      </c>
      <c r="N10671" s="8" t="str">
        <f>VLOOKUP(C10671,'data indicadores nacional'!$A$2:$J$24,10,FALSE)</f>
        <v>-</v>
      </c>
      <c r="O10671" t="str">
        <f t="shared" si="834"/>
        <v xml:space="preserve"> </v>
      </c>
    </row>
    <row r="10672" spans="1:15">
      <c r="A10672" t="s">
        <v>128</v>
      </c>
      <c r="B10672" t="s">
        <v>1177</v>
      </c>
      <c r="C10672" t="s">
        <v>95</v>
      </c>
      <c r="D10672" s="8">
        <v>15.384615384615385</v>
      </c>
      <c r="G10672" t="str">
        <f>VLOOKUP(C10672,'data indicadores nacional'!$A$2:$G$24,7,FALSE)</f>
        <v>abajo</v>
      </c>
      <c r="H10672" s="9">
        <f>VLOOKUP(C10672,'data indicadores nacional'!$A$2:$F$24,6,FALSE)</f>
        <v>1.7199886991149187</v>
      </c>
      <c r="I10672" s="5" t="str">
        <f t="shared" si="830"/>
        <v xml:space="preserve"> </v>
      </c>
      <c r="J10672" s="5">
        <f t="shared" si="831"/>
        <v>1</v>
      </c>
      <c r="K10672" s="5">
        <f t="shared" si="832"/>
        <v>0</v>
      </c>
      <c r="L10672" s="5">
        <f t="shared" si="833"/>
        <v>1</v>
      </c>
      <c r="N10672" s="8">
        <f>VLOOKUP(C10672,'data indicadores nacional'!$A$2:$J$24,10,FALSE)</f>
        <v>15</v>
      </c>
      <c r="O10672" t="str">
        <f t="shared" si="834"/>
        <v xml:space="preserve"> </v>
      </c>
    </row>
    <row r="10673" spans="1:15">
      <c r="A10673" t="s">
        <v>128</v>
      </c>
      <c r="B10673" t="s">
        <v>1177</v>
      </c>
      <c r="C10673" t="s">
        <v>98</v>
      </c>
      <c r="D10673" s="8">
        <v>4.0844111640571814</v>
      </c>
      <c r="G10673" t="str">
        <f>VLOOKUP(C10673,'data indicadores nacional'!$A$2:$G$24,7,FALSE)</f>
        <v>abajo</v>
      </c>
      <c r="H10673" s="9">
        <f>VLOOKUP(C10673,'data indicadores nacional'!$A$2:$F$24,6,FALSE)</f>
        <v>3.4897517565506893</v>
      </c>
      <c r="I10673" s="5" t="str">
        <f t="shared" si="830"/>
        <v xml:space="preserve"> </v>
      </c>
      <c r="J10673" s="5">
        <f t="shared" si="831"/>
        <v>1</v>
      </c>
      <c r="K10673" s="5">
        <f t="shared" si="832"/>
        <v>0</v>
      </c>
      <c r="L10673" s="5">
        <f t="shared" si="833"/>
        <v>1</v>
      </c>
      <c r="N10673" s="8">
        <f>VLOOKUP(C10673,'data indicadores nacional'!$A$2:$J$24,10,FALSE)</f>
        <v>61</v>
      </c>
      <c r="O10673" t="str">
        <f t="shared" si="834"/>
        <v xml:space="preserve"> </v>
      </c>
    </row>
    <row r="10674" spans="1:15">
      <c r="A10674" t="s">
        <v>128</v>
      </c>
      <c r="B10674" t="s">
        <v>1177</v>
      </c>
      <c r="C10674" t="s">
        <v>99</v>
      </c>
      <c r="D10674" s="8">
        <v>8.1743869209809255</v>
      </c>
      <c r="G10674" t="str">
        <f>VLOOKUP(C10674,'data indicadores nacional'!$A$2:$G$24,7,FALSE)</f>
        <v>abajo</v>
      </c>
      <c r="H10674" s="9">
        <f>VLOOKUP(C10674,'data indicadores nacional'!$A$2:$F$24,6,FALSE)</f>
        <v>7.5200278194544445</v>
      </c>
      <c r="I10674" s="5" t="str">
        <f t="shared" si="830"/>
        <v xml:space="preserve"> </v>
      </c>
      <c r="J10674" s="5">
        <f t="shared" si="831"/>
        <v>1</v>
      </c>
      <c r="K10674" s="5">
        <f t="shared" si="832"/>
        <v>0</v>
      </c>
      <c r="L10674" s="5">
        <f t="shared" si="833"/>
        <v>1</v>
      </c>
      <c r="N10674" s="8">
        <f>VLOOKUP(C10674,'data indicadores nacional'!$A$2:$J$24,10,FALSE)</f>
        <v>61</v>
      </c>
      <c r="O10674" t="str">
        <f t="shared" si="834"/>
        <v xml:space="preserve"> </v>
      </c>
    </row>
    <row r="10675" spans="1:15">
      <c r="A10675" t="s">
        <v>128</v>
      </c>
      <c r="B10675" t="s">
        <v>1177</v>
      </c>
      <c r="C10675" t="s">
        <v>100</v>
      </c>
      <c r="D10675" s="8">
        <v>153.84615384615387</v>
      </c>
      <c r="G10675" t="str">
        <f>VLOOKUP(C10675,'data indicadores nacional'!$A$2:$G$24,7,FALSE)</f>
        <v>abajo</v>
      </c>
      <c r="H10675" s="9">
        <f>VLOOKUP(C10675,'data indicadores nacional'!$A$2:$F$24,6,FALSE)</f>
        <v>1.7895311097465236</v>
      </c>
      <c r="I10675" s="5" t="str">
        <f t="shared" si="830"/>
        <v xml:space="preserve"> </v>
      </c>
      <c r="J10675" s="5">
        <f t="shared" si="831"/>
        <v>1</v>
      </c>
      <c r="K10675" s="5">
        <f t="shared" si="832"/>
        <v>0</v>
      </c>
      <c r="L10675" s="5">
        <f t="shared" si="833"/>
        <v>1</v>
      </c>
      <c r="N10675" s="8">
        <f>VLOOKUP(C10675,'data indicadores nacional'!$A$2:$J$24,10,FALSE)</f>
        <v>15</v>
      </c>
      <c r="O10675" t="str">
        <f t="shared" si="834"/>
        <v xml:space="preserve"> </v>
      </c>
    </row>
    <row r="10676" spans="1:15">
      <c r="A10676" t="s">
        <v>128</v>
      </c>
      <c r="B10676" t="s">
        <v>1177</v>
      </c>
      <c r="C10676" t="s">
        <v>101</v>
      </c>
      <c r="D10676" s="8">
        <v>76.923076923076934</v>
      </c>
      <c r="G10676" t="str">
        <f>VLOOKUP(C10676,'data indicadores nacional'!$A$2:$G$24,7,FALSE)</f>
        <v>abajo</v>
      </c>
      <c r="H10676" s="9">
        <f>VLOOKUP(C10676,'data indicadores nacional'!$A$2:$F$24,6,FALSE)</f>
        <v>1.3238688071947835</v>
      </c>
      <c r="I10676" s="5" t="str">
        <f t="shared" si="830"/>
        <v xml:space="preserve"> </v>
      </c>
      <c r="J10676" s="5">
        <f t="shared" si="831"/>
        <v>1</v>
      </c>
      <c r="K10676" s="5">
        <f t="shared" si="832"/>
        <v>0</v>
      </c>
      <c r="L10676" s="5">
        <f t="shared" si="833"/>
        <v>1</v>
      </c>
      <c r="N10676" s="8">
        <f>VLOOKUP(C10676,'data indicadores nacional'!$A$2:$J$24,10,FALSE)</f>
        <v>12</v>
      </c>
      <c r="O10676" t="str">
        <f t="shared" si="834"/>
        <v xml:space="preserve"> </v>
      </c>
    </row>
    <row r="10677" spans="1:15">
      <c r="A10677" t="s">
        <v>128</v>
      </c>
      <c r="B10677" t="s">
        <v>1177</v>
      </c>
      <c r="C10677" t="s">
        <v>104</v>
      </c>
      <c r="D10677" s="8">
        <v>71.428571428571431</v>
      </c>
      <c r="G10677" t="str">
        <f>VLOOKUP(C10677,'data indicadores nacional'!$A$2:$G$24,7,FALSE)</f>
        <v>abajo</v>
      </c>
      <c r="H10677" s="9">
        <f>VLOOKUP(C10677,'data indicadores nacional'!$A$2:$F$24,6,FALSE)</f>
        <v>0.3966802220902198</v>
      </c>
      <c r="I10677" s="5" t="str">
        <f t="shared" si="830"/>
        <v xml:space="preserve"> </v>
      </c>
      <c r="J10677" s="5">
        <f t="shared" si="831"/>
        <v>1</v>
      </c>
      <c r="K10677" s="5">
        <f t="shared" si="832"/>
        <v>0</v>
      </c>
      <c r="L10677" s="5">
        <f t="shared" si="833"/>
        <v>1</v>
      </c>
      <c r="N10677" s="8">
        <f>VLOOKUP(C10677,'data indicadores nacional'!$A$2:$J$24,10,FALSE)</f>
        <v>12</v>
      </c>
      <c r="O10677" t="str">
        <f t="shared" si="834"/>
        <v xml:space="preserve"> </v>
      </c>
    </row>
    <row r="10678" spans="1:15">
      <c r="A10678" t="s">
        <v>128</v>
      </c>
      <c r="B10678" t="s">
        <v>1178</v>
      </c>
      <c r="C10678" t="s">
        <v>88</v>
      </c>
      <c r="D10678" s="8">
        <v>2.7713625866050808</v>
      </c>
      <c r="E10678" s="8">
        <v>1.9801980198019802</v>
      </c>
      <c r="F10678" s="8">
        <v>1.25</v>
      </c>
      <c r="G10678" t="str">
        <f>VLOOKUP(C10678,'data indicadores nacional'!$A$2:$G$24,7,FALSE)</f>
        <v>abajo</v>
      </c>
      <c r="H10678" s="9">
        <f>VLOOKUP(C10678,'data indicadores nacional'!$A$2:$F$24,6,FALSE)</f>
        <v>0.25026441121950321</v>
      </c>
      <c r="I10678" s="5" t="str">
        <f t="shared" si="830"/>
        <v xml:space="preserve"> </v>
      </c>
      <c r="J10678" s="5">
        <f t="shared" si="831"/>
        <v>1</v>
      </c>
      <c r="K10678" s="5">
        <f t="shared" si="832"/>
        <v>0</v>
      </c>
      <c r="L10678" s="5">
        <f t="shared" si="833"/>
        <v>1</v>
      </c>
      <c r="N10678" s="8">
        <f>VLOOKUP(C10678,'data indicadores nacional'!$A$2:$J$24,10,FALSE)</f>
        <v>10</v>
      </c>
      <c r="O10678" t="str">
        <f t="shared" si="834"/>
        <v xml:space="preserve"> </v>
      </c>
    </row>
    <row r="10679" spans="1:15">
      <c r="A10679" t="s">
        <v>128</v>
      </c>
      <c r="B10679" t="s">
        <v>1178</v>
      </c>
      <c r="C10679" t="s">
        <v>89</v>
      </c>
      <c r="D10679" s="8">
        <v>92.434988179669034</v>
      </c>
      <c r="E10679" s="8">
        <v>90.553745928338756</v>
      </c>
      <c r="F10679" s="8">
        <v>89.361702127659569</v>
      </c>
      <c r="G10679" t="str">
        <f>VLOOKUP(C10679,'data indicadores nacional'!$A$2:$G$24,7,FALSE)</f>
        <v>arriba</v>
      </c>
      <c r="H10679" s="9">
        <f>VLOOKUP(C10679,'data indicadores nacional'!$A$2:$F$24,6,FALSE)</f>
        <v>2.7490434366534529</v>
      </c>
      <c r="I10679" s="5" t="str">
        <f t="shared" si="830"/>
        <v>alarma</v>
      </c>
      <c r="J10679" s="5">
        <f t="shared" si="831"/>
        <v>0</v>
      </c>
      <c r="K10679" s="5">
        <f t="shared" si="832"/>
        <v>1</v>
      </c>
      <c r="L10679" s="5">
        <f t="shared" si="833"/>
        <v>1</v>
      </c>
      <c r="N10679" s="8">
        <f>VLOOKUP(C10679,'data indicadores nacional'!$A$2:$J$24,10,FALSE)</f>
        <v>95</v>
      </c>
      <c r="O10679" t="str">
        <f t="shared" si="834"/>
        <v>alarma</v>
      </c>
    </row>
    <row r="10680" spans="1:15">
      <c r="A10680" t="s">
        <v>128</v>
      </c>
      <c r="B10680" t="s">
        <v>1178</v>
      </c>
      <c r="C10680" t="s">
        <v>90</v>
      </c>
      <c r="D10680" s="8">
        <v>100</v>
      </c>
      <c r="E10680" s="8">
        <v>85.714285714285708</v>
      </c>
      <c r="F10680" s="8">
        <v>100</v>
      </c>
      <c r="G10680" t="str">
        <f>VLOOKUP(C10680,'data indicadores nacional'!$A$2:$G$24,7,FALSE)</f>
        <v>abajo</v>
      </c>
      <c r="H10680" s="9">
        <f>VLOOKUP(C10680,'data indicadores nacional'!$A$2:$F$24,6,FALSE)</f>
        <v>2.2832114202799096</v>
      </c>
      <c r="I10680" s="5" t="str">
        <f t="shared" si="830"/>
        <v>alarma</v>
      </c>
      <c r="J10680" s="5">
        <f t="shared" si="831"/>
        <v>0</v>
      </c>
      <c r="K10680" s="5">
        <f t="shared" si="832"/>
        <v>0</v>
      </c>
      <c r="L10680" s="5">
        <f t="shared" si="833"/>
        <v>0</v>
      </c>
      <c r="N10680" s="8" t="str">
        <f>VLOOKUP(C10680,'data indicadores nacional'!$A$2:$J$24,10,FALSE)</f>
        <v>-</v>
      </c>
      <c r="O10680" t="str">
        <f t="shared" si="834"/>
        <v xml:space="preserve"> </v>
      </c>
    </row>
    <row r="10681" spans="1:15">
      <c r="A10681" t="s">
        <v>128</v>
      </c>
      <c r="B10681" t="s">
        <v>1178</v>
      </c>
      <c r="C10681" t="s">
        <v>91</v>
      </c>
      <c r="D10681" s="8">
        <v>98.853211009174316</v>
      </c>
      <c r="E10681" s="8">
        <v>98.019801980198025</v>
      </c>
      <c r="F10681" s="8">
        <v>98.475609756097555</v>
      </c>
      <c r="G10681" t="str">
        <f>VLOOKUP(C10681,'data indicadores nacional'!$A$2:$G$24,7,FALSE)</f>
        <v>arriba</v>
      </c>
      <c r="H10681" s="9">
        <f>VLOOKUP(C10681,'data indicadores nacional'!$A$2:$F$24,6,FALSE)</f>
        <v>0.72595219758941765</v>
      </c>
      <c r="I10681" s="5" t="str">
        <f t="shared" si="830"/>
        <v xml:space="preserve"> </v>
      </c>
      <c r="J10681" s="5">
        <f t="shared" si="831"/>
        <v>0</v>
      </c>
      <c r="K10681" s="5">
        <f t="shared" si="832"/>
        <v>1</v>
      </c>
      <c r="L10681" s="5">
        <f t="shared" si="833"/>
        <v>1</v>
      </c>
      <c r="N10681" s="8" t="str">
        <f>VLOOKUP(C10681,'data indicadores nacional'!$A$2:$J$24,10,FALSE)</f>
        <v>-</v>
      </c>
      <c r="O10681" t="str">
        <f t="shared" si="834"/>
        <v xml:space="preserve"> </v>
      </c>
    </row>
    <row r="10682" spans="1:15">
      <c r="A10682" t="s">
        <v>128</v>
      </c>
      <c r="B10682" t="s">
        <v>1178</v>
      </c>
      <c r="C10682" t="s">
        <v>92</v>
      </c>
      <c r="D10682" s="8">
        <v>26.086956521739129</v>
      </c>
      <c r="E10682" s="8">
        <v>32.247557003257327</v>
      </c>
      <c r="F10682" s="8">
        <v>29.09090909090909</v>
      </c>
      <c r="G10682" t="str">
        <f>VLOOKUP(C10682,'data indicadores nacional'!$A$2:$G$24,7,FALSE)</f>
        <v>abajo</v>
      </c>
      <c r="H10682" s="9">
        <f>VLOOKUP(C10682,'data indicadores nacional'!$A$2:$F$24,6,FALSE)</f>
        <v>2.5040710609700474</v>
      </c>
      <c r="I10682" s="5" t="str">
        <f t="shared" si="830"/>
        <v xml:space="preserve"> </v>
      </c>
      <c r="J10682" s="5">
        <f t="shared" si="831"/>
        <v>0</v>
      </c>
      <c r="K10682" s="5">
        <f t="shared" si="832"/>
        <v>1</v>
      </c>
      <c r="L10682" s="5">
        <f t="shared" si="833"/>
        <v>1</v>
      </c>
      <c r="N10682" s="8" t="str">
        <f>VLOOKUP(C10682,'data indicadores nacional'!$A$2:$J$24,10,FALSE)</f>
        <v>-</v>
      </c>
      <c r="O10682" t="str">
        <f t="shared" si="834"/>
        <v xml:space="preserve"> </v>
      </c>
    </row>
    <row r="10683" spans="1:15">
      <c r="A10683" t="s">
        <v>128</v>
      </c>
      <c r="B10683" t="s">
        <v>1178</v>
      </c>
      <c r="C10683" t="s">
        <v>93</v>
      </c>
      <c r="D10683" s="8">
        <v>0.45766590389016021</v>
      </c>
      <c r="E10683" s="8">
        <v>1.3029315960912053</v>
      </c>
      <c r="F10683" s="8">
        <v>0.60606060606060608</v>
      </c>
      <c r="G10683" t="str">
        <f>VLOOKUP(C10683,'data indicadores nacional'!$A$2:$G$24,7,FALSE)</f>
        <v>abajo</v>
      </c>
      <c r="H10683" s="9">
        <f>VLOOKUP(C10683,'data indicadores nacional'!$A$2:$F$24,6,FALSE)</f>
        <v>3.3766595341714022E-2</v>
      </c>
      <c r="I10683" s="5" t="str">
        <f t="shared" si="830"/>
        <v xml:space="preserve"> </v>
      </c>
      <c r="J10683" s="5">
        <f t="shared" si="831"/>
        <v>0</v>
      </c>
      <c r="K10683" s="5">
        <f t="shared" si="832"/>
        <v>1</v>
      </c>
      <c r="L10683" s="5">
        <f t="shared" si="833"/>
        <v>1</v>
      </c>
      <c r="N10683" s="8">
        <f>VLOOKUP(C10683,'data indicadores nacional'!$A$2:$J$24,10,FALSE)</f>
        <v>15</v>
      </c>
      <c r="O10683" t="str">
        <f t="shared" si="834"/>
        <v xml:space="preserve"> </v>
      </c>
    </row>
    <row r="10684" spans="1:15">
      <c r="A10684" t="s">
        <v>128</v>
      </c>
      <c r="B10684" t="s">
        <v>1178</v>
      </c>
      <c r="C10684" t="s">
        <v>94</v>
      </c>
      <c r="D10684" s="8">
        <v>6.6956521739130439</v>
      </c>
      <c r="E10684" s="8">
        <v>8.2540716612377842</v>
      </c>
      <c r="F10684" s="8">
        <v>7.7757575757575754</v>
      </c>
      <c r="G10684" t="str">
        <f>VLOOKUP(C10684,'data indicadores nacional'!$A$2:$G$24,7,FALSE)</f>
        <v>arriba</v>
      </c>
      <c r="H10684" s="9">
        <f>VLOOKUP(C10684,'data indicadores nacional'!$A$2:$F$24,6,FALSE)</f>
        <v>0.23219145011705353</v>
      </c>
      <c r="I10684" s="5" t="str">
        <f t="shared" si="830"/>
        <v>alarma</v>
      </c>
      <c r="J10684" s="5">
        <f t="shared" si="831"/>
        <v>1</v>
      </c>
      <c r="K10684" s="5">
        <f t="shared" si="832"/>
        <v>0</v>
      </c>
      <c r="L10684" s="5">
        <f t="shared" si="833"/>
        <v>1</v>
      </c>
      <c r="N10684" s="8" t="str">
        <f>VLOOKUP(C10684,'data indicadores nacional'!$A$2:$J$24,10,FALSE)</f>
        <v>-</v>
      </c>
      <c r="O10684" t="str">
        <f t="shared" si="834"/>
        <v xml:space="preserve"> </v>
      </c>
    </row>
    <row r="10685" spans="1:15">
      <c r="A10685" t="s">
        <v>128</v>
      </c>
      <c r="B10685" t="s">
        <v>1178</v>
      </c>
      <c r="C10685" t="s">
        <v>95</v>
      </c>
      <c r="D10685" s="8">
        <v>15.560640732265446</v>
      </c>
      <c r="E10685" s="8">
        <v>8.1433224755700326</v>
      </c>
      <c r="F10685" s="8">
        <v>6.0606060606060606</v>
      </c>
      <c r="G10685" t="str">
        <f>VLOOKUP(C10685,'data indicadores nacional'!$A$2:$G$24,7,FALSE)</f>
        <v>abajo</v>
      </c>
      <c r="H10685" s="9">
        <f>VLOOKUP(C10685,'data indicadores nacional'!$A$2:$F$24,6,FALSE)</f>
        <v>1.7199886991149187</v>
      </c>
      <c r="I10685" s="5" t="str">
        <f t="shared" si="830"/>
        <v xml:space="preserve"> </v>
      </c>
      <c r="J10685" s="5">
        <f t="shared" si="831"/>
        <v>1</v>
      </c>
      <c r="K10685" s="5">
        <f t="shared" si="832"/>
        <v>0</v>
      </c>
      <c r="L10685" s="5">
        <f t="shared" si="833"/>
        <v>1</v>
      </c>
      <c r="N10685" s="8">
        <f>VLOOKUP(C10685,'data indicadores nacional'!$A$2:$J$24,10,FALSE)</f>
        <v>15</v>
      </c>
      <c r="O10685" t="str">
        <f t="shared" si="834"/>
        <v xml:space="preserve"> </v>
      </c>
    </row>
    <row r="10686" spans="1:15">
      <c r="A10686" t="s">
        <v>128</v>
      </c>
      <c r="B10686" t="s">
        <v>1178</v>
      </c>
      <c r="C10686" t="s">
        <v>96</v>
      </c>
      <c r="F10686" s="8">
        <v>303.030303030303</v>
      </c>
      <c r="G10686" t="str">
        <f>VLOOKUP(C10686,'data indicadores nacional'!$A$2:$G$24,7,FALSE)</f>
        <v>abajo</v>
      </c>
      <c r="H10686" s="9">
        <f>VLOOKUP(C10686,'data indicadores nacional'!$A$2:$F$24,6,FALSE)</f>
        <v>14.793500408348107</v>
      </c>
      <c r="I10686" s="5" t="str">
        <f t="shared" si="830"/>
        <v>alarma</v>
      </c>
      <c r="J10686" s="5">
        <f t="shared" si="831"/>
        <v>0</v>
      </c>
      <c r="K10686" s="5">
        <f t="shared" si="832"/>
        <v>1</v>
      </c>
      <c r="L10686" s="5">
        <f t="shared" si="833"/>
        <v>1</v>
      </c>
      <c r="N10686" s="8">
        <f>VLOOKUP(C10686,'data indicadores nacional'!$A$2:$J$24,10,FALSE)</f>
        <v>45</v>
      </c>
      <c r="O10686" t="str">
        <f t="shared" si="834"/>
        <v>alarma</v>
      </c>
    </row>
    <row r="10687" spans="1:15">
      <c r="A10687" t="s">
        <v>128</v>
      </c>
      <c r="B10687" t="s">
        <v>1178</v>
      </c>
      <c r="C10687" t="s">
        <v>97</v>
      </c>
      <c r="D10687" s="8">
        <v>3.9900249376558601</v>
      </c>
      <c r="E10687" s="8">
        <v>4.2449969678593087</v>
      </c>
      <c r="F10687" s="8">
        <v>1.2445550715619167</v>
      </c>
      <c r="G10687" t="str">
        <f>VLOOKUP(C10687,'data indicadores nacional'!$A$2:$G$24,7,FALSE)</f>
        <v>abajo</v>
      </c>
      <c r="H10687" s="9">
        <f>VLOOKUP(C10687,'data indicadores nacional'!$A$2:$F$24,6,FALSE)</f>
        <v>0.35698528124504503</v>
      </c>
      <c r="I10687" s="5" t="str">
        <f t="shared" si="830"/>
        <v xml:space="preserve"> </v>
      </c>
      <c r="J10687" s="5">
        <f t="shared" si="831"/>
        <v>1</v>
      </c>
      <c r="K10687" s="5">
        <f t="shared" si="832"/>
        <v>0</v>
      </c>
      <c r="L10687" s="5">
        <f t="shared" si="833"/>
        <v>1</v>
      </c>
      <c r="N10687" s="8">
        <f>VLOOKUP(C10687,'data indicadores nacional'!$A$2:$J$24,10,FALSE)</f>
        <v>61</v>
      </c>
      <c r="O10687" t="str">
        <f t="shared" si="834"/>
        <v xml:space="preserve"> </v>
      </c>
    </row>
    <row r="10688" spans="1:15">
      <c r="A10688" t="s">
        <v>128</v>
      </c>
      <c r="B10688" t="s">
        <v>1178</v>
      </c>
      <c r="C10688" t="s">
        <v>98</v>
      </c>
      <c r="D10688" s="8">
        <v>35.041082648622528</v>
      </c>
      <c r="E10688" s="8">
        <v>18.220467658669907</v>
      </c>
      <c r="F10688" s="8">
        <v>24.009978172747118</v>
      </c>
      <c r="G10688" t="str">
        <f>VLOOKUP(C10688,'data indicadores nacional'!$A$2:$G$24,7,FALSE)</f>
        <v>abajo</v>
      </c>
      <c r="H10688" s="9">
        <f>VLOOKUP(C10688,'data indicadores nacional'!$A$2:$F$24,6,FALSE)</f>
        <v>3.4897517565506893</v>
      </c>
      <c r="I10688" s="5" t="str">
        <f t="shared" si="830"/>
        <v>alarma</v>
      </c>
      <c r="J10688" s="5">
        <f t="shared" si="831"/>
        <v>1</v>
      </c>
      <c r="K10688" s="5">
        <f t="shared" si="832"/>
        <v>0</v>
      </c>
      <c r="L10688" s="5">
        <f t="shared" si="833"/>
        <v>1</v>
      </c>
      <c r="N10688" s="8">
        <f>VLOOKUP(C10688,'data indicadores nacional'!$A$2:$J$24,10,FALSE)</f>
        <v>61</v>
      </c>
      <c r="O10688" t="str">
        <f t="shared" si="834"/>
        <v xml:space="preserve"> </v>
      </c>
    </row>
    <row r="10689" spans="1:15">
      <c r="A10689" t="s">
        <v>128</v>
      </c>
      <c r="B10689" t="s">
        <v>1178</v>
      </c>
      <c r="C10689" t="s">
        <v>99</v>
      </c>
      <c r="D10689" s="8">
        <v>64.228785747773088</v>
      </c>
      <c r="E10689" s="8">
        <v>32.238442822384428</v>
      </c>
      <c r="F10689" s="8">
        <v>46.875</v>
      </c>
      <c r="G10689" t="str">
        <f>VLOOKUP(C10689,'data indicadores nacional'!$A$2:$G$24,7,FALSE)</f>
        <v>abajo</v>
      </c>
      <c r="H10689" s="9">
        <f>VLOOKUP(C10689,'data indicadores nacional'!$A$2:$F$24,6,FALSE)</f>
        <v>7.5200278194544445</v>
      </c>
      <c r="I10689" s="5" t="str">
        <f t="shared" si="830"/>
        <v>alarma</v>
      </c>
      <c r="J10689" s="5">
        <f t="shared" si="831"/>
        <v>1</v>
      </c>
      <c r="K10689" s="5">
        <f t="shared" si="832"/>
        <v>0</v>
      </c>
      <c r="L10689" s="5">
        <f t="shared" si="833"/>
        <v>1</v>
      </c>
      <c r="N10689" s="8">
        <f>VLOOKUP(C10689,'data indicadores nacional'!$A$2:$J$24,10,FALSE)</f>
        <v>61</v>
      </c>
      <c r="O10689" t="str">
        <f t="shared" si="834"/>
        <v xml:space="preserve"> </v>
      </c>
    </row>
    <row r="10690" spans="1:15">
      <c r="A10690" t="s">
        <v>128</v>
      </c>
      <c r="B10690" t="s">
        <v>1178</v>
      </c>
      <c r="C10690" t="s">
        <v>100</v>
      </c>
      <c r="D10690" s="8">
        <v>13.729977116704804</v>
      </c>
      <c r="E10690" s="8">
        <v>3.2573289902280131</v>
      </c>
      <c r="G10690" t="str">
        <f>VLOOKUP(C10690,'data indicadores nacional'!$A$2:$G$24,7,FALSE)</f>
        <v>abajo</v>
      </c>
      <c r="H10690" s="9">
        <f>VLOOKUP(C10690,'data indicadores nacional'!$A$2:$F$24,6,FALSE)</f>
        <v>1.7895311097465236</v>
      </c>
      <c r="I10690" s="5" t="str">
        <f t="shared" si="830"/>
        <v xml:space="preserve"> </v>
      </c>
      <c r="J10690" s="5">
        <f t="shared" si="831"/>
        <v>1</v>
      </c>
      <c r="K10690" s="5">
        <f t="shared" si="832"/>
        <v>0</v>
      </c>
      <c r="L10690" s="5">
        <f t="shared" si="833"/>
        <v>1</v>
      </c>
      <c r="N10690" s="8">
        <f>VLOOKUP(C10690,'data indicadores nacional'!$A$2:$J$24,10,FALSE)</f>
        <v>15</v>
      </c>
      <c r="O10690" t="str">
        <f t="shared" si="834"/>
        <v xml:space="preserve"> </v>
      </c>
    </row>
    <row r="10691" spans="1:15">
      <c r="A10691" t="s">
        <v>128</v>
      </c>
      <c r="B10691" t="s">
        <v>1178</v>
      </c>
      <c r="C10691" t="s">
        <v>101</v>
      </c>
      <c r="D10691" s="8">
        <v>11.441647597254004</v>
      </c>
      <c r="G10691" t="str">
        <f>VLOOKUP(C10691,'data indicadores nacional'!$A$2:$G$24,7,FALSE)</f>
        <v>abajo</v>
      </c>
      <c r="H10691" s="9">
        <f>VLOOKUP(C10691,'data indicadores nacional'!$A$2:$F$24,6,FALSE)</f>
        <v>1.3238688071947835</v>
      </c>
      <c r="I10691" s="5" t="str">
        <f t="shared" ref="I10691:I10754" si="835">IF(G10691=$G$2,IF(F10691&gt;E10691,"alarma"," "),IF(F10691&lt;E10691,"alarma"," "))</f>
        <v xml:space="preserve"> </v>
      </c>
      <c r="J10691" s="5">
        <f t="shared" ref="J10691:J10754" si="836">IF(G10691=$G$2,IF((D10691-F10691)&gt;($M$2*H10691),1,0),IF((F10691-D10691)&gt;($M$2*H10691),1,0))</f>
        <v>1</v>
      </c>
      <c r="K10691" s="5">
        <f t="shared" ref="K10691:K10754" si="837">IF(G10691=$G$2,IF((F10691-D10691)&gt;($M$2*H10691),1,0),IF((D10691-F10691)&gt;($M$2*H10691),1,0))</f>
        <v>0</v>
      </c>
      <c r="L10691" s="5">
        <f t="shared" ref="L10691:L10754" si="838">IF(J10691=1,1,IF(K10691=1,1,0))</f>
        <v>1</v>
      </c>
      <c r="N10691" s="8">
        <f>VLOOKUP(C10691,'data indicadores nacional'!$A$2:$J$24,10,FALSE)</f>
        <v>12</v>
      </c>
      <c r="O10691" t="str">
        <f t="shared" ref="O10691:O10754" si="839">IF(N10691=$N$4," ",IF(F10691=$F$20," ",IF(G10691=$G$2,IF(F10691&lt;N10691," ","alarma"),IF(F10691&lt;N10691,"alarma"," "))))</f>
        <v xml:space="preserve"> </v>
      </c>
    </row>
    <row r="10692" spans="1:15">
      <c r="A10692" t="s">
        <v>128</v>
      </c>
      <c r="B10692" t="s">
        <v>1178</v>
      </c>
      <c r="C10692" t="s">
        <v>103</v>
      </c>
      <c r="D10692" s="8">
        <v>51.203277009728623</v>
      </c>
      <c r="G10692" t="str">
        <f>VLOOKUP(C10692,'data indicadores nacional'!$A$2:$G$24,7,FALSE)</f>
        <v>abajo</v>
      </c>
      <c r="H10692" s="9">
        <f>VLOOKUP(C10692,'data indicadores nacional'!$A$2:$F$24,6,FALSE)</f>
        <v>4.9638210683068253</v>
      </c>
      <c r="I10692" s="5" t="str">
        <f t="shared" si="835"/>
        <v xml:space="preserve"> </v>
      </c>
      <c r="J10692" s="5">
        <f t="shared" si="836"/>
        <v>1</v>
      </c>
      <c r="K10692" s="5">
        <f t="shared" si="837"/>
        <v>0</v>
      </c>
      <c r="L10692" s="5">
        <f t="shared" si="838"/>
        <v>1</v>
      </c>
      <c r="N10692" s="8">
        <f>VLOOKUP(C10692,'data indicadores nacional'!$A$2:$J$24,10,FALSE)</f>
        <v>8.9</v>
      </c>
      <c r="O10692" t="str">
        <f t="shared" si="839"/>
        <v xml:space="preserve"> </v>
      </c>
    </row>
    <row r="10693" spans="1:15">
      <c r="A10693" t="s">
        <v>128</v>
      </c>
      <c r="B10693" t="s">
        <v>1178</v>
      </c>
      <c r="C10693" t="s">
        <v>104</v>
      </c>
      <c r="D10693" s="8">
        <v>2.2831050228310499</v>
      </c>
      <c r="E10693" s="8">
        <v>3.2467532467532472</v>
      </c>
      <c r="F10693" s="8">
        <v>6.024096385542169</v>
      </c>
      <c r="G10693" t="str">
        <f>VLOOKUP(C10693,'data indicadores nacional'!$A$2:$G$24,7,FALSE)</f>
        <v>abajo</v>
      </c>
      <c r="H10693" s="9">
        <f>VLOOKUP(C10693,'data indicadores nacional'!$A$2:$F$24,6,FALSE)</f>
        <v>0.3966802220902198</v>
      </c>
      <c r="I10693" s="5" t="str">
        <f t="shared" si="835"/>
        <v>alarma</v>
      </c>
      <c r="J10693" s="5">
        <f t="shared" si="836"/>
        <v>0</v>
      </c>
      <c r="K10693" s="5">
        <f t="shared" si="837"/>
        <v>1</v>
      </c>
      <c r="L10693" s="5">
        <f t="shared" si="838"/>
        <v>1</v>
      </c>
      <c r="N10693" s="8">
        <f>VLOOKUP(C10693,'data indicadores nacional'!$A$2:$J$24,10,FALSE)</f>
        <v>12</v>
      </c>
      <c r="O10693" t="str">
        <f t="shared" si="839"/>
        <v xml:space="preserve"> </v>
      </c>
    </row>
    <row r="10694" spans="1:15">
      <c r="A10694" t="s">
        <v>128</v>
      </c>
      <c r="B10694" t="s">
        <v>1179</v>
      </c>
      <c r="C10694" t="s">
        <v>88</v>
      </c>
      <c r="E10694" s="8">
        <v>3.8461538461538463</v>
      </c>
      <c r="G10694" t="str">
        <f>VLOOKUP(C10694,'data indicadores nacional'!$A$2:$G$24,7,FALSE)</f>
        <v>abajo</v>
      </c>
      <c r="H10694" s="9">
        <f>VLOOKUP(C10694,'data indicadores nacional'!$A$2:$F$24,6,FALSE)</f>
        <v>0.25026441121950321</v>
      </c>
      <c r="I10694" s="5" t="str">
        <f t="shared" si="835"/>
        <v xml:space="preserve"> </v>
      </c>
      <c r="J10694" s="5">
        <f t="shared" si="836"/>
        <v>0</v>
      </c>
      <c r="K10694" s="5">
        <f t="shared" si="837"/>
        <v>0</v>
      </c>
      <c r="L10694" s="5">
        <f t="shared" si="838"/>
        <v>0</v>
      </c>
      <c r="N10694" s="8">
        <f>VLOOKUP(C10694,'data indicadores nacional'!$A$2:$J$24,10,FALSE)</f>
        <v>10</v>
      </c>
      <c r="O10694" t="str">
        <f t="shared" si="839"/>
        <v xml:space="preserve"> </v>
      </c>
    </row>
    <row r="10695" spans="1:15">
      <c r="A10695" t="s">
        <v>128</v>
      </c>
      <c r="B10695" t="s">
        <v>1179</v>
      </c>
      <c r="C10695" t="s">
        <v>89</v>
      </c>
      <c r="D10695" s="8">
        <v>93.506493506493499</v>
      </c>
      <c r="E10695" s="8">
        <v>92.857142857142861</v>
      </c>
      <c r="F10695" s="8">
        <v>94.117647058823522</v>
      </c>
      <c r="G10695" t="str">
        <f>VLOOKUP(C10695,'data indicadores nacional'!$A$2:$G$24,7,FALSE)</f>
        <v>arriba</v>
      </c>
      <c r="H10695" s="9">
        <f>VLOOKUP(C10695,'data indicadores nacional'!$A$2:$F$24,6,FALSE)</f>
        <v>2.7490434366534529</v>
      </c>
      <c r="I10695" s="5" t="str">
        <f t="shared" si="835"/>
        <v xml:space="preserve"> </v>
      </c>
      <c r="J10695" s="5">
        <f t="shared" si="836"/>
        <v>1</v>
      </c>
      <c r="K10695" s="5">
        <f t="shared" si="837"/>
        <v>0</v>
      </c>
      <c r="L10695" s="5">
        <f t="shared" si="838"/>
        <v>1</v>
      </c>
      <c r="N10695" s="8">
        <f>VLOOKUP(C10695,'data indicadores nacional'!$A$2:$J$24,10,FALSE)</f>
        <v>95</v>
      </c>
      <c r="O10695" t="str">
        <f t="shared" si="839"/>
        <v>alarma</v>
      </c>
    </row>
    <row r="10696" spans="1:15">
      <c r="A10696" t="s">
        <v>128</v>
      </c>
      <c r="B10696" t="s">
        <v>1179</v>
      </c>
      <c r="C10696" t="s">
        <v>91</v>
      </c>
      <c r="D10696" s="8">
        <v>97.468354430379748</v>
      </c>
      <c r="E10696" s="8">
        <v>100</v>
      </c>
      <c r="F10696" s="8">
        <v>94.117647058823522</v>
      </c>
      <c r="G10696" t="str">
        <f>VLOOKUP(C10696,'data indicadores nacional'!$A$2:$G$24,7,FALSE)</f>
        <v>arriba</v>
      </c>
      <c r="H10696" s="9">
        <f>VLOOKUP(C10696,'data indicadores nacional'!$A$2:$F$24,6,FALSE)</f>
        <v>0.72595219758941765</v>
      </c>
      <c r="I10696" s="5" t="str">
        <f t="shared" si="835"/>
        <v>alarma</v>
      </c>
      <c r="J10696" s="5">
        <f t="shared" si="836"/>
        <v>0</v>
      </c>
      <c r="K10696" s="5">
        <f t="shared" si="837"/>
        <v>1</v>
      </c>
      <c r="L10696" s="5">
        <f t="shared" si="838"/>
        <v>1</v>
      </c>
      <c r="N10696" s="8" t="str">
        <f>VLOOKUP(C10696,'data indicadores nacional'!$A$2:$J$24,10,FALSE)</f>
        <v>-</v>
      </c>
      <c r="O10696" t="str">
        <f t="shared" si="839"/>
        <v xml:space="preserve"> </v>
      </c>
    </row>
    <row r="10697" spans="1:15">
      <c r="A10697" t="s">
        <v>128</v>
      </c>
      <c r="B10697" t="s">
        <v>1179</v>
      </c>
      <c r="C10697" t="s">
        <v>94</v>
      </c>
      <c r="D10697" s="8">
        <v>6.9746835443037973</v>
      </c>
      <c r="E10697" s="8">
        <v>6.7857142857142856</v>
      </c>
      <c r="F10697" s="8">
        <v>6.8235294117647056</v>
      </c>
      <c r="G10697" t="str">
        <f>VLOOKUP(C10697,'data indicadores nacional'!$A$2:$G$24,7,FALSE)</f>
        <v>arriba</v>
      </c>
      <c r="H10697" s="9">
        <f>VLOOKUP(C10697,'data indicadores nacional'!$A$2:$F$24,6,FALSE)</f>
        <v>0.23219145011705353</v>
      </c>
      <c r="I10697" s="5" t="str">
        <f t="shared" si="835"/>
        <v xml:space="preserve"> </v>
      </c>
      <c r="J10697" s="5">
        <f t="shared" si="836"/>
        <v>0</v>
      </c>
      <c r="K10697" s="5">
        <f t="shared" si="837"/>
        <v>1</v>
      </c>
      <c r="L10697" s="5">
        <f t="shared" si="838"/>
        <v>1</v>
      </c>
      <c r="N10697" s="8" t="str">
        <f>VLOOKUP(C10697,'data indicadores nacional'!$A$2:$J$24,10,FALSE)</f>
        <v>-</v>
      </c>
      <c r="O10697" t="str">
        <f t="shared" si="839"/>
        <v xml:space="preserve"> </v>
      </c>
    </row>
    <row r="10698" spans="1:15">
      <c r="A10698" t="s">
        <v>128</v>
      </c>
      <c r="B10698" t="s">
        <v>1179</v>
      </c>
      <c r="C10698" t="s">
        <v>95</v>
      </c>
      <c r="D10698" s="8">
        <v>5.0632911392405067</v>
      </c>
      <c r="E10698" s="8">
        <v>3.5714285714285712</v>
      </c>
      <c r="G10698" t="str">
        <f>VLOOKUP(C10698,'data indicadores nacional'!$A$2:$G$24,7,FALSE)</f>
        <v>abajo</v>
      </c>
      <c r="H10698" s="9">
        <f>VLOOKUP(C10698,'data indicadores nacional'!$A$2:$F$24,6,FALSE)</f>
        <v>1.7199886991149187</v>
      </c>
      <c r="I10698" s="5" t="str">
        <f t="shared" si="835"/>
        <v xml:space="preserve"> </v>
      </c>
      <c r="J10698" s="5">
        <f t="shared" si="836"/>
        <v>1</v>
      </c>
      <c r="K10698" s="5">
        <f t="shared" si="837"/>
        <v>0</v>
      </c>
      <c r="L10698" s="5">
        <f t="shared" si="838"/>
        <v>1</v>
      </c>
      <c r="N10698" s="8">
        <f>VLOOKUP(C10698,'data indicadores nacional'!$A$2:$J$24,10,FALSE)</f>
        <v>15</v>
      </c>
      <c r="O10698" t="str">
        <f t="shared" si="839"/>
        <v xml:space="preserve"> </v>
      </c>
    </row>
    <row r="10699" spans="1:15">
      <c r="A10699" t="s">
        <v>128</v>
      </c>
      <c r="B10699" t="s">
        <v>1179</v>
      </c>
      <c r="C10699" t="s">
        <v>98</v>
      </c>
      <c r="D10699" s="8">
        <v>12.541254125412541</v>
      </c>
      <c r="E10699" s="8">
        <v>3.8910505836575875</v>
      </c>
      <c r="F10699" s="8">
        <v>0.79491255961844198</v>
      </c>
      <c r="G10699" t="str">
        <f>VLOOKUP(C10699,'data indicadores nacional'!$A$2:$G$24,7,FALSE)</f>
        <v>abajo</v>
      </c>
      <c r="H10699" s="9">
        <f>VLOOKUP(C10699,'data indicadores nacional'!$A$2:$F$24,6,FALSE)</f>
        <v>3.4897517565506893</v>
      </c>
      <c r="I10699" s="5" t="str">
        <f t="shared" si="835"/>
        <v xml:space="preserve"> </v>
      </c>
      <c r="J10699" s="5">
        <f t="shared" si="836"/>
        <v>1</v>
      </c>
      <c r="K10699" s="5">
        <f t="shared" si="837"/>
        <v>0</v>
      </c>
      <c r="L10699" s="5">
        <f t="shared" si="838"/>
        <v>1</v>
      </c>
      <c r="N10699" s="8">
        <f>VLOOKUP(C10699,'data indicadores nacional'!$A$2:$J$24,10,FALSE)</f>
        <v>61</v>
      </c>
      <c r="O10699" t="str">
        <f t="shared" si="839"/>
        <v xml:space="preserve"> </v>
      </c>
    </row>
    <row r="10700" spans="1:15">
      <c r="A10700" t="s">
        <v>128</v>
      </c>
      <c r="B10700" t="s">
        <v>1179</v>
      </c>
      <c r="C10700" t="s">
        <v>99</v>
      </c>
      <c r="D10700" s="8">
        <v>24.739583333333332</v>
      </c>
      <c r="E10700" s="8">
        <v>8.1300813008130088</v>
      </c>
      <c r="F10700" s="8">
        <v>1.6611295681063123</v>
      </c>
      <c r="G10700" t="str">
        <f>VLOOKUP(C10700,'data indicadores nacional'!$A$2:$G$24,7,FALSE)</f>
        <v>abajo</v>
      </c>
      <c r="H10700" s="9">
        <f>VLOOKUP(C10700,'data indicadores nacional'!$A$2:$F$24,6,FALSE)</f>
        <v>7.5200278194544445</v>
      </c>
      <c r="I10700" s="5" t="str">
        <f t="shared" si="835"/>
        <v xml:space="preserve"> </v>
      </c>
      <c r="J10700" s="5">
        <f t="shared" si="836"/>
        <v>1</v>
      </c>
      <c r="K10700" s="5">
        <f t="shared" si="837"/>
        <v>0</v>
      </c>
      <c r="L10700" s="5">
        <f t="shared" si="838"/>
        <v>1</v>
      </c>
      <c r="N10700" s="8">
        <f>VLOOKUP(C10700,'data indicadores nacional'!$A$2:$J$24,10,FALSE)</f>
        <v>61</v>
      </c>
      <c r="O10700" t="str">
        <f t="shared" si="839"/>
        <v xml:space="preserve"> </v>
      </c>
    </row>
    <row r="10701" spans="1:15">
      <c r="A10701" t="s">
        <v>128</v>
      </c>
      <c r="B10701" t="s">
        <v>1179</v>
      </c>
      <c r="C10701" t="s">
        <v>100</v>
      </c>
      <c r="D10701" s="8">
        <v>12.658227848101266</v>
      </c>
      <c r="G10701" t="str">
        <f>VLOOKUP(C10701,'data indicadores nacional'!$A$2:$G$24,7,FALSE)</f>
        <v>abajo</v>
      </c>
      <c r="H10701" s="9">
        <f>VLOOKUP(C10701,'data indicadores nacional'!$A$2:$F$24,6,FALSE)</f>
        <v>1.7895311097465236</v>
      </c>
      <c r="I10701" s="5" t="str">
        <f t="shared" si="835"/>
        <v xml:space="preserve"> </v>
      </c>
      <c r="J10701" s="5">
        <f t="shared" si="836"/>
        <v>1</v>
      </c>
      <c r="K10701" s="5">
        <f t="shared" si="837"/>
        <v>0</v>
      </c>
      <c r="L10701" s="5">
        <f t="shared" si="838"/>
        <v>1</v>
      </c>
      <c r="N10701" s="8">
        <f>VLOOKUP(C10701,'data indicadores nacional'!$A$2:$J$24,10,FALSE)</f>
        <v>15</v>
      </c>
      <c r="O10701" t="str">
        <f t="shared" si="839"/>
        <v xml:space="preserve"> </v>
      </c>
    </row>
    <row r="10702" spans="1:15">
      <c r="A10702" t="s">
        <v>128</v>
      </c>
      <c r="B10702" t="s">
        <v>1179</v>
      </c>
      <c r="C10702" t="s">
        <v>101</v>
      </c>
      <c r="D10702" s="8">
        <v>12.658227848101266</v>
      </c>
      <c r="G10702" t="str">
        <f>VLOOKUP(C10702,'data indicadores nacional'!$A$2:$G$24,7,FALSE)</f>
        <v>abajo</v>
      </c>
      <c r="H10702" s="9">
        <f>VLOOKUP(C10702,'data indicadores nacional'!$A$2:$F$24,6,FALSE)</f>
        <v>1.3238688071947835</v>
      </c>
      <c r="I10702" s="5" t="str">
        <f t="shared" si="835"/>
        <v xml:space="preserve"> </v>
      </c>
      <c r="J10702" s="5">
        <f t="shared" si="836"/>
        <v>1</v>
      </c>
      <c r="K10702" s="5">
        <f t="shared" si="837"/>
        <v>0</v>
      </c>
      <c r="L10702" s="5">
        <f t="shared" si="838"/>
        <v>1</v>
      </c>
      <c r="N10702" s="8">
        <f>VLOOKUP(C10702,'data indicadores nacional'!$A$2:$J$24,10,FALSE)</f>
        <v>12</v>
      </c>
      <c r="O10702" t="str">
        <f t="shared" si="839"/>
        <v xml:space="preserve"> </v>
      </c>
    </row>
    <row r="10703" spans="1:15">
      <c r="A10703" t="s">
        <v>128</v>
      </c>
      <c r="B10703" t="s">
        <v>1179</v>
      </c>
      <c r="C10703" t="s">
        <v>104</v>
      </c>
      <c r="D10703" s="8">
        <v>12.658227848101266</v>
      </c>
      <c r="E10703" s="8">
        <v>34.482758620689651</v>
      </c>
      <c r="G10703" t="str">
        <f>VLOOKUP(C10703,'data indicadores nacional'!$A$2:$G$24,7,FALSE)</f>
        <v>abajo</v>
      </c>
      <c r="H10703" s="9">
        <f>VLOOKUP(C10703,'data indicadores nacional'!$A$2:$F$24,6,FALSE)</f>
        <v>0.3966802220902198</v>
      </c>
      <c r="I10703" s="5" t="str">
        <f t="shared" si="835"/>
        <v xml:space="preserve"> </v>
      </c>
      <c r="J10703" s="5">
        <f t="shared" si="836"/>
        <v>1</v>
      </c>
      <c r="K10703" s="5">
        <f t="shared" si="837"/>
        <v>0</v>
      </c>
      <c r="L10703" s="5">
        <f t="shared" si="838"/>
        <v>1</v>
      </c>
      <c r="N10703" s="8">
        <f>VLOOKUP(C10703,'data indicadores nacional'!$A$2:$J$24,10,FALSE)</f>
        <v>12</v>
      </c>
      <c r="O10703" t="str">
        <f t="shared" si="839"/>
        <v xml:space="preserve"> </v>
      </c>
    </row>
    <row r="10704" spans="1:15">
      <c r="A10704" t="s">
        <v>128</v>
      </c>
      <c r="B10704" t="s">
        <v>1180</v>
      </c>
      <c r="C10704" t="s">
        <v>88</v>
      </c>
      <c r="F10704" s="8">
        <v>6.0606060606060606</v>
      </c>
      <c r="G10704" t="str">
        <f>VLOOKUP(C10704,'data indicadores nacional'!$A$2:$G$24,7,FALSE)</f>
        <v>abajo</v>
      </c>
      <c r="H10704" s="9">
        <f>VLOOKUP(C10704,'data indicadores nacional'!$A$2:$F$24,6,FALSE)</f>
        <v>0.25026441121950321</v>
      </c>
      <c r="I10704" s="5" t="str">
        <f t="shared" si="835"/>
        <v>alarma</v>
      </c>
      <c r="J10704" s="5">
        <f t="shared" si="836"/>
        <v>0</v>
      </c>
      <c r="K10704" s="5">
        <f t="shared" si="837"/>
        <v>1</v>
      </c>
      <c r="L10704" s="5">
        <f t="shared" si="838"/>
        <v>1</v>
      </c>
      <c r="N10704" s="8">
        <f>VLOOKUP(C10704,'data indicadores nacional'!$A$2:$J$24,10,FALSE)</f>
        <v>10</v>
      </c>
      <c r="O10704" t="str">
        <f t="shared" si="839"/>
        <v xml:space="preserve"> </v>
      </c>
    </row>
    <row r="10705" spans="1:15">
      <c r="A10705" t="s">
        <v>128</v>
      </c>
      <c r="B10705" t="s">
        <v>1180</v>
      </c>
      <c r="C10705" t="s">
        <v>89</v>
      </c>
      <c r="D10705" s="8">
        <v>95.238095238095227</v>
      </c>
      <c r="E10705" s="8">
        <v>73.333333333333329</v>
      </c>
      <c r="F10705" s="8">
        <v>78.787878787878782</v>
      </c>
      <c r="G10705" t="str">
        <f>VLOOKUP(C10705,'data indicadores nacional'!$A$2:$G$24,7,FALSE)</f>
        <v>arriba</v>
      </c>
      <c r="H10705" s="9">
        <f>VLOOKUP(C10705,'data indicadores nacional'!$A$2:$F$24,6,FALSE)</f>
        <v>2.7490434366534529</v>
      </c>
      <c r="I10705" s="5" t="str">
        <f t="shared" si="835"/>
        <v xml:space="preserve"> </v>
      </c>
      <c r="J10705" s="5">
        <f t="shared" si="836"/>
        <v>0</v>
      </c>
      <c r="K10705" s="5">
        <f t="shared" si="837"/>
        <v>1</v>
      </c>
      <c r="L10705" s="5">
        <f t="shared" si="838"/>
        <v>1</v>
      </c>
      <c r="N10705" s="8">
        <f>VLOOKUP(C10705,'data indicadores nacional'!$A$2:$J$24,10,FALSE)</f>
        <v>95</v>
      </c>
      <c r="O10705" t="str">
        <f t="shared" si="839"/>
        <v>alarma</v>
      </c>
    </row>
    <row r="10706" spans="1:15">
      <c r="A10706" t="s">
        <v>128</v>
      </c>
      <c r="B10706" t="s">
        <v>1180</v>
      </c>
      <c r="C10706" t="s">
        <v>91</v>
      </c>
      <c r="D10706" s="8">
        <v>93.478260869565219</v>
      </c>
      <c r="E10706" s="8">
        <v>70</v>
      </c>
      <c r="F10706" s="8">
        <v>64.705882352941174</v>
      </c>
      <c r="G10706" t="str">
        <f>VLOOKUP(C10706,'data indicadores nacional'!$A$2:$G$24,7,FALSE)</f>
        <v>arriba</v>
      </c>
      <c r="H10706" s="9">
        <f>VLOOKUP(C10706,'data indicadores nacional'!$A$2:$F$24,6,FALSE)</f>
        <v>0.72595219758941765</v>
      </c>
      <c r="I10706" s="5" t="str">
        <f t="shared" si="835"/>
        <v>alarma</v>
      </c>
      <c r="J10706" s="5">
        <f t="shared" si="836"/>
        <v>0</v>
      </c>
      <c r="K10706" s="5">
        <f t="shared" si="837"/>
        <v>1</v>
      </c>
      <c r="L10706" s="5">
        <f t="shared" si="838"/>
        <v>1</v>
      </c>
      <c r="N10706" s="8" t="str">
        <f>VLOOKUP(C10706,'data indicadores nacional'!$A$2:$J$24,10,FALSE)</f>
        <v>-</v>
      </c>
      <c r="O10706" t="str">
        <f t="shared" si="839"/>
        <v xml:space="preserve"> </v>
      </c>
    </row>
    <row r="10707" spans="1:15">
      <c r="A10707" t="s">
        <v>128</v>
      </c>
      <c r="B10707" t="s">
        <v>1180</v>
      </c>
      <c r="C10707" t="s">
        <v>94</v>
      </c>
      <c r="D10707" s="8">
        <v>6.4565217391304346</v>
      </c>
      <c r="E10707" s="8">
        <v>5.6333333333333337</v>
      </c>
      <c r="F10707" s="8">
        <v>5.617647058823529</v>
      </c>
      <c r="G10707" t="str">
        <f>VLOOKUP(C10707,'data indicadores nacional'!$A$2:$G$24,7,FALSE)</f>
        <v>arriba</v>
      </c>
      <c r="H10707" s="9">
        <f>VLOOKUP(C10707,'data indicadores nacional'!$A$2:$F$24,6,FALSE)</f>
        <v>0.23219145011705353</v>
      </c>
      <c r="I10707" s="5" t="str">
        <f t="shared" si="835"/>
        <v>alarma</v>
      </c>
      <c r="J10707" s="5">
        <f t="shared" si="836"/>
        <v>0</v>
      </c>
      <c r="K10707" s="5">
        <f t="shared" si="837"/>
        <v>1</v>
      </c>
      <c r="L10707" s="5">
        <f t="shared" si="838"/>
        <v>1</v>
      </c>
      <c r="N10707" s="8" t="str">
        <f>VLOOKUP(C10707,'data indicadores nacional'!$A$2:$J$24,10,FALSE)</f>
        <v>-</v>
      </c>
      <c r="O10707" t="str">
        <f t="shared" si="839"/>
        <v xml:space="preserve"> </v>
      </c>
    </row>
    <row r="10708" spans="1:15">
      <c r="A10708" t="s">
        <v>128</v>
      </c>
      <c r="B10708" t="s">
        <v>1180</v>
      </c>
      <c r="C10708" t="s">
        <v>95</v>
      </c>
      <c r="D10708" s="8">
        <v>10.869565217391305</v>
      </c>
      <c r="E10708" s="8">
        <v>6.666666666666667</v>
      </c>
      <c r="F10708" s="8">
        <v>11.76470588235294</v>
      </c>
      <c r="G10708" t="str">
        <f>VLOOKUP(C10708,'data indicadores nacional'!$A$2:$G$24,7,FALSE)</f>
        <v>abajo</v>
      </c>
      <c r="H10708" s="9">
        <f>VLOOKUP(C10708,'data indicadores nacional'!$A$2:$F$24,6,FALSE)</f>
        <v>1.7199886991149187</v>
      </c>
      <c r="I10708" s="5" t="str">
        <f t="shared" si="835"/>
        <v>alarma</v>
      </c>
      <c r="J10708" s="5">
        <f t="shared" si="836"/>
        <v>0</v>
      </c>
      <c r="K10708" s="5">
        <f t="shared" si="837"/>
        <v>1</v>
      </c>
      <c r="L10708" s="5">
        <f t="shared" si="838"/>
        <v>1</v>
      </c>
      <c r="N10708" s="8">
        <f>VLOOKUP(C10708,'data indicadores nacional'!$A$2:$J$24,10,FALSE)</f>
        <v>15</v>
      </c>
      <c r="O10708" t="str">
        <f t="shared" si="839"/>
        <v xml:space="preserve"> </v>
      </c>
    </row>
    <row r="10709" spans="1:15">
      <c r="A10709" t="s">
        <v>128</v>
      </c>
      <c r="B10709" t="s">
        <v>1180</v>
      </c>
      <c r="C10709" t="s">
        <v>98</v>
      </c>
      <c r="D10709" s="8">
        <v>8.8105726872246706</v>
      </c>
      <c r="E10709" s="8">
        <v>1.7899761336515514</v>
      </c>
      <c r="F10709" s="8">
        <v>4.2553191489361701</v>
      </c>
      <c r="G10709" t="str">
        <f>VLOOKUP(C10709,'data indicadores nacional'!$A$2:$G$24,7,FALSE)</f>
        <v>abajo</v>
      </c>
      <c r="H10709" s="9">
        <f>VLOOKUP(C10709,'data indicadores nacional'!$A$2:$F$24,6,FALSE)</f>
        <v>3.4897517565506893</v>
      </c>
      <c r="I10709" s="5" t="str">
        <f t="shared" si="835"/>
        <v>alarma</v>
      </c>
      <c r="J10709" s="5">
        <f t="shared" si="836"/>
        <v>1</v>
      </c>
      <c r="K10709" s="5">
        <f t="shared" si="837"/>
        <v>0</v>
      </c>
      <c r="L10709" s="5">
        <f t="shared" si="838"/>
        <v>1</v>
      </c>
      <c r="N10709" s="8">
        <f>VLOOKUP(C10709,'data indicadores nacional'!$A$2:$J$24,10,FALSE)</f>
        <v>61</v>
      </c>
      <c r="O10709" t="str">
        <f t="shared" si="839"/>
        <v xml:space="preserve"> </v>
      </c>
    </row>
    <row r="10710" spans="1:15">
      <c r="A10710" t="s">
        <v>128</v>
      </c>
      <c r="B10710" t="s">
        <v>1180</v>
      </c>
      <c r="C10710" t="s">
        <v>99</v>
      </c>
      <c r="D10710" s="8">
        <v>17.610062893081761</v>
      </c>
      <c r="E10710" s="8">
        <v>3.6855036855036856</v>
      </c>
      <c r="F10710" s="8">
        <v>8.7609511889862333</v>
      </c>
      <c r="G10710" t="str">
        <f>VLOOKUP(C10710,'data indicadores nacional'!$A$2:$G$24,7,FALSE)</f>
        <v>abajo</v>
      </c>
      <c r="H10710" s="9">
        <f>VLOOKUP(C10710,'data indicadores nacional'!$A$2:$F$24,6,FALSE)</f>
        <v>7.5200278194544445</v>
      </c>
      <c r="I10710" s="5" t="str">
        <f t="shared" si="835"/>
        <v>alarma</v>
      </c>
      <c r="J10710" s="5">
        <f t="shared" si="836"/>
        <v>1</v>
      </c>
      <c r="K10710" s="5">
        <f t="shared" si="837"/>
        <v>0</v>
      </c>
      <c r="L10710" s="5">
        <f t="shared" si="838"/>
        <v>1</v>
      </c>
      <c r="N10710" s="8">
        <f>VLOOKUP(C10710,'data indicadores nacional'!$A$2:$J$24,10,FALSE)</f>
        <v>61</v>
      </c>
      <c r="O10710" t="str">
        <f t="shared" si="839"/>
        <v xml:space="preserve"> </v>
      </c>
    </row>
    <row r="10711" spans="1:15">
      <c r="A10711" t="s">
        <v>128</v>
      </c>
      <c r="B10711" t="s">
        <v>1180</v>
      </c>
      <c r="C10711" t="s">
        <v>100</v>
      </c>
      <c r="D10711" s="8">
        <v>21.739130434782609</v>
      </c>
      <c r="E10711" s="8">
        <v>66.666666666666671</v>
      </c>
      <c r="G10711" t="str">
        <f>VLOOKUP(C10711,'data indicadores nacional'!$A$2:$G$24,7,FALSE)</f>
        <v>abajo</v>
      </c>
      <c r="H10711" s="9">
        <f>VLOOKUP(C10711,'data indicadores nacional'!$A$2:$F$24,6,FALSE)</f>
        <v>1.7895311097465236</v>
      </c>
      <c r="I10711" s="5" t="str">
        <f t="shared" si="835"/>
        <v xml:space="preserve"> </v>
      </c>
      <c r="J10711" s="5">
        <f t="shared" si="836"/>
        <v>1</v>
      </c>
      <c r="K10711" s="5">
        <f t="shared" si="837"/>
        <v>0</v>
      </c>
      <c r="L10711" s="5">
        <f t="shared" si="838"/>
        <v>1</v>
      </c>
      <c r="N10711" s="8">
        <f>VLOOKUP(C10711,'data indicadores nacional'!$A$2:$J$24,10,FALSE)</f>
        <v>15</v>
      </c>
      <c r="O10711" t="str">
        <f t="shared" si="839"/>
        <v xml:space="preserve"> </v>
      </c>
    </row>
    <row r="10712" spans="1:15">
      <c r="A10712" t="s">
        <v>128</v>
      </c>
      <c r="B10712" t="s">
        <v>1180</v>
      </c>
      <c r="C10712" t="s">
        <v>101</v>
      </c>
      <c r="D10712" s="8">
        <v>21.739130434782609</v>
      </c>
      <c r="E10712" s="8">
        <v>33.333333333333336</v>
      </c>
      <c r="G10712" t="str">
        <f>VLOOKUP(C10712,'data indicadores nacional'!$A$2:$G$24,7,FALSE)</f>
        <v>abajo</v>
      </c>
      <c r="H10712" s="9">
        <f>VLOOKUP(C10712,'data indicadores nacional'!$A$2:$F$24,6,FALSE)</f>
        <v>1.3238688071947835</v>
      </c>
      <c r="I10712" s="5" t="str">
        <f t="shared" si="835"/>
        <v xml:space="preserve"> </v>
      </c>
      <c r="J10712" s="5">
        <f t="shared" si="836"/>
        <v>1</v>
      </c>
      <c r="K10712" s="5">
        <f t="shared" si="837"/>
        <v>0</v>
      </c>
      <c r="L10712" s="5">
        <f t="shared" si="838"/>
        <v>1</v>
      </c>
      <c r="N10712" s="8">
        <f>VLOOKUP(C10712,'data indicadores nacional'!$A$2:$J$24,10,FALSE)</f>
        <v>12</v>
      </c>
      <c r="O10712" t="str">
        <f t="shared" si="839"/>
        <v xml:space="preserve"> </v>
      </c>
    </row>
    <row r="10713" spans="1:15">
      <c r="A10713" t="s">
        <v>128</v>
      </c>
      <c r="B10713" t="s">
        <v>1180</v>
      </c>
      <c r="C10713" t="s">
        <v>104</v>
      </c>
      <c r="D10713" s="8">
        <v>21.739130434782609</v>
      </c>
      <c r="F10713" s="8">
        <v>28.571428571428569</v>
      </c>
      <c r="G10713" t="str">
        <f>VLOOKUP(C10713,'data indicadores nacional'!$A$2:$G$24,7,FALSE)</f>
        <v>abajo</v>
      </c>
      <c r="H10713" s="9">
        <f>VLOOKUP(C10713,'data indicadores nacional'!$A$2:$F$24,6,FALSE)</f>
        <v>0.3966802220902198</v>
      </c>
      <c r="I10713" s="5" t="str">
        <f t="shared" si="835"/>
        <v>alarma</v>
      </c>
      <c r="J10713" s="5">
        <f t="shared" si="836"/>
        <v>0</v>
      </c>
      <c r="K10713" s="5">
        <f t="shared" si="837"/>
        <v>1</v>
      </c>
      <c r="L10713" s="5">
        <f t="shared" si="838"/>
        <v>1</v>
      </c>
      <c r="N10713" s="8">
        <f>VLOOKUP(C10713,'data indicadores nacional'!$A$2:$J$24,10,FALSE)</f>
        <v>12</v>
      </c>
      <c r="O10713" t="str">
        <f t="shared" si="839"/>
        <v>alarma</v>
      </c>
    </row>
    <row r="10714" spans="1:15">
      <c r="A10714" t="s">
        <v>128</v>
      </c>
      <c r="B10714" t="s">
        <v>1181</v>
      </c>
      <c r="C10714" t="s">
        <v>88</v>
      </c>
      <c r="D10714" s="8">
        <v>3.3468877072255236</v>
      </c>
      <c r="E10714" s="8">
        <v>3.4891165172855314</v>
      </c>
      <c r="F10714" s="8">
        <v>2.9634300126103406</v>
      </c>
      <c r="G10714" t="str">
        <f>VLOOKUP(C10714,'data indicadores nacional'!$A$2:$G$24,7,FALSE)</f>
        <v>abajo</v>
      </c>
      <c r="H10714" s="9">
        <f>VLOOKUP(C10714,'data indicadores nacional'!$A$2:$F$24,6,FALSE)</f>
        <v>0.25026441121950321</v>
      </c>
      <c r="I10714" s="5" t="str">
        <f t="shared" si="835"/>
        <v xml:space="preserve"> </v>
      </c>
      <c r="J10714" s="5">
        <f t="shared" si="836"/>
        <v>1</v>
      </c>
      <c r="K10714" s="5">
        <f t="shared" si="837"/>
        <v>0</v>
      </c>
      <c r="L10714" s="5">
        <f t="shared" si="838"/>
        <v>1</v>
      </c>
      <c r="N10714" s="8">
        <f>VLOOKUP(C10714,'data indicadores nacional'!$A$2:$J$24,10,FALSE)</f>
        <v>10</v>
      </c>
      <c r="O10714" t="str">
        <f t="shared" si="839"/>
        <v xml:space="preserve"> </v>
      </c>
    </row>
    <row r="10715" spans="1:15">
      <c r="A10715" t="s">
        <v>128</v>
      </c>
      <c r="B10715" t="s">
        <v>1181</v>
      </c>
      <c r="C10715" t="s">
        <v>89</v>
      </c>
      <c r="D10715" s="8">
        <v>90.171463563992646</v>
      </c>
      <c r="E10715" s="8">
        <v>92.413189378465134</v>
      </c>
      <c r="F10715" s="8">
        <v>90.0955690703736</v>
      </c>
      <c r="G10715" t="str">
        <f>VLOOKUP(C10715,'data indicadores nacional'!$A$2:$G$24,7,FALSE)</f>
        <v>arriba</v>
      </c>
      <c r="H10715" s="9">
        <f>VLOOKUP(C10715,'data indicadores nacional'!$A$2:$F$24,6,FALSE)</f>
        <v>2.7490434366534529</v>
      </c>
      <c r="I10715" s="5" t="str">
        <f t="shared" si="835"/>
        <v>alarma</v>
      </c>
      <c r="J10715" s="5">
        <f t="shared" si="836"/>
        <v>0</v>
      </c>
      <c r="K10715" s="5">
        <f t="shared" si="837"/>
        <v>0</v>
      </c>
      <c r="L10715" s="5">
        <f t="shared" si="838"/>
        <v>0</v>
      </c>
      <c r="N10715" s="8">
        <f>VLOOKUP(C10715,'data indicadores nacional'!$A$2:$J$24,10,FALSE)</f>
        <v>95</v>
      </c>
      <c r="O10715" t="str">
        <f t="shared" si="839"/>
        <v>alarma</v>
      </c>
    </row>
    <row r="10716" spans="1:15">
      <c r="A10716" t="s">
        <v>128</v>
      </c>
      <c r="B10716" t="s">
        <v>1181</v>
      </c>
      <c r="C10716" t="s">
        <v>90</v>
      </c>
      <c r="D10716" s="8">
        <v>80.555555555555557</v>
      </c>
      <c r="E10716" s="8">
        <v>65.384615384615387</v>
      </c>
      <c r="F10716" s="8">
        <v>58.620689655172406</v>
      </c>
      <c r="G10716" t="str">
        <f>VLOOKUP(C10716,'data indicadores nacional'!$A$2:$G$24,7,FALSE)</f>
        <v>abajo</v>
      </c>
      <c r="H10716" s="9">
        <f>VLOOKUP(C10716,'data indicadores nacional'!$A$2:$F$24,6,FALSE)</f>
        <v>2.2832114202799096</v>
      </c>
      <c r="I10716" s="5" t="str">
        <f t="shared" si="835"/>
        <v xml:space="preserve"> </v>
      </c>
      <c r="J10716" s="5">
        <f t="shared" si="836"/>
        <v>1</v>
      </c>
      <c r="K10716" s="5">
        <f t="shared" si="837"/>
        <v>0</v>
      </c>
      <c r="L10716" s="5">
        <f t="shared" si="838"/>
        <v>1</v>
      </c>
      <c r="N10716" s="8" t="str">
        <f>VLOOKUP(C10716,'data indicadores nacional'!$A$2:$J$24,10,FALSE)</f>
        <v>-</v>
      </c>
      <c r="O10716" t="str">
        <f t="shared" si="839"/>
        <v xml:space="preserve"> </v>
      </c>
    </row>
    <row r="10717" spans="1:15">
      <c r="A10717" t="s">
        <v>128</v>
      </c>
      <c r="B10717" t="s">
        <v>1181</v>
      </c>
      <c r="C10717" t="s">
        <v>91</v>
      </c>
      <c r="D10717" s="8">
        <v>99.729486023444551</v>
      </c>
      <c r="E10717" s="8">
        <v>99.970422951789402</v>
      </c>
      <c r="F10717" s="8">
        <v>99.882869692532935</v>
      </c>
      <c r="G10717" t="str">
        <f>VLOOKUP(C10717,'data indicadores nacional'!$A$2:$G$24,7,FALSE)</f>
        <v>arriba</v>
      </c>
      <c r="H10717" s="9">
        <f>VLOOKUP(C10717,'data indicadores nacional'!$A$2:$F$24,6,FALSE)</f>
        <v>0.72595219758941765</v>
      </c>
      <c r="I10717" s="5" t="str">
        <f t="shared" si="835"/>
        <v>alarma</v>
      </c>
      <c r="J10717" s="5">
        <f t="shared" si="836"/>
        <v>1</v>
      </c>
      <c r="K10717" s="5">
        <f t="shared" si="837"/>
        <v>0</v>
      </c>
      <c r="L10717" s="5">
        <f t="shared" si="838"/>
        <v>1</v>
      </c>
      <c r="N10717" s="8" t="str">
        <f>VLOOKUP(C10717,'data indicadores nacional'!$A$2:$J$24,10,FALSE)</f>
        <v>-</v>
      </c>
      <c r="O10717" t="str">
        <f t="shared" si="839"/>
        <v xml:space="preserve"> </v>
      </c>
    </row>
    <row r="10718" spans="1:15">
      <c r="A10718" t="s">
        <v>128</v>
      </c>
      <c r="B10718" t="s">
        <v>1181</v>
      </c>
      <c r="C10718" t="s">
        <v>92</v>
      </c>
      <c r="D10718" s="8">
        <v>33.046828689982213</v>
      </c>
      <c r="E10718" s="8">
        <v>40.50189670265538</v>
      </c>
      <c r="F10718" s="8">
        <v>39.345686160972789</v>
      </c>
      <c r="G10718" t="str">
        <f>VLOOKUP(C10718,'data indicadores nacional'!$A$2:$G$24,7,FALSE)</f>
        <v>abajo</v>
      </c>
      <c r="H10718" s="9">
        <f>VLOOKUP(C10718,'data indicadores nacional'!$A$2:$F$24,6,FALSE)</f>
        <v>2.5040710609700474</v>
      </c>
      <c r="I10718" s="5" t="str">
        <f t="shared" si="835"/>
        <v xml:space="preserve"> </v>
      </c>
      <c r="J10718" s="5">
        <f t="shared" si="836"/>
        <v>0</v>
      </c>
      <c r="K10718" s="5">
        <f t="shared" si="837"/>
        <v>1</v>
      </c>
      <c r="L10718" s="5">
        <f t="shared" si="838"/>
        <v>1</v>
      </c>
      <c r="N10718" s="8" t="str">
        <f>VLOOKUP(C10718,'data indicadores nacional'!$A$2:$J$24,10,FALSE)</f>
        <v>-</v>
      </c>
      <c r="O10718" t="str">
        <f t="shared" si="839"/>
        <v xml:space="preserve"> </v>
      </c>
    </row>
    <row r="10719" spans="1:15">
      <c r="A10719" t="s">
        <v>128</v>
      </c>
      <c r="B10719" t="s">
        <v>1181</v>
      </c>
      <c r="C10719" t="s">
        <v>93</v>
      </c>
      <c r="D10719" s="8">
        <v>0.32670032670032667</v>
      </c>
      <c r="E10719" s="8">
        <v>0.11672016340822876</v>
      </c>
      <c r="F10719" s="8">
        <v>0.17371163867979156</v>
      </c>
      <c r="G10719" t="str">
        <f>VLOOKUP(C10719,'data indicadores nacional'!$A$2:$G$24,7,FALSE)</f>
        <v>abajo</v>
      </c>
      <c r="H10719" s="9">
        <f>VLOOKUP(C10719,'data indicadores nacional'!$A$2:$F$24,6,FALSE)</f>
        <v>3.3766595341714022E-2</v>
      </c>
      <c r="I10719" s="5" t="str">
        <f t="shared" si="835"/>
        <v>alarma</v>
      </c>
      <c r="J10719" s="5">
        <f t="shared" si="836"/>
        <v>1</v>
      </c>
      <c r="K10719" s="5">
        <f t="shared" si="837"/>
        <v>0</v>
      </c>
      <c r="L10719" s="5">
        <f t="shared" si="838"/>
        <v>1</v>
      </c>
      <c r="N10719" s="8">
        <f>VLOOKUP(C10719,'data indicadores nacional'!$A$2:$J$24,10,FALSE)</f>
        <v>15</v>
      </c>
      <c r="O10719" t="str">
        <f t="shared" si="839"/>
        <v xml:space="preserve"> </v>
      </c>
    </row>
    <row r="10720" spans="1:15">
      <c r="A10720" t="s">
        <v>128</v>
      </c>
      <c r="B10720" t="s">
        <v>1181</v>
      </c>
      <c r="C10720" t="s">
        <v>94</v>
      </c>
      <c r="D10720" s="8">
        <v>6.3574807806031934</v>
      </c>
      <c r="E10720" s="8">
        <v>6.995331193463671</v>
      </c>
      <c r="F10720" s="8">
        <v>6.8080486392588302</v>
      </c>
      <c r="G10720" t="str">
        <f>VLOOKUP(C10720,'data indicadores nacional'!$A$2:$G$24,7,FALSE)</f>
        <v>arriba</v>
      </c>
      <c r="H10720" s="9">
        <f>VLOOKUP(C10720,'data indicadores nacional'!$A$2:$F$24,6,FALSE)</f>
        <v>0.23219145011705353</v>
      </c>
      <c r="I10720" s="5" t="str">
        <f t="shared" si="835"/>
        <v>alarma</v>
      </c>
      <c r="J10720" s="5">
        <f t="shared" si="836"/>
        <v>1</v>
      </c>
      <c r="K10720" s="5">
        <f t="shared" si="837"/>
        <v>0</v>
      </c>
      <c r="L10720" s="5">
        <f t="shared" si="838"/>
        <v>1</v>
      </c>
      <c r="N10720" s="8" t="str">
        <f>VLOOKUP(C10720,'data indicadores nacional'!$A$2:$J$24,10,FALSE)</f>
        <v>-</v>
      </c>
      <c r="O10720" t="str">
        <f t="shared" si="839"/>
        <v xml:space="preserve"> </v>
      </c>
    </row>
    <row r="10721" spans="1:15">
      <c r="A10721" t="s">
        <v>128</v>
      </c>
      <c r="B10721" t="s">
        <v>1181</v>
      </c>
      <c r="C10721" t="s">
        <v>95</v>
      </c>
      <c r="D10721" s="8">
        <v>11.167211167211168</v>
      </c>
      <c r="E10721" s="8">
        <v>8.1995914794280722</v>
      </c>
      <c r="F10721" s="8">
        <v>8.1644470179502022</v>
      </c>
      <c r="G10721" t="str">
        <f>VLOOKUP(C10721,'data indicadores nacional'!$A$2:$G$24,7,FALSE)</f>
        <v>abajo</v>
      </c>
      <c r="H10721" s="9">
        <f>VLOOKUP(C10721,'data indicadores nacional'!$A$2:$F$24,6,FALSE)</f>
        <v>1.7199886991149187</v>
      </c>
      <c r="I10721" s="5" t="str">
        <f t="shared" si="835"/>
        <v xml:space="preserve"> </v>
      </c>
      <c r="J10721" s="5">
        <f t="shared" si="836"/>
        <v>1</v>
      </c>
      <c r="K10721" s="5">
        <f t="shared" si="837"/>
        <v>0</v>
      </c>
      <c r="L10721" s="5">
        <f t="shared" si="838"/>
        <v>1</v>
      </c>
      <c r="N10721" s="8">
        <f>VLOOKUP(C10721,'data indicadores nacional'!$A$2:$J$24,10,FALSE)</f>
        <v>15</v>
      </c>
      <c r="O10721" t="str">
        <f t="shared" si="839"/>
        <v xml:space="preserve"> </v>
      </c>
    </row>
    <row r="10722" spans="1:15">
      <c r="A10722" t="s">
        <v>128</v>
      </c>
      <c r="B10722" t="s">
        <v>1181</v>
      </c>
      <c r="C10722" t="s">
        <v>96</v>
      </c>
      <c r="D10722" s="8">
        <v>29.568302779420463</v>
      </c>
      <c r="E10722" s="8">
        <v>87.540122556171582</v>
      </c>
      <c r="F10722" s="8">
        <v>57.903879559930509</v>
      </c>
      <c r="G10722" t="str">
        <f>VLOOKUP(C10722,'data indicadores nacional'!$A$2:$G$24,7,FALSE)</f>
        <v>abajo</v>
      </c>
      <c r="H10722" s="9">
        <f>VLOOKUP(C10722,'data indicadores nacional'!$A$2:$F$24,6,FALSE)</f>
        <v>14.793500408348107</v>
      </c>
      <c r="I10722" s="5" t="str">
        <f t="shared" si="835"/>
        <v xml:space="preserve"> </v>
      </c>
      <c r="J10722" s="5">
        <f t="shared" si="836"/>
        <v>0</v>
      </c>
      <c r="K10722" s="5">
        <f t="shared" si="837"/>
        <v>1</v>
      </c>
      <c r="L10722" s="5">
        <f t="shared" si="838"/>
        <v>1</v>
      </c>
      <c r="N10722" s="8">
        <f>VLOOKUP(C10722,'data indicadores nacional'!$A$2:$J$24,10,FALSE)</f>
        <v>45</v>
      </c>
      <c r="O10722" t="str">
        <f t="shared" si="839"/>
        <v>alarma</v>
      </c>
    </row>
    <row r="10723" spans="1:15">
      <c r="A10723" t="s">
        <v>128</v>
      </c>
      <c r="B10723" t="s">
        <v>1181</v>
      </c>
      <c r="C10723" t="s">
        <v>97</v>
      </c>
      <c r="D10723" s="8">
        <v>4.307765944717004</v>
      </c>
      <c r="E10723" s="8">
        <v>2.9488488147896108</v>
      </c>
      <c r="F10723" s="8">
        <v>3.2969531605275124</v>
      </c>
      <c r="G10723" t="str">
        <f>VLOOKUP(C10723,'data indicadores nacional'!$A$2:$G$24,7,FALSE)</f>
        <v>abajo</v>
      </c>
      <c r="H10723" s="9">
        <f>VLOOKUP(C10723,'data indicadores nacional'!$A$2:$F$24,6,FALSE)</f>
        <v>0.35698528124504503</v>
      </c>
      <c r="I10723" s="5" t="str">
        <f t="shared" si="835"/>
        <v>alarma</v>
      </c>
      <c r="J10723" s="5">
        <f t="shared" si="836"/>
        <v>1</v>
      </c>
      <c r="K10723" s="5">
        <f t="shared" si="837"/>
        <v>0</v>
      </c>
      <c r="L10723" s="5">
        <f t="shared" si="838"/>
        <v>1</v>
      </c>
      <c r="N10723" s="8">
        <f>VLOOKUP(C10723,'data indicadores nacional'!$A$2:$J$24,10,FALSE)</f>
        <v>61</v>
      </c>
      <c r="O10723" t="str">
        <f t="shared" si="839"/>
        <v xml:space="preserve"> </v>
      </c>
    </row>
    <row r="10724" spans="1:15">
      <c r="A10724" t="s">
        <v>128</v>
      </c>
      <c r="B10724" t="s">
        <v>1181</v>
      </c>
      <c r="C10724" t="s">
        <v>98</v>
      </c>
      <c r="D10724" s="8">
        <v>45.59183906080812</v>
      </c>
      <c r="E10724" s="8">
        <v>34.403541211408083</v>
      </c>
      <c r="F10724" s="8">
        <v>35.224719101123597</v>
      </c>
      <c r="G10724" t="str">
        <f>VLOOKUP(C10724,'data indicadores nacional'!$A$2:$G$24,7,FALSE)</f>
        <v>abajo</v>
      </c>
      <c r="H10724" s="9">
        <f>VLOOKUP(C10724,'data indicadores nacional'!$A$2:$F$24,6,FALSE)</f>
        <v>3.4897517565506893</v>
      </c>
      <c r="I10724" s="5" t="str">
        <f t="shared" si="835"/>
        <v>alarma</v>
      </c>
      <c r="J10724" s="5">
        <f t="shared" si="836"/>
        <v>1</v>
      </c>
      <c r="K10724" s="5">
        <f t="shared" si="837"/>
        <v>0</v>
      </c>
      <c r="L10724" s="5">
        <f t="shared" si="838"/>
        <v>1</v>
      </c>
      <c r="N10724" s="8">
        <f>VLOOKUP(C10724,'data indicadores nacional'!$A$2:$J$24,10,FALSE)</f>
        <v>61</v>
      </c>
      <c r="O10724" t="str">
        <f t="shared" si="839"/>
        <v xml:space="preserve"> </v>
      </c>
    </row>
    <row r="10725" spans="1:15">
      <c r="A10725" t="s">
        <v>128</v>
      </c>
      <c r="B10725" t="s">
        <v>1181</v>
      </c>
      <c r="C10725" t="s">
        <v>99</v>
      </c>
      <c r="D10725" s="8">
        <v>83.133841131664866</v>
      </c>
      <c r="E10725" s="8">
        <v>65.116279069767444</v>
      </c>
      <c r="F10725" s="8">
        <v>66.414926699244788</v>
      </c>
      <c r="G10725" t="str">
        <f>VLOOKUP(C10725,'data indicadores nacional'!$A$2:$G$24,7,FALSE)</f>
        <v>abajo</v>
      </c>
      <c r="H10725" s="9">
        <f>VLOOKUP(C10725,'data indicadores nacional'!$A$2:$F$24,6,FALSE)</f>
        <v>7.5200278194544445</v>
      </c>
      <c r="I10725" s="5" t="str">
        <f t="shared" si="835"/>
        <v>alarma</v>
      </c>
      <c r="J10725" s="5">
        <f t="shared" si="836"/>
        <v>1</v>
      </c>
      <c r="K10725" s="5">
        <f t="shared" si="837"/>
        <v>0</v>
      </c>
      <c r="L10725" s="5">
        <f t="shared" si="838"/>
        <v>1</v>
      </c>
      <c r="N10725" s="8">
        <f>VLOOKUP(C10725,'data indicadores nacional'!$A$2:$J$24,10,FALSE)</f>
        <v>61</v>
      </c>
      <c r="O10725" t="str">
        <f t="shared" si="839"/>
        <v>alarma</v>
      </c>
    </row>
    <row r="10726" spans="1:15">
      <c r="A10726" t="s">
        <v>128</v>
      </c>
      <c r="B10726" t="s">
        <v>1181</v>
      </c>
      <c r="C10726" t="s">
        <v>100</v>
      </c>
      <c r="D10726" s="8">
        <v>6.5050266114725019</v>
      </c>
      <c r="E10726" s="8">
        <v>9.9212138896994464</v>
      </c>
      <c r="F10726" s="8">
        <v>13.317892298784018</v>
      </c>
      <c r="G10726" t="str">
        <f>VLOOKUP(C10726,'data indicadores nacional'!$A$2:$G$24,7,FALSE)</f>
        <v>abajo</v>
      </c>
      <c r="H10726" s="9">
        <f>VLOOKUP(C10726,'data indicadores nacional'!$A$2:$F$24,6,FALSE)</f>
        <v>1.7895311097465236</v>
      </c>
      <c r="I10726" s="5" t="str">
        <f t="shared" si="835"/>
        <v>alarma</v>
      </c>
      <c r="J10726" s="5">
        <f t="shared" si="836"/>
        <v>0</v>
      </c>
      <c r="K10726" s="5">
        <f t="shared" si="837"/>
        <v>1</v>
      </c>
      <c r="L10726" s="5">
        <f t="shared" si="838"/>
        <v>1</v>
      </c>
      <c r="N10726" s="8">
        <f>VLOOKUP(C10726,'data indicadores nacional'!$A$2:$J$24,10,FALSE)</f>
        <v>15</v>
      </c>
      <c r="O10726" t="str">
        <f t="shared" si="839"/>
        <v xml:space="preserve"> </v>
      </c>
    </row>
    <row r="10727" spans="1:15">
      <c r="A10727" t="s">
        <v>128</v>
      </c>
      <c r="B10727" t="s">
        <v>1181</v>
      </c>
      <c r="C10727" t="s">
        <v>101</v>
      </c>
      <c r="D10727" s="8">
        <v>5.9136605558840927</v>
      </c>
      <c r="E10727" s="8">
        <v>8.4622118470965866</v>
      </c>
      <c r="F10727" s="8">
        <v>12.738853503184714</v>
      </c>
      <c r="G10727" t="str">
        <f>VLOOKUP(C10727,'data indicadores nacional'!$A$2:$G$24,7,FALSE)</f>
        <v>abajo</v>
      </c>
      <c r="H10727" s="9">
        <f>VLOOKUP(C10727,'data indicadores nacional'!$A$2:$F$24,6,FALSE)</f>
        <v>1.3238688071947835</v>
      </c>
      <c r="I10727" s="5" t="str">
        <f t="shared" si="835"/>
        <v>alarma</v>
      </c>
      <c r="J10727" s="5">
        <f t="shared" si="836"/>
        <v>0</v>
      </c>
      <c r="K10727" s="5">
        <f t="shared" si="837"/>
        <v>1</v>
      </c>
      <c r="L10727" s="5">
        <f t="shared" si="838"/>
        <v>1</v>
      </c>
      <c r="N10727" s="8">
        <f>VLOOKUP(C10727,'data indicadores nacional'!$A$2:$J$24,10,FALSE)</f>
        <v>12</v>
      </c>
      <c r="O10727" t="str">
        <f t="shared" si="839"/>
        <v>alarma</v>
      </c>
    </row>
    <row r="10728" spans="1:15">
      <c r="A10728" t="s">
        <v>128</v>
      </c>
      <c r="B10728" t="s">
        <v>1181</v>
      </c>
      <c r="C10728" t="s">
        <v>103</v>
      </c>
      <c r="F10728" s="8">
        <v>6.3512226103524929</v>
      </c>
      <c r="G10728" t="str">
        <f>VLOOKUP(C10728,'data indicadores nacional'!$A$2:$G$24,7,FALSE)</f>
        <v>abajo</v>
      </c>
      <c r="H10728" s="9">
        <f>VLOOKUP(C10728,'data indicadores nacional'!$A$2:$F$24,6,FALSE)</f>
        <v>4.9638210683068253</v>
      </c>
      <c r="I10728" s="5" t="str">
        <f t="shared" si="835"/>
        <v>alarma</v>
      </c>
      <c r="J10728" s="5">
        <f t="shared" si="836"/>
        <v>0</v>
      </c>
      <c r="K10728" s="5">
        <f t="shared" si="837"/>
        <v>1</v>
      </c>
      <c r="L10728" s="5">
        <f t="shared" si="838"/>
        <v>1</v>
      </c>
      <c r="N10728" s="8">
        <f>VLOOKUP(C10728,'data indicadores nacional'!$A$2:$J$24,10,FALSE)</f>
        <v>8.9</v>
      </c>
      <c r="O10728" t="str">
        <f t="shared" si="839"/>
        <v xml:space="preserve"> </v>
      </c>
    </row>
    <row r="10729" spans="1:15">
      <c r="A10729" t="s">
        <v>128</v>
      </c>
      <c r="B10729" t="s">
        <v>1181</v>
      </c>
      <c r="C10729" t="s">
        <v>104</v>
      </c>
      <c r="D10729" s="8">
        <v>8.2401412595644494</v>
      </c>
      <c r="E10729" s="8">
        <v>7.8511195114858969</v>
      </c>
      <c r="F10729" s="8">
        <v>13.229795800977854</v>
      </c>
      <c r="G10729" t="str">
        <f>VLOOKUP(C10729,'data indicadores nacional'!$A$2:$G$24,7,FALSE)</f>
        <v>abajo</v>
      </c>
      <c r="H10729" s="9">
        <f>VLOOKUP(C10729,'data indicadores nacional'!$A$2:$F$24,6,FALSE)</f>
        <v>0.3966802220902198</v>
      </c>
      <c r="I10729" s="5" t="str">
        <f t="shared" si="835"/>
        <v>alarma</v>
      </c>
      <c r="J10729" s="5">
        <f t="shared" si="836"/>
        <v>0</v>
      </c>
      <c r="K10729" s="5">
        <f t="shared" si="837"/>
        <v>1</v>
      </c>
      <c r="L10729" s="5">
        <f t="shared" si="838"/>
        <v>1</v>
      </c>
      <c r="N10729" s="8">
        <f>VLOOKUP(C10729,'data indicadores nacional'!$A$2:$J$24,10,FALSE)</f>
        <v>12</v>
      </c>
      <c r="O10729" t="str">
        <f t="shared" si="839"/>
        <v>alarma</v>
      </c>
    </row>
    <row r="10730" spans="1:15">
      <c r="A10730" t="s">
        <v>128</v>
      </c>
      <c r="B10730" t="s">
        <v>1181</v>
      </c>
      <c r="C10730" t="s">
        <v>105</v>
      </c>
      <c r="E10730" s="8">
        <v>6.3686154629983447</v>
      </c>
      <c r="G10730" t="str">
        <f>VLOOKUP(C10730,'data indicadores nacional'!$A$2:$G$24,7,FALSE)</f>
        <v>abajo</v>
      </c>
      <c r="H10730" s="9">
        <f>VLOOKUP(C10730,'data indicadores nacional'!$A$2:$F$24,6,FALSE)</f>
        <v>1.2536970118415909</v>
      </c>
      <c r="I10730" s="5" t="str">
        <f t="shared" si="835"/>
        <v xml:space="preserve"> </v>
      </c>
      <c r="J10730" s="5">
        <f t="shared" si="836"/>
        <v>0</v>
      </c>
      <c r="K10730" s="5">
        <f t="shared" si="837"/>
        <v>0</v>
      </c>
      <c r="L10730" s="5">
        <f t="shared" si="838"/>
        <v>0</v>
      </c>
      <c r="N10730" s="8">
        <f>VLOOKUP(C10730,'data indicadores nacional'!$A$2:$J$24,10,FALSE)</f>
        <v>4.0773685948219525</v>
      </c>
      <c r="O10730" t="str">
        <f t="shared" si="839"/>
        <v xml:space="preserve"> </v>
      </c>
    </row>
    <row r="10731" spans="1:15">
      <c r="A10731" t="s">
        <v>128</v>
      </c>
      <c r="B10731" t="s">
        <v>1182</v>
      </c>
      <c r="C10731" t="s">
        <v>89</v>
      </c>
      <c r="D10731" s="8">
        <v>90.909090909090907</v>
      </c>
      <c r="E10731" s="8">
        <v>100</v>
      </c>
      <c r="F10731" s="8">
        <v>100</v>
      </c>
      <c r="G10731" t="str">
        <f>VLOOKUP(C10731,'data indicadores nacional'!$A$2:$G$24,7,FALSE)</f>
        <v>arriba</v>
      </c>
      <c r="H10731" s="9">
        <f>VLOOKUP(C10731,'data indicadores nacional'!$A$2:$F$24,6,FALSE)</f>
        <v>2.7490434366534529</v>
      </c>
      <c r="I10731" s="5" t="str">
        <f t="shared" si="835"/>
        <v xml:space="preserve"> </v>
      </c>
      <c r="J10731" s="5">
        <f t="shared" si="836"/>
        <v>1</v>
      </c>
      <c r="K10731" s="5">
        <f t="shared" si="837"/>
        <v>0</v>
      </c>
      <c r="L10731" s="5">
        <f t="shared" si="838"/>
        <v>1</v>
      </c>
      <c r="N10731" s="8">
        <f>VLOOKUP(C10731,'data indicadores nacional'!$A$2:$J$24,10,FALSE)</f>
        <v>95</v>
      </c>
      <c r="O10731" t="str">
        <f t="shared" si="839"/>
        <v xml:space="preserve"> </v>
      </c>
    </row>
    <row r="10732" spans="1:15">
      <c r="A10732" t="s">
        <v>128</v>
      </c>
      <c r="B10732" t="s">
        <v>1182</v>
      </c>
      <c r="C10732" t="s">
        <v>91</v>
      </c>
      <c r="D10732" s="8">
        <v>100</v>
      </c>
      <c r="E10732" s="8">
        <v>100</v>
      </c>
      <c r="F10732" s="8">
        <v>100</v>
      </c>
      <c r="G10732" t="str">
        <f>VLOOKUP(C10732,'data indicadores nacional'!$A$2:$G$24,7,FALSE)</f>
        <v>arriba</v>
      </c>
      <c r="H10732" s="9">
        <f>VLOOKUP(C10732,'data indicadores nacional'!$A$2:$F$24,6,FALSE)</f>
        <v>0.72595219758941765</v>
      </c>
      <c r="I10732" s="5" t="str">
        <f t="shared" si="835"/>
        <v xml:space="preserve"> </v>
      </c>
      <c r="J10732" s="5">
        <f t="shared" si="836"/>
        <v>0</v>
      </c>
      <c r="K10732" s="5">
        <f t="shared" si="837"/>
        <v>0</v>
      </c>
      <c r="L10732" s="5">
        <f t="shared" si="838"/>
        <v>0</v>
      </c>
      <c r="N10732" s="8" t="str">
        <f>VLOOKUP(C10732,'data indicadores nacional'!$A$2:$J$24,10,FALSE)</f>
        <v>-</v>
      </c>
      <c r="O10732" t="str">
        <f t="shared" si="839"/>
        <v xml:space="preserve"> </v>
      </c>
    </row>
    <row r="10733" spans="1:15">
      <c r="A10733" t="s">
        <v>128</v>
      </c>
      <c r="B10733" t="s">
        <v>1182</v>
      </c>
      <c r="C10733" t="s">
        <v>94</v>
      </c>
      <c r="D10733" s="8">
        <v>6.7727272727272725</v>
      </c>
      <c r="E10733" s="8">
        <v>8.1999999999999993</v>
      </c>
      <c r="F10733" s="8">
        <v>5.833333333333333</v>
      </c>
      <c r="G10733" t="str">
        <f>VLOOKUP(C10733,'data indicadores nacional'!$A$2:$G$24,7,FALSE)</f>
        <v>arriba</v>
      </c>
      <c r="H10733" s="9">
        <f>VLOOKUP(C10733,'data indicadores nacional'!$A$2:$F$24,6,FALSE)</f>
        <v>0.23219145011705353</v>
      </c>
      <c r="I10733" s="5" t="str">
        <f t="shared" si="835"/>
        <v>alarma</v>
      </c>
      <c r="J10733" s="5">
        <f t="shared" si="836"/>
        <v>0</v>
      </c>
      <c r="K10733" s="5">
        <f t="shared" si="837"/>
        <v>1</v>
      </c>
      <c r="L10733" s="5">
        <f t="shared" si="838"/>
        <v>1</v>
      </c>
      <c r="N10733" s="8" t="str">
        <f>VLOOKUP(C10733,'data indicadores nacional'!$A$2:$J$24,10,FALSE)</f>
        <v>-</v>
      </c>
      <c r="O10733" t="str">
        <f t="shared" si="839"/>
        <v xml:space="preserve"> </v>
      </c>
    </row>
    <row r="10734" spans="1:15">
      <c r="A10734" t="s">
        <v>128</v>
      </c>
      <c r="B10734" t="s">
        <v>1182</v>
      </c>
      <c r="C10734" t="s">
        <v>95</v>
      </c>
      <c r="D10734" s="8">
        <v>4.5454545454545459</v>
      </c>
      <c r="F10734" s="8">
        <v>16.666666666666664</v>
      </c>
      <c r="G10734" t="str">
        <f>VLOOKUP(C10734,'data indicadores nacional'!$A$2:$G$24,7,FALSE)</f>
        <v>abajo</v>
      </c>
      <c r="H10734" s="9">
        <f>VLOOKUP(C10734,'data indicadores nacional'!$A$2:$F$24,6,FALSE)</f>
        <v>1.7199886991149187</v>
      </c>
      <c r="I10734" s="5" t="str">
        <f t="shared" si="835"/>
        <v>alarma</v>
      </c>
      <c r="J10734" s="5">
        <f t="shared" si="836"/>
        <v>0</v>
      </c>
      <c r="K10734" s="5">
        <f t="shared" si="837"/>
        <v>1</v>
      </c>
      <c r="L10734" s="5">
        <f t="shared" si="838"/>
        <v>1</v>
      </c>
      <c r="N10734" s="8">
        <f>VLOOKUP(C10734,'data indicadores nacional'!$A$2:$J$24,10,FALSE)</f>
        <v>15</v>
      </c>
      <c r="O10734" t="str">
        <f t="shared" si="839"/>
        <v>alarma</v>
      </c>
    </row>
    <row r="10735" spans="1:15">
      <c r="A10735" t="s">
        <v>128</v>
      </c>
      <c r="B10735" t="s">
        <v>1182</v>
      </c>
      <c r="C10735" t="s">
        <v>98</v>
      </c>
      <c r="D10735" s="8">
        <v>12</v>
      </c>
      <c r="F10735" s="8">
        <v>2.3866348448687353</v>
      </c>
      <c r="G10735" t="str">
        <f>VLOOKUP(C10735,'data indicadores nacional'!$A$2:$G$24,7,FALSE)</f>
        <v>abajo</v>
      </c>
      <c r="H10735" s="9">
        <f>VLOOKUP(C10735,'data indicadores nacional'!$A$2:$F$24,6,FALSE)</f>
        <v>3.4897517565506893</v>
      </c>
      <c r="I10735" s="5" t="str">
        <f t="shared" si="835"/>
        <v>alarma</v>
      </c>
      <c r="J10735" s="5">
        <f t="shared" si="836"/>
        <v>1</v>
      </c>
      <c r="K10735" s="5">
        <f t="shared" si="837"/>
        <v>0</v>
      </c>
      <c r="L10735" s="5">
        <f t="shared" si="838"/>
        <v>1</v>
      </c>
      <c r="N10735" s="8">
        <f>VLOOKUP(C10735,'data indicadores nacional'!$A$2:$J$24,10,FALSE)</f>
        <v>61</v>
      </c>
      <c r="O10735" t="str">
        <f t="shared" si="839"/>
        <v xml:space="preserve"> </v>
      </c>
    </row>
    <row r="10736" spans="1:15">
      <c r="A10736" t="s">
        <v>128</v>
      </c>
      <c r="B10736" t="s">
        <v>1182</v>
      </c>
      <c r="C10736" t="s">
        <v>99</v>
      </c>
      <c r="D10736" s="8">
        <v>24.590163934426229</v>
      </c>
      <c r="F10736" s="8">
        <v>4.8309178743961354</v>
      </c>
      <c r="G10736" t="str">
        <f>VLOOKUP(C10736,'data indicadores nacional'!$A$2:$G$24,7,FALSE)</f>
        <v>abajo</v>
      </c>
      <c r="H10736" s="9">
        <f>VLOOKUP(C10736,'data indicadores nacional'!$A$2:$F$24,6,FALSE)</f>
        <v>7.5200278194544445</v>
      </c>
      <c r="I10736" s="5" t="str">
        <f t="shared" si="835"/>
        <v>alarma</v>
      </c>
      <c r="J10736" s="5">
        <f t="shared" si="836"/>
        <v>1</v>
      </c>
      <c r="K10736" s="5">
        <f t="shared" si="837"/>
        <v>0</v>
      </c>
      <c r="L10736" s="5">
        <f t="shared" si="838"/>
        <v>1</v>
      </c>
      <c r="N10736" s="8">
        <f>VLOOKUP(C10736,'data indicadores nacional'!$A$2:$J$24,10,FALSE)</f>
        <v>61</v>
      </c>
      <c r="O10736" t="str">
        <f t="shared" si="839"/>
        <v xml:space="preserve"> </v>
      </c>
    </row>
    <row r="10737" spans="1:15">
      <c r="A10737" t="s">
        <v>128</v>
      </c>
      <c r="B10737" t="s">
        <v>1183</v>
      </c>
      <c r="C10737" t="s">
        <v>88</v>
      </c>
      <c r="D10737" s="8">
        <v>3.8461538461538463</v>
      </c>
      <c r="G10737" t="str">
        <f>VLOOKUP(C10737,'data indicadores nacional'!$A$2:$G$24,7,FALSE)</f>
        <v>abajo</v>
      </c>
      <c r="H10737" s="9">
        <f>VLOOKUP(C10737,'data indicadores nacional'!$A$2:$F$24,6,FALSE)</f>
        <v>0.25026441121950321</v>
      </c>
      <c r="I10737" s="5" t="str">
        <f t="shared" si="835"/>
        <v xml:space="preserve"> </v>
      </c>
      <c r="J10737" s="5">
        <f t="shared" si="836"/>
        <v>1</v>
      </c>
      <c r="K10737" s="5">
        <f t="shared" si="837"/>
        <v>0</v>
      </c>
      <c r="L10737" s="5">
        <f t="shared" si="838"/>
        <v>1</v>
      </c>
      <c r="N10737" s="8">
        <f>VLOOKUP(C10737,'data indicadores nacional'!$A$2:$J$24,10,FALSE)</f>
        <v>10</v>
      </c>
      <c r="O10737" t="str">
        <f t="shared" si="839"/>
        <v xml:space="preserve"> </v>
      </c>
    </row>
    <row r="10738" spans="1:15">
      <c r="A10738" t="s">
        <v>128</v>
      </c>
      <c r="B10738" t="s">
        <v>1183</v>
      </c>
      <c r="C10738" t="s">
        <v>89</v>
      </c>
      <c r="D10738" s="8">
        <v>95.833333333333343</v>
      </c>
      <c r="E10738" s="8">
        <v>93.333333333333329</v>
      </c>
      <c r="F10738" s="8">
        <v>100</v>
      </c>
      <c r="G10738" t="str">
        <f>VLOOKUP(C10738,'data indicadores nacional'!$A$2:$G$24,7,FALSE)</f>
        <v>arriba</v>
      </c>
      <c r="H10738" s="9">
        <f>VLOOKUP(C10738,'data indicadores nacional'!$A$2:$F$24,6,FALSE)</f>
        <v>2.7490434366534529</v>
      </c>
      <c r="I10738" s="5" t="str">
        <f t="shared" si="835"/>
        <v xml:space="preserve"> </v>
      </c>
      <c r="J10738" s="5">
        <f t="shared" si="836"/>
        <v>1</v>
      </c>
      <c r="K10738" s="5">
        <f t="shared" si="837"/>
        <v>0</v>
      </c>
      <c r="L10738" s="5">
        <f t="shared" si="838"/>
        <v>1</v>
      </c>
      <c r="N10738" s="8">
        <f>VLOOKUP(C10738,'data indicadores nacional'!$A$2:$J$24,10,FALSE)</f>
        <v>95</v>
      </c>
      <c r="O10738" t="str">
        <f t="shared" si="839"/>
        <v xml:space="preserve"> </v>
      </c>
    </row>
    <row r="10739" spans="1:15">
      <c r="A10739" t="s">
        <v>128</v>
      </c>
      <c r="B10739" t="s">
        <v>1183</v>
      </c>
      <c r="C10739" t="s">
        <v>90</v>
      </c>
      <c r="D10739" s="8">
        <v>100</v>
      </c>
      <c r="G10739" t="str">
        <f>VLOOKUP(C10739,'data indicadores nacional'!$A$2:$G$24,7,FALSE)</f>
        <v>abajo</v>
      </c>
      <c r="H10739" s="9">
        <f>VLOOKUP(C10739,'data indicadores nacional'!$A$2:$F$24,6,FALSE)</f>
        <v>2.2832114202799096</v>
      </c>
      <c r="I10739" s="5" t="str">
        <f t="shared" si="835"/>
        <v xml:space="preserve"> </v>
      </c>
      <c r="J10739" s="5">
        <f t="shared" si="836"/>
        <v>1</v>
      </c>
      <c r="K10739" s="5">
        <f t="shared" si="837"/>
        <v>0</v>
      </c>
      <c r="L10739" s="5">
        <f t="shared" si="838"/>
        <v>1</v>
      </c>
      <c r="N10739" s="8" t="str">
        <f>VLOOKUP(C10739,'data indicadores nacional'!$A$2:$J$24,10,FALSE)</f>
        <v>-</v>
      </c>
      <c r="O10739" t="str">
        <f t="shared" si="839"/>
        <v xml:space="preserve"> </v>
      </c>
    </row>
    <row r="10740" spans="1:15">
      <c r="A10740" t="s">
        <v>128</v>
      </c>
      <c r="B10740" t="s">
        <v>1183</v>
      </c>
      <c r="C10740" t="s">
        <v>91</v>
      </c>
      <c r="D10740" s="8">
        <v>86.956521739130437</v>
      </c>
      <c r="E10740" s="8">
        <v>82.35294117647058</v>
      </c>
      <c r="F10740" s="8">
        <v>87.5</v>
      </c>
      <c r="G10740" t="str">
        <f>VLOOKUP(C10740,'data indicadores nacional'!$A$2:$G$24,7,FALSE)</f>
        <v>arriba</v>
      </c>
      <c r="H10740" s="9">
        <f>VLOOKUP(C10740,'data indicadores nacional'!$A$2:$F$24,6,FALSE)</f>
        <v>0.72595219758941765</v>
      </c>
      <c r="I10740" s="5" t="str">
        <f t="shared" si="835"/>
        <v xml:space="preserve"> </v>
      </c>
      <c r="J10740" s="5">
        <f t="shared" si="836"/>
        <v>1</v>
      </c>
      <c r="K10740" s="5">
        <f t="shared" si="837"/>
        <v>0</v>
      </c>
      <c r="L10740" s="5">
        <f t="shared" si="838"/>
        <v>1</v>
      </c>
      <c r="N10740" s="8" t="str">
        <f>VLOOKUP(C10740,'data indicadores nacional'!$A$2:$J$24,10,FALSE)</f>
        <v>-</v>
      </c>
      <c r="O10740" t="str">
        <f t="shared" si="839"/>
        <v xml:space="preserve"> </v>
      </c>
    </row>
    <row r="10741" spans="1:15">
      <c r="A10741" t="s">
        <v>128</v>
      </c>
      <c r="B10741" t="s">
        <v>1183</v>
      </c>
      <c r="C10741" t="s">
        <v>94</v>
      </c>
      <c r="D10741" s="8">
        <v>5.8076923076923075</v>
      </c>
      <c r="E10741" s="8">
        <v>5.5294117647058822</v>
      </c>
      <c r="F10741" s="8">
        <v>7.4375</v>
      </c>
      <c r="G10741" t="str">
        <f>VLOOKUP(C10741,'data indicadores nacional'!$A$2:$G$24,7,FALSE)</f>
        <v>arriba</v>
      </c>
      <c r="H10741" s="9">
        <f>VLOOKUP(C10741,'data indicadores nacional'!$A$2:$F$24,6,FALSE)</f>
        <v>0.23219145011705353</v>
      </c>
      <c r="I10741" s="5" t="str">
        <f t="shared" si="835"/>
        <v xml:space="preserve"> </v>
      </c>
      <c r="J10741" s="5">
        <f t="shared" si="836"/>
        <v>1</v>
      </c>
      <c r="K10741" s="5">
        <f t="shared" si="837"/>
        <v>0</v>
      </c>
      <c r="L10741" s="5">
        <f t="shared" si="838"/>
        <v>1</v>
      </c>
      <c r="N10741" s="8" t="str">
        <f>VLOOKUP(C10741,'data indicadores nacional'!$A$2:$J$24,10,FALSE)</f>
        <v>-</v>
      </c>
      <c r="O10741" t="str">
        <f t="shared" si="839"/>
        <v xml:space="preserve"> </v>
      </c>
    </row>
    <row r="10742" spans="1:15">
      <c r="A10742" t="s">
        <v>128</v>
      </c>
      <c r="B10742" t="s">
        <v>1183</v>
      </c>
      <c r="C10742" t="s">
        <v>95</v>
      </c>
      <c r="D10742" s="8">
        <v>7.6923076923076925</v>
      </c>
      <c r="E10742" s="8">
        <v>11.76470588235294</v>
      </c>
      <c r="F10742" s="8">
        <v>18.75</v>
      </c>
      <c r="G10742" t="str">
        <f>VLOOKUP(C10742,'data indicadores nacional'!$A$2:$G$24,7,FALSE)</f>
        <v>abajo</v>
      </c>
      <c r="H10742" s="9">
        <f>VLOOKUP(C10742,'data indicadores nacional'!$A$2:$F$24,6,FALSE)</f>
        <v>1.7199886991149187</v>
      </c>
      <c r="I10742" s="5" t="str">
        <f t="shared" si="835"/>
        <v>alarma</v>
      </c>
      <c r="J10742" s="5">
        <f t="shared" si="836"/>
        <v>0</v>
      </c>
      <c r="K10742" s="5">
        <f t="shared" si="837"/>
        <v>1</v>
      </c>
      <c r="L10742" s="5">
        <f t="shared" si="838"/>
        <v>1</v>
      </c>
      <c r="N10742" s="8">
        <f>VLOOKUP(C10742,'data indicadores nacional'!$A$2:$J$24,10,FALSE)</f>
        <v>15</v>
      </c>
      <c r="O10742" t="str">
        <f t="shared" si="839"/>
        <v>alarma</v>
      </c>
    </row>
    <row r="10743" spans="1:15">
      <c r="A10743" t="s">
        <v>128</v>
      </c>
      <c r="B10743" t="s">
        <v>1183</v>
      </c>
      <c r="C10743" t="s">
        <v>97</v>
      </c>
      <c r="D10743" s="8">
        <v>2.8818443804034581</v>
      </c>
      <c r="G10743" t="str">
        <f>VLOOKUP(C10743,'data indicadores nacional'!$A$2:$G$24,7,FALSE)</f>
        <v>abajo</v>
      </c>
      <c r="H10743" s="9">
        <f>VLOOKUP(C10743,'data indicadores nacional'!$A$2:$F$24,6,FALSE)</f>
        <v>0.35698528124504503</v>
      </c>
      <c r="I10743" s="5" t="str">
        <f t="shared" si="835"/>
        <v xml:space="preserve"> </v>
      </c>
      <c r="J10743" s="5">
        <f t="shared" si="836"/>
        <v>1</v>
      </c>
      <c r="K10743" s="5">
        <f t="shared" si="837"/>
        <v>0</v>
      </c>
      <c r="L10743" s="5">
        <f t="shared" si="838"/>
        <v>1</v>
      </c>
      <c r="N10743" s="8">
        <f>VLOOKUP(C10743,'data indicadores nacional'!$A$2:$J$24,10,FALSE)</f>
        <v>61</v>
      </c>
      <c r="O10743" t="str">
        <f t="shared" si="839"/>
        <v xml:space="preserve"> </v>
      </c>
    </row>
    <row r="10744" spans="1:15">
      <c r="A10744" t="s">
        <v>128</v>
      </c>
      <c r="B10744" t="s">
        <v>1183</v>
      </c>
      <c r="C10744" t="s">
        <v>98</v>
      </c>
      <c r="D10744" s="8">
        <v>6.8775790921595599</v>
      </c>
      <c r="E10744" s="8">
        <v>5.2173913043478262</v>
      </c>
      <c r="F10744" s="8">
        <v>7.2072072072072073</v>
      </c>
      <c r="G10744" t="str">
        <f>VLOOKUP(C10744,'data indicadores nacional'!$A$2:$G$24,7,FALSE)</f>
        <v>abajo</v>
      </c>
      <c r="H10744" s="9">
        <f>VLOOKUP(C10744,'data indicadores nacional'!$A$2:$F$24,6,FALSE)</f>
        <v>3.4897517565506893</v>
      </c>
      <c r="I10744" s="5" t="str">
        <f t="shared" si="835"/>
        <v>alarma</v>
      </c>
      <c r="J10744" s="5">
        <f t="shared" si="836"/>
        <v>0</v>
      </c>
      <c r="K10744" s="5">
        <f t="shared" si="837"/>
        <v>0</v>
      </c>
      <c r="L10744" s="5">
        <f t="shared" si="838"/>
        <v>0</v>
      </c>
      <c r="N10744" s="8">
        <f>VLOOKUP(C10744,'data indicadores nacional'!$A$2:$J$24,10,FALSE)</f>
        <v>61</v>
      </c>
      <c r="O10744" t="str">
        <f t="shared" si="839"/>
        <v xml:space="preserve"> </v>
      </c>
    </row>
    <row r="10745" spans="1:15">
      <c r="A10745" t="s">
        <v>128</v>
      </c>
      <c r="B10745" t="s">
        <v>1183</v>
      </c>
      <c r="C10745" t="s">
        <v>99</v>
      </c>
      <c r="D10745" s="8">
        <v>10.526315789473683</v>
      </c>
      <c r="E10745" s="8">
        <v>10.56338028169014</v>
      </c>
      <c r="F10745" s="8">
        <v>14.545454545454545</v>
      </c>
      <c r="G10745" t="str">
        <f>VLOOKUP(C10745,'data indicadores nacional'!$A$2:$G$24,7,FALSE)</f>
        <v>abajo</v>
      </c>
      <c r="H10745" s="9">
        <f>VLOOKUP(C10745,'data indicadores nacional'!$A$2:$F$24,6,FALSE)</f>
        <v>7.5200278194544445</v>
      </c>
      <c r="I10745" s="5" t="str">
        <f t="shared" si="835"/>
        <v>alarma</v>
      </c>
      <c r="J10745" s="5">
        <f t="shared" si="836"/>
        <v>0</v>
      </c>
      <c r="K10745" s="5">
        <f t="shared" si="837"/>
        <v>1</v>
      </c>
      <c r="L10745" s="5">
        <f t="shared" si="838"/>
        <v>1</v>
      </c>
      <c r="N10745" s="8">
        <f>VLOOKUP(C10745,'data indicadores nacional'!$A$2:$J$24,10,FALSE)</f>
        <v>61</v>
      </c>
      <c r="O10745" t="str">
        <f t="shared" si="839"/>
        <v xml:space="preserve"> </v>
      </c>
    </row>
    <row r="10746" spans="1:15">
      <c r="A10746" t="s">
        <v>128</v>
      </c>
      <c r="B10746" t="s">
        <v>1184</v>
      </c>
      <c r="C10746" t="s">
        <v>88</v>
      </c>
      <c r="D10746" s="8">
        <v>11.111111111111111</v>
      </c>
      <c r="E10746" s="8">
        <v>20</v>
      </c>
      <c r="G10746" t="str">
        <f>VLOOKUP(C10746,'data indicadores nacional'!$A$2:$G$24,7,FALSE)</f>
        <v>abajo</v>
      </c>
      <c r="H10746" s="9">
        <f>VLOOKUP(C10746,'data indicadores nacional'!$A$2:$F$24,6,FALSE)</f>
        <v>0.25026441121950321</v>
      </c>
      <c r="I10746" s="5" t="str">
        <f t="shared" si="835"/>
        <v xml:space="preserve"> </v>
      </c>
      <c r="J10746" s="5">
        <f t="shared" si="836"/>
        <v>1</v>
      </c>
      <c r="K10746" s="5">
        <f t="shared" si="837"/>
        <v>0</v>
      </c>
      <c r="L10746" s="5">
        <f t="shared" si="838"/>
        <v>1</v>
      </c>
      <c r="N10746" s="8">
        <f>VLOOKUP(C10746,'data indicadores nacional'!$A$2:$J$24,10,FALSE)</f>
        <v>10</v>
      </c>
      <c r="O10746" t="str">
        <f t="shared" si="839"/>
        <v xml:space="preserve"> </v>
      </c>
    </row>
    <row r="10747" spans="1:15">
      <c r="A10747" t="s">
        <v>128</v>
      </c>
      <c r="B10747" t="s">
        <v>1184</v>
      </c>
      <c r="C10747" t="s">
        <v>89</v>
      </c>
      <c r="D10747" s="8">
        <v>91.666666666666657</v>
      </c>
      <c r="E10747" s="8">
        <v>66.666666666666657</v>
      </c>
      <c r="F10747" s="8">
        <v>71.428571428571431</v>
      </c>
      <c r="G10747" t="str">
        <f>VLOOKUP(C10747,'data indicadores nacional'!$A$2:$G$24,7,FALSE)</f>
        <v>arriba</v>
      </c>
      <c r="H10747" s="9">
        <f>VLOOKUP(C10747,'data indicadores nacional'!$A$2:$F$24,6,FALSE)</f>
        <v>2.7490434366534529</v>
      </c>
      <c r="I10747" s="5" t="str">
        <f t="shared" si="835"/>
        <v xml:space="preserve"> </v>
      </c>
      <c r="J10747" s="5">
        <f t="shared" si="836"/>
        <v>0</v>
      </c>
      <c r="K10747" s="5">
        <f t="shared" si="837"/>
        <v>1</v>
      </c>
      <c r="L10747" s="5">
        <f t="shared" si="838"/>
        <v>1</v>
      </c>
      <c r="N10747" s="8">
        <f>VLOOKUP(C10747,'data indicadores nacional'!$A$2:$J$24,10,FALSE)</f>
        <v>95</v>
      </c>
      <c r="O10747" t="str">
        <f t="shared" si="839"/>
        <v>alarma</v>
      </c>
    </row>
    <row r="10748" spans="1:15">
      <c r="A10748" t="s">
        <v>128</v>
      </c>
      <c r="B10748" t="s">
        <v>1184</v>
      </c>
      <c r="C10748" t="s">
        <v>91</v>
      </c>
      <c r="D10748" s="8">
        <v>91.666666666666657</v>
      </c>
      <c r="E10748" s="8">
        <v>83.333333333333343</v>
      </c>
      <c r="F10748" s="8">
        <v>85.714285714285708</v>
      </c>
      <c r="G10748" t="str">
        <f>VLOOKUP(C10748,'data indicadores nacional'!$A$2:$G$24,7,FALSE)</f>
        <v>arriba</v>
      </c>
      <c r="H10748" s="9">
        <f>VLOOKUP(C10748,'data indicadores nacional'!$A$2:$F$24,6,FALSE)</f>
        <v>0.72595219758941765</v>
      </c>
      <c r="I10748" s="5" t="str">
        <f t="shared" si="835"/>
        <v xml:space="preserve"> </v>
      </c>
      <c r="J10748" s="5">
        <f t="shared" si="836"/>
        <v>0</v>
      </c>
      <c r="K10748" s="5">
        <f t="shared" si="837"/>
        <v>1</v>
      </c>
      <c r="L10748" s="5">
        <f t="shared" si="838"/>
        <v>1</v>
      </c>
      <c r="N10748" s="8" t="str">
        <f>VLOOKUP(C10748,'data indicadores nacional'!$A$2:$J$24,10,FALSE)</f>
        <v>-</v>
      </c>
      <c r="O10748" t="str">
        <f t="shared" si="839"/>
        <v xml:space="preserve"> </v>
      </c>
    </row>
    <row r="10749" spans="1:15">
      <c r="A10749" t="s">
        <v>128</v>
      </c>
      <c r="B10749" t="s">
        <v>1184</v>
      </c>
      <c r="C10749" t="s">
        <v>94</v>
      </c>
      <c r="D10749" s="8">
        <v>7</v>
      </c>
      <c r="E10749" s="8">
        <v>3.8333333333333335</v>
      </c>
      <c r="F10749" s="8">
        <v>5.2857142857142856</v>
      </c>
      <c r="G10749" t="str">
        <f>VLOOKUP(C10749,'data indicadores nacional'!$A$2:$G$24,7,FALSE)</f>
        <v>arriba</v>
      </c>
      <c r="H10749" s="9">
        <f>VLOOKUP(C10749,'data indicadores nacional'!$A$2:$F$24,6,FALSE)</f>
        <v>0.23219145011705353</v>
      </c>
      <c r="I10749" s="5" t="str">
        <f t="shared" si="835"/>
        <v xml:space="preserve"> </v>
      </c>
      <c r="J10749" s="5">
        <f t="shared" si="836"/>
        <v>0</v>
      </c>
      <c r="K10749" s="5">
        <f t="shared" si="837"/>
        <v>1</v>
      </c>
      <c r="L10749" s="5">
        <f t="shared" si="838"/>
        <v>1</v>
      </c>
      <c r="N10749" s="8" t="str">
        <f>VLOOKUP(C10749,'data indicadores nacional'!$A$2:$J$24,10,FALSE)</f>
        <v>-</v>
      </c>
      <c r="O10749" t="str">
        <f t="shared" si="839"/>
        <v xml:space="preserve"> </v>
      </c>
    </row>
    <row r="10750" spans="1:15">
      <c r="A10750" t="s">
        <v>128</v>
      </c>
      <c r="B10750" t="s">
        <v>1184</v>
      </c>
      <c r="C10750" t="s">
        <v>95</v>
      </c>
      <c r="D10750" s="8">
        <v>16.666666666666664</v>
      </c>
      <c r="G10750" t="str">
        <f>VLOOKUP(C10750,'data indicadores nacional'!$A$2:$G$24,7,FALSE)</f>
        <v>abajo</v>
      </c>
      <c r="H10750" s="9">
        <f>VLOOKUP(C10750,'data indicadores nacional'!$A$2:$F$24,6,FALSE)</f>
        <v>1.7199886991149187</v>
      </c>
      <c r="I10750" s="5" t="str">
        <f t="shared" si="835"/>
        <v xml:space="preserve"> </v>
      </c>
      <c r="J10750" s="5">
        <f t="shared" si="836"/>
        <v>1</v>
      </c>
      <c r="K10750" s="5">
        <f t="shared" si="837"/>
        <v>0</v>
      </c>
      <c r="L10750" s="5">
        <f t="shared" si="838"/>
        <v>1</v>
      </c>
      <c r="N10750" s="8">
        <f>VLOOKUP(C10750,'data indicadores nacional'!$A$2:$J$24,10,FALSE)</f>
        <v>15</v>
      </c>
      <c r="O10750" t="str">
        <f t="shared" si="839"/>
        <v xml:space="preserve"> </v>
      </c>
    </row>
    <row r="10751" spans="1:15">
      <c r="A10751" t="s">
        <v>128</v>
      </c>
      <c r="B10751" t="s">
        <v>1184</v>
      </c>
      <c r="C10751" t="s">
        <v>98</v>
      </c>
      <c r="D10751" s="8">
        <v>6.0606060606060606</v>
      </c>
      <c r="E10751" s="8">
        <v>0.99601593625498008</v>
      </c>
      <c r="G10751" t="str">
        <f>VLOOKUP(C10751,'data indicadores nacional'!$A$2:$G$24,7,FALSE)</f>
        <v>abajo</v>
      </c>
      <c r="H10751" s="9">
        <f>VLOOKUP(C10751,'data indicadores nacional'!$A$2:$F$24,6,FALSE)</f>
        <v>3.4897517565506893</v>
      </c>
      <c r="I10751" s="5" t="str">
        <f t="shared" si="835"/>
        <v xml:space="preserve"> </v>
      </c>
      <c r="J10751" s="5">
        <f t="shared" si="836"/>
        <v>1</v>
      </c>
      <c r="K10751" s="5">
        <f t="shared" si="837"/>
        <v>0</v>
      </c>
      <c r="L10751" s="5">
        <f t="shared" si="838"/>
        <v>1</v>
      </c>
      <c r="N10751" s="8">
        <f>VLOOKUP(C10751,'data indicadores nacional'!$A$2:$J$24,10,FALSE)</f>
        <v>61</v>
      </c>
      <c r="O10751" t="str">
        <f t="shared" si="839"/>
        <v xml:space="preserve"> </v>
      </c>
    </row>
    <row r="10752" spans="1:15">
      <c r="A10752" t="s">
        <v>128</v>
      </c>
      <c r="B10752" t="s">
        <v>1184</v>
      </c>
      <c r="C10752" t="s">
        <v>99</v>
      </c>
      <c r="D10752" s="8">
        <v>11.441647597254004</v>
      </c>
      <c r="E10752" s="8">
        <v>2.0161290322580645</v>
      </c>
      <c r="G10752" t="str">
        <f>VLOOKUP(C10752,'data indicadores nacional'!$A$2:$G$24,7,FALSE)</f>
        <v>abajo</v>
      </c>
      <c r="H10752" s="9">
        <f>VLOOKUP(C10752,'data indicadores nacional'!$A$2:$F$24,6,FALSE)</f>
        <v>7.5200278194544445</v>
      </c>
      <c r="I10752" s="5" t="str">
        <f t="shared" si="835"/>
        <v xml:space="preserve"> </v>
      </c>
      <c r="J10752" s="5">
        <f t="shared" si="836"/>
        <v>1</v>
      </c>
      <c r="K10752" s="5">
        <f t="shared" si="837"/>
        <v>0</v>
      </c>
      <c r="L10752" s="5">
        <f t="shared" si="838"/>
        <v>1</v>
      </c>
      <c r="N10752" s="8">
        <f>VLOOKUP(C10752,'data indicadores nacional'!$A$2:$J$24,10,FALSE)</f>
        <v>61</v>
      </c>
      <c r="O10752" t="str">
        <f t="shared" si="839"/>
        <v xml:space="preserve"> </v>
      </c>
    </row>
    <row r="10753" spans="1:15">
      <c r="A10753" t="s">
        <v>128</v>
      </c>
      <c r="B10753" t="s">
        <v>1184</v>
      </c>
      <c r="C10753" t="s">
        <v>100</v>
      </c>
      <c r="F10753" s="8">
        <v>142.85714285714286</v>
      </c>
      <c r="G10753" t="str">
        <f>VLOOKUP(C10753,'data indicadores nacional'!$A$2:$G$24,7,FALSE)</f>
        <v>abajo</v>
      </c>
      <c r="H10753" s="9">
        <f>VLOOKUP(C10753,'data indicadores nacional'!$A$2:$F$24,6,FALSE)</f>
        <v>1.7895311097465236</v>
      </c>
      <c r="I10753" s="5" t="str">
        <f t="shared" si="835"/>
        <v>alarma</v>
      </c>
      <c r="J10753" s="5">
        <f t="shared" si="836"/>
        <v>0</v>
      </c>
      <c r="K10753" s="5">
        <f t="shared" si="837"/>
        <v>1</v>
      </c>
      <c r="L10753" s="5">
        <f t="shared" si="838"/>
        <v>1</v>
      </c>
      <c r="N10753" s="8">
        <f>VLOOKUP(C10753,'data indicadores nacional'!$A$2:$J$24,10,FALSE)</f>
        <v>15</v>
      </c>
      <c r="O10753" t="str">
        <f t="shared" si="839"/>
        <v>alarma</v>
      </c>
    </row>
    <row r="10754" spans="1:15">
      <c r="A10754" t="s">
        <v>128</v>
      </c>
      <c r="B10754" t="s">
        <v>1185</v>
      </c>
      <c r="C10754" t="s">
        <v>88</v>
      </c>
      <c r="E10754" s="8">
        <v>4.3478260869565215</v>
      </c>
      <c r="G10754" t="str">
        <f>VLOOKUP(C10754,'data indicadores nacional'!$A$2:$G$24,7,FALSE)</f>
        <v>abajo</v>
      </c>
      <c r="H10754" s="9">
        <f>VLOOKUP(C10754,'data indicadores nacional'!$A$2:$F$24,6,FALSE)</f>
        <v>0.25026441121950321</v>
      </c>
      <c r="I10754" s="5" t="str">
        <f t="shared" si="835"/>
        <v xml:space="preserve"> </v>
      </c>
      <c r="J10754" s="5">
        <f t="shared" si="836"/>
        <v>0</v>
      </c>
      <c r="K10754" s="5">
        <f t="shared" si="837"/>
        <v>0</v>
      </c>
      <c r="L10754" s="5">
        <f t="shared" si="838"/>
        <v>0</v>
      </c>
      <c r="N10754" s="8">
        <f>VLOOKUP(C10754,'data indicadores nacional'!$A$2:$J$24,10,FALSE)</f>
        <v>10</v>
      </c>
      <c r="O10754" t="str">
        <f t="shared" si="839"/>
        <v xml:space="preserve"> </v>
      </c>
    </row>
    <row r="10755" spans="1:15">
      <c r="A10755" t="s">
        <v>128</v>
      </c>
      <c r="B10755" t="s">
        <v>1185</v>
      </c>
      <c r="C10755" t="s">
        <v>89</v>
      </c>
      <c r="D10755" s="8">
        <v>90.909090909090907</v>
      </c>
      <c r="E10755" s="8">
        <v>82.608695652173907</v>
      </c>
      <c r="F10755" s="8">
        <v>86.666666666666671</v>
      </c>
      <c r="G10755" t="str">
        <f>VLOOKUP(C10755,'data indicadores nacional'!$A$2:$G$24,7,FALSE)</f>
        <v>arriba</v>
      </c>
      <c r="H10755" s="9">
        <f>VLOOKUP(C10755,'data indicadores nacional'!$A$2:$F$24,6,FALSE)</f>
        <v>2.7490434366534529</v>
      </c>
      <c r="I10755" s="5" t="str">
        <f t="shared" ref="I10755:I10818" si="840">IF(G10755=$G$2,IF(F10755&gt;E10755,"alarma"," "),IF(F10755&lt;E10755,"alarma"," "))</f>
        <v xml:space="preserve"> </v>
      </c>
      <c r="J10755" s="5">
        <f t="shared" ref="J10755:J10818" si="841">IF(G10755=$G$2,IF((D10755-F10755)&gt;($M$2*H10755),1,0),IF((F10755-D10755)&gt;($M$2*H10755),1,0))</f>
        <v>0</v>
      </c>
      <c r="K10755" s="5">
        <f t="shared" ref="K10755:K10818" si="842">IF(G10755=$G$2,IF((F10755-D10755)&gt;($M$2*H10755),1,0),IF((D10755-F10755)&gt;($M$2*H10755),1,0))</f>
        <v>1</v>
      </c>
      <c r="L10755" s="5">
        <f t="shared" ref="L10755:L10818" si="843">IF(J10755=1,1,IF(K10755=1,1,0))</f>
        <v>1</v>
      </c>
      <c r="N10755" s="8">
        <f>VLOOKUP(C10755,'data indicadores nacional'!$A$2:$J$24,10,FALSE)</f>
        <v>95</v>
      </c>
      <c r="O10755" t="str">
        <f t="shared" ref="O10755:O10818" si="844">IF(N10755=$N$4," ",IF(F10755=$F$20," ",IF(G10755=$G$2,IF(F10755&lt;N10755," ","alarma"),IF(F10755&lt;N10755,"alarma"," "))))</f>
        <v>alarma</v>
      </c>
    </row>
    <row r="10756" spans="1:15">
      <c r="A10756" t="s">
        <v>128</v>
      </c>
      <c r="B10756" t="s">
        <v>1185</v>
      </c>
      <c r="C10756" t="s">
        <v>91</v>
      </c>
      <c r="D10756" s="8">
        <v>100</v>
      </c>
      <c r="E10756" s="8">
        <v>100</v>
      </c>
      <c r="F10756" s="8">
        <v>100</v>
      </c>
      <c r="G10756" t="str">
        <f>VLOOKUP(C10756,'data indicadores nacional'!$A$2:$G$24,7,FALSE)</f>
        <v>arriba</v>
      </c>
      <c r="H10756" s="9">
        <f>VLOOKUP(C10756,'data indicadores nacional'!$A$2:$F$24,6,FALSE)</f>
        <v>0.72595219758941765</v>
      </c>
      <c r="I10756" s="5" t="str">
        <f t="shared" si="840"/>
        <v xml:space="preserve"> </v>
      </c>
      <c r="J10756" s="5">
        <f t="shared" si="841"/>
        <v>0</v>
      </c>
      <c r="K10756" s="5">
        <f t="shared" si="842"/>
        <v>0</v>
      </c>
      <c r="L10756" s="5">
        <f t="shared" si="843"/>
        <v>0</v>
      </c>
      <c r="N10756" s="8" t="str">
        <f>VLOOKUP(C10756,'data indicadores nacional'!$A$2:$J$24,10,FALSE)</f>
        <v>-</v>
      </c>
      <c r="O10756" t="str">
        <f t="shared" si="844"/>
        <v xml:space="preserve"> </v>
      </c>
    </row>
    <row r="10757" spans="1:15">
      <c r="A10757" t="s">
        <v>128</v>
      </c>
      <c r="B10757" t="s">
        <v>1185</v>
      </c>
      <c r="C10757" t="s">
        <v>94</v>
      </c>
      <c r="D10757" s="8">
        <v>7.0909090909090908</v>
      </c>
      <c r="E10757" s="8">
        <v>8.1739130434782616</v>
      </c>
      <c r="F10757" s="8">
        <v>7.6</v>
      </c>
      <c r="G10757" t="str">
        <f>VLOOKUP(C10757,'data indicadores nacional'!$A$2:$G$24,7,FALSE)</f>
        <v>arriba</v>
      </c>
      <c r="H10757" s="9">
        <f>VLOOKUP(C10757,'data indicadores nacional'!$A$2:$F$24,6,FALSE)</f>
        <v>0.23219145011705353</v>
      </c>
      <c r="I10757" s="5" t="str">
        <f t="shared" si="840"/>
        <v>alarma</v>
      </c>
      <c r="J10757" s="5">
        <f t="shared" si="841"/>
        <v>1</v>
      </c>
      <c r="K10757" s="5">
        <f t="shared" si="842"/>
        <v>0</v>
      </c>
      <c r="L10757" s="5">
        <f t="shared" si="843"/>
        <v>1</v>
      </c>
      <c r="N10757" s="8" t="str">
        <f>VLOOKUP(C10757,'data indicadores nacional'!$A$2:$J$24,10,FALSE)</f>
        <v>-</v>
      </c>
      <c r="O10757" t="str">
        <f t="shared" si="844"/>
        <v xml:space="preserve"> </v>
      </c>
    </row>
    <row r="10758" spans="1:15">
      <c r="A10758" t="s">
        <v>128</v>
      </c>
      <c r="B10758" t="s">
        <v>1185</v>
      </c>
      <c r="C10758" t="s">
        <v>95</v>
      </c>
      <c r="D10758" s="8">
        <v>18.181818181818183</v>
      </c>
      <c r="E10758" s="8">
        <v>4.3478260869565215</v>
      </c>
      <c r="G10758" t="str">
        <f>VLOOKUP(C10758,'data indicadores nacional'!$A$2:$G$24,7,FALSE)</f>
        <v>abajo</v>
      </c>
      <c r="H10758" s="9">
        <f>VLOOKUP(C10758,'data indicadores nacional'!$A$2:$F$24,6,FALSE)</f>
        <v>1.7199886991149187</v>
      </c>
      <c r="I10758" s="5" t="str">
        <f t="shared" si="840"/>
        <v xml:space="preserve"> </v>
      </c>
      <c r="J10758" s="5">
        <f t="shared" si="841"/>
        <v>1</v>
      </c>
      <c r="K10758" s="5">
        <f t="shared" si="842"/>
        <v>0</v>
      </c>
      <c r="L10758" s="5">
        <f t="shared" si="843"/>
        <v>1</v>
      </c>
      <c r="N10758" s="8">
        <f>VLOOKUP(C10758,'data indicadores nacional'!$A$2:$J$24,10,FALSE)</f>
        <v>15</v>
      </c>
      <c r="O10758" t="str">
        <f t="shared" si="844"/>
        <v xml:space="preserve"> </v>
      </c>
    </row>
    <row r="10759" spans="1:15">
      <c r="A10759" t="s">
        <v>128</v>
      </c>
      <c r="B10759" t="s">
        <v>1185</v>
      </c>
      <c r="C10759" t="s">
        <v>98</v>
      </c>
      <c r="D10759" s="8">
        <v>2.7758501040943786</v>
      </c>
      <c r="E10759" s="8">
        <v>2.2321428571428572</v>
      </c>
      <c r="F10759" s="8">
        <v>1.5003750937734435</v>
      </c>
      <c r="G10759" t="str">
        <f>VLOOKUP(C10759,'data indicadores nacional'!$A$2:$G$24,7,FALSE)</f>
        <v>abajo</v>
      </c>
      <c r="H10759" s="9">
        <f>VLOOKUP(C10759,'data indicadores nacional'!$A$2:$F$24,6,FALSE)</f>
        <v>3.4897517565506893</v>
      </c>
      <c r="I10759" s="5" t="str">
        <f t="shared" si="840"/>
        <v xml:space="preserve"> </v>
      </c>
      <c r="J10759" s="5">
        <f t="shared" si="841"/>
        <v>1</v>
      </c>
      <c r="K10759" s="5">
        <f t="shared" si="842"/>
        <v>0</v>
      </c>
      <c r="L10759" s="5">
        <f t="shared" si="843"/>
        <v>1</v>
      </c>
      <c r="N10759" s="8">
        <f>VLOOKUP(C10759,'data indicadores nacional'!$A$2:$J$24,10,FALSE)</f>
        <v>61</v>
      </c>
      <c r="O10759" t="str">
        <f t="shared" si="844"/>
        <v xml:space="preserve"> </v>
      </c>
    </row>
    <row r="10760" spans="1:15">
      <c r="A10760" t="s">
        <v>128</v>
      </c>
      <c r="B10760" t="s">
        <v>1185</v>
      </c>
      <c r="C10760" t="s">
        <v>99</v>
      </c>
      <c r="D10760" s="8">
        <v>5.2840158520475562</v>
      </c>
      <c r="E10760" s="8">
        <v>4.4709388971684056</v>
      </c>
      <c r="F10760" s="8">
        <v>3.0030030030030028</v>
      </c>
      <c r="G10760" t="str">
        <f>VLOOKUP(C10760,'data indicadores nacional'!$A$2:$G$24,7,FALSE)</f>
        <v>abajo</v>
      </c>
      <c r="H10760" s="9">
        <f>VLOOKUP(C10760,'data indicadores nacional'!$A$2:$F$24,6,FALSE)</f>
        <v>7.5200278194544445</v>
      </c>
      <c r="I10760" s="5" t="str">
        <f t="shared" si="840"/>
        <v xml:space="preserve"> </v>
      </c>
      <c r="J10760" s="5">
        <f t="shared" si="841"/>
        <v>1</v>
      </c>
      <c r="K10760" s="5">
        <f t="shared" si="842"/>
        <v>0</v>
      </c>
      <c r="L10760" s="5">
        <f t="shared" si="843"/>
        <v>1</v>
      </c>
      <c r="N10760" s="8">
        <f>VLOOKUP(C10760,'data indicadores nacional'!$A$2:$J$24,10,FALSE)</f>
        <v>61</v>
      </c>
      <c r="O10760" t="str">
        <f t="shared" si="844"/>
        <v xml:space="preserve"> </v>
      </c>
    </row>
    <row r="10761" spans="1:15">
      <c r="A10761" t="s">
        <v>128</v>
      </c>
      <c r="B10761" t="s">
        <v>1185</v>
      </c>
      <c r="C10761" t="s">
        <v>100</v>
      </c>
      <c r="E10761" s="8">
        <v>43.478260869565219</v>
      </c>
      <c r="G10761" t="str">
        <f>VLOOKUP(C10761,'data indicadores nacional'!$A$2:$G$24,7,FALSE)</f>
        <v>abajo</v>
      </c>
      <c r="H10761" s="9">
        <f>VLOOKUP(C10761,'data indicadores nacional'!$A$2:$F$24,6,FALSE)</f>
        <v>1.7895311097465236</v>
      </c>
      <c r="I10761" s="5" t="str">
        <f t="shared" si="840"/>
        <v xml:space="preserve"> </v>
      </c>
      <c r="J10761" s="5">
        <f t="shared" si="841"/>
        <v>0</v>
      </c>
      <c r="K10761" s="5">
        <f t="shared" si="842"/>
        <v>0</v>
      </c>
      <c r="L10761" s="5">
        <f t="shared" si="843"/>
        <v>0</v>
      </c>
      <c r="N10761" s="8">
        <f>VLOOKUP(C10761,'data indicadores nacional'!$A$2:$J$24,10,FALSE)</f>
        <v>15</v>
      </c>
      <c r="O10761" t="str">
        <f t="shared" si="844"/>
        <v xml:space="preserve"> </v>
      </c>
    </row>
    <row r="10762" spans="1:15">
      <c r="A10762" t="s">
        <v>128</v>
      </c>
      <c r="B10762" t="s">
        <v>1185</v>
      </c>
      <c r="C10762" t="s">
        <v>101</v>
      </c>
      <c r="E10762" s="8">
        <v>43.478260869565219</v>
      </c>
      <c r="G10762" t="str">
        <f>VLOOKUP(C10762,'data indicadores nacional'!$A$2:$G$24,7,FALSE)</f>
        <v>abajo</v>
      </c>
      <c r="H10762" s="9">
        <f>VLOOKUP(C10762,'data indicadores nacional'!$A$2:$F$24,6,FALSE)</f>
        <v>1.3238688071947835</v>
      </c>
      <c r="I10762" s="5" t="str">
        <f t="shared" si="840"/>
        <v xml:space="preserve"> </v>
      </c>
      <c r="J10762" s="5">
        <f t="shared" si="841"/>
        <v>0</v>
      </c>
      <c r="K10762" s="5">
        <f t="shared" si="842"/>
        <v>0</v>
      </c>
      <c r="L10762" s="5">
        <f t="shared" si="843"/>
        <v>0</v>
      </c>
      <c r="N10762" s="8">
        <f>VLOOKUP(C10762,'data indicadores nacional'!$A$2:$J$24,10,FALSE)</f>
        <v>12</v>
      </c>
      <c r="O10762" t="str">
        <f t="shared" si="844"/>
        <v xml:space="preserve"> </v>
      </c>
    </row>
    <row r="10763" spans="1:15">
      <c r="A10763" t="s">
        <v>128</v>
      </c>
      <c r="B10763" t="s">
        <v>1186</v>
      </c>
      <c r="C10763" t="s">
        <v>88</v>
      </c>
      <c r="D10763" s="8">
        <v>2.0618556701030926</v>
      </c>
      <c r="E10763" s="8">
        <v>3.225806451612903</v>
      </c>
      <c r="F10763" s="8">
        <v>4.838709677419355</v>
      </c>
      <c r="G10763" t="str">
        <f>VLOOKUP(C10763,'data indicadores nacional'!$A$2:$G$24,7,FALSE)</f>
        <v>abajo</v>
      </c>
      <c r="H10763" s="9">
        <f>VLOOKUP(C10763,'data indicadores nacional'!$A$2:$F$24,6,FALSE)</f>
        <v>0.25026441121950321</v>
      </c>
      <c r="I10763" s="5" t="str">
        <f t="shared" si="840"/>
        <v>alarma</v>
      </c>
      <c r="J10763" s="5">
        <f t="shared" si="841"/>
        <v>0</v>
      </c>
      <c r="K10763" s="5">
        <f t="shared" si="842"/>
        <v>1</v>
      </c>
      <c r="L10763" s="5">
        <f t="shared" si="843"/>
        <v>1</v>
      </c>
      <c r="N10763" s="8">
        <f>VLOOKUP(C10763,'data indicadores nacional'!$A$2:$J$24,10,FALSE)</f>
        <v>10</v>
      </c>
      <c r="O10763" t="str">
        <f t="shared" si="844"/>
        <v xml:space="preserve"> </v>
      </c>
    </row>
    <row r="10764" spans="1:15">
      <c r="A10764" t="s">
        <v>128</v>
      </c>
      <c r="B10764" t="s">
        <v>1186</v>
      </c>
      <c r="C10764" t="s">
        <v>89</v>
      </c>
      <c r="D10764" s="8">
        <v>94.463667820069205</v>
      </c>
      <c r="E10764" s="8">
        <v>82.677165354330711</v>
      </c>
      <c r="F10764" s="8">
        <v>76.153846153846146</v>
      </c>
      <c r="G10764" t="str">
        <f>VLOOKUP(C10764,'data indicadores nacional'!$A$2:$G$24,7,FALSE)</f>
        <v>arriba</v>
      </c>
      <c r="H10764" s="9">
        <f>VLOOKUP(C10764,'data indicadores nacional'!$A$2:$F$24,6,FALSE)</f>
        <v>2.7490434366534529</v>
      </c>
      <c r="I10764" s="5" t="str">
        <f t="shared" si="840"/>
        <v>alarma</v>
      </c>
      <c r="J10764" s="5">
        <f t="shared" si="841"/>
        <v>0</v>
      </c>
      <c r="K10764" s="5">
        <f t="shared" si="842"/>
        <v>1</v>
      </c>
      <c r="L10764" s="5">
        <f t="shared" si="843"/>
        <v>1</v>
      </c>
      <c r="N10764" s="8">
        <f>VLOOKUP(C10764,'data indicadores nacional'!$A$2:$J$24,10,FALSE)</f>
        <v>95</v>
      </c>
      <c r="O10764" t="str">
        <f t="shared" si="844"/>
        <v>alarma</v>
      </c>
    </row>
    <row r="10765" spans="1:15">
      <c r="A10765" t="s">
        <v>128</v>
      </c>
      <c r="B10765" t="s">
        <v>1186</v>
      </c>
      <c r="C10765" t="s">
        <v>90</v>
      </c>
      <c r="D10765" s="8">
        <v>50</v>
      </c>
      <c r="F10765" s="8">
        <v>100</v>
      </c>
      <c r="G10765" t="str">
        <f>VLOOKUP(C10765,'data indicadores nacional'!$A$2:$G$24,7,FALSE)</f>
        <v>abajo</v>
      </c>
      <c r="H10765" s="9">
        <f>VLOOKUP(C10765,'data indicadores nacional'!$A$2:$F$24,6,FALSE)</f>
        <v>2.2832114202799096</v>
      </c>
      <c r="I10765" s="5" t="str">
        <f t="shared" si="840"/>
        <v>alarma</v>
      </c>
      <c r="J10765" s="5">
        <f t="shared" si="841"/>
        <v>0</v>
      </c>
      <c r="K10765" s="5">
        <f t="shared" si="842"/>
        <v>1</v>
      </c>
      <c r="L10765" s="5">
        <f t="shared" si="843"/>
        <v>1</v>
      </c>
      <c r="N10765" s="8" t="str">
        <f>VLOOKUP(C10765,'data indicadores nacional'!$A$2:$J$24,10,FALSE)</f>
        <v>-</v>
      </c>
      <c r="O10765" t="str">
        <f t="shared" si="844"/>
        <v xml:space="preserve"> </v>
      </c>
    </row>
    <row r="10766" spans="1:15">
      <c r="A10766" t="s">
        <v>128</v>
      </c>
      <c r="B10766" t="s">
        <v>1186</v>
      </c>
      <c r="C10766" t="s">
        <v>91</v>
      </c>
      <c r="D10766" s="8">
        <v>98.983050847457633</v>
      </c>
      <c r="E10766" s="8">
        <v>95.275590551181097</v>
      </c>
      <c r="F10766" s="8">
        <v>98.461538461538467</v>
      </c>
      <c r="G10766" t="str">
        <f>VLOOKUP(C10766,'data indicadores nacional'!$A$2:$G$24,7,FALSE)</f>
        <v>arriba</v>
      </c>
      <c r="H10766" s="9">
        <f>VLOOKUP(C10766,'data indicadores nacional'!$A$2:$F$24,6,FALSE)</f>
        <v>0.72595219758941765</v>
      </c>
      <c r="I10766" s="5" t="str">
        <f t="shared" si="840"/>
        <v xml:space="preserve"> </v>
      </c>
      <c r="J10766" s="5">
        <f t="shared" si="841"/>
        <v>0</v>
      </c>
      <c r="K10766" s="5">
        <f t="shared" si="842"/>
        <v>1</v>
      </c>
      <c r="L10766" s="5">
        <f t="shared" si="843"/>
        <v>1</v>
      </c>
      <c r="N10766" s="8" t="str">
        <f>VLOOKUP(C10766,'data indicadores nacional'!$A$2:$J$24,10,FALSE)</f>
        <v>-</v>
      </c>
      <c r="O10766" t="str">
        <f t="shared" si="844"/>
        <v xml:space="preserve"> </v>
      </c>
    </row>
    <row r="10767" spans="1:15">
      <c r="A10767" t="s">
        <v>128</v>
      </c>
      <c r="B10767" t="s">
        <v>1186</v>
      </c>
      <c r="C10767" t="s">
        <v>94</v>
      </c>
      <c r="D10767" s="8">
        <v>6.7084745762711862</v>
      </c>
      <c r="E10767" s="8">
        <v>5.984251968503937</v>
      </c>
      <c r="F10767" s="8">
        <v>5.3076923076923075</v>
      </c>
      <c r="G10767" t="str">
        <f>VLOOKUP(C10767,'data indicadores nacional'!$A$2:$G$24,7,FALSE)</f>
        <v>arriba</v>
      </c>
      <c r="H10767" s="9">
        <f>VLOOKUP(C10767,'data indicadores nacional'!$A$2:$F$24,6,FALSE)</f>
        <v>0.23219145011705353</v>
      </c>
      <c r="I10767" s="5" t="str">
        <f t="shared" si="840"/>
        <v>alarma</v>
      </c>
      <c r="J10767" s="5">
        <f t="shared" si="841"/>
        <v>0</v>
      </c>
      <c r="K10767" s="5">
        <f t="shared" si="842"/>
        <v>1</v>
      </c>
      <c r="L10767" s="5">
        <f t="shared" si="843"/>
        <v>1</v>
      </c>
      <c r="N10767" s="8" t="str">
        <f>VLOOKUP(C10767,'data indicadores nacional'!$A$2:$J$24,10,FALSE)</f>
        <v>-</v>
      </c>
      <c r="O10767" t="str">
        <f t="shared" si="844"/>
        <v xml:space="preserve"> </v>
      </c>
    </row>
    <row r="10768" spans="1:15">
      <c r="A10768" t="s">
        <v>128</v>
      </c>
      <c r="B10768" t="s">
        <v>1186</v>
      </c>
      <c r="C10768" t="s">
        <v>95</v>
      </c>
      <c r="D10768" s="8">
        <v>15.593220338983052</v>
      </c>
      <c r="E10768" s="8">
        <v>11.023622047244094</v>
      </c>
      <c r="F10768" s="8">
        <v>6.9230769230769234</v>
      </c>
      <c r="G10768" t="str">
        <f>VLOOKUP(C10768,'data indicadores nacional'!$A$2:$G$24,7,FALSE)</f>
        <v>abajo</v>
      </c>
      <c r="H10768" s="9">
        <f>VLOOKUP(C10768,'data indicadores nacional'!$A$2:$F$24,6,FALSE)</f>
        <v>1.7199886991149187</v>
      </c>
      <c r="I10768" s="5" t="str">
        <f t="shared" si="840"/>
        <v xml:space="preserve"> </v>
      </c>
      <c r="J10768" s="5">
        <f t="shared" si="841"/>
        <v>1</v>
      </c>
      <c r="K10768" s="5">
        <f t="shared" si="842"/>
        <v>0</v>
      </c>
      <c r="L10768" s="5">
        <f t="shared" si="843"/>
        <v>1</v>
      </c>
      <c r="N10768" s="8">
        <f>VLOOKUP(C10768,'data indicadores nacional'!$A$2:$J$24,10,FALSE)</f>
        <v>15</v>
      </c>
      <c r="O10768" t="str">
        <f t="shared" si="844"/>
        <v xml:space="preserve"> </v>
      </c>
    </row>
    <row r="10769" spans="1:15">
      <c r="A10769" t="s">
        <v>128</v>
      </c>
      <c r="B10769" t="s">
        <v>1186</v>
      </c>
      <c r="C10769" t="s">
        <v>96</v>
      </c>
      <c r="E10769" s="8">
        <v>787.40157480314963</v>
      </c>
      <c r="G10769" t="str">
        <f>VLOOKUP(C10769,'data indicadores nacional'!$A$2:$G$24,7,FALSE)</f>
        <v>abajo</v>
      </c>
      <c r="H10769" s="9">
        <f>VLOOKUP(C10769,'data indicadores nacional'!$A$2:$F$24,6,FALSE)</f>
        <v>14.793500408348107</v>
      </c>
      <c r="I10769" s="5" t="str">
        <f t="shared" si="840"/>
        <v xml:space="preserve"> </v>
      </c>
      <c r="J10769" s="5">
        <f t="shared" si="841"/>
        <v>0</v>
      </c>
      <c r="K10769" s="5">
        <f t="shared" si="842"/>
        <v>0</v>
      </c>
      <c r="L10769" s="5">
        <f t="shared" si="843"/>
        <v>0</v>
      </c>
      <c r="N10769" s="8">
        <f>VLOOKUP(C10769,'data indicadores nacional'!$A$2:$J$24,10,FALSE)</f>
        <v>45</v>
      </c>
      <c r="O10769" t="str">
        <f t="shared" si="844"/>
        <v xml:space="preserve"> </v>
      </c>
    </row>
    <row r="10770" spans="1:15">
      <c r="A10770" t="s">
        <v>128</v>
      </c>
      <c r="B10770" t="s">
        <v>1186</v>
      </c>
      <c r="C10770" t="s">
        <v>97</v>
      </c>
      <c r="D10770" s="8">
        <v>0.44247787610619471</v>
      </c>
      <c r="F10770" s="8">
        <v>0.22021581149526537</v>
      </c>
      <c r="G10770" t="str">
        <f>VLOOKUP(C10770,'data indicadores nacional'!$A$2:$G$24,7,FALSE)</f>
        <v>abajo</v>
      </c>
      <c r="H10770" s="9">
        <f>VLOOKUP(C10770,'data indicadores nacional'!$A$2:$F$24,6,FALSE)</f>
        <v>0.35698528124504503</v>
      </c>
      <c r="I10770" s="5" t="str">
        <f t="shared" si="840"/>
        <v>alarma</v>
      </c>
      <c r="J10770" s="5">
        <f t="shared" si="841"/>
        <v>1</v>
      </c>
      <c r="K10770" s="5">
        <f t="shared" si="842"/>
        <v>0</v>
      </c>
      <c r="L10770" s="5">
        <f t="shared" si="843"/>
        <v>1</v>
      </c>
      <c r="N10770" s="8">
        <f>VLOOKUP(C10770,'data indicadores nacional'!$A$2:$J$24,10,FALSE)</f>
        <v>61</v>
      </c>
      <c r="O10770" t="str">
        <f t="shared" si="844"/>
        <v xml:space="preserve"> </v>
      </c>
    </row>
    <row r="10771" spans="1:15">
      <c r="A10771" t="s">
        <v>128</v>
      </c>
      <c r="B10771" t="s">
        <v>1186</v>
      </c>
      <c r="C10771" t="s">
        <v>98</v>
      </c>
      <c r="D10771" s="8">
        <v>11.24081279723303</v>
      </c>
      <c r="E10771" s="8">
        <v>4.4000858553337627</v>
      </c>
      <c r="F10771" s="8">
        <v>3.4482758620689653</v>
      </c>
      <c r="G10771" t="str">
        <f>VLOOKUP(C10771,'data indicadores nacional'!$A$2:$G$24,7,FALSE)</f>
        <v>abajo</v>
      </c>
      <c r="H10771" s="9">
        <f>VLOOKUP(C10771,'data indicadores nacional'!$A$2:$F$24,6,FALSE)</f>
        <v>3.4897517565506893</v>
      </c>
      <c r="I10771" s="5" t="str">
        <f t="shared" si="840"/>
        <v xml:space="preserve"> </v>
      </c>
      <c r="J10771" s="5">
        <f t="shared" si="841"/>
        <v>1</v>
      </c>
      <c r="K10771" s="5">
        <f t="shared" si="842"/>
        <v>0</v>
      </c>
      <c r="L10771" s="5">
        <f t="shared" si="843"/>
        <v>1</v>
      </c>
      <c r="N10771" s="8">
        <f>VLOOKUP(C10771,'data indicadores nacional'!$A$2:$J$24,10,FALSE)</f>
        <v>61</v>
      </c>
      <c r="O10771" t="str">
        <f t="shared" si="844"/>
        <v xml:space="preserve"> </v>
      </c>
    </row>
    <row r="10772" spans="1:15">
      <c r="A10772" t="s">
        <v>128</v>
      </c>
      <c r="B10772" t="s">
        <v>1186</v>
      </c>
      <c r="C10772" t="s">
        <v>99</v>
      </c>
      <c r="D10772" s="8">
        <v>21.555367709213865</v>
      </c>
      <c r="E10772" s="8">
        <v>8.6152553057364987</v>
      </c>
      <c r="F10772" s="8">
        <v>6.5414644439755225</v>
      </c>
      <c r="G10772" t="str">
        <f>VLOOKUP(C10772,'data indicadores nacional'!$A$2:$G$24,7,FALSE)</f>
        <v>abajo</v>
      </c>
      <c r="H10772" s="9">
        <f>VLOOKUP(C10772,'data indicadores nacional'!$A$2:$F$24,6,FALSE)</f>
        <v>7.5200278194544445</v>
      </c>
      <c r="I10772" s="5" t="str">
        <f t="shared" si="840"/>
        <v xml:space="preserve"> </v>
      </c>
      <c r="J10772" s="5">
        <f t="shared" si="841"/>
        <v>1</v>
      </c>
      <c r="K10772" s="5">
        <f t="shared" si="842"/>
        <v>0</v>
      </c>
      <c r="L10772" s="5">
        <f t="shared" si="843"/>
        <v>1</v>
      </c>
      <c r="N10772" s="8">
        <f>VLOOKUP(C10772,'data indicadores nacional'!$A$2:$J$24,10,FALSE)</f>
        <v>61</v>
      </c>
      <c r="O10772" t="str">
        <f t="shared" si="844"/>
        <v xml:space="preserve"> </v>
      </c>
    </row>
    <row r="10773" spans="1:15">
      <c r="A10773" t="s">
        <v>128</v>
      </c>
      <c r="B10773" t="s">
        <v>1186</v>
      </c>
      <c r="C10773" t="s">
        <v>100</v>
      </c>
      <c r="D10773" s="8">
        <v>10.169491525423728</v>
      </c>
      <c r="E10773" s="8">
        <v>7.8740157480314963</v>
      </c>
      <c r="F10773" s="8">
        <v>7.6923076923076925</v>
      </c>
      <c r="G10773" t="str">
        <f>VLOOKUP(C10773,'data indicadores nacional'!$A$2:$G$24,7,FALSE)</f>
        <v>abajo</v>
      </c>
      <c r="H10773" s="9">
        <f>VLOOKUP(C10773,'data indicadores nacional'!$A$2:$F$24,6,FALSE)</f>
        <v>1.7895311097465236</v>
      </c>
      <c r="I10773" s="5" t="str">
        <f t="shared" si="840"/>
        <v xml:space="preserve"> </v>
      </c>
      <c r="J10773" s="5">
        <f t="shared" si="841"/>
        <v>1</v>
      </c>
      <c r="K10773" s="5">
        <f t="shared" si="842"/>
        <v>0</v>
      </c>
      <c r="L10773" s="5">
        <f t="shared" si="843"/>
        <v>1</v>
      </c>
      <c r="N10773" s="8">
        <f>VLOOKUP(C10773,'data indicadores nacional'!$A$2:$J$24,10,FALSE)</f>
        <v>15</v>
      </c>
      <c r="O10773" t="str">
        <f t="shared" si="844"/>
        <v xml:space="preserve"> </v>
      </c>
    </row>
    <row r="10774" spans="1:15">
      <c r="A10774" t="s">
        <v>128</v>
      </c>
      <c r="B10774" t="s">
        <v>1186</v>
      </c>
      <c r="C10774" t="s">
        <v>101</v>
      </c>
      <c r="D10774" s="8">
        <v>6.7796610169491522</v>
      </c>
      <c r="F10774" s="8">
        <v>7.6923076923076925</v>
      </c>
      <c r="G10774" t="str">
        <f>VLOOKUP(C10774,'data indicadores nacional'!$A$2:$G$24,7,FALSE)</f>
        <v>abajo</v>
      </c>
      <c r="H10774" s="9">
        <f>VLOOKUP(C10774,'data indicadores nacional'!$A$2:$F$24,6,FALSE)</f>
        <v>1.3238688071947835</v>
      </c>
      <c r="I10774" s="5" t="str">
        <f t="shared" si="840"/>
        <v>alarma</v>
      </c>
      <c r="J10774" s="5">
        <f t="shared" si="841"/>
        <v>0</v>
      </c>
      <c r="K10774" s="5">
        <f t="shared" si="842"/>
        <v>1</v>
      </c>
      <c r="L10774" s="5">
        <f t="shared" si="843"/>
        <v>1</v>
      </c>
      <c r="N10774" s="8">
        <f>VLOOKUP(C10774,'data indicadores nacional'!$A$2:$J$24,10,FALSE)</f>
        <v>12</v>
      </c>
      <c r="O10774" t="str">
        <f t="shared" si="844"/>
        <v xml:space="preserve"> </v>
      </c>
    </row>
    <row r="10775" spans="1:15">
      <c r="A10775" t="s">
        <v>128</v>
      </c>
      <c r="B10775" t="s">
        <v>1186</v>
      </c>
      <c r="C10775" t="s">
        <v>103</v>
      </c>
      <c r="F10775" s="8">
        <v>11.936022917164001</v>
      </c>
      <c r="G10775" t="str">
        <f>VLOOKUP(C10775,'data indicadores nacional'!$A$2:$G$24,7,FALSE)</f>
        <v>abajo</v>
      </c>
      <c r="H10775" s="9">
        <f>VLOOKUP(C10775,'data indicadores nacional'!$A$2:$F$24,6,FALSE)</f>
        <v>4.9638210683068253</v>
      </c>
      <c r="I10775" s="5" t="str">
        <f t="shared" si="840"/>
        <v>alarma</v>
      </c>
      <c r="J10775" s="5">
        <f t="shared" si="841"/>
        <v>0</v>
      </c>
      <c r="K10775" s="5">
        <f t="shared" si="842"/>
        <v>1</v>
      </c>
      <c r="L10775" s="5">
        <f t="shared" si="843"/>
        <v>1</v>
      </c>
      <c r="N10775" s="8">
        <f>VLOOKUP(C10775,'data indicadores nacional'!$A$2:$J$24,10,FALSE)</f>
        <v>8.9</v>
      </c>
      <c r="O10775" t="str">
        <f t="shared" si="844"/>
        <v>alarma</v>
      </c>
    </row>
    <row r="10776" spans="1:15">
      <c r="A10776" t="s">
        <v>128</v>
      </c>
      <c r="B10776" t="s">
        <v>1186</v>
      </c>
      <c r="C10776" t="s">
        <v>104</v>
      </c>
      <c r="D10776" s="8">
        <v>16.666666666666668</v>
      </c>
      <c r="E10776" s="8">
        <v>7.8125</v>
      </c>
      <c r="F10776" s="8">
        <v>7.6335877862595414</v>
      </c>
      <c r="G10776" t="str">
        <f>VLOOKUP(C10776,'data indicadores nacional'!$A$2:$G$24,7,FALSE)</f>
        <v>abajo</v>
      </c>
      <c r="H10776" s="9">
        <f>VLOOKUP(C10776,'data indicadores nacional'!$A$2:$F$24,6,FALSE)</f>
        <v>0.3966802220902198</v>
      </c>
      <c r="I10776" s="5" t="str">
        <f t="shared" si="840"/>
        <v xml:space="preserve"> </v>
      </c>
      <c r="J10776" s="5">
        <f t="shared" si="841"/>
        <v>1</v>
      </c>
      <c r="K10776" s="5">
        <f t="shared" si="842"/>
        <v>0</v>
      </c>
      <c r="L10776" s="5">
        <f t="shared" si="843"/>
        <v>1</v>
      </c>
      <c r="N10776" s="8">
        <f>VLOOKUP(C10776,'data indicadores nacional'!$A$2:$J$24,10,FALSE)</f>
        <v>12</v>
      </c>
      <c r="O10776" t="str">
        <f t="shared" si="844"/>
        <v xml:space="preserve"> </v>
      </c>
    </row>
    <row r="10777" spans="1:15">
      <c r="A10777" t="s">
        <v>128</v>
      </c>
      <c r="B10777" t="s">
        <v>1187</v>
      </c>
      <c r="C10777" t="s">
        <v>88</v>
      </c>
      <c r="D10777" s="8">
        <v>1.804123711340206</v>
      </c>
      <c r="E10777" s="8">
        <v>0.97087378640776689</v>
      </c>
      <c r="F10777" s="8">
        <v>1.9047619047619049</v>
      </c>
      <c r="G10777" t="str">
        <f>VLOOKUP(C10777,'data indicadores nacional'!$A$2:$G$24,7,FALSE)</f>
        <v>abajo</v>
      </c>
      <c r="H10777" s="9">
        <f>VLOOKUP(C10777,'data indicadores nacional'!$A$2:$F$24,6,FALSE)</f>
        <v>0.25026441121950321</v>
      </c>
      <c r="I10777" s="5" t="str">
        <f t="shared" si="840"/>
        <v>alarma</v>
      </c>
      <c r="J10777" s="5">
        <f t="shared" si="841"/>
        <v>0</v>
      </c>
      <c r="K10777" s="5">
        <f t="shared" si="842"/>
        <v>1</v>
      </c>
      <c r="L10777" s="5">
        <f t="shared" si="843"/>
        <v>1</v>
      </c>
      <c r="N10777" s="8">
        <f>VLOOKUP(C10777,'data indicadores nacional'!$A$2:$J$24,10,FALSE)</f>
        <v>10</v>
      </c>
      <c r="O10777" t="str">
        <f t="shared" si="844"/>
        <v xml:space="preserve"> </v>
      </c>
    </row>
    <row r="10778" spans="1:15">
      <c r="A10778" t="s">
        <v>128</v>
      </c>
      <c r="B10778" t="s">
        <v>1187</v>
      </c>
      <c r="C10778" t="s">
        <v>89</v>
      </c>
      <c r="D10778" s="8">
        <v>92.79038718291055</v>
      </c>
      <c r="E10778" s="8">
        <v>90.865384615384613</v>
      </c>
      <c r="F10778" s="8">
        <v>92.592592592592595</v>
      </c>
      <c r="G10778" t="str">
        <f>VLOOKUP(C10778,'data indicadores nacional'!$A$2:$G$24,7,FALSE)</f>
        <v>arriba</v>
      </c>
      <c r="H10778" s="9">
        <f>VLOOKUP(C10778,'data indicadores nacional'!$A$2:$F$24,6,FALSE)</f>
        <v>2.7490434366534529</v>
      </c>
      <c r="I10778" s="5" t="str">
        <f t="shared" si="840"/>
        <v xml:space="preserve"> </v>
      </c>
      <c r="J10778" s="5">
        <f t="shared" si="841"/>
        <v>0</v>
      </c>
      <c r="K10778" s="5">
        <f t="shared" si="842"/>
        <v>0</v>
      </c>
      <c r="L10778" s="5">
        <f t="shared" si="843"/>
        <v>0</v>
      </c>
      <c r="N10778" s="8">
        <f>VLOOKUP(C10778,'data indicadores nacional'!$A$2:$J$24,10,FALSE)</f>
        <v>95</v>
      </c>
      <c r="O10778" t="str">
        <f t="shared" si="844"/>
        <v>alarma</v>
      </c>
    </row>
    <row r="10779" spans="1:15">
      <c r="A10779" t="s">
        <v>128</v>
      </c>
      <c r="B10779" t="s">
        <v>1187</v>
      </c>
      <c r="C10779" t="s">
        <v>90</v>
      </c>
      <c r="D10779" s="8">
        <v>94.117647058823522</v>
      </c>
      <c r="E10779" s="8">
        <v>75</v>
      </c>
      <c r="F10779" s="8">
        <v>100</v>
      </c>
      <c r="G10779" t="str">
        <f>VLOOKUP(C10779,'data indicadores nacional'!$A$2:$G$24,7,FALSE)</f>
        <v>abajo</v>
      </c>
      <c r="H10779" s="9">
        <f>VLOOKUP(C10779,'data indicadores nacional'!$A$2:$F$24,6,FALSE)</f>
        <v>2.2832114202799096</v>
      </c>
      <c r="I10779" s="5" t="str">
        <f t="shared" si="840"/>
        <v>alarma</v>
      </c>
      <c r="J10779" s="5">
        <f t="shared" si="841"/>
        <v>0</v>
      </c>
      <c r="K10779" s="5">
        <f t="shared" si="842"/>
        <v>1</v>
      </c>
      <c r="L10779" s="5">
        <f t="shared" si="843"/>
        <v>1</v>
      </c>
      <c r="N10779" s="8" t="str">
        <f>VLOOKUP(C10779,'data indicadores nacional'!$A$2:$J$24,10,FALSE)</f>
        <v>-</v>
      </c>
      <c r="O10779" t="str">
        <f t="shared" si="844"/>
        <v xml:space="preserve"> </v>
      </c>
    </row>
    <row r="10780" spans="1:15">
      <c r="A10780" t="s">
        <v>128</v>
      </c>
      <c r="B10780" t="s">
        <v>1187</v>
      </c>
      <c r="C10780" t="s">
        <v>91</v>
      </c>
      <c r="D10780" s="8">
        <v>99.750623441396513</v>
      </c>
      <c r="E10780" s="8">
        <v>99.519230769230774</v>
      </c>
      <c r="F10780" s="8">
        <v>99.532710280373834</v>
      </c>
      <c r="G10780" t="str">
        <f>VLOOKUP(C10780,'data indicadores nacional'!$A$2:$G$24,7,FALSE)</f>
        <v>arriba</v>
      </c>
      <c r="H10780" s="9">
        <f>VLOOKUP(C10780,'data indicadores nacional'!$A$2:$F$24,6,FALSE)</f>
        <v>0.72595219758941765</v>
      </c>
      <c r="I10780" s="5" t="str">
        <f t="shared" si="840"/>
        <v xml:space="preserve"> </v>
      </c>
      <c r="J10780" s="5">
        <f t="shared" si="841"/>
        <v>0</v>
      </c>
      <c r="K10780" s="5">
        <f t="shared" si="842"/>
        <v>1</v>
      </c>
      <c r="L10780" s="5">
        <f t="shared" si="843"/>
        <v>1</v>
      </c>
      <c r="N10780" s="8" t="str">
        <f>VLOOKUP(C10780,'data indicadores nacional'!$A$2:$J$24,10,FALSE)</f>
        <v>-</v>
      </c>
      <c r="O10780" t="str">
        <f t="shared" si="844"/>
        <v xml:space="preserve"> </v>
      </c>
    </row>
    <row r="10781" spans="1:15">
      <c r="A10781" t="s">
        <v>128</v>
      </c>
      <c r="B10781" t="s">
        <v>1187</v>
      </c>
      <c r="C10781" t="s">
        <v>92</v>
      </c>
      <c r="D10781" s="8">
        <v>32.87671232876712</v>
      </c>
      <c r="E10781" s="8">
        <v>40.865384615384613</v>
      </c>
      <c r="F10781" s="8">
        <v>35.185185185185183</v>
      </c>
      <c r="G10781" t="str">
        <f>VLOOKUP(C10781,'data indicadores nacional'!$A$2:$G$24,7,FALSE)</f>
        <v>abajo</v>
      </c>
      <c r="H10781" s="9">
        <f>VLOOKUP(C10781,'data indicadores nacional'!$A$2:$F$24,6,FALSE)</f>
        <v>2.5040710609700474</v>
      </c>
      <c r="I10781" s="5" t="str">
        <f t="shared" si="840"/>
        <v xml:space="preserve"> </v>
      </c>
      <c r="J10781" s="5">
        <f t="shared" si="841"/>
        <v>0</v>
      </c>
      <c r="K10781" s="5">
        <f t="shared" si="842"/>
        <v>1</v>
      </c>
      <c r="L10781" s="5">
        <f t="shared" si="843"/>
        <v>1</v>
      </c>
      <c r="N10781" s="8" t="str">
        <f>VLOOKUP(C10781,'data indicadores nacional'!$A$2:$J$24,10,FALSE)</f>
        <v>-</v>
      </c>
      <c r="O10781" t="str">
        <f t="shared" si="844"/>
        <v xml:space="preserve"> </v>
      </c>
    </row>
    <row r="10782" spans="1:15">
      <c r="A10782" t="s">
        <v>128</v>
      </c>
      <c r="B10782" t="s">
        <v>1187</v>
      </c>
      <c r="C10782" t="s">
        <v>93</v>
      </c>
      <c r="D10782" s="8">
        <v>0.38167938931297707</v>
      </c>
      <c r="F10782" s="8">
        <v>0.46296296296296291</v>
      </c>
      <c r="G10782" t="str">
        <f>VLOOKUP(C10782,'data indicadores nacional'!$A$2:$G$24,7,FALSE)</f>
        <v>abajo</v>
      </c>
      <c r="H10782" s="9">
        <f>VLOOKUP(C10782,'data indicadores nacional'!$A$2:$F$24,6,FALSE)</f>
        <v>3.3766595341714022E-2</v>
      </c>
      <c r="I10782" s="5" t="str">
        <f t="shared" si="840"/>
        <v>alarma</v>
      </c>
      <c r="J10782" s="5">
        <f t="shared" si="841"/>
        <v>0</v>
      </c>
      <c r="K10782" s="5">
        <f t="shared" si="842"/>
        <v>1</v>
      </c>
      <c r="L10782" s="5">
        <f t="shared" si="843"/>
        <v>1</v>
      </c>
      <c r="N10782" s="8">
        <f>VLOOKUP(C10782,'data indicadores nacional'!$A$2:$J$24,10,FALSE)</f>
        <v>15</v>
      </c>
      <c r="O10782" t="str">
        <f t="shared" si="844"/>
        <v xml:space="preserve"> </v>
      </c>
    </row>
    <row r="10783" spans="1:15">
      <c r="A10783" t="s">
        <v>128</v>
      </c>
      <c r="B10783" t="s">
        <v>1187</v>
      </c>
      <c r="C10783" t="s">
        <v>94</v>
      </c>
      <c r="D10783" s="8">
        <v>6.5186567164179108</v>
      </c>
      <c r="E10783" s="8">
        <v>6.8990384615384617</v>
      </c>
      <c r="F10783" s="8">
        <v>7.4814814814814818</v>
      </c>
      <c r="G10783" t="str">
        <f>VLOOKUP(C10783,'data indicadores nacional'!$A$2:$G$24,7,FALSE)</f>
        <v>arriba</v>
      </c>
      <c r="H10783" s="9">
        <f>VLOOKUP(C10783,'data indicadores nacional'!$A$2:$F$24,6,FALSE)</f>
        <v>0.23219145011705353</v>
      </c>
      <c r="I10783" s="5" t="str">
        <f t="shared" si="840"/>
        <v xml:space="preserve"> </v>
      </c>
      <c r="J10783" s="5">
        <f t="shared" si="841"/>
        <v>1</v>
      </c>
      <c r="K10783" s="5">
        <f t="shared" si="842"/>
        <v>0</v>
      </c>
      <c r="L10783" s="5">
        <f t="shared" si="843"/>
        <v>1</v>
      </c>
      <c r="N10783" s="8" t="str">
        <f>VLOOKUP(C10783,'data indicadores nacional'!$A$2:$J$24,10,FALSE)</f>
        <v>-</v>
      </c>
      <c r="O10783" t="str">
        <f t="shared" si="844"/>
        <v xml:space="preserve"> </v>
      </c>
    </row>
    <row r="10784" spans="1:15">
      <c r="A10784" t="s">
        <v>128</v>
      </c>
      <c r="B10784" t="s">
        <v>1187</v>
      </c>
      <c r="C10784" t="s">
        <v>95</v>
      </c>
      <c r="D10784" s="8">
        <v>17.684478371501271</v>
      </c>
      <c r="E10784" s="8">
        <v>10.576923076923077</v>
      </c>
      <c r="F10784" s="8">
        <v>6.481481481481481</v>
      </c>
      <c r="G10784" t="str">
        <f>VLOOKUP(C10784,'data indicadores nacional'!$A$2:$G$24,7,FALSE)</f>
        <v>abajo</v>
      </c>
      <c r="H10784" s="9">
        <f>VLOOKUP(C10784,'data indicadores nacional'!$A$2:$F$24,6,FALSE)</f>
        <v>1.7199886991149187</v>
      </c>
      <c r="I10784" s="5" t="str">
        <f t="shared" si="840"/>
        <v xml:space="preserve"> </v>
      </c>
      <c r="J10784" s="5">
        <f t="shared" si="841"/>
        <v>1</v>
      </c>
      <c r="K10784" s="5">
        <f t="shared" si="842"/>
        <v>0</v>
      </c>
      <c r="L10784" s="5">
        <f t="shared" si="843"/>
        <v>1</v>
      </c>
      <c r="N10784" s="8">
        <f>VLOOKUP(C10784,'data indicadores nacional'!$A$2:$J$24,10,FALSE)</f>
        <v>15</v>
      </c>
      <c r="O10784" t="str">
        <f t="shared" si="844"/>
        <v xml:space="preserve"> </v>
      </c>
    </row>
    <row r="10785" spans="1:15">
      <c r="A10785" t="s">
        <v>128</v>
      </c>
      <c r="B10785" t="s">
        <v>1187</v>
      </c>
      <c r="C10785" t="s">
        <v>97</v>
      </c>
      <c r="D10785" s="8">
        <v>8.8958660387231809</v>
      </c>
      <c r="E10785" s="8">
        <v>2.1727322107550244</v>
      </c>
      <c r="F10785" s="8">
        <v>0.54884742041712409</v>
      </c>
      <c r="G10785" t="str">
        <f>VLOOKUP(C10785,'data indicadores nacional'!$A$2:$G$24,7,FALSE)</f>
        <v>abajo</v>
      </c>
      <c r="H10785" s="9">
        <f>VLOOKUP(C10785,'data indicadores nacional'!$A$2:$F$24,6,FALSE)</f>
        <v>0.35698528124504503</v>
      </c>
      <c r="I10785" s="5" t="str">
        <f t="shared" si="840"/>
        <v xml:space="preserve"> </v>
      </c>
      <c r="J10785" s="5">
        <f t="shared" si="841"/>
        <v>1</v>
      </c>
      <c r="K10785" s="5">
        <f t="shared" si="842"/>
        <v>0</v>
      </c>
      <c r="L10785" s="5">
        <f t="shared" si="843"/>
        <v>1</v>
      </c>
      <c r="N10785" s="8">
        <f>VLOOKUP(C10785,'data indicadores nacional'!$A$2:$J$24,10,FALSE)</f>
        <v>61</v>
      </c>
      <c r="O10785" t="str">
        <f t="shared" si="844"/>
        <v xml:space="preserve"> </v>
      </c>
    </row>
    <row r="10786" spans="1:15">
      <c r="A10786" t="s">
        <v>128</v>
      </c>
      <c r="B10786" t="s">
        <v>1187</v>
      </c>
      <c r="C10786" t="s">
        <v>98</v>
      </c>
      <c r="D10786" s="8">
        <v>67.640276710222906</v>
      </c>
      <c r="E10786" s="8">
        <v>11.863035858722027</v>
      </c>
      <c r="F10786" s="8">
        <v>9.8065922092073006</v>
      </c>
      <c r="G10786" t="str">
        <f>VLOOKUP(C10786,'data indicadores nacional'!$A$2:$G$24,7,FALSE)</f>
        <v>abajo</v>
      </c>
      <c r="H10786" s="9">
        <f>VLOOKUP(C10786,'data indicadores nacional'!$A$2:$F$24,6,FALSE)</f>
        <v>3.4897517565506893</v>
      </c>
      <c r="I10786" s="5" t="str">
        <f t="shared" si="840"/>
        <v xml:space="preserve"> </v>
      </c>
      <c r="J10786" s="5">
        <f t="shared" si="841"/>
        <v>1</v>
      </c>
      <c r="K10786" s="5">
        <f t="shared" si="842"/>
        <v>0</v>
      </c>
      <c r="L10786" s="5">
        <f t="shared" si="843"/>
        <v>1</v>
      </c>
      <c r="N10786" s="8">
        <f>VLOOKUP(C10786,'data indicadores nacional'!$A$2:$J$24,10,FALSE)</f>
        <v>61</v>
      </c>
      <c r="O10786" t="str">
        <f t="shared" si="844"/>
        <v xml:space="preserve"> </v>
      </c>
    </row>
    <row r="10787" spans="1:15">
      <c r="A10787" t="s">
        <v>128</v>
      </c>
      <c r="B10787" t="s">
        <v>1187</v>
      </c>
      <c r="C10787" t="s">
        <v>99</v>
      </c>
      <c r="D10787" s="8">
        <v>123.99598393574297</v>
      </c>
      <c r="E10787" s="8">
        <v>21.413276231263382</v>
      </c>
      <c r="F10787" s="8">
        <v>18.929150892374256</v>
      </c>
      <c r="G10787" t="str">
        <f>VLOOKUP(C10787,'data indicadores nacional'!$A$2:$G$24,7,FALSE)</f>
        <v>abajo</v>
      </c>
      <c r="H10787" s="9">
        <f>VLOOKUP(C10787,'data indicadores nacional'!$A$2:$F$24,6,FALSE)</f>
        <v>7.5200278194544445</v>
      </c>
      <c r="I10787" s="5" t="str">
        <f t="shared" si="840"/>
        <v xml:space="preserve"> </v>
      </c>
      <c r="J10787" s="5">
        <f t="shared" si="841"/>
        <v>1</v>
      </c>
      <c r="K10787" s="5">
        <f t="shared" si="842"/>
        <v>0</v>
      </c>
      <c r="L10787" s="5">
        <f t="shared" si="843"/>
        <v>1</v>
      </c>
      <c r="N10787" s="8">
        <f>VLOOKUP(C10787,'data indicadores nacional'!$A$2:$J$24,10,FALSE)</f>
        <v>61</v>
      </c>
      <c r="O10787" t="str">
        <f t="shared" si="844"/>
        <v xml:space="preserve"> </v>
      </c>
    </row>
    <row r="10788" spans="1:15">
      <c r="A10788" t="s">
        <v>128</v>
      </c>
      <c r="B10788" t="s">
        <v>1187</v>
      </c>
      <c r="C10788" t="s">
        <v>100</v>
      </c>
      <c r="F10788" s="8">
        <v>4.6296296296296298</v>
      </c>
      <c r="G10788" t="str">
        <f>VLOOKUP(C10788,'data indicadores nacional'!$A$2:$G$24,7,FALSE)</f>
        <v>abajo</v>
      </c>
      <c r="H10788" s="9">
        <f>VLOOKUP(C10788,'data indicadores nacional'!$A$2:$F$24,6,FALSE)</f>
        <v>1.7895311097465236</v>
      </c>
      <c r="I10788" s="5" t="str">
        <f t="shared" si="840"/>
        <v>alarma</v>
      </c>
      <c r="J10788" s="5">
        <f t="shared" si="841"/>
        <v>0</v>
      </c>
      <c r="K10788" s="5">
        <f t="shared" si="842"/>
        <v>1</v>
      </c>
      <c r="L10788" s="5">
        <f t="shared" si="843"/>
        <v>1</v>
      </c>
      <c r="N10788" s="8">
        <f>VLOOKUP(C10788,'data indicadores nacional'!$A$2:$J$24,10,FALSE)</f>
        <v>15</v>
      </c>
      <c r="O10788" t="str">
        <f t="shared" si="844"/>
        <v xml:space="preserve"> </v>
      </c>
    </row>
    <row r="10789" spans="1:15">
      <c r="A10789" t="s">
        <v>128</v>
      </c>
      <c r="B10789" t="s">
        <v>1187</v>
      </c>
      <c r="C10789" t="s">
        <v>101</v>
      </c>
      <c r="F10789" s="8">
        <v>4.6296296296296298</v>
      </c>
      <c r="G10789" t="str">
        <f>VLOOKUP(C10789,'data indicadores nacional'!$A$2:$G$24,7,FALSE)</f>
        <v>abajo</v>
      </c>
      <c r="H10789" s="9">
        <f>VLOOKUP(C10789,'data indicadores nacional'!$A$2:$F$24,6,FALSE)</f>
        <v>1.3238688071947835</v>
      </c>
      <c r="I10789" s="5" t="str">
        <f t="shared" si="840"/>
        <v>alarma</v>
      </c>
      <c r="J10789" s="5">
        <f t="shared" si="841"/>
        <v>0</v>
      </c>
      <c r="K10789" s="5">
        <f t="shared" si="842"/>
        <v>1</v>
      </c>
      <c r="L10789" s="5">
        <f t="shared" si="843"/>
        <v>1</v>
      </c>
      <c r="N10789" s="8">
        <f>VLOOKUP(C10789,'data indicadores nacional'!$A$2:$J$24,10,FALSE)</f>
        <v>12</v>
      </c>
      <c r="O10789" t="str">
        <f t="shared" si="844"/>
        <v xml:space="preserve"> </v>
      </c>
    </row>
    <row r="10790" spans="1:15">
      <c r="A10790" t="s">
        <v>128</v>
      </c>
      <c r="B10790" t="s">
        <v>1187</v>
      </c>
      <c r="C10790" t="s">
        <v>103</v>
      </c>
      <c r="F10790" s="8">
        <v>31.347962382445143</v>
      </c>
      <c r="G10790" t="str">
        <f>VLOOKUP(C10790,'data indicadores nacional'!$A$2:$G$24,7,FALSE)</f>
        <v>abajo</v>
      </c>
      <c r="H10790" s="9">
        <f>VLOOKUP(C10790,'data indicadores nacional'!$A$2:$F$24,6,FALSE)</f>
        <v>4.9638210683068253</v>
      </c>
      <c r="I10790" s="5" t="str">
        <f t="shared" si="840"/>
        <v>alarma</v>
      </c>
      <c r="J10790" s="5">
        <f t="shared" si="841"/>
        <v>0</v>
      </c>
      <c r="K10790" s="5">
        <f t="shared" si="842"/>
        <v>1</v>
      </c>
      <c r="L10790" s="5">
        <f t="shared" si="843"/>
        <v>1</v>
      </c>
      <c r="N10790" s="8">
        <f>VLOOKUP(C10790,'data indicadores nacional'!$A$2:$J$24,10,FALSE)</f>
        <v>8.9</v>
      </c>
      <c r="O10790" t="str">
        <f t="shared" si="844"/>
        <v>alarma</v>
      </c>
    </row>
    <row r="10791" spans="1:15">
      <c r="A10791" t="s">
        <v>128</v>
      </c>
      <c r="B10791" t="s">
        <v>1187</v>
      </c>
      <c r="C10791" t="s">
        <v>104</v>
      </c>
      <c r="D10791" s="8">
        <v>11.07011070110701</v>
      </c>
      <c r="E10791" s="8">
        <v>9.5238095238095255</v>
      </c>
      <c r="F10791" s="8">
        <v>4.6082949308755756</v>
      </c>
      <c r="G10791" t="str">
        <f>VLOOKUP(C10791,'data indicadores nacional'!$A$2:$G$24,7,FALSE)</f>
        <v>abajo</v>
      </c>
      <c r="H10791" s="9">
        <f>VLOOKUP(C10791,'data indicadores nacional'!$A$2:$F$24,6,FALSE)</f>
        <v>0.3966802220902198</v>
      </c>
      <c r="I10791" s="5" t="str">
        <f t="shared" si="840"/>
        <v xml:space="preserve"> </v>
      </c>
      <c r="J10791" s="5">
        <f t="shared" si="841"/>
        <v>1</v>
      </c>
      <c r="K10791" s="5">
        <f t="shared" si="842"/>
        <v>0</v>
      </c>
      <c r="L10791" s="5">
        <f t="shared" si="843"/>
        <v>1</v>
      </c>
      <c r="N10791" s="8">
        <f>VLOOKUP(C10791,'data indicadores nacional'!$A$2:$J$24,10,FALSE)</f>
        <v>12</v>
      </c>
      <c r="O10791" t="str">
        <f t="shared" si="844"/>
        <v xml:space="preserve"> </v>
      </c>
    </row>
    <row r="10792" spans="1:15">
      <c r="A10792" t="s">
        <v>129</v>
      </c>
      <c r="B10792" t="s">
        <v>1188</v>
      </c>
      <c r="C10792" t="s">
        <v>88</v>
      </c>
      <c r="D10792" s="8">
        <v>4.1237113402061851</v>
      </c>
      <c r="E10792" s="8">
        <v>2.8503562945368173</v>
      </c>
      <c r="F10792" s="8">
        <v>2.9697900665642605</v>
      </c>
      <c r="G10792" t="str">
        <f>VLOOKUP(C10792,'data indicadores nacional'!$A$2:$G$24,7,FALSE)</f>
        <v>abajo</v>
      </c>
      <c r="H10792" s="9">
        <f>VLOOKUP(C10792,'data indicadores nacional'!$A$2:$F$24,6,FALSE)</f>
        <v>0.25026441121950321</v>
      </c>
      <c r="I10792" s="5" t="str">
        <f t="shared" si="840"/>
        <v>alarma</v>
      </c>
      <c r="J10792" s="5">
        <f t="shared" si="841"/>
        <v>1</v>
      </c>
      <c r="K10792" s="5">
        <f t="shared" si="842"/>
        <v>0</v>
      </c>
      <c r="L10792" s="5">
        <f t="shared" si="843"/>
        <v>1</v>
      </c>
      <c r="N10792" s="8">
        <f>VLOOKUP(C10792,'data indicadores nacional'!$A$2:$J$24,10,FALSE)</f>
        <v>10</v>
      </c>
      <c r="O10792" t="str">
        <f t="shared" si="844"/>
        <v xml:space="preserve"> </v>
      </c>
    </row>
    <row r="10793" spans="1:15">
      <c r="A10793" t="s">
        <v>129</v>
      </c>
      <c r="B10793" t="s">
        <v>1188</v>
      </c>
      <c r="C10793" t="s">
        <v>89</v>
      </c>
      <c r="D10793" s="8">
        <v>76.513317191283292</v>
      </c>
      <c r="E10793" s="8">
        <v>68.421052631578945</v>
      </c>
      <c r="F10793" s="8">
        <v>65.965404394576908</v>
      </c>
      <c r="G10793" t="str">
        <f>VLOOKUP(C10793,'data indicadores nacional'!$A$2:$G$24,7,FALSE)</f>
        <v>arriba</v>
      </c>
      <c r="H10793" s="9">
        <f>VLOOKUP(C10793,'data indicadores nacional'!$A$2:$F$24,6,FALSE)</f>
        <v>2.7490434366534529</v>
      </c>
      <c r="I10793" s="5" t="str">
        <f t="shared" si="840"/>
        <v>alarma</v>
      </c>
      <c r="J10793" s="5">
        <f t="shared" si="841"/>
        <v>0</v>
      </c>
      <c r="K10793" s="5">
        <f t="shared" si="842"/>
        <v>1</v>
      </c>
      <c r="L10793" s="5">
        <f t="shared" si="843"/>
        <v>1</v>
      </c>
      <c r="N10793" s="8">
        <f>VLOOKUP(C10793,'data indicadores nacional'!$A$2:$J$24,10,FALSE)</f>
        <v>95</v>
      </c>
      <c r="O10793" t="str">
        <f t="shared" si="844"/>
        <v>alarma</v>
      </c>
    </row>
    <row r="10794" spans="1:15">
      <c r="A10794" t="s">
        <v>129</v>
      </c>
      <c r="B10794" t="s">
        <v>1188</v>
      </c>
      <c r="C10794" t="s">
        <v>90</v>
      </c>
      <c r="D10794" s="8">
        <v>75</v>
      </c>
      <c r="E10794" s="8">
        <v>71.428571428571431</v>
      </c>
      <c r="F10794" s="8">
        <v>88.888888888888886</v>
      </c>
      <c r="G10794" t="str">
        <f>VLOOKUP(C10794,'data indicadores nacional'!$A$2:$G$24,7,FALSE)</f>
        <v>abajo</v>
      </c>
      <c r="H10794" s="9">
        <f>VLOOKUP(C10794,'data indicadores nacional'!$A$2:$F$24,6,FALSE)</f>
        <v>2.2832114202799096</v>
      </c>
      <c r="I10794" s="5" t="str">
        <f t="shared" si="840"/>
        <v>alarma</v>
      </c>
      <c r="J10794" s="5">
        <f t="shared" si="841"/>
        <v>0</v>
      </c>
      <c r="K10794" s="5">
        <f t="shared" si="842"/>
        <v>1</v>
      </c>
      <c r="L10794" s="5">
        <f t="shared" si="843"/>
        <v>1</v>
      </c>
      <c r="N10794" s="8" t="str">
        <f>VLOOKUP(C10794,'data indicadores nacional'!$A$2:$J$24,10,FALSE)</f>
        <v>-</v>
      </c>
      <c r="O10794" t="str">
        <f t="shared" si="844"/>
        <v xml:space="preserve"> </v>
      </c>
    </row>
    <row r="10795" spans="1:15">
      <c r="A10795" t="s">
        <v>129</v>
      </c>
      <c r="B10795" t="s">
        <v>1188</v>
      </c>
      <c r="C10795" t="s">
        <v>91</v>
      </c>
      <c r="D10795" s="8">
        <v>93.7394247038917</v>
      </c>
      <c r="E10795" s="8">
        <v>98.372911169744953</v>
      </c>
      <c r="F10795" s="8">
        <v>98.13693525850023</v>
      </c>
      <c r="G10795" t="str">
        <f>VLOOKUP(C10795,'data indicadores nacional'!$A$2:$G$24,7,FALSE)</f>
        <v>arriba</v>
      </c>
      <c r="H10795" s="9">
        <f>VLOOKUP(C10795,'data indicadores nacional'!$A$2:$F$24,6,FALSE)</f>
        <v>0.72595219758941765</v>
      </c>
      <c r="I10795" s="5" t="str">
        <f t="shared" si="840"/>
        <v>alarma</v>
      </c>
      <c r="J10795" s="5">
        <f t="shared" si="841"/>
        <v>1</v>
      </c>
      <c r="K10795" s="5">
        <f t="shared" si="842"/>
        <v>0</v>
      </c>
      <c r="L10795" s="5">
        <f t="shared" si="843"/>
        <v>1</v>
      </c>
      <c r="N10795" s="8" t="str">
        <f>VLOOKUP(C10795,'data indicadores nacional'!$A$2:$J$24,10,FALSE)</f>
        <v>-</v>
      </c>
      <c r="O10795" t="str">
        <f t="shared" si="844"/>
        <v xml:space="preserve"> </v>
      </c>
    </row>
    <row r="10796" spans="1:15">
      <c r="A10796" t="s">
        <v>129</v>
      </c>
      <c r="B10796" t="s">
        <v>1188</v>
      </c>
      <c r="C10796" t="s">
        <v>92</v>
      </c>
      <c r="D10796" s="8">
        <v>40.111111111111107</v>
      </c>
      <c r="E10796" s="8">
        <v>42.801217920835143</v>
      </c>
      <c r="F10796" s="8">
        <v>35.304990757855826</v>
      </c>
      <c r="G10796" t="str">
        <f>VLOOKUP(C10796,'data indicadores nacional'!$A$2:$G$24,7,FALSE)</f>
        <v>abajo</v>
      </c>
      <c r="H10796" s="9">
        <f>VLOOKUP(C10796,'data indicadores nacional'!$A$2:$F$24,6,FALSE)</f>
        <v>2.5040710609700474</v>
      </c>
      <c r="I10796" s="5" t="str">
        <f t="shared" si="840"/>
        <v xml:space="preserve"> </v>
      </c>
      <c r="J10796" s="5">
        <f t="shared" si="841"/>
        <v>1</v>
      </c>
      <c r="K10796" s="5">
        <f t="shared" si="842"/>
        <v>0</v>
      </c>
      <c r="L10796" s="5">
        <f t="shared" si="843"/>
        <v>1</v>
      </c>
      <c r="N10796" s="8" t="str">
        <f>VLOOKUP(C10796,'data indicadores nacional'!$A$2:$J$24,10,FALSE)</f>
        <v>-</v>
      </c>
      <c r="O10796" t="str">
        <f t="shared" si="844"/>
        <v xml:space="preserve"> </v>
      </c>
    </row>
    <row r="10797" spans="1:15">
      <c r="A10797" t="s">
        <v>129</v>
      </c>
      <c r="B10797" t="s">
        <v>1188</v>
      </c>
      <c r="C10797" t="s">
        <v>93</v>
      </c>
      <c r="D10797" s="8">
        <v>0.61145080600333523</v>
      </c>
      <c r="E10797" s="8">
        <v>0.3044802087864289</v>
      </c>
      <c r="F10797" s="8">
        <v>0.18484288354898337</v>
      </c>
      <c r="G10797" t="str">
        <f>VLOOKUP(C10797,'data indicadores nacional'!$A$2:$G$24,7,FALSE)</f>
        <v>abajo</v>
      </c>
      <c r="H10797" s="9">
        <f>VLOOKUP(C10797,'data indicadores nacional'!$A$2:$F$24,6,FALSE)</f>
        <v>3.3766595341714022E-2</v>
      </c>
      <c r="I10797" s="5" t="str">
        <f t="shared" si="840"/>
        <v xml:space="preserve"> </v>
      </c>
      <c r="J10797" s="5">
        <f t="shared" si="841"/>
        <v>1</v>
      </c>
      <c r="K10797" s="5">
        <f t="shared" si="842"/>
        <v>0</v>
      </c>
      <c r="L10797" s="5">
        <f t="shared" si="843"/>
        <v>1</v>
      </c>
      <c r="N10797" s="8">
        <f>VLOOKUP(C10797,'data indicadores nacional'!$A$2:$J$24,10,FALSE)</f>
        <v>15</v>
      </c>
      <c r="O10797" t="str">
        <f t="shared" si="844"/>
        <v xml:space="preserve"> </v>
      </c>
    </row>
    <row r="10798" spans="1:15">
      <c r="A10798" t="s">
        <v>129</v>
      </c>
      <c r="B10798" t="s">
        <v>1188</v>
      </c>
      <c r="C10798" t="s">
        <v>94</v>
      </c>
      <c r="D10798" s="8">
        <v>4.7629094947251529</v>
      </c>
      <c r="E10798" s="8">
        <v>4.5706829056111351</v>
      </c>
      <c r="F10798" s="8">
        <v>4.3951016635859519</v>
      </c>
      <c r="G10798" t="str">
        <f>VLOOKUP(C10798,'data indicadores nacional'!$A$2:$G$24,7,FALSE)</f>
        <v>arriba</v>
      </c>
      <c r="H10798" s="9">
        <f>VLOOKUP(C10798,'data indicadores nacional'!$A$2:$F$24,6,FALSE)</f>
        <v>0.23219145011705353</v>
      </c>
      <c r="I10798" s="5" t="str">
        <f t="shared" si="840"/>
        <v>alarma</v>
      </c>
      <c r="J10798" s="5">
        <f t="shared" si="841"/>
        <v>0</v>
      </c>
      <c r="K10798" s="5">
        <f t="shared" si="842"/>
        <v>1</v>
      </c>
      <c r="L10798" s="5">
        <f t="shared" si="843"/>
        <v>1</v>
      </c>
      <c r="N10798" s="8" t="str">
        <f>VLOOKUP(C10798,'data indicadores nacional'!$A$2:$J$24,10,FALSE)</f>
        <v>-</v>
      </c>
      <c r="O10798" t="str">
        <f t="shared" si="844"/>
        <v xml:space="preserve"> </v>
      </c>
    </row>
    <row r="10799" spans="1:15">
      <c r="A10799" t="s">
        <v>129</v>
      </c>
      <c r="B10799" t="s">
        <v>1188</v>
      </c>
      <c r="C10799" t="s">
        <v>95</v>
      </c>
      <c r="D10799" s="8">
        <v>16.342412451361866</v>
      </c>
      <c r="E10799" s="8">
        <v>11.570247933884298</v>
      </c>
      <c r="F10799" s="8">
        <v>11.367837338262476</v>
      </c>
      <c r="G10799" t="str">
        <f>VLOOKUP(C10799,'data indicadores nacional'!$A$2:$G$24,7,FALSE)</f>
        <v>abajo</v>
      </c>
      <c r="H10799" s="9">
        <f>VLOOKUP(C10799,'data indicadores nacional'!$A$2:$F$24,6,FALSE)</f>
        <v>1.7199886991149187</v>
      </c>
      <c r="I10799" s="5" t="str">
        <f t="shared" si="840"/>
        <v xml:space="preserve"> </v>
      </c>
      <c r="J10799" s="5">
        <f t="shared" si="841"/>
        <v>1</v>
      </c>
      <c r="K10799" s="5">
        <f t="shared" si="842"/>
        <v>0</v>
      </c>
      <c r="L10799" s="5">
        <f t="shared" si="843"/>
        <v>1</v>
      </c>
      <c r="N10799" s="8">
        <f>VLOOKUP(C10799,'data indicadores nacional'!$A$2:$J$24,10,FALSE)</f>
        <v>15</v>
      </c>
      <c r="O10799" t="str">
        <f t="shared" si="844"/>
        <v xml:space="preserve"> </v>
      </c>
    </row>
    <row r="10800" spans="1:15">
      <c r="A10800" t="s">
        <v>129</v>
      </c>
      <c r="B10800" t="s">
        <v>1188</v>
      </c>
      <c r="C10800" t="s">
        <v>96</v>
      </c>
      <c r="D10800" s="8">
        <v>166.57412548584119</v>
      </c>
      <c r="E10800" s="8">
        <v>304.48020878642888</v>
      </c>
      <c r="G10800" t="str">
        <f>VLOOKUP(C10800,'data indicadores nacional'!$A$2:$G$24,7,FALSE)</f>
        <v>abajo</v>
      </c>
      <c r="H10800" s="9">
        <f>VLOOKUP(C10800,'data indicadores nacional'!$A$2:$F$24,6,FALSE)</f>
        <v>14.793500408348107</v>
      </c>
      <c r="I10800" s="5" t="str">
        <f t="shared" si="840"/>
        <v xml:space="preserve"> </v>
      </c>
      <c r="J10800" s="5">
        <f t="shared" si="841"/>
        <v>1</v>
      </c>
      <c r="K10800" s="5">
        <f t="shared" si="842"/>
        <v>0</v>
      </c>
      <c r="L10800" s="5">
        <f t="shared" si="843"/>
        <v>1</v>
      </c>
      <c r="N10800" s="8">
        <f>VLOOKUP(C10800,'data indicadores nacional'!$A$2:$J$24,10,FALSE)</f>
        <v>45</v>
      </c>
      <c r="O10800" t="str">
        <f t="shared" si="844"/>
        <v xml:space="preserve"> </v>
      </c>
    </row>
    <row r="10801" spans="1:15">
      <c r="A10801" t="s">
        <v>129</v>
      </c>
      <c r="B10801" t="s">
        <v>1188</v>
      </c>
      <c r="C10801" t="s">
        <v>97</v>
      </c>
      <c r="D10801" s="8">
        <v>6.4131928538708198</v>
      </c>
      <c r="E10801" s="8">
        <v>7.1246819338422398</v>
      </c>
      <c r="F10801" s="8">
        <v>6.6322770817980841</v>
      </c>
      <c r="G10801" t="str">
        <f>VLOOKUP(C10801,'data indicadores nacional'!$A$2:$G$24,7,FALSE)</f>
        <v>abajo</v>
      </c>
      <c r="H10801" s="9">
        <f>VLOOKUP(C10801,'data indicadores nacional'!$A$2:$F$24,6,FALSE)</f>
        <v>0.35698528124504503</v>
      </c>
      <c r="I10801" s="5" t="str">
        <f t="shared" si="840"/>
        <v xml:space="preserve"> </v>
      </c>
      <c r="J10801" s="5">
        <f t="shared" si="841"/>
        <v>0</v>
      </c>
      <c r="K10801" s="5">
        <f t="shared" si="842"/>
        <v>1</v>
      </c>
      <c r="L10801" s="5">
        <f t="shared" si="843"/>
        <v>1</v>
      </c>
      <c r="N10801" s="8">
        <f>VLOOKUP(C10801,'data indicadores nacional'!$A$2:$J$24,10,FALSE)</f>
        <v>61</v>
      </c>
      <c r="O10801" t="str">
        <f t="shared" si="844"/>
        <v xml:space="preserve"> </v>
      </c>
    </row>
    <row r="10802" spans="1:15">
      <c r="A10802" t="s">
        <v>129</v>
      </c>
      <c r="B10802" t="s">
        <v>1188</v>
      </c>
      <c r="C10802" t="s">
        <v>98</v>
      </c>
      <c r="D10802" s="8">
        <v>60.680177032378289</v>
      </c>
      <c r="E10802" s="8">
        <v>74.106364428945071</v>
      </c>
      <c r="F10802" s="8">
        <v>65.316943841889611</v>
      </c>
      <c r="G10802" t="str">
        <f>VLOOKUP(C10802,'data indicadores nacional'!$A$2:$G$24,7,FALSE)</f>
        <v>abajo</v>
      </c>
      <c r="H10802" s="9">
        <f>VLOOKUP(C10802,'data indicadores nacional'!$A$2:$F$24,6,FALSE)</f>
        <v>3.4897517565506893</v>
      </c>
      <c r="I10802" s="5" t="str">
        <f t="shared" si="840"/>
        <v xml:space="preserve"> </v>
      </c>
      <c r="J10802" s="5">
        <f t="shared" si="841"/>
        <v>0</v>
      </c>
      <c r="K10802" s="5">
        <f t="shared" si="842"/>
        <v>1</v>
      </c>
      <c r="L10802" s="5">
        <f t="shared" si="843"/>
        <v>1</v>
      </c>
      <c r="N10802" s="8">
        <f>VLOOKUP(C10802,'data indicadores nacional'!$A$2:$J$24,10,FALSE)</f>
        <v>61</v>
      </c>
      <c r="O10802" t="str">
        <f t="shared" si="844"/>
        <v>alarma</v>
      </c>
    </row>
    <row r="10803" spans="1:15">
      <c r="A10803" t="s">
        <v>129</v>
      </c>
      <c r="B10803" t="s">
        <v>1188</v>
      </c>
      <c r="C10803" t="s">
        <v>99</v>
      </c>
      <c r="D10803" s="8">
        <v>116.82464454976304</v>
      </c>
      <c r="E10803" s="8">
        <v>138.32642107831177</v>
      </c>
      <c r="F10803" s="8">
        <v>121.83581736456115</v>
      </c>
      <c r="G10803" t="str">
        <f>VLOOKUP(C10803,'data indicadores nacional'!$A$2:$G$24,7,FALSE)</f>
        <v>abajo</v>
      </c>
      <c r="H10803" s="9">
        <f>VLOOKUP(C10803,'data indicadores nacional'!$A$2:$F$24,6,FALSE)</f>
        <v>7.5200278194544445</v>
      </c>
      <c r="I10803" s="5" t="str">
        <f t="shared" si="840"/>
        <v xml:space="preserve"> </v>
      </c>
      <c r="J10803" s="5">
        <f t="shared" si="841"/>
        <v>0</v>
      </c>
      <c r="K10803" s="5">
        <f t="shared" si="842"/>
        <v>1</v>
      </c>
      <c r="L10803" s="5">
        <f t="shared" si="843"/>
        <v>1</v>
      </c>
      <c r="N10803" s="8">
        <f>VLOOKUP(C10803,'data indicadores nacional'!$A$2:$J$24,10,FALSE)</f>
        <v>61</v>
      </c>
      <c r="O10803" t="str">
        <f t="shared" si="844"/>
        <v>alarma</v>
      </c>
    </row>
    <row r="10804" spans="1:15">
      <c r="A10804" t="s">
        <v>129</v>
      </c>
      <c r="B10804" t="s">
        <v>1188</v>
      </c>
      <c r="C10804" t="s">
        <v>100</v>
      </c>
      <c r="D10804" s="8">
        <v>12.770682953914493</v>
      </c>
      <c r="E10804" s="8">
        <v>11.744236624619399</v>
      </c>
      <c r="F10804" s="8">
        <v>6.4695009242144179</v>
      </c>
      <c r="G10804" t="str">
        <f>VLOOKUP(C10804,'data indicadores nacional'!$A$2:$G$24,7,FALSE)</f>
        <v>abajo</v>
      </c>
      <c r="H10804" s="9">
        <f>VLOOKUP(C10804,'data indicadores nacional'!$A$2:$F$24,6,FALSE)</f>
        <v>1.7895311097465236</v>
      </c>
      <c r="I10804" s="5" t="str">
        <f t="shared" si="840"/>
        <v xml:space="preserve"> </v>
      </c>
      <c r="J10804" s="5">
        <f t="shared" si="841"/>
        <v>1</v>
      </c>
      <c r="K10804" s="5">
        <f t="shared" si="842"/>
        <v>0</v>
      </c>
      <c r="L10804" s="5">
        <f t="shared" si="843"/>
        <v>1</v>
      </c>
      <c r="N10804" s="8">
        <f>VLOOKUP(C10804,'data indicadores nacional'!$A$2:$J$24,10,FALSE)</f>
        <v>15</v>
      </c>
      <c r="O10804" t="str">
        <f t="shared" si="844"/>
        <v xml:space="preserve"> </v>
      </c>
    </row>
    <row r="10805" spans="1:15">
      <c r="A10805" t="s">
        <v>129</v>
      </c>
      <c r="B10805" t="s">
        <v>1188</v>
      </c>
      <c r="C10805" t="s">
        <v>101</v>
      </c>
      <c r="D10805" s="8">
        <v>9.994447529150472</v>
      </c>
      <c r="E10805" s="8">
        <v>10.439321444106133</v>
      </c>
      <c r="F10805" s="8">
        <v>5.5452865064695009</v>
      </c>
      <c r="G10805" t="str">
        <f>VLOOKUP(C10805,'data indicadores nacional'!$A$2:$G$24,7,FALSE)</f>
        <v>abajo</v>
      </c>
      <c r="H10805" s="9">
        <f>VLOOKUP(C10805,'data indicadores nacional'!$A$2:$F$24,6,FALSE)</f>
        <v>1.3238688071947835</v>
      </c>
      <c r="I10805" s="5" t="str">
        <f t="shared" si="840"/>
        <v xml:space="preserve"> </v>
      </c>
      <c r="J10805" s="5">
        <f t="shared" si="841"/>
        <v>1</v>
      </c>
      <c r="K10805" s="5">
        <f t="shared" si="842"/>
        <v>0</v>
      </c>
      <c r="L10805" s="5">
        <f t="shared" si="843"/>
        <v>1</v>
      </c>
      <c r="N10805" s="8">
        <f>VLOOKUP(C10805,'data indicadores nacional'!$A$2:$J$24,10,FALSE)</f>
        <v>12</v>
      </c>
      <c r="O10805" t="str">
        <f t="shared" si="844"/>
        <v xml:space="preserve"> </v>
      </c>
    </row>
    <row r="10806" spans="1:15">
      <c r="A10806" t="s">
        <v>129</v>
      </c>
      <c r="B10806" t="s">
        <v>1188</v>
      </c>
      <c r="C10806" t="s">
        <v>102</v>
      </c>
      <c r="D10806" s="8">
        <v>8.8230104111522856</v>
      </c>
      <c r="E10806" s="8">
        <v>11.81893393215932</v>
      </c>
      <c r="G10806" t="str">
        <f>VLOOKUP(C10806,'data indicadores nacional'!$A$2:$G$24,7,FALSE)</f>
        <v>abajo</v>
      </c>
      <c r="H10806" s="9">
        <f>VLOOKUP(C10806,'data indicadores nacional'!$A$2:$F$24,6,FALSE)</f>
        <v>1.6226293498102424</v>
      </c>
      <c r="I10806" s="5" t="str">
        <f t="shared" si="840"/>
        <v xml:space="preserve"> </v>
      </c>
      <c r="J10806" s="5">
        <f t="shared" si="841"/>
        <v>1</v>
      </c>
      <c r="K10806" s="5">
        <f t="shared" si="842"/>
        <v>0</v>
      </c>
      <c r="L10806" s="5">
        <f t="shared" si="843"/>
        <v>1</v>
      </c>
      <c r="N10806" s="8" t="str">
        <f>VLOOKUP(C10806,'data indicadores nacional'!$A$2:$J$24,10,FALSE)</f>
        <v>-</v>
      </c>
      <c r="O10806" t="str">
        <f t="shared" si="844"/>
        <v xml:space="preserve"> </v>
      </c>
    </row>
    <row r="10807" spans="1:15">
      <c r="A10807" t="s">
        <v>129</v>
      </c>
      <c r="B10807" t="s">
        <v>1188</v>
      </c>
      <c r="C10807" t="s">
        <v>103</v>
      </c>
      <c r="D10807" s="8">
        <v>17.646020822304571</v>
      </c>
      <c r="E10807" s="8">
        <v>35.456801796477954</v>
      </c>
      <c r="F10807" s="8">
        <v>11.204481792717088</v>
      </c>
      <c r="G10807" t="str">
        <f>VLOOKUP(C10807,'data indicadores nacional'!$A$2:$G$24,7,FALSE)</f>
        <v>abajo</v>
      </c>
      <c r="H10807" s="9">
        <f>VLOOKUP(C10807,'data indicadores nacional'!$A$2:$F$24,6,FALSE)</f>
        <v>4.9638210683068253</v>
      </c>
      <c r="I10807" s="5" t="str">
        <f t="shared" si="840"/>
        <v xml:space="preserve"> </v>
      </c>
      <c r="J10807" s="5">
        <f t="shared" si="841"/>
        <v>1</v>
      </c>
      <c r="K10807" s="5">
        <f t="shared" si="842"/>
        <v>0</v>
      </c>
      <c r="L10807" s="5">
        <f t="shared" si="843"/>
        <v>1</v>
      </c>
      <c r="N10807" s="8">
        <f>VLOOKUP(C10807,'data indicadores nacional'!$A$2:$J$24,10,FALSE)</f>
        <v>8.9</v>
      </c>
      <c r="O10807" t="str">
        <f t="shared" si="844"/>
        <v>alarma</v>
      </c>
    </row>
    <row r="10808" spans="1:15">
      <c r="A10808" t="s">
        <v>129</v>
      </c>
      <c r="B10808" t="s">
        <v>1188</v>
      </c>
      <c r="C10808" t="s">
        <v>104</v>
      </c>
      <c r="D10808" s="8">
        <v>18.092105263157894</v>
      </c>
      <c r="E10808" s="8">
        <v>13.373597929249351</v>
      </c>
      <c r="F10808" s="8">
        <v>13.729977116704804</v>
      </c>
      <c r="G10808" t="str">
        <f>VLOOKUP(C10808,'data indicadores nacional'!$A$2:$G$24,7,FALSE)</f>
        <v>abajo</v>
      </c>
      <c r="H10808" s="9">
        <f>VLOOKUP(C10808,'data indicadores nacional'!$A$2:$F$24,6,FALSE)</f>
        <v>0.3966802220902198</v>
      </c>
      <c r="I10808" s="5" t="str">
        <f t="shared" si="840"/>
        <v>alarma</v>
      </c>
      <c r="J10808" s="5">
        <f t="shared" si="841"/>
        <v>1</v>
      </c>
      <c r="K10808" s="5">
        <f t="shared" si="842"/>
        <v>0</v>
      </c>
      <c r="L10808" s="5">
        <f t="shared" si="843"/>
        <v>1</v>
      </c>
      <c r="N10808" s="8">
        <f>VLOOKUP(C10808,'data indicadores nacional'!$A$2:$J$24,10,FALSE)</f>
        <v>12</v>
      </c>
      <c r="O10808" t="str">
        <f t="shared" si="844"/>
        <v>alarma</v>
      </c>
    </row>
    <row r="10809" spans="1:15">
      <c r="A10809" t="s">
        <v>129</v>
      </c>
      <c r="B10809" t="s">
        <v>1188</v>
      </c>
      <c r="C10809" t="s">
        <v>105</v>
      </c>
      <c r="D10809" s="8">
        <v>8.8230104111522856</v>
      </c>
      <c r="E10809" s="8">
        <v>59.09466966079659</v>
      </c>
      <c r="F10809" s="8">
        <v>11.204481792717088</v>
      </c>
      <c r="G10809" t="str">
        <f>VLOOKUP(C10809,'data indicadores nacional'!$A$2:$G$24,7,FALSE)</f>
        <v>abajo</v>
      </c>
      <c r="H10809" s="9">
        <f>VLOOKUP(C10809,'data indicadores nacional'!$A$2:$F$24,6,FALSE)</f>
        <v>1.2536970118415909</v>
      </c>
      <c r="I10809" s="5" t="str">
        <f t="shared" si="840"/>
        <v xml:space="preserve"> </v>
      </c>
      <c r="J10809" s="5">
        <f t="shared" si="841"/>
        <v>0</v>
      </c>
      <c r="K10809" s="5">
        <f t="shared" si="842"/>
        <v>1</v>
      </c>
      <c r="L10809" s="5">
        <f t="shared" si="843"/>
        <v>1</v>
      </c>
      <c r="N10809" s="8">
        <f>VLOOKUP(C10809,'data indicadores nacional'!$A$2:$J$24,10,FALSE)</f>
        <v>4.0773685948219525</v>
      </c>
      <c r="O10809" t="str">
        <f t="shared" si="844"/>
        <v>alarma</v>
      </c>
    </row>
    <row r="10810" spans="1:15">
      <c r="A10810" t="s">
        <v>129</v>
      </c>
      <c r="B10810" t="s">
        <v>1189</v>
      </c>
      <c r="C10810" t="s">
        <v>88</v>
      </c>
      <c r="D10810" s="8">
        <v>1.7241379310344827</v>
      </c>
      <c r="E10810" s="8">
        <v>2.643171806167401</v>
      </c>
      <c r="F10810" s="8">
        <v>3.7433155080213902</v>
      </c>
      <c r="G10810" t="str">
        <f>VLOOKUP(C10810,'data indicadores nacional'!$A$2:$G$24,7,FALSE)</f>
        <v>abajo</v>
      </c>
      <c r="H10810" s="9">
        <f>VLOOKUP(C10810,'data indicadores nacional'!$A$2:$F$24,6,FALSE)</f>
        <v>0.25026441121950321</v>
      </c>
      <c r="I10810" s="5" t="str">
        <f t="shared" si="840"/>
        <v>alarma</v>
      </c>
      <c r="J10810" s="5">
        <f t="shared" si="841"/>
        <v>0</v>
      </c>
      <c r="K10810" s="5">
        <f t="shared" si="842"/>
        <v>1</v>
      </c>
      <c r="L10810" s="5">
        <f t="shared" si="843"/>
        <v>1</v>
      </c>
      <c r="N10810" s="8">
        <f>VLOOKUP(C10810,'data indicadores nacional'!$A$2:$J$24,10,FALSE)</f>
        <v>10</v>
      </c>
      <c r="O10810" t="str">
        <f t="shared" si="844"/>
        <v xml:space="preserve"> </v>
      </c>
    </row>
    <row r="10811" spans="1:15">
      <c r="A10811" t="s">
        <v>129</v>
      </c>
      <c r="B10811" t="s">
        <v>1189</v>
      </c>
      <c r="C10811" t="s">
        <v>89</v>
      </c>
      <c r="D10811" s="8">
        <v>74.107142857142861</v>
      </c>
      <c r="E10811" s="8">
        <v>61.250000000000007</v>
      </c>
      <c r="F10811" s="8">
        <v>50.761421319796952</v>
      </c>
      <c r="G10811" t="str">
        <f>VLOOKUP(C10811,'data indicadores nacional'!$A$2:$G$24,7,FALSE)</f>
        <v>arriba</v>
      </c>
      <c r="H10811" s="9">
        <f>VLOOKUP(C10811,'data indicadores nacional'!$A$2:$F$24,6,FALSE)</f>
        <v>2.7490434366534529</v>
      </c>
      <c r="I10811" s="5" t="str">
        <f t="shared" si="840"/>
        <v>alarma</v>
      </c>
      <c r="J10811" s="5">
        <f t="shared" si="841"/>
        <v>0</v>
      </c>
      <c r="K10811" s="5">
        <f t="shared" si="842"/>
        <v>1</v>
      </c>
      <c r="L10811" s="5">
        <f t="shared" si="843"/>
        <v>1</v>
      </c>
      <c r="N10811" s="8">
        <f>VLOOKUP(C10811,'data indicadores nacional'!$A$2:$J$24,10,FALSE)</f>
        <v>95</v>
      </c>
      <c r="O10811" t="str">
        <f t="shared" si="844"/>
        <v>alarma</v>
      </c>
    </row>
    <row r="10812" spans="1:15">
      <c r="A10812" t="s">
        <v>129</v>
      </c>
      <c r="B10812" t="s">
        <v>1189</v>
      </c>
      <c r="C10812" t="s">
        <v>90</v>
      </c>
      <c r="E10812" s="8">
        <v>100</v>
      </c>
      <c r="F10812" s="8">
        <v>66.666666666666657</v>
      </c>
      <c r="G10812" t="str">
        <f>VLOOKUP(C10812,'data indicadores nacional'!$A$2:$G$24,7,FALSE)</f>
        <v>abajo</v>
      </c>
      <c r="H10812" s="9">
        <f>VLOOKUP(C10812,'data indicadores nacional'!$A$2:$F$24,6,FALSE)</f>
        <v>2.2832114202799096</v>
      </c>
      <c r="I10812" s="5" t="str">
        <f t="shared" si="840"/>
        <v xml:space="preserve"> </v>
      </c>
      <c r="J10812" s="5">
        <f t="shared" si="841"/>
        <v>0</v>
      </c>
      <c r="K10812" s="5">
        <f t="shared" si="842"/>
        <v>1</v>
      </c>
      <c r="L10812" s="5">
        <f t="shared" si="843"/>
        <v>1</v>
      </c>
      <c r="N10812" s="8" t="str">
        <f>VLOOKUP(C10812,'data indicadores nacional'!$A$2:$J$24,10,FALSE)</f>
        <v>-</v>
      </c>
      <c r="O10812" t="str">
        <f t="shared" si="844"/>
        <v xml:space="preserve"> </v>
      </c>
    </row>
    <row r="10813" spans="1:15">
      <c r="A10813" t="s">
        <v>129</v>
      </c>
      <c r="B10813" t="s">
        <v>1189</v>
      </c>
      <c r="C10813" t="s">
        <v>91</v>
      </c>
      <c r="D10813" s="8">
        <v>58.585858585858588</v>
      </c>
      <c r="E10813" s="8">
        <v>88.188976377952756</v>
      </c>
      <c r="F10813" s="8">
        <v>82.35294117647058</v>
      </c>
      <c r="G10813" t="str">
        <f>VLOOKUP(C10813,'data indicadores nacional'!$A$2:$G$24,7,FALSE)</f>
        <v>arriba</v>
      </c>
      <c r="H10813" s="9">
        <f>VLOOKUP(C10813,'data indicadores nacional'!$A$2:$F$24,6,FALSE)</f>
        <v>0.72595219758941765</v>
      </c>
      <c r="I10813" s="5" t="str">
        <f t="shared" si="840"/>
        <v>alarma</v>
      </c>
      <c r="J10813" s="5">
        <f t="shared" si="841"/>
        <v>1</v>
      </c>
      <c r="K10813" s="5">
        <f t="shared" si="842"/>
        <v>0</v>
      </c>
      <c r="L10813" s="5">
        <f t="shared" si="843"/>
        <v>1</v>
      </c>
      <c r="N10813" s="8" t="str">
        <f>VLOOKUP(C10813,'data indicadores nacional'!$A$2:$J$24,10,FALSE)</f>
        <v>-</v>
      </c>
      <c r="O10813" t="str">
        <f t="shared" si="844"/>
        <v xml:space="preserve"> </v>
      </c>
    </row>
    <row r="10814" spans="1:15">
      <c r="A10814" t="s">
        <v>129</v>
      </c>
      <c r="B10814" t="s">
        <v>1189</v>
      </c>
      <c r="C10814" t="s">
        <v>93</v>
      </c>
      <c r="D10814" s="8">
        <v>0.50505050505050508</v>
      </c>
      <c r="F10814" s="8">
        <v>0.45248868778280549</v>
      </c>
      <c r="G10814" t="str">
        <f>VLOOKUP(C10814,'data indicadores nacional'!$A$2:$G$24,7,FALSE)</f>
        <v>abajo</v>
      </c>
      <c r="H10814" s="9">
        <f>VLOOKUP(C10814,'data indicadores nacional'!$A$2:$F$24,6,FALSE)</f>
        <v>3.3766595341714022E-2</v>
      </c>
      <c r="I10814" s="5" t="str">
        <f t="shared" si="840"/>
        <v>alarma</v>
      </c>
      <c r="J10814" s="5">
        <f t="shared" si="841"/>
        <v>1</v>
      </c>
      <c r="K10814" s="5">
        <f t="shared" si="842"/>
        <v>0</v>
      </c>
      <c r="L10814" s="5">
        <f t="shared" si="843"/>
        <v>1</v>
      </c>
      <c r="N10814" s="8">
        <f>VLOOKUP(C10814,'data indicadores nacional'!$A$2:$J$24,10,FALSE)</f>
        <v>15</v>
      </c>
      <c r="O10814" t="str">
        <f t="shared" si="844"/>
        <v xml:space="preserve"> </v>
      </c>
    </row>
    <row r="10815" spans="1:15">
      <c r="A10815" t="s">
        <v>129</v>
      </c>
      <c r="B10815" t="s">
        <v>1189</v>
      </c>
      <c r="C10815" t="s">
        <v>94</v>
      </c>
      <c r="D10815" s="8">
        <v>3.0050505050505052</v>
      </c>
      <c r="E10815" s="8">
        <v>3.984251968503937</v>
      </c>
      <c r="F10815" s="8">
        <v>3.3393665158371042</v>
      </c>
      <c r="G10815" t="str">
        <f>VLOOKUP(C10815,'data indicadores nacional'!$A$2:$G$24,7,FALSE)</f>
        <v>arriba</v>
      </c>
      <c r="H10815" s="9">
        <f>VLOOKUP(C10815,'data indicadores nacional'!$A$2:$F$24,6,FALSE)</f>
        <v>0.23219145011705353</v>
      </c>
      <c r="I10815" s="5" t="str">
        <f t="shared" si="840"/>
        <v>alarma</v>
      </c>
      <c r="J10815" s="5">
        <f t="shared" si="841"/>
        <v>1</v>
      </c>
      <c r="K10815" s="5">
        <f t="shared" si="842"/>
        <v>0</v>
      </c>
      <c r="L10815" s="5">
        <f t="shared" si="843"/>
        <v>1</v>
      </c>
      <c r="N10815" s="8" t="str">
        <f>VLOOKUP(C10815,'data indicadores nacional'!$A$2:$J$24,10,FALSE)</f>
        <v>-</v>
      </c>
      <c r="O10815" t="str">
        <f t="shared" si="844"/>
        <v xml:space="preserve"> </v>
      </c>
    </row>
    <row r="10816" spans="1:15">
      <c r="A10816" t="s">
        <v>129</v>
      </c>
      <c r="B10816" t="s">
        <v>1189</v>
      </c>
      <c r="C10816" t="s">
        <v>95</v>
      </c>
      <c r="D10816" s="8">
        <v>12.626262626262626</v>
      </c>
      <c r="E10816" s="8">
        <v>12.598425196850393</v>
      </c>
      <c r="F10816" s="8">
        <v>11.312217194570136</v>
      </c>
      <c r="G10816" t="str">
        <f>VLOOKUP(C10816,'data indicadores nacional'!$A$2:$G$24,7,FALSE)</f>
        <v>abajo</v>
      </c>
      <c r="H10816" s="9">
        <f>VLOOKUP(C10816,'data indicadores nacional'!$A$2:$F$24,6,FALSE)</f>
        <v>1.7199886991149187</v>
      </c>
      <c r="I10816" s="5" t="str">
        <f t="shared" si="840"/>
        <v xml:space="preserve"> </v>
      </c>
      <c r="J10816" s="5">
        <f t="shared" si="841"/>
        <v>1</v>
      </c>
      <c r="K10816" s="5">
        <f t="shared" si="842"/>
        <v>0</v>
      </c>
      <c r="L10816" s="5">
        <f t="shared" si="843"/>
        <v>1</v>
      </c>
      <c r="N10816" s="8">
        <f>VLOOKUP(C10816,'data indicadores nacional'!$A$2:$J$24,10,FALSE)</f>
        <v>15</v>
      </c>
      <c r="O10816" t="str">
        <f t="shared" si="844"/>
        <v xml:space="preserve"> </v>
      </c>
    </row>
    <row r="10817" spans="1:15">
      <c r="A10817" t="s">
        <v>129</v>
      </c>
      <c r="B10817" t="s">
        <v>1189</v>
      </c>
      <c r="C10817" t="s">
        <v>97</v>
      </c>
      <c r="D10817" s="8">
        <v>0.4219409282700422</v>
      </c>
      <c r="E10817" s="8">
        <v>0.78709169618260522</v>
      </c>
      <c r="F10817" s="8">
        <v>1.1307953260459858</v>
      </c>
      <c r="G10817" t="str">
        <f>VLOOKUP(C10817,'data indicadores nacional'!$A$2:$G$24,7,FALSE)</f>
        <v>abajo</v>
      </c>
      <c r="H10817" s="9">
        <f>VLOOKUP(C10817,'data indicadores nacional'!$A$2:$F$24,6,FALSE)</f>
        <v>0.35698528124504503</v>
      </c>
      <c r="I10817" s="5" t="str">
        <f t="shared" si="840"/>
        <v>alarma</v>
      </c>
      <c r="J10817" s="5">
        <f t="shared" si="841"/>
        <v>0</v>
      </c>
      <c r="K10817" s="5">
        <f t="shared" si="842"/>
        <v>1</v>
      </c>
      <c r="L10817" s="5">
        <f t="shared" si="843"/>
        <v>1</v>
      </c>
      <c r="N10817" s="8">
        <f>VLOOKUP(C10817,'data indicadores nacional'!$A$2:$J$24,10,FALSE)</f>
        <v>61</v>
      </c>
      <c r="O10817" t="str">
        <f t="shared" si="844"/>
        <v xml:space="preserve"> </v>
      </c>
    </row>
    <row r="10818" spans="1:15">
      <c r="A10818" t="s">
        <v>129</v>
      </c>
      <c r="B10818" t="s">
        <v>1189</v>
      </c>
      <c r="C10818" t="s">
        <v>98</v>
      </c>
      <c r="D10818" s="8">
        <v>12.669683257918551</v>
      </c>
      <c r="E10818" s="8">
        <v>15.221309833767275</v>
      </c>
      <c r="F10818" s="8">
        <v>9.2201306185170946</v>
      </c>
      <c r="G10818" t="str">
        <f>VLOOKUP(C10818,'data indicadores nacional'!$A$2:$G$24,7,FALSE)</f>
        <v>abajo</v>
      </c>
      <c r="H10818" s="9">
        <f>VLOOKUP(C10818,'data indicadores nacional'!$A$2:$F$24,6,FALSE)</f>
        <v>3.4897517565506893</v>
      </c>
      <c r="I10818" s="5" t="str">
        <f t="shared" si="840"/>
        <v xml:space="preserve"> </v>
      </c>
      <c r="J10818" s="5">
        <f t="shared" si="841"/>
        <v>1</v>
      </c>
      <c r="K10818" s="5">
        <f t="shared" si="842"/>
        <v>0</v>
      </c>
      <c r="L10818" s="5">
        <f t="shared" si="843"/>
        <v>1</v>
      </c>
      <c r="N10818" s="8">
        <f>VLOOKUP(C10818,'data indicadores nacional'!$A$2:$J$24,10,FALSE)</f>
        <v>61</v>
      </c>
      <c r="O10818" t="str">
        <f t="shared" si="844"/>
        <v xml:space="preserve"> </v>
      </c>
    </row>
    <row r="10819" spans="1:15">
      <c r="A10819" t="s">
        <v>129</v>
      </c>
      <c r="B10819" t="s">
        <v>1189</v>
      </c>
      <c r="C10819" t="s">
        <v>99</v>
      </c>
      <c r="D10819" s="8">
        <v>26.829268292682926</v>
      </c>
      <c r="E10819" s="8">
        <v>30.179445350734095</v>
      </c>
      <c r="F10819" s="8">
        <v>17.626321974148063</v>
      </c>
      <c r="G10819" t="str">
        <f>VLOOKUP(C10819,'data indicadores nacional'!$A$2:$G$24,7,FALSE)</f>
        <v>abajo</v>
      </c>
      <c r="H10819" s="9">
        <f>VLOOKUP(C10819,'data indicadores nacional'!$A$2:$F$24,6,FALSE)</f>
        <v>7.5200278194544445</v>
      </c>
      <c r="I10819" s="5" t="str">
        <f t="shared" ref="I10819:I10882" si="845">IF(G10819=$G$2,IF(F10819&gt;E10819,"alarma"," "),IF(F10819&lt;E10819,"alarma"," "))</f>
        <v xml:space="preserve"> </v>
      </c>
      <c r="J10819" s="5">
        <f t="shared" ref="J10819:J10882" si="846">IF(G10819=$G$2,IF((D10819-F10819)&gt;($M$2*H10819),1,0),IF((F10819-D10819)&gt;($M$2*H10819),1,0))</f>
        <v>1</v>
      </c>
      <c r="K10819" s="5">
        <f t="shared" ref="K10819:K10882" si="847">IF(G10819=$G$2,IF((F10819-D10819)&gt;($M$2*H10819),1,0),IF((D10819-F10819)&gt;($M$2*H10819),1,0))</f>
        <v>0</v>
      </c>
      <c r="L10819" s="5">
        <f t="shared" ref="L10819:L10882" si="848">IF(J10819=1,1,IF(K10819=1,1,0))</f>
        <v>1</v>
      </c>
      <c r="N10819" s="8">
        <f>VLOOKUP(C10819,'data indicadores nacional'!$A$2:$J$24,10,FALSE)</f>
        <v>61</v>
      </c>
      <c r="O10819" t="str">
        <f t="shared" ref="O10819:O10882" si="849">IF(N10819=$N$4," ",IF(F10819=$F$20," ",IF(G10819=$G$2,IF(F10819&lt;N10819," ","alarma"),IF(F10819&lt;N10819,"alarma"," "))))</f>
        <v xml:space="preserve"> </v>
      </c>
    </row>
    <row r="10820" spans="1:15">
      <c r="A10820" t="s">
        <v>129</v>
      </c>
      <c r="B10820" t="s">
        <v>1189</v>
      </c>
      <c r="C10820" t="s">
        <v>100</v>
      </c>
      <c r="D10820" s="8">
        <v>15.151515151515152</v>
      </c>
      <c r="E10820" s="8">
        <v>11.811023622047244</v>
      </c>
      <c r="F10820" s="8">
        <v>9.0497737556561102</v>
      </c>
      <c r="G10820" t="str">
        <f>VLOOKUP(C10820,'data indicadores nacional'!$A$2:$G$24,7,FALSE)</f>
        <v>abajo</v>
      </c>
      <c r="H10820" s="9">
        <f>VLOOKUP(C10820,'data indicadores nacional'!$A$2:$F$24,6,FALSE)</f>
        <v>1.7895311097465236</v>
      </c>
      <c r="I10820" s="5" t="str">
        <f t="shared" si="845"/>
        <v xml:space="preserve"> </v>
      </c>
      <c r="J10820" s="5">
        <f t="shared" si="846"/>
        <v>1</v>
      </c>
      <c r="K10820" s="5">
        <f t="shared" si="847"/>
        <v>0</v>
      </c>
      <c r="L10820" s="5">
        <f t="shared" si="848"/>
        <v>1</v>
      </c>
      <c r="N10820" s="8">
        <f>VLOOKUP(C10820,'data indicadores nacional'!$A$2:$J$24,10,FALSE)</f>
        <v>15</v>
      </c>
      <c r="O10820" t="str">
        <f t="shared" si="849"/>
        <v xml:space="preserve"> </v>
      </c>
    </row>
    <row r="10821" spans="1:15">
      <c r="A10821" t="s">
        <v>129</v>
      </c>
      <c r="B10821" t="s">
        <v>1189</v>
      </c>
      <c r="C10821" t="s">
        <v>101</v>
      </c>
      <c r="D10821" s="8">
        <v>10.101010101010102</v>
      </c>
      <c r="E10821" s="8">
        <v>3.9370078740157481</v>
      </c>
      <c r="F10821" s="8">
        <v>4.5248868778280551</v>
      </c>
      <c r="G10821" t="str">
        <f>VLOOKUP(C10821,'data indicadores nacional'!$A$2:$G$24,7,FALSE)</f>
        <v>abajo</v>
      </c>
      <c r="H10821" s="9">
        <f>VLOOKUP(C10821,'data indicadores nacional'!$A$2:$F$24,6,FALSE)</f>
        <v>1.3238688071947835</v>
      </c>
      <c r="I10821" s="5" t="str">
        <f t="shared" si="845"/>
        <v>alarma</v>
      </c>
      <c r="J10821" s="5">
        <f t="shared" si="846"/>
        <v>1</v>
      </c>
      <c r="K10821" s="5">
        <f t="shared" si="847"/>
        <v>0</v>
      </c>
      <c r="L10821" s="5">
        <f t="shared" si="848"/>
        <v>1</v>
      </c>
      <c r="N10821" s="8">
        <f>VLOOKUP(C10821,'data indicadores nacional'!$A$2:$J$24,10,FALSE)</f>
        <v>12</v>
      </c>
      <c r="O10821" t="str">
        <f t="shared" si="849"/>
        <v xml:space="preserve"> </v>
      </c>
    </row>
    <row r="10822" spans="1:15">
      <c r="A10822" t="s">
        <v>129</v>
      </c>
      <c r="B10822" t="s">
        <v>1189</v>
      </c>
      <c r="C10822" t="s">
        <v>104</v>
      </c>
      <c r="D10822" s="8">
        <v>10.050251256281408</v>
      </c>
      <c r="E10822" s="8">
        <v>7.8125</v>
      </c>
      <c r="F10822" s="8">
        <v>8.9686098654708513</v>
      </c>
      <c r="G10822" t="str">
        <f>VLOOKUP(C10822,'data indicadores nacional'!$A$2:$G$24,7,FALSE)</f>
        <v>abajo</v>
      </c>
      <c r="H10822" s="9">
        <f>VLOOKUP(C10822,'data indicadores nacional'!$A$2:$F$24,6,FALSE)</f>
        <v>0.3966802220902198</v>
      </c>
      <c r="I10822" s="5" t="str">
        <f t="shared" si="845"/>
        <v>alarma</v>
      </c>
      <c r="J10822" s="5">
        <f t="shared" si="846"/>
        <v>1</v>
      </c>
      <c r="K10822" s="5">
        <f t="shared" si="847"/>
        <v>0</v>
      </c>
      <c r="L10822" s="5">
        <f t="shared" si="848"/>
        <v>1</v>
      </c>
      <c r="N10822" s="8">
        <f>VLOOKUP(C10822,'data indicadores nacional'!$A$2:$J$24,10,FALSE)</f>
        <v>12</v>
      </c>
      <c r="O10822" t="str">
        <f t="shared" si="849"/>
        <v xml:space="preserve"> </v>
      </c>
    </row>
    <row r="10823" spans="1:15">
      <c r="A10823" t="s">
        <v>129</v>
      </c>
      <c r="B10823" t="s">
        <v>1190</v>
      </c>
      <c r="C10823" t="s">
        <v>88</v>
      </c>
      <c r="D10823" s="8">
        <v>3.225806451612903</v>
      </c>
      <c r="E10823" s="8">
        <v>3.8461538461538463</v>
      </c>
      <c r="F10823" s="8">
        <v>4.1666666666666661</v>
      </c>
      <c r="G10823" t="str">
        <f>VLOOKUP(C10823,'data indicadores nacional'!$A$2:$G$24,7,FALSE)</f>
        <v>abajo</v>
      </c>
      <c r="H10823" s="9">
        <f>VLOOKUP(C10823,'data indicadores nacional'!$A$2:$F$24,6,FALSE)</f>
        <v>0.25026441121950321</v>
      </c>
      <c r="I10823" s="5" t="str">
        <f t="shared" si="845"/>
        <v>alarma</v>
      </c>
      <c r="J10823" s="5">
        <f t="shared" si="846"/>
        <v>0</v>
      </c>
      <c r="K10823" s="5">
        <f t="shared" si="847"/>
        <v>1</v>
      </c>
      <c r="L10823" s="5">
        <f t="shared" si="848"/>
        <v>1</v>
      </c>
      <c r="N10823" s="8">
        <f>VLOOKUP(C10823,'data indicadores nacional'!$A$2:$J$24,10,FALSE)</f>
        <v>10</v>
      </c>
      <c r="O10823" t="str">
        <f t="shared" si="849"/>
        <v xml:space="preserve"> </v>
      </c>
    </row>
    <row r="10824" spans="1:15">
      <c r="A10824" t="s">
        <v>129</v>
      </c>
      <c r="B10824" t="s">
        <v>1190</v>
      </c>
      <c r="C10824" t="s">
        <v>89</v>
      </c>
      <c r="D10824" s="8">
        <v>41.17647058823529</v>
      </c>
      <c r="E10824" s="8">
        <v>57.142857142857139</v>
      </c>
      <c r="F10824" s="8">
        <v>65.384615384615387</v>
      </c>
      <c r="G10824" t="str">
        <f>VLOOKUP(C10824,'data indicadores nacional'!$A$2:$G$24,7,FALSE)</f>
        <v>arriba</v>
      </c>
      <c r="H10824" s="9">
        <f>VLOOKUP(C10824,'data indicadores nacional'!$A$2:$F$24,6,FALSE)</f>
        <v>2.7490434366534529</v>
      </c>
      <c r="I10824" s="5" t="str">
        <f t="shared" si="845"/>
        <v xml:space="preserve"> </v>
      </c>
      <c r="J10824" s="5">
        <f t="shared" si="846"/>
        <v>1</v>
      </c>
      <c r="K10824" s="5">
        <f t="shared" si="847"/>
        <v>0</v>
      </c>
      <c r="L10824" s="5">
        <f t="shared" si="848"/>
        <v>1</v>
      </c>
      <c r="N10824" s="8">
        <f>VLOOKUP(C10824,'data indicadores nacional'!$A$2:$J$24,10,FALSE)</f>
        <v>95</v>
      </c>
      <c r="O10824" t="str">
        <f t="shared" si="849"/>
        <v>alarma</v>
      </c>
    </row>
    <row r="10825" spans="1:15">
      <c r="A10825" t="s">
        <v>129</v>
      </c>
      <c r="B10825" t="s">
        <v>1190</v>
      </c>
      <c r="C10825" t="s">
        <v>90</v>
      </c>
      <c r="D10825" s="8">
        <v>100</v>
      </c>
      <c r="G10825" t="str">
        <f>VLOOKUP(C10825,'data indicadores nacional'!$A$2:$G$24,7,FALSE)</f>
        <v>abajo</v>
      </c>
      <c r="H10825" s="9">
        <f>VLOOKUP(C10825,'data indicadores nacional'!$A$2:$F$24,6,FALSE)</f>
        <v>2.2832114202799096</v>
      </c>
      <c r="I10825" s="5" t="str">
        <f t="shared" si="845"/>
        <v xml:space="preserve"> </v>
      </c>
      <c r="J10825" s="5">
        <f t="shared" si="846"/>
        <v>1</v>
      </c>
      <c r="K10825" s="5">
        <f t="shared" si="847"/>
        <v>0</v>
      </c>
      <c r="L10825" s="5">
        <f t="shared" si="848"/>
        <v>1</v>
      </c>
      <c r="N10825" s="8" t="str">
        <f>VLOOKUP(C10825,'data indicadores nacional'!$A$2:$J$24,10,FALSE)</f>
        <v>-</v>
      </c>
      <c r="O10825" t="str">
        <f t="shared" si="849"/>
        <v xml:space="preserve"> </v>
      </c>
    </row>
    <row r="10826" spans="1:15">
      <c r="A10826" t="s">
        <v>129</v>
      </c>
      <c r="B10826" t="s">
        <v>1190</v>
      </c>
      <c r="C10826" t="s">
        <v>91</v>
      </c>
      <c r="D10826" s="8">
        <v>75.609756097560975</v>
      </c>
      <c r="E10826" s="8">
        <v>79.411764705882348</v>
      </c>
      <c r="F10826" s="8">
        <v>92.307692307692307</v>
      </c>
      <c r="G10826" t="str">
        <f>VLOOKUP(C10826,'data indicadores nacional'!$A$2:$G$24,7,FALSE)</f>
        <v>arriba</v>
      </c>
      <c r="H10826" s="9">
        <f>VLOOKUP(C10826,'data indicadores nacional'!$A$2:$F$24,6,FALSE)</f>
        <v>0.72595219758941765</v>
      </c>
      <c r="I10826" s="5" t="str">
        <f t="shared" si="845"/>
        <v xml:space="preserve"> </v>
      </c>
      <c r="J10826" s="5">
        <f t="shared" si="846"/>
        <v>1</v>
      </c>
      <c r="K10826" s="5">
        <f t="shared" si="847"/>
        <v>0</v>
      </c>
      <c r="L10826" s="5">
        <f t="shared" si="848"/>
        <v>1</v>
      </c>
      <c r="N10826" s="8" t="str">
        <f>VLOOKUP(C10826,'data indicadores nacional'!$A$2:$J$24,10,FALSE)</f>
        <v>-</v>
      </c>
      <c r="O10826" t="str">
        <f t="shared" si="849"/>
        <v xml:space="preserve"> </v>
      </c>
    </row>
    <row r="10827" spans="1:15">
      <c r="A10827" t="s">
        <v>129</v>
      </c>
      <c r="B10827" t="s">
        <v>1190</v>
      </c>
      <c r="C10827" t="s">
        <v>94</v>
      </c>
      <c r="D10827" s="8">
        <v>2.6829268292682928</v>
      </c>
      <c r="E10827" s="8">
        <v>3.75</v>
      </c>
      <c r="F10827" s="8">
        <v>4.9615384615384617</v>
      </c>
      <c r="G10827" t="str">
        <f>VLOOKUP(C10827,'data indicadores nacional'!$A$2:$G$24,7,FALSE)</f>
        <v>arriba</v>
      </c>
      <c r="H10827" s="9">
        <f>VLOOKUP(C10827,'data indicadores nacional'!$A$2:$F$24,6,FALSE)</f>
        <v>0.23219145011705353</v>
      </c>
      <c r="I10827" s="5" t="str">
        <f t="shared" si="845"/>
        <v xml:space="preserve"> </v>
      </c>
      <c r="J10827" s="5">
        <f t="shared" si="846"/>
        <v>1</v>
      </c>
      <c r="K10827" s="5">
        <f t="shared" si="847"/>
        <v>0</v>
      </c>
      <c r="L10827" s="5">
        <f t="shared" si="848"/>
        <v>1</v>
      </c>
      <c r="N10827" s="8" t="str">
        <f>VLOOKUP(C10827,'data indicadores nacional'!$A$2:$J$24,10,FALSE)</f>
        <v>-</v>
      </c>
      <c r="O10827" t="str">
        <f t="shared" si="849"/>
        <v xml:space="preserve"> </v>
      </c>
    </row>
    <row r="10828" spans="1:15">
      <c r="A10828" t="s">
        <v>129</v>
      </c>
      <c r="B10828" t="s">
        <v>1190</v>
      </c>
      <c r="C10828" t="s">
        <v>95</v>
      </c>
      <c r="D10828" s="8">
        <v>17.073170731707318</v>
      </c>
      <c r="E10828" s="8">
        <v>5.5555555555555554</v>
      </c>
      <c r="F10828" s="8">
        <v>15.384615384615385</v>
      </c>
      <c r="G10828" t="str">
        <f>VLOOKUP(C10828,'data indicadores nacional'!$A$2:$G$24,7,FALSE)</f>
        <v>abajo</v>
      </c>
      <c r="H10828" s="9">
        <f>VLOOKUP(C10828,'data indicadores nacional'!$A$2:$F$24,6,FALSE)</f>
        <v>1.7199886991149187</v>
      </c>
      <c r="I10828" s="5" t="str">
        <f t="shared" si="845"/>
        <v>alarma</v>
      </c>
      <c r="J10828" s="5">
        <f t="shared" si="846"/>
        <v>1</v>
      </c>
      <c r="K10828" s="5">
        <f t="shared" si="847"/>
        <v>0</v>
      </c>
      <c r="L10828" s="5">
        <f t="shared" si="848"/>
        <v>1</v>
      </c>
      <c r="N10828" s="8">
        <f>VLOOKUP(C10828,'data indicadores nacional'!$A$2:$J$24,10,FALSE)</f>
        <v>15</v>
      </c>
      <c r="O10828" t="str">
        <f t="shared" si="849"/>
        <v>alarma</v>
      </c>
    </row>
    <row r="10829" spans="1:15">
      <c r="A10829" t="s">
        <v>129</v>
      </c>
      <c r="B10829" t="s">
        <v>1190</v>
      </c>
      <c r="C10829" t="s">
        <v>97</v>
      </c>
      <c r="D10829" s="8">
        <v>4.6296296296296298</v>
      </c>
      <c r="G10829" t="str">
        <f>VLOOKUP(C10829,'data indicadores nacional'!$A$2:$G$24,7,FALSE)</f>
        <v>abajo</v>
      </c>
      <c r="H10829" s="9">
        <f>VLOOKUP(C10829,'data indicadores nacional'!$A$2:$F$24,6,FALSE)</f>
        <v>0.35698528124504503</v>
      </c>
      <c r="I10829" s="5" t="str">
        <f t="shared" si="845"/>
        <v xml:space="preserve"> </v>
      </c>
      <c r="J10829" s="5">
        <f t="shared" si="846"/>
        <v>1</v>
      </c>
      <c r="K10829" s="5">
        <f t="shared" si="847"/>
        <v>0</v>
      </c>
      <c r="L10829" s="5">
        <f t="shared" si="848"/>
        <v>1</v>
      </c>
      <c r="N10829" s="8">
        <f>VLOOKUP(C10829,'data indicadores nacional'!$A$2:$J$24,10,FALSE)</f>
        <v>61</v>
      </c>
      <c r="O10829" t="str">
        <f t="shared" si="849"/>
        <v xml:space="preserve"> </v>
      </c>
    </row>
    <row r="10830" spans="1:15">
      <c r="A10830" t="s">
        <v>129</v>
      </c>
      <c r="B10830" t="s">
        <v>1190</v>
      </c>
      <c r="C10830" t="s">
        <v>98</v>
      </c>
      <c r="D10830" s="8">
        <v>39.900249376558605</v>
      </c>
      <c r="E10830" s="8">
        <v>21.276595744680851</v>
      </c>
      <c r="F10830" s="8">
        <v>15.060240963855422</v>
      </c>
      <c r="G10830" t="str">
        <f>VLOOKUP(C10830,'data indicadores nacional'!$A$2:$G$24,7,FALSE)</f>
        <v>abajo</v>
      </c>
      <c r="H10830" s="9">
        <f>VLOOKUP(C10830,'data indicadores nacional'!$A$2:$F$24,6,FALSE)</f>
        <v>3.4897517565506893</v>
      </c>
      <c r="I10830" s="5" t="str">
        <f t="shared" si="845"/>
        <v xml:space="preserve"> </v>
      </c>
      <c r="J10830" s="5">
        <f t="shared" si="846"/>
        <v>1</v>
      </c>
      <c r="K10830" s="5">
        <f t="shared" si="847"/>
        <v>0</v>
      </c>
      <c r="L10830" s="5">
        <f t="shared" si="848"/>
        <v>1</v>
      </c>
      <c r="N10830" s="8">
        <f>VLOOKUP(C10830,'data indicadores nacional'!$A$2:$J$24,10,FALSE)</f>
        <v>61</v>
      </c>
      <c r="O10830" t="str">
        <f t="shared" si="849"/>
        <v xml:space="preserve"> </v>
      </c>
    </row>
    <row r="10831" spans="1:15">
      <c r="A10831" t="s">
        <v>129</v>
      </c>
      <c r="B10831" t="s">
        <v>1190</v>
      </c>
      <c r="C10831" t="s">
        <v>99</v>
      </c>
      <c r="D10831" s="8">
        <v>81.081081081081081</v>
      </c>
      <c r="E10831" s="8">
        <v>40.229885057471265</v>
      </c>
      <c r="F10831" s="8">
        <v>28.409090909090907</v>
      </c>
      <c r="G10831" t="str">
        <f>VLOOKUP(C10831,'data indicadores nacional'!$A$2:$G$24,7,FALSE)</f>
        <v>abajo</v>
      </c>
      <c r="H10831" s="9">
        <f>VLOOKUP(C10831,'data indicadores nacional'!$A$2:$F$24,6,FALSE)</f>
        <v>7.5200278194544445</v>
      </c>
      <c r="I10831" s="5" t="str">
        <f t="shared" si="845"/>
        <v xml:space="preserve"> </v>
      </c>
      <c r="J10831" s="5">
        <f t="shared" si="846"/>
        <v>1</v>
      </c>
      <c r="K10831" s="5">
        <f t="shared" si="847"/>
        <v>0</v>
      </c>
      <c r="L10831" s="5">
        <f t="shared" si="848"/>
        <v>1</v>
      </c>
      <c r="N10831" s="8">
        <f>VLOOKUP(C10831,'data indicadores nacional'!$A$2:$J$24,10,FALSE)</f>
        <v>61</v>
      </c>
      <c r="O10831" t="str">
        <f t="shared" si="849"/>
        <v xml:space="preserve"> </v>
      </c>
    </row>
    <row r="10832" spans="1:15">
      <c r="A10832" t="s">
        <v>129</v>
      </c>
      <c r="B10832" t="s">
        <v>1190</v>
      </c>
      <c r="C10832" t="s">
        <v>100</v>
      </c>
      <c r="D10832" s="8">
        <v>24.390243902439025</v>
      </c>
      <c r="E10832" s="8">
        <v>27.777777777777775</v>
      </c>
      <c r="G10832" t="str">
        <f>VLOOKUP(C10832,'data indicadores nacional'!$A$2:$G$24,7,FALSE)</f>
        <v>abajo</v>
      </c>
      <c r="H10832" s="9">
        <f>VLOOKUP(C10832,'data indicadores nacional'!$A$2:$F$24,6,FALSE)</f>
        <v>1.7895311097465236</v>
      </c>
      <c r="I10832" s="5" t="str">
        <f t="shared" si="845"/>
        <v xml:space="preserve"> </v>
      </c>
      <c r="J10832" s="5">
        <f t="shared" si="846"/>
        <v>1</v>
      </c>
      <c r="K10832" s="5">
        <f t="shared" si="847"/>
        <v>0</v>
      </c>
      <c r="L10832" s="5">
        <f t="shared" si="848"/>
        <v>1</v>
      </c>
      <c r="N10832" s="8">
        <f>VLOOKUP(C10832,'data indicadores nacional'!$A$2:$J$24,10,FALSE)</f>
        <v>15</v>
      </c>
      <c r="O10832" t="str">
        <f t="shared" si="849"/>
        <v xml:space="preserve"> </v>
      </c>
    </row>
    <row r="10833" spans="1:15">
      <c r="A10833" t="s">
        <v>129</v>
      </c>
      <c r="B10833" t="s">
        <v>1190</v>
      </c>
      <c r="C10833" t="s">
        <v>101</v>
      </c>
      <c r="D10833" s="8">
        <v>24.390243902439025</v>
      </c>
      <c r="E10833" s="8">
        <v>27.777777777777775</v>
      </c>
      <c r="G10833" t="str">
        <f>VLOOKUP(C10833,'data indicadores nacional'!$A$2:$G$24,7,FALSE)</f>
        <v>abajo</v>
      </c>
      <c r="H10833" s="9">
        <f>VLOOKUP(C10833,'data indicadores nacional'!$A$2:$F$24,6,FALSE)</f>
        <v>1.3238688071947835</v>
      </c>
      <c r="I10833" s="5" t="str">
        <f t="shared" si="845"/>
        <v xml:space="preserve"> </v>
      </c>
      <c r="J10833" s="5">
        <f t="shared" si="846"/>
        <v>1</v>
      </c>
      <c r="K10833" s="5">
        <f t="shared" si="847"/>
        <v>0</v>
      </c>
      <c r="L10833" s="5">
        <f t="shared" si="848"/>
        <v>1</v>
      </c>
      <c r="N10833" s="8">
        <f>VLOOKUP(C10833,'data indicadores nacional'!$A$2:$J$24,10,FALSE)</f>
        <v>12</v>
      </c>
      <c r="O10833" t="str">
        <f t="shared" si="849"/>
        <v xml:space="preserve"> </v>
      </c>
    </row>
    <row r="10834" spans="1:15">
      <c r="A10834" t="s">
        <v>129</v>
      </c>
      <c r="B10834" t="s">
        <v>1190</v>
      </c>
      <c r="C10834" t="s">
        <v>103</v>
      </c>
      <c r="D10834" s="8">
        <v>209.20502092050208</v>
      </c>
      <c r="G10834" t="str">
        <f>VLOOKUP(C10834,'data indicadores nacional'!$A$2:$G$24,7,FALSE)</f>
        <v>abajo</v>
      </c>
      <c r="H10834" s="9">
        <f>VLOOKUP(C10834,'data indicadores nacional'!$A$2:$F$24,6,FALSE)</f>
        <v>4.9638210683068253</v>
      </c>
      <c r="I10834" s="5" t="str">
        <f t="shared" si="845"/>
        <v xml:space="preserve"> </v>
      </c>
      <c r="J10834" s="5">
        <f t="shared" si="846"/>
        <v>1</v>
      </c>
      <c r="K10834" s="5">
        <f t="shared" si="847"/>
        <v>0</v>
      </c>
      <c r="L10834" s="5">
        <f t="shared" si="848"/>
        <v>1</v>
      </c>
      <c r="N10834" s="8">
        <f>VLOOKUP(C10834,'data indicadores nacional'!$A$2:$J$24,10,FALSE)</f>
        <v>8.9</v>
      </c>
      <c r="O10834" t="str">
        <f t="shared" si="849"/>
        <v xml:space="preserve"> </v>
      </c>
    </row>
    <row r="10835" spans="1:15">
      <c r="A10835" t="s">
        <v>129</v>
      </c>
      <c r="B10835" t="s">
        <v>1190</v>
      </c>
      <c r="C10835" t="s">
        <v>104</v>
      </c>
      <c r="D10835" s="8">
        <v>23.809523809523807</v>
      </c>
      <c r="E10835" s="8">
        <v>27.777777777777775</v>
      </c>
      <c r="G10835" t="str">
        <f>VLOOKUP(C10835,'data indicadores nacional'!$A$2:$G$24,7,FALSE)</f>
        <v>abajo</v>
      </c>
      <c r="H10835" s="9">
        <f>VLOOKUP(C10835,'data indicadores nacional'!$A$2:$F$24,6,FALSE)</f>
        <v>0.3966802220902198</v>
      </c>
      <c r="I10835" s="5" t="str">
        <f t="shared" si="845"/>
        <v xml:space="preserve"> </v>
      </c>
      <c r="J10835" s="5">
        <f t="shared" si="846"/>
        <v>1</v>
      </c>
      <c r="K10835" s="5">
        <f t="shared" si="847"/>
        <v>0</v>
      </c>
      <c r="L10835" s="5">
        <f t="shared" si="848"/>
        <v>1</v>
      </c>
      <c r="N10835" s="8">
        <f>VLOOKUP(C10835,'data indicadores nacional'!$A$2:$J$24,10,FALSE)</f>
        <v>12</v>
      </c>
      <c r="O10835" t="str">
        <f t="shared" si="849"/>
        <v xml:space="preserve"> </v>
      </c>
    </row>
    <row r="10836" spans="1:15">
      <c r="A10836" t="s">
        <v>129</v>
      </c>
      <c r="B10836" t="s">
        <v>1191</v>
      </c>
      <c r="C10836" t="s">
        <v>88</v>
      </c>
      <c r="D10836" s="8">
        <v>1.8691588785046727</v>
      </c>
      <c r="E10836" s="8">
        <v>9.3333333333333339</v>
      </c>
      <c r="F10836" s="8">
        <v>3.0927835051546393</v>
      </c>
      <c r="G10836" t="str">
        <f>VLOOKUP(C10836,'data indicadores nacional'!$A$2:$G$24,7,FALSE)</f>
        <v>abajo</v>
      </c>
      <c r="H10836" s="9">
        <f>VLOOKUP(C10836,'data indicadores nacional'!$A$2:$F$24,6,FALSE)</f>
        <v>0.25026441121950321</v>
      </c>
      <c r="I10836" s="5" t="str">
        <f t="shared" si="845"/>
        <v xml:space="preserve"> </v>
      </c>
      <c r="J10836" s="5">
        <f t="shared" si="846"/>
        <v>0</v>
      </c>
      <c r="K10836" s="5">
        <f t="shared" si="847"/>
        <v>1</v>
      </c>
      <c r="L10836" s="5">
        <f t="shared" si="848"/>
        <v>1</v>
      </c>
      <c r="N10836" s="8">
        <f>VLOOKUP(C10836,'data indicadores nacional'!$A$2:$J$24,10,FALSE)</f>
        <v>10</v>
      </c>
      <c r="O10836" t="str">
        <f t="shared" si="849"/>
        <v xml:space="preserve"> </v>
      </c>
    </row>
    <row r="10837" spans="1:15">
      <c r="A10837" t="s">
        <v>129</v>
      </c>
      <c r="B10837" t="s">
        <v>1191</v>
      </c>
      <c r="C10837" t="s">
        <v>89</v>
      </c>
      <c r="D10837" s="8">
        <v>80.555555555555557</v>
      </c>
      <c r="E10837" s="8">
        <v>63.855421686746979</v>
      </c>
      <c r="F10837" s="8">
        <v>68</v>
      </c>
      <c r="G10837" t="str">
        <f>VLOOKUP(C10837,'data indicadores nacional'!$A$2:$G$24,7,FALSE)</f>
        <v>arriba</v>
      </c>
      <c r="H10837" s="9">
        <f>VLOOKUP(C10837,'data indicadores nacional'!$A$2:$F$24,6,FALSE)</f>
        <v>2.7490434366534529</v>
      </c>
      <c r="I10837" s="5" t="str">
        <f t="shared" si="845"/>
        <v xml:space="preserve"> </v>
      </c>
      <c r="J10837" s="5">
        <f t="shared" si="846"/>
        <v>0</v>
      </c>
      <c r="K10837" s="5">
        <f t="shared" si="847"/>
        <v>1</v>
      </c>
      <c r="L10837" s="5">
        <f t="shared" si="848"/>
        <v>1</v>
      </c>
      <c r="N10837" s="8">
        <f>VLOOKUP(C10837,'data indicadores nacional'!$A$2:$J$24,10,FALSE)</f>
        <v>95</v>
      </c>
      <c r="O10837" t="str">
        <f t="shared" si="849"/>
        <v>alarma</v>
      </c>
    </row>
    <row r="10838" spans="1:15">
      <c r="A10838" t="s">
        <v>129</v>
      </c>
      <c r="B10838" t="s">
        <v>1191</v>
      </c>
      <c r="C10838" t="s">
        <v>90</v>
      </c>
      <c r="D10838" s="8">
        <v>100</v>
      </c>
      <c r="F10838" s="8">
        <v>100</v>
      </c>
      <c r="G10838" t="str">
        <f>VLOOKUP(C10838,'data indicadores nacional'!$A$2:$G$24,7,FALSE)</f>
        <v>abajo</v>
      </c>
      <c r="H10838" s="9">
        <f>VLOOKUP(C10838,'data indicadores nacional'!$A$2:$F$24,6,FALSE)</f>
        <v>2.2832114202799096</v>
      </c>
      <c r="I10838" s="5" t="str">
        <f t="shared" si="845"/>
        <v>alarma</v>
      </c>
      <c r="J10838" s="5">
        <f t="shared" si="846"/>
        <v>0</v>
      </c>
      <c r="K10838" s="5">
        <f t="shared" si="847"/>
        <v>0</v>
      </c>
      <c r="L10838" s="5">
        <f t="shared" si="848"/>
        <v>0</v>
      </c>
      <c r="N10838" s="8" t="str">
        <f>VLOOKUP(C10838,'data indicadores nacional'!$A$2:$J$24,10,FALSE)</f>
        <v>-</v>
      </c>
      <c r="O10838" t="str">
        <f t="shared" si="849"/>
        <v xml:space="preserve"> </v>
      </c>
    </row>
    <row r="10839" spans="1:15">
      <c r="A10839" t="s">
        <v>129</v>
      </c>
      <c r="B10839" t="s">
        <v>1191</v>
      </c>
      <c r="C10839" t="s">
        <v>91</v>
      </c>
      <c r="D10839" s="8">
        <v>71.428571428571431</v>
      </c>
      <c r="E10839" s="8">
        <v>78.125</v>
      </c>
      <c r="F10839" s="8">
        <v>81.196581196581192</v>
      </c>
      <c r="G10839" t="str">
        <f>VLOOKUP(C10839,'data indicadores nacional'!$A$2:$G$24,7,FALSE)</f>
        <v>arriba</v>
      </c>
      <c r="H10839" s="9">
        <f>VLOOKUP(C10839,'data indicadores nacional'!$A$2:$F$24,6,FALSE)</f>
        <v>0.72595219758941765</v>
      </c>
      <c r="I10839" s="5" t="str">
        <f t="shared" si="845"/>
        <v xml:space="preserve"> </v>
      </c>
      <c r="J10839" s="5">
        <f t="shared" si="846"/>
        <v>1</v>
      </c>
      <c r="K10839" s="5">
        <f t="shared" si="847"/>
        <v>0</v>
      </c>
      <c r="L10839" s="5">
        <f t="shared" si="848"/>
        <v>1</v>
      </c>
      <c r="N10839" s="8" t="str">
        <f>VLOOKUP(C10839,'data indicadores nacional'!$A$2:$J$24,10,FALSE)</f>
        <v>-</v>
      </c>
      <c r="O10839" t="str">
        <f t="shared" si="849"/>
        <v xml:space="preserve"> </v>
      </c>
    </row>
    <row r="10840" spans="1:15">
      <c r="A10840" t="s">
        <v>129</v>
      </c>
      <c r="B10840" t="s">
        <v>1191</v>
      </c>
      <c r="C10840" t="s">
        <v>94</v>
      </c>
      <c r="D10840" s="8">
        <v>3.7567567567567566</v>
      </c>
      <c r="E10840" s="8">
        <v>3.6428571428571428</v>
      </c>
      <c r="F10840" s="8">
        <v>3.9572649572649574</v>
      </c>
      <c r="G10840" t="str">
        <f>VLOOKUP(C10840,'data indicadores nacional'!$A$2:$G$24,7,FALSE)</f>
        <v>arriba</v>
      </c>
      <c r="H10840" s="9">
        <f>VLOOKUP(C10840,'data indicadores nacional'!$A$2:$F$24,6,FALSE)</f>
        <v>0.23219145011705353</v>
      </c>
      <c r="I10840" s="5" t="str">
        <f t="shared" si="845"/>
        <v xml:space="preserve"> </v>
      </c>
      <c r="J10840" s="5">
        <f t="shared" si="846"/>
        <v>1</v>
      </c>
      <c r="K10840" s="5">
        <f t="shared" si="847"/>
        <v>0</v>
      </c>
      <c r="L10840" s="5">
        <f t="shared" si="848"/>
        <v>1</v>
      </c>
      <c r="N10840" s="8" t="str">
        <f>VLOOKUP(C10840,'data indicadores nacional'!$A$2:$J$24,10,FALSE)</f>
        <v>-</v>
      </c>
      <c r="O10840" t="str">
        <f t="shared" si="849"/>
        <v xml:space="preserve"> </v>
      </c>
    </row>
    <row r="10841" spans="1:15">
      <c r="A10841" t="s">
        <v>129</v>
      </c>
      <c r="B10841" t="s">
        <v>1191</v>
      </c>
      <c r="C10841" t="s">
        <v>95</v>
      </c>
      <c r="D10841" s="8">
        <v>12.837837837837837</v>
      </c>
      <c r="E10841" s="8">
        <v>12.244897959183673</v>
      </c>
      <c r="F10841" s="8">
        <v>10.256410256410255</v>
      </c>
      <c r="G10841" t="str">
        <f>VLOOKUP(C10841,'data indicadores nacional'!$A$2:$G$24,7,FALSE)</f>
        <v>abajo</v>
      </c>
      <c r="H10841" s="9">
        <f>VLOOKUP(C10841,'data indicadores nacional'!$A$2:$F$24,6,FALSE)</f>
        <v>1.7199886991149187</v>
      </c>
      <c r="I10841" s="5" t="str">
        <f t="shared" si="845"/>
        <v xml:space="preserve"> </v>
      </c>
      <c r="J10841" s="5">
        <f t="shared" si="846"/>
        <v>1</v>
      </c>
      <c r="K10841" s="5">
        <f t="shared" si="847"/>
        <v>0</v>
      </c>
      <c r="L10841" s="5">
        <f t="shared" si="848"/>
        <v>1</v>
      </c>
      <c r="N10841" s="8">
        <f>VLOOKUP(C10841,'data indicadores nacional'!$A$2:$J$24,10,FALSE)</f>
        <v>15</v>
      </c>
      <c r="O10841" t="str">
        <f t="shared" si="849"/>
        <v xml:space="preserve"> </v>
      </c>
    </row>
    <row r="10842" spans="1:15">
      <c r="A10842" t="s">
        <v>129</v>
      </c>
      <c r="B10842" t="s">
        <v>1191</v>
      </c>
      <c r="C10842" t="s">
        <v>97</v>
      </c>
      <c r="D10842" s="8">
        <v>0.68166325835037489</v>
      </c>
      <c r="F10842" s="8">
        <v>0.96525096525096532</v>
      </c>
      <c r="G10842" t="str">
        <f>VLOOKUP(C10842,'data indicadores nacional'!$A$2:$G$24,7,FALSE)</f>
        <v>abajo</v>
      </c>
      <c r="H10842" s="9">
        <f>VLOOKUP(C10842,'data indicadores nacional'!$A$2:$F$24,6,FALSE)</f>
        <v>0.35698528124504503</v>
      </c>
      <c r="I10842" s="5" t="str">
        <f t="shared" si="845"/>
        <v>alarma</v>
      </c>
      <c r="J10842" s="5">
        <f t="shared" si="846"/>
        <v>0</v>
      </c>
      <c r="K10842" s="5">
        <f t="shared" si="847"/>
        <v>1</v>
      </c>
      <c r="L10842" s="5">
        <f t="shared" si="848"/>
        <v>1</v>
      </c>
      <c r="N10842" s="8">
        <f>VLOOKUP(C10842,'data indicadores nacional'!$A$2:$J$24,10,FALSE)</f>
        <v>61</v>
      </c>
      <c r="O10842" t="str">
        <f t="shared" si="849"/>
        <v xml:space="preserve"> </v>
      </c>
    </row>
    <row r="10843" spans="1:15">
      <c r="A10843" t="s">
        <v>129</v>
      </c>
      <c r="B10843" t="s">
        <v>1191</v>
      </c>
      <c r="C10843" t="s">
        <v>98</v>
      </c>
      <c r="D10843" s="8">
        <v>16.266173752310536</v>
      </c>
      <c r="E10843" s="8">
        <v>13</v>
      </c>
      <c r="F10843" s="8">
        <v>10.375494071146246</v>
      </c>
      <c r="G10843" t="str">
        <f>VLOOKUP(C10843,'data indicadores nacional'!$A$2:$G$24,7,FALSE)</f>
        <v>abajo</v>
      </c>
      <c r="H10843" s="9">
        <f>VLOOKUP(C10843,'data indicadores nacional'!$A$2:$F$24,6,FALSE)</f>
        <v>3.4897517565506893</v>
      </c>
      <c r="I10843" s="5" t="str">
        <f t="shared" si="845"/>
        <v xml:space="preserve"> </v>
      </c>
      <c r="J10843" s="5">
        <f t="shared" si="846"/>
        <v>1</v>
      </c>
      <c r="K10843" s="5">
        <f t="shared" si="847"/>
        <v>0</v>
      </c>
      <c r="L10843" s="5">
        <f t="shared" si="848"/>
        <v>1</v>
      </c>
      <c r="N10843" s="8">
        <f>VLOOKUP(C10843,'data indicadores nacional'!$A$2:$J$24,10,FALSE)</f>
        <v>61</v>
      </c>
      <c r="O10843" t="str">
        <f t="shared" si="849"/>
        <v xml:space="preserve"> </v>
      </c>
    </row>
    <row r="10844" spans="1:15">
      <c r="A10844" t="s">
        <v>129</v>
      </c>
      <c r="B10844" t="s">
        <v>1191</v>
      </c>
      <c r="C10844" t="s">
        <v>99</v>
      </c>
      <c r="D10844" s="8">
        <v>34.733441033925686</v>
      </c>
      <c r="E10844" s="8">
        <v>26.612077789150462</v>
      </c>
      <c r="F10844" s="8">
        <v>20.242914979757085</v>
      </c>
      <c r="G10844" t="str">
        <f>VLOOKUP(C10844,'data indicadores nacional'!$A$2:$G$24,7,FALSE)</f>
        <v>abajo</v>
      </c>
      <c r="H10844" s="9">
        <f>VLOOKUP(C10844,'data indicadores nacional'!$A$2:$F$24,6,FALSE)</f>
        <v>7.5200278194544445</v>
      </c>
      <c r="I10844" s="5" t="str">
        <f t="shared" si="845"/>
        <v xml:space="preserve"> </v>
      </c>
      <c r="J10844" s="5">
        <f t="shared" si="846"/>
        <v>1</v>
      </c>
      <c r="K10844" s="5">
        <f t="shared" si="847"/>
        <v>0</v>
      </c>
      <c r="L10844" s="5">
        <f t="shared" si="848"/>
        <v>1</v>
      </c>
      <c r="N10844" s="8">
        <f>VLOOKUP(C10844,'data indicadores nacional'!$A$2:$J$24,10,FALSE)</f>
        <v>61</v>
      </c>
      <c r="O10844" t="str">
        <f t="shared" si="849"/>
        <v xml:space="preserve"> </v>
      </c>
    </row>
    <row r="10845" spans="1:15">
      <c r="A10845" t="s">
        <v>129</v>
      </c>
      <c r="B10845" t="s">
        <v>1191</v>
      </c>
      <c r="C10845" t="s">
        <v>100</v>
      </c>
      <c r="D10845" s="8">
        <v>20.27027027027027</v>
      </c>
      <c r="E10845" s="8">
        <v>10.204081632653061</v>
      </c>
      <c r="G10845" t="str">
        <f>VLOOKUP(C10845,'data indicadores nacional'!$A$2:$G$24,7,FALSE)</f>
        <v>abajo</v>
      </c>
      <c r="H10845" s="9">
        <f>VLOOKUP(C10845,'data indicadores nacional'!$A$2:$F$24,6,FALSE)</f>
        <v>1.7895311097465236</v>
      </c>
      <c r="I10845" s="5" t="str">
        <f t="shared" si="845"/>
        <v xml:space="preserve"> </v>
      </c>
      <c r="J10845" s="5">
        <f t="shared" si="846"/>
        <v>1</v>
      </c>
      <c r="K10845" s="5">
        <f t="shared" si="847"/>
        <v>0</v>
      </c>
      <c r="L10845" s="5">
        <f t="shared" si="848"/>
        <v>1</v>
      </c>
      <c r="N10845" s="8">
        <f>VLOOKUP(C10845,'data indicadores nacional'!$A$2:$J$24,10,FALSE)</f>
        <v>15</v>
      </c>
      <c r="O10845" t="str">
        <f t="shared" si="849"/>
        <v xml:space="preserve"> </v>
      </c>
    </row>
    <row r="10846" spans="1:15">
      <c r="A10846" t="s">
        <v>129</v>
      </c>
      <c r="B10846" t="s">
        <v>1191</v>
      </c>
      <c r="C10846" t="s">
        <v>104</v>
      </c>
      <c r="D10846" s="8">
        <v>6.7114093959731544</v>
      </c>
      <c r="F10846" s="8">
        <v>8.4745762711864412</v>
      </c>
      <c r="G10846" t="str">
        <f>VLOOKUP(C10846,'data indicadores nacional'!$A$2:$G$24,7,FALSE)</f>
        <v>abajo</v>
      </c>
      <c r="H10846" s="9">
        <f>VLOOKUP(C10846,'data indicadores nacional'!$A$2:$F$24,6,FALSE)</f>
        <v>0.3966802220902198</v>
      </c>
      <c r="I10846" s="5" t="str">
        <f t="shared" si="845"/>
        <v>alarma</v>
      </c>
      <c r="J10846" s="5">
        <f t="shared" si="846"/>
        <v>0</v>
      </c>
      <c r="K10846" s="5">
        <f t="shared" si="847"/>
        <v>1</v>
      </c>
      <c r="L10846" s="5">
        <f t="shared" si="848"/>
        <v>1</v>
      </c>
      <c r="N10846" s="8">
        <f>VLOOKUP(C10846,'data indicadores nacional'!$A$2:$J$24,10,FALSE)</f>
        <v>12</v>
      </c>
      <c r="O10846" t="str">
        <f t="shared" si="849"/>
        <v xml:space="preserve"> </v>
      </c>
    </row>
    <row r="10847" spans="1:15">
      <c r="A10847" t="s">
        <v>129</v>
      </c>
      <c r="B10847" t="s">
        <v>1192</v>
      </c>
      <c r="C10847" t="s">
        <v>88</v>
      </c>
      <c r="F10847" s="8">
        <v>2.5641025641025639</v>
      </c>
      <c r="G10847" t="str">
        <f>VLOOKUP(C10847,'data indicadores nacional'!$A$2:$G$24,7,FALSE)</f>
        <v>abajo</v>
      </c>
      <c r="H10847" s="9">
        <f>VLOOKUP(C10847,'data indicadores nacional'!$A$2:$F$24,6,FALSE)</f>
        <v>0.25026441121950321</v>
      </c>
      <c r="I10847" s="5" t="str">
        <f t="shared" si="845"/>
        <v>alarma</v>
      </c>
      <c r="J10847" s="5">
        <f t="shared" si="846"/>
        <v>0</v>
      </c>
      <c r="K10847" s="5">
        <f t="shared" si="847"/>
        <v>1</v>
      </c>
      <c r="L10847" s="5">
        <f t="shared" si="848"/>
        <v>1</v>
      </c>
      <c r="N10847" s="8">
        <f>VLOOKUP(C10847,'data indicadores nacional'!$A$2:$J$24,10,FALSE)</f>
        <v>10</v>
      </c>
      <c r="O10847" t="str">
        <f t="shared" si="849"/>
        <v xml:space="preserve"> </v>
      </c>
    </row>
    <row r="10848" spans="1:15">
      <c r="A10848" t="s">
        <v>129</v>
      </c>
      <c r="B10848" t="s">
        <v>1192</v>
      </c>
      <c r="C10848" t="s">
        <v>89</v>
      </c>
      <c r="D10848" s="8">
        <v>48</v>
      </c>
      <c r="E10848" s="8">
        <v>63.157894736842103</v>
      </c>
      <c r="F10848" s="8">
        <v>60</v>
      </c>
      <c r="G10848" t="str">
        <f>VLOOKUP(C10848,'data indicadores nacional'!$A$2:$G$24,7,FALSE)</f>
        <v>arriba</v>
      </c>
      <c r="H10848" s="9">
        <f>VLOOKUP(C10848,'data indicadores nacional'!$A$2:$F$24,6,FALSE)</f>
        <v>2.7490434366534529</v>
      </c>
      <c r="I10848" s="5" t="str">
        <f t="shared" si="845"/>
        <v>alarma</v>
      </c>
      <c r="J10848" s="5">
        <f t="shared" si="846"/>
        <v>1</v>
      </c>
      <c r="K10848" s="5">
        <f t="shared" si="847"/>
        <v>0</v>
      </c>
      <c r="L10848" s="5">
        <f t="shared" si="848"/>
        <v>1</v>
      </c>
      <c r="N10848" s="8">
        <f>VLOOKUP(C10848,'data indicadores nacional'!$A$2:$J$24,10,FALSE)</f>
        <v>95</v>
      </c>
      <c r="O10848" t="str">
        <f t="shared" si="849"/>
        <v>alarma</v>
      </c>
    </row>
    <row r="10849" spans="1:15">
      <c r="A10849" t="s">
        <v>129</v>
      </c>
      <c r="B10849" t="s">
        <v>1192</v>
      </c>
      <c r="C10849" t="s">
        <v>90</v>
      </c>
      <c r="E10849" s="8">
        <v>100</v>
      </c>
      <c r="G10849" t="str">
        <f>VLOOKUP(C10849,'data indicadores nacional'!$A$2:$G$24,7,FALSE)</f>
        <v>abajo</v>
      </c>
      <c r="H10849" s="9">
        <f>VLOOKUP(C10849,'data indicadores nacional'!$A$2:$F$24,6,FALSE)</f>
        <v>2.2832114202799096</v>
      </c>
      <c r="I10849" s="5" t="str">
        <f t="shared" si="845"/>
        <v xml:space="preserve"> </v>
      </c>
      <c r="J10849" s="5">
        <f t="shared" si="846"/>
        <v>0</v>
      </c>
      <c r="K10849" s="5">
        <f t="shared" si="847"/>
        <v>0</v>
      </c>
      <c r="L10849" s="5">
        <f t="shared" si="848"/>
        <v>0</v>
      </c>
      <c r="N10849" s="8" t="str">
        <f>VLOOKUP(C10849,'data indicadores nacional'!$A$2:$J$24,10,FALSE)</f>
        <v>-</v>
      </c>
      <c r="O10849" t="str">
        <f t="shared" si="849"/>
        <v xml:space="preserve"> </v>
      </c>
    </row>
    <row r="10850" spans="1:15">
      <c r="A10850" t="s">
        <v>129</v>
      </c>
      <c r="B10850" t="s">
        <v>1192</v>
      </c>
      <c r="C10850" t="s">
        <v>91</v>
      </c>
      <c r="D10850" s="8">
        <v>96.774193548387103</v>
      </c>
      <c r="E10850" s="8">
        <v>97.368421052631575</v>
      </c>
      <c r="F10850" s="8">
        <v>95</v>
      </c>
      <c r="G10850" t="str">
        <f>VLOOKUP(C10850,'data indicadores nacional'!$A$2:$G$24,7,FALSE)</f>
        <v>arriba</v>
      </c>
      <c r="H10850" s="9">
        <f>VLOOKUP(C10850,'data indicadores nacional'!$A$2:$F$24,6,FALSE)</f>
        <v>0.72595219758941765</v>
      </c>
      <c r="I10850" s="5" t="str">
        <f t="shared" si="845"/>
        <v>alarma</v>
      </c>
      <c r="J10850" s="5">
        <f t="shared" si="846"/>
        <v>0</v>
      </c>
      <c r="K10850" s="5">
        <f t="shared" si="847"/>
        <v>1</v>
      </c>
      <c r="L10850" s="5">
        <f t="shared" si="848"/>
        <v>1</v>
      </c>
      <c r="N10850" s="8" t="str">
        <f>VLOOKUP(C10850,'data indicadores nacional'!$A$2:$J$24,10,FALSE)</f>
        <v>-</v>
      </c>
      <c r="O10850" t="str">
        <f t="shared" si="849"/>
        <v xml:space="preserve"> </v>
      </c>
    </row>
    <row r="10851" spans="1:15">
      <c r="A10851" t="s">
        <v>129</v>
      </c>
      <c r="B10851" t="s">
        <v>1192</v>
      </c>
      <c r="C10851" t="s">
        <v>94</v>
      </c>
      <c r="D10851" s="8">
        <v>3.5161290322580645</v>
      </c>
      <c r="E10851" s="8">
        <v>4.3157894736842106</v>
      </c>
      <c r="F10851" s="8">
        <v>4.0999999999999996</v>
      </c>
      <c r="G10851" t="str">
        <f>VLOOKUP(C10851,'data indicadores nacional'!$A$2:$G$24,7,FALSE)</f>
        <v>arriba</v>
      </c>
      <c r="H10851" s="9">
        <f>VLOOKUP(C10851,'data indicadores nacional'!$A$2:$F$24,6,FALSE)</f>
        <v>0.23219145011705353</v>
      </c>
      <c r="I10851" s="5" t="str">
        <f t="shared" si="845"/>
        <v>alarma</v>
      </c>
      <c r="J10851" s="5">
        <f t="shared" si="846"/>
        <v>1</v>
      </c>
      <c r="K10851" s="5">
        <f t="shared" si="847"/>
        <v>0</v>
      </c>
      <c r="L10851" s="5">
        <f t="shared" si="848"/>
        <v>1</v>
      </c>
      <c r="N10851" s="8" t="str">
        <f>VLOOKUP(C10851,'data indicadores nacional'!$A$2:$J$24,10,FALSE)</f>
        <v>-</v>
      </c>
      <c r="O10851" t="str">
        <f t="shared" si="849"/>
        <v xml:space="preserve"> </v>
      </c>
    </row>
    <row r="10852" spans="1:15">
      <c r="A10852" t="s">
        <v>129</v>
      </c>
      <c r="B10852" t="s">
        <v>1192</v>
      </c>
      <c r="C10852" t="s">
        <v>95</v>
      </c>
      <c r="D10852" s="8">
        <v>29.032258064516132</v>
      </c>
      <c r="E10852" s="8">
        <v>15.789473684210526</v>
      </c>
      <c r="F10852" s="8">
        <v>17.5</v>
      </c>
      <c r="G10852" t="str">
        <f>VLOOKUP(C10852,'data indicadores nacional'!$A$2:$G$24,7,FALSE)</f>
        <v>abajo</v>
      </c>
      <c r="H10852" s="9">
        <f>VLOOKUP(C10852,'data indicadores nacional'!$A$2:$F$24,6,FALSE)</f>
        <v>1.7199886991149187</v>
      </c>
      <c r="I10852" s="5" t="str">
        <f t="shared" si="845"/>
        <v>alarma</v>
      </c>
      <c r="J10852" s="5">
        <f t="shared" si="846"/>
        <v>1</v>
      </c>
      <c r="K10852" s="5">
        <f t="shared" si="847"/>
        <v>0</v>
      </c>
      <c r="L10852" s="5">
        <f t="shared" si="848"/>
        <v>1</v>
      </c>
      <c r="N10852" s="8">
        <f>VLOOKUP(C10852,'data indicadores nacional'!$A$2:$J$24,10,FALSE)</f>
        <v>15</v>
      </c>
      <c r="O10852" t="str">
        <f t="shared" si="849"/>
        <v>alarma</v>
      </c>
    </row>
    <row r="10853" spans="1:15">
      <c r="A10853" t="s">
        <v>129</v>
      </c>
      <c r="B10853" t="s">
        <v>1192</v>
      </c>
      <c r="C10853" t="s">
        <v>97</v>
      </c>
      <c r="E10853" s="8">
        <v>4.694835680751174</v>
      </c>
      <c r="G10853" t="str">
        <f>VLOOKUP(C10853,'data indicadores nacional'!$A$2:$G$24,7,FALSE)</f>
        <v>abajo</v>
      </c>
      <c r="H10853" s="9">
        <f>VLOOKUP(C10853,'data indicadores nacional'!$A$2:$F$24,6,FALSE)</f>
        <v>0.35698528124504503</v>
      </c>
      <c r="I10853" s="5" t="str">
        <f t="shared" si="845"/>
        <v xml:space="preserve"> </v>
      </c>
      <c r="J10853" s="5">
        <f t="shared" si="846"/>
        <v>0</v>
      </c>
      <c r="K10853" s="5">
        <f t="shared" si="847"/>
        <v>0</v>
      </c>
      <c r="L10853" s="5">
        <f t="shared" si="848"/>
        <v>0</v>
      </c>
      <c r="N10853" s="8">
        <f>VLOOKUP(C10853,'data indicadores nacional'!$A$2:$J$24,10,FALSE)</f>
        <v>61</v>
      </c>
      <c r="O10853" t="str">
        <f t="shared" si="849"/>
        <v xml:space="preserve"> </v>
      </c>
    </row>
    <row r="10854" spans="1:15">
      <c r="A10854" t="s">
        <v>129</v>
      </c>
      <c r="B10854" t="s">
        <v>1192</v>
      </c>
      <c r="C10854" t="s">
        <v>98</v>
      </c>
      <c r="D10854" s="8">
        <v>32.11009174311927</v>
      </c>
      <c r="E10854" s="8">
        <v>28.503562945368174</v>
      </c>
      <c r="F10854" s="8">
        <v>32.183908045977013</v>
      </c>
      <c r="G10854" t="str">
        <f>VLOOKUP(C10854,'data indicadores nacional'!$A$2:$G$24,7,FALSE)</f>
        <v>abajo</v>
      </c>
      <c r="H10854" s="9">
        <f>VLOOKUP(C10854,'data indicadores nacional'!$A$2:$F$24,6,FALSE)</f>
        <v>3.4897517565506893</v>
      </c>
      <c r="I10854" s="5" t="str">
        <f t="shared" si="845"/>
        <v>alarma</v>
      </c>
      <c r="J10854" s="5">
        <f t="shared" si="846"/>
        <v>0</v>
      </c>
      <c r="K10854" s="5">
        <f t="shared" si="847"/>
        <v>0</v>
      </c>
      <c r="L10854" s="5">
        <f t="shared" si="848"/>
        <v>0</v>
      </c>
      <c r="N10854" s="8">
        <f>VLOOKUP(C10854,'data indicadores nacional'!$A$2:$J$24,10,FALSE)</f>
        <v>61</v>
      </c>
      <c r="O10854" t="str">
        <f t="shared" si="849"/>
        <v xml:space="preserve"> </v>
      </c>
    </row>
    <row r="10855" spans="1:15">
      <c r="A10855" t="s">
        <v>129</v>
      </c>
      <c r="B10855" t="s">
        <v>1192</v>
      </c>
      <c r="C10855" t="s">
        <v>99</v>
      </c>
      <c r="D10855" s="8">
        <v>69.306930693069319</v>
      </c>
      <c r="E10855" s="8">
        <v>52.884615384615387</v>
      </c>
      <c r="F10855" s="8">
        <v>65.420560747663544</v>
      </c>
      <c r="G10855" t="str">
        <f>VLOOKUP(C10855,'data indicadores nacional'!$A$2:$G$24,7,FALSE)</f>
        <v>abajo</v>
      </c>
      <c r="H10855" s="9">
        <f>VLOOKUP(C10855,'data indicadores nacional'!$A$2:$F$24,6,FALSE)</f>
        <v>7.5200278194544445</v>
      </c>
      <c r="I10855" s="5" t="str">
        <f t="shared" si="845"/>
        <v>alarma</v>
      </c>
      <c r="J10855" s="5">
        <f t="shared" si="846"/>
        <v>1</v>
      </c>
      <c r="K10855" s="5">
        <f t="shared" si="847"/>
        <v>0</v>
      </c>
      <c r="L10855" s="5">
        <f t="shared" si="848"/>
        <v>1</v>
      </c>
      <c r="N10855" s="8">
        <f>VLOOKUP(C10855,'data indicadores nacional'!$A$2:$J$24,10,FALSE)</f>
        <v>61</v>
      </c>
      <c r="O10855" t="str">
        <f t="shared" si="849"/>
        <v>alarma</v>
      </c>
    </row>
    <row r="10856" spans="1:15">
      <c r="A10856" t="s">
        <v>129</v>
      </c>
      <c r="B10856" t="s">
        <v>1192</v>
      </c>
      <c r="C10856" t="s">
        <v>100</v>
      </c>
      <c r="D10856" s="8">
        <v>32.258064516129032</v>
      </c>
      <c r="G10856" t="str">
        <f>VLOOKUP(C10856,'data indicadores nacional'!$A$2:$G$24,7,FALSE)</f>
        <v>abajo</v>
      </c>
      <c r="H10856" s="9">
        <f>VLOOKUP(C10856,'data indicadores nacional'!$A$2:$F$24,6,FALSE)</f>
        <v>1.7895311097465236</v>
      </c>
      <c r="I10856" s="5" t="str">
        <f t="shared" si="845"/>
        <v xml:space="preserve"> </v>
      </c>
      <c r="J10856" s="5">
        <f t="shared" si="846"/>
        <v>1</v>
      </c>
      <c r="K10856" s="5">
        <f t="shared" si="847"/>
        <v>0</v>
      </c>
      <c r="L10856" s="5">
        <f t="shared" si="848"/>
        <v>1</v>
      </c>
      <c r="N10856" s="8">
        <f>VLOOKUP(C10856,'data indicadores nacional'!$A$2:$J$24,10,FALSE)</f>
        <v>15</v>
      </c>
      <c r="O10856" t="str">
        <f t="shared" si="849"/>
        <v xml:space="preserve"> </v>
      </c>
    </row>
    <row r="10857" spans="1:15">
      <c r="A10857" t="s">
        <v>129</v>
      </c>
      <c r="B10857" t="s">
        <v>1193</v>
      </c>
      <c r="C10857" t="s">
        <v>88</v>
      </c>
      <c r="D10857" s="8">
        <v>3.2945736434108532</v>
      </c>
      <c r="E10857" s="8">
        <v>2.2643062988884313</v>
      </c>
      <c r="F10857" s="8">
        <v>1.7521367521367521</v>
      </c>
      <c r="G10857" t="str">
        <f>VLOOKUP(C10857,'data indicadores nacional'!$A$2:$G$24,7,FALSE)</f>
        <v>abajo</v>
      </c>
      <c r="H10857" s="9">
        <f>VLOOKUP(C10857,'data indicadores nacional'!$A$2:$F$24,6,FALSE)</f>
        <v>0.25026441121950321</v>
      </c>
      <c r="I10857" s="5" t="str">
        <f t="shared" si="845"/>
        <v xml:space="preserve"> </v>
      </c>
      <c r="J10857" s="5">
        <f t="shared" si="846"/>
        <v>1</v>
      </c>
      <c r="K10857" s="5">
        <f t="shared" si="847"/>
        <v>0</v>
      </c>
      <c r="L10857" s="5">
        <f t="shared" si="848"/>
        <v>1</v>
      </c>
      <c r="N10857" s="8">
        <f>VLOOKUP(C10857,'data indicadores nacional'!$A$2:$J$24,10,FALSE)</f>
        <v>10</v>
      </c>
      <c r="O10857" t="str">
        <f t="shared" si="849"/>
        <v xml:space="preserve"> </v>
      </c>
    </row>
    <row r="10858" spans="1:15">
      <c r="A10858" t="s">
        <v>129</v>
      </c>
      <c r="B10858" t="s">
        <v>1193</v>
      </c>
      <c r="C10858" t="s">
        <v>89</v>
      </c>
      <c r="D10858" s="8">
        <v>85.159674389480273</v>
      </c>
      <c r="E10858" s="8">
        <v>72.696115765422704</v>
      </c>
      <c r="F10858" s="8">
        <v>66.4559462662979</v>
      </c>
      <c r="G10858" t="str">
        <f>VLOOKUP(C10858,'data indicadores nacional'!$A$2:$G$24,7,FALSE)</f>
        <v>arriba</v>
      </c>
      <c r="H10858" s="9">
        <f>VLOOKUP(C10858,'data indicadores nacional'!$A$2:$F$24,6,FALSE)</f>
        <v>2.7490434366534529</v>
      </c>
      <c r="I10858" s="5" t="str">
        <f t="shared" si="845"/>
        <v>alarma</v>
      </c>
      <c r="J10858" s="5">
        <f t="shared" si="846"/>
        <v>0</v>
      </c>
      <c r="K10858" s="5">
        <f t="shared" si="847"/>
        <v>1</v>
      </c>
      <c r="L10858" s="5">
        <f t="shared" si="848"/>
        <v>1</v>
      </c>
      <c r="N10858" s="8">
        <f>VLOOKUP(C10858,'data indicadores nacional'!$A$2:$J$24,10,FALSE)</f>
        <v>95</v>
      </c>
      <c r="O10858" t="str">
        <f t="shared" si="849"/>
        <v>alarma</v>
      </c>
    </row>
    <row r="10859" spans="1:15">
      <c r="A10859" t="s">
        <v>129</v>
      </c>
      <c r="B10859" t="s">
        <v>1193</v>
      </c>
      <c r="C10859" t="s">
        <v>90</v>
      </c>
      <c r="D10859" s="8">
        <v>80</v>
      </c>
      <c r="E10859" s="8">
        <v>87.5</v>
      </c>
      <c r="F10859" s="8">
        <v>89.743589743589752</v>
      </c>
      <c r="G10859" t="str">
        <f>VLOOKUP(C10859,'data indicadores nacional'!$A$2:$G$24,7,FALSE)</f>
        <v>abajo</v>
      </c>
      <c r="H10859" s="9">
        <f>VLOOKUP(C10859,'data indicadores nacional'!$A$2:$F$24,6,FALSE)</f>
        <v>2.2832114202799096</v>
      </c>
      <c r="I10859" s="5" t="str">
        <f t="shared" si="845"/>
        <v>alarma</v>
      </c>
      <c r="J10859" s="5">
        <f t="shared" si="846"/>
        <v>0</v>
      </c>
      <c r="K10859" s="5">
        <f t="shared" si="847"/>
        <v>1</v>
      </c>
      <c r="L10859" s="5">
        <f t="shared" si="848"/>
        <v>1</v>
      </c>
      <c r="N10859" s="8" t="str">
        <f>VLOOKUP(C10859,'data indicadores nacional'!$A$2:$J$24,10,FALSE)</f>
        <v>-</v>
      </c>
      <c r="O10859" t="str">
        <f t="shared" si="849"/>
        <v xml:space="preserve"> </v>
      </c>
    </row>
    <row r="10860" spans="1:15">
      <c r="A10860" t="s">
        <v>129</v>
      </c>
      <c r="B10860" t="s">
        <v>1193</v>
      </c>
      <c r="C10860" t="s">
        <v>91</v>
      </c>
      <c r="D10860" s="8">
        <v>95.432692307692307</v>
      </c>
      <c r="E10860" s="8">
        <v>98.892284186401838</v>
      </c>
      <c r="F10860" s="8">
        <v>98.843700159489629</v>
      </c>
      <c r="G10860" t="str">
        <f>VLOOKUP(C10860,'data indicadores nacional'!$A$2:$G$24,7,FALSE)</f>
        <v>arriba</v>
      </c>
      <c r="H10860" s="9">
        <f>VLOOKUP(C10860,'data indicadores nacional'!$A$2:$F$24,6,FALSE)</f>
        <v>0.72595219758941765</v>
      </c>
      <c r="I10860" s="5" t="str">
        <f t="shared" si="845"/>
        <v>alarma</v>
      </c>
      <c r="J10860" s="5">
        <f t="shared" si="846"/>
        <v>1</v>
      </c>
      <c r="K10860" s="5">
        <f t="shared" si="847"/>
        <v>0</v>
      </c>
      <c r="L10860" s="5">
        <f t="shared" si="848"/>
        <v>1</v>
      </c>
      <c r="N10860" s="8" t="str">
        <f>VLOOKUP(C10860,'data indicadores nacional'!$A$2:$J$24,10,FALSE)</f>
        <v>-</v>
      </c>
      <c r="O10860" t="str">
        <f t="shared" si="849"/>
        <v xml:space="preserve"> </v>
      </c>
    </row>
    <row r="10861" spans="1:15">
      <c r="A10861" t="s">
        <v>129</v>
      </c>
      <c r="B10861" t="s">
        <v>1193</v>
      </c>
      <c r="C10861" t="s">
        <v>92</v>
      </c>
      <c r="D10861" s="8">
        <v>48.995271867612296</v>
      </c>
      <c r="E10861" s="8">
        <v>44</v>
      </c>
      <c r="F10861" s="8">
        <v>42.873923257635084</v>
      </c>
      <c r="G10861" t="str">
        <f>VLOOKUP(C10861,'data indicadores nacional'!$A$2:$G$24,7,FALSE)</f>
        <v>abajo</v>
      </c>
      <c r="H10861" s="9">
        <f>VLOOKUP(C10861,'data indicadores nacional'!$A$2:$F$24,6,FALSE)</f>
        <v>2.5040710609700474</v>
      </c>
      <c r="I10861" s="5" t="str">
        <f t="shared" si="845"/>
        <v xml:space="preserve"> </v>
      </c>
      <c r="J10861" s="5">
        <f t="shared" si="846"/>
        <v>1</v>
      </c>
      <c r="K10861" s="5">
        <f t="shared" si="847"/>
        <v>0</v>
      </c>
      <c r="L10861" s="5">
        <f t="shared" si="848"/>
        <v>1</v>
      </c>
      <c r="N10861" s="8" t="str">
        <f>VLOOKUP(C10861,'data indicadores nacional'!$A$2:$J$24,10,FALSE)</f>
        <v>-</v>
      </c>
      <c r="O10861" t="str">
        <f t="shared" si="849"/>
        <v xml:space="preserve"> </v>
      </c>
    </row>
    <row r="10862" spans="1:15">
      <c r="A10862" t="s">
        <v>129</v>
      </c>
      <c r="B10862" t="s">
        <v>1193</v>
      </c>
      <c r="C10862" t="s">
        <v>93</v>
      </c>
      <c r="D10862" s="8">
        <v>0.76605774896876844</v>
      </c>
      <c r="E10862" s="8">
        <v>0.26415094339622641</v>
      </c>
      <c r="F10862" s="8">
        <v>0.35238841033672669</v>
      </c>
      <c r="G10862" t="str">
        <f>VLOOKUP(C10862,'data indicadores nacional'!$A$2:$G$24,7,FALSE)</f>
        <v>abajo</v>
      </c>
      <c r="H10862" s="9">
        <f>VLOOKUP(C10862,'data indicadores nacional'!$A$2:$F$24,6,FALSE)</f>
        <v>3.3766595341714022E-2</v>
      </c>
      <c r="I10862" s="5" t="str">
        <f t="shared" si="845"/>
        <v>alarma</v>
      </c>
      <c r="J10862" s="5">
        <f t="shared" si="846"/>
        <v>1</v>
      </c>
      <c r="K10862" s="5">
        <f t="shared" si="847"/>
        <v>0</v>
      </c>
      <c r="L10862" s="5">
        <f t="shared" si="848"/>
        <v>1</v>
      </c>
      <c r="N10862" s="8">
        <f>VLOOKUP(C10862,'data indicadores nacional'!$A$2:$J$24,10,FALSE)</f>
        <v>15</v>
      </c>
      <c r="O10862" t="str">
        <f t="shared" si="849"/>
        <v xml:space="preserve"> </v>
      </c>
    </row>
    <row r="10863" spans="1:15">
      <c r="A10863" t="s">
        <v>129</v>
      </c>
      <c r="B10863" t="s">
        <v>1193</v>
      </c>
      <c r="C10863" t="s">
        <v>94</v>
      </c>
      <c r="D10863" s="8">
        <v>5.3517647058823528</v>
      </c>
      <c r="E10863" s="8">
        <v>4.9305660377358489</v>
      </c>
      <c r="F10863" s="8">
        <v>4.4620203602192641</v>
      </c>
      <c r="G10863" t="str">
        <f>VLOOKUP(C10863,'data indicadores nacional'!$A$2:$G$24,7,FALSE)</f>
        <v>arriba</v>
      </c>
      <c r="H10863" s="9">
        <f>VLOOKUP(C10863,'data indicadores nacional'!$A$2:$F$24,6,FALSE)</f>
        <v>0.23219145011705353</v>
      </c>
      <c r="I10863" s="5" t="str">
        <f t="shared" si="845"/>
        <v>alarma</v>
      </c>
      <c r="J10863" s="5">
        <f t="shared" si="846"/>
        <v>0</v>
      </c>
      <c r="K10863" s="5">
        <f t="shared" si="847"/>
        <v>1</v>
      </c>
      <c r="L10863" s="5">
        <f t="shared" si="848"/>
        <v>1</v>
      </c>
      <c r="N10863" s="8" t="str">
        <f>VLOOKUP(C10863,'data indicadores nacional'!$A$2:$J$24,10,FALSE)</f>
        <v>-</v>
      </c>
      <c r="O10863" t="str">
        <f t="shared" si="849"/>
        <v xml:space="preserve"> </v>
      </c>
    </row>
    <row r="10864" spans="1:15">
      <c r="A10864" t="s">
        <v>129</v>
      </c>
      <c r="B10864" t="s">
        <v>1193</v>
      </c>
      <c r="C10864" t="s">
        <v>95</v>
      </c>
      <c r="D10864" s="8">
        <v>17.030053034767239</v>
      </c>
      <c r="E10864" s="8">
        <v>12.339622641509434</v>
      </c>
      <c r="F10864" s="8">
        <v>11.276429130775254</v>
      </c>
      <c r="G10864" t="str">
        <f>VLOOKUP(C10864,'data indicadores nacional'!$A$2:$G$24,7,FALSE)</f>
        <v>abajo</v>
      </c>
      <c r="H10864" s="9">
        <f>VLOOKUP(C10864,'data indicadores nacional'!$A$2:$F$24,6,FALSE)</f>
        <v>1.7199886991149187</v>
      </c>
      <c r="I10864" s="5" t="str">
        <f t="shared" si="845"/>
        <v xml:space="preserve"> </v>
      </c>
      <c r="J10864" s="5">
        <f t="shared" si="846"/>
        <v>1</v>
      </c>
      <c r="K10864" s="5">
        <f t="shared" si="847"/>
        <v>0</v>
      </c>
      <c r="L10864" s="5">
        <f t="shared" si="848"/>
        <v>1</v>
      </c>
      <c r="N10864" s="8">
        <f>VLOOKUP(C10864,'data indicadores nacional'!$A$2:$J$24,10,FALSE)</f>
        <v>15</v>
      </c>
      <c r="O10864" t="str">
        <f t="shared" si="849"/>
        <v xml:space="preserve"> </v>
      </c>
    </row>
    <row r="10865" spans="1:15">
      <c r="A10865" t="s">
        <v>129</v>
      </c>
      <c r="B10865" t="s">
        <v>1193</v>
      </c>
      <c r="C10865" t="s">
        <v>96</v>
      </c>
      <c r="E10865" s="8">
        <v>75.471698113207538</v>
      </c>
      <c r="F10865" s="8">
        <v>78.308535630383716</v>
      </c>
      <c r="G10865" t="str">
        <f>VLOOKUP(C10865,'data indicadores nacional'!$A$2:$G$24,7,FALSE)</f>
        <v>abajo</v>
      </c>
      <c r="H10865" s="9">
        <f>VLOOKUP(C10865,'data indicadores nacional'!$A$2:$F$24,6,FALSE)</f>
        <v>14.793500408348107</v>
      </c>
      <c r="I10865" s="5" t="str">
        <f t="shared" si="845"/>
        <v>alarma</v>
      </c>
      <c r="J10865" s="5">
        <f t="shared" si="846"/>
        <v>0</v>
      </c>
      <c r="K10865" s="5">
        <f t="shared" si="847"/>
        <v>1</v>
      </c>
      <c r="L10865" s="5">
        <f t="shared" si="848"/>
        <v>1</v>
      </c>
      <c r="N10865" s="8">
        <f>VLOOKUP(C10865,'data indicadores nacional'!$A$2:$J$24,10,FALSE)</f>
        <v>45</v>
      </c>
      <c r="O10865" t="str">
        <f t="shared" si="849"/>
        <v>alarma</v>
      </c>
    </row>
    <row r="10866" spans="1:15">
      <c r="A10866" t="s">
        <v>129</v>
      </c>
      <c r="B10866" t="s">
        <v>1193</v>
      </c>
      <c r="C10866" t="s">
        <v>97</v>
      </c>
      <c r="D10866" s="8">
        <v>14.419610670511895</v>
      </c>
      <c r="E10866" s="8">
        <v>14.275517487508921</v>
      </c>
      <c r="F10866" s="8">
        <v>13.351591920575146</v>
      </c>
      <c r="G10866" t="str">
        <f>VLOOKUP(C10866,'data indicadores nacional'!$A$2:$G$24,7,FALSE)</f>
        <v>abajo</v>
      </c>
      <c r="H10866" s="9">
        <f>VLOOKUP(C10866,'data indicadores nacional'!$A$2:$F$24,6,FALSE)</f>
        <v>0.35698528124504503</v>
      </c>
      <c r="I10866" s="5" t="str">
        <f t="shared" si="845"/>
        <v xml:space="preserve"> </v>
      </c>
      <c r="J10866" s="5">
        <f t="shared" si="846"/>
        <v>1</v>
      </c>
      <c r="K10866" s="5">
        <f t="shared" si="847"/>
        <v>0</v>
      </c>
      <c r="L10866" s="5">
        <f t="shared" si="848"/>
        <v>1</v>
      </c>
      <c r="N10866" s="8">
        <f>VLOOKUP(C10866,'data indicadores nacional'!$A$2:$J$24,10,FALSE)</f>
        <v>61</v>
      </c>
      <c r="O10866" t="str">
        <f t="shared" si="849"/>
        <v xml:space="preserve"> </v>
      </c>
    </row>
    <row r="10867" spans="1:15">
      <c r="A10867" t="s">
        <v>129</v>
      </c>
      <c r="B10867" t="s">
        <v>1193</v>
      </c>
      <c r="C10867" t="s">
        <v>98</v>
      </c>
      <c r="D10867" s="8">
        <v>99.142968445656408</v>
      </c>
      <c r="E10867" s="8">
        <v>120.29808374733854</v>
      </c>
      <c r="F10867" s="8">
        <v>102.33668770254137</v>
      </c>
      <c r="G10867" t="str">
        <f>VLOOKUP(C10867,'data indicadores nacional'!$A$2:$G$24,7,FALSE)</f>
        <v>abajo</v>
      </c>
      <c r="H10867" s="9">
        <f>VLOOKUP(C10867,'data indicadores nacional'!$A$2:$F$24,6,FALSE)</f>
        <v>3.4897517565506893</v>
      </c>
      <c r="I10867" s="5" t="str">
        <f t="shared" si="845"/>
        <v xml:space="preserve"> </v>
      </c>
      <c r="J10867" s="5">
        <f t="shared" si="846"/>
        <v>0</v>
      </c>
      <c r="K10867" s="5">
        <f t="shared" si="847"/>
        <v>1</v>
      </c>
      <c r="L10867" s="5">
        <f t="shared" si="848"/>
        <v>1</v>
      </c>
      <c r="N10867" s="8">
        <f>VLOOKUP(C10867,'data indicadores nacional'!$A$2:$J$24,10,FALSE)</f>
        <v>61</v>
      </c>
      <c r="O10867" t="str">
        <f t="shared" si="849"/>
        <v>alarma</v>
      </c>
    </row>
    <row r="10868" spans="1:15">
      <c r="A10868" t="s">
        <v>129</v>
      </c>
      <c r="B10868" t="s">
        <v>1193</v>
      </c>
      <c r="C10868" t="s">
        <v>99</v>
      </c>
      <c r="D10868" s="8">
        <v>198.72881355932205</v>
      </c>
      <c r="E10868" s="8">
        <v>225.12350035285817</v>
      </c>
      <c r="F10868" s="8">
        <v>190.68660774983005</v>
      </c>
      <c r="G10868" t="str">
        <f>VLOOKUP(C10868,'data indicadores nacional'!$A$2:$G$24,7,FALSE)</f>
        <v>abajo</v>
      </c>
      <c r="H10868" s="9">
        <f>VLOOKUP(C10868,'data indicadores nacional'!$A$2:$F$24,6,FALSE)</f>
        <v>7.5200278194544445</v>
      </c>
      <c r="I10868" s="5" t="str">
        <f t="shared" si="845"/>
        <v xml:space="preserve"> </v>
      </c>
      <c r="J10868" s="5">
        <f t="shared" si="846"/>
        <v>1</v>
      </c>
      <c r="K10868" s="5">
        <f t="shared" si="847"/>
        <v>0</v>
      </c>
      <c r="L10868" s="5">
        <f t="shared" si="848"/>
        <v>1</v>
      </c>
      <c r="N10868" s="8">
        <f>VLOOKUP(C10868,'data indicadores nacional'!$A$2:$J$24,10,FALSE)</f>
        <v>61</v>
      </c>
      <c r="O10868" t="str">
        <f t="shared" si="849"/>
        <v>alarma</v>
      </c>
    </row>
    <row r="10869" spans="1:15">
      <c r="A10869" t="s">
        <v>129</v>
      </c>
      <c r="B10869" t="s">
        <v>1193</v>
      </c>
      <c r="C10869" t="s">
        <v>100</v>
      </c>
      <c r="D10869" s="8">
        <v>10</v>
      </c>
      <c r="E10869" s="8">
        <v>6.0377358490566033</v>
      </c>
      <c r="F10869" s="8">
        <v>9.0054815974941267</v>
      </c>
      <c r="G10869" t="str">
        <f>VLOOKUP(C10869,'data indicadores nacional'!$A$2:$G$24,7,FALSE)</f>
        <v>abajo</v>
      </c>
      <c r="H10869" s="9">
        <f>VLOOKUP(C10869,'data indicadores nacional'!$A$2:$F$24,6,FALSE)</f>
        <v>1.7895311097465236</v>
      </c>
      <c r="I10869" s="5" t="str">
        <f t="shared" si="845"/>
        <v>alarma</v>
      </c>
      <c r="J10869" s="5">
        <f t="shared" si="846"/>
        <v>1</v>
      </c>
      <c r="K10869" s="5">
        <f t="shared" si="847"/>
        <v>0</v>
      </c>
      <c r="L10869" s="5">
        <f t="shared" si="848"/>
        <v>1</v>
      </c>
      <c r="N10869" s="8">
        <f>VLOOKUP(C10869,'data indicadores nacional'!$A$2:$J$24,10,FALSE)</f>
        <v>15</v>
      </c>
      <c r="O10869" t="str">
        <f t="shared" si="849"/>
        <v xml:space="preserve"> </v>
      </c>
    </row>
    <row r="10870" spans="1:15">
      <c r="A10870" t="s">
        <v>129</v>
      </c>
      <c r="B10870" t="s">
        <v>1193</v>
      </c>
      <c r="C10870" t="s">
        <v>101</v>
      </c>
      <c r="D10870" s="8">
        <v>6.4705882352941178</v>
      </c>
      <c r="E10870" s="8">
        <v>5.2830188679245289</v>
      </c>
      <c r="F10870" s="8">
        <v>7.047768206734534</v>
      </c>
      <c r="G10870" t="str">
        <f>VLOOKUP(C10870,'data indicadores nacional'!$A$2:$G$24,7,FALSE)</f>
        <v>abajo</v>
      </c>
      <c r="H10870" s="9">
        <f>VLOOKUP(C10870,'data indicadores nacional'!$A$2:$F$24,6,FALSE)</f>
        <v>1.3238688071947835</v>
      </c>
      <c r="I10870" s="5" t="str">
        <f t="shared" si="845"/>
        <v>alarma</v>
      </c>
      <c r="J10870" s="5">
        <f t="shared" si="846"/>
        <v>0</v>
      </c>
      <c r="K10870" s="5">
        <f t="shared" si="847"/>
        <v>1</v>
      </c>
      <c r="L10870" s="5">
        <f t="shared" si="848"/>
        <v>1</v>
      </c>
      <c r="N10870" s="8">
        <f>VLOOKUP(C10870,'data indicadores nacional'!$A$2:$J$24,10,FALSE)</f>
        <v>12</v>
      </c>
      <c r="O10870" t="str">
        <f t="shared" si="849"/>
        <v xml:space="preserve"> </v>
      </c>
    </row>
    <row r="10871" spans="1:15">
      <c r="A10871" t="s">
        <v>129</v>
      </c>
      <c r="B10871" t="s">
        <v>1193</v>
      </c>
      <c r="C10871" t="s">
        <v>102</v>
      </c>
      <c r="E10871" s="8">
        <v>16.758840288252053</v>
      </c>
      <c r="F10871" s="8">
        <v>31.730921783277807</v>
      </c>
      <c r="G10871" t="str">
        <f>VLOOKUP(C10871,'data indicadores nacional'!$A$2:$G$24,7,FALSE)</f>
        <v>abajo</v>
      </c>
      <c r="H10871" s="9">
        <f>VLOOKUP(C10871,'data indicadores nacional'!$A$2:$F$24,6,FALSE)</f>
        <v>1.6226293498102424</v>
      </c>
      <c r="I10871" s="5" t="str">
        <f t="shared" si="845"/>
        <v>alarma</v>
      </c>
      <c r="J10871" s="5">
        <f t="shared" si="846"/>
        <v>0</v>
      </c>
      <c r="K10871" s="5">
        <f t="shared" si="847"/>
        <v>1</v>
      </c>
      <c r="L10871" s="5">
        <f t="shared" si="848"/>
        <v>1</v>
      </c>
      <c r="N10871" s="8" t="str">
        <f>VLOOKUP(C10871,'data indicadores nacional'!$A$2:$J$24,10,FALSE)</f>
        <v>-</v>
      </c>
      <c r="O10871" t="str">
        <f t="shared" si="849"/>
        <v xml:space="preserve"> </v>
      </c>
    </row>
    <row r="10872" spans="1:15">
      <c r="A10872" t="s">
        <v>129</v>
      </c>
      <c r="B10872" t="s">
        <v>1193</v>
      </c>
      <c r="C10872" t="s">
        <v>103</v>
      </c>
      <c r="D10872" s="8">
        <v>83.347224537422903</v>
      </c>
      <c r="E10872" s="8">
        <v>16.758840288252053</v>
      </c>
      <c r="F10872" s="8">
        <v>15.865460891638904</v>
      </c>
      <c r="G10872" t="str">
        <f>VLOOKUP(C10872,'data indicadores nacional'!$A$2:$G$24,7,FALSE)</f>
        <v>abajo</v>
      </c>
      <c r="H10872" s="9">
        <f>VLOOKUP(C10872,'data indicadores nacional'!$A$2:$F$24,6,FALSE)</f>
        <v>4.9638210683068253</v>
      </c>
      <c r="I10872" s="5" t="str">
        <f t="shared" si="845"/>
        <v xml:space="preserve"> </v>
      </c>
      <c r="J10872" s="5">
        <f t="shared" si="846"/>
        <v>1</v>
      </c>
      <c r="K10872" s="5">
        <f t="shared" si="847"/>
        <v>0</v>
      </c>
      <c r="L10872" s="5">
        <f t="shared" si="848"/>
        <v>1</v>
      </c>
      <c r="N10872" s="8">
        <f>VLOOKUP(C10872,'data indicadores nacional'!$A$2:$J$24,10,FALSE)</f>
        <v>8.9</v>
      </c>
      <c r="O10872" t="str">
        <f t="shared" si="849"/>
        <v>alarma</v>
      </c>
    </row>
    <row r="10873" spans="1:15">
      <c r="A10873" t="s">
        <v>129</v>
      </c>
      <c r="B10873" t="s">
        <v>1193</v>
      </c>
      <c r="C10873" t="s">
        <v>104</v>
      </c>
      <c r="D10873" s="8">
        <v>8.1823495032144944</v>
      </c>
      <c r="E10873" s="8">
        <v>9.0022505626406595</v>
      </c>
      <c r="F10873" s="8">
        <v>15.122140364482357</v>
      </c>
      <c r="G10873" t="str">
        <f>VLOOKUP(C10873,'data indicadores nacional'!$A$2:$G$24,7,FALSE)</f>
        <v>abajo</v>
      </c>
      <c r="H10873" s="9">
        <f>VLOOKUP(C10873,'data indicadores nacional'!$A$2:$F$24,6,FALSE)</f>
        <v>0.3966802220902198</v>
      </c>
      <c r="I10873" s="5" t="str">
        <f t="shared" si="845"/>
        <v>alarma</v>
      </c>
      <c r="J10873" s="5">
        <f t="shared" si="846"/>
        <v>0</v>
      </c>
      <c r="K10873" s="5">
        <f t="shared" si="847"/>
        <v>1</v>
      </c>
      <c r="L10873" s="5">
        <f t="shared" si="848"/>
        <v>1</v>
      </c>
      <c r="N10873" s="8">
        <f>VLOOKUP(C10873,'data indicadores nacional'!$A$2:$J$24,10,FALSE)</f>
        <v>12</v>
      </c>
      <c r="O10873" t="str">
        <f t="shared" si="849"/>
        <v>alarma</v>
      </c>
    </row>
    <row r="10874" spans="1:15">
      <c r="A10874" t="s">
        <v>129</v>
      </c>
      <c r="B10874" t="s">
        <v>1193</v>
      </c>
      <c r="C10874" t="s">
        <v>105</v>
      </c>
      <c r="D10874" s="8">
        <v>33.338889814969164</v>
      </c>
      <c r="G10874" t="str">
        <f>VLOOKUP(C10874,'data indicadores nacional'!$A$2:$G$24,7,FALSE)</f>
        <v>abajo</v>
      </c>
      <c r="H10874" s="9">
        <f>VLOOKUP(C10874,'data indicadores nacional'!$A$2:$F$24,6,FALSE)</f>
        <v>1.2536970118415909</v>
      </c>
      <c r="I10874" s="5" t="str">
        <f t="shared" si="845"/>
        <v xml:space="preserve"> </v>
      </c>
      <c r="J10874" s="5">
        <f t="shared" si="846"/>
        <v>1</v>
      </c>
      <c r="K10874" s="5">
        <f t="shared" si="847"/>
        <v>0</v>
      </c>
      <c r="L10874" s="5">
        <f t="shared" si="848"/>
        <v>1</v>
      </c>
      <c r="N10874" s="8">
        <f>VLOOKUP(C10874,'data indicadores nacional'!$A$2:$J$24,10,FALSE)</f>
        <v>4.0773685948219525</v>
      </c>
      <c r="O10874" t="str">
        <f t="shared" si="849"/>
        <v xml:space="preserve"> </v>
      </c>
    </row>
    <row r="10875" spans="1:15">
      <c r="A10875" t="s">
        <v>129</v>
      </c>
      <c r="B10875" t="s">
        <v>1194</v>
      </c>
      <c r="C10875" t="s">
        <v>88</v>
      </c>
      <c r="D10875" s="8">
        <v>3.2327586206896552</v>
      </c>
      <c r="E10875" s="8">
        <v>2.5839793281653747</v>
      </c>
      <c r="F10875" s="8">
        <v>2.2727272727272729</v>
      </c>
      <c r="G10875" t="str">
        <f>VLOOKUP(C10875,'data indicadores nacional'!$A$2:$G$24,7,FALSE)</f>
        <v>abajo</v>
      </c>
      <c r="H10875" s="9">
        <f>VLOOKUP(C10875,'data indicadores nacional'!$A$2:$F$24,6,FALSE)</f>
        <v>0.25026441121950321</v>
      </c>
      <c r="I10875" s="5" t="str">
        <f t="shared" si="845"/>
        <v xml:space="preserve"> </v>
      </c>
      <c r="J10875" s="5">
        <f t="shared" si="846"/>
        <v>1</v>
      </c>
      <c r="K10875" s="5">
        <f t="shared" si="847"/>
        <v>0</v>
      </c>
      <c r="L10875" s="5">
        <f t="shared" si="848"/>
        <v>1</v>
      </c>
      <c r="N10875" s="8">
        <f>VLOOKUP(C10875,'data indicadores nacional'!$A$2:$J$24,10,FALSE)</f>
        <v>10</v>
      </c>
      <c r="O10875" t="str">
        <f t="shared" si="849"/>
        <v xml:space="preserve"> </v>
      </c>
    </row>
    <row r="10876" spans="1:15">
      <c r="A10876" t="s">
        <v>129</v>
      </c>
      <c r="B10876" t="s">
        <v>1194</v>
      </c>
      <c r="C10876" t="s">
        <v>89</v>
      </c>
      <c r="D10876" s="8">
        <v>71.868583162217661</v>
      </c>
      <c r="E10876" s="8">
        <v>56.96821515892421</v>
      </c>
      <c r="F10876" s="8">
        <v>49.526066350710899</v>
      </c>
      <c r="G10876" t="str">
        <f>VLOOKUP(C10876,'data indicadores nacional'!$A$2:$G$24,7,FALSE)</f>
        <v>arriba</v>
      </c>
      <c r="H10876" s="9">
        <f>VLOOKUP(C10876,'data indicadores nacional'!$A$2:$F$24,6,FALSE)</f>
        <v>2.7490434366534529</v>
      </c>
      <c r="I10876" s="5" t="str">
        <f t="shared" si="845"/>
        <v>alarma</v>
      </c>
      <c r="J10876" s="5">
        <f t="shared" si="846"/>
        <v>0</v>
      </c>
      <c r="K10876" s="5">
        <f t="shared" si="847"/>
        <v>1</v>
      </c>
      <c r="L10876" s="5">
        <f t="shared" si="848"/>
        <v>1</v>
      </c>
      <c r="N10876" s="8">
        <f>VLOOKUP(C10876,'data indicadores nacional'!$A$2:$J$24,10,FALSE)</f>
        <v>95</v>
      </c>
      <c r="O10876" t="str">
        <f t="shared" si="849"/>
        <v>alarma</v>
      </c>
    </row>
    <row r="10877" spans="1:15">
      <c r="A10877" t="s">
        <v>129</v>
      </c>
      <c r="B10877" t="s">
        <v>1194</v>
      </c>
      <c r="C10877" t="s">
        <v>90</v>
      </c>
      <c r="D10877" s="8">
        <v>42.857142857142854</v>
      </c>
      <c r="E10877" s="8">
        <v>50</v>
      </c>
      <c r="F10877" s="8">
        <v>66.666666666666657</v>
      </c>
      <c r="G10877" t="str">
        <f>VLOOKUP(C10877,'data indicadores nacional'!$A$2:$G$24,7,FALSE)</f>
        <v>abajo</v>
      </c>
      <c r="H10877" s="9">
        <f>VLOOKUP(C10877,'data indicadores nacional'!$A$2:$F$24,6,FALSE)</f>
        <v>2.2832114202799096</v>
      </c>
      <c r="I10877" s="5" t="str">
        <f t="shared" si="845"/>
        <v>alarma</v>
      </c>
      <c r="J10877" s="5">
        <f t="shared" si="846"/>
        <v>0</v>
      </c>
      <c r="K10877" s="5">
        <f t="shared" si="847"/>
        <v>1</v>
      </c>
      <c r="L10877" s="5">
        <f t="shared" si="848"/>
        <v>1</v>
      </c>
      <c r="N10877" s="8" t="str">
        <f>VLOOKUP(C10877,'data indicadores nacional'!$A$2:$J$24,10,FALSE)</f>
        <v>-</v>
      </c>
      <c r="O10877" t="str">
        <f t="shared" si="849"/>
        <v xml:space="preserve"> </v>
      </c>
    </row>
    <row r="10878" spans="1:15">
      <c r="A10878" t="s">
        <v>129</v>
      </c>
      <c r="B10878" t="s">
        <v>1194</v>
      </c>
      <c r="C10878" t="s">
        <v>91</v>
      </c>
      <c r="D10878" s="8">
        <v>79.426644182124789</v>
      </c>
      <c r="E10878" s="8">
        <v>79.583333333333329</v>
      </c>
      <c r="F10878" s="8">
        <v>74.517374517374506</v>
      </c>
      <c r="G10878" t="str">
        <f>VLOOKUP(C10878,'data indicadores nacional'!$A$2:$G$24,7,FALSE)</f>
        <v>arriba</v>
      </c>
      <c r="H10878" s="9">
        <f>VLOOKUP(C10878,'data indicadores nacional'!$A$2:$F$24,6,FALSE)</f>
        <v>0.72595219758941765</v>
      </c>
      <c r="I10878" s="5" t="str">
        <f t="shared" si="845"/>
        <v>alarma</v>
      </c>
      <c r="J10878" s="5">
        <f t="shared" si="846"/>
        <v>0</v>
      </c>
      <c r="K10878" s="5">
        <f t="shared" si="847"/>
        <v>1</v>
      </c>
      <c r="L10878" s="5">
        <f t="shared" si="848"/>
        <v>1</v>
      </c>
      <c r="N10878" s="8" t="str">
        <f>VLOOKUP(C10878,'data indicadores nacional'!$A$2:$J$24,10,FALSE)</f>
        <v>-</v>
      </c>
      <c r="O10878" t="str">
        <f t="shared" si="849"/>
        <v xml:space="preserve"> </v>
      </c>
    </row>
    <row r="10879" spans="1:15">
      <c r="A10879" t="s">
        <v>129</v>
      </c>
      <c r="B10879" t="s">
        <v>1194</v>
      </c>
      <c r="C10879" t="s">
        <v>92</v>
      </c>
      <c r="D10879" s="8">
        <v>11.314475873544092</v>
      </c>
      <c r="G10879" t="str">
        <f>VLOOKUP(C10879,'data indicadores nacional'!$A$2:$G$24,7,FALSE)</f>
        <v>abajo</v>
      </c>
      <c r="H10879" s="9">
        <f>VLOOKUP(C10879,'data indicadores nacional'!$A$2:$F$24,6,FALSE)</f>
        <v>2.5040710609700474</v>
      </c>
      <c r="I10879" s="5" t="str">
        <f t="shared" si="845"/>
        <v xml:space="preserve"> </v>
      </c>
      <c r="J10879" s="5">
        <f t="shared" si="846"/>
        <v>1</v>
      </c>
      <c r="K10879" s="5">
        <f t="shared" si="847"/>
        <v>0</v>
      </c>
      <c r="L10879" s="5">
        <f t="shared" si="848"/>
        <v>1</v>
      </c>
      <c r="N10879" s="8" t="str">
        <f>VLOOKUP(C10879,'data indicadores nacional'!$A$2:$J$24,10,FALSE)</f>
        <v>-</v>
      </c>
      <c r="O10879" t="str">
        <f t="shared" si="849"/>
        <v xml:space="preserve"> </v>
      </c>
    </row>
    <row r="10880" spans="1:15">
      <c r="A10880" t="s">
        <v>129</v>
      </c>
      <c r="B10880" t="s">
        <v>1194</v>
      </c>
      <c r="C10880" t="s">
        <v>93</v>
      </c>
      <c r="D10880" s="8">
        <v>0.16583747927031509</v>
      </c>
      <c r="E10880" s="8">
        <v>0.41407867494824019</v>
      </c>
      <c r="F10880" s="8">
        <v>0.57581573896353166</v>
      </c>
      <c r="G10880" t="str">
        <f>VLOOKUP(C10880,'data indicadores nacional'!$A$2:$G$24,7,FALSE)</f>
        <v>abajo</v>
      </c>
      <c r="H10880" s="9">
        <f>VLOOKUP(C10880,'data indicadores nacional'!$A$2:$F$24,6,FALSE)</f>
        <v>3.3766595341714022E-2</v>
      </c>
      <c r="I10880" s="5" t="str">
        <f t="shared" si="845"/>
        <v>alarma</v>
      </c>
      <c r="J10880" s="5">
        <f t="shared" si="846"/>
        <v>0</v>
      </c>
      <c r="K10880" s="5">
        <f t="shared" si="847"/>
        <v>1</v>
      </c>
      <c r="L10880" s="5">
        <f t="shared" si="848"/>
        <v>1</v>
      </c>
      <c r="N10880" s="8">
        <f>VLOOKUP(C10880,'data indicadores nacional'!$A$2:$J$24,10,FALSE)</f>
        <v>15</v>
      </c>
      <c r="O10880" t="str">
        <f t="shared" si="849"/>
        <v xml:space="preserve"> </v>
      </c>
    </row>
    <row r="10881" spans="1:15">
      <c r="A10881" t="s">
        <v>129</v>
      </c>
      <c r="B10881" t="s">
        <v>1194</v>
      </c>
      <c r="C10881" t="s">
        <v>94</v>
      </c>
      <c r="D10881" s="8">
        <v>4.1044776119402986</v>
      </c>
      <c r="E10881" s="8">
        <v>3.3436853002070395</v>
      </c>
      <c r="F10881" s="8">
        <v>2.9001919385796544</v>
      </c>
      <c r="G10881" t="str">
        <f>VLOOKUP(C10881,'data indicadores nacional'!$A$2:$G$24,7,FALSE)</f>
        <v>arriba</v>
      </c>
      <c r="H10881" s="9">
        <f>VLOOKUP(C10881,'data indicadores nacional'!$A$2:$F$24,6,FALSE)</f>
        <v>0.23219145011705353</v>
      </c>
      <c r="I10881" s="5" t="str">
        <f t="shared" si="845"/>
        <v>alarma</v>
      </c>
      <c r="J10881" s="5">
        <f t="shared" si="846"/>
        <v>0</v>
      </c>
      <c r="K10881" s="5">
        <f t="shared" si="847"/>
        <v>1</v>
      </c>
      <c r="L10881" s="5">
        <f t="shared" si="848"/>
        <v>1</v>
      </c>
      <c r="N10881" s="8" t="str">
        <f>VLOOKUP(C10881,'data indicadores nacional'!$A$2:$J$24,10,FALSE)</f>
        <v>-</v>
      </c>
      <c r="O10881" t="str">
        <f t="shared" si="849"/>
        <v xml:space="preserve"> </v>
      </c>
    </row>
    <row r="10882" spans="1:15">
      <c r="A10882" t="s">
        <v>129</v>
      </c>
      <c r="B10882" t="s">
        <v>1194</v>
      </c>
      <c r="C10882" t="s">
        <v>95</v>
      </c>
      <c r="D10882" s="8">
        <v>17.412935323383085</v>
      </c>
      <c r="E10882" s="8">
        <v>11.594202898550725</v>
      </c>
      <c r="F10882" s="8">
        <v>11.132437619961612</v>
      </c>
      <c r="G10882" t="str">
        <f>VLOOKUP(C10882,'data indicadores nacional'!$A$2:$G$24,7,FALSE)</f>
        <v>abajo</v>
      </c>
      <c r="H10882" s="9">
        <f>VLOOKUP(C10882,'data indicadores nacional'!$A$2:$F$24,6,FALSE)</f>
        <v>1.7199886991149187</v>
      </c>
      <c r="I10882" s="5" t="str">
        <f t="shared" si="845"/>
        <v xml:space="preserve"> </v>
      </c>
      <c r="J10882" s="5">
        <f t="shared" si="846"/>
        <v>1</v>
      </c>
      <c r="K10882" s="5">
        <f t="shared" si="847"/>
        <v>0</v>
      </c>
      <c r="L10882" s="5">
        <f t="shared" si="848"/>
        <v>1</v>
      </c>
      <c r="N10882" s="8">
        <f>VLOOKUP(C10882,'data indicadores nacional'!$A$2:$J$24,10,FALSE)</f>
        <v>15</v>
      </c>
      <c r="O10882" t="str">
        <f t="shared" si="849"/>
        <v xml:space="preserve"> </v>
      </c>
    </row>
    <row r="10883" spans="1:15">
      <c r="A10883" t="s">
        <v>129</v>
      </c>
      <c r="B10883" t="s">
        <v>1194</v>
      </c>
      <c r="C10883" t="s">
        <v>96</v>
      </c>
      <c r="F10883" s="8">
        <v>191.93857965451056</v>
      </c>
      <c r="G10883" t="str">
        <f>VLOOKUP(C10883,'data indicadores nacional'!$A$2:$G$24,7,FALSE)</f>
        <v>abajo</v>
      </c>
      <c r="H10883" s="9">
        <f>VLOOKUP(C10883,'data indicadores nacional'!$A$2:$F$24,6,FALSE)</f>
        <v>14.793500408348107</v>
      </c>
      <c r="I10883" s="5" t="str">
        <f t="shared" ref="I10883:I10946" si="850">IF(G10883=$G$2,IF(F10883&gt;E10883,"alarma"," "),IF(F10883&lt;E10883,"alarma"," "))</f>
        <v>alarma</v>
      </c>
      <c r="J10883" s="5">
        <f t="shared" ref="J10883:J10946" si="851">IF(G10883=$G$2,IF((D10883-F10883)&gt;($M$2*H10883),1,0),IF((F10883-D10883)&gt;($M$2*H10883),1,0))</f>
        <v>0</v>
      </c>
      <c r="K10883" s="5">
        <f t="shared" ref="K10883:K10946" si="852">IF(G10883=$G$2,IF((F10883-D10883)&gt;($M$2*H10883),1,0),IF((D10883-F10883)&gt;($M$2*H10883),1,0))</f>
        <v>1</v>
      </c>
      <c r="L10883" s="5">
        <f t="shared" ref="L10883:L10946" si="853">IF(J10883=1,1,IF(K10883=1,1,0))</f>
        <v>1</v>
      </c>
      <c r="N10883" s="8">
        <f>VLOOKUP(C10883,'data indicadores nacional'!$A$2:$J$24,10,FALSE)</f>
        <v>45</v>
      </c>
      <c r="O10883" t="str">
        <f t="shared" ref="O10883:O10946" si="854">IF(N10883=$N$4," ",IF(F10883=$F$20," ",IF(G10883=$G$2,IF(F10883&lt;N10883," ","alarma"),IF(F10883&lt;N10883,"alarma"," "))))</f>
        <v>alarma</v>
      </c>
    </row>
    <row r="10884" spans="1:15">
      <c r="A10884" t="s">
        <v>129</v>
      </c>
      <c r="B10884" t="s">
        <v>1194</v>
      </c>
      <c r="C10884" t="s">
        <v>97</v>
      </c>
      <c r="D10884" s="8">
        <v>2.3907103825136611</v>
      </c>
      <c r="E10884" s="8">
        <v>1.7777777777777779</v>
      </c>
      <c r="F10884" s="8">
        <v>3.8560411311053984</v>
      </c>
      <c r="G10884" t="str">
        <f>VLOOKUP(C10884,'data indicadores nacional'!$A$2:$G$24,7,FALSE)</f>
        <v>abajo</v>
      </c>
      <c r="H10884" s="9">
        <f>VLOOKUP(C10884,'data indicadores nacional'!$A$2:$F$24,6,FALSE)</f>
        <v>0.35698528124504503</v>
      </c>
      <c r="I10884" s="5" t="str">
        <f t="shared" si="850"/>
        <v>alarma</v>
      </c>
      <c r="J10884" s="5">
        <f t="shared" si="851"/>
        <v>0</v>
      </c>
      <c r="K10884" s="5">
        <f t="shared" si="852"/>
        <v>1</v>
      </c>
      <c r="L10884" s="5">
        <f t="shared" si="853"/>
        <v>1</v>
      </c>
      <c r="N10884" s="8">
        <f>VLOOKUP(C10884,'data indicadores nacional'!$A$2:$J$24,10,FALSE)</f>
        <v>61</v>
      </c>
      <c r="O10884" t="str">
        <f t="shared" si="854"/>
        <v xml:space="preserve"> </v>
      </c>
    </row>
    <row r="10885" spans="1:15">
      <c r="A10885" t="s">
        <v>129</v>
      </c>
      <c r="B10885" t="s">
        <v>1194</v>
      </c>
      <c r="C10885" t="s">
        <v>98</v>
      </c>
      <c r="D10885" s="8">
        <v>35.688140556368957</v>
      </c>
      <c r="E10885" s="8">
        <v>29.840700022436618</v>
      </c>
      <c r="F10885" s="8">
        <v>26.458468878768166</v>
      </c>
      <c r="G10885" t="str">
        <f>VLOOKUP(C10885,'data indicadores nacional'!$A$2:$G$24,7,FALSE)</f>
        <v>abajo</v>
      </c>
      <c r="H10885" s="9">
        <f>VLOOKUP(C10885,'data indicadores nacional'!$A$2:$F$24,6,FALSE)</f>
        <v>3.4897517565506893</v>
      </c>
      <c r="I10885" s="5" t="str">
        <f t="shared" si="850"/>
        <v xml:space="preserve"> </v>
      </c>
      <c r="J10885" s="5">
        <f t="shared" si="851"/>
        <v>1</v>
      </c>
      <c r="K10885" s="5">
        <f t="shared" si="852"/>
        <v>0</v>
      </c>
      <c r="L10885" s="5">
        <f t="shared" si="853"/>
        <v>1</v>
      </c>
      <c r="N10885" s="8">
        <f>VLOOKUP(C10885,'data indicadores nacional'!$A$2:$J$24,10,FALSE)</f>
        <v>61</v>
      </c>
      <c r="O10885" t="str">
        <f t="shared" si="854"/>
        <v xml:space="preserve"> </v>
      </c>
    </row>
    <row r="10886" spans="1:15">
      <c r="A10886" t="s">
        <v>129</v>
      </c>
      <c r="B10886" t="s">
        <v>1194</v>
      </c>
      <c r="C10886" t="s">
        <v>99</v>
      </c>
      <c r="D10886" s="8">
        <v>74.132492113564666</v>
      </c>
      <c r="E10886" s="8">
        <v>58.450385138196651</v>
      </c>
      <c r="F10886" s="8">
        <v>49.626701800614846</v>
      </c>
      <c r="G10886" t="str">
        <f>VLOOKUP(C10886,'data indicadores nacional'!$A$2:$G$24,7,FALSE)</f>
        <v>abajo</v>
      </c>
      <c r="H10886" s="9">
        <f>VLOOKUP(C10886,'data indicadores nacional'!$A$2:$F$24,6,FALSE)</f>
        <v>7.5200278194544445</v>
      </c>
      <c r="I10886" s="5" t="str">
        <f t="shared" si="850"/>
        <v xml:space="preserve"> </v>
      </c>
      <c r="J10886" s="5">
        <f t="shared" si="851"/>
        <v>1</v>
      </c>
      <c r="K10886" s="5">
        <f t="shared" si="852"/>
        <v>0</v>
      </c>
      <c r="L10886" s="5">
        <f t="shared" si="853"/>
        <v>1</v>
      </c>
      <c r="N10886" s="8">
        <f>VLOOKUP(C10886,'data indicadores nacional'!$A$2:$J$24,10,FALSE)</f>
        <v>61</v>
      </c>
      <c r="O10886" t="str">
        <f t="shared" si="854"/>
        <v xml:space="preserve"> </v>
      </c>
    </row>
    <row r="10887" spans="1:15">
      <c r="A10887" t="s">
        <v>129</v>
      </c>
      <c r="B10887" t="s">
        <v>1194</v>
      </c>
      <c r="C10887" t="s">
        <v>100</v>
      </c>
      <c r="D10887" s="8">
        <v>9.9502487562189046</v>
      </c>
      <c r="E10887" s="8">
        <v>16.563146997929607</v>
      </c>
      <c r="F10887" s="8">
        <v>11.516314779270633</v>
      </c>
      <c r="G10887" t="str">
        <f>VLOOKUP(C10887,'data indicadores nacional'!$A$2:$G$24,7,FALSE)</f>
        <v>abajo</v>
      </c>
      <c r="H10887" s="9">
        <f>VLOOKUP(C10887,'data indicadores nacional'!$A$2:$F$24,6,FALSE)</f>
        <v>1.7895311097465236</v>
      </c>
      <c r="I10887" s="5" t="str">
        <f t="shared" si="850"/>
        <v xml:space="preserve"> </v>
      </c>
      <c r="J10887" s="5">
        <f t="shared" si="851"/>
        <v>0</v>
      </c>
      <c r="K10887" s="5">
        <f t="shared" si="852"/>
        <v>1</v>
      </c>
      <c r="L10887" s="5">
        <f t="shared" si="853"/>
        <v>1</v>
      </c>
      <c r="N10887" s="8">
        <f>VLOOKUP(C10887,'data indicadores nacional'!$A$2:$J$24,10,FALSE)</f>
        <v>15</v>
      </c>
      <c r="O10887" t="str">
        <f t="shared" si="854"/>
        <v xml:space="preserve"> </v>
      </c>
    </row>
    <row r="10888" spans="1:15">
      <c r="A10888" t="s">
        <v>129</v>
      </c>
      <c r="B10888" t="s">
        <v>1194</v>
      </c>
      <c r="C10888" t="s">
        <v>101</v>
      </c>
      <c r="D10888" s="8">
        <v>3.3167495854063018</v>
      </c>
      <c r="E10888" s="8">
        <v>12.422360248447204</v>
      </c>
      <c r="F10888" s="8">
        <v>7.6775431861804222</v>
      </c>
      <c r="G10888" t="str">
        <f>VLOOKUP(C10888,'data indicadores nacional'!$A$2:$G$24,7,FALSE)</f>
        <v>abajo</v>
      </c>
      <c r="H10888" s="9">
        <f>VLOOKUP(C10888,'data indicadores nacional'!$A$2:$F$24,6,FALSE)</f>
        <v>1.3238688071947835</v>
      </c>
      <c r="I10888" s="5" t="str">
        <f t="shared" si="850"/>
        <v xml:space="preserve"> </v>
      </c>
      <c r="J10888" s="5">
        <f t="shared" si="851"/>
        <v>0</v>
      </c>
      <c r="K10888" s="5">
        <f t="shared" si="852"/>
        <v>1</v>
      </c>
      <c r="L10888" s="5">
        <f t="shared" si="853"/>
        <v>1</v>
      </c>
      <c r="N10888" s="8">
        <f>VLOOKUP(C10888,'data indicadores nacional'!$A$2:$J$24,10,FALSE)</f>
        <v>12</v>
      </c>
      <c r="O10888" t="str">
        <f t="shared" si="854"/>
        <v xml:space="preserve"> </v>
      </c>
    </row>
    <row r="10889" spans="1:15">
      <c r="A10889" t="s">
        <v>129</v>
      </c>
      <c r="B10889" t="s">
        <v>1194</v>
      </c>
      <c r="C10889" t="s">
        <v>102</v>
      </c>
      <c r="F10889" s="8">
        <v>18.828845791752965</v>
      </c>
      <c r="G10889" t="str">
        <f>VLOOKUP(C10889,'data indicadores nacional'!$A$2:$G$24,7,FALSE)</f>
        <v>abajo</v>
      </c>
      <c r="H10889" s="9">
        <f>VLOOKUP(C10889,'data indicadores nacional'!$A$2:$F$24,6,FALSE)</f>
        <v>1.6226293498102424</v>
      </c>
      <c r="I10889" s="5" t="str">
        <f t="shared" si="850"/>
        <v>alarma</v>
      </c>
      <c r="J10889" s="5">
        <f t="shared" si="851"/>
        <v>0</v>
      </c>
      <c r="K10889" s="5">
        <f t="shared" si="852"/>
        <v>1</v>
      </c>
      <c r="L10889" s="5">
        <f t="shared" si="853"/>
        <v>1</v>
      </c>
      <c r="N10889" s="8" t="str">
        <f>VLOOKUP(C10889,'data indicadores nacional'!$A$2:$J$24,10,FALSE)</f>
        <v>-</v>
      </c>
      <c r="O10889" t="str">
        <f t="shared" si="854"/>
        <v xml:space="preserve"> </v>
      </c>
    </row>
    <row r="10890" spans="1:15">
      <c r="A10890" t="s">
        <v>129</v>
      </c>
      <c r="B10890" t="s">
        <v>1194</v>
      </c>
      <c r="C10890" t="s">
        <v>103</v>
      </c>
      <c r="E10890" s="8">
        <v>39.564787339268051</v>
      </c>
      <c r="G10890" t="str">
        <f>VLOOKUP(C10890,'data indicadores nacional'!$A$2:$G$24,7,FALSE)</f>
        <v>abajo</v>
      </c>
      <c r="H10890" s="9">
        <f>VLOOKUP(C10890,'data indicadores nacional'!$A$2:$F$24,6,FALSE)</f>
        <v>4.9638210683068253</v>
      </c>
      <c r="I10890" s="5" t="str">
        <f t="shared" si="850"/>
        <v xml:space="preserve"> </v>
      </c>
      <c r="J10890" s="5">
        <f t="shared" si="851"/>
        <v>0</v>
      </c>
      <c r="K10890" s="5">
        <f t="shared" si="852"/>
        <v>0</v>
      </c>
      <c r="L10890" s="5">
        <f t="shared" si="853"/>
        <v>0</v>
      </c>
      <c r="N10890" s="8">
        <f>VLOOKUP(C10890,'data indicadores nacional'!$A$2:$J$24,10,FALSE)</f>
        <v>8.9</v>
      </c>
      <c r="O10890" t="str">
        <f t="shared" si="854"/>
        <v xml:space="preserve"> </v>
      </c>
    </row>
    <row r="10891" spans="1:15">
      <c r="A10891" t="s">
        <v>129</v>
      </c>
      <c r="B10891" t="s">
        <v>1194</v>
      </c>
      <c r="C10891" t="s">
        <v>104</v>
      </c>
      <c r="D10891" s="8">
        <v>8.2508250825082499</v>
      </c>
      <c r="E10891" s="8">
        <v>2.0661157024793391</v>
      </c>
      <c r="F10891" s="8">
        <v>3.8240917782026767</v>
      </c>
      <c r="G10891" t="str">
        <f>VLOOKUP(C10891,'data indicadores nacional'!$A$2:$G$24,7,FALSE)</f>
        <v>abajo</v>
      </c>
      <c r="H10891" s="9">
        <f>VLOOKUP(C10891,'data indicadores nacional'!$A$2:$F$24,6,FALSE)</f>
        <v>0.3966802220902198</v>
      </c>
      <c r="I10891" s="5" t="str">
        <f t="shared" si="850"/>
        <v>alarma</v>
      </c>
      <c r="J10891" s="5">
        <f t="shared" si="851"/>
        <v>1</v>
      </c>
      <c r="K10891" s="5">
        <f t="shared" si="852"/>
        <v>0</v>
      </c>
      <c r="L10891" s="5">
        <f t="shared" si="853"/>
        <v>1</v>
      </c>
      <c r="N10891" s="8">
        <f>VLOOKUP(C10891,'data indicadores nacional'!$A$2:$J$24,10,FALSE)</f>
        <v>12</v>
      </c>
      <c r="O10891" t="str">
        <f t="shared" si="854"/>
        <v xml:space="preserve"> </v>
      </c>
    </row>
    <row r="10892" spans="1:15">
      <c r="A10892" t="s">
        <v>129</v>
      </c>
      <c r="B10892" t="s">
        <v>1194</v>
      </c>
      <c r="C10892" t="s">
        <v>105</v>
      </c>
      <c r="E10892" s="8">
        <v>19.782393669634025</v>
      </c>
      <c r="G10892" t="str">
        <f>VLOOKUP(C10892,'data indicadores nacional'!$A$2:$G$24,7,FALSE)</f>
        <v>abajo</v>
      </c>
      <c r="H10892" s="9">
        <f>VLOOKUP(C10892,'data indicadores nacional'!$A$2:$F$24,6,FALSE)</f>
        <v>1.2536970118415909</v>
      </c>
      <c r="I10892" s="5" t="str">
        <f t="shared" si="850"/>
        <v xml:space="preserve"> </v>
      </c>
      <c r="J10892" s="5">
        <f t="shared" si="851"/>
        <v>0</v>
      </c>
      <c r="K10892" s="5">
        <f t="shared" si="852"/>
        <v>0</v>
      </c>
      <c r="L10892" s="5">
        <f t="shared" si="853"/>
        <v>0</v>
      </c>
      <c r="N10892" s="8">
        <f>VLOOKUP(C10892,'data indicadores nacional'!$A$2:$J$24,10,FALSE)</f>
        <v>4.0773685948219525</v>
      </c>
      <c r="O10892" t="str">
        <f t="shared" si="854"/>
        <v xml:space="preserve"> </v>
      </c>
    </row>
    <row r="10893" spans="1:15">
      <c r="A10893" t="s">
        <v>130</v>
      </c>
      <c r="B10893" t="s">
        <v>1195</v>
      </c>
      <c r="C10893" t="s">
        <v>88</v>
      </c>
      <c r="D10893" s="8">
        <v>2.7207637231503581</v>
      </c>
      <c r="E10893" s="8">
        <v>2.3773173391494002</v>
      </c>
      <c r="F10893" s="8">
        <v>2.5843656557026908</v>
      </c>
      <c r="G10893" t="str">
        <f>VLOOKUP(C10893,'data indicadores nacional'!$A$2:$G$24,7,FALSE)</f>
        <v>abajo</v>
      </c>
      <c r="H10893" s="9">
        <f>VLOOKUP(C10893,'data indicadores nacional'!$A$2:$F$24,6,FALSE)</f>
        <v>0.25026441121950321</v>
      </c>
      <c r="I10893" s="5" t="str">
        <f t="shared" si="850"/>
        <v>alarma</v>
      </c>
      <c r="J10893" s="5">
        <f t="shared" si="851"/>
        <v>1</v>
      </c>
      <c r="K10893" s="5">
        <f t="shared" si="852"/>
        <v>0</v>
      </c>
      <c r="L10893" s="5">
        <f t="shared" si="853"/>
        <v>1</v>
      </c>
      <c r="N10893" s="8">
        <f>VLOOKUP(C10893,'data indicadores nacional'!$A$2:$J$24,10,FALSE)</f>
        <v>10</v>
      </c>
      <c r="O10893" t="str">
        <f t="shared" si="854"/>
        <v xml:space="preserve"> </v>
      </c>
    </row>
    <row r="10894" spans="1:15">
      <c r="A10894" t="s">
        <v>130</v>
      </c>
      <c r="B10894" t="s">
        <v>1195</v>
      </c>
      <c r="C10894" t="s">
        <v>89</v>
      </c>
      <c r="D10894" s="8">
        <v>79.207469824641308</v>
      </c>
      <c r="E10894" s="8">
        <v>76.054640417838499</v>
      </c>
      <c r="F10894" s="8">
        <v>68.527918781725887</v>
      </c>
      <c r="G10894" t="str">
        <f>VLOOKUP(C10894,'data indicadores nacional'!$A$2:$G$24,7,FALSE)</f>
        <v>arriba</v>
      </c>
      <c r="H10894" s="9">
        <f>VLOOKUP(C10894,'data indicadores nacional'!$A$2:$F$24,6,FALSE)</f>
        <v>2.7490434366534529</v>
      </c>
      <c r="I10894" s="5" t="str">
        <f t="shared" si="850"/>
        <v>alarma</v>
      </c>
      <c r="J10894" s="5">
        <f t="shared" si="851"/>
        <v>0</v>
      </c>
      <c r="K10894" s="5">
        <f t="shared" si="852"/>
        <v>1</v>
      </c>
      <c r="L10894" s="5">
        <f t="shared" si="853"/>
        <v>1</v>
      </c>
      <c r="N10894" s="8">
        <f>VLOOKUP(C10894,'data indicadores nacional'!$A$2:$J$24,10,FALSE)</f>
        <v>95</v>
      </c>
      <c r="O10894" t="str">
        <f t="shared" si="854"/>
        <v>alarma</v>
      </c>
    </row>
    <row r="10895" spans="1:15">
      <c r="A10895" t="s">
        <v>130</v>
      </c>
      <c r="B10895" t="s">
        <v>1195</v>
      </c>
      <c r="C10895" t="s">
        <v>90</v>
      </c>
      <c r="D10895" s="8">
        <v>75.308641975308646</v>
      </c>
      <c r="E10895" s="8">
        <v>72.41379310344827</v>
      </c>
      <c r="F10895" s="8">
        <v>78.723404255319153</v>
      </c>
      <c r="G10895" t="str">
        <f>VLOOKUP(C10895,'data indicadores nacional'!$A$2:$G$24,7,FALSE)</f>
        <v>abajo</v>
      </c>
      <c r="H10895" s="9">
        <f>VLOOKUP(C10895,'data indicadores nacional'!$A$2:$F$24,6,FALSE)</f>
        <v>2.2832114202799096</v>
      </c>
      <c r="I10895" s="5" t="str">
        <f t="shared" si="850"/>
        <v>alarma</v>
      </c>
      <c r="J10895" s="5">
        <f t="shared" si="851"/>
        <v>0</v>
      </c>
      <c r="K10895" s="5">
        <f t="shared" si="852"/>
        <v>1</v>
      </c>
      <c r="L10895" s="5">
        <f t="shared" si="853"/>
        <v>1</v>
      </c>
      <c r="N10895" s="8" t="str">
        <f>VLOOKUP(C10895,'data indicadores nacional'!$A$2:$J$24,10,FALSE)</f>
        <v>-</v>
      </c>
      <c r="O10895" t="str">
        <f t="shared" si="854"/>
        <v xml:space="preserve"> </v>
      </c>
    </row>
    <row r="10896" spans="1:15">
      <c r="A10896" t="s">
        <v>130</v>
      </c>
      <c r="B10896" t="s">
        <v>1195</v>
      </c>
      <c r="C10896" t="s">
        <v>91</v>
      </c>
      <c r="D10896" s="8">
        <v>99.498632634457607</v>
      </c>
      <c r="E10896" s="8">
        <v>99.387505104124131</v>
      </c>
      <c r="F10896" s="8">
        <v>99.48</v>
      </c>
      <c r="G10896" t="str">
        <f>VLOOKUP(C10896,'data indicadores nacional'!$A$2:$G$24,7,FALSE)</f>
        <v>arriba</v>
      </c>
      <c r="H10896" s="9">
        <f>VLOOKUP(C10896,'data indicadores nacional'!$A$2:$F$24,6,FALSE)</f>
        <v>0.72595219758941765</v>
      </c>
      <c r="I10896" s="5" t="str">
        <f t="shared" si="850"/>
        <v xml:space="preserve"> </v>
      </c>
      <c r="J10896" s="5">
        <f t="shared" si="851"/>
        <v>0</v>
      </c>
      <c r="K10896" s="5">
        <f t="shared" si="852"/>
        <v>0</v>
      </c>
      <c r="L10896" s="5">
        <f t="shared" si="853"/>
        <v>0</v>
      </c>
      <c r="N10896" s="8" t="str">
        <f>VLOOKUP(C10896,'data indicadores nacional'!$A$2:$J$24,10,FALSE)</f>
        <v>-</v>
      </c>
      <c r="O10896" t="str">
        <f t="shared" si="854"/>
        <v xml:space="preserve"> </v>
      </c>
    </row>
    <row r="10897" spans="1:15">
      <c r="A10897" t="s">
        <v>130</v>
      </c>
      <c r="B10897" t="s">
        <v>1195</v>
      </c>
      <c r="C10897" t="s">
        <v>92</v>
      </c>
      <c r="D10897" s="8">
        <v>38.755873797270084</v>
      </c>
      <c r="E10897" s="8">
        <v>43.33868378812199</v>
      </c>
      <c r="F10897" s="8">
        <v>45.834146341463416</v>
      </c>
      <c r="G10897" t="str">
        <f>VLOOKUP(C10897,'data indicadores nacional'!$A$2:$G$24,7,FALSE)</f>
        <v>abajo</v>
      </c>
      <c r="H10897" s="9">
        <f>VLOOKUP(C10897,'data indicadores nacional'!$A$2:$F$24,6,FALSE)</f>
        <v>2.5040710609700474</v>
      </c>
      <c r="I10897" s="5" t="str">
        <f t="shared" si="850"/>
        <v>alarma</v>
      </c>
      <c r="J10897" s="5">
        <f t="shared" si="851"/>
        <v>0</v>
      </c>
      <c r="K10897" s="5">
        <f t="shared" si="852"/>
        <v>1</v>
      </c>
      <c r="L10897" s="5">
        <f t="shared" si="853"/>
        <v>1</v>
      </c>
      <c r="N10897" s="8" t="str">
        <f>VLOOKUP(C10897,'data indicadores nacional'!$A$2:$J$24,10,FALSE)</f>
        <v>-</v>
      </c>
      <c r="O10897" t="str">
        <f t="shared" si="854"/>
        <v xml:space="preserve"> </v>
      </c>
    </row>
    <row r="10898" spans="1:15">
      <c r="A10898" t="s">
        <v>130</v>
      </c>
      <c r="B10898" t="s">
        <v>1195</v>
      </c>
      <c r="C10898" t="s">
        <v>93</v>
      </c>
      <c r="D10898" s="8">
        <v>0.58152538581972713</v>
      </c>
      <c r="E10898" s="8">
        <v>0.1404494382022472</v>
      </c>
      <c r="F10898" s="8">
        <v>0.11707317073170731</v>
      </c>
      <c r="G10898" t="str">
        <f>VLOOKUP(C10898,'data indicadores nacional'!$A$2:$G$24,7,FALSE)</f>
        <v>abajo</v>
      </c>
      <c r="H10898" s="9">
        <f>VLOOKUP(C10898,'data indicadores nacional'!$A$2:$F$24,6,FALSE)</f>
        <v>3.3766595341714022E-2</v>
      </c>
      <c r="I10898" s="5" t="str">
        <f t="shared" si="850"/>
        <v xml:space="preserve"> </v>
      </c>
      <c r="J10898" s="5">
        <f t="shared" si="851"/>
        <v>1</v>
      </c>
      <c r="K10898" s="5">
        <f t="shared" si="852"/>
        <v>0</v>
      </c>
      <c r="L10898" s="5">
        <f t="shared" si="853"/>
        <v>1</v>
      </c>
      <c r="N10898" s="8">
        <f>VLOOKUP(C10898,'data indicadores nacional'!$A$2:$J$24,10,FALSE)</f>
        <v>15</v>
      </c>
      <c r="O10898" t="str">
        <f t="shared" si="854"/>
        <v xml:space="preserve"> </v>
      </c>
    </row>
    <row r="10899" spans="1:15">
      <c r="A10899" t="s">
        <v>130</v>
      </c>
      <c r="B10899" t="s">
        <v>1195</v>
      </c>
      <c r="C10899" t="s">
        <v>94</v>
      </c>
      <c r="D10899" s="8">
        <v>5.3529805760214337</v>
      </c>
      <c r="E10899" s="8">
        <v>5.6292134831460672</v>
      </c>
      <c r="F10899" s="8">
        <v>4.802731707317073</v>
      </c>
      <c r="G10899" t="str">
        <f>VLOOKUP(C10899,'data indicadores nacional'!$A$2:$G$24,7,FALSE)</f>
        <v>arriba</v>
      </c>
      <c r="H10899" s="9">
        <f>VLOOKUP(C10899,'data indicadores nacional'!$A$2:$F$24,6,FALSE)</f>
        <v>0.23219145011705353</v>
      </c>
      <c r="I10899" s="5" t="str">
        <f t="shared" si="850"/>
        <v>alarma</v>
      </c>
      <c r="J10899" s="5">
        <f t="shared" si="851"/>
        <v>0</v>
      </c>
      <c r="K10899" s="5">
        <f t="shared" si="852"/>
        <v>1</v>
      </c>
      <c r="L10899" s="5">
        <f t="shared" si="853"/>
        <v>1</v>
      </c>
      <c r="N10899" s="8" t="str">
        <f>VLOOKUP(C10899,'data indicadores nacional'!$A$2:$J$24,10,FALSE)</f>
        <v>-</v>
      </c>
      <c r="O10899" t="str">
        <f t="shared" si="854"/>
        <v xml:space="preserve"> </v>
      </c>
    </row>
    <row r="10900" spans="1:15">
      <c r="A10900" t="s">
        <v>130</v>
      </c>
      <c r="B10900" t="s">
        <v>1195</v>
      </c>
      <c r="C10900" t="s">
        <v>95</v>
      </c>
      <c r="D10900" s="8">
        <v>13.375083873853724</v>
      </c>
      <c r="E10900" s="8">
        <v>8.406902086677368</v>
      </c>
      <c r="F10900" s="8">
        <v>7.5317073170731703</v>
      </c>
      <c r="G10900" t="str">
        <f>VLOOKUP(C10900,'data indicadores nacional'!$A$2:$G$24,7,FALSE)</f>
        <v>abajo</v>
      </c>
      <c r="H10900" s="9">
        <f>VLOOKUP(C10900,'data indicadores nacional'!$A$2:$F$24,6,FALSE)</f>
        <v>1.7199886991149187</v>
      </c>
      <c r="I10900" s="5" t="str">
        <f t="shared" si="850"/>
        <v xml:space="preserve"> </v>
      </c>
      <c r="J10900" s="5">
        <f t="shared" si="851"/>
        <v>1</v>
      </c>
      <c r="K10900" s="5">
        <f t="shared" si="852"/>
        <v>0</v>
      </c>
      <c r="L10900" s="5">
        <f t="shared" si="853"/>
        <v>1</v>
      </c>
      <c r="N10900" s="8">
        <f>VLOOKUP(C10900,'data indicadores nacional'!$A$2:$J$24,10,FALSE)</f>
        <v>15</v>
      </c>
      <c r="O10900" t="str">
        <f t="shared" si="854"/>
        <v xml:space="preserve"> </v>
      </c>
    </row>
    <row r="10901" spans="1:15">
      <c r="A10901" t="s">
        <v>130</v>
      </c>
      <c r="B10901" t="s">
        <v>1195</v>
      </c>
      <c r="C10901" t="s">
        <v>96</v>
      </c>
      <c r="D10901" s="8">
        <v>44.652824291136419</v>
      </c>
      <c r="E10901" s="8">
        <v>120.38523274478329</v>
      </c>
      <c r="F10901" s="8">
        <v>117.07317073170731</v>
      </c>
      <c r="G10901" t="str">
        <f>VLOOKUP(C10901,'data indicadores nacional'!$A$2:$G$24,7,FALSE)</f>
        <v>abajo</v>
      </c>
      <c r="H10901" s="9">
        <f>VLOOKUP(C10901,'data indicadores nacional'!$A$2:$F$24,6,FALSE)</f>
        <v>14.793500408348107</v>
      </c>
      <c r="I10901" s="5" t="str">
        <f t="shared" si="850"/>
        <v xml:space="preserve"> </v>
      </c>
      <c r="J10901" s="5">
        <f t="shared" si="851"/>
        <v>0</v>
      </c>
      <c r="K10901" s="5">
        <f t="shared" si="852"/>
        <v>1</v>
      </c>
      <c r="L10901" s="5">
        <f t="shared" si="853"/>
        <v>1</v>
      </c>
      <c r="N10901" s="8">
        <f>VLOOKUP(C10901,'data indicadores nacional'!$A$2:$J$24,10,FALSE)</f>
        <v>45</v>
      </c>
      <c r="O10901" t="str">
        <f t="shared" si="854"/>
        <v>alarma</v>
      </c>
    </row>
    <row r="10902" spans="1:15">
      <c r="A10902" t="s">
        <v>130</v>
      </c>
      <c r="B10902" t="s">
        <v>1195</v>
      </c>
      <c r="C10902" t="s">
        <v>97</v>
      </c>
      <c r="D10902" s="8">
        <v>12.820512820512819</v>
      </c>
      <c r="E10902" s="8">
        <v>4.009401354901148</v>
      </c>
      <c r="F10902" s="8">
        <v>6.4463036620491021</v>
      </c>
      <c r="G10902" t="str">
        <f>VLOOKUP(C10902,'data indicadores nacional'!$A$2:$G$24,7,FALSE)</f>
        <v>abajo</v>
      </c>
      <c r="H10902" s="9">
        <f>VLOOKUP(C10902,'data indicadores nacional'!$A$2:$F$24,6,FALSE)</f>
        <v>0.35698528124504503</v>
      </c>
      <c r="I10902" s="5" t="str">
        <f t="shared" si="850"/>
        <v>alarma</v>
      </c>
      <c r="J10902" s="5">
        <f t="shared" si="851"/>
        <v>1</v>
      </c>
      <c r="K10902" s="5">
        <f t="shared" si="852"/>
        <v>0</v>
      </c>
      <c r="L10902" s="5">
        <f t="shared" si="853"/>
        <v>1</v>
      </c>
      <c r="N10902" s="8">
        <f>VLOOKUP(C10902,'data indicadores nacional'!$A$2:$J$24,10,FALSE)</f>
        <v>61</v>
      </c>
      <c r="O10902" t="str">
        <f t="shared" si="854"/>
        <v xml:space="preserve"> </v>
      </c>
    </row>
    <row r="10903" spans="1:15">
      <c r="A10903" t="s">
        <v>130</v>
      </c>
      <c r="B10903" t="s">
        <v>1195</v>
      </c>
      <c r="C10903" t="s">
        <v>98</v>
      </c>
      <c r="D10903" s="8">
        <v>93.951709299545783</v>
      </c>
      <c r="E10903" s="8">
        <v>62.437261594057418</v>
      </c>
      <c r="F10903" s="8">
        <v>58.737541528239198</v>
      </c>
      <c r="G10903" t="str">
        <f>VLOOKUP(C10903,'data indicadores nacional'!$A$2:$G$24,7,FALSE)</f>
        <v>abajo</v>
      </c>
      <c r="H10903" s="9">
        <f>VLOOKUP(C10903,'data indicadores nacional'!$A$2:$F$24,6,FALSE)</f>
        <v>3.4897517565506893</v>
      </c>
      <c r="I10903" s="5" t="str">
        <f t="shared" si="850"/>
        <v xml:space="preserve"> </v>
      </c>
      <c r="J10903" s="5">
        <f t="shared" si="851"/>
        <v>1</v>
      </c>
      <c r="K10903" s="5">
        <f t="shared" si="852"/>
        <v>0</v>
      </c>
      <c r="L10903" s="5">
        <f t="shared" si="853"/>
        <v>1</v>
      </c>
      <c r="N10903" s="8">
        <f>VLOOKUP(C10903,'data indicadores nacional'!$A$2:$J$24,10,FALSE)</f>
        <v>61</v>
      </c>
      <c r="O10903" t="str">
        <f t="shared" si="854"/>
        <v xml:space="preserve"> </v>
      </c>
    </row>
    <row r="10904" spans="1:15">
      <c r="A10904" t="s">
        <v>130</v>
      </c>
      <c r="B10904" t="s">
        <v>1195</v>
      </c>
      <c r="C10904" t="s">
        <v>99</v>
      </c>
      <c r="D10904" s="8">
        <v>176.21569571497352</v>
      </c>
      <c r="E10904" s="8">
        <v>117.2503242542153</v>
      </c>
      <c r="F10904" s="8">
        <v>107.87472612450058</v>
      </c>
      <c r="G10904" t="str">
        <f>VLOOKUP(C10904,'data indicadores nacional'!$A$2:$G$24,7,FALSE)</f>
        <v>abajo</v>
      </c>
      <c r="H10904" s="9">
        <f>VLOOKUP(C10904,'data indicadores nacional'!$A$2:$F$24,6,FALSE)</f>
        <v>7.5200278194544445</v>
      </c>
      <c r="I10904" s="5" t="str">
        <f t="shared" si="850"/>
        <v xml:space="preserve"> </v>
      </c>
      <c r="J10904" s="5">
        <f t="shared" si="851"/>
        <v>1</v>
      </c>
      <c r="K10904" s="5">
        <f t="shared" si="852"/>
        <v>0</v>
      </c>
      <c r="L10904" s="5">
        <f t="shared" si="853"/>
        <v>1</v>
      </c>
      <c r="N10904" s="8">
        <f>VLOOKUP(C10904,'data indicadores nacional'!$A$2:$J$24,10,FALSE)</f>
        <v>61</v>
      </c>
      <c r="O10904" t="str">
        <f t="shared" si="854"/>
        <v>alarma</v>
      </c>
    </row>
    <row r="10905" spans="1:15">
      <c r="A10905" t="s">
        <v>130</v>
      </c>
      <c r="B10905" t="s">
        <v>1195</v>
      </c>
      <c r="C10905" t="s">
        <v>100</v>
      </c>
      <c r="D10905" s="8">
        <v>7.1444518865818267</v>
      </c>
      <c r="E10905" s="8">
        <v>7.8250401284109161</v>
      </c>
      <c r="F10905" s="8">
        <v>9.1707317073170724</v>
      </c>
      <c r="G10905" t="str">
        <f>VLOOKUP(C10905,'data indicadores nacional'!$A$2:$G$24,7,FALSE)</f>
        <v>abajo</v>
      </c>
      <c r="H10905" s="9">
        <f>VLOOKUP(C10905,'data indicadores nacional'!$A$2:$F$24,6,FALSE)</f>
        <v>1.7895311097465236</v>
      </c>
      <c r="I10905" s="5" t="str">
        <f t="shared" si="850"/>
        <v>alarma</v>
      </c>
      <c r="J10905" s="5">
        <f t="shared" si="851"/>
        <v>0</v>
      </c>
      <c r="K10905" s="5">
        <f t="shared" si="852"/>
        <v>1</v>
      </c>
      <c r="L10905" s="5">
        <f t="shared" si="853"/>
        <v>1</v>
      </c>
      <c r="N10905" s="8">
        <f>VLOOKUP(C10905,'data indicadores nacional'!$A$2:$J$24,10,FALSE)</f>
        <v>15</v>
      </c>
      <c r="O10905" t="str">
        <f t="shared" si="854"/>
        <v xml:space="preserve"> </v>
      </c>
    </row>
    <row r="10906" spans="1:15">
      <c r="A10906" t="s">
        <v>130</v>
      </c>
      <c r="B10906" t="s">
        <v>1195</v>
      </c>
      <c r="C10906" t="s">
        <v>101</v>
      </c>
      <c r="D10906" s="8">
        <v>5.8048671578477338</v>
      </c>
      <c r="E10906" s="8">
        <v>6.8218298555377208</v>
      </c>
      <c r="F10906" s="8">
        <v>8</v>
      </c>
      <c r="G10906" t="str">
        <f>VLOOKUP(C10906,'data indicadores nacional'!$A$2:$G$24,7,FALSE)</f>
        <v>abajo</v>
      </c>
      <c r="H10906" s="9">
        <f>VLOOKUP(C10906,'data indicadores nacional'!$A$2:$F$24,6,FALSE)</f>
        <v>1.3238688071947835</v>
      </c>
      <c r="I10906" s="5" t="str">
        <f t="shared" si="850"/>
        <v>alarma</v>
      </c>
      <c r="J10906" s="5">
        <f t="shared" si="851"/>
        <v>0</v>
      </c>
      <c r="K10906" s="5">
        <f t="shared" si="852"/>
        <v>1</v>
      </c>
      <c r="L10906" s="5">
        <f t="shared" si="853"/>
        <v>1</v>
      </c>
      <c r="N10906" s="8">
        <f>VLOOKUP(C10906,'data indicadores nacional'!$A$2:$J$24,10,FALSE)</f>
        <v>12</v>
      </c>
      <c r="O10906" t="str">
        <f t="shared" si="854"/>
        <v xml:space="preserve"> </v>
      </c>
    </row>
    <row r="10907" spans="1:15">
      <c r="A10907" t="s">
        <v>130</v>
      </c>
      <c r="B10907" t="s">
        <v>1195</v>
      </c>
      <c r="C10907" t="s">
        <v>102</v>
      </c>
      <c r="E10907" s="8">
        <v>6.7168189145620643</v>
      </c>
      <c r="G10907" t="str">
        <f>VLOOKUP(C10907,'data indicadores nacional'!$A$2:$G$24,7,FALSE)</f>
        <v>abajo</v>
      </c>
      <c r="H10907" s="9">
        <f>VLOOKUP(C10907,'data indicadores nacional'!$A$2:$F$24,6,FALSE)</f>
        <v>1.6226293498102424</v>
      </c>
      <c r="I10907" s="5" t="str">
        <f t="shared" si="850"/>
        <v xml:space="preserve"> </v>
      </c>
      <c r="J10907" s="5">
        <f t="shared" si="851"/>
        <v>0</v>
      </c>
      <c r="K10907" s="5">
        <f t="shared" si="852"/>
        <v>0</v>
      </c>
      <c r="L10907" s="5">
        <f t="shared" si="853"/>
        <v>0</v>
      </c>
      <c r="N10907" s="8" t="str">
        <f>VLOOKUP(C10907,'data indicadores nacional'!$A$2:$J$24,10,FALSE)</f>
        <v>-</v>
      </c>
      <c r="O10907" t="str">
        <f t="shared" si="854"/>
        <v xml:space="preserve"> </v>
      </c>
    </row>
    <row r="10908" spans="1:15">
      <c r="A10908" t="s">
        <v>130</v>
      </c>
      <c r="B10908" t="s">
        <v>1195</v>
      </c>
      <c r="C10908" t="s">
        <v>103</v>
      </c>
      <c r="E10908" s="8">
        <v>6.7168189145620643</v>
      </c>
      <c r="G10908" t="str">
        <f>VLOOKUP(C10908,'data indicadores nacional'!$A$2:$G$24,7,FALSE)</f>
        <v>abajo</v>
      </c>
      <c r="H10908" s="9">
        <f>VLOOKUP(C10908,'data indicadores nacional'!$A$2:$F$24,6,FALSE)</f>
        <v>4.9638210683068253</v>
      </c>
      <c r="I10908" s="5" t="str">
        <f t="shared" si="850"/>
        <v xml:space="preserve"> </v>
      </c>
      <c r="J10908" s="5">
        <f t="shared" si="851"/>
        <v>0</v>
      </c>
      <c r="K10908" s="5">
        <f t="shared" si="852"/>
        <v>0</v>
      </c>
      <c r="L10908" s="5">
        <f t="shared" si="853"/>
        <v>0</v>
      </c>
      <c r="N10908" s="8">
        <f>VLOOKUP(C10908,'data indicadores nacional'!$A$2:$J$24,10,FALSE)</f>
        <v>8.9</v>
      </c>
      <c r="O10908" t="str">
        <f t="shared" si="854"/>
        <v xml:space="preserve"> </v>
      </c>
    </row>
    <row r="10909" spans="1:15">
      <c r="A10909" t="s">
        <v>130</v>
      </c>
      <c r="B10909" t="s">
        <v>1195</v>
      </c>
      <c r="C10909" t="s">
        <v>104</v>
      </c>
      <c r="D10909" s="8">
        <v>8.8849400266548191</v>
      </c>
      <c r="E10909" s="8">
        <v>10.356502688707428</v>
      </c>
      <c r="F10909" s="8">
        <v>17.547242576166603</v>
      </c>
      <c r="G10909" t="str">
        <f>VLOOKUP(C10909,'data indicadores nacional'!$A$2:$G$24,7,FALSE)</f>
        <v>abajo</v>
      </c>
      <c r="H10909" s="9">
        <f>VLOOKUP(C10909,'data indicadores nacional'!$A$2:$F$24,6,FALSE)</f>
        <v>0.3966802220902198</v>
      </c>
      <c r="I10909" s="5" t="str">
        <f t="shared" si="850"/>
        <v>alarma</v>
      </c>
      <c r="J10909" s="5">
        <f t="shared" si="851"/>
        <v>0</v>
      </c>
      <c r="K10909" s="5">
        <f t="shared" si="852"/>
        <v>1</v>
      </c>
      <c r="L10909" s="5">
        <f t="shared" si="853"/>
        <v>1</v>
      </c>
      <c r="N10909" s="8">
        <f>VLOOKUP(C10909,'data indicadores nacional'!$A$2:$J$24,10,FALSE)</f>
        <v>12</v>
      </c>
      <c r="O10909" t="str">
        <f t="shared" si="854"/>
        <v>alarma</v>
      </c>
    </row>
    <row r="10910" spans="1:15">
      <c r="A10910" t="s">
        <v>130</v>
      </c>
      <c r="B10910" t="s">
        <v>1195</v>
      </c>
      <c r="C10910" t="s">
        <v>105</v>
      </c>
      <c r="E10910" s="8">
        <v>13.433637829124129</v>
      </c>
      <c r="F10910" s="8">
        <v>6.608511763150938</v>
      </c>
      <c r="G10910" t="str">
        <f>VLOOKUP(C10910,'data indicadores nacional'!$A$2:$G$24,7,FALSE)</f>
        <v>abajo</v>
      </c>
      <c r="H10910" s="9">
        <f>VLOOKUP(C10910,'data indicadores nacional'!$A$2:$F$24,6,FALSE)</f>
        <v>1.2536970118415909</v>
      </c>
      <c r="I10910" s="5" t="str">
        <f t="shared" si="850"/>
        <v xml:space="preserve"> </v>
      </c>
      <c r="J10910" s="5">
        <f t="shared" si="851"/>
        <v>0</v>
      </c>
      <c r="K10910" s="5">
        <f t="shared" si="852"/>
        <v>1</v>
      </c>
      <c r="L10910" s="5">
        <f t="shared" si="853"/>
        <v>1</v>
      </c>
      <c r="N10910" s="8">
        <f>VLOOKUP(C10910,'data indicadores nacional'!$A$2:$J$24,10,FALSE)</f>
        <v>4.0773685948219525</v>
      </c>
      <c r="O10910" t="str">
        <f t="shared" si="854"/>
        <v>alarma</v>
      </c>
    </row>
    <row r="10911" spans="1:15">
      <c r="A10911" t="s">
        <v>130</v>
      </c>
      <c r="B10911" t="s">
        <v>1196</v>
      </c>
      <c r="C10911" t="s">
        <v>88</v>
      </c>
      <c r="E10911" s="8">
        <v>1.680672268907563</v>
      </c>
      <c r="F10911" s="8">
        <v>0.73529411764705876</v>
      </c>
      <c r="G10911" t="str">
        <f>VLOOKUP(C10911,'data indicadores nacional'!$A$2:$G$24,7,FALSE)</f>
        <v>abajo</v>
      </c>
      <c r="H10911" s="9">
        <f>VLOOKUP(C10911,'data indicadores nacional'!$A$2:$F$24,6,FALSE)</f>
        <v>0.25026441121950321</v>
      </c>
      <c r="I10911" s="5" t="str">
        <f t="shared" si="850"/>
        <v xml:space="preserve"> </v>
      </c>
      <c r="J10911" s="5">
        <f t="shared" si="851"/>
        <v>0</v>
      </c>
      <c r="K10911" s="5">
        <f t="shared" si="852"/>
        <v>1</v>
      </c>
      <c r="L10911" s="5">
        <f t="shared" si="853"/>
        <v>1</v>
      </c>
      <c r="N10911" s="8">
        <f>VLOOKUP(C10911,'data indicadores nacional'!$A$2:$J$24,10,FALSE)</f>
        <v>10</v>
      </c>
      <c r="O10911" t="str">
        <f t="shared" si="854"/>
        <v xml:space="preserve"> </v>
      </c>
    </row>
    <row r="10912" spans="1:15">
      <c r="A10912" t="s">
        <v>130</v>
      </c>
      <c r="B10912" t="s">
        <v>1196</v>
      </c>
      <c r="C10912" t="s">
        <v>89</v>
      </c>
      <c r="D10912" s="8">
        <v>78.888888888888886</v>
      </c>
      <c r="E10912" s="8">
        <v>73.770491803278688</v>
      </c>
      <c r="F10912" s="8">
        <v>75.912408759124077</v>
      </c>
      <c r="G10912" t="str">
        <f>VLOOKUP(C10912,'data indicadores nacional'!$A$2:$G$24,7,FALSE)</f>
        <v>arriba</v>
      </c>
      <c r="H10912" s="9">
        <f>VLOOKUP(C10912,'data indicadores nacional'!$A$2:$F$24,6,FALSE)</f>
        <v>2.7490434366534529</v>
      </c>
      <c r="I10912" s="5" t="str">
        <f t="shared" si="850"/>
        <v xml:space="preserve"> </v>
      </c>
      <c r="J10912" s="5">
        <f t="shared" si="851"/>
        <v>0</v>
      </c>
      <c r="K10912" s="5">
        <f t="shared" si="852"/>
        <v>1</v>
      </c>
      <c r="L10912" s="5">
        <f t="shared" si="853"/>
        <v>1</v>
      </c>
      <c r="N10912" s="8">
        <f>VLOOKUP(C10912,'data indicadores nacional'!$A$2:$J$24,10,FALSE)</f>
        <v>95</v>
      </c>
      <c r="O10912" t="str">
        <f t="shared" si="854"/>
        <v>alarma</v>
      </c>
    </row>
    <row r="10913" spans="1:15">
      <c r="A10913" t="s">
        <v>130</v>
      </c>
      <c r="B10913" t="s">
        <v>1196</v>
      </c>
      <c r="C10913" t="s">
        <v>90</v>
      </c>
      <c r="D10913" s="8">
        <v>100</v>
      </c>
      <c r="G10913" t="str">
        <f>VLOOKUP(C10913,'data indicadores nacional'!$A$2:$G$24,7,FALSE)</f>
        <v>abajo</v>
      </c>
      <c r="H10913" s="9">
        <f>VLOOKUP(C10913,'data indicadores nacional'!$A$2:$F$24,6,FALSE)</f>
        <v>2.2832114202799096</v>
      </c>
      <c r="I10913" s="5" t="str">
        <f t="shared" si="850"/>
        <v xml:space="preserve"> </v>
      </c>
      <c r="J10913" s="5">
        <f t="shared" si="851"/>
        <v>1</v>
      </c>
      <c r="K10913" s="5">
        <f t="shared" si="852"/>
        <v>0</v>
      </c>
      <c r="L10913" s="5">
        <f t="shared" si="853"/>
        <v>1</v>
      </c>
      <c r="N10913" s="8" t="str">
        <f>VLOOKUP(C10913,'data indicadores nacional'!$A$2:$J$24,10,FALSE)</f>
        <v>-</v>
      </c>
      <c r="O10913" t="str">
        <f t="shared" si="854"/>
        <v xml:space="preserve"> </v>
      </c>
    </row>
    <row r="10914" spans="1:15">
      <c r="A10914" t="s">
        <v>130</v>
      </c>
      <c r="B10914" t="s">
        <v>1196</v>
      </c>
      <c r="C10914" t="s">
        <v>91</v>
      </c>
      <c r="D10914" s="8">
        <v>97.92746113989638</v>
      </c>
      <c r="E10914" s="8">
        <v>98.360655737704917</v>
      </c>
      <c r="F10914" s="8">
        <v>98.550724637681171</v>
      </c>
      <c r="G10914" t="str">
        <f>VLOOKUP(C10914,'data indicadores nacional'!$A$2:$G$24,7,FALSE)</f>
        <v>arriba</v>
      </c>
      <c r="H10914" s="9">
        <f>VLOOKUP(C10914,'data indicadores nacional'!$A$2:$F$24,6,FALSE)</f>
        <v>0.72595219758941765</v>
      </c>
      <c r="I10914" s="5" t="str">
        <f t="shared" si="850"/>
        <v xml:space="preserve"> </v>
      </c>
      <c r="J10914" s="5">
        <f t="shared" si="851"/>
        <v>1</v>
      </c>
      <c r="K10914" s="5">
        <f t="shared" si="852"/>
        <v>0</v>
      </c>
      <c r="L10914" s="5">
        <f t="shared" si="853"/>
        <v>1</v>
      </c>
      <c r="N10914" s="8" t="str">
        <f>VLOOKUP(C10914,'data indicadores nacional'!$A$2:$J$24,10,FALSE)</f>
        <v>-</v>
      </c>
      <c r="O10914" t="str">
        <f t="shared" si="854"/>
        <v xml:space="preserve"> </v>
      </c>
    </row>
    <row r="10915" spans="1:15">
      <c r="A10915" t="s">
        <v>130</v>
      </c>
      <c r="B10915" t="s">
        <v>1196</v>
      </c>
      <c r="C10915" t="s">
        <v>94</v>
      </c>
      <c r="D10915" s="8">
        <v>4.9585492227979273</v>
      </c>
      <c r="E10915" s="8">
        <v>5.0655737704918034</v>
      </c>
      <c r="F10915" s="8">
        <v>5.1956521739130439</v>
      </c>
      <c r="G10915" t="str">
        <f>VLOOKUP(C10915,'data indicadores nacional'!$A$2:$G$24,7,FALSE)</f>
        <v>arriba</v>
      </c>
      <c r="H10915" s="9">
        <f>VLOOKUP(C10915,'data indicadores nacional'!$A$2:$F$24,6,FALSE)</f>
        <v>0.23219145011705353</v>
      </c>
      <c r="I10915" s="5" t="str">
        <f t="shared" si="850"/>
        <v xml:space="preserve"> </v>
      </c>
      <c r="J10915" s="5">
        <f t="shared" si="851"/>
        <v>1</v>
      </c>
      <c r="K10915" s="5">
        <f t="shared" si="852"/>
        <v>0</v>
      </c>
      <c r="L10915" s="5">
        <f t="shared" si="853"/>
        <v>1</v>
      </c>
      <c r="N10915" s="8" t="str">
        <f>VLOOKUP(C10915,'data indicadores nacional'!$A$2:$J$24,10,FALSE)</f>
        <v>-</v>
      </c>
      <c r="O10915" t="str">
        <f t="shared" si="854"/>
        <v xml:space="preserve"> </v>
      </c>
    </row>
    <row r="10916" spans="1:15">
      <c r="A10916" t="s">
        <v>130</v>
      </c>
      <c r="B10916" t="s">
        <v>1196</v>
      </c>
      <c r="C10916" t="s">
        <v>95</v>
      </c>
      <c r="D10916" s="8">
        <v>11.979166666666668</v>
      </c>
      <c r="E10916" s="8">
        <v>12.295081967213115</v>
      </c>
      <c r="F10916" s="8">
        <v>5.7971014492753623</v>
      </c>
      <c r="G10916" t="str">
        <f>VLOOKUP(C10916,'data indicadores nacional'!$A$2:$G$24,7,FALSE)</f>
        <v>abajo</v>
      </c>
      <c r="H10916" s="9">
        <f>VLOOKUP(C10916,'data indicadores nacional'!$A$2:$F$24,6,FALSE)</f>
        <v>1.7199886991149187</v>
      </c>
      <c r="I10916" s="5" t="str">
        <f t="shared" si="850"/>
        <v xml:space="preserve"> </v>
      </c>
      <c r="J10916" s="5">
        <f t="shared" si="851"/>
        <v>1</v>
      </c>
      <c r="K10916" s="5">
        <f t="shared" si="852"/>
        <v>0</v>
      </c>
      <c r="L10916" s="5">
        <f t="shared" si="853"/>
        <v>1</v>
      </c>
      <c r="N10916" s="8">
        <f>VLOOKUP(C10916,'data indicadores nacional'!$A$2:$J$24,10,FALSE)</f>
        <v>15</v>
      </c>
      <c r="O10916" t="str">
        <f t="shared" si="854"/>
        <v xml:space="preserve"> </v>
      </c>
    </row>
    <row r="10917" spans="1:15">
      <c r="A10917" t="s">
        <v>130</v>
      </c>
      <c r="B10917" t="s">
        <v>1196</v>
      </c>
      <c r="C10917" t="s">
        <v>97</v>
      </c>
      <c r="D10917" s="8">
        <v>0.54083288263926454</v>
      </c>
      <c r="G10917" t="str">
        <f>VLOOKUP(C10917,'data indicadores nacional'!$A$2:$G$24,7,FALSE)</f>
        <v>abajo</v>
      </c>
      <c r="H10917" s="9">
        <f>VLOOKUP(C10917,'data indicadores nacional'!$A$2:$F$24,6,FALSE)</f>
        <v>0.35698528124504503</v>
      </c>
      <c r="I10917" s="5" t="str">
        <f t="shared" si="850"/>
        <v xml:space="preserve"> </v>
      </c>
      <c r="J10917" s="5">
        <f t="shared" si="851"/>
        <v>1</v>
      </c>
      <c r="K10917" s="5">
        <f t="shared" si="852"/>
        <v>0</v>
      </c>
      <c r="L10917" s="5">
        <f t="shared" si="853"/>
        <v>1</v>
      </c>
      <c r="N10917" s="8">
        <f>VLOOKUP(C10917,'data indicadores nacional'!$A$2:$J$24,10,FALSE)</f>
        <v>61</v>
      </c>
      <c r="O10917" t="str">
        <f t="shared" si="854"/>
        <v xml:space="preserve"> </v>
      </c>
    </row>
    <row r="10918" spans="1:15">
      <c r="A10918" t="s">
        <v>130</v>
      </c>
      <c r="B10918" t="s">
        <v>1196</v>
      </c>
      <c r="C10918" t="s">
        <v>98</v>
      </c>
      <c r="D10918" s="8">
        <v>14.661960358403475</v>
      </c>
      <c r="E10918" s="8">
        <v>10.955569080949484</v>
      </c>
      <c r="F10918" s="8">
        <v>8.5287846481876333</v>
      </c>
      <c r="G10918" t="str">
        <f>VLOOKUP(C10918,'data indicadores nacional'!$A$2:$G$24,7,FALSE)</f>
        <v>abajo</v>
      </c>
      <c r="H10918" s="9">
        <f>VLOOKUP(C10918,'data indicadores nacional'!$A$2:$F$24,6,FALSE)</f>
        <v>3.4897517565506893</v>
      </c>
      <c r="I10918" s="5" t="str">
        <f t="shared" si="850"/>
        <v xml:space="preserve"> </v>
      </c>
      <c r="J10918" s="5">
        <f t="shared" si="851"/>
        <v>1</v>
      </c>
      <c r="K10918" s="5">
        <f t="shared" si="852"/>
        <v>0</v>
      </c>
      <c r="L10918" s="5">
        <f t="shared" si="853"/>
        <v>1</v>
      </c>
      <c r="N10918" s="8">
        <f>VLOOKUP(C10918,'data indicadores nacional'!$A$2:$J$24,10,FALSE)</f>
        <v>61</v>
      </c>
      <c r="O10918" t="str">
        <f t="shared" si="854"/>
        <v xml:space="preserve"> </v>
      </c>
    </row>
    <row r="10919" spans="1:15">
      <c r="A10919" t="s">
        <v>130</v>
      </c>
      <c r="B10919" t="s">
        <v>1196</v>
      </c>
      <c r="C10919" t="s">
        <v>99</v>
      </c>
      <c r="D10919" s="8">
        <v>28.898582333696837</v>
      </c>
      <c r="E10919" s="8">
        <v>21.466905187835419</v>
      </c>
      <c r="F10919" s="8">
        <v>16.736401673640167</v>
      </c>
      <c r="G10919" t="str">
        <f>VLOOKUP(C10919,'data indicadores nacional'!$A$2:$G$24,7,FALSE)</f>
        <v>abajo</v>
      </c>
      <c r="H10919" s="9">
        <f>VLOOKUP(C10919,'data indicadores nacional'!$A$2:$F$24,6,FALSE)</f>
        <v>7.5200278194544445</v>
      </c>
      <c r="I10919" s="5" t="str">
        <f t="shared" si="850"/>
        <v xml:space="preserve"> </v>
      </c>
      <c r="J10919" s="5">
        <f t="shared" si="851"/>
        <v>1</v>
      </c>
      <c r="K10919" s="5">
        <f t="shared" si="852"/>
        <v>0</v>
      </c>
      <c r="L10919" s="5">
        <f t="shared" si="853"/>
        <v>1</v>
      </c>
      <c r="N10919" s="8">
        <f>VLOOKUP(C10919,'data indicadores nacional'!$A$2:$J$24,10,FALSE)</f>
        <v>61</v>
      </c>
      <c r="O10919" t="str">
        <f t="shared" si="854"/>
        <v xml:space="preserve"> </v>
      </c>
    </row>
    <row r="10920" spans="1:15">
      <c r="A10920" t="s">
        <v>130</v>
      </c>
      <c r="B10920" t="s">
        <v>1196</v>
      </c>
      <c r="C10920" t="s">
        <v>100</v>
      </c>
      <c r="D10920" s="8">
        <v>5.1813471502590671</v>
      </c>
      <c r="E10920" s="8">
        <v>8.1967213114754109</v>
      </c>
      <c r="F10920" s="8">
        <v>7.2463768115942031</v>
      </c>
      <c r="G10920" t="str">
        <f>VLOOKUP(C10920,'data indicadores nacional'!$A$2:$G$24,7,FALSE)</f>
        <v>abajo</v>
      </c>
      <c r="H10920" s="9">
        <f>VLOOKUP(C10920,'data indicadores nacional'!$A$2:$F$24,6,FALSE)</f>
        <v>1.7895311097465236</v>
      </c>
      <c r="I10920" s="5" t="str">
        <f t="shared" si="850"/>
        <v xml:space="preserve"> </v>
      </c>
      <c r="J10920" s="5">
        <f t="shared" si="851"/>
        <v>0</v>
      </c>
      <c r="K10920" s="5">
        <f t="shared" si="852"/>
        <v>1</v>
      </c>
      <c r="L10920" s="5">
        <f t="shared" si="853"/>
        <v>1</v>
      </c>
      <c r="N10920" s="8">
        <f>VLOOKUP(C10920,'data indicadores nacional'!$A$2:$J$24,10,FALSE)</f>
        <v>15</v>
      </c>
      <c r="O10920" t="str">
        <f t="shared" si="854"/>
        <v xml:space="preserve"> </v>
      </c>
    </row>
    <row r="10921" spans="1:15">
      <c r="A10921" t="s">
        <v>130</v>
      </c>
      <c r="B10921" t="s">
        <v>1196</v>
      </c>
      <c r="C10921" t="s">
        <v>101</v>
      </c>
      <c r="E10921" s="8">
        <v>8.1967213114754109</v>
      </c>
      <c r="F10921" s="8">
        <v>7.2463768115942031</v>
      </c>
      <c r="G10921" t="str">
        <f>VLOOKUP(C10921,'data indicadores nacional'!$A$2:$G$24,7,FALSE)</f>
        <v>abajo</v>
      </c>
      <c r="H10921" s="9">
        <f>VLOOKUP(C10921,'data indicadores nacional'!$A$2:$F$24,6,FALSE)</f>
        <v>1.3238688071947835</v>
      </c>
      <c r="I10921" s="5" t="str">
        <f t="shared" si="850"/>
        <v xml:space="preserve"> </v>
      </c>
      <c r="J10921" s="5">
        <f t="shared" si="851"/>
        <v>0</v>
      </c>
      <c r="K10921" s="5">
        <f t="shared" si="852"/>
        <v>1</v>
      </c>
      <c r="L10921" s="5">
        <f t="shared" si="853"/>
        <v>1</v>
      </c>
      <c r="N10921" s="8">
        <f>VLOOKUP(C10921,'data indicadores nacional'!$A$2:$J$24,10,FALSE)</f>
        <v>12</v>
      </c>
      <c r="O10921" t="str">
        <f t="shared" si="854"/>
        <v xml:space="preserve"> </v>
      </c>
    </row>
    <row r="10922" spans="1:15">
      <c r="A10922" t="s">
        <v>130</v>
      </c>
      <c r="B10922" t="s">
        <v>1196</v>
      </c>
      <c r="C10922" t="s">
        <v>103</v>
      </c>
      <c r="E10922" s="8">
        <v>30.202355783751134</v>
      </c>
      <c r="G10922" t="str">
        <f>VLOOKUP(C10922,'data indicadores nacional'!$A$2:$G$24,7,FALSE)</f>
        <v>abajo</v>
      </c>
      <c r="H10922" s="9">
        <f>VLOOKUP(C10922,'data indicadores nacional'!$A$2:$F$24,6,FALSE)</f>
        <v>4.9638210683068253</v>
      </c>
      <c r="I10922" s="5" t="str">
        <f t="shared" si="850"/>
        <v xml:space="preserve"> </v>
      </c>
      <c r="J10922" s="5">
        <f t="shared" si="851"/>
        <v>0</v>
      </c>
      <c r="K10922" s="5">
        <f t="shared" si="852"/>
        <v>0</v>
      </c>
      <c r="L10922" s="5">
        <f t="shared" si="853"/>
        <v>0</v>
      </c>
      <c r="N10922" s="8">
        <f>VLOOKUP(C10922,'data indicadores nacional'!$A$2:$J$24,10,FALSE)</f>
        <v>8.9</v>
      </c>
      <c r="O10922" t="str">
        <f t="shared" si="854"/>
        <v xml:space="preserve"> </v>
      </c>
    </row>
    <row r="10923" spans="1:15">
      <c r="A10923" t="s">
        <v>130</v>
      </c>
      <c r="B10923" t="s">
        <v>1197</v>
      </c>
      <c r="C10923" t="s">
        <v>89</v>
      </c>
      <c r="D10923" s="8">
        <v>87.5</v>
      </c>
      <c r="E10923" s="8">
        <v>66.666666666666657</v>
      </c>
      <c r="F10923" s="8">
        <v>71.428571428571431</v>
      </c>
      <c r="G10923" t="str">
        <f>VLOOKUP(C10923,'data indicadores nacional'!$A$2:$G$24,7,FALSE)</f>
        <v>arriba</v>
      </c>
      <c r="H10923" s="9">
        <f>VLOOKUP(C10923,'data indicadores nacional'!$A$2:$F$24,6,FALSE)</f>
        <v>2.7490434366534529</v>
      </c>
      <c r="I10923" s="5" t="str">
        <f t="shared" si="850"/>
        <v xml:space="preserve"> </v>
      </c>
      <c r="J10923" s="5">
        <f t="shared" si="851"/>
        <v>0</v>
      </c>
      <c r="K10923" s="5">
        <f t="shared" si="852"/>
        <v>1</v>
      </c>
      <c r="L10923" s="5">
        <f t="shared" si="853"/>
        <v>1</v>
      </c>
      <c r="N10923" s="8">
        <f>VLOOKUP(C10923,'data indicadores nacional'!$A$2:$J$24,10,FALSE)</f>
        <v>95</v>
      </c>
      <c r="O10923" t="str">
        <f t="shared" si="854"/>
        <v>alarma</v>
      </c>
    </row>
    <row r="10924" spans="1:15">
      <c r="A10924" t="s">
        <v>130</v>
      </c>
      <c r="B10924" t="s">
        <v>1197</v>
      </c>
      <c r="C10924" t="s">
        <v>91</v>
      </c>
      <c r="D10924" s="8">
        <v>100</v>
      </c>
      <c r="E10924" s="8">
        <v>100</v>
      </c>
      <c r="F10924" s="8">
        <v>100</v>
      </c>
      <c r="G10924" t="str">
        <f>VLOOKUP(C10924,'data indicadores nacional'!$A$2:$G$24,7,FALSE)</f>
        <v>arriba</v>
      </c>
      <c r="H10924" s="9">
        <f>VLOOKUP(C10924,'data indicadores nacional'!$A$2:$F$24,6,FALSE)</f>
        <v>0.72595219758941765</v>
      </c>
      <c r="I10924" s="5" t="str">
        <f t="shared" si="850"/>
        <v xml:space="preserve"> </v>
      </c>
      <c r="J10924" s="5">
        <f t="shared" si="851"/>
        <v>0</v>
      </c>
      <c r="K10924" s="5">
        <f t="shared" si="852"/>
        <v>0</v>
      </c>
      <c r="L10924" s="5">
        <f t="shared" si="853"/>
        <v>0</v>
      </c>
      <c r="N10924" s="8" t="str">
        <f>VLOOKUP(C10924,'data indicadores nacional'!$A$2:$J$24,10,FALSE)</f>
        <v>-</v>
      </c>
      <c r="O10924" t="str">
        <f t="shared" si="854"/>
        <v xml:space="preserve"> </v>
      </c>
    </row>
    <row r="10925" spans="1:15">
      <c r="A10925" t="s">
        <v>130</v>
      </c>
      <c r="B10925" t="s">
        <v>1197</v>
      </c>
      <c r="C10925" t="s">
        <v>94</v>
      </c>
      <c r="D10925" s="8">
        <v>5</v>
      </c>
      <c r="E10925" s="8">
        <v>6.166666666666667</v>
      </c>
      <c r="F10925" s="8">
        <v>5.1428571428571432</v>
      </c>
      <c r="G10925" t="str">
        <f>VLOOKUP(C10925,'data indicadores nacional'!$A$2:$G$24,7,FALSE)</f>
        <v>arriba</v>
      </c>
      <c r="H10925" s="9">
        <f>VLOOKUP(C10925,'data indicadores nacional'!$A$2:$F$24,6,FALSE)</f>
        <v>0.23219145011705353</v>
      </c>
      <c r="I10925" s="5" t="str">
        <f t="shared" si="850"/>
        <v>alarma</v>
      </c>
      <c r="J10925" s="5">
        <f t="shared" si="851"/>
        <v>1</v>
      </c>
      <c r="K10925" s="5">
        <f t="shared" si="852"/>
        <v>0</v>
      </c>
      <c r="L10925" s="5">
        <f t="shared" si="853"/>
        <v>1</v>
      </c>
      <c r="N10925" s="8" t="str">
        <f>VLOOKUP(C10925,'data indicadores nacional'!$A$2:$J$24,10,FALSE)</f>
        <v>-</v>
      </c>
      <c r="O10925" t="str">
        <f t="shared" si="854"/>
        <v xml:space="preserve"> </v>
      </c>
    </row>
    <row r="10926" spans="1:15">
      <c r="A10926" t="s">
        <v>130</v>
      </c>
      <c r="B10926" t="s">
        <v>1197</v>
      </c>
      <c r="C10926" t="s">
        <v>95</v>
      </c>
      <c r="D10926" s="8">
        <v>12.5</v>
      </c>
      <c r="E10926" s="8">
        <v>16.666666666666664</v>
      </c>
      <c r="G10926" t="str">
        <f>VLOOKUP(C10926,'data indicadores nacional'!$A$2:$G$24,7,FALSE)</f>
        <v>abajo</v>
      </c>
      <c r="H10926" s="9">
        <f>VLOOKUP(C10926,'data indicadores nacional'!$A$2:$F$24,6,FALSE)</f>
        <v>1.7199886991149187</v>
      </c>
      <c r="I10926" s="5" t="str">
        <f t="shared" si="850"/>
        <v xml:space="preserve"> </v>
      </c>
      <c r="J10926" s="5">
        <f t="shared" si="851"/>
        <v>1</v>
      </c>
      <c r="K10926" s="5">
        <f t="shared" si="852"/>
        <v>0</v>
      </c>
      <c r="L10926" s="5">
        <f t="shared" si="853"/>
        <v>1</v>
      </c>
      <c r="N10926" s="8">
        <f>VLOOKUP(C10926,'data indicadores nacional'!$A$2:$J$24,10,FALSE)</f>
        <v>15</v>
      </c>
      <c r="O10926" t="str">
        <f t="shared" si="854"/>
        <v xml:space="preserve"> </v>
      </c>
    </row>
    <row r="10927" spans="1:15">
      <c r="A10927" t="s">
        <v>130</v>
      </c>
      <c r="B10927" t="s">
        <v>1197</v>
      </c>
      <c r="C10927" t="s">
        <v>98</v>
      </c>
      <c r="D10927" s="8">
        <v>8.2987551867219924</v>
      </c>
      <c r="E10927" s="8">
        <v>4.4247787610619467</v>
      </c>
      <c r="F10927" s="8">
        <v>4.3668122270742353</v>
      </c>
      <c r="G10927" t="str">
        <f>VLOOKUP(C10927,'data indicadores nacional'!$A$2:$G$24,7,FALSE)</f>
        <v>abajo</v>
      </c>
      <c r="H10927" s="9">
        <f>VLOOKUP(C10927,'data indicadores nacional'!$A$2:$F$24,6,FALSE)</f>
        <v>3.4897517565506893</v>
      </c>
      <c r="I10927" s="5" t="str">
        <f t="shared" si="850"/>
        <v xml:space="preserve"> </v>
      </c>
      <c r="J10927" s="5">
        <f t="shared" si="851"/>
        <v>1</v>
      </c>
      <c r="K10927" s="5">
        <f t="shared" si="852"/>
        <v>0</v>
      </c>
      <c r="L10927" s="5">
        <f t="shared" si="853"/>
        <v>1</v>
      </c>
      <c r="N10927" s="8">
        <f>VLOOKUP(C10927,'data indicadores nacional'!$A$2:$J$24,10,FALSE)</f>
        <v>61</v>
      </c>
      <c r="O10927" t="str">
        <f t="shared" si="854"/>
        <v xml:space="preserve"> </v>
      </c>
    </row>
    <row r="10928" spans="1:15">
      <c r="A10928" t="s">
        <v>130</v>
      </c>
      <c r="B10928" t="s">
        <v>1197</v>
      </c>
      <c r="C10928" t="s">
        <v>99</v>
      </c>
      <c r="D10928" s="8">
        <v>16.666666666666668</v>
      </c>
      <c r="E10928" s="8">
        <v>8.6206896551724128</v>
      </c>
      <c r="F10928" s="8">
        <v>8.4745762711864412</v>
      </c>
      <c r="G10928" t="str">
        <f>VLOOKUP(C10928,'data indicadores nacional'!$A$2:$G$24,7,FALSE)</f>
        <v>abajo</v>
      </c>
      <c r="H10928" s="9">
        <f>VLOOKUP(C10928,'data indicadores nacional'!$A$2:$F$24,6,FALSE)</f>
        <v>7.5200278194544445</v>
      </c>
      <c r="I10928" s="5" t="str">
        <f t="shared" si="850"/>
        <v xml:space="preserve"> </v>
      </c>
      <c r="J10928" s="5">
        <f t="shared" si="851"/>
        <v>1</v>
      </c>
      <c r="K10928" s="5">
        <f t="shared" si="852"/>
        <v>0</v>
      </c>
      <c r="L10928" s="5">
        <f t="shared" si="853"/>
        <v>1</v>
      </c>
      <c r="N10928" s="8">
        <f>VLOOKUP(C10928,'data indicadores nacional'!$A$2:$J$24,10,FALSE)</f>
        <v>61</v>
      </c>
      <c r="O10928" t="str">
        <f t="shared" si="854"/>
        <v xml:space="preserve"> </v>
      </c>
    </row>
    <row r="10929" spans="1:15">
      <c r="A10929" t="s">
        <v>130</v>
      </c>
      <c r="B10929" t="s">
        <v>1198</v>
      </c>
      <c r="C10929" t="s">
        <v>88</v>
      </c>
      <c r="D10929" s="8">
        <v>3.3898305084745761</v>
      </c>
      <c r="F10929" s="8">
        <v>1.2820512820512819</v>
      </c>
      <c r="G10929" t="str">
        <f>VLOOKUP(C10929,'data indicadores nacional'!$A$2:$G$24,7,FALSE)</f>
        <v>abajo</v>
      </c>
      <c r="H10929" s="9">
        <f>VLOOKUP(C10929,'data indicadores nacional'!$A$2:$F$24,6,FALSE)</f>
        <v>0.25026441121950321</v>
      </c>
      <c r="I10929" s="5" t="str">
        <f t="shared" si="850"/>
        <v>alarma</v>
      </c>
      <c r="J10929" s="5">
        <f t="shared" si="851"/>
        <v>1</v>
      </c>
      <c r="K10929" s="5">
        <f t="shared" si="852"/>
        <v>0</v>
      </c>
      <c r="L10929" s="5">
        <f t="shared" si="853"/>
        <v>1</v>
      </c>
      <c r="N10929" s="8">
        <f>VLOOKUP(C10929,'data indicadores nacional'!$A$2:$J$24,10,FALSE)</f>
        <v>10</v>
      </c>
      <c r="O10929" t="str">
        <f t="shared" si="854"/>
        <v xml:space="preserve"> </v>
      </c>
    </row>
    <row r="10930" spans="1:15">
      <c r="A10930" t="s">
        <v>130</v>
      </c>
      <c r="B10930" t="s">
        <v>1198</v>
      </c>
      <c r="C10930" t="s">
        <v>89</v>
      </c>
      <c r="D10930" s="8">
        <v>53.731343283582092</v>
      </c>
      <c r="E10930" s="8">
        <v>54.285714285714285</v>
      </c>
      <c r="F10930" s="8">
        <v>62.5</v>
      </c>
      <c r="G10930" t="str">
        <f>VLOOKUP(C10930,'data indicadores nacional'!$A$2:$G$24,7,FALSE)</f>
        <v>arriba</v>
      </c>
      <c r="H10930" s="9">
        <f>VLOOKUP(C10930,'data indicadores nacional'!$A$2:$F$24,6,FALSE)</f>
        <v>2.7490434366534529</v>
      </c>
      <c r="I10930" s="5" t="str">
        <f t="shared" si="850"/>
        <v xml:space="preserve"> </v>
      </c>
      <c r="J10930" s="5">
        <f t="shared" si="851"/>
        <v>1</v>
      </c>
      <c r="K10930" s="5">
        <f t="shared" si="852"/>
        <v>0</v>
      </c>
      <c r="L10930" s="5">
        <f t="shared" si="853"/>
        <v>1</v>
      </c>
      <c r="N10930" s="8">
        <f>VLOOKUP(C10930,'data indicadores nacional'!$A$2:$J$24,10,FALSE)</f>
        <v>95</v>
      </c>
      <c r="O10930" t="str">
        <f t="shared" si="854"/>
        <v>alarma</v>
      </c>
    </row>
    <row r="10931" spans="1:15">
      <c r="A10931" t="s">
        <v>130</v>
      </c>
      <c r="B10931" t="s">
        <v>1198</v>
      </c>
      <c r="C10931" t="s">
        <v>90</v>
      </c>
      <c r="D10931" s="8">
        <v>100</v>
      </c>
      <c r="E10931" s="8">
        <v>100</v>
      </c>
      <c r="G10931" t="str">
        <f>VLOOKUP(C10931,'data indicadores nacional'!$A$2:$G$24,7,FALSE)</f>
        <v>abajo</v>
      </c>
      <c r="H10931" s="9">
        <f>VLOOKUP(C10931,'data indicadores nacional'!$A$2:$F$24,6,FALSE)</f>
        <v>2.2832114202799096</v>
      </c>
      <c r="I10931" s="5" t="str">
        <f t="shared" si="850"/>
        <v xml:space="preserve"> </v>
      </c>
      <c r="J10931" s="5">
        <f t="shared" si="851"/>
        <v>1</v>
      </c>
      <c r="K10931" s="5">
        <f t="shared" si="852"/>
        <v>0</v>
      </c>
      <c r="L10931" s="5">
        <f t="shared" si="853"/>
        <v>1</v>
      </c>
      <c r="N10931" s="8" t="str">
        <f>VLOOKUP(C10931,'data indicadores nacional'!$A$2:$J$24,10,FALSE)</f>
        <v>-</v>
      </c>
      <c r="O10931" t="str">
        <f t="shared" si="854"/>
        <v xml:space="preserve"> </v>
      </c>
    </row>
    <row r="10932" spans="1:15">
      <c r="A10932" t="s">
        <v>130</v>
      </c>
      <c r="B10932" t="s">
        <v>1198</v>
      </c>
      <c r="C10932" t="s">
        <v>91</v>
      </c>
      <c r="D10932" s="8">
        <v>79.710144927536234</v>
      </c>
      <c r="E10932" s="8">
        <v>62.666666666666671</v>
      </c>
      <c r="F10932" s="8">
        <v>53.773584905660378</v>
      </c>
      <c r="G10932" t="str">
        <f>VLOOKUP(C10932,'data indicadores nacional'!$A$2:$G$24,7,FALSE)</f>
        <v>arriba</v>
      </c>
      <c r="H10932" s="9">
        <f>VLOOKUP(C10932,'data indicadores nacional'!$A$2:$F$24,6,FALSE)</f>
        <v>0.72595219758941765</v>
      </c>
      <c r="I10932" s="5" t="str">
        <f t="shared" si="850"/>
        <v>alarma</v>
      </c>
      <c r="J10932" s="5">
        <f t="shared" si="851"/>
        <v>0</v>
      </c>
      <c r="K10932" s="5">
        <f t="shared" si="852"/>
        <v>1</v>
      </c>
      <c r="L10932" s="5">
        <f t="shared" si="853"/>
        <v>1</v>
      </c>
      <c r="N10932" s="8" t="str">
        <f>VLOOKUP(C10932,'data indicadores nacional'!$A$2:$J$24,10,FALSE)</f>
        <v>-</v>
      </c>
      <c r="O10932" t="str">
        <f t="shared" si="854"/>
        <v xml:space="preserve"> </v>
      </c>
    </row>
    <row r="10933" spans="1:15">
      <c r="A10933" t="s">
        <v>130</v>
      </c>
      <c r="B10933" t="s">
        <v>1198</v>
      </c>
      <c r="C10933" t="s">
        <v>93</v>
      </c>
      <c r="D10933" s="8">
        <v>1.4285714285714286</v>
      </c>
      <c r="E10933" s="8">
        <v>1.3333333333333335</v>
      </c>
      <c r="G10933" t="str">
        <f>VLOOKUP(C10933,'data indicadores nacional'!$A$2:$G$24,7,FALSE)</f>
        <v>abajo</v>
      </c>
      <c r="H10933" s="9">
        <f>VLOOKUP(C10933,'data indicadores nacional'!$A$2:$F$24,6,FALSE)</f>
        <v>3.3766595341714022E-2</v>
      </c>
      <c r="I10933" s="5" t="str">
        <f t="shared" si="850"/>
        <v xml:space="preserve"> </v>
      </c>
      <c r="J10933" s="5">
        <f t="shared" si="851"/>
        <v>1</v>
      </c>
      <c r="K10933" s="5">
        <f t="shared" si="852"/>
        <v>0</v>
      </c>
      <c r="L10933" s="5">
        <f t="shared" si="853"/>
        <v>1</v>
      </c>
      <c r="N10933" s="8">
        <f>VLOOKUP(C10933,'data indicadores nacional'!$A$2:$J$24,10,FALSE)</f>
        <v>15</v>
      </c>
      <c r="O10933" t="str">
        <f t="shared" si="854"/>
        <v xml:space="preserve"> </v>
      </c>
    </row>
    <row r="10934" spans="1:15">
      <c r="A10934" t="s">
        <v>130</v>
      </c>
      <c r="B10934" t="s">
        <v>1198</v>
      </c>
      <c r="C10934" t="s">
        <v>94</v>
      </c>
      <c r="D10934" s="8">
        <v>3.5492957746478875</v>
      </c>
      <c r="E10934" s="8">
        <v>3.9333333333333331</v>
      </c>
      <c r="F10934" s="8">
        <v>3.6018518518518516</v>
      </c>
      <c r="G10934" t="str">
        <f>VLOOKUP(C10934,'data indicadores nacional'!$A$2:$G$24,7,FALSE)</f>
        <v>arriba</v>
      </c>
      <c r="H10934" s="9">
        <f>VLOOKUP(C10934,'data indicadores nacional'!$A$2:$F$24,6,FALSE)</f>
        <v>0.23219145011705353</v>
      </c>
      <c r="I10934" s="5" t="str">
        <f t="shared" si="850"/>
        <v>alarma</v>
      </c>
      <c r="J10934" s="5">
        <f t="shared" si="851"/>
        <v>1</v>
      </c>
      <c r="K10934" s="5">
        <f t="shared" si="852"/>
        <v>0</v>
      </c>
      <c r="L10934" s="5">
        <f t="shared" si="853"/>
        <v>1</v>
      </c>
      <c r="N10934" s="8" t="str">
        <f>VLOOKUP(C10934,'data indicadores nacional'!$A$2:$J$24,10,FALSE)</f>
        <v>-</v>
      </c>
      <c r="O10934" t="str">
        <f t="shared" si="854"/>
        <v xml:space="preserve"> </v>
      </c>
    </row>
    <row r="10935" spans="1:15">
      <c r="A10935" t="s">
        <v>130</v>
      </c>
      <c r="B10935" t="s">
        <v>1198</v>
      </c>
      <c r="C10935" t="s">
        <v>95</v>
      </c>
      <c r="D10935" s="8">
        <v>12.857142857142856</v>
      </c>
      <c r="E10935" s="8">
        <v>8</v>
      </c>
      <c r="F10935" s="8">
        <v>12.962962962962962</v>
      </c>
      <c r="G10935" t="str">
        <f>VLOOKUP(C10935,'data indicadores nacional'!$A$2:$G$24,7,FALSE)</f>
        <v>abajo</v>
      </c>
      <c r="H10935" s="9">
        <f>VLOOKUP(C10935,'data indicadores nacional'!$A$2:$F$24,6,FALSE)</f>
        <v>1.7199886991149187</v>
      </c>
      <c r="I10935" s="5" t="str">
        <f t="shared" si="850"/>
        <v>alarma</v>
      </c>
      <c r="J10935" s="5">
        <f t="shared" si="851"/>
        <v>0</v>
      </c>
      <c r="K10935" s="5">
        <f t="shared" si="852"/>
        <v>0</v>
      </c>
      <c r="L10935" s="5">
        <f t="shared" si="853"/>
        <v>0</v>
      </c>
      <c r="N10935" s="8">
        <f>VLOOKUP(C10935,'data indicadores nacional'!$A$2:$J$24,10,FALSE)</f>
        <v>15</v>
      </c>
      <c r="O10935" t="str">
        <f t="shared" si="854"/>
        <v xml:space="preserve"> </v>
      </c>
    </row>
    <row r="10936" spans="1:15">
      <c r="A10936" t="s">
        <v>130</v>
      </c>
      <c r="B10936" t="s">
        <v>1198</v>
      </c>
      <c r="C10936" t="s">
        <v>97</v>
      </c>
      <c r="D10936" s="8">
        <v>1.5128593040847202</v>
      </c>
      <c r="E10936" s="8">
        <v>3.0075187969924815</v>
      </c>
      <c r="G10936" t="str">
        <f>VLOOKUP(C10936,'data indicadores nacional'!$A$2:$G$24,7,FALSE)</f>
        <v>abajo</v>
      </c>
      <c r="H10936" s="9">
        <f>VLOOKUP(C10936,'data indicadores nacional'!$A$2:$F$24,6,FALSE)</f>
        <v>0.35698528124504503</v>
      </c>
      <c r="I10936" s="5" t="str">
        <f t="shared" si="850"/>
        <v xml:space="preserve"> </v>
      </c>
      <c r="J10936" s="5">
        <f t="shared" si="851"/>
        <v>1</v>
      </c>
      <c r="K10936" s="5">
        <f t="shared" si="852"/>
        <v>0</v>
      </c>
      <c r="L10936" s="5">
        <f t="shared" si="853"/>
        <v>1</v>
      </c>
      <c r="N10936" s="8">
        <f>VLOOKUP(C10936,'data indicadores nacional'!$A$2:$J$24,10,FALSE)</f>
        <v>61</v>
      </c>
      <c r="O10936" t="str">
        <f t="shared" si="854"/>
        <v xml:space="preserve"> </v>
      </c>
    </row>
    <row r="10937" spans="1:15">
      <c r="A10937" t="s">
        <v>130</v>
      </c>
      <c r="B10937" t="s">
        <v>1198</v>
      </c>
      <c r="C10937" t="s">
        <v>98</v>
      </c>
      <c r="D10937" s="8">
        <v>15.491866769945778</v>
      </c>
      <c r="E10937" s="8">
        <v>13.513513513513514</v>
      </c>
      <c r="F10937" s="8">
        <v>29.862792574656982</v>
      </c>
      <c r="G10937" t="str">
        <f>VLOOKUP(C10937,'data indicadores nacional'!$A$2:$G$24,7,FALSE)</f>
        <v>abajo</v>
      </c>
      <c r="H10937" s="9">
        <f>VLOOKUP(C10937,'data indicadores nacional'!$A$2:$F$24,6,FALSE)</f>
        <v>3.4897517565506893</v>
      </c>
      <c r="I10937" s="5" t="str">
        <f t="shared" si="850"/>
        <v>alarma</v>
      </c>
      <c r="J10937" s="5">
        <f t="shared" si="851"/>
        <v>0</v>
      </c>
      <c r="K10937" s="5">
        <f t="shared" si="852"/>
        <v>1</v>
      </c>
      <c r="L10937" s="5">
        <f t="shared" si="853"/>
        <v>1</v>
      </c>
      <c r="N10937" s="8">
        <f>VLOOKUP(C10937,'data indicadores nacional'!$A$2:$J$24,10,FALSE)</f>
        <v>61</v>
      </c>
      <c r="O10937" t="str">
        <f t="shared" si="854"/>
        <v xml:space="preserve"> </v>
      </c>
    </row>
    <row r="10938" spans="1:15">
      <c r="A10938" t="s">
        <v>130</v>
      </c>
      <c r="B10938" t="s">
        <v>1198</v>
      </c>
      <c r="C10938" t="s">
        <v>99</v>
      </c>
      <c r="D10938" s="8">
        <v>30.158730158730158</v>
      </c>
      <c r="E10938" s="8">
        <v>25.295109612141651</v>
      </c>
      <c r="F10938" s="8">
        <v>63.573883161512022</v>
      </c>
      <c r="G10938" t="str">
        <f>VLOOKUP(C10938,'data indicadores nacional'!$A$2:$G$24,7,FALSE)</f>
        <v>abajo</v>
      </c>
      <c r="H10938" s="9">
        <f>VLOOKUP(C10938,'data indicadores nacional'!$A$2:$F$24,6,FALSE)</f>
        <v>7.5200278194544445</v>
      </c>
      <c r="I10938" s="5" t="str">
        <f t="shared" si="850"/>
        <v>alarma</v>
      </c>
      <c r="J10938" s="5">
        <f t="shared" si="851"/>
        <v>0</v>
      </c>
      <c r="K10938" s="5">
        <f t="shared" si="852"/>
        <v>1</v>
      </c>
      <c r="L10938" s="5">
        <f t="shared" si="853"/>
        <v>1</v>
      </c>
      <c r="N10938" s="8">
        <f>VLOOKUP(C10938,'data indicadores nacional'!$A$2:$J$24,10,FALSE)</f>
        <v>61</v>
      </c>
      <c r="O10938" t="str">
        <f t="shared" si="854"/>
        <v>alarma</v>
      </c>
    </row>
    <row r="10939" spans="1:15">
      <c r="A10939" t="s">
        <v>130</v>
      </c>
      <c r="B10939" t="s">
        <v>1198</v>
      </c>
      <c r="C10939" t="s">
        <v>100</v>
      </c>
      <c r="D10939" s="8">
        <v>14.084507042253522</v>
      </c>
      <c r="G10939" t="str">
        <f>VLOOKUP(C10939,'data indicadores nacional'!$A$2:$G$24,7,FALSE)</f>
        <v>abajo</v>
      </c>
      <c r="H10939" s="9">
        <f>VLOOKUP(C10939,'data indicadores nacional'!$A$2:$F$24,6,FALSE)</f>
        <v>1.7895311097465236</v>
      </c>
      <c r="I10939" s="5" t="str">
        <f t="shared" si="850"/>
        <v xml:space="preserve"> </v>
      </c>
      <c r="J10939" s="5">
        <f t="shared" si="851"/>
        <v>1</v>
      </c>
      <c r="K10939" s="5">
        <f t="shared" si="852"/>
        <v>0</v>
      </c>
      <c r="L10939" s="5">
        <f t="shared" si="853"/>
        <v>1</v>
      </c>
      <c r="N10939" s="8">
        <f>VLOOKUP(C10939,'data indicadores nacional'!$A$2:$J$24,10,FALSE)</f>
        <v>15</v>
      </c>
      <c r="O10939" t="str">
        <f t="shared" si="854"/>
        <v xml:space="preserve"> </v>
      </c>
    </row>
    <row r="10940" spans="1:15">
      <c r="A10940" t="s">
        <v>130</v>
      </c>
      <c r="B10940" t="s">
        <v>1198</v>
      </c>
      <c r="C10940" t="s">
        <v>104</v>
      </c>
      <c r="D10940" s="8">
        <v>13.888888888888888</v>
      </c>
      <c r="F10940" s="8">
        <v>9.1743119266055047</v>
      </c>
      <c r="G10940" t="str">
        <f>VLOOKUP(C10940,'data indicadores nacional'!$A$2:$G$24,7,FALSE)</f>
        <v>abajo</v>
      </c>
      <c r="H10940" s="9">
        <f>VLOOKUP(C10940,'data indicadores nacional'!$A$2:$F$24,6,FALSE)</f>
        <v>0.3966802220902198</v>
      </c>
      <c r="I10940" s="5" t="str">
        <f t="shared" si="850"/>
        <v>alarma</v>
      </c>
      <c r="J10940" s="5">
        <f t="shared" si="851"/>
        <v>1</v>
      </c>
      <c r="K10940" s="5">
        <f t="shared" si="852"/>
        <v>0</v>
      </c>
      <c r="L10940" s="5">
        <f t="shared" si="853"/>
        <v>1</v>
      </c>
      <c r="N10940" s="8">
        <f>VLOOKUP(C10940,'data indicadores nacional'!$A$2:$J$24,10,FALSE)</f>
        <v>12</v>
      </c>
      <c r="O10940" t="str">
        <f t="shared" si="854"/>
        <v xml:space="preserve"> </v>
      </c>
    </row>
    <row r="10941" spans="1:15">
      <c r="A10941" t="s">
        <v>130</v>
      </c>
      <c r="B10941" t="s">
        <v>1199</v>
      </c>
      <c r="C10941" t="s">
        <v>89</v>
      </c>
      <c r="D10941" s="8">
        <v>100</v>
      </c>
      <c r="E10941" s="8">
        <v>80</v>
      </c>
      <c r="F10941" s="8">
        <v>100</v>
      </c>
      <c r="G10941" t="str">
        <f>VLOOKUP(C10941,'data indicadores nacional'!$A$2:$G$24,7,FALSE)</f>
        <v>arriba</v>
      </c>
      <c r="H10941" s="9">
        <f>VLOOKUP(C10941,'data indicadores nacional'!$A$2:$F$24,6,FALSE)</f>
        <v>2.7490434366534529</v>
      </c>
      <c r="I10941" s="5" t="str">
        <f t="shared" si="850"/>
        <v xml:space="preserve"> </v>
      </c>
      <c r="J10941" s="5">
        <f t="shared" si="851"/>
        <v>0</v>
      </c>
      <c r="K10941" s="5">
        <f t="shared" si="852"/>
        <v>0</v>
      </c>
      <c r="L10941" s="5">
        <f t="shared" si="853"/>
        <v>0</v>
      </c>
      <c r="N10941" s="8">
        <f>VLOOKUP(C10941,'data indicadores nacional'!$A$2:$J$24,10,FALSE)</f>
        <v>95</v>
      </c>
      <c r="O10941" t="str">
        <f t="shared" si="854"/>
        <v xml:space="preserve"> </v>
      </c>
    </row>
    <row r="10942" spans="1:15">
      <c r="A10942" t="s">
        <v>130</v>
      </c>
      <c r="B10942" t="s">
        <v>1199</v>
      </c>
      <c r="C10942" t="s">
        <v>91</v>
      </c>
      <c r="D10942" s="8">
        <v>100</v>
      </c>
      <c r="E10942" s="8">
        <v>90</v>
      </c>
      <c r="F10942" s="8">
        <v>66.666666666666657</v>
      </c>
      <c r="G10942" t="str">
        <f>VLOOKUP(C10942,'data indicadores nacional'!$A$2:$G$24,7,FALSE)</f>
        <v>arriba</v>
      </c>
      <c r="H10942" s="9">
        <f>VLOOKUP(C10942,'data indicadores nacional'!$A$2:$F$24,6,FALSE)</f>
        <v>0.72595219758941765</v>
      </c>
      <c r="I10942" s="5" t="str">
        <f t="shared" si="850"/>
        <v>alarma</v>
      </c>
      <c r="J10942" s="5">
        <f t="shared" si="851"/>
        <v>0</v>
      </c>
      <c r="K10942" s="5">
        <f t="shared" si="852"/>
        <v>1</v>
      </c>
      <c r="L10942" s="5">
        <f t="shared" si="853"/>
        <v>1</v>
      </c>
      <c r="N10942" s="8" t="str">
        <f>VLOOKUP(C10942,'data indicadores nacional'!$A$2:$J$24,10,FALSE)</f>
        <v>-</v>
      </c>
      <c r="O10942" t="str">
        <f t="shared" si="854"/>
        <v xml:space="preserve"> </v>
      </c>
    </row>
    <row r="10943" spans="1:15">
      <c r="A10943" t="s">
        <v>130</v>
      </c>
      <c r="B10943" t="s">
        <v>1199</v>
      </c>
      <c r="C10943" t="s">
        <v>94</v>
      </c>
      <c r="D10943" s="8">
        <v>6.166666666666667</v>
      </c>
      <c r="E10943" s="8">
        <v>5.3</v>
      </c>
      <c r="F10943" s="8">
        <v>3</v>
      </c>
      <c r="G10943" t="str">
        <f>VLOOKUP(C10943,'data indicadores nacional'!$A$2:$G$24,7,FALSE)</f>
        <v>arriba</v>
      </c>
      <c r="H10943" s="9">
        <f>VLOOKUP(C10943,'data indicadores nacional'!$A$2:$F$24,6,FALSE)</f>
        <v>0.23219145011705353</v>
      </c>
      <c r="I10943" s="5" t="str">
        <f t="shared" si="850"/>
        <v>alarma</v>
      </c>
      <c r="J10943" s="5">
        <f t="shared" si="851"/>
        <v>0</v>
      </c>
      <c r="K10943" s="5">
        <f t="shared" si="852"/>
        <v>1</v>
      </c>
      <c r="L10943" s="5">
        <f t="shared" si="853"/>
        <v>1</v>
      </c>
      <c r="N10943" s="8" t="str">
        <f>VLOOKUP(C10943,'data indicadores nacional'!$A$2:$J$24,10,FALSE)</f>
        <v>-</v>
      </c>
      <c r="O10943" t="str">
        <f t="shared" si="854"/>
        <v xml:space="preserve"> </v>
      </c>
    </row>
    <row r="10944" spans="1:15">
      <c r="A10944" t="s">
        <v>130</v>
      </c>
      <c r="B10944" t="s">
        <v>1199</v>
      </c>
      <c r="C10944" t="s">
        <v>95</v>
      </c>
      <c r="D10944" s="8">
        <v>16.666666666666664</v>
      </c>
      <c r="E10944" s="8">
        <v>10</v>
      </c>
      <c r="G10944" t="str">
        <f>VLOOKUP(C10944,'data indicadores nacional'!$A$2:$G$24,7,FALSE)</f>
        <v>abajo</v>
      </c>
      <c r="H10944" s="9">
        <f>VLOOKUP(C10944,'data indicadores nacional'!$A$2:$F$24,6,FALSE)</f>
        <v>1.7199886991149187</v>
      </c>
      <c r="I10944" s="5" t="str">
        <f t="shared" si="850"/>
        <v xml:space="preserve"> </v>
      </c>
      <c r="J10944" s="5">
        <f t="shared" si="851"/>
        <v>1</v>
      </c>
      <c r="K10944" s="5">
        <f t="shared" si="852"/>
        <v>0</v>
      </c>
      <c r="L10944" s="5">
        <f t="shared" si="853"/>
        <v>1</v>
      </c>
      <c r="N10944" s="8">
        <f>VLOOKUP(C10944,'data indicadores nacional'!$A$2:$J$24,10,FALSE)</f>
        <v>15</v>
      </c>
      <c r="O10944" t="str">
        <f t="shared" si="854"/>
        <v xml:space="preserve"> </v>
      </c>
    </row>
    <row r="10945" spans="1:15">
      <c r="A10945" t="s">
        <v>130</v>
      </c>
      <c r="B10945" t="s">
        <v>1199</v>
      </c>
      <c r="C10945" t="s">
        <v>97</v>
      </c>
      <c r="E10945" s="8">
        <v>12.658227848101266</v>
      </c>
      <c r="G10945" t="str">
        <f>VLOOKUP(C10945,'data indicadores nacional'!$A$2:$G$24,7,FALSE)</f>
        <v>abajo</v>
      </c>
      <c r="H10945" s="9">
        <f>VLOOKUP(C10945,'data indicadores nacional'!$A$2:$F$24,6,FALSE)</f>
        <v>0.35698528124504503</v>
      </c>
      <c r="I10945" s="5" t="str">
        <f t="shared" si="850"/>
        <v xml:space="preserve"> </v>
      </c>
      <c r="J10945" s="5">
        <f t="shared" si="851"/>
        <v>0</v>
      </c>
      <c r="K10945" s="5">
        <f t="shared" si="852"/>
        <v>0</v>
      </c>
      <c r="L10945" s="5">
        <f t="shared" si="853"/>
        <v>0</v>
      </c>
      <c r="N10945" s="8">
        <f>VLOOKUP(C10945,'data indicadores nacional'!$A$2:$J$24,10,FALSE)</f>
        <v>61</v>
      </c>
      <c r="O10945" t="str">
        <f t="shared" si="854"/>
        <v xml:space="preserve"> </v>
      </c>
    </row>
    <row r="10946" spans="1:15">
      <c r="A10946" t="s">
        <v>130</v>
      </c>
      <c r="B10946" t="s">
        <v>1199</v>
      </c>
      <c r="C10946" t="s">
        <v>98</v>
      </c>
      <c r="D10946" s="8">
        <v>6.6225165562913908</v>
      </c>
      <c r="E10946" s="8">
        <v>6.756756756756757</v>
      </c>
      <c r="F10946" s="8">
        <v>6.8493150684931505</v>
      </c>
      <c r="G10946" t="str">
        <f>VLOOKUP(C10946,'data indicadores nacional'!$A$2:$G$24,7,FALSE)</f>
        <v>abajo</v>
      </c>
      <c r="H10946" s="9">
        <f>VLOOKUP(C10946,'data indicadores nacional'!$A$2:$F$24,6,FALSE)</f>
        <v>3.4897517565506893</v>
      </c>
      <c r="I10946" s="5" t="str">
        <f t="shared" si="850"/>
        <v>alarma</v>
      </c>
      <c r="J10946" s="5">
        <f t="shared" si="851"/>
        <v>0</v>
      </c>
      <c r="K10946" s="5">
        <f t="shared" si="852"/>
        <v>0</v>
      </c>
      <c r="L10946" s="5">
        <f t="shared" si="853"/>
        <v>0</v>
      </c>
      <c r="N10946" s="8">
        <f>VLOOKUP(C10946,'data indicadores nacional'!$A$2:$J$24,10,FALSE)</f>
        <v>61</v>
      </c>
      <c r="O10946" t="str">
        <f t="shared" si="854"/>
        <v xml:space="preserve"> </v>
      </c>
    </row>
    <row r="10947" spans="1:15">
      <c r="A10947" t="s">
        <v>130</v>
      </c>
      <c r="B10947" t="s">
        <v>1199</v>
      </c>
      <c r="C10947" t="s">
        <v>99</v>
      </c>
      <c r="D10947" s="8">
        <v>13.333333333333334</v>
      </c>
      <c r="F10947" s="8">
        <v>14.705882352941176</v>
      </c>
      <c r="G10947" t="str">
        <f>VLOOKUP(C10947,'data indicadores nacional'!$A$2:$G$24,7,FALSE)</f>
        <v>abajo</v>
      </c>
      <c r="H10947" s="9">
        <f>VLOOKUP(C10947,'data indicadores nacional'!$A$2:$F$24,6,FALSE)</f>
        <v>7.5200278194544445</v>
      </c>
      <c r="I10947" s="5" t="str">
        <f t="shared" ref="I10947:I11010" si="855">IF(G10947=$G$2,IF(F10947&gt;E10947,"alarma"," "),IF(F10947&lt;E10947,"alarma"," "))</f>
        <v>alarma</v>
      </c>
      <c r="J10947" s="5">
        <f t="shared" ref="J10947:J11010" si="856">IF(G10947=$G$2,IF((D10947-F10947)&gt;($M$2*H10947),1,0),IF((F10947-D10947)&gt;($M$2*H10947),1,0))</f>
        <v>0</v>
      </c>
      <c r="K10947" s="5">
        <f t="shared" ref="K10947:K11010" si="857">IF(G10947=$G$2,IF((F10947-D10947)&gt;($M$2*H10947),1,0),IF((D10947-F10947)&gt;($M$2*H10947),1,0))</f>
        <v>1</v>
      </c>
      <c r="L10947" s="5">
        <f t="shared" ref="L10947:L11010" si="858">IF(J10947=1,1,IF(K10947=1,1,0))</f>
        <v>1</v>
      </c>
      <c r="N10947" s="8">
        <f>VLOOKUP(C10947,'data indicadores nacional'!$A$2:$J$24,10,FALSE)</f>
        <v>61</v>
      </c>
      <c r="O10947" t="str">
        <f t="shared" ref="O10947:O11010" si="859">IF(N10947=$N$4," ",IF(F10947=$F$20," ",IF(G10947=$G$2,IF(F10947&lt;N10947," ","alarma"),IF(F10947&lt;N10947,"alarma"," "))))</f>
        <v xml:space="preserve"> </v>
      </c>
    </row>
    <row r="10948" spans="1:15">
      <c r="A10948" t="s">
        <v>130</v>
      </c>
      <c r="B10948" t="s">
        <v>1200</v>
      </c>
      <c r="C10948" t="s">
        <v>88</v>
      </c>
      <c r="D10948" s="8">
        <v>2.5</v>
      </c>
      <c r="E10948" s="8">
        <v>1.098901098901099</v>
      </c>
      <c r="F10948" s="8">
        <v>2.8571428571428572</v>
      </c>
      <c r="G10948" t="str">
        <f>VLOOKUP(C10948,'data indicadores nacional'!$A$2:$G$24,7,FALSE)</f>
        <v>abajo</v>
      </c>
      <c r="H10948" s="9">
        <f>VLOOKUP(C10948,'data indicadores nacional'!$A$2:$F$24,6,FALSE)</f>
        <v>0.25026441121950321</v>
      </c>
      <c r="I10948" s="5" t="str">
        <f t="shared" si="855"/>
        <v>alarma</v>
      </c>
      <c r="J10948" s="5">
        <f t="shared" si="856"/>
        <v>0</v>
      </c>
      <c r="K10948" s="5">
        <f t="shared" si="857"/>
        <v>1</v>
      </c>
      <c r="L10948" s="5">
        <f t="shared" si="858"/>
        <v>1</v>
      </c>
      <c r="N10948" s="8">
        <f>VLOOKUP(C10948,'data indicadores nacional'!$A$2:$J$24,10,FALSE)</f>
        <v>10</v>
      </c>
      <c r="O10948" t="str">
        <f t="shared" si="859"/>
        <v xml:space="preserve"> </v>
      </c>
    </row>
    <row r="10949" spans="1:15">
      <c r="A10949" t="s">
        <v>130</v>
      </c>
      <c r="B10949" t="s">
        <v>1200</v>
      </c>
      <c r="C10949" t="s">
        <v>89</v>
      </c>
      <c r="D10949" s="8">
        <v>58.75</v>
      </c>
      <c r="E10949" s="8">
        <v>56.38297872340425</v>
      </c>
      <c r="F10949" s="8">
        <v>33.035714285714285</v>
      </c>
      <c r="G10949" t="str">
        <f>VLOOKUP(C10949,'data indicadores nacional'!$A$2:$G$24,7,FALSE)</f>
        <v>arriba</v>
      </c>
      <c r="H10949" s="9">
        <f>VLOOKUP(C10949,'data indicadores nacional'!$A$2:$F$24,6,FALSE)</f>
        <v>2.7490434366534529</v>
      </c>
      <c r="I10949" s="5" t="str">
        <f t="shared" si="855"/>
        <v>alarma</v>
      </c>
      <c r="J10949" s="5">
        <f t="shared" si="856"/>
        <v>0</v>
      </c>
      <c r="K10949" s="5">
        <f t="shared" si="857"/>
        <v>1</v>
      </c>
      <c r="L10949" s="5">
        <f t="shared" si="858"/>
        <v>1</v>
      </c>
      <c r="N10949" s="8">
        <f>VLOOKUP(C10949,'data indicadores nacional'!$A$2:$J$24,10,FALSE)</f>
        <v>95</v>
      </c>
      <c r="O10949" t="str">
        <f t="shared" si="859"/>
        <v>alarma</v>
      </c>
    </row>
    <row r="10950" spans="1:15">
      <c r="A10950" t="s">
        <v>130</v>
      </c>
      <c r="B10950" t="s">
        <v>1200</v>
      </c>
      <c r="C10950" t="s">
        <v>90</v>
      </c>
      <c r="F10950" s="8">
        <v>100</v>
      </c>
      <c r="G10950" t="str">
        <f>VLOOKUP(C10950,'data indicadores nacional'!$A$2:$G$24,7,FALSE)</f>
        <v>abajo</v>
      </c>
      <c r="H10950" s="9">
        <f>VLOOKUP(C10950,'data indicadores nacional'!$A$2:$F$24,6,FALSE)</f>
        <v>2.2832114202799096</v>
      </c>
      <c r="I10950" s="5" t="str">
        <f t="shared" si="855"/>
        <v>alarma</v>
      </c>
      <c r="J10950" s="5">
        <f t="shared" si="856"/>
        <v>0</v>
      </c>
      <c r="K10950" s="5">
        <f t="shared" si="857"/>
        <v>1</v>
      </c>
      <c r="L10950" s="5">
        <f t="shared" si="858"/>
        <v>1</v>
      </c>
      <c r="N10950" s="8" t="str">
        <f>VLOOKUP(C10950,'data indicadores nacional'!$A$2:$J$24,10,FALSE)</f>
        <v>-</v>
      </c>
      <c r="O10950" t="str">
        <f t="shared" si="859"/>
        <v xml:space="preserve"> </v>
      </c>
    </row>
    <row r="10951" spans="1:15">
      <c r="A10951" t="s">
        <v>130</v>
      </c>
      <c r="B10951" t="s">
        <v>1200</v>
      </c>
      <c r="C10951" t="s">
        <v>91</v>
      </c>
      <c r="D10951" s="8">
        <v>95.402298850574709</v>
      </c>
      <c r="E10951" s="8">
        <v>96.84210526315789</v>
      </c>
      <c r="F10951" s="8">
        <v>93.75</v>
      </c>
      <c r="G10951" t="str">
        <f>VLOOKUP(C10951,'data indicadores nacional'!$A$2:$G$24,7,FALSE)</f>
        <v>arriba</v>
      </c>
      <c r="H10951" s="9">
        <f>VLOOKUP(C10951,'data indicadores nacional'!$A$2:$F$24,6,FALSE)</f>
        <v>0.72595219758941765</v>
      </c>
      <c r="I10951" s="5" t="str">
        <f t="shared" si="855"/>
        <v>alarma</v>
      </c>
      <c r="J10951" s="5">
        <f t="shared" si="856"/>
        <v>0</v>
      </c>
      <c r="K10951" s="5">
        <f t="shared" si="857"/>
        <v>1</v>
      </c>
      <c r="L10951" s="5">
        <f t="shared" si="858"/>
        <v>1</v>
      </c>
      <c r="N10951" s="8" t="str">
        <f>VLOOKUP(C10951,'data indicadores nacional'!$A$2:$J$24,10,FALSE)</f>
        <v>-</v>
      </c>
      <c r="O10951" t="str">
        <f t="shared" si="859"/>
        <v xml:space="preserve"> </v>
      </c>
    </row>
    <row r="10952" spans="1:15">
      <c r="A10952" t="s">
        <v>130</v>
      </c>
      <c r="B10952" t="s">
        <v>1200</v>
      </c>
      <c r="C10952" t="s">
        <v>93</v>
      </c>
      <c r="F10952" s="8">
        <v>1.7699115044247788</v>
      </c>
      <c r="G10952" t="str">
        <f>VLOOKUP(C10952,'data indicadores nacional'!$A$2:$G$24,7,FALSE)</f>
        <v>abajo</v>
      </c>
      <c r="H10952" s="9">
        <f>VLOOKUP(C10952,'data indicadores nacional'!$A$2:$F$24,6,FALSE)</f>
        <v>3.3766595341714022E-2</v>
      </c>
      <c r="I10952" s="5" t="str">
        <f t="shared" si="855"/>
        <v>alarma</v>
      </c>
      <c r="J10952" s="5">
        <f t="shared" si="856"/>
        <v>0</v>
      </c>
      <c r="K10952" s="5">
        <f t="shared" si="857"/>
        <v>1</v>
      </c>
      <c r="L10952" s="5">
        <f t="shared" si="858"/>
        <v>1</v>
      </c>
      <c r="N10952" s="8">
        <f>VLOOKUP(C10952,'data indicadores nacional'!$A$2:$J$24,10,FALSE)</f>
        <v>15</v>
      </c>
      <c r="O10952" t="str">
        <f t="shared" si="859"/>
        <v xml:space="preserve"> </v>
      </c>
    </row>
    <row r="10953" spans="1:15">
      <c r="A10953" t="s">
        <v>130</v>
      </c>
      <c r="B10953" t="s">
        <v>1200</v>
      </c>
      <c r="C10953" t="s">
        <v>94</v>
      </c>
      <c r="D10953" s="8">
        <v>3.8390804597701149</v>
      </c>
      <c r="E10953" s="8">
        <v>3.8421052631578947</v>
      </c>
      <c r="F10953" s="8">
        <v>2.4336283185840708</v>
      </c>
      <c r="G10953" t="str">
        <f>VLOOKUP(C10953,'data indicadores nacional'!$A$2:$G$24,7,FALSE)</f>
        <v>arriba</v>
      </c>
      <c r="H10953" s="9">
        <f>VLOOKUP(C10953,'data indicadores nacional'!$A$2:$F$24,6,FALSE)</f>
        <v>0.23219145011705353</v>
      </c>
      <c r="I10953" s="5" t="str">
        <f t="shared" si="855"/>
        <v>alarma</v>
      </c>
      <c r="J10953" s="5">
        <f t="shared" si="856"/>
        <v>0</v>
      </c>
      <c r="K10953" s="5">
        <f t="shared" si="857"/>
        <v>1</v>
      </c>
      <c r="L10953" s="5">
        <f t="shared" si="858"/>
        <v>1</v>
      </c>
      <c r="N10953" s="8" t="str">
        <f>VLOOKUP(C10953,'data indicadores nacional'!$A$2:$J$24,10,FALSE)</f>
        <v>-</v>
      </c>
      <c r="O10953" t="str">
        <f t="shared" si="859"/>
        <v xml:space="preserve"> </v>
      </c>
    </row>
    <row r="10954" spans="1:15">
      <c r="A10954" t="s">
        <v>130</v>
      </c>
      <c r="B10954" t="s">
        <v>1200</v>
      </c>
      <c r="C10954" t="s">
        <v>95</v>
      </c>
      <c r="D10954" s="8">
        <v>11.904761904761903</v>
      </c>
      <c r="E10954" s="8">
        <v>7.3684210526315779</v>
      </c>
      <c r="F10954" s="8">
        <v>9.7345132743362832</v>
      </c>
      <c r="G10954" t="str">
        <f>VLOOKUP(C10954,'data indicadores nacional'!$A$2:$G$24,7,FALSE)</f>
        <v>abajo</v>
      </c>
      <c r="H10954" s="9">
        <f>VLOOKUP(C10954,'data indicadores nacional'!$A$2:$F$24,6,FALSE)</f>
        <v>1.7199886991149187</v>
      </c>
      <c r="I10954" s="5" t="str">
        <f t="shared" si="855"/>
        <v>alarma</v>
      </c>
      <c r="J10954" s="5">
        <f t="shared" si="856"/>
        <v>1</v>
      </c>
      <c r="K10954" s="5">
        <f t="shared" si="857"/>
        <v>0</v>
      </c>
      <c r="L10954" s="5">
        <f t="shared" si="858"/>
        <v>1</v>
      </c>
      <c r="N10954" s="8">
        <f>VLOOKUP(C10954,'data indicadores nacional'!$A$2:$J$24,10,FALSE)</f>
        <v>15</v>
      </c>
      <c r="O10954" t="str">
        <f t="shared" si="859"/>
        <v xml:space="preserve"> </v>
      </c>
    </row>
    <row r="10955" spans="1:15">
      <c r="A10955" t="s">
        <v>130</v>
      </c>
      <c r="B10955" t="s">
        <v>1200</v>
      </c>
      <c r="C10955" t="s">
        <v>97</v>
      </c>
      <c r="F10955" s="8">
        <v>2.7972027972027971</v>
      </c>
      <c r="G10955" t="str">
        <f>VLOOKUP(C10955,'data indicadores nacional'!$A$2:$G$24,7,FALSE)</f>
        <v>abajo</v>
      </c>
      <c r="H10955" s="9">
        <f>VLOOKUP(C10955,'data indicadores nacional'!$A$2:$F$24,6,FALSE)</f>
        <v>0.35698528124504503</v>
      </c>
      <c r="I10955" s="5" t="str">
        <f t="shared" si="855"/>
        <v>alarma</v>
      </c>
      <c r="J10955" s="5">
        <f t="shared" si="856"/>
        <v>0</v>
      </c>
      <c r="K10955" s="5">
        <f t="shared" si="857"/>
        <v>1</v>
      </c>
      <c r="L10955" s="5">
        <f t="shared" si="858"/>
        <v>1</v>
      </c>
      <c r="N10955" s="8">
        <f>VLOOKUP(C10955,'data indicadores nacional'!$A$2:$J$24,10,FALSE)</f>
        <v>61</v>
      </c>
      <c r="O10955" t="str">
        <f t="shared" si="859"/>
        <v xml:space="preserve"> </v>
      </c>
    </row>
    <row r="10956" spans="1:15">
      <c r="A10956" t="s">
        <v>130</v>
      </c>
      <c r="B10956" t="s">
        <v>1200</v>
      </c>
      <c r="C10956" t="s">
        <v>98</v>
      </c>
      <c r="D10956" s="8">
        <v>20.300088261253311</v>
      </c>
      <c r="E10956" s="8">
        <v>17.409470752089138</v>
      </c>
      <c r="F10956" s="8">
        <v>21.723896285914506</v>
      </c>
      <c r="G10956" t="str">
        <f>VLOOKUP(C10956,'data indicadores nacional'!$A$2:$G$24,7,FALSE)</f>
        <v>abajo</v>
      </c>
      <c r="H10956" s="9">
        <f>VLOOKUP(C10956,'data indicadores nacional'!$A$2:$F$24,6,FALSE)</f>
        <v>3.4897517565506893</v>
      </c>
      <c r="I10956" s="5" t="str">
        <f t="shared" si="855"/>
        <v>alarma</v>
      </c>
      <c r="J10956" s="5">
        <f t="shared" si="856"/>
        <v>0</v>
      </c>
      <c r="K10956" s="5">
        <f t="shared" si="857"/>
        <v>1</v>
      </c>
      <c r="L10956" s="5">
        <f t="shared" si="858"/>
        <v>1</v>
      </c>
      <c r="N10956" s="8">
        <f>VLOOKUP(C10956,'data indicadores nacional'!$A$2:$J$24,10,FALSE)</f>
        <v>61</v>
      </c>
      <c r="O10956" t="str">
        <f t="shared" si="859"/>
        <v xml:space="preserve"> </v>
      </c>
    </row>
    <row r="10957" spans="1:15">
      <c r="A10957" t="s">
        <v>130</v>
      </c>
      <c r="B10957" t="s">
        <v>1200</v>
      </c>
      <c r="C10957" t="s">
        <v>99</v>
      </c>
      <c r="D10957" s="8">
        <v>40.780141843971634</v>
      </c>
      <c r="E10957" s="8">
        <v>34.867503486750351</v>
      </c>
      <c r="F10957" s="8">
        <v>40.730337078651687</v>
      </c>
      <c r="G10957" t="str">
        <f>VLOOKUP(C10957,'data indicadores nacional'!$A$2:$G$24,7,FALSE)</f>
        <v>abajo</v>
      </c>
      <c r="H10957" s="9">
        <f>VLOOKUP(C10957,'data indicadores nacional'!$A$2:$F$24,6,FALSE)</f>
        <v>7.5200278194544445</v>
      </c>
      <c r="I10957" s="5" t="str">
        <f t="shared" si="855"/>
        <v>alarma</v>
      </c>
      <c r="J10957" s="5">
        <f t="shared" si="856"/>
        <v>0</v>
      </c>
      <c r="K10957" s="5">
        <f t="shared" si="857"/>
        <v>0</v>
      </c>
      <c r="L10957" s="5">
        <f t="shared" si="858"/>
        <v>0</v>
      </c>
      <c r="N10957" s="8">
        <f>VLOOKUP(C10957,'data indicadores nacional'!$A$2:$J$24,10,FALSE)</f>
        <v>61</v>
      </c>
      <c r="O10957" t="str">
        <f t="shared" si="859"/>
        <v xml:space="preserve"> </v>
      </c>
    </row>
    <row r="10958" spans="1:15">
      <c r="A10958" t="s">
        <v>130</v>
      </c>
      <c r="B10958" t="s">
        <v>1200</v>
      </c>
      <c r="C10958" t="s">
        <v>100</v>
      </c>
      <c r="D10958" s="8">
        <v>22.988505747126435</v>
      </c>
      <c r="G10958" t="str">
        <f>VLOOKUP(C10958,'data indicadores nacional'!$A$2:$G$24,7,FALSE)</f>
        <v>abajo</v>
      </c>
      <c r="H10958" s="9">
        <f>VLOOKUP(C10958,'data indicadores nacional'!$A$2:$F$24,6,FALSE)</f>
        <v>1.7895311097465236</v>
      </c>
      <c r="I10958" s="5" t="str">
        <f t="shared" si="855"/>
        <v xml:space="preserve"> </v>
      </c>
      <c r="J10958" s="5">
        <f t="shared" si="856"/>
        <v>1</v>
      </c>
      <c r="K10958" s="5">
        <f t="shared" si="857"/>
        <v>0</v>
      </c>
      <c r="L10958" s="5">
        <f t="shared" si="858"/>
        <v>1</v>
      </c>
      <c r="N10958" s="8">
        <f>VLOOKUP(C10958,'data indicadores nacional'!$A$2:$J$24,10,FALSE)</f>
        <v>15</v>
      </c>
      <c r="O10958" t="str">
        <f t="shared" si="859"/>
        <v xml:space="preserve"> </v>
      </c>
    </row>
    <row r="10959" spans="1:15">
      <c r="A10959" t="s">
        <v>130</v>
      </c>
      <c r="B10959" t="s">
        <v>1200</v>
      </c>
      <c r="C10959" t="s">
        <v>101</v>
      </c>
      <c r="D10959" s="8">
        <v>11.494252873563218</v>
      </c>
      <c r="G10959" t="str">
        <f>VLOOKUP(C10959,'data indicadores nacional'!$A$2:$G$24,7,FALSE)</f>
        <v>abajo</v>
      </c>
      <c r="H10959" s="9">
        <f>VLOOKUP(C10959,'data indicadores nacional'!$A$2:$F$24,6,FALSE)</f>
        <v>1.3238688071947835</v>
      </c>
      <c r="I10959" s="5" t="str">
        <f t="shared" si="855"/>
        <v xml:space="preserve"> </v>
      </c>
      <c r="J10959" s="5">
        <f t="shared" si="856"/>
        <v>1</v>
      </c>
      <c r="K10959" s="5">
        <f t="shared" si="857"/>
        <v>0</v>
      </c>
      <c r="L10959" s="5">
        <f t="shared" si="858"/>
        <v>1</v>
      </c>
      <c r="N10959" s="8">
        <f>VLOOKUP(C10959,'data indicadores nacional'!$A$2:$J$24,10,FALSE)</f>
        <v>12</v>
      </c>
      <c r="O10959" t="str">
        <f t="shared" si="859"/>
        <v xml:space="preserve"> </v>
      </c>
    </row>
    <row r="10960" spans="1:15">
      <c r="A10960" t="s">
        <v>130</v>
      </c>
      <c r="B10960" t="s">
        <v>1200</v>
      </c>
      <c r="C10960" t="s">
        <v>104</v>
      </c>
      <c r="E10960" s="8">
        <v>10.416666666666666</v>
      </c>
      <c r="G10960" t="str">
        <f>VLOOKUP(C10960,'data indicadores nacional'!$A$2:$G$24,7,FALSE)</f>
        <v>abajo</v>
      </c>
      <c r="H10960" s="9">
        <f>VLOOKUP(C10960,'data indicadores nacional'!$A$2:$F$24,6,FALSE)</f>
        <v>0.3966802220902198</v>
      </c>
      <c r="I10960" s="5" t="str">
        <f t="shared" si="855"/>
        <v xml:space="preserve"> </v>
      </c>
      <c r="J10960" s="5">
        <f t="shared" si="856"/>
        <v>0</v>
      </c>
      <c r="K10960" s="5">
        <f t="shared" si="857"/>
        <v>0</v>
      </c>
      <c r="L10960" s="5">
        <f t="shared" si="858"/>
        <v>0</v>
      </c>
      <c r="N10960" s="8">
        <f>VLOOKUP(C10960,'data indicadores nacional'!$A$2:$J$24,10,FALSE)</f>
        <v>12</v>
      </c>
      <c r="O10960" t="str">
        <f t="shared" si="859"/>
        <v xml:space="preserve"> </v>
      </c>
    </row>
    <row r="10961" spans="1:15">
      <c r="A10961" t="s">
        <v>130</v>
      </c>
      <c r="B10961" t="s">
        <v>1201</v>
      </c>
      <c r="C10961" t="s">
        <v>88</v>
      </c>
      <c r="D10961" s="8">
        <v>2.6086956521739131</v>
      </c>
      <c r="F10961" s="8">
        <v>3.7037037037037033</v>
      </c>
      <c r="G10961" t="str">
        <f>VLOOKUP(C10961,'data indicadores nacional'!$A$2:$G$24,7,FALSE)</f>
        <v>abajo</v>
      </c>
      <c r="H10961" s="9">
        <f>VLOOKUP(C10961,'data indicadores nacional'!$A$2:$F$24,6,FALSE)</f>
        <v>0.25026441121950321</v>
      </c>
      <c r="I10961" s="5" t="str">
        <f t="shared" si="855"/>
        <v>alarma</v>
      </c>
      <c r="J10961" s="5">
        <f t="shared" si="856"/>
        <v>0</v>
      </c>
      <c r="K10961" s="5">
        <f t="shared" si="857"/>
        <v>1</v>
      </c>
      <c r="L10961" s="5">
        <f t="shared" si="858"/>
        <v>1</v>
      </c>
      <c r="N10961" s="8">
        <f>VLOOKUP(C10961,'data indicadores nacional'!$A$2:$J$24,10,FALSE)</f>
        <v>10</v>
      </c>
      <c r="O10961" t="str">
        <f t="shared" si="859"/>
        <v xml:space="preserve"> </v>
      </c>
    </row>
    <row r="10962" spans="1:15">
      <c r="A10962" t="s">
        <v>130</v>
      </c>
      <c r="B10962" t="s">
        <v>1201</v>
      </c>
      <c r="C10962" t="s">
        <v>89</v>
      </c>
      <c r="D10962" s="8">
        <v>66.666666666666657</v>
      </c>
      <c r="E10962" s="8">
        <v>67.796610169491515</v>
      </c>
      <c r="F10962" s="8">
        <v>61.445783132530117</v>
      </c>
      <c r="G10962" t="str">
        <f>VLOOKUP(C10962,'data indicadores nacional'!$A$2:$G$24,7,FALSE)</f>
        <v>arriba</v>
      </c>
      <c r="H10962" s="9">
        <f>VLOOKUP(C10962,'data indicadores nacional'!$A$2:$F$24,6,FALSE)</f>
        <v>2.7490434366534529</v>
      </c>
      <c r="I10962" s="5" t="str">
        <f t="shared" si="855"/>
        <v>alarma</v>
      </c>
      <c r="J10962" s="5">
        <f t="shared" si="856"/>
        <v>0</v>
      </c>
      <c r="K10962" s="5">
        <f t="shared" si="857"/>
        <v>1</v>
      </c>
      <c r="L10962" s="5">
        <f t="shared" si="858"/>
        <v>1</v>
      </c>
      <c r="N10962" s="8">
        <f>VLOOKUP(C10962,'data indicadores nacional'!$A$2:$J$24,10,FALSE)</f>
        <v>95</v>
      </c>
      <c r="O10962" t="str">
        <f t="shared" si="859"/>
        <v>alarma</v>
      </c>
    </row>
    <row r="10963" spans="1:15">
      <c r="A10963" t="s">
        <v>130</v>
      </c>
      <c r="B10963" t="s">
        <v>1201</v>
      </c>
      <c r="C10963" t="s">
        <v>91</v>
      </c>
      <c r="D10963" s="8">
        <v>96.638655462184872</v>
      </c>
      <c r="E10963" s="8">
        <v>98.214285714285708</v>
      </c>
      <c r="F10963" s="8">
        <v>100</v>
      </c>
      <c r="G10963" t="str">
        <f>VLOOKUP(C10963,'data indicadores nacional'!$A$2:$G$24,7,FALSE)</f>
        <v>arriba</v>
      </c>
      <c r="H10963" s="9">
        <f>VLOOKUP(C10963,'data indicadores nacional'!$A$2:$F$24,6,FALSE)</f>
        <v>0.72595219758941765</v>
      </c>
      <c r="I10963" s="5" t="str">
        <f t="shared" si="855"/>
        <v xml:space="preserve"> </v>
      </c>
      <c r="J10963" s="5">
        <f t="shared" si="856"/>
        <v>1</v>
      </c>
      <c r="K10963" s="5">
        <f t="shared" si="857"/>
        <v>0</v>
      </c>
      <c r="L10963" s="5">
        <f t="shared" si="858"/>
        <v>1</v>
      </c>
      <c r="N10963" s="8" t="str">
        <f>VLOOKUP(C10963,'data indicadores nacional'!$A$2:$J$24,10,FALSE)</f>
        <v>-</v>
      </c>
      <c r="O10963" t="str">
        <f t="shared" si="859"/>
        <v xml:space="preserve"> </v>
      </c>
    </row>
    <row r="10964" spans="1:15">
      <c r="A10964" t="s">
        <v>130</v>
      </c>
      <c r="B10964" t="s">
        <v>1201</v>
      </c>
      <c r="C10964" t="s">
        <v>94</v>
      </c>
      <c r="D10964" s="8">
        <v>3.9747899159663866</v>
      </c>
      <c r="E10964" s="8">
        <v>5.1186440677966099</v>
      </c>
      <c r="F10964" s="8">
        <v>3.9759036144578315</v>
      </c>
      <c r="G10964" t="str">
        <f>VLOOKUP(C10964,'data indicadores nacional'!$A$2:$G$24,7,FALSE)</f>
        <v>arriba</v>
      </c>
      <c r="H10964" s="9">
        <f>VLOOKUP(C10964,'data indicadores nacional'!$A$2:$F$24,6,FALSE)</f>
        <v>0.23219145011705353</v>
      </c>
      <c r="I10964" s="5" t="str">
        <f t="shared" si="855"/>
        <v>alarma</v>
      </c>
      <c r="J10964" s="5">
        <f t="shared" si="856"/>
        <v>0</v>
      </c>
      <c r="K10964" s="5">
        <f t="shared" si="857"/>
        <v>0</v>
      </c>
      <c r="L10964" s="5">
        <f t="shared" si="858"/>
        <v>0</v>
      </c>
      <c r="N10964" s="8" t="str">
        <f>VLOOKUP(C10964,'data indicadores nacional'!$A$2:$J$24,10,FALSE)</f>
        <v>-</v>
      </c>
      <c r="O10964" t="str">
        <f t="shared" si="859"/>
        <v xml:space="preserve"> </v>
      </c>
    </row>
    <row r="10965" spans="1:15">
      <c r="A10965" t="s">
        <v>130</v>
      </c>
      <c r="B10965" t="s">
        <v>1201</v>
      </c>
      <c r="C10965" t="s">
        <v>95</v>
      </c>
      <c r="D10965" s="8">
        <v>15.966386554621847</v>
      </c>
      <c r="E10965" s="8">
        <v>5.0847457627118651</v>
      </c>
      <c r="F10965" s="8">
        <v>8.4337349397590362</v>
      </c>
      <c r="G10965" t="str">
        <f>VLOOKUP(C10965,'data indicadores nacional'!$A$2:$G$24,7,FALSE)</f>
        <v>abajo</v>
      </c>
      <c r="H10965" s="9">
        <f>VLOOKUP(C10965,'data indicadores nacional'!$A$2:$F$24,6,FALSE)</f>
        <v>1.7199886991149187</v>
      </c>
      <c r="I10965" s="5" t="str">
        <f t="shared" si="855"/>
        <v>alarma</v>
      </c>
      <c r="J10965" s="5">
        <f t="shared" si="856"/>
        <v>1</v>
      </c>
      <c r="K10965" s="5">
        <f t="shared" si="857"/>
        <v>0</v>
      </c>
      <c r="L10965" s="5">
        <f t="shared" si="858"/>
        <v>1</v>
      </c>
      <c r="N10965" s="8">
        <f>VLOOKUP(C10965,'data indicadores nacional'!$A$2:$J$24,10,FALSE)</f>
        <v>15</v>
      </c>
      <c r="O10965" t="str">
        <f t="shared" si="859"/>
        <v xml:space="preserve"> </v>
      </c>
    </row>
    <row r="10966" spans="1:15">
      <c r="A10966" t="s">
        <v>130</v>
      </c>
      <c r="B10966" t="s">
        <v>1201</v>
      </c>
      <c r="C10966" t="s">
        <v>96</v>
      </c>
      <c r="D10966" s="8">
        <v>840.33613445378148</v>
      </c>
      <c r="G10966" t="str">
        <f>VLOOKUP(C10966,'data indicadores nacional'!$A$2:$G$24,7,FALSE)</f>
        <v>abajo</v>
      </c>
      <c r="H10966" s="9">
        <f>VLOOKUP(C10966,'data indicadores nacional'!$A$2:$F$24,6,FALSE)</f>
        <v>14.793500408348107</v>
      </c>
      <c r="I10966" s="5" t="str">
        <f t="shared" si="855"/>
        <v xml:space="preserve"> </v>
      </c>
      <c r="J10966" s="5">
        <f t="shared" si="856"/>
        <v>1</v>
      </c>
      <c r="K10966" s="5">
        <f t="shared" si="857"/>
        <v>0</v>
      </c>
      <c r="L10966" s="5">
        <f t="shared" si="858"/>
        <v>1</v>
      </c>
      <c r="N10966" s="8">
        <f>VLOOKUP(C10966,'data indicadores nacional'!$A$2:$J$24,10,FALSE)</f>
        <v>45</v>
      </c>
      <c r="O10966" t="str">
        <f t="shared" si="859"/>
        <v xml:space="preserve"> </v>
      </c>
    </row>
    <row r="10967" spans="1:15">
      <c r="A10967" t="s">
        <v>130</v>
      </c>
      <c r="B10967" t="s">
        <v>1201</v>
      </c>
      <c r="C10967" t="s">
        <v>98</v>
      </c>
      <c r="D10967" s="8">
        <v>30.006523157208086</v>
      </c>
      <c r="E10967" s="8">
        <v>6.4850843060959793</v>
      </c>
      <c r="F10967" s="8">
        <v>9.7339390006489293</v>
      </c>
      <c r="G10967" t="str">
        <f>VLOOKUP(C10967,'data indicadores nacional'!$A$2:$G$24,7,FALSE)</f>
        <v>abajo</v>
      </c>
      <c r="H10967" s="9">
        <f>VLOOKUP(C10967,'data indicadores nacional'!$A$2:$F$24,6,FALSE)</f>
        <v>3.4897517565506893</v>
      </c>
      <c r="I10967" s="5" t="str">
        <f t="shared" si="855"/>
        <v>alarma</v>
      </c>
      <c r="J10967" s="5">
        <f t="shared" si="856"/>
        <v>1</v>
      </c>
      <c r="K10967" s="5">
        <f t="shared" si="857"/>
        <v>0</v>
      </c>
      <c r="L10967" s="5">
        <f t="shared" si="858"/>
        <v>1</v>
      </c>
      <c r="N10967" s="8">
        <f>VLOOKUP(C10967,'data indicadores nacional'!$A$2:$J$24,10,FALSE)</f>
        <v>61</v>
      </c>
      <c r="O10967" t="str">
        <f t="shared" si="859"/>
        <v xml:space="preserve"> </v>
      </c>
    </row>
    <row r="10968" spans="1:15">
      <c r="A10968" t="s">
        <v>130</v>
      </c>
      <c r="B10968" t="s">
        <v>1201</v>
      </c>
      <c r="C10968" t="s">
        <v>99</v>
      </c>
      <c r="D10968" s="8">
        <v>60.606060606060609</v>
      </c>
      <c r="E10968" s="8">
        <v>12.853470437017995</v>
      </c>
      <c r="F10968" s="8">
        <v>19.305019305019304</v>
      </c>
      <c r="G10968" t="str">
        <f>VLOOKUP(C10968,'data indicadores nacional'!$A$2:$G$24,7,FALSE)</f>
        <v>abajo</v>
      </c>
      <c r="H10968" s="9">
        <f>VLOOKUP(C10968,'data indicadores nacional'!$A$2:$F$24,6,FALSE)</f>
        <v>7.5200278194544445</v>
      </c>
      <c r="I10968" s="5" t="str">
        <f t="shared" si="855"/>
        <v>alarma</v>
      </c>
      <c r="J10968" s="5">
        <f t="shared" si="856"/>
        <v>1</v>
      </c>
      <c r="K10968" s="5">
        <f t="shared" si="857"/>
        <v>0</v>
      </c>
      <c r="L10968" s="5">
        <f t="shared" si="858"/>
        <v>1</v>
      </c>
      <c r="N10968" s="8">
        <f>VLOOKUP(C10968,'data indicadores nacional'!$A$2:$J$24,10,FALSE)</f>
        <v>61</v>
      </c>
      <c r="O10968" t="str">
        <f t="shared" si="859"/>
        <v xml:space="preserve"> </v>
      </c>
    </row>
    <row r="10969" spans="1:15">
      <c r="A10969" t="s">
        <v>130</v>
      </c>
      <c r="B10969" t="s">
        <v>1201</v>
      </c>
      <c r="C10969" t="s">
        <v>100</v>
      </c>
      <c r="D10969" s="8">
        <v>8.4033613445378155</v>
      </c>
      <c r="G10969" t="str">
        <f>VLOOKUP(C10969,'data indicadores nacional'!$A$2:$G$24,7,FALSE)</f>
        <v>abajo</v>
      </c>
      <c r="H10969" s="9">
        <f>VLOOKUP(C10969,'data indicadores nacional'!$A$2:$F$24,6,FALSE)</f>
        <v>1.7895311097465236</v>
      </c>
      <c r="I10969" s="5" t="str">
        <f t="shared" si="855"/>
        <v xml:space="preserve"> </v>
      </c>
      <c r="J10969" s="5">
        <f t="shared" si="856"/>
        <v>1</v>
      </c>
      <c r="K10969" s="5">
        <f t="shared" si="857"/>
        <v>0</v>
      </c>
      <c r="L10969" s="5">
        <f t="shared" si="858"/>
        <v>1</v>
      </c>
      <c r="N10969" s="8">
        <f>VLOOKUP(C10969,'data indicadores nacional'!$A$2:$J$24,10,FALSE)</f>
        <v>15</v>
      </c>
      <c r="O10969" t="str">
        <f t="shared" si="859"/>
        <v xml:space="preserve"> </v>
      </c>
    </row>
    <row r="10970" spans="1:15">
      <c r="A10970" t="s">
        <v>130</v>
      </c>
      <c r="B10970" t="s">
        <v>1201</v>
      </c>
      <c r="C10970" t="s">
        <v>101</v>
      </c>
      <c r="D10970" s="8">
        <v>8.4033613445378155</v>
      </c>
      <c r="G10970" t="str">
        <f>VLOOKUP(C10970,'data indicadores nacional'!$A$2:$G$24,7,FALSE)</f>
        <v>abajo</v>
      </c>
      <c r="H10970" s="9">
        <f>VLOOKUP(C10970,'data indicadores nacional'!$A$2:$F$24,6,FALSE)</f>
        <v>1.3238688071947835</v>
      </c>
      <c r="I10970" s="5" t="str">
        <f t="shared" si="855"/>
        <v xml:space="preserve"> </v>
      </c>
      <c r="J10970" s="5">
        <f t="shared" si="856"/>
        <v>1</v>
      </c>
      <c r="K10970" s="5">
        <f t="shared" si="857"/>
        <v>0</v>
      </c>
      <c r="L10970" s="5">
        <f t="shared" si="858"/>
        <v>1</v>
      </c>
      <c r="N10970" s="8">
        <f>VLOOKUP(C10970,'data indicadores nacional'!$A$2:$J$24,10,FALSE)</f>
        <v>12</v>
      </c>
      <c r="O10970" t="str">
        <f t="shared" si="859"/>
        <v xml:space="preserve"> </v>
      </c>
    </row>
    <row r="10971" spans="1:15">
      <c r="A10971" t="s">
        <v>130</v>
      </c>
      <c r="B10971" t="s">
        <v>1201</v>
      </c>
      <c r="C10971" t="s">
        <v>104</v>
      </c>
      <c r="F10971" s="8">
        <v>11.904761904761903</v>
      </c>
      <c r="G10971" t="str">
        <f>VLOOKUP(C10971,'data indicadores nacional'!$A$2:$G$24,7,FALSE)</f>
        <v>abajo</v>
      </c>
      <c r="H10971" s="9">
        <f>VLOOKUP(C10971,'data indicadores nacional'!$A$2:$F$24,6,FALSE)</f>
        <v>0.3966802220902198</v>
      </c>
      <c r="I10971" s="5" t="str">
        <f t="shared" si="855"/>
        <v>alarma</v>
      </c>
      <c r="J10971" s="5">
        <f t="shared" si="856"/>
        <v>0</v>
      </c>
      <c r="K10971" s="5">
        <f t="shared" si="857"/>
        <v>1</v>
      </c>
      <c r="L10971" s="5">
        <f t="shared" si="858"/>
        <v>1</v>
      </c>
      <c r="N10971" s="8">
        <f>VLOOKUP(C10971,'data indicadores nacional'!$A$2:$J$24,10,FALSE)</f>
        <v>12</v>
      </c>
      <c r="O10971" t="str">
        <f t="shared" si="859"/>
        <v xml:space="preserve"> </v>
      </c>
    </row>
    <row r="10972" spans="1:15">
      <c r="A10972" t="s">
        <v>130</v>
      </c>
      <c r="B10972" t="s">
        <v>1202</v>
      </c>
      <c r="C10972" t="s">
        <v>89</v>
      </c>
      <c r="D10972" s="8">
        <v>70.588235294117652</v>
      </c>
      <c r="E10972" s="8">
        <v>76.666666666666671</v>
      </c>
      <c r="F10972" s="8">
        <v>45</v>
      </c>
      <c r="G10972" t="str">
        <f>VLOOKUP(C10972,'data indicadores nacional'!$A$2:$G$24,7,FALSE)</f>
        <v>arriba</v>
      </c>
      <c r="H10972" s="9">
        <f>VLOOKUP(C10972,'data indicadores nacional'!$A$2:$F$24,6,FALSE)</f>
        <v>2.7490434366534529</v>
      </c>
      <c r="I10972" s="5" t="str">
        <f t="shared" si="855"/>
        <v>alarma</v>
      </c>
      <c r="J10972" s="5">
        <f t="shared" si="856"/>
        <v>0</v>
      </c>
      <c r="K10972" s="5">
        <f t="shared" si="857"/>
        <v>1</v>
      </c>
      <c r="L10972" s="5">
        <f t="shared" si="858"/>
        <v>1</v>
      </c>
      <c r="N10972" s="8">
        <f>VLOOKUP(C10972,'data indicadores nacional'!$A$2:$J$24,10,FALSE)</f>
        <v>95</v>
      </c>
      <c r="O10972" t="str">
        <f t="shared" si="859"/>
        <v>alarma</v>
      </c>
    </row>
    <row r="10973" spans="1:15">
      <c r="A10973" t="s">
        <v>130</v>
      </c>
      <c r="B10973" t="s">
        <v>1202</v>
      </c>
      <c r="C10973" t="s">
        <v>90</v>
      </c>
      <c r="E10973" s="8">
        <v>100</v>
      </c>
      <c r="F10973" s="8">
        <v>100</v>
      </c>
      <c r="G10973" t="str">
        <f>VLOOKUP(C10973,'data indicadores nacional'!$A$2:$G$24,7,FALSE)</f>
        <v>abajo</v>
      </c>
      <c r="H10973" s="9">
        <f>VLOOKUP(C10973,'data indicadores nacional'!$A$2:$F$24,6,FALSE)</f>
        <v>2.2832114202799096</v>
      </c>
      <c r="I10973" s="5" t="str">
        <f t="shared" si="855"/>
        <v xml:space="preserve"> </v>
      </c>
      <c r="J10973" s="5">
        <f t="shared" si="856"/>
        <v>0</v>
      </c>
      <c r="K10973" s="5">
        <f t="shared" si="857"/>
        <v>1</v>
      </c>
      <c r="L10973" s="5">
        <f t="shared" si="858"/>
        <v>1</v>
      </c>
      <c r="N10973" s="8" t="str">
        <f>VLOOKUP(C10973,'data indicadores nacional'!$A$2:$J$24,10,FALSE)</f>
        <v>-</v>
      </c>
      <c r="O10973" t="str">
        <f t="shared" si="859"/>
        <v xml:space="preserve"> </v>
      </c>
    </row>
    <row r="10974" spans="1:15">
      <c r="A10974" t="s">
        <v>130</v>
      </c>
      <c r="B10974" t="s">
        <v>1202</v>
      </c>
      <c r="C10974" t="s">
        <v>91</v>
      </c>
      <c r="D10974" s="8">
        <v>100</v>
      </c>
      <c r="E10974" s="8">
        <v>78.125</v>
      </c>
      <c r="F10974" s="8">
        <v>60.975609756097562</v>
      </c>
      <c r="G10974" t="str">
        <f>VLOOKUP(C10974,'data indicadores nacional'!$A$2:$G$24,7,FALSE)</f>
        <v>arriba</v>
      </c>
      <c r="H10974" s="9">
        <f>VLOOKUP(C10974,'data indicadores nacional'!$A$2:$F$24,6,FALSE)</f>
        <v>0.72595219758941765</v>
      </c>
      <c r="I10974" s="5" t="str">
        <f t="shared" si="855"/>
        <v>alarma</v>
      </c>
      <c r="J10974" s="5">
        <f t="shared" si="856"/>
        <v>0</v>
      </c>
      <c r="K10974" s="5">
        <f t="shared" si="857"/>
        <v>1</v>
      </c>
      <c r="L10974" s="5">
        <f t="shared" si="858"/>
        <v>1</v>
      </c>
      <c r="N10974" s="8" t="str">
        <f>VLOOKUP(C10974,'data indicadores nacional'!$A$2:$J$24,10,FALSE)</f>
        <v>-</v>
      </c>
      <c r="O10974" t="str">
        <f t="shared" si="859"/>
        <v xml:space="preserve"> </v>
      </c>
    </row>
    <row r="10975" spans="1:15">
      <c r="A10975" t="s">
        <v>130</v>
      </c>
      <c r="B10975" t="s">
        <v>1202</v>
      </c>
      <c r="C10975" t="s">
        <v>94</v>
      </c>
      <c r="D10975" s="8">
        <v>4.2857142857142856</v>
      </c>
      <c r="E10975" s="8">
        <v>4.40625</v>
      </c>
      <c r="F10975" s="8">
        <v>3.3414634146341462</v>
      </c>
      <c r="G10975" t="str">
        <f>VLOOKUP(C10975,'data indicadores nacional'!$A$2:$G$24,7,FALSE)</f>
        <v>arriba</v>
      </c>
      <c r="H10975" s="9">
        <f>VLOOKUP(C10975,'data indicadores nacional'!$A$2:$F$24,6,FALSE)</f>
        <v>0.23219145011705353</v>
      </c>
      <c r="I10975" s="5" t="str">
        <f t="shared" si="855"/>
        <v>alarma</v>
      </c>
      <c r="J10975" s="5">
        <f t="shared" si="856"/>
        <v>0</v>
      </c>
      <c r="K10975" s="5">
        <f t="shared" si="857"/>
        <v>1</v>
      </c>
      <c r="L10975" s="5">
        <f t="shared" si="858"/>
        <v>1</v>
      </c>
      <c r="N10975" s="8" t="str">
        <f>VLOOKUP(C10975,'data indicadores nacional'!$A$2:$J$24,10,FALSE)</f>
        <v>-</v>
      </c>
      <c r="O10975" t="str">
        <f t="shared" si="859"/>
        <v xml:space="preserve"> </v>
      </c>
    </row>
    <row r="10976" spans="1:15">
      <c r="A10976" t="s">
        <v>130</v>
      </c>
      <c r="B10976" t="s">
        <v>1202</v>
      </c>
      <c r="C10976" t="s">
        <v>95</v>
      </c>
      <c r="D10976" s="8">
        <v>11.76470588235294</v>
      </c>
      <c r="E10976" s="8">
        <v>12.5</v>
      </c>
      <c r="F10976" s="8">
        <v>19.512195121951219</v>
      </c>
      <c r="G10976" t="str">
        <f>VLOOKUP(C10976,'data indicadores nacional'!$A$2:$G$24,7,FALSE)</f>
        <v>abajo</v>
      </c>
      <c r="H10976" s="9">
        <f>VLOOKUP(C10976,'data indicadores nacional'!$A$2:$F$24,6,FALSE)</f>
        <v>1.7199886991149187</v>
      </c>
      <c r="I10976" s="5" t="str">
        <f t="shared" si="855"/>
        <v>alarma</v>
      </c>
      <c r="J10976" s="5">
        <f t="shared" si="856"/>
        <v>0</v>
      </c>
      <c r="K10976" s="5">
        <f t="shared" si="857"/>
        <v>1</v>
      </c>
      <c r="L10976" s="5">
        <f t="shared" si="858"/>
        <v>1</v>
      </c>
      <c r="N10976" s="8">
        <f>VLOOKUP(C10976,'data indicadores nacional'!$A$2:$J$24,10,FALSE)</f>
        <v>15</v>
      </c>
      <c r="O10976" t="str">
        <f t="shared" si="859"/>
        <v>alarma</v>
      </c>
    </row>
    <row r="10977" spans="1:15">
      <c r="A10977" t="s">
        <v>130</v>
      </c>
      <c r="B10977" t="s">
        <v>1202</v>
      </c>
      <c r="C10977" t="s">
        <v>97</v>
      </c>
      <c r="E10977" s="8">
        <v>2.7322404371584699</v>
      </c>
      <c r="F10977" s="8">
        <v>2.7472527472527473</v>
      </c>
      <c r="G10977" t="str">
        <f>VLOOKUP(C10977,'data indicadores nacional'!$A$2:$G$24,7,FALSE)</f>
        <v>abajo</v>
      </c>
      <c r="H10977" s="9">
        <f>VLOOKUP(C10977,'data indicadores nacional'!$A$2:$F$24,6,FALSE)</f>
        <v>0.35698528124504503</v>
      </c>
      <c r="I10977" s="5" t="str">
        <f t="shared" si="855"/>
        <v>alarma</v>
      </c>
      <c r="J10977" s="5">
        <f t="shared" si="856"/>
        <v>0</v>
      </c>
      <c r="K10977" s="5">
        <f t="shared" si="857"/>
        <v>1</v>
      </c>
      <c r="L10977" s="5">
        <f t="shared" si="858"/>
        <v>1</v>
      </c>
      <c r="N10977" s="8">
        <f>VLOOKUP(C10977,'data indicadores nacional'!$A$2:$J$24,10,FALSE)</f>
        <v>61</v>
      </c>
      <c r="O10977" t="str">
        <f t="shared" si="859"/>
        <v xml:space="preserve"> </v>
      </c>
    </row>
    <row r="10978" spans="1:15">
      <c r="A10978" t="s">
        <v>130</v>
      </c>
      <c r="B10978" t="s">
        <v>1202</v>
      </c>
      <c r="C10978" t="s">
        <v>98</v>
      </c>
      <c r="D10978" s="8">
        <v>8.8582677165354333</v>
      </c>
      <c r="E10978" s="8">
        <v>12.413793103448276</v>
      </c>
      <c r="F10978" s="8">
        <v>18.080667593880392</v>
      </c>
      <c r="G10978" t="str">
        <f>VLOOKUP(C10978,'data indicadores nacional'!$A$2:$G$24,7,FALSE)</f>
        <v>abajo</v>
      </c>
      <c r="H10978" s="9">
        <f>VLOOKUP(C10978,'data indicadores nacional'!$A$2:$F$24,6,FALSE)</f>
        <v>3.4897517565506893</v>
      </c>
      <c r="I10978" s="5" t="str">
        <f t="shared" si="855"/>
        <v>alarma</v>
      </c>
      <c r="J10978" s="5">
        <f t="shared" si="856"/>
        <v>0</v>
      </c>
      <c r="K10978" s="5">
        <f t="shared" si="857"/>
        <v>1</v>
      </c>
      <c r="L10978" s="5">
        <f t="shared" si="858"/>
        <v>1</v>
      </c>
      <c r="N10978" s="8">
        <f>VLOOKUP(C10978,'data indicadores nacional'!$A$2:$J$24,10,FALSE)</f>
        <v>61</v>
      </c>
      <c r="O10978" t="str">
        <f t="shared" si="859"/>
        <v xml:space="preserve"> </v>
      </c>
    </row>
    <row r="10979" spans="1:15">
      <c r="A10979" t="s">
        <v>130</v>
      </c>
      <c r="B10979" t="s">
        <v>1202</v>
      </c>
      <c r="C10979" t="s">
        <v>99</v>
      </c>
      <c r="D10979" s="8">
        <v>17.928286852589643</v>
      </c>
      <c r="E10979" s="8">
        <v>22.284122562674096</v>
      </c>
      <c r="F10979" s="8">
        <v>33.802816901408448</v>
      </c>
      <c r="G10979" t="str">
        <f>VLOOKUP(C10979,'data indicadores nacional'!$A$2:$G$24,7,FALSE)</f>
        <v>abajo</v>
      </c>
      <c r="H10979" s="9">
        <f>VLOOKUP(C10979,'data indicadores nacional'!$A$2:$F$24,6,FALSE)</f>
        <v>7.5200278194544445</v>
      </c>
      <c r="I10979" s="5" t="str">
        <f t="shared" si="855"/>
        <v>alarma</v>
      </c>
      <c r="J10979" s="5">
        <f t="shared" si="856"/>
        <v>0</v>
      </c>
      <c r="K10979" s="5">
        <f t="shared" si="857"/>
        <v>1</v>
      </c>
      <c r="L10979" s="5">
        <f t="shared" si="858"/>
        <v>1</v>
      </c>
      <c r="N10979" s="8">
        <f>VLOOKUP(C10979,'data indicadores nacional'!$A$2:$J$24,10,FALSE)</f>
        <v>61</v>
      </c>
      <c r="O10979" t="str">
        <f t="shared" si="859"/>
        <v xml:space="preserve"> </v>
      </c>
    </row>
    <row r="10980" spans="1:15">
      <c r="A10980" t="s">
        <v>130</v>
      </c>
      <c r="B10980" t="s">
        <v>1202</v>
      </c>
      <c r="C10980" t="s">
        <v>100</v>
      </c>
      <c r="D10980" s="8">
        <v>28.571428571428569</v>
      </c>
      <c r="F10980" s="8">
        <v>48.780487804878049</v>
      </c>
      <c r="G10980" t="str">
        <f>VLOOKUP(C10980,'data indicadores nacional'!$A$2:$G$24,7,FALSE)</f>
        <v>abajo</v>
      </c>
      <c r="H10980" s="9">
        <f>VLOOKUP(C10980,'data indicadores nacional'!$A$2:$F$24,6,FALSE)</f>
        <v>1.7895311097465236</v>
      </c>
      <c r="I10980" s="5" t="str">
        <f t="shared" si="855"/>
        <v>alarma</v>
      </c>
      <c r="J10980" s="5">
        <f t="shared" si="856"/>
        <v>0</v>
      </c>
      <c r="K10980" s="5">
        <f t="shared" si="857"/>
        <v>1</v>
      </c>
      <c r="L10980" s="5">
        <f t="shared" si="858"/>
        <v>1</v>
      </c>
      <c r="N10980" s="8">
        <f>VLOOKUP(C10980,'data indicadores nacional'!$A$2:$J$24,10,FALSE)</f>
        <v>15</v>
      </c>
      <c r="O10980" t="str">
        <f t="shared" si="859"/>
        <v>alarma</v>
      </c>
    </row>
    <row r="10981" spans="1:15">
      <c r="A10981" t="s">
        <v>130</v>
      </c>
      <c r="B10981" t="s">
        <v>1202</v>
      </c>
      <c r="C10981" t="s">
        <v>101</v>
      </c>
      <c r="F10981" s="8">
        <v>24.390243902439025</v>
      </c>
      <c r="G10981" t="str">
        <f>VLOOKUP(C10981,'data indicadores nacional'!$A$2:$G$24,7,FALSE)</f>
        <v>abajo</v>
      </c>
      <c r="H10981" s="9">
        <f>VLOOKUP(C10981,'data indicadores nacional'!$A$2:$F$24,6,FALSE)</f>
        <v>1.3238688071947835</v>
      </c>
      <c r="I10981" s="5" t="str">
        <f t="shared" si="855"/>
        <v>alarma</v>
      </c>
      <c r="J10981" s="5">
        <f t="shared" si="856"/>
        <v>0</v>
      </c>
      <c r="K10981" s="5">
        <f t="shared" si="857"/>
        <v>1</v>
      </c>
      <c r="L10981" s="5">
        <f t="shared" si="858"/>
        <v>1</v>
      </c>
      <c r="N10981" s="8">
        <f>VLOOKUP(C10981,'data indicadores nacional'!$A$2:$J$24,10,FALSE)</f>
        <v>12</v>
      </c>
      <c r="O10981" t="str">
        <f t="shared" si="859"/>
        <v>alarma</v>
      </c>
    </row>
    <row r="10982" spans="1:15">
      <c r="A10982" t="s">
        <v>130</v>
      </c>
      <c r="B10982" t="s">
        <v>1202</v>
      </c>
      <c r="C10982" t="s">
        <v>105</v>
      </c>
      <c r="F10982" s="8">
        <v>116.41443538998836</v>
      </c>
      <c r="G10982" t="str">
        <f>VLOOKUP(C10982,'data indicadores nacional'!$A$2:$G$24,7,FALSE)</f>
        <v>abajo</v>
      </c>
      <c r="H10982" s="9">
        <f>VLOOKUP(C10982,'data indicadores nacional'!$A$2:$F$24,6,FALSE)</f>
        <v>1.2536970118415909</v>
      </c>
      <c r="I10982" s="5" t="str">
        <f t="shared" si="855"/>
        <v>alarma</v>
      </c>
      <c r="J10982" s="5">
        <f t="shared" si="856"/>
        <v>0</v>
      </c>
      <c r="K10982" s="5">
        <f t="shared" si="857"/>
        <v>1</v>
      </c>
      <c r="L10982" s="5">
        <f t="shared" si="858"/>
        <v>1</v>
      </c>
      <c r="N10982" s="8">
        <f>VLOOKUP(C10982,'data indicadores nacional'!$A$2:$J$24,10,FALSE)</f>
        <v>4.0773685948219525</v>
      </c>
      <c r="O10982" t="str">
        <f t="shared" si="859"/>
        <v>alarma</v>
      </c>
    </row>
    <row r="10983" spans="1:15">
      <c r="A10983" t="s">
        <v>130</v>
      </c>
      <c r="B10983" t="s">
        <v>1203</v>
      </c>
      <c r="C10983" t="s">
        <v>88</v>
      </c>
      <c r="D10983" s="8">
        <v>3.6363636363636362</v>
      </c>
      <c r="E10983" s="8">
        <v>3.9473684210526314</v>
      </c>
      <c r="F10983" s="8">
        <v>5</v>
      </c>
      <c r="G10983" t="str">
        <f>VLOOKUP(C10983,'data indicadores nacional'!$A$2:$G$24,7,FALSE)</f>
        <v>abajo</v>
      </c>
      <c r="H10983" s="9">
        <f>VLOOKUP(C10983,'data indicadores nacional'!$A$2:$F$24,6,FALSE)</f>
        <v>0.25026441121950321</v>
      </c>
      <c r="I10983" s="5" t="str">
        <f t="shared" si="855"/>
        <v>alarma</v>
      </c>
      <c r="J10983" s="5">
        <f t="shared" si="856"/>
        <v>0</v>
      </c>
      <c r="K10983" s="5">
        <f t="shared" si="857"/>
        <v>1</v>
      </c>
      <c r="L10983" s="5">
        <f t="shared" si="858"/>
        <v>1</v>
      </c>
      <c r="N10983" s="8">
        <f>VLOOKUP(C10983,'data indicadores nacional'!$A$2:$J$24,10,FALSE)</f>
        <v>10</v>
      </c>
      <c r="O10983" t="str">
        <f t="shared" si="859"/>
        <v xml:space="preserve"> </v>
      </c>
    </row>
    <row r="10984" spans="1:15">
      <c r="A10984" t="s">
        <v>130</v>
      </c>
      <c r="B10984" t="s">
        <v>1203</v>
      </c>
      <c r="C10984" t="s">
        <v>89</v>
      </c>
      <c r="D10984" s="8">
        <v>48.484848484848484</v>
      </c>
      <c r="E10984" s="8">
        <v>48.780487804878049</v>
      </c>
      <c r="F10984" s="8">
        <v>54.54545454545454</v>
      </c>
      <c r="G10984" t="str">
        <f>VLOOKUP(C10984,'data indicadores nacional'!$A$2:$G$24,7,FALSE)</f>
        <v>arriba</v>
      </c>
      <c r="H10984" s="9">
        <f>VLOOKUP(C10984,'data indicadores nacional'!$A$2:$F$24,6,FALSE)</f>
        <v>2.7490434366534529</v>
      </c>
      <c r="I10984" s="5" t="str">
        <f t="shared" si="855"/>
        <v xml:space="preserve"> </v>
      </c>
      <c r="J10984" s="5">
        <f t="shared" si="856"/>
        <v>1</v>
      </c>
      <c r="K10984" s="5">
        <f t="shared" si="857"/>
        <v>0</v>
      </c>
      <c r="L10984" s="5">
        <f t="shared" si="858"/>
        <v>1</v>
      </c>
      <c r="N10984" s="8">
        <f>VLOOKUP(C10984,'data indicadores nacional'!$A$2:$J$24,10,FALSE)</f>
        <v>95</v>
      </c>
      <c r="O10984" t="str">
        <f t="shared" si="859"/>
        <v>alarma</v>
      </c>
    </row>
    <row r="10985" spans="1:15">
      <c r="A10985" t="s">
        <v>130</v>
      </c>
      <c r="B10985" t="s">
        <v>1203</v>
      </c>
      <c r="C10985" t="s">
        <v>90</v>
      </c>
      <c r="E10985" s="8">
        <v>100</v>
      </c>
      <c r="G10985" t="str">
        <f>VLOOKUP(C10985,'data indicadores nacional'!$A$2:$G$24,7,FALSE)</f>
        <v>abajo</v>
      </c>
      <c r="H10985" s="9">
        <f>VLOOKUP(C10985,'data indicadores nacional'!$A$2:$F$24,6,FALSE)</f>
        <v>2.2832114202799096</v>
      </c>
      <c r="I10985" s="5" t="str">
        <f t="shared" si="855"/>
        <v xml:space="preserve"> </v>
      </c>
      <c r="J10985" s="5">
        <f t="shared" si="856"/>
        <v>0</v>
      </c>
      <c r="K10985" s="5">
        <f t="shared" si="857"/>
        <v>0</v>
      </c>
      <c r="L10985" s="5">
        <f t="shared" si="858"/>
        <v>0</v>
      </c>
      <c r="N10985" s="8" t="str">
        <f>VLOOKUP(C10985,'data indicadores nacional'!$A$2:$J$24,10,FALSE)</f>
        <v>-</v>
      </c>
      <c r="O10985" t="str">
        <f t="shared" si="859"/>
        <v xml:space="preserve"> </v>
      </c>
    </row>
    <row r="10986" spans="1:15">
      <c r="A10986" t="s">
        <v>130</v>
      </c>
      <c r="B10986" t="s">
        <v>1203</v>
      </c>
      <c r="C10986" t="s">
        <v>91</v>
      </c>
      <c r="D10986" s="8">
        <v>87.878787878787875</v>
      </c>
      <c r="E10986" s="8">
        <v>84.523809523809518</v>
      </c>
      <c r="F10986" s="8">
        <v>82.89473684210526</v>
      </c>
      <c r="G10986" t="str">
        <f>VLOOKUP(C10986,'data indicadores nacional'!$A$2:$G$24,7,FALSE)</f>
        <v>arriba</v>
      </c>
      <c r="H10986" s="9">
        <f>VLOOKUP(C10986,'data indicadores nacional'!$A$2:$F$24,6,FALSE)</f>
        <v>0.72595219758941765</v>
      </c>
      <c r="I10986" s="5" t="str">
        <f t="shared" si="855"/>
        <v>alarma</v>
      </c>
      <c r="J10986" s="5">
        <f t="shared" si="856"/>
        <v>0</v>
      </c>
      <c r="K10986" s="5">
        <f t="shared" si="857"/>
        <v>1</v>
      </c>
      <c r="L10986" s="5">
        <f t="shared" si="858"/>
        <v>1</v>
      </c>
      <c r="N10986" s="8" t="str">
        <f>VLOOKUP(C10986,'data indicadores nacional'!$A$2:$J$24,10,FALSE)</f>
        <v>-</v>
      </c>
      <c r="O10986" t="str">
        <f t="shared" si="859"/>
        <v xml:space="preserve"> </v>
      </c>
    </row>
    <row r="10987" spans="1:15">
      <c r="A10987" t="s">
        <v>130</v>
      </c>
      <c r="B10987" t="s">
        <v>1203</v>
      </c>
      <c r="C10987" t="s">
        <v>93</v>
      </c>
      <c r="E10987" s="8">
        <v>1.1494252873563218</v>
      </c>
      <c r="G10987" t="str">
        <f>VLOOKUP(C10987,'data indicadores nacional'!$A$2:$G$24,7,FALSE)</f>
        <v>abajo</v>
      </c>
      <c r="H10987" s="9">
        <f>VLOOKUP(C10987,'data indicadores nacional'!$A$2:$F$24,6,FALSE)</f>
        <v>3.3766595341714022E-2</v>
      </c>
      <c r="I10987" s="5" t="str">
        <f t="shared" si="855"/>
        <v xml:space="preserve"> </v>
      </c>
      <c r="J10987" s="5">
        <f t="shared" si="856"/>
        <v>0</v>
      </c>
      <c r="K10987" s="5">
        <f t="shared" si="857"/>
        <v>0</v>
      </c>
      <c r="L10987" s="5">
        <f t="shared" si="858"/>
        <v>0</v>
      </c>
      <c r="N10987" s="8">
        <f>VLOOKUP(C10987,'data indicadores nacional'!$A$2:$J$24,10,FALSE)</f>
        <v>15</v>
      </c>
      <c r="O10987" t="str">
        <f t="shared" si="859"/>
        <v xml:space="preserve"> </v>
      </c>
    </row>
    <row r="10988" spans="1:15">
      <c r="A10988" t="s">
        <v>130</v>
      </c>
      <c r="B10988" t="s">
        <v>1203</v>
      </c>
      <c r="C10988" t="s">
        <v>94</v>
      </c>
      <c r="D10988" s="8">
        <v>3.4029850746268657</v>
      </c>
      <c r="E10988" s="8">
        <v>3.2183908045977012</v>
      </c>
      <c r="F10988" s="8">
        <v>3.2105263157894739</v>
      </c>
      <c r="G10988" t="str">
        <f>VLOOKUP(C10988,'data indicadores nacional'!$A$2:$G$24,7,FALSE)</f>
        <v>arriba</v>
      </c>
      <c r="H10988" s="9">
        <f>VLOOKUP(C10988,'data indicadores nacional'!$A$2:$F$24,6,FALSE)</f>
        <v>0.23219145011705353</v>
      </c>
      <c r="I10988" s="5" t="str">
        <f t="shared" si="855"/>
        <v>alarma</v>
      </c>
      <c r="J10988" s="5">
        <f t="shared" si="856"/>
        <v>0</v>
      </c>
      <c r="K10988" s="5">
        <f t="shared" si="857"/>
        <v>1</v>
      </c>
      <c r="L10988" s="5">
        <f t="shared" si="858"/>
        <v>1</v>
      </c>
      <c r="N10988" s="8" t="str">
        <f>VLOOKUP(C10988,'data indicadores nacional'!$A$2:$J$24,10,FALSE)</f>
        <v>-</v>
      </c>
      <c r="O10988" t="str">
        <f t="shared" si="859"/>
        <v xml:space="preserve"> </v>
      </c>
    </row>
    <row r="10989" spans="1:15">
      <c r="A10989" t="s">
        <v>130</v>
      </c>
      <c r="B10989" t="s">
        <v>1203</v>
      </c>
      <c r="C10989" t="s">
        <v>95</v>
      </c>
      <c r="D10989" s="8">
        <v>20.8955223880597</v>
      </c>
      <c r="E10989" s="8">
        <v>20.689655172413794</v>
      </c>
      <c r="F10989" s="8">
        <v>5.2631578947368416</v>
      </c>
      <c r="G10989" t="str">
        <f>VLOOKUP(C10989,'data indicadores nacional'!$A$2:$G$24,7,FALSE)</f>
        <v>abajo</v>
      </c>
      <c r="H10989" s="9">
        <f>VLOOKUP(C10989,'data indicadores nacional'!$A$2:$F$24,6,FALSE)</f>
        <v>1.7199886991149187</v>
      </c>
      <c r="I10989" s="5" t="str">
        <f t="shared" si="855"/>
        <v xml:space="preserve"> </v>
      </c>
      <c r="J10989" s="5">
        <f t="shared" si="856"/>
        <v>1</v>
      </c>
      <c r="K10989" s="5">
        <f t="shared" si="857"/>
        <v>0</v>
      </c>
      <c r="L10989" s="5">
        <f t="shared" si="858"/>
        <v>1</v>
      </c>
      <c r="N10989" s="8">
        <f>VLOOKUP(C10989,'data indicadores nacional'!$A$2:$J$24,10,FALSE)</f>
        <v>15</v>
      </c>
      <c r="O10989" t="str">
        <f t="shared" si="859"/>
        <v xml:space="preserve"> </v>
      </c>
    </row>
    <row r="10990" spans="1:15">
      <c r="A10990" t="s">
        <v>130</v>
      </c>
      <c r="B10990" t="s">
        <v>1203</v>
      </c>
      <c r="C10990" t="s">
        <v>97</v>
      </c>
      <c r="E10990" s="8">
        <v>1.4880952380952379</v>
      </c>
      <c r="G10990" t="str">
        <f>VLOOKUP(C10990,'data indicadores nacional'!$A$2:$G$24,7,FALSE)</f>
        <v>abajo</v>
      </c>
      <c r="H10990" s="9">
        <f>VLOOKUP(C10990,'data indicadores nacional'!$A$2:$F$24,6,FALSE)</f>
        <v>0.35698528124504503</v>
      </c>
      <c r="I10990" s="5" t="str">
        <f t="shared" si="855"/>
        <v xml:space="preserve"> </v>
      </c>
      <c r="J10990" s="5">
        <f t="shared" si="856"/>
        <v>0</v>
      </c>
      <c r="K10990" s="5">
        <f t="shared" si="857"/>
        <v>0</v>
      </c>
      <c r="L10990" s="5">
        <f t="shared" si="858"/>
        <v>0</v>
      </c>
      <c r="N10990" s="8">
        <f>VLOOKUP(C10990,'data indicadores nacional'!$A$2:$J$24,10,FALSE)</f>
        <v>61</v>
      </c>
      <c r="O10990" t="str">
        <f t="shared" si="859"/>
        <v xml:space="preserve"> </v>
      </c>
    </row>
    <row r="10991" spans="1:15">
      <c r="A10991" t="s">
        <v>130</v>
      </c>
      <c r="B10991" t="s">
        <v>1203</v>
      </c>
      <c r="C10991" t="s">
        <v>98</v>
      </c>
      <c r="D10991" s="8">
        <v>28.058361391694724</v>
      </c>
      <c r="E10991" s="8">
        <v>25.137470542026712</v>
      </c>
      <c r="F10991" s="8">
        <v>8.600469116497262</v>
      </c>
      <c r="G10991" t="str">
        <f>VLOOKUP(C10991,'data indicadores nacional'!$A$2:$G$24,7,FALSE)</f>
        <v>abajo</v>
      </c>
      <c r="H10991" s="9">
        <f>VLOOKUP(C10991,'data indicadores nacional'!$A$2:$F$24,6,FALSE)</f>
        <v>3.4897517565506893</v>
      </c>
      <c r="I10991" s="5" t="str">
        <f t="shared" si="855"/>
        <v xml:space="preserve"> </v>
      </c>
      <c r="J10991" s="5">
        <f t="shared" si="856"/>
        <v>1</v>
      </c>
      <c r="K10991" s="5">
        <f t="shared" si="857"/>
        <v>0</v>
      </c>
      <c r="L10991" s="5">
        <f t="shared" si="858"/>
        <v>1</v>
      </c>
      <c r="N10991" s="8">
        <f>VLOOKUP(C10991,'data indicadores nacional'!$A$2:$J$24,10,FALSE)</f>
        <v>61</v>
      </c>
      <c r="O10991" t="str">
        <f t="shared" si="859"/>
        <v xml:space="preserve"> </v>
      </c>
    </row>
    <row r="10992" spans="1:15">
      <c r="A10992" t="s">
        <v>130</v>
      </c>
      <c r="B10992" t="s">
        <v>1203</v>
      </c>
      <c r="C10992" t="s">
        <v>99</v>
      </c>
      <c r="D10992" s="8">
        <v>57.077625570776256</v>
      </c>
      <c r="E10992" s="8">
        <v>51.580698835274546</v>
      </c>
      <c r="F10992" s="8">
        <v>18.24212271973466</v>
      </c>
      <c r="G10992" t="str">
        <f>VLOOKUP(C10992,'data indicadores nacional'!$A$2:$G$24,7,FALSE)</f>
        <v>abajo</v>
      </c>
      <c r="H10992" s="9">
        <f>VLOOKUP(C10992,'data indicadores nacional'!$A$2:$F$24,6,FALSE)</f>
        <v>7.5200278194544445</v>
      </c>
      <c r="I10992" s="5" t="str">
        <f t="shared" si="855"/>
        <v xml:space="preserve"> </v>
      </c>
      <c r="J10992" s="5">
        <f t="shared" si="856"/>
        <v>1</v>
      </c>
      <c r="K10992" s="5">
        <f t="shared" si="857"/>
        <v>0</v>
      </c>
      <c r="L10992" s="5">
        <f t="shared" si="858"/>
        <v>1</v>
      </c>
      <c r="N10992" s="8">
        <f>VLOOKUP(C10992,'data indicadores nacional'!$A$2:$J$24,10,FALSE)</f>
        <v>61</v>
      </c>
      <c r="O10992" t="str">
        <f t="shared" si="859"/>
        <v xml:space="preserve"> </v>
      </c>
    </row>
    <row r="10993" spans="1:15">
      <c r="A10993" t="s">
        <v>130</v>
      </c>
      <c r="B10993" t="s">
        <v>1203</v>
      </c>
      <c r="C10993" t="s">
        <v>100</v>
      </c>
      <c r="D10993" s="8">
        <v>29.850746268656717</v>
      </c>
      <c r="F10993" s="8">
        <v>13.157894736842104</v>
      </c>
      <c r="G10993" t="str">
        <f>VLOOKUP(C10993,'data indicadores nacional'!$A$2:$G$24,7,FALSE)</f>
        <v>abajo</v>
      </c>
      <c r="H10993" s="9">
        <f>VLOOKUP(C10993,'data indicadores nacional'!$A$2:$F$24,6,FALSE)</f>
        <v>1.7895311097465236</v>
      </c>
      <c r="I10993" s="5" t="str">
        <f t="shared" si="855"/>
        <v>alarma</v>
      </c>
      <c r="J10993" s="5">
        <f t="shared" si="856"/>
        <v>1</v>
      </c>
      <c r="K10993" s="5">
        <f t="shared" si="857"/>
        <v>0</v>
      </c>
      <c r="L10993" s="5">
        <f t="shared" si="858"/>
        <v>1</v>
      </c>
      <c r="N10993" s="8">
        <f>VLOOKUP(C10993,'data indicadores nacional'!$A$2:$J$24,10,FALSE)</f>
        <v>15</v>
      </c>
      <c r="O10993" t="str">
        <f t="shared" si="859"/>
        <v xml:space="preserve"> </v>
      </c>
    </row>
    <row r="10994" spans="1:15">
      <c r="A10994" t="s">
        <v>130</v>
      </c>
      <c r="B10994" t="s">
        <v>1203</v>
      </c>
      <c r="C10994" t="s">
        <v>101</v>
      </c>
      <c r="D10994" s="8">
        <v>14.925373134328359</v>
      </c>
      <c r="G10994" t="str">
        <f>VLOOKUP(C10994,'data indicadores nacional'!$A$2:$G$24,7,FALSE)</f>
        <v>abajo</v>
      </c>
      <c r="H10994" s="9">
        <f>VLOOKUP(C10994,'data indicadores nacional'!$A$2:$F$24,6,FALSE)</f>
        <v>1.3238688071947835</v>
      </c>
      <c r="I10994" s="5" t="str">
        <f t="shared" si="855"/>
        <v xml:space="preserve"> </v>
      </c>
      <c r="J10994" s="5">
        <f t="shared" si="856"/>
        <v>1</v>
      </c>
      <c r="K10994" s="5">
        <f t="shared" si="857"/>
        <v>0</v>
      </c>
      <c r="L10994" s="5">
        <f t="shared" si="858"/>
        <v>1</v>
      </c>
      <c r="N10994" s="8">
        <f>VLOOKUP(C10994,'data indicadores nacional'!$A$2:$J$24,10,FALSE)</f>
        <v>12</v>
      </c>
      <c r="O10994" t="str">
        <f t="shared" si="859"/>
        <v xml:space="preserve"> </v>
      </c>
    </row>
    <row r="10995" spans="1:15">
      <c r="A10995" t="s">
        <v>130</v>
      </c>
      <c r="B10995" t="s">
        <v>1203</v>
      </c>
      <c r="C10995" t="s">
        <v>104</v>
      </c>
      <c r="D10995" s="8">
        <v>14.705882352941176</v>
      </c>
      <c r="E10995" s="8">
        <v>22.471910112359549</v>
      </c>
      <c r="F10995" s="8">
        <v>12.987012987012989</v>
      </c>
      <c r="G10995" t="str">
        <f>VLOOKUP(C10995,'data indicadores nacional'!$A$2:$G$24,7,FALSE)</f>
        <v>abajo</v>
      </c>
      <c r="H10995" s="9">
        <f>VLOOKUP(C10995,'data indicadores nacional'!$A$2:$F$24,6,FALSE)</f>
        <v>0.3966802220902198</v>
      </c>
      <c r="I10995" s="5" t="str">
        <f t="shared" si="855"/>
        <v xml:space="preserve"> </v>
      </c>
      <c r="J10995" s="5">
        <f t="shared" si="856"/>
        <v>1</v>
      </c>
      <c r="K10995" s="5">
        <f t="shared" si="857"/>
        <v>0</v>
      </c>
      <c r="L10995" s="5">
        <f t="shared" si="858"/>
        <v>1</v>
      </c>
      <c r="N10995" s="8">
        <f>VLOOKUP(C10995,'data indicadores nacional'!$A$2:$J$24,10,FALSE)</f>
        <v>12</v>
      </c>
      <c r="O10995" t="str">
        <f t="shared" si="859"/>
        <v>alarma</v>
      </c>
    </row>
    <row r="10996" spans="1:15">
      <c r="A10996" t="s">
        <v>130</v>
      </c>
      <c r="B10996" t="s">
        <v>1204</v>
      </c>
      <c r="C10996" t="s">
        <v>88</v>
      </c>
      <c r="D10996" s="8">
        <v>3.8560411311053984</v>
      </c>
      <c r="E10996" s="8">
        <v>2.3255813953488373</v>
      </c>
      <c r="F10996" s="8">
        <v>2.0477815699658701</v>
      </c>
      <c r="G10996" t="str">
        <f>VLOOKUP(C10996,'data indicadores nacional'!$A$2:$G$24,7,FALSE)</f>
        <v>abajo</v>
      </c>
      <c r="H10996" s="9">
        <f>VLOOKUP(C10996,'data indicadores nacional'!$A$2:$F$24,6,FALSE)</f>
        <v>0.25026441121950321</v>
      </c>
      <c r="I10996" s="5" t="str">
        <f t="shared" si="855"/>
        <v xml:space="preserve"> </v>
      </c>
      <c r="J10996" s="5">
        <f t="shared" si="856"/>
        <v>1</v>
      </c>
      <c r="K10996" s="5">
        <f t="shared" si="857"/>
        <v>0</v>
      </c>
      <c r="L10996" s="5">
        <f t="shared" si="858"/>
        <v>1</v>
      </c>
      <c r="N10996" s="8">
        <f>VLOOKUP(C10996,'data indicadores nacional'!$A$2:$J$24,10,FALSE)</f>
        <v>10</v>
      </c>
      <c r="O10996" t="str">
        <f t="shared" si="859"/>
        <v xml:space="preserve"> </v>
      </c>
    </row>
    <row r="10997" spans="1:15">
      <c r="A10997" t="s">
        <v>130</v>
      </c>
      <c r="B10997" t="s">
        <v>1204</v>
      </c>
      <c r="C10997" t="s">
        <v>89</v>
      </c>
      <c r="D10997" s="8">
        <v>58.18181818181818</v>
      </c>
      <c r="E10997" s="8">
        <v>63.157894736842103</v>
      </c>
      <c r="F10997" s="8">
        <v>59.546925566343049</v>
      </c>
      <c r="G10997" t="str">
        <f>VLOOKUP(C10997,'data indicadores nacional'!$A$2:$G$24,7,FALSE)</f>
        <v>arriba</v>
      </c>
      <c r="H10997" s="9">
        <f>VLOOKUP(C10997,'data indicadores nacional'!$A$2:$F$24,6,FALSE)</f>
        <v>2.7490434366534529</v>
      </c>
      <c r="I10997" s="5" t="str">
        <f t="shared" si="855"/>
        <v>alarma</v>
      </c>
      <c r="J10997" s="5">
        <f t="shared" si="856"/>
        <v>1</v>
      </c>
      <c r="K10997" s="5">
        <f t="shared" si="857"/>
        <v>0</v>
      </c>
      <c r="L10997" s="5">
        <f t="shared" si="858"/>
        <v>1</v>
      </c>
      <c r="N10997" s="8">
        <f>VLOOKUP(C10997,'data indicadores nacional'!$A$2:$J$24,10,FALSE)</f>
        <v>95</v>
      </c>
      <c r="O10997" t="str">
        <f t="shared" si="859"/>
        <v>alarma</v>
      </c>
    </row>
    <row r="10998" spans="1:15">
      <c r="A10998" t="s">
        <v>130</v>
      </c>
      <c r="B10998" t="s">
        <v>1204</v>
      </c>
      <c r="C10998" t="s">
        <v>90</v>
      </c>
      <c r="D10998" s="8">
        <v>66.666666666666657</v>
      </c>
      <c r="E10998" s="8">
        <v>100</v>
      </c>
      <c r="F10998" s="8">
        <v>66.666666666666657</v>
      </c>
      <c r="G10998" t="str">
        <f>VLOOKUP(C10998,'data indicadores nacional'!$A$2:$G$24,7,FALSE)</f>
        <v>abajo</v>
      </c>
      <c r="H10998" s="9">
        <f>VLOOKUP(C10998,'data indicadores nacional'!$A$2:$F$24,6,FALSE)</f>
        <v>2.2832114202799096</v>
      </c>
      <c r="I10998" s="5" t="str">
        <f t="shared" si="855"/>
        <v xml:space="preserve"> </v>
      </c>
      <c r="J10998" s="5">
        <f t="shared" si="856"/>
        <v>0</v>
      </c>
      <c r="K10998" s="5">
        <f t="shared" si="857"/>
        <v>0</v>
      </c>
      <c r="L10998" s="5">
        <f t="shared" si="858"/>
        <v>0</v>
      </c>
      <c r="N10998" s="8" t="str">
        <f>VLOOKUP(C10998,'data indicadores nacional'!$A$2:$J$24,10,FALSE)</f>
        <v>-</v>
      </c>
      <c r="O10998" t="str">
        <f t="shared" si="859"/>
        <v xml:space="preserve"> </v>
      </c>
    </row>
    <row r="10999" spans="1:15">
      <c r="A10999" t="s">
        <v>130</v>
      </c>
      <c r="B10999" t="s">
        <v>1204</v>
      </c>
      <c r="C10999" t="s">
        <v>91</v>
      </c>
      <c r="D10999" s="8">
        <v>97.54299754299754</v>
      </c>
      <c r="E10999" s="8">
        <v>83.657587548638134</v>
      </c>
      <c r="F10999" s="8">
        <v>84.025559105431313</v>
      </c>
      <c r="G10999" t="str">
        <f>VLOOKUP(C10999,'data indicadores nacional'!$A$2:$G$24,7,FALSE)</f>
        <v>arriba</v>
      </c>
      <c r="H10999" s="9">
        <f>VLOOKUP(C10999,'data indicadores nacional'!$A$2:$F$24,6,FALSE)</f>
        <v>0.72595219758941765</v>
      </c>
      <c r="I10999" s="5" t="str">
        <f t="shared" si="855"/>
        <v xml:space="preserve"> </v>
      </c>
      <c r="J10999" s="5">
        <f t="shared" si="856"/>
        <v>0</v>
      </c>
      <c r="K10999" s="5">
        <f t="shared" si="857"/>
        <v>1</v>
      </c>
      <c r="L10999" s="5">
        <f t="shared" si="858"/>
        <v>1</v>
      </c>
      <c r="N10999" s="8" t="str">
        <f>VLOOKUP(C10999,'data indicadores nacional'!$A$2:$J$24,10,FALSE)</f>
        <v>-</v>
      </c>
      <c r="O10999" t="str">
        <f t="shared" si="859"/>
        <v xml:space="preserve"> </v>
      </c>
    </row>
    <row r="11000" spans="1:15">
      <c r="A11000" t="s">
        <v>130</v>
      </c>
      <c r="B11000" t="s">
        <v>1204</v>
      </c>
      <c r="C11000" t="s">
        <v>92</v>
      </c>
      <c r="E11000" s="8">
        <v>0.38910505836575876</v>
      </c>
      <c r="G11000" t="str">
        <f>VLOOKUP(C11000,'data indicadores nacional'!$A$2:$G$24,7,FALSE)</f>
        <v>abajo</v>
      </c>
      <c r="H11000" s="9">
        <f>VLOOKUP(C11000,'data indicadores nacional'!$A$2:$F$24,6,FALSE)</f>
        <v>2.5040710609700474</v>
      </c>
      <c r="I11000" s="5" t="str">
        <f t="shared" si="855"/>
        <v xml:space="preserve"> </v>
      </c>
      <c r="J11000" s="5">
        <f t="shared" si="856"/>
        <v>0</v>
      </c>
      <c r="K11000" s="5">
        <f t="shared" si="857"/>
        <v>0</v>
      </c>
      <c r="L11000" s="5">
        <f t="shared" si="858"/>
        <v>0</v>
      </c>
      <c r="N11000" s="8" t="str">
        <f>VLOOKUP(C11000,'data indicadores nacional'!$A$2:$J$24,10,FALSE)</f>
        <v>-</v>
      </c>
      <c r="O11000" t="str">
        <f t="shared" si="859"/>
        <v xml:space="preserve"> </v>
      </c>
    </row>
    <row r="11001" spans="1:15">
      <c r="A11001" t="s">
        <v>130</v>
      </c>
      <c r="B11001" t="s">
        <v>1204</v>
      </c>
      <c r="C11001" t="s">
        <v>93</v>
      </c>
      <c r="D11001" s="8">
        <v>0.24449877750611246</v>
      </c>
      <c r="F11001" s="8">
        <v>0.31347962382445138</v>
      </c>
      <c r="G11001" t="str">
        <f>VLOOKUP(C11001,'data indicadores nacional'!$A$2:$G$24,7,FALSE)</f>
        <v>abajo</v>
      </c>
      <c r="H11001" s="9">
        <f>VLOOKUP(C11001,'data indicadores nacional'!$A$2:$F$24,6,FALSE)</f>
        <v>3.3766595341714022E-2</v>
      </c>
      <c r="I11001" s="5" t="str">
        <f t="shared" si="855"/>
        <v>alarma</v>
      </c>
      <c r="J11001" s="5">
        <f t="shared" si="856"/>
        <v>0</v>
      </c>
      <c r="K11001" s="5">
        <f t="shared" si="857"/>
        <v>1</v>
      </c>
      <c r="L11001" s="5">
        <f t="shared" si="858"/>
        <v>1</v>
      </c>
      <c r="N11001" s="8">
        <f>VLOOKUP(C11001,'data indicadores nacional'!$A$2:$J$24,10,FALSE)</f>
        <v>15</v>
      </c>
      <c r="O11001" t="str">
        <f t="shared" si="859"/>
        <v xml:space="preserve"> </v>
      </c>
    </row>
    <row r="11002" spans="1:15">
      <c r="A11002" t="s">
        <v>130</v>
      </c>
      <c r="B11002" t="s">
        <v>1204</v>
      </c>
      <c r="C11002" t="s">
        <v>94</v>
      </c>
      <c r="D11002" s="8">
        <v>3.8264058679706601</v>
      </c>
      <c r="E11002" s="8">
        <v>4.2529182879377432</v>
      </c>
      <c r="F11002" s="8">
        <v>3.7210031347962382</v>
      </c>
      <c r="G11002" t="str">
        <f>VLOOKUP(C11002,'data indicadores nacional'!$A$2:$G$24,7,FALSE)</f>
        <v>arriba</v>
      </c>
      <c r="H11002" s="9">
        <f>VLOOKUP(C11002,'data indicadores nacional'!$A$2:$F$24,6,FALSE)</f>
        <v>0.23219145011705353</v>
      </c>
      <c r="I11002" s="5" t="str">
        <f t="shared" si="855"/>
        <v>alarma</v>
      </c>
      <c r="J11002" s="5">
        <f t="shared" si="856"/>
        <v>0</v>
      </c>
      <c r="K11002" s="5">
        <f t="shared" si="857"/>
        <v>1</v>
      </c>
      <c r="L11002" s="5">
        <f t="shared" si="858"/>
        <v>1</v>
      </c>
      <c r="N11002" s="8" t="str">
        <f>VLOOKUP(C11002,'data indicadores nacional'!$A$2:$J$24,10,FALSE)</f>
        <v>-</v>
      </c>
      <c r="O11002" t="str">
        <f t="shared" si="859"/>
        <v xml:space="preserve"> </v>
      </c>
    </row>
    <row r="11003" spans="1:15">
      <c r="A11003" t="s">
        <v>130</v>
      </c>
      <c r="B11003" t="s">
        <v>1204</v>
      </c>
      <c r="C11003" t="s">
        <v>95</v>
      </c>
      <c r="D11003" s="8">
        <v>12.469437652811736</v>
      </c>
      <c r="E11003" s="8">
        <v>11.284046692607005</v>
      </c>
      <c r="F11003" s="8">
        <v>11.912225705329153</v>
      </c>
      <c r="G11003" t="str">
        <f>VLOOKUP(C11003,'data indicadores nacional'!$A$2:$G$24,7,FALSE)</f>
        <v>abajo</v>
      </c>
      <c r="H11003" s="9">
        <f>VLOOKUP(C11003,'data indicadores nacional'!$A$2:$F$24,6,FALSE)</f>
        <v>1.7199886991149187</v>
      </c>
      <c r="I11003" s="5" t="str">
        <f t="shared" si="855"/>
        <v>alarma</v>
      </c>
      <c r="J11003" s="5">
        <f t="shared" si="856"/>
        <v>1</v>
      </c>
      <c r="K11003" s="5">
        <f t="shared" si="857"/>
        <v>0</v>
      </c>
      <c r="L11003" s="5">
        <f t="shared" si="858"/>
        <v>1</v>
      </c>
      <c r="N11003" s="8">
        <f>VLOOKUP(C11003,'data indicadores nacional'!$A$2:$J$24,10,FALSE)</f>
        <v>15</v>
      </c>
      <c r="O11003" t="str">
        <f t="shared" si="859"/>
        <v xml:space="preserve"> </v>
      </c>
    </row>
    <row r="11004" spans="1:15">
      <c r="A11004" t="s">
        <v>130</v>
      </c>
      <c r="B11004" t="s">
        <v>1204</v>
      </c>
      <c r="C11004" t="s">
        <v>97</v>
      </c>
      <c r="D11004" s="8">
        <v>1.9723865877712032</v>
      </c>
      <c r="E11004" s="8">
        <v>1.1587485515643106</v>
      </c>
      <c r="F11004" s="8">
        <v>3.470213996529786</v>
      </c>
      <c r="G11004" t="str">
        <f>VLOOKUP(C11004,'data indicadores nacional'!$A$2:$G$24,7,FALSE)</f>
        <v>abajo</v>
      </c>
      <c r="H11004" s="9">
        <f>VLOOKUP(C11004,'data indicadores nacional'!$A$2:$F$24,6,FALSE)</f>
        <v>0.35698528124504503</v>
      </c>
      <c r="I11004" s="5" t="str">
        <f t="shared" si="855"/>
        <v>alarma</v>
      </c>
      <c r="J11004" s="5">
        <f t="shared" si="856"/>
        <v>0</v>
      </c>
      <c r="K11004" s="5">
        <f t="shared" si="857"/>
        <v>1</v>
      </c>
      <c r="L11004" s="5">
        <f t="shared" si="858"/>
        <v>1</v>
      </c>
      <c r="N11004" s="8">
        <f>VLOOKUP(C11004,'data indicadores nacional'!$A$2:$J$24,10,FALSE)</f>
        <v>61</v>
      </c>
      <c r="O11004" t="str">
        <f t="shared" si="859"/>
        <v xml:space="preserve"> </v>
      </c>
    </row>
    <row r="11005" spans="1:15">
      <c r="A11005" t="s">
        <v>130</v>
      </c>
      <c r="B11005" t="s">
        <v>1204</v>
      </c>
      <c r="C11005" t="s">
        <v>98</v>
      </c>
      <c r="D11005" s="8">
        <v>41.333333333333336</v>
      </c>
      <c r="E11005" s="8">
        <v>19.509311262193322</v>
      </c>
      <c r="F11005" s="8">
        <v>22.754137115839246</v>
      </c>
      <c r="G11005" t="str">
        <f>VLOOKUP(C11005,'data indicadores nacional'!$A$2:$G$24,7,FALSE)</f>
        <v>abajo</v>
      </c>
      <c r="H11005" s="9">
        <f>VLOOKUP(C11005,'data indicadores nacional'!$A$2:$F$24,6,FALSE)</f>
        <v>3.4897517565506893</v>
      </c>
      <c r="I11005" s="5" t="str">
        <f t="shared" si="855"/>
        <v>alarma</v>
      </c>
      <c r="J11005" s="5">
        <f t="shared" si="856"/>
        <v>1</v>
      </c>
      <c r="K11005" s="5">
        <f t="shared" si="857"/>
        <v>0</v>
      </c>
      <c r="L11005" s="5">
        <f t="shared" si="858"/>
        <v>1</v>
      </c>
      <c r="N11005" s="8">
        <f>VLOOKUP(C11005,'data indicadores nacional'!$A$2:$J$24,10,FALSE)</f>
        <v>61</v>
      </c>
      <c r="O11005" t="str">
        <f t="shared" si="859"/>
        <v xml:space="preserve"> </v>
      </c>
    </row>
    <row r="11006" spans="1:15">
      <c r="A11006" t="s">
        <v>130</v>
      </c>
      <c r="B11006" t="s">
        <v>1204</v>
      </c>
      <c r="C11006" t="s">
        <v>99</v>
      </c>
      <c r="D11006" s="8">
        <v>81.812035158891135</v>
      </c>
      <c r="E11006" s="8">
        <v>38.624019312009658</v>
      </c>
      <c r="F11006" s="8">
        <v>42.90030211480363</v>
      </c>
      <c r="G11006" t="str">
        <f>VLOOKUP(C11006,'data indicadores nacional'!$A$2:$G$24,7,FALSE)</f>
        <v>abajo</v>
      </c>
      <c r="H11006" s="9">
        <f>VLOOKUP(C11006,'data indicadores nacional'!$A$2:$F$24,6,FALSE)</f>
        <v>7.5200278194544445</v>
      </c>
      <c r="I11006" s="5" t="str">
        <f t="shared" si="855"/>
        <v>alarma</v>
      </c>
      <c r="J11006" s="5">
        <f t="shared" si="856"/>
        <v>1</v>
      </c>
      <c r="K11006" s="5">
        <f t="shared" si="857"/>
        <v>0</v>
      </c>
      <c r="L11006" s="5">
        <f t="shared" si="858"/>
        <v>1</v>
      </c>
      <c r="N11006" s="8">
        <f>VLOOKUP(C11006,'data indicadores nacional'!$A$2:$J$24,10,FALSE)</f>
        <v>61</v>
      </c>
      <c r="O11006" t="str">
        <f t="shared" si="859"/>
        <v xml:space="preserve"> </v>
      </c>
    </row>
    <row r="11007" spans="1:15">
      <c r="A11007" t="s">
        <v>130</v>
      </c>
      <c r="B11007" t="s">
        <v>1204</v>
      </c>
      <c r="C11007" t="s">
        <v>100</v>
      </c>
      <c r="D11007" s="8">
        <v>9.7799511002444994</v>
      </c>
      <c r="E11007" s="8">
        <v>3.8910505836575875</v>
      </c>
      <c r="F11007" s="8">
        <v>9.4043887147335425</v>
      </c>
      <c r="G11007" t="str">
        <f>VLOOKUP(C11007,'data indicadores nacional'!$A$2:$G$24,7,FALSE)</f>
        <v>abajo</v>
      </c>
      <c r="H11007" s="9">
        <f>VLOOKUP(C11007,'data indicadores nacional'!$A$2:$F$24,6,FALSE)</f>
        <v>1.7895311097465236</v>
      </c>
      <c r="I11007" s="5" t="str">
        <f t="shared" si="855"/>
        <v>alarma</v>
      </c>
      <c r="J11007" s="5">
        <f t="shared" si="856"/>
        <v>1</v>
      </c>
      <c r="K11007" s="5">
        <f t="shared" si="857"/>
        <v>0</v>
      </c>
      <c r="L11007" s="5">
        <f t="shared" si="858"/>
        <v>1</v>
      </c>
      <c r="N11007" s="8">
        <f>VLOOKUP(C11007,'data indicadores nacional'!$A$2:$J$24,10,FALSE)</f>
        <v>15</v>
      </c>
      <c r="O11007" t="str">
        <f t="shared" si="859"/>
        <v xml:space="preserve"> </v>
      </c>
    </row>
    <row r="11008" spans="1:15">
      <c r="A11008" t="s">
        <v>130</v>
      </c>
      <c r="B11008" t="s">
        <v>1204</v>
      </c>
      <c r="C11008" t="s">
        <v>101</v>
      </c>
      <c r="D11008" s="8">
        <v>4.8899755501222497</v>
      </c>
      <c r="E11008" s="8">
        <v>3.8910505836575875</v>
      </c>
      <c r="F11008" s="8">
        <v>9.4043887147335425</v>
      </c>
      <c r="G11008" t="str">
        <f>VLOOKUP(C11008,'data indicadores nacional'!$A$2:$G$24,7,FALSE)</f>
        <v>abajo</v>
      </c>
      <c r="H11008" s="9">
        <f>VLOOKUP(C11008,'data indicadores nacional'!$A$2:$F$24,6,FALSE)</f>
        <v>1.3238688071947835</v>
      </c>
      <c r="I11008" s="5" t="str">
        <f t="shared" si="855"/>
        <v>alarma</v>
      </c>
      <c r="J11008" s="5">
        <f t="shared" si="856"/>
        <v>0</v>
      </c>
      <c r="K11008" s="5">
        <f t="shared" si="857"/>
        <v>1</v>
      </c>
      <c r="L11008" s="5">
        <f t="shared" si="858"/>
        <v>1</v>
      </c>
      <c r="N11008" s="8">
        <f>VLOOKUP(C11008,'data indicadores nacional'!$A$2:$J$24,10,FALSE)</f>
        <v>12</v>
      </c>
      <c r="O11008" t="str">
        <f t="shared" si="859"/>
        <v xml:space="preserve"> </v>
      </c>
    </row>
    <row r="11009" spans="1:15">
      <c r="A11009" t="s">
        <v>130</v>
      </c>
      <c r="B11009" t="s">
        <v>1204</v>
      </c>
      <c r="C11009" t="s">
        <v>104</v>
      </c>
      <c r="D11009" s="8">
        <v>7.2992700729927007</v>
      </c>
      <c r="E11009" s="8">
        <v>11.583011583011583</v>
      </c>
      <c r="F11009" s="8">
        <v>6.2695924764890281</v>
      </c>
      <c r="G11009" t="str">
        <f>VLOOKUP(C11009,'data indicadores nacional'!$A$2:$G$24,7,FALSE)</f>
        <v>abajo</v>
      </c>
      <c r="H11009" s="9">
        <f>VLOOKUP(C11009,'data indicadores nacional'!$A$2:$F$24,6,FALSE)</f>
        <v>0.3966802220902198</v>
      </c>
      <c r="I11009" s="5" t="str">
        <f t="shared" si="855"/>
        <v xml:space="preserve"> </v>
      </c>
      <c r="J11009" s="5">
        <f t="shared" si="856"/>
        <v>1</v>
      </c>
      <c r="K11009" s="5">
        <f t="shared" si="857"/>
        <v>0</v>
      </c>
      <c r="L11009" s="5">
        <f t="shared" si="858"/>
        <v>1</v>
      </c>
      <c r="N11009" s="8">
        <f>VLOOKUP(C11009,'data indicadores nacional'!$A$2:$J$24,10,FALSE)</f>
        <v>12</v>
      </c>
      <c r="O11009" t="str">
        <f t="shared" si="859"/>
        <v xml:space="preserve"> </v>
      </c>
    </row>
    <row r="11010" spans="1:15">
      <c r="A11010" t="s">
        <v>130</v>
      </c>
      <c r="B11010" t="s">
        <v>1204</v>
      </c>
      <c r="C11010" t="s">
        <v>105</v>
      </c>
      <c r="D11010" s="8">
        <v>32.030749519538752</v>
      </c>
      <c r="G11010" t="str">
        <f>VLOOKUP(C11010,'data indicadores nacional'!$A$2:$G$24,7,FALSE)</f>
        <v>abajo</v>
      </c>
      <c r="H11010" s="9">
        <f>VLOOKUP(C11010,'data indicadores nacional'!$A$2:$F$24,6,FALSE)</f>
        <v>1.2536970118415909</v>
      </c>
      <c r="I11010" s="5" t="str">
        <f t="shared" si="855"/>
        <v xml:space="preserve"> </v>
      </c>
      <c r="J11010" s="5">
        <f t="shared" si="856"/>
        <v>1</v>
      </c>
      <c r="K11010" s="5">
        <f t="shared" si="857"/>
        <v>0</v>
      </c>
      <c r="L11010" s="5">
        <f t="shared" si="858"/>
        <v>1</v>
      </c>
      <c r="N11010" s="8">
        <f>VLOOKUP(C11010,'data indicadores nacional'!$A$2:$J$24,10,FALSE)</f>
        <v>4.0773685948219525</v>
      </c>
      <c r="O11010" t="str">
        <f t="shared" si="859"/>
        <v xml:space="preserve"> </v>
      </c>
    </row>
    <row r="11011" spans="1:15">
      <c r="A11011" t="s">
        <v>130</v>
      </c>
      <c r="B11011" t="s">
        <v>1205</v>
      </c>
      <c r="C11011" t="s">
        <v>88</v>
      </c>
      <c r="D11011" s="8">
        <v>3.0769230769230771</v>
      </c>
      <c r="E11011" s="8">
        <v>6.25</v>
      </c>
      <c r="F11011" s="8">
        <v>1.3333333333333335</v>
      </c>
      <c r="G11011" t="str">
        <f>VLOOKUP(C11011,'data indicadores nacional'!$A$2:$G$24,7,FALSE)</f>
        <v>abajo</v>
      </c>
      <c r="H11011" s="9">
        <f>VLOOKUP(C11011,'data indicadores nacional'!$A$2:$F$24,6,FALSE)</f>
        <v>0.25026441121950321</v>
      </c>
      <c r="I11011" s="5" t="str">
        <f t="shared" ref="I11011:I11074" si="860">IF(G11011=$G$2,IF(F11011&gt;E11011,"alarma"," "),IF(F11011&lt;E11011,"alarma"," "))</f>
        <v xml:space="preserve"> </v>
      </c>
      <c r="J11011" s="5">
        <f t="shared" ref="J11011:J11074" si="861">IF(G11011=$G$2,IF((D11011-F11011)&gt;($M$2*H11011),1,0),IF((F11011-D11011)&gt;($M$2*H11011),1,0))</f>
        <v>1</v>
      </c>
      <c r="K11011" s="5">
        <f t="shared" ref="K11011:K11074" si="862">IF(G11011=$G$2,IF((F11011-D11011)&gt;($M$2*H11011),1,0),IF((D11011-F11011)&gt;($M$2*H11011),1,0))</f>
        <v>0</v>
      </c>
      <c r="L11011" s="5">
        <f t="shared" ref="L11011:L11074" si="863">IF(J11011=1,1,IF(K11011=1,1,0))</f>
        <v>1</v>
      </c>
      <c r="N11011" s="8">
        <f>VLOOKUP(C11011,'data indicadores nacional'!$A$2:$J$24,10,FALSE)</f>
        <v>10</v>
      </c>
      <c r="O11011" t="str">
        <f t="shared" ref="O11011:O11074" si="864">IF(N11011=$N$4," ",IF(F11011=$F$20," ",IF(G11011=$G$2,IF(F11011&lt;N11011," ","alarma"),IF(F11011&lt;N11011,"alarma"," "))))</f>
        <v xml:space="preserve"> </v>
      </c>
    </row>
    <row r="11012" spans="1:15">
      <c r="A11012" t="s">
        <v>130</v>
      </c>
      <c r="B11012" t="s">
        <v>1205</v>
      </c>
      <c r="C11012" t="s">
        <v>89</v>
      </c>
      <c r="D11012" s="8">
        <v>48.529411764705884</v>
      </c>
      <c r="E11012" s="8">
        <v>62.745098039215684</v>
      </c>
      <c r="F11012" s="8">
        <v>52.5</v>
      </c>
      <c r="G11012" t="str">
        <f>VLOOKUP(C11012,'data indicadores nacional'!$A$2:$G$24,7,FALSE)</f>
        <v>arriba</v>
      </c>
      <c r="H11012" s="9">
        <f>VLOOKUP(C11012,'data indicadores nacional'!$A$2:$F$24,6,FALSE)</f>
        <v>2.7490434366534529</v>
      </c>
      <c r="I11012" s="5" t="str">
        <f t="shared" si="860"/>
        <v>alarma</v>
      </c>
      <c r="J11012" s="5">
        <f t="shared" si="861"/>
        <v>1</v>
      </c>
      <c r="K11012" s="5">
        <f t="shared" si="862"/>
        <v>0</v>
      </c>
      <c r="L11012" s="5">
        <f t="shared" si="863"/>
        <v>1</v>
      </c>
      <c r="N11012" s="8">
        <f>VLOOKUP(C11012,'data indicadores nacional'!$A$2:$J$24,10,FALSE)</f>
        <v>95</v>
      </c>
      <c r="O11012" t="str">
        <f t="shared" si="864"/>
        <v>alarma</v>
      </c>
    </row>
    <row r="11013" spans="1:15">
      <c r="A11013" t="s">
        <v>130</v>
      </c>
      <c r="B11013" t="s">
        <v>1205</v>
      </c>
      <c r="C11013" t="s">
        <v>90</v>
      </c>
      <c r="D11013" s="8">
        <v>100</v>
      </c>
      <c r="G11013" t="str">
        <f>VLOOKUP(C11013,'data indicadores nacional'!$A$2:$G$24,7,FALSE)</f>
        <v>abajo</v>
      </c>
      <c r="H11013" s="9">
        <f>VLOOKUP(C11013,'data indicadores nacional'!$A$2:$F$24,6,FALSE)</f>
        <v>2.2832114202799096</v>
      </c>
      <c r="I11013" s="5" t="str">
        <f t="shared" si="860"/>
        <v xml:space="preserve"> </v>
      </c>
      <c r="J11013" s="5">
        <f t="shared" si="861"/>
        <v>1</v>
      </c>
      <c r="K11013" s="5">
        <f t="shared" si="862"/>
        <v>0</v>
      </c>
      <c r="L11013" s="5">
        <f t="shared" si="863"/>
        <v>1</v>
      </c>
      <c r="N11013" s="8" t="str">
        <f>VLOOKUP(C11013,'data indicadores nacional'!$A$2:$J$24,10,FALSE)</f>
        <v>-</v>
      </c>
      <c r="O11013" t="str">
        <f t="shared" si="864"/>
        <v xml:space="preserve"> </v>
      </c>
    </row>
    <row r="11014" spans="1:15">
      <c r="A11014" t="s">
        <v>130</v>
      </c>
      <c r="B11014" t="s">
        <v>1205</v>
      </c>
      <c r="C11014" t="s">
        <v>91</v>
      </c>
      <c r="D11014" s="8">
        <v>100</v>
      </c>
      <c r="E11014" s="8">
        <v>92.156862745098039</v>
      </c>
      <c r="F11014" s="8">
        <v>98.75</v>
      </c>
      <c r="G11014" t="str">
        <f>VLOOKUP(C11014,'data indicadores nacional'!$A$2:$G$24,7,FALSE)</f>
        <v>arriba</v>
      </c>
      <c r="H11014" s="9">
        <f>VLOOKUP(C11014,'data indicadores nacional'!$A$2:$F$24,6,FALSE)</f>
        <v>0.72595219758941765</v>
      </c>
      <c r="I11014" s="5" t="str">
        <f t="shared" si="860"/>
        <v xml:space="preserve"> </v>
      </c>
      <c r="J11014" s="5">
        <f t="shared" si="861"/>
        <v>0</v>
      </c>
      <c r="K11014" s="5">
        <f t="shared" si="862"/>
        <v>1</v>
      </c>
      <c r="L11014" s="5">
        <f t="shared" si="863"/>
        <v>1</v>
      </c>
      <c r="N11014" s="8" t="str">
        <f>VLOOKUP(C11014,'data indicadores nacional'!$A$2:$J$24,10,FALSE)</f>
        <v>-</v>
      </c>
      <c r="O11014" t="str">
        <f t="shared" si="864"/>
        <v xml:space="preserve"> </v>
      </c>
    </row>
    <row r="11015" spans="1:15">
      <c r="A11015" t="s">
        <v>130</v>
      </c>
      <c r="B11015" t="s">
        <v>1205</v>
      </c>
      <c r="C11015" t="s">
        <v>94</v>
      </c>
      <c r="D11015" s="8">
        <v>3.6323529411764706</v>
      </c>
      <c r="E11015" s="8">
        <v>4.2745098039215685</v>
      </c>
      <c r="F11015" s="8">
        <v>3.5625</v>
      </c>
      <c r="G11015" t="str">
        <f>VLOOKUP(C11015,'data indicadores nacional'!$A$2:$G$24,7,FALSE)</f>
        <v>arriba</v>
      </c>
      <c r="H11015" s="9">
        <f>VLOOKUP(C11015,'data indicadores nacional'!$A$2:$F$24,6,FALSE)</f>
        <v>0.23219145011705353</v>
      </c>
      <c r="I11015" s="5" t="str">
        <f t="shared" si="860"/>
        <v>alarma</v>
      </c>
      <c r="J11015" s="5">
        <f t="shared" si="861"/>
        <v>0</v>
      </c>
      <c r="K11015" s="5">
        <f t="shared" si="862"/>
        <v>1</v>
      </c>
      <c r="L11015" s="5">
        <f t="shared" si="863"/>
        <v>1</v>
      </c>
      <c r="N11015" s="8" t="str">
        <f>VLOOKUP(C11015,'data indicadores nacional'!$A$2:$J$24,10,FALSE)</f>
        <v>-</v>
      </c>
      <c r="O11015" t="str">
        <f t="shared" si="864"/>
        <v xml:space="preserve"> </v>
      </c>
    </row>
    <row r="11016" spans="1:15">
      <c r="A11016" t="s">
        <v>130</v>
      </c>
      <c r="B11016" t="s">
        <v>1205</v>
      </c>
      <c r="C11016" t="s">
        <v>95</v>
      </c>
      <c r="D11016" s="8">
        <v>20</v>
      </c>
      <c r="E11016" s="8">
        <v>5.8823529411764701</v>
      </c>
      <c r="F11016" s="8">
        <v>10</v>
      </c>
      <c r="G11016" t="str">
        <f>VLOOKUP(C11016,'data indicadores nacional'!$A$2:$G$24,7,FALSE)</f>
        <v>abajo</v>
      </c>
      <c r="H11016" s="9">
        <f>VLOOKUP(C11016,'data indicadores nacional'!$A$2:$F$24,6,FALSE)</f>
        <v>1.7199886991149187</v>
      </c>
      <c r="I11016" s="5" t="str">
        <f t="shared" si="860"/>
        <v>alarma</v>
      </c>
      <c r="J11016" s="5">
        <f t="shared" si="861"/>
        <v>1</v>
      </c>
      <c r="K11016" s="5">
        <f t="shared" si="862"/>
        <v>0</v>
      </c>
      <c r="L11016" s="5">
        <f t="shared" si="863"/>
        <v>1</v>
      </c>
      <c r="N11016" s="8">
        <f>VLOOKUP(C11016,'data indicadores nacional'!$A$2:$J$24,10,FALSE)</f>
        <v>15</v>
      </c>
      <c r="O11016" t="str">
        <f t="shared" si="864"/>
        <v xml:space="preserve"> </v>
      </c>
    </row>
    <row r="11017" spans="1:15">
      <c r="A11017" t="s">
        <v>130</v>
      </c>
      <c r="B11017" t="s">
        <v>1205</v>
      </c>
      <c r="C11017" t="s">
        <v>97</v>
      </c>
      <c r="D11017" s="8">
        <v>2.1881838074398248</v>
      </c>
      <c r="G11017" t="str">
        <f>VLOOKUP(C11017,'data indicadores nacional'!$A$2:$G$24,7,FALSE)</f>
        <v>abajo</v>
      </c>
      <c r="H11017" s="9">
        <f>VLOOKUP(C11017,'data indicadores nacional'!$A$2:$F$24,6,FALSE)</f>
        <v>0.35698528124504503</v>
      </c>
      <c r="I11017" s="5" t="str">
        <f t="shared" si="860"/>
        <v xml:space="preserve"> </v>
      </c>
      <c r="J11017" s="5">
        <f t="shared" si="861"/>
        <v>1</v>
      </c>
      <c r="K11017" s="5">
        <f t="shared" si="862"/>
        <v>0</v>
      </c>
      <c r="L11017" s="5">
        <f t="shared" si="863"/>
        <v>1</v>
      </c>
      <c r="N11017" s="8">
        <f>VLOOKUP(C11017,'data indicadores nacional'!$A$2:$J$24,10,FALSE)</f>
        <v>61</v>
      </c>
      <c r="O11017" t="str">
        <f t="shared" si="864"/>
        <v xml:space="preserve"> </v>
      </c>
    </row>
    <row r="11018" spans="1:15">
      <c r="A11018" t="s">
        <v>130</v>
      </c>
      <c r="B11018" t="s">
        <v>1205</v>
      </c>
      <c r="C11018" t="s">
        <v>98</v>
      </c>
      <c r="D11018" s="8">
        <v>30.439684329199547</v>
      </c>
      <c r="E11018" s="8">
        <v>7.8809106830122593</v>
      </c>
      <c r="F11018" s="8">
        <v>13.215859030837004</v>
      </c>
      <c r="G11018" t="str">
        <f>VLOOKUP(C11018,'data indicadores nacional'!$A$2:$G$24,7,FALSE)</f>
        <v>abajo</v>
      </c>
      <c r="H11018" s="9">
        <f>VLOOKUP(C11018,'data indicadores nacional'!$A$2:$F$24,6,FALSE)</f>
        <v>3.4897517565506893</v>
      </c>
      <c r="I11018" s="5" t="str">
        <f t="shared" si="860"/>
        <v>alarma</v>
      </c>
      <c r="J11018" s="5">
        <f t="shared" si="861"/>
        <v>1</v>
      </c>
      <c r="K11018" s="5">
        <f t="shared" si="862"/>
        <v>0</v>
      </c>
      <c r="L11018" s="5">
        <f t="shared" si="863"/>
        <v>1</v>
      </c>
      <c r="N11018" s="8">
        <f>VLOOKUP(C11018,'data indicadores nacional'!$A$2:$J$24,10,FALSE)</f>
        <v>61</v>
      </c>
      <c r="O11018" t="str">
        <f t="shared" si="864"/>
        <v xml:space="preserve"> </v>
      </c>
    </row>
    <row r="11019" spans="1:15">
      <c r="A11019" t="s">
        <v>130</v>
      </c>
      <c r="B11019" t="s">
        <v>1205</v>
      </c>
      <c r="C11019" t="s">
        <v>99</v>
      </c>
      <c r="D11019" s="8">
        <v>60.465116279069768</v>
      </c>
      <c r="E11019" s="8">
        <v>16.071428571428569</v>
      </c>
      <c r="F11019" s="8">
        <v>26.929982046678635</v>
      </c>
      <c r="G11019" t="str">
        <f>VLOOKUP(C11019,'data indicadores nacional'!$A$2:$G$24,7,FALSE)</f>
        <v>abajo</v>
      </c>
      <c r="H11019" s="9">
        <f>VLOOKUP(C11019,'data indicadores nacional'!$A$2:$F$24,6,FALSE)</f>
        <v>7.5200278194544445</v>
      </c>
      <c r="I11019" s="5" t="str">
        <f t="shared" si="860"/>
        <v>alarma</v>
      </c>
      <c r="J11019" s="5">
        <f t="shared" si="861"/>
        <v>1</v>
      </c>
      <c r="K11019" s="5">
        <f t="shared" si="862"/>
        <v>0</v>
      </c>
      <c r="L11019" s="5">
        <f t="shared" si="863"/>
        <v>1</v>
      </c>
      <c r="N11019" s="8">
        <f>VLOOKUP(C11019,'data indicadores nacional'!$A$2:$J$24,10,FALSE)</f>
        <v>61</v>
      </c>
      <c r="O11019" t="str">
        <f t="shared" si="864"/>
        <v xml:space="preserve"> </v>
      </c>
    </row>
    <row r="11020" spans="1:15">
      <c r="A11020" t="s">
        <v>130</v>
      </c>
      <c r="B11020" t="s">
        <v>1205</v>
      </c>
      <c r="C11020" t="s">
        <v>100</v>
      </c>
      <c r="D11020" s="8">
        <v>29.411764705882351</v>
      </c>
      <c r="G11020" t="str">
        <f>VLOOKUP(C11020,'data indicadores nacional'!$A$2:$G$24,7,FALSE)</f>
        <v>abajo</v>
      </c>
      <c r="H11020" s="9">
        <f>VLOOKUP(C11020,'data indicadores nacional'!$A$2:$F$24,6,FALSE)</f>
        <v>1.7895311097465236</v>
      </c>
      <c r="I11020" s="5" t="str">
        <f t="shared" si="860"/>
        <v xml:space="preserve"> </v>
      </c>
      <c r="J11020" s="5">
        <f t="shared" si="861"/>
        <v>1</v>
      </c>
      <c r="K11020" s="5">
        <f t="shared" si="862"/>
        <v>0</v>
      </c>
      <c r="L11020" s="5">
        <f t="shared" si="863"/>
        <v>1</v>
      </c>
      <c r="N11020" s="8">
        <f>VLOOKUP(C11020,'data indicadores nacional'!$A$2:$J$24,10,FALSE)</f>
        <v>15</v>
      </c>
      <c r="O11020" t="str">
        <f t="shared" si="864"/>
        <v xml:space="preserve"> </v>
      </c>
    </row>
    <row r="11021" spans="1:15">
      <c r="A11021" t="s">
        <v>130</v>
      </c>
      <c r="B11021" t="s">
        <v>1205</v>
      </c>
      <c r="C11021" t="s">
        <v>105</v>
      </c>
      <c r="D11021" s="8">
        <v>111.35857461024499</v>
      </c>
      <c r="G11021" t="str">
        <f>VLOOKUP(C11021,'data indicadores nacional'!$A$2:$G$24,7,FALSE)</f>
        <v>abajo</v>
      </c>
      <c r="H11021" s="9">
        <f>VLOOKUP(C11021,'data indicadores nacional'!$A$2:$F$24,6,FALSE)</f>
        <v>1.2536970118415909</v>
      </c>
      <c r="I11021" s="5" t="str">
        <f t="shared" si="860"/>
        <v xml:space="preserve"> </v>
      </c>
      <c r="J11021" s="5">
        <f t="shared" si="861"/>
        <v>1</v>
      </c>
      <c r="K11021" s="5">
        <f t="shared" si="862"/>
        <v>0</v>
      </c>
      <c r="L11021" s="5">
        <f t="shared" si="863"/>
        <v>1</v>
      </c>
      <c r="N11021" s="8">
        <f>VLOOKUP(C11021,'data indicadores nacional'!$A$2:$J$24,10,FALSE)</f>
        <v>4.0773685948219525</v>
      </c>
      <c r="O11021" t="str">
        <f t="shared" si="864"/>
        <v xml:space="preserve"> </v>
      </c>
    </row>
    <row r="11022" spans="1:15">
      <c r="A11022" t="s">
        <v>130</v>
      </c>
      <c r="B11022" t="s">
        <v>1206</v>
      </c>
      <c r="C11022" t="s">
        <v>89</v>
      </c>
      <c r="D11022" s="8">
        <v>100</v>
      </c>
      <c r="E11022" s="8">
        <v>100</v>
      </c>
      <c r="F11022" s="8">
        <v>100</v>
      </c>
      <c r="G11022" t="str">
        <f>VLOOKUP(C11022,'data indicadores nacional'!$A$2:$G$24,7,FALSE)</f>
        <v>arriba</v>
      </c>
      <c r="H11022" s="9">
        <f>VLOOKUP(C11022,'data indicadores nacional'!$A$2:$F$24,6,FALSE)</f>
        <v>2.7490434366534529</v>
      </c>
      <c r="I11022" s="5" t="str">
        <f t="shared" si="860"/>
        <v xml:space="preserve"> </v>
      </c>
      <c r="J11022" s="5">
        <f t="shared" si="861"/>
        <v>0</v>
      </c>
      <c r="K11022" s="5">
        <f t="shared" si="862"/>
        <v>0</v>
      </c>
      <c r="L11022" s="5">
        <f t="shared" si="863"/>
        <v>0</v>
      </c>
      <c r="N11022" s="8">
        <f>VLOOKUP(C11022,'data indicadores nacional'!$A$2:$J$24,10,FALSE)</f>
        <v>95</v>
      </c>
      <c r="O11022" t="str">
        <f t="shared" si="864"/>
        <v xml:space="preserve"> </v>
      </c>
    </row>
    <row r="11023" spans="1:15">
      <c r="A11023" t="s">
        <v>130</v>
      </c>
      <c r="B11023" t="s">
        <v>1206</v>
      </c>
      <c r="C11023" t="s">
        <v>91</v>
      </c>
      <c r="D11023" s="8">
        <v>100</v>
      </c>
      <c r="E11023" s="8">
        <v>100</v>
      </c>
      <c r="F11023" s="8">
        <v>100</v>
      </c>
      <c r="G11023" t="str">
        <f>VLOOKUP(C11023,'data indicadores nacional'!$A$2:$G$24,7,FALSE)</f>
        <v>arriba</v>
      </c>
      <c r="H11023" s="9">
        <f>VLOOKUP(C11023,'data indicadores nacional'!$A$2:$F$24,6,FALSE)</f>
        <v>0.72595219758941765</v>
      </c>
      <c r="I11023" s="5" t="str">
        <f t="shared" si="860"/>
        <v xml:space="preserve"> </v>
      </c>
      <c r="J11023" s="5">
        <f t="shared" si="861"/>
        <v>0</v>
      </c>
      <c r="K11023" s="5">
        <f t="shared" si="862"/>
        <v>0</v>
      </c>
      <c r="L11023" s="5">
        <f t="shared" si="863"/>
        <v>0</v>
      </c>
      <c r="N11023" s="8" t="str">
        <f>VLOOKUP(C11023,'data indicadores nacional'!$A$2:$J$24,10,FALSE)</f>
        <v>-</v>
      </c>
      <c r="O11023" t="str">
        <f t="shared" si="864"/>
        <v xml:space="preserve"> </v>
      </c>
    </row>
    <row r="11024" spans="1:15">
      <c r="A11024" t="s">
        <v>130</v>
      </c>
      <c r="B11024" t="s">
        <v>1206</v>
      </c>
      <c r="C11024" t="s">
        <v>94</v>
      </c>
      <c r="D11024" s="8">
        <v>5.666666666666667</v>
      </c>
      <c r="E11024" s="8">
        <v>6</v>
      </c>
      <c r="F11024" s="8">
        <v>4</v>
      </c>
      <c r="G11024" t="str">
        <f>VLOOKUP(C11024,'data indicadores nacional'!$A$2:$G$24,7,FALSE)</f>
        <v>arriba</v>
      </c>
      <c r="H11024" s="9">
        <f>VLOOKUP(C11024,'data indicadores nacional'!$A$2:$F$24,6,FALSE)</f>
        <v>0.23219145011705353</v>
      </c>
      <c r="I11024" s="5" t="str">
        <f t="shared" si="860"/>
        <v>alarma</v>
      </c>
      <c r="J11024" s="5">
        <f t="shared" si="861"/>
        <v>0</v>
      </c>
      <c r="K11024" s="5">
        <f t="shared" si="862"/>
        <v>1</v>
      </c>
      <c r="L11024" s="5">
        <f t="shared" si="863"/>
        <v>1</v>
      </c>
      <c r="N11024" s="8" t="str">
        <f>VLOOKUP(C11024,'data indicadores nacional'!$A$2:$J$24,10,FALSE)</f>
        <v>-</v>
      </c>
      <c r="O11024" t="str">
        <f t="shared" si="864"/>
        <v xml:space="preserve"> </v>
      </c>
    </row>
    <row r="11025" spans="1:15">
      <c r="A11025" t="s">
        <v>130</v>
      </c>
      <c r="B11025" t="s">
        <v>1206</v>
      </c>
      <c r="C11025" t="s">
        <v>95</v>
      </c>
      <c r="D11025" s="8">
        <v>16.666666666666664</v>
      </c>
      <c r="G11025" t="str">
        <f>VLOOKUP(C11025,'data indicadores nacional'!$A$2:$G$24,7,FALSE)</f>
        <v>abajo</v>
      </c>
      <c r="H11025" s="9">
        <f>VLOOKUP(C11025,'data indicadores nacional'!$A$2:$F$24,6,FALSE)</f>
        <v>1.7199886991149187</v>
      </c>
      <c r="I11025" s="5" t="str">
        <f t="shared" si="860"/>
        <v xml:space="preserve"> </v>
      </c>
      <c r="J11025" s="5">
        <f t="shared" si="861"/>
        <v>1</v>
      </c>
      <c r="K11025" s="5">
        <f t="shared" si="862"/>
        <v>0</v>
      </c>
      <c r="L11025" s="5">
        <f t="shared" si="863"/>
        <v>1</v>
      </c>
      <c r="N11025" s="8">
        <f>VLOOKUP(C11025,'data indicadores nacional'!$A$2:$J$24,10,FALSE)</f>
        <v>15</v>
      </c>
      <c r="O11025" t="str">
        <f t="shared" si="864"/>
        <v xml:space="preserve"> </v>
      </c>
    </row>
    <row r="11026" spans="1:15">
      <c r="A11026" t="s">
        <v>130</v>
      </c>
      <c r="B11026" t="s">
        <v>1206</v>
      </c>
      <c r="C11026" t="s">
        <v>98</v>
      </c>
      <c r="D11026" s="8">
        <v>5.1150895140664963</v>
      </c>
      <c r="G11026" t="str">
        <f>VLOOKUP(C11026,'data indicadores nacional'!$A$2:$G$24,7,FALSE)</f>
        <v>abajo</v>
      </c>
      <c r="H11026" s="9">
        <f>VLOOKUP(C11026,'data indicadores nacional'!$A$2:$F$24,6,FALSE)</f>
        <v>3.4897517565506893</v>
      </c>
      <c r="I11026" s="5" t="str">
        <f t="shared" si="860"/>
        <v xml:space="preserve"> </v>
      </c>
      <c r="J11026" s="5">
        <f t="shared" si="861"/>
        <v>1</v>
      </c>
      <c r="K11026" s="5">
        <f t="shared" si="862"/>
        <v>0</v>
      </c>
      <c r="L11026" s="5">
        <f t="shared" si="863"/>
        <v>1</v>
      </c>
      <c r="N11026" s="8">
        <f>VLOOKUP(C11026,'data indicadores nacional'!$A$2:$J$24,10,FALSE)</f>
        <v>61</v>
      </c>
      <c r="O11026" t="str">
        <f t="shared" si="864"/>
        <v xml:space="preserve"> </v>
      </c>
    </row>
    <row r="11027" spans="1:15">
      <c r="A11027" t="s">
        <v>130</v>
      </c>
      <c r="B11027" t="s">
        <v>1206</v>
      </c>
      <c r="C11027" t="s">
        <v>99</v>
      </c>
      <c r="D11027" s="8">
        <v>10.416666666666666</v>
      </c>
      <c r="G11027" t="str">
        <f>VLOOKUP(C11027,'data indicadores nacional'!$A$2:$G$24,7,FALSE)</f>
        <v>abajo</v>
      </c>
      <c r="H11027" s="9">
        <f>VLOOKUP(C11027,'data indicadores nacional'!$A$2:$F$24,6,FALSE)</f>
        <v>7.5200278194544445</v>
      </c>
      <c r="I11027" s="5" t="str">
        <f t="shared" si="860"/>
        <v xml:space="preserve"> </v>
      </c>
      <c r="J11027" s="5">
        <f t="shared" si="861"/>
        <v>1</v>
      </c>
      <c r="K11027" s="5">
        <f t="shared" si="862"/>
        <v>0</v>
      </c>
      <c r="L11027" s="5">
        <f t="shared" si="863"/>
        <v>1</v>
      </c>
      <c r="N11027" s="8">
        <f>VLOOKUP(C11027,'data indicadores nacional'!$A$2:$J$24,10,FALSE)</f>
        <v>61</v>
      </c>
      <c r="O11027" t="str">
        <f t="shared" si="864"/>
        <v xml:space="preserve"> </v>
      </c>
    </row>
    <row r="11028" spans="1:15">
      <c r="A11028" t="s">
        <v>130</v>
      </c>
      <c r="B11028" t="s">
        <v>1207</v>
      </c>
      <c r="C11028" t="s">
        <v>88</v>
      </c>
      <c r="D11028" s="8">
        <v>9.0909090909090917</v>
      </c>
      <c r="G11028" t="str">
        <f>VLOOKUP(C11028,'data indicadores nacional'!$A$2:$G$24,7,FALSE)</f>
        <v>abajo</v>
      </c>
      <c r="H11028" s="9">
        <f>VLOOKUP(C11028,'data indicadores nacional'!$A$2:$F$24,6,FALSE)</f>
        <v>0.25026441121950321</v>
      </c>
      <c r="I11028" s="5" t="str">
        <f t="shared" si="860"/>
        <v xml:space="preserve"> </v>
      </c>
      <c r="J11028" s="5">
        <f t="shared" si="861"/>
        <v>1</v>
      </c>
      <c r="K11028" s="5">
        <f t="shared" si="862"/>
        <v>0</v>
      </c>
      <c r="L11028" s="5">
        <f t="shared" si="863"/>
        <v>1</v>
      </c>
      <c r="N11028" s="8">
        <f>VLOOKUP(C11028,'data indicadores nacional'!$A$2:$J$24,10,FALSE)</f>
        <v>10</v>
      </c>
      <c r="O11028" t="str">
        <f t="shared" si="864"/>
        <v xml:space="preserve"> </v>
      </c>
    </row>
    <row r="11029" spans="1:15">
      <c r="A11029" t="s">
        <v>130</v>
      </c>
      <c r="B11029" t="s">
        <v>1207</v>
      </c>
      <c r="C11029" t="s">
        <v>89</v>
      </c>
      <c r="D11029" s="8">
        <v>63.636363636363633</v>
      </c>
      <c r="E11029" s="8">
        <v>100</v>
      </c>
      <c r="F11029" s="8">
        <v>83.333333333333343</v>
      </c>
      <c r="G11029" t="str">
        <f>VLOOKUP(C11029,'data indicadores nacional'!$A$2:$G$24,7,FALSE)</f>
        <v>arriba</v>
      </c>
      <c r="H11029" s="9">
        <f>VLOOKUP(C11029,'data indicadores nacional'!$A$2:$F$24,6,FALSE)</f>
        <v>2.7490434366534529</v>
      </c>
      <c r="I11029" s="5" t="str">
        <f t="shared" si="860"/>
        <v>alarma</v>
      </c>
      <c r="J11029" s="5">
        <f t="shared" si="861"/>
        <v>1</v>
      </c>
      <c r="K11029" s="5">
        <f t="shared" si="862"/>
        <v>0</v>
      </c>
      <c r="L11029" s="5">
        <f t="shared" si="863"/>
        <v>1</v>
      </c>
      <c r="N11029" s="8">
        <f>VLOOKUP(C11029,'data indicadores nacional'!$A$2:$J$24,10,FALSE)</f>
        <v>95</v>
      </c>
      <c r="O11029" t="str">
        <f t="shared" si="864"/>
        <v>alarma</v>
      </c>
    </row>
    <row r="11030" spans="1:15">
      <c r="A11030" t="s">
        <v>130</v>
      </c>
      <c r="B11030" t="s">
        <v>1207</v>
      </c>
      <c r="C11030" t="s">
        <v>91</v>
      </c>
      <c r="D11030" s="8">
        <v>100</v>
      </c>
      <c r="E11030" s="8">
        <v>100</v>
      </c>
      <c r="F11030" s="8">
        <v>100</v>
      </c>
      <c r="G11030" t="str">
        <f>VLOOKUP(C11030,'data indicadores nacional'!$A$2:$G$24,7,FALSE)</f>
        <v>arriba</v>
      </c>
      <c r="H11030" s="9">
        <f>VLOOKUP(C11030,'data indicadores nacional'!$A$2:$F$24,6,FALSE)</f>
        <v>0.72595219758941765</v>
      </c>
      <c r="I11030" s="5" t="str">
        <f t="shared" si="860"/>
        <v xml:space="preserve"> </v>
      </c>
      <c r="J11030" s="5">
        <f t="shared" si="861"/>
        <v>0</v>
      </c>
      <c r="K11030" s="5">
        <f t="shared" si="862"/>
        <v>0</v>
      </c>
      <c r="L11030" s="5">
        <f t="shared" si="863"/>
        <v>0</v>
      </c>
      <c r="N11030" s="8" t="str">
        <f>VLOOKUP(C11030,'data indicadores nacional'!$A$2:$J$24,10,FALSE)</f>
        <v>-</v>
      </c>
      <c r="O11030" t="str">
        <f t="shared" si="864"/>
        <v xml:space="preserve"> </v>
      </c>
    </row>
    <row r="11031" spans="1:15">
      <c r="A11031" t="s">
        <v>130</v>
      </c>
      <c r="B11031" t="s">
        <v>1207</v>
      </c>
      <c r="C11031" t="s">
        <v>94</v>
      </c>
      <c r="D11031" s="8">
        <v>5.1818181818181817</v>
      </c>
      <c r="E11031" s="8">
        <v>7.2857142857142856</v>
      </c>
      <c r="F11031" s="8">
        <v>5.166666666666667</v>
      </c>
      <c r="G11031" t="str">
        <f>VLOOKUP(C11031,'data indicadores nacional'!$A$2:$G$24,7,FALSE)</f>
        <v>arriba</v>
      </c>
      <c r="H11031" s="9">
        <f>VLOOKUP(C11031,'data indicadores nacional'!$A$2:$F$24,6,FALSE)</f>
        <v>0.23219145011705353</v>
      </c>
      <c r="I11031" s="5" t="str">
        <f t="shared" si="860"/>
        <v>alarma</v>
      </c>
      <c r="J11031" s="5">
        <f t="shared" si="861"/>
        <v>0</v>
      </c>
      <c r="K11031" s="5">
        <f t="shared" si="862"/>
        <v>0</v>
      </c>
      <c r="L11031" s="5">
        <f t="shared" si="863"/>
        <v>0</v>
      </c>
      <c r="N11031" s="8" t="str">
        <f>VLOOKUP(C11031,'data indicadores nacional'!$A$2:$J$24,10,FALSE)</f>
        <v>-</v>
      </c>
      <c r="O11031" t="str">
        <f t="shared" si="864"/>
        <v xml:space="preserve"> </v>
      </c>
    </row>
    <row r="11032" spans="1:15">
      <c r="A11032" t="s">
        <v>130</v>
      </c>
      <c r="B11032" t="s">
        <v>1207</v>
      </c>
      <c r="C11032" t="s">
        <v>95</v>
      </c>
      <c r="D11032" s="8">
        <v>9.0909090909090917</v>
      </c>
      <c r="F11032" s="8">
        <v>16.666666666666664</v>
      </c>
      <c r="G11032" t="str">
        <f>VLOOKUP(C11032,'data indicadores nacional'!$A$2:$G$24,7,FALSE)</f>
        <v>abajo</v>
      </c>
      <c r="H11032" s="9">
        <f>VLOOKUP(C11032,'data indicadores nacional'!$A$2:$F$24,6,FALSE)</f>
        <v>1.7199886991149187</v>
      </c>
      <c r="I11032" s="5" t="str">
        <f t="shared" si="860"/>
        <v>alarma</v>
      </c>
      <c r="J11032" s="5">
        <f t="shared" si="861"/>
        <v>0</v>
      </c>
      <c r="K11032" s="5">
        <f t="shared" si="862"/>
        <v>1</v>
      </c>
      <c r="L11032" s="5">
        <f t="shared" si="863"/>
        <v>1</v>
      </c>
      <c r="N11032" s="8">
        <f>VLOOKUP(C11032,'data indicadores nacional'!$A$2:$J$24,10,FALSE)</f>
        <v>15</v>
      </c>
      <c r="O11032" t="str">
        <f t="shared" si="864"/>
        <v>alarma</v>
      </c>
    </row>
    <row r="11033" spans="1:15">
      <c r="A11033" t="s">
        <v>130</v>
      </c>
      <c r="B11033" t="s">
        <v>1207</v>
      </c>
      <c r="C11033" t="s">
        <v>98</v>
      </c>
      <c r="D11033" s="8">
        <v>5.6179775280898872</v>
      </c>
      <c r="F11033" s="8">
        <v>10.791366906474821</v>
      </c>
      <c r="G11033" t="str">
        <f>VLOOKUP(C11033,'data indicadores nacional'!$A$2:$G$24,7,FALSE)</f>
        <v>abajo</v>
      </c>
      <c r="H11033" s="9">
        <f>VLOOKUP(C11033,'data indicadores nacional'!$A$2:$F$24,6,FALSE)</f>
        <v>3.4897517565506893</v>
      </c>
      <c r="I11033" s="5" t="str">
        <f t="shared" si="860"/>
        <v>alarma</v>
      </c>
      <c r="J11033" s="5">
        <f t="shared" si="861"/>
        <v>0</v>
      </c>
      <c r="K11033" s="5">
        <f t="shared" si="862"/>
        <v>1</v>
      </c>
      <c r="L11033" s="5">
        <f t="shared" si="863"/>
        <v>1</v>
      </c>
      <c r="N11033" s="8">
        <f>VLOOKUP(C11033,'data indicadores nacional'!$A$2:$J$24,10,FALSE)</f>
        <v>61</v>
      </c>
      <c r="O11033" t="str">
        <f t="shared" si="864"/>
        <v xml:space="preserve"> </v>
      </c>
    </row>
    <row r="11034" spans="1:15">
      <c r="A11034" t="s">
        <v>130</v>
      </c>
      <c r="B11034" t="s">
        <v>1207</v>
      </c>
      <c r="C11034" t="s">
        <v>99</v>
      </c>
      <c r="D11034" s="8">
        <v>11.299435028248588</v>
      </c>
      <c r="F11034" s="8">
        <v>20.689655172413794</v>
      </c>
      <c r="G11034" t="str">
        <f>VLOOKUP(C11034,'data indicadores nacional'!$A$2:$G$24,7,FALSE)</f>
        <v>abajo</v>
      </c>
      <c r="H11034" s="9">
        <f>VLOOKUP(C11034,'data indicadores nacional'!$A$2:$F$24,6,FALSE)</f>
        <v>7.5200278194544445</v>
      </c>
      <c r="I11034" s="5" t="str">
        <f t="shared" si="860"/>
        <v>alarma</v>
      </c>
      <c r="J11034" s="5">
        <f t="shared" si="861"/>
        <v>0</v>
      </c>
      <c r="K11034" s="5">
        <f t="shared" si="862"/>
        <v>1</v>
      </c>
      <c r="L11034" s="5">
        <f t="shared" si="863"/>
        <v>1</v>
      </c>
      <c r="N11034" s="8">
        <f>VLOOKUP(C11034,'data indicadores nacional'!$A$2:$J$24,10,FALSE)</f>
        <v>61</v>
      </c>
      <c r="O11034" t="str">
        <f t="shared" si="864"/>
        <v xml:space="preserve"> </v>
      </c>
    </row>
    <row r="11035" spans="1:15">
      <c r="A11035" t="s">
        <v>130</v>
      </c>
      <c r="B11035" t="s">
        <v>1208</v>
      </c>
      <c r="C11035" t="s">
        <v>88</v>
      </c>
      <c r="E11035" s="8">
        <v>40</v>
      </c>
      <c r="F11035" s="8">
        <v>28.571428571428569</v>
      </c>
      <c r="G11035" t="str">
        <f>VLOOKUP(C11035,'data indicadores nacional'!$A$2:$G$24,7,FALSE)</f>
        <v>abajo</v>
      </c>
      <c r="H11035" s="9">
        <f>VLOOKUP(C11035,'data indicadores nacional'!$A$2:$F$24,6,FALSE)</f>
        <v>0.25026441121950321</v>
      </c>
      <c r="I11035" s="5" t="str">
        <f t="shared" si="860"/>
        <v xml:space="preserve"> </v>
      </c>
      <c r="J11035" s="5">
        <f t="shared" si="861"/>
        <v>0</v>
      </c>
      <c r="K11035" s="5">
        <f t="shared" si="862"/>
        <v>1</v>
      </c>
      <c r="L11035" s="5">
        <f t="shared" si="863"/>
        <v>1</v>
      </c>
      <c r="N11035" s="8">
        <f>VLOOKUP(C11035,'data indicadores nacional'!$A$2:$J$24,10,FALSE)</f>
        <v>10</v>
      </c>
      <c r="O11035" t="str">
        <f t="shared" si="864"/>
        <v>alarma</v>
      </c>
    </row>
    <row r="11036" spans="1:15">
      <c r="A11036" t="s">
        <v>130</v>
      </c>
      <c r="B11036" t="s">
        <v>1208</v>
      </c>
      <c r="C11036" t="s">
        <v>89</v>
      </c>
      <c r="D11036" s="8">
        <v>87.5</v>
      </c>
      <c r="E11036" s="8">
        <v>37.5</v>
      </c>
      <c r="F11036" s="8">
        <v>55.555555555555557</v>
      </c>
      <c r="G11036" t="str">
        <f>VLOOKUP(C11036,'data indicadores nacional'!$A$2:$G$24,7,FALSE)</f>
        <v>arriba</v>
      </c>
      <c r="H11036" s="9">
        <f>VLOOKUP(C11036,'data indicadores nacional'!$A$2:$F$24,6,FALSE)</f>
        <v>2.7490434366534529</v>
      </c>
      <c r="I11036" s="5" t="str">
        <f t="shared" si="860"/>
        <v xml:space="preserve"> </v>
      </c>
      <c r="J11036" s="5">
        <f t="shared" si="861"/>
        <v>0</v>
      </c>
      <c r="K11036" s="5">
        <f t="shared" si="862"/>
        <v>1</v>
      </c>
      <c r="L11036" s="5">
        <f t="shared" si="863"/>
        <v>1</v>
      </c>
      <c r="N11036" s="8">
        <f>VLOOKUP(C11036,'data indicadores nacional'!$A$2:$J$24,10,FALSE)</f>
        <v>95</v>
      </c>
      <c r="O11036" t="str">
        <f t="shared" si="864"/>
        <v>alarma</v>
      </c>
    </row>
    <row r="11037" spans="1:15">
      <c r="A11037" t="s">
        <v>130</v>
      </c>
      <c r="B11037" t="s">
        <v>1208</v>
      </c>
      <c r="C11037" t="s">
        <v>91</v>
      </c>
      <c r="D11037" s="8">
        <v>100</v>
      </c>
      <c r="E11037" s="8">
        <v>16.666666666666664</v>
      </c>
      <c r="F11037" s="8">
        <v>46.153846153846153</v>
      </c>
      <c r="G11037" t="str">
        <f>VLOOKUP(C11037,'data indicadores nacional'!$A$2:$G$24,7,FALSE)</f>
        <v>arriba</v>
      </c>
      <c r="H11037" s="9">
        <f>VLOOKUP(C11037,'data indicadores nacional'!$A$2:$F$24,6,FALSE)</f>
        <v>0.72595219758941765</v>
      </c>
      <c r="I11037" s="5" t="str">
        <f t="shared" si="860"/>
        <v xml:space="preserve"> </v>
      </c>
      <c r="J11037" s="5">
        <f t="shared" si="861"/>
        <v>0</v>
      </c>
      <c r="K11037" s="5">
        <f t="shared" si="862"/>
        <v>1</v>
      </c>
      <c r="L11037" s="5">
        <f t="shared" si="863"/>
        <v>1</v>
      </c>
      <c r="N11037" s="8" t="str">
        <f>VLOOKUP(C11037,'data indicadores nacional'!$A$2:$J$24,10,FALSE)</f>
        <v>-</v>
      </c>
      <c r="O11037" t="str">
        <f t="shared" si="864"/>
        <v xml:space="preserve"> </v>
      </c>
    </row>
    <row r="11038" spans="1:15">
      <c r="A11038" t="s">
        <v>130</v>
      </c>
      <c r="B11038" t="s">
        <v>1208</v>
      </c>
      <c r="C11038" t="s">
        <v>94</v>
      </c>
      <c r="D11038" s="8">
        <v>5.5</v>
      </c>
      <c r="E11038" s="8">
        <v>1.9166666666666667</v>
      </c>
      <c r="F11038" s="8">
        <v>2</v>
      </c>
      <c r="G11038" t="str">
        <f>VLOOKUP(C11038,'data indicadores nacional'!$A$2:$G$24,7,FALSE)</f>
        <v>arriba</v>
      </c>
      <c r="H11038" s="9">
        <f>VLOOKUP(C11038,'data indicadores nacional'!$A$2:$F$24,6,FALSE)</f>
        <v>0.23219145011705353</v>
      </c>
      <c r="I11038" s="5" t="str">
        <f t="shared" si="860"/>
        <v xml:space="preserve"> </v>
      </c>
      <c r="J11038" s="5">
        <f t="shared" si="861"/>
        <v>0</v>
      </c>
      <c r="K11038" s="5">
        <f t="shared" si="862"/>
        <v>1</v>
      </c>
      <c r="L11038" s="5">
        <f t="shared" si="863"/>
        <v>1</v>
      </c>
      <c r="N11038" s="8" t="str">
        <f>VLOOKUP(C11038,'data indicadores nacional'!$A$2:$J$24,10,FALSE)</f>
        <v>-</v>
      </c>
      <c r="O11038" t="str">
        <f t="shared" si="864"/>
        <v xml:space="preserve"> </v>
      </c>
    </row>
    <row r="11039" spans="1:15">
      <c r="A11039" t="s">
        <v>130</v>
      </c>
      <c r="B11039" t="s">
        <v>1208</v>
      </c>
      <c r="C11039" t="s">
        <v>95</v>
      </c>
      <c r="D11039" s="8">
        <v>12.5</v>
      </c>
      <c r="E11039" s="8">
        <v>50</v>
      </c>
      <c r="F11039" s="8">
        <v>7.6923076923076925</v>
      </c>
      <c r="G11039" t="str">
        <f>VLOOKUP(C11039,'data indicadores nacional'!$A$2:$G$24,7,FALSE)</f>
        <v>abajo</v>
      </c>
      <c r="H11039" s="9">
        <f>VLOOKUP(C11039,'data indicadores nacional'!$A$2:$F$24,6,FALSE)</f>
        <v>1.7199886991149187</v>
      </c>
      <c r="I11039" s="5" t="str">
        <f t="shared" si="860"/>
        <v xml:space="preserve"> </v>
      </c>
      <c r="J11039" s="5">
        <f t="shared" si="861"/>
        <v>1</v>
      </c>
      <c r="K11039" s="5">
        <f t="shared" si="862"/>
        <v>0</v>
      </c>
      <c r="L11039" s="5">
        <f t="shared" si="863"/>
        <v>1</v>
      </c>
      <c r="N11039" s="8">
        <f>VLOOKUP(C11039,'data indicadores nacional'!$A$2:$J$24,10,FALSE)</f>
        <v>15</v>
      </c>
      <c r="O11039" t="str">
        <f t="shared" si="864"/>
        <v xml:space="preserve"> </v>
      </c>
    </row>
    <row r="11040" spans="1:15">
      <c r="A11040" t="s">
        <v>130</v>
      </c>
      <c r="B11040" t="s">
        <v>1208</v>
      </c>
      <c r="C11040" t="s">
        <v>98</v>
      </c>
      <c r="D11040" s="8">
        <v>4.8309178743961354</v>
      </c>
      <c r="E11040" s="8">
        <v>35.353535353535349</v>
      </c>
      <c r="F11040" s="8">
        <v>10.256410256410257</v>
      </c>
      <c r="G11040" t="str">
        <f>VLOOKUP(C11040,'data indicadores nacional'!$A$2:$G$24,7,FALSE)</f>
        <v>abajo</v>
      </c>
      <c r="H11040" s="9">
        <f>VLOOKUP(C11040,'data indicadores nacional'!$A$2:$F$24,6,FALSE)</f>
        <v>3.4897517565506893</v>
      </c>
      <c r="I11040" s="5" t="str">
        <f t="shared" si="860"/>
        <v xml:space="preserve"> </v>
      </c>
      <c r="J11040" s="5">
        <f t="shared" si="861"/>
        <v>0</v>
      </c>
      <c r="K11040" s="5">
        <f t="shared" si="862"/>
        <v>1</v>
      </c>
      <c r="L11040" s="5">
        <f t="shared" si="863"/>
        <v>1</v>
      </c>
      <c r="N11040" s="8">
        <f>VLOOKUP(C11040,'data indicadores nacional'!$A$2:$J$24,10,FALSE)</f>
        <v>61</v>
      </c>
      <c r="O11040" t="str">
        <f t="shared" si="864"/>
        <v xml:space="preserve"> </v>
      </c>
    </row>
    <row r="11041" spans="1:15">
      <c r="A11041" t="s">
        <v>130</v>
      </c>
      <c r="B11041" t="s">
        <v>1208</v>
      </c>
      <c r="C11041" t="s">
        <v>99</v>
      </c>
      <c r="D11041" s="8">
        <v>9.7087378640776691</v>
      </c>
      <c r="E11041" s="8">
        <v>68.627450980392169</v>
      </c>
      <c r="F11041" s="8">
        <v>20</v>
      </c>
      <c r="G11041" t="str">
        <f>VLOOKUP(C11041,'data indicadores nacional'!$A$2:$G$24,7,FALSE)</f>
        <v>abajo</v>
      </c>
      <c r="H11041" s="9">
        <f>VLOOKUP(C11041,'data indicadores nacional'!$A$2:$F$24,6,FALSE)</f>
        <v>7.5200278194544445</v>
      </c>
      <c r="I11041" s="5" t="str">
        <f t="shared" si="860"/>
        <v xml:space="preserve"> </v>
      </c>
      <c r="J11041" s="5">
        <f t="shared" si="861"/>
        <v>0</v>
      </c>
      <c r="K11041" s="5">
        <f t="shared" si="862"/>
        <v>1</v>
      </c>
      <c r="L11041" s="5">
        <f t="shared" si="863"/>
        <v>1</v>
      </c>
      <c r="N11041" s="8">
        <f>VLOOKUP(C11041,'data indicadores nacional'!$A$2:$J$24,10,FALSE)</f>
        <v>61</v>
      </c>
      <c r="O11041" t="str">
        <f t="shared" si="864"/>
        <v xml:space="preserve"> </v>
      </c>
    </row>
    <row r="11042" spans="1:15">
      <c r="A11042" t="s">
        <v>130</v>
      </c>
      <c r="B11042" t="s">
        <v>1208</v>
      </c>
      <c r="C11042" t="s">
        <v>104</v>
      </c>
      <c r="E11042" s="8">
        <v>76.923076923076934</v>
      </c>
      <c r="G11042" t="str">
        <f>VLOOKUP(C11042,'data indicadores nacional'!$A$2:$G$24,7,FALSE)</f>
        <v>abajo</v>
      </c>
      <c r="H11042" s="9">
        <f>VLOOKUP(C11042,'data indicadores nacional'!$A$2:$F$24,6,FALSE)</f>
        <v>0.3966802220902198</v>
      </c>
      <c r="I11042" s="5" t="str">
        <f t="shared" si="860"/>
        <v xml:space="preserve"> </v>
      </c>
      <c r="J11042" s="5">
        <f t="shared" si="861"/>
        <v>0</v>
      </c>
      <c r="K11042" s="5">
        <f t="shared" si="862"/>
        <v>0</v>
      </c>
      <c r="L11042" s="5">
        <f t="shared" si="863"/>
        <v>0</v>
      </c>
      <c r="N11042" s="8">
        <f>VLOOKUP(C11042,'data indicadores nacional'!$A$2:$J$24,10,FALSE)</f>
        <v>12</v>
      </c>
      <c r="O11042" t="str">
        <f t="shared" si="864"/>
        <v xml:space="preserve"> </v>
      </c>
    </row>
    <row r="11043" spans="1:15">
      <c r="A11043" t="s">
        <v>130</v>
      </c>
      <c r="B11043" t="s">
        <v>1209</v>
      </c>
      <c r="C11043" t="s">
        <v>88</v>
      </c>
      <c r="E11043" s="8">
        <v>11.76470588235294</v>
      </c>
      <c r="F11043" s="8">
        <v>3.3333333333333335</v>
      </c>
      <c r="G11043" t="str">
        <f>VLOOKUP(C11043,'data indicadores nacional'!$A$2:$G$24,7,FALSE)</f>
        <v>abajo</v>
      </c>
      <c r="H11043" s="9">
        <f>VLOOKUP(C11043,'data indicadores nacional'!$A$2:$F$24,6,FALSE)</f>
        <v>0.25026441121950321</v>
      </c>
      <c r="I11043" s="5" t="str">
        <f t="shared" si="860"/>
        <v xml:space="preserve"> </v>
      </c>
      <c r="J11043" s="5">
        <f t="shared" si="861"/>
        <v>0</v>
      </c>
      <c r="K11043" s="5">
        <f t="shared" si="862"/>
        <v>1</v>
      </c>
      <c r="L11043" s="5">
        <f t="shared" si="863"/>
        <v>1</v>
      </c>
      <c r="N11043" s="8">
        <f>VLOOKUP(C11043,'data indicadores nacional'!$A$2:$J$24,10,FALSE)</f>
        <v>10</v>
      </c>
      <c r="O11043" t="str">
        <f t="shared" si="864"/>
        <v xml:space="preserve"> </v>
      </c>
    </row>
    <row r="11044" spans="1:15">
      <c r="A11044" t="s">
        <v>130</v>
      </c>
      <c r="B11044" t="s">
        <v>1209</v>
      </c>
      <c r="C11044" t="s">
        <v>89</v>
      </c>
      <c r="D11044" s="8">
        <v>60</v>
      </c>
      <c r="E11044" s="8">
        <v>73.68421052631578</v>
      </c>
      <c r="F11044" s="8">
        <v>64.516129032258064</v>
      </c>
      <c r="G11044" t="str">
        <f>VLOOKUP(C11044,'data indicadores nacional'!$A$2:$G$24,7,FALSE)</f>
        <v>arriba</v>
      </c>
      <c r="H11044" s="9">
        <f>VLOOKUP(C11044,'data indicadores nacional'!$A$2:$F$24,6,FALSE)</f>
        <v>2.7490434366534529</v>
      </c>
      <c r="I11044" s="5" t="str">
        <f t="shared" si="860"/>
        <v>alarma</v>
      </c>
      <c r="J11044" s="5">
        <f t="shared" si="861"/>
        <v>1</v>
      </c>
      <c r="K11044" s="5">
        <f t="shared" si="862"/>
        <v>0</v>
      </c>
      <c r="L11044" s="5">
        <f t="shared" si="863"/>
        <v>1</v>
      </c>
      <c r="N11044" s="8">
        <f>VLOOKUP(C11044,'data indicadores nacional'!$A$2:$J$24,10,FALSE)</f>
        <v>95</v>
      </c>
      <c r="O11044" t="str">
        <f t="shared" si="864"/>
        <v>alarma</v>
      </c>
    </row>
    <row r="11045" spans="1:15">
      <c r="A11045" t="s">
        <v>130</v>
      </c>
      <c r="B11045" t="s">
        <v>1209</v>
      </c>
      <c r="C11045" t="s">
        <v>90</v>
      </c>
      <c r="D11045" s="8">
        <v>100</v>
      </c>
      <c r="G11045" t="str">
        <f>VLOOKUP(C11045,'data indicadores nacional'!$A$2:$G$24,7,FALSE)</f>
        <v>abajo</v>
      </c>
      <c r="H11045" s="9">
        <f>VLOOKUP(C11045,'data indicadores nacional'!$A$2:$F$24,6,FALSE)</f>
        <v>2.2832114202799096</v>
      </c>
      <c r="I11045" s="5" t="str">
        <f t="shared" si="860"/>
        <v xml:space="preserve"> </v>
      </c>
      <c r="J11045" s="5">
        <f t="shared" si="861"/>
        <v>1</v>
      </c>
      <c r="K11045" s="5">
        <f t="shared" si="862"/>
        <v>0</v>
      </c>
      <c r="L11045" s="5">
        <f t="shared" si="863"/>
        <v>1</v>
      </c>
      <c r="N11045" s="8" t="str">
        <f>VLOOKUP(C11045,'data indicadores nacional'!$A$2:$J$24,10,FALSE)</f>
        <v>-</v>
      </c>
      <c r="O11045" t="str">
        <f t="shared" si="864"/>
        <v xml:space="preserve"> </v>
      </c>
    </row>
    <row r="11046" spans="1:15">
      <c r="A11046" t="s">
        <v>130</v>
      </c>
      <c r="B11046" t="s">
        <v>1209</v>
      </c>
      <c r="C11046" t="s">
        <v>91</v>
      </c>
      <c r="D11046" s="8">
        <v>90.243902439024396</v>
      </c>
      <c r="E11046" s="8">
        <v>80</v>
      </c>
      <c r="F11046" s="8">
        <v>90.625</v>
      </c>
      <c r="G11046" t="str">
        <f>VLOOKUP(C11046,'data indicadores nacional'!$A$2:$G$24,7,FALSE)</f>
        <v>arriba</v>
      </c>
      <c r="H11046" s="9">
        <f>VLOOKUP(C11046,'data indicadores nacional'!$A$2:$F$24,6,FALSE)</f>
        <v>0.72595219758941765</v>
      </c>
      <c r="I11046" s="5" t="str">
        <f t="shared" si="860"/>
        <v xml:space="preserve"> </v>
      </c>
      <c r="J11046" s="5">
        <f t="shared" si="861"/>
        <v>1</v>
      </c>
      <c r="K11046" s="5">
        <f t="shared" si="862"/>
        <v>0</v>
      </c>
      <c r="L11046" s="5">
        <f t="shared" si="863"/>
        <v>1</v>
      </c>
      <c r="N11046" s="8" t="str">
        <f>VLOOKUP(C11046,'data indicadores nacional'!$A$2:$J$24,10,FALSE)</f>
        <v>-</v>
      </c>
      <c r="O11046" t="str">
        <f t="shared" si="864"/>
        <v xml:space="preserve"> </v>
      </c>
    </row>
    <row r="11047" spans="1:15">
      <c r="A11047" t="s">
        <v>130</v>
      </c>
      <c r="B11047" t="s">
        <v>1209</v>
      </c>
      <c r="C11047" t="s">
        <v>94</v>
      </c>
      <c r="D11047" s="8">
        <v>3.9047619047619047</v>
      </c>
      <c r="E11047" s="8">
        <v>4.6500000000000004</v>
      </c>
      <c r="F11047" s="8">
        <v>4.40625</v>
      </c>
      <c r="G11047" t="str">
        <f>VLOOKUP(C11047,'data indicadores nacional'!$A$2:$G$24,7,FALSE)</f>
        <v>arriba</v>
      </c>
      <c r="H11047" s="9">
        <f>VLOOKUP(C11047,'data indicadores nacional'!$A$2:$F$24,6,FALSE)</f>
        <v>0.23219145011705353</v>
      </c>
      <c r="I11047" s="5" t="str">
        <f t="shared" si="860"/>
        <v>alarma</v>
      </c>
      <c r="J11047" s="5">
        <f t="shared" si="861"/>
        <v>1</v>
      </c>
      <c r="K11047" s="5">
        <f t="shared" si="862"/>
        <v>0</v>
      </c>
      <c r="L11047" s="5">
        <f t="shared" si="863"/>
        <v>1</v>
      </c>
      <c r="N11047" s="8" t="str">
        <f>VLOOKUP(C11047,'data indicadores nacional'!$A$2:$J$24,10,FALSE)</f>
        <v>-</v>
      </c>
      <c r="O11047" t="str">
        <f t="shared" si="864"/>
        <v xml:space="preserve"> </v>
      </c>
    </row>
    <row r="11048" spans="1:15">
      <c r="A11048" t="s">
        <v>130</v>
      </c>
      <c r="B11048" t="s">
        <v>1209</v>
      </c>
      <c r="C11048" t="s">
        <v>95</v>
      </c>
      <c r="D11048" s="8">
        <v>11.904761904761903</v>
      </c>
      <c r="E11048" s="8">
        <v>15</v>
      </c>
      <c r="F11048" s="8">
        <v>9.375</v>
      </c>
      <c r="G11048" t="str">
        <f>VLOOKUP(C11048,'data indicadores nacional'!$A$2:$G$24,7,FALSE)</f>
        <v>abajo</v>
      </c>
      <c r="H11048" s="9">
        <f>VLOOKUP(C11048,'data indicadores nacional'!$A$2:$F$24,6,FALSE)</f>
        <v>1.7199886991149187</v>
      </c>
      <c r="I11048" s="5" t="str">
        <f t="shared" si="860"/>
        <v xml:space="preserve"> </v>
      </c>
      <c r="J11048" s="5">
        <f t="shared" si="861"/>
        <v>1</v>
      </c>
      <c r="K11048" s="5">
        <f t="shared" si="862"/>
        <v>0</v>
      </c>
      <c r="L11048" s="5">
        <f t="shared" si="863"/>
        <v>1</v>
      </c>
      <c r="N11048" s="8">
        <f>VLOOKUP(C11048,'data indicadores nacional'!$A$2:$J$24,10,FALSE)</f>
        <v>15</v>
      </c>
      <c r="O11048" t="str">
        <f t="shared" si="864"/>
        <v xml:space="preserve"> </v>
      </c>
    </row>
    <row r="11049" spans="1:15">
      <c r="A11049" t="s">
        <v>130</v>
      </c>
      <c r="B11049" t="s">
        <v>1209</v>
      </c>
      <c r="C11049" t="s">
        <v>97</v>
      </c>
      <c r="D11049" s="8">
        <v>2.6737967914438503</v>
      </c>
      <c r="G11049" t="str">
        <f>VLOOKUP(C11049,'data indicadores nacional'!$A$2:$G$24,7,FALSE)</f>
        <v>abajo</v>
      </c>
      <c r="H11049" s="9">
        <f>VLOOKUP(C11049,'data indicadores nacional'!$A$2:$F$24,6,FALSE)</f>
        <v>0.35698528124504503</v>
      </c>
      <c r="I11049" s="5" t="str">
        <f t="shared" si="860"/>
        <v xml:space="preserve"> </v>
      </c>
      <c r="J11049" s="5">
        <f t="shared" si="861"/>
        <v>1</v>
      </c>
      <c r="K11049" s="5">
        <f t="shared" si="862"/>
        <v>0</v>
      </c>
      <c r="L11049" s="5">
        <f t="shared" si="863"/>
        <v>1</v>
      </c>
      <c r="N11049" s="8">
        <f>VLOOKUP(C11049,'data indicadores nacional'!$A$2:$J$24,10,FALSE)</f>
        <v>61</v>
      </c>
      <c r="O11049" t="str">
        <f t="shared" si="864"/>
        <v xml:space="preserve"> </v>
      </c>
    </row>
    <row r="11050" spans="1:15">
      <c r="A11050" t="s">
        <v>130</v>
      </c>
      <c r="B11050" t="s">
        <v>1209</v>
      </c>
      <c r="C11050" t="s">
        <v>98</v>
      </c>
      <c r="D11050" s="8">
        <v>10.38961038961039</v>
      </c>
      <c r="E11050" s="8">
        <v>5.333333333333333</v>
      </c>
      <c r="F11050" s="8">
        <v>9.408602150537634</v>
      </c>
      <c r="G11050" t="str">
        <f>VLOOKUP(C11050,'data indicadores nacional'!$A$2:$G$24,7,FALSE)</f>
        <v>abajo</v>
      </c>
      <c r="H11050" s="9">
        <f>VLOOKUP(C11050,'data indicadores nacional'!$A$2:$F$24,6,FALSE)</f>
        <v>3.4897517565506893</v>
      </c>
      <c r="I11050" s="5" t="str">
        <f t="shared" si="860"/>
        <v>alarma</v>
      </c>
      <c r="J11050" s="5">
        <f t="shared" si="861"/>
        <v>1</v>
      </c>
      <c r="K11050" s="5">
        <f t="shared" si="862"/>
        <v>0</v>
      </c>
      <c r="L11050" s="5">
        <f t="shared" si="863"/>
        <v>1</v>
      </c>
      <c r="N11050" s="8">
        <f>VLOOKUP(C11050,'data indicadores nacional'!$A$2:$J$24,10,FALSE)</f>
        <v>61</v>
      </c>
      <c r="O11050" t="str">
        <f t="shared" si="864"/>
        <v xml:space="preserve"> </v>
      </c>
    </row>
    <row r="11051" spans="1:15">
      <c r="A11051" t="s">
        <v>130</v>
      </c>
      <c r="B11051" t="s">
        <v>1209</v>
      </c>
      <c r="C11051" t="s">
        <v>99</v>
      </c>
      <c r="D11051" s="8">
        <v>17.676767676767675</v>
      </c>
      <c r="E11051" s="8">
        <v>11.0803324099723</v>
      </c>
      <c r="F11051" s="8">
        <v>19.553072625698324</v>
      </c>
      <c r="G11051" t="str">
        <f>VLOOKUP(C11051,'data indicadores nacional'!$A$2:$G$24,7,FALSE)</f>
        <v>abajo</v>
      </c>
      <c r="H11051" s="9">
        <f>VLOOKUP(C11051,'data indicadores nacional'!$A$2:$F$24,6,FALSE)</f>
        <v>7.5200278194544445</v>
      </c>
      <c r="I11051" s="5" t="str">
        <f t="shared" si="860"/>
        <v>alarma</v>
      </c>
      <c r="J11051" s="5">
        <f t="shared" si="861"/>
        <v>0</v>
      </c>
      <c r="K11051" s="5">
        <f t="shared" si="862"/>
        <v>1</v>
      </c>
      <c r="L11051" s="5">
        <f t="shared" si="863"/>
        <v>1</v>
      </c>
      <c r="N11051" s="8">
        <f>VLOOKUP(C11051,'data indicadores nacional'!$A$2:$J$24,10,FALSE)</f>
        <v>61</v>
      </c>
      <c r="O11051" t="str">
        <f t="shared" si="864"/>
        <v xml:space="preserve"> </v>
      </c>
    </row>
    <row r="11052" spans="1:15">
      <c r="A11052" t="s">
        <v>130</v>
      </c>
      <c r="B11052" t="s">
        <v>1209</v>
      </c>
      <c r="C11052" t="s">
        <v>100</v>
      </c>
      <c r="D11052" s="8">
        <v>23.809523809523807</v>
      </c>
      <c r="G11052" t="str">
        <f>VLOOKUP(C11052,'data indicadores nacional'!$A$2:$G$24,7,FALSE)</f>
        <v>abajo</v>
      </c>
      <c r="H11052" s="9">
        <f>VLOOKUP(C11052,'data indicadores nacional'!$A$2:$F$24,6,FALSE)</f>
        <v>1.7895311097465236</v>
      </c>
      <c r="I11052" s="5" t="str">
        <f t="shared" si="860"/>
        <v xml:space="preserve"> </v>
      </c>
      <c r="J11052" s="5">
        <f t="shared" si="861"/>
        <v>1</v>
      </c>
      <c r="K11052" s="5">
        <f t="shared" si="862"/>
        <v>0</v>
      </c>
      <c r="L11052" s="5">
        <f t="shared" si="863"/>
        <v>1</v>
      </c>
      <c r="N11052" s="8">
        <f>VLOOKUP(C11052,'data indicadores nacional'!$A$2:$J$24,10,FALSE)</f>
        <v>15</v>
      </c>
      <c r="O11052" t="str">
        <f t="shared" si="864"/>
        <v xml:space="preserve"> </v>
      </c>
    </row>
    <row r="11053" spans="1:15">
      <c r="A11053" t="s">
        <v>130</v>
      </c>
      <c r="B11053" t="s">
        <v>1209</v>
      </c>
      <c r="C11053" t="s">
        <v>104</v>
      </c>
      <c r="E11053" s="8">
        <v>47.619047619047613</v>
      </c>
      <c r="F11053" s="8">
        <v>30.303030303030305</v>
      </c>
      <c r="G11053" t="str">
        <f>VLOOKUP(C11053,'data indicadores nacional'!$A$2:$G$24,7,FALSE)</f>
        <v>abajo</v>
      </c>
      <c r="H11053" s="9">
        <f>VLOOKUP(C11053,'data indicadores nacional'!$A$2:$F$24,6,FALSE)</f>
        <v>0.3966802220902198</v>
      </c>
      <c r="I11053" s="5" t="str">
        <f t="shared" si="860"/>
        <v xml:space="preserve"> </v>
      </c>
      <c r="J11053" s="5">
        <f t="shared" si="861"/>
        <v>0</v>
      </c>
      <c r="K11053" s="5">
        <f t="shared" si="862"/>
        <v>1</v>
      </c>
      <c r="L11053" s="5">
        <f t="shared" si="863"/>
        <v>1</v>
      </c>
      <c r="N11053" s="8">
        <f>VLOOKUP(C11053,'data indicadores nacional'!$A$2:$J$24,10,FALSE)</f>
        <v>12</v>
      </c>
      <c r="O11053" t="str">
        <f t="shared" si="864"/>
        <v>alarma</v>
      </c>
    </row>
    <row r="11054" spans="1:15">
      <c r="A11054" t="s">
        <v>130</v>
      </c>
      <c r="B11054" t="s">
        <v>1210</v>
      </c>
      <c r="C11054" t="s">
        <v>88</v>
      </c>
      <c r="D11054" s="8">
        <v>5.6338028169014089</v>
      </c>
      <c r="F11054" s="8">
        <v>2.2222222222222223</v>
      </c>
      <c r="G11054" t="str">
        <f>VLOOKUP(C11054,'data indicadores nacional'!$A$2:$G$24,7,FALSE)</f>
        <v>abajo</v>
      </c>
      <c r="H11054" s="9">
        <f>VLOOKUP(C11054,'data indicadores nacional'!$A$2:$F$24,6,FALSE)</f>
        <v>0.25026441121950321</v>
      </c>
      <c r="I11054" s="5" t="str">
        <f t="shared" si="860"/>
        <v>alarma</v>
      </c>
      <c r="J11054" s="5">
        <f t="shared" si="861"/>
        <v>1</v>
      </c>
      <c r="K11054" s="5">
        <f t="shared" si="862"/>
        <v>0</v>
      </c>
      <c r="L11054" s="5">
        <f t="shared" si="863"/>
        <v>1</v>
      </c>
      <c r="N11054" s="8">
        <f>VLOOKUP(C11054,'data indicadores nacional'!$A$2:$J$24,10,FALSE)</f>
        <v>10</v>
      </c>
      <c r="O11054" t="str">
        <f t="shared" si="864"/>
        <v xml:space="preserve"> </v>
      </c>
    </row>
    <row r="11055" spans="1:15">
      <c r="A11055" t="s">
        <v>130</v>
      </c>
      <c r="B11055" t="s">
        <v>1210</v>
      </c>
      <c r="C11055" t="s">
        <v>89</v>
      </c>
      <c r="D11055" s="8">
        <v>58.426966292134829</v>
      </c>
      <c r="E11055" s="8">
        <v>77.41935483870968</v>
      </c>
      <c r="F11055" s="8">
        <v>62.962962962962962</v>
      </c>
      <c r="G11055" t="str">
        <f>VLOOKUP(C11055,'data indicadores nacional'!$A$2:$G$24,7,FALSE)</f>
        <v>arriba</v>
      </c>
      <c r="H11055" s="9">
        <f>VLOOKUP(C11055,'data indicadores nacional'!$A$2:$F$24,6,FALSE)</f>
        <v>2.7490434366534529</v>
      </c>
      <c r="I11055" s="5" t="str">
        <f t="shared" si="860"/>
        <v>alarma</v>
      </c>
      <c r="J11055" s="5">
        <f t="shared" si="861"/>
        <v>1</v>
      </c>
      <c r="K11055" s="5">
        <f t="shared" si="862"/>
        <v>0</v>
      </c>
      <c r="L11055" s="5">
        <f t="shared" si="863"/>
        <v>1</v>
      </c>
      <c r="N11055" s="8">
        <f>VLOOKUP(C11055,'data indicadores nacional'!$A$2:$J$24,10,FALSE)</f>
        <v>95</v>
      </c>
      <c r="O11055" t="str">
        <f t="shared" si="864"/>
        <v>alarma</v>
      </c>
    </row>
    <row r="11056" spans="1:15">
      <c r="A11056" t="s">
        <v>130</v>
      </c>
      <c r="B11056" t="s">
        <v>1210</v>
      </c>
      <c r="C11056" t="s">
        <v>90</v>
      </c>
      <c r="D11056" s="8">
        <v>33.333333333333329</v>
      </c>
      <c r="G11056" t="str">
        <f>VLOOKUP(C11056,'data indicadores nacional'!$A$2:$G$24,7,FALSE)</f>
        <v>abajo</v>
      </c>
      <c r="H11056" s="9">
        <f>VLOOKUP(C11056,'data indicadores nacional'!$A$2:$F$24,6,FALSE)</f>
        <v>2.2832114202799096</v>
      </c>
      <c r="I11056" s="5" t="str">
        <f t="shared" si="860"/>
        <v xml:space="preserve"> </v>
      </c>
      <c r="J11056" s="5">
        <f t="shared" si="861"/>
        <v>1</v>
      </c>
      <c r="K11056" s="5">
        <f t="shared" si="862"/>
        <v>0</v>
      </c>
      <c r="L11056" s="5">
        <f t="shared" si="863"/>
        <v>1</v>
      </c>
      <c r="N11056" s="8" t="str">
        <f>VLOOKUP(C11056,'data indicadores nacional'!$A$2:$J$24,10,FALSE)</f>
        <v>-</v>
      </c>
      <c r="O11056" t="str">
        <f t="shared" si="864"/>
        <v xml:space="preserve"> </v>
      </c>
    </row>
    <row r="11057" spans="1:15">
      <c r="A11057" t="s">
        <v>130</v>
      </c>
      <c r="B11057" t="s">
        <v>1210</v>
      </c>
      <c r="C11057" t="s">
        <v>91</v>
      </c>
      <c r="D11057" s="8">
        <v>72.043010752688176</v>
      </c>
      <c r="E11057" s="8">
        <v>78.787878787878782</v>
      </c>
      <c r="F11057" s="8">
        <v>66.666666666666657</v>
      </c>
      <c r="G11057" t="str">
        <f>VLOOKUP(C11057,'data indicadores nacional'!$A$2:$G$24,7,FALSE)</f>
        <v>arriba</v>
      </c>
      <c r="H11057" s="9">
        <f>VLOOKUP(C11057,'data indicadores nacional'!$A$2:$F$24,6,FALSE)</f>
        <v>0.72595219758941765</v>
      </c>
      <c r="I11057" s="5" t="str">
        <f t="shared" si="860"/>
        <v>alarma</v>
      </c>
      <c r="J11057" s="5">
        <f t="shared" si="861"/>
        <v>0</v>
      </c>
      <c r="K11057" s="5">
        <f t="shared" si="862"/>
        <v>1</v>
      </c>
      <c r="L11057" s="5">
        <f t="shared" si="863"/>
        <v>1</v>
      </c>
      <c r="N11057" s="8" t="str">
        <f>VLOOKUP(C11057,'data indicadores nacional'!$A$2:$J$24,10,FALSE)</f>
        <v>-</v>
      </c>
      <c r="O11057" t="str">
        <f t="shared" si="864"/>
        <v xml:space="preserve"> </v>
      </c>
    </row>
    <row r="11058" spans="1:15">
      <c r="A11058" t="s">
        <v>130</v>
      </c>
      <c r="B11058" t="s">
        <v>1210</v>
      </c>
      <c r="C11058" t="s">
        <v>93</v>
      </c>
      <c r="D11058" s="8">
        <v>1.0869565217391304</v>
      </c>
      <c r="G11058" t="str">
        <f>VLOOKUP(C11058,'data indicadores nacional'!$A$2:$G$24,7,FALSE)</f>
        <v>abajo</v>
      </c>
      <c r="H11058" s="9">
        <f>VLOOKUP(C11058,'data indicadores nacional'!$A$2:$F$24,6,FALSE)</f>
        <v>3.3766595341714022E-2</v>
      </c>
      <c r="I11058" s="5" t="str">
        <f t="shared" si="860"/>
        <v xml:space="preserve"> </v>
      </c>
      <c r="J11058" s="5">
        <f t="shared" si="861"/>
        <v>1</v>
      </c>
      <c r="K11058" s="5">
        <f t="shared" si="862"/>
        <v>0</v>
      </c>
      <c r="L11058" s="5">
        <f t="shared" si="863"/>
        <v>1</v>
      </c>
      <c r="N11058" s="8">
        <f>VLOOKUP(C11058,'data indicadores nacional'!$A$2:$J$24,10,FALSE)</f>
        <v>15</v>
      </c>
      <c r="O11058" t="str">
        <f t="shared" si="864"/>
        <v xml:space="preserve"> </v>
      </c>
    </row>
    <row r="11059" spans="1:15">
      <c r="A11059" t="s">
        <v>130</v>
      </c>
      <c r="B11059" t="s">
        <v>1210</v>
      </c>
      <c r="C11059" t="s">
        <v>94</v>
      </c>
      <c r="D11059" s="8">
        <v>3.752688172043011</v>
      </c>
      <c r="E11059" s="8">
        <v>4.9696969696969697</v>
      </c>
      <c r="F11059" s="8">
        <v>4.2105263157894735</v>
      </c>
      <c r="G11059" t="str">
        <f>VLOOKUP(C11059,'data indicadores nacional'!$A$2:$G$24,7,FALSE)</f>
        <v>arriba</v>
      </c>
      <c r="H11059" s="9">
        <f>VLOOKUP(C11059,'data indicadores nacional'!$A$2:$F$24,6,FALSE)</f>
        <v>0.23219145011705353</v>
      </c>
      <c r="I11059" s="5" t="str">
        <f t="shared" si="860"/>
        <v>alarma</v>
      </c>
      <c r="J11059" s="5">
        <f t="shared" si="861"/>
        <v>1</v>
      </c>
      <c r="K11059" s="5">
        <f t="shared" si="862"/>
        <v>0</v>
      </c>
      <c r="L11059" s="5">
        <f t="shared" si="863"/>
        <v>1</v>
      </c>
      <c r="N11059" s="8" t="str">
        <f>VLOOKUP(C11059,'data indicadores nacional'!$A$2:$J$24,10,FALSE)</f>
        <v>-</v>
      </c>
      <c r="O11059" t="str">
        <f t="shared" si="864"/>
        <v xml:space="preserve"> </v>
      </c>
    </row>
    <row r="11060" spans="1:15">
      <c r="A11060" t="s">
        <v>130</v>
      </c>
      <c r="B11060" t="s">
        <v>1210</v>
      </c>
      <c r="C11060" t="s">
        <v>95</v>
      </c>
      <c r="D11060" s="8">
        <v>21.739130434782609</v>
      </c>
      <c r="E11060" s="8">
        <v>21.212121212121211</v>
      </c>
      <c r="F11060" s="8">
        <v>17.543859649122805</v>
      </c>
      <c r="G11060" t="str">
        <f>VLOOKUP(C11060,'data indicadores nacional'!$A$2:$G$24,7,FALSE)</f>
        <v>abajo</v>
      </c>
      <c r="H11060" s="9">
        <f>VLOOKUP(C11060,'data indicadores nacional'!$A$2:$F$24,6,FALSE)</f>
        <v>1.7199886991149187</v>
      </c>
      <c r="I11060" s="5" t="str">
        <f t="shared" si="860"/>
        <v xml:space="preserve"> </v>
      </c>
      <c r="J11060" s="5">
        <f t="shared" si="861"/>
        <v>1</v>
      </c>
      <c r="K11060" s="5">
        <f t="shared" si="862"/>
        <v>0</v>
      </c>
      <c r="L11060" s="5">
        <f t="shared" si="863"/>
        <v>1</v>
      </c>
      <c r="N11060" s="8">
        <f>VLOOKUP(C11060,'data indicadores nacional'!$A$2:$J$24,10,FALSE)</f>
        <v>15</v>
      </c>
      <c r="O11060" t="str">
        <f t="shared" si="864"/>
        <v>alarma</v>
      </c>
    </row>
    <row r="11061" spans="1:15">
      <c r="A11061" t="s">
        <v>130</v>
      </c>
      <c r="B11061" t="s">
        <v>1210</v>
      </c>
      <c r="C11061" t="s">
        <v>97</v>
      </c>
      <c r="D11061" s="8">
        <v>7.8534031413612562</v>
      </c>
      <c r="G11061" t="str">
        <f>VLOOKUP(C11061,'data indicadores nacional'!$A$2:$G$24,7,FALSE)</f>
        <v>abajo</v>
      </c>
      <c r="H11061" s="9">
        <f>VLOOKUP(C11061,'data indicadores nacional'!$A$2:$F$24,6,FALSE)</f>
        <v>0.35698528124504503</v>
      </c>
      <c r="I11061" s="5" t="str">
        <f t="shared" si="860"/>
        <v xml:space="preserve"> </v>
      </c>
      <c r="J11061" s="5">
        <f t="shared" si="861"/>
        <v>1</v>
      </c>
      <c r="K11061" s="5">
        <f t="shared" si="862"/>
        <v>0</v>
      </c>
      <c r="L11061" s="5">
        <f t="shared" si="863"/>
        <v>1</v>
      </c>
      <c r="N11061" s="8">
        <f>VLOOKUP(C11061,'data indicadores nacional'!$A$2:$J$24,10,FALSE)</f>
        <v>61</v>
      </c>
      <c r="O11061" t="str">
        <f t="shared" si="864"/>
        <v xml:space="preserve"> </v>
      </c>
    </row>
    <row r="11062" spans="1:15">
      <c r="A11062" t="s">
        <v>130</v>
      </c>
      <c r="B11062" t="s">
        <v>1210</v>
      </c>
      <c r="C11062" t="s">
        <v>98</v>
      </c>
      <c r="D11062" s="8">
        <v>50.251256281407038</v>
      </c>
      <c r="E11062" s="8">
        <v>15.918958031837915</v>
      </c>
      <c r="F11062" s="8">
        <v>32.544378698224854</v>
      </c>
      <c r="G11062" t="str">
        <f>VLOOKUP(C11062,'data indicadores nacional'!$A$2:$G$24,7,FALSE)</f>
        <v>abajo</v>
      </c>
      <c r="H11062" s="9">
        <f>VLOOKUP(C11062,'data indicadores nacional'!$A$2:$F$24,6,FALSE)</f>
        <v>3.4897517565506893</v>
      </c>
      <c r="I11062" s="5" t="str">
        <f t="shared" si="860"/>
        <v>alarma</v>
      </c>
      <c r="J11062" s="5">
        <f t="shared" si="861"/>
        <v>1</v>
      </c>
      <c r="K11062" s="5">
        <f t="shared" si="862"/>
        <v>0</v>
      </c>
      <c r="L11062" s="5">
        <f t="shared" si="863"/>
        <v>1</v>
      </c>
      <c r="N11062" s="8">
        <f>VLOOKUP(C11062,'data indicadores nacional'!$A$2:$J$24,10,FALSE)</f>
        <v>61</v>
      </c>
      <c r="O11062" t="str">
        <f t="shared" si="864"/>
        <v xml:space="preserve"> </v>
      </c>
    </row>
    <row r="11063" spans="1:15">
      <c r="A11063" t="s">
        <v>130</v>
      </c>
      <c r="B11063" t="s">
        <v>1210</v>
      </c>
      <c r="C11063" t="s">
        <v>99</v>
      </c>
      <c r="D11063" s="8">
        <v>89.371980676328491</v>
      </c>
      <c r="E11063" s="8">
        <v>33.23262839879154</v>
      </c>
      <c r="F11063" s="8">
        <v>67.901234567901227</v>
      </c>
      <c r="G11063" t="str">
        <f>VLOOKUP(C11063,'data indicadores nacional'!$A$2:$G$24,7,FALSE)</f>
        <v>abajo</v>
      </c>
      <c r="H11063" s="9">
        <f>VLOOKUP(C11063,'data indicadores nacional'!$A$2:$F$24,6,FALSE)</f>
        <v>7.5200278194544445</v>
      </c>
      <c r="I11063" s="5" t="str">
        <f t="shared" si="860"/>
        <v>alarma</v>
      </c>
      <c r="J11063" s="5">
        <f t="shared" si="861"/>
        <v>1</v>
      </c>
      <c r="K11063" s="5">
        <f t="shared" si="862"/>
        <v>0</v>
      </c>
      <c r="L11063" s="5">
        <f t="shared" si="863"/>
        <v>1</v>
      </c>
      <c r="N11063" s="8">
        <f>VLOOKUP(C11063,'data indicadores nacional'!$A$2:$J$24,10,FALSE)</f>
        <v>61</v>
      </c>
      <c r="O11063" t="str">
        <f t="shared" si="864"/>
        <v>alarma</v>
      </c>
    </row>
    <row r="11064" spans="1:15">
      <c r="A11064" t="s">
        <v>130</v>
      </c>
      <c r="B11064" t="s">
        <v>1210</v>
      </c>
      <c r="C11064" t="s">
        <v>104</v>
      </c>
      <c r="F11064" s="8">
        <v>17.241379310344826</v>
      </c>
      <c r="G11064" t="str">
        <f>VLOOKUP(C11064,'data indicadores nacional'!$A$2:$G$24,7,FALSE)</f>
        <v>abajo</v>
      </c>
      <c r="H11064" s="9">
        <f>VLOOKUP(C11064,'data indicadores nacional'!$A$2:$F$24,6,FALSE)</f>
        <v>0.3966802220902198</v>
      </c>
      <c r="I11064" s="5" t="str">
        <f t="shared" si="860"/>
        <v>alarma</v>
      </c>
      <c r="J11064" s="5">
        <f t="shared" si="861"/>
        <v>0</v>
      </c>
      <c r="K11064" s="5">
        <f t="shared" si="862"/>
        <v>1</v>
      </c>
      <c r="L11064" s="5">
        <f t="shared" si="863"/>
        <v>1</v>
      </c>
      <c r="N11064" s="8">
        <f>VLOOKUP(C11064,'data indicadores nacional'!$A$2:$J$24,10,FALSE)</f>
        <v>12</v>
      </c>
      <c r="O11064" t="str">
        <f t="shared" si="864"/>
        <v>alarma</v>
      </c>
    </row>
    <row r="11065" spans="1:15">
      <c r="A11065" t="s">
        <v>130</v>
      </c>
      <c r="B11065" t="s">
        <v>1211</v>
      </c>
      <c r="C11065" t="s">
        <v>88</v>
      </c>
      <c r="D11065" s="8">
        <v>0.625</v>
      </c>
      <c r="E11065" s="8">
        <v>3.4090909090909087</v>
      </c>
      <c r="F11065" s="8">
        <v>1.0869565217391304</v>
      </c>
      <c r="G11065" t="str">
        <f>VLOOKUP(C11065,'data indicadores nacional'!$A$2:$G$24,7,FALSE)</f>
        <v>abajo</v>
      </c>
      <c r="H11065" s="9">
        <f>VLOOKUP(C11065,'data indicadores nacional'!$A$2:$F$24,6,FALSE)</f>
        <v>0.25026441121950321</v>
      </c>
      <c r="I11065" s="5" t="str">
        <f t="shared" si="860"/>
        <v xml:space="preserve"> </v>
      </c>
      <c r="J11065" s="5">
        <f t="shared" si="861"/>
        <v>0</v>
      </c>
      <c r="K11065" s="5">
        <f t="shared" si="862"/>
        <v>1</v>
      </c>
      <c r="L11065" s="5">
        <f t="shared" si="863"/>
        <v>1</v>
      </c>
      <c r="N11065" s="8">
        <f>VLOOKUP(C11065,'data indicadores nacional'!$A$2:$J$24,10,FALSE)</f>
        <v>10</v>
      </c>
      <c r="O11065" t="str">
        <f t="shared" si="864"/>
        <v xml:space="preserve"> </v>
      </c>
    </row>
    <row r="11066" spans="1:15">
      <c r="A11066" t="s">
        <v>130</v>
      </c>
      <c r="B11066" t="s">
        <v>1211</v>
      </c>
      <c r="C11066" t="s">
        <v>89</v>
      </c>
      <c r="D11066" s="8">
        <v>75.324675324675326</v>
      </c>
      <c r="E11066" s="8">
        <v>73.86363636363636</v>
      </c>
      <c r="F11066" s="8">
        <v>70.833333333333343</v>
      </c>
      <c r="G11066" t="str">
        <f>VLOOKUP(C11066,'data indicadores nacional'!$A$2:$G$24,7,FALSE)</f>
        <v>arriba</v>
      </c>
      <c r="H11066" s="9">
        <f>VLOOKUP(C11066,'data indicadores nacional'!$A$2:$F$24,6,FALSE)</f>
        <v>2.7490434366534529</v>
      </c>
      <c r="I11066" s="5" t="str">
        <f t="shared" si="860"/>
        <v>alarma</v>
      </c>
      <c r="J11066" s="5">
        <f t="shared" si="861"/>
        <v>0</v>
      </c>
      <c r="K11066" s="5">
        <f t="shared" si="862"/>
        <v>1</v>
      </c>
      <c r="L11066" s="5">
        <f t="shared" si="863"/>
        <v>1</v>
      </c>
      <c r="N11066" s="8">
        <f>VLOOKUP(C11066,'data indicadores nacional'!$A$2:$J$24,10,FALSE)</f>
        <v>95</v>
      </c>
      <c r="O11066" t="str">
        <f t="shared" si="864"/>
        <v>alarma</v>
      </c>
    </row>
    <row r="11067" spans="1:15">
      <c r="A11067" t="s">
        <v>130</v>
      </c>
      <c r="B11067" t="s">
        <v>1211</v>
      </c>
      <c r="C11067" t="s">
        <v>91</v>
      </c>
      <c r="D11067" s="8">
        <v>97.468354430379748</v>
      </c>
      <c r="E11067" s="8">
        <v>98.86363636363636</v>
      </c>
      <c r="F11067" s="8">
        <v>98.958333333333343</v>
      </c>
      <c r="G11067" t="str">
        <f>VLOOKUP(C11067,'data indicadores nacional'!$A$2:$G$24,7,FALSE)</f>
        <v>arriba</v>
      </c>
      <c r="H11067" s="9">
        <f>VLOOKUP(C11067,'data indicadores nacional'!$A$2:$F$24,6,FALSE)</f>
        <v>0.72595219758941765</v>
      </c>
      <c r="I11067" s="5" t="str">
        <f t="shared" si="860"/>
        <v xml:space="preserve"> </v>
      </c>
      <c r="J11067" s="5">
        <f t="shared" si="861"/>
        <v>1</v>
      </c>
      <c r="K11067" s="5">
        <f t="shared" si="862"/>
        <v>0</v>
      </c>
      <c r="L11067" s="5">
        <f t="shared" si="863"/>
        <v>1</v>
      </c>
      <c r="N11067" s="8" t="str">
        <f>VLOOKUP(C11067,'data indicadores nacional'!$A$2:$J$24,10,FALSE)</f>
        <v>-</v>
      </c>
      <c r="O11067" t="str">
        <f t="shared" si="864"/>
        <v xml:space="preserve"> </v>
      </c>
    </row>
    <row r="11068" spans="1:15">
      <c r="A11068" t="s">
        <v>130</v>
      </c>
      <c r="B11068" t="s">
        <v>1211</v>
      </c>
      <c r="C11068" t="s">
        <v>92</v>
      </c>
      <c r="F11068" s="8">
        <v>1.0416666666666665</v>
      </c>
      <c r="G11068" t="str">
        <f>VLOOKUP(C11068,'data indicadores nacional'!$A$2:$G$24,7,FALSE)</f>
        <v>abajo</v>
      </c>
      <c r="H11068" s="9">
        <f>VLOOKUP(C11068,'data indicadores nacional'!$A$2:$F$24,6,FALSE)</f>
        <v>2.5040710609700474</v>
      </c>
      <c r="I11068" s="5" t="str">
        <f t="shared" si="860"/>
        <v>alarma</v>
      </c>
      <c r="J11068" s="5">
        <f t="shared" si="861"/>
        <v>0</v>
      </c>
      <c r="K11068" s="5">
        <f t="shared" si="862"/>
        <v>1</v>
      </c>
      <c r="L11068" s="5">
        <f t="shared" si="863"/>
        <v>1</v>
      </c>
      <c r="N11068" s="8" t="str">
        <f>VLOOKUP(C11068,'data indicadores nacional'!$A$2:$J$24,10,FALSE)</f>
        <v>-</v>
      </c>
      <c r="O11068" t="str">
        <f t="shared" si="864"/>
        <v xml:space="preserve"> </v>
      </c>
    </row>
    <row r="11069" spans="1:15">
      <c r="A11069" t="s">
        <v>130</v>
      </c>
      <c r="B11069" t="s">
        <v>1211</v>
      </c>
      <c r="C11069" t="s">
        <v>94</v>
      </c>
      <c r="D11069" s="8">
        <v>4.6728395061728394</v>
      </c>
      <c r="E11069" s="8">
        <v>5.0113636363636367</v>
      </c>
      <c r="F11069" s="8">
        <v>5.0625</v>
      </c>
      <c r="G11069" t="str">
        <f>VLOOKUP(C11069,'data indicadores nacional'!$A$2:$G$24,7,FALSE)</f>
        <v>arriba</v>
      </c>
      <c r="H11069" s="9">
        <f>VLOOKUP(C11069,'data indicadores nacional'!$A$2:$F$24,6,FALSE)</f>
        <v>0.23219145011705353</v>
      </c>
      <c r="I11069" s="5" t="str">
        <f t="shared" si="860"/>
        <v xml:space="preserve"> </v>
      </c>
      <c r="J11069" s="5">
        <f t="shared" si="861"/>
        <v>1</v>
      </c>
      <c r="K11069" s="5">
        <f t="shared" si="862"/>
        <v>0</v>
      </c>
      <c r="L11069" s="5">
        <f t="shared" si="863"/>
        <v>1</v>
      </c>
      <c r="N11069" s="8" t="str">
        <f>VLOOKUP(C11069,'data indicadores nacional'!$A$2:$J$24,10,FALSE)</f>
        <v>-</v>
      </c>
      <c r="O11069" t="str">
        <f t="shared" si="864"/>
        <v xml:space="preserve"> </v>
      </c>
    </row>
    <row r="11070" spans="1:15">
      <c r="A11070" t="s">
        <v>130</v>
      </c>
      <c r="B11070" t="s">
        <v>1211</v>
      </c>
      <c r="C11070" t="s">
        <v>95</v>
      </c>
      <c r="D11070" s="8">
        <v>12.962962962962962</v>
      </c>
      <c r="E11070" s="8">
        <v>7.9545454545454541</v>
      </c>
      <c r="F11070" s="8">
        <v>5.2083333333333339</v>
      </c>
      <c r="G11070" t="str">
        <f>VLOOKUP(C11070,'data indicadores nacional'!$A$2:$G$24,7,FALSE)</f>
        <v>abajo</v>
      </c>
      <c r="H11070" s="9">
        <f>VLOOKUP(C11070,'data indicadores nacional'!$A$2:$F$24,6,FALSE)</f>
        <v>1.7199886991149187</v>
      </c>
      <c r="I11070" s="5" t="str">
        <f t="shared" si="860"/>
        <v xml:space="preserve"> </v>
      </c>
      <c r="J11070" s="5">
        <f t="shared" si="861"/>
        <v>1</v>
      </c>
      <c r="K11070" s="5">
        <f t="shared" si="862"/>
        <v>0</v>
      </c>
      <c r="L11070" s="5">
        <f t="shared" si="863"/>
        <v>1</v>
      </c>
      <c r="N11070" s="8">
        <f>VLOOKUP(C11070,'data indicadores nacional'!$A$2:$J$24,10,FALSE)</f>
        <v>15</v>
      </c>
      <c r="O11070" t="str">
        <f t="shared" si="864"/>
        <v xml:space="preserve"> </v>
      </c>
    </row>
    <row r="11071" spans="1:15">
      <c r="A11071" t="s">
        <v>130</v>
      </c>
      <c r="B11071" t="s">
        <v>1211</v>
      </c>
      <c r="C11071" t="s">
        <v>98</v>
      </c>
      <c r="D11071" s="8">
        <v>27.173913043478262</v>
      </c>
      <c r="E11071" s="8">
        <v>8.0428954423592494</v>
      </c>
      <c r="F11071" s="8">
        <v>7.4333187581985127</v>
      </c>
      <c r="G11071" t="str">
        <f>VLOOKUP(C11071,'data indicadores nacional'!$A$2:$G$24,7,FALSE)</f>
        <v>abajo</v>
      </c>
      <c r="H11071" s="9">
        <f>VLOOKUP(C11071,'data indicadores nacional'!$A$2:$F$24,6,FALSE)</f>
        <v>3.4897517565506893</v>
      </c>
      <c r="I11071" s="5" t="str">
        <f t="shared" si="860"/>
        <v xml:space="preserve"> </v>
      </c>
      <c r="J11071" s="5">
        <f t="shared" si="861"/>
        <v>1</v>
      </c>
      <c r="K11071" s="5">
        <f t="shared" si="862"/>
        <v>0</v>
      </c>
      <c r="L11071" s="5">
        <f t="shared" si="863"/>
        <v>1</v>
      </c>
      <c r="N11071" s="8">
        <f>VLOOKUP(C11071,'data indicadores nacional'!$A$2:$J$24,10,FALSE)</f>
        <v>61</v>
      </c>
      <c r="O11071" t="str">
        <f t="shared" si="864"/>
        <v xml:space="preserve"> </v>
      </c>
    </row>
    <row r="11072" spans="1:15">
      <c r="A11072" t="s">
        <v>130</v>
      </c>
      <c r="B11072" t="s">
        <v>1211</v>
      </c>
      <c r="C11072" t="s">
        <v>99</v>
      </c>
      <c r="D11072" s="8">
        <v>56.625141562853905</v>
      </c>
      <c r="E11072" s="8">
        <v>16.245487364620939</v>
      </c>
      <c r="F11072" s="8">
        <v>15.017667844522967</v>
      </c>
      <c r="G11072" t="str">
        <f>VLOOKUP(C11072,'data indicadores nacional'!$A$2:$G$24,7,FALSE)</f>
        <v>abajo</v>
      </c>
      <c r="H11072" s="9">
        <f>VLOOKUP(C11072,'data indicadores nacional'!$A$2:$F$24,6,FALSE)</f>
        <v>7.5200278194544445</v>
      </c>
      <c r="I11072" s="5" t="str">
        <f t="shared" si="860"/>
        <v xml:space="preserve"> </v>
      </c>
      <c r="J11072" s="5">
        <f t="shared" si="861"/>
        <v>1</v>
      </c>
      <c r="K11072" s="5">
        <f t="shared" si="862"/>
        <v>0</v>
      </c>
      <c r="L11072" s="5">
        <f t="shared" si="863"/>
        <v>1</v>
      </c>
      <c r="N11072" s="8">
        <f>VLOOKUP(C11072,'data indicadores nacional'!$A$2:$J$24,10,FALSE)</f>
        <v>61</v>
      </c>
      <c r="O11072" t="str">
        <f t="shared" si="864"/>
        <v xml:space="preserve"> </v>
      </c>
    </row>
    <row r="11073" spans="1:15">
      <c r="A11073" t="s">
        <v>130</v>
      </c>
      <c r="B11073" t="s">
        <v>1211</v>
      </c>
      <c r="C11073" t="s">
        <v>100</v>
      </c>
      <c r="E11073" s="8">
        <v>11.363636363636363</v>
      </c>
      <c r="G11073" t="str">
        <f>VLOOKUP(C11073,'data indicadores nacional'!$A$2:$G$24,7,FALSE)</f>
        <v>abajo</v>
      </c>
      <c r="H11073" s="9">
        <f>VLOOKUP(C11073,'data indicadores nacional'!$A$2:$F$24,6,FALSE)</f>
        <v>1.7895311097465236</v>
      </c>
      <c r="I11073" s="5" t="str">
        <f t="shared" si="860"/>
        <v xml:space="preserve"> </v>
      </c>
      <c r="J11073" s="5">
        <f t="shared" si="861"/>
        <v>0</v>
      </c>
      <c r="K11073" s="5">
        <f t="shared" si="862"/>
        <v>0</v>
      </c>
      <c r="L11073" s="5">
        <f t="shared" si="863"/>
        <v>0</v>
      </c>
      <c r="N11073" s="8">
        <f>VLOOKUP(C11073,'data indicadores nacional'!$A$2:$J$24,10,FALSE)</f>
        <v>15</v>
      </c>
      <c r="O11073" t="str">
        <f t="shared" si="864"/>
        <v xml:space="preserve"> </v>
      </c>
    </row>
    <row r="11074" spans="1:15">
      <c r="A11074" t="s">
        <v>130</v>
      </c>
      <c r="B11074" t="s">
        <v>1211</v>
      </c>
      <c r="C11074" t="s">
        <v>101</v>
      </c>
      <c r="E11074" s="8">
        <v>11.363636363636363</v>
      </c>
      <c r="G11074" t="str">
        <f>VLOOKUP(C11074,'data indicadores nacional'!$A$2:$G$24,7,FALSE)</f>
        <v>abajo</v>
      </c>
      <c r="H11074" s="9">
        <f>VLOOKUP(C11074,'data indicadores nacional'!$A$2:$F$24,6,FALSE)</f>
        <v>1.3238688071947835</v>
      </c>
      <c r="I11074" s="5" t="str">
        <f t="shared" si="860"/>
        <v xml:space="preserve"> </v>
      </c>
      <c r="J11074" s="5">
        <f t="shared" si="861"/>
        <v>0</v>
      </c>
      <c r="K11074" s="5">
        <f t="shared" si="862"/>
        <v>0</v>
      </c>
      <c r="L11074" s="5">
        <f t="shared" si="863"/>
        <v>0</v>
      </c>
      <c r="N11074" s="8">
        <f>VLOOKUP(C11074,'data indicadores nacional'!$A$2:$J$24,10,FALSE)</f>
        <v>12</v>
      </c>
      <c r="O11074" t="str">
        <f t="shared" si="864"/>
        <v xml:space="preserve"> </v>
      </c>
    </row>
    <row r="11075" spans="1:15">
      <c r="A11075" t="s">
        <v>130</v>
      </c>
      <c r="B11075" t="s">
        <v>1211</v>
      </c>
      <c r="C11075" t="s">
        <v>103</v>
      </c>
      <c r="E11075" s="8">
        <v>43.956043956043956</v>
      </c>
      <c r="G11075" t="str">
        <f>VLOOKUP(C11075,'data indicadores nacional'!$A$2:$G$24,7,FALSE)</f>
        <v>abajo</v>
      </c>
      <c r="H11075" s="9">
        <f>VLOOKUP(C11075,'data indicadores nacional'!$A$2:$F$24,6,FALSE)</f>
        <v>4.9638210683068253</v>
      </c>
      <c r="I11075" s="5" t="str">
        <f t="shared" ref="I11075:I11138" si="865">IF(G11075=$G$2,IF(F11075&gt;E11075,"alarma"," "),IF(F11075&lt;E11075,"alarma"," "))</f>
        <v xml:space="preserve"> </v>
      </c>
      <c r="J11075" s="5">
        <f t="shared" ref="J11075:J11138" si="866">IF(G11075=$G$2,IF((D11075-F11075)&gt;($M$2*H11075),1,0),IF((F11075-D11075)&gt;($M$2*H11075),1,0))</f>
        <v>0</v>
      </c>
      <c r="K11075" s="5">
        <f t="shared" ref="K11075:K11138" si="867">IF(G11075=$G$2,IF((F11075-D11075)&gt;($M$2*H11075),1,0),IF((D11075-F11075)&gt;($M$2*H11075),1,0))</f>
        <v>0</v>
      </c>
      <c r="L11075" s="5">
        <f t="shared" ref="L11075:L11138" si="868">IF(J11075=1,1,IF(K11075=1,1,0))</f>
        <v>0</v>
      </c>
      <c r="N11075" s="8">
        <f>VLOOKUP(C11075,'data indicadores nacional'!$A$2:$J$24,10,FALSE)</f>
        <v>8.9</v>
      </c>
      <c r="O11075" t="str">
        <f t="shared" ref="O11075:O11138" si="869">IF(N11075=$N$4," ",IF(F11075=$F$20," ",IF(G11075=$G$2,IF(F11075&lt;N11075," ","alarma"),IF(F11075&lt;N11075,"alarma"," "))))</f>
        <v xml:space="preserve"> </v>
      </c>
    </row>
    <row r="11076" spans="1:15">
      <c r="A11076" t="s">
        <v>130</v>
      </c>
      <c r="B11076" t="s">
        <v>1212</v>
      </c>
      <c r="C11076" t="s">
        <v>88</v>
      </c>
      <c r="D11076" s="8">
        <v>1.8867924528301887</v>
      </c>
      <c r="E11076" s="8">
        <v>3.5714285714285712</v>
      </c>
      <c r="F11076" s="8">
        <v>3.125</v>
      </c>
      <c r="G11076" t="str">
        <f>VLOOKUP(C11076,'data indicadores nacional'!$A$2:$G$24,7,FALSE)</f>
        <v>abajo</v>
      </c>
      <c r="H11076" s="9">
        <f>VLOOKUP(C11076,'data indicadores nacional'!$A$2:$F$24,6,FALSE)</f>
        <v>0.25026441121950321</v>
      </c>
      <c r="I11076" s="5" t="str">
        <f t="shared" si="865"/>
        <v xml:space="preserve"> </v>
      </c>
      <c r="J11076" s="5">
        <f t="shared" si="866"/>
        <v>0</v>
      </c>
      <c r="K11076" s="5">
        <f t="shared" si="867"/>
        <v>1</v>
      </c>
      <c r="L11076" s="5">
        <f t="shared" si="868"/>
        <v>1</v>
      </c>
      <c r="N11076" s="8">
        <f>VLOOKUP(C11076,'data indicadores nacional'!$A$2:$J$24,10,FALSE)</f>
        <v>10</v>
      </c>
      <c r="O11076" t="str">
        <f t="shared" si="869"/>
        <v xml:space="preserve"> </v>
      </c>
    </row>
    <row r="11077" spans="1:15">
      <c r="A11077" t="s">
        <v>130</v>
      </c>
      <c r="B11077" t="s">
        <v>1212</v>
      </c>
      <c r="C11077" t="s">
        <v>89</v>
      </c>
      <c r="D11077" s="8">
        <v>52.72727272727272</v>
      </c>
      <c r="E11077" s="8">
        <v>69.230769230769226</v>
      </c>
      <c r="F11077" s="8">
        <v>55.882352941176471</v>
      </c>
      <c r="G11077" t="str">
        <f>VLOOKUP(C11077,'data indicadores nacional'!$A$2:$G$24,7,FALSE)</f>
        <v>arriba</v>
      </c>
      <c r="H11077" s="9">
        <f>VLOOKUP(C11077,'data indicadores nacional'!$A$2:$F$24,6,FALSE)</f>
        <v>2.7490434366534529</v>
      </c>
      <c r="I11077" s="5" t="str">
        <f t="shared" si="865"/>
        <v>alarma</v>
      </c>
      <c r="J11077" s="5">
        <f t="shared" si="866"/>
        <v>1</v>
      </c>
      <c r="K11077" s="5">
        <f t="shared" si="867"/>
        <v>0</v>
      </c>
      <c r="L11077" s="5">
        <f t="shared" si="868"/>
        <v>1</v>
      </c>
      <c r="N11077" s="8">
        <f>VLOOKUP(C11077,'data indicadores nacional'!$A$2:$J$24,10,FALSE)</f>
        <v>95</v>
      </c>
      <c r="O11077" t="str">
        <f t="shared" si="869"/>
        <v>alarma</v>
      </c>
    </row>
    <row r="11078" spans="1:15">
      <c r="A11078" t="s">
        <v>130</v>
      </c>
      <c r="B11078" t="s">
        <v>1212</v>
      </c>
      <c r="C11078" t="s">
        <v>90</v>
      </c>
      <c r="D11078" s="8">
        <v>100</v>
      </c>
      <c r="G11078" t="str">
        <f>VLOOKUP(C11078,'data indicadores nacional'!$A$2:$G$24,7,FALSE)</f>
        <v>abajo</v>
      </c>
      <c r="H11078" s="9">
        <f>VLOOKUP(C11078,'data indicadores nacional'!$A$2:$F$24,6,FALSE)</f>
        <v>2.2832114202799096</v>
      </c>
      <c r="I11078" s="5" t="str">
        <f t="shared" si="865"/>
        <v xml:space="preserve"> </v>
      </c>
      <c r="J11078" s="5">
        <f t="shared" si="866"/>
        <v>1</v>
      </c>
      <c r="K11078" s="5">
        <f t="shared" si="867"/>
        <v>0</v>
      </c>
      <c r="L11078" s="5">
        <f t="shared" si="868"/>
        <v>1</v>
      </c>
      <c r="N11078" s="8" t="str">
        <f>VLOOKUP(C11078,'data indicadores nacional'!$A$2:$J$24,10,FALSE)</f>
        <v>-</v>
      </c>
      <c r="O11078" t="str">
        <f t="shared" si="869"/>
        <v xml:space="preserve"> </v>
      </c>
    </row>
    <row r="11079" spans="1:15">
      <c r="A11079" t="s">
        <v>130</v>
      </c>
      <c r="B11079" t="s">
        <v>1212</v>
      </c>
      <c r="C11079" t="s">
        <v>91</v>
      </c>
      <c r="D11079" s="8">
        <v>92.10526315789474</v>
      </c>
      <c r="E11079" s="8">
        <v>86.15384615384616</v>
      </c>
      <c r="F11079" s="8">
        <v>88.461538461538453</v>
      </c>
      <c r="G11079" t="str">
        <f>VLOOKUP(C11079,'data indicadores nacional'!$A$2:$G$24,7,FALSE)</f>
        <v>arriba</v>
      </c>
      <c r="H11079" s="9">
        <f>VLOOKUP(C11079,'data indicadores nacional'!$A$2:$F$24,6,FALSE)</f>
        <v>0.72595219758941765</v>
      </c>
      <c r="I11079" s="5" t="str">
        <f t="shared" si="865"/>
        <v xml:space="preserve"> </v>
      </c>
      <c r="J11079" s="5">
        <f t="shared" si="866"/>
        <v>0</v>
      </c>
      <c r="K11079" s="5">
        <f t="shared" si="867"/>
        <v>1</v>
      </c>
      <c r="L11079" s="5">
        <f t="shared" si="868"/>
        <v>1</v>
      </c>
      <c r="N11079" s="8" t="str">
        <f>VLOOKUP(C11079,'data indicadores nacional'!$A$2:$J$24,10,FALSE)</f>
        <v>-</v>
      </c>
      <c r="O11079" t="str">
        <f t="shared" si="869"/>
        <v xml:space="preserve"> </v>
      </c>
    </row>
    <row r="11080" spans="1:15">
      <c r="A11080" t="s">
        <v>130</v>
      </c>
      <c r="B11080" t="s">
        <v>1212</v>
      </c>
      <c r="C11080" t="s">
        <v>94</v>
      </c>
      <c r="D11080" s="8">
        <v>3.6491228070175437</v>
      </c>
      <c r="E11080" s="8">
        <v>5.1940298507462686</v>
      </c>
      <c r="F11080" s="8">
        <v>4</v>
      </c>
      <c r="G11080" t="str">
        <f>VLOOKUP(C11080,'data indicadores nacional'!$A$2:$G$24,7,FALSE)</f>
        <v>arriba</v>
      </c>
      <c r="H11080" s="9">
        <f>VLOOKUP(C11080,'data indicadores nacional'!$A$2:$F$24,6,FALSE)</f>
        <v>0.23219145011705353</v>
      </c>
      <c r="I11080" s="5" t="str">
        <f t="shared" si="865"/>
        <v>alarma</v>
      </c>
      <c r="J11080" s="5">
        <f t="shared" si="866"/>
        <v>1</v>
      </c>
      <c r="K11080" s="5">
        <f t="shared" si="867"/>
        <v>0</v>
      </c>
      <c r="L11080" s="5">
        <f t="shared" si="868"/>
        <v>1</v>
      </c>
      <c r="N11080" s="8" t="str">
        <f>VLOOKUP(C11080,'data indicadores nacional'!$A$2:$J$24,10,FALSE)</f>
        <v>-</v>
      </c>
      <c r="O11080" t="str">
        <f t="shared" si="869"/>
        <v xml:space="preserve"> </v>
      </c>
    </row>
    <row r="11081" spans="1:15">
      <c r="A11081" t="s">
        <v>130</v>
      </c>
      <c r="B11081" t="s">
        <v>1212</v>
      </c>
      <c r="C11081" t="s">
        <v>95</v>
      </c>
      <c r="D11081" s="8">
        <v>13.157894736842104</v>
      </c>
      <c r="E11081" s="8">
        <v>4.4776119402985071</v>
      </c>
      <c r="F11081" s="8">
        <v>10.576923076923077</v>
      </c>
      <c r="G11081" t="str">
        <f>VLOOKUP(C11081,'data indicadores nacional'!$A$2:$G$24,7,FALSE)</f>
        <v>abajo</v>
      </c>
      <c r="H11081" s="9">
        <f>VLOOKUP(C11081,'data indicadores nacional'!$A$2:$F$24,6,FALSE)</f>
        <v>1.7199886991149187</v>
      </c>
      <c r="I11081" s="5" t="str">
        <f t="shared" si="865"/>
        <v>alarma</v>
      </c>
      <c r="J11081" s="5">
        <f t="shared" si="866"/>
        <v>1</v>
      </c>
      <c r="K11081" s="5">
        <f t="shared" si="867"/>
        <v>0</v>
      </c>
      <c r="L11081" s="5">
        <f t="shared" si="868"/>
        <v>1</v>
      </c>
      <c r="N11081" s="8">
        <f>VLOOKUP(C11081,'data indicadores nacional'!$A$2:$J$24,10,FALSE)</f>
        <v>15</v>
      </c>
      <c r="O11081" t="str">
        <f t="shared" si="869"/>
        <v xml:space="preserve"> </v>
      </c>
    </row>
    <row r="11082" spans="1:15">
      <c r="A11082" t="s">
        <v>130</v>
      </c>
      <c r="B11082" t="s">
        <v>1212</v>
      </c>
      <c r="C11082" t="s">
        <v>97</v>
      </c>
      <c r="D11082" s="8">
        <v>1.2453300124533002</v>
      </c>
      <c r="G11082" t="str">
        <f>VLOOKUP(C11082,'data indicadores nacional'!$A$2:$G$24,7,FALSE)</f>
        <v>abajo</v>
      </c>
      <c r="H11082" s="9">
        <f>VLOOKUP(C11082,'data indicadores nacional'!$A$2:$F$24,6,FALSE)</f>
        <v>0.35698528124504503</v>
      </c>
      <c r="I11082" s="5" t="str">
        <f t="shared" si="865"/>
        <v xml:space="preserve"> </v>
      </c>
      <c r="J11082" s="5">
        <f t="shared" si="866"/>
        <v>1</v>
      </c>
      <c r="K11082" s="5">
        <f t="shared" si="867"/>
        <v>0</v>
      </c>
      <c r="L11082" s="5">
        <f t="shared" si="868"/>
        <v>1</v>
      </c>
      <c r="N11082" s="8">
        <f>VLOOKUP(C11082,'data indicadores nacional'!$A$2:$J$24,10,FALSE)</f>
        <v>61</v>
      </c>
      <c r="O11082" t="str">
        <f t="shared" si="869"/>
        <v xml:space="preserve"> </v>
      </c>
    </row>
    <row r="11083" spans="1:15">
      <c r="A11083" t="s">
        <v>130</v>
      </c>
      <c r="B11083" t="s">
        <v>1212</v>
      </c>
      <c r="C11083" t="s">
        <v>98</v>
      </c>
      <c r="D11083" s="8">
        <v>17.219387755102041</v>
      </c>
      <c r="E11083" s="8">
        <v>11.475409836065573</v>
      </c>
      <c r="F11083" s="8">
        <v>15.586546349466776</v>
      </c>
      <c r="G11083" t="str">
        <f>VLOOKUP(C11083,'data indicadores nacional'!$A$2:$G$24,7,FALSE)</f>
        <v>abajo</v>
      </c>
      <c r="H11083" s="9">
        <f>VLOOKUP(C11083,'data indicadores nacional'!$A$2:$F$24,6,FALSE)</f>
        <v>3.4897517565506893</v>
      </c>
      <c r="I11083" s="5" t="str">
        <f t="shared" si="865"/>
        <v>alarma</v>
      </c>
      <c r="J11083" s="5">
        <f t="shared" si="866"/>
        <v>1</v>
      </c>
      <c r="K11083" s="5">
        <f t="shared" si="867"/>
        <v>0</v>
      </c>
      <c r="L11083" s="5">
        <f t="shared" si="868"/>
        <v>1</v>
      </c>
      <c r="N11083" s="8">
        <f>VLOOKUP(C11083,'data indicadores nacional'!$A$2:$J$24,10,FALSE)</f>
        <v>61</v>
      </c>
      <c r="O11083" t="str">
        <f t="shared" si="869"/>
        <v xml:space="preserve"> </v>
      </c>
    </row>
    <row r="11084" spans="1:15">
      <c r="A11084" t="s">
        <v>130</v>
      </c>
      <c r="B11084" t="s">
        <v>1212</v>
      </c>
      <c r="C11084" t="s">
        <v>99</v>
      </c>
      <c r="D11084" s="8">
        <v>33.986928104575163</v>
      </c>
      <c r="E11084" s="8">
        <v>23.140495867768593</v>
      </c>
      <c r="F11084" s="8">
        <v>31.456953642384107</v>
      </c>
      <c r="G11084" t="str">
        <f>VLOOKUP(C11084,'data indicadores nacional'!$A$2:$G$24,7,FALSE)</f>
        <v>abajo</v>
      </c>
      <c r="H11084" s="9">
        <f>VLOOKUP(C11084,'data indicadores nacional'!$A$2:$F$24,6,FALSE)</f>
        <v>7.5200278194544445</v>
      </c>
      <c r="I11084" s="5" t="str">
        <f t="shared" si="865"/>
        <v>alarma</v>
      </c>
      <c r="J11084" s="5">
        <f t="shared" si="866"/>
        <v>1</v>
      </c>
      <c r="K11084" s="5">
        <f t="shared" si="867"/>
        <v>0</v>
      </c>
      <c r="L11084" s="5">
        <f t="shared" si="868"/>
        <v>1</v>
      </c>
      <c r="N11084" s="8">
        <f>VLOOKUP(C11084,'data indicadores nacional'!$A$2:$J$24,10,FALSE)</f>
        <v>61</v>
      </c>
      <c r="O11084" t="str">
        <f t="shared" si="869"/>
        <v xml:space="preserve"> </v>
      </c>
    </row>
    <row r="11085" spans="1:15">
      <c r="A11085" t="s">
        <v>130</v>
      </c>
      <c r="B11085" t="s">
        <v>1212</v>
      </c>
      <c r="C11085" t="s">
        <v>100</v>
      </c>
      <c r="D11085" s="8">
        <v>8.7719298245614024</v>
      </c>
      <c r="G11085" t="str">
        <f>VLOOKUP(C11085,'data indicadores nacional'!$A$2:$G$24,7,FALSE)</f>
        <v>abajo</v>
      </c>
      <c r="H11085" s="9">
        <f>VLOOKUP(C11085,'data indicadores nacional'!$A$2:$F$24,6,FALSE)</f>
        <v>1.7895311097465236</v>
      </c>
      <c r="I11085" s="5" t="str">
        <f t="shared" si="865"/>
        <v xml:space="preserve"> </v>
      </c>
      <c r="J11085" s="5">
        <f t="shared" si="866"/>
        <v>1</v>
      </c>
      <c r="K11085" s="5">
        <f t="shared" si="867"/>
        <v>0</v>
      </c>
      <c r="L11085" s="5">
        <f t="shared" si="868"/>
        <v>1</v>
      </c>
      <c r="N11085" s="8">
        <f>VLOOKUP(C11085,'data indicadores nacional'!$A$2:$J$24,10,FALSE)</f>
        <v>15</v>
      </c>
      <c r="O11085" t="str">
        <f t="shared" si="869"/>
        <v xml:space="preserve"> </v>
      </c>
    </row>
    <row r="11086" spans="1:15">
      <c r="A11086" t="s">
        <v>130</v>
      </c>
      <c r="B11086" t="s">
        <v>1212</v>
      </c>
      <c r="C11086" t="s">
        <v>101</v>
      </c>
      <c r="D11086" s="8">
        <v>8.7719298245614024</v>
      </c>
      <c r="G11086" t="str">
        <f>VLOOKUP(C11086,'data indicadores nacional'!$A$2:$G$24,7,FALSE)</f>
        <v>abajo</v>
      </c>
      <c r="H11086" s="9">
        <f>VLOOKUP(C11086,'data indicadores nacional'!$A$2:$F$24,6,FALSE)</f>
        <v>1.3238688071947835</v>
      </c>
      <c r="I11086" s="5" t="str">
        <f t="shared" si="865"/>
        <v xml:space="preserve"> </v>
      </c>
      <c r="J11086" s="5">
        <f t="shared" si="866"/>
        <v>1</v>
      </c>
      <c r="K11086" s="5">
        <f t="shared" si="867"/>
        <v>0</v>
      </c>
      <c r="L11086" s="5">
        <f t="shared" si="868"/>
        <v>1</v>
      </c>
      <c r="N11086" s="8">
        <f>VLOOKUP(C11086,'data indicadores nacional'!$A$2:$J$24,10,FALSE)</f>
        <v>12</v>
      </c>
      <c r="O11086" t="str">
        <f t="shared" si="869"/>
        <v xml:space="preserve"> </v>
      </c>
    </row>
    <row r="11087" spans="1:15">
      <c r="A11087" t="s">
        <v>130</v>
      </c>
      <c r="B11087" t="s">
        <v>1212</v>
      </c>
      <c r="C11087" t="s">
        <v>104</v>
      </c>
      <c r="E11087" s="8">
        <v>14.705882352941176</v>
      </c>
      <c r="G11087" t="str">
        <f>VLOOKUP(C11087,'data indicadores nacional'!$A$2:$G$24,7,FALSE)</f>
        <v>abajo</v>
      </c>
      <c r="H11087" s="9">
        <f>VLOOKUP(C11087,'data indicadores nacional'!$A$2:$F$24,6,FALSE)</f>
        <v>0.3966802220902198</v>
      </c>
      <c r="I11087" s="5" t="str">
        <f t="shared" si="865"/>
        <v xml:space="preserve"> </v>
      </c>
      <c r="J11087" s="5">
        <f t="shared" si="866"/>
        <v>0</v>
      </c>
      <c r="K11087" s="5">
        <f t="shared" si="867"/>
        <v>0</v>
      </c>
      <c r="L11087" s="5">
        <f t="shared" si="868"/>
        <v>0</v>
      </c>
      <c r="N11087" s="8">
        <f>VLOOKUP(C11087,'data indicadores nacional'!$A$2:$J$24,10,FALSE)</f>
        <v>12</v>
      </c>
      <c r="O11087" t="str">
        <f t="shared" si="869"/>
        <v xml:space="preserve"> </v>
      </c>
    </row>
    <row r="11088" spans="1:15">
      <c r="A11088" t="s">
        <v>130</v>
      </c>
      <c r="B11088" t="s">
        <v>1213</v>
      </c>
      <c r="C11088" t="s">
        <v>88</v>
      </c>
      <c r="D11088" s="8">
        <v>2.643171806167401</v>
      </c>
      <c r="E11088" s="8">
        <v>3.4883720930232558</v>
      </c>
      <c r="F11088" s="8">
        <v>3.7837837837837842</v>
      </c>
      <c r="G11088" t="str">
        <f>VLOOKUP(C11088,'data indicadores nacional'!$A$2:$G$24,7,FALSE)</f>
        <v>abajo</v>
      </c>
      <c r="H11088" s="9">
        <f>VLOOKUP(C11088,'data indicadores nacional'!$A$2:$F$24,6,FALSE)</f>
        <v>0.25026441121950321</v>
      </c>
      <c r="I11088" s="5" t="str">
        <f t="shared" si="865"/>
        <v>alarma</v>
      </c>
      <c r="J11088" s="5">
        <f t="shared" si="866"/>
        <v>0</v>
      </c>
      <c r="K11088" s="5">
        <f t="shared" si="867"/>
        <v>1</v>
      </c>
      <c r="L11088" s="5">
        <f t="shared" si="868"/>
        <v>1</v>
      </c>
      <c r="N11088" s="8">
        <f>VLOOKUP(C11088,'data indicadores nacional'!$A$2:$J$24,10,FALSE)</f>
        <v>10</v>
      </c>
      <c r="O11088" t="str">
        <f t="shared" si="869"/>
        <v xml:space="preserve"> </v>
      </c>
    </row>
    <row r="11089" spans="1:15">
      <c r="A11089" t="s">
        <v>130</v>
      </c>
      <c r="B11089" t="s">
        <v>1213</v>
      </c>
      <c r="C11089" t="s">
        <v>89</v>
      </c>
      <c r="D11089" s="8">
        <v>65.777777777777786</v>
      </c>
      <c r="E11089" s="8">
        <v>70.621468926553675</v>
      </c>
      <c r="F11089" s="8">
        <v>59.375</v>
      </c>
      <c r="G11089" t="str">
        <f>VLOOKUP(C11089,'data indicadores nacional'!$A$2:$G$24,7,FALSE)</f>
        <v>arriba</v>
      </c>
      <c r="H11089" s="9">
        <f>VLOOKUP(C11089,'data indicadores nacional'!$A$2:$F$24,6,FALSE)</f>
        <v>2.7490434366534529</v>
      </c>
      <c r="I11089" s="5" t="str">
        <f t="shared" si="865"/>
        <v>alarma</v>
      </c>
      <c r="J11089" s="5">
        <f t="shared" si="866"/>
        <v>0</v>
      </c>
      <c r="K11089" s="5">
        <f t="shared" si="867"/>
        <v>1</v>
      </c>
      <c r="L11089" s="5">
        <f t="shared" si="868"/>
        <v>1</v>
      </c>
      <c r="N11089" s="8">
        <f>VLOOKUP(C11089,'data indicadores nacional'!$A$2:$J$24,10,FALSE)</f>
        <v>95</v>
      </c>
      <c r="O11089" t="str">
        <f t="shared" si="869"/>
        <v>alarma</v>
      </c>
    </row>
    <row r="11090" spans="1:15">
      <c r="A11090" t="s">
        <v>130</v>
      </c>
      <c r="B11090" t="s">
        <v>1213</v>
      </c>
      <c r="C11090" t="s">
        <v>90</v>
      </c>
      <c r="F11090" s="8">
        <v>50</v>
      </c>
      <c r="G11090" t="str">
        <f>VLOOKUP(C11090,'data indicadores nacional'!$A$2:$G$24,7,FALSE)</f>
        <v>abajo</v>
      </c>
      <c r="H11090" s="9">
        <f>VLOOKUP(C11090,'data indicadores nacional'!$A$2:$F$24,6,FALSE)</f>
        <v>2.2832114202799096</v>
      </c>
      <c r="I11090" s="5" t="str">
        <f t="shared" si="865"/>
        <v>alarma</v>
      </c>
      <c r="J11090" s="5">
        <f t="shared" si="866"/>
        <v>0</v>
      </c>
      <c r="K11090" s="5">
        <f t="shared" si="867"/>
        <v>1</v>
      </c>
      <c r="L11090" s="5">
        <f t="shared" si="868"/>
        <v>1</v>
      </c>
      <c r="N11090" s="8" t="str">
        <f>VLOOKUP(C11090,'data indicadores nacional'!$A$2:$J$24,10,FALSE)</f>
        <v>-</v>
      </c>
      <c r="O11090" t="str">
        <f t="shared" si="869"/>
        <v xml:space="preserve"> </v>
      </c>
    </row>
    <row r="11091" spans="1:15">
      <c r="A11091" t="s">
        <v>130</v>
      </c>
      <c r="B11091" t="s">
        <v>1213</v>
      </c>
      <c r="C11091" t="s">
        <v>91</v>
      </c>
      <c r="D11091" s="8">
        <v>97.095435684647299</v>
      </c>
      <c r="E11091" s="8">
        <v>96.610169491525426</v>
      </c>
      <c r="F11091" s="8">
        <v>96.858638743455501</v>
      </c>
      <c r="G11091" t="str">
        <f>VLOOKUP(C11091,'data indicadores nacional'!$A$2:$G$24,7,FALSE)</f>
        <v>arriba</v>
      </c>
      <c r="H11091" s="9">
        <f>VLOOKUP(C11091,'data indicadores nacional'!$A$2:$F$24,6,FALSE)</f>
        <v>0.72595219758941765</v>
      </c>
      <c r="I11091" s="5" t="str">
        <f t="shared" si="865"/>
        <v xml:space="preserve"> </v>
      </c>
      <c r="J11091" s="5">
        <f t="shared" si="866"/>
        <v>0</v>
      </c>
      <c r="K11091" s="5">
        <f t="shared" si="867"/>
        <v>1</v>
      </c>
      <c r="L11091" s="5">
        <f t="shared" si="868"/>
        <v>1</v>
      </c>
      <c r="N11091" s="8" t="str">
        <f>VLOOKUP(C11091,'data indicadores nacional'!$A$2:$J$24,10,FALSE)</f>
        <v>-</v>
      </c>
      <c r="O11091" t="str">
        <f t="shared" si="869"/>
        <v xml:space="preserve"> </v>
      </c>
    </row>
    <row r="11092" spans="1:15">
      <c r="A11092" t="s">
        <v>130</v>
      </c>
      <c r="B11092" t="s">
        <v>1213</v>
      </c>
      <c r="C11092" t="s">
        <v>93</v>
      </c>
      <c r="F11092" s="8">
        <v>0.5181347150259068</v>
      </c>
      <c r="G11092" t="str">
        <f>VLOOKUP(C11092,'data indicadores nacional'!$A$2:$G$24,7,FALSE)</f>
        <v>abajo</v>
      </c>
      <c r="H11092" s="9">
        <f>VLOOKUP(C11092,'data indicadores nacional'!$A$2:$F$24,6,FALSE)</f>
        <v>3.3766595341714022E-2</v>
      </c>
      <c r="I11092" s="5" t="str">
        <f t="shared" si="865"/>
        <v>alarma</v>
      </c>
      <c r="J11092" s="5">
        <f t="shared" si="866"/>
        <v>0</v>
      </c>
      <c r="K11092" s="5">
        <f t="shared" si="867"/>
        <v>1</v>
      </c>
      <c r="L11092" s="5">
        <f t="shared" si="868"/>
        <v>1</v>
      </c>
      <c r="N11092" s="8">
        <f>VLOOKUP(C11092,'data indicadores nacional'!$A$2:$J$24,10,FALSE)</f>
        <v>15</v>
      </c>
      <c r="O11092" t="str">
        <f t="shared" si="869"/>
        <v xml:space="preserve"> </v>
      </c>
    </row>
    <row r="11093" spans="1:15">
      <c r="A11093" t="s">
        <v>130</v>
      </c>
      <c r="B11093" t="s">
        <v>1213</v>
      </c>
      <c r="C11093" t="s">
        <v>94</v>
      </c>
      <c r="D11093" s="8">
        <v>4.0413223140495864</v>
      </c>
      <c r="E11093" s="8">
        <v>5.0734463276836159</v>
      </c>
      <c r="F11093" s="8">
        <v>4.4041450777202069</v>
      </c>
      <c r="G11093" t="str">
        <f>VLOOKUP(C11093,'data indicadores nacional'!$A$2:$G$24,7,FALSE)</f>
        <v>arriba</v>
      </c>
      <c r="H11093" s="9">
        <f>VLOOKUP(C11093,'data indicadores nacional'!$A$2:$F$24,6,FALSE)</f>
        <v>0.23219145011705353</v>
      </c>
      <c r="I11093" s="5" t="str">
        <f t="shared" si="865"/>
        <v>alarma</v>
      </c>
      <c r="J11093" s="5">
        <f t="shared" si="866"/>
        <v>1</v>
      </c>
      <c r="K11093" s="5">
        <f t="shared" si="867"/>
        <v>0</v>
      </c>
      <c r="L11093" s="5">
        <f t="shared" si="868"/>
        <v>1</v>
      </c>
      <c r="N11093" s="8" t="str">
        <f>VLOOKUP(C11093,'data indicadores nacional'!$A$2:$J$24,10,FALSE)</f>
        <v>-</v>
      </c>
      <c r="O11093" t="str">
        <f t="shared" si="869"/>
        <v xml:space="preserve"> </v>
      </c>
    </row>
    <row r="11094" spans="1:15">
      <c r="A11094" t="s">
        <v>130</v>
      </c>
      <c r="B11094" t="s">
        <v>1213</v>
      </c>
      <c r="C11094" t="s">
        <v>95</v>
      </c>
      <c r="D11094" s="8">
        <v>15.289256198347106</v>
      </c>
      <c r="E11094" s="8">
        <v>11.864406779661017</v>
      </c>
      <c r="F11094" s="8">
        <v>6.7357512953367875</v>
      </c>
      <c r="G11094" t="str">
        <f>VLOOKUP(C11094,'data indicadores nacional'!$A$2:$G$24,7,FALSE)</f>
        <v>abajo</v>
      </c>
      <c r="H11094" s="9">
        <f>VLOOKUP(C11094,'data indicadores nacional'!$A$2:$F$24,6,FALSE)</f>
        <v>1.7199886991149187</v>
      </c>
      <c r="I11094" s="5" t="str">
        <f t="shared" si="865"/>
        <v xml:space="preserve"> </v>
      </c>
      <c r="J11094" s="5">
        <f t="shared" si="866"/>
        <v>1</v>
      </c>
      <c r="K11094" s="5">
        <f t="shared" si="867"/>
        <v>0</v>
      </c>
      <c r="L11094" s="5">
        <f t="shared" si="868"/>
        <v>1</v>
      </c>
      <c r="N11094" s="8">
        <f>VLOOKUP(C11094,'data indicadores nacional'!$A$2:$J$24,10,FALSE)</f>
        <v>15</v>
      </c>
      <c r="O11094" t="str">
        <f t="shared" si="869"/>
        <v xml:space="preserve"> </v>
      </c>
    </row>
    <row r="11095" spans="1:15">
      <c r="A11095" t="s">
        <v>130</v>
      </c>
      <c r="B11095" t="s">
        <v>1213</v>
      </c>
      <c r="C11095" t="s">
        <v>97</v>
      </c>
      <c r="D11095" s="8">
        <v>0.78247261345852892</v>
      </c>
      <c r="F11095" s="8">
        <v>1.2570710245128851</v>
      </c>
      <c r="G11095" t="str">
        <f>VLOOKUP(C11095,'data indicadores nacional'!$A$2:$G$24,7,FALSE)</f>
        <v>abajo</v>
      </c>
      <c r="H11095" s="9">
        <f>VLOOKUP(C11095,'data indicadores nacional'!$A$2:$F$24,6,FALSE)</f>
        <v>0.35698528124504503</v>
      </c>
      <c r="I11095" s="5" t="str">
        <f t="shared" si="865"/>
        <v>alarma</v>
      </c>
      <c r="J11095" s="5">
        <f t="shared" si="866"/>
        <v>0</v>
      </c>
      <c r="K11095" s="5">
        <f t="shared" si="867"/>
        <v>1</v>
      </c>
      <c r="L11095" s="5">
        <f t="shared" si="868"/>
        <v>1</v>
      </c>
      <c r="N11095" s="8">
        <f>VLOOKUP(C11095,'data indicadores nacional'!$A$2:$J$24,10,FALSE)</f>
        <v>61</v>
      </c>
      <c r="O11095" t="str">
        <f t="shared" si="869"/>
        <v xml:space="preserve"> </v>
      </c>
    </row>
    <row r="11096" spans="1:15">
      <c r="A11096" t="s">
        <v>130</v>
      </c>
      <c r="B11096" t="s">
        <v>1213</v>
      </c>
      <c r="C11096" t="s">
        <v>98</v>
      </c>
      <c r="D11096" s="8">
        <v>30.279197797876524</v>
      </c>
      <c r="E11096" s="8">
        <v>12.832263978001833</v>
      </c>
      <c r="F11096" s="8">
        <v>10.736196319018406</v>
      </c>
      <c r="G11096" t="str">
        <f>VLOOKUP(C11096,'data indicadores nacional'!$A$2:$G$24,7,FALSE)</f>
        <v>abajo</v>
      </c>
      <c r="H11096" s="9">
        <f>VLOOKUP(C11096,'data indicadores nacional'!$A$2:$F$24,6,FALSE)</f>
        <v>3.4897517565506893</v>
      </c>
      <c r="I11096" s="5" t="str">
        <f t="shared" si="865"/>
        <v xml:space="preserve"> </v>
      </c>
      <c r="J11096" s="5">
        <f t="shared" si="866"/>
        <v>1</v>
      </c>
      <c r="K11096" s="5">
        <f t="shared" si="867"/>
        <v>0</v>
      </c>
      <c r="L11096" s="5">
        <f t="shared" si="868"/>
        <v>1</v>
      </c>
      <c r="N11096" s="8">
        <f>VLOOKUP(C11096,'data indicadores nacional'!$A$2:$J$24,10,FALSE)</f>
        <v>61</v>
      </c>
      <c r="O11096" t="str">
        <f t="shared" si="869"/>
        <v xml:space="preserve"> </v>
      </c>
    </row>
    <row r="11097" spans="1:15">
      <c r="A11097" t="s">
        <v>130</v>
      </c>
      <c r="B11097" t="s">
        <v>1213</v>
      </c>
      <c r="C11097" t="s">
        <v>99</v>
      </c>
      <c r="D11097" s="8">
        <v>60.079051383399211</v>
      </c>
      <c r="E11097" s="8">
        <v>25.044722719141326</v>
      </c>
      <c r="F11097" s="8">
        <v>19.772318753744759</v>
      </c>
      <c r="G11097" t="str">
        <f>VLOOKUP(C11097,'data indicadores nacional'!$A$2:$G$24,7,FALSE)</f>
        <v>abajo</v>
      </c>
      <c r="H11097" s="9">
        <f>VLOOKUP(C11097,'data indicadores nacional'!$A$2:$F$24,6,FALSE)</f>
        <v>7.5200278194544445</v>
      </c>
      <c r="I11097" s="5" t="str">
        <f t="shared" si="865"/>
        <v xml:space="preserve"> </v>
      </c>
      <c r="J11097" s="5">
        <f t="shared" si="866"/>
        <v>1</v>
      </c>
      <c r="K11097" s="5">
        <f t="shared" si="867"/>
        <v>0</v>
      </c>
      <c r="L11097" s="5">
        <f t="shared" si="868"/>
        <v>1</v>
      </c>
      <c r="N11097" s="8">
        <f>VLOOKUP(C11097,'data indicadores nacional'!$A$2:$J$24,10,FALSE)</f>
        <v>61</v>
      </c>
      <c r="O11097" t="str">
        <f t="shared" si="869"/>
        <v xml:space="preserve"> </v>
      </c>
    </row>
    <row r="11098" spans="1:15">
      <c r="A11098" t="s">
        <v>130</v>
      </c>
      <c r="B11098" t="s">
        <v>1213</v>
      </c>
      <c r="C11098" t="s">
        <v>100</v>
      </c>
      <c r="D11098" s="8">
        <v>24.793388429752067</v>
      </c>
      <c r="F11098" s="8">
        <v>15.544041450777202</v>
      </c>
      <c r="G11098" t="str">
        <f>VLOOKUP(C11098,'data indicadores nacional'!$A$2:$G$24,7,FALSE)</f>
        <v>abajo</v>
      </c>
      <c r="H11098" s="9">
        <f>VLOOKUP(C11098,'data indicadores nacional'!$A$2:$F$24,6,FALSE)</f>
        <v>1.7895311097465236</v>
      </c>
      <c r="I11098" s="5" t="str">
        <f t="shared" si="865"/>
        <v>alarma</v>
      </c>
      <c r="J11098" s="5">
        <f t="shared" si="866"/>
        <v>1</v>
      </c>
      <c r="K11098" s="5">
        <f t="shared" si="867"/>
        <v>0</v>
      </c>
      <c r="L11098" s="5">
        <f t="shared" si="868"/>
        <v>1</v>
      </c>
      <c r="N11098" s="8">
        <f>VLOOKUP(C11098,'data indicadores nacional'!$A$2:$J$24,10,FALSE)</f>
        <v>15</v>
      </c>
      <c r="O11098" t="str">
        <f t="shared" si="869"/>
        <v>alarma</v>
      </c>
    </row>
    <row r="11099" spans="1:15">
      <c r="A11099" t="s">
        <v>130</v>
      </c>
      <c r="B11099" t="s">
        <v>1213</v>
      </c>
      <c r="C11099" t="s">
        <v>101</v>
      </c>
      <c r="D11099" s="8">
        <v>12.396694214876034</v>
      </c>
      <c r="F11099" s="8">
        <v>5.1813471502590671</v>
      </c>
      <c r="G11099" t="str">
        <f>VLOOKUP(C11099,'data indicadores nacional'!$A$2:$G$24,7,FALSE)</f>
        <v>abajo</v>
      </c>
      <c r="H11099" s="9">
        <f>VLOOKUP(C11099,'data indicadores nacional'!$A$2:$F$24,6,FALSE)</f>
        <v>1.3238688071947835</v>
      </c>
      <c r="I11099" s="5" t="str">
        <f t="shared" si="865"/>
        <v>alarma</v>
      </c>
      <c r="J11099" s="5">
        <f t="shared" si="866"/>
        <v>1</v>
      </c>
      <c r="K11099" s="5">
        <f t="shared" si="867"/>
        <v>0</v>
      </c>
      <c r="L11099" s="5">
        <f t="shared" si="868"/>
        <v>1</v>
      </c>
      <c r="N11099" s="8">
        <f>VLOOKUP(C11099,'data indicadores nacional'!$A$2:$J$24,10,FALSE)</f>
        <v>12</v>
      </c>
      <c r="O11099" t="str">
        <f t="shared" si="869"/>
        <v xml:space="preserve"> </v>
      </c>
    </row>
    <row r="11100" spans="1:15">
      <c r="A11100" t="s">
        <v>130</v>
      </c>
      <c r="B11100" t="s">
        <v>1213</v>
      </c>
      <c r="C11100" t="s">
        <v>104</v>
      </c>
      <c r="D11100" s="8">
        <v>12.295081967213115</v>
      </c>
      <c r="E11100" s="8">
        <v>5.6179775280898872</v>
      </c>
      <c r="F11100" s="8">
        <v>15.384615384615385</v>
      </c>
      <c r="G11100" t="str">
        <f>VLOOKUP(C11100,'data indicadores nacional'!$A$2:$G$24,7,FALSE)</f>
        <v>abajo</v>
      </c>
      <c r="H11100" s="9">
        <f>VLOOKUP(C11100,'data indicadores nacional'!$A$2:$F$24,6,FALSE)</f>
        <v>0.3966802220902198</v>
      </c>
      <c r="I11100" s="5" t="str">
        <f t="shared" si="865"/>
        <v>alarma</v>
      </c>
      <c r="J11100" s="5">
        <f t="shared" si="866"/>
        <v>0</v>
      </c>
      <c r="K11100" s="5">
        <f t="shared" si="867"/>
        <v>1</v>
      </c>
      <c r="L11100" s="5">
        <f t="shared" si="868"/>
        <v>1</v>
      </c>
      <c r="N11100" s="8">
        <f>VLOOKUP(C11100,'data indicadores nacional'!$A$2:$J$24,10,FALSE)</f>
        <v>12</v>
      </c>
      <c r="O11100" t="str">
        <f t="shared" si="869"/>
        <v>alarma</v>
      </c>
    </row>
    <row r="11101" spans="1:15">
      <c r="A11101" t="s">
        <v>131</v>
      </c>
      <c r="B11101" t="s">
        <v>1214</v>
      </c>
      <c r="C11101" t="s">
        <v>88</v>
      </c>
      <c r="D11101" s="8">
        <v>1.4121800529567521</v>
      </c>
      <c r="E11101" s="8">
        <v>2.0865533230293662</v>
      </c>
      <c r="F11101" s="8">
        <v>2.9776674937965262</v>
      </c>
      <c r="G11101" t="str">
        <f>VLOOKUP(C11101,'data indicadores nacional'!$A$2:$G$24,7,FALSE)</f>
        <v>abajo</v>
      </c>
      <c r="H11101" s="9">
        <f>VLOOKUP(C11101,'data indicadores nacional'!$A$2:$F$24,6,FALSE)</f>
        <v>0.25026441121950321</v>
      </c>
      <c r="I11101" s="5" t="str">
        <f t="shared" si="865"/>
        <v>alarma</v>
      </c>
      <c r="J11101" s="5">
        <f t="shared" si="866"/>
        <v>0</v>
      </c>
      <c r="K11101" s="5">
        <f t="shared" si="867"/>
        <v>1</v>
      </c>
      <c r="L11101" s="5">
        <f t="shared" si="868"/>
        <v>1</v>
      </c>
      <c r="N11101" s="8">
        <f>VLOOKUP(C11101,'data indicadores nacional'!$A$2:$J$24,10,FALSE)</f>
        <v>10</v>
      </c>
      <c r="O11101" t="str">
        <f t="shared" si="869"/>
        <v xml:space="preserve"> </v>
      </c>
    </row>
    <row r="11102" spans="1:15">
      <c r="A11102" t="s">
        <v>131</v>
      </c>
      <c r="B11102" t="s">
        <v>1214</v>
      </c>
      <c r="C11102" t="s">
        <v>89</v>
      </c>
      <c r="D11102" s="8">
        <v>74.912587412587413</v>
      </c>
      <c r="E11102" s="8">
        <v>83.37950138504155</v>
      </c>
      <c r="F11102" s="8">
        <v>78.360413589364839</v>
      </c>
      <c r="G11102" t="str">
        <f>VLOOKUP(C11102,'data indicadores nacional'!$A$2:$G$24,7,FALSE)</f>
        <v>arriba</v>
      </c>
      <c r="H11102" s="9">
        <f>VLOOKUP(C11102,'data indicadores nacional'!$A$2:$F$24,6,FALSE)</f>
        <v>2.7490434366534529</v>
      </c>
      <c r="I11102" s="5" t="str">
        <f t="shared" si="865"/>
        <v>alarma</v>
      </c>
      <c r="J11102" s="5">
        <f t="shared" si="866"/>
        <v>1</v>
      </c>
      <c r="K11102" s="5">
        <f t="shared" si="867"/>
        <v>0</v>
      </c>
      <c r="L11102" s="5">
        <f t="shared" si="868"/>
        <v>1</v>
      </c>
      <c r="N11102" s="8">
        <f>VLOOKUP(C11102,'data indicadores nacional'!$A$2:$J$24,10,FALSE)</f>
        <v>95</v>
      </c>
      <c r="O11102" t="str">
        <f t="shared" si="869"/>
        <v>alarma</v>
      </c>
    </row>
    <row r="11103" spans="1:15">
      <c r="A11103" t="s">
        <v>131</v>
      </c>
      <c r="B11103" t="s">
        <v>1214</v>
      </c>
      <c r="C11103" t="s">
        <v>90</v>
      </c>
      <c r="D11103" s="8">
        <v>68.181818181818173</v>
      </c>
      <c r="E11103" s="8">
        <v>72.41379310344827</v>
      </c>
      <c r="F11103" s="8">
        <v>66.666666666666657</v>
      </c>
      <c r="G11103" t="str">
        <f>VLOOKUP(C11103,'data indicadores nacional'!$A$2:$G$24,7,FALSE)</f>
        <v>abajo</v>
      </c>
      <c r="H11103" s="9">
        <f>VLOOKUP(C11103,'data indicadores nacional'!$A$2:$F$24,6,FALSE)</f>
        <v>2.2832114202799096</v>
      </c>
      <c r="I11103" s="5" t="str">
        <f t="shared" si="865"/>
        <v xml:space="preserve"> </v>
      </c>
      <c r="J11103" s="5">
        <f t="shared" si="866"/>
        <v>1</v>
      </c>
      <c r="K11103" s="5">
        <f t="shared" si="867"/>
        <v>0</v>
      </c>
      <c r="L11103" s="5">
        <f t="shared" si="868"/>
        <v>1</v>
      </c>
      <c r="N11103" s="8" t="str">
        <f>VLOOKUP(C11103,'data indicadores nacional'!$A$2:$J$24,10,FALSE)</f>
        <v>-</v>
      </c>
      <c r="O11103" t="str">
        <f t="shared" si="869"/>
        <v xml:space="preserve"> </v>
      </c>
    </row>
    <row r="11104" spans="1:15">
      <c r="A11104" t="s">
        <v>131</v>
      </c>
      <c r="B11104" t="s">
        <v>1214</v>
      </c>
      <c r="C11104" t="s">
        <v>91</v>
      </c>
      <c r="D11104" s="8">
        <v>99.230111206159108</v>
      </c>
      <c r="E11104" s="8">
        <v>98.805340829234012</v>
      </c>
      <c r="F11104" s="8">
        <v>98.94736842105263</v>
      </c>
      <c r="G11104" t="str">
        <f>VLOOKUP(C11104,'data indicadores nacional'!$A$2:$G$24,7,FALSE)</f>
        <v>arriba</v>
      </c>
      <c r="H11104" s="9">
        <f>VLOOKUP(C11104,'data indicadores nacional'!$A$2:$F$24,6,FALSE)</f>
        <v>0.72595219758941765</v>
      </c>
      <c r="I11104" s="5" t="str">
        <f t="shared" si="865"/>
        <v xml:space="preserve"> </v>
      </c>
      <c r="J11104" s="5">
        <f t="shared" si="866"/>
        <v>0</v>
      </c>
      <c r="K11104" s="5">
        <f t="shared" si="867"/>
        <v>1</v>
      </c>
      <c r="L11104" s="5">
        <f t="shared" si="868"/>
        <v>1</v>
      </c>
      <c r="N11104" s="8" t="str">
        <f>VLOOKUP(C11104,'data indicadores nacional'!$A$2:$J$24,10,FALSE)</f>
        <v>-</v>
      </c>
      <c r="O11104" t="str">
        <f t="shared" si="869"/>
        <v xml:space="preserve"> </v>
      </c>
    </row>
    <row r="11105" spans="1:15">
      <c r="A11105" t="s">
        <v>131</v>
      </c>
      <c r="B11105" t="s">
        <v>1214</v>
      </c>
      <c r="C11105" t="s">
        <v>92</v>
      </c>
      <c r="D11105" s="8">
        <v>43.378607809847196</v>
      </c>
      <c r="E11105" s="8">
        <v>44.636678200692046</v>
      </c>
      <c r="F11105" s="8">
        <v>48.56300663227708</v>
      </c>
      <c r="G11105" t="str">
        <f>VLOOKUP(C11105,'data indicadores nacional'!$A$2:$G$24,7,FALSE)</f>
        <v>abajo</v>
      </c>
      <c r="H11105" s="9">
        <f>VLOOKUP(C11105,'data indicadores nacional'!$A$2:$F$24,6,FALSE)</f>
        <v>2.5040710609700474</v>
      </c>
      <c r="I11105" s="5" t="str">
        <f t="shared" si="865"/>
        <v>alarma</v>
      </c>
      <c r="J11105" s="5">
        <f t="shared" si="866"/>
        <v>0</v>
      </c>
      <c r="K11105" s="5">
        <f t="shared" si="867"/>
        <v>1</v>
      </c>
      <c r="L11105" s="5">
        <f t="shared" si="868"/>
        <v>1</v>
      </c>
      <c r="N11105" s="8" t="str">
        <f>VLOOKUP(C11105,'data indicadores nacional'!$A$2:$J$24,10,FALSE)</f>
        <v>-</v>
      </c>
      <c r="O11105" t="str">
        <f t="shared" si="869"/>
        <v xml:space="preserve"> </v>
      </c>
    </row>
    <row r="11106" spans="1:15">
      <c r="A11106" t="s">
        <v>131</v>
      </c>
      <c r="B11106" t="s">
        <v>1214</v>
      </c>
      <c r="C11106" t="s">
        <v>93</v>
      </c>
      <c r="D11106" s="8">
        <v>0.5067567567567568</v>
      </c>
      <c r="E11106" s="8">
        <v>0.55363321799307952</v>
      </c>
      <c r="F11106" s="8">
        <v>0.51584377302873985</v>
      </c>
      <c r="G11106" t="str">
        <f>VLOOKUP(C11106,'data indicadores nacional'!$A$2:$G$24,7,FALSE)</f>
        <v>abajo</v>
      </c>
      <c r="H11106" s="9">
        <f>VLOOKUP(C11106,'data indicadores nacional'!$A$2:$F$24,6,FALSE)</f>
        <v>3.3766595341714022E-2</v>
      </c>
      <c r="I11106" s="5" t="str">
        <f t="shared" si="865"/>
        <v xml:space="preserve"> </v>
      </c>
      <c r="J11106" s="5">
        <f t="shared" si="866"/>
        <v>0</v>
      </c>
      <c r="K11106" s="5">
        <f t="shared" si="867"/>
        <v>1</v>
      </c>
      <c r="L11106" s="5">
        <f t="shared" si="868"/>
        <v>1</v>
      </c>
      <c r="N11106" s="8">
        <f>VLOOKUP(C11106,'data indicadores nacional'!$A$2:$J$24,10,FALSE)</f>
        <v>15</v>
      </c>
      <c r="O11106" t="str">
        <f t="shared" si="869"/>
        <v xml:space="preserve"> </v>
      </c>
    </row>
    <row r="11107" spans="1:15">
      <c r="A11107" t="s">
        <v>131</v>
      </c>
      <c r="B11107" t="s">
        <v>1214</v>
      </c>
      <c r="C11107" t="s">
        <v>94</v>
      </c>
      <c r="D11107" s="8">
        <v>4.8302521008403358</v>
      </c>
      <c r="E11107" s="8">
        <v>5.7460207612456751</v>
      </c>
      <c r="F11107" s="8">
        <v>5.1945467943994101</v>
      </c>
      <c r="G11107" t="str">
        <f>VLOOKUP(C11107,'data indicadores nacional'!$A$2:$G$24,7,FALSE)</f>
        <v>arriba</v>
      </c>
      <c r="H11107" s="9">
        <f>VLOOKUP(C11107,'data indicadores nacional'!$A$2:$F$24,6,FALSE)</f>
        <v>0.23219145011705353</v>
      </c>
      <c r="I11107" s="5" t="str">
        <f t="shared" si="865"/>
        <v>alarma</v>
      </c>
      <c r="J11107" s="5">
        <f t="shared" si="866"/>
        <v>1</v>
      </c>
      <c r="K11107" s="5">
        <f t="shared" si="867"/>
        <v>0</v>
      </c>
      <c r="L11107" s="5">
        <f t="shared" si="868"/>
        <v>1</v>
      </c>
      <c r="N11107" s="8" t="str">
        <f>VLOOKUP(C11107,'data indicadores nacional'!$A$2:$J$24,10,FALSE)</f>
        <v>-</v>
      </c>
      <c r="O11107" t="str">
        <f t="shared" si="869"/>
        <v xml:space="preserve"> </v>
      </c>
    </row>
    <row r="11108" spans="1:15">
      <c r="A11108" t="s">
        <v>131</v>
      </c>
      <c r="B11108" t="s">
        <v>1214</v>
      </c>
      <c r="C11108" t="s">
        <v>95</v>
      </c>
      <c r="D11108" s="8">
        <v>16.638513513513516</v>
      </c>
      <c r="E11108" s="8">
        <v>11.903114186851212</v>
      </c>
      <c r="F11108" s="8">
        <v>10.685335298452468</v>
      </c>
      <c r="G11108" t="str">
        <f>VLOOKUP(C11108,'data indicadores nacional'!$A$2:$G$24,7,FALSE)</f>
        <v>abajo</v>
      </c>
      <c r="H11108" s="9">
        <f>VLOOKUP(C11108,'data indicadores nacional'!$A$2:$F$24,6,FALSE)</f>
        <v>1.7199886991149187</v>
      </c>
      <c r="I11108" s="5" t="str">
        <f t="shared" si="865"/>
        <v xml:space="preserve"> </v>
      </c>
      <c r="J11108" s="5">
        <f t="shared" si="866"/>
        <v>1</v>
      </c>
      <c r="K11108" s="5">
        <f t="shared" si="867"/>
        <v>0</v>
      </c>
      <c r="L11108" s="5">
        <f t="shared" si="868"/>
        <v>1</v>
      </c>
      <c r="N11108" s="8">
        <f>VLOOKUP(C11108,'data indicadores nacional'!$A$2:$J$24,10,FALSE)</f>
        <v>15</v>
      </c>
      <c r="O11108" t="str">
        <f t="shared" si="869"/>
        <v xml:space="preserve"> </v>
      </c>
    </row>
    <row r="11109" spans="1:15">
      <c r="A11109" t="s">
        <v>131</v>
      </c>
      <c r="B11109" t="s">
        <v>1214</v>
      </c>
      <c r="C11109" t="s">
        <v>96</v>
      </c>
      <c r="E11109" s="8">
        <v>138.4083044982699</v>
      </c>
      <c r="G11109" t="str">
        <f>VLOOKUP(C11109,'data indicadores nacional'!$A$2:$G$24,7,FALSE)</f>
        <v>abajo</v>
      </c>
      <c r="H11109" s="9">
        <f>VLOOKUP(C11109,'data indicadores nacional'!$A$2:$F$24,6,FALSE)</f>
        <v>14.793500408348107</v>
      </c>
      <c r="I11109" s="5" t="str">
        <f t="shared" si="865"/>
        <v xml:space="preserve"> </v>
      </c>
      <c r="J11109" s="5">
        <f t="shared" si="866"/>
        <v>0</v>
      </c>
      <c r="K11109" s="5">
        <f t="shared" si="867"/>
        <v>0</v>
      </c>
      <c r="L11109" s="5">
        <f t="shared" si="868"/>
        <v>0</v>
      </c>
      <c r="N11109" s="8">
        <f>VLOOKUP(C11109,'data indicadores nacional'!$A$2:$J$24,10,FALSE)</f>
        <v>45</v>
      </c>
      <c r="O11109" t="str">
        <f t="shared" si="869"/>
        <v xml:space="preserve"> </v>
      </c>
    </row>
    <row r="11110" spans="1:15">
      <c r="A11110" t="s">
        <v>131</v>
      </c>
      <c r="B11110" t="s">
        <v>1214</v>
      </c>
      <c r="C11110" t="s">
        <v>97</v>
      </c>
      <c r="D11110" s="8">
        <v>11.488250652741513</v>
      </c>
      <c r="E11110" s="8">
        <v>12.329931972789115</v>
      </c>
      <c r="F11110" s="8">
        <v>10.173802458668929</v>
      </c>
      <c r="G11110" t="str">
        <f>VLOOKUP(C11110,'data indicadores nacional'!$A$2:$G$24,7,FALSE)</f>
        <v>abajo</v>
      </c>
      <c r="H11110" s="9">
        <f>VLOOKUP(C11110,'data indicadores nacional'!$A$2:$F$24,6,FALSE)</f>
        <v>0.35698528124504503</v>
      </c>
      <c r="I11110" s="5" t="str">
        <f t="shared" si="865"/>
        <v xml:space="preserve"> </v>
      </c>
      <c r="J11110" s="5">
        <f t="shared" si="866"/>
        <v>1</v>
      </c>
      <c r="K11110" s="5">
        <f t="shared" si="867"/>
        <v>0</v>
      </c>
      <c r="L11110" s="5">
        <f t="shared" si="868"/>
        <v>1</v>
      </c>
      <c r="N11110" s="8">
        <f>VLOOKUP(C11110,'data indicadores nacional'!$A$2:$J$24,10,FALSE)</f>
        <v>61</v>
      </c>
      <c r="O11110" t="str">
        <f t="shared" si="869"/>
        <v xml:space="preserve"> </v>
      </c>
    </row>
    <row r="11111" spans="1:15">
      <c r="A11111" t="s">
        <v>131</v>
      </c>
      <c r="B11111" t="s">
        <v>1214</v>
      </c>
      <c r="C11111" t="s">
        <v>98</v>
      </c>
      <c r="D11111" s="8">
        <v>90.79413252402631</v>
      </c>
      <c r="E11111" s="8">
        <v>68.479149632052327</v>
      </c>
      <c r="F11111" s="8">
        <v>60.057003257328986</v>
      </c>
      <c r="G11111" t="str">
        <f>VLOOKUP(C11111,'data indicadores nacional'!$A$2:$G$24,7,FALSE)</f>
        <v>abajo</v>
      </c>
      <c r="H11111" s="9">
        <f>VLOOKUP(C11111,'data indicadores nacional'!$A$2:$F$24,6,FALSE)</f>
        <v>3.4897517565506893</v>
      </c>
      <c r="I11111" s="5" t="str">
        <f t="shared" si="865"/>
        <v xml:space="preserve"> </v>
      </c>
      <c r="J11111" s="5">
        <f t="shared" si="866"/>
        <v>1</v>
      </c>
      <c r="K11111" s="5">
        <f t="shared" si="867"/>
        <v>0</v>
      </c>
      <c r="L11111" s="5">
        <f t="shared" si="868"/>
        <v>1</v>
      </c>
      <c r="N11111" s="8">
        <f>VLOOKUP(C11111,'data indicadores nacional'!$A$2:$J$24,10,FALSE)</f>
        <v>61</v>
      </c>
      <c r="O11111" t="str">
        <f t="shared" si="869"/>
        <v xml:space="preserve"> </v>
      </c>
    </row>
    <row r="11112" spans="1:15">
      <c r="A11112" t="s">
        <v>131</v>
      </c>
      <c r="B11112" t="s">
        <v>1214</v>
      </c>
      <c r="C11112" t="s">
        <v>99</v>
      </c>
      <c r="D11112" s="8">
        <v>165.27709661598823</v>
      </c>
      <c r="E11112" s="8">
        <v>120.4724409448819</v>
      </c>
      <c r="F11112" s="8">
        <v>106.14962788875833</v>
      </c>
      <c r="G11112" t="str">
        <f>VLOOKUP(C11112,'data indicadores nacional'!$A$2:$G$24,7,FALSE)</f>
        <v>abajo</v>
      </c>
      <c r="H11112" s="9">
        <f>VLOOKUP(C11112,'data indicadores nacional'!$A$2:$F$24,6,FALSE)</f>
        <v>7.5200278194544445</v>
      </c>
      <c r="I11112" s="5" t="str">
        <f t="shared" si="865"/>
        <v xml:space="preserve"> </v>
      </c>
      <c r="J11112" s="5">
        <f t="shared" si="866"/>
        <v>1</v>
      </c>
      <c r="K11112" s="5">
        <f t="shared" si="867"/>
        <v>0</v>
      </c>
      <c r="L11112" s="5">
        <f t="shared" si="868"/>
        <v>1</v>
      </c>
      <c r="N11112" s="8">
        <f>VLOOKUP(C11112,'data indicadores nacional'!$A$2:$J$24,10,FALSE)</f>
        <v>61</v>
      </c>
      <c r="O11112" t="str">
        <f t="shared" si="869"/>
        <v>alarma</v>
      </c>
    </row>
    <row r="11113" spans="1:15">
      <c r="A11113" t="s">
        <v>131</v>
      </c>
      <c r="B11113" t="s">
        <v>1214</v>
      </c>
      <c r="C11113" t="s">
        <v>100</v>
      </c>
      <c r="D11113" s="8">
        <v>8.4033613445378155</v>
      </c>
      <c r="E11113" s="8">
        <v>1.3840830449826989</v>
      </c>
      <c r="F11113" s="8">
        <v>2.9476787030213707</v>
      </c>
      <c r="G11113" t="str">
        <f>VLOOKUP(C11113,'data indicadores nacional'!$A$2:$G$24,7,FALSE)</f>
        <v>abajo</v>
      </c>
      <c r="H11113" s="9">
        <f>VLOOKUP(C11113,'data indicadores nacional'!$A$2:$F$24,6,FALSE)</f>
        <v>1.7895311097465236</v>
      </c>
      <c r="I11113" s="5" t="str">
        <f t="shared" si="865"/>
        <v>alarma</v>
      </c>
      <c r="J11113" s="5">
        <f t="shared" si="866"/>
        <v>1</v>
      </c>
      <c r="K11113" s="5">
        <f t="shared" si="867"/>
        <v>0</v>
      </c>
      <c r="L11113" s="5">
        <f t="shared" si="868"/>
        <v>1</v>
      </c>
      <c r="N11113" s="8">
        <f>VLOOKUP(C11113,'data indicadores nacional'!$A$2:$J$24,10,FALSE)</f>
        <v>15</v>
      </c>
      <c r="O11113" t="str">
        <f t="shared" si="869"/>
        <v xml:space="preserve"> </v>
      </c>
    </row>
    <row r="11114" spans="1:15">
      <c r="A11114" t="s">
        <v>131</v>
      </c>
      <c r="B11114" t="s">
        <v>1214</v>
      </c>
      <c r="C11114" t="s">
        <v>101</v>
      </c>
      <c r="D11114" s="8">
        <v>5.8823529411764701</v>
      </c>
      <c r="E11114" s="8">
        <v>1.3840830449826989</v>
      </c>
      <c r="F11114" s="8">
        <v>1.4738393515106853</v>
      </c>
      <c r="G11114" t="str">
        <f>VLOOKUP(C11114,'data indicadores nacional'!$A$2:$G$24,7,FALSE)</f>
        <v>abajo</v>
      </c>
      <c r="H11114" s="9">
        <f>VLOOKUP(C11114,'data indicadores nacional'!$A$2:$F$24,6,FALSE)</f>
        <v>1.3238688071947835</v>
      </c>
      <c r="I11114" s="5" t="str">
        <f t="shared" si="865"/>
        <v>alarma</v>
      </c>
      <c r="J11114" s="5">
        <f t="shared" si="866"/>
        <v>1</v>
      </c>
      <c r="K11114" s="5">
        <f t="shared" si="867"/>
        <v>0</v>
      </c>
      <c r="L11114" s="5">
        <f t="shared" si="868"/>
        <v>1</v>
      </c>
      <c r="N11114" s="8">
        <f>VLOOKUP(C11114,'data indicadores nacional'!$A$2:$J$24,10,FALSE)</f>
        <v>12</v>
      </c>
      <c r="O11114" t="str">
        <f t="shared" si="869"/>
        <v xml:space="preserve"> </v>
      </c>
    </row>
    <row r="11115" spans="1:15">
      <c r="A11115" t="s">
        <v>131</v>
      </c>
      <c r="B11115" t="s">
        <v>1214</v>
      </c>
      <c r="C11115" t="s">
        <v>102</v>
      </c>
      <c r="D11115" s="8">
        <v>23.375409069658719</v>
      </c>
      <c r="G11115" t="str">
        <f>VLOOKUP(C11115,'data indicadores nacional'!$A$2:$G$24,7,FALSE)</f>
        <v>abajo</v>
      </c>
      <c r="H11115" s="9">
        <f>VLOOKUP(C11115,'data indicadores nacional'!$A$2:$F$24,6,FALSE)</f>
        <v>1.6226293498102424</v>
      </c>
      <c r="I11115" s="5" t="str">
        <f t="shared" si="865"/>
        <v xml:space="preserve"> </v>
      </c>
      <c r="J11115" s="5">
        <f t="shared" si="866"/>
        <v>1</v>
      </c>
      <c r="K11115" s="5">
        <f t="shared" si="867"/>
        <v>0</v>
      </c>
      <c r="L11115" s="5">
        <f t="shared" si="868"/>
        <v>1</v>
      </c>
      <c r="N11115" s="8" t="str">
        <f>VLOOKUP(C11115,'data indicadores nacional'!$A$2:$J$24,10,FALSE)</f>
        <v>-</v>
      </c>
      <c r="O11115" t="str">
        <f t="shared" si="869"/>
        <v xml:space="preserve"> </v>
      </c>
    </row>
    <row r="11116" spans="1:15">
      <c r="A11116" t="s">
        <v>131</v>
      </c>
      <c r="B11116" t="s">
        <v>1214</v>
      </c>
      <c r="C11116" t="s">
        <v>103</v>
      </c>
      <c r="D11116" s="8">
        <v>23.375409069658719</v>
      </c>
      <c r="G11116" t="str">
        <f>VLOOKUP(C11116,'data indicadores nacional'!$A$2:$G$24,7,FALSE)</f>
        <v>abajo</v>
      </c>
      <c r="H11116" s="9">
        <f>VLOOKUP(C11116,'data indicadores nacional'!$A$2:$F$24,6,FALSE)</f>
        <v>4.9638210683068253</v>
      </c>
      <c r="I11116" s="5" t="str">
        <f t="shared" si="865"/>
        <v xml:space="preserve"> </v>
      </c>
      <c r="J11116" s="5">
        <f t="shared" si="866"/>
        <v>1</v>
      </c>
      <c r="K11116" s="5">
        <f t="shared" si="867"/>
        <v>0</v>
      </c>
      <c r="L11116" s="5">
        <f t="shared" si="868"/>
        <v>1</v>
      </c>
      <c r="N11116" s="8">
        <f>VLOOKUP(C11116,'data indicadores nacional'!$A$2:$J$24,10,FALSE)</f>
        <v>8.9</v>
      </c>
      <c r="O11116" t="str">
        <f t="shared" si="869"/>
        <v xml:space="preserve"> </v>
      </c>
    </row>
    <row r="11117" spans="1:15">
      <c r="A11117" t="s">
        <v>131</v>
      </c>
      <c r="B11117" t="s">
        <v>1214</v>
      </c>
      <c r="C11117" t="s">
        <v>104</v>
      </c>
      <c r="D11117" s="8">
        <v>7.518796992481203</v>
      </c>
      <c r="E11117" s="8">
        <v>11.643835616438357</v>
      </c>
      <c r="F11117" s="8">
        <v>10.218978102189782</v>
      </c>
      <c r="G11117" t="str">
        <f>VLOOKUP(C11117,'data indicadores nacional'!$A$2:$G$24,7,FALSE)</f>
        <v>abajo</v>
      </c>
      <c r="H11117" s="9">
        <f>VLOOKUP(C11117,'data indicadores nacional'!$A$2:$F$24,6,FALSE)</f>
        <v>0.3966802220902198</v>
      </c>
      <c r="I11117" s="5" t="str">
        <f t="shared" si="865"/>
        <v xml:space="preserve"> </v>
      </c>
      <c r="J11117" s="5">
        <f t="shared" si="866"/>
        <v>0</v>
      </c>
      <c r="K11117" s="5">
        <f t="shared" si="867"/>
        <v>1</v>
      </c>
      <c r="L11117" s="5">
        <f t="shared" si="868"/>
        <v>1</v>
      </c>
      <c r="N11117" s="8">
        <f>VLOOKUP(C11117,'data indicadores nacional'!$A$2:$J$24,10,FALSE)</f>
        <v>12</v>
      </c>
      <c r="O11117" t="str">
        <f t="shared" si="869"/>
        <v xml:space="preserve"> </v>
      </c>
    </row>
    <row r="11118" spans="1:15">
      <c r="A11118" t="s">
        <v>131</v>
      </c>
      <c r="B11118" t="s">
        <v>1214</v>
      </c>
      <c r="C11118" t="s">
        <v>105</v>
      </c>
      <c r="D11118" s="8">
        <v>46.750818139317438</v>
      </c>
      <c r="G11118" t="str">
        <f>VLOOKUP(C11118,'data indicadores nacional'!$A$2:$G$24,7,FALSE)</f>
        <v>abajo</v>
      </c>
      <c r="H11118" s="9">
        <f>VLOOKUP(C11118,'data indicadores nacional'!$A$2:$F$24,6,FALSE)</f>
        <v>1.2536970118415909</v>
      </c>
      <c r="I11118" s="5" t="str">
        <f t="shared" si="865"/>
        <v xml:space="preserve"> </v>
      </c>
      <c r="J11118" s="5">
        <f t="shared" si="866"/>
        <v>1</v>
      </c>
      <c r="K11118" s="5">
        <f t="shared" si="867"/>
        <v>0</v>
      </c>
      <c r="L11118" s="5">
        <f t="shared" si="868"/>
        <v>1</v>
      </c>
      <c r="N11118" s="8">
        <f>VLOOKUP(C11118,'data indicadores nacional'!$A$2:$J$24,10,FALSE)</f>
        <v>4.0773685948219525</v>
      </c>
      <c r="O11118" t="str">
        <f t="shared" si="869"/>
        <v xml:space="preserve"> </v>
      </c>
    </row>
    <row r="11119" spans="1:15">
      <c r="A11119" t="s">
        <v>131</v>
      </c>
      <c r="B11119" t="s">
        <v>1215</v>
      </c>
      <c r="C11119" t="s">
        <v>88</v>
      </c>
      <c r="D11119" s="8">
        <v>3.9755351681957185</v>
      </c>
      <c r="E11119" s="8">
        <v>1.5325670498084289</v>
      </c>
      <c r="F11119" s="8">
        <v>3.3333333333333335</v>
      </c>
      <c r="G11119" t="str">
        <f>VLOOKUP(C11119,'data indicadores nacional'!$A$2:$G$24,7,FALSE)</f>
        <v>abajo</v>
      </c>
      <c r="H11119" s="9">
        <f>VLOOKUP(C11119,'data indicadores nacional'!$A$2:$F$24,6,FALSE)</f>
        <v>0.25026441121950321</v>
      </c>
      <c r="I11119" s="5" t="str">
        <f t="shared" si="865"/>
        <v>alarma</v>
      </c>
      <c r="J11119" s="5">
        <f t="shared" si="866"/>
        <v>1</v>
      </c>
      <c r="K11119" s="5">
        <f t="shared" si="867"/>
        <v>0</v>
      </c>
      <c r="L11119" s="5">
        <f t="shared" si="868"/>
        <v>1</v>
      </c>
      <c r="N11119" s="8">
        <f>VLOOKUP(C11119,'data indicadores nacional'!$A$2:$J$24,10,FALSE)</f>
        <v>10</v>
      </c>
      <c r="O11119" t="str">
        <f t="shared" si="869"/>
        <v xml:space="preserve"> </v>
      </c>
    </row>
    <row r="11120" spans="1:15">
      <c r="A11120" t="s">
        <v>131</v>
      </c>
      <c r="B11120" t="s">
        <v>1215</v>
      </c>
      <c r="C11120" t="s">
        <v>89</v>
      </c>
      <c r="D11120" s="8">
        <v>77.485380116959064</v>
      </c>
      <c r="E11120" s="8">
        <v>84.848484848484844</v>
      </c>
      <c r="F11120" s="8">
        <v>87.828947368421055</v>
      </c>
      <c r="G11120" t="str">
        <f>VLOOKUP(C11120,'data indicadores nacional'!$A$2:$G$24,7,FALSE)</f>
        <v>arriba</v>
      </c>
      <c r="H11120" s="9">
        <f>VLOOKUP(C11120,'data indicadores nacional'!$A$2:$F$24,6,FALSE)</f>
        <v>2.7490434366534529</v>
      </c>
      <c r="I11120" s="5" t="str">
        <f t="shared" si="865"/>
        <v xml:space="preserve"> </v>
      </c>
      <c r="J11120" s="5">
        <f t="shared" si="866"/>
        <v>1</v>
      </c>
      <c r="K11120" s="5">
        <f t="shared" si="867"/>
        <v>0</v>
      </c>
      <c r="L11120" s="5">
        <f t="shared" si="868"/>
        <v>1</v>
      </c>
      <c r="N11120" s="8">
        <f>VLOOKUP(C11120,'data indicadores nacional'!$A$2:$J$24,10,FALSE)</f>
        <v>95</v>
      </c>
      <c r="O11120" t="str">
        <f t="shared" si="869"/>
        <v>alarma</v>
      </c>
    </row>
    <row r="11121" spans="1:15">
      <c r="A11121" t="s">
        <v>131</v>
      </c>
      <c r="B11121" t="s">
        <v>1215</v>
      </c>
      <c r="C11121" t="s">
        <v>90</v>
      </c>
      <c r="E11121" s="8">
        <v>100</v>
      </c>
      <c r="G11121" t="str">
        <f>VLOOKUP(C11121,'data indicadores nacional'!$A$2:$G$24,7,FALSE)</f>
        <v>abajo</v>
      </c>
      <c r="H11121" s="9">
        <f>VLOOKUP(C11121,'data indicadores nacional'!$A$2:$F$24,6,FALSE)</f>
        <v>2.2832114202799096</v>
      </c>
      <c r="I11121" s="5" t="str">
        <f t="shared" si="865"/>
        <v xml:space="preserve"> </v>
      </c>
      <c r="J11121" s="5">
        <f t="shared" si="866"/>
        <v>0</v>
      </c>
      <c r="K11121" s="5">
        <f t="shared" si="867"/>
        <v>0</v>
      </c>
      <c r="L11121" s="5">
        <f t="shared" si="868"/>
        <v>0</v>
      </c>
      <c r="N11121" s="8" t="str">
        <f>VLOOKUP(C11121,'data indicadores nacional'!$A$2:$J$24,10,FALSE)</f>
        <v>-</v>
      </c>
      <c r="O11121" t="str">
        <f t="shared" si="869"/>
        <v xml:space="preserve"> </v>
      </c>
    </row>
    <row r="11122" spans="1:15">
      <c r="A11122" t="s">
        <v>131</v>
      </c>
      <c r="B11122" t="s">
        <v>1215</v>
      </c>
      <c r="C11122" t="s">
        <v>91</v>
      </c>
      <c r="D11122" s="8">
        <v>96.449704142011839</v>
      </c>
      <c r="E11122" s="8">
        <v>98.484848484848484</v>
      </c>
      <c r="F11122" s="8">
        <v>99</v>
      </c>
      <c r="G11122" t="str">
        <f>VLOOKUP(C11122,'data indicadores nacional'!$A$2:$G$24,7,FALSE)</f>
        <v>arriba</v>
      </c>
      <c r="H11122" s="9">
        <f>VLOOKUP(C11122,'data indicadores nacional'!$A$2:$F$24,6,FALSE)</f>
        <v>0.72595219758941765</v>
      </c>
      <c r="I11122" s="5" t="str">
        <f t="shared" si="865"/>
        <v xml:space="preserve"> </v>
      </c>
      <c r="J11122" s="5">
        <f t="shared" si="866"/>
        <v>1</v>
      </c>
      <c r="K11122" s="5">
        <f t="shared" si="867"/>
        <v>0</v>
      </c>
      <c r="L11122" s="5">
        <f t="shared" si="868"/>
        <v>1</v>
      </c>
      <c r="N11122" s="8" t="str">
        <f>VLOOKUP(C11122,'data indicadores nacional'!$A$2:$J$24,10,FALSE)</f>
        <v>-</v>
      </c>
      <c r="O11122" t="str">
        <f t="shared" si="869"/>
        <v xml:space="preserve"> </v>
      </c>
    </row>
    <row r="11123" spans="1:15">
      <c r="A11123" t="s">
        <v>131</v>
      </c>
      <c r="B11123" t="s">
        <v>1215</v>
      </c>
      <c r="C11123" t="s">
        <v>92</v>
      </c>
      <c r="D11123" s="8">
        <v>25.146198830409354</v>
      </c>
      <c r="E11123" s="8">
        <v>36.742424242424242</v>
      </c>
      <c r="F11123" s="8">
        <v>50</v>
      </c>
      <c r="G11123" t="str">
        <f>VLOOKUP(C11123,'data indicadores nacional'!$A$2:$G$24,7,FALSE)</f>
        <v>abajo</v>
      </c>
      <c r="H11123" s="9">
        <f>VLOOKUP(C11123,'data indicadores nacional'!$A$2:$F$24,6,FALSE)</f>
        <v>2.5040710609700474</v>
      </c>
      <c r="I11123" s="5" t="str">
        <f t="shared" si="865"/>
        <v>alarma</v>
      </c>
      <c r="J11123" s="5">
        <f t="shared" si="866"/>
        <v>0</v>
      </c>
      <c r="K11123" s="5">
        <f t="shared" si="867"/>
        <v>1</v>
      </c>
      <c r="L11123" s="5">
        <f t="shared" si="868"/>
        <v>1</v>
      </c>
      <c r="N11123" s="8" t="str">
        <f>VLOOKUP(C11123,'data indicadores nacional'!$A$2:$J$24,10,FALSE)</f>
        <v>-</v>
      </c>
      <c r="O11123" t="str">
        <f t="shared" si="869"/>
        <v xml:space="preserve"> </v>
      </c>
    </row>
    <row r="11124" spans="1:15">
      <c r="A11124" t="s">
        <v>131</v>
      </c>
      <c r="B11124" t="s">
        <v>1215</v>
      </c>
      <c r="C11124" t="s">
        <v>93</v>
      </c>
      <c r="E11124" s="8">
        <v>0.37878787878787878</v>
      </c>
      <c r="G11124" t="str">
        <f>VLOOKUP(C11124,'data indicadores nacional'!$A$2:$G$24,7,FALSE)</f>
        <v>abajo</v>
      </c>
      <c r="H11124" s="9">
        <f>VLOOKUP(C11124,'data indicadores nacional'!$A$2:$F$24,6,FALSE)</f>
        <v>3.3766595341714022E-2</v>
      </c>
      <c r="I11124" s="5" t="str">
        <f t="shared" si="865"/>
        <v xml:space="preserve"> </v>
      </c>
      <c r="J11124" s="5">
        <f t="shared" si="866"/>
        <v>0</v>
      </c>
      <c r="K11124" s="5">
        <f t="shared" si="867"/>
        <v>0</v>
      </c>
      <c r="L11124" s="5">
        <f t="shared" si="868"/>
        <v>0</v>
      </c>
      <c r="N11124" s="8">
        <f>VLOOKUP(C11124,'data indicadores nacional'!$A$2:$J$24,10,FALSE)</f>
        <v>15</v>
      </c>
      <c r="O11124" t="str">
        <f t="shared" si="869"/>
        <v xml:space="preserve"> </v>
      </c>
    </row>
    <row r="11125" spans="1:15">
      <c r="A11125" t="s">
        <v>131</v>
      </c>
      <c r="B11125" t="s">
        <v>1215</v>
      </c>
      <c r="C11125" t="s">
        <v>94</v>
      </c>
      <c r="D11125" s="8">
        <v>5.4052478134110791</v>
      </c>
      <c r="E11125" s="8">
        <v>6.4659090909090908</v>
      </c>
      <c r="F11125" s="8">
        <v>7.1776315789473681</v>
      </c>
      <c r="G11125" t="str">
        <f>VLOOKUP(C11125,'data indicadores nacional'!$A$2:$G$24,7,FALSE)</f>
        <v>arriba</v>
      </c>
      <c r="H11125" s="9">
        <f>VLOOKUP(C11125,'data indicadores nacional'!$A$2:$F$24,6,FALSE)</f>
        <v>0.23219145011705353</v>
      </c>
      <c r="I11125" s="5" t="str">
        <f t="shared" si="865"/>
        <v xml:space="preserve"> </v>
      </c>
      <c r="J11125" s="5">
        <f t="shared" si="866"/>
        <v>1</v>
      </c>
      <c r="K11125" s="5">
        <f t="shared" si="867"/>
        <v>0</v>
      </c>
      <c r="L11125" s="5">
        <f t="shared" si="868"/>
        <v>1</v>
      </c>
      <c r="N11125" s="8" t="str">
        <f>VLOOKUP(C11125,'data indicadores nacional'!$A$2:$J$24,10,FALSE)</f>
        <v>-</v>
      </c>
      <c r="O11125" t="str">
        <f t="shared" si="869"/>
        <v xml:space="preserve"> </v>
      </c>
    </row>
    <row r="11126" spans="1:15">
      <c r="A11126" t="s">
        <v>131</v>
      </c>
      <c r="B11126" t="s">
        <v>1215</v>
      </c>
      <c r="C11126" t="s">
        <v>95</v>
      </c>
      <c r="D11126" s="8">
        <v>14.912280701754385</v>
      </c>
      <c r="E11126" s="8">
        <v>10.606060606060606</v>
      </c>
      <c r="F11126" s="8">
        <v>10.197368421052632</v>
      </c>
      <c r="G11126" t="str">
        <f>VLOOKUP(C11126,'data indicadores nacional'!$A$2:$G$24,7,FALSE)</f>
        <v>abajo</v>
      </c>
      <c r="H11126" s="9">
        <f>VLOOKUP(C11126,'data indicadores nacional'!$A$2:$F$24,6,FALSE)</f>
        <v>1.7199886991149187</v>
      </c>
      <c r="I11126" s="5" t="str">
        <f t="shared" si="865"/>
        <v xml:space="preserve"> </v>
      </c>
      <c r="J11126" s="5">
        <f t="shared" si="866"/>
        <v>1</v>
      </c>
      <c r="K11126" s="5">
        <f t="shared" si="867"/>
        <v>0</v>
      </c>
      <c r="L11126" s="5">
        <f t="shared" si="868"/>
        <v>1</v>
      </c>
      <c r="N11126" s="8">
        <f>VLOOKUP(C11126,'data indicadores nacional'!$A$2:$J$24,10,FALSE)</f>
        <v>15</v>
      </c>
      <c r="O11126" t="str">
        <f t="shared" si="869"/>
        <v xml:space="preserve"> </v>
      </c>
    </row>
    <row r="11127" spans="1:15">
      <c r="A11127" t="s">
        <v>131</v>
      </c>
      <c r="B11127" t="s">
        <v>1215</v>
      </c>
      <c r="C11127" t="s">
        <v>96</v>
      </c>
      <c r="E11127" s="8">
        <v>378.78787878787881</v>
      </c>
      <c r="G11127" t="str">
        <f>VLOOKUP(C11127,'data indicadores nacional'!$A$2:$G$24,7,FALSE)</f>
        <v>abajo</v>
      </c>
      <c r="H11127" s="9">
        <f>VLOOKUP(C11127,'data indicadores nacional'!$A$2:$F$24,6,FALSE)</f>
        <v>14.793500408348107</v>
      </c>
      <c r="I11127" s="5" t="str">
        <f t="shared" si="865"/>
        <v xml:space="preserve"> </v>
      </c>
      <c r="J11127" s="5">
        <f t="shared" si="866"/>
        <v>0</v>
      </c>
      <c r="K11127" s="5">
        <f t="shared" si="867"/>
        <v>0</v>
      </c>
      <c r="L11127" s="5">
        <f t="shared" si="868"/>
        <v>0</v>
      </c>
      <c r="N11127" s="8">
        <f>VLOOKUP(C11127,'data indicadores nacional'!$A$2:$J$24,10,FALSE)</f>
        <v>45</v>
      </c>
      <c r="O11127" t="str">
        <f t="shared" si="869"/>
        <v xml:space="preserve"> </v>
      </c>
    </row>
    <row r="11128" spans="1:15">
      <c r="A11128" t="s">
        <v>131</v>
      </c>
      <c r="B11128" t="s">
        <v>1215</v>
      </c>
      <c r="C11128" t="s">
        <v>97</v>
      </c>
      <c r="D11128" s="8">
        <v>6.6889632107023411</v>
      </c>
      <c r="E11128" s="8">
        <v>4.8309178743961354</v>
      </c>
      <c r="F11128" s="8">
        <v>4.8780487804878048</v>
      </c>
      <c r="G11128" t="str">
        <f>VLOOKUP(C11128,'data indicadores nacional'!$A$2:$G$24,7,FALSE)</f>
        <v>abajo</v>
      </c>
      <c r="H11128" s="9">
        <f>VLOOKUP(C11128,'data indicadores nacional'!$A$2:$F$24,6,FALSE)</f>
        <v>0.35698528124504503</v>
      </c>
      <c r="I11128" s="5" t="str">
        <f t="shared" si="865"/>
        <v>alarma</v>
      </c>
      <c r="J11128" s="5">
        <f t="shared" si="866"/>
        <v>1</v>
      </c>
      <c r="K11128" s="5">
        <f t="shared" si="867"/>
        <v>0</v>
      </c>
      <c r="L11128" s="5">
        <f t="shared" si="868"/>
        <v>1</v>
      </c>
      <c r="N11128" s="8">
        <f>VLOOKUP(C11128,'data indicadores nacional'!$A$2:$J$24,10,FALSE)</f>
        <v>61</v>
      </c>
      <c r="O11128" t="str">
        <f t="shared" si="869"/>
        <v xml:space="preserve"> </v>
      </c>
    </row>
    <row r="11129" spans="1:15">
      <c r="A11129" t="s">
        <v>131</v>
      </c>
      <c r="B11129" t="s">
        <v>1215</v>
      </c>
      <c r="C11129" t="s">
        <v>98</v>
      </c>
      <c r="D11129" s="8">
        <v>159.39597315436239</v>
      </c>
      <c r="E11129" s="8">
        <v>152.7777777777778</v>
      </c>
      <c r="F11129" s="8">
        <v>135.51401869158877</v>
      </c>
      <c r="G11129" t="str">
        <f>VLOOKUP(C11129,'data indicadores nacional'!$A$2:$G$24,7,FALSE)</f>
        <v>abajo</v>
      </c>
      <c r="H11129" s="9">
        <f>VLOOKUP(C11129,'data indicadores nacional'!$A$2:$F$24,6,FALSE)</f>
        <v>3.4897517565506893</v>
      </c>
      <c r="I11129" s="5" t="str">
        <f t="shared" si="865"/>
        <v xml:space="preserve"> </v>
      </c>
      <c r="J11129" s="5">
        <f t="shared" si="866"/>
        <v>1</v>
      </c>
      <c r="K11129" s="5">
        <f t="shared" si="867"/>
        <v>0</v>
      </c>
      <c r="L11129" s="5">
        <f t="shared" si="868"/>
        <v>1</v>
      </c>
      <c r="N11129" s="8">
        <f>VLOOKUP(C11129,'data indicadores nacional'!$A$2:$J$24,10,FALSE)</f>
        <v>61</v>
      </c>
      <c r="O11129" t="str">
        <f t="shared" si="869"/>
        <v>alarma</v>
      </c>
    </row>
    <row r="11130" spans="1:15">
      <c r="A11130" t="s">
        <v>131</v>
      </c>
      <c r="B11130" t="s">
        <v>1215</v>
      </c>
      <c r="C11130" t="s">
        <v>99</v>
      </c>
      <c r="D11130" s="8">
        <v>313.13131313131316</v>
      </c>
      <c r="E11130" s="8">
        <v>288.88888888888886</v>
      </c>
      <c r="F11130" s="8">
        <v>255.60538116591931</v>
      </c>
      <c r="G11130" t="str">
        <f>VLOOKUP(C11130,'data indicadores nacional'!$A$2:$G$24,7,FALSE)</f>
        <v>abajo</v>
      </c>
      <c r="H11130" s="9">
        <f>VLOOKUP(C11130,'data indicadores nacional'!$A$2:$F$24,6,FALSE)</f>
        <v>7.5200278194544445</v>
      </c>
      <c r="I11130" s="5" t="str">
        <f t="shared" si="865"/>
        <v xml:space="preserve"> </v>
      </c>
      <c r="J11130" s="5">
        <f t="shared" si="866"/>
        <v>1</v>
      </c>
      <c r="K11130" s="5">
        <f t="shared" si="867"/>
        <v>0</v>
      </c>
      <c r="L11130" s="5">
        <f t="shared" si="868"/>
        <v>1</v>
      </c>
      <c r="N11130" s="8">
        <f>VLOOKUP(C11130,'data indicadores nacional'!$A$2:$J$24,10,FALSE)</f>
        <v>61</v>
      </c>
      <c r="O11130" t="str">
        <f t="shared" si="869"/>
        <v>alarma</v>
      </c>
    </row>
    <row r="11131" spans="1:15">
      <c r="A11131" t="s">
        <v>131</v>
      </c>
      <c r="B11131" t="s">
        <v>1215</v>
      </c>
      <c r="C11131" t="s">
        <v>100</v>
      </c>
      <c r="D11131" s="8">
        <v>14.577259475218659</v>
      </c>
      <c r="E11131" s="8">
        <v>3.7878787878787881</v>
      </c>
      <c r="G11131" t="str">
        <f>VLOOKUP(C11131,'data indicadores nacional'!$A$2:$G$24,7,FALSE)</f>
        <v>abajo</v>
      </c>
      <c r="H11131" s="9">
        <f>VLOOKUP(C11131,'data indicadores nacional'!$A$2:$F$24,6,FALSE)</f>
        <v>1.7895311097465236</v>
      </c>
      <c r="I11131" s="5" t="str">
        <f t="shared" si="865"/>
        <v xml:space="preserve"> </v>
      </c>
      <c r="J11131" s="5">
        <f t="shared" si="866"/>
        <v>1</v>
      </c>
      <c r="K11131" s="5">
        <f t="shared" si="867"/>
        <v>0</v>
      </c>
      <c r="L11131" s="5">
        <f t="shared" si="868"/>
        <v>1</v>
      </c>
      <c r="N11131" s="8">
        <f>VLOOKUP(C11131,'data indicadores nacional'!$A$2:$J$24,10,FALSE)</f>
        <v>15</v>
      </c>
      <c r="O11131" t="str">
        <f t="shared" si="869"/>
        <v xml:space="preserve"> </v>
      </c>
    </row>
    <row r="11132" spans="1:15">
      <c r="A11132" t="s">
        <v>131</v>
      </c>
      <c r="B11132" t="s">
        <v>1215</v>
      </c>
      <c r="C11132" t="s">
        <v>101</v>
      </c>
      <c r="D11132" s="8">
        <v>11.661807580174926</v>
      </c>
      <c r="E11132" s="8">
        <v>3.7878787878787881</v>
      </c>
      <c r="G11132" t="str">
        <f>VLOOKUP(C11132,'data indicadores nacional'!$A$2:$G$24,7,FALSE)</f>
        <v>abajo</v>
      </c>
      <c r="H11132" s="9">
        <f>VLOOKUP(C11132,'data indicadores nacional'!$A$2:$F$24,6,FALSE)</f>
        <v>1.3238688071947835</v>
      </c>
      <c r="I11132" s="5" t="str">
        <f t="shared" si="865"/>
        <v xml:space="preserve"> </v>
      </c>
      <c r="J11132" s="5">
        <f t="shared" si="866"/>
        <v>1</v>
      </c>
      <c r="K11132" s="5">
        <f t="shared" si="867"/>
        <v>0</v>
      </c>
      <c r="L11132" s="5">
        <f t="shared" si="868"/>
        <v>1</v>
      </c>
      <c r="N11132" s="8">
        <f>VLOOKUP(C11132,'data indicadores nacional'!$A$2:$J$24,10,FALSE)</f>
        <v>12</v>
      </c>
      <c r="O11132" t="str">
        <f t="shared" si="869"/>
        <v xml:space="preserve"> </v>
      </c>
    </row>
    <row r="11133" spans="1:15">
      <c r="A11133" t="s">
        <v>131</v>
      </c>
      <c r="B11133" t="s">
        <v>1215</v>
      </c>
      <c r="C11133" t="s">
        <v>103</v>
      </c>
      <c r="D11133" s="8">
        <v>606.06060606060601</v>
      </c>
      <c r="G11133" t="str">
        <f>VLOOKUP(C11133,'data indicadores nacional'!$A$2:$G$24,7,FALSE)</f>
        <v>abajo</v>
      </c>
      <c r="H11133" s="9">
        <f>VLOOKUP(C11133,'data indicadores nacional'!$A$2:$F$24,6,FALSE)</f>
        <v>4.9638210683068253</v>
      </c>
      <c r="I11133" s="5" t="str">
        <f t="shared" si="865"/>
        <v xml:space="preserve"> </v>
      </c>
      <c r="J11133" s="5">
        <f t="shared" si="866"/>
        <v>1</v>
      </c>
      <c r="K11133" s="5">
        <f t="shared" si="867"/>
        <v>0</v>
      </c>
      <c r="L11133" s="5">
        <f t="shared" si="868"/>
        <v>1</v>
      </c>
      <c r="N11133" s="8">
        <f>VLOOKUP(C11133,'data indicadores nacional'!$A$2:$J$24,10,FALSE)</f>
        <v>8.9</v>
      </c>
      <c r="O11133" t="str">
        <f t="shared" si="869"/>
        <v xml:space="preserve"> </v>
      </c>
    </row>
    <row r="11134" spans="1:15">
      <c r="A11134" t="s">
        <v>131</v>
      </c>
      <c r="B11134" t="s">
        <v>1215</v>
      </c>
      <c r="C11134" t="s">
        <v>104</v>
      </c>
      <c r="D11134" s="8">
        <v>14.40922190201729</v>
      </c>
      <c r="F11134" s="8">
        <v>9.7719869706840381</v>
      </c>
      <c r="G11134" t="str">
        <f>VLOOKUP(C11134,'data indicadores nacional'!$A$2:$G$24,7,FALSE)</f>
        <v>abajo</v>
      </c>
      <c r="H11134" s="9">
        <f>VLOOKUP(C11134,'data indicadores nacional'!$A$2:$F$24,6,FALSE)</f>
        <v>0.3966802220902198</v>
      </c>
      <c r="I11134" s="5" t="str">
        <f t="shared" si="865"/>
        <v>alarma</v>
      </c>
      <c r="J11134" s="5">
        <f t="shared" si="866"/>
        <v>1</v>
      </c>
      <c r="K11134" s="5">
        <f t="shared" si="867"/>
        <v>0</v>
      </c>
      <c r="L11134" s="5">
        <f t="shared" si="868"/>
        <v>1</v>
      </c>
      <c r="N11134" s="8">
        <f>VLOOKUP(C11134,'data indicadores nacional'!$A$2:$J$24,10,FALSE)</f>
        <v>12</v>
      </c>
      <c r="O11134" t="str">
        <f t="shared" si="869"/>
        <v xml:space="preserve"> </v>
      </c>
    </row>
    <row r="11135" spans="1:15">
      <c r="A11135" t="s">
        <v>131</v>
      </c>
      <c r="B11135" t="s">
        <v>1216</v>
      </c>
      <c r="C11135" t="s">
        <v>88</v>
      </c>
      <c r="D11135" s="8">
        <v>2.197802197802198</v>
      </c>
      <c r="E11135" s="8">
        <v>1.3422818791946309</v>
      </c>
      <c r="F11135" s="8">
        <v>0.58479532163742687</v>
      </c>
      <c r="G11135" t="str">
        <f>VLOOKUP(C11135,'data indicadores nacional'!$A$2:$G$24,7,FALSE)</f>
        <v>abajo</v>
      </c>
      <c r="H11135" s="9">
        <f>VLOOKUP(C11135,'data indicadores nacional'!$A$2:$F$24,6,FALSE)</f>
        <v>0.25026441121950321</v>
      </c>
      <c r="I11135" s="5" t="str">
        <f t="shared" si="865"/>
        <v xml:space="preserve"> </v>
      </c>
      <c r="J11135" s="5">
        <f t="shared" si="866"/>
        <v>1</v>
      </c>
      <c r="K11135" s="5">
        <f t="shared" si="867"/>
        <v>0</v>
      </c>
      <c r="L11135" s="5">
        <f t="shared" si="868"/>
        <v>1</v>
      </c>
      <c r="N11135" s="8">
        <f>VLOOKUP(C11135,'data indicadores nacional'!$A$2:$J$24,10,FALSE)</f>
        <v>10</v>
      </c>
      <c r="O11135" t="str">
        <f t="shared" si="869"/>
        <v xml:space="preserve"> </v>
      </c>
    </row>
    <row r="11136" spans="1:15">
      <c r="A11136" t="s">
        <v>131</v>
      </c>
      <c r="B11136" t="s">
        <v>1216</v>
      </c>
      <c r="C11136" t="s">
        <v>89</v>
      </c>
      <c r="D11136" s="8">
        <v>75.675675675675677</v>
      </c>
      <c r="E11136" s="8">
        <v>77.202072538860094</v>
      </c>
      <c r="F11136" s="8">
        <v>73.991031390134538</v>
      </c>
      <c r="G11136" t="str">
        <f>VLOOKUP(C11136,'data indicadores nacional'!$A$2:$G$24,7,FALSE)</f>
        <v>arriba</v>
      </c>
      <c r="H11136" s="9">
        <f>VLOOKUP(C11136,'data indicadores nacional'!$A$2:$F$24,6,FALSE)</f>
        <v>2.7490434366534529</v>
      </c>
      <c r="I11136" s="5" t="str">
        <f t="shared" si="865"/>
        <v>alarma</v>
      </c>
      <c r="J11136" s="5">
        <f t="shared" si="866"/>
        <v>0</v>
      </c>
      <c r="K11136" s="5">
        <f t="shared" si="867"/>
        <v>1</v>
      </c>
      <c r="L11136" s="5">
        <f t="shared" si="868"/>
        <v>1</v>
      </c>
      <c r="N11136" s="8">
        <f>VLOOKUP(C11136,'data indicadores nacional'!$A$2:$J$24,10,FALSE)</f>
        <v>95</v>
      </c>
      <c r="O11136" t="str">
        <f t="shared" si="869"/>
        <v>alarma</v>
      </c>
    </row>
    <row r="11137" spans="1:15">
      <c r="A11137" t="s">
        <v>131</v>
      </c>
      <c r="B11137" t="s">
        <v>1216</v>
      </c>
      <c r="C11137" t="s">
        <v>90</v>
      </c>
      <c r="D11137" s="8">
        <v>100</v>
      </c>
      <c r="E11137" s="8">
        <v>100</v>
      </c>
      <c r="F11137" s="8">
        <v>100</v>
      </c>
      <c r="G11137" t="str">
        <f>VLOOKUP(C11137,'data indicadores nacional'!$A$2:$G$24,7,FALSE)</f>
        <v>abajo</v>
      </c>
      <c r="H11137" s="9">
        <f>VLOOKUP(C11137,'data indicadores nacional'!$A$2:$F$24,6,FALSE)</f>
        <v>2.2832114202799096</v>
      </c>
      <c r="I11137" s="5" t="str">
        <f t="shared" si="865"/>
        <v xml:space="preserve"> </v>
      </c>
      <c r="J11137" s="5">
        <f t="shared" si="866"/>
        <v>0</v>
      </c>
      <c r="K11137" s="5">
        <f t="shared" si="867"/>
        <v>0</v>
      </c>
      <c r="L11137" s="5">
        <f t="shared" si="868"/>
        <v>0</v>
      </c>
      <c r="N11137" s="8" t="str">
        <f>VLOOKUP(C11137,'data indicadores nacional'!$A$2:$J$24,10,FALSE)</f>
        <v>-</v>
      </c>
      <c r="O11137" t="str">
        <f t="shared" si="869"/>
        <v xml:space="preserve"> </v>
      </c>
    </row>
    <row r="11138" spans="1:15">
      <c r="A11138" t="s">
        <v>131</v>
      </c>
      <c r="B11138" t="s">
        <v>1216</v>
      </c>
      <c r="C11138" t="s">
        <v>91</v>
      </c>
      <c r="D11138" s="8">
        <v>92.592592592592595</v>
      </c>
      <c r="E11138" s="8">
        <v>70.202020202020194</v>
      </c>
      <c r="F11138" s="8">
        <v>70.562770562770567</v>
      </c>
      <c r="G11138" t="str">
        <f>VLOOKUP(C11138,'data indicadores nacional'!$A$2:$G$24,7,FALSE)</f>
        <v>arriba</v>
      </c>
      <c r="H11138" s="9">
        <f>VLOOKUP(C11138,'data indicadores nacional'!$A$2:$F$24,6,FALSE)</f>
        <v>0.72595219758941765</v>
      </c>
      <c r="I11138" s="5" t="str">
        <f t="shared" si="865"/>
        <v xml:space="preserve"> </v>
      </c>
      <c r="J11138" s="5">
        <f t="shared" si="866"/>
        <v>0</v>
      </c>
      <c r="K11138" s="5">
        <f t="shared" si="867"/>
        <v>1</v>
      </c>
      <c r="L11138" s="5">
        <f t="shared" si="868"/>
        <v>1</v>
      </c>
      <c r="N11138" s="8" t="str">
        <f>VLOOKUP(C11138,'data indicadores nacional'!$A$2:$J$24,10,FALSE)</f>
        <v>-</v>
      </c>
      <c r="O11138" t="str">
        <f t="shared" si="869"/>
        <v xml:space="preserve"> </v>
      </c>
    </row>
    <row r="11139" spans="1:15">
      <c r="A11139" t="s">
        <v>131</v>
      </c>
      <c r="B11139" t="s">
        <v>1216</v>
      </c>
      <c r="C11139" t="s">
        <v>92</v>
      </c>
      <c r="D11139" s="8">
        <v>0.52631578947368418</v>
      </c>
      <c r="G11139" t="str">
        <f>VLOOKUP(C11139,'data indicadores nacional'!$A$2:$G$24,7,FALSE)</f>
        <v>abajo</v>
      </c>
      <c r="H11139" s="9">
        <f>VLOOKUP(C11139,'data indicadores nacional'!$A$2:$F$24,6,FALSE)</f>
        <v>2.5040710609700474</v>
      </c>
      <c r="I11139" s="5" t="str">
        <f t="shared" ref="I11139:I11202" si="870">IF(G11139=$G$2,IF(F11139&gt;E11139,"alarma"," "),IF(F11139&lt;E11139,"alarma"," "))</f>
        <v xml:space="preserve"> </v>
      </c>
      <c r="J11139" s="5">
        <f t="shared" ref="J11139:J11202" si="871">IF(G11139=$G$2,IF((D11139-F11139)&gt;($M$2*H11139),1,0),IF((F11139-D11139)&gt;($M$2*H11139),1,0))</f>
        <v>1</v>
      </c>
      <c r="K11139" s="5">
        <f t="shared" ref="K11139:K11202" si="872">IF(G11139=$G$2,IF((F11139-D11139)&gt;($M$2*H11139),1,0),IF((D11139-F11139)&gt;($M$2*H11139),1,0))</f>
        <v>0</v>
      </c>
      <c r="L11139" s="5">
        <f t="shared" ref="L11139:L11202" si="873">IF(J11139=1,1,IF(K11139=1,1,0))</f>
        <v>1</v>
      </c>
      <c r="N11139" s="8" t="str">
        <f>VLOOKUP(C11139,'data indicadores nacional'!$A$2:$J$24,10,FALSE)</f>
        <v>-</v>
      </c>
      <c r="O11139" t="str">
        <f t="shared" ref="O11139:O11202" si="874">IF(N11139=$N$4," ",IF(F11139=$F$20," ",IF(G11139=$G$2,IF(F11139&lt;N11139," ","alarma"),IF(F11139&lt;N11139,"alarma"," "))))</f>
        <v xml:space="preserve"> </v>
      </c>
    </row>
    <row r="11140" spans="1:15">
      <c r="A11140" t="s">
        <v>131</v>
      </c>
      <c r="B11140" t="s">
        <v>1216</v>
      </c>
      <c r="C11140" t="s">
        <v>93</v>
      </c>
      <c r="E11140" s="8">
        <v>0.5</v>
      </c>
      <c r="F11140" s="8">
        <v>0.4329004329004329</v>
      </c>
      <c r="G11140" t="str">
        <f>VLOOKUP(C11140,'data indicadores nacional'!$A$2:$G$24,7,FALSE)</f>
        <v>abajo</v>
      </c>
      <c r="H11140" s="9">
        <f>VLOOKUP(C11140,'data indicadores nacional'!$A$2:$F$24,6,FALSE)</f>
        <v>3.3766595341714022E-2</v>
      </c>
      <c r="I11140" s="5" t="str">
        <f t="shared" si="870"/>
        <v xml:space="preserve"> </v>
      </c>
      <c r="J11140" s="5">
        <f t="shared" si="871"/>
        <v>0</v>
      </c>
      <c r="K11140" s="5">
        <f t="shared" si="872"/>
        <v>1</v>
      </c>
      <c r="L11140" s="5">
        <f t="shared" si="873"/>
        <v>1</v>
      </c>
      <c r="N11140" s="8">
        <f>VLOOKUP(C11140,'data indicadores nacional'!$A$2:$J$24,10,FALSE)</f>
        <v>15</v>
      </c>
      <c r="O11140" t="str">
        <f t="shared" si="874"/>
        <v xml:space="preserve"> </v>
      </c>
    </row>
    <row r="11141" spans="1:15">
      <c r="A11141" t="s">
        <v>131</v>
      </c>
      <c r="B11141" t="s">
        <v>1216</v>
      </c>
      <c r="C11141" t="s">
        <v>94</v>
      </c>
      <c r="D11141" s="8">
        <v>4.8473684210526313</v>
      </c>
      <c r="E11141" s="8">
        <v>5.34</v>
      </c>
      <c r="F11141" s="8">
        <v>4.7662337662337659</v>
      </c>
      <c r="G11141" t="str">
        <f>VLOOKUP(C11141,'data indicadores nacional'!$A$2:$G$24,7,FALSE)</f>
        <v>arriba</v>
      </c>
      <c r="H11141" s="9">
        <f>VLOOKUP(C11141,'data indicadores nacional'!$A$2:$F$24,6,FALSE)</f>
        <v>0.23219145011705353</v>
      </c>
      <c r="I11141" s="5" t="str">
        <f t="shared" si="870"/>
        <v>alarma</v>
      </c>
      <c r="J11141" s="5">
        <f t="shared" si="871"/>
        <v>0</v>
      </c>
      <c r="K11141" s="5">
        <f t="shared" si="872"/>
        <v>1</v>
      </c>
      <c r="L11141" s="5">
        <f t="shared" si="873"/>
        <v>1</v>
      </c>
      <c r="N11141" s="8" t="str">
        <f>VLOOKUP(C11141,'data indicadores nacional'!$A$2:$J$24,10,FALSE)</f>
        <v>-</v>
      </c>
      <c r="O11141" t="str">
        <f t="shared" si="874"/>
        <v xml:space="preserve"> </v>
      </c>
    </row>
    <row r="11142" spans="1:15">
      <c r="A11142" t="s">
        <v>131</v>
      </c>
      <c r="B11142" t="s">
        <v>1216</v>
      </c>
      <c r="C11142" t="s">
        <v>95</v>
      </c>
      <c r="D11142" s="8">
        <v>13.227513227513226</v>
      </c>
      <c r="E11142" s="8">
        <v>9</v>
      </c>
      <c r="F11142" s="8">
        <v>11.255411255411255</v>
      </c>
      <c r="G11142" t="str">
        <f>VLOOKUP(C11142,'data indicadores nacional'!$A$2:$G$24,7,FALSE)</f>
        <v>abajo</v>
      </c>
      <c r="H11142" s="9">
        <f>VLOOKUP(C11142,'data indicadores nacional'!$A$2:$F$24,6,FALSE)</f>
        <v>1.7199886991149187</v>
      </c>
      <c r="I11142" s="5" t="str">
        <f t="shared" si="870"/>
        <v>alarma</v>
      </c>
      <c r="J11142" s="5">
        <f t="shared" si="871"/>
        <v>1</v>
      </c>
      <c r="K11142" s="5">
        <f t="shared" si="872"/>
        <v>0</v>
      </c>
      <c r="L11142" s="5">
        <f t="shared" si="873"/>
        <v>1</v>
      </c>
      <c r="N11142" s="8">
        <f>VLOOKUP(C11142,'data indicadores nacional'!$A$2:$J$24,10,FALSE)</f>
        <v>15</v>
      </c>
      <c r="O11142" t="str">
        <f t="shared" si="874"/>
        <v xml:space="preserve"> </v>
      </c>
    </row>
    <row r="11143" spans="1:15">
      <c r="A11143" t="s">
        <v>131</v>
      </c>
      <c r="B11143" t="s">
        <v>1216</v>
      </c>
      <c r="C11143" t="s">
        <v>97</v>
      </c>
      <c r="D11143" s="8">
        <v>0.64123116383456236</v>
      </c>
      <c r="E11143" s="8">
        <v>0.53792361484669171</v>
      </c>
      <c r="F11143" s="8">
        <v>3.2292787944025836</v>
      </c>
      <c r="G11143" t="str">
        <f>VLOOKUP(C11143,'data indicadores nacional'!$A$2:$G$24,7,FALSE)</f>
        <v>abajo</v>
      </c>
      <c r="H11143" s="9">
        <f>VLOOKUP(C11143,'data indicadores nacional'!$A$2:$F$24,6,FALSE)</f>
        <v>0.35698528124504503</v>
      </c>
      <c r="I11143" s="5" t="str">
        <f t="shared" si="870"/>
        <v>alarma</v>
      </c>
      <c r="J11143" s="5">
        <f t="shared" si="871"/>
        <v>0</v>
      </c>
      <c r="K11143" s="5">
        <f t="shared" si="872"/>
        <v>1</v>
      </c>
      <c r="L11143" s="5">
        <f t="shared" si="873"/>
        <v>1</v>
      </c>
      <c r="N11143" s="8">
        <f>VLOOKUP(C11143,'data indicadores nacional'!$A$2:$J$24,10,FALSE)</f>
        <v>61</v>
      </c>
      <c r="O11143" t="str">
        <f t="shared" si="874"/>
        <v xml:space="preserve"> </v>
      </c>
    </row>
    <row r="11144" spans="1:15">
      <c r="A11144" t="s">
        <v>131</v>
      </c>
      <c r="B11144" t="s">
        <v>1216</v>
      </c>
      <c r="C11144" t="s">
        <v>98</v>
      </c>
      <c r="D11144" s="8">
        <v>10.291296005581719</v>
      </c>
      <c r="E11144" s="8">
        <v>12.415654520917679</v>
      </c>
      <c r="F11144" s="8">
        <v>13.487995683841381</v>
      </c>
      <c r="G11144" t="str">
        <f>VLOOKUP(C11144,'data indicadores nacional'!$A$2:$G$24,7,FALSE)</f>
        <v>abajo</v>
      </c>
      <c r="H11144" s="9">
        <f>VLOOKUP(C11144,'data indicadores nacional'!$A$2:$F$24,6,FALSE)</f>
        <v>3.4897517565506893</v>
      </c>
      <c r="I11144" s="5" t="str">
        <f t="shared" si="870"/>
        <v>alarma</v>
      </c>
      <c r="J11144" s="5">
        <f t="shared" si="871"/>
        <v>0</v>
      </c>
      <c r="K11144" s="5">
        <f t="shared" si="872"/>
        <v>1</v>
      </c>
      <c r="L11144" s="5">
        <f t="shared" si="873"/>
        <v>1</v>
      </c>
      <c r="N11144" s="8">
        <f>VLOOKUP(C11144,'data indicadores nacional'!$A$2:$J$24,10,FALSE)</f>
        <v>61</v>
      </c>
      <c r="O11144" t="str">
        <f t="shared" si="874"/>
        <v xml:space="preserve"> </v>
      </c>
    </row>
    <row r="11145" spans="1:15">
      <c r="A11145" t="s">
        <v>131</v>
      </c>
      <c r="B11145" t="s">
        <v>1216</v>
      </c>
      <c r="C11145" t="s">
        <v>99</v>
      </c>
      <c r="D11145" s="8">
        <v>21.80566182096404</v>
      </c>
      <c r="E11145" s="8">
        <v>24.37703141928494</v>
      </c>
      <c r="F11145" s="8">
        <v>23.796646836127636</v>
      </c>
      <c r="G11145" t="str">
        <f>VLOOKUP(C11145,'data indicadores nacional'!$A$2:$G$24,7,FALSE)</f>
        <v>abajo</v>
      </c>
      <c r="H11145" s="9">
        <f>VLOOKUP(C11145,'data indicadores nacional'!$A$2:$F$24,6,FALSE)</f>
        <v>7.5200278194544445</v>
      </c>
      <c r="I11145" s="5" t="str">
        <f t="shared" si="870"/>
        <v xml:space="preserve"> </v>
      </c>
      <c r="J11145" s="5">
        <f t="shared" si="871"/>
        <v>0</v>
      </c>
      <c r="K11145" s="5">
        <f t="shared" si="872"/>
        <v>1</v>
      </c>
      <c r="L11145" s="5">
        <f t="shared" si="873"/>
        <v>1</v>
      </c>
      <c r="N11145" s="8">
        <f>VLOOKUP(C11145,'data indicadores nacional'!$A$2:$J$24,10,FALSE)</f>
        <v>61</v>
      </c>
      <c r="O11145" t="str">
        <f t="shared" si="874"/>
        <v xml:space="preserve"> </v>
      </c>
    </row>
    <row r="11146" spans="1:15">
      <c r="A11146" t="s">
        <v>131</v>
      </c>
      <c r="B11146" t="s">
        <v>1216</v>
      </c>
      <c r="C11146" t="s">
        <v>100</v>
      </c>
      <c r="D11146" s="8">
        <v>10.526315789473683</v>
      </c>
      <c r="E11146" s="8">
        <v>15</v>
      </c>
      <c r="F11146" s="8">
        <v>34.632034632034632</v>
      </c>
      <c r="G11146" t="str">
        <f>VLOOKUP(C11146,'data indicadores nacional'!$A$2:$G$24,7,FALSE)</f>
        <v>abajo</v>
      </c>
      <c r="H11146" s="9">
        <f>VLOOKUP(C11146,'data indicadores nacional'!$A$2:$F$24,6,FALSE)</f>
        <v>1.7895311097465236</v>
      </c>
      <c r="I11146" s="5" t="str">
        <f t="shared" si="870"/>
        <v>alarma</v>
      </c>
      <c r="J11146" s="5">
        <f t="shared" si="871"/>
        <v>0</v>
      </c>
      <c r="K11146" s="5">
        <f t="shared" si="872"/>
        <v>1</v>
      </c>
      <c r="L11146" s="5">
        <f t="shared" si="873"/>
        <v>1</v>
      </c>
      <c r="N11146" s="8">
        <f>VLOOKUP(C11146,'data indicadores nacional'!$A$2:$J$24,10,FALSE)</f>
        <v>15</v>
      </c>
      <c r="O11146" t="str">
        <f t="shared" si="874"/>
        <v>alarma</v>
      </c>
    </row>
    <row r="11147" spans="1:15">
      <c r="A11147" t="s">
        <v>131</v>
      </c>
      <c r="B11147" t="s">
        <v>1216</v>
      </c>
      <c r="C11147" t="s">
        <v>101</v>
      </c>
      <c r="E11147" s="8">
        <v>15</v>
      </c>
      <c r="F11147" s="8">
        <v>21.645021645021643</v>
      </c>
      <c r="G11147" t="str">
        <f>VLOOKUP(C11147,'data indicadores nacional'!$A$2:$G$24,7,FALSE)</f>
        <v>abajo</v>
      </c>
      <c r="H11147" s="9">
        <f>VLOOKUP(C11147,'data indicadores nacional'!$A$2:$F$24,6,FALSE)</f>
        <v>1.3238688071947835</v>
      </c>
      <c r="I11147" s="5" t="str">
        <f t="shared" si="870"/>
        <v>alarma</v>
      </c>
      <c r="J11147" s="5">
        <f t="shared" si="871"/>
        <v>0</v>
      </c>
      <c r="K11147" s="5">
        <f t="shared" si="872"/>
        <v>1</v>
      </c>
      <c r="L11147" s="5">
        <f t="shared" si="873"/>
        <v>1</v>
      </c>
      <c r="N11147" s="8">
        <f>VLOOKUP(C11147,'data indicadores nacional'!$A$2:$J$24,10,FALSE)</f>
        <v>12</v>
      </c>
      <c r="O11147" t="str">
        <f t="shared" si="874"/>
        <v>alarma</v>
      </c>
    </row>
    <row r="11148" spans="1:15">
      <c r="A11148" t="s">
        <v>131</v>
      </c>
      <c r="B11148" t="s">
        <v>1216</v>
      </c>
      <c r="C11148" t="s">
        <v>104</v>
      </c>
      <c r="D11148" s="8">
        <v>10.416666666666666</v>
      </c>
      <c r="E11148" s="8">
        <v>4.9751243781094523</v>
      </c>
      <c r="F11148" s="8">
        <v>17.167381974248926</v>
      </c>
      <c r="G11148" t="str">
        <f>VLOOKUP(C11148,'data indicadores nacional'!$A$2:$G$24,7,FALSE)</f>
        <v>abajo</v>
      </c>
      <c r="H11148" s="9">
        <f>VLOOKUP(C11148,'data indicadores nacional'!$A$2:$F$24,6,FALSE)</f>
        <v>0.3966802220902198</v>
      </c>
      <c r="I11148" s="5" t="str">
        <f t="shared" si="870"/>
        <v>alarma</v>
      </c>
      <c r="J11148" s="5">
        <f t="shared" si="871"/>
        <v>0</v>
      </c>
      <c r="K11148" s="5">
        <f t="shared" si="872"/>
        <v>1</v>
      </c>
      <c r="L11148" s="5">
        <f t="shared" si="873"/>
        <v>1</v>
      </c>
      <c r="N11148" s="8">
        <f>VLOOKUP(C11148,'data indicadores nacional'!$A$2:$J$24,10,FALSE)</f>
        <v>12</v>
      </c>
      <c r="O11148" t="str">
        <f t="shared" si="874"/>
        <v>alarma</v>
      </c>
    </row>
    <row r="11149" spans="1:15">
      <c r="A11149" t="s">
        <v>131</v>
      </c>
      <c r="B11149" t="s">
        <v>1217</v>
      </c>
      <c r="C11149" t="s">
        <v>88</v>
      </c>
      <c r="D11149" s="8">
        <v>3.5688273852876913</v>
      </c>
      <c r="E11149" s="8">
        <v>0.73313782991202348</v>
      </c>
      <c r="F11149" s="8">
        <v>1.7480409885473176</v>
      </c>
      <c r="G11149" t="str">
        <f>VLOOKUP(C11149,'data indicadores nacional'!$A$2:$G$24,7,FALSE)</f>
        <v>abajo</v>
      </c>
      <c r="H11149" s="9">
        <f>VLOOKUP(C11149,'data indicadores nacional'!$A$2:$F$24,6,FALSE)</f>
        <v>0.25026441121950321</v>
      </c>
      <c r="I11149" s="5" t="str">
        <f t="shared" si="870"/>
        <v>alarma</v>
      </c>
      <c r="J11149" s="5">
        <f t="shared" si="871"/>
        <v>1</v>
      </c>
      <c r="K11149" s="5">
        <f t="shared" si="872"/>
        <v>0</v>
      </c>
      <c r="L11149" s="5">
        <f t="shared" si="873"/>
        <v>1</v>
      </c>
      <c r="N11149" s="8">
        <f>VLOOKUP(C11149,'data indicadores nacional'!$A$2:$J$24,10,FALSE)</f>
        <v>10</v>
      </c>
      <c r="O11149" t="str">
        <f t="shared" si="874"/>
        <v xml:space="preserve"> </v>
      </c>
    </row>
    <row r="11150" spans="1:15">
      <c r="A11150" t="s">
        <v>131</v>
      </c>
      <c r="B11150" t="s">
        <v>1217</v>
      </c>
      <c r="C11150" t="s">
        <v>89</v>
      </c>
      <c r="D11150" s="8">
        <v>78.320172290021546</v>
      </c>
      <c r="E11150" s="8">
        <v>79.422382671480136</v>
      </c>
      <c r="F11150" s="8">
        <v>70.897284533648175</v>
      </c>
      <c r="G11150" t="str">
        <f>VLOOKUP(C11150,'data indicadores nacional'!$A$2:$G$24,7,FALSE)</f>
        <v>arriba</v>
      </c>
      <c r="H11150" s="9">
        <f>VLOOKUP(C11150,'data indicadores nacional'!$A$2:$F$24,6,FALSE)</f>
        <v>2.7490434366534529</v>
      </c>
      <c r="I11150" s="5" t="str">
        <f t="shared" si="870"/>
        <v>alarma</v>
      </c>
      <c r="J11150" s="5">
        <f t="shared" si="871"/>
        <v>0</v>
      </c>
      <c r="K11150" s="5">
        <f t="shared" si="872"/>
        <v>1</v>
      </c>
      <c r="L11150" s="5">
        <f t="shared" si="873"/>
        <v>1</v>
      </c>
      <c r="N11150" s="8">
        <f>VLOOKUP(C11150,'data indicadores nacional'!$A$2:$J$24,10,FALSE)</f>
        <v>95</v>
      </c>
      <c r="O11150" t="str">
        <f t="shared" si="874"/>
        <v>alarma</v>
      </c>
    </row>
    <row r="11151" spans="1:15">
      <c r="A11151" t="s">
        <v>131</v>
      </c>
      <c r="B11151" t="s">
        <v>1217</v>
      </c>
      <c r="C11151" t="s">
        <v>90</v>
      </c>
      <c r="D11151" s="8">
        <v>78.125</v>
      </c>
      <c r="E11151" s="8">
        <v>75</v>
      </c>
      <c r="F11151" s="8">
        <v>50</v>
      </c>
      <c r="G11151" t="str">
        <f>VLOOKUP(C11151,'data indicadores nacional'!$A$2:$G$24,7,FALSE)</f>
        <v>abajo</v>
      </c>
      <c r="H11151" s="9">
        <f>VLOOKUP(C11151,'data indicadores nacional'!$A$2:$F$24,6,FALSE)</f>
        <v>2.2832114202799096</v>
      </c>
      <c r="I11151" s="5" t="str">
        <f t="shared" si="870"/>
        <v xml:space="preserve"> </v>
      </c>
      <c r="J11151" s="5">
        <f t="shared" si="871"/>
        <v>1</v>
      </c>
      <c r="K11151" s="5">
        <f t="shared" si="872"/>
        <v>0</v>
      </c>
      <c r="L11151" s="5">
        <f t="shared" si="873"/>
        <v>1</v>
      </c>
      <c r="N11151" s="8" t="str">
        <f>VLOOKUP(C11151,'data indicadores nacional'!$A$2:$J$24,10,FALSE)</f>
        <v>-</v>
      </c>
      <c r="O11151" t="str">
        <f t="shared" si="874"/>
        <v xml:space="preserve"> </v>
      </c>
    </row>
    <row r="11152" spans="1:15">
      <c r="A11152" t="s">
        <v>131</v>
      </c>
      <c r="B11152" t="s">
        <v>1217</v>
      </c>
      <c r="C11152" t="s">
        <v>91</v>
      </c>
      <c r="D11152" s="8">
        <v>98.153409090909093</v>
      </c>
      <c r="E11152" s="8">
        <v>98.477157360406082</v>
      </c>
      <c r="F11152" s="8">
        <v>98.227997637330176</v>
      </c>
      <c r="G11152" t="str">
        <f>VLOOKUP(C11152,'data indicadores nacional'!$A$2:$G$24,7,FALSE)</f>
        <v>arriba</v>
      </c>
      <c r="H11152" s="9">
        <f>VLOOKUP(C11152,'data indicadores nacional'!$A$2:$F$24,6,FALSE)</f>
        <v>0.72595219758941765</v>
      </c>
      <c r="I11152" s="5" t="str">
        <f t="shared" si="870"/>
        <v>alarma</v>
      </c>
      <c r="J11152" s="5">
        <f t="shared" si="871"/>
        <v>1</v>
      </c>
      <c r="K11152" s="5">
        <f t="shared" si="872"/>
        <v>0</v>
      </c>
      <c r="L11152" s="5">
        <f t="shared" si="873"/>
        <v>1</v>
      </c>
      <c r="N11152" s="8" t="str">
        <f>VLOOKUP(C11152,'data indicadores nacional'!$A$2:$J$24,10,FALSE)</f>
        <v>-</v>
      </c>
      <c r="O11152" t="str">
        <f t="shared" si="874"/>
        <v xml:space="preserve"> </v>
      </c>
    </row>
    <row r="11153" spans="1:15">
      <c r="A11153" t="s">
        <v>131</v>
      </c>
      <c r="B11153" t="s">
        <v>1217</v>
      </c>
      <c r="C11153" t="s">
        <v>92</v>
      </c>
      <c r="D11153" s="8">
        <v>50.939457202505224</v>
      </c>
      <c r="E11153" s="8">
        <v>52.924187725631768</v>
      </c>
      <c r="F11153" s="8">
        <v>59.835584263065179</v>
      </c>
      <c r="G11153" t="str">
        <f>VLOOKUP(C11153,'data indicadores nacional'!$A$2:$G$24,7,FALSE)</f>
        <v>abajo</v>
      </c>
      <c r="H11153" s="9">
        <f>VLOOKUP(C11153,'data indicadores nacional'!$A$2:$F$24,6,FALSE)</f>
        <v>2.5040710609700474</v>
      </c>
      <c r="I11153" s="5" t="str">
        <f t="shared" si="870"/>
        <v>alarma</v>
      </c>
      <c r="J11153" s="5">
        <f t="shared" si="871"/>
        <v>0</v>
      </c>
      <c r="K11153" s="5">
        <f t="shared" si="872"/>
        <v>1</v>
      </c>
      <c r="L11153" s="5">
        <f t="shared" si="873"/>
        <v>1</v>
      </c>
      <c r="N11153" s="8" t="str">
        <f>VLOOKUP(C11153,'data indicadores nacional'!$A$2:$J$24,10,FALSE)</f>
        <v>-</v>
      </c>
      <c r="O11153" t="str">
        <f t="shared" si="874"/>
        <v xml:space="preserve"> </v>
      </c>
    </row>
    <row r="11154" spans="1:15">
      <c r="A11154" t="s">
        <v>131</v>
      </c>
      <c r="B11154" t="s">
        <v>1217</v>
      </c>
      <c r="C11154" t="s">
        <v>93</v>
      </c>
      <c r="D11154" s="8">
        <v>0.55826936496859736</v>
      </c>
      <c r="E11154" s="8">
        <v>0.21660649819494585</v>
      </c>
      <c r="F11154" s="8">
        <v>0.23557126030624262</v>
      </c>
      <c r="G11154" t="str">
        <f>VLOOKUP(C11154,'data indicadores nacional'!$A$2:$G$24,7,FALSE)</f>
        <v>abajo</v>
      </c>
      <c r="H11154" s="9">
        <f>VLOOKUP(C11154,'data indicadores nacional'!$A$2:$F$24,6,FALSE)</f>
        <v>3.3766595341714022E-2</v>
      </c>
      <c r="I11154" s="5" t="str">
        <f t="shared" si="870"/>
        <v>alarma</v>
      </c>
      <c r="J11154" s="5">
        <f t="shared" si="871"/>
        <v>1</v>
      </c>
      <c r="K11154" s="5">
        <f t="shared" si="872"/>
        <v>0</v>
      </c>
      <c r="L11154" s="5">
        <f t="shared" si="873"/>
        <v>1</v>
      </c>
      <c r="N11154" s="8">
        <f>VLOOKUP(C11154,'data indicadores nacional'!$A$2:$J$24,10,FALSE)</f>
        <v>15</v>
      </c>
      <c r="O11154" t="str">
        <f t="shared" si="874"/>
        <v xml:space="preserve"> </v>
      </c>
    </row>
    <row r="11155" spans="1:15">
      <c r="A11155" t="s">
        <v>131</v>
      </c>
      <c r="B11155" t="s">
        <v>1217</v>
      </c>
      <c r="C11155" t="s">
        <v>94</v>
      </c>
      <c r="D11155" s="8">
        <v>5.3038942976356047</v>
      </c>
      <c r="E11155" s="8">
        <v>5.5480144404332128</v>
      </c>
      <c r="F11155" s="8">
        <v>4.7680563711098065</v>
      </c>
      <c r="G11155" t="str">
        <f>VLOOKUP(C11155,'data indicadores nacional'!$A$2:$G$24,7,FALSE)</f>
        <v>arriba</v>
      </c>
      <c r="H11155" s="9">
        <f>VLOOKUP(C11155,'data indicadores nacional'!$A$2:$F$24,6,FALSE)</f>
        <v>0.23219145011705353</v>
      </c>
      <c r="I11155" s="5" t="str">
        <f t="shared" si="870"/>
        <v>alarma</v>
      </c>
      <c r="J11155" s="5">
        <f t="shared" si="871"/>
        <v>0</v>
      </c>
      <c r="K11155" s="5">
        <f t="shared" si="872"/>
        <v>1</v>
      </c>
      <c r="L11155" s="5">
        <f t="shared" si="873"/>
        <v>1</v>
      </c>
      <c r="N11155" s="8" t="str">
        <f>VLOOKUP(C11155,'data indicadores nacional'!$A$2:$J$24,10,FALSE)</f>
        <v>-</v>
      </c>
      <c r="O11155" t="str">
        <f t="shared" si="874"/>
        <v xml:space="preserve"> </v>
      </c>
    </row>
    <row r="11156" spans="1:15">
      <c r="A11156" t="s">
        <v>131</v>
      </c>
      <c r="B11156" t="s">
        <v>1217</v>
      </c>
      <c r="C11156" t="s">
        <v>95</v>
      </c>
      <c r="D11156" s="8">
        <v>15.980460572226098</v>
      </c>
      <c r="E11156" s="8">
        <v>10.469314079422382</v>
      </c>
      <c r="F11156" s="8">
        <v>11.307420494699647</v>
      </c>
      <c r="G11156" t="str">
        <f>VLOOKUP(C11156,'data indicadores nacional'!$A$2:$G$24,7,FALSE)</f>
        <v>abajo</v>
      </c>
      <c r="H11156" s="9">
        <f>VLOOKUP(C11156,'data indicadores nacional'!$A$2:$F$24,6,FALSE)</f>
        <v>1.7199886991149187</v>
      </c>
      <c r="I11156" s="5" t="str">
        <f t="shared" si="870"/>
        <v>alarma</v>
      </c>
      <c r="J11156" s="5">
        <f t="shared" si="871"/>
        <v>1</v>
      </c>
      <c r="K11156" s="5">
        <f t="shared" si="872"/>
        <v>0</v>
      </c>
      <c r="L11156" s="5">
        <f t="shared" si="873"/>
        <v>1</v>
      </c>
      <c r="N11156" s="8">
        <f>VLOOKUP(C11156,'data indicadores nacional'!$A$2:$J$24,10,FALSE)</f>
        <v>15</v>
      </c>
      <c r="O11156" t="str">
        <f t="shared" si="874"/>
        <v xml:space="preserve"> </v>
      </c>
    </row>
    <row r="11157" spans="1:15">
      <c r="A11157" t="s">
        <v>131</v>
      </c>
      <c r="B11157" t="s">
        <v>1217</v>
      </c>
      <c r="C11157" t="s">
        <v>96</v>
      </c>
      <c r="D11157" s="8">
        <v>69.54102920723227</v>
      </c>
      <c r="F11157" s="8">
        <v>234.87962419260128</v>
      </c>
      <c r="G11157" t="str">
        <f>VLOOKUP(C11157,'data indicadores nacional'!$A$2:$G$24,7,FALSE)</f>
        <v>abajo</v>
      </c>
      <c r="H11157" s="9">
        <f>VLOOKUP(C11157,'data indicadores nacional'!$A$2:$F$24,6,FALSE)</f>
        <v>14.793500408348107</v>
      </c>
      <c r="I11157" s="5" t="str">
        <f t="shared" si="870"/>
        <v>alarma</v>
      </c>
      <c r="J11157" s="5">
        <f t="shared" si="871"/>
        <v>0</v>
      </c>
      <c r="K11157" s="5">
        <f t="shared" si="872"/>
        <v>1</v>
      </c>
      <c r="L11157" s="5">
        <f t="shared" si="873"/>
        <v>1</v>
      </c>
      <c r="N11157" s="8">
        <f>VLOOKUP(C11157,'data indicadores nacional'!$A$2:$J$24,10,FALSE)</f>
        <v>45</v>
      </c>
      <c r="O11157" t="str">
        <f t="shared" si="874"/>
        <v>alarma</v>
      </c>
    </row>
    <row r="11158" spans="1:15">
      <c r="A11158" t="s">
        <v>131</v>
      </c>
      <c r="B11158" t="s">
        <v>1217</v>
      </c>
      <c r="C11158" t="s">
        <v>97</v>
      </c>
      <c r="D11158" s="8">
        <v>9.5153137079988106</v>
      </c>
      <c r="E11158" s="8">
        <v>5.1796697960505016</v>
      </c>
      <c r="F11158" s="8">
        <v>6.4683053040103493</v>
      </c>
      <c r="G11158" t="str">
        <f>VLOOKUP(C11158,'data indicadores nacional'!$A$2:$G$24,7,FALSE)</f>
        <v>abajo</v>
      </c>
      <c r="H11158" s="9">
        <f>VLOOKUP(C11158,'data indicadores nacional'!$A$2:$F$24,6,FALSE)</f>
        <v>0.35698528124504503</v>
      </c>
      <c r="I11158" s="5" t="str">
        <f t="shared" si="870"/>
        <v>alarma</v>
      </c>
      <c r="J11158" s="5">
        <f t="shared" si="871"/>
        <v>1</v>
      </c>
      <c r="K11158" s="5">
        <f t="shared" si="872"/>
        <v>0</v>
      </c>
      <c r="L11158" s="5">
        <f t="shared" si="873"/>
        <v>1</v>
      </c>
      <c r="N11158" s="8">
        <f>VLOOKUP(C11158,'data indicadores nacional'!$A$2:$J$24,10,FALSE)</f>
        <v>61</v>
      </c>
      <c r="O11158" t="str">
        <f t="shared" si="874"/>
        <v xml:space="preserve"> </v>
      </c>
    </row>
    <row r="11159" spans="1:15">
      <c r="A11159" t="s">
        <v>131</v>
      </c>
      <c r="B11159" t="s">
        <v>1217</v>
      </c>
      <c r="C11159" t="s">
        <v>98</v>
      </c>
      <c r="D11159" s="8">
        <v>63.582944101250568</v>
      </c>
      <c r="E11159" s="8">
        <v>46.478426395939081</v>
      </c>
      <c r="F11159" s="8">
        <v>64.281190626979097</v>
      </c>
      <c r="G11159" t="str">
        <f>VLOOKUP(C11159,'data indicadores nacional'!$A$2:$G$24,7,FALSE)</f>
        <v>abajo</v>
      </c>
      <c r="H11159" s="9">
        <f>VLOOKUP(C11159,'data indicadores nacional'!$A$2:$F$24,6,FALSE)</f>
        <v>3.4897517565506893</v>
      </c>
      <c r="I11159" s="5" t="str">
        <f t="shared" si="870"/>
        <v>alarma</v>
      </c>
      <c r="J11159" s="5">
        <f t="shared" si="871"/>
        <v>0</v>
      </c>
      <c r="K11159" s="5">
        <f t="shared" si="872"/>
        <v>1</v>
      </c>
      <c r="L11159" s="5">
        <f t="shared" si="873"/>
        <v>1</v>
      </c>
      <c r="N11159" s="8">
        <f>VLOOKUP(C11159,'data indicadores nacional'!$A$2:$J$24,10,FALSE)</f>
        <v>61</v>
      </c>
      <c r="O11159" t="str">
        <f t="shared" si="874"/>
        <v>alarma</v>
      </c>
    </row>
    <row r="11160" spans="1:15">
      <c r="A11160" t="s">
        <v>131</v>
      </c>
      <c r="B11160" t="s">
        <v>1217</v>
      </c>
      <c r="C11160" t="s">
        <v>99</v>
      </c>
      <c r="D11160" s="8">
        <v>119.12034208918753</v>
      </c>
      <c r="E11160" s="8">
        <v>86.158631415241061</v>
      </c>
      <c r="F11160" s="8">
        <v>119.72704714640199</v>
      </c>
      <c r="G11160" t="str">
        <f>VLOOKUP(C11160,'data indicadores nacional'!$A$2:$G$24,7,FALSE)</f>
        <v>abajo</v>
      </c>
      <c r="H11160" s="9">
        <f>VLOOKUP(C11160,'data indicadores nacional'!$A$2:$F$24,6,FALSE)</f>
        <v>7.5200278194544445</v>
      </c>
      <c r="I11160" s="5" t="str">
        <f t="shared" si="870"/>
        <v>alarma</v>
      </c>
      <c r="J11160" s="5">
        <f t="shared" si="871"/>
        <v>0</v>
      </c>
      <c r="K11160" s="5">
        <f t="shared" si="872"/>
        <v>0</v>
      </c>
      <c r="L11160" s="5">
        <f t="shared" si="873"/>
        <v>0</v>
      </c>
      <c r="N11160" s="8">
        <f>VLOOKUP(C11160,'data indicadores nacional'!$A$2:$J$24,10,FALSE)</f>
        <v>61</v>
      </c>
      <c r="O11160" t="str">
        <f t="shared" si="874"/>
        <v>alarma</v>
      </c>
    </row>
    <row r="11161" spans="1:15">
      <c r="A11161" t="s">
        <v>131</v>
      </c>
      <c r="B11161" t="s">
        <v>1217</v>
      </c>
      <c r="C11161" t="s">
        <v>100</v>
      </c>
      <c r="D11161" s="8">
        <v>9.7357440890125169</v>
      </c>
      <c r="E11161" s="8">
        <v>1.4440433212996389</v>
      </c>
      <c r="F11161" s="8">
        <v>3.5231943628890194</v>
      </c>
      <c r="G11161" t="str">
        <f>VLOOKUP(C11161,'data indicadores nacional'!$A$2:$G$24,7,FALSE)</f>
        <v>abajo</v>
      </c>
      <c r="H11161" s="9">
        <f>VLOOKUP(C11161,'data indicadores nacional'!$A$2:$F$24,6,FALSE)</f>
        <v>1.7895311097465236</v>
      </c>
      <c r="I11161" s="5" t="str">
        <f t="shared" si="870"/>
        <v>alarma</v>
      </c>
      <c r="J11161" s="5">
        <f t="shared" si="871"/>
        <v>1</v>
      </c>
      <c r="K11161" s="5">
        <f t="shared" si="872"/>
        <v>0</v>
      </c>
      <c r="L11161" s="5">
        <f t="shared" si="873"/>
        <v>1</v>
      </c>
      <c r="N11161" s="8">
        <f>VLOOKUP(C11161,'data indicadores nacional'!$A$2:$J$24,10,FALSE)</f>
        <v>15</v>
      </c>
      <c r="O11161" t="str">
        <f t="shared" si="874"/>
        <v xml:space="preserve"> </v>
      </c>
    </row>
    <row r="11162" spans="1:15">
      <c r="A11162" t="s">
        <v>131</v>
      </c>
      <c r="B11162" t="s">
        <v>1217</v>
      </c>
      <c r="C11162" t="s">
        <v>101</v>
      </c>
      <c r="D11162" s="8">
        <v>7.6495132127955499</v>
      </c>
      <c r="E11162" s="8">
        <v>0.72202166064981943</v>
      </c>
      <c r="F11162" s="8">
        <v>1.7615971814445097</v>
      </c>
      <c r="G11162" t="str">
        <f>VLOOKUP(C11162,'data indicadores nacional'!$A$2:$G$24,7,FALSE)</f>
        <v>abajo</v>
      </c>
      <c r="H11162" s="9">
        <f>VLOOKUP(C11162,'data indicadores nacional'!$A$2:$F$24,6,FALSE)</f>
        <v>1.3238688071947835</v>
      </c>
      <c r="I11162" s="5" t="str">
        <f t="shared" si="870"/>
        <v>alarma</v>
      </c>
      <c r="J11162" s="5">
        <f t="shared" si="871"/>
        <v>1</v>
      </c>
      <c r="K11162" s="5">
        <f t="shared" si="872"/>
        <v>0</v>
      </c>
      <c r="L11162" s="5">
        <f t="shared" si="873"/>
        <v>1</v>
      </c>
      <c r="N11162" s="8">
        <f>VLOOKUP(C11162,'data indicadores nacional'!$A$2:$J$24,10,FALSE)</f>
        <v>12</v>
      </c>
      <c r="O11162" t="str">
        <f t="shared" si="874"/>
        <v xml:space="preserve"> </v>
      </c>
    </row>
    <row r="11163" spans="1:15">
      <c r="A11163" t="s">
        <v>131</v>
      </c>
      <c r="B11163" t="s">
        <v>1217</v>
      </c>
      <c r="C11163" t="s">
        <v>102</v>
      </c>
      <c r="E11163" s="8">
        <v>17.670966601873122</v>
      </c>
      <c r="F11163" s="8">
        <v>17.590149516270888</v>
      </c>
      <c r="G11163" t="str">
        <f>VLOOKUP(C11163,'data indicadores nacional'!$A$2:$G$24,7,FALSE)</f>
        <v>abajo</v>
      </c>
      <c r="H11163" s="9">
        <f>VLOOKUP(C11163,'data indicadores nacional'!$A$2:$F$24,6,FALSE)</f>
        <v>1.6226293498102424</v>
      </c>
      <c r="I11163" s="5" t="str">
        <f t="shared" si="870"/>
        <v xml:space="preserve"> </v>
      </c>
      <c r="J11163" s="5">
        <f t="shared" si="871"/>
        <v>0</v>
      </c>
      <c r="K11163" s="5">
        <f t="shared" si="872"/>
        <v>1</v>
      </c>
      <c r="L11163" s="5">
        <f t="shared" si="873"/>
        <v>1</v>
      </c>
      <c r="N11163" s="8" t="str">
        <f>VLOOKUP(C11163,'data indicadores nacional'!$A$2:$J$24,10,FALSE)</f>
        <v>-</v>
      </c>
      <c r="O11163" t="str">
        <f t="shared" si="874"/>
        <v xml:space="preserve"> </v>
      </c>
    </row>
    <row r="11164" spans="1:15">
      <c r="A11164" t="s">
        <v>131</v>
      </c>
      <c r="B11164" t="s">
        <v>1217</v>
      </c>
      <c r="C11164" t="s">
        <v>103</v>
      </c>
      <c r="D11164" s="8">
        <v>14.37607820586544</v>
      </c>
      <c r="F11164" s="8">
        <v>17.590149516270888</v>
      </c>
      <c r="G11164" t="str">
        <f>VLOOKUP(C11164,'data indicadores nacional'!$A$2:$G$24,7,FALSE)</f>
        <v>abajo</v>
      </c>
      <c r="H11164" s="9">
        <f>VLOOKUP(C11164,'data indicadores nacional'!$A$2:$F$24,6,FALSE)</f>
        <v>4.9638210683068253</v>
      </c>
      <c r="I11164" s="5" t="str">
        <f t="shared" si="870"/>
        <v>alarma</v>
      </c>
      <c r="J11164" s="5">
        <f t="shared" si="871"/>
        <v>0</v>
      </c>
      <c r="K11164" s="5">
        <f t="shared" si="872"/>
        <v>1</v>
      </c>
      <c r="L11164" s="5">
        <f t="shared" si="873"/>
        <v>1</v>
      </c>
      <c r="N11164" s="8">
        <f>VLOOKUP(C11164,'data indicadores nacional'!$A$2:$J$24,10,FALSE)</f>
        <v>8.9</v>
      </c>
      <c r="O11164" t="str">
        <f t="shared" si="874"/>
        <v>alarma</v>
      </c>
    </row>
    <row r="11165" spans="1:15">
      <c r="A11165" t="s">
        <v>131</v>
      </c>
      <c r="B11165" t="s">
        <v>1217</v>
      </c>
      <c r="C11165" t="s">
        <v>104</v>
      </c>
      <c r="D11165" s="8">
        <v>15.151515151515152</v>
      </c>
      <c r="E11165" s="8">
        <v>7.1684587813620073</v>
      </c>
      <c r="F11165" s="8">
        <v>9.3131548311990677</v>
      </c>
      <c r="G11165" t="str">
        <f>VLOOKUP(C11165,'data indicadores nacional'!$A$2:$G$24,7,FALSE)</f>
        <v>abajo</v>
      </c>
      <c r="H11165" s="9">
        <f>VLOOKUP(C11165,'data indicadores nacional'!$A$2:$F$24,6,FALSE)</f>
        <v>0.3966802220902198</v>
      </c>
      <c r="I11165" s="5" t="str">
        <f t="shared" si="870"/>
        <v>alarma</v>
      </c>
      <c r="J11165" s="5">
        <f t="shared" si="871"/>
        <v>1</v>
      </c>
      <c r="K11165" s="5">
        <f t="shared" si="872"/>
        <v>0</v>
      </c>
      <c r="L11165" s="5">
        <f t="shared" si="873"/>
        <v>1</v>
      </c>
      <c r="N11165" s="8">
        <f>VLOOKUP(C11165,'data indicadores nacional'!$A$2:$J$24,10,FALSE)</f>
        <v>12</v>
      </c>
      <c r="O11165" t="str">
        <f t="shared" si="874"/>
        <v xml:space="preserve"> </v>
      </c>
    </row>
    <row r="11166" spans="1:15">
      <c r="A11166" t="s">
        <v>131</v>
      </c>
      <c r="B11166" t="s">
        <v>1218</v>
      </c>
      <c r="C11166" t="s">
        <v>88</v>
      </c>
      <c r="E11166" s="8">
        <v>2.8571428571428572</v>
      </c>
      <c r="G11166" t="str">
        <f>VLOOKUP(C11166,'data indicadores nacional'!$A$2:$G$24,7,FALSE)</f>
        <v>abajo</v>
      </c>
      <c r="H11166" s="9">
        <f>VLOOKUP(C11166,'data indicadores nacional'!$A$2:$F$24,6,FALSE)</f>
        <v>0.25026441121950321</v>
      </c>
      <c r="I11166" s="5" t="str">
        <f t="shared" si="870"/>
        <v xml:space="preserve"> </v>
      </c>
      <c r="J11166" s="5">
        <f t="shared" si="871"/>
        <v>0</v>
      </c>
      <c r="K11166" s="5">
        <f t="shared" si="872"/>
        <v>0</v>
      </c>
      <c r="L11166" s="5">
        <f t="shared" si="873"/>
        <v>0</v>
      </c>
      <c r="N11166" s="8">
        <f>VLOOKUP(C11166,'data indicadores nacional'!$A$2:$J$24,10,FALSE)</f>
        <v>10</v>
      </c>
      <c r="O11166" t="str">
        <f t="shared" si="874"/>
        <v xml:space="preserve"> </v>
      </c>
    </row>
    <row r="11167" spans="1:15">
      <c r="A11167" t="s">
        <v>131</v>
      </c>
      <c r="B11167" t="s">
        <v>1218</v>
      </c>
      <c r="C11167" t="s">
        <v>89</v>
      </c>
      <c r="D11167" s="8">
        <v>76.923076923076934</v>
      </c>
      <c r="E11167" s="8">
        <v>80</v>
      </c>
      <c r="F11167" s="8">
        <v>54.166666666666664</v>
      </c>
      <c r="G11167" t="str">
        <f>VLOOKUP(C11167,'data indicadores nacional'!$A$2:$G$24,7,FALSE)</f>
        <v>arriba</v>
      </c>
      <c r="H11167" s="9">
        <f>VLOOKUP(C11167,'data indicadores nacional'!$A$2:$F$24,6,FALSE)</f>
        <v>2.7490434366534529</v>
      </c>
      <c r="I11167" s="5" t="str">
        <f t="shared" si="870"/>
        <v>alarma</v>
      </c>
      <c r="J11167" s="5">
        <f t="shared" si="871"/>
        <v>0</v>
      </c>
      <c r="K11167" s="5">
        <f t="shared" si="872"/>
        <v>1</v>
      </c>
      <c r="L11167" s="5">
        <f t="shared" si="873"/>
        <v>1</v>
      </c>
      <c r="N11167" s="8">
        <f>VLOOKUP(C11167,'data indicadores nacional'!$A$2:$J$24,10,FALSE)</f>
        <v>95</v>
      </c>
      <c r="O11167" t="str">
        <f t="shared" si="874"/>
        <v>alarma</v>
      </c>
    </row>
    <row r="11168" spans="1:15">
      <c r="A11168" t="s">
        <v>131</v>
      </c>
      <c r="B11168" t="s">
        <v>1218</v>
      </c>
      <c r="C11168" t="s">
        <v>90</v>
      </c>
      <c r="E11168" s="8">
        <v>100</v>
      </c>
      <c r="G11168" t="str">
        <f>VLOOKUP(C11168,'data indicadores nacional'!$A$2:$G$24,7,FALSE)</f>
        <v>abajo</v>
      </c>
      <c r="H11168" s="9">
        <f>VLOOKUP(C11168,'data indicadores nacional'!$A$2:$F$24,6,FALSE)</f>
        <v>2.2832114202799096</v>
      </c>
      <c r="I11168" s="5" t="str">
        <f t="shared" si="870"/>
        <v xml:space="preserve"> </v>
      </c>
      <c r="J11168" s="5">
        <f t="shared" si="871"/>
        <v>0</v>
      </c>
      <c r="K11168" s="5">
        <f t="shared" si="872"/>
        <v>0</v>
      </c>
      <c r="L11168" s="5">
        <f t="shared" si="873"/>
        <v>0</v>
      </c>
      <c r="N11168" s="8" t="str">
        <f>VLOOKUP(C11168,'data indicadores nacional'!$A$2:$J$24,10,FALSE)</f>
        <v>-</v>
      </c>
      <c r="O11168" t="str">
        <f t="shared" si="874"/>
        <v xml:space="preserve"> </v>
      </c>
    </row>
    <row r="11169" spans="1:15">
      <c r="A11169" t="s">
        <v>131</v>
      </c>
      <c r="B11169" t="s">
        <v>1218</v>
      </c>
      <c r="C11169" t="s">
        <v>91</v>
      </c>
      <c r="D11169" s="8">
        <v>37.037037037037038</v>
      </c>
      <c r="E11169" s="8">
        <v>73.91304347826086</v>
      </c>
      <c r="F11169" s="8">
        <v>61.764705882352942</v>
      </c>
      <c r="G11169" t="str">
        <f>VLOOKUP(C11169,'data indicadores nacional'!$A$2:$G$24,7,FALSE)</f>
        <v>arriba</v>
      </c>
      <c r="H11169" s="9">
        <f>VLOOKUP(C11169,'data indicadores nacional'!$A$2:$F$24,6,FALSE)</f>
        <v>0.72595219758941765</v>
      </c>
      <c r="I11169" s="5" t="str">
        <f t="shared" si="870"/>
        <v>alarma</v>
      </c>
      <c r="J11169" s="5">
        <f t="shared" si="871"/>
        <v>1</v>
      </c>
      <c r="K11169" s="5">
        <f t="shared" si="872"/>
        <v>0</v>
      </c>
      <c r="L11169" s="5">
        <f t="shared" si="873"/>
        <v>1</v>
      </c>
      <c r="N11169" s="8" t="str">
        <f>VLOOKUP(C11169,'data indicadores nacional'!$A$2:$J$24,10,FALSE)</f>
        <v>-</v>
      </c>
      <c r="O11169" t="str">
        <f t="shared" si="874"/>
        <v xml:space="preserve"> </v>
      </c>
    </row>
    <row r="11170" spans="1:15">
      <c r="A11170" t="s">
        <v>131</v>
      </c>
      <c r="B11170" t="s">
        <v>1218</v>
      </c>
      <c r="C11170" t="s">
        <v>94</v>
      </c>
      <c r="D11170" s="8">
        <v>2.2068965517241379</v>
      </c>
      <c r="E11170" s="8">
        <v>4.4130434782608692</v>
      </c>
      <c r="F11170" s="8">
        <v>2.3235294117647061</v>
      </c>
      <c r="G11170" t="str">
        <f>VLOOKUP(C11170,'data indicadores nacional'!$A$2:$G$24,7,FALSE)</f>
        <v>arriba</v>
      </c>
      <c r="H11170" s="9">
        <f>VLOOKUP(C11170,'data indicadores nacional'!$A$2:$F$24,6,FALSE)</f>
        <v>0.23219145011705353</v>
      </c>
      <c r="I11170" s="5" t="str">
        <f t="shared" si="870"/>
        <v>alarma</v>
      </c>
      <c r="J11170" s="5">
        <f t="shared" si="871"/>
        <v>1</v>
      </c>
      <c r="K11170" s="5">
        <f t="shared" si="872"/>
        <v>0</v>
      </c>
      <c r="L11170" s="5">
        <f t="shared" si="873"/>
        <v>1</v>
      </c>
      <c r="N11170" s="8" t="str">
        <f>VLOOKUP(C11170,'data indicadores nacional'!$A$2:$J$24,10,FALSE)</f>
        <v>-</v>
      </c>
      <c r="O11170" t="str">
        <f t="shared" si="874"/>
        <v xml:space="preserve"> </v>
      </c>
    </row>
    <row r="11171" spans="1:15">
      <c r="A11171" t="s">
        <v>131</v>
      </c>
      <c r="B11171" t="s">
        <v>1218</v>
      </c>
      <c r="C11171" t="s">
        <v>95</v>
      </c>
      <c r="D11171" s="8">
        <v>17.241379310344829</v>
      </c>
      <c r="E11171" s="8">
        <v>15.217391304347828</v>
      </c>
      <c r="F11171" s="8">
        <v>8.8235294117647065</v>
      </c>
      <c r="G11171" t="str">
        <f>VLOOKUP(C11171,'data indicadores nacional'!$A$2:$G$24,7,FALSE)</f>
        <v>abajo</v>
      </c>
      <c r="H11171" s="9">
        <f>VLOOKUP(C11171,'data indicadores nacional'!$A$2:$F$24,6,FALSE)</f>
        <v>1.7199886991149187</v>
      </c>
      <c r="I11171" s="5" t="str">
        <f t="shared" si="870"/>
        <v xml:space="preserve"> </v>
      </c>
      <c r="J11171" s="5">
        <f t="shared" si="871"/>
        <v>1</v>
      </c>
      <c r="K11171" s="5">
        <f t="shared" si="872"/>
        <v>0</v>
      </c>
      <c r="L11171" s="5">
        <f t="shared" si="873"/>
        <v>1</v>
      </c>
      <c r="N11171" s="8">
        <f>VLOOKUP(C11171,'data indicadores nacional'!$A$2:$J$24,10,FALSE)</f>
        <v>15</v>
      </c>
      <c r="O11171" t="str">
        <f t="shared" si="874"/>
        <v xml:space="preserve"> </v>
      </c>
    </row>
    <row r="11172" spans="1:15">
      <c r="A11172" t="s">
        <v>131</v>
      </c>
      <c r="B11172" t="s">
        <v>1218</v>
      </c>
      <c r="C11172" t="s">
        <v>97</v>
      </c>
      <c r="E11172" s="8">
        <v>1.4727540500736376</v>
      </c>
      <c r="G11172" t="str">
        <f>VLOOKUP(C11172,'data indicadores nacional'!$A$2:$G$24,7,FALSE)</f>
        <v>abajo</v>
      </c>
      <c r="H11172" s="9">
        <f>VLOOKUP(C11172,'data indicadores nacional'!$A$2:$F$24,6,FALSE)</f>
        <v>0.35698528124504503</v>
      </c>
      <c r="I11172" s="5" t="str">
        <f t="shared" si="870"/>
        <v xml:space="preserve"> </v>
      </c>
      <c r="J11172" s="5">
        <f t="shared" si="871"/>
        <v>0</v>
      </c>
      <c r="K11172" s="5">
        <f t="shared" si="872"/>
        <v>0</v>
      </c>
      <c r="L11172" s="5">
        <f t="shared" si="873"/>
        <v>0</v>
      </c>
      <c r="N11172" s="8">
        <f>VLOOKUP(C11172,'data indicadores nacional'!$A$2:$J$24,10,FALSE)</f>
        <v>61</v>
      </c>
      <c r="O11172" t="str">
        <f t="shared" si="874"/>
        <v xml:space="preserve"> </v>
      </c>
    </row>
    <row r="11173" spans="1:15">
      <c r="A11173" t="s">
        <v>131</v>
      </c>
      <c r="B11173" t="s">
        <v>1218</v>
      </c>
      <c r="C11173" t="s">
        <v>98</v>
      </c>
      <c r="D11173" s="8">
        <v>4.5428733674048836</v>
      </c>
      <c r="E11173" s="8">
        <v>12.592592592592593</v>
      </c>
      <c r="F11173" s="8">
        <v>4.5283018867924527</v>
      </c>
      <c r="G11173" t="str">
        <f>VLOOKUP(C11173,'data indicadores nacional'!$A$2:$G$24,7,FALSE)</f>
        <v>abajo</v>
      </c>
      <c r="H11173" s="9">
        <f>VLOOKUP(C11173,'data indicadores nacional'!$A$2:$F$24,6,FALSE)</f>
        <v>3.4897517565506893</v>
      </c>
      <c r="I11173" s="5" t="str">
        <f t="shared" si="870"/>
        <v xml:space="preserve"> </v>
      </c>
      <c r="J11173" s="5">
        <f t="shared" si="871"/>
        <v>0</v>
      </c>
      <c r="K11173" s="5">
        <f t="shared" si="872"/>
        <v>0</v>
      </c>
      <c r="L11173" s="5">
        <f t="shared" si="873"/>
        <v>0</v>
      </c>
      <c r="N11173" s="8">
        <f>VLOOKUP(C11173,'data indicadores nacional'!$A$2:$J$24,10,FALSE)</f>
        <v>61</v>
      </c>
      <c r="O11173" t="str">
        <f t="shared" si="874"/>
        <v xml:space="preserve"> </v>
      </c>
    </row>
    <row r="11174" spans="1:15">
      <c r="A11174" t="s">
        <v>131</v>
      </c>
      <c r="B11174" t="s">
        <v>1218</v>
      </c>
      <c r="C11174" t="s">
        <v>99</v>
      </c>
      <c r="D11174" s="8">
        <v>9.2915214866434379</v>
      </c>
      <c r="E11174" s="8">
        <v>23.845007451564829</v>
      </c>
      <c r="F11174" s="8">
        <v>9.0909090909090899</v>
      </c>
      <c r="G11174" t="str">
        <f>VLOOKUP(C11174,'data indicadores nacional'!$A$2:$G$24,7,FALSE)</f>
        <v>abajo</v>
      </c>
      <c r="H11174" s="9">
        <f>VLOOKUP(C11174,'data indicadores nacional'!$A$2:$F$24,6,FALSE)</f>
        <v>7.5200278194544445</v>
      </c>
      <c r="I11174" s="5" t="str">
        <f t="shared" si="870"/>
        <v xml:space="preserve"> </v>
      </c>
      <c r="J11174" s="5">
        <f t="shared" si="871"/>
        <v>0</v>
      </c>
      <c r="K11174" s="5">
        <f t="shared" si="872"/>
        <v>0</v>
      </c>
      <c r="L11174" s="5">
        <f t="shared" si="873"/>
        <v>0</v>
      </c>
      <c r="N11174" s="8">
        <f>VLOOKUP(C11174,'data indicadores nacional'!$A$2:$J$24,10,FALSE)</f>
        <v>61</v>
      </c>
      <c r="O11174" t="str">
        <f t="shared" si="874"/>
        <v xml:space="preserve"> </v>
      </c>
    </row>
    <row r="11175" spans="1:15">
      <c r="A11175" t="s">
        <v>131</v>
      </c>
      <c r="B11175" t="s">
        <v>1218</v>
      </c>
      <c r="C11175" t="s">
        <v>100</v>
      </c>
      <c r="D11175" s="8">
        <v>34.482758620689651</v>
      </c>
      <c r="E11175" s="8">
        <v>21.739130434782609</v>
      </c>
      <c r="G11175" t="str">
        <f>VLOOKUP(C11175,'data indicadores nacional'!$A$2:$G$24,7,FALSE)</f>
        <v>abajo</v>
      </c>
      <c r="H11175" s="9">
        <f>VLOOKUP(C11175,'data indicadores nacional'!$A$2:$F$24,6,FALSE)</f>
        <v>1.7895311097465236</v>
      </c>
      <c r="I11175" s="5" t="str">
        <f t="shared" si="870"/>
        <v xml:space="preserve"> </v>
      </c>
      <c r="J11175" s="5">
        <f t="shared" si="871"/>
        <v>1</v>
      </c>
      <c r="K11175" s="5">
        <f t="shared" si="872"/>
        <v>0</v>
      </c>
      <c r="L11175" s="5">
        <f t="shared" si="873"/>
        <v>1</v>
      </c>
      <c r="N11175" s="8">
        <f>VLOOKUP(C11175,'data indicadores nacional'!$A$2:$J$24,10,FALSE)</f>
        <v>15</v>
      </c>
      <c r="O11175" t="str">
        <f t="shared" si="874"/>
        <v xml:space="preserve"> </v>
      </c>
    </row>
    <row r="11176" spans="1:15">
      <c r="A11176" t="s">
        <v>131</v>
      </c>
      <c r="B11176" t="s">
        <v>1218</v>
      </c>
      <c r="C11176" t="s">
        <v>101</v>
      </c>
      <c r="D11176" s="8">
        <v>34.482758620689651</v>
      </c>
      <c r="E11176" s="8">
        <v>21.739130434782609</v>
      </c>
      <c r="G11176" t="str">
        <f>VLOOKUP(C11176,'data indicadores nacional'!$A$2:$G$24,7,FALSE)</f>
        <v>abajo</v>
      </c>
      <c r="H11176" s="9">
        <f>VLOOKUP(C11176,'data indicadores nacional'!$A$2:$F$24,6,FALSE)</f>
        <v>1.3238688071947835</v>
      </c>
      <c r="I11176" s="5" t="str">
        <f t="shared" si="870"/>
        <v xml:space="preserve"> </v>
      </c>
      <c r="J11176" s="5">
        <f t="shared" si="871"/>
        <v>1</v>
      </c>
      <c r="K11176" s="5">
        <f t="shared" si="872"/>
        <v>0</v>
      </c>
      <c r="L11176" s="5">
        <f t="shared" si="873"/>
        <v>1</v>
      </c>
      <c r="N11176" s="8">
        <f>VLOOKUP(C11176,'data indicadores nacional'!$A$2:$J$24,10,FALSE)</f>
        <v>12</v>
      </c>
      <c r="O11176" t="str">
        <f t="shared" si="874"/>
        <v xml:space="preserve"> </v>
      </c>
    </row>
    <row r="11177" spans="1:15">
      <c r="A11177" t="s">
        <v>131</v>
      </c>
      <c r="B11177" t="s">
        <v>1218</v>
      </c>
      <c r="C11177" t="s">
        <v>104</v>
      </c>
      <c r="D11177" s="8">
        <v>34.482758620689651</v>
      </c>
      <c r="E11177" s="8">
        <v>21.276595744680851</v>
      </c>
      <c r="F11177" s="8">
        <v>55.55555555555555</v>
      </c>
      <c r="G11177" t="str">
        <f>VLOOKUP(C11177,'data indicadores nacional'!$A$2:$G$24,7,FALSE)</f>
        <v>abajo</v>
      </c>
      <c r="H11177" s="9">
        <f>VLOOKUP(C11177,'data indicadores nacional'!$A$2:$F$24,6,FALSE)</f>
        <v>0.3966802220902198</v>
      </c>
      <c r="I11177" s="5" t="str">
        <f t="shared" si="870"/>
        <v>alarma</v>
      </c>
      <c r="J11177" s="5">
        <f t="shared" si="871"/>
        <v>0</v>
      </c>
      <c r="K11177" s="5">
        <f t="shared" si="872"/>
        <v>1</v>
      </c>
      <c r="L11177" s="5">
        <f t="shared" si="873"/>
        <v>1</v>
      </c>
      <c r="N11177" s="8">
        <f>VLOOKUP(C11177,'data indicadores nacional'!$A$2:$J$24,10,FALSE)</f>
        <v>12</v>
      </c>
      <c r="O11177" t="str">
        <f t="shared" si="874"/>
        <v>alarma</v>
      </c>
    </row>
    <row r="11178" spans="1:15">
      <c r="A11178" t="s">
        <v>131</v>
      </c>
      <c r="B11178" t="s">
        <v>1219</v>
      </c>
      <c r="C11178" t="s">
        <v>88</v>
      </c>
      <c r="D11178" s="8">
        <v>1.2345679012345678</v>
      </c>
      <c r="E11178" s="8">
        <v>10.256410256410255</v>
      </c>
      <c r="F11178" s="8">
        <v>2.7027027027027026</v>
      </c>
      <c r="G11178" t="str">
        <f>VLOOKUP(C11178,'data indicadores nacional'!$A$2:$G$24,7,FALSE)</f>
        <v>abajo</v>
      </c>
      <c r="H11178" s="9">
        <f>VLOOKUP(C11178,'data indicadores nacional'!$A$2:$F$24,6,FALSE)</f>
        <v>0.25026441121950321</v>
      </c>
      <c r="I11178" s="5" t="str">
        <f t="shared" si="870"/>
        <v xml:space="preserve"> </v>
      </c>
      <c r="J11178" s="5">
        <f t="shared" si="871"/>
        <v>0</v>
      </c>
      <c r="K11178" s="5">
        <f t="shared" si="872"/>
        <v>1</v>
      </c>
      <c r="L11178" s="5">
        <f t="shared" si="873"/>
        <v>1</v>
      </c>
      <c r="N11178" s="8">
        <f>VLOOKUP(C11178,'data indicadores nacional'!$A$2:$J$24,10,FALSE)</f>
        <v>10</v>
      </c>
      <c r="O11178" t="str">
        <f t="shared" si="874"/>
        <v xml:space="preserve"> </v>
      </c>
    </row>
    <row r="11179" spans="1:15">
      <c r="A11179" t="s">
        <v>131</v>
      </c>
      <c r="B11179" t="s">
        <v>1219</v>
      </c>
      <c r="C11179" t="s">
        <v>89</v>
      </c>
      <c r="D11179" s="8">
        <v>56.626506024096393</v>
      </c>
      <c r="E11179" s="8">
        <v>56.60377358490566</v>
      </c>
      <c r="F11179" s="8">
        <v>56.09756097560976</v>
      </c>
      <c r="G11179" t="str">
        <f>VLOOKUP(C11179,'data indicadores nacional'!$A$2:$G$24,7,FALSE)</f>
        <v>arriba</v>
      </c>
      <c r="H11179" s="9">
        <f>VLOOKUP(C11179,'data indicadores nacional'!$A$2:$F$24,6,FALSE)</f>
        <v>2.7490434366534529</v>
      </c>
      <c r="I11179" s="5" t="str">
        <f t="shared" si="870"/>
        <v>alarma</v>
      </c>
      <c r="J11179" s="5">
        <f t="shared" si="871"/>
        <v>0</v>
      </c>
      <c r="K11179" s="5">
        <f t="shared" si="872"/>
        <v>1</v>
      </c>
      <c r="L11179" s="5">
        <f t="shared" si="873"/>
        <v>1</v>
      </c>
      <c r="N11179" s="8">
        <f>VLOOKUP(C11179,'data indicadores nacional'!$A$2:$J$24,10,FALSE)</f>
        <v>95</v>
      </c>
      <c r="O11179" t="str">
        <f t="shared" si="874"/>
        <v>alarma</v>
      </c>
    </row>
    <row r="11180" spans="1:15">
      <c r="A11180" t="s">
        <v>131</v>
      </c>
      <c r="B11180" t="s">
        <v>1219</v>
      </c>
      <c r="C11180" t="s">
        <v>90</v>
      </c>
      <c r="E11180" s="8">
        <v>75</v>
      </c>
      <c r="F11180" s="8">
        <v>100</v>
      </c>
      <c r="G11180" t="str">
        <f>VLOOKUP(C11180,'data indicadores nacional'!$A$2:$G$24,7,FALSE)</f>
        <v>abajo</v>
      </c>
      <c r="H11180" s="9">
        <f>VLOOKUP(C11180,'data indicadores nacional'!$A$2:$F$24,6,FALSE)</f>
        <v>2.2832114202799096</v>
      </c>
      <c r="I11180" s="5" t="str">
        <f t="shared" si="870"/>
        <v>alarma</v>
      </c>
      <c r="J11180" s="5">
        <f t="shared" si="871"/>
        <v>0</v>
      </c>
      <c r="K11180" s="5">
        <f t="shared" si="872"/>
        <v>1</v>
      </c>
      <c r="L11180" s="5">
        <f t="shared" si="873"/>
        <v>1</v>
      </c>
      <c r="N11180" s="8" t="str">
        <f>VLOOKUP(C11180,'data indicadores nacional'!$A$2:$J$24,10,FALSE)</f>
        <v>-</v>
      </c>
      <c r="O11180" t="str">
        <f t="shared" si="874"/>
        <v xml:space="preserve"> </v>
      </c>
    </row>
    <row r="11181" spans="1:15">
      <c r="A11181" t="s">
        <v>131</v>
      </c>
      <c r="B11181" t="s">
        <v>1219</v>
      </c>
      <c r="C11181" t="s">
        <v>91</v>
      </c>
      <c r="D11181" s="8">
        <v>83.529411764705884</v>
      </c>
      <c r="E11181" s="8">
        <v>66.037735849056602</v>
      </c>
      <c r="F11181" s="8">
        <v>64.285714285714292</v>
      </c>
      <c r="G11181" t="str">
        <f>VLOOKUP(C11181,'data indicadores nacional'!$A$2:$G$24,7,FALSE)</f>
        <v>arriba</v>
      </c>
      <c r="H11181" s="9">
        <f>VLOOKUP(C11181,'data indicadores nacional'!$A$2:$F$24,6,FALSE)</f>
        <v>0.72595219758941765</v>
      </c>
      <c r="I11181" s="5" t="str">
        <f t="shared" si="870"/>
        <v>alarma</v>
      </c>
      <c r="J11181" s="5">
        <f t="shared" si="871"/>
        <v>0</v>
      </c>
      <c r="K11181" s="5">
        <f t="shared" si="872"/>
        <v>1</v>
      </c>
      <c r="L11181" s="5">
        <f t="shared" si="873"/>
        <v>1</v>
      </c>
      <c r="N11181" s="8" t="str">
        <f>VLOOKUP(C11181,'data indicadores nacional'!$A$2:$J$24,10,FALSE)</f>
        <v>-</v>
      </c>
      <c r="O11181" t="str">
        <f t="shared" si="874"/>
        <v xml:space="preserve"> </v>
      </c>
    </row>
    <row r="11182" spans="1:15">
      <c r="A11182" t="s">
        <v>131</v>
      </c>
      <c r="B11182" t="s">
        <v>1219</v>
      </c>
      <c r="C11182" t="s">
        <v>93</v>
      </c>
      <c r="E11182" s="8">
        <v>1.8867924528301887</v>
      </c>
      <c r="F11182" s="8">
        <v>2.3809523809523809</v>
      </c>
      <c r="G11182" t="str">
        <f>VLOOKUP(C11182,'data indicadores nacional'!$A$2:$G$24,7,FALSE)</f>
        <v>abajo</v>
      </c>
      <c r="H11182" s="9">
        <f>VLOOKUP(C11182,'data indicadores nacional'!$A$2:$F$24,6,FALSE)</f>
        <v>3.3766595341714022E-2</v>
      </c>
      <c r="I11182" s="5" t="str">
        <f t="shared" si="870"/>
        <v>alarma</v>
      </c>
      <c r="J11182" s="5">
        <f t="shared" si="871"/>
        <v>0</v>
      </c>
      <c r="K11182" s="5">
        <f t="shared" si="872"/>
        <v>1</v>
      </c>
      <c r="L11182" s="5">
        <f t="shared" si="873"/>
        <v>1</v>
      </c>
      <c r="N11182" s="8">
        <f>VLOOKUP(C11182,'data indicadores nacional'!$A$2:$J$24,10,FALSE)</f>
        <v>15</v>
      </c>
      <c r="O11182" t="str">
        <f t="shared" si="874"/>
        <v xml:space="preserve"> </v>
      </c>
    </row>
    <row r="11183" spans="1:15">
      <c r="A11183" t="s">
        <v>131</v>
      </c>
      <c r="B11183" t="s">
        <v>1219</v>
      </c>
      <c r="C11183" t="s">
        <v>94</v>
      </c>
      <c r="D11183" s="8">
        <v>4.3764705882352946</v>
      </c>
      <c r="E11183" s="8">
        <v>3.6792452830188678</v>
      </c>
      <c r="F11183" s="8">
        <v>3.9523809523809526</v>
      </c>
      <c r="G11183" t="str">
        <f>VLOOKUP(C11183,'data indicadores nacional'!$A$2:$G$24,7,FALSE)</f>
        <v>arriba</v>
      </c>
      <c r="H11183" s="9">
        <f>VLOOKUP(C11183,'data indicadores nacional'!$A$2:$F$24,6,FALSE)</f>
        <v>0.23219145011705353</v>
      </c>
      <c r="I11183" s="5" t="str">
        <f t="shared" si="870"/>
        <v xml:space="preserve"> </v>
      </c>
      <c r="J11183" s="5">
        <f t="shared" si="871"/>
        <v>0</v>
      </c>
      <c r="K11183" s="5">
        <f t="shared" si="872"/>
        <v>1</v>
      </c>
      <c r="L11183" s="5">
        <f t="shared" si="873"/>
        <v>1</v>
      </c>
      <c r="N11183" s="8" t="str">
        <f>VLOOKUP(C11183,'data indicadores nacional'!$A$2:$J$24,10,FALSE)</f>
        <v>-</v>
      </c>
      <c r="O11183" t="str">
        <f t="shared" si="874"/>
        <v xml:space="preserve"> </v>
      </c>
    </row>
    <row r="11184" spans="1:15">
      <c r="A11184" t="s">
        <v>131</v>
      </c>
      <c r="B11184" t="s">
        <v>1219</v>
      </c>
      <c r="C11184" t="s">
        <v>95</v>
      </c>
      <c r="D11184" s="8">
        <v>20.481927710843372</v>
      </c>
      <c r="E11184" s="8">
        <v>13.20754716981132</v>
      </c>
      <c r="F11184" s="8">
        <v>11.904761904761903</v>
      </c>
      <c r="G11184" t="str">
        <f>VLOOKUP(C11184,'data indicadores nacional'!$A$2:$G$24,7,FALSE)</f>
        <v>abajo</v>
      </c>
      <c r="H11184" s="9">
        <f>VLOOKUP(C11184,'data indicadores nacional'!$A$2:$F$24,6,FALSE)</f>
        <v>1.7199886991149187</v>
      </c>
      <c r="I11184" s="5" t="str">
        <f t="shared" si="870"/>
        <v xml:space="preserve"> </v>
      </c>
      <c r="J11184" s="5">
        <f t="shared" si="871"/>
        <v>1</v>
      </c>
      <c r="K11184" s="5">
        <f t="shared" si="872"/>
        <v>0</v>
      </c>
      <c r="L11184" s="5">
        <f t="shared" si="873"/>
        <v>1</v>
      </c>
      <c r="N11184" s="8">
        <f>VLOOKUP(C11184,'data indicadores nacional'!$A$2:$J$24,10,FALSE)</f>
        <v>15</v>
      </c>
      <c r="O11184" t="str">
        <f t="shared" si="874"/>
        <v xml:space="preserve"> </v>
      </c>
    </row>
    <row r="11185" spans="1:15">
      <c r="A11185" t="s">
        <v>131</v>
      </c>
      <c r="B11185" t="s">
        <v>1219</v>
      </c>
      <c r="C11185" t="s">
        <v>97</v>
      </c>
      <c r="D11185" s="8">
        <v>0.67294751009421261</v>
      </c>
      <c r="E11185" s="8">
        <v>1.9559902200488997</v>
      </c>
      <c r="F11185" s="8">
        <v>0.48449612403100772</v>
      </c>
      <c r="G11185" t="str">
        <f>VLOOKUP(C11185,'data indicadores nacional'!$A$2:$G$24,7,FALSE)</f>
        <v>abajo</v>
      </c>
      <c r="H11185" s="9">
        <f>VLOOKUP(C11185,'data indicadores nacional'!$A$2:$F$24,6,FALSE)</f>
        <v>0.35698528124504503</v>
      </c>
      <c r="I11185" s="5" t="str">
        <f t="shared" si="870"/>
        <v xml:space="preserve"> </v>
      </c>
      <c r="J11185" s="5">
        <f t="shared" si="871"/>
        <v>1</v>
      </c>
      <c r="K11185" s="5">
        <f t="shared" si="872"/>
        <v>0</v>
      </c>
      <c r="L11185" s="5">
        <f t="shared" si="873"/>
        <v>1</v>
      </c>
      <c r="N11185" s="8">
        <f>VLOOKUP(C11185,'data indicadores nacional'!$A$2:$J$24,10,FALSE)</f>
        <v>61</v>
      </c>
      <c r="O11185" t="str">
        <f t="shared" si="874"/>
        <v xml:space="preserve"> </v>
      </c>
    </row>
    <row r="11186" spans="1:15">
      <c r="A11186" t="s">
        <v>131</v>
      </c>
      <c r="B11186" t="s">
        <v>1219</v>
      </c>
      <c r="C11186" t="s">
        <v>98</v>
      </c>
      <c r="D11186" s="8">
        <v>10.989010989010989</v>
      </c>
      <c r="E11186" s="8">
        <v>3.8304392236976508</v>
      </c>
      <c r="F11186" s="8">
        <v>2.7805864509605662</v>
      </c>
      <c r="G11186" t="str">
        <f>VLOOKUP(C11186,'data indicadores nacional'!$A$2:$G$24,7,FALSE)</f>
        <v>abajo</v>
      </c>
      <c r="H11186" s="9">
        <f>VLOOKUP(C11186,'data indicadores nacional'!$A$2:$F$24,6,FALSE)</f>
        <v>3.4897517565506893</v>
      </c>
      <c r="I11186" s="5" t="str">
        <f t="shared" si="870"/>
        <v xml:space="preserve"> </v>
      </c>
      <c r="J11186" s="5">
        <f t="shared" si="871"/>
        <v>1</v>
      </c>
      <c r="K11186" s="5">
        <f t="shared" si="872"/>
        <v>0</v>
      </c>
      <c r="L11186" s="5">
        <f t="shared" si="873"/>
        <v>1</v>
      </c>
      <c r="N11186" s="8">
        <f>VLOOKUP(C11186,'data indicadores nacional'!$A$2:$J$24,10,FALSE)</f>
        <v>61</v>
      </c>
      <c r="O11186" t="str">
        <f t="shared" si="874"/>
        <v xml:space="preserve"> </v>
      </c>
    </row>
    <row r="11187" spans="1:15">
      <c r="A11187" t="s">
        <v>131</v>
      </c>
      <c r="B11187" t="s">
        <v>1219</v>
      </c>
      <c r="C11187" t="s">
        <v>99</v>
      </c>
      <c r="D11187" s="8">
        <v>23.311897106109324</v>
      </c>
      <c r="E11187" s="8">
        <v>5.879208979155532</v>
      </c>
      <c r="F11187" s="8">
        <v>5.2854122621564485</v>
      </c>
      <c r="G11187" t="str">
        <f>VLOOKUP(C11187,'data indicadores nacional'!$A$2:$G$24,7,FALSE)</f>
        <v>abajo</v>
      </c>
      <c r="H11187" s="9">
        <f>VLOOKUP(C11187,'data indicadores nacional'!$A$2:$F$24,6,FALSE)</f>
        <v>7.5200278194544445</v>
      </c>
      <c r="I11187" s="5" t="str">
        <f t="shared" si="870"/>
        <v xml:space="preserve"> </v>
      </c>
      <c r="J11187" s="5">
        <f t="shared" si="871"/>
        <v>1</v>
      </c>
      <c r="K11187" s="5">
        <f t="shared" si="872"/>
        <v>0</v>
      </c>
      <c r="L11187" s="5">
        <f t="shared" si="873"/>
        <v>1</v>
      </c>
      <c r="N11187" s="8">
        <f>VLOOKUP(C11187,'data indicadores nacional'!$A$2:$J$24,10,FALSE)</f>
        <v>61</v>
      </c>
      <c r="O11187" t="str">
        <f t="shared" si="874"/>
        <v xml:space="preserve"> </v>
      </c>
    </row>
    <row r="11188" spans="1:15">
      <c r="A11188" t="s">
        <v>131</v>
      </c>
      <c r="B11188" t="s">
        <v>1219</v>
      </c>
      <c r="C11188" t="s">
        <v>100</v>
      </c>
      <c r="D11188" s="8">
        <v>23.52941176470588</v>
      </c>
      <c r="E11188" s="8">
        <v>37.735849056603769</v>
      </c>
      <c r="F11188" s="8">
        <v>23.809523809523807</v>
      </c>
      <c r="G11188" t="str">
        <f>VLOOKUP(C11188,'data indicadores nacional'!$A$2:$G$24,7,FALSE)</f>
        <v>abajo</v>
      </c>
      <c r="H11188" s="9">
        <f>VLOOKUP(C11188,'data indicadores nacional'!$A$2:$F$24,6,FALSE)</f>
        <v>1.7895311097465236</v>
      </c>
      <c r="I11188" s="5" t="str">
        <f t="shared" si="870"/>
        <v xml:space="preserve"> </v>
      </c>
      <c r="J11188" s="5">
        <f t="shared" si="871"/>
        <v>0</v>
      </c>
      <c r="K11188" s="5">
        <f t="shared" si="872"/>
        <v>1</v>
      </c>
      <c r="L11188" s="5">
        <f t="shared" si="873"/>
        <v>1</v>
      </c>
      <c r="N11188" s="8">
        <f>VLOOKUP(C11188,'data indicadores nacional'!$A$2:$J$24,10,FALSE)</f>
        <v>15</v>
      </c>
      <c r="O11188" t="str">
        <f t="shared" si="874"/>
        <v>alarma</v>
      </c>
    </row>
    <row r="11189" spans="1:15">
      <c r="A11189" t="s">
        <v>131</v>
      </c>
      <c r="B11189" t="s">
        <v>1219</v>
      </c>
      <c r="C11189" t="s">
        <v>101</v>
      </c>
      <c r="D11189" s="8">
        <v>23.52941176470588</v>
      </c>
      <c r="E11189" s="8">
        <v>18.867924528301884</v>
      </c>
      <c r="F11189" s="8">
        <v>23.809523809523807</v>
      </c>
      <c r="G11189" t="str">
        <f>VLOOKUP(C11189,'data indicadores nacional'!$A$2:$G$24,7,FALSE)</f>
        <v>abajo</v>
      </c>
      <c r="H11189" s="9">
        <f>VLOOKUP(C11189,'data indicadores nacional'!$A$2:$F$24,6,FALSE)</f>
        <v>1.3238688071947835</v>
      </c>
      <c r="I11189" s="5" t="str">
        <f t="shared" si="870"/>
        <v>alarma</v>
      </c>
      <c r="J11189" s="5">
        <f t="shared" si="871"/>
        <v>0</v>
      </c>
      <c r="K11189" s="5">
        <f t="shared" si="872"/>
        <v>1</v>
      </c>
      <c r="L11189" s="5">
        <f t="shared" si="873"/>
        <v>1</v>
      </c>
      <c r="N11189" s="8">
        <f>VLOOKUP(C11189,'data indicadores nacional'!$A$2:$J$24,10,FALSE)</f>
        <v>12</v>
      </c>
      <c r="O11189" t="str">
        <f t="shared" si="874"/>
        <v>alarma</v>
      </c>
    </row>
    <row r="11190" spans="1:15">
      <c r="A11190" t="s">
        <v>131</v>
      </c>
      <c r="B11190" t="s">
        <v>1219</v>
      </c>
      <c r="C11190" t="s">
        <v>104</v>
      </c>
      <c r="D11190" s="8">
        <v>23.255813953488371</v>
      </c>
      <c r="E11190" s="8">
        <v>37.037037037037038</v>
      </c>
      <c r="G11190" t="str">
        <f>VLOOKUP(C11190,'data indicadores nacional'!$A$2:$G$24,7,FALSE)</f>
        <v>abajo</v>
      </c>
      <c r="H11190" s="9">
        <f>VLOOKUP(C11190,'data indicadores nacional'!$A$2:$F$24,6,FALSE)</f>
        <v>0.3966802220902198</v>
      </c>
      <c r="I11190" s="5" t="str">
        <f t="shared" si="870"/>
        <v xml:space="preserve"> </v>
      </c>
      <c r="J11190" s="5">
        <f t="shared" si="871"/>
        <v>1</v>
      </c>
      <c r="K11190" s="5">
        <f t="shared" si="872"/>
        <v>0</v>
      </c>
      <c r="L11190" s="5">
        <f t="shared" si="873"/>
        <v>1</v>
      </c>
      <c r="N11190" s="8">
        <f>VLOOKUP(C11190,'data indicadores nacional'!$A$2:$J$24,10,FALSE)</f>
        <v>12</v>
      </c>
      <c r="O11190" t="str">
        <f t="shared" si="874"/>
        <v xml:space="preserve"> </v>
      </c>
    </row>
    <row r="11191" spans="1:15">
      <c r="A11191" t="s">
        <v>131</v>
      </c>
      <c r="B11191" t="s">
        <v>1220</v>
      </c>
      <c r="C11191" t="s">
        <v>88</v>
      </c>
      <c r="D11191" s="8">
        <v>2.7649769585253456</v>
      </c>
      <c r="E11191" s="8">
        <v>1.2121212121212122</v>
      </c>
      <c r="F11191" s="8">
        <v>0.66666666666666674</v>
      </c>
      <c r="G11191" t="str">
        <f>VLOOKUP(C11191,'data indicadores nacional'!$A$2:$G$24,7,FALSE)</f>
        <v>abajo</v>
      </c>
      <c r="H11191" s="9">
        <f>VLOOKUP(C11191,'data indicadores nacional'!$A$2:$F$24,6,FALSE)</f>
        <v>0.25026441121950321</v>
      </c>
      <c r="I11191" s="5" t="str">
        <f t="shared" si="870"/>
        <v xml:space="preserve"> </v>
      </c>
      <c r="J11191" s="5">
        <f t="shared" si="871"/>
        <v>1</v>
      </c>
      <c r="K11191" s="5">
        <f t="shared" si="872"/>
        <v>0</v>
      </c>
      <c r="L11191" s="5">
        <f t="shared" si="873"/>
        <v>1</v>
      </c>
      <c r="N11191" s="8">
        <f>VLOOKUP(C11191,'data indicadores nacional'!$A$2:$J$24,10,FALSE)</f>
        <v>10</v>
      </c>
      <c r="O11191" t="str">
        <f t="shared" si="874"/>
        <v xml:space="preserve"> </v>
      </c>
    </row>
    <row r="11192" spans="1:15">
      <c r="A11192" t="s">
        <v>131</v>
      </c>
      <c r="B11192" t="s">
        <v>1220</v>
      </c>
      <c r="C11192" t="s">
        <v>89</v>
      </c>
      <c r="D11192" s="8">
        <v>33.195020746887963</v>
      </c>
      <c r="E11192" s="8">
        <v>76.19047619047619</v>
      </c>
      <c r="F11192" s="8">
        <v>76.829268292682926</v>
      </c>
      <c r="G11192" t="str">
        <f>VLOOKUP(C11192,'data indicadores nacional'!$A$2:$G$24,7,FALSE)</f>
        <v>arriba</v>
      </c>
      <c r="H11192" s="9">
        <f>VLOOKUP(C11192,'data indicadores nacional'!$A$2:$F$24,6,FALSE)</f>
        <v>2.7490434366534529</v>
      </c>
      <c r="I11192" s="5" t="str">
        <f t="shared" si="870"/>
        <v xml:space="preserve"> </v>
      </c>
      <c r="J11192" s="5">
        <f t="shared" si="871"/>
        <v>1</v>
      </c>
      <c r="K11192" s="5">
        <f t="shared" si="872"/>
        <v>0</v>
      </c>
      <c r="L11192" s="5">
        <f t="shared" si="873"/>
        <v>1</v>
      </c>
      <c r="N11192" s="8">
        <f>VLOOKUP(C11192,'data indicadores nacional'!$A$2:$J$24,10,FALSE)</f>
        <v>95</v>
      </c>
      <c r="O11192" t="str">
        <f t="shared" si="874"/>
        <v>alarma</v>
      </c>
    </row>
    <row r="11193" spans="1:15">
      <c r="A11193" t="s">
        <v>131</v>
      </c>
      <c r="B11193" t="s">
        <v>1220</v>
      </c>
      <c r="C11193" t="s">
        <v>90</v>
      </c>
      <c r="D11193" s="8">
        <v>88.888888888888886</v>
      </c>
      <c r="E11193" s="8">
        <v>50</v>
      </c>
      <c r="F11193" s="8">
        <v>100</v>
      </c>
      <c r="G11193" t="str">
        <f>VLOOKUP(C11193,'data indicadores nacional'!$A$2:$G$24,7,FALSE)</f>
        <v>abajo</v>
      </c>
      <c r="H11193" s="9">
        <f>VLOOKUP(C11193,'data indicadores nacional'!$A$2:$F$24,6,FALSE)</f>
        <v>2.2832114202799096</v>
      </c>
      <c r="I11193" s="5" t="str">
        <f t="shared" si="870"/>
        <v>alarma</v>
      </c>
      <c r="J11193" s="5">
        <f t="shared" si="871"/>
        <v>0</v>
      </c>
      <c r="K11193" s="5">
        <f t="shared" si="872"/>
        <v>1</v>
      </c>
      <c r="L11193" s="5">
        <f t="shared" si="873"/>
        <v>1</v>
      </c>
      <c r="N11193" s="8" t="str">
        <f>VLOOKUP(C11193,'data indicadores nacional'!$A$2:$J$24,10,FALSE)</f>
        <v>-</v>
      </c>
      <c r="O11193" t="str">
        <f t="shared" si="874"/>
        <v xml:space="preserve"> </v>
      </c>
    </row>
    <row r="11194" spans="1:15">
      <c r="A11194" t="s">
        <v>131</v>
      </c>
      <c r="B11194" t="s">
        <v>1220</v>
      </c>
      <c r="C11194" t="s">
        <v>91</v>
      </c>
      <c r="D11194" s="8">
        <v>77.734375</v>
      </c>
      <c r="E11194" s="8">
        <v>99.404761904761912</v>
      </c>
      <c r="F11194" s="8">
        <v>100</v>
      </c>
      <c r="G11194" t="str">
        <f>VLOOKUP(C11194,'data indicadores nacional'!$A$2:$G$24,7,FALSE)</f>
        <v>arriba</v>
      </c>
      <c r="H11194" s="9">
        <f>VLOOKUP(C11194,'data indicadores nacional'!$A$2:$F$24,6,FALSE)</f>
        <v>0.72595219758941765</v>
      </c>
      <c r="I11194" s="5" t="str">
        <f t="shared" si="870"/>
        <v xml:space="preserve"> </v>
      </c>
      <c r="J11194" s="5">
        <f t="shared" si="871"/>
        <v>1</v>
      </c>
      <c r="K11194" s="5">
        <f t="shared" si="872"/>
        <v>0</v>
      </c>
      <c r="L11194" s="5">
        <f t="shared" si="873"/>
        <v>1</v>
      </c>
      <c r="N11194" s="8" t="str">
        <f>VLOOKUP(C11194,'data indicadores nacional'!$A$2:$J$24,10,FALSE)</f>
        <v>-</v>
      </c>
      <c r="O11194" t="str">
        <f t="shared" si="874"/>
        <v xml:space="preserve"> </v>
      </c>
    </row>
    <row r="11195" spans="1:15">
      <c r="A11195" t="s">
        <v>131</v>
      </c>
      <c r="B11195" t="s">
        <v>1220</v>
      </c>
      <c r="C11195" t="s">
        <v>92</v>
      </c>
      <c r="D11195" s="8">
        <v>2.6923076923076925</v>
      </c>
      <c r="E11195" s="8">
        <v>7.7380952380952381</v>
      </c>
      <c r="F11195" s="8">
        <v>14.02439024390244</v>
      </c>
      <c r="G11195" t="str">
        <f>VLOOKUP(C11195,'data indicadores nacional'!$A$2:$G$24,7,FALSE)</f>
        <v>abajo</v>
      </c>
      <c r="H11195" s="9">
        <f>VLOOKUP(C11195,'data indicadores nacional'!$A$2:$F$24,6,FALSE)</f>
        <v>2.5040710609700474</v>
      </c>
      <c r="I11195" s="5" t="str">
        <f t="shared" si="870"/>
        <v>alarma</v>
      </c>
      <c r="J11195" s="5">
        <f t="shared" si="871"/>
        <v>0</v>
      </c>
      <c r="K11195" s="5">
        <f t="shared" si="872"/>
        <v>1</v>
      </c>
      <c r="L11195" s="5">
        <f t="shared" si="873"/>
        <v>1</v>
      </c>
      <c r="N11195" s="8" t="str">
        <f>VLOOKUP(C11195,'data indicadores nacional'!$A$2:$J$24,10,FALSE)</f>
        <v>-</v>
      </c>
      <c r="O11195" t="str">
        <f t="shared" si="874"/>
        <v xml:space="preserve"> </v>
      </c>
    </row>
    <row r="11196" spans="1:15">
      <c r="A11196" t="s">
        <v>131</v>
      </c>
      <c r="B11196" t="s">
        <v>1220</v>
      </c>
      <c r="C11196" t="s">
        <v>93</v>
      </c>
      <c r="D11196" s="8">
        <v>2.6923076923076925</v>
      </c>
      <c r="E11196" s="8">
        <v>0.59523809523809523</v>
      </c>
      <c r="F11196" s="8">
        <v>1.2195121951219512</v>
      </c>
      <c r="G11196" t="str">
        <f>VLOOKUP(C11196,'data indicadores nacional'!$A$2:$G$24,7,FALSE)</f>
        <v>abajo</v>
      </c>
      <c r="H11196" s="9">
        <f>VLOOKUP(C11196,'data indicadores nacional'!$A$2:$F$24,6,FALSE)</f>
        <v>3.3766595341714022E-2</v>
      </c>
      <c r="I11196" s="5" t="str">
        <f t="shared" si="870"/>
        <v>alarma</v>
      </c>
      <c r="J11196" s="5">
        <f t="shared" si="871"/>
        <v>1</v>
      </c>
      <c r="K11196" s="5">
        <f t="shared" si="872"/>
        <v>0</v>
      </c>
      <c r="L11196" s="5">
        <f t="shared" si="873"/>
        <v>1</v>
      </c>
      <c r="N11196" s="8">
        <f>VLOOKUP(C11196,'data indicadores nacional'!$A$2:$J$24,10,FALSE)</f>
        <v>15</v>
      </c>
      <c r="O11196" t="str">
        <f t="shared" si="874"/>
        <v xml:space="preserve"> </v>
      </c>
    </row>
    <row r="11197" spans="1:15">
      <c r="A11197" t="s">
        <v>131</v>
      </c>
      <c r="B11197" t="s">
        <v>1220</v>
      </c>
      <c r="C11197" t="s">
        <v>94</v>
      </c>
      <c r="D11197" s="8">
        <v>2.5440613026819925</v>
      </c>
      <c r="E11197" s="8">
        <v>6.6190476190476186</v>
      </c>
      <c r="F11197" s="8">
        <v>5.8475609756097562</v>
      </c>
      <c r="G11197" t="str">
        <f>VLOOKUP(C11197,'data indicadores nacional'!$A$2:$G$24,7,FALSE)</f>
        <v>arriba</v>
      </c>
      <c r="H11197" s="9">
        <f>VLOOKUP(C11197,'data indicadores nacional'!$A$2:$F$24,6,FALSE)</f>
        <v>0.23219145011705353</v>
      </c>
      <c r="I11197" s="5" t="str">
        <f t="shared" si="870"/>
        <v>alarma</v>
      </c>
      <c r="J11197" s="5">
        <f t="shared" si="871"/>
        <v>1</v>
      </c>
      <c r="K11197" s="5">
        <f t="shared" si="872"/>
        <v>0</v>
      </c>
      <c r="L11197" s="5">
        <f t="shared" si="873"/>
        <v>1</v>
      </c>
      <c r="N11197" s="8" t="str">
        <f>VLOOKUP(C11197,'data indicadores nacional'!$A$2:$J$24,10,FALSE)</f>
        <v>-</v>
      </c>
      <c r="O11197" t="str">
        <f t="shared" si="874"/>
        <v xml:space="preserve"> </v>
      </c>
    </row>
    <row r="11198" spans="1:15">
      <c r="A11198" t="s">
        <v>131</v>
      </c>
      <c r="B11198" t="s">
        <v>1220</v>
      </c>
      <c r="C11198" t="s">
        <v>95</v>
      </c>
      <c r="D11198" s="8">
        <v>15.769230769230768</v>
      </c>
      <c r="E11198" s="8">
        <v>25.595238095238095</v>
      </c>
      <c r="F11198" s="8">
        <v>20.121951219512198</v>
      </c>
      <c r="G11198" t="str">
        <f>VLOOKUP(C11198,'data indicadores nacional'!$A$2:$G$24,7,FALSE)</f>
        <v>abajo</v>
      </c>
      <c r="H11198" s="9">
        <f>VLOOKUP(C11198,'data indicadores nacional'!$A$2:$F$24,6,FALSE)</f>
        <v>1.7199886991149187</v>
      </c>
      <c r="I11198" s="5" t="str">
        <f t="shared" si="870"/>
        <v xml:space="preserve"> </v>
      </c>
      <c r="J11198" s="5">
        <f t="shared" si="871"/>
        <v>0</v>
      </c>
      <c r="K11198" s="5">
        <f t="shared" si="872"/>
        <v>1</v>
      </c>
      <c r="L11198" s="5">
        <f t="shared" si="873"/>
        <v>1</v>
      </c>
      <c r="N11198" s="8">
        <f>VLOOKUP(C11198,'data indicadores nacional'!$A$2:$J$24,10,FALSE)</f>
        <v>15</v>
      </c>
      <c r="O11198" t="str">
        <f t="shared" si="874"/>
        <v>alarma</v>
      </c>
    </row>
    <row r="11199" spans="1:15">
      <c r="A11199" t="s">
        <v>131</v>
      </c>
      <c r="B11199" t="s">
        <v>1220</v>
      </c>
      <c r="C11199" t="s">
        <v>96</v>
      </c>
      <c r="D11199" s="8">
        <v>383.14176245210729</v>
      </c>
      <c r="G11199" t="str">
        <f>VLOOKUP(C11199,'data indicadores nacional'!$A$2:$G$24,7,FALSE)</f>
        <v>abajo</v>
      </c>
      <c r="H11199" s="9">
        <f>VLOOKUP(C11199,'data indicadores nacional'!$A$2:$F$24,6,FALSE)</f>
        <v>14.793500408348107</v>
      </c>
      <c r="I11199" s="5" t="str">
        <f t="shared" si="870"/>
        <v xml:space="preserve"> </v>
      </c>
      <c r="J11199" s="5">
        <f t="shared" si="871"/>
        <v>1</v>
      </c>
      <c r="K11199" s="5">
        <f t="shared" si="872"/>
        <v>0</v>
      </c>
      <c r="L11199" s="5">
        <f t="shared" si="873"/>
        <v>1</v>
      </c>
      <c r="N11199" s="8">
        <f>VLOOKUP(C11199,'data indicadores nacional'!$A$2:$J$24,10,FALSE)</f>
        <v>45</v>
      </c>
      <c r="O11199" t="str">
        <f t="shared" si="874"/>
        <v xml:space="preserve"> </v>
      </c>
    </row>
    <row r="11200" spans="1:15">
      <c r="A11200" t="s">
        <v>131</v>
      </c>
      <c r="B11200" t="s">
        <v>1220</v>
      </c>
      <c r="C11200" t="s">
        <v>97</v>
      </c>
      <c r="D11200" s="8">
        <v>10.204081632653061</v>
      </c>
      <c r="E11200" s="8">
        <v>3.7974683544303796</v>
      </c>
      <c r="F11200" s="8">
        <v>1.8915510718789408</v>
      </c>
      <c r="G11200" t="str">
        <f>VLOOKUP(C11200,'data indicadores nacional'!$A$2:$G$24,7,FALSE)</f>
        <v>abajo</v>
      </c>
      <c r="H11200" s="9">
        <f>VLOOKUP(C11200,'data indicadores nacional'!$A$2:$F$24,6,FALSE)</f>
        <v>0.35698528124504503</v>
      </c>
      <c r="I11200" s="5" t="str">
        <f t="shared" si="870"/>
        <v xml:space="preserve"> </v>
      </c>
      <c r="J11200" s="5">
        <f t="shared" si="871"/>
        <v>1</v>
      </c>
      <c r="K11200" s="5">
        <f t="shared" si="872"/>
        <v>0</v>
      </c>
      <c r="L11200" s="5">
        <f t="shared" si="873"/>
        <v>1</v>
      </c>
      <c r="N11200" s="8">
        <f>VLOOKUP(C11200,'data indicadores nacional'!$A$2:$J$24,10,FALSE)</f>
        <v>61</v>
      </c>
      <c r="O11200" t="str">
        <f t="shared" si="874"/>
        <v xml:space="preserve"> </v>
      </c>
    </row>
    <row r="11201" spans="1:15">
      <c r="A11201" t="s">
        <v>131</v>
      </c>
      <c r="B11201" t="s">
        <v>1220</v>
      </c>
      <c r="C11201" t="s">
        <v>98</v>
      </c>
      <c r="D11201" s="8">
        <v>47.565118912797281</v>
      </c>
      <c r="E11201" s="8">
        <v>23.482053002348206</v>
      </c>
      <c r="F11201" s="8">
        <v>19.679786524349566</v>
      </c>
      <c r="G11201" t="str">
        <f>VLOOKUP(C11201,'data indicadores nacional'!$A$2:$G$24,7,FALSE)</f>
        <v>abajo</v>
      </c>
      <c r="H11201" s="9">
        <f>VLOOKUP(C11201,'data indicadores nacional'!$A$2:$F$24,6,FALSE)</f>
        <v>3.4897517565506893</v>
      </c>
      <c r="I11201" s="5" t="str">
        <f t="shared" si="870"/>
        <v xml:space="preserve"> </v>
      </c>
      <c r="J11201" s="5">
        <f t="shared" si="871"/>
        <v>1</v>
      </c>
      <c r="K11201" s="5">
        <f t="shared" si="872"/>
        <v>0</v>
      </c>
      <c r="L11201" s="5">
        <f t="shared" si="873"/>
        <v>1</v>
      </c>
      <c r="N11201" s="8">
        <f>VLOOKUP(C11201,'data indicadores nacional'!$A$2:$J$24,10,FALSE)</f>
        <v>61</v>
      </c>
      <c r="O11201" t="str">
        <f t="shared" si="874"/>
        <v xml:space="preserve"> </v>
      </c>
    </row>
    <row r="11202" spans="1:15">
      <c r="A11202" t="s">
        <v>131</v>
      </c>
      <c r="B11202" t="s">
        <v>1220</v>
      </c>
      <c r="C11202" t="s">
        <v>99</v>
      </c>
      <c r="D11202" s="8">
        <v>84.841628959276022</v>
      </c>
      <c r="E11202" s="8">
        <v>45.68165596002855</v>
      </c>
      <c r="F11202" s="8">
        <v>39.660056657223798</v>
      </c>
      <c r="G11202" t="str">
        <f>VLOOKUP(C11202,'data indicadores nacional'!$A$2:$G$24,7,FALSE)</f>
        <v>abajo</v>
      </c>
      <c r="H11202" s="9">
        <f>VLOOKUP(C11202,'data indicadores nacional'!$A$2:$F$24,6,FALSE)</f>
        <v>7.5200278194544445</v>
      </c>
      <c r="I11202" s="5" t="str">
        <f t="shared" si="870"/>
        <v xml:space="preserve"> </v>
      </c>
      <c r="J11202" s="5">
        <f t="shared" si="871"/>
        <v>1</v>
      </c>
      <c r="K11202" s="5">
        <f t="shared" si="872"/>
        <v>0</v>
      </c>
      <c r="L11202" s="5">
        <f t="shared" si="873"/>
        <v>1</v>
      </c>
      <c r="N11202" s="8">
        <f>VLOOKUP(C11202,'data indicadores nacional'!$A$2:$J$24,10,FALSE)</f>
        <v>61</v>
      </c>
      <c r="O11202" t="str">
        <f t="shared" si="874"/>
        <v xml:space="preserve"> </v>
      </c>
    </row>
    <row r="11203" spans="1:15">
      <c r="A11203" t="s">
        <v>131</v>
      </c>
      <c r="B11203" t="s">
        <v>1220</v>
      </c>
      <c r="C11203" t="s">
        <v>100</v>
      </c>
      <c r="D11203" s="8">
        <v>34.482758620689651</v>
      </c>
      <c r="E11203" s="8">
        <v>17.857142857142858</v>
      </c>
      <c r="F11203" s="8">
        <v>12.195121951219512</v>
      </c>
      <c r="G11203" t="str">
        <f>VLOOKUP(C11203,'data indicadores nacional'!$A$2:$G$24,7,FALSE)</f>
        <v>abajo</v>
      </c>
      <c r="H11203" s="9">
        <f>VLOOKUP(C11203,'data indicadores nacional'!$A$2:$F$24,6,FALSE)</f>
        <v>1.7895311097465236</v>
      </c>
      <c r="I11203" s="5" t="str">
        <f t="shared" ref="I11203:I11266" si="875">IF(G11203=$G$2,IF(F11203&gt;E11203,"alarma"," "),IF(F11203&lt;E11203,"alarma"," "))</f>
        <v xml:space="preserve"> </v>
      </c>
      <c r="J11203" s="5">
        <f t="shared" ref="J11203:J11266" si="876">IF(G11203=$G$2,IF((D11203-F11203)&gt;($M$2*H11203),1,0),IF((F11203-D11203)&gt;($M$2*H11203),1,0))</f>
        <v>1</v>
      </c>
      <c r="K11203" s="5">
        <f t="shared" ref="K11203:K11266" si="877">IF(G11203=$G$2,IF((F11203-D11203)&gt;($M$2*H11203),1,0),IF((D11203-F11203)&gt;($M$2*H11203),1,0))</f>
        <v>0</v>
      </c>
      <c r="L11203" s="5">
        <f t="shared" ref="L11203:L11266" si="878">IF(J11203=1,1,IF(K11203=1,1,0))</f>
        <v>1</v>
      </c>
      <c r="N11203" s="8">
        <f>VLOOKUP(C11203,'data indicadores nacional'!$A$2:$J$24,10,FALSE)</f>
        <v>15</v>
      </c>
      <c r="O11203" t="str">
        <f t="shared" ref="O11203:O11266" si="879">IF(N11203=$N$4," ",IF(F11203=$F$20," ",IF(G11203=$G$2,IF(F11203&lt;N11203," ","alarma"),IF(F11203&lt;N11203,"alarma"," "))))</f>
        <v xml:space="preserve"> </v>
      </c>
    </row>
    <row r="11204" spans="1:15">
      <c r="A11204" t="s">
        <v>131</v>
      </c>
      <c r="B11204" t="s">
        <v>1220</v>
      </c>
      <c r="C11204" t="s">
        <v>101</v>
      </c>
      <c r="D11204" s="8">
        <v>30.651340996168582</v>
      </c>
      <c r="E11204" s="8">
        <v>5.9523809523809517</v>
      </c>
      <c r="F11204" s="8">
        <v>12.195121951219512</v>
      </c>
      <c r="G11204" t="str">
        <f>VLOOKUP(C11204,'data indicadores nacional'!$A$2:$G$24,7,FALSE)</f>
        <v>abajo</v>
      </c>
      <c r="H11204" s="9">
        <f>VLOOKUP(C11204,'data indicadores nacional'!$A$2:$F$24,6,FALSE)</f>
        <v>1.3238688071947835</v>
      </c>
      <c r="I11204" s="5" t="str">
        <f t="shared" si="875"/>
        <v>alarma</v>
      </c>
      <c r="J11204" s="5">
        <f t="shared" si="876"/>
        <v>1</v>
      </c>
      <c r="K11204" s="5">
        <f t="shared" si="877"/>
        <v>0</v>
      </c>
      <c r="L11204" s="5">
        <f t="shared" si="878"/>
        <v>1</v>
      </c>
      <c r="N11204" s="8">
        <f>VLOOKUP(C11204,'data indicadores nacional'!$A$2:$J$24,10,FALSE)</f>
        <v>12</v>
      </c>
      <c r="O11204" t="str">
        <f t="shared" si="879"/>
        <v>alarma</v>
      </c>
    </row>
    <row r="11205" spans="1:15">
      <c r="A11205" t="s">
        <v>131</v>
      </c>
      <c r="B11205" t="s">
        <v>1220</v>
      </c>
      <c r="C11205" t="s">
        <v>102</v>
      </c>
      <c r="D11205" s="8">
        <v>53.050397877984082</v>
      </c>
      <c r="G11205" t="str">
        <f>VLOOKUP(C11205,'data indicadores nacional'!$A$2:$G$24,7,FALSE)</f>
        <v>abajo</v>
      </c>
      <c r="H11205" s="9">
        <f>VLOOKUP(C11205,'data indicadores nacional'!$A$2:$F$24,6,FALSE)</f>
        <v>1.6226293498102424</v>
      </c>
      <c r="I11205" s="5" t="str">
        <f t="shared" si="875"/>
        <v xml:space="preserve"> </v>
      </c>
      <c r="J11205" s="5">
        <f t="shared" si="876"/>
        <v>1</v>
      </c>
      <c r="K11205" s="5">
        <f t="shared" si="877"/>
        <v>0</v>
      </c>
      <c r="L11205" s="5">
        <f t="shared" si="878"/>
        <v>1</v>
      </c>
      <c r="N11205" s="8" t="str">
        <f>VLOOKUP(C11205,'data indicadores nacional'!$A$2:$J$24,10,FALSE)</f>
        <v>-</v>
      </c>
      <c r="O11205" t="str">
        <f t="shared" si="879"/>
        <v xml:space="preserve"> </v>
      </c>
    </row>
    <row r="11206" spans="1:15">
      <c r="A11206" t="s">
        <v>131</v>
      </c>
      <c r="B11206" t="s">
        <v>1220</v>
      </c>
      <c r="C11206" t="s">
        <v>103</v>
      </c>
      <c r="D11206" s="8">
        <v>53.050397877984082</v>
      </c>
      <c r="G11206" t="str">
        <f>VLOOKUP(C11206,'data indicadores nacional'!$A$2:$G$24,7,FALSE)</f>
        <v>abajo</v>
      </c>
      <c r="H11206" s="9">
        <f>VLOOKUP(C11206,'data indicadores nacional'!$A$2:$F$24,6,FALSE)</f>
        <v>4.9638210683068253</v>
      </c>
      <c r="I11206" s="5" t="str">
        <f t="shared" si="875"/>
        <v xml:space="preserve"> </v>
      </c>
      <c r="J11206" s="5">
        <f t="shared" si="876"/>
        <v>1</v>
      </c>
      <c r="K11206" s="5">
        <f t="shared" si="877"/>
        <v>0</v>
      </c>
      <c r="L11206" s="5">
        <f t="shared" si="878"/>
        <v>1</v>
      </c>
      <c r="N11206" s="8">
        <f>VLOOKUP(C11206,'data indicadores nacional'!$A$2:$J$24,10,FALSE)</f>
        <v>8.9</v>
      </c>
      <c r="O11206" t="str">
        <f t="shared" si="879"/>
        <v xml:space="preserve"> </v>
      </c>
    </row>
    <row r="11207" spans="1:15">
      <c r="A11207" t="s">
        <v>131</v>
      </c>
      <c r="B11207" t="s">
        <v>1220</v>
      </c>
      <c r="C11207" t="s">
        <v>104</v>
      </c>
      <c r="D11207" s="8">
        <v>22.813688212927758</v>
      </c>
      <c r="E11207" s="8">
        <v>11.76470588235294</v>
      </c>
      <c r="F11207" s="8">
        <v>35.294117647058826</v>
      </c>
      <c r="G11207" t="str">
        <f>VLOOKUP(C11207,'data indicadores nacional'!$A$2:$G$24,7,FALSE)</f>
        <v>abajo</v>
      </c>
      <c r="H11207" s="9">
        <f>VLOOKUP(C11207,'data indicadores nacional'!$A$2:$F$24,6,FALSE)</f>
        <v>0.3966802220902198</v>
      </c>
      <c r="I11207" s="5" t="str">
        <f t="shared" si="875"/>
        <v>alarma</v>
      </c>
      <c r="J11207" s="5">
        <f t="shared" si="876"/>
        <v>0</v>
      </c>
      <c r="K11207" s="5">
        <f t="shared" si="877"/>
        <v>1</v>
      </c>
      <c r="L11207" s="5">
        <f t="shared" si="878"/>
        <v>1</v>
      </c>
      <c r="N11207" s="8">
        <f>VLOOKUP(C11207,'data indicadores nacional'!$A$2:$J$24,10,FALSE)</f>
        <v>12</v>
      </c>
      <c r="O11207" t="str">
        <f t="shared" si="879"/>
        <v>alarma</v>
      </c>
    </row>
    <row r="11208" spans="1:15">
      <c r="A11208" t="s">
        <v>131</v>
      </c>
      <c r="B11208" t="s">
        <v>1221</v>
      </c>
      <c r="C11208" t="s">
        <v>88</v>
      </c>
      <c r="D11208" s="8">
        <v>12.5</v>
      </c>
      <c r="G11208" t="str">
        <f>VLOOKUP(C11208,'data indicadores nacional'!$A$2:$G$24,7,FALSE)</f>
        <v>abajo</v>
      </c>
      <c r="H11208" s="9">
        <f>VLOOKUP(C11208,'data indicadores nacional'!$A$2:$F$24,6,FALSE)</f>
        <v>0.25026441121950321</v>
      </c>
      <c r="I11208" s="5" t="str">
        <f t="shared" si="875"/>
        <v xml:space="preserve"> </v>
      </c>
      <c r="J11208" s="5">
        <f t="shared" si="876"/>
        <v>1</v>
      </c>
      <c r="K11208" s="5">
        <f t="shared" si="877"/>
        <v>0</v>
      </c>
      <c r="L11208" s="5">
        <f t="shared" si="878"/>
        <v>1</v>
      </c>
      <c r="N11208" s="8">
        <f>VLOOKUP(C11208,'data indicadores nacional'!$A$2:$J$24,10,FALSE)</f>
        <v>10</v>
      </c>
      <c r="O11208" t="str">
        <f t="shared" si="879"/>
        <v xml:space="preserve"> </v>
      </c>
    </row>
    <row r="11209" spans="1:15">
      <c r="A11209" t="s">
        <v>131</v>
      </c>
      <c r="B11209" t="s">
        <v>1221</v>
      </c>
      <c r="C11209" t="s">
        <v>89</v>
      </c>
      <c r="D11209" s="8">
        <v>66.666666666666657</v>
      </c>
      <c r="E11209" s="8">
        <v>100</v>
      </c>
      <c r="G11209" t="str">
        <f>VLOOKUP(C11209,'data indicadores nacional'!$A$2:$G$24,7,FALSE)</f>
        <v>arriba</v>
      </c>
      <c r="H11209" s="9">
        <f>VLOOKUP(C11209,'data indicadores nacional'!$A$2:$F$24,6,FALSE)</f>
        <v>2.7490434366534529</v>
      </c>
      <c r="I11209" s="5" t="str">
        <f t="shared" si="875"/>
        <v>alarma</v>
      </c>
      <c r="J11209" s="5">
        <f t="shared" si="876"/>
        <v>0</v>
      </c>
      <c r="K11209" s="5">
        <f t="shared" si="877"/>
        <v>1</v>
      </c>
      <c r="L11209" s="5">
        <f t="shared" si="878"/>
        <v>1</v>
      </c>
      <c r="N11209" s="8">
        <f>VLOOKUP(C11209,'data indicadores nacional'!$A$2:$J$24,10,FALSE)</f>
        <v>95</v>
      </c>
      <c r="O11209" t="str">
        <f t="shared" si="879"/>
        <v xml:space="preserve"> </v>
      </c>
    </row>
    <row r="11210" spans="1:15">
      <c r="A11210" t="s">
        <v>131</v>
      </c>
      <c r="B11210" t="s">
        <v>1221</v>
      </c>
      <c r="C11210" t="s">
        <v>94</v>
      </c>
      <c r="D11210" s="8">
        <v>4.2</v>
      </c>
      <c r="E11210" s="8">
        <v>4</v>
      </c>
      <c r="G11210" t="str">
        <f>VLOOKUP(C11210,'data indicadores nacional'!$A$2:$G$24,7,FALSE)</f>
        <v>arriba</v>
      </c>
      <c r="H11210" s="9">
        <f>VLOOKUP(C11210,'data indicadores nacional'!$A$2:$F$24,6,FALSE)</f>
        <v>0.23219145011705353</v>
      </c>
      <c r="I11210" s="5" t="str">
        <f t="shared" si="875"/>
        <v>alarma</v>
      </c>
      <c r="J11210" s="5">
        <f t="shared" si="876"/>
        <v>0</v>
      </c>
      <c r="K11210" s="5">
        <f t="shared" si="877"/>
        <v>1</v>
      </c>
      <c r="L11210" s="5">
        <f t="shared" si="878"/>
        <v>1</v>
      </c>
      <c r="N11210" s="8" t="str">
        <f>VLOOKUP(C11210,'data indicadores nacional'!$A$2:$J$24,10,FALSE)</f>
        <v>-</v>
      </c>
      <c r="O11210" t="str">
        <f t="shared" si="879"/>
        <v xml:space="preserve"> </v>
      </c>
    </row>
    <row r="11211" spans="1:15">
      <c r="A11211" t="s">
        <v>131</v>
      </c>
      <c r="B11211" t="s">
        <v>1221</v>
      </c>
      <c r="C11211" t="s">
        <v>95</v>
      </c>
      <c r="D11211" s="8">
        <v>20</v>
      </c>
      <c r="G11211" t="str">
        <f>VLOOKUP(C11211,'data indicadores nacional'!$A$2:$G$24,7,FALSE)</f>
        <v>abajo</v>
      </c>
      <c r="H11211" s="9">
        <f>VLOOKUP(C11211,'data indicadores nacional'!$A$2:$F$24,6,FALSE)</f>
        <v>1.7199886991149187</v>
      </c>
      <c r="I11211" s="5" t="str">
        <f t="shared" si="875"/>
        <v xml:space="preserve"> </v>
      </c>
      <c r="J11211" s="5">
        <f t="shared" si="876"/>
        <v>1</v>
      </c>
      <c r="K11211" s="5">
        <f t="shared" si="877"/>
        <v>0</v>
      </c>
      <c r="L11211" s="5">
        <f t="shared" si="878"/>
        <v>1</v>
      </c>
      <c r="N11211" s="8">
        <f>VLOOKUP(C11211,'data indicadores nacional'!$A$2:$J$24,10,FALSE)</f>
        <v>15</v>
      </c>
      <c r="O11211" t="str">
        <f t="shared" si="879"/>
        <v xml:space="preserve"> </v>
      </c>
    </row>
    <row r="11212" spans="1:15">
      <c r="A11212" t="s">
        <v>131</v>
      </c>
      <c r="B11212" t="s">
        <v>1221</v>
      </c>
      <c r="C11212" t="s">
        <v>98</v>
      </c>
      <c r="D11212" s="8">
        <v>1.9685039370078741</v>
      </c>
      <c r="G11212" t="str">
        <f>VLOOKUP(C11212,'data indicadores nacional'!$A$2:$G$24,7,FALSE)</f>
        <v>abajo</v>
      </c>
      <c r="H11212" s="9">
        <f>VLOOKUP(C11212,'data indicadores nacional'!$A$2:$F$24,6,FALSE)</f>
        <v>3.4897517565506893</v>
      </c>
      <c r="I11212" s="5" t="str">
        <f t="shared" si="875"/>
        <v xml:space="preserve"> </v>
      </c>
      <c r="J11212" s="5">
        <f t="shared" si="876"/>
        <v>1</v>
      </c>
      <c r="K11212" s="5">
        <f t="shared" si="877"/>
        <v>0</v>
      </c>
      <c r="L11212" s="5">
        <f t="shared" si="878"/>
        <v>1</v>
      </c>
      <c r="N11212" s="8">
        <f>VLOOKUP(C11212,'data indicadores nacional'!$A$2:$J$24,10,FALSE)</f>
        <v>61</v>
      </c>
      <c r="O11212" t="str">
        <f t="shared" si="879"/>
        <v xml:space="preserve"> </v>
      </c>
    </row>
    <row r="11213" spans="1:15">
      <c r="A11213" t="s">
        <v>131</v>
      </c>
      <c r="B11213" t="s">
        <v>1221</v>
      </c>
      <c r="C11213" t="s">
        <v>99</v>
      </c>
      <c r="D11213" s="8">
        <v>3.9682539682539679</v>
      </c>
      <c r="G11213" t="str">
        <f>VLOOKUP(C11213,'data indicadores nacional'!$A$2:$G$24,7,FALSE)</f>
        <v>abajo</v>
      </c>
      <c r="H11213" s="9">
        <f>VLOOKUP(C11213,'data indicadores nacional'!$A$2:$F$24,6,FALSE)</f>
        <v>7.5200278194544445</v>
      </c>
      <c r="I11213" s="5" t="str">
        <f t="shared" si="875"/>
        <v xml:space="preserve"> </v>
      </c>
      <c r="J11213" s="5">
        <f t="shared" si="876"/>
        <v>1</v>
      </c>
      <c r="K11213" s="5">
        <f t="shared" si="877"/>
        <v>0</v>
      </c>
      <c r="L11213" s="5">
        <f t="shared" si="878"/>
        <v>1</v>
      </c>
      <c r="N11213" s="8">
        <f>VLOOKUP(C11213,'data indicadores nacional'!$A$2:$J$24,10,FALSE)</f>
        <v>61</v>
      </c>
      <c r="O11213" t="str">
        <f t="shared" si="879"/>
        <v xml:space="preserve"> </v>
      </c>
    </row>
    <row r="11214" spans="1:15">
      <c r="A11214" t="s">
        <v>131</v>
      </c>
      <c r="B11214" t="s">
        <v>1221</v>
      </c>
      <c r="C11214" t="s">
        <v>104</v>
      </c>
      <c r="D11214" s="8">
        <v>90.909090909090907</v>
      </c>
      <c r="G11214" t="str">
        <f>VLOOKUP(C11214,'data indicadores nacional'!$A$2:$G$24,7,FALSE)</f>
        <v>abajo</v>
      </c>
      <c r="H11214" s="9">
        <f>VLOOKUP(C11214,'data indicadores nacional'!$A$2:$F$24,6,FALSE)</f>
        <v>0.3966802220902198</v>
      </c>
      <c r="I11214" s="5" t="str">
        <f t="shared" si="875"/>
        <v xml:space="preserve"> </v>
      </c>
      <c r="J11214" s="5">
        <f t="shared" si="876"/>
        <v>1</v>
      </c>
      <c r="K11214" s="5">
        <f t="shared" si="877"/>
        <v>0</v>
      </c>
      <c r="L11214" s="5">
        <f t="shared" si="878"/>
        <v>1</v>
      </c>
      <c r="N11214" s="8">
        <f>VLOOKUP(C11214,'data indicadores nacional'!$A$2:$J$24,10,FALSE)</f>
        <v>12</v>
      </c>
      <c r="O11214" t="str">
        <f t="shared" si="879"/>
        <v xml:space="preserve"> </v>
      </c>
    </row>
    <row r="11215" spans="1:15">
      <c r="A11215" t="s">
        <v>131</v>
      </c>
      <c r="B11215" t="s">
        <v>1222</v>
      </c>
      <c r="C11215" t="s">
        <v>94</v>
      </c>
      <c r="D11215" s="8">
        <v>1.5</v>
      </c>
      <c r="G11215" t="str">
        <f>VLOOKUP(C11215,'data indicadores nacional'!$A$2:$G$24,7,FALSE)</f>
        <v>arriba</v>
      </c>
      <c r="H11215" s="9">
        <f>VLOOKUP(C11215,'data indicadores nacional'!$A$2:$F$24,6,FALSE)</f>
        <v>0.23219145011705353</v>
      </c>
      <c r="I11215" s="5" t="str">
        <f t="shared" si="875"/>
        <v xml:space="preserve"> </v>
      </c>
      <c r="J11215" s="5">
        <f t="shared" si="876"/>
        <v>0</v>
      </c>
      <c r="K11215" s="5">
        <f t="shared" si="877"/>
        <v>1</v>
      </c>
      <c r="L11215" s="5">
        <f t="shared" si="878"/>
        <v>1</v>
      </c>
      <c r="N11215" s="8" t="str">
        <f>VLOOKUP(C11215,'data indicadores nacional'!$A$2:$J$24,10,FALSE)</f>
        <v>-</v>
      </c>
      <c r="O11215" t="str">
        <f t="shared" si="879"/>
        <v xml:space="preserve"> </v>
      </c>
    </row>
    <row r="11216" spans="1:15">
      <c r="A11216" t="s">
        <v>131</v>
      </c>
      <c r="B11216" t="s">
        <v>1223</v>
      </c>
      <c r="C11216" t="s">
        <v>88</v>
      </c>
      <c r="E11216" s="8">
        <v>1.8181818181818181</v>
      </c>
      <c r="F11216" s="8">
        <v>1.1494252873563218</v>
      </c>
      <c r="G11216" t="str">
        <f>VLOOKUP(C11216,'data indicadores nacional'!$A$2:$G$24,7,FALSE)</f>
        <v>abajo</v>
      </c>
      <c r="H11216" s="9">
        <f>VLOOKUP(C11216,'data indicadores nacional'!$A$2:$F$24,6,FALSE)</f>
        <v>0.25026441121950321</v>
      </c>
      <c r="I11216" s="5" t="str">
        <f t="shared" si="875"/>
        <v xml:space="preserve"> </v>
      </c>
      <c r="J11216" s="5">
        <f t="shared" si="876"/>
        <v>0</v>
      </c>
      <c r="K11216" s="5">
        <f t="shared" si="877"/>
        <v>1</v>
      </c>
      <c r="L11216" s="5">
        <f t="shared" si="878"/>
        <v>1</v>
      </c>
      <c r="N11216" s="8">
        <f>VLOOKUP(C11216,'data indicadores nacional'!$A$2:$J$24,10,FALSE)</f>
        <v>10</v>
      </c>
      <c r="O11216" t="str">
        <f t="shared" si="879"/>
        <v xml:space="preserve"> </v>
      </c>
    </row>
    <row r="11217" spans="1:15">
      <c r="A11217" t="s">
        <v>131</v>
      </c>
      <c r="B11217" t="s">
        <v>1223</v>
      </c>
      <c r="C11217" t="s">
        <v>89</v>
      </c>
      <c r="D11217" s="8">
        <v>56.25</v>
      </c>
      <c r="E11217" s="8">
        <v>64</v>
      </c>
      <c r="F11217" s="8">
        <v>51.886792452830186</v>
      </c>
      <c r="G11217" t="str">
        <f>VLOOKUP(C11217,'data indicadores nacional'!$A$2:$G$24,7,FALSE)</f>
        <v>arriba</v>
      </c>
      <c r="H11217" s="9">
        <f>VLOOKUP(C11217,'data indicadores nacional'!$A$2:$F$24,6,FALSE)</f>
        <v>2.7490434366534529</v>
      </c>
      <c r="I11217" s="5" t="str">
        <f t="shared" si="875"/>
        <v>alarma</v>
      </c>
      <c r="J11217" s="5">
        <f t="shared" si="876"/>
        <v>0</v>
      </c>
      <c r="K11217" s="5">
        <f t="shared" si="877"/>
        <v>1</v>
      </c>
      <c r="L11217" s="5">
        <f t="shared" si="878"/>
        <v>1</v>
      </c>
      <c r="N11217" s="8">
        <f>VLOOKUP(C11217,'data indicadores nacional'!$A$2:$J$24,10,FALSE)</f>
        <v>95</v>
      </c>
      <c r="O11217" t="str">
        <f t="shared" si="879"/>
        <v>alarma</v>
      </c>
    </row>
    <row r="11218" spans="1:15">
      <c r="A11218" t="s">
        <v>131</v>
      </c>
      <c r="B11218" t="s">
        <v>1223</v>
      </c>
      <c r="C11218" t="s">
        <v>90</v>
      </c>
      <c r="F11218" s="8">
        <v>100</v>
      </c>
      <c r="G11218" t="str">
        <f>VLOOKUP(C11218,'data indicadores nacional'!$A$2:$G$24,7,FALSE)</f>
        <v>abajo</v>
      </c>
      <c r="H11218" s="9">
        <f>VLOOKUP(C11218,'data indicadores nacional'!$A$2:$F$24,6,FALSE)</f>
        <v>2.2832114202799096</v>
      </c>
      <c r="I11218" s="5" t="str">
        <f t="shared" si="875"/>
        <v>alarma</v>
      </c>
      <c r="J11218" s="5">
        <f t="shared" si="876"/>
        <v>0</v>
      </c>
      <c r="K11218" s="5">
        <f t="shared" si="877"/>
        <v>1</v>
      </c>
      <c r="L11218" s="5">
        <f t="shared" si="878"/>
        <v>1</v>
      </c>
      <c r="N11218" s="8" t="str">
        <f>VLOOKUP(C11218,'data indicadores nacional'!$A$2:$J$24,10,FALSE)</f>
        <v>-</v>
      </c>
      <c r="O11218" t="str">
        <f t="shared" si="879"/>
        <v xml:space="preserve"> </v>
      </c>
    </row>
    <row r="11219" spans="1:15">
      <c r="A11219" t="s">
        <v>131</v>
      </c>
      <c r="B11219" t="s">
        <v>1223</v>
      </c>
      <c r="C11219" t="s">
        <v>91</v>
      </c>
      <c r="D11219" s="8">
        <v>87.5</v>
      </c>
      <c r="E11219" s="8">
        <v>67.532467532467535</v>
      </c>
      <c r="F11219" s="8">
        <v>77.570093457943926</v>
      </c>
      <c r="G11219" t="str">
        <f>VLOOKUP(C11219,'data indicadores nacional'!$A$2:$G$24,7,FALSE)</f>
        <v>arriba</v>
      </c>
      <c r="H11219" s="9">
        <f>VLOOKUP(C11219,'data indicadores nacional'!$A$2:$F$24,6,FALSE)</f>
        <v>0.72595219758941765</v>
      </c>
      <c r="I11219" s="5" t="str">
        <f t="shared" si="875"/>
        <v xml:space="preserve"> </v>
      </c>
      <c r="J11219" s="5">
        <f t="shared" si="876"/>
        <v>0</v>
      </c>
      <c r="K11219" s="5">
        <f t="shared" si="877"/>
        <v>1</v>
      </c>
      <c r="L11219" s="5">
        <f t="shared" si="878"/>
        <v>1</v>
      </c>
      <c r="N11219" s="8" t="str">
        <f>VLOOKUP(C11219,'data indicadores nacional'!$A$2:$J$24,10,FALSE)</f>
        <v>-</v>
      </c>
      <c r="O11219" t="str">
        <f t="shared" si="879"/>
        <v xml:space="preserve"> </v>
      </c>
    </row>
    <row r="11220" spans="1:15">
      <c r="A11220" t="s">
        <v>131</v>
      </c>
      <c r="B11220" t="s">
        <v>1223</v>
      </c>
      <c r="C11220" t="s">
        <v>93</v>
      </c>
      <c r="F11220" s="8">
        <v>0.93457943925233633</v>
      </c>
      <c r="G11220" t="str">
        <f>VLOOKUP(C11220,'data indicadores nacional'!$A$2:$G$24,7,FALSE)</f>
        <v>abajo</v>
      </c>
      <c r="H11220" s="9">
        <f>VLOOKUP(C11220,'data indicadores nacional'!$A$2:$F$24,6,FALSE)</f>
        <v>3.3766595341714022E-2</v>
      </c>
      <c r="I11220" s="5" t="str">
        <f t="shared" si="875"/>
        <v>alarma</v>
      </c>
      <c r="J11220" s="5">
        <f t="shared" si="876"/>
        <v>0</v>
      </c>
      <c r="K11220" s="5">
        <f t="shared" si="877"/>
        <v>1</v>
      </c>
      <c r="L11220" s="5">
        <f t="shared" si="878"/>
        <v>1</v>
      </c>
      <c r="N11220" s="8">
        <f>VLOOKUP(C11220,'data indicadores nacional'!$A$2:$J$24,10,FALSE)</f>
        <v>15</v>
      </c>
      <c r="O11220" t="str">
        <f t="shared" si="879"/>
        <v xml:space="preserve"> </v>
      </c>
    </row>
    <row r="11221" spans="1:15">
      <c r="A11221" t="s">
        <v>131</v>
      </c>
      <c r="B11221" t="s">
        <v>1223</v>
      </c>
      <c r="C11221" t="s">
        <v>94</v>
      </c>
      <c r="D11221" s="8">
        <v>4.40625</v>
      </c>
      <c r="E11221" s="8">
        <v>4.5714285714285712</v>
      </c>
      <c r="F11221" s="8">
        <v>3.8130841121495327</v>
      </c>
      <c r="G11221" t="str">
        <f>VLOOKUP(C11221,'data indicadores nacional'!$A$2:$G$24,7,FALSE)</f>
        <v>arriba</v>
      </c>
      <c r="H11221" s="9">
        <f>VLOOKUP(C11221,'data indicadores nacional'!$A$2:$F$24,6,FALSE)</f>
        <v>0.23219145011705353</v>
      </c>
      <c r="I11221" s="5" t="str">
        <f t="shared" si="875"/>
        <v>alarma</v>
      </c>
      <c r="J11221" s="5">
        <f t="shared" si="876"/>
        <v>0</v>
      </c>
      <c r="K11221" s="5">
        <f t="shared" si="877"/>
        <v>1</v>
      </c>
      <c r="L11221" s="5">
        <f t="shared" si="878"/>
        <v>1</v>
      </c>
      <c r="N11221" s="8" t="str">
        <f>VLOOKUP(C11221,'data indicadores nacional'!$A$2:$J$24,10,FALSE)</f>
        <v>-</v>
      </c>
      <c r="O11221" t="str">
        <f t="shared" si="879"/>
        <v xml:space="preserve"> </v>
      </c>
    </row>
    <row r="11222" spans="1:15">
      <c r="A11222" t="s">
        <v>131</v>
      </c>
      <c r="B11222" t="s">
        <v>1223</v>
      </c>
      <c r="C11222" t="s">
        <v>95</v>
      </c>
      <c r="D11222" s="8">
        <v>16.129032258064516</v>
      </c>
      <c r="E11222" s="8">
        <v>25.97402597402597</v>
      </c>
      <c r="F11222" s="8">
        <v>14.018691588785046</v>
      </c>
      <c r="G11222" t="str">
        <f>VLOOKUP(C11222,'data indicadores nacional'!$A$2:$G$24,7,FALSE)</f>
        <v>abajo</v>
      </c>
      <c r="H11222" s="9">
        <f>VLOOKUP(C11222,'data indicadores nacional'!$A$2:$F$24,6,FALSE)</f>
        <v>1.7199886991149187</v>
      </c>
      <c r="I11222" s="5" t="str">
        <f t="shared" si="875"/>
        <v xml:space="preserve"> </v>
      </c>
      <c r="J11222" s="5">
        <f t="shared" si="876"/>
        <v>1</v>
      </c>
      <c r="K11222" s="5">
        <f t="shared" si="877"/>
        <v>0</v>
      </c>
      <c r="L11222" s="5">
        <f t="shared" si="878"/>
        <v>1</v>
      </c>
      <c r="N11222" s="8">
        <f>VLOOKUP(C11222,'data indicadores nacional'!$A$2:$J$24,10,FALSE)</f>
        <v>15</v>
      </c>
      <c r="O11222" t="str">
        <f t="shared" si="879"/>
        <v xml:space="preserve"> </v>
      </c>
    </row>
    <row r="11223" spans="1:15">
      <c r="A11223" t="s">
        <v>131</v>
      </c>
      <c r="B11223" t="s">
        <v>1223</v>
      </c>
      <c r="C11223" t="s">
        <v>97</v>
      </c>
      <c r="F11223" s="8">
        <v>1.0526315789473684</v>
      </c>
      <c r="G11223" t="str">
        <f>VLOOKUP(C11223,'data indicadores nacional'!$A$2:$G$24,7,FALSE)</f>
        <v>abajo</v>
      </c>
      <c r="H11223" s="9">
        <f>VLOOKUP(C11223,'data indicadores nacional'!$A$2:$F$24,6,FALSE)</f>
        <v>0.35698528124504503</v>
      </c>
      <c r="I11223" s="5" t="str">
        <f t="shared" si="875"/>
        <v>alarma</v>
      </c>
      <c r="J11223" s="5">
        <f t="shared" si="876"/>
        <v>0</v>
      </c>
      <c r="K11223" s="5">
        <f t="shared" si="877"/>
        <v>1</v>
      </c>
      <c r="L11223" s="5">
        <f t="shared" si="878"/>
        <v>1</v>
      </c>
      <c r="N11223" s="8">
        <f>VLOOKUP(C11223,'data indicadores nacional'!$A$2:$J$24,10,FALSE)</f>
        <v>61</v>
      </c>
      <c r="O11223" t="str">
        <f t="shared" si="879"/>
        <v xml:space="preserve"> </v>
      </c>
    </row>
    <row r="11224" spans="1:15">
      <c r="A11224" t="s">
        <v>131</v>
      </c>
      <c r="B11224" t="s">
        <v>1223</v>
      </c>
      <c r="C11224" t="s">
        <v>98</v>
      </c>
      <c r="D11224" s="8">
        <v>2.7491408934707904</v>
      </c>
      <c r="E11224" s="8">
        <v>14.121338912133892</v>
      </c>
      <c r="F11224" s="8">
        <v>15.04149377593361</v>
      </c>
      <c r="G11224" t="str">
        <f>VLOOKUP(C11224,'data indicadores nacional'!$A$2:$G$24,7,FALSE)</f>
        <v>abajo</v>
      </c>
      <c r="H11224" s="9">
        <f>VLOOKUP(C11224,'data indicadores nacional'!$A$2:$F$24,6,FALSE)</f>
        <v>3.4897517565506893</v>
      </c>
      <c r="I11224" s="5" t="str">
        <f t="shared" si="875"/>
        <v>alarma</v>
      </c>
      <c r="J11224" s="5">
        <f t="shared" si="876"/>
        <v>0</v>
      </c>
      <c r="K11224" s="5">
        <f t="shared" si="877"/>
        <v>1</v>
      </c>
      <c r="L11224" s="5">
        <f t="shared" si="878"/>
        <v>1</v>
      </c>
      <c r="N11224" s="8">
        <f>VLOOKUP(C11224,'data indicadores nacional'!$A$2:$J$24,10,FALSE)</f>
        <v>61</v>
      </c>
      <c r="O11224" t="str">
        <f t="shared" si="879"/>
        <v xml:space="preserve"> </v>
      </c>
    </row>
    <row r="11225" spans="1:15">
      <c r="A11225" t="s">
        <v>131</v>
      </c>
      <c r="B11225" t="s">
        <v>1223</v>
      </c>
      <c r="C11225" t="s">
        <v>99</v>
      </c>
      <c r="D11225" s="8">
        <v>6.024096385542169</v>
      </c>
      <c r="E11225" s="8">
        <v>27.835051546391753</v>
      </c>
      <c r="F11225" s="8">
        <v>28.629856850715747</v>
      </c>
      <c r="G11225" t="str">
        <f>VLOOKUP(C11225,'data indicadores nacional'!$A$2:$G$24,7,FALSE)</f>
        <v>abajo</v>
      </c>
      <c r="H11225" s="9">
        <f>VLOOKUP(C11225,'data indicadores nacional'!$A$2:$F$24,6,FALSE)</f>
        <v>7.5200278194544445</v>
      </c>
      <c r="I11225" s="5" t="str">
        <f t="shared" si="875"/>
        <v>alarma</v>
      </c>
      <c r="J11225" s="5">
        <f t="shared" si="876"/>
        <v>0</v>
      </c>
      <c r="K11225" s="5">
        <f t="shared" si="877"/>
        <v>1</v>
      </c>
      <c r="L11225" s="5">
        <f t="shared" si="878"/>
        <v>1</v>
      </c>
      <c r="N11225" s="8">
        <f>VLOOKUP(C11225,'data indicadores nacional'!$A$2:$J$24,10,FALSE)</f>
        <v>61</v>
      </c>
      <c r="O11225" t="str">
        <f t="shared" si="879"/>
        <v xml:space="preserve"> </v>
      </c>
    </row>
    <row r="11226" spans="1:15">
      <c r="A11226" t="s">
        <v>131</v>
      </c>
      <c r="B11226" t="s">
        <v>1223</v>
      </c>
      <c r="C11226" t="s">
        <v>100</v>
      </c>
      <c r="D11226" s="8">
        <v>31.25</v>
      </c>
      <c r="E11226" s="8">
        <v>12.987012987012989</v>
      </c>
      <c r="F11226" s="8">
        <v>18.691588785046729</v>
      </c>
      <c r="G11226" t="str">
        <f>VLOOKUP(C11226,'data indicadores nacional'!$A$2:$G$24,7,FALSE)</f>
        <v>abajo</v>
      </c>
      <c r="H11226" s="9">
        <f>VLOOKUP(C11226,'data indicadores nacional'!$A$2:$F$24,6,FALSE)</f>
        <v>1.7895311097465236</v>
      </c>
      <c r="I11226" s="5" t="str">
        <f t="shared" si="875"/>
        <v>alarma</v>
      </c>
      <c r="J11226" s="5">
        <f t="shared" si="876"/>
        <v>1</v>
      </c>
      <c r="K11226" s="5">
        <f t="shared" si="877"/>
        <v>0</v>
      </c>
      <c r="L11226" s="5">
        <f t="shared" si="878"/>
        <v>1</v>
      </c>
      <c r="N11226" s="8">
        <f>VLOOKUP(C11226,'data indicadores nacional'!$A$2:$J$24,10,FALSE)</f>
        <v>15</v>
      </c>
      <c r="O11226" t="str">
        <f t="shared" si="879"/>
        <v>alarma</v>
      </c>
    </row>
    <row r="11227" spans="1:15">
      <c r="A11227" t="s">
        <v>131</v>
      </c>
      <c r="B11227" t="s">
        <v>1223</v>
      </c>
      <c r="C11227" t="s">
        <v>101</v>
      </c>
      <c r="D11227" s="8">
        <v>31.25</v>
      </c>
      <c r="F11227" s="8">
        <v>9.3457943925233646</v>
      </c>
      <c r="G11227" t="str">
        <f>VLOOKUP(C11227,'data indicadores nacional'!$A$2:$G$24,7,FALSE)</f>
        <v>abajo</v>
      </c>
      <c r="H11227" s="9">
        <f>VLOOKUP(C11227,'data indicadores nacional'!$A$2:$F$24,6,FALSE)</f>
        <v>1.3238688071947835</v>
      </c>
      <c r="I11227" s="5" t="str">
        <f t="shared" si="875"/>
        <v>alarma</v>
      </c>
      <c r="J11227" s="5">
        <f t="shared" si="876"/>
        <v>1</v>
      </c>
      <c r="K11227" s="5">
        <f t="shared" si="877"/>
        <v>0</v>
      </c>
      <c r="L11227" s="5">
        <f t="shared" si="878"/>
        <v>1</v>
      </c>
      <c r="N11227" s="8">
        <f>VLOOKUP(C11227,'data indicadores nacional'!$A$2:$J$24,10,FALSE)</f>
        <v>12</v>
      </c>
      <c r="O11227" t="str">
        <f t="shared" si="879"/>
        <v xml:space="preserve"> </v>
      </c>
    </row>
    <row r="11228" spans="1:15">
      <c r="A11228" t="s">
        <v>131</v>
      </c>
      <c r="B11228" t="s">
        <v>1223</v>
      </c>
      <c r="C11228" t="s">
        <v>102</v>
      </c>
      <c r="F11228" s="8">
        <v>52.465897166841557</v>
      </c>
      <c r="G11228" t="str">
        <f>VLOOKUP(C11228,'data indicadores nacional'!$A$2:$G$24,7,FALSE)</f>
        <v>abajo</v>
      </c>
      <c r="H11228" s="9">
        <f>VLOOKUP(C11228,'data indicadores nacional'!$A$2:$F$24,6,FALSE)</f>
        <v>1.6226293498102424</v>
      </c>
      <c r="I11228" s="5" t="str">
        <f t="shared" si="875"/>
        <v>alarma</v>
      </c>
      <c r="J11228" s="5">
        <f t="shared" si="876"/>
        <v>0</v>
      </c>
      <c r="K11228" s="5">
        <f t="shared" si="877"/>
        <v>1</v>
      </c>
      <c r="L11228" s="5">
        <f t="shared" si="878"/>
        <v>1</v>
      </c>
      <c r="N11228" s="8" t="str">
        <f>VLOOKUP(C11228,'data indicadores nacional'!$A$2:$J$24,10,FALSE)</f>
        <v>-</v>
      </c>
      <c r="O11228" t="str">
        <f t="shared" si="879"/>
        <v xml:space="preserve"> </v>
      </c>
    </row>
    <row r="11229" spans="1:15">
      <c r="A11229" t="s">
        <v>131</v>
      </c>
      <c r="B11229" t="s">
        <v>1223</v>
      </c>
      <c r="C11229" t="s">
        <v>104</v>
      </c>
      <c r="D11229" s="8">
        <v>31.25</v>
      </c>
      <c r="G11229" t="str">
        <f>VLOOKUP(C11229,'data indicadores nacional'!$A$2:$G$24,7,FALSE)</f>
        <v>abajo</v>
      </c>
      <c r="H11229" s="9">
        <f>VLOOKUP(C11229,'data indicadores nacional'!$A$2:$F$24,6,FALSE)</f>
        <v>0.3966802220902198</v>
      </c>
      <c r="I11229" s="5" t="str">
        <f t="shared" si="875"/>
        <v xml:space="preserve"> </v>
      </c>
      <c r="J11229" s="5">
        <f t="shared" si="876"/>
        <v>1</v>
      </c>
      <c r="K11229" s="5">
        <f t="shared" si="877"/>
        <v>0</v>
      </c>
      <c r="L11229" s="5">
        <f t="shared" si="878"/>
        <v>1</v>
      </c>
      <c r="N11229" s="8">
        <f>VLOOKUP(C11229,'data indicadores nacional'!$A$2:$J$24,10,FALSE)</f>
        <v>12</v>
      </c>
      <c r="O11229" t="str">
        <f t="shared" si="879"/>
        <v xml:space="preserve"> </v>
      </c>
    </row>
    <row r="11230" spans="1:15">
      <c r="A11230" t="s">
        <v>131</v>
      </c>
      <c r="B11230" t="s">
        <v>1224</v>
      </c>
      <c r="C11230" t="s">
        <v>88</v>
      </c>
      <c r="D11230" s="8">
        <v>8.3333333333333321</v>
      </c>
      <c r="G11230" t="str">
        <f>VLOOKUP(C11230,'data indicadores nacional'!$A$2:$G$24,7,FALSE)</f>
        <v>abajo</v>
      </c>
      <c r="H11230" s="9">
        <f>VLOOKUP(C11230,'data indicadores nacional'!$A$2:$F$24,6,FALSE)</f>
        <v>0.25026441121950321</v>
      </c>
      <c r="I11230" s="5" t="str">
        <f t="shared" si="875"/>
        <v xml:space="preserve"> </v>
      </c>
      <c r="J11230" s="5">
        <f t="shared" si="876"/>
        <v>1</v>
      </c>
      <c r="K11230" s="5">
        <f t="shared" si="877"/>
        <v>0</v>
      </c>
      <c r="L11230" s="5">
        <f t="shared" si="878"/>
        <v>1</v>
      </c>
      <c r="N11230" s="8">
        <f>VLOOKUP(C11230,'data indicadores nacional'!$A$2:$J$24,10,FALSE)</f>
        <v>10</v>
      </c>
      <c r="O11230" t="str">
        <f t="shared" si="879"/>
        <v xml:space="preserve"> </v>
      </c>
    </row>
    <row r="11231" spans="1:15">
      <c r="A11231" t="s">
        <v>131</v>
      </c>
      <c r="B11231" t="s">
        <v>1224</v>
      </c>
      <c r="C11231" t="s">
        <v>89</v>
      </c>
      <c r="D11231" s="8">
        <v>38.461538461538467</v>
      </c>
      <c r="G11231" t="str">
        <f>VLOOKUP(C11231,'data indicadores nacional'!$A$2:$G$24,7,FALSE)</f>
        <v>arriba</v>
      </c>
      <c r="H11231" s="9">
        <f>VLOOKUP(C11231,'data indicadores nacional'!$A$2:$F$24,6,FALSE)</f>
        <v>2.7490434366534529</v>
      </c>
      <c r="I11231" s="5" t="str">
        <f t="shared" si="875"/>
        <v xml:space="preserve"> </v>
      </c>
      <c r="J11231" s="5">
        <f t="shared" si="876"/>
        <v>0</v>
      </c>
      <c r="K11231" s="5">
        <f t="shared" si="877"/>
        <v>1</v>
      </c>
      <c r="L11231" s="5">
        <f t="shared" si="878"/>
        <v>1</v>
      </c>
      <c r="N11231" s="8">
        <f>VLOOKUP(C11231,'data indicadores nacional'!$A$2:$J$24,10,FALSE)</f>
        <v>95</v>
      </c>
      <c r="O11231" t="str">
        <f t="shared" si="879"/>
        <v xml:space="preserve"> </v>
      </c>
    </row>
    <row r="11232" spans="1:15">
      <c r="A11232" t="s">
        <v>131</v>
      </c>
      <c r="B11232" t="s">
        <v>1224</v>
      </c>
      <c r="C11232" t="s">
        <v>94</v>
      </c>
      <c r="D11232" s="8">
        <v>2.6923076923076925</v>
      </c>
      <c r="G11232" t="str">
        <f>VLOOKUP(C11232,'data indicadores nacional'!$A$2:$G$24,7,FALSE)</f>
        <v>arriba</v>
      </c>
      <c r="H11232" s="9">
        <f>VLOOKUP(C11232,'data indicadores nacional'!$A$2:$F$24,6,FALSE)</f>
        <v>0.23219145011705353</v>
      </c>
      <c r="I11232" s="5" t="str">
        <f t="shared" si="875"/>
        <v xml:space="preserve"> </v>
      </c>
      <c r="J11232" s="5">
        <f t="shared" si="876"/>
        <v>0</v>
      </c>
      <c r="K11232" s="5">
        <f t="shared" si="877"/>
        <v>1</v>
      </c>
      <c r="L11232" s="5">
        <f t="shared" si="878"/>
        <v>1</v>
      </c>
      <c r="N11232" s="8" t="str">
        <f>VLOOKUP(C11232,'data indicadores nacional'!$A$2:$J$24,10,FALSE)</f>
        <v>-</v>
      </c>
      <c r="O11232" t="str">
        <f t="shared" si="879"/>
        <v xml:space="preserve"> </v>
      </c>
    </row>
    <row r="11233" spans="1:15">
      <c r="A11233" t="s">
        <v>131</v>
      </c>
      <c r="B11233" t="s">
        <v>1224</v>
      </c>
      <c r="C11233" t="s">
        <v>95</v>
      </c>
      <c r="D11233" s="8">
        <v>15.384615384615385</v>
      </c>
      <c r="G11233" t="str">
        <f>VLOOKUP(C11233,'data indicadores nacional'!$A$2:$G$24,7,FALSE)</f>
        <v>abajo</v>
      </c>
      <c r="H11233" s="9">
        <f>VLOOKUP(C11233,'data indicadores nacional'!$A$2:$F$24,6,FALSE)</f>
        <v>1.7199886991149187</v>
      </c>
      <c r="I11233" s="5" t="str">
        <f t="shared" si="875"/>
        <v xml:space="preserve"> </v>
      </c>
      <c r="J11233" s="5">
        <f t="shared" si="876"/>
        <v>1</v>
      </c>
      <c r="K11233" s="5">
        <f t="shared" si="877"/>
        <v>0</v>
      </c>
      <c r="L11233" s="5">
        <f t="shared" si="878"/>
        <v>1</v>
      </c>
      <c r="N11233" s="8">
        <f>VLOOKUP(C11233,'data indicadores nacional'!$A$2:$J$24,10,FALSE)</f>
        <v>15</v>
      </c>
      <c r="O11233" t="str">
        <f t="shared" si="879"/>
        <v xml:space="preserve"> </v>
      </c>
    </row>
    <row r="11234" spans="1:15">
      <c r="A11234" t="s">
        <v>131</v>
      </c>
      <c r="B11234" t="s">
        <v>1224</v>
      </c>
      <c r="C11234" t="s">
        <v>98</v>
      </c>
      <c r="D11234" s="8">
        <v>1.8814675446848543</v>
      </c>
      <c r="G11234" t="str">
        <f>VLOOKUP(C11234,'data indicadores nacional'!$A$2:$G$24,7,FALSE)</f>
        <v>abajo</v>
      </c>
      <c r="H11234" s="9">
        <f>VLOOKUP(C11234,'data indicadores nacional'!$A$2:$F$24,6,FALSE)</f>
        <v>3.4897517565506893</v>
      </c>
      <c r="I11234" s="5" t="str">
        <f t="shared" si="875"/>
        <v xml:space="preserve"> </v>
      </c>
      <c r="J11234" s="5">
        <f t="shared" si="876"/>
        <v>1</v>
      </c>
      <c r="K11234" s="5">
        <f t="shared" si="877"/>
        <v>0</v>
      </c>
      <c r="L11234" s="5">
        <f t="shared" si="878"/>
        <v>1</v>
      </c>
      <c r="N11234" s="8">
        <f>VLOOKUP(C11234,'data indicadores nacional'!$A$2:$J$24,10,FALSE)</f>
        <v>61</v>
      </c>
      <c r="O11234" t="str">
        <f t="shared" si="879"/>
        <v xml:space="preserve"> </v>
      </c>
    </row>
    <row r="11235" spans="1:15">
      <c r="A11235" t="s">
        <v>131</v>
      </c>
      <c r="B11235" t="s">
        <v>1224</v>
      </c>
      <c r="C11235" t="s">
        <v>99</v>
      </c>
      <c r="D11235" s="8">
        <v>3.9603960396039604</v>
      </c>
      <c r="G11235" t="str">
        <f>VLOOKUP(C11235,'data indicadores nacional'!$A$2:$G$24,7,FALSE)</f>
        <v>abajo</v>
      </c>
      <c r="H11235" s="9">
        <f>VLOOKUP(C11235,'data indicadores nacional'!$A$2:$F$24,6,FALSE)</f>
        <v>7.5200278194544445</v>
      </c>
      <c r="I11235" s="5" t="str">
        <f t="shared" si="875"/>
        <v xml:space="preserve"> </v>
      </c>
      <c r="J11235" s="5">
        <f t="shared" si="876"/>
        <v>1</v>
      </c>
      <c r="K11235" s="5">
        <f t="shared" si="877"/>
        <v>0</v>
      </c>
      <c r="L11235" s="5">
        <f t="shared" si="878"/>
        <v>1</v>
      </c>
      <c r="N11235" s="8">
        <f>VLOOKUP(C11235,'data indicadores nacional'!$A$2:$J$24,10,FALSE)</f>
        <v>61</v>
      </c>
      <c r="O11235" t="str">
        <f t="shared" si="879"/>
        <v xml:space="preserve"> </v>
      </c>
    </row>
    <row r="11236" spans="1:15">
      <c r="A11236" t="s">
        <v>131</v>
      </c>
      <c r="B11236" t="s">
        <v>1224</v>
      </c>
      <c r="C11236" t="s">
        <v>100</v>
      </c>
      <c r="D11236" s="8">
        <v>76.923076923076934</v>
      </c>
      <c r="G11236" t="str">
        <f>VLOOKUP(C11236,'data indicadores nacional'!$A$2:$G$24,7,FALSE)</f>
        <v>abajo</v>
      </c>
      <c r="H11236" s="9">
        <f>VLOOKUP(C11236,'data indicadores nacional'!$A$2:$F$24,6,FALSE)</f>
        <v>1.7895311097465236</v>
      </c>
      <c r="I11236" s="5" t="str">
        <f t="shared" si="875"/>
        <v xml:space="preserve"> </v>
      </c>
      <c r="J11236" s="5">
        <f t="shared" si="876"/>
        <v>1</v>
      </c>
      <c r="K11236" s="5">
        <f t="shared" si="877"/>
        <v>0</v>
      </c>
      <c r="L11236" s="5">
        <f t="shared" si="878"/>
        <v>1</v>
      </c>
      <c r="N11236" s="8">
        <f>VLOOKUP(C11236,'data indicadores nacional'!$A$2:$J$24,10,FALSE)</f>
        <v>15</v>
      </c>
      <c r="O11236" t="str">
        <f t="shared" si="879"/>
        <v xml:space="preserve"> </v>
      </c>
    </row>
    <row r="11237" spans="1:15">
      <c r="A11237" t="s">
        <v>131</v>
      </c>
      <c r="B11237" t="s">
        <v>1224</v>
      </c>
      <c r="C11237" t="s">
        <v>101</v>
      </c>
      <c r="D11237" s="8">
        <v>76.923076923076934</v>
      </c>
      <c r="G11237" t="str">
        <f>VLOOKUP(C11237,'data indicadores nacional'!$A$2:$G$24,7,FALSE)</f>
        <v>abajo</v>
      </c>
      <c r="H11237" s="9">
        <f>VLOOKUP(C11237,'data indicadores nacional'!$A$2:$F$24,6,FALSE)</f>
        <v>1.3238688071947835</v>
      </c>
      <c r="I11237" s="5" t="str">
        <f t="shared" si="875"/>
        <v xml:space="preserve"> </v>
      </c>
      <c r="J11237" s="5">
        <f t="shared" si="876"/>
        <v>1</v>
      </c>
      <c r="K11237" s="5">
        <f t="shared" si="877"/>
        <v>0</v>
      </c>
      <c r="L11237" s="5">
        <f t="shared" si="878"/>
        <v>1</v>
      </c>
      <c r="N11237" s="8">
        <f>VLOOKUP(C11237,'data indicadores nacional'!$A$2:$J$24,10,FALSE)</f>
        <v>12</v>
      </c>
      <c r="O11237" t="str">
        <f t="shared" si="879"/>
        <v xml:space="preserve"> </v>
      </c>
    </row>
    <row r="11238" spans="1:15">
      <c r="A11238" t="s">
        <v>131</v>
      </c>
      <c r="B11238" t="s">
        <v>1224</v>
      </c>
      <c r="C11238" t="s">
        <v>103</v>
      </c>
      <c r="D11238" s="8">
        <v>95.057034220532316</v>
      </c>
      <c r="G11238" t="str">
        <f>VLOOKUP(C11238,'data indicadores nacional'!$A$2:$G$24,7,FALSE)</f>
        <v>abajo</v>
      </c>
      <c r="H11238" s="9">
        <f>VLOOKUP(C11238,'data indicadores nacional'!$A$2:$F$24,6,FALSE)</f>
        <v>4.9638210683068253</v>
      </c>
      <c r="I11238" s="5" t="str">
        <f t="shared" si="875"/>
        <v xml:space="preserve"> </v>
      </c>
      <c r="J11238" s="5">
        <f t="shared" si="876"/>
        <v>1</v>
      </c>
      <c r="K11238" s="5">
        <f t="shared" si="877"/>
        <v>0</v>
      </c>
      <c r="L11238" s="5">
        <f t="shared" si="878"/>
        <v>1</v>
      </c>
      <c r="N11238" s="8">
        <f>VLOOKUP(C11238,'data indicadores nacional'!$A$2:$J$24,10,FALSE)</f>
        <v>8.9</v>
      </c>
      <c r="O11238" t="str">
        <f t="shared" si="879"/>
        <v xml:space="preserve"> </v>
      </c>
    </row>
    <row r="11239" spans="1:15">
      <c r="A11239" t="s">
        <v>131</v>
      </c>
      <c r="B11239" t="s">
        <v>1225</v>
      </c>
      <c r="C11239" t="s">
        <v>88</v>
      </c>
      <c r="D11239" s="8">
        <v>2.0202020202020203</v>
      </c>
      <c r="F11239" s="8">
        <v>1.3793103448275863</v>
      </c>
      <c r="G11239" t="str">
        <f>VLOOKUP(C11239,'data indicadores nacional'!$A$2:$G$24,7,FALSE)</f>
        <v>abajo</v>
      </c>
      <c r="H11239" s="9">
        <f>VLOOKUP(C11239,'data indicadores nacional'!$A$2:$F$24,6,FALSE)</f>
        <v>0.25026441121950321</v>
      </c>
      <c r="I11239" s="5" t="str">
        <f t="shared" si="875"/>
        <v>alarma</v>
      </c>
      <c r="J11239" s="5">
        <f t="shared" si="876"/>
        <v>1</v>
      </c>
      <c r="K11239" s="5">
        <f t="shared" si="877"/>
        <v>0</v>
      </c>
      <c r="L11239" s="5">
        <f t="shared" si="878"/>
        <v>1</v>
      </c>
      <c r="N11239" s="8">
        <f>VLOOKUP(C11239,'data indicadores nacional'!$A$2:$J$24,10,FALSE)</f>
        <v>10</v>
      </c>
      <c r="O11239" t="str">
        <f t="shared" si="879"/>
        <v xml:space="preserve"> </v>
      </c>
    </row>
    <row r="11240" spans="1:15">
      <c r="A11240" t="s">
        <v>131</v>
      </c>
      <c r="B11240" t="s">
        <v>1225</v>
      </c>
      <c r="C11240" t="s">
        <v>89</v>
      </c>
      <c r="D11240" s="8">
        <v>81.642512077294683</v>
      </c>
      <c r="E11240" s="8">
        <v>84.542586750788644</v>
      </c>
      <c r="F11240" s="8">
        <v>78.231292517006807</v>
      </c>
      <c r="G11240" t="str">
        <f>VLOOKUP(C11240,'data indicadores nacional'!$A$2:$G$24,7,FALSE)</f>
        <v>arriba</v>
      </c>
      <c r="H11240" s="9">
        <f>VLOOKUP(C11240,'data indicadores nacional'!$A$2:$F$24,6,FALSE)</f>
        <v>2.7490434366534529</v>
      </c>
      <c r="I11240" s="5" t="str">
        <f t="shared" si="875"/>
        <v>alarma</v>
      </c>
      <c r="J11240" s="5">
        <f t="shared" si="876"/>
        <v>0</v>
      </c>
      <c r="K11240" s="5">
        <f t="shared" si="877"/>
        <v>1</v>
      </c>
      <c r="L11240" s="5">
        <f t="shared" si="878"/>
        <v>1</v>
      </c>
      <c r="N11240" s="8">
        <f>VLOOKUP(C11240,'data indicadores nacional'!$A$2:$J$24,10,FALSE)</f>
        <v>95</v>
      </c>
      <c r="O11240" t="str">
        <f t="shared" si="879"/>
        <v>alarma</v>
      </c>
    </row>
    <row r="11241" spans="1:15">
      <c r="A11241" t="s">
        <v>131</v>
      </c>
      <c r="B11241" t="s">
        <v>1225</v>
      </c>
      <c r="C11241" t="s">
        <v>90</v>
      </c>
      <c r="D11241" s="8">
        <v>50</v>
      </c>
      <c r="E11241" s="8">
        <v>50</v>
      </c>
      <c r="F11241" s="8">
        <v>100</v>
      </c>
      <c r="G11241" t="str">
        <f>VLOOKUP(C11241,'data indicadores nacional'!$A$2:$G$24,7,FALSE)</f>
        <v>abajo</v>
      </c>
      <c r="H11241" s="9">
        <f>VLOOKUP(C11241,'data indicadores nacional'!$A$2:$F$24,6,FALSE)</f>
        <v>2.2832114202799096</v>
      </c>
      <c r="I11241" s="5" t="str">
        <f t="shared" si="875"/>
        <v>alarma</v>
      </c>
      <c r="J11241" s="5">
        <f t="shared" si="876"/>
        <v>0</v>
      </c>
      <c r="K11241" s="5">
        <f t="shared" si="877"/>
        <v>1</v>
      </c>
      <c r="L11241" s="5">
        <f t="shared" si="878"/>
        <v>1</v>
      </c>
      <c r="N11241" s="8" t="str">
        <f>VLOOKUP(C11241,'data indicadores nacional'!$A$2:$J$24,10,FALSE)</f>
        <v>-</v>
      </c>
      <c r="O11241" t="str">
        <f t="shared" si="879"/>
        <v xml:space="preserve"> </v>
      </c>
    </row>
    <row r="11242" spans="1:15">
      <c r="A11242" t="s">
        <v>131</v>
      </c>
      <c r="B11242" t="s">
        <v>1225</v>
      </c>
      <c r="C11242" t="s">
        <v>91</v>
      </c>
      <c r="D11242" s="8">
        <v>97.59615384615384</v>
      </c>
      <c r="E11242" s="8">
        <v>95.899053627760253</v>
      </c>
      <c r="F11242" s="8">
        <v>93.114754098360649</v>
      </c>
      <c r="G11242" t="str">
        <f>VLOOKUP(C11242,'data indicadores nacional'!$A$2:$G$24,7,FALSE)</f>
        <v>arriba</v>
      </c>
      <c r="H11242" s="9">
        <f>VLOOKUP(C11242,'data indicadores nacional'!$A$2:$F$24,6,FALSE)</f>
        <v>0.72595219758941765</v>
      </c>
      <c r="I11242" s="5" t="str">
        <f t="shared" si="875"/>
        <v>alarma</v>
      </c>
      <c r="J11242" s="5">
        <f t="shared" si="876"/>
        <v>0</v>
      </c>
      <c r="K11242" s="5">
        <f t="shared" si="877"/>
        <v>1</v>
      </c>
      <c r="L11242" s="5">
        <f t="shared" si="878"/>
        <v>1</v>
      </c>
      <c r="N11242" s="8" t="str">
        <f>VLOOKUP(C11242,'data indicadores nacional'!$A$2:$J$24,10,FALSE)</f>
        <v>-</v>
      </c>
      <c r="O11242" t="str">
        <f t="shared" si="879"/>
        <v xml:space="preserve"> </v>
      </c>
    </row>
    <row r="11243" spans="1:15">
      <c r="A11243" t="s">
        <v>131</v>
      </c>
      <c r="B11243" t="s">
        <v>1225</v>
      </c>
      <c r="C11243" t="s">
        <v>92</v>
      </c>
      <c r="D11243" s="8">
        <v>18.269230769230766</v>
      </c>
      <c r="E11243" s="8">
        <v>22.397476340694006</v>
      </c>
      <c r="F11243" s="8">
        <v>13.77049180327869</v>
      </c>
      <c r="G11243" t="str">
        <f>VLOOKUP(C11243,'data indicadores nacional'!$A$2:$G$24,7,FALSE)</f>
        <v>abajo</v>
      </c>
      <c r="H11243" s="9">
        <f>VLOOKUP(C11243,'data indicadores nacional'!$A$2:$F$24,6,FALSE)</f>
        <v>2.5040710609700474</v>
      </c>
      <c r="I11243" s="5" t="str">
        <f t="shared" si="875"/>
        <v xml:space="preserve"> </v>
      </c>
      <c r="J11243" s="5">
        <f t="shared" si="876"/>
        <v>1</v>
      </c>
      <c r="K11243" s="5">
        <f t="shared" si="877"/>
        <v>0</v>
      </c>
      <c r="L11243" s="5">
        <f t="shared" si="878"/>
        <v>1</v>
      </c>
      <c r="N11243" s="8" t="str">
        <f>VLOOKUP(C11243,'data indicadores nacional'!$A$2:$J$24,10,FALSE)</f>
        <v>-</v>
      </c>
      <c r="O11243" t="str">
        <f t="shared" si="879"/>
        <v xml:space="preserve"> </v>
      </c>
    </row>
    <row r="11244" spans="1:15">
      <c r="A11244" t="s">
        <v>131</v>
      </c>
      <c r="B11244" t="s">
        <v>1225</v>
      </c>
      <c r="C11244" t="s">
        <v>93</v>
      </c>
      <c r="D11244" s="8">
        <v>0.48076923076923078</v>
      </c>
      <c r="E11244" s="8">
        <v>0.63091482649842268</v>
      </c>
      <c r="G11244" t="str">
        <f>VLOOKUP(C11244,'data indicadores nacional'!$A$2:$G$24,7,FALSE)</f>
        <v>abajo</v>
      </c>
      <c r="H11244" s="9">
        <f>VLOOKUP(C11244,'data indicadores nacional'!$A$2:$F$24,6,FALSE)</f>
        <v>3.3766595341714022E-2</v>
      </c>
      <c r="I11244" s="5" t="str">
        <f t="shared" si="875"/>
        <v xml:space="preserve"> </v>
      </c>
      <c r="J11244" s="5">
        <f t="shared" si="876"/>
        <v>1</v>
      </c>
      <c r="K11244" s="5">
        <f t="shared" si="877"/>
        <v>0</v>
      </c>
      <c r="L11244" s="5">
        <f t="shared" si="878"/>
        <v>1</v>
      </c>
      <c r="N11244" s="8">
        <f>VLOOKUP(C11244,'data indicadores nacional'!$A$2:$J$24,10,FALSE)</f>
        <v>15</v>
      </c>
      <c r="O11244" t="str">
        <f t="shared" si="879"/>
        <v xml:space="preserve"> </v>
      </c>
    </row>
    <row r="11245" spans="1:15">
      <c r="A11245" t="s">
        <v>131</v>
      </c>
      <c r="B11245" t="s">
        <v>1225</v>
      </c>
      <c r="C11245" t="s">
        <v>94</v>
      </c>
      <c r="D11245" s="8">
        <v>5.8798076923076925</v>
      </c>
      <c r="E11245" s="8">
        <v>5.8895899053627758</v>
      </c>
      <c r="F11245" s="8">
        <v>5.1278688524590166</v>
      </c>
      <c r="G11245" t="str">
        <f>VLOOKUP(C11245,'data indicadores nacional'!$A$2:$G$24,7,FALSE)</f>
        <v>arriba</v>
      </c>
      <c r="H11245" s="9">
        <f>VLOOKUP(C11245,'data indicadores nacional'!$A$2:$F$24,6,FALSE)</f>
        <v>0.23219145011705353</v>
      </c>
      <c r="I11245" s="5" t="str">
        <f t="shared" si="875"/>
        <v>alarma</v>
      </c>
      <c r="J11245" s="5">
        <f t="shared" si="876"/>
        <v>0</v>
      </c>
      <c r="K11245" s="5">
        <f t="shared" si="877"/>
        <v>1</v>
      </c>
      <c r="L11245" s="5">
        <f t="shared" si="878"/>
        <v>1</v>
      </c>
      <c r="N11245" s="8" t="str">
        <f>VLOOKUP(C11245,'data indicadores nacional'!$A$2:$J$24,10,FALSE)</f>
        <v>-</v>
      </c>
      <c r="O11245" t="str">
        <f t="shared" si="879"/>
        <v xml:space="preserve"> </v>
      </c>
    </row>
    <row r="11246" spans="1:15">
      <c r="A11246" t="s">
        <v>131</v>
      </c>
      <c r="B11246" t="s">
        <v>1225</v>
      </c>
      <c r="C11246" t="s">
        <v>95</v>
      </c>
      <c r="D11246" s="8">
        <v>14.423076923076922</v>
      </c>
      <c r="E11246" s="8">
        <v>12.302839116719243</v>
      </c>
      <c r="F11246" s="8">
        <v>12.171052631578947</v>
      </c>
      <c r="G11246" t="str">
        <f>VLOOKUP(C11246,'data indicadores nacional'!$A$2:$G$24,7,FALSE)</f>
        <v>abajo</v>
      </c>
      <c r="H11246" s="9">
        <f>VLOOKUP(C11246,'data indicadores nacional'!$A$2:$F$24,6,FALSE)</f>
        <v>1.7199886991149187</v>
      </c>
      <c r="I11246" s="5" t="str">
        <f t="shared" si="875"/>
        <v xml:space="preserve"> </v>
      </c>
      <c r="J11246" s="5">
        <f t="shared" si="876"/>
        <v>1</v>
      </c>
      <c r="K11246" s="5">
        <f t="shared" si="877"/>
        <v>0</v>
      </c>
      <c r="L11246" s="5">
        <f t="shared" si="878"/>
        <v>1</v>
      </c>
      <c r="N11246" s="8">
        <f>VLOOKUP(C11246,'data indicadores nacional'!$A$2:$J$24,10,FALSE)</f>
        <v>15</v>
      </c>
      <c r="O11246" t="str">
        <f t="shared" si="879"/>
        <v xml:space="preserve"> </v>
      </c>
    </row>
    <row r="11247" spans="1:15">
      <c r="A11247" t="s">
        <v>131</v>
      </c>
      <c r="B11247" t="s">
        <v>1225</v>
      </c>
      <c r="C11247" t="s">
        <v>96</v>
      </c>
      <c r="D11247" s="8">
        <v>480.76923076923077</v>
      </c>
      <c r="G11247" t="str">
        <f>VLOOKUP(C11247,'data indicadores nacional'!$A$2:$G$24,7,FALSE)</f>
        <v>abajo</v>
      </c>
      <c r="H11247" s="9">
        <f>VLOOKUP(C11247,'data indicadores nacional'!$A$2:$F$24,6,FALSE)</f>
        <v>14.793500408348107</v>
      </c>
      <c r="I11247" s="5" t="str">
        <f t="shared" si="875"/>
        <v xml:space="preserve"> </v>
      </c>
      <c r="J11247" s="5">
        <f t="shared" si="876"/>
        <v>1</v>
      </c>
      <c r="K11247" s="5">
        <f t="shared" si="877"/>
        <v>0</v>
      </c>
      <c r="L11247" s="5">
        <f t="shared" si="878"/>
        <v>1</v>
      </c>
      <c r="N11247" s="8">
        <f>VLOOKUP(C11247,'data indicadores nacional'!$A$2:$J$24,10,FALSE)</f>
        <v>45</v>
      </c>
      <c r="O11247" t="str">
        <f t="shared" si="879"/>
        <v xml:space="preserve"> </v>
      </c>
    </row>
    <row r="11248" spans="1:15">
      <c r="A11248" t="s">
        <v>131</v>
      </c>
      <c r="B11248" t="s">
        <v>1225</v>
      </c>
      <c r="C11248" t="s">
        <v>97</v>
      </c>
      <c r="D11248" s="8">
        <v>1.3253810470510272</v>
      </c>
      <c r="E11248" s="8">
        <v>2.5284450063211126</v>
      </c>
      <c r="F11248" s="8">
        <v>0.62972292191435764</v>
      </c>
      <c r="G11248" t="str">
        <f>VLOOKUP(C11248,'data indicadores nacional'!$A$2:$G$24,7,FALSE)</f>
        <v>abajo</v>
      </c>
      <c r="H11248" s="9">
        <f>VLOOKUP(C11248,'data indicadores nacional'!$A$2:$F$24,6,FALSE)</f>
        <v>0.35698528124504503</v>
      </c>
      <c r="I11248" s="5" t="str">
        <f t="shared" si="875"/>
        <v xml:space="preserve"> </v>
      </c>
      <c r="J11248" s="5">
        <f t="shared" si="876"/>
        <v>1</v>
      </c>
      <c r="K11248" s="5">
        <f t="shared" si="877"/>
        <v>0</v>
      </c>
      <c r="L11248" s="5">
        <f t="shared" si="878"/>
        <v>1</v>
      </c>
      <c r="N11248" s="8">
        <f>VLOOKUP(C11248,'data indicadores nacional'!$A$2:$J$24,10,FALSE)</f>
        <v>61</v>
      </c>
      <c r="O11248" t="str">
        <f t="shared" si="879"/>
        <v xml:space="preserve"> </v>
      </c>
    </row>
    <row r="11249" spans="1:15">
      <c r="A11249" t="s">
        <v>131</v>
      </c>
      <c r="B11249" t="s">
        <v>1225</v>
      </c>
      <c r="C11249" t="s">
        <v>98</v>
      </c>
      <c r="D11249" s="8">
        <v>11.754068716094032</v>
      </c>
      <c r="E11249" s="8">
        <v>26.532479414455626</v>
      </c>
      <c r="F11249" s="8">
        <v>23.672230652503792</v>
      </c>
      <c r="G11249" t="str">
        <f>VLOOKUP(C11249,'data indicadores nacional'!$A$2:$G$24,7,FALSE)</f>
        <v>abajo</v>
      </c>
      <c r="H11249" s="9">
        <f>VLOOKUP(C11249,'data indicadores nacional'!$A$2:$F$24,6,FALSE)</f>
        <v>3.4897517565506893</v>
      </c>
      <c r="I11249" s="5" t="str">
        <f t="shared" si="875"/>
        <v xml:space="preserve"> </v>
      </c>
      <c r="J11249" s="5">
        <f t="shared" si="876"/>
        <v>0</v>
      </c>
      <c r="K11249" s="5">
        <f t="shared" si="877"/>
        <v>1</v>
      </c>
      <c r="L11249" s="5">
        <f t="shared" si="878"/>
        <v>1</v>
      </c>
      <c r="N11249" s="8">
        <f>VLOOKUP(C11249,'data indicadores nacional'!$A$2:$J$24,10,FALSE)</f>
        <v>61</v>
      </c>
      <c r="O11249" t="str">
        <f t="shared" si="879"/>
        <v xml:space="preserve"> </v>
      </c>
    </row>
    <row r="11250" spans="1:15">
      <c r="A11250" t="s">
        <v>131</v>
      </c>
      <c r="B11250" t="s">
        <v>1225</v>
      </c>
      <c r="C11250" t="s">
        <v>99</v>
      </c>
      <c r="D11250" s="8">
        <v>24.283439490445861</v>
      </c>
      <c r="E11250" s="8">
        <v>48.909840895698288</v>
      </c>
      <c r="F11250" s="8">
        <v>45.108377270064445</v>
      </c>
      <c r="G11250" t="str">
        <f>VLOOKUP(C11250,'data indicadores nacional'!$A$2:$G$24,7,FALSE)</f>
        <v>abajo</v>
      </c>
      <c r="H11250" s="9">
        <f>VLOOKUP(C11250,'data indicadores nacional'!$A$2:$F$24,6,FALSE)</f>
        <v>7.5200278194544445</v>
      </c>
      <c r="I11250" s="5" t="str">
        <f t="shared" si="875"/>
        <v xml:space="preserve"> </v>
      </c>
      <c r="J11250" s="5">
        <f t="shared" si="876"/>
        <v>0</v>
      </c>
      <c r="K11250" s="5">
        <f t="shared" si="877"/>
        <v>1</v>
      </c>
      <c r="L11250" s="5">
        <f t="shared" si="878"/>
        <v>1</v>
      </c>
      <c r="N11250" s="8">
        <f>VLOOKUP(C11250,'data indicadores nacional'!$A$2:$J$24,10,FALSE)</f>
        <v>61</v>
      </c>
      <c r="O11250" t="str">
        <f t="shared" si="879"/>
        <v xml:space="preserve"> </v>
      </c>
    </row>
    <row r="11251" spans="1:15">
      <c r="A11251" t="s">
        <v>131</v>
      </c>
      <c r="B11251" t="s">
        <v>1225</v>
      </c>
      <c r="C11251" t="s">
        <v>100</v>
      </c>
      <c r="E11251" s="8">
        <v>6.309148264984227</v>
      </c>
      <c r="F11251" s="8">
        <v>6.557377049180328</v>
      </c>
      <c r="G11251" t="str">
        <f>VLOOKUP(C11251,'data indicadores nacional'!$A$2:$G$24,7,FALSE)</f>
        <v>abajo</v>
      </c>
      <c r="H11251" s="9">
        <f>VLOOKUP(C11251,'data indicadores nacional'!$A$2:$F$24,6,FALSE)</f>
        <v>1.7895311097465236</v>
      </c>
      <c r="I11251" s="5" t="str">
        <f t="shared" si="875"/>
        <v>alarma</v>
      </c>
      <c r="J11251" s="5">
        <f t="shared" si="876"/>
        <v>0</v>
      </c>
      <c r="K11251" s="5">
        <f t="shared" si="877"/>
        <v>1</v>
      </c>
      <c r="L11251" s="5">
        <f t="shared" si="878"/>
        <v>1</v>
      </c>
      <c r="N11251" s="8">
        <f>VLOOKUP(C11251,'data indicadores nacional'!$A$2:$J$24,10,FALSE)</f>
        <v>15</v>
      </c>
      <c r="O11251" t="str">
        <f t="shared" si="879"/>
        <v xml:space="preserve"> </v>
      </c>
    </row>
    <row r="11252" spans="1:15">
      <c r="A11252" t="s">
        <v>131</v>
      </c>
      <c r="B11252" t="s">
        <v>1225</v>
      </c>
      <c r="C11252" t="s">
        <v>101</v>
      </c>
      <c r="F11252" s="8">
        <v>6.557377049180328</v>
      </c>
      <c r="G11252" t="str">
        <f>VLOOKUP(C11252,'data indicadores nacional'!$A$2:$G$24,7,FALSE)</f>
        <v>abajo</v>
      </c>
      <c r="H11252" s="9">
        <f>VLOOKUP(C11252,'data indicadores nacional'!$A$2:$F$24,6,FALSE)</f>
        <v>1.3238688071947835</v>
      </c>
      <c r="I11252" s="5" t="str">
        <f t="shared" si="875"/>
        <v>alarma</v>
      </c>
      <c r="J11252" s="5">
        <f t="shared" si="876"/>
        <v>0</v>
      </c>
      <c r="K11252" s="5">
        <f t="shared" si="877"/>
        <v>1</v>
      </c>
      <c r="L11252" s="5">
        <f t="shared" si="878"/>
        <v>1</v>
      </c>
      <c r="N11252" s="8">
        <f>VLOOKUP(C11252,'data indicadores nacional'!$A$2:$J$24,10,FALSE)</f>
        <v>12</v>
      </c>
      <c r="O11252" t="str">
        <f t="shared" si="879"/>
        <v xml:space="preserve"> </v>
      </c>
    </row>
    <row r="11253" spans="1:15">
      <c r="A11253" t="s">
        <v>131</v>
      </c>
      <c r="B11253" t="s">
        <v>1225</v>
      </c>
      <c r="C11253" t="s">
        <v>104</v>
      </c>
      <c r="D11253" s="8">
        <v>9.5238095238095255</v>
      </c>
      <c r="F11253" s="8">
        <v>3.2679738562091503</v>
      </c>
      <c r="G11253" t="str">
        <f>VLOOKUP(C11253,'data indicadores nacional'!$A$2:$G$24,7,FALSE)</f>
        <v>abajo</v>
      </c>
      <c r="H11253" s="9">
        <f>VLOOKUP(C11253,'data indicadores nacional'!$A$2:$F$24,6,FALSE)</f>
        <v>0.3966802220902198</v>
      </c>
      <c r="I11253" s="5" t="str">
        <f t="shared" si="875"/>
        <v>alarma</v>
      </c>
      <c r="J11253" s="5">
        <f t="shared" si="876"/>
        <v>1</v>
      </c>
      <c r="K11253" s="5">
        <f t="shared" si="877"/>
        <v>0</v>
      </c>
      <c r="L11253" s="5">
        <f t="shared" si="878"/>
        <v>1</v>
      </c>
      <c r="N11253" s="8">
        <f>VLOOKUP(C11253,'data indicadores nacional'!$A$2:$J$24,10,FALSE)</f>
        <v>12</v>
      </c>
      <c r="O11253" t="str">
        <f t="shared" si="879"/>
        <v xml:space="preserve"> </v>
      </c>
    </row>
    <row r="11254" spans="1:15">
      <c r="A11254" t="s">
        <v>131</v>
      </c>
      <c r="B11254" t="s">
        <v>1225</v>
      </c>
      <c r="C11254" t="s">
        <v>105</v>
      </c>
      <c r="E11254" s="8">
        <v>36.913990402362494</v>
      </c>
      <c r="G11254" t="str">
        <f>VLOOKUP(C11254,'data indicadores nacional'!$A$2:$G$24,7,FALSE)</f>
        <v>abajo</v>
      </c>
      <c r="H11254" s="9">
        <f>VLOOKUP(C11254,'data indicadores nacional'!$A$2:$F$24,6,FALSE)</f>
        <v>1.2536970118415909</v>
      </c>
      <c r="I11254" s="5" t="str">
        <f t="shared" si="875"/>
        <v xml:space="preserve"> </v>
      </c>
      <c r="J11254" s="5">
        <f t="shared" si="876"/>
        <v>0</v>
      </c>
      <c r="K11254" s="5">
        <f t="shared" si="877"/>
        <v>0</v>
      </c>
      <c r="L11254" s="5">
        <f t="shared" si="878"/>
        <v>0</v>
      </c>
      <c r="N11254" s="8">
        <f>VLOOKUP(C11254,'data indicadores nacional'!$A$2:$J$24,10,FALSE)</f>
        <v>4.0773685948219525</v>
      </c>
      <c r="O11254" t="str">
        <f t="shared" si="879"/>
        <v xml:space="preserve"> </v>
      </c>
    </row>
    <row r="11255" spans="1:15">
      <c r="A11255" t="s">
        <v>131</v>
      </c>
      <c r="B11255" t="s">
        <v>1226</v>
      </c>
      <c r="C11255" t="s">
        <v>88</v>
      </c>
      <c r="D11255" s="8">
        <v>6.4516129032258061</v>
      </c>
      <c r="F11255" s="8">
        <v>4.0816326530612246</v>
      </c>
      <c r="G11255" t="str">
        <f>VLOOKUP(C11255,'data indicadores nacional'!$A$2:$G$24,7,FALSE)</f>
        <v>abajo</v>
      </c>
      <c r="H11255" s="9">
        <f>VLOOKUP(C11255,'data indicadores nacional'!$A$2:$F$24,6,FALSE)</f>
        <v>0.25026441121950321</v>
      </c>
      <c r="I11255" s="5" t="str">
        <f t="shared" si="875"/>
        <v>alarma</v>
      </c>
      <c r="J11255" s="5">
        <f t="shared" si="876"/>
        <v>1</v>
      </c>
      <c r="K11255" s="5">
        <f t="shared" si="877"/>
        <v>0</v>
      </c>
      <c r="L11255" s="5">
        <f t="shared" si="878"/>
        <v>1</v>
      </c>
      <c r="N11255" s="8">
        <f>VLOOKUP(C11255,'data indicadores nacional'!$A$2:$J$24,10,FALSE)</f>
        <v>10</v>
      </c>
      <c r="O11255" t="str">
        <f t="shared" si="879"/>
        <v xml:space="preserve"> </v>
      </c>
    </row>
    <row r="11256" spans="1:15">
      <c r="A11256" t="s">
        <v>131</v>
      </c>
      <c r="B11256" t="s">
        <v>1226</v>
      </c>
      <c r="C11256" t="s">
        <v>89</v>
      </c>
      <c r="D11256" s="8">
        <v>51.515151515151516</v>
      </c>
      <c r="E11256" s="8">
        <v>80.645161290322577</v>
      </c>
      <c r="F11256" s="8">
        <v>65.384615384615387</v>
      </c>
      <c r="G11256" t="str">
        <f>VLOOKUP(C11256,'data indicadores nacional'!$A$2:$G$24,7,FALSE)</f>
        <v>arriba</v>
      </c>
      <c r="H11256" s="9">
        <f>VLOOKUP(C11256,'data indicadores nacional'!$A$2:$F$24,6,FALSE)</f>
        <v>2.7490434366534529</v>
      </c>
      <c r="I11256" s="5" t="str">
        <f t="shared" si="875"/>
        <v>alarma</v>
      </c>
      <c r="J11256" s="5">
        <f t="shared" si="876"/>
        <v>1</v>
      </c>
      <c r="K11256" s="5">
        <f t="shared" si="877"/>
        <v>0</v>
      </c>
      <c r="L11256" s="5">
        <f t="shared" si="878"/>
        <v>1</v>
      </c>
      <c r="N11256" s="8">
        <f>VLOOKUP(C11256,'data indicadores nacional'!$A$2:$J$24,10,FALSE)</f>
        <v>95</v>
      </c>
      <c r="O11256" t="str">
        <f t="shared" si="879"/>
        <v>alarma</v>
      </c>
    </row>
    <row r="11257" spans="1:15">
      <c r="A11257" t="s">
        <v>131</v>
      </c>
      <c r="B11257" t="s">
        <v>1226</v>
      </c>
      <c r="C11257" t="s">
        <v>90</v>
      </c>
      <c r="E11257" s="8">
        <v>100</v>
      </c>
      <c r="F11257" s="8">
        <v>100</v>
      </c>
      <c r="G11257" t="str">
        <f>VLOOKUP(C11257,'data indicadores nacional'!$A$2:$G$24,7,FALSE)</f>
        <v>abajo</v>
      </c>
      <c r="H11257" s="9">
        <f>VLOOKUP(C11257,'data indicadores nacional'!$A$2:$F$24,6,FALSE)</f>
        <v>2.2832114202799096</v>
      </c>
      <c r="I11257" s="5" t="str">
        <f t="shared" si="875"/>
        <v xml:space="preserve"> </v>
      </c>
      <c r="J11257" s="5">
        <f t="shared" si="876"/>
        <v>0</v>
      </c>
      <c r="K11257" s="5">
        <f t="shared" si="877"/>
        <v>1</v>
      </c>
      <c r="L11257" s="5">
        <f t="shared" si="878"/>
        <v>1</v>
      </c>
      <c r="N11257" s="8" t="str">
        <f>VLOOKUP(C11257,'data indicadores nacional'!$A$2:$J$24,10,FALSE)</f>
        <v>-</v>
      </c>
      <c r="O11257" t="str">
        <f t="shared" si="879"/>
        <v xml:space="preserve"> </v>
      </c>
    </row>
    <row r="11258" spans="1:15">
      <c r="A11258" t="s">
        <v>131</v>
      </c>
      <c r="B11258" t="s">
        <v>1226</v>
      </c>
      <c r="C11258" t="s">
        <v>91</v>
      </c>
      <c r="D11258" s="8">
        <v>51.515151515151516</v>
      </c>
      <c r="E11258" s="8">
        <v>74.358974358974365</v>
      </c>
      <c r="F11258" s="8">
        <v>72.727272727272734</v>
      </c>
      <c r="G11258" t="str">
        <f>VLOOKUP(C11258,'data indicadores nacional'!$A$2:$G$24,7,FALSE)</f>
        <v>arriba</v>
      </c>
      <c r="H11258" s="9">
        <f>VLOOKUP(C11258,'data indicadores nacional'!$A$2:$F$24,6,FALSE)</f>
        <v>0.72595219758941765</v>
      </c>
      <c r="I11258" s="5" t="str">
        <f t="shared" si="875"/>
        <v>alarma</v>
      </c>
      <c r="J11258" s="5">
        <f t="shared" si="876"/>
        <v>1</v>
      </c>
      <c r="K11258" s="5">
        <f t="shared" si="877"/>
        <v>0</v>
      </c>
      <c r="L11258" s="5">
        <f t="shared" si="878"/>
        <v>1</v>
      </c>
      <c r="N11258" s="8" t="str">
        <f>VLOOKUP(C11258,'data indicadores nacional'!$A$2:$J$24,10,FALSE)</f>
        <v>-</v>
      </c>
      <c r="O11258" t="str">
        <f t="shared" si="879"/>
        <v xml:space="preserve"> </v>
      </c>
    </row>
    <row r="11259" spans="1:15">
      <c r="A11259" t="s">
        <v>131</v>
      </c>
      <c r="B11259" t="s">
        <v>1226</v>
      </c>
      <c r="C11259" t="s">
        <v>94</v>
      </c>
      <c r="D11259" s="8">
        <v>3.6969696969696968</v>
      </c>
      <c r="E11259" s="8">
        <v>3.8333333333333335</v>
      </c>
      <c r="F11259" s="8">
        <v>3.2575757575757578</v>
      </c>
      <c r="G11259" t="str">
        <f>VLOOKUP(C11259,'data indicadores nacional'!$A$2:$G$24,7,FALSE)</f>
        <v>arriba</v>
      </c>
      <c r="H11259" s="9">
        <f>VLOOKUP(C11259,'data indicadores nacional'!$A$2:$F$24,6,FALSE)</f>
        <v>0.23219145011705353</v>
      </c>
      <c r="I11259" s="5" t="str">
        <f t="shared" si="875"/>
        <v>alarma</v>
      </c>
      <c r="J11259" s="5">
        <f t="shared" si="876"/>
        <v>0</v>
      </c>
      <c r="K11259" s="5">
        <f t="shared" si="877"/>
        <v>1</v>
      </c>
      <c r="L11259" s="5">
        <f t="shared" si="878"/>
        <v>1</v>
      </c>
      <c r="N11259" s="8" t="str">
        <f>VLOOKUP(C11259,'data indicadores nacional'!$A$2:$J$24,10,FALSE)</f>
        <v>-</v>
      </c>
      <c r="O11259" t="str">
        <f t="shared" si="879"/>
        <v xml:space="preserve"> </v>
      </c>
    </row>
    <row r="11260" spans="1:15">
      <c r="A11260" t="s">
        <v>131</v>
      </c>
      <c r="B11260" t="s">
        <v>1226</v>
      </c>
      <c r="C11260" t="s">
        <v>95</v>
      </c>
      <c r="D11260" s="8">
        <v>6.0606060606060606</v>
      </c>
      <c r="E11260" s="8">
        <v>11.538461538461538</v>
      </c>
      <c r="F11260" s="8">
        <v>9.0909090909090917</v>
      </c>
      <c r="G11260" t="str">
        <f>VLOOKUP(C11260,'data indicadores nacional'!$A$2:$G$24,7,FALSE)</f>
        <v>abajo</v>
      </c>
      <c r="H11260" s="9">
        <f>VLOOKUP(C11260,'data indicadores nacional'!$A$2:$F$24,6,FALSE)</f>
        <v>1.7199886991149187</v>
      </c>
      <c r="I11260" s="5" t="str">
        <f t="shared" si="875"/>
        <v xml:space="preserve"> </v>
      </c>
      <c r="J11260" s="5">
        <f t="shared" si="876"/>
        <v>0</v>
      </c>
      <c r="K11260" s="5">
        <f t="shared" si="877"/>
        <v>1</v>
      </c>
      <c r="L11260" s="5">
        <f t="shared" si="878"/>
        <v>1</v>
      </c>
      <c r="N11260" s="8">
        <f>VLOOKUP(C11260,'data indicadores nacional'!$A$2:$J$24,10,FALSE)</f>
        <v>15</v>
      </c>
      <c r="O11260" t="str">
        <f t="shared" si="879"/>
        <v xml:space="preserve"> </v>
      </c>
    </row>
    <row r="11261" spans="1:15">
      <c r="A11261" t="s">
        <v>131</v>
      </c>
      <c r="B11261" t="s">
        <v>1226</v>
      </c>
      <c r="C11261" t="s">
        <v>96</v>
      </c>
      <c r="F11261" s="8">
        <v>1515.1515151515152</v>
      </c>
      <c r="G11261" t="str">
        <f>VLOOKUP(C11261,'data indicadores nacional'!$A$2:$G$24,7,FALSE)</f>
        <v>abajo</v>
      </c>
      <c r="H11261" s="9">
        <f>VLOOKUP(C11261,'data indicadores nacional'!$A$2:$F$24,6,FALSE)</f>
        <v>14.793500408348107</v>
      </c>
      <c r="I11261" s="5" t="str">
        <f t="shared" si="875"/>
        <v>alarma</v>
      </c>
      <c r="J11261" s="5">
        <f t="shared" si="876"/>
        <v>0</v>
      </c>
      <c r="K11261" s="5">
        <f t="shared" si="877"/>
        <v>1</v>
      </c>
      <c r="L11261" s="5">
        <f t="shared" si="878"/>
        <v>1</v>
      </c>
      <c r="N11261" s="8">
        <f>VLOOKUP(C11261,'data indicadores nacional'!$A$2:$J$24,10,FALSE)</f>
        <v>45</v>
      </c>
      <c r="O11261" t="str">
        <f t="shared" si="879"/>
        <v>alarma</v>
      </c>
    </row>
    <row r="11262" spans="1:15">
      <c r="A11262" t="s">
        <v>131</v>
      </c>
      <c r="B11262" t="s">
        <v>1226</v>
      </c>
      <c r="C11262" t="s">
        <v>97</v>
      </c>
      <c r="E11262" s="8">
        <v>0.8733624454148472</v>
      </c>
      <c r="F11262" s="8">
        <v>0.87950747581354449</v>
      </c>
      <c r="G11262" t="str">
        <f>VLOOKUP(C11262,'data indicadores nacional'!$A$2:$G$24,7,FALSE)</f>
        <v>abajo</v>
      </c>
      <c r="H11262" s="9">
        <f>VLOOKUP(C11262,'data indicadores nacional'!$A$2:$F$24,6,FALSE)</f>
        <v>0.35698528124504503</v>
      </c>
      <c r="I11262" s="5" t="str">
        <f t="shared" si="875"/>
        <v>alarma</v>
      </c>
      <c r="J11262" s="5">
        <f t="shared" si="876"/>
        <v>0</v>
      </c>
      <c r="K11262" s="5">
        <f t="shared" si="877"/>
        <v>1</v>
      </c>
      <c r="L11262" s="5">
        <f t="shared" si="878"/>
        <v>1</v>
      </c>
      <c r="N11262" s="8">
        <f>VLOOKUP(C11262,'data indicadores nacional'!$A$2:$J$24,10,FALSE)</f>
        <v>61</v>
      </c>
      <c r="O11262" t="str">
        <f t="shared" si="879"/>
        <v xml:space="preserve"> </v>
      </c>
    </row>
    <row r="11263" spans="1:15">
      <c r="A11263" t="s">
        <v>131</v>
      </c>
      <c r="B11263" t="s">
        <v>1226</v>
      </c>
      <c r="C11263" t="s">
        <v>98</v>
      </c>
      <c r="D11263" s="8">
        <v>2.34375</v>
      </c>
      <c r="E11263" s="8">
        <v>8.2680591818973017</v>
      </c>
      <c r="F11263" s="8">
        <v>6.1295971978984243</v>
      </c>
      <c r="G11263" t="str">
        <f>VLOOKUP(C11263,'data indicadores nacional'!$A$2:$G$24,7,FALSE)</f>
        <v>abajo</v>
      </c>
      <c r="H11263" s="9">
        <f>VLOOKUP(C11263,'data indicadores nacional'!$A$2:$F$24,6,FALSE)</f>
        <v>3.4897517565506893</v>
      </c>
      <c r="I11263" s="5" t="str">
        <f t="shared" si="875"/>
        <v xml:space="preserve"> </v>
      </c>
      <c r="J11263" s="5">
        <f t="shared" si="876"/>
        <v>0</v>
      </c>
      <c r="K11263" s="5">
        <f t="shared" si="877"/>
        <v>1</v>
      </c>
      <c r="L11263" s="5">
        <f t="shared" si="878"/>
        <v>1</v>
      </c>
      <c r="N11263" s="8">
        <f>VLOOKUP(C11263,'data indicadores nacional'!$A$2:$J$24,10,FALSE)</f>
        <v>61</v>
      </c>
      <c r="O11263" t="str">
        <f t="shared" si="879"/>
        <v xml:space="preserve"> </v>
      </c>
    </row>
    <row r="11264" spans="1:15">
      <c r="A11264" t="s">
        <v>131</v>
      </c>
      <c r="B11264" t="s">
        <v>1226</v>
      </c>
      <c r="C11264" t="s">
        <v>99</v>
      </c>
      <c r="D11264" s="8">
        <v>4.796163069544364</v>
      </c>
      <c r="E11264" s="8">
        <v>15.611448395490026</v>
      </c>
      <c r="F11264" s="8">
        <v>11.333914559721011</v>
      </c>
      <c r="G11264" t="str">
        <f>VLOOKUP(C11264,'data indicadores nacional'!$A$2:$G$24,7,FALSE)</f>
        <v>abajo</v>
      </c>
      <c r="H11264" s="9">
        <f>VLOOKUP(C11264,'data indicadores nacional'!$A$2:$F$24,6,FALSE)</f>
        <v>7.5200278194544445</v>
      </c>
      <c r="I11264" s="5" t="str">
        <f t="shared" si="875"/>
        <v xml:space="preserve"> </v>
      </c>
      <c r="J11264" s="5">
        <f t="shared" si="876"/>
        <v>0</v>
      </c>
      <c r="K11264" s="5">
        <f t="shared" si="877"/>
        <v>1</v>
      </c>
      <c r="L11264" s="5">
        <f t="shared" si="878"/>
        <v>1</v>
      </c>
      <c r="N11264" s="8">
        <f>VLOOKUP(C11264,'data indicadores nacional'!$A$2:$J$24,10,FALSE)</f>
        <v>61</v>
      </c>
      <c r="O11264" t="str">
        <f t="shared" si="879"/>
        <v xml:space="preserve"> </v>
      </c>
    </row>
    <row r="11265" spans="1:15">
      <c r="A11265" t="s">
        <v>131</v>
      </c>
      <c r="B11265" t="s">
        <v>1226</v>
      </c>
      <c r="C11265" t="s">
        <v>100</v>
      </c>
      <c r="D11265" s="8">
        <v>60.606060606060609</v>
      </c>
      <c r="E11265" s="8">
        <v>25.641025641025639</v>
      </c>
      <c r="F11265" s="8">
        <v>75.757575757575765</v>
      </c>
      <c r="G11265" t="str">
        <f>VLOOKUP(C11265,'data indicadores nacional'!$A$2:$G$24,7,FALSE)</f>
        <v>abajo</v>
      </c>
      <c r="H11265" s="9">
        <f>VLOOKUP(C11265,'data indicadores nacional'!$A$2:$F$24,6,FALSE)</f>
        <v>1.7895311097465236</v>
      </c>
      <c r="I11265" s="5" t="str">
        <f t="shared" si="875"/>
        <v>alarma</v>
      </c>
      <c r="J11265" s="5">
        <f t="shared" si="876"/>
        <v>0</v>
      </c>
      <c r="K11265" s="5">
        <f t="shared" si="877"/>
        <v>1</v>
      </c>
      <c r="L11265" s="5">
        <f t="shared" si="878"/>
        <v>1</v>
      </c>
      <c r="N11265" s="8">
        <f>VLOOKUP(C11265,'data indicadores nacional'!$A$2:$J$24,10,FALSE)</f>
        <v>15</v>
      </c>
      <c r="O11265" t="str">
        <f t="shared" si="879"/>
        <v>alarma</v>
      </c>
    </row>
    <row r="11266" spans="1:15">
      <c r="A11266" t="s">
        <v>131</v>
      </c>
      <c r="B11266" t="s">
        <v>1226</v>
      </c>
      <c r="C11266" t="s">
        <v>101</v>
      </c>
      <c r="D11266" s="8">
        <v>60.606060606060609</v>
      </c>
      <c r="E11266" s="8">
        <v>12.820512820512819</v>
      </c>
      <c r="F11266" s="8">
        <v>45.454545454545453</v>
      </c>
      <c r="G11266" t="str">
        <f>VLOOKUP(C11266,'data indicadores nacional'!$A$2:$G$24,7,FALSE)</f>
        <v>abajo</v>
      </c>
      <c r="H11266" s="9">
        <f>VLOOKUP(C11266,'data indicadores nacional'!$A$2:$F$24,6,FALSE)</f>
        <v>1.3238688071947835</v>
      </c>
      <c r="I11266" s="5" t="str">
        <f t="shared" si="875"/>
        <v>alarma</v>
      </c>
      <c r="J11266" s="5">
        <f t="shared" si="876"/>
        <v>1</v>
      </c>
      <c r="K11266" s="5">
        <f t="shared" si="877"/>
        <v>0</v>
      </c>
      <c r="L11266" s="5">
        <f t="shared" si="878"/>
        <v>1</v>
      </c>
      <c r="N11266" s="8">
        <f>VLOOKUP(C11266,'data indicadores nacional'!$A$2:$J$24,10,FALSE)</f>
        <v>12</v>
      </c>
      <c r="O11266" t="str">
        <f t="shared" si="879"/>
        <v>alarma</v>
      </c>
    </row>
    <row r="11267" spans="1:15">
      <c r="A11267" t="s">
        <v>131</v>
      </c>
      <c r="B11267" t="s">
        <v>1226</v>
      </c>
      <c r="C11267" t="s">
        <v>103</v>
      </c>
      <c r="E11267" s="8">
        <v>43.01075268817204</v>
      </c>
      <c r="G11267" t="str">
        <f>VLOOKUP(C11267,'data indicadores nacional'!$A$2:$G$24,7,FALSE)</f>
        <v>abajo</v>
      </c>
      <c r="H11267" s="9">
        <f>VLOOKUP(C11267,'data indicadores nacional'!$A$2:$F$24,6,FALSE)</f>
        <v>4.9638210683068253</v>
      </c>
      <c r="I11267" s="5" t="str">
        <f t="shared" ref="I11267:I11330" si="880">IF(G11267=$G$2,IF(F11267&gt;E11267,"alarma"," "),IF(F11267&lt;E11267,"alarma"," "))</f>
        <v xml:space="preserve"> </v>
      </c>
      <c r="J11267" s="5">
        <f t="shared" ref="J11267:J11330" si="881">IF(G11267=$G$2,IF((D11267-F11267)&gt;($M$2*H11267),1,0),IF((F11267-D11267)&gt;($M$2*H11267),1,0))</f>
        <v>0</v>
      </c>
      <c r="K11267" s="5">
        <f t="shared" ref="K11267:K11330" si="882">IF(G11267=$G$2,IF((F11267-D11267)&gt;($M$2*H11267),1,0),IF((D11267-F11267)&gt;($M$2*H11267),1,0))</f>
        <v>0</v>
      </c>
      <c r="L11267" s="5">
        <f t="shared" ref="L11267:L11330" si="883">IF(J11267=1,1,IF(K11267=1,1,0))</f>
        <v>0</v>
      </c>
      <c r="N11267" s="8">
        <f>VLOOKUP(C11267,'data indicadores nacional'!$A$2:$J$24,10,FALSE)</f>
        <v>8.9</v>
      </c>
      <c r="O11267" t="str">
        <f t="shared" ref="O11267:O11330" si="884">IF(N11267=$N$4," ",IF(F11267=$F$20," ",IF(G11267=$G$2,IF(F11267&lt;N11267," ","alarma"),IF(F11267&lt;N11267,"alarma"," "))))</f>
        <v xml:space="preserve"> </v>
      </c>
    </row>
    <row r="11268" spans="1:15">
      <c r="A11268" t="s">
        <v>131</v>
      </c>
      <c r="B11268" t="s">
        <v>1226</v>
      </c>
      <c r="C11268" t="s">
        <v>104</v>
      </c>
      <c r="D11268" s="8">
        <v>30.303030303030305</v>
      </c>
      <c r="E11268" s="8">
        <v>12.658227848101266</v>
      </c>
      <c r="F11268" s="8">
        <v>44.776119402985074</v>
      </c>
      <c r="G11268" t="str">
        <f>VLOOKUP(C11268,'data indicadores nacional'!$A$2:$G$24,7,FALSE)</f>
        <v>abajo</v>
      </c>
      <c r="H11268" s="9">
        <f>VLOOKUP(C11268,'data indicadores nacional'!$A$2:$F$24,6,FALSE)</f>
        <v>0.3966802220902198</v>
      </c>
      <c r="I11268" s="5" t="str">
        <f t="shared" si="880"/>
        <v>alarma</v>
      </c>
      <c r="J11268" s="5">
        <f t="shared" si="881"/>
        <v>0</v>
      </c>
      <c r="K11268" s="5">
        <f t="shared" si="882"/>
        <v>1</v>
      </c>
      <c r="L11268" s="5">
        <f t="shared" si="883"/>
        <v>1</v>
      </c>
      <c r="N11268" s="8">
        <f>VLOOKUP(C11268,'data indicadores nacional'!$A$2:$J$24,10,FALSE)</f>
        <v>12</v>
      </c>
      <c r="O11268" t="str">
        <f t="shared" si="884"/>
        <v>alarma</v>
      </c>
    </row>
    <row r="11269" spans="1:15">
      <c r="A11269" t="s">
        <v>132</v>
      </c>
      <c r="B11269" t="s">
        <v>1227</v>
      </c>
      <c r="C11269" t="s">
        <v>88</v>
      </c>
      <c r="D11269" s="8">
        <v>2.627939142461964</v>
      </c>
      <c r="E11269" s="8">
        <v>2.3845007451564828</v>
      </c>
      <c r="F11269" s="8">
        <v>1.9786910197869101</v>
      </c>
      <c r="G11269" t="str">
        <f>VLOOKUP(C11269,'data indicadores nacional'!$A$2:$G$24,7,FALSE)</f>
        <v>abajo</v>
      </c>
      <c r="H11269" s="9">
        <f>VLOOKUP(C11269,'data indicadores nacional'!$A$2:$F$24,6,FALSE)</f>
        <v>0.25026441121950321</v>
      </c>
      <c r="I11269" s="5" t="str">
        <f t="shared" si="880"/>
        <v xml:space="preserve"> </v>
      </c>
      <c r="J11269" s="5">
        <f t="shared" si="881"/>
        <v>1</v>
      </c>
      <c r="K11269" s="5">
        <f t="shared" si="882"/>
        <v>0</v>
      </c>
      <c r="L11269" s="5">
        <f t="shared" si="883"/>
        <v>1</v>
      </c>
      <c r="N11269" s="8">
        <f>VLOOKUP(C11269,'data indicadores nacional'!$A$2:$J$24,10,FALSE)</f>
        <v>10</v>
      </c>
      <c r="O11269" t="str">
        <f t="shared" si="884"/>
        <v xml:space="preserve"> </v>
      </c>
    </row>
    <row r="11270" spans="1:15">
      <c r="A11270" t="s">
        <v>132</v>
      </c>
      <c r="B11270" t="s">
        <v>1227</v>
      </c>
      <c r="C11270" t="s">
        <v>89</v>
      </c>
      <c r="D11270" s="8">
        <v>91.288343558282207</v>
      </c>
      <c r="E11270" s="8">
        <v>90.599455040871931</v>
      </c>
      <c r="F11270" s="8">
        <v>87.620357634112793</v>
      </c>
      <c r="G11270" t="str">
        <f>VLOOKUP(C11270,'data indicadores nacional'!$A$2:$G$24,7,FALSE)</f>
        <v>arriba</v>
      </c>
      <c r="H11270" s="9">
        <f>VLOOKUP(C11270,'data indicadores nacional'!$A$2:$F$24,6,FALSE)</f>
        <v>2.7490434366534529</v>
      </c>
      <c r="I11270" s="5" t="str">
        <f t="shared" si="880"/>
        <v>alarma</v>
      </c>
      <c r="J11270" s="5">
        <f t="shared" si="881"/>
        <v>0</v>
      </c>
      <c r="K11270" s="5">
        <f t="shared" si="882"/>
        <v>1</v>
      </c>
      <c r="L11270" s="5">
        <f t="shared" si="883"/>
        <v>1</v>
      </c>
      <c r="N11270" s="8">
        <f>VLOOKUP(C11270,'data indicadores nacional'!$A$2:$J$24,10,FALSE)</f>
        <v>95</v>
      </c>
      <c r="O11270" t="str">
        <f t="shared" si="884"/>
        <v>alarma</v>
      </c>
    </row>
    <row r="11271" spans="1:15">
      <c r="A11271" t="s">
        <v>132</v>
      </c>
      <c r="B11271" t="s">
        <v>1227</v>
      </c>
      <c r="C11271" t="s">
        <v>90</v>
      </c>
      <c r="D11271" s="8">
        <v>50</v>
      </c>
      <c r="F11271" s="8">
        <v>100</v>
      </c>
      <c r="G11271" t="str">
        <f>VLOOKUP(C11271,'data indicadores nacional'!$A$2:$G$24,7,FALSE)</f>
        <v>abajo</v>
      </c>
      <c r="H11271" s="9">
        <f>VLOOKUP(C11271,'data indicadores nacional'!$A$2:$F$24,6,FALSE)</f>
        <v>2.2832114202799096</v>
      </c>
      <c r="I11271" s="5" t="str">
        <f t="shared" si="880"/>
        <v>alarma</v>
      </c>
      <c r="J11271" s="5">
        <f t="shared" si="881"/>
        <v>0</v>
      </c>
      <c r="K11271" s="5">
        <f t="shared" si="882"/>
        <v>1</v>
      </c>
      <c r="L11271" s="5">
        <f t="shared" si="883"/>
        <v>1</v>
      </c>
      <c r="N11271" s="8" t="str">
        <f>VLOOKUP(C11271,'data indicadores nacional'!$A$2:$J$24,10,FALSE)</f>
        <v>-</v>
      </c>
      <c r="O11271" t="str">
        <f t="shared" si="884"/>
        <v xml:space="preserve"> </v>
      </c>
    </row>
    <row r="11272" spans="1:15">
      <c r="A11272" t="s">
        <v>132</v>
      </c>
      <c r="B11272" t="s">
        <v>1227</v>
      </c>
      <c r="C11272" t="s">
        <v>91</v>
      </c>
      <c r="D11272" s="8">
        <v>99.875156054931338</v>
      </c>
      <c r="E11272" s="8">
        <v>100</v>
      </c>
      <c r="F11272" s="8">
        <v>100</v>
      </c>
      <c r="G11272" t="str">
        <f>VLOOKUP(C11272,'data indicadores nacional'!$A$2:$G$24,7,FALSE)</f>
        <v>arriba</v>
      </c>
      <c r="H11272" s="9">
        <f>VLOOKUP(C11272,'data indicadores nacional'!$A$2:$F$24,6,FALSE)</f>
        <v>0.72595219758941765</v>
      </c>
      <c r="I11272" s="5" t="str">
        <f t="shared" si="880"/>
        <v xml:space="preserve"> </v>
      </c>
      <c r="J11272" s="5">
        <f t="shared" si="881"/>
        <v>1</v>
      </c>
      <c r="K11272" s="5">
        <f t="shared" si="882"/>
        <v>0</v>
      </c>
      <c r="L11272" s="5">
        <f t="shared" si="883"/>
        <v>1</v>
      </c>
      <c r="N11272" s="8" t="str">
        <f>VLOOKUP(C11272,'data indicadores nacional'!$A$2:$J$24,10,FALSE)</f>
        <v>-</v>
      </c>
      <c r="O11272" t="str">
        <f t="shared" si="884"/>
        <v xml:space="preserve"> </v>
      </c>
    </row>
    <row r="11273" spans="1:15">
      <c r="A11273" t="s">
        <v>132</v>
      </c>
      <c r="B11273" t="s">
        <v>1227</v>
      </c>
      <c r="C11273" t="s">
        <v>92</v>
      </c>
      <c r="D11273" s="8">
        <v>73.89705882352942</v>
      </c>
      <c r="E11273" s="8">
        <v>67.438692098092645</v>
      </c>
      <c r="F11273" s="8">
        <v>70.976616231086652</v>
      </c>
      <c r="G11273" t="str">
        <f>VLOOKUP(C11273,'data indicadores nacional'!$A$2:$G$24,7,FALSE)</f>
        <v>abajo</v>
      </c>
      <c r="H11273" s="9">
        <f>VLOOKUP(C11273,'data indicadores nacional'!$A$2:$F$24,6,FALSE)</f>
        <v>2.5040710609700474</v>
      </c>
      <c r="I11273" s="5" t="str">
        <f t="shared" si="880"/>
        <v>alarma</v>
      </c>
      <c r="J11273" s="5">
        <f t="shared" si="881"/>
        <v>1</v>
      </c>
      <c r="K11273" s="5">
        <f t="shared" si="882"/>
        <v>0</v>
      </c>
      <c r="L11273" s="5">
        <f t="shared" si="883"/>
        <v>1</v>
      </c>
      <c r="N11273" s="8" t="str">
        <f>VLOOKUP(C11273,'data indicadores nacional'!$A$2:$J$24,10,FALSE)</f>
        <v>-</v>
      </c>
      <c r="O11273" t="str">
        <f t="shared" si="884"/>
        <v xml:space="preserve"> </v>
      </c>
    </row>
    <row r="11274" spans="1:15">
      <c r="A11274" t="s">
        <v>132</v>
      </c>
      <c r="B11274" t="s">
        <v>1227</v>
      </c>
      <c r="C11274" t="s">
        <v>93</v>
      </c>
      <c r="D11274" s="8">
        <v>0.1226993865030675</v>
      </c>
      <c r="G11274" t="str">
        <f>VLOOKUP(C11274,'data indicadores nacional'!$A$2:$G$24,7,FALSE)</f>
        <v>abajo</v>
      </c>
      <c r="H11274" s="9">
        <f>VLOOKUP(C11274,'data indicadores nacional'!$A$2:$F$24,6,FALSE)</f>
        <v>3.3766595341714022E-2</v>
      </c>
      <c r="I11274" s="5" t="str">
        <f t="shared" si="880"/>
        <v xml:space="preserve"> </v>
      </c>
      <c r="J11274" s="5">
        <f t="shared" si="881"/>
        <v>1</v>
      </c>
      <c r="K11274" s="5">
        <f t="shared" si="882"/>
        <v>0</v>
      </c>
      <c r="L11274" s="5">
        <f t="shared" si="883"/>
        <v>1</v>
      </c>
      <c r="N11274" s="8">
        <f>VLOOKUP(C11274,'data indicadores nacional'!$A$2:$J$24,10,FALSE)</f>
        <v>15</v>
      </c>
      <c r="O11274" t="str">
        <f t="shared" si="884"/>
        <v xml:space="preserve"> </v>
      </c>
    </row>
    <row r="11275" spans="1:15">
      <c r="A11275" t="s">
        <v>132</v>
      </c>
      <c r="B11275" t="s">
        <v>1227</v>
      </c>
      <c r="C11275" t="s">
        <v>94</v>
      </c>
      <c r="D11275" s="8">
        <v>6.5306372549019605</v>
      </c>
      <c r="E11275" s="8">
        <v>6.9114441416893735</v>
      </c>
      <c r="F11275" s="8">
        <v>6.6437414030261346</v>
      </c>
      <c r="G11275" t="str">
        <f>VLOOKUP(C11275,'data indicadores nacional'!$A$2:$G$24,7,FALSE)</f>
        <v>arriba</v>
      </c>
      <c r="H11275" s="9">
        <f>VLOOKUP(C11275,'data indicadores nacional'!$A$2:$F$24,6,FALSE)</f>
        <v>0.23219145011705353</v>
      </c>
      <c r="I11275" s="5" t="str">
        <f t="shared" si="880"/>
        <v>alarma</v>
      </c>
      <c r="J11275" s="5">
        <f t="shared" si="881"/>
        <v>1</v>
      </c>
      <c r="K11275" s="5">
        <f t="shared" si="882"/>
        <v>0</v>
      </c>
      <c r="L11275" s="5">
        <f t="shared" si="883"/>
        <v>1</v>
      </c>
      <c r="N11275" s="8" t="str">
        <f>VLOOKUP(C11275,'data indicadores nacional'!$A$2:$J$24,10,FALSE)</f>
        <v>-</v>
      </c>
      <c r="O11275" t="str">
        <f t="shared" si="884"/>
        <v xml:space="preserve"> </v>
      </c>
    </row>
    <row r="11276" spans="1:15">
      <c r="A11276" t="s">
        <v>132</v>
      </c>
      <c r="B11276" t="s">
        <v>1227</v>
      </c>
      <c r="C11276" t="s">
        <v>95</v>
      </c>
      <c r="D11276" s="8">
        <v>7.9754601226993866</v>
      </c>
      <c r="E11276" s="8">
        <v>6.2670299727520433</v>
      </c>
      <c r="F11276" s="8">
        <v>6.0522696011004129</v>
      </c>
      <c r="G11276" t="str">
        <f>VLOOKUP(C11276,'data indicadores nacional'!$A$2:$G$24,7,FALSE)</f>
        <v>abajo</v>
      </c>
      <c r="H11276" s="9">
        <f>VLOOKUP(C11276,'data indicadores nacional'!$A$2:$F$24,6,FALSE)</f>
        <v>1.7199886991149187</v>
      </c>
      <c r="I11276" s="5" t="str">
        <f t="shared" si="880"/>
        <v xml:space="preserve"> </v>
      </c>
      <c r="J11276" s="5">
        <f t="shared" si="881"/>
        <v>1</v>
      </c>
      <c r="K11276" s="5">
        <f t="shared" si="882"/>
        <v>0</v>
      </c>
      <c r="L11276" s="5">
        <f t="shared" si="883"/>
        <v>1</v>
      </c>
      <c r="N11276" s="8">
        <f>VLOOKUP(C11276,'data indicadores nacional'!$A$2:$J$24,10,FALSE)</f>
        <v>15</v>
      </c>
      <c r="O11276" t="str">
        <f t="shared" si="884"/>
        <v xml:space="preserve"> </v>
      </c>
    </row>
    <row r="11277" spans="1:15">
      <c r="A11277" t="s">
        <v>132</v>
      </c>
      <c r="B11277" t="s">
        <v>1227</v>
      </c>
      <c r="C11277" t="s">
        <v>97</v>
      </c>
      <c r="D11277" s="8">
        <v>1.9286403085824495</v>
      </c>
      <c r="E11277" s="8">
        <v>0.50226017076845808</v>
      </c>
      <c r="F11277" s="8">
        <v>0.4935834155972359</v>
      </c>
      <c r="G11277" t="str">
        <f>VLOOKUP(C11277,'data indicadores nacional'!$A$2:$G$24,7,FALSE)</f>
        <v>abajo</v>
      </c>
      <c r="H11277" s="9">
        <f>VLOOKUP(C11277,'data indicadores nacional'!$A$2:$F$24,6,FALSE)</f>
        <v>0.35698528124504503</v>
      </c>
      <c r="I11277" s="5" t="str">
        <f t="shared" si="880"/>
        <v xml:space="preserve"> </v>
      </c>
      <c r="J11277" s="5">
        <f t="shared" si="881"/>
        <v>1</v>
      </c>
      <c r="K11277" s="5">
        <f t="shared" si="882"/>
        <v>0</v>
      </c>
      <c r="L11277" s="5">
        <f t="shared" si="883"/>
        <v>1</v>
      </c>
      <c r="N11277" s="8">
        <f>VLOOKUP(C11277,'data indicadores nacional'!$A$2:$J$24,10,FALSE)</f>
        <v>61</v>
      </c>
      <c r="O11277" t="str">
        <f t="shared" si="884"/>
        <v xml:space="preserve"> </v>
      </c>
    </row>
    <row r="11278" spans="1:15">
      <c r="A11278" t="s">
        <v>132</v>
      </c>
      <c r="B11278" t="s">
        <v>1227</v>
      </c>
      <c r="C11278" t="s">
        <v>98</v>
      </c>
      <c r="D11278" s="8">
        <v>25.075866475003995</v>
      </c>
      <c r="E11278" s="8">
        <v>26.473526473526473</v>
      </c>
      <c r="F11278" s="8">
        <v>21.40748031496063</v>
      </c>
      <c r="G11278" t="str">
        <f>VLOOKUP(C11278,'data indicadores nacional'!$A$2:$G$24,7,FALSE)</f>
        <v>abajo</v>
      </c>
      <c r="H11278" s="9">
        <f>VLOOKUP(C11278,'data indicadores nacional'!$A$2:$F$24,6,FALSE)</f>
        <v>3.4897517565506893</v>
      </c>
      <c r="I11278" s="5" t="str">
        <f t="shared" si="880"/>
        <v xml:space="preserve"> </v>
      </c>
      <c r="J11278" s="5">
        <f t="shared" si="881"/>
        <v>1</v>
      </c>
      <c r="K11278" s="5">
        <f t="shared" si="882"/>
        <v>0</v>
      </c>
      <c r="L11278" s="5">
        <f t="shared" si="883"/>
        <v>1</v>
      </c>
      <c r="N11278" s="8">
        <f>VLOOKUP(C11278,'data indicadores nacional'!$A$2:$J$24,10,FALSE)</f>
        <v>61</v>
      </c>
      <c r="O11278" t="str">
        <f t="shared" si="884"/>
        <v xml:space="preserve"> </v>
      </c>
    </row>
    <row r="11279" spans="1:15">
      <c r="A11279" t="s">
        <v>132</v>
      </c>
      <c r="B11279" t="s">
        <v>1227</v>
      </c>
      <c r="C11279" t="s">
        <v>99</v>
      </c>
      <c r="D11279" s="8">
        <v>47.936507936507937</v>
      </c>
      <c r="E11279" s="8">
        <v>52.16095380029806</v>
      </c>
      <c r="F11279" s="8">
        <v>42.198233562315991</v>
      </c>
      <c r="G11279" t="str">
        <f>VLOOKUP(C11279,'data indicadores nacional'!$A$2:$G$24,7,FALSE)</f>
        <v>abajo</v>
      </c>
      <c r="H11279" s="9">
        <f>VLOOKUP(C11279,'data indicadores nacional'!$A$2:$F$24,6,FALSE)</f>
        <v>7.5200278194544445</v>
      </c>
      <c r="I11279" s="5" t="str">
        <f t="shared" si="880"/>
        <v xml:space="preserve"> </v>
      </c>
      <c r="J11279" s="5">
        <f t="shared" si="881"/>
        <v>1</v>
      </c>
      <c r="K11279" s="5">
        <f t="shared" si="882"/>
        <v>0</v>
      </c>
      <c r="L11279" s="5">
        <f t="shared" si="883"/>
        <v>1</v>
      </c>
      <c r="N11279" s="8">
        <f>VLOOKUP(C11279,'data indicadores nacional'!$A$2:$J$24,10,FALSE)</f>
        <v>61</v>
      </c>
      <c r="O11279" t="str">
        <f t="shared" si="884"/>
        <v xml:space="preserve"> </v>
      </c>
    </row>
    <row r="11280" spans="1:15">
      <c r="A11280" t="s">
        <v>132</v>
      </c>
      <c r="B11280" t="s">
        <v>1227</v>
      </c>
      <c r="C11280" t="s">
        <v>100</v>
      </c>
      <c r="D11280" s="8">
        <v>17.156862745098042</v>
      </c>
      <c r="E11280" s="8">
        <v>9.5367847411444142</v>
      </c>
      <c r="F11280" s="8">
        <v>15.130674002751032</v>
      </c>
      <c r="G11280" t="str">
        <f>VLOOKUP(C11280,'data indicadores nacional'!$A$2:$G$24,7,FALSE)</f>
        <v>abajo</v>
      </c>
      <c r="H11280" s="9">
        <f>VLOOKUP(C11280,'data indicadores nacional'!$A$2:$F$24,6,FALSE)</f>
        <v>1.7895311097465236</v>
      </c>
      <c r="I11280" s="5" t="str">
        <f t="shared" si="880"/>
        <v>alarma</v>
      </c>
      <c r="J11280" s="5">
        <f t="shared" si="881"/>
        <v>1</v>
      </c>
      <c r="K11280" s="5">
        <f t="shared" si="882"/>
        <v>0</v>
      </c>
      <c r="L11280" s="5">
        <f t="shared" si="883"/>
        <v>1</v>
      </c>
      <c r="N11280" s="8">
        <f>VLOOKUP(C11280,'data indicadores nacional'!$A$2:$J$24,10,FALSE)</f>
        <v>15</v>
      </c>
      <c r="O11280" t="str">
        <f t="shared" si="884"/>
        <v>alarma</v>
      </c>
    </row>
    <row r="11281" spans="1:15">
      <c r="A11281" t="s">
        <v>132</v>
      </c>
      <c r="B11281" t="s">
        <v>1227</v>
      </c>
      <c r="C11281" t="s">
        <v>101</v>
      </c>
      <c r="D11281" s="8">
        <v>14.705882352941176</v>
      </c>
      <c r="E11281" s="8">
        <v>9.5367847411444142</v>
      </c>
      <c r="F11281" s="8">
        <v>13.75515818431912</v>
      </c>
      <c r="G11281" t="str">
        <f>VLOOKUP(C11281,'data indicadores nacional'!$A$2:$G$24,7,FALSE)</f>
        <v>abajo</v>
      </c>
      <c r="H11281" s="9">
        <f>VLOOKUP(C11281,'data indicadores nacional'!$A$2:$F$24,6,FALSE)</f>
        <v>1.3238688071947835</v>
      </c>
      <c r="I11281" s="5" t="str">
        <f t="shared" si="880"/>
        <v>alarma</v>
      </c>
      <c r="J11281" s="5">
        <f t="shared" si="881"/>
        <v>1</v>
      </c>
      <c r="K11281" s="5">
        <f t="shared" si="882"/>
        <v>0</v>
      </c>
      <c r="L11281" s="5">
        <f t="shared" si="883"/>
        <v>1</v>
      </c>
      <c r="N11281" s="8">
        <f>VLOOKUP(C11281,'data indicadores nacional'!$A$2:$J$24,10,FALSE)</f>
        <v>12</v>
      </c>
      <c r="O11281" t="str">
        <f t="shared" si="884"/>
        <v>alarma</v>
      </c>
    </row>
    <row r="11282" spans="1:15">
      <c r="A11282" t="s">
        <v>132</v>
      </c>
      <c r="B11282" t="s">
        <v>1227</v>
      </c>
      <c r="C11282" t="s">
        <v>102</v>
      </c>
      <c r="E11282" s="8">
        <v>22.753128555176335</v>
      </c>
      <c r="G11282" t="str">
        <f>VLOOKUP(C11282,'data indicadores nacional'!$A$2:$G$24,7,FALSE)</f>
        <v>abajo</v>
      </c>
      <c r="H11282" s="9">
        <f>VLOOKUP(C11282,'data indicadores nacional'!$A$2:$F$24,6,FALSE)</f>
        <v>1.6226293498102424</v>
      </c>
      <c r="I11282" s="5" t="str">
        <f t="shared" si="880"/>
        <v xml:space="preserve"> </v>
      </c>
      <c r="J11282" s="5">
        <f t="shared" si="881"/>
        <v>0</v>
      </c>
      <c r="K11282" s="5">
        <f t="shared" si="882"/>
        <v>0</v>
      </c>
      <c r="L11282" s="5">
        <f t="shared" si="883"/>
        <v>0</v>
      </c>
      <c r="N11282" s="8" t="str">
        <f>VLOOKUP(C11282,'data indicadores nacional'!$A$2:$J$24,10,FALSE)</f>
        <v>-</v>
      </c>
      <c r="O11282" t="str">
        <f t="shared" si="884"/>
        <v xml:space="preserve"> </v>
      </c>
    </row>
    <row r="11283" spans="1:15">
      <c r="A11283" t="s">
        <v>132</v>
      </c>
      <c r="B11283" t="s">
        <v>1227</v>
      </c>
      <c r="C11283" t="s">
        <v>103</v>
      </c>
      <c r="D11283" s="8">
        <v>16.798252981689906</v>
      </c>
      <c r="G11283" t="str">
        <f>VLOOKUP(C11283,'data indicadores nacional'!$A$2:$G$24,7,FALSE)</f>
        <v>abajo</v>
      </c>
      <c r="H11283" s="9">
        <f>VLOOKUP(C11283,'data indicadores nacional'!$A$2:$F$24,6,FALSE)</f>
        <v>4.9638210683068253</v>
      </c>
      <c r="I11283" s="5" t="str">
        <f t="shared" si="880"/>
        <v xml:space="preserve"> </v>
      </c>
      <c r="J11283" s="5">
        <f t="shared" si="881"/>
        <v>1</v>
      </c>
      <c r="K11283" s="5">
        <f t="shared" si="882"/>
        <v>0</v>
      </c>
      <c r="L11283" s="5">
        <f t="shared" si="883"/>
        <v>1</v>
      </c>
      <c r="N11283" s="8">
        <f>VLOOKUP(C11283,'data indicadores nacional'!$A$2:$J$24,10,FALSE)</f>
        <v>8.9</v>
      </c>
      <c r="O11283" t="str">
        <f t="shared" si="884"/>
        <v xml:space="preserve"> </v>
      </c>
    </row>
    <row r="11284" spans="1:15">
      <c r="A11284" t="s">
        <v>132</v>
      </c>
      <c r="B11284" t="s">
        <v>1227</v>
      </c>
      <c r="C11284" t="s">
        <v>104</v>
      </c>
      <c r="D11284" s="8">
        <v>21.871202916160389</v>
      </c>
      <c r="E11284" s="8">
        <v>14.905149051490515</v>
      </c>
      <c r="F11284" s="8">
        <v>17.735334242837656</v>
      </c>
      <c r="G11284" t="str">
        <f>VLOOKUP(C11284,'data indicadores nacional'!$A$2:$G$24,7,FALSE)</f>
        <v>abajo</v>
      </c>
      <c r="H11284" s="9">
        <f>VLOOKUP(C11284,'data indicadores nacional'!$A$2:$F$24,6,FALSE)</f>
        <v>0.3966802220902198</v>
      </c>
      <c r="I11284" s="5" t="str">
        <f t="shared" si="880"/>
        <v>alarma</v>
      </c>
      <c r="J11284" s="5">
        <f t="shared" si="881"/>
        <v>1</v>
      </c>
      <c r="K11284" s="5">
        <f t="shared" si="882"/>
        <v>0</v>
      </c>
      <c r="L11284" s="5">
        <f t="shared" si="883"/>
        <v>1</v>
      </c>
      <c r="N11284" s="8">
        <f>VLOOKUP(C11284,'data indicadores nacional'!$A$2:$J$24,10,FALSE)</f>
        <v>12</v>
      </c>
      <c r="O11284" t="str">
        <f t="shared" si="884"/>
        <v>alarma</v>
      </c>
    </row>
    <row r="11285" spans="1:15">
      <c r="A11285" t="s">
        <v>132</v>
      </c>
      <c r="B11285" t="s">
        <v>1227</v>
      </c>
      <c r="C11285" t="s">
        <v>105</v>
      </c>
      <c r="D11285" s="8">
        <v>16.798252981689906</v>
      </c>
      <c r="G11285" t="str">
        <f>VLOOKUP(C11285,'data indicadores nacional'!$A$2:$G$24,7,FALSE)</f>
        <v>abajo</v>
      </c>
      <c r="H11285" s="9">
        <f>VLOOKUP(C11285,'data indicadores nacional'!$A$2:$F$24,6,FALSE)</f>
        <v>1.2536970118415909</v>
      </c>
      <c r="I11285" s="5" t="str">
        <f t="shared" si="880"/>
        <v xml:space="preserve"> </v>
      </c>
      <c r="J11285" s="5">
        <f t="shared" si="881"/>
        <v>1</v>
      </c>
      <c r="K11285" s="5">
        <f t="shared" si="882"/>
        <v>0</v>
      </c>
      <c r="L11285" s="5">
        <f t="shared" si="883"/>
        <v>1</v>
      </c>
      <c r="N11285" s="8">
        <f>VLOOKUP(C11285,'data indicadores nacional'!$A$2:$J$24,10,FALSE)</f>
        <v>4.0773685948219525</v>
      </c>
      <c r="O11285" t="str">
        <f t="shared" si="884"/>
        <v xml:space="preserve"> </v>
      </c>
    </row>
    <row r="11286" spans="1:15">
      <c r="A11286" t="s">
        <v>132</v>
      </c>
      <c r="B11286" t="s">
        <v>1228</v>
      </c>
      <c r="C11286" t="s">
        <v>89</v>
      </c>
      <c r="D11286" s="8">
        <v>85.714285714285708</v>
      </c>
      <c r="E11286" s="8">
        <v>85.714285714285708</v>
      </c>
      <c r="F11286" s="8">
        <v>66.666666666666657</v>
      </c>
      <c r="G11286" t="str">
        <f>VLOOKUP(C11286,'data indicadores nacional'!$A$2:$G$24,7,FALSE)</f>
        <v>arriba</v>
      </c>
      <c r="H11286" s="9">
        <f>VLOOKUP(C11286,'data indicadores nacional'!$A$2:$F$24,6,FALSE)</f>
        <v>2.7490434366534529</v>
      </c>
      <c r="I11286" s="5" t="str">
        <f t="shared" si="880"/>
        <v>alarma</v>
      </c>
      <c r="J11286" s="5">
        <f t="shared" si="881"/>
        <v>0</v>
      </c>
      <c r="K11286" s="5">
        <f t="shared" si="882"/>
        <v>1</v>
      </c>
      <c r="L11286" s="5">
        <f t="shared" si="883"/>
        <v>1</v>
      </c>
      <c r="N11286" s="8">
        <f>VLOOKUP(C11286,'data indicadores nacional'!$A$2:$J$24,10,FALSE)</f>
        <v>95</v>
      </c>
      <c r="O11286" t="str">
        <f t="shared" si="884"/>
        <v>alarma</v>
      </c>
    </row>
    <row r="11287" spans="1:15">
      <c r="A11287" t="s">
        <v>132</v>
      </c>
      <c r="B11287" t="s">
        <v>1228</v>
      </c>
      <c r="C11287" t="s">
        <v>91</v>
      </c>
      <c r="D11287" s="8">
        <v>100</v>
      </c>
      <c r="E11287" s="8">
        <v>100</v>
      </c>
      <c r="F11287" s="8">
        <v>100</v>
      </c>
      <c r="G11287" t="str">
        <f>VLOOKUP(C11287,'data indicadores nacional'!$A$2:$G$24,7,FALSE)</f>
        <v>arriba</v>
      </c>
      <c r="H11287" s="9">
        <f>VLOOKUP(C11287,'data indicadores nacional'!$A$2:$F$24,6,FALSE)</f>
        <v>0.72595219758941765</v>
      </c>
      <c r="I11287" s="5" t="str">
        <f t="shared" si="880"/>
        <v xml:space="preserve"> </v>
      </c>
      <c r="J11287" s="5">
        <f t="shared" si="881"/>
        <v>0</v>
      </c>
      <c r="K11287" s="5">
        <f t="shared" si="882"/>
        <v>0</v>
      </c>
      <c r="L11287" s="5">
        <f t="shared" si="883"/>
        <v>0</v>
      </c>
      <c r="N11287" s="8" t="str">
        <f>VLOOKUP(C11287,'data indicadores nacional'!$A$2:$J$24,10,FALSE)</f>
        <v>-</v>
      </c>
      <c r="O11287" t="str">
        <f t="shared" si="884"/>
        <v xml:space="preserve"> </v>
      </c>
    </row>
    <row r="11288" spans="1:15">
      <c r="A11288" t="s">
        <v>132</v>
      </c>
      <c r="B11288" t="s">
        <v>1228</v>
      </c>
      <c r="C11288" t="s">
        <v>94</v>
      </c>
      <c r="D11288" s="8">
        <v>6</v>
      </c>
      <c r="E11288" s="8">
        <v>5.7142857142857144</v>
      </c>
      <c r="F11288" s="8">
        <v>6.1111111111111107</v>
      </c>
      <c r="G11288" t="str">
        <f>VLOOKUP(C11288,'data indicadores nacional'!$A$2:$G$24,7,FALSE)</f>
        <v>arriba</v>
      </c>
      <c r="H11288" s="9">
        <f>VLOOKUP(C11288,'data indicadores nacional'!$A$2:$F$24,6,FALSE)</f>
        <v>0.23219145011705353</v>
      </c>
      <c r="I11288" s="5" t="str">
        <f t="shared" si="880"/>
        <v xml:space="preserve"> </v>
      </c>
      <c r="J11288" s="5">
        <f t="shared" si="881"/>
        <v>1</v>
      </c>
      <c r="K11288" s="5">
        <f t="shared" si="882"/>
        <v>0</v>
      </c>
      <c r="L11288" s="5">
        <f t="shared" si="883"/>
        <v>1</v>
      </c>
      <c r="N11288" s="8" t="str">
        <f>VLOOKUP(C11288,'data indicadores nacional'!$A$2:$J$24,10,FALSE)</f>
        <v>-</v>
      </c>
      <c r="O11288" t="str">
        <f t="shared" si="884"/>
        <v xml:space="preserve"> </v>
      </c>
    </row>
    <row r="11289" spans="1:15">
      <c r="A11289" t="s">
        <v>132</v>
      </c>
      <c r="B11289" t="s">
        <v>1228</v>
      </c>
      <c r="C11289" t="s">
        <v>98</v>
      </c>
      <c r="D11289" s="8">
        <v>2.2883295194508011</v>
      </c>
      <c r="F11289" s="8">
        <v>2.150537634408602</v>
      </c>
      <c r="G11289" t="str">
        <f>VLOOKUP(C11289,'data indicadores nacional'!$A$2:$G$24,7,FALSE)</f>
        <v>abajo</v>
      </c>
      <c r="H11289" s="9">
        <f>VLOOKUP(C11289,'data indicadores nacional'!$A$2:$F$24,6,FALSE)</f>
        <v>3.4897517565506893</v>
      </c>
      <c r="I11289" s="5" t="str">
        <f t="shared" si="880"/>
        <v>alarma</v>
      </c>
      <c r="J11289" s="5">
        <f t="shared" si="881"/>
        <v>0</v>
      </c>
      <c r="K11289" s="5">
        <f t="shared" si="882"/>
        <v>0</v>
      </c>
      <c r="L11289" s="5">
        <f t="shared" si="883"/>
        <v>0</v>
      </c>
      <c r="N11289" s="8">
        <f>VLOOKUP(C11289,'data indicadores nacional'!$A$2:$J$24,10,FALSE)</f>
        <v>61</v>
      </c>
      <c r="O11289" t="str">
        <f t="shared" si="884"/>
        <v xml:space="preserve"> </v>
      </c>
    </row>
    <row r="11290" spans="1:15">
      <c r="A11290" t="s">
        <v>132</v>
      </c>
      <c r="B11290" t="s">
        <v>1228</v>
      </c>
      <c r="C11290" t="s">
        <v>99</v>
      </c>
      <c r="D11290" s="8">
        <v>4.4444444444444446</v>
      </c>
      <c r="F11290" s="8">
        <v>4.545454545454545</v>
      </c>
      <c r="G11290" t="str">
        <f>VLOOKUP(C11290,'data indicadores nacional'!$A$2:$G$24,7,FALSE)</f>
        <v>abajo</v>
      </c>
      <c r="H11290" s="9">
        <f>VLOOKUP(C11290,'data indicadores nacional'!$A$2:$F$24,6,FALSE)</f>
        <v>7.5200278194544445</v>
      </c>
      <c r="I11290" s="5" t="str">
        <f t="shared" si="880"/>
        <v>alarma</v>
      </c>
      <c r="J11290" s="5">
        <f t="shared" si="881"/>
        <v>0</v>
      </c>
      <c r="K11290" s="5">
        <f t="shared" si="882"/>
        <v>0</v>
      </c>
      <c r="L11290" s="5">
        <f t="shared" si="883"/>
        <v>0</v>
      </c>
      <c r="N11290" s="8">
        <f>VLOOKUP(C11290,'data indicadores nacional'!$A$2:$J$24,10,FALSE)</f>
        <v>61</v>
      </c>
      <c r="O11290" t="str">
        <f t="shared" si="884"/>
        <v xml:space="preserve"> </v>
      </c>
    </row>
    <row r="11291" spans="1:15">
      <c r="A11291" t="s">
        <v>133</v>
      </c>
      <c r="B11291" t="s">
        <v>1229</v>
      </c>
      <c r="C11291" t="s">
        <v>88</v>
      </c>
      <c r="D11291" s="8">
        <v>2.6578073089700998</v>
      </c>
      <c r="E11291" s="8">
        <v>2.6097271648873073</v>
      </c>
      <c r="F11291" s="8">
        <v>3.463855421686747</v>
      </c>
      <c r="G11291" t="str">
        <f>VLOOKUP(C11291,'data indicadores nacional'!$A$2:$G$24,7,FALSE)</f>
        <v>abajo</v>
      </c>
      <c r="H11291" s="9">
        <f>VLOOKUP(C11291,'data indicadores nacional'!$A$2:$F$24,6,FALSE)</f>
        <v>0.25026441121950321</v>
      </c>
      <c r="I11291" s="5" t="str">
        <f t="shared" si="880"/>
        <v>alarma</v>
      </c>
      <c r="J11291" s="5">
        <f t="shared" si="881"/>
        <v>0</v>
      </c>
      <c r="K11291" s="5">
        <f t="shared" si="882"/>
        <v>1</v>
      </c>
      <c r="L11291" s="5">
        <f t="shared" si="883"/>
        <v>1</v>
      </c>
      <c r="N11291" s="8">
        <f>VLOOKUP(C11291,'data indicadores nacional'!$A$2:$J$24,10,FALSE)</f>
        <v>10</v>
      </c>
      <c r="O11291" t="str">
        <f t="shared" si="884"/>
        <v xml:space="preserve"> </v>
      </c>
    </row>
    <row r="11292" spans="1:15">
      <c r="A11292" t="s">
        <v>133</v>
      </c>
      <c r="B11292" t="s">
        <v>1229</v>
      </c>
      <c r="C11292" t="s">
        <v>89</v>
      </c>
      <c r="D11292" s="8">
        <v>46.273291925465834</v>
      </c>
      <c r="E11292" s="8">
        <v>59.691629955947135</v>
      </c>
      <c r="F11292" s="8">
        <v>59.244264507422407</v>
      </c>
      <c r="G11292" t="str">
        <f>VLOOKUP(C11292,'data indicadores nacional'!$A$2:$G$24,7,FALSE)</f>
        <v>arriba</v>
      </c>
      <c r="H11292" s="9">
        <f>VLOOKUP(C11292,'data indicadores nacional'!$A$2:$F$24,6,FALSE)</f>
        <v>2.7490434366534529</v>
      </c>
      <c r="I11292" s="5" t="str">
        <f t="shared" si="880"/>
        <v>alarma</v>
      </c>
      <c r="J11292" s="5">
        <f t="shared" si="881"/>
        <v>1</v>
      </c>
      <c r="K11292" s="5">
        <f t="shared" si="882"/>
        <v>0</v>
      </c>
      <c r="L11292" s="5">
        <f t="shared" si="883"/>
        <v>1</v>
      </c>
      <c r="N11292" s="8">
        <f>VLOOKUP(C11292,'data indicadores nacional'!$A$2:$J$24,10,FALSE)</f>
        <v>95</v>
      </c>
      <c r="O11292" t="str">
        <f t="shared" si="884"/>
        <v>alarma</v>
      </c>
    </row>
    <row r="11293" spans="1:15">
      <c r="A11293" t="s">
        <v>133</v>
      </c>
      <c r="B11293" t="s">
        <v>1229</v>
      </c>
      <c r="C11293" t="s">
        <v>90</v>
      </c>
      <c r="D11293" s="8">
        <v>63.636363636363633</v>
      </c>
      <c r="E11293" s="8">
        <v>83.333333333333343</v>
      </c>
      <c r="F11293" s="8">
        <v>66.666666666666657</v>
      </c>
      <c r="G11293" t="str">
        <f>VLOOKUP(C11293,'data indicadores nacional'!$A$2:$G$24,7,FALSE)</f>
        <v>abajo</v>
      </c>
      <c r="H11293" s="9">
        <f>VLOOKUP(C11293,'data indicadores nacional'!$A$2:$F$24,6,FALSE)</f>
        <v>2.2832114202799096</v>
      </c>
      <c r="I11293" s="5" t="str">
        <f t="shared" si="880"/>
        <v xml:space="preserve"> </v>
      </c>
      <c r="J11293" s="5">
        <f t="shared" si="881"/>
        <v>0</v>
      </c>
      <c r="K11293" s="5">
        <f t="shared" si="882"/>
        <v>1</v>
      </c>
      <c r="L11293" s="5">
        <f t="shared" si="883"/>
        <v>1</v>
      </c>
      <c r="N11293" s="8" t="str">
        <f>VLOOKUP(C11293,'data indicadores nacional'!$A$2:$J$24,10,FALSE)</f>
        <v>-</v>
      </c>
      <c r="O11293" t="str">
        <f t="shared" si="884"/>
        <v xml:space="preserve"> </v>
      </c>
    </row>
    <row r="11294" spans="1:15">
      <c r="A11294" t="s">
        <v>133</v>
      </c>
      <c r="B11294" t="s">
        <v>1229</v>
      </c>
      <c r="C11294" t="s">
        <v>91</v>
      </c>
      <c r="D11294" s="8">
        <v>88.59903381642512</v>
      </c>
      <c r="E11294" s="8">
        <v>91.40625</v>
      </c>
      <c r="F11294" s="8">
        <v>81.652490886998791</v>
      </c>
      <c r="G11294" t="str">
        <f>VLOOKUP(C11294,'data indicadores nacional'!$A$2:$G$24,7,FALSE)</f>
        <v>arriba</v>
      </c>
      <c r="H11294" s="9">
        <f>VLOOKUP(C11294,'data indicadores nacional'!$A$2:$F$24,6,FALSE)</f>
        <v>0.72595219758941765</v>
      </c>
      <c r="I11294" s="5" t="str">
        <f t="shared" si="880"/>
        <v>alarma</v>
      </c>
      <c r="J11294" s="5">
        <f t="shared" si="881"/>
        <v>0</v>
      </c>
      <c r="K11294" s="5">
        <f t="shared" si="882"/>
        <v>1</v>
      </c>
      <c r="L11294" s="5">
        <f t="shared" si="883"/>
        <v>1</v>
      </c>
      <c r="N11294" s="8" t="str">
        <f>VLOOKUP(C11294,'data indicadores nacional'!$A$2:$J$24,10,FALSE)</f>
        <v>-</v>
      </c>
      <c r="O11294" t="str">
        <f t="shared" si="884"/>
        <v xml:space="preserve"> </v>
      </c>
    </row>
    <row r="11295" spans="1:15">
      <c r="A11295" t="s">
        <v>133</v>
      </c>
      <c r="B11295" t="s">
        <v>1229</v>
      </c>
      <c r="C11295" t="s">
        <v>92</v>
      </c>
      <c r="D11295" s="8">
        <v>14.380321665089877</v>
      </c>
      <c r="E11295" s="8">
        <v>29.276315789473685</v>
      </c>
      <c r="F11295" s="8">
        <v>33.572281959378735</v>
      </c>
      <c r="G11295" t="str">
        <f>VLOOKUP(C11295,'data indicadores nacional'!$A$2:$G$24,7,FALSE)</f>
        <v>abajo</v>
      </c>
      <c r="H11295" s="9">
        <f>VLOOKUP(C11295,'data indicadores nacional'!$A$2:$F$24,6,FALSE)</f>
        <v>2.5040710609700474</v>
      </c>
      <c r="I11295" s="5" t="str">
        <f t="shared" si="880"/>
        <v>alarma</v>
      </c>
      <c r="J11295" s="5">
        <f t="shared" si="881"/>
        <v>0</v>
      </c>
      <c r="K11295" s="5">
        <f t="shared" si="882"/>
        <v>1</v>
      </c>
      <c r="L11295" s="5">
        <f t="shared" si="883"/>
        <v>1</v>
      </c>
      <c r="N11295" s="8" t="str">
        <f>VLOOKUP(C11295,'data indicadores nacional'!$A$2:$J$24,10,FALSE)</f>
        <v>-</v>
      </c>
      <c r="O11295" t="str">
        <f t="shared" si="884"/>
        <v xml:space="preserve"> </v>
      </c>
    </row>
    <row r="11296" spans="1:15">
      <c r="A11296" t="s">
        <v>133</v>
      </c>
      <c r="B11296" t="s">
        <v>1229</v>
      </c>
      <c r="C11296" t="s">
        <v>93</v>
      </c>
      <c r="D11296" s="8">
        <v>0.38461538461538464</v>
      </c>
      <c r="E11296" s="8">
        <v>0.33003300330033003</v>
      </c>
      <c r="G11296" t="str">
        <f>VLOOKUP(C11296,'data indicadores nacional'!$A$2:$G$24,7,FALSE)</f>
        <v>abajo</v>
      </c>
      <c r="H11296" s="9">
        <f>VLOOKUP(C11296,'data indicadores nacional'!$A$2:$F$24,6,FALSE)</f>
        <v>3.3766595341714022E-2</v>
      </c>
      <c r="I11296" s="5" t="str">
        <f t="shared" si="880"/>
        <v xml:space="preserve"> </v>
      </c>
      <c r="J11296" s="5">
        <f t="shared" si="881"/>
        <v>1</v>
      </c>
      <c r="K11296" s="5">
        <f t="shared" si="882"/>
        <v>0</v>
      </c>
      <c r="L11296" s="5">
        <f t="shared" si="883"/>
        <v>1</v>
      </c>
      <c r="N11296" s="8">
        <f>VLOOKUP(C11296,'data indicadores nacional'!$A$2:$J$24,10,FALSE)</f>
        <v>15</v>
      </c>
      <c r="O11296" t="str">
        <f t="shared" si="884"/>
        <v xml:space="preserve"> </v>
      </c>
    </row>
    <row r="11297" spans="1:15">
      <c r="A11297" t="s">
        <v>133</v>
      </c>
      <c r="B11297" t="s">
        <v>1229</v>
      </c>
      <c r="C11297" t="s">
        <v>94</v>
      </c>
      <c r="D11297" s="8">
        <v>3.1682330827067671</v>
      </c>
      <c r="E11297" s="8">
        <v>4.041666666666667</v>
      </c>
      <c r="F11297" s="8">
        <v>3.5364396654719235</v>
      </c>
      <c r="G11297" t="str">
        <f>VLOOKUP(C11297,'data indicadores nacional'!$A$2:$G$24,7,FALSE)</f>
        <v>arriba</v>
      </c>
      <c r="H11297" s="9">
        <f>VLOOKUP(C11297,'data indicadores nacional'!$A$2:$F$24,6,FALSE)</f>
        <v>0.23219145011705353</v>
      </c>
      <c r="I11297" s="5" t="str">
        <f t="shared" si="880"/>
        <v>alarma</v>
      </c>
      <c r="J11297" s="5">
        <f t="shared" si="881"/>
        <v>1</v>
      </c>
      <c r="K11297" s="5">
        <f t="shared" si="882"/>
        <v>0</v>
      </c>
      <c r="L11297" s="5">
        <f t="shared" si="883"/>
        <v>1</v>
      </c>
      <c r="N11297" s="8" t="str">
        <f>VLOOKUP(C11297,'data indicadores nacional'!$A$2:$J$24,10,FALSE)</f>
        <v>-</v>
      </c>
      <c r="O11297" t="str">
        <f t="shared" si="884"/>
        <v xml:space="preserve"> </v>
      </c>
    </row>
    <row r="11298" spans="1:15">
      <c r="A11298" t="s">
        <v>133</v>
      </c>
      <c r="B11298" t="s">
        <v>1229</v>
      </c>
      <c r="C11298" t="s">
        <v>95</v>
      </c>
      <c r="D11298" s="8">
        <v>12.01923076923077</v>
      </c>
      <c r="E11298" s="8">
        <v>13.421342134213422</v>
      </c>
      <c r="F11298" s="8">
        <v>10.440251572327044</v>
      </c>
      <c r="G11298" t="str">
        <f>VLOOKUP(C11298,'data indicadores nacional'!$A$2:$G$24,7,FALSE)</f>
        <v>abajo</v>
      </c>
      <c r="H11298" s="9">
        <f>VLOOKUP(C11298,'data indicadores nacional'!$A$2:$F$24,6,FALSE)</f>
        <v>1.7199886991149187</v>
      </c>
      <c r="I11298" s="5" t="str">
        <f t="shared" si="880"/>
        <v xml:space="preserve"> </v>
      </c>
      <c r="J11298" s="5">
        <f t="shared" si="881"/>
        <v>1</v>
      </c>
      <c r="K11298" s="5">
        <f t="shared" si="882"/>
        <v>0</v>
      </c>
      <c r="L11298" s="5">
        <f t="shared" si="883"/>
        <v>1</v>
      </c>
      <c r="N11298" s="8">
        <f>VLOOKUP(C11298,'data indicadores nacional'!$A$2:$J$24,10,FALSE)</f>
        <v>15</v>
      </c>
      <c r="O11298" t="str">
        <f t="shared" si="884"/>
        <v xml:space="preserve"> </v>
      </c>
    </row>
    <row r="11299" spans="1:15">
      <c r="A11299" t="s">
        <v>133</v>
      </c>
      <c r="B11299" t="s">
        <v>1229</v>
      </c>
      <c r="C11299" t="s">
        <v>96</v>
      </c>
      <c r="E11299" s="8">
        <v>219.29824561403507</v>
      </c>
      <c r="F11299" s="8">
        <v>358.42293906810033</v>
      </c>
      <c r="G11299" t="str">
        <f>VLOOKUP(C11299,'data indicadores nacional'!$A$2:$G$24,7,FALSE)</f>
        <v>abajo</v>
      </c>
      <c r="H11299" s="9">
        <f>VLOOKUP(C11299,'data indicadores nacional'!$A$2:$F$24,6,FALSE)</f>
        <v>14.793500408348107</v>
      </c>
      <c r="I11299" s="5" t="str">
        <f t="shared" si="880"/>
        <v>alarma</v>
      </c>
      <c r="J11299" s="5">
        <f t="shared" si="881"/>
        <v>0</v>
      </c>
      <c r="K11299" s="5">
        <f t="shared" si="882"/>
        <v>1</v>
      </c>
      <c r="L11299" s="5">
        <f t="shared" si="883"/>
        <v>1</v>
      </c>
      <c r="N11299" s="8">
        <f>VLOOKUP(C11299,'data indicadores nacional'!$A$2:$J$24,10,FALSE)</f>
        <v>45</v>
      </c>
      <c r="O11299" t="str">
        <f t="shared" si="884"/>
        <v>alarma</v>
      </c>
    </row>
    <row r="11300" spans="1:15">
      <c r="A11300" t="s">
        <v>133</v>
      </c>
      <c r="B11300" t="s">
        <v>1229</v>
      </c>
      <c r="C11300" t="s">
        <v>97</v>
      </c>
      <c r="D11300" s="8">
        <v>4.5435770342833539</v>
      </c>
      <c r="E11300" s="8">
        <v>6.7720090293453721</v>
      </c>
      <c r="F11300" s="8">
        <v>2.2197558268590454</v>
      </c>
      <c r="G11300" t="str">
        <f>VLOOKUP(C11300,'data indicadores nacional'!$A$2:$G$24,7,FALSE)</f>
        <v>abajo</v>
      </c>
      <c r="H11300" s="9">
        <f>VLOOKUP(C11300,'data indicadores nacional'!$A$2:$F$24,6,FALSE)</f>
        <v>0.35698528124504503</v>
      </c>
      <c r="I11300" s="5" t="str">
        <f t="shared" si="880"/>
        <v xml:space="preserve"> </v>
      </c>
      <c r="J11300" s="5">
        <f t="shared" si="881"/>
        <v>1</v>
      </c>
      <c r="K11300" s="5">
        <f t="shared" si="882"/>
        <v>0</v>
      </c>
      <c r="L11300" s="5">
        <f t="shared" si="883"/>
        <v>1</v>
      </c>
      <c r="N11300" s="8">
        <f>VLOOKUP(C11300,'data indicadores nacional'!$A$2:$J$24,10,FALSE)</f>
        <v>61</v>
      </c>
      <c r="O11300" t="str">
        <f t="shared" si="884"/>
        <v xml:space="preserve"> </v>
      </c>
    </row>
    <row r="11301" spans="1:15">
      <c r="A11301" t="s">
        <v>133</v>
      </c>
      <c r="B11301" t="s">
        <v>1229</v>
      </c>
      <c r="C11301" t="s">
        <v>98</v>
      </c>
      <c r="D11301" s="8">
        <v>58.67507886435331</v>
      </c>
      <c r="E11301" s="8">
        <v>49.685662137497467</v>
      </c>
      <c r="F11301" s="8">
        <v>38.362665612022937</v>
      </c>
      <c r="G11301" t="str">
        <f>VLOOKUP(C11301,'data indicadores nacional'!$A$2:$G$24,7,FALSE)</f>
        <v>abajo</v>
      </c>
      <c r="H11301" s="9">
        <f>VLOOKUP(C11301,'data indicadores nacional'!$A$2:$F$24,6,FALSE)</f>
        <v>3.4897517565506893</v>
      </c>
      <c r="I11301" s="5" t="str">
        <f t="shared" si="880"/>
        <v xml:space="preserve"> </v>
      </c>
      <c r="J11301" s="5">
        <f t="shared" si="881"/>
        <v>1</v>
      </c>
      <c r="K11301" s="5">
        <f t="shared" si="882"/>
        <v>0</v>
      </c>
      <c r="L11301" s="5">
        <f t="shared" si="883"/>
        <v>1</v>
      </c>
      <c r="N11301" s="8">
        <f>VLOOKUP(C11301,'data indicadores nacional'!$A$2:$J$24,10,FALSE)</f>
        <v>61</v>
      </c>
      <c r="O11301" t="str">
        <f t="shared" si="884"/>
        <v xml:space="preserve"> </v>
      </c>
    </row>
    <row r="11302" spans="1:15">
      <c r="A11302" t="s">
        <v>133</v>
      </c>
      <c r="B11302" t="s">
        <v>1229</v>
      </c>
      <c r="C11302" t="s">
        <v>99</v>
      </c>
      <c r="D11302" s="8">
        <v>114.82433590402742</v>
      </c>
      <c r="E11302" s="8">
        <v>99.868015838099424</v>
      </c>
      <c r="F11302" s="8">
        <v>79.86406117247239</v>
      </c>
      <c r="G11302" t="str">
        <f>VLOOKUP(C11302,'data indicadores nacional'!$A$2:$G$24,7,FALSE)</f>
        <v>abajo</v>
      </c>
      <c r="H11302" s="9">
        <f>VLOOKUP(C11302,'data indicadores nacional'!$A$2:$F$24,6,FALSE)</f>
        <v>7.5200278194544445</v>
      </c>
      <c r="I11302" s="5" t="str">
        <f t="shared" si="880"/>
        <v xml:space="preserve"> </v>
      </c>
      <c r="J11302" s="5">
        <f t="shared" si="881"/>
        <v>1</v>
      </c>
      <c r="K11302" s="5">
        <f t="shared" si="882"/>
        <v>0</v>
      </c>
      <c r="L11302" s="5">
        <f t="shared" si="883"/>
        <v>1</v>
      </c>
      <c r="N11302" s="8">
        <f>VLOOKUP(C11302,'data indicadores nacional'!$A$2:$J$24,10,FALSE)</f>
        <v>61</v>
      </c>
      <c r="O11302" t="str">
        <f t="shared" si="884"/>
        <v>alarma</v>
      </c>
    </row>
    <row r="11303" spans="1:15">
      <c r="A11303" t="s">
        <v>133</v>
      </c>
      <c r="B11303" t="s">
        <v>1229</v>
      </c>
      <c r="C11303" t="s">
        <v>100</v>
      </c>
      <c r="D11303" s="8">
        <v>26.315789473684209</v>
      </c>
      <c r="E11303" s="8">
        <v>17.543859649122805</v>
      </c>
      <c r="F11303" s="8">
        <v>15.531660692951014</v>
      </c>
      <c r="G11303" t="str">
        <f>VLOOKUP(C11303,'data indicadores nacional'!$A$2:$G$24,7,FALSE)</f>
        <v>abajo</v>
      </c>
      <c r="H11303" s="9">
        <f>VLOOKUP(C11303,'data indicadores nacional'!$A$2:$F$24,6,FALSE)</f>
        <v>1.7895311097465236</v>
      </c>
      <c r="I11303" s="5" t="str">
        <f t="shared" si="880"/>
        <v xml:space="preserve"> </v>
      </c>
      <c r="J11303" s="5">
        <f t="shared" si="881"/>
        <v>1</v>
      </c>
      <c r="K11303" s="5">
        <f t="shared" si="882"/>
        <v>0</v>
      </c>
      <c r="L11303" s="5">
        <f t="shared" si="883"/>
        <v>1</v>
      </c>
      <c r="N11303" s="8">
        <f>VLOOKUP(C11303,'data indicadores nacional'!$A$2:$J$24,10,FALSE)</f>
        <v>15</v>
      </c>
      <c r="O11303" t="str">
        <f t="shared" si="884"/>
        <v>alarma</v>
      </c>
    </row>
    <row r="11304" spans="1:15">
      <c r="A11304" t="s">
        <v>133</v>
      </c>
      <c r="B11304" t="s">
        <v>1229</v>
      </c>
      <c r="C11304" t="s">
        <v>101</v>
      </c>
      <c r="D11304" s="8">
        <v>20.676691729323306</v>
      </c>
      <c r="E11304" s="8">
        <v>9.8684210526315788</v>
      </c>
      <c r="F11304" s="8">
        <v>11.947431302270013</v>
      </c>
      <c r="G11304" t="str">
        <f>VLOOKUP(C11304,'data indicadores nacional'!$A$2:$G$24,7,FALSE)</f>
        <v>abajo</v>
      </c>
      <c r="H11304" s="9">
        <f>VLOOKUP(C11304,'data indicadores nacional'!$A$2:$F$24,6,FALSE)</f>
        <v>1.3238688071947835</v>
      </c>
      <c r="I11304" s="5" t="str">
        <f t="shared" si="880"/>
        <v>alarma</v>
      </c>
      <c r="J11304" s="5">
        <f t="shared" si="881"/>
        <v>1</v>
      </c>
      <c r="K11304" s="5">
        <f t="shared" si="882"/>
        <v>0</v>
      </c>
      <c r="L11304" s="5">
        <f t="shared" si="883"/>
        <v>1</v>
      </c>
      <c r="N11304" s="8">
        <f>VLOOKUP(C11304,'data indicadores nacional'!$A$2:$J$24,10,FALSE)</f>
        <v>12</v>
      </c>
      <c r="O11304" t="str">
        <f t="shared" si="884"/>
        <v xml:space="preserve"> </v>
      </c>
    </row>
    <row r="11305" spans="1:15">
      <c r="A11305" t="s">
        <v>133</v>
      </c>
      <c r="B11305" t="s">
        <v>1229</v>
      </c>
      <c r="C11305" t="s">
        <v>102</v>
      </c>
      <c r="D11305" s="8">
        <v>20.391517128874391</v>
      </c>
      <c r="E11305" s="8">
        <v>52.020114444251782</v>
      </c>
      <c r="F11305" s="8">
        <v>17.476406850751484</v>
      </c>
      <c r="G11305" t="str">
        <f>VLOOKUP(C11305,'data indicadores nacional'!$A$2:$G$24,7,FALSE)</f>
        <v>abajo</v>
      </c>
      <c r="H11305" s="9">
        <f>VLOOKUP(C11305,'data indicadores nacional'!$A$2:$F$24,6,FALSE)</f>
        <v>1.6226293498102424</v>
      </c>
      <c r="I11305" s="5" t="str">
        <f t="shared" si="880"/>
        <v xml:space="preserve"> </v>
      </c>
      <c r="J11305" s="5">
        <f t="shared" si="881"/>
        <v>1</v>
      </c>
      <c r="K11305" s="5">
        <f t="shared" si="882"/>
        <v>0</v>
      </c>
      <c r="L11305" s="5">
        <f t="shared" si="883"/>
        <v>1</v>
      </c>
      <c r="N11305" s="8" t="str">
        <f>VLOOKUP(C11305,'data indicadores nacional'!$A$2:$J$24,10,FALSE)</f>
        <v>-</v>
      </c>
      <c r="O11305" t="str">
        <f t="shared" si="884"/>
        <v xml:space="preserve"> </v>
      </c>
    </row>
    <row r="11306" spans="1:15">
      <c r="A11306" t="s">
        <v>133</v>
      </c>
      <c r="B11306" t="s">
        <v>1229</v>
      </c>
      <c r="C11306" t="s">
        <v>103</v>
      </c>
      <c r="D11306" s="8">
        <v>61.174551386623158</v>
      </c>
      <c r="E11306" s="8">
        <v>52.020114444251782</v>
      </c>
      <c r="F11306" s="8">
        <v>17.476406850751484</v>
      </c>
      <c r="G11306" t="str">
        <f>VLOOKUP(C11306,'data indicadores nacional'!$A$2:$G$24,7,FALSE)</f>
        <v>abajo</v>
      </c>
      <c r="H11306" s="9">
        <f>VLOOKUP(C11306,'data indicadores nacional'!$A$2:$F$24,6,FALSE)</f>
        <v>4.9638210683068253</v>
      </c>
      <c r="I11306" s="5" t="str">
        <f t="shared" si="880"/>
        <v xml:space="preserve"> </v>
      </c>
      <c r="J11306" s="5">
        <f t="shared" si="881"/>
        <v>1</v>
      </c>
      <c r="K11306" s="5">
        <f t="shared" si="882"/>
        <v>0</v>
      </c>
      <c r="L11306" s="5">
        <f t="shared" si="883"/>
        <v>1</v>
      </c>
      <c r="N11306" s="8">
        <f>VLOOKUP(C11306,'data indicadores nacional'!$A$2:$J$24,10,FALSE)</f>
        <v>8.9</v>
      </c>
      <c r="O11306" t="str">
        <f t="shared" si="884"/>
        <v>alarma</v>
      </c>
    </row>
    <row r="11307" spans="1:15">
      <c r="A11307" t="s">
        <v>133</v>
      </c>
      <c r="B11307" t="s">
        <v>1229</v>
      </c>
      <c r="C11307" t="s">
        <v>104</v>
      </c>
      <c r="D11307" s="8">
        <v>23.148148148148145</v>
      </c>
      <c r="E11307" s="8">
        <v>16.233766233766232</v>
      </c>
      <c r="F11307" s="8">
        <v>18.867924528301884</v>
      </c>
      <c r="G11307" t="str">
        <f>VLOOKUP(C11307,'data indicadores nacional'!$A$2:$G$24,7,FALSE)</f>
        <v>abajo</v>
      </c>
      <c r="H11307" s="9">
        <f>VLOOKUP(C11307,'data indicadores nacional'!$A$2:$F$24,6,FALSE)</f>
        <v>0.3966802220902198</v>
      </c>
      <c r="I11307" s="5" t="str">
        <f t="shared" si="880"/>
        <v>alarma</v>
      </c>
      <c r="J11307" s="5">
        <f t="shared" si="881"/>
        <v>1</v>
      </c>
      <c r="K11307" s="5">
        <f t="shared" si="882"/>
        <v>0</v>
      </c>
      <c r="L11307" s="5">
        <f t="shared" si="883"/>
        <v>1</v>
      </c>
      <c r="N11307" s="8">
        <f>VLOOKUP(C11307,'data indicadores nacional'!$A$2:$J$24,10,FALSE)</f>
        <v>12</v>
      </c>
      <c r="O11307" t="str">
        <f t="shared" si="884"/>
        <v>alarma</v>
      </c>
    </row>
    <row r="11308" spans="1:15">
      <c r="A11308" t="s">
        <v>133</v>
      </c>
      <c r="B11308" t="s">
        <v>1229</v>
      </c>
      <c r="C11308" t="s">
        <v>105</v>
      </c>
      <c r="D11308" s="8">
        <v>20.391517128874391</v>
      </c>
      <c r="E11308" s="8">
        <v>17.340038148083927</v>
      </c>
      <c r="F11308" s="8">
        <v>52.429220552254463</v>
      </c>
      <c r="G11308" t="str">
        <f>VLOOKUP(C11308,'data indicadores nacional'!$A$2:$G$24,7,FALSE)</f>
        <v>abajo</v>
      </c>
      <c r="H11308" s="9">
        <f>VLOOKUP(C11308,'data indicadores nacional'!$A$2:$F$24,6,FALSE)</f>
        <v>1.2536970118415909</v>
      </c>
      <c r="I11308" s="5" t="str">
        <f t="shared" si="880"/>
        <v>alarma</v>
      </c>
      <c r="J11308" s="5">
        <f t="shared" si="881"/>
        <v>0</v>
      </c>
      <c r="K11308" s="5">
        <f t="shared" si="882"/>
        <v>1</v>
      </c>
      <c r="L11308" s="5">
        <f t="shared" si="883"/>
        <v>1</v>
      </c>
      <c r="N11308" s="8">
        <f>VLOOKUP(C11308,'data indicadores nacional'!$A$2:$J$24,10,FALSE)</f>
        <v>4.0773685948219525</v>
      </c>
      <c r="O11308" t="str">
        <f t="shared" si="884"/>
        <v>alarma</v>
      </c>
    </row>
    <row r="11309" spans="1:15">
      <c r="A11309" t="s">
        <v>133</v>
      </c>
      <c r="B11309" t="s">
        <v>1230</v>
      </c>
      <c r="C11309" t="s">
        <v>88</v>
      </c>
      <c r="E11309" s="8">
        <v>5.8823529411764701</v>
      </c>
      <c r="G11309" t="str">
        <f>VLOOKUP(C11309,'data indicadores nacional'!$A$2:$G$24,7,FALSE)</f>
        <v>abajo</v>
      </c>
      <c r="H11309" s="9">
        <f>VLOOKUP(C11309,'data indicadores nacional'!$A$2:$F$24,6,FALSE)</f>
        <v>0.25026441121950321</v>
      </c>
      <c r="I11309" s="5" t="str">
        <f t="shared" si="880"/>
        <v xml:space="preserve"> </v>
      </c>
      <c r="J11309" s="5">
        <f t="shared" si="881"/>
        <v>0</v>
      </c>
      <c r="K11309" s="5">
        <f t="shared" si="882"/>
        <v>0</v>
      </c>
      <c r="L11309" s="5">
        <f t="shared" si="883"/>
        <v>0</v>
      </c>
      <c r="N11309" s="8">
        <f>VLOOKUP(C11309,'data indicadores nacional'!$A$2:$J$24,10,FALSE)</f>
        <v>10</v>
      </c>
      <c r="O11309" t="str">
        <f t="shared" si="884"/>
        <v xml:space="preserve"> </v>
      </c>
    </row>
    <row r="11310" spans="1:15">
      <c r="A11310" t="s">
        <v>133</v>
      </c>
      <c r="B11310" t="s">
        <v>1230</v>
      </c>
      <c r="C11310" t="s">
        <v>89</v>
      </c>
      <c r="D11310" s="8">
        <v>16.666666666666664</v>
      </c>
      <c r="E11310" s="8">
        <v>52.941176470588239</v>
      </c>
      <c r="F11310" s="8">
        <v>38.461538461538467</v>
      </c>
      <c r="G11310" t="str">
        <f>VLOOKUP(C11310,'data indicadores nacional'!$A$2:$G$24,7,FALSE)</f>
        <v>arriba</v>
      </c>
      <c r="H11310" s="9">
        <f>VLOOKUP(C11310,'data indicadores nacional'!$A$2:$F$24,6,FALSE)</f>
        <v>2.7490434366534529</v>
      </c>
      <c r="I11310" s="5" t="str">
        <f t="shared" si="880"/>
        <v>alarma</v>
      </c>
      <c r="J11310" s="5">
        <f t="shared" si="881"/>
        <v>1</v>
      </c>
      <c r="K11310" s="5">
        <f t="shared" si="882"/>
        <v>0</v>
      </c>
      <c r="L11310" s="5">
        <f t="shared" si="883"/>
        <v>1</v>
      </c>
      <c r="N11310" s="8">
        <f>VLOOKUP(C11310,'data indicadores nacional'!$A$2:$J$24,10,FALSE)</f>
        <v>95</v>
      </c>
      <c r="O11310" t="str">
        <f t="shared" si="884"/>
        <v>alarma</v>
      </c>
    </row>
    <row r="11311" spans="1:15">
      <c r="A11311" t="s">
        <v>133</v>
      </c>
      <c r="B11311" t="s">
        <v>1230</v>
      </c>
      <c r="C11311" t="s">
        <v>91</v>
      </c>
      <c r="D11311" s="8">
        <v>42.857142857142854</v>
      </c>
      <c r="E11311" s="8">
        <v>52.941176470588239</v>
      </c>
      <c r="F11311" s="8">
        <v>76.923076923076934</v>
      </c>
      <c r="G11311" t="str">
        <f>VLOOKUP(C11311,'data indicadores nacional'!$A$2:$G$24,7,FALSE)</f>
        <v>arriba</v>
      </c>
      <c r="H11311" s="9">
        <f>VLOOKUP(C11311,'data indicadores nacional'!$A$2:$F$24,6,FALSE)</f>
        <v>0.72595219758941765</v>
      </c>
      <c r="I11311" s="5" t="str">
        <f t="shared" si="880"/>
        <v xml:space="preserve"> </v>
      </c>
      <c r="J11311" s="5">
        <f t="shared" si="881"/>
        <v>1</v>
      </c>
      <c r="K11311" s="5">
        <f t="shared" si="882"/>
        <v>0</v>
      </c>
      <c r="L11311" s="5">
        <f t="shared" si="883"/>
        <v>1</v>
      </c>
      <c r="N11311" s="8" t="str">
        <f>VLOOKUP(C11311,'data indicadores nacional'!$A$2:$J$24,10,FALSE)</f>
        <v>-</v>
      </c>
      <c r="O11311" t="str">
        <f t="shared" si="884"/>
        <v xml:space="preserve"> </v>
      </c>
    </row>
    <row r="11312" spans="1:15">
      <c r="A11312" t="s">
        <v>133</v>
      </c>
      <c r="B11312" t="s">
        <v>1230</v>
      </c>
      <c r="C11312" t="s">
        <v>94</v>
      </c>
      <c r="D11312" s="8">
        <v>1.5</v>
      </c>
      <c r="E11312" s="8">
        <v>3.3529411764705883</v>
      </c>
      <c r="F11312" s="8">
        <v>2.5384615384615383</v>
      </c>
      <c r="G11312" t="str">
        <f>VLOOKUP(C11312,'data indicadores nacional'!$A$2:$G$24,7,FALSE)</f>
        <v>arriba</v>
      </c>
      <c r="H11312" s="9">
        <f>VLOOKUP(C11312,'data indicadores nacional'!$A$2:$F$24,6,FALSE)</f>
        <v>0.23219145011705353</v>
      </c>
      <c r="I11312" s="5" t="str">
        <f t="shared" si="880"/>
        <v>alarma</v>
      </c>
      <c r="J11312" s="5">
        <f t="shared" si="881"/>
        <v>1</v>
      </c>
      <c r="K11312" s="5">
        <f t="shared" si="882"/>
        <v>0</v>
      </c>
      <c r="L11312" s="5">
        <f t="shared" si="883"/>
        <v>1</v>
      </c>
      <c r="N11312" s="8" t="str">
        <f>VLOOKUP(C11312,'data indicadores nacional'!$A$2:$J$24,10,FALSE)</f>
        <v>-</v>
      </c>
      <c r="O11312" t="str">
        <f t="shared" si="884"/>
        <v xml:space="preserve"> </v>
      </c>
    </row>
    <row r="11313" spans="1:15">
      <c r="A11313" t="s">
        <v>133</v>
      </c>
      <c r="B11313" t="s">
        <v>1230</v>
      </c>
      <c r="C11313" t="s">
        <v>95</v>
      </c>
      <c r="D11313" s="8">
        <v>21.428571428571427</v>
      </c>
      <c r="E11313" s="8">
        <v>17.647058823529413</v>
      </c>
      <c r="F11313" s="8">
        <v>23.076923076923077</v>
      </c>
      <c r="G11313" t="str">
        <f>VLOOKUP(C11313,'data indicadores nacional'!$A$2:$G$24,7,FALSE)</f>
        <v>abajo</v>
      </c>
      <c r="H11313" s="9">
        <f>VLOOKUP(C11313,'data indicadores nacional'!$A$2:$F$24,6,FALSE)</f>
        <v>1.7199886991149187</v>
      </c>
      <c r="I11313" s="5" t="str">
        <f t="shared" si="880"/>
        <v>alarma</v>
      </c>
      <c r="J11313" s="5">
        <f t="shared" si="881"/>
        <v>0</v>
      </c>
      <c r="K11313" s="5">
        <f t="shared" si="882"/>
        <v>1</v>
      </c>
      <c r="L11313" s="5">
        <f t="shared" si="883"/>
        <v>1</v>
      </c>
      <c r="N11313" s="8">
        <f>VLOOKUP(C11313,'data indicadores nacional'!$A$2:$J$24,10,FALSE)</f>
        <v>15</v>
      </c>
      <c r="O11313" t="str">
        <f t="shared" si="884"/>
        <v>alarma</v>
      </c>
    </row>
    <row r="11314" spans="1:15">
      <c r="A11314" t="s">
        <v>133</v>
      </c>
      <c r="B11314" t="s">
        <v>1230</v>
      </c>
      <c r="C11314" t="s">
        <v>98</v>
      </c>
      <c r="D11314" s="8">
        <v>5.6100981767180924</v>
      </c>
      <c r="E11314" s="8">
        <v>25.974025974025977</v>
      </c>
      <c r="F11314" s="8">
        <v>17.094017094017097</v>
      </c>
      <c r="G11314" t="str">
        <f>VLOOKUP(C11314,'data indicadores nacional'!$A$2:$G$24,7,FALSE)</f>
        <v>abajo</v>
      </c>
      <c r="H11314" s="9">
        <f>VLOOKUP(C11314,'data indicadores nacional'!$A$2:$F$24,6,FALSE)</f>
        <v>3.4897517565506893</v>
      </c>
      <c r="I11314" s="5" t="str">
        <f t="shared" si="880"/>
        <v xml:space="preserve"> </v>
      </c>
      <c r="J11314" s="5">
        <f t="shared" si="881"/>
        <v>0</v>
      </c>
      <c r="K11314" s="5">
        <f t="shared" si="882"/>
        <v>1</v>
      </c>
      <c r="L11314" s="5">
        <f t="shared" si="883"/>
        <v>1</v>
      </c>
      <c r="N11314" s="8">
        <f>VLOOKUP(C11314,'data indicadores nacional'!$A$2:$J$24,10,FALSE)</f>
        <v>61</v>
      </c>
      <c r="O11314" t="str">
        <f t="shared" si="884"/>
        <v xml:space="preserve"> </v>
      </c>
    </row>
    <row r="11315" spans="1:15">
      <c r="A11315" t="s">
        <v>133</v>
      </c>
      <c r="B11315" t="s">
        <v>1230</v>
      </c>
      <c r="C11315" t="s">
        <v>99</v>
      </c>
      <c r="D11315" s="8">
        <v>10.723860589812332</v>
      </c>
      <c r="E11315" s="8">
        <v>58.823529411764703</v>
      </c>
      <c r="F11315" s="8">
        <v>38.095238095238102</v>
      </c>
      <c r="G11315" t="str">
        <f>VLOOKUP(C11315,'data indicadores nacional'!$A$2:$G$24,7,FALSE)</f>
        <v>abajo</v>
      </c>
      <c r="H11315" s="9">
        <f>VLOOKUP(C11315,'data indicadores nacional'!$A$2:$F$24,6,FALSE)</f>
        <v>7.5200278194544445</v>
      </c>
      <c r="I11315" s="5" t="str">
        <f t="shared" si="880"/>
        <v xml:space="preserve"> </v>
      </c>
      <c r="J11315" s="5">
        <f t="shared" si="881"/>
        <v>0</v>
      </c>
      <c r="K11315" s="5">
        <f t="shared" si="882"/>
        <v>1</v>
      </c>
      <c r="L11315" s="5">
        <f t="shared" si="883"/>
        <v>1</v>
      </c>
      <c r="N11315" s="8">
        <f>VLOOKUP(C11315,'data indicadores nacional'!$A$2:$J$24,10,FALSE)</f>
        <v>61</v>
      </c>
      <c r="O11315" t="str">
        <f t="shared" si="884"/>
        <v xml:space="preserve"> </v>
      </c>
    </row>
    <row r="11316" spans="1:15">
      <c r="A11316" t="s">
        <v>133</v>
      </c>
      <c r="B11316" t="s">
        <v>1230</v>
      </c>
      <c r="C11316" t="s">
        <v>100</v>
      </c>
      <c r="D11316" s="8">
        <v>214.28571428571428</v>
      </c>
      <c r="G11316" t="str">
        <f>VLOOKUP(C11316,'data indicadores nacional'!$A$2:$G$24,7,FALSE)</f>
        <v>abajo</v>
      </c>
      <c r="H11316" s="9">
        <f>VLOOKUP(C11316,'data indicadores nacional'!$A$2:$F$24,6,FALSE)</f>
        <v>1.7895311097465236</v>
      </c>
      <c r="I11316" s="5" t="str">
        <f t="shared" si="880"/>
        <v xml:space="preserve"> </v>
      </c>
      <c r="J11316" s="5">
        <f t="shared" si="881"/>
        <v>1</v>
      </c>
      <c r="K11316" s="5">
        <f t="shared" si="882"/>
        <v>0</v>
      </c>
      <c r="L11316" s="5">
        <f t="shared" si="883"/>
        <v>1</v>
      </c>
      <c r="N11316" s="8">
        <f>VLOOKUP(C11316,'data indicadores nacional'!$A$2:$J$24,10,FALSE)</f>
        <v>15</v>
      </c>
      <c r="O11316" t="str">
        <f t="shared" si="884"/>
        <v xml:space="preserve"> </v>
      </c>
    </row>
    <row r="11317" spans="1:15">
      <c r="A11317" t="s">
        <v>133</v>
      </c>
      <c r="B11317" t="s">
        <v>1230</v>
      </c>
      <c r="C11317" t="s">
        <v>101</v>
      </c>
      <c r="D11317" s="8">
        <v>142.85714285714286</v>
      </c>
      <c r="G11317" t="str">
        <f>VLOOKUP(C11317,'data indicadores nacional'!$A$2:$G$24,7,FALSE)</f>
        <v>abajo</v>
      </c>
      <c r="H11317" s="9">
        <f>VLOOKUP(C11317,'data indicadores nacional'!$A$2:$F$24,6,FALSE)</f>
        <v>1.3238688071947835</v>
      </c>
      <c r="I11317" s="5" t="str">
        <f t="shared" si="880"/>
        <v xml:space="preserve"> </v>
      </c>
      <c r="J11317" s="5">
        <f t="shared" si="881"/>
        <v>1</v>
      </c>
      <c r="K11317" s="5">
        <f t="shared" si="882"/>
        <v>0</v>
      </c>
      <c r="L11317" s="5">
        <f t="shared" si="883"/>
        <v>1</v>
      </c>
      <c r="N11317" s="8">
        <f>VLOOKUP(C11317,'data indicadores nacional'!$A$2:$J$24,10,FALSE)</f>
        <v>12</v>
      </c>
      <c r="O11317" t="str">
        <f t="shared" si="884"/>
        <v xml:space="preserve"> </v>
      </c>
    </row>
    <row r="11318" spans="1:15">
      <c r="A11318" t="s">
        <v>133</v>
      </c>
      <c r="B11318" t="s">
        <v>1230</v>
      </c>
      <c r="C11318" t="s">
        <v>104</v>
      </c>
      <c r="D11318" s="8">
        <v>71.428571428571431</v>
      </c>
      <c r="G11318" t="str">
        <f>VLOOKUP(C11318,'data indicadores nacional'!$A$2:$G$24,7,FALSE)</f>
        <v>abajo</v>
      </c>
      <c r="H11318" s="9">
        <f>VLOOKUP(C11318,'data indicadores nacional'!$A$2:$F$24,6,FALSE)</f>
        <v>0.3966802220902198</v>
      </c>
      <c r="I11318" s="5" t="str">
        <f t="shared" si="880"/>
        <v xml:space="preserve"> </v>
      </c>
      <c r="J11318" s="5">
        <f t="shared" si="881"/>
        <v>1</v>
      </c>
      <c r="K11318" s="5">
        <f t="shared" si="882"/>
        <v>0</v>
      </c>
      <c r="L11318" s="5">
        <f t="shared" si="883"/>
        <v>1</v>
      </c>
      <c r="N11318" s="8">
        <f>VLOOKUP(C11318,'data indicadores nacional'!$A$2:$J$24,10,FALSE)</f>
        <v>12</v>
      </c>
      <c r="O11318" t="str">
        <f t="shared" si="884"/>
        <v xml:space="preserve"> </v>
      </c>
    </row>
    <row r="11319" spans="1:15">
      <c r="A11319" t="s">
        <v>133</v>
      </c>
      <c r="B11319" t="s">
        <v>1231</v>
      </c>
      <c r="C11319" t="s">
        <v>89</v>
      </c>
      <c r="D11319" s="8">
        <v>9.0909090909090917</v>
      </c>
      <c r="E11319" s="8">
        <v>42.307692307692307</v>
      </c>
      <c r="F11319" s="8">
        <v>15.151515151515152</v>
      </c>
      <c r="G11319" t="str">
        <f>VLOOKUP(C11319,'data indicadores nacional'!$A$2:$G$24,7,FALSE)</f>
        <v>arriba</v>
      </c>
      <c r="H11319" s="9">
        <f>VLOOKUP(C11319,'data indicadores nacional'!$A$2:$F$24,6,FALSE)</f>
        <v>2.7490434366534529</v>
      </c>
      <c r="I11319" s="5" t="str">
        <f t="shared" si="880"/>
        <v>alarma</v>
      </c>
      <c r="J11319" s="5">
        <f t="shared" si="881"/>
        <v>1</v>
      </c>
      <c r="K11319" s="5">
        <f t="shared" si="882"/>
        <v>0</v>
      </c>
      <c r="L11319" s="5">
        <f t="shared" si="883"/>
        <v>1</v>
      </c>
      <c r="N11319" s="8">
        <f>VLOOKUP(C11319,'data indicadores nacional'!$A$2:$J$24,10,FALSE)</f>
        <v>95</v>
      </c>
      <c r="O11319" t="str">
        <f t="shared" si="884"/>
        <v>alarma</v>
      </c>
    </row>
    <row r="11320" spans="1:15">
      <c r="A11320" t="s">
        <v>133</v>
      </c>
      <c r="B11320" t="s">
        <v>1231</v>
      </c>
      <c r="C11320" t="s">
        <v>90</v>
      </c>
      <c r="D11320" s="8">
        <v>100</v>
      </c>
      <c r="F11320" s="8">
        <v>100</v>
      </c>
      <c r="G11320" t="str">
        <f>VLOOKUP(C11320,'data indicadores nacional'!$A$2:$G$24,7,FALSE)</f>
        <v>abajo</v>
      </c>
      <c r="H11320" s="9">
        <f>VLOOKUP(C11320,'data indicadores nacional'!$A$2:$F$24,6,FALSE)</f>
        <v>2.2832114202799096</v>
      </c>
      <c r="I11320" s="5" t="str">
        <f t="shared" si="880"/>
        <v>alarma</v>
      </c>
      <c r="J11320" s="5">
        <f t="shared" si="881"/>
        <v>0</v>
      </c>
      <c r="K11320" s="5">
        <f t="shared" si="882"/>
        <v>0</v>
      </c>
      <c r="L11320" s="5">
        <f t="shared" si="883"/>
        <v>0</v>
      </c>
      <c r="N11320" s="8" t="str">
        <f>VLOOKUP(C11320,'data indicadores nacional'!$A$2:$J$24,10,FALSE)</f>
        <v>-</v>
      </c>
      <c r="O11320" t="str">
        <f t="shared" si="884"/>
        <v xml:space="preserve"> </v>
      </c>
    </row>
    <row r="11321" spans="1:15">
      <c r="A11321" t="s">
        <v>133</v>
      </c>
      <c r="B11321" t="s">
        <v>1231</v>
      </c>
      <c r="C11321" t="s">
        <v>91</v>
      </c>
      <c r="D11321" s="8">
        <v>38.461538461538467</v>
      </c>
      <c r="E11321" s="8">
        <v>73.076923076923066</v>
      </c>
      <c r="F11321" s="8">
        <v>59.375</v>
      </c>
      <c r="G11321" t="str">
        <f>VLOOKUP(C11321,'data indicadores nacional'!$A$2:$G$24,7,FALSE)</f>
        <v>arriba</v>
      </c>
      <c r="H11321" s="9">
        <f>VLOOKUP(C11321,'data indicadores nacional'!$A$2:$F$24,6,FALSE)</f>
        <v>0.72595219758941765</v>
      </c>
      <c r="I11321" s="5" t="str">
        <f t="shared" si="880"/>
        <v>alarma</v>
      </c>
      <c r="J11321" s="5">
        <f t="shared" si="881"/>
        <v>1</v>
      </c>
      <c r="K11321" s="5">
        <f t="shared" si="882"/>
        <v>0</v>
      </c>
      <c r="L11321" s="5">
        <f t="shared" si="883"/>
        <v>1</v>
      </c>
      <c r="N11321" s="8" t="str">
        <f>VLOOKUP(C11321,'data indicadores nacional'!$A$2:$J$24,10,FALSE)</f>
        <v>-</v>
      </c>
      <c r="O11321" t="str">
        <f t="shared" si="884"/>
        <v xml:space="preserve"> </v>
      </c>
    </row>
    <row r="11322" spans="1:15">
      <c r="A11322" t="s">
        <v>133</v>
      </c>
      <c r="B11322" t="s">
        <v>1231</v>
      </c>
      <c r="C11322" t="s">
        <v>93</v>
      </c>
      <c r="F11322" s="8">
        <v>2.9411764705882351</v>
      </c>
      <c r="G11322" t="str">
        <f>VLOOKUP(C11322,'data indicadores nacional'!$A$2:$G$24,7,FALSE)</f>
        <v>abajo</v>
      </c>
      <c r="H11322" s="9">
        <f>VLOOKUP(C11322,'data indicadores nacional'!$A$2:$F$24,6,FALSE)</f>
        <v>3.3766595341714022E-2</v>
      </c>
      <c r="I11322" s="5" t="str">
        <f t="shared" si="880"/>
        <v>alarma</v>
      </c>
      <c r="J11322" s="5">
        <f t="shared" si="881"/>
        <v>0</v>
      </c>
      <c r="K11322" s="5">
        <f t="shared" si="882"/>
        <v>1</v>
      </c>
      <c r="L11322" s="5">
        <f t="shared" si="883"/>
        <v>1</v>
      </c>
      <c r="N11322" s="8">
        <f>VLOOKUP(C11322,'data indicadores nacional'!$A$2:$J$24,10,FALSE)</f>
        <v>15</v>
      </c>
      <c r="O11322" t="str">
        <f t="shared" si="884"/>
        <v xml:space="preserve"> </v>
      </c>
    </row>
    <row r="11323" spans="1:15">
      <c r="A11323" t="s">
        <v>133</v>
      </c>
      <c r="B11323" t="s">
        <v>1231</v>
      </c>
      <c r="C11323" t="s">
        <v>94</v>
      </c>
      <c r="D11323" s="8">
        <v>1.3846153846153846</v>
      </c>
      <c r="E11323" s="8">
        <v>3.5769230769230771</v>
      </c>
      <c r="F11323" s="8">
        <v>1.7647058823529411</v>
      </c>
      <c r="G11323" t="str">
        <f>VLOOKUP(C11323,'data indicadores nacional'!$A$2:$G$24,7,FALSE)</f>
        <v>arriba</v>
      </c>
      <c r="H11323" s="9">
        <f>VLOOKUP(C11323,'data indicadores nacional'!$A$2:$F$24,6,FALSE)</f>
        <v>0.23219145011705353</v>
      </c>
      <c r="I11323" s="5" t="str">
        <f t="shared" si="880"/>
        <v>alarma</v>
      </c>
      <c r="J11323" s="5">
        <f t="shared" si="881"/>
        <v>1</v>
      </c>
      <c r="K11323" s="5">
        <f t="shared" si="882"/>
        <v>0</v>
      </c>
      <c r="L11323" s="5">
        <f t="shared" si="883"/>
        <v>1</v>
      </c>
      <c r="N11323" s="8" t="str">
        <f>VLOOKUP(C11323,'data indicadores nacional'!$A$2:$J$24,10,FALSE)</f>
        <v>-</v>
      </c>
      <c r="O11323" t="str">
        <f t="shared" si="884"/>
        <v xml:space="preserve"> </v>
      </c>
    </row>
    <row r="11324" spans="1:15">
      <c r="A11324" t="s">
        <v>133</v>
      </c>
      <c r="B11324" t="s">
        <v>1231</v>
      </c>
      <c r="C11324" t="s">
        <v>95</v>
      </c>
      <c r="D11324" s="8">
        <v>15.384615384615385</v>
      </c>
      <c r="E11324" s="8">
        <v>19.230769230769234</v>
      </c>
      <c r="F11324" s="8">
        <v>2.9411764705882351</v>
      </c>
      <c r="G11324" t="str">
        <f>VLOOKUP(C11324,'data indicadores nacional'!$A$2:$G$24,7,FALSE)</f>
        <v>abajo</v>
      </c>
      <c r="H11324" s="9">
        <f>VLOOKUP(C11324,'data indicadores nacional'!$A$2:$F$24,6,FALSE)</f>
        <v>1.7199886991149187</v>
      </c>
      <c r="I11324" s="5" t="str">
        <f t="shared" si="880"/>
        <v xml:space="preserve"> </v>
      </c>
      <c r="J11324" s="5">
        <f t="shared" si="881"/>
        <v>1</v>
      </c>
      <c r="K11324" s="5">
        <f t="shared" si="882"/>
        <v>0</v>
      </c>
      <c r="L11324" s="5">
        <f t="shared" si="883"/>
        <v>1</v>
      </c>
      <c r="N11324" s="8">
        <f>VLOOKUP(C11324,'data indicadores nacional'!$A$2:$J$24,10,FALSE)</f>
        <v>15</v>
      </c>
      <c r="O11324" t="str">
        <f t="shared" si="884"/>
        <v xml:space="preserve"> </v>
      </c>
    </row>
    <row r="11325" spans="1:15">
      <c r="A11325" t="s">
        <v>133</v>
      </c>
      <c r="B11325" t="s">
        <v>1231</v>
      </c>
      <c r="C11325" t="s">
        <v>97</v>
      </c>
      <c r="D11325" s="8">
        <v>4.545454545454545</v>
      </c>
      <c r="F11325" s="8">
        <v>4.5871559633027523</v>
      </c>
      <c r="G11325" t="str">
        <f>VLOOKUP(C11325,'data indicadores nacional'!$A$2:$G$24,7,FALSE)</f>
        <v>abajo</v>
      </c>
      <c r="H11325" s="9">
        <f>VLOOKUP(C11325,'data indicadores nacional'!$A$2:$F$24,6,FALSE)</f>
        <v>0.35698528124504503</v>
      </c>
      <c r="I11325" s="5" t="str">
        <f t="shared" si="880"/>
        <v>alarma</v>
      </c>
      <c r="J11325" s="5">
        <f t="shared" si="881"/>
        <v>0</v>
      </c>
      <c r="K11325" s="5">
        <f t="shared" si="882"/>
        <v>1</v>
      </c>
      <c r="L11325" s="5">
        <f t="shared" si="883"/>
        <v>1</v>
      </c>
      <c r="N11325" s="8">
        <f>VLOOKUP(C11325,'data indicadores nacional'!$A$2:$J$24,10,FALSE)</f>
        <v>61</v>
      </c>
      <c r="O11325" t="str">
        <f t="shared" si="884"/>
        <v xml:space="preserve"> </v>
      </c>
    </row>
    <row r="11326" spans="1:15">
      <c r="A11326" t="s">
        <v>133</v>
      </c>
      <c r="B11326" t="s">
        <v>1231</v>
      </c>
      <c r="C11326" t="s">
        <v>98</v>
      </c>
      <c r="D11326" s="8">
        <v>7.2992700729927007</v>
      </c>
      <c r="E11326" s="8">
        <v>23.622047244094489</v>
      </c>
      <c r="F11326" s="8">
        <v>20.725388601036268</v>
      </c>
      <c r="G11326" t="str">
        <f>VLOOKUP(C11326,'data indicadores nacional'!$A$2:$G$24,7,FALSE)</f>
        <v>abajo</v>
      </c>
      <c r="H11326" s="9">
        <f>VLOOKUP(C11326,'data indicadores nacional'!$A$2:$F$24,6,FALSE)</f>
        <v>3.4897517565506893</v>
      </c>
      <c r="I11326" s="5" t="str">
        <f t="shared" si="880"/>
        <v xml:space="preserve"> </v>
      </c>
      <c r="J11326" s="5">
        <f t="shared" si="881"/>
        <v>0</v>
      </c>
      <c r="K11326" s="5">
        <f t="shared" si="882"/>
        <v>1</v>
      </c>
      <c r="L11326" s="5">
        <f t="shared" si="883"/>
        <v>1</v>
      </c>
      <c r="N11326" s="8">
        <f>VLOOKUP(C11326,'data indicadores nacional'!$A$2:$J$24,10,FALSE)</f>
        <v>61</v>
      </c>
      <c r="O11326" t="str">
        <f t="shared" si="884"/>
        <v xml:space="preserve"> </v>
      </c>
    </row>
    <row r="11327" spans="1:15">
      <c r="A11327" t="s">
        <v>133</v>
      </c>
      <c r="B11327" t="s">
        <v>1231</v>
      </c>
      <c r="C11327" t="s">
        <v>99</v>
      </c>
      <c r="D11327" s="8">
        <v>10.471204188481677</v>
      </c>
      <c r="E11327" s="8">
        <v>55.214723926380366</v>
      </c>
      <c r="F11327" s="8">
        <v>41.666666666666664</v>
      </c>
      <c r="G11327" t="str">
        <f>VLOOKUP(C11327,'data indicadores nacional'!$A$2:$G$24,7,FALSE)</f>
        <v>abajo</v>
      </c>
      <c r="H11327" s="9">
        <f>VLOOKUP(C11327,'data indicadores nacional'!$A$2:$F$24,6,FALSE)</f>
        <v>7.5200278194544445</v>
      </c>
      <c r="I11327" s="5" t="str">
        <f t="shared" si="880"/>
        <v xml:space="preserve"> </v>
      </c>
      <c r="J11327" s="5">
        <f t="shared" si="881"/>
        <v>0</v>
      </c>
      <c r="K11327" s="5">
        <f t="shared" si="882"/>
        <v>1</v>
      </c>
      <c r="L11327" s="5">
        <f t="shared" si="883"/>
        <v>1</v>
      </c>
      <c r="N11327" s="8">
        <f>VLOOKUP(C11327,'data indicadores nacional'!$A$2:$J$24,10,FALSE)</f>
        <v>61</v>
      </c>
      <c r="O11327" t="str">
        <f t="shared" si="884"/>
        <v xml:space="preserve"> </v>
      </c>
    </row>
    <row r="11328" spans="1:15">
      <c r="A11328" t="s">
        <v>133</v>
      </c>
      <c r="B11328" t="s">
        <v>1231</v>
      </c>
      <c r="C11328" t="s">
        <v>100</v>
      </c>
      <c r="D11328" s="8">
        <v>153.84615384615387</v>
      </c>
      <c r="E11328" s="8">
        <v>76.923076923076934</v>
      </c>
      <c r="G11328" t="str">
        <f>VLOOKUP(C11328,'data indicadores nacional'!$A$2:$G$24,7,FALSE)</f>
        <v>abajo</v>
      </c>
      <c r="H11328" s="9">
        <f>VLOOKUP(C11328,'data indicadores nacional'!$A$2:$F$24,6,FALSE)</f>
        <v>1.7895311097465236</v>
      </c>
      <c r="I11328" s="5" t="str">
        <f t="shared" si="880"/>
        <v xml:space="preserve"> </v>
      </c>
      <c r="J11328" s="5">
        <f t="shared" si="881"/>
        <v>1</v>
      </c>
      <c r="K11328" s="5">
        <f t="shared" si="882"/>
        <v>0</v>
      </c>
      <c r="L11328" s="5">
        <f t="shared" si="883"/>
        <v>1</v>
      </c>
      <c r="N11328" s="8">
        <f>VLOOKUP(C11328,'data indicadores nacional'!$A$2:$J$24,10,FALSE)</f>
        <v>15</v>
      </c>
      <c r="O11328" t="str">
        <f t="shared" si="884"/>
        <v xml:space="preserve"> </v>
      </c>
    </row>
    <row r="11329" spans="1:15">
      <c r="A11329" t="s">
        <v>133</v>
      </c>
      <c r="B11329" t="s">
        <v>1231</v>
      </c>
      <c r="C11329" t="s">
        <v>101</v>
      </c>
      <c r="D11329" s="8">
        <v>76.923076923076934</v>
      </c>
      <c r="E11329" s="8">
        <v>38.461538461538467</v>
      </c>
      <c r="G11329" t="str">
        <f>VLOOKUP(C11329,'data indicadores nacional'!$A$2:$G$24,7,FALSE)</f>
        <v>abajo</v>
      </c>
      <c r="H11329" s="9">
        <f>VLOOKUP(C11329,'data indicadores nacional'!$A$2:$F$24,6,FALSE)</f>
        <v>1.3238688071947835</v>
      </c>
      <c r="I11329" s="5" t="str">
        <f t="shared" si="880"/>
        <v xml:space="preserve"> </v>
      </c>
      <c r="J11329" s="5">
        <f t="shared" si="881"/>
        <v>1</v>
      </c>
      <c r="K11329" s="5">
        <f t="shared" si="882"/>
        <v>0</v>
      </c>
      <c r="L11329" s="5">
        <f t="shared" si="883"/>
        <v>1</v>
      </c>
      <c r="N11329" s="8">
        <f>VLOOKUP(C11329,'data indicadores nacional'!$A$2:$J$24,10,FALSE)</f>
        <v>12</v>
      </c>
      <c r="O11329" t="str">
        <f t="shared" si="884"/>
        <v xml:space="preserve"> </v>
      </c>
    </row>
    <row r="11330" spans="1:15">
      <c r="A11330" t="s">
        <v>133</v>
      </c>
      <c r="B11330" t="s">
        <v>1231</v>
      </c>
      <c r="C11330" t="s">
        <v>103</v>
      </c>
      <c r="E11330" s="8">
        <v>261.09660574412533</v>
      </c>
      <c r="G11330" t="str">
        <f>VLOOKUP(C11330,'data indicadores nacional'!$A$2:$G$24,7,FALSE)</f>
        <v>abajo</v>
      </c>
      <c r="H11330" s="9">
        <f>VLOOKUP(C11330,'data indicadores nacional'!$A$2:$F$24,6,FALSE)</f>
        <v>4.9638210683068253</v>
      </c>
      <c r="I11330" s="5" t="str">
        <f t="shared" si="880"/>
        <v xml:space="preserve"> </v>
      </c>
      <c r="J11330" s="5">
        <f t="shared" si="881"/>
        <v>0</v>
      </c>
      <c r="K11330" s="5">
        <f t="shared" si="882"/>
        <v>0</v>
      </c>
      <c r="L11330" s="5">
        <f t="shared" si="883"/>
        <v>0</v>
      </c>
      <c r="N11330" s="8">
        <f>VLOOKUP(C11330,'data indicadores nacional'!$A$2:$J$24,10,FALSE)</f>
        <v>8.9</v>
      </c>
      <c r="O11330" t="str">
        <f t="shared" si="884"/>
        <v xml:space="preserve"> </v>
      </c>
    </row>
    <row r="11331" spans="1:15">
      <c r="A11331" t="s">
        <v>133</v>
      </c>
      <c r="B11331" t="s">
        <v>1231</v>
      </c>
      <c r="C11331" t="s">
        <v>104</v>
      </c>
      <c r="D11331" s="8">
        <v>142.85714285714286</v>
      </c>
      <c r="E11331" s="8">
        <v>37.037037037037038</v>
      </c>
      <c r="F11331" s="8">
        <v>28.571428571428569</v>
      </c>
      <c r="G11331" t="str">
        <f>VLOOKUP(C11331,'data indicadores nacional'!$A$2:$G$24,7,FALSE)</f>
        <v>abajo</v>
      </c>
      <c r="H11331" s="9">
        <f>VLOOKUP(C11331,'data indicadores nacional'!$A$2:$F$24,6,FALSE)</f>
        <v>0.3966802220902198</v>
      </c>
      <c r="I11331" s="5" t="str">
        <f t="shared" ref="I11331:I11394" si="885">IF(G11331=$G$2,IF(F11331&gt;E11331,"alarma"," "),IF(F11331&lt;E11331,"alarma"," "))</f>
        <v xml:space="preserve"> </v>
      </c>
      <c r="J11331" s="5">
        <f t="shared" ref="J11331:J11394" si="886">IF(G11331=$G$2,IF((D11331-F11331)&gt;($M$2*H11331),1,0),IF((F11331-D11331)&gt;($M$2*H11331),1,0))</f>
        <v>1</v>
      </c>
      <c r="K11331" s="5">
        <f t="shared" ref="K11331:K11394" si="887">IF(G11331=$G$2,IF((F11331-D11331)&gt;($M$2*H11331),1,0),IF((D11331-F11331)&gt;($M$2*H11331),1,0))</f>
        <v>0</v>
      </c>
      <c r="L11331" s="5">
        <f t="shared" ref="L11331:L11394" si="888">IF(J11331=1,1,IF(K11331=1,1,0))</f>
        <v>1</v>
      </c>
      <c r="N11331" s="8">
        <f>VLOOKUP(C11331,'data indicadores nacional'!$A$2:$J$24,10,FALSE)</f>
        <v>12</v>
      </c>
      <c r="O11331" t="str">
        <f t="shared" ref="O11331:O11394" si="889">IF(N11331=$N$4," ",IF(F11331=$F$20," ",IF(G11331=$G$2,IF(F11331&lt;N11331," ","alarma"),IF(F11331&lt;N11331,"alarma"," "))))</f>
        <v>alarma</v>
      </c>
    </row>
    <row r="11332" spans="1:15">
      <c r="A11332" t="s">
        <v>133</v>
      </c>
      <c r="B11332" t="s">
        <v>1232</v>
      </c>
      <c r="C11332" t="s">
        <v>88</v>
      </c>
      <c r="F11332" s="8">
        <v>3.5714285714285712</v>
      </c>
      <c r="G11332" t="str">
        <f>VLOOKUP(C11332,'data indicadores nacional'!$A$2:$G$24,7,FALSE)</f>
        <v>abajo</v>
      </c>
      <c r="H11332" s="9">
        <f>VLOOKUP(C11332,'data indicadores nacional'!$A$2:$F$24,6,FALSE)</f>
        <v>0.25026441121950321</v>
      </c>
      <c r="I11332" s="5" t="str">
        <f t="shared" si="885"/>
        <v>alarma</v>
      </c>
      <c r="J11332" s="5">
        <f t="shared" si="886"/>
        <v>0</v>
      </c>
      <c r="K11332" s="5">
        <f t="shared" si="887"/>
        <v>1</v>
      </c>
      <c r="L11332" s="5">
        <f t="shared" si="888"/>
        <v>1</v>
      </c>
      <c r="N11332" s="8">
        <f>VLOOKUP(C11332,'data indicadores nacional'!$A$2:$J$24,10,FALSE)</f>
        <v>10</v>
      </c>
      <c r="O11332" t="str">
        <f t="shared" si="889"/>
        <v xml:space="preserve"> </v>
      </c>
    </row>
    <row r="11333" spans="1:15">
      <c r="A11333" t="s">
        <v>133</v>
      </c>
      <c r="B11333" t="s">
        <v>1232</v>
      </c>
      <c r="C11333" t="s">
        <v>89</v>
      </c>
      <c r="D11333" s="8">
        <v>14.285714285714285</v>
      </c>
      <c r="E11333" s="8">
        <v>22.58064516129032</v>
      </c>
      <c r="F11333" s="8">
        <v>37.5</v>
      </c>
      <c r="G11333" t="str">
        <f>VLOOKUP(C11333,'data indicadores nacional'!$A$2:$G$24,7,FALSE)</f>
        <v>arriba</v>
      </c>
      <c r="H11333" s="9">
        <f>VLOOKUP(C11333,'data indicadores nacional'!$A$2:$F$24,6,FALSE)</f>
        <v>2.7490434366534529</v>
      </c>
      <c r="I11333" s="5" t="str">
        <f t="shared" si="885"/>
        <v xml:space="preserve"> </v>
      </c>
      <c r="J11333" s="5">
        <f t="shared" si="886"/>
        <v>1</v>
      </c>
      <c r="K11333" s="5">
        <f t="shared" si="887"/>
        <v>0</v>
      </c>
      <c r="L11333" s="5">
        <f t="shared" si="888"/>
        <v>1</v>
      </c>
      <c r="N11333" s="8">
        <f>VLOOKUP(C11333,'data indicadores nacional'!$A$2:$J$24,10,FALSE)</f>
        <v>95</v>
      </c>
      <c r="O11333" t="str">
        <f t="shared" si="889"/>
        <v>alarma</v>
      </c>
    </row>
    <row r="11334" spans="1:15">
      <c r="A11334" t="s">
        <v>133</v>
      </c>
      <c r="B11334" t="s">
        <v>1232</v>
      </c>
      <c r="C11334" t="s">
        <v>91</v>
      </c>
      <c r="D11334" s="8">
        <v>50</v>
      </c>
      <c r="E11334" s="8">
        <v>93.548387096774192</v>
      </c>
      <c r="F11334" s="8">
        <v>79.411764705882348</v>
      </c>
      <c r="G11334" t="str">
        <f>VLOOKUP(C11334,'data indicadores nacional'!$A$2:$G$24,7,FALSE)</f>
        <v>arriba</v>
      </c>
      <c r="H11334" s="9">
        <f>VLOOKUP(C11334,'data indicadores nacional'!$A$2:$F$24,6,FALSE)</f>
        <v>0.72595219758941765</v>
      </c>
      <c r="I11334" s="5" t="str">
        <f t="shared" si="885"/>
        <v>alarma</v>
      </c>
      <c r="J11334" s="5">
        <f t="shared" si="886"/>
        <v>1</v>
      </c>
      <c r="K11334" s="5">
        <f t="shared" si="887"/>
        <v>0</v>
      </c>
      <c r="L11334" s="5">
        <f t="shared" si="888"/>
        <v>1</v>
      </c>
      <c r="N11334" s="8" t="str">
        <f>VLOOKUP(C11334,'data indicadores nacional'!$A$2:$J$24,10,FALSE)</f>
        <v>-</v>
      </c>
      <c r="O11334" t="str">
        <f t="shared" si="889"/>
        <v xml:space="preserve"> </v>
      </c>
    </row>
    <row r="11335" spans="1:15">
      <c r="A11335" t="s">
        <v>133</v>
      </c>
      <c r="B11335" t="s">
        <v>1232</v>
      </c>
      <c r="C11335" t="s">
        <v>94</v>
      </c>
      <c r="D11335" s="8">
        <v>1.25</v>
      </c>
      <c r="E11335" s="8">
        <v>1.6774193548387097</v>
      </c>
      <c r="F11335" s="8">
        <v>2.7352941176470589</v>
      </c>
      <c r="G11335" t="str">
        <f>VLOOKUP(C11335,'data indicadores nacional'!$A$2:$G$24,7,FALSE)</f>
        <v>arriba</v>
      </c>
      <c r="H11335" s="9">
        <f>VLOOKUP(C11335,'data indicadores nacional'!$A$2:$F$24,6,FALSE)</f>
        <v>0.23219145011705353</v>
      </c>
      <c r="I11335" s="5" t="str">
        <f t="shared" si="885"/>
        <v xml:space="preserve"> </v>
      </c>
      <c r="J11335" s="5">
        <f t="shared" si="886"/>
        <v>1</v>
      </c>
      <c r="K11335" s="5">
        <f t="shared" si="887"/>
        <v>0</v>
      </c>
      <c r="L11335" s="5">
        <f t="shared" si="888"/>
        <v>1</v>
      </c>
      <c r="N11335" s="8" t="str">
        <f>VLOOKUP(C11335,'data indicadores nacional'!$A$2:$J$24,10,FALSE)</f>
        <v>-</v>
      </c>
      <c r="O11335" t="str">
        <f t="shared" si="889"/>
        <v xml:space="preserve"> </v>
      </c>
    </row>
    <row r="11336" spans="1:15">
      <c r="A11336" t="s">
        <v>133</v>
      </c>
      <c r="B11336" t="s">
        <v>1232</v>
      </c>
      <c r="C11336" t="s">
        <v>95</v>
      </c>
      <c r="D11336" s="8">
        <v>2.083333333333333</v>
      </c>
      <c r="E11336" s="8">
        <v>16.129032258064516</v>
      </c>
      <c r="F11336" s="8">
        <v>20.588235294117645</v>
      </c>
      <c r="G11336" t="str">
        <f>VLOOKUP(C11336,'data indicadores nacional'!$A$2:$G$24,7,FALSE)</f>
        <v>abajo</v>
      </c>
      <c r="H11336" s="9">
        <f>VLOOKUP(C11336,'data indicadores nacional'!$A$2:$F$24,6,FALSE)</f>
        <v>1.7199886991149187</v>
      </c>
      <c r="I11336" s="5" t="str">
        <f t="shared" si="885"/>
        <v>alarma</v>
      </c>
      <c r="J11336" s="5">
        <f t="shared" si="886"/>
        <v>0</v>
      </c>
      <c r="K11336" s="5">
        <f t="shared" si="887"/>
        <v>1</v>
      </c>
      <c r="L11336" s="5">
        <f t="shared" si="888"/>
        <v>1</v>
      </c>
      <c r="N11336" s="8">
        <f>VLOOKUP(C11336,'data indicadores nacional'!$A$2:$J$24,10,FALSE)</f>
        <v>15</v>
      </c>
      <c r="O11336" t="str">
        <f t="shared" si="889"/>
        <v>alarma</v>
      </c>
    </row>
    <row r="11337" spans="1:15">
      <c r="A11337" t="s">
        <v>133</v>
      </c>
      <c r="B11337" t="s">
        <v>1232</v>
      </c>
      <c r="C11337" t="s">
        <v>98</v>
      </c>
      <c r="D11337" s="8">
        <v>23.483365949119374</v>
      </c>
      <c r="E11337" s="8">
        <v>15.590200445434299</v>
      </c>
      <c r="F11337" s="8">
        <v>34.557235421166311</v>
      </c>
      <c r="G11337" t="str">
        <f>VLOOKUP(C11337,'data indicadores nacional'!$A$2:$G$24,7,FALSE)</f>
        <v>abajo</v>
      </c>
      <c r="H11337" s="9">
        <f>VLOOKUP(C11337,'data indicadores nacional'!$A$2:$F$24,6,FALSE)</f>
        <v>3.4897517565506893</v>
      </c>
      <c r="I11337" s="5" t="str">
        <f t="shared" si="885"/>
        <v>alarma</v>
      </c>
      <c r="J11337" s="5">
        <f t="shared" si="886"/>
        <v>0</v>
      </c>
      <c r="K11337" s="5">
        <f t="shared" si="887"/>
        <v>1</v>
      </c>
      <c r="L11337" s="5">
        <f t="shared" si="888"/>
        <v>1</v>
      </c>
      <c r="N11337" s="8">
        <f>VLOOKUP(C11337,'data indicadores nacional'!$A$2:$J$24,10,FALSE)</f>
        <v>61</v>
      </c>
      <c r="O11337" t="str">
        <f t="shared" si="889"/>
        <v xml:space="preserve"> </v>
      </c>
    </row>
    <row r="11338" spans="1:15">
      <c r="A11338" t="s">
        <v>133</v>
      </c>
      <c r="B11338" t="s">
        <v>1232</v>
      </c>
      <c r="C11338" t="s">
        <v>99</v>
      </c>
      <c r="D11338" s="8">
        <v>49.792531120331944</v>
      </c>
      <c r="E11338" s="8">
        <v>33.816425120772948</v>
      </c>
      <c r="F11338" s="8">
        <v>74.074074074074076</v>
      </c>
      <c r="G11338" t="str">
        <f>VLOOKUP(C11338,'data indicadores nacional'!$A$2:$G$24,7,FALSE)</f>
        <v>abajo</v>
      </c>
      <c r="H11338" s="9">
        <f>VLOOKUP(C11338,'data indicadores nacional'!$A$2:$F$24,6,FALSE)</f>
        <v>7.5200278194544445</v>
      </c>
      <c r="I11338" s="5" t="str">
        <f t="shared" si="885"/>
        <v>alarma</v>
      </c>
      <c r="J11338" s="5">
        <f t="shared" si="886"/>
        <v>0</v>
      </c>
      <c r="K11338" s="5">
        <f t="shared" si="887"/>
        <v>1</v>
      </c>
      <c r="L11338" s="5">
        <f t="shared" si="888"/>
        <v>1</v>
      </c>
      <c r="N11338" s="8">
        <f>VLOOKUP(C11338,'data indicadores nacional'!$A$2:$J$24,10,FALSE)</f>
        <v>61</v>
      </c>
      <c r="O11338" t="str">
        <f t="shared" si="889"/>
        <v>alarma</v>
      </c>
    </row>
    <row r="11339" spans="1:15">
      <c r="A11339" t="s">
        <v>133</v>
      </c>
      <c r="B11339" t="s">
        <v>1232</v>
      </c>
      <c r="C11339" t="s">
        <v>100</v>
      </c>
      <c r="D11339" s="8">
        <v>57.692307692307693</v>
      </c>
      <c r="G11339" t="str">
        <f>VLOOKUP(C11339,'data indicadores nacional'!$A$2:$G$24,7,FALSE)</f>
        <v>abajo</v>
      </c>
      <c r="H11339" s="9">
        <f>VLOOKUP(C11339,'data indicadores nacional'!$A$2:$F$24,6,FALSE)</f>
        <v>1.7895311097465236</v>
      </c>
      <c r="I11339" s="5" t="str">
        <f t="shared" si="885"/>
        <v xml:space="preserve"> </v>
      </c>
      <c r="J11339" s="5">
        <f t="shared" si="886"/>
        <v>1</v>
      </c>
      <c r="K11339" s="5">
        <f t="shared" si="887"/>
        <v>0</v>
      </c>
      <c r="L11339" s="5">
        <f t="shared" si="888"/>
        <v>1</v>
      </c>
      <c r="N11339" s="8">
        <f>VLOOKUP(C11339,'data indicadores nacional'!$A$2:$J$24,10,FALSE)</f>
        <v>15</v>
      </c>
      <c r="O11339" t="str">
        <f t="shared" si="889"/>
        <v xml:space="preserve"> </v>
      </c>
    </row>
    <row r="11340" spans="1:15">
      <c r="A11340" t="s">
        <v>133</v>
      </c>
      <c r="B11340" t="s">
        <v>1232</v>
      </c>
      <c r="C11340" t="s">
        <v>102</v>
      </c>
      <c r="D11340" s="8">
        <v>137.1742112482853</v>
      </c>
      <c r="G11340" t="str">
        <f>VLOOKUP(C11340,'data indicadores nacional'!$A$2:$G$24,7,FALSE)</f>
        <v>abajo</v>
      </c>
      <c r="H11340" s="9">
        <f>VLOOKUP(C11340,'data indicadores nacional'!$A$2:$F$24,6,FALSE)</f>
        <v>1.6226293498102424</v>
      </c>
      <c r="I11340" s="5" t="str">
        <f t="shared" si="885"/>
        <v xml:space="preserve"> </v>
      </c>
      <c r="J11340" s="5">
        <f t="shared" si="886"/>
        <v>1</v>
      </c>
      <c r="K11340" s="5">
        <f t="shared" si="887"/>
        <v>0</v>
      </c>
      <c r="L11340" s="5">
        <f t="shared" si="888"/>
        <v>1</v>
      </c>
      <c r="N11340" s="8" t="str">
        <f>VLOOKUP(C11340,'data indicadores nacional'!$A$2:$J$24,10,FALSE)</f>
        <v>-</v>
      </c>
      <c r="O11340" t="str">
        <f t="shared" si="889"/>
        <v xml:space="preserve"> </v>
      </c>
    </row>
    <row r="11341" spans="1:15">
      <c r="A11341" t="s">
        <v>133</v>
      </c>
      <c r="B11341" t="s">
        <v>1232</v>
      </c>
      <c r="C11341" t="s">
        <v>104</v>
      </c>
      <c r="D11341" s="8">
        <v>18.867924528301884</v>
      </c>
      <c r="E11341" s="8">
        <v>31.25</v>
      </c>
      <c r="G11341" t="str">
        <f>VLOOKUP(C11341,'data indicadores nacional'!$A$2:$G$24,7,FALSE)</f>
        <v>abajo</v>
      </c>
      <c r="H11341" s="9">
        <f>VLOOKUP(C11341,'data indicadores nacional'!$A$2:$F$24,6,FALSE)</f>
        <v>0.3966802220902198</v>
      </c>
      <c r="I11341" s="5" t="str">
        <f t="shared" si="885"/>
        <v xml:space="preserve"> </v>
      </c>
      <c r="J11341" s="5">
        <f t="shared" si="886"/>
        <v>1</v>
      </c>
      <c r="K11341" s="5">
        <f t="shared" si="887"/>
        <v>0</v>
      </c>
      <c r="L11341" s="5">
        <f t="shared" si="888"/>
        <v>1</v>
      </c>
      <c r="N11341" s="8">
        <f>VLOOKUP(C11341,'data indicadores nacional'!$A$2:$J$24,10,FALSE)</f>
        <v>12</v>
      </c>
      <c r="O11341" t="str">
        <f t="shared" si="889"/>
        <v xml:space="preserve"> </v>
      </c>
    </row>
    <row r="11342" spans="1:15">
      <c r="A11342" t="s">
        <v>133</v>
      </c>
      <c r="B11342" t="s">
        <v>1233</v>
      </c>
      <c r="C11342" t="s">
        <v>91</v>
      </c>
      <c r="E11342" s="8">
        <v>100</v>
      </c>
      <c r="F11342" s="8">
        <v>100</v>
      </c>
      <c r="G11342" t="str">
        <f>VLOOKUP(C11342,'data indicadores nacional'!$A$2:$G$24,7,FALSE)</f>
        <v>arriba</v>
      </c>
      <c r="H11342" s="9">
        <f>VLOOKUP(C11342,'data indicadores nacional'!$A$2:$F$24,6,FALSE)</f>
        <v>0.72595219758941765</v>
      </c>
      <c r="I11342" s="5" t="str">
        <f t="shared" si="885"/>
        <v xml:space="preserve"> </v>
      </c>
      <c r="J11342" s="5">
        <f t="shared" si="886"/>
        <v>1</v>
      </c>
      <c r="K11342" s="5">
        <f t="shared" si="887"/>
        <v>0</v>
      </c>
      <c r="L11342" s="5">
        <f t="shared" si="888"/>
        <v>1</v>
      </c>
      <c r="N11342" s="8" t="str">
        <f>VLOOKUP(C11342,'data indicadores nacional'!$A$2:$J$24,10,FALSE)</f>
        <v>-</v>
      </c>
      <c r="O11342" t="str">
        <f t="shared" si="889"/>
        <v xml:space="preserve"> </v>
      </c>
    </row>
    <row r="11343" spans="1:15">
      <c r="A11343" t="s">
        <v>133</v>
      </c>
      <c r="B11343" t="s">
        <v>1233</v>
      </c>
      <c r="C11343" t="s">
        <v>94</v>
      </c>
      <c r="D11343" s="8">
        <v>0.5</v>
      </c>
      <c r="E11343" s="8">
        <v>1.2</v>
      </c>
      <c r="F11343" s="8">
        <v>2</v>
      </c>
      <c r="G11343" t="str">
        <f>VLOOKUP(C11343,'data indicadores nacional'!$A$2:$G$24,7,FALSE)</f>
        <v>arriba</v>
      </c>
      <c r="H11343" s="9">
        <f>VLOOKUP(C11343,'data indicadores nacional'!$A$2:$F$24,6,FALSE)</f>
        <v>0.23219145011705353</v>
      </c>
      <c r="I11343" s="5" t="str">
        <f t="shared" si="885"/>
        <v xml:space="preserve"> </v>
      </c>
      <c r="J11343" s="5">
        <f t="shared" si="886"/>
        <v>1</v>
      </c>
      <c r="K11343" s="5">
        <f t="shared" si="887"/>
        <v>0</v>
      </c>
      <c r="L11343" s="5">
        <f t="shared" si="888"/>
        <v>1</v>
      </c>
      <c r="N11343" s="8" t="str">
        <f>VLOOKUP(C11343,'data indicadores nacional'!$A$2:$J$24,10,FALSE)</f>
        <v>-</v>
      </c>
      <c r="O11343" t="str">
        <f t="shared" si="889"/>
        <v xml:space="preserve"> </v>
      </c>
    </row>
    <row r="11344" spans="1:15">
      <c r="A11344" t="s">
        <v>133</v>
      </c>
      <c r="B11344" t="s">
        <v>1233</v>
      </c>
      <c r="C11344" t="s">
        <v>95</v>
      </c>
      <c r="F11344" s="8">
        <v>40</v>
      </c>
      <c r="G11344" t="str">
        <f>VLOOKUP(C11344,'data indicadores nacional'!$A$2:$G$24,7,FALSE)</f>
        <v>abajo</v>
      </c>
      <c r="H11344" s="9">
        <f>VLOOKUP(C11344,'data indicadores nacional'!$A$2:$F$24,6,FALSE)</f>
        <v>1.7199886991149187</v>
      </c>
      <c r="I11344" s="5" t="str">
        <f t="shared" si="885"/>
        <v>alarma</v>
      </c>
      <c r="J11344" s="5">
        <f t="shared" si="886"/>
        <v>0</v>
      </c>
      <c r="K11344" s="5">
        <f t="shared" si="887"/>
        <v>1</v>
      </c>
      <c r="L11344" s="5">
        <f t="shared" si="888"/>
        <v>1</v>
      </c>
      <c r="N11344" s="8">
        <f>VLOOKUP(C11344,'data indicadores nacional'!$A$2:$J$24,10,FALSE)</f>
        <v>15</v>
      </c>
      <c r="O11344" t="str">
        <f t="shared" si="889"/>
        <v>alarma</v>
      </c>
    </row>
    <row r="11345" spans="1:15">
      <c r="A11345" t="s">
        <v>133</v>
      </c>
      <c r="B11345" t="s">
        <v>1233</v>
      </c>
      <c r="C11345" t="s">
        <v>98</v>
      </c>
      <c r="D11345" s="8">
        <v>4.3668122270742353</v>
      </c>
      <c r="E11345" s="8">
        <v>5.1020408163265305</v>
      </c>
      <c r="F11345" s="8">
        <v>14.925373134328359</v>
      </c>
      <c r="G11345" t="str">
        <f>VLOOKUP(C11345,'data indicadores nacional'!$A$2:$G$24,7,FALSE)</f>
        <v>abajo</v>
      </c>
      <c r="H11345" s="9">
        <f>VLOOKUP(C11345,'data indicadores nacional'!$A$2:$F$24,6,FALSE)</f>
        <v>3.4897517565506893</v>
      </c>
      <c r="I11345" s="5" t="str">
        <f t="shared" si="885"/>
        <v>alarma</v>
      </c>
      <c r="J11345" s="5">
        <f t="shared" si="886"/>
        <v>0</v>
      </c>
      <c r="K11345" s="5">
        <f t="shared" si="887"/>
        <v>1</v>
      </c>
      <c r="L11345" s="5">
        <f t="shared" si="888"/>
        <v>1</v>
      </c>
      <c r="N11345" s="8">
        <f>VLOOKUP(C11345,'data indicadores nacional'!$A$2:$J$24,10,FALSE)</f>
        <v>61</v>
      </c>
      <c r="O11345" t="str">
        <f t="shared" si="889"/>
        <v xml:space="preserve"> </v>
      </c>
    </row>
    <row r="11346" spans="1:15">
      <c r="A11346" t="s">
        <v>133</v>
      </c>
      <c r="B11346" t="s">
        <v>1233</v>
      </c>
      <c r="C11346" t="s">
        <v>99</v>
      </c>
      <c r="D11346" s="8">
        <v>8.6206896551724128</v>
      </c>
      <c r="E11346" s="8">
        <v>9.9009900990099009</v>
      </c>
      <c r="F11346" s="8">
        <v>28.571428571428569</v>
      </c>
      <c r="G11346" t="str">
        <f>VLOOKUP(C11346,'data indicadores nacional'!$A$2:$G$24,7,FALSE)</f>
        <v>abajo</v>
      </c>
      <c r="H11346" s="9">
        <f>VLOOKUP(C11346,'data indicadores nacional'!$A$2:$F$24,6,FALSE)</f>
        <v>7.5200278194544445</v>
      </c>
      <c r="I11346" s="5" t="str">
        <f t="shared" si="885"/>
        <v>alarma</v>
      </c>
      <c r="J11346" s="5">
        <f t="shared" si="886"/>
        <v>0</v>
      </c>
      <c r="K11346" s="5">
        <f t="shared" si="887"/>
        <v>1</v>
      </c>
      <c r="L11346" s="5">
        <f t="shared" si="888"/>
        <v>1</v>
      </c>
      <c r="N11346" s="8">
        <f>VLOOKUP(C11346,'data indicadores nacional'!$A$2:$J$24,10,FALSE)</f>
        <v>61</v>
      </c>
      <c r="O11346" t="str">
        <f t="shared" si="889"/>
        <v xml:space="preserve"> </v>
      </c>
    </row>
    <row r="11347" spans="1:15">
      <c r="A11347" t="s">
        <v>133</v>
      </c>
      <c r="B11347" t="s">
        <v>1234</v>
      </c>
      <c r="C11347" t="s">
        <v>89</v>
      </c>
      <c r="E11347" s="8">
        <v>33.333333333333329</v>
      </c>
      <c r="F11347" s="8">
        <v>100</v>
      </c>
      <c r="G11347" t="str">
        <f>VLOOKUP(C11347,'data indicadores nacional'!$A$2:$G$24,7,FALSE)</f>
        <v>arriba</v>
      </c>
      <c r="H11347" s="9">
        <f>VLOOKUP(C11347,'data indicadores nacional'!$A$2:$F$24,6,FALSE)</f>
        <v>2.7490434366534529</v>
      </c>
      <c r="I11347" s="5" t="str">
        <f t="shared" si="885"/>
        <v xml:space="preserve"> </v>
      </c>
      <c r="J11347" s="5">
        <f t="shared" si="886"/>
        <v>1</v>
      </c>
      <c r="K11347" s="5">
        <f t="shared" si="887"/>
        <v>0</v>
      </c>
      <c r="L11347" s="5">
        <f t="shared" si="888"/>
        <v>1</v>
      </c>
      <c r="N11347" s="8">
        <f>VLOOKUP(C11347,'data indicadores nacional'!$A$2:$J$24,10,FALSE)</f>
        <v>95</v>
      </c>
      <c r="O11347" t="str">
        <f t="shared" si="889"/>
        <v xml:space="preserve"> </v>
      </c>
    </row>
    <row r="11348" spans="1:15">
      <c r="A11348" t="s">
        <v>133</v>
      </c>
      <c r="B11348" t="s">
        <v>1234</v>
      </c>
      <c r="C11348" t="s">
        <v>91</v>
      </c>
      <c r="D11348" s="8">
        <v>100</v>
      </c>
      <c r="G11348" t="str">
        <f>VLOOKUP(C11348,'data indicadores nacional'!$A$2:$G$24,7,FALSE)</f>
        <v>arriba</v>
      </c>
      <c r="H11348" s="9">
        <f>VLOOKUP(C11348,'data indicadores nacional'!$A$2:$F$24,6,FALSE)</f>
        <v>0.72595219758941765</v>
      </c>
      <c r="I11348" s="5" t="str">
        <f t="shared" si="885"/>
        <v xml:space="preserve"> </v>
      </c>
      <c r="J11348" s="5">
        <f t="shared" si="886"/>
        <v>0</v>
      </c>
      <c r="K11348" s="5">
        <f t="shared" si="887"/>
        <v>1</v>
      </c>
      <c r="L11348" s="5">
        <f t="shared" si="888"/>
        <v>1</v>
      </c>
      <c r="N11348" s="8" t="str">
        <f>VLOOKUP(C11348,'data indicadores nacional'!$A$2:$J$24,10,FALSE)</f>
        <v>-</v>
      </c>
      <c r="O11348" t="str">
        <f t="shared" si="889"/>
        <v xml:space="preserve"> </v>
      </c>
    </row>
    <row r="11349" spans="1:15">
      <c r="A11349" t="s">
        <v>133</v>
      </c>
      <c r="B11349" t="s">
        <v>1234</v>
      </c>
      <c r="C11349" t="s">
        <v>94</v>
      </c>
      <c r="D11349" s="8">
        <v>3</v>
      </c>
      <c r="E11349" s="8">
        <v>2.3333333333333335</v>
      </c>
      <c r="F11349" s="8">
        <v>2</v>
      </c>
      <c r="G11349" t="str">
        <f>VLOOKUP(C11349,'data indicadores nacional'!$A$2:$G$24,7,FALSE)</f>
        <v>arriba</v>
      </c>
      <c r="H11349" s="9">
        <f>VLOOKUP(C11349,'data indicadores nacional'!$A$2:$F$24,6,FALSE)</f>
        <v>0.23219145011705353</v>
      </c>
      <c r="I11349" s="5" t="str">
        <f t="shared" si="885"/>
        <v>alarma</v>
      </c>
      <c r="J11349" s="5">
        <f t="shared" si="886"/>
        <v>0</v>
      </c>
      <c r="K11349" s="5">
        <f t="shared" si="887"/>
        <v>1</v>
      </c>
      <c r="L11349" s="5">
        <f t="shared" si="888"/>
        <v>1</v>
      </c>
      <c r="N11349" s="8" t="str">
        <f>VLOOKUP(C11349,'data indicadores nacional'!$A$2:$J$24,10,FALSE)</f>
        <v>-</v>
      </c>
      <c r="O11349" t="str">
        <f t="shared" si="889"/>
        <v xml:space="preserve"> </v>
      </c>
    </row>
    <row r="11350" spans="1:15">
      <c r="A11350" t="s">
        <v>133</v>
      </c>
      <c r="B11350" t="s">
        <v>1234</v>
      </c>
      <c r="C11350" t="s">
        <v>100</v>
      </c>
      <c r="D11350" s="8">
        <v>1000</v>
      </c>
      <c r="G11350" t="str">
        <f>VLOOKUP(C11350,'data indicadores nacional'!$A$2:$G$24,7,FALSE)</f>
        <v>abajo</v>
      </c>
      <c r="H11350" s="9">
        <f>VLOOKUP(C11350,'data indicadores nacional'!$A$2:$F$24,6,FALSE)</f>
        <v>1.7895311097465236</v>
      </c>
      <c r="I11350" s="5" t="str">
        <f t="shared" si="885"/>
        <v xml:space="preserve"> </v>
      </c>
      <c r="J11350" s="5">
        <f t="shared" si="886"/>
        <v>1</v>
      </c>
      <c r="K11350" s="5">
        <f t="shared" si="887"/>
        <v>0</v>
      </c>
      <c r="L11350" s="5">
        <f t="shared" si="888"/>
        <v>1</v>
      </c>
      <c r="N11350" s="8">
        <f>VLOOKUP(C11350,'data indicadores nacional'!$A$2:$J$24,10,FALSE)</f>
        <v>15</v>
      </c>
      <c r="O11350" t="str">
        <f t="shared" si="889"/>
        <v xml:space="preserve"> </v>
      </c>
    </row>
    <row r="11351" spans="1:15">
      <c r="A11351" t="s">
        <v>133</v>
      </c>
      <c r="B11351" t="s">
        <v>1234</v>
      </c>
      <c r="C11351" t="s">
        <v>102</v>
      </c>
      <c r="D11351" s="8">
        <v>375.93984962406012</v>
      </c>
      <c r="G11351" t="str">
        <f>VLOOKUP(C11351,'data indicadores nacional'!$A$2:$G$24,7,FALSE)</f>
        <v>abajo</v>
      </c>
      <c r="H11351" s="9">
        <f>VLOOKUP(C11351,'data indicadores nacional'!$A$2:$F$24,6,FALSE)</f>
        <v>1.6226293498102424</v>
      </c>
      <c r="I11351" s="5" t="str">
        <f t="shared" si="885"/>
        <v xml:space="preserve"> </v>
      </c>
      <c r="J11351" s="5">
        <f t="shared" si="886"/>
        <v>1</v>
      </c>
      <c r="K11351" s="5">
        <f t="shared" si="887"/>
        <v>0</v>
      </c>
      <c r="L11351" s="5">
        <f t="shared" si="888"/>
        <v>1</v>
      </c>
      <c r="N11351" s="8" t="str">
        <f>VLOOKUP(C11351,'data indicadores nacional'!$A$2:$J$24,10,FALSE)</f>
        <v>-</v>
      </c>
      <c r="O11351" t="str">
        <f t="shared" si="889"/>
        <v xml:space="preserve"> </v>
      </c>
    </row>
    <row r="11352" spans="1:15">
      <c r="A11352" t="s">
        <v>133</v>
      </c>
      <c r="B11352" t="s">
        <v>1234</v>
      </c>
      <c r="C11352" t="s">
        <v>104</v>
      </c>
      <c r="D11352" s="8">
        <v>500</v>
      </c>
      <c r="G11352" t="str">
        <f>VLOOKUP(C11352,'data indicadores nacional'!$A$2:$G$24,7,FALSE)</f>
        <v>abajo</v>
      </c>
      <c r="H11352" s="9">
        <f>VLOOKUP(C11352,'data indicadores nacional'!$A$2:$F$24,6,FALSE)</f>
        <v>0.3966802220902198</v>
      </c>
      <c r="I11352" s="5" t="str">
        <f t="shared" si="885"/>
        <v xml:space="preserve"> </v>
      </c>
      <c r="J11352" s="5">
        <f t="shared" si="886"/>
        <v>1</v>
      </c>
      <c r="K11352" s="5">
        <f t="shared" si="887"/>
        <v>0</v>
      </c>
      <c r="L11352" s="5">
        <f t="shared" si="888"/>
        <v>1</v>
      </c>
      <c r="N11352" s="8">
        <f>VLOOKUP(C11352,'data indicadores nacional'!$A$2:$J$24,10,FALSE)</f>
        <v>12</v>
      </c>
      <c r="O11352" t="str">
        <f t="shared" si="889"/>
        <v xml:space="preserve"> </v>
      </c>
    </row>
    <row r="11353" spans="1:15">
      <c r="A11353" t="s">
        <v>133</v>
      </c>
      <c r="B11353" t="s">
        <v>1235</v>
      </c>
      <c r="C11353" t="s">
        <v>89</v>
      </c>
      <c r="D11353" s="8">
        <v>36.363636363636367</v>
      </c>
      <c r="E11353" s="8">
        <v>30</v>
      </c>
      <c r="F11353" s="8">
        <v>50</v>
      </c>
      <c r="G11353" t="str">
        <f>VLOOKUP(C11353,'data indicadores nacional'!$A$2:$G$24,7,FALSE)</f>
        <v>arriba</v>
      </c>
      <c r="H11353" s="9">
        <f>VLOOKUP(C11353,'data indicadores nacional'!$A$2:$F$24,6,FALSE)</f>
        <v>2.7490434366534529</v>
      </c>
      <c r="I11353" s="5" t="str">
        <f t="shared" si="885"/>
        <v xml:space="preserve"> </v>
      </c>
      <c r="J11353" s="5">
        <f t="shared" si="886"/>
        <v>1</v>
      </c>
      <c r="K11353" s="5">
        <f t="shared" si="887"/>
        <v>0</v>
      </c>
      <c r="L11353" s="5">
        <f t="shared" si="888"/>
        <v>1</v>
      </c>
      <c r="N11353" s="8">
        <f>VLOOKUP(C11353,'data indicadores nacional'!$A$2:$J$24,10,FALSE)</f>
        <v>95</v>
      </c>
      <c r="O11353" t="str">
        <f t="shared" si="889"/>
        <v>alarma</v>
      </c>
    </row>
    <row r="11354" spans="1:15">
      <c r="A11354" t="s">
        <v>133</v>
      </c>
      <c r="B11354" t="s">
        <v>1235</v>
      </c>
      <c r="C11354" t="s">
        <v>91</v>
      </c>
      <c r="D11354" s="8">
        <v>10</v>
      </c>
      <c r="E11354" s="8">
        <v>36.363636363636367</v>
      </c>
      <c r="F11354" s="8">
        <v>55.555555555555557</v>
      </c>
      <c r="G11354" t="str">
        <f>VLOOKUP(C11354,'data indicadores nacional'!$A$2:$G$24,7,FALSE)</f>
        <v>arriba</v>
      </c>
      <c r="H11354" s="9">
        <f>VLOOKUP(C11354,'data indicadores nacional'!$A$2:$F$24,6,FALSE)</f>
        <v>0.72595219758941765</v>
      </c>
      <c r="I11354" s="5" t="str">
        <f t="shared" si="885"/>
        <v xml:space="preserve"> </v>
      </c>
      <c r="J11354" s="5">
        <f t="shared" si="886"/>
        <v>1</v>
      </c>
      <c r="K11354" s="5">
        <f t="shared" si="887"/>
        <v>0</v>
      </c>
      <c r="L11354" s="5">
        <f t="shared" si="888"/>
        <v>1</v>
      </c>
      <c r="N11354" s="8" t="str">
        <f>VLOOKUP(C11354,'data indicadores nacional'!$A$2:$J$24,10,FALSE)</f>
        <v>-</v>
      </c>
      <c r="O11354" t="str">
        <f t="shared" si="889"/>
        <v xml:space="preserve"> </v>
      </c>
    </row>
    <row r="11355" spans="1:15">
      <c r="A11355" t="s">
        <v>133</v>
      </c>
      <c r="B11355" t="s">
        <v>1235</v>
      </c>
      <c r="C11355" t="s">
        <v>94</v>
      </c>
      <c r="D11355" s="8">
        <v>2.1818181818181817</v>
      </c>
      <c r="E11355" s="8">
        <v>2</v>
      </c>
      <c r="F11355" s="8">
        <v>3</v>
      </c>
      <c r="G11355" t="str">
        <f>VLOOKUP(C11355,'data indicadores nacional'!$A$2:$G$24,7,FALSE)</f>
        <v>arriba</v>
      </c>
      <c r="H11355" s="9">
        <f>VLOOKUP(C11355,'data indicadores nacional'!$A$2:$F$24,6,FALSE)</f>
        <v>0.23219145011705353</v>
      </c>
      <c r="I11355" s="5" t="str">
        <f t="shared" si="885"/>
        <v xml:space="preserve"> </v>
      </c>
      <c r="J11355" s="5">
        <f t="shared" si="886"/>
        <v>1</v>
      </c>
      <c r="K11355" s="5">
        <f t="shared" si="887"/>
        <v>0</v>
      </c>
      <c r="L11355" s="5">
        <f t="shared" si="888"/>
        <v>1</v>
      </c>
      <c r="N11355" s="8" t="str">
        <f>VLOOKUP(C11355,'data indicadores nacional'!$A$2:$J$24,10,FALSE)</f>
        <v>-</v>
      </c>
      <c r="O11355" t="str">
        <f t="shared" si="889"/>
        <v xml:space="preserve"> </v>
      </c>
    </row>
    <row r="11356" spans="1:15">
      <c r="A11356" t="s">
        <v>133</v>
      </c>
      <c r="B11356" t="s">
        <v>1235</v>
      </c>
      <c r="C11356" t="s">
        <v>95</v>
      </c>
      <c r="D11356" s="8">
        <v>9.0909090909090917</v>
      </c>
      <c r="E11356" s="8">
        <v>18.181818181818183</v>
      </c>
      <c r="G11356" t="str">
        <f>VLOOKUP(C11356,'data indicadores nacional'!$A$2:$G$24,7,FALSE)</f>
        <v>abajo</v>
      </c>
      <c r="H11356" s="9">
        <f>VLOOKUP(C11356,'data indicadores nacional'!$A$2:$F$24,6,FALSE)</f>
        <v>1.7199886991149187</v>
      </c>
      <c r="I11356" s="5" t="str">
        <f t="shared" si="885"/>
        <v xml:space="preserve"> </v>
      </c>
      <c r="J11356" s="5">
        <f t="shared" si="886"/>
        <v>1</v>
      </c>
      <c r="K11356" s="5">
        <f t="shared" si="887"/>
        <v>0</v>
      </c>
      <c r="L11356" s="5">
        <f t="shared" si="888"/>
        <v>1</v>
      </c>
      <c r="N11356" s="8">
        <f>VLOOKUP(C11356,'data indicadores nacional'!$A$2:$J$24,10,FALSE)</f>
        <v>15</v>
      </c>
      <c r="O11356" t="str">
        <f t="shared" si="889"/>
        <v xml:space="preserve"> </v>
      </c>
    </row>
    <row r="11357" spans="1:15">
      <c r="A11357" t="s">
        <v>133</v>
      </c>
      <c r="B11357" t="s">
        <v>1235</v>
      </c>
      <c r="C11357" t="s">
        <v>98</v>
      </c>
      <c r="D11357" s="8">
        <v>15.873015873015872</v>
      </c>
      <c r="E11357" s="8">
        <v>28.037383177570092</v>
      </c>
      <c r="F11357" s="8">
        <v>18.18181818181818</v>
      </c>
      <c r="G11357" t="str">
        <f>VLOOKUP(C11357,'data indicadores nacional'!$A$2:$G$24,7,FALSE)</f>
        <v>abajo</v>
      </c>
      <c r="H11357" s="9">
        <f>VLOOKUP(C11357,'data indicadores nacional'!$A$2:$F$24,6,FALSE)</f>
        <v>3.4897517565506893</v>
      </c>
      <c r="I11357" s="5" t="str">
        <f t="shared" si="885"/>
        <v xml:space="preserve"> </v>
      </c>
      <c r="J11357" s="5">
        <f t="shared" si="886"/>
        <v>0</v>
      </c>
      <c r="K11357" s="5">
        <f t="shared" si="887"/>
        <v>1</v>
      </c>
      <c r="L11357" s="5">
        <f t="shared" si="888"/>
        <v>1</v>
      </c>
      <c r="N11357" s="8">
        <f>VLOOKUP(C11357,'data indicadores nacional'!$A$2:$J$24,10,FALSE)</f>
        <v>61</v>
      </c>
      <c r="O11357" t="str">
        <f t="shared" si="889"/>
        <v xml:space="preserve"> </v>
      </c>
    </row>
    <row r="11358" spans="1:15">
      <c r="A11358" t="s">
        <v>133</v>
      </c>
      <c r="B11358" t="s">
        <v>1235</v>
      </c>
      <c r="C11358" t="s">
        <v>99</v>
      </c>
      <c r="D11358" s="8">
        <v>35.714285714285715</v>
      </c>
      <c r="E11358" s="8">
        <v>65.217391304347828</v>
      </c>
      <c r="F11358" s="8">
        <v>42.553191489361701</v>
      </c>
      <c r="G11358" t="str">
        <f>VLOOKUP(C11358,'data indicadores nacional'!$A$2:$G$24,7,FALSE)</f>
        <v>abajo</v>
      </c>
      <c r="H11358" s="9">
        <f>VLOOKUP(C11358,'data indicadores nacional'!$A$2:$F$24,6,FALSE)</f>
        <v>7.5200278194544445</v>
      </c>
      <c r="I11358" s="5" t="str">
        <f t="shared" si="885"/>
        <v xml:space="preserve"> </v>
      </c>
      <c r="J11358" s="5">
        <f t="shared" si="886"/>
        <v>0</v>
      </c>
      <c r="K11358" s="5">
        <f t="shared" si="887"/>
        <v>1</v>
      </c>
      <c r="L11358" s="5">
        <f t="shared" si="888"/>
        <v>1</v>
      </c>
      <c r="N11358" s="8">
        <f>VLOOKUP(C11358,'data indicadores nacional'!$A$2:$J$24,10,FALSE)</f>
        <v>61</v>
      </c>
      <c r="O11358" t="str">
        <f t="shared" si="889"/>
        <v xml:space="preserve"> </v>
      </c>
    </row>
    <row r="11359" spans="1:15">
      <c r="A11359" t="s">
        <v>133</v>
      </c>
      <c r="B11359" t="s">
        <v>1235</v>
      </c>
      <c r="C11359" t="s">
        <v>100</v>
      </c>
      <c r="E11359" s="8">
        <v>90.909090909090907</v>
      </c>
      <c r="G11359" t="str">
        <f>VLOOKUP(C11359,'data indicadores nacional'!$A$2:$G$24,7,FALSE)</f>
        <v>abajo</v>
      </c>
      <c r="H11359" s="9">
        <f>VLOOKUP(C11359,'data indicadores nacional'!$A$2:$F$24,6,FALSE)</f>
        <v>1.7895311097465236</v>
      </c>
      <c r="I11359" s="5" t="str">
        <f t="shared" si="885"/>
        <v xml:space="preserve"> </v>
      </c>
      <c r="J11359" s="5">
        <f t="shared" si="886"/>
        <v>0</v>
      </c>
      <c r="K11359" s="5">
        <f t="shared" si="887"/>
        <v>0</v>
      </c>
      <c r="L11359" s="5">
        <f t="shared" si="888"/>
        <v>0</v>
      </c>
      <c r="N11359" s="8">
        <f>VLOOKUP(C11359,'data indicadores nacional'!$A$2:$J$24,10,FALSE)</f>
        <v>15</v>
      </c>
      <c r="O11359" t="str">
        <f t="shared" si="889"/>
        <v xml:space="preserve"> </v>
      </c>
    </row>
    <row r="11360" spans="1:15">
      <c r="A11360" t="s">
        <v>133</v>
      </c>
      <c r="B11360" t="s">
        <v>1235</v>
      </c>
      <c r="C11360" t="s">
        <v>101</v>
      </c>
      <c r="E11360" s="8">
        <v>90.909090909090907</v>
      </c>
      <c r="G11360" t="str">
        <f>VLOOKUP(C11360,'data indicadores nacional'!$A$2:$G$24,7,FALSE)</f>
        <v>abajo</v>
      </c>
      <c r="H11360" s="9">
        <f>VLOOKUP(C11360,'data indicadores nacional'!$A$2:$F$24,6,FALSE)</f>
        <v>1.3238688071947835</v>
      </c>
      <c r="I11360" s="5" t="str">
        <f t="shared" si="885"/>
        <v xml:space="preserve"> </v>
      </c>
      <c r="J11360" s="5">
        <f t="shared" si="886"/>
        <v>0</v>
      </c>
      <c r="K11360" s="5">
        <f t="shared" si="887"/>
        <v>0</v>
      </c>
      <c r="L11360" s="5">
        <f t="shared" si="888"/>
        <v>0</v>
      </c>
      <c r="N11360" s="8">
        <f>VLOOKUP(C11360,'data indicadores nacional'!$A$2:$J$24,10,FALSE)</f>
        <v>12</v>
      </c>
      <c r="O11360" t="str">
        <f t="shared" si="889"/>
        <v xml:space="preserve"> </v>
      </c>
    </row>
    <row r="11361" spans="1:15">
      <c r="A11361" t="s">
        <v>133</v>
      </c>
      <c r="B11361" t="s">
        <v>1236</v>
      </c>
      <c r="C11361" t="s">
        <v>88</v>
      </c>
      <c r="D11361" s="8">
        <v>1.4285714285714286</v>
      </c>
      <c r="E11361" s="8">
        <v>3.79746835443038</v>
      </c>
      <c r="F11361" s="8">
        <v>1.2658227848101267</v>
      </c>
      <c r="G11361" t="str">
        <f>VLOOKUP(C11361,'data indicadores nacional'!$A$2:$G$24,7,FALSE)</f>
        <v>abajo</v>
      </c>
      <c r="H11361" s="9">
        <f>VLOOKUP(C11361,'data indicadores nacional'!$A$2:$F$24,6,FALSE)</f>
        <v>0.25026441121950321</v>
      </c>
      <c r="I11361" s="5" t="str">
        <f t="shared" si="885"/>
        <v xml:space="preserve"> </v>
      </c>
      <c r="J11361" s="5">
        <f t="shared" si="886"/>
        <v>1</v>
      </c>
      <c r="K11361" s="5">
        <f t="shared" si="887"/>
        <v>0</v>
      </c>
      <c r="L11361" s="5">
        <f t="shared" si="888"/>
        <v>1</v>
      </c>
      <c r="N11361" s="8">
        <f>VLOOKUP(C11361,'data indicadores nacional'!$A$2:$J$24,10,FALSE)</f>
        <v>10</v>
      </c>
      <c r="O11361" t="str">
        <f t="shared" si="889"/>
        <v xml:space="preserve"> </v>
      </c>
    </row>
    <row r="11362" spans="1:15">
      <c r="A11362" t="s">
        <v>133</v>
      </c>
      <c r="B11362" t="s">
        <v>1236</v>
      </c>
      <c r="C11362" t="s">
        <v>89</v>
      </c>
      <c r="D11362" s="8">
        <v>45.833333333333329</v>
      </c>
      <c r="E11362" s="8">
        <v>60</v>
      </c>
      <c r="F11362" s="8">
        <v>39.215686274509807</v>
      </c>
      <c r="G11362" t="str">
        <f>VLOOKUP(C11362,'data indicadores nacional'!$A$2:$G$24,7,FALSE)</f>
        <v>arriba</v>
      </c>
      <c r="H11362" s="9">
        <f>VLOOKUP(C11362,'data indicadores nacional'!$A$2:$F$24,6,FALSE)</f>
        <v>2.7490434366534529</v>
      </c>
      <c r="I11362" s="5" t="str">
        <f t="shared" si="885"/>
        <v>alarma</v>
      </c>
      <c r="J11362" s="5">
        <f t="shared" si="886"/>
        <v>0</v>
      </c>
      <c r="K11362" s="5">
        <f t="shared" si="887"/>
        <v>1</v>
      </c>
      <c r="L11362" s="5">
        <f t="shared" si="888"/>
        <v>1</v>
      </c>
      <c r="N11362" s="8">
        <f>VLOOKUP(C11362,'data indicadores nacional'!$A$2:$J$24,10,FALSE)</f>
        <v>95</v>
      </c>
      <c r="O11362" t="str">
        <f t="shared" si="889"/>
        <v>alarma</v>
      </c>
    </row>
    <row r="11363" spans="1:15">
      <c r="A11363" t="s">
        <v>133</v>
      </c>
      <c r="B11363" t="s">
        <v>1236</v>
      </c>
      <c r="C11363" t="s">
        <v>90</v>
      </c>
      <c r="D11363" s="8">
        <v>100</v>
      </c>
      <c r="G11363" t="str">
        <f>VLOOKUP(C11363,'data indicadores nacional'!$A$2:$G$24,7,FALSE)</f>
        <v>abajo</v>
      </c>
      <c r="H11363" s="9">
        <f>VLOOKUP(C11363,'data indicadores nacional'!$A$2:$F$24,6,FALSE)</f>
        <v>2.2832114202799096</v>
      </c>
      <c r="I11363" s="5" t="str">
        <f t="shared" si="885"/>
        <v xml:space="preserve"> </v>
      </c>
      <c r="J11363" s="5">
        <f t="shared" si="886"/>
        <v>1</v>
      </c>
      <c r="K11363" s="5">
        <f t="shared" si="887"/>
        <v>0</v>
      </c>
      <c r="L11363" s="5">
        <f t="shared" si="888"/>
        <v>1</v>
      </c>
      <c r="N11363" s="8" t="str">
        <f>VLOOKUP(C11363,'data indicadores nacional'!$A$2:$J$24,10,FALSE)</f>
        <v>-</v>
      </c>
      <c r="O11363" t="str">
        <f t="shared" si="889"/>
        <v xml:space="preserve"> </v>
      </c>
    </row>
    <row r="11364" spans="1:15">
      <c r="A11364" t="s">
        <v>133</v>
      </c>
      <c r="B11364" t="s">
        <v>1236</v>
      </c>
      <c r="C11364" t="s">
        <v>91</v>
      </c>
      <c r="D11364" s="8">
        <v>60.824742268041234</v>
      </c>
      <c r="E11364" s="8">
        <v>66.019417475728162</v>
      </c>
      <c r="F11364" s="8">
        <v>45.323741007194243</v>
      </c>
      <c r="G11364" t="str">
        <f>VLOOKUP(C11364,'data indicadores nacional'!$A$2:$G$24,7,FALSE)</f>
        <v>arriba</v>
      </c>
      <c r="H11364" s="9">
        <f>VLOOKUP(C11364,'data indicadores nacional'!$A$2:$F$24,6,FALSE)</f>
        <v>0.72595219758941765</v>
      </c>
      <c r="I11364" s="5" t="str">
        <f t="shared" si="885"/>
        <v>alarma</v>
      </c>
      <c r="J11364" s="5">
        <f t="shared" si="886"/>
        <v>0</v>
      </c>
      <c r="K11364" s="5">
        <f t="shared" si="887"/>
        <v>1</v>
      </c>
      <c r="L11364" s="5">
        <f t="shared" si="888"/>
        <v>1</v>
      </c>
      <c r="N11364" s="8" t="str">
        <f>VLOOKUP(C11364,'data indicadores nacional'!$A$2:$J$24,10,FALSE)</f>
        <v>-</v>
      </c>
      <c r="O11364" t="str">
        <f t="shared" si="889"/>
        <v xml:space="preserve"> </v>
      </c>
    </row>
    <row r="11365" spans="1:15">
      <c r="A11365" t="s">
        <v>133</v>
      </c>
      <c r="B11365" t="s">
        <v>1236</v>
      </c>
      <c r="C11365" t="s">
        <v>93</v>
      </c>
      <c r="D11365" s="8">
        <v>1</v>
      </c>
      <c r="G11365" t="str">
        <f>VLOOKUP(C11365,'data indicadores nacional'!$A$2:$G$24,7,FALSE)</f>
        <v>abajo</v>
      </c>
      <c r="H11365" s="9">
        <f>VLOOKUP(C11365,'data indicadores nacional'!$A$2:$F$24,6,FALSE)</f>
        <v>3.3766595341714022E-2</v>
      </c>
      <c r="I11365" s="5" t="str">
        <f t="shared" si="885"/>
        <v xml:space="preserve"> </v>
      </c>
      <c r="J11365" s="5">
        <f t="shared" si="886"/>
        <v>1</v>
      </c>
      <c r="K11365" s="5">
        <f t="shared" si="887"/>
        <v>0</v>
      </c>
      <c r="L11365" s="5">
        <f t="shared" si="888"/>
        <v>1</v>
      </c>
      <c r="N11365" s="8">
        <f>VLOOKUP(C11365,'data indicadores nacional'!$A$2:$J$24,10,FALSE)</f>
        <v>15</v>
      </c>
      <c r="O11365" t="str">
        <f t="shared" si="889"/>
        <v xml:space="preserve"> </v>
      </c>
    </row>
    <row r="11366" spans="1:15">
      <c r="A11366" t="s">
        <v>133</v>
      </c>
      <c r="B11366" t="s">
        <v>1236</v>
      </c>
      <c r="C11366" t="s">
        <v>94</v>
      </c>
      <c r="D11366" s="8">
        <v>3.6237623762376239</v>
      </c>
      <c r="E11366" s="8">
        <v>4.2095238095238097</v>
      </c>
      <c r="F11366" s="8">
        <v>2.3381294964028778</v>
      </c>
      <c r="G11366" t="str">
        <f>VLOOKUP(C11366,'data indicadores nacional'!$A$2:$G$24,7,FALSE)</f>
        <v>arriba</v>
      </c>
      <c r="H11366" s="9">
        <f>VLOOKUP(C11366,'data indicadores nacional'!$A$2:$F$24,6,FALSE)</f>
        <v>0.23219145011705353</v>
      </c>
      <c r="I11366" s="5" t="str">
        <f t="shared" si="885"/>
        <v>alarma</v>
      </c>
      <c r="J11366" s="5">
        <f t="shared" si="886"/>
        <v>0</v>
      </c>
      <c r="K11366" s="5">
        <f t="shared" si="887"/>
        <v>1</v>
      </c>
      <c r="L11366" s="5">
        <f t="shared" si="888"/>
        <v>1</v>
      </c>
      <c r="N11366" s="8" t="str">
        <f>VLOOKUP(C11366,'data indicadores nacional'!$A$2:$J$24,10,FALSE)</f>
        <v>-</v>
      </c>
      <c r="O11366" t="str">
        <f t="shared" si="889"/>
        <v xml:space="preserve"> </v>
      </c>
    </row>
    <row r="11367" spans="1:15">
      <c r="A11367" t="s">
        <v>133</v>
      </c>
      <c r="B11367" t="s">
        <v>1236</v>
      </c>
      <c r="C11367" t="s">
        <v>95</v>
      </c>
      <c r="D11367" s="8">
        <v>6</v>
      </c>
      <c r="E11367" s="8">
        <v>15.238095238095239</v>
      </c>
      <c r="F11367" s="8">
        <v>13.114754098360656</v>
      </c>
      <c r="G11367" t="str">
        <f>VLOOKUP(C11367,'data indicadores nacional'!$A$2:$G$24,7,FALSE)</f>
        <v>abajo</v>
      </c>
      <c r="H11367" s="9">
        <f>VLOOKUP(C11367,'data indicadores nacional'!$A$2:$F$24,6,FALSE)</f>
        <v>1.7199886991149187</v>
      </c>
      <c r="I11367" s="5" t="str">
        <f t="shared" si="885"/>
        <v xml:space="preserve"> </v>
      </c>
      <c r="J11367" s="5">
        <f t="shared" si="886"/>
        <v>0</v>
      </c>
      <c r="K11367" s="5">
        <f t="shared" si="887"/>
        <v>1</v>
      </c>
      <c r="L11367" s="5">
        <f t="shared" si="888"/>
        <v>1</v>
      </c>
      <c r="N11367" s="8">
        <f>VLOOKUP(C11367,'data indicadores nacional'!$A$2:$J$24,10,FALSE)</f>
        <v>15</v>
      </c>
      <c r="O11367" t="str">
        <f t="shared" si="889"/>
        <v xml:space="preserve"> </v>
      </c>
    </row>
    <row r="11368" spans="1:15">
      <c r="A11368" t="s">
        <v>133</v>
      </c>
      <c r="B11368" t="s">
        <v>1236</v>
      </c>
      <c r="C11368" t="s">
        <v>97</v>
      </c>
      <c r="D11368" s="8">
        <v>1.996007984031936</v>
      </c>
      <c r="E11368" s="8">
        <v>1.557632398753894</v>
      </c>
      <c r="G11368" t="str">
        <f>VLOOKUP(C11368,'data indicadores nacional'!$A$2:$G$24,7,FALSE)</f>
        <v>abajo</v>
      </c>
      <c r="H11368" s="9">
        <f>VLOOKUP(C11368,'data indicadores nacional'!$A$2:$F$24,6,FALSE)</f>
        <v>0.35698528124504503</v>
      </c>
      <c r="I11368" s="5" t="str">
        <f t="shared" si="885"/>
        <v xml:space="preserve"> </v>
      </c>
      <c r="J11368" s="5">
        <f t="shared" si="886"/>
        <v>1</v>
      </c>
      <c r="K11368" s="5">
        <f t="shared" si="887"/>
        <v>0</v>
      </c>
      <c r="L11368" s="5">
        <f t="shared" si="888"/>
        <v>1</v>
      </c>
      <c r="N11368" s="8">
        <f>VLOOKUP(C11368,'data indicadores nacional'!$A$2:$J$24,10,FALSE)</f>
        <v>61</v>
      </c>
      <c r="O11368" t="str">
        <f t="shared" si="889"/>
        <v xml:space="preserve"> </v>
      </c>
    </row>
    <row r="11369" spans="1:15">
      <c r="A11369" t="s">
        <v>133</v>
      </c>
      <c r="B11369" t="s">
        <v>1236</v>
      </c>
      <c r="C11369" t="s">
        <v>98</v>
      </c>
      <c r="D11369" s="8">
        <v>25.164113785557987</v>
      </c>
      <c r="E11369" s="8">
        <v>25.231286795626577</v>
      </c>
      <c r="F11369" s="8">
        <v>27.642276422764226</v>
      </c>
      <c r="G11369" t="str">
        <f>VLOOKUP(C11369,'data indicadores nacional'!$A$2:$G$24,7,FALSE)</f>
        <v>abajo</v>
      </c>
      <c r="H11369" s="9">
        <f>VLOOKUP(C11369,'data indicadores nacional'!$A$2:$F$24,6,FALSE)</f>
        <v>3.4897517565506893</v>
      </c>
      <c r="I11369" s="5" t="str">
        <f t="shared" si="885"/>
        <v>alarma</v>
      </c>
      <c r="J11369" s="5">
        <f t="shared" si="886"/>
        <v>0</v>
      </c>
      <c r="K11369" s="5">
        <f t="shared" si="887"/>
        <v>1</v>
      </c>
      <c r="L11369" s="5">
        <f t="shared" si="888"/>
        <v>1</v>
      </c>
      <c r="N11369" s="8">
        <f>VLOOKUP(C11369,'data indicadores nacional'!$A$2:$J$24,10,FALSE)</f>
        <v>61</v>
      </c>
      <c r="O11369" t="str">
        <f t="shared" si="889"/>
        <v xml:space="preserve"> </v>
      </c>
    </row>
    <row r="11370" spans="1:15">
      <c r="A11370" t="s">
        <v>133</v>
      </c>
      <c r="B11370" t="s">
        <v>1236</v>
      </c>
      <c r="C11370" t="s">
        <v>99</v>
      </c>
      <c r="D11370" s="8">
        <v>53.268765133171911</v>
      </c>
      <c r="E11370" s="8">
        <v>53.016453382084094</v>
      </c>
      <c r="F11370" s="8">
        <v>59.44055944055944</v>
      </c>
      <c r="G11370" t="str">
        <f>VLOOKUP(C11370,'data indicadores nacional'!$A$2:$G$24,7,FALSE)</f>
        <v>abajo</v>
      </c>
      <c r="H11370" s="9">
        <f>VLOOKUP(C11370,'data indicadores nacional'!$A$2:$F$24,6,FALSE)</f>
        <v>7.5200278194544445</v>
      </c>
      <c r="I11370" s="5" t="str">
        <f t="shared" si="885"/>
        <v>alarma</v>
      </c>
      <c r="J11370" s="5">
        <f t="shared" si="886"/>
        <v>0</v>
      </c>
      <c r="K11370" s="5">
        <f t="shared" si="887"/>
        <v>1</v>
      </c>
      <c r="L11370" s="5">
        <f t="shared" si="888"/>
        <v>1</v>
      </c>
      <c r="N11370" s="8">
        <f>VLOOKUP(C11370,'data indicadores nacional'!$A$2:$J$24,10,FALSE)</f>
        <v>61</v>
      </c>
      <c r="O11370" t="str">
        <f t="shared" si="889"/>
        <v xml:space="preserve"> </v>
      </c>
    </row>
    <row r="11371" spans="1:15">
      <c r="A11371" t="s">
        <v>133</v>
      </c>
      <c r="B11371" t="s">
        <v>1236</v>
      </c>
      <c r="C11371" t="s">
        <v>100</v>
      </c>
      <c r="D11371" s="8">
        <v>19.801980198019802</v>
      </c>
      <c r="E11371" s="8">
        <v>9.5238095238095255</v>
      </c>
      <c r="F11371" s="8">
        <v>21.582733812949641</v>
      </c>
      <c r="G11371" t="str">
        <f>VLOOKUP(C11371,'data indicadores nacional'!$A$2:$G$24,7,FALSE)</f>
        <v>abajo</v>
      </c>
      <c r="H11371" s="9">
        <f>VLOOKUP(C11371,'data indicadores nacional'!$A$2:$F$24,6,FALSE)</f>
        <v>1.7895311097465236</v>
      </c>
      <c r="I11371" s="5" t="str">
        <f t="shared" si="885"/>
        <v>alarma</v>
      </c>
      <c r="J11371" s="5">
        <f t="shared" si="886"/>
        <v>0</v>
      </c>
      <c r="K11371" s="5">
        <f t="shared" si="887"/>
        <v>1</v>
      </c>
      <c r="L11371" s="5">
        <f t="shared" si="888"/>
        <v>1</v>
      </c>
      <c r="N11371" s="8">
        <f>VLOOKUP(C11371,'data indicadores nacional'!$A$2:$J$24,10,FALSE)</f>
        <v>15</v>
      </c>
      <c r="O11371" t="str">
        <f t="shared" si="889"/>
        <v>alarma</v>
      </c>
    </row>
    <row r="11372" spans="1:15">
      <c r="A11372" t="s">
        <v>133</v>
      </c>
      <c r="B11372" t="s">
        <v>1236</v>
      </c>
      <c r="C11372" t="s">
        <v>101</v>
      </c>
      <c r="D11372" s="8">
        <v>9.9009900990099009</v>
      </c>
      <c r="E11372" s="8">
        <v>9.5238095238095255</v>
      </c>
      <c r="F11372" s="8">
        <v>7.1942446043165473</v>
      </c>
      <c r="G11372" t="str">
        <f>VLOOKUP(C11372,'data indicadores nacional'!$A$2:$G$24,7,FALSE)</f>
        <v>abajo</v>
      </c>
      <c r="H11372" s="9">
        <f>VLOOKUP(C11372,'data indicadores nacional'!$A$2:$F$24,6,FALSE)</f>
        <v>1.3238688071947835</v>
      </c>
      <c r="I11372" s="5" t="str">
        <f t="shared" si="885"/>
        <v xml:space="preserve"> </v>
      </c>
      <c r="J11372" s="5">
        <f t="shared" si="886"/>
        <v>1</v>
      </c>
      <c r="K11372" s="5">
        <f t="shared" si="887"/>
        <v>0</v>
      </c>
      <c r="L11372" s="5">
        <f t="shared" si="888"/>
        <v>1</v>
      </c>
      <c r="N11372" s="8">
        <f>VLOOKUP(C11372,'data indicadores nacional'!$A$2:$J$24,10,FALSE)</f>
        <v>12</v>
      </c>
      <c r="O11372" t="str">
        <f t="shared" si="889"/>
        <v xml:space="preserve"> </v>
      </c>
    </row>
    <row r="11373" spans="1:15">
      <c r="A11373" t="s">
        <v>133</v>
      </c>
      <c r="B11373" t="s">
        <v>1236</v>
      </c>
      <c r="C11373" t="s">
        <v>102</v>
      </c>
      <c r="F11373" s="8">
        <v>76.745970836531086</v>
      </c>
      <c r="G11373" t="str">
        <f>VLOOKUP(C11373,'data indicadores nacional'!$A$2:$G$24,7,FALSE)</f>
        <v>abajo</v>
      </c>
      <c r="H11373" s="9">
        <f>VLOOKUP(C11373,'data indicadores nacional'!$A$2:$F$24,6,FALSE)</f>
        <v>1.6226293498102424</v>
      </c>
      <c r="I11373" s="5" t="str">
        <f t="shared" si="885"/>
        <v>alarma</v>
      </c>
      <c r="J11373" s="5">
        <f t="shared" si="886"/>
        <v>0</v>
      </c>
      <c r="K11373" s="5">
        <f t="shared" si="887"/>
        <v>1</v>
      </c>
      <c r="L11373" s="5">
        <f t="shared" si="888"/>
        <v>1</v>
      </c>
      <c r="N11373" s="8" t="str">
        <f>VLOOKUP(C11373,'data indicadores nacional'!$A$2:$J$24,10,FALSE)</f>
        <v>-</v>
      </c>
      <c r="O11373" t="str">
        <f t="shared" si="889"/>
        <v xml:space="preserve"> </v>
      </c>
    </row>
    <row r="11374" spans="1:15">
      <c r="A11374" t="s">
        <v>133</v>
      </c>
      <c r="B11374" t="s">
        <v>1236</v>
      </c>
      <c r="C11374" t="s">
        <v>103</v>
      </c>
      <c r="F11374" s="8">
        <v>76.745970836531086</v>
      </c>
      <c r="G11374" t="str">
        <f>VLOOKUP(C11374,'data indicadores nacional'!$A$2:$G$24,7,FALSE)</f>
        <v>abajo</v>
      </c>
      <c r="H11374" s="9">
        <f>VLOOKUP(C11374,'data indicadores nacional'!$A$2:$F$24,6,FALSE)</f>
        <v>4.9638210683068253</v>
      </c>
      <c r="I11374" s="5" t="str">
        <f t="shared" si="885"/>
        <v>alarma</v>
      </c>
      <c r="J11374" s="5">
        <f t="shared" si="886"/>
        <v>0</v>
      </c>
      <c r="K11374" s="5">
        <f t="shared" si="887"/>
        <v>1</v>
      </c>
      <c r="L11374" s="5">
        <f t="shared" si="888"/>
        <v>1</v>
      </c>
      <c r="N11374" s="8">
        <f>VLOOKUP(C11374,'data indicadores nacional'!$A$2:$J$24,10,FALSE)</f>
        <v>8.9</v>
      </c>
      <c r="O11374" t="str">
        <f t="shared" si="889"/>
        <v>alarma</v>
      </c>
    </row>
    <row r="11375" spans="1:15">
      <c r="A11375" t="s">
        <v>133</v>
      </c>
      <c r="B11375" t="s">
        <v>1236</v>
      </c>
      <c r="C11375" t="s">
        <v>104</v>
      </c>
      <c r="D11375" s="8">
        <v>9.8039215686274517</v>
      </c>
      <c r="E11375" s="8">
        <v>9.4339622641509422</v>
      </c>
      <c r="G11375" t="str">
        <f>VLOOKUP(C11375,'data indicadores nacional'!$A$2:$G$24,7,FALSE)</f>
        <v>abajo</v>
      </c>
      <c r="H11375" s="9">
        <f>VLOOKUP(C11375,'data indicadores nacional'!$A$2:$F$24,6,FALSE)</f>
        <v>0.3966802220902198</v>
      </c>
      <c r="I11375" s="5" t="str">
        <f t="shared" si="885"/>
        <v xml:space="preserve"> </v>
      </c>
      <c r="J11375" s="5">
        <f t="shared" si="886"/>
        <v>1</v>
      </c>
      <c r="K11375" s="5">
        <f t="shared" si="887"/>
        <v>0</v>
      </c>
      <c r="L11375" s="5">
        <f t="shared" si="888"/>
        <v>1</v>
      </c>
      <c r="N11375" s="8">
        <f>VLOOKUP(C11375,'data indicadores nacional'!$A$2:$J$24,10,FALSE)</f>
        <v>12</v>
      </c>
      <c r="O11375" t="str">
        <f t="shared" si="889"/>
        <v xml:space="preserve"> </v>
      </c>
    </row>
    <row r="11376" spans="1:15">
      <c r="A11376" t="s">
        <v>133</v>
      </c>
      <c r="B11376" t="s">
        <v>1236</v>
      </c>
      <c r="C11376" t="s">
        <v>105</v>
      </c>
      <c r="E11376" s="8">
        <v>76.745970836531086</v>
      </c>
      <c r="G11376" t="str">
        <f>VLOOKUP(C11376,'data indicadores nacional'!$A$2:$G$24,7,FALSE)</f>
        <v>abajo</v>
      </c>
      <c r="H11376" s="9">
        <f>VLOOKUP(C11376,'data indicadores nacional'!$A$2:$F$24,6,FALSE)</f>
        <v>1.2536970118415909</v>
      </c>
      <c r="I11376" s="5" t="str">
        <f t="shared" si="885"/>
        <v xml:space="preserve"> </v>
      </c>
      <c r="J11376" s="5">
        <f t="shared" si="886"/>
        <v>0</v>
      </c>
      <c r="K11376" s="5">
        <f t="shared" si="887"/>
        <v>0</v>
      </c>
      <c r="L11376" s="5">
        <f t="shared" si="888"/>
        <v>0</v>
      </c>
      <c r="N11376" s="8">
        <f>VLOOKUP(C11376,'data indicadores nacional'!$A$2:$J$24,10,FALSE)</f>
        <v>4.0773685948219525</v>
      </c>
      <c r="O11376" t="str">
        <f t="shared" si="889"/>
        <v xml:space="preserve"> </v>
      </c>
    </row>
    <row r="11377" spans="1:15">
      <c r="A11377" t="s">
        <v>133</v>
      </c>
      <c r="B11377" t="s">
        <v>1237</v>
      </c>
      <c r="C11377" t="s">
        <v>88</v>
      </c>
      <c r="E11377" s="8">
        <v>14.285714285714285</v>
      </c>
      <c r="F11377" s="8">
        <v>16.666666666666664</v>
      </c>
      <c r="G11377" t="str">
        <f>VLOOKUP(C11377,'data indicadores nacional'!$A$2:$G$24,7,FALSE)</f>
        <v>abajo</v>
      </c>
      <c r="H11377" s="9">
        <f>VLOOKUP(C11377,'data indicadores nacional'!$A$2:$F$24,6,FALSE)</f>
        <v>0.25026441121950321</v>
      </c>
      <c r="I11377" s="5" t="str">
        <f t="shared" si="885"/>
        <v>alarma</v>
      </c>
      <c r="J11377" s="5">
        <f t="shared" si="886"/>
        <v>0</v>
      </c>
      <c r="K11377" s="5">
        <f t="shared" si="887"/>
        <v>1</v>
      </c>
      <c r="L11377" s="5">
        <f t="shared" si="888"/>
        <v>1</v>
      </c>
      <c r="N11377" s="8">
        <f>VLOOKUP(C11377,'data indicadores nacional'!$A$2:$J$24,10,FALSE)</f>
        <v>10</v>
      </c>
      <c r="O11377" t="str">
        <f t="shared" si="889"/>
        <v>alarma</v>
      </c>
    </row>
    <row r="11378" spans="1:15">
      <c r="A11378" t="s">
        <v>133</v>
      </c>
      <c r="B11378" t="s">
        <v>1237</v>
      </c>
      <c r="C11378" t="s">
        <v>89</v>
      </c>
      <c r="D11378" s="8">
        <v>38.461538461538467</v>
      </c>
      <c r="E11378" s="8">
        <v>14.285714285714285</v>
      </c>
      <c r="F11378" s="8">
        <v>14.285714285714285</v>
      </c>
      <c r="G11378" t="str">
        <f>VLOOKUP(C11378,'data indicadores nacional'!$A$2:$G$24,7,FALSE)</f>
        <v>arriba</v>
      </c>
      <c r="H11378" s="9">
        <f>VLOOKUP(C11378,'data indicadores nacional'!$A$2:$F$24,6,FALSE)</f>
        <v>2.7490434366534529</v>
      </c>
      <c r="I11378" s="5" t="str">
        <f t="shared" si="885"/>
        <v xml:space="preserve"> </v>
      </c>
      <c r="J11378" s="5">
        <f t="shared" si="886"/>
        <v>0</v>
      </c>
      <c r="K11378" s="5">
        <f t="shared" si="887"/>
        <v>1</v>
      </c>
      <c r="L11378" s="5">
        <f t="shared" si="888"/>
        <v>1</v>
      </c>
      <c r="N11378" s="8">
        <f>VLOOKUP(C11378,'data indicadores nacional'!$A$2:$J$24,10,FALSE)</f>
        <v>95</v>
      </c>
      <c r="O11378" t="str">
        <f t="shared" si="889"/>
        <v>alarma</v>
      </c>
    </row>
    <row r="11379" spans="1:15">
      <c r="A11379" t="s">
        <v>133</v>
      </c>
      <c r="B11379" t="s">
        <v>1237</v>
      </c>
      <c r="C11379" t="s">
        <v>90</v>
      </c>
      <c r="F11379" s="8">
        <v>100</v>
      </c>
      <c r="G11379" t="str">
        <f>VLOOKUP(C11379,'data indicadores nacional'!$A$2:$G$24,7,FALSE)</f>
        <v>abajo</v>
      </c>
      <c r="H11379" s="9">
        <f>VLOOKUP(C11379,'data indicadores nacional'!$A$2:$F$24,6,FALSE)</f>
        <v>2.2832114202799096</v>
      </c>
      <c r="I11379" s="5" t="str">
        <f t="shared" si="885"/>
        <v>alarma</v>
      </c>
      <c r="J11379" s="5">
        <f t="shared" si="886"/>
        <v>0</v>
      </c>
      <c r="K11379" s="5">
        <f t="shared" si="887"/>
        <v>1</v>
      </c>
      <c r="L11379" s="5">
        <f t="shared" si="888"/>
        <v>1</v>
      </c>
      <c r="N11379" s="8" t="str">
        <f>VLOOKUP(C11379,'data indicadores nacional'!$A$2:$J$24,10,FALSE)</f>
        <v>-</v>
      </c>
      <c r="O11379" t="str">
        <f t="shared" si="889"/>
        <v xml:space="preserve"> </v>
      </c>
    </row>
    <row r="11380" spans="1:15">
      <c r="A11380" t="s">
        <v>133</v>
      </c>
      <c r="B11380" t="s">
        <v>1237</v>
      </c>
      <c r="C11380" t="s">
        <v>91</v>
      </c>
      <c r="D11380" s="8">
        <v>84.615384615384613</v>
      </c>
      <c r="E11380" s="8">
        <v>100</v>
      </c>
      <c r="F11380" s="8">
        <v>71.428571428571431</v>
      </c>
      <c r="G11380" t="str">
        <f>VLOOKUP(C11380,'data indicadores nacional'!$A$2:$G$24,7,FALSE)</f>
        <v>arriba</v>
      </c>
      <c r="H11380" s="9">
        <f>VLOOKUP(C11380,'data indicadores nacional'!$A$2:$F$24,6,FALSE)</f>
        <v>0.72595219758941765</v>
      </c>
      <c r="I11380" s="5" t="str">
        <f t="shared" si="885"/>
        <v>alarma</v>
      </c>
      <c r="J11380" s="5">
        <f t="shared" si="886"/>
        <v>0</v>
      </c>
      <c r="K11380" s="5">
        <f t="shared" si="887"/>
        <v>1</v>
      </c>
      <c r="L11380" s="5">
        <f t="shared" si="888"/>
        <v>1</v>
      </c>
      <c r="N11380" s="8" t="str">
        <f>VLOOKUP(C11380,'data indicadores nacional'!$A$2:$J$24,10,FALSE)</f>
        <v>-</v>
      </c>
      <c r="O11380" t="str">
        <f t="shared" si="889"/>
        <v xml:space="preserve"> </v>
      </c>
    </row>
    <row r="11381" spans="1:15">
      <c r="A11381" t="s">
        <v>133</v>
      </c>
      <c r="B11381" t="s">
        <v>1237</v>
      </c>
      <c r="C11381" t="s">
        <v>94</v>
      </c>
      <c r="D11381" s="8">
        <v>2.5384615384615383</v>
      </c>
      <c r="E11381" s="8">
        <v>2</v>
      </c>
      <c r="F11381" s="8">
        <v>2.5714285714285716</v>
      </c>
      <c r="G11381" t="str">
        <f>VLOOKUP(C11381,'data indicadores nacional'!$A$2:$G$24,7,FALSE)</f>
        <v>arriba</v>
      </c>
      <c r="H11381" s="9">
        <f>VLOOKUP(C11381,'data indicadores nacional'!$A$2:$F$24,6,FALSE)</f>
        <v>0.23219145011705353</v>
      </c>
      <c r="I11381" s="5" t="str">
        <f t="shared" si="885"/>
        <v xml:space="preserve"> </v>
      </c>
      <c r="J11381" s="5">
        <f t="shared" si="886"/>
        <v>1</v>
      </c>
      <c r="K11381" s="5">
        <f t="shared" si="887"/>
        <v>0</v>
      </c>
      <c r="L11381" s="5">
        <f t="shared" si="888"/>
        <v>1</v>
      </c>
      <c r="N11381" s="8" t="str">
        <f>VLOOKUP(C11381,'data indicadores nacional'!$A$2:$J$24,10,FALSE)</f>
        <v>-</v>
      </c>
      <c r="O11381" t="str">
        <f t="shared" si="889"/>
        <v xml:space="preserve"> </v>
      </c>
    </row>
    <row r="11382" spans="1:15">
      <c r="A11382" t="s">
        <v>133</v>
      </c>
      <c r="B11382" t="s">
        <v>1237</v>
      </c>
      <c r="C11382" t="s">
        <v>95</v>
      </c>
      <c r="D11382" s="8">
        <v>30.76923076923077</v>
      </c>
      <c r="E11382" s="8">
        <v>28.571428571428569</v>
      </c>
      <c r="F11382" s="8">
        <v>14.285714285714285</v>
      </c>
      <c r="G11382" t="str">
        <f>VLOOKUP(C11382,'data indicadores nacional'!$A$2:$G$24,7,FALSE)</f>
        <v>abajo</v>
      </c>
      <c r="H11382" s="9">
        <f>VLOOKUP(C11382,'data indicadores nacional'!$A$2:$F$24,6,FALSE)</f>
        <v>1.7199886991149187</v>
      </c>
      <c r="I11382" s="5" t="str">
        <f t="shared" si="885"/>
        <v xml:space="preserve"> </v>
      </c>
      <c r="J11382" s="5">
        <f t="shared" si="886"/>
        <v>1</v>
      </c>
      <c r="K11382" s="5">
        <f t="shared" si="887"/>
        <v>0</v>
      </c>
      <c r="L11382" s="5">
        <f t="shared" si="888"/>
        <v>1</v>
      </c>
      <c r="N11382" s="8">
        <f>VLOOKUP(C11382,'data indicadores nacional'!$A$2:$J$24,10,FALSE)</f>
        <v>15</v>
      </c>
      <c r="O11382" t="str">
        <f t="shared" si="889"/>
        <v xml:space="preserve"> </v>
      </c>
    </row>
    <row r="11383" spans="1:15">
      <c r="A11383" t="s">
        <v>133</v>
      </c>
      <c r="B11383" t="s">
        <v>1237</v>
      </c>
      <c r="C11383" t="s">
        <v>97</v>
      </c>
      <c r="F11383" s="8">
        <v>7.6923076923076925</v>
      </c>
      <c r="G11383" t="str">
        <f>VLOOKUP(C11383,'data indicadores nacional'!$A$2:$G$24,7,FALSE)</f>
        <v>abajo</v>
      </c>
      <c r="H11383" s="9">
        <f>VLOOKUP(C11383,'data indicadores nacional'!$A$2:$F$24,6,FALSE)</f>
        <v>0.35698528124504503</v>
      </c>
      <c r="I11383" s="5" t="str">
        <f t="shared" si="885"/>
        <v>alarma</v>
      </c>
      <c r="J11383" s="5">
        <f t="shared" si="886"/>
        <v>0</v>
      </c>
      <c r="K11383" s="5">
        <f t="shared" si="887"/>
        <v>1</v>
      </c>
      <c r="L11383" s="5">
        <f t="shared" si="888"/>
        <v>1</v>
      </c>
      <c r="N11383" s="8">
        <f>VLOOKUP(C11383,'data indicadores nacional'!$A$2:$J$24,10,FALSE)</f>
        <v>61</v>
      </c>
      <c r="O11383" t="str">
        <f t="shared" si="889"/>
        <v xml:space="preserve"> </v>
      </c>
    </row>
    <row r="11384" spans="1:15">
      <c r="A11384" t="s">
        <v>133</v>
      </c>
      <c r="B11384" t="s">
        <v>1237</v>
      </c>
      <c r="C11384" t="s">
        <v>98</v>
      </c>
      <c r="D11384" s="8">
        <v>14.545454545454545</v>
      </c>
      <c r="E11384" s="8">
        <v>9.2592592592592595</v>
      </c>
      <c r="F11384" s="8">
        <v>4.545454545454545</v>
      </c>
      <c r="G11384" t="str">
        <f>VLOOKUP(C11384,'data indicadores nacional'!$A$2:$G$24,7,FALSE)</f>
        <v>abajo</v>
      </c>
      <c r="H11384" s="9">
        <f>VLOOKUP(C11384,'data indicadores nacional'!$A$2:$F$24,6,FALSE)</f>
        <v>3.4897517565506893</v>
      </c>
      <c r="I11384" s="5" t="str">
        <f t="shared" si="885"/>
        <v xml:space="preserve"> </v>
      </c>
      <c r="J11384" s="5">
        <f t="shared" si="886"/>
        <v>1</v>
      </c>
      <c r="K11384" s="5">
        <f t="shared" si="887"/>
        <v>0</v>
      </c>
      <c r="L11384" s="5">
        <f t="shared" si="888"/>
        <v>1</v>
      </c>
      <c r="N11384" s="8">
        <f>VLOOKUP(C11384,'data indicadores nacional'!$A$2:$J$24,10,FALSE)</f>
        <v>61</v>
      </c>
      <c r="O11384" t="str">
        <f t="shared" si="889"/>
        <v xml:space="preserve"> </v>
      </c>
    </row>
    <row r="11385" spans="1:15">
      <c r="A11385" t="s">
        <v>133</v>
      </c>
      <c r="B11385" t="s">
        <v>1237</v>
      </c>
      <c r="C11385" t="s">
        <v>99</v>
      </c>
      <c r="D11385" s="8">
        <v>26.315789473684209</v>
      </c>
      <c r="E11385" s="8">
        <v>22.727272727272727</v>
      </c>
      <c r="G11385" t="str">
        <f>VLOOKUP(C11385,'data indicadores nacional'!$A$2:$G$24,7,FALSE)</f>
        <v>abajo</v>
      </c>
      <c r="H11385" s="9">
        <f>VLOOKUP(C11385,'data indicadores nacional'!$A$2:$F$24,6,FALSE)</f>
        <v>7.5200278194544445</v>
      </c>
      <c r="I11385" s="5" t="str">
        <f t="shared" si="885"/>
        <v xml:space="preserve"> </v>
      </c>
      <c r="J11385" s="5">
        <f t="shared" si="886"/>
        <v>1</v>
      </c>
      <c r="K11385" s="5">
        <f t="shared" si="887"/>
        <v>0</v>
      </c>
      <c r="L11385" s="5">
        <f t="shared" si="888"/>
        <v>1</v>
      </c>
      <c r="N11385" s="8">
        <f>VLOOKUP(C11385,'data indicadores nacional'!$A$2:$J$24,10,FALSE)</f>
        <v>61</v>
      </c>
      <c r="O11385" t="str">
        <f t="shared" si="889"/>
        <v xml:space="preserve"> </v>
      </c>
    </row>
    <row r="11386" spans="1:15">
      <c r="A11386" t="s">
        <v>133</v>
      </c>
      <c r="B11386" t="s">
        <v>1237</v>
      </c>
      <c r="C11386" t="s">
        <v>104</v>
      </c>
      <c r="F11386" s="8">
        <v>125</v>
      </c>
      <c r="G11386" t="str">
        <f>VLOOKUP(C11386,'data indicadores nacional'!$A$2:$G$24,7,FALSE)</f>
        <v>abajo</v>
      </c>
      <c r="H11386" s="9">
        <f>VLOOKUP(C11386,'data indicadores nacional'!$A$2:$F$24,6,FALSE)</f>
        <v>0.3966802220902198</v>
      </c>
      <c r="I11386" s="5" t="str">
        <f t="shared" si="885"/>
        <v>alarma</v>
      </c>
      <c r="J11386" s="5">
        <f t="shared" si="886"/>
        <v>0</v>
      </c>
      <c r="K11386" s="5">
        <f t="shared" si="887"/>
        <v>1</v>
      </c>
      <c r="L11386" s="5">
        <f t="shared" si="888"/>
        <v>1</v>
      </c>
      <c r="N11386" s="8">
        <f>VLOOKUP(C11386,'data indicadores nacional'!$A$2:$J$24,10,FALSE)</f>
        <v>12</v>
      </c>
      <c r="O11386" t="str">
        <f t="shared" si="889"/>
        <v>alarma</v>
      </c>
    </row>
    <row r="11387" spans="1:15">
      <c r="A11387" t="s">
        <v>133</v>
      </c>
      <c r="B11387" t="s">
        <v>1238</v>
      </c>
      <c r="C11387" t="s">
        <v>88</v>
      </c>
      <c r="D11387" s="8">
        <v>4</v>
      </c>
      <c r="E11387" s="8">
        <v>9.6153846153846168</v>
      </c>
      <c r="F11387" s="8">
        <v>12.195121951219512</v>
      </c>
      <c r="G11387" t="str">
        <f>VLOOKUP(C11387,'data indicadores nacional'!$A$2:$G$24,7,FALSE)</f>
        <v>abajo</v>
      </c>
      <c r="H11387" s="9">
        <f>VLOOKUP(C11387,'data indicadores nacional'!$A$2:$F$24,6,FALSE)</f>
        <v>0.25026441121950321</v>
      </c>
      <c r="I11387" s="5" t="str">
        <f t="shared" si="885"/>
        <v>alarma</v>
      </c>
      <c r="J11387" s="5">
        <f t="shared" si="886"/>
        <v>0</v>
      </c>
      <c r="K11387" s="5">
        <f t="shared" si="887"/>
        <v>1</v>
      </c>
      <c r="L11387" s="5">
        <f t="shared" si="888"/>
        <v>1</v>
      </c>
      <c r="N11387" s="8">
        <f>VLOOKUP(C11387,'data indicadores nacional'!$A$2:$J$24,10,FALSE)</f>
        <v>10</v>
      </c>
      <c r="O11387" t="str">
        <f t="shared" si="889"/>
        <v>alarma</v>
      </c>
    </row>
    <row r="11388" spans="1:15">
      <c r="A11388" t="s">
        <v>133</v>
      </c>
      <c r="B11388" t="s">
        <v>1238</v>
      </c>
      <c r="C11388" t="s">
        <v>89</v>
      </c>
      <c r="D11388" s="8">
        <v>35.135135135135137</v>
      </c>
      <c r="E11388" s="8">
        <v>37.931034482758619</v>
      </c>
      <c r="F11388" s="8">
        <v>27.659574468085108</v>
      </c>
      <c r="G11388" t="str">
        <f>VLOOKUP(C11388,'data indicadores nacional'!$A$2:$G$24,7,FALSE)</f>
        <v>arriba</v>
      </c>
      <c r="H11388" s="9">
        <f>VLOOKUP(C11388,'data indicadores nacional'!$A$2:$F$24,6,FALSE)</f>
        <v>2.7490434366534529</v>
      </c>
      <c r="I11388" s="5" t="str">
        <f t="shared" si="885"/>
        <v>alarma</v>
      </c>
      <c r="J11388" s="5">
        <f t="shared" si="886"/>
        <v>0</v>
      </c>
      <c r="K11388" s="5">
        <f t="shared" si="887"/>
        <v>1</v>
      </c>
      <c r="L11388" s="5">
        <f t="shared" si="888"/>
        <v>1</v>
      </c>
      <c r="N11388" s="8">
        <f>VLOOKUP(C11388,'data indicadores nacional'!$A$2:$J$24,10,FALSE)</f>
        <v>95</v>
      </c>
      <c r="O11388" t="str">
        <f t="shared" si="889"/>
        <v>alarma</v>
      </c>
    </row>
    <row r="11389" spans="1:15">
      <c r="A11389" t="s">
        <v>133</v>
      </c>
      <c r="B11389" t="s">
        <v>1238</v>
      </c>
      <c r="C11389" t="s">
        <v>91</v>
      </c>
      <c r="D11389" s="8">
        <v>58.82352941176471</v>
      </c>
      <c r="E11389" s="8">
        <v>62</v>
      </c>
      <c r="F11389" s="8">
        <v>48.936170212765958</v>
      </c>
      <c r="G11389" t="str">
        <f>VLOOKUP(C11389,'data indicadores nacional'!$A$2:$G$24,7,FALSE)</f>
        <v>arriba</v>
      </c>
      <c r="H11389" s="9">
        <f>VLOOKUP(C11389,'data indicadores nacional'!$A$2:$F$24,6,FALSE)</f>
        <v>0.72595219758941765</v>
      </c>
      <c r="I11389" s="5" t="str">
        <f t="shared" si="885"/>
        <v>alarma</v>
      </c>
      <c r="J11389" s="5">
        <f t="shared" si="886"/>
        <v>0</v>
      </c>
      <c r="K11389" s="5">
        <f t="shared" si="887"/>
        <v>1</v>
      </c>
      <c r="L11389" s="5">
        <f t="shared" si="888"/>
        <v>1</v>
      </c>
      <c r="N11389" s="8" t="str">
        <f>VLOOKUP(C11389,'data indicadores nacional'!$A$2:$J$24,10,FALSE)</f>
        <v>-</v>
      </c>
      <c r="O11389" t="str">
        <f t="shared" si="889"/>
        <v xml:space="preserve"> </v>
      </c>
    </row>
    <row r="11390" spans="1:15">
      <c r="A11390" t="s">
        <v>133</v>
      </c>
      <c r="B11390" t="s">
        <v>1238</v>
      </c>
      <c r="C11390" t="s">
        <v>94</v>
      </c>
      <c r="D11390" s="8">
        <v>2.2894736842105261</v>
      </c>
      <c r="E11390" s="8">
        <v>3.3103448275862069</v>
      </c>
      <c r="F11390" s="8">
        <v>2.2553191489361701</v>
      </c>
      <c r="G11390" t="str">
        <f>VLOOKUP(C11390,'data indicadores nacional'!$A$2:$G$24,7,FALSE)</f>
        <v>arriba</v>
      </c>
      <c r="H11390" s="9">
        <f>VLOOKUP(C11390,'data indicadores nacional'!$A$2:$F$24,6,FALSE)</f>
        <v>0.23219145011705353</v>
      </c>
      <c r="I11390" s="5" t="str">
        <f t="shared" si="885"/>
        <v>alarma</v>
      </c>
      <c r="J11390" s="5">
        <f t="shared" si="886"/>
        <v>0</v>
      </c>
      <c r="K11390" s="5">
        <f t="shared" si="887"/>
        <v>1</v>
      </c>
      <c r="L11390" s="5">
        <f t="shared" si="888"/>
        <v>1</v>
      </c>
      <c r="N11390" s="8" t="str">
        <f>VLOOKUP(C11390,'data indicadores nacional'!$A$2:$J$24,10,FALSE)</f>
        <v>-</v>
      </c>
      <c r="O11390" t="str">
        <f t="shared" si="889"/>
        <v xml:space="preserve"> </v>
      </c>
    </row>
    <row r="11391" spans="1:15">
      <c r="A11391" t="s">
        <v>133</v>
      </c>
      <c r="B11391" t="s">
        <v>1238</v>
      </c>
      <c r="C11391" t="s">
        <v>95</v>
      </c>
      <c r="D11391" s="8">
        <v>13.157894736842104</v>
      </c>
      <c r="E11391" s="8">
        <v>8.6206896551724146</v>
      </c>
      <c r="F11391" s="8">
        <v>10.638297872340425</v>
      </c>
      <c r="G11391" t="str">
        <f>VLOOKUP(C11391,'data indicadores nacional'!$A$2:$G$24,7,FALSE)</f>
        <v>abajo</v>
      </c>
      <c r="H11391" s="9">
        <f>VLOOKUP(C11391,'data indicadores nacional'!$A$2:$F$24,6,FALSE)</f>
        <v>1.7199886991149187</v>
      </c>
      <c r="I11391" s="5" t="str">
        <f t="shared" si="885"/>
        <v>alarma</v>
      </c>
      <c r="J11391" s="5">
        <f t="shared" si="886"/>
        <v>1</v>
      </c>
      <c r="K11391" s="5">
        <f t="shared" si="887"/>
        <v>0</v>
      </c>
      <c r="L11391" s="5">
        <f t="shared" si="888"/>
        <v>1</v>
      </c>
      <c r="N11391" s="8">
        <f>VLOOKUP(C11391,'data indicadores nacional'!$A$2:$J$24,10,FALSE)</f>
        <v>15</v>
      </c>
      <c r="O11391" t="str">
        <f t="shared" si="889"/>
        <v xml:space="preserve"> </v>
      </c>
    </row>
    <row r="11392" spans="1:15">
      <c r="A11392" t="s">
        <v>133</v>
      </c>
      <c r="B11392" t="s">
        <v>1238</v>
      </c>
      <c r="C11392" t="s">
        <v>98</v>
      </c>
      <c r="D11392" s="8">
        <v>28.571428571428569</v>
      </c>
      <c r="E11392" s="8">
        <v>35.211267605633807</v>
      </c>
      <c r="F11392" s="8">
        <v>15.945330296127564</v>
      </c>
      <c r="G11392" t="str">
        <f>VLOOKUP(C11392,'data indicadores nacional'!$A$2:$G$24,7,FALSE)</f>
        <v>abajo</v>
      </c>
      <c r="H11392" s="9">
        <f>VLOOKUP(C11392,'data indicadores nacional'!$A$2:$F$24,6,FALSE)</f>
        <v>3.4897517565506893</v>
      </c>
      <c r="I11392" s="5" t="str">
        <f t="shared" si="885"/>
        <v xml:space="preserve"> </v>
      </c>
      <c r="J11392" s="5">
        <f t="shared" si="886"/>
        <v>1</v>
      </c>
      <c r="K11392" s="5">
        <f t="shared" si="887"/>
        <v>0</v>
      </c>
      <c r="L11392" s="5">
        <f t="shared" si="888"/>
        <v>1</v>
      </c>
      <c r="N11392" s="8">
        <f>VLOOKUP(C11392,'data indicadores nacional'!$A$2:$J$24,10,FALSE)</f>
        <v>61</v>
      </c>
      <c r="O11392" t="str">
        <f t="shared" si="889"/>
        <v xml:space="preserve"> </v>
      </c>
    </row>
    <row r="11393" spans="1:15">
      <c r="A11393" t="s">
        <v>133</v>
      </c>
      <c r="B11393" t="s">
        <v>1238</v>
      </c>
      <c r="C11393" t="s">
        <v>99</v>
      </c>
      <c r="D11393" s="8">
        <v>64.516129032258064</v>
      </c>
      <c r="E11393" s="8">
        <v>76.923076923076934</v>
      </c>
      <c r="F11393" s="8">
        <v>34.482758620689651</v>
      </c>
      <c r="G11393" t="str">
        <f>VLOOKUP(C11393,'data indicadores nacional'!$A$2:$G$24,7,FALSE)</f>
        <v>abajo</v>
      </c>
      <c r="H11393" s="9">
        <f>VLOOKUP(C11393,'data indicadores nacional'!$A$2:$F$24,6,FALSE)</f>
        <v>7.5200278194544445</v>
      </c>
      <c r="I11393" s="5" t="str">
        <f t="shared" si="885"/>
        <v xml:space="preserve"> </v>
      </c>
      <c r="J11393" s="5">
        <f t="shared" si="886"/>
        <v>1</v>
      </c>
      <c r="K11393" s="5">
        <f t="shared" si="887"/>
        <v>0</v>
      </c>
      <c r="L11393" s="5">
        <f t="shared" si="888"/>
        <v>1</v>
      </c>
      <c r="N11393" s="8">
        <f>VLOOKUP(C11393,'data indicadores nacional'!$A$2:$J$24,10,FALSE)</f>
        <v>61</v>
      </c>
      <c r="O11393" t="str">
        <f t="shared" si="889"/>
        <v xml:space="preserve"> </v>
      </c>
    </row>
    <row r="11394" spans="1:15">
      <c r="A11394" t="s">
        <v>133</v>
      </c>
      <c r="B11394" t="s">
        <v>1238</v>
      </c>
      <c r="C11394" t="s">
        <v>100</v>
      </c>
      <c r="D11394" s="8">
        <v>26.315789473684209</v>
      </c>
      <c r="E11394" s="8">
        <v>51.724137931034484</v>
      </c>
      <c r="G11394" t="str">
        <f>VLOOKUP(C11394,'data indicadores nacional'!$A$2:$G$24,7,FALSE)</f>
        <v>abajo</v>
      </c>
      <c r="H11394" s="9">
        <f>VLOOKUP(C11394,'data indicadores nacional'!$A$2:$F$24,6,FALSE)</f>
        <v>1.7895311097465236</v>
      </c>
      <c r="I11394" s="5" t="str">
        <f t="shared" si="885"/>
        <v xml:space="preserve"> </v>
      </c>
      <c r="J11394" s="5">
        <f t="shared" si="886"/>
        <v>1</v>
      </c>
      <c r="K11394" s="5">
        <f t="shared" si="887"/>
        <v>0</v>
      </c>
      <c r="L11394" s="5">
        <f t="shared" si="888"/>
        <v>1</v>
      </c>
      <c r="N11394" s="8">
        <f>VLOOKUP(C11394,'data indicadores nacional'!$A$2:$J$24,10,FALSE)</f>
        <v>15</v>
      </c>
      <c r="O11394" t="str">
        <f t="shared" si="889"/>
        <v xml:space="preserve"> </v>
      </c>
    </row>
    <row r="11395" spans="1:15">
      <c r="A11395" t="s">
        <v>133</v>
      </c>
      <c r="B11395" t="s">
        <v>1238</v>
      </c>
      <c r="C11395" t="s">
        <v>101</v>
      </c>
      <c r="D11395" s="8">
        <v>26.315789473684209</v>
      </c>
      <c r="E11395" s="8">
        <v>34.482758620689651</v>
      </c>
      <c r="G11395" t="str">
        <f>VLOOKUP(C11395,'data indicadores nacional'!$A$2:$G$24,7,FALSE)</f>
        <v>abajo</v>
      </c>
      <c r="H11395" s="9">
        <f>VLOOKUP(C11395,'data indicadores nacional'!$A$2:$F$24,6,FALSE)</f>
        <v>1.3238688071947835</v>
      </c>
      <c r="I11395" s="5" t="str">
        <f t="shared" ref="I11395:I11458" si="890">IF(G11395=$G$2,IF(F11395&gt;E11395,"alarma"," "),IF(F11395&lt;E11395,"alarma"," "))</f>
        <v xml:space="preserve"> </v>
      </c>
      <c r="J11395" s="5">
        <f t="shared" ref="J11395:J11458" si="891">IF(G11395=$G$2,IF((D11395-F11395)&gt;($M$2*H11395),1,0),IF((F11395-D11395)&gt;($M$2*H11395),1,0))</f>
        <v>1</v>
      </c>
      <c r="K11395" s="5">
        <f t="shared" ref="K11395:K11458" si="892">IF(G11395=$G$2,IF((F11395-D11395)&gt;($M$2*H11395),1,0),IF((D11395-F11395)&gt;($M$2*H11395),1,0))</f>
        <v>0</v>
      </c>
      <c r="L11395" s="5">
        <f t="shared" ref="L11395:L11458" si="893">IF(J11395=1,1,IF(K11395=1,1,0))</f>
        <v>1</v>
      </c>
      <c r="N11395" s="8">
        <f>VLOOKUP(C11395,'data indicadores nacional'!$A$2:$J$24,10,FALSE)</f>
        <v>12</v>
      </c>
      <c r="O11395" t="str">
        <f t="shared" ref="O11395:O11458" si="894">IF(N11395=$N$4," ",IF(F11395=$F$20," ",IF(G11395=$G$2,IF(F11395&lt;N11395," ","alarma"),IF(F11395&lt;N11395,"alarma"," "))))</f>
        <v xml:space="preserve"> </v>
      </c>
    </row>
    <row r="11396" spans="1:15">
      <c r="A11396" t="s">
        <v>133</v>
      </c>
      <c r="B11396" t="s">
        <v>1238</v>
      </c>
      <c r="C11396" t="s">
        <v>102</v>
      </c>
      <c r="E11396" s="8">
        <v>174.52006980802793</v>
      </c>
      <c r="G11396" t="str">
        <f>VLOOKUP(C11396,'data indicadores nacional'!$A$2:$G$24,7,FALSE)</f>
        <v>abajo</v>
      </c>
      <c r="H11396" s="9">
        <f>VLOOKUP(C11396,'data indicadores nacional'!$A$2:$F$24,6,FALSE)</f>
        <v>1.6226293498102424</v>
      </c>
      <c r="I11396" s="5" t="str">
        <f t="shared" si="890"/>
        <v xml:space="preserve"> </v>
      </c>
      <c r="J11396" s="5">
        <f t="shared" si="891"/>
        <v>0</v>
      </c>
      <c r="K11396" s="5">
        <f t="shared" si="892"/>
        <v>0</v>
      </c>
      <c r="L11396" s="5">
        <f t="shared" si="893"/>
        <v>0</v>
      </c>
      <c r="N11396" s="8" t="str">
        <f>VLOOKUP(C11396,'data indicadores nacional'!$A$2:$J$24,10,FALSE)</f>
        <v>-</v>
      </c>
      <c r="O11396" t="str">
        <f t="shared" si="894"/>
        <v xml:space="preserve"> </v>
      </c>
    </row>
    <row r="11397" spans="1:15">
      <c r="A11397" t="s">
        <v>133</v>
      </c>
      <c r="B11397" t="s">
        <v>1238</v>
      </c>
      <c r="C11397" t="s">
        <v>104</v>
      </c>
      <c r="D11397" s="8">
        <v>51.282051282051277</v>
      </c>
      <c r="E11397" s="8">
        <v>50.847457627118651</v>
      </c>
      <c r="F11397" s="8">
        <v>40.816326530612244</v>
      </c>
      <c r="G11397" t="str">
        <f>VLOOKUP(C11397,'data indicadores nacional'!$A$2:$G$24,7,FALSE)</f>
        <v>abajo</v>
      </c>
      <c r="H11397" s="9">
        <f>VLOOKUP(C11397,'data indicadores nacional'!$A$2:$F$24,6,FALSE)</f>
        <v>0.3966802220902198</v>
      </c>
      <c r="I11397" s="5" t="str">
        <f t="shared" si="890"/>
        <v xml:space="preserve"> </v>
      </c>
      <c r="J11397" s="5">
        <f t="shared" si="891"/>
        <v>1</v>
      </c>
      <c r="K11397" s="5">
        <f t="shared" si="892"/>
        <v>0</v>
      </c>
      <c r="L11397" s="5">
        <f t="shared" si="893"/>
        <v>1</v>
      </c>
      <c r="N11397" s="8">
        <f>VLOOKUP(C11397,'data indicadores nacional'!$A$2:$J$24,10,FALSE)</f>
        <v>12</v>
      </c>
      <c r="O11397" t="str">
        <f t="shared" si="894"/>
        <v>alarma</v>
      </c>
    </row>
    <row r="11398" spans="1:15">
      <c r="A11398" t="s">
        <v>134</v>
      </c>
      <c r="B11398" t="s">
        <v>1239</v>
      </c>
      <c r="C11398" t="s">
        <v>88</v>
      </c>
      <c r="D11398" s="8">
        <v>2.1008403361344539</v>
      </c>
      <c r="E11398" s="8">
        <v>3.1395348837209305</v>
      </c>
      <c r="F11398" s="8">
        <v>3.247631935047361</v>
      </c>
      <c r="G11398" t="str">
        <f>VLOOKUP(C11398,'data indicadores nacional'!$A$2:$G$24,7,FALSE)</f>
        <v>abajo</v>
      </c>
      <c r="H11398" s="9">
        <f>VLOOKUP(C11398,'data indicadores nacional'!$A$2:$F$24,6,FALSE)</f>
        <v>0.25026441121950321</v>
      </c>
      <c r="I11398" s="5" t="str">
        <f t="shared" si="890"/>
        <v>alarma</v>
      </c>
      <c r="J11398" s="5">
        <f t="shared" si="891"/>
        <v>0</v>
      </c>
      <c r="K11398" s="5">
        <f t="shared" si="892"/>
        <v>1</v>
      </c>
      <c r="L11398" s="5">
        <f t="shared" si="893"/>
        <v>1</v>
      </c>
      <c r="N11398" s="8">
        <f>VLOOKUP(C11398,'data indicadores nacional'!$A$2:$J$24,10,FALSE)</f>
        <v>10</v>
      </c>
      <c r="O11398" t="str">
        <f t="shared" si="894"/>
        <v xml:space="preserve"> </v>
      </c>
    </row>
    <row r="11399" spans="1:15">
      <c r="A11399" t="s">
        <v>134</v>
      </c>
      <c r="B11399" t="s">
        <v>1239</v>
      </c>
      <c r="C11399" t="s">
        <v>89</v>
      </c>
      <c r="D11399" s="8">
        <v>46.391752577319586</v>
      </c>
      <c r="E11399" s="8">
        <v>25.894736842105264</v>
      </c>
      <c r="F11399" s="8">
        <v>26.862026862026863</v>
      </c>
      <c r="G11399" t="str">
        <f>VLOOKUP(C11399,'data indicadores nacional'!$A$2:$G$24,7,FALSE)</f>
        <v>arriba</v>
      </c>
      <c r="H11399" s="9">
        <f>VLOOKUP(C11399,'data indicadores nacional'!$A$2:$F$24,6,FALSE)</f>
        <v>2.7490434366534529</v>
      </c>
      <c r="I11399" s="5" t="str">
        <f t="shared" si="890"/>
        <v xml:space="preserve"> </v>
      </c>
      <c r="J11399" s="5">
        <f t="shared" si="891"/>
        <v>0</v>
      </c>
      <c r="K11399" s="5">
        <f t="shared" si="892"/>
        <v>1</v>
      </c>
      <c r="L11399" s="5">
        <f t="shared" si="893"/>
        <v>1</v>
      </c>
      <c r="N11399" s="8">
        <f>VLOOKUP(C11399,'data indicadores nacional'!$A$2:$J$24,10,FALSE)</f>
        <v>95</v>
      </c>
      <c r="O11399" t="str">
        <f t="shared" si="894"/>
        <v>alarma</v>
      </c>
    </row>
    <row r="11400" spans="1:15">
      <c r="A11400" t="s">
        <v>134</v>
      </c>
      <c r="B11400" t="s">
        <v>1239</v>
      </c>
      <c r="C11400" t="s">
        <v>90</v>
      </c>
      <c r="D11400" s="8">
        <v>72.222222222222214</v>
      </c>
      <c r="E11400" s="8">
        <v>76.470588235294116</v>
      </c>
      <c r="F11400" s="8">
        <v>66.666666666666657</v>
      </c>
      <c r="G11400" t="str">
        <f>VLOOKUP(C11400,'data indicadores nacional'!$A$2:$G$24,7,FALSE)</f>
        <v>abajo</v>
      </c>
      <c r="H11400" s="9">
        <f>VLOOKUP(C11400,'data indicadores nacional'!$A$2:$F$24,6,FALSE)</f>
        <v>2.2832114202799096</v>
      </c>
      <c r="I11400" s="5" t="str">
        <f t="shared" si="890"/>
        <v xml:space="preserve"> </v>
      </c>
      <c r="J11400" s="5">
        <f t="shared" si="891"/>
        <v>1</v>
      </c>
      <c r="K11400" s="5">
        <f t="shared" si="892"/>
        <v>0</v>
      </c>
      <c r="L11400" s="5">
        <f t="shared" si="893"/>
        <v>1</v>
      </c>
      <c r="N11400" s="8" t="str">
        <f>VLOOKUP(C11400,'data indicadores nacional'!$A$2:$J$24,10,FALSE)</f>
        <v>-</v>
      </c>
      <c r="O11400" t="str">
        <f t="shared" si="894"/>
        <v xml:space="preserve"> </v>
      </c>
    </row>
    <row r="11401" spans="1:15">
      <c r="A11401" t="s">
        <v>134</v>
      </c>
      <c r="B11401" t="s">
        <v>1239</v>
      </c>
      <c r="C11401" t="s">
        <v>91</v>
      </c>
      <c r="D11401" s="8">
        <v>87.698412698412696</v>
      </c>
      <c r="E11401" s="8">
        <v>87.486744432661723</v>
      </c>
      <c r="F11401" s="8">
        <v>82.402912621359221</v>
      </c>
      <c r="G11401" t="str">
        <f>VLOOKUP(C11401,'data indicadores nacional'!$A$2:$G$24,7,FALSE)</f>
        <v>arriba</v>
      </c>
      <c r="H11401" s="9">
        <f>VLOOKUP(C11401,'data indicadores nacional'!$A$2:$F$24,6,FALSE)</f>
        <v>0.72595219758941765</v>
      </c>
      <c r="I11401" s="5" t="str">
        <f t="shared" si="890"/>
        <v>alarma</v>
      </c>
      <c r="J11401" s="5">
        <f t="shared" si="891"/>
        <v>0</v>
      </c>
      <c r="K11401" s="5">
        <f t="shared" si="892"/>
        <v>1</v>
      </c>
      <c r="L11401" s="5">
        <f t="shared" si="893"/>
        <v>1</v>
      </c>
      <c r="N11401" s="8" t="str">
        <f>VLOOKUP(C11401,'data indicadores nacional'!$A$2:$J$24,10,FALSE)</f>
        <v>-</v>
      </c>
      <c r="O11401" t="str">
        <f t="shared" si="894"/>
        <v xml:space="preserve"> </v>
      </c>
    </row>
    <row r="11402" spans="1:15">
      <c r="A11402" t="s">
        <v>134</v>
      </c>
      <c r="B11402" t="s">
        <v>1239</v>
      </c>
      <c r="C11402" t="s">
        <v>92</v>
      </c>
      <c r="D11402" s="8">
        <v>27.32673267326733</v>
      </c>
      <c r="E11402" s="8">
        <v>17.083333333333332</v>
      </c>
      <c r="F11402" s="8">
        <v>15.284360189573459</v>
      </c>
      <c r="G11402" t="str">
        <f>VLOOKUP(C11402,'data indicadores nacional'!$A$2:$G$24,7,FALSE)</f>
        <v>abajo</v>
      </c>
      <c r="H11402" s="9">
        <f>VLOOKUP(C11402,'data indicadores nacional'!$A$2:$F$24,6,FALSE)</f>
        <v>2.5040710609700474</v>
      </c>
      <c r="I11402" s="5" t="str">
        <f t="shared" si="890"/>
        <v xml:space="preserve"> </v>
      </c>
      <c r="J11402" s="5">
        <f t="shared" si="891"/>
        <v>1</v>
      </c>
      <c r="K11402" s="5">
        <f t="shared" si="892"/>
        <v>0</v>
      </c>
      <c r="L11402" s="5">
        <f t="shared" si="893"/>
        <v>1</v>
      </c>
      <c r="N11402" s="8" t="str">
        <f>VLOOKUP(C11402,'data indicadores nacional'!$A$2:$J$24,10,FALSE)</f>
        <v>-</v>
      </c>
      <c r="O11402" t="str">
        <f t="shared" si="894"/>
        <v xml:space="preserve"> </v>
      </c>
    </row>
    <row r="11403" spans="1:15">
      <c r="A11403" t="s">
        <v>134</v>
      </c>
      <c r="B11403" t="s">
        <v>1239</v>
      </c>
      <c r="C11403" t="s">
        <v>93</v>
      </c>
      <c r="D11403" s="8">
        <v>1.3861386138613863</v>
      </c>
      <c r="E11403" s="8">
        <v>0.62630480167014613</v>
      </c>
      <c r="F11403" s="8">
        <v>0.356718192627824</v>
      </c>
      <c r="G11403" t="str">
        <f>VLOOKUP(C11403,'data indicadores nacional'!$A$2:$G$24,7,FALSE)</f>
        <v>abajo</v>
      </c>
      <c r="H11403" s="9">
        <f>VLOOKUP(C11403,'data indicadores nacional'!$A$2:$F$24,6,FALSE)</f>
        <v>3.3766595341714022E-2</v>
      </c>
      <c r="I11403" s="5" t="str">
        <f t="shared" si="890"/>
        <v xml:space="preserve"> </v>
      </c>
      <c r="J11403" s="5">
        <f t="shared" si="891"/>
        <v>1</v>
      </c>
      <c r="K11403" s="5">
        <f t="shared" si="892"/>
        <v>0</v>
      </c>
      <c r="L11403" s="5">
        <f t="shared" si="893"/>
        <v>1</v>
      </c>
      <c r="N11403" s="8">
        <f>VLOOKUP(C11403,'data indicadores nacional'!$A$2:$J$24,10,FALSE)</f>
        <v>15</v>
      </c>
      <c r="O11403" t="str">
        <f t="shared" si="894"/>
        <v xml:space="preserve"> </v>
      </c>
    </row>
    <row r="11404" spans="1:15">
      <c r="A11404" t="s">
        <v>134</v>
      </c>
      <c r="B11404" t="s">
        <v>1239</v>
      </c>
      <c r="C11404" t="s">
        <v>94</v>
      </c>
      <c r="D11404" s="8">
        <v>3.1287128712871288</v>
      </c>
      <c r="E11404" s="8">
        <v>2.1614583333333335</v>
      </c>
      <c r="F11404" s="8">
        <v>2.074644549763033</v>
      </c>
      <c r="G11404" t="str">
        <f>VLOOKUP(C11404,'data indicadores nacional'!$A$2:$G$24,7,FALSE)</f>
        <v>arriba</v>
      </c>
      <c r="H11404" s="9">
        <f>VLOOKUP(C11404,'data indicadores nacional'!$A$2:$F$24,6,FALSE)</f>
        <v>0.23219145011705353</v>
      </c>
      <c r="I11404" s="5" t="str">
        <f t="shared" si="890"/>
        <v>alarma</v>
      </c>
      <c r="J11404" s="5">
        <f t="shared" si="891"/>
        <v>0</v>
      </c>
      <c r="K11404" s="5">
        <f t="shared" si="892"/>
        <v>1</v>
      </c>
      <c r="L11404" s="5">
        <f t="shared" si="893"/>
        <v>1</v>
      </c>
      <c r="N11404" s="8" t="str">
        <f>VLOOKUP(C11404,'data indicadores nacional'!$A$2:$J$24,10,FALSE)</f>
        <v>-</v>
      </c>
      <c r="O11404" t="str">
        <f t="shared" si="894"/>
        <v xml:space="preserve"> </v>
      </c>
    </row>
    <row r="11405" spans="1:15">
      <c r="A11405" t="s">
        <v>134</v>
      </c>
      <c r="B11405" t="s">
        <v>1239</v>
      </c>
      <c r="C11405" t="s">
        <v>95</v>
      </c>
      <c r="D11405" s="8">
        <v>20.792079207920793</v>
      </c>
      <c r="E11405" s="8">
        <v>13.152400835073069</v>
      </c>
      <c r="F11405" s="8">
        <v>10.939357907253269</v>
      </c>
      <c r="G11405" t="str">
        <f>VLOOKUP(C11405,'data indicadores nacional'!$A$2:$G$24,7,FALSE)</f>
        <v>abajo</v>
      </c>
      <c r="H11405" s="9">
        <f>VLOOKUP(C11405,'data indicadores nacional'!$A$2:$F$24,6,FALSE)</f>
        <v>1.7199886991149187</v>
      </c>
      <c r="I11405" s="5" t="str">
        <f t="shared" si="890"/>
        <v xml:space="preserve"> </v>
      </c>
      <c r="J11405" s="5">
        <f t="shared" si="891"/>
        <v>1</v>
      </c>
      <c r="K11405" s="5">
        <f t="shared" si="892"/>
        <v>0</v>
      </c>
      <c r="L11405" s="5">
        <f t="shared" si="893"/>
        <v>1</v>
      </c>
      <c r="N11405" s="8">
        <f>VLOOKUP(C11405,'data indicadores nacional'!$A$2:$J$24,10,FALSE)</f>
        <v>15</v>
      </c>
      <c r="O11405" t="str">
        <f t="shared" si="894"/>
        <v xml:space="preserve"> </v>
      </c>
    </row>
    <row r="11406" spans="1:15">
      <c r="A11406" t="s">
        <v>134</v>
      </c>
      <c r="B11406" t="s">
        <v>1239</v>
      </c>
      <c r="C11406" t="s">
        <v>96</v>
      </c>
      <c r="F11406" s="8">
        <v>355.4502369668246</v>
      </c>
      <c r="G11406" t="str">
        <f>VLOOKUP(C11406,'data indicadores nacional'!$A$2:$G$24,7,FALSE)</f>
        <v>abajo</v>
      </c>
      <c r="H11406" s="9">
        <f>VLOOKUP(C11406,'data indicadores nacional'!$A$2:$F$24,6,FALSE)</f>
        <v>14.793500408348107</v>
      </c>
      <c r="I11406" s="5" t="str">
        <f t="shared" si="890"/>
        <v>alarma</v>
      </c>
      <c r="J11406" s="5">
        <f t="shared" si="891"/>
        <v>0</v>
      </c>
      <c r="K11406" s="5">
        <f t="shared" si="892"/>
        <v>1</v>
      </c>
      <c r="L11406" s="5">
        <f t="shared" si="893"/>
        <v>1</v>
      </c>
      <c r="N11406" s="8">
        <f>VLOOKUP(C11406,'data indicadores nacional'!$A$2:$J$24,10,FALSE)</f>
        <v>45</v>
      </c>
      <c r="O11406" t="str">
        <f t="shared" si="894"/>
        <v>alarma</v>
      </c>
    </row>
    <row r="11407" spans="1:15">
      <c r="A11407" t="s">
        <v>134</v>
      </c>
      <c r="B11407" t="s">
        <v>1239</v>
      </c>
      <c r="C11407" t="s">
        <v>97</v>
      </c>
      <c r="D11407" s="8">
        <v>14.504431909750203</v>
      </c>
      <c r="E11407" s="8">
        <v>9.0909090909090899</v>
      </c>
      <c r="F11407" s="8">
        <v>6.3593004769475359</v>
      </c>
      <c r="G11407" t="str">
        <f>VLOOKUP(C11407,'data indicadores nacional'!$A$2:$G$24,7,FALSE)</f>
        <v>abajo</v>
      </c>
      <c r="H11407" s="9">
        <f>VLOOKUP(C11407,'data indicadores nacional'!$A$2:$F$24,6,FALSE)</f>
        <v>0.35698528124504503</v>
      </c>
      <c r="I11407" s="5" t="str">
        <f t="shared" si="890"/>
        <v xml:space="preserve"> </v>
      </c>
      <c r="J11407" s="5">
        <f t="shared" si="891"/>
        <v>1</v>
      </c>
      <c r="K11407" s="5">
        <f t="shared" si="892"/>
        <v>0</v>
      </c>
      <c r="L11407" s="5">
        <f t="shared" si="893"/>
        <v>1</v>
      </c>
      <c r="N11407" s="8">
        <f>VLOOKUP(C11407,'data indicadores nacional'!$A$2:$J$24,10,FALSE)</f>
        <v>61</v>
      </c>
      <c r="O11407" t="str">
        <f t="shared" si="894"/>
        <v xml:space="preserve"> </v>
      </c>
    </row>
    <row r="11408" spans="1:15">
      <c r="A11408" t="s">
        <v>134</v>
      </c>
      <c r="B11408" t="s">
        <v>1239</v>
      </c>
      <c r="C11408" t="s">
        <v>98</v>
      </c>
      <c r="D11408" s="8">
        <v>70.924927416009965</v>
      </c>
      <c r="E11408" s="8">
        <v>67.347502070107652</v>
      </c>
      <c r="F11408" s="8">
        <v>55.691388209725623</v>
      </c>
      <c r="G11408" t="str">
        <f>VLOOKUP(C11408,'data indicadores nacional'!$A$2:$G$24,7,FALSE)</f>
        <v>abajo</v>
      </c>
      <c r="H11408" s="9">
        <f>VLOOKUP(C11408,'data indicadores nacional'!$A$2:$F$24,6,FALSE)</f>
        <v>3.4897517565506893</v>
      </c>
      <c r="I11408" s="5" t="str">
        <f t="shared" si="890"/>
        <v xml:space="preserve"> </v>
      </c>
      <c r="J11408" s="5">
        <f t="shared" si="891"/>
        <v>1</v>
      </c>
      <c r="K11408" s="5">
        <f t="shared" si="892"/>
        <v>0</v>
      </c>
      <c r="L11408" s="5">
        <f t="shared" si="893"/>
        <v>1</v>
      </c>
      <c r="N11408" s="8">
        <f>VLOOKUP(C11408,'data indicadores nacional'!$A$2:$J$24,10,FALSE)</f>
        <v>61</v>
      </c>
      <c r="O11408" t="str">
        <f t="shared" si="894"/>
        <v xml:space="preserve"> </v>
      </c>
    </row>
    <row r="11409" spans="1:15">
      <c r="A11409" t="s">
        <v>134</v>
      </c>
      <c r="B11409" t="s">
        <v>1239</v>
      </c>
      <c r="C11409" t="s">
        <v>99</v>
      </c>
      <c r="D11409" s="8">
        <v>130.76923076923077</v>
      </c>
      <c r="E11409" s="8">
        <v>129.49229891614374</v>
      </c>
      <c r="F11409" s="8">
        <v>107.58082497212931</v>
      </c>
      <c r="G11409" t="str">
        <f>VLOOKUP(C11409,'data indicadores nacional'!$A$2:$G$24,7,FALSE)</f>
        <v>abajo</v>
      </c>
      <c r="H11409" s="9">
        <f>VLOOKUP(C11409,'data indicadores nacional'!$A$2:$F$24,6,FALSE)</f>
        <v>7.5200278194544445</v>
      </c>
      <c r="I11409" s="5" t="str">
        <f t="shared" si="890"/>
        <v xml:space="preserve"> </v>
      </c>
      <c r="J11409" s="5">
        <f t="shared" si="891"/>
        <v>1</v>
      </c>
      <c r="K11409" s="5">
        <f t="shared" si="892"/>
        <v>0</v>
      </c>
      <c r="L11409" s="5">
        <f t="shared" si="893"/>
        <v>1</v>
      </c>
      <c r="N11409" s="8">
        <f>VLOOKUP(C11409,'data indicadores nacional'!$A$2:$J$24,10,FALSE)</f>
        <v>61</v>
      </c>
      <c r="O11409" t="str">
        <f t="shared" si="894"/>
        <v>alarma</v>
      </c>
    </row>
    <row r="11410" spans="1:15">
      <c r="A11410" t="s">
        <v>134</v>
      </c>
      <c r="B11410" t="s">
        <v>1239</v>
      </c>
      <c r="C11410" t="s">
        <v>100</v>
      </c>
      <c r="D11410" s="8">
        <v>33.663366336633665</v>
      </c>
      <c r="E11410" s="8">
        <v>15.625</v>
      </c>
      <c r="F11410" s="8">
        <v>15.402843601895734</v>
      </c>
      <c r="G11410" t="str">
        <f>VLOOKUP(C11410,'data indicadores nacional'!$A$2:$G$24,7,FALSE)</f>
        <v>abajo</v>
      </c>
      <c r="H11410" s="9">
        <f>VLOOKUP(C11410,'data indicadores nacional'!$A$2:$F$24,6,FALSE)</f>
        <v>1.7895311097465236</v>
      </c>
      <c r="I11410" s="5" t="str">
        <f t="shared" si="890"/>
        <v xml:space="preserve"> </v>
      </c>
      <c r="J11410" s="5">
        <f t="shared" si="891"/>
        <v>1</v>
      </c>
      <c r="K11410" s="5">
        <f t="shared" si="892"/>
        <v>0</v>
      </c>
      <c r="L11410" s="5">
        <f t="shared" si="893"/>
        <v>1</v>
      </c>
      <c r="N11410" s="8">
        <f>VLOOKUP(C11410,'data indicadores nacional'!$A$2:$J$24,10,FALSE)</f>
        <v>15</v>
      </c>
      <c r="O11410" t="str">
        <f t="shared" si="894"/>
        <v>alarma</v>
      </c>
    </row>
    <row r="11411" spans="1:15">
      <c r="A11411" t="s">
        <v>134</v>
      </c>
      <c r="B11411" t="s">
        <v>1239</v>
      </c>
      <c r="C11411" t="s">
        <v>101</v>
      </c>
      <c r="D11411" s="8">
        <v>21.78217821782178</v>
      </c>
      <c r="E11411" s="8">
        <v>8.3333333333333339</v>
      </c>
      <c r="F11411" s="8">
        <v>9.4786729857819907</v>
      </c>
      <c r="G11411" t="str">
        <f>VLOOKUP(C11411,'data indicadores nacional'!$A$2:$G$24,7,FALSE)</f>
        <v>abajo</v>
      </c>
      <c r="H11411" s="9">
        <f>VLOOKUP(C11411,'data indicadores nacional'!$A$2:$F$24,6,FALSE)</f>
        <v>1.3238688071947835</v>
      </c>
      <c r="I11411" s="5" t="str">
        <f t="shared" si="890"/>
        <v>alarma</v>
      </c>
      <c r="J11411" s="5">
        <f t="shared" si="891"/>
        <v>1</v>
      </c>
      <c r="K11411" s="5">
        <f t="shared" si="892"/>
        <v>0</v>
      </c>
      <c r="L11411" s="5">
        <f t="shared" si="893"/>
        <v>1</v>
      </c>
      <c r="N11411" s="8">
        <f>VLOOKUP(C11411,'data indicadores nacional'!$A$2:$J$24,10,FALSE)</f>
        <v>12</v>
      </c>
      <c r="O11411" t="str">
        <f t="shared" si="894"/>
        <v xml:space="preserve"> </v>
      </c>
    </row>
    <row r="11412" spans="1:15">
      <c r="A11412" t="s">
        <v>134</v>
      </c>
      <c r="B11412" t="s">
        <v>1239</v>
      </c>
      <c r="C11412" t="s">
        <v>102</v>
      </c>
      <c r="D11412" s="8">
        <v>131.34851138353764</v>
      </c>
      <c r="E11412" s="8">
        <v>78.781512605042025</v>
      </c>
      <c r="F11412" s="8">
        <v>51.961548454143937</v>
      </c>
      <c r="G11412" t="str">
        <f>VLOOKUP(C11412,'data indicadores nacional'!$A$2:$G$24,7,FALSE)</f>
        <v>abajo</v>
      </c>
      <c r="H11412" s="9">
        <f>VLOOKUP(C11412,'data indicadores nacional'!$A$2:$F$24,6,FALSE)</f>
        <v>1.6226293498102424</v>
      </c>
      <c r="I11412" s="5" t="str">
        <f t="shared" si="890"/>
        <v xml:space="preserve"> </v>
      </c>
      <c r="J11412" s="5">
        <f t="shared" si="891"/>
        <v>1</v>
      </c>
      <c r="K11412" s="5">
        <f t="shared" si="892"/>
        <v>0</v>
      </c>
      <c r="L11412" s="5">
        <f t="shared" si="893"/>
        <v>1</v>
      </c>
      <c r="N11412" s="8" t="str">
        <f>VLOOKUP(C11412,'data indicadores nacional'!$A$2:$J$24,10,FALSE)</f>
        <v>-</v>
      </c>
      <c r="O11412" t="str">
        <f t="shared" si="894"/>
        <v xml:space="preserve"> </v>
      </c>
    </row>
    <row r="11413" spans="1:15">
      <c r="A11413" t="s">
        <v>134</v>
      </c>
      <c r="B11413" t="s">
        <v>1239</v>
      </c>
      <c r="C11413" t="s">
        <v>103</v>
      </c>
      <c r="D11413" s="8">
        <v>175.13134851138355</v>
      </c>
      <c r="F11413" s="8">
        <v>25.980774227071969</v>
      </c>
      <c r="G11413" t="str">
        <f>VLOOKUP(C11413,'data indicadores nacional'!$A$2:$G$24,7,FALSE)</f>
        <v>abajo</v>
      </c>
      <c r="H11413" s="9">
        <f>VLOOKUP(C11413,'data indicadores nacional'!$A$2:$F$24,6,FALSE)</f>
        <v>4.9638210683068253</v>
      </c>
      <c r="I11413" s="5" t="str">
        <f t="shared" si="890"/>
        <v>alarma</v>
      </c>
      <c r="J11413" s="5">
        <f t="shared" si="891"/>
        <v>1</v>
      </c>
      <c r="K11413" s="5">
        <f t="shared" si="892"/>
        <v>0</v>
      </c>
      <c r="L11413" s="5">
        <f t="shared" si="893"/>
        <v>1</v>
      </c>
      <c r="N11413" s="8">
        <f>VLOOKUP(C11413,'data indicadores nacional'!$A$2:$J$24,10,FALSE)</f>
        <v>8.9</v>
      </c>
      <c r="O11413" t="str">
        <f t="shared" si="894"/>
        <v>alarma</v>
      </c>
    </row>
    <row r="11414" spans="1:15">
      <c r="A11414" t="s">
        <v>134</v>
      </c>
      <c r="B11414" t="s">
        <v>1239</v>
      </c>
      <c r="C11414" t="s">
        <v>104</v>
      </c>
      <c r="D11414" s="8">
        <v>15.717092337917483</v>
      </c>
      <c r="E11414" s="8">
        <v>11.351909184726523</v>
      </c>
      <c r="F11414" s="8">
        <v>25.462962962962962</v>
      </c>
      <c r="G11414" t="str">
        <f>VLOOKUP(C11414,'data indicadores nacional'!$A$2:$G$24,7,FALSE)</f>
        <v>abajo</v>
      </c>
      <c r="H11414" s="9">
        <f>VLOOKUP(C11414,'data indicadores nacional'!$A$2:$F$24,6,FALSE)</f>
        <v>0.3966802220902198</v>
      </c>
      <c r="I11414" s="5" t="str">
        <f t="shared" si="890"/>
        <v>alarma</v>
      </c>
      <c r="J11414" s="5">
        <f t="shared" si="891"/>
        <v>0</v>
      </c>
      <c r="K11414" s="5">
        <f t="shared" si="892"/>
        <v>1</v>
      </c>
      <c r="L11414" s="5">
        <f t="shared" si="893"/>
        <v>1</v>
      </c>
      <c r="N11414" s="8">
        <f>VLOOKUP(C11414,'data indicadores nacional'!$A$2:$J$24,10,FALSE)</f>
        <v>12</v>
      </c>
      <c r="O11414" t="str">
        <f t="shared" si="894"/>
        <v>alarma</v>
      </c>
    </row>
    <row r="11415" spans="1:15">
      <c r="A11415" t="s">
        <v>134</v>
      </c>
      <c r="B11415" t="s">
        <v>1239</v>
      </c>
      <c r="C11415" t="s">
        <v>105</v>
      </c>
      <c r="D11415" s="8">
        <v>43.782837127845887</v>
      </c>
      <c r="E11415" s="8">
        <v>131.30252100840337</v>
      </c>
      <c r="F11415" s="8">
        <v>25.980774227071969</v>
      </c>
      <c r="G11415" t="str">
        <f>VLOOKUP(C11415,'data indicadores nacional'!$A$2:$G$24,7,FALSE)</f>
        <v>abajo</v>
      </c>
      <c r="H11415" s="9">
        <f>VLOOKUP(C11415,'data indicadores nacional'!$A$2:$F$24,6,FALSE)</f>
        <v>1.2536970118415909</v>
      </c>
      <c r="I11415" s="5" t="str">
        <f t="shared" si="890"/>
        <v xml:space="preserve"> </v>
      </c>
      <c r="J11415" s="5">
        <f t="shared" si="891"/>
        <v>1</v>
      </c>
      <c r="K11415" s="5">
        <f t="shared" si="892"/>
        <v>0</v>
      </c>
      <c r="L11415" s="5">
        <f t="shared" si="893"/>
        <v>1</v>
      </c>
      <c r="N11415" s="8">
        <f>VLOOKUP(C11415,'data indicadores nacional'!$A$2:$J$24,10,FALSE)</f>
        <v>4.0773685948219525</v>
      </c>
      <c r="O11415" t="str">
        <f t="shared" si="894"/>
        <v>alarma</v>
      </c>
    </row>
    <row r="11416" spans="1:15">
      <c r="A11416" t="s">
        <v>134</v>
      </c>
      <c r="B11416" t="s">
        <v>1240</v>
      </c>
      <c r="C11416" t="s">
        <v>88</v>
      </c>
      <c r="D11416" s="8">
        <v>7.8947368421052628</v>
      </c>
      <c r="E11416" s="8">
        <v>2.5641025641025639</v>
      </c>
      <c r="F11416" s="8">
        <v>0.73529411764705876</v>
      </c>
      <c r="G11416" t="str">
        <f>VLOOKUP(C11416,'data indicadores nacional'!$A$2:$G$24,7,FALSE)</f>
        <v>abajo</v>
      </c>
      <c r="H11416" s="9">
        <f>VLOOKUP(C11416,'data indicadores nacional'!$A$2:$F$24,6,FALSE)</f>
        <v>0.25026441121950321</v>
      </c>
      <c r="I11416" s="5" t="str">
        <f t="shared" si="890"/>
        <v xml:space="preserve"> </v>
      </c>
      <c r="J11416" s="5">
        <f t="shared" si="891"/>
        <v>1</v>
      </c>
      <c r="K11416" s="5">
        <f t="shared" si="892"/>
        <v>0</v>
      </c>
      <c r="L11416" s="5">
        <f t="shared" si="893"/>
        <v>1</v>
      </c>
      <c r="N11416" s="8">
        <f>VLOOKUP(C11416,'data indicadores nacional'!$A$2:$J$24,10,FALSE)</f>
        <v>10</v>
      </c>
      <c r="O11416" t="str">
        <f t="shared" si="894"/>
        <v xml:space="preserve"> </v>
      </c>
    </row>
    <row r="11417" spans="1:15">
      <c r="A11417" t="s">
        <v>134</v>
      </c>
      <c r="B11417" t="s">
        <v>1240</v>
      </c>
      <c r="C11417" t="s">
        <v>89</v>
      </c>
      <c r="D11417" s="8">
        <v>17.948717948717949</v>
      </c>
      <c r="E11417" s="8">
        <v>17.241379310344829</v>
      </c>
      <c r="F11417" s="8">
        <v>5.9171597633136095</v>
      </c>
      <c r="G11417" t="str">
        <f>VLOOKUP(C11417,'data indicadores nacional'!$A$2:$G$24,7,FALSE)</f>
        <v>arriba</v>
      </c>
      <c r="H11417" s="9">
        <f>VLOOKUP(C11417,'data indicadores nacional'!$A$2:$F$24,6,FALSE)</f>
        <v>2.7490434366534529</v>
      </c>
      <c r="I11417" s="5" t="str">
        <f t="shared" si="890"/>
        <v>alarma</v>
      </c>
      <c r="J11417" s="5">
        <f t="shared" si="891"/>
        <v>0</v>
      </c>
      <c r="K11417" s="5">
        <f t="shared" si="892"/>
        <v>1</v>
      </c>
      <c r="L11417" s="5">
        <f t="shared" si="893"/>
        <v>1</v>
      </c>
      <c r="N11417" s="8">
        <f>VLOOKUP(C11417,'data indicadores nacional'!$A$2:$J$24,10,FALSE)</f>
        <v>95</v>
      </c>
      <c r="O11417" t="str">
        <f t="shared" si="894"/>
        <v>alarma</v>
      </c>
    </row>
    <row r="11418" spans="1:15">
      <c r="A11418" t="s">
        <v>134</v>
      </c>
      <c r="B11418" t="s">
        <v>1240</v>
      </c>
      <c r="C11418" t="s">
        <v>90</v>
      </c>
      <c r="D11418" s="8">
        <v>83.333333333333343</v>
      </c>
      <c r="E11418" s="8">
        <v>83.333333333333343</v>
      </c>
      <c r="F11418" s="8">
        <v>60</v>
      </c>
      <c r="G11418" t="str">
        <f>VLOOKUP(C11418,'data indicadores nacional'!$A$2:$G$24,7,FALSE)</f>
        <v>abajo</v>
      </c>
      <c r="H11418" s="9">
        <f>VLOOKUP(C11418,'data indicadores nacional'!$A$2:$F$24,6,FALSE)</f>
        <v>2.2832114202799096</v>
      </c>
      <c r="I11418" s="5" t="str">
        <f t="shared" si="890"/>
        <v xml:space="preserve"> </v>
      </c>
      <c r="J11418" s="5">
        <f t="shared" si="891"/>
        <v>1</v>
      </c>
      <c r="K11418" s="5">
        <f t="shared" si="892"/>
        <v>0</v>
      </c>
      <c r="L11418" s="5">
        <f t="shared" si="893"/>
        <v>1</v>
      </c>
      <c r="N11418" s="8" t="str">
        <f>VLOOKUP(C11418,'data indicadores nacional'!$A$2:$J$24,10,FALSE)</f>
        <v>-</v>
      </c>
      <c r="O11418" t="str">
        <f t="shared" si="894"/>
        <v xml:space="preserve"> </v>
      </c>
    </row>
    <row r="11419" spans="1:15">
      <c r="A11419" t="s">
        <v>134</v>
      </c>
      <c r="B11419" t="s">
        <v>1240</v>
      </c>
      <c r="C11419" t="s">
        <v>91</v>
      </c>
      <c r="D11419" s="8">
        <v>66.666666666666657</v>
      </c>
      <c r="E11419" s="8">
        <v>59.770114942528743</v>
      </c>
      <c r="F11419" s="8">
        <v>39.428571428571431</v>
      </c>
      <c r="G11419" t="str">
        <f>VLOOKUP(C11419,'data indicadores nacional'!$A$2:$G$24,7,FALSE)</f>
        <v>arriba</v>
      </c>
      <c r="H11419" s="9">
        <f>VLOOKUP(C11419,'data indicadores nacional'!$A$2:$F$24,6,FALSE)</f>
        <v>0.72595219758941765</v>
      </c>
      <c r="I11419" s="5" t="str">
        <f t="shared" si="890"/>
        <v>alarma</v>
      </c>
      <c r="J11419" s="5">
        <f t="shared" si="891"/>
        <v>0</v>
      </c>
      <c r="K11419" s="5">
        <f t="shared" si="892"/>
        <v>1</v>
      </c>
      <c r="L11419" s="5">
        <f t="shared" si="893"/>
        <v>1</v>
      </c>
      <c r="N11419" s="8" t="str">
        <f>VLOOKUP(C11419,'data indicadores nacional'!$A$2:$J$24,10,FALSE)</f>
        <v>-</v>
      </c>
      <c r="O11419" t="str">
        <f t="shared" si="894"/>
        <v xml:space="preserve"> </v>
      </c>
    </row>
    <row r="11420" spans="1:15">
      <c r="A11420" t="s">
        <v>134</v>
      </c>
      <c r="B11420" t="s">
        <v>1240</v>
      </c>
      <c r="C11420" t="s">
        <v>93</v>
      </c>
      <c r="D11420" s="8">
        <v>12.195121951219512</v>
      </c>
      <c r="E11420" s="8">
        <v>3.4482758620689653</v>
      </c>
      <c r="G11420" t="str">
        <f>VLOOKUP(C11420,'data indicadores nacional'!$A$2:$G$24,7,FALSE)</f>
        <v>abajo</v>
      </c>
      <c r="H11420" s="9">
        <f>VLOOKUP(C11420,'data indicadores nacional'!$A$2:$F$24,6,FALSE)</f>
        <v>3.3766595341714022E-2</v>
      </c>
      <c r="I11420" s="5" t="str">
        <f t="shared" si="890"/>
        <v xml:space="preserve"> </v>
      </c>
      <c r="J11420" s="5">
        <f t="shared" si="891"/>
        <v>1</v>
      </c>
      <c r="K11420" s="5">
        <f t="shared" si="892"/>
        <v>0</v>
      </c>
      <c r="L11420" s="5">
        <f t="shared" si="893"/>
        <v>1</v>
      </c>
      <c r="N11420" s="8">
        <f>VLOOKUP(C11420,'data indicadores nacional'!$A$2:$J$24,10,FALSE)</f>
        <v>15</v>
      </c>
      <c r="O11420" t="str">
        <f t="shared" si="894"/>
        <v xml:space="preserve"> </v>
      </c>
    </row>
    <row r="11421" spans="1:15">
      <c r="A11421" t="s">
        <v>134</v>
      </c>
      <c r="B11421" t="s">
        <v>1240</v>
      </c>
      <c r="C11421" t="s">
        <v>94</v>
      </c>
      <c r="D11421" s="8">
        <v>2.0487804878048781</v>
      </c>
      <c r="E11421" s="8">
        <v>1.6091954022988506</v>
      </c>
      <c r="F11421" s="8">
        <v>0.89142857142857146</v>
      </c>
      <c r="G11421" t="str">
        <f>VLOOKUP(C11421,'data indicadores nacional'!$A$2:$G$24,7,FALSE)</f>
        <v>arriba</v>
      </c>
      <c r="H11421" s="9">
        <f>VLOOKUP(C11421,'data indicadores nacional'!$A$2:$F$24,6,FALSE)</f>
        <v>0.23219145011705353</v>
      </c>
      <c r="I11421" s="5" t="str">
        <f t="shared" si="890"/>
        <v>alarma</v>
      </c>
      <c r="J11421" s="5">
        <f t="shared" si="891"/>
        <v>0</v>
      </c>
      <c r="K11421" s="5">
        <f t="shared" si="892"/>
        <v>1</v>
      </c>
      <c r="L11421" s="5">
        <f t="shared" si="893"/>
        <v>1</v>
      </c>
      <c r="N11421" s="8" t="str">
        <f>VLOOKUP(C11421,'data indicadores nacional'!$A$2:$J$24,10,FALSE)</f>
        <v>-</v>
      </c>
      <c r="O11421" t="str">
        <f t="shared" si="894"/>
        <v xml:space="preserve"> </v>
      </c>
    </row>
    <row r="11422" spans="1:15">
      <c r="A11422" t="s">
        <v>134</v>
      </c>
      <c r="B11422" t="s">
        <v>1240</v>
      </c>
      <c r="C11422" t="s">
        <v>95</v>
      </c>
      <c r="D11422" s="8">
        <v>14.634146341463413</v>
      </c>
      <c r="E11422" s="8">
        <v>21.839080459770116</v>
      </c>
      <c r="F11422" s="8">
        <v>16</v>
      </c>
      <c r="G11422" t="str">
        <f>VLOOKUP(C11422,'data indicadores nacional'!$A$2:$G$24,7,FALSE)</f>
        <v>abajo</v>
      </c>
      <c r="H11422" s="9">
        <f>VLOOKUP(C11422,'data indicadores nacional'!$A$2:$F$24,6,FALSE)</f>
        <v>1.7199886991149187</v>
      </c>
      <c r="I11422" s="5" t="str">
        <f t="shared" si="890"/>
        <v xml:space="preserve"> </v>
      </c>
      <c r="J11422" s="5">
        <f t="shared" si="891"/>
        <v>0</v>
      </c>
      <c r="K11422" s="5">
        <f t="shared" si="892"/>
        <v>1</v>
      </c>
      <c r="L11422" s="5">
        <f t="shared" si="893"/>
        <v>1</v>
      </c>
      <c r="N11422" s="8">
        <f>VLOOKUP(C11422,'data indicadores nacional'!$A$2:$J$24,10,FALSE)</f>
        <v>15</v>
      </c>
      <c r="O11422" t="str">
        <f t="shared" si="894"/>
        <v>alarma</v>
      </c>
    </row>
    <row r="11423" spans="1:15">
      <c r="A11423" t="s">
        <v>134</v>
      </c>
      <c r="B11423" t="s">
        <v>1240</v>
      </c>
      <c r="C11423" t="s">
        <v>96</v>
      </c>
      <c r="F11423" s="8">
        <v>1142.8571428571429</v>
      </c>
      <c r="G11423" t="str">
        <f>VLOOKUP(C11423,'data indicadores nacional'!$A$2:$G$24,7,FALSE)</f>
        <v>abajo</v>
      </c>
      <c r="H11423" s="9">
        <f>VLOOKUP(C11423,'data indicadores nacional'!$A$2:$F$24,6,FALSE)</f>
        <v>14.793500408348107</v>
      </c>
      <c r="I11423" s="5" t="str">
        <f t="shared" si="890"/>
        <v>alarma</v>
      </c>
      <c r="J11423" s="5">
        <f t="shared" si="891"/>
        <v>0</v>
      </c>
      <c r="K11423" s="5">
        <f t="shared" si="892"/>
        <v>1</v>
      </c>
      <c r="L11423" s="5">
        <f t="shared" si="893"/>
        <v>1</v>
      </c>
      <c r="N11423" s="8">
        <f>VLOOKUP(C11423,'data indicadores nacional'!$A$2:$J$24,10,FALSE)</f>
        <v>45</v>
      </c>
      <c r="O11423" t="str">
        <f t="shared" si="894"/>
        <v>alarma</v>
      </c>
    </row>
    <row r="11424" spans="1:15">
      <c r="A11424" t="s">
        <v>134</v>
      </c>
      <c r="B11424" t="s">
        <v>1240</v>
      </c>
      <c r="C11424" t="s">
        <v>97</v>
      </c>
      <c r="D11424" s="8">
        <v>18.927444794952681</v>
      </c>
      <c r="E11424" s="8">
        <v>9.2307692307692317</v>
      </c>
      <c r="F11424" s="8">
        <v>7.8247261345852896</v>
      </c>
      <c r="G11424" t="str">
        <f>VLOOKUP(C11424,'data indicadores nacional'!$A$2:$G$24,7,FALSE)</f>
        <v>abajo</v>
      </c>
      <c r="H11424" s="9">
        <f>VLOOKUP(C11424,'data indicadores nacional'!$A$2:$F$24,6,FALSE)</f>
        <v>0.35698528124504503</v>
      </c>
      <c r="I11424" s="5" t="str">
        <f t="shared" si="890"/>
        <v xml:space="preserve"> </v>
      </c>
      <c r="J11424" s="5">
        <f t="shared" si="891"/>
        <v>1</v>
      </c>
      <c r="K11424" s="5">
        <f t="shared" si="892"/>
        <v>0</v>
      </c>
      <c r="L11424" s="5">
        <f t="shared" si="893"/>
        <v>1</v>
      </c>
      <c r="N11424" s="8">
        <f>VLOOKUP(C11424,'data indicadores nacional'!$A$2:$J$24,10,FALSE)</f>
        <v>61</v>
      </c>
      <c r="O11424" t="str">
        <f t="shared" si="894"/>
        <v xml:space="preserve"> </v>
      </c>
    </row>
    <row r="11425" spans="1:15">
      <c r="A11425" t="s">
        <v>134</v>
      </c>
      <c r="B11425" t="s">
        <v>1240</v>
      </c>
      <c r="C11425" t="s">
        <v>98</v>
      </c>
      <c r="D11425" s="8">
        <v>21.035598705501616</v>
      </c>
      <c r="E11425" s="8">
        <v>25.528169014084508</v>
      </c>
      <c r="F11425" s="8">
        <v>43.936731107205624</v>
      </c>
      <c r="G11425" t="str">
        <f>VLOOKUP(C11425,'data indicadores nacional'!$A$2:$G$24,7,FALSE)</f>
        <v>abajo</v>
      </c>
      <c r="H11425" s="9">
        <f>VLOOKUP(C11425,'data indicadores nacional'!$A$2:$F$24,6,FALSE)</f>
        <v>3.4897517565506893</v>
      </c>
      <c r="I11425" s="5" t="str">
        <f t="shared" si="890"/>
        <v>alarma</v>
      </c>
      <c r="J11425" s="5">
        <f t="shared" si="891"/>
        <v>0</v>
      </c>
      <c r="K11425" s="5">
        <f t="shared" si="892"/>
        <v>1</v>
      </c>
      <c r="L11425" s="5">
        <f t="shared" si="893"/>
        <v>1</v>
      </c>
      <c r="N11425" s="8">
        <f>VLOOKUP(C11425,'data indicadores nacional'!$A$2:$J$24,10,FALSE)</f>
        <v>61</v>
      </c>
      <c r="O11425" t="str">
        <f t="shared" si="894"/>
        <v xml:space="preserve"> </v>
      </c>
    </row>
    <row r="11426" spans="1:15">
      <c r="A11426" t="s">
        <v>134</v>
      </c>
      <c r="B11426" t="s">
        <v>1240</v>
      </c>
      <c r="C11426" t="s">
        <v>99</v>
      </c>
      <c r="D11426" s="8">
        <v>23.255813953488371</v>
      </c>
      <c r="E11426" s="8">
        <v>47.325102880658434</v>
      </c>
      <c r="F11426" s="8">
        <v>90.180360721442895</v>
      </c>
      <c r="G11426" t="str">
        <f>VLOOKUP(C11426,'data indicadores nacional'!$A$2:$G$24,7,FALSE)</f>
        <v>abajo</v>
      </c>
      <c r="H11426" s="9">
        <f>VLOOKUP(C11426,'data indicadores nacional'!$A$2:$F$24,6,FALSE)</f>
        <v>7.5200278194544445</v>
      </c>
      <c r="I11426" s="5" t="str">
        <f t="shared" si="890"/>
        <v>alarma</v>
      </c>
      <c r="J11426" s="5">
        <f t="shared" si="891"/>
        <v>0</v>
      </c>
      <c r="K11426" s="5">
        <f t="shared" si="892"/>
        <v>1</v>
      </c>
      <c r="L11426" s="5">
        <f t="shared" si="893"/>
        <v>1</v>
      </c>
      <c r="N11426" s="8">
        <f>VLOOKUP(C11426,'data indicadores nacional'!$A$2:$J$24,10,FALSE)</f>
        <v>61</v>
      </c>
      <c r="O11426" t="str">
        <f t="shared" si="894"/>
        <v>alarma</v>
      </c>
    </row>
    <row r="11427" spans="1:15">
      <c r="A11427" t="s">
        <v>134</v>
      </c>
      <c r="B11427" t="s">
        <v>1240</v>
      </c>
      <c r="C11427" t="s">
        <v>100</v>
      </c>
      <c r="D11427" s="8">
        <v>73.170731707317074</v>
      </c>
      <c r="E11427" s="8">
        <v>22.988505747126435</v>
      </c>
      <c r="F11427" s="8">
        <v>17.142857142857142</v>
      </c>
      <c r="G11427" t="str">
        <f>VLOOKUP(C11427,'data indicadores nacional'!$A$2:$G$24,7,FALSE)</f>
        <v>abajo</v>
      </c>
      <c r="H11427" s="9">
        <f>VLOOKUP(C11427,'data indicadores nacional'!$A$2:$F$24,6,FALSE)</f>
        <v>1.7895311097465236</v>
      </c>
      <c r="I11427" s="5" t="str">
        <f t="shared" si="890"/>
        <v xml:space="preserve"> </v>
      </c>
      <c r="J11427" s="5">
        <f t="shared" si="891"/>
        <v>1</v>
      </c>
      <c r="K11427" s="5">
        <f t="shared" si="892"/>
        <v>0</v>
      </c>
      <c r="L11427" s="5">
        <f t="shared" si="893"/>
        <v>1</v>
      </c>
      <c r="N11427" s="8">
        <f>VLOOKUP(C11427,'data indicadores nacional'!$A$2:$J$24,10,FALSE)</f>
        <v>15</v>
      </c>
      <c r="O11427" t="str">
        <f t="shared" si="894"/>
        <v>alarma</v>
      </c>
    </row>
    <row r="11428" spans="1:15">
      <c r="A11428" t="s">
        <v>134</v>
      </c>
      <c r="B11428" t="s">
        <v>1240</v>
      </c>
      <c r="C11428" t="s">
        <v>101</v>
      </c>
      <c r="D11428" s="8">
        <v>73.170731707317074</v>
      </c>
      <c r="E11428" s="8">
        <v>22.988505747126435</v>
      </c>
      <c r="F11428" s="8">
        <v>11.428571428571429</v>
      </c>
      <c r="G11428" t="str">
        <f>VLOOKUP(C11428,'data indicadores nacional'!$A$2:$G$24,7,FALSE)</f>
        <v>abajo</v>
      </c>
      <c r="H11428" s="9">
        <f>VLOOKUP(C11428,'data indicadores nacional'!$A$2:$F$24,6,FALSE)</f>
        <v>1.3238688071947835</v>
      </c>
      <c r="I11428" s="5" t="str">
        <f t="shared" si="890"/>
        <v xml:space="preserve"> </v>
      </c>
      <c r="J11428" s="5">
        <f t="shared" si="891"/>
        <v>1</v>
      </c>
      <c r="K11428" s="5">
        <f t="shared" si="892"/>
        <v>0</v>
      </c>
      <c r="L11428" s="5">
        <f t="shared" si="893"/>
        <v>1</v>
      </c>
      <c r="N11428" s="8">
        <f>VLOOKUP(C11428,'data indicadores nacional'!$A$2:$J$24,10,FALSE)</f>
        <v>12</v>
      </c>
      <c r="O11428" t="str">
        <f t="shared" si="894"/>
        <v xml:space="preserve"> </v>
      </c>
    </row>
    <row r="11429" spans="1:15">
      <c r="A11429" t="s">
        <v>134</v>
      </c>
      <c r="B11429" t="s">
        <v>1240</v>
      </c>
      <c r="C11429" t="s">
        <v>102</v>
      </c>
      <c r="F11429" s="8">
        <v>67.613252197430697</v>
      </c>
      <c r="G11429" t="str">
        <f>VLOOKUP(C11429,'data indicadores nacional'!$A$2:$G$24,7,FALSE)</f>
        <v>abajo</v>
      </c>
      <c r="H11429" s="9">
        <f>VLOOKUP(C11429,'data indicadores nacional'!$A$2:$F$24,6,FALSE)</f>
        <v>1.6226293498102424</v>
      </c>
      <c r="I11429" s="5" t="str">
        <f t="shared" si="890"/>
        <v>alarma</v>
      </c>
      <c r="J11429" s="5">
        <f t="shared" si="891"/>
        <v>0</v>
      </c>
      <c r="K11429" s="5">
        <f t="shared" si="892"/>
        <v>1</v>
      </c>
      <c r="L11429" s="5">
        <f t="shared" si="893"/>
        <v>1</v>
      </c>
      <c r="N11429" s="8" t="str">
        <f>VLOOKUP(C11429,'data indicadores nacional'!$A$2:$J$24,10,FALSE)</f>
        <v>-</v>
      </c>
      <c r="O11429" t="str">
        <f t="shared" si="894"/>
        <v xml:space="preserve"> </v>
      </c>
    </row>
    <row r="11430" spans="1:15">
      <c r="A11430" t="s">
        <v>134</v>
      </c>
      <c r="B11430" t="s">
        <v>1240</v>
      </c>
      <c r="C11430" t="s">
        <v>103</v>
      </c>
      <c r="D11430" s="8">
        <v>313.97174254317116</v>
      </c>
      <c r="G11430" t="str">
        <f>VLOOKUP(C11430,'data indicadores nacional'!$A$2:$G$24,7,FALSE)</f>
        <v>abajo</v>
      </c>
      <c r="H11430" s="9">
        <f>VLOOKUP(C11430,'data indicadores nacional'!$A$2:$F$24,6,FALSE)</f>
        <v>4.9638210683068253</v>
      </c>
      <c r="I11430" s="5" t="str">
        <f t="shared" si="890"/>
        <v xml:space="preserve"> </v>
      </c>
      <c r="J11430" s="5">
        <f t="shared" si="891"/>
        <v>1</v>
      </c>
      <c r="K11430" s="5">
        <f t="shared" si="892"/>
        <v>0</v>
      </c>
      <c r="L11430" s="5">
        <f t="shared" si="893"/>
        <v>1</v>
      </c>
      <c r="N11430" s="8">
        <f>VLOOKUP(C11430,'data indicadores nacional'!$A$2:$J$24,10,FALSE)</f>
        <v>8.9</v>
      </c>
      <c r="O11430" t="str">
        <f t="shared" si="894"/>
        <v xml:space="preserve"> </v>
      </c>
    </row>
    <row r="11431" spans="1:15">
      <c r="A11431" t="s">
        <v>134</v>
      </c>
      <c r="B11431" t="s">
        <v>1240</v>
      </c>
      <c r="C11431" t="s">
        <v>104</v>
      </c>
      <c r="D11431" s="8">
        <v>23.809523809523807</v>
      </c>
      <c r="E11431" s="8">
        <v>22.727272727272727</v>
      </c>
      <c r="F11431" s="8">
        <v>11.363636363636363</v>
      </c>
      <c r="G11431" t="str">
        <f>VLOOKUP(C11431,'data indicadores nacional'!$A$2:$G$24,7,FALSE)</f>
        <v>abajo</v>
      </c>
      <c r="H11431" s="9">
        <f>VLOOKUP(C11431,'data indicadores nacional'!$A$2:$F$24,6,FALSE)</f>
        <v>0.3966802220902198</v>
      </c>
      <c r="I11431" s="5" t="str">
        <f t="shared" si="890"/>
        <v xml:space="preserve"> </v>
      </c>
      <c r="J11431" s="5">
        <f t="shared" si="891"/>
        <v>1</v>
      </c>
      <c r="K11431" s="5">
        <f t="shared" si="892"/>
        <v>0</v>
      </c>
      <c r="L11431" s="5">
        <f t="shared" si="893"/>
        <v>1</v>
      </c>
      <c r="N11431" s="8">
        <f>VLOOKUP(C11431,'data indicadores nacional'!$A$2:$J$24,10,FALSE)</f>
        <v>12</v>
      </c>
      <c r="O11431" t="str">
        <f t="shared" si="894"/>
        <v xml:space="preserve"> </v>
      </c>
    </row>
    <row r="11432" spans="1:15">
      <c r="A11432" t="s">
        <v>134</v>
      </c>
      <c r="B11432" t="s">
        <v>1241</v>
      </c>
      <c r="C11432" t="s">
        <v>89</v>
      </c>
      <c r="F11432" s="8">
        <v>12.5</v>
      </c>
      <c r="G11432" t="str">
        <f>VLOOKUP(C11432,'data indicadores nacional'!$A$2:$G$24,7,FALSE)</f>
        <v>arriba</v>
      </c>
      <c r="H11432" s="9">
        <f>VLOOKUP(C11432,'data indicadores nacional'!$A$2:$F$24,6,FALSE)</f>
        <v>2.7490434366534529</v>
      </c>
      <c r="I11432" s="5" t="str">
        <f t="shared" si="890"/>
        <v xml:space="preserve"> </v>
      </c>
      <c r="J11432" s="5">
        <f t="shared" si="891"/>
        <v>1</v>
      </c>
      <c r="K11432" s="5">
        <f t="shared" si="892"/>
        <v>0</v>
      </c>
      <c r="L11432" s="5">
        <f t="shared" si="893"/>
        <v>1</v>
      </c>
      <c r="N11432" s="8">
        <f>VLOOKUP(C11432,'data indicadores nacional'!$A$2:$J$24,10,FALSE)</f>
        <v>95</v>
      </c>
      <c r="O11432" t="str">
        <f t="shared" si="894"/>
        <v>alarma</v>
      </c>
    </row>
    <row r="11433" spans="1:15">
      <c r="A11433" t="s">
        <v>134</v>
      </c>
      <c r="B11433" t="s">
        <v>1241</v>
      </c>
      <c r="C11433" t="s">
        <v>91</v>
      </c>
      <c r="F11433" s="8">
        <v>6.25</v>
      </c>
      <c r="G11433" t="str">
        <f>VLOOKUP(C11433,'data indicadores nacional'!$A$2:$G$24,7,FALSE)</f>
        <v>arriba</v>
      </c>
      <c r="H11433" s="9">
        <f>VLOOKUP(C11433,'data indicadores nacional'!$A$2:$F$24,6,FALSE)</f>
        <v>0.72595219758941765</v>
      </c>
      <c r="I11433" s="5" t="str">
        <f t="shared" si="890"/>
        <v xml:space="preserve"> </v>
      </c>
      <c r="J11433" s="5">
        <f t="shared" si="891"/>
        <v>1</v>
      </c>
      <c r="K11433" s="5">
        <f t="shared" si="892"/>
        <v>0</v>
      </c>
      <c r="L11433" s="5">
        <f t="shared" si="893"/>
        <v>1</v>
      </c>
      <c r="N11433" s="8" t="str">
        <f>VLOOKUP(C11433,'data indicadores nacional'!$A$2:$J$24,10,FALSE)</f>
        <v>-</v>
      </c>
      <c r="O11433" t="str">
        <f t="shared" si="894"/>
        <v xml:space="preserve"> </v>
      </c>
    </row>
    <row r="11434" spans="1:15">
      <c r="A11434" t="s">
        <v>134</v>
      </c>
      <c r="B11434" t="s">
        <v>1241</v>
      </c>
      <c r="C11434" t="s">
        <v>94</v>
      </c>
      <c r="D11434" s="8">
        <v>2</v>
      </c>
      <c r="E11434" s="8">
        <v>0.41666666666666669</v>
      </c>
      <c r="F11434" s="8">
        <v>1.75</v>
      </c>
      <c r="G11434" t="str">
        <f>VLOOKUP(C11434,'data indicadores nacional'!$A$2:$G$24,7,FALSE)</f>
        <v>arriba</v>
      </c>
      <c r="H11434" s="9">
        <f>VLOOKUP(C11434,'data indicadores nacional'!$A$2:$F$24,6,FALSE)</f>
        <v>0.23219145011705353</v>
      </c>
      <c r="I11434" s="5" t="str">
        <f t="shared" si="890"/>
        <v xml:space="preserve"> </v>
      </c>
      <c r="J11434" s="5">
        <f t="shared" si="891"/>
        <v>0</v>
      </c>
      <c r="K11434" s="5">
        <f t="shared" si="892"/>
        <v>1</v>
      </c>
      <c r="L11434" s="5">
        <f t="shared" si="893"/>
        <v>1</v>
      </c>
      <c r="N11434" s="8" t="str">
        <f>VLOOKUP(C11434,'data indicadores nacional'!$A$2:$J$24,10,FALSE)</f>
        <v>-</v>
      </c>
      <c r="O11434" t="str">
        <f t="shared" si="894"/>
        <v xml:space="preserve"> </v>
      </c>
    </row>
    <row r="11435" spans="1:15">
      <c r="A11435" t="s">
        <v>134</v>
      </c>
      <c r="B11435" t="s">
        <v>1241</v>
      </c>
      <c r="C11435" t="s">
        <v>95</v>
      </c>
      <c r="E11435" s="8">
        <v>8.3333333333333321</v>
      </c>
      <c r="G11435" t="str">
        <f>VLOOKUP(C11435,'data indicadores nacional'!$A$2:$G$24,7,FALSE)</f>
        <v>abajo</v>
      </c>
      <c r="H11435" s="9">
        <f>VLOOKUP(C11435,'data indicadores nacional'!$A$2:$F$24,6,FALSE)</f>
        <v>1.7199886991149187</v>
      </c>
      <c r="I11435" s="5" t="str">
        <f t="shared" si="890"/>
        <v xml:space="preserve"> </v>
      </c>
      <c r="J11435" s="5">
        <f t="shared" si="891"/>
        <v>0</v>
      </c>
      <c r="K11435" s="5">
        <f t="shared" si="892"/>
        <v>0</v>
      </c>
      <c r="L11435" s="5">
        <f t="shared" si="893"/>
        <v>0</v>
      </c>
      <c r="N11435" s="8">
        <f>VLOOKUP(C11435,'data indicadores nacional'!$A$2:$J$24,10,FALSE)</f>
        <v>15</v>
      </c>
      <c r="O11435" t="str">
        <f t="shared" si="894"/>
        <v xml:space="preserve"> </v>
      </c>
    </row>
    <row r="11436" spans="1:15">
      <c r="A11436" t="s">
        <v>134</v>
      </c>
      <c r="B11436" t="s">
        <v>1241</v>
      </c>
      <c r="C11436" t="s">
        <v>98</v>
      </c>
      <c r="E11436" s="8">
        <v>6.5789473684210522</v>
      </c>
      <c r="F11436" s="8">
        <v>6.4102564102564097</v>
      </c>
      <c r="G11436" t="str">
        <f>VLOOKUP(C11436,'data indicadores nacional'!$A$2:$G$24,7,FALSE)</f>
        <v>abajo</v>
      </c>
      <c r="H11436" s="9">
        <f>VLOOKUP(C11436,'data indicadores nacional'!$A$2:$F$24,6,FALSE)</f>
        <v>3.4897517565506893</v>
      </c>
      <c r="I11436" s="5" t="str">
        <f t="shared" si="890"/>
        <v xml:space="preserve"> </v>
      </c>
      <c r="J11436" s="5">
        <f t="shared" si="891"/>
        <v>0</v>
      </c>
      <c r="K11436" s="5">
        <f t="shared" si="892"/>
        <v>1</v>
      </c>
      <c r="L11436" s="5">
        <f t="shared" si="893"/>
        <v>1</v>
      </c>
      <c r="N11436" s="8">
        <f>VLOOKUP(C11436,'data indicadores nacional'!$A$2:$J$24,10,FALSE)</f>
        <v>61</v>
      </c>
      <c r="O11436" t="str">
        <f t="shared" si="894"/>
        <v xml:space="preserve"> </v>
      </c>
    </row>
    <row r="11437" spans="1:15">
      <c r="A11437" t="s">
        <v>134</v>
      </c>
      <c r="B11437" t="s">
        <v>1241</v>
      </c>
      <c r="C11437" t="s">
        <v>99</v>
      </c>
      <c r="E11437" s="8">
        <v>13.513513513513514</v>
      </c>
      <c r="F11437" s="8">
        <v>12.820512820512819</v>
      </c>
      <c r="G11437" t="str">
        <f>VLOOKUP(C11437,'data indicadores nacional'!$A$2:$G$24,7,FALSE)</f>
        <v>abajo</v>
      </c>
      <c r="H11437" s="9">
        <f>VLOOKUP(C11437,'data indicadores nacional'!$A$2:$F$24,6,FALSE)</f>
        <v>7.5200278194544445</v>
      </c>
      <c r="I11437" s="5" t="str">
        <f t="shared" si="890"/>
        <v xml:space="preserve"> </v>
      </c>
      <c r="J11437" s="5">
        <f t="shared" si="891"/>
        <v>0</v>
      </c>
      <c r="K11437" s="5">
        <f t="shared" si="892"/>
        <v>1</v>
      </c>
      <c r="L11437" s="5">
        <f t="shared" si="893"/>
        <v>1</v>
      </c>
      <c r="N11437" s="8">
        <f>VLOOKUP(C11437,'data indicadores nacional'!$A$2:$J$24,10,FALSE)</f>
        <v>61</v>
      </c>
      <c r="O11437" t="str">
        <f t="shared" si="894"/>
        <v xml:space="preserve"> </v>
      </c>
    </row>
    <row r="11438" spans="1:15">
      <c r="A11438" t="s">
        <v>134</v>
      </c>
      <c r="B11438" t="s">
        <v>1241</v>
      </c>
      <c r="C11438" t="s">
        <v>100</v>
      </c>
      <c r="F11438" s="8">
        <v>125</v>
      </c>
      <c r="G11438" t="str">
        <f>VLOOKUP(C11438,'data indicadores nacional'!$A$2:$G$24,7,FALSE)</f>
        <v>abajo</v>
      </c>
      <c r="H11438" s="9">
        <f>VLOOKUP(C11438,'data indicadores nacional'!$A$2:$F$24,6,FALSE)</f>
        <v>1.7895311097465236</v>
      </c>
      <c r="I11438" s="5" t="str">
        <f t="shared" si="890"/>
        <v>alarma</v>
      </c>
      <c r="J11438" s="5">
        <f t="shared" si="891"/>
        <v>0</v>
      </c>
      <c r="K11438" s="5">
        <f t="shared" si="892"/>
        <v>1</v>
      </c>
      <c r="L11438" s="5">
        <f t="shared" si="893"/>
        <v>1</v>
      </c>
      <c r="N11438" s="8">
        <f>VLOOKUP(C11438,'data indicadores nacional'!$A$2:$J$24,10,FALSE)</f>
        <v>15</v>
      </c>
      <c r="O11438" t="str">
        <f t="shared" si="894"/>
        <v>alarma</v>
      </c>
    </row>
    <row r="11439" spans="1:15">
      <c r="A11439" t="s">
        <v>134</v>
      </c>
      <c r="B11439" t="s">
        <v>1241</v>
      </c>
      <c r="C11439" t="s">
        <v>101</v>
      </c>
      <c r="F11439" s="8">
        <v>62.5</v>
      </c>
      <c r="G11439" t="str">
        <f>VLOOKUP(C11439,'data indicadores nacional'!$A$2:$G$24,7,FALSE)</f>
        <v>abajo</v>
      </c>
      <c r="H11439" s="9">
        <f>VLOOKUP(C11439,'data indicadores nacional'!$A$2:$F$24,6,FALSE)</f>
        <v>1.3238688071947835</v>
      </c>
      <c r="I11439" s="5" t="str">
        <f t="shared" si="890"/>
        <v>alarma</v>
      </c>
      <c r="J11439" s="5">
        <f t="shared" si="891"/>
        <v>0</v>
      </c>
      <c r="K11439" s="5">
        <f t="shared" si="892"/>
        <v>1</v>
      </c>
      <c r="L11439" s="5">
        <f t="shared" si="893"/>
        <v>1</v>
      </c>
      <c r="N11439" s="8">
        <f>VLOOKUP(C11439,'data indicadores nacional'!$A$2:$J$24,10,FALSE)</f>
        <v>12</v>
      </c>
      <c r="O11439" t="str">
        <f t="shared" si="894"/>
        <v>alarma</v>
      </c>
    </row>
    <row r="11440" spans="1:15">
      <c r="A11440" t="s">
        <v>134</v>
      </c>
      <c r="B11440" t="s">
        <v>1241</v>
      </c>
      <c r="C11440" t="s">
        <v>103</v>
      </c>
      <c r="F11440" s="8">
        <v>450.45045045045043</v>
      </c>
      <c r="G11440" t="str">
        <f>VLOOKUP(C11440,'data indicadores nacional'!$A$2:$G$24,7,FALSE)</f>
        <v>abajo</v>
      </c>
      <c r="H11440" s="9">
        <f>VLOOKUP(C11440,'data indicadores nacional'!$A$2:$F$24,6,FALSE)</f>
        <v>4.9638210683068253</v>
      </c>
      <c r="I11440" s="5" t="str">
        <f t="shared" si="890"/>
        <v>alarma</v>
      </c>
      <c r="J11440" s="5">
        <f t="shared" si="891"/>
        <v>0</v>
      </c>
      <c r="K11440" s="5">
        <f t="shared" si="892"/>
        <v>1</v>
      </c>
      <c r="L11440" s="5">
        <f t="shared" si="893"/>
        <v>1</v>
      </c>
      <c r="N11440" s="8">
        <f>VLOOKUP(C11440,'data indicadores nacional'!$A$2:$J$24,10,FALSE)</f>
        <v>8.9</v>
      </c>
      <c r="O11440" t="str">
        <f t="shared" si="894"/>
        <v>alarma</v>
      </c>
    </row>
    <row r="11441" spans="1:15">
      <c r="A11441" t="s">
        <v>134</v>
      </c>
      <c r="B11441" t="s">
        <v>1241</v>
      </c>
      <c r="C11441" t="s">
        <v>104</v>
      </c>
      <c r="E11441" s="8">
        <v>142.85714285714286</v>
      </c>
      <c r="G11441" t="str">
        <f>VLOOKUP(C11441,'data indicadores nacional'!$A$2:$G$24,7,FALSE)</f>
        <v>abajo</v>
      </c>
      <c r="H11441" s="9">
        <f>VLOOKUP(C11441,'data indicadores nacional'!$A$2:$F$24,6,FALSE)</f>
        <v>0.3966802220902198</v>
      </c>
      <c r="I11441" s="5" t="str">
        <f t="shared" si="890"/>
        <v xml:space="preserve"> </v>
      </c>
      <c r="J11441" s="5">
        <f t="shared" si="891"/>
        <v>0</v>
      </c>
      <c r="K11441" s="5">
        <f t="shared" si="892"/>
        <v>0</v>
      </c>
      <c r="L11441" s="5">
        <f t="shared" si="893"/>
        <v>0</v>
      </c>
      <c r="N11441" s="8">
        <f>VLOOKUP(C11441,'data indicadores nacional'!$A$2:$J$24,10,FALSE)</f>
        <v>12</v>
      </c>
      <c r="O11441" t="str">
        <f t="shared" si="894"/>
        <v xml:space="preserve"> </v>
      </c>
    </row>
    <row r="11442" spans="1:15">
      <c r="A11442" t="s">
        <v>134</v>
      </c>
      <c r="B11442" t="s">
        <v>1242</v>
      </c>
      <c r="C11442" t="s">
        <v>89</v>
      </c>
      <c r="E11442" s="8">
        <v>20</v>
      </c>
      <c r="G11442" t="str">
        <f>VLOOKUP(C11442,'data indicadores nacional'!$A$2:$G$24,7,FALSE)</f>
        <v>arriba</v>
      </c>
      <c r="H11442" s="9">
        <f>VLOOKUP(C11442,'data indicadores nacional'!$A$2:$F$24,6,FALSE)</f>
        <v>2.7490434366534529</v>
      </c>
      <c r="I11442" s="5" t="str">
        <f t="shared" si="890"/>
        <v>alarma</v>
      </c>
      <c r="J11442" s="5">
        <f t="shared" si="891"/>
        <v>0</v>
      </c>
      <c r="K11442" s="5">
        <f t="shared" si="892"/>
        <v>0</v>
      </c>
      <c r="L11442" s="5">
        <f t="shared" si="893"/>
        <v>0</v>
      </c>
      <c r="N11442" s="8">
        <f>VLOOKUP(C11442,'data indicadores nacional'!$A$2:$J$24,10,FALSE)</f>
        <v>95</v>
      </c>
      <c r="O11442" t="str">
        <f t="shared" si="894"/>
        <v xml:space="preserve"> </v>
      </c>
    </row>
    <row r="11443" spans="1:15">
      <c r="A11443" t="s">
        <v>134</v>
      </c>
      <c r="B11443" t="s">
        <v>1242</v>
      </c>
      <c r="C11443" t="s">
        <v>90</v>
      </c>
      <c r="E11443" s="8">
        <v>100</v>
      </c>
      <c r="G11443" t="str">
        <f>VLOOKUP(C11443,'data indicadores nacional'!$A$2:$G$24,7,FALSE)</f>
        <v>abajo</v>
      </c>
      <c r="H11443" s="9">
        <f>VLOOKUP(C11443,'data indicadores nacional'!$A$2:$F$24,6,FALSE)</f>
        <v>2.2832114202799096</v>
      </c>
      <c r="I11443" s="5" t="str">
        <f t="shared" si="890"/>
        <v xml:space="preserve"> </v>
      </c>
      <c r="J11443" s="5">
        <f t="shared" si="891"/>
        <v>0</v>
      </c>
      <c r="K11443" s="5">
        <f t="shared" si="892"/>
        <v>0</v>
      </c>
      <c r="L11443" s="5">
        <f t="shared" si="893"/>
        <v>0</v>
      </c>
      <c r="N11443" s="8" t="str">
        <f>VLOOKUP(C11443,'data indicadores nacional'!$A$2:$J$24,10,FALSE)</f>
        <v>-</v>
      </c>
      <c r="O11443" t="str">
        <f t="shared" si="894"/>
        <v xml:space="preserve"> </v>
      </c>
    </row>
    <row r="11444" spans="1:15">
      <c r="A11444" t="s">
        <v>134</v>
      </c>
      <c r="B11444" t="s">
        <v>1242</v>
      </c>
      <c r="C11444" t="s">
        <v>91</v>
      </c>
      <c r="E11444" s="8">
        <v>70.967741935483872</v>
      </c>
      <c r="G11444" t="str">
        <f>VLOOKUP(C11444,'data indicadores nacional'!$A$2:$G$24,7,FALSE)</f>
        <v>arriba</v>
      </c>
      <c r="H11444" s="9">
        <f>VLOOKUP(C11444,'data indicadores nacional'!$A$2:$F$24,6,FALSE)</f>
        <v>0.72595219758941765</v>
      </c>
      <c r="I11444" s="5" t="str">
        <f t="shared" si="890"/>
        <v>alarma</v>
      </c>
      <c r="J11444" s="5">
        <f t="shared" si="891"/>
        <v>0</v>
      </c>
      <c r="K11444" s="5">
        <f t="shared" si="892"/>
        <v>0</v>
      </c>
      <c r="L11444" s="5">
        <f t="shared" si="893"/>
        <v>0</v>
      </c>
      <c r="N11444" s="8" t="str">
        <f>VLOOKUP(C11444,'data indicadores nacional'!$A$2:$J$24,10,FALSE)</f>
        <v>-</v>
      </c>
      <c r="O11444" t="str">
        <f t="shared" si="894"/>
        <v xml:space="preserve"> </v>
      </c>
    </row>
    <row r="11445" spans="1:15">
      <c r="A11445" t="s">
        <v>134</v>
      </c>
      <c r="B11445" t="s">
        <v>1242</v>
      </c>
      <c r="C11445" t="s">
        <v>93</v>
      </c>
      <c r="E11445" s="8">
        <v>3.225806451612903</v>
      </c>
      <c r="G11445" t="str">
        <f>VLOOKUP(C11445,'data indicadores nacional'!$A$2:$G$24,7,FALSE)</f>
        <v>abajo</v>
      </c>
      <c r="H11445" s="9">
        <f>VLOOKUP(C11445,'data indicadores nacional'!$A$2:$F$24,6,FALSE)</f>
        <v>3.3766595341714022E-2</v>
      </c>
      <c r="I11445" s="5" t="str">
        <f t="shared" si="890"/>
        <v xml:space="preserve"> </v>
      </c>
      <c r="J11445" s="5">
        <f t="shared" si="891"/>
        <v>0</v>
      </c>
      <c r="K11445" s="5">
        <f t="shared" si="892"/>
        <v>0</v>
      </c>
      <c r="L11445" s="5">
        <f t="shared" si="893"/>
        <v>0</v>
      </c>
      <c r="N11445" s="8">
        <f>VLOOKUP(C11445,'data indicadores nacional'!$A$2:$J$24,10,FALSE)</f>
        <v>15</v>
      </c>
      <c r="O11445" t="str">
        <f t="shared" si="894"/>
        <v xml:space="preserve"> </v>
      </c>
    </row>
    <row r="11446" spans="1:15">
      <c r="A11446" t="s">
        <v>134</v>
      </c>
      <c r="B11446" t="s">
        <v>1242</v>
      </c>
      <c r="C11446" t="s">
        <v>94</v>
      </c>
      <c r="E11446" s="8">
        <v>1.7419354838709677</v>
      </c>
      <c r="F11446" s="8">
        <v>0</v>
      </c>
      <c r="G11446" t="str">
        <f>VLOOKUP(C11446,'data indicadores nacional'!$A$2:$G$24,7,FALSE)</f>
        <v>arriba</v>
      </c>
      <c r="H11446" s="9">
        <f>VLOOKUP(C11446,'data indicadores nacional'!$A$2:$F$24,6,FALSE)</f>
        <v>0.23219145011705353</v>
      </c>
      <c r="I11446" s="5" t="str">
        <f t="shared" si="890"/>
        <v>alarma</v>
      </c>
      <c r="J11446" s="5">
        <f t="shared" si="891"/>
        <v>0</v>
      </c>
      <c r="K11446" s="5">
        <f t="shared" si="892"/>
        <v>0</v>
      </c>
      <c r="L11446" s="5">
        <f t="shared" si="893"/>
        <v>0</v>
      </c>
      <c r="N11446" s="8" t="str">
        <f>VLOOKUP(C11446,'data indicadores nacional'!$A$2:$J$24,10,FALSE)</f>
        <v>-</v>
      </c>
      <c r="O11446" t="str">
        <f t="shared" si="894"/>
        <v xml:space="preserve"> </v>
      </c>
    </row>
    <row r="11447" spans="1:15">
      <c r="A11447" t="s">
        <v>134</v>
      </c>
      <c r="B11447" t="s">
        <v>1242</v>
      </c>
      <c r="C11447" t="s">
        <v>95</v>
      </c>
      <c r="F11447" s="8">
        <v>10.526315789473683</v>
      </c>
      <c r="G11447" t="str">
        <f>VLOOKUP(C11447,'data indicadores nacional'!$A$2:$G$24,7,FALSE)</f>
        <v>abajo</v>
      </c>
      <c r="H11447" s="9">
        <f>VLOOKUP(C11447,'data indicadores nacional'!$A$2:$F$24,6,FALSE)</f>
        <v>1.7199886991149187</v>
      </c>
      <c r="I11447" s="5" t="str">
        <f t="shared" si="890"/>
        <v>alarma</v>
      </c>
      <c r="J11447" s="5">
        <f t="shared" si="891"/>
        <v>0</v>
      </c>
      <c r="K11447" s="5">
        <f t="shared" si="892"/>
        <v>1</v>
      </c>
      <c r="L11447" s="5">
        <f t="shared" si="893"/>
        <v>1</v>
      </c>
      <c r="N11447" s="8">
        <f>VLOOKUP(C11447,'data indicadores nacional'!$A$2:$J$24,10,FALSE)</f>
        <v>15</v>
      </c>
      <c r="O11447" t="str">
        <f t="shared" si="894"/>
        <v xml:space="preserve"> </v>
      </c>
    </row>
    <row r="11448" spans="1:15">
      <c r="A11448" t="s">
        <v>134</v>
      </c>
      <c r="B11448" t="s">
        <v>1242</v>
      </c>
      <c r="C11448" t="s">
        <v>97</v>
      </c>
      <c r="E11448" s="8">
        <v>8.1967213114754109</v>
      </c>
      <c r="G11448" t="str">
        <f>VLOOKUP(C11448,'data indicadores nacional'!$A$2:$G$24,7,FALSE)</f>
        <v>abajo</v>
      </c>
      <c r="H11448" s="9">
        <f>VLOOKUP(C11448,'data indicadores nacional'!$A$2:$F$24,6,FALSE)</f>
        <v>0.35698528124504503</v>
      </c>
      <c r="I11448" s="5" t="str">
        <f t="shared" si="890"/>
        <v xml:space="preserve"> </v>
      </c>
      <c r="J11448" s="5">
        <f t="shared" si="891"/>
        <v>0</v>
      </c>
      <c r="K11448" s="5">
        <f t="shared" si="892"/>
        <v>0</v>
      </c>
      <c r="L11448" s="5">
        <f t="shared" si="893"/>
        <v>0</v>
      </c>
      <c r="N11448" s="8">
        <f>VLOOKUP(C11448,'data indicadores nacional'!$A$2:$J$24,10,FALSE)</f>
        <v>61</v>
      </c>
      <c r="O11448" t="str">
        <f t="shared" si="894"/>
        <v xml:space="preserve"> </v>
      </c>
    </row>
    <row r="11449" spans="1:15">
      <c r="A11449" t="s">
        <v>134</v>
      </c>
      <c r="B11449" t="s">
        <v>1242</v>
      </c>
      <c r="C11449" t="s">
        <v>98</v>
      </c>
      <c r="E11449" s="8">
        <v>18.264840182648399</v>
      </c>
      <c r="F11449" s="8">
        <v>8.8888888888888893</v>
      </c>
      <c r="G11449" t="str">
        <f>VLOOKUP(C11449,'data indicadores nacional'!$A$2:$G$24,7,FALSE)</f>
        <v>abajo</v>
      </c>
      <c r="H11449" s="9">
        <f>VLOOKUP(C11449,'data indicadores nacional'!$A$2:$F$24,6,FALSE)</f>
        <v>3.4897517565506893</v>
      </c>
      <c r="I11449" s="5" t="str">
        <f t="shared" si="890"/>
        <v xml:space="preserve"> </v>
      </c>
      <c r="J11449" s="5">
        <f t="shared" si="891"/>
        <v>0</v>
      </c>
      <c r="K11449" s="5">
        <f t="shared" si="892"/>
        <v>1</v>
      </c>
      <c r="L11449" s="5">
        <f t="shared" si="893"/>
        <v>1</v>
      </c>
      <c r="N11449" s="8">
        <f>VLOOKUP(C11449,'data indicadores nacional'!$A$2:$J$24,10,FALSE)</f>
        <v>61</v>
      </c>
      <c r="O11449" t="str">
        <f t="shared" si="894"/>
        <v xml:space="preserve"> </v>
      </c>
    </row>
    <row r="11450" spans="1:15">
      <c r="A11450" t="s">
        <v>134</v>
      </c>
      <c r="B11450" t="s">
        <v>1242</v>
      </c>
      <c r="C11450" t="s">
        <v>99</v>
      </c>
      <c r="E11450" s="8">
        <v>30.927835051546392</v>
      </c>
      <c r="F11450" s="8">
        <v>19.417475728155338</v>
      </c>
      <c r="G11450" t="str">
        <f>VLOOKUP(C11450,'data indicadores nacional'!$A$2:$G$24,7,FALSE)</f>
        <v>abajo</v>
      </c>
      <c r="H11450" s="9">
        <f>VLOOKUP(C11450,'data indicadores nacional'!$A$2:$F$24,6,FALSE)</f>
        <v>7.5200278194544445</v>
      </c>
      <c r="I11450" s="5" t="str">
        <f t="shared" si="890"/>
        <v xml:space="preserve"> </v>
      </c>
      <c r="J11450" s="5">
        <f t="shared" si="891"/>
        <v>0</v>
      </c>
      <c r="K11450" s="5">
        <f t="shared" si="892"/>
        <v>1</v>
      </c>
      <c r="L11450" s="5">
        <f t="shared" si="893"/>
        <v>1</v>
      </c>
      <c r="N11450" s="8">
        <f>VLOOKUP(C11450,'data indicadores nacional'!$A$2:$J$24,10,FALSE)</f>
        <v>61</v>
      </c>
      <c r="O11450" t="str">
        <f t="shared" si="894"/>
        <v xml:space="preserve"> </v>
      </c>
    </row>
    <row r="11451" spans="1:15">
      <c r="A11451" t="s">
        <v>134</v>
      </c>
      <c r="B11451" t="s">
        <v>1242</v>
      </c>
      <c r="C11451" t="s">
        <v>100</v>
      </c>
      <c r="F11451" s="8">
        <v>40</v>
      </c>
      <c r="G11451" t="str">
        <f>VLOOKUP(C11451,'data indicadores nacional'!$A$2:$G$24,7,FALSE)</f>
        <v>abajo</v>
      </c>
      <c r="H11451" s="9">
        <f>VLOOKUP(C11451,'data indicadores nacional'!$A$2:$F$24,6,FALSE)</f>
        <v>1.7895311097465236</v>
      </c>
      <c r="I11451" s="5" t="str">
        <f t="shared" si="890"/>
        <v>alarma</v>
      </c>
      <c r="J11451" s="5">
        <f t="shared" si="891"/>
        <v>0</v>
      </c>
      <c r="K11451" s="5">
        <f t="shared" si="892"/>
        <v>1</v>
      </c>
      <c r="L11451" s="5">
        <f t="shared" si="893"/>
        <v>1</v>
      </c>
      <c r="N11451" s="8">
        <f>VLOOKUP(C11451,'data indicadores nacional'!$A$2:$J$24,10,FALSE)</f>
        <v>15</v>
      </c>
      <c r="O11451" t="str">
        <f t="shared" si="894"/>
        <v>alarma</v>
      </c>
    </row>
    <row r="11452" spans="1:15">
      <c r="A11452" t="s">
        <v>134</v>
      </c>
      <c r="B11452" t="s">
        <v>1242</v>
      </c>
      <c r="C11452" t="s">
        <v>101</v>
      </c>
      <c r="F11452" s="8">
        <v>40</v>
      </c>
      <c r="G11452" t="str">
        <f>VLOOKUP(C11452,'data indicadores nacional'!$A$2:$G$24,7,FALSE)</f>
        <v>abajo</v>
      </c>
      <c r="H11452" s="9">
        <f>VLOOKUP(C11452,'data indicadores nacional'!$A$2:$F$24,6,FALSE)</f>
        <v>1.3238688071947835</v>
      </c>
      <c r="I11452" s="5" t="str">
        <f t="shared" si="890"/>
        <v>alarma</v>
      </c>
      <c r="J11452" s="5">
        <f t="shared" si="891"/>
        <v>0</v>
      </c>
      <c r="K11452" s="5">
        <f t="shared" si="892"/>
        <v>1</v>
      </c>
      <c r="L11452" s="5">
        <f t="shared" si="893"/>
        <v>1</v>
      </c>
      <c r="N11452" s="8">
        <f>VLOOKUP(C11452,'data indicadores nacional'!$A$2:$J$24,10,FALSE)</f>
        <v>12</v>
      </c>
      <c r="O11452" t="str">
        <f t="shared" si="894"/>
        <v>alarma</v>
      </c>
    </row>
    <row r="11453" spans="1:15">
      <c r="A11453" t="s">
        <v>134</v>
      </c>
      <c r="B11453" t="s">
        <v>1242</v>
      </c>
      <c r="C11453" t="s">
        <v>104</v>
      </c>
      <c r="F11453" s="8">
        <v>40</v>
      </c>
      <c r="G11453" t="str">
        <f>VLOOKUP(C11453,'data indicadores nacional'!$A$2:$G$24,7,FALSE)</f>
        <v>abajo</v>
      </c>
      <c r="H11453" s="9">
        <f>VLOOKUP(C11453,'data indicadores nacional'!$A$2:$F$24,6,FALSE)</f>
        <v>0.3966802220902198</v>
      </c>
      <c r="I11453" s="5" t="str">
        <f t="shared" si="890"/>
        <v>alarma</v>
      </c>
      <c r="J11453" s="5">
        <f t="shared" si="891"/>
        <v>0</v>
      </c>
      <c r="K11453" s="5">
        <f t="shared" si="892"/>
        <v>1</v>
      </c>
      <c r="L11453" s="5">
        <f t="shared" si="893"/>
        <v>1</v>
      </c>
      <c r="N11453" s="8">
        <f>VLOOKUP(C11453,'data indicadores nacional'!$A$2:$J$24,10,FALSE)</f>
        <v>12</v>
      </c>
      <c r="O11453" t="str">
        <f t="shared" si="894"/>
        <v>alarma</v>
      </c>
    </row>
    <row r="11454" spans="1:15">
      <c r="A11454" t="s">
        <v>134</v>
      </c>
      <c r="B11454" t="s">
        <v>1243</v>
      </c>
      <c r="C11454" t="s">
        <v>89</v>
      </c>
      <c r="E11454" s="8">
        <v>69.230769230769226</v>
      </c>
      <c r="F11454" s="8">
        <v>62.5</v>
      </c>
      <c r="G11454" t="str">
        <f>VLOOKUP(C11454,'data indicadores nacional'!$A$2:$G$24,7,FALSE)</f>
        <v>arriba</v>
      </c>
      <c r="H11454" s="9">
        <f>VLOOKUP(C11454,'data indicadores nacional'!$A$2:$F$24,6,FALSE)</f>
        <v>2.7490434366534529</v>
      </c>
      <c r="I11454" s="5" t="str">
        <f t="shared" si="890"/>
        <v>alarma</v>
      </c>
      <c r="J11454" s="5">
        <f t="shared" si="891"/>
        <v>1</v>
      </c>
      <c r="K11454" s="5">
        <f t="shared" si="892"/>
        <v>0</v>
      </c>
      <c r="L11454" s="5">
        <f t="shared" si="893"/>
        <v>1</v>
      </c>
      <c r="N11454" s="8">
        <f>VLOOKUP(C11454,'data indicadores nacional'!$A$2:$J$24,10,FALSE)</f>
        <v>95</v>
      </c>
      <c r="O11454" t="str">
        <f t="shared" si="894"/>
        <v>alarma</v>
      </c>
    </row>
    <row r="11455" spans="1:15">
      <c r="A11455" t="s">
        <v>134</v>
      </c>
      <c r="B11455" t="s">
        <v>1243</v>
      </c>
      <c r="C11455" t="s">
        <v>91</v>
      </c>
      <c r="F11455" s="8">
        <v>21.052631578947366</v>
      </c>
      <c r="G11455" t="str">
        <f>VLOOKUP(C11455,'data indicadores nacional'!$A$2:$G$24,7,FALSE)</f>
        <v>arriba</v>
      </c>
      <c r="H11455" s="9">
        <f>VLOOKUP(C11455,'data indicadores nacional'!$A$2:$F$24,6,FALSE)</f>
        <v>0.72595219758941765</v>
      </c>
      <c r="I11455" s="5" t="str">
        <f t="shared" si="890"/>
        <v xml:space="preserve"> </v>
      </c>
      <c r="J11455" s="5">
        <f t="shared" si="891"/>
        <v>1</v>
      </c>
      <c r="K11455" s="5">
        <f t="shared" si="892"/>
        <v>0</v>
      </c>
      <c r="L11455" s="5">
        <f t="shared" si="893"/>
        <v>1</v>
      </c>
      <c r="N11455" s="8" t="str">
        <f>VLOOKUP(C11455,'data indicadores nacional'!$A$2:$J$24,10,FALSE)</f>
        <v>-</v>
      </c>
      <c r="O11455" t="str">
        <f t="shared" si="894"/>
        <v xml:space="preserve"> </v>
      </c>
    </row>
    <row r="11456" spans="1:15">
      <c r="A11456" t="s">
        <v>134</v>
      </c>
      <c r="B11456" t="s">
        <v>1243</v>
      </c>
      <c r="C11456" t="s">
        <v>94</v>
      </c>
      <c r="E11456" s="8">
        <v>4.0769230769230766</v>
      </c>
      <c r="F11456" s="8">
        <v>3.5263157894736841</v>
      </c>
      <c r="G11456" t="str">
        <f>VLOOKUP(C11456,'data indicadores nacional'!$A$2:$G$24,7,FALSE)</f>
        <v>arriba</v>
      </c>
      <c r="H11456" s="9">
        <f>VLOOKUP(C11456,'data indicadores nacional'!$A$2:$F$24,6,FALSE)</f>
        <v>0.23219145011705353</v>
      </c>
      <c r="I11456" s="5" t="str">
        <f t="shared" si="890"/>
        <v>alarma</v>
      </c>
      <c r="J11456" s="5">
        <f t="shared" si="891"/>
        <v>1</v>
      </c>
      <c r="K11456" s="5">
        <f t="shared" si="892"/>
        <v>0</v>
      </c>
      <c r="L11456" s="5">
        <f t="shared" si="893"/>
        <v>1</v>
      </c>
      <c r="N11456" s="8" t="str">
        <f>VLOOKUP(C11456,'data indicadores nacional'!$A$2:$J$24,10,FALSE)</f>
        <v>-</v>
      </c>
      <c r="O11456" t="str">
        <f t="shared" si="894"/>
        <v xml:space="preserve"> </v>
      </c>
    </row>
    <row r="11457" spans="1:15">
      <c r="A11457" t="s">
        <v>134</v>
      </c>
      <c r="B11457" t="s">
        <v>1243</v>
      </c>
      <c r="C11457" t="s">
        <v>95</v>
      </c>
      <c r="E11457" s="8">
        <v>15.384615384615385</v>
      </c>
      <c r="F11457" s="8">
        <v>10.526315789473683</v>
      </c>
      <c r="G11457" t="str">
        <f>VLOOKUP(C11457,'data indicadores nacional'!$A$2:$G$24,7,FALSE)</f>
        <v>abajo</v>
      </c>
      <c r="H11457" s="9">
        <f>VLOOKUP(C11457,'data indicadores nacional'!$A$2:$F$24,6,FALSE)</f>
        <v>1.7199886991149187</v>
      </c>
      <c r="I11457" s="5" t="str">
        <f t="shared" si="890"/>
        <v xml:space="preserve"> </v>
      </c>
      <c r="J11457" s="5">
        <f t="shared" si="891"/>
        <v>0</v>
      </c>
      <c r="K11457" s="5">
        <f t="shared" si="892"/>
        <v>1</v>
      </c>
      <c r="L11457" s="5">
        <f t="shared" si="893"/>
        <v>1</v>
      </c>
      <c r="N11457" s="8">
        <f>VLOOKUP(C11457,'data indicadores nacional'!$A$2:$J$24,10,FALSE)</f>
        <v>15</v>
      </c>
      <c r="O11457" t="str">
        <f t="shared" si="894"/>
        <v xml:space="preserve"> </v>
      </c>
    </row>
    <row r="11458" spans="1:15">
      <c r="A11458" t="s">
        <v>134</v>
      </c>
      <c r="B11458" t="s">
        <v>1243</v>
      </c>
      <c r="C11458" t="s">
        <v>98</v>
      </c>
      <c r="E11458" s="8">
        <v>8.4745762711864412</v>
      </c>
      <c r="F11458" s="8">
        <v>8.2304526748971192</v>
      </c>
      <c r="G11458" t="str">
        <f>VLOOKUP(C11458,'data indicadores nacional'!$A$2:$G$24,7,FALSE)</f>
        <v>abajo</v>
      </c>
      <c r="H11458" s="9">
        <f>VLOOKUP(C11458,'data indicadores nacional'!$A$2:$F$24,6,FALSE)</f>
        <v>3.4897517565506893</v>
      </c>
      <c r="I11458" s="5" t="str">
        <f t="shared" si="890"/>
        <v xml:space="preserve"> </v>
      </c>
      <c r="J11458" s="5">
        <f t="shared" si="891"/>
        <v>0</v>
      </c>
      <c r="K11458" s="5">
        <f t="shared" si="892"/>
        <v>1</v>
      </c>
      <c r="L11458" s="5">
        <f t="shared" si="893"/>
        <v>1</v>
      </c>
      <c r="N11458" s="8">
        <f>VLOOKUP(C11458,'data indicadores nacional'!$A$2:$J$24,10,FALSE)</f>
        <v>61</v>
      </c>
      <c r="O11458" t="str">
        <f t="shared" si="894"/>
        <v xml:space="preserve"> </v>
      </c>
    </row>
    <row r="11459" spans="1:15">
      <c r="A11459" t="s">
        <v>134</v>
      </c>
      <c r="B11459" t="s">
        <v>1243</v>
      </c>
      <c r="C11459" t="s">
        <v>99</v>
      </c>
      <c r="E11459" s="8">
        <v>19.801980198019802</v>
      </c>
      <c r="F11459" s="8">
        <v>18.691588785046729</v>
      </c>
      <c r="G11459" t="str">
        <f>VLOOKUP(C11459,'data indicadores nacional'!$A$2:$G$24,7,FALSE)</f>
        <v>abajo</v>
      </c>
      <c r="H11459" s="9">
        <f>VLOOKUP(C11459,'data indicadores nacional'!$A$2:$F$24,6,FALSE)</f>
        <v>7.5200278194544445</v>
      </c>
      <c r="I11459" s="5" t="str">
        <f t="shared" ref="I11459:I11522" si="895">IF(G11459=$G$2,IF(F11459&gt;E11459,"alarma"," "),IF(F11459&lt;E11459,"alarma"," "))</f>
        <v xml:space="preserve"> </v>
      </c>
      <c r="J11459" s="5">
        <f t="shared" ref="J11459:J11522" si="896">IF(G11459=$G$2,IF((D11459-F11459)&gt;($M$2*H11459),1,0),IF((F11459-D11459)&gt;($M$2*H11459),1,0))</f>
        <v>0</v>
      </c>
      <c r="K11459" s="5">
        <f t="shared" ref="K11459:K11522" si="897">IF(G11459=$G$2,IF((F11459-D11459)&gt;($M$2*H11459),1,0),IF((D11459-F11459)&gt;($M$2*H11459),1,0))</f>
        <v>1</v>
      </c>
      <c r="L11459" s="5">
        <f t="shared" ref="L11459:L11522" si="898">IF(J11459=1,1,IF(K11459=1,1,0))</f>
        <v>1</v>
      </c>
      <c r="N11459" s="8">
        <f>VLOOKUP(C11459,'data indicadores nacional'!$A$2:$J$24,10,FALSE)</f>
        <v>61</v>
      </c>
      <c r="O11459" t="str">
        <f t="shared" ref="O11459:O11522" si="899">IF(N11459=$N$4," ",IF(F11459=$F$20," ",IF(G11459=$G$2,IF(F11459&lt;N11459," ","alarma"),IF(F11459&lt;N11459,"alarma"," "))))</f>
        <v xml:space="preserve"> </v>
      </c>
    </row>
    <row r="11460" spans="1:15">
      <c r="A11460" t="s">
        <v>134</v>
      </c>
      <c r="B11460" t="s">
        <v>1243</v>
      </c>
      <c r="C11460" t="s">
        <v>100</v>
      </c>
      <c r="G11460" t="str">
        <f>VLOOKUP(C11460,'data indicadores nacional'!$A$2:$G$24,7,FALSE)</f>
        <v>abajo</v>
      </c>
      <c r="H11460" s="9">
        <f>VLOOKUP(C11460,'data indicadores nacional'!$A$2:$F$24,6,FALSE)</f>
        <v>1.7895311097465236</v>
      </c>
      <c r="I11460" s="5" t="str">
        <f t="shared" si="895"/>
        <v xml:space="preserve"> </v>
      </c>
      <c r="J11460" s="5">
        <f t="shared" si="896"/>
        <v>0</v>
      </c>
      <c r="K11460" s="5">
        <f t="shared" si="897"/>
        <v>0</v>
      </c>
      <c r="L11460" s="5">
        <f t="shared" si="898"/>
        <v>0</v>
      </c>
      <c r="N11460" s="8">
        <f>VLOOKUP(C11460,'data indicadores nacional'!$A$2:$J$24,10,FALSE)</f>
        <v>15</v>
      </c>
      <c r="O11460" t="str">
        <f t="shared" si="899"/>
        <v xml:space="preserve"> </v>
      </c>
    </row>
    <row r="11461" spans="1:15">
      <c r="A11461" t="s">
        <v>134</v>
      </c>
      <c r="B11461" t="s">
        <v>1243</v>
      </c>
      <c r="C11461" t="s">
        <v>101</v>
      </c>
      <c r="G11461" t="str">
        <f>VLOOKUP(C11461,'data indicadores nacional'!$A$2:$G$24,7,FALSE)</f>
        <v>abajo</v>
      </c>
      <c r="H11461" s="9">
        <f>VLOOKUP(C11461,'data indicadores nacional'!$A$2:$F$24,6,FALSE)</f>
        <v>1.3238688071947835</v>
      </c>
      <c r="I11461" s="5" t="str">
        <f t="shared" si="895"/>
        <v xml:space="preserve"> </v>
      </c>
      <c r="J11461" s="5">
        <f t="shared" si="896"/>
        <v>0</v>
      </c>
      <c r="K11461" s="5">
        <f t="shared" si="897"/>
        <v>0</v>
      </c>
      <c r="L11461" s="5">
        <f t="shared" si="898"/>
        <v>0</v>
      </c>
      <c r="N11461" s="8">
        <f>VLOOKUP(C11461,'data indicadores nacional'!$A$2:$J$24,10,FALSE)</f>
        <v>12</v>
      </c>
      <c r="O11461" t="str">
        <f t="shared" si="899"/>
        <v xml:space="preserve"> </v>
      </c>
    </row>
    <row r="11462" spans="1:15">
      <c r="A11462" t="s">
        <v>134</v>
      </c>
      <c r="B11462" t="s">
        <v>1243</v>
      </c>
      <c r="C11462" t="s">
        <v>104</v>
      </c>
      <c r="E11462" s="8">
        <v>71.428571428571431</v>
      </c>
      <c r="G11462" t="str">
        <f>VLOOKUP(C11462,'data indicadores nacional'!$A$2:$G$24,7,FALSE)</f>
        <v>abajo</v>
      </c>
      <c r="H11462" s="9">
        <f>VLOOKUP(C11462,'data indicadores nacional'!$A$2:$F$24,6,FALSE)</f>
        <v>0.3966802220902198</v>
      </c>
      <c r="I11462" s="5" t="str">
        <f t="shared" si="895"/>
        <v xml:space="preserve"> </v>
      </c>
      <c r="J11462" s="5">
        <f t="shared" si="896"/>
        <v>0</v>
      </c>
      <c r="K11462" s="5">
        <f t="shared" si="897"/>
        <v>0</v>
      </c>
      <c r="L11462" s="5">
        <f t="shared" si="898"/>
        <v>0</v>
      </c>
      <c r="N11462" s="8">
        <f>VLOOKUP(C11462,'data indicadores nacional'!$A$2:$J$24,10,FALSE)</f>
        <v>12</v>
      </c>
      <c r="O11462" t="str">
        <f t="shared" si="899"/>
        <v xml:space="preserve"> </v>
      </c>
    </row>
    <row r="11463" spans="1:15">
      <c r="A11463" t="s">
        <v>134</v>
      </c>
      <c r="B11463" t="s">
        <v>1244</v>
      </c>
      <c r="C11463" t="s">
        <v>94</v>
      </c>
      <c r="E11463" s="8">
        <v>0.2</v>
      </c>
      <c r="F11463" s="8">
        <v>1</v>
      </c>
      <c r="G11463" t="str">
        <f>VLOOKUP(C11463,'data indicadores nacional'!$A$2:$G$24,7,FALSE)</f>
        <v>arriba</v>
      </c>
      <c r="H11463" s="9">
        <f>VLOOKUP(C11463,'data indicadores nacional'!$A$2:$F$24,6,FALSE)</f>
        <v>0.23219145011705353</v>
      </c>
      <c r="I11463" s="5" t="str">
        <f t="shared" si="895"/>
        <v xml:space="preserve"> </v>
      </c>
      <c r="J11463" s="5">
        <f t="shared" si="896"/>
        <v>1</v>
      </c>
      <c r="K11463" s="5">
        <f t="shared" si="897"/>
        <v>0</v>
      </c>
      <c r="L11463" s="5">
        <f t="shared" si="898"/>
        <v>1</v>
      </c>
      <c r="N11463" s="8" t="str">
        <f>VLOOKUP(C11463,'data indicadores nacional'!$A$2:$J$24,10,FALSE)</f>
        <v>-</v>
      </c>
      <c r="O11463" t="str">
        <f t="shared" si="899"/>
        <v xml:space="preserve"> </v>
      </c>
    </row>
    <row r="11464" spans="1:15">
      <c r="A11464" t="s">
        <v>134</v>
      </c>
      <c r="B11464" t="s">
        <v>1245</v>
      </c>
      <c r="C11464" t="s">
        <v>89</v>
      </c>
      <c r="F11464" s="8">
        <v>12.5</v>
      </c>
      <c r="G11464" t="str">
        <f>VLOOKUP(C11464,'data indicadores nacional'!$A$2:$G$24,7,FALSE)</f>
        <v>arriba</v>
      </c>
      <c r="H11464" s="9">
        <f>VLOOKUP(C11464,'data indicadores nacional'!$A$2:$F$24,6,FALSE)</f>
        <v>2.7490434366534529</v>
      </c>
      <c r="I11464" s="5" t="str">
        <f t="shared" si="895"/>
        <v xml:space="preserve"> </v>
      </c>
      <c r="J11464" s="5">
        <f t="shared" si="896"/>
        <v>1</v>
      </c>
      <c r="K11464" s="5">
        <f t="shared" si="897"/>
        <v>0</v>
      </c>
      <c r="L11464" s="5">
        <f t="shared" si="898"/>
        <v>1</v>
      </c>
      <c r="N11464" s="8">
        <f>VLOOKUP(C11464,'data indicadores nacional'!$A$2:$J$24,10,FALSE)</f>
        <v>95</v>
      </c>
      <c r="O11464" t="str">
        <f t="shared" si="899"/>
        <v>alarma</v>
      </c>
    </row>
    <row r="11465" spans="1:15">
      <c r="A11465" t="s">
        <v>134</v>
      </c>
      <c r="B11465" t="s">
        <v>1245</v>
      </c>
      <c r="C11465" t="s">
        <v>94</v>
      </c>
      <c r="E11465" s="8">
        <v>0.6</v>
      </c>
      <c r="F11465" s="8">
        <v>1.1111111111111112</v>
      </c>
      <c r="G11465" t="str">
        <f>VLOOKUP(C11465,'data indicadores nacional'!$A$2:$G$24,7,FALSE)</f>
        <v>arriba</v>
      </c>
      <c r="H11465" s="9">
        <f>VLOOKUP(C11465,'data indicadores nacional'!$A$2:$F$24,6,FALSE)</f>
        <v>0.23219145011705353</v>
      </c>
      <c r="I11465" s="5" t="str">
        <f t="shared" si="895"/>
        <v xml:space="preserve"> </v>
      </c>
      <c r="J11465" s="5">
        <f t="shared" si="896"/>
        <v>1</v>
      </c>
      <c r="K11465" s="5">
        <f t="shared" si="897"/>
        <v>0</v>
      </c>
      <c r="L11465" s="5">
        <f t="shared" si="898"/>
        <v>1</v>
      </c>
      <c r="N11465" s="8" t="str">
        <f>VLOOKUP(C11465,'data indicadores nacional'!$A$2:$J$24,10,FALSE)</f>
        <v>-</v>
      </c>
      <c r="O11465" t="str">
        <f t="shared" si="899"/>
        <v xml:space="preserve"> </v>
      </c>
    </row>
    <row r="11466" spans="1:15">
      <c r="A11466" t="s">
        <v>134</v>
      </c>
      <c r="B11466" t="s">
        <v>1245</v>
      </c>
      <c r="C11466" t="s">
        <v>95</v>
      </c>
      <c r="E11466" s="8">
        <v>20</v>
      </c>
      <c r="G11466" t="str">
        <f>VLOOKUP(C11466,'data indicadores nacional'!$A$2:$G$24,7,FALSE)</f>
        <v>abajo</v>
      </c>
      <c r="H11466" s="9">
        <f>VLOOKUP(C11466,'data indicadores nacional'!$A$2:$F$24,6,FALSE)</f>
        <v>1.7199886991149187</v>
      </c>
      <c r="I11466" s="5" t="str">
        <f t="shared" si="895"/>
        <v xml:space="preserve"> </v>
      </c>
      <c r="J11466" s="5">
        <f t="shared" si="896"/>
        <v>0</v>
      </c>
      <c r="K11466" s="5">
        <f t="shared" si="897"/>
        <v>0</v>
      </c>
      <c r="L11466" s="5">
        <f t="shared" si="898"/>
        <v>0</v>
      </c>
      <c r="N11466" s="8">
        <f>VLOOKUP(C11466,'data indicadores nacional'!$A$2:$J$24,10,FALSE)</f>
        <v>15</v>
      </c>
      <c r="O11466" t="str">
        <f t="shared" si="899"/>
        <v xml:space="preserve"> </v>
      </c>
    </row>
    <row r="11467" spans="1:15">
      <c r="A11467" t="s">
        <v>134</v>
      </c>
      <c r="B11467" t="s">
        <v>1245</v>
      </c>
      <c r="C11467" t="s">
        <v>98</v>
      </c>
      <c r="E11467" s="8">
        <v>8.7719298245614024</v>
      </c>
      <c r="F11467" s="8">
        <v>17.094017094017097</v>
      </c>
      <c r="G11467" t="str">
        <f>VLOOKUP(C11467,'data indicadores nacional'!$A$2:$G$24,7,FALSE)</f>
        <v>abajo</v>
      </c>
      <c r="H11467" s="9">
        <f>VLOOKUP(C11467,'data indicadores nacional'!$A$2:$F$24,6,FALSE)</f>
        <v>3.4897517565506893</v>
      </c>
      <c r="I11467" s="5" t="str">
        <f t="shared" si="895"/>
        <v>alarma</v>
      </c>
      <c r="J11467" s="5">
        <f t="shared" si="896"/>
        <v>0</v>
      </c>
      <c r="K11467" s="5">
        <f t="shared" si="897"/>
        <v>1</v>
      </c>
      <c r="L11467" s="5">
        <f t="shared" si="898"/>
        <v>1</v>
      </c>
      <c r="N11467" s="8">
        <f>VLOOKUP(C11467,'data indicadores nacional'!$A$2:$J$24,10,FALSE)</f>
        <v>61</v>
      </c>
      <c r="O11467" t="str">
        <f t="shared" si="899"/>
        <v xml:space="preserve"> </v>
      </c>
    </row>
    <row r="11468" spans="1:15">
      <c r="A11468" t="s">
        <v>134</v>
      </c>
      <c r="B11468" t="s">
        <v>1245</v>
      </c>
      <c r="C11468" t="s">
        <v>99</v>
      </c>
      <c r="E11468" s="8">
        <v>25</v>
      </c>
      <c r="F11468" s="8">
        <v>47.619047619047613</v>
      </c>
      <c r="G11468" t="str">
        <f>VLOOKUP(C11468,'data indicadores nacional'!$A$2:$G$24,7,FALSE)</f>
        <v>abajo</v>
      </c>
      <c r="H11468" s="9">
        <f>VLOOKUP(C11468,'data indicadores nacional'!$A$2:$F$24,6,FALSE)</f>
        <v>7.5200278194544445</v>
      </c>
      <c r="I11468" s="5" t="str">
        <f t="shared" si="895"/>
        <v>alarma</v>
      </c>
      <c r="J11468" s="5">
        <f t="shared" si="896"/>
        <v>0</v>
      </c>
      <c r="K11468" s="5">
        <f t="shared" si="897"/>
        <v>1</v>
      </c>
      <c r="L11468" s="5">
        <f t="shared" si="898"/>
        <v>1</v>
      </c>
      <c r="N11468" s="8">
        <f>VLOOKUP(C11468,'data indicadores nacional'!$A$2:$J$24,10,FALSE)</f>
        <v>61</v>
      </c>
      <c r="O11468" t="str">
        <f t="shared" si="899"/>
        <v xml:space="preserve"> </v>
      </c>
    </row>
    <row r="11469" spans="1:15">
      <c r="A11469" t="s">
        <v>134</v>
      </c>
      <c r="B11469" t="s">
        <v>1246</v>
      </c>
      <c r="C11469" t="s">
        <v>94</v>
      </c>
      <c r="E11469" s="8">
        <v>0</v>
      </c>
      <c r="F11469" s="8">
        <v>0.5</v>
      </c>
      <c r="G11469" t="str">
        <f>VLOOKUP(C11469,'data indicadores nacional'!$A$2:$G$24,7,FALSE)</f>
        <v>arriba</v>
      </c>
      <c r="H11469" s="9">
        <f>VLOOKUP(C11469,'data indicadores nacional'!$A$2:$F$24,6,FALSE)</f>
        <v>0.23219145011705353</v>
      </c>
      <c r="I11469" s="5" t="str">
        <f t="shared" si="895"/>
        <v xml:space="preserve"> </v>
      </c>
      <c r="J11469" s="5">
        <f t="shared" si="896"/>
        <v>1</v>
      </c>
      <c r="K11469" s="5">
        <f t="shared" si="897"/>
        <v>0</v>
      </c>
      <c r="L11469" s="5">
        <f t="shared" si="898"/>
        <v>1</v>
      </c>
      <c r="N11469" s="8" t="str">
        <f>VLOOKUP(C11469,'data indicadores nacional'!$A$2:$J$24,10,FALSE)</f>
        <v>-</v>
      </c>
      <c r="O11469" t="str">
        <f t="shared" si="899"/>
        <v xml:space="preserve"> </v>
      </c>
    </row>
    <row r="11470" spans="1:15">
      <c r="A11470" t="s">
        <v>134</v>
      </c>
      <c r="B11470" t="s">
        <v>1246</v>
      </c>
      <c r="C11470" t="s">
        <v>95</v>
      </c>
      <c r="F11470" s="8">
        <v>100</v>
      </c>
      <c r="G11470" t="str">
        <f>VLOOKUP(C11470,'data indicadores nacional'!$A$2:$G$24,7,FALSE)</f>
        <v>abajo</v>
      </c>
      <c r="H11470" s="9">
        <f>VLOOKUP(C11470,'data indicadores nacional'!$A$2:$F$24,6,FALSE)</f>
        <v>1.7199886991149187</v>
      </c>
      <c r="I11470" s="5" t="str">
        <f t="shared" si="895"/>
        <v>alarma</v>
      </c>
      <c r="J11470" s="5">
        <f t="shared" si="896"/>
        <v>0</v>
      </c>
      <c r="K11470" s="5">
        <f t="shared" si="897"/>
        <v>1</v>
      </c>
      <c r="L11470" s="5">
        <f t="shared" si="898"/>
        <v>1</v>
      </c>
      <c r="N11470" s="8">
        <f>VLOOKUP(C11470,'data indicadores nacional'!$A$2:$J$24,10,FALSE)</f>
        <v>15</v>
      </c>
      <c r="O11470" t="str">
        <f t="shared" si="899"/>
        <v>alarma</v>
      </c>
    </row>
    <row r="11471" spans="1:15">
      <c r="A11471" t="s">
        <v>134</v>
      </c>
      <c r="B11471" t="s">
        <v>1246</v>
      </c>
      <c r="C11471" t="s">
        <v>98</v>
      </c>
      <c r="F11471" s="8">
        <v>7.6045627376425857</v>
      </c>
      <c r="G11471" t="str">
        <f>VLOOKUP(C11471,'data indicadores nacional'!$A$2:$G$24,7,FALSE)</f>
        <v>abajo</v>
      </c>
      <c r="H11471" s="9">
        <f>VLOOKUP(C11471,'data indicadores nacional'!$A$2:$F$24,6,FALSE)</f>
        <v>3.4897517565506893</v>
      </c>
      <c r="I11471" s="5" t="str">
        <f t="shared" si="895"/>
        <v>alarma</v>
      </c>
      <c r="J11471" s="5">
        <f t="shared" si="896"/>
        <v>0</v>
      </c>
      <c r="K11471" s="5">
        <f t="shared" si="897"/>
        <v>1</v>
      </c>
      <c r="L11471" s="5">
        <f t="shared" si="898"/>
        <v>1</v>
      </c>
      <c r="N11471" s="8">
        <f>VLOOKUP(C11471,'data indicadores nacional'!$A$2:$J$24,10,FALSE)</f>
        <v>61</v>
      </c>
      <c r="O11471" t="str">
        <f t="shared" si="899"/>
        <v xml:space="preserve"> </v>
      </c>
    </row>
    <row r="11472" spans="1:15">
      <c r="A11472" t="s">
        <v>134</v>
      </c>
      <c r="B11472" t="s">
        <v>1246</v>
      </c>
      <c r="C11472" t="s">
        <v>99</v>
      </c>
      <c r="F11472" s="8">
        <v>16</v>
      </c>
      <c r="G11472" t="str">
        <f>VLOOKUP(C11472,'data indicadores nacional'!$A$2:$G$24,7,FALSE)</f>
        <v>abajo</v>
      </c>
      <c r="H11472" s="9">
        <f>VLOOKUP(C11472,'data indicadores nacional'!$A$2:$F$24,6,FALSE)</f>
        <v>7.5200278194544445</v>
      </c>
      <c r="I11472" s="5" t="str">
        <f t="shared" si="895"/>
        <v>alarma</v>
      </c>
      <c r="J11472" s="5">
        <f t="shared" si="896"/>
        <v>0</v>
      </c>
      <c r="K11472" s="5">
        <f t="shared" si="897"/>
        <v>1</v>
      </c>
      <c r="L11472" s="5">
        <f t="shared" si="898"/>
        <v>1</v>
      </c>
      <c r="N11472" s="8">
        <f>VLOOKUP(C11472,'data indicadores nacional'!$A$2:$J$24,10,FALSE)</f>
        <v>61</v>
      </c>
      <c r="O11472" t="str">
        <f t="shared" si="899"/>
        <v xml:space="preserve"> </v>
      </c>
    </row>
    <row r="11473" spans="1:15">
      <c r="A11473" t="s">
        <v>134</v>
      </c>
      <c r="B11473" t="s">
        <v>1246</v>
      </c>
      <c r="C11473" t="s">
        <v>100</v>
      </c>
      <c r="E11473" s="8">
        <v>500</v>
      </c>
      <c r="G11473" t="str">
        <f>VLOOKUP(C11473,'data indicadores nacional'!$A$2:$G$24,7,FALSE)</f>
        <v>abajo</v>
      </c>
      <c r="H11473" s="9">
        <f>VLOOKUP(C11473,'data indicadores nacional'!$A$2:$F$24,6,FALSE)</f>
        <v>1.7895311097465236</v>
      </c>
      <c r="I11473" s="5" t="str">
        <f t="shared" si="895"/>
        <v xml:space="preserve"> </v>
      </c>
      <c r="J11473" s="5">
        <f t="shared" si="896"/>
        <v>0</v>
      </c>
      <c r="K11473" s="5">
        <f t="shared" si="897"/>
        <v>0</v>
      </c>
      <c r="L11473" s="5">
        <f t="shared" si="898"/>
        <v>0</v>
      </c>
      <c r="N11473" s="8">
        <f>VLOOKUP(C11473,'data indicadores nacional'!$A$2:$J$24,10,FALSE)</f>
        <v>15</v>
      </c>
      <c r="O11473" t="str">
        <f t="shared" si="899"/>
        <v xml:space="preserve"> </v>
      </c>
    </row>
    <row r="11474" spans="1:15">
      <c r="A11474" t="s">
        <v>134</v>
      </c>
      <c r="B11474" t="s">
        <v>1246</v>
      </c>
      <c r="C11474" t="s">
        <v>101</v>
      </c>
      <c r="E11474" s="8">
        <v>500</v>
      </c>
      <c r="G11474" t="str">
        <f>VLOOKUP(C11474,'data indicadores nacional'!$A$2:$G$24,7,FALSE)</f>
        <v>abajo</v>
      </c>
      <c r="H11474" s="9">
        <f>VLOOKUP(C11474,'data indicadores nacional'!$A$2:$F$24,6,FALSE)</f>
        <v>1.3238688071947835</v>
      </c>
      <c r="I11474" s="5" t="str">
        <f t="shared" si="895"/>
        <v xml:space="preserve"> </v>
      </c>
      <c r="J11474" s="5">
        <f t="shared" si="896"/>
        <v>0</v>
      </c>
      <c r="K11474" s="5">
        <f t="shared" si="897"/>
        <v>0</v>
      </c>
      <c r="L11474" s="5">
        <f t="shared" si="898"/>
        <v>0</v>
      </c>
      <c r="N11474" s="8">
        <f>VLOOKUP(C11474,'data indicadores nacional'!$A$2:$J$24,10,FALSE)</f>
        <v>12</v>
      </c>
      <c r="O11474" t="str">
        <f t="shared" si="899"/>
        <v xml:space="preserve"> </v>
      </c>
    </row>
    <row r="11475" spans="1:15">
      <c r="A11475" t="s">
        <v>134</v>
      </c>
      <c r="B11475" t="s">
        <v>1246</v>
      </c>
      <c r="C11475" t="s">
        <v>103</v>
      </c>
      <c r="E11475" s="8">
        <v>273.97260273972603</v>
      </c>
      <c r="G11475" t="str">
        <f>VLOOKUP(C11475,'data indicadores nacional'!$A$2:$G$24,7,FALSE)</f>
        <v>abajo</v>
      </c>
      <c r="H11475" s="9">
        <f>VLOOKUP(C11475,'data indicadores nacional'!$A$2:$F$24,6,FALSE)</f>
        <v>4.9638210683068253</v>
      </c>
      <c r="I11475" s="5" t="str">
        <f t="shared" si="895"/>
        <v xml:space="preserve"> </v>
      </c>
      <c r="J11475" s="5">
        <f t="shared" si="896"/>
        <v>0</v>
      </c>
      <c r="K11475" s="5">
        <f t="shared" si="897"/>
        <v>0</v>
      </c>
      <c r="L11475" s="5">
        <f t="shared" si="898"/>
        <v>0</v>
      </c>
      <c r="N11475" s="8">
        <f>VLOOKUP(C11475,'data indicadores nacional'!$A$2:$J$24,10,FALSE)</f>
        <v>8.9</v>
      </c>
      <c r="O11475" t="str">
        <f t="shared" si="899"/>
        <v xml:space="preserve"> </v>
      </c>
    </row>
    <row r="11476" spans="1:15">
      <c r="A11476" t="s">
        <v>134</v>
      </c>
      <c r="B11476" t="s">
        <v>1247</v>
      </c>
      <c r="C11476" t="s">
        <v>89</v>
      </c>
      <c r="E11476" s="8">
        <v>100</v>
      </c>
      <c r="G11476" t="str">
        <f>VLOOKUP(C11476,'data indicadores nacional'!$A$2:$G$24,7,FALSE)</f>
        <v>arriba</v>
      </c>
      <c r="H11476" s="9">
        <f>VLOOKUP(C11476,'data indicadores nacional'!$A$2:$F$24,6,FALSE)</f>
        <v>2.7490434366534529</v>
      </c>
      <c r="I11476" s="5" t="str">
        <f t="shared" si="895"/>
        <v>alarma</v>
      </c>
      <c r="J11476" s="5">
        <f t="shared" si="896"/>
        <v>0</v>
      </c>
      <c r="K11476" s="5">
        <f t="shared" si="897"/>
        <v>0</v>
      </c>
      <c r="L11476" s="5">
        <f t="shared" si="898"/>
        <v>0</v>
      </c>
      <c r="N11476" s="8">
        <f>VLOOKUP(C11476,'data indicadores nacional'!$A$2:$J$24,10,FALSE)</f>
        <v>95</v>
      </c>
      <c r="O11476" t="str">
        <f t="shared" si="899"/>
        <v xml:space="preserve"> </v>
      </c>
    </row>
    <row r="11477" spans="1:15">
      <c r="A11477" t="s">
        <v>134</v>
      </c>
      <c r="B11477" t="s">
        <v>1247</v>
      </c>
      <c r="C11477" t="s">
        <v>94</v>
      </c>
      <c r="E11477" s="8">
        <v>4</v>
      </c>
      <c r="F11477" s="8">
        <v>0</v>
      </c>
      <c r="G11477" t="str">
        <f>VLOOKUP(C11477,'data indicadores nacional'!$A$2:$G$24,7,FALSE)</f>
        <v>arriba</v>
      </c>
      <c r="H11477" s="9">
        <f>VLOOKUP(C11477,'data indicadores nacional'!$A$2:$F$24,6,FALSE)</f>
        <v>0.23219145011705353</v>
      </c>
      <c r="I11477" s="5" t="str">
        <f t="shared" si="895"/>
        <v>alarma</v>
      </c>
      <c r="J11477" s="5">
        <f t="shared" si="896"/>
        <v>0</v>
      </c>
      <c r="K11477" s="5">
        <f t="shared" si="897"/>
        <v>0</v>
      </c>
      <c r="L11477" s="5">
        <f t="shared" si="898"/>
        <v>0</v>
      </c>
      <c r="N11477" s="8" t="str">
        <f>VLOOKUP(C11477,'data indicadores nacional'!$A$2:$J$24,10,FALSE)</f>
        <v>-</v>
      </c>
      <c r="O11477" t="str">
        <f t="shared" si="899"/>
        <v xml:space="preserve"> </v>
      </c>
    </row>
    <row r="11478" spans="1:15">
      <c r="A11478" t="s">
        <v>135</v>
      </c>
      <c r="B11478" t="s">
        <v>1248</v>
      </c>
      <c r="C11478" t="s">
        <v>88</v>
      </c>
      <c r="D11478" s="8">
        <v>4.2771599657827206</v>
      </c>
      <c r="E11478" s="8">
        <v>1.8787361229718187</v>
      </c>
      <c r="F11478" s="8">
        <v>1.5833333333333335</v>
      </c>
      <c r="G11478" t="str">
        <f>VLOOKUP(C11478,'data indicadores nacional'!$A$2:$G$24,7,FALSE)</f>
        <v>abajo</v>
      </c>
      <c r="H11478" s="9">
        <f>VLOOKUP(C11478,'data indicadores nacional'!$A$2:$F$24,6,FALSE)</f>
        <v>0.25026441121950321</v>
      </c>
      <c r="I11478" s="5" t="str">
        <f t="shared" si="895"/>
        <v xml:space="preserve"> </v>
      </c>
      <c r="J11478" s="5">
        <f t="shared" si="896"/>
        <v>1</v>
      </c>
      <c r="K11478" s="5">
        <f t="shared" si="897"/>
        <v>0</v>
      </c>
      <c r="L11478" s="5">
        <f t="shared" si="898"/>
        <v>1</v>
      </c>
      <c r="N11478" s="8">
        <f>VLOOKUP(C11478,'data indicadores nacional'!$A$2:$J$24,10,FALSE)</f>
        <v>10</v>
      </c>
      <c r="O11478" t="str">
        <f t="shared" si="899"/>
        <v xml:space="preserve"> </v>
      </c>
    </row>
    <row r="11479" spans="1:15">
      <c r="A11479" t="s">
        <v>135</v>
      </c>
      <c r="B11479" t="s">
        <v>1248</v>
      </c>
      <c r="C11479" t="s">
        <v>89</v>
      </c>
      <c r="D11479" s="8">
        <v>54.791154791154796</v>
      </c>
      <c r="E11479" s="8">
        <v>68.071312803889796</v>
      </c>
      <c r="F11479" s="8">
        <v>61.730319563522997</v>
      </c>
      <c r="G11479" t="str">
        <f>VLOOKUP(C11479,'data indicadores nacional'!$A$2:$G$24,7,FALSE)</f>
        <v>arriba</v>
      </c>
      <c r="H11479" s="9">
        <f>VLOOKUP(C11479,'data indicadores nacional'!$A$2:$F$24,6,FALSE)</f>
        <v>2.7490434366534529</v>
      </c>
      <c r="I11479" s="5" t="str">
        <f t="shared" si="895"/>
        <v>alarma</v>
      </c>
      <c r="J11479" s="5">
        <f t="shared" si="896"/>
        <v>1</v>
      </c>
      <c r="K11479" s="5">
        <f t="shared" si="897"/>
        <v>0</v>
      </c>
      <c r="L11479" s="5">
        <f t="shared" si="898"/>
        <v>1</v>
      </c>
      <c r="N11479" s="8">
        <f>VLOOKUP(C11479,'data indicadores nacional'!$A$2:$J$24,10,FALSE)</f>
        <v>95</v>
      </c>
      <c r="O11479" t="str">
        <f t="shared" si="899"/>
        <v>alarma</v>
      </c>
    </row>
    <row r="11480" spans="1:15">
      <c r="A11480" t="s">
        <v>135</v>
      </c>
      <c r="B11480" t="s">
        <v>1248</v>
      </c>
      <c r="C11480" t="s">
        <v>90</v>
      </c>
      <c r="D11480" s="8">
        <v>71.428571428571431</v>
      </c>
      <c r="E11480" s="8">
        <v>59.259259259259252</v>
      </c>
      <c r="F11480" s="8">
        <v>52.631578947368418</v>
      </c>
      <c r="G11480" t="str">
        <f>VLOOKUP(C11480,'data indicadores nacional'!$A$2:$G$24,7,FALSE)</f>
        <v>abajo</v>
      </c>
      <c r="H11480" s="9">
        <f>VLOOKUP(C11480,'data indicadores nacional'!$A$2:$F$24,6,FALSE)</f>
        <v>2.2832114202799096</v>
      </c>
      <c r="I11480" s="5" t="str">
        <f t="shared" si="895"/>
        <v xml:space="preserve"> </v>
      </c>
      <c r="J11480" s="5">
        <f t="shared" si="896"/>
        <v>1</v>
      </c>
      <c r="K11480" s="5">
        <f t="shared" si="897"/>
        <v>0</v>
      </c>
      <c r="L11480" s="5">
        <f t="shared" si="898"/>
        <v>1</v>
      </c>
      <c r="N11480" s="8" t="str">
        <f>VLOOKUP(C11480,'data indicadores nacional'!$A$2:$J$24,10,FALSE)</f>
        <v>-</v>
      </c>
      <c r="O11480" t="str">
        <f t="shared" si="899"/>
        <v xml:space="preserve"> </v>
      </c>
    </row>
    <row r="11481" spans="1:15">
      <c r="A11481" t="s">
        <v>135</v>
      </c>
      <c r="B11481" t="s">
        <v>1248</v>
      </c>
      <c r="C11481" t="s">
        <v>91</v>
      </c>
      <c r="D11481" s="8">
        <v>98.536585365853654</v>
      </c>
      <c r="E11481" s="8">
        <v>96.661237785016283</v>
      </c>
      <c r="F11481" s="8">
        <v>95.981087470449182</v>
      </c>
      <c r="G11481" t="str">
        <f>VLOOKUP(C11481,'data indicadores nacional'!$A$2:$G$24,7,FALSE)</f>
        <v>arriba</v>
      </c>
      <c r="H11481" s="9">
        <f>VLOOKUP(C11481,'data indicadores nacional'!$A$2:$F$24,6,FALSE)</f>
        <v>0.72595219758941765</v>
      </c>
      <c r="I11481" s="5" t="str">
        <f t="shared" si="895"/>
        <v>alarma</v>
      </c>
      <c r="J11481" s="5">
        <f t="shared" si="896"/>
        <v>0</v>
      </c>
      <c r="K11481" s="5">
        <f t="shared" si="897"/>
        <v>1</v>
      </c>
      <c r="L11481" s="5">
        <f t="shared" si="898"/>
        <v>1</v>
      </c>
      <c r="N11481" s="8" t="str">
        <f>VLOOKUP(C11481,'data indicadores nacional'!$A$2:$J$24,10,FALSE)</f>
        <v>-</v>
      </c>
      <c r="O11481" t="str">
        <f t="shared" si="899"/>
        <v xml:space="preserve"> </v>
      </c>
    </row>
    <row r="11482" spans="1:15">
      <c r="A11482" t="s">
        <v>135</v>
      </c>
      <c r="B11482" t="s">
        <v>1248</v>
      </c>
      <c r="C11482" t="s">
        <v>92</v>
      </c>
      <c r="D11482" s="8">
        <v>30.241935483870968</v>
      </c>
      <c r="E11482" s="8">
        <v>35.403225806451609</v>
      </c>
      <c r="F11482" s="8">
        <v>34.24124513618677</v>
      </c>
      <c r="G11482" t="str">
        <f>VLOOKUP(C11482,'data indicadores nacional'!$A$2:$G$24,7,FALSE)</f>
        <v>abajo</v>
      </c>
      <c r="H11482" s="9">
        <f>VLOOKUP(C11482,'data indicadores nacional'!$A$2:$F$24,6,FALSE)</f>
        <v>2.5040710609700474</v>
      </c>
      <c r="I11482" s="5" t="str">
        <f t="shared" si="895"/>
        <v xml:space="preserve"> </v>
      </c>
      <c r="J11482" s="5">
        <f t="shared" si="896"/>
        <v>0</v>
      </c>
      <c r="K11482" s="5">
        <f t="shared" si="897"/>
        <v>1</v>
      </c>
      <c r="L11482" s="5">
        <f t="shared" si="898"/>
        <v>1</v>
      </c>
      <c r="N11482" s="8" t="str">
        <f>VLOOKUP(C11482,'data indicadores nacional'!$A$2:$J$24,10,FALSE)</f>
        <v>-</v>
      </c>
      <c r="O11482" t="str">
        <f t="shared" si="899"/>
        <v xml:space="preserve"> </v>
      </c>
    </row>
    <row r="11483" spans="1:15">
      <c r="A11483" t="s">
        <v>135</v>
      </c>
      <c r="B11483" t="s">
        <v>1248</v>
      </c>
      <c r="C11483" t="s">
        <v>93</v>
      </c>
      <c r="D11483" s="8">
        <v>0.40584415584415579</v>
      </c>
      <c r="E11483" s="8">
        <v>0.40322580645161288</v>
      </c>
      <c r="F11483" s="8">
        <v>0.54517133956386288</v>
      </c>
      <c r="G11483" t="str">
        <f>VLOOKUP(C11483,'data indicadores nacional'!$A$2:$G$24,7,FALSE)</f>
        <v>abajo</v>
      </c>
      <c r="H11483" s="9">
        <f>VLOOKUP(C11483,'data indicadores nacional'!$A$2:$F$24,6,FALSE)</f>
        <v>3.3766595341714022E-2</v>
      </c>
      <c r="I11483" s="5" t="str">
        <f t="shared" si="895"/>
        <v>alarma</v>
      </c>
      <c r="J11483" s="5">
        <f t="shared" si="896"/>
        <v>0</v>
      </c>
      <c r="K11483" s="5">
        <f t="shared" si="897"/>
        <v>1</v>
      </c>
      <c r="L11483" s="5">
        <f t="shared" si="898"/>
        <v>1</v>
      </c>
      <c r="N11483" s="8">
        <f>VLOOKUP(C11483,'data indicadores nacional'!$A$2:$J$24,10,FALSE)</f>
        <v>15</v>
      </c>
      <c r="O11483" t="str">
        <f t="shared" si="899"/>
        <v xml:space="preserve"> </v>
      </c>
    </row>
    <row r="11484" spans="1:15">
      <c r="A11484" t="s">
        <v>135</v>
      </c>
      <c r="B11484" t="s">
        <v>1248</v>
      </c>
      <c r="C11484" t="s">
        <v>94</v>
      </c>
      <c r="D11484" s="8">
        <v>3.8388396454472198</v>
      </c>
      <c r="E11484" s="8">
        <v>4.4725806451612904</v>
      </c>
      <c r="F11484" s="8">
        <v>4.1369649805447475</v>
      </c>
      <c r="G11484" t="str">
        <f>VLOOKUP(C11484,'data indicadores nacional'!$A$2:$G$24,7,FALSE)</f>
        <v>arriba</v>
      </c>
      <c r="H11484" s="9">
        <f>VLOOKUP(C11484,'data indicadores nacional'!$A$2:$F$24,6,FALSE)</f>
        <v>0.23219145011705353</v>
      </c>
      <c r="I11484" s="5" t="str">
        <f t="shared" si="895"/>
        <v>alarma</v>
      </c>
      <c r="J11484" s="5">
        <f t="shared" si="896"/>
        <v>1</v>
      </c>
      <c r="K11484" s="5">
        <f t="shared" si="897"/>
        <v>0</v>
      </c>
      <c r="L11484" s="5">
        <f t="shared" si="898"/>
        <v>1</v>
      </c>
      <c r="N11484" s="8" t="str">
        <f>VLOOKUP(C11484,'data indicadores nacional'!$A$2:$J$24,10,FALSE)</f>
        <v>-</v>
      </c>
      <c r="O11484" t="str">
        <f t="shared" si="899"/>
        <v xml:space="preserve"> </v>
      </c>
    </row>
    <row r="11485" spans="1:15">
      <c r="A11485" t="s">
        <v>135</v>
      </c>
      <c r="B11485" t="s">
        <v>1248</v>
      </c>
      <c r="C11485" t="s">
        <v>95</v>
      </c>
      <c r="D11485" s="8">
        <v>16.558441558441558</v>
      </c>
      <c r="E11485" s="8">
        <v>13.306451612903224</v>
      </c>
      <c r="F11485" s="8">
        <v>9.5015576323987538</v>
      </c>
      <c r="G11485" t="str">
        <f>VLOOKUP(C11485,'data indicadores nacional'!$A$2:$G$24,7,FALSE)</f>
        <v>abajo</v>
      </c>
      <c r="H11485" s="9">
        <f>VLOOKUP(C11485,'data indicadores nacional'!$A$2:$F$24,6,FALSE)</f>
        <v>1.7199886991149187</v>
      </c>
      <c r="I11485" s="5" t="str">
        <f t="shared" si="895"/>
        <v xml:space="preserve"> </v>
      </c>
      <c r="J11485" s="5">
        <f t="shared" si="896"/>
        <v>1</v>
      </c>
      <c r="K11485" s="5">
        <f t="shared" si="897"/>
        <v>0</v>
      </c>
      <c r="L11485" s="5">
        <f t="shared" si="898"/>
        <v>1</v>
      </c>
      <c r="N11485" s="8">
        <f>VLOOKUP(C11485,'data indicadores nacional'!$A$2:$J$24,10,FALSE)</f>
        <v>15</v>
      </c>
      <c r="O11485" t="str">
        <f t="shared" si="899"/>
        <v xml:space="preserve"> </v>
      </c>
    </row>
    <row r="11486" spans="1:15">
      <c r="A11486" t="s">
        <v>135</v>
      </c>
      <c r="B11486" t="s">
        <v>1248</v>
      </c>
      <c r="C11486" t="s">
        <v>96</v>
      </c>
      <c r="D11486" s="8">
        <v>80.580177276390003</v>
      </c>
      <c r="E11486" s="8">
        <v>80.645161290322577</v>
      </c>
      <c r="G11486" t="str">
        <f>VLOOKUP(C11486,'data indicadores nacional'!$A$2:$G$24,7,FALSE)</f>
        <v>abajo</v>
      </c>
      <c r="H11486" s="9">
        <f>VLOOKUP(C11486,'data indicadores nacional'!$A$2:$F$24,6,FALSE)</f>
        <v>14.793500408348107</v>
      </c>
      <c r="I11486" s="5" t="str">
        <f t="shared" si="895"/>
        <v xml:space="preserve"> </v>
      </c>
      <c r="J11486" s="5">
        <f t="shared" si="896"/>
        <v>1</v>
      </c>
      <c r="K11486" s="5">
        <f t="shared" si="897"/>
        <v>0</v>
      </c>
      <c r="L11486" s="5">
        <f t="shared" si="898"/>
        <v>1</v>
      </c>
      <c r="N11486" s="8">
        <f>VLOOKUP(C11486,'data indicadores nacional'!$A$2:$J$24,10,FALSE)</f>
        <v>45</v>
      </c>
      <c r="O11486" t="str">
        <f t="shared" si="899"/>
        <v xml:space="preserve"> </v>
      </c>
    </row>
    <row r="11487" spans="1:15">
      <c r="A11487" t="s">
        <v>135</v>
      </c>
      <c r="B11487" t="s">
        <v>1248</v>
      </c>
      <c r="C11487" t="s">
        <v>97</v>
      </c>
      <c r="D11487" s="8">
        <v>5.6451612903225801</v>
      </c>
      <c r="E11487" s="8">
        <v>10.059612518628912</v>
      </c>
      <c r="F11487" s="8">
        <v>6.9571585499816919</v>
      </c>
      <c r="G11487" t="str">
        <f>VLOOKUP(C11487,'data indicadores nacional'!$A$2:$G$24,7,FALSE)</f>
        <v>abajo</v>
      </c>
      <c r="H11487" s="9">
        <f>VLOOKUP(C11487,'data indicadores nacional'!$A$2:$F$24,6,FALSE)</f>
        <v>0.35698528124504503</v>
      </c>
      <c r="I11487" s="5" t="str">
        <f t="shared" si="895"/>
        <v xml:space="preserve"> </v>
      </c>
      <c r="J11487" s="5">
        <f t="shared" si="896"/>
        <v>0</v>
      </c>
      <c r="K11487" s="5">
        <f t="shared" si="897"/>
        <v>1</v>
      </c>
      <c r="L11487" s="5">
        <f t="shared" si="898"/>
        <v>1</v>
      </c>
      <c r="N11487" s="8">
        <f>VLOOKUP(C11487,'data indicadores nacional'!$A$2:$J$24,10,FALSE)</f>
        <v>61</v>
      </c>
      <c r="O11487" t="str">
        <f t="shared" si="899"/>
        <v xml:space="preserve"> </v>
      </c>
    </row>
    <row r="11488" spans="1:15">
      <c r="A11488" t="s">
        <v>135</v>
      </c>
      <c r="B11488" t="s">
        <v>1248</v>
      </c>
      <c r="C11488" t="s">
        <v>98</v>
      </c>
      <c r="D11488" s="8">
        <v>50.544428014518083</v>
      </c>
      <c r="E11488" s="8">
        <v>60.103033772180879</v>
      </c>
      <c r="F11488" s="8">
        <v>53.11389564241631</v>
      </c>
      <c r="G11488" t="str">
        <f>VLOOKUP(C11488,'data indicadores nacional'!$A$2:$G$24,7,FALSE)</f>
        <v>abajo</v>
      </c>
      <c r="H11488" s="9">
        <f>VLOOKUP(C11488,'data indicadores nacional'!$A$2:$F$24,6,FALSE)</f>
        <v>3.4897517565506893</v>
      </c>
      <c r="I11488" s="5" t="str">
        <f t="shared" si="895"/>
        <v xml:space="preserve"> </v>
      </c>
      <c r="J11488" s="5">
        <f t="shared" si="896"/>
        <v>0</v>
      </c>
      <c r="K11488" s="5">
        <f t="shared" si="897"/>
        <v>1</v>
      </c>
      <c r="L11488" s="5">
        <f t="shared" si="898"/>
        <v>1</v>
      </c>
      <c r="N11488" s="8">
        <f>VLOOKUP(C11488,'data indicadores nacional'!$A$2:$J$24,10,FALSE)</f>
        <v>61</v>
      </c>
      <c r="O11488" t="str">
        <f t="shared" si="899"/>
        <v xml:space="preserve"> </v>
      </c>
    </row>
    <row r="11489" spans="1:15">
      <c r="A11489" t="s">
        <v>135</v>
      </c>
      <c r="B11489" t="s">
        <v>1248</v>
      </c>
      <c r="C11489" t="s">
        <v>99</v>
      </c>
      <c r="D11489" s="8">
        <v>95.455767679483728</v>
      </c>
      <c r="E11489" s="8">
        <v>112.63199061400078</v>
      </c>
      <c r="F11489" s="8">
        <v>101.29969418960243</v>
      </c>
      <c r="G11489" t="str">
        <f>VLOOKUP(C11489,'data indicadores nacional'!$A$2:$G$24,7,FALSE)</f>
        <v>abajo</v>
      </c>
      <c r="H11489" s="9">
        <f>VLOOKUP(C11489,'data indicadores nacional'!$A$2:$F$24,6,FALSE)</f>
        <v>7.5200278194544445</v>
      </c>
      <c r="I11489" s="5" t="str">
        <f t="shared" si="895"/>
        <v xml:space="preserve"> </v>
      </c>
      <c r="J11489" s="5">
        <f t="shared" si="896"/>
        <v>0</v>
      </c>
      <c r="K11489" s="5">
        <f t="shared" si="897"/>
        <v>1</v>
      </c>
      <c r="L11489" s="5">
        <f t="shared" si="898"/>
        <v>1</v>
      </c>
      <c r="N11489" s="8">
        <f>VLOOKUP(C11489,'data indicadores nacional'!$A$2:$J$24,10,FALSE)</f>
        <v>61</v>
      </c>
      <c r="O11489" t="str">
        <f t="shared" si="899"/>
        <v>alarma</v>
      </c>
    </row>
    <row r="11490" spans="1:15">
      <c r="A11490" t="s">
        <v>135</v>
      </c>
      <c r="B11490" t="s">
        <v>1248</v>
      </c>
      <c r="C11490" t="s">
        <v>100</v>
      </c>
      <c r="D11490" s="8">
        <v>8.8638195004029008</v>
      </c>
      <c r="E11490" s="8">
        <v>5.6451612903225801</v>
      </c>
      <c r="F11490" s="8">
        <v>3.8910505836575875</v>
      </c>
      <c r="G11490" t="str">
        <f>VLOOKUP(C11490,'data indicadores nacional'!$A$2:$G$24,7,FALSE)</f>
        <v>abajo</v>
      </c>
      <c r="H11490" s="9">
        <f>VLOOKUP(C11490,'data indicadores nacional'!$A$2:$F$24,6,FALSE)</f>
        <v>1.7895311097465236</v>
      </c>
      <c r="I11490" s="5" t="str">
        <f t="shared" si="895"/>
        <v xml:space="preserve"> </v>
      </c>
      <c r="J11490" s="5">
        <f t="shared" si="896"/>
        <v>1</v>
      </c>
      <c r="K11490" s="5">
        <f t="shared" si="897"/>
        <v>0</v>
      </c>
      <c r="L11490" s="5">
        <f t="shared" si="898"/>
        <v>1</v>
      </c>
      <c r="N11490" s="8">
        <f>VLOOKUP(C11490,'data indicadores nacional'!$A$2:$J$24,10,FALSE)</f>
        <v>15</v>
      </c>
      <c r="O11490" t="str">
        <f t="shared" si="899"/>
        <v xml:space="preserve"> </v>
      </c>
    </row>
    <row r="11491" spans="1:15">
      <c r="A11491" t="s">
        <v>135</v>
      </c>
      <c r="B11491" t="s">
        <v>1248</v>
      </c>
      <c r="C11491" t="s">
        <v>101</v>
      </c>
      <c r="D11491" s="8">
        <v>5.6406124093473009</v>
      </c>
      <c r="E11491" s="8">
        <v>3.225806451612903</v>
      </c>
      <c r="F11491" s="8">
        <v>3.8910505836575875</v>
      </c>
      <c r="G11491" t="str">
        <f>VLOOKUP(C11491,'data indicadores nacional'!$A$2:$G$24,7,FALSE)</f>
        <v>abajo</v>
      </c>
      <c r="H11491" s="9">
        <f>VLOOKUP(C11491,'data indicadores nacional'!$A$2:$F$24,6,FALSE)</f>
        <v>1.3238688071947835</v>
      </c>
      <c r="I11491" s="5" t="str">
        <f t="shared" si="895"/>
        <v>alarma</v>
      </c>
      <c r="J11491" s="5">
        <f t="shared" si="896"/>
        <v>1</v>
      </c>
      <c r="K11491" s="5">
        <f t="shared" si="897"/>
        <v>0</v>
      </c>
      <c r="L11491" s="5">
        <f t="shared" si="898"/>
        <v>1</v>
      </c>
      <c r="N11491" s="8">
        <f>VLOOKUP(C11491,'data indicadores nacional'!$A$2:$J$24,10,FALSE)</f>
        <v>12</v>
      </c>
      <c r="O11491" t="str">
        <f t="shared" si="899"/>
        <v xml:space="preserve"> </v>
      </c>
    </row>
    <row r="11492" spans="1:15">
      <c r="A11492" t="s">
        <v>135</v>
      </c>
      <c r="B11492" t="s">
        <v>1248</v>
      </c>
      <c r="C11492" t="s">
        <v>102</v>
      </c>
      <c r="D11492" s="8">
        <v>12.426991425375917</v>
      </c>
      <c r="G11492" t="str">
        <f>VLOOKUP(C11492,'data indicadores nacional'!$A$2:$G$24,7,FALSE)</f>
        <v>abajo</v>
      </c>
      <c r="H11492" s="9">
        <f>VLOOKUP(C11492,'data indicadores nacional'!$A$2:$F$24,6,FALSE)</f>
        <v>1.6226293498102424</v>
      </c>
      <c r="I11492" s="5" t="str">
        <f t="shared" si="895"/>
        <v xml:space="preserve"> </v>
      </c>
      <c r="J11492" s="5">
        <f t="shared" si="896"/>
        <v>1</v>
      </c>
      <c r="K11492" s="5">
        <f t="shared" si="897"/>
        <v>0</v>
      </c>
      <c r="L11492" s="5">
        <f t="shared" si="898"/>
        <v>1</v>
      </c>
      <c r="N11492" s="8" t="str">
        <f>VLOOKUP(C11492,'data indicadores nacional'!$A$2:$J$24,10,FALSE)</f>
        <v>-</v>
      </c>
      <c r="O11492" t="str">
        <f t="shared" si="899"/>
        <v xml:space="preserve"> </v>
      </c>
    </row>
    <row r="11493" spans="1:15">
      <c r="A11493" t="s">
        <v>135</v>
      </c>
      <c r="B11493" t="s">
        <v>1248</v>
      </c>
      <c r="C11493" t="s">
        <v>103</v>
      </c>
      <c r="E11493" s="8">
        <v>16.903313049357674</v>
      </c>
      <c r="G11493" t="str">
        <f>VLOOKUP(C11493,'data indicadores nacional'!$A$2:$G$24,7,FALSE)</f>
        <v>abajo</v>
      </c>
      <c r="H11493" s="9">
        <f>VLOOKUP(C11493,'data indicadores nacional'!$A$2:$F$24,6,FALSE)</f>
        <v>4.9638210683068253</v>
      </c>
      <c r="I11493" s="5" t="str">
        <f t="shared" si="895"/>
        <v xml:space="preserve"> </v>
      </c>
      <c r="J11493" s="5">
        <f t="shared" si="896"/>
        <v>0</v>
      </c>
      <c r="K11493" s="5">
        <f t="shared" si="897"/>
        <v>0</v>
      </c>
      <c r="L11493" s="5">
        <f t="shared" si="898"/>
        <v>0</v>
      </c>
      <c r="N11493" s="8">
        <f>VLOOKUP(C11493,'data indicadores nacional'!$A$2:$J$24,10,FALSE)</f>
        <v>8.9</v>
      </c>
      <c r="O11493" t="str">
        <f t="shared" si="899"/>
        <v xml:space="preserve"> </v>
      </c>
    </row>
    <row r="11494" spans="1:15">
      <c r="A11494" t="s">
        <v>135</v>
      </c>
      <c r="B11494" t="s">
        <v>1248</v>
      </c>
      <c r="C11494" t="s">
        <v>104</v>
      </c>
      <c r="D11494" s="8">
        <v>9.6153846153846168</v>
      </c>
      <c r="E11494" s="8">
        <v>10.408326661329063</v>
      </c>
      <c r="F11494" s="8">
        <v>9.2879256965944261</v>
      </c>
      <c r="G11494" t="str">
        <f>VLOOKUP(C11494,'data indicadores nacional'!$A$2:$G$24,7,FALSE)</f>
        <v>abajo</v>
      </c>
      <c r="H11494" s="9">
        <f>VLOOKUP(C11494,'data indicadores nacional'!$A$2:$F$24,6,FALSE)</f>
        <v>0.3966802220902198</v>
      </c>
      <c r="I11494" s="5" t="str">
        <f t="shared" si="895"/>
        <v xml:space="preserve"> </v>
      </c>
      <c r="J11494" s="5">
        <f t="shared" si="896"/>
        <v>1</v>
      </c>
      <c r="K11494" s="5">
        <f t="shared" si="897"/>
        <v>0</v>
      </c>
      <c r="L11494" s="5">
        <f t="shared" si="898"/>
        <v>1</v>
      </c>
      <c r="N11494" s="8">
        <f>VLOOKUP(C11494,'data indicadores nacional'!$A$2:$J$24,10,FALSE)</f>
        <v>12</v>
      </c>
      <c r="O11494" t="str">
        <f t="shared" si="899"/>
        <v xml:space="preserve"> </v>
      </c>
    </row>
    <row r="11495" spans="1:15">
      <c r="A11495" t="s">
        <v>135</v>
      </c>
      <c r="B11495" t="s">
        <v>1248</v>
      </c>
      <c r="C11495" t="s">
        <v>105</v>
      </c>
      <c r="D11495" s="8">
        <v>12.426991425375917</v>
      </c>
      <c r="G11495" t="str">
        <f>VLOOKUP(C11495,'data indicadores nacional'!$A$2:$G$24,7,FALSE)</f>
        <v>abajo</v>
      </c>
      <c r="H11495" s="9">
        <f>VLOOKUP(C11495,'data indicadores nacional'!$A$2:$F$24,6,FALSE)</f>
        <v>1.2536970118415909</v>
      </c>
      <c r="I11495" s="5" t="str">
        <f t="shared" si="895"/>
        <v xml:space="preserve"> </v>
      </c>
      <c r="J11495" s="5">
        <f t="shared" si="896"/>
        <v>1</v>
      </c>
      <c r="K11495" s="5">
        <f t="shared" si="897"/>
        <v>0</v>
      </c>
      <c r="L11495" s="5">
        <f t="shared" si="898"/>
        <v>1</v>
      </c>
      <c r="N11495" s="8">
        <f>VLOOKUP(C11495,'data indicadores nacional'!$A$2:$J$24,10,FALSE)</f>
        <v>4.0773685948219525</v>
      </c>
      <c r="O11495" t="str">
        <f t="shared" si="899"/>
        <v xml:space="preserve"> </v>
      </c>
    </row>
    <row r="11496" spans="1:15">
      <c r="A11496" t="s">
        <v>135</v>
      </c>
      <c r="B11496" t="s">
        <v>1249</v>
      </c>
      <c r="C11496" t="s">
        <v>88</v>
      </c>
      <c r="D11496" s="8">
        <v>7.1428571428571423</v>
      </c>
      <c r="G11496" t="str">
        <f>VLOOKUP(C11496,'data indicadores nacional'!$A$2:$G$24,7,FALSE)</f>
        <v>abajo</v>
      </c>
      <c r="H11496" s="9">
        <f>VLOOKUP(C11496,'data indicadores nacional'!$A$2:$F$24,6,FALSE)</f>
        <v>0.25026441121950321</v>
      </c>
      <c r="I11496" s="5" t="str">
        <f t="shared" si="895"/>
        <v xml:space="preserve"> </v>
      </c>
      <c r="J11496" s="5">
        <f t="shared" si="896"/>
        <v>1</v>
      </c>
      <c r="K11496" s="5">
        <f t="shared" si="897"/>
        <v>0</v>
      </c>
      <c r="L11496" s="5">
        <f t="shared" si="898"/>
        <v>1</v>
      </c>
      <c r="N11496" s="8">
        <f>VLOOKUP(C11496,'data indicadores nacional'!$A$2:$J$24,10,FALSE)</f>
        <v>10</v>
      </c>
      <c r="O11496" t="str">
        <f t="shared" si="899"/>
        <v xml:space="preserve"> </v>
      </c>
    </row>
    <row r="11497" spans="1:15">
      <c r="A11497" t="s">
        <v>135</v>
      </c>
      <c r="B11497" t="s">
        <v>1249</v>
      </c>
      <c r="C11497" t="s">
        <v>89</v>
      </c>
      <c r="D11497" s="8">
        <v>58.333333333333336</v>
      </c>
      <c r="E11497" s="8">
        <v>45.454545454545453</v>
      </c>
      <c r="F11497" s="8">
        <v>41.17647058823529</v>
      </c>
      <c r="G11497" t="str">
        <f>VLOOKUP(C11497,'data indicadores nacional'!$A$2:$G$24,7,FALSE)</f>
        <v>arriba</v>
      </c>
      <c r="H11497" s="9">
        <f>VLOOKUP(C11497,'data indicadores nacional'!$A$2:$F$24,6,FALSE)</f>
        <v>2.7490434366534529</v>
      </c>
      <c r="I11497" s="5" t="str">
        <f t="shared" si="895"/>
        <v>alarma</v>
      </c>
      <c r="J11497" s="5">
        <f t="shared" si="896"/>
        <v>0</v>
      </c>
      <c r="K11497" s="5">
        <f t="shared" si="897"/>
        <v>1</v>
      </c>
      <c r="L11497" s="5">
        <f t="shared" si="898"/>
        <v>1</v>
      </c>
      <c r="N11497" s="8">
        <f>VLOOKUP(C11497,'data indicadores nacional'!$A$2:$J$24,10,FALSE)</f>
        <v>95</v>
      </c>
      <c r="O11497" t="str">
        <f t="shared" si="899"/>
        <v>alarma</v>
      </c>
    </row>
    <row r="11498" spans="1:15">
      <c r="A11498" t="s">
        <v>135</v>
      </c>
      <c r="B11498" t="s">
        <v>1249</v>
      </c>
      <c r="C11498" t="s">
        <v>90</v>
      </c>
      <c r="F11498" s="8">
        <v>100</v>
      </c>
      <c r="G11498" t="str">
        <f>VLOOKUP(C11498,'data indicadores nacional'!$A$2:$G$24,7,FALSE)</f>
        <v>abajo</v>
      </c>
      <c r="H11498" s="9">
        <f>VLOOKUP(C11498,'data indicadores nacional'!$A$2:$F$24,6,FALSE)</f>
        <v>2.2832114202799096</v>
      </c>
      <c r="I11498" s="5" t="str">
        <f t="shared" si="895"/>
        <v>alarma</v>
      </c>
      <c r="J11498" s="5">
        <f t="shared" si="896"/>
        <v>0</v>
      </c>
      <c r="K11498" s="5">
        <f t="shared" si="897"/>
        <v>1</v>
      </c>
      <c r="L11498" s="5">
        <f t="shared" si="898"/>
        <v>1</v>
      </c>
      <c r="N11498" s="8" t="str">
        <f>VLOOKUP(C11498,'data indicadores nacional'!$A$2:$J$24,10,FALSE)</f>
        <v>-</v>
      </c>
      <c r="O11498" t="str">
        <f t="shared" si="899"/>
        <v xml:space="preserve"> </v>
      </c>
    </row>
    <row r="11499" spans="1:15">
      <c r="A11499" t="s">
        <v>135</v>
      </c>
      <c r="B11499" t="s">
        <v>1249</v>
      </c>
      <c r="C11499" t="s">
        <v>91</v>
      </c>
      <c r="D11499" s="8">
        <v>96.428571428571431</v>
      </c>
      <c r="E11499" s="8">
        <v>75</v>
      </c>
      <c r="F11499" s="8">
        <v>62.5</v>
      </c>
      <c r="G11499" t="str">
        <f>VLOOKUP(C11499,'data indicadores nacional'!$A$2:$G$24,7,FALSE)</f>
        <v>arriba</v>
      </c>
      <c r="H11499" s="9">
        <f>VLOOKUP(C11499,'data indicadores nacional'!$A$2:$F$24,6,FALSE)</f>
        <v>0.72595219758941765</v>
      </c>
      <c r="I11499" s="5" t="str">
        <f t="shared" si="895"/>
        <v>alarma</v>
      </c>
      <c r="J11499" s="5">
        <f t="shared" si="896"/>
        <v>0</v>
      </c>
      <c r="K11499" s="5">
        <f t="shared" si="897"/>
        <v>1</v>
      </c>
      <c r="L11499" s="5">
        <f t="shared" si="898"/>
        <v>1</v>
      </c>
      <c r="N11499" s="8" t="str">
        <f>VLOOKUP(C11499,'data indicadores nacional'!$A$2:$J$24,10,FALSE)</f>
        <v>-</v>
      </c>
      <c r="O11499" t="str">
        <f t="shared" si="899"/>
        <v xml:space="preserve"> </v>
      </c>
    </row>
    <row r="11500" spans="1:15">
      <c r="A11500" t="s">
        <v>135</v>
      </c>
      <c r="B11500" t="s">
        <v>1249</v>
      </c>
      <c r="C11500" t="s">
        <v>93</v>
      </c>
      <c r="F11500" s="8">
        <v>5.5555555555555554</v>
      </c>
      <c r="G11500" t="str">
        <f>VLOOKUP(C11500,'data indicadores nacional'!$A$2:$G$24,7,FALSE)</f>
        <v>abajo</v>
      </c>
      <c r="H11500" s="9">
        <f>VLOOKUP(C11500,'data indicadores nacional'!$A$2:$F$24,6,FALSE)</f>
        <v>3.3766595341714022E-2</v>
      </c>
      <c r="I11500" s="5" t="str">
        <f t="shared" si="895"/>
        <v>alarma</v>
      </c>
      <c r="J11500" s="5">
        <f t="shared" si="896"/>
        <v>0</v>
      </c>
      <c r="K11500" s="5">
        <f t="shared" si="897"/>
        <v>1</v>
      </c>
      <c r="L11500" s="5">
        <f t="shared" si="898"/>
        <v>1</v>
      </c>
      <c r="N11500" s="8">
        <f>VLOOKUP(C11500,'data indicadores nacional'!$A$2:$J$24,10,FALSE)</f>
        <v>15</v>
      </c>
      <c r="O11500" t="str">
        <f t="shared" si="899"/>
        <v xml:space="preserve"> </v>
      </c>
    </row>
    <row r="11501" spans="1:15">
      <c r="A11501" t="s">
        <v>135</v>
      </c>
      <c r="B11501" t="s">
        <v>1249</v>
      </c>
      <c r="C11501" t="s">
        <v>94</v>
      </c>
      <c r="D11501" s="8">
        <v>3.1428571428571428</v>
      </c>
      <c r="E11501" s="8">
        <v>2.75</v>
      </c>
      <c r="F11501" s="8">
        <v>3.0555555555555554</v>
      </c>
      <c r="G11501" t="str">
        <f>VLOOKUP(C11501,'data indicadores nacional'!$A$2:$G$24,7,FALSE)</f>
        <v>arriba</v>
      </c>
      <c r="H11501" s="9">
        <f>VLOOKUP(C11501,'data indicadores nacional'!$A$2:$F$24,6,FALSE)</f>
        <v>0.23219145011705353</v>
      </c>
      <c r="I11501" s="5" t="str">
        <f t="shared" si="895"/>
        <v xml:space="preserve"> </v>
      </c>
      <c r="J11501" s="5">
        <f t="shared" si="896"/>
        <v>0</v>
      </c>
      <c r="K11501" s="5">
        <f t="shared" si="897"/>
        <v>1</v>
      </c>
      <c r="L11501" s="5">
        <f t="shared" si="898"/>
        <v>1</v>
      </c>
      <c r="N11501" s="8" t="str">
        <f>VLOOKUP(C11501,'data indicadores nacional'!$A$2:$J$24,10,FALSE)</f>
        <v>-</v>
      </c>
      <c r="O11501" t="str">
        <f t="shared" si="899"/>
        <v xml:space="preserve"> </v>
      </c>
    </row>
    <row r="11502" spans="1:15">
      <c r="A11502" t="s">
        <v>135</v>
      </c>
      <c r="B11502" t="s">
        <v>1249</v>
      </c>
      <c r="C11502" t="s">
        <v>95</v>
      </c>
      <c r="D11502" s="8">
        <v>3.8461538461538463</v>
      </c>
      <c r="E11502" s="8">
        <v>8.3333333333333321</v>
      </c>
      <c r="F11502" s="8">
        <v>11.111111111111111</v>
      </c>
      <c r="G11502" t="str">
        <f>VLOOKUP(C11502,'data indicadores nacional'!$A$2:$G$24,7,FALSE)</f>
        <v>abajo</v>
      </c>
      <c r="H11502" s="9">
        <f>VLOOKUP(C11502,'data indicadores nacional'!$A$2:$F$24,6,FALSE)</f>
        <v>1.7199886991149187</v>
      </c>
      <c r="I11502" s="5" t="str">
        <f t="shared" si="895"/>
        <v>alarma</v>
      </c>
      <c r="J11502" s="5">
        <f t="shared" si="896"/>
        <v>0</v>
      </c>
      <c r="K11502" s="5">
        <f t="shared" si="897"/>
        <v>1</v>
      </c>
      <c r="L11502" s="5">
        <f t="shared" si="898"/>
        <v>1</v>
      </c>
      <c r="N11502" s="8">
        <f>VLOOKUP(C11502,'data indicadores nacional'!$A$2:$J$24,10,FALSE)</f>
        <v>15</v>
      </c>
      <c r="O11502" t="str">
        <f t="shared" si="899"/>
        <v xml:space="preserve"> </v>
      </c>
    </row>
    <row r="11503" spans="1:15">
      <c r="A11503" t="s">
        <v>135</v>
      </c>
      <c r="B11503" t="s">
        <v>1249</v>
      </c>
      <c r="C11503" t="s">
        <v>97</v>
      </c>
      <c r="F11503" s="8">
        <v>2.2421524663677128</v>
      </c>
      <c r="G11503" t="str">
        <f>VLOOKUP(C11503,'data indicadores nacional'!$A$2:$G$24,7,FALSE)</f>
        <v>abajo</v>
      </c>
      <c r="H11503" s="9">
        <f>VLOOKUP(C11503,'data indicadores nacional'!$A$2:$F$24,6,FALSE)</f>
        <v>0.35698528124504503</v>
      </c>
      <c r="I11503" s="5" t="str">
        <f t="shared" si="895"/>
        <v>alarma</v>
      </c>
      <c r="J11503" s="5">
        <f t="shared" si="896"/>
        <v>0</v>
      </c>
      <c r="K11503" s="5">
        <f t="shared" si="897"/>
        <v>1</v>
      </c>
      <c r="L11503" s="5">
        <f t="shared" si="898"/>
        <v>1</v>
      </c>
      <c r="N11503" s="8">
        <f>VLOOKUP(C11503,'data indicadores nacional'!$A$2:$J$24,10,FALSE)</f>
        <v>61</v>
      </c>
      <c r="O11503" t="str">
        <f t="shared" si="899"/>
        <v xml:space="preserve"> </v>
      </c>
    </row>
    <row r="11504" spans="1:15">
      <c r="A11504" t="s">
        <v>135</v>
      </c>
      <c r="B11504" t="s">
        <v>1249</v>
      </c>
      <c r="C11504" t="s">
        <v>98</v>
      </c>
      <c r="D11504" s="8">
        <v>10.027347310847766</v>
      </c>
      <c r="E11504" s="8">
        <v>4.7169811320754711</v>
      </c>
      <c r="F11504" s="8">
        <v>6.8807339449541285</v>
      </c>
      <c r="G11504" t="str">
        <f>VLOOKUP(C11504,'data indicadores nacional'!$A$2:$G$24,7,FALSE)</f>
        <v>abajo</v>
      </c>
      <c r="H11504" s="9">
        <f>VLOOKUP(C11504,'data indicadores nacional'!$A$2:$F$24,6,FALSE)</f>
        <v>3.4897517565506893</v>
      </c>
      <c r="I11504" s="5" t="str">
        <f t="shared" si="895"/>
        <v>alarma</v>
      </c>
      <c r="J11504" s="5">
        <f t="shared" si="896"/>
        <v>1</v>
      </c>
      <c r="K11504" s="5">
        <f t="shared" si="897"/>
        <v>0</v>
      </c>
      <c r="L11504" s="5">
        <f t="shared" si="898"/>
        <v>1</v>
      </c>
      <c r="N11504" s="8">
        <f>VLOOKUP(C11504,'data indicadores nacional'!$A$2:$J$24,10,FALSE)</f>
        <v>61</v>
      </c>
      <c r="O11504" t="str">
        <f t="shared" si="899"/>
        <v xml:space="preserve"> </v>
      </c>
    </row>
    <row r="11505" spans="1:15">
      <c r="A11505" t="s">
        <v>135</v>
      </c>
      <c r="B11505" t="s">
        <v>1249</v>
      </c>
      <c r="C11505" t="s">
        <v>99</v>
      </c>
      <c r="D11505" s="8">
        <v>21.611001964636543</v>
      </c>
      <c r="E11505" s="8">
        <v>9.6852300242130749</v>
      </c>
      <c r="F11505" s="8">
        <v>11.737089201877934</v>
      </c>
      <c r="G11505" t="str">
        <f>VLOOKUP(C11505,'data indicadores nacional'!$A$2:$G$24,7,FALSE)</f>
        <v>abajo</v>
      </c>
      <c r="H11505" s="9">
        <f>VLOOKUP(C11505,'data indicadores nacional'!$A$2:$F$24,6,FALSE)</f>
        <v>7.5200278194544445</v>
      </c>
      <c r="I11505" s="5" t="str">
        <f t="shared" si="895"/>
        <v>alarma</v>
      </c>
      <c r="J11505" s="5">
        <f t="shared" si="896"/>
        <v>1</v>
      </c>
      <c r="K11505" s="5">
        <f t="shared" si="897"/>
        <v>0</v>
      </c>
      <c r="L11505" s="5">
        <f t="shared" si="898"/>
        <v>1</v>
      </c>
      <c r="N11505" s="8">
        <f>VLOOKUP(C11505,'data indicadores nacional'!$A$2:$J$24,10,FALSE)</f>
        <v>61</v>
      </c>
      <c r="O11505" t="str">
        <f t="shared" si="899"/>
        <v xml:space="preserve"> </v>
      </c>
    </row>
    <row r="11506" spans="1:15">
      <c r="A11506" t="s">
        <v>135</v>
      </c>
      <c r="B11506" t="s">
        <v>1250</v>
      </c>
      <c r="C11506" t="s">
        <v>88</v>
      </c>
      <c r="D11506" s="8">
        <v>2.5</v>
      </c>
      <c r="E11506" s="8">
        <v>11.111111111111111</v>
      </c>
      <c r="G11506" t="str">
        <f>VLOOKUP(C11506,'data indicadores nacional'!$A$2:$G$24,7,FALSE)</f>
        <v>abajo</v>
      </c>
      <c r="H11506" s="9">
        <f>VLOOKUP(C11506,'data indicadores nacional'!$A$2:$F$24,6,FALSE)</f>
        <v>0.25026441121950321</v>
      </c>
      <c r="I11506" s="5" t="str">
        <f t="shared" si="895"/>
        <v xml:space="preserve"> </v>
      </c>
      <c r="J11506" s="5">
        <f t="shared" si="896"/>
        <v>1</v>
      </c>
      <c r="K11506" s="5">
        <f t="shared" si="897"/>
        <v>0</v>
      </c>
      <c r="L11506" s="5">
        <f t="shared" si="898"/>
        <v>1</v>
      </c>
      <c r="N11506" s="8">
        <f>VLOOKUP(C11506,'data indicadores nacional'!$A$2:$J$24,10,FALSE)</f>
        <v>10</v>
      </c>
      <c r="O11506" t="str">
        <f t="shared" si="899"/>
        <v xml:space="preserve"> </v>
      </c>
    </row>
    <row r="11507" spans="1:15">
      <c r="A11507" t="s">
        <v>135</v>
      </c>
      <c r="B11507" t="s">
        <v>1250</v>
      </c>
      <c r="C11507" t="s">
        <v>89</v>
      </c>
      <c r="D11507" s="8">
        <v>62.5</v>
      </c>
      <c r="E11507" s="8">
        <v>55.555555555555557</v>
      </c>
      <c r="F11507" s="8">
        <v>23.076923076923077</v>
      </c>
      <c r="G11507" t="str">
        <f>VLOOKUP(C11507,'data indicadores nacional'!$A$2:$G$24,7,FALSE)</f>
        <v>arriba</v>
      </c>
      <c r="H11507" s="9">
        <f>VLOOKUP(C11507,'data indicadores nacional'!$A$2:$F$24,6,FALSE)</f>
        <v>2.7490434366534529</v>
      </c>
      <c r="I11507" s="5" t="str">
        <f t="shared" si="895"/>
        <v>alarma</v>
      </c>
      <c r="J11507" s="5">
        <f t="shared" si="896"/>
        <v>0</v>
      </c>
      <c r="K11507" s="5">
        <f t="shared" si="897"/>
        <v>1</v>
      </c>
      <c r="L11507" s="5">
        <f t="shared" si="898"/>
        <v>1</v>
      </c>
      <c r="N11507" s="8">
        <f>VLOOKUP(C11507,'data indicadores nacional'!$A$2:$J$24,10,FALSE)</f>
        <v>95</v>
      </c>
      <c r="O11507" t="str">
        <f t="shared" si="899"/>
        <v>alarma</v>
      </c>
    </row>
    <row r="11508" spans="1:15">
      <c r="A11508" t="s">
        <v>135</v>
      </c>
      <c r="B11508" t="s">
        <v>1250</v>
      </c>
      <c r="C11508" t="s">
        <v>90</v>
      </c>
      <c r="D11508" s="8">
        <v>100</v>
      </c>
      <c r="G11508" t="str">
        <f>VLOOKUP(C11508,'data indicadores nacional'!$A$2:$G$24,7,FALSE)</f>
        <v>abajo</v>
      </c>
      <c r="H11508" s="9">
        <f>VLOOKUP(C11508,'data indicadores nacional'!$A$2:$F$24,6,FALSE)</f>
        <v>2.2832114202799096</v>
      </c>
      <c r="I11508" s="5" t="str">
        <f t="shared" si="895"/>
        <v xml:space="preserve"> </v>
      </c>
      <c r="J11508" s="5">
        <f t="shared" si="896"/>
        <v>1</v>
      </c>
      <c r="K11508" s="5">
        <f t="shared" si="897"/>
        <v>0</v>
      </c>
      <c r="L11508" s="5">
        <f t="shared" si="898"/>
        <v>1</v>
      </c>
      <c r="N11508" s="8" t="str">
        <f>VLOOKUP(C11508,'data indicadores nacional'!$A$2:$J$24,10,FALSE)</f>
        <v>-</v>
      </c>
      <c r="O11508" t="str">
        <f t="shared" si="899"/>
        <v xml:space="preserve"> </v>
      </c>
    </row>
    <row r="11509" spans="1:15">
      <c r="A11509" t="s">
        <v>135</v>
      </c>
      <c r="B11509" t="s">
        <v>1250</v>
      </c>
      <c r="C11509" t="s">
        <v>91</v>
      </c>
      <c r="D11509" s="8">
        <v>90.243902439024396</v>
      </c>
      <c r="E11509" s="8">
        <v>80</v>
      </c>
      <c r="F11509" s="8">
        <v>60</v>
      </c>
      <c r="G11509" t="str">
        <f>VLOOKUP(C11509,'data indicadores nacional'!$A$2:$G$24,7,FALSE)</f>
        <v>arriba</v>
      </c>
      <c r="H11509" s="9">
        <f>VLOOKUP(C11509,'data indicadores nacional'!$A$2:$F$24,6,FALSE)</f>
        <v>0.72595219758941765</v>
      </c>
      <c r="I11509" s="5" t="str">
        <f t="shared" si="895"/>
        <v>alarma</v>
      </c>
      <c r="J11509" s="5">
        <f t="shared" si="896"/>
        <v>0</v>
      </c>
      <c r="K11509" s="5">
        <f t="shared" si="897"/>
        <v>1</v>
      </c>
      <c r="L11509" s="5">
        <f t="shared" si="898"/>
        <v>1</v>
      </c>
      <c r="N11509" s="8" t="str">
        <f>VLOOKUP(C11509,'data indicadores nacional'!$A$2:$J$24,10,FALSE)</f>
        <v>-</v>
      </c>
      <c r="O11509" t="str">
        <f t="shared" si="899"/>
        <v xml:space="preserve"> </v>
      </c>
    </row>
    <row r="11510" spans="1:15">
      <c r="A11510" t="s">
        <v>135</v>
      </c>
      <c r="B11510" t="s">
        <v>1250</v>
      </c>
      <c r="C11510" t="s">
        <v>94</v>
      </c>
      <c r="D11510" s="8">
        <v>3.8780487804878048</v>
      </c>
      <c r="E11510" s="8">
        <v>4.2</v>
      </c>
      <c r="F11510" s="8">
        <v>1.7333333333333334</v>
      </c>
      <c r="G11510" t="str">
        <f>VLOOKUP(C11510,'data indicadores nacional'!$A$2:$G$24,7,FALSE)</f>
        <v>arriba</v>
      </c>
      <c r="H11510" s="9">
        <f>VLOOKUP(C11510,'data indicadores nacional'!$A$2:$F$24,6,FALSE)</f>
        <v>0.23219145011705353</v>
      </c>
      <c r="I11510" s="5" t="str">
        <f t="shared" si="895"/>
        <v>alarma</v>
      </c>
      <c r="J11510" s="5">
        <f t="shared" si="896"/>
        <v>0</v>
      </c>
      <c r="K11510" s="5">
        <f t="shared" si="897"/>
        <v>1</v>
      </c>
      <c r="L11510" s="5">
        <f t="shared" si="898"/>
        <v>1</v>
      </c>
      <c r="N11510" s="8" t="str">
        <f>VLOOKUP(C11510,'data indicadores nacional'!$A$2:$J$24,10,FALSE)</f>
        <v>-</v>
      </c>
      <c r="O11510" t="str">
        <f t="shared" si="899"/>
        <v xml:space="preserve"> </v>
      </c>
    </row>
    <row r="11511" spans="1:15">
      <c r="A11511" t="s">
        <v>135</v>
      </c>
      <c r="B11511" t="s">
        <v>1250</v>
      </c>
      <c r="C11511" t="s">
        <v>95</v>
      </c>
      <c r="D11511" s="8">
        <v>19.512195121951219</v>
      </c>
      <c r="F11511" s="8">
        <v>26.666666666666668</v>
      </c>
      <c r="G11511" t="str">
        <f>VLOOKUP(C11511,'data indicadores nacional'!$A$2:$G$24,7,FALSE)</f>
        <v>abajo</v>
      </c>
      <c r="H11511" s="9">
        <f>VLOOKUP(C11511,'data indicadores nacional'!$A$2:$F$24,6,FALSE)</f>
        <v>1.7199886991149187</v>
      </c>
      <c r="I11511" s="5" t="str">
        <f t="shared" si="895"/>
        <v>alarma</v>
      </c>
      <c r="J11511" s="5">
        <f t="shared" si="896"/>
        <v>0</v>
      </c>
      <c r="K11511" s="5">
        <f t="shared" si="897"/>
        <v>1</v>
      </c>
      <c r="L11511" s="5">
        <f t="shared" si="898"/>
        <v>1</v>
      </c>
      <c r="N11511" s="8">
        <f>VLOOKUP(C11511,'data indicadores nacional'!$A$2:$J$24,10,FALSE)</f>
        <v>15</v>
      </c>
      <c r="O11511" t="str">
        <f t="shared" si="899"/>
        <v>alarma</v>
      </c>
    </row>
    <row r="11512" spans="1:15">
      <c r="A11512" t="s">
        <v>135</v>
      </c>
      <c r="B11512" t="s">
        <v>1250</v>
      </c>
      <c r="C11512" t="s">
        <v>97</v>
      </c>
      <c r="D11512" s="8">
        <v>0.72621641249092228</v>
      </c>
      <c r="G11512" t="str">
        <f>VLOOKUP(C11512,'data indicadores nacional'!$A$2:$G$24,7,FALSE)</f>
        <v>abajo</v>
      </c>
      <c r="H11512" s="9">
        <f>VLOOKUP(C11512,'data indicadores nacional'!$A$2:$F$24,6,FALSE)</f>
        <v>0.35698528124504503</v>
      </c>
      <c r="I11512" s="5" t="str">
        <f t="shared" si="895"/>
        <v xml:space="preserve"> </v>
      </c>
      <c r="J11512" s="5">
        <f t="shared" si="896"/>
        <v>1</v>
      </c>
      <c r="K11512" s="5">
        <f t="shared" si="897"/>
        <v>0</v>
      </c>
      <c r="L11512" s="5">
        <f t="shared" si="898"/>
        <v>1</v>
      </c>
      <c r="N11512" s="8">
        <f>VLOOKUP(C11512,'data indicadores nacional'!$A$2:$J$24,10,FALSE)</f>
        <v>61</v>
      </c>
      <c r="O11512" t="str">
        <f t="shared" si="899"/>
        <v xml:space="preserve"> </v>
      </c>
    </row>
    <row r="11513" spans="1:15">
      <c r="A11513" t="s">
        <v>135</v>
      </c>
      <c r="B11513" t="s">
        <v>1250</v>
      </c>
      <c r="C11513" t="s">
        <v>98</v>
      </c>
      <c r="D11513" s="8">
        <v>4.4692737430167595</v>
      </c>
      <c r="E11513" s="8">
        <v>0.68352699931647309</v>
      </c>
      <c r="F11513" s="8">
        <v>4.0622884224779963</v>
      </c>
      <c r="G11513" t="str">
        <f>VLOOKUP(C11513,'data indicadores nacional'!$A$2:$G$24,7,FALSE)</f>
        <v>abajo</v>
      </c>
      <c r="H11513" s="9">
        <f>VLOOKUP(C11513,'data indicadores nacional'!$A$2:$F$24,6,FALSE)</f>
        <v>3.4897517565506893</v>
      </c>
      <c r="I11513" s="5" t="str">
        <f t="shared" si="895"/>
        <v>alarma</v>
      </c>
      <c r="J11513" s="5">
        <f t="shared" si="896"/>
        <v>1</v>
      </c>
      <c r="K11513" s="5">
        <f t="shared" si="897"/>
        <v>0</v>
      </c>
      <c r="L11513" s="5">
        <f t="shared" si="898"/>
        <v>1</v>
      </c>
      <c r="N11513" s="8">
        <f>VLOOKUP(C11513,'data indicadores nacional'!$A$2:$J$24,10,FALSE)</f>
        <v>61</v>
      </c>
      <c r="O11513" t="str">
        <f t="shared" si="899"/>
        <v xml:space="preserve"> </v>
      </c>
    </row>
    <row r="11514" spans="1:15">
      <c r="A11514" t="s">
        <v>135</v>
      </c>
      <c r="B11514" t="s">
        <v>1250</v>
      </c>
      <c r="C11514" t="s">
        <v>99</v>
      </c>
      <c r="D11514" s="8">
        <v>8.4097859327217126</v>
      </c>
      <c r="E11514" s="8">
        <v>1.4492753623188406</v>
      </c>
      <c r="F11514" s="8">
        <v>8.5470085470085486</v>
      </c>
      <c r="G11514" t="str">
        <f>VLOOKUP(C11514,'data indicadores nacional'!$A$2:$G$24,7,FALSE)</f>
        <v>abajo</v>
      </c>
      <c r="H11514" s="9">
        <f>VLOOKUP(C11514,'data indicadores nacional'!$A$2:$F$24,6,FALSE)</f>
        <v>7.5200278194544445</v>
      </c>
      <c r="I11514" s="5" t="str">
        <f t="shared" si="895"/>
        <v>alarma</v>
      </c>
      <c r="J11514" s="5">
        <f t="shared" si="896"/>
        <v>0</v>
      </c>
      <c r="K11514" s="5">
        <f t="shared" si="897"/>
        <v>0</v>
      </c>
      <c r="L11514" s="5">
        <f t="shared" si="898"/>
        <v>0</v>
      </c>
      <c r="N11514" s="8">
        <f>VLOOKUP(C11514,'data indicadores nacional'!$A$2:$J$24,10,FALSE)</f>
        <v>61</v>
      </c>
      <c r="O11514" t="str">
        <f t="shared" si="899"/>
        <v xml:space="preserve"> </v>
      </c>
    </row>
    <row r="11515" spans="1:15">
      <c r="A11515" t="s">
        <v>135</v>
      </c>
      <c r="B11515" t="s">
        <v>1250</v>
      </c>
      <c r="C11515" t="s">
        <v>100</v>
      </c>
      <c r="E11515" s="8">
        <v>100</v>
      </c>
      <c r="F11515" s="8">
        <v>133.33333333333334</v>
      </c>
      <c r="G11515" t="str">
        <f>VLOOKUP(C11515,'data indicadores nacional'!$A$2:$G$24,7,FALSE)</f>
        <v>abajo</v>
      </c>
      <c r="H11515" s="9">
        <f>VLOOKUP(C11515,'data indicadores nacional'!$A$2:$F$24,6,FALSE)</f>
        <v>1.7895311097465236</v>
      </c>
      <c r="I11515" s="5" t="str">
        <f t="shared" si="895"/>
        <v>alarma</v>
      </c>
      <c r="J11515" s="5">
        <f t="shared" si="896"/>
        <v>0</v>
      </c>
      <c r="K11515" s="5">
        <f t="shared" si="897"/>
        <v>1</v>
      </c>
      <c r="L11515" s="5">
        <f t="shared" si="898"/>
        <v>1</v>
      </c>
      <c r="N11515" s="8">
        <f>VLOOKUP(C11515,'data indicadores nacional'!$A$2:$J$24,10,FALSE)</f>
        <v>15</v>
      </c>
      <c r="O11515" t="str">
        <f t="shared" si="899"/>
        <v>alarma</v>
      </c>
    </row>
    <row r="11516" spans="1:15">
      <c r="A11516" t="s">
        <v>135</v>
      </c>
      <c r="B11516" t="s">
        <v>1250</v>
      </c>
      <c r="C11516" t="s">
        <v>101</v>
      </c>
      <c r="E11516" s="8">
        <v>100</v>
      </c>
      <c r="F11516" s="8">
        <v>133.33333333333334</v>
      </c>
      <c r="G11516" t="str">
        <f>VLOOKUP(C11516,'data indicadores nacional'!$A$2:$G$24,7,FALSE)</f>
        <v>abajo</v>
      </c>
      <c r="H11516" s="9">
        <f>VLOOKUP(C11516,'data indicadores nacional'!$A$2:$F$24,6,FALSE)</f>
        <v>1.3238688071947835</v>
      </c>
      <c r="I11516" s="5" t="str">
        <f t="shared" si="895"/>
        <v>alarma</v>
      </c>
      <c r="J11516" s="5">
        <f t="shared" si="896"/>
        <v>0</v>
      </c>
      <c r="K11516" s="5">
        <f t="shared" si="897"/>
        <v>1</v>
      </c>
      <c r="L11516" s="5">
        <f t="shared" si="898"/>
        <v>1</v>
      </c>
      <c r="N11516" s="8">
        <f>VLOOKUP(C11516,'data indicadores nacional'!$A$2:$J$24,10,FALSE)</f>
        <v>12</v>
      </c>
      <c r="O11516" t="str">
        <f t="shared" si="899"/>
        <v>alarma</v>
      </c>
    </row>
    <row r="11517" spans="1:15">
      <c r="A11517" t="s">
        <v>135</v>
      </c>
      <c r="B11517" t="s">
        <v>1250</v>
      </c>
      <c r="C11517" t="s">
        <v>104</v>
      </c>
      <c r="E11517" s="8">
        <v>181.81818181818181</v>
      </c>
      <c r="F11517" s="8">
        <v>66.666666666666671</v>
      </c>
      <c r="G11517" t="str">
        <f>VLOOKUP(C11517,'data indicadores nacional'!$A$2:$G$24,7,FALSE)</f>
        <v>abajo</v>
      </c>
      <c r="H11517" s="9">
        <f>VLOOKUP(C11517,'data indicadores nacional'!$A$2:$F$24,6,FALSE)</f>
        <v>0.3966802220902198</v>
      </c>
      <c r="I11517" s="5" t="str">
        <f t="shared" si="895"/>
        <v xml:space="preserve"> </v>
      </c>
      <c r="J11517" s="5">
        <f t="shared" si="896"/>
        <v>0</v>
      </c>
      <c r="K11517" s="5">
        <f t="shared" si="897"/>
        <v>1</v>
      </c>
      <c r="L11517" s="5">
        <f t="shared" si="898"/>
        <v>1</v>
      </c>
      <c r="N11517" s="8">
        <f>VLOOKUP(C11517,'data indicadores nacional'!$A$2:$J$24,10,FALSE)</f>
        <v>12</v>
      </c>
      <c r="O11517" t="str">
        <f t="shared" si="899"/>
        <v>alarma</v>
      </c>
    </row>
    <row r="11518" spans="1:15">
      <c r="A11518" t="s">
        <v>135</v>
      </c>
      <c r="B11518" t="s">
        <v>1251</v>
      </c>
      <c r="C11518" t="s">
        <v>88</v>
      </c>
      <c r="D11518" s="8">
        <v>5.5555555555555554</v>
      </c>
      <c r="G11518" t="str">
        <f>VLOOKUP(C11518,'data indicadores nacional'!$A$2:$G$24,7,FALSE)</f>
        <v>abajo</v>
      </c>
      <c r="H11518" s="9">
        <f>VLOOKUP(C11518,'data indicadores nacional'!$A$2:$F$24,6,FALSE)</f>
        <v>0.25026441121950321</v>
      </c>
      <c r="I11518" s="5" t="str">
        <f t="shared" si="895"/>
        <v xml:space="preserve"> </v>
      </c>
      <c r="J11518" s="5">
        <f t="shared" si="896"/>
        <v>1</v>
      </c>
      <c r="K11518" s="5">
        <f t="shared" si="897"/>
        <v>0</v>
      </c>
      <c r="L11518" s="5">
        <f t="shared" si="898"/>
        <v>1</v>
      </c>
      <c r="N11518" s="8">
        <f>VLOOKUP(C11518,'data indicadores nacional'!$A$2:$J$24,10,FALSE)</f>
        <v>10</v>
      </c>
      <c r="O11518" t="str">
        <f t="shared" si="899"/>
        <v xml:space="preserve"> </v>
      </c>
    </row>
    <row r="11519" spans="1:15">
      <c r="A11519" t="s">
        <v>135</v>
      </c>
      <c r="B11519" t="s">
        <v>1251</v>
      </c>
      <c r="C11519" t="s">
        <v>89</v>
      </c>
      <c r="D11519" s="8">
        <v>37.5</v>
      </c>
      <c r="E11519" s="8">
        <v>25</v>
      </c>
      <c r="G11519" t="str">
        <f>VLOOKUP(C11519,'data indicadores nacional'!$A$2:$G$24,7,FALSE)</f>
        <v>arriba</v>
      </c>
      <c r="H11519" s="9">
        <f>VLOOKUP(C11519,'data indicadores nacional'!$A$2:$F$24,6,FALSE)</f>
        <v>2.7490434366534529</v>
      </c>
      <c r="I11519" s="5" t="str">
        <f t="shared" si="895"/>
        <v>alarma</v>
      </c>
      <c r="J11519" s="5">
        <f t="shared" si="896"/>
        <v>0</v>
      </c>
      <c r="K11519" s="5">
        <f t="shared" si="897"/>
        <v>1</v>
      </c>
      <c r="L11519" s="5">
        <f t="shared" si="898"/>
        <v>1</v>
      </c>
      <c r="N11519" s="8">
        <f>VLOOKUP(C11519,'data indicadores nacional'!$A$2:$J$24,10,FALSE)</f>
        <v>95</v>
      </c>
      <c r="O11519" t="str">
        <f t="shared" si="899"/>
        <v xml:space="preserve"> </v>
      </c>
    </row>
    <row r="11520" spans="1:15">
      <c r="A11520" t="s">
        <v>135</v>
      </c>
      <c r="B11520" t="s">
        <v>1251</v>
      </c>
      <c r="C11520" t="s">
        <v>91</v>
      </c>
      <c r="D11520" s="8">
        <v>76</v>
      </c>
      <c r="E11520" s="8">
        <v>66.666666666666657</v>
      </c>
      <c r="F11520" s="8">
        <v>33.333333333333329</v>
      </c>
      <c r="G11520" t="str">
        <f>VLOOKUP(C11520,'data indicadores nacional'!$A$2:$G$24,7,FALSE)</f>
        <v>arriba</v>
      </c>
      <c r="H11520" s="9">
        <f>VLOOKUP(C11520,'data indicadores nacional'!$A$2:$F$24,6,FALSE)</f>
        <v>0.72595219758941765</v>
      </c>
      <c r="I11520" s="5" t="str">
        <f t="shared" si="895"/>
        <v>alarma</v>
      </c>
      <c r="J11520" s="5">
        <f t="shared" si="896"/>
        <v>0</v>
      </c>
      <c r="K11520" s="5">
        <f t="shared" si="897"/>
        <v>1</v>
      </c>
      <c r="L11520" s="5">
        <f t="shared" si="898"/>
        <v>1</v>
      </c>
      <c r="N11520" s="8" t="str">
        <f>VLOOKUP(C11520,'data indicadores nacional'!$A$2:$J$24,10,FALSE)</f>
        <v>-</v>
      </c>
      <c r="O11520" t="str">
        <f t="shared" si="899"/>
        <v xml:space="preserve"> </v>
      </c>
    </row>
    <row r="11521" spans="1:15">
      <c r="A11521" t="s">
        <v>135</v>
      </c>
      <c r="B11521" t="s">
        <v>1251</v>
      </c>
      <c r="C11521" t="s">
        <v>94</v>
      </c>
      <c r="D11521" s="8">
        <v>2.2799999999999998</v>
      </c>
      <c r="E11521" s="8">
        <v>2</v>
      </c>
      <c r="F11521" s="8">
        <v>0.33333333333333331</v>
      </c>
      <c r="G11521" t="str">
        <f>VLOOKUP(C11521,'data indicadores nacional'!$A$2:$G$24,7,FALSE)</f>
        <v>arriba</v>
      </c>
      <c r="H11521" s="9">
        <f>VLOOKUP(C11521,'data indicadores nacional'!$A$2:$F$24,6,FALSE)</f>
        <v>0.23219145011705353</v>
      </c>
      <c r="I11521" s="5" t="str">
        <f t="shared" si="895"/>
        <v>alarma</v>
      </c>
      <c r="J11521" s="5">
        <f t="shared" si="896"/>
        <v>0</v>
      </c>
      <c r="K11521" s="5">
        <f t="shared" si="897"/>
        <v>1</v>
      </c>
      <c r="L11521" s="5">
        <f t="shared" si="898"/>
        <v>1</v>
      </c>
      <c r="N11521" s="8" t="str">
        <f>VLOOKUP(C11521,'data indicadores nacional'!$A$2:$J$24,10,FALSE)</f>
        <v>-</v>
      </c>
      <c r="O11521" t="str">
        <f t="shared" si="899"/>
        <v xml:space="preserve"> </v>
      </c>
    </row>
    <row r="11522" spans="1:15">
      <c r="A11522" t="s">
        <v>135</v>
      </c>
      <c r="B11522" t="s">
        <v>1251</v>
      </c>
      <c r="C11522" t="s">
        <v>95</v>
      </c>
      <c r="D11522" s="8">
        <v>34.782608695652172</v>
      </c>
      <c r="E11522" s="8">
        <v>25</v>
      </c>
      <c r="F11522" s="8">
        <v>16.666666666666664</v>
      </c>
      <c r="G11522" t="str">
        <f>VLOOKUP(C11522,'data indicadores nacional'!$A$2:$G$24,7,FALSE)</f>
        <v>abajo</v>
      </c>
      <c r="H11522" s="9">
        <f>VLOOKUP(C11522,'data indicadores nacional'!$A$2:$F$24,6,FALSE)</f>
        <v>1.7199886991149187</v>
      </c>
      <c r="I11522" s="5" t="str">
        <f t="shared" si="895"/>
        <v xml:space="preserve"> </v>
      </c>
      <c r="J11522" s="5">
        <f t="shared" si="896"/>
        <v>1</v>
      </c>
      <c r="K11522" s="5">
        <f t="shared" si="897"/>
        <v>0</v>
      </c>
      <c r="L11522" s="5">
        <f t="shared" si="898"/>
        <v>1</v>
      </c>
      <c r="N11522" s="8">
        <f>VLOOKUP(C11522,'data indicadores nacional'!$A$2:$J$24,10,FALSE)</f>
        <v>15</v>
      </c>
      <c r="O11522" t="str">
        <f t="shared" si="899"/>
        <v>alarma</v>
      </c>
    </row>
    <row r="11523" spans="1:15">
      <c r="A11523" t="s">
        <v>135</v>
      </c>
      <c r="B11523" t="s">
        <v>1251</v>
      </c>
      <c r="C11523" t="s">
        <v>98</v>
      </c>
      <c r="D11523" s="8">
        <v>8.4348641049671986</v>
      </c>
      <c r="E11523" s="8">
        <v>7.656967840735069</v>
      </c>
      <c r="F11523" s="8">
        <v>2.9542097488921715</v>
      </c>
      <c r="G11523" t="str">
        <f>VLOOKUP(C11523,'data indicadores nacional'!$A$2:$G$24,7,FALSE)</f>
        <v>abajo</v>
      </c>
      <c r="H11523" s="9">
        <f>VLOOKUP(C11523,'data indicadores nacional'!$A$2:$F$24,6,FALSE)</f>
        <v>3.4897517565506893</v>
      </c>
      <c r="I11523" s="5" t="str">
        <f t="shared" ref="I11523:I11586" si="900">IF(G11523=$G$2,IF(F11523&gt;E11523,"alarma"," "),IF(F11523&lt;E11523,"alarma"," "))</f>
        <v xml:space="preserve"> </v>
      </c>
      <c r="J11523" s="5">
        <f t="shared" ref="J11523:J11586" si="901">IF(G11523=$G$2,IF((D11523-F11523)&gt;($M$2*H11523),1,0),IF((F11523-D11523)&gt;($M$2*H11523),1,0))</f>
        <v>1</v>
      </c>
      <c r="K11523" s="5">
        <f t="shared" ref="K11523:K11586" si="902">IF(G11523=$G$2,IF((F11523-D11523)&gt;($M$2*H11523),1,0),IF((D11523-F11523)&gt;($M$2*H11523),1,0))</f>
        <v>0</v>
      </c>
      <c r="L11523" s="5">
        <f t="shared" ref="L11523:L11586" si="903">IF(J11523=1,1,IF(K11523=1,1,0))</f>
        <v>1</v>
      </c>
      <c r="N11523" s="8">
        <f>VLOOKUP(C11523,'data indicadores nacional'!$A$2:$J$24,10,FALSE)</f>
        <v>61</v>
      </c>
      <c r="O11523" t="str">
        <f t="shared" ref="O11523:O11586" si="904">IF(N11523=$N$4," ",IF(F11523=$F$20," ",IF(G11523=$G$2,IF(F11523&lt;N11523," ","alarma"),IF(F11523&lt;N11523,"alarma"," "))))</f>
        <v xml:space="preserve"> </v>
      </c>
    </row>
    <row r="11524" spans="1:15">
      <c r="A11524" t="s">
        <v>135</v>
      </c>
      <c r="B11524" t="s">
        <v>1251</v>
      </c>
      <c r="C11524" t="s">
        <v>99</v>
      </c>
      <c r="D11524" s="8">
        <v>19.955654101995563</v>
      </c>
      <c r="E11524" s="8">
        <v>18.115942028985508</v>
      </c>
      <c r="F11524" s="8">
        <v>6.9444444444444438</v>
      </c>
      <c r="G11524" t="str">
        <f>VLOOKUP(C11524,'data indicadores nacional'!$A$2:$G$24,7,FALSE)</f>
        <v>abajo</v>
      </c>
      <c r="H11524" s="9">
        <f>VLOOKUP(C11524,'data indicadores nacional'!$A$2:$F$24,6,FALSE)</f>
        <v>7.5200278194544445</v>
      </c>
      <c r="I11524" s="5" t="str">
        <f t="shared" si="900"/>
        <v xml:space="preserve"> </v>
      </c>
      <c r="J11524" s="5">
        <f t="shared" si="901"/>
        <v>1</v>
      </c>
      <c r="K11524" s="5">
        <f t="shared" si="902"/>
        <v>0</v>
      </c>
      <c r="L11524" s="5">
        <f t="shared" si="903"/>
        <v>1</v>
      </c>
      <c r="N11524" s="8">
        <f>VLOOKUP(C11524,'data indicadores nacional'!$A$2:$J$24,10,FALSE)</f>
        <v>61</v>
      </c>
      <c r="O11524" t="str">
        <f t="shared" si="904"/>
        <v xml:space="preserve"> </v>
      </c>
    </row>
    <row r="11525" spans="1:15">
      <c r="A11525" t="s">
        <v>135</v>
      </c>
      <c r="B11525" t="s">
        <v>1251</v>
      </c>
      <c r="C11525" t="s">
        <v>100</v>
      </c>
      <c r="D11525" s="8">
        <v>160</v>
      </c>
      <c r="E11525" s="8">
        <v>83.333333333333329</v>
      </c>
      <c r="G11525" t="str">
        <f>VLOOKUP(C11525,'data indicadores nacional'!$A$2:$G$24,7,FALSE)</f>
        <v>abajo</v>
      </c>
      <c r="H11525" s="9">
        <f>VLOOKUP(C11525,'data indicadores nacional'!$A$2:$F$24,6,FALSE)</f>
        <v>1.7895311097465236</v>
      </c>
      <c r="I11525" s="5" t="str">
        <f t="shared" si="900"/>
        <v xml:space="preserve"> </v>
      </c>
      <c r="J11525" s="5">
        <f t="shared" si="901"/>
        <v>1</v>
      </c>
      <c r="K11525" s="5">
        <f t="shared" si="902"/>
        <v>0</v>
      </c>
      <c r="L11525" s="5">
        <f t="shared" si="903"/>
        <v>1</v>
      </c>
      <c r="N11525" s="8">
        <f>VLOOKUP(C11525,'data indicadores nacional'!$A$2:$J$24,10,FALSE)</f>
        <v>15</v>
      </c>
      <c r="O11525" t="str">
        <f t="shared" si="904"/>
        <v xml:space="preserve"> </v>
      </c>
    </row>
    <row r="11526" spans="1:15">
      <c r="A11526" t="s">
        <v>135</v>
      </c>
      <c r="B11526" t="s">
        <v>1251</v>
      </c>
      <c r="C11526" t="s">
        <v>101</v>
      </c>
      <c r="D11526" s="8">
        <v>80</v>
      </c>
      <c r="E11526" s="8">
        <v>83.333333333333329</v>
      </c>
      <c r="G11526" t="str">
        <f>VLOOKUP(C11526,'data indicadores nacional'!$A$2:$G$24,7,FALSE)</f>
        <v>abajo</v>
      </c>
      <c r="H11526" s="9">
        <f>VLOOKUP(C11526,'data indicadores nacional'!$A$2:$F$24,6,FALSE)</f>
        <v>1.3238688071947835</v>
      </c>
      <c r="I11526" s="5" t="str">
        <f t="shared" si="900"/>
        <v xml:space="preserve"> </v>
      </c>
      <c r="J11526" s="5">
        <f t="shared" si="901"/>
        <v>1</v>
      </c>
      <c r="K11526" s="5">
        <f t="shared" si="902"/>
        <v>0</v>
      </c>
      <c r="L11526" s="5">
        <f t="shared" si="903"/>
        <v>1</v>
      </c>
      <c r="N11526" s="8">
        <f>VLOOKUP(C11526,'data indicadores nacional'!$A$2:$J$24,10,FALSE)</f>
        <v>12</v>
      </c>
      <c r="O11526" t="str">
        <f t="shared" si="904"/>
        <v xml:space="preserve"> </v>
      </c>
    </row>
    <row r="11527" spans="1:15">
      <c r="A11527" t="s">
        <v>135</v>
      </c>
      <c r="B11527" t="s">
        <v>1251</v>
      </c>
      <c r="C11527" t="s">
        <v>104</v>
      </c>
      <c r="E11527" s="8">
        <v>83.333333333333329</v>
      </c>
      <c r="G11527" t="str">
        <f>VLOOKUP(C11527,'data indicadores nacional'!$A$2:$G$24,7,FALSE)</f>
        <v>abajo</v>
      </c>
      <c r="H11527" s="9">
        <f>VLOOKUP(C11527,'data indicadores nacional'!$A$2:$F$24,6,FALSE)</f>
        <v>0.3966802220902198</v>
      </c>
      <c r="I11527" s="5" t="str">
        <f t="shared" si="900"/>
        <v xml:space="preserve"> </v>
      </c>
      <c r="J11527" s="5">
        <f t="shared" si="901"/>
        <v>0</v>
      </c>
      <c r="K11527" s="5">
        <f t="shared" si="902"/>
        <v>0</v>
      </c>
      <c r="L11527" s="5">
        <f t="shared" si="903"/>
        <v>0</v>
      </c>
      <c r="N11527" s="8">
        <f>VLOOKUP(C11527,'data indicadores nacional'!$A$2:$J$24,10,FALSE)</f>
        <v>12</v>
      </c>
      <c r="O11527" t="str">
        <f t="shared" si="904"/>
        <v xml:space="preserve"> </v>
      </c>
    </row>
    <row r="11528" spans="1:15">
      <c r="A11528" t="s">
        <v>136</v>
      </c>
      <c r="B11528" t="s">
        <v>1252</v>
      </c>
      <c r="C11528" t="s">
        <v>88</v>
      </c>
      <c r="D11528" s="8">
        <v>1.2422360248447204</v>
      </c>
      <c r="E11528" s="8">
        <v>2.1276595744680851</v>
      </c>
      <c r="F11528" s="8">
        <v>2.0231213872832372</v>
      </c>
      <c r="G11528" t="str">
        <f>VLOOKUP(C11528,'data indicadores nacional'!$A$2:$G$24,7,FALSE)</f>
        <v>abajo</v>
      </c>
      <c r="H11528" s="9">
        <f>VLOOKUP(C11528,'data indicadores nacional'!$A$2:$F$24,6,FALSE)</f>
        <v>0.25026441121950321</v>
      </c>
      <c r="I11528" s="5" t="str">
        <f t="shared" si="900"/>
        <v xml:space="preserve"> </v>
      </c>
      <c r="J11528" s="5">
        <f t="shared" si="901"/>
        <v>0</v>
      </c>
      <c r="K11528" s="5">
        <f t="shared" si="902"/>
        <v>1</v>
      </c>
      <c r="L11528" s="5">
        <f t="shared" si="903"/>
        <v>1</v>
      </c>
      <c r="N11528" s="8">
        <f>VLOOKUP(C11528,'data indicadores nacional'!$A$2:$J$24,10,FALSE)</f>
        <v>10</v>
      </c>
      <c r="O11528" t="str">
        <f t="shared" si="904"/>
        <v xml:space="preserve"> </v>
      </c>
    </row>
    <row r="11529" spans="1:15">
      <c r="A11529" t="s">
        <v>136</v>
      </c>
      <c r="B11529" t="s">
        <v>1252</v>
      </c>
      <c r="C11529" t="s">
        <v>89</v>
      </c>
      <c r="D11529" s="8">
        <v>24.178403755868544</v>
      </c>
      <c r="E11529" s="8">
        <v>37.435897435897438</v>
      </c>
      <c r="F11529" s="8">
        <v>29.100529100529098</v>
      </c>
      <c r="G11529" t="str">
        <f>VLOOKUP(C11529,'data indicadores nacional'!$A$2:$G$24,7,FALSE)</f>
        <v>arriba</v>
      </c>
      <c r="H11529" s="9">
        <f>VLOOKUP(C11529,'data indicadores nacional'!$A$2:$F$24,6,FALSE)</f>
        <v>2.7490434366534529</v>
      </c>
      <c r="I11529" s="5" t="str">
        <f t="shared" si="900"/>
        <v>alarma</v>
      </c>
      <c r="J11529" s="5">
        <f t="shared" si="901"/>
        <v>1</v>
      </c>
      <c r="K11529" s="5">
        <f t="shared" si="902"/>
        <v>0</v>
      </c>
      <c r="L11529" s="5">
        <f t="shared" si="903"/>
        <v>1</v>
      </c>
      <c r="N11529" s="8">
        <f>VLOOKUP(C11529,'data indicadores nacional'!$A$2:$J$24,10,FALSE)</f>
        <v>95</v>
      </c>
      <c r="O11529" t="str">
        <f t="shared" si="904"/>
        <v>alarma</v>
      </c>
    </row>
    <row r="11530" spans="1:15">
      <c r="A11530" t="s">
        <v>136</v>
      </c>
      <c r="B11530" t="s">
        <v>1252</v>
      </c>
      <c r="C11530" t="s">
        <v>90</v>
      </c>
      <c r="D11530" s="8">
        <v>80</v>
      </c>
      <c r="E11530" s="8">
        <v>80</v>
      </c>
      <c r="F11530" s="8">
        <v>66.666666666666657</v>
      </c>
      <c r="G11530" t="str">
        <f>VLOOKUP(C11530,'data indicadores nacional'!$A$2:$G$24,7,FALSE)</f>
        <v>abajo</v>
      </c>
      <c r="H11530" s="9">
        <f>VLOOKUP(C11530,'data indicadores nacional'!$A$2:$F$24,6,FALSE)</f>
        <v>2.2832114202799096</v>
      </c>
      <c r="I11530" s="5" t="str">
        <f t="shared" si="900"/>
        <v xml:space="preserve"> </v>
      </c>
      <c r="J11530" s="5">
        <f t="shared" si="901"/>
        <v>1</v>
      </c>
      <c r="K11530" s="5">
        <f t="shared" si="902"/>
        <v>0</v>
      </c>
      <c r="L11530" s="5">
        <f t="shared" si="903"/>
        <v>1</v>
      </c>
      <c r="N11530" s="8" t="str">
        <f>VLOOKUP(C11530,'data indicadores nacional'!$A$2:$J$24,10,FALSE)</f>
        <v>-</v>
      </c>
      <c r="O11530" t="str">
        <f t="shared" si="904"/>
        <v xml:space="preserve"> </v>
      </c>
    </row>
    <row r="11531" spans="1:15">
      <c r="A11531" t="s">
        <v>136</v>
      </c>
      <c r="B11531" t="s">
        <v>1252</v>
      </c>
      <c r="C11531" t="s">
        <v>91</v>
      </c>
      <c r="D11531" s="8">
        <v>55.981941309255077</v>
      </c>
      <c r="E11531" s="8">
        <v>60.48526863084922</v>
      </c>
      <c r="F11531" s="8">
        <v>47.089041095890408</v>
      </c>
      <c r="G11531" t="str">
        <f>VLOOKUP(C11531,'data indicadores nacional'!$A$2:$G$24,7,FALSE)</f>
        <v>arriba</v>
      </c>
      <c r="H11531" s="9">
        <f>VLOOKUP(C11531,'data indicadores nacional'!$A$2:$F$24,6,FALSE)</f>
        <v>0.72595219758941765</v>
      </c>
      <c r="I11531" s="5" t="str">
        <f t="shared" si="900"/>
        <v>alarma</v>
      </c>
      <c r="J11531" s="5">
        <f t="shared" si="901"/>
        <v>0</v>
      </c>
      <c r="K11531" s="5">
        <f t="shared" si="902"/>
        <v>1</v>
      </c>
      <c r="L11531" s="5">
        <f t="shared" si="903"/>
        <v>1</v>
      </c>
      <c r="N11531" s="8" t="str">
        <f>VLOOKUP(C11531,'data indicadores nacional'!$A$2:$J$24,10,FALSE)</f>
        <v>-</v>
      </c>
      <c r="O11531" t="str">
        <f t="shared" si="904"/>
        <v xml:space="preserve"> </v>
      </c>
    </row>
    <row r="11532" spans="1:15">
      <c r="A11532" t="s">
        <v>136</v>
      </c>
      <c r="B11532" t="s">
        <v>1252</v>
      </c>
      <c r="C11532" t="s">
        <v>92</v>
      </c>
      <c r="D11532" s="8">
        <v>7.7433628318584065</v>
      </c>
      <c r="E11532" s="8">
        <v>9.2748735244519391</v>
      </c>
      <c r="F11532" s="8">
        <v>8.6734693877551017</v>
      </c>
      <c r="G11532" t="str">
        <f>VLOOKUP(C11532,'data indicadores nacional'!$A$2:$G$24,7,FALSE)</f>
        <v>abajo</v>
      </c>
      <c r="H11532" s="9">
        <f>VLOOKUP(C11532,'data indicadores nacional'!$A$2:$F$24,6,FALSE)</f>
        <v>2.5040710609700474</v>
      </c>
      <c r="I11532" s="5" t="str">
        <f t="shared" si="900"/>
        <v xml:space="preserve"> </v>
      </c>
      <c r="J11532" s="5">
        <f t="shared" si="901"/>
        <v>0</v>
      </c>
      <c r="K11532" s="5">
        <f t="shared" si="902"/>
        <v>1</v>
      </c>
      <c r="L11532" s="5">
        <f t="shared" si="903"/>
        <v>1</v>
      </c>
      <c r="N11532" s="8" t="str">
        <f>VLOOKUP(C11532,'data indicadores nacional'!$A$2:$J$24,10,FALSE)</f>
        <v>-</v>
      </c>
      <c r="O11532" t="str">
        <f t="shared" si="904"/>
        <v xml:space="preserve"> </v>
      </c>
    </row>
    <row r="11533" spans="1:15">
      <c r="A11533" t="s">
        <v>136</v>
      </c>
      <c r="B11533" t="s">
        <v>1252</v>
      </c>
      <c r="C11533" t="s">
        <v>93</v>
      </c>
      <c r="D11533" s="8">
        <v>0.45146726862302478</v>
      </c>
      <c r="E11533" s="8">
        <v>0.16891891891891891</v>
      </c>
      <c r="F11533" s="8">
        <v>0.17094017094017094</v>
      </c>
      <c r="G11533" t="str">
        <f>VLOOKUP(C11533,'data indicadores nacional'!$A$2:$G$24,7,FALSE)</f>
        <v>abajo</v>
      </c>
      <c r="H11533" s="9">
        <f>VLOOKUP(C11533,'data indicadores nacional'!$A$2:$F$24,6,FALSE)</f>
        <v>3.3766595341714022E-2</v>
      </c>
      <c r="I11533" s="5" t="str">
        <f t="shared" si="900"/>
        <v>alarma</v>
      </c>
      <c r="J11533" s="5">
        <f t="shared" si="901"/>
        <v>1</v>
      </c>
      <c r="K11533" s="5">
        <f t="shared" si="902"/>
        <v>0</v>
      </c>
      <c r="L11533" s="5">
        <f t="shared" si="903"/>
        <v>1</v>
      </c>
      <c r="N11533" s="8">
        <f>VLOOKUP(C11533,'data indicadores nacional'!$A$2:$J$24,10,FALSE)</f>
        <v>15</v>
      </c>
      <c r="O11533" t="str">
        <f t="shared" si="904"/>
        <v xml:space="preserve"> </v>
      </c>
    </row>
    <row r="11534" spans="1:15">
      <c r="A11534" t="s">
        <v>136</v>
      </c>
      <c r="B11534" t="s">
        <v>1252</v>
      </c>
      <c r="C11534" t="s">
        <v>94</v>
      </c>
      <c r="D11534" s="8">
        <v>2.0375275938189845</v>
      </c>
      <c r="E11534" s="8">
        <v>3.0657672849915683</v>
      </c>
      <c r="F11534" s="8">
        <v>2.3673469387755102</v>
      </c>
      <c r="G11534" t="str">
        <f>VLOOKUP(C11534,'data indicadores nacional'!$A$2:$G$24,7,FALSE)</f>
        <v>arriba</v>
      </c>
      <c r="H11534" s="9">
        <f>VLOOKUP(C11534,'data indicadores nacional'!$A$2:$F$24,6,FALSE)</f>
        <v>0.23219145011705353</v>
      </c>
      <c r="I11534" s="5" t="str">
        <f t="shared" si="900"/>
        <v>alarma</v>
      </c>
      <c r="J11534" s="5">
        <f t="shared" si="901"/>
        <v>1</v>
      </c>
      <c r="K11534" s="5">
        <f t="shared" si="902"/>
        <v>0</v>
      </c>
      <c r="L11534" s="5">
        <f t="shared" si="903"/>
        <v>1</v>
      </c>
      <c r="N11534" s="8" t="str">
        <f>VLOOKUP(C11534,'data indicadores nacional'!$A$2:$J$24,10,FALSE)</f>
        <v>-</v>
      </c>
      <c r="O11534" t="str">
        <f t="shared" si="904"/>
        <v xml:space="preserve"> </v>
      </c>
    </row>
    <row r="11535" spans="1:15">
      <c r="A11535" t="s">
        <v>136</v>
      </c>
      <c r="B11535" t="s">
        <v>1252</v>
      </c>
      <c r="C11535" t="s">
        <v>95</v>
      </c>
      <c r="D11535" s="8">
        <v>11.060948081264108</v>
      </c>
      <c r="E11535" s="8">
        <v>10.304054054054054</v>
      </c>
      <c r="F11535" s="8">
        <v>7.6923076923076925</v>
      </c>
      <c r="G11535" t="str">
        <f>VLOOKUP(C11535,'data indicadores nacional'!$A$2:$G$24,7,FALSE)</f>
        <v>abajo</v>
      </c>
      <c r="H11535" s="9">
        <f>VLOOKUP(C11535,'data indicadores nacional'!$A$2:$F$24,6,FALSE)</f>
        <v>1.7199886991149187</v>
      </c>
      <c r="I11535" s="5" t="str">
        <f t="shared" si="900"/>
        <v xml:space="preserve"> </v>
      </c>
      <c r="J11535" s="5">
        <f t="shared" si="901"/>
        <v>1</v>
      </c>
      <c r="K11535" s="5">
        <f t="shared" si="902"/>
        <v>0</v>
      </c>
      <c r="L11535" s="5">
        <f t="shared" si="903"/>
        <v>1</v>
      </c>
      <c r="N11535" s="8">
        <f>VLOOKUP(C11535,'data indicadores nacional'!$A$2:$J$24,10,FALSE)</f>
        <v>15</v>
      </c>
      <c r="O11535" t="str">
        <f t="shared" si="904"/>
        <v xml:space="preserve"> </v>
      </c>
    </row>
    <row r="11536" spans="1:15">
      <c r="A11536" t="s">
        <v>136</v>
      </c>
      <c r="B11536" t="s">
        <v>1252</v>
      </c>
      <c r="C11536" t="s">
        <v>96</v>
      </c>
      <c r="F11536" s="8">
        <v>340.13605442176868</v>
      </c>
      <c r="G11536" t="str">
        <f>VLOOKUP(C11536,'data indicadores nacional'!$A$2:$G$24,7,FALSE)</f>
        <v>abajo</v>
      </c>
      <c r="H11536" s="9">
        <f>VLOOKUP(C11536,'data indicadores nacional'!$A$2:$F$24,6,FALSE)</f>
        <v>14.793500408348107</v>
      </c>
      <c r="I11536" s="5" t="str">
        <f t="shared" si="900"/>
        <v>alarma</v>
      </c>
      <c r="J11536" s="5">
        <f t="shared" si="901"/>
        <v>0</v>
      </c>
      <c r="K11536" s="5">
        <f t="shared" si="902"/>
        <v>1</v>
      </c>
      <c r="L11536" s="5">
        <f t="shared" si="903"/>
        <v>1</v>
      </c>
      <c r="N11536" s="8">
        <f>VLOOKUP(C11536,'data indicadores nacional'!$A$2:$J$24,10,FALSE)</f>
        <v>45</v>
      </c>
      <c r="O11536" t="str">
        <f t="shared" si="904"/>
        <v>alarma</v>
      </c>
    </row>
    <row r="11537" spans="1:15">
      <c r="A11537" t="s">
        <v>136</v>
      </c>
      <c r="B11537" t="s">
        <v>1252</v>
      </c>
      <c r="C11537" t="s">
        <v>97</v>
      </c>
      <c r="D11537" s="8">
        <v>2.7159152634437804</v>
      </c>
      <c r="E11537" s="8">
        <v>2.1385799828913603</v>
      </c>
      <c r="F11537" s="8">
        <v>1.2520868113522536</v>
      </c>
      <c r="G11537" t="str">
        <f>VLOOKUP(C11537,'data indicadores nacional'!$A$2:$G$24,7,FALSE)</f>
        <v>abajo</v>
      </c>
      <c r="H11537" s="9">
        <f>VLOOKUP(C11537,'data indicadores nacional'!$A$2:$F$24,6,FALSE)</f>
        <v>0.35698528124504503</v>
      </c>
      <c r="I11537" s="5" t="str">
        <f t="shared" si="900"/>
        <v xml:space="preserve"> </v>
      </c>
      <c r="J11537" s="5">
        <f t="shared" si="901"/>
        <v>1</v>
      </c>
      <c r="K11537" s="5">
        <f t="shared" si="902"/>
        <v>0</v>
      </c>
      <c r="L11537" s="5">
        <f t="shared" si="903"/>
        <v>1</v>
      </c>
      <c r="N11537" s="8">
        <f>VLOOKUP(C11537,'data indicadores nacional'!$A$2:$J$24,10,FALSE)</f>
        <v>61</v>
      </c>
      <c r="O11537" t="str">
        <f t="shared" si="904"/>
        <v xml:space="preserve"> </v>
      </c>
    </row>
    <row r="11538" spans="1:15">
      <c r="A11538" t="s">
        <v>136</v>
      </c>
      <c r="B11538" t="s">
        <v>1252</v>
      </c>
      <c r="C11538" t="s">
        <v>98</v>
      </c>
      <c r="D11538" s="8">
        <v>29.386343993085568</v>
      </c>
      <c r="E11538" s="8">
        <v>31.624341159559179</v>
      </c>
      <c r="F11538" s="8">
        <v>26.860915092192126</v>
      </c>
      <c r="G11538" t="str">
        <f>VLOOKUP(C11538,'data indicadores nacional'!$A$2:$G$24,7,FALSE)</f>
        <v>abajo</v>
      </c>
      <c r="H11538" s="9">
        <f>VLOOKUP(C11538,'data indicadores nacional'!$A$2:$F$24,6,FALSE)</f>
        <v>3.4897517565506893</v>
      </c>
      <c r="I11538" s="5" t="str">
        <f t="shared" si="900"/>
        <v xml:space="preserve"> </v>
      </c>
      <c r="J11538" s="5">
        <f t="shared" si="901"/>
        <v>1</v>
      </c>
      <c r="K11538" s="5">
        <f t="shared" si="902"/>
        <v>0</v>
      </c>
      <c r="L11538" s="5">
        <f t="shared" si="903"/>
        <v>1</v>
      </c>
      <c r="N11538" s="8">
        <f>VLOOKUP(C11538,'data indicadores nacional'!$A$2:$J$24,10,FALSE)</f>
        <v>61</v>
      </c>
      <c r="O11538" t="str">
        <f t="shared" si="904"/>
        <v xml:space="preserve"> </v>
      </c>
    </row>
    <row r="11539" spans="1:15">
      <c r="A11539" t="s">
        <v>136</v>
      </c>
      <c r="B11539" t="s">
        <v>1252</v>
      </c>
      <c r="C11539" t="s">
        <v>99</v>
      </c>
      <c r="D11539" s="8">
        <v>59.509202453987733</v>
      </c>
      <c r="E11539" s="8">
        <v>69.172113289760347</v>
      </c>
      <c r="F11539" s="8">
        <v>57.58637956935403</v>
      </c>
      <c r="G11539" t="str">
        <f>VLOOKUP(C11539,'data indicadores nacional'!$A$2:$G$24,7,FALSE)</f>
        <v>abajo</v>
      </c>
      <c r="H11539" s="9">
        <f>VLOOKUP(C11539,'data indicadores nacional'!$A$2:$F$24,6,FALSE)</f>
        <v>7.5200278194544445</v>
      </c>
      <c r="I11539" s="5" t="str">
        <f t="shared" si="900"/>
        <v xml:space="preserve"> </v>
      </c>
      <c r="J11539" s="5">
        <f t="shared" si="901"/>
        <v>1</v>
      </c>
      <c r="K11539" s="5">
        <f t="shared" si="902"/>
        <v>0</v>
      </c>
      <c r="L11539" s="5">
        <f t="shared" si="903"/>
        <v>1</v>
      </c>
      <c r="N11539" s="8">
        <f>VLOOKUP(C11539,'data indicadores nacional'!$A$2:$J$24,10,FALSE)</f>
        <v>61</v>
      </c>
      <c r="O11539" t="str">
        <f t="shared" si="904"/>
        <v xml:space="preserve"> </v>
      </c>
    </row>
    <row r="11540" spans="1:15">
      <c r="A11540" t="s">
        <v>136</v>
      </c>
      <c r="B11540" t="s">
        <v>1252</v>
      </c>
      <c r="C11540" t="s">
        <v>100</v>
      </c>
      <c r="D11540" s="8">
        <v>44.150110375275943</v>
      </c>
      <c r="E11540" s="8">
        <v>21.922428330522767</v>
      </c>
      <c r="F11540" s="8">
        <v>8.5034013605442187</v>
      </c>
      <c r="G11540" t="str">
        <f>VLOOKUP(C11540,'data indicadores nacional'!$A$2:$G$24,7,FALSE)</f>
        <v>abajo</v>
      </c>
      <c r="H11540" s="9">
        <f>VLOOKUP(C11540,'data indicadores nacional'!$A$2:$F$24,6,FALSE)</f>
        <v>1.7895311097465236</v>
      </c>
      <c r="I11540" s="5" t="str">
        <f t="shared" si="900"/>
        <v xml:space="preserve"> </v>
      </c>
      <c r="J11540" s="5">
        <f t="shared" si="901"/>
        <v>1</v>
      </c>
      <c r="K11540" s="5">
        <f t="shared" si="902"/>
        <v>0</v>
      </c>
      <c r="L11540" s="5">
        <f t="shared" si="903"/>
        <v>1</v>
      </c>
      <c r="N11540" s="8">
        <f>VLOOKUP(C11540,'data indicadores nacional'!$A$2:$J$24,10,FALSE)</f>
        <v>15</v>
      </c>
      <c r="O11540" t="str">
        <f t="shared" si="904"/>
        <v xml:space="preserve"> </v>
      </c>
    </row>
    <row r="11541" spans="1:15">
      <c r="A11541" t="s">
        <v>136</v>
      </c>
      <c r="B11541" t="s">
        <v>1252</v>
      </c>
      <c r="C11541" t="s">
        <v>101</v>
      </c>
      <c r="D11541" s="8">
        <v>17.660044150110377</v>
      </c>
      <c r="E11541" s="8">
        <v>16.863406408094434</v>
      </c>
      <c r="F11541" s="8">
        <v>6.8027210884353737</v>
      </c>
      <c r="G11541" t="str">
        <f>VLOOKUP(C11541,'data indicadores nacional'!$A$2:$G$24,7,FALSE)</f>
        <v>abajo</v>
      </c>
      <c r="H11541" s="9">
        <f>VLOOKUP(C11541,'data indicadores nacional'!$A$2:$F$24,6,FALSE)</f>
        <v>1.3238688071947835</v>
      </c>
      <c r="I11541" s="5" t="str">
        <f t="shared" si="900"/>
        <v xml:space="preserve"> </v>
      </c>
      <c r="J11541" s="5">
        <f t="shared" si="901"/>
        <v>1</v>
      </c>
      <c r="K11541" s="5">
        <f t="shared" si="902"/>
        <v>0</v>
      </c>
      <c r="L11541" s="5">
        <f t="shared" si="903"/>
        <v>1</v>
      </c>
      <c r="N11541" s="8">
        <f>VLOOKUP(C11541,'data indicadores nacional'!$A$2:$J$24,10,FALSE)</f>
        <v>12</v>
      </c>
      <c r="O11541" t="str">
        <f t="shared" si="904"/>
        <v xml:space="preserve"> </v>
      </c>
    </row>
    <row r="11542" spans="1:15">
      <c r="A11542" t="s">
        <v>136</v>
      </c>
      <c r="B11542" t="s">
        <v>1252</v>
      </c>
      <c r="C11542" t="s">
        <v>102</v>
      </c>
      <c r="D11542" s="8">
        <v>183.90804597701148</v>
      </c>
      <c r="E11542" s="8">
        <v>22.711787417669772</v>
      </c>
      <c r="F11542" s="8">
        <v>22.381378692927484</v>
      </c>
      <c r="G11542" t="str">
        <f>VLOOKUP(C11542,'data indicadores nacional'!$A$2:$G$24,7,FALSE)</f>
        <v>abajo</v>
      </c>
      <c r="H11542" s="9">
        <f>VLOOKUP(C11542,'data indicadores nacional'!$A$2:$F$24,6,FALSE)</f>
        <v>1.6226293498102424</v>
      </c>
      <c r="I11542" s="5" t="str">
        <f t="shared" si="900"/>
        <v xml:space="preserve"> </v>
      </c>
      <c r="J11542" s="5">
        <f t="shared" si="901"/>
        <v>1</v>
      </c>
      <c r="K11542" s="5">
        <f t="shared" si="902"/>
        <v>0</v>
      </c>
      <c r="L11542" s="5">
        <f t="shared" si="903"/>
        <v>1</v>
      </c>
      <c r="N11542" s="8" t="str">
        <f>VLOOKUP(C11542,'data indicadores nacional'!$A$2:$J$24,10,FALSE)</f>
        <v>-</v>
      </c>
      <c r="O11542" t="str">
        <f t="shared" si="904"/>
        <v xml:space="preserve"> </v>
      </c>
    </row>
    <row r="11543" spans="1:15">
      <c r="A11543" t="s">
        <v>136</v>
      </c>
      <c r="B11543" t="s">
        <v>1252</v>
      </c>
      <c r="C11543" t="s">
        <v>103</v>
      </c>
      <c r="D11543" s="8">
        <v>45.977011494252871</v>
      </c>
      <c r="E11543" s="8">
        <v>90.847149670679087</v>
      </c>
      <c r="G11543" t="str">
        <f>VLOOKUP(C11543,'data indicadores nacional'!$A$2:$G$24,7,FALSE)</f>
        <v>abajo</v>
      </c>
      <c r="H11543" s="9">
        <f>VLOOKUP(C11543,'data indicadores nacional'!$A$2:$F$24,6,FALSE)</f>
        <v>4.9638210683068253</v>
      </c>
      <c r="I11543" s="5" t="str">
        <f t="shared" si="900"/>
        <v xml:space="preserve"> </v>
      </c>
      <c r="J11543" s="5">
        <f t="shared" si="901"/>
        <v>1</v>
      </c>
      <c r="K11543" s="5">
        <f t="shared" si="902"/>
        <v>0</v>
      </c>
      <c r="L11543" s="5">
        <f t="shared" si="903"/>
        <v>1</v>
      </c>
      <c r="N11543" s="8">
        <f>VLOOKUP(C11543,'data indicadores nacional'!$A$2:$J$24,10,FALSE)</f>
        <v>8.9</v>
      </c>
      <c r="O11543" t="str">
        <f t="shared" si="904"/>
        <v xml:space="preserve"> </v>
      </c>
    </row>
    <row r="11544" spans="1:15">
      <c r="A11544" t="s">
        <v>136</v>
      </c>
      <c r="B11544" t="s">
        <v>1252</v>
      </c>
      <c r="C11544" t="s">
        <v>104</v>
      </c>
      <c r="D11544" s="8">
        <v>15.317286652078774</v>
      </c>
      <c r="E11544" s="8">
        <v>29.654036243822077</v>
      </c>
      <c r="F11544" s="8">
        <v>21.702838063439064</v>
      </c>
      <c r="G11544" t="str">
        <f>VLOOKUP(C11544,'data indicadores nacional'!$A$2:$G$24,7,FALSE)</f>
        <v>abajo</v>
      </c>
      <c r="H11544" s="9">
        <f>VLOOKUP(C11544,'data indicadores nacional'!$A$2:$F$24,6,FALSE)</f>
        <v>0.3966802220902198</v>
      </c>
      <c r="I11544" s="5" t="str">
        <f t="shared" si="900"/>
        <v xml:space="preserve"> </v>
      </c>
      <c r="J11544" s="5">
        <f t="shared" si="901"/>
        <v>0</v>
      </c>
      <c r="K11544" s="5">
        <f t="shared" si="902"/>
        <v>1</v>
      </c>
      <c r="L11544" s="5">
        <f t="shared" si="903"/>
        <v>1</v>
      </c>
      <c r="N11544" s="8">
        <f>VLOOKUP(C11544,'data indicadores nacional'!$A$2:$J$24,10,FALSE)</f>
        <v>12</v>
      </c>
      <c r="O11544" t="str">
        <f t="shared" si="904"/>
        <v>alarma</v>
      </c>
    </row>
    <row r="11545" spans="1:15">
      <c r="A11545" t="s">
        <v>136</v>
      </c>
      <c r="B11545" t="s">
        <v>1252</v>
      </c>
      <c r="C11545" t="s">
        <v>105</v>
      </c>
      <c r="D11545" s="8">
        <v>22.988505747126435</v>
      </c>
      <c r="G11545" t="str">
        <f>VLOOKUP(C11545,'data indicadores nacional'!$A$2:$G$24,7,FALSE)</f>
        <v>abajo</v>
      </c>
      <c r="H11545" s="9">
        <f>VLOOKUP(C11545,'data indicadores nacional'!$A$2:$F$24,6,FALSE)</f>
        <v>1.2536970118415909</v>
      </c>
      <c r="I11545" s="5" t="str">
        <f t="shared" si="900"/>
        <v xml:space="preserve"> </v>
      </c>
      <c r="J11545" s="5">
        <f t="shared" si="901"/>
        <v>1</v>
      </c>
      <c r="K11545" s="5">
        <f t="shared" si="902"/>
        <v>0</v>
      </c>
      <c r="L11545" s="5">
        <f t="shared" si="903"/>
        <v>1</v>
      </c>
      <c r="N11545" s="8">
        <f>VLOOKUP(C11545,'data indicadores nacional'!$A$2:$J$24,10,FALSE)</f>
        <v>4.0773685948219525</v>
      </c>
      <c r="O11545" t="str">
        <f t="shared" si="904"/>
        <v xml:space="preserve"> </v>
      </c>
    </row>
    <row r="11546" spans="1:15">
      <c r="A11546" t="s">
        <v>136</v>
      </c>
      <c r="B11546" t="s">
        <v>1253</v>
      </c>
      <c r="C11546" t="s">
        <v>88</v>
      </c>
      <c r="D11546" s="8">
        <v>3.7037037037037033</v>
      </c>
      <c r="E11546" s="8">
        <v>6.25</v>
      </c>
      <c r="F11546" s="8">
        <v>5.5555555555555554</v>
      </c>
      <c r="G11546" t="str">
        <f>VLOOKUP(C11546,'data indicadores nacional'!$A$2:$G$24,7,FALSE)</f>
        <v>abajo</v>
      </c>
      <c r="H11546" s="9">
        <f>VLOOKUP(C11546,'data indicadores nacional'!$A$2:$F$24,6,FALSE)</f>
        <v>0.25026441121950321</v>
      </c>
      <c r="I11546" s="5" t="str">
        <f t="shared" si="900"/>
        <v xml:space="preserve"> </v>
      </c>
      <c r="J11546" s="5">
        <f t="shared" si="901"/>
        <v>0</v>
      </c>
      <c r="K11546" s="5">
        <f t="shared" si="902"/>
        <v>1</v>
      </c>
      <c r="L11546" s="5">
        <f t="shared" si="903"/>
        <v>1</v>
      </c>
      <c r="N11546" s="8">
        <f>VLOOKUP(C11546,'data indicadores nacional'!$A$2:$J$24,10,FALSE)</f>
        <v>10</v>
      </c>
      <c r="O11546" t="str">
        <f t="shared" si="904"/>
        <v xml:space="preserve"> </v>
      </c>
    </row>
    <row r="11547" spans="1:15">
      <c r="A11547" t="s">
        <v>136</v>
      </c>
      <c r="B11547" t="s">
        <v>1253</v>
      </c>
      <c r="C11547" t="s">
        <v>89</v>
      </c>
      <c r="D11547" s="8">
        <v>17.073170731707318</v>
      </c>
      <c r="E11547" s="8">
        <v>47.368421052631575</v>
      </c>
      <c r="F11547" s="8">
        <v>22.857142857142858</v>
      </c>
      <c r="G11547" t="str">
        <f>VLOOKUP(C11547,'data indicadores nacional'!$A$2:$G$24,7,FALSE)</f>
        <v>arriba</v>
      </c>
      <c r="H11547" s="9">
        <f>VLOOKUP(C11547,'data indicadores nacional'!$A$2:$F$24,6,FALSE)</f>
        <v>2.7490434366534529</v>
      </c>
      <c r="I11547" s="5" t="str">
        <f t="shared" si="900"/>
        <v>alarma</v>
      </c>
      <c r="J11547" s="5">
        <f t="shared" si="901"/>
        <v>1</v>
      </c>
      <c r="K11547" s="5">
        <f t="shared" si="902"/>
        <v>0</v>
      </c>
      <c r="L11547" s="5">
        <f t="shared" si="903"/>
        <v>1</v>
      </c>
      <c r="N11547" s="8">
        <f>VLOOKUP(C11547,'data indicadores nacional'!$A$2:$J$24,10,FALSE)</f>
        <v>95</v>
      </c>
      <c r="O11547" t="str">
        <f t="shared" si="904"/>
        <v>alarma</v>
      </c>
    </row>
    <row r="11548" spans="1:15">
      <c r="A11548" t="s">
        <v>136</v>
      </c>
      <c r="B11548" t="s">
        <v>1253</v>
      </c>
      <c r="C11548" t="s">
        <v>91</v>
      </c>
      <c r="D11548" s="8">
        <v>33.333333333333329</v>
      </c>
      <c r="E11548" s="8">
        <v>50</v>
      </c>
      <c r="F11548" s="8">
        <v>36.111111111111107</v>
      </c>
      <c r="G11548" t="str">
        <f>VLOOKUP(C11548,'data indicadores nacional'!$A$2:$G$24,7,FALSE)</f>
        <v>arriba</v>
      </c>
      <c r="H11548" s="9">
        <f>VLOOKUP(C11548,'data indicadores nacional'!$A$2:$F$24,6,FALSE)</f>
        <v>0.72595219758941765</v>
      </c>
      <c r="I11548" s="5" t="str">
        <f t="shared" si="900"/>
        <v>alarma</v>
      </c>
      <c r="J11548" s="5">
        <f t="shared" si="901"/>
        <v>1</v>
      </c>
      <c r="K11548" s="5">
        <f t="shared" si="902"/>
        <v>0</v>
      </c>
      <c r="L11548" s="5">
        <f t="shared" si="903"/>
        <v>1</v>
      </c>
      <c r="N11548" s="8" t="str">
        <f>VLOOKUP(C11548,'data indicadores nacional'!$A$2:$J$24,10,FALSE)</f>
        <v>-</v>
      </c>
      <c r="O11548" t="str">
        <f t="shared" si="904"/>
        <v xml:space="preserve"> </v>
      </c>
    </row>
    <row r="11549" spans="1:15">
      <c r="A11549" t="s">
        <v>136</v>
      </c>
      <c r="B11549" t="s">
        <v>1253</v>
      </c>
      <c r="C11549" t="s">
        <v>94</v>
      </c>
      <c r="D11549" s="8">
        <v>1.6666666666666667</v>
      </c>
      <c r="E11549" s="8">
        <v>3.2272727272727271</v>
      </c>
      <c r="F11549" s="8">
        <v>2.3888888888888888</v>
      </c>
      <c r="G11549" t="str">
        <f>VLOOKUP(C11549,'data indicadores nacional'!$A$2:$G$24,7,FALSE)</f>
        <v>arriba</v>
      </c>
      <c r="H11549" s="9">
        <f>VLOOKUP(C11549,'data indicadores nacional'!$A$2:$F$24,6,FALSE)</f>
        <v>0.23219145011705353</v>
      </c>
      <c r="I11549" s="5" t="str">
        <f t="shared" si="900"/>
        <v>alarma</v>
      </c>
      <c r="J11549" s="5">
        <f t="shared" si="901"/>
        <v>1</v>
      </c>
      <c r="K11549" s="5">
        <f t="shared" si="902"/>
        <v>0</v>
      </c>
      <c r="L11549" s="5">
        <f t="shared" si="903"/>
        <v>1</v>
      </c>
      <c r="N11549" s="8" t="str">
        <f>VLOOKUP(C11549,'data indicadores nacional'!$A$2:$J$24,10,FALSE)</f>
        <v>-</v>
      </c>
      <c r="O11549" t="str">
        <f t="shared" si="904"/>
        <v xml:space="preserve"> </v>
      </c>
    </row>
    <row r="11550" spans="1:15">
      <c r="A11550" t="s">
        <v>136</v>
      </c>
      <c r="B11550" t="s">
        <v>1253</v>
      </c>
      <c r="C11550" t="s">
        <v>95</v>
      </c>
      <c r="D11550" s="8">
        <v>6.8181818181818175</v>
      </c>
      <c r="E11550" s="8">
        <v>4.5454545454545459</v>
      </c>
      <c r="F11550" s="8">
        <v>13.888888888888889</v>
      </c>
      <c r="G11550" t="str">
        <f>VLOOKUP(C11550,'data indicadores nacional'!$A$2:$G$24,7,FALSE)</f>
        <v>abajo</v>
      </c>
      <c r="H11550" s="9">
        <f>VLOOKUP(C11550,'data indicadores nacional'!$A$2:$F$24,6,FALSE)</f>
        <v>1.7199886991149187</v>
      </c>
      <c r="I11550" s="5" t="str">
        <f t="shared" si="900"/>
        <v>alarma</v>
      </c>
      <c r="J11550" s="5">
        <f t="shared" si="901"/>
        <v>0</v>
      </c>
      <c r="K11550" s="5">
        <f t="shared" si="902"/>
        <v>1</v>
      </c>
      <c r="L11550" s="5">
        <f t="shared" si="903"/>
        <v>1</v>
      </c>
      <c r="N11550" s="8">
        <f>VLOOKUP(C11550,'data indicadores nacional'!$A$2:$J$24,10,FALSE)</f>
        <v>15</v>
      </c>
      <c r="O11550" t="str">
        <f t="shared" si="904"/>
        <v xml:space="preserve"> </v>
      </c>
    </row>
    <row r="11551" spans="1:15">
      <c r="A11551" t="s">
        <v>136</v>
      </c>
      <c r="B11551" t="s">
        <v>1253</v>
      </c>
      <c r="C11551" t="s">
        <v>98</v>
      </c>
      <c r="D11551" s="8">
        <v>25.936599423631126</v>
      </c>
      <c r="E11551" s="8">
        <v>8.9485458612975393</v>
      </c>
      <c r="F11551" s="8">
        <v>19.108280254777068</v>
      </c>
      <c r="G11551" t="str">
        <f>VLOOKUP(C11551,'data indicadores nacional'!$A$2:$G$24,7,FALSE)</f>
        <v>abajo</v>
      </c>
      <c r="H11551" s="9">
        <f>VLOOKUP(C11551,'data indicadores nacional'!$A$2:$F$24,6,FALSE)</f>
        <v>3.4897517565506893</v>
      </c>
      <c r="I11551" s="5" t="str">
        <f t="shared" si="900"/>
        <v>alarma</v>
      </c>
      <c r="J11551" s="5">
        <f t="shared" si="901"/>
        <v>1</v>
      </c>
      <c r="K11551" s="5">
        <f t="shared" si="902"/>
        <v>0</v>
      </c>
      <c r="L11551" s="5">
        <f t="shared" si="903"/>
        <v>1</v>
      </c>
      <c r="N11551" s="8">
        <f>VLOOKUP(C11551,'data indicadores nacional'!$A$2:$J$24,10,FALSE)</f>
        <v>61</v>
      </c>
      <c r="O11551" t="str">
        <f t="shared" si="904"/>
        <v xml:space="preserve"> </v>
      </c>
    </row>
    <row r="11552" spans="1:15">
      <c r="A11552" t="s">
        <v>136</v>
      </c>
      <c r="B11552" t="s">
        <v>1253</v>
      </c>
      <c r="C11552" t="s">
        <v>99</v>
      </c>
      <c r="D11552" s="8">
        <v>54.216867469879517</v>
      </c>
      <c r="E11552" s="8">
        <v>21.505376344086024</v>
      </c>
      <c r="F11552" s="8">
        <v>44.554455445544555</v>
      </c>
      <c r="G11552" t="str">
        <f>VLOOKUP(C11552,'data indicadores nacional'!$A$2:$G$24,7,FALSE)</f>
        <v>abajo</v>
      </c>
      <c r="H11552" s="9">
        <f>VLOOKUP(C11552,'data indicadores nacional'!$A$2:$F$24,6,FALSE)</f>
        <v>7.5200278194544445</v>
      </c>
      <c r="I11552" s="5" t="str">
        <f t="shared" si="900"/>
        <v>alarma</v>
      </c>
      <c r="J11552" s="5">
        <f t="shared" si="901"/>
        <v>1</v>
      </c>
      <c r="K11552" s="5">
        <f t="shared" si="902"/>
        <v>0</v>
      </c>
      <c r="L11552" s="5">
        <f t="shared" si="903"/>
        <v>1</v>
      </c>
      <c r="N11552" s="8">
        <f>VLOOKUP(C11552,'data indicadores nacional'!$A$2:$J$24,10,FALSE)</f>
        <v>61</v>
      </c>
      <c r="O11552" t="str">
        <f t="shared" si="904"/>
        <v xml:space="preserve"> </v>
      </c>
    </row>
    <row r="11553" spans="1:15">
      <c r="A11553" t="s">
        <v>136</v>
      </c>
      <c r="B11553" t="s">
        <v>1253</v>
      </c>
      <c r="C11553" t="s">
        <v>100</v>
      </c>
      <c r="F11553" s="8">
        <v>27.777777777777775</v>
      </c>
      <c r="G11553" t="str">
        <f>VLOOKUP(C11553,'data indicadores nacional'!$A$2:$G$24,7,FALSE)</f>
        <v>abajo</v>
      </c>
      <c r="H11553" s="9">
        <f>VLOOKUP(C11553,'data indicadores nacional'!$A$2:$F$24,6,FALSE)</f>
        <v>1.7895311097465236</v>
      </c>
      <c r="I11553" s="5" t="str">
        <f t="shared" si="900"/>
        <v>alarma</v>
      </c>
      <c r="J11553" s="5">
        <f t="shared" si="901"/>
        <v>0</v>
      </c>
      <c r="K11553" s="5">
        <f t="shared" si="902"/>
        <v>1</v>
      </c>
      <c r="L11553" s="5">
        <f t="shared" si="903"/>
        <v>1</v>
      </c>
      <c r="N11553" s="8">
        <f>VLOOKUP(C11553,'data indicadores nacional'!$A$2:$J$24,10,FALSE)</f>
        <v>15</v>
      </c>
      <c r="O11553" t="str">
        <f t="shared" si="904"/>
        <v>alarma</v>
      </c>
    </row>
    <row r="11554" spans="1:15">
      <c r="A11554" t="s">
        <v>136</v>
      </c>
      <c r="B11554" t="s">
        <v>1253</v>
      </c>
      <c r="C11554" t="s">
        <v>104</v>
      </c>
      <c r="D11554" s="8">
        <v>42.553191489361701</v>
      </c>
      <c r="G11554" t="str">
        <f>VLOOKUP(C11554,'data indicadores nacional'!$A$2:$G$24,7,FALSE)</f>
        <v>abajo</v>
      </c>
      <c r="H11554" s="9">
        <f>VLOOKUP(C11554,'data indicadores nacional'!$A$2:$F$24,6,FALSE)</f>
        <v>0.3966802220902198</v>
      </c>
      <c r="I11554" s="5" t="str">
        <f t="shared" si="900"/>
        <v xml:space="preserve"> </v>
      </c>
      <c r="J11554" s="5">
        <f t="shared" si="901"/>
        <v>1</v>
      </c>
      <c r="K11554" s="5">
        <f t="shared" si="902"/>
        <v>0</v>
      </c>
      <c r="L11554" s="5">
        <f t="shared" si="903"/>
        <v>1</v>
      </c>
      <c r="N11554" s="8">
        <f>VLOOKUP(C11554,'data indicadores nacional'!$A$2:$J$24,10,FALSE)</f>
        <v>12</v>
      </c>
      <c r="O11554" t="str">
        <f t="shared" si="904"/>
        <v xml:space="preserve"> </v>
      </c>
    </row>
    <row r="11555" spans="1:15">
      <c r="A11555" t="s">
        <v>136</v>
      </c>
      <c r="B11555" t="s">
        <v>1254</v>
      </c>
      <c r="C11555" t="s">
        <v>88</v>
      </c>
      <c r="D11555" s="8">
        <v>16.666666666666664</v>
      </c>
      <c r="E11555" s="8">
        <v>13.636363636363635</v>
      </c>
      <c r="G11555" t="str">
        <f>VLOOKUP(C11555,'data indicadores nacional'!$A$2:$G$24,7,FALSE)</f>
        <v>abajo</v>
      </c>
      <c r="H11555" s="9">
        <f>VLOOKUP(C11555,'data indicadores nacional'!$A$2:$F$24,6,FALSE)</f>
        <v>0.25026441121950321</v>
      </c>
      <c r="I11555" s="5" t="str">
        <f t="shared" si="900"/>
        <v xml:space="preserve"> </v>
      </c>
      <c r="J11555" s="5">
        <f t="shared" si="901"/>
        <v>1</v>
      </c>
      <c r="K11555" s="5">
        <f t="shared" si="902"/>
        <v>0</v>
      </c>
      <c r="L11555" s="5">
        <f t="shared" si="903"/>
        <v>1</v>
      </c>
      <c r="N11555" s="8">
        <f>VLOOKUP(C11555,'data indicadores nacional'!$A$2:$J$24,10,FALSE)</f>
        <v>10</v>
      </c>
      <c r="O11555" t="str">
        <f t="shared" si="904"/>
        <v xml:space="preserve"> </v>
      </c>
    </row>
    <row r="11556" spans="1:15">
      <c r="A11556" t="s">
        <v>136</v>
      </c>
      <c r="B11556" t="s">
        <v>1254</v>
      </c>
      <c r="C11556" t="s">
        <v>89</v>
      </c>
      <c r="D11556" s="8">
        <v>2.4390243902439024</v>
      </c>
      <c r="E11556" s="8">
        <v>10.344827586206897</v>
      </c>
      <c r="G11556" t="str">
        <f>VLOOKUP(C11556,'data indicadores nacional'!$A$2:$G$24,7,FALSE)</f>
        <v>arriba</v>
      </c>
      <c r="H11556" s="9">
        <f>VLOOKUP(C11556,'data indicadores nacional'!$A$2:$F$24,6,FALSE)</f>
        <v>2.7490434366534529</v>
      </c>
      <c r="I11556" s="5" t="str">
        <f t="shared" si="900"/>
        <v>alarma</v>
      </c>
      <c r="J11556" s="5">
        <f t="shared" si="901"/>
        <v>0</v>
      </c>
      <c r="K11556" s="5">
        <f t="shared" si="902"/>
        <v>1</v>
      </c>
      <c r="L11556" s="5">
        <f t="shared" si="903"/>
        <v>1</v>
      </c>
      <c r="N11556" s="8">
        <f>VLOOKUP(C11556,'data indicadores nacional'!$A$2:$J$24,10,FALSE)</f>
        <v>95</v>
      </c>
      <c r="O11556" t="str">
        <f t="shared" si="904"/>
        <v xml:space="preserve"> </v>
      </c>
    </row>
    <row r="11557" spans="1:15">
      <c r="A11557" t="s">
        <v>136</v>
      </c>
      <c r="B11557" t="s">
        <v>1254</v>
      </c>
      <c r="C11557" t="s">
        <v>90</v>
      </c>
      <c r="D11557" s="8">
        <v>100</v>
      </c>
      <c r="G11557" t="str">
        <f>VLOOKUP(C11557,'data indicadores nacional'!$A$2:$G$24,7,FALSE)</f>
        <v>abajo</v>
      </c>
      <c r="H11557" s="9">
        <f>VLOOKUP(C11557,'data indicadores nacional'!$A$2:$F$24,6,FALSE)</f>
        <v>2.2832114202799096</v>
      </c>
      <c r="I11557" s="5" t="str">
        <f t="shared" si="900"/>
        <v xml:space="preserve"> </v>
      </c>
      <c r="J11557" s="5">
        <f t="shared" si="901"/>
        <v>1</v>
      </c>
      <c r="K11557" s="5">
        <f t="shared" si="902"/>
        <v>0</v>
      </c>
      <c r="L11557" s="5">
        <f t="shared" si="903"/>
        <v>1</v>
      </c>
      <c r="N11557" s="8" t="str">
        <f>VLOOKUP(C11557,'data indicadores nacional'!$A$2:$J$24,10,FALSE)</f>
        <v>-</v>
      </c>
      <c r="O11557" t="str">
        <f t="shared" si="904"/>
        <v xml:space="preserve"> </v>
      </c>
    </row>
    <row r="11558" spans="1:15">
      <c r="A11558" t="s">
        <v>136</v>
      </c>
      <c r="B11558" t="s">
        <v>1254</v>
      </c>
      <c r="C11558" t="s">
        <v>91</v>
      </c>
      <c r="D11558" s="8">
        <v>-2.5</v>
      </c>
      <c r="G11558" t="str">
        <f>VLOOKUP(C11558,'data indicadores nacional'!$A$2:$G$24,7,FALSE)</f>
        <v>arriba</v>
      </c>
      <c r="H11558" s="9">
        <f>VLOOKUP(C11558,'data indicadores nacional'!$A$2:$F$24,6,FALSE)</f>
        <v>0.72595219758941765</v>
      </c>
      <c r="I11558" s="5" t="str">
        <f t="shared" si="900"/>
        <v xml:space="preserve"> </v>
      </c>
      <c r="J11558" s="5">
        <f t="shared" si="901"/>
        <v>1</v>
      </c>
      <c r="K11558" s="5">
        <f t="shared" si="902"/>
        <v>0</v>
      </c>
      <c r="L11558" s="5">
        <f t="shared" si="903"/>
        <v>1</v>
      </c>
      <c r="N11558" s="8" t="str">
        <f>VLOOKUP(C11558,'data indicadores nacional'!$A$2:$J$24,10,FALSE)</f>
        <v>-</v>
      </c>
      <c r="O11558" t="str">
        <f t="shared" si="904"/>
        <v xml:space="preserve"> </v>
      </c>
    </row>
    <row r="11559" spans="1:15">
      <c r="A11559" t="s">
        <v>136</v>
      </c>
      <c r="B11559" t="s">
        <v>1254</v>
      </c>
      <c r="C11559" t="s">
        <v>94</v>
      </c>
      <c r="D11559" s="8">
        <v>0.97727272727272729</v>
      </c>
      <c r="E11559" s="8">
        <v>1</v>
      </c>
      <c r="F11559" s="8">
        <v>0.7142857142857143</v>
      </c>
      <c r="G11559" t="str">
        <f>VLOOKUP(C11559,'data indicadores nacional'!$A$2:$G$24,7,FALSE)</f>
        <v>arriba</v>
      </c>
      <c r="H11559" s="9">
        <f>VLOOKUP(C11559,'data indicadores nacional'!$A$2:$F$24,6,FALSE)</f>
        <v>0.23219145011705353</v>
      </c>
      <c r="I11559" s="5" t="str">
        <f t="shared" si="900"/>
        <v>alarma</v>
      </c>
      <c r="J11559" s="5">
        <f t="shared" si="901"/>
        <v>0</v>
      </c>
      <c r="K11559" s="5">
        <f t="shared" si="902"/>
        <v>1</v>
      </c>
      <c r="L11559" s="5">
        <f t="shared" si="903"/>
        <v>1</v>
      </c>
      <c r="N11559" s="8" t="str">
        <f>VLOOKUP(C11559,'data indicadores nacional'!$A$2:$J$24,10,FALSE)</f>
        <v>-</v>
      </c>
      <c r="O11559" t="str">
        <f t="shared" si="904"/>
        <v xml:space="preserve"> </v>
      </c>
    </row>
    <row r="11560" spans="1:15">
      <c r="A11560" t="s">
        <v>136</v>
      </c>
      <c r="B11560" t="s">
        <v>1254</v>
      </c>
      <c r="C11560" t="s">
        <v>95</v>
      </c>
      <c r="D11560" s="8">
        <v>10.256410256410255</v>
      </c>
      <c r="F11560" s="8">
        <v>33.333333333333329</v>
      </c>
      <c r="G11560" t="str">
        <f>VLOOKUP(C11560,'data indicadores nacional'!$A$2:$G$24,7,FALSE)</f>
        <v>abajo</v>
      </c>
      <c r="H11560" s="9">
        <f>VLOOKUP(C11560,'data indicadores nacional'!$A$2:$F$24,6,FALSE)</f>
        <v>1.7199886991149187</v>
      </c>
      <c r="I11560" s="5" t="str">
        <f t="shared" si="900"/>
        <v>alarma</v>
      </c>
      <c r="J11560" s="5">
        <f t="shared" si="901"/>
        <v>0</v>
      </c>
      <c r="K11560" s="5">
        <f t="shared" si="902"/>
        <v>1</v>
      </c>
      <c r="L11560" s="5">
        <f t="shared" si="903"/>
        <v>1</v>
      </c>
      <c r="N11560" s="8">
        <f>VLOOKUP(C11560,'data indicadores nacional'!$A$2:$J$24,10,FALSE)</f>
        <v>15</v>
      </c>
      <c r="O11560" t="str">
        <f t="shared" si="904"/>
        <v>alarma</v>
      </c>
    </row>
    <row r="11561" spans="1:15">
      <c r="A11561" t="s">
        <v>136</v>
      </c>
      <c r="B11561" t="s">
        <v>1254</v>
      </c>
      <c r="C11561" t="s">
        <v>97</v>
      </c>
      <c r="D11561" s="8">
        <v>3.134796238244514</v>
      </c>
      <c r="G11561" t="str">
        <f>VLOOKUP(C11561,'data indicadores nacional'!$A$2:$G$24,7,FALSE)</f>
        <v>abajo</v>
      </c>
      <c r="H11561" s="9">
        <f>VLOOKUP(C11561,'data indicadores nacional'!$A$2:$F$24,6,FALSE)</f>
        <v>0.35698528124504503</v>
      </c>
      <c r="I11561" s="5" t="str">
        <f t="shared" si="900"/>
        <v xml:space="preserve"> </v>
      </c>
      <c r="J11561" s="5">
        <f t="shared" si="901"/>
        <v>1</v>
      </c>
      <c r="K11561" s="5">
        <f t="shared" si="902"/>
        <v>0</v>
      </c>
      <c r="L11561" s="5">
        <f t="shared" si="903"/>
        <v>1</v>
      </c>
      <c r="N11561" s="8">
        <f>VLOOKUP(C11561,'data indicadores nacional'!$A$2:$J$24,10,FALSE)</f>
        <v>61</v>
      </c>
      <c r="O11561" t="str">
        <f t="shared" si="904"/>
        <v xml:space="preserve"> </v>
      </c>
    </row>
    <row r="11562" spans="1:15">
      <c r="A11562" t="s">
        <v>136</v>
      </c>
      <c r="B11562" t="s">
        <v>1254</v>
      </c>
      <c r="C11562" t="s">
        <v>98</v>
      </c>
      <c r="D11562" s="8">
        <v>8.7847730600292824</v>
      </c>
      <c r="E11562" s="8">
        <v>4.658385093167702</v>
      </c>
      <c r="F11562" s="8">
        <v>4.3859649122807012</v>
      </c>
      <c r="G11562" t="str">
        <f>VLOOKUP(C11562,'data indicadores nacional'!$A$2:$G$24,7,FALSE)</f>
        <v>abajo</v>
      </c>
      <c r="H11562" s="9">
        <f>VLOOKUP(C11562,'data indicadores nacional'!$A$2:$F$24,6,FALSE)</f>
        <v>3.4897517565506893</v>
      </c>
      <c r="I11562" s="5" t="str">
        <f t="shared" si="900"/>
        <v xml:space="preserve"> </v>
      </c>
      <c r="J11562" s="5">
        <f t="shared" si="901"/>
        <v>1</v>
      </c>
      <c r="K11562" s="5">
        <f t="shared" si="902"/>
        <v>0</v>
      </c>
      <c r="L11562" s="5">
        <f t="shared" si="903"/>
        <v>1</v>
      </c>
      <c r="N11562" s="8">
        <f>VLOOKUP(C11562,'data indicadores nacional'!$A$2:$J$24,10,FALSE)</f>
        <v>61</v>
      </c>
      <c r="O11562" t="str">
        <f t="shared" si="904"/>
        <v xml:space="preserve"> </v>
      </c>
    </row>
    <row r="11563" spans="1:15">
      <c r="A11563" t="s">
        <v>136</v>
      </c>
      <c r="B11563" t="s">
        <v>1254</v>
      </c>
      <c r="C11563" t="s">
        <v>99</v>
      </c>
      <c r="D11563" s="8">
        <v>13.736263736263735</v>
      </c>
      <c r="E11563" s="8">
        <v>10.309278350515465</v>
      </c>
      <c r="F11563" s="8">
        <v>9.4043887147335425</v>
      </c>
      <c r="G11563" t="str">
        <f>VLOOKUP(C11563,'data indicadores nacional'!$A$2:$G$24,7,FALSE)</f>
        <v>abajo</v>
      </c>
      <c r="H11563" s="9">
        <f>VLOOKUP(C11563,'data indicadores nacional'!$A$2:$F$24,6,FALSE)</f>
        <v>7.5200278194544445</v>
      </c>
      <c r="I11563" s="5" t="str">
        <f t="shared" si="900"/>
        <v xml:space="preserve"> </v>
      </c>
      <c r="J11563" s="5">
        <f t="shared" si="901"/>
        <v>1</v>
      </c>
      <c r="K11563" s="5">
        <f t="shared" si="902"/>
        <v>0</v>
      </c>
      <c r="L11563" s="5">
        <f t="shared" si="903"/>
        <v>1</v>
      </c>
      <c r="N11563" s="8">
        <f>VLOOKUP(C11563,'data indicadores nacional'!$A$2:$J$24,10,FALSE)</f>
        <v>61</v>
      </c>
      <c r="O11563" t="str">
        <f t="shared" si="904"/>
        <v xml:space="preserve"> </v>
      </c>
    </row>
    <row r="11564" spans="1:15">
      <c r="A11564" t="s">
        <v>136</v>
      </c>
      <c r="B11564" t="s">
        <v>1254</v>
      </c>
      <c r="C11564" t="s">
        <v>100</v>
      </c>
      <c r="D11564" s="8">
        <v>90.909090909090907</v>
      </c>
      <c r="E11564" s="8">
        <v>31.25</v>
      </c>
      <c r="F11564" s="8">
        <v>142.85714285714286</v>
      </c>
      <c r="G11564" t="str">
        <f>VLOOKUP(C11564,'data indicadores nacional'!$A$2:$G$24,7,FALSE)</f>
        <v>abajo</v>
      </c>
      <c r="H11564" s="9">
        <f>VLOOKUP(C11564,'data indicadores nacional'!$A$2:$F$24,6,FALSE)</f>
        <v>1.7895311097465236</v>
      </c>
      <c r="I11564" s="5" t="str">
        <f t="shared" si="900"/>
        <v>alarma</v>
      </c>
      <c r="J11564" s="5">
        <f t="shared" si="901"/>
        <v>0</v>
      </c>
      <c r="K11564" s="5">
        <f t="shared" si="902"/>
        <v>1</v>
      </c>
      <c r="L11564" s="5">
        <f t="shared" si="903"/>
        <v>1</v>
      </c>
      <c r="N11564" s="8">
        <f>VLOOKUP(C11564,'data indicadores nacional'!$A$2:$J$24,10,FALSE)</f>
        <v>15</v>
      </c>
      <c r="O11564" t="str">
        <f t="shared" si="904"/>
        <v>alarma</v>
      </c>
    </row>
    <row r="11565" spans="1:15">
      <c r="A11565" t="s">
        <v>136</v>
      </c>
      <c r="B11565" t="s">
        <v>1254</v>
      </c>
      <c r="C11565" t="s">
        <v>102</v>
      </c>
      <c r="D11565" s="8">
        <v>603.31825037707392</v>
      </c>
      <c r="G11565" t="str">
        <f>VLOOKUP(C11565,'data indicadores nacional'!$A$2:$G$24,7,FALSE)</f>
        <v>abajo</v>
      </c>
      <c r="H11565" s="9">
        <f>VLOOKUP(C11565,'data indicadores nacional'!$A$2:$F$24,6,FALSE)</f>
        <v>1.6226293498102424</v>
      </c>
      <c r="I11565" s="5" t="str">
        <f t="shared" si="900"/>
        <v xml:space="preserve"> </v>
      </c>
      <c r="J11565" s="5">
        <f t="shared" si="901"/>
        <v>1</v>
      </c>
      <c r="K11565" s="5">
        <f t="shared" si="902"/>
        <v>0</v>
      </c>
      <c r="L11565" s="5">
        <f t="shared" si="903"/>
        <v>1</v>
      </c>
      <c r="N11565" s="8" t="str">
        <f>VLOOKUP(C11565,'data indicadores nacional'!$A$2:$J$24,10,FALSE)</f>
        <v>-</v>
      </c>
      <c r="O11565" t="str">
        <f t="shared" si="904"/>
        <v xml:space="preserve"> </v>
      </c>
    </row>
    <row r="11566" spans="1:15">
      <c r="A11566" t="s">
        <v>136</v>
      </c>
      <c r="B11566" t="s">
        <v>1254</v>
      </c>
      <c r="C11566" t="s">
        <v>105</v>
      </c>
      <c r="F11566" s="8">
        <v>123.30456226880395</v>
      </c>
      <c r="G11566" t="str">
        <f>VLOOKUP(C11566,'data indicadores nacional'!$A$2:$G$24,7,FALSE)</f>
        <v>abajo</v>
      </c>
      <c r="H11566" s="9">
        <f>VLOOKUP(C11566,'data indicadores nacional'!$A$2:$F$24,6,FALSE)</f>
        <v>1.2536970118415909</v>
      </c>
      <c r="I11566" s="5" t="str">
        <f t="shared" si="900"/>
        <v>alarma</v>
      </c>
      <c r="J11566" s="5">
        <f t="shared" si="901"/>
        <v>0</v>
      </c>
      <c r="K11566" s="5">
        <f t="shared" si="902"/>
        <v>1</v>
      </c>
      <c r="L11566" s="5">
        <f t="shared" si="903"/>
        <v>1</v>
      </c>
      <c r="N11566" s="8">
        <f>VLOOKUP(C11566,'data indicadores nacional'!$A$2:$J$24,10,FALSE)</f>
        <v>4.0773685948219525</v>
      </c>
      <c r="O11566" t="str">
        <f t="shared" si="904"/>
        <v>alarma</v>
      </c>
    </row>
    <row r="11567" spans="1:15">
      <c r="A11567" t="s">
        <v>136</v>
      </c>
      <c r="B11567" t="s">
        <v>1255</v>
      </c>
      <c r="C11567" t="s">
        <v>88</v>
      </c>
      <c r="F11567" s="8">
        <v>25</v>
      </c>
      <c r="G11567" t="str">
        <f>VLOOKUP(C11567,'data indicadores nacional'!$A$2:$G$24,7,FALSE)</f>
        <v>abajo</v>
      </c>
      <c r="H11567" s="9">
        <f>VLOOKUP(C11567,'data indicadores nacional'!$A$2:$F$24,6,FALSE)</f>
        <v>0.25026441121950321</v>
      </c>
      <c r="I11567" s="5" t="str">
        <f t="shared" si="900"/>
        <v>alarma</v>
      </c>
      <c r="J11567" s="5">
        <f t="shared" si="901"/>
        <v>0</v>
      </c>
      <c r="K11567" s="5">
        <f t="shared" si="902"/>
        <v>1</v>
      </c>
      <c r="L11567" s="5">
        <f t="shared" si="903"/>
        <v>1</v>
      </c>
      <c r="N11567" s="8">
        <f>VLOOKUP(C11567,'data indicadores nacional'!$A$2:$J$24,10,FALSE)</f>
        <v>10</v>
      </c>
      <c r="O11567" t="str">
        <f t="shared" si="904"/>
        <v>alarma</v>
      </c>
    </row>
    <row r="11568" spans="1:15">
      <c r="A11568" t="s">
        <v>136</v>
      </c>
      <c r="B11568" t="s">
        <v>1255</v>
      </c>
      <c r="C11568" t="s">
        <v>89</v>
      </c>
      <c r="D11568" s="8">
        <v>9.375</v>
      </c>
      <c r="E11568" s="8">
        <v>9.5238095238095237</v>
      </c>
      <c r="G11568" t="str">
        <f>VLOOKUP(C11568,'data indicadores nacional'!$A$2:$G$24,7,FALSE)</f>
        <v>arriba</v>
      </c>
      <c r="H11568" s="9">
        <f>VLOOKUP(C11568,'data indicadores nacional'!$A$2:$F$24,6,FALSE)</f>
        <v>2.7490434366534529</v>
      </c>
      <c r="I11568" s="5" t="str">
        <f t="shared" si="900"/>
        <v>alarma</v>
      </c>
      <c r="J11568" s="5">
        <f t="shared" si="901"/>
        <v>0</v>
      </c>
      <c r="K11568" s="5">
        <f t="shared" si="902"/>
        <v>1</v>
      </c>
      <c r="L11568" s="5">
        <f t="shared" si="903"/>
        <v>1</v>
      </c>
      <c r="N11568" s="8">
        <f>VLOOKUP(C11568,'data indicadores nacional'!$A$2:$J$24,10,FALSE)</f>
        <v>95</v>
      </c>
      <c r="O11568" t="str">
        <f t="shared" si="904"/>
        <v xml:space="preserve"> </v>
      </c>
    </row>
    <row r="11569" spans="1:15">
      <c r="A11569" t="s">
        <v>136</v>
      </c>
      <c r="B11569" t="s">
        <v>1255</v>
      </c>
      <c r="C11569" t="s">
        <v>90</v>
      </c>
      <c r="D11569" s="8">
        <v>100</v>
      </c>
      <c r="G11569" t="str">
        <f>VLOOKUP(C11569,'data indicadores nacional'!$A$2:$G$24,7,FALSE)</f>
        <v>abajo</v>
      </c>
      <c r="H11569" s="9">
        <f>VLOOKUP(C11569,'data indicadores nacional'!$A$2:$F$24,6,FALSE)</f>
        <v>2.2832114202799096</v>
      </c>
      <c r="I11569" s="5" t="str">
        <f t="shared" si="900"/>
        <v xml:space="preserve"> </v>
      </c>
      <c r="J11569" s="5">
        <f t="shared" si="901"/>
        <v>1</v>
      </c>
      <c r="K11569" s="5">
        <f t="shared" si="902"/>
        <v>0</v>
      </c>
      <c r="L11569" s="5">
        <f t="shared" si="903"/>
        <v>1</v>
      </c>
      <c r="N11569" s="8" t="str">
        <f>VLOOKUP(C11569,'data indicadores nacional'!$A$2:$J$24,10,FALSE)</f>
        <v>-</v>
      </c>
      <c r="O11569" t="str">
        <f t="shared" si="904"/>
        <v xml:space="preserve"> </v>
      </c>
    </row>
    <row r="11570" spans="1:15">
      <c r="A11570" t="s">
        <v>136</v>
      </c>
      <c r="B11570" t="s">
        <v>1255</v>
      </c>
      <c r="C11570" t="s">
        <v>91</v>
      </c>
      <c r="D11570" s="8">
        <v>24.324324324324326</v>
      </c>
      <c r="E11570" s="8">
        <v>13.636363636363635</v>
      </c>
      <c r="F11570" s="8">
        <v>22.222222222222221</v>
      </c>
      <c r="G11570" t="str">
        <f>VLOOKUP(C11570,'data indicadores nacional'!$A$2:$G$24,7,FALSE)</f>
        <v>arriba</v>
      </c>
      <c r="H11570" s="9">
        <f>VLOOKUP(C11570,'data indicadores nacional'!$A$2:$F$24,6,FALSE)</f>
        <v>0.72595219758941765</v>
      </c>
      <c r="I11570" s="5" t="str">
        <f t="shared" si="900"/>
        <v xml:space="preserve"> </v>
      </c>
      <c r="J11570" s="5">
        <f t="shared" si="901"/>
        <v>0</v>
      </c>
      <c r="K11570" s="5">
        <f t="shared" si="902"/>
        <v>1</v>
      </c>
      <c r="L11570" s="5">
        <f t="shared" si="903"/>
        <v>1</v>
      </c>
      <c r="N11570" s="8" t="str">
        <f>VLOOKUP(C11570,'data indicadores nacional'!$A$2:$J$24,10,FALSE)</f>
        <v>-</v>
      </c>
      <c r="O11570" t="str">
        <f t="shared" si="904"/>
        <v xml:space="preserve"> </v>
      </c>
    </row>
    <row r="11571" spans="1:15">
      <c r="A11571" t="s">
        <v>136</v>
      </c>
      <c r="B11571" t="s">
        <v>1255</v>
      </c>
      <c r="C11571" t="s">
        <v>94</v>
      </c>
      <c r="D11571" s="8">
        <v>1</v>
      </c>
      <c r="E11571" s="8">
        <v>1.0909090909090908</v>
      </c>
      <c r="F11571" s="8">
        <v>0.83333333333333337</v>
      </c>
      <c r="G11571" t="str">
        <f>VLOOKUP(C11571,'data indicadores nacional'!$A$2:$G$24,7,FALSE)</f>
        <v>arriba</v>
      </c>
      <c r="H11571" s="9">
        <f>VLOOKUP(C11571,'data indicadores nacional'!$A$2:$F$24,6,FALSE)</f>
        <v>0.23219145011705353</v>
      </c>
      <c r="I11571" s="5" t="str">
        <f t="shared" si="900"/>
        <v>alarma</v>
      </c>
      <c r="J11571" s="5">
        <f t="shared" si="901"/>
        <v>0</v>
      </c>
      <c r="K11571" s="5">
        <f t="shared" si="902"/>
        <v>1</v>
      </c>
      <c r="L11571" s="5">
        <f t="shared" si="903"/>
        <v>1</v>
      </c>
      <c r="N11571" s="8" t="str">
        <f>VLOOKUP(C11571,'data indicadores nacional'!$A$2:$J$24,10,FALSE)</f>
        <v>-</v>
      </c>
      <c r="O11571" t="str">
        <f t="shared" si="904"/>
        <v xml:space="preserve"> </v>
      </c>
    </row>
    <row r="11572" spans="1:15">
      <c r="A11572" t="s">
        <v>136</v>
      </c>
      <c r="B11572" t="s">
        <v>1255</v>
      </c>
      <c r="C11572" t="s">
        <v>95</v>
      </c>
      <c r="D11572" s="8">
        <v>13.157894736842104</v>
      </c>
      <c r="F11572" s="8">
        <v>12.5</v>
      </c>
      <c r="G11572" t="str">
        <f>VLOOKUP(C11572,'data indicadores nacional'!$A$2:$G$24,7,FALSE)</f>
        <v>abajo</v>
      </c>
      <c r="H11572" s="9">
        <f>VLOOKUP(C11572,'data indicadores nacional'!$A$2:$F$24,6,FALSE)</f>
        <v>1.7199886991149187</v>
      </c>
      <c r="I11572" s="5" t="str">
        <f t="shared" si="900"/>
        <v>alarma</v>
      </c>
      <c r="J11572" s="5">
        <f t="shared" si="901"/>
        <v>1</v>
      </c>
      <c r="K11572" s="5">
        <f t="shared" si="902"/>
        <v>0</v>
      </c>
      <c r="L11572" s="5">
        <f t="shared" si="903"/>
        <v>1</v>
      </c>
      <c r="N11572" s="8">
        <f>VLOOKUP(C11572,'data indicadores nacional'!$A$2:$J$24,10,FALSE)</f>
        <v>15</v>
      </c>
      <c r="O11572" t="str">
        <f t="shared" si="904"/>
        <v xml:space="preserve"> </v>
      </c>
    </row>
    <row r="11573" spans="1:15">
      <c r="A11573" t="s">
        <v>136</v>
      </c>
      <c r="B11573" t="s">
        <v>1255</v>
      </c>
      <c r="C11573" t="s">
        <v>97</v>
      </c>
      <c r="D11573" s="8">
        <v>14.705882352941176</v>
      </c>
      <c r="G11573" t="str">
        <f>VLOOKUP(C11573,'data indicadores nacional'!$A$2:$G$24,7,FALSE)</f>
        <v>abajo</v>
      </c>
      <c r="H11573" s="9">
        <f>VLOOKUP(C11573,'data indicadores nacional'!$A$2:$F$24,6,FALSE)</f>
        <v>0.35698528124504503</v>
      </c>
      <c r="I11573" s="5" t="str">
        <f t="shared" si="900"/>
        <v xml:space="preserve"> </v>
      </c>
      <c r="J11573" s="5">
        <f t="shared" si="901"/>
        <v>1</v>
      </c>
      <c r="K11573" s="5">
        <f t="shared" si="902"/>
        <v>0</v>
      </c>
      <c r="L11573" s="5">
        <f t="shared" si="903"/>
        <v>1</v>
      </c>
      <c r="N11573" s="8">
        <f>VLOOKUP(C11573,'data indicadores nacional'!$A$2:$J$24,10,FALSE)</f>
        <v>61</v>
      </c>
      <c r="O11573" t="str">
        <f t="shared" si="904"/>
        <v xml:space="preserve"> </v>
      </c>
    </row>
    <row r="11574" spans="1:15">
      <c r="A11574" t="s">
        <v>136</v>
      </c>
      <c r="B11574" t="s">
        <v>1255</v>
      </c>
      <c r="C11574" t="s">
        <v>98</v>
      </c>
      <c r="D11574" s="8">
        <v>69.565217391304344</v>
      </c>
      <c r="E11574" s="8">
        <v>12.5</v>
      </c>
      <c r="F11574" s="8">
        <v>11.940298507462687</v>
      </c>
      <c r="G11574" t="str">
        <f>VLOOKUP(C11574,'data indicadores nacional'!$A$2:$G$24,7,FALSE)</f>
        <v>abajo</v>
      </c>
      <c r="H11574" s="9">
        <f>VLOOKUP(C11574,'data indicadores nacional'!$A$2:$F$24,6,FALSE)</f>
        <v>3.4897517565506893</v>
      </c>
      <c r="I11574" s="5" t="str">
        <f t="shared" si="900"/>
        <v xml:space="preserve"> </v>
      </c>
      <c r="J11574" s="5">
        <f t="shared" si="901"/>
        <v>1</v>
      </c>
      <c r="K11574" s="5">
        <f t="shared" si="902"/>
        <v>0</v>
      </c>
      <c r="L11574" s="5">
        <f t="shared" si="903"/>
        <v>1</v>
      </c>
      <c r="N11574" s="8">
        <f>VLOOKUP(C11574,'data indicadores nacional'!$A$2:$J$24,10,FALSE)</f>
        <v>61</v>
      </c>
      <c r="O11574" t="str">
        <f t="shared" si="904"/>
        <v xml:space="preserve"> </v>
      </c>
    </row>
    <row r="11575" spans="1:15">
      <c r="A11575" t="s">
        <v>136</v>
      </c>
      <c r="B11575" t="s">
        <v>1255</v>
      </c>
      <c r="C11575" t="s">
        <v>99</v>
      </c>
      <c r="D11575" s="8">
        <v>148.93617021276594</v>
      </c>
      <c r="E11575" s="8">
        <v>25.806451612903224</v>
      </c>
      <c r="F11575" s="8">
        <v>23.952095808383234</v>
      </c>
      <c r="G11575" t="str">
        <f>VLOOKUP(C11575,'data indicadores nacional'!$A$2:$G$24,7,FALSE)</f>
        <v>abajo</v>
      </c>
      <c r="H11575" s="9">
        <f>VLOOKUP(C11575,'data indicadores nacional'!$A$2:$F$24,6,FALSE)</f>
        <v>7.5200278194544445</v>
      </c>
      <c r="I11575" s="5" t="str">
        <f t="shared" si="900"/>
        <v xml:space="preserve"> </v>
      </c>
      <c r="J11575" s="5">
        <f t="shared" si="901"/>
        <v>1</v>
      </c>
      <c r="K11575" s="5">
        <f t="shared" si="902"/>
        <v>0</v>
      </c>
      <c r="L11575" s="5">
        <f t="shared" si="903"/>
        <v>1</v>
      </c>
      <c r="N11575" s="8">
        <f>VLOOKUP(C11575,'data indicadores nacional'!$A$2:$J$24,10,FALSE)</f>
        <v>61</v>
      </c>
      <c r="O11575" t="str">
        <f t="shared" si="904"/>
        <v xml:space="preserve"> </v>
      </c>
    </row>
    <row r="11576" spans="1:15">
      <c r="A11576" t="s">
        <v>136</v>
      </c>
      <c r="B11576" t="s">
        <v>1255</v>
      </c>
      <c r="C11576" t="s">
        <v>100</v>
      </c>
      <c r="D11576" s="8">
        <v>52.631578947368418</v>
      </c>
      <c r="F11576" s="8">
        <v>55.55555555555555</v>
      </c>
      <c r="G11576" t="str">
        <f>VLOOKUP(C11576,'data indicadores nacional'!$A$2:$G$24,7,FALSE)</f>
        <v>abajo</v>
      </c>
      <c r="H11576" s="9">
        <f>VLOOKUP(C11576,'data indicadores nacional'!$A$2:$F$24,6,FALSE)</f>
        <v>1.7895311097465236</v>
      </c>
      <c r="I11576" s="5" t="str">
        <f t="shared" si="900"/>
        <v>alarma</v>
      </c>
      <c r="J11576" s="5">
        <f t="shared" si="901"/>
        <v>0</v>
      </c>
      <c r="K11576" s="5">
        <f t="shared" si="902"/>
        <v>1</v>
      </c>
      <c r="L11576" s="5">
        <f t="shared" si="903"/>
        <v>1</v>
      </c>
      <c r="N11576" s="8">
        <f>VLOOKUP(C11576,'data indicadores nacional'!$A$2:$J$24,10,FALSE)</f>
        <v>15</v>
      </c>
      <c r="O11576" t="str">
        <f t="shared" si="904"/>
        <v>alarma</v>
      </c>
    </row>
    <row r="11577" spans="1:15">
      <c r="A11577" t="s">
        <v>136</v>
      </c>
      <c r="B11577" t="s">
        <v>1255</v>
      </c>
      <c r="C11577" t="s">
        <v>101</v>
      </c>
      <c r="F11577" s="8">
        <v>55.55555555555555</v>
      </c>
      <c r="G11577" t="str">
        <f>VLOOKUP(C11577,'data indicadores nacional'!$A$2:$G$24,7,FALSE)</f>
        <v>abajo</v>
      </c>
      <c r="H11577" s="9">
        <f>VLOOKUP(C11577,'data indicadores nacional'!$A$2:$F$24,6,FALSE)</f>
        <v>1.3238688071947835</v>
      </c>
      <c r="I11577" s="5" t="str">
        <f t="shared" si="900"/>
        <v>alarma</v>
      </c>
      <c r="J11577" s="5">
        <f t="shared" si="901"/>
        <v>0</v>
      </c>
      <c r="K11577" s="5">
        <f t="shared" si="902"/>
        <v>1</v>
      </c>
      <c r="L11577" s="5">
        <f t="shared" si="903"/>
        <v>1</v>
      </c>
      <c r="N11577" s="8">
        <f>VLOOKUP(C11577,'data indicadores nacional'!$A$2:$J$24,10,FALSE)</f>
        <v>12</v>
      </c>
      <c r="O11577" t="str">
        <f t="shared" si="904"/>
        <v>alarma</v>
      </c>
    </row>
    <row r="11578" spans="1:15">
      <c r="A11578" t="s">
        <v>136</v>
      </c>
      <c r="B11578" t="s">
        <v>1255</v>
      </c>
      <c r="C11578" t="s">
        <v>103</v>
      </c>
      <c r="D11578" s="8">
        <v>515.46391752577324</v>
      </c>
      <c r="G11578" t="str">
        <f>VLOOKUP(C11578,'data indicadores nacional'!$A$2:$G$24,7,FALSE)</f>
        <v>abajo</v>
      </c>
      <c r="H11578" s="9">
        <f>VLOOKUP(C11578,'data indicadores nacional'!$A$2:$F$24,6,FALSE)</f>
        <v>4.9638210683068253</v>
      </c>
      <c r="I11578" s="5" t="str">
        <f t="shared" si="900"/>
        <v xml:space="preserve"> </v>
      </c>
      <c r="J11578" s="5">
        <f t="shared" si="901"/>
        <v>1</v>
      </c>
      <c r="K11578" s="5">
        <f t="shared" si="902"/>
        <v>0</v>
      </c>
      <c r="L11578" s="5">
        <f t="shared" si="903"/>
        <v>1</v>
      </c>
      <c r="N11578" s="8">
        <f>VLOOKUP(C11578,'data indicadores nacional'!$A$2:$J$24,10,FALSE)</f>
        <v>8.9</v>
      </c>
      <c r="O11578" t="str">
        <f t="shared" si="904"/>
        <v xml:space="preserve"> </v>
      </c>
    </row>
    <row r="11579" spans="1:15">
      <c r="A11579" t="s">
        <v>136</v>
      </c>
      <c r="B11579" t="s">
        <v>1256</v>
      </c>
      <c r="C11579" t="s">
        <v>94</v>
      </c>
      <c r="D11579" s="8">
        <v>0</v>
      </c>
      <c r="E11579" s="8">
        <v>1</v>
      </c>
      <c r="G11579" t="str">
        <f>VLOOKUP(C11579,'data indicadores nacional'!$A$2:$G$24,7,FALSE)</f>
        <v>arriba</v>
      </c>
      <c r="H11579" s="9">
        <f>VLOOKUP(C11579,'data indicadores nacional'!$A$2:$F$24,6,FALSE)</f>
        <v>0.23219145011705353</v>
      </c>
      <c r="I11579" s="5" t="str">
        <f t="shared" si="900"/>
        <v>alarma</v>
      </c>
      <c r="J11579" s="5">
        <f t="shared" si="901"/>
        <v>0</v>
      </c>
      <c r="K11579" s="5">
        <f t="shared" si="902"/>
        <v>0</v>
      </c>
      <c r="L11579" s="5">
        <f t="shared" si="903"/>
        <v>0</v>
      </c>
      <c r="N11579" s="8" t="str">
        <f>VLOOKUP(C11579,'data indicadores nacional'!$A$2:$J$24,10,FALSE)</f>
        <v>-</v>
      </c>
      <c r="O11579" t="str">
        <f t="shared" si="904"/>
        <v xml:space="preserve"> </v>
      </c>
    </row>
    <row r="11580" spans="1:15">
      <c r="A11580" t="s">
        <v>136</v>
      </c>
      <c r="B11580" t="s">
        <v>1257</v>
      </c>
      <c r="C11580" t="s">
        <v>88</v>
      </c>
      <c r="E11580" s="8">
        <v>16.666666666666664</v>
      </c>
      <c r="G11580" t="str">
        <f>VLOOKUP(C11580,'data indicadores nacional'!$A$2:$G$24,7,FALSE)</f>
        <v>abajo</v>
      </c>
      <c r="H11580" s="9">
        <f>VLOOKUP(C11580,'data indicadores nacional'!$A$2:$F$24,6,FALSE)</f>
        <v>0.25026441121950321</v>
      </c>
      <c r="I11580" s="5" t="str">
        <f t="shared" si="900"/>
        <v xml:space="preserve"> </v>
      </c>
      <c r="J11580" s="5">
        <f t="shared" si="901"/>
        <v>0</v>
      </c>
      <c r="K11580" s="5">
        <f t="shared" si="902"/>
        <v>0</v>
      </c>
      <c r="L11580" s="5">
        <f t="shared" si="903"/>
        <v>0</v>
      </c>
      <c r="N11580" s="8">
        <f>VLOOKUP(C11580,'data indicadores nacional'!$A$2:$J$24,10,FALSE)</f>
        <v>10</v>
      </c>
      <c r="O11580" t="str">
        <f t="shared" si="904"/>
        <v xml:space="preserve"> </v>
      </c>
    </row>
    <row r="11581" spans="1:15">
      <c r="A11581" t="s">
        <v>136</v>
      </c>
      <c r="B11581" t="s">
        <v>1257</v>
      </c>
      <c r="C11581" t="s">
        <v>89</v>
      </c>
      <c r="D11581" s="8">
        <v>9.5238095238095237</v>
      </c>
      <c r="E11581" s="8">
        <v>42.857142857142854</v>
      </c>
      <c r="G11581" t="str">
        <f>VLOOKUP(C11581,'data indicadores nacional'!$A$2:$G$24,7,FALSE)</f>
        <v>arriba</v>
      </c>
      <c r="H11581" s="9">
        <f>VLOOKUP(C11581,'data indicadores nacional'!$A$2:$F$24,6,FALSE)</f>
        <v>2.7490434366534529</v>
      </c>
      <c r="I11581" s="5" t="str">
        <f t="shared" si="900"/>
        <v>alarma</v>
      </c>
      <c r="J11581" s="5">
        <f t="shared" si="901"/>
        <v>0</v>
      </c>
      <c r="K11581" s="5">
        <f t="shared" si="902"/>
        <v>1</v>
      </c>
      <c r="L11581" s="5">
        <f t="shared" si="903"/>
        <v>1</v>
      </c>
      <c r="N11581" s="8">
        <f>VLOOKUP(C11581,'data indicadores nacional'!$A$2:$J$24,10,FALSE)</f>
        <v>95</v>
      </c>
      <c r="O11581" t="str">
        <f t="shared" si="904"/>
        <v xml:space="preserve"> </v>
      </c>
    </row>
    <row r="11582" spans="1:15">
      <c r="A11582" t="s">
        <v>136</v>
      </c>
      <c r="B11582" t="s">
        <v>1257</v>
      </c>
      <c r="C11582" t="s">
        <v>91</v>
      </c>
      <c r="F11582" s="8">
        <v>20</v>
      </c>
      <c r="G11582" t="str">
        <f>VLOOKUP(C11582,'data indicadores nacional'!$A$2:$G$24,7,FALSE)</f>
        <v>arriba</v>
      </c>
      <c r="H11582" s="9">
        <f>VLOOKUP(C11582,'data indicadores nacional'!$A$2:$F$24,6,FALSE)</f>
        <v>0.72595219758941765</v>
      </c>
      <c r="I11582" s="5" t="str">
        <f t="shared" si="900"/>
        <v xml:space="preserve"> </v>
      </c>
      <c r="J11582" s="5">
        <f t="shared" si="901"/>
        <v>1</v>
      </c>
      <c r="K11582" s="5">
        <f t="shared" si="902"/>
        <v>0</v>
      </c>
      <c r="L11582" s="5">
        <f t="shared" si="903"/>
        <v>1</v>
      </c>
      <c r="N11582" s="8" t="str">
        <f>VLOOKUP(C11582,'data indicadores nacional'!$A$2:$J$24,10,FALSE)</f>
        <v>-</v>
      </c>
      <c r="O11582" t="str">
        <f t="shared" si="904"/>
        <v xml:space="preserve"> </v>
      </c>
    </row>
    <row r="11583" spans="1:15">
      <c r="A11583" t="s">
        <v>136</v>
      </c>
      <c r="B11583" t="s">
        <v>1257</v>
      </c>
      <c r="C11583" t="s">
        <v>94</v>
      </c>
      <c r="D11583" s="8">
        <v>1.0384615384615385</v>
      </c>
      <c r="E11583" s="8">
        <v>2</v>
      </c>
      <c r="F11583" s="8">
        <v>0.8</v>
      </c>
      <c r="G11583" t="str">
        <f>VLOOKUP(C11583,'data indicadores nacional'!$A$2:$G$24,7,FALSE)</f>
        <v>arriba</v>
      </c>
      <c r="H11583" s="9">
        <f>VLOOKUP(C11583,'data indicadores nacional'!$A$2:$F$24,6,FALSE)</f>
        <v>0.23219145011705353</v>
      </c>
      <c r="I11583" s="5" t="str">
        <f t="shared" si="900"/>
        <v>alarma</v>
      </c>
      <c r="J11583" s="5">
        <f t="shared" si="901"/>
        <v>0</v>
      </c>
      <c r="K11583" s="5">
        <f t="shared" si="902"/>
        <v>1</v>
      </c>
      <c r="L11583" s="5">
        <f t="shared" si="903"/>
        <v>1</v>
      </c>
      <c r="N11583" s="8" t="str">
        <f>VLOOKUP(C11583,'data indicadores nacional'!$A$2:$J$24,10,FALSE)</f>
        <v>-</v>
      </c>
      <c r="O11583" t="str">
        <f t="shared" si="904"/>
        <v xml:space="preserve"> </v>
      </c>
    </row>
    <row r="11584" spans="1:15">
      <c r="A11584" t="s">
        <v>136</v>
      </c>
      <c r="B11584" t="s">
        <v>1257</v>
      </c>
      <c r="C11584" t="s">
        <v>95</v>
      </c>
      <c r="D11584" s="8">
        <v>8</v>
      </c>
      <c r="E11584" s="8">
        <v>28.571428571428569</v>
      </c>
      <c r="G11584" t="str">
        <f>VLOOKUP(C11584,'data indicadores nacional'!$A$2:$G$24,7,FALSE)</f>
        <v>abajo</v>
      </c>
      <c r="H11584" s="9">
        <f>VLOOKUP(C11584,'data indicadores nacional'!$A$2:$F$24,6,FALSE)</f>
        <v>1.7199886991149187</v>
      </c>
      <c r="I11584" s="5" t="str">
        <f t="shared" si="900"/>
        <v xml:space="preserve"> </v>
      </c>
      <c r="J11584" s="5">
        <f t="shared" si="901"/>
        <v>1</v>
      </c>
      <c r="K11584" s="5">
        <f t="shared" si="902"/>
        <v>0</v>
      </c>
      <c r="L11584" s="5">
        <f t="shared" si="903"/>
        <v>1</v>
      </c>
      <c r="N11584" s="8">
        <f>VLOOKUP(C11584,'data indicadores nacional'!$A$2:$J$24,10,FALSE)</f>
        <v>15</v>
      </c>
      <c r="O11584" t="str">
        <f t="shared" si="904"/>
        <v xml:space="preserve"> </v>
      </c>
    </row>
    <row r="11585" spans="1:15">
      <c r="A11585" t="s">
        <v>136</v>
      </c>
      <c r="B11585" t="s">
        <v>1257</v>
      </c>
      <c r="C11585" t="s">
        <v>98</v>
      </c>
      <c r="D11585" s="8">
        <v>13.422818791946309</v>
      </c>
      <c r="E11585" s="8">
        <v>19.900497512437809</v>
      </c>
      <c r="G11585" t="str">
        <f>VLOOKUP(C11585,'data indicadores nacional'!$A$2:$G$24,7,FALSE)</f>
        <v>abajo</v>
      </c>
      <c r="H11585" s="9">
        <f>VLOOKUP(C11585,'data indicadores nacional'!$A$2:$F$24,6,FALSE)</f>
        <v>3.4897517565506893</v>
      </c>
      <c r="I11585" s="5" t="str">
        <f t="shared" si="900"/>
        <v xml:space="preserve"> </v>
      </c>
      <c r="J11585" s="5">
        <f t="shared" si="901"/>
        <v>1</v>
      </c>
      <c r="K11585" s="5">
        <f t="shared" si="902"/>
        <v>0</v>
      </c>
      <c r="L11585" s="5">
        <f t="shared" si="903"/>
        <v>1</v>
      </c>
      <c r="N11585" s="8">
        <f>VLOOKUP(C11585,'data indicadores nacional'!$A$2:$J$24,10,FALSE)</f>
        <v>61</v>
      </c>
      <c r="O11585" t="str">
        <f t="shared" si="904"/>
        <v xml:space="preserve"> </v>
      </c>
    </row>
    <row r="11586" spans="1:15">
      <c r="A11586" t="s">
        <v>136</v>
      </c>
      <c r="B11586" t="s">
        <v>1257</v>
      </c>
      <c r="C11586" t="s">
        <v>99</v>
      </c>
      <c r="D11586" s="8">
        <v>28.985507246376812</v>
      </c>
      <c r="E11586" s="8">
        <v>48.780487804878049</v>
      </c>
      <c r="G11586" t="str">
        <f>VLOOKUP(C11586,'data indicadores nacional'!$A$2:$G$24,7,FALSE)</f>
        <v>abajo</v>
      </c>
      <c r="H11586" s="9">
        <f>VLOOKUP(C11586,'data indicadores nacional'!$A$2:$F$24,6,FALSE)</f>
        <v>7.5200278194544445</v>
      </c>
      <c r="I11586" s="5" t="str">
        <f t="shared" si="900"/>
        <v xml:space="preserve"> </v>
      </c>
      <c r="J11586" s="5">
        <f t="shared" si="901"/>
        <v>1</v>
      </c>
      <c r="K11586" s="5">
        <f t="shared" si="902"/>
        <v>0</v>
      </c>
      <c r="L11586" s="5">
        <f t="shared" si="903"/>
        <v>1</v>
      </c>
      <c r="N11586" s="8">
        <f>VLOOKUP(C11586,'data indicadores nacional'!$A$2:$J$24,10,FALSE)</f>
        <v>61</v>
      </c>
      <c r="O11586" t="str">
        <f t="shared" si="904"/>
        <v xml:space="preserve"> </v>
      </c>
    </row>
    <row r="11587" spans="1:15">
      <c r="A11587" t="s">
        <v>136</v>
      </c>
      <c r="B11587" t="s">
        <v>1257</v>
      </c>
      <c r="C11587" t="s">
        <v>100</v>
      </c>
      <c r="D11587" s="8">
        <v>115.38461538461539</v>
      </c>
      <c r="G11587" t="str">
        <f>VLOOKUP(C11587,'data indicadores nacional'!$A$2:$G$24,7,FALSE)</f>
        <v>abajo</v>
      </c>
      <c r="H11587" s="9">
        <f>VLOOKUP(C11587,'data indicadores nacional'!$A$2:$F$24,6,FALSE)</f>
        <v>1.7895311097465236</v>
      </c>
      <c r="I11587" s="5" t="str">
        <f t="shared" ref="I11587:I11650" si="905">IF(G11587=$G$2,IF(F11587&gt;E11587,"alarma"," "),IF(F11587&lt;E11587,"alarma"," "))</f>
        <v xml:space="preserve"> </v>
      </c>
      <c r="J11587" s="5">
        <f t="shared" ref="J11587:J11650" si="906">IF(G11587=$G$2,IF((D11587-F11587)&gt;($M$2*H11587),1,0),IF((F11587-D11587)&gt;($M$2*H11587),1,0))</f>
        <v>1</v>
      </c>
      <c r="K11587" s="5">
        <f t="shared" ref="K11587:K11650" si="907">IF(G11587=$G$2,IF((F11587-D11587)&gt;($M$2*H11587),1,0),IF((D11587-F11587)&gt;($M$2*H11587),1,0))</f>
        <v>0</v>
      </c>
      <c r="L11587" s="5">
        <f t="shared" ref="L11587:L11650" si="908">IF(J11587=1,1,IF(K11587=1,1,0))</f>
        <v>1</v>
      </c>
      <c r="N11587" s="8">
        <f>VLOOKUP(C11587,'data indicadores nacional'!$A$2:$J$24,10,FALSE)</f>
        <v>15</v>
      </c>
      <c r="O11587" t="str">
        <f t="shared" ref="O11587:O11650" si="909">IF(N11587=$N$4," ",IF(F11587=$F$20," ",IF(G11587=$G$2,IF(F11587&lt;N11587," ","alarma"),IF(F11587&lt;N11587,"alarma"," "))))</f>
        <v xml:space="preserve"> </v>
      </c>
    </row>
    <row r="11588" spans="1:15">
      <c r="A11588" t="s">
        <v>136</v>
      </c>
      <c r="B11588" t="s">
        <v>1257</v>
      </c>
      <c r="C11588" t="s">
        <v>101</v>
      </c>
      <c r="D11588" s="8">
        <v>76.923076923076934</v>
      </c>
      <c r="G11588" t="str">
        <f>VLOOKUP(C11588,'data indicadores nacional'!$A$2:$G$24,7,FALSE)</f>
        <v>abajo</v>
      </c>
      <c r="H11588" s="9">
        <f>VLOOKUP(C11588,'data indicadores nacional'!$A$2:$F$24,6,FALSE)</f>
        <v>1.3238688071947835</v>
      </c>
      <c r="I11588" s="5" t="str">
        <f t="shared" si="905"/>
        <v xml:space="preserve"> </v>
      </c>
      <c r="J11588" s="5">
        <f t="shared" si="906"/>
        <v>1</v>
      </c>
      <c r="K11588" s="5">
        <f t="shared" si="907"/>
        <v>0</v>
      </c>
      <c r="L11588" s="5">
        <f t="shared" si="908"/>
        <v>1</v>
      </c>
      <c r="N11588" s="8">
        <f>VLOOKUP(C11588,'data indicadores nacional'!$A$2:$J$24,10,FALSE)</f>
        <v>12</v>
      </c>
      <c r="O11588" t="str">
        <f t="shared" si="909"/>
        <v xml:space="preserve"> </v>
      </c>
    </row>
    <row r="11589" spans="1:15">
      <c r="A11589" t="s">
        <v>136</v>
      </c>
      <c r="B11589" t="s">
        <v>1257</v>
      </c>
      <c r="C11589" t="s">
        <v>102</v>
      </c>
      <c r="D11589" s="8">
        <v>555.55555555555554</v>
      </c>
      <c r="G11589" t="str">
        <f>VLOOKUP(C11589,'data indicadores nacional'!$A$2:$G$24,7,FALSE)</f>
        <v>abajo</v>
      </c>
      <c r="H11589" s="9">
        <f>VLOOKUP(C11589,'data indicadores nacional'!$A$2:$F$24,6,FALSE)</f>
        <v>1.6226293498102424</v>
      </c>
      <c r="I11589" s="5" t="str">
        <f t="shared" si="905"/>
        <v xml:space="preserve"> </v>
      </c>
      <c r="J11589" s="5">
        <f t="shared" si="906"/>
        <v>1</v>
      </c>
      <c r="K11589" s="5">
        <f t="shared" si="907"/>
        <v>0</v>
      </c>
      <c r="L11589" s="5">
        <f t="shared" si="908"/>
        <v>1</v>
      </c>
      <c r="N11589" s="8" t="str">
        <f>VLOOKUP(C11589,'data indicadores nacional'!$A$2:$J$24,10,FALSE)</f>
        <v>-</v>
      </c>
      <c r="O11589" t="str">
        <f t="shared" si="909"/>
        <v xml:space="preserve"> </v>
      </c>
    </row>
    <row r="11590" spans="1:15">
      <c r="A11590" t="s">
        <v>136</v>
      </c>
      <c r="B11590" t="s">
        <v>1257</v>
      </c>
      <c r="C11590" t="s">
        <v>104</v>
      </c>
      <c r="D11590" s="8">
        <v>38.461538461538467</v>
      </c>
      <c r="F11590" s="8">
        <v>166.66666666666666</v>
      </c>
      <c r="G11590" t="str">
        <f>VLOOKUP(C11590,'data indicadores nacional'!$A$2:$G$24,7,FALSE)</f>
        <v>abajo</v>
      </c>
      <c r="H11590" s="9">
        <f>VLOOKUP(C11590,'data indicadores nacional'!$A$2:$F$24,6,FALSE)</f>
        <v>0.3966802220902198</v>
      </c>
      <c r="I11590" s="5" t="str">
        <f t="shared" si="905"/>
        <v>alarma</v>
      </c>
      <c r="J11590" s="5">
        <f t="shared" si="906"/>
        <v>0</v>
      </c>
      <c r="K11590" s="5">
        <f t="shared" si="907"/>
        <v>1</v>
      </c>
      <c r="L11590" s="5">
        <f t="shared" si="908"/>
        <v>1</v>
      </c>
      <c r="N11590" s="8">
        <f>VLOOKUP(C11590,'data indicadores nacional'!$A$2:$J$24,10,FALSE)</f>
        <v>12</v>
      </c>
      <c r="O11590" t="str">
        <f t="shared" si="909"/>
        <v>alarma</v>
      </c>
    </row>
    <row r="11591" spans="1:15">
      <c r="A11591" t="s">
        <v>137</v>
      </c>
      <c r="B11591" t="s">
        <v>1258</v>
      </c>
      <c r="C11591" t="s">
        <v>88</v>
      </c>
      <c r="D11591" s="8">
        <v>2.3333333333333335</v>
      </c>
      <c r="E11591" s="8">
        <v>2.4390243902439024</v>
      </c>
      <c r="F11591" s="8">
        <v>2.1052631578947367</v>
      </c>
      <c r="G11591" t="str">
        <f>VLOOKUP(C11591,'data indicadores nacional'!$A$2:$G$24,7,FALSE)</f>
        <v>abajo</v>
      </c>
      <c r="H11591" s="9">
        <f>VLOOKUP(C11591,'data indicadores nacional'!$A$2:$F$24,6,FALSE)</f>
        <v>0.25026441121950321</v>
      </c>
      <c r="I11591" s="5" t="str">
        <f t="shared" si="905"/>
        <v xml:space="preserve"> </v>
      </c>
      <c r="J11591" s="5">
        <f t="shared" si="906"/>
        <v>1</v>
      </c>
      <c r="K11591" s="5">
        <f t="shared" si="907"/>
        <v>0</v>
      </c>
      <c r="L11591" s="5">
        <f t="shared" si="908"/>
        <v>1</v>
      </c>
      <c r="N11591" s="8">
        <f>VLOOKUP(C11591,'data indicadores nacional'!$A$2:$J$24,10,FALSE)</f>
        <v>10</v>
      </c>
      <c r="O11591" t="str">
        <f t="shared" si="909"/>
        <v xml:space="preserve"> </v>
      </c>
    </row>
    <row r="11592" spans="1:15">
      <c r="A11592" t="s">
        <v>137</v>
      </c>
      <c r="B11592" t="s">
        <v>1258</v>
      </c>
      <c r="C11592" t="s">
        <v>89</v>
      </c>
      <c r="D11592" s="8">
        <v>70.516717325227958</v>
      </c>
      <c r="E11592" s="8">
        <v>51.150202976995942</v>
      </c>
      <c r="F11592" s="8">
        <v>39.101717305151915</v>
      </c>
      <c r="G11592" t="str">
        <f>VLOOKUP(C11592,'data indicadores nacional'!$A$2:$G$24,7,FALSE)</f>
        <v>arriba</v>
      </c>
      <c r="H11592" s="9">
        <f>VLOOKUP(C11592,'data indicadores nacional'!$A$2:$F$24,6,FALSE)</f>
        <v>2.7490434366534529</v>
      </c>
      <c r="I11592" s="5" t="str">
        <f t="shared" si="905"/>
        <v>alarma</v>
      </c>
      <c r="J11592" s="5">
        <f t="shared" si="906"/>
        <v>0</v>
      </c>
      <c r="K11592" s="5">
        <f t="shared" si="907"/>
        <v>1</v>
      </c>
      <c r="L11592" s="5">
        <f t="shared" si="908"/>
        <v>1</v>
      </c>
      <c r="N11592" s="8">
        <f>VLOOKUP(C11592,'data indicadores nacional'!$A$2:$J$24,10,FALSE)</f>
        <v>95</v>
      </c>
      <c r="O11592" t="str">
        <f t="shared" si="909"/>
        <v>alarma</v>
      </c>
    </row>
    <row r="11593" spans="1:15">
      <c r="A11593" t="s">
        <v>137</v>
      </c>
      <c r="B11593" t="s">
        <v>1258</v>
      </c>
      <c r="C11593" t="s">
        <v>90</v>
      </c>
      <c r="D11593" s="8">
        <v>100</v>
      </c>
      <c r="E11593" s="8">
        <v>93.333333333333329</v>
      </c>
      <c r="F11593" s="8">
        <v>93.333333333333329</v>
      </c>
      <c r="G11593" t="str">
        <f>VLOOKUP(C11593,'data indicadores nacional'!$A$2:$G$24,7,FALSE)</f>
        <v>abajo</v>
      </c>
      <c r="H11593" s="9">
        <f>VLOOKUP(C11593,'data indicadores nacional'!$A$2:$F$24,6,FALSE)</f>
        <v>2.2832114202799096</v>
      </c>
      <c r="I11593" s="5" t="str">
        <f t="shared" si="905"/>
        <v xml:space="preserve"> </v>
      </c>
      <c r="J11593" s="5">
        <f t="shared" si="906"/>
        <v>1</v>
      </c>
      <c r="K11593" s="5">
        <f t="shared" si="907"/>
        <v>0</v>
      </c>
      <c r="L11593" s="5">
        <f t="shared" si="908"/>
        <v>1</v>
      </c>
      <c r="N11593" s="8" t="str">
        <f>VLOOKUP(C11593,'data indicadores nacional'!$A$2:$J$24,10,FALSE)</f>
        <v>-</v>
      </c>
      <c r="O11593" t="str">
        <f t="shared" si="909"/>
        <v xml:space="preserve"> </v>
      </c>
    </row>
    <row r="11594" spans="1:15">
      <c r="A11594" t="s">
        <v>137</v>
      </c>
      <c r="B11594" t="s">
        <v>1258</v>
      </c>
      <c r="C11594" t="s">
        <v>91</v>
      </c>
      <c r="D11594" s="8">
        <v>97.093023255813947</v>
      </c>
      <c r="E11594" s="8">
        <v>96.752368064952648</v>
      </c>
      <c r="F11594" s="8">
        <v>91.21447028423772</v>
      </c>
      <c r="G11594" t="str">
        <f>VLOOKUP(C11594,'data indicadores nacional'!$A$2:$G$24,7,FALSE)</f>
        <v>arriba</v>
      </c>
      <c r="H11594" s="9">
        <f>VLOOKUP(C11594,'data indicadores nacional'!$A$2:$F$24,6,FALSE)</f>
        <v>0.72595219758941765</v>
      </c>
      <c r="I11594" s="5" t="str">
        <f t="shared" si="905"/>
        <v>alarma</v>
      </c>
      <c r="J11594" s="5">
        <f t="shared" si="906"/>
        <v>0</v>
      </c>
      <c r="K11594" s="5">
        <f t="shared" si="907"/>
        <v>1</v>
      </c>
      <c r="L11594" s="5">
        <f t="shared" si="908"/>
        <v>1</v>
      </c>
      <c r="N11594" s="8" t="str">
        <f>VLOOKUP(C11594,'data indicadores nacional'!$A$2:$J$24,10,FALSE)</f>
        <v>-</v>
      </c>
      <c r="O11594" t="str">
        <f t="shared" si="909"/>
        <v xml:space="preserve"> </v>
      </c>
    </row>
    <row r="11595" spans="1:15">
      <c r="A11595" t="s">
        <v>137</v>
      </c>
      <c r="B11595" t="s">
        <v>1258</v>
      </c>
      <c r="C11595" t="s">
        <v>92</v>
      </c>
      <c r="D11595" s="8">
        <v>26.285714285714285</v>
      </c>
      <c r="E11595" s="8">
        <v>23.014804845222073</v>
      </c>
      <c r="F11595" s="8">
        <v>23.341836734693878</v>
      </c>
      <c r="G11595" t="str">
        <f>VLOOKUP(C11595,'data indicadores nacional'!$A$2:$G$24,7,FALSE)</f>
        <v>abajo</v>
      </c>
      <c r="H11595" s="9">
        <f>VLOOKUP(C11595,'data indicadores nacional'!$A$2:$F$24,6,FALSE)</f>
        <v>2.5040710609700474</v>
      </c>
      <c r="I11595" s="5" t="str">
        <f t="shared" si="905"/>
        <v>alarma</v>
      </c>
      <c r="J11595" s="5">
        <f t="shared" si="906"/>
        <v>1</v>
      </c>
      <c r="K11595" s="5">
        <f t="shared" si="907"/>
        <v>0</v>
      </c>
      <c r="L11595" s="5">
        <f t="shared" si="908"/>
        <v>1</v>
      </c>
      <c r="N11595" s="8" t="str">
        <f>VLOOKUP(C11595,'data indicadores nacional'!$A$2:$J$24,10,FALSE)</f>
        <v>-</v>
      </c>
      <c r="O11595" t="str">
        <f t="shared" si="909"/>
        <v xml:space="preserve"> </v>
      </c>
    </row>
    <row r="11596" spans="1:15">
      <c r="A11596" t="s">
        <v>137</v>
      </c>
      <c r="B11596" t="s">
        <v>1258</v>
      </c>
      <c r="C11596" t="s">
        <v>93</v>
      </c>
      <c r="D11596" s="8">
        <v>0.58139534883720934</v>
      </c>
      <c r="E11596" s="8">
        <v>1.0767160161507403</v>
      </c>
      <c r="F11596" s="8">
        <v>0.38709677419354838</v>
      </c>
      <c r="G11596" t="str">
        <f>VLOOKUP(C11596,'data indicadores nacional'!$A$2:$G$24,7,FALSE)</f>
        <v>abajo</v>
      </c>
      <c r="H11596" s="9">
        <f>VLOOKUP(C11596,'data indicadores nacional'!$A$2:$F$24,6,FALSE)</f>
        <v>3.3766595341714022E-2</v>
      </c>
      <c r="I11596" s="5" t="str">
        <f t="shared" si="905"/>
        <v xml:space="preserve"> </v>
      </c>
      <c r="J11596" s="5">
        <f t="shared" si="906"/>
        <v>1</v>
      </c>
      <c r="K11596" s="5">
        <f t="shared" si="907"/>
        <v>0</v>
      </c>
      <c r="L11596" s="5">
        <f t="shared" si="908"/>
        <v>1</v>
      </c>
      <c r="N11596" s="8">
        <f>VLOOKUP(C11596,'data indicadores nacional'!$A$2:$J$24,10,FALSE)</f>
        <v>15</v>
      </c>
      <c r="O11596" t="str">
        <f t="shared" si="909"/>
        <v xml:space="preserve"> </v>
      </c>
    </row>
    <row r="11597" spans="1:15">
      <c r="A11597" t="s">
        <v>137</v>
      </c>
      <c r="B11597" t="s">
        <v>1258</v>
      </c>
      <c r="C11597" t="s">
        <v>94</v>
      </c>
      <c r="D11597" s="8">
        <v>4.5857142857142854</v>
      </c>
      <c r="E11597" s="8">
        <v>3.5047106325706596</v>
      </c>
      <c r="F11597" s="8">
        <v>2.881377551020408</v>
      </c>
      <c r="G11597" t="str">
        <f>VLOOKUP(C11597,'data indicadores nacional'!$A$2:$G$24,7,FALSE)</f>
        <v>arriba</v>
      </c>
      <c r="H11597" s="9">
        <f>VLOOKUP(C11597,'data indicadores nacional'!$A$2:$F$24,6,FALSE)</f>
        <v>0.23219145011705353</v>
      </c>
      <c r="I11597" s="5" t="str">
        <f t="shared" si="905"/>
        <v>alarma</v>
      </c>
      <c r="J11597" s="5">
        <f t="shared" si="906"/>
        <v>0</v>
      </c>
      <c r="K11597" s="5">
        <f t="shared" si="907"/>
        <v>1</v>
      </c>
      <c r="L11597" s="5">
        <f t="shared" si="908"/>
        <v>1</v>
      </c>
      <c r="N11597" s="8" t="str">
        <f>VLOOKUP(C11597,'data indicadores nacional'!$A$2:$J$24,10,FALSE)</f>
        <v>-</v>
      </c>
      <c r="O11597" t="str">
        <f t="shared" si="909"/>
        <v xml:space="preserve"> </v>
      </c>
    </row>
    <row r="11598" spans="1:15">
      <c r="A11598" t="s">
        <v>137</v>
      </c>
      <c r="B11598" t="s">
        <v>1258</v>
      </c>
      <c r="C11598" t="s">
        <v>95</v>
      </c>
      <c r="D11598" s="8">
        <v>15.697674418604651</v>
      </c>
      <c r="E11598" s="8">
        <v>14.266487213997308</v>
      </c>
      <c r="F11598" s="8">
        <v>16.258064516129032</v>
      </c>
      <c r="G11598" t="str">
        <f>VLOOKUP(C11598,'data indicadores nacional'!$A$2:$G$24,7,FALSE)</f>
        <v>abajo</v>
      </c>
      <c r="H11598" s="9">
        <f>VLOOKUP(C11598,'data indicadores nacional'!$A$2:$F$24,6,FALSE)</f>
        <v>1.7199886991149187</v>
      </c>
      <c r="I11598" s="5" t="str">
        <f t="shared" si="905"/>
        <v>alarma</v>
      </c>
      <c r="J11598" s="5">
        <f t="shared" si="906"/>
        <v>0</v>
      </c>
      <c r="K11598" s="5">
        <f t="shared" si="907"/>
        <v>1</v>
      </c>
      <c r="L11598" s="5">
        <f t="shared" si="908"/>
        <v>1</v>
      </c>
      <c r="N11598" s="8">
        <f>VLOOKUP(C11598,'data indicadores nacional'!$A$2:$J$24,10,FALSE)</f>
        <v>15</v>
      </c>
      <c r="O11598" t="str">
        <f t="shared" si="909"/>
        <v>alarma</v>
      </c>
    </row>
    <row r="11599" spans="1:15">
      <c r="A11599" t="s">
        <v>137</v>
      </c>
      <c r="B11599" t="s">
        <v>1258</v>
      </c>
      <c r="C11599" t="s">
        <v>96</v>
      </c>
      <c r="E11599" s="8">
        <v>403.7685060565276</v>
      </c>
      <c r="F11599" s="8">
        <v>127.55102040816325</v>
      </c>
      <c r="G11599" t="str">
        <f>VLOOKUP(C11599,'data indicadores nacional'!$A$2:$G$24,7,FALSE)</f>
        <v>abajo</v>
      </c>
      <c r="H11599" s="9">
        <f>VLOOKUP(C11599,'data indicadores nacional'!$A$2:$F$24,6,FALSE)</f>
        <v>14.793500408348107</v>
      </c>
      <c r="I11599" s="5" t="str">
        <f t="shared" si="905"/>
        <v xml:space="preserve"> </v>
      </c>
      <c r="J11599" s="5">
        <f t="shared" si="906"/>
        <v>0</v>
      </c>
      <c r="K11599" s="5">
        <f t="shared" si="907"/>
        <v>1</v>
      </c>
      <c r="L11599" s="5">
        <f t="shared" si="908"/>
        <v>1</v>
      </c>
      <c r="N11599" s="8">
        <f>VLOOKUP(C11599,'data indicadores nacional'!$A$2:$J$24,10,FALSE)</f>
        <v>45</v>
      </c>
      <c r="O11599" t="str">
        <f t="shared" si="909"/>
        <v>alarma</v>
      </c>
    </row>
    <row r="11600" spans="1:15">
      <c r="A11600" t="s">
        <v>137</v>
      </c>
      <c r="B11600" t="s">
        <v>1258</v>
      </c>
      <c r="C11600" t="s">
        <v>97</v>
      </c>
      <c r="D11600" s="8">
        <v>7.4786324786324787</v>
      </c>
      <c r="E11600" s="8">
        <v>16.059957173447536</v>
      </c>
      <c r="F11600" s="8">
        <v>16.538037486218304</v>
      </c>
      <c r="G11600" t="str">
        <f>VLOOKUP(C11600,'data indicadores nacional'!$A$2:$G$24,7,FALSE)</f>
        <v>abajo</v>
      </c>
      <c r="H11600" s="9">
        <f>VLOOKUP(C11600,'data indicadores nacional'!$A$2:$F$24,6,FALSE)</f>
        <v>0.35698528124504503</v>
      </c>
      <c r="I11600" s="5" t="str">
        <f t="shared" si="905"/>
        <v>alarma</v>
      </c>
      <c r="J11600" s="5">
        <f t="shared" si="906"/>
        <v>0</v>
      </c>
      <c r="K11600" s="5">
        <f t="shared" si="907"/>
        <v>1</v>
      </c>
      <c r="L11600" s="5">
        <f t="shared" si="908"/>
        <v>1</v>
      </c>
      <c r="N11600" s="8">
        <f>VLOOKUP(C11600,'data indicadores nacional'!$A$2:$J$24,10,FALSE)</f>
        <v>61</v>
      </c>
      <c r="O11600" t="str">
        <f t="shared" si="909"/>
        <v xml:space="preserve"> </v>
      </c>
    </row>
    <row r="11601" spans="1:15">
      <c r="A11601" t="s">
        <v>137</v>
      </c>
      <c r="B11601" t="s">
        <v>1258</v>
      </c>
      <c r="C11601" t="s">
        <v>98</v>
      </c>
      <c r="D11601" s="8">
        <v>54.726368159203979</v>
      </c>
      <c r="E11601" s="8">
        <v>121.63616792249731</v>
      </c>
      <c r="F11601" s="8">
        <v>125.48156301596036</v>
      </c>
      <c r="G11601" t="str">
        <f>VLOOKUP(C11601,'data indicadores nacional'!$A$2:$G$24,7,FALSE)</f>
        <v>abajo</v>
      </c>
      <c r="H11601" s="9">
        <f>VLOOKUP(C11601,'data indicadores nacional'!$A$2:$F$24,6,FALSE)</f>
        <v>3.4897517565506893</v>
      </c>
      <c r="I11601" s="5" t="str">
        <f t="shared" si="905"/>
        <v>alarma</v>
      </c>
      <c r="J11601" s="5">
        <f t="shared" si="906"/>
        <v>0</v>
      </c>
      <c r="K11601" s="5">
        <f t="shared" si="907"/>
        <v>1</v>
      </c>
      <c r="L11601" s="5">
        <f t="shared" si="908"/>
        <v>1</v>
      </c>
      <c r="N11601" s="8">
        <f>VLOOKUP(C11601,'data indicadores nacional'!$A$2:$J$24,10,FALSE)</f>
        <v>61</v>
      </c>
      <c r="O11601" t="str">
        <f t="shared" si="909"/>
        <v>alarma</v>
      </c>
    </row>
    <row r="11602" spans="1:15">
      <c r="A11602" t="s">
        <v>137</v>
      </c>
      <c r="B11602" t="s">
        <v>1258</v>
      </c>
      <c r="C11602" t="s">
        <v>99</v>
      </c>
      <c r="D11602" s="8">
        <v>105.38373424971363</v>
      </c>
      <c r="E11602" s="8">
        <v>228.35497835497836</v>
      </c>
      <c r="F11602" s="8">
        <v>234.06593406593407</v>
      </c>
      <c r="G11602" t="str">
        <f>VLOOKUP(C11602,'data indicadores nacional'!$A$2:$G$24,7,FALSE)</f>
        <v>abajo</v>
      </c>
      <c r="H11602" s="9">
        <f>VLOOKUP(C11602,'data indicadores nacional'!$A$2:$F$24,6,FALSE)</f>
        <v>7.5200278194544445</v>
      </c>
      <c r="I11602" s="5" t="str">
        <f t="shared" si="905"/>
        <v>alarma</v>
      </c>
      <c r="J11602" s="5">
        <f t="shared" si="906"/>
        <v>0</v>
      </c>
      <c r="K11602" s="5">
        <f t="shared" si="907"/>
        <v>1</v>
      </c>
      <c r="L11602" s="5">
        <f t="shared" si="908"/>
        <v>1</v>
      </c>
      <c r="N11602" s="8">
        <f>VLOOKUP(C11602,'data indicadores nacional'!$A$2:$J$24,10,FALSE)</f>
        <v>61</v>
      </c>
      <c r="O11602" t="str">
        <f t="shared" si="909"/>
        <v>alarma</v>
      </c>
    </row>
    <row r="11603" spans="1:15">
      <c r="A11603" t="s">
        <v>137</v>
      </c>
      <c r="B11603" t="s">
        <v>1258</v>
      </c>
      <c r="C11603" t="s">
        <v>100</v>
      </c>
      <c r="D11603" s="8">
        <v>34.285714285714285</v>
      </c>
      <c r="E11603" s="8">
        <v>39.030955585464334</v>
      </c>
      <c r="F11603" s="8">
        <v>20.408163265306122</v>
      </c>
      <c r="G11603" t="str">
        <f>VLOOKUP(C11603,'data indicadores nacional'!$A$2:$G$24,7,FALSE)</f>
        <v>abajo</v>
      </c>
      <c r="H11603" s="9">
        <f>VLOOKUP(C11603,'data indicadores nacional'!$A$2:$F$24,6,FALSE)</f>
        <v>1.7895311097465236</v>
      </c>
      <c r="I11603" s="5" t="str">
        <f t="shared" si="905"/>
        <v xml:space="preserve"> </v>
      </c>
      <c r="J11603" s="5">
        <f t="shared" si="906"/>
        <v>1</v>
      </c>
      <c r="K11603" s="5">
        <f t="shared" si="907"/>
        <v>0</v>
      </c>
      <c r="L11603" s="5">
        <f t="shared" si="908"/>
        <v>1</v>
      </c>
      <c r="N11603" s="8">
        <f>VLOOKUP(C11603,'data indicadores nacional'!$A$2:$J$24,10,FALSE)</f>
        <v>15</v>
      </c>
      <c r="O11603" t="str">
        <f t="shared" si="909"/>
        <v>alarma</v>
      </c>
    </row>
    <row r="11604" spans="1:15">
      <c r="A11604" t="s">
        <v>137</v>
      </c>
      <c r="B11604" t="s">
        <v>1258</v>
      </c>
      <c r="C11604" t="s">
        <v>101</v>
      </c>
      <c r="D11604" s="8">
        <v>20</v>
      </c>
      <c r="E11604" s="8">
        <v>26.917900403768506</v>
      </c>
      <c r="F11604" s="8">
        <v>19.132653061224492</v>
      </c>
      <c r="G11604" t="str">
        <f>VLOOKUP(C11604,'data indicadores nacional'!$A$2:$G$24,7,FALSE)</f>
        <v>abajo</v>
      </c>
      <c r="H11604" s="9">
        <f>VLOOKUP(C11604,'data indicadores nacional'!$A$2:$F$24,6,FALSE)</f>
        <v>1.3238688071947835</v>
      </c>
      <c r="I11604" s="5" t="str">
        <f t="shared" si="905"/>
        <v xml:space="preserve"> </v>
      </c>
      <c r="J11604" s="5">
        <f t="shared" si="906"/>
        <v>1</v>
      </c>
      <c r="K11604" s="5">
        <f t="shared" si="907"/>
        <v>0</v>
      </c>
      <c r="L11604" s="5">
        <f t="shared" si="908"/>
        <v>1</v>
      </c>
      <c r="N11604" s="8">
        <f>VLOOKUP(C11604,'data indicadores nacional'!$A$2:$J$24,10,FALSE)</f>
        <v>12</v>
      </c>
      <c r="O11604" t="str">
        <f t="shared" si="909"/>
        <v>alarma</v>
      </c>
    </row>
    <row r="11605" spans="1:15">
      <c r="A11605" t="s">
        <v>137</v>
      </c>
      <c r="B11605" t="s">
        <v>1258</v>
      </c>
      <c r="C11605" t="s">
        <v>102</v>
      </c>
      <c r="D11605" s="8">
        <v>109.46907498631637</v>
      </c>
      <c r="E11605" s="8">
        <v>233.20895522388057</v>
      </c>
      <c r="G11605" t="str">
        <f>VLOOKUP(C11605,'data indicadores nacional'!$A$2:$G$24,7,FALSE)</f>
        <v>abajo</v>
      </c>
      <c r="H11605" s="9">
        <f>VLOOKUP(C11605,'data indicadores nacional'!$A$2:$F$24,6,FALSE)</f>
        <v>1.6226293498102424</v>
      </c>
      <c r="I11605" s="5" t="str">
        <f t="shared" si="905"/>
        <v xml:space="preserve"> </v>
      </c>
      <c r="J11605" s="5">
        <f t="shared" si="906"/>
        <v>1</v>
      </c>
      <c r="K11605" s="5">
        <f t="shared" si="907"/>
        <v>0</v>
      </c>
      <c r="L11605" s="5">
        <f t="shared" si="908"/>
        <v>1</v>
      </c>
      <c r="N11605" s="8" t="str">
        <f>VLOOKUP(C11605,'data indicadores nacional'!$A$2:$J$24,10,FALSE)</f>
        <v>-</v>
      </c>
      <c r="O11605" t="str">
        <f t="shared" si="909"/>
        <v xml:space="preserve"> </v>
      </c>
    </row>
    <row r="11606" spans="1:15">
      <c r="A11606" t="s">
        <v>137</v>
      </c>
      <c r="B11606" t="s">
        <v>1258</v>
      </c>
      <c r="C11606" t="s">
        <v>103</v>
      </c>
      <c r="E11606" s="8">
        <v>93.28358208955224</v>
      </c>
      <c r="F11606" s="8">
        <v>94.966761633428305</v>
      </c>
      <c r="G11606" t="str">
        <f>VLOOKUP(C11606,'data indicadores nacional'!$A$2:$G$24,7,FALSE)</f>
        <v>abajo</v>
      </c>
      <c r="H11606" s="9">
        <f>VLOOKUP(C11606,'data indicadores nacional'!$A$2:$F$24,6,FALSE)</f>
        <v>4.9638210683068253</v>
      </c>
      <c r="I11606" s="5" t="str">
        <f t="shared" si="905"/>
        <v>alarma</v>
      </c>
      <c r="J11606" s="5">
        <f t="shared" si="906"/>
        <v>0</v>
      </c>
      <c r="K11606" s="5">
        <f t="shared" si="907"/>
        <v>1</v>
      </c>
      <c r="L11606" s="5">
        <f t="shared" si="908"/>
        <v>1</v>
      </c>
      <c r="N11606" s="8">
        <f>VLOOKUP(C11606,'data indicadores nacional'!$A$2:$J$24,10,FALSE)</f>
        <v>8.9</v>
      </c>
      <c r="O11606" t="str">
        <f t="shared" si="909"/>
        <v>alarma</v>
      </c>
    </row>
    <row r="11607" spans="1:15">
      <c r="A11607" t="s">
        <v>137</v>
      </c>
      <c r="B11607" t="s">
        <v>1258</v>
      </c>
      <c r="C11607" t="s">
        <v>104</v>
      </c>
      <c r="D11607" s="8">
        <v>14.164305949008499</v>
      </c>
      <c r="E11607" s="8">
        <v>21.248339973439574</v>
      </c>
      <c r="F11607" s="8">
        <v>28.678304239401498</v>
      </c>
      <c r="G11607" t="str">
        <f>VLOOKUP(C11607,'data indicadores nacional'!$A$2:$G$24,7,FALSE)</f>
        <v>abajo</v>
      </c>
      <c r="H11607" s="9">
        <f>VLOOKUP(C11607,'data indicadores nacional'!$A$2:$F$24,6,FALSE)</f>
        <v>0.3966802220902198</v>
      </c>
      <c r="I11607" s="5" t="str">
        <f t="shared" si="905"/>
        <v>alarma</v>
      </c>
      <c r="J11607" s="5">
        <f t="shared" si="906"/>
        <v>0</v>
      </c>
      <c r="K11607" s="5">
        <f t="shared" si="907"/>
        <v>1</v>
      </c>
      <c r="L11607" s="5">
        <f t="shared" si="908"/>
        <v>1</v>
      </c>
      <c r="N11607" s="8">
        <f>VLOOKUP(C11607,'data indicadores nacional'!$A$2:$J$24,10,FALSE)</f>
        <v>12</v>
      </c>
      <c r="O11607" t="str">
        <f t="shared" si="909"/>
        <v>alarma</v>
      </c>
    </row>
    <row r="11608" spans="1:15">
      <c r="A11608" t="s">
        <v>137</v>
      </c>
      <c r="B11608" t="s">
        <v>1258</v>
      </c>
      <c r="C11608" t="s">
        <v>105</v>
      </c>
      <c r="D11608" s="8">
        <v>218.93814997263274</v>
      </c>
      <c r="E11608" s="8">
        <v>373.13432835820896</v>
      </c>
      <c r="F11608" s="8">
        <v>189.93352326685661</v>
      </c>
      <c r="G11608" t="str">
        <f>VLOOKUP(C11608,'data indicadores nacional'!$A$2:$G$24,7,FALSE)</f>
        <v>abajo</v>
      </c>
      <c r="H11608" s="9">
        <f>VLOOKUP(C11608,'data indicadores nacional'!$A$2:$F$24,6,FALSE)</f>
        <v>1.2536970118415909</v>
      </c>
      <c r="I11608" s="5" t="str">
        <f t="shared" si="905"/>
        <v xml:space="preserve"> </v>
      </c>
      <c r="J11608" s="5">
        <f t="shared" si="906"/>
        <v>1</v>
      </c>
      <c r="K11608" s="5">
        <f t="shared" si="907"/>
        <v>0</v>
      </c>
      <c r="L11608" s="5">
        <f t="shared" si="908"/>
        <v>1</v>
      </c>
      <c r="N11608" s="8">
        <f>VLOOKUP(C11608,'data indicadores nacional'!$A$2:$J$24,10,FALSE)</f>
        <v>4.0773685948219525</v>
      </c>
      <c r="O11608" t="str">
        <f t="shared" si="909"/>
        <v>alarma</v>
      </c>
    </row>
    <row r="11609" spans="1:15">
      <c r="A11609" t="s">
        <v>137</v>
      </c>
      <c r="B11609" t="s">
        <v>1259</v>
      </c>
      <c r="C11609" t="s">
        <v>88</v>
      </c>
      <c r="D11609" s="8">
        <v>7.8125</v>
      </c>
      <c r="E11609" s="8">
        <v>1.6129032258064515</v>
      </c>
      <c r="F11609" s="8">
        <v>5.2631578947368416</v>
      </c>
      <c r="G11609" t="str">
        <f>VLOOKUP(C11609,'data indicadores nacional'!$A$2:$G$24,7,FALSE)</f>
        <v>abajo</v>
      </c>
      <c r="H11609" s="9">
        <f>VLOOKUP(C11609,'data indicadores nacional'!$A$2:$F$24,6,FALSE)</f>
        <v>0.25026441121950321</v>
      </c>
      <c r="I11609" s="5" t="str">
        <f t="shared" si="905"/>
        <v>alarma</v>
      </c>
      <c r="J11609" s="5">
        <f t="shared" si="906"/>
        <v>1</v>
      </c>
      <c r="K11609" s="5">
        <f t="shared" si="907"/>
        <v>0</v>
      </c>
      <c r="L11609" s="5">
        <f t="shared" si="908"/>
        <v>1</v>
      </c>
      <c r="N11609" s="8">
        <f>VLOOKUP(C11609,'data indicadores nacional'!$A$2:$J$24,10,FALSE)</f>
        <v>10</v>
      </c>
      <c r="O11609" t="str">
        <f t="shared" si="909"/>
        <v xml:space="preserve"> </v>
      </c>
    </row>
    <row r="11610" spans="1:15">
      <c r="A11610" t="s">
        <v>137</v>
      </c>
      <c r="B11610" t="s">
        <v>1259</v>
      </c>
      <c r="C11610" t="s">
        <v>89</v>
      </c>
      <c r="D11610" s="8">
        <v>27.200000000000003</v>
      </c>
      <c r="E11610" s="8">
        <v>42.045454545454547</v>
      </c>
      <c r="F11610" s="8">
        <v>35.483870967741936</v>
      </c>
      <c r="G11610" t="str">
        <f>VLOOKUP(C11610,'data indicadores nacional'!$A$2:$G$24,7,FALSE)</f>
        <v>arriba</v>
      </c>
      <c r="H11610" s="9">
        <f>VLOOKUP(C11610,'data indicadores nacional'!$A$2:$F$24,6,FALSE)</f>
        <v>2.7490434366534529</v>
      </c>
      <c r="I11610" s="5" t="str">
        <f t="shared" si="905"/>
        <v>alarma</v>
      </c>
      <c r="J11610" s="5">
        <f t="shared" si="906"/>
        <v>1</v>
      </c>
      <c r="K11610" s="5">
        <f t="shared" si="907"/>
        <v>0</v>
      </c>
      <c r="L11610" s="5">
        <f t="shared" si="908"/>
        <v>1</v>
      </c>
      <c r="N11610" s="8">
        <f>VLOOKUP(C11610,'data indicadores nacional'!$A$2:$J$24,10,FALSE)</f>
        <v>95</v>
      </c>
      <c r="O11610" t="str">
        <f t="shared" si="909"/>
        <v>alarma</v>
      </c>
    </row>
    <row r="11611" spans="1:15">
      <c r="A11611" t="s">
        <v>137</v>
      </c>
      <c r="B11611" t="s">
        <v>1259</v>
      </c>
      <c r="C11611" t="s">
        <v>90</v>
      </c>
      <c r="D11611" s="8">
        <v>80</v>
      </c>
      <c r="E11611" s="8">
        <v>100</v>
      </c>
      <c r="F11611" s="8">
        <v>100</v>
      </c>
      <c r="G11611" t="str">
        <f>VLOOKUP(C11611,'data indicadores nacional'!$A$2:$G$24,7,FALSE)</f>
        <v>abajo</v>
      </c>
      <c r="H11611" s="9">
        <f>VLOOKUP(C11611,'data indicadores nacional'!$A$2:$F$24,6,FALSE)</f>
        <v>2.2832114202799096</v>
      </c>
      <c r="I11611" s="5" t="str">
        <f t="shared" si="905"/>
        <v xml:space="preserve"> </v>
      </c>
      <c r="J11611" s="5">
        <f t="shared" si="906"/>
        <v>0</v>
      </c>
      <c r="K11611" s="5">
        <f t="shared" si="907"/>
        <v>1</v>
      </c>
      <c r="L11611" s="5">
        <f t="shared" si="908"/>
        <v>1</v>
      </c>
      <c r="N11611" s="8" t="str">
        <f>VLOOKUP(C11611,'data indicadores nacional'!$A$2:$J$24,10,FALSE)</f>
        <v>-</v>
      </c>
      <c r="O11611" t="str">
        <f t="shared" si="909"/>
        <v xml:space="preserve"> </v>
      </c>
    </row>
    <row r="11612" spans="1:15">
      <c r="A11612" t="s">
        <v>137</v>
      </c>
      <c r="B11612" t="s">
        <v>1259</v>
      </c>
      <c r="C11612" t="s">
        <v>91</v>
      </c>
      <c r="D11612" s="8">
        <v>50.381679389312971</v>
      </c>
      <c r="E11612" s="8">
        <v>57.777777777777771</v>
      </c>
      <c r="F11612" s="8">
        <v>53.46534653465347</v>
      </c>
      <c r="G11612" t="str">
        <f>VLOOKUP(C11612,'data indicadores nacional'!$A$2:$G$24,7,FALSE)</f>
        <v>arriba</v>
      </c>
      <c r="H11612" s="9">
        <f>VLOOKUP(C11612,'data indicadores nacional'!$A$2:$F$24,6,FALSE)</f>
        <v>0.72595219758941765</v>
      </c>
      <c r="I11612" s="5" t="str">
        <f t="shared" si="905"/>
        <v>alarma</v>
      </c>
      <c r="J11612" s="5">
        <f t="shared" si="906"/>
        <v>1</v>
      </c>
      <c r="K11612" s="5">
        <f t="shared" si="907"/>
        <v>0</v>
      </c>
      <c r="L11612" s="5">
        <f t="shared" si="908"/>
        <v>1</v>
      </c>
      <c r="N11612" s="8" t="str">
        <f>VLOOKUP(C11612,'data indicadores nacional'!$A$2:$J$24,10,FALSE)</f>
        <v>-</v>
      </c>
      <c r="O11612" t="str">
        <f t="shared" si="909"/>
        <v xml:space="preserve"> </v>
      </c>
    </row>
    <row r="11613" spans="1:15">
      <c r="A11613" t="s">
        <v>137</v>
      </c>
      <c r="B11613" t="s">
        <v>1259</v>
      </c>
      <c r="C11613" t="s">
        <v>93</v>
      </c>
      <c r="E11613" s="8">
        <v>1.1111111111111112</v>
      </c>
      <c r="G11613" t="str">
        <f>VLOOKUP(C11613,'data indicadores nacional'!$A$2:$G$24,7,FALSE)</f>
        <v>abajo</v>
      </c>
      <c r="H11613" s="9">
        <f>VLOOKUP(C11613,'data indicadores nacional'!$A$2:$F$24,6,FALSE)</f>
        <v>3.3766595341714022E-2</v>
      </c>
      <c r="I11613" s="5" t="str">
        <f t="shared" si="905"/>
        <v xml:space="preserve"> </v>
      </c>
      <c r="J11613" s="5">
        <f t="shared" si="906"/>
        <v>0</v>
      </c>
      <c r="K11613" s="5">
        <f t="shared" si="907"/>
        <v>0</v>
      </c>
      <c r="L11613" s="5">
        <f t="shared" si="908"/>
        <v>0</v>
      </c>
      <c r="N11613" s="8">
        <f>VLOOKUP(C11613,'data indicadores nacional'!$A$2:$J$24,10,FALSE)</f>
        <v>15</v>
      </c>
      <c r="O11613" t="str">
        <f t="shared" si="909"/>
        <v xml:space="preserve"> </v>
      </c>
    </row>
    <row r="11614" spans="1:15">
      <c r="A11614" t="s">
        <v>137</v>
      </c>
      <c r="B11614" t="s">
        <v>1259</v>
      </c>
      <c r="C11614" t="s">
        <v>94</v>
      </c>
      <c r="D11614" s="8">
        <v>1.9848484848484849</v>
      </c>
      <c r="E11614" s="8">
        <v>2.8888888888888888</v>
      </c>
      <c r="F11614" s="8">
        <v>2.4554455445544554</v>
      </c>
      <c r="G11614" t="str">
        <f>VLOOKUP(C11614,'data indicadores nacional'!$A$2:$G$24,7,FALSE)</f>
        <v>arriba</v>
      </c>
      <c r="H11614" s="9">
        <f>VLOOKUP(C11614,'data indicadores nacional'!$A$2:$F$24,6,FALSE)</f>
        <v>0.23219145011705353</v>
      </c>
      <c r="I11614" s="5" t="str">
        <f t="shared" si="905"/>
        <v>alarma</v>
      </c>
      <c r="J11614" s="5">
        <f t="shared" si="906"/>
        <v>1</v>
      </c>
      <c r="K11614" s="5">
        <f t="shared" si="907"/>
        <v>0</v>
      </c>
      <c r="L11614" s="5">
        <f t="shared" si="908"/>
        <v>1</v>
      </c>
      <c r="N11614" s="8" t="str">
        <f>VLOOKUP(C11614,'data indicadores nacional'!$A$2:$J$24,10,FALSE)</f>
        <v>-</v>
      </c>
      <c r="O11614" t="str">
        <f t="shared" si="909"/>
        <v xml:space="preserve"> </v>
      </c>
    </row>
    <row r="11615" spans="1:15">
      <c r="A11615" t="s">
        <v>137</v>
      </c>
      <c r="B11615" t="s">
        <v>1259</v>
      </c>
      <c r="C11615" t="s">
        <v>95</v>
      </c>
      <c r="D11615" s="8">
        <v>14.503816793893129</v>
      </c>
      <c r="E11615" s="8">
        <v>15.555555555555555</v>
      </c>
      <c r="F11615" s="8">
        <v>12.871287128712872</v>
      </c>
      <c r="G11615" t="str">
        <f>VLOOKUP(C11615,'data indicadores nacional'!$A$2:$G$24,7,FALSE)</f>
        <v>abajo</v>
      </c>
      <c r="H11615" s="9">
        <f>VLOOKUP(C11615,'data indicadores nacional'!$A$2:$F$24,6,FALSE)</f>
        <v>1.7199886991149187</v>
      </c>
      <c r="I11615" s="5" t="str">
        <f t="shared" si="905"/>
        <v xml:space="preserve"> </v>
      </c>
      <c r="J11615" s="5">
        <f t="shared" si="906"/>
        <v>1</v>
      </c>
      <c r="K11615" s="5">
        <f t="shared" si="907"/>
        <v>0</v>
      </c>
      <c r="L11615" s="5">
        <f t="shared" si="908"/>
        <v>1</v>
      </c>
      <c r="N11615" s="8">
        <f>VLOOKUP(C11615,'data indicadores nacional'!$A$2:$J$24,10,FALSE)</f>
        <v>15</v>
      </c>
      <c r="O11615" t="str">
        <f t="shared" si="909"/>
        <v xml:space="preserve"> </v>
      </c>
    </row>
    <row r="11616" spans="1:15">
      <c r="A11616" t="s">
        <v>137</v>
      </c>
      <c r="B11616" t="s">
        <v>1259</v>
      </c>
      <c r="C11616" t="s">
        <v>97</v>
      </c>
      <c r="D11616" s="8">
        <v>6.2656641604010019</v>
      </c>
      <c r="E11616" s="8">
        <v>1.8083182640144664</v>
      </c>
      <c r="F11616" s="8">
        <v>1.8867924528301887</v>
      </c>
      <c r="G11616" t="str">
        <f>VLOOKUP(C11616,'data indicadores nacional'!$A$2:$G$24,7,FALSE)</f>
        <v>abajo</v>
      </c>
      <c r="H11616" s="9">
        <f>VLOOKUP(C11616,'data indicadores nacional'!$A$2:$F$24,6,FALSE)</f>
        <v>0.35698528124504503</v>
      </c>
      <c r="I11616" s="5" t="str">
        <f t="shared" si="905"/>
        <v>alarma</v>
      </c>
      <c r="J11616" s="5">
        <f t="shared" si="906"/>
        <v>1</v>
      </c>
      <c r="K11616" s="5">
        <f t="shared" si="907"/>
        <v>0</v>
      </c>
      <c r="L11616" s="5">
        <f t="shared" si="908"/>
        <v>1</v>
      </c>
      <c r="N11616" s="8">
        <f>VLOOKUP(C11616,'data indicadores nacional'!$A$2:$J$24,10,FALSE)</f>
        <v>61</v>
      </c>
      <c r="O11616" t="str">
        <f t="shared" si="909"/>
        <v xml:space="preserve"> </v>
      </c>
    </row>
    <row r="11617" spans="1:15">
      <c r="A11617" t="s">
        <v>137</v>
      </c>
      <c r="B11617" t="s">
        <v>1259</v>
      </c>
      <c r="C11617" t="s">
        <v>98</v>
      </c>
      <c r="D11617" s="8">
        <v>22.965879265091864</v>
      </c>
      <c r="E11617" s="8">
        <v>22.4609375</v>
      </c>
      <c r="F11617" s="8">
        <v>27.245206861755804</v>
      </c>
      <c r="G11617" t="str">
        <f>VLOOKUP(C11617,'data indicadores nacional'!$A$2:$G$24,7,FALSE)</f>
        <v>abajo</v>
      </c>
      <c r="H11617" s="9">
        <f>VLOOKUP(C11617,'data indicadores nacional'!$A$2:$F$24,6,FALSE)</f>
        <v>3.4897517565506893</v>
      </c>
      <c r="I11617" s="5" t="str">
        <f t="shared" si="905"/>
        <v>alarma</v>
      </c>
      <c r="J11617" s="5">
        <f t="shared" si="906"/>
        <v>0</v>
      </c>
      <c r="K11617" s="5">
        <f t="shared" si="907"/>
        <v>1</v>
      </c>
      <c r="L11617" s="5">
        <f t="shared" si="908"/>
        <v>1</v>
      </c>
      <c r="N11617" s="8">
        <f>VLOOKUP(C11617,'data indicadores nacional'!$A$2:$J$24,10,FALSE)</f>
        <v>61</v>
      </c>
      <c r="O11617" t="str">
        <f t="shared" si="909"/>
        <v xml:space="preserve"> </v>
      </c>
    </row>
    <row r="11618" spans="1:15">
      <c r="A11618" t="s">
        <v>137</v>
      </c>
      <c r="B11618" t="s">
        <v>1259</v>
      </c>
      <c r="C11618" t="s">
        <v>99</v>
      </c>
      <c r="D11618" s="8">
        <v>41.32231404958678</v>
      </c>
      <c r="E11618" s="8">
        <v>46.709129511677276</v>
      </c>
      <c r="F11618" s="8">
        <v>56.399132321041215</v>
      </c>
      <c r="G11618" t="str">
        <f>VLOOKUP(C11618,'data indicadores nacional'!$A$2:$G$24,7,FALSE)</f>
        <v>abajo</v>
      </c>
      <c r="H11618" s="9">
        <f>VLOOKUP(C11618,'data indicadores nacional'!$A$2:$F$24,6,FALSE)</f>
        <v>7.5200278194544445</v>
      </c>
      <c r="I11618" s="5" t="str">
        <f t="shared" si="905"/>
        <v>alarma</v>
      </c>
      <c r="J11618" s="5">
        <f t="shared" si="906"/>
        <v>0</v>
      </c>
      <c r="K11618" s="5">
        <f t="shared" si="907"/>
        <v>1</v>
      </c>
      <c r="L11618" s="5">
        <f t="shared" si="908"/>
        <v>1</v>
      </c>
      <c r="N11618" s="8">
        <f>VLOOKUP(C11618,'data indicadores nacional'!$A$2:$J$24,10,FALSE)</f>
        <v>61</v>
      </c>
      <c r="O11618" t="str">
        <f t="shared" si="909"/>
        <v xml:space="preserve"> </v>
      </c>
    </row>
    <row r="11619" spans="1:15">
      <c r="A11619" t="s">
        <v>137</v>
      </c>
      <c r="B11619" t="s">
        <v>1259</v>
      </c>
      <c r="C11619" t="s">
        <v>100</v>
      </c>
      <c r="D11619" s="8">
        <v>22.727272727272727</v>
      </c>
      <c r="E11619" s="8">
        <v>33.333333333333336</v>
      </c>
      <c r="F11619" s="8">
        <v>9.9009900990099009</v>
      </c>
      <c r="G11619" t="str">
        <f>VLOOKUP(C11619,'data indicadores nacional'!$A$2:$G$24,7,FALSE)</f>
        <v>abajo</v>
      </c>
      <c r="H11619" s="9">
        <f>VLOOKUP(C11619,'data indicadores nacional'!$A$2:$F$24,6,FALSE)</f>
        <v>1.7895311097465236</v>
      </c>
      <c r="I11619" s="5" t="str">
        <f t="shared" si="905"/>
        <v xml:space="preserve"> </v>
      </c>
      <c r="J11619" s="5">
        <f t="shared" si="906"/>
        <v>1</v>
      </c>
      <c r="K11619" s="5">
        <f t="shared" si="907"/>
        <v>0</v>
      </c>
      <c r="L11619" s="5">
        <f t="shared" si="908"/>
        <v>1</v>
      </c>
      <c r="N11619" s="8">
        <f>VLOOKUP(C11619,'data indicadores nacional'!$A$2:$J$24,10,FALSE)</f>
        <v>15</v>
      </c>
      <c r="O11619" t="str">
        <f t="shared" si="909"/>
        <v xml:space="preserve"> </v>
      </c>
    </row>
    <row r="11620" spans="1:15">
      <c r="A11620" t="s">
        <v>137</v>
      </c>
      <c r="B11620" t="s">
        <v>1259</v>
      </c>
      <c r="C11620" t="s">
        <v>101</v>
      </c>
      <c r="D11620" s="8">
        <v>15.151515151515152</v>
      </c>
      <c r="E11620" s="8">
        <v>33.333333333333336</v>
      </c>
      <c r="F11620" s="8">
        <v>9.9009900990099009</v>
      </c>
      <c r="G11620" t="str">
        <f>VLOOKUP(C11620,'data indicadores nacional'!$A$2:$G$24,7,FALSE)</f>
        <v>abajo</v>
      </c>
      <c r="H11620" s="9">
        <f>VLOOKUP(C11620,'data indicadores nacional'!$A$2:$F$24,6,FALSE)</f>
        <v>1.3238688071947835</v>
      </c>
      <c r="I11620" s="5" t="str">
        <f t="shared" si="905"/>
        <v xml:space="preserve"> </v>
      </c>
      <c r="J11620" s="5">
        <f t="shared" si="906"/>
        <v>1</v>
      </c>
      <c r="K11620" s="5">
        <f t="shared" si="907"/>
        <v>0</v>
      </c>
      <c r="L11620" s="5">
        <f t="shared" si="908"/>
        <v>1</v>
      </c>
      <c r="N11620" s="8">
        <f>VLOOKUP(C11620,'data indicadores nacional'!$A$2:$J$24,10,FALSE)</f>
        <v>12</v>
      </c>
      <c r="O11620" t="str">
        <f t="shared" si="909"/>
        <v xml:space="preserve"> </v>
      </c>
    </row>
    <row r="11621" spans="1:15">
      <c r="A11621" t="s">
        <v>137</v>
      </c>
      <c r="B11621" t="s">
        <v>1259</v>
      </c>
      <c r="C11621" t="s">
        <v>104</v>
      </c>
      <c r="D11621" s="8">
        <v>7.518796992481203</v>
      </c>
      <c r="E11621" s="8">
        <v>32.258064516129032</v>
      </c>
      <c r="F11621" s="8">
        <v>9.8039215686274517</v>
      </c>
      <c r="G11621" t="str">
        <f>VLOOKUP(C11621,'data indicadores nacional'!$A$2:$G$24,7,FALSE)</f>
        <v>abajo</v>
      </c>
      <c r="H11621" s="9">
        <f>VLOOKUP(C11621,'data indicadores nacional'!$A$2:$F$24,6,FALSE)</f>
        <v>0.3966802220902198</v>
      </c>
      <c r="I11621" s="5" t="str">
        <f t="shared" si="905"/>
        <v xml:space="preserve"> </v>
      </c>
      <c r="J11621" s="5">
        <f t="shared" si="906"/>
        <v>0</v>
      </c>
      <c r="K11621" s="5">
        <f t="shared" si="907"/>
        <v>1</v>
      </c>
      <c r="L11621" s="5">
        <f t="shared" si="908"/>
        <v>1</v>
      </c>
      <c r="N11621" s="8">
        <f>VLOOKUP(C11621,'data indicadores nacional'!$A$2:$J$24,10,FALSE)</f>
        <v>12</v>
      </c>
      <c r="O11621" t="str">
        <f t="shared" si="909"/>
        <v xml:space="preserve"> </v>
      </c>
    </row>
    <row r="11622" spans="1:15">
      <c r="A11622" t="s">
        <v>137</v>
      </c>
      <c r="B11622" t="s">
        <v>1259</v>
      </c>
      <c r="C11622" t="s">
        <v>105</v>
      </c>
      <c r="D11622" s="8">
        <v>114.15525114155251</v>
      </c>
      <c r="G11622" t="str">
        <f>VLOOKUP(C11622,'data indicadores nacional'!$A$2:$G$24,7,FALSE)</f>
        <v>abajo</v>
      </c>
      <c r="H11622" s="9">
        <f>VLOOKUP(C11622,'data indicadores nacional'!$A$2:$F$24,6,FALSE)</f>
        <v>1.2536970118415909</v>
      </c>
      <c r="I11622" s="5" t="str">
        <f t="shared" si="905"/>
        <v xml:space="preserve"> </v>
      </c>
      <c r="J11622" s="5">
        <f t="shared" si="906"/>
        <v>1</v>
      </c>
      <c r="K11622" s="5">
        <f t="shared" si="907"/>
        <v>0</v>
      </c>
      <c r="L11622" s="5">
        <f t="shared" si="908"/>
        <v>1</v>
      </c>
      <c r="N11622" s="8">
        <f>VLOOKUP(C11622,'data indicadores nacional'!$A$2:$J$24,10,FALSE)</f>
        <v>4.0773685948219525</v>
      </c>
      <c r="O11622" t="str">
        <f t="shared" si="909"/>
        <v xml:space="preserve"> </v>
      </c>
    </row>
    <row r="11623" spans="1:15">
      <c r="A11623" t="s">
        <v>137</v>
      </c>
      <c r="B11623" t="s">
        <v>1260</v>
      </c>
      <c r="C11623" t="s">
        <v>88</v>
      </c>
      <c r="D11623" s="8">
        <v>4.3478260869565215</v>
      </c>
      <c r="F11623" s="8">
        <v>5</v>
      </c>
      <c r="G11623" t="str">
        <f>VLOOKUP(C11623,'data indicadores nacional'!$A$2:$G$24,7,FALSE)</f>
        <v>abajo</v>
      </c>
      <c r="H11623" s="9">
        <f>VLOOKUP(C11623,'data indicadores nacional'!$A$2:$F$24,6,FALSE)</f>
        <v>0.25026441121950321</v>
      </c>
      <c r="I11623" s="5" t="str">
        <f t="shared" si="905"/>
        <v>alarma</v>
      </c>
      <c r="J11623" s="5">
        <f t="shared" si="906"/>
        <v>0</v>
      </c>
      <c r="K11623" s="5">
        <f t="shared" si="907"/>
        <v>1</v>
      </c>
      <c r="L11623" s="5">
        <f t="shared" si="908"/>
        <v>1</v>
      </c>
      <c r="N11623" s="8">
        <f>VLOOKUP(C11623,'data indicadores nacional'!$A$2:$J$24,10,FALSE)</f>
        <v>10</v>
      </c>
      <c r="O11623" t="str">
        <f t="shared" si="909"/>
        <v xml:space="preserve"> </v>
      </c>
    </row>
    <row r="11624" spans="1:15">
      <c r="A11624" t="s">
        <v>137</v>
      </c>
      <c r="B11624" t="s">
        <v>1260</v>
      </c>
      <c r="C11624" t="s">
        <v>89</v>
      </c>
      <c r="D11624" s="8">
        <v>33.333333333333329</v>
      </c>
      <c r="E11624" s="8">
        <v>50</v>
      </c>
      <c r="F11624" s="8">
        <v>57.999999999999993</v>
      </c>
      <c r="G11624" t="str">
        <f>VLOOKUP(C11624,'data indicadores nacional'!$A$2:$G$24,7,FALSE)</f>
        <v>arriba</v>
      </c>
      <c r="H11624" s="9">
        <f>VLOOKUP(C11624,'data indicadores nacional'!$A$2:$F$24,6,FALSE)</f>
        <v>2.7490434366534529</v>
      </c>
      <c r="I11624" s="5" t="str">
        <f t="shared" si="905"/>
        <v xml:space="preserve"> </v>
      </c>
      <c r="J11624" s="5">
        <f t="shared" si="906"/>
        <v>1</v>
      </c>
      <c r="K11624" s="5">
        <f t="shared" si="907"/>
        <v>0</v>
      </c>
      <c r="L11624" s="5">
        <f t="shared" si="908"/>
        <v>1</v>
      </c>
      <c r="N11624" s="8">
        <f>VLOOKUP(C11624,'data indicadores nacional'!$A$2:$J$24,10,FALSE)</f>
        <v>95</v>
      </c>
      <c r="O11624" t="str">
        <f t="shared" si="909"/>
        <v>alarma</v>
      </c>
    </row>
    <row r="11625" spans="1:15">
      <c r="A11625" t="s">
        <v>137</v>
      </c>
      <c r="B11625" t="s">
        <v>1260</v>
      </c>
      <c r="C11625" t="s">
        <v>90</v>
      </c>
      <c r="E11625" s="8">
        <v>100</v>
      </c>
      <c r="G11625" t="str">
        <f>VLOOKUP(C11625,'data indicadores nacional'!$A$2:$G$24,7,FALSE)</f>
        <v>abajo</v>
      </c>
      <c r="H11625" s="9">
        <f>VLOOKUP(C11625,'data indicadores nacional'!$A$2:$F$24,6,FALSE)</f>
        <v>2.2832114202799096</v>
      </c>
      <c r="I11625" s="5" t="str">
        <f t="shared" si="905"/>
        <v xml:space="preserve"> </v>
      </c>
      <c r="J11625" s="5">
        <f t="shared" si="906"/>
        <v>0</v>
      </c>
      <c r="K11625" s="5">
        <f t="shared" si="907"/>
        <v>0</v>
      </c>
      <c r="L11625" s="5">
        <f t="shared" si="908"/>
        <v>0</v>
      </c>
      <c r="N11625" s="8" t="str">
        <f>VLOOKUP(C11625,'data indicadores nacional'!$A$2:$J$24,10,FALSE)</f>
        <v>-</v>
      </c>
      <c r="O11625" t="str">
        <f t="shared" si="909"/>
        <v xml:space="preserve"> </v>
      </c>
    </row>
    <row r="11626" spans="1:15">
      <c r="A11626" t="s">
        <v>137</v>
      </c>
      <c r="B11626" t="s">
        <v>1260</v>
      </c>
      <c r="C11626" t="s">
        <v>91</v>
      </c>
      <c r="D11626" s="8">
        <v>79.310344827586206</v>
      </c>
      <c r="E11626" s="8">
        <v>94.871794871794862</v>
      </c>
      <c r="F11626" s="8">
        <v>84.313725490196077</v>
      </c>
      <c r="G11626" t="str">
        <f>VLOOKUP(C11626,'data indicadores nacional'!$A$2:$G$24,7,FALSE)</f>
        <v>arriba</v>
      </c>
      <c r="H11626" s="9">
        <f>VLOOKUP(C11626,'data indicadores nacional'!$A$2:$F$24,6,FALSE)</f>
        <v>0.72595219758941765</v>
      </c>
      <c r="I11626" s="5" t="str">
        <f t="shared" si="905"/>
        <v>alarma</v>
      </c>
      <c r="J11626" s="5">
        <f t="shared" si="906"/>
        <v>1</v>
      </c>
      <c r="K11626" s="5">
        <f t="shared" si="907"/>
        <v>0</v>
      </c>
      <c r="L11626" s="5">
        <f t="shared" si="908"/>
        <v>1</v>
      </c>
      <c r="N11626" s="8" t="str">
        <f>VLOOKUP(C11626,'data indicadores nacional'!$A$2:$J$24,10,FALSE)</f>
        <v>-</v>
      </c>
      <c r="O11626" t="str">
        <f t="shared" si="909"/>
        <v xml:space="preserve"> </v>
      </c>
    </row>
    <row r="11627" spans="1:15">
      <c r="A11627" t="s">
        <v>137</v>
      </c>
      <c r="B11627" t="s">
        <v>1260</v>
      </c>
      <c r="C11627" t="s">
        <v>93</v>
      </c>
      <c r="E11627" s="8">
        <v>2.5641025641025639</v>
      </c>
      <c r="G11627" t="str">
        <f>VLOOKUP(C11627,'data indicadores nacional'!$A$2:$G$24,7,FALSE)</f>
        <v>abajo</v>
      </c>
      <c r="H11627" s="9">
        <f>VLOOKUP(C11627,'data indicadores nacional'!$A$2:$F$24,6,FALSE)</f>
        <v>3.3766595341714022E-2</v>
      </c>
      <c r="I11627" s="5" t="str">
        <f t="shared" si="905"/>
        <v xml:space="preserve"> </v>
      </c>
      <c r="J11627" s="5">
        <f t="shared" si="906"/>
        <v>0</v>
      </c>
      <c r="K11627" s="5">
        <f t="shared" si="907"/>
        <v>0</v>
      </c>
      <c r="L11627" s="5">
        <f t="shared" si="908"/>
        <v>0</v>
      </c>
      <c r="N11627" s="8">
        <f>VLOOKUP(C11627,'data indicadores nacional'!$A$2:$J$24,10,FALSE)</f>
        <v>15</v>
      </c>
      <c r="O11627" t="str">
        <f t="shared" si="909"/>
        <v xml:space="preserve"> </v>
      </c>
    </row>
    <row r="11628" spans="1:15">
      <c r="A11628" t="s">
        <v>137</v>
      </c>
      <c r="B11628" t="s">
        <v>1260</v>
      </c>
      <c r="C11628" t="s">
        <v>94</v>
      </c>
      <c r="D11628" s="8">
        <v>2.9310344827586206</v>
      </c>
      <c r="E11628" s="8">
        <v>3.6923076923076925</v>
      </c>
      <c r="F11628" s="8">
        <v>4.3921568627450984</v>
      </c>
      <c r="G11628" t="str">
        <f>VLOOKUP(C11628,'data indicadores nacional'!$A$2:$G$24,7,FALSE)</f>
        <v>arriba</v>
      </c>
      <c r="H11628" s="9">
        <f>VLOOKUP(C11628,'data indicadores nacional'!$A$2:$F$24,6,FALSE)</f>
        <v>0.23219145011705353</v>
      </c>
      <c r="I11628" s="5" t="str">
        <f t="shared" si="905"/>
        <v xml:space="preserve"> </v>
      </c>
      <c r="J11628" s="5">
        <f t="shared" si="906"/>
        <v>1</v>
      </c>
      <c r="K11628" s="5">
        <f t="shared" si="907"/>
        <v>0</v>
      </c>
      <c r="L11628" s="5">
        <f t="shared" si="908"/>
        <v>1</v>
      </c>
      <c r="N11628" s="8" t="str">
        <f>VLOOKUP(C11628,'data indicadores nacional'!$A$2:$J$24,10,FALSE)</f>
        <v>-</v>
      </c>
      <c r="O11628" t="str">
        <f t="shared" si="909"/>
        <v xml:space="preserve"> </v>
      </c>
    </row>
    <row r="11629" spans="1:15">
      <c r="A11629" t="s">
        <v>137</v>
      </c>
      <c r="B11629" t="s">
        <v>1260</v>
      </c>
      <c r="C11629" t="s">
        <v>95</v>
      </c>
      <c r="D11629" s="8">
        <v>24.137931034482758</v>
      </c>
      <c r="E11629" s="8">
        <v>5.1282051282051277</v>
      </c>
      <c r="F11629" s="8">
        <v>3.9215686274509802</v>
      </c>
      <c r="G11629" t="str">
        <f>VLOOKUP(C11629,'data indicadores nacional'!$A$2:$G$24,7,FALSE)</f>
        <v>abajo</v>
      </c>
      <c r="H11629" s="9">
        <f>VLOOKUP(C11629,'data indicadores nacional'!$A$2:$F$24,6,FALSE)</f>
        <v>1.7199886991149187</v>
      </c>
      <c r="I11629" s="5" t="str">
        <f t="shared" si="905"/>
        <v xml:space="preserve"> </v>
      </c>
      <c r="J11629" s="5">
        <f t="shared" si="906"/>
        <v>1</v>
      </c>
      <c r="K11629" s="5">
        <f t="shared" si="907"/>
        <v>0</v>
      </c>
      <c r="L11629" s="5">
        <f t="shared" si="908"/>
        <v>1</v>
      </c>
      <c r="N11629" s="8">
        <f>VLOOKUP(C11629,'data indicadores nacional'!$A$2:$J$24,10,FALSE)</f>
        <v>15</v>
      </c>
      <c r="O11629" t="str">
        <f t="shared" si="909"/>
        <v xml:space="preserve"> </v>
      </c>
    </row>
    <row r="11630" spans="1:15">
      <c r="A11630" t="s">
        <v>137</v>
      </c>
      <c r="B11630" t="s">
        <v>1260</v>
      </c>
      <c r="C11630" t="s">
        <v>96</v>
      </c>
      <c r="D11630" s="8">
        <v>3448.2758620689656</v>
      </c>
      <c r="G11630" t="str">
        <f>VLOOKUP(C11630,'data indicadores nacional'!$A$2:$G$24,7,FALSE)</f>
        <v>abajo</v>
      </c>
      <c r="H11630" s="9">
        <f>VLOOKUP(C11630,'data indicadores nacional'!$A$2:$F$24,6,FALSE)</f>
        <v>14.793500408348107</v>
      </c>
      <c r="I11630" s="5" t="str">
        <f t="shared" si="905"/>
        <v xml:space="preserve"> </v>
      </c>
      <c r="J11630" s="5">
        <f t="shared" si="906"/>
        <v>1</v>
      </c>
      <c r="K11630" s="5">
        <f t="shared" si="907"/>
        <v>0</v>
      </c>
      <c r="L11630" s="5">
        <f t="shared" si="908"/>
        <v>1</v>
      </c>
      <c r="N11630" s="8">
        <f>VLOOKUP(C11630,'data indicadores nacional'!$A$2:$J$24,10,FALSE)</f>
        <v>45</v>
      </c>
      <c r="O11630" t="str">
        <f t="shared" si="909"/>
        <v xml:space="preserve"> </v>
      </c>
    </row>
    <row r="11631" spans="1:15">
      <c r="A11631" t="s">
        <v>137</v>
      </c>
      <c r="B11631" t="s">
        <v>1260</v>
      </c>
      <c r="C11631" t="s">
        <v>97</v>
      </c>
      <c r="D11631" s="8">
        <v>4.3103448275862064</v>
      </c>
      <c r="E11631" s="8">
        <v>4</v>
      </c>
      <c r="G11631" t="str">
        <f>VLOOKUP(C11631,'data indicadores nacional'!$A$2:$G$24,7,FALSE)</f>
        <v>abajo</v>
      </c>
      <c r="H11631" s="9">
        <f>VLOOKUP(C11631,'data indicadores nacional'!$A$2:$F$24,6,FALSE)</f>
        <v>0.35698528124504503</v>
      </c>
      <c r="I11631" s="5" t="str">
        <f t="shared" si="905"/>
        <v xml:space="preserve"> </v>
      </c>
      <c r="J11631" s="5">
        <f t="shared" si="906"/>
        <v>1</v>
      </c>
      <c r="K11631" s="5">
        <f t="shared" si="907"/>
        <v>0</v>
      </c>
      <c r="L11631" s="5">
        <f t="shared" si="908"/>
        <v>1</v>
      </c>
      <c r="N11631" s="8">
        <f>VLOOKUP(C11631,'data indicadores nacional'!$A$2:$J$24,10,FALSE)</f>
        <v>61</v>
      </c>
      <c r="O11631" t="str">
        <f t="shared" si="909"/>
        <v xml:space="preserve"> </v>
      </c>
    </row>
    <row r="11632" spans="1:15">
      <c r="A11632" t="s">
        <v>137</v>
      </c>
      <c r="B11632" t="s">
        <v>1260</v>
      </c>
      <c r="C11632" t="s">
        <v>98</v>
      </c>
      <c r="D11632" s="8">
        <v>23.419203747072601</v>
      </c>
      <c r="E11632" s="8">
        <v>21.978021978021978</v>
      </c>
      <c r="F11632" s="8">
        <v>17.582417582417584</v>
      </c>
      <c r="G11632" t="str">
        <f>VLOOKUP(C11632,'data indicadores nacional'!$A$2:$G$24,7,FALSE)</f>
        <v>abajo</v>
      </c>
      <c r="H11632" s="9">
        <f>VLOOKUP(C11632,'data indicadores nacional'!$A$2:$F$24,6,FALSE)</f>
        <v>3.4897517565506893</v>
      </c>
      <c r="I11632" s="5" t="str">
        <f t="shared" si="905"/>
        <v xml:space="preserve"> </v>
      </c>
      <c r="J11632" s="5">
        <f t="shared" si="906"/>
        <v>1</v>
      </c>
      <c r="K11632" s="5">
        <f t="shared" si="907"/>
        <v>0</v>
      </c>
      <c r="L11632" s="5">
        <f t="shared" si="908"/>
        <v>1</v>
      </c>
      <c r="N11632" s="8">
        <f>VLOOKUP(C11632,'data indicadores nacional'!$A$2:$J$24,10,FALSE)</f>
        <v>61</v>
      </c>
      <c r="O11632" t="str">
        <f t="shared" si="909"/>
        <v xml:space="preserve"> </v>
      </c>
    </row>
    <row r="11633" spans="1:15">
      <c r="A11633" t="s">
        <v>137</v>
      </c>
      <c r="B11633" t="s">
        <v>1260</v>
      </c>
      <c r="C11633" t="s">
        <v>99</v>
      </c>
      <c r="D11633" s="8">
        <v>46.153846153846153</v>
      </c>
      <c r="E11633" s="8">
        <v>43.90243902439024</v>
      </c>
      <c r="F11633" s="8">
        <v>38.647342995169083</v>
      </c>
      <c r="G11633" t="str">
        <f>VLOOKUP(C11633,'data indicadores nacional'!$A$2:$G$24,7,FALSE)</f>
        <v>abajo</v>
      </c>
      <c r="H11633" s="9">
        <f>VLOOKUP(C11633,'data indicadores nacional'!$A$2:$F$24,6,FALSE)</f>
        <v>7.5200278194544445</v>
      </c>
      <c r="I11633" s="5" t="str">
        <f t="shared" si="905"/>
        <v xml:space="preserve"> </v>
      </c>
      <c r="J11633" s="5">
        <f t="shared" si="906"/>
        <v>1</v>
      </c>
      <c r="K11633" s="5">
        <f t="shared" si="907"/>
        <v>0</v>
      </c>
      <c r="L11633" s="5">
        <f t="shared" si="908"/>
        <v>1</v>
      </c>
      <c r="N11633" s="8">
        <f>VLOOKUP(C11633,'data indicadores nacional'!$A$2:$J$24,10,FALSE)</f>
        <v>61</v>
      </c>
      <c r="O11633" t="str">
        <f t="shared" si="909"/>
        <v xml:space="preserve"> </v>
      </c>
    </row>
    <row r="11634" spans="1:15">
      <c r="A11634" t="s">
        <v>137</v>
      </c>
      <c r="B11634" t="s">
        <v>1260</v>
      </c>
      <c r="C11634" t="s">
        <v>100</v>
      </c>
      <c r="E11634" s="8">
        <v>25.641025641025639</v>
      </c>
      <c r="G11634" t="str">
        <f>VLOOKUP(C11634,'data indicadores nacional'!$A$2:$G$24,7,FALSE)</f>
        <v>abajo</v>
      </c>
      <c r="H11634" s="9">
        <f>VLOOKUP(C11634,'data indicadores nacional'!$A$2:$F$24,6,FALSE)</f>
        <v>1.7895311097465236</v>
      </c>
      <c r="I11634" s="5" t="str">
        <f t="shared" si="905"/>
        <v xml:space="preserve"> </v>
      </c>
      <c r="J11634" s="5">
        <f t="shared" si="906"/>
        <v>0</v>
      </c>
      <c r="K11634" s="5">
        <f t="shared" si="907"/>
        <v>0</v>
      </c>
      <c r="L11634" s="5">
        <f t="shared" si="908"/>
        <v>0</v>
      </c>
      <c r="N11634" s="8">
        <f>VLOOKUP(C11634,'data indicadores nacional'!$A$2:$J$24,10,FALSE)</f>
        <v>15</v>
      </c>
      <c r="O11634" t="str">
        <f t="shared" si="909"/>
        <v xml:space="preserve"> </v>
      </c>
    </row>
    <row r="11635" spans="1:15">
      <c r="A11635" t="s">
        <v>137</v>
      </c>
      <c r="B11635" t="s">
        <v>1260</v>
      </c>
      <c r="C11635" t="s">
        <v>101</v>
      </c>
      <c r="E11635" s="8">
        <v>25.641025641025639</v>
      </c>
      <c r="G11635" t="str">
        <f>VLOOKUP(C11635,'data indicadores nacional'!$A$2:$G$24,7,FALSE)</f>
        <v>abajo</v>
      </c>
      <c r="H11635" s="9">
        <f>VLOOKUP(C11635,'data indicadores nacional'!$A$2:$F$24,6,FALSE)</f>
        <v>1.3238688071947835</v>
      </c>
      <c r="I11635" s="5" t="str">
        <f t="shared" si="905"/>
        <v xml:space="preserve"> </v>
      </c>
      <c r="J11635" s="5">
        <f t="shared" si="906"/>
        <v>0</v>
      </c>
      <c r="K11635" s="5">
        <f t="shared" si="907"/>
        <v>0</v>
      </c>
      <c r="L11635" s="5">
        <f t="shared" si="908"/>
        <v>0</v>
      </c>
      <c r="N11635" s="8">
        <f>VLOOKUP(C11635,'data indicadores nacional'!$A$2:$J$24,10,FALSE)</f>
        <v>12</v>
      </c>
      <c r="O11635" t="str">
        <f t="shared" si="909"/>
        <v xml:space="preserve"> </v>
      </c>
    </row>
    <row r="11636" spans="1:15">
      <c r="A11636" t="s">
        <v>137</v>
      </c>
      <c r="B11636" t="s">
        <v>1261</v>
      </c>
      <c r="C11636" t="s">
        <v>88</v>
      </c>
      <c r="D11636" s="8">
        <v>1.8867924528301887</v>
      </c>
      <c r="E11636" s="8">
        <v>3.1128404669260701</v>
      </c>
      <c r="F11636" s="8">
        <v>5.2631578947368416</v>
      </c>
      <c r="G11636" t="str">
        <f>VLOOKUP(C11636,'data indicadores nacional'!$A$2:$G$24,7,FALSE)</f>
        <v>abajo</v>
      </c>
      <c r="H11636" s="9">
        <f>VLOOKUP(C11636,'data indicadores nacional'!$A$2:$F$24,6,FALSE)</f>
        <v>0.25026441121950321</v>
      </c>
      <c r="I11636" s="5" t="str">
        <f t="shared" si="905"/>
        <v>alarma</v>
      </c>
      <c r="J11636" s="5">
        <f t="shared" si="906"/>
        <v>0</v>
      </c>
      <c r="K11636" s="5">
        <f t="shared" si="907"/>
        <v>1</v>
      </c>
      <c r="L11636" s="5">
        <f t="shared" si="908"/>
        <v>1</v>
      </c>
      <c r="N11636" s="8">
        <f>VLOOKUP(C11636,'data indicadores nacional'!$A$2:$J$24,10,FALSE)</f>
        <v>10</v>
      </c>
      <c r="O11636" t="str">
        <f t="shared" si="909"/>
        <v xml:space="preserve"> </v>
      </c>
    </row>
    <row r="11637" spans="1:15">
      <c r="A11637" t="s">
        <v>137</v>
      </c>
      <c r="B11637" t="s">
        <v>1261</v>
      </c>
      <c r="C11637" t="s">
        <v>89</v>
      </c>
      <c r="D11637" s="8">
        <v>13.291139240506327</v>
      </c>
      <c r="E11637" s="8">
        <v>3.2624113475177303</v>
      </c>
      <c r="F11637" s="8">
        <v>3.8551401869158877</v>
      </c>
      <c r="G11637" t="str">
        <f>VLOOKUP(C11637,'data indicadores nacional'!$A$2:$G$24,7,FALSE)</f>
        <v>arriba</v>
      </c>
      <c r="H11637" s="9">
        <f>VLOOKUP(C11637,'data indicadores nacional'!$A$2:$F$24,6,FALSE)</f>
        <v>2.7490434366534529</v>
      </c>
      <c r="I11637" s="5" t="str">
        <f t="shared" si="905"/>
        <v xml:space="preserve"> </v>
      </c>
      <c r="J11637" s="5">
        <f t="shared" si="906"/>
        <v>0</v>
      </c>
      <c r="K11637" s="5">
        <f t="shared" si="907"/>
        <v>1</v>
      </c>
      <c r="L11637" s="5">
        <f t="shared" si="908"/>
        <v>1</v>
      </c>
      <c r="N11637" s="8">
        <f>VLOOKUP(C11637,'data indicadores nacional'!$A$2:$J$24,10,FALSE)</f>
        <v>95</v>
      </c>
      <c r="O11637" t="str">
        <f t="shared" si="909"/>
        <v>alarma</v>
      </c>
    </row>
    <row r="11638" spans="1:15">
      <c r="A11638" t="s">
        <v>137</v>
      </c>
      <c r="B11638" t="s">
        <v>1261</v>
      </c>
      <c r="C11638" t="s">
        <v>90</v>
      </c>
      <c r="D11638" s="8">
        <v>100</v>
      </c>
      <c r="E11638" s="8">
        <v>83.333333333333343</v>
      </c>
      <c r="F11638" s="8">
        <v>100</v>
      </c>
      <c r="G11638" t="str">
        <f>VLOOKUP(C11638,'data indicadores nacional'!$A$2:$G$24,7,FALSE)</f>
        <v>abajo</v>
      </c>
      <c r="H11638" s="9">
        <f>VLOOKUP(C11638,'data indicadores nacional'!$A$2:$F$24,6,FALSE)</f>
        <v>2.2832114202799096</v>
      </c>
      <c r="I11638" s="5" t="str">
        <f t="shared" si="905"/>
        <v>alarma</v>
      </c>
      <c r="J11638" s="5">
        <f t="shared" si="906"/>
        <v>0</v>
      </c>
      <c r="K11638" s="5">
        <f t="shared" si="907"/>
        <v>0</v>
      </c>
      <c r="L11638" s="5">
        <f t="shared" si="908"/>
        <v>0</v>
      </c>
      <c r="N11638" s="8" t="str">
        <f>VLOOKUP(C11638,'data indicadores nacional'!$A$2:$J$24,10,FALSE)</f>
        <v>-</v>
      </c>
      <c r="O11638" t="str">
        <f t="shared" si="909"/>
        <v xml:space="preserve"> </v>
      </c>
    </row>
    <row r="11639" spans="1:15">
      <c r="A11639" t="s">
        <v>137</v>
      </c>
      <c r="B11639" t="s">
        <v>1261</v>
      </c>
      <c r="C11639" t="s">
        <v>91</v>
      </c>
      <c r="D11639" s="8">
        <v>67.857142857142861</v>
      </c>
      <c r="E11639" s="8">
        <v>37.32193732193732</v>
      </c>
      <c r="F11639" s="8">
        <v>24.33371958285052</v>
      </c>
      <c r="G11639" t="str">
        <f>VLOOKUP(C11639,'data indicadores nacional'!$A$2:$G$24,7,FALSE)</f>
        <v>arriba</v>
      </c>
      <c r="H11639" s="9">
        <f>VLOOKUP(C11639,'data indicadores nacional'!$A$2:$F$24,6,FALSE)</f>
        <v>0.72595219758941765</v>
      </c>
      <c r="I11639" s="5" t="str">
        <f t="shared" si="905"/>
        <v>alarma</v>
      </c>
      <c r="J11639" s="5">
        <f t="shared" si="906"/>
        <v>0</v>
      </c>
      <c r="K11639" s="5">
        <f t="shared" si="907"/>
        <v>1</v>
      </c>
      <c r="L11639" s="5">
        <f t="shared" si="908"/>
        <v>1</v>
      </c>
      <c r="N11639" s="8" t="str">
        <f>VLOOKUP(C11639,'data indicadores nacional'!$A$2:$J$24,10,FALSE)</f>
        <v>-</v>
      </c>
      <c r="O11639" t="str">
        <f t="shared" si="909"/>
        <v xml:space="preserve"> </v>
      </c>
    </row>
    <row r="11640" spans="1:15">
      <c r="A11640" t="s">
        <v>137</v>
      </c>
      <c r="B11640" t="s">
        <v>1261</v>
      </c>
      <c r="C11640" t="s">
        <v>93</v>
      </c>
      <c r="D11640" s="8">
        <v>0.54347826086956519</v>
      </c>
      <c r="E11640" s="8">
        <v>0.4178272980501393</v>
      </c>
      <c r="F11640" s="8">
        <v>0.22909507445589922</v>
      </c>
      <c r="G11640" t="str">
        <f>VLOOKUP(C11640,'data indicadores nacional'!$A$2:$G$24,7,FALSE)</f>
        <v>abajo</v>
      </c>
      <c r="H11640" s="9">
        <f>VLOOKUP(C11640,'data indicadores nacional'!$A$2:$F$24,6,FALSE)</f>
        <v>3.3766595341714022E-2</v>
      </c>
      <c r="I11640" s="5" t="str">
        <f t="shared" si="905"/>
        <v xml:space="preserve"> </v>
      </c>
      <c r="J11640" s="5">
        <f t="shared" si="906"/>
        <v>1</v>
      </c>
      <c r="K11640" s="5">
        <f t="shared" si="907"/>
        <v>0</v>
      </c>
      <c r="L11640" s="5">
        <f t="shared" si="908"/>
        <v>1</v>
      </c>
      <c r="N11640" s="8">
        <f>VLOOKUP(C11640,'data indicadores nacional'!$A$2:$J$24,10,FALSE)</f>
        <v>15</v>
      </c>
      <c r="O11640" t="str">
        <f t="shared" si="909"/>
        <v xml:space="preserve"> </v>
      </c>
    </row>
    <row r="11641" spans="1:15">
      <c r="A11641" t="s">
        <v>137</v>
      </c>
      <c r="B11641" t="s">
        <v>1261</v>
      </c>
      <c r="C11641" t="s">
        <v>94</v>
      </c>
      <c r="D11641" s="8">
        <v>1.3283582089552239</v>
      </c>
      <c r="E11641" s="8">
        <v>0.56406685236768805</v>
      </c>
      <c r="F11641" s="8">
        <v>0.44100801832760594</v>
      </c>
      <c r="G11641" t="str">
        <f>VLOOKUP(C11641,'data indicadores nacional'!$A$2:$G$24,7,FALSE)</f>
        <v>arriba</v>
      </c>
      <c r="H11641" s="9">
        <f>VLOOKUP(C11641,'data indicadores nacional'!$A$2:$F$24,6,FALSE)</f>
        <v>0.23219145011705353</v>
      </c>
      <c r="I11641" s="5" t="str">
        <f t="shared" si="905"/>
        <v>alarma</v>
      </c>
      <c r="J11641" s="5">
        <f t="shared" si="906"/>
        <v>0</v>
      </c>
      <c r="K11641" s="5">
        <f t="shared" si="907"/>
        <v>1</v>
      </c>
      <c r="L11641" s="5">
        <f t="shared" si="908"/>
        <v>1</v>
      </c>
      <c r="N11641" s="8" t="str">
        <f>VLOOKUP(C11641,'data indicadores nacional'!$A$2:$J$24,10,FALSE)</f>
        <v>-</v>
      </c>
      <c r="O11641" t="str">
        <f t="shared" si="909"/>
        <v xml:space="preserve"> </v>
      </c>
    </row>
    <row r="11642" spans="1:15">
      <c r="A11642" t="s">
        <v>137</v>
      </c>
      <c r="B11642" t="s">
        <v>1261</v>
      </c>
      <c r="C11642" t="s">
        <v>95</v>
      </c>
      <c r="D11642" s="8">
        <v>11.956521739130435</v>
      </c>
      <c r="E11642" s="8">
        <v>12.813370473537605</v>
      </c>
      <c r="F11642" s="8">
        <v>12.600229095074456</v>
      </c>
      <c r="G11642" t="str">
        <f>VLOOKUP(C11642,'data indicadores nacional'!$A$2:$G$24,7,FALSE)</f>
        <v>abajo</v>
      </c>
      <c r="H11642" s="9">
        <f>VLOOKUP(C11642,'data indicadores nacional'!$A$2:$F$24,6,FALSE)</f>
        <v>1.7199886991149187</v>
      </c>
      <c r="I11642" s="5" t="str">
        <f t="shared" si="905"/>
        <v xml:space="preserve"> </v>
      </c>
      <c r="J11642" s="5">
        <f t="shared" si="906"/>
        <v>0</v>
      </c>
      <c r="K11642" s="5">
        <f t="shared" si="907"/>
        <v>1</v>
      </c>
      <c r="L11642" s="5">
        <f t="shared" si="908"/>
        <v>1</v>
      </c>
      <c r="N11642" s="8">
        <f>VLOOKUP(C11642,'data indicadores nacional'!$A$2:$J$24,10,FALSE)</f>
        <v>15</v>
      </c>
      <c r="O11642" t="str">
        <f t="shared" si="909"/>
        <v xml:space="preserve"> </v>
      </c>
    </row>
    <row r="11643" spans="1:15">
      <c r="A11643" t="s">
        <v>137</v>
      </c>
      <c r="B11643" t="s">
        <v>1261</v>
      </c>
      <c r="C11643" t="s">
        <v>96</v>
      </c>
      <c r="E11643" s="8">
        <v>557.10306406685243</v>
      </c>
      <c r="F11643" s="8">
        <v>114.5475372279496</v>
      </c>
      <c r="G11643" t="str">
        <f>VLOOKUP(C11643,'data indicadores nacional'!$A$2:$G$24,7,FALSE)</f>
        <v>abajo</v>
      </c>
      <c r="H11643" s="9">
        <f>VLOOKUP(C11643,'data indicadores nacional'!$A$2:$F$24,6,FALSE)</f>
        <v>14.793500408348107</v>
      </c>
      <c r="I11643" s="5" t="str">
        <f t="shared" si="905"/>
        <v xml:space="preserve"> </v>
      </c>
      <c r="J11643" s="5">
        <f t="shared" si="906"/>
        <v>0</v>
      </c>
      <c r="K11643" s="5">
        <f t="shared" si="907"/>
        <v>1</v>
      </c>
      <c r="L11643" s="5">
        <f t="shared" si="908"/>
        <v>1</v>
      </c>
      <c r="N11643" s="8">
        <f>VLOOKUP(C11643,'data indicadores nacional'!$A$2:$J$24,10,FALSE)</f>
        <v>45</v>
      </c>
      <c r="O11643" t="str">
        <f t="shared" si="909"/>
        <v>alarma</v>
      </c>
    </row>
    <row r="11644" spans="1:15">
      <c r="A11644" t="s">
        <v>137</v>
      </c>
      <c r="B11644" t="s">
        <v>1261</v>
      </c>
      <c r="C11644" t="s">
        <v>97</v>
      </c>
      <c r="D11644" s="8">
        <v>0.47596382674916704</v>
      </c>
      <c r="E11644" s="8">
        <v>2.4499795835034708</v>
      </c>
      <c r="F11644" s="8">
        <v>2.5917065390749601</v>
      </c>
      <c r="G11644" t="str">
        <f>VLOOKUP(C11644,'data indicadores nacional'!$A$2:$G$24,7,FALSE)</f>
        <v>abajo</v>
      </c>
      <c r="H11644" s="9">
        <f>VLOOKUP(C11644,'data indicadores nacional'!$A$2:$F$24,6,FALSE)</f>
        <v>0.35698528124504503</v>
      </c>
      <c r="I11644" s="5" t="str">
        <f t="shared" si="905"/>
        <v>alarma</v>
      </c>
      <c r="J11644" s="5">
        <f t="shared" si="906"/>
        <v>0</v>
      </c>
      <c r="K11644" s="5">
        <f t="shared" si="907"/>
        <v>1</v>
      </c>
      <c r="L11644" s="5">
        <f t="shared" si="908"/>
        <v>1</v>
      </c>
      <c r="N11644" s="8">
        <f>VLOOKUP(C11644,'data indicadores nacional'!$A$2:$J$24,10,FALSE)</f>
        <v>61</v>
      </c>
      <c r="O11644" t="str">
        <f t="shared" si="909"/>
        <v xml:space="preserve"> </v>
      </c>
    </row>
    <row r="11645" spans="1:15">
      <c r="A11645" t="s">
        <v>137</v>
      </c>
      <c r="B11645" t="s">
        <v>1261</v>
      </c>
      <c r="C11645" t="s">
        <v>98</v>
      </c>
      <c r="D11645" s="8">
        <v>11.914011914011914</v>
      </c>
      <c r="E11645" s="8">
        <v>21.292858702773533</v>
      </c>
      <c r="F11645" s="8">
        <v>21.550813437566028</v>
      </c>
      <c r="G11645" t="str">
        <f>VLOOKUP(C11645,'data indicadores nacional'!$A$2:$G$24,7,FALSE)</f>
        <v>abajo</v>
      </c>
      <c r="H11645" s="9">
        <f>VLOOKUP(C11645,'data indicadores nacional'!$A$2:$F$24,6,FALSE)</f>
        <v>3.4897517565506893</v>
      </c>
      <c r="I11645" s="5" t="str">
        <f t="shared" si="905"/>
        <v>alarma</v>
      </c>
      <c r="J11645" s="5">
        <f t="shared" si="906"/>
        <v>0</v>
      </c>
      <c r="K11645" s="5">
        <f t="shared" si="907"/>
        <v>1</v>
      </c>
      <c r="L11645" s="5">
        <f t="shared" si="908"/>
        <v>1</v>
      </c>
      <c r="N11645" s="8">
        <f>VLOOKUP(C11645,'data indicadores nacional'!$A$2:$J$24,10,FALSE)</f>
        <v>61</v>
      </c>
      <c r="O11645" t="str">
        <f t="shared" si="909"/>
        <v xml:space="preserve"> </v>
      </c>
    </row>
    <row r="11646" spans="1:15">
      <c r="A11646" t="s">
        <v>137</v>
      </c>
      <c r="B11646" t="s">
        <v>1261</v>
      </c>
      <c r="C11646" t="s">
        <v>99</v>
      </c>
      <c r="D11646" s="8">
        <v>25.56818181818182</v>
      </c>
      <c r="E11646" s="8">
        <v>42.95774647887324</v>
      </c>
      <c r="F11646" s="8">
        <v>42.921348314606739</v>
      </c>
      <c r="G11646" t="str">
        <f>VLOOKUP(C11646,'data indicadores nacional'!$A$2:$G$24,7,FALSE)</f>
        <v>abajo</v>
      </c>
      <c r="H11646" s="9">
        <f>VLOOKUP(C11646,'data indicadores nacional'!$A$2:$F$24,6,FALSE)</f>
        <v>7.5200278194544445</v>
      </c>
      <c r="I11646" s="5" t="str">
        <f t="shared" si="905"/>
        <v xml:space="preserve"> </v>
      </c>
      <c r="J11646" s="5">
        <f t="shared" si="906"/>
        <v>0</v>
      </c>
      <c r="K11646" s="5">
        <f t="shared" si="907"/>
        <v>1</v>
      </c>
      <c r="L11646" s="5">
        <f t="shared" si="908"/>
        <v>1</v>
      </c>
      <c r="N11646" s="8">
        <f>VLOOKUP(C11646,'data indicadores nacional'!$A$2:$J$24,10,FALSE)</f>
        <v>61</v>
      </c>
      <c r="O11646" t="str">
        <f t="shared" si="909"/>
        <v xml:space="preserve"> </v>
      </c>
    </row>
    <row r="11647" spans="1:15">
      <c r="A11647" t="s">
        <v>137</v>
      </c>
      <c r="B11647" t="s">
        <v>1261</v>
      </c>
      <c r="C11647" t="s">
        <v>100</v>
      </c>
      <c r="D11647" s="8">
        <v>49.75124378109453</v>
      </c>
      <c r="E11647" s="8">
        <v>25.069637883008355</v>
      </c>
      <c r="F11647" s="8">
        <v>12.600229095074456</v>
      </c>
      <c r="G11647" t="str">
        <f>VLOOKUP(C11647,'data indicadores nacional'!$A$2:$G$24,7,FALSE)</f>
        <v>abajo</v>
      </c>
      <c r="H11647" s="9">
        <f>VLOOKUP(C11647,'data indicadores nacional'!$A$2:$F$24,6,FALSE)</f>
        <v>1.7895311097465236</v>
      </c>
      <c r="I11647" s="5" t="str">
        <f t="shared" si="905"/>
        <v xml:space="preserve"> </v>
      </c>
      <c r="J11647" s="5">
        <f t="shared" si="906"/>
        <v>1</v>
      </c>
      <c r="K11647" s="5">
        <f t="shared" si="907"/>
        <v>0</v>
      </c>
      <c r="L11647" s="5">
        <f t="shared" si="908"/>
        <v>1</v>
      </c>
      <c r="N11647" s="8">
        <f>VLOOKUP(C11647,'data indicadores nacional'!$A$2:$J$24,10,FALSE)</f>
        <v>15</v>
      </c>
      <c r="O11647" t="str">
        <f t="shared" si="909"/>
        <v xml:space="preserve"> </v>
      </c>
    </row>
    <row r="11648" spans="1:15">
      <c r="A11648" t="s">
        <v>137</v>
      </c>
      <c r="B11648" t="s">
        <v>1261</v>
      </c>
      <c r="C11648" t="s">
        <v>101</v>
      </c>
      <c r="D11648" s="8">
        <v>39.800995024875618</v>
      </c>
      <c r="E11648" s="8">
        <v>22.284122562674096</v>
      </c>
      <c r="F11648" s="8">
        <v>6.8728522336769755</v>
      </c>
      <c r="G11648" t="str">
        <f>VLOOKUP(C11648,'data indicadores nacional'!$A$2:$G$24,7,FALSE)</f>
        <v>abajo</v>
      </c>
      <c r="H11648" s="9">
        <f>VLOOKUP(C11648,'data indicadores nacional'!$A$2:$F$24,6,FALSE)</f>
        <v>1.3238688071947835</v>
      </c>
      <c r="I11648" s="5" t="str">
        <f t="shared" si="905"/>
        <v xml:space="preserve"> </v>
      </c>
      <c r="J11648" s="5">
        <f t="shared" si="906"/>
        <v>1</v>
      </c>
      <c r="K11648" s="5">
        <f t="shared" si="907"/>
        <v>0</v>
      </c>
      <c r="L11648" s="5">
        <f t="shared" si="908"/>
        <v>1</v>
      </c>
      <c r="N11648" s="8">
        <f>VLOOKUP(C11648,'data indicadores nacional'!$A$2:$J$24,10,FALSE)</f>
        <v>12</v>
      </c>
      <c r="O11648" t="str">
        <f t="shared" si="909"/>
        <v xml:space="preserve"> </v>
      </c>
    </row>
    <row r="11649" spans="1:15">
      <c r="A11649" t="s">
        <v>137</v>
      </c>
      <c r="B11649" t="s">
        <v>1261</v>
      </c>
      <c r="C11649" t="s">
        <v>102</v>
      </c>
      <c r="E11649" s="8">
        <v>19.083969465648856</v>
      </c>
      <c r="G11649" t="str">
        <f>VLOOKUP(C11649,'data indicadores nacional'!$A$2:$G$24,7,FALSE)</f>
        <v>abajo</v>
      </c>
      <c r="H11649" s="9">
        <f>VLOOKUP(C11649,'data indicadores nacional'!$A$2:$F$24,6,FALSE)</f>
        <v>1.6226293498102424</v>
      </c>
      <c r="I11649" s="5" t="str">
        <f t="shared" si="905"/>
        <v xml:space="preserve"> </v>
      </c>
      <c r="J11649" s="5">
        <f t="shared" si="906"/>
        <v>0</v>
      </c>
      <c r="K11649" s="5">
        <f t="shared" si="907"/>
        <v>0</v>
      </c>
      <c r="L11649" s="5">
        <f t="shared" si="908"/>
        <v>0</v>
      </c>
      <c r="N11649" s="8" t="str">
        <f>VLOOKUP(C11649,'data indicadores nacional'!$A$2:$J$24,10,FALSE)</f>
        <v>-</v>
      </c>
      <c r="O11649" t="str">
        <f t="shared" si="909"/>
        <v xml:space="preserve"> </v>
      </c>
    </row>
    <row r="11650" spans="1:15">
      <c r="A11650" t="s">
        <v>137</v>
      </c>
      <c r="B11650" t="s">
        <v>1261</v>
      </c>
      <c r="C11650" t="s">
        <v>103</v>
      </c>
      <c r="D11650" s="8">
        <v>58.536585365853654</v>
      </c>
      <c r="E11650" s="8">
        <v>9.5419847328244281</v>
      </c>
      <c r="F11650" s="8">
        <v>18.978933383943822</v>
      </c>
      <c r="G11650" t="str">
        <f>VLOOKUP(C11650,'data indicadores nacional'!$A$2:$G$24,7,FALSE)</f>
        <v>abajo</v>
      </c>
      <c r="H11650" s="9">
        <f>VLOOKUP(C11650,'data indicadores nacional'!$A$2:$F$24,6,FALSE)</f>
        <v>4.9638210683068253</v>
      </c>
      <c r="I11650" s="5" t="str">
        <f t="shared" si="905"/>
        <v>alarma</v>
      </c>
      <c r="J11650" s="5">
        <f t="shared" si="906"/>
        <v>1</v>
      </c>
      <c r="K11650" s="5">
        <f t="shared" si="907"/>
        <v>0</v>
      </c>
      <c r="L11650" s="5">
        <f t="shared" si="908"/>
        <v>1</v>
      </c>
      <c r="N11650" s="8">
        <f>VLOOKUP(C11650,'data indicadores nacional'!$A$2:$J$24,10,FALSE)</f>
        <v>8.9</v>
      </c>
      <c r="O11650" t="str">
        <f t="shared" si="909"/>
        <v>alarma</v>
      </c>
    </row>
    <row r="11651" spans="1:15">
      <c r="A11651" t="s">
        <v>137</v>
      </c>
      <c r="B11651" t="s">
        <v>1261</v>
      </c>
      <c r="C11651" t="s">
        <v>104</v>
      </c>
      <c r="D11651" s="8">
        <v>38.834951456310677</v>
      </c>
      <c r="E11651" s="8">
        <v>19.230769230769234</v>
      </c>
      <c r="F11651" s="8">
        <v>7.9908675799086755</v>
      </c>
      <c r="G11651" t="str">
        <f>VLOOKUP(C11651,'data indicadores nacional'!$A$2:$G$24,7,FALSE)</f>
        <v>abajo</v>
      </c>
      <c r="H11651" s="9">
        <f>VLOOKUP(C11651,'data indicadores nacional'!$A$2:$F$24,6,FALSE)</f>
        <v>0.3966802220902198</v>
      </c>
      <c r="I11651" s="5" t="str">
        <f t="shared" ref="I11651:I11714" si="910">IF(G11651=$G$2,IF(F11651&gt;E11651,"alarma"," "),IF(F11651&lt;E11651,"alarma"," "))</f>
        <v xml:space="preserve"> </v>
      </c>
      <c r="J11651" s="5">
        <f t="shared" ref="J11651:J11714" si="911">IF(G11651=$G$2,IF((D11651-F11651)&gt;($M$2*H11651),1,0),IF((F11651-D11651)&gt;($M$2*H11651),1,0))</f>
        <v>1</v>
      </c>
      <c r="K11651" s="5">
        <f t="shared" ref="K11651:K11714" si="912">IF(G11651=$G$2,IF((F11651-D11651)&gt;($M$2*H11651),1,0),IF((D11651-F11651)&gt;($M$2*H11651),1,0))</f>
        <v>0</v>
      </c>
      <c r="L11651" s="5">
        <f t="shared" ref="L11651:L11714" si="913">IF(J11651=1,1,IF(K11651=1,1,0))</f>
        <v>1</v>
      </c>
      <c r="N11651" s="8">
        <f>VLOOKUP(C11651,'data indicadores nacional'!$A$2:$J$24,10,FALSE)</f>
        <v>12</v>
      </c>
      <c r="O11651" t="str">
        <f t="shared" ref="O11651:O11714" si="914">IF(N11651=$N$4," ",IF(F11651=$F$20," ",IF(G11651=$G$2,IF(F11651&lt;N11651," ","alarma"),IF(F11651&lt;N11651,"alarma"," "))))</f>
        <v xml:space="preserve"> </v>
      </c>
    </row>
    <row r="11652" spans="1:15">
      <c r="A11652" t="s">
        <v>137</v>
      </c>
      <c r="B11652" t="s">
        <v>1261</v>
      </c>
      <c r="C11652" t="s">
        <v>105</v>
      </c>
      <c r="D11652" s="8">
        <v>58.536585365853654</v>
      </c>
      <c r="E11652" s="8">
        <v>47.709923664122137</v>
      </c>
      <c r="F11652" s="8">
        <v>9.4894666919719111</v>
      </c>
      <c r="G11652" t="str">
        <f>VLOOKUP(C11652,'data indicadores nacional'!$A$2:$G$24,7,FALSE)</f>
        <v>abajo</v>
      </c>
      <c r="H11652" s="9">
        <f>VLOOKUP(C11652,'data indicadores nacional'!$A$2:$F$24,6,FALSE)</f>
        <v>1.2536970118415909</v>
      </c>
      <c r="I11652" s="5" t="str">
        <f t="shared" si="910"/>
        <v xml:space="preserve"> </v>
      </c>
      <c r="J11652" s="5">
        <f t="shared" si="911"/>
        <v>1</v>
      </c>
      <c r="K11652" s="5">
        <f t="shared" si="912"/>
        <v>0</v>
      </c>
      <c r="L11652" s="5">
        <f t="shared" si="913"/>
        <v>1</v>
      </c>
      <c r="N11652" s="8">
        <f>VLOOKUP(C11652,'data indicadores nacional'!$A$2:$J$24,10,FALSE)</f>
        <v>4.0773685948219525</v>
      </c>
      <c r="O11652" t="str">
        <f t="shared" si="914"/>
        <v>alarma</v>
      </c>
    </row>
    <row r="11653" spans="1:15">
      <c r="A11653" t="s">
        <v>87</v>
      </c>
      <c r="B11653" t="s">
        <v>174</v>
      </c>
      <c r="C11653" t="s">
        <v>147</v>
      </c>
      <c r="D11653" s="8">
        <v>6.1624649859943981E-2</v>
      </c>
      <c r="E11653" s="8">
        <v>0.1423367349400497</v>
      </c>
      <c r="F11653" s="8">
        <v>0.21396413129076836</v>
      </c>
      <c r="G11653" t="str">
        <f>VLOOKUP(C11653,'data indicadores nacional'!$A$2:$G$24,7,FALSE)</f>
        <v>abajo</v>
      </c>
      <c r="H11653" s="9">
        <f>VLOOKUP(C11653,'data indicadores nacional'!$A$2:$F$24,6,FALSE)</f>
        <v>3.1698266245721529E-2</v>
      </c>
      <c r="I11653" s="5" t="str">
        <f t="shared" si="910"/>
        <v>alarma</v>
      </c>
      <c r="J11653" s="5">
        <f t="shared" si="911"/>
        <v>0</v>
      </c>
      <c r="K11653" s="5">
        <f t="shared" si="912"/>
        <v>1</v>
      </c>
      <c r="L11653" s="5">
        <f t="shared" si="913"/>
        <v>1</v>
      </c>
      <c r="N11653" s="8">
        <f>VLOOKUP(C11653,'data indicadores nacional'!$A$2:$J$24,10,FALSE)</f>
        <v>1</v>
      </c>
      <c r="O11653" t="str">
        <f t="shared" si="914"/>
        <v xml:space="preserve"> </v>
      </c>
    </row>
    <row r="11654" spans="1:15">
      <c r="A11654" t="s">
        <v>87</v>
      </c>
      <c r="B11654" t="s">
        <v>174</v>
      </c>
      <c r="C11654" t="s">
        <v>148</v>
      </c>
      <c r="D11654" s="8">
        <v>3.4643394462854942</v>
      </c>
      <c r="E11654" s="8">
        <v>3.9859717320482497</v>
      </c>
      <c r="F11654" s="8">
        <v>3.0095174320353095</v>
      </c>
      <c r="G11654" t="str">
        <f>VLOOKUP(C11654,'data indicadores nacional'!$A$2:$G$24,7,FALSE)</f>
        <v>arriba</v>
      </c>
      <c r="H11654" s="9">
        <f>VLOOKUP(C11654,'data indicadores nacional'!$A$2:$F$24,6,FALSE)</f>
        <v>0.44294071764974818</v>
      </c>
      <c r="I11654" s="5" t="str">
        <f t="shared" si="910"/>
        <v>alarma</v>
      </c>
      <c r="J11654" s="5">
        <f t="shared" si="911"/>
        <v>0</v>
      </c>
      <c r="K11654" s="5">
        <f t="shared" si="912"/>
        <v>1</v>
      </c>
      <c r="L11654" s="5">
        <f t="shared" si="913"/>
        <v>1</v>
      </c>
      <c r="N11654" s="8">
        <f>VLOOKUP(C11654,'data indicadores nacional'!$A$2:$J$24,10,FALSE)</f>
        <v>80</v>
      </c>
      <c r="O11654" t="str">
        <f t="shared" si="914"/>
        <v>alarma</v>
      </c>
    </row>
    <row r="11655" spans="1:15">
      <c r="A11655" t="s">
        <v>87</v>
      </c>
      <c r="B11655" t="s">
        <v>174</v>
      </c>
      <c r="C11655" t="s">
        <v>149</v>
      </c>
      <c r="D11655" s="8">
        <v>0.35088245437778348</v>
      </c>
      <c r="E11655" s="8">
        <v>0.44493030454757232</v>
      </c>
      <c r="F11655" s="8">
        <v>0.28731016602907944</v>
      </c>
      <c r="G11655" t="str">
        <f>VLOOKUP(C11655,'data indicadores nacional'!$A$2:$G$24,7,FALSE)</f>
        <v>abajo</v>
      </c>
      <c r="H11655" s="9">
        <f>VLOOKUP(C11655,'data indicadores nacional'!$A$2:$F$24,6,FALSE)</f>
        <v>3.3105825166439729E-2</v>
      </c>
      <c r="I11655" s="5" t="str">
        <f t="shared" si="910"/>
        <v xml:space="preserve"> </v>
      </c>
      <c r="J11655" s="5">
        <f t="shared" si="911"/>
        <v>1</v>
      </c>
      <c r="K11655" s="5">
        <f t="shared" si="912"/>
        <v>0</v>
      </c>
      <c r="L11655" s="5">
        <f t="shared" si="913"/>
        <v>1</v>
      </c>
      <c r="N11655" s="8" t="str">
        <f>VLOOKUP(C11655,'data indicadores nacional'!$A$2:$J$24,10,FALSE)</f>
        <v>-</v>
      </c>
      <c r="O11655" t="str">
        <f t="shared" si="914"/>
        <v xml:space="preserve"> </v>
      </c>
    </row>
    <row r="11656" spans="1:15">
      <c r="A11656" t="s">
        <v>87</v>
      </c>
      <c r="B11656" t="s">
        <v>174</v>
      </c>
      <c r="C11656" t="s">
        <v>150</v>
      </c>
      <c r="D11656" s="8">
        <v>5.3696297454638414E-2</v>
      </c>
      <c r="E11656" s="8">
        <v>0.13981286652482375</v>
      </c>
      <c r="F11656" s="8">
        <v>0.12312484870970587</v>
      </c>
      <c r="G11656" t="str">
        <f>VLOOKUP(C11656,'data indicadores nacional'!$A$2:$G$24,7,FALSE)</f>
        <v>abajo</v>
      </c>
      <c r="H11656" s="9">
        <f>VLOOKUP(C11656,'data indicadores nacional'!$A$2:$F$24,6,FALSE)</f>
        <v>3.1798702633632006E-2</v>
      </c>
      <c r="I11656" s="5" t="str">
        <f t="shared" si="910"/>
        <v xml:space="preserve"> </v>
      </c>
      <c r="J11656" s="5">
        <f t="shared" si="911"/>
        <v>0</v>
      </c>
      <c r="K11656" s="5">
        <f t="shared" si="912"/>
        <v>1</v>
      </c>
      <c r="L11656" s="5">
        <f t="shared" si="913"/>
        <v>1</v>
      </c>
      <c r="N11656" s="8" t="str">
        <f>VLOOKUP(C11656,'data indicadores nacional'!$A$2:$J$24,10,FALSE)</f>
        <v>-</v>
      </c>
      <c r="O11656" t="str">
        <f t="shared" si="914"/>
        <v xml:space="preserve"> </v>
      </c>
    </row>
    <row r="11657" spans="1:15">
      <c r="A11657" t="s">
        <v>87</v>
      </c>
      <c r="B11657" t="s">
        <v>174</v>
      </c>
      <c r="C11657" t="s">
        <v>151</v>
      </c>
      <c r="D11657" s="8">
        <v>41.481443934747531</v>
      </c>
      <c r="E11657" s="8">
        <v>35.448109639352474</v>
      </c>
      <c r="F11657" s="8">
        <v>27.693695725724599</v>
      </c>
      <c r="G11657" t="str">
        <f>VLOOKUP(C11657,'data indicadores nacional'!$A$2:$G$24,7,FALSE)</f>
        <v>arriba</v>
      </c>
      <c r="H11657" s="9">
        <f>VLOOKUP(C11657,'data indicadores nacional'!$A$2:$F$24,6,FALSE)</f>
        <v>2.4115304789202416</v>
      </c>
      <c r="I11657" s="5" t="str">
        <f t="shared" si="910"/>
        <v>alarma</v>
      </c>
      <c r="J11657" s="5">
        <f t="shared" si="911"/>
        <v>0</v>
      </c>
      <c r="K11657" s="5">
        <f t="shared" si="912"/>
        <v>1</v>
      </c>
      <c r="L11657" s="5">
        <f t="shared" si="913"/>
        <v>1</v>
      </c>
      <c r="N11657" s="8" t="str">
        <f>VLOOKUP(C11657,'data indicadores nacional'!$A$2:$J$24,10,FALSE)</f>
        <v>-</v>
      </c>
      <c r="O11657" t="str">
        <f t="shared" si="914"/>
        <v xml:space="preserve"> </v>
      </c>
    </row>
    <row r="11658" spans="1:15">
      <c r="A11658" t="s">
        <v>87</v>
      </c>
      <c r="B11658" t="s">
        <v>175</v>
      </c>
      <c r="C11658" t="s">
        <v>147</v>
      </c>
      <c r="D11658" s="8">
        <v>0</v>
      </c>
      <c r="E11658" s="8">
        <v>0.17094017094017094</v>
      </c>
      <c r="F11658" s="8">
        <v>0</v>
      </c>
      <c r="G11658" t="str">
        <f>VLOOKUP(C11658,'data indicadores nacional'!$A$2:$G$24,7,FALSE)</f>
        <v>abajo</v>
      </c>
      <c r="H11658" s="9">
        <f>VLOOKUP(C11658,'data indicadores nacional'!$A$2:$F$24,6,FALSE)</f>
        <v>3.1698266245721529E-2</v>
      </c>
      <c r="I11658" s="5" t="str">
        <f t="shared" si="910"/>
        <v xml:space="preserve"> </v>
      </c>
      <c r="J11658" s="5">
        <f t="shared" si="911"/>
        <v>0</v>
      </c>
      <c r="K11658" s="5">
        <f t="shared" si="912"/>
        <v>0</v>
      </c>
      <c r="L11658" s="5">
        <f t="shared" si="913"/>
        <v>0</v>
      </c>
      <c r="N11658" s="8">
        <f>VLOOKUP(C11658,'data indicadores nacional'!$A$2:$J$24,10,FALSE)</f>
        <v>1</v>
      </c>
      <c r="O11658" t="str">
        <f t="shared" si="914"/>
        <v xml:space="preserve"> </v>
      </c>
    </row>
    <row r="11659" spans="1:15">
      <c r="A11659" t="s">
        <v>87</v>
      </c>
      <c r="B11659" t="s">
        <v>175</v>
      </c>
      <c r="C11659" t="s">
        <v>148</v>
      </c>
      <c r="D11659" s="8">
        <v>6.7754958750219423</v>
      </c>
      <c r="E11659" s="8">
        <v>9.5722323910243379</v>
      </c>
      <c r="F11659" s="8">
        <v>6.1883834184582494</v>
      </c>
      <c r="G11659" t="str">
        <f>VLOOKUP(C11659,'data indicadores nacional'!$A$2:$G$24,7,FALSE)</f>
        <v>arriba</v>
      </c>
      <c r="H11659" s="9">
        <f>VLOOKUP(C11659,'data indicadores nacional'!$A$2:$F$24,6,FALSE)</f>
        <v>0.44294071764974818</v>
      </c>
      <c r="I11659" s="5" t="str">
        <f t="shared" si="910"/>
        <v>alarma</v>
      </c>
      <c r="J11659" s="5">
        <f t="shared" si="911"/>
        <v>0</v>
      </c>
      <c r="K11659" s="5">
        <f t="shared" si="912"/>
        <v>1</v>
      </c>
      <c r="L11659" s="5">
        <f t="shared" si="913"/>
        <v>1</v>
      </c>
      <c r="N11659" s="8">
        <f>VLOOKUP(C11659,'data indicadores nacional'!$A$2:$J$24,10,FALSE)</f>
        <v>80</v>
      </c>
      <c r="O11659" t="str">
        <f t="shared" si="914"/>
        <v>alarma</v>
      </c>
    </row>
    <row r="11660" spans="1:15">
      <c r="A11660" t="s">
        <v>87</v>
      </c>
      <c r="B11660" t="s">
        <v>175</v>
      </c>
      <c r="C11660" t="s">
        <v>149</v>
      </c>
      <c r="D11660" s="8">
        <v>0.18430753027909424</v>
      </c>
      <c r="E11660" s="8">
        <v>0.16948003525184735</v>
      </c>
      <c r="F11660" s="8">
        <v>8.3145266658748079E-2</v>
      </c>
      <c r="G11660" t="str">
        <f>VLOOKUP(C11660,'data indicadores nacional'!$A$2:$G$24,7,FALSE)</f>
        <v>abajo</v>
      </c>
      <c r="H11660" s="9">
        <f>VLOOKUP(C11660,'data indicadores nacional'!$A$2:$F$24,6,FALSE)</f>
        <v>3.3105825166439729E-2</v>
      </c>
      <c r="I11660" s="5" t="str">
        <f t="shared" si="910"/>
        <v xml:space="preserve"> </v>
      </c>
      <c r="J11660" s="5">
        <f t="shared" si="911"/>
        <v>1</v>
      </c>
      <c r="K11660" s="5">
        <f t="shared" si="912"/>
        <v>0</v>
      </c>
      <c r="L11660" s="5">
        <f t="shared" si="913"/>
        <v>1</v>
      </c>
      <c r="N11660" s="8" t="str">
        <f>VLOOKUP(C11660,'data indicadores nacional'!$A$2:$J$24,10,FALSE)</f>
        <v>-</v>
      </c>
      <c r="O11660" t="str">
        <f t="shared" si="914"/>
        <v xml:space="preserve"> </v>
      </c>
    </row>
    <row r="11661" spans="1:15">
      <c r="A11661" t="s">
        <v>87</v>
      </c>
      <c r="B11661" t="s">
        <v>175</v>
      </c>
      <c r="C11661" t="s">
        <v>150</v>
      </c>
      <c r="D11661" s="8">
        <v>4.388274530454625E-2</v>
      </c>
      <c r="E11661" s="8">
        <v>0.17625923666192123</v>
      </c>
      <c r="F11661" s="8">
        <v>7.1267371421784062E-2</v>
      </c>
      <c r="G11661" t="str">
        <f>VLOOKUP(C11661,'data indicadores nacional'!$A$2:$G$24,7,FALSE)</f>
        <v>abajo</v>
      </c>
      <c r="H11661" s="9">
        <f>VLOOKUP(C11661,'data indicadores nacional'!$A$2:$F$24,6,FALSE)</f>
        <v>3.1798702633632006E-2</v>
      </c>
      <c r="I11661" s="5" t="str">
        <f t="shared" si="910"/>
        <v xml:space="preserve"> </v>
      </c>
      <c r="J11661" s="5">
        <f t="shared" si="911"/>
        <v>0</v>
      </c>
      <c r="K11661" s="5">
        <f t="shared" si="912"/>
        <v>1</v>
      </c>
      <c r="L11661" s="5">
        <f t="shared" si="913"/>
        <v>1</v>
      </c>
      <c r="N11661" s="8" t="str">
        <f>VLOOKUP(C11661,'data indicadores nacional'!$A$2:$J$24,10,FALSE)</f>
        <v>-</v>
      </c>
      <c r="O11661" t="str">
        <f t="shared" si="914"/>
        <v xml:space="preserve"> </v>
      </c>
    </row>
    <row r="11662" spans="1:15">
      <c r="A11662" t="s">
        <v>87</v>
      </c>
      <c r="B11662" t="s">
        <v>175</v>
      </c>
      <c r="C11662" t="s">
        <v>151</v>
      </c>
      <c r="D11662" s="8">
        <v>67.95039164490862</v>
      </c>
      <c r="E11662" s="8">
        <v>56.369183829138059</v>
      </c>
      <c r="F11662" s="8">
        <v>46.400885935769658</v>
      </c>
      <c r="G11662" t="str">
        <f>VLOOKUP(C11662,'data indicadores nacional'!$A$2:$G$24,7,FALSE)</f>
        <v>arriba</v>
      </c>
      <c r="H11662" s="9">
        <f>VLOOKUP(C11662,'data indicadores nacional'!$A$2:$F$24,6,FALSE)</f>
        <v>2.4115304789202416</v>
      </c>
      <c r="I11662" s="5" t="str">
        <f t="shared" si="910"/>
        <v>alarma</v>
      </c>
      <c r="J11662" s="5">
        <f t="shared" si="911"/>
        <v>0</v>
      </c>
      <c r="K11662" s="5">
        <f t="shared" si="912"/>
        <v>1</v>
      </c>
      <c r="L11662" s="5">
        <f t="shared" si="913"/>
        <v>1</v>
      </c>
      <c r="N11662" s="8" t="str">
        <f>VLOOKUP(C11662,'data indicadores nacional'!$A$2:$J$24,10,FALSE)</f>
        <v>-</v>
      </c>
      <c r="O11662" t="str">
        <f t="shared" si="914"/>
        <v xml:space="preserve"> </v>
      </c>
    </row>
    <row r="11663" spans="1:15">
      <c r="A11663" t="s">
        <v>87</v>
      </c>
      <c r="B11663" t="s">
        <v>176</v>
      </c>
      <c r="C11663" t="s">
        <v>147</v>
      </c>
      <c r="D11663" s="8">
        <v>0</v>
      </c>
      <c r="E11663" s="8">
        <v>0</v>
      </c>
      <c r="F11663" s="8">
        <v>0</v>
      </c>
      <c r="G11663" t="str">
        <f>VLOOKUP(C11663,'data indicadores nacional'!$A$2:$G$24,7,FALSE)</f>
        <v>abajo</v>
      </c>
      <c r="H11663" s="9">
        <f>VLOOKUP(C11663,'data indicadores nacional'!$A$2:$F$24,6,FALSE)</f>
        <v>3.1698266245721529E-2</v>
      </c>
      <c r="I11663" s="5" t="str">
        <f t="shared" si="910"/>
        <v xml:space="preserve"> </v>
      </c>
      <c r="J11663" s="5">
        <f t="shared" si="911"/>
        <v>0</v>
      </c>
      <c r="K11663" s="5">
        <f t="shared" si="912"/>
        <v>0</v>
      </c>
      <c r="L11663" s="5">
        <f t="shared" si="913"/>
        <v>0</v>
      </c>
      <c r="N11663" s="8">
        <f>VLOOKUP(C11663,'data indicadores nacional'!$A$2:$J$24,10,FALSE)</f>
        <v>1</v>
      </c>
      <c r="O11663" t="str">
        <f t="shared" si="914"/>
        <v xml:space="preserve"> </v>
      </c>
    </row>
    <row r="11664" spans="1:15">
      <c r="A11664" t="s">
        <v>87</v>
      </c>
      <c r="B11664" t="s">
        <v>176</v>
      </c>
      <c r="C11664" t="s">
        <v>148</v>
      </c>
      <c r="D11664" s="8">
        <v>4.193254329990884</v>
      </c>
      <c r="E11664" s="8">
        <v>6.679035250463822</v>
      </c>
      <c r="F11664" s="8">
        <v>4.3478260869565215</v>
      </c>
      <c r="G11664" t="str">
        <f>VLOOKUP(C11664,'data indicadores nacional'!$A$2:$G$24,7,FALSE)</f>
        <v>arriba</v>
      </c>
      <c r="H11664" s="9">
        <f>VLOOKUP(C11664,'data indicadores nacional'!$A$2:$F$24,6,FALSE)</f>
        <v>0.44294071764974818</v>
      </c>
      <c r="I11664" s="5" t="str">
        <f t="shared" si="910"/>
        <v>alarma</v>
      </c>
      <c r="J11664" s="5">
        <f t="shared" si="911"/>
        <v>1</v>
      </c>
      <c r="K11664" s="5">
        <f t="shared" si="912"/>
        <v>0</v>
      </c>
      <c r="L11664" s="5">
        <f t="shared" si="913"/>
        <v>1</v>
      </c>
      <c r="N11664" s="8">
        <f>VLOOKUP(C11664,'data indicadores nacional'!$A$2:$J$24,10,FALSE)</f>
        <v>80</v>
      </c>
      <c r="O11664" t="str">
        <f t="shared" si="914"/>
        <v>alarma</v>
      </c>
    </row>
    <row r="11665" spans="1:15">
      <c r="A11665" t="s">
        <v>87</v>
      </c>
      <c r="B11665" t="s">
        <v>176</v>
      </c>
      <c r="C11665" t="s">
        <v>149</v>
      </c>
      <c r="D11665" s="8">
        <v>9.1157702825888781E-2</v>
      </c>
      <c r="E11665" s="8">
        <v>0.1855287569573284</v>
      </c>
      <c r="F11665" s="8">
        <v>0</v>
      </c>
      <c r="G11665" t="str">
        <f>VLOOKUP(C11665,'data indicadores nacional'!$A$2:$G$24,7,FALSE)</f>
        <v>abajo</v>
      </c>
      <c r="H11665" s="9">
        <f>VLOOKUP(C11665,'data indicadores nacional'!$A$2:$F$24,6,FALSE)</f>
        <v>3.3105825166439729E-2</v>
      </c>
      <c r="I11665" s="5" t="str">
        <f t="shared" si="910"/>
        <v xml:space="preserve"> </v>
      </c>
      <c r="J11665" s="5">
        <f t="shared" si="911"/>
        <v>1</v>
      </c>
      <c r="K11665" s="5">
        <f t="shared" si="912"/>
        <v>0</v>
      </c>
      <c r="L11665" s="5">
        <f t="shared" si="913"/>
        <v>1</v>
      </c>
      <c r="N11665" s="8" t="str">
        <f>VLOOKUP(C11665,'data indicadores nacional'!$A$2:$J$24,10,FALSE)</f>
        <v>-</v>
      </c>
      <c r="O11665" t="str">
        <f t="shared" si="914"/>
        <v xml:space="preserve"> </v>
      </c>
    </row>
    <row r="11666" spans="1:15">
      <c r="A11666" t="s">
        <v>87</v>
      </c>
      <c r="B11666" t="s">
        <v>176</v>
      </c>
      <c r="C11666" t="s">
        <v>150</v>
      </c>
      <c r="D11666" s="8">
        <v>0.18231540565177756</v>
      </c>
      <c r="E11666" s="8">
        <v>0.12368583797155226</v>
      </c>
      <c r="F11666" s="8">
        <v>0.11148272017837235</v>
      </c>
      <c r="G11666" t="str">
        <f>VLOOKUP(C11666,'data indicadores nacional'!$A$2:$G$24,7,FALSE)</f>
        <v>abajo</v>
      </c>
      <c r="H11666" s="9">
        <f>VLOOKUP(C11666,'data indicadores nacional'!$A$2:$F$24,6,FALSE)</f>
        <v>3.1798702633632006E-2</v>
      </c>
      <c r="I11666" s="5" t="str">
        <f t="shared" si="910"/>
        <v xml:space="preserve"> </v>
      </c>
      <c r="J11666" s="5">
        <f t="shared" si="911"/>
        <v>1</v>
      </c>
      <c r="K11666" s="5">
        <f t="shared" si="912"/>
        <v>0</v>
      </c>
      <c r="L11666" s="5">
        <f t="shared" si="913"/>
        <v>1</v>
      </c>
      <c r="N11666" s="8" t="str">
        <f>VLOOKUP(C11666,'data indicadores nacional'!$A$2:$J$24,10,FALSE)</f>
        <v>-</v>
      </c>
      <c r="O11666" t="str">
        <f t="shared" si="914"/>
        <v xml:space="preserve"> </v>
      </c>
    </row>
    <row r="11667" spans="1:15">
      <c r="A11667" t="s">
        <v>87</v>
      </c>
      <c r="B11667" t="s">
        <v>176</v>
      </c>
      <c r="C11667" t="s">
        <v>151</v>
      </c>
      <c r="D11667" s="8">
        <v>73.869346733668337</v>
      </c>
      <c r="E11667" s="8">
        <v>64.81481481481481</v>
      </c>
      <c r="F11667" s="8">
        <v>38.235294117647058</v>
      </c>
      <c r="G11667" t="str">
        <f>VLOOKUP(C11667,'data indicadores nacional'!$A$2:$G$24,7,FALSE)</f>
        <v>arriba</v>
      </c>
      <c r="H11667" s="9">
        <f>VLOOKUP(C11667,'data indicadores nacional'!$A$2:$F$24,6,FALSE)</f>
        <v>2.4115304789202416</v>
      </c>
      <c r="I11667" s="5" t="str">
        <f t="shared" si="910"/>
        <v>alarma</v>
      </c>
      <c r="J11667" s="5">
        <f t="shared" si="911"/>
        <v>0</v>
      </c>
      <c r="K11667" s="5">
        <f t="shared" si="912"/>
        <v>1</v>
      </c>
      <c r="L11667" s="5">
        <f t="shared" si="913"/>
        <v>1</v>
      </c>
      <c r="N11667" s="8" t="str">
        <f>VLOOKUP(C11667,'data indicadores nacional'!$A$2:$J$24,10,FALSE)</f>
        <v>-</v>
      </c>
      <c r="O11667" t="str">
        <f t="shared" si="914"/>
        <v xml:space="preserve"> </v>
      </c>
    </row>
    <row r="11668" spans="1:15">
      <c r="A11668" t="s">
        <v>87</v>
      </c>
      <c r="B11668" t="s">
        <v>177</v>
      </c>
      <c r="C11668" t="s">
        <v>147</v>
      </c>
      <c r="D11668" s="8">
        <v>0</v>
      </c>
      <c r="E11668" s="8">
        <v>0</v>
      </c>
      <c r="F11668" s="8">
        <v>0</v>
      </c>
      <c r="G11668" t="str">
        <f>VLOOKUP(C11668,'data indicadores nacional'!$A$2:$G$24,7,FALSE)</f>
        <v>abajo</v>
      </c>
      <c r="H11668" s="9">
        <f>VLOOKUP(C11668,'data indicadores nacional'!$A$2:$F$24,6,FALSE)</f>
        <v>3.1698266245721529E-2</v>
      </c>
      <c r="I11668" s="5" t="str">
        <f t="shared" si="910"/>
        <v xml:space="preserve"> </v>
      </c>
      <c r="J11668" s="5">
        <f t="shared" si="911"/>
        <v>0</v>
      </c>
      <c r="K11668" s="5">
        <f t="shared" si="912"/>
        <v>0</v>
      </c>
      <c r="L11668" s="5">
        <f t="shared" si="913"/>
        <v>0</v>
      </c>
      <c r="N11668" s="8">
        <f>VLOOKUP(C11668,'data indicadores nacional'!$A$2:$J$24,10,FALSE)</f>
        <v>1</v>
      </c>
      <c r="O11668" t="str">
        <f t="shared" si="914"/>
        <v xml:space="preserve"> </v>
      </c>
    </row>
    <row r="11669" spans="1:15">
      <c r="A11669" t="s">
        <v>87</v>
      </c>
      <c r="B11669" t="s">
        <v>177</v>
      </c>
      <c r="C11669" t="s">
        <v>148</v>
      </c>
      <c r="D11669" s="8">
        <v>6.0188542422044957</v>
      </c>
      <c r="E11669" s="8">
        <v>8.1140350877192979</v>
      </c>
      <c r="F11669" s="8">
        <v>4.2628774422735347</v>
      </c>
      <c r="G11669" t="str">
        <f>VLOOKUP(C11669,'data indicadores nacional'!$A$2:$G$24,7,FALSE)</f>
        <v>arriba</v>
      </c>
      <c r="H11669" s="9">
        <f>VLOOKUP(C11669,'data indicadores nacional'!$A$2:$F$24,6,FALSE)</f>
        <v>0.44294071764974818</v>
      </c>
      <c r="I11669" s="5" t="str">
        <f t="shared" si="910"/>
        <v>alarma</v>
      </c>
      <c r="J11669" s="5">
        <f t="shared" si="911"/>
        <v>0</v>
      </c>
      <c r="K11669" s="5">
        <f t="shared" si="912"/>
        <v>1</v>
      </c>
      <c r="L11669" s="5">
        <f t="shared" si="913"/>
        <v>1</v>
      </c>
      <c r="N11669" s="8">
        <f>VLOOKUP(C11669,'data indicadores nacional'!$A$2:$J$24,10,FALSE)</f>
        <v>80</v>
      </c>
      <c r="O11669" t="str">
        <f t="shared" si="914"/>
        <v>alarma</v>
      </c>
    </row>
    <row r="11670" spans="1:15">
      <c r="A11670" t="s">
        <v>87</v>
      </c>
      <c r="B11670" t="s">
        <v>177</v>
      </c>
      <c r="C11670" t="s">
        <v>149</v>
      </c>
      <c r="D11670" s="8">
        <v>0</v>
      </c>
      <c r="E11670" s="8">
        <v>0.36549707602339176</v>
      </c>
      <c r="F11670" s="8">
        <v>0</v>
      </c>
      <c r="G11670" t="str">
        <f>VLOOKUP(C11670,'data indicadores nacional'!$A$2:$G$24,7,FALSE)</f>
        <v>abajo</v>
      </c>
      <c r="H11670" s="9">
        <f>VLOOKUP(C11670,'data indicadores nacional'!$A$2:$F$24,6,FALSE)</f>
        <v>3.3105825166439729E-2</v>
      </c>
      <c r="I11670" s="5" t="str">
        <f t="shared" si="910"/>
        <v xml:space="preserve"> </v>
      </c>
      <c r="J11670" s="5">
        <f t="shared" si="911"/>
        <v>0</v>
      </c>
      <c r="K11670" s="5">
        <f t="shared" si="912"/>
        <v>0</v>
      </c>
      <c r="L11670" s="5">
        <f t="shared" si="913"/>
        <v>0</v>
      </c>
      <c r="N11670" s="8" t="str">
        <f>VLOOKUP(C11670,'data indicadores nacional'!$A$2:$J$24,10,FALSE)</f>
        <v>-</v>
      </c>
      <c r="O11670" t="str">
        <f t="shared" si="914"/>
        <v xml:space="preserve"> </v>
      </c>
    </row>
    <row r="11671" spans="1:15">
      <c r="A11671" t="s">
        <v>87</v>
      </c>
      <c r="B11671" t="s">
        <v>177</v>
      </c>
      <c r="C11671" t="s">
        <v>150</v>
      </c>
      <c r="D11671" s="8">
        <v>7.2516316171138503E-2</v>
      </c>
      <c r="E11671" s="8">
        <v>0.25584795321637427</v>
      </c>
      <c r="F11671" s="8">
        <v>0.17761989342806395</v>
      </c>
      <c r="G11671" t="str">
        <f>VLOOKUP(C11671,'data indicadores nacional'!$A$2:$G$24,7,FALSE)</f>
        <v>abajo</v>
      </c>
      <c r="H11671" s="9">
        <f>VLOOKUP(C11671,'data indicadores nacional'!$A$2:$F$24,6,FALSE)</f>
        <v>3.1798702633632006E-2</v>
      </c>
      <c r="I11671" s="5" t="str">
        <f t="shared" si="910"/>
        <v xml:space="preserve"> </v>
      </c>
      <c r="J11671" s="5">
        <f t="shared" si="911"/>
        <v>0</v>
      </c>
      <c r="K11671" s="5">
        <f t="shared" si="912"/>
        <v>1</v>
      </c>
      <c r="L11671" s="5">
        <f t="shared" si="913"/>
        <v>1</v>
      </c>
      <c r="N11671" s="8" t="str">
        <f>VLOOKUP(C11671,'data indicadores nacional'!$A$2:$J$24,10,FALSE)</f>
        <v>-</v>
      </c>
      <c r="O11671" t="str">
        <f t="shared" si="914"/>
        <v xml:space="preserve"> </v>
      </c>
    </row>
    <row r="11672" spans="1:15">
      <c r="A11672" t="s">
        <v>87</v>
      </c>
      <c r="B11672" t="s">
        <v>177</v>
      </c>
      <c r="C11672" t="s">
        <v>151</v>
      </c>
      <c r="D11672" s="8">
        <v>13.414634146341465</v>
      </c>
      <c r="E11672" s="8">
        <v>67.948717948717956</v>
      </c>
      <c r="F11672" s="8">
        <v>67.716535433070874</v>
      </c>
      <c r="G11672" t="str">
        <f>VLOOKUP(C11672,'data indicadores nacional'!$A$2:$G$24,7,FALSE)</f>
        <v>arriba</v>
      </c>
      <c r="H11672" s="9">
        <f>VLOOKUP(C11672,'data indicadores nacional'!$A$2:$F$24,6,FALSE)</f>
        <v>2.4115304789202416</v>
      </c>
      <c r="I11672" s="5" t="str">
        <f t="shared" si="910"/>
        <v>alarma</v>
      </c>
      <c r="J11672" s="5">
        <f t="shared" si="911"/>
        <v>1</v>
      </c>
      <c r="K11672" s="5">
        <f t="shared" si="912"/>
        <v>0</v>
      </c>
      <c r="L11672" s="5">
        <f t="shared" si="913"/>
        <v>1</v>
      </c>
      <c r="N11672" s="8" t="str">
        <f>VLOOKUP(C11672,'data indicadores nacional'!$A$2:$J$24,10,FALSE)</f>
        <v>-</v>
      </c>
      <c r="O11672" t="str">
        <f t="shared" si="914"/>
        <v xml:space="preserve"> </v>
      </c>
    </row>
    <row r="11673" spans="1:15">
      <c r="A11673" t="s">
        <v>87</v>
      </c>
      <c r="B11673" t="s">
        <v>178</v>
      </c>
      <c r="C11673" t="s">
        <v>147</v>
      </c>
      <c r="D11673" s="8">
        <v>0</v>
      </c>
      <c r="E11673" s="8">
        <v>0</v>
      </c>
      <c r="F11673" s="8">
        <v>0</v>
      </c>
      <c r="G11673" t="str">
        <f>VLOOKUP(C11673,'data indicadores nacional'!$A$2:$G$24,7,FALSE)</f>
        <v>abajo</v>
      </c>
      <c r="H11673" s="9">
        <f>VLOOKUP(C11673,'data indicadores nacional'!$A$2:$F$24,6,FALSE)</f>
        <v>3.1698266245721529E-2</v>
      </c>
      <c r="I11673" s="5" t="str">
        <f t="shared" si="910"/>
        <v xml:space="preserve"> </v>
      </c>
      <c r="J11673" s="5">
        <f t="shared" si="911"/>
        <v>0</v>
      </c>
      <c r="K11673" s="5">
        <f t="shared" si="912"/>
        <v>0</v>
      </c>
      <c r="L11673" s="5">
        <f t="shared" si="913"/>
        <v>0</v>
      </c>
      <c r="N11673" s="8">
        <f>VLOOKUP(C11673,'data indicadores nacional'!$A$2:$J$24,10,FALSE)</f>
        <v>1</v>
      </c>
      <c r="O11673" t="str">
        <f t="shared" si="914"/>
        <v xml:space="preserve"> </v>
      </c>
    </row>
    <row r="11674" spans="1:15">
      <c r="A11674" t="s">
        <v>87</v>
      </c>
      <c r="B11674" t="s">
        <v>178</v>
      </c>
      <c r="C11674" t="s">
        <v>148</v>
      </c>
      <c r="D11674" s="8">
        <v>9.7093669011477228</v>
      </c>
      <c r="E11674" s="8">
        <v>7.8960382438595529</v>
      </c>
      <c r="F11674" s="8">
        <v>5.7649170031404218</v>
      </c>
      <c r="G11674" t="str">
        <f>VLOOKUP(C11674,'data indicadores nacional'!$A$2:$G$24,7,FALSE)</f>
        <v>arriba</v>
      </c>
      <c r="H11674" s="9">
        <f>VLOOKUP(C11674,'data indicadores nacional'!$A$2:$F$24,6,FALSE)</f>
        <v>0.44294071764974818</v>
      </c>
      <c r="I11674" s="5" t="str">
        <f t="shared" si="910"/>
        <v>alarma</v>
      </c>
      <c r="J11674" s="5">
        <f t="shared" si="911"/>
        <v>0</v>
      </c>
      <c r="K11674" s="5">
        <f t="shared" si="912"/>
        <v>1</v>
      </c>
      <c r="L11674" s="5">
        <f t="shared" si="913"/>
        <v>1</v>
      </c>
      <c r="N11674" s="8">
        <f>VLOOKUP(C11674,'data indicadores nacional'!$A$2:$J$24,10,FALSE)</f>
        <v>80</v>
      </c>
      <c r="O11674" t="str">
        <f t="shared" si="914"/>
        <v>alarma</v>
      </c>
    </row>
    <row r="11675" spans="1:15">
      <c r="A11675" t="s">
        <v>87</v>
      </c>
      <c r="B11675" t="s">
        <v>178</v>
      </c>
      <c r="C11675" t="s">
        <v>149</v>
      </c>
      <c r="D11675" s="8">
        <v>0.26841910403554242</v>
      </c>
      <c r="E11675" s="8">
        <v>0.2197922962800154</v>
      </c>
      <c r="F11675" s="8">
        <v>0.15702108568864961</v>
      </c>
      <c r="G11675" t="str">
        <f>VLOOKUP(C11675,'data indicadores nacional'!$A$2:$G$24,7,FALSE)</f>
        <v>abajo</v>
      </c>
      <c r="H11675" s="9">
        <f>VLOOKUP(C11675,'data indicadores nacional'!$A$2:$F$24,6,FALSE)</f>
        <v>3.3105825166439729E-2</v>
      </c>
      <c r="I11675" s="5" t="str">
        <f t="shared" si="910"/>
        <v xml:space="preserve"> </v>
      </c>
      <c r="J11675" s="5">
        <f t="shared" si="911"/>
        <v>1</v>
      </c>
      <c r="K11675" s="5">
        <f t="shared" si="912"/>
        <v>0</v>
      </c>
      <c r="L11675" s="5">
        <f t="shared" si="913"/>
        <v>1</v>
      </c>
      <c r="N11675" s="8" t="str">
        <f>VLOOKUP(C11675,'data indicadores nacional'!$A$2:$J$24,10,FALSE)</f>
        <v>-</v>
      </c>
      <c r="O11675" t="str">
        <f t="shared" si="914"/>
        <v xml:space="preserve"> </v>
      </c>
    </row>
    <row r="11676" spans="1:15">
      <c r="A11676" t="s">
        <v>87</v>
      </c>
      <c r="B11676" t="s">
        <v>178</v>
      </c>
      <c r="C11676" t="s">
        <v>150</v>
      </c>
      <c r="D11676" s="8">
        <v>3.7023324694557574E-2</v>
      </c>
      <c r="E11676" s="8">
        <v>0.17583383702401228</v>
      </c>
      <c r="F11676" s="8">
        <v>0.27665619859428742</v>
      </c>
      <c r="G11676" t="str">
        <f>VLOOKUP(C11676,'data indicadores nacional'!$A$2:$G$24,7,FALSE)</f>
        <v>abajo</v>
      </c>
      <c r="H11676" s="9">
        <f>VLOOKUP(C11676,'data indicadores nacional'!$A$2:$F$24,6,FALSE)</f>
        <v>3.1798702633632006E-2</v>
      </c>
      <c r="I11676" s="5" t="str">
        <f t="shared" si="910"/>
        <v>alarma</v>
      </c>
      <c r="J11676" s="5">
        <f t="shared" si="911"/>
        <v>0</v>
      </c>
      <c r="K11676" s="5">
        <f t="shared" si="912"/>
        <v>1</v>
      </c>
      <c r="L11676" s="5">
        <f t="shared" si="913"/>
        <v>1</v>
      </c>
      <c r="N11676" s="8" t="str">
        <f>VLOOKUP(C11676,'data indicadores nacional'!$A$2:$J$24,10,FALSE)</f>
        <v>-</v>
      </c>
      <c r="O11676" t="str">
        <f t="shared" si="914"/>
        <v xml:space="preserve"> </v>
      </c>
    </row>
    <row r="11677" spans="1:15">
      <c r="A11677" t="s">
        <v>87</v>
      </c>
      <c r="B11677" t="s">
        <v>178</v>
      </c>
      <c r="C11677" t="s">
        <v>151</v>
      </c>
      <c r="D11677" s="8">
        <v>75.304022450888681</v>
      </c>
      <c r="E11677" s="8">
        <v>70.470219435736681</v>
      </c>
      <c r="F11677" s="8">
        <v>59.830667920978364</v>
      </c>
      <c r="G11677" t="str">
        <f>VLOOKUP(C11677,'data indicadores nacional'!$A$2:$G$24,7,FALSE)</f>
        <v>arriba</v>
      </c>
      <c r="H11677" s="9">
        <f>VLOOKUP(C11677,'data indicadores nacional'!$A$2:$F$24,6,FALSE)</f>
        <v>2.4115304789202416</v>
      </c>
      <c r="I11677" s="5" t="str">
        <f t="shared" si="910"/>
        <v>alarma</v>
      </c>
      <c r="J11677" s="5">
        <f t="shared" si="911"/>
        <v>0</v>
      </c>
      <c r="K11677" s="5">
        <f t="shared" si="912"/>
        <v>1</v>
      </c>
      <c r="L11677" s="5">
        <f t="shared" si="913"/>
        <v>1</v>
      </c>
      <c r="N11677" s="8" t="str">
        <f>VLOOKUP(C11677,'data indicadores nacional'!$A$2:$J$24,10,FALSE)</f>
        <v>-</v>
      </c>
      <c r="O11677" t="str">
        <f t="shared" si="914"/>
        <v xml:space="preserve"> </v>
      </c>
    </row>
    <row r="11678" spans="1:15">
      <c r="A11678" t="s">
        <v>87</v>
      </c>
      <c r="B11678" t="s">
        <v>179</v>
      </c>
      <c r="C11678" t="s">
        <v>147</v>
      </c>
      <c r="D11678" s="8">
        <v>0.27548209366391185</v>
      </c>
      <c r="E11678" s="8">
        <v>0.14749262536873156</v>
      </c>
      <c r="F11678" s="8">
        <v>0</v>
      </c>
      <c r="G11678" t="str">
        <f>VLOOKUP(C11678,'data indicadores nacional'!$A$2:$G$24,7,FALSE)</f>
        <v>abajo</v>
      </c>
      <c r="H11678" s="9">
        <f>VLOOKUP(C11678,'data indicadores nacional'!$A$2:$F$24,6,FALSE)</f>
        <v>3.1698266245721529E-2</v>
      </c>
      <c r="I11678" s="5" t="str">
        <f t="shared" si="910"/>
        <v xml:space="preserve"> </v>
      </c>
      <c r="J11678" s="5">
        <f t="shared" si="911"/>
        <v>1</v>
      </c>
      <c r="K11678" s="5">
        <f t="shared" si="912"/>
        <v>0</v>
      </c>
      <c r="L11678" s="5">
        <f t="shared" si="913"/>
        <v>1</v>
      </c>
      <c r="N11678" s="8">
        <f>VLOOKUP(C11678,'data indicadores nacional'!$A$2:$J$24,10,FALSE)</f>
        <v>1</v>
      </c>
      <c r="O11678" t="str">
        <f t="shared" si="914"/>
        <v xml:space="preserve"> </v>
      </c>
    </row>
    <row r="11679" spans="1:15">
      <c r="A11679" t="s">
        <v>87</v>
      </c>
      <c r="B11679" t="s">
        <v>179</v>
      </c>
      <c r="C11679" t="s">
        <v>148</v>
      </c>
      <c r="D11679" s="8">
        <v>6.7800353356890453</v>
      </c>
      <c r="E11679" s="8">
        <v>9.5752684494904585</v>
      </c>
      <c r="F11679" s="8">
        <v>7.1131405377980723</v>
      </c>
      <c r="G11679" t="str">
        <f>VLOOKUP(C11679,'data indicadores nacional'!$A$2:$G$24,7,FALSE)</f>
        <v>arriba</v>
      </c>
      <c r="H11679" s="9">
        <f>VLOOKUP(C11679,'data indicadores nacional'!$A$2:$F$24,6,FALSE)</f>
        <v>0.44294071764974818</v>
      </c>
      <c r="I11679" s="5" t="str">
        <f t="shared" si="910"/>
        <v>alarma</v>
      </c>
      <c r="J11679" s="5">
        <f t="shared" si="911"/>
        <v>1</v>
      </c>
      <c r="K11679" s="5">
        <f t="shared" si="912"/>
        <v>0</v>
      </c>
      <c r="L11679" s="5">
        <f t="shared" si="913"/>
        <v>1</v>
      </c>
      <c r="N11679" s="8">
        <f>VLOOKUP(C11679,'data indicadores nacional'!$A$2:$J$24,10,FALSE)</f>
        <v>80</v>
      </c>
      <c r="O11679" t="str">
        <f t="shared" si="914"/>
        <v>alarma</v>
      </c>
    </row>
    <row r="11680" spans="1:15">
      <c r="A11680" t="s">
        <v>87</v>
      </c>
      <c r="B11680" t="s">
        <v>179</v>
      </c>
      <c r="C11680" t="s">
        <v>149</v>
      </c>
      <c r="D11680" s="8">
        <v>8.8339222614840993E-2</v>
      </c>
      <c r="E11680" s="8">
        <v>0.18466589152588742</v>
      </c>
      <c r="F11680" s="8">
        <v>8.1177067478437337E-2</v>
      </c>
      <c r="G11680" t="str">
        <f>VLOOKUP(C11680,'data indicadores nacional'!$A$2:$G$24,7,FALSE)</f>
        <v>abajo</v>
      </c>
      <c r="H11680" s="9">
        <f>VLOOKUP(C11680,'data indicadores nacional'!$A$2:$F$24,6,FALSE)</f>
        <v>3.3105825166439729E-2</v>
      </c>
      <c r="I11680" s="5" t="str">
        <f t="shared" si="910"/>
        <v xml:space="preserve"> </v>
      </c>
      <c r="J11680" s="5">
        <f t="shared" si="911"/>
        <v>1</v>
      </c>
      <c r="K11680" s="5">
        <f t="shared" si="912"/>
        <v>0</v>
      </c>
      <c r="L11680" s="5">
        <f t="shared" si="913"/>
        <v>1</v>
      </c>
      <c r="N11680" s="8" t="str">
        <f>VLOOKUP(C11680,'data indicadores nacional'!$A$2:$J$24,10,FALSE)</f>
        <v>-</v>
      </c>
      <c r="O11680" t="str">
        <f t="shared" si="914"/>
        <v xml:space="preserve"> </v>
      </c>
    </row>
    <row r="11681" spans="1:15">
      <c r="A11681" t="s">
        <v>87</v>
      </c>
      <c r="B11681" t="s">
        <v>179</v>
      </c>
      <c r="C11681" t="s">
        <v>150</v>
      </c>
      <c r="D11681" s="8">
        <v>0</v>
      </c>
      <c r="E11681" s="8">
        <v>0.10259216195882634</v>
      </c>
      <c r="F11681" s="8">
        <v>0.11161846778285135</v>
      </c>
      <c r="G11681" t="str">
        <f>VLOOKUP(C11681,'data indicadores nacional'!$A$2:$G$24,7,FALSE)</f>
        <v>abajo</v>
      </c>
      <c r="H11681" s="9">
        <f>VLOOKUP(C11681,'data indicadores nacional'!$A$2:$F$24,6,FALSE)</f>
        <v>3.1798702633632006E-2</v>
      </c>
      <c r="I11681" s="5" t="str">
        <f t="shared" si="910"/>
        <v>alarma</v>
      </c>
      <c r="J11681" s="5">
        <f t="shared" si="911"/>
        <v>0</v>
      </c>
      <c r="K11681" s="5">
        <f t="shared" si="912"/>
        <v>1</v>
      </c>
      <c r="L11681" s="5">
        <f t="shared" si="913"/>
        <v>1</v>
      </c>
      <c r="N11681" s="8" t="str">
        <f>VLOOKUP(C11681,'data indicadores nacional'!$A$2:$J$24,10,FALSE)</f>
        <v>-</v>
      </c>
      <c r="O11681" t="str">
        <f t="shared" si="914"/>
        <v xml:space="preserve"> </v>
      </c>
    </row>
    <row r="11682" spans="1:15">
      <c r="A11682" t="s">
        <v>87</v>
      </c>
      <c r="B11682" t="s">
        <v>179</v>
      </c>
      <c r="C11682" t="s">
        <v>151</v>
      </c>
      <c r="D11682" s="8">
        <v>62.28269085411943</v>
      </c>
      <c r="E11682" s="8">
        <v>69.959560947429239</v>
      </c>
      <c r="F11682" s="8">
        <v>55.485611510791365</v>
      </c>
      <c r="G11682" t="str">
        <f>VLOOKUP(C11682,'data indicadores nacional'!$A$2:$G$24,7,FALSE)</f>
        <v>arriba</v>
      </c>
      <c r="H11682" s="9">
        <f>VLOOKUP(C11682,'data indicadores nacional'!$A$2:$F$24,6,FALSE)</f>
        <v>2.4115304789202416</v>
      </c>
      <c r="I11682" s="5" t="str">
        <f t="shared" si="910"/>
        <v>alarma</v>
      </c>
      <c r="J11682" s="5">
        <f t="shared" si="911"/>
        <v>0</v>
      </c>
      <c r="K11682" s="5">
        <f t="shared" si="912"/>
        <v>1</v>
      </c>
      <c r="L11682" s="5">
        <f t="shared" si="913"/>
        <v>1</v>
      </c>
      <c r="N11682" s="8" t="str">
        <f>VLOOKUP(C11682,'data indicadores nacional'!$A$2:$J$24,10,FALSE)</f>
        <v>-</v>
      </c>
      <c r="O11682" t="str">
        <f t="shared" si="914"/>
        <v xml:space="preserve"> </v>
      </c>
    </row>
    <row r="11683" spans="1:15">
      <c r="A11683" t="s">
        <v>87</v>
      </c>
      <c r="B11683" t="s">
        <v>180</v>
      </c>
      <c r="C11683" t="s">
        <v>147</v>
      </c>
      <c r="D11683" s="8">
        <v>0</v>
      </c>
      <c r="E11683" s="8">
        <v>0</v>
      </c>
      <c r="F11683" s="8">
        <v>0.15923566878980894</v>
      </c>
      <c r="G11683" t="str">
        <f>VLOOKUP(C11683,'data indicadores nacional'!$A$2:$G$24,7,FALSE)</f>
        <v>abajo</v>
      </c>
      <c r="H11683" s="9">
        <f>VLOOKUP(C11683,'data indicadores nacional'!$A$2:$F$24,6,FALSE)</f>
        <v>3.1698266245721529E-2</v>
      </c>
      <c r="I11683" s="5" t="str">
        <f t="shared" si="910"/>
        <v>alarma</v>
      </c>
      <c r="J11683" s="5">
        <f t="shared" si="911"/>
        <v>0</v>
      </c>
      <c r="K11683" s="5">
        <f t="shared" si="912"/>
        <v>1</v>
      </c>
      <c r="L11683" s="5">
        <f t="shared" si="913"/>
        <v>1</v>
      </c>
      <c r="N11683" s="8">
        <f>VLOOKUP(C11683,'data indicadores nacional'!$A$2:$J$24,10,FALSE)</f>
        <v>1</v>
      </c>
      <c r="O11683" t="str">
        <f t="shared" si="914"/>
        <v xml:space="preserve"> </v>
      </c>
    </row>
    <row r="11684" spans="1:15">
      <c r="A11684" t="s">
        <v>87</v>
      </c>
      <c r="B11684" t="s">
        <v>180</v>
      </c>
      <c r="C11684" t="s">
        <v>148</v>
      </c>
      <c r="D11684" s="8">
        <v>7.9127660687202548</v>
      </c>
      <c r="E11684" s="8">
        <v>8.1371835315052987</v>
      </c>
      <c r="F11684" s="8">
        <v>6.9436445907034141</v>
      </c>
      <c r="G11684" t="str">
        <f>VLOOKUP(C11684,'data indicadores nacional'!$A$2:$G$24,7,FALSE)</f>
        <v>arriba</v>
      </c>
      <c r="H11684" s="9">
        <f>VLOOKUP(C11684,'data indicadores nacional'!$A$2:$F$24,6,FALSE)</f>
        <v>0.44294071764974818</v>
      </c>
      <c r="I11684" s="5" t="str">
        <f t="shared" si="910"/>
        <v>alarma</v>
      </c>
      <c r="J11684" s="5">
        <f t="shared" si="911"/>
        <v>0</v>
      </c>
      <c r="K11684" s="5">
        <f t="shared" si="912"/>
        <v>1</v>
      </c>
      <c r="L11684" s="5">
        <f t="shared" si="913"/>
        <v>1</v>
      </c>
      <c r="N11684" s="8">
        <f>VLOOKUP(C11684,'data indicadores nacional'!$A$2:$J$24,10,FALSE)</f>
        <v>80</v>
      </c>
      <c r="O11684" t="str">
        <f t="shared" si="914"/>
        <v>alarma</v>
      </c>
    </row>
    <row r="11685" spans="1:15">
      <c r="A11685" t="s">
        <v>87</v>
      </c>
      <c r="B11685" t="s">
        <v>180</v>
      </c>
      <c r="C11685" t="s">
        <v>149</v>
      </c>
      <c r="D11685" s="8">
        <v>0.15689555985565609</v>
      </c>
      <c r="E11685" s="8">
        <v>0.14964005500283104</v>
      </c>
      <c r="F11685" s="8">
        <v>0.11517893870835047</v>
      </c>
      <c r="G11685" t="str">
        <f>VLOOKUP(C11685,'data indicadores nacional'!$A$2:$G$24,7,FALSE)</f>
        <v>abajo</v>
      </c>
      <c r="H11685" s="9">
        <f>VLOOKUP(C11685,'data indicadores nacional'!$A$2:$F$24,6,FALSE)</f>
        <v>3.3105825166439729E-2</v>
      </c>
      <c r="I11685" s="5" t="str">
        <f t="shared" si="910"/>
        <v xml:space="preserve"> </v>
      </c>
      <c r="J11685" s="5">
        <f t="shared" si="911"/>
        <v>1</v>
      </c>
      <c r="K11685" s="5">
        <f t="shared" si="912"/>
        <v>0</v>
      </c>
      <c r="L11685" s="5">
        <f t="shared" si="913"/>
        <v>1</v>
      </c>
      <c r="N11685" s="8" t="str">
        <f>VLOOKUP(C11685,'data indicadores nacional'!$A$2:$J$24,10,FALSE)</f>
        <v>-</v>
      </c>
      <c r="O11685" t="str">
        <f t="shared" si="914"/>
        <v xml:space="preserve"> </v>
      </c>
    </row>
    <row r="11686" spans="1:15">
      <c r="A11686" t="s">
        <v>87</v>
      </c>
      <c r="B11686" t="s">
        <v>180</v>
      </c>
      <c r="C11686" t="s">
        <v>150</v>
      </c>
      <c r="D11686" s="8">
        <v>3.1379111971131218E-2</v>
      </c>
      <c r="E11686" s="8">
        <v>0.11728544851573243</v>
      </c>
      <c r="F11686" s="8">
        <v>4.9362402303578773E-2</v>
      </c>
      <c r="G11686" t="str">
        <f>VLOOKUP(C11686,'data indicadores nacional'!$A$2:$G$24,7,FALSE)</f>
        <v>abajo</v>
      </c>
      <c r="H11686" s="9">
        <f>VLOOKUP(C11686,'data indicadores nacional'!$A$2:$F$24,6,FALSE)</f>
        <v>3.1798702633632006E-2</v>
      </c>
      <c r="I11686" s="5" t="str">
        <f t="shared" si="910"/>
        <v xml:space="preserve"> </v>
      </c>
      <c r="J11686" s="5">
        <f t="shared" si="911"/>
        <v>0</v>
      </c>
      <c r="K11686" s="5">
        <f t="shared" si="912"/>
        <v>1</v>
      </c>
      <c r="L11686" s="5">
        <f t="shared" si="913"/>
        <v>1</v>
      </c>
      <c r="N11686" s="8" t="str">
        <f>VLOOKUP(C11686,'data indicadores nacional'!$A$2:$J$24,10,FALSE)</f>
        <v>-</v>
      </c>
      <c r="O11686" t="str">
        <f t="shared" si="914"/>
        <v xml:space="preserve"> </v>
      </c>
    </row>
    <row r="11687" spans="1:15">
      <c r="A11687" t="s">
        <v>87</v>
      </c>
      <c r="B11687" t="s">
        <v>180</v>
      </c>
      <c r="C11687" t="s">
        <v>151</v>
      </c>
      <c r="D11687" s="8">
        <v>86.275303643724698</v>
      </c>
      <c r="E11687" s="8">
        <v>71.725417439703151</v>
      </c>
      <c r="F11687" s="8">
        <v>68.537549407114625</v>
      </c>
      <c r="G11687" t="str">
        <f>VLOOKUP(C11687,'data indicadores nacional'!$A$2:$G$24,7,FALSE)</f>
        <v>arriba</v>
      </c>
      <c r="H11687" s="9">
        <f>VLOOKUP(C11687,'data indicadores nacional'!$A$2:$F$24,6,FALSE)</f>
        <v>2.4115304789202416</v>
      </c>
      <c r="I11687" s="5" t="str">
        <f t="shared" si="910"/>
        <v>alarma</v>
      </c>
      <c r="J11687" s="5">
        <f t="shared" si="911"/>
        <v>0</v>
      </c>
      <c r="K11687" s="5">
        <f t="shared" si="912"/>
        <v>1</v>
      </c>
      <c r="L11687" s="5">
        <f t="shared" si="913"/>
        <v>1</v>
      </c>
      <c r="N11687" s="8" t="str">
        <f>VLOOKUP(C11687,'data indicadores nacional'!$A$2:$J$24,10,FALSE)</f>
        <v>-</v>
      </c>
      <c r="O11687" t="str">
        <f t="shared" si="914"/>
        <v xml:space="preserve"> </v>
      </c>
    </row>
    <row r="11688" spans="1:15">
      <c r="A11688" t="s">
        <v>87</v>
      </c>
      <c r="B11688" t="s">
        <v>181</v>
      </c>
      <c r="C11688" t="s">
        <v>147</v>
      </c>
      <c r="D11688" s="8">
        <v>0</v>
      </c>
      <c r="E11688" s="8">
        <v>0.97087378640776689</v>
      </c>
      <c r="F11688" s="8">
        <v>0</v>
      </c>
      <c r="G11688" t="str">
        <f>VLOOKUP(C11688,'data indicadores nacional'!$A$2:$G$24,7,FALSE)</f>
        <v>abajo</v>
      </c>
      <c r="H11688" s="9">
        <f>VLOOKUP(C11688,'data indicadores nacional'!$A$2:$F$24,6,FALSE)</f>
        <v>3.1698266245721529E-2</v>
      </c>
      <c r="I11688" s="5" t="str">
        <f t="shared" si="910"/>
        <v xml:space="preserve"> </v>
      </c>
      <c r="J11688" s="5">
        <f t="shared" si="911"/>
        <v>0</v>
      </c>
      <c r="K11688" s="5">
        <f t="shared" si="912"/>
        <v>0</v>
      </c>
      <c r="L11688" s="5">
        <f t="shared" si="913"/>
        <v>0</v>
      </c>
      <c r="N11688" s="8">
        <f>VLOOKUP(C11688,'data indicadores nacional'!$A$2:$J$24,10,FALSE)</f>
        <v>1</v>
      </c>
      <c r="O11688" t="str">
        <f t="shared" si="914"/>
        <v xml:space="preserve"> </v>
      </c>
    </row>
    <row r="11689" spans="1:15">
      <c r="A11689" t="s">
        <v>87</v>
      </c>
      <c r="B11689" t="s">
        <v>181</v>
      </c>
      <c r="C11689" t="s">
        <v>148</v>
      </c>
      <c r="D11689" s="8">
        <v>6.8430132259919496</v>
      </c>
      <c r="E11689" s="8">
        <v>6.377952755905512</v>
      </c>
      <c r="F11689" s="8">
        <v>2.1949078138718172</v>
      </c>
      <c r="G11689" t="str">
        <f>VLOOKUP(C11689,'data indicadores nacional'!$A$2:$G$24,7,FALSE)</f>
        <v>arriba</v>
      </c>
      <c r="H11689" s="9">
        <f>VLOOKUP(C11689,'data indicadores nacional'!$A$2:$F$24,6,FALSE)</f>
        <v>0.44294071764974818</v>
      </c>
      <c r="I11689" s="5" t="str">
        <f t="shared" si="910"/>
        <v>alarma</v>
      </c>
      <c r="J11689" s="5">
        <f t="shared" si="911"/>
        <v>0</v>
      </c>
      <c r="K11689" s="5">
        <f t="shared" si="912"/>
        <v>1</v>
      </c>
      <c r="L11689" s="5">
        <f t="shared" si="913"/>
        <v>1</v>
      </c>
      <c r="N11689" s="8">
        <f>VLOOKUP(C11689,'data indicadores nacional'!$A$2:$J$24,10,FALSE)</f>
        <v>80</v>
      </c>
      <c r="O11689" t="str">
        <f t="shared" si="914"/>
        <v>alarma</v>
      </c>
    </row>
    <row r="11690" spans="1:15">
      <c r="A11690" t="s">
        <v>87</v>
      </c>
      <c r="B11690" t="s">
        <v>181</v>
      </c>
      <c r="C11690" t="s">
        <v>149</v>
      </c>
      <c r="D11690" s="8">
        <v>0.28752156411730884</v>
      </c>
      <c r="E11690" s="8">
        <v>0.11811023622047244</v>
      </c>
      <c r="F11690" s="8">
        <v>0</v>
      </c>
      <c r="G11690" t="str">
        <f>VLOOKUP(C11690,'data indicadores nacional'!$A$2:$G$24,7,FALSE)</f>
        <v>abajo</v>
      </c>
      <c r="H11690" s="9">
        <f>VLOOKUP(C11690,'data indicadores nacional'!$A$2:$F$24,6,FALSE)</f>
        <v>3.3105825166439729E-2</v>
      </c>
      <c r="I11690" s="5" t="str">
        <f t="shared" si="910"/>
        <v xml:space="preserve"> </v>
      </c>
      <c r="J11690" s="5">
        <f t="shared" si="911"/>
        <v>1</v>
      </c>
      <c r="K11690" s="5">
        <f t="shared" si="912"/>
        <v>0</v>
      </c>
      <c r="L11690" s="5">
        <f t="shared" si="913"/>
        <v>1</v>
      </c>
      <c r="N11690" s="8" t="str">
        <f>VLOOKUP(C11690,'data indicadores nacional'!$A$2:$J$24,10,FALSE)</f>
        <v>-</v>
      </c>
      <c r="O11690" t="str">
        <f t="shared" si="914"/>
        <v xml:space="preserve"> </v>
      </c>
    </row>
    <row r="11691" spans="1:15">
      <c r="A11691" t="s">
        <v>87</v>
      </c>
      <c r="B11691" t="s">
        <v>181</v>
      </c>
      <c r="C11691" t="s">
        <v>150</v>
      </c>
      <c r="D11691" s="8">
        <v>5.7504312823461759E-2</v>
      </c>
      <c r="E11691" s="8">
        <v>0</v>
      </c>
      <c r="F11691" s="8">
        <v>0.17559262510974538</v>
      </c>
      <c r="G11691" t="str">
        <f>VLOOKUP(C11691,'data indicadores nacional'!$A$2:$G$24,7,FALSE)</f>
        <v>abajo</v>
      </c>
      <c r="H11691" s="9">
        <f>VLOOKUP(C11691,'data indicadores nacional'!$A$2:$F$24,6,FALSE)</f>
        <v>3.1798702633632006E-2</v>
      </c>
      <c r="I11691" s="5" t="str">
        <f t="shared" si="910"/>
        <v>alarma</v>
      </c>
      <c r="J11691" s="5">
        <f t="shared" si="911"/>
        <v>0</v>
      </c>
      <c r="K11691" s="5">
        <f t="shared" si="912"/>
        <v>1</v>
      </c>
      <c r="L11691" s="5">
        <f t="shared" si="913"/>
        <v>1</v>
      </c>
      <c r="N11691" s="8" t="str">
        <f>VLOOKUP(C11691,'data indicadores nacional'!$A$2:$J$24,10,FALSE)</f>
        <v>-</v>
      </c>
      <c r="O11691" t="str">
        <f t="shared" si="914"/>
        <v xml:space="preserve"> </v>
      </c>
    </row>
    <row r="11692" spans="1:15">
      <c r="A11692" t="s">
        <v>87</v>
      </c>
      <c r="B11692" t="s">
        <v>181</v>
      </c>
      <c r="C11692" t="s">
        <v>151</v>
      </c>
      <c r="D11692" s="8">
        <v>38.219895287958117</v>
      </c>
      <c r="E11692" s="8">
        <v>57.805907172995788</v>
      </c>
      <c r="F11692" s="8">
        <v>60.975609756097562</v>
      </c>
      <c r="G11692" t="str">
        <f>VLOOKUP(C11692,'data indicadores nacional'!$A$2:$G$24,7,FALSE)</f>
        <v>arriba</v>
      </c>
      <c r="H11692" s="9">
        <f>VLOOKUP(C11692,'data indicadores nacional'!$A$2:$F$24,6,FALSE)</f>
        <v>2.4115304789202416</v>
      </c>
      <c r="I11692" s="5" t="str">
        <f t="shared" si="910"/>
        <v xml:space="preserve"> </v>
      </c>
      <c r="J11692" s="5">
        <f t="shared" si="911"/>
        <v>1</v>
      </c>
      <c r="K11692" s="5">
        <f t="shared" si="912"/>
        <v>0</v>
      </c>
      <c r="L11692" s="5">
        <f t="shared" si="913"/>
        <v>1</v>
      </c>
      <c r="N11692" s="8" t="str">
        <f>VLOOKUP(C11692,'data indicadores nacional'!$A$2:$J$24,10,FALSE)</f>
        <v>-</v>
      </c>
      <c r="O11692" t="str">
        <f t="shared" si="914"/>
        <v xml:space="preserve"> </v>
      </c>
    </row>
    <row r="11693" spans="1:15">
      <c r="A11693" t="s">
        <v>87</v>
      </c>
      <c r="B11693" t="s">
        <v>182</v>
      </c>
      <c r="C11693" t="s">
        <v>147</v>
      </c>
      <c r="D11693" s="8">
        <v>0</v>
      </c>
      <c r="E11693" s="8">
        <v>0</v>
      </c>
      <c r="F11693" s="8">
        <v>0</v>
      </c>
      <c r="G11693" t="str">
        <f>VLOOKUP(C11693,'data indicadores nacional'!$A$2:$G$24,7,FALSE)</f>
        <v>abajo</v>
      </c>
      <c r="H11693" s="9">
        <f>VLOOKUP(C11693,'data indicadores nacional'!$A$2:$F$24,6,FALSE)</f>
        <v>3.1698266245721529E-2</v>
      </c>
      <c r="I11693" s="5" t="str">
        <f t="shared" si="910"/>
        <v xml:space="preserve"> </v>
      </c>
      <c r="J11693" s="5">
        <f t="shared" si="911"/>
        <v>0</v>
      </c>
      <c r="K11693" s="5">
        <f t="shared" si="912"/>
        <v>0</v>
      </c>
      <c r="L11693" s="5">
        <f t="shared" si="913"/>
        <v>0</v>
      </c>
      <c r="N11693" s="8">
        <f>VLOOKUP(C11693,'data indicadores nacional'!$A$2:$J$24,10,FALSE)</f>
        <v>1</v>
      </c>
      <c r="O11693" t="str">
        <f t="shared" si="914"/>
        <v xml:space="preserve"> </v>
      </c>
    </row>
    <row r="11694" spans="1:15">
      <c r="A11694" t="s">
        <v>87</v>
      </c>
      <c r="B11694" t="s">
        <v>182</v>
      </c>
      <c r="C11694" t="s">
        <v>148</v>
      </c>
      <c r="D11694" s="8">
        <v>10.740265297389815</v>
      </c>
      <c r="E11694" s="8">
        <v>8.9048672566371678</v>
      </c>
      <c r="F11694" s="8">
        <v>6.4877389457424215</v>
      </c>
      <c r="G11694" t="str">
        <f>VLOOKUP(C11694,'data indicadores nacional'!$A$2:$G$24,7,FALSE)</f>
        <v>arriba</v>
      </c>
      <c r="H11694" s="9">
        <f>VLOOKUP(C11694,'data indicadores nacional'!$A$2:$F$24,6,FALSE)</f>
        <v>0.44294071764974818</v>
      </c>
      <c r="I11694" s="5" t="str">
        <f t="shared" si="910"/>
        <v>alarma</v>
      </c>
      <c r="J11694" s="5">
        <f t="shared" si="911"/>
        <v>0</v>
      </c>
      <c r="K11694" s="5">
        <f t="shared" si="912"/>
        <v>1</v>
      </c>
      <c r="L11694" s="5">
        <f t="shared" si="913"/>
        <v>1</v>
      </c>
      <c r="N11694" s="8">
        <f>VLOOKUP(C11694,'data indicadores nacional'!$A$2:$J$24,10,FALSE)</f>
        <v>80</v>
      </c>
      <c r="O11694" t="str">
        <f t="shared" si="914"/>
        <v>alarma</v>
      </c>
    </row>
    <row r="11695" spans="1:15">
      <c r="A11695" t="s">
        <v>87</v>
      </c>
      <c r="B11695" t="s">
        <v>182</v>
      </c>
      <c r="C11695" t="s">
        <v>149</v>
      </c>
      <c r="D11695" s="8">
        <v>0.14976465554129226</v>
      </c>
      <c r="E11695" s="8">
        <v>0.13827433628318583</v>
      </c>
      <c r="F11695" s="8">
        <v>0.19308746862328635</v>
      </c>
      <c r="G11695" t="str">
        <f>VLOOKUP(C11695,'data indicadores nacional'!$A$2:$G$24,7,FALSE)</f>
        <v>abajo</v>
      </c>
      <c r="H11695" s="9">
        <f>VLOOKUP(C11695,'data indicadores nacional'!$A$2:$F$24,6,FALSE)</f>
        <v>3.3105825166439729E-2</v>
      </c>
      <c r="I11695" s="5" t="str">
        <f t="shared" si="910"/>
        <v>alarma</v>
      </c>
      <c r="J11695" s="5">
        <f t="shared" si="911"/>
        <v>0</v>
      </c>
      <c r="K11695" s="5">
        <f t="shared" si="912"/>
        <v>1</v>
      </c>
      <c r="L11695" s="5">
        <f t="shared" si="913"/>
        <v>1</v>
      </c>
      <c r="N11695" s="8" t="str">
        <f>VLOOKUP(C11695,'data indicadores nacional'!$A$2:$J$24,10,FALSE)</f>
        <v>-</v>
      </c>
      <c r="O11695" t="str">
        <f t="shared" si="914"/>
        <v xml:space="preserve"> </v>
      </c>
    </row>
    <row r="11696" spans="1:15">
      <c r="A11696" t="s">
        <v>87</v>
      </c>
      <c r="B11696" t="s">
        <v>182</v>
      </c>
      <c r="C11696" t="s">
        <v>150</v>
      </c>
      <c r="D11696" s="8">
        <v>2.1394950791613181E-2</v>
      </c>
      <c r="E11696" s="8">
        <v>4.1482300884955754E-2</v>
      </c>
      <c r="F11696" s="8">
        <v>5.7926240586985908E-2</v>
      </c>
      <c r="G11696" t="str">
        <f>VLOOKUP(C11696,'data indicadores nacional'!$A$2:$G$24,7,FALSE)</f>
        <v>abajo</v>
      </c>
      <c r="H11696" s="9">
        <f>VLOOKUP(C11696,'data indicadores nacional'!$A$2:$F$24,6,FALSE)</f>
        <v>3.1798702633632006E-2</v>
      </c>
      <c r="I11696" s="5" t="str">
        <f t="shared" si="910"/>
        <v>alarma</v>
      </c>
      <c r="J11696" s="5">
        <f t="shared" si="911"/>
        <v>0</v>
      </c>
      <c r="K11696" s="5">
        <f t="shared" si="912"/>
        <v>1</v>
      </c>
      <c r="L11696" s="5">
        <f t="shared" si="913"/>
        <v>1</v>
      </c>
      <c r="N11696" s="8" t="str">
        <f>VLOOKUP(C11696,'data indicadores nacional'!$A$2:$J$24,10,FALSE)</f>
        <v>-</v>
      </c>
      <c r="O11696" t="str">
        <f t="shared" si="914"/>
        <v xml:space="preserve"> </v>
      </c>
    </row>
    <row r="11697" spans="1:15">
      <c r="A11697" t="s">
        <v>87</v>
      </c>
      <c r="B11697" t="s">
        <v>182</v>
      </c>
      <c r="C11697" t="s">
        <v>151</v>
      </c>
      <c r="D11697" s="8">
        <v>63.310580204778155</v>
      </c>
      <c r="E11697" s="8">
        <v>77.548387096774192</v>
      </c>
      <c r="F11697" s="8">
        <v>76.660682226211847</v>
      </c>
      <c r="G11697" t="str">
        <f>VLOOKUP(C11697,'data indicadores nacional'!$A$2:$G$24,7,FALSE)</f>
        <v>arriba</v>
      </c>
      <c r="H11697" s="9">
        <f>VLOOKUP(C11697,'data indicadores nacional'!$A$2:$F$24,6,FALSE)</f>
        <v>2.4115304789202416</v>
      </c>
      <c r="I11697" s="5" t="str">
        <f t="shared" si="910"/>
        <v>alarma</v>
      </c>
      <c r="J11697" s="5">
        <f t="shared" si="911"/>
        <v>1</v>
      </c>
      <c r="K11697" s="5">
        <f t="shared" si="912"/>
        <v>0</v>
      </c>
      <c r="L11697" s="5">
        <f t="shared" si="913"/>
        <v>1</v>
      </c>
      <c r="N11697" s="8" t="str">
        <f>VLOOKUP(C11697,'data indicadores nacional'!$A$2:$J$24,10,FALSE)</f>
        <v>-</v>
      </c>
      <c r="O11697" t="str">
        <f t="shared" si="914"/>
        <v xml:space="preserve"> </v>
      </c>
    </row>
    <row r="11698" spans="1:15">
      <c r="A11698" t="s">
        <v>87</v>
      </c>
      <c r="B11698" t="s">
        <v>183</v>
      </c>
      <c r="C11698" t="s">
        <v>147</v>
      </c>
      <c r="D11698" s="8">
        <v>0</v>
      </c>
      <c r="E11698" s="8">
        <v>0</v>
      </c>
      <c r="F11698" s="8">
        <v>0</v>
      </c>
      <c r="G11698" t="str">
        <f>VLOOKUP(C11698,'data indicadores nacional'!$A$2:$G$24,7,FALSE)</f>
        <v>abajo</v>
      </c>
      <c r="H11698" s="9">
        <f>VLOOKUP(C11698,'data indicadores nacional'!$A$2:$F$24,6,FALSE)</f>
        <v>3.1698266245721529E-2</v>
      </c>
      <c r="I11698" s="5" t="str">
        <f t="shared" si="910"/>
        <v xml:space="preserve"> </v>
      </c>
      <c r="J11698" s="5">
        <f t="shared" si="911"/>
        <v>0</v>
      </c>
      <c r="K11698" s="5">
        <f t="shared" si="912"/>
        <v>0</v>
      </c>
      <c r="L11698" s="5">
        <f t="shared" si="913"/>
        <v>0</v>
      </c>
      <c r="N11698" s="8">
        <f>VLOOKUP(C11698,'data indicadores nacional'!$A$2:$J$24,10,FALSE)</f>
        <v>1</v>
      </c>
      <c r="O11698" t="str">
        <f t="shared" si="914"/>
        <v xml:space="preserve"> </v>
      </c>
    </row>
    <row r="11699" spans="1:15">
      <c r="A11699" t="s">
        <v>87</v>
      </c>
      <c r="B11699" t="s">
        <v>183</v>
      </c>
      <c r="C11699" t="s">
        <v>148</v>
      </c>
      <c r="D11699" s="8">
        <v>7.0636858914146154</v>
      </c>
      <c r="E11699" s="8">
        <v>11.677316293929712</v>
      </c>
      <c r="F11699" s="8">
        <v>11.092335546167773</v>
      </c>
      <c r="G11699" t="str">
        <f>VLOOKUP(C11699,'data indicadores nacional'!$A$2:$G$24,7,FALSE)</f>
        <v>arriba</v>
      </c>
      <c r="H11699" s="9">
        <f>VLOOKUP(C11699,'data indicadores nacional'!$A$2:$F$24,6,FALSE)</f>
        <v>0.44294071764974818</v>
      </c>
      <c r="I11699" s="5" t="str">
        <f t="shared" si="910"/>
        <v>alarma</v>
      </c>
      <c r="J11699" s="5">
        <f t="shared" si="911"/>
        <v>1</v>
      </c>
      <c r="K11699" s="5">
        <f t="shared" si="912"/>
        <v>0</v>
      </c>
      <c r="L11699" s="5">
        <f t="shared" si="913"/>
        <v>1</v>
      </c>
      <c r="N11699" s="8">
        <f>VLOOKUP(C11699,'data indicadores nacional'!$A$2:$J$24,10,FALSE)</f>
        <v>80</v>
      </c>
      <c r="O11699" t="str">
        <f t="shared" si="914"/>
        <v>alarma</v>
      </c>
    </row>
    <row r="11700" spans="1:15">
      <c r="A11700" t="s">
        <v>87</v>
      </c>
      <c r="B11700" t="s">
        <v>183</v>
      </c>
      <c r="C11700" t="s">
        <v>149</v>
      </c>
      <c r="D11700" s="8">
        <v>0.28179597971068943</v>
      </c>
      <c r="E11700" s="8">
        <v>0.16773162939297126</v>
      </c>
      <c r="F11700" s="8">
        <v>0.10863005431502716</v>
      </c>
      <c r="G11700" t="str">
        <f>VLOOKUP(C11700,'data indicadores nacional'!$A$2:$G$24,7,FALSE)</f>
        <v>abajo</v>
      </c>
      <c r="H11700" s="9">
        <f>VLOOKUP(C11700,'data indicadores nacional'!$A$2:$F$24,6,FALSE)</f>
        <v>3.3105825166439729E-2</v>
      </c>
      <c r="I11700" s="5" t="str">
        <f t="shared" si="910"/>
        <v xml:space="preserve"> </v>
      </c>
      <c r="J11700" s="5">
        <f t="shared" si="911"/>
        <v>1</v>
      </c>
      <c r="K11700" s="5">
        <f t="shared" si="912"/>
        <v>0</v>
      </c>
      <c r="L11700" s="5">
        <f t="shared" si="913"/>
        <v>1</v>
      </c>
      <c r="N11700" s="8" t="str">
        <f>VLOOKUP(C11700,'data indicadores nacional'!$A$2:$J$24,10,FALSE)</f>
        <v>-</v>
      </c>
      <c r="O11700" t="str">
        <f t="shared" si="914"/>
        <v xml:space="preserve"> </v>
      </c>
    </row>
    <row r="11701" spans="1:15">
      <c r="A11701" t="s">
        <v>87</v>
      </c>
      <c r="B11701" t="s">
        <v>183</v>
      </c>
      <c r="C11701" t="s">
        <v>150</v>
      </c>
      <c r="D11701" s="8">
        <v>0</v>
      </c>
      <c r="E11701" s="8">
        <v>7.1884984025559109E-2</v>
      </c>
      <c r="F11701" s="8">
        <v>0.14484007242003621</v>
      </c>
      <c r="G11701" t="str">
        <f>VLOOKUP(C11701,'data indicadores nacional'!$A$2:$G$24,7,FALSE)</f>
        <v>abajo</v>
      </c>
      <c r="H11701" s="9">
        <f>VLOOKUP(C11701,'data indicadores nacional'!$A$2:$F$24,6,FALSE)</f>
        <v>3.1798702633632006E-2</v>
      </c>
      <c r="I11701" s="5" t="str">
        <f t="shared" si="910"/>
        <v>alarma</v>
      </c>
      <c r="J11701" s="5">
        <f t="shared" si="911"/>
        <v>0</v>
      </c>
      <c r="K11701" s="5">
        <f t="shared" si="912"/>
        <v>1</v>
      </c>
      <c r="L11701" s="5">
        <f t="shared" si="913"/>
        <v>1</v>
      </c>
      <c r="N11701" s="8" t="str">
        <f>VLOOKUP(C11701,'data indicadores nacional'!$A$2:$J$24,10,FALSE)</f>
        <v>-</v>
      </c>
      <c r="O11701" t="str">
        <f t="shared" si="914"/>
        <v xml:space="preserve"> </v>
      </c>
    </row>
    <row r="11702" spans="1:15">
      <c r="A11702" t="s">
        <v>87</v>
      </c>
      <c r="B11702" t="s">
        <v>183</v>
      </c>
      <c r="C11702" t="s">
        <v>151</v>
      </c>
      <c r="D11702" s="8">
        <v>84.836065573770497</v>
      </c>
      <c r="E11702" s="8">
        <v>82.603331276989508</v>
      </c>
      <c r="F11702" s="8">
        <v>79.242174629324552</v>
      </c>
      <c r="G11702" t="str">
        <f>VLOOKUP(C11702,'data indicadores nacional'!$A$2:$G$24,7,FALSE)</f>
        <v>arriba</v>
      </c>
      <c r="H11702" s="9">
        <f>VLOOKUP(C11702,'data indicadores nacional'!$A$2:$F$24,6,FALSE)</f>
        <v>2.4115304789202416</v>
      </c>
      <c r="I11702" s="5" t="str">
        <f t="shared" si="910"/>
        <v>alarma</v>
      </c>
      <c r="J11702" s="5">
        <f t="shared" si="911"/>
        <v>0</v>
      </c>
      <c r="K11702" s="5">
        <f t="shared" si="912"/>
        <v>1</v>
      </c>
      <c r="L11702" s="5">
        <f t="shared" si="913"/>
        <v>1</v>
      </c>
      <c r="N11702" s="8" t="str">
        <f>VLOOKUP(C11702,'data indicadores nacional'!$A$2:$J$24,10,FALSE)</f>
        <v>-</v>
      </c>
      <c r="O11702" t="str">
        <f t="shared" si="914"/>
        <v xml:space="preserve"> </v>
      </c>
    </row>
    <row r="11703" spans="1:15">
      <c r="A11703" t="s">
        <v>87</v>
      </c>
      <c r="B11703" t="s">
        <v>184</v>
      </c>
      <c r="C11703" t="s">
        <v>147</v>
      </c>
      <c r="D11703" s="8">
        <v>0.11481056257175661</v>
      </c>
      <c r="E11703" s="8">
        <v>0.12004801920768307</v>
      </c>
      <c r="F11703" s="8">
        <v>0.13850415512465375</v>
      </c>
      <c r="G11703" t="str">
        <f>VLOOKUP(C11703,'data indicadores nacional'!$A$2:$G$24,7,FALSE)</f>
        <v>abajo</v>
      </c>
      <c r="H11703" s="9">
        <f>VLOOKUP(C11703,'data indicadores nacional'!$A$2:$F$24,6,FALSE)</f>
        <v>3.1698266245721529E-2</v>
      </c>
      <c r="I11703" s="5" t="str">
        <f t="shared" si="910"/>
        <v>alarma</v>
      </c>
      <c r="J11703" s="5">
        <f t="shared" si="911"/>
        <v>0</v>
      </c>
      <c r="K11703" s="5">
        <f t="shared" si="912"/>
        <v>1</v>
      </c>
      <c r="L11703" s="5">
        <f t="shared" si="913"/>
        <v>1</v>
      </c>
      <c r="N11703" s="8">
        <f>VLOOKUP(C11703,'data indicadores nacional'!$A$2:$J$24,10,FALSE)</f>
        <v>1</v>
      </c>
      <c r="O11703" t="str">
        <f t="shared" si="914"/>
        <v xml:space="preserve"> </v>
      </c>
    </row>
    <row r="11704" spans="1:15">
      <c r="A11704" t="s">
        <v>87</v>
      </c>
      <c r="B11704" t="s">
        <v>184</v>
      </c>
      <c r="C11704" t="s">
        <v>148</v>
      </c>
      <c r="D11704" s="8">
        <v>6.4960365444041379</v>
      </c>
      <c r="E11704" s="8">
        <v>8.815137408019222</v>
      </c>
      <c r="F11704" s="8">
        <v>8.4982698961937722</v>
      </c>
      <c r="G11704" t="str">
        <f>VLOOKUP(C11704,'data indicadores nacional'!$A$2:$G$24,7,FALSE)</f>
        <v>arriba</v>
      </c>
      <c r="H11704" s="9">
        <f>VLOOKUP(C11704,'data indicadores nacional'!$A$2:$F$24,6,FALSE)</f>
        <v>0.44294071764974818</v>
      </c>
      <c r="I11704" s="5" t="str">
        <f t="shared" si="910"/>
        <v>alarma</v>
      </c>
      <c r="J11704" s="5">
        <f t="shared" si="911"/>
        <v>1</v>
      </c>
      <c r="K11704" s="5">
        <f t="shared" si="912"/>
        <v>0</v>
      </c>
      <c r="L11704" s="5">
        <f t="shared" si="913"/>
        <v>1</v>
      </c>
      <c r="N11704" s="8">
        <f>VLOOKUP(C11704,'data indicadores nacional'!$A$2:$J$24,10,FALSE)</f>
        <v>80</v>
      </c>
      <c r="O11704" t="str">
        <f t="shared" si="914"/>
        <v>alarma</v>
      </c>
    </row>
    <row r="11705" spans="1:15">
      <c r="A11705" t="s">
        <v>87</v>
      </c>
      <c r="B11705" t="s">
        <v>184</v>
      </c>
      <c r="C11705" t="s">
        <v>149</v>
      </c>
      <c r="D11705" s="8">
        <v>0.23512024721214561</v>
      </c>
      <c r="E11705" s="8">
        <v>0.25529358762576965</v>
      </c>
      <c r="F11705" s="8">
        <v>0.20761245674740486</v>
      </c>
      <c r="G11705" t="str">
        <f>VLOOKUP(C11705,'data indicadores nacional'!$A$2:$G$24,7,FALSE)</f>
        <v>abajo</v>
      </c>
      <c r="H11705" s="9">
        <f>VLOOKUP(C11705,'data indicadores nacional'!$A$2:$F$24,6,FALSE)</f>
        <v>3.3105825166439729E-2</v>
      </c>
      <c r="I11705" s="5" t="str">
        <f t="shared" si="910"/>
        <v xml:space="preserve"> </v>
      </c>
      <c r="J11705" s="5">
        <f t="shared" si="911"/>
        <v>1</v>
      </c>
      <c r="K11705" s="5">
        <f t="shared" si="912"/>
        <v>0</v>
      </c>
      <c r="L11705" s="5">
        <f t="shared" si="913"/>
        <v>1</v>
      </c>
      <c r="N11705" s="8" t="str">
        <f>VLOOKUP(C11705,'data indicadores nacional'!$A$2:$J$24,10,FALSE)</f>
        <v>-</v>
      </c>
      <c r="O11705" t="str">
        <f t="shared" si="914"/>
        <v xml:space="preserve"> </v>
      </c>
    </row>
    <row r="11706" spans="1:15">
      <c r="A11706" t="s">
        <v>87</v>
      </c>
      <c r="B11706" t="s">
        <v>184</v>
      </c>
      <c r="C11706" t="s">
        <v>150</v>
      </c>
      <c r="D11706" s="8">
        <v>1.3435442697836895E-2</v>
      </c>
      <c r="E11706" s="8">
        <v>0.64574260399459371</v>
      </c>
      <c r="F11706" s="8">
        <v>0.60899653979238755</v>
      </c>
      <c r="G11706" t="str">
        <f>VLOOKUP(C11706,'data indicadores nacional'!$A$2:$G$24,7,FALSE)</f>
        <v>abajo</v>
      </c>
      <c r="H11706" s="9">
        <f>VLOOKUP(C11706,'data indicadores nacional'!$A$2:$F$24,6,FALSE)</f>
        <v>3.1798702633632006E-2</v>
      </c>
      <c r="I11706" s="5" t="str">
        <f t="shared" si="910"/>
        <v xml:space="preserve"> </v>
      </c>
      <c r="J11706" s="5">
        <f t="shared" si="911"/>
        <v>0</v>
      </c>
      <c r="K11706" s="5">
        <f t="shared" si="912"/>
        <v>1</v>
      </c>
      <c r="L11706" s="5">
        <f t="shared" si="913"/>
        <v>1</v>
      </c>
      <c r="N11706" s="8" t="str">
        <f>VLOOKUP(C11706,'data indicadores nacional'!$A$2:$J$24,10,FALSE)</f>
        <v>-</v>
      </c>
      <c r="O11706" t="str">
        <f t="shared" si="914"/>
        <v xml:space="preserve"> </v>
      </c>
    </row>
    <row r="11707" spans="1:15">
      <c r="A11707" t="s">
        <v>87</v>
      </c>
      <c r="B11707" t="s">
        <v>184</v>
      </c>
      <c r="C11707" t="s">
        <v>151</v>
      </c>
      <c r="D11707" s="8">
        <v>66.790123456790113</v>
      </c>
      <c r="E11707" s="8">
        <v>52.978626648476578</v>
      </c>
      <c r="F11707" s="8">
        <v>46.086369770580298</v>
      </c>
      <c r="G11707" t="str">
        <f>VLOOKUP(C11707,'data indicadores nacional'!$A$2:$G$24,7,FALSE)</f>
        <v>arriba</v>
      </c>
      <c r="H11707" s="9">
        <f>VLOOKUP(C11707,'data indicadores nacional'!$A$2:$F$24,6,FALSE)</f>
        <v>2.4115304789202416</v>
      </c>
      <c r="I11707" s="5" t="str">
        <f t="shared" si="910"/>
        <v>alarma</v>
      </c>
      <c r="J11707" s="5">
        <f t="shared" si="911"/>
        <v>0</v>
      </c>
      <c r="K11707" s="5">
        <f t="shared" si="912"/>
        <v>1</v>
      </c>
      <c r="L11707" s="5">
        <f t="shared" si="913"/>
        <v>1</v>
      </c>
      <c r="N11707" s="8" t="str">
        <f>VLOOKUP(C11707,'data indicadores nacional'!$A$2:$J$24,10,FALSE)</f>
        <v>-</v>
      </c>
      <c r="O11707" t="str">
        <f t="shared" si="914"/>
        <v xml:space="preserve"> </v>
      </c>
    </row>
    <row r="11708" spans="1:15">
      <c r="A11708" t="s">
        <v>87</v>
      </c>
      <c r="B11708" t="s">
        <v>185</v>
      </c>
      <c r="C11708" t="s">
        <v>147</v>
      </c>
      <c r="D11708" s="8">
        <v>0</v>
      </c>
      <c r="E11708" s="8">
        <v>0</v>
      </c>
      <c r="F11708" s="8">
        <v>0</v>
      </c>
      <c r="G11708" t="str">
        <f>VLOOKUP(C11708,'data indicadores nacional'!$A$2:$G$24,7,FALSE)</f>
        <v>abajo</v>
      </c>
      <c r="H11708" s="9">
        <f>VLOOKUP(C11708,'data indicadores nacional'!$A$2:$F$24,6,FALSE)</f>
        <v>3.1698266245721529E-2</v>
      </c>
      <c r="I11708" s="5" t="str">
        <f t="shared" si="910"/>
        <v xml:space="preserve"> </v>
      </c>
      <c r="J11708" s="5">
        <f t="shared" si="911"/>
        <v>0</v>
      </c>
      <c r="K11708" s="5">
        <f t="shared" si="912"/>
        <v>0</v>
      </c>
      <c r="L11708" s="5">
        <f t="shared" si="913"/>
        <v>0</v>
      </c>
      <c r="N11708" s="8">
        <f>VLOOKUP(C11708,'data indicadores nacional'!$A$2:$J$24,10,FALSE)</f>
        <v>1</v>
      </c>
      <c r="O11708" t="str">
        <f t="shared" si="914"/>
        <v xml:space="preserve"> </v>
      </c>
    </row>
    <row r="11709" spans="1:15">
      <c r="A11709" t="s">
        <v>87</v>
      </c>
      <c r="B11709" t="s">
        <v>185</v>
      </c>
      <c r="C11709" t="s">
        <v>148</v>
      </c>
      <c r="D11709" s="8">
        <v>9.5452967719541828</v>
      </c>
      <c r="E11709" s="8">
        <v>10.8003108003108</v>
      </c>
      <c r="F11709" s="8">
        <v>7.3934364390795926</v>
      </c>
      <c r="G11709" t="str">
        <f>VLOOKUP(C11709,'data indicadores nacional'!$A$2:$G$24,7,FALSE)</f>
        <v>arriba</v>
      </c>
      <c r="H11709" s="9">
        <f>VLOOKUP(C11709,'data indicadores nacional'!$A$2:$F$24,6,FALSE)</f>
        <v>0.44294071764974818</v>
      </c>
      <c r="I11709" s="5" t="str">
        <f t="shared" si="910"/>
        <v>alarma</v>
      </c>
      <c r="J11709" s="5">
        <f t="shared" si="911"/>
        <v>0</v>
      </c>
      <c r="K11709" s="5">
        <f t="shared" si="912"/>
        <v>1</v>
      </c>
      <c r="L11709" s="5">
        <f t="shared" si="913"/>
        <v>1</v>
      </c>
      <c r="N11709" s="8">
        <f>VLOOKUP(C11709,'data indicadores nacional'!$A$2:$J$24,10,FALSE)</f>
        <v>80</v>
      </c>
      <c r="O11709" t="str">
        <f t="shared" si="914"/>
        <v>alarma</v>
      </c>
    </row>
    <row r="11710" spans="1:15">
      <c r="A11710" t="s">
        <v>87</v>
      </c>
      <c r="B11710" t="s">
        <v>185</v>
      </c>
      <c r="C11710" t="s">
        <v>149</v>
      </c>
      <c r="D11710" s="8">
        <v>0.10413051023950018</v>
      </c>
      <c r="E11710" s="8">
        <v>0.27195027195027194</v>
      </c>
      <c r="F11710" s="8">
        <v>7.5443228970199921E-2</v>
      </c>
      <c r="G11710" t="str">
        <f>VLOOKUP(C11710,'data indicadores nacional'!$A$2:$G$24,7,FALSE)</f>
        <v>abajo</v>
      </c>
      <c r="H11710" s="9">
        <f>VLOOKUP(C11710,'data indicadores nacional'!$A$2:$F$24,6,FALSE)</f>
        <v>3.3105825166439729E-2</v>
      </c>
      <c r="I11710" s="5" t="str">
        <f t="shared" si="910"/>
        <v xml:space="preserve"> </v>
      </c>
      <c r="J11710" s="5">
        <f t="shared" si="911"/>
        <v>1</v>
      </c>
      <c r="K11710" s="5">
        <f t="shared" si="912"/>
        <v>0</v>
      </c>
      <c r="L11710" s="5">
        <f t="shared" si="913"/>
        <v>1</v>
      </c>
      <c r="N11710" s="8" t="str">
        <f>VLOOKUP(C11710,'data indicadores nacional'!$A$2:$J$24,10,FALSE)</f>
        <v>-</v>
      </c>
      <c r="O11710" t="str">
        <f t="shared" si="914"/>
        <v xml:space="preserve"> </v>
      </c>
    </row>
    <row r="11711" spans="1:15">
      <c r="A11711" t="s">
        <v>87</v>
      </c>
      <c r="B11711" t="s">
        <v>185</v>
      </c>
      <c r="C11711" t="s">
        <v>150</v>
      </c>
      <c r="D11711" s="8">
        <v>3.4710170079833388E-2</v>
      </c>
      <c r="E11711" s="8">
        <v>5.8275058275058272E-2</v>
      </c>
      <c r="F11711" s="8">
        <v>0</v>
      </c>
      <c r="G11711" t="str">
        <f>VLOOKUP(C11711,'data indicadores nacional'!$A$2:$G$24,7,FALSE)</f>
        <v>abajo</v>
      </c>
      <c r="H11711" s="9">
        <f>VLOOKUP(C11711,'data indicadores nacional'!$A$2:$F$24,6,FALSE)</f>
        <v>3.1798702633632006E-2</v>
      </c>
      <c r="I11711" s="5" t="str">
        <f t="shared" si="910"/>
        <v xml:space="preserve"> </v>
      </c>
      <c r="J11711" s="5">
        <f t="shared" si="911"/>
        <v>1</v>
      </c>
      <c r="K11711" s="5">
        <f t="shared" si="912"/>
        <v>0</v>
      </c>
      <c r="L11711" s="5">
        <f t="shared" si="913"/>
        <v>1</v>
      </c>
      <c r="N11711" s="8" t="str">
        <f>VLOOKUP(C11711,'data indicadores nacional'!$A$2:$J$24,10,FALSE)</f>
        <v>-</v>
      </c>
      <c r="O11711" t="str">
        <f t="shared" si="914"/>
        <v xml:space="preserve"> </v>
      </c>
    </row>
    <row r="11712" spans="1:15">
      <c r="A11712" t="s">
        <v>87</v>
      </c>
      <c r="B11712" t="s">
        <v>185</v>
      </c>
      <c r="C11712" t="s">
        <v>151</v>
      </c>
      <c r="D11712" s="8">
        <v>86.934673366834176</v>
      </c>
      <c r="E11712" s="8">
        <v>73.515981735159812</v>
      </c>
      <c r="F11712" s="8">
        <v>69.298245614035096</v>
      </c>
      <c r="G11712" t="str">
        <f>VLOOKUP(C11712,'data indicadores nacional'!$A$2:$G$24,7,FALSE)</f>
        <v>arriba</v>
      </c>
      <c r="H11712" s="9">
        <f>VLOOKUP(C11712,'data indicadores nacional'!$A$2:$F$24,6,FALSE)</f>
        <v>2.4115304789202416</v>
      </c>
      <c r="I11712" s="5" t="str">
        <f t="shared" si="910"/>
        <v>alarma</v>
      </c>
      <c r="J11712" s="5">
        <f t="shared" si="911"/>
        <v>0</v>
      </c>
      <c r="K11712" s="5">
        <f t="shared" si="912"/>
        <v>1</v>
      </c>
      <c r="L11712" s="5">
        <f t="shared" si="913"/>
        <v>1</v>
      </c>
      <c r="N11712" s="8" t="str">
        <f>VLOOKUP(C11712,'data indicadores nacional'!$A$2:$J$24,10,FALSE)</f>
        <v>-</v>
      </c>
      <c r="O11712" t="str">
        <f t="shared" si="914"/>
        <v xml:space="preserve"> </v>
      </c>
    </row>
    <row r="11713" spans="1:15">
      <c r="A11713" t="s">
        <v>87</v>
      </c>
      <c r="B11713" t="s">
        <v>186</v>
      </c>
      <c r="C11713" t="s">
        <v>147</v>
      </c>
      <c r="D11713" s="8">
        <v>1.4907573047107931E-2</v>
      </c>
      <c r="E11713" s="8">
        <v>0.21090201168072678</v>
      </c>
      <c r="F11713" s="8">
        <v>0.37742041352149658</v>
      </c>
      <c r="G11713" t="str">
        <f>VLOOKUP(C11713,'data indicadores nacional'!$A$2:$G$24,7,FALSE)</f>
        <v>abajo</v>
      </c>
      <c r="H11713" s="9">
        <f>VLOOKUP(C11713,'data indicadores nacional'!$A$2:$F$24,6,FALSE)</f>
        <v>3.1698266245721529E-2</v>
      </c>
      <c r="I11713" s="5" t="str">
        <f t="shared" si="910"/>
        <v>alarma</v>
      </c>
      <c r="J11713" s="5">
        <f t="shared" si="911"/>
        <v>0</v>
      </c>
      <c r="K11713" s="5">
        <f t="shared" si="912"/>
        <v>1</v>
      </c>
      <c r="L11713" s="5">
        <f t="shared" si="913"/>
        <v>1</v>
      </c>
      <c r="N11713" s="8">
        <f>VLOOKUP(C11713,'data indicadores nacional'!$A$2:$J$24,10,FALSE)</f>
        <v>1</v>
      </c>
      <c r="O11713" t="str">
        <f t="shared" si="914"/>
        <v xml:space="preserve"> </v>
      </c>
    </row>
    <row r="11714" spans="1:15">
      <c r="A11714" t="s">
        <v>87</v>
      </c>
      <c r="B11714" t="s">
        <v>186</v>
      </c>
      <c r="C11714" t="s">
        <v>148</v>
      </c>
      <c r="D11714" s="8">
        <v>6.4697928756895173</v>
      </c>
      <c r="E11714" s="8">
        <v>3.7807425508434496</v>
      </c>
      <c r="F11714" s="8">
        <v>4.9289542880258903</v>
      </c>
      <c r="G11714" t="str">
        <f>VLOOKUP(C11714,'data indicadores nacional'!$A$2:$G$24,7,FALSE)</f>
        <v>arriba</v>
      </c>
      <c r="H11714" s="9">
        <f>VLOOKUP(C11714,'data indicadores nacional'!$A$2:$F$24,6,FALSE)</f>
        <v>0.44294071764974818</v>
      </c>
      <c r="I11714" s="5" t="str">
        <f t="shared" si="910"/>
        <v xml:space="preserve"> </v>
      </c>
      <c r="J11714" s="5">
        <f t="shared" si="911"/>
        <v>0</v>
      </c>
      <c r="K11714" s="5">
        <f t="shared" si="912"/>
        <v>1</v>
      </c>
      <c r="L11714" s="5">
        <f t="shared" si="913"/>
        <v>1</v>
      </c>
      <c r="N11714" s="8">
        <f>VLOOKUP(C11714,'data indicadores nacional'!$A$2:$J$24,10,FALSE)</f>
        <v>80</v>
      </c>
      <c r="O11714" t="str">
        <f t="shared" si="914"/>
        <v>alarma</v>
      </c>
    </row>
    <row r="11715" spans="1:15">
      <c r="A11715" t="s">
        <v>87</v>
      </c>
      <c r="B11715" t="s">
        <v>186</v>
      </c>
      <c r="C11715" t="s">
        <v>149</v>
      </c>
      <c r="D11715" s="8">
        <v>0.55639979419190411</v>
      </c>
      <c r="E11715" s="8">
        <v>0.52025855273529875</v>
      </c>
      <c r="F11715" s="8">
        <v>0.34132281553398058</v>
      </c>
      <c r="G11715" t="str">
        <f>VLOOKUP(C11715,'data indicadores nacional'!$A$2:$G$24,7,FALSE)</f>
        <v>abajo</v>
      </c>
      <c r="H11715" s="9">
        <f>VLOOKUP(C11715,'data indicadores nacional'!$A$2:$F$24,6,FALSE)</f>
        <v>3.3105825166439729E-2</v>
      </c>
      <c r="I11715" s="5" t="str">
        <f t="shared" ref="I11715:I11778" si="915">IF(G11715=$G$2,IF(F11715&gt;E11715,"alarma"," "),IF(F11715&lt;E11715,"alarma"," "))</f>
        <v xml:space="preserve"> </v>
      </c>
      <c r="J11715" s="5">
        <f t="shared" ref="J11715:J11778" si="916">IF(G11715=$G$2,IF((D11715-F11715)&gt;($M$2*H11715),1,0),IF((F11715-D11715)&gt;($M$2*H11715),1,0))</f>
        <v>1</v>
      </c>
      <c r="K11715" s="5">
        <f t="shared" ref="K11715:K11778" si="917">IF(G11715=$G$2,IF((F11715-D11715)&gt;($M$2*H11715),1,0),IF((D11715-F11715)&gt;($M$2*H11715),1,0))</f>
        <v>0</v>
      </c>
      <c r="L11715" s="5">
        <f t="shared" ref="L11715:L11778" si="918">IF(J11715=1,1,IF(K11715=1,1,0))</f>
        <v>1</v>
      </c>
      <c r="N11715" s="8" t="str">
        <f>VLOOKUP(C11715,'data indicadores nacional'!$A$2:$J$24,10,FALSE)</f>
        <v>-</v>
      </c>
      <c r="O11715" t="str">
        <f t="shared" ref="O11715:O11778" si="919">IF(N11715=$N$4," ",IF(F11715=$F$20," ",IF(G11715=$G$2,IF(F11715&lt;N11715," ","alarma"),IF(F11715&lt;N11715,"alarma"," "))))</f>
        <v xml:space="preserve"> </v>
      </c>
    </row>
    <row r="11716" spans="1:15">
      <c r="A11716" t="s">
        <v>87</v>
      </c>
      <c r="B11716" t="s">
        <v>186</v>
      </c>
      <c r="C11716" t="s">
        <v>150</v>
      </c>
      <c r="D11716" s="8">
        <v>0.11127995883838081</v>
      </c>
      <c r="E11716" s="8">
        <v>0.12612328551158758</v>
      </c>
      <c r="F11716" s="8">
        <v>0.11756674757281553</v>
      </c>
      <c r="G11716" t="str">
        <f>VLOOKUP(C11716,'data indicadores nacional'!$A$2:$G$24,7,FALSE)</f>
        <v>abajo</v>
      </c>
      <c r="H11716" s="9">
        <f>VLOOKUP(C11716,'data indicadores nacional'!$A$2:$F$24,6,FALSE)</f>
        <v>3.1798702633632006E-2</v>
      </c>
      <c r="I11716" s="5" t="str">
        <f t="shared" si="915"/>
        <v xml:space="preserve"> </v>
      </c>
      <c r="J11716" s="5">
        <f t="shared" si="916"/>
        <v>0</v>
      </c>
      <c r="K11716" s="5">
        <f t="shared" si="917"/>
        <v>1</v>
      </c>
      <c r="L11716" s="5">
        <f t="shared" si="918"/>
        <v>1</v>
      </c>
      <c r="N11716" s="8" t="str">
        <f>VLOOKUP(C11716,'data indicadores nacional'!$A$2:$J$24,10,FALSE)</f>
        <v>-</v>
      </c>
      <c r="O11716" t="str">
        <f t="shared" si="919"/>
        <v xml:space="preserve"> </v>
      </c>
    </row>
    <row r="11717" spans="1:15">
      <c r="A11717" t="s">
        <v>87</v>
      </c>
      <c r="B11717" t="s">
        <v>186</v>
      </c>
      <c r="C11717" t="s">
        <v>151</v>
      </c>
      <c r="D11717" s="8">
        <v>58.541163850898357</v>
      </c>
      <c r="E11717" s="8">
        <v>50.91126144050935</v>
      </c>
      <c r="F11717" s="8">
        <v>51.184010427981754</v>
      </c>
      <c r="G11717" t="str">
        <f>VLOOKUP(C11717,'data indicadores nacional'!$A$2:$G$24,7,FALSE)</f>
        <v>arriba</v>
      </c>
      <c r="H11717" s="9">
        <f>VLOOKUP(C11717,'data indicadores nacional'!$A$2:$F$24,6,FALSE)</f>
        <v>2.4115304789202416</v>
      </c>
      <c r="I11717" s="5" t="str">
        <f t="shared" si="915"/>
        <v xml:space="preserve"> </v>
      </c>
      <c r="J11717" s="5">
        <f t="shared" si="916"/>
        <v>0</v>
      </c>
      <c r="K11717" s="5">
        <f t="shared" si="917"/>
        <v>1</v>
      </c>
      <c r="L11717" s="5">
        <f t="shared" si="918"/>
        <v>1</v>
      </c>
      <c r="N11717" s="8" t="str">
        <f>VLOOKUP(C11717,'data indicadores nacional'!$A$2:$J$24,10,FALSE)</f>
        <v>-</v>
      </c>
      <c r="O11717" t="str">
        <f t="shared" si="919"/>
        <v xml:space="preserve"> </v>
      </c>
    </row>
    <row r="11718" spans="1:15">
      <c r="A11718" t="s">
        <v>87</v>
      </c>
      <c r="B11718" t="s">
        <v>187</v>
      </c>
      <c r="C11718" t="s">
        <v>147</v>
      </c>
      <c r="D11718" s="8">
        <v>0</v>
      </c>
      <c r="E11718" s="8">
        <v>0.25125628140703515</v>
      </c>
      <c r="F11718" s="8">
        <v>0</v>
      </c>
      <c r="G11718" t="str">
        <f>VLOOKUP(C11718,'data indicadores nacional'!$A$2:$G$24,7,FALSE)</f>
        <v>abajo</v>
      </c>
      <c r="H11718" s="9">
        <f>VLOOKUP(C11718,'data indicadores nacional'!$A$2:$F$24,6,FALSE)</f>
        <v>3.1698266245721529E-2</v>
      </c>
      <c r="I11718" s="5" t="str">
        <f t="shared" si="915"/>
        <v xml:space="preserve"> </v>
      </c>
      <c r="J11718" s="5">
        <f t="shared" si="916"/>
        <v>0</v>
      </c>
      <c r="K11718" s="5">
        <f t="shared" si="917"/>
        <v>0</v>
      </c>
      <c r="L11718" s="5">
        <f t="shared" si="918"/>
        <v>0</v>
      </c>
      <c r="N11718" s="8">
        <f>VLOOKUP(C11718,'data indicadores nacional'!$A$2:$J$24,10,FALSE)</f>
        <v>1</v>
      </c>
      <c r="O11718" t="str">
        <f t="shared" si="919"/>
        <v xml:space="preserve"> </v>
      </c>
    </row>
    <row r="11719" spans="1:15">
      <c r="A11719" t="s">
        <v>87</v>
      </c>
      <c r="B11719" t="s">
        <v>187</v>
      </c>
      <c r="C11719" t="s">
        <v>148</v>
      </c>
      <c r="D11719" s="8">
        <v>8.0981941309255081</v>
      </c>
      <c r="E11719" s="8">
        <v>9.6127282959021834</v>
      </c>
      <c r="F11719" s="8">
        <v>5.3292545483819032</v>
      </c>
      <c r="G11719" t="str">
        <f>VLOOKUP(C11719,'data indicadores nacional'!$A$2:$G$24,7,FALSE)</f>
        <v>arriba</v>
      </c>
      <c r="H11719" s="9">
        <f>VLOOKUP(C11719,'data indicadores nacional'!$A$2:$F$24,6,FALSE)</f>
        <v>0.44294071764974818</v>
      </c>
      <c r="I11719" s="5" t="str">
        <f t="shared" si="915"/>
        <v>alarma</v>
      </c>
      <c r="J11719" s="5">
        <f t="shared" si="916"/>
        <v>0</v>
      </c>
      <c r="K11719" s="5">
        <f t="shared" si="917"/>
        <v>1</v>
      </c>
      <c r="L11719" s="5">
        <f t="shared" si="918"/>
        <v>1</v>
      </c>
      <c r="N11719" s="8">
        <f>VLOOKUP(C11719,'data indicadores nacional'!$A$2:$J$24,10,FALSE)</f>
        <v>80</v>
      </c>
      <c r="O11719" t="str">
        <f t="shared" si="919"/>
        <v>alarma</v>
      </c>
    </row>
    <row r="11720" spans="1:15">
      <c r="A11720" t="s">
        <v>87</v>
      </c>
      <c r="B11720" t="s">
        <v>187</v>
      </c>
      <c r="C11720" t="s">
        <v>149</v>
      </c>
      <c r="D11720" s="8">
        <v>0.12697516930022573</v>
      </c>
      <c r="E11720" s="8">
        <v>0.2302143551440119</v>
      </c>
      <c r="F11720" s="8">
        <v>0.12880373530832395</v>
      </c>
      <c r="G11720" t="str">
        <f>VLOOKUP(C11720,'data indicadores nacional'!$A$2:$G$24,7,FALSE)</f>
        <v>abajo</v>
      </c>
      <c r="H11720" s="9">
        <f>VLOOKUP(C11720,'data indicadores nacional'!$A$2:$F$24,6,FALSE)</f>
        <v>3.3105825166439729E-2</v>
      </c>
      <c r="I11720" s="5" t="str">
        <f t="shared" si="915"/>
        <v xml:space="preserve"> </v>
      </c>
      <c r="J11720" s="5">
        <f t="shared" si="916"/>
        <v>0</v>
      </c>
      <c r="K11720" s="5">
        <f t="shared" si="917"/>
        <v>0</v>
      </c>
      <c r="L11720" s="5">
        <f t="shared" si="918"/>
        <v>0</v>
      </c>
      <c r="N11720" s="8" t="str">
        <f>VLOOKUP(C11720,'data indicadores nacional'!$A$2:$J$24,10,FALSE)</f>
        <v>-</v>
      </c>
      <c r="O11720" t="str">
        <f t="shared" si="919"/>
        <v xml:space="preserve"> </v>
      </c>
    </row>
    <row r="11721" spans="1:15">
      <c r="A11721" t="s">
        <v>87</v>
      </c>
      <c r="B11721" t="s">
        <v>187</v>
      </c>
      <c r="C11721" t="s">
        <v>150</v>
      </c>
      <c r="D11721" s="8">
        <v>6.3487584650112866E-2</v>
      </c>
      <c r="E11721" s="8">
        <v>7.1622243822581463E-2</v>
      </c>
      <c r="F11721" s="8">
        <v>4.8301400740621475E-2</v>
      </c>
      <c r="G11721" t="str">
        <f>VLOOKUP(C11721,'data indicadores nacional'!$A$2:$G$24,7,FALSE)</f>
        <v>abajo</v>
      </c>
      <c r="H11721" s="9">
        <f>VLOOKUP(C11721,'data indicadores nacional'!$A$2:$F$24,6,FALSE)</f>
        <v>3.1798702633632006E-2</v>
      </c>
      <c r="I11721" s="5" t="str">
        <f t="shared" si="915"/>
        <v xml:space="preserve"> </v>
      </c>
      <c r="J11721" s="5">
        <f t="shared" si="916"/>
        <v>1</v>
      </c>
      <c r="K11721" s="5">
        <f t="shared" si="917"/>
        <v>0</v>
      </c>
      <c r="L11721" s="5">
        <f t="shared" si="918"/>
        <v>1</v>
      </c>
      <c r="N11721" s="8" t="str">
        <f>VLOOKUP(C11721,'data indicadores nacional'!$A$2:$J$24,10,FALSE)</f>
        <v>-</v>
      </c>
      <c r="O11721" t="str">
        <f t="shared" si="919"/>
        <v xml:space="preserve"> </v>
      </c>
    </row>
    <row r="11722" spans="1:15">
      <c r="A11722" t="s">
        <v>87</v>
      </c>
      <c r="B11722" t="s">
        <v>187</v>
      </c>
      <c r="C11722" t="s">
        <v>151</v>
      </c>
      <c r="D11722" s="8">
        <v>84.698795180722897</v>
      </c>
      <c r="E11722" s="8">
        <v>73.002650511170003</v>
      </c>
      <c r="F11722" s="8">
        <v>66.271409749670624</v>
      </c>
      <c r="G11722" t="str">
        <f>VLOOKUP(C11722,'data indicadores nacional'!$A$2:$G$24,7,FALSE)</f>
        <v>arriba</v>
      </c>
      <c r="H11722" s="9">
        <f>VLOOKUP(C11722,'data indicadores nacional'!$A$2:$F$24,6,FALSE)</f>
        <v>2.4115304789202416</v>
      </c>
      <c r="I11722" s="5" t="str">
        <f t="shared" si="915"/>
        <v>alarma</v>
      </c>
      <c r="J11722" s="5">
        <f t="shared" si="916"/>
        <v>0</v>
      </c>
      <c r="K11722" s="5">
        <f t="shared" si="917"/>
        <v>1</v>
      </c>
      <c r="L11722" s="5">
        <f t="shared" si="918"/>
        <v>1</v>
      </c>
      <c r="N11722" s="8" t="str">
        <f>VLOOKUP(C11722,'data indicadores nacional'!$A$2:$J$24,10,FALSE)</f>
        <v>-</v>
      </c>
      <c r="O11722" t="str">
        <f t="shared" si="919"/>
        <v xml:space="preserve"> </v>
      </c>
    </row>
    <row r="11723" spans="1:15">
      <c r="A11723" t="s">
        <v>87</v>
      </c>
      <c r="B11723" t="s">
        <v>188</v>
      </c>
      <c r="C11723" t="s">
        <v>147</v>
      </c>
      <c r="D11723" s="8">
        <v>0</v>
      </c>
      <c r="E11723" s="8">
        <v>0</v>
      </c>
      <c r="F11723" s="8">
        <v>0</v>
      </c>
      <c r="G11723" t="str">
        <f>VLOOKUP(C11723,'data indicadores nacional'!$A$2:$G$24,7,FALSE)</f>
        <v>abajo</v>
      </c>
      <c r="H11723" s="9">
        <f>VLOOKUP(C11723,'data indicadores nacional'!$A$2:$F$24,6,FALSE)</f>
        <v>3.1698266245721529E-2</v>
      </c>
      <c r="I11723" s="5" t="str">
        <f t="shared" si="915"/>
        <v xml:space="preserve"> </v>
      </c>
      <c r="J11723" s="5">
        <f t="shared" si="916"/>
        <v>0</v>
      </c>
      <c r="K11723" s="5">
        <f t="shared" si="917"/>
        <v>0</v>
      </c>
      <c r="L11723" s="5">
        <f t="shared" si="918"/>
        <v>0</v>
      </c>
      <c r="N11723" s="8">
        <f>VLOOKUP(C11723,'data indicadores nacional'!$A$2:$J$24,10,FALSE)</f>
        <v>1</v>
      </c>
      <c r="O11723" t="str">
        <f t="shared" si="919"/>
        <v xml:space="preserve"> </v>
      </c>
    </row>
    <row r="11724" spans="1:15">
      <c r="A11724" t="s">
        <v>87</v>
      </c>
      <c r="B11724" t="s">
        <v>188</v>
      </c>
      <c r="C11724" t="s">
        <v>148</v>
      </c>
      <c r="D11724" s="8">
        <v>4.1713325867861144</v>
      </c>
      <c r="E11724" s="8">
        <v>7.7411391289014277</v>
      </c>
      <c r="F11724" s="8">
        <v>4.2421905129193984</v>
      </c>
      <c r="G11724" t="str">
        <f>VLOOKUP(C11724,'data indicadores nacional'!$A$2:$G$24,7,FALSE)</f>
        <v>arriba</v>
      </c>
      <c r="H11724" s="9">
        <f>VLOOKUP(C11724,'data indicadores nacional'!$A$2:$F$24,6,FALSE)</f>
        <v>0.44294071764974818</v>
      </c>
      <c r="I11724" s="5" t="str">
        <f t="shared" si="915"/>
        <v>alarma</v>
      </c>
      <c r="J11724" s="5">
        <f t="shared" si="916"/>
        <v>1</v>
      </c>
      <c r="K11724" s="5">
        <f t="shared" si="917"/>
        <v>0</v>
      </c>
      <c r="L11724" s="5">
        <f t="shared" si="918"/>
        <v>1</v>
      </c>
      <c r="N11724" s="8">
        <f>VLOOKUP(C11724,'data indicadores nacional'!$A$2:$J$24,10,FALSE)</f>
        <v>80</v>
      </c>
      <c r="O11724" t="str">
        <f t="shared" si="919"/>
        <v>alarma</v>
      </c>
    </row>
    <row r="11725" spans="1:15">
      <c r="A11725" t="s">
        <v>87</v>
      </c>
      <c r="B11725" t="s">
        <v>188</v>
      </c>
      <c r="C11725" t="s">
        <v>149</v>
      </c>
      <c r="D11725" s="8">
        <v>2.7995520716685332E-2</v>
      </c>
      <c r="E11725" s="8">
        <v>7.053429730206312E-2</v>
      </c>
      <c r="F11725" s="8">
        <v>3.8565368299267259E-2</v>
      </c>
      <c r="G11725" t="str">
        <f>VLOOKUP(C11725,'data indicadores nacional'!$A$2:$G$24,7,FALSE)</f>
        <v>abajo</v>
      </c>
      <c r="H11725" s="9">
        <f>VLOOKUP(C11725,'data indicadores nacional'!$A$2:$F$24,6,FALSE)</f>
        <v>3.3105825166439729E-2</v>
      </c>
      <c r="I11725" s="5" t="str">
        <f t="shared" si="915"/>
        <v xml:space="preserve"> </v>
      </c>
      <c r="J11725" s="5">
        <f t="shared" si="916"/>
        <v>0</v>
      </c>
      <c r="K11725" s="5">
        <f t="shared" si="917"/>
        <v>1</v>
      </c>
      <c r="L11725" s="5">
        <f t="shared" si="918"/>
        <v>1</v>
      </c>
      <c r="N11725" s="8" t="str">
        <f>VLOOKUP(C11725,'data indicadores nacional'!$A$2:$J$24,10,FALSE)</f>
        <v>-</v>
      </c>
      <c r="O11725" t="str">
        <f t="shared" si="919"/>
        <v xml:space="preserve"> </v>
      </c>
    </row>
    <row r="11726" spans="1:15">
      <c r="A11726" t="s">
        <v>87</v>
      </c>
      <c r="B11726" t="s">
        <v>188</v>
      </c>
      <c r="C11726" t="s">
        <v>150</v>
      </c>
      <c r="D11726" s="8">
        <v>8.3986562150055982E-2</v>
      </c>
      <c r="E11726" s="8">
        <v>0.14106859460412624</v>
      </c>
      <c r="F11726" s="8">
        <v>3.8565368299267259E-2</v>
      </c>
      <c r="G11726" t="str">
        <f>VLOOKUP(C11726,'data indicadores nacional'!$A$2:$G$24,7,FALSE)</f>
        <v>abajo</v>
      </c>
      <c r="H11726" s="9">
        <f>VLOOKUP(C11726,'data indicadores nacional'!$A$2:$F$24,6,FALSE)</f>
        <v>3.1798702633632006E-2</v>
      </c>
      <c r="I11726" s="5" t="str">
        <f t="shared" si="915"/>
        <v xml:space="preserve"> </v>
      </c>
      <c r="J11726" s="5">
        <f t="shared" si="916"/>
        <v>1</v>
      </c>
      <c r="K11726" s="5">
        <f t="shared" si="917"/>
        <v>0</v>
      </c>
      <c r="L11726" s="5">
        <f t="shared" si="918"/>
        <v>1</v>
      </c>
      <c r="N11726" s="8" t="str">
        <f>VLOOKUP(C11726,'data indicadores nacional'!$A$2:$J$24,10,FALSE)</f>
        <v>-</v>
      </c>
      <c r="O11726" t="str">
        <f t="shared" si="919"/>
        <v xml:space="preserve"> </v>
      </c>
    </row>
    <row r="11727" spans="1:15">
      <c r="A11727" t="s">
        <v>87</v>
      </c>
      <c r="B11727" t="s">
        <v>188</v>
      </c>
      <c r="C11727" t="s">
        <v>151</v>
      </c>
      <c r="D11727" s="8">
        <v>88.656195462478181</v>
      </c>
      <c r="E11727" s="8">
        <v>78.055964653902805</v>
      </c>
      <c r="F11727" s="8">
        <v>74.054054054054049</v>
      </c>
      <c r="G11727" t="str">
        <f>VLOOKUP(C11727,'data indicadores nacional'!$A$2:$G$24,7,FALSE)</f>
        <v>arriba</v>
      </c>
      <c r="H11727" s="9">
        <f>VLOOKUP(C11727,'data indicadores nacional'!$A$2:$F$24,6,FALSE)</f>
        <v>2.4115304789202416</v>
      </c>
      <c r="I11727" s="5" t="str">
        <f t="shared" si="915"/>
        <v>alarma</v>
      </c>
      <c r="J11727" s="5">
        <f t="shared" si="916"/>
        <v>0</v>
      </c>
      <c r="K11727" s="5">
        <f t="shared" si="917"/>
        <v>1</v>
      </c>
      <c r="L11727" s="5">
        <f t="shared" si="918"/>
        <v>1</v>
      </c>
      <c r="N11727" s="8" t="str">
        <f>VLOOKUP(C11727,'data indicadores nacional'!$A$2:$J$24,10,FALSE)</f>
        <v>-</v>
      </c>
      <c r="O11727" t="str">
        <f t="shared" si="919"/>
        <v xml:space="preserve"> </v>
      </c>
    </row>
    <row r="11728" spans="1:15">
      <c r="A11728" t="s">
        <v>87</v>
      </c>
      <c r="B11728" t="s">
        <v>189</v>
      </c>
      <c r="C11728" t="s">
        <v>147</v>
      </c>
      <c r="D11728" s="8">
        <v>0</v>
      </c>
      <c r="E11728" s="8">
        <v>0</v>
      </c>
      <c r="F11728" s="8">
        <v>0</v>
      </c>
      <c r="G11728" t="str">
        <f>VLOOKUP(C11728,'data indicadores nacional'!$A$2:$G$24,7,FALSE)</f>
        <v>abajo</v>
      </c>
      <c r="H11728" s="9">
        <f>VLOOKUP(C11728,'data indicadores nacional'!$A$2:$F$24,6,FALSE)</f>
        <v>3.1698266245721529E-2</v>
      </c>
      <c r="I11728" s="5" t="str">
        <f t="shared" si="915"/>
        <v xml:space="preserve"> </v>
      </c>
      <c r="J11728" s="5">
        <f t="shared" si="916"/>
        <v>0</v>
      </c>
      <c r="K11728" s="5">
        <f t="shared" si="917"/>
        <v>0</v>
      </c>
      <c r="L11728" s="5">
        <f t="shared" si="918"/>
        <v>0</v>
      </c>
      <c r="N11728" s="8">
        <f>VLOOKUP(C11728,'data indicadores nacional'!$A$2:$J$24,10,FALSE)</f>
        <v>1</v>
      </c>
      <c r="O11728" t="str">
        <f t="shared" si="919"/>
        <v xml:space="preserve"> </v>
      </c>
    </row>
    <row r="11729" spans="1:15">
      <c r="A11729" t="s">
        <v>87</v>
      </c>
      <c r="B11729" t="s">
        <v>189</v>
      </c>
      <c r="C11729" t="s">
        <v>148</v>
      </c>
      <c r="D11729" s="8">
        <v>4.0105441536433819</v>
      </c>
      <c r="E11729" s="8">
        <v>4.9335863377609108</v>
      </c>
      <c r="F11729" s="8">
        <v>3.5437144335230215</v>
      </c>
      <c r="G11729" t="str">
        <f>VLOOKUP(C11729,'data indicadores nacional'!$A$2:$G$24,7,FALSE)</f>
        <v>arriba</v>
      </c>
      <c r="H11729" s="9">
        <f>VLOOKUP(C11729,'data indicadores nacional'!$A$2:$F$24,6,FALSE)</f>
        <v>0.44294071764974818</v>
      </c>
      <c r="I11729" s="5" t="str">
        <f t="shared" si="915"/>
        <v>alarma</v>
      </c>
      <c r="J11729" s="5">
        <f t="shared" si="916"/>
        <v>0</v>
      </c>
      <c r="K11729" s="5">
        <f t="shared" si="917"/>
        <v>1</v>
      </c>
      <c r="L11729" s="5">
        <f t="shared" si="918"/>
        <v>1</v>
      </c>
      <c r="N11729" s="8">
        <f>VLOOKUP(C11729,'data indicadores nacional'!$A$2:$J$24,10,FALSE)</f>
        <v>80</v>
      </c>
      <c r="O11729" t="str">
        <f t="shared" si="919"/>
        <v>alarma</v>
      </c>
    </row>
    <row r="11730" spans="1:15">
      <c r="A11730" t="s">
        <v>87</v>
      </c>
      <c r="B11730" t="s">
        <v>189</v>
      </c>
      <c r="C11730" t="s">
        <v>149</v>
      </c>
      <c r="D11730" s="8">
        <v>0.20711730370928261</v>
      </c>
      <c r="E11730" s="8">
        <v>0.27107617240444565</v>
      </c>
      <c r="F11730" s="8">
        <v>7.7599586135540605E-2</v>
      </c>
      <c r="G11730" t="str">
        <f>VLOOKUP(C11730,'data indicadores nacional'!$A$2:$G$24,7,FALSE)</f>
        <v>abajo</v>
      </c>
      <c r="H11730" s="9">
        <f>VLOOKUP(C11730,'data indicadores nacional'!$A$2:$F$24,6,FALSE)</f>
        <v>3.3105825166439729E-2</v>
      </c>
      <c r="I11730" s="5" t="str">
        <f t="shared" si="915"/>
        <v xml:space="preserve"> </v>
      </c>
      <c r="J11730" s="5">
        <f t="shared" si="916"/>
        <v>1</v>
      </c>
      <c r="K11730" s="5">
        <f t="shared" si="917"/>
        <v>0</v>
      </c>
      <c r="L11730" s="5">
        <f t="shared" si="918"/>
        <v>1</v>
      </c>
      <c r="N11730" s="8" t="str">
        <f>VLOOKUP(C11730,'data indicadores nacional'!$A$2:$J$24,10,FALSE)</f>
        <v>-</v>
      </c>
      <c r="O11730" t="str">
        <f t="shared" si="919"/>
        <v xml:space="preserve"> </v>
      </c>
    </row>
    <row r="11731" spans="1:15">
      <c r="A11731" t="s">
        <v>87</v>
      </c>
      <c r="B11731" t="s">
        <v>189</v>
      </c>
      <c r="C11731" t="s">
        <v>150</v>
      </c>
      <c r="D11731" s="8">
        <v>1.8828845791752966E-2</v>
      </c>
      <c r="E11731" s="8">
        <v>0.16264570344266741</v>
      </c>
      <c r="F11731" s="8">
        <v>5.1733057423693739E-2</v>
      </c>
      <c r="G11731" t="str">
        <f>VLOOKUP(C11731,'data indicadores nacional'!$A$2:$G$24,7,FALSE)</f>
        <v>abajo</v>
      </c>
      <c r="H11731" s="9">
        <f>VLOOKUP(C11731,'data indicadores nacional'!$A$2:$F$24,6,FALSE)</f>
        <v>3.1798702633632006E-2</v>
      </c>
      <c r="I11731" s="5" t="str">
        <f t="shared" si="915"/>
        <v xml:space="preserve"> </v>
      </c>
      <c r="J11731" s="5">
        <f t="shared" si="916"/>
        <v>0</v>
      </c>
      <c r="K11731" s="5">
        <f t="shared" si="917"/>
        <v>1</v>
      </c>
      <c r="L11731" s="5">
        <f t="shared" si="918"/>
        <v>1</v>
      </c>
      <c r="N11731" s="8" t="str">
        <f>VLOOKUP(C11731,'data indicadores nacional'!$A$2:$J$24,10,FALSE)</f>
        <v>-</v>
      </c>
      <c r="O11731" t="str">
        <f t="shared" si="919"/>
        <v xml:space="preserve"> </v>
      </c>
    </row>
    <row r="11732" spans="1:15">
      <c r="A11732" t="s">
        <v>87</v>
      </c>
      <c r="B11732" t="s">
        <v>189</v>
      </c>
      <c r="C11732" t="s">
        <v>151</v>
      </c>
      <c r="D11732" s="8">
        <v>52.076677316293932</v>
      </c>
      <c r="E11732" s="8">
        <v>60</v>
      </c>
      <c r="F11732" s="8">
        <v>68.722466960352421</v>
      </c>
      <c r="G11732" t="str">
        <f>VLOOKUP(C11732,'data indicadores nacional'!$A$2:$G$24,7,FALSE)</f>
        <v>arriba</v>
      </c>
      <c r="H11732" s="9">
        <f>VLOOKUP(C11732,'data indicadores nacional'!$A$2:$F$24,6,FALSE)</f>
        <v>2.4115304789202416</v>
      </c>
      <c r="I11732" s="5" t="str">
        <f t="shared" si="915"/>
        <v xml:space="preserve"> </v>
      </c>
      <c r="J11732" s="5">
        <f t="shared" si="916"/>
        <v>1</v>
      </c>
      <c r="K11732" s="5">
        <f t="shared" si="917"/>
        <v>0</v>
      </c>
      <c r="L11732" s="5">
        <f t="shared" si="918"/>
        <v>1</v>
      </c>
      <c r="N11732" s="8" t="str">
        <f>VLOOKUP(C11732,'data indicadores nacional'!$A$2:$J$24,10,FALSE)</f>
        <v>-</v>
      </c>
      <c r="O11732" t="str">
        <f t="shared" si="919"/>
        <v xml:space="preserve"> </v>
      </c>
    </row>
    <row r="11733" spans="1:15">
      <c r="A11733" t="s">
        <v>87</v>
      </c>
      <c r="B11733" t="s">
        <v>190</v>
      </c>
      <c r="C11733" t="s">
        <v>147</v>
      </c>
      <c r="D11733" s="8">
        <v>0</v>
      </c>
      <c r="E11733" s="8">
        <v>6.3371356147021538E-2</v>
      </c>
      <c r="F11733" s="8">
        <v>0</v>
      </c>
      <c r="G11733" t="str">
        <f>VLOOKUP(C11733,'data indicadores nacional'!$A$2:$G$24,7,FALSE)</f>
        <v>abajo</v>
      </c>
      <c r="H11733" s="9">
        <f>VLOOKUP(C11733,'data indicadores nacional'!$A$2:$F$24,6,FALSE)</f>
        <v>3.1698266245721529E-2</v>
      </c>
      <c r="I11733" s="5" t="str">
        <f t="shared" si="915"/>
        <v xml:space="preserve"> </v>
      </c>
      <c r="J11733" s="5">
        <f t="shared" si="916"/>
        <v>0</v>
      </c>
      <c r="K11733" s="5">
        <f t="shared" si="917"/>
        <v>0</v>
      </c>
      <c r="L11733" s="5">
        <f t="shared" si="918"/>
        <v>0</v>
      </c>
      <c r="N11733" s="8">
        <f>VLOOKUP(C11733,'data indicadores nacional'!$A$2:$J$24,10,FALSE)</f>
        <v>1</v>
      </c>
      <c r="O11733" t="str">
        <f t="shared" si="919"/>
        <v xml:space="preserve"> </v>
      </c>
    </row>
    <row r="11734" spans="1:15">
      <c r="A11734" t="s">
        <v>87</v>
      </c>
      <c r="B11734" t="s">
        <v>190</v>
      </c>
      <c r="C11734" t="s">
        <v>148</v>
      </c>
      <c r="D11734" s="8">
        <v>4.9036511156186613</v>
      </c>
      <c r="E11734" s="8">
        <v>4.5206395186897668</v>
      </c>
      <c r="F11734" s="8">
        <v>1.9770381730012019</v>
      </c>
      <c r="G11734" t="str">
        <f>VLOOKUP(C11734,'data indicadores nacional'!$A$2:$G$24,7,FALSE)</f>
        <v>arriba</v>
      </c>
      <c r="H11734" s="9">
        <f>VLOOKUP(C11734,'data indicadores nacional'!$A$2:$F$24,6,FALSE)</f>
        <v>0.44294071764974818</v>
      </c>
      <c r="I11734" s="5" t="str">
        <f t="shared" si="915"/>
        <v>alarma</v>
      </c>
      <c r="J11734" s="5">
        <f t="shared" si="916"/>
        <v>0</v>
      </c>
      <c r="K11734" s="5">
        <f t="shared" si="917"/>
        <v>1</v>
      </c>
      <c r="L11734" s="5">
        <f t="shared" si="918"/>
        <v>1</v>
      </c>
      <c r="N11734" s="8">
        <f>VLOOKUP(C11734,'data indicadores nacional'!$A$2:$J$24,10,FALSE)</f>
        <v>80</v>
      </c>
      <c r="O11734" t="str">
        <f t="shared" si="919"/>
        <v>alarma</v>
      </c>
    </row>
    <row r="11735" spans="1:15">
      <c r="A11735" t="s">
        <v>87</v>
      </c>
      <c r="B11735" t="s">
        <v>190</v>
      </c>
      <c r="C11735" t="s">
        <v>149</v>
      </c>
      <c r="D11735" s="8">
        <v>0.23833671399594319</v>
      </c>
      <c r="E11735" s="8">
        <v>0.1977605704417581</v>
      </c>
      <c r="F11735" s="8">
        <v>0.17407883284287312</v>
      </c>
      <c r="G11735" t="str">
        <f>VLOOKUP(C11735,'data indicadores nacional'!$A$2:$G$24,7,FALSE)</f>
        <v>abajo</v>
      </c>
      <c r="H11735" s="9">
        <f>VLOOKUP(C11735,'data indicadores nacional'!$A$2:$F$24,6,FALSE)</f>
        <v>3.3105825166439729E-2</v>
      </c>
      <c r="I11735" s="5" t="str">
        <f t="shared" si="915"/>
        <v xml:space="preserve"> </v>
      </c>
      <c r="J11735" s="5">
        <f t="shared" si="916"/>
        <v>1</v>
      </c>
      <c r="K11735" s="5">
        <f t="shared" si="917"/>
        <v>0</v>
      </c>
      <c r="L11735" s="5">
        <f t="shared" si="918"/>
        <v>1</v>
      </c>
      <c r="N11735" s="8" t="str">
        <f>VLOOKUP(C11735,'data indicadores nacional'!$A$2:$J$24,10,FALSE)</f>
        <v>-</v>
      </c>
      <c r="O11735" t="str">
        <f t="shared" si="919"/>
        <v xml:space="preserve"> </v>
      </c>
    </row>
    <row r="11736" spans="1:15">
      <c r="A11736" t="s">
        <v>87</v>
      </c>
      <c r="B11736" t="s">
        <v>190</v>
      </c>
      <c r="C11736" t="s">
        <v>150</v>
      </c>
      <c r="D11736" s="8">
        <v>2.0283975659229209E-2</v>
      </c>
      <c r="E11736" s="8">
        <v>0.13091192691214973</v>
      </c>
      <c r="F11736" s="8">
        <v>0.14092095992042111</v>
      </c>
      <c r="G11736" t="str">
        <f>VLOOKUP(C11736,'data indicadores nacional'!$A$2:$G$24,7,FALSE)</f>
        <v>abajo</v>
      </c>
      <c r="H11736" s="9">
        <f>VLOOKUP(C11736,'data indicadores nacional'!$A$2:$F$24,6,FALSE)</f>
        <v>3.1798702633632006E-2</v>
      </c>
      <c r="I11736" s="5" t="str">
        <f t="shared" si="915"/>
        <v>alarma</v>
      </c>
      <c r="J11736" s="5">
        <f t="shared" si="916"/>
        <v>0</v>
      </c>
      <c r="K11736" s="5">
        <f t="shared" si="917"/>
        <v>1</v>
      </c>
      <c r="L11736" s="5">
        <f t="shared" si="918"/>
        <v>1</v>
      </c>
      <c r="N11736" s="8" t="str">
        <f>VLOOKUP(C11736,'data indicadores nacional'!$A$2:$J$24,10,FALSE)</f>
        <v>-</v>
      </c>
      <c r="O11736" t="str">
        <f t="shared" si="919"/>
        <v xml:space="preserve"> </v>
      </c>
    </row>
    <row r="11737" spans="1:15">
      <c r="A11737" t="s">
        <v>87</v>
      </c>
      <c r="B11737" t="s">
        <v>190</v>
      </c>
      <c r="C11737" t="s">
        <v>151</v>
      </c>
      <c r="D11737" s="8">
        <v>61.69989506820567</v>
      </c>
      <c r="E11737" s="8">
        <v>52.844996729888813</v>
      </c>
      <c r="F11737" s="8">
        <v>45.097011012060825</v>
      </c>
      <c r="G11737" t="str">
        <f>VLOOKUP(C11737,'data indicadores nacional'!$A$2:$G$24,7,FALSE)</f>
        <v>arriba</v>
      </c>
      <c r="H11737" s="9">
        <f>VLOOKUP(C11737,'data indicadores nacional'!$A$2:$F$24,6,FALSE)</f>
        <v>2.4115304789202416</v>
      </c>
      <c r="I11737" s="5" t="str">
        <f t="shared" si="915"/>
        <v>alarma</v>
      </c>
      <c r="J11737" s="5">
        <f t="shared" si="916"/>
        <v>0</v>
      </c>
      <c r="K11737" s="5">
        <f t="shared" si="917"/>
        <v>1</v>
      </c>
      <c r="L11737" s="5">
        <f t="shared" si="918"/>
        <v>1</v>
      </c>
      <c r="N11737" s="8" t="str">
        <f>VLOOKUP(C11737,'data indicadores nacional'!$A$2:$J$24,10,FALSE)</f>
        <v>-</v>
      </c>
      <c r="O11737" t="str">
        <f t="shared" si="919"/>
        <v xml:space="preserve"> </v>
      </c>
    </row>
    <row r="11738" spans="1:15">
      <c r="A11738" t="s">
        <v>87</v>
      </c>
      <c r="B11738" t="s">
        <v>191</v>
      </c>
      <c r="C11738" t="s">
        <v>147</v>
      </c>
      <c r="D11738" s="8">
        <v>0</v>
      </c>
      <c r="E11738" s="8">
        <v>0</v>
      </c>
      <c r="F11738" s="8">
        <v>0</v>
      </c>
      <c r="G11738" t="str">
        <f>VLOOKUP(C11738,'data indicadores nacional'!$A$2:$G$24,7,FALSE)</f>
        <v>abajo</v>
      </c>
      <c r="H11738" s="9">
        <f>VLOOKUP(C11738,'data indicadores nacional'!$A$2:$F$24,6,FALSE)</f>
        <v>3.1698266245721529E-2</v>
      </c>
      <c r="I11738" s="5" t="str">
        <f t="shared" si="915"/>
        <v xml:space="preserve"> </v>
      </c>
      <c r="J11738" s="5">
        <f t="shared" si="916"/>
        <v>0</v>
      </c>
      <c r="K11738" s="5">
        <f t="shared" si="917"/>
        <v>0</v>
      </c>
      <c r="L11738" s="5">
        <f t="shared" si="918"/>
        <v>0</v>
      </c>
      <c r="N11738" s="8">
        <f>VLOOKUP(C11738,'data indicadores nacional'!$A$2:$J$24,10,FALSE)</f>
        <v>1</v>
      </c>
      <c r="O11738" t="str">
        <f t="shared" si="919"/>
        <v xml:space="preserve"> </v>
      </c>
    </row>
    <row r="11739" spans="1:15">
      <c r="A11739" t="s">
        <v>87</v>
      </c>
      <c r="B11739" t="s">
        <v>191</v>
      </c>
      <c r="C11739" t="s">
        <v>148</v>
      </c>
      <c r="D11739" s="8">
        <v>6.3245204769310517</v>
      </c>
      <c r="E11739" s="8">
        <v>8.8405397961993941</v>
      </c>
      <c r="F11739" s="8">
        <v>6.6248880931065361</v>
      </c>
      <c r="G11739" t="str">
        <f>VLOOKUP(C11739,'data indicadores nacional'!$A$2:$G$24,7,FALSE)</f>
        <v>arriba</v>
      </c>
      <c r="H11739" s="9">
        <f>VLOOKUP(C11739,'data indicadores nacional'!$A$2:$F$24,6,FALSE)</f>
        <v>0.44294071764974818</v>
      </c>
      <c r="I11739" s="5" t="str">
        <f t="shared" si="915"/>
        <v>alarma</v>
      </c>
      <c r="J11739" s="5">
        <f t="shared" si="916"/>
        <v>1</v>
      </c>
      <c r="K11739" s="5">
        <f t="shared" si="917"/>
        <v>0</v>
      </c>
      <c r="L11739" s="5">
        <f t="shared" si="918"/>
        <v>1</v>
      </c>
      <c r="N11739" s="8">
        <f>VLOOKUP(C11739,'data indicadores nacional'!$A$2:$J$24,10,FALSE)</f>
        <v>80</v>
      </c>
      <c r="O11739" t="str">
        <f t="shared" si="919"/>
        <v>alarma</v>
      </c>
    </row>
    <row r="11740" spans="1:15">
      <c r="A11740" t="s">
        <v>87</v>
      </c>
      <c r="B11740" t="s">
        <v>191</v>
      </c>
      <c r="C11740" t="s">
        <v>149</v>
      </c>
      <c r="D11740" s="8">
        <v>0</v>
      </c>
      <c r="E11740" s="8">
        <v>0.19278435692646653</v>
      </c>
      <c r="F11740" s="8">
        <v>0.22381378692927484</v>
      </c>
      <c r="G11740" t="str">
        <f>VLOOKUP(C11740,'data indicadores nacional'!$A$2:$G$24,7,FALSE)</f>
        <v>abajo</v>
      </c>
      <c r="H11740" s="9">
        <f>VLOOKUP(C11740,'data indicadores nacional'!$A$2:$F$24,6,FALSE)</f>
        <v>3.3105825166439729E-2</v>
      </c>
      <c r="I11740" s="5" t="str">
        <f t="shared" si="915"/>
        <v>alarma</v>
      </c>
      <c r="J11740" s="5">
        <f t="shared" si="916"/>
        <v>0</v>
      </c>
      <c r="K11740" s="5">
        <f t="shared" si="917"/>
        <v>1</v>
      </c>
      <c r="L11740" s="5">
        <f t="shared" si="918"/>
        <v>1</v>
      </c>
      <c r="N11740" s="8" t="str">
        <f>VLOOKUP(C11740,'data indicadores nacional'!$A$2:$J$24,10,FALSE)</f>
        <v>-</v>
      </c>
      <c r="O11740" t="str">
        <f t="shared" si="919"/>
        <v xml:space="preserve"> </v>
      </c>
    </row>
    <row r="11741" spans="1:15">
      <c r="A11741" t="s">
        <v>87</v>
      </c>
      <c r="B11741" t="s">
        <v>191</v>
      </c>
      <c r="C11741" t="s">
        <v>150</v>
      </c>
      <c r="D11741" s="8">
        <v>0</v>
      </c>
      <c r="E11741" s="8">
        <v>0.11016248967226661</v>
      </c>
      <c r="F11741" s="8">
        <v>8.9525514771709933E-2</v>
      </c>
      <c r="G11741" t="str">
        <f>VLOOKUP(C11741,'data indicadores nacional'!$A$2:$G$24,7,FALSE)</f>
        <v>abajo</v>
      </c>
      <c r="H11741" s="9">
        <f>VLOOKUP(C11741,'data indicadores nacional'!$A$2:$F$24,6,FALSE)</f>
        <v>3.1798702633632006E-2</v>
      </c>
      <c r="I11741" s="5" t="str">
        <f t="shared" si="915"/>
        <v xml:space="preserve"> </v>
      </c>
      <c r="J11741" s="5">
        <f t="shared" si="916"/>
        <v>0</v>
      </c>
      <c r="K11741" s="5">
        <f t="shared" si="917"/>
        <v>1</v>
      </c>
      <c r="L11741" s="5">
        <f t="shared" si="918"/>
        <v>1</v>
      </c>
      <c r="N11741" s="8" t="str">
        <f>VLOOKUP(C11741,'data indicadores nacional'!$A$2:$J$24,10,FALSE)</f>
        <v>-</v>
      </c>
      <c r="O11741" t="str">
        <f t="shared" si="919"/>
        <v xml:space="preserve"> </v>
      </c>
    </row>
    <row r="11742" spans="1:15">
      <c r="A11742" t="s">
        <v>87</v>
      </c>
      <c r="B11742" t="s">
        <v>191</v>
      </c>
      <c r="C11742" t="s">
        <v>151</v>
      </c>
      <c r="D11742" s="8">
        <v>69.811320754716974</v>
      </c>
      <c r="E11742" s="8">
        <v>63.480392156862742</v>
      </c>
      <c r="F11742" s="8">
        <v>68.253968253968253</v>
      </c>
      <c r="G11742" t="str">
        <f>VLOOKUP(C11742,'data indicadores nacional'!$A$2:$G$24,7,FALSE)</f>
        <v>arriba</v>
      </c>
      <c r="H11742" s="9">
        <f>VLOOKUP(C11742,'data indicadores nacional'!$A$2:$F$24,6,FALSE)</f>
        <v>2.4115304789202416</v>
      </c>
      <c r="I11742" s="5" t="str">
        <f t="shared" si="915"/>
        <v xml:space="preserve"> </v>
      </c>
      <c r="J11742" s="5">
        <f t="shared" si="916"/>
        <v>0</v>
      </c>
      <c r="K11742" s="5">
        <f t="shared" si="917"/>
        <v>1</v>
      </c>
      <c r="L11742" s="5">
        <f t="shared" si="918"/>
        <v>1</v>
      </c>
      <c r="N11742" s="8" t="str">
        <f>VLOOKUP(C11742,'data indicadores nacional'!$A$2:$J$24,10,FALSE)</f>
        <v>-</v>
      </c>
      <c r="O11742" t="str">
        <f t="shared" si="919"/>
        <v xml:space="preserve"> </v>
      </c>
    </row>
    <row r="11743" spans="1:15">
      <c r="A11743" t="s">
        <v>87</v>
      </c>
      <c r="B11743" t="s">
        <v>192</v>
      </c>
      <c r="C11743" t="s">
        <v>147</v>
      </c>
      <c r="D11743" s="8">
        <v>5.9790732436472351E-2</v>
      </c>
      <c r="E11743" s="8">
        <v>0.21588946459412781</v>
      </c>
      <c r="F11743" s="8">
        <v>0.12868507253158634</v>
      </c>
      <c r="G11743" t="str">
        <f>VLOOKUP(C11743,'data indicadores nacional'!$A$2:$G$24,7,FALSE)</f>
        <v>abajo</v>
      </c>
      <c r="H11743" s="9">
        <f>VLOOKUP(C11743,'data indicadores nacional'!$A$2:$F$24,6,FALSE)</f>
        <v>3.1698266245721529E-2</v>
      </c>
      <c r="I11743" s="5" t="str">
        <f t="shared" si="915"/>
        <v xml:space="preserve"> </v>
      </c>
      <c r="J11743" s="5">
        <f t="shared" si="916"/>
        <v>0</v>
      </c>
      <c r="K11743" s="5">
        <f t="shared" si="917"/>
        <v>1</v>
      </c>
      <c r="L11743" s="5">
        <f t="shared" si="918"/>
        <v>1</v>
      </c>
      <c r="N11743" s="8">
        <f>VLOOKUP(C11743,'data indicadores nacional'!$A$2:$J$24,10,FALSE)</f>
        <v>1</v>
      </c>
      <c r="O11743" t="str">
        <f t="shared" si="919"/>
        <v xml:space="preserve"> </v>
      </c>
    </row>
    <row r="11744" spans="1:15">
      <c r="A11744" t="s">
        <v>87</v>
      </c>
      <c r="B11744" t="s">
        <v>192</v>
      </c>
      <c r="C11744" t="s">
        <v>148</v>
      </c>
      <c r="D11744" s="8">
        <v>3.4831597073912048</v>
      </c>
      <c r="E11744" s="8">
        <v>5.1847499324863708</v>
      </c>
      <c r="F11744" s="8">
        <v>3.4026779635373323</v>
      </c>
      <c r="G11744" t="str">
        <f>VLOOKUP(C11744,'data indicadores nacional'!$A$2:$G$24,7,FALSE)</f>
        <v>arriba</v>
      </c>
      <c r="H11744" s="9">
        <f>VLOOKUP(C11744,'data indicadores nacional'!$A$2:$F$24,6,FALSE)</f>
        <v>0.44294071764974818</v>
      </c>
      <c r="I11744" s="5" t="str">
        <f t="shared" si="915"/>
        <v>alarma</v>
      </c>
      <c r="J11744" s="5">
        <f t="shared" si="916"/>
        <v>0</v>
      </c>
      <c r="K11744" s="5">
        <f t="shared" si="917"/>
        <v>1</v>
      </c>
      <c r="L11744" s="5">
        <f t="shared" si="918"/>
        <v>1</v>
      </c>
      <c r="N11744" s="8">
        <f>VLOOKUP(C11744,'data indicadores nacional'!$A$2:$J$24,10,FALSE)</f>
        <v>80</v>
      </c>
      <c r="O11744" t="str">
        <f t="shared" si="919"/>
        <v>alarma</v>
      </c>
    </row>
    <row r="11745" spans="1:15">
      <c r="A11745" t="s">
        <v>87</v>
      </c>
      <c r="B11745" t="s">
        <v>192</v>
      </c>
      <c r="C11745" t="s">
        <v>149</v>
      </c>
      <c r="D11745" s="8">
        <v>0.35834236308129469</v>
      </c>
      <c r="E11745" s="8">
        <v>0.47185349394157916</v>
      </c>
      <c r="F11745" s="8">
        <v>0.30562069748089871</v>
      </c>
      <c r="G11745" t="str">
        <f>VLOOKUP(C11745,'data indicadores nacional'!$A$2:$G$24,7,FALSE)</f>
        <v>abajo</v>
      </c>
      <c r="H11745" s="9">
        <f>VLOOKUP(C11745,'data indicadores nacional'!$A$2:$F$24,6,FALSE)</f>
        <v>3.3105825166439729E-2</v>
      </c>
      <c r="I11745" s="5" t="str">
        <f t="shared" si="915"/>
        <v xml:space="preserve"> </v>
      </c>
      <c r="J11745" s="5">
        <f t="shared" si="916"/>
        <v>1</v>
      </c>
      <c r="K11745" s="5">
        <f t="shared" si="917"/>
        <v>0</v>
      </c>
      <c r="L11745" s="5">
        <f t="shared" si="918"/>
        <v>1</v>
      </c>
      <c r="N11745" s="8" t="str">
        <f>VLOOKUP(C11745,'data indicadores nacional'!$A$2:$J$24,10,FALSE)</f>
        <v>-</v>
      </c>
      <c r="O11745" t="str">
        <f t="shared" si="919"/>
        <v xml:space="preserve"> </v>
      </c>
    </row>
    <row r="11746" spans="1:15">
      <c r="A11746" t="s">
        <v>87</v>
      </c>
      <c r="B11746" t="s">
        <v>192</v>
      </c>
      <c r="C11746" t="s">
        <v>150</v>
      </c>
      <c r="D11746" s="8">
        <v>4.0465260573797394E-2</v>
      </c>
      <c r="E11746" s="8">
        <v>0.10980238538263164</v>
      </c>
      <c r="F11746" s="8">
        <v>9.0021938119373632E-2</v>
      </c>
      <c r="G11746" t="str">
        <f>VLOOKUP(C11746,'data indicadores nacional'!$A$2:$G$24,7,FALSE)</f>
        <v>abajo</v>
      </c>
      <c r="H11746" s="9">
        <f>VLOOKUP(C11746,'data indicadores nacional'!$A$2:$F$24,6,FALSE)</f>
        <v>3.1798702633632006E-2</v>
      </c>
      <c r="I11746" s="5" t="str">
        <f t="shared" si="915"/>
        <v xml:space="preserve"> </v>
      </c>
      <c r="J11746" s="5">
        <f t="shared" si="916"/>
        <v>0</v>
      </c>
      <c r="K11746" s="5">
        <f t="shared" si="917"/>
        <v>1</v>
      </c>
      <c r="L11746" s="5">
        <f t="shared" si="918"/>
        <v>1</v>
      </c>
      <c r="N11746" s="8" t="str">
        <f>VLOOKUP(C11746,'data indicadores nacional'!$A$2:$J$24,10,FALSE)</f>
        <v>-</v>
      </c>
      <c r="O11746" t="str">
        <f t="shared" si="919"/>
        <v xml:space="preserve"> </v>
      </c>
    </row>
    <row r="11747" spans="1:15">
      <c r="A11747" t="s">
        <v>87</v>
      </c>
      <c r="B11747" t="s">
        <v>192</v>
      </c>
      <c r="C11747" t="s">
        <v>151</v>
      </c>
      <c r="D11747" s="8">
        <v>30.685511671427161</v>
      </c>
      <c r="E11747" s="8">
        <v>39.243439817455787</v>
      </c>
      <c r="F11747" s="8">
        <v>30.535677775506031</v>
      </c>
      <c r="G11747" t="str">
        <f>VLOOKUP(C11747,'data indicadores nacional'!$A$2:$G$24,7,FALSE)</f>
        <v>arriba</v>
      </c>
      <c r="H11747" s="9">
        <f>VLOOKUP(C11747,'data indicadores nacional'!$A$2:$F$24,6,FALSE)</f>
        <v>2.4115304789202416</v>
      </c>
      <c r="I11747" s="5" t="str">
        <f t="shared" si="915"/>
        <v>alarma</v>
      </c>
      <c r="J11747" s="5">
        <f t="shared" si="916"/>
        <v>0</v>
      </c>
      <c r="K11747" s="5">
        <f t="shared" si="917"/>
        <v>0</v>
      </c>
      <c r="L11747" s="5">
        <f t="shared" si="918"/>
        <v>0</v>
      </c>
      <c r="N11747" s="8" t="str">
        <f>VLOOKUP(C11747,'data indicadores nacional'!$A$2:$J$24,10,FALSE)</f>
        <v>-</v>
      </c>
      <c r="O11747" t="str">
        <f t="shared" si="919"/>
        <v xml:space="preserve"> </v>
      </c>
    </row>
    <row r="11748" spans="1:15">
      <c r="A11748" t="s">
        <v>87</v>
      </c>
      <c r="B11748" t="s">
        <v>193</v>
      </c>
      <c r="C11748" t="s">
        <v>147</v>
      </c>
      <c r="D11748" s="8">
        <v>0</v>
      </c>
      <c r="E11748" s="8">
        <v>0</v>
      </c>
      <c r="F11748" s="8">
        <v>0</v>
      </c>
      <c r="G11748" t="str">
        <f>VLOOKUP(C11748,'data indicadores nacional'!$A$2:$G$24,7,FALSE)</f>
        <v>abajo</v>
      </c>
      <c r="H11748" s="9">
        <f>VLOOKUP(C11748,'data indicadores nacional'!$A$2:$F$24,6,FALSE)</f>
        <v>3.1698266245721529E-2</v>
      </c>
      <c r="I11748" s="5" t="str">
        <f t="shared" si="915"/>
        <v xml:space="preserve"> </v>
      </c>
      <c r="J11748" s="5">
        <f t="shared" si="916"/>
        <v>0</v>
      </c>
      <c r="K11748" s="5">
        <f t="shared" si="917"/>
        <v>0</v>
      </c>
      <c r="L11748" s="5">
        <f t="shared" si="918"/>
        <v>0</v>
      </c>
      <c r="N11748" s="8">
        <f>VLOOKUP(C11748,'data indicadores nacional'!$A$2:$J$24,10,FALSE)</f>
        <v>1</v>
      </c>
      <c r="O11748" t="str">
        <f t="shared" si="919"/>
        <v xml:space="preserve"> </v>
      </c>
    </row>
    <row r="11749" spans="1:15">
      <c r="A11749" t="s">
        <v>87</v>
      </c>
      <c r="B11749" t="s">
        <v>193</v>
      </c>
      <c r="C11749" t="s">
        <v>148</v>
      </c>
      <c r="D11749" s="8">
        <v>7.7852998065764023</v>
      </c>
      <c r="E11749" s="8">
        <v>8.1793157687770339</v>
      </c>
      <c r="F11749" s="8">
        <v>4.3960923623445831</v>
      </c>
      <c r="G11749" t="str">
        <f>VLOOKUP(C11749,'data indicadores nacional'!$A$2:$G$24,7,FALSE)</f>
        <v>arriba</v>
      </c>
      <c r="H11749" s="9">
        <f>VLOOKUP(C11749,'data indicadores nacional'!$A$2:$F$24,6,FALSE)</f>
        <v>0.44294071764974818</v>
      </c>
      <c r="I11749" s="5" t="str">
        <f t="shared" si="915"/>
        <v>alarma</v>
      </c>
      <c r="J11749" s="5">
        <f t="shared" si="916"/>
        <v>0</v>
      </c>
      <c r="K11749" s="5">
        <f t="shared" si="917"/>
        <v>1</v>
      </c>
      <c r="L11749" s="5">
        <f t="shared" si="918"/>
        <v>1</v>
      </c>
      <c r="N11749" s="8">
        <f>VLOOKUP(C11749,'data indicadores nacional'!$A$2:$J$24,10,FALSE)</f>
        <v>80</v>
      </c>
      <c r="O11749" t="str">
        <f t="shared" si="919"/>
        <v>alarma</v>
      </c>
    </row>
    <row r="11750" spans="1:15">
      <c r="A11750" t="s">
        <v>87</v>
      </c>
      <c r="B11750" t="s">
        <v>193</v>
      </c>
      <c r="C11750" t="s">
        <v>149</v>
      </c>
      <c r="D11750" s="8">
        <v>0.29013539651837528</v>
      </c>
      <c r="E11750" s="8">
        <v>0.37357451828548954</v>
      </c>
      <c r="F11750" s="8">
        <v>0.17761989342806395</v>
      </c>
      <c r="G11750" t="str">
        <f>VLOOKUP(C11750,'data indicadores nacional'!$A$2:$G$24,7,FALSE)</f>
        <v>abajo</v>
      </c>
      <c r="H11750" s="9">
        <f>VLOOKUP(C11750,'data indicadores nacional'!$A$2:$F$24,6,FALSE)</f>
        <v>3.3105825166439729E-2</v>
      </c>
      <c r="I11750" s="5" t="str">
        <f t="shared" si="915"/>
        <v xml:space="preserve"> </v>
      </c>
      <c r="J11750" s="5">
        <f t="shared" si="916"/>
        <v>1</v>
      </c>
      <c r="K11750" s="5">
        <f t="shared" si="917"/>
        <v>0</v>
      </c>
      <c r="L11750" s="5">
        <f t="shared" si="918"/>
        <v>1</v>
      </c>
      <c r="N11750" s="8" t="str">
        <f>VLOOKUP(C11750,'data indicadores nacional'!$A$2:$J$24,10,FALSE)</f>
        <v>-</v>
      </c>
      <c r="O11750" t="str">
        <f t="shared" si="919"/>
        <v xml:space="preserve"> </v>
      </c>
    </row>
    <row r="11751" spans="1:15">
      <c r="A11751" t="s">
        <v>87</v>
      </c>
      <c r="B11751" t="s">
        <v>193</v>
      </c>
      <c r="C11751" t="s">
        <v>150</v>
      </c>
      <c r="D11751" s="8">
        <v>4.8355899419729211E-2</v>
      </c>
      <c r="E11751" s="8">
        <v>0.17695635076681085</v>
      </c>
      <c r="F11751" s="8">
        <v>0.13321492007104796</v>
      </c>
      <c r="G11751" t="str">
        <f>VLOOKUP(C11751,'data indicadores nacional'!$A$2:$G$24,7,FALSE)</f>
        <v>abajo</v>
      </c>
      <c r="H11751" s="9">
        <f>VLOOKUP(C11751,'data indicadores nacional'!$A$2:$F$24,6,FALSE)</f>
        <v>3.1798702633632006E-2</v>
      </c>
      <c r="I11751" s="5" t="str">
        <f t="shared" si="915"/>
        <v xml:space="preserve"> </v>
      </c>
      <c r="J11751" s="5">
        <f t="shared" si="916"/>
        <v>0</v>
      </c>
      <c r="K11751" s="5">
        <f t="shared" si="917"/>
        <v>1</v>
      </c>
      <c r="L11751" s="5">
        <f t="shared" si="918"/>
        <v>1</v>
      </c>
      <c r="N11751" s="8" t="str">
        <f>VLOOKUP(C11751,'data indicadores nacional'!$A$2:$J$24,10,FALSE)</f>
        <v>-</v>
      </c>
      <c r="O11751" t="str">
        <f t="shared" si="919"/>
        <v xml:space="preserve"> </v>
      </c>
    </row>
    <row r="11752" spans="1:15">
      <c r="A11752" t="s">
        <v>87</v>
      </c>
      <c r="B11752" t="s">
        <v>193</v>
      </c>
      <c r="C11752" t="s">
        <v>151</v>
      </c>
      <c r="D11752" s="8">
        <v>79.096045197740111</v>
      </c>
      <c r="E11752" s="8">
        <v>67.423014586709883</v>
      </c>
      <c r="F11752" s="8">
        <v>48.4375</v>
      </c>
      <c r="G11752" t="str">
        <f>VLOOKUP(C11752,'data indicadores nacional'!$A$2:$G$24,7,FALSE)</f>
        <v>arriba</v>
      </c>
      <c r="H11752" s="9">
        <f>VLOOKUP(C11752,'data indicadores nacional'!$A$2:$F$24,6,FALSE)</f>
        <v>2.4115304789202416</v>
      </c>
      <c r="I11752" s="5" t="str">
        <f t="shared" si="915"/>
        <v>alarma</v>
      </c>
      <c r="J11752" s="5">
        <f t="shared" si="916"/>
        <v>0</v>
      </c>
      <c r="K11752" s="5">
        <f t="shared" si="917"/>
        <v>1</v>
      </c>
      <c r="L11752" s="5">
        <f t="shared" si="918"/>
        <v>1</v>
      </c>
      <c r="N11752" s="8" t="str">
        <f>VLOOKUP(C11752,'data indicadores nacional'!$A$2:$J$24,10,FALSE)</f>
        <v>-</v>
      </c>
      <c r="O11752" t="str">
        <f t="shared" si="919"/>
        <v xml:space="preserve"> </v>
      </c>
    </row>
    <row r="11753" spans="1:15">
      <c r="A11753" t="s">
        <v>87</v>
      </c>
      <c r="B11753" t="s">
        <v>194</v>
      </c>
      <c r="C11753" t="s">
        <v>147</v>
      </c>
      <c r="D11753" s="8">
        <v>0</v>
      </c>
      <c r="E11753" s="8">
        <v>0</v>
      </c>
      <c r="F11753" s="8">
        <v>0</v>
      </c>
      <c r="G11753" t="str">
        <f>VLOOKUP(C11753,'data indicadores nacional'!$A$2:$G$24,7,FALSE)</f>
        <v>abajo</v>
      </c>
      <c r="H11753" s="9">
        <f>VLOOKUP(C11753,'data indicadores nacional'!$A$2:$F$24,6,FALSE)</f>
        <v>3.1698266245721529E-2</v>
      </c>
      <c r="I11753" s="5" t="str">
        <f t="shared" si="915"/>
        <v xml:space="preserve"> </v>
      </c>
      <c r="J11753" s="5">
        <f t="shared" si="916"/>
        <v>0</v>
      </c>
      <c r="K11753" s="5">
        <f t="shared" si="917"/>
        <v>0</v>
      </c>
      <c r="L11753" s="5">
        <f t="shared" si="918"/>
        <v>0</v>
      </c>
      <c r="N11753" s="8">
        <f>VLOOKUP(C11753,'data indicadores nacional'!$A$2:$J$24,10,FALSE)</f>
        <v>1</v>
      </c>
      <c r="O11753" t="str">
        <f t="shared" si="919"/>
        <v xml:space="preserve"> </v>
      </c>
    </row>
    <row r="11754" spans="1:15">
      <c r="A11754" t="s">
        <v>87</v>
      </c>
      <c r="B11754" t="s">
        <v>194</v>
      </c>
      <c r="C11754" t="s">
        <v>148</v>
      </c>
      <c r="D11754" s="8">
        <v>9.5890410958904102</v>
      </c>
      <c r="E11754" s="8">
        <v>10.557837097878165</v>
      </c>
      <c r="F11754" s="8">
        <v>10.252170318313352</v>
      </c>
      <c r="G11754" t="str">
        <f>VLOOKUP(C11754,'data indicadores nacional'!$A$2:$G$24,7,FALSE)</f>
        <v>arriba</v>
      </c>
      <c r="H11754" s="9">
        <f>VLOOKUP(C11754,'data indicadores nacional'!$A$2:$F$24,6,FALSE)</f>
        <v>0.44294071764974818</v>
      </c>
      <c r="I11754" s="5" t="str">
        <f t="shared" si="915"/>
        <v>alarma</v>
      </c>
      <c r="J11754" s="5">
        <f t="shared" si="916"/>
        <v>1</v>
      </c>
      <c r="K11754" s="5">
        <f t="shared" si="917"/>
        <v>0</v>
      </c>
      <c r="L11754" s="5">
        <f t="shared" si="918"/>
        <v>1</v>
      </c>
      <c r="N11754" s="8">
        <f>VLOOKUP(C11754,'data indicadores nacional'!$A$2:$J$24,10,FALSE)</f>
        <v>80</v>
      </c>
      <c r="O11754" t="str">
        <f t="shared" si="919"/>
        <v>alarma</v>
      </c>
    </row>
    <row r="11755" spans="1:15">
      <c r="A11755" t="s">
        <v>87</v>
      </c>
      <c r="B11755" t="s">
        <v>194</v>
      </c>
      <c r="C11755" t="s">
        <v>149</v>
      </c>
      <c r="D11755" s="8">
        <v>8.0580177276390011E-2</v>
      </c>
      <c r="E11755" s="8">
        <v>0.17111567419575632</v>
      </c>
      <c r="F11755" s="8">
        <v>0.10334849111202976</v>
      </c>
      <c r="G11755" t="str">
        <f>VLOOKUP(C11755,'data indicadores nacional'!$A$2:$G$24,7,FALSE)</f>
        <v>abajo</v>
      </c>
      <c r="H11755" s="9">
        <f>VLOOKUP(C11755,'data indicadores nacional'!$A$2:$F$24,6,FALSE)</f>
        <v>3.3105825166439729E-2</v>
      </c>
      <c r="I11755" s="5" t="str">
        <f t="shared" si="915"/>
        <v xml:space="preserve"> </v>
      </c>
      <c r="J11755" s="5">
        <f t="shared" si="916"/>
        <v>0</v>
      </c>
      <c r="K11755" s="5">
        <f t="shared" si="917"/>
        <v>1</v>
      </c>
      <c r="L11755" s="5">
        <f t="shared" si="918"/>
        <v>1</v>
      </c>
      <c r="N11755" s="8" t="str">
        <f>VLOOKUP(C11755,'data indicadores nacional'!$A$2:$J$24,10,FALSE)</f>
        <v>-</v>
      </c>
      <c r="O11755" t="str">
        <f t="shared" si="919"/>
        <v xml:space="preserve"> </v>
      </c>
    </row>
    <row r="11756" spans="1:15">
      <c r="A11756" t="s">
        <v>87</v>
      </c>
      <c r="B11756" t="s">
        <v>194</v>
      </c>
      <c r="C11756" t="s">
        <v>150</v>
      </c>
      <c r="D11756" s="8">
        <v>0.22831050228310501</v>
      </c>
      <c r="E11756" s="8">
        <v>0.17111567419575632</v>
      </c>
      <c r="F11756" s="8">
        <v>6.2009094667217858E-2</v>
      </c>
      <c r="G11756" t="str">
        <f>VLOOKUP(C11756,'data indicadores nacional'!$A$2:$G$24,7,FALSE)</f>
        <v>abajo</v>
      </c>
      <c r="H11756" s="9">
        <f>VLOOKUP(C11756,'data indicadores nacional'!$A$2:$F$24,6,FALSE)</f>
        <v>3.1798702633632006E-2</v>
      </c>
      <c r="I11756" s="5" t="str">
        <f t="shared" si="915"/>
        <v xml:space="preserve"> </v>
      </c>
      <c r="J11756" s="5">
        <f t="shared" si="916"/>
        <v>1</v>
      </c>
      <c r="K11756" s="5">
        <f t="shared" si="917"/>
        <v>0</v>
      </c>
      <c r="L11756" s="5">
        <f t="shared" si="918"/>
        <v>1</v>
      </c>
      <c r="N11756" s="8" t="str">
        <f>VLOOKUP(C11756,'data indicadores nacional'!$A$2:$J$24,10,FALSE)</f>
        <v>-</v>
      </c>
      <c r="O11756" t="str">
        <f t="shared" si="919"/>
        <v xml:space="preserve"> </v>
      </c>
    </row>
    <row r="11757" spans="1:15">
      <c r="A11757" t="s">
        <v>87</v>
      </c>
      <c r="B11757" t="s">
        <v>194</v>
      </c>
      <c r="C11757" t="s">
        <v>151</v>
      </c>
      <c r="D11757" s="8">
        <v>87.360890302066778</v>
      </c>
      <c r="E11757" s="8">
        <v>84.450063211125155</v>
      </c>
      <c r="F11757" s="8">
        <v>64.705882352941174</v>
      </c>
      <c r="G11757" t="str">
        <f>VLOOKUP(C11757,'data indicadores nacional'!$A$2:$G$24,7,FALSE)</f>
        <v>arriba</v>
      </c>
      <c r="H11757" s="9">
        <f>VLOOKUP(C11757,'data indicadores nacional'!$A$2:$F$24,6,FALSE)</f>
        <v>2.4115304789202416</v>
      </c>
      <c r="I11757" s="5" t="str">
        <f t="shared" si="915"/>
        <v>alarma</v>
      </c>
      <c r="J11757" s="5">
        <f t="shared" si="916"/>
        <v>0</v>
      </c>
      <c r="K11757" s="5">
        <f t="shared" si="917"/>
        <v>1</v>
      </c>
      <c r="L11757" s="5">
        <f t="shared" si="918"/>
        <v>1</v>
      </c>
      <c r="N11757" s="8" t="str">
        <f>VLOOKUP(C11757,'data indicadores nacional'!$A$2:$J$24,10,FALSE)</f>
        <v>-</v>
      </c>
      <c r="O11757" t="str">
        <f t="shared" si="919"/>
        <v xml:space="preserve"> </v>
      </c>
    </row>
    <row r="11758" spans="1:15">
      <c r="A11758" t="s">
        <v>87</v>
      </c>
      <c r="B11758" t="s">
        <v>195</v>
      </c>
      <c r="C11758" t="s">
        <v>147</v>
      </c>
      <c r="D11758" s="8">
        <v>0.10395010395010396</v>
      </c>
      <c r="E11758" s="8">
        <v>9.8716683119447174E-2</v>
      </c>
      <c r="F11758" s="8">
        <v>0</v>
      </c>
      <c r="G11758" t="str">
        <f>VLOOKUP(C11758,'data indicadores nacional'!$A$2:$G$24,7,FALSE)</f>
        <v>abajo</v>
      </c>
      <c r="H11758" s="9">
        <f>VLOOKUP(C11758,'data indicadores nacional'!$A$2:$F$24,6,FALSE)</f>
        <v>3.1698266245721529E-2</v>
      </c>
      <c r="I11758" s="5" t="str">
        <f t="shared" si="915"/>
        <v xml:space="preserve"> </v>
      </c>
      <c r="J11758" s="5">
        <f t="shared" si="916"/>
        <v>1</v>
      </c>
      <c r="K11758" s="5">
        <f t="shared" si="917"/>
        <v>0</v>
      </c>
      <c r="L11758" s="5">
        <f t="shared" si="918"/>
        <v>1</v>
      </c>
      <c r="N11758" s="8">
        <f>VLOOKUP(C11758,'data indicadores nacional'!$A$2:$J$24,10,FALSE)</f>
        <v>1</v>
      </c>
      <c r="O11758" t="str">
        <f t="shared" si="919"/>
        <v xml:space="preserve"> </v>
      </c>
    </row>
    <row r="11759" spans="1:15">
      <c r="A11759" t="s">
        <v>87</v>
      </c>
      <c r="B11759" t="s">
        <v>195</v>
      </c>
      <c r="C11759" t="s">
        <v>148</v>
      </c>
      <c r="D11759" s="8">
        <v>8.0896743965363846</v>
      </c>
      <c r="E11759" s="8">
        <v>8.4466357886348913</v>
      </c>
      <c r="F11759" s="8">
        <v>6.5753208914087731</v>
      </c>
      <c r="G11759" t="str">
        <f>VLOOKUP(C11759,'data indicadores nacional'!$A$2:$G$24,7,FALSE)</f>
        <v>arriba</v>
      </c>
      <c r="H11759" s="9">
        <f>VLOOKUP(C11759,'data indicadores nacional'!$A$2:$F$24,6,FALSE)</f>
        <v>0.44294071764974818</v>
      </c>
      <c r="I11759" s="5" t="str">
        <f t="shared" si="915"/>
        <v>alarma</v>
      </c>
      <c r="J11759" s="5">
        <f t="shared" si="916"/>
        <v>0</v>
      </c>
      <c r="K11759" s="5">
        <f t="shared" si="917"/>
        <v>1</v>
      </c>
      <c r="L11759" s="5">
        <f t="shared" si="918"/>
        <v>1</v>
      </c>
      <c r="N11759" s="8">
        <f>VLOOKUP(C11759,'data indicadores nacional'!$A$2:$J$24,10,FALSE)</f>
        <v>80</v>
      </c>
      <c r="O11759" t="str">
        <f t="shared" si="919"/>
        <v>alarma</v>
      </c>
    </row>
    <row r="11760" spans="1:15">
      <c r="A11760" t="s">
        <v>87</v>
      </c>
      <c r="B11760" t="s">
        <v>195</v>
      </c>
      <c r="C11760" t="s">
        <v>149</v>
      </c>
      <c r="D11760" s="8">
        <v>0.21351046794377557</v>
      </c>
      <c r="E11760" s="8">
        <v>0.23407540216146225</v>
      </c>
      <c r="F11760" s="8">
        <v>0.20474053075045279</v>
      </c>
      <c r="G11760" t="str">
        <f>VLOOKUP(C11760,'data indicadores nacional'!$A$2:$G$24,7,FALSE)</f>
        <v>abajo</v>
      </c>
      <c r="H11760" s="9">
        <f>VLOOKUP(C11760,'data indicadores nacional'!$A$2:$F$24,6,FALSE)</f>
        <v>3.3105825166439729E-2</v>
      </c>
      <c r="I11760" s="5" t="str">
        <f t="shared" si="915"/>
        <v xml:space="preserve"> </v>
      </c>
      <c r="J11760" s="5">
        <f t="shared" si="916"/>
        <v>1</v>
      </c>
      <c r="K11760" s="5">
        <f t="shared" si="917"/>
        <v>0</v>
      </c>
      <c r="L11760" s="5">
        <f t="shared" si="918"/>
        <v>1</v>
      </c>
      <c r="N11760" s="8" t="str">
        <f>VLOOKUP(C11760,'data indicadores nacional'!$A$2:$J$24,10,FALSE)</f>
        <v>-</v>
      </c>
      <c r="O11760" t="str">
        <f t="shared" si="919"/>
        <v xml:space="preserve"> </v>
      </c>
    </row>
    <row r="11761" spans="1:15">
      <c r="A11761" t="s">
        <v>87</v>
      </c>
      <c r="B11761" t="s">
        <v>195</v>
      </c>
      <c r="C11761" t="s">
        <v>150</v>
      </c>
      <c r="D11761" s="8">
        <v>3.5585077990629266E-2</v>
      </c>
      <c r="E11761" s="8">
        <v>0.12948852034463867</v>
      </c>
      <c r="F11761" s="8">
        <v>0.10237026537522639</v>
      </c>
      <c r="G11761" t="str">
        <f>VLOOKUP(C11761,'data indicadores nacional'!$A$2:$G$24,7,FALSE)</f>
        <v>abajo</v>
      </c>
      <c r="H11761" s="9">
        <f>VLOOKUP(C11761,'data indicadores nacional'!$A$2:$F$24,6,FALSE)</f>
        <v>3.1798702633632006E-2</v>
      </c>
      <c r="I11761" s="5" t="str">
        <f t="shared" si="915"/>
        <v xml:space="preserve"> </v>
      </c>
      <c r="J11761" s="5">
        <f t="shared" si="916"/>
        <v>0</v>
      </c>
      <c r="K11761" s="5">
        <f t="shared" si="917"/>
        <v>1</v>
      </c>
      <c r="L11761" s="5">
        <f t="shared" si="918"/>
        <v>1</v>
      </c>
      <c r="N11761" s="8" t="str">
        <f>VLOOKUP(C11761,'data indicadores nacional'!$A$2:$J$24,10,FALSE)</f>
        <v>-</v>
      </c>
      <c r="O11761" t="str">
        <f t="shared" si="919"/>
        <v xml:space="preserve"> </v>
      </c>
    </row>
    <row r="11762" spans="1:15">
      <c r="A11762" t="s">
        <v>87</v>
      </c>
      <c r="B11762" t="s">
        <v>195</v>
      </c>
      <c r="C11762" t="s">
        <v>151</v>
      </c>
      <c r="D11762" s="8">
        <v>83.366633366633366</v>
      </c>
      <c r="E11762" s="8">
        <v>76.990291262135926</v>
      </c>
      <c r="F11762" s="8">
        <v>74.490627546862271</v>
      </c>
      <c r="G11762" t="str">
        <f>VLOOKUP(C11762,'data indicadores nacional'!$A$2:$G$24,7,FALSE)</f>
        <v>arriba</v>
      </c>
      <c r="H11762" s="9">
        <f>VLOOKUP(C11762,'data indicadores nacional'!$A$2:$F$24,6,FALSE)</f>
        <v>2.4115304789202416</v>
      </c>
      <c r="I11762" s="5" t="str">
        <f t="shared" si="915"/>
        <v>alarma</v>
      </c>
      <c r="J11762" s="5">
        <f t="shared" si="916"/>
        <v>0</v>
      </c>
      <c r="K11762" s="5">
        <f t="shared" si="917"/>
        <v>1</v>
      </c>
      <c r="L11762" s="5">
        <f t="shared" si="918"/>
        <v>1</v>
      </c>
      <c r="N11762" s="8" t="str">
        <f>VLOOKUP(C11762,'data indicadores nacional'!$A$2:$J$24,10,FALSE)</f>
        <v>-</v>
      </c>
      <c r="O11762" t="str">
        <f t="shared" si="919"/>
        <v xml:space="preserve"> </v>
      </c>
    </row>
    <row r="11763" spans="1:15">
      <c r="A11763" t="s">
        <v>87</v>
      </c>
      <c r="B11763" t="s">
        <v>196</v>
      </c>
      <c r="C11763" t="s">
        <v>147</v>
      </c>
      <c r="D11763" s="8">
        <v>0</v>
      </c>
      <c r="E11763" s="8">
        <v>0.48309178743961351</v>
      </c>
      <c r="F11763" s="8">
        <v>0</v>
      </c>
      <c r="G11763" t="str">
        <f>VLOOKUP(C11763,'data indicadores nacional'!$A$2:$G$24,7,FALSE)</f>
        <v>abajo</v>
      </c>
      <c r="H11763" s="9">
        <f>VLOOKUP(C11763,'data indicadores nacional'!$A$2:$F$24,6,FALSE)</f>
        <v>3.1698266245721529E-2</v>
      </c>
      <c r="I11763" s="5" t="str">
        <f t="shared" si="915"/>
        <v xml:space="preserve"> </v>
      </c>
      <c r="J11763" s="5">
        <f t="shared" si="916"/>
        <v>0</v>
      </c>
      <c r="K11763" s="5">
        <f t="shared" si="917"/>
        <v>0</v>
      </c>
      <c r="L11763" s="5">
        <f t="shared" si="918"/>
        <v>0</v>
      </c>
      <c r="N11763" s="8">
        <f>VLOOKUP(C11763,'data indicadores nacional'!$A$2:$J$24,10,FALSE)</f>
        <v>1</v>
      </c>
      <c r="O11763" t="str">
        <f t="shared" si="919"/>
        <v xml:space="preserve"> </v>
      </c>
    </row>
    <row r="11764" spans="1:15">
      <c r="A11764" t="s">
        <v>87</v>
      </c>
      <c r="B11764" t="s">
        <v>196</v>
      </c>
      <c r="C11764" t="s">
        <v>148</v>
      </c>
      <c r="D11764" s="8">
        <v>5.7482337829158636</v>
      </c>
      <c r="E11764" s="8">
        <v>6.2955599734923791</v>
      </c>
      <c r="F11764" s="8">
        <v>3.5228461806766656</v>
      </c>
      <c r="G11764" t="str">
        <f>VLOOKUP(C11764,'data indicadores nacional'!$A$2:$G$24,7,FALSE)</f>
        <v>arriba</v>
      </c>
      <c r="H11764" s="9">
        <f>VLOOKUP(C11764,'data indicadores nacional'!$A$2:$F$24,6,FALSE)</f>
        <v>0.44294071764974818</v>
      </c>
      <c r="I11764" s="5" t="str">
        <f t="shared" si="915"/>
        <v>alarma</v>
      </c>
      <c r="J11764" s="5">
        <f t="shared" si="916"/>
        <v>0</v>
      </c>
      <c r="K11764" s="5">
        <f t="shared" si="917"/>
        <v>1</v>
      </c>
      <c r="L11764" s="5">
        <f t="shared" si="918"/>
        <v>1</v>
      </c>
      <c r="N11764" s="8">
        <f>VLOOKUP(C11764,'data indicadores nacional'!$A$2:$J$24,10,FALSE)</f>
        <v>80</v>
      </c>
      <c r="O11764" t="str">
        <f t="shared" si="919"/>
        <v>alarma</v>
      </c>
    </row>
    <row r="11765" spans="1:15">
      <c r="A11765" t="s">
        <v>87</v>
      </c>
      <c r="B11765" t="s">
        <v>196</v>
      </c>
      <c r="C11765" t="s">
        <v>149</v>
      </c>
      <c r="D11765" s="8">
        <v>0.28901734104046239</v>
      </c>
      <c r="E11765" s="8">
        <v>0.28716589352772254</v>
      </c>
      <c r="F11765" s="8">
        <v>6.9759330310429024E-2</v>
      </c>
      <c r="G11765" t="str">
        <f>VLOOKUP(C11765,'data indicadores nacional'!$A$2:$G$24,7,FALSE)</f>
        <v>abajo</v>
      </c>
      <c r="H11765" s="9">
        <f>VLOOKUP(C11765,'data indicadores nacional'!$A$2:$F$24,6,FALSE)</f>
        <v>3.3105825166439729E-2</v>
      </c>
      <c r="I11765" s="5" t="str">
        <f t="shared" si="915"/>
        <v xml:space="preserve"> </v>
      </c>
      <c r="J11765" s="5">
        <f t="shared" si="916"/>
        <v>1</v>
      </c>
      <c r="K11765" s="5">
        <f t="shared" si="917"/>
        <v>0</v>
      </c>
      <c r="L11765" s="5">
        <f t="shared" si="918"/>
        <v>1</v>
      </c>
      <c r="N11765" s="8" t="str">
        <f>VLOOKUP(C11765,'data indicadores nacional'!$A$2:$J$24,10,FALSE)</f>
        <v>-</v>
      </c>
      <c r="O11765" t="str">
        <f t="shared" si="919"/>
        <v xml:space="preserve"> </v>
      </c>
    </row>
    <row r="11766" spans="1:15">
      <c r="A11766" t="s">
        <v>87</v>
      </c>
      <c r="B11766" t="s">
        <v>196</v>
      </c>
      <c r="C11766" t="s">
        <v>150</v>
      </c>
      <c r="D11766" s="8">
        <v>0</v>
      </c>
      <c r="E11766" s="8">
        <v>0.28716589352772254</v>
      </c>
      <c r="F11766" s="8">
        <v>0.17439832577607256</v>
      </c>
      <c r="G11766" t="str">
        <f>VLOOKUP(C11766,'data indicadores nacional'!$A$2:$G$24,7,FALSE)</f>
        <v>abajo</v>
      </c>
      <c r="H11766" s="9">
        <f>VLOOKUP(C11766,'data indicadores nacional'!$A$2:$F$24,6,FALSE)</f>
        <v>3.1798702633632006E-2</v>
      </c>
      <c r="I11766" s="5" t="str">
        <f t="shared" si="915"/>
        <v xml:space="preserve"> </v>
      </c>
      <c r="J11766" s="5">
        <f t="shared" si="916"/>
        <v>0</v>
      </c>
      <c r="K11766" s="5">
        <f t="shared" si="917"/>
        <v>1</v>
      </c>
      <c r="L11766" s="5">
        <f t="shared" si="918"/>
        <v>1</v>
      </c>
      <c r="N11766" s="8" t="str">
        <f>VLOOKUP(C11766,'data indicadores nacional'!$A$2:$J$24,10,FALSE)</f>
        <v>-</v>
      </c>
      <c r="O11766" t="str">
        <f t="shared" si="919"/>
        <v xml:space="preserve"> </v>
      </c>
    </row>
    <row r="11767" spans="1:15">
      <c r="A11767" t="s">
        <v>87</v>
      </c>
      <c r="B11767" t="s">
        <v>196</v>
      </c>
      <c r="C11767" t="s">
        <v>151</v>
      </c>
      <c r="D11767" s="8">
        <v>72.439478584729983</v>
      </c>
      <c r="E11767" s="8">
        <v>77.106518282988873</v>
      </c>
      <c r="F11767" s="8">
        <v>82.033096926713938</v>
      </c>
      <c r="G11767" t="str">
        <f>VLOOKUP(C11767,'data indicadores nacional'!$A$2:$G$24,7,FALSE)</f>
        <v>arriba</v>
      </c>
      <c r="H11767" s="9">
        <f>VLOOKUP(C11767,'data indicadores nacional'!$A$2:$F$24,6,FALSE)</f>
        <v>2.4115304789202416</v>
      </c>
      <c r="I11767" s="5" t="str">
        <f t="shared" si="915"/>
        <v xml:space="preserve"> </v>
      </c>
      <c r="J11767" s="5">
        <f t="shared" si="916"/>
        <v>1</v>
      </c>
      <c r="K11767" s="5">
        <f t="shared" si="917"/>
        <v>0</v>
      </c>
      <c r="L11767" s="5">
        <f t="shared" si="918"/>
        <v>1</v>
      </c>
      <c r="N11767" s="8" t="str">
        <f>VLOOKUP(C11767,'data indicadores nacional'!$A$2:$J$24,10,FALSE)</f>
        <v>-</v>
      </c>
      <c r="O11767" t="str">
        <f t="shared" si="919"/>
        <v xml:space="preserve"> </v>
      </c>
    </row>
    <row r="11768" spans="1:15">
      <c r="A11768" t="s">
        <v>87</v>
      </c>
      <c r="B11768" t="s">
        <v>197</v>
      </c>
      <c r="C11768" t="s">
        <v>147</v>
      </c>
      <c r="D11768" s="8">
        <v>0</v>
      </c>
      <c r="E11768" s="8">
        <v>0</v>
      </c>
      <c r="F11768" s="8">
        <v>0</v>
      </c>
      <c r="G11768" t="str">
        <f>VLOOKUP(C11768,'data indicadores nacional'!$A$2:$G$24,7,FALSE)</f>
        <v>abajo</v>
      </c>
      <c r="H11768" s="9">
        <f>VLOOKUP(C11768,'data indicadores nacional'!$A$2:$F$24,6,FALSE)</f>
        <v>3.1698266245721529E-2</v>
      </c>
      <c r="I11768" s="5" t="str">
        <f t="shared" si="915"/>
        <v xml:space="preserve"> </v>
      </c>
      <c r="J11768" s="5">
        <f t="shared" si="916"/>
        <v>0</v>
      </c>
      <c r="K11768" s="5">
        <f t="shared" si="917"/>
        <v>0</v>
      </c>
      <c r="L11768" s="5">
        <f t="shared" si="918"/>
        <v>0</v>
      </c>
      <c r="N11768" s="8">
        <f>VLOOKUP(C11768,'data indicadores nacional'!$A$2:$J$24,10,FALSE)</f>
        <v>1</v>
      </c>
      <c r="O11768" t="str">
        <f t="shared" si="919"/>
        <v xml:space="preserve"> </v>
      </c>
    </row>
    <row r="11769" spans="1:15">
      <c r="A11769" t="s">
        <v>87</v>
      </c>
      <c r="B11769" t="s">
        <v>197</v>
      </c>
      <c r="C11769" t="s">
        <v>148</v>
      </c>
      <c r="D11769" s="8">
        <v>7.858769931662871</v>
      </c>
      <c r="E11769" s="8">
        <v>9.386733416770964</v>
      </c>
      <c r="F11769" s="8">
        <v>5.583126550868486</v>
      </c>
      <c r="G11769" t="str">
        <f>VLOOKUP(C11769,'data indicadores nacional'!$A$2:$G$24,7,FALSE)</f>
        <v>arriba</v>
      </c>
      <c r="H11769" s="9">
        <f>VLOOKUP(C11769,'data indicadores nacional'!$A$2:$F$24,6,FALSE)</f>
        <v>0.44294071764974818</v>
      </c>
      <c r="I11769" s="5" t="str">
        <f t="shared" si="915"/>
        <v>alarma</v>
      </c>
      <c r="J11769" s="5">
        <f t="shared" si="916"/>
        <v>0</v>
      </c>
      <c r="K11769" s="5">
        <f t="shared" si="917"/>
        <v>1</v>
      </c>
      <c r="L11769" s="5">
        <f t="shared" si="918"/>
        <v>1</v>
      </c>
      <c r="N11769" s="8">
        <f>VLOOKUP(C11769,'data indicadores nacional'!$A$2:$J$24,10,FALSE)</f>
        <v>80</v>
      </c>
      <c r="O11769" t="str">
        <f t="shared" si="919"/>
        <v>alarma</v>
      </c>
    </row>
    <row r="11770" spans="1:15">
      <c r="A11770" t="s">
        <v>87</v>
      </c>
      <c r="B11770" t="s">
        <v>197</v>
      </c>
      <c r="C11770" t="s">
        <v>149</v>
      </c>
      <c r="D11770" s="8">
        <v>0.18982536066818526</v>
      </c>
      <c r="E11770" s="8">
        <v>0.31289111389236546</v>
      </c>
      <c r="F11770" s="8">
        <v>0.12406947890818859</v>
      </c>
      <c r="G11770" t="str">
        <f>VLOOKUP(C11770,'data indicadores nacional'!$A$2:$G$24,7,FALSE)</f>
        <v>abajo</v>
      </c>
      <c r="H11770" s="9">
        <f>VLOOKUP(C11770,'data indicadores nacional'!$A$2:$F$24,6,FALSE)</f>
        <v>3.3105825166439729E-2</v>
      </c>
      <c r="I11770" s="5" t="str">
        <f t="shared" si="915"/>
        <v xml:space="preserve"> </v>
      </c>
      <c r="J11770" s="5">
        <f t="shared" si="916"/>
        <v>1</v>
      </c>
      <c r="K11770" s="5">
        <f t="shared" si="917"/>
        <v>0</v>
      </c>
      <c r="L11770" s="5">
        <f t="shared" si="918"/>
        <v>1</v>
      </c>
      <c r="N11770" s="8" t="str">
        <f>VLOOKUP(C11770,'data indicadores nacional'!$A$2:$J$24,10,FALSE)</f>
        <v>-</v>
      </c>
      <c r="O11770" t="str">
        <f t="shared" si="919"/>
        <v xml:space="preserve"> </v>
      </c>
    </row>
    <row r="11771" spans="1:15">
      <c r="A11771" t="s">
        <v>87</v>
      </c>
      <c r="B11771" t="s">
        <v>197</v>
      </c>
      <c r="C11771" t="s">
        <v>150</v>
      </c>
      <c r="D11771" s="8">
        <v>0.15186028853454822</v>
      </c>
      <c r="E11771" s="8">
        <v>0.18773466833541927</v>
      </c>
      <c r="F11771" s="8">
        <v>0.12406947890818859</v>
      </c>
      <c r="G11771" t="str">
        <f>VLOOKUP(C11771,'data indicadores nacional'!$A$2:$G$24,7,FALSE)</f>
        <v>abajo</v>
      </c>
      <c r="H11771" s="9">
        <f>VLOOKUP(C11771,'data indicadores nacional'!$A$2:$F$24,6,FALSE)</f>
        <v>3.1798702633632006E-2</v>
      </c>
      <c r="I11771" s="5" t="str">
        <f t="shared" si="915"/>
        <v xml:space="preserve"> </v>
      </c>
      <c r="J11771" s="5">
        <f t="shared" si="916"/>
        <v>1</v>
      </c>
      <c r="K11771" s="5">
        <f t="shared" si="917"/>
        <v>0</v>
      </c>
      <c r="L11771" s="5">
        <f t="shared" si="918"/>
        <v>1</v>
      </c>
      <c r="N11771" s="8" t="str">
        <f>VLOOKUP(C11771,'data indicadores nacional'!$A$2:$J$24,10,FALSE)</f>
        <v>-</v>
      </c>
      <c r="O11771" t="str">
        <f t="shared" si="919"/>
        <v xml:space="preserve"> </v>
      </c>
    </row>
    <row r="11772" spans="1:15">
      <c r="A11772" t="s">
        <v>87</v>
      </c>
      <c r="B11772" t="s">
        <v>197</v>
      </c>
      <c r="C11772" t="s">
        <v>151</v>
      </c>
      <c r="D11772" s="8">
        <v>81.632653061224488</v>
      </c>
      <c r="E11772" s="8">
        <v>63.527653213751869</v>
      </c>
      <c r="F11772" s="8">
        <v>56.80473372781065</v>
      </c>
      <c r="G11772" t="str">
        <f>VLOOKUP(C11772,'data indicadores nacional'!$A$2:$G$24,7,FALSE)</f>
        <v>arriba</v>
      </c>
      <c r="H11772" s="9">
        <f>VLOOKUP(C11772,'data indicadores nacional'!$A$2:$F$24,6,FALSE)</f>
        <v>2.4115304789202416</v>
      </c>
      <c r="I11772" s="5" t="str">
        <f t="shared" si="915"/>
        <v>alarma</v>
      </c>
      <c r="J11772" s="5">
        <f t="shared" si="916"/>
        <v>0</v>
      </c>
      <c r="K11772" s="5">
        <f t="shared" si="917"/>
        <v>1</v>
      </c>
      <c r="L11772" s="5">
        <f t="shared" si="918"/>
        <v>1</v>
      </c>
      <c r="N11772" s="8" t="str">
        <f>VLOOKUP(C11772,'data indicadores nacional'!$A$2:$J$24,10,FALSE)</f>
        <v>-</v>
      </c>
      <c r="O11772" t="str">
        <f t="shared" si="919"/>
        <v xml:space="preserve"> </v>
      </c>
    </row>
    <row r="11773" spans="1:15">
      <c r="A11773" t="s">
        <v>87</v>
      </c>
      <c r="B11773" t="s">
        <v>198</v>
      </c>
      <c r="C11773" t="s">
        <v>147</v>
      </c>
      <c r="D11773" s="8">
        <v>0</v>
      </c>
      <c r="E11773" s="8">
        <v>0</v>
      </c>
      <c r="F11773" s="8">
        <v>0</v>
      </c>
      <c r="G11773" t="str">
        <f>VLOOKUP(C11773,'data indicadores nacional'!$A$2:$G$24,7,FALSE)</f>
        <v>abajo</v>
      </c>
      <c r="H11773" s="9">
        <f>VLOOKUP(C11773,'data indicadores nacional'!$A$2:$F$24,6,FALSE)</f>
        <v>3.1698266245721529E-2</v>
      </c>
      <c r="I11773" s="5" t="str">
        <f t="shared" si="915"/>
        <v xml:space="preserve"> </v>
      </c>
      <c r="J11773" s="5">
        <f t="shared" si="916"/>
        <v>0</v>
      </c>
      <c r="K11773" s="5">
        <f t="shared" si="917"/>
        <v>0</v>
      </c>
      <c r="L11773" s="5">
        <f t="shared" si="918"/>
        <v>0</v>
      </c>
      <c r="N11773" s="8">
        <f>VLOOKUP(C11773,'data indicadores nacional'!$A$2:$J$24,10,FALSE)</f>
        <v>1</v>
      </c>
      <c r="O11773" t="str">
        <f t="shared" si="919"/>
        <v xml:space="preserve"> </v>
      </c>
    </row>
    <row r="11774" spans="1:15">
      <c r="A11774" t="s">
        <v>87</v>
      </c>
      <c r="B11774" t="s">
        <v>198</v>
      </c>
      <c r="C11774" t="s">
        <v>148</v>
      </c>
      <c r="D11774" s="8">
        <v>3.87589013224822</v>
      </c>
      <c r="E11774" s="8">
        <v>12.698212142270515</v>
      </c>
      <c r="F11774" s="8">
        <v>2.7187708750835005</v>
      </c>
      <c r="G11774" t="str">
        <f>VLOOKUP(C11774,'data indicadores nacional'!$A$2:$G$24,7,FALSE)</f>
        <v>arriba</v>
      </c>
      <c r="H11774" s="9">
        <f>VLOOKUP(C11774,'data indicadores nacional'!$A$2:$F$24,6,FALSE)</f>
        <v>0.44294071764974818</v>
      </c>
      <c r="I11774" s="5" t="str">
        <f t="shared" si="915"/>
        <v>alarma</v>
      </c>
      <c r="J11774" s="5">
        <f t="shared" si="916"/>
        <v>0</v>
      </c>
      <c r="K11774" s="5">
        <f t="shared" si="917"/>
        <v>1</v>
      </c>
      <c r="L11774" s="5">
        <f t="shared" si="918"/>
        <v>1</v>
      </c>
      <c r="N11774" s="8">
        <f>VLOOKUP(C11774,'data indicadores nacional'!$A$2:$J$24,10,FALSE)</f>
        <v>80</v>
      </c>
      <c r="O11774" t="str">
        <f t="shared" si="919"/>
        <v>alarma</v>
      </c>
    </row>
    <row r="11775" spans="1:15">
      <c r="A11775" t="s">
        <v>87</v>
      </c>
      <c r="B11775" t="s">
        <v>198</v>
      </c>
      <c r="C11775" t="s">
        <v>149</v>
      </c>
      <c r="D11775" s="8">
        <v>0.10172939979654119</v>
      </c>
      <c r="E11775" s="8">
        <v>0.1137153326173479</v>
      </c>
      <c r="F11775" s="8">
        <v>7.3480293921175693E-2</v>
      </c>
      <c r="G11775" t="str">
        <f>VLOOKUP(C11775,'data indicadores nacional'!$A$2:$G$24,7,FALSE)</f>
        <v>abajo</v>
      </c>
      <c r="H11775" s="9">
        <f>VLOOKUP(C11775,'data indicadores nacional'!$A$2:$F$24,6,FALSE)</f>
        <v>3.3105825166439729E-2</v>
      </c>
      <c r="I11775" s="5" t="str">
        <f t="shared" si="915"/>
        <v xml:space="preserve"> </v>
      </c>
      <c r="J11775" s="5">
        <f t="shared" si="916"/>
        <v>1</v>
      </c>
      <c r="K11775" s="5">
        <f t="shared" si="917"/>
        <v>0</v>
      </c>
      <c r="L11775" s="5">
        <f t="shared" si="918"/>
        <v>1</v>
      </c>
      <c r="N11775" s="8" t="str">
        <f>VLOOKUP(C11775,'data indicadores nacional'!$A$2:$J$24,10,FALSE)</f>
        <v>-</v>
      </c>
      <c r="O11775" t="str">
        <f t="shared" si="919"/>
        <v xml:space="preserve"> </v>
      </c>
    </row>
    <row r="11776" spans="1:15">
      <c r="A11776" t="s">
        <v>87</v>
      </c>
      <c r="B11776" t="s">
        <v>198</v>
      </c>
      <c r="C11776" t="s">
        <v>150</v>
      </c>
      <c r="D11776" s="8">
        <v>0</v>
      </c>
      <c r="E11776" s="8">
        <v>5.6857666308673949E-2</v>
      </c>
      <c r="F11776" s="8">
        <v>8.6840347361389444E-2</v>
      </c>
      <c r="G11776" t="str">
        <f>VLOOKUP(C11776,'data indicadores nacional'!$A$2:$G$24,7,FALSE)</f>
        <v>abajo</v>
      </c>
      <c r="H11776" s="9">
        <f>VLOOKUP(C11776,'data indicadores nacional'!$A$2:$F$24,6,FALSE)</f>
        <v>3.1798702633632006E-2</v>
      </c>
      <c r="I11776" s="5" t="str">
        <f t="shared" si="915"/>
        <v>alarma</v>
      </c>
      <c r="J11776" s="5">
        <f t="shared" si="916"/>
        <v>0</v>
      </c>
      <c r="K11776" s="5">
        <f t="shared" si="917"/>
        <v>1</v>
      </c>
      <c r="L11776" s="5">
        <f t="shared" si="918"/>
        <v>1</v>
      </c>
      <c r="N11776" s="8" t="str">
        <f>VLOOKUP(C11776,'data indicadores nacional'!$A$2:$J$24,10,FALSE)</f>
        <v>-</v>
      </c>
      <c r="O11776" t="str">
        <f t="shared" si="919"/>
        <v xml:space="preserve"> </v>
      </c>
    </row>
    <row r="11777" spans="1:15">
      <c r="A11777" t="s">
        <v>87</v>
      </c>
      <c r="B11777" t="s">
        <v>198</v>
      </c>
      <c r="C11777" t="s">
        <v>151</v>
      </c>
      <c r="D11777" s="8">
        <v>64.416159380188148</v>
      </c>
      <c r="E11777" s="8">
        <v>82.009653356735413</v>
      </c>
      <c r="F11777" s="8">
        <v>85.160289555325747</v>
      </c>
      <c r="G11777" t="str">
        <f>VLOOKUP(C11777,'data indicadores nacional'!$A$2:$G$24,7,FALSE)</f>
        <v>arriba</v>
      </c>
      <c r="H11777" s="9">
        <f>VLOOKUP(C11777,'data indicadores nacional'!$A$2:$F$24,6,FALSE)</f>
        <v>2.4115304789202416</v>
      </c>
      <c r="I11777" s="5" t="str">
        <f t="shared" si="915"/>
        <v xml:space="preserve"> </v>
      </c>
      <c r="J11777" s="5">
        <f t="shared" si="916"/>
        <v>1</v>
      </c>
      <c r="K11777" s="5">
        <f t="shared" si="917"/>
        <v>0</v>
      </c>
      <c r="L11777" s="5">
        <f t="shared" si="918"/>
        <v>1</v>
      </c>
      <c r="N11777" s="8" t="str">
        <f>VLOOKUP(C11777,'data indicadores nacional'!$A$2:$J$24,10,FALSE)</f>
        <v>-</v>
      </c>
      <c r="O11777" t="str">
        <f t="shared" si="919"/>
        <v xml:space="preserve"> </v>
      </c>
    </row>
    <row r="11778" spans="1:15">
      <c r="A11778" t="s">
        <v>87</v>
      </c>
      <c r="B11778" t="s">
        <v>199</v>
      </c>
      <c r="C11778" t="s">
        <v>147</v>
      </c>
      <c r="D11778" s="8">
        <v>0</v>
      </c>
      <c r="E11778" s="8">
        <v>0</v>
      </c>
      <c r="F11778" s="8">
        <v>0</v>
      </c>
      <c r="G11778" t="str">
        <f>VLOOKUP(C11778,'data indicadores nacional'!$A$2:$G$24,7,FALSE)</f>
        <v>abajo</v>
      </c>
      <c r="H11778" s="9">
        <f>VLOOKUP(C11778,'data indicadores nacional'!$A$2:$F$24,6,FALSE)</f>
        <v>3.1698266245721529E-2</v>
      </c>
      <c r="I11778" s="5" t="str">
        <f t="shared" si="915"/>
        <v xml:space="preserve"> </v>
      </c>
      <c r="J11778" s="5">
        <f t="shared" si="916"/>
        <v>0</v>
      </c>
      <c r="K11778" s="5">
        <f t="shared" si="917"/>
        <v>0</v>
      </c>
      <c r="L11778" s="5">
        <f t="shared" si="918"/>
        <v>0</v>
      </c>
      <c r="N11778" s="8">
        <f>VLOOKUP(C11778,'data indicadores nacional'!$A$2:$J$24,10,FALSE)</f>
        <v>1</v>
      </c>
      <c r="O11778" t="str">
        <f t="shared" si="919"/>
        <v xml:space="preserve"> </v>
      </c>
    </row>
    <row r="11779" spans="1:15">
      <c r="A11779" t="s">
        <v>87</v>
      </c>
      <c r="B11779" t="s">
        <v>199</v>
      </c>
      <c r="C11779" t="s">
        <v>148</v>
      </c>
      <c r="D11779" s="8">
        <v>10.696049449072829</v>
      </c>
      <c r="E11779" s="8">
        <v>12.627986348122866</v>
      </c>
      <c r="F11779" s="8">
        <v>8.3260680034873573</v>
      </c>
      <c r="G11779" t="str">
        <f>VLOOKUP(C11779,'data indicadores nacional'!$A$2:$G$24,7,FALSE)</f>
        <v>arriba</v>
      </c>
      <c r="H11779" s="9">
        <f>VLOOKUP(C11779,'data indicadores nacional'!$A$2:$F$24,6,FALSE)</f>
        <v>0.44294071764974818</v>
      </c>
      <c r="I11779" s="5" t="str">
        <f t="shared" ref="I11779:I11842" si="920">IF(G11779=$G$2,IF(F11779&gt;E11779,"alarma"," "),IF(F11779&lt;E11779,"alarma"," "))</f>
        <v>alarma</v>
      </c>
      <c r="J11779" s="5">
        <f t="shared" ref="J11779:J11842" si="921">IF(G11779=$G$2,IF((D11779-F11779)&gt;($M$2*H11779),1,0),IF((F11779-D11779)&gt;($M$2*H11779),1,0))</f>
        <v>0</v>
      </c>
      <c r="K11779" s="5">
        <f t="shared" ref="K11779:K11842" si="922">IF(G11779=$G$2,IF((F11779-D11779)&gt;($M$2*H11779),1,0),IF((D11779-F11779)&gt;($M$2*H11779),1,0))</f>
        <v>1</v>
      </c>
      <c r="L11779" s="5">
        <f t="shared" ref="L11779:L11842" si="923">IF(J11779=1,1,IF(K11779=1,1,0))</f>
        <v>1</v>
      </c>
      <c r="N11779" s="8">
        <f>VLOOKUP(C11779,'data indicadores nacional'!$A$2:$J$24,10,FALSE)</f>
        <v>80</v>
      </c>
      <c r="O11779" t="str">
        <f t="shared" ref="O11779:O11842" si="924">IF(N11779=$N$4," ",IF(F11779=$F$20," ",IF(G11779=$G$2,IF(F11779&lt;N11779," ","alarma"),IF(F11779&lt;N11779,"alarma"," "))))</f>
        <v>alarma</v>
      </c>
    </row>
    <row r="11780" spans="1:15">
      <c r="A11780" t="s">
        <v>87</v>
      </c>
      <c r="B11780" t="s">
        <v>199</v>
      </c>
      <c r="C11780" t="s">
        <v>149</v>
      </c>
      <c r="D11780" s="8">
        <v>0.2149959688255845</v>
      </c>
      <c r="E11780" s="8">
        <v>9.4804702313234734E-2</v>
      </c>
      <c r="F11780" s="8">
        <v>8.7183958151700089E-2</v>
      </c>
      <c r="G11780" t="str">
        <f>VLOOKUP(C11780,'data indicadores nacional'!$A$2:$G$24,7,FALSE)</f>
        <v>abajo</v>
      </c>
      <c r="H11780" s="9">
        <f>VLOOKUP(C11780,'data indicadores nacional'!$A$2:$F$24,6,FALSE)</f>
        <v>3.3105825166439729E-2</v>
      </c>
      <c r="I11780" s="5" t="str">
        <f t="shared" si="920"/>
        <v xml:space="preserve"> </v>
      </c>
      <c r="J11780" s="5">
        <f t="shared" si="921"/>
        <v>1</v>
      </c>
      <c r="K11780" s="5">
        <f t="shared" si="922"/>
        <v>0</v>
      </c>
      <c r="L11780" s="5">
        <f t="shared" si="923"/>
        <v>1</v>
      </c>
      <c r="N11780" s="8" t="str">
        <f>VLOOKUP(C11780,'data indicadores nacional'!$A$2:$J$24,10,FALSE)</f>
        <v>-</v>
      </c>
      <c r="O11780" t="str">
        <f t="shared" si="924"/>
        <v xml:space="preserve"> </v>
      </c>
    </row>
    <row r="11781" spans="1:15">
      <c r="A11781" t="s">
        <v>87</v>
      </c>
      <c r="B11781" t="s">
        <v>199</v>
      </c>
      <c r="C11781" t="s">
        <v>150</v>
      </c>
      <c r="D11781" s="8">
        <v>0</v>
      </c>
      <c r="E11781" s="8">
        <v>0.18960940462646947</v>
      </c>
      <c r="F11781" s="8">
        <v>8.7183958151700089E-2</v>
      </c>
      <c r="G11781" t="str">
        <f>VLOOKUP(C11781,'data indicadores nacional'!$A$2:$G$24,7,FALSE)</f>
        <v>abajo</v>
      </c>
      <c r="H11781" s="9">
        <f>VLOOKUP(C11781,'data indicadores nacional'!$A$2:$F$24,6,FALSE)</f>
        <v>3.1798702633632006E-2</v>
      </c>
      <c r="I11781" s="5" t="str">
        <f t="shared" si="920"/>
        <v xml:space="preserve"> </v>
      </c>
      <c r="J11781" s="5">
        <f t="shared" si="921"/>
        <v>0</v>
      </c>
      <c r="K11781" s="5">
        <f t="shared" si="922"/>
        <v>1</v>
      </c>
      <c r="L11781" s="5">
        <f t="shared" si="923"/>
        <v>1</v>
      </c>
      <c r="N11781" s="8" t="str">
        <f>VLOOKUP(C11781,'data indicadores nacional'!$A$2:$J$24,10,FALSE)</f>
        <v>-</v>
      </c>
      <c r="O11781" t="str">
        <f t="shared" si="924"/>
        <v xml:space="preserve"> </v>
      </c>
    </row>
    <row r="11782" spans="1:15">
      <c r="A11782" t="s">
        <v>87</v>
      </c>
      <c r="B11782" t="s">
        <v>199</v>
      </c>
      <c r="C11782" t="s">
        <v>151</v>
      </c>
      <c r="D11782" s="8">
        <v>90.189328743545616</v>
      </c>
      <c r="E11782" s="8">
        <v>73.997028231797927</v>
      </c>
      <c r="F11782" s="8">
        <v>68.403908794788265</v>
      </c>
      <c r="G11782" t="str">
        <f>VLOOKUP(C11782,'data indicadores nacional'!$A$2:$G$24,7,FALSE)</f>
        <v>arriba</v>
      </c>
      <c r="H11782" s="9">
        <f>VLOOKUP(C11782,'data indicadores nacional'!$A$2:$F$24,6,FALSE)</f>
        <v>2.4115304789202416</v>
      </c>
      <c r="I11782" s="5" t="str">
        <f t="shared" si="920"/>
        <v>alarma</v>
      </c>
      <c r="J11782" s="5">
        <f t="shared" si="921"/>
        <v>0</v>
      </c>
      <c r="K11782" s="5">
        <f t="shared" si="922"/>
        <v>1</v>
      </c>
      <c r="L11782" s="5">
        <f t="shared" si="923"/>
        <v>1</v>
      </c>
      <c r="N11782" s="8" t="str">
        <f>VLOOKUP(C11782,'data indicadores nacional'!$A$2:$J$24,10,FALSE)</f>
        <v>-</v>
      </c>
      <c r="O11782" t="str">
        <f t="shared" si="924"/>
        <v xml:space="preserve"> </v>
      </c>
    </row>
    <row r="11783" spans="1:15">
      <c r="A11783" t="s">
        <v>87</v>
      </c>
      <c r="B11783" t="s">
        <v>200</v>
      </c>
      <c r="C11783" t="s">
        <v>147</v>
      </c>
      <c r="D11783" s="8">
        <v>0</v>
      </c>
      <c r="E11783" s="8">
        <v>0.16736401673640167</v>
      </c>
      <c r="F11783" s="8">
        <v>0.13711151736745886</v>
      </c>
      <c r="G11783" t="str">
        <f>VLOOKUP(C11783,'data indicadores nacional'!$A$2:$G$24,7,FALSE)</f>
        <v>abajo</v>
      </c>
      <c r="H11783" s="9">
        <f>VLOOKUP(C11783,'data indicadores nacional'!$A$2:$F$24,6,FALSE)</f>
        <v>3.1698266245721529E-2</v>
      </c>
      <c r="I11783" s="5" t="str">
        <f t="shared" si="920"/>
        <v xml:space="preserve"> </v>
      </c>
      <c r="J11783" s="5">
        <f t="shared" si="921"/>
        <v>0</v>
      </c>
      <c r="K11783" s="5">
        <f t="shared" si="922"/>
        <v>1</v>
      </c>
      <c r="L11783" s="5">
        <f t="shared" si="923"/>
        <v>1</v>
      </c>
      <c r="N11783" s="8">
        <f>VLOOKUP(C11783,'data indicadores nacional'!$A$2:$J$24,10,FALSE)</f>
        <v>1</v>
      </c>
      <c r="O11783" t="str">
        <f t="shared" si="924"/>
        <v xml:space="preserve"> </v>
      </c>
    </row>
    <row r="11784" spans="1:15">
      <c r="A11784" t="s">
        <v>87</v>
      </c>
      <c r="B11784" t="s">
        <v>200</v>
      </c>
      <c r="C11784" t="s">
        <v>148</v>
      </c>
      <c r="D11784" s="8">
        <v>2.7500093601407762</v>
      </c>
      <c r="E11784" s="8">
        <v>4.4774714189643579</v>
      </c>
      <c r="F11784" s="8">
        <v>2.4156080165955185</v>
      </c>
      <c r="G11784" t="str">
        <f>VLOOKUP(C11784,'data indicadores nacional'!$A$2:$G$24,7,FALSE)</f>
        <v>arriba</v>
      </c>
      <c r="H11784" s="9">
        <f>VLOOKUP(C11784,'data indicadores nacional'!$A$2:$F$24,6,FALSE)</f>
        <v>0.44294071764974818</v>
      </c>
      <c r="I11784" s="5" t="str">
        <f t="shared" si="920"/>
        <v>alarma</v>
      </c>
      <c r="J11784" s="5">
        <f t="shared" si="921"/>
        <v>0</v>
      </c>
      <c r="K11784" s="5">
        <f t="shared" si="922"/>
        <v>1</v>
      </c>
      <c r="L11784" s="5">
        <f t="shared" si="923"/>
        <v>1</v>
      </c>
      <c r="N11784" s="8">
        <f>VLOOKUP(C11784,'data indicadores nacional'!$A$2:$J$24,10,FALSE)</f>
        <v>80</v>
      </c>
      <c r="O11784" t="str">
        <f t="shared" si="924"/>
        <v>alarma</v>
      </c>
    </row>
    <row r="11785" spans="1:15">
      <c r="A11785" t="s">
        <v>87</v>
      </c>
      <c r="B11785" t="s">
        <v>200</v>
      </c>
      <c r="C11785" t="s">
        <v>149</v>
      </c>
      <c r="D11785" s="8">
        <v>0.27893219514021489</v>
      </c>
      <c r="E11785" s="8">
        <v>0.40887693342299936</v>
      </c>
      <c r="F11785" s="8">
        <v>0.23487459068387939</v>
      </c>
      <c r="G11785" t="str">
        <f>VLOOKUP(C11785,'data indicadores nacional'!$A$2:$G$24,7,FALSE)</f>
        <v>abajo</v>
      </c>
      <c r="H11785" s="9">
        <f>VLOOKUP(C11785,'data indicadores nacional'!$A$2:$F$24,6,FALSE)</f>
        <v>3.3105825166439729E-2</v>
      </c>
      <c r="I11785" s="5" t="str">
        <f t="shared" si="920"/>
        <v xml:space="preserve"> </v>
      </c>
      <c r="J11785" s="5">
        <f t="shared" si="921"/>
        <v>1</v>
      </c>
      <c r="K11785" s="5">
        <f t="shared" si="922"/>
        <v>0</v>
      </c>
      <c r="L11785" s="5">
        <f t="shared" si="923"/>
        <v>1</v>
      </c>
      <c r="N11785" s="8" t="str">
        <f>VLOOKUP(C11785,'data indicadores nacional'!$A$2:$J$24,10,FALSE)</f>
        <v>-</v>
      </c>
      <c r="O11785" t="str">
        <f t="shared" si="924"/>
        <v xml:space="preserve"> </v>
      </c>
    </row>
    <row r="11786" spans="1:15">
      <c r="A11786" t="s">
        <v>87</v>
      </c>
      <c r="B11786" t="s">
        <v>200</v>
      </c>
      <c r="C11786" t="s">
        <v>150</v>
      </c>
      <c r="D11786" s="8">
        <v>1.6848253397731102E-2</v>
      </c>
      <c r="E11786" s="8">
        <v>0.19636852723604573</v>
      </c>
      <c r="F11786" s="8">
        <v>0.20572956848223012</v>
      </c>
      <c r="G11786" t="str">
        <f>VLOOKUP(C11786,'data indicadores nacional'!$A$2:$G$24,7,FALSE)</f>
        <v>abajo</v>
      </c>
      <c r="H11786" s="9">
        <f>VLOOKUP(C11786,'data indicadores nacional'!$A$2:$F$24,6,FALSE)</f>
        <v>3.1798702633632006E-2</v>
      </c>
      <c r="I11786" s="5" t="str">
        <f t="shared" si="920"/>
        <v>alarma</v>
      </c>
      <c r="J11786" s="5">
        <f t="shared" si="921"/>
        <v>0</v>
      </c>
      <c r="K11786" s="5">
        <f t="shared" si="922"/>
        <v>1</v>
      </c>
      <c r="L11786" s="5">
        <f t="shared" si="923"/>
        <v>1</v>
      </c>
      <c r="N11786" s="8" t="str">
        <f>VLOOKUP(C11786,'data indicadores nacional'!$A$2:$J$24,10,FALSE)</f>
        <v>-</v>
      </c>
      <c r="O11786" t="str">
        <f t="shared" si="924"/>
        <v xml:space="preserve"> </v>
      </c>
    </row>
    <row r="11787" spans="1:15">
      <c r="A11787" t="s">
        <v>87</v>
      </c>
      <c r="B11787" t="s">
        <v>200</v>
      </c>
      <c r="C11787" t="s">
        <v>151</v>
      </c>
      <c r="D11787" s="8">
        <v>25.982946470866885</v>
      </c>
      <c r="E11787" s="8">
        <v>57.697259518116603</v>
      </c>
      <c r="F11787" s="8">
        <v>30.329195898542906</v>
      </c>
      <c r="G11787" t="str">
        <f>VLOOKUP(C11787,'data indicadores nacional'!$A$2:$G$24,7,FALSE)</f>
        <v>arriba</v>
      </c>
      <c r="H11787" s="9">
        <f>VLOOKUP(C11787,'data indicadores nacional'!$A$2:$F$24,6,FALSE)</f>
        <v>2.4115304789202416</v>
      </c>
      <c r="I11787" s="5" t="str">
        <f t="shared" si="920"/>
        <v>alarma</v>
      </c>
      <c r="J11787" s="5">
        <f t="shared" si="921"/>
        <v>1</v>
      </c>
      <c r="K11787" s="5">
        <f t="shared" si="922"/>
        <v>0</v>
      </c>
      <c r="L11787" s="5">
        <f t="shared" si="923"/>
        <v>1</v>
      </c>
      <c r="N11787" s="8" t="str">
        <f>VLOOKUP(C11787,'data indicadores nacional'!$A$2:$J$24,10,FALSE)</f>
        <v>-</v>
      </c>
      <c r="O11787" t="str">
        <f t="shared" si="924"/>
        <v xml:space="preserve"> </v>
      </c>
    </row>
    <row r="11788" spans="1:15">
      <c r="A11788" t="s">
        <v>87</v>
      </c>
      <c r="B11788" t="s">
        <v>201</v>
      </c>
      <c r="C11788" t="s">
        <v>147</v>
      </c>
      <c r="D11788" s="8">
        <v>0</v>
      </c>
      <c r="E11788" s="8">
        <v>0</v>
      </c>
      <c r="F11788" s="8">
        <v>0</v>
      </c>
      <c r="G11788" t="str">
        <f>VLOOKUP(C11788,'data indicadores nacional'!$A$2:$G$24,7,FALSE)</f>
        <v>abajo</v>
      </c>
      <c r="H11788" s="9">
        <f>VLOOKUP(C11788,'data indicadores nacional'!$A$2:$F$24,6,FALSE)</f>
        <v>3.1698266245721529E-2</v>
      </c>
      <c r="I11788" s="5" t="str">
        <f t="shared" si="920"/>
        <v xml:space="preserve"> </v>
      </c>
      <c r="J11788" s="5">
        <f t="shared" si="921"/>
        <v>0</v>
      </c>
      <c r="K11788" s="5">
        <f t="shared" si="922"/>
        <v>0</v>
      </c>
      <c r="L11788" s="5">
        <f t="shared" si="923"/>
        <v>0</v>
      </c>
      <c r="N11788" s="8">
        <f>VLOOKUP(C11788,'data indicadores nacional'!$A$2:$J$24,10,FALSE)</f>
        <v>1</v>
      </c>
      <c r="O11788" t="str">
        <f t="shared" si="924"/>
        <v xml:space="preserve"> </v>
      </c>
    </row>
    <row r="11789" spans="1:15">
      <c r="A11789" t="s">
        <v>87</v>
      </c>
      <c r="B11789" t="s">
        <v>201</v>
      </c>
      <c r="C11789" t="s">
        <v>148</v>
      </c>
      <c r="D11789" s="8">
        <v>6.93359375</v>
      </c>
      <c r="E11789" s="8">
        <v>8.2398619499568593</v>
      </c>
      <c r="F11789" s="8">
        <v>3.7019681349578253</v>
      </c>
      <c r="G11789" t="str">
        <f>VLOOKUP(C11789,'data indicadores nacional'!$A$2:$G$24,7,FALSE)</f>
        <v>arriba</v>
      </c>
      <c r="H11789" s="9">
        <f>VLOOKUP(C11789,'data indicadores nacional'!$A$2:$F$24,6,FALSE)</f>
        <v>0.44294071764974818</v>
      </c>
      <c r="I11789" s="5" t="str">
        <f t="shared" si="920"/>
        <v>alarma</v>
      </c>
      <c r="J11789" s="5">
        <f t="shared" si="921"/>
        <v>0</v>
      </c>
      <c r="K11789" s="5">
        <f t="shared" si="922"/>
        <v>1</v>
      </c>
      <c r="L11789" s="5">
        <f t="shared" si="923"/>
        <v>1</v>
      </c>
      <c r="N11789" s="8">
        <f>VLOOKUP(C11789,'data indicadores nacional'!$A$2:$J$24,10,FALSE)</f>
        <v>80</v>
      </c>
      <c r="O11789" t="str">
        <f t="shared" si="924"/>
        <v>alarma</v>
      </c>
    </row>
    <row r="11790" spans="1:15">
      <c r="A11790" t="s">
        <v>87</v>
      </c>
      <c r="B11790" t="s">
        <v>201</v>
      </c>
      <c r="C11790" t="s">
        <v>149</v>
      </c>
      <c r="D11790" s="8">
        <v>9.765625E-2</v>
      </c>
      <c r="E11790" s="8">
        <v>4.3140638481449528E-2</v>
      </c>
      <c r="F11790" s="8">
        <v>0.14058106841611998</v>
      </c>
      <c r="G11790" t="str">
        <f>VLOOKUP(C11790,'data indicadores nacional'!$A$2:$G$24,7,FALSE)</f>
        <v>abajo</v>
      </c>
      <c r="H11790" s="9">
        <f>VLOOKUP(C11790,'data indicadores nacional'!$A$2:$F$24,6,FALSE)</f>
        <v>3.3105825166439729E-2</v>
      </c>
      <c r="I11790" s="5" t="str">
        <f t="shared" si="920"/>
        <v>alarma</v>
      </c>
      <c r="J11790" s="5">
        <f t="shared" si="921"/>
        <v>0</v>
      </c>
      <c r="K11790" s="5">
        <f t="shared" si="922"/>
        <v>1</v>
      </c>
      <c r="L11790" s="5">
        <f t="shared" si="923"/>
        <v>1</v>
      </c>
      <c r="N11790" s="8" t="str">
        <f>VLOOKUP(C11790,'data indicadores nacional'!$A$2:$J$24,10,FALSE)</f>
        <v>-</v>
      </c>
      <c r="O11790" t="str">
        <f t="shared" si="924"/>
        <v xml:space="preserve"> </v>
      </c>
    </row>
    <row r="11791" spans="1:15">
      <c r="A11791" t="s">
        <v>87</v>
      </c>
      <c r="B11791" t="s">
        <v>201</v>
      </c>
      <c r="C11791" t="s">
        <v>150</v>
      </c>
      <c r="D11791" s="8">
        <v>0</v>
      </c>
      <c r="E11791" s="8">
        <v>0.15099223468507333</v>
      </c>
      <c r="F11791" s="8">
        <v>0.14058106841611998</v>
      </c>
      <c r="G11791" t="str">
        <f>VLOOKUP(C11791,'data indicadores nacional'!$A$2:$G$24,7,FALSE)</f>
        <v>abajo</v>
      </c>
      <c r="H11791" s="9">
        <f>VLOOKUP(C11791,'data indicadores nacional'!$A$2:$F$24,6,FALSE)</f>
        <v>3.1798702633632006E-2</v>
      </c>
      <c r="I11791" s="5" t="str">
        <f t="shared" si="920"/>
        <v xml:space="preserve"> </v>
      </c>
      <c r="J11791" s="5">
        <f t="shared" si="921"/>
        <v>0</v>
      </c>
      <c r="K11791" s="5">
        <f t="shared" si="922"/>
        <v>1</v>
      </c>
      <c r="L11791" s="5">
        <f t="shared" si="923"/>
        <v>1</v>
      </c>
      <c r="N11791" s="8" t="str">
        <f>VLOOKUP(C11791,'data indicadores nacional'!$A$2:$J$24,10,FALSE)</f>
        <v>-</v>
      </c>
      <c r="O11791" t="str">
        <f t="shared" si="924"/>
        <v xml:space="preserve"> </v>
      </c>
    </row>
    <row r="11792" spans="1:15">
      <c r="A11792" t="s">
        <v>87</v>
      </c>
      <c r="B11792" t="s">
        <v>201</v>
      </c>
      <c r="C11792" t="s">
        <v>151</v>
      </c>
      <c r="D11792" s="8">
        <v>77.007299270072991</v>
      </c>
      <c r="E11792" s="8">
        <v>72.772277227722768</v>
      </c>
      <c r="F11792" s="8">
        <v>83.006535947712422</v>
      </c>
      <c r="G11792" t="str">
        <f>VLOOKUP(C11792,'data indicadores nacional'!$A$2:$G$24,7,FALSE)</f>
        <v>arriba</v>
      </c>
      <c r="H11792" s="9">
        <f>VLOOKUP(C11792,'data indicadores nacional'!$A$2:$F$24,6,FALSE)</f>
        <v>2.4115304789202416</v>
      </c>
      <c r="I11792" s="5" t="str">
        <f t="shared" si="920"/>
        <v xml:space="preserve"> </v>
      </c>
      <c r="J11792" s="5">
        <f t="shared" si="921"/>
        <v>1</v>
      </c>
      <c r="K11792" s="5">
        <f t="shared" si="922"/>
        <v>0</v>
      </c>
      <c r="L11792" s="5">
        <f t="shared" si="923"/>
        <v>1</v>
      </c>
      <c r="N11792" s="8" t="str">
        <f>VLOOKUP(C11792,'data indicadores nacional'!$A$2:$J$24,10,FALSE)</f>
        <v>-</v>
      </c>
      <c r="O11792" t="str">
        <f t="shared" si="924"/>
        <v xml:space="preserve"> </v>
      </c>
    </row>
    <row r="11793" spans="1:15">
      <c r="A11793" t="s">
        <v>87</v>
      </c>
      <c r="B11793" t="s">
        <v>202</v>
      </c>
      <c r="C11793" t="s">
        <v>147</v>
      </c>
      <c r="D11793" s="8">
        <v>0.51546391752577314</v>
      </c>
      <c r="E11793" s="8">
        <v>0</v>
      </c>
      <c r="F11793" s="8">
        <v>0</v>
      </c>
      <c r="G11793" t="str">
        <f>VLOOKUP(C11793,'data indicadores nacional'!$A$2:$G$24,7,FALSE)</f>
        <v>abajo</v>
      </c>
      <c r="H11793" s="9">
        <f>VLOOKUP(C11793,'data indicadores nacional'!$A$2:$F$24,6,FALSE)</f>
        <v>3.1698266245721529E-2</v>
      </c>
      <c r="I11793" s="5" t="str">
        <f t="shared" si="920"/>
        <v xml:space="preserve"> </v>
      </c>
      <c r="J11793" s="5">
        <f t="shared" si="921"/>
        <v>1</v>
      </c>
      <c r="K11793" s="5">
        <f t="shared" si="922"/>
        <v>0</v>
      </c>
      <c r="L11793" s="5">
        <f t="shared" si="923"/>
        <v>1</v>
      </c>
      <c r="N11793" s="8">
        <f>VLOOKUP(C11793,'data indicadores nacional'!$A$2:$J$24,10,FALSE)</f>
        <v>1</v>
      </c>
      <c r="O11793" t="str">
        <f t="shared" si="924"/>
        <v xml:space="preserve"> </v>
      </c>
    </row>
    <row r="11794" spans="1:15">
      <c r="A11794" t="s">
        <v>87</v>
      </c>
      <c r="B11794" t="s">
        <v>202</v>
      </c>
      <c r="C11794" t="s">
        <v>148</v>
      </c>
      <c r="D11794" s="8">
        <v>6.5007509118214974</v>
      </c>
      <c r="E11794" s="8">
        <v>9.6508471403163902</v>
      </c>
      <c r="F11794" s="8">
        <v>6.2876372653205808</v>
      </c>
      <c r="G11794" t="str">
        <f>VLOOKUP(C11794,'data indicadores nacional'!$A$2:$G$24,7,FALSE)</f>
        <v>arriba</v>
      </c>
      <c r="H11794" s="9">
        <f>VLOOKUP(C11794,'data indicadores nacional'!$A$2:$F$24,6,FALSE)</f>
        <v>0.44294071764974818</v>
      </c>
      <c r="I11794" s="5" t="str">
        <f t="shared" si="920"/>
        <v>alarma</v>
      </c>
      <c r="J11794" s="5">
        <f t="shared" si="921"/>
        <v>0</v>
      </c>
      <c r="K11794" s="5">
        <f t="shared" si="922"/>
        <v>1</v>
      </c>
      <c r="L11794" s="5">
        <f t="shared" si="923"/>
        <v>1</v>
      </c>
      <c r="N11794" s="8">
        <f>VLOOKUP(C11794,'data indicadores nacional'!$A$2:$J$24,10,FALSE)</f>
        <v>80</v>
      </c>
      <c r="O11794" t="str">
        <f t="shared" si="924"/>
        <v>alarma</v>
      </c>
    </row>
    <row r="11795" spans="1:15">
      <c r="A11795" t="s">
        <v>87</v>
      </c>
      <c r="B11795" t="s">
        <v>202</v>
      </c>
      <c r="C11795" t="s">
        <v>149</v>
      </c>
      <c r="D11795" s="8">
        <v>0.17163698777086461</v>
      </c>
      <c r="E11795" s="8">
        <v>0.16849199663016007</v>
      </c>
      <c r="F11795" s="8">
        <v>0.12398157987956075</v>
      </c>
      <c r="G11795" t="str">
        <f>VLOOKUP(C11795,'data indicadores nacional'!$A$2:$G$24,7,FALSE)</f>
        <v>abajo</v>
      </c>
      <c r="H11795" s="9">
        <f>VLOOKUP(C11795,'data indicadores nacional'!$A$2:$F$24,6,FALSE)</f>
        <v>3.3105825166439729E-2</v>
      </c>
      <c r="I11795" s="5" t="str">
        <f t="shared" si="920"/>
        <v xml:space="preserve"> </v>
      </c>
      <c r="J11795" s="5">
        <f t="shared" si="921"/>
        <v>1</v>
      </c>
      <c r="K11795" s="5">
        <f t="shared" si="922"/>
        <v>0</v>
      </c>
      <c r="L11795" s="5">
        <f t="shared" si="923"/>
        <v>1</v>
      </c>
      <c r="N11795" s="8" t="str">
        <f>VLOOKUP(C11795,'data indicadores nacional'!$A$2:$J$24,10,FALSE)</f>
        <v>-</v>
      </c>
      <c r="O11795" t="str">
        <f t="shared" si="924"/>
        <v xml:space="preserve"> </v>
      </c>
    </row>
    <row r="11796" spans="1:15">
      <c r="A11796" t="s">
        <v>87</v>
      </c>
      <c r="B11796" t="s">
        <v>202</v>
      </c>
      <c r="C11796" t="s">
        <v>150</v>
      </c>
      <c r="D11796" s="8">
        <v>0</v>
      </c>
      <c r="E11796" s="8">
        <v>0.1029673312739867</v>
      </c>
      <c r="F11796" s="8">
        <v>0</v>
      </c>
      <c r="G11796" t="str">
        <f>VLOOKUP(C11796,'data indicadores nacional'!$A$2:$G$24,7,FALSE)</f>
        <v>abajo</v>
      </c>
      <c r="H11796" s="9">
        <f>VLOOKUP(C11796,'data indicadores nacional'!$A$2:$F$24,6,FALSE)</f>
        <v>3.1798702633632006E-2</v>
      </c>
      <c r="I11796" s="5" t="str">
        <f t="shared" si="920"/>
        <v xml:space="preserve"> </v>
      </c>
      <c r="J11796" s="5">
        <f t="shared" si="921"/>
        <v>0</v>
      </c>
      <c r="K11796" s="5">
        <f t="shared" si="922"/>
        <v>0</v>
      </c>
      <c r="L11796" s="5">
        <f t="shared" si="923"/>
        <v>0</v>
      </c>
      <c r="N11796" s="8" t="str">
        <f>VLOOKUP(C11796,'data indicadores nacional'!$A$2:$J$24,10,FALSE)</f>
        <v>-</v>
      </c>
      <c r="O11796" t="str">
        <f t="shared" si="924"/>
        <v xml:space="preserve"> </v>
      </c>
    </row>
    <row r="11797" spans="1:15">
      <c r="A11797" t="s">
        <v>87</v>
      </c>
      <c r="B11797" t="s">
        <v>202</v>
      </c>
      <c r="C11797" t="s">
        <v>151</v>
      </c>
      <c r="D11797" s="8">
        <v>63.133640552995395</v>
      </c>
      <c r="E11797" s="8">
        <v>78.688524590163937</v>
      </c>
      <c r="F11797" s="8">
        <v>73.181818181818187</v>
      </c>
      <c r="G11797" t="str">
        <f>VLOOKUP(C11797,'data indicadores nacional'!$A$2:$G$24,7,FALSE)</f>
        <v>arriba</v>
      </c>
      <c r="H11797" s="9">
        <f>VLOOKUP(C11797,'data indicadores nacional'!$A$2:$F$24,6,FALSE)</f>
        <v>2.4115304789202416</v>
      </c>
      <c r="I11797" s="5" t="str">
        <f t="shared" si="920"/>
        <v>alarma</v>
      </c>
      <c r="J11797" s="5">
        <f t="shared" si="921"/>
        <v>1</v>
      </c>
      <c r="K11797" s="5">
        <f t="shared" si="922"/>
        <v>0</v>
      </c>
      <c r="L11797" s="5">
        <f t="shared" si="923"/>
        <v>1</v>
      </c>
      <c r="N11797" s="8" t="str">
        <f>VLOOKUP(C11797,'data indicadores nacional'!$A$2:$J$24,10,FALSE)</f>
        <v>-</v>
      </c>
      <c r="O11797" t="str">
        <f t="shared" si="924"/>
        <v xml:space="preserve"> </v>
      </c>
    </row>
    <row r="11798" spans="1:15">
      <c r="A11798" t="s">
        <v>87</v>
      </c>
      <c r="B11798" t="s">
        <v>203</v>
      </c>
      <c r="C11798" t="s">
        <v>147</v>
      </c>
      <c r="D11798" s="8">
        <v>0</v>
      </c>
      <c r="E11798" s="8">
        <v>0</v>
      </c>
      <c r="F11798" s="8">
        <v>0</v>
      </c>
      <c r="G11798" t="str">
        <f>VLOOKUP(C11798,'data indicadores nacional'!$A$2:$G$24,7,FALSE)</f>
        <v>abajo</v>
      </c>
      <c r="H11798" s="9">
        <f>VLOOKUP(C11798,'data indicadores nacional'!$A$2:$F$24,6,FALSE)</f>
        <v>3.1698266245721529E-2</v>
      </c>
      <c r="I11798" s="5" t="str">
        <f t="shared" si="920"/>
        <v xml:space="preserve"> </v>
      </c>
      <c r="J11798" s="5">
        <f t="shared" si="921"/>
        <v>0</v>
      </c>
      <c r="K11798" s="5">
        <f t="shared" si="922"/>
        <v>0</v>
      </c>
      <c r="L11798" s="5">
        <f t="shared" si="923"/>
        <v>0</v>
      </c>
      <c r="N11798" s="8">
        <f>VLOOKUP(C11798,'data indicadores nacional'!$A$2:$J$24,10,FALSE)</f>
        <v>1</v>
      </c>
      <c r="O11798" t="str">
        <f t="shared" si="924"/>
        <v xml:space="preserve"> </v>
      </c>
    </row>
    <row r="11799" spans="1:15">
      <c r="A11799" t="s">
        <v>87</v>
      </c>
      <c r="B11799" t="s">
        <v>203</v>
      </c>
      <c r="C11799" t="s">
        <v>148</v>
      </c>
      <c r="D11799" s="8">
        <v>8.0471553049718096</v>
      </c>
      <c r="E11799" s="8">
        <v>7.2786089769510713</v>
      </c>
      <c r="F11799" s="8">
        <v>5.2961001444390945</v>
      </c>
      <c r="G11799" t="str">
        <f>VLOOKUP(C11799,'data indicadores nacional'!$A$2:$G$24,7,FALSE)</f>
        <v>arriba</v>
      </c>
      <c r="H11799" s="9">
        <f>VLOOKUP(C11799,'data indicadores nacional'!$A$2:$F$24,6,FALSE)</f>
        <v>0.44294071764974818</v>
      </c>
      <c r="I11799" s="5" t="str">
        <f t="shared" si="920"/>
        <v>alarma</v>
      </c>
      <c r="J11799" s="5">
        <f t="shared" si="921"/>
        <v>0</v>
      </c>
      <c r="K11799" s="5">
        <f t="shared" si="922"/>
        <v>1</v>
      </c>
      <c r="L11799" s="5">
        <f t="shared" si="923"/>
        <v>1</v>
      </c>
      <c r="N11799" s="8">
        <f>VLOOKUP(C11799,'data indicadores nacional'!$A$2:$J$24,10,FALSE)</f>
        <v>80</v>
      </c>
      <c r="O11799" t="str">
        <f t="shared" si="924"/>
        <v>alarma</v>
      </c>
    </row>
    <row r="11800" spans="1:15">
      <c r="A11800" t="s">
        <v>87</v>
      </c>
      <c r="B11800" t="s">
        <v>203</v>
      </c>
      <c r="C11800" t="s">
        <v>149</v>
      </c>
      <c r="D11800" s="8">
        <v>0.10251153254741158</v>
      </c>
      <c r="E11800" s="8">
        <v>8.087343307723413E-2</v>
      </c>
      <c r="F11800" s="8">
        <v>0.28887818969667789</v>
      </c>
      <c r="G11800" t="str">
        <f>VLOOKUP(C11800,'data indicadores nacional'!$A$2:$G$24,7,FALSE)</f>
        <v>abajo</v>
      </c>
      <c r="H11800" s="9">
        <f>VLOOKUP(C11800,'data indicadores nacional'!$A$2:$F$24,6,FALSE)</f>
        <v>3.3105825166439729E-2</v>
      </c>
      <c r="I11800" s="5" t="str">
        <f t="shared" si="920"/>
        <v>alarma</v>
      </c>
      <c r="J11800" s="5">
        <f t="shared" si="921"/>
        <v>0</v>
      </c>
      <c r="K11800" s="5">
        <f t="shared" si="922"/>
        <v>1</v>
      </c>
      <c r="L11800" s="5">
        <f t="shared" si="923"/>
        <v>1</v>
      </c>
      <c r="N11800" s="8" t="str">
        <f>VLOOKUP(C11800,'data indicadores nacional'!$A$2:$J$24,10,FALSE)</f>
        <v>-</v>
      </c>
      <c r="O11800" t="str">
        <f t="shared" si="924"/>
        <v xml:space="preserve"> </v>
      </c>
    </row>
    <row r="11801" spans="1:15">
      <c r="A11801" t="s">
        <v>87</v>
      </c>
      <c r="B11801" t="s">
        <v>203</v>
      </c>
      <c r="C11801" t="s">
        <v>150</v>
      </c>
      <c r="D11801" s="8">
        <v>0</v>
      </c>
      <c r="E11801" s="8">
        <v>0.1213101496158512</v>
      </c>
      <c r="F11801" s="8">
        <v>0</v>
      </c>
      <c r="G11801" t="str">
        <f>VLOOKUP(C11801,'data indicadores nacional'!$A$2:$G$24,7,FALSE)</f>
        <v>abajo</v>
      </c>
      <c r="H11801" s="9">
        <f>VLOOKUP(C11801,'data indicadores nacional'!$A$2:$F$24,6,FALSE)</f>
        <v>3.1798702633632006E-2</v>
      </c>
      <c r="I11801" s="5" t="str">
        <f t="shared" si="920"/>
        <v xml:space="preserve"> </v>
      </c>
      <c r="J11801" s="5">
        <f t="shared" si="921"/>
        <v>0</v>
      </c>
      <c r="K11801" s="5">
        <f t="shared" si="922"/>
        <v>0</v>
      </c>
      <c r="L11801" s="5">
        <f t="shared" si="923"/>
        <v>0</v>
      </c>
      <c r="N11801" s="8" t="str">
        <f>VLOOKUP(C11801,'data indicadores nacional'!$A$2:$J$24,10,FALSE)</f>
        <v>-</v>
      </c>
      <c r="O11801" t="str">
        <f t="shared" si="924"/>
        <v xml:space="preserve"> </v>
      </c>
    </row>
    <row r="11802" spans="1:15">
      <c r="A11802" t="s">
        <v>87</v>
      </c>
      <c r="B11802" t="s">
        <v>203</v>
      </c>
      <c r="C11802" t="s">
        <v>151</v>
      </c>
      <c r="D11802" s="8">
        <v>77.435897435897445</v>
      </c>
      <c r="E11802" s="8">
        <v>54.040404040404042</v>
      </c>
      <c r="F11802" s="8">
        <v>63.888888888888886</v>
      </c>
      <c r="G11802" t="str">
        <f>VLOOKUP(C11802,'data indicadores nacional'!$A$2:$G$24,7,FALSE)</f>
        <v>arriba</v>
      </c>
      <c r="H11802" s="9">
        <f>VLOOKUP(C11802,'data indicadores nacional'!$A$2:$F$24,6,FALSE)</f>
        <v>2.4115304789202416</v>
      </c>
      <c r="I11802" s="5" t="str">
        <f t="shared" si="920"/>
        <v xml:space="preserve"> </v>
      </c>
      <c r="J11802" s="5">
        <f t="shared" si="921"/>
        <v>0</v>
      </c>
      <c r="K11802" s="5">
        <f t="shared" si="922"/>
        <v>1</v>
      </c>
      <c r="L11802" s="5">
        <f t="shared" si="923"/>
        <v>1</v>
      </c>
      <c r="N11802" s="8" t="str">
        <f>VLOOKUP(C11802,'data indicadores nacional'!$A$2:$J$24,10,FALSE)</f>
        <v>-</v>
      </c>
      <c r="O11802" t="str">
        <f t="shared" si="924"/>
        <v xml:space="preserve"> </v>
      </c>
    </row>
    <row r="11803" spans="1:15">
      <c r="A11803" t="s">
        <v>87</v>
      </c>
      <c r="B11803" t="s">
        <v>204</v>
      </c>
      <c r="C11803" t="s">
        <v>147</v>
      </c>
      <c r="D11803" s="8">
        <v>0</v>
      </c>
      <c r="E11803" s="8">
        <v>0</v>
      </c>
      <c r="F11803" s="8">
        <v>0</v>
      </c>
      <c r="G11803" t="str">
        <f>VLOOKUP(C11803,'data indicadores nacional'!$A$2:$G$24,7,FALSE)</f>
        <v>abajo</v>
      </c>
      <c r="H11803" s="9">
        <f>VLOOKUP(C11803,'data indicadores nacional'!$A$2:$F$24,6,FALSE)</f>
        <v>3.1698266245721529E-2</v>
      </c>
      <c r="I11803" s="5" t="str">
        <f t="shared" si="920"/>
        <v xml:space="preserve"> </v>
      </c>
      <c r="J11803" s="5">
        <f t="shared" si="921"/>
        <v>0</v>
      </c>
      <c r="K11803" s="5">
        <f t="shared" si="922"/>
        <v>0</v>
      </c>
      <c r="L11803" s="5">
        <f t="shared" si="923"/>
        <v>0</v>
      </c>
      <c r="N11803" s="8">
        <f>VLOOKUP(C11803,'data indicadores nacional'!$A$2:$J$24,10,FALSE)</f>
        <v>1</v>
      </c>
      <c r="O11803" t="str">
        <f t="shared" si="924"/>
        <v xml:space="preserve"> </v>
      </c>
    </row>
    <row r="11804" spans="1:15">
      <c r="A11804" t="s">
        <v>87</v>
      </c>
      <c r="B11804" t="s">
        <v>204</v>
      </c>
      <c r="C11804" t="s">
        <v>148</v>
      </c>
      <c r="D11804" s="8">
        <v>9.2235294117647051</v>
      </c>
      <c r="E11804" s="8">
        <v>8.0720092915214874</v>
      </c>
      <c r="F11804" s="8">
        <v>3.3571821684094663</v>
      </c>
      <c r="G11804" t="str">
        <f>VLOOKUP(C11804,'data indicadores nacional'!$A$2:$G$24,7,FALSE)</f>
        <v>arriba</v>
      </c>
      <c r="H11804" s="9">
        <f>VLOOKUP(C11804,'data indicadores nacional'!$A$2:$F$24,6,FALSE)</f>
        <v>0.44294071764974818</v>
      </c>
      <c r="I11804" s="5" t="str">
        <f t="shared" si="920"/>
        <v>alarma</v>
      </c>
      <c r="J11804" s="5">
        <f t="shared" si="921"/>
        <v>0</v>
      </c>
      <c r="K11804" s="5">
        <f t="shared" si="922"/>
        <v>1</v>
      </c>
      <c r="L11804" s="5">
        <f t="shared" si="923"/>
        <v>1</v>
      </c>
      <c r="N11804" s="8">
        <f>VLOOKUP(C11804,'data indicadores nacional'!$A$2:$J$24,10,FALSE)</f>
        <v>80</v>
      </c>
      <c r="O11804" t="str">
        <f t="shared" si="924"/>
        <v>alarma</v>
      </c>
    </row>
    <row r="11805" spans="1:15">
      <c r="A11805" t="s">
        <v>87</v>
      </c>
      <c r="B11805" t="s">
        <v>204</v>
      </c>
      <c r="C11805" t="s">
        <v>149</v>
      </c>
      <c r="D11805" s="8">
        <v>0.23529411764705879</v>
      </c>
      <c r="E11805" s="8">
        <v>0.20325203252032523</v>
      </c>
      <c r="F11805" s="8">
        <v>0.22014309301045679</v>
      </c>
      <c r="G11805" t="str">
        <f>VLOOKUP(C11805,'data indicadores nacional'!$A$2:$G$24,7,FALSE)</f>
        <v>abajo</v>
      </c>
      <c r="H11805" s="9">
        <f>VLOOKUP(C11805,'data indicadores nacional'!$A$2:$F$24,6,FALSE)</f>
        <v>3.3105825166439729E-2</v>
      </c>
      <c r="I11805" s="5" t="str">
        <f t="shared" si="920"/>
        <v>alarma</v>
      </c>
      <c r="J11805" s="5">
        <f t="shared" si="921"/>
        <v>1</v>
      </c>
      <c r="K11805" s="5">
        <f t="shared" si="922"/>
        <v>0</v>
      </c>
      <c r="L11805" s="5">
        <f t="shared" si="923"/>
        <v>1</v>
      </c>
      <c r="N11805" s="8" t="str">
        <f>VLOOKUP(C11805,'data indicadores nacional'!$A$2:$J$24,10,FALSE)</f>
        <v>-</v>
      </c>
      <c r="O11805" t="str">
        <f t="shared" si="924"/>
        <v xml:space="preserve"> </v>
      </c>
    </row>
    <row r="11806" spans="1:15">
      <c r="A11806" t="s">
        <v>87</v>
      </c>
      <c r="B11806" t="s">
        <v>204</v>
      </c>
      <c r="C11806" t="s">
        <v>150</v>
      </c>
      <c r="D11806" s="8">
        <v>0</v>
      </c>
      <c r="E11806" s="8">
        <v>5.8072009291521488E-2</v>
      </c>
      <c r="F11806" s="8">
        <v>5.5035773252614197E-2</v>
      </c>
      <c r="G11806" t="str">
        <f>VLOOKUP(C11806,'data indicadores nacional'!$A$2:$G$24,7,FALSE)</f>
        <v>abajo</v>
      </c>
      <c r="H11806" s="9">
        <f>VLOOKUP(C11806,'data indicadores nacional'!$A$2:$F$24,6,FALSE)</f>
        <v>3.1798702633632006E-2</v>
      </c>
      <c r="I11806" s="5" t="str">
        <f t="shared" si="920"/>
        <v xml:space="preserve"> </v>
      </c>
      <c r="J11806" s="5">
        <f t="shared" si="921"/>
        <v>0</v>
      </c>
      <c r="K11806" s="5">
        <f t="shared" si="922"/>
        <v>1</v>
      </c>
      <c r="L11806" s="5">
        <f t="shared" si="923"/>
        <v>1</v>
      </c>
      <c r="N11806" s="8" t="str">
        <f>VLOOKUP(C11806,'data indicadores nacional'!$A$2:$J$24,10,FALSE)</f>
        <v>-</v>
      </c>
      <c r="O11806" t="str">
        <f t="shared" si="924"/>
        <v xml:space="preserve"> </v>
      </c>
    </row>
    <row r="11807" spans="1:15">
      <c r="A11807" t="s">
        <v>87</v>
      </c>
      <c r="B11807" t="s">
        <v>204</v>
      </c>
      <c r="C11807" t="s">
        <v>151</v>
      </c>
      <c r="D11807" s="8">
        <v>86.530612244897966</v>
      </c>
      <c r="E11807" s="8">
        <v>64.794007490636702</v>
      </c>
      <c r="F11807" s="8">
        <v>57.446808510638306</v>
      </c>
      <c r="G11807" t="str">
        <f>VLOOKUP(C11807,'data indicadores nacional'!$A$2:$G$24,7,FALSE)</f>
        <v>arriba</v>
      </c>
      <c r="H11807" s="9">
        <f>VLOOKUP(C11807,'data indicadores nacional'!$A$2:$F$24,6,FALSE)</f>
        <v>2.4115304789202416</v>
      </c>
      <c r="I11807" s="5" t="str">
        <f t="shared" si="920"/>
        <v>alarma</v>
      </c>
      <c r="J11807" s="5">
        <f t="shared" si="921"/>
        <v>0</v>
      </c>
      <c r="K11807" s="5">
        <f t="shared" si="922"/>
        <v>1</v>
      </c>
      <c r="L11807" s="5">
        <f t="shared" si="923"/>
        <v>1</v>
      </c>
      <c r="N11807" s="8" t="str">
        <f>VLOOKUP(C11807,'data indicadores nacional'!$A$2:$J$24,10,FALSE)</f>
        <v>-</v>
      </c>
      <c r="O11807" t="str">
        <f t="shared" si="924"/>
        <v xml:space="preserve"> </v>
      </c>
    </row>
    <row r="11808" spans="1:15">
      <c r="A11808" t="s">
        <v>87</v>
      </c>
      <c r="B11808" t="s">
        <v>205</v>
      </c>
      <c r="C11808" t="s">
        <v>147</v>
      </c>
      <c r="D11808" s="8">
        <v>0</v>
      </c>
      <c r="E11808" s="8">
        <v>6.6489361702127658E-2</v>
      </c>
      <c r="F11808" s="8">
        <v>0.10427528675703858</v>
      </c>
      <c r="G11808" t="str">
        <f>VLOOKUP(C11808,'data indicadores nacional'!$A$2:$G$24,7,FALSE)</f>
        <v>abajo</v>
      </c>
      <c r="H11808" s="9">
        <f>VLOOKUP(C11808,'data indicadores nacional'!$A$2:$F$24,6,FALSE)</f>
        <v>3.1698266245721529E-2</v>
      </c>
      <c r="I11808" s="5" t="str">
        <f t="shared" si="920"/>
        <v>alarma</v>
      </c>
      <c r="J11808" s="5">
        <f t="shared" si="921"/>
        <v>0</v>
      </c>
      <c r="K11808" s="5">
        <f t="shared" si="922"/>
        <v>1</v>
      </c>
      <c r="L11808" s="5">
        <f t="shared" si="923"/>
        <v>1</v>
      </c>
      <c r="N11808" s="8">
        <f>VLOOKUP(C11808,'data indicadores nacional'!$A$2:$J$24,10,FALSE)</f>
        <v>1</v>
      </c>
      <c r="O11808" t="str">
        <f t="shared" si="924"/>
        <v xml:space="preserve"> </v>
      </c>
    </row>
    <row r="11809" spans="1:15">
      <c r="A11809" t="s">
        <v>87</v>
      </c>
      <c r="B11809" t="s">
        <v>205</v>
      </c>
      <c r="C11809" t="s">
        <v>148</v>
      </c>
      <c r="D11809" s="8">
        <v>6.437067282087698</v>
      </c>
      <c r="E11809" s="8">
        <v>5.7141315491285818</v>
      </c>
      <c r="F11809" s="8">
        <v>4.3605731510922077</v>
      </c>
      <c r="G11809" t="str">
        <f>VLOOKUP(C11809,'data indicadores nacional'!$A$2:$G$24,7,FALSE)</f>
        <v>arriba</v>
      </c>
      <c r="H11809" s="9">
        <f>VLOOKUP(C11809,'data indicadores nacional'!$A$2:$F$24,6,FALSE)</f>
        <v>0.44294071764974818</v>
      </c>
      <c r="I11809" s="5" t="str">
        <f t="shared" si="920"/>
        <v>alarma</v>
      </c>
      <c r="J11809" s="5">
        <f t="shared" si="921"/>
        <v>0</v>
      </c>
      <c r="K11809" s="5">
        <f t="shared" si="922"/>
        <v>1</v>
      </c>
      <c r="L11809" s="5">
        <f t="shared" si="923"/>
        <v>1</v>
      </c>
      <c r="N11809" s="8">
        <f>VLOOKUP(C11809,'data indicadores nacional'!$A$2:$J$24,10,FALSE)</f>
        <v>80</v>
      </c>
      <c r="O11809" t="str">
        <f t="shared" si="924"/>
        <v>alarma</v>
      </c>
    </row>
    <row r="11810" spans="1:15">
      <c r="A11810" t="s">
        <v>87</v>
      </c>
      <c r="B11810" t="s">
        <v>205</v>
      </c>
      <c r="C11810" t="s">
        <v>149</v>
      </c>
      <c r="D11810" s="8">
        <v>0.29114148766199183</v>
      </c>
      <c r="E11810" s="8">
        <v>0.37230885447579992</v>
      </c>
      <c r="F11810" s="8">
        <v>0.21059586241070324</v>
      </c>
      <c r="G11810" t="str">
        <f>VLOOKUP(C11810,'data indicadores nacional'!$A$2:$G$24,7,FALSE)</f>
        <v>abajo</v>
      </c>
      <c r="H11810" s="9">
        <f>VLOOKUP(C11810,'data indicadores nacional'!$A$2:$F$24,6,FALSE)</f>
        <v>3.3105825166439729E-2</v>
      </c>
      <c r="I11810" s="5" t="str">
        <f t="shared" si="920"/>
        <v xml:space="preserve"> </v>
      </c>
      <c r="J11810" s="5">
        <f t="shared" si="921"/>
        <v>1</v>
      </c>
      <c r="K11810" s="5">
        <f t="shared" si="922"/>
        <v>0</v>
      </c>
      <c r="L11810" s="5">
        <f t="shared" si="923"/>
        <v>1</v>
      </c>
      <c r="N11810" s="8" t="str">
        <f>VLOOKUP(C11810,'data indicadores nacional'!$A$2:$J$24,10,FALSE)</f>
        <v>-</v>
      </c>
      <c r="O11810" t="str">
        <f t="shared" si="924"/>
        <v xml:space="preserve"> </v>
      </c>
    </row>
    <row r="11811" spans="1:15">
      <c r="A11811" t="s">
        <v>87</v>
      </c>
      <c r="B11811" t="s">
        <v>205</v>
      </c>
      <c r="C11811" t="s">
        <v>150</v>
      </c>
      <c r="D11811" s="8">
        <v>4.970708325936446E-2</v>
      </c>
      <c r="E11811" s="8">
        <v>0.21583121998597099</v>
      </c>
      <c r="F11811" s="8">
        <v>0.19820787050419128</v>
      </c>
      <c r="G11811" t="str">
        <f>VLOOKUP(C11811,'data indicadores nacional'!$A$2:$G$24,7,FALSE)</f>
        <v>abajo</v>
      </c>
      <c r="H11811" s="9">
        <f>VLOOKUP(C11811,'data indicadores nacional'!$A$2:$F$24,6,FALSE)</f>
        <v>3.1798702633632006E-2</v>
      </c>
      <c r="I11811" s="5" t="str">
        <f t="shared" si="920"/>
        <v xml:space="preserve"> </v>
      </c>
      <c r="J11811" s="5">
        <f t="shared" si="921"/>
        <v>0</v>
      </c>
      <c r="K11811" s="5">
        <f t="shared" si="922"/>
        <v>1</v>
      </c>
      <c r="L11811" s="5">
        <f t="shared" si="923"/>
        <v>1</v>
      </c>
      <c r="N11811" s="8" t="str">
        <f>VLOOKUP(C11811,'data indicadores nacional'!$A$2:$J$24,10,FALSE)</f>
        <v>-</v>
      </c>
      <c r="O11811" t="str">
        <f t="shared" si="924"/>
        <v xml:space="preserve"> </v>
      </c>
    </row>
    <row r="11812" spans="1:15">
      <c r="A11812" t="s">
        <v>87</v>
      </c>
      <c r="B11812" t="s">
        <v>205</v>
      </c>
      <c r="C11812" t="s">
        <v>151</v>
      </c>
      <c r="D11812" s="8">
        <v>69.514897808421566</v>
      </c>
      <c r="E11812" s="8">
        <v>62.809224318658288</v>
      </c>
      <c r="F11812" s="8">
        <v>53.914182771044871</v>
      </c>
      <c r="G11812" t="str">
        <f>VLOOKUP(C11812,'data indicadores nacional'!$A$2:$G$24,7,FALSE)</f>
        <v>arriba</v>
      </c>
      <c r="H11812" s="9">
        <f>VLOOKUP(C11812,'data indicadores nacional'!$A$2:$F$24,6,FALSE)</f>
        <v>2.4115304789202416</v>
      </c>
      <c r="I11812" s="5" t="str">
        <f t="shared" si="920"/>
        <v>alarma</v>
      </c>
      <c r="J11812" s="5">
        <f t="shared" si="921"/>
        <v>0</v>
      </c>
      <c r="K11812" s="5">
        <f t="shared" si="922"/>
        <v>1</v>
      </c>
      <c r="L11812" s="5">
        <f t="shared" si="923"/>
        <v>1</v>
      </c>
      <c r="N11812" s="8" t="str">
        <f>VLOOKUP(C11812,'data indicadores nacional'!$A$2:$J$24,10,FALSE)</f>
        <v>-</v>
      </c>
      <c r="O11812" t="str">
        <f t="shared" si="924"/>
        <v xml:space="preserve"> </v>
      </c>
    </row>
    <row r="11813" spans="1:15">
      <c r="A11813" t="s">
        <v>87</v>
      </c>
      <c r="B11813" t="s">
        <v>206</v>
      </c>
      <c r="C11813" t="s">
        <v>147</v>
      </c>
      <c r="D11813" s="8">
        <v>0</v>
      </c>
      <c r="E11813" s="8">
        <v>4.5167118337850046E-2</v>
      </c>
      <c r="F11813" s="8">
        <v>0</v>
      </c>
      <c r="G11813" t="str">
        <f>VLOOKUP(C11813,'data indicadores nacional'!$A$2:$G$24,7,FALSE)</f>
        <v>abajo</v>
      </c>
      <c r="H11813" s="9">
        <f>VLOOKUP(C11813,'data indicadores nacional'!$A$2:$F$24,6,FALSE)</f>
        <v>3.1698266245721529E-2</v>
      </c>
      <c r="I11813" s="5" t="str">
        <f t="shared" si="920"/>
        <v xml:space="preserve"> </v>
      </c>
      <c r="J11813" s="5">
        <f t="shared" si="921"/>
        <v>0</v>
      </c>
      <c r="K11813" s="5">
        <f t="shared" si="922"/>
        <v>0</v>
      </c>
      <c r="L11813" s="5">
        <f t="shared" si="923"/>
        <v>0</v>
      </c>
      <c r="N11813" s="8">
        <f>VLOOKUP(C11813,'data indicadores nacional'!$A$2:$J$24,10,FALSE)</f>
        <v>1</v>
      </c>
      <c r="O11813" t="str">
        <f t="shared" si="924"/>
        <v xml:space="preserve"> </v>
      </c>
    </row>
    <row r="11814" spans="1:15">
      <c r="A11814" t="s">
        <v>87</v>
      </c>
      <c r="B11814" t="s">
        <v>206</v>
      </c>
      <c r="C11814" t="s">
        <v>148</v>
      </c>
      <c r="D11814" s="8">
        <v>6.6693027547120076</v>
      </c>
      <c r="E11814" s="8">
        <v>6.9013556234260296</v>
      </c>
      <c r="F11814" s="8">
        <v>5.4675716440422324</v>
      </c>
      <c r="G11814" t="str">
        <f>VLOOKUP(C11814,'data indicadores nacional'!$A$2:$G$24,7,FALSE)</f>
        <v>arriba</v>
      </c>
      <c r="H11814" s="9">
        <f>VLOOKUP(C11814,'data indicadores nacional'!$A$2:$F$24,6,FALSE)</f>
        <v>0.44294071764974818</v>
      </c>
      <c r="I11814" s="5" t="str">
        <f t="shared" si="920"/>
        <v>alarma</v>
      </c>
      <c r="J11814" s="5">
        <f t="shared" si="921"/>
        <v>0</v>
      </c>
      <c r="K11814" s="5">
        <f t="shared" si="922"/>
        <v>1</v>
      </c>
      <c r="L11814" s="5">
        <f t="shared" si="923"/>
        <v>1</v>
      </c>
      <c r="N11814" s="8">
        <f>VLOOKUP(C11814,'data indicadores nacional'!$A$2:$J$24,10,FALSE)</f>
        <v>80</v>
      </c>
      <c r="O11814" t="str">
        <f t="shared" si="924"/>
        <v>alarma</v>
      </c>
    </row>
    <row r="11815" spans="1:15">
      <c r="A11815" t="s">
        <v>87</v>
      </c>
      <c r="B11815" t="s">
        <v>206</v>
      </c>
      <c r="C11815" t="s">
        <v>149</v>
      </c>
      <c r="D11815" s="8">
        <v>0.22406748385396075</v>
      </c>
      <c r="E11815" s="8">
        <v>0.18485773991319723</v>
      </c>
      <c r="F11815" s="8">
        <v>0.1508295625942685</v>
      </c>
      <c r="G11815" t="str">
        <f>VLOOKUP(C11815,'data indicadores nacional'!$A$2:$G$24,7,FALSE)</f>
        <v>abajo</v>
      </c>
      <c r="H11815" s="9">
        <f>VLOOKUP(C11815,'data indicadores nacional'!$A$2:$F$24,6,FALSE)</f>
        <v>3.3105825166439729E-2</v>
      </c>
      <c r="I11815" s="5" t="str">
        <f t="shared" si="920"/>
        <v xml:space="preserve"> </v>
      </c>
      <c r="J11815" s="5">
        <f t="shared" si="921"/>
        <v>1</v>
      </c>
      <c r="K11815" s="5">
        <f t="shared" si="922"/>
        <v>0</v>
      </c>
      <c r="L11815" s="5">
        <f t="shared" si="923"/>
        <v>1</v>
      </c>
      <c r="N11815" s="8" t="str">
        <f>VLOOKUP(C11815,'data indicadores nacional'!$A$2:$J$24,10,FALSE)</f>
        <v>-</v>
      </c>
      <c r="O11815" t="str">
        <f t="shared" si="924"/>
        <v xml:space="preserve"> </v>
      </c>
    </row>
    <row r="11816" spans="1:15">
      <c r="A11816" t="s">
        <v>87</v>
      </c>
      <c r="B11816" t="s">
        <v>206</v>
      </c>
      <c r="C11816" t="s">
        <v>150</v>
      </c>
      <c r="D11816" s="8">
        <v>4.8328280831246427E-2</v>
      </c>
      <c r="E11816" s="8">
        <v>0.15806676311418316</v>
      </c>
      <c r="F11816" s="8">
        <v>0.19607843137254902</v>
      </c>
      <c r="G11816" t="str">
        <f>VLOOKUP(C11816,'data indicadores nacional'!$A$2:$G$24,7,FALSE)</f>
        <v>abajo</v>
      </c>
      <c r="H11816" s="9">
        <f>VLOOKUP(C11816,'data indicadores nacional'!$A$2:$F$24,6,FALSE)</f>
        <v>3.1798702633632006E-2</v>
      </c>
      <c r="I11816" s="5" t="str">
        <f t="shared" si="920"/>
        <v>alarma</v>
      </c>
      <c r="J11816" s="5">
        <f t="shared" si="921"/>
        <v>0</v>
      </c>
      <c r="K11816" s="5">
        <f t="shared" si="922"/>
        <v>1</v>
      </c>
      <c r="L11816" s="5">
        <f t="shared" si="923"/>
        <v>1</v>
      </c>
      <c r="N11816" s="8" t="str">
        <f>VLOOKUP(C11816,'data indicadores nacional'!$A$2:$J$24,10,FALSE)</f>
        <v>-</v>
      </c>
      <c r="O11816" t="str">
        <f t="shared" si="924"/>
        <v xml:space="preserve"> </v>
      </c>
    </row>
    <row r="11817" spans="1:15">
      <c r="A11817" t="s">
        <v>87</v>
      </c>
      <c r="B11817" t="s">
        <v>206</v>
      </c>
      <c r="C11817" t="s">
        <v>151</v>
      </c>
      <c r="D11817" s="8">
        <v>53.716925661486769</v>
      </c>
      <c r="E11817" s="8">
        <v>48.663239074550127</v>
      </c>
      <c r="F11817" s="8">
        <v>48.634325315939662</v>
      </c>
      <c r="G11817" t="str">
        <f>VLOOKUP(C11817,'data indicadores nacional'!$A$2:$G$24,7,FALSE)</f>
        <v>arriba</v>
      </c>
      <c r="H11817" s="9">
        <f>VLOOKUP(C11817,'data indicadores nacional'!$A$2:$F$24,6,FALSE)</f>
        <v>2.4115304789202416</v>
      </c>
      <c r="I11817" s="5" t="str">
        <f t="shared" si="920"/>
        <v>alarma</v>
      </c>
      <c r="J11817" s="5">
        <f t="shared" si="921"/>
        <v>0</v>
      </c>
      <c r="K11817" s="5">
        <f t="shared" si="922"/>
        <v>1</v>
      </c>
      <c r="L11817" s="5">
        <f t="shared" si="923"/>
        <v>1</v>
      </c>
      <c r="N11817" s="8" t="str">
        <f>VLOOKUP(C11817,'data indicadores nacional'!$A$2:$J$24,10,FALSE)</f>
        <v>-</v>
      </c>
      <c r="O11817" t="str">
        <f t="shared" si="924"/>
        <v xml:space="preserve"> </v>
      </c>
    </row>
    <row r="11818" spans="1:15">
      <c r="A11818" t="s">
        <v>87</v>
      </c>
      <c r="B11818" t="s">
        <v>207</v>
      </c>
      <c r="C11818" t="s">
        <v>147</v>
      </c>
      <c r="D11818" s="8">
        <v>0</v>
      </c>
      <c r="E11818" s="8">
        <v>1.5384615384615385</v>
      </c>
      <c r="F11818" s="8">
        <v>0</v>
      </c>
      <c r="G11818" t="str">
        <f>VLOOKUP(C11818,'data indicadores nacional'!$A$2:$G$24,7,FALSE)</f>
        <v>abajo</v>
      </c>
      <c r="H11818" s="9">
        <f>VLOOKUP(C11818,'data indicadores nacional'!$A$2:$F$24,6,FALSE)</f>
        <v>3.1698266245721529E-2</v>
      </c>
      <c r="I11818" s="5" t="str">
        <f t="shared" si="920"/>
        <v xml:space="preserve"> </v>
      </c>
      <c r="J11818" s="5">
        <f t="shared" si="921"/>
        <v>0</v>
      </c>
      <c r="K11818" s="5">
        <f t="shared" si="922"/>
        <v>0</v>
      </c>
      <c r="L11818" s="5">
        <f t="shared" si="923"/>
        <v>0</v>
      </c>
      <c r="N11818" s="8">
        <f>VLOOKUP(C11818,'data indicadores nacional'!$A$2:$J$24,10,FALSE)</f>
        <v>1</v>
      </c>
      <c r="O11818" t="str">
        <f t="shared" si="924"/>
        <v xml:space="preserve"> </v>
      </c>
    </row>
    <row r="11819" spans="1:15">
      <c r="A11819" t="s">
        <v>87</v>
      </c>
      <c r="B11819" t="s">
        <v>207</v>
      </c>
      <c r="C11819" t="s">
        <v>148</v>
      </c>
      <c r="D11819" s="8">
        <v>6.2020905923344953</v>
      </c>
      <c r="E11819" s="8">
        <v>8.1135091926458838</v>
      </c>
      <c r="F11819" s="8">
        <v>6.0517038777908345</v>
      </c>
      <c r="G11819" t="str">
        <f>VLOOKUP(C11819,'data indicadores nacional'!$A$2:$G$24,7,FALSE)</f>
        <v>arriba</v>
      </c>
      <c r="H11819" s="9">
        <f>VLOOKUP(C11819,'data indicadores nacional'!$A$2:$F$24,6,FALSE)</f>
        <v>0.44294071764974818</v>
      </c>
      <c r="I11819" s="5" t="str">
        <f t="shared" si="920"/>
        <v>alarma</v>
      </c>
      <c r="J11819" s="5">
        <f t="shared" si="921"/>
        <v>0</v>
      </c>
      <c r="K11819" s="5">
        <f t="shared" si="922"/>
        <v>1</v>
      </c>
      <c r="L11819" s="5">
        <f t="shared" si="923"/>
        <v>1</v>
      </c>
      <c r="N11819" s="8">
        <f>VLOOKUP(C11819,'data indicadores nacional'!$A$2:$J$24,10,FALSE)</f>
        <v>80</v>
      </c>
      <c r="O11819" t="str">
        <f t="shared" si="924"/>
        <v>alarma</v>
      </c>
    </row>
    <row r="11820" spans="1:15">
      <c r="A11820" t="s">
        <v>87</v>
      </c>
      <c r="B11820" t="s">
        <v>207</v>
      </c>
      <c r="C11820" t="s">
        <v>149</v>
      </c>
      <c r="D11820" s="8">
        <v>0.13937282229965156</v>
      </c>
      <c r="E11820" s="8">
        <v>0.15987210231814547</v>
      </c>
      <c r="F11820" s="8">
        <v>0.11750881316098707</v>
      </c>
      <c r="G11820" t="str">
        <f>VLOOKUP(C11820,'data indicadores nacional'!$A$2:$G$24,7,FALSE)</f>
        <v>abajo</v>
      </c>
      <c r="H11820" s="9">
        <f>VLOOKUP(C11820,'data indicadores nacional'!$A$2:$F$24,6,FALSE)</f>
        <v>3.3105825166439729E-2</v>
      </c>
      <c r="I11820" s="5" t="str">
        <f t="shared" si="920"/>
        <v xml:space="preserve"> </v>
      </c>
      <c r="J11820" s="5">
        <f t="shared" si="921"/>
        <v>1</v>
      </c>
      <c r="K11820" s="5">
        <f t="shared" si="922"/>
        <v>0</v>
      </c>
      <c r="L11820" s="5">
        <f t="shared" si="923"/>
        <v>1</v>
      </c>
      <c r="N11820" s="8" t="str">
        <f>VLOOKUP(C11820,'data indicadores nacional'!$A$2:$J$24,10,FALSE)</f>
        <v>-</v>
      </c>
      <c r="O11820" t="str">
        <f t="shared" si="924"/>
        <v xml:space="preserve"> </v>
      </c>
    </row>
    <row r="11821" spans="1:15">
      <c r="A11821" t="s">
        <v>87</v>
      </c>
      <c r="B11821" t="s">
        <v>207</v>
      </c>
      <c r="C11821" t="s">
        <v>150</v>
      </c>
      <c r="D11821" s="8">
        <v>0</v>
      </c>
      <c r="E11821" s="8">
        <v>3.9968025579536368E-2</v>
      </c>
      <c r="F11821" s="8">
        <v>5.8754406580493537E-2</v>
      </c>
      <c r="G11821" t="str">
        <f>VLOOKUP(C11821,'data indicadores nacional'!$A$2:$G$24,7,FALSE)</f>
        <v>abajo</v>
      </c>
      <c r="H11821" s="9">
        <f>VLOOKUP(C11821,'data indicadores nacional'!$A$2:$F$24,6,FALSE)</f>
        <v>3.1798702633632006E-2</v>
      </c>
      <c r="I11821" s="5" t="str">
        <f t="shared" si="920"/>
        <v>alarma</v>
      </c>
      <c r="J11821" s="5">
        <f t="shared" si="921"/>
        <v>0</v>
      </c>
      <c r="K11821" s="5">
        <f t="shared" si="922"/>
        <v>1</v>
      </c>
      <c r="L11821" s="5">
        <f t="shared" si="923"/>
        <v>1</v>
      </c>
      <c r="N11821" s="8" t="str">
        <f>VLOOKUP(C11821,'data indicadores nacional'!$A$2:$J$24,10,FALSE)</f>
        <v>-</v>
      </c>
      <c r="O11821" t="str">
        <f t="shared" si="924"/>
        <v xml:space="preserve"> </v>
      </c>
    </row>
    <row r="11822" spans="1:15">
      <c r="A11822" t="s">
        <v>87</v>
      </c>
      <c r="B11822" t="s">
        <v>207</v>
      </c>
      <c r="C11822" t="s">
        <v>151</v>
      </c>
      <c r="D11822" s="8">
        <v>81.132075471698116</v>
      </c>
      <c r="E11822" s="8">
        <v>65.317919075144502</v>
      </c>
      <c r="F11822" s="8">
        <v>61.458333333333336</v>
      </c>
      <c r="G11822" t="str">
        <f>VLOOKUP(C11822,'data indicadores nacional'!$A$2:$G$24,7,FALSE)</f>
        <v>arriba</v>
      </c>
      <c r="H11822" s="9">
        <f>VLOOKUP(C11822,'data indicadores nacional'!$A$2:$F$24,6,FALSE)</f>
        <v>2.4115304789202416</v>
      </c>
      <c r="I11822" s="5" t="str">
        <f t="shared" si="920"/>
        <v>alarma</v>
      </c>
      <c r="J11822" s="5">
        <f t="shared" si="921"/>
        <v>0</v>
      </c>
      <c r="K11822" s="5">
        <f t="shared" si="922"/>
        <v>1</v>
      </c>
      <c r="L11822" s="5">
        <f t="shared" si="923"/>
        <v>1</v>
      </c>
      <c r="N11822" s="8" t="str">
        <f>VLOOKUP(C11822,'data indicadores nacional'!$A$2:$J$24,10,FALSE)</f>
        <v>-</v>
      </c>
      <c r="O11822" t="str">
        <f t="shared" si="924"/>
        <v xml:space="preserve"> </v>
      </c>
    </row>
    <row r="11823" spans="1:15">
      <c r="A11823" t="s">
        <v>87</v>
      </c>
      <c r="B11823" t="s">
        <v>208</v>
      </c>
      <c r="C11823" t="s">
        <v>147</v>
      </c>
      <c r="D11823" s="8">
        <v>3.0385900941962928E-2</v>
      </c>
      <c r="E11823" s="8">
        <v>8.867213478164486E-2</v>
      </c>
      <c r="F11823" s="8">
        <v>2.664535038635758E-2</v>
      </c>
      <c r="G11823" t="str">
        <f>VLOOKUP(C11823,'data indicadores nacional'!$A$2:$G$24,7,FALSE)</f>
        <v>abajo</v>
      </c>
      <c r="H11823" s="9">
        <f>VLOOKUP(C11823,'data indicadores nacional'!$A$2:$F$24,6,FALSE)</f>
        <v>3.1698266245721529E-2</v>
      </c>
      <c r="I11823" s="5" t="str">
        <f t="shared" si="920"/>
        <v xml:space="preserve"> </v>
      </c>
      <c r="J11823" s="5">
        <f t="shared" si="921"/>
        <v>1</v>
      </c>
      <c r="K11823" s="5">
        <f t="shared" si="922"/>
        <v>0</v>
      </c>
      <c r="L11823" s="5">
        <f t="shared" si="923"/>
        <v>1</v>
      </c>
      <c r="N11823" s="8">
        <f>VLOOKUP(C11823,'data indicadores nacional'!$A$2:$J$24,10,FALSE)</f>
        <v>1</v>
      </c>
      <c r="O11823" t="str">
        <f t="shared" si="924"/>
        <v xml:space="preserve"> </v>
      </c>
    </row>
    <row r="11824" spans="1:15">
      <c r="A11824" t="s">
        <v>87</v>
      </c>
      <c r="B11824" t="s">
        <v>208</v>
      </c>
      <c r="C11824" t="s">
        <v>148</v>
      </c>
      <c r="D11824" s="8">
        <v>4.6168191872316431</v>
      </c>
      <c r="E11824" s="8">
        <v>6.0822717162087994</v>
      </c>
      <c r="F11824" s="8">
        <v>5.6424474592054858</v>
      </c>
      <c r="G11824" t="str">
        <f>VLOOKUP(C11824,'data indicadores nacional'!$A$2:$G$24,7,FALSE)</f>
        <v>arriba</v>
      </c>
      <c r="H11824" s="9">
        <f>VLOOKUP(C11824,'data indicadores nacional'!$A$2:$F$24,6,FALSE)</f>
        <v>0.44294071764974818</v>
      </c>
      <c r="I11824" s="5" t="str">
        <f t="shared" si="920"/>
        <v>alarma</v>
      </c>
      <c r="J11824" s="5">
        <f t="shared" si="921"/>
        <v>1</v>
      </c>
      <c r="K11824" s="5">
        <f t="shared" si="922"/>
        <v>0</v>
      </c>
      <c r="L11824" s="5">
        <f t="shared" si="923"/>
        <v>1</v>
      </c>
      <c r="N11824" s="8">
        <f>VLOOKUP(C11824,'data indicadores nacional'!$A$2:$J$24,10,FALSE)</f>
        <v>80</v>
      </c>
      <c r="O11824" t="str">
        <f t="shared" si="924"/>
        <v>alarma</v>
      </c>
    </row>
    <row r="11825" spans="1:15">
      <c r="A11825" t="s">
        <v>87</v>
      </c>
      <c r="B11825" t="s">
        <v>208</v>
      </c>
      <c r="C11825" t="s">
        <v>149</v>
      </c>
      <c r="D11825" s="8">
        <v>0.28407858784750839</v>
      </c>
      <c r="E11825" s="8">
        <v>0.24987722795158449</v>
      </c>
      <c r="F11825" s="8">
        <v>0.20952824398399963</v>
      </c>
      <c r="G11825" t="str">
        <f>VLOOKUP(C11825,'data indicadores nacional'!$A$2:$G$24,7,FALSE)</f>
        <v>abajo</v>
      </c>
      <c r="H11825" s="9">
        <f>VLOOKUP(C11825,'data indicadores nacional'!$A$2:$F$24,6,FALSE)</f>
        <v>3.3105825166439729E-2</v>
      </c>
      <c r="I11825" s="5" t="str">
        <f t="shared" si="920"/>
        <v xml:space="preserve"> </v>
      </c>
      <c r="J11825" s="5">
        <f t="shared" si="921"/>
        <v>1</v>
      </c>
      <c r="K11825" s="5">
        <f t="shared" si="922"/>
        <v>0</v>
      </c>
      <c r="L11825" s="5">
        <f t="shared" si="923"/>
        <v>1</v>
      </c>
      <c r="N11825" s="8" t="str">
        <f>VLOOKUP(C11825,'data indicadores nacional'!$A$2:$J$24,10,FALSE)</f>
        <v>-</v>
      </c>
      <c r="O11825" t="str">
        <f t="shared" si="924"/>
        <v xml:space="preserve"> </v>
      </c>
    </row>
    <row r="11826" spans="1:15">
      <c r="A11826" t="s">
        <v>87</v>
      </c>
      <c r="B11826" t="s">
        <v>208</v>
      </c>
      <c r="C11826" t="s">
        <v>150</v>
      </c>
      <c r="D11826" s="8">
        <v>6.0719087478856751E-2</v>
      </c>
      <c r="E11826" s="8">
        <v>8.5218245370771592E-2</v>
      </c>
      <c r="F11826" s="8">
        <v>6.7726301085737267E-2</v>
      </c>
      <c r="G11826" t="str">
        <f>VLOOKUP(C11826,'data indicadores nacional'!$A$2:$G$24,7,FALSE)</f>
        <v>abajo</v>
      </c>
      <c r="H11826" s="9">
        <f>VLOOKUP(C11826,'data indicadores nacional'!$A$2:$F$24,6,FALSE)</f>
        <v>3.1798702633632006E-2</v>
      </c>
      <c r="I11826" s="5" t="str">
        <f t="shared" si="920"/>
        <v xml:space="preserve"> </v>
      </c>
      <c r="J11826" s="5">
        <f t="shared" si="921"/>
        <v>0</v>
      </c>
      <c r="K11826" s="5">
        <f t="shared" si="922"/>
        <v>1</v>
      </c>
      <c r="L11826" s="5">
        <f t="shared" si="923"/>
        <v>1</v>
      </c>
      <c r="N11826" s="8" t="str">
        <f>VLOOKUP(C11826,'data indicadores nacional'!$A$2:$J$24,10,FALSE)</f>
        <v>-</v>
      </c>
      <c r="O11826" t="str">
        <f t="shared" si="924"/>
        <v xml:space="preserve"> </v>
      </c>
    </row>
    <row r="11827" spans="1:15">
      <c r="A11827" t="s">
        <v>87</v>
      </c>
      <c r="B11827" t="s">
        <v>208</v>
      </c>
      <c r="C11827" t="s">
        <v>151</v>
      </c>
      <c r="D11827" s="8">
        <v>73.786008230452666</v>
      </c>
      <c r="E11827" s="8">
        <v>63.795918367346935</v>
      </c>
      <c r="F11827" s="8">
        <v>65.137614678899084</v>
      </c>
      <c r="G11827" t="str">
        <f>VLOOKUP(C11827,'data indicadores nacional'!$A$2:$G$24,7,FALSE)</f>
        <v>arriba</v>
      </c>
      <c r="H11827" s="9">
        <f>VLOOKUP(C11827,'data indicadores nacional'!$A$2:$F$24,6,FALSE)</f>
        <v>2.4115304789202416</v>
      </c>
      <c r="I11827" s="5" t="str">
        <f t="shared" si="920"/>
        <v xml:space="preserve"> </v>
      </c>
      <c r="J11827" s="5">
        <f t="shared" si="921"/>
        <v>0</v>
      </c>
      <c r="K11827" s="5">
        <f t="shared" si="922"/>
        <v>1</v>
      </c>
      <c r="L11827" s="5">
        <f t="shared" si="923"/>
        <v>1</v>
      </c>
      <c r="N11827" s="8" t="str">
        <f>VLOOKUP(C11827,'data indicadores nacional'!$A$2:$J$24,10,FALSE)</f>
        <v>-</v>
      </c>
      <c r="O11827" t="str">
        <f t="shared" si="924"/>
        <v xml:space="preserve"> </v>
      </c>
    </row>
    <row r="11828" spans="1:15">
      <c r="A11828" t="s">
        <v>87</v>
      </c>
      <c r="B11828" t="s">
        <v>209</v>
      </c>
      <c r="C11828" t="s">
        <v>147</v>
      </c>
      <c r="D11828" s="8">
        <v>3.8417210910487901E-2</v>
      </c>
      <c r="E11828" s="8">
        <v>0.14845605700712589</v>
      </c>
      <c r="F11828" s="8">
        <v>7.7369439071566723E-2</v>
      </c>
      <c r="G11828" t="str">
        <f>VLOOKUP(C11828,'data indicadores nacional'!$A$2:$G$24,7,FALSE)</f>
        <v>abajo</v>
      </c>
      <c r="H11828" s="9">
        <f>VLOOKUP(C11828,'data indicadores nacional'!$A$2:$F$24,6,FALSE)</f>
        <v>3.1698266245721529E-2</v>
      </c>
      <c r="I11828" s="5" t="str">
        <f t="shared" si="920"/>
        <v xml:space="preserve"> </v>
      </c>
      <c r="J11828" s="5">
        <f t="shared" si="921"/>
        <v>0</v>
      </c>
      <c r="K11828" s="5">
        <f t="shared" si="922"/>
        <v>1</v>
      </c>
      <c r="L11828" s="5">
        <f t="shared" si="923"/>
        <v>1</v>
      </c>
      <c r="N11828" s="8">
        <f>VLOOKUP(C11828,'data indicadores nacional'!$A$2:$J$24,10,FALSE)</f>
        <v>1</v>
      </c>
      <c r="O11828" t="str">
        <f t="shared" si="924"/>
        <v xml:space="preserve"> </v>
      </c>
    </row>
    <row r="11829" spans="1:15">
      <c r="A11829" t="s">
        <v>87</v>
      </c>
      <c r="B11829" t="s">
        <v>209</v>
      </c>
      <c r="C11829" t="s">
        <v>148</v>
      </c>
      <c r="D11829" s="8">
        <v>7.0420829548894943</v>
      </c>
      <c r="E11829" s="8">
        <v>6.1310687245849342</v>
      </c>
      <c r="F11829" s="8">
        <v>3.5544236518657959</v>
      </c>
      <c r="G11829" t="str">
        <f>VLOOKUP(C11829,'data indicadores nacional'!$A$2:$G$24,7,FALSE)</f>
        <v>arriba</v>
      </c>
      <c r="H11829" s="9">
        <f>VLOOKUP(C11829,'data indicadores nacional'!$A$2:$F$24,6,FALSE)</f>
        <v>0.44294071764974818</v>
      </c>
      <c r="I11829" s="5" t="str">
        <f t="shared" si="920"/>
        <v>alarma</v>
      </c>
      <c r="J11829" s="5">
        <f t="shared" si="921"/>
        <v>0</v>
      </c>
      <c r="K11829" s="5">
        <f t="shared" si="922"/>
        <v>1</v>
      </c>
      <c r="L11829" s="5">
        <f t="shared" si="923"/>
        <v>1</v>
      </c>
      <c r="N11829" s="8">
        <f>VLOOKUP(C11829,'data indicadores nacional'!$A$2:$J$24,10,FALSE)</f>
        <v>80</v>
      </c>
      <c r="O11829" t="str">
        <f t="shared" si="924"/>
        <v>alarma</v>
      </c>
    </row>
    <row r="11830" spans="1:15">
      <c r="A11830" t="s">
        <v>87</v>
      </c>
      <c r="B11830" t="s">
        <v>209</v>
      </c>
      <c r="C11830" t="s">
        <v>149</v>
      </c>
      <c r="D11830" s="8">
        <v>0.63881320012110199</v>
      </c>
      <c r="E11830" s="8">
        <v>0.61782480735099188</v>
      </c>
      <c r="F11830" s="8">
        <v>0.37279001956224855</v>
      </c>
      <c r="G11830" t="str">
        <f>VLOOKUP(C11830,'data indicadores nacional'!$A$2:$G$24,7,FALSE)</f>
        <v>abajo</v>
      </c>
      <c r="H11830" s="9">
        <f>VLOOKUP(C11830,'data indicadores nacional'!$A$2:$F$24,6,FALSE)</f>
        <v>3.3105825166439729E-2</v>
      </c>
      <c r="I11830" s="5" t="str">
        <f t="shared" si="920"/>
        <v xml:space="preserve"> </v>
      </c>
      <c r="J11830" s="5">
        <f t="shared" si="921"/>
        <v>1</v>
      </c>
      <c r="K11830" s="5">
        <f t="shared" si="922"/>
        <v>0</v>
      </c>
      <c r="L11830" s="5">
        <f t="shared" si="923"/>
        <v>1</v>
      </c>
      <c r="N11830" s="8" t="str">
        <f>VLOOKUP(C11830,'data indicadores nacional'!$A$2:$J$24,10,FALSE)</f>
        <v>-</v>
      </c>
      <c r="O11830" t="str">
        <f t="shared" si="924"/>
        <v xml:space="preserve"> </v>
      </c>
    </row>
    <row r="11831" spans="1:15">
      <c r="A11831" t="s">
        <v>87</v>
      </c>
      <c r="B11831" t="s">
        <v>209</v>
      </c>
      <c r="C11831" t="s">
        <v>150</v>
      </c>
      <c r="D11831" s="8">
        <v>4.8440811383590673E-2</v>
      </c>
      <c r="E11831" s="8">
        <v>0.11682505448091483</v>
      </c>
      <c r="F11831" s="8">
        <v>0.18824050492747205</v>
      </c>
      <c r="G11831" t="str">
        <f>VLOOKUP(C11831,'data indicadores nacional'!$A$2:$G$24,7,FALSE)</f>
        <v>abajo</v>
      </c>
      <c r="H11831" s="9">
        <f>VLOOKUP(C11831,'data indicadores nacional'!$A$2:$F$24,6,FALSE)</f>
        <v>3.1798702633632006E-2</v>
      </c>
      <c r="I11831" s="5" t="str">
        <f t="shared" si="920"/>
        <v>alarma</v>
      </c>
      <c r="J11831" s="5">
        <f t="shared" si="921"/>
        <v>0</v>
      </c>
      <c r="K11831" s="5">
        <f t="shared" si="922"/>
        <v>1</v>
      </c>
      <c r="L11831" s="5">
        <f t="shared" si="923"/>
        <v>1</v>
      </c>
      <c r="N11831" s="8" t="str">
        <f>VLOOKUP(C11831,'data indicadores nacional'!$A$2:$J$24,10,FALSE)</f>
        <v>-</v>
      </c>
      <c r="O11831" t="str">
        <f t="shared" si="924"/>
        <v xml:space="preserve"> </v>
      </c>
    </row>
    <row r="11832" spans="1:15">
      <c r="A11832" t="s">
        <v>87</v>
      </c>
      <c r="B11832" t="s">
        <v>209</v>
      </c>
      <c r="C11832" t="s">
        <v>151</v>
      </c>
      <c r="D11832" s="8">
        <v>69.721508986766736</v>
      </c>
      <c r="E11832" s="8">
        <v>61.762860727728985</v>
      </c>
      <c r="F11832" s="8">
        <v>44.255319148936167</v>
      </c>
      <c r="G11832" t="str">
        <f>VLOOKUP(C11832,'data indicadores nacional'!$A$2:$G$24,7,FALSE)</f>
        <v>arriba</v>
      </c>
      <c r="H11832" s="9">
        <f>VLOOKUP(C11832,'data indicadores nacional'!$A$2:$F$24,6,FALSE)</f>
        <v>2.4115304789202416</v>
      </c>
      <c r="I11832" s="5" t="str">
        <f t="shared" si="920"/>
        <v>alarma</v>
      </c>
      <c r="J11832" s="5">
        <f t="shared" si="921"/>
        <v>0</v>
      </c>
      <c r="K11832" s="5">
        <f t="shared" si="922"/>
        <v>1</v>
      </c>
      <c r="L11832" s="5">
        <f t="shared" si="923"/>
        <v>1</v>
      </c>
      <c r="N11832" s="8" t="str">
        <f>VLOOKUP(C11832,'data indicadores nacional'!$A$2:$J$24,10,FALSE)</f>
        <v>-</v>
      </c>
      <c r="O11832" t="str">
        <f t="shared" si="924"/>
        <v xml:space="preserve"> </v>
      </c>
    </row>
    <row r="11833" spans="1:15">
      <c r="A11833" t="s">
        <v>87</v>
      </c>
      <c r="B11833" t="s">
        <v>210</v>
      </c>
      <c r="C11833" t="s">
        <v>147</v>
      </c>
      <c r="D11833" s="8">
        <v>0</v>
      </c>
      <c r="E11833" s="8">
        <v>0</v>
      </c>
      <c r="F11833" s="8">
        <v>0</v>
      </c>
      <c r="G11833" t="str">
        <f>VLOOKUP(C11833,'data indicadores nacional'!$A$2:$G$24,7,FALSE)</f>
        <v>abajo</v>
      </c>
      <c r="H11833" s="9">
        <f>VLOOKUP(C11833,'data indicadores nacional'!$A$2:$F$24,6,FALSE)</f>
        <v>3.1698266245721529E-2</v>
      </c>
      <c r="I11833" s="5" t="str">
        <f t="shared" si="920"/>
        <v xml:space="preserve"> </v>
      </c>
      <c r="J11833" s="5">
        <f t="shared" si="921"/>
        <v>0</v>
      </c>
      <c r="K11833" s="5">
        <f t="shared" si="922"/>
        <v>0</v>
      </c>
      <c r="L11833" s="5">
        <f t="shared" si="923"/>
        <v>0</v>
      </c>
      <c r="N11833" s="8">
        <f>VLOOKUP(C11833,'data indicadores nacional'!$A$2:$J$24,10,FALSE)</f>
        <v>1</v>
      </c>
      <c r="O11833" t="str">
        <f t="shared" si="924"/>
        <v xml:space="preserve"> </v>
      </c>
    </row>
    <row r="11834" spans="1:15">
      <c r="A11834" t="s">
        <v>87</v>
      </c>
      <c r="B11834" t="s">
        <v>210</v>
      </c>
      <c r="C11834" t="s">
        <v>148</v>
      </c>
      <c r="D11834" s="8">
        <v>5.5065409187709156</v>
      </c>
      <c r="E11834" s="8">
        <v>4.7339593114241003</v>
      </c>
      <c r="F11834" s="8">
        <v>4.7869235259778167</v>
      </c>
      <c r="G11834" t="str">
        <f>VLOOKUP(C11834,'data indicadores nacional'!$A$2:$G$24,7,FALSE)</f>
        <v>arriba</v>
      </c>
      <c r="H11834" s="9">
        <f>VLOOKUP(C11834,'data indicadores nacional'!$A$2:$F$24,6,FALSE)</f>
        <v>0.44294071764974818</v>
      </c>
      <c r="I11834" s="5" t="str">
        <f t="shared" si="920"/>
        <v xml:space="preserve"> </v>
      </c>
      <c r="J11834" s="5">
        <f t="shared" si="921"/>
        <v>0</v>
      </c>
      <c r="K11834" s="5">
        <f t="shared" si="922"/>
        <v>1</v>
      </c>
      <c r="L11834" s="5">
        <f t="shared" si="923"/>
        <v>1</v>
      </c>
      <c r="N11834" s="8">
        <f>VLOOKUP(C11834,'data indicadores nacional'!$A$2:$J$24,10,FALSE)</f>
        <v>80</v>
      </c>
      <c r="O11834" t="str">
        <f t="shared" si="924"/>
        <v>alarma</v>
      </c>
    </row>
    <row r="11835" spans="1:15">
      <c r="A11835" t="s">
        <v>87</v>
      </c>
      <c r="B11835" t="s">
        <v>210</v>
      </c>
      <c r="C11835" t="s">
        <v>149</v>
      </c>
      <c r="D11835" s="8">
        <v>0.1216915120170368</v>
      </c>
      <c r="E11835" s="8">
        <v>0.2217005738132499</v>
      </c>
      <c r="F11835" s="8">
        <v>0.20431990659661414</v>
      </c>
      <c r="G11835" t="str">
        <f>VLOOKUP(C11835,'data indicadores nacional'!$A$2:$G$24,7,FALSE)</f>
        <v>abajo</v>
      </c>
      <c r="H11835" s="9">
        <f>VLOOKUP(C11835,'data indicadores nacional'!$A$2:$F$24,6,FALSE)</f>
        <v>3.3105825166439729E-2</v>
      </c>
      <c r="I11835" s="5" t="str">
        <f t="shared" si="920"/>
        <v xml:space="preserve"> </v>
      </c>
      <c r="J11835" s="5">
        <f t="shared" si="921"/>
        <v>0</v>
      </c>
      <c r="K11835" s="5">
        <f t="shared" si="922"/>
        <v>1</v>
      </c>
      <c r="L11835" s="5">
        <f t="shared" si="923"/>
        <v>1</v>
      </c>
      <c r="N11835" s="8" t="str">
        <f>VLOOKUP(C11835,'data indicadores nacional'!$A$2:$J$24,10,FALSE)</f>
        <v>-</v>
      </c>
      <c r="O11835" t="str">
        <f t="shared" si="924"/>
        <v xml:space="preserve"> </v>
      </c>
    </row>
    <row r="11836" spans="1:15">
      <c r="A11836" t="s">
        <v>87</v>
      </c>
      <c r="B11836" t="s">
        <v>210</v>
      </c>
      <c r="C11836" t="s">
        <v>150</v>
      </c>
      <c r="D11836" s="8">
        <v>0</v>
      </c>
      <c r="E11836" s="8">
        <v>5.2164840897235262E-2</v>
      </c>
      <c r="F11836" s="8">
        <v>0</v>
      </c>
      <c r="G11836" t="str">
        <f>VLOOKUP(C11836,'data indicadores nacional'!$A$2:$G$24,7,FALSE)</f>
        <v>abajo</v>
      </c>
      <c r="H11836" s="9">
        <f>VLOOKUP(C11836,'data indicadores nacional'!$A$2:$F$24,6,FALSE)</f>
        <v>3.1798702633632006E-2</v>
      </c>
      <c r="I11836" s="5" t="str">
        <f t="shared" si="920"/>
        <v xml:space="preserve"> </v>
      </c>
      <c r="J11836" s="5">
        <f t="shared" si="921"/>
        <v>0</v>
      </c>
      <c r="K11836" s="5">
        <f t="shared" si="922"/>
        <v>0</v>
      </c>
      <c r="L11836" s="5">
        <f t="shared" si="923"/>
        <v>0</v>
      </c>
      <c r="N11836" s="8" t="str">
        <f>VLOOKUP(C11836,'data indicadores nacional'!$A$2:$J$24,10,FALSE)</f>
        <v>-</v>
      </c>
      <c r="O11836" t="str">
        <f t="shared" si="924"/>
        <v xml:space="preserve"> </v>
      </c>
    </row>
    <row r="11837" spans="1:15">
      <c r="A11837" t="s">
        <v>87</v>
      </c>
      <c r="B11837" t="s">
        <v>210</v>
      </c>
      <c r="C11837" t="s">
        <v>151</v>
      </c>
      <c r="D11837" s="8">
        <v>92.899408284023664</v>
      </c>
      <c r="E11837" s="8">
        <v>60.792951541850215</v>
      </c>
      <c r="F11837" s="8">
        <v>73.121387283236999</v>
      </c>
      <c r="G11837" t="str">
        <f>VLOOKUP(C11837,'data indicadores nacional'!$A$2:$G$24,7,FALSE)</f>
        <v>arriba</v>
      </c>
      <c r="H11837" s="9">
        <f>VLOOKUP(C11837,'data indicadores nacional'!$A$2:$F$24,6,FALSE)</f>
        <v>2.4115304789202416</v>
      </c>
      <c r="I11837" s="5" t="str">
        <f t="shared" si="920"/>
        <v xml:space="preserve"> </v>
      </c>
      <c r="J11837" s="5">
        <f t="shared" si="921"/>
        <v>0</v>
      </c>
      <c r="K11837" s="5">
        <f t="shared" si="922"/>
        <v>1</v>
      </c>
      <c r="L11837" s="5">
        <f t="shared" si="923"/>
        <v>1</v>
      </c>
      <c r="N11837" s="8" t="str">
        <f>VLOOKUP(C11837,'data indicadores nacional'!$A$2:$J$24,10,FALSE)</f>
        <v>-</v>
      </c>
      <c r="O11837" t="str">
        <f t="shared" si="924"/>
        <v xml:space="preserve"> </v>
      </c>
    </row>
    <row r="11838" spans="1:15">
      <c r="A11838" t="s">
        <v>87</v>
      </c>
      <c r="B11838" t="s">
        <v>211</v>
      </c>
      <c r="C11838" t="s">
        <v>147</v>
      </c>
      <c r="D11838" s="8">
        <v>0</v>
      </c>
      <c r="E11838" s="8">
        <v>0</v>
      </c>
      <c r="F11838" s="8">
        <v>0</v>
      </c>
      <c r="G11838" t="str">
        <f>VLOOKUP(C11838,'data indicadores nacional'!$A$2:$G$24,7,FALSE)</f>
        <v>abajo</v>
      </c>
      <c r="H11838" s="9">
        <f>VLOOKUP(C11838,'data indicadores nacional'!$A$2:$F$24,6,FALSE)</f>
        <v>3.1698266245721529E-2</v>
      </c>
      <c r="I11838" s="5" t="str">
        <f t="shared" si="920"/>
        <v xml:space="preserve"> </v>
      </c>
      <c r="J11838" s="5">
        <f t="shared" si="921"/>
        <v>0</v>
      </c>
      <c r="K11838" s="5">
        <f t="shared" si="922"/>
        <v>0</v>
      </c>
      <c r="L11838" s="5">
        <f t="shared" si="923"/>
        <v>0</v>
      </c>
      <c r="N11838" s="8">
        <f>VLOOKUP(C11838,'data indicadores nacional'!$A$2:$J$24,10,FALSE)</f>
        <v>1</v>
      </c>
      <c r="O11838" t="str">
        <f t="shared" si="924"/>
        <v xml:space="preserve"> </v>
      </c>
    </row>
    <row r="11839" spans="1:15">
      <c r="A11839" t="s">
        <v>87</v>
      </c>
      <c r="B11839" t="s">
        <v>211</v>
      </c>
      <c r="C11839" t="s">
        <v>148</v>
      </c>
      <c r="D11839" s="8">
        <v>9.2574578469520112</v>
      </c>
      <c r="E11839" s="8">
        <v>10.24390243902439</v>
      </c>
      <c r="F11839" s="8">
        <v>5.8799675587996756</v>
      </c>
      <c r="G11839" t="str">
        <f>VLOOKUP(C11839,'data indicadores nacional'!$A$2:$G$24,7,FALSE)</f>
        <v>arriba</v>
      </c>
      <c r="H11839" s="9">
        <f>VLOOKUP(C11839,'data indicadores nacional'!$A$2:$F$24,6,FALSE)</f>
        <v>0.44294071764974818</v>
      </c>
      <c r="I11839" s="5" t="str">
        <f t="shared" si="920"/>
        <v>alarma</v>
      </c>
      <c r="J11839" s="5">
        <f t="shared" si="921"/>
        <v>0</v>
      </c>
      <c r="K11839" s="5">
        <f t="shared" si="922"/>
        <v>1</v>
      </c>
      <c r="L11839" s="5">
        <f t="shared" si="923"/>
        <v>1</v>
      </c>
      <c r="N11839" s="8">
        <f>VLOOKUP(C11839,'data indicadores nacional'!$A$2:$J$24,10,FALSE)</f>
        <v>80</v>
      </c>
      <c r="O11839" t="str">
        <f t="shared" si="924"/>
        <v>alarma</v>
      </c>
    </row>
    <row r="11840" spans="1:15">
      <c r="A11840" t="s">
        <v>87</v>
      </c>
      <c r="B11840" t="s">
        <v>211</v>
      </c>
      <c r="C11840" t="s">
        <v>149</v>
      </c>
      <c r="D11840" s="8">
        <v>8.1063553826199744E-2</v>
      </c>
      <c r="E11840" s="8">
        <v>9.1463414634146353E-2</v>
      </c>
      <c r="F11840" s="8">
        <v>4.0551500405515008E-2</v>
      </c>
      <c r="G11840" t="str">
        <f>VLOOKUP(C11840,'data indicadores nacional'!$A$2:$G$24,7,FALSE)</f>
        <v>abajo</v>
      </c>
      <c r="H11840" s="9">
        <f>VLOOKUP(C11840,'data indicadores nacional'!$A$2:$F$24,6,FALSE)</f>
        <v>3.3105825166439729E-2</v>
      </c>
      <c r="I11840" s="5" t="str">
        <f t="shared" si="920"/>
        <v xml:space="preserve"> </v>
      </c>
      <c r="J11840" s="5">
        <f t="shared" si="921"/>
        <v>1</v>
      </c>
      <c r="K11840" s="5">
        <f t="shared" si="922"/>
        <v>0</v>
      </c>
      <c r="L11840" s="5">
        <f t="shared" si="923"/>
        <v>1</v>
      </c>
      <c r="N11840" s="8" t="str">
        <f>VLOOKUP(C11840,'data indicadores nacional'!$A$2:$J$24,10,FALSE)</f>
        <v>-</v>
      </c>
      <c r="O11840" t="str">
        <f t="shared" si="924"/>
        <v xml:space="preserve"> </v>
      </c>
    </row>
    <row r="11841" spans="1:15">
      <c r="A11841" t="s">
        <v>87</v>
      </c>
      <c r="B11841" t="s">
        <v>211</v>
      </c>
      <c r="C11841" t="s">
        <v>150</v>
      </c>
      <c r="D11841" s="8">
        <v>0</v>
      </c>
      <c r="E11841" s="8">
        <v>0.12195121951219512</v>
      </c>
      <c r="F11841" s="8">
        <v>8.1103000811030015E-2</v>
      </c>
      <c r="G11841" t="str">
        <f>VLOOKUP(C11841,'data indicadores nacional'!$A$2:$G$24,7,FALSE)</f>
        <v>abajo</v>
      </c>
      <c r="H11841" s="9">
        <f>VLOOKUP(C11841,'data indicadores nacional'!$A$2:$F$24,6,FALSE)</f>
        <v>3.1798702633632006E-2</v>
      </c>
      <c r="I11841" s="5" t="str">
        <f t="shared" si="920"/>
        <v xml:space="preserve"> </v>
      </c>
      <c r="J11841" s="5">
        <f t="shared" si="921"/>
        <v>0</v>
      </c>
      <c r="K11841" s="5">
        <f t="shared" si="922"/>
        <v>1</v>
      </c>
      <c r="L11841" s="5">
        <f t="shared" si="923"/>
        <v>1</v>
      </c>
      <c r="N11841" s="8" t="str">
        <f>VLOOKUP(C11841,'data indicadores nacional'!$A$2:$J$24,10,FALSE)</f>
        <v>-</v>
      </c>
      <c r="O11841" t="str">
        <f t="shared" si="924"/>
        <v xml:space="preserve"> </v>
      </c>
    </row>
    <row r="11842" spans="1:15">
      <c r="A11842" t="s">
        <v>87</v>
      </c>
      <c r="B11842" t="s">
        <v>211</v>
      </c>
      <c r="C11842" t="s">
        <v>151</v>
      </c>
      <c r="D11842" s="8">
        <v>82.110091743119256</v>
      </c>
      <c r="E11842" s="8">
        <v>68.003487358326069</v>
      </c>
      <c r="F11842" s="8">
        <v>50</v>
      </c>
      <c r="G11842" t="str">
        <f>VLOOKUP(C11842,'data indicadores nacional'!$A$2:$G$24,7,FALSE)</f>
        <v>arriba</v>
      </c>
      <c r="H11842" s="9">
        <f>VLOOKUP(C11842,'data indicadores nacional'!$A$2:$F$24,6,FALSE)</f>
        <v>2.4115304789202416</v>
      </c>
      <c r="I11842" s="5" t="str">
        <f t="shared" si="920"/>
        <v>alarma</v>
      </c>
      <c r="J11842" s="5">
        <f t="shared" si="921"/>
        <v>0</v>
      </c>
      <c r="K11842" s="5">
        <f t="shared" si="922"/>
        <v>1</v>
      </c>
      <c r="L11842" s="5">
        <f t="shared" si="923"/>
        <v>1</v>
      </c>
      <c r="N11842" s="8" t="str">
        <f>VLOOKUP(C11842,'data indicadores nacional'!$A$2:$J$24,10,FALSE)</f>
        <v>-</v>
      </c>
      <c r="O11842" t="str">
        <f t="shared" si="924"/>
        <v xml:space="preserve"> </v>
      </c>
    </row>
    <row r="11843" spans="1:15">
      <c r="A11843" t="s">
        <v>87</v>
      </c>
      <c r="B11843" t="s">
        <v>212</v>
      </c>
      <c r="C11843" t="s">
        <v>147</v>
      </c>
      <c r="D11843" s="8">
        <v>0</v>
      </c>
      <c r="E11843" s="8">
        <v>0</v>
      </c>
      <c r="F11843" s="8">
        <v>0</v>
      </c>
      <c r="G11843" t="str">
        <f>VLOOKUP(C11843,'data indicadores nacional'!$A$2:$G$24,7,FALSE)</f>
        <v>abajo</v>
      </c>
      <c r="H11843" s="9">
        <f>VLOOKUP(C11843,'data indicadores nacional'!$A$2:$F$24,6,FALSE)</f>
        <v>3.1698266245721529E-2</v>
      </c>
      <c r="I11843" s="5" t="str">
        <f t="shared" ref="I11843:I11906" si="925">IF(G11843=$G$2,IF(F11843&gt;E11843,"alarma"," "),IF(F11843&lt;E11843,"alarma"," "))</f>
        <v xml:space="preserve"> </v>
      </c>
      <c r="J11843" s="5">
        <f t="shared" ref="J11843:J11906" si="926">IF(G11843=$G$2,IF((D11843-F11843)&gt;($M$2*H11843),1,0),IF((F11843-D11843)&gt;($M$2*H11843),1,0))</f>
        <v>0</v>
      </c>
      <c r="K11843" s="5">
        <f t="shared" ref="K11843:K11906" si="927">IF(G11843=$G$2,IF((F11843-D11843)&gt;($M$2*H11843),1,0),IF((D11843-F11843)&gt;($M$2*H11843),1,0))</f>
        <v>0</v>
      </c>
      <c r="L11843" s="5">
        <f t="shared" ref="L11843:L11906" si="928">IF(J11843=1,1,IF(K11843=1,1,0))</f>
        <v>0</v>
      </c>
      <c r="N11843" s="8">
        <f>VLOOKUP(C11843,'data indicadores nacional'!$A$2:$J$24,10,FALSE)</f>
        <v>1</v>
      </c>
      <c r="O11843" t="str">
        <f t="shared" ref="O11843:O11906" si="929">IF(N11843=$N$4," ",IF(F11843=$F$20," ",IF(G11843=$G$2,IF(F11843&lt;N11843," ","alarma"),IF(F11843&lt;N11843,"alarma"," "))))</f>
        <v xml:space="preserve"> </v>
      </c>
    </row>
    <row r="11844" spans="1:15">
      <c r="A11844" t="s">
        <v>87</v>
      </c>
      <c r="B11844" t="s">
        <v>212</v>
      </c>
      <c r="C11844" t="s">
        <v>148</v>
      </c>
      <c r="D11844" s="8">
        <v>5.9587813620071683</v>
      </c>
      <c r="E11844" s="8">
        <v>9.7814005187106332</v>
      </c>
      <c r="F11844" s="8">
        <v>10.356422326832549</v>
      </c>
      <c r="G11844" t="str">
        <f>VLOOKUP(C11844,'data indicadores nacional'!$A$2:$G$24,7,FALSE)</f>
        <v>arriba</v>
      </c>
      <c r="H11844" s="9">
        <f>VLOOKUP(C11844,'data indicadores nacional'!$A$2:$F$24,6,FALSE)</f>
        <v>0.44294071764974818</v>
      </c>
      <c r="I11844" s="5" t="str">
        <f t="shared" si="925"/>
        <v xml:space="preserve"> </v>
      </c>
      <c r="J11844" s="5">
        <f t="shared" si="926"/>
        <v>1</v>
      </c>
      <c r="K11844" s="5">
        <f t="shared" si="927"/>
        <v>0</v>
      </c>
      <c r="L11844" s="5">
        <f t="shared" si="928"/>
        <v>1</v>
      </c>
      <c r="N11844" s="8">
        <f>VLOOKUP(C11844,'data indicadores nacional'!$A$2:$J$24,10,FALSE)</f>
        <v>80</v>
      </c>
      <c r="O11844" t="str">
        <f t="shared" si="929"/>
        <v>alarma</v>
      </c>
    </row>
    <row r="11845" spans="1:15">
      <c r="A11845" t="s">
        <v>87</v>
      </c>
      <c r="B11845" t="s">
        <v>212</v>
      </c>
      <c r="C11845" t="s">
        <v>149</v>
      </c>
      <c r="D11845" s="8">
        <v>4.4802867383512544E-2</v>
      </c>
      <c r="E11845" s="8">
        <v>0.14820303816228234</v>
      </c>
      <c r="F11845" s="8">
        <v>0.26899798251513113</v>
      </c>
      <c r="G11845" t="str">
        <f>VLOOKUP(C11845,'data indicadores nacional'!$A$2:$G$24,7,FALSE)</f>
        <v>abajo</v>
      </c>
      <c r="H11845" s="9">
        <f>VLOOKUP(C11845,'data indicadores nacional'!$A$2:$F$24,6,FALSE)</f>
        <v>3.3105825166439729E-2</v>
      </c>
      <c r="I11845" s="5" t="str">
        <f t="shared" si="925"/>
        <v>alarma</v>
      </c>
      <c r="J11845" s="5">
        <f t="shared" si="926"/>
        <v>0</v>
      </c>
      <c r="K11845" s="5">
        <f t="shared" si="927"/>
        <v>1</v>
      </c>
      <c r="L11845" s="5">
        <f t="shared" si="928"/>
        <v>1</v>
      </c>
      <c r="N11845" s="8" t="str">
        <f>VLOOKUP(C11845,'data indicadores nacional'!$A$2:$J$24,10,FALSE)</f>
        <v>-</v>
      </c>
      <c r="O11845" t="str">
        <f t="shared" si="929"/>
        <v xml:space="preserve"> </v>
      </c>
    </row>
    <row r="11846" spans="1:15">
      <c r="A11846" t="s">
        <v>87</v>
      </c>
      <c r="B11846" t="s">
        <v>212</v>
      </c>
      <c r="C11846" t="s">
        <v>150</v>
      </c>
      <c r="D11846" s="8">
        <v>0</v>
      </c>
      <c r="E11846" s="8">
        <v>7.4101519081141168E-2</v>
      </c>
      <c r="F11846" s="8">
        <v>0</v>
      </c>
      <c r="G11846" t="str">
        <f>VLOOKUP(C11846,'data indicadores nacional'!$A$2:$G$24,7,FALSE)</f>
        <v>abajo</v>
      </c>
      <c r="H11846" s="9">
        <f>VLOOKUP(C11846,'data indicadores nacional'!$A$2:$F$24,6,FALSE)</f>
        <v>3.1798702633632006E-2</v>
      </c>
      <c r="I11846" s="5" t="str">
        <f t="shared" si="925"/>
        <v xml:space="preserve"> </v>
      </c>
      <c r="J11846" s="5">
        <f t="shared" si="926"/>
        <v>0</v>
      </c>
      <c r="K11846" s="5">
        <f t="shared" si="927"/>
        <v>0</v>
      </c>
      <c r="L11846" s="5">
        <f t="shared" si="928"/>
        <v>0</v>
      </c>
      <c r="N11846" s="8" t="str">
        <f>VLOOKUP(C11846,'data indicadores nacional'!$A$2:$J$24,10,FALSE)</f>
        <v>-</v>
      </c>
      <c r="O11846" t="str">
        <f t="shared" si="929"/>
        <v xml:space="preserve"> </v>
      </c>
    </row>
    <row r="11847" spans="1:15">
      <c r="A11847" t="s">
        <v>87</v>
      </c>
      <c r="B11847" t="s">
        <v>212</v>
      </c>
      <c r="C11847" t="s">
        <v>151</v>
      </c>
      <c r="D11847" s="8">
        <v>88.584474885844742</v>
      </c>
      <c r="E11847" s="8">
        <v>70.454545454545453</v>
      </c>
      <c r="F11847" s="8">
        <v>60.294117647058819</v>
      </c>
      <c r="G11847" t="str">
        <f>VLOOKUP(C11847,'data indicadores nacional'!$A$2:$G$24,7,FALSE)</f>
        <v>arriba</v>
      </c>
      <c r="H11847" s="9">
        <f>VLOOKUP(C11847,'data indicadores nacional'!$A$2:$F$24,6,FALSE)</f>
        <v>2.4115304789202416</v>
      </c>
      <c r="I11847" s="5" t="str">
        <f t="shared" si="925"/>
        <v>alarma</v>
      </c>
      <c r="J11847" s="5">
        <f t="shared" si="926"/>
        <v>0</v>
      </c>
      <c r="K11847" s="5">
        <f t="shared" si="927"/>
        <v>1</v>
      </c>
      <c r="L11847" s="5">
        <f t="shared" si="928"/>
        <v>1</v>
      </c>
      <c r="N11847" s="8" t="str">
        <f>VLOOKUP(C11847,'data indicadores nacional'!$A$2:$J$24,10,FALSE)</f>
        <v>-</v>
      </c>
      <c r="O11847" t="str">
        <f t="shared" si="929"/>
        <v xml:space="preserve"> </v>
      </c>
    </row>
    <row r="11848" spans="1:15">
      <c r="A11848" t="s">
        <v>87</v>
      </c>
      <c r="B11848" t="s">
        <v>213</v>
      </c>
      <c r="C11848" t="s">
        <v>147</v>
      </c>
      <c r="D11848" s="8">
        <v>0</v>
      </c>
      <c r="E11848" s="8">
        <v>0</v>
      </c>
      <c r="F11848" s="8">
        <v>0</v>
      </c>
      <c r="G11848" t="str">
        <f>VLOOKUP(C11848,'data indicadores nacional'!$A$2:$G$24,7,FALSE)</f>
        <v>abajo</v>
      </c>
      <c r="H11848" s="9">
        <f>VLOOKUP(C11848,'data indicadores nacional'!$A$2:$F$24,6,FALSE)</f>
        <v>3.1698266245721529E-2</v>
      </c>
      <c r="I11848" s="5" t="str">
        <f t="shared" si="925"/>
        <v xml:space="preserve"> </v>
      </c>
      <c r="J11848" s="5">
        <f t="shared" si="926"/>
        <v>0</v>
      </c>
      <c r="K11848" s="5">
        <f t="shared" si="927"/>
        <v>0</v>
      </c>
      <c r="L11848" s="5">
        <f t="shared" si="928"/>
        <v>0</v>
      </c>
      <c r="N11848" s="8">
        <f>VLOOKUP(C11848,'data indicadores nacional'!$A$2:$J$24,10,FALSE)</f>
        <v>1</v>
      </c>
      <c r="O11848" t="str">
        <f t="shared" si="929"/>
        <v xml:space="preserve"> </v>
      </c>
    </row>
    <row r="11849" spans="1:15">
      <c r="A11849" t="s">
        <v>87</v>
      </c>
      <c r="B11849" t="s">
        <v>213</v>
      </c>
      <c r="C11849" t="s">
        <v>148</v>
      </c>
      <c r="D11849" s="8">
        <v>11.452794941801983</v>
      </c>
      <c r="E11849" s="8">
        <v>11.19177253478524</v>
      </c>
      <c r="F11849" s="8">
        <v>8.2040740048589047</v>
      </c>
      <c r="G11849" t="str">
        <f>VLOOKUP(C11849,'data indicadores nacional'!$A$2:$G$24,7,FALSE)</f>
        <v>arriba</v>
      </c>
      <c r="H11849" s="9">
        <f>VLOOKUP(C11849,'data indicadores nacional'!$A$2:$F$24,6,FALSE)</f>
        <v>0.44294071764974818</v>
      </c>
      <c r="I11849" s="5" t="str">
        <f t="shared" si="925"/>
        <v>alarma</v>
      </c>
      <c r="J11849" s="5">
        <f t="shared" si="926"/>
        <v>0</v>
      </c>
      <c r="K11849" s="5">
        <f t="shared" si="927"/>
        <v>1</v>
      </c>
      <c r="L11849" s="5">
        <f t="shared" si="928"/>
        <v>1</v>
      </c>
      <c r="N11849" s="8">
        <f>VLOOKUP(C11849,'data indicadores nacional'!$A$2:$J$24,10,FALSE)</f>
        <v>80</v>
      </c>
      <c r="O11849" t="str">
        <f t="shared" si="929"/>
        <v>alarma</v>
      </c>
    </row>
    <row r="11850" spans="1:15">
      <c r="A11850" t="s">
        <v>87</v>
      </c>
      <c r="B11850" t="s">
        <v>213</v>
      </c>
      <c r="C11850" t="s">
        <v>149</v>
      </c>
      <c r="D11850" s="8">
        <v>0.12932892656990946</v>
      </c>
      <c r="E11850" s="8">
        <v>0.19013049866044421</v>
      </c>
      <c r="F11850" s="8">
        <v>0.11212857409829938</v>
      </c>
      <c r="G11850" t="str">
        <f>VLOOKUP(C11850,'data indicadores nacional'!$A$2:$G$24,7,FALSE)</f>
        <v>abajo</v>
      </c>
      <c r="H11850" s="9">
        <f>VLOOKUP(C11850,'data indicadores nacional'!$A$2:$F$24,6,FALSE)</f>
        <v>3.3105825166439729E-2</v>
      </c>
      <c r="I11850" s="5" t="str">
        <f t="shared" si="925"/>
        <v xml:space="preserve"> </v>
      </c>
      <c r="J11850" s="5">
        <f t="shared" si="926"/>
        <v>1</v>
      </c>
      <c r="K11850" s="5">
        <f t="shared" si="927"/>
        <v>0</v>
      </c>
      <c r="L11850" s="5">
        <f t="shared" si="928"/>
        <v>1</v>
      </c>
      <c r="N11850" s="8" t="str">
        <f>VLOOKUP(C11850,'data indicadores nacional'!$A$2:$J$24,10,FALSE)</f>
        <v>-</v>
      </c>
      <c r="O11850" t="str">
        <f t="shared" si="929"/>
        <v xml:space="preserve"> </v>
      </c>
    </row>
    <row r="11851" spans="1:15">
      <c r="A11851" t="s">
        <v>87</v>
      </c>
      <c r="B11851" t="s">
        <v>213</v>
      </c>
      <c r="C11851" t="s">
        <v>150</v>
      </c>
      <c r="D11851" s="8">
        <v>1.4369880729989942E-2</v>
      </c>
      <c r="E11851" s="8">
        <v>0.19013049866044421</v>
      </c>
      <c r="F11851" s="8">
        <v>7.4752382732199585E-2</v>
      </c>
      <c r="G11851" t="str">
        <f>VLOOKUP(C11851,'data indicadores nacional'!$A$2:$G$24,7,FALSE)</f>
        <v>abajo</v>
      </c>
      <c r="H11851" s="9">
        <f>VLOOKUP(C11851,'data indicadores nacional'!$A$2:$F$24,6,FALSE)</f>
        <v>3.1798702633632006E-2</v>
      </c>
      <c r="I11851" s="5" t="str">
        <f t="shared" si="925"/>
        <v xml:space="preserve"> </v>
      </c>
      <c r="J11851" s="5">
        <f t="shared" si="926"/>
        <v>0</v>
      </c>
      <c r="K11851" s="5">
        <f t="shared" si="927"/>
        <v>1</v>
      </c>
      <c r="L11851" s="5">
        <f t="shared" si="928"/>
        <v>1</v>
      </c>
      <c r="N11851" s="8" t="str">
        <f>VLOOKUP(C11851,'data indicadores nacional'!$A$2:$J$24,10,FALSE)</f>
        <v>-</v>
      </c>
      <c r="O11851" t="str">
        <f t="shared" si="929"/>
        <v xml:space="preserve"> </v>
      </c>
    </row>
    <row r="11852" spans="1:15">
      <c r="A11852" t="s">
        <v>87</v>
      </c>
      <c r="B11852" t="s">
        <v>213</v>
      </c>
      <c r="C11852" t="s">
        <v>151</v>
      </c>
      <c r="D11852" s="8">
        <v>89.763779527559052</v>
      </c>
      <c r="E11852" s="8">
        <v>80.825242718446603</v>
      </c>
      <c r="F11852" s="8">
        <v>63.549618320610691</v>
      </c>
      <c r="G11852" t="str">
        <f>VLOOKUP(C11852,'data indicadores nacional'!$A$2:$G$24,7,FALSE)</f>
        <v>arriba</v>
      </c>
      <c r="H11852" s="9">
        <f>VLOOKUP(C11852,'data indicadores nacional'!$A$2:$F$24,6,FALSE)</f>
        <v>2.4115304789202416</v>
      </c>
      <c r="I11852" s="5" t="str">
        <f t="shared" si="925"/>
        <v>alarma</v>
      </c>
      <c r="J11852" s="5">
        <f t="shared" si="926"/>
        <v>0</v>
      </c>
      <c r="K11852" s="5">
        <f t="shared" si="927"/>
        <v>1</v>
      </c>
      <c r="L11852" s="5">
        <f t="shared" si="928"/>
        <v>1</v>
      </c>
      <c r="N11852" s="8" t="str">
        <f>VLOOKUP(C11852,'data indicadores nacional'!$A$2:$J$24,10,FALSE)</f>
        <v>-</v>
      </c>
      <c r="O11852" t="str">
        <f t="shared" si="929"/>
        <v xml:space="preserve"> </v>
      </c>
    </row>
    <row r="11853" spans="1:15">
      <c r="A11853" t="s">
        <v>87</v>
      </c>
      <c r="B11853" t="s">
        <v>214</v>
      </c>
      <c r="C11853" t="s">
        <v>147</v>
      </c>
      <c r="D11853" s="8">
        <v>0</v>
      </c>
      <c r="E11853" s="8">
        <v>5.7803468208092491E-2</v>
      </c>
      <c r="F11853" s="8">
        <v>0</v>
      </c>
      <c r="G11853" t="str">
        <f>VLOOKUP(C11853,'data indicadores nacional'!$A$2:$G$24,7,FALSE)</f>
        <v>abajo</v>
      </c>
      <c r="H11853" s="9">
        <f>VLOOKUP(C11853,'data indicadores nacional'!$A$2:$F$24,6,FALSE)</f>
        <v>3.1698266245721529E-2</v>
      </c>
      <c r="I11853" s="5" t="str">
        <f t="shared" si="925"/>
        <v xml:space="preserve"> </v>
      </c>
      <c r="J11853" s="5">
        <f t="shared" si="926"/>
        <v>0</v>
      </c>
      <c r="K11853" s="5">
        <f t="shared" si="927"/>
        <v>0</v>
      </c>
      <c r="L11853" s="5">
        <f t="shared" si="928"/>
        <v>0</v>
      </c>
      <c r="N11853" s="8">
        <f>VLOOKUP(C11853,'data indicadores nacional'!$A$2:$J$24,10,FALSE)</f>
        <v>1</v>
      </c>
      <c r="O11853" t="str">
        <f t="shared" si="929"/>
        <v xml:space="preserve"> </v>
      </c>
    </row>
    <row r="11854" spans="1:15">
      <c r="A11854" t="s">
        <v>87</v>
      </c>
      <c r="B11854" t="s">
        <v>214</v>
      </c>
      <c r="C11854" t="s">
        <v>148</v>
      </c>
      <c r="D11854" s="8">
        <v>2.619927326025222</v>
      </c>
      <c r="E11854" s="8">
        <v>3.816633739531794</v>
      </c>
      <c r="F11854" s="8">
        <v>2.5711792041138866</v>
      </c>
      <c r="G11854" t="str">
        <f>VLOOKUP(C11854,'data indicadores nacional'!$A$2:$G$24,7,FALSE)</f>
        <v>arriba</v>
      </c>
      <c r="H11854" s="9">
        <f>VLOOKUP(C11854,'data indicadores nacional'!$A$2:$F$24,6,FALSE)</f>
        <v>0.44294071764974818</v>
      </c>
      <c r="I11854" s="5" t="str">
        <f t="shared" si="925"/>
        <v>alarma</v>
      </c>
      <c r="J11854" s="5">
        <f t="shared" si="926"/>
        <v>0</v>
      </c>
      <c r="K11854" s="5">
        <f t="shared" si="927"/>
        <v>1</v>
      </c>
      <c r="L11854" s="5">
        <f t="shared" si="928"/>
        <v>1</v>
      </c>
      <c r="N11854" s="8">
        <f>VLOOKUP(C11854,'data indicadores nacional'!$A$2:$J$24,10,FALSE)</f>
        <v>80</v>
      </c>
      <c r="O11854" t="str">
        <f t="shared" si="929"/>
        <v>alarma</v>
      </c>
    </row>
    <row r="11855" spans="1:15">
      <c r="A11855" t="s">
        <v>87</v>
      </c>
      <c r="B11855" t="s">
        <v>214</v>
      </c>
      <c r="C11855" t="s">
        <v>149</v>
      </c>
      <c r="D11855" s="8">
        <v>0.27176402332895661</v>
      </c>
      <c r="E11855" s="8">
        <v>0.33743028480514708</v>
      </c>
      <c r="F11855" s="8">
        <v>0.23588800037742083</v>
      </c>
      <c r="G11855" t="str">
        <f>VLOOKUP(C11855,'data indicadores nacional'!$A$2:$G$24,7,FALSE)</f>
        <v>abajo</v>
      </c>
      <c r="H11855" s="9">
        <f>VLOOKUP(C11855,'data indicadores nacional'!$A$2:$F$24,6,FALSE)</f>
        <v>3.3105825166439729E-2</v>
      </c>
      <c r="I11855" s="5" t="str">
        <f t="shared" si="925"/>
        <v xml:space="preserve"> </v>
      </c>
      <c r="J11855" s="5">
        <f t="shared" si="926"/>
        <v>1</v>
      </c>
      <c r="K11855" s="5">
        <f t="shared" si="927"/>
        <v>0</v>
      </c>
      <c r="L11855" s="5">
        <f t="shared" si="928"/>
        <v>1</v>
      </c>
      <c r="N11855" s="8" t="str">
        <f>VLOOKUP(C11855,'data indicadores nacional'!$A$2:$J$24,10,FALSE)</f>
        <v>-</v>
      </c>
      <c r="O11855" t="str">
        <f t="shared" si="929"/>
        <v xml:space="preserve"> </v>
      </c>
    </row>
    <row r="11856" spans="1:15">
      <c r="A11856" t="s">
        <v>87</v>
      </c>
      <c r="B11856" t="s">
        <v>214</v>
      </c>
      <c r="C11856" t="s">
        <v>150</v>
      </c>
      <c r="D11856" s="8">
        <v>3.6642340224128982E-2</v>
      </c>
      <c r="E11856" s="8">
        <v>0.18182771823697047</v>
      </c>
      <c r="F11856" s="8">
        <v>0.12502064020003301</v>
      </c>
      <c r="G11856" t="str">
        <f>VLOOKUP(C11856,'data indicadores nacional'!$A$2:$G$24,7,FALSE)</f>
        <v>abajo</v>
      </c>
      <c r="H11856" s="9">
        <f>VLOOKUP(C11856,'data indicadores nacional'!$A$2:$F$24,6,FALSE)</f>
        <v>3.1798702633632006E-2</v>
      </c>
      <c r="I11856" s="5" t="str">
        <f t="shared" si="925"/>
        <v xml:space="preserve"> </v>
      </c>
      <c r="J11856" s="5">
        <f t="shared" si="926"/>
        <v>0</v>
      </c>
      <c r="K11856" s="5">
        <f t="shared" si="927"/>
        <v>1</v>
      </c>
      <c r="L11856" s="5">
        <f t="shared" si="928"/>
        <v>1</v>
      </c>
      <c r="N11856" s="8" t="str">
        <f>VLOOKUP(C11856,'data indicadores nacional'!$A$2:$J$24,10,FALSE)</f>
        <v>-</v>
      </c>
      <c r="O11856" t="str">
        <f t="shared" si="929"/>
        <v xml:space="preserve"> </v>
      </c>
    </row>
    <row r="11857" spans="1:15">
      <c r="A11857" t="s">
        <v>87</v>
      </c>
      <c r="B11857" t="s">
        <v>214</v>
      </c>
      <c r="C11857" t="s">
        <v>151</v>
      </c>
      <c r="D11857" s="8">
        <v>34.640776699029125</v>
      </c>
      <c r="E11857" s="8">
        <v>40.855387523629489</v>
      </c>
      <c r="F11857" s="8">
        <v>26.12676056338028</v>
      </c>
      <c r="G11857" t="str">
        <f>VLOOKUP(C11857,'data indicadores nacional'!$A$2:$G$24,7,FALSE)</f>
        <v>arriba</v>
      </c>
      <c r="H11857" s="9">
        <f>VLOOKUP(C11857,'data indicadores nacional'!$A$2:$F$24,6,FALSE)</f>
        <v>2.4115304789202416</v>
      </c>
      <c r="I11857" s="5" t="str">
        <f t="shared" si="925"/>
        <v>alarma</v>
      </c>
      <c r="J11857" s="5">
        <f t="shared" si="926"/>
        <v>0</v>
      </c>
      <c r="K11857" s="5">
        <f t="shared" si="927"/>
        <v>1</v>
      </c>
      <c r="L11857" s="5">
        <f t="shared" si="928"/>
        <v>1</v>
      </c>
      <c r="N11857" s="8" t="str">
        <f>VLOOKUP(C11857,'data indicadores nacional'!$A$2:$J$24,10,FALSE)</f>
        <v>-</v>
      </c>
      <c r="O11857" t="str">
        <f t="shared" si="929"/>
        <v xml:space="preserve"> </v>
      </c>
    </row>
    <row r="11858" spans="1:15">
      <c r="A11858" t="s">
        <v>87</v>
      </c>
      <c r="B11858" t="s">
        <v>215</v>
      </c>
      <c r="C11858" t="s">
        <v>147</v>
      </c>
      <c r="D11858" s="8">
        <v>0</v>
      </c>
      <c r="E11858" s="8">
        <v>0</v>
      </c>
      <c r="F11858" s="8">
        <v>0</v>
      </c>
      <c r="G11858" t="str">
        <f>VLOOKUP(C11858,'data indicadores nacional'!$A$2:$G$24,7,FALSE)</f>
        <v>abajo</v>
      </c>
      <c r="H11858" s="9">
        <f>VLOOKUP(C11858,'data indicadores nacional'!$A$2:$F$24,6,FALSE)</f>
        <v>3.1698266245721529E-2</v>
      </c>
      <c r="I11858" s="5" t="str">
        <f t="shared" si="925"/>
        <v xml:space="preserve"> </v>
      </c>
      <c r="J11858" s="5">
        <f t="shared" si="926"/>
        <v>0</v>
      </c>
      <c r="K11858" s="5">
        <f t="shared" si="927"/>
        <v>0</v>
      </c>
      <c r="L11858" s="5">
        <f t="shared" si="928"/>
        <v>0</v>
      </c>
      <c r="N11858" s="8">
        <f>VLOOKUP(C11858,'data indicadores nacional'!$A$2:$J$24,10,FALSE)</f>
        <v>1</v>
      </c>
      <c r="O11858" t="str">
        <f t="shared" si="929"/>
        <v xml:space="preserve"> </v>
      </c>
    </row>
    <row r="11859" spans="1:15">
      <c r="A11859" t="s">
        <v>87</v>
      </c>
      <c r="B11859" t="s">
        <v>215</v>
      </c>
      <c r="C11859" t="s">
        <v>148</v>
      </c>
      <c r="D11859" s="8">
        <v>6.4</v>
      </c>
      <c r="E11859" s="8">
        <v>11.60913354347659</v>
      </c>
      <c r="F11859" s="8">
        <v>13.658318425760285</v>
      </c>
      <c r="G11859" t="str">
        <f>VLOOKUP(C11859,'data indicadores nacional'!$A$2:$G$24,7,FALSE)</f>
        <v>arriba</v>
      </c>
      <c r="H11859" s="9">
        <f>VLOOKUP(C11859,'data indicadores nacional'!$A$2:$F$24,6,FALSE)</f>
        <v>0.44294071764974818</v>
      </c>
      <c r="I11859" s="5" t="str">
        <f t="shared" si="925"/>
        <v xml:space="preserve"> </v>
      </c>
      <c r="J11859" s="5">
        <f t="shared" si="926"/>
        <v>1</v>
      </c>
      <c r="K11859" s="5">
        <f t="shared" si="927"/>
        <v>0</v>
      </c>
      <c r="L11859" s="5">
        <f t="shared" si="928"/>
        <v>1</v>
      </c>
      <c r="N11859" s="8">
        <f>VLOOKUP(C11859,'data indicadores nacional'!$A$2:$J$24,10,FALSE)</f>
        <v>80</v>
      </c>
      <c r="O11859" t="str">
        <f t="shared" si="929"/>
        <v>alarma</v>
      </c>
    </row>
    <row r="11860" spans="1:15">
      <c r="A11860" t="s">
        <v>87</v>
      </c>
      <c r="B11860" t="s">
        <v>215</v>
      </c>
      <c r="C11860" t="s">
        <v>149</v>
      </c>
      <c r="D11860" s="8">
        <v>6.1538461538461542E-2</v>
      </c>
      <c r="E11860" s="8">
        <v>0.52279541785192596</v>
      </c>
      <c r="F11860" s="8">
        <v>0.36672629695885511</v>
      </c>
      <c r="G11860" t="str">
        <f>VLOOKUP(C11860,'data indicadores nacional'!$A$2:$G$24,7,FALSE)</f>
        <v>abajo</v>
      </c>
      <c r="H11860" s="9">
        <f>VLOOKUP(C11860,'data indicadores nacional'!$A$2:$F$24,6,FALSE)</f>
        <v>3.3105825166439729E-2</v>
      </c>
      <c r="I11860" s="5" t="str">
        <f t="shared" si="925"/>
        <v xml:space="preserve"> </v>
      </c>
      <c r="J11860" s="5">
        <f t="shared" si="926"/>
        <v>0</v>
      </c>
      <c r="K11860" s="5">
        <f t="shared" si="927"/>
        <v>1</v>
      </c>
      <c r="L11860" s="5">
        <f t="shared" si="928"/>
        <v>1</v>
      </c>
      <c r="N11860" s="8" t="str">
        <f>VLOOKUP(C11860,'data indicadores nacional'!$A$2:$J$24,10,FALSE)</f>
        <v>-</v>
      </c>
      <c r="O11860" t="str">
        <f t="shared" si="929"/>
        <v xml:space="preserve"> </v>
      </c>
    </row>
    <row r="11861" spans="1:15">
      <c r="A11861" t="s">
        <v>87</v>
      </c>
      <c r="B11861" t="s">
        <v>215</v>
      </c>
      <c r="C11861" t="s">
        <v>150</v>
      </c>
      <c r="D11861" s="8">
        <v>0.12307692307692308</v>
      </c>
      <c r="E11861" s="8">
        <v>7.6881679095871444E-2</v>
      </c>
      <c r="F11861" s="8">
        <v>0.21466905187835419</v>
      </c>
      <c r="G11861" t="str">
        <f>VLOOKUP(C11861,'data indicadores nacional'!$A$2:$G$24,7,FALSE)</f>
        <v>abajo</v>
      </c>
      <c r="H11861" s="9">
        <f>VLOOKUP(C11861,'data indicadores nacional'!$A$2:$F$24,6,FALSE)</f>
        <v>3.1798702633632006E-2</v>
      </c>
      <c r="I11861" s="5" t="str">
        <f t="shared" si="925"/>
        <v>alarma</v>
      </c>
      <c r="J11861" s="5">
        <f t="shared" si="926"/>
        <v>0</v>
      </c>
      <c r="K11861" s="5">
        <f t="shared" si="927"/>
        <v>1</v>
      </c>
      <c r="L11861" s="5">
        <f t="shared" si="928"/>
        <v>1</v>
      </c>
      <c r="N11861" s="8" t="str">
        <f>VLOOKUP(C11861,'data indicadores nacional'!$A$2:$J$24,10,FALSE)</f>
        <v>-</v>
      </c>
      <c r="O11861" t="str">
        <f t="shared" si="929"/>
        <v xml:space="preserve"> </v>
      </c>
    </row>
    <row r="11862" spans="1:15">
      <c r="A11862" t="s">
        <v>87</v>
      </c>
      <c r="B11862" t="s">
        <v>215</v>
      </c>
      <c r="C11862" t="s">
        <v>151</v>
      </c>
      <c r="D11862" s="8">
        <v>53.672316384180796</v>
      </c>
      <c r="E11862" s="8">
        <v>75.338020551649549</v>
      </c>
      <c r="F11862" s="8">
        <v>84.729981378026082</v>
      </c>
      <c r="G11862" t="str">
        <f>VLOOKUP(C11862,'data indicadores nacional'!$A$2:$G$24,7,FALSE)</f>
        <v>arriba</v>
      </c>
      <c r="H11862" s="9">
        <f>VLOOKUP(C11862,'data indicadores nacional'!$A$2:$F$24,6,FALSE)</f>
        <v>2.4115304789202416</v>
      </c>
      <c r="I11862" s="5" t="str">
        <f t="shared" si="925"/>
        <v xml:space="preserve"> </v>
      </c>
      <c r="J11862" s="5">
        <f t="shared" si="926"/>
        <v>1</v>
      </c>
      <c r="K11862" s="5">
        <f t="shared" si="927"/>
        <v>0</v>
      </c>
      <c r="L11862" s="5">
        <f t="shared" si="928"/>
        <v>1</v>
      </c>
      <c r="N11862" s="8" t="str">
        <f>VLOOKUP(C11862,'data indicadores nacional'!$A$2:$J$24,10,FALSE)</f>
        <v>-</v>
      </c>
      <c r="O11862" t="str">
        <f t="shared" si="929"/>
        <v xml:space="preserve"> </v>
      </c>
    </row>
    <row r="11863" spans="1:15">
      <c r="A11863" t="s">
        <v>87</v>
      </c>
      <c r="B11863" t="s">
        <v>216</v>
      </c>
      <c r="C11863" t="s">
        <v>147</v>
      </c>
      <c r="D11863" s="8">
        <v>0.51635111876075734</v>
      </c>
      <c r="E11863" s="8">
        <v>0.14556040756914121</v>
      </c>
      <c r="F11863" s="8">
        <v>0</v>
      </c>
      <c r="G11863" t="str">
        <f>VLOOKUP(C11863,'data indicadores nacional'!$A$2:$G$24,7,FALSE)</f>
        <v>abajo</v>
      </c>
      <c r="H11863" s="9">
        <f>VLOOKUP(C11863,'data indicadores nacional'!$A$2:$F$24,6,FALSE)</f>
        <v>3.1698266245721529E-2</v>
      </c>
      <c r="I11863" s="5" t="str">
        <f t="shared" si="925"/>
        <v xml:space="preserve"> </v>
      </c>
      <c r="J11863" s="5">
        <f t="shared" si="926"/>
        <v>1</v>
      </c>
      <c r="K11863" s="5">
        <f t="shared" si="927"/>
        <v>0</v>
      </c>
      <c r="L11863" s="5">
        <f t="shared" si="928"/>
        <v>1</v>
      </c>
      <c r="N11863" s="8">
        <f>VLOOKUP(C11863,'data indicadores nacional'!$A$2:$J$24,10,FALSE)</f>
        <v>1</v>
      </c>
      <c r="O11863" t="str">
        <f t="shared" si="929"/>
        <v xml:space="preserve"> </v>
      </c>
    </row>
    <row r="11864" spans="1:15">
      <c r="A11864" t="s">
        <v>87</v>
      </c>
      <c r="B11864" t="s">
        <v>216</v>
      </c>
      <c r="C11864" t="s">
        <v>148</v>
      </c>
      <c r="D11864" s="8">
        <v>5.8793499532034375</v>
      </c>
      <c r="E11864" s="8">
        <v>5.4736416885477679</v>
      </c>
      <c r="F11864" s="8">
        <v>3.8399849042362488</v>
      </c>
      <c r="G11864" t="str">
        <f>VLOOKUP(C11864,'data indicadores nacional'!$A$2:$G$24,7,FALSE)</f>
        <v>arriba</v>
      </c>
      <c r="H11864" s="9">
        <f>VLOOKUP(C11864,'data indicadores nacional'!$A$2:$F$24,6,FALSE)</f>
        <v>0.44294071764974818</v>
      </c>
      <c r="I11864" s="5" t="str">
        <f t="shared" si="925"/>
        <v>alarma</v>
      </c>
      <c r="J11864" s="5">
        <f t="shared" si="926"/>
        <v>0</v>
      </c>
      <c r="K11864" s="5">
        <f t="shared" si="927"/>
        <v>1</v>
      </c>
      <c r="L11864" s="5">
        <f t="shared" si="928"/>
        <v>1</v>
      </c>
      <c r="N11864" s="8">
        <f>VLOOKUP(C11864,'data indicadores nacional'!$A$2:$J$24,10,FALSE)</f>
        <v>80</v>
      </c>
      <c r="O11864" t="str">
        <f t="shared" si="929"/>
        <v>alarma</v>
      </c>
    </row>
    <row r="11865" spans="1:15">
      <c r="A11865" t="s">
        <v>87</v>
      </c>
      <c r="B11865" t="s">
        <v>216</v>
      </c>
      <c r="C11865" t="s">
        <v>149</v>
      </c>
      <c r="D11865" s="8">
        <v>0.23823704586063135</v>
      </c>
      <c r="E11865" s="8">
        <v>0.26257321753181179</v>
      </c>
      <c r="F11865" s="8">
        <v>8.4913671101047278E-2</v>
      </c>
      <c r="G11865" t="str">
        <f>VLOOKUP(C11865,'data indicadores nacional'!$A$2:$G$24,7,FALSE)</f>
        <v>abajo</v>
      </c>
      <c r="H11865" s="9">
        <f>VLOOKUP(C11865,'data indicadores nacional'!$A$2:$F$24,6,FALSE)</f>
        <v>3.3105825166439729E-2</v>
      </c>
      <c r="I11865" s="5" t="str">
        <f t="shared" si="925"/>
        <v xml:space="preserve"> </v>
      </c>
      <c r="J11865" s="5">
        <f t="shared" si="926"/>
        <v>1</v>
      </c>
      <c r="K11865" s="5">
        <f t="shared" si="927"/>
        <v>0</v>
      </c>
      <c r="L11865" s="5">
        <f t="shared" si="928"/>
        <v>1</v>
      </c>
      <c r="N11865" s="8" t="str">
        <f>VLOOKUP(C11865,'data indicadores nacional'!$A$2:$J$24,10,FALSE)</f>
        <v>-</v>
      </c>
      <c r="O11865" t="str">
        <f t="shared" si="929"/>
        <v xml:space="preserve"> </v>
      </c>
    </row>
    <row r="11866" spans="1:15">
      <c r="A11866" t="s">
        <v>87</v>
      </c>
      <c r="B11866" t="s">
        <v>216</v>
      </c>
      <c r="C11866" t="s">
        <v>150</v>
      </c>
      <c r="D11866" s="8">
        <v>4.254232961796988E-2</v>
      </c>
      <c r="E11866" s="8">
        <v>8.0791759240557454E-2</v>
      </c>
      <c r="F11866" s="8">
        <v>6.6043966411925656E-2</v>
      </c>
      <c r="G11866" t="str">
        <f>VLOOKUP(C11866,'data indicadores nacional'!$A$2:$G$24,7,FALSE)</f>
        <v>abajo</v>
      </c>
      <c r="H11866" s="9">
        <f>VLOOKUP(C11866,'data indicadores nacional'!$A$2:$F$24,6,FALSE)</f>
        <v>3.1798702633632006E-2</v>
      </c>
      <c r="I11866" s="5" t="str">
        <f t="shared" si="925"/>
        <v xml:space="preserve"> </v>
      </c>
      <c r="J11866" s="5">
        <f t="shared" si="926"/>
        <v>0</v>
      </c>
      <c r="K11866" s="5">
        <f t="shared" si="927"/>
        <v>1</v>
      </c>
      <c r="L11866" s="5">
        <f t="shared" si="928"/>
        <v>1</v>
      </c>
      <c r="N11866" s="8" t="str">
        <f>VLOOKUP(C11866,'data indicadores nacional'!$A$2:$J$24,10,FALSE)</f>
        <v>-</v>
      </c>
      <c r="O11866" t="str">
        <f t="shared" si="929"/>
        <v xml:space="preserve"> </v>
      </c>
    </row>
    <row r="11867" spans="1:15">
      <c r="A11867" t="s">
        <v>87</v>
      </c>
      <c r="B11867" t="s">
        <v>216</v>
      </c>
      <c r="C11867" t="s">
        <v>151</v>
      </c>
      <c r="D11867" s="8">
        <v>51.433389544688026</v>
      </c>
      <c r="E11867" s="8">
        <v>39.280868385345997</v>
      </c>
      <c r="F11867" s="8">
        <v>41.468459152016543</v>
      </c>
      <c r="G11867" t="str">
        <f>VLOOKUP(C11867,'data indicadores nacional'!$A$2:$G$24,7,FALSE)</f>
        <v>arriba</v>
      </c>
      <c r="H11867" s="9">
        <f>VLOOKUP(C11867,'data indicadores nacional'!$A$2:$F$24,6,FALSE)</f>
        <v>2.4115304789202416</v>
      </c>
      <c r="I11867" s="5" t="str">
        <f t="shared" si="925"/>
        <v xml:space="preserve"> </v>
      </c>
      <c r="J11867" s="5">
        <f t="shared" si="926"/>
        <v>0</v>
      </c>
      <c r="K11867" s="5">
        <f t="shared" si="927"/>
        <v>1</v>
      </c>
      <c r="L11867" s="5">
        <f t="shared" si="928"/>
        <v>1</v>
      </c>
      <c r="N11867" s="8" t="str">
        <f>VLOOKUP(C11867,'data indicadores nacional'!$A$2:$J$24,10,FALSE)</f>
        <v>-</v>
      </c>
      <c r="O11867" t="str">
        <f t="shared" si="929"/>
        <v xml:space="preserve"> </v>
      </c>
    </row>
    <row r="11868" spans="1:15">
      <c r="A11868" t="s">
        <v>87</v>
      </c>
      <c r="B11868" t="s">
        <v>217</v>
      </c>
      <c r="C11868" t="s">
        <v>147</v>
      </c>
      <c r="D11868" s="8">
        <v>0</v>
      </c>
      <c r="E11868" s="8">
        <v>0</v>
      </c>
      <c r="F11868" s="8">
        <v>0</v>
      </c>
      <c r="G11868" t="str">
        <f>VLOOKUP(C11868,'data indicadores nacional'!$A$2:$G$24,7,FALSE)</f>
        <v>abajo</v>
      </c>
      <c r="H11868" s="9">
        <f>VLOOKUP(C11868,'data indicadores nacional'!$A$2:$F$24,6,FALSE)</f>
        <v>3.1698266245721529E-2</v>
      </c>
      <c r="I11868" s="5" t="str">
        <f t="shared" si="925"/>
        <v xml:space="preserve"> </v>
      </c>
      <c r="J11868" s="5">
        <f t="shared" si="926"/>
        <v>0</v>
      </c>
      <c r="K11868" s="5">
        <f t="shared" si="927"/>
        <v>0</v>
      </c>
      <c r="L11868" s="5">
        <f t="shared" si="928"/>
        <v>0</v>
      </c>
      <c r="N11868" s="8">
        <f>VLOOKUP(C11868,'data indicadores nacional'!$A$2:$J$24,10,FALSE)</f>
        <v>1</v>
      </c>
      <c r="O11868" t="str">
        <f t="shared" si="929"/>
        <v xml:space="preserve"> </v>
      </c>
    </row>
    <row r="11869" spans="1:15">
      <c r="A11869" t="s">
        <v>87</v>
      </c>
      <c r="B11869" t="s">
        <v>217</v>
      </c>
      <c r="C11869" t="s">
        <v>148</v>
      </c>
      <c r="D11869" s="8">
        <v>10.052910052910052</v>
      </c>
      <c r="E11869" s="8">
        <v>5.8595641646489103</v>
      </c>
      <c r="F11869" s="8">
        <v>2.7190332326283988</v>
      </c>
      <c r="G11869" t="str">
        <f>VLOOKUP(C11869,'data indicadores nacional'!$A$2:$G$24,7,FALSE)</f>
        <v>arriba</v>
      </c>
      <c r="H11869" s="9">
        <f>VLOOKUP(C11869,'data indicadores nacional'!$A$2:$F$24,6,FALSE)</f>
        <v>0.44294071764974818</v>
      </c>
      <c r="I11869" s="5" t="str">
        <f t="shared" si="925"/>
        <v>alarma</v>
      </c>
      <c r="J11869" s="5">
        <f t="shared" si="926"/>
        <v>0</v>
      </c>
      <c r="K11869" s="5">
        <f t="shared" si="927"/>
        <v>1</v>
      </c>
      <c r="L11869" s="5">
        <f t="shared" si="928"/>
        <v>1</v>
      </c>
      <c r="N11869" s="8">
        <f>VLOOKUP(C11869,'data indicadores nacional'!$A$2:$J$24,10,FALSE)</f>
        <v>80</v>
      </c>
      <c r="O11869" t="str">
        <f t="shared" si="929"/>
        <v>alarma</v>
      </c>
    </row>
    <row r="11870" spans="1:15">
      <c r="A11870" t="s">
        <v>87</v>
      </c>
      <c r="B11870" t="s">
        <v>217</v>
      </c>
      <c r="C11870" t="s">
        <v>149</v>
      </c>
      <c r="D11870" s="8">
        <v>5.2910052910052914E-2</v>
      </c>
      <c r="E11870" s="8">
        <v>0.12913640032284102</v>
      </c>
      <c r="F11870" s="8">
        <v>0</v>
      </c>
      <c r="G11870" t="str">
        <f>VLOOKUP(C11870,'data indicadores nacional'!$A$2:$G$24,7,FALSE)</f>
        <v>abajo</v>
      </c>
      <c r="H11870" s="9">
        <f>VLOOKUP(C11870,'data indicadores nacional'!$A$2:$F$24,6,FALSE)</f>
        <v>3.3105825166439729E-2</v>
      </c>
      <c r="I11870" s="5" t="str">
        <f t="shared" si="925"/>
        <v xml:space="preserve"> </v>
      </c>
      <c r="J11870" s="5">
        <f t="shared" si="926"/>
        <v>1</v>
      </c>
      <c r="K11870" s="5">
        <f t="shared" si="927"/>
        <v>0</v>
      </c>
      <c r="L11870" s="5">
        <f t="shared" si="928"/>
        <v>1</v>
      </c>
      <c r="N11870" s="8" t="str">
        <f>VLOOKUP(C11870,'data indicadores nacional'!$A$2:$J$24,10,FALSE)</f>
        <v>-</v>
      </c>
      <c r="O11870" t="str">
        <f t="shared" si="929"/>
        <v xml:space="preserve"> </v>
      </c>
    </row>
    <row r="11871" spans="1:15">
      <c r="A11871" t="s">
        <v>87</v>
      </c>
      <c r="B11871" t="s">
        <v>217</v>
      </c>
      <c r="C11871" t="s">
        <v>150</v>
      </c>
      <c r="D11871" s="8">
        <v>0</v>
      </c>
      <c r="E11871" s="8">
        <v>0.59725585149313964</v>
      </c>
      <c r="F11871" s="8">
        <v>0.97348103390399476</v>
      </c>
      <c r="G11871" t="str">
        <f>VLOOKUP(C11871,'data indicadores nacional'!$A$2:$G$24,7,FALSE)</f>
        <v>abajo</v>
      </c>
      <c r="H11871" s="9">
        <f>VLOOKUP(C11871,'data indicadores nacional'!$A$2:$F$24,6,FALSE)</f>
        <v>3.1798702633632006E-2</v>
      </c>
      <c r="I11871" s="5" t="str">
        <f t="shared" si="925"/>
        <v>alarma</v>
      </c>
      <c r="J11871" s="5">
        <f t="shared" si="926"/>
        <v>0</v>
      </c>
      <c r="K11871" s="5">
        <f t="shared" si="927"/>
        <v>1</v>
      </c>
      <c r="L11871" s="5">
        <f t="shared" si="928"/>
        <v>1</v>
      </c>
      <c r="N11871" s="8" t="str">
        <f>VLOOKUP(C11871,'data indicadores nacional'!$A$2:$J$24,10,FALSE)</f>
        <v>-</v>
      </c>
      <c r="O11871" t="str">
        <f t="shared" si="929"/>
        <v xml:space="preserve"> </v>
      </c>
    </row>
    <row r="11872" spans="1:15">
      <c r="A11872" t="s">
        <v>87</v>
      </c>
      <c r="B11872" t="s">
        <v>217</v>
      </c>
      <c r="C11872" t="s">
        <v>151</v>
      </c>
      <c r="D11872" s="8">
        <v>93.668122270742359</v>
      </c>
      <c r="E11872" s="8">
        <v>56.353591160220994</v>
      </c>
      <c r="F11872" s="8">
        <v>61.025641025641029</v>
      </c>
      <c r="G11872" t="str">
        <f>VLOOKUP(C11872,'data indicadores nacional'!$A$2:$G$24,7,FALSE)</f>
        <v>arriba</v>
      </c>
      <c r="H11872" s="9">
        <f>VLOOKUP(C11872,'data indicadores nacional'!$A$2:$F$24,6,FALSE)</f>
        <v>2.4115304789202416</v>
      </c>
      <c r="I11872" s="5" t="str">
        <f t="shared" si="925"/>
        <v xml:space="preserve"> </v>
      </c>
      <c r="J11872" s="5">
        <f t="shared" si="926"/>
        <v>0</v>
      </c>
      <c r="K11872" s="5">
        <f t="shared" si="927"/>
        <v>1</v>
      </c>
      <c r="L11872" s="5">
        <f t="shared" si="928"/>
        <v>1</v>
      </c>
      <c r="N11872" s="8" t="str">
        <f>VLOOKUP(C11872,'data indicadores nacional'!$A$2:$J$24,10,FALSE)</f>
        <v>-</v>
      </c>
      <c r="O11872" t="str">
        <f t="shared" si="929"/>
        <v xml:space="preserve"> </v>
      </c>
    </row>
    <row r="11873" spans="1:15">
      <c r="A11873" t="s">
        <v>87</v>
      </c>
      <c r="B11873" t="s">
        <v>218</v>
      </c>
      <c r="C11873" t="s">
        <v>147</v>
      </c>
      <c r="D11873" s="8">
        <v>7.4682598954443624E-2</v>
      </c>
      <c r="E11873" s="8">
        <v>9.062075215224287E-2</v>
      </c>
      <c r="F11873" s="8">
        <v>0.15384615384615385</v>
      </c>
      <c r="G11873" t="str">
        <f>VLOOKUP(C11873,'data indicadores nacional'!$A$2:$G$24,7,FALSE)</f>
        <v>abajo</v>
      </c>
      <c r="H11873" s="9">
        <f>VLOOKUP(C11873,'data indicadores nacional'!$A$2:$F$24,6,FALSE)</f>
        <v>3.1698266245721529E-2</v>
      </c>
      <c r="I11873" s="5" t="str">
        <f t="shared" si="925"/>
        <v>alarma</v>
      </c>
      <c r="J11873" s="5">
        <f t="shared" si="926"/>
        <v>0</v>
      </c>
      <c r="K11873" s="5">
        <f t="shared" si="927"/>
        <v>1</v>
      </c>
      <c r="L11873" s="5">
        <f t="shared" si="928"/>
        <v>1</v>
      </c>
      <c r="N11873" s="8">
        <f>VLOOKUP(C11873,'data indicadores nacional'!$A$2:$J$24,10,FALSE)</f>
        <v>1</v>
      </c>
      <c r="O11873" t="str">
        <f t="shared" si="929"/>
        <v xml:space="preserve"> </v>
      </c>
    </row>
    <row r="11874" spans="1:15">
      <c r="A11874" t="s">
        <v>87</v>
      </c>
      <c r="B11874" t="s">
        <v>218</v>
      </c>
      <c r="C11874" t="s">
        <v>148</v>
      </c>
      <c r="D11874" s="8">
        <v>4.1311063406461068</v>
      </c>
      <c r="E11874" s="8">
        <v>6.6591532732261856</v>
      </c>
      <c r="F11874" s="8">
        <v>4.0744294428072099</v>
      </c>
      <c r="G11874" t="str">
        <f>VLOOKUP(C11874,'data indicadores nacional'!$A$2:$G$24,7,FALSE)</f>
        <v>arriba</v>
      </c>
      <c r="H11874" s="9">
        <f>VLOOKUP(C11874,'data indicadores nacional'!$A$2:$F$24,6,FALSE)</f>
        <v>0.44294071764974818</v>
      </c>
      <c r="I11874" s="5" t="str">
        <f t="shared" si="925"/>
        <v>alarma</v>
      </c>
      <c r="J11874" s="5">
        <f t="shared" si="926"/>
        <v>0</v>
      </c>
      <c r="K11874" s="5">
        <f t="shared" si="927"/>
        <v>1</v>
      </c>
      <c r="L11874" s="5">
        <f t="shared" si="928"/>
        <v>1</v>
      </c>
      <c r="N11874" s="8">
        <f>VLOOKUP(C11874,'data indicadores nacional'!$A$2:$J$24,10,FALSE)</f>
        <v>80</v>
      </c>
      <c r="O11874" t="str">
        <f t="shared" si="929"/>
        <v>alarma</v>
      </c>
    </row>
    <row r="11875" spans="1:15">
      <c r="A11875" t="s">
        <v>87</v>
      </c>
      <c r="B11875" t="s">
        <v>218</v>
      </c>
      <c r="C11875" t="s">
        <v>149</v>
      </c>
      <c r="D11875" s="8">
        <v>0.14136865804492382</v>
      </c>
      <c r="E11875" s="8">
        <v>0.1862014896119169</v>
      </c>
      <c r="F11875" s="8">
        <v>0.11308340758001507</v>
      </c>
      <c r="G11875" t="str">
        <f>VLOOKUP(C11875,'data indicadores nacional'!$A$2:$G$24,7,FALSE)</f>
        <v>abajo</v>
      </c>
      <c r="H11875" s="9">
        <f>VLOOKUP(C11875,'data indicadores nacional'!$A$2:$F$24,6,FALSE)</f>
        <v>3.3105825166439729E-2</v>
      </c>
      <c r="I11875" s="5" t="str">
        <f t="shared" si="925"/>
        <v xml:space="preserve"> </v>
      </c>
      <c r="J11875" s="5">
        <f t="shared" si="926"/>
        <v>1</v>
      </c>
      <c r="K11875" s="5">
        <f t="shared" si="927"/>
        <v>0</v>
      </c>
      <c r="L11875" s="5">
        <f t="shared" si="928"/>
        <v>1</v>
      </c>
      <c r="N11875" s="8" t="str">
        <f>VLOOKUP(C11875,'data indicadores nacional'!$A$2:$J$24,10,FALSE)</f>
        <v>-</v>
      </c>
      <c r="O11875" t="str">
        <f t="shared" si="929"/>
        <v xml:space="preserve"> </v>
      </c>
    </row>
    <row r="11876" spans="1:15">
      <c r="A11876" t="s">
        <v>87</v>
      </c>
      <c r="B11876" t="s">
        <v>218</v>
      </c>
      <c r="C11876" t="s">
        <v>150</v>
      </c>
      <c r="D11876" s="8">
        <v>2.6179381119430339E-2</v>
      </c>
      <c r="E11876" s="8">
        <v>0.11270090160721287</v>
      </c>
      <c r="F11876" s="8">
        <v>0.10280309780001372</v>
      </c>
      <c r="G11876" t="str">
        <f>VLOOKUP(C11876,'data indicadores nacional'!$A$2:$G$24,7,FALSE)</f>
        <v>abajo</v>
      </c>
      <c r="H11876" s="9">
        <f>VLOOKUP(C11876,'data indicadores nacional'!$A$2:$F$24,6,FALSE)</f>
        <v>3.1798702633632006E-2</v>
      </c>
      <c r="I11876" s="5" t="str">
        <f t="shared" si="925"/>
        <v xml:space="preserve"> </v>
      </c>
      <c r="J11876" s="5">
        <f t="shared" si="926"/>
        <v>0</v>
      </c>
      <c r="K11876" s="5">
        <f t="shared" si="927"/>
        <v>1</v>
      </c>
      <c r="L11876" s="5">
        <f t="shared" si="928"/>
        <v>1</v>
      </c>
      <c r="N11876" s="8" t="str">
        <f>VLOOKUP(C11876,'data indicadores nacional'!$A$2:$J$24,10,FALSE)</f>
        <v>-</v>
      </c>
      <c r="O11876" t="str">
        <f t="shared" si="929"/>
        <v xml:space="preserve"> </v>
      </c>
    </row>
    <row r="11877" spans="1:15">
      <c r="A11877" t="s">
        <v>87</v>
      </c>
      <c r="B11877" t="s">
        <v>218</v>
      </c>
      <c r="C11877" t="s">
        <v>151</v>
      </c>
      <c r="D11877" s="8">
        <v>72.292510121457482</v>
      </c>
      <c r="E11877" s="8">
        <v>73.971276424076166</v>
      </c>
      <c r="F11877" s="8">
        <v>73.738062755798097</v>
      </c>
      <c r="G11877" t="str">
        <f>VLOOKUP(C11877,'data indicadores nacional'!$A$2:$G$24,7,FALSE)</f>
        <v>arriba</v>
      </c>
      <c r="H11877" s="9">
        <f>VLOOKUP(C11877,'data indicadores nacional'!$A$2:$F$24,6,FALSE)</f>
        <v>2.4115304789202416</v>
      </c>
      <c r="I11877" s="5" t="str">
        <f t="shared" si="925"/>
        <v>alarma</v>
      </c>
      <c r="J11877" s="5">
        <f t="shared" si="926"/>
        <v>1</v>
      </c>
      <c r="K11877" s="5">
        <f t="shared" si="927"/>
        <v>0</v>
      </c>
      <c r="L11877" s="5">
        <f t="shared" si="928"/>
        <v>1</v>
      </c>
      <c r="N11877" s="8" t="str">
        <f>VLOOKUP(C11877,'data indicadores nacional'!$A$2:$J$24,10,FALSE)</f>
        <v>-</v>
      </c>
      <c r="O11877" t="str">
        <f t="shared" si="929"/>
        <v xml:space="preserve"> </v>
      </c>
    </row>
    <row r="11878" spans="1:15">
      <c r="A11878" t="s">
        <v>87</v>
      </c>
      <c r="B11878" t="s">
        <v>219</v>
      </c>
      <c r="C11878" t="s">
        <v>147</v>
      </c>
      <c r="D11878" s="8">
        <v>0</v>
      </c>
      <c r="E11878" s="8">
        <v>0</v>
      </c>
      <c r="F11878" s="8">
        <v>0</v>
      </c>
      <c r="G11878" t="str">
        <f>VLOOKUP(C11878,'data indicadores nacional'!$A$2:$G$24,7,FALSE)</f>
        <v>abajo</v>
      </c>
      <c r="H11878" s="9">
        <f>VLOOKUP(C11878,'data indicadores nacional'!$A$2:$F$24,6,FALSE)</f>
        <v>3.1698266245721529E-2</v>
      </c>
      <c r="I11878" s="5" t="str">
        <f t="shared" si="925"/>
        <v xml:space="preserve"> </v>
      </c>
      <c r="J11878" s="5">
        <f t="shared" si="926"/>
        <v>0</v>
      </c>
      <c r="K11878" s="5">
        <f t="shared" si="927"/>
        <v>0</v>
      </c>
      <c r="L11878" s="5">
        <f t="shared" si="928"/>
        <v>0</v>
      </c>
      <c r="N11878" s="8">
        <f>VLOOKUP(C11878,'data indicadores nacional'!$A$2:$J$24,10,FALSE)</f>
        <v>1</v>
      </c>
      <c r="O11878" t="str">
        <f t="shared" si="929"/>
        <v xml:space="preserve"> </v>
      </c>
    </row>
    <row r="11879" spans="1:15">
      <c r="A11879" t="s">
        <v>87</v>
      </c>
      <c r="B11879" t="s">
        <v>219</v>
      </c>
      <c r="C11879" t="s">
        <v>148</v>
      </c>
      <c r="D11879" s="8">
        <v>5.8860560276990874</v>
      </c>
      <c r="E11879" s="8">
        <v>6.7931749322277151</v>
      </c>
      <c r="F11879" s="8">
        <v>5.9517953762911953</v>
      </c>
      <c r="G11879" t="str">
        <f>VLOOKUP(C11879,'data indicadores nacional'!$A$2:$G$24,7,FALSE)</f>
        <v>arriba</v>
      </c>
      <c r="H11879" s="9">
        <f>VLOOKUP(C11879,'data indicadores nacional'!$A$2:$F$24,6,FALSE)</f>
        <v>0.44294071764974818</v>
      </c>
      <c r="I11879" s="5" t="str">
        <f t="shared" si="925"/>
        <v>alarma</v>
      </c>
      <c r="J11879" s="5">
        <f t="shared" si="926"/>
        <v>1</v>
      </c>
      <c r="K11879" s="5">
        <f t="shared" si="927"/>
        <v>0</v>
      </c>
      <c r="L11879" s="5">
        <f t="shared" si="928"/>
        <v>1</v>
      </c>
      <c r="N11879" s="8">
        <f>VLOOKUP(C11879,'data indicadores nacional'!$A$2:$J$24,10,FALSE)</f>
        <v>80</v>
      </c>
      <c r="O11879" t="str">
        <f t="shared" si="929"/>
        <v>alarma</v>
      </c>
    </row>
    <row r="11880" spans="1:15">
      <c r="A11880" t="s">
        <v>87</v>
      </c>
      <c r="B11880" t="s">
        <v>219</v>
      </c>
      <c r="C11880" t="s">
        <v>149</v>
      </c>
      <c r="D11880" s="8">
        <v>9.442870632672333E-2</v>
      </c>
      <c r="E11880" s="8">
        <v>7.9732100143517781E-2</v>
      </c>
      <c r="F11880" s="8">
        <v>7.3782587309394979E-2</v>
      </c>
      <c r="G11880" t="str">
        <f>VLOOKUP(C11880,'data indicadores nacional'!$A$2:$G$24,7,FALSE)</f>
        <v>abajo</v>
      </c>
      <c r="H11880" s="9">
        <f>VLOOKUP(C11880,'data indicadores nacional'!$A$2:$F$24,6,FALSE)</f>
        <v>3.3105825166439729E-2</v>
      </c>
      <c r="I11880" s="5" t="str">
        <f t="shared" si="925"/>
        <v xml:space="preserve"> </v>
      </c>
      <c r="J11880" s="5">
        <f t="shared" si="926"/>
        <v>1</v>
      </c>
      <c r="K11880" s="5">
        <f t="shared" si="927"/>
        <v>0</v>
      </c>
      <c r="L11880" s="5">
        <f t="shared" si="928"/>
        <v>1</v>
      </c>
      <c r="N11880" s="8" t="str">
        <f>VLOOKUP(C11880,'data indicadores nacional'!$A$2:$J$24,10,FALSE)</f>
        <v>-</v>
      </c>
      <c r="O11880" t="str">
        <f t="shared" si="929"/>
        <v xml:space="preserve"> </v>
      </c>
    </row>
    <row r="11881" spans="1:15">
      <c r="A11881" t="s">
        <v>87</v>
      </c>
      <c r="B11881" t="s">
        <v>219</v>
      </c>
      <c r="C11881" t="s">
        <v>150</v>
      </c>
      <c r="D11881" s="8">
        <v>3.147623544224111E-2</v>
      </c>
      <c r="E11881" s="8">
        <v>0.14351778025833201</v>
      </c>
      <c r="F11881" s="8">
        <v>0.12297097884899164</v>
      </c>
      <c r="G11881" t="str">
        <f>VLOOKUP(C11881,'data indicadores nacional'!$A$2:$G$24,7,FALSE)</f>
        <v>abajo</v>
      </c>
      <c r="H11881" s="9">
        <f>VLOOKUP(C11881,'data indicadores nacional'!$A$2:$F$24,6,FALSE)</f>
        <v>3.1798702633632006E-2</v>
      </c>
      <c r="I11881" s="5" t="str">
        <f t="shared" si="925"/>
        <v xml:space="preserve"> </v>
      </c>
      <c r="J11881" s="5">
        <f t="shared" si="926"/>
        <v>0</v>
      </c>
      <c r="K11881" s="5">
        <f t="shared" si="927"/>
        <v>1</v>
      </c>
      <c r="L11881" s="5">
        <f t="shared" si="928"/>
        <v>1</v>
      </c>
      <c r="N11881" s="8" t="str">
        <f>VLOOKUP(C11881,'data indicadores nacional'!$A$2:$J$24,10,FALSE)</f>
        <v>-</v>
      </c>
      <c r="O11881" t="str">
        <f t="shared" si="929"/>
        <v xml:space="preserve"> </v>
      </c>
    </row>
    <row r="11882" spans="1:15">
      <c r="A11882" t="s">
        <v>87</v>
      </c>
      <c r="B11882" t="s">
        <v>219</v>
      </c>
      <c r="C11882" t="s">
        <v>151</v>
      </c>
      <c r="D11882" s="8">
        <v>33.502538071065992</v>
      </c>
      <c r="E11882" s="8">
        <v>57.805255023183918</v>
      </c>
      <c r="F11882" s="8">
        <v>71.302428256070641</v>
      </c>
      <c r="G11882" t="str">
        <f>VLOOKUP(C11882,'data indicadores nacional'!$A$2:$G$24,7,FALSE)</f>
        <v>arriba</v>
      </c>
      <c r="H11882" s="9">
        <f>VLOOKUP(C11882,'data indicadores nacional'!$A$2:$F$24,6,FALSE)</f>
        <v>2.4115304789202416</v>
      </c>
      <c r="I11882" s="5" t="str">
        <f t="shared" si="925"/>
        <v xml:space="preserve"> </v>
      </c>
      <c r="J11882" s="5">
        <f t="shared" si="926"/>
        <v>1</v>
      </c>
      <c r="K11882" s="5">
        <f t="shared" si="927"/>
        <v>0</v>
      </c>
      <c r="L11882" s="5">
        <f t="shared" si="928"/>
        <v>1</v>
      </c>
      <c r="N11882" s="8" t="str">
        <f>VLOOKUP(C11882,'data indicadores nacional'!$A$2:$J$24,10,FALSE)</f>
        <v>-</v>
      </c>
      <c r="O11882" t="str">
        <f t="shared" si="929"/>
        <v xml:space="preserve"> </v>
      </c>
    </row>
    <row r="11883" spans="1:15">
      <c r="A11883" t="s">
        <v>87</v>
      </c>
      <c r="B11883" t="s">
        <v>220</v>
      </c>
      <c r="C11883" t="s">
        <v>147</v>
      </c>
      <c r="D11883" s="8">
        <v>0</v>
      </c>
      <c r="E11883" s="8">
        <v>6.5104166666666657E-2</v>
      </c>
      <c r="F11883" s="8">
        <v>0.14903129657228018</v>
      </c>
      <c r="G11883" t="str">
        <f>VLOOKUP(C11883,'data indicadores nacional'!$A$2:$G$24,7,FALSE)</f>
        <v>abajo</v>
      </c>
      <c r="H11883" s="9">
        <f>VLOOKUP(C11883,'data indicadores nacional'!$A$2:$F$24,6,FALSE)</f>
        <v>3.1698266245721529E-2</v>
      </c>
      <c r="I11883" s="5" t="str">
        <f t="shared" si="925"/>
        <v>alarma</v>
      </c>
      <c r="J11883" s="5">
        <f t="shared" si="926"/>
        <v>0</v>
      </c>
      <c r="K11883" s="5">
        <f t="shared" si="927"/>
        <v>1</v>
      </c>
      <c r="L11883" s="5">
        <f t="shared" si="928"/>
        <v>1</v>
      </c>
      <c r="N11883" s="8">
        <f>VLOOKUP(C11883,'data indicadores nacional'!$A$2:$J$24,10,FALSE)</f>
        <v>1</v>
      </c>
      <c r="O11883" t="str">
        <f t="shared" si="929"/>
        <v xml:space="preserve"> </v>
      </c>
    </row>
    <row r="11884" spans="1:15">
      <c r="A11884" t="s">
        <v>87</v>
      </c>
      <c r="B11884" t="s">
        <v>220</v>
      </c>
      <c r="C11884" t="s">
        <v>148</v>
      </c>
      <c r="D11884" s="8">
        <v>2.4531492733958666</v>
      </c>
      <c r="E11884" s="8">
        <v>2.072457797270447</v>
      </c>
      <c r="F11884" s="8">
        <v>1.9943858688210323</v>
      </c>
      <c r="G11884" t="str">
        <f>VLOOKUP(C11884,'data indicadores nacional'!$A$2:$G$24,7,FALSE)</f>
        <v>arriba</v>
      </c>
      <c r="H11884" s="9">
        <f>VLOOKUP(C11884,'data indicadores nacional'!$A$2:$F$24,6,FALSE)</f>
        <v>0.44294071764974818</v>
      </c>
      <c r="I11884" s="5" t="str">
        <f t="shared" si="925"/>
        <v>alarma</v>
      </c>
      <c r="J11884" s="5">
        <f t="shared" si="926"/>
        <v>0</v>
      </c>
      <c r="K11884" s="5">
        <f t="shared" si="927"/>
        <v>1</v>
      </c>
      <c r="L11884" s="5">
        <f t="shared" si="928"/>
        <v>1</v>
      </c>
      <c r="N11884" s="8">
        <f>VLOOKUP(C11884,'data indicadores nacional'!$A$2:$J$24,10,FALSE)</f>
        <v>80</v>
      </c>
      <c r="O11884" t="str">
        <f t="shared" si="929"/>
        <v>alarma</v>
      </c>
    </row>
    <row r="11885" spans="1:15">
      <c r="A11885" t="s">
        <v>87</v>
      </c>
      <c r="B11885" t="s">
        <v>220</v>
      </c>
      <c r="C11885" t="s">
        <v>149</v>
      </c>
      <c r="D11885" s="8">
        <v>0.29791752698955815</v>
      </c>
      <c r="E11885" s="8">
        <v>0.28004776978717411</v>
      </c>
      <c r="F11885" s="8">
        <v>0.19717924140764068</v>
      </c>
      <c r="G11885" t="str">
        <f>VLOOKUP(C11885,'data indicadores nacional'!$A$2:$G$24,7,FALSE)</f>
        <v>abajo</v>
      </c>
      <c r="H11885" s="9">
        <f>VLOOKUP(C11885,'data indicadores nacional'!$A$2:$F$24,6,FALSE)</f>
        <v>3.3105825166439729E-2</v>
      </c>
      <c r="I11885" s="5" t="str">
        <f t="shared" si="925"/>
        <v xml:space="preserve"> </v>
      </c>
      <c r="J11885" s="5">
        <f t="shared" si="926"/>
        <v>1</v>
      </c>
      <c r="K11885" s="5">
        <f t="shared" si="927"/>
        <v>0</v>
      </c>
      <c r="L11885" s="5">
        <f t="shared" si="928"/>
        <v>1</v>
      </c>
      <c r="N11885" s="8" t="str">
        <f>VLOOKUP(C11885,'data indicadores nacional'!$A$2:$J$24,10,FALSE)</f>
        <v>-</v>
      </c>
      <c r="O11885" t="str">
        <f t="shared" si="929"/>
        <v xml:space="preserve"> </v>
      </c>
    </row>
    <row r="11886" spans="1:15">
      <c r="A11886" t="s">
        <v>87</v>
      </c>
      <c r="B11886" t="s">
        <v>220</v>
      </c>
      <c r="C11886" t="s">
        <v>150</v>
      </c>
      <c r="D11886" s="8">
        <v>2.7530332527087881E-2</v>
      </c>
      <c r="E11886" s="8">
        <v>3.9634321236173616E-2</v>
      </c>
      <c r="F11886" s="8">
        <v>3.9025058195262217E-2</v>
      </c>
      <c r="G11886" t="str">
        <f>VLOOKUP(C11886,'data indicadores nacional'!$A$2:$G$24,7,FALSE)</f>
        <v>abajo</v>
      </c>
      <c r="H11886" s="9">
        <f>VLOOKUP(C11886,'data indicadores nacional'!$A$2:$F$24,6,FALSE)</f>
        <v>3.1798702633632006E-2</v>
      </c>
      <c r="I11886" s="5" t="str">
        <f t="shared" si="925"/>
        <v xml:space="preserve"> </v>
      </c>
      <c r="J11886" s="5">
        <f t="shared" si="926"/>
        <v>0</v>
      </c>
      <c r="K11886" s="5">
        <f t="shared" si="927"/>
        <v>1</v>
      </c>
      <c r="L11886" s="5">
        <f t="shared" si="928"/>
        <v>1</v>
      </c>
      <c r="N11886" s="8" t="str">
        <f>VLOOKUP(C11886,'data indicadores nacional'!$A$2:$J$24,10,FALSE)</f>
        <v>-</v>
      </c>
      <c r="O11886" t="str">
        <f t="shared" si="929"/>
        <v xml:space="preserve"> </v>
      </c>
    </row>
    <row r="11887" spans="1:15">
      <c r="A11887" t="s">
        <v>87</v>
      </c>
      <c r="B11887" t="s">
        <v>220</v>
      </c>
      <c r="C11887" t="s">
        <v>151</v>
      </c>
      <c r="D11887" s="8">
        <v>33.164385875992565</v>
      </c>
      <c r="E11887" s="8">
        <v>36.532003663376415</v>
      </c>
      <c r="F11887" s="8">
        <v>22.582137899120777</v>
      </c>
      <c r="G11887" t="str">
        <f>VLOOKUP(C11887,'data indicadores nacional'!$A$2:$G$24,7,FALSE)</f>
        <v>arriba</v>
      </c>
      <c r="H11887" s="9">
        <f>VLOOKUP(C11887,'data indicadores nacional'!$A$2:$F$24,6,FALSE)</f>
        <v>2.4115304789202416</v>
      </c>
      <c r="I11887" s="5" t="str">
        <f t="shared" si="925"/>
        <v>alarma</v>
      </c>
      <c r="J11887" s="5">
        <f t="shared" si="926"/>
        <v>0</v>
      </c>
      <c r="K11887" s="5">
        <f t="shared" si="927"/>
        <v>1</v>
      </c>
      <c r="L11887" s="5">
        <f t="shared" si="928"/>
        <v>1</v>
      </c>
      <c r="N11887" s="8" t="str">
        <f>VLOOKUP(C11887,'data indicadores nacional'!$A$2:$J$24,10,FALSE)</f>
        <v>-</v>
      </c>
      <c r="O11887" t="str">
        <f t="shared" si="929"/>
        <v xml:space="preserve"> </v>
      </c>
    </row>
    <row r="11888" spans="1:15">
      <c r="A11888" t="s">
        <v>87</v>
      </c>
      <c r="B11888" t="s">
        <v>221</v>
      </c>
      <c r="C11888" t="s">
        <v>147</v>
      </c>
      <c r="D11888" s="8">
        <v>0</v>
      </c>
      <c r="E11888" s="8">
        <v>0</v>
      </c>
      <c r="F11888" s="8">
        <v>0</v>
      </c>
      <c r="G11888" t="str">
        <f>VLOOKUP(C11888,'data indicadores nacional'!$A$2:$G$24,7,FALSE)</f>
        <v>abajo</v>
      </c>
      <c r="H11888" s="9">
        <f>VLOOKUP(C11888,'data indicadores nacional'!$A$2:$F$24,6,FALSE)</f>
        <v>3.1698266245721529E-2</v>
      </c>
      <c r="I11888" s="5" t="str">
        <f t="shared" si="925"/>
        <v xml:space="preserve"> </v>
      </c>
      <c r="J11888" s="5">
        <f t="shared" si="926"/>
        <v>0</v>
      </c>
      <c r="K11888" s="5">
        <f t="shared" si="927"/>
        <v>0</v>
      </c>
      <c r="L11888" s="5">
        <f t="shared" si="928"/>
        <v>0</v>
      </c>
      <c r="N11888" s="8">
        <f>VLOOKUP(C11888,'data indicadores nacional'!$A$2:$J$24,10,FALSE)</f>
        <v>1</v>
      </c>
      <c r="O11888" t="str">
        <f t="shared" si="929"/>
        <v xml:space="preserve"> </v>
      </c>
    </row>
    <row r="11889" spans="1:15">
      <c r="A11889" t="s">
        <v>87</v>
      </c>
      <c r="B11889" t="s">
        <v>221</v>
      </c>
      <c r="C11889" t="s">
        <v>148</v>
      </c>
      <c r="D11889" s="8">
        <v>7.7355675427522099</v>
      </c>
      <c r="E11889" s="8">
        <v>7.2889123920324348</v>
      </c>
      <c r="F11889" s="8">
        <v>3.6965782602720902</v>
      </c>
      <c r="G11889" t="str">
        <f>VLOOKUP(C11889,'data indicadores nacional'!$A$2:$G$24,7,FALSE)</f>
        <v>arriba</v>
      </c>
      <c r="H11889" s="9">
        <f>VLOOKUP(C11889,'data indicadores nacional'!$A$2:$F$24,6,FALSE)</f>
        <v>0.44294071764974818</v>
      </c>
      <c r="I11889" s="5" t="str">
        <f t="shared" si="925"/>
        <v>alarma</v>
      </c>
      <c r="J11889" s="5">
        <f t="shared" si="926"/>
        <v>0</v>
      </c>
      <c r="K11889" s="5">
        <f t="shared" si="927"/>
        <v>1</v>
      </c>
      <c r="L11889" s="5">
        <f t="shared" si="928"/>
        <v>1</v>
      </c>
      <c r="N11889" s="8">
        <f>VLOOKUP(C11889,'data indicadores nacional'!$A$2:$J$24,10,FALSE)</f>
        <v>80</v>
      </c>
      <c r="O11889" t="str">
        <f t="shared" si="929"/>
        <v>alarma</v>
      </c>
    </row>
    <row r="11890" spans="1:15">
      <c r="A11890" t="s">
        <v>87</v>
      </c>
      <c r="B11890" t="s">
        <v>221</v>
      </c>
      <c r="C11890" t="s">
        <v>149</v>
      </c>
      <c r="D11890" s="8">
        <v>0.13772523814989099</v>
      </c>
      <c r="E11890" s="8">
        <v>0.15864621893178213</v>
      </c>
      <c r="F11890" s="8">
        <v>0.1374192661811186</v>
      </c>
      <c r="G11890" t="str">
        <f>VLOOKUP(C11890,'data indicadores nacional'!$A$2:$G$24,7,FALSE)</f>
        <v>abajo</v>
      </c>
      <c r="H11890" s="9">
        <f>VLOOKUP(C11890,'data indicadores nacional'!$A$2:$F$24,6,FALSE)</f>
        <v>3.3105825166439729E-2</v>
      </c>
      <c r="I11890" s="5" t="str">
        <f t="shared" si="925"/>
        <v xml:space="preserve"> </v>
      </c>
      <c r="J11890" s="5">
        <f t="shared" si="926"/>
        <v>0</v>
      </c>
      <c r="K11890" s="5">
        <f t="shared" si="927"/>
        <v>0</v>
      </c>
      <c r="L11890" s="5">
        <f t="shared" si="928"/>
        <v>0</v>
      </c>
      <c r="N11890" s="8" t="str">
        <f>VLOOKUP(C11890,'data indicadores nacional'!$A$2:$J$24,10,FALSE)</f>
        <v>-</v>
      </c>
      <c r="O11890" t="str">
        <f t="shared" si="929"/>
        <v xml:space="preserve"> </v>
      </c>
    </row>
    <row r="11891" spans="1:15">
      <c r="A11891" t="s">
        <v>87</v>
      </c>
      <c r="B11891" t="s">
        <v>221</v>
      </c>
      <c r="C11891" t="s">
        <v>150</v>
      </c>
      <c r="D11891" s="8">
        <v>3.4431309537472747E-2</v>
      </c>
      <c r="E11891" s="8">
        <v>8.8136788295434518E-2</v>
      </c>
      <c r="F11891" s="8">
        <v>5.496770647244744E-2</v>
      </c>
      <c r="G11891" t="str">
        <f>VLOOKUP(C11891,'data indicadores nacional'!$A$2:$G$24,7,FALSE)</f>
        <v>abajo</v>
      </c>
      <c r="H11891" s="9">
        <f>VLOOKUP(C11891,'data indicadores nacional'!$A$2:$F$24,6,FALSE)</f>
        <v>3.1798702633632006E-2</v>
      </c>
      <c r="I11891" s="5" t="str">
        <f t="shared" si="925"/>
        <v xml:space="preserve"> </v>
      </c>
      <c r="J11891" s="5">
        <f t="shared" si="926"/>
        <v>0</v>
      </c>
      <c r="K11891" s="5">
        <f t="shared" si="927"/>
        <v>1</v>
      </c>
      <c r="L11891" s="5">
        <f t="shared" si="928"/>
        <v>1</v>
      </c>
      <c r="N11891" s="8" t="str">
        <f>VLOOKUP(C11891,'data indicadores nacional'!$A$2:$J$24,10,FALSE)</f>
        <v>-</v>
      </c>
      <c r="O11891" t="str">
        <f t="shared" si="929"/>
        <v xml:space="preserve"> </v>
      </c>
    </row>
    <row r="11892" spans="1:15">
      <c r="A11892" t="s">
        <v>87</v>
      </c>
      <c r="B11892" t="s">
        <v>221</v>
      </c>
      <c r="C11892" t="s">
        <v>151</v>
      </c>
      <c r="D11892" s="8">
        <v>80.028530670470758</v>
      </c>
      <c r="E11892" s="8">
        <v>65.581395348837219</v>
      </c>
      <c r="F11892" s="8">
        <v>58.82352941176471</v>
      </c>
      <c r="G11892" t="str">
        <f>VLOOKUP(C11892,'data indicadores nacional'!$A$2:$G$24,7,FALSE)</f>
        <v>arriba</v>
      </c>
      <c r="H11892" s="9">
        <f>VLOOKUP(C11892,'data indicadores nacional'!$A$2:$F$24,6,FALSE)</f>
        <v>2.4115304789202416</v>
      </c>
      <c r="I11892" s="5" t="str">
        <f t="shared" si="925"/>
        <v>alarma</v>
      </c>
      <c r="J11892" s="5">
        <f t="shared" si="926"/>
        <v>0</v>
      </c>
      <c r="K11892" s="5">
        <f t="shared" si="927"/>
        <v>1</v>
      </c>
      <c r="L11892" s="5">
        <f t="shared" si="928"/>
        <v>1</v>
      </c>
      <c r="N11892" s="8" t="str">
        <f>VLOOKUP(C11892,'data indicadores nacional'!$A$2:$J$24,10,FALSE)</f>
        <v>-</v>
      </c>
      <c r="O11892" t="str">
        <f t="shared" si="929"/>
        <v xml:space="preserve"> </v>
      </c>
    </row>
    <row r="11893" spans="1:15">
      <c r="A11893" t="s">
        <v>87</v>
      </c>
      <c r="B11893" t="s">
        <v>222</v>
      </c>
      <c r="C11893" t="s">
        <v>147</v>
      </c>
      <c r="D11893" s="8">
        <v>0</v>
      </c>
      <c r="E11893" s="8">
        <v>0</v>
      </c>
      <c r="F11893" s="8">
        <v>0.56925996204933582</v>
      </c>
      <c r="G11893" t="str">
        <f>VLOOKUP(C11893,'data indicadores nacional'!$A$2:$G$24,7,FALSE)</f>
        <v>abajo</v>
      </c>
      <c r="H11893" s="9">
        <f>VLOOKUP(C11893,'data indicadores nacional'!$A$2:$F$24,6,FALSE)</f>
        <v>3.1698266245721529E-2</v>
      </c>
      <c r="I11893" s="5" t="str">
        <f t="shared" si="925"/>
        <v>alarma</v>
      </c>
      <c r="J11893" s="5">
        <f t="shared" si="926"/>
        <v>0</v>
      </c>
      <c r="K11893" s="5">
        <f t="shared" si="927"/>
        <v>1</v>
      </c>
      <c r="L11893" s="5">
        <f t="shared" si="928"/>
        <v>1</v>
      </c>
      <c r="N11893" s="8">
        <f>VLOOKUP(C11893,'data indicadores nacional'!$A$2:$J$24,10,FALSE)</f>
        <v>1</v>
      </c>
      <c r="O11893" t="str">
        <f t="shared" si="929"/>
        <v xml:space="preserve"> </v>
      </c>
    </row>
    <row r="11894" spans="1:15">
      <c r="A11894" t="s">
        <v>87</v>
      </c>
      <c r="B11894" t="s">
        <v>222</v>
      </c>
      <c r="C11894" t="s">
        <v>148</v>
      </c>
      <c r="D11894" s="8">
        <v>9.1481481481481488</v>
      </c>
      <c r="E11894" s="8">
        <v>9.1858179106501243</v>
      </c>
      <c r="F11894" s="8">
        <v>8.5363585642551616</v>
      </c>
      <c r="G11894" t="str">
        <f>VLOOKUP(C11894,'data indicadores nacional'!$A$2:$G$24,7,FALSE)</f>
        <v>arriba</v>
      </c>
      <c r="H11894" s="9">
        <f>VLOOKUP(C11894,'data indicadores nacional'!$A$2:$F$24,6,FALSE)</f>
        <v>0.44294071764974818</v>
      </c>
      <c r="I11894" s="5" t="str">
        <f t="shared" si="925"/>
        <v>alarma</v>
      </c>
      <c r="J11894" s="5">
        <f t="shared" si="926"/>
        <v>0</v>
      </c>
      <c r="K11894" s="5">
        <f t="shared" si="927"/>
        <v>1</v>
      </c>
      <c r="L11894" s="5">
        <f t="shared" si="928"/>
        <v>1</v>
      </c>
      <c r="N11894" s="8">
        <f>VLOOKUP(C11894,'data indicadores nacional'!$A$2:$J$24,10,FALSE)</f>
        <v>80</v>
      </c>
      <c r="O11894" t="str">
        <f t="shared" si="929"/>
        <v>alarma</v>
      </c>
    </row>
    <row r="11895" spans="1:15">
      <c r="A11895" t="s">
        <v>87</v>
      </c>
      <c r="B11895" t="s">
        <v>222</v>
      </c>
      <c r="C11895" t="s">
        <v>149</v>
      </c>
      <c r="D11895" s="8">
        <v>0.1111111111111111</v>
      </c>
      <c r="E11895" s="8">
        <v>0.22371364653243847</v>
      </c>
      <c r="F11895" s="8">
        <v>0.12088525199925609</v>
      </c>
      <c r="G11895" t="str">
        <f>VLOOKUP(C11895,'data indicadores nacional'!$A$2:$G$24,7,FALSE)</f>
        <v>abajo</v>
      </c>
      <c r="H11895" s="9">
        <f>VLOOKUP(C11895,'data indicadores nacional'!$A$2:$F$24,6,FALSE)</f>
        <v>3.3105825166439729E-2</v>
      </c>
      <c r="I11895" s="5" t="str">
        <f t="shared" si="925"/>
        <v xml:space="preserve"> </v>
      </c>
      <c r="J11895" s="5">
        <f t="shared" si="926"/>
        <v>0</v>
      </c>
      <c r="K11895" s="5">
        <f t="shared" si="927"/>
        <v>1</v>
      </c>
      <c r="L11895" s="5">
        <f t="shared" si="928"/>
        <v>1</v>
      </c>
      <c r="N11895" s="8" t="str">
        <f>VLOOKUP(C11895,'data indicadores nacional'!$A$2:$J$24,10,FALSE)</f>
        <v>-</v>
      </c>
      <c r="O11895" t="str">
        <f t="shared" si="929"/>
        <v xml:space="preserve"> </v>
      </c>
    </row>
    <row r="11896" spans="1:15">
      <c r="A11896" t="s">
        <v>87</v>
      </c>
      <c r="B11896" t="s">
        <v>222</v>
      </c>
      <c r="C11896" t="s">
        <v>150</v>
      </c>
      <c r="D11896" s="8">
        <v>1.234567901234568E-2</v>
      </c>
      <c r="E11896" s="8">
        <v>0.1084672225611823</v>
      </c>
      <c r="F11896" s="8">
        <v>9.2988655384043148E-2</v>
      </c>
      <c r="G11896" t="str">
        <f>VLOOKUP(C11896,'data indicadores nacional'!$A$2:$G$24,7,FALSE)</f>
        <v>abajo</v>
      </c>
      <c r="H11896" s="9">
        <f>VLOOKUP(C11896,'data indicadores nacional'!$A$2:$F$24,6,FALSE)</f>
        <v>3.1798702633632006E-2</v>
      </c>
      <c r="I11896" s="5" t="str">
        <f t="shared" si="925"/>
        <v xml:space="preserve"> </v>
      </c>
      <c r="J11896" s="5">
        <f t="shared" si="926"/>
        <v>0</v>
      </c>
      <c r="K11896" s="5">
        <f t="shared" si="927"/>
        <v>1</v>
      </c>
      <c r="L11896" s="5">
        <f t="shared" si="928"/>
        <v>1</v>
      </c>
      <c r="N11896" s="8" t="str">
        <f>VLOOKUP(C11896,'data indicadores nacional'!$A$2:$J$24,10,FALSE)</f>
        <v>-</v>
      </c>
      <c r="O11896" t="str">
        <f t="shared" si="929"/>
        <v xml:space="preserve"> </v>
      </c>
    </row>
    <row r="11897" spans="1:15">
      <c r="A11897" t="s">
        <v>87</v>
      </c>
      <c r="B11897" t="s">
        <v>222</v>
      </c>
      <c r="C11897" t="s">
        <v>151</v>
      </c>
      <c r="D11897" s="8">
        <v>37.23776223776224</v>
      </c>
      <c r="E11897" s="8">
        <v>71.5</v>
      </c>
      <c r="F11897" s="8">
        <v>67.164179104477611</v>
      </c>
      <c r="G11897" t="str">
        <f>VLOOKUP(C11897,'data indicadores nacional'!$A$2:$G$24,7,FALSE)</f>
        <v>arriba</v>
      </c>
      <c r="H11897" s="9">
        <f>VLOOKUP(C11897,'data indicadores nacional'!$A$2:$F$24,6,FALSE)</f>
        <v>2.4115304789202416</v>
      </c>
      <c r="I11897" s="5" t="str">
        <f t="shared" si="925"/>
        <v>alarma</v>
      </c>
      <c r="J11897" s="5">
        <f t="shared" si="926"/>
        <v>1</v>
      </c>
      <c r="K11897" s="5">
        <f t="shared" si="927"/>
        <v>0</v>
      </c>
      <c r="L11897" s="5">
        <f t="shared" si="928"/>
        <v>1</v>
      </c>
      <c r="N11897" s="8" t="str">
        <f>VLOOKUP(C11897,'data indicadores nacional'!$A$2:$J$24,10,FALSE)</f>
        <v>-</v>
      </c>
      <c r="O11897" t="str">
        <f t="shared" si="929"/>
        <v xml:space="preserve"> </v>
      </c>
    </row>
    <row r="11898" spans="1:15">
      <c r="A11898" t="s">
        <v>87</v>
      </c>
      <c r="B11898" t="s">
        <v>223</v>
      </c>
      <c r="C11898" t="s">
        <v>147</v>
      </c>
      <c r="D11898" s="8">
        <v>0</v>
      </c>
      <c r="E11898" s="8">
        <v>0</v>
      </c>
      <c r="F11898" s="8">
        <v>0</v>
      </c>
      <c r="G11898" t="str">
        <f>VLOOKUP(C11898,'data indicadores nacional'!$A$2:$G$24,7,FALSE)</f>
        <v>abajo</v>
      </c>
      <c r="H11898" s="9">
        <f>VLOOKUP(C11898,'data indicadores nacional'!$A$2:$F$24,6,FALSE)</f>
        <v>3.1698266245721529E-2</v>
      </c>
      <c r="I11898" s="5" t="str">
        <f t="shared" si="925"/>
        <v xml:space="preserve"> </v>
      </c>
      <c r="J11898" s="5">
        <f t="shared" si="926"/>
        <v>0</v>
      </c>
      <c r="K11898" s="5">
        <f t="shared" si="927"/>
        <v>0</v>
      </c>
      <c r="L11898" s="5">
        <f t="shared" si="928"/>
        <v>0</v>
      </c>
      <c r="N11898" s="8">
        <f>VLOOKUP(C11898,'data indicadores nacional'!$A$2:$J$24,10,FALSE)</f>
        <v>1</v>
      </c>
      <c r="O11898" t="str">
        <f t="shared" si="929"/>
        <v xml:space="preserve"> </v>
      </c>
    </row>
    <row r="11899" spans="1:15">
      <c r="A11899" t="s">
        <v>87</v>
      </c>
      <c r="B11899" t="s">
        <v>223</v>
      </c>
      <c r="C11899" t="s">
        <v>148</v>
      </c>
      <c r="D11899" s="8">
        <v>7.3033707865168536</v>
      </c>
      <c r="E11899" s="8">
        <v>4.3046357615894042</v>
      </c>
      <c r="F11899" s="8">
        <v>5.0420168067226889</v>
      </c>
      <c r="G11899" t="str">
        <f>VLOOKUP(C11899,'data indicadores nacional'!$A$2:$G$24,7,FALSE)</f>
        <v>arriba</v>
      </c>
      <c r="H11899" s="9">
        <f>VLOOKUP(C11899,'data indicadores nacional'!$A$2:$F$24,6,FALSE)</f>
        <v>0.44294071764974818</v>
      </c>
      <c r="I11899" s="5" t="str">
        <f t="shared" si="925"/>
        <v xml:space="preserve"> </v>
      </c>
      <c r="J11899" s="5">
        <f t="shared" si="926"/>
        <v>0</v>
      </c>
      <c r="K11899" s="5">
        <f t="shared" si="927"/>
        <v>1</v>
      </c>
      <c r="L11899" s="5">
        <f t="shared" si="928"/>
        <v>1</v>
      </c>
      <c r="N11899" s="8">
        <f>VLOOKUP(C11899,'data indicadores nacional'!$A$2:$J$24,10,FALSE)</f>
        <v>80</v>
      </c>
      <c r="O11899" t="str">
        <f t="shared" si="929"/>
        <v>alarma</v>
      </c>
    </row>
    <row r="11900" spans="1:15">
      <c r="A11900" t="s">
        <v>87</v>
      </c>
      <c r="B11900" t="s">
        <v>223</v>
      </c>
      <c r="C11900" t="s">
        <v>149</v>
      </c>
      <c r="D11900" s="8">
        <v>5.1072522982635343E-2</v>
      </c>
      <c r="E11900" s="8">
        <v>0.16556291390728478</v>
      </c>
      <c r="F11900" s="8">
        <v>0.10504201680672269</v>
      </c>
      <c r="G11900" t="str">
        <f>VLOOKUP(C11900,'data indicadores nacional'!$A$2:$G$24,7,FALSE)</f>
        <v>abajo</v>
      </c>
      <c r="H11900" s="9">
        <f>VLOOKUP(C11900,'data indicadores nacional'!$A$2:$F$24,6,FALSE)</f>
        <v>3.3105825166439729E-2</v>
      </c>
      <c r="I11900" s="5" t="str">
        <f t="shared" si="925"/>
        <v xml:space="preserve"> </v>
      </c>
      <c r="J11900" s="5">
        <f t="shared" si="926"/>
        <v>0</v>
      </c>
      <c r="K11900" s="5">
        <f t="shared" si="927"/>
        <v>1</v>
      </c>
      <c r="L11900" s="5">
        <f t="shared" si="928"/>
        <v>1</v>
      </c>
      <c r="N11900" s="8" t="str">
        <f>VLOOKUP(C11900,'data indicadores nacional'!$A$2:$J$24,10,FALSE)</f>
        <v>-</v>
      </c>
      <c r="O11900" t="str">
        <f t="shared" si="929"/>
        <v xml:space="preserve"> </v>
      </c>
    </row>
    <row r="11901" spans="1:15">
      <c r="A11901" t="s">
        <v>87</v>
      </c>
      <c r="B11901" t="s">
        <v>223</v>
      </c>
      <c r="C11901" t="s">
        <v>150</v>
      </c>
      <c r="D11901" s="8">
        <v>1.3789581205311543</v>
      </c>
      <c r="E11901" s="8">
        <v>8.2781456953642391E-2</v>
      </c>
      <c r="F11901" s="8">
        <v>0.10504201680672269</v>
      </c>
      <c r="G11901" t="str">
        <f>VLOOKUP(C11901,'data indicadores nacional'!$A$2:$G$24,7,FALSE)</f>
        <v>abajo</v>
      </c>
      <c r="H11901" s="9">
        <f>VLOOKUP(C11901,'data indicadores nacional'!$A$2:$F$24,6,FALSE)</f>
        <v>3.1798702633632006E-2</v>
      </c>
      <c r="I11901" s="5" t="str">
        <f t="shared" si="925"/>
        <v>alarma</v>
      </c>
      <c r="J11901" s="5">
        <f t="shared" si="926"/>
        <v>1</v>
      </c>
      <c r="K11901" s="5">
        <f t="shared" si="927"/>
        <v>0</v>
      </c>
      <c r="L11901" s="5">
        <f t="shared" si="928"/>
        <v>1</v>
      </c>
      <c r="N11901" s="8" t="str">
        <f>VLOOKUP(C11901,'data indicadores nacional'!$A$2:$J$24,10,FALSE)</f>
        <v>-</v>
      </c>
      <c r="O11901" t="str">
        <f t="shared" si="929"/>
        <v xml:space="preserve"> </v>
      </c>
    </row>
    <row r="11902" spans="1:15">
      <c r="A11902" t="s">
        <v>87</v>
      </c>
      <c r="B11902" t="s">
        <v>223</v>
      </c>
      <c r="C11902" t="s">
        <v>151</v>
      </c>
      <c r="D11902" s="8">
        <v>67.229729729729726</v>
      </c>
      <c r="E11902" s="8">
        <v>47.328244274809158</v>
      </c>
      <c r="F11902" s="8">
        <v>68.224299065420553</v>
      </c>
      <c r="G11902" t="str">
        <f>VLOOKUP(C11902,'data indicadores nacional'!$A$2:$G$24,7,FALSE)</f>
        <v>arriba</v>
      </c>
      <c r="H11902" s="9">
        <f>VLOOKUP(C11902,'data indicadores nacional'!$A$2:$F$24,6,FALSE)</f>
        <v>2.4115304789202416</v>
      </c>
      <c r="I11902" s="5" t="str">
        <f t="shared" si="925"/>
        <v xml:space="preserve"> </v>
      </c>
      <c r="J11902" s="5">
        <f t="shared" si="926"/>
        <v>1</v>
      </c>
      <c r="K11902" s="5">
        <f t="shared" si="927"/>
        <v>0</v>
      </c>
      <c r="L11902" s="5">
        <f t="shared" si="928"/>
        <v>1</v>
      </c>
      <c r="N11902" s="8" t="str">
        <f>VLOOKUP(C11902,'data indicadores nacional'!$A$2:$J$24,10,FALSE)</f>
        <v>-</v>
      </c>
      <c r="O11902" t="str">
        <f t="shared" si="929"/>
        <v xml:space="preserve"> </v>
      </c>
    </row>
    <row r="11903" spans="1:15">
      <c r="A11903" t="s">
        <v>87</v>
      </c>
      <c r="B11903" t="s">
        <v>224</v>
      </c>
      <c r="C11903" t="s">
        <v>147</v>
      </c>
      <c r="D11903" s="8">
        <v>0</v>
      </c>
      <c r="E11903" s="8">
        <v>7.6277650648360035E-2</v>
      </c>
      <c r="F11903" s="8">
        <v>0</v>
      </c>
      <c r="G11903" t="str">
        <f>VLOOKUP(C11903,'data indicadores nacional'!$A$2:$G$24,7,FALSE)</f>
        <v>abajo</v>
      </c>
      <c r="H11903" s="9">
        <f>VLOOKUP(C11903,'data indicadores nacional'!$A$2:$F$24,6,FALSE)</f>
        <v>3.1698266245721529E-2</v>
      </c>
      <c r="I11903" s="5" t="str">
        <f t="shared" si="925"/>
        <v xml:space="preserve"> </v>
      </c>
      <c r="J11903" s="5">
        <f t="shared" si="926"/>
        <v>0</v>
      </c>
      <c r="K11903" s="5">
        <f t="shared" si="927"/>
        <v>0</v>
      </c>
      <c r="L11903" s="5">
        <f t="shared" si="928"/>
        <v>0</v>
      </c>
      <c r="N11903" s="8">
        <f>VLOOKUP(C11903,'data indicadores nacional'!$A$2:$J$24,10,FALSE)</f>
        <v>1</v>
      </c>
      <c r="O11903" t="str">
        <f t="shared" si="929"/>
        <v xml:space="preserve"> </v>
      </c>
    </row>
    <row r="11904" spans="1:15">
      <c r="A11904" t="s">
        <v>87</v>
      </c>
      <c r="B11904" t="s">
        <v>224</v>
      </c>
      <c r="C11904" t="s">
        <v>148</v>
      </c>
      <c r="D11904" s="8">
        <v>3.9644782746590548</v>
      </c>
      <c r="E11904" s="8">
        <v>4.9651037519321743</v>
      </c>
      <c r="F11904" s="8">
        <v>3.0053274835474775</v>
      </c>
      <c r="G11904" t="str">
        <f>VLOOKUP(C11904,'data indicadores nacional'!$A$2:$G$24,7,FALSE)</f>
        <v>arriba</v>
      </c>
      <c r="H11904" s="9">
        <f>VLOOKUP(C11904,'data indicadores nacional'!$A$2:$F$24,6,FALSE)</f>
        <v>0.44294071764974818</v>
      </c>
      <c r="I11904" s="5" t="str">
        <f t="shared" si="925"/>
        <v>alarma</v>
      </c>
      <c r="J11904" s="5">
        <f t="shared" si="926"/>
        <v>0</v>
      </c>
      <c r="K11904" s="5">
        <f t="shared" si="927"/>
        <v>1</v>
      </c>
      <c r="L11904" s="5">
        <f t="shared" si="928"/>
        <v>1</v>
      </c>
      <c r="N11904" s="8">
        <f>VLOOKUP(C11904,'data indicadores nacional'!$A$2:$J$24,10,FALSE)</f>
        <v>80</v>
      </c>
      <c r="O11904" t="str">
        <f t="shared" si="929"/>
        <v>alarma</v>
      </c>
    </row>
    <row r="11905" spans="1:15">
      <c r="A11905" t="s">
        <v>87</v>
      </c>
      <c r="B11905" t="s">
        <v>224</v>
      </c>
      <c r="C11905" t="s">
        <v>149</v>
      </c>
      <c r="D11905" s="8">
        <v>0.30658631990696689</v>
      </c>
      <c r="E11905" s="8">
        <v>0.40517120239823878</v>
      </c>
      <c r="F11905" s="8">
        <v>0.26324036352240676</v>
      </c>
      <c r="G11905" t="str">
        <f>VLOOKUP(C11905,'data indicadores nacional'!$A$2:$G$24,7,FALSE)</f>
        <v>abajo</v>
      </c>
      <c r="H11905" s="9">
        <f>VLOOKUP(C11905,'data indicadores nacional'!$A$2:$F$24,6,FALSE)</f>
        <v>3.3105825166439729E-2</v>
      </c>
      <c r="I11905" s="5" t="str">
        <f t="shared" si="925"/>
        <v xml:space="preserve"> </v>
      </c>
      <c r="J11905" s="5">
        <f t="shared" si="926"/>
        <v>1</v>
      </c>
      <c r="K11905" s="5">
        <f t="shared" si="927"/>
        <v>0</v>
      </c>
      <c r="L11905" s="5">
        <f t="shared" si="928"/>
        <v>1</v>
      </c>
      <c r="N11905" s="8" t="str">
        <f>VLOOKUP(C11905,'data indicadores nacional'!$A$2:$J$24,10,FALSE)</f>
        <v>-</v>
      </c>
      <c r="O11905" t="str">
        <f t="shared" si="929"/>
        <v xml:space="preserve"> </v>
      </c>
    </row>
    <row r="11906" spans="1:15">
      <c r="A11906" t="s">
        <v>87</v>
      </c>
      <c r="B11906" t="s">
        <v>224</v>
      </c>
      <c r="C11906" t="s">
        <v>150</v>
      </c>
      <c r="D11906" s="8">
        <v>3.876378757444409E-2</v>
      </c>
      <c r="E11906" s="8">
        <v>0.2740175183849361</v>
      </c>
      <c r="F11906" s="8">
        <v>0.12535255405828893</v>
      </c>
      <c r="G11906" t="str">
        <f>VLOOKUP(C11906,'data indicadores nacional'!$A$2:$G$24,7,FALSE)</f>
        <v>abajo</v>
      </c>
      <c r="H11906" s="9">
        <f>VLOOKUP(C11906,'data indicadores nacional'!$A$2:$F$24,6,FALSE)</f>
        <v>3.1798702633632006E-2</v>
      </c>
      <c r="I11906" s="5" t="str">
        <f t="shared" si="925"/>
        <v xml:space="preserve"> </v>
      </c>
      <c r="J11906" s="5">
        <f t="shared" si="926"/>
        <v>0</v>
      </c>
      <c r="K11906" s="5">
        <f t="shared" si="927"/>
        <v>1</v>
      </c>
      <c r="L11906" s="5">
        <f t="shared" si="928"/>
        <v>1</v>
      </c>
      <c r="N11906" s="8" t="str">
        <f>VLOOKUP(C11906,'data indicadores nacional'!$A$2:$J$24,10,FALSE)</f>
        <v>-</v>
      </c>
      <c r="O11906" t="str">
        <f t="shared" si="929"/>
        <v xml:space="preserve"> </v>
      </c>
    </row>
    <row r="11907" spans="1:15">
      <c r="A11907" t="s">
        <v>87</v>
      </c>
      <c r="B11907" t="s">
        <v>224</v>
      </c>
      <c r="C11907" t="s">
        <v>151</v>
      </c>
      <c r="D11907" s="8">
        <v>41.164154103852596</v>
      </c>
      <c r="E11907" s="8">
        <v>41.841385597082954</v>
      </c>
      <c r="F11907" s="8">
        <v>39.262472885032537</v>
      </c>
      <c r="G11907" t="str">
        <f>VLOOKUP(C11907,'data indicadores nacional'!$A$2:$G$24,7,FALSE)</f>
        <v>arriba</v>
      </c>
      <c r="H11907" s="9">
        <f>VLOOKUP(C11907,'data indicadores nacional'!$A$2:$F$24,6,FALSE)</f>
        <v>2.4115304789202416</v>
      </c>
      <c r="I11907" s="5" t="str">
        <f t="shared" ref="I11907:I11970" si="930">IF(G11907=$G$2,IF(F11907&gt;E11907,"alarma"," "),IF(F11907&lt;E11907,"alarma"," "))</f>
        <v>alarma</v>
      </c>
      <c r="J11907" s="5">
        <f t="shared" ref="J11907:J11970" si="931">IF(G11907=$G$2,IF((D11907-F11907)&gt;($M$2*H11907),1,0),IF((F11907-D11907)&gt;($M$2*H11907),1,0))</f>
        <v>0</v>
      </c>
      <c r="K11907" s="5">
        <f t="shared" ref="K11907:K11970" si="932">IF(G11907=$G$2,IF((F11907-D11907)&gt;($M$2*H11907),1,0),IF((D11907-F11907)&gt;($M$2*H11907),1,0))</f>
        <v>1</v>
      </c>
      <c r="L11907" s="5">
        <f t="shared" ref="L11907:L11970" si="933">IF(J11907=1,1,IF(K11907=1,1,0))</f>
        <v>1</v>
      </c>
      <c r="N11907" s="8" t="str">
        <f>VLOOKUP(C11907,'data indicadores nacional'!$A$2:$J$24,10,FALSE)</f>
        <v>-</v>
      </c>
      <c r="O11907" t="str">
        <f t="shared" ref="O11907:O11970" si="934">IF(N11907=$N$4," ",IF(F11907=$F$20," ",IF(G11907=$G$2,IF(F11907&lt;N11907," ","alarma"),IF(F11907&lt;N11907,"alarma"," "))))</f>
        <v xml:space="preserve"> </v>
      </c>
    </row>
    <row r="11908" spans="1:15">
      <c r="A11908" t="s">
        <v>87</v>
      </c>
      <c r="B11908" t="s">
        <v>225</v>
      </c>
      <c r="C11908" t="s">
        <v>147</v>
      </c>
      <c r="D11908" s="8">
        <v>0</v>
      </c>
      <c r="E11908" s="8">
        <v>0</v>
      </c>
      <c r="F11908" s="8">
        <v>0</v>
      </c>
      <c r="G11908" t="str">
        <f>VLOOKUP(C11908,'data indicadores nacional'!$A$2:$G$24,7,FALSE)</f>
        <v>abajo</v>
      </c>
      <c r="H11908" s="9">
        <f>VLOOKUP(C11908,'data indicadores nacional'!$A$2:$F$24,6,FALSE)</f>
        <v>3.1698266245721529E-2</v>
      </c>
      <c r="I11908" s="5" t="str">
        <f t="shared" si="930"/>
        <v xml:space="preserve"> </v>
      </c>
      <c r="J11908" s="5">
        <f t="shared" si="931"/>
        <v>0</v>
      </c>
      <c r="K11908" s="5">
        <f t="shared" si="932"/>
        <v>0</v>
      </c>
      <c r="L11908" s="5">
        <f t="shared" si="933"/>
        <v>0</v>
      </c>
      <c r="N11908" s="8">
        <f>VLOOKUP(C11908,'data indicadores nacional'!$A$2:$J$24,10,FALSE)</f>
        <v>1</v>
      </c>
      <c r="O11908" t="str">
        <f t="shared" si="934"/>
        <v xml:space="preserve"> </v>
      </c>
    </row>
    <row r="11909" spans="1:15">
      <c r="A11909" t="s">
        <v>87</v>
      </c>
      <c r="B11909" t="s">
        <v>225</v>
      </c>
      <c r="C11909" t="s">
        <v>148</v>
      </c>
      <c r="D11909" s="8">
        <v>6.4831966128605449</v>
      </c>
      <c r="E11909" s="8">
        <v>6.3266736768314056</v>
      </c>
      <c r="F11909" s="8">
        <v>2.3273559710034339</v>
      </c>
      <c r="G11909" t="str">
        <f>VLOOKUP(C11909,'data indicadores nacional'!$A$2:$G$24,7,FALSE)</f>
        <v>arriba</v>
      </c>
      <c r="H11909" s="9">
        <f>VLOOKUP(C11909,'data indicadores nacional'!$A$2:$F$24,6,FALSE)</f>
        <v>0.44294071764974818</v>
      </c>
      <c r="I11909" s="5" t="str">
        <f t="shared" si="930"/>
        <v>alarma</v>
      </c>
      <c r="J11909" s="5">
        <f t="shared" si="931"/>
        <v>0</v>
      </c>
      <c r="K11909" s="5">
        <f t="shared" si="932"/>
        <v>1</v>
      </c>
      <c r="L11909" s="5">
        <f t="shared" si="933"/>
        <v>1</v>
      </c>
      <c r="N11909" s="8">
        <f>VLOOKUP(C11909,'data indicadores nacional'!$A$2:$J$24,10,FALSE)</f>
        <v>80</v>
      </c>
      <c r="O11909" t="str">
        <f t="shared" si="934"/>
        <v>alarma</v>
      </c>
    </row>
    <row r="11910" spans="1:15">
      <c r="A11910" t="s">
        <v>87</v>
      </c>
      <c r="B11910" t="s">
        <v>225</v>
      </c>
      <c r="C11910" t="s">
        <v>149</v>
      </c>
      <c r="D11910" s="8">
        <v>0.15877216194760518</v>
      </c>
      <c r="E11910" s="8">
        <v>0.15772870662460567</v>
      </c>
      <c r="F11910" s="8">
        <v>0.11446012972148034</v>
      </c>
      <c r="G11910" t="str">
        <f>VLOOKUP(C11910,'data indicadores nacional'!$A$2:$G$24,7,FALSE)</f>
        <v>abajo</v>
      </c>
      <c r="H11910" s="9">
        <f>VLOOKUP(C11910,'data indicadores nacional'!$A$2:$F$24,6,FALSE)</f>
        <v>3.3105825166439729E-2</v>
      </c>
      <c r="I11910" s="5" t="str">
        <f t="shared" si="930"/>
        <v xml:space="preserve"> </v>
      </c>
      <c r="J11910" s="5">
        <f t="shared" si="931"/>
        <v>1</v>
      </c>
      <c r="K11910" s="5">
        <f t="shared" si="932"/>
        <v>0</v>
      </c>
      <c r="L11910" s="5">
        <f t="shared" si="933"/>
        <v>1</v>
      </c>
      <c r="N11910" s="8" t="str">
        <f>VLOOKUP(C11910,'data indicadores nacional'!$A$2:$J$24,10,FALSE)</f>
        <v>-</v>
      </c>
      <c r="O11910" t="str">
        <f t="shared" si="934"/>
        <v xml:space="preserve"> </v>
      </c>
    </row>
    <row r="11911" spans="1:15">
      <c r="A11911" t="s">
        <v>87</v>
      </c>
      <c r="B11911" t="s">
        <v>225</v>
      </c>
      <c r="C11911" t="s">
        <v>150</v>
      </c>
      <c r="D11911" s="8">
        <v>0.13231013495633767</v>
      </c>
      <c r="E11911" s="8">
        <v>0.14020329477742727</v>
      </c>
      <c r="F11911" s="8">
        <v>0</v>
      </c>
      <c r="G11911" t="str">
        <f>VLOOKUP(C11911,'data indicadores nacional'!$A$2:$G$24,7,FALSE)</f>
        <v>abajo</v>
      </c>
      <c r="H11911" s="9">
        <f>VLOOKUP(C11911,'data indicadores nacional'!$A$2:$F$24,6,FALSE)</f>
        <v>3.1798702633632006E-2</v>
      </c>
      <c r="I11911" s="5" t="str">
        <f t="shared" si="930"/>
        <v xml:space="preserve"> </v>
      </c>
      <c r="J11911" s="5">
        <f t="shared" si="931"/>
        <v>1</v>
      </c>
      <c r="K11911" s="5">
        <f t="shared" si="932"/>
        <v>0</v>
      </c>
      <c r="L11911" s="5">
        <f t="shared" si="933"/>
        <v>1</v>
      </c>
      <c r="N11911" s="8" t="str">
        <f>VLOOKUP(C11911,'data indicadores nacional'!$A$2:$J$24,10,FALSE)</f>
        <v>-</v>
      </c>
      <c r="O11911" t="str">
        <f t="shared" si="934"/>
        <v xml:space="preserve"> </v>
      </c>
    </row>
    <row r="11912" spans="1:15">
      <c r="A11912" t="s">
        <v>87</v>
      </c>
      <c r="B11912" t="s">
        <v>225</v>
      </c>
      <c r="C11912" t="s">
        <v>151</v>
      </c>
      <c r="D11912" s="8">
        <v>82.162162162162161</v>
      </c>
      <c r="E11912" s="8">
        <v>58.655804480651732</v>
      </c>
      <c r="F11912" s="8">
        <v>50.746268656716417</v>
      </c>
      <c r="G11912" t="str">
        <f>VLOOKUP(C11912,'data indicadores nacional'!$A$2:$G$24,7,FALSE)</f>
        <v>arriba</v>
      </c>
      <c r="H11912" s="9">
        <f>VLOOKUP(C11912,'data indicadores nacional'!$A$2:$F$24,6,FALSE)</f>
        <v>2.4115304789202416</v>
      </c>
      <c r="I11912" s="5" t="str">
        <f t="shared" si="930"/>
        <v>alarma</v>
      </c>
      <c r="J11912" s="5">
        <f t="shared" si="931"/>
        <v>0</v>
      </c>
      <c r="K11912" s="5">
        <f t="shared" si="932"/>
        <v>1</v>
      </c>
      <c r="L11912" s="5">
        <f t="shared" si="933"/>
        <v>1</v>
      </c>
      <c r="N11912" s="8" t="str">
        <f>VLOOKUP(C11912,'data indicadores nacional'!$A$2:$J$24,10,FALSE)</f>
        <v>-</v>
      </c>
      <c r="O11912" t="str">
        <f t="shared" si="934"/>
        <v xml:space="preserve"> </v>
      </c>
    </row>
    <row r="11913" spans="1:15">
      <c r="A11913" t="s">
        <v>87</v>
      </c>
      <c r="B11913" t="s">
        <v>226</v>
      </c>
      <c r="C11913" t="s">
        <v>147</v>
      </c>
      <c r="D11913" s="8">
        <v>0</v>
      </c>
      <c r="E11913" s="8">
        <v>0</v>
      </c>
      <c r="F11913" s="8">
        <v>0</v>
      </c>
      <c r="G11913" t="str">
        <f>VLOOKUP(C11913,'data indicadores nacional'!$A$2:$G$24,7,FALSE)</f>
        <v>abajo</v>
      </c>
      <c r="H11913" s="9">
        <f>VLOOKUP(C11913,'data indicadores nacional'!$A$2:$F$24,6,FALSE)</f>
        <v>3.1698266245721529E-2</v>
      </c>
      <c r="I11913" s="5" t="str">
        <f t="shared" si="930"/>
        <v xml:space="preserve"> </v>
      </c>
      <c r="J11913" s="5">
        <f t="shared" si="931"/>
        <v>0</v>
      </c>
      <c r="K11913" s="5">
        <f t="shared" si="932"/>
        <v>0</v>
      </c>
      <c r="L11913" s="5">
        <f t="shared" si="933"/>
        <v>0</v>
      </c>
      <c r="N11913" s="8">
        <f>VLOOKUP(C11913,'data indicadores nacional'!$A$2:$J$24,10,FALSE)</f>
        <v>1</v>
      </c>
      <c r="O11913" t="str">
        <f t="shared" si="934"/>
        <v xml:space="preserve"> </v>
      </c>
    </row>
    <row r="11914" spans="1:15">
      <c r="A11914" t="s">
        <v>87</v>
      </c>
      <c r="B11914" t="s">
        <v>226</v>
      </c>
      <c r="C11914" t="s">
        <v>148</v>
      </c>
      <c r="D11914" s="8">
        <v>6.9617105917454003</v>
      </c>
      <c r="E11914" s="8">
        <v>7.551951343132286</v>
      </c>
      <c r="F11914" s="8">
        <v>6.528497409326425</v>
      </c>
      <c r="G11914" t="str">
        <f>VLOOKUP(C11914,'data indicadores nacional'!$A$2:$G$24,7,FALSE)</f>
        <v>arriba</v>
      </c>
      <c r="H11914" s="9">
        <f>VLOOKUP(C11914,'data indicadores nacional'!$A$2:$F$24,6,FALSE)</f>
        <v>0.44294071764974818</v>
      </c>
      <c r="I11914" s="5" t="str">
        <f t="shared" si="930"/>
        <v>alarma</v>
      </c>
      <c r="J11914" s="5">
        <f t="shared" si="931"/>
        <v>0</v>
      </c>
      <c r="K11914" s="5">
        <f t="shared" si="932"/>
        <v>1</v>
      </c>
      <c r="L11914" s="5">
        <f t="shared" si="933"/>
        <v>1</v>
      </c>
      <c r="N11914" s="8">
        <f>VLOOKUP(C11914,'data indicadores nacional'!$A$2:$J$24,10,FALSE)</f>
        <v>80</v>
      </c>
      <c r="O11914" t="str">
        <f t="shared" si="934"/>
        <v>alarma</v>
      </c>
    </row>
    <row r="11915" spans="1:15">
      <c r="A11915" t="s">
        <v>87</v>
      </c>
      <c r="B11915" t="s">
        <v>226</v>
      </c>
      <c r="C11915" t="s">
        <v>149</v>
      </c>
      <c r="D11915" s="8">
        <v>9.9453008453505715E-2</v>
      </c>
      <c r="E11915" s="8">
        <v>0.15205271160669032</v>
      </c>
      <c r="F11915" s="8">
        <v>3.4542314335060449E-2</v>
      </c>
      <c r="G11915" t="str">
        <f>VLOOKUP(C11915,'data indicadores nacional'!$A$2:$G$24,7,FALSE)</f>
        <v>abajo</v>
      </c>
      <c r="H11915" s="9">
        <f>VLOOKUP(C11915,'data indicadores nacional'!$A$2:$F$24,6,FALSE)</f>
        <v>3.3105825166439729E-2</v>
      </c>
      <c r="I11915" s="5" t="str">
        <f t="shared" si="930"/>
        <v xml:space="preserve"> </v>
      </c>
      <c r="J11915" s="5">
        <f t="shared" si="931"/>
        <v>1</v>
      </c>
      <c r="K11915" s="5">
        <f t="shared" si="932"/>
        <v>0</v>
      </c>
      <c r="L11915" s="5">
        <f t="shared" si="933"/>
        <v>1</v>
      </c>
      <c r="N11915" s="8" t="str">
        <f>VLOOKUP(C11915,'data indicadores nacional'!$A$2:$J$24,10,FALSE)</f>
        <v>-</v>
      </c>
      <c r="O11915" t="str">
        <f t="shared" si="934"/>
        <v xml:space="preserve"> </v>
      </c>
    </row>
    <row r="11916" spans="1:15">
      <c r="A11916" t="s">
        <v>87</v>
      </c>
      <c r="B11916" t="s">
        <v>226</v>
      </c>
      <c r="C11916" t="s">
        <v>150</v>
      </c>
      <c r="D11916" s="8">
        <v>0</v>
      </c>
      <c r="E11916" s="8">
        <v>0.23652644027707384</v>
      </c>
      <c r="F11916" s="8">
        <v>0.31088082901554404</v>
      </c>
      <c r="G11916" t="str">
        <f>VLOOKUP(C11916,'data indicadores nacional'!$A$2:$G$24,7,FALSE)</f>
        <v>abajo</v>
      </c>
      <c r="H11916" s="9">
        <f>VLOOKUP(C11916,'data indicadores nacional'!$A$2:$F$24,6,FALSE)</f>
        <v>3.1798702633632006E-2</v>
      </c>
      <c r="I11916" s="5" t="str">
        <f t="shared" si="930"/>
        <v>alarma</v>
      </c>
      <c r="J11916" s="5">
        <f t="shared" si="931"/>
        <v>0</v>
      </c>
      <c r="K11916" s="5">
        <f t="shared" si="932"/>
        <v>1</v>
      </c>
      <c r="L11916" s="5">
        <f t="shared" si="933"/>
        <v>1</v>
      </c>
      <c r="N11916" s="8" t="str">
        <f>VLOOKUP(C11916,'data indicadores nacional'!$A$2:$J$24,10,FALSE)</f>
        <v>-</v>
      </c>
      <c r="O11916" t="str">
        <f t="shared" si="934"/>
        <v xml:space="preserve"> </v>
      </c>
    </row>
    <row r="11917" spans="1:15">
      <c r="A11917" t="s">
        <v>87</v>
      </c>
      <c r="B11917" t="s">
        <v>226</v>
      </c>
      <c r="C11917" t="s">
        <v>151</v>
      </c>
      <c r="D11917" s="8">
        <v>83.367139959432052</v>
      </c>
      <c r="E11917" s="8">
        <v>69.559412550066753</v>
      </c>
      <c r="F11917" s="8">
        <v>60.389610389610397</v>
      </c>
      <c r="G11917" t="str">
        <f>VLOOKUP(C11917,'data indicadores nacional'!$A$2:$G$24,7,FALSE)</f>
        <v>arriba</v>
      </c>
      <c r="H11917" s="9">
        <f>VLOOKUP(C11917,'data indicadores nacional'!$A$2:$F$24,6,FALSE)</f>
        <v>2.4115304789202416</v>
      </c>
      <c r="I11917" s="5" t="str">
        <f t="shared" si="930"/>
        <v>alarma</v>
      </c>
      <c r="J11917" s="5">
        <f t="shared" si="931"/>
        <v>0</v>
      </c>
      <c r="K11917" s="5">
        <f t="shared" si="932"/>
        <v>1</v>
      </c>
      <c r="L11917" s="5">
        <f t="shared" si="933"/>
        <v>1</v>
      </c>
      <c r="N11917" s="8" t="str">
        <f>VLOOKUP(C11917,'data indicadores nacional'!$A$2:$J$24,10,FALSE)</f>
        <v>-</v>
      </c>
      <c r="O11917" t="str">
        <f t="shared" si="934"/>
        <v xml:space="preserve"> </v>
      </c>
    </row>
    <row r="11918" spans="1:15">
      <c r="A11918" t="s">
        <v>87</v>
      </c>
      <c r="B11918" t="s">
        <v>227</v>
      </c>
      <c r="C11918" t="s">
        <v>147</v>
      </c>
      <c r="D11918" s="8">
        <v>0</v>
      </c>
      <c r="E11918" s="8">
        <v>0</v>
      </c>
      <c r="F11918" s="8">
        <v>0</v>
      </c>
      <c r="G11918" t="str">
        <f>VLOOKUP(C11918,'data indicadores nacional'!$A$2:$G$24,7,FALSE)</f>
        <v>abajo</v>
      </c>
      <c r="H11918" s="9">
        <f>VLOOKUP(C11918,'data indicadores nacional'!$A$2:$F$24,6,FALSE)</f>
        <v>3.1698266245721529E-2</v>
      </c>
      <c r="I11918" s="5" t="str">
        <f t="shared" si="930"/>
        <v xml:space="preserve"> </v>
      </c>
      <c r="J11918" s="5">
        <f t="shared" si="931"/>
        <v>0</v>
      </c>
      <c r="K11918" s="5">
        <f t="shared" si="932"/>
        <v>0</v>
      </c>
      <c r="L11918" s="5">
        <f t="shared" si="933"/>
        <v>0</v>
      </c>
      <c r="N11918" s="8">
        <f>VLOOKUP(C11918,'data indicadores nacional'!$A$2:$J$24,10,FALSE)</f>
        <v>1</v>
      </c>
      <c r="O11918" t="str">
        <f t="shared" si="934"/>
        <v xml:space="preserve"> </v>
      </c>
    </row>
    <row r="11919" spans="1:15">
      <c r="A11919" t="s">
        <v>87</v>
      </c>
      <c r="B11919" t="s">
        <v>227</v>
      </c>
      <c r="C11919" t="s">
        <v>148</v>
      </c>
      <c r="D11919" s="8">
        <v>7.782258064516129</v>
      </c>
      <c r="E11919" s="8">
        <v>7.3964497041420119</v>
      </c>
      <c r="F11919" s="8">
        <v>9.8895318253550766</v>
      </c>
      <c r="G11919" t="str">
        <f>VLOOKUP(C11919,'data indicadores nacional'!$A$2:$G$24,7,FALSE)</f>
        <v>arriba</v>
      </c>
      <c r="H11919" s="9">
        <f>VLOOKUP(C11919,'data indicadores nacional'!$A$2:$F$24,6,FALSE)</f>
        <v>0.44294071764974818</v>
      </c>
      <c r="I11919" s="5" t="str">
        <f t="shared" si="930"/>
        <v xml:space="preserve"> </v>
      </c>
      <c r="J11919" s="5">
        <f t="shared" si="931"/>
        <v>1</v>
      </c>
      <c r="K11919" s="5">
        <f t="shared" si="932"/>
        <v>0</v>
      </c>
      <c r="L11919" s="5">
        <f t="shared" si="933"/>
        <v>1</v>
      </c>
      <c r="N11919" s="8">
        <f>VLOOKUP(C11919,'data indicadores nacional'!$A$2:$J$24,10,FALSE)</f>
        <v>80</v>
      </c>
      <c r="O11919" t="str">
        <f t="shared" si="934"/>
        <v>alarma</v>
      </c>
    </row>
    <row r="11920" spans="1:15">
      <c r="A11920" t="s">
        <v>87</v>
      </c>
      <c r="B11920" t="s">
        <v>227</v>
      </c>
      <c r="C11920" t="s">
        <v>149</v>
      </c>
      <c r="D11920" s="8">
        <v>0.32258064516129031</v>
      </c>
      <c r="E11920" s="8">
        <v>9.8619329388560162E-2</v>
      </c>
      <c r="F11920" s="8">
        <v>0</v>
      </c>
      <c r="G11920" t="str">
        <f>VLOOKUP(C11920,'data indicadores nacional'!$A$2:$G$24,7,FALSE)</f>
        <v>abajo</v>
      </c>
      <c r="H11920" s="9">
        <f>VLOOKUP(C11920,'data indicadores nacional'!$A$2:$F$24,6,FALSE)</f>
        <v>3.3105825166439729E-2</v>
      </c>
      <c r="I11920" s="5" t="str">
        <f t="shared" si="930"/>
        <v xml:space="preserve"> </v>
      </c>
      <c r="J11920" s="5">
        <f t="shared" si="931"/>
        <v>1</v>
      </c>
      <c r="K11920" s="5">
        <f t="shared" si="932"/>
        <v>0</v>
      </c>
      <c r="L11920" s="5">
        <f t="shared" si="933"/>
        <v>1</v>
      </c>
      <c r="N11920" s="8" t="str">
        <f>VLOOKUP(C11920,'data indicadores nacional'!$A$2:$J$24,10,FALSE)</f>
        <v>-</v>
      </c>
      <c r="O11920" t="str">
        <f t="shared" si="934"/>
        <v xml:space="preserve"> </v>
      </c>
    </row>
    <row r="11921" spans="1:15">
      <c r="A11921" t="s">
        <v>87</v>
      </c>
      <c r="B11921" t="s">
        <v>227</v>
      </c>
      <c r="C11921" t="s">
        <v>150</v>
      </c>
      <c r="D11921" s="8">
        <v>0</v>
      </c>
      <c r="E11921" s="8">
        <v>7.3964497041420121E-2</v>
      </c>
      <c r="F11921" s="8">
        <v>5.2603892688058915E-2</v>
      </c>
      <c r="G11921" t="str">
        <f>VLOOKUP(C11921,'data indicadores nacional'!$A$2:$G$24,7,FALSE)</f>
        <v>abajo</v>
      </c>
      <c r="H11921" s="9">
        <f>VLOOKUP(C11921,'data indicadores nacional'!$A$2:$F$24,6,FALSE)</f>
        <v>3.1798702633632006E-2</v>
      </c>
      <c r="I11921" s="5" t="str">
        <f t="shared" si="930"/>
        <v xml:space="preserve"> </v>
      </c>
      <c r="J11921" s="5">
        <f t="shared" si="931"/>
        <v>0</v>
      </c>
      <c r="K11921" s="5">
        <f t="shared" si="932"/>
        <v>1</v>
      </c>
      <c r="L11921" s="5">
        <f t="shared" si="933"/>
        <v>1</v>
      </c>
      <c r="N11921" s="8" t="str">
        <f>VLOOKUP(C11921,'data indicadores nacional'!$A$2:$J$24,10,FALSE)</f>
        <v>-</v>
      </c>
      <c r="O11921" t="str">
        <f t="shared" si="934"/>
        <v xml:space="preserve"> </v>
      </c>
    </row>
    <row r="11922" spans="1:15">
      <c r="A11922" t="s">
        <v>87</v>
      </c>
      <c r="B11922" t="s">
        <v>227</v>
      </c>
      <c r="C11922" t="s">
        <v>151</v>
      </c>
      <c r="D11922" s="8">
        <v>68.150684931506845</v>
      </c>
      <c r="E11922" s="8">
        <v>61.662817551963045</v>
      </c>
      <c r="F11922" s="8">
        <v>74</v>
      </c>
      <c r="G11922" t="str">
        <f>VLOOKUP(C11922,'data indicadores nacional'!$A$2:$G$24,7,FALSE)</f>
        <v>arriba</v>
      </c>
      <c r="H11922" s="9">
        <f>VLOOKUP(C11922,'data indicadores nacional'!$A$2:$F$24,6,FALSE)</f>
        <v>2.4115304789202416</v>
      </c>
      <c r="I11922" s="5" t="str">
        <f t="shared" si="930"/>
        <v xml:space="preserve"> </v>
      </c>
      <c r="J11922" s="5">
        <f t="shared" si="931"/>
        <v>1</v>
      </c>
      <c r="K11922" s="5">
        <f t="shared" si="932"/>
        <v>0</v>
      </c>
      <c r="L11922" s="5">
        <f t="shared" si="933"/>
        <v>1</v>
      </c>
      <c r="N11922" s="8" t="str">
        <f>VLOOKUP(C11922,'data indicadores nacional'!$A$2:$J$24,10,FALSE)</f>
        <v>-</v>
      </c>
      <c r="O11922" t="str">
        <f t="shared" si="934"/>
        <v xml:space="preserve"> </v>
      </c>
    </row>
    <row r="11923" spans="1:15">
      <c r="A11923" t="s">
        <v>87</v>
      </c>
      <c r="B11923" t="s">
        <v>228</v>
      </c>
      <c r="C11923" t="s">
        <v>147</v>
      </c>
      <c r="D11923" s="8">
        <v>0</v>
      </c>
      <c r="E11923" s="8">
        <v>0</v>
      </c>
      <c r="F11923" s="8">
        <v>8.0321285140562249E-2</v>
      </c>
      <c r="G11923" t="str">
        <f>VLOOKUP(C11923,'data indicadores nacional'!$A$2:$G$24,7,FALSE)</f>
        <v>abajo</v>
      </c>
      <c r="H11923" s="9">
        <f>VLOOKUP(C11923,'data indicadores nacional'!$A$2:$F$24,6,FALSE)</f>
        <v>3.1698266245721529E-2</v>
      </c>
      <c r="I11923" s="5" t="str">
        <f t="shared" si="930"/>
        <v>alarma</v>
      </c>
      <c r="J11923" s="5">
        <f t="shared" si="931"/>
        <v>0</v>
      </c>
      <c r="K11923" s="5">
        <f t="shared" si="932"/>
        <v>1</v>
      </c>
      <c r="L11923" s="5">
        <f t="shared" si="933"/>
        <v>1</v>
      </c>
      <c r="N11923" s="8">
        <f>VLOOKUP(C11923,'data indicadores nacional'!$A$2:$J$24,10,FALSE)</f>
        <v>1</v>
      </c>
      <c r="O11923" t="str">
        <f t="shared" si="934"/>
        <v xml:space="preserve"> </v>
      </c>
    </row>
    <row r="11924" spans="1:15">
      <c r="A11924" t="s">
        <v>87</v>
      </c>
      <c r="B11924" t="s">
        <v>228</v>
      </c>
      <c r="C11924" t="s">
        <v>148</v>
      </c>
      <c r="D11924" s="8">
        <v>6.075174825174825</v>
      </c>
      <c r="E11924" s="8">
        <v>5.9207741155125486</v>
      </c>
      <c r="F11924" s="8">
        <v>5.2221235863985482</v>
      </c>
      <c r="G11924" t="str">
        <f>VLOOKUP(C11924,'data indicadores nacional'!$A$2:$G$24,7,FALSE)</f>
        <v>arriba</v>
      </c>
      <c r="H11924" s="9">
        <f>VLOOKUP(C11924,'data indicadores nacional'!$A$2:$F$24,6,FALSE)</f>
        <v>0.44294071764974818</v>
      </c>
      <c r="I11924" s="5" t="str">
        <f t="shared" si="930"/>
        <v>alarma</v>
      </c>
      <c r="J11924" s="5">
        <f t="shared" si="931"/>
        <v>0</v>
      </c>
      <c r="K11924" s="5">
        <f t="shared" si="932"/>
        <v>1</v>
      </c>
      <c r="L11924" s="5">
        <f t="shared" si="933"/>
        <v>1</v>
      </c>
      <c r="N11924" s="8">
        <f>VLOOKUP(C11924,'data indicadores nacional'!$A$2:$J$24,10,FALSE)</f>
        <v>80</v>
      </c>
      <c r="O11924" t="str">
        <f t="shared" si="934"/>
        <v>alarma</v>
      </c>
    </row>
    <row r="11925" spans="1:15">
      <c r="A11925" t="s">
        <v>87</v>
      </c>
      <c r="B11925" t="s">
        <v>228</v>
      </c>
      <c r="C11925" t="s">
        <v>149</v>
      </c>
      <c r="D11925" s="8">
        <v>0.13111888111888112</v>
      </c>
      <c r="E11925" s="8">
        <v>0.26610220743876628</v>
      </c>
      <c r="F11925" s="8">
        <v>0.18526380794318575</v>
      </c>
      <c r="G11925" t="str">
        <f>VLOOKUP(C11925,'data indicadores nacional'!$A$2:$G$24,7,FALSE)</f>
        <v>abajo</v>
      </c>
      <c r="H11925" s="9">
        <f>VLOOKUP(C11925,'data indicadores nacional'!$A$2:$F$24,6,FALSE)</f>
        <v>3.3105825166439729E-2</v>
      </c>
      <c r="I11925" s="5" t="str">
        <f t="shared" si="930"/>
        <v xml:space="preserve"> </v>
      </c>
      <c r="J11925" s="5">
        <f t="shared" si="931"/>
        <v>0</v>
      </c>
      <c r="K11925" s="5">
        <f t="shared" si="932"/>
        <v>1</v>
      </c>
      <c r="L11925" s="5">
        <f t="shared" si="933"/>
        <v>1</v>
      </c>
      <c r="N11925" s="8" t="str">
        <f>VLOOKUP(C11925,'data indicadores nacional'!$A$2:$J$24,10,FALSE)</f>
        <v>-</v>
      </c>
      <c r="O11925" t="str">
        <f t="shared" si="934"/>
        <v xml:space="preserve"> </v>
      </c>
    </row>
    <row r="11926" spans="1:15">
      <c r="A11926" t="s">
        <v>87</v>
      </c>
      <c r="B11926" t="s">
        <v>228</v>
      </c>
      <c r="C11926" t="s">
        <v>150</v>
      </c>
      <c r="D11926" s="8">
        <v>3.8850038850038848E-2</v>
      </c>
      <c r="E11926" s="8">
        <v>7.8621106743271843E-2</v>
      </c>
      <c r="F11926" s="8">
        <v>0.11193021729900805</v>
      </c>
      <c r="G11926" t="str">
        <f>VLOOKUP(C11926,'data indicadores nacional'!$A$2:$G$24,7,FALSE)</f>
        <v>abajo</v>
      </c>
      <c r="H11926" s="9">
        <f>VLOOKUP(C11926,'data indicadores nacional'!$A$2:$F$24,6,FALSE)</f>
        <v>3.1798702633632006E-2</v>
      </c>
      <c r="I11926" s="5" t="str">
        <f t="shared" si="930"/>
        <v>alarma</v>
      </c>
      <c r="J11926" s="5">
        <f t="shared" si="931"/>
        <v>0</v>
      </c>
      <c r="K11926" s="5">
        <f t="shared" si="932"/>
        <v>1</v>
      </c>
      <c r="L11926" s="5">
        <f t="shared" si="933"/>
        <v>1</v>
      </c>
      <c r="N11926" s="8" t="str">
        <f>VLOOKUP(C11926,'data indicadores nacional'!$A$2:$J$24,10,FALSE)</f>
        <v>-</v>
      </c>
      <c r="O11926" t="str">
        <f t="shared" si="934"/>
        <v xml:space="preserve"> </v>
      </c>
    </row>
    <row r="11927" spans="1:15">
      <c r="A11927" t="s">
        <v>87</v>
      </c>
      <c r="B11927" t="s">
        <v>228</v>
      </c>
      <c r="C11927" t="s">
        <v>151</v>
      </c>
      <c r="D11927" s="8">
        <v>63.864229765013057</v>
      </c>
      <c r="E11927" s="8">
        <v>51.761423090338333</v>
      </c>
      <c r="F11927" s="8">
        <v>35.260712441920496</v>
      </c>
      <c r="G11927" t="str">
        <f>VLOOKUP(C11927,'data indicadores nacional'!$A$2:$G$24,7,FALSE)</f>
        <v>arriba</v>
      </c>
      <c r="H11927" s="9">
        <f>VLOOKUP(C11927,'data indicadores nacional'!$A$2:$F$24,6,FALSE)</f>
        <v>2.4115304789202416</v>
      </c>
      <c r="I11927" s="5" t="str">
        <f t="shared" si="930"/>
        <v>alarma</v>
      </c>
      <c r="J11927" s="5">
        <f t="shared" si="931"/>
        <v>0</v>
      </c>
      <c r="K11927" s="5">
        <f t="shared" si="932"/>
        <v>1</v>
      </c>
      <c r="L11927" s="5">
        <f t="shared" si="933"/>
        <v>1</v>
      </c>
      <c r="N11927" s="8" t="str">
        <f>VLOOKUP(C11927,'data indicadores nacional'!$A$2:$J$24,10,FALSE)</f>
        <v>-</v>
      </c>
      <c r="O11927" t="str">
        <f t="shared" si="934"/>
        <v xml:space="preserve"> </v>
      </c>
    </row>
    <row r="11928" spans="1:15">
      <c r="A11928" t="s">
        <v>87</v>
      </c>
      <c r="B11928" t="s">
        <v>229</v>
      </c>
      <c r="C11928" t="s">
        <v>147</v>
      </c>
      <c r="D11928" s="8">
        <v>0</v>
      </c>
      <c r="E11928" s="8">
        <v>0</v>
      </c>
      <c r="F11928" s="8">
        <v>0.84745762711864403</v>
      </c>
      <c r="G11928" t="str">
        <f>VLOOKUP(C11928,'data indicadores nacional'!$A$2:$G$24,7,FALSE)</f>
        <v>abajo</v>
      </c>
      <c r="H11928" s="9">
        <f>VLOOKUP(C11928,'data indicadores nacional'!$A$2:$F$24,6,FALSE)</f>
        <v>3.1698266245721529E-2</v>
      </c>
      <c r="I11928" s="5" t="str">
        <f t="shared" si="930"/>
        <v>alarma</v>
      </c>
      <c r="J11928" s="5">
        <f t="shared" si="931"/>
        <v>0</v>
      </c>
      <c r="K11928" s="5">
        <f t="shared" si="932"/>
        <v>1</v>
      </c>
      <c r="L11928" s="5">
        <f t="shared" si="933"/>
        <v>1</v>
      </c>
      <c r="N11928" s="8">
        <f>VLOOKUP(C11928,'data indicadores nacional'!$A$2:$J$24,10,FALSE)</f>
        <v>1</v>
      </c>
      <c r="O11928" t="str">
        <f t="shared" si="934"/>
        <v xml:space="preserve"> </v>
      </c>
    </row>
    <row r="11929" spans="1:15">
      <c r="A11929" t="s">
        <v>87</v>
      </c>
      <c r="B11929" t="s">
        <v>229</v>
      </c>
      <c r="C11929" t="s">
        <v>148</v>
      </c>
      <c r="D11929" s="8">
        <v>2.0010005002501252</v>
      </c>
      <c r="E11929" s="8">
        <v>5.5011655011655014</v>
      </c>
      <c r="F11929" s="8">
        <v>3.7644427879239655</v>
      </c>
      <c r="G11929" t="str">
        <f>VLOOKUP(C11929,'data indicadores nacional'!$A$2:$G$24,7,FALSE)</f>
        <v>arriba</v>
      </c>
      <c r="H11929" s="9">
        <f>VLOOKUP(C11929,'data indicadores nacional'!$A$2:$F$24,6,FALSE)</f>
        <v>0.44294071764974818</v>
      </c>
      <c r="I11929" s="5" t="str">
        <f t="shared" si="930"/>
        <v>alarma</v>
      </c>
      <c r="J11929" s="5">
        <f t="shared" si="931"/>
        <v>1</v>
      </c>
      <c r="K11929" s="5">
        <f t="shared" si="932"/>
        <v>0</v>
      </c>
      <c r="L11929" s="5">
        <f t="shared" si="933"/>
        <v>1</v>
      </c>
      <c r="N11929" s="8">
        <f>VLOOKUP(C11929,'data indicadores nacional'!$A$2:$J$24,10,FALSE)</f>
        <v>80</v>
      </c>
      <c r="O11929" t="str">
        <f t="shared" si="934"/>
        <v>alarma</v>
      </c>
    </row>
    <row r="11930" spans="1:15">
      <c r="A11930" t="s">
        <v>87</v>
      </c>
      <c r="B11930" t="s">
        <v>229</v>
      </c>
      <c r="C11930" t="s">
        <v>149</v>
      </c>
      <c r="D11930" s="8">
        <v>5.0025012506253123E-2</v>
      </c>
      <c r="E11930" s="8">
        <v>0.30303030303030304</v>
      </c>
      <c r="F11930" s="8">
        <v>0.18635855385762207</v>
      </c>
      <c r="G11930" t="str">
        <f>VLOOKUP(C11930,'data indicadores nacional'!$A$2:$G$24,7,FALSE)</f>
        <v>abajo</v>
      </c>
      <c r="H11930" s="9">
        <f>VLOOKUP(C11930,'data indicadores nacional'!$A$2:$F$24,6,FALSE)</f>
        <v>3.3105825166439729E-2</v>
      </c>
      <c r="I11930" s="5" t="str">
        <f t="shared" si="930"/>
        <v xml:space="preserve"> </v>
      </c>
      <c r="J11930" s="5">
        <f t="shared" si="931"/>
        <v>0</v>
      </c>
      <c r="K11930" s="5">
        <f t="shared" si="932"/>
        <v>1</v>
      </c>
      <c r="L11930" s="5">
        <f t="shared" si="933"/>
        <v>1</v>
      </c>
      <c r="N11930" s="8" t="str">
        <f>VLOOKUP(C11930,'data indicadores nacional'!$A$2:$J$24,10,FALSE)</f>
        <v>-</v>
      </c>
      <c r="O11930" t="str">
        <f t="shared" si="934"/>
        <v xml:space="preserve"> </v>
      </c>
    </row>
    <row r="11931" spans="1:15">
      <c r="A11931" t="s">
        <v>87</v>
      </c>
      <c r="B11931" t="s">
        <v>229</v>
      </c>
      <c r="C11931" t="s">
        <v>150</v>
      </c>
      <c r="D11931" s="8">
        <v>5.0025012506253123E-2</v>
      </c>
      <c r="E11931" s="8">
        <v>0.13986013986013987</v>
      </c>
      <c r="F11931" s="8">
        <v>0.14908684308609765</v>
      </c>
      <c r="G11931" t="str">
        <f>VLOOKUP(C11931,'data indicadores nacional'!$A$2:$G$24,7,FALSE)</f>
        <v>abajo</v>
      </c>
      <c r="H11931" s="9">
        <f>VLOOKUP(C11931,'data indicadores nacional'!$A$2:$F$24,6,FALSE)</f>
        <v>3.1798702633632006E-2</v>
      </c>
      <c r="I11931" s="5" t="str">
        <f t="shared" si="930"/>
        <v>alarma</v>
      </c>
      <c r="J11931" s="5">
        <f t="shared" si="931"/>
        <v>0</v>
      </c>
      <c r="K11931" s="5">
        <f t="shared" si="932"/>
        <v>1</v>
      </c>
      <c r="L11931" s="5">
        <f t="shared" si="933"/>
        <v>1</v>
      </c>
      <c r="N11931" s="8" t="str">
        <f>VLOOKUP(C11931,'data indicadores nacional'!$A$2:$J$24,10,FALSE)</f>
        <v>-</v>
      </c>
      <c r="O11931" t="str">
        <f t="shared" si="934"/>
        <v xml:space="preserve"> </v>
      </c>
    </row>
    <row r="11932" spans="1:15">
      <c r="A11932" t="s">
        <v>87</v>
      </c>
      <c r="B11932" t="s">
        <v>229</v>
      </c>
      <c r="C11932" t="s">
        <v>151</v>
      </c>
      <c r="D11932" s="8">
        <v>58.433734939759042</v>
      </c>
      <c r="E11932" s="8">
        <v>70.182555780933058</v>
      </c>
      <c r="F11932" s="8">
        <v>64.566929133858267</v>
      </c>
      <c r="G11932" t="str">
        <f>VLOOKUP(C11932,'data indicadores nacional'!$A$2:$G$24,7,FALSE)</f>
        <v>arriba</v>
      </c>
      <c r="H11932" s="9">
        <f>VLOOKUP(C11932,'data indicadores nacional'!$A$2:$F$24,6,FALSE)</f>
        <v>2.4115304789202416</v>
      </c>
      <c r="I11932" s="5" t="str">
        <f t="shared" si="930"/>
        <v>alarma</v>
      </c>
      <c r="J11932" s="5">
        <f t="shared" si="931"/>
        <v>1</v>
      </c>
      <c r="K11932" s="5">
        <f t="shared" si="932"/>
        <v>0</v>
      </c>
      <c r="L11932" s="5">
        <f t="shared" si="933"/>
        <v>1</v>
      </c>
      <c r="N11932" s="8" t="str">
        <f>VLOOKUP(C11932,'data indicadores nacional'!$A$2:$J$24,10,FALSE)</f>
        <v>-</v>
      </c>
      <c r="O11932" t="str">
        <f t="shared" si="934"/>
        <v xml:space="preserve"> </v>
      </c>
    </row>
    <row r="11933" spans="1:15">
      <c r="A11933" t="s">
        <v>87</v>
      </c>
      <c r="B11933" t="s">
        <v>230</v>
      </c>
      <c r="C11933" t="s">
        <v>147</v>
      </c>
      <c r="D11933" s="8">
        <v>0</v>
      </c>
      <c r="E11933" s="8">
        <v>0</v>
      </c>
      <c r="F11933" s="8">
        <v>0</v>
      </c>
      <c r="G11933" t="str">
        <f>VLOOKUP(C11933,'data indicadores nacional'!$A$2:$G$24,7,FALSE)</f>
        <v>abajo</v>
      </c>
      <c r="H11933" s="9">
        <f>VLOOKUP(C11933,'data indicadores nacional'!$A$2:$F$24,6,FALSE)</f>
        <v>3.1698266245721529E-2</v>
      </c>
      <c r="I11933" s="5" t="str">
        <f t="shared" si="930"/>
        <v xml:space="preserve"> </v>
      </c>
      <c r="J11933" s="5">
        <f t="shared" si="931"/>
        <v>0</v>
      </c>
      <c r="K11933" s="5">
        <f t="shared" si="932"/>
        <v>0</v>
      </c>
      <c r="L11933" s="5">
        <f t="shared" si="933"/>
        <v>0</v>
      </c>
      <c r="N11933" s="8">
        <f>VLOOKUP(C11933,'data indicadores nacional'!$A$2:$J$24,10,FALSE)</f>
        <v>1</v>
      </c>
      <c r="O11933" t="str">
        <f t="shared" si="934"/>
        <v xml:space="preserve"> </v>
      </c>
    </row>
    <row r="11934" spans="1:15">
      <c r="A11934" t="s">
        <v>87</v>
      </c>
      <c r="B11934" t="s">
        <v>230</v>
      </c>
      <c r="C11934" t="s">
        <v>148</v>
      </c>
      <c r="D11934" s="8">
        <v>3.6940686784599377</v>
      </c>
      <c r="E11934" s="8">
        <v>6.6558441558441555</v>
      </c>
      <c r="F11934" s="8">
        <v>3.325942350332594</v>
      </c>
      <c r="G11934" t="str">
        <f>VLOOKUP(C11934,'data indicadores nacional'!$A$2:$G$24,7,FALSE)</f>
        <v>arriba</v>
      </c>
      <c r="H11934" s="9">
        <f>VLOOKUP(C11934,'data indicadores nacional'!$A$2:$F$24,6,FALSE)</f>
        <v>0.44294071764974818</v>
      </c>
      <c r="I11934" s="5" t="str">
        <f t="shared" si="930"/>
        <v>alarma</v>
      </c>
      <c r="J11934" s="5">
        <f t="shared" si="931"/>
        <v>0</v>
      </c>
      <c r="K11934" s="5">
        <f t="shared" si="932"/>
        <v>1</v>
      </c>
      <c r="L11934" s="5">
        <f t="shared" si="933"/>
        <v>1</v>
      </c>
      <c r="N11934" s="8">
        <f>VLOOKUP(C11934,'data indicadores nacional'!$A$2:$J$24,10,FALSE)</f>
        <v>80</v>
      </c>
      <c r="O11934" t="str">
        <f t="shared" si="934"/>
        <v>alarma</v>
      </c>
    </row>
    <row r="11935" spans="1:15">
      <c r="A11935" t="s">
        <v>87</v>
      </c>
      <c r="B11935" t="s">
        <v>230</v>
      </c>
      <c r="C11935" t="s">
        <v>149</v>
      </c>
      <c r="D11935" s="8">
        <v>5.2029136316337155E-2</v>
      </c>
      <c r="E11935" s="8">
        <v>0.12987012987012986</v>
      </c>
      <c r="F11935" s="8">
        <v>0</v>
      </c>
      <c r="G11935" t="str">
        <f>VLOOKUP(C11935,'data indicadores nacional'!$A$2:$G$24,7,FALSE)</f>
        <v>abajo</v>
      </c>
      <c r="H11935" s="9">
        <f>VLOOKUP(C11935,'data indicadores nacional'!$A$2:$F$24,6,FALSE)</f>
        <v>3.3105825166439729E-2</v>
      </c>
      <c r="I11935" s="5" t="str">
        <f t="shared" si="930"/>
        <v xml:space="preserve"> </v>
      </c>
      <c r="J11935" s="5">
        <f t="shared" si="931"/>
        <v>1</v>
      </c>
      <c r="K11935" s="5">
        <f t="shared" si="932"/>
        <v>0</v>
      </c>
      <c r="L11935" s="5">
        <f t="shared" si="933"/>
        <v>1</v>
      </c>
      <c r="N11935" s="8" t="str">
        <f>VLOOKUP(C11935,'data indicadores nacional'!$A$2:$J$24,10,FALSE)</f>
        <v>-</v>
      </c>
      <c r="O11935" t="str">
        <f t="shared" si="934"/>
        <v xml:space="preserve"> </v>
      </c>
    </row>
    <row r="11936" spans="1:15">
      <c r="A11936" t="s">
        <v>87</v>
      </c>
      <c r="B11936" t="s">
        <v>230</v>
      </c>
      <c r="C11936" t="s">
        <v>150</v>
      </c>
      <c r="D11936" s="8">
        <v>0</v>
      </c>
      <c r="E11936" s="8">
        <v>9.7402597402597407E-2</v>
      </c>
      <c r="F11936" s="8">
        <v>0</v>
      </c>
      <c r="G11936" t="str">
        <f>VLOOKUP(C11936,'data indicadores nacional'!$A$2:$G$24,7,FALSE)</f>
        <v>abajo</v>
      </c>
      <c r="H11936" s="9">
        <f>VLOOKUP(C11936,'data indicadores nacional'!$A$2:$F$24,6,FALSE)</f>
        <v>3.1798702633632006E-2</v>
      </c>
      <c r="I11936" s="5" t="str">
        <f t="shared" si="930"/>
        <v xml:space="preserve"> </v>
      </c>
      <c r="J11936" s="5">
        <f t="shared" si="931"/>
        <v>0</v>
      </c>
      <c r="K11936" s="5">
        <f t="shared" si="932"/>
        <v>0</v>
      </c>
      <c r="L11936" s="5">
        <f t="shared" si="933"/>
        <v>0</v>
      </c>
      <c r="N11936" s="8" t="str">
        <f>VLOOKUP(C11936,'data indicadores nacional'!$A$2:$J$24,10,FALSE)</f>
        <v>-</v>
      </c>
      <c r="O11936" t="str">
        <f t="shared" si="934"/>
        <v xml:space="preserve"> </v>
      </c>
    </row>
    <row r="11937" spans="1:15">
      <c r="A11937" t="s">
        <v>87</v>
      </c>
      <c r="B11937" t="s">
        <v>230</v>
      </c>
      <c r="C11937" t="s">
        <v>151</v>
      </c>
      <c r="D11937" s="8">
        <v>47.682119205298015</v>
      </c>
      <c r="E11937" s="8">
        <v>71.119133574007222</v>
      </c>
      <c r="F11937" s="8">
        <v>46.938775510204081</v>
      </c>
      <c r="G11937" t="str">
        <f>VLOOKUP(C11937,'data indicadores nacional'!$A$2:$G$24,7,FALSE)</f>
        <v>arriba</v>
      </c>
      <c r="H11937" s="9">
        <f>VLOOKUP(C11937,'data indicadores nacional'!$A$2:$F$24,6,FALSE)</f>
        <v>2.4115304789202416</v>
      </c>
      <c r="I11937" s="5" t="str">
        <f t="shared" si="930"/>
        <v>alarma</v>
      </c>
      <c r="J11937" s="5">
        <f t="shared" si="931"/>
        <v>0</v>
      </c>
      <c r="K11937" s="5">
        <f t="shared" si="932"/>
        <v>1</v>
      </c>
      <c r="L11937" s="5">
        <f t="shared" si="933"/>
        <v>1</v>
      </c>
      <c r="N11937" s="8" t="str">
        <f>VLOOKUP(C11937,'data indicadores nacional'!$A$2:$J$24,10,FALSE)</f>
        <v>-</v>
      </c>
      <c r="O11937" t="str">
        <f t="shared" si="934"/>
        <v xml:space="preserve"> </v>
      </c>
    </row>
    <row r="11938" spans="1:15">
      <c r="A11938" t="s">
        <v>87</v>
      </c>
      <c r="B11938" t="s">
        <v>231</v>
      </c>
      <c r="C11938" t="s">
        <v>147</v>
      </c>
      <c r="D11938" s="8">
        <v>0</v>
      </c>
      <c r="E11938" s="8">
        <v>0</v>
      </c>
      <c r="F11938" s="8">
        <v>0</v>
      </c>
      <c r="G11938" t="str">
        <f>VLOOKUP(C11938,'data indicadores nacional'!$A$2:$G$24,7,FALSE)</f>
        <v>abajo</v>
      </c>
      <c r="H11938" s="9">
        <f>VLOOKUP(C11938,'data indicadores nacional'!$A$2:$F$24,6,FALSE)</f>
        <v>3.1698266245721529E-2</v>
      </c>
      <c r="I11938" s="5" t="str">
        <f t="shared" si="930"/>
        <v xml:space="preserve"> </v>
      </c>
      <c r="J11938" s="5">
        <f t="shared" si="931"/>
        <v>0</v>
      </c>
      <c r="K11938" s="5">
        <f t="shared" si="932"/>
        <v>0</v>
      </c>
      <c r="L11938" s="5">
        <f t="shared" si="933"/>
        <v>0</v>
      </c>
      <c r="N11938" s="8">
        <f>VLOOKUP(C11938,'data indicadores nacional'!$A$2:$J$24,10,FALSE)</f>
        <v>1</v>
      </c>
      <c r="O11938" t="str">
        <f t="shared" si="934"/>
        <v xml:space="preserve"> </v>
      </c>
    </row>
    <row r="11939" spans="1:15">
      <c r="A11939" t="s">
        <v>87</v>
      </c>
      <c r="B11939" t="s">
        <v>231</v>
      </c>
      <c r="C11939" t="s">
        <v>148</v>
      </c>
      <c r="D11939" s="8">
        <v>9.6635647816750172</v>
      </c>
      <c r="E11939" s="8">
        <v>7.0781616907078169</v>
      </c>
      <c r="F11939" s="8">
        <v>4.1862451943613843</v>
      </c>
      <c r="G11939" t="str">
        <f>VLOOKUP(C11939,'data indicadores nacional'!$A$2:$G$24,7,FALSE)</f>
        <v>arriba</v>
      </c>
      <c r="H11939" s="9">
        <f>VLOOKUP(C11939,'data indicadores nacional'!$A$2:$F$24,6,FALSE)</f>
        <v>0.44294071764974818</v>
      </c>
      <c r="I11939" s="5" t="str">
        <f t="shared" si="930"/>
        <v>alarma</v>
      </c>
      <c r="J11939" s="5">
        <f t="shared" si="931"/>
        <v>0</v>
      </c>
      <c r="K11939" s="5">
        <f t="shared" si="932"/>
        <v>1</v>
      </c>
      <c r="L11939" s="5">
        <f t="shared" si="933"/>
        <v>1</v>
      </c>
      <c r="N11939" s="8">
        <f>VLOOKUP(C11939,'data indicadores nacional'!$A$2:$J$24,10,FALSE)</f>
        <v>80</v>
      </c>
      <c r="O11939" t="str">
        <f t="shared" si="934"/>
        <v>alarma</v>
      </c>
    </row>
    <row r="11940" spans="1:15">
      <c r="A11940" t="s">
        <v>87</v>
      </c>
      <c r="B11940" t="s">
        <v>231</v>
      </c>
      <c r="C11940" t="s">
        <v>149</v>
      </c>
      <c r="D11940" s="8">
        <v>7.1581961345740866E-2</v>
      </c>
      <c r="E11940" s="8">
        <v>0.33545790003354575</v>
      </c>
      <c r="F11940" s="8">
        <v>0.21358393848782573</v>
      </c>
      <c r="G11940" t="str">
        <f>VLOOKUP(C11940,'data indicadores nacional'!$A$2:$G$24,7,FALSE)</f>
        <v>abajo</v>
      </c>
      <c r="H11940" s="9">
        <f>VLOOKUP(C11940,'data indicadores nacional'!$A$2:$F$24,6,FALSE)</f>
        <v>3.3105825166439729E-2</v>
      </c>
      <c r="I11940" s="5" t="str">
        <f t="shared" si="930"/>
        <v xml:space="preserve"> </v>
      </c>
      <c r="J11940" s="5">
        <f t="shared" si="931"/>
        <v>0</v>
      </c>
      <c r="K11940" s="5">
        <f t="shared" si="932"/>
        <v>1</v>
      </c>
      <c r="L11940" s="5">
        <f t="shared" si="933"/>
        <v>1</v>
      </c>
      <c r="N11940" s="8" t="str">
        <f>VLOOKUP(C11940,'data indicadores nacional'!$A$2:$J$24,10,FALSE)</f>
        <v>-</v>
      </c>
      <c r="O11940" t="str">
        <f t="shared" si="934"/>
        <v xml:space="preserve"> </v>
      </c>
    </row>
    <row r="11941" spans="1:15">
      <c r="A11941" t="s">
        <v>87</v>
      </c>
      <c r="B11941" t="s">
        <v>231</v>
      </c>
      <c r="C11941" t="s">
        <v>150</v>
      </c>
      <c r="D11941" s="8">
        <v>0</v>
      </c>
      <c r="E11941" s="8">
        <v>6.7091580006709159E-2</v>
      </c>
      <c r="F11941" s="8">
        <v>4.2716787697565144E-2</v>
      </c>
      <c r="G11941" t="str">
        <f>VLOOKUP(C11941,'data indicadores nacional'!$A$2:$G$24,7,FALSE)</f>
        <v>abajo</v>
      </c>
      <c r="H11941" s="9">
        <f>VLOOKUP(C11941,'data indicadores nacional'!$A$2:$F$24,6,FALSE)</f>
        <v>3.1798702633632006E-2</v>
      </c>
      <c r="I11941" s="5" t="str">
        <f t="shared" si="930"/>
        <v xml:space="preserve"> </v>
      </c>
      <c r="J11941" s="5">
        <f t="shared" si="931"/>
        <v>0</v>
      </c>
      <c r="K11941" s="5">
        <f t="shared" si="932"/>
        <v>1</v>
      </c>
      <c r="L11941" s="5">
        <f t="shared" si="933"/>
        <v>1</v>
      </c>
      <c r="N11941" s="8" t="str">
        <f>VLOOKUP(C11941,'data indicadores nacional'!$A$2:$J$24,10,FALSE)</f>
        <v>-</v>
      </c>
      <c r="O11941" t="str">
        <f t="shared" si="934"/>
        <v xml:space="preserve"> </v>
      </c>
    </row>
    <row r="11942" spans="1:15">
      <c r="A11942" t="s">
        <v>87</v>
      </c>
      <c r="B11942" t="s">
        <v>231</v>
      </c>
      <c r="C11942" t="s">
        <v>151</v>
      </c>
      <c r="D11942" s="8">
        <v>72.388059701492537</v>
      </c>
      <c r="E11942" s="8">
        <v>75.268817204301072</v>
      </c>
      <c r="F11942" s="8">
        <v>58.241758241758248</v>
      </c>
      <c r="G11942" t="str">
        <f>VLOOKUP(C11942,'data indicadores nacional'!$A$2:$G$24,7,FALSE)</f>
        <v>arriba</v>
      </c>
      <c r="H11942" s="9">
        <f>VLOOKUP(C11942,'data indicadores nacional'!$A$2:$F$24,6,FALSE)</f>
        <v>2.4115304789202416</v>
      </c>
      <c r="I11942" s="5" t="str">
        <f t="shared" si="930"/>
        <v>alarma</v>
      </c>
      <c r="J11942" s="5">
        <f t="shared" si="931"/>
        <v>0</v>
      </c>
      <c r="K11942" s="5">
        <f t="shared" si="932"/>
        <v>1</v>
      </c>
      <c r="L11942" s="5">
        <f t="shared" si="933"/>
        <v>1</v>
      </c>
      <c r="N11942" s="8" t="str">
        <f>VLOOKUP(C11942,'data indicadores nacional'!$A$2:$J$24,10,FALSE)</f>
        <v>-</v>
      </c>
      <c r="O11942" t="str">
        <f t="shared" si="934"/>
        <v xml:space="preserve"> </v>
      </c>
    </row>
    <row r="11943" spans="1:15">
      <c r="A11943" t="s">
        <v>87</v>
      </c>
      <c r="B11943" t="s">
        <v>232</v>
      </c>
      <c r="C11943" t="s">
        <v>147</v>
      </c>
      <c r="D11943" s="8">
        <v>5.1724137931034482E-2</v>
      </c>
      <c r="E11943" s="8">
        <v>0.16038492381716118</v>
      </c>
      <c r="F11943" s="8">
        <v>0.1431229426077</v>
      </c>
      <c r="G11943" t="str">
        <f>VLOOKUP(C11943,'data indicadores nacional'!$A$2:$G$24,7,FALSE)</f>
        <v>abajo</v>
      </c>
      <c r="H11943" s="9">
        <f>VLOOKUP(C11943,'data indicadores nacional'!$A$2:$F$24,6,FALSE)</f>
        <v>3.1698266245721529E-2</v>
      </c>
      <c r="I11943" s="5" t="str">
        <f t="shared" si="930"/>
        <v xml:space="preserve"> </v>
      </c>
      <c r="J11943" s="5">
        <f t="shared" si="931"/>
        <v>0</v>
      </c>
      <c r="K11943" s="5">
        <f t="shared" si="932"/>
        <v>1</v>
      </c>
      <c r="L11943" s="5">
        <f t="shared" si="933"/>
        <v>1</v>
      </c>
      <c r="N11943" s="8">
        <f>VLOOKUP(C11943,'data indicadores nacional'!$A$2:$J$24,10,FALSE)</f>
        <v>1</v>
      </c>
      <c r="O11943" t="str">
        <f t="shared" si="934"/>
        <v xml:space="preserve"> </v>
      </c>
    </row>
    <row r="11944" spans="1:15">
      <c r="A11944" t="s">
        <v>87</v>
      </c>
      <c r="B11944" t="s">
        <v>232</v>
      </c>
      <c r="C11944" t="s">
        <v>148</v>
      </c>
      <c r="D11944" s="8">
        <v>3.34644423823182</v>
      </c>
      <c r="E11944" s="8">
        <v>4.3165497232453349</v>
      </c>
      <c r="F11944" s="8">
        <v>3.0429635819232645</v>
      </c>
      <c r="G11944" t="str">
        <f>VLOOKUP(C11944,'data indicadores nacional'!$A$2:$G$24,7,FALSE)</f>
        <v>arriba</v>
      </c>
      <c r="H11944" s="9">
        <f>VLOOKUP(C11944,'data indicadores nacional'!$A$2:$F$24,6,FALSE)</f>
        <v>0.44294071764974818</v>
      </c>
      <c r="I11944" s="5" t="str">
        <f t="shared" si="930"/>
        <v>alarma</v>
      </c>
      <c r="J11944" s="5">
        <f t="shared" si="931"/>
        <v>0</v>
      </c>
      <c r="K11944" s="5">
        <f t="shared" si="932"/>
        <v>1</v>
      </c>
      <c r="L11944" s="5">
        <f t="shared" si="933"/>
        <v>1</v>
      </c>
      <c r="N11944" s="8">
        <f>VLOOKUP(C11944,'data indicadores nacional'!$A$2:$J$24,10,FALSE)</f>
        <v>80</v>
      </c>
      <c r="O11944" t="str">
        <f t="shared" si="934"/>
        <v>alarma</v>
      </c>
    </row>
    <row r="11945" spans="1:15">
      <c r="A11945" t="s">
        <v>87</v>
      </c>
      <c r="B11945" t="s">
        <v>232</v>
      </c>
      <c r="C11945" t="s">
        <v>149</v>
      </c>
      <c r="D11945" s="8">
        <v>0.32373038636747092</v>
      </c>
      <c r="E11945" s="8">
        <v>0.44116134076832858</v>
      </c>
      <c r="F11945" s="8">
        <v>0.30745662665445411</v>
      </c>
      <c r="G11945" t="str">
        <f>VLOOKUP(C11945,'data indicadores nacional'!$A$2:$G$24,7,FALSE)</f>
        <v>abajo</v>
      </c>
      <c r="H11945" s="9">
        <f>VLOOKUP(C11945,'data indicadores nacional'!$A$2:$F$24,6,FALSE)</f>
        <v>3.3105825166439729E-2</v>
      </c>
      <c r="I11945" s="5" t="str">
        <f t="shared" si="930"/>
        <v xml:space="preserve"> </v>
      </c>
      <c r="J11945" s="5">
        <f t="shared" si="931"/>
        <v>1</v>
      </c>
      <c r="K11945" s="5">
        <f t="shared" si="932"/>
        <v>0</v>
      </c>
      <c r="L11945" s="5">
        <f t="shared" si="933"/>
        <v>1</v>
      </c>
      <c r="N11945" s="8" t="str">
        <f>VLOOKUP(C11945,'data indicadores nacional'!$A$2:$J$24,10,FALSE)</f>
        <v>-</v>
      </c>
      <c r="O11945" t="str">
        <f t="shared" si="934"/>
        <v xml:space="preserve"> </v>
      </c>
    </row>
    <row r="11946" spans="1:15">
      <c r="A11946" t="s">
        <v>87</v>
      </c>
      <c r="B11946" t="s">
        <v>232</v>
      </c>
      <c r="C11946" t="s">
        <v>150</v>
      </c>
      <c r="D11946" s="8">
        <v>3.9016365783701705E-2</v>
      </c>
      <c r="E11946" s="8">
        <v>0.1065865552789152</v>
      </c>
      <c r="F11946" s="8">
        <v>8.0881447081572425E-2</v>
      </c>
      <c r="G11946" t="str">
        <f>VLOOKUP(C11946,'data indicadores nacional'!$A$2:$G$24,7,FALSE)</f>
        <v>abajo</v>
      </c>
      <c r="H11946" s="9">
        <f>VLOOKUP(C11946,'data indicadores nacional'!$A$2:$F$24,6,FALSE)</f>
        <v>3.1798702633632006E-2</v>
      </c>
      <c r="I11946" s="5" t="str">
        <f t="shared" si="930"/>
        <v xml:space="preserve"> </v>
      </c>
      <c r="J11946" s="5">
        <f t="shared" si="931"/>
        <v>0</v>
      </c>
      <c r="K11946" s="5">
        <f t="shared" si="932"/>
        <v>1</v>
      </c>
      <c r="L11946" s="5">
        <f t="shared" si="933"/>
        <v>1</v>
      </c>
      <c r="N11946" s="8" t="str">
        <f>VLOOKUP(C11946,'data indicadores nacional'!$A$2:$J$24,10,FALSE)</f>
        <v>-</v>
      </c>
      <c r="O11946" t="str">
        <f t="shared" si="934"/>
        <v xml:space="preserve"> </v>
      </c>
    </row>
    <row r="11947" spans="1:15">
      <c r="A11947" t="s">
        <v>87</v>
      </c>
      <c r="B11947" t="s">
        <v>232</v>
      </c>
      <c r="C11947" t="s">
        <v>151</v>
      </c>
      <c r="D11947" s="8">
        <v>35.619122257053291</v>
      </c>
      <c r="E11947" s="8">
        <v>39.209126309438929</v>
      </c>
      <c r="F11947" s="8">
        <v>31.294703849553969</v>
      </c>
      <c r="G11947" t="str">
        <f>VLOOKUP(C11947,'data indicadores nacional'!$A$2:$G$24,7,FALSE)</f>
        <v>arriba</v>
      </c>
      <c r="H11947" s="9">
        <f>VLOOKUP(C11947,'data indicadores nacional'!$A$2:$F$24,6,FALSE)</f>
        <v>2.4115304789202416</v>
      </c>
      <c r="I11947" s="5" t="str">
        <f t="shared" si="930"/>
        <v>alarma</v>
      </c>
      <c r="J11947" s="5">
        <f t="shared" si="931"/>
        <v>0</v>
      </c>
      <c r="K11947" s="5">
        <f t="shared" si="932"/>
        <v>1</v>
      </c>
      <c r="L11947" s="5">
        <f t="shared" si="933"/>
        <v>1</v>
      </c>
      <c r="N11947" s="8" t="str">
        <f>VLOOKUP(C11947,'data indicadores nacional'!$A$2:$J$24,10,FALSE)</f>
        <v>-</v>
      </c>
      <c r="O11947" t="str">
        <f t="shared" si="934"/>
        <v xml:space="preserve"> </v>
      </c>
    </row>
    <row r="11948" spans="1:15">
      <c r="A11948" t="s">
        <v>87</v>
      </c>
      <c r="B11948" t="s">
        <v>233</v>
      </c>
      <c r="C11948" t="s">
        <v>147</v>
      </c>
      <c r="D11948" s="8">
        <v>0</v>
      </c>
      <c r="E11948" s="8">
        <v>0.12936610608020699</v>
      </c>
      <c r="F11948" s="8">
        <v>0</v>
      </c>
      <c r="G11948" t="str">
        <f>VLOOKUP(C11948,'data indicadores nacional'!$A$2:$G$24,7,FALSE)</f>
        <v>abajo</v>
      </c>
      <c r="H11948" s="9">
        <f>VLOOKUP(C11948,'data indicadores nacional'!$A$2:$F$24,6,FALSE)</f>
        <v>3.1698266245721529E-2</v>
      </c>
      <c r="I11948" s="5" t="str">
        <f t="shared" si="930"/>
        <v xml:space="preserve"> </v>
      </c>
      <c r="J11948" s="5">
        <f t="shared" si="931"/>
        <v>0</v>
      </c>
      <c r="K11948" s="5">
        <f t="shared" si="932"/>
        <v>0</v>
      </c>
      <c r="L11948" s="5">
        <f t="shared" si="933"/>
        <v>0</v>
      </c>
      <c r="N11948" s="8">
        <f>VLOOKUP(C11948,'data indicadores nacional'!$A$2:$J$24,10,FALSE)</f>
        <v>1</v>
      </c>
      <c r="O11948" t="str">
        <f t="shared" si="934"/>
        <v xml:space="preserve"> </v>
      </c>
    </row>
    <row r="11949" spans="1:15">
      <c r="A11949" t="s">
        <v>87</v>
      </c>
      <c r="B11949" t="s">
        <v>233</v>
      </c>
      <c r="C11949" t="s">
        <v>148</v>
      </c>
      <c r="D11949" s="8">
        <v>6.1795044827918639</v>
      </c>
      <c r="E11949" s="8">
        <v>12.255473506930951</v>
      </c>
      <c r="F11949" s="8">
        <v>9.4049043062200948</v>
      </c>
      <c r="G11949" t="str">
        <f>VLOOKUP(C11949,'data indicadores nacional'!$A$2:$G$24,7,FALSE)</f>
        <v>arriba</v>
      </c>
      <c r="H11949" s="9">
        <f>VLOOKUP(C11949,'data indicadores nacional'!$A$2:$F$24,6,FALSE)</f>
        <v>0.44294071764974818</v>
      </c>
      <c r="I11949" s="5" t="str">
        <f t="shared" si="930"/>
        <v>alarma</v>
      </c>
      <c r="J11949" s="5">
        <f t="shared" si="931"/>
        <v>1</v>
      </c>
      <c r="K11949" s="5">
        <f t="shared" si="932"/>
        <v>0</v>
      </c>
      <c r="L11949" s="5">
        <f t="shared" si="933"/>
        <v>1</v>
      </c>
      <c r="N11949" s="8">
        <f>VLOOKUP(C11949,'data indicadores nacional'!$A$2:$J$24,10,FALSE)</f>
        <v>80</v>
      </c>
      <c r="O11949" t="str">
        <f t="shared" si="934"/>
        <v>alarma</v>
      </c>
    </row>
    <row r="11950" spans="1:15">
      <c r="A11950" t="s">
        <v>87</v>
      </c>
      <c r="B11950" t="s">
        <v>233</v>
      </c>
      <c r="C11950" t="s">
        <v>149</v>
      </c>
      <c r="D11950" s="8">
        <v>3.8561650438638774E-2</v>
      </c>
      <c r="E11950" s="8">
        <v>0.10364036792330612</v>
      </c>
      <c r="F11950" s="8">
        <v>2.9904306220095694E-2</v>
      </c>
      <c r="G11950" t="str">
        <f>VLOOKUP(C11950,'data indicadores nacional'!$A$2:$G$24,7,FALSE)</f>
        <v>abajo</v>
      </c>
      <c r="H11950" s="9">
        <f>VLOOKUP(C11950,'data indicadores nacional'!$A$2:$F$24,6,FALSE)</f>
        <v>3.3105825166439729E-2</v>
      </c>
      <c r="I11950" s="5" t="str">
        <f t="shared" si="930"/>
        <v xml:space="preserve"> </v>
      </c>
      <c r="J11950" s="5">
        <f t="shared" si="931"/>
        <v>1</v>
      </c>
      <c r="K11950" s="5">
        <f t="shared" si="932"/>
        <v>0</v>
      </c>
      <c r="L11950" s="5">
        <f t="shared" si="933"/>
        <v>1</v>
      </c>
      <c r="N11950" s="8" t="str">
        <f>VLOOKUP(C11950,'data indicadores nacional'!$A$2:$J$24,10,FALSE)</f>
        <v>-</v>
      </c>
      <c r="O11950" t="str">
        <f t="shared" si="934"/>
        <v xml:space="preserve"> </v>
      </c>
    </row>
    <row r="11951" spans="1:15">
      <c r="A11951" t="s">
        <v>87</v>
      </c>
      <c r="B11951" t="s">
        <v>233</v>
      </c>
      <c r="C11951" t="s">
        <v>150</v>
      </c>
      <c r="D11951" s="8">
        <v>3.8561650438638774E-2</v>
      </c>
      <c r="E11951" s="8">
        <v>0.14250550589454594</v>
      </c>
      <c r="F11951" s="8">
        <v>1.4952153110047847E-2</v>
      </c>
      <c r="G11951" t="str">
        <f>VLOOKUP(C11951,'data indicadores nacional'!$A$2:$G$24,7,FALSE)</f>
        <v>abajo</v>
      </c>
      <c r="H11951" s="9">
        <f>VLOOKUP(C11951,'data indicadores nacional'!$A$2:$F$24,6,FALSE)</f>
        <v>3.1798702633632006E-2</v>
      </c>
      <c r="I11951" s="5" t="str">
        <f t="shared" si="930"/>
        <v xml:space="preserve"> </v>
      </c>
      <c r="J11951" s="5">
        <f t="shared" si="931"/>
        <v>1</v>
      </c>
      <c r="K11951" s="5">
        <f t="shared" si="932"/>
        <v>0</v>
      </c>
      <c r="L11951" s="5">
        <f t="shared" si="933"/>
        <v>1</v>
      </c>
      <c r="N11951" s="8" t="str">
        <f>VLOOKUP(C11951,'data indicadores nacional'!$A$2:$J$24,10,FALSE)</f>
        <v>-</v>
      </c>
      <c r="O11951" t="str">
        <f t="shared" si="934"/>
        <v xml:space="preserve"> </v>
      </c>
    </row>
    <row r="11952" spans="1:15">
      <c r="A11952" t="s">
        <v>87</v>
      </c>
      <c r="B11952" t="s">
        <v>233</v>
      </c>
      <c r="C11952" t="s">
        <v>151</v>
      </c>
      <c r="D11952" s="8">
        <v>92.344497607655512</v>
      </c>
      <c r="E11952" s="8">
        <v>71.099116781158003</v>
      </c>
      <c r="F11952" s="8">
        <v>71.963677639046537</v>
      </c>
      <c r="G11952" t="str">
        <f>VLOOKUP(C11952,'data indicadores nacional'!$A$2:$G$24,7,FALSE)</f>
        <v>arriba</v>
      </c>
      <c r="H11952" s="9">
        <f>VLOOKUP(C11952,'data indicadores nacional'!$A$2:$F$24,6,FALSE)</f>
        <v>2.4115304789202416</v>
      </c>
      <c r="I11952" s="5" t="str">
        <f t="shared" si="930"/>
        <v xml:space="preserve"> </v>
      </c>
      <c r="J11952" s="5">
        <f t="shared" si="931"/>
        <v>0</v>
      </c>
      <c r="K11952" s="5">
        <f t="shared" si="932"/>
        <v>1</v>
      </c>
      <c r="L11952" s="5">
        <f t="shared" si="933"/>
        <v>1</v>
      </c>
      <c r="N11952" s="8" t="str">
        <f>VLOOKUP(C11952,'data indicadores nacional'!$A$2:$J$24,10,FALSE)</f>
        <v>-</v>
      </c>
      <c r="O11952" t="str">
        <f t="shared" si="934"/>
        <v xml:space="preserve"> </v>
      </c>
    </row>
    <row r="11953" spans="1:15">
      <c r="A11953" t="s">
        <v>87</v>
      </c>
      <c r="B11953" t="s">
        <v>234</v>
      </c>
      <c r="C11953" t="s">
        <v>147</v>
      </c>
      <c r="D11953" s="8">
        <v>0</v>
      </c>
      <c r="E11953" s="8">
        <v>0</v>
      </c>
      <c r="F11953" s="8">
        <v>0</v>
      </c>
      <c r="G11953" t="str">
        <f>VLOOKUP(C11953,'data indicadores nacional'!$A$2:$G$24,7,FALSE)</f>
        <v>abajo</v>
      </c>
      <c r="H11953" s="9">
        <f>VLOOKUP(C11953,'data indicadores nacional'!$A$2:$F$24,6,FALSE)</f>
        <v>3.1698266245721529E-2</v>
      </c>
      <c r="I11953" s="5" t="str">
        <f t="shared" si="930"/>
        <v xml:space="preserve"> </v>
      </c>
      <c r="J11953" s="5">
        <f t="shared" si="931"/>
        <v>0</v>
      </c>
      <c r="K11953" s="5">
        <f t="shared" si="932"/>
        <v>0</v>
      </c>
      <c r="L11953" s="5">
        <f t="shared" si="933"/>
        <v>0</v>
      </c>
      <c r="N11953" s="8">
        <f>VLOOKUP(C11953,'data indicadores nacional'!$A$2:$J$24,10,FALSE)</f>
        <v>1</v>
      </c>
      <c r="O11953" t="str">
        <f t="shared" si="934"/>
        <v xml:space="preserve"> </v>
      </c>
    </row>
    <row r="11954" spans="1:15">
      <c r="A11954" t="s">
        <v>87</v>
      </c>
      <c r="B11954" t="s">
        <v>234</v>
      </c>
      <c r="C11954" t="s">
        <v>148</v>
      </c>
      <c r="D11954" s="8">
        <v>0.6662747403488144</v>
      </c>
      <c r="E11954" s="8">
        <v>7.4759514847344208</v>
      </c>
      <c r="F11954" s="8">
        <v>4.8476719678099256</v>
      </c>
      <c r="G11954" t="str">
        <f>VLOOKUP(C11954,'data indicadores nacional'!$A$2:$G$24,7,FALSE)</f>
        <v>arriba</v>
      </c>
      <c r="H11954" s="9">
        <f>VLOOKUP(C11954,'data indicadores nacional'!$A$2:$F$24,6,FALSE)</f>
        <v>0.44294071764974818</v>
      </c>
      <c r="I11954" s="5" t="str">
        <f t="shared" si="930"/>
        <v>alarma</v>
      </c>
      <c r="J11954" s="5">
        <f t="shared" si="931"/>
        <v>1</v>
      </c>
      <c r="K11954" s="5">
        <f t="shared" si="932"/>
        <v>0</v>
      </c>
      <c r="L11954" s="5">
        <f t="shared" si="933"/>
        <v>1</v>
      </c>
      <c r="N11954" s="8">
        <f>VLOOKUP(C11954,'data indicadores nacional'!$A$2:$J$24,10,FALSE)</f>
        <v>80</v>
      </c>
      <c r="O11954" t="str">
        <f t="shared" si="934"/>
        <v>alarma</v>
      </c>
    </row>
    <row r="11955" spans="1:15">
      <c r="A11955" t="s">
        <v>87</v>
      </c>
      <c r="B11955" t="s">
        <v>234</v>
      </c>
      <c r="C11955" t="s">
        <v>149</v>
      </c>
      <c r="D11955" s="8">
        <v>0.1371742112482853</v>
      </c>
      <c r="E11955" s="8">
        <v>0.12547051442910914</v>
      </c>
      <c r="F11955" s="8">
        <v>9.580379383023567E-2</v>
      </c>
      <c r="G11955" t="str">
        <f>VLOOKUP(C11955,'data indicadores nacional'!$A$2:$G$24,7,FALSE)</f>
        <v>abajo</v>
      </c>
      <c r="H11955" s="9">
        <f>VLOOKUP(C11955,'data indicadores nacional'!$A$2:$F$24,6,FALSE)</f>
        <v>3.3105825166439729E-2</v>
      </c>
      <c r="I11955" s="5" t="str">
        <f t="shared" si="930"/>
        <v xml:space="preserve"> </v>
      </c>
      <c r="J11955" s="5">
        <f t="shared" si="931"/>
        <v>1</v>
      </c>
      <c r="K11955" s="5">
        <f t="shared" si="932"/>
        <v>0</v>
      </c>
      <c r="L11955" s="5">
        <f t="shared" si="933"/>
        <v>1</v>
      </c>
      <c r="N11955" s="8" t="str">
        <f>VLOOKUP(C11955,'data indicadores nacional'!$A$2:$J$24,10,FALSE)</f>
        <v>-</v>
      </c>
      <c r="O11955" t="str">
        <f t="shared" si="934"/>
        <v xml:space="preserve"> </v>
      </c>
    </row>
    <row r="11956" spans="1:15">
      <c r="A11956" t="s">
        <v>87</v>
      </c>
      <c r="B11956" t="s">
        <v>234</v>
      </c>
      <c r="C11956" t="s">
        <v>150</v>
      </c>
      <c r="D11956" s="8">
        <v>5.8788947677836566E-2</v>
      </c>
      <c r="E11956" s="8">
        <v>0.14638226683396069</v>
      </c>
      <c r="F11956" s="8">
        <v>3.8321517532094271E-2</v>
      </c>
      <c r="G11956" t="str">
        <f>VLOOKUP(C11956,'data indicadores nacional'!$A$2:$G$24,7,FALSE)</f>
        <v>abajo</v>
      </c>
      <c r="H11956" s="9">
        <f>VLOOKUP(C11956,'data indicadores nacional'!$A$2:$F$24,6,FALSE)</f>
        <v>3.1798702633632006E-2</v>
      </c>
      <c r="I11956" s="5" t="str">
        <f t="shared" si="930"/>
        <v xml:space="preserve"> </v>
      </c>
      <c r="J11956" s="5">
        <f t="shared" si="931"/>
        <v>1</v>
      </c>
      <c r="K11956" s="5">
        <f t="shared" si="932"/>
        <v>0</v>
      </c>
      <c r="L11956" s="5">
        <f t="shared" si="933"/>
        <v>1</v>
      </c>
      <c r="N11956" s="8" t="str">
        <f>VLOOKUP(C11956,'data indicadores nacional'!$A$2:$J$24,10,FALSE)</f>
        <v>-</v>
      </c>
      <c r="O11956" t="str">
        <f t="shared" si="934"/>
        <v xml:space="preserve"> </v>
      </c>
    </row>
    <row r="11957" spans="1:15">
      <c r="A11957" t="s">
        <v>87</v>
      </c>
      <c r="B11957" t="s">
        <v>234</v>
      </c>
      <c r="C11957" t="s">
        <v>151</v>
      </c>
      <c r="D11957" s="8">
        <v>12.155963302752294</v>
      </c>
      <c r="E11957" s="8">
        <v>70.208105147864188</v>
      </c>
      <c r="F11957" s="8">
        <v>60.096153846153847</v>
      </c>
      <c r="G11957" t="str">
        <f>VLOOKUP(C11957,'data indicadores nacional'!$A$2:$G$24,7,FALSE)</f>
        <v>arriba</v>
      </c>
      <c r="H11957" s="9">
        <f>VLOOKUP(C11957,'data indicadores nacional'!$A$2:$F$24,6,FALSE)</f>
        <v>2.4115304789202416</v>
      </c>
      <c r="I11957" s="5" t="str">
        <f t="shared" si="930"/>
        <v>alarma</v>
      </c>
      <c r="J11957" s="5">
        <f t="shared" si="931"/>
        <v>1</v>
      </c>
      <c r="K11957" s="5">
        <f t="shared" si="932"/>
        <v>0</v>
      </c>
      <c r="L11957" s="5">
        <f t="shared" si="933"/>
        <v>1</v>
      </c>
      <c r="N11957" s="8" t="str">
        <f>VLOOKUP(C11957,'data indicadores nacional'!$A$2:$J$24,10,FALSE)</f>
        <v>-</v>
      </c>
      <c r="O11957" t="str">
        <f t="shared" si="934"/>
        <v xml:space="preserve"> </v>
      </c>
    </row>
    <row r="11958" spans="1:15">
      <c r="A11958" t="s">
        <v>87</v>
      </c>
      <c r="B11958" t="s">
        <v>235</v>
      </c>
      <c r="C11958" t="s">
        <v>147</v>
      </c>
      <c r="D11958" s="8">
        <v>0</v>
      </c>
      <c r="E11958" s="8">
        <v>0</v>
      </c>
      <c r="F11958" s="8">
        <v>0</v>
      </c>
      <c r="G11958" t="str">
        <f>VLOOKUP(C11958,'data indicadores nacional'!$A$2:$G$24,7,FALSE)</f>
        <v>abajo</v>
      </c>
      <c r="H11958" s="9">
        <f>VLOOKUP(C11958,'data indicadores nacional'!$A$2:$F$24,6,FALSE)</f>
        <v>3.1698266245721529E-2</v>
      </c>
      <c r="I11958" s="5" t="str">
        <f t="shared" si="930"/>
        <v xml:space="preserve"> </v>
      </c>
      <c r="J11958" s="5">
        <f t="shared" si="931"/>
        <v>0</v>
      </c>
      <c r="K11958" s="5">
        <f t="shared" si="932"/>
        <v>0</v>
      </c>
      <c r="L11958" s="5">
        <f t="shared" si="933"/>
        <v>0</v>
      </c>
      <c r="N11958" s="8">
        <f>VLOOKUP(C11958,'data indicadores nacional'!$A$2:$J$24,10,FALSE)</f>
        <v>1</v>
      </c>
      <c r="O11958" t="str">
        <f t="shared" si="934"/>
        <v xml:space="preserve"> </v>
      </c>
    </row>
    <row r="11959" spans="1:15">
      <c r="A11959" t="s">
        <v>87</v>
      </c>
      <c r="B11959" t="s">
        <v>235</v>
      </c>
      <c r="C11959" t="s">
        <v>148</v>
      </c>
      <c r="D11959" s="8">
        <v>9.2023382990759952</v>
      </c>
      <c r="E11959" s="8">
        <v>6.7114093959731544</v>
      </c>
      <c r="F11959" s="8">
        <v>5.018377155781736</v>
      </c>
      <c r="G11959" t="str">
        <f>VLOOKUP(C11959,'data indicadores nacional'!$A$2:$G$24,7,FALSE)</f>
        <v>arriba</v>
      </c>
      <c r="H11959" s="9">
        <f>VLOOKUP(C11959,'data indicadores nacional'!$A$2:$F$24,6,FALSE)</f>
        <v>0.44294071764974818</v>
      </c>
      <c r="I11959" s="5" t="str">
        <f t="shared" si="930"/>
        <v>alarma</v>
      </c>
      <c r="J11959" s="5">
        <f t="shared" si="931"/>
        <v>0</v>
      </c>
      <c r="K11959" s="5">
        <f t="shared" si="932"/>
        <v>1</v>
      </c>
      <c r="L11959" s="5">
        <f t="shared" si="933"/>
        <v>1</v>
      </c>
      <c r="N11959" s="8">
        <f>VLOOKUP(C11959,'data indicadores nacional'!$A$2:$J$24,10,FALSE)</f>
        <v>80</v>
      </c>
      <c r="O11959" t="str">
        <f t="shared" si="934"/>
        <v>alarma</v>
      </c>
    </row>
    <row r="11960" spans="1:15">
      <c r="A11960" t="s">
        <v>87</v>
      </c>
      <c r="B11960" t="s">
        <v>235</v>
      </c>
      <c r="C11960" t="s">
        <v>149</v>
      </c>
      <c r="D11960" s="8">
        <v>0.18857250612860646</v>
      </c>
      <c r="E11960" s="8">
        <v>9.942828734775043E-2</v>
      </c>
      <c r="F11960" s="8">
        <v>8.4817642069550461E-2</v>
      </c>
      <c r="G11960" t="str">
        <f>VLOOKUP(C11960,'data indicadores nacional'!$A$2:$G$24,7,FALSE)</f>
        <v>abajo</v>
      </c>
      <c r="H11960" s="9">
        <f>VLOOKUP(C11960,'data indicadores nacional'!$A$2:$F$24,6,FALSE)</f>
        <v>3.3105825166439729E-2</v>
      </c>
      <c r="I11960" s="5" t="str">
        <f t="shared" si="930"/>
        <v xml:space="preserve"> </v>
      </c>
      <c r="J11960" s="5">
        <f t="shared" si="931"/>
        <v>1</v>
      </c>
      <c r="K11960" s="5">
        <f t="shared" si="932"/>
        <v>0</v>
      </c>
      <c r="L11960" s="5">
        <f t="shared" si="933"/>
        <v>1</v>
      </c>
      <c r="N11960" s="8" t="str">
        <f>VLOOKUP(C11960,'data indicadores nacional'!$A$2:$J$24,10,FALSE)</f>
        <v>-</v>
      </c>
      <c r="O11960" t="str">
        <f t="shared" si="934"/>
        <v xml:space="preserve"> </v>
      </c>
    </row>
    <row r="11961" spans="1:15">
      <c r="A11961" t="s">
        <v>87</v>
      </c>
      <c r="B11961" t="s">
        <v>235</v>
      </c>
      <c r="C11961" t="s">
        <v>150</v>
      </c>
      <c r="D11961" s="8">
        <v>5.6571751838581937E-2</v>
      </c>
      <c r="E11961" s="8">
        <v>9.942828734775043E-2</v>
      </c>
      <c r="F11961" s="8">
        <v>5.6545094713033643E-2</v>
      </c>
      <c r="G11961" t="str">
        <f>VLOOKUP(C11961,'data indicadores nacional'!$A$2:$G$24,7,FALSE)</f>
        <v>abajo</v>
      </c>
      <c r="H11961" s="9">
        <f>VLOOKUP(C11961,'data indicadores nacional'!$A$2:$F$24,6,FALSE)</f>
        <v>3.1798702633632006E-2</v>
      </c>
      <c r="I11961" s="5" t="str">
        <f t="shared" si="930"/>
        <v xml:space="preserve"> </v>
      </c>
      <c r="J11961" s="5">
        <f t="shared" si="931"/>
        <v>0</v>
      </c>
      <c r="K11961" s="5">
        <f t="shared" si="932"/>
        <v>0</v>
      </c>
      <c r="L11961" s="5">
        <f t="shared" si="933"/>
        <v>0</v>
      </c>
      <c r="N11961" s="8" t="str">
        <f>VLOOKUP(C11961,'data indicadores nacional'!$A$2:$J$24,10,FALSE)</f>
        <v>-</v>
      </c>
      <c r="O11961" t="str">
        <f t="shared" si="934"/>
        <v xml:space="preserve"> </v>
      </c>
    </row>
    <row r="11962" spans="1:15">
      <c r="A11962" t="s">
        <v>87</v>
      </c>
      <c r="B11962" t="s">
        <v>235</v>
      </c>
      <c r="C11962" t="s">
        <v>151</v>
      </c>
      <c r="D11962" s="8">
        <v>72.727272727272734</v>
      </c>
      <c r="E11962" s="8">
        <v>66.666666666666657</v>
      </c>
      <c r="F11962" s="8">
        <v>79.487179487179489</v>
      </c>
      <c r="G11962" t="str">
        <f>VLOOKUP(C11962,'data indicadores nacional'!$A$2:$G$24,7,FALSE)</f>
        <v>arriba</v>
      </c>
      <c r="H11962" s="9">
        <f>VLOOKUP(C11962,'data indicadores nacional'!$A$2:$F$24,6,FALSE)</f>
        <v>2.4115304789202416</v>
      </c>
      <c r="I11962" s="5" t="str">
        <f t="shared" si="930"/>
        <v xml:space="preserve"> </v>
      </c>
      <c r="J11962" s="5">
        <f t="shared" si="931"/>
        <v>1</v>
      </c>
      <c r="K11962" s="5">
        <f t="shared" si="932"/>
        <v>0</v>
      </c>
      <c r="L11962" s="5">
        <f t="shared" si="933"/>
        <v>1</v>
      </c>
      <c r="N11962" s="8" t="str">
        <f>VLOOKUP(C11962,'data indicadores nacional'!$A$2:$J$24,10,FALSE)</f>
        <v>-</v>
      </c>
      <c r="O11962" t="str">
        <f t="shared" si="934"/>
        <v xml:space="preserve"> </v>
      </c>
    </row>
    <row r="11963" spans="1:15">
      <c r="A11963" t="s">
        <v>87</v>
      </c>
      <c r="B11963" t="s">
        <v>236</v>
      </c>
      <c r="C11963" t="s">
        <v>147</v>
      </c>
      <c r="D11963" s="8">
        <v>0.16357688113413305</v>
      </c>
      <c r="E11963" s="8">
        <v>5.0787201625190445E-2</v>
      </c>
      <c r="F11963" s="8">
        <v>6.381620931716657E-2</v>
      </c>
      <c r="G11963" t="str">
        <f>VLOOKUP(C11963,'data indicadores nacional'!$A$2:$G$24,7,FALSE)</f>
        <v>abajo</v>
      </c>
      <c r="H11963" s="9">
        <f>VLOOKUP(C11963,'data indicadores nacional'!$A$2:$F$24,6,FALSE)</f>
        <v>3.1698266245721529E-2</v>
      </c>
      <c r="I11963" s="5" t="str">
        <f t="shared" si="930"/>
        <v>alarma</v>
      </c>
      <c r="J11963" s="5">
        <f t="shared" si="931"/>
        <v>1</v>
      </c>
      <c r="K11963" s="5">
        <f t="shared" si="932"/>
        <v>0</v>
      </c>
      <c r="L11963" s="5">
        <f t="shared" si="933"/>
        <v>1</v>
      </c>
      <c r="N11963" s="8">
        <f>VLOOKUP(C11963,'data indicadores nacional'!$A$2:$J$24,10,FALSE)</f>
        <v>1</v>
      </c>
      <c r="O11963" t="str">
        <f t="shared" si="934"/>
        <v xml:space="preserve"> </v>
      </c>
    </row>
    <row r="11964" spans="1:15">
      <c r="A11964" t="s">
        <v>87</v>
      </c>
      <c r="B11964" t="s">
        <v>236</v>
      </c>
      <c r="C11964" t="s">
        <v>148</v>
      </c>
      <c r="D11964" s="8">
        <v>4.3648240708665309</v>
      </c>
      <c r="E11964" s="8">
        <v>4.7473064927700594</v>
      </c>
      <c r="F11964" s="8">
        <v>2.5043667091535666</v>
      </c>
      <c r="G11964" t="str">
        <f>VLOOKUP(C11964,'data indicadores nacional'!$A$2:$G$24,7,FALSE)</f>
        <v>arriba</v>
      </c>
      <c r="H11964" s="9">
        <f>VLOOKUP(C11964,'data indicadores nacional'!$A$2:$F$24,6,FALSE)</f>
        <v>0.44294071764974818</v>
      </c>
      <c r="I11964" s="5" t="str">
        <f t="shared" si="930"/>
        <v>alarma</v>
      </c>
      <c r="J11964" s="5">
        <f t="shared" si="931"/>
        <v>0</v>
      </c>
      <c r="K11964" s="5">
        <f t="shared" si="932"/>
        <v>1</v>
      </c>
      <c r="L11964" s="5">
        <f t="shared" si="933"/>
        <v>1</v>
      </c>
      <c r="N11964" s="8">
        <f>VLOOKUP(C11964,'data indicadores nacional'!$A$2:$J$24,10,FALSE)</f>
        <v>80</v>
      </c>
      <c r="O11964" t="str">
        <f t="shared" si="934"/>
        <v>alarma</v>
      </c>
    </row>
    <row r="11965" spans="1:15">
      <c r="A11965" t="s">
        <v>87</v>
      </c>
      <c r="B11965" t="s">
        <v>236</v>
      </c>
      <c r="C11965" t="s">
        <v>149</v>
      </c>
      <c r="D11965" s="8">
        <v>0.26228534666204778</v>
      </c>
      <c r="E11965" s="8">
        <v>0.32251204990076554</v>
      </c>
      <c r="F11965" s="8">
        <v>0.23367794929896615</v>
      </c>
      <c r="G11965" t="str">
        <f>VLOOKUP(C11965,'data indicadores nacional'!$A$2:$G$24,7,FALSE)</f>
        <v>abajo</v>
      </c>
      <c r="H11965" s="9">
        <f>VLOOKUP(C11965,'data indicadores nacional'!$A$2:$F$24,6,FALSE)</f>
        <v>3.3105825166439729E-2</v>
      </c>
      <c r="I11965" s="5" t="str">
        <f t="shared" si="930"/>
        <v xml:space="preserve"> </v>
      </c>
      <c r="J11965" s="5">
        <f t="shared" si="931"/>
        <v>1</v>
      </c>
      <c r="K11965" s="5">
        <f t="shared" si="932"/>
        <v>0</v>
      </c>
      <c r="L11965" s="5">
        <f t="shared" si="933"/>
        <v>1</v>
      </c>
      <c r="N11965" s="8" t="str">
        <f>VLOOKUP(C11965,'data indicadores nacional'!$A$2:$J$24,10,FALSE)</f>
        <v>-</v>
      </c>
      <c r="O11965" t="str">
        <f t="shared" si="934"/>
        <v xml:space="preserve"> </v>
      </c>
    </row>
    <row r="11966" spans="1:15">
      <c r="A11966" t="s">
        <v>87</v>
      </c>
      <c r="B11966" t="s">
        <v>236</v>
      </c>
      <c r="C11966" t="s">
        <v>150</v>
      </c>
      <c r="D11966" s="8">
        <v>3.2167070817043598E-2</v>
      </c>
      <c r="E11966" s="8">
        <v>0.11695491919478311</v>
      </c>
      <c r="F11966" s="8">
        <v>7.5532266440069856E-2</v>
      </c>
      <c r="G11966" t="str">
        <f>VLOOKUP(C11966,'data indicadores nacional'!$A$2:$G$24,7,FALSE)</f>
        <v>abajo</v>
      </c>
      <c r="H11966" s="9">
        <f>VLOOKUP(C11966,'data indicadores nacional'!$A$2:$F$24,6,FALSE)</f>
        <v>3.1798702633632006E-2</v>
      </c>
      <c r="I11966" s="5" t="str">
        <f t="shared" si="930"/>
        <v xml:space="preserve"> </v>
      </c>
      <c r="J11966" s="5">
        <f t="shared" si="931"/>
        <v>0</v>
      </c>
      <c r="K11966" s="5">
        <f t="shared" si="932"/>
        <v>1</v>
      </c>
      <c r="L11966" s="5">
        <f t="shared" si="933"/>
        <v>1</v>
      </c>
      <c r="N11966" s="8" t="str">
        <f>VLOOKUP(C11966,'data indicadores nacional'!$A$2:$J$24,10,FALSE)</f>
        <v>-</v>
      </c>
      <c r="O11966" t="str">
        <f t="shared" si="934"/>
        <v xml:space="preserve"> </v>
      </c>
    </row>
    <row r="11967" spans="1:15">
      <c r="A11967" t="s">
        <v>87</v>
      </c>
      <c r="B11967" t="s">
        <v>236</v>
      </c>
      <c r="C11967" t="s">
        <v>151</v>
      </c>
      <c r="D11967" s="8">
        <v>20.851293103448278</v>
      </c>
      <c r="E11967" s="8">
        <v>45.569887925565659</v>
      </c>
      <c r="F11967" s="8">
        <v>31.923688394276628</v>
      </c>
      <c r="G11967" t="str">
        <f>VLOOKUP(C11967,'data indicadores nacional'!$A$2:$G$24,7,FALSE)</f>
        <v>arriba</v>
      </c>
      <c r="H11967" s="9">
        <f>VLOOKUP(C11967,'data indicadores nacional'!$A$2:$F$24,6,FALSE)</f>
        <v>2.4115304789202416</v>
      </c>
      <c r="I11967" s="5" t="str">
        <f t="shared" si="930"/>
        <v>alarma</v>
      </c>
      <c r="J11967" s="5">
        <f t="shared" si="931"/>
        <v>1</v>
      </c>
      <c r="K11967" s="5">
        <f t="shared" si="932"/>
        <v>0</v>
      </c>
      <c r="L11967" s="5">
        <f t="shared" si="933"/>
        <v>1</v>
      </c>
      <c r="N11967" s="8" t="str">
        <f>VLOOKUP(C11967,'data indicadores nacional'!$A$2:$J$24,10,FALSE)</f>
        <v>-</v>
      </c>
      <c r="O11967" t="str">
        <f t="shared" si="934"/>
        <v xml:space="preserve"> </v>
      </c>
    </row>
    <row r="11968" spans="1:15">
      <c r="A11968" t="s">
        <v>87</v>
      </c>
      <c r="B11968" t="s">
        <v>237</v>
      </c>
      <c r="C11968" t="s">
        <v>147</v>
      </c>
      <c r="D11968" s="8">
        <v>0.2583979328165375</v>
      </c>
      <c r="E11968" s="8">
        <v>0.16764459346186086</v>
      </c>
      <c r="F11968" s="8">
        <v>0</v>
      </c>
      <c r="G11968" t="str">
        <f>VLOOKUP(C11968,'data indicadores nacional'!$A$2:$G$24,7,FALSE)</f>
        <v>abajo</v>
      </c>
      <c r="H11968" s="9">
        <f>VLOOKUP(C11968,'data indicadores nacional'!$A$2:$F$24,6,FALSE)</f>
        <v>3.1698266245721529E-2</v>
      </c>
      <c r="I11968" s="5" t="str">
        <f t="shared" si="930"/>
        <v xml:space="preserve"> </v>
      </c>
      <c r="J11968" s="5">
        <f t="shared" si="931"/>
        <v>1</v>
      </c>
      <c r="K11968" s="5">
        <f t="shared" si="932"/>
        <v>0</v>
      </c>
      <c r="L11968" s="5">
        <f t="shared" si="933"/>
        <v>1</v>
      </c>
      <c r="N11968" s="8">
        <f>VLOOKUP(C11968,'data indicadores nacional'!$A$2:$J$24,10,FALSE)</f>
        <v>1</v>
      </c>
      <c r="O11968" t="str">
        <f t="shared" si="934"/>
        <v xml:space="preserve"> </v>
      </c>
    </row>
    <row r="11969" spans="1:15">
      <c r="A11969" t="s">
        <v>87</v>
      </c>
      <c r="B11969" t="s">
        <v>237</v>
      </c>
      <c r="C11969" t="s">
        <v>148</v>
      </c>
      <c r="D11969" s="8">
        <v>6.105610561056106</v>
      </c>
      <c r="E11969" s="8">
        <v>4.3395517127954513</v>
      </c>
      <c r="F11969" s="8">
        <v>2.421246910876842</v>
      </c>
      <c r="G11969" t="str">
        <f>VLOOKUP(C11969,'data indicadores nacional'!$A$2:$G$24,7,FALSE)</f>
        <v>arriba</v>
      </c>
      <c r="H11969" s="9">
        <f>VLOOKUP(C11969,'data indicadores nacional'!$A$2:$F$24,6,FALSE)</f>
        <v>0.44294071764974818</v>
      </c>
      <c r="I11969" s="5" t="str">
        <f t="shared" si="930"/>
        <v>alarma</v>
      </c>
      <c r="J11969" s="5">
        <f t="shared" si="931"/>
        <v>0</v>
      </c>
      <c r="K11969" s="5">
        <f t="shared" si="932"/>
        <v>1</v>
      </c>
      <c r="L11969" s="5">
        <f t="shared" si="933"/>
        <v>1</v>
      </c>
      <c r="N11969" s="8">
        <f>VLOOKUP(C11969,'data indicadores nacional'!$A$2:$J$24,10,FALSE)</f>
        <v>80</v>
      </c>
      <c r="O11969" t="str">
        <f t="shared" si="934"/>
        <v>alarma</v>
      </c>
    </row>
    <row r="11970" spans="1:15">
      <c r="A11970" t="s">
        <v>87</v>
      </c>
      <c r="B11970" t="s">
        <v>237</v>
      </c>
      <c r="C11970" t="s">
        <v>149</v>
      </c>
      <c r="D11970" s="8">
        <v>0.26585991932526587</v>
      </c>
      <c r="E11970" s="8">
        <v>0.36652412950519242</v>
      </c>
      <c r="F11970" s="8">
        <v>0.27215566052491635</v>
      </c>
      <c r="G11970" t="str">
        <f>VLOOKUP(C11970,'data indicadores nacional'!$A$2:$G$24,7,FALSE)</f>
        <v>abajo</v>
      </c>
      <c r="H11970" s="9">
        <f>VLOOKUP(C11970,'data indicadores nacional'!$A$2:$F$24,6,FALSE)</f>
        <v>3.3105825166439729E-2</v>
      </c>
      <c r="I11970" s="5" t="str">
        <f t="shared" si="930"/>
        <v xml:space="preserve"> </v>
      </c>
      <c r="J11970" s="5">
        <f t="shared" si="931"/>
        <v>0</v>
      </c>
      <c r="K11970" s="5">
        <f t="shared" si="932"/>
        <v>1</v>
      </c>
      <c r="L11970" s="5">
        <f t="shared" si="933"/>
        <v>1</v>
      </c>
      <c r="N11970" s="8" t="str">
        <f>VLOOKUP(C11970,'data indicadores nacional'!$A$2:$J$24,10,FALSE)</f>
        <v>-</v>
      </c>
      <c r="O11970" t="str">
        <f t="shared" si="934"/>
        <v xml:space="preserve"> </v>
      </c>
    </row>
    <row r="11971" spans="1:15">
      <c r="A11971" t="s">
        <v>87</v>
      </c>
      <c r="B11971" t="s">
        <v>237</v>
      </c>
      <c r="C11971" t="s">
        <v>150</v>
      </c>
      <c r="D11971" s="8">
        <v>5.5005500550055E-2</v>
      </c>
      <c r="E11971" s="8">
        <v>0.12217470983506415</v>
      </c>
      <c r="F11971" s="8">
        <v>5.9436293677855294E-2</v>
      </c>
      <c r="G11971" t="str">
        <f>VLOOKUP(C11971,'data indicadores nacional'!$A$2:$G$24,7,FALSE)</f>
        <v>abajo</v>
      </c>
      <c r="H11971" s="9">
        <f>VLOOKUP(C11971,'data indicadores nacional'!$A$2:$F$24,6,FALSE)</f>
        <v>3.1798702633632006E-2</v>
      </c>
      <c r="I11971" s="5" t="str">
        <f t="shared" ref="I11971:I12034" si="935">IF(G11971=$G$2,IF(F11971&gt;E11971,"alarma"," "),IF(F11971&lt;E11971,"alarma"," "))</f>
        <v xml:space="preserve"> </v>
      </c>
      <c r="J11971" s="5">
        <f t="shared" ref="J11971:J12034" si="936">IF(G11971=$G$2,IF((D11971-F11971)&gt;($M$2*H11971),1,0),IF((F11971-D11971)&gt;($M$2*H11971),1,0))</f>
        <v>0</v>
      </c>
      <c r="K11971" s="5">
        <f t="shared" ref="K11971:K12034" si="937">IF(G11971=$G$2,IF((F11971-D11971)&gt;($M$2*H11971),1,0),IF((D11971-F11971)&gt;($M$2*H11971),1,0))</f>
        <v>1</v>
      </c>
      <c r="L11971" s="5">
        <f t="shared" ref="L11971:L12034" si="938">IF(J11971=1,1,IF(K11971=1,1,0))</f>
        <v>1</v>
      </c>
      <c r="N11971" s="8" t="str">
        <f>VLOOKUP(C11971,'data indicadores nacional'!$A$2:$J$24,10,FALSE)</f>
        <v>-</v>
      </c>
      <c r="O11971" t="str">
        <f t="shared" ref="O11971:O12034" si="939">IF(N11971=$N$4," ",IF(F11971=$F$20," ",IF(G11971=$G$2,IF(F11971&lt;N11971," ","alarma"),IF(F11971&lt;N11971,"alarma"," "))))</f>
        <v xml:space="preserve"> </v>
      </c>
    </row>
    <row r="11972" spans="1:15">
      <c r="A11972" t="s">
        <v>87</v>
      </c>
      <c r="B11972" t="s">
        <v>237</v>
      </c>
      <c r="C11972" t="s">
        <v>151</v>
      </c>
      <c r="D11972" s="8">
        <v>47.102342786683103</v>
      </c>
      <c r="E11972" s="8">
        <v>40.053583389149367</v>
      </c>
      <c r="F11972" s="8">
        <v>22.931562819203268</v>
      </c>
      <c r="G11972" t="str">
        <f>VLOOKUP(C11972,'data indicadores nacional'!$A$2:$G$24,7,FALSE)</f>
        <v>arriba</v>
      </c>
      <c r="H11972" s="9">
        <f>VLOOKUP(C11972,'data indicadores nacional'!$A$2:$F$24,6,FALSE)</f>
        <v>2.4115304789202416</v>
      </c>
      <c r="I11972" s="5" t="str">
        <f t="shared" si="935"/>
        <v>alarma</v>
      </c>
      <c r="J11972" s="5">
        <f t="shared" si="936"/>
        <v>0</v>
      </c>
      <c r="K11972" s="5">
        <f t="shared" si="937"/>
        <v>1</v>
      </c>
      <c r="L11972" s="5">
        <f t="shared" si="938"/>
        <v>1</v>
      </c>
      <c r="N11972" s="8" t="str">
        <f>VLOOKUP(C11972,'data indicadores nacional'!$A$2:$J$24,10,FALSE)</f>
        <v>-</v>
      </c>
      <c r="O11972" t="str">
        <f t="shared" si="939"/>
        <v xml:space="preserve"> </v>
      </c>
    </row>
    <row r="11973" spans="1:15">
      <c r="A11973" t="s">
        <v>87</v>
      </c>
      <c r="B11973" t="s">
        <v>238</v>
      </c>
      <c r="C11973" t="s">
        <v>147</v>
      </c>
      <c r="D11973" s="8">
        <v>0</v>
      </c>
      <c r="E11973" s="8">
        <v>0</v>
      </c>
      <c r="F11973" s="8">
        <v>0</v>
      </c>
      <c r="G11973" t="str">
        <f>VLOOKUP(C11973,'data indicadores nacional'!$A$2:$G$24,7,FALSE)</f>
        <v>abajo</v>
      </c>
      <c r="H11973" s="9">
        <f>VLOOKUP(C11973,'data indicadores nacional'!$A$2:$F$24,6,FALSE)</f>
        <v>3.1698266245721529E-2</v>
      </c>
      <c r="I11973" s="5" t="str">
        <f t="shared" si="935"/>
        <v xml:space="preserve"> </v>
      </c>
      <c r="J11973" s="5">
        <f t="shared" si="936"/>
        <v>0</v>
      </c>
      <c r="K11973" s="5">
        <f t="shared" si="937"/>
        <v>0</v>
      </c>
      <c r="L11973" s="5">
        <f t="shared" si="938"/>
        <v>0</v>
      </c>
      <c r="N11973" s="8">
        <f>VLOOKUP(C11973,'data indicadores nacional'!$A$2:$J$24,10,FALSE)</f>
        <v>1</v>
      </c>
      <c r="O11973" t="str">
        <f t="shared" si="939"/>
        <v xml:space="preserve"> </v>
      </c>
    </row>
    <row r="11974" spans="1:15">
      <c r="A11974" t="s">
        <v>87</v>
      </c>
      <c r="B11974" t="s">
        <v>238</v>
      </c>
      <c r="C11974" t="s">
        <v>148</v>
      </c>
      <c r="D11974" s="8">
        <v>8.7349397590361448</v>
      </c>
      <c r="E11974" s="8">
        <v>6.1499039077514421</v>
      </c>
      <c r="F11974" s="8">
        <v>6.5920000000000005</v>
      </c>
      <c r="G11974" t="str">
        <f>VLOOKUP(C11974,'data indicadores nacional'!$A$2:$G$24,7,FALSE)</f>
        <v>arriba</v>
      </c>
      <c r="H11974" s="9">
        <f>VLOOKUP(C11974,'data indicadores nacional'!$A$2:$F$24,6,FALSE)</f>
        <v>0.44294071764974818</v>
      </c>
      <c r="I11974" s="5" t="str">
        <f t="shared" si="935"/>
        <v xml:space="preserve"> </v>
      </c>
      <c r="J11974" s="5">
        <f t="shared" si="936"/>
        <v>0</v>
      </c>
      <c r="K11974" s="5">
        <f t="shared" si="937"/>
        <v>1</v>
      </c>
      <c r="L11974" s="5">
        <f t="shared" si="938"/>
        <v>1</v>
      </c>
      <c r="N11974" s="8">
        <f>VLOOKUP(C11974,'data indicadores nacional'!$A$2:$J$24,10,FALSE)</f>
        <v>80</v>
      </c>
      <c r="O11974" t="str">
        <f t="shared" si="939"/>
        <v>alarma</v>
      </c>
    </row>
    <row r="11975" spans="1:15">
      <c r="A11975" t="s">
        <v>87</v>
      </c>
      <c r="B11975" t="s">
        <v>238</v>
      </c>
      <c r="C11975" t="s">
        <v>149</v>
      </c>
      <c r="D11975" s="8">
        <v>6.0240963855421693E-2</v>
      </c>
      <c r="E11975" s="8">
        <v>0.17083066410420669</v>
      </c>
      <c r="F11975" s="8">
        <v>3.2000000000000001E-2</v>
      </c>
      <c r="G11975" t="str">
        <f>VLOOKUP(C11975,'data indicadores nacional'!$A$2:$G$24,7,FALSE)</f>
        <v>abajo</v>
      </c>
      <c r="H11975" s="9">
        <f>VLOOKUP(C11975,'data indicadores nacional'!$A$2:$F$24,6,FALSE)</f>
        <v>3.3105825166439729E-2</v>
      </c>
      <c r="I11975" s="5" t="str">
        <f t="shared" si="935"/>
        <v xml:space="preserve"> </v>
      </c>
      <c r="J11975" s="5">
        <f t="shared" si="936"/>
        <v>1</v>
      </c>
      <c r="K11975" s="5">
        <f t="shared" si="937"/>
        <v>0</v>
      </c>
      <c r="L11975" s="5">
        <f t="shared" si="938"/>
        <v>1</v>
      </c>
      <c r="N11975" s="8" t="str">
        <f>VLOOKUP(C11975,'data indicadores nacional'!$A$2:$J$24,10,FALSE)</f>
        <v>-</v>
      </c>
      <c r="O11975" t="str">
        <f t="shared" si="939"/>
        <v xml:space="preserve"> </v>
      </c>
    </row>
    <row r="11976" spans="1:15">
      <c r="A11976" t="s">
        <v>87</v>
      </c>
      <c r="B11976" t="s">
        <v>238</v>
      </c>
      <c r="C11976" t="s">
        <v>150</v>
      </c>
      <c r="D11976" s="8">
        <v>9.036144578313253E-2</v>
      </c>
      <c r="E11976" s="8">
        <v>4.2707666026051673E-2</v>
      </c>
      <c r="F11976" s="8">
        <v>9.6000000000000002E-2</v>
      </c>
      <c r="G11976" t="str">
        <f>VLOOKUP(C11976,'data indicadores nacional'!$A$2:$G$24,7,FALSE)</f>
        <v>abajo</v>
      </c>
      <c r="H11976" s="9">
        <f>VLOOKUP(C11976,'data indicadores nacional'!$A$2:$F$24,6,FALSE)</f>
        <v>3.1798702633632006E-2</v>
      </c>
      <c r="I11976" s="5" t="str">
        <f t="shared" si="935"/>
        <v>alarma</v>
      </c>
      <c r="J11976" s="5">
        <f t="shared" si="936"/>
        <v>0</v>
      </c>
      <c r="K11976" s="5">
        <f t="shared" si="937"/>
        <v>1</v>
      </c>
      <c r="L11976" s="5">
        <f t="shared" si="938"/>
        <v>1</v>
      </c>
      <c r="N11976" s="8" t="str">
        <f>VLOOKUP(C11976,'data indicadores nacional'!$A$2:$J$24,10,FALSE)</f>
        <v>-</v>
      </c>
      <c r="O11976" t="str">
        <f t="shared" si="939"/>
        <v xml:space="preserve"> </v>
      </c>
    </row>
    <row r="11977" spans="1:15">
      <c r="A11977" t="s">
        <v>87</v>
      </c>
      <c r="B11977" t="s">
        <v>238</v>
      </c>
      <c r="C11977" t="s">
        <v>151</v>
      </c>
      <c r="D11977" s="8">
        <v>86.595174262734588</v>
      </c>
      <c r="E11977" s="8">
        <v>73.033707865168537</v>
      </c>
      <c r="F11977" s="8">
        <v>58.657243816254415</v>
      </c>
      <c r="G11977" t="str">
        <f>VLOOKUP(C11977,'data indicadores nacional'!$A$2:$G$24,7,FALSE)</f>
        <v>arriba</v>
      </c>
      <c r="H11977" s="9">
        <f>VLOOKUP(C11977,'data indicadores nacional'!$A$2:$F$24,6,FALSE)</f>
        <v>2.4115304789202416</v>
      </c>
      <c r="I11977" s="5" t="str">
        <f t="shared" si="935"/>
        <v>alarma</v>
      </c>
      <c r="J11977" s="5">
        <f t="shared" si="936"/>
        <v>0</v>
      </c>
      <c r="K11977" s="5">
        <f t="shared" si="937"/>
        <v>1</v>
      </c>
      <c r="L11977" s="5">
        <f t="shared" si="938"/>
        <v>1</v>
      </c>
      <c r="N11977" s="8" t="str">
        <f>VLOOKUP(C11977,'data indicadores nacional'!$A$2:$J$24,10,FALSE)</f>
        <v>-</v>
      </c>
      <c r="O11977" t="str">
        <f t="shared" si="939"/>
        <v xml:space="preserve"> </v>
      </c>
    </row>
    <row r="11978" spans="1:15">
      <c r="A11978" t="s">
        <v>87</v>
      </c>
      <c r="B11978" t="s">
        <v>239</v>
      </c>
      <c r="C11978" t="s">
        <v>147</v>
      </c>
      <c r="D11978" s="8">
        <v>0</v>
      </c>
      <c r="E11978" s="8">
        <v>0.13020833333333331</v>
      </c>
      <c r="F11978" s="8">
        <v>0</v>
      </c>
      <c r="G11978" t="str">
        <f>VLOOKUP(C11978,'data indicadores nacional'!$A$2:$G$24,7,FALSE)</f>
        <v>abajo</v>
      </c>
      <c r="H11978" s="9">
        <f>VLOOKUP(C11978,'data indicadores nacional'!$A$2:$F$24,6,FALSE)</f>
        <v>3.1698266245721529E-2</v>
      </c>
      <c r="I11978" s="5" t="str">
        <f t="shared" si="935"/>
        <v xml:space="preserve"> </v>
      </c>
      <c r="J11978" s="5">
        <f t="shared" si="936"/>
        <v>0</v>
      </c>
      <c r="K11978" s="5">
        <f t="shared" si="937"/>
        <v>0</v>
      </c>
      <c r="L11978" s="5">
        <f t="shared" si="938"/>
        <v>0</v>
      </c>
      <c r="N11978" s="8">
        <f>VLOOKUP(C11978,'data indicadores nacional'!$A$2:$J$24,10,FALSE)</f>
        <v>1</v>
      </c>
      <c r="O11978" t="str">
        <f t="shared" si="939"/>
        <v xml:space="preserve"> </v>
      </c>
    </row>
    <row r="11979" spans="1:15">
      <c r="A11979" t="s">
        <v>87</v>
      </c>
      <c r="B11979" t="s">
        <v>239</v>
      </c>
      <c r="C11979" t="s">
        <v>148</v>
      </c>
      <c r="D11979" s="8">
        <v>9.4082183087418692</v>
      </c>
      <c r="E11979" s="8">
        <v>10.966347638159926</v>
      </c>
      <c r="F11979" s="8">
        <v>6.8229691363677984</v>
      </c>
      <c r="G11979" t="str">
        <f>VLOOKUP(C11979,'data indicadores nacional'!$A$2:$G$24,7,FALSE)</f>
        <v>arriba</v>
      </c>
      <c r="H11979" s="9">
        <f>VLOOKUP(C11979,'data indicadores nacional'!$A$2:$F$24,6,FALSE)</f>
        <v>0.44294071764974818</v>
      </c>
      <c r="I11979" s="5" t="str">
        <f t="shared" si="935"/>
        <v>alarma</v>
      </c>
      <c r="J11979" s="5">
        <f t="shared" si="936"/>
        <v>0</v>
      </c>
      <c r="K11979" s="5">
        <f t="shared" si="937"/>
        <v>1</v>
      </c>
      <c r="L11979" s="5">
        <f t="shared" si="938"/>
        <v>1</v>
      </c>
      <c r="N11979" s="8">
        <f>VLOOKUP(C11979,'data indicadores nacional'!$A$2:$J$24,10,FALSE)</f>
        <v>80</v>
      </c>
      <c r="O11979" t="str">
        <f t="shared" si="939"/>
        <v>alarma</v>
      </c>
    </row>
    <row r="11980" spans="1:15">
      <c r="A11980" t="s">
        <v>87</v>
      </c>
      <c r="B11980" t="s">
        <v>239</v>
      </c>
      <c r="C11980" t="s">
        <v>149</v>
      </c>
      <c r="D11980" s="8">
        <v>0.14278914802475012</v>
      </c>
      <c r="E11980" s="8">
        <v>0.16671812287743132</v>
      </c>
      <c r="F11980" s="8">
        <v>0.19232530451506549</v>
      </c>
      <c r="G11980" t="str">
        <f>VLOOKUP(C11980,'data indicadores nacional'!$A$2:$G$24,7,FALSE)</f>
        <v>abajo</v>
      </c>
      <c r="H11980" s="9">
        <f>VLOOKUP(C11980,'data indicadores nacional'!$A$2:$F$24,6,FALSE)</f>
        <v>3.3105825166439729E-2</v>
      </c>
      <c r="I11980" s="5" t="str">
        <f t="shared" si="935"/>
        <v>alarma</v>
      </c>
      <c r="J11980" s="5">
        <f t="shared" si="936"/>
        <v>0</v>
      </c>
      <c r="K11980" s="5">
        <f t="shared" si="937"/>
        <v>1</v>
      </c>
      <c r="L11980" s="5">
        <f t="shared" si="938"/>
        <v>1</v>
      </c>
      <c r="N11980" s="8" t="str">
        <f>VLOOKUP(C11980,'data indicadores nacional'!$A$2:$J$24,10,FALSE)</f>
        <v>-</v>
      </c>
      <c r="O11980" t="str">
        <f t="shared" si="939"/>
        <v xml:space="preserve"> </v>
      </c>
    </row>
    <row r="11981" spans="1:15">
      <c r="A11981" t="s">
        <v>87</v>
      </c>
      <c r="B11981" t="s">
        <v>239</v>
      </c>
      <c r="C11981" t="s">
        <v>150</v>
      </c>
      <c r="D11981" s="8">
        <v>3.9663652229097256E-2</v>
      </c>
      <c r="E11981" s="8">
        <v>0.11732016054337759</v>
      </c>
      <c r="F11981" s="8">
        <v>7.3266782672405897E-2</v>
      </c>
      <c r="G11981" t="str">
        <f>VLOOKUP(C11981,'data indicadores nacional'!$A$2:$G$24,7,FALSE)</f>
        <v>abajo</v>
      </c>
      <c r="H11981" s="9">
        <f>VLOOKUP(C11981,'data indicadores nacional'!$A$2:$F$24,6,FALSE)</f>
        <v>3.1798702633632006E-2</v>
      </c>
      <c r="I11981" s="5" t="str">
        <f t="shared" si="935"/>
        <v xml:space="preserve"> </v>
      </c>
      <c r="J11981" s="5">
        <f t="shared" si="936"/>
        <v>0</v>
      </c>
      <c r="K11981" s="5">
        <f t="shared" si="937"/>
        <v>1</v>
      </c>
      <c r="L11981" s="5">
        <f t="shared" si="938"/>
        <v>1</v>
      </c>
      <c r="N11981" s="8" t="str">
        <f>VLOOKUP(C11981,'data indicadores nacional'!$A$2:$J$24,10,FALSE)</f>
        <v>-</v>
      </c>
      <c r="O11981" t="str">
        <f t="shared" si="939"/>
        <v xml:space="preserve"> </v>
      </c>
    </row>
    <row r="11982" spans="1:15">
      <c r="A11982" t="s">
        <v>87</v>
      </c>
      <c r="B11982" t="s">
        <v>239</v>
      </c>
      <c r="C11982" t="s">
        <v>151</v>
      </c>
      <c r="D11982" s="8">
        <v>54.379562043795616</v>
      </c>
      <c r="E11982" s="8">
        <v>67.158434894162923</v>
      </c>
      <c r="F11982" s="8">
        <v>52.289669861554842</v>
      </c>
      <c r="G11982" t="str">
        <f>VLOOKUP(C11982,'data indicadores nacional'!$A$2:$G$24,7,FALSE)</f>
        <v>arriba</v>
      </c>
      <c r="H11982" s="9">
        <f>VLOOKUP(C11982,'data indicadores nacional'!$A$2:$F$24,6,FALSE)</f>
        <v>2.4115304789202416</v>
      </c>
      <c r="I11982" s="5" t="str">
        <f t="shared" si="935"/>
        <v>alarma</v>
      </c>
      <c r="J11982" s="5">
        <f t="shared" si="936"/>
        <v>0</v>
      </c>
      <c r="K11982" s="5">
        <f t="shared" si="937"/>
        <v>1</v>
      </c>
      <c r="L11982" s="5">
        <f t="shared" si="938"/>
        <v>1</v>
      </c>
      <c r="N11982" s="8" t="str">
        <f>VLOOKUP(C11982,'data indicadores nacional'!$A$2:$J$24,10,FALSE)</f>
        <v>-</v>
      </c>
      <c r="O11982" t="str">
        <f t="shared" si="939"/>
        <v xml:space="preserve"> </v>
      </c>
    </row>
    <row r="11983" spans="1:15">
      <c r="A11983" t="s">
        <v>87</v>
      </c>
      <c r="B11983" t="s">
        <v>240</v>
      </c>
      <c r="C11983" t="s">
        <v>147</v>
      </c>
      <c r="D11983" s="8">
        <v>0</v>
      </c>
      <c r="E11983" s="8">
        <v>0</v>
      </c>
      <c r="F11983" s="8">
        <v>0</v>
      </c>
      <c r="G11983" t="str">
        <f>VLOOKUP(C11983,'data indicadores nacional'!$A$2:$G$24,7,FALSE)</f>
        <v>abajo</v>
      </c>
      <c r="H11983" s="9">
        <f>VLOOKUP(C11983,'data indicadores nacional'!$A$2:$F$24,6,FALSE)</f>
        <v>3.1698266245721529E-2</v>
      </c>
      <c r="I11983" s="5" t="str">
        <f t="shared" si="935"/>
        <v xml:space="preserve"> </v>
      </c>
      <c r="J11983" s="5">
        <f t="shared" si="936"/>
        <v>0</v>
      </c>
      <c r="K11983" s="5">
        <f t="shared" si="937"/>
        <v>0</v>
      </c>
      <c r="L11983" s="5">
        <f t="shared" si="938"/>
        <v>0</v>
      </c>
      <c r="N11983" s="8">
        <f>VLOOKUP(C11983,'data indicadores nacional'!$A$2:$J$24,10,FALSE)</f>
        <v>1</v>
      </c>
      <c r="O11983" t="str">
        <f t="shared" si="939"/>
        <v xml:space="preserve"> </v>
      </c>
    </row>
    <row r="11984" spans="1:15">
      <c r="A11984" t="s">
        <v>87</v>
      </c>
      <c r="B11984" t="s">
        <v>240</v>
      </c>
      <c r="C11984" t="s">
        <v>148</v>
      </c>
      <c r="D11984" s="8">
        <v>5.3250345781466111</v>
      </c>
      <c r="E11984" s="8">
        <v>9.7710415994840378</v>
      </c>
      <c r="F11984" s="8">
        <v>5.7123655913978491</v>
      </c>
      <c r="G11984" t="str">
        <f>VLOOKUP(C11984,'data indicadores nacional'!$A$2:$G$24,7,FALSE)</f>
        <v>arriba</v>
      </c>
      <c r="H11984" s="9">
        <f>VLOOKUP(C11984,'data indicadores nacional'!$A$2:$F$24,6,FALSE)</f>
        <v>0.44294071764974818</v>
      </c>
      <c r="I11984" s="5" t="str">
        <f t="shared" si="935"/>
        <v>alarma</v>
      </c>
      <c r="J11984" s="5">
        <f t="shared" si="936"/>
        <v>1</v>
      </c>
      <c r="K11984" s="5">
        <f t="shared" si="937"/>
        <v>0</v>
      </c>
      <c r="L11984" s="5">
        <f t="shared" si="938"/>
        <v>1</v>
      </c>
      <c r="N11984" s="8">
        <f>VLOOKUP(C11984,'data indicadores nacional'!$A$2:$J$24,10,FALSE)</f>
        <v>80</v>
      </c>
      <c r="O11984" t="str">
        <f t="shared" si="939"/>
        <v>alarma</v>
      </c>
    </row>
    <row r="11985" spans="1:15">
      <c r="A11985" t="s">
        <v>87</v>
      </c>
      <c r="B11985" t="s">
        <v>240</v>
      </c>
      <c r="C11985" t="s">
        <v>149</v>
      </c>
      <c r="D11985" s="8">
        <v>0.13831258644536654</v>
      </c>
      <c r="E11985" s="8">
        <v>0.11286681715575619</v>
      </c>
      <c r="F11985" s="8">
        <v>0.33602150537634407</v>
      </c>
      <c r="G11985" t="str">
        <f>VLOOKUP(C11985,'data indicadores nacional'!$A$2:$G$24,7,FALSE)</f>
        <v>abajo</v>
      </c>
      <c r="H11985" s="9">
        <f>VLOOKUP(C11985,'data indicadores nacional'!$A$2:$F$24,6,FALSE)</f>
        <v>3.3105825166439729E-2</v>
      </c>
      <c r="I11985" s="5" t="str">
        <f t="shared" si="935"/>
        <v>alarma</v>
      </c>
      <c r="J11985" s="5">
        <f t="shared" si="936"/>
        <v>0</v>
      </c>
      <c r="K11985" s="5">
        <f t="shared" si="937"/>
        <v>1</v>
      </c>
      <c r="L11985" s="5">
        <f t="shared" si="938"/>
        <v>1</v>
      </c>
      <c r="N11985" s="8" t="str">
        <f>VLOOKUP(C11985,'data indicadores nacional'!$A$2:$J$24,10,FALSE)</f>
        <v>-</v>
      </c>
      <c r="O11985" t="str">
        <f t="shared" si="939"/>
        <v xml:space="preserve"> </v>
      </c>
    </row>
    <row r="11986" spans="1:15">
      <c r="A11986" t="s">
        <v>87</v>
      </c>
      <c r="B11986" t="s">
        <v>240</v>
      </c>
      <c r="C11986" t="s">
        <v>150</v>
      </c>
      <c r="D11986" s="8">
        <v>0.11526048870447211</v>
      </c>
      <c r="E11986" s="8">
        <v>0.32247662044501774</v>
      </c>
      <c r="F11986" s="8">
        <v>0.47043010752688175</v>
      </c>
      <c r="G11986" t="str">
        <f>VLOOKUP(C11986,'data indicadores nacional'!$A$2:$G$24,7,FALSE)</f>
        <v>abajo</v>
      </c>
      <c r="H11986" s="9">
        <f>VLOOKUP(C11986,'data indicadores nacional'!$A$2:$F$24,6,FALSE)</f>
        <v>3.1798702633632006E-2</v>
      </c>
      <c r="I11986" s="5" t="str">
        <f t="shared" si="935"/>
        <v>alarma</v>
      </c>
      <c r="J11986" s="5">
        <f t="shared" si="936"/>
        <v>0</v>
      </c>
      <c r="K11986" s="5">
        <f t="shared" si="937"/>
        <v>1</v>
      </c>
      <c r="L11986" s="5">
        <f t="shared" si="938"/>
        <v>1</v>
      </c>
      <c r="N11986" s="8" t="str">
        <f>VLOOKUP(C11986,'data indicadores nacional'!$A$2:$J$24,10,FALSE)</f>
        <v>-</v>
      </c>
      <c r="O11986" t="str">
        <f t="shared" si="939"/>
        <v xml:space="preserve"> </v>
      </c>
    </row>
    <row r="11987" spans="1:15">
      <c r="A11987" t="s">
        <v>87</v>
      </c>
      <c r="B11987" t="s">
        <v>240</v>
      </c>
      <c r="C11987" t="s">
        <v>151</v>
      </c>
      <c r="D11987" s="8">
        <v>60.185185185185183</v>
      </c>
      <c r="E11987" s="8">
        <v>74.570982839313572</v>
      </c>
      <c r="F11987" s="8">
        <v>65.338645418326692</v>
      </c>
      <c r="G11987" t="str">
        <f>VLOOKUP(C11987,'data indicadores nacional'!$A$2:$G$24,7,FALSE)</f>
        <v>arriba</v>
      </c>
      <c r="H11987" s="9">
        <f>VLOOKUP(C11987,'data indicadores nacional'!$A$2:$F$24,6,FALSE)</f>
        <v>2.4115304789202416</v>
      </c>
      <c r="I11987" s="5" t="str">
        <f t="shared" si="935"/>
        <v>alarma</v>
      </c>
      <c r="J11987" s="5">
        <f t="shared" si="936"/>
        <v>1</v>
      </c>
      <c r="K11987" s="5">
        <f t="shared" si="937"/>
        <v>0</v>
      </c>
      <c r="L11987" s="5">
        <f t="shared" si="938"/>
        <v>1</v>
      </c>
      <c r="N11987" s="8" t="str">
        <f>VLOOKUP(C11987,'data indicadores nacional'!$A$2:$J$24,10,FALSE)</f>
        <v>-</v>
      </c>
      <c r="O11987" t="str">
        <f t="shared" si="939"/>
        <v xml:space="preserve"> </v>
      </c>
    </row>
    <row r="11988" spans="1:15">
      <c r="A11988" t="s">
        <v>87</v>
      </c>
      <c r="B11988" t="s">
        <v>241</v>
      </c>
      <c r="C11988" t="s">
        <v>147</v>
      </c>
      <c r="D11988" s="8">
        <v>0</v>
      </c>
      <c r="E11988" s="8">
        <v>0</v>
      </c>
      <c r="F11988" s="8">
        <v>0</v>
      </c>
      <c r="G11988" t="str">
        <f>VLOOKUP(C11988,'data indicadores nacional'!$A$2:$G$24,7,FALSE)</f>
        <v>abajo</v>
      </c>
      <c r="H11988" s="9">
        <f>VLOOKUP(C11988,'data indicadores nacional'!$A$2:$F$24,6,FALSE)</f>
        <v>3.1698266245721529E-2</v>
      </c>
      <c r="I11988" s="5" t="str">
        <f t="shared" si="935"/>
        <v xml:space="preserve"> </v>
      </c>
      <c r="J11988" s="5">
        <f t="shared" si="936"/>
        <v>0</v>
      </c>
      <c r="K11988" s="5">
        <f t="shared" si="937"/>
        <v>0</v>
      </c>
      <c r="L11988" s="5">
        <f t="shared" si="938"/>
        <v>0</v>
      </c>
      <c r="N11988" s="8">
        <f>VLOOKUP(C11988,'data indicadores nacional'!$A$2:$J$24,10,FALSE)</f>
        <v>1</v>
      </c>
      <c r="O11988" t="str">
        <f t="shared" si="939"/>
        <v xml:space="preserve"> </v>
      </c>
    </row>
    <row r="11989" spans="1:15">
      <c r="A11989" t="s">
        <v>87</v>
      </c>
      <c r="B11989" t="s">
        <v>241</v>
      </c>
      <c r="C11989" t="s">
        <v>148</v>
      </c>
      <c r="D11989" s="8">
        <v>7.0408825438027263</v>
      </c>
      <c r="E11989" s="8">
        <v>7.6711386308909528</v>
      </c>
      <c r="F11989" s="8">
        <v>6.723625557206538</v>
      </c>
      <c r="G11989" t="str">
        <f>VLOOKUP(C11989,'data indicadores nacional'!$A$2:$G$24,7,FALSE)</f>
        <v>arriba</v>
      </c>
      <c r="H11989" s="9">
        <f>VLOOKUP(C11989,'data indicadores nacional'!$A$2:$F$24,6,FALSE)</f>
        <v>0.44294071764974818</v>
      </c>
      <c r="I11989" s="5" t="str">
        <f t="shared" si="935"/>
        <v>alarma</v>
      </c>
      <c r="J11989" s="5">
        <f t="shared" si="936"/>
        <v>0</v>
      </c>
      <c r="K11989" s="5">
        <f t="shared" si="937"/>
        <v>1</v>
      </c>
      <c r="L11989" s="5">
        <f t="shared" si="938"/>
        <v>1</v>
      </c>
      <c r="N11989" s="8">
        <f>VLOOKUP(C11989,'data indicadores nacional'!$A$2:$J$24,10,FALSE)</f>
        <v>80</v>
      </c>
      <c r="O11989" t="str">
        <f t="shared" si="939"/>
        <v>alarma</v>
      </c>
    </row>
    <row r="11990" spans="1:15">
      <c r="A11990" t="s">
        <v>87</v>
      </c>
      <c r="B11990" t="s">
        <v>241</v>
      </c>
      <c r="C11990" t="s">
        <v>149</v>
      </c>
      <c r="D11990" s="8">
        <v>0.16223231667748217</v>
      </c>
      <c r="E11990" s="8">
        <v>0.15479876160990713</v>
      </c>
      <c r="F11990" s="8">
        <v>3.7147102526002972E-2</v>
      </c>
      <c r="G11990" t="str">
        <f>VLOOKUP(C11990,'data indicadores nacional'!$A$2:$G$24,7,FALSE)</f>
        <v>abajo</v>
      </c>
      <c r="H11990" s="9">
        <f>VLOOKUP(C11990,'data indicadores nacional'!$A$2:$F$24,6,FALSE)</f>
        <v>3.3105825166439729E-2</v>
      </c>
      <c r="I11990" s="5" t="str">
        <f t="shared" si="935"/>
        <v xml:space="preserve"> </v>
      </c>
      <c r="J11990" s="5">
        <f t="shared" si="936"/>
        <v>1</v>
      </c>
      <c r="K11990" s="5">
        <f t="shared" si="937"/>
        <v>0</v>
      </c>
      <c r="L11990" s="5">
        <f t="shared" si="938"/>
        <v>1</v>
      </c>
      <c r="N11990" s="8" t="str">
        <f>VLOOKUP(C11990,'data indicadores nacional'!$A$2:$J$24,10,FALSE)</f>
        <v>-</v>
      </c>
      <c r="O11990" t="str">
        <f t="shared" si="939"/>
        <v xml:space="preserve"> </v>
      </c>
    </row>
    <row r="11991" spans="1:15">
      <c r="A11991" t="s">
        <v>87</v>
      </c>
      <c r="B11991" t="s">
        <v>241</v>
      </c>
      <c r="C11991" t="s">
        <v>150</v>
      </c>
      <c r="D11991" s="8">
        <v>0</v>
      </c>
      <c r="E11991" s="8">
        <v>8.5999312005503953E-2</v>
      </c>
      <c r="F11991" s="8">
        <v>3.7147102526002972E-2</v>
      </c>
      <c r="G11991" t="str">
        <f>VLOOKUP(C11991,'data indicadores nacional'!$A$2:$G$24,7,FALSE)</f>
        <v>abajo</v>
      </c>
      <c r="H11991" s="9">
        <f>VLOOKUP(C11991,'data indicadores nacional'!$A$2:$F$24,6,FALSE)</f>
        <v>3.1798702633632006E-2</v>
      </c>
      <c r="I11991" s="5" t="str">
        <f t="shared" si="935"/>
        <v xml:space="preserve"> </v>
      </c>
      <c r="J11991" s="5">
        <f t="shared" si="936"/>
        <v>0</v>
      </c>
      <c r="K11991" s="5">
        <f t="shared" si="937"/>
        <v>1</v>
      </c>
      <c r="L11991" s="5">
        <f t="shared" si="938"/>
        <v>1</v>
      </c>
      <c r="N11991" s="8" t="str">
        <f>VLOOKUP(C11991,'data indicadores nacional'!$A$2:$J$24,10,FALSE)</f>
        <v>-</v>
      </c>
      <c r="O11991" t="str">
        <f t="shared" si="939"/>
        <v xml:space="preserve"> </v>
      </c>
    </row>
    <row r="11992" spans="1:15">
      <c r="A11992" t="s">
        <v>87</v>
      </c>
      <c r="B11992" t="s">
        <v>241</v>
      </c>
      <c r="C11992" t="s">
        <v>151</v>
      </c>
      <c r="D11992" s="8">
        <v>73.645320197044342</v>
      </c>
      <c r="E11992" s="8">
        <v>76.740740740740748</v>
      </c>
      <c r="F11992" s="8">
        <v>72.508591065292094</v>
      </c>
      <c r="G11992" t="str">
        <f>VLOOKUP(C11992,'data indicadores nacional'!$A$2:$G$24,7,FALSE)</f>
        <v>arriba</v>
      </c>
      <c r="H11992" s="9">
        <f>VLOOKUP(C11992,'data indicadores nacional'!$A$2:$F$24,6,FALSE)</f>
        <v>2.4115304789202416</v>
      </c>
      <c r="I11992" s="5" t="str">
        <f t="shared" si="935"/>
        <v>alarma</v>
      </c>
      <c r="J11992" s="5">
        <f t="shared" si="936"/>
        <v>0</v>
      </c>
      <c r="K11992" s="5">
        <f t="shared" si="937"/>
        <v>1</v>
      </c>
      <c r="L11992" s="5">
        <f t="shared" si="938"/>
        <v>1</v>
      </c>
      <c r="N11992" s="8" t="str">
        <f>VLOOKUP(C11992,'data indicadores nacional'!$A$2:$J$24,10,FALSE)</f>
        <v>-</v>
      </c>
      <c r="O11992" t="str">
        <f t="shared" si="939"/>
        <v xml:space="preserve"> </v>
      </c>
    </row>
    <row r="11993" spans="1:15">
      <c r="A11993" t="s">
        <v>87</v>
      </c>
      <c r="B11993" t="s">
        <v>242</v>
      </c>
      <c r="C11993" t="s">
        <v>147</v>
      </c>
      <c r="D11993" s="8">
        <v>5.8962264150943397E-2</v>
      </c>
      <c r="E11993" s="8">
        <v>4.780114722753346E-2</v>
      </c>
      <c r="F11993" s="8">
        <v>0</v>
      </c>
      <c r="G11993" t="str">
        <f>VLOOKUP(C11993,'data indicadores nacional'!$A$2:$G$24,7,FALSE)</f>
        <v>abajo</v>
      </c>
      <c r="H11993" s="9">
        <f>VLOOKUP(C11993,'data indicadores nacional'!$A$2:$F$24,6,FALSE)</f>
        <v>3.1698266245721529E-2</v>
      </c>
      <c r="I11993" s="5" t="str">
        <f t="shared" si="935"/>
        <v xml:space="preserve"> </v>
      </c>
      <c r="J11993" s="5">
        <f t="shared" si="936"/>
        <v>1</v>
      </c>
      <c r="K11993" s="5">
        <f t="shared" si="937"/>
        <v>0</v>
      </c>
      <c r="L11993" s="5">
        <f t="shared" si="938"/>
        <v>1</v>
      </c>
      <c r="N11993" s="8">
        <f>VLOOKUP(C11993,'data indicadores nacional'!$A$2:$J$24,10,FALSE)</f>
        <v>1</v>
      </c>
      <c r="O11993" t="str">
        <f t="shared" si="939"/>
        <v xml:space="preserve"> </v>
      </c>
    </row>
    <row r="11994" spans="1:15">
      <c r="A11994" t="s">
        <v>87</v>
      </c>
      <c r="B11994" t="s">
        <v>242</v>
      </c>
      <c r="C11994" t="s">
        <v>148</v>
      </c>
      <c r="D11994" s="8">
        <v>5.594720263986801</v>
      </c>
      <c r="E11994" s="8">
        <v>6.0594738345897712</v>
      </c>
      <c r="F11994" s="8">
        <v>4.2278675904541956</v>
      </c>
      <c r="G11994" t="str">
        <f>VLOOKUP(C11994,'data indicadores nacional'!$A$2:$G$24,7,FALSE)</f>
        <v>arriba</v>
      </c>
      <c r="H11994" s="9">
        <f>VLOOKUP(C11994,'data indicadores nacional'!$A$2:$F$24,6,FALSE)</f>
        <v>0.44294071764974818</v>
      </c>
      <c r="I11994" s="5" t="str">
        <f t="shared" si="935"/>
        <v>alarma</v>
      </c>
      <c r="J11994" s="5">
        <f t="shared" si="936"/>
        <v>0</v>
      </c>
      <c r="K11994" s="5">
        <f t="shared" si="937"/>
        <v>1</v>
      </c>
      <c r="L11994" s="5">
        <f t="shared" si="938"/>
        <v>1</v>
      </c>
      <c r="N11994" s="8">
        <f>VLOOKUP(C11994,'data indicadores nacional'!$A$2:$J$24,10,FALSE)</f>
        <v>80</v>
      </c>
      <c r="O11994" t="str">
        <f t="shared" si="939"/>
        <v>alarma</v>
      </c>
    </row>
    <row r="11995" spans="1:15">
      <c r="A11995" t="s">
        <v>87</v>
      </c>
      <c r="B11995" t="s">
        <v>242</v>
      </c>
      <c r="C11995" t="s">
        <v>149</v>
      </c>
      <c r="D11995" s="8">
        <v>0.28123593820308984</v>
      </c>
      <c r="E11995" s="8">
        <v>0.27473131277610496</v>
      </c>
      <c r="F11995" s="8">
        <v>0.16012317167051576</v>
      </c>
      <c r="G11995" t="str">
        <f>VLOOKUP(C11995,'data indicadores nacional'!$A$2:$G$24,7,FALSE)</f>
        <v>abajo</v>
      </c>
      <c r="H11995" s="9">
        <f>VLOOKUP(C11995,'data indicadores nacional'!$A$2:$F$24,6,FALSE)</f>
        <v>3.3105825166439729E-2</v>
      </c>
      <c r="I11995" s="5" t="str">
        <f t="shared" si="935"/>
        <v xml:space="preserve"> </v>
      </c>
      <c r="J11995" s="5">
        <f t="shared" si="936"/>
        <v>1</v>
      </c>
      <c r="K11995" s="5">
        <f t="shared" si="937"/>
        <v>0</v>
      </c>
      <c r="L11995" s="5">
        <f t="shared" si="938"/>
        <v>1</v>
      </c>
      <c r="N11995" s="8" t="str">
        <f>VLOOKUP(C11995,'data indicadores nacional'!$A$2:$J$24,10,FALSE)</f>
        <v>-</v>
      </c>
      <c r="O11995" t="str">
        <f t="shared" si="939"/>
        <v xml:space="preserve"> </v>
      </c>
    </row>
    <row r="11996" spans="1:15">
      <c r="A11996" t="s">
        <v>87</v>
      </c>
      <c r="B11996" t="s">
        <v>242</v>
      </c>
      <c r="C11996" t="s">
        <v>150</v>
      </c>
      <c r="D11996" s="8">
        <v>2.999850007499625E-2</v>
      </c>
      <c r="E11996" s="8">
        <v>6.8133365568474033E-2</v>
      </c>
      <c r="F11996" s="8">
        <v>6.4665127020785224E-2</v>
      </c>
      <c r="G11996" t="str">
        <f>VLOOKUP(C11996,'data indicadores nacional'!$A$2:$G$24,7,FALSE)</f>
        <v>abajo</v>
      </c>
      <c r="H11996" s="9">
        <f>VLOOKUP(C11996,'data indicadores nacional'!$A$2:$F$24,6,FALSE)</f>
        <v>3.1798702633632006E-2</v>
      </c>
      <c r="I11996" s="5" t="str">
        <f t="shared" si="935"/>
        <v xml:space="preserve"> </v>
      </c>
      <c r="J11996" s="5">
        <f t="shared" si="936"/>
        <v>0</v>
      </c>
      <c r="K11996" s="5">
        <f t="shared" si="937"/>
        <v>1</v>
      </c>
      <c r="L11996" s="5">
        <f t="shared" si="938"/>
        <v>1</v>
      </c>
      <c r="N11996" s="8" t="str">
        <f>VLOOKUP(C11996,'data indicadores nacional'!$A$2:$J$24,10,FALSE)</f>
        <v>-</v>
      </c>
      <c r="O11996" t="str">
        <f t="shared" si="939"/>
        <v xml:space="preserve"> </v>
      </c>
    </row>
    <row r="11997" spans="1:15">
      <c r="A11997" t="s">
        <v>87</v>
      </c>
      <c r="B11997" t="s">
        <v>242</v>
      </c>
      <c r="C11997" t="s">
        <v>151</v>
      </c>
      <c r="D11997" s="8">
        <v>33.411528150134046</v>
      </c>
      <c r="E11997" s="8">
        <v>24.767146486028789</v>
      </c>
      <c r="F11997" s="8">
        <v>24.082880434782609</v>
      </c>
      <c r="G11997" t="str">
        <f>VLOOKUP(C11997,'data indicadores nacional'!$A$2:$G$24,7,FALSE)</f>
        <v>arriba</v>
      </c>
      <c r="H11997" s="9">
        <f>VLOOKUP(C11997,'data indicadores nacional'!$A$2:$F$24,6,FALSE)</f>
        <v>2.4115304789202416</v>
      </c>
      <c r="I11997" s="5" t="str">
        <f t="shared" si="935"/>
        <v>alarma</v>
      </c>
      <c r="J11997" s="5">
        <f t="shared" si="936"/>
        <v>0</v>
      </c>
      <c r="K11997" s="5">
        <f t="shared" si="937"/>
        <v>1</v>
      </c>
      <c r="L11997" s="5">
        <f t="shared" si="938"/>
        <v>1</v>
      </c>
      <c r="N11997" s="8" t="str">
        <f>VLOOKUP(C11997,'data indicadores nacional'!$A$2:$J$24,10,FALSE)</f>
        <v>-</v>
      </c>
      <c r="O11997" t="str">
        <f t="shared" si="939"/>
        <v xml:space="preserve"> </v>
      </c>
    </row>
    <row r="11998" spans="1:15">
      <c r="A11998" t="s">
        <v>87</v>
      </c>
      <c r="B11998" t="s">
        <v>243</v>
      </c>
      <c r="C11998" t="s">
        <v>147</v>
      </c>
      <c r="D11998" s="8">
        <v>0</v>
      </c>
      <c r="E11998" s="8">
        <v>0</v>
      </c>
      <c r="F11998" s="8">
        <v>0</v>
      </c>
      <c r="G11998" t="str">
        <f>VLOOKUP(C11998,'data indicadores nacional'!$A$2:$G$24,7,FALSE)</f>
        <v>abajo</v>
      </c>
      <c r="H11998" s="9">
        <f>VLOOKUP(C11998,'data indicadores nacional'!$A$2:$F$24,6,FALSE)</f>
        <v>3.1698266245721529E-2</v>
      </c>
      <c r="I11998" s="5" t="str">
        <f t="shared" si="935"/>
        <v xml:space="preserve"> </v>
      </c>
      <c r="J11998" s="5">
        <f t="shared" si="936"/>
        <v>0</v>
      </c>
      <c r="K11998" s="5">
        <f t="shared" si="937"/>
        <v>0</v>
      </c>
      <c r="L11998" s="5">
        <f t="shared" si="938"/>
        <v>0</v>
      </c>
      <c r="N11998" s="8">
        <f>VLOOKUP(C11998,'data indicadores nacional'!$A$2:$J$24,10,FALSE)</f>
        <v>1</v>
      </c>
      <c r="O11998" t="str">
        <f t="shared" si="939"/>
        <v xml:space="preserve"> </v>
      </c>
    </row>
    <row r="11999" spans="1:15">
      <c r="A11999" t="s">
        <v>87</v>
      </c>
      <c r="B11999" t="s">
        <v>243</v>
      </c>
      <c r="C11999" t="s">
        <v>148</v>
      </c>
      <c r="D11999" s="8">
        <v>5.7868736767819335</v>
      </c>
      <c r="E11999" s="8">
        <v>9.0345604808414723</v>
      </c>
      <c r="F11999" s="8">
        <v>5.6022408963585439</v>
      </c>
      <c r="G11999" t="str">
        <f>VLOOKUP(C11999,'data indicadores nacional'!$A$2:$G$24,7,FALSE)</f>
        <v>arriba</v>
      </c>
      <c r="H11999" s="9">
        <f>VLOOKUP(C11999,'data indicadores nacional'!$A$2:$F$24,6,FALSE)</f>
        <v>0.44294071764974818</v>
      </c>
      <c r="I11999" s="5" t="str">
        <f t="shared" si="935"/>
        <v>alarma</v>
      </c>
      <c r="J11999" s="5">
        <f t="shared" si="936"/>
        <v>0</v>
      </c>
      <c r="K11999" s="5">
        <f t="shared" si="937"/>
        <v>1</v>
      </c>
      <c r="L11999" s="5">
        <f t="shared" si="938"/>
        <v>1</v>
      </c>
      <c r="N11999" s="8">
        <f>VLOOKUP(C11999,'data indicadores nacional'!$A$2:$J$24,10,FALSE)</f>
        <v>80</v>
      </c>
      <c r="O11999" t="str">
        <f t="shared" si="939"/>
        <v>alarma</v>
      </c>
    </row>
    <row r="12000" spans="1:15">
      <c r="A12000" t="s">
        <v>87</v>
      </c>
      <c r="B12000" t="s">
        <v>243</v>
      </c>
      <c r="C12000" t="s">
        <v>149</v>
      </c>
      <c r="D12000" s="8">
        <v>0.14114326040931546</v>
      </c>
      <c r="E12000" s="8">
        <v>0.26296018031555224</v>
      </c>
      <c r="F12000" s="8">
        <v>0.22759103641456585</v>
      </c>
      <c r="G12000" t="str">
        <f>VLOOKUP(C12000,'data indicadores nacional'!$A$2:$G$24,7,FALSE)</f>
        <v>abajo</v>
      </c>
      <c r="H12000" s="9">
        <f>VLOOKUP(C12000,'data indicadores nacional'!$A$2:$F$24,6,FALSE)</f>
        <v>3.3105825166439729E-2</v>
      </c>
      <c r="I12000" s="5" t="str">
        <f t="shared" si="935"/>
        <v xml:space="preserve"> </v>
      </c>
      <c r="J12000" s="5">
        <f t="shared" si="936"/>
        <v>0</v>
      </c>
      <c r="K12000" s="5">
        <f t="shared" si="937"/>
        <v>1</v>
      </c>
      <c r="L12000" s="5">
        <f t="shared" si="938"/>
        <v>1</v>
      </c>
      <c r="N12000" s="8" t="str">
        <f>VLOOKUP(C12000,'data indicadores nacional'!$A$2:$J$24,10,FALSE)</f>
        <v>-</v>
      </c>
      <c r="O12000" t="str">
        <f t="shared" si="939"/>
        <v xml:space="preserve"> </v>
      </c>
    </row>
    <row r="12001" spans="1:15">
      <c r="A12001" t="s">
        <v>87</v>
      </c>
      <c r="B12001" t="s">
        <v>243</v>
      </c>
      <c r="C12001" t="s">
        <v>150</v>
      </c>
      <c r="D12001" s="8">
        <v>0</v>
      </c>
      <c r="E12001" s="8">
        <v>2.8174305033809164E-2</v>
      </c>
      <c r="F12001" s="8">
        <v>7.0028011204481794E-2</v>
      </c>
      <c r="G12001" t="str">
        <f>VLOOKUP(C12001,'data indicadores nacional'!$A$2:$G$24,7,FALSE)</f>
        <v>abajo</v>
      </c>
      <c r="H12001" s="9">
        <f>VLOOKUP(C12001,'data indicadores nacional'!$A$2:$F$24,6,FALSE)</f>
        <v>3.1798702633632006E-2</v>
      </c>
      <c r="I12001" s="5" t="str">
        <f t="shared" si="935"/>
        <v>alarma</v>
      </c>
      <c r="J12001" s="5">
        <f t="shared" si="936"/>
        <v>0</v>
      </c>
      <c r="K12001" s="5">
        <f t="shared" si="937"/>
        <v>1</v>
      </c>
      <c r="L12001" s="5">
        <f t="shared" si="938"/>
        <v>1</v>
      </c>
      <c r="N12001" s="8" t="str">
        <f>VLOOKUP(C12001,'data indicadores nacional'!$A$2:$J$24,10,FALSE)</f>
        <v>-</v>
      </c>
      <c r="O12001" t="str">
        <f t="shared" si="939"/>
        <v xml:space="preserve"> </v>
      </c>
    </row>
    <row r="12002" spans="1:15">
      <c r="A12002" t="s">
        <v>87</v>
      </c>
      <c r="B12002" t="s">
        <v>243</v>
      </c>
      <c r="C12002" t="s">
        <v>151</v>
      </c>
      <c r="D12002" s="8">
        <v>63.095238095238095</v>
      </c>
      <c r="E12002" s="8">
        <v>41.468253968253968</v>
      </c>
      <c r="F12002" s="8">
        <v>33.659491193737765</v>
      </c>
      <c r="G12002" t="str">
        <f>VLOOKUP(C12002,'data indicadores nacional'!$A$2:$G$24,7,FALSE)</f>
        <v>arriba</v>
      </c>
      <c r="H12002" s="9">
        <f>VLOOKUP(C12002,'data indicadores nacional'!$A$2:$F$24,6,FALSE)</f>
        <v>2.4115304789202416</v>
      </c>
      <c r="I12002" s="5" t="str">
        <f t="shared" si="935"/>
        <v>alarma</v>
      </c>
      <c r="J12002" s="5">
        <f t="shared" si="936"/>
        <v>0</v>
      </c>
      <c r="K12002" s="5">
        <f t="shared" si="937"/>
        <v>1</v>
      </c>
      <c r="L12002" s="5">
        <f t="shared" si="938"/>
        <v>1</v>
      </c>
      <c r="N12002" s="8" t="str">
        <f>VLOOKUP(C12002,'data indicadores nacional'!$A$2:$J$24,10,FALSE)</f>
        <v>-</v>
      </c>
      <c r="O12002" t="str">
        <f t="shared" si="939"/>
        <v xml:space="preserve"> </v>
      </c>
    </row>
    <row r="12003" spans="1:15">
      <c r="A12003" t="s">
        <v>87</v>
      </c>
      <c r="B12003" t="s">
        <v>244</v>
      </c>
      <c r="C12003" t="s">
        <v>147</v>
      </c>
      <c r="D12003" s="8">
        <v>0</v>
      </c>
      <c r="E12003" s="8">
        <v>0</v>
      </c>
      <c r="F12003" s="8">
        <v>0</v>
      </c>
      <c r="G12003" t="str">
        <f>VLOOKUP(C12003,'data indicadores nacional'!$A$2:$G$24,7,FALSE)</f>
        <v>abajo</v>
      </c>
      <c r="H12003" s="9">
        <f>VLOOKUP(C12003,'data indicadores nacional'!$A$2:$F$24,6,FALSE)</f>
        <v>3.1698266245721529E-2</v>
      </c>
      <c r="I12003" s="5" t="str">
        <f t="shared" si="935"/>
        <v xml:space="preserve"> </v>
      </c>
      <c r="J12003" s="5">
        <f t="shared" si="936"/>
        <v>0</v>
      </c>
      <c r="K12003" s="5">
        <f t="shared" si="937"/>
        <v>0</v>
      </c>
      <c r="L12003" s="5">
        <f t="shared" si="938"/>
        <v>0</v>
      </c>
      <c r="N12003" s="8">
        <f>VLOOKUP(C12003,'data indicadores nacional'!$A$2:$J$24,10,FALSE)</f>
        <v>1</v>
      </c>
      <c r="O12003" t="str">
        <f t="shared" si="939"/>
        <v xml:space="preserve"> </v>
      </c>
    </row>
    <row r="12004" spans="1:15">
      <c r="A12004" t="s">
        <v>87</v>
      </c>
      <c r="B12004" t="s">
        <v>244</v>
      </c>
      <c r="C12004" t="s">
        <v>148</v>
      </c>
      <c r="D12004" s="8">
        <v>0.66334991708126034</v>
      </c>
      <c r="E12004" s="8">
        <v>10.314111579934366</v>
      </c>
      <c r="F12004" s="8">
        <v>10.36096256684492</v>
      </c>
      <c r="G12004" t="str">
        <f>VLOOKUP(C12004,'data indicadores nacional'!$A$2:$G$24,7,FALSE)</f>
        <v>arriba</v>
      </c>
      <c r="H12004" s="9">
        <f>VLOOKUP(C12004,'data indicadores nacional'!$A$2:$F$24,6,FALSE)</f>
        <v>0.44294071764974818</v>
      </c>
      <c r="I12004" s="5" t="str">
        <f t="shared" si="935"/>
        <v xml:space="preserve"> </v>
      </c>
      <c r="J12004" s="5">
        <f t="shared" si="936"/>
        <v>1</v>
      </c>
      <c r="K12004" s="5">
        <f t="shared" si="937"/>
        <v>0</v>
      </c>
      <c r="L12004" s="5">
        <f t="shared" si="938"/>
        <v>1</v>
      </c>
      <c r="N12004" s="8">
        <f>VLOOKUP(C12004,'data indicadores nacional'!$A$2:$J$24,10,FALSE)</f>
        <v>80</v>
      </c>
      <c r="O12004" t="str">
        <f t="shared" si="939"/>
        <v>alarma</v>
      </c>
    </row>
    <row r="12005" spans="1:15">
      <c r="A12005" t="s">
        <v>87</v>
      </c>
      <c r="B12005" t="s">
        <v>244</v>
      </c>
      <c r="C12005" t="s">
        <v>149</v>
      </c>
      <c r="D12005" s="8">
        <v>0.16583747927031509</v>
      </c>
      <c r="E12005" s="8">
        <v>0.23441162681669012</v>
      </c>
      <c r="F12005" s="8">
        <v>0.33422459893048129</v>
      </c>
      <c r="G12005" t="str">
        <f>VLOOKUP(C12005,'data indicadores nacional'!$A$2:$G$24,7,FALSE)</f>
        <v>abajo</v>
      </c>
      <c r="H12005" s="9">
        <f>VLOOKUP(C12005,'data indicadores nacional'!$A$2:$F$24,6,FALSE)</f>
        <v>3.3105825166439729E-2</v>
      </c>
      <c r="I12005" s="5" t="str">
        <f t="shared" si="935"/>
        <v>alarma</v>
      </c>
      <c r="J12005" s="5">
        <f t="shared" si="936"/>
        <v>0</v>
      </c>
      <c r="K12005" s="5">
        <f t="shared" si="937"/>
        <v>1</v>
      </c>
      <c r="L12005" s="5">
        <f t="shared" si="938"/>
        <v>1</v>
      </c>
      <c r="N12005" s="8" t="str">
        <f>VLOOKUP(C12005,'data indicadores nacional'!$A$2:$J$24,10,FALSE)</f>
        <v>-</v>
      </c>
      <c r="O12005" t="str">
        <f t="shared" si="939"/>
        <v xml:space="preserve"> </v>
      </c>
    </row>
    <row r="12006" spans="1:15">
      <c r="A12006" t="s">
        <v>87</v>
      </c>
      <c r="B12006" t="s">
        <v>244</v>
      </c>
      <c r="C12006" t="s">
        <v>150</v>
      </c>
      <c r="D12006" s="8">
        <v>0.16583747927031509</v>
      </c>
      <c r="E12006" s="8">
        <v>0.18752930145335209</v>
      </c>
      <c r="F12006" s="8">
        <v>6.6844919786096246E-2</v>
      </c>
      <c r="G12006" t="str">
        <f>VLOOKUP(C12006,'data indicadores nacional'!$A$2:$G$24,7,FALSE)</f>
        <v>abajo</v>
      </c>
      <c r="H12006" s="9">
        <f>VLOOKUP(C12006,'data indicadores nacional'!$A$2:$F$24,6,FALSE)</f>
        <v>3.1798702633632006E-2</v>
      </c>
      <c r="I12006" s="5" t="str">
        <f t="shared" si="935"/>
        <v xml:space="preserve"> </v>
      </c>
      <c r="J12006" s="5">
        <f t="shared" si="936"/>
        <v>1</v>
      </c>
      <c r="K12006" s="5">
        <f t="shared" si="937"/>
        <v>0</v>
      </c>
      <c r="L12006" s="5">
        <f t="shared" si="938"/>
        <v>1</v>
      </c>
      <c r="N12006" s="8" t="str">
        <f>VLOOKUP(C12006,'data indicadores nacional'!$A$2:$J$24,10,FALSE)</f>
        <v>-</v>
      </c>
      <c r="O12006" t="str">
        <f t="shared" si="939"/>
        <v xml:space="preserve"> </v>
      </c>
    </row>
    <row r="12007" spans="1:15">
      <c r="A12007" t="s">
        <v>87</v>
      </c>
      <c r="B12007" t="s">
        <v>244</v>
      </c>
      <c r="C12007" t="s">
        <v>151</v>
      </c>
      <c r="D12007" s="8">
        <v>12.371134020618557</v>
      </c>
      <c r="E12007" s="8">
        <v>56.60377358490566</v>
      </c>
      <c r="F12007" s="8">
        <v>44.907407407407405</v>
      </c>
      <c r="G12007" t="str">
        <f>VLOOKUP(C12007,'data indicadores nacional'!$A$2:$G$24,7,FALSE)</f>
        <v>arriba</v>
      </c>
      <c r="H12007" s="9">
        <f>VLOOKUP(C12007,'data indicadores nacional'!$A$2:$F$24,6,FALSE)</f>
        <v>2.4115304789202416</v>
      </c>
      <c r="I12007" s="5" t="str">
        <f t="shared" si="935"/>
        <v>alarma</v>
      </c>
      <c r="J12007" s="5">
        <f t="shared" si="936"/>
        <v>1</v>
      </c>
      <c r="K12007" s="5">
        <f t="shared" si="937"/>
        <v>0</v>
      </c>
      <c r="L12007" s="5">
        <f t="shared" si="938"/>
        <v>1</v>
      </c>
      <c r="N12007" s="8" t="str">
        <f>VLOOKUP(C12007,'data indicadores nacional'!$A$2:$J$24,10,FALSE)</f>
        <v>-</v>
      </c>
      <c r="O12007" t="str">
        <f t="shared" si="939"/>
        <v xml:space="preserve"> </v>
      </c>
    </row>
    <row r="12008" spans="1:15">
      <c r="A12008" t="s">
        <v>87</v>
      </c>
      <c r="B12008" t="s">
        <v>245</v>
      </c>
      <c r="C12008" t="s">
        <v>147</v>
      </c>
      <c r="D12008" s="8">
        <v>0</v>
      </c>
      <c r="E12008" s="8">
        <v>0</v>
      </c>
      <c r="F12008" s="8">
        <v>0.13642564802182811</v>
      </c>
      <c r="G12008" t="str">
        <f>VLOOKUP(C12008,'data indicadores nacional'!$A$2:$G$24,7,FALSE)</f>
        <v>abajo</v>
      </c>
      <c r="H12008" s="9">
        <f>VLOOKUP(C12008,'data indicadores nacional'!$A$2:$F$24,6,FALSE)</f>
        <v>3.1698266245721529E-2</v>
      </c>
      <c r="I12008" s="5" t="str">
        <f t="shared" si="935"/>
        <v>alarma</v>
      </c>
      <c r="J12008" s="5">
        <f t="shared" si="936"/>
        <v>0</v>
      </c>
      <c r="K12008" s="5">
        <f t="shared" si="937"/>
        <v>1</v>
      </c>
      <c r="L12008" s="5">
        <f t="shared" si="938"/>
        <v>1</v>
      </c>
      <c r="N12008" s="8">
        <f>VLOOKUP(C12008,'data indicadores nacional'!$A$2:$J$24,10,FALSE)</f>
        <v>1</v>
      </c>
      <c r="O12008" t="str">
        <f t="shared" si="939"/>
        <v xml:space="preserve"> </v>
      </c>
    </row>
    <row r="12009" spans="1:15">
      <c r="A12009" t="s">
        <v>87</v>
      </c>
      <c r="B12009" t="s">
        <v>245</v>
      </c>
      <c r="C12009" t="s">
        <v>148</v>
      </c>
      <c r="D12009" s="8">
        <v>4.490163688241477</v>
      </c>
      <c r="E12009" s="8">
        <v>7.2216936251189345</v>
      </c>
      <c r="F12009" s="8">
        <v>5.2038834951456305</v>
      </c>
      <c r="G12009" t="str">
        <f>VLOOKUP(C12009,'data indicadores nacional'!$A$2:$G$24,7,FALSE)</f>
        <v>arriba</v>
      </c>
      <c r="H12009" s="9">
        <f>VLOOKUP(C12009,'data indicadores nacional'!$A$2:$F$24,6,FALSE)</f>
        <v>0.44294071764974818</v>
      </c>
      <c r="I12009" s="5" t="str">
        <f t="shared" si="935"/>
        <v>alarma</v>
      </c>
      <c r="J12009" s="5">
        <f t="shared" si="936"/>
        <v>1</v>
      </c>
      <c r="K12009" s="5">
        <f t="shared" si="937"/>
        <v>0</v>
      </c>
      <c r="L12009" s="5">
        <f t="shared" si="938"/>
        <v>1</v>
      </c>
      <c r="N12009" s="8">
        <f>VLOOKUP(C12009,'data indicadores nacional'!$A$2:$J$24,10,FALSE)</f>
        <v>80</v>
      </c>
      <c r="O12009" t="str">
        <f t="shared" si="939"/>
        <v>alarma</v>
      </c>
    </row>
    <row r="12010" spans="1:15">
      <c r="A12010" t="s">
        <v>87</v>
      </c>
      <c r="B12010" t="s">
        <v>245</v>
      </c>
      <c r="C12010" t="s">
        <v>149</v>
      </c>
      <c r="D12010" s="8">
        <v>0.30034539720678782</v>
      </c>
      <c r="E12010" s="8">
        <v>6.6603235014272122E-2</v>
      </c>
      <c r="F12010" s="8">
        <v>9.7087378640776698E-2</v>
      </c>
      <c r="G12010" t="str">
        <f>VLOOKUP(C12010,'data indicadores nacional'!$A$2:$G$24,7,FALSE)</f>
        <v>abajo</v>
      </c>
      <c r="H12010" s="9">
        <f>VLOOKUP(C12010,'data indicadores nacional'!$A$2:$F$24,6,FALSE)</f>
        <v>3.3105825166439729E-2</v>
      </c>
      <c r="I12010" s="5" t="str">
        <f t="shared" si="935"/>
        <v>alarma</v>
      </c>
      <c r="J12010" s="5">
        <f t="shared" si="936"/>
        <v>1</v>
      </c>
      <c r="K12010" s="5">
        <f t="shared" si="937"/>
        <v>0</v>
      </c>
      <c r="L12010" s="5">
        <f t="shared" si="938"/>
        <v>1</v>
      </c>
      <c r="N12010" s="8" t="str">
        <f>VLOOKUP(C12010,'data indicadores nacional'!$A$2:$J$24,10,FALSE)</f>
        <v>-</v>
      </c>
      <c r="O12010" t="str">
        <f t="shared" si="939"/>
        <v xml:space="preserve"> </v>
      </c>
    </row>
    <row r="12011" spans="1:15">
      <c r="A12011" t="s">
        <v>87</v>
      </c>
      <c r="B12011" t="s">
        <v>245</v>
      </c>
      <c r="C12011" t="s">
        <v>150</v>
      </c>
      <c r="D12011" s="8">
        <v>4.5051809581018169E-2</v>
      </c>
      <c r="E12011" s="8">
        <v>9.5147478591817325E-2</v>
      </c>
      <c r="F12011" s="8">
        <v>7.7669902912621366E-2</v>
      </c>
      <c r="G12011" t="str">
        <f>VLOOKUP(C12011,'data indicadores nacional'!$A$2:$G$24,7,FALSE)</f>
        <v>abajo</v>
      </c>
      <c r="H12011" s="9">
        <f>VLOOKUP(C12011,'data indicadores nacional'!$A$2:$F$24,6,FALSE)</f>
        <v>3.1798702633632006E-2</v>
      </c>
      <c r="I12011" s="5" t="str">
        <f t="shared" si="935"/>
        <v xml:space="preserve"> </v>
      </c>
      <c r="J12011" s="5">
        <f t="shared" si="936"/>
        <v>0</v>
      </c>
      <c r="K12011" s="5">
        <f t="shared" si="937"/>
        <v>1</v>
      </c>
      <c r="L12011" s="5">
        <f t="shared" si="938"/>
        <v>1</v>
      </c>
      <c r="N12011" s="8" t="str">
        <f>VLOOKUP(C12011,'data indicadores nacional'!$A$2:$J$24,10,FALSE)</f>
        <v>-</v>
      </c>
      <c r="O12011" t="str">
        <f t="shared" si="939"/>
        <v xml:space="preserve"> </v>
      </c>
    </row>
    <row r="12012" spans="1:15">
      <c r="A12012" t="s">
        <v>87</v>
      </c>
      <c r="B12012" t="s">
        <v>245</v>
      </c>
      <c r="C12012" t="s">
        <v>151</v>
      </c>
      <c r="D12012" s="8">
        <v>62.186788154897499</v>
      </c>
      <c r="E12012" s="8">
        <v>73.624288425047439</v>
      </c>
      <c r="F12012" s="8">
        <v>78.96613190730838</v>
      </c>
      <c r="G12012" t="str">
        <f>VLOOKUP(C12012,'data indicadores nacional'!$A$2:$G$24,7,FALSE)</f>
        <v>arriba</v>
      </c>
      <c r="H12012" s="9">
        <f>VLOOKUP(C12012,'data indicadores nacional'!$A$2:$F$24,6,FALSE)</f>
        <v>2.4115304789202416</v>
      </c>
      <c r="I12012" s="5" t="str">
        <f t="shared" si="935"/>
        <v xml:space="preserve"> </v>
      </c>
      <c r="J12012" s="5">
        <f t="shared" si="936"/>
        <v>1</v>
      </c>
      <c r="K12012" s="5">
        <f t="shared" si="937"/>
        <v>0</v>
      </c>
      <c r="L12012" s="5">
        <f t="shared" si="938"/>
        <v>1</v>
      </c>
      <c r="N12012" s="8" t="str">
        <f>VLOOKUP(C12012,'data indicadores nacional'!$A$2:$J$24,10,FALSE)</f>
        <v>-</v>
      </c>
      <c r="O12012" t="str">
        <f t="shared" si="939"/>
        <v xml:space="preserve"> </v>
      </c>
    </row>
    <row r="12013" spans="1:15">
      <c r="A12013" t="s">
        <v>87</v>
      </c>
      <c r="B12013" t="s">
        <v>246</v>
      </c>
      <c r="C12013" t="s">
        <v>147</v>
      </c>
      <c r="D12013" s="8">
        <v>0</v>
      </c>
      <c r="E12013" s="8">
        <v>0</v>
      </c>
      <c r="F12013" s="8">
        <v>0</v>
      </c>
      <c r="G12013" t="str">
        <f>VLOOKUP(C12013,'data indicadores nacional'!$A$2:$G$24,7,FALSE)</f>
        <v>abajo</v>
      </c>
      <c r="H12013" s="9">
        <f>VLOOKUP(C12013,'data indicadores nacional'!$A$2:$F$24,6,FALSE)</f>
        <v>3.1698266245721529E-2</v>
      </c>
      <c r="I12013" s="5" t="str">
        <f t="shared" si="935"/>
        <v xml:space="preserve"> </v>
      </c>
      <c r="J12013" s="5">
        <f t="shared" si="936"/>
        <v>0</v>
      </c>
      <c r="K12013" s="5">
        <f t="shared" si="937"/>
        <v>0</v>
      </c>
      <c r="L12013" s="5">
        <f t="shared" si="938"/>
        <v>0</v>
      </c>
      <c r="N12013" s="8">
        <f>VLOOKUP(C12013,'data indicadores nacional'!$A$2:$J$24,10,FALSE)</f>
        <v>1</v>
      </c>
      <c r="O12013" t="str">
        <f t="shared" si="939"/>
        <v xml:space="preserve"> </v>
      </c>
    </row>
    <row r="12014" spans="1:15">
      <c r="A12014" t="s">
        <v>87</v>
      </c>
      <c r="B12014" t="s">
        <v>246</v>
      </c>
      <c r="C12014" t="s">
        <v>148</v>
      </c>
      <c r="D12014" s="8">
        <v>7.9039132119333599</v>
      </c>
      <c r="E12014" s="8">
        <v>7.4514919289091806</v>
      </c>
      <c r="F12014" s="8">
        <v>1.4754098360655739</v>
      </c>
      <c r="G12014" t="str">
        <f>VLOOKUP(C12014,'data indicadores nacional'!$A$2:$G$24,7,FALSE)</f>
        <v>arriba</v>
      </c>
      <c r="H12014" s="9">
        <f>VLOOKUP(C12014,'data indicadores nacional'!$A$2:$F$24,6,FALSE)</f>
        <v>0.44294071764974818</v>
      </c>
      <c r="I12014" s="5" t="str">
        <f t="shared" si="935"/>
        <v>alarma</v>
      </c>
      <c r="J12014" s="5">
        <f t="shared" si="936"/>
        <v>0</v>
      </c>
      <c r="K12014" s="5">
        <f t="shared" si="937"/>
        <v>1</v>
      </c>
      <c r="L12014" s="5">
        <f t="shared" si="938"/>
        <v>1</v>
      </c>
      <c r="N12014" s="8">
        <f>VLOOKUP(C12014,'data indicadores nacional'!$A$2:$J$24,10,FALSE)</f>
        <v>80</v>
      </c>
      <c r="O12014" t="str">
        <f t="shared" si="939"/>
        <v>alarma</v>
      </c>
    </row>
    <row r="12015" spans="1:15">
      <c r="A12015" t="s">
        <v>87</v>
      </c>
      <c r="B12015" t="s">
        <v>246</v>
      </c>
      <c r="C12015" t="s">
        <v>149</v>
      </c>
      <c r="D12015" s="8">
        <v>5.8117008911274699E-2</v>
      </c>
      <c r="E12015" s="8">
        <v>9.7831403880645679E-2</v>
      </c>
      <c r="F12015" s="8">
        <v>0.16393442622950818</v>
      </c>
      <c r="G12015" t="str">
        <f>VLOOKUP(C12015,'data indicadores nacional'!$A$2:$G$24,7,FALSE)</f>
        <v>abajo</v>
      </c>
      <c r="H12015" s="9">
        <f>VLOOKUP(C12015,'data indicadores nacional'!$A$2:$F$24,6,FALSE)</f>
        <v>3.3105825166439729E-2</v>
      </c>
      <c r="I12015" s="5" t="str">
        <f t="shared" si="935"/>
        <v>alarma</v>
      </c>
      <c r="J12015" s="5">
        <f t="shared" si="936"/>
        <v>0</v>
      </c>
      <c r="K12015" s="5">
        <f t="shared" si="937"/>
        <v>1</v>
      </c>
      <c r="L12015" s="5">
        <f t="shared" si="938"/>
        <v>1</v>
      </c>
      <c r="N12015" s="8" t="str">
        <f>VLOOKUP(C12015,'data indicadores nacional'!$A$2:$J$24,10,FALSE)</f>
        <v>-</v>
      </c>
      <c r="O12015" t="str">
        <f t="shared" si="939"/>
        <v xml:space="preserve"> </v>
      </c>
    </row>
    <row r="12016" spans="1:15">
      <c r="A12016" t="s">
        <v>87</v>
      </c>
      <c r="B12016" t="s">
        <v>246</v>
      </c>
      <c r="C12016" t="s">
        <v>150</v>
      </c>
      <c r="D12016" s="8">
        <v>0.21309569934134057</v>
      </c>
      <c r="E12016" s="8">
        <v>0.13044187184086092</v>
      </c>
      <c r="F12016" s="8">
        <v>0.12295081967213116</v>
      </c>
      <c r="G12016" t="str">
        <f>VLOOKUP(C12016,'data indicadores nacional'!$A$2:$G$24,7,FALSE)</f>
        <v>abajo</v>
      </c>
      <c r="H12016" s="9">
        <f>VLOOKUP(C12016,'data indicadores nacional'!$A$2:$F$24,6,FALSE)</f>
        <v>3.1798702633632006E-2</v>
      </c>
      <c r="I12016" s="5" t="str">
        <f t="shared" si="935"/>
        <v xml:space="preserve"> </v>
      </c>
      <c r="J12016" s="5">
        <f t="shared" si="936"/>
        <v>1</v>
      </c>
      <c r="K12016" s="5">
        <f t="shared" si="937"/>
        <v>0</v>
      </c>
      <c r="L12016" s="5">
        <f t="shared" si="938"/>
        <v>1</v>
      </c>
      <c r="N12016" s="8" t="str">
        <f>VLOOKUP(C12016,'data indicadores nacional'!$A$2:$J$24,10,FALSE)</f>
        <v>-</v>
      </c>
      <c r="O12016" t="str">
        <f t="shared" si="939"/>
        <v xml:space="preserve"> </v>
      </c>
    </row>
    <row r="12017" spans="1:15">
      <c r="A12017" t="s">
        <v>87</v>
      </c>
      <c r="B12017" t="s">
        <v>246</v>
      </c>
      <c r="C12017" t="s">
        <v>151</v>
      </c>
      <c r="D12017" s="8">
        <v>90.240452616690234</v>
      </c>
      <c r="E12017" s="8">
        <v>74.903969270166442</v>
      </c>
      <c r="F12017" s="8">
        <v>46.913580246913575</v>
      </c>
      <c r="G12017" t="str">
        <f>VLOOKUP(C12017,'data indicadores nacional'!$A$2:$G$24,7,FALSE)</f>
        <v>arriba</v>
      </c>
      <c r="H12017" s="9">
        <f>VLOOKUP(C12017,'data indicadores nacional'!$A$2:$F$24,6,FALSE)</f>
        <v>2.4115304789202416</v>
      </c>
      <c r="I12017" s="5" t="str">
        <f t="shared" si="935"/>
        <v>alarma</v>
      </c>
      <c r="J12017" s="5">
        <f t="shared" si="936"/>
        <v>0</v>
      </c>
      <c r="K12017" s="5">
        <f t="shared" si="937"/>
        <v>1</v>
      </c>
      <c r="L12017" s="5">
        <f t="shared" si="938"/>
        <v>1</v>
      </c>
      <c r="N12017" s="8" t="str">
        <f>VLOOKUP(C12017,'data indicadores nacional'!$A$2:$J$24,10,FALSE)</f>
        <v>-</v>
      </c>
      <c r="O12017" t="str">
        <f t="shared" si="939"/>
        <v xml:space="preserve"> </v>
      </c>
    </row>
    <row r="12018" spans="1:15">
      <c r="A12018" t="s">
        <v>87</v>
      </c>
      <c r="B12018" t="s">
        <v>247</v>
      </c>
      <c r="C12018" t="s">
        <v>147</v>
      </c>
      <c r="D12018" s="8">
        <v>0</v>
      </c>
      <c r="E12018" s="8">
        <v>3.4083162917518749E-2</v>
      </c>
      <c r="F12018" s="8">
        <v>8.8652482269503549E-2</v>
      </c>
      <c r="G12018" t="str">
        <f>VLOOKUP(C12018,'data indicadores nacional'!$A$2:$G$24,7,FALSE)</f>
        <v>abajo</v>
      </c>
      <c r="H12018" s="9">
        <f>VLOOKUP(C12018,'data indicadores nacional'!$A$2:$F$24,6,FALSE)</f>
        <v>3.1698266245721529E-2</v>
      </c>
      <c r="I12018" s="5" t="str">
        <f t="shared" si="935"/>
        <v>alarma</v>
      </c>
      <c r="J12018" s="5">
        <f t="shared" si="936"/>
        <v>0</v>
      </c>
      <c r="K12018" s="5">
        <f t="shared" si="937"/>
        <v>1</v>
      </c>
      <c r="L12018" s="5">
        <f t="shared" si="938"/>
        <v>1</v>
      </c>
      <c r="N12018" s="8">
        <f>VLOOKUP(C12018,'data indicadores nacional'!$A$2:$J$24,10,FALSE)</f>
        <v>1</v>
      </c>
      <c r="O12018" t="str">
        <f t="shared" si="939"/>
        <v xml:space="preserve"> </v>
      </c>
    </row>
    <row r="12019" spans="1:15">
      <c r="A12019" t="s">
        <v>87</v>
      </c>
      <c r="B12019" t="s">
        <v>247</v>
      </c>
      <c r="C12019" t="s">
        <v>148</v>
      </c>
      <c r="D12019" s="8">
        <v>10.258361875766417</v>
      </c>
      <c r="E12019" s="8">
        <v>9.9559695789818417</v>
      </c>
      <c r="F12019" s="8">
        <v>8.86913644326218</v>
      </c>
      <c r="G12019" t="str">
        <f>VLOOKUP(C12019,'data indicadores nacional'!$A$2:$G$24,7,FALSE)</f>
        <v>arriba</v>
      </c>
      <c r="H12019" s="9">
        <f>VLOOKUP(C12019,'data indicadores nacional'!$A$2:$F$24,6,FALSE)</f>
        <v>0.44294071764974818</v>
      </c>
      <c r="I12019" s="5" t="str">
        <f t="shared" si="935"/>
        <v>alarma</v>
      </c>
      <c r="J12019" s="5">
        <f t="shared" si="936"/>
        <v>0</v>
      </c>
      <c r="K12019" s="5">
        <f t="shared" si="937"/>
        <v>1</v>
      </c>
      <c r="L12019" s="5">
        <f t="shared" si="938"/>
        <v>1</v>
      </c>
      <c r="N12019" s="8">
        <f>VLOOKUP(C12019,'data indicadores nacional'!$A$2:$J$24,10,FALSE)</f>
        <v>80</v>
      </c>
      <c r="O12019" t="str">
        <f t="shared" si="939"/>
        <v>alarma</v>
      </c>
    </row>
    <row r="12020" spans="1:15">
      <c r="A12020" t="s">
        <v>87</v>
      </c>
      <c r="B12020" t="s">
        <v>247</v>
      </c>
      <c r="C12020" t="s">
        <v>149</v>
      </c>
      <c r="D12020" s="8">
        <v>0.25793902490591569</v>
      </c>
      <c r="E12020" s="8">
        <v>0.22924929951602924</v>
      </c>
      <c r="F12020" s="8">
        <v>0.12976059170829818</v>
      </c>
      <c r="G12020" t="str">
        <f>VLOOKUP(C12020,'data indicadores nacional'!$A$2:$G$24,7,FALSE)</f>
        <v>abajo</v>
      </c>
      <c r="H12020" s="9">
        <f>VLOOKUP(C12020,'data indicadores nacional'!$A$2:$F$24,6,FALSE)</f>
        <v>3.3105825166439729E-2</v>
      </c>
      <c r="I12020" s="5" t="str">
        <f t="shared" si="935"/>
        <v xml:space="preserve"> </v>
      </c>
      <c r="J12020" s="5">
        <f t="shared" si="936"/>
        <v>1</v>
      </c>
      <c r="K12020" s="5">
        <f t="shared" si="937"/>
        <v>0</v>
      </c>
      <c r="L12020" s="5">
        <f t="shared" si="938"/>
        <v>1</v>
      </c>
      <c r="N12020" s="8" t="str">
        <f>VLOOKUP(C12020,'data indicadores nacional'!$A$2:$J$24,10,FALSE)</f>
        <v>-</v>
      </c>
      <c r="O12020" t="str">
        <f t="shared" si="939"/>
        <v xml:space="preserve"> </v>
      </c>
    </row>
    <row r="12021" spans="1:15">
      <c r="A12021" t="s">
        <v>87</v>
      </c>
      <c r="B12021" t="s">
        <v>247</v>
      </c>
      <c r="C12021" t="s">
        <v>150</v>
      </c>
      <c r="D12021" s="8">
        <v>1.2685525815045033E-2</v>
      </c>
      <c r="E12021" s="8">
        <v>3.6388777700957026E-2</v>
      </c>
      <c r="F12021" s="8">
        <v>3.8928177512489455E-2</v>
      </c>
      <c r="G12021" t="str">
        <f>VLOOKUP(C12021,'data indicadores nacional'!$A$2:$G$24,7,FALSE)</f>
        <v>abajo</v>
      </c>
      <c r="H12021" s="9">
        <f>VLOOKUP(C12021,'data indicadores nacional'!$A$2:$F$24,6,FALSE)</f>
        <v>3.1798702633632006E-2</v>
      </c>
      <c r="I12021" s="5" t="str">
        <f t="shared" si="935"/>
        <v>alarma</v>
      </c>
      <c r="J12021" s="5">
        <f t="shared" si="936"/>
        <v>0</v>
      </c>
      <c r="K12021" s="5">
        <f t="shared" si="937"/>
        <v>1</v>
      </c>
      <c r="L12021" s="5">
        <f t="shared" si="938"/>
        <v>1</v>
      </c>
      <c r="N12021" s="8" t="str">
        <f>VLOOKUP(C12021,'data indicadores nacional'!$A$2:$J$24,10,FALSE)</f>
        <v>-</v>
      </c>
      <c r="O12021" t="str">
        <f t="shared" si="939"/>
        <v xml:space="preserve"> </v>
      </c>
    </row>
    <row r="12022" spans="1:15">
      <c r="A12022" t="s">
        <v>87</v>
      </c>
      <c r="B12022" t="s">
        <v>247</v>
      </c>
      <c r="C12022" t="s">
        <v>151</v>
      </c>
      <c r="D12022" s="8">
        <v>87.558528428093638</v>
      </c>
      <c r="E12022" s="8">
        <v>85.431034482758619</v>
      </c>
      <c r="F12022" s="8">
        <v>61.990008326394673</v>
      </c>
      <c r="G12022" t="str">
        <f>VLOOKUP(C12022,'data indicadores nacional'!$A$2:$G$24,7,FALSE)</f>
        <v>arriba</v>
      </c>
      <c r="H12022" s="9">
        <f>VLOOKUP(C12022,'data indicadores nacional'!$A$2:$F$24,6,FALSE)</f>
        <v>2.4115304789202416</v>
      </c>
      <c r="I12022" s="5" t="str">
        <f t="shared" si="935"/>
        <v>alarma</v>
      </c>
      <c r="J12022" s="5">
        <f t="shared" si="936"/>
        <v>0</v>
      </c>
      <c r="K12022" s="5">
        <f t="shared" si="937"/>
        <v>1</v>
      </c>
      <c r="L12022" s="5">
        <f t="shared" si="938"/>
        <v>1</v>
      </c>
      <c r="N12022" s="8" t="str">
        <f>VLOOKUP(C12022,'data indicadores nacional'!$A$2:$J$24,10,FALSE)</f>
        <v>-</v>
      </c>
      <c r="O12022" t="str">
        <f t="shared" si="939"/>
        <v xml:space="preserve"> </v>
      </c>
    </row>
    <row r="12023" spans="1:15">
      <c r="A12023" t="s">
        <v>87</v>
      </c>
      <c r="B12023" t="s">
        <v>248</v>
      </c>
      <c r="C12023" t="s">
        <v>147</v>
      </c>
      <c r="D12023" s="8">
        <v>0</v>
      </c>
      <c r="E12023" s="8">
        <v>0.12698412698412698</v>
      </c>
      <c r="F12023" s="8">
        <v>0</v>
      </c>
      <c r="G12023" t="str">
        <f>VLOOKUP(C12023,'data indicadores nacional'!$A$2:$G$24,7,FALSE)</f>
        <v>abajo</v>
      </c>
      <c r="H12023" s="9">
        <f>VLOOKUP(C12023,'data indicadores nacional'!$A$2:$F$24,6,FALSE)</f>
        <v>3.1698266245721529E-2</v>
      </c>
      <c r="I12023" s="5" t="str">
        <f t="shared" si="935"/>
        <v xml:space="preserve"> </v>
      </c>
      <c r="J12023" s="5">
        <f t="shared" si="936"/>
        <v>0</v>
      </c>
      <c r="K12023" s="5">
        <f t="shared" si="937"/>
        <v>0</v>
      </c>
      <c r="L12023" s="5">
        <f t="shared" si="938"/>
        <v>0</v>
      </c>
      <c r="N12023" s="8">
        <f>VLOOKUP(C12023,'data indicadores nacional'!$A$2:$J$24,10,FALSE)</f>
        <v>1</v>
      </c>
      <c r="O12023" t="str">
        <f t="shared" si="939"/>
        <v xml:space="preserve"> </v>
      </c>
    </row>
    <row r="12024" spans="1:15">
      <c r="A12024" t="s">
        <v>87</v>
      </c>
      <c r="B12024" t="s">
        <v>248</v>
      </c>
      <c r="C12024" t="s">
        <v>148</v>
      </c>
      <c r="D12024" s="8">
        <v>6.473697894098275</v>
      </c>
      <c r="E12024" s="8">
        <v>5.9698848538529674</v>
      </c>
      <c r="F12024" s="8">
        <v>5.3149960963305505</v>
      </c>
      <c r="G12024" t="str">
        <f>VLOOKUP(C12024,'data indicadores nacional'!$A$2:$G$24,7,FALSE)</f>
        <v>arriba</v>
      </c>
      <c r="H12024" s="9">
        <f>VLOOKUP(C12024,'data indicadores nacional'!$A$2:$F$24,6,FALSE)</f>
        <v>0.44294071764974818</v>
      </c>
      <c r="I12024" s="5" t="str">
        <f t="shared" si="935"/>
        <v>alarma</v>
      </c>
      <c r="J12024" s="5">
        <f t="shared" si="936"/>
        <v>0</v>
      </c>
      <c r="K12024" s="5">
        <f t="shared" si="937"/>
        <v>1</v>
      </c>
      <c r="L12024" s="5">
        <f t="shared" si="938"/>
        <v>1</v>
      </c>
      <c r="N12024" s="8">
        <f>VLOOKUP(C12024,'data indicadores nacional'!$A$2:$J$24,10,FALSE)</f>
        <v>80</v>
      </c>
      <c r="O12024" t="str">
        <f t="shared" si="939"/>
        <v>alarma</v>
      </c>
    </row>
    <row r="12025" spans="1:15">
      <c r="A12025" t="s">
        <v>87</v>
      </c>
      <c r="B12025" t="s">
        <v>248</v>
      </c>
      <c r="C12025" t="s">
        <v>149</v>
      </c>
      <c r="D12025" s="8">
        <v>2.5998786723286243E-2</v>
      </c>
      <c r="E12025" s="8">
        <v>0.15057573073516387</v>
      </c>
      <c r="F12025" s="8">
        <v>4.2039517146117353E-2</v>
      </c>
      <c r="G12025" t="str">
        <f>VLOOKUP(C12025,'data indicadores nacional'!$A$2:$G$24,7,FALSE)</f>
        <v>abajo</v>
      </c>
      <c r="H12025" s="9">
        <f>VLOOKUP(C12025,'data indicadores nacional'!$A$2:$F$24,6,FALSE)</f>
        <v>3.3105825166439729E-2</v>
      </c>
      <c r="I12025" s="5" t="str">
        <f t="shared" si="935"/>
        <v xml:space="preserve"> </v>
      </c>
      <c r="J12025" s="5">
        <f t="shared" si="936"/>
        <v>0</v>
      </c>
      <c r="K12025" s="5">
        <f t="shared" si="937"/>
        <v>1</v>
      </c>
      <c r="L12025" s="5">
        <f t="shared" si="938"/>
        <v>1</v>
      </c>
      <c r="N12025" s="8" t="str">
        <f>VLOOKUP(C12025,'data indicadores nacional'!$A$2:$J$24,10,FALSE)</f>
        <v>-</v>
      </c>
      <c r="O12025" t="str">
        <f t="shared" si="939"/>
        <v xml:space="preserve"> </v>
      </c>
    </row>
    <row r="12026" spans="1:15">
      <c r="A12026" t="s">
        <v>87</v>
      </c>
      <c r="B12026" t="s">
        <v>248</v>
      </c>
      <c r="C12026" t="s">
        <v>150</v>
      </c>
      <c r="D12026" s="8">
        <v>4.3331311205477077E-2</v>
      </c>
      <c r="E12026" s="8">
        <v>3.100088573959256E-2</v>
      </c>
      <c r="F12026" s="8">
        <v>8.4079034292234706E-2</v>
      </c>
      <c r="G12026" t="str">
        <f>VLOOKUP(C12026,'data indicadores nacional'!$A$2:$G$24,7,FALSE)</f>
        <v>abajo</v>
      </c>
      <c r="H12026" s="9">
        <f>VLOOKUP(C12026,'data indicadores nacional'!$A$2:$F$24,6,FALSE)</f>
        <v>3.1798702633632006E-2</v>
      </c>
      <c r="I12026" s="5" t="str">
        <f t="shared" si="935"/>
        <v>alarma</v>
      </c>
      <c r="J12026" s="5">
        <f t="shared" si="936"/>
        <v>0</v>
      </c>
      <c r="K12026" s="5">
        <f t="shared" si="937"/>
        <v>1</v>
      </c>
      <c r="L12026" s="5">
        <f t="shared" si="938"/>
        <v>1</v>
      </c>
      <c r="N12026" s="8" t="str">
        <f>VLOOKUP(C12026,'data indicadores nacional'!$A$2:$J$24,10,FALSE)</f>
        <v>-</v>
      </c>
      <c r="O12026" t="str">
        <f t="shared" si="939"/>
        <v xml:space="preserve"> </v>
      </c>
    </row>
    <row r="12027" spans="1:15">
      <c r="A12027" t="s">
        <v>87</v>
      </c>
      <c r="B12027" t="s">
        <v>248</v>
      </c>
      <c r="C12027" t="s">
        <v>151</v>
      </c>
      <c r="D12027" s="8">
        <v>68.849633778543733</v>
      </c>
      <c r="E12027" s="8">
        <v>77.341486964917934</v>
      </c>
      <c r="F12027" s="8">
        <v>82.826086956521735</v>
      </c>
      <c r="G12027" t="str">
        <f>VLOOKUP(C12027,'data indicadores nacional'!$A$2:$G$24,7,FALSE)</f>
        <v>arriba</v>
      </c>
      <c r="H12027" s="9">
        <f>VLOOKUP(C12027,'data indicadores nacional'!$A$2:$F$24,6,FALSE)</f>
        <v>2.4115304789202416</v>
      </c>
      <c r="I12027" s="5" t="str">
        <f t="shared" si="935"/>
        <v xml:space="preserve"> </v>
      </c>
      <c r="J12027" s="5">
        <f t="shared" si="936"/>
        <v>1</v>
      </c>
      <c r="K12027" s="5">
        <f t="shared" si="937"/>
        <v>0</v>
      </c>
      <c r="L12027" s="5">
        <f t="shared" si="938"/>
        <v>1</v>
      </c>
      <c r="N12027" s="8" t="str">
        <f>VLOOKUP(C12027,'data indicadores nacional'!$A$2:$J$24,10,FALSE)</f>
        <v>-</v>
      </c>
      <c r="O12027" t="str">
        <f t="shared" si="939"/>
        <v xml:space="preserve"> </v>
      </c>
    </row>
    <row r="12028" spans="1:15">
      <c r="A12028" t="s">
        <v>87</v>
      </c>
      <c r="B12028" t="s">
        <v>249</v>
      </c>
      <c r="C12028" t="s">
        <v>147</v>
      </c>
      <c r="D12028" s="8">
        <v>0</v>
      </c>
      <c r="E12028" s="8">
        <v>0</v>
      </c>
      <c r="F12028" s="8">
        <v>0</v>
      </c>
      <c r="G12028" t="str">
        <f>VLOOKUP(C12028,'data indicadores nacional'!$A$2:$G$24,7,FALSE)</f>
        <v>abajo</v>
      </c>
      <c r="H12028" s="9">
        <f>VLOOKUP(C12028,'data indicadores nacional'!$A$2:$F$24,6,FALSE)</f>
        <v>3.1698266245721529E-2</v>
      </c>
      <c r="I12028" s="5" t="str">
        <f t="shared" si="935"/>
        <v xml:space="preserve"> </v>
      </c>
      <c r="J12028" s="5">
        <f t="shared" si="936"/>
        <v>0</v>
      </c>
      <c r="K12028" s="5">
        <f t="shared" si="937"/>
        <v>0</v>
      </c>
      <c r="L12028" s="5">
        <f t="shared" si="938"/>
        <v>0</v>
      </c>
      <c r="N12028" s="8">
        <f>VLOOKUP(C12028,'data indicadores nacional'!$A$2:$J$24,10,FALSE)</f>
        <v>1</v>
      </c>
      <c r="O12028" t="str">
        <f t="shared" si="939"/>
        <v xml:space="preserve"> </v>
      </c>
    </row>
    <row r="12029" spans="1:15">
      <c r="A12029" t="s">
        <v>87</v>
      </c>
      <c r="B12029" t="s">
        <v>249</v>
      </c>
      <c r="C12029" t="s">
        <v>148</v>
      </c>
      <c r="D12029" s="8">
        <v>7.375886524822695</v>
      </c>
      <c r="E12029" s="8">
        <v>7.306434023991276</v>
      </c>
      <c r="F12029" s="8">
        <v>4.2763157894736841</v>
      </c>
      <c r="G12029" t="str">
        <f>VLOOKUP(C12029,'data indicadores nacional'!$A$2:$G$24,7,FALSE)</f>
        <v>arriba</v>
      </c>
      <c r="H12029" s="9">
        <f>VLOOKUP(C12029,'data indicadores nacional'!$A$2:$F$24,6,FALSE)</f>
        <v>0.44294071764974818</v>
      </c>
      <c r="I12029" s="5" t="str">
        <f t="shared" si="935"/>
        <v>alarma</v>
      </c>
      <c r="J12029" s="5">
        <f t="shared" si="936"/>
        <v>0</v>
      </c>
      <c r="K12029" s="5">
        <f t="shared" si="937"/>
        <v>1</v>
      </c>
      <c r="L12029" s="5">
        <f t="shared" si="938"/>
        <v>1</v>
      </c>
      <c r="N12029" s="8">
        <f>VLOOKUP(C12029,'data indicadores nacional'!$A$2:$J$24,10,FALSE)</f>
        <v>80</v>
      </c>
      <c r="O12029" t="str">
        <f t="shared" si="939"/>
        <v>alarma</v>
      </c>
    </row>
    <row r="12030" spans="1:15">
      <c r="A12030" t="s">
        <v>87</v>
      </c>
      <c r="B12030" t="s">
        <v>249</v>
      </c>
      <c r="C12030" t="s">
        <v>149</v>
      </c>
      <c r="D12030" s="8">
        <v>7.0921985815602842E-2</v>
      </c>
      <c r="E12030" s="8">
        <v>0.10905125408942204</v>
      </c>
      <c r="F12030" s="8">
        <v>0.10964912280701754</v>
      </c>
      <c r="G12030" t="str">
        <f>VLOOKUP(C12030,'data indicadores nacional'!$A$2:$G$24,7,FALSE)</f>
        <v>abajo</v>
      </c>
      <c r="H12030" s="9">
        <f>VLOOKUP(C12030,'data indicadores nacional'!$A$2:$F$24,6,FALSE)</f>
        <v>3.3105825166439729E-2</v>
      </c>
      <c r="I12030" s="5" t="str">
        <f t="shared" si="935"/>
        <v>alarma</v>
      </c>
      <c r="J12030" s="5">
        <f t="shared" si="936"/>
        <v>0</v>
      </c>
      <c r="K12030" s="5">
        <f t="shared" si="937"/>
        <v>1</v>
      </c>
      <c r="L12030" s="5">
        <f t="shared" si="938"/>
        <v>1</v>
      </c>
      <c r="N12030" s="8" t="str">
        <f>VLOOKUP(C12030,'data indicadores nacional'!$A$2:$J$24,10,FALSE)</f>
        <v>-</v>
      </c>
      <c r="O12030" t="str">
        <f t="shared" si="939"/>
        <v xml:space="preserve"> </v>
      </c>
    </row>
    <row r="12031" spans="1:15">
      <c r="A12031" t="s">
        <v>87</v>
      </c>
      <c r="B12031" t="s">
        <v>249</v>
      </c>
      <c r="C12031" t="s">
        <v>150</v>
      </c>
      <c r="D12031" s="8">
        <v>7.0921985815602842E-2</v>
      </c>
      <c r="E12031" s="8">
        <v>0.43620501635768816</v>
      </c>
      <c r="F12031" s="8">
        <v>0.3289473684210526</v>
      </c>
      <c r="G12031" t="str">
        <f>VLOOKUP(C12031,'data indicadores nacional'!$A$2:$G$24,7,FALSE)</f>
        <v>abajo</v>
      </c>
      <c r="H12031" s="9">
        <f>VLOOKUP(C12031,'data indicadores nacional'!$A$2:$F$24,6,FALSE)</f>
        <v>3.1798702633632006E-2</v>
      </c>
      <c r="I12031" s="5" t="str">
        <f t="shared" si="935"/>
        <v xml:space="preserve"> </v>
      </c>
      <c r="J12031" s="5">
        <f t="shared" si="936"/>
        <v>0</v>
      </c>
      <c r="K12031" s="5">
        <f t="shared" si="937"/>
        <v>1</v>
      </c>
      <c r="L12031" s="5">
        <f t="shared" si="938"/>
        <v>1</v>
      </c>
      <c r="N12031" s="8" t="str">
        <f>VLOOKUP(C12031,'data indicadores nacional'!$A$2:$J$24,10,FALSE)</f>
        <v>-</v>
      </c>
      <c r="O12031" t="str">
        <f t="shared" si="939"/>
        <v xml:space="preserve"> </v>
      </c>
    </row>
    <row r="12032" spans="1:15">
      <c r="A12032" t="s">
        <v>87</v>
      </c>
      <c r="B12032" t="s">
        <v>249</v>
      </c>
      <c r="C12032" t="s">
        <v>151</v>
      </c>
      <c r="D12032" s="8">
        <v>82.8125</v>
      </c>
      <c r="E12032" s="8">
        <v>57.142857142857139</v>
      </c>
      <c r="F12032" s="8">
        <v>64.197530864197532</v>
      </c>
      <c r="G12032" t="str">
        <f>VLOOKUP(C12032,'data indicadores nacional'!$A$2:$G$24,7,FALSE)</f>
        <v>arriba</v>
      </c>
      <c r="H12032" s="9">
        <f>VLOOKUP(C12032,'data indicadores nacional'!$A$2:$F$24,6,FALSE)</f>
        <v>2.4115304789202416</v>
      </c>
      <c r="I12032" s="5" t="str">
        <f t="shared" si="935"/>
        <v xml:space="preserve"> </v>
      </c>
      <c r="J12032" s="5">
        <f t="shared" si="936"/>
        <v>0</v>
      </c>
      <c r="K12032" s="5">
        <f t="shared" si="937"/>
        <v>1</v>
      </c>
      <c r="L12032" s="5">
        <f t="shared" si="938"/>
        <v>1</v>
      </c>
      <c r="N12032" s="8" t="str">
        <f>VLOOKUP(C12032,'data indicadores nacional'!$A$2:$J$24,10,FALSE)</f>
        <v>-</v>
      </c>
      <c r="O12032" t="str">
        <f t="shared" si="939"/>
        <v xml:space="preserve"> </v>
      </c>
    </row>
    <row r="12033" spans="1:15">
      <c r="A12033" t="s">
        <v>87</v>
      </c>
      <c r="B12033" t="s">
        <v>250</v>
      </c>
      <c r="C12033" t="s">
        <v>147</v>
      </c>
      <c r="D12033" s="8">
        <v>0</v>
      </c>
      <c r="E12033" s="8">
        <v>0</v>
      </c>
      <c r="F12033" s="8">
        <v>0</v>
      </c>
      <c r="G12033" t="str">
        <f>VLOOKUP(C12033,'data indicadores nacional'!$A$2:$G$24,7,FALSE)</f>
        <v>abajo</v>
      </c>
      <c r="H12033" s="9">
        <f>VLOOKUP(C12033,'data indicadores nacional'!$A$2:$F$24,6,FALSE)</f>
        <v>3.1698266245721529E-2</v>
      </c>
      <c r="I12033" s="5" t="str">
        <f t="shared" si="935"/>
        <v xml:space="preserve"> </v>
      </c>
      <c r="J12033" s="5">
        <f t="shared" si="936"/>
        <v>0</v>
      </c>
      <c r="K12033" s="5">
        <f t="shared" si="937"/>
        <v>0</v>
      </c>
      <c r="L12033" s="5">
        <f t="shared" si="938"/>
        <v>0</v>
      </c>
      <c r="N12033" s="8">
        <f>VLOOKUP(C12033,'data indicadores nacional'!$A$2:$J$24,10,FALSE)</f>
        <v>1</v>
      </c>
      <c r="O12033" t="str">
        <f t="shared" si="939"/>
        <v xml:space="preserve"> </v>
      </c>
    </row>
    <row r="12034" spans="1:15">
      <c r="A12034" t="s">
        <v>87</v>
      </c>
      <c r="B12034" t="s">
        <v>250</v>
      </c>
      <c r="C12034" t="s">
        <v>148</v>
      </c>
      <c r="D12034" s="8">
        <v>6.1773067976221245</v>
      </c>
      <c r="E12034" s="8">
        <v>8.625636279500231</v>
      </c>
      <c r="F12034" s="8">
        <v>7.0662768031189076</v>
      </c>
      <c r="G12034" t="str">
        <f>VLOOKUP(C12034,'data indicadores nacional'!$A$2:$G$24,7,FALSE)</f>
        <v>arriba</v>
      </c>
      <c r="H12034" s="9">
        <f>VLOOKUP(C12034,'data indicadores nacional'!$A$2:$F$24,6,FALSE)</f>
        <v>0.44294071764974818</v>
      </c>
      <c r="I12034" s="5" t="str">
        <f t="shared" si="935"/>
        <v>alarma</v>
      </c>
      <c r="J12034" s="5">
        <f t="shared" si="936"/>
        <v>1</v>
      </c>
      <c r="K12034" s="5">
        <f t="shared" si="937"/>
        <v>0</v>
      </c>
      <c r="L12034" s="5">
        <f t="shared" si="938"/>
        <v>1</v>
      </c>
      <c r="N12034" s="8">
        <f>VLOOKUP(C12034,'data indicadores nacional'!$A$2:$J$24,10,FALSE)</f>
        <v>80</v>
      </c>
      <c r="O12034" t="str">
        <f t="shared" si="939"/>
        <v>alarma</v>
      </c>
    </row>
    <row r="12035" spans="1:15">
      <c r="A12035" t="s">
        <v>87</v>
      </c>
      <c r="B12035" t="s">
        <v>250</v>
      </c>
      <c r="C12035" t="s">
        <v>149</v>
      </c>
      <c r="D12035" s="8">
        <v>0.14215559576117859</v>
      </c>
      <c r="E12035" s="8">
        <v>0.21286441462285977</v>
      </c>
      <c r="F12035" s="8">
        <v>6.4977257959714096E-2</v>
      </c>
      <c r="G12035" t="str">
        <f>VLOOKUP(C12035,'data indicadores nacional'!$A$2:$G$24,7,FALSE)</f>
        <v>abajo</v>
      </c>
      <c r="H12035" s="9">
        <f>VLOOKUP(C12035,'data indicadores nacional'!$A$2:$F$24,6,FALSE)</f>
        <v>3.3105825166439729E-2</v>
      </c>
      <c r="I12035" s="5" t="str">
        <f t="shared" ref="I12035:I12098" si="940">IF(G12035=$G$2,IF(F12035&gt;E12035,"alarma"," "),IF(F12035&lt;E12035,"alarma"," "))</f>
        <v xml:space="preserve"> </v>
      </c>
      <c r="J12035" s="5">
        <f t="shared" ref="J12035:J12098" si="941">IF(G12035=$G$2,IF((D12035-F12035)&gt;($M$2*H12035),1,0),IF((F12035-D12035)&gt;($M$2*H12035),1,0))</f>
        <v>1</v>
      </c>
      <c r="K12035" s="5">
        <f t="shared" ref="K12035:K12098" si="942">IF(G12035=$G$2,IF((F12035-D12035)&gt;($M$2*H12035),1,0),IF((D12035-F12035)&gt;($M$2*H12035),1,0))</f>
        <v>0</v>
      </c>
      <c r="L12035" s="5">
        <f t="shared" ref="L12035:L12098" si="943">IF(J12035=1,1,IF(K12035=1,1,0))</f>
        <v>1</v>
      </c>
      <c r="N12035" s="8" t="str">
        <f>VLOOKUP(C12035,'data indicadores nacional'!$A$2:$J$24,10,FALSE)</f>
        <v>-</v>
      </c>
      <c r="O12035" t="str">
        <f t="shared" ref="O12035:O12098" si="944">IF(N12035=$N$4," ",IF(F12035=$F$20," ",IF(G12035=$G$2,IF(F12035&lt;N12035," ","alarma"),IF(F12035&lt;N12035,"alarma"," "))))</f>
        <v xml:space="preserve"> </v>
      </c>
    </row>
    <row r="12036" spans="1:15">
      <c r="A12036" t="s">
        <v>87</v>
      </c>
      <c r="B12036" t="s">
        <v>250</v>
      </c>
      <c r="C12036" t="s">
        <v>150</v>
      </c>
      <c r="D12036" s="8">
        <v>1.2923235978288964E-2</v>
      </c>
      <c r="E12036" s="8">
        <v>0.24988431281813975</v>
      </c>
      <c r="F12036" s="8">
        <v>0.32488628979857048</v>
      </c>
      <c r="G12036" t="str">
        <f>VLOOKUP(C12036,'data indicadores nacional'!$A$2:$G$24,7,FALSE)</f>
        <v>abajo</v>
      </c>
      <c r="H12036" s="9">
        <f>VLOOKUP(C12036,'data indicadores nacional'!$A$2:$F$24,6,FALSE)</f>
        <v>3.1798702633632006E-2</v>
      </c>
      <c r="I12036" s="5" t="str">
        <f t="shared" si="940"/>
        <v>alarma</v>
      </c>
      <c r="J12036" s="5">
        <f t="shared" si="941"/>
        <v>0</v>
      </c>
      <c r="K12036" s="5">
        <f t="shared" si="942"/>
        <v>1</v>
      </c>
      <c r="L12036" s="5">
        <f t="shared" si="943"/>
        <v>1</v>
      </c>
      <c r="N12036" s="8" t="str">
        <f>VLOOKUP(C12036,'data indicadores nacional'!$A$2:$J$24,10,FALSE)</f>
        <v>-</v>
      </c>
      <c r="O12036" t="str">
        <f t="shared" si="944"/>
        <v xml:space="preserve"> </v>
      </c>
    </row>
    <row r="12037" spans="1:15">
      <c r="A12037" t="s">
        <v>87</v>
      </c>
      <c r="B12037" t="s">
        <v>250</v>
      </c>
      <c r="C12037" t="s">
        <v>151</v>
      </c>
      <c r="D12037" s="8">
        <v>79.752066115702476</v>
      </c>
      <c r="E12037" s="8">
        <v>23.231511254019292</v>
      </c>
      <c r="F12037" s="8">
        <v>9.8497495826377293</v>
      </c>
      <c r="G12037" t="str">
        <f>VLOOKUP(C12037,'data indicadores nacional'!$A$2:$G$24,7,FALSE)</f>
        <v>arriba</v>
      </c>
      <c r="H12037" s="9">
        <f>VLOOKUP(C12037,'data indicadores nacional'!$A$2:$F$24,6,FALSE)</f>
        <v>2.4115304789202416</v>
      </c>
      <c r="I12037" s="5" t="str">
        <f t="shared" si="940"/>
        <v>alarma</v>
      </c>
      <c r="J12037" s="5">
        <f t="shared" si="941"/>
        <v>0</v>
      </c>
      <c r="K12037" s="5">
        <f t="shared" si="942"/>
        <v>1</v>
      </c>
      <c r="L12037" s="5">
        <f t="shared" si="943"/>
        <v>1</v>
      </c>
      <c r="N12037" s="8" t="str">
        <f>VLOOKUP(C12037,'data indicadores nacional'!$A$2:$J$24,10,FALSE)</f>
        <v>-</v>
      </c>
      <c r="O12037" t="str">
        <f t="shared" si="944"/>
        <v xml:space="preserve"> </v>
      </c>
    </row>
    <row r="12038" spans="1:15">
      <c r="A12038" t="s">
        <v>87</v>
      </c>
      <c r="B12038" t="s">
        <v>251</v>
      </c>
      <c r="C12038" t="s">
        <v>147</v>
      </c>
      <c r="D12038" s="8">
        <v>0.625</v>
      </c>
      <c r="E12038" s="8">
        <v>0</v>
      </c>
      <c r="F12038" s="8">
        <v>0</v>
      </c>
      <c r="G12038" t="str">
        <f>VLOOKUP(C12038,'data indicadores nacional'!$A$2:$G$24,7,FALSE)</f>
        <v>abajo</v>
      </c>
      <c r="H12038" s="9">
        <f>VLOOKUP(C12038,'data indicadores nacional'!$A$2:$F$24,6,FALSE)</f>
        <v>3.1698266245721529E-2</v>
      </c>
      <c r="I12038" s="5" t="str">
        <f t="shared" si="940"/>
        <v xml:space="preserve"> </v>
      </c>
      <c r="J12038" s="5">
        <f t="shared" si="941"/>
        <v>1</v>
      </c>
      <c r="K12038" s="5">
        <f t="shared" si="942"/>
        <v>0</v>
      </c>
      <c r="L12038" s="5">
        <f t="shared" si="943"/>
        <v>1</v>
      </c>
      <c r="N12038" s="8">
        <f>VLOOKUP(C12038,'data indicadores nacional'!$A$2:$J$24,10,FALSE)</f>
        <v>1</v>
      </c>
      <c r="O12038" t="str">
        <f t="shared" si="944"/>
        <v xml:space="preserve"> </v>
      </c>
    </row>
    <row r="12039" spans="1:15">
      <c r="A12039" t="s">
        <v>87</v>
      </c>
      <c r="B12039" t="s">
        <v>251</v>
      </c>
      <c r="C12039" t="s">
        <v>148</v>
      </c>
      <c r="D12039" s="8">
        <v>7.535885167464115</v>
      </c>
      <c r="E12039" s="8">
        <v>11.640571817562968</v>
      </c>
      <c r="F12039" s="8">
        <v>9.516873027433844</v>
      </c>
      <c r="G12039" t="str">
        <f>VLOOKUP(C12039,'data indicadores nacional'!$A$2:$G$24,7,FALSE)</f>
        <v>arriba</v>
      </c>
      <c r="H12039" s="9">
        <f>VLOOKUP(C12039,'data indicadores nacional'!$A$2:$F$24,6,FALSE)</f>
        <v>0.44294071764974818</v>
      </c>
      <c r="I12039" s="5" t="str">
        <f t="shared" si="940"/>
        <v>alarma</v>
      </c>
      <c r="J12039" s="5">
        <f t="shared" si="941"/>
        <v>1</v>
      </c>
      <c r="K12039" s="5">
        <f t="shared" si="942"/>
        <v>0</v>
      </c>
      <c r="L12039" s="5">
        <f t="shared" si="943"/>
        <v>1</v>
      </c>
      <c r="N12039" s="8">
        <f>VLOOKUP(C12039,'data indicadores nacional'!$A$2:$J$24,10,FALSE)</f>
        <v>80</v>
      </c>
      <c r="O12039" t="str">
        <f t="shared" si="944"/>
        <v>alarma</v>
      </c>
    </row>
    <row r="12040" spans="1:15">
      <c r="A12040" t="s">
        <v>87</v>
      </c>
      <c r="B12040" t="s">
        <v>251</v>
      </c>
      <c r="C12040" t="s">
        <v>149</v>
      </c>
      <c r="D12040" s="8">
        <v>2.9904306220095694E-2</v>
      </c>
      <c r="E12040" s="8">
        <v>0.25527569775357389</v>
      </c>
      <c r="F12040" s="8">
        <v>0.21849963583394028</v>
      </c>
      <c r="G12040" t="str">
        <f>VLOOKUP(C12040,'data indicadores nacional'!$A$2:$G$24,7,FALSE)</f>
        <v>abajo</v>
      </c>
      <c r="H12040" s="9">
        <f>VLOOKUP(C12040,'data indicadores nacional'!$A$2:$F$24,6,FALSE)</f>
        <v>3.3105825166439729E-2</v>
      </c>
      <c r="I12040" s="5" t="str">
        <f t="shared" si="940"/>
        <v xml:space="preserve"> </v>
      </c>
      <c r="J12040" s="5">
        <f t="shared" si="941"/>
        <v>0</v>
      </c>
      <c r="K12040" s="5">
        <f t="shared" si="942"/>
        <v>1</v>
      </c>
      <c r="L12040" s="5">
        <f t="shared" si="943"/>
        <v>1</v>
      </c>
      <c r="N12040" s="8" t="str">
        <f>VLOOKUP(C12040,'data indicadores nacional'!$A$2:$J$24,10,FALSE)</f>
        <v>-</v>
      </c>
      <c r="O12040" t="str">
        <f t="shared" si="944"/>
        <v xml:space="preserve"> </v>
      </c>
    </row>
    <row r="12041" spans="1:15">
      <c r="A12041" t="s">
        <v>87</v>
      </c>
      <c r="B12041" t="s">
        <v>251</v>
      </c>
      <c r="C12041" t="s">
        <v>150</v>
      </c>
      <c r="D12041" s="8">
        <v>5.9808612440191387E-2</v>
      </c>
      <c r="E12041" s="8">
        <v>6.807351940095302E-2</v>
      </c>
      <c r="F12041" s="8">
        <v>0.14566642388929352</v>
      </c>
      <c r="G12041" t="str">
        <f>VLOOKUP(C12041,'data indicadores nacional'!$A$2:$G$24,7,FALSE)</f>
        <v>abajo</v>
      </c>
      <c r="H12041" s="9">
        <f>VLOOKUP(C12041,'data indicadores nacional'!$A$2:$F$24,6,FALSE)</f>
        <v>3.1798702633632006E-2</v>
      </c>
      <c r="I12041" s="5" t="str">
        <f t="shared" si="940"/>
        <v>alarma</v>
      </c>
      <c r="J12041" s="5">
        <f t="shared" si="941"/>
        <v>0</v>
      </c>
      <c r="K12041" s="5">
        <f t="shared" si="942"/>
        <v>1</v>
      </c>
      <c r="L12041" s="5">
        <f t="shared" si="943"/>
        <v>1</v>
      </c>
      <c r="N12041" s="8" t="str">
        <f>VLOOKUP(C12041,'data indicadores nacional'!$A$2:$J$24,10,FALSE)</f>
        <v>-</v>
      </c>
      <c r="O12041" t="str">
        <f t="shared" si="944"/>
        <v xml:space="preserve"> </v>
      </c>
    </row>
    <row r="12042" spans="1:15">
      <c r="A12042" t="s">
        <v>87</v>
      </c>
      <c r="B12042" t="s">
        <v>251</v>
      </c>
      <c r="C12042" t="s">
        <v>151</v>
      </c>
      <c r="D12042" s="8">
        <v>72.648083623693381</v>
      </c>
      <c r="E12042" s="8">
        <v>62.075134168157419</v>
      </c>
      <c r="F12042" s="8">
        <v>83.475298126064729</v>
      </c>
      <c r="G12042" t="str">
        <f>VLOOKUP(C12042,'data indicadores nacional'!$A$2:$G$24,7,FALSE)</f>
        <v>arriba</v>
      </c>
      <c r="H12042" s="9">
        <f>VLOOKUP(C12042,'data indicadores nacional'!$A$2:$F$24,6,FALSE)</f>
        <v>2.4115304789202416</v>
      </c>
      <c r="I12042" s="5" t="str">
        <f t="shared" si="940"/>
        <v xml:space="preserve"> </v>
      </c>
      <c r="J12042" s="5">
        <f t="shared" si="941"/>
        <v>1</v>
      </c>
      <c r="K12042" s="5">
        <f t="shared" si="942"/>
        <v>0</v>
      </c>
      <c r="L12042" s="5">
        <f t="shared" si="943"/>
        <v>1</v>
      </c>
      <c r="N12042" s="8" t="str">
        <f>VLOOKUP(C12042,'data indicadores nacional'!$A$2:$J$24,10,FALSE)</f>
        <v>-</v>
      </c>
      <c r="O12042" t="str">
        <f t="shared" si="944"/>
        <v xml:space="preserve"> </v>
      </c>
    </row>
    <row r="12043" spans="1:15">
      <c r="A12043" t="s">
        <v>87</v>
      </c>
      <c r="B12043" t="s">
        <v>252</v>
      </c>
      <c r="C12043" t="s">
        <v>147</v>
      </c>
      <c r="D12043" s="8">
        <v>0</v>
      </c>
      <c r="E12043" s="8">
        <v>0</v>
      </c>
      <c r="F12043" s="8">
        <v>0.54644808743169404</v>
      </c>
      <c r="G12043" t="str">
        <f>VLOOKUP(C12043,'data indicadores nacional'!$A$2:$G$24,7,FALSE)</f>
        <v>abajo</v>
      </c>
      <c r="H12043" s="9">
        <f>VLOOKUP(C12043,'data indicadores nacional'!$A$2:$F$24,6,FALSE)</f>
        <v>3.1698266245721529E-2</v>
      </c>
      <c r="I12043" s="5" t="str">
        <f t="shared" si="940"/>
        <v>alarma</v>
      </c>
      <c r="J12043" s="5">
        <f t="shared" si="941"/>
        <v>0</v>
      </c>
      <c r="K12043" s="5">
        <f t="shared" si="942"/>
        <v>1</v>
      </c>
      <c r="L12043" s="5">
        <f t="shared" si="943"/>
        <v>1</v>
      </c>
      <c r="N12043" s="8">
        <f>VLOOKUP(C12043,'data indicadores nacional'!$A$2:$J$24,10,FALSE)</f>
        <v>1</v>
      </c>
      <c r="O12043" t="str">
        <f t="shared" si="944"/>
        <v xml:space="preserve"> </v>
      </c>
    </row>
    <row r="12044" spans="1:15">
      <c r="A12044" t="s">
        <v>87</v>
      </c>
      <c r="B12044" t="s">
        <v>252</v>
      </c>
      <c r="C12044" t="s">
        <v>148</v>
      </c>
      <c r="D12044" s="8">
        <v>3.9112667834208992</v>
      </c>
      <c r="E12044" s="8">
        <v>7.7449455676516328</v>
      </c>
      <c r="F12044" s="8">
        <v>8.3728278041074251</v>
      </c>
      <c r="G12044" t="str">
        <f>VLOOKUP(C12044,'data indicadores nacional'!$A$2:$G$24,7,FALSE)</f>
        <v>arriba</v>
      </c>
      <c r="H12044" s="9">
        <f>VLOOKUP(C12044,'data indicadores nacional'!$A$2:$F$24,6,FALSE)</f>
        <v>0.44294071764974818</v>
      </c>
      <c r="I12044" s="5" t="str">
        <f t="shared" si="940"/>
        <v xml:space="preserve"> </v>
      </c>
      <c r="J12044" s="5">
        <f t="shared" si="941"/>
        <v>1</v>
      </c>
      <c r="K12044" s="5">
        <f t="shared" si="942"/>
        <v>0</v>
      </c>
      <c r="L12044" s="5">
        <f t="shared" si="943"/>
        <v>1</v>
      </c>
      <c r="N12044" s="8">
        <f>VLOOKUP(C12044,'data indicadores nacional'!$A$2:$J$24,10,FALSE)</f>
        <v>80</v>
      </c>
      <c r="O12044" t="str">
        <f t="shared" si="944"/>
        <v>alarma</v>
      </c>
    </row>
    <row r="12045" spans="1:15">
      <c r="A12045" t="s">
        <v>87</v>
      </c>
      <c r="B12045" t="s">
        <v>252</v>
      </c>
      <c r="C12045" t="s">
        <v>149</v>
      </c>
      <c r="D12045" s="8">
        <v>8.7565674255691769E-2</v>
      </c>
      <c r="E12045" s="8">
        <v>0.2177293934681182</v>
      </c>
      <c r="F12045" s="8">
        <v>9.8736176935229056E-2</v>
      </c>
      <c r="G12045" t="str">
        <f>VLOOKUP(C12045,'data indicadores nacional'!$A$2:$G$24,7,FALSE)</f>
        <v>abajo</v>
      </c>
      <c r="H12045" s="9">
        <f>VLOOKUP(C12045,'data indicadores nacional'!$A$2:$F$24,6,FALSE)</f>
        <v>3.3105825166439729E-2</v>
      </c>
      <c r="I12045" s="5" t="str">
        <f t="shared" si="940"/>
        <v xml:space="preserve"> </v>
      </c>
      <c r="J12045" s="5">
        <f t="shared" si="941"/>
        <v>0</v>
      </c>
      <c r="K12045" s="5">
        <f t="shared" si="942"/>
        <v>1</v>
      </c>
      <c r="L12045" s="5">
        <f t="shared" si="943"/>
        <v>1</v>
      </c>
      <c r="N12045" s="8" t="str">
        <f>VLOOKUP(C12045,'data indicadores nacional'!$A$2:$J$24,10,FALSE)</f>
        <v>-</v>
      </c>
      <c r="O12045" t="str">
        <f t="shared" si="944"/>
        <v xml:space="preserve"> </v>
      </c>
    </row>
    <row r="12046" spans="1:15">
      <c r="A12046" t="s">
        <v>87</v>
      </c>
      <c r="B12046" t="s">
        <v>252</v>
      </c>
      <c r="C12046" t="s">
        <v>150</v>
      </c>
      <c r="D12046" s="8">
        <v>2.918855808523059E-2</v>
      </c>
      <c r="E12046" s="8">
        <v>0.1244167962674961</v>
      </c>
      <c r="F12046" s="8">
        <v>1.9747235387045814E-2</v>
      </c>
      <c r="G12046" t="str">
        <f>VLOOKUP(C12046,'data indicadores nacional'!$A$2:$G$24,7,FALSE)</f>
        <v>abajo</v>
      </c>
      <c r="H12046" s="9">
        <f>VLOOKUP(C12046,'data indicadores nacional'!$A$2:$F$24,6,FALSE)</f>
        <v>3.1798702633632006E-2</v>
      </c>
      <c r="I12046" s="5" t="str">
        <f t="shared" si="940"/>
        <v xml:space="preserve"> </v>
      </c>
      <c r="J12046" s="5">
        <f t="shared" si="941"/>
        <v>1</v>
      </c>
      <c r="K12046" s="5">
        <f t="shared" si="942"/>
        <v>0</v>
      </c>
      <c r="L12046" s="5">
        <f t="shared" si="943"/>
        <v>1</v>
      </c>
      <c r="N12046" s="8" t="str">
        <f>VLOOKUP(C12046,'data indicadores nacional'!$A$2:$J$24,10,FALSE)</f>
        <v>-</v>
      </c>
      <c r="O12046" t="str">
        <f t="shared" si="944"/>
        <v xml:space="preserve"> </v>
      </c>
    </row>
    <row r="12047" spans="1:15">
      <c r="A12047" t="s">
        <v>87</v>
      </c>
      <c r="B12047" t="s">
        <v>252</v>
      </c>
      <c r="C12047" t="s">
        <v>151</v>
      </c>
      <c r="D12047" s="8">
        <v>78.761061946902657</v>
      </c>
      <c r="E12047" s="8">
        <v>81.164383561643831</v>
      </c>
      <c r="F12047" s="8">
        <v>81.081081081081081</v>
      </c>
      <c r="G12047" t="str">
        <f>VLOOKUP(C12047,'data indicadores nacional'!$A$2:$G$24,7,FALSE)</f>
        <v>arriba</v>
      </c>
      <c r="H12047" s="9">
        <f>VLOOKUP(C12047,'data indicadores nacional'!$A$2:$F$24,6,FALSE)</f>
        <v>2.4115304789202416</v>
      </c>
      <c r="I12047" s="5" t="str">
        <f t="shared" si="940"/>
        <v>alarma</v>
      </c>
      <c r="J12047" s="5">
        <f t="shared" si="941"/>
        <v>1</v>
      </c>
      <c r="K12047" s="5">
        <f t="shared" si="942"/>
        <v>0</v>
      </c>
      <c r="L12047" s="5">
        <f t="shared" si="943"/>
        <v>1</v>
      </c>
      <c r="N12047" s="8" t="str">
        <f>VLOOKUP(C12047,'data indicadores nacional'!$A$2:$J$24,10,FALSE)</f>
        <v>-</v>
      </c>
      <c r="O12047" t="str">
        <f t="shared" si="944"/>
        <v xml:space="preserve"> </v>
      </c>
    </row>
    <row r="12048" spans="1:15">
      <c r="A12048" t="s">
        <v>87</v>
      </c>
      <c r="B12048" t="s">
        <v>253</v>
      </c>
      <c r="C12048" t="s">
        <v>147</v>
      </c>
      <c r="D12048" s="8">
        <v>0</v>
      </c>
      <c r="E12048" s="8">
        <v>0.22560631697687539</v>
      </c>
      <c r="F12048" s="8">
        <v>0</v>
      </c>
      <c r="G12048" t="str">
        <f>VLOOKUP(C12048,'data indicadores nacional'!$A$2:$G$24,7,FALSE)</f>
        <v>abajo</v>
      </c>
      <c r="H12048" s="9">
        <f>VLOOKUP(C12048,'data indicadores nacional'!$A$2:$F$24,6,FALSE)</f>
        <v>3.1698266245721529E-2</v>
      </c>
      <c r="I12048" s="5" t="str">
        <f t="shared" si="940"/>
        <v xml:space="preserve"> </v>
      </c>
      <c r="J12048" s="5">
        <f t="shared" si="941"/>
        <v>0</v>
      </c>
      <c r="K12048" s="5">
        <f t="shared" si="942"/>
        <v>0</v>
      </c>
      <c r="L12048" s="5">
        <f t="shared" si="943"/>
        <v>0</v>
      </c>
      <c r="N12048" s="8">
        <f>VLOOKUP(C12048,'data indicadores nacional'!$A$2:$J$24,10,FALSE)</f>
        <v>1</v>
      </c>
      <c r="O12048" t="str">
        <f t="shared" si="944"/>
        <v xml:space="preserve"> </v>
      </c>
    </row>
    <row r="12049" spans="1:15">
      <c r="A12049" t="s">
        <v>87</v>
      </c>
      <c r="B12049" t="s">
        <v>253</v>
      </c>
      <c r="C12049" t="s">
        <v>148</v>
      </c>
      <c r="D12049" s="8">
        <v>4.990384615384615</v>
      </c>
      <c r="E12049" s="8">
        <v>6.9889884105428752</v>
      </c>
      <c r="F12049" s="8">
        <v>9.2163543441226565</v>
      </c>
      <c r="G12049" t="str">
        <f>VLOOKUP(C12049,'data indicadores nacional'!$A$2:$G$24,7,FALSE)</f>
        <v>arriba</v>
      </c>
      <c r="H12049" s="9">
        <f>VLOOKUP(C12049,'data indicadores nacional'!$A$2:$F$24,6,FALSE)</f>
        <v>0.44294071764974818</v>
      </c>
      <c r="I12049" s="5" t="str">
        <f t="shared" si="940"/>
        <v xml:space="preserve"> </v>
      </c>
      <c r="J12049" s="5">
        <f t="shared" si="941"/>
        <v>1</v>
      </c>
      <c r="K12049" s="5">
        <f t="shared" si="942"/>
        <v>0</v>
      </c>
      <c r="L12049" s="5">
        <f t="shared" si="943"/>
        <v>1</v>
      </c>
      <c r="N12049" s="8">
        <f>VLOOKUP(C12049,'data indicadores nacional'!$A$2:$J$24,10,FALSE)</f>
        <v>80</v>
      </c>
      <c r="O12049" t="str">
        <f t="shared" si="944"/>
        <v>alarma</v>
      </c>
    </row>
    <row r="12050" spans="1:15">
      <c r="A12050" t="s">
        <v>87</v>
      </c>
      <c r="B12050" t="s">
        <v>253</v>
      </c>
      <c r="C12050" t="s">
        <v>149</v>
      </c>
      <c r="D12050" s="8">
        <v>0.16346153846153846</v>
      </c>
      <c r="E12050" s="8">
        <v>0.24719894699669329</v>
      </c>
      <c r="F12050" s="8">
        <v>0.1249290176036343</v>
      </c>
      <c r="G12050" t="str">
        <f>VLOOKUP(C12050,'data indicadores nacional'!$A$2:$G$24,7,FALSE)</f>
        <v>abajo</v>
      </c>
      <c r="H12050" s="9">
        <f>VLOOKUP(C12050,'data indicadores nacional'!$A$2:$F$24,6,FALSE)</f>
        <v>3.3105825166439729E-2</v>
      </c>
      <c r="I12050" s="5" t="str">
        <f t="shared" si="940"/>
        <v xml:space="preserve"> </v>
      </c>
      <c r="J12050" s="5">
        <f t="shared" si="941"/>
        <v>1</v>
      </c>
      <c r="K12050" s="5">
        <f t="shared" si="942"/>
        <v>0</v>
      </c>
      <c r="L12050" s="5">
        <f t="shared" si="943"/>
        <v>1</v>
      </c>
      <c r="N12050" s="8" t="str">
        <f>VLOOKUP(C12050,'data indicadores nacional'!$A$2:$J$24,10,FALSE)</f>
        <v>-</v>
      </c>
      <c r="O12050" t="str">
        <f t="shared" si="944"/>
        <v xml:space="preserve"> </v>
      </c>
    </row>
    <row r="12051" spans="1:15">
      <c r="A12051" t="s">
        <v>87</v>
      </c>
      <c r="B12051" t="s">
        <v>253</v>
      </c>
      <c r="C12051" t="s">
        <v>150</v>
      </c>
      <c r="D12051" s="8">
        <v>4.807692307692308E-3</v>
      </c>
      <c r="E12051" s="8">
        <v>0.12520466146585765</v>
      </c>
      <c r="F12051" s="8">
        <v>5.1107325383304945E-2</v>
      </c>
      <c r="G12051" t="str">
        <f>VLOOKUP(C12051,'data indicadores nacional'!$A$2:$G$24,7,FALSE)</f>
        <v>abajo</v>
      </c>
      <c r="H12051" s="9">
        <f>VLOOKUP(C12051,'data indicadores nacional'!$A$2:$F$24,6,FALSE)</f>
        <v>3.1798702633632006E-2</v>
      </c>
      <c r="I12051" s="5" t="str">
        <f t="shared" si="940"/>
        <v xml:space="preserve"> </v>
      </c>
      <c r="J12051" s="5">
        <f t="shared" si="941"/>
        <v>0</v>
      </c>
      <c r="K12051" s="5">
        <f t="shared" si="942"/>
        <v>1</v>
      </c>
      <c r="L12051" s="5">
        <f t="shared" si="943"/>
        <v>1</v>
      </c>
      <c r="N12051" s="8" t="str">
        <f>VLOOKUP(C12051,'data indicadores nacional'!$A$2:$J$24,10,FALSE)</f>
        <v>-</v>
      </c>
      <c r="O12051" t="str">
        <f t="shared" si="944"/>
        <v xml:space="preserve"> </v>
      </c>
    </row>
    <row r="12052" spans="1:15">
      <c r="A12052" t="s">
        <v>87</v>
      </c>
      <c r="B12052" t="s">
        <v>253</v>
      </c>
      <c r="C12052" t="s">
        <v>151</v>
      </c>
      <c r="D12052" s="8">
        <v>82.366071428571431</v>
      </c>
      <c r="E12052" s="8">
        <v>66.666666666666657</v>
      </c>
      <c r="F12052" s="8">
        <v>54.638124362894999</v>
      </c>
      <c r="G12052" t="str">
        <f>VLOOKUP(C12052,'data indicadores nacional'!$A$2:$G$24,7,FALSE)</f>
        <v>arriba</v>
      </c>
      <c r="H12052" s="9">
        <f>VLOOKUP(C12052,'data indicadores nacional'!$A$2:$F$24,6,FALSE)</f>
        <v>2.4115304789202416</v>
      </c>
      <c r="I12052" s="5" t="str">
        <f t="shared" si="940"/>
        <v>alarma</v>
      </c>
      <c r="J12052" s="5">
        <f t="shared" si="941"/>
        <v>0</v>
      </c>
      <c r="K12052" s="5">
        <f t="shared" si="942"/>
        <v>1</v>
      </c>
      <c r="L12052" s="5">
        <f t="shared" si="943"/>
        <v>1</v>
      </c>
      <c r="N12052" s="8" t="str">
        <f>VLOOKUP(C12052,'data indicadores nacional'!$A$2:$J$24,10,FALSE)</f>
        <v>-</v>
      </c>
      <c r="O12052" t="str">
        <f t="shared" si="944"/>
        <v xml:space="preserve"> </v>
      </c>
    </row>
    <row r="12053" spans="1:15">
      <c r="A12053" t="s">
        <v>87</v>
      </c>
      <c r="B12053" t="s">
        <v>254</v>
      </c>
      <c r="C12053" t="s">
        <v>147</v>
      </c>
      <c r="D12053" s="8">
        <v>0</v>
      </c>
      <c r="E12053" s="8">
        <v>0</v>
      </c>
      <c r="F12053" s="8">
        <v>0.58139534883720934</v>
      </c>
      <c r="G12053" t="str">
        <f>VLOOKUP(C12053,'data indicadores nacional'!$A$2:$G$24,7,FALSE)</f>
        <v>abajo</v>
      </c>
      <c r="H12053" s="9">
        <f>VLOOKUP(C12053,'data indicadores nacional'!$A$2:$F$24,6,FALSE)</f>
        <v>3.1698266245721529E-2</v>
      </c>
      <c r="I12053" s="5" t="str">
        <f t="shared" si="940"/>
        <v>alarma</v>
      </c>
      <c r="J12053" s="5">
        <f t="shared" si="941"/>
        <v>0</v>
      </c>
      <c r="K12053" s="5">
        <f t="shared" si="942"/>
        <v>1</v>
      </c>
      <c r="L12053" s="5">
        <f t="shared" si="943"/>
        <v>1</v>
      </c>
      <c r="N12053" s="8">
        <f>VLOOKUP(C12053,'data indicadores nacional'!$A$2:$J$24,10,FALSE)</f>
        <v>1</v>
      </c>
      <c r="O12053" t="str">
        <f t="shared" si="944"/>
        <v xml:space="preserve"> </v>
      </c>
    </row>
    <row r="12054" spans="1:15">
      <c r="A12054" t="s">
        <v>87</v>
      </c>
      <c r="B12054" t="s">
        <v>254</v>
      </c>
      <c r="C12054" t="s">
        <v>148</v>
      </c>
      <c r="D12054" s="8">
        <v>4.052750080411708</v>
      </c>
      <c r="E12054" s="8">
        <v>4.6145081655905811</v>
      </c>
      <c r="F12054" s="8">
        <v>2.0161290322580645</v>
      </c>
      <c r="G12054" t="str">
        <f>VLOOKUP(C12054,'data indicadores nacional'!$A$2:$G$24,7,FALSE)</f>
        <v>arriba</v>
      </c>
      <c r="H12054" s="9">
        <f>VLOOKUP(C12054,'data indicadores nacional'!$A$2:$F$24,6,FALSE)</f>
        <v>0.44294071764974818</v>
      </c>
      <c r="I12054" s="5" t="str">
        <f t="shared" si="940"/>
        <v>alarma</v>
      </c>
      <c r="J12054" s="5">
        <f t="shared" si="941"/>
        <v>0</v>
      </c>
      <c r="K12054" s="5">
        <f t="shared" si="942"/>
        <v>1</v>
      </c>
      <c r="L12054" s="5">
        <f t="shared" si="943"/>
        <v>1</v>
      </c>
      <c r="N12054" s="8">
        <f>VLOOKUP(C12054,'data indicadores nacional'!$A$2:$J$24,10,FALSE)</f>
        <v>80</v>
      </c>
      <c r="O12054" t="str">
        <f t="shared" si="944"/>
        <v>alarma</v>
      </c>
    </row>
    <row r="12055" spans="1:15">
      <c r="A12055" t="s">
        <v>87</v>
      </c>
      <c r="B12055" t="s">
        <v>254</v>
      </c>
      <c r="C12055" t="s">
        <v>149</v>
      </c>
      <c r="D12055" s="8">
        <v>0.19298809906722419</v>
      </c>
      <c r="E12055" s="8">
        <v>1.89897455374098E-2</v>
      </c>
      <c r="F12055" s="8">
        <v>0.10997067448680353</v>
      </c>
      <c r="G12055" t="str">
        <f>VLOOKUP(C12055,'data indicadores nacional'!$A$2:$G$24,7,FALSE)</f>
        <v>abajo</v>
      </c>
      <c r="H12055" s="9">
        <f>VLOOKUP(C12055,'data indicadores nacional'!$A$2:$F$24,6,FALSE)</f>
        <v>3.3105825166439729E-2</v>
      </c>
      <c r="I12055" s="5" t="str">
        <f t="shared" si="940"/>
        <v>alarma</v>
      </c>
      <c r="J12055" s="5">
        <f t="shared" si="941"/>
        <v>1</v>
      </c>
      <c r="K12055" s="5">
        <f t="shared" si="942"/>
        <v>0</v>
      </c>
      <c r="L12055" s="5">
        <f t="shared" si="943"/>
        <v>1</v>
      </c>
      <c r="N12055" s="8" t="str">
        <f>VLOOKUP(C12055,'data indicadores nacional'!$A$2:$J$24,10,FALSE)</f>
        <v>-</v>
      </c>
      <c r="O12055" t="str">
        <f t="shared" si="944"/>
        <v xml:space="preserve"> </v>
      </c>
    </row>
    <row r="12056" spans="1:15">
      <c r="A12056" t="s">
        <v>87</v>
      </c>
      <c r="B12056" t="s">
        <v>254</v>
      </c>
      <c r="C12056" t="s">
        <v>150</v>
      </c>
      <c r="D12056" s="8">
        <v>3.2164683177870697E-2</v>
      </c>
      <c r="E12056" s="8">
        <v>7.5958982149639198E-2</v>
      </c>
      <c r="F12056" s="8">
        <v>3.6656891495601175E-2</v>
      </c>
      <c r="G12056" t="str">
        <f>VLOOKUP(C12056,'data indicadores nacional'!$A$2:$G$24,7,FALSE)</f>
        <v>abajo</v>
      </c>
      <c r="H12056" s="9">
        <f>VLOOKUP(C12056,'data indicadores nacional'!$A$2:$F$24,6,FALSE)</f>
        <v>3.1798702633632006E-2</v>
      </c>
      <c r="I12056" s="5" t="str">
        <f t="shared" si="940"/>
        <v xml:space="preserve"> </v>
      </c>
      <c r="J12056" s="5">
        <f t="shared" si="941"/>
        <v>0</v>
      </c>
      <c r="K12056" s="5">
        <f t="shared" si="942"/>
        <v>1</v>
      </c>
      <c r="L12056" s="5">
        <f t="shared" si="943"/>
        <v>1</v>
      </c>
      <c r="N12056" s="8" t="str">
        <f>VLOOKUP(C12056,'data indicadores nacional'!$A$2:$J$24,10,FALSE)</f>
        <v>-</v>
      </c>
      <c r="O12056" t="str">
        <f t="shared" si="944"/>
        <v xml:space="preserve"> </v>
      </c>
    </row>
    <row r="12057" spans="1:15">
      <c r="A12057" t="s">
        <v>87</v>
      </c>
      <c r="B12057" t="s">
        <v>254</v>
      </c>
      <c r="C12057" t="s">
        <v>151</v>
      </c>
      <c r="D12057" s="8">
        <v>77.714285714285708</v>
      </c>
      <c r="E12057" s="8">
        <v>64.367816091954026</v>
      </c>
      <c r="F12057" s="8">
        <v>54.166666666666664</v>
      </c>
      <c r="G12057" t="str">
        <f>VLOOKUP(C12057,'data indicadores nacional'!$A$2:$G$24,7,FALSE)</f>
        <v>arriba</v>
      </c>
      <c r="H12057" s="9">
        <f>VLOOKUP(C12057,'data indicadores nacional'!$A$2:$F$24,6,FALSE)</f>
        <v>2.4115304789202416</v>
      </c>
      <c r="I12057" s="5" t="str">
        <f t="shared" si="940"/>
        <v>alarma</v>
      </c>
      <c r="J12057" s="5">
        <f t="shared" si="941"/>
        <v>0</v>
      </c>
      <c r="K12057" s="5">
        <f t="shared" si="942"/>
        <v>1</v>
      </c>
      <c r="L12057" s="5">
        <f t="shared" si="943"/>
        <v>1</v>
      </c>
      <c r="N12057" s="8" t="str">
        <f>VLOOKUP(C12057,'data indicadores nacional'!$A$2:$J$24,10,FALSE)</f>
        <v>-</v>
      </c>
      <c r="O12057" t="str">
        <f t="shared" si="944"/>
        <v xml:space="preserve"> </v>
      </c>
    </row>
    <row r="12058" spans="1:15">
      <c r="A12058" t="s">
        <v>87</v>
      </c>
      <c r="B12058" t="s">
        <v>255</v>
      </c>
      <c r="C12058" t="s">
        <v>147</v>
      </c>
      <c r="D12058" s="8">
        <v>0</v>
      </c>
      <c r="E12058" s="8">
        <v>0.28328611898016998</v>
      </c>
      <c r="F12058" s="8">
        <v>0</v>
      </c>
      <c r="G12058" t="str">
        <f>VLOOKUP(C12058,'data indicadores nacional'!$A$2:$G$24,7,FALSE)</f>
        <v>abajo</v>
      </c>
      <c r="H12058" s="9">
        <f>VLOOKUP(C12058,'data indicadores nacional'!$A$2:$F$24,6,FALSE)</f>
        <v>3.1698266245721529E-2</v>
      </c>
      <c r="I12058" s="5" t="str">
        <f t="shared" si="940"/>
        <v xml:space="preserve"> </v>
      </c>
      <c r="J12058" s="5">
        <f t="shared" si="941"/>
        <v>0</v>
      </c>
      <c r="K12058" s="5">
        <f t="shared" si="942"/>
        <v>0</v>
      </c>
      <c r="L12058" s="5">
        <f t="shared" si="943"/>
        <v>0</v>
      </c>
      <c r="N12058" s="8">
        <f>VLOOKUP(C12058,'data indicadores nacional'!$A$2:$J$24,10,FALSE)</f>
        <v>1</v>
      </c>
      <c r="O12058" t="str">
        <f t="shared" si="944"/>
        <v xml:space="preserve"> </v>
      </c>
    </row>
    <row r="12059" spans="1:15">
      <c r="A12059" t="s">
        <v>87</v>
      </c>
      <c r="B12059" t="s">
        <v>255</v>
      </c>
      <c r="C12059" t="s">
        <v>148</v>
      </c>
      <c r="D12059" s="8">
        <v>1.0963194988253719</v>
      </c>
      <c r="E12059" s="8">
        <v>4.7150259067357512</v>
      </c>
      <c r="F12059" s="8">
        <v>2.0363833831115938</v>
      </c>
      <c r="G12059" t="str">
        <f>VLOOKUP(C12059,'data indicadores nacional'!$A$2:$G$24,7,FALSE)</f>
        <v>arriba</v>
      </c>
      <c r="H12059" s="9">
        <f>VLOOKUP(C12059,'data indicadores nacional'!$A$2:$F$24,6,FALSE)</f>
        <v>0.44294071764974818</v>
      </c>
      <c r="I12059" s="5" t="str">
        <f t="shared" si="940"/>
        <v>alarma</v>
      </c>
      <c r="J12059" s="5">
        <f t="shared" si="941"/>
        <v>1</v>
      </c>
      <c r="K12059" s="5">
        <f t="shared" si="942"/>
        <v>0</v>
      </c>
      <c r="L12059" s="5">
        <f t="shared" si="943"/>
        <v>1</v>
      </c>
      <c r="N12059" s="8">
        <f>VLOOKUP(C12059,'data indicadores nacional'!$A$2:$J$24,10,FALSE)</f>
        <v>80</v>
      </c>
      <c r="O12059" t="str">
        <f t="shared" si="944"/>
        <v>alarma</v>
      </c>
    </row>
    <row r="12060" spans="1:15">
      <c r="A12060" t="s">
        <v>87</v>
      </c>
      <c r="B12060" t="s">
        <v>255</v>
      </c>
      <c r="C12060" t="s">
        <v>149</v>
      </c>
      <c r="D12060" s="8">
        <v>3.9154267815191858E-2</v>
      </c>
      <c r="E12060" s="8">
        <v>0.33678756476683941</v>
      </c>
      <c r="F12060" s="8">
        <v>0.21721422753190334</v>
      </c>
      <c r="G12060" t="str">
        <f>VLOOKUP(C12060,'data indicadores nacional'!$A$2:$G$24,7,FALSE)</f>
        <v>abajo</v>
      </c>
      <c r="H12060" s="9">
        <f>VLOOKUP(C12060,'data indicadores nacional'!$A$2:$F$24,6,FALSE)</f>
        <v>3.3105825166439729E-2</v>
      </c>
      <c r="I12060" s="5" t="str">
        <f t="shared" si="940"/>
        <v xml:space="preserve"> </v>
      </c>
      <c r="J12060" s="5">
        <f t="shared" si="941"/>
        <v>0</v>
      </c>
      <c r="K12060" s="5">
        <f t="shared" si="942"/>
        <v>1</v>
      </c>
      <c r="L12060" s="5">
        <f t="shared" si="943"/>
        <v>1</v>
      </c>
      <c r="N12060" s="8" t="str">
        <f>VLOOKUP(C12060,'data indicadores nacional'!$A$2:$J$24,10,FALSE)</f>
        <v>-</v>
      </c>
      <c r="O12060" t="str">
        <f t="shared" si="944"/>
        <v xml:space="preserve"> </v>
      </c>
    </row>
    <row r="12061" spans="1:15">
      <c r="A12061" t="s">
        <v>87</v>
      </c>
      <c r="B12061" t="s">
        <v>255</v>
      </c>
      <c r="C12061" t="s">
        <v>150</v>
      </c>
      <c r="D12061" s="8">
        <v>3.9154267815191858E-2</v>
      </c>
      <c r="E12061" s="8">
        <v>0.14248704663212436</v>
      </c>
      <c r="F12061" s="8">
        <v>5.4303556882975834E-2</v>
      </c>
      <c r="G12061" t="str">
        <f>VLOOKUP(C12061,'data indicadores nacional'!$A$2:$G$24,7,FALSE)</f>
        <v>abajo</v>
      </c>
      <c r="H12061" s="9">
        <f>VLOOKUP(C12061,'data indicadores nacional'!$A$2:$F$24,6,FALSE)</f>
        <v>3.1798702633632006E-2</v>
      </c>
      <c r="I12061" s="5" t="str">
        <f t="shared" si="940"/>
        <v xml:space="preserve"> </v>
      </c>
      <c r="J12061" s="5">
        <f t="shared" si="941"/>
        <v>0</v>
      </c>
      <c r="K12061" s="5">
        <f t="shared" si="942"/>
        <v>1</v>
      </c>
      <c r="L12061" s="5">
        <f t="shared" si="943"/>
        <v>1</v>
      </c>
      <c r="N12061" s="8" t="str">
        <f>VLOOKUP(C12061,'data indicadores nacional'!$A$2:$J$24,10,FALSE)</f>
        <v>-</v>
      </c>
      <c r="O12061" t="str">
        <f t="shared" si="944"/>
        <v xml:space="preserve"> </v>
      </c>
    </row>
    <row r="12062" spans="1:15">
      <c r="A12062" t="s">
        <v>87</v>
      </c>
      <c r="B12062" t="s">
        <v>255</v>
      </c>
      <c r="C12062" t="s">
        <v>151</v>
      </c>
      <c r="D12062" s="8">
        <v>18.530351437699679</v>
      </c>
      <c r="E12062" s="8">
        <v>68.121442125237195</v>
      </c>
      <c r="F12062" s="8">
        <v>67.82449725776965</v>
      </c>
      <c r="G12062" t="str">
        <f>VLOOKUP(C12062,'data indicadores nacional'!$A$2:$G$24,7,FALSE)</f>
        <v>arriba</v>
      </c>
      <c r="H12062" s="9">
        <f>VLOOKUP(C12062,'data indicadores nacional'!$A$2:$F$24,6,FALSE)</f>
        <v>2.4115304789202416</v>
      </c>
      <c r="I12062" s="5" t="str">
        <f t="shared" si="940"/>
        <v>alarma</v>
      </c>
      <c r="J12062" s="5">
        <f t="shared" si="941"/>
        <v>1</v>
      </c>
      <c r="K12062" s="5">
        <f t="shared" si="942"/>
        <v>0</v>
      </c>
      <c r="L12062" s="5">
        <f t="shared" si="943"/>
        <v>1</v>
      </c>
      <c r="N12062" s="8" t="str">
        <f>VLOOKUP(C12062,'data indicadores nacional'!$A$2:$J$24,10,FALSE)</f>
        <v>-</v>
      </c>
      <c r="O12062" t="str">
        <f t="shared" si="944"/>
        <v xml:space="preserve"> </v>
      </c>
    </row>
    <row r="12063" spans="1:15">
      <c r="A12063" t="s">
        <v>87</v>
      </c>
      <c r="B12063" t="s">
        <v>256</v>
      </c>
      <c r="C12063" t="s">
        <v>147</v>
      </c>
      <c r="D12063" s="8">
        <v>0</v>
      </c>
      <c r="E12063" s="8">
        <v>0.1834862385321101</v>
      </c>
      <c r="F12063" s="8">
        <v>0</v>
      </c>
      <c r="G12063" t="str">
        <f>VLOOKUP(C12063,'data indicadores nacional'!$A$2:$G$24,7,FALSE)</f>
        <v>abajo</v>
      </c>
      <c r="H12063" s="9">
        <f>VLOOKUP(C12063,'data indicadores nacional'!$A$2:$F$24,6,FALSE)</f>
        <v>3.1698266245721529E-2</v>
      </c>
      <c r="I12063" s="5" t="str">
        <f t="shared" si="940"/>
        <v xml:space="preserve"> </v>
      </c>
      <c r="J12063" s="5">
        <f t="shared" si="941"/>
        <v>0</v>
      </c>
      <c r="K12063" s="5">
        <f t="shared" si="942"/>
        <v>0</v>
      </c>
      <c r="L12063" s="5">
        <f t="shared" si="943"/>
        <v>0</v>
      </c>
      <c r="N12063" s="8">
        <f>VLOOKUP(C12063,'data indicadores nacional'!$A$2:$J$24,10,FALSE)</f>
        <v>1</v>
      </c>
      <c r="O12063" t="str">
        <f t="shared" si="944"/>
        <v xml:space="preserve"> </v>
      </c>
    </row>
    <row r="12064" spans="1:15">
      <c r="A12064" t="s">
        <v>87</v>
      </c>
      <c r="B12064" t="s">
        <v>256</v>
      </c>
      <c r="C12064" t="s">
        <v>148</v>
      </c>
      <c r="D12064" s="8">
        <v>5.1241567389120144</v>
      </c>
      <c r="E12064" s="8">
        <v>7.7303317253290453</v>
      </c>
      <c r="F12064" s="8">
        <v>3.7241528634838152</v>
      </c>
      <c r="G12064" t="str">
        <f>VLOOKUP(C12064,'data indicadores nacional'!$A$2:$G$24,7,FALSE)</f>
        <v>arriba</v>
      </c>
      <c r="H12064" s="9">
        <f>VLOOKUP(C12064,'data indicadores nacional'!$A$2:$F$24,6,FALSE)</f>
        <v>0.44294071764974818</v>
      </c>
      <c r="I12064" s="5" t="str">
        <f t="shared" si="940"/>
        <v>alarma</v>
      </c>
      <c r="J12064" s="5">
        <f t="shared" si="941"/>
        <v>0</v>
      </c>
      <c r="K12064" s="5">
        <f t="shared" si="942"/>
        <v>1</v>
      </c>
      <c r="L12064" s="5">
        <f t="shared" si="943"/>
        <v>1</v>
      </c>
      <c r="N12064" s="8">
        <f>VLOOKUP(C12064,'data indicadores nacional'!$A$2:$J$24,10,FALSE)</f>
        <v>80</v>
      </c>
      <c r="O12064" t="str">
        <f t="shared" si="944"/>
        <v>alarma</v>
      </c>
    </row>
    <row r="12065" spans="1:15">
      <c r="A12065" t="s">
        <v>87</v>
      </c>
      <c r="B12065" t="s">
        <v>256</v>
      </c>
      <c r="C12065" t="s">
        <v>149</v>
      </c>
      <c r="D12065" s="8">
        <v>8.6120281326252338E-2</v>
      </c>
      <c r="E12065" s="8">
        <v>0.19653385742361981</v>
      </c>
      <c r="F12065" s="8">
        <v>0.10826025765941323</v>
      </c>
      <c r="G12065" t="str">
        <f>VLOOKUP(C12065,'data indicadores nacional'!$A$2:$G$24,7,FALSE)</f>
        <v>abajo</v>
      </c>
      <c r="H12065" s="9">
        <f>VLOOKUP(C12065,'data indicadores nacional'!$A$2:$F$24,6,FALSE)</f>
        <v>3.3105825166439729E-2</v>
      </c>
      <c r="I12065" s="5" t="str">
        <f t="shared" si="940"/>
        <v xml:space="preserve"> </v>
      </c>
      <c r="J12065" s="5">
        <f t="shared" si="941"/>
        <v>0</v>
      </c>
      <c r="K12065" s="5">
        <f t="shared" si="942"/>
        <v>1</v>
      </c>
      <c r="L12065" s="5">
        <f t="shared" si="943"/>
        <v>1</v>
      </c>
      <c r="N12065" s="8" t="str">
        <f>VLOOKUP(C12065,'data indicadores nacional'!$A$2:$J$24,10,FALSE)</f>
        <v>-</v>
      </c>
      <c r="O12065" t="str">
        <f t="shared" si="944"/>
        <v xml:space="preserve"> </v>
      </c>
    </row>
    <row r="12066" spans="1:15">
      <c r="A12066" t="s">
        <v>87</v>
      </c>
      <c r="B12066" t="s">
        <v>256</v>
      </c>
      <c r="C12066" t="s">
        <v>150</v>
      </c>
      <c r="D12066" s="8">
        <v>2.8706760442084114E-2</v>
      </c>
      <c r="E12066" s="8">
        <v>0.1429337144899053</v>
      </c>
      <c r="F12066" s="8">
        <v>0.19486846378694381</v>
      </c>
      <c r="G12066" t="str">
        <f>VLOOKUP(C12066,'data indicadores nacional'!$A$2:$G$24,7,FALSE)</f>
        <v>abajo</v>
      </c>
      <c r="H12066" s="9">
        <f>VLOOKUP(C12066,'data indicadores nacional'!$A$2:$F$24,6,FALSE)</f>
        <v>3.1798702633632006E-2</v>
      </c>
      <c r="I12066" s="5" t="str">
        <f t="shared" si="940"/>
        <v>alarma</v>
      </c>
      <c r="J12066" s="5">
        <f t="shared" si="941"/>
        <v>0</v>
      </c>
      <c r="K12066" s="5">
        <f t="shared" si="942"/>
        <v>1</v>
      </c>
      <c r="L12066" s="5">
        <f t="shared" si="943"/>
        <v>1</v>
      </c>
      <c r="N12066" s="8" t="str">
        <f>VLOOKUP(C12066,'data indicadores nacional'!$A$2:$J$24,10,FALSE)</f>
        <v>-</v>
      </c>
      <c r="O12066" t="str">
        <f t="shared" si="944"/>
        <v xml:space="preserve"> </v>
      </c>
    </row>
    <row r="12067" spans="1:15">
      <c r="A12067" t="s">
        <v>87</v>
      </c>
      <c r="B12067" t="s">
        <v>256</v>
      </c>
      <c r="C12067" t="s">
        <v>151</v>
      </c>
      <c r="D12067" s="8">
        <v>57.330827067669176</v>
      </c>
      <c r="E12067" s="8">
        <v>73.041382081157096</v>
      </c>
      <c r="F12067" s="8">
        <v>58.712715855572995</v>
      </c>
      <c r="G12067" t="str">
        <f>VLOOKUP(C12067,'data indicadores nacional'!$A$2:$G$24,7,FALSE)</f>
        <v>arriba</v>
      </c>
      <c r="H12067" s="9">
        <f>VLOOKUP(C12067,'data indicadores nacional'!$A$2:$F$24,6,FALSE)</f>
        <v>2.4115304789202416</v>
      </c>
      <c r="I12067" s="5" t="str">
        <f t="shared" si="940"/>
        <v>alarma</v>
      </c>
      <c r="J12067" s="5">
        <f t="shared" si="941"/>
        <v>1</v>
      </c>
      <c r="K12067" s="5">
        <f t="shared" si="942"/>
        <v>0</v>
      </c>
      <c r="L12067" s="5">
        <f t="shared" si="943"/>
        <v>1</v>
      </c>
      <c r="N12067" s="8" t="str">
        <f>VLOOKUP(C12067,'data indicadores nacional'!$A$2:$J$24,10,FALSE)</f>
        <v>-</v>
      </c>
      <c r="O12067" t="str">
        <f t="shared" si="944"/>
        <v xml:space="preserve"> </v>
      </c>
    </row>
    <row r="12068" spans="1:15">
      <c r="A12068" t="s">
        <v>87</v>
      </c>
      <c r="B12068" t="s">
        <v>257</v>
      </c>
      <c r="C12068" t="s">
        <v>147</v>
      </c>
      <c r="D12068" s="8">
        <v>0</v>
      </c>
      <c r="E12068" s="8">
        <v>0.390625</v>
      </c>
      <c r="F12068" s="8">
        <v>0</v>
      </c>
      <c r="G12068" t="str">
        <f>VLOOKUP(C12068,'data indicadores nacional'!$A$2:$G$24,7,FALSE)</f>
        <v>abajo</v>
      </c>
      <c r="H12068" s="9">
        <f>VLOOKUP(C12068,'data indicadores nacional'!$A$2:$F$24,6,FALSE)</f>
        <v>3.1698266245721529E-2</v>
      </c>
      <c r="I12068" s="5" t="str">
        <f t="shared" si="940"/>
        <v xml:space="preserve"> </v>
      </c>
      <c r="J12068" s="5">
        <f t="shared" si="941"/>
        <v>0</v>
      </c>
      <c r="K12068" s="5">
        <f t="shared" si="942"/>
        <v>0</v>
      </c>
      <c r="L12068" s="5">
        <f t="shared" si="943"/>
        <v>0</v>
      </c>
      <c r="N12068" s="8">
        <f>VLOOKUP(C12068,'data indicadores nacional'!$A$2:$J$24,10,FALSE)</f>
        <v>1</v>
      </c>
      <c r="O12068" t="str">
        <f t="shared" si="944"/>
        <v xml:space="preserve"> </v>
      </c>
    </row>
    <row r="12069" spans="1:15">
      <c r="A12069" t="s">
        <v>87</v>
      </c>
      <c r="B12069" t="s">
        <v>257</v>
      </c>
      <c r="C12069" t="s">
        <v>148</v>
      </c>
      <c r="D12069" s="8">
        <v>5.0786191939273451</v>
      </c>
      <c r="E12069" s="8">
        <v>5.5597154623736422</v>
      </c>
      <c r="F12069" s="8">
        <v>3.8728663919952915</v>
      </c>
      <c r="G12069" t="str">
        <f>VLOOKUP(C12069,'data indicadores nacional'!$A$2:$G$24,7,FALSE)</f>
        <v>arriba</v>
      </c>
      <c r="H12069" s="9">
        <f>VLOOKUP(C12069,'data indicadores nacional'!$A$2:$F$24,6,FALSE)</f>
        <v>0.44294071764974818</v>
      </c>
      <c r="I12069" s="5" t="str">
        <f t="shared" si="940"/>
        <v>alarma</v>
      </c>
      <c r="J12069" s="5">
        <f t="shared" si="941"/>
        <v>0</v>
      </c>
      <c r="K12069" s="5">
        <f t="shared" si="942"/>
        <v>1</v>
      </c>
      <c r="L12069" s="5">
        <f t="shared" si="943"/>
        <v>1</v>
      </c>
      <c r="N12069" s="8">
        <f>VLOOKUP(C12069,'data indicadores nacional'!$A$2:$J$24,10,FALSE)</f>
        <v>80</v>
      </c>
      <c r="O12069" t="str">
        <f t="shared" si="944"/>
        <v>alarma</v>
      </c>
    </row>
    <row r="12070" spans="1:15">
      <c r="A12070" t="s">
        <v>87</v>
      </c>
      <c r="B12070" t="s">
        <v>257</v>
      </c>
      <c r="C12070" t="s">
        <v>149</v>
      </c>
      <c r="D12070" s="8">
        <v>0.12651364540032531</v>
      </c>
      <c r="E12070" s="8">
        <v>0.24335454885810559</v>
      </c>
      <c r="F12070" s="8">
        <v>0.1059446733372572</v>
      </c>
      <c r="G12070" t="str">
        <f>VLOOKUP(C12070,'data indicadores nacional'!$A$2:$G$24,7,FALSE)</f>
        <v>abajo</v>
      </c>
      <c r="H12070" s="9">
        <f>VLOOKUP(C12070,'data indicadores nacional'!$A$2:$F$24,6,FALSE)</f>
        <v>3.3105825166439729E-2</v>
      </c>
      <c r="I12070" s="5" t="str">
        <f t="shared" si="940"/>
        <v xml:space="preserve"> </v>
      </c>
      <c r="J12070" s="5">
        <f t="shared" si="941"/>
        <v>1</v>
      </c>
      <c r="K12070" s="5">
        <f t="shared" si="942"/>
        <v>0</v>
      </c>
      <c r="L12070" s="5">
        <f t="shared" si="943"/>
        <v>1</v>
      </c>
      <c r="N12070" s="8" t="str">
        <f>VLOOKUP(C12070,'data indicadores nacional'!$A$2:$J$24,10,FALSE)</f>
        <v>-</v>
      </c>
      <c r="O12070" t="str">
        <f t="shared" si="944"/>
        <v xml:space="preserve"> </v>
      </c>
    </row>
    <row r="12071" spans="1:15">
      <c r="A12071" t="s">
        <v>87</v>
      </c>
      <c r="B12071" t="s">
        <v>257</v>
      </c>
      <c r="C12071" t="s">
        <v>150</v>
      </c>
      <c r="D12071" s="8">
        <v>5.4220133742996564E-2</v>
      </c>
      <c r="E12071" s="8">
        <v>7.4878322725570948E-2</v>
      </c>
      <c r="F12071" s="8">
        <v>3.5314891112419068E-2</v>
      </c>
      <c r="G12071" t="str">
        <f>VLOOKUP(C12071,'data indicadores nacional'!$A$2:$G$24,7,FALSE)</f>
        <v>abajo</v>
      </c>
      <c r="H12071" s="9">
        <f>VLOOKUP(C12071,'data indicadores nacional'!$A$2:$F$24,6,FALSE)</f>
        <v>3.1798702633632006E-2</v>
      </c>
      <c r="I12071" s="5" t="str">
        <f t="shared" si="940"/>
        <v xml:space="preserve"> </v>
      </c>
      <c r="J12071" s="5">
        <f t="shared" si="941"/>
        <v>1</v>
      </c>
      <c r="K12071" s="5">
        <f t="shared" si="942"/>
        <v>0</v>
      </c>
      <c r="L12071" s="5">
        <f t="shared" si="943"/>
        <v>1</v>
      </c>
      <c r="N12071" s="8" t="str">
        <f>VLOOKUP(C12071,'data indicadores nacional'!$A$2:$J$24,10,FALSE)</f>
        <v>-</v>
      </c>
      <c r="O12071" t="str">
        <f t="shared" si="944"/>
        <v xml:space="preserve"> </v>
      </c>
    </row>
    <row r="12072" spans="1:15">
      <c r="A12072" t="s">
        <v>87</v>
      </c>
      <c r="B12072" t="s">
        <v>257</v>
      </c>
      <c r="C12072" t="s">
        <v>151</v>
      </c>
      <c r="D12072" s="8">
        <v>57.575757575757578</v>
      </c>
      <c r="E12072" s="8">
        <v>46.567164179104473</v>
      </c>
      <c r="F12072" s="8">
        <v>46.169354838709673</v>
      </c>
      <c r="G12072" t="str">
        <f>VLOOKUP(C12072,'data indicadores nacional'!$A$2:$G$24,7,FALSE)</f>
        <v>arriba</v>
      </c>
      <c r="H12072" s="9">
        <f>VLOOKUP(C12072,'data indicadores nacional'!$A$2:$F$24,6,FALSE)</f>
        <v>2.4115304789202416</v>
      </c>
      <c r="I12072" s="5" t="str">
        <f t="shared" si="940"/>
        <v>alarma</v>
      </c>
      <c r="J12072" s="5">
        <f t="shared" si="941"/>
        <v>0</v>
      </c>
      <c r="K12072" s="5">
        <f t="shared" si="942"/>
        <v>1</v>
      </c>
      <c r="L12072" s="5">
        <f t="shared" si="943"/>
        <v>1</v>
      </c>
      <c r="N12072" s="8" t="str">
        <f>VLOOKUP(C12072,'data indicadores nacional'!$A$2:$J$24,10,FALSE)</f>
        <v>-</v>
      </c>
      <c r="O12072" t="str">
        <f t="shared" si="944"/>
        <v xml:space="preserve"> </v>
      </c>
    </row>
    <row r="12073" spans="1:15">
      <c r="A12073" t="s">
        <v>87</v>
      </c>
      <c r="B12073" t="s">
        <v>258</v>
      </c>
      <c r="C12073" t="s">
        <v>147</v>
      </c>
      <c r="D12073" s="8">
        <v>6.0496067755595892E-2</v>
      </c>
      <c r="E12073" s="8">
        <v>0.13474062429822592</v>
      </c>
      <c r="F12073" s="8">
        <v>0.2067336089781453</v>
      </c>
      <c r="G12073" t="str">
        <f>VLOOKUP(C12073,'data indicadores nacional'!$A$2:$G$24,7,FALSE)</f>
        <v>abajo</v>
      </c>
      <c r="H12073" s="9">
        <f>VLOOKUP(C12073,'data indicadores nacional'!$A$2:$F$24,6,FALSE)</f>
        <v>3.1698266245721529E-2</v>
      </c>
      <c r="I12073" s="5" t="str">
        <f t="shared" si="940"/>
        <v>alarma</v>
      </c>
      <c r="J12073" s="5">
        <f t="shared" si="941"/>
        <v>0</v>
      </c>
      <c r="K12073" s="5">
        <f t="shared" si="942"/>
        <v>1</v>
      </c>
      <c r="L12073" s="5">
        <f t="shared" si="943"/>
        <v>1</v>
      </c>
      <c r="N12073" s="8">
        <f>VLOOKUP(C12073,'data indicadores nacional'!$A$2:$J$24,10,FALSE)</f>
        <v>1</v>
      </c>
      <c r="O12073" t="str">
        <f t="shared" si="944"/>
        <v xml:space="preserve"> </v>
      </c>
    </row>
    <row r="12074" spans="1:15">
      <c r="A12074" t="s">
        <v>87</v>
      </c>
      <c r="B12074" t="s">
        <v>258</v>
      </c>
      <c r="C12074" t="s">
        <v>148</v>
      </c>
      <c r="D12074" s="8">
        <v>3.5128381559410422</v>
      </c>
      <c r="E12074" s="8">
        <v>4.0490797546012276</v>
      </c>
      <c r="F12074" s="8">
        <v>3.0234224415448114</v>
      </c>
      <c r="G12074" t="str">
        <f>VLOOKUP(C12074,'data indicadores nacional'!$A$2:$G$24,7,FALSE)</f>
        <v>arriba</v>
      </c>
      <c r="H12074" s="9">
        <f>VLOOKUP(C12074,'data indicadores nacional'!$A$2:$F$24,6,FALSE)</f>
        <v>0.44294071764974818</v>
      </c>
      <c r="I12074" s="5" t="str">
        <f t="shared" si="940"/>
        <v>alarma</v>
      </c>
      <c r="J12074" s="5">
        <f t="shared" si="941"/>
        <v>0</v>
      </c>
      <c r="K12074" s="5">
        <f t="shared" si="942"/>
        <v>1</v>
      </c>
      <c r="L12074" s="5">
        <f t="shared" si="943"/>
        <v>1</v>
      </c>
      <c r="N12074" s="8">
        <f>VLOOKUP(C12074,'data indicadores nacional'!$A$2:$J$24,10,FALSE)</f>
        <v>80</v>
      </c>
      <c r="O12074" t="str">
        <f t="shared" si="944"/>
        <v>alarma</v>
      </c>
    </row>
    <row r="12075" spans="1:15">
      <c r="A12075" t="s">
        <v>87</v>
      </c>
      <c r="B12075" t="s">
        <v>258</v>
      </c>
      <c r="C12075" t="s">
        <v>149</v>
      </c>
      <c r="D12075" s="8">
        <v>0.29816873694757301</v>
      </c>
      <c r="E12075" s="8">
        <v>0.39493865030674846</v>
      </c>
      <c r="F12075" s="8">
        <v>0.27448962086121115</v>
      </c>
      <c r="G12075" t="str">
        <f>VLOOKUP(C12075,'data indicadores nacional'!$A$2:$G$24,7,FALSE)</f>
        <v>abajo</v>
      </c>
      <c r="H12075" s="9">
        <f>VLOOKUP(C12075,'data indicadores nacional'!$A$2:$F$24,6,FALSE)</f>
        <v>3.3105825166439729E-2</v>
      </c>
      <c r="I12075" s="5" t="str">
        <f t="shared" si="940"/>
        <v xml:space="preserve"> </v>
      </c>
      <c r="J12075" s="5">
        <f t="shared" si="941"/>
        <v>1</v>
      </c>
      <c r="K12075" s="5">
        <f t="shared" si="942"/>
        <v>0</v>
      </c>
      <c r="L12075" s="5">
        <f t="shared" si="943"/>
        <v>1</v>
      </c>
      <c r="N12075" s="8" t="str">
        <f>VLOOKUP(C12075,'data indicadores nacional'!$A$2:$J$24,10,FALSE)</f>
        <v>-</v>
      </c>
      <c r="O12075" t="str">
        <f t="shared" si="944"/>
        <v xml:space="preserve"> </v>
      </c>
    </row>
    <row r="12076" spans="1:15">
      <c r="A12076" t="s">
        <v>87</v>
      </c>
      <c r="B12076" t="s">
        <v>258</v>
      </c>
      <c r="C12076" t="s">
        <v>150</v>
      </c>
      <c r="D12076" s="8">
        <v>3.621482634990765E-2</v>
      </c>
      <c r="E12076" s="8">
        <v>0.16871165644171779</v>
      </c>
      <c r="F12076" s="8">
        <v>0.121098362144652</v>
      </c>
      <c r="G12076" t="str">
        <f>VLOOKUP(C12076,'data indicadores nacional'!$A$2:$G$24,7,FALSE)</f>
        <v>abajo</v>
      </c>
      <c r="H12076" s="9">
        <f>VLOOKUP(C12076,'data indicadores nacional'!$A$2:$F$24,6,FALSE)</f>
        <v>3.1798702633632006E-2</v>
      </c>
      <c r="I12076" s="5" t="str">
        <f t="shared" si="940"/>
        <v xml:space="preserve"> </v>
      </c>
      <c r="J12076" s="5">
        <f t="shared" si="941"/>
        <v>0</v>
      </c>
      <c r="K12076" s="5">
        <f t="shared" si="942"/>
        <v>1</v>
      </c>
      <c r="L12076" s="5">
        <f t="shared" si="943"/>
        <v>1</v>
      </c>
      <c r="N12076" s="8" t="str">
        <f>VLOOKUP(C12076,'data indicadores nacional'!$A$2:$J$24,10,FALSE)</f>
        <v>-</v>
      </c>
      <c r="O12076" t="str">
        <f t="shared" si="944"/>
        <v xml:space="preserve"> </v>
      </c>
    </row>
    <row r="12077" spans="1:15">
      <c r="A12077" t="s">
        <v>87</v>
      </c>
      <c r="B12077" t="s">
        <v>258</v>
      </c>
      <c r="C12077" t="s">
        <v>151</v>
      </c>
      <c r="D12077" s="8">
        <v>31.830020562028789</v>
      </c>
      <c r="E12077" s="8">
        <v>41.853832442067734</v>
      </c>
      <c r="F12077" s="8">
        <v>37.582932223234032</v>
      </c>
      <c r="G12077" t="str">
        <f>VLOOKUP(C12077,'data indicadores nacional'!$A$2:$G$24,7,FALSE)</f>
        <v>arriba</v>
      </c>
      <c r="H12077" s="9">
        <f>VLOOKUP(C12077,'data indicadores nacional'!$A$2:$F$24,6,FALSE)</f>
        <v>2.4115304789202416</v>
      </c>
      <c r="I12077" s="5" t="str">
        <f t="shared" si="940"/>
        <v>alarma</v>
      </c>
      <c r="J12077" s="5">
        <f t="shared" si="941"/>
        <v>1</v>
      </c>
      <c r="K12077" s="5">
        <f t="shared" si="942"/>
        <v>0</v>
      </c>
      <c r="L12077" s="5">
        <f t="shared" si="943"/>
        <v>1</v>
      </c>
      <c r="N12077" s="8" t="str">
        <f>VLOOKUP(C12077,'data indicadores nacional'!$A$2:$J$24,10,FALSE)</f>
        <v>-</v>
      </c>
      <c r="O12077" t="str">
        <f t="shared" si="944"/>
        <v xml:space="preserve"> </v>
      </c>
    </row>
    <row r="12078" spans="1:15">
      <c r="A12078" t="s">
        <v>87</v>
      </c>
      <c r="B12078" t="s">
        <v>259</v>
      </c>
      <c r="C12078" t="s">
        <v>147</v>
      </c>
      <c r="D12078" s="8">
        <v>0</v>
      </c>
      <c r="E12078" s="8">
        <v>0</v>
      </c>
      <c r="F12078" s="8">
        <v>0</v>
      </c>
      <c r="G12078" t="str">
        <f>VLOOKUP(C12078,'data indicadores nacional'!$A$2:$G$24,7,FALSE)</f>
        <v>abajo</v>
      </c>
      <c r="H12078" s="9">
        <f>VLOOKUP(C12078,'data indicadores nacional'!$A$2:$F$24,6,FALSE)</f>
        <v>3.1698266245721529E-2</v>
      </c>
      <c r="I12078" s="5" t="str">
        <f t="shared" si="940"/>
        <v xml:space="preserve"> </v>
      </c>
      <c r="J12078" s="5">
        <f t="shared" si="941"/>
        <v>0</v>
      </c>
      <c r="K12078" s="5">
        <f t="shared" si="942"/>
        <v>0</v>
      </c>
      <c r="L12078" s="5">
        <f t="shared" si="943"/>
        <v>0</v>
      </c>
      <c r="N12078" s="8">
        <f>VLOOKUP(C12078,'data indicadores nacional'!$A$2:$J$24,10,FALSE)</f>
        <v>1</v>
      </c>
      <c r="O12078" t="str">
        <f t="shared" si="944"/>
        <v xml:space="preserve"> </v>
      </c>
    </row>
    <row r="12079" spans="1:15">
      <c r="A12079" t="s">
        <v>87</v>
      </c>
      <c r="B12079" t="s">
        <v>259</v>
      </c>
      <c r="C12079" t="s">
        <v>148</v>
      </c>
      <c r="D12079" s="8">
        <v>7.5592417061611377</v>
      </c>
      <c r="E12079" s="8">
        <v>8.68319001854662</v>
      </c>
      <c r="F12079" s="8">
        <v>5.9796437659033082</v>
      </c>
      <c r="G12079" t="str">
        <f>VLOOKUP(C12079,'data indicadores nacional'!$A$2:$G$24,7,FALSE)</f>
        <v>arriba</v>
      </c>
      <c r="H12079" s="9">
        <f>VLOOKUP(C12079,'data indicadores nacional'!$A$2:$F$24,6,FALSE)</f>
        <v>0.44294071764974818</v>
      </c>
      <c r="I12079" s="5" t="str">
        <f t="shared" si="940"/>
        <v>alarma</v>
      </c>
      <c r="J12079" s="5">
        <f t="shared" si="941"/>
        <v>0</v>
      </c>
      <c r="K12079" s="5">
        <f t="shared" si="942"/>
        <v>1</v>
      </c>
      <c r="L12079" s="5">
        <f t="shared" si="943"/>
        <v>1</v>
      </c>
      <c r="N12079" s="8">
        <f>VLOOKUP(C12079,'data indicadores nacional'!$A$2:$J$24,10,FALSE)</f>
        <v>80</v>
      </c>
      <c r="O12079" t="str">
        <f t="shared" si="944"/>
        <v>alarma</v>
      </c>
    </row>
    <row r="12080" spans="1:15">
      <c r="A12080" t="s">
        <v>87</v>
      </c>
      <c r="B12080" t="s">
        <v>259</v>
      </c>
      <c r="C12080" t="s">
        <v>149</v>
      </c>
      <c r="D12080" s="8">
        <v>0.33175355450236965</v>
      </c>
      <c r="E12080" s="8">
        <v>0.23604788399932555</v>
      </c>
      <c r="F12080" s="8">
        <v>8.4817642069550461E-2</v>
      </c>
      <c r="G12080" t="str">
        <f>VLOOKUP(C12080,'data indicadores nacional'!$A$2:$G$24,7,FALSE)</f>
        <v>abajo</v>
      </c>
      <c r="H12080" s="9">
        <f>VLOOKUP(C12080,'data indicadores nacional'!$A$2:$F$24,6,FALSE)</f>
        <v>3.3105825166439729E-2</v>
      </c>
      <c r="I12080" s="5" t="str">
        <f t="shared" si="940"/>
        <v xml:space="preserve"> </v>
      </c>
      <c r="J12080" s="5">
        <f t="shared" si="941"/>
        <v>1</v>
      </c>
      <c r="K12080" s="5">
        <f t="shared" si="942"/>
        <v>0</v>
      </c>
      <c r="L12080" s="5">
        <f t="shared" si="943"/>
        <v>1</v>
      </c>
      <c r="N12080" s="8" t="str">
        <f>VLOOKUP(C12080,'data indicadores nacional'!$A$2:$J$24,10,FALSE)</f>
        <v>-</v>
      </c>
      <c r="O12080" t="str">
        <f t="shared" si="944"/>
        <v xml:space="preserve"> </v>
      </c>
    </row>
    <row r="12081" spans="1:15">
      <c r="A12081" t="s">
        <v>87</v>
      </c>
      <c r="B12081" t="s">
        <v>259</v>
      </c>
      <c r="C12081" t="s">
        <v>150</v>
      </c>
      <c r="D12081" s="8">
        <v>0</v>
      </c>
      <c r="E12081" s="8">
        <v>0.18546619457089866</v>
      </c>
      <c r="F12081" s="8">
        <v>0.1272264631043257</v>
      </c>
      <c r="G12081" t="str">
        <f>VLOOKUP(C12081,'data indicadores nacional'!$A$2:$G$24,7,FALSE)</f>
        <v>abajo</v>
      </c>
      <c r="H12081" s="9">
        <f>VLOOKUP(C12081,'data indicadores nacional'!$A$2:$F$24,6,FALSE)</f>
        <v>3.1798702633632006E-2</v>
      </c>
      <c r="I12081" s="5" t="str">
        <f t="shared" si="940"/>
        <v xml:space="preserve"> </v>
      </c>
      <c r="J12081" s="5">
        <f t="shared" si="941"/>
        <v>0</v>
      </c>
      <c r="K12081" s="5">
        <f t="shared" si="942"/>
        <v>1</v>
      </c>
      <c r="L12081" s="5">
        <f t="shared" si="943"/>
        <v>1</v>
      </c>
      <c r="N12081" s="8" t="str">
        <f>VLOOKUP(C12081,'data indicadores nacional'!$A$2:$J$24,10,FALSE)</f>
        <v>-</v>
      </c>
      <c r="O12081" t="str">
        <f t="shared" si="944"/>
        <v xml:space="preserve"> </v>
      </c>
    </row>
    <row r="12082" spans="1:15">
      <c r="A12082" t="s">
        <v>87</v>
      </c>
      <c r="B12082" t="s">
        <v>259</v>
      </c>
      <c r="C12082" t="s">
        <v>151</v>
      </c>
      <c r="D12082" s="8">
        <v>85.588972431077693</v>
      </c>
      <c r="E12082" s="8">
        <v>70.300333704115687</v>
      </c>
      <c r="F12082" s="8">
        <v>77.3841961852861</v>
      </c>
      <c r="G12082" t="str">
        <f>VLOOKUP(C12082,'data indicadores nacional'!$A$2:$G$24,7,FALSE)</f>
        <v>arriba</v>
      </c>
      <c r="H12082" s="9">
        <f>VLOOKUP(C12082,'data indicadores nacional'!$A$2:$F$24,6,FALSE)</f>
        <v>2.4115304789202416</v>
      </c>
      <c r="I12082" s="5" t="str">
        <f t="shared" si="940"/>
        <v xml:space="preserve"> </v>
      </c>
      <c r="J12082" s="5">
        <f t="shared" si="941"/>
        <v>0</v>
      </c>
      <c r="K12082" s="5">
        <f t="shared" si="942"/>
        <v>1</v>
      </c>
      <c r="L12082" s="5">
        <f t="shared" si="943"/>
        <v>1</v>
      </c>
      <c r="N12082" s="8" t="str">
        <f>VLOOKUP(C12082,'data indicadores nacional'!$A$2:$J$24,10,FALSE)</f>
        <v>-</v>
      </c>
      <c r="O12082" t="str">
        <f t="shared" si="944"/>
        <v xml:space="preserve"> </v>
      </c>
    </row>
    <row r="12083" spans="1:15">
      <c r="A12083" t="s">
        <v>87</v>
      </c>
      <c r="B12083" t="s">
        <v>260</v>
      </c>
      <c r="C12083" t="s">
        <v>147</v>
      </c>
      <c r="D12083" s="8">
        <v>0.1226993865030675</v>
      </c>
      <c r="E12083" s="8">
        <v>0.16051364365971107</v>
      </c>
      <c r="F12083" s="8">
        <v>0</v>
      </c>
      <c r="G12083" t="str">
        <f>VLOOKUP(C12083,'data indicadores nacional'!$A$2:$G$24,7,FALSE)</f>
        <v>abajo</v>
      </c>
      <c r="H12083" s="9">
        <f>VLOOKUP(C12083,'data indicadores nacional'!$A$2:$F$24,6,FALSE)</f>
        <v>3.1698266245721529E-2</v>
      </c>
      <c r="I12083" s="5" t="str">
        <f t="shared" si="940"/>
        <v xml:space="preserve"> </v>
      </c>
      <c r="J12083" s="5">
        <f t="shared" si="941"/>
        <v>1</v>
      </c>
      <c r="K12083" s="5">
        <f t="shared" si="942"/>
        <v>0</v>
      </c>
      <c r="L12083" s="5">
        <f t="shared" si="943"/>
        <v>1</v>
      </c>
      <c r="N12083" s="8">
        <f>VLOOKUP(C12083,'data indicadores nacional'!$A$2:$J$24,10,FALSE)</f>
        <v>1</v>
      </c>
      <c r="O12083" t="str">
        <f t="shared" si="944"/>
        <v xml:space="preserve"> </v>
      </c>
    </row>
    <row r="12084" spans="1:15">
      <c r="A12084" t="s">
        <v>87</v>
      </c>
      <c r="B12084" t="s">
        <v>260</v>
      </c>
      <c r="C12084" t="s">
        <v>148</v>
      </c>
      <c r="D12084" s="8">
        <v>1.5350587613891455</v>
      </c>
      <c r="E12084" s="8">
        <v>2.3405739168892139</v>
      </c>
      <c r="F12084" s="8">
        <v>1.4175467099918766</v>
      </c>
      <c r="G12084" t="str">
        <f>VLOOKUP(C12084,'data indicadores nacional'!$A$2:$G$24,7,FALSE)</f>
        <v>arriba</v>
      </c>
      <c r="H12084" s="9">
        <f>VLOOKUP(C12084,'data indicadores nacional'!$A$2:$F$24,6,FALSE)</f>
        <v>0.44294071764974818</v>
      </c>
      <c r="I12084" s="5" t="str">
        <f t="shared" si="940"/>
        <v>alarma</v>
      </c>
      <c r="J12084" s="5">
        <f t="shared" si="941"/>
        <v>0</v>
      </c>
      <c r="K12084" s="5">
        <f t="shared" si="942"/>
        <v>1</v>
      </c>
      <c r="L12084" s="5">
        <f t="shared" si="943"/>
        <v>1</v>
      </c>
      <c r="N12084" s="8">
        <f>VLOOKUP(C12084,'data indicadores nacional'!$A$2:$J$24,10,FALSE)</f>
        <v>80</v>
      </c>
      <c r="O12084" t="str">
        <f t="shared" si="944"/>
        <v>alarma</v>
      </c>
    </row>
    <row r="12085" spans="1:15">
      <c r="A12085" t="s">
        <v>87</v>
      </c>
      <c r="B12085" t="s">
        <v>260</v>
      </c>
      <c r="C12085" t="s">
        <v>149</v>
      </c>
      <c r="D12085" s="8">
        <v>0.3532285752013733</v>
      </c>
      <c r="E12085" s="8">
        <v>0.43205361547228222</v>
      </c>
      <c r="F12085" s="8">
        <v>0.26604386677497971</v>
      </c>
      <c r="G12085" t="str">
        <f>VLOOKUP(C12085,'data indicadores nacional'!$A$2:$G$24,7,FALSE)</f>
        <v>abajo</v>
      </c>
      <c r="H12085" s="9">
        <f>VLOOKUP(C12085,'data indicadores nacional'!$A$2:$F$24,6,FALSE)</f>
        <v>3.3105825166439729E-2</v>
      </c>
      <c r="I12085" s="5" t="str">
        <f t="shared" si="940"/>
        <v xml:space="preserve"> </v>
      </c>
      <c r="J12085" s="5">
        <f t="shared" si="941"/>
        <v>1</v>
      </c>
      <c r="K12085" s="5">
        <f t="shared" si="942"/>
        <v>0</v>
      </c>
      <c r="L12085" s="5">
        <f t="shared" si="943"/>
        <v>1</v>
      </c>
      <c r="N12085" s="8" t="str">
        <f>VLOOKUP(C12085,'data indicadores nacional'!$A$2:$J$24,10,FALSE)</f>
        <v>-</v>
      </c>
      <c r="O12085" t="str">
        <f t="shared" si="944"/>
        <v xml:space="preserve"> </v>
      </c>
    </row>
    <row r="12086" spans="1:15">
      <c r="A12086" t="s">
        <v>87</v>
      </c>
      <c r="B12086" t="s">
        <v>260</v>
      </c>
      <c r="C12086" t="s">
        <v>150</v>
      </c>
      <c r="D12086" s="8">
        <v>5.6120427835732206E-2</v>
      </c>
      <c r="E12086" s="8">
        <v>0.10376090765279219</v>
      </c>
      <c r="F12086" s="8">
        <v>6.7018683996750608E-2</v>
      </c>
      <c r="G12086" t="str">
        <f>VLOOKUP(C12086,'data indicadores nacional'!$A$2:$G$24,7,FALSE)</f>
        <v>abajo</v>
      </c>
      <c r="H12086" s="9">
        <f>VLOOKUP(C12086,'data indicadores nacional'!$A$2:$F$24,6,FALSE)</f>
        <v>3.1798702633632006E-2</v>
      </c>
      <c r="I12086" s="5" t="str">
        <f t="shared" si="940"/>
        <v xml:space="preserve"> </v>
      </c>
      <c r="J12086" s="5">
        <f t="shared" si="941"/>
        <v>0</v>
      </c>
      <c r="K12086" s="5">
        <f t="shared" si="942"/>
        <v>1</v>
      </c>
      <c r="L12086" s="5">
        <f t="shared" si="943"/>
        <v>1</v>
      </c>
      <c r="N12086" s="8" t="str">
        <f>VLOOKUP(C12086,'data indicadores nacional'!$A$2:$J$24,10,FALSE)</f>
        <v>-</v>
      </c>
      <c r="O12086" t="str">
        <f t="shared" si="944"/>
        <v xml:space="preserve"> </v>
      </c>
    </row>
    <row r="12087" spans="1:15">
      <c r="A12087" t="s">
        <v>87</v>
      </c>
      <c r="B12087" t="s">
        <v>260</v>
      </c>
      <c r="C12087" t="s">
        <v>151</v>
      </c>
      <c r="D12087" s="8">
        <v>22.707838479809979</v>
      </c>
      <c r="E12087" s="8">
        <v>28.83156297420334</v>
      </c>
      <c r="F12087" s="8">
        <v>19.045973038368473</v>
      </c>
      <c r="G12087" t="str">
        <f>VLOOKUP(C12087,'data indicadores nacional'!$A$2:$G$24,7,FALSE)</f>
        <v>arriba</v>
      </c>
      <c r="H12087" s="9">
        <f>VLOOKUP(C12087,'data indicadores nacional'!$A$2:$F$24,6,FALSE)</f>
        <v>2.4115304789202416</v>
      </c>
      <c r="I12087" s="5" t="str">
        <f t="shared" si="940"/>
        <v>alarma</v>
      </c>
      <c r="J12087" s="5">
        <f t="shared" si="941"/>
        <v>0</v>
      </c>
      <c r="K12087" s="5">
        <f t="shared" si="942"/>
        <v>1</v>
      </c>
      <c r="L12087" s="5">
        <f t="shared" si="943"/>
        <v>1</v>
      </c>
      <c r="N12087" s="8" t="str">
        <f>VLOOKUP(C12087,'data indicadores nacional'!$A$2:$J$24,10,FALSE)</f>
        <v>-</v>
      </c>
      <c r="O12087" t="str">
        <f t="shared" si="944"/>
        <v xml:space="preserve"> </v>
      </c>
    </row>
    <row r="12088" spans="1:15">
      <c r="A12088" t="s">
        <v>87</v>
      </c>
      <c r="B12088" t="s">
        <v>261</v>
      </c>
      <c r="C12088" t="s">
        <v>147</v>
      </c>
      <c r="D12088" s="8">
        <v>0</v>
      </c>
      <c r="E12088" s="8">
        <v>0</v>
      </c>
      <c r="F12088" s="8">
        <v>0</v>
      </c>
      <c r="G12088" t="str">
        <f>VLOOKUP(C12088,'data indicadores nacional'!$A$2:$G$24,7,FALSE)</f>
        <v>abajo</v>
      </c>
      <c r="H12088" s="9">
        <f>VLOOKUP(C12088,'data indicadores nacional'!$A$2:$F$24,6,FALSE)</f>
        <v>3.1698266245721529E-2</v>
      </c>
      <c r="I12088" s="5" t="str">
        <f t="shared" si="940"/>
        <v xml:space="preserve"> </v>
      </c>
      <c r="J12088" s="5">
        <f t="shared" si="941"/>
        <v>0</v>
      </c>
      <c r="K12088" s="5">
        <f t="shared" si="942"/>
        <v>0</v>
      </c>
      <c r="L12088" s="5">
        <f t="shared" si="943"/>
        <v>0</v>
      </c>
      <c r="N12088" s="8">
        <f>VLOOKUP(C12088,'data indicadores nacional'!$A$2:$J$24,10,FALSE)</f>
        <v>1</v>
      </c>
      <c r="O12088" t="str">
        <f t="shared" si="944"/>
        <v xml:space="preserve"> </v>
      </c>
    </row>
    <row r="12089" spans="1:15">
      <c r="A12089" t="s">
        <v>87</v>
      </c>
      <c r="B12089" t="s">
        <v>261</v>
      </c>
      <c r="C12089" t="s">
        <v>148</v>
      </c>
      <c r="D12089" s="8">
        <v>10.421035650911438</v>
      </c>
      <c r="E12089" s="8">
        <v>9.490213928083751</v>
      </c>
      <c r="F12089" s="8">
        <v>7.4635241301907964</v>
      </c>
      <c r="G12089" t="str">
        <f>VLOOKUP(C12089,'data indicadores nacional'!$A$2:$G$24,7,FALSE)</f>
        <v>arriba</v>
      </c>
      <c r="H12089" s="9">
        <f>VLOOKUP(C12089,'data indicadores nacional'!$A$2:$F$24,6,FALSE)</f>
        <v>0.44294071764974818</v>
      </c>
      <c r="I12089" s="5" t="str">
        <f t="shared" si="940"/>
        <v>alarma</v>
      </c>
      <c r="J12089" s="5">
        <f t="shared" si="941"/>
        <v>0</v>
      </c>
      <c r="K12089" s="5">
        <f t="shared" si="942"/>
        <v>1</v>
      </c>
      <c r="L12089" s="5">
        <f t="shared" si="943"/>
        <v>1</v>
      </c>
      <c r="N12089" s="8">
        <f>VLOOKUP(C12089,'data indicadores nacional'!$A$2:$J$24,10,FALSE)</f>
        <v>80</v>
      </c>
      <c r="O12089" t="str">
        <f t="shared" si="944"/>
        <v>alarma</v>
      </c>
    </row>
    <row r="12090" spans="1:15">
      <c r="A12090" t="s">
        <v>87</v>
      </c>
      <c r="B12090" t="s">
        <v>261</v>
      </c>
      <c r="C12090" t="s">
        <v>149</v>
      </c>
      <c r="D12090" s="8">
        <v>0.1129214389417648</v>
      </c>
      <c r="E12090" s="8">
        <v>0.18206645425580337</v>
      </c>
      <c r="F12090" s="8">
        <v>0.16835016835016833</v>
      </c>
      <c r="G12090" t="str">
        <f>VLOOKUP(C12090,'data indicadores nacional'!$A$2:$G$24,7,FALSE)</f>
        <v>abajo</v>
      </c>
      <c r="H12090" s="9">
        <f>VLOOKUP(C12090,'data indicadores nacional'!$A$2:$F$24,6,FALSE)</f>
        <v>3.3105825166439729E-2</v>
      </c>
      <c r="I12090" s="5" t="str">
        <f t="shared" si="940"/>
        <v xml:space="preserve"> </v>
      </c>
      <c r="J12090" s="5">
        <f t="shared" si="941"/>
        <v>0</v>
      </c>
      <c r="K12090" s="5">
        <f t="shared" si="942"/>
        <v>1</v>
      </c>
      <c r="L12090" s="5">
        <f t="shared" si="943"/>
        <v>1</v>
      </c>
      <c r="N12090" s="8" t="str">
        <f>VLOOKUP(C12090,'data indicadores nacional'!$A$2:$J$24,10,FALSE)</f>
        <v>-</v>
      </c>
      <c r="O12090" t="str">
        <f t="shared" si="944"/>
        <v xml:space="preserve"> </v>
      </c>
    </row>
    <row r="12091" spans="1:15">
      <c r="A12091" t="s">
        <v>87</v>
      </c>
      <c r="B12091" t="s">
        <v>261</v>
      </c>
      <c r="C12091" t="s">
        <v>150</v>
      </c>
      <c r="D12091" s="8">
        <v>6.4526536538151311E-2</v>
      </c>
      <c r="E12091" s="8">
        <v>0.14792899408284024</v>
      </c>
      <c r="F12091" s="8">
        <v>8.4175084175084167E-2</v>
      </c>
      <c r="G12091" t="str">
        <f>VLOOKUP(C12091,'data indicadores nacional'!$A$2:$G$24,7,FALSE)</f>
        <v>abajo</v>
      </c>
      <c r="H12091" s="9">
        <f>VLOOKUP(C12091,'data indicadores nacional'!$A$2:$F$24,6,FALSE)</f>
        <v>3.1798702633632006E-2</v>
      </c>
      <c r="I12091" s="5" t="str">
        <f t="shared" si="940"/>
        <v xml:space="preserve"> </v>
      </c>
      <c r="J12091" s="5">
        <f t="shared" si="941"/>
        <v>0</v>
      </c>
      <c r="K12091" s="5">
        <f t="shared" si="942"/>
        <v>1</v>
      </c>
      <c r="L12091" s="5">
        <f t="shared" si="943"/>
        <v>1</v>
      </c>
      <c r="N12091" s="8" t="str">
        <f>VLOOKUP(C12091,'data indicadores nacional'!$A$2:$J$24,10,FALSE)</f>
        <v>-</v>
      </c>
      <c r="O12091" t="str">
        <f t="shared" si="944"/>
        <v xml:space="preserve"> </v>
      </c>
    </row>
    <row r="12092" spans="1:15">
      <c r="A12092" t="s">
        <v>87</v>
      </c>
      <c r="B12092" t="s">
        <v>261</v>
      </c>
      <c r="C12092" t="s">
        <v>151</v>
      </c>
      <c r="D12092" s="8">
        <v>83.796856106408697</v>
      </c>
      <c r="E12092" s="8">
        <v>62.02804746494067</v>
      </c>
      <c r="F12092" s="8">
        <v>29.141104294478527</v>
      </c>
      <c r="G12092" t="str">
        <f>VLOOKUP(C12092,'data indicadores nacional'!$A$2:$G$24,7,FALSE)</f>
        <v>arriba</v>
      </c>
      <c r="H12092" s="9">
        <f>VLOOKUP(C12092,'data indicadores nacional'!$A$2:$F$24,6,FALSE)</f>
        <v>2.4115304789202416</v>
      </c>
      <c r="I12092" s="5" t="str">
        <f t="shared" si="940"/>
        <v>alarma</v>
      </c>
      <c r="J12092" s="5">
        <f t="shared" si="941"/>
        <v>0</v>
      </c>
      <c r="K12092" s="5">
        <f t="shared" si="942"/>
        <v>1</v>
      </c>
      <c r="L12092" s="5">
        <f t="shared" si="943"/>
        <v>1</v>
      </c>
      <c r="N12092" s="8" t="str">
        <f>VLOOKUP(C12092,'data indicadores nacional'!$A$2:$J$24,10,FALSE)</f>
        <v>-</v>
      </c>
      <c r="O12092" t="str">
        <f t="shared" si="944"/>
        <v xml:space="preserve"> </v>
      </c>
    </row>
    <row r="12093" spans="1:15">
      <c r="A12093" t="s">
        <v>87</v>
      </c>
      <c r="B12093" t="s">
        <v>262</v>
      </c>
      <c r="C12093" t="s">
        <v>147</v>
      </c>
      <c r="D12093" s="8">
        <v>0</v>
      </c>
      <c r="E12093" s="8">
        <v>0</v>
      </c>
      <c r="F12093" s="8">
        <v>0</v>
      </c>
      <c r="G12093" t="str">
        <f>VLOOKUP(C12093,'data indicadores nacional'!$A$2:$G$24,7,FALSE)</f>
        <v>abajo</v>
      </c>
      <c r="H12093" s="9">
        <f>VLOOKUP(C12093,'data indicadores nacional'!$A$2:$F$24,6,FALSE)</f>
        <v>3.1698266245721529E-2</v>
      </c>
      <c r="I12093" s="5" t="str">
        <f t="shared" si="940"/>
        <v xml:space="preserve"> </v>
      </c>
      <c r="J12093" s="5">
        <f t="shared" si="941"/>
        <v>0</v>
      </c>
      <c r="K12093" s="5">
        <f t="shared" si="942"/>
        <v>0</v>
      </c>
      <c r="L12093" s="5">
        <f t="shared" si="943"/>
        <v>0</v>
      </c>
      <c r="N12093" s="8">
        <f>VLOOKUP(C12093,'data indicadores nacional'!$A$2:$J$24,10,FALSE)</f>
        <v>1</v>
      </c>
      <c r="O12093" t="str">
        <f t="shared" si="944"/>
        <v xml:space="preserve"> </v>
      </c>
    </row>
    <row r="12094" spans="1:15">
      <c r="A12094" t="s">
        <v>87</v>
      </c>
      <c r="B12094" t="s">
        <v>262</v>
      </c>
      <c r="C12094" t="s">
        <v>148</v>
      </c>
      <c r="D12094" s="8">
        <v>5.8349328214971203</v>
      </c>
      <c r="E12094" s="8">
        <v>7.592248473586408</v>
      </c>
      <c r="F12094" s="8">
        <v>4.8645320197044342</v>
      </c>
      <c r="G12094" t="str">
        <f>VLOOKUP(C12094,'data indicadores nacional'!$A$2:$G$24,7,FALSE)</f>
        <v>arriba</v>
      </c>
      <c r="H12094" s="9">
        <f>VLOOKUP(C12094,'data indicadores nacional'!$A$2:$F$24,6,FALSE)</f>
        <v>0.44294071764974818</v>
      </c>
      <c r="I12094" s="5" t="str">
        <f t="shared" si="940"/>
        <v>alarma</v>
      </c>
      <c r="J12094" s="5">
        <f t="shared" si="941"/>
        <v>0</v>
      </c>
      <c r="K12094" s="5">
        <f t="shared" si="942"/>
        <v>1</v>
      </c>
      <c r="L12094" s="5">
        <f t="shared" si="943"/>
        <v>1</v>
      </c>
      <c r="N12094" s="8">
        <f>VLOOKUP(C12094,'data indicadores nacional'!$A$2:$J$24,10,FALSE)</f>
        <v>80</v>
      </c>
      <c r="O12094" t="str">
        <f t="shared" si="944"/>
        <v>alarma</v>
      </c>
    </row>
    <row r="12095" spans="1:15">
      <c r="A12095" t="s">
        <v>87</v>
      </c>
      <c r="B12095" t="s">
        <v>262</v>
      </c>
      <c r="C12095" t="s">
        <v>149</v>
      </c>
      <c r="D12095" s="8">
        <v>0.46065259117082535</v>
      </c>
      <c r="E12095" s="8">
        <v>0.29200955667640033</v>
      </c>
      <c r="F12095" s="8">
        <v>0.24630541871921183</v>
      </c>
      <c r="G12095" t="str">
        <f>VLOOKUP(C12095,'data indicadores nacional'!$A$2:$G$24,7,FALSE)</f>
        <v>abajo</v>
      </c>
      <c r="H12095" s="9">
        <f>VLOOKUP(C12095,'data indicadores nacional'!$A$2:$F$24,6,FALSE)</f>
        <v>3.3105825166439729E-2</v>
      </c>
      <c r="I12095" s="5" t="str">
        <f t="shared" si="940"/>
        <v xml:space="preserve"> </v>
      </c>
      <c r="J12095" s="5">
        <f t="shared" si="941"/>
        <v>1</v>
      </c>
      <c r="K12095" s="5">
        <f t="shared" si="942"/>
        <v>0</v>
      </c>
      <c r="L12095" s="5">
        <f t="shared" si="943"/>
        <v>1</v>
      </c>
      <c r="N12095" s="8" t="str">
        <f>VLOOKUP(C12095,'data indicadores nacional'!$A$2:$J$24,10,FALSE)</f>
        <v>-</v>
      </c>
      <c r="O12095" t="str">
        <f t="shared" si="944"/>
        <v xml:space="preserve"> </v>
      </c>
    </row>
    <row r="12096" spans="1:15">
      <c r="A12096" t="s">
        <v>87</v>
      </c>
      <c r="B12096" t="s">
        <v>262</v>
      </c>
      <c r="C12096" t="s">
        <v>150</v>
      </c>
      <c r="D12096" s="8">
        <v>0</v>
      </c>
      <c r="E12096" s="8">
        <v>0.10618529333687285</v>
      </c>
      <c r="F12096" s="8">
        <v>0</v>
      </c>
      <c r="G12096" t="str">
        <f>VLOOKUP(C12096,'data indicadores nacional'!$A$2:$G$24,7,FALSE)</f>
        <v>abajo</v>
      </c>
      <c r="H12096" s="9">
        <f>VLOOKUP(C12096,'data indicadores nacional'!$A$2:$F$24,6,FALSE)</f>
        <v>3.1798702633632006E-2</v>
      </c>
      <c r="I12096" s="5" t="str">
        <f t="shared" si="940"/>
        <v xml:space="preserve"> </v>
      </c>
      <c r="J12096" s="5">
        <f t="shared" si="941"/>
        <v>0</v>
      </c>
      <c r="K12096" s="5">
        <f t="shared" si="942"/>
        <v>0</v>
      </c>
      <c r="L12096" s="5">
        <f t="shared" si="943"/>
        <v>0</v>
      </c>
      <c r="N12096" s="8" t="str">
        <f>VLOOKUP(C12096,'data indicadores nacional'!$A$2:$J$24,10,FALSE)</f>
        <v>-</v>
      </c>
      <c r="O12096" t="str">
        <f t="shared" si="944"/>
        <v xml:space="preserve"> </v>
      </c>
    </row>
    <row r="12097" spans="1:15">
      <c r="A12097" t="s">
        <v>87</v>
      </c>
      <c r="B12097" t="s">
        <v>262</v>
      </c>
      <c r="C12097" t="s">
        <v>151</v>
      </c>
      <c r="D12097" s="8">
        <v>76.84210526315789</v>
      </c>
      <c r="E12097" s="8">
        <v>62.23776223776224</v>
      </c>
      <c r="F12097" s="8">
        <v>66.525423728813564</v>
      </c>
      <c r="G12097" t="str">
        <f>VLOOKUP(C12097,'data indicadores nacional'!$A$2:$G$24,7,FALSE)</f>
        <v>arriba</v>
      </c>
      <c r="H12097" s="9">
        <f>VLOOKUP(C12097,'data indicadores nacional'!$A$2:$F$24,6,FALSE)</f>
        <v>2.4115304789202416</v>
      </c>
      <c r="I12097" s="5" t="str">
        <f t="shared" si="940"/>
        <v xml:space="preserve"> </v>
      </c>
      <c r="J12097" s="5">
        <f t="shared" si="941"/>
        <v>0</v>
      </c>
      <c r="K12097" s="5">
        <f t="shared" si="942"/>
        <v>1</v>
      </c>
      <c r="L12097" s="5">
        <f t="shared" si="943"/>
        <v>1</v>
      </c>
      <c r="N12097" s="8" t="str">
        <f>VLOOKUP(C12097,'data indicadores nacional'!$A$2:$J$24,10,FALSE)</f>
        <v>-</v>
      </c>
      <c r="O12097" t="str">
        <f t="shared" si="944"/>
        <v xml:space="preserve"> </v>
      </c>
    </row>
    <row r="12098" spans="1:15">
      <c r="A12098" t="s">
        <v>87</v>
      </c>
      <c r="B12098" t="s">
        <v>263</v>
      </c>
      <c r="C12098" t="s">
        <v>147</v>
      </c>
      <c r="D12098" s="8">
        <v>0</v>
      </c>
      <c r="E12098" s="8">
        <v>0.29761904761904762</v>
      </c>
      <c r="F12098" s="8">
        <v>0.46082949308755761</v>
      </c>
      <c r="G12098" t="str">
        <f>VLOOKUP(C12098,'data indicadores nacional'!$A$2:$G$24,7,FALSE)</f>
        <v>abajo</v>
      </c>
      <c r="H12098" s="9">
        <f>VLOOKUP(C12098,'data indicadores nacional'!$A$2:$F$24,6,FALSE)</f>
        <v>3.1698266245721529E-2</v>
      </c>
      <c r="I12098" s="5" t="str">
        <f t="shared" si="940"/>
        <v>alarma</v>
      </c>
      <c r="J12098" s="5">
        <f t="shared" si="941"/>
        <v>0</v>
      </c>
      <c r="K12098" s="5">
        <f t="shared" si="942"/>
        <v>1</v>
      </c>
      <c r="L12098" s="5">
        <f t="shared" si="943"/>
        <v>1</v>
      </c>
      <c r="N12098" s="8">
        <f>VLOOKUP(C12098,'data indicadores nacional'!$A$2:$J$24,10,FALSE)</f>
        <v>1</v>
      </c>
      <c r="O12098" t="str">
        <f t="shared" si="944"/>
        <v xml:space="preserve"> </v>
      </c>
    </row>
    <row r="12099" spans="1:15">
      <c r="A12099" t="s">
        <v>87</v>
      </c>
      <c r="B12099" t="s">
        <v>263</v>
      </c>
      <c r="C12099" t="s">
        <v>148</v>
      </c>
      <c r="D12099" s="8">
        <v>4.6980976013234077</v>
      </c>
      <c r="E12099" s="8">
        <v>5.2255014692730288</v>
      </c>
      <c r="F12099" s="8">
        <v>2.6065022421524664</v>
      </c>
      <c r="G12099" t="str">
        <f>VLOOKUP(C12099,'data indicadores nacional'!$A$2:$G$24,7,FALSE)</f>
        <v>arriba</v>
      </c>
      <c r="H12099" s="9">
        <f>VLOOKUP(C12099,'data indicadores nacional'!$A$2:$F$24,6,FALSE)</f>
        <v>0.44294071764974818</v>
      </c>
      <c r="I12099" s="5" t="str">
        <f t="shared" ref="I12099:I12162" si="945">IF(G12099=$G$2,IF(F12099&gt;E12099,"alarma"," "),IF(F12099&lt;E12099,"alarma"," "))</f>
        <v>alarma</v>
      </c>
      <c r="J12099" s="5">
        <f t="shared" ref="J12099:J12162" si="946">IF(G12099=$G$2,IF((D12099-F12099)&gt;($M$2*H12099),1,0),IF((F12099-D12099)&gt;($M$2*H12099),1,0))</f>
        <v>0</v>
      </c>
      <c r="K12099" s="5">
        <f t="shared" ref="K12099:K12162" si="947">IF(G12099=$G$2,IF((F12099-D12099)&gt;($M$2*H12099),1,0),IF((D12099-F12099)&gt;($M$2*H12099),1,0))</f>
        <v>1</v>
      </c>
      <c r="L12099" s="5">
        <f t="shared" ref="L12099:L12162" si="948">IF(J12099=1,1,IF(K12099=1,1,0))</f>
        <v>1</v>
      </c>
      <c r="N12099" s="8">
        <f>VLOOKUP(C12099,'data indicadores nacional'!$A$2:$J$24,10,FALSE)</f>
        <v>80</v>
      </c>
      <c r="O12099" t="str">
        <f t="shared" ref="O12099:O12162" si="949">IF(N12099=$N$4," ",IF(F12099=$F$20," ",IF(G12099=$G$2,IF(F12099&lt;N12099," ","alarma"),IF(F12099&lt;N12099,"alarma"," "))))</f>
        <v>alarma</v>
      </c>
    </row>
    <row r="12100" spans="1:15">
      <c r="A12100" t="s">
        <v>87</v>
      </c>
      <c r="B12100" t="s">
        <v>263</v>
      </c>
      <c r="C12100" t="s">
        <v>149</v>
      </c>
      <c r="D12100" s="8">
        <v>0.21505376344086022</v>
      </c>
      <c r="E12100" s="8">
        <v>0.11498658489842851</v>
      </c>
      <c r="F12100" s="8">
        <v>0.25224215246636772</v>
      </c>
      <c r="G12100" t="str">
        <f>VLOOKUP(C12100,'data indicadores nacional'!$A$2:$G$24,7,FALSE)</f>
        <v>abajo</v>
      </c>
      <c r="H12100" s="9">
        <f>VLOOKUP(C12100,'data indicadores nacional'!$A$2:$F$24,6,FALSE)</f>
        <v>3.3105825166439729E-2</v>
      </c>
      <c r="I12100" s="5" t="str">
        <f t="shared" si="945"/>
        <v>alarma</v>
      </c>
      <c r="J12100" s="5">
        <f t="shared" si="946"/>
        <v>0</v>
      </c>
      <c r="K12100" s="5">
        <f t="shared" si="947"/>
        <v>1</v>
      </c>
      <c r="L12100" s="5">
        <f t="shared" si="948"/>
        <v>1</v>
      </c>
      <c r="N12100" s="8" t="str">
        <f>VLOOKUP(C12100,'data indicadores nacional'!$A$2:$J$24,10,FALSE)</f>
        <v>-</v>
      </c>
      <c r="O12100" t="str">
        <f t="shared" si="949"/>
        <v xml:space="preserve"> </v>
      </c>
    </row>
    <row r="12101" spans="1:15">
      <c r="A12101" t="s">
        <v>87</v>
      </c>
      <c r="B12101" t="s">
        <v>263</v>
      </c>
      <c r="C12101" t="s">
        <v>150</v>
      </c>
      <c r="D12101" s="8">
        <v>6.6170388751033912E-2</v>
      </c>
      <c r="E12101" s="8">
        <v>0.15331544653123802</v>
      </c>
      <c r="F12101" s="8">
        <v>0</v>
      </c>
      <c r="G12101" t="str">
        <f>VLOOKUP(C12101,'data indicadores nacional'!$A$2:$G$24,7,FALSE)</f>
        <v>abajo</v>
      </c>
      <c r="H12101" s="9">
        <f>VLOOKUP(C12101,'data indicadores nacional'!$A$2:$F$24,6,FALSE)</f>
        <v>3.1798702633632006E-2</v>
      </c>
      <c r="I12101" s="5" t="str">
        <f t="shared" si="945"/>
        <v xml:space="preserve"> </v>
      </c>
      <c r="J12101" s="5">
        <f t="shared" si="946"/>
        <v>1</v>
      </c>
      <c r="K12101" s="5">
        <f t="shared" si="947"/>
        <v>0</v>
      </c>
      <c r="L12101" s="5">
        <f t="shared" si="948"/>
        <v>1</v>
      </c>
      <c r="N12101" s="8" t="str">
        <f>VLOOKUP(C12101,'data indicadores nacional'!$A$2:$J$24,10,FALSE)</f>
        <v>-</v>
      </c>
      <c r="O12101" t="str">
        <f t="shared" si="949"/>
        <v xml:space="preserve"> </v>
      </c>
    </row>
    <row r="12102" spans="1:15">
      <c r="A12102" t="s">
        <v>87</v>
      </c>
      <c r="B12102" t="s">
        <v>263</v>
      </c>
      <c r="C12102" t="s">
        <v>151</v>
      </c>
      <c r="D12102" s="8">
        <v>78.319123020706456</v>
      </c>
      <c r="E12102" s="8">
        <v>75.567567567567579</v>
      </c>
      <c r="F12102" s="8">
        <v>62.464183381088823</v>
      </c>
      <c r="G12102" t="str">
        <f>VLOOKUP(C12102,'data indicadores nacional'!$A$2:$G$24,7,FALSE)</f>
        <v>arriba</v>
      </c>
      <c r="H12102" s="9">
        <f>VLOOKUP(C12102,'data indicadores nacional'!$A$2:$F$24,6,FALSE)</f>
        <v>2.4115304789202416</v>
      </c>
      <c r="I12102" s="5" t="str">
        <f t="shared" si="945"/>
        <v>alarma</v>
      </c>
      <c r="J12102" s="5">
        <f t="shared" si="946"/>
        <v>0</v>
      </c>
      <c r="K12102" s="5">
        <f t="shared" si="947"/>
        <v>1</v>
      </c>
      <c r="L12102" s="5">
        <f t="shared" si="948"/>
        <v>1</v>
      </c>
      <c r="N12102" s="8" t="str">
        <f>VLOOKUP(C12102,'data indicadores nacional'!$A$2:$J$24,10,FALSE)</f>
        <v>-</v>
      </c>
      <c r="O12102" t="str">
        <f t="shared" si="949"/>
        <v xml:space="preserve"> </v>
      </c>
    </row>
    <row r="12103" spans="1:15">
      <c r="A12103" t="s">
        <v>87</v>
      </c>
      <c r="B12103" t="s">
        <v>264</v>
      </c>
      <c r="C12103" t="s">
        <v>147</v>
      </c>
      <c r="D12103" s="8">
        <v>0</v>
      </c>
      <c r="E12103" s="8">
        <v>0</v>
      </c>
      <c r="F12103" s="8">
        <v>0</v>
      </c>
      <c r="G12103" t="str">
        <f>VLOOKUP(C12103,'data indicadores nacional'!$A$2:$G$24,7,FALSE)</f>
        <v>abajo</v>
      </c>
      <c r="H12103" s="9">
        <f>VLOOKUP(C12103,'data indicadores nacional'!$A$2:$F$24,6,FALSE)</f>
        <v>3.1698266245721529E-2</v>
      </c>
      <c r="I12103" s="5" t="str">
        <f t="shared" si="945"/>
        <v xml:space="preserve"> </v>
      </c>
      <c r="J12103" s="5">
        <f t="shared" si="946"/>
        <v>0</v>
      </c>
      <c r="K12103" s="5">
        <f t="shared" si="947"/>
        <v>0</v>
      </c>
      <c r="L12103" s="5">
        <f t="shared" si="948"/>
        <v>0</v>
      </c>
      <c r="N12103" s="8">
        <f>VLOOKUP(C12103,'data indicadores nacional'!$A$2:$J$24,10,FALSE)</f>
        <v>1</v>
      </c>
      <c r="O12103" t="str">
        <f t="shared" si="949"/>
        <v xml:space="preserve"> </v>
      </c>
    </row>
    <row r="12104" spans="1:15">
      <c r="A12104" t="s">
        <v>87</v>
      </c>
      <c r="B12104" t="s">
        <v>264</v>
      </c>
      <c r="C12104" t="s">
        <v>148</v>
      </c>
      <c r="D12104" s="8">
        <v>4.7619047619047619</v>
      </c>
      <c r="E12104" s="8">
        <v>6.5517241379310347</v>
      </c>
      <c r="F12104" s="8">
        <v>2.9796131730266597</v>
      </c>
      <c r="G12104" t="str">
        <f>VLOOKUP(C12104,'data indicadores nacional'!$A$2:$G$24,7,FALSE)</f>
        <v>arriba</v>
      </c>
      <c r="H12104" s="9">
        <f>VLOOKUP(C12104,'data indicadores nacional'!$A$2:$F$24,6,FALSE)</f>
        <v>0.44294071764974818</v>
      </c>
      <c r="I12104" s="5" t="str">
        <f t="shared" si="945"/>
        <v>alarma</v>
      </c>
      <c r="J12104" s="5">
        <f t="shared" si="946"/>
        <v>0</v>
      </c>
      <c r="K12104" s="5">
        <f t="shared" si="947"/>
        <v>1</v>
      </c>
      <c r="L12104" s="5">
        <f t="shared" si="948"/>
        <v>1</v>
      </c>
      <c r="N12104" s="8">
        <f>VLOOKUP(C12104,'data indicadores nacional'!$A$2:$J$24,10,FALSE)</f>
        <v>80</v>
      </c>
      <c r="O12104" t="str">
        <f t="shared" si="949"/>
        <v>alarma</v>
      </c>
    </row>
    <row r="12105" spans="1:15">
      <c r="A12105" t="s">
        <v>87</v>
      </c>
      <c r="B12105" t="s">
        <v>264</v>
      </c>
      <c r="C12105" t="s">
        <v>149</v>
      </c>
      <c r="D12105" s="8">
        <v>0.21450021450021448</v>
      </c>
      <c r="E12105" s="8">
        <v>0.27093596059113301</v>
      </c>
      <c r="F12105" s="8">
        <v>0</v>
      </c>
      <c r="G12105" t="str">
        <f>VLOOKUP(C12105,'data indicadores nacional'!$A$2:$G$24,7,FALSE)</f>
        <v>abajo</v>
      </c>
      <c r="H12105" s="9">
        <f>VLOOKUP(C12105,'data indicadores nacional'!$A$2:$F$24,6,FALSE)</f>
        <v>3.3105825166439729E-2</v>
      </c>
      <c r="I12105" s="5" t="str">
        <f t="shared" si="945"/>
        <v xml:space="preserve"> </v>
      </c>
      <c r="J12105" s="5">
        <f t="shared" si="946"/>
        <v>1</v>
      </c>
      <c r="K12105" s="5">
        <f t="shared" si="947"/>
        <v>0</v>
      </c>
      <c r="L12105" s="5">
        <f t="shared" si="948"/>
        <v>1</v>
      </c>
      <c r="N12105" s="8" t="str">
        <f>VLOOKUP(C12105,'data indicadores nacional'!$A$2:$J$24,10,FALSE)</f>
        <v>-</v>
      </c>
      <c r="O12105" t="str">
        <f t="shared" si="949"/>
        <v xml:space="preserve"> </v>
      </c>
    </row>
    <row r="12106" spans="1:15">
      <c r="A12106" t="s">
        <v>87</v>
      </c>
      <c r="B12106" t="s">
        <v>264</v>
      </c>
      <c r="C12106" t="s">
        <v>150</v>
      </c>
      <c r="D12106" s="8">
        <v>0</v>
      </c>
      <c r="E12106" s="8">
        <v>0.61576354679802958</v>
      </c>
      <c r="F12106" s="8">
        <v>1.0454783063251438</v>
      </c>
      <c r="G12106" t="str">
        <f>VLOOKUP(C12106,'data indicadores nacional'!$A$2:$G$24,7,FALSE)</f>
        <v>abajo</v>
      </c>
      <c r="H12106" s="9">
        <f>VLOOKUP(C12106,'data indicadores nacional'!$A$2:$F$24,6,FALSE)</f>
        <v>3.1798702633632006E-2</v>
      </c>
      <c r="I12106" s="5" t="str">
        <f t="shared" si="945"/>
        <v>alarma</v>
      </c>
      <c r="J12106" s="5">
        <f t="shared" si="946"/>
        <v>0</v>
      </c>
      <c r="K12106" s="5">
        <f t="shared" si="947"/>
        <v>1</v>
      </c>
      <c r="L12106" s="5">
        <f t="shared" si="948"/>
        <v>1</v>
      </c>
      <c r="N12106" s="8" t="str">
        <f>VLOOKUP(C12106,'data indicadores nacional'!$A$2:$J$24,10,FALSE)</f>
        <v>-</v>
      </c>
      <c r="O12106" t="str">
        <f t="shared" si="949"/>
        <v xml:space="preserve"> </v>
      </c>
    </row>
    <row r="12107" spans="1:15">
      <c r="A12107" t="s">
        <v>87</v>
      </c>
      <c r="B12107" t="s">
        <v>264</v>
      </c>
      <c r="C12107" t="s">
        <v>151</v>
      </c>
      <c r="D12107" s="8">
        <v>80.208333333333343</v>
      </c>
      <c r="E12107" s="8">
        <v>63.122923588039868</v>
      </c>
      <c r="F12107" s="8">
        <v>54.625550660792953</v>
      </c>
      <c r="G12107" t="str">
        <f>VLOOKUP(C12107,'data indicadores nacional'!$A$2:$G$24,7,FALSE)</f>
        <v>arriba</v>
      </c>
      <c r="H12107" s="9">
        <f>VLOOKUP(C12107,'data indicadores nacional'!$A$2:$F$24,6,FALSE)</f>
        <v>2.4115304789202416</v>
      </c>
      <c r="I12107" s="5" t="str">
        <f t="shared" si="945"/>
        <v>alarma</v>
      </c>
      <c r="J12107" s="5">
        <f t="shared" si="946"/>
        <v>0</v>
      </c>
      <c r="K12107" s="5">
        <f t="shared" si="947"/>
        <v>1</v>
      </c>
      <c r="L12107" s="5">
        <f t="shared" si="948"/>
        <v>1</v>
      </c>
      <c r="N12107" s="8" t="str">
        <f>VLOOKUP(C12107,'data indicadores nacional'!$A$2:$J$24,10,FALSE)</f>
        <v>-</v>
      </c>
      <c r="O12107" t="str">
        <f t="shared" si="949"/>
        <v xml:space="preserve"> </v>
      </c>
    </row>
    <row r="12108" spans="1:15">
      <c r="A12108" t="s">
        <v>87</v>
      </c>
      <c r="B12108" t="s">
        <v>265</v>
      </c>
      <c r="C12108" t="s">
        <v>147</v>
      </c>
      <c r="D12108" s="8">
        <v>0</v>
      </c>
      <c r="E12108" s="8">
        <v>0</v>
      </c>
      <c r="F12108" s="8">
        <v>0</v>
      </c>
      <c r="G12108" t="str">
        <f>VLOOKUP(C12108,'data indicadores nacional'!$A$2:$G$24,7,FALSE)</f>
        <v>abajo</v>
      </c>
      <c r="H12108" s="9">
        <f>VLOOKUP(C12108,'data indicadores nacional'!$A$2:$F$24,6,FALSE)</f>
        <v>3.1698266245721529E-2</v>
      </c>
      <c r="I12108" s="5" t="str">
        <f t="shared" si="945"/>
        <v xml:space="preserve"> </v>
      </c>
      <c r="J12108" s="5">
        <f t="shared" si="946"/>
        <v>0</v>
      </c>
      <c r="K12108" s="5">
        <f t="shared" si="947"/>
        <v>0</v>
      </c>
      <c r="L12108" s="5">
        <f t="shared" si="948"/>
        <v>0</v>
      </c>
      <c r="N12108" s="8">
        <f>VLOOKUP(C12108,'data indicadores nacional'!$A$2:$J$24,10,FALSE)</f>
        <v>1</v>
      </c>
      <c r="O12108" t="str">
        <f t="shared" si="949"/>
        <v xml:space="preserve"> </v>
      </c>
    </row>
    <row r="12109" spans="1:15">
      <c r="A12109" t="s">
        <v>87</v>
      </c>
      <c r="B12109" t="s">
        <v>265</v>
      </c>
      <c r="C12109" t="s">
        <v>148</v>
      </c>
      <c r="D12109" s="8">
        <v>6.0850052798310452</v>
      </c>
      <c r="E12109" s="8">
        <v>6.619510135135136</v>
      </c>
      <c r="F12109" s="8">
        <v>3.5438527024351614</v>
      </c>
      <c r="G12109" t="str">
        <f>VLOOKUP(C12109,'data indicadores nacional'!$A$2:$G$24,7,FALSE)</f>
        <v>arriba</v>
      </c>
      <c r="H12109" s="9">
        <f>VLOOKUP(C12109,'data indicadores nacional'!$A$2:$F$24,6,FALSE)</f>
        <v>0.44294071764974818</v>
      </c>
      <c r="I12109" s="5" t="str">
        <f t="shared" si="945"/>
        <v>alarma</v>
      </c>
      <c r="J12109" s="5">
        <f t="shared" si="946"/>
        <v>0</v>
      </c>
      <c r="K12109" s="5">
        <f t="shared" si="947"/>
        <v>1</v>
      </c>
      <c r="L12109" s="5">
        <f t="shared" si="948"/>
        <v>1</v>
      </c>
      <c r="N12109" s="8">
        <f>VLOOKUP(C12109,'data indicadores nacional'!$A$2:$J$24,10,FALSE)</f>
        <v>80</v>
      </c>
      <c r="O12109" t="str">
        <f t="shared" si="949"/>
        <v>alarma</v>
      </c>
    </row>
    <row r="12110" spans="1:15">
      <c r="A12110" t="s">
        <v>87</v>
      </c>
      <c r="B12110" t="s">
        <v>265</v>
      </c>
      <c r="C12110" t="s">
        <v>149</v>
      </c>
      <c r="D12110" s="8">
        <v>0.18479408658922913</v>
      </c>
      <c r="E12110" s="8">
        <v>0.24282094594594594</v>
      </c>
      <c r="F12110" s="8">
        <v>3.9596119580281135E-2</v>
      </c>
      <c r="G12110" t="str">
        <f>VLOOKUP(C12110,'data indicadores nacional'!$A$2:$G$24,7,FALSE)</f>
        <v>abajo</v>
      </c>
      <c r="H12110" s="9">
        <f>VLOOKUP(C12110,'data indicadores nacional'!$A$2:$F$24,6,FALSE)</f>
        <v>3.3105825166439729E-2</v>
      </c>
      <c r="I12110" s="5" t="str">
        <f t="shared" si="945"/>
        <v xml:space="preserve"> </v>
      </c>
      <c r="J12110" s="5">
        <f t="shared" si="946"/>
        <v>1</v>
      </c>
      <c r="K12110" s="5">
        <f t="shared" si="947"/>
        <v>0</v>
      </c>
      <c r="L12110" s="5">
        <f t="shared" si="948"/>
        <v>1</v>
      </c>
      <c r="N12110" s="8" t="str">
        <f>VLOOKUP(C12110,'data indicadores nacional'!$A$2:$J$24,10,FALSE)</f>
        <v>-</v>
      </c>
      <c r="O12110" t="str">
        <f t="shared" si="949"/>
        <v xml:space="preserve"> </v>
      </c>
    </row>
    <row r="12111" spans="1:15">
      <c r="A12111" t="s">
        <v>87</v>
      </c>
      <c r="B12111" t="s">
        <v>265</v>
      </c>
      <c r="C12111" t="s">
        <v>150</v>
      </c>
      <c r="D12111" s="8">
        <v>0.1979936642027455</v>
      </c>
      <c r="E12111" s="8">
        <v>0.42229729729729731</v>
      </c>
      <c r="F12111" s="8">
        <v>0.73252821223520093</v>
      </c>
      <c r="G12111" t="str">
        <f>VLOOKUP(C12111,'data indicadores nacional'!$A$2:$G$24,7,FALSE)</f>
        <v>abajo</v>
      </c>
      <c r="H12111" s="9">
        <f>VLOOKUP(C12111,'data indicadores nacional'!$A$2:$F$24,6,FALSE)</f>
        <v>3.1798702633632006E-2</v>
      </c>
      <c r="I12111" s="5" t="str">
        <f t="shared" si="945"/>
        <v>alarma</v>
      </c>
      <c r="J12111" s="5">
        <f t="shared" si="946"/>
        <v>0</v>
      </c>
      <c r="K12111" s="5">
        <f t="shared" si="947"/>
        <v>1</v>
      </c>
      <c r="L12111" s="5">
        <f t="shared" si="948"/>
        <v>1</v>
      </c>
      <c r="N12111" s="8" t="str">
        <f>VLOOKUP(C12111,'data indicadores nacional'!$A$2:$J$24,10,FALSE)</f>
        <v>-</v>
      </c>
      <c r="O12111" t="str">
        <f t="shared" si="949"/>
        <v xml:space="preserve"> </v>
      </c>
    </row>
    <row r="12112" spans="1:15">
      <c r="A12112" t="s">
        <v>87</v>
      </c>
      <c r="B12112" t="s">
        <v>265</v>
      </c>
      <c r="C12112" t="s">
        <v>151</v>
      </c>
      <c r="D12112" s="8">
        <v>61.360544217687071</v>
      </c>
      <c r="E12112" s="8">
        <v>67.727771679473108</v>
      </c>
      <c r="F12112" s="8">
        <v>57.882882882882882</v>
      </c>
      <c r="G12112" t="str">
        <f>VLOOKUP(C12112,'data indicadores nacional'!$A$2:$G$24,7,FALSE)</f>
        <v>arriba</v>
      </c>
      <c r="H12112" s="9">
        <f>VLOOKUP(C12112,'data indicadores nacional'!$A$2:$F$24,6,FALSE)</f>
        <v>2.4115304789202416</v>
      </c>
      <c r="I12112" s="5" t="str">
        <f t="shared" si="945"/>
        <v>alarma</v>
      </c>
      <c r="J12112" s="5">
        <f t="shared" si="946"/>
        <v>0</v>
      </c>
      <c r="K12112" s="5">
        <f t="shared" si="947"/>
        <v>1</v>
      </c>
      <c r="L12112" s="5">
        <f t="shared" si="948"/>
        <v>1</v>
      </c>
      <c r="N12112" s="8" t="str">
        <f>VLOOKUP(C12112,'data indicadores nacional'!$A$2:$J$24,10,FALSE)</f>
        <v>-</v>
      </c>
      <c r="O12112" t="str">
        <f t="shared" si="949"/>
        <v xml:space="preserve"> </v>
      </c>
    </row>
    <row r="12113" spans="1:15">
      <c r="A12113" t="s">
        <v>87</v>
      </c>
      <c r="B12113" t="s">
        <v>266</v>
      </c>
      <c r="C12113" t="s">
        <v>147</v>
      </c>
      <c r="D12113" s="8">
        <v>0</v>
      </c>
      <c r="E12113" s="8">
        <v>0</v>
      </c>
      <c r="F12113" s="8">
        <v>0</v>
      </c>
      <c r="G12113" t="str">
        <f>VLOOKUP(C12113,'data indicadores nacional'!$A$2:$G$24,7,FALSE)</f>
        <v>abajo</v>
      </c>
      <c r="H12113" s="9">
        <f>VLOOKUP(C12113,'data indicadores nacional'!$A$2:$F$24,6,FALSE)</f>
        <v>3.1698266245721529E-2</v>
      </c>
      <c r="I12113" s="5" t="str">
        <f t="shared" si="945"/>
        <v xml:space="preserve"> </v>
      </c>
      <c r="J12113" s="5">
        <f t="shared" si="946"/>
        <v>0</v>
      </c>
      <c r="K12113" s="5">
        <f t="shared" si="947"/>
        <v>0</v>
      </c>
      <c r="L12113" s="5">
        <f t="shared" si="948"/>
        <v>0</v>
      </c>
      <c r="N12113" s="8">
        <f>VLOOKUP(C12113,'data indicadores nacional'!$A$2:$J$24,10,FALSE)</f>
        <v>1</v>
      </c>
      <c r="O12113" t="str">
        <f t="shared" si="949"/>
        <v xml:space="preserve"> </v>
      </c>
    </row>
    <row r="12114" spans="1:15">
      <c r="A12114" t="s">
        <v>87</v>
      </c>
      <c r="B12114" t="s">
        <v>266</v>
      </c>
      <c r="C12114" t="s">
        <v>148</v>
      </c>
      <c r="D12114" s="8">
        <v>8.2010582010582009</v>
      </c>
      <c r="E12114" s="8">
        <v>6.5929727595736285</v>
      </c>
      <c r="F12114" s="8">
        <v>3.1347962382445136</v>
      </c>
      <c r="G12114" t="str">
        <f>VLOOKUP(C12114,'data indicadores nacional'!$A$2:$G$24,7,FALSE)</f>
        <v>arriba</v>
      </c>
      <c r="H12114" s="9">
        <f>VLOOKUP(C12114,'data indicadores nacional'!$A$2:$F$24,6,FALSE)</f>
        <v>0.44294071764974818</v>
      </c>
      <c r="I12114" s="5" t="str">
        <f t="shared" si="945"/>
        <v>alarma</v>
      </c>
      <c r="J12114" s="5">
        <f t="shared" si="946"/>
        <v>0</v>
      </c>
      <c r="K12114" s="5">
        <f t="shared" si="947"/>
        <v>1</v>
      </c>
      <c r="L12114" s="5">
        <f t="shared" si="948"/>
        <v>1</v>
      </c>
      <c r="N12114" s="8">
        <f>VLOOKUP(C12114,'data indicadores nacional'!$A$2:$J$24,10,FALSE)</f>
        <v>80</v>
      </c>
      <c r="O12114" t="str">
        <f t="shared" si="949"/>
        <v>alarma</v>
      </c>
    </row>
    <row r="12115" spans="1:15">
      <c r="A12115" t="s">
        <v>87</v>
      </c>
      <c r="B12115" t="s">
        <v>266</v>
      </c>
      <c r="C12115" t="s">
        <v>149</v>
      </c>
      <c r="D12115" s="8">
        <v>0.13227513227513227</v>
      </c>
      <c r="E12115" s="8">
        <v>0.11843663639952626</v>
      </c>
      <c r="F12115" s="8">
        <v>7.8369905956112845E-2</v>
      </c>
      <c r="G12115" t="str">
        <f>VLOOKUP(C12115,'data indicadores nacional'!$A$2:$G$24,7,FALSE)</f>
        <v>abajo</v>
      </c>
      <c r="H12115" s="9">
        <f>VLOOKUP(C12115,'data indicadores nacional'!$A$2:$F$24,6,FALSE)</f>
        <v>3.3105825166439729E-2</v>
      </c>
      <c r="I12115" s="5" t="str">
        <f t="shared" si="945"/>
        <v xml:space="preserve"> </v>
      </c>
      <c r="J12115" s="5">
        <f t="shared" si="946"/>
        <v>1</v>
      </c>
      <c r="K12115" s="5">
        <f t="shared" si="947"/>
        <v>0</v>
      </c>
      <c r="L12115" s="5">
        <f t="shared" si="948"/>
        <v>1</v>
      </c>
      <c r="N12115" s="8" t="str">
        <f>VLOOKUP(C12115,'data indicadores nacional'!$A$2:$J$24,10,FALSE)</f>
        <v>-</v>
      </c>
      <c r="O12115" t="str">
        <f t="shared" si="949"/>
        <v xml:space="preserve"> </v>
      </c>
    </row>
    <row r="12116" spans="1:15">
      <c r="A12116" t="s">
        <v>87</v>
      </c>
      <c r="B12116" t="s">
        <v>266</v>
      </c>
      <c r="C12116" t="s">
        <v>150</v>
      </c>
      <c r="D12116" s="8">
        <v>0</v>
      </c>
      <c r="E12116" s="8">
        <v>0.19739439399921044</v>
      </c>
      <c r="F12116" s="8">
        <v>7.8369905956112845E-2</v>
      </c>
      <c r="G12116" t="str">
        <f>VLOOKUP(C12116,'data indicadores nacional'!$A$2:$G$24,7,FALSE)</f>
        <v>abajo</v>
      </c>
      <c r="H12116" s="9">
        <f>VLOOKUP(C12116,'data indicadores nacional'!$A$2:$F$24,6,FALSE)</f>
        <v>3.1798702633632006E-2</v>
      </c>
      <c r="I12116" s="5" t="str">
        <f t="shared" si="945"/>
        <v xml:space="preserve"> </v>
      </c>
      <c r="J12116" s="5">
        <f t="shared" si="946"/>
        <v>0</v>
      </c>
      <c r="K12116" s="5">
        <f t="shared" si="947"/>
        <v>1</v>
      </c>
      <c r="L12116" s="5">
        <f t="shared" si="948"/>
        <v>1</v>
      </c>
      <c r="N12116" s="8" t="str">
        <f>VLOOKUP(C12116,'data indicadores nacional'!$A$2:$J$24,10,FALSE)</f>
        <v>-</v>
      </c>
      <c r="O12116" t="str">
        <f t="shared" si="949"/>
        <v xml:space="preserve"> </v>
      </c>
    </row>
    <row r="12117" spans="1:15">
      <c r="A12117" t="s">
        <v>87</v>
      </c>
      <c r="B12117" t="s">
        <v>266</v>
      </c>
      <c r="C12117" t="s">
        <v>151</v>
      </c>
      <c r="D12117" s="8">
        <v>82.446808510638306</v>
      </c>
      <c r="E12117" s="8">
        <v>60.769230769230766</v>
      </c>
      <c r="F12117" s="8">
        <v>56.30252100840336</v>
      </c>
      <c r="G12117" t="str">
        <f>VLOOKUP(C12117,'data indicadores nacional'!$A$2:$G$24,7,FALSE)</f>
        <v>arriba</v>
      </c>
      <c r="H12117" s="9">
        <f>VLOOKUP(C12117,'data indicadores nacional'!$A$2:$F$24,6,FALSE)</f>
        <v>2.4115304789202416</v>
      </c>
      <c r="I12117" s="5" t="str">
        <f t="shared" si="945"/>
        <v>alarma</v>
      </c>
      <c r="J12117" s="5">
        <f t="shared" si="946"/>
        <v>0</v>
      </c>
      <c r="K12117" s="5">
        <f t="shared" si="947"/>
        <v>1</v>
      </c>
      <c r="L12117" s="5">
        <f t="shared" si="948"/>
        <v>1</v>
      </c>
      <c r="N12117" s="8" t="str">
        <f>VLOOKUP(C12117,'data indicadores nacional'!$A$2:$J$24,10,FALSE)</f>
        <v>-</v>
      </c>
      <c r="O12117" t="str">
        <f t="shared" si="949"/>
        <v xml:space="preserve"> </v>
      </c>
    </row>
    <row r="12118" spans="1:15">
      <c r="A12118" t="s">
        <v>87</v>
      </c>
      <c r="B12118" t="s">
        <v>267</v>
      </c>
      <c r="C12118" t="s">
        <v>147</v>
      </c>
      <c r="D12118" s="8">
        <v>0.10799136069114472</v>
      </c>
      <c r="E12118" s="8">
        <v>0</v>
      </c>
      <c r="F12118" s="8">
        <v>0.1589825119236884</v>
      </c>
      <c r="G12118" t="str">
        <f>VLOOKUP(C12118,'data indicadores nacional'!$A$2:$G$24,7,FALSE)</f>
        <v>abajo</v>
      </c>
      <c r="H12118" s="9">
        <f>VLOOKUP(C12118,'data indicadores nacional'!$A$2:$F$24,6,FALSE)</f>
        <v>3.1698266245721529E-2</v>
      </c>
      <c r="I12118" s="5" t="str">
        <f t="shared" si="945"/>
        <v>alarma</v>
      </c>
      <c r="J12118" s="5">
        <f t="shared" si="946"/>
        <v>0</v>
      </c>
      <c r="K12118" s="5">
        <f t="shared" si="947"/>
        <v>1</v>
      </c>
      <c r="L12118" s="5">
        <f t="shared" si="948"/>
        <v>1</v>
      </c>
      <c r="N12118" s="8">
        <f>VLOOKUP(C12118,'data indicadores nacional'!$A$2:$J$24,10,FALSE)</f>
        <v>1</v>
      </c>
      <c r="O12118" t="str">
        <f t="shared" si="949"/>
        <v xml:space="preserve"> </v>
      </c>
    </row>
    <row r="12119" spans="1:15">
      <c r="A12119" t="s">
        <v>87</v>
      </c>
      <c r="B12119" t="s">
        <v>267</v>
      </c>
      <c r="C12119" t="s">
        <v>148</v>
      </c>
      <c r="D12119" s="8">
        <v>5.3119495689255585</v>
      </c>
      <c r="E12119" s="8">
        <v>7.6549210206561362</v>
      </c>
      <c r="F12119" s="8">
        <v>9.4580419580419584</v>
      </c>
      <c r="G12119" t="str">
        <f>VLOOKUP(C12119,'data indicadores nacional'!$A$2:$G$24,7,FALSE)</f>
        <v>arriba</v>
      </c>
      <c r="H12119" s="9">
        <f>VLOOKUP(C12119,'data indicadores nacional'!$A$2:$F$24,6,FALSE)</f>
        <v>0.44294071764974818</v>
      </c>
      <c r="I12119" s="5" t="str">
        <f t="shared" si="945"/>
        <v xml:space="preserve"> </v>
      </c>
      <c r="J12119" s="5">
        <f t="shared" si="946"/>
        <v>1</v>
      </c>
      <c r="K12119" s="5">
        <f t="shared" si="947"/>
        <v>0</v>
      </c>
      <c r="L12119" s="5">
        <f t="shared" si="948"/>
        <v>1</v>
      </c>
      <c r="N12119" s="8">
        <f>VLOOKUP(C12119,'data indicadores nacional'!$A$2:$J$24,10,FALSE)</f>
        <v>80</v>
      </c>
      <c r="O12119" t="str">
        <f t="shared" si="949"/>
        <v>alarma</v>
      </c>
    </row>
    <row r="12120" spans="1:15">
      <c r="A12120" t="s">
        <v>87</v>
      </c>
      <c r="B12120" t="s">
        <v>267</v>
      </c>
      <c r="C12120" t="s">
        <v>149</v>
      </c>
      <c r="D12120" s="8">
        <v>0.13905627143784186</v>
      </c>
      <c r="E12120" s="8">
        <v>0.19961812185384484</v>
      </c>
      <c r="F12120" s="8">
        <v>1.7482517482517484E-2</v>
      </c>
      <c r="G12120" t="str">
        <f>VLOOKUP(C12120,'data indicadores nacional'!$A$2:$G$24,7,FALSE)</f>
        <v>abajo</v>
      </c>
      <c r="H12120" s="9">
        <f>VLOOKUP(C12120,'data indicadores nacional'!$A$2:$F$24,6,FALSE)</f>
        <v>3.3105825166439729E-2</v>
      </c>
      <c r="I12120" s="5" t="str">
        <f t="shared" si="945"/>
        <v xml:space="preserve"> </v>
      </c>
      <c r="J12120" s="5">
        <f t="shared" si="946"/>
        <v>1</v>
      </c>
      <c r="K12120" s="5">
        <f t="shared" si="947"/>
        <v>0</v>
      </c>
      <c r="L12120" s="5">
        <f t="shared" si="948"/>
        <v>1</v>
      </c>
      <c r="N12120" s="8" t="str">
        <f>VLOOKUP(C12120,'data indicadores nacional'!$A$2:$J$24,10,FALSE)</f>
        <v>-</v>
      </c>
      <c r="O12120" t="str">
        <f t="shared" si="949"/>
        <v xml:space="preserve"> </v>
      </c>
    </row>
    <row r="12121" spans="1:15">
      <c r="A12121" t="s">
        <v>87</v>
      </c>
      <c r="B12121" t="s">
        <v>267</v>
      </c>
      <c r="C12121" t="s">
        <v>150</v>
      </c>
      <c r="D12121" s="8">
        <v>4.6352090479280614E-2</v>
      </c>
      <c r="E12121" s="8">
        <v>6.0753341433778855E-2</v>
      </c>
      <c r="F12121" s="8">
        <v>6.9930069930069935E-2</v>
      </c>
      <c r="G12121" t="str">
        <f>VLOOKUP(C12121,'data indicadores nacional'!$A$2:$G$24,7,FALSE)</f>
        <v>abajo</v>
      </c>
      <c r="H12121" s="9">
        <f>VLOOKUP(C12121,'data indicadores nacional'!$A$2:$F$24,6,FALSE)</f>
        <v>3.1798702633632006E-2</v>
      </c>
      <c r="I12121" s="5" t="str">
        <f t="shared" si="945"/>
        <v>alarma</v>
      </c>
      <c r="J12121" s="5">
        <f t="shared" si="946"/>
        <v>0</v>
      </c>
      <c r="K12121" s="5">
        <f t="shared" si="947"/>
        <v>1</v>
      </c>
      <c r="L12121" s="5">
        <f t="shared" si="948"/>
        <v>1</v>
      </c>
      <c r="N12121" s="8" t="str">
        <f>VLOOKUP(C12121,'data indicadores nacional'!$A$2:$J$24,10,FALSE)</f>
        <v>-</v>
      </c>
      <c r="O12121" t="str">
        <f t="shared" si="949"/>
        <v xml:space="preserve"> </v>
      </c>
    </row>
    <row r="12122" spans="1:15">
      <c r="A12122" t="s">
        <v>87</v>
      </c>
      <c r="B12122" t="s">
        <v>267</v>
      </c>
      <c r="C12122" t="s">
        <v>151</v>
      </c>
      <c r="D12122" s="8">
        <v>12.559467174119888</v>
      </c>
      <c r="E12122" s="8">
        <v>22.13785046728972</v>
      </c>
      <c r="F12122" s="8">
        <v>37.703016241299302</v>
      </c>
      <c r="G12122" t="str">
        <f>VLOOKUP(C12122,'data indicadores nacional'!$A$2:$G$24,7,FALSE)</f>
        <v>arriba</v>
      </c>
      <c r="H12122" s="9">
        <f>VLOOKUP(C12122,'data indicadores nacional'!$A$2:$F$24,6,FALSE)</f>
        <v>2.4115304789202416</v>
      </c>
      <c r="I12122" s="5" t="str">
        <f t="shared" si="945"/>
        <v xml:space="preserve"> </v>
      </c>
      <c r="J12122" s="5">
        <f t="shared" si="946"/>
        <v>1</v>
      </c>
      <c r="K12122" s="5">
        <f t="shared" si="947"/>
        <v>0</v>
      </c>
      <c r="L12122" s="5">
        <f t="shared" si="948"/>
        <v>1</v>
      </c>
      <c r="N12122" s="8" t="str">
        <f>VLOOKUP(C12122,'data indicadores nacional'!$A$2:$J$24,10,FALSE)</f>
        <v>-</v>
      </c>
      <c r="O12122" t="str">
        <f t="shared" si="949"/>
        <v xml:space="preserve"> </v>
      </c>
    </row>
    <row r="12123" spans="1:15">
      <c r="A12123" t="s">
        <v>87</v>
      </c>
      <c r="B12123" t="s">
        <v>268</v>
      </c>
      <c r="C12123" t="s">
        <v>147</v>
      </c>
      <c r="D12123" s="8">
        <v>0</v>
      </c>
      <c r="E12123" s="8">
        <v>0</v>
      </c>
      <c r="F12123" s="8">
        <v>0</v>
      </c>
      <c r="G12123" t="str">
        <f>VLOOKUP(C12123,'data indicadores nacional'!$A$2:$G$24,7,FALSE)</f>
        <v>abajo</v>
      </c>
      <c r="H12123" s="9">
        <f>VLOOKUP(C12123,'data indicadores nacional'!$A$2:$F$24,6,FALSE)</f>
        <v>3.1698266245721529E-2</v>
      </c>
      <c r="I12123" s="5" t="str">
        <f t="shared" si="945"/>
        <v xml:space="preserve"> </v>
      </c>
      <c r="J12123" s="5">
        <f t="shared" si="946"/>
        <v>0</v>
      </c>
      <c r="K12123" s="5">
        <f t="shared" si="947"/>
        <v>0</v>
      </c>
      <c r="L12123" s="5">
        <f t="shared" si="948"/>
        <v>0</v>
      </c>
      <c r="N12123" s="8">
        <f>VLOOKUP(C12123,'data indicadores nacional'!$A$2:$J$24,10,FALSE)</f>
        <v>1</v>
      </c>
      <c r="O12123" t="str">
        <f t="shared" si="949"/>
        <v xml:space="preserve"> </v>
      </c>
    </row>
    <row r="12124" spans="1:15">
      <c r="A12124" t="s">
        <v>87</v>
      </c>
      <c r="B12124" t="s">
        <v>268</v>
      </c>
      <c r="C12124" t="s">
        <v>148</v>
      </c>
      <c r="D12124" s="8">
        <v>7.0256835128417556</v>
      </c>
      <c r="E12124" s="8">
        <v>7.3127661784564246</v>
      </c>
      <c r="F12124" s="8">
        <v>3.75877736472532</v>
      </c>
      <c r="G12124" t="str">
        <f>VLOOKUP(C12124,'data indicadores nacional'!$A$2:$G$24,7,FALSE)</f>
        <v>arriba</v>
      </c>
      <c r="H12124" s="9">
        <f>VLOOKUP(C12124,'data indicadores nacional'!$A$2:$F$24,6,FALSE)</f>
        <v>0.44294071764974818</v>
      </c>
      <c r="I12124" s="5" t="str">
        <f t="shared" si="945"/>
        <v>alarma</v>
      </c>
      <c r="J12124" s="5">
        <f t="shared" si="946"/>
        <v>0</v>
      </c>
      <c r="K12124" s="5">
        <f t="shared" si="947"/>
        <v>1</v>
      </c>
      <c r="L12124" s="5">
        <f t="shared" si="948"/>
        <v>1</v>
      </c>
      <c r="N12124" s="8">
        <f>VLOOKUP(C12124,'data indicadores nacional'!$A$2:$J$24,10,FALSE)</f>
        <v>80</v>
      </c>
      <c r="O12124" t="str">
        <f t="shared" si="949"/>
        <v>alarma</v>
      </c>
    </row>
    <row r="12125" spans="1:15">
      <c r="A12125" t="s">
        <v>87</v>
      </c>
      <c r="B12125" t="s">
        <v>268</v>
      </c>
      <c r="C12125" t="s">
        <v>149</v>
      </c>
      <c r="D12125" s="8">
        <v>1.6570008285004142E-2</v>
      </c>
      <c r="E12125" s="8">
        <v>0.1765866832865898</v>
      </c>
      <c r="F12125" s="8">
        <v>0.12391573729863693</v>
      </c>
      <c r="G12125" t="str">
        <f>VLOOKUP(C12125,'data indicadores nacional'!$A$2:$G$24,7,FALSE)</f>
        <v>abajo</v>
      </c>
      <c r="H12125" s="9">
        <f>VLOOKUP(C12125,'data indicadores nacional'!$A$2:$F$24,6,FALSE)</f>
        <v>3.3105825166439729E-2</v>
      </c>
      <c r="I12125" s="5" t="str">
        <f t="shared" si="945"/>
        <v xml:space="preserve"> </v>
      </c>
      <c r="J12125" s="5">
        <f t="shared" si="946"/>
        <v>0</v>
      </c>
      <c r="K12125" s="5">
        <f t="shared" si="947"/>
        <v>1</v>
      </c>
      <c r="L12125" s="5">
        <f t="shared" si="948"/>
        <v>1</v>
      </c>
      <c r="N12125" s="8" t="str">
        <f>VLOOKUP(C12125,'data indicadores nacional'!$A$2:$J$24,10,FALSE)</f>
        <v>-</v>
      </c>
      <c r="O12125" t="str">
        <f t="shared" si="949"/>
        <v xml:space="preserve"> </v>
      </c>
    </row>
    <row r="12126" spans="1:15">
      <c r="A12126" t="s">
        <v>87</v>
      </c>
      <c r="B12126" t="s">
        <v>268</v>
      </c>
      <c r="C12126" t="s">
        <v>150</v>
      </c>
      <c r="D12126" s="8">
        <v>0</v>
      </c>
      <c r="E12126" s="8">
        <v>8.3099615664277551E-2</v>
      </c>
      <c r="F12126" s="8">
        <v>8.2610491532424626E-2</v>
      </c>
      <c r="G12126" t="str">
        <f>VLOOKUP(C12126,'data indicadores nacional'!$A$2:$G$24,7,FALSE)</f>
        <v>abajo</v>
      </c>
      <c r="H12126" s="9">
        <f>VLOOKUP(C12126,'data indicadores nacional'!$A$2:$F$24,6,FALSE)</f>
        <v>3.1798702633632006E-2</v>
      </c>
      <c r="I12126" s="5" t="str">
        <f t="shared" si="945"/>
        <v xml:space="preserve"> </v>
      </c>
      <c r="J12126" s="5">
        <f t="shared" si="946"/>
        <v>0</v>
      </c>
      <c r="K12126" s="5">
        <f t="shared" si="947"/>
        <v>1</v>
      </c>
      <c r="L12126" s="5">
        <f t="shared" si="948"/>
        <v>1</v>
      </c>
      <c r="N12126" s="8" t="str">
        <f>VLOOKUP(C12126,'data indicadores nacional'!$A$2:$J$24,10,FALSE)</f>
        <v>-</v>
      </c>
      <c r="O12126" t="str">
        <f t="shared" si="949"/>
        <v xml:space="preserve"> </v>
      </c>
    </row>
    <row r="12127" spans="1:15">
      <c r="A12127" t="s">
        <v>87</v>
      </c>
      <c r="B12127" t="s">
        <v>268</v>
      </c>
      <c r="C12127" t="s">
        <v>151</v>
      </c>
      <c r="D12127" s="8">
        <v>88.865096359743049</v>
      </c>
      <c r="E12127" s="8">
        <v>67.404129793510322</v>
      </c>
      <c r="F12127" s="8">
        <v>50.774526678141143</v>
      </c>
      <c r="G12127" t="str">
        <f>VLOOKUP(C12127,'data indicadores nacional'!$A$2:$G$24,7,FALSE)</f>
        <v>arriba</v>
      </c>
      <c r="H12127" s="9">
        <f>VLOOKUP(C12127,'data indicadores nacional'!$A$2:$F$24,6,FALSE)</f>
        <v>2.4115304789202416</v>
      </c>
      <c r="I12127" s="5" t="str">
        <f t="shared" si="945"/>
        <v>alarma</v>
      </c>
      <c r="J12127" s="5">
        <f t="shared" si="946"/>
        <v>0</v>
      </c>
      <c r="K12127" s="5">
        <f t="shared" si="947"/>
        <v>1</v>
      </c>
      <c r="L12127" s="5">
        <f t="shared" si="948"/>
        <v>1</v>
      </c>
      <c r="N12127" s="8" t="str">
        <f>VLOOKUP(C12127,'data indicadores nacional'!$A$2:$J$24,10,FALSE)</f>
        <v>-</v>
      </c>
      <c r="O12127" t="str">
        <f t="shared" si="949"/>
        <v xml:space="preserve"> </v>
      </c>
    </row>
    <row r="12128" spans="1:15">
      <c r="A12128" t="s">
        <v>87</v>
      </c>
      <c r="B12128" t="s">
        <v>269</v>
      </c>
      <c r="C12128" t="s">
        <v>147</v>
      </c>
      <c r="D12128" s="8">
        <v>0</v>
      </c>
      <c r="E12128" s="8">
        <v>0</v>
      </c>
      <c r="F12128" s="8">
        <v>0.15503875968992248</v>
      </c>
      <c r="G12128" t="str">
        <f>VLOOKUP(C12128,'data indicadores nacional'!$A$2:$G$24,7,FALSE)</f>
        <v>abajo</v>
      </c>
      <c r="H12128" s="9">
        <f>VLOOKUP(C12128,'data indicadores nacional'!$A$2:$F$24,6,FALSE)</f>
        <v>3.1698266245721529E-2</v>
      </c>
      <c r="I12128" s="5" t="str">
        <f t="shared" si="945"/>
        <v>alarma</v>
      </c>
      <c r="J12128" s="5">
        <f t="shared" si="946"/>
        <v>0</v>
      </c>
      <c r="K12128" s="5">
        <f t="shared" si="947"/>
        <v>1</v>
      </c>
      <c r="L12128" s="5">
        <f t="shared" si="948"/>
        <v>1</v>
      </c>
      <c r="N12128" s="8">
        <f>VLOOKUP(C12128,'data indicadores nacional'!$A$2:$J$24,10,FALSE)</f>
        <v>1</v>
      </c>
      <c r="O12128" t="str">
        <f t="shared" si="949"/>
        <v xml:space="preserve"> </v>
      </c>
    </row>
    <row r="12129" spans="1:15">
      <c r="A12129" t="s">
        <v>87</v>
      </c>
      <c r="B12129" t="s">
        <v>269</v>
      </c>
      <c r="C12129" t="s">
        <v>148</v>
      </c>
      <c r="D12129" s="8">
        <v>5.7919056724028044</v>
      </c>
      <c r="E12129" s="8">
        <v>11.383364465443357</v>
      </c>
      <c r="F12129" s="8">
        <v>6.26905487804878</v>
      </c>
      <c r="G12129" t="str">
        <f>VLOOKUP(C12129,'data indicadores nacional'!$A$2:$G$24,7,FALSE)</f>
        <v>arriba</v>
      </c>
      <c r="H12129" s="9">
        <f>VLOOKUP(C12129,'data indicadores nacional'!$A$2:$F$24,6,FALSE)</f>
        <v>0.44294071764974818</v>
      </c>
      <c r="I12129" s="5" t="str">
        <f t="shared" si="945"/>
        <v>alarma</v>
      </c>
      <c r="J12129" s="5">
        <f t="shared" si="946"/>
        <v>1</v>
      </c>
      <c r="K12129" s="5">
        <f t="shared" si="947"/>
        <v>0</v>
      </c>
      <c r="L12129" s="5">
        <f t="shared" si="948"/>
        <v>1</v>
      </c>
      <c r="N12129" s="8">
        <f>VLOOKUP(C12129,'data indicadores nacional'!$A$2:$J$24,10,FALSE)</f>
        <v>80</v>
      </c>
      <c r="O12129" t="str">
        <f t="shared" si="949"/>
        <v>alarma</v>
      </c>
    </row>
    <row r="12130" spans="1:15">
      <c r="A12130" t="s">
        <v>87</v>
      </c>
      <c r="B12130" t="s">
        <v>269</v>
      </c>
      <c r="C12130" t="s">
        <v>149</v>
      </c>
      <c r="D12130" s="8">
        <v>5.5768005098789042E-2</v>
      </c>
      <c r="E12130" s="8">
        <v>0.13185364245687287</v>
      </c>
      <c r="F12130" s="8">
        <v>7.621951219512195E-2</v>
      </c>
      <c r="G12130" t="str">
        <f>VLOOKUP(C12130,'data indicadores nacional'!$A$2:$G$24,7,FALSE)</f>
        <v>abajo</v>
      </c>
      <c r="H12130" s="9">
        <f>VLOOKUP(C12130,'data indicadores nacional'!$A$2:$F$24,6,FALSE)</f>
        <v>3.3105825166439729E-2</v>
      </c>
      <c r="I12130" s="5" t="str">
        <f t="shared" si="945"/>
        <v xml:space="preserve"> </v>
      </c>
      <c r="J12130" s="5">
        <f t="shared" si="946"/>
        <v>0</v>
      </c>
      <c r="K12130" s="5">
        <f t="shared" si="947"/>
        <v>1</v>
      </c>
      <c r="L12130" s="5">
        <f t="shared" si="948"/>
        <v>1</v>
      </c>
      <c r="N12130" s="8" t="str">
        <f>VLOOKUP(C12130,'data indicadores nacional'!$A$2:$J$24,10,FALSE)</f>
        <v>-</v>
      </c>
      <c r="O12130" t="str">
        <f t="shared" si="949"/>
        <v xml:space="preserve"> </v>
      </c>
    </row>
    <row r="12131" spans="1:15">
      <c r="A12131" t="s">
        <v>87</v>
      </c>
      <c r="B12131" t="s">
        <v>269</v>
      </c>
      <c r="C12131" t="s">
        <v>150</v>
      </c>
      <c r="D12131" s="8">
        <v>3.1867431485022309E-2</v>
      </c>
      <c r="E12131" s="8">
        <v>0.18679266014723656</v>
      </c>
      <c r="F12131" s="8">
        <v>0.12385670731707317</v>
      </c>
      <c r="G12131" t="str">
        <f>VLOOKUP(C12131,'data indicadores nacional'!$A$2:$G$24,7,FALSE)</f>
        <v>abajo</v>
      </c>
      <c r="H12131" s="9">
        <f>VLOOKUP(C12131,'data indicadores nacional'!$A$2:$F$24,6,FALSE)</f>
        <v>3.1798702633632006E-2</v>
      </c>
      <c r="I12131" s="5" t="str">
        <f t="shared" si="945"/>
        <v xml:space="preserve"> </v>
      </c>
      <c r="J12131" s="5">
        <f t="shared" si="946"/>
        <v>0</v>
      </c>
      <c r="K12131" s="5">
        <f t="shared" si="947"/>
        <v>1</v>
      </c>
      <c r="L12131" s="5">
        <f t="shared" si="948"/>
        <v>1</v>
      </c>
      <c r="N12131" s="8" t="str">
        <f>VLOOKUP(C12131,'data indicadores nacional'!$A$2:$J$24,10,FALSE)</f>
        <v>-</v>
      </c>
      <c r="O12131" t="str">
        <f t="shared" si="949"/>
        <v xml:space="preserve"> </v>
      </c>
    </row>
    <row r="12132" spans="1:15">
      <c r="A12132" t="s">
        <v>87</v>
      </c>
      <c r="B12132" t="s">
        <v>269</v>
      </c>
      <c r="C12132" t="s">
        <v>151</v>
      </c>
      <c r="D12132" s="8">
        <v>37.691686844229217</v>
      </c>
      <c r="E12132" s="8">
        <v>71.586901763224191</v>
      </c>
      <c r="F12132" s="8">
        <v>52.821461609620727</v>
      </c>
      <c r="G12132" t="str">
        <f>VLOOKUP(C12132,'data indicadores nacional'!$A$2:$G$24,7,FALSE)</f>
        <v>arriba</v>
      </c>
      <c r="H12132" s="9">
        <f>VLOOKUP(C12132,'data indicadores nacional'!$A$2:$F$24,6,FALSE)</f>
        <v>2.4115304789202416</v>
      </c>
      <c r="I12132" s="5" t="str">
        <f t="shared" si="945"/>
        <v>alarma</v>
      </c>
      <c r="J12132" s="5">
        <f t="shared" si="946"/>
        <v>1</v>
      </c>
      <c r="K12132" s="5">
        <f t="shared" si="947"/>
        <v>0</v>
      </c>
      <c r="L12132" s="5">
        <f t="shared" si="948"/>
        <v>1</v>
      </c>
      <c r="N12132" s="8" t="str">
        <f>VLOOKUP(C12132,'data indicadores nacional'!$A$2:$J$24,10,FALSE)</f>
        <v>-</v>
      </c>
      <c r="O12132" t="str">
        <f t="shared" si="949"/>
        <v xml:space="preserve"> </v>
      </c>
    </row>
    <row r="12133" spans="1:15">
      <c r="A12133" t="s">
        <v>87</v>
      </c>
      <c r="B12133" t="s">
        <v>270</v>
      </c>
      <c r="C12133" t="s">
        <v>147</v>
      </c>
      <c r="D12133" s="8">
        <v>0</v>
      </c>
      <c r="E12133" s="8">
        <v>5.1706308169596697E-2</v>
      </c>
      <c r="F12133" s="8">
        <v>9.4696969696969696E-2</v>
      </c>
      <c r="G12133" t="str">
        <f>VLOOKUP(C12133,'data indicadores nacional'!$A$2:$G$24,7,FALSE)</f>
        <v>abajo</v>
      </c>
      <c r="H12133" s="9">
        <f>VLOOKUP(C12133,'data indicadores nacional'!$A$2:$F$24,6,FALSE)</f>
        <v>3.1698266245721529E-2</v>
      </c>
      <c r="I12133" s="5" t="str">
        <f t="shared" si="945"/>
        <v>alarma</v>
      </c>
      <c r="J12133" s="5">
        <f t="shared" si="946"/>
        <v>0</v>
      </c>
      <c r="K12133" s="5">
        <f t="shared" si="947"/>
        <v>1</v>
      </c>
      <c r="L12133" s="5">
        <f t="shared" si="948"/>
        <v>1</v>
      </c>
      <c r="N12133" s="8">
        <f>VLOOKUP(C12133,'data indicadores nacional'!$A$2:$J$24,10,FALSE)</f>
        <v>1</v>
      </c>
      <c r="O12133" t="str">
        <f t="shared" si="949"/>
        <v xml:space="preserve"> </v>
      </c>
    </row>
    <row r="12134" spans="1:15">
      <c r="A12134" t="s">
        <v>87</v>
      </c>
      <c r="B12134" t="s">
        <v>270</v>
      </c>
      <c r="C12134" t="s">
        <v>148</v>
      </c>
      <c r="D12134" s="8">
        <v>7.1053246146660438</v>
      </c>
      <c r="E12134" s="8">
        <v>7.9167219201697394</v>
      </c>
      <c r="F12134" s="8">
        <v>5.0259010250192881</v>
      </c>
      <c r="G12134" t="str">
        <f>VLOOKUP(C12134,'data indicadores nacional'!$A$2:$G$24,7,FALSE)</f>
        <v>arriba</v>
      </c>
      <c r="H12134" s="9">
        <f>VLOOKUP(C12134,'data indicadores nacional'!$A$2:$F$24,6,FALSE)</f>
        <v>0.44294071764974818</v>
      </c>
      <c r="I12134" s="5" t="str">
        <f t="shared" si="945"/>
        <v>alarma</v>
      </c>
      <c r="J12134" s="5">
        <f t="shared" si="946"/>
        <v>0</v>
      </c>
      <c r="K12134" s="5">
        <f t="shared" si="947"/>
        <v>1</v>
      </c>
      <c r="L12134" s="5">
        <f t="shared" si="948"/>
        <v>1</v>
      </c>
      <c r="N12134" s="8">
        <f>VLOOKUP(C12134,'data indicadores nacional'!$A$2:$J$24,10,FALSE)</f>
        <v>80</v>
      </c>
      <c r="O12134" t="str">
        <f t="shared" si="949"/>
        <v>alarma</v>
      </c>
    </row>
    <row r="12135" spans="1:15">
      <c r="A12135" t="s">
        <v>87</v>
      </c>
      <c r="B12135" t="s">
        <v>270</v>
      </c>
      <c r="C12135" t="s">
        <v>149</v>
      </c>
      <c r="D12135" s="8">
        <v>0.18682858477347034</v>
      </c>
      <c r="E12135" s="8">
        <v>0.15470980860186537</v>
      </c>
      <c r="F12135" s="8">
        <v>0.14328226606414637</v>
      </c>
      <c r="G12135" t="str">
        <f>VLOOKUP(C12135,'data indicadores nacional'!$A$2:$G$24,7,FALSE)</f>
        <v>abajo</v>
      </c>
      <c r="H12135" s="9">
        <f>VLOOKUP(C12135,'data indicadores nacional'!$A$2:$F$24,6,FALSE)</f>
        <v>3.3105825166439729E-2</v>
      </c>
      <c r="I12135" s="5" t="str">
        <f t="shared" si="945"/>
        <v xml:space="preserve"> </v>
      </c>
      <c r="J12135" s="5">
        <f t="shared" si="946"/>
        <v>1</v>
      </c>
      <c r="K12135" s="5">
        <f t="shared" si="947"/>
        <v>0</v>
      </c>
      <c r="L12135" s="5">
        <f t="shared" si="948"/>
        <v>1</v>
      </c>
      <c r="N12135" s="8" t="str">
        <f>VLOOKUP(C12135,'data indicadores nacional'!$A$2:$J$24,10,FALSE)</f>
        <v>-</v>
      </c>
      <c r="O12135" t="str">
        <f t="shared" si="949"/>
        <v xml:space="preserve"> </v>
      </c>
    </row>
    <row r="12136" spans="1:15">
      <c r="A12136" t="s">
        <v>87</v>
      </c>
      <c r="B12136" t="s">
        <v>270</v>
      </c>
      <c r="C12136" t="s">
        <v>150</v>
      </c>
      <c r="D12136" s="8">
        <v>5.838393274170948E-3</v>
      </c>
      <c r="E12136" s="8">
        <v>0.10608672589842195</v>
      </c>
      <c r="F12136" s="8">
        <v>3.3065138322495316E-2</v>
      </c>
      <c r="G12136" t="str">
        <f>VLOOKUP(C12136,'data indicadores nacional'!$A$2:$G$24,7,FALSE)</f>
        <v>abajo</v>
      </c>
      <c r="H12136" s="9">
        <f>VLOOKUP(C12136,'data indicadores nacional'!$A$2:$F$24,6,FALSE)</f>
        <v>3.1798702633632006E-2</v>
      </c>
      <c r="I12136" s="5" t="str">
        <f t="shared" si="945"/>
        <v xml:space="preserve"> </v>
      </c>
      <c r="J12136" s="5">
        <f t="shared" si="946"/>
        <v>0</v>
      </c>
      <c r="K12136" s="5">
        <f t="shared" si="947"/>
        <v>1</v>
      </c>
      <c r="L12136" s="5">
        <f t="shared" si="948"/>
        <v>1</v>
      </c>
      <c r="N12136" s="8" t="str">
        <f>VLOOKUP(C12136,'data indicadores nacional'!$A$2:$J$24,10,FALSE)</f>
        <v>-</v>
      </c>
      <c r="O12136" t="str">
        <f t="shared" si="949"/>
        <v xml:space="preserve"> </v>
      </c>
    </row>
    <row r="12137" spans="1:15">
      <c r="A12137" t="s">
        <v>87</v>
      </c>
      <c r="B12137" t="s">
        <v>270</v>
      </c>
      <c r="C12137" t="s">
        <v>151</v>
      </c>
      <c r="D12137" s="8">
        <v>50.787918581746553</v>
      </c>
      <c r="E12137" s="8">
        <v>65.207448546226715</v>
      </c>
      <c r="F12137" s="8">
        <v>47.918367346938773</v>
      </c>
      <c r="G12137" t="str">
        <f>VLOOKUP(C12137,'data indicadores nacional'!$A$2:$G$24,7,FALSE)</f>
        <v>arriba</v>
      </c>
      <c r="H12137" s="9">
        <f>VLOOKUP(C12137,'data indicadores nacional'!$A$2:$F$24,6,FALSE)</f>
        <v>2.4115304789202416</v>
      </c>
      <c r="I12137" s="5" t="str">
        <f t="shared" si="945"/>
        <v>alarma</v>
      </c>
      <c r="J12137" s="5">
        <f t="shared" si="946"/>
        <v>0</v>
      </c>
      <c r="K12137" s="5">
        <f t="shared" si="947"/>
        <v>1</v>
      </c>
      <c r="L12137" s="5">
        <f t="shared" si="948"/>
        <v>1</v>
      </c>
      <c r="N12137" s="8" t="str">
        <f>VLOOKUP(C12137,'data indicadores nacional'!$A$2:$J$24,10,FALSE)</f>
        <v>-</v>
      </c>
      <c r="O12137" t="str">
        <f t="shared" si="949"/>
        <v xml:space="preserve"> </v>
      </c>
    </row>
    <row r="12138" spans="1:15">
      <c r="A12138" t="s">
        <v>87</v>
      </c>
      <c r="B12138" t="s">
        <v>271</v>
      </c>
      <c r="C12138" t="s">
        <v>147</v>
      </c>
      <c r="D12138" s="8">
        <v>0</v>
      </c>
      <c r="E12138" s="8">
        <v>0.19723865877712032</v>
      </c>
      <c r="F12138" s="8">
        <v>0</v>
      </c>
      <c r="G12138" t="str">
        <f>VLOOKUP(C12138,'data indicadores nacional'!$A$2:$G$24,7,FALSE)</f>
        <v>abajo</v>
      </c>
      <c r="H12138" s="9">
        <f>VLOOKUP(C12138,'data indicadores nacional'!$A$2:$F$24,6,FALSE)</f>
        <v>3.1698266245721529E-2</v>
      </c>
      <c r="I12138" s="5" t="str">
        <f t="shared" si="945"/>
        <v xml:space="preserve"> </v>
      </c>
      <c r="J12138" s="5">
        <f t="shared" si="946"/>
        <v>0</v>
      </c>
      <c r="K12138" s="5">
        <f t="shared" si="947"/>
        <v>0</v>
      </c>
      <c r="L12138" s="5">
        <f t="shared" si="948"/>
        <v>0</v>
      </c>
      <c r="N12138" s="8">
        <f>VLOOKUP(C12138,'data indicadores nacional'!$A$2:$J$24,10,FALSE)</f>
        <v>1</v>
      </c>
      <c r="O12138" t="str">
        <f t="shared" si="949"/>
        <v xml:space="preserve"> </v>
      </c>
    </row>
    <row r="12139" spans="1:15">
      <c r="A12139" t="s">
        <v>87</v>
      </c>
      <c r="B12139" t="s">
        <v>271</v>
      </c>
      <c r="C12139" t="s">
        <v>148</v>
      </c>
      <c r="D12139" s="8">
        <v>8.9156981021038693</v>
      </c>
      <c r="E12139" s="8">
        <v>11.397571172606012</v>
      </c>
      <c r="F12139" s="8">
        <v>8.4318221908625848</v>
      </c>
      <c r="G12139" t="str">
        <f>VLOOKUP(C12139,'data indicadores nacional'!$A$2:$G$24,7,FALSE)</f>
        <v>arriba</v>
      </c>
      <c r="H12139" s="9">
        <f>VLOOKUP(C12139,'data indicadores nacional'!$A$2:$F$24,6,FALSE)</f>
        <v>0.44294071764974818</v>
      </c>
      <c r="I12139" s="5" t="str">
        <f t="shared" si="945"/>
        <v>alarma</v>
      </c>
      <c r="J12139" s="5">
        <f t="shared" si="946"/>
        <v>0</v>
      </c>
      <c r="K12139" s="5">
        <f t="shared" si="947"/>
        <v>1</v>
      </c>
      <c r="L12139" s="5">
        <f t="shared" si="948"/>
        <v>1</v>
      </c>
      <c r="N12139" s="8">
        <f>VLOOKUP(C12139,'data indicadores nacional'!$A$2:$J$24,10,FALSE)</f>
        <v>80</v>
      </c>
      <c r="O12139" t="str">
        <f t="shared" si="949"/>
        <v>alarma</v>
      </c>
    </row>
    <row r="12140" spans="1:15">
      <c r="A12140" t="s">
        <v>87</v>
      </c>
      <c r="B12140" t="s">
        <v>271</v>
      </c>
      <c r="C12140" t="s">
        <v>149</v>
      </c>
      <c r="D12140" s="8">
        <v>0.17654847726938355</v>
      </c>
      <c r="E12140" s="8">
        <v>0.17917579135974518</v>
      </c>
      <c r="F12140" s="8">
        <v>0.12347856764861528</v>
      </c>
      <c r="G12140" t="str">
        <f>VLOOKUP(C12140,'data indicadores nacional'!$A$2:$G$24,7,FALSE)</f>
        <v>abajo</v>
      </c>
      <c r="H12140" s="9">
        <f>VLOOKUP(C12140,'data indicadores nacional'!$A$2:$F$24,6,FALSE)</f>
        <v>3.3105825166439729E-2</v>
      </c>
      <c r="I12140" s="5" t="str">
        <f t="shared" si="945"/>
        <v xml:space="preserve"> </v>
      </c>
      <c r="J12140" s="5">
        <f t="shared" si="946"/>
        <v>1</v>
      </c>
      <c r="K12140" s="5">
        <f t="shared" si="947"/>
        <v>0</v>
      </c>
      <c r="L12140" s="5">
        <f t="shared" si="948"/>
        <v>1</v>
      </c>
      <c r="N12140" s="8" t="str">
        <f>VLOOKUP(C12140,'data indicadores nacional'!$A$2:$J$24,10,FALSE)</f>
        <v>-</v>
      </c>
      <c r="O12140" t="str">
        <f t="shared" si="949"/>
        <v xml:space="preserve"> </v>
      </c>
    </row>
    <row r="12141" spans="1:15">
      <c r="A12141" t="s">
        <v>87</v>
      </c>
      <c r="B12141" t="s">
        <v>271</v>
      </c>
      <c r="C12141" t="s">
        <v>150</v>
      </c>
      <c r="D12141" s="8">
        <v>0</v>
      </c>
      <c r="E12141" s="8">
        <v>0.22894684451522992</v>
      </c>
      <c r="F12141" s="8">
        <v>0.19403774916210972</v>
      </c>
      <c r="G12141" t="str">
        <f>VLOOKUP(C12141,'data indicadores nacional'!$A$2:$G$24,7,FALSE)</f>
        <v>abajo</v>
      </c>
      <c r="H12141" s="9">
        <f>VLOOKUP(C12141,'data indicadores nacional'!$A$2:$F$24,6,FALSE)</f>
        <v>3.1798702633632006E-2</v>
      </c>
      <c r="I12141" s="5" t="str">
        <f t="shared" si="945"/>
        <v xml:space="preserve"> </v>
      </c>
      <c r="J12141" s="5">
        <f t="shared" si="946"/>
        <v>0</v>
      </c>
      <c r="K12141" s="5">
        <f t="shared" si="947"/>
        <v>1</v>
      </c>
      <c r="L12141" s="5">
        <f t="shared" si="948"/>
        <v>1</v>
      </c>
      <c r="N12141" s="8" t="str">
        <f>VLOOKUP(C12141,'data indicadores nacional'!$A$2:$J$24,10,FALSE)</f>
        <v>-</v>
      </c>
      <c r="O12141" t="str">
        <f t="shared" si="949"/>
        <v xml:space="preserve"> </v>
      </c>
    </row>
    <row r="12142" spans="1:15">
      <c r="A12142" t="s">
        <v>87</v>
      </c>
      <c r="B12142" t="s">
        <v>271</v>
      </c>
      <c r="C12142" t="s">
        <v>151</v>
      </c>
      <c r="D12142" s="8">
        <v>83.3756345177665</v>
      </c>
      <c r="E12142" s="8">
        <v>68.190127970749543</v>
      </c>
      <c r="F12142" s="8">
        <v>60.469011725293129</v>
      </c>
      <c r="G12142" t="str">
        <f>VLOOKUP(C12142,'data indicadores nacional'!$A$2:$G$24,7,FALSE)</f>
        <v>arriba</v>
      </c>
      <c r="H12142" s="9">
        <f>VLOOKUP(C12142,'data indicadores nacional'!$A$2:$F$24,6,FALSE)</f>
        <v>2.4115304789202416</v>
      </c>
      <c r="I12142" s="5" t="str">
        <f t="shared" si="945"/>
        <v>alarma</v>
      </c>
      <c r="J12142" s="5">
        <f t="shared" si="946"/>
        <v>0</v>
      </c>
      <c r="K12142" s="5">
        <f t="shared" si="947"/>
        <v>1</v>
      </c>
      <c r="L12142" s="5">
        <f t="shared" si="948"/>
        <v>1</v>
      </c>
      <c r="N12142" s="8" t="str">
        <f>VLOOKUP(C12142,'data indicadores nacional'!$A$2:$J$24,10,FALSE)</f>
        <v>-</v>
      </c>
      <c r="O12142" t="str">
        <f t="shared" si="949"/>
        <v xml:space="preserve"> </v>
      </c>
    </row>
    <row r="12143" spans="1:15">
      <c r="A12143" t="s">
        <v>87</v>
      </c>
      <c r="B12143" t="s">
        <v>272</v>
      </c>
      <c r="C12143" t="s">
        <v>147</v>
      </c>
      <c r="D12143" s="8">
        <v>0</v>
      </c>
      <c r="E12143" s="8">
        <v>0</v>
      </c>
      <c r="F12143" s="8">
        <v>0</v>
      </c>
      <c r="G12143" t="str">
        <f>VLOOKUP(C12143,'data indicadores nacional'!$A$2:$G$24,7,FALSE)</f>
        <v>abajo</v>
      </c>
      <c r="H12143" s="9">
        <f>VLOOKUP(C12143,'data indicadores nacional'!$A$2:$F$24,6,FALSE)</f>
        <v>3.1698266245721529E-2</v>
      </c>
      <c r="I12143" s="5" t="str">
        <f t="shared" si="945"/>
        <v xml:space="preserve"> </v>
      </c>
      <c r="J12143" s="5">
        <f t="shared" si="946"/>
        <v>0</v>
      </c>
      <c r="K12143" s="5">
        <f t="shared" si="947"/>
        <v>0</v>
      </c>
      <c r="L12143" s="5">
        <f t="shared" si="948"/>
        <v>0</v>
      </c>
      <c r="N12143" s="8">
        <f>VLOOKUP(C12143,'data indicadores nacional'!$A$2:$J$24,10,FALSE)</f>
        <v>1</v>
      </c>
      <c r="O12143" t="str">
        <f t="shared" si="949"/>
        <v xml:space="preserve"> </v>
      </c>
    </row>
    <row r="12144" spans="1:15">
      <c r="A12144" t="s">
        <v>87</v>
      </c>
      <c r="B12144" t="s">
        <v>272</v>
      </c>
      <c r="C12144" t="s">
        <v>148</v>
      </c>
      <c r="D12144" s="8">
        <v>6.9130187606594662</v>
      </c>
      <c r="E12144" s="8">
        <v>8.0509723040659988</v>
      </c>
      <c r="F12144" s="8">
        <v>4.9417380317282049</v>
      </c>
      <c r="G12144" t="str">
        <f>VLOOKUP(C12144,'data indicadores nacional'!$A$2:$G$24,7,FALSE)</f>
        <v>arriba</v>
      </c>
      <c r="H12144" s="9">
        <f>VLOOKUP(C12144,'data indicadores nacional'!$A$2:$F$24,6,FALSE)</f>
        <v>0.44294071764974818</v>
      </c>
      <c r="I12144" s="5" t="str">
        <f t="shared" si="945"/>
        <v>alarma</v>
      </c>
      <c r="J12144" s="5">
        <f t="shared" si="946"/>
        <v>0</v>
      </c>
      <c r="K12144" s="5">
        <f t="shared" si="947"/>
        <v>1</v>
      </c>
      <c r="L12144" s="5">
        <f t="shared" si="948"/>
        <v>1</v>
      </c>
      <c r="N12144" s="8">
        <f>VLOOKUP(C12144,'data indicadores nacional'!$A$2:$J$24,10,FALSE)</f>
        <v>80</v>
      </c>
      <c r="O12144" t="str">
        <f t="shared" si="949"/>
        <v>alarma</v>
      </c>
    </row>
    <row r="12145" spans="1:15">
      <c r="A12145" t="s">
        <v>87</v>
      </c>
      <c r="B12145" t="s">
        <v>272</v>
      </c>
      <c r="C12145" t="s">
        <v>149</v>
      </c>
      <c r="D12145" s="8">
        <v>0.10233086981239339</v>
      </c>
      <c r="E12145" s="8">
        <v>0.11048909840895699</v>
      </c>
      <c r="F12145" s="8">
        <v>9.8273199494594982E-2</v>
      </c>
      <c r="G12145" t="str">
        <f>VLOOKUP(C12145,'data indicadores nacional'!$A$2:$G$24,7,FALSE)</f>
        <v>abajo</v>
      </c>
      <c r="H12145" s="9">
        <f>VLOOKUP(C12145,'data indicadores nacional'!$A$2:$F$24,6,FALSE)</f>
        <v>3.3105825166439729E-2</v>
      </c>
      <c r="I12145" s="5" t="str">
        <f t="shared" si="945"/>
        <v xml:space="preserve"> </v>
      </c>
      <c r="J12145" s="5">
        <f t="shared" si="946"/>
        <v>1</v>
      </c>
      <c r="K12145" s="5">
        <f t="shared" si="947"/>
        <v>0</v>
      </c>
      <c r="L12145" s="5">
        <f t="shared" si="948"/>
        <v>1</v>
      </c>
      <c r="N12145" s="8" t="str">
        <f>VLOOKUP(C12145,'data indicadores nacional'!$A$2:$J$24,10,FALSE)</f>
        <v>-</v>
      </c>
      <c r="O12145" t="str">
        <f t="shared" si="949"/>
        <v xml:space="preserve"> </v>
      </c>
    </row>
    <row r="12146" spans="1:15">
      <c r="A12146" t="s">
        <v>87</v>
      </c>
      <c r="B12146" t="s">
        <v>272</v>
      </c>
      <c r="C12146" t="s">
        <v>150</v>
      </c>
      <c r="D12146" s="8">
        <v>0</v>
      </c>
      <c r="E12146" s="8">
        <v>9.5757218621096055E-2</v>
      </c>
      <c r="F12146" s="8">
        <v>2.8078056998455708E-2</v>
      </c>
      <c r="G12146" t="str">
        <f>VLOOKUP(C12146,'data indicadores nacional'!$A$2:$G$24,7,FALSE)</f>
        <v>abajo</v>
      </c>
      <c r="H12146" s="9">
        <f>VLOOKUP(C12146,'data indicadores nacional'!$A$2:$F$24,6,FALSE)</f>
        <v>3.1798702633632006E-2</v>
      </c>
      <c r="I12146" s="5" t="str">
        <f t="shared" si="945"/>
        <v xml:space="preserve"> </v>
      </c>
      <c r="J12146" s="5">
        <f t="shared" si="946"/>
        <v>0</v>
      </c>
      <c r="K12146" s="5">
        <f t="shared" si="947"/>
        <v>1</v>
      </c>
      <c r="L12146" s="5">
        <f t="shared" si="948"/>
        <v>1</v>
      </c>
      <c r="N12146" s="8" t="str">
        <f>VLOOKUP(C12146,'data indicadores nacional'!$A$2:$J$24,10,FALSE)</f>
        <v>-</v>
      </c>
      <c r="O12146" t="str">
        <f t="shared" si="949"/>
        <v xml:space="preserve"> </v>
      </c>
    </row>
    <row r="12147" spans="1:15">
      <c r="A12147" t="s">
        <v>87</v>
      </c>
      <c r="B12147" t="s">
        <v>272</v>
      </c>
      <c r="C12147" t="s">
        <v>151</v>
      </c>
      <c r="D12147" s="8">
        <v>89.75021533161069</v>
      </c>
      <c r="E12147" s="8">
        <v>22.198731501057082</v>
      </c>
      <c r="F12147" s="8">
        <v>14.721485411140584</v>
      </c>
      <c r="G12147" t="str">
        <f>VLOOKUP(C12147,'data indicadores nacional'!$A$2:$G$24,7,FALSE)</f>
        <v>arriba</v>
      </c>
      <c r="H12147" s="9">
        <f>VLOOKUP(C12147,'data indicadores nacional'!$A$2:$F$24,6,FALSE)</f>
        <v>2.4115304789202416</v>
      </c>
      <c r="I12147" s="5" t="str">
        <f t="shared" si="945"/>
        <v>alarma</v>
      </c>
      <c r="J12147" s="5">
        <f t="shared" si="946"/>
        <v>0</v>
      </c>
      <c r="K12147" s="5">
        <f t="shared" si="947"/>
        <v>1</v>
      </c>
      <c r="L12147" s="5">
        <f t="shared" si="948"/>
        <v>1</v>
      </c>
      <c r="N12147" s="8" t="str">
        <f>VLOOKUP(C12147,'data indicadores nacional'!$A$2:$J$24,10,FALSE)</f>
        <v>-</v>
      </c>
      <c r="O12147" t="str">
        <f t="shared" si="949"/>
        <v xml:space="preserve"> </v>
      </c>
    </row>
    <row r="12148" spans="1:15">
      <c r="A12148" t="s">
        <v>87</v>
      </c>
      <c r="B12148" t="s">
        <v>273</v>
      </c>
      <c r="C12148" t="s">
        <v>147</v>
      </c>
      <c r="D12148" s="8">
        <v>0</v>
      </c>
      <c r="E12148" s="8">
        <v>0</v>
      </c>
      <c r="F12148" s="8">
        <v>0</v>
      </c>
      <c r="G12148" t="str">
        <f>VLOOKUP(C12148,'data indicadores nacional'!$A$2:$G$24,7,FALSE)</f>
        <v>abajo</v>
      </c>
      <c r="H12148" s="9">
        <f>VLOOKUP(C12148,'data indicadores nacional'!$A$2:$F$24,6,FALSE)</f>
        <v>3.1698266245721529E-2</v>
      </c>
      <c r="I12148" s="5" t="str">
        <f t="shared" si="945"/>
        <v xml:space="preserve"> </v>
      </c>
      <c r="J12148" s="5">
        <f t="shared" si="946"/>
        <v>0</v>
      </c>
      <c r="K12148" s="5">
        <f t="shared" si="947"/>
        <v>0</v>
      </c>
      <c r="L12148" s="5">
        <f t="shared" si="948"/>
        <v>0</v>
      </c>
      <c r="N12148" s="8">
        <f>VLOOKUP(C12148,'data indicadores nacional'!$A$2:$J$24,10,FALSE)</f>
        <v>1</v>
      </c>
      <c r="O12148" t="str">
        <f t="shared" si="949"/>
        <v xml:space="preserve"> </v>
      </c>
    </row>
    <row r="12149" spans="1:15">
      <c r="A12149" t="s">
        <v>87</v>
      </c>
      <c r="B12149" t="s">
        <v>273</v>
      </c>
      <c r="C12149" t="s">
        <v>148</v>
      </c>
      <c r="D12149" s="8">
        <v>7.9794079794079789</v>
      </c>
      <c r="E12149" s="8">
        <v>8.3665708190334858</v>
      </c>
      <c r="F12149" s="8">
        <v>4.3001686340640815</v>
      </c>
      <c r="G12149" t="str">
        <f>VLOOKUP(C12149,'data indicadores nacional'!$A$2:$G$24,7,FALSE)</f>
        <v>arriba</v>
      </c>
      <c r="H12149" s="9">
        <f>VLOOKUP(C12149,'data indicadores nacional'!$A$2:$F$24,6,FALSE)</f>
        <v>0.44294071764974818</v>
      </c>
      <c r="I12149" s="5" t="str">
        <f t="shared" si="945"/>
        <v>alarma</v>
      </c>
      <c r="J12149" s="5">
        <f t="shared" si="946"/>
        <v>0</v>
      </c>
      <c r="K12149" s="5">
        <f t="shared" si="947"/>
        <v>1</v>
      </c>
      <c r="L12149" s="5">
        <f t="shared" si="948"/>
        <v>1</v>
      </c>
      <c r="N12149" s="8">
        <f>VLOOKUP(C12149,'data indicadores nacional'!$A$2:$J$24,10,FALSE)</f>
        <v>80</v>
      </c>
      <c r="O12149" t="str">
        <f t="shared" si="949"/>
        <v>alarma</v>
      </c>
    </row>
    <row r="12150" spans="1:15">
      <c r="A12150" t="s">
        <v>87</v>
      </c>
      <c r="B12150" t="s">
        <v>273</v>
      </c>
      <c r="C12150" t="s">
        <v>149</v>
      </c>
      <c r="D12150" s="8">
        <v>7.1500071500071496E-2</v>
      </c>
      <c r="E12150" s="8">
        <v>0.14840923847509507</v>
      </c>
      <c r="F12150" s="8">
        <v>0.1475548060708263</v>
      </c>
      <c r="G12150" t="str">
        <f>VLOOKUP(C12150,'data indicadores nacional'!$A$2:$G$24,7,FALSE)</f>
        <v>abajo</v>
      </c>
      <c r="H12150" s="9">
        <f>VLOOKUP(C12150,'data indicadores nacional'!$A$2:$F$24,6,FALSE)</f>
        <v>3.3105825166439729E-2</v>
      </c>
      <c r="I12150" s="5" t="str">
        <f t="shared" si="945"/>
        <v xml:space="preserve"> </v>
      </c>
      <c r="J12150" s="5">
        <f t="shared" si="946"/>
        <v>0</v>
      </c>
      <c r="K12150" s="5">
        <f t="shared" si="947"/>
        <v>1</v>
      </c>
      <c r="L12150" s="5">
        <f t="shared" si="948"/>
        <v>1</v>
      </c>
      <c r="N12150" s="8" t="str">
        <f>VLOOKUP(C12150,'data indicadores nacional'!$A$2:$J$24,10,FALSE)</f>
        <v>-</v>
      </c>
      <c r="O12150" t="str">
        <f t="shared" si="949"/>
        <v xml:space="preserve"> </v>
      </c>
    </row>
    <row r="12151" spans="1:15">
      <c r="A12151" t="s">
        <v>87</v>
      </c>
      <c r="B12151" t="s">
        <v>273</v>
      </c>
      <c r="C12151" t="s">
        <v>150</v>
      </c>
      <c r="D12151" s="8">
        <v>5.7200057200057206E-2</v>
      </c>
      <c r="E12151" s="8">
        <v>0.34319636397365738</v>
      </c>
      <c r="F12151" s="8">
        <v>0.7799325463743676</v>
      </c>
      <c r="G12151" t="str">
        <f>VLOOKUP(C12151,'data indicadores nacional'!$A$2:$G$24,7,FALSE)</f>
        <v>abajo</v>
      </c>
      <c r="H12151" s="9">
        <f>VLOOKUP(C12151,'data indicadores nacional'!$A$2:$F$24,6,FALSE)</f>
        <v>3.1798702633632006E-2</v>
      </c>
      <c r="I12151" s="5" t="str">
        <f t="shared" si="945"/>
        <v>alarma</v>
      </c>
      <c r="J12151" s="5">
        <f t="shared" si="946"/>
        <v>0</v>
      </c>
      <c r="K12151" s="5">
        <f t="shared" si="947"/>
        <v>1</v>
      </c>
      <c r="L12151" s="5">
        <f t="shared" si="948"/>
        <v>1</v>
      </c>
      <c r="N12151" s="8" t="str">
        <f>VLOOKUP(C12151,'data indicadores nacional'!$A$2:$J$24,10,FALSE)</f>
        <v>-</v>
      </c>
      <c r="O12151" t="str">
        <f t="shared" si="949"/>
        <v xml:space="preserve"> </v>
      </c>
    </row>
    <row r="12152" spans="1:15">
      <c r="A12152" t="s">
        <v>87</v>
      </c>
      <c r="B12152" t="s">
        <v>273</v>
      </c>
      <c r="C12152" t="s">
        <v>151</v>
      </c>
      <c r="D12152" s="8">
        <v>83.531960996749731</v>
      </c>
      <c r="E12152" s="8">
        <v>70.29438001784122</v>
      </c>
      <c r="F12152" s="8">
        <v>70.146137787056375</v>
      </c>
      <c r="G12152" t="str">
        <f>VLOOKUP(C12152,'data indicadores nacional'!$A$2:$G$24,7,FALSE)</f>
        <v>arriba</v>
      </c>
      <c r="H12152" s="9">
        <f>VLOOKUP(C12152,'data indicadores nacional'!$A$2:$F$24,6,FALSE)</f>
        <v>2.4115304789202416</v>
      </c>
      <c r="I12152" s="5" t="str">
        <f t="shared" si="945"/>
        <v>alarma</v>
      </c>
      <c r="J12152" s="5">
        <f t="shared" si="946"/>
        <v>0</v>
      </c>
      <c r="K12152" s="5">
        <f t="shared" si="947"/>
        <v>1</v>
      </c>
      <c r="L12152" s="5">
        <f t="shared" si="948"/>
        <v>1</v>
      </c>
      <c r="N12152" s="8" t="str">
        <f>VLOOKUP(C12152,'data indicadores nacional'!$A$2:$J$24,10,FALSE)</f>
        <v>-</v>
      </c>
      <c r="O12152" t="str">
        <f t="shared" si="949"/>
        <v xml:space="preserve"> </v>
      </c>
    </row>
    <row r="12153" spans="1:15">
      <c r="A12153" t="s">
        <v>87</v>
      </c>
      <c r="B12153" t="s">
        <v>274</v>
      </c>
      <c r="C12153" t="s">
        <v>147</v>
      </c>
      <c r="D12153" s="8">
        <v>0</v>
      </c>
      <c r="E12153" s="8">
        <v>0</v>
      </c>
      <c r="F12153" s="8">
        <v>0</v>
      </c>
      <c r="G12153" t="str">
        <f>VLOOKUP(C12153,'data indicadores nacional'!$A$2:$G$24,7,FALSE)</f>
        <v>abajo</v>
      </c>
      <c r="H12153" s="9">
        <f>VLOOKUP(C12153,'data indicadores nacional'!$A$2:$F$24,6,FALSE)</f>
        <v>3.1698266245721529E-2</v>
      </c>
      <c r="I12153" s="5" t="str">
        <f t="shared" si="945"/>
        <v xml:space="preserve"> </v>
      </c>
      <c r="J12153" s="5">
        <f t="shared" si="946"/>
        <v>0</v>
      </c>
      <c r="K12153" s="5">
        <f t="shared" si="947"/>
        <v>0</v>
      </c>
      <c r="L12153" s="5">
        <f t="shared" si="948"/>
        <v>0</v>
      </c>
      <c r="N12153" s="8">
        <f>VLOOKUP(C12153,'data indicadores nacional'!$A$2:$J$24,10,FALSE)</f>
        <v>1</v>
      </c>
      <c r="O12153" t="str">
        <f t="shared" si="949"/>
        <v xml:space="preserve"> </v>
      </c>
    </row>
    <row r="12154" spans="1:15">
      <c r="A12154" t="s">
        <v>87</v>
      </c>
      <c r="B12154" t="s">
        <v>274</v>
      </c>
      <c r="C12154" t="s">
        <v>148</v>
      </c>
      <c r="D12154" s="8">
        <v>7.9981114258734651</v>
      </c>
      <c r="E12154" s="8">
        <v>7.9505194259292615</v>
      </c>
      <c r="F12154" s="8">
        <v>5.62559694364852</v>
      </c>
      <c r="G12154" t="str">
        <f>VLOOKUP(C12154,'data indicadores nacional'!$A$2:$G$24,7,FALSE)</f>
        <v>arriba</v>
      </c>
      <c r="H12154" s="9">
        <f>VLOOKUP(C12154,'data indicadores nacional'!$A$2:$F$24,6,FALSE)</f>
        <v>0.44294071764974818</v>
      </c>
      <c r="I12154" s="5" t="str">
        <f t="shared" si="945"/>
        <v>alarma</v>
      </c>
      <c r="J12154" s="5">
        <f t="shared" si="946"/>
        <v>0</v>
      </c>
      <c r="K12154" s="5">
        <f t="shared" si="947"/>
        <v>1</v>
      </c>
      <c r="L12154" s="5">
        <f t="shared" si="948"/>
        <v>1</v>
      </c>
      <c r="N12154" s="8">
        <f>VLOOKUP(C12154,'data indicadores nacional'!$A$2:$J$24,10,FALSE)</f>
        <v>80</v>
      </c>
      <c r="O12154" t="str">
        <f t="shared" si="949"/>
        <v>alarma</v>
      </c>
    </row>
    <row r="12155" spans="1:15">
      <c r="A12155" t="s">
        <v>87</v>
      </c>
      <c r="B12155" t="s">
        <v>274</v>
      </c>
      <c r="C12155" t="s">
        <v>149</v>
      </c>
      <c r="D12155" s="8">
        <v>0.19830028328611898</v>
      </c>
      <c r="E12155" s="8">
        <v>0.22218218939530415</v>
      </c>
      <c r="F12155" s="8">
        <v>0.17191977077363896</v>
      </c>
      <c r="G12155" t="str">
        <f>VLOOKUP(C12155,'data indicadores nacional'!$A$2:$G$24,7,FALSE)</f>
        <v>abajo</v>
      </c>
      <c r="H12155" s="9">
        <f>VLOOKUP(C12155,'data indicadores nacional'!$A$2:$F$24,6,FALSE)</f>
        <v>3.3105825166439729E-2</v>
      </c>
      <c r="I12155" s="5" t="str">
        <f t="shared" si="945"/>
        <v xml:space="preserve"> </v>
      </c>
      <c r="J12155" s="5">
        <f t="shared" si="946"/>
        <v>1</v>
      </c>
      <c r="K12155" s="5">
        <f t="shared" si="947"/>
        <v>0</v>
      </c>
      <c r="L12155" s="5">
        <f t="shared" si="948"/>
        <v>1</v>
      </c>
      <c r="N12155" s="8" t="str">
        <f>VLOOKUP(C12155,'data indicadores nacional'!$A$2:$J$24,10,FALSE)</f>
        <v>-</v>
      </c>
      <c r="O12155" t="str">
        <f t="shared" si="949"/>
        <v xml:space="preserve"> </v>
      </c>
    </row>
    <row r="12156" spans="1:15">
      <c r="A12156" t="s">
        <v>87</v>
      </c>
      <c r="B12156" t="s">
        <v>274</v>
      </c>
      <c r="C12156" t="s">
        <v>150</v>
      </c>
      <c r="D12156" s="8">
        <v>1.8885741265344664E-2</v>
      </c>
      <c r="E12156" s="8">
        <v>7.2059088452531075E-2</v>
      </c>
      <c r="F12156" s="8">
        <v>0.12416427889207259</v>
      </c>
      <c r="G12156" t="str">
        <f>VLOOKUP(C12156,'data indicadores nacional'!$A$2:$G$24,7,FALSE)</f>
        <v>abajo</v>
      </c>
      <c r="H12156" s="9">
        <f>VLOOKUP(C12156,'data indicadores nacional'!$A$2:$F$24,6,FALSE)</f>
        <v>3.1798702633632006E-2</v>
      </c>
      <c r="I12156" s="5" t="str">
        <f t="shared" si="945"/>
        <v>alarma</v>
      </c>
      <c r="J12156" s="5">
        <f t="shared" si="946"/>
        <v>0</v>
      </c>
      <c r="K12156" s="5">
        <f t="shared" si="947"/>
        <v>1</v>
      </c>
      <c r="L12156" s="5">
        <f t="shared" si="948"/>
        <v>1</v>
      </c>
      <c r="N12156" s="8" t="str">
        <f>VLOOKUP(C12156,'data indicadores nacional'!$A$2:$J$24,10,FALSE)</f>
        <v>-</v>
      </c>
      <c r="O12156" t="str">
        <f t="shared" si="949"/>
        <v xml:space="preserve"> </v>
      </c>
    </row>
    <row r="12157" spans="1:15">
      <c r="A12157" t="s">
        <v>87</v>
      </c>
      <c r="B12157" t="s">
        <v>274</v>
      </c>
      <c r="C12157" t="s">
        <v>151</v>
      </c>
      <c r="D12157" s="8">
        <v>80.414507772020727</v>
      </c>
      <c r="E12157" s="8">
        <v>68.132780082987551</v>
      </c>
      <c r="F12157" s="8">
        <v>60</v>
      </c>
      <c r="G12157" t="str">
        <f>VLOOKUP(C12157,'data indicadores nacional'!$A$2:$G$24,7,FALSE)</f>
        <v>arriba</v>
      </c>
      <c r="H12157" s="9">
        <f>VLOOKUP(C12157,'data indicadores nacional'!$A$2:$F$24,6,FALSE)</f>
        <v>2.4115304789202416</v>
      </c>
      <c r="I12157" s="5" t="str">
        <f t="shared" si="945"/>
        <v>alarma</v>
      </c>
      <c r="J12157" s="5">
        <f t="shared" si="946"/>
        <v>0</v>
      </c>
      <c r="K12157" s="5">
        <f t="shared" si="947"/>
        <v>1</v>
      </c>
      <c r="L12157" s="5">
        <f t="shared" si="948"/>
        <v>1</v>
      </c>
      <c r="N12157" s="8" t="str">
        <f>VLOOKUP(C12157,'data indicadores nacional'!$A$2:$J$24,10,FALSE)</f>
        <v>-</v>
      </c>
      <c r="O12157" t="str">
        <f t="shared" si="949"/>
        <v xml:space="preserve"> </v>
      </c>
    </row>
    <row r="12158" spans="1:15">
      <c r="A12158" t="s">
        <v>87</v>
      </c>
      <c r="B12158" t="s">
        <v>275</v>
      </c>
      <c r="C12158" t="s">
        <v>147</v>
      </c>
      <c r="D12158" s="8">
        <v>0</v>
      </c>
      <c r="E12158" s="8">
        <v>7.2046109510086456E-2</v>
      </c>
      <c r="F12158" s="8">
        <v>9.5419847328244267E-2</v>
      </c>
      <c r="G12158" t="str">
        <f>VLOOKUP(C12158,'data indicadores nacional'!$A$2:$G$24,7,FALSE)</f>
        <v>abajo</v>
      </c>
      <c r="H12158" s="9">
        <f>VLOOKUP(C12158,'data indicadores nacional'!$A$2:$F$24,6,FALSE)</f>
        <v>3.1698266245721529E-2</v>
      </c>
      <c r="I12158" s="5" t="str">
        <f t="shared" si="945"/>
        <v>alarma</v>
      </c>
      <c r="J12158" s="5">
        <f t="shared" si="946"/>
        <v>0</v>
      </c>
      <c r="K12158" s="5">
        <f t="shared" si="947"/>
        <v>1</v>
      </c>
      <c r="L12158" s="5">
        <f t="shared" si="948"/>
        <v>1</v>
      </c>
      <c r="N12158" s="8">
        <f>VLOOKUP(C12158,'data indicadores nacional'!$A$2:$J$24,10,FALSE)</f>
        <v>1</v>
      </c>
      <c r="O12158" t="str">
        <f t="shared" si="949"/>
        <v xml:space="preserve"> </v>
      </c>
    </row>
    <row r="12159" spans="1:15">
      <c r="A12159" t="s">
        <v>87</v>
      </c>
      <c r="B12159" t="s">
        <v>275</v>
      </c>
      <c r="C12159" t="s">
        <v>148</v>
      </c>
      <c r="D12159" s="8">
        <v>3.4073903534016345</v>
      </c>
      <c r="E12159" s="8">
        <v>6.1594933645274494</v>
      </c>
      <c r="F12159" s="8">
        <v>4.1151480565595078</v>
      </c>
      <c r="G12159" t="str">
        <f>VLOOKUP(C12159,'data indicadores nacional'!$A$2:$G$24,7,FALSE)</f>
        <v>arriba</v>
      </c>
      <c r="H12159" s="9">
        <f>VLOOKUP(C12159,'data indicadores nacional'!$A$2:$F$24,6,FALSE)</f>
        <v>0.44294071764974818</v>
      </c>
      <c r="I12159" s="5" t="str">
        <f t="shared" si="945"/>
        <v>alarma</v>
      </c>
      <c r="J12159" s="5">
        <f t="shared" si="946"/>
        <v>1</v>
      </c>
      <c r="K12159" s="5">
        <f t="shared" si="947"/>
        <v>0</v>
      </c>
      <c r="L12159" s="5">
        <f t="shared" si="948"/>
        <v>1</v>
      </c>
      <c r="N12159" s="8">
        <f>VLOOKUP(C12159,'data indicadores nacional'!$A$2:$J$24,10,FALSE)</f>
        <v>80</v>
      </c>
      <c r="O12159" t="str">
        <f t="shared" si="949"/>
        <v>alarma</v>
      </c>
    </row>
    <row r="12160" spans="1:15">
      <c r="A12160" t="s">
        <v>87</v>
      </c>
      <c r="B12160" t="s">
        <v>275</v>
      </c>
      <c r="C12160" t="s">
        <v>149</v>
      </c>
      <c r="D12160" s="8">
        <v>0.16116035455278002</v>
      </c>
      <c r="E12160" s="8">
        <v>0.18555120809971359</v>
      </c>
      <c r="F12160" s="8">
        <v>0.13949654429015282</v>
      </c>
      <c r="G12160" t="str">
        <f>VLOOKUP(C12160,'data indicadores nacional'!$A$2:$G$24,7,FALSE)</f>
        <v>abajo</v>
      </c>
      <c r="H12160" s="9">
        <f>VLOOKUP(C12160,'data indicadores nacional'!$A$2:$F$24,6,FALSE)</f>
        <v>3.3105825166439729E-2</v>
      </c>
      <c r="I12160" s="5" t="str">
        <f t="shared" si="945"/>
        <v xml:space="preserve"> </v>
      </c>
      <c r="J12160" s="5">
        <f t="shared" si="946"/>
        <v>1</v>
      </c>
      <c r="K12160" s="5">
        <f t="shared" si="947"/>
        <v>0</v>
      </c>
      <c r="L12160" s="5">
        <f t="shared" si="948"/>
        <v>1</v>
      </c>
      <c r="N12160" s="8" t="str">
        <f>VLOOKUP(C12160,'data indicadores nacional'!$A$2:$J$24,10,FALSE)</f>
        <v>-</v>
      </c>
      <c r="O12160" t="str">
        <f t="shared" si="949"/>
        <v xml:space="preserve"> </v>
      </c>
    </row>
    <row r="12161" spans="1:15">
      <c r="A12161" t="s">
        <v>87</v>
      </c>
      <c r="B12161" t="s">
        <v>275</v>
      </c>
      <c r="C12161" t="s">
        <v>150</v>
      </c>
      <c r="D12161" s="8">
        <v>2.8778634741567857E-2</v>
      </c>
      <c r="E12161" s="8">
        <v>8.0674438304223314E-2</v>
      </c>
      <c r="F12161" s="8">
        <v>6.3407520131887635E-2</v>
      </c>
      <c r="G12161" t="str">
        <f>VLOOKUP(C12161,'data indicadores nacional'!$A$2:$G$24,7,FALSE)</f>
        <v>abajo</v>
      </c>
      <c r="H12161" s="9">
        <f>VLOOKUP(C12161,'data indicadores nacional'!$A$2:$F$24,6,FALSE)</f>
        <v>3.1798702633632006E-2</v>
      </c>
      <c r="I12161" s="5" t="str">
        <f t="shared" si="945"/>
        <v xml:space="preserve"> </v>
      </c>
      <c r="J12161" s="5">
        <f t="shared" si="946"/>
        <v>0</v>
      </c>
      <c r="K12161" s="5">
        <f t="shared" si="947"/>
        <v>1</v>
      </c>
      <c r="L12161" s="5">
        <f t="shared" si="948"/>
        <v>1</v>
      </c>
      <c r="N12161" s="8" t="str">
        <f>VLOOKUP(C12161,'data indicadores nacional'!$A$2:$J$24,10,FALSE)</f>
        <v>-</v>
      </c>
      <c r="O12161" t="str">
        <f t="shared" si="949"/>
        <v xml:space="preserve"> </v>
      </c>
    </row>
    <row r="12162" spans="1:15">
      <c r="A12162" t="s">
        <v>87</v>
      </c>
      <c r="B12162" t="s">
        <v>275</v>
      </c>
      <c r="C12162" t="s">
        <v>151</v>
      </c>
      <c r="D12162" s="8">
        <v>37.043189368770761</v>
      </c>
      <c r="E12162" s="8">
        <v>54.01146131805158</v>
      </c>
      <c r="F12162" s="8">
        <v>43.428952635090063</v>
      </c>
      <c r="G12162" t="str">
        <f>VLOOKUP(C12162,'data indicadores nacional'!$A$2:$G$24,7,FALSE)</f>
        <v>arriba</v>
      </c>
      <c r="H12162" s="9">
        <f>VLOOKUP(C12162,'data indicadores nacional'!$A$2:$F$24,6,FALSE)</f>
        <v>2.4115304789202416</v>
      </c>
      <c r="I12162" s="5" t="str">
        <f t="shared" si="945"/>
        <v>alarma</v>
      </c>
      <c r="J12162" s="5">
        <f t="shared" si="946"/>
        <v>1</v>
      </c>
      <c r="K12162" s="5">
        <f t="shared" si="947"/>
        <v>0</v>
      </c>
      <c r="L12162" s="5">
        <f t="shared" si="948"/>
        <v>1</v>
      </c>
      <c r="N12162" s="8" t="str">
        <f>VLOOKUP(C12162,'data indicadores nacional'!$A$2:$J$24,10,FALSE)</f>
        <v>-</v>
      </c>
      <c r="O12162" t="str">
        <f t="shared" si="949"/>
        <v xml:space="preserve"> </v>
      </c>
    </row>
    <row r="12163" spans="1:15">
      <c r="A12163" t="s">
        <v>87</v>
      </c>
      <c r="B12163" t="s">
        <v>276</v>
      </c>
      <c r="C12163" t="s">
        <v>147</v>
      </c>
      <c r="D12163" s="8">
        <v>0</v>
      </c>
      <c r="E12163" s="8">
        <v>0</v>
      </c>
      <c r="F12163" s="8">
        <v>0</v>
      </c>
      <c r="G12163" t="str">
        <f>VLOOKUP(C12163,'data indicadores nacional'!$A$2:$G$24,7,FALSE)</f>
        <v>abajo</v>
      </c>
      <c r="H12163" s="9">
        <f>VLOOKUP(C12163,'data indicadores nacional'!$A$2:$F$24,6,FALSE)</f>
        <v>3.1698266245721529E-2</v>
      </c>
      <c r="I12163" s="5" t="str">
        <f t="shared" ref="I12163:I12226" si="950">IF(G12163=$G$2,IF(F12163&gt;E12163,"alarma"," "),IF(F12163&lt;E12163,"alarma"," "))</f>
        <v xml:space="preserve"> </v>
      </c>
      <c r="J12163" s="5">
        <f t="shared" ref="J12163:J12226" si="951">IF(G12163=$G$2,IF((D12163-F12163)&gt;($M$2*H12163),1,0),IF((F12163-D12163)&gt;($M$2*H12163),1,0))</f>
        <v>0</v>
      </c>
      <c r="K12163" s="5">
        <f t="shared" ref="K12163:K12226" si="952">IF(G12163=$G$2,IF((F12163-D12163)&gt;($M$2*H12163),1,0),IF((D12163-F12163)&gt;($M$2*H12163),1,0))</f>
        <v>0</v>
      </c>
      <c r="L12163" s="5">
        <f t="shared" ref="L12163:L12226" si="953">IF(J12163=1,1,IF(K12163=1,1,0))</f>
        <v>0</v>
      </c>
      <c r="N12163" s="8">
        <f>VLOOKUP(C12163,'data indicadores nacional'!$A$2:$J$24,10,FALSE)</f>
        <v>1</v>
      </c>
      <c r="O12163" t="str">
        <f t="shared" ref="O12163:O12226" si="954">IF(N12163=$N$4," ",IF(F12163=$F$20," ",IF(G12163=$G$2,IF(F12163&lt;N12163," ","alarma"),IF(F12163&lt;N12163,"alarma"," "))))</f>
        <v xml:space="preserve"> </v>
      </c>
    </row>
    <row r="12164" spans="1:15">
      <c r="A12164" t="s">
        <v>87</v>
      </c>
      <c r="B12164" t="s">
        <v>276</v>
      </c>
      <c r="C12164" t="s">
        <v>148</v>
      </c>
      <c r="D12164" s="8">
        <v>10.249520153550863</v>
      </c>
      <c r="E12164" s="8">
        <v>7.8335179617028015</v>
      </c>
      <c r="F12164" s="8">
        <v>7.3</v>
      </c>
      <c r="G12164" t="str">
        <f>VLOOKUP(C12164,'data indicadores nacional'!$A$2:$G$24,7,FALSE)</f>
        <v>arriba</v>
      </c>
      <c r="H12164" s="9">
        <f>VLOOKUP(C12164,'data indicadores nacional'!$A$2:$F$24,6,FALSE)</f>
        <v>0.44294071764974818</v>
      </c>
      <c r="I12164" s="5" t="str">
        <f t="shared" si="950"/>
        <v>alarma</v>
      </c>
      <c r="J12164" s="5">
        <f t="shared" si="951"/>
        <v>0</v>
      </c>
      <c r="K12164" s="5">
        <f t="shared" si="952"/>
        <v>1</v>
      </c>
      <c r="L12164" s="5">
        <f t="shared" si="953"/>
        <v>1</v>
      </c>
      <c r="N12164" s="8">
        <f>VLOOKUP(C12164,'data indicadores nacional'!$A$2:$J$24,10,FALSE)</f>
        <v>80</v>
      </c>
      <c r="O12164" t="str">
        <f t="shared" si="954"/>
        <v>alarma</v>
      </c>
    </row>
    <row r="12165" spans="1:15">
      <c r="A12165" t="s">
        <v>87</v>
      </c>
      <c r="B12165" t="s">
        <v>276</v>
      </c>
      <c r="C12165" t="s">
        <v>149</v>
      </c>
      <c r="D12165" s="8">
        <v>7.677543186180423E-2</v>
      </c>
      <c r="E12165" s="8">
        <v>0.17407817692672889</v>
      </c>
      <c r="F12165" s="8">
        <v>0.13333333333333333</v>
      </c>
      <c r="G12165" t="str">
        <f>VLOOKUP(C12165,'data indicadores nacional'!$A$2:$G$24,7,FALSE)</f>
        <v>abajo</v>
      </c>
      <c r="H12165" s="9">
        <f>VLOOKUP(C12165,'data indicadores nacional'!$A$2:$F$24,6,FALSE)</f>
        <v>3.3105825166439729E-2</v>
      </c>
      <c r="I12165" s="5" t="str">
        <f t="shared" si="950"/>
        <v xml:space="preserve"> </v>
      </c>
      <c r="J12165" s="5">
        <f t="shared" si="951"/>
        <v>0</v>
      </c>
      <c r="K12165" s="5">
        <f t="shared" si="952"/>
        <v>1</v>
      </c>
      <c r="L12165" s="5">
        <f t="shared" si="953"/>
        <v>1</v>
      </c>
      <c r="N12165" s="8" t="str">
        <f>VLOOKUP(C12165,'data indicadores nacional'!$A$2:$J$24,10,FALSE)</f>
        <v>-</v>
      </c>
      <c r="O12165" t="str">
        <f t="shared" si="954"/>
        <v xml:space="preserve"> </v>
      </c>
    </row>
    <row r="12166" spans="1:15">
      <c r="A12166" t="s">
        <v>87</v>
      </c>
      <c r="B12166" t="s">
        <v>276</v>
      </c>
      <c r="C12166" t="s">
        <v>150</v>
      </c>
      <c r="D12166" s="8">
        <v>0</v>
      </c>
      <c r="E12166" s="8">
        <v>9.4951732869124852E-2</v>
      </c>
      <c r="F12166" s="8">
        <v>3.3333333333333333E-2</v>
      </c>
      <c r="G12166" t="str">
        <f>VLOOKUP(C12166,'data indicadores nacional'!$A$2:$G$24,7,FALSE)</f>
        <v>abajo</v>
      </c>
      <c r="H12166" s="9">
        <f>VLOOKUP(C12166,'data indicadores nacional'!$A$2:$F$24,6,FALSE)</f>
        <v>3.1798702633632006E-2</v>
      </c>
      <c r="I12166" s="5" t="str">
        <f t="shared" si="950"/>
        <v xml:space="preserve"> </v>
      </c>
      <c r="J12166" s="5">
        <f t="shared" si="951"/>
        <v>0</v>
      </c>
      <c r="K12166" s="5">
        <f t="shared" si="952"/>
        <v>1</v>
      </c>
      <c r="L12166" s="5">
        <f t="shared" si="953"/>
        <v>1</v>
      </c>
      <c r="N12166" s="8" t="str">
        <f>VLOOKUP(C12166,'data indicadores nacional'!$A$2:$J$24,10,FALSE)</f>
        <v>-</v>
      </c>
      <c r="O12166" t="str">
        <f t="shared" si="954"/>
        <v xml:space="preserve"> </v>
      </c>
    </row>
    <row r="12167" spans="1:15">
      <c r="A12167" t="s">
        <v>87</v>
      </c>
      <c r="B12167" t="s">
        <v>276</v>
      </c>
      <c r="C12167" t="s">
        <v>151</v>
      </c>
      <c r="D12167" s="8">
        <v>83.375959079283888</v>
      </c>
      <c r="E12167" s="8">
        <v>66.787003610108314</v>
      </c>
      <c r="F12167" s="8">
        <v>70.454545454545453</v>
      </c>
      <c r="G12167" t="str">
        <f>VLOOKUP(C12167,'data indicadores nacional'!$A$2:$G$24,7,FALSE)</f>
        <v>arriba</v>
      </c>
      <c r="H12167" s="9">
        <f>VLOOKUP(C12167,'data indicadores nacional'!$A$2:$F$24,6,FALSE)</f>
        <v>2.4115304789202416</v>
      </c>
      <c r="I12167" s="5" t="str">
        <f t="shared" si="950"/>
        <v xml:space="preserve"> </v>
      </c>
      <c r="J12167" s="5">
        <f t="shared" si="951"/>
        <v>0</v>
      </c>
      <c r="K12167" s="5">
        <f t="shared" si="952"/>
        <v>1</v>
      </c>
      <c r="L12167" s="5">
        <f t="shared" si="953"/>
        <v>1</v>
      </c>
      <c r="N12167" s="8" t="str">
        <f>VLOOKUP(C12167,'data indicadores nacional'!$A$2:$J$24,10,FALSE)</f>
        <v>-</v>
      </c>
      <c r="O12167" t="str">
        <f t="shared" si="954"/>
        <v xml:space="preserve"> </v>
      </c>
    </row>
    <row r="12168" spans="1:15">
      <c r="A12168" t="s">
        <v>87</v>
      </c>
      <c r="B12168" t="s">
        <v>277</v>
      </c>
      <c r="C12168" t="s">
        <v>147</v>
      </c>
      <c r="D12168" s="8">
        <v>7.5528700906344406E-2</v>
      </c>
      <c r="E12168" s="8">
        <v>0.1226993865030675</v>
      </c>
      <c r="F12168" s="8">
        <v>0.10111223458038424</v>
      </c>
      <c r="G12168" t="str">
        <f>VLOOKUP(C12168,'data indicadores nacional'!$A$2:$G$24,7,FALSE)</f>
        <v>abajo</v>
      </c>
      <c r="H12168" s="9">
        <f>VLOOKUP(C12168,'data indicadores nacional'!$A$2:$F$24,6,FALSE)</f>
        <v>3.1698266245721529E-2</v>
      </c>
      <c r="I12168" s="5" t="str">
        <f t="shared" si="950"/>
        <v xml:space="preserve"> </v>
      </c>
      <c r="J12168" s="5">
        <f t="shared" si="951"/>
        <v>0</v>
      </c>
      <c r="K12168" s="5">
        <f t="shared" si="952"/>
        <v>1</v>
      </c>
      <c r="L12168" s="5">
        <f t="shared" si="953"/>
        <v>1</v>
      </c>
      <c r="N12168" s="8">
        <f>VLOOKUP(C12168,'data indicadores nacional'!$A$2:$J$24,10,FALSE)</f>
        <v>1</v>
      </c>
      <c r="O12168" t="str">
        <f t="shared" si="954"/>
        <v xml:space="preserve"> </v>
      </c>
    </row>
    <row r="12169" spans="1:15">
      <c r="A12169" t="s">
        <v>87</v>
      </c>
      <c r="B12169" t="s">
        <v>277</v>
      </c>
      <c r="C12169" t="s">
        <v>148</v>
      </c>
      <c r="D12169" s="8">
        <v>6.990640748740101</v>
      </c>
      <c r="E12169" s="8">
        <v>8.3337228324374859</v>
      </c>
      <c r="F12169" s="8">
        <v>4.6491304727781184</v>
      </c>
      <c r="G12169" t="str">
        <f>VLOOKUP(C12169,'data indicadores nacional'!$A$2:$G$24,7,FALSE)</f>
        <v>arriba</v>
      </c>
      <c r="H12169" s="9">
        <f>VLOOKUP(C12169,'data indicadores nacional'!$A$2:$F$24,6,FALSE)</f>
        <v>0.44294071764974818</v>
      </c>
      <c r="I12169" s="5" t="str">
        <f t="shared" si="950"/>
        <v>alarma</v>
      </c>
      <c r="J12169" s="5">
        <f t="shared" si="951"/>
        <v>0</v>
      </c>
      <c r="K12169" s="5">
        <f t="shared" si="952"/>
        <v>1</v>
      </c>
      <c r="L12169" s="5">
        <f t="shared" si="953"/>
        <v>1</v>
      </c>
      <c r="N12169" s="8">
        <f>VLOOKUP(C12169,'data indicadores nacional'!$A$2:$J$24,10,FALSE)</f>
        <v>80</v>
      </c>
      <c r="O12169" t="str">
        <f t="shared" si="954"/>
        <v>alarma</v>
      </c>
    </row>
    <row r="12170" spans="1:15">
      <c r="A12170" t="s">
        <v>87</v>
      </c>
      <c r="B12170" t="s">
        <v>277</v>
      </c>
      <c r="C12170" t="s">
        <v>149</v>
      </c>
      <c r="D12170" s="8">
        <v>0.13678905687544998</v>
      </c>
      <c r="E12170" s="8">
        <v>0.17293760224351484</v>
      </c>
      <c r="F12170" s="8">
        <v>0.1660403740277899</v>
      </c>
      <c r="G12170" t="str">
        <f>VLOOKUP(C12170,'data indicadores nacional'!$A$2:$G$24,7,FALSE)</f>
        <v>abajo</v>
      </c>
      <c r="H12170" s="9">
        <f>VLOOKUP(C12170,'data indicadores nacional'!$A$2:$F$24,6,FALSE)</f>
        <v>3.3105825166439729E-2</v>
      </c>
      <c r="I12170" s="5" t="str">
        <f t="shared" si="950"/>
        <v xml:space="preserve"> </v>
      </c>
      <c r="J12170" s="5">
        <f t="shared" si="951"/>
        <v>0</v>
      </c>
      <c r="K12170" s="5">
        <f t="shared" si="952"/>
        <v>1</v>
      </c>
      <c r="L12170" s="5">
        <f t="shared" si="953"/>
        <v>1</v>
      </c>
      <c r="N12170" s="8" t="str">
        <f>VLOOKUP(C12170,'data indicadores nacional'!$A$2:$J$24,10,FALSE)</f>
        <v>-</v>
      </c>
      <c r="O12170" t="str">
        <f t="shared" si="954"/>
        <v xml:space="preserve"> </v>
      </c>
    </row>
    <row r="12171" spans="1:15">
      <c r="A12171" t="s">
        <v>87</v>
      </c>
      <c r="B12171" t="s">
        <v>277</v>
      </c>
      <c r="C12171" t="s">
        <v>150</v>
      </c>
      <c r="D12171" s="8">
        <v>7.1994240460763132E-3</v>
      </c>
      <c r="E12171" s="8">
        <v>0.1635896237438654</v>
      </c>
      <c r="F12171" s="8">
        <v>6.9911736432753654E-2</v>
      </c>
      <c r="G12171" t="str">
        <f>VLOOKUP(C12171,'data indicadores nacional'!$A$2:$G$24,7,FALSE)</f>
        <v>abajo</v>
      </c>
      <c r="H12171" s="9">
        <f>VLOOKUP(C12171,'data indicadores nacional'!$A$2:$F$24,6,FALSE)</f>
        <v>3.1798702633632006E-2</v>
      </c>
      <c r="I12171" s="5" t="str">
        <f t="shared" si="950"/>
        <v xml:space="preserve"> </v>
      </c>
      <c r="J12171" s="5">
        <f t="shared" si="951"/>
        <v>0</v>
      </c>
      <c r="K12171" s="5">
        <f t="shared" si="952"/>
        <v>1</v>
      </c>
      <c r="L12171" s="5">
        <f t="shared" si="953"/>
        <v>1</v>
      </c>
      <c r="N12171" s="8" t="str">
        <f>VLOOKUP(C12171,'data indicadores nacional'!$A$2:$J$24,10,FALSE)</f>
        <v>-</v>
      </c>
      <c r="O12171" t="str">
        <f t="shared" si="954"/>
        <v xml:space="preserve"> </v>
      </c>
    </row>
    <row r="12172" spans="1:15">
      <c r="A12172" t="s">
        <v>87</v>
      </c>
      <c r="B12172" t="s">
        <v>277</v>
      </c>
      <c r="C12172" t="s">
        <v>151</v>
      </c>
      <c r="D12172" s="8">
        <v>65.189561792220587</v>
      </c>
      <c r="E12172" s="8">
        <v>58.56222448287555</v>
      </c>
      <c r="F12172" s="8">
        <v>58.559256390395042</v>
      </c>
      <c r="G12172" t="str">
        <f>VLOOKUP(C12172,'data indicadores nacional'!$A$2:$G$24,7,FALSE)</f>
        <v>arriba</v>
      </c>
      <c r="H12172" s="9">
        <f>VLOOKUP(C12172,'data indicadores nacional'!$A$2:$F$24,6,FALSE)</f>
        <v>2.4115304789202416</v>
      </c>
      <c r="I12172" s="5" t="str">
        <f t="shared" si="950"/>
        <v>alarma</v>
      </c>
      <c r="J12172" s="5">
        <f t="shared" si="951"/>
        <v>0</v>
      </c>
      <c r="K12172" s="5">
        <f t="shared" si="952"/>
        <v>1</v>
      </c>
      <c r="L12172" s="5">
        <f t="shared" si="953"/>
        <v>1</v>
      </c>
      <c r="N12172" s="8" t="str">
        <f>VLOOKUP(C12172,'data indicadores nacional'!$A$2:$J$24,10,FALSE)</f>
        <v>-</v>
      </c>
      <c r="O12172" t="str">
        <f t="shared" si="954"/>
        <v xml:space="preserve"> </v>
      </c>
    </row>
    <row r="12173" spans="1:15">
      <c r="A12173" t="s">
        <v>87</v>
      </c>
      <c r="B12173" t="s">
        <v>278</v>
      </c>
      <c r="C12173" t="s">
        <v>147</v>
      </c>
      <c r="D12173" s="8">
        <v>0</v>
      </c>
      <c r="E12173" s="8">
        <v>0.11363636363636363</v>
      </c>
      <c r="F12173" s="8">
        <v>0</v>
      </c>
      <c r="G12173" t="str">
        <f>VLOOKUP(C12173,'data indicadores nacional'!$A$2:$G$24,7,FALSE)</f>
        <v>abajo</v>
      </c>
      <c r="H12173" s="9">
        <f>VLOOKUP(C12173,'data indicadores nacional'!$A$2:$F$24,6,FALSE)</f>
        <v>3.1698266245721529E-2</v>
      </c>
      <c r="I12173" s="5" t="str">
        <f t="shared" si="950"/>
        <v xml:space="preserve"> </v>
      </c>
      <c r="J12173" s="5">
        <f t="shared" si="951"/>
        <v>0</v>
      </c>
      <c r="K12173" s="5">
        <f t="shared" si="952"/>
        <v>0</v>
      </c>
      <c r="L12173" s="5">
        <f t="shared" si="953"/>
        <v>0</v>
      </c>
      <c r="N12173" s="8">
        <f>VLOOKUP(C12173,'data indicadores nacional'!$A$2:$J$24,10,FALSE)</f>
        <v>1</v>
      </c>
      <c r="O12173" t="str">
        <f t="shared" si="954"/>
        <v xml:space="preserve"> </v>
      </c>
    </row>
    <row r="12174" spans="1:15">
      <c r="A12174" t="s">
        <v>87</v>
      </c>
      <c r="B12174" t="s">
        <v>278</v>
      </c>
      <c r="C12174" t="s">
        <v>148</v>
      </c>
      <c r="D12174" s="8">
        <v>4.3398242697696512</v>
      </c>
      <c r="E12174" s="8">
        <v>5.4502856673106166</v>
      </c>
      <c r="F12174" s="8">
        <v>3.3647636269697752</v>
      </c>
      <c r="G12174" t="str">
        <f>VLOOKUP(C12174,'data indicadores nacional'!$A$2:$G$24,7,FALSE)</f>
        <v>arriba</v>
      </c>
      <c r="H12174" s="9">
        <f>VLOOKUP(C12174,'data indicadores nacional'!$A$2:$F$24,6,FALSE)</f>
        <v>0.44294071764974818</v>
      </c>
      <c r="I12174" s="5" t="str">
        <f t="shared" si="950"/>
        <v>alarma</v>
      </c>
      <c r="J12174" s="5">
        <f t="shared" si="951"/>
        <v>0</v>
      </c>
      <c r="K12174" s="5">
        <f t="shared" si="952"/>
        <v>1</v>
      </c>
      <c r="L12174" s="5">
        <f t="shared" si="953"/>
        <v>1</v>
      </c>
      <c r="N12174" s="8">
        <f>VLOOKUP(C12174,'data indicadores nacional'!$A$2:$J$24,10,FALSE)</f>
        <v>80</v>
      </c>
      <c r="O12174" t="str">
        <f t="shared" si="954"/>
        <v>alarma</v>
      </c>
    </row>
    <row r="12175" spans="1:15">
      <c r="A12175" t="s">
        <v>87</v>
      </c>
      <c r="B12175" t="s">
        <v>278</v>
      </c>
      <c r="C12175" t="s">
        <v>149</v>
      </c>
      <c r="D12175" s="8">
        <v>0.16029446687247684</v>
      </c>
      <c r="E12175" s="8">
        <v>0.24250893994820993</v>
      </c>
      <c r="F12175" s="8">
        <v>0.16145698785843451</v>
      </c>
      <c r="G12175" t="str">
        <f>VLOOKUP(C12175,'data indicadores nacional'!$A$2:$G$24,7,FALSE)</f>
        <v>abajo</v>
      </c>
      <c r="H12175" s="9">
        <f>VLOOKUP(C12175,'data indicadores nacional'!$A$2:$F$24,6,FALSE)</f>
        <v>3.3105825166439729E-2</v>
      </c>
      <c r="I12175" s="5" t="str">
        <f t="shared" si="950"/>
        <v xml:space="preserve"> </v>
      </c>
      <c r="J12175" s="5">
        <f t="shared" si="951"/>
        <v>0</v>
      </c>
      <c r="K12175" s="5">
        <f t="shared" si="952"/>
        <v>0</v>
      </c>
      <c r="L12175" s="5">
        <f t="shared" si="953"/>
        <v>0</v>
      </c>
      <c r="N12175" s="8" t="str">
        <f>VLOOKUP(C12175,'data indicadores nacional'!$A$2:$J$24,10,FALSE)</f>
        <v>-</v>
      </c>
      <c r="O12175" t="str">
        <f t="shared" si="954"/>
        <v xml:space="preserve"> </v>
      </c>
    </row>
    <row r="12176" spans="1:15">
      <c r="A12176" t="s">
        <v>87</v>
      </c>
      <c r="B12176" t="s">
        <v>278</v>
      </c>
      <c r="C12176" t="s">
        <v>150</v>
      </c>
      <c r="D12176" s="8">
        <v>1.1873664212776063E-2</v>
      </c>
      <c r="E12176" s="8">
        <v>0.13153027251428334</v>
      </c>
      <c r="F12176" s="8">
        <v>0.11624903125807284</v>
      </c>
      <c r="G12176" t="str">
        <f>VLOOKUP(C12176,'data indicadores nacional'!$A$2:$G$24,7,FALSE)</f>
        <v>abajo</v>
      </c>
      <c r="H12176" s="9">
        <f>VLOOKUP(C12176,'data indicadores nacional'!$A$2:$F$24,6,FALSE)</f>
        <v>3.1798702633632006E-2</v>
      </c>
      <c r="I12176" s="5" t="str">
        <f t="shared" si="950"/>
        <v xml:space="preserve"> </v>
      </c>
      <c r="J12176" s="5">
        <f t="shared" si="951"/>
        <v>0</v>
      </c>
      <c r="K12176" s="5">
        <f t="shared" si="952"/>
        <v>1</v>
      </c>
      <c r="L12176" s="5">
        <f t="shared" si="953"/>
        <v>1</v>
      </c>
      <c r="N12176" s="8" t="str">
        <f>VLOOKUP(C12176,'data indicadores nacional'!$A$2:$J$24,10,FALSE)</f>
        <v>-</v>
      </c>
      <c r="O12176" t="str">
        <f t="shared" si="954"/>
        <v xml:space="preserve"> </v>
      </c>
    </row>
    <row r="12177" spans="1:15">
      <c r="A12177" t="s">
        <v>87</v>
      </c>
      <c r="B12177" t="s">
        <v>278</v>
      </c>
      <c r="C12177" t="s">
        <v>151</v>
      </c>
      <c r="D12177" s="8">
        <v>71.83098591549296</v>
      </c>
      <c r="E12177" s="8">
        <v>66.558441558441558</v>
      </c>
      <c r="F12177" s="8">
        <v>61.022199277232836</v>
      </c>
      <c r="G12177" t="str">
        <f>VLOOKUP(C12177,'data indicadores nacional'!$A$2:$G$24,7,FALSE)</f>
        <v>arriba</v>
      </c>
      <c r="H12177" s="9">
        <f>VLOOKUP(C12177,'data indicadores nacional'!$A$2:$F$24,6,FALSE)</f>
        <v>2.4115304789202416</v>
      </c>
      <c r="I12177" s="5" t="str">
        <f t="shared" si="950"/>
        <v>alarma</v>
      </c>
      <c r="J12177" s="5">
        <f t="shared" si="951"/>
        <v>0</v>
      </c>
      <c r="K12177" s="5">
        <f t="shared" si="952"/>
        <v>1</v>
      </c>
      <c r="L12177" s="5">
        <f t="shared" si="953"/>
        <v>1</v>
      </c>
      <c r="N12177" s="8" t="str">
        <f>VLOOKUP(C12177,'data indicadores nacional'!$A$2:$J$24,10,FALSE)</f>
        <v>-</v>
      </c>
      <c r="O12177" t="str">
        <f t="shared" si="954"/>
        <v xml:space="preserve"> </v>
      </c>
    </row>
    <row r="12178" spans="1:15">
      <c r="A12178" t="s">
        <v>87</v>
      </c>
      <c r="B12178" t="s">
        <v>279</v>
      </c>
      <c r="C12178" t="s">
        <v>147</v>
      </c>
      <c r="D12178" s="8">
        <v>0</v>
      </c>
      <c r="E12178" s="8">
        <v>0</v>
      </c>
      <c r="F12178" s="8">
        <v>0</v>
      </c>
      <c r="G12178" t="str">
        <f>VLOOKUP(C12178,'data indicadores nacional'!$A$2:$G$24,7,FALSE)</f>
        <v>abajo</v>
      </c>
      <c r="H12178" s="9">
        <f>VLOOKUP(C12178,'data indicadores nacional'!$A$2:$F$24,6,FALSE)</f>
        <v>3.1698266245721529E-2</v>
      </c>
      <c r="I12178" s="5" t="str">
        <f t="shared" si="950"/>
        <v xml:space="preserve"> </v>
      </c>
      <c r="J12178" s="5">
        <f t="shared" si="951"/>
        <v>0</v>
      </c>
      <c r="K12178" s="5">
        <f t="shared" si="952"/>
        <v>0</v>
      </c>
      <c r="L12178" s="5">
        <f t="shared" si="953"/>
        <v>0</v>
      </c>
      <c r="N12178" s="8">
        <f>VLOOKUP(C12178,'data indicadores nacional'!$A$2:$J$24,10,FALSE)</f>
        <v>1</v>
      </c>
      <c r="O12178" t="str">
        <f t="shared" si="954"/>
        <v xml:space="preserve"> </v>
      </c>
    </row>
    <row r="12179" spans="1:15">
      <c r="A12179" t="s">
        <v>87</v>
      </c>
      <c r="B12179" t="s">
        <v>279</v>
      </c>
      <c r="C12179" t="s">
        <v>148</v>
      </c>
      <c r="D12179" s="8">
        <v>5.1908659073999885</v>
      </c>
      <c r="E12179" s="8">
        <v>7.9953360539685185</v>
      </c>
      <c r="F12179" s="8">
        <v>4.7846889952153111</v>
      </c>
      <c r="G12179" t="str">
        <f>VLOOKUP(C12179,'data indicadores nacional'!$A$2:$G$24,7,FALSE)</f>
        <v>arriba</v>
      </c>
      <c r="H12179" s="9">
        <f>VLOOKUP(C12179,'data indicadores nacional'!$A$2:$F$24,6,FALSE)</f>
        <v>0.44294071764974818</v>
      </c>
      <c r="I12179" s="5" t="str">
        <f t="shared" si="950"/>
        <v>alarma</v>
      </c>
      <c r="J12179" s="5">
        <f t="shared" si="951"/>
        <v>0</v>
      </c>
      <c r="K12179" s="5">
        <f t="shared" si="952"/>
        <v>1</v>
      </c>
      <c r="L12179" s="5">
        <f t="shared" si="953"/>
        <v>1</v>
      </c>
      <c r="N12179" s="8">
        <f>VLOOKUP(C12179,'data indicadores nacional'!$A$2:$J$24,10,FALSE)</f>
        <v>80</v>
      </c>
      <c r="O12179" t="str">
        <f t="shared" si="954"/>
        <v>alarma</v>
      </c>
    </row>
    <row r="12180" spans="1:15">
      <c r="A12180" t="s">
        <v>87</v>
      </c>
      <c r="B12180" t="s">
        <v>279</v>
      </c>
      <c r="C12180" t="s">
        <v>149</v>
      </c>
      <c r="D12180" s="8">
        <v>0.17741658558919476</v>
      </c>
      <c r="E12180" s="8">
        <v>0.16656950112434413</v>
      </c>
      <c r="F12180" s="8">
        <v>0.11961722488038277</v>
      </c>
      <c r="G12180" t="str">
        <f>VLOOKUP(C12180,'data indicadores nacional'!$A$2:$G$24,7,FALSE)</f>
        <v>abajo</v>
      </c>
      <c r="H12180" s="9">
        <f>VLOOKUP(C12180,'data indicadores nacional'!$A$2:$F$24,6,FALSE)</f>
        <v>3.3105825166439729E-2</v>
      </c>
      <c r="I12180" s="5" t="str">
        <f t="shared" si="950"/>
        <v xml:space="preserve"> </v>
      </c>
      <c r="J12180" s="5">
        <f t="shared" si="951"/>
        <v>1</v>
      </c>
      <c r="K12180" s="5">
        <f t="shared" si="952"/>
        <v>0</v>
      </c>
      <c r="L12180" s="5">
        <f t="shared" si="953"/>
        <v>1</v>
      </c>
      <c r="N12180" s="8" t="str">
        <f>VLOOKUP(C12180,'data indicadores nacional'!$A$2:$J$24,10,FALSE)</f>
        <v>-</v>
      </c>
      <c r="O12180" t="str">
        <f t="shared" si="954"/>
        <v xml:space="preserve"> </v>
      </c>
    </row>
    <row r="12181" spans="1:15">
      <c r="A12181" t="s">
        <v>87</v>
      </c>
      <c r="B12181" t="s">
        <v>279</v>
      </c>
      <c r="C12181" t="s">
        <v>150</v>
      </c>
      <c r="D12181" s="8">
        <v>2.8615578320837866E-2</v>
      </c>
      <c r="E12181" s="8">
        <v>0.2581827267427334</v>
      </c>
      <c r="F12181" s="8">
        <v>0.21531100478468898</v>
      </c>
      <c r="G12181" t="str">
        <f>VLOOKUP(C12181,'data indicadores nacional'!$A$2:$G$24,7,FALSE)</f>
        <v>abajo</v>
      </c>
      <c r="H12181" s="9">
        <f>VLOOKUP(C12181,'data indicadores nacional'!$A$2:$F$24,6,FALSE)</f>
        <v>3.1798702633632006E-2</v>
      </c>
      <c r="I12181" s="5" t="str">
        <f t="shared" si="950"/>
        <v xml:space="preserve"> </v>
      </c>
      <c r="J12181" s="5">
        <f t="shared" si="951"/>
        <v>0</v>
      </c>
      <c r="K12181" s="5">
        <f t="shared" si="952"/>
        <v>1</v>
      </c>
      <c r="L12181" s="5">
        <f t="shared" si="953"/>
        <v>1</v>
      </c>
      <c r="N12181" s="8" t="str">
        <f>VLOOKUP(C12181,'data indicadores nacional'!$A$2:$J$24,10,FALSE)</f>
        <v>-</v>
      </c>
      <c r="O12181" t="str">
        <f t="shared" si="954"/>
        <v xml:space="preserve"> </v>
      </c>
    </row>
    <row r="12182" spans="1:15">
      <c r="A12182" t="s">
        <v>87</v>
      </c>
      <c r="B12182" t="s">
        <v>279</v>
      </c>
      <c r="C12182" t="s">
        <v>151</v>
      </c>
      <c r="D12182" s="8">
        <v>81.160896130346231</v>
      </c>
      <c r="E12182" s="8">
        <v>80.437284234752596</v>
      </c>
      <c r="F12182" s="8">
        <v>71.916790490341754</v>
      </c>
      <c r="G12182" t="str">
        <f>VLOOKUP(C12182,'data indicadores nacional'!$A$2:$G$24,7,FALSE)</f>
        <v>arriba</v>
      </c>
      <c r="H12182" s="9">
        <f>VLOOKUP(C12182,'data indicadores nacional'!$A$2:$F$24,6,FALSE)</f>
        <v>2.4115304789202416</v>
      </c>
      <c r="I12182" s="5" t="str">
        <f t="shared" si="950"/>
        <v>alarma</v>
      </c>
      <c r="J12182" s="5">
        <f t="shared" si="951"/>
        <v>0</v>
      </c>
      <c r="K12182" s="5">
        <f t="shared" si="952"/>
        <v>1</v>
      </c>
      <c r="L12182" s="5">
        <f t="shared" si="953"/>
        <v>1</v>
      </c>
      <c r="N12182" s="8" t="str">
        <f>VLOOKUP(C12182,'data indicadores nacional'!$A$2:$J$24,10,FALSE)</f>
        <v>-</v>
      </c>
      <c r="O12182" t="str">
        <f t="shared" si="954"/>
        <v xml:space="preserve"> </v>
      </c>
    </row>
    <row r="12183" spans="1:15">
      <c r="A12183" t="s">
        <v>87</v>
      </c>
      <c r="B12183" t="s">
        <v>280</v>
      </c>
      <c r="C12183" t="s">
        <v>147</v>
      </c>
      <c r="D12183" s="8">
        <v>0</v>
      </c>
      <c r="E12183" s="8">
        <v>0</v>
      </c>
      <c r="F12183" s="8">
        <v>0</v>
      </c>
      <c r="G12183" t="str">
        <f>VLOOKUP(C12183,'data indicadores nacional'!$A$2:$G$24,7,FALSE)</f>
        <v>abajo</v>
      </c>
      <c r="H12183" s="9">
        <f>VLOOKUP(C12183,'data indicadores nacional'!$A$2:$F$24,6,FALSE)</f>
        <v>3.1698266245721529E-2</v>
      </c>
      <c r="I12183" s="5" t="str">
        <f t="shared" si="950"/>
        <v xml:space="preserve"> </v>
      </c>
      <c r="J12183" s="5">
        <f t="shared" si="951"/>
        <v>0</v>
      </c>
      <c r="K12183" s="5">
        <f t="shared" si="952"/>
        <v>0</v>
      </c>
      <c r="L12183" s="5">
        <f t="shared" si="953"/>
        <v>0</v>
      </c>
      <c r="N12183" s="8">
        <f>VLOOKUP(C12183,'data indicadores nacional'!$A$2:$J$24,10,FALSE)</f>
        <v>1</v>
      </c>
      <c r="O12183" t="str">
        <f t="shared" si="954"/>
        <v xml:space="preserve"> </v>
      </c>
    </row>
    <row r="12184" spans="1:15">
      <c r="A12184" t="s">
        <v>87</v>
      </c>
      <c r="B12184" t="s">
        <v>280</v>
      </c>
      <c r="C12184" t="s">
        <v>148</v>
      </c>
      <c r="D12184" s="8">
        <v>3.890344688570853</v>
      </c>
      <c r="E12184" s="8">
        <v>7.1479799187186233</v>
      </c>
      <c r="F12184" s="8">
        <v>4.7474132684114423</v>
      </c>
      <c r="G12184" t="str">
        <f>VLOOKUP(C12184,'data indicadores nacional'!$A$2:$G$24,7,FALSE)</f>
        <v>arriba</v>
      </c>
      <c r="H12184" s="9">
        <f>VLOOKUP(C12184,'data indicadores nacional'!$A$2:$F$24,6,FALSE)</f>
        <v>0.44294071764974818</v>
      </c>
      <c r="I12184" s="5" t="str">
        <f t="shared" si="950"/>
        <v>alarma</v>
      </c>
      <c r="J12184" s="5">
        <f t="shared" si="951"/>
        <v>1</v>
      </c>
      <c r="K12184" s="5">
        <f t="shared" si="952"/>
        <v>0</v>
      </c>
      <c r="L12184" s="5">
        <f t="shared" si="953"/>
        <v>1</v>
      </c>
      <c r="N12184" s="8">
        <f>VLOOKUP(C12184,'data indicadores nacional'!$A$2:$J$24,10,FALSE)</f>
        <v>80</v>
      </c>
      <c r="O12184" t="str">
        <f t="shared" si="954"/>
        <v>alarma</v>
      </c>
    </row>
    <row r="12185" spans="1:15">
      <c r="A12185" t="s">
        <v>87</v>
      </c>
      <c r="B12185" t="s">
        <v>280</v>
      </c>
      <c r="C12185" t="s">
        <v>149</v>
      </c>
      <c r="D12185" s="8">
        <v>0.20157226365652087</v>
      </c>
      <c r="E12185" s="8">
        <v>0.2151565861821659</v>
      </c>
      <c r="F12185" s="8">
        <v>0.18259281801582472</v>
      </c>
      <c r="G12185" t="str">
        <f>VLOOKUP(C12185,'data indicadores nacional'!$A$2:$G$24,7,FALSE)</f>
        <v>abajo</v>
      </c>
      <c r="H12185" s="9">
        <f>VLOOKUP(C12185,'data indicadores nacional'!$A$2:$F$24,6,FALSE)</f>
        <v>3.3105825166439729E-2</v>
      </c>
      <c r="I12185" s="5" t="str">
        <f t="shared" si="950"/>
        <v xml:space="preserve"> </v>
      </c>
      <c r="J12185" s="5">
        <f t="shared" si="951"/>
        <v>1</v>
      </c>
      <c r="K12185" s="5">
        <f t="shared" si="952"/>
        <v>0</v>
      </c>
      <c r="L12185" s="5">
        <f t="shared" si="953"/>
        <v>1</v>
      </c>
      <c r="N12185" s="8" t="str">
        <f>VLOOKUP(C12185,'data indicadores nacional'!$A$2:$J$24,10,FALSE)</f>
        <v>-</v>
      </c>
      <c r="O12185" t="str">
        <f t="shared" si="954"/>
        <v xml:space="preserve"> </v>
      </c>
    </row>
    <row r="12186" spans="1:15">
      <c r="A12186" t="s">
        <v>87</v>
      </c>
      <c r="B12186" t="s">
        <v>280</v>
      </c>
      <c r="C12186" t="s">
        <v>150</v>
      </c>
      <c r="D12186" s="8">
        <v>0.14110058455956462</v>
      </c>
      <c r="E12186" s="8">
        <v>0.35859431030360989</v>
      </c>
      <c r="F12186" s="8">
        <v>0.44633799959423814</v>
      </c>
      <c r="G12186" t="str">
        <f>VLOOKUP(C12186,'data indicadores nacional'!$A$2:$G$24,7,FALSE)</f>
        <v>abajo</v>
      </c>
      <c r="H12186" s="9">
        <f>VLOOKUP(C12186,'data indicadores nacional'!$A$2:$F$24,6,FALSE)</f>
        <v>3.1798702633632006E-2</v>
      </c>
      <c r="I12186" s="5" t="str">
        <f t="shared" si="950"/>
        <v>alarma</v>
      </c>
      <c r="J12186" s="5">
        <f t="shared" si="951"/>
        <v>0</v>
      </c>
      <c r="K12186" s="5">
        <f t="shared" si="952"/>
        <v>1</v>
      </c>
      <c r="L12186" s="5">
        <f t="shared" si="953"/>
        <v>1</v>
      </c>
      <c r="N12186" s="8" t="str">
        <f>VLOOKUP(C12186,'data indicadores nacional'!$A$2:$J$24,10,FALSE)</f>
        <v>-</v>
      </c>
      <c r="O12186" t="str">
        <f t="shared" si="954"/>
        <v xml:space="preserve"> </v>
      </c>
    </row>
    <row r="12187" spans="1:15">
      <c r="A12187" t="s">
        <v>87</v>
      </c>
      <c r="B12187" t="s">
        <v>280</v>
      </c>
      <c r="C12187" t="s">
        <v>151</v>
      </c>
      <c r="D12187" s="8">
        <v>71.15384615384616</v>
      </c>
      <c r="E12187" s="8">
        <v>70.25089605734766</v>
      </c>
      <c r="F12187" s="8">
        <v>49.772727272727273</v>
      </c>
      <c r="G12187" t="str">
        <f>VLOOKUP(C12187,'data indicadores nacional'!$A$2:$G$24,7,FALSE)</f>
        <v>arriba</v>
      </c>
      <c r="H12187" s="9">
        <f>VLOOKUP(C12187,'data indicadores nacional'!$A$2:$F$24,6,FALSE)</f>
        <v>2.4115304789202416</v>
      </c>
      <c r="I12187" s="5" t="str">
        <f t="shared" si="950"/>
        <v>alarma</v>
      </c>
      <c r="J12187" s="5">
        <f t="shared" si="951"/>
        <v>0</v>
      </c>
      <c r="K12187" s="5">
        <f t="shared" si="952"/>
        <v>1</v>
      </c>
      <c r="L12187" s="5">
        <f t="shared" si="953"/>
        <v>1</v>
      </c>
      <c r="N12187" s="8" t="str">
        <f>VLOOKUP(C12187,'data indicadores nacional'!$A$2:$J$24,10,FALSE)</f>
        <v>-</v>
      </c>
      <c r="O12187" t="str">
        <f t="shared" si="954"/>
        <v xml:space="preserve"> </v>
      </c>
    </row>
    <row r="12188" spans="1:15">
      <c r="A12188" t="s">
        <v>87</v>
      </c>
      <c r="B12188" t="s">
        <v>281</v>
      </c>
      <c r="C12188" t="s">
        <v>147</v>
      </c>
      <c r="D12188" s="8">
        <v>0</v>
      </c>
      <c r="E12188" s="8">
        <v>0</v>
      </c>
      <c r="F12188" s="8">
        <v>0</v>
      </c>
      <c r="G12188" t="str">
        <f>VLOOKUP(C12188,'data indicadores nacional'!$A$2:$G$24,7,FALSE)</f>
        <v>abajo</v>
      </c>
      <c r="H12188" s="9">
        <f>VLOOKUP(C12188,'data indicadores nacional'!$A$2:$F$24,6,FALSE)</f>
        <v>3.1698266245721529E-2</v>
      </c>
      <c r="I12188" s="5" t="str">
        <f t="shared" si="950"/>
        <v xml:space="preserve"> </v>
      </c>
      <c r="J12188" s="5">
        <f t="shared" si="951"/>
        <v>0</v>
      </c>
      <c r="K12188" s="5">
        <f t="shared" si="952"/>
        <v>0</v>
      </c>
      <c r="L12188" s="5">
        <f t="shared" si="953"/>
        <v>0</v>
      </c>
      <c r="N12188" s="8">
        <f>VLOOKUP(C12188,'data indicadores nacional'!$A$2:$J$24,10,FALSE)</f>
        <v>1</v>
      </c>
      <c r="O12188" t="str">
        <f t="shared" si="954"/>
        <v xml:space="preserve"> </v>
      </c>
    </row>
    <row r="12189" spans="1:15">
      <c r="A12189" t="s">
        <v>87</v>
      </c>
      <c r="B12189" t="s">
        <v>281</v>
      </c>
      <c r="C12189" t="s">
        <v>148</v>
      </c>
      <c r="D12189" s="8">
        <v>7.6433121019108281</v>
      </c>
      <c r="E12189" s="8">
        <v>6.8328047122791116</v>
      </c>
      <c r="F12189" s="8">
        <v>5.3931203931203928</v>
      </c>
      <c r="G12189" t="str">
        <f>VLOOKUP(C12189,'data indicadores nacional'!$A$2:$G$24,7,FALSE)</f>
        <v>arriba</v>
      </c>
      <c r="H12189" s="9">
        <f>VLOOKUP(C12189,'data indicadores nacional'!$A$2:$F$24,6,FALSE)</f>
        <v>0.44294071764974818</v>
      </c>
      <c r="I12189" s="5" t="str">
        <f t="shared" si="950"/>
        <v>alarma</v>
      </c>
      <c r="J12189" s="5">
        <f t="shared" si="951"/>
        <v>0</v>
      </c>
      <c r="K12189" s="5">
        <f t="shared" si="952"/>
        <v>1</v>
      </c>
      <c r="L12189" s="5">
        <f t="shared" si="953"/>
        <v>1</v>
      </c>
      <c r="N12189" s="8">
        <f>VLOOKUP(C12189,'data indicadores nacional'!$A$2:$J$24,10,FALSE)</f>
        <v>80</v>
      </c>
      <c r="O12189" t="str">
        <f t="shared" si="954"/>
        <v>alarma</v>
      </c>
    </row>
    <row r="12190" spans="1:15">
      <c r="A12190" t="s">
        <v>87</v>
      </c>
      <c r="B12190" t="s">
        <v>281</v>
      </c>
      <c r="C12190" t="s">
        <v>149</v>
      </c>
      <c r="D12190" s="8">
        <v>0.14298713115819575</v>
      </c>
      <c r="E12190" s="8">
        <v>0.19936565473493428</v>
      </c>
      <c r="F12190" s="8">
        <v>0.13513513513513514</v>
      </c>
      <c r="G12190" t="str">
        <f>VLOOKUP(C12190,'data indicadores nacional'!$A$2:$G$24,7,FALSE)</f>
        <v>abajo</v>
      </c>
      <c r="H12190" s="9">
        <f>VLOOKUP(C12190,'data indicadores nacional'!$A$2:$F$24,6,FALSE)</f>
        <v>3.3105825166439729E-2</v>
      </c>
      <c r="I12190" s="5" t="str">
        <f t="shared" si="950"/>
        <v xml:space="preserve"> </v>
      </c>
      <c r="J12190" s="5">
        <f t="shared" si="951"/>
        <v>1</v>
      </c>
      <c r="K12190" s="5">
        <f t="shared" si="952"/>
        <v>0</v>
      </c>
      <c r="L12190" s="5">
        <f t="shared" si="953"/>
        <v>1</v>
      </c>
      <c r="N12190" s="8" t="str">
        <f>VLOOKUP(C12190,'data indicadores nacional'!$A$2:$J$24,10,FALSE)</f>
        <v>-</v>
      </c>
      <c r="O12190" t="str">
        <f t="shared" si="954"/>
        <v xml:space="preserve"> </v>
      </c>
    </row>
    <row r="12191" spans="1:15">
      <c r="A12191" t="s">
        <v>87</v>
      </c>
      <c r="B12191" t="s">
        <v>281</v>
      </c>
      <c r="C12191" t="s">
        <v>150</v>
      </c>
      <c r="D12191" s="8">
        <v>1.2998830105290526E-2</v>
      </c>
      <c r="E12191" s="8">
        <v>4.5310376076121435E-2</v>
      </c>
      <c r="F12191" s="8">
        <v>8.5995085995085999E-2</v>
      </c>
      <c r="G12191" t="str">
        <f>VLOOKUP(C12191,'data indicadores nacional'!$A$2:$G$24,7,FALSE)</f>
        <v>abajo</v>
      </c>
      <c r="H12191" s="9">
        <f>VLOOKUP(C12191,'data indicadores nacional'!$A$2:$F$24,6,FALSE)</f>
        <v>3.1798702633632006E-2</v>
      </c>
      <c r="I12191" s="5" t="str">
        <f t="shared" si="950"/>
        <v>alarma</v>
      </c>
      <c r="J12191" s="5">
        <f t="shared" si="951"/>
        <v>0</v>
      </c>
      <c r="K12191" s="5">
        <f t="shared" si="952"/>
        <v>1</v>
      </c>
      <c r="L12191" s="5">
        <f t="shared" si="953"/>
        <v>1</v>
      </c>
      <c r="N12191" s="8" t="str">
        <f>VLOOKUP(C12191,'data indicadores nacional'!$A$2:$J$24,10,FALSE)</f>
        <v>-</v>
      </c>
      <c r="O12191" t="str">
        <f t="shared" si="954"/>
        <v xml:space="preserve"> </v>
      </c>
    </row>
    <row r="12192" spans="1:15">
      <c r="A12192" t="s">
        <v>87</v>
      </c>
      <c r="B12192" t="s">
        <v>281</v>
      </c>
      <c r="C12192" t="s">
        <v>151</v>
      </c>
      <c r="D12192" s="8">
        <v>63.467048710601716</v>
      </c>
      <c r="E12192" s="8">
        <v>75.117924528301884</v>
      </c>
      <c r="F12192" s="8">
        <v>75.207986688851918</v>
      </c>
      <c r="G12192" t="str">
        <f>VLOOKUP(C12192,'data indicadores nacional'!$A$2:$G$24,7,FALSE)</f>
        <v>arriba</v>
      </c>
      <c r="H12192" s="9">
        <f>VLOOKUP(C12192,'data indicadores nacional'!$A$2:$F$24,6,FALSE)</f>
        <v>2.4115304789202416</v>
      </c>
      <c r="I12192" s="5" t="str">
        <f t="shared" si="950"/>
        <v xml:space="preserve"> </v>
      </c>
      <c r="J12192" s="5">
        <f t="shared" si="951"/>
        <v>1</v>
      </c>
      <c r="K12192" s="5">
        <f t="shared" si="952"/>
        <v>0</v>
      </c>
      <c r="L12192" s="5">
        <f t="shared" si="953"/>
        <v>1</v>
      </c>
      <c r="N12192" s="8" t="str">
        <f>VLOOKUP(C12192,'data indicadores nacional'!$A$2:$J$24,10,FALSE)</f>
        <v>-</v>
      </c>
      <c r="O12192" t="str">
        <f t="shared" si="954"/>
        <v xml:space="preserve"> </v>
      </c>
    </row>
    <row r="12193" spans="1:15">
      <c r="A12193" t="s">
        <v>87</v>
      </c>
      <c r="B12193" t="s">
        <v>282</v>
      </c>
      <c r="C12193" t="s">
        <v>147</v>
      </c>
      <c r="D12193" s="8">
        <v>0</v>
      </c>
      <c r="E12193" s="8">
        <v>8.3682008368200833E-2</v>
      </c>
      <c r="F12193" s="8">
        <v>9.3720712277413312E-2</v>
      </c>
      <c r="G12193" t="str">
        <f>VLOOKUP(C12193,'data indicadores nacional'!$A$2:$G$24,7,FALSE)</f>
        <v>abajo</v>
      </c>
      <c r="H12193" s="9">
        <f>VLOOKUP(C12193,'data indicadores nacional'!$A$2:$F$24,6,FALSE)</f>
        <v>3.1698266245721529E-2</v>
      </c>
      <c r="I12193" s="5" t="str">
        <f t="shared" si="950"/>
        <v>alarma</v>
      </c>
      <c r="J12193" s="5">
        <f t="shared" si="951"/>
        <v>0</v>
      </c>
      <c r="K12193" s="5">
        <f t="shared" si="952"/>
        <v>1</v>
      </c>
      <c r="L12193" s="5">
        <f t="shared" si="953"/>
        <v>1</v>
      </c>
      <c r="N12193" s="8">
        <f>VLOOKUP(C12193,'data indicadores nacional'!$A$2:$J$24,10,FALSE)</f>
        <v>1</v>
      </c>
      <c r="O12193" t="str">
        <f t="shared" si="954"/>
        <v xml:space="preserve"> </v>
      </c>
    </row>
    <row r="12194" spans="1:15">
      <c r="A12194" t="s">
        <v>87</v>
      </c>
      <c r="B12194" t="s">
        <v>282</v>
      </c>
      <c r="C12194" t="s">
        <v>148</v>
      </c>
      <c r="D12194" s="8">
        <v>10.766917293233083</v>
      </c>
      <c r="E12194" s="8">
        <v>8.897159820993398</v>
      </c>
      <c r="F12194" s="8">
        <v>3.0471780753347515</v>
      </c>
      <c r="G12194" t="str">
        <f>VLOOKUP(C12194,'data indicadores nacional'!$A$2:$G$24,7,FALSE)</f>
        <v>arriba</v>
      </c>
      <c r="H12194" s="9">
        <f>VLOOKUP(C12194,'data indicadores nacional'!$A$2:$F$24,6,FALSE)</f>
        <v>0.44294071764974818</v>
      </c>
      <c r="I12194" s="5" t="str">
        <f t="shared" si="950"/>
        <v>alarma</v>
      </c>
      <c r="J12194" s="5">
        <f t="shared" si="951"/>
        <v>0</v>
      </c>
      <c r="K12194" s="5">
        <f t="shared" si="952"/>
        <v>1</v>
      </c>
      <c r="L12194" s="5">
        <f t="shared" si="953"/>
        <v>1</v>
      </c>
      <c r="N12194" s="8">
        <f>VLOOKUP(C12194,'data indicadores nacional'!$A$2:$J$24,10,FALSE)</f>
        <v>80</v>
      </c>
      <c r="O12194" t="str">
        <f t="shared" si="954"/>
        <v>alarma</v>
      </c>
    </row>
    <row r="12195" spans="1:15">
      <c r="A12195" t="s">
        <v>87</v>
      </c>
      <c r="B12195" t="s">
        <v>282</v>
      </c>
      <c r="C12195" t="s">
        <v>149</v>
      </c>
      <c r="D12195" s="8">
        <v>0.18646616541353384</v>
      </c>
      <c r="E12195" s="8">
        <v>6.6462847268376979E-2</v>
      </c>
      <c r="F12195" s="8">
        <v>6.8827430859717181E-2</v>
      </c>
      <c r="G12195" t="str">
        <f>VLOOKUP(C12195,'data indicadores nacional'!$A$2:$G$24,7,FALSE)</f>
        <v>abajo</v>
      </c>
      <c r="H12195" s="9">
        <f>VLOOKUP(C12195,'data indicadores nacional'!$A$2:$F$24,6,FALSE)</f>
        <v>3.3105825166439729E-2</v>
      </c>
      <c r="I12195" s="5" t="str">
        <f t="shared" si="950"/>
        <v>alarma</v>
      </c>
      <c r="J12195" s="5">
        <f t="shared" si="951"/>
        <v>1</v>
      </c>
      <c r="K12195" s="5">
        <f t="shared" si="952"/>
        <v>0</v>
      </c>
      <c r="L12195" s="5">
        <f t="shared" si="953"/>
        <v>1</v>
      </c>
      <c r="N12195" s="8" t="str">
        <f>VLOOKUP(C12195,'data indicadores nacional'!$A$2:$J$24,10,FALSE)</f>
        <v>-</v>
      </c>
      <c r="O12195" t="str">
        <f t="shared" si="954"/>
        <v xml:space="preserve"> </v>
      </c>
    </row>
    <row r="12196" spans="1:15">
      <c r="A12196" t="s">
        <v>87</v>
      </c>
      <c r="B12196" t="s">
        <v>282</v>
      </c>
      <c r="C12196" t="s">
        <v>150</v>
      </c>
      <c r="D12196" s="8">
        <v>1.8045112781954888E-2</v>
      </c>
      <c r="E12196" s="8">
        <v>9.7478842660286225E-2</v>
      </c>
      <c r="F12196" s="8">
        <v>3.754223501439119E-2</v>
      </c>
      <c r="G12196" t="str">
        <f>VLOOKUP(C12196,'data indicadores nacional'!$A$2:$G$24,7,FALSE)</f>
        <v>abajo</v>
      </c>
      <c r="H12196" s="9">
        <f>VLOOKUP(C12196,'data indicadores nacional'!$A$2:$F$24,6,FALSE)</f>
        <v>3.1798702633632006E-2</v>
      </c>
      <c r="I12196" s="5" t="str">
        <f t="shared" si="950"/>
        <v xml:space="preserve"> </v>
      </c>
      <c r="J12196" s="5">
        <f t="shared" si="951"/>
        <v>0</v>
      </c>
      <c r="K12196" s="5">
        <f t="shared" si="952"/>
        <v>1</v>
      </c>
      <c r="L12196" s="5">
        <f t="shared" si="953"/>
        <v>1</v>
      </c>
      <c r="N12196" s="8" t="str">
        <f>VLOOKUP(C12196,'data indicadores nacional'!$A$2:$J$24,10,FALSE)</f>
        <v>-</v>
      </c>
      <c r="O12196" t="str">
        <f t="shared" si="954"/>
        <v xml:space="preserve"> </v>
      </c>
    </row>
    <row r="12197" spans="1:15">
      <c r="A12197" t="s">
        <v>87</v>
      </c>
      <c r="B12197" t="s">
        <v>282</v>
      </c>
      <c r="C12197" t="s">
        <v>151</v>
      </c>
      <c r="D12197" s="8">
        <v>85.142373837045398</v>
      </c>
      <c r="E12197" s="8">
        <v>81.594488188976371</v>
      </c>
      <c r="F12197" s="8">
        <v>79.942829919009057</v>
      </c>
      <c r="G12197" t="str">
        <f>VLOOKUP(C12197,'data indicadores nacional'!$A$2:$G$24,7,FALSE)</f>
        <v>arriba</v>
      </c>
      <c r="H12197" s="9">
        <f>VLOOKUP(C12197,'data indicadores nacional'!$A$2:$F$24,6,FALSE)</f>
        <v>2.4115304789202416</v>
      </c>
      <c r="I12197" s="5" t="str">
        <f t="shared" si="950"/>
        <v>alarma</v>
      </c>
      <c r="J12197" s="5">
        <f t="shared" si="951"/>
        <v>0</v>
      </c>
      <c r="K12197" s="5">
        <f t="shared" si="952"/>
        <v>1</v>
      </c>
      <c r="L12197" s="5">
        <f t="shared" si="953"/>
        <v>1</v>
      </c>
      <c r="N12197" s="8" t="str">
        <f>VLOOKUP(C12197,'data indicadores nacional'!$A$2:$J$24,10,FALSE)</f>
        <v>-</v>
      </c>
      <c r="O12197" t="str">
        <f t="shared" si="954"/>
        <v xml:space="preserve"> </v>
      </c>
    </row>
    <row r="12198" spans="1:15">
      <c r="A12198" t="s">
        <v>87</v>
      </c>
      <c r="B12198" t="s">
        <v>283</v>
      </c>
      <c r="C12198" t="s">
        <v>147</v>
      </c>
      <c r="D12198" s="8">
        <v>0</v>
      </c>
      <c r="E12198" s="8">
        <v>0</v>
      </c>
      <c r="F12198" s="8">
        <v>0</v>
      </c>
      <c r="G12198" t="str">
        <f>VLOOKUP(C12198,'data indicadores nacional'!$A$2:$G$24,7,FALSE)</f>
        <v>abajo</v>
      </c>
      <c r="H12198" s="9">
        <f>VLOOKUP(C12198,'data indicadores nacional'!$A$2:$F$24,6,FALSE)</f>
        <v>3.1698266245721529E-2</v>
      </c>
      <c r="I12198" s="5" t="str">
        <f t="shared" si="950"/>
        <v xml:space="preserve"> </v>
      </c>
      <c r="J12198" s="5">
        <f t="shared" si="951"/>
        <v>0</v>
      </c>
      <c r="K12198" s="5">
        <f t="shared" si="952"/>
        <v>0</v>
      </c>
      <c r="L12198" s="5">
        <f t="shared" si="953"/>
        <v>0</v>
      </c>
      <c r="N12198" s="8">
        <f>VLOOKUP(C12198,'data indicadores nacional'!$A$2:$J$24,10,FALSE)</f>
        <v>1</v>
      </c>
      <c r="O12198" t="str">
        <f t="shared" si="954"/>
        <v xml:space="preserve"> </v>
      </c>
    </row>
    <row r="12199" spans="1:15">
      <c r="A12199" t="s">
        <v>87</v>
      </c>
      <c r="B12199" t="s">
        <v>283</v>
      </c>
      <c r="C12199" t="s">
        <v>148</v>
      </c>
      <c r="D12199" s="8">
        <v>2.6378896882494005</v>
      </c>
      <c r="E12199" s="8">
        <v>4.7537786445636279</v>
      </c>
      <c r="F12199" s="8">
        <v>3.8914673330953233</v>
      </c>
      <c r="G12199" t="str">
        <f>VLOOKUP(C12199,'data indicadores nacional'!$A$2:$G$24,7,FALSE)</f>
        <v>arriba</v>
      </c>
      <c r="H12199" s="9">
        <f>VLOOKUP(C12199,'data indicadores nacional'!$A$2:$F$24,6,FALSE)</f>
        <v>0.44294071764974818</v>
      </c>
      <c r="I12199" s="5" t="str">
        <f t="shared" si="950"/>
        <v>alarma</v>
      </c>
      <c r="J12199" s="5">
        <f t="shared" si="951"/>
        <v>1</v>
      </c>
      <c r="K12199" s="5">
        <f t="shared" si="952"/>
        <v>0</v>
      </c>
      <c r="L12199" s="5">
        <f t="shared" si="953"/>
        <v>1</v>
      </c>
      <c r="N12199" s="8">
        <f>VLOOKUP(C12199,'data indicadores nacional'!$A$2:$J$24,10,FALSE)</f>
        <v>80</v>
      </c>
      <c r="O12199" t="str">
        <f t="shared" si="954"/>
        <v>alarma</v>
      </c>
    </row>
    <row r="12200" spans="1:15">
      <c r="A12200" t="s">
        <v>87</v>
      </c>
      <c r="B12200" t="s">
        <v>283</v>
      </c>
      <c r="C12200" t="s">
        <v>149</v>
      </c>
      <c r="D12200" s="8">
        <v>0.17985611510791369</v>
      </c>
      <c r="E12200" s="8">
        <v>0.14627011214041932</v>
      </c>
      <c r="F12200" s="8">
        <v>0.17850767583006069</v>
      </c>
      <c r="G12200" t="str">
        <f>VLOOKUP(C12200,'data indicadores nacional'!$A$2:$G$24,7,FALSE)</f>
        <v>abajo</v>
      </c>
      <c r="H12200" s="9">
        <f>VLOOKUP(C12200,'data indicadores nacional'!$A$2:$F$24,6,FALSE)</f>
        <v>3.3105825166439729E-2</v>
      </c>
      <c r="I12200" s="5" t="str">
        <f t="shared" si="950"/>
        <v>alarma</v>
      </c>
      <c r="J12200" s="5">
        <f t="shared" si="951"/>
        <v>0</v>
      </c>
      <c r="K12200" s="5">
        <f t="shared" si="952"/>
        <v>0</v>
      </c>
      <c r="L12200" s="5">
        <f t="shared" si="953"/>
        <v>0</v>
      </c>
      <c r="N12200" s="8" t="str">
        <f>VLOOKUP(C12200,'data indicadores nacional'!$A$2:$J$24,10,FALSE)</f>
        <v>-</v>
      </c>
      <c r="O12200" t="str">
        <f t="shared" si="954"/>
        <v xml:space="preserve"> </v>
      </c>
    </row>
    <row r="12201" spans="1:15">
      <c r="A12201" t="s">
        <v>87</v>
      </c>
      <c r="B12201" t="s">
        <v>283</v>
      </c>
      <c r="C12201" t="s">
        <v>150</v>
      </c>
      <c r="D12201" s="8">
        <v>0</v>
      </c>
      <c r="E12201" s="8">
        <v>9.7513408093612863E-2</v>
      </c>
      <c r="F12201" s="8">
        <v>3.5701535166012141E-2</v>
      </c>
      <c r="G12201" t="str">
        <f>VLOOKUP(C12201,'data indicadores nacional'!$A$2:$G$24,7,FALSE)</f>
        <v>abajo</v>
      </c>
      <c r="H12201" s="9">
        <f>VLOOKUP(C12201,'data indicadores nacional'!$A$2:$F$24,6,FALSE)</f>
        <v>3.1798702633632006E-2</v>
      </c>
      <c r="I12201" s="5" t="str">
        <f t="shared" si="950"/>
        <v xml:space="preserve"> </v>
      </c>
      <c r="J12201" s="5">
        <f t="shared" si="951"/>
        <v>0</v>
      </c>
      <c r="K12201" s="5">
        <f t="shared" si="952"/>
        <v>1</v>
      </c>
      <c r="L12201" s="5">
        <f t="shared" si="953"/>
        <v>1</v>
      </c>
      <c r="N12201" s="8" t="str">
        <f>VLOOKUP(C12201,'data indicadores nacional'!$A$2:$J$24,10,FALSE)</f>
        <v>-</v>
      </c>
      <c r="O12201" t="str">
        <f t="shared" si="954"/>
        <v xml:space="preserve"> </v>
      </c>
    </row>
    <row r="12202" spans="1:15">
      <c r="A12202" t="s">
        <v>87</v>
      </c>
      <c r="B12202" t="s">
        <v>283</v>
      </c>
      <c r="C12202" t="s">
        <v>151</v>
      </c>
      <c r="D12202" s="8">
        <v>84</v>
      </c>
      <c r="E12202" s="8">
        <v>70.046082949308754</v>
      </c>
      <c r="F12202" s="8">
        <v>71.825396825396822</v>
      </c>
      <c r="G12202" t="str">
        <f>VLOOKUP(C12202,'data indicadores nacional'!$A$2:$G$24,7,FALSE)</f>
        <v>arriba</v>
      </c>
      <c r="H12202" s="9">
        <f>VLOOKUP(C12202,'data indicadores nacional'!$A$2:$F$24,6,FALSE)</f>
        <v>2.4115304789202416</v>
      </c>
      <c r="I12202" s="5" t="str">
        <f t="shared" si="950"/>
        <v xml:space="preserve"> </v>
      </c>
      <c r="J12202" s="5">
        <f t="shared" si="951"/>
        <v>0</v>
      </c>
      <c r="K12202" s="5">
        <f t="shared" si="952"/>
        <v>1</v>
      </c>
      <c r="L12202" s="5">
        <f t="shared" si="953"/>
        <v>1</v>
      </c>
      <c r="N12202" s="8" t="str">
        <f>VLOOKUP(C12202,'data indicadores nacional'!$A$2:$J$24,10,FALSE)</f>
        <v>-</v>
      </c>
      <c r="O12202" t="str">
        <f t="shared" si="954"/>
        <v xml:space="preserve"> </v>
      </c>
    </row>
    <row r="12203" spans="1:15">
      <c r="A12203" t="s">
        <v>87</v>
      </c>
      <c r="B12203" t="s">
        <v>284</v>
      </c>
      <c r="C12203" t="s">
        <v>147</v>
      </c>
      <c r="D12203" s="8">
        <v>0</v>
      </c>
      <c r="E12203" s="8">
        <v>0</v>
      </c>
      <c r="F12203" s="8">
        <v>0</v>
      </c>
      <c r="G12203" t="str">
        <f>VLOOKUP(C12203,'data indicadores nacional'!$A$2:$G$24,7,FALSE)</f>
        <v>abajo</v>
      </c>
      <c r="H12203" s="9">
        <f>VLOOKUP(C12203,'data indicadores nacional'!$A$2:$F$24,6,FALSE)</f>
        <v>3.1698266245721529E-2</v>
      </c>
      <c r="I12203" s="5" t="str">
        <f t="shared" si="950"/>
        <v xml:space="preserve"> </v>
      </c>
      <c r="J12203" s="5">
        <f t="shared" si="951"/>
        <v>0</v>
      </c>
      <c r="K12203" s="5">
        <f t="shared" si="952"/>
        <v>0</v>
      </c>
      <c r="L12203" s="5">
        <f t="shared" si="953"/>
        <v>0</v>
      </c>
      <c r="N12203" s="8">
        <f>VLOOKUP(C12203,'data indicadores nacional'!$A$2:$J$24,10,FALSE)</f>
        <v>1</v>
      </c>
      <c r="O12203" t="str">
        <f t="shared" si="954"/>
        <v xml:space="preserve"> </v>
      </c>
    </row>
    <row r="12204" spans="1:15">
      <c r="A12204" t="s">
        <v>87</v>
      </c>
      <c r="B12204" t="s">
        <v>284</v>
      </c>
      <c r="C12204" t="s">
        <v>148</v>
      </c>
      <c r="D12204" s="8">
        <v>7.068723702664796</v>
      </c>
      <c r="E12204" s="8">
        <v>5.4741303196185767</v>
      </c>
      <c r="F12204" s="8">
        <v>2.3970818134445024</v>
      </c>
      <c r="G12204" t="str">
        <f>VLOOKUP(C12204,'data indicadores nacional'!$A$2:$G$24,7,FALSE)</f>
        <v>arriba</v>
      </c>
      <c r="H12204" s="9">
        <f>VLOOKUP(C12204,'data indicadores nacional'!$A$2:$F$24,6,FALSE)</f>
        <v>0.44294071764974818</v>
      </c>
      <c r="I12204" s="5" t="str">
        <f t="shared" si="950"/>
        <v>alarma</v>
      </c>
      <c r="J12204" s="5">
        <f t="shared" si="951"/>
        <v>0</v>
      </c>
      <c r="K12204" s="5">
        <f t="shared" si="952"/>
        <v>1</v>
      </c>
      <c r="L12204" s="5">
        <f t="shared" si="953"/>
        <v>1</v>
      </c>
      <c r="N12204" s="8">
        <f>VLOOKUP(C12204,'data indicadores nacional'!$A$2:$J$24,10,FALSE)</f>
        <v>80</v>
      </c>
      <c r="O12204" t="str">
        <f t="shared" si="954"/>
        <v>alarma</v>
      </c>
    </row>
    <row r="12205" spans="1:15">
      <c r="A12205" t="s">
        <v>87</v>
      </c>
      <c r="B12205" t="s">
        <v>284</v>
      </c>
      <c r="C12205" t="s">
        <v>149</v>
      </c>
      <c r="D12205" s="8">
        <v>0.42075736325385693</v>
      </c>
      <c r="E12205" s="8">
        <v>0.10595090941197245</v>
      </c>
      <c r="F12205" s="8">
        <v>0.10422094841063052</v>
      </c>
      <c r="G12205" t="str">
        <f>VLOOKUP(C12205,'data indicadores nacional'!$A$2:$G$24,7,FALSE)</f>
        <v>abajo</v>
      </c>
      <c r="H12205" s="9">
        <f>VLOOKUP(C12205,'data indicadores nacional'!$A$2:$F$24,6,FALSE)</f>
        <v>3.3105825166439729E-2</v>
      </c>
      <c r="I12205" s="5" t="str">
        <f t="shared" si="950"/>
        <v xml:space="preserve"> </v>
      </c>
      <c r="J12205" s="5">
        <f t="shared" si="951"/>
        <v>1</v>
      </c>
      <c r="K12205" s="5">
        <f t="shared" si="952"/>
        <v>0</v>
      </c>
      <c r="L12205" s="5">
        <f t="shared" si="953"/>
        <v>1</v>
      </c>
      <c r="N12205" s="8" t="str">
        <f>VLOOKUP(C12205,'data indicadores nacional'!$A$2:$J$24,10,FALSE)</f>
        <v>-</v>
      </c>
      <c r="O12205" t="str">
        <f t="shared" si="954"/>
        <v xml:space="preserve"> </v>
      </c>
    </row>
    <row r="12206" spans="1:15">
      <c r="A12206" t="s">
        <v>87</v>
      </c>
      <c r="B12206" t="s">
        <v>284</v>
      </c>
      <c r="C12206" t="s">
        <v>150</v>
      </c>
      <c r="D12206" s="8">
        <v>2.8050490883590466E-2</v>
      </c>
      <c r="E12206" s="8">
        <v>0.17658484901995408</v>
      </c>
      <c r="F12206" s="8">
        <v>0.10422094841063052</v>
      </c>
      <c r="G12206" t="str">
        <f>VLOOKUP(C12206,'data indicadores nacional'!$A$2:$G$24,7,FALSE)</f>
        <v>abajo</v>
      </c>
      <c r="H12206" s="9">
        <f>VLOOKUP(C12206,'data indicadores nacional'!$A$2:$F$24,6,FALSE)</f>
        <v>3.1798702633632006E-2</v>
      </c>
      <c r="I12206" s="5" t="str">
        <f t="shared" si="950"/>
        <v xml:space="preserve"> </v>
      </c>
      <c r="J12206" s="5">
        <f t="shared" si="951"/>
        <v>0</v>
      </c>
      <c r="K12206" s="5">
        <f t="shared" si="952"/>
        <v>1</v>
      </c>
      <c r="L12206" s="5">
        <f t="shared" si="953"/>
        <v>1</v>
      </c>
      <c r="N12206" s="8" t="str">
        <f>VLOOKUP(C12206,'data indicadores nacional'!$A$2:$J$24,10,FALSE)</f>
        <v>-</v>
      </c>
      <c r="O12206" t="str">
        <f t="shared" si="954"/>
        <v xml:space="preserve"> </v>
      </c>
    </row>
    <row r="12207" spans="1:15">
      <c r="A12207" t="s">
        <v>87</v>
      </c>
      <c r="B12207" t="s">
        <v>284</v>
      </c>
      <c r="C12207" t="s">
        <v>151</v>
      </c>
      <c r="D12207" s="8">
        <v>72.469635627530366</v>
      </c>
      <c r="E12207" s="8">
        <v>65.364583333333343</v>
      </c>
      <c r="F12207" s="8">
        <v>52.586206896551722</v>
      </c>
      <c r="G12207" t="str">
        <f>VLOOKUP(C12207,'data indicadores nacional'!$A$2:$G$24,7,FALSE)</f>
        <v>arriba</v>
      </c>
      <c r="H12207" s="9">
        <f>VLOOKUP(C12207,'data indicadores nacional'!$A$2:$F$24,6,FALSE)</f>
        <v>2.4115304789202416</v>
      </c>
      <c r="I12207" s="5" t="str">
        <f t="shared" si="950"/>
        <v>alarma</v>
      </c>
      <c r="J12207" s="5">
        <f t="shared" si="951"/>
        <v>0</v>
      </c>
      <c r="K12207" s="5">
        <f t="shared" si="952"/>
        <v>1</v>
      </c>
      <c r="L12207" s="5">
        <f t="shared" si="953"/>
        <v>1</v>
      </c>
      <c r="N12207" s="8" t="str">
        <f>VLOOKUP(C12207,'data indicadores nacional'!$A$2:$J$24,10,FALSE)</f>
        <v>-</v>
      </c>
      <c r="O12207" t="str">
        <f t="shared" si="954"/>
        <v xml:space="preserve"> </v>
      </c>
    </row>
    <row r="12208" spans="1:15">
      <c r="A12208" t="s">
        <v>87</v>
      </c>
      <c r="B12208" t="s">
        <v>285</v>
      </c>
      <c r="C12208" t="s">
        <v>147</v>
      </c>
      <c r="D12208" s="8">
        <v>0</v>
      </c>
      <c r="E12208" s="8">
        <v>0</v>
      </c>
      <c r="F12208" s="8">
        <v>0</v>
      </c>
      <c r="G12208" t="str">
        <f>VLOOKUP(C12208,'data indicadores nacional'!$A$2:$G$24,7,FALSE)</f>
        <v>abajo</v>
      </c>
      <c r="H12208" s="9">
        <f>VLOOKUP(C12208,'data indicadores nacional'!$A$2:$F$24,6,FALSE)</f>
        <v>3.1698266245721529E-2</v>
      </c>
      <c r="I12208" s="5" t="str">
        <f t="shared" si="950"/>
        <v xml:space="preserve"> </v>
      </c>
      <c r="J12208" s="5">
        <f t="shared" si="951"/>
        <v>0</v>
      </c>
      <c r="K12208" s="5">
        <f t="shared" si="952"/>
        <v>0</v>
      </c>
      <c r="L12208" s="5">
        <f t="shared" si="953"/>
        <v>0</v>
      </c>
      <c r="N12208" s="8">
        <f>VLOOKUP(C12208,'data indicadores nacional'!$A$2:$J$24,10,FALSE)</f>
        <v>1</v>
      </c>
      <c r="O12208" t="str">
        <f t="shared" si="954"/>
        <v xml:space="preserve"> </v>
      </c>
    </row>
    <row r="12209" spans="1:15">
      <c r="A12209" t="s">
        <v>87</v>
      </c>
      <c r="B12209" t="s">
        <v>285</v>
      </c>
      <c r="C12209" t="s">
        <v>148</v>
      </c>
      <c r="D12209" s="8">
        <v>6.2670299727520433</v>
      </c>
      <c r="E12209" s="8">
        <v>6.7977528089887631</v>
      </c>
      <c r="F12209" s="8">
        <v>3.6065573770491808</v>
      </c>
      <c r="G12209" t="str">
        <f>VLOOKUP(C12209,'data indicadores nacional'!$A$2:$G$24,7,FALSE)</f>
        <v>arriba</v>
      </c>
      <c r="H12209" s="9">
        <f>VLOOKUP(C12209,'data indicadores nacional'!$A$2:$F$24,6,FALSE)</f>
        <v>0.44294071764974818</v>
      </c>
      <c r="I12209" s="5" t="str">
        <f t="shared" si="950"/>
        <v>alarma</v>
      </c>
      <c r="J12209" s="5">
        <f t="shared" si="951"/>
        <v>0</v>
      </c>
      <c r="K12209" s="5">
        <f t="shared" si="952"/>
        <v>1</v>
      </c>
      <c r="L12209" s="5">
        <f t="shared" si="953"/>
        <v>1</v>
      </c>
      <c r="N12209" s="8">
        <f>VLOOKUP(C12209,'data indicadores nacional'!$A$2:$J$24,10,FALSE)</f>
        <v>80</v>
      </c>
      <c r="O12209" t="str">
        <f t="shared" si="954"/>
        <v>alarma</v>
      </c>
    </row>
    <row r="12210" spans="1:15">
      <c r="A12210" t="s">
        <v>87</v>
      </c>
      <c r="B12210" t="s">
        <v>285</v>
      </c>
      <c r="C12210" t="s">
        <v>149</v>
      </c>
      <c r="D12210" s="8">
        <v>0</v>
      </c>
      <c r="E12210" s="8">
        <v>8.4269662921348312E-2</v>
      </c>
      <c r="F12210" s="8">
        <v>0.13114754098360656</v>
      </c>
      <c r="G12210" t="str">
        <f>VLOOKUP(C12210,'data indicadores nacional'!$A$2:$G$24,7,FALSE)</f>
        <v>abajo</v>
      </c>
      <c r="H12210" s="9">
        <f>VLOOKUP(C12210,'data indicadores nacional'!$A$2:$F$24,6,FALSE)</f>
        <v>3.3105825166439729E-2</v>
      </c>
      <c r="I12210" s="5" t="str">
        <f t="shared" si="950"/>
        <v>alarma</v>
      </c>
      <c r="J12210" s="5">
        <f t="shared" si="951"/>
        <v>0</v>
      </c>
      <c r="K12210" s="5">
        <f t="shared" si="952"/>
        <v>1</v>
      </c>
      <c r="L12210" s="5">
        <f t="shared" si="953"/>
        <v>1</v>
      </c>
      <c r="N12210" s="8" t="str">
        <f>VLOOKUP(C12210,'data indicadores nacional'!$A$2:$J$24,10,FALSE)</f>
        <v>-</v>
      </c>
      <c r="O12210" t="str">
        <f t="shared" si="954"/>
        <v xml:space="preserve"> </v>
      </c>
    </row>
    <row r="12211" spans="1:15">
      <c r="A12211" t="s">
        <v>87</v>
      </c>
      <c r="B12211" t="s">
        <v>285</v>
      </c>
      <c r="C12211" t="s">
        <v>150</v>
      </c>
      <c r="D12211" s="8">
        <v>0</v>
      </c>
      <c r="E12211" s="8">
        <v>8.4269662921348312E-2</v>
      </c>
      <c r="F12211" s="8">
        <v>0</v>
      </c>
      <c r="G12211" t="str">
        <f>VLOOKUP(C12211,'data indicadores nacional'!$A$2:$G$24,7,FALSE)</f>
        <v>abajo</v>
      </c>
      <c r="H12211" s="9">
        <f>VLOOKUP(C12211,'data indicadores nacional'!$A$2:$F$24,6,FALSE)</f>
        <v>3.1798702633632006E-2</v>
      </c>
      <c r="I12211" s="5" t="str">
        <f t="shared" si="950"/>
        <v xml:space="preserve"> </v>
      </c>
      <c r="J12211" s="5">
        <f t="shared" si="951"/>
        <v>0</v>
      </c>
      <c r="K12211" s="5">
        <f t="shared" si="952"/>
        <v>0</v>
      </c>
      <c r="L12211" s="5">
        <f t="shared" si="953"/>
        <v>0</v>
      </c>
      <c r="N12211" s="8" t="str">
        <f>VLOOKUP(C12211,'data indicadores nacional'!$A$2:$J$24,10,FALSE)</f>
        <v>-</v>
      </c>
      <c r="O12211" t="str">
        <f t="shared" si="954"/>
        <v xml:space="preserve"> </v>
      </c>
    </row>
    <row r="12212" spans="1:15">
      <c r="A12212" t="s">
        <v>87</v>
      </c>
      <c r="B12212" t="s">
        <v>285</v>
      </c>
      <c r="C12212" t="s">
        <v>151</v>
      </c>
      <c r="D12212" s="8">
        <v>72.903225806451616</v>
      </c>
      <c r="E12212" s="8">
        <v>72.826086956521735</v>
      </c>
      <c r="F12212" s="8">
        <v>57.978723404255319</v>
      </c>
      <c r="G12212" t="str">
        <f>VLOOKUP(C12212,'data indicadores nacional'!$A$2:$G$24,7,FALSE)</f>
        <v>arriba</v>
      </c>
      <c r="H12212" s="9">
        <f>VLOOKUP(C12212,'data indicadores nacional'!$A$2:$F$24,6,FALSE)</f>
        <v>2.4115304789202416</v>
      </c>
      <c r="I12212" s="5" t="str">
        <f t="shared" si="950"/>
        <v>alarma</v>
      </c>
      <c r="J12212" s="5">
        <f t="shared" si="951"/>
        <v>0</v>
      </c>
      <c r="K12212" s="5">
        <f t="shared" si="952"/>
        <v>1</v>
      </c>
      <c r="L12212" s="5">
        <f t="shared" si="953"/>
        <v>1</v>
      </c>
      <c r="N12212" s="8" t="str">
        <f>VLOOKUP(C12212,'data indicadores nacional'!$A$2:$J$24,10,FALSE)</f>
        <v>-</v>
      </c>
      <c r="O12212" t="str">
        <f t="shared" si="954"/>
        <v xml:space="preserve"> </v>
      </c>
    </row>
    <row r="12213" spans="1:15">
      <c r="A12213" t="s">
        <v>87</v>
      </c>
      <c r="B12213" t="s">
        <v>286</v>
      </c>
      <c r="C12213" t="s">
        <v>147</v>
      </c>
      <c r="D12213" s="8">
        <v>0.12547051442910914</v>
      </c>
      <c r="E12213" s="8">
        <v>0.17866714311238163</v>
      </c>
      <c r="F12213" s="8">
        <v>0.36490296898324764</v>
      </c>
      <c r="G12213" t="str">
        <f>VLOOKUP(C12213,'data indicadores nacional'!$A$2:$G$24,7,FALSE)</f>
        <v>abajo</v>
      </c>
      <c r="H12213" s="9">
        <f>VLOOKUP(C12213,'data indicadores nacional'!$A$2:$F$24,6,FALSE)</f>
        <v>3.1698266245721529E-2</v>
      </c>
      <c r="I12213" s="5" t="str">
        <f t="shared" si="950"/>
        <v>alarma</v>
      </c>
      <c r="J12213" s="5">
        <f t="shared" si="951"/>
        <v>0</v>
      </c>
      <c r="K12213" s="5">
        <f t="shared" si="952"/>
        <v>1</v>
      </c>
      <c r="L12213" s="5">
        <f t="shared" si="953"/>
        <v>1</v>
      </c>
      <c r="N12213" s="8">
        <f>VLOOKUP(C12213,'data indicadores nacional'!$A$2:$J$24,10,FALSE)</f>
        <v>1</v>
      </c>
      <c r="O12213" t="str">
        <f t="shared" si="954"/>
        <v xml:space="preserve"> </v>
      </c>
    </row>
    <row r="12214" spans="1:15">
      <c r="A12214" t="s">
        <v>87</v>
      </c>
      <c r="B12214" t="s">
        <v>286</v>
      </c>
      <c r="C12214" t="s">
        <v>148</v>
      </c>
      <c r="D12214" s="8">
        <v>3.7788485924423028</v>
      </c>
      <c r="E12214" s="8">
        <v>7.0348837209302326</v>
      </c>
      <c r="F12214" s="8">
        <v>5.2420701168614361</v>
      </c>
      <c r="G12214" t="str">
        <f>VLOOKUP(C12214,'data indicadores nacional'!$A$2:$G$24,7,FALSE)</f>
        <v>arriba</v>
      </c>
      <c r="H12214" s="9">
        <f>VLOOKUP(C12214,'data indicadores nacional'!$A$2:$F$24,6,FALSE)</f>
        <v>0.44294071764974818</v>
      </c>
      <c r="I12214" s="5" t="str">
        <f t="shared" si="950"/>
        <v>alarma</v>
      </c>
      <c r="J12214" s="5">
        <f t="shared" si="951"/>
        <v>1</v>
      </c>
      <c r="K12214" s="5">
        <f t="shared" si="952"/>
        <v>0</v>
      </c>
      <c r="L12214" s="5">
        <f t="shared" si="953"/>
        <v>1</v>
      </c>
      <c r="N12214" s="8">
        <f>VLOOKUP(C12214,'data indicadores nacional'!$A$2:$J$24,10,FALSE)</f>
        <v>80</v>
      </c>
      <c r="O12214" t="str">
        <f t="shared" si="954"/>
        <v>alarma</v>
      </c>
    </row>
    <row r="12215" spans="1:15">
      <c r="A12215" t="s">
        <v>87</v>
      </c>
      <c r="B12215" t="s">
        <v>286</v>
      </c>
      <c r="C12215" t="s">
        <v>149</v>
      </c>
      <c r="D12215" s="8">
        <v>0.3212443993575112</v>
      </c>
      <c r="E12215" s="8">
        <v>0.36872705018359853</v>
      </c>
      <c r="F12215" s="8">
        <v>0.26535453826553024</v>
      </c>
      <c r="G12215" t="str">
        <f>VLOOKUP(C12215,'data indicadores nacional'!$A$2:$G$24,7,FALSE)</f>
        <v>abajo</v>
      </c>
      <c r="H12215" s="9">
        <f>VLOOKUP(C12215,'data indicadores nacional'!$A$2:$F$24,6,FALSE)</f>
        <v>3.3105825166439729E-2</v>
      </c>
      <c r="I12215" s="5" t="str">
        <f t="shared" si="950"/>
        <v xml:space="preserve"> </v>
      </c>
      <c r="J12215" s="5">
        <f t="shared" si="951"/>
        <v>1</v>
      </c>
      <c r="K12215" s="5">
        <f t="shared" si="952"/>
        <v>0</v>
      </c>
      <c r="L12215" s="5">
        <f t="shared" si="953"/>
        <v>1</v>
      </c>
      <c r="N12215" s="8" t="str">
        <f>VLOOKUP(C12215,'data indicadores nacional'!$A$2:$J$24,10,FALSE)</f>
        <v>-</v>
      </c>
      <c r="O12215" t="str">
        <f t="shared" si="954"/>
        <v xml:space="preserve"> </v>
      </c>
    </row>
    <row r="12216" spans="1:15">
      <c r="A12216" t="s">
        <v>87</v>
      </c>
      <c r="B12216" t="s">
        <v>286</v>
      </c>
      <c r="C12216" t="s">
        <v>150</v>
      </c>
      <c r="D12216" s="8">
        <v>4.7904866570856929E-2</v>
      </c>
      <c r="E12216" s="8">
        <v>8.7209302325581398E-2</v>
      </c>
      <c r="F12216" s="8">
        <v>7.9079167032773914E-2</v>
      </c>
      <c r="G12216" t="str">
        <f>VLOOKUP(C12216,'data indicadores nacional'!$A$2:$G$24,7,FALSE)</f>
        <v>abajo</v>
      </c>
      <c r="H12216" s="9">
        <f>VLOOKUP(C12216,'data indicadores nacional'!$A$2:$F$24,6,FALSE)</f>
        <v>3.1798702633632006E-2</v>
      </c>
      <c r="I12216" s="5" t="str">
        <f t="shared" si="950"/>
        <v xml:space="preserve"> </v>
      </c>
      <c r="J12216" s="5">
        <f t="shared" si="951"/>
        <v>0</v>
      </c>
      <c r="K12216" s="5">
        <f t="shared" si="952"/>
        <v>1</v>
      </c>
      <c r="L12216" s="5">
        <f t="shared" si="953"/>
        <v>1</v>
      </c>
      <c r="N12216" s="8" t="str">
        <f>VLOOKUP(C12216,'data indicadores nacional'!$A$2:$J$24,10,FALSE)</f>
        <v>-</v>
      </c>
      <c r="O12216" t="str">
        <f t="shared" si="954"/>
        <v xml:space="preserve"> </v>
      </c>
    </row>
    <row r="12217" spans="1:15">
      <c r="A12217" t="s">
        <v>87</v>
      </c>
      <c r="B12217" t="s">
        <v>286</v>
      </c>
      <c r="C12217" t="s">
        <v>151</v>
      </c>
      <c r="D12217" s="8">
        <v>35.701398285972033</v>
      </c>
      <c r="E12217" s="8">
        <v>52.578288100208766</v>
      </c>
      <c r="F12217" s="8">
        <v>57.944036044581459</v>
      </c>
      <c r="G12217" t="str">
        <f>VLOOKUP(C12217,'data indicadores nacional'!$A$2:$G$24,7,FALSE)</f>
        <v>arriba</v>
      </c>
      <c r="H12217" s="9">
        <f>VLOOKUP(C12217,'data indicadores nacional'!$A$2:$F$24,6,FALSE)</f>
        <v>2.4115304789202416</v>
      </c>
      <c r="I12217" s="5" t="str">
        <f t="shared" si="950"/>
        <v xml:space="preserve"> </v>
      </c>
      <c r="J12217" s="5">
        <f t="shared" si="951"/>
        <v>1</v>
      </c>
      <c r="K12217" s="5">
        <f t="shared" si="952"/>
        <v>0</v>
      </c>
      <c r="L12217" s="5">
        <f t="shared" si="953"/>
        <v>1</v>
      </c>
      <c r="N12217" s="8" t="str">
        <f>VLOOKUP(C12217,'data indicadores nacional'!$A$2:$J$24,10,FALSE)</f>
        <v>-</v>
      </c>
      <c r="O12217" t="str">
        <f t="shared" si="954"/>
        <v xml:space="preserve"> </v>
      </c>
    </row>
    <row r="12218" spans="1:15">
      <c r="A12218" t="s">
        <v>87</v>
      </c>
      <c r="B12218" t="s">
        <v>287</v>
      </c>
      <c r="C12218" t="s">
        <v>147</v>
      </c>
      <c r="D12218" s="8">
        <v>0</v>
      </c>
      <c r="E12218" s="8">
        <v>0</v>
      </c>
      <c r="F12218" s="8">
        <v>0</v>
      </c>
      <c r="G12218" t="str">
        <f>VLOOKUP(C12218,'data indicadores nacional'!$A$2:$G$24,7,FALSE)</f>
        <v>abajo</v>
      </c>
      <c r="H12218" s="9">
        <f>VLOOKUP(C12218,'data indicadores nacional'!$A$2:$F$24,6,FALSE)</f>
        <v>3.1698266245721529E-2</v>
      </c>
      <c r="I12218" s="5" t="str">
        <f t="shared" si="950"/>
        <v xml:space="preserve"> </v>
      </c>
      <c r="J12218" s="5">
        <f t="shared" si="951"/>
        <v>0</v>
      </c>
      <c r="K12218" s="5">
        <f t="shared" si="952"/>
        <v>0</v>
      </c>
      <c r="L12218" s="5">
        <f t="shared" si="953"/>
        <v>0</v>
      </c>
      <c r="N12218" s="8">
        <f>VLOOKUP(C12218,'data indicadores nacional'!$A$2:$J$24,10,FALSE)</f>
        <v>1</v>
      </c>
      <c r="O12218" t="str">
        <f t="shared" si="954"/>
        <v xml:space="preserve"> </v>
      </c>
    </row>
    <row r="12219" spans="1:15">
      <c r="A12219" t="s">
        <v>87</v>
      </c>
      <c r="B12219" t="s">
        <v>287</v>
      </c>
      <c r="C12219" t="s">
        <v>148</v>
      </c>
      <c r="D12219" s="8">
        <v>13.911704312114988</v>
      </c>
      <c r="E12219" s="8">
        <v>9.1785414920368815</v>
      </c>
      <c r="F12219" s="8">
        <v>5.952720022785531</v>
      </c>
      <c r="G12219" t="str">
        <f>VLOOKUP(C12219,'data indicadores nacional'!$A$2:$G$24,7,FALSE)</f>
        <v>arriba</v>
      </c>
      <c r="H12219" s="9">
        <f>VLOOKUP(C12219,'data indicadores nacional'!$A$2:$F$24,6,FALSE)</f>
        <v>0.44294071764974818</v>
      </c>
      <c r="I12219" s="5" t="str">
        <f t="shared" si="950"/>
        <v>alarma</v>
      </c>
      <c r="J12219" s="5">
        <f t="shared" si="951"/>
        <v>0</v>
      </c>
      <c r="K12219" s="5">
        <f t="shared" si="952"/>
        <v>1</v>
      </c>
      <c r="L12219" s="5">
        <f t="shared" si="953"/>
        <v>1</v>
      </c>
      <c r="N12219" s="8">
        <f>VLOOKUP(C12219,'data indicadores nacional'!$A$2:$J$24,10,FALSE)</f>
        <v>80</v>
      </c>
      <c r="O12219" t="str">
        <f t="shared" si="954"/>
        <v>alarma</v>
      </c>
    </row>
    <row r="12220" spans="1:15">
      <c r="A12220" t="s">
        <v>87</v>
      </c>
      <c r="B12220" t="s">
        <v>287</v>
      </c>
      <c r="C12220" t="s">
        <v>149</v>
      </c>
      <c r="D12220" s="8">
        <v>0.46201232032854211</v>
      </c>
      <c r="E12220" s="8">
        <v>0.37720033528918695</v>
      </c>
      <c r="F12220" s="8">
        <v>0.4557106237539163</v>
      </c>
      <c r="G12220" t="str">
        <f>VLOOKUP(C12220,'data indicadores nacional'!$A$2:$G$24,7,FALSE)</f>
        <v>abajo</v>
      </c>
      <c r="H12220" s="9">
        <f>VLOOKUP(C12220,'data indicadores nacional'!$A$2:$F$24,6,FALSE)</f>
        <v>3.3105825166439729E-2</v>
      </c>
      <c r="I12220" s="5" t="str">
        <f t="shared" si="950"/>
        <v>alarma</v>
      </c>
      <c r="J12220" s="5">
        <f t="shared" si="951"/>
        <v>1</v>
      </c>
      <c r="K12220" s="5">
        <f t="shared" si="952"/>
        <v>0</v>
      </c>
      <c r="L12220" s="5">
        <f t="shared" si="953"/>
        <v>1</v>
      </c>
      <c r="N12220" s="8" t="str">
        <f>VLOOKUP(C12220,'data indicadores nacional'!$A$2:$J$24,10,FALSE)</f>
        <v>-</v>
      </c>
      <c r="O12220" t="str">
        <f t="shared" si="954"/>
        <v xml:space="preserve"> </v>
      </c>
    </row>
    <row r="12221" spans="1:15">
      <c r="A12221" t="s">
        <v>87</v>
      </c>
      <c r="B12221" t="s">
        <v>287</v>
      </c>
      <c r="C12221" t="s">
        <v>150</v>
      </c>
      <c r="D12221" s="8">
        <v>0</v>
      </c>
      <c r="E12221" s="8">
        <v>6.286672254819782E-2</v>
      </c>
      <c r="F12221" s="8">
        <v>0.11392765593847907</v>
      </c>
      <c r="G12221" t="str">
        <f>VLOOKUP(C12221,'data indicadores nacional'!$A$2:$G$24,7,FALSE)</f>
        <v>abajo</v>
      </c>
      <c r="H12221" s="9">
        <f>VLOOKUP(C12221,'data indicadores nacional'!$A$2:$F$24,6,FALSE)</f>
        <v>3.1798702633632006E-2</v>
      </c>
      <c r="I12221" s="5" t="str">
        <f t="shared" si="950"/>
        <v>alarma</v>
      </c>
      <c r="J12221" s="5">
        <f t="shared" si="951"/>
        <v>0</v>
      </c>
      <c r="K12221" s="5">
        <f t="shared" si="952"/>
        <v>1</v>
      </c>
      <c r="L12221" s="5">
        <f t="shared" si="953"/>
        <v>1</v>
      </c>
      <c r="N12221" s="8" t="str">
        <f>VLOOKUP(C12221,'data indicadores nacional'!$A$2:$J$24,10,FALSE)</f>
        <v>-</v>
      </c>
      <c r="O12221" t="str">
        <f t="shared" si="954"/>
        <v xml:space="preserve"> </v>
      </c>
    </row>
    <row r="12222" spans="1:15">
      <c r="A12222" t="s">
        <v>87</v>
      </c>
      <c r="B12222" t="s">
        <v>287</v>
      </c>
      <c r="C12222" t="s">
        <v>151</v>
      </c>
      <c r="D12222" s="8">
        <v>82.456140350877192</v>
      </c>
      <c r="E12222" s="8">
        <v>60.84959816303099</v>
      </c>
      <c r="F12222" s="8">
        <v>79.591836734693871</v>
      </c>
      <c r="G12222" t="str">
        <f>VLOOKUP(C12222,'data indicadores nacional'!$A$2:$G$24,7,FALSE)</f>
        <v>arriba</v>
      </c>
      <c r="H12222" s="9">
        <f>VLOOKUP(C12222,'data indicadores nacional'!$A$2:$F$24,6,FALSE)</f>
        <v>2.4115304789202416</v>
      </c>
      <c r="I12222" s="5" t="str">
        <f t="shared" si="950"/>
        <v xml:space="preserve"> </v>
      </c>
      <c r="J12222" s="5">
        <f t="shared" si="951"/>
        <v>0</v>
      </c>
      <c r="K12222" s="5">
        <f t="shared" si="952"/>
        <v>1</v>
      </c>
      <c r="L12222" s="5">
        <f t="shared" si="953"/>
        <v>1</v>
      </c>
      <c r="N12222" s="8" t="str">
        <f>VLOOKUP(C12222,'data indicadores nacional'!$A$2:$J$24,10,FALSE)</f>
        <v>-</v>
      </c>
      <c r="O12222" t="str">
        <f t="shared" si="954"/>
        <v xml:space="preserve"> </v>
      </c>
    </row>
    <row r="12223" spans="1:15">
      <c r="A12223" t="s">
        <v>87</v>
      </c>
      <c r="B12223" t="s">
        <v>288</v>
      </c>
      <c r="C12223" t="s">
        <v>147</v>
      </c>
      <c r="D12223" s="8">
        <v>0</v>
      </c>
      <c r="E12223" s="8">
        <v>0.16764459346186086</v>
      </c>
      <c r="F12223" s="8">
        <v>0</v>
      </c>
      <c r="G12223" t="str">
        <f>VLOOKUP(C12223,'data indicadores nacional'!$A$2:$G$24,7,FALSE)</f>
        <v>abajo</v>
      </c>
      <c r="H12223" s="9">
        <f>VLOOKUP(C12223,'data indicadores nacional'!$A$2:$F$24,6,FALSE)</f>
        <v>3.1698266245721529E-2</v>
      </c>
      <c r="I12223" s="5" t="str">
        <f t="shared" si="950"/>
        <v xml:space="preserve"> </v>
      </c>
      <c r="J12223" s="5">
        <f t="shared" si="951"/>
        <v>0</v>
      </c>
      <c r="K12223" s="5">
        <f t="shared" si="952"/>
        <v>0</v>
      </c>
      <c r="L12223" s="5">
        <f t="shared" si="953"/>
        <v>0</v>
      </c>
      <c r="N12223" s="8">
        <f>VLOOKUP(C12223,'data indicadores nacional'!$A$2:$J$24,10,FALSE)</f>
        <v>1</v>
      </c>
      <c r="O12223" t="str">
        <f t="shared" si="954"/>
        <v xml:space="preserve"> </v>
      </c>
    </row>
    <row r="12224" spans="1:15">
      <c r="A12224" t="s">
        <v>87</v>
      </c>
      <c r="B12224" t="s">
        <v>288</v>
      </c>
      <c r="C12224" t="s">
        <v>148</v>
      </c>
      <c r="D12224" s="8">
        <v>6.9239593575876768</v>
      </c>
      <c r="E12224" s="8">
        <v>7.5276752767527668</v>
      </c>
      <c r="F12224" s="8">
        <v>3.9593506664906957</v>
      </c>
      <c r="G12224" t="str">
        <f>VLOOKUP(C12224,'data indicadores nacional'!$A$2:$G$24,7,FALSE)</f>
        <v>arriba</v>
      </c>
      <c r="H12224" s="9">
        <f>VLOOKUP(C12224,'data indicadores nacional'!$A$2:$F$24,6,FALSE)</f>
        <v>0.44294071764974818</v>
      </c>
      <c r="I12224" s="5" t="str">
        <f t="shared" si="950"/>
        <v>alarma</v>
      </c>
      <c r="J12224" s="5">
        <f t="shared" si="951"/>
        <v>0</v>
      </c>
      <c r="K12224" s="5">
        <f t="shared" si="952"/>
        <v>1</v>
      </c>
      <c r="L12224" s="5">
        <f t="shared" si="953"/>
        <v>1</v>
      </c>
      <c r="N12224" s="8">
        <f>VLOOKUP(C12224,'data indicadores nacional'!$A$2:$J$24,10,FALSE)</f>
        <v>80</v>
      </c>
      <c r="O12224" t="str">
        <f t="shared" si="954"/>
        <v>alarma</v>
      </c>
    </row>
    <row r="12225" spans="1:15">
      <c r="A12225" t="s">
        <v>87</v>
      </c>
      <c r="B12225" t="s">
        <v>288</v>
      </c>
      <c r="C12225" t="s">
        <v>149</v>
      </c>
      <c r="D12225" s="8">
        <v>5.7358243198951164E-2</v>
      </c>
      <c r="E12225" s="8">
        <v>0.17835178351783518</v>
      </c>
      <c r="F12225" s="8">
        <v>0.11878051999472086</v>
      </c>
      <c r="G12225" t="str">
        <f>VLOOKUP(C12225,'data indicadores nacional'!$A$2:$G$24,7,FALSE)</f>
        <v>abajo</v>
      </c>
      <c r="H12225" s="9">
        <f>VLOOKUP(C12225,'data indicadores nacional'!$A$2:$F$24,6,FALSE)</f>
        <v>3.3105825166439729E-2</v>
      </c>
      <c r="I12225" s="5" t="str">
        <f t="shared" si="950"/>
        <v xml:space="preserve"> </v>
      </c>
      <c r="J12225" s="5">
        <f t="shared" si="951"/>
        <v>0</v>
      </c>
      <c r="K12225" s="5">
        <f t="shared" si="952"/>
        <v>1</v>
      </c>
      <c r="L12225" s="5">
        <f t="shared" si="953"/>
        <v>1</v>
      </c>
      <c r="N12225" s="8" t="str">
        <f>VLOOKUP(C12225,'data indicadores nacional'!$A$2:$J$24,10,FALSE)</f>
        <v>-</v>
      </c>
      <c r="O12225" t="str">
        <f t="shared" si="954"/>
        <v xml:space="preserve"> </v>
      </c>
    </row>
    <row r="12226" spans="1:15">
      <c r="A12226" t="s">
        <v>87</v>
      </c>
      <c r="B12226" t="s">
        <v>288</v>
      </c>
      <c r="C12226" t="s">
        <v>150</v>
      </c>
      <c r="D12226" s="8">
        <v>4.9164208456243856E-2</v>
      </c>
      <c r="E12226" s="8">
        <v>0.15375153751537515</v>
      </c>
      <c r="F12226" s="8">
        <v>6.598917777484492E-2</v>
      </c>
      <c r="G12226" t="str">
        <f>VLOOKUP(C12226,'data indicadores nacional'!$A$2:$G$24,7,FALSE)</f>
        <v>abajo</v>
      </c>
      <c r="H12226" s="9">
        <f>VLOOKUP(C12226,'data indicadores nacional'!$A$2:$F$24,6,FALSE)</f>
        <v>3.1798702633632006E-2</v>
      </c>
      <c r="I12226" s="5" t="str">
        <f t="shared" si="950"/>
        <v xml:space="preserve"> </v>
      </c>
      <c r="J12226" s="5">
        <f t="shared" si="951"/>
        <v>0</v>
      </c>
      <c r="K12226" s="5">
        <f t="shared" si="952"/>
        <v>1</v>
      </c>
      <c r="L12226" s="5">
        <f t="shared" si="953"/>
        <v>1</v>
      </c>
      <c r="N12226" s="8" t="str">
        <f>VLOOKUP(C12226,'data indicadores nacional'!$A$2:$J$24,10,FALSE)</f>
        <v>-</v>
      </c>
      <c r="O12226" t="str">
        <f t="shared" si="954"/>
        <v xml:space="preserve"> </v>
      </c>
    </row>
    <row r="12227" spans="1:15">
      <c r="A12227" t="s">
        <v>87</v>
      </c>
      <c r="B12227" t="s">
        <v>288</v>
      </c>
      <c r="C12227" t="s">
        <v>151</v>
      </c>
      <c r="D12227" s="8">
        <v>89.737582005623239</v>
      </c>
      <c r="E12227" s="8">
        <v>60.293482952093228</v>
      </c>
      <c r="F12227" s="8">
        <v>53.753026634382564</v>
      </c>
      <c r="G12227" t="str">
        <f>VLOOKUP(C12227,'data indicadores nacional'!$A$2:$G$24,7,FALSE)</f>
        <v>arriba</v>
      </c>
      <c r="H12227" s="9">
        <f>VLOOKUP(C12227,'data indicadores nacional'!$A$2:$F$24,6,FALSE)</f>
        <v>2.4115304789202416</v>
      </c>
      <c r="I12227" s="5" t="str">
        <f t="shared" ref="I12227:I12290" si="955">IF(G12227=$G$2,IF(F12227&gt;E12227,"alarma"," "),IF(F12227&lt;E12227,"alarma"," "))</f>
        <v>alarma</v>
      </c>
      <c r="J12227" s="5">
        <f t="shared" ref="J12227:J12290" si="956">IF(G12227=$G$2,IF((D12227-F12227)&gt;($M$2*H12227),1,0),IF((F12227-D12227)&gt;($M$2*H12227),1,0))</f>
        <v>0</v>
      </c>
      <c r="K12227" s="5">
        <f t="shared" ref="K12227:K12290" si="957">IF(G12227=$G$2,IF((F12227-D12227)&gt;($M$2*H12227),1,0),IF((D12227-F12227)&gt;($M$2*H12227),1,0))</f>
        <v>1</v>
      </c>
      <c r="L12227" s="5">
        <f t="shared" ref="L12227:L12290" si="958">IF(J12227=1,1,IF(K12227=1,1,0))</f>
        <v>1</v>
      </c>
      <c r="N12227" s="8" t="str">
        <f>VLOOKUP(C12227,'data indicadores nacional'!$A$2:$J$24,10,FALSE)</f>
        <v>-</v>
      </c>
      <c r="O12227" t="str">
        <f t="shared" ref="O12227:O12290" si="959">IF(N12227=$N$4," ",IF(F12227=$F$20," ",IF(G12227=$G$2,IF(F12227&lt;N12227," ","alarma"),IF(F12227&lt;N12227,"alarma"," "))))</f>
        <v xml:space="preserve"> </v>
      </c>
    </row>
    <row r="12228" spans="1:15">
      <c r="A12228" t="s">
        <v>87</v>
      </c>
      <c r="B12228" t="s">
        <v>289</v>
      </c>
      <c r="C12228" t="s">
        <v>147</v>
      </c>
      <c r="D12228" s="8">
        <v>0</v>
      </c>
      <c r="E12228" s="8">
        <v>0</v>
      </c>
      <c r="F12228" s="8">
        <v>0</v>
      </c>
      <c r="G12228" t="str">
        <f>VLOOKUP(C12228,'data indicadores nacional'!$A$2:$G$24,7,FALSE)</f>
        <v>abajo</v>
      </c>
      <c r="H12228" s="9">
        <f>VLOOKUP(C12228,'data indicadores nacional'!$A$2:$F$24,6,FALSE)</f>
        <v>3.1698266245721529E-2</v>
      </c>
      <c r="I12228" s="5" t="str">
        <f t="shared" si="955"/>
        <v xml:space="preserve"> </v>
      </c>
      <c r="J12228" s="5">
        <f t="shared" si="956"/>
        <v>0</v>
      </c>
      <c r="K12228" s="5">
        <f t="shared" si="957"/>
        <v>0</v>
      </c>
      <c r="L12228" s="5">
        <f t="shared" si="958"/>
        <v>0</v>
      </c>
      <c r="N12228" s="8">
        <f>VLOOKUP(C12228,'data indicadores nacional'!$A$2:$J$24,10,FALSE)</f>
        <v>1</v>
      </c>
      <c r="O12228" t="str">
        <f t="shared" si="959"/>
        <v xml:space="preserve"> </v>
      </c>
    </row>
    <row r="12229" spans="1:15">
      <c r="A12229" t="s">
        <v>87</v>
      </c>
      <c r="B12229" t="s">
        <v>289</v>
      </c>
      <c r="C12229" t="s">
        <v>148</v>
      </c>
      <c r="D12229" s="8">
        <v>13.102686786897314</v>
      </c>
      <c r="E12229" s="8">
        <v>5.9710939972570944</v>
      </c>
      <c r="F12229" s="8">
        <v>5.1572683479739307</v>
      </c>
      <c r="G12229" t="str">
        <f>VLOOKUP(C12229,'data indicadores nacional'!$A$2:$G$24,7,FALSE)</f>
        <v>arriba</v>
      </c>
      <c r="H12229" s="9">
        <f>VLOOKUP(C12229,'data indicadores nacional'!$A$2:$F$24,6,FALSE)</f>
        <v>0.44294071764974818</v>
      </c>
      <c r="I12229" s="5" t="str">
        <f t="shared" si="955"/>
        <v>alarma</v>
      </c>
      <c r="J12229" s="5">
        <f t="shared" si="956"/>
        <v>0</v>
      </c>
      <c r="K12229" s="5">
        <f t="shared" si="957"/>
        <v>1</v>
      </c>
      <c r="L12229" s="5">
        <f t="shared" si="958"/>
        <v>1</v>
      </c>
      <c r="N12229" s="8">
        <f>VLOOKUP(C12229,'data indicadores nacional'!$A$2:$J$24,10,FALSE)</f>
        <v>80</v>
      </c>
      <c r="O12229" t="str">
        <f t="shared" si="959"/>
        <v>alarma</v>
      </c>
    </row>
    <row r="12230" spans="1:15">
      <c r="A12230" t="s">
        <v>87</v>
      </c>
      <c r="B12230" t="s">
        <v>289</v>
      </c>
      <c r="C12230" t="s">
        <v>149</v>
      </c>
      <c r="D12230" s="8">
        <v>7.3610599926389395E-2</v>
      </c>
      <c r="E12230" s="8">
        <v>0.20044308471357736</v>
      </c>
      <c r="F12230" s="8">
        <v>0.22669311419665628</v>
      </c>
      <c r="G12230" t="str">
        <f>VLOOKUP(C12230,'data indicadores nacional'!$A$2:$G$24,7,FALSE)</f>
        <v>abajo</v>
      </c>
      <c r="H12230" s="9">
        <f>VLOOKUP(C12230,'data indicadores nacional'!$A$2:$F$24,6,FALSE)</f>
        <v>3.3105825166439729E-2</v>
      </c>
      <c r="I12230" s="5" t="str">
        <f t="shared" si="955"/>
        <v>alarma</v>
      </c>
      <c r="J12230" s="5">
        <f t="shared" si="956"/>
        <v>0</v>
      </c>
      <c r="K12230" s="5">
        <f t="shared" si="957"/>
        <v>1</v>
      </c>
      <c r="L12230" s="5">
        <f t="shared" si="958"/>
        <v>1</v>
      </c>
      <c r="N12230" s="8" t="str">
        <f>VLOOKUP(C12230,'data indicadores nacional'!$A$2:$J$24,10,FALSE)</f>
        <v>-</v>
      </c>
      <c r="O12230" t="str">
        <f t="shared" si="959"/>
        <v xml:space="preserve"> </v>
      </c>
    </row>
    <row r="12231" spans="1:15">
      <c r="A12231" t="s">
        <v>87</v>
      </c>
      <c r="B12231" t="s">
        <v>289</v>
      </c>
      <c r="C12231" t="s">
        <v>150</v>
      </c>
      <c r="D12231" s="8">
        <v>1.2268433321064901E-2</v>
      </c>
      <c r="E12231" s="8">
        <v>5.2748180187783517E-2</v>
      </c>
      <c r="F12231" s="8">
        <v>5.6673278549164069E-2</v>
      </c>
      <c r="G12231" t="str">
        <f>VLOOKUP(C12231,'data indicadores nacional'!$A$2:$G$24,7,FALSE)</f>
        <v>abajo</v>
      </c>
      <c r="H12231" s="9">
        <f>VLOOKUP(C12231,'data indicadores nacional'!$A$2:$F$24,6,FALSE)</f>
        <v>3.1798702633632006E-2</v>
      </c>
      <c r="I12231" s="5" t="str">
        <f t="shared" si="955"/>
        <v>alarma</v>
      </c>
      <c r="J12231" s="5">
        <f t="shared" si="956"/>
        <v>0</v>
      </c>
      <c r="K12231" s="5">
        <f t="shared" si="957"/>
        <v>1</v>
      </c>
      <c r="L12231" s="5">
        <f t="shared" si="958"/>
        <v>1</v>
      </c>
      <c r="N12231" s="8" t="str">
        <f>VLOOKUP(C12231,'data indicadores nacional'!$A$2:$J$24,10,FALSE)</f>
        <v>-</v>
      </c>
      <c r="O12231" t="str">
        <f t="shared" si="959"/>
        <v xml:space="preserve"> </v>
      </c>
    </row>
    <row r="12232" spans="1:15">
      <c r="A12232" t="s">
        <v>87</v>
      </c>
      <c r="B12232" t="s">
        <v>289</v>
      </c>
      <c r="C12232" t="s">
        <v>151</v>
      </c>
      <c r="D12232" s="8">
        <v>3.9329934450109252</v>
      </c>
      <c r="E12232" s="8">
        <v>7.6566125290023201</v>
      </c>
      <c r="F12232" s="8">
        <v>17.923497267759565</v>
      </c>
      <c r="G12232" t="str">
        <f>VLOOKUP(C12232,'data indicadores nacional'!$A$2:$G$24,7,FALSE)</f>
        <v>arriba</v>
      </c>
      <c r="H12232" s="9">
        <f>VLOOKUP(C12232,'data indicadores nacional'!$A$2:$F$24,6,FALSE)</f>
        <v>2.4115304789202416</v>
      </c>
      <c r="I12232" s="5" t="str">
        <f t="shared" si="955"/>
        <v xml:space="preserve"> </v>
      </c>
      <c r="J12232" s="5">
        <f t="shared" si="956"/>
        <v>1</v>
      </c>
      <c r="K12232" s="5">
        <f t="shared" si="957"/>
        <v>0</v>
      </c>
      <c r="L12232" s="5">
        <f t="shared" si="958"/>
        <v>1</v>
      </c>
      <c r="N12232" s="8" t="str">
        <f>VLOOKUP(C12232,'data indicadores nacional'!$A$2:$J$24,10,FALSE)</f>
        <v>-</v>
      </c>
      <c r="O12232" t="str">
        <f t="shared" si="959"/>
        <v xml:space="preserve"> </v>
      </c>
    </row>
    <row r="12233" spans="1:15">
      <c r="A12233" t="s">
        <v>87</v>
      </c>
      <c r="B12233" t="s">
        <v>290</v>
      </c>
      <c r="C12233" t="s">
        <v>147</v>
      </c>
      <c r="D12233" s="8">
        <v>0</v>
      </c>
      <c r="E12233" s="8">
        <v>0</v>
      </c>
      <c r="F12233" s="8">
        <v>1.1363636363636365</v>
      </c>
      <c r="G12233" t="str">
        <f>VLOOKUP(C12233,'data indicadores nacional'!$A$2:$G$24,7,FALSE)</f>
        <v>abajo</v>
      </c>
      <c r="H12233" s="9">
        <f>VLOOKUP(C12233,'data indicadores nacional'!$A$2:$F$24,6,FALSE)</f>
        <v>3.1698266245721529E-2</v>
      </c>
      <c r="I12233" s="5" t="str">
        <f t="shared" si="955"/>
        <v>alarma</v>
      </c>
      <c r="J12233" s="5">
        <f t="shared" si="956"/>
        <v>0</v>
      </c>
      <c r="K12233" s="5">
        <f t="shared" si="957"/>
        <v>1</v>
      </c>
      <c r="L12233" s="5">
        <f t="shared" si="958"/>
        <v>1</v>
      </c>
      <c r="N12233" s="8">
        <f>VLOOKUP(C12233,'data indicadores nacional'!$A$2:$J$24,10,FALSE)</f>
        <v>1</v>
      </c>
      <c r="O12233" t="str">
        <f t="shared" si="959"/>
        <v>alarma</v>
      </c>
    </row>
    <row r="12234" spans="1:15">
      <c r="A12234" t="s">
        <v>87</v>
      </c>
      <c r="B12234" t="s">
        <v>290</v>
      </c>
      <c r="C12234" t="s">
        <v>148</v>
      </c>
      <c r="D12234" s="8">
        <v>9.0397923875432529</v>
      </c>
      <c r="E12234" s="8">
        <v>8.6157380815623199</v>
      </c>
      <c r="F12234" s="8">
        <v>5.7258791704238057</v>
      </c>
      <c r="G12234" t="str">
        <f>VLOOKUP(C12234,'data indicadores nacional'!$A$2:$G$24,7,FALSE)</f>
        <v>arriba</v>
      </c>
      <c r="H12234" s="9">
        <f>VLOOKUP(C12234,'data indicadores nacional'!$A$2:$F$24,6,FALSE)</f>
        <v>0.44294071764974818</v>
      </c>
      <c r="I12234" s="5" t="str">
        <f t="shared" si="955"/>
        <v>alarma</v>
      </c>
      <c r="J12234" s="5">
        <f t="shared" si="956"/>
        <v>0</v>
      </c>
      <c r="K12234" s="5">
        <f t="shared" si="957"/>
        <v>1</v>
      </c>
      <c r="L12234" s="5">
        <f t="shared" si="958"/>
        <v>1</v>
      </c>
      <c r="N12234" s="8">
        <f>VLOOKUP(C12234,'data indicadores nacional'!$A$2:$J$24,10,FALSE)</f>
        <v>80</v>
      </c>
      <c r="O12234" t="str">
        <f t="shared" si="959"/>
        <v>alarma</v>
      </c>
    </row>
    <row r="12235" spans="1:15">
      <c r="A12235" t="s">
        <v>87</v>
      </c>
      <c r="B12235" t="s">
        <v>290</v>
      </c>
      <c r="C12235" t="s">
        <v>149</v>
      </c>
      <c r="D12235" s="8">
        <v>0.21626297577854672</v>
      </c>
      <c r="E12235" s="8">
        <v>0.11487650775416428</v>
      </c>
      <c r="F12235" s="8">
        <v>0</v>
      </c>
      <c r="G12235" t="str">
        <f>VLOOKUP(C12235,'data indicadores nacional'!$A$2:$G$24,7,FALSE)</f>
        <v>abajo</v>
      </c>
      <c r="H12235" s="9">
        <f>VLOOKUP(C12235,'data indicadores nacional'!$A$2:$F$24,6,FALSE)</f>
        <v>3.3105825166439729E-2</v>
      </c>
      <c r="I12235" s="5" t="str">
        <f t="shared" si="955"/>
        <v xml:space="preserve"> </v>
      </c>
      <c r="J12235" s="5">
        <f t="shared" si="956"/>
        <v>1</v>
      </c>
      <c r="K12235" s="5">
        <f t="shared" si="957"/>
        <v>0</v>
      </c>
      <c r="L12235" s="5">
        <f t="shared" si="958"/>
        <v>1</v>
      </c>
      <c r="N12235" s="8" t="str">
        <f>VLOOKUP(C12235,'data indicadores nacional'!$A$2:$J$24,10,FALSE)</f>
        <v>-</v>
      </c>
      <c r="O12235" t="str">
        <f t="shared" si="959"/>
        <v xml:space="preserve"> </v>
      </c>
    </row>
    <row r="12236" spans="1:15">
      <c r="A12236" t="s">
        <v>87</v>
      </c>
      <c r="B12236" t="s">
        <v>290</v>
      </c>
      <c r="C12236" t="s">
        <v>150</v>
      </c>
      <c r="D12236" s="8">
        <v>0</v>
      </c>
      <c r="E12236" s="8">
        <v>0.17231476163124643</v>
      </c>
      <c r="F12236" s="8">
        <v>0</v>
      </c>
      <c r="G12236" t="str">
        <f>VLOOKUP(C12236,'data indicadores nacional'!$A$2:$G$24,7,FALSE)</f>
        <v>abajo</v>
      </c>
      <c r="H12236" s="9">
        <f>VLOOKUP(C12236,'data indicadores nacional'!$A$2:$F$24,6,FALSE)</f>
        <v>3.1798702633632006E-2</v>
      </c>
      <c r="I12236" s="5" t="str">
        <f t="shared" si="955"/>
        <v xml:space="preserve"> </v>
      </c>
      <c r="J12236" s="5">
        <f t="shared" si="956"/>
        <v>0</v>
      </c>
      <c r="K12236" s="5">
        <f t="shared" si="957"/>
        <v>0</v>
      </c>
      <c r="L12236" s="5">
        <f t="shared" si="958"/>
        <v>0</v>
      </c>
      <c r="N12236" s="8" t="str">
        <f>VLOOKUP(C12236,'data indicadores nacional'!$A$2:$J$24,10,FALSE)</f>
        <v>-</v>
      </c>
      <c r="O12236" t="str">
        <f t="shared" si="959"/>
        <v xml:space="preserve"> </v>
      </c>
    </row>
    <row r="12237" spans="1:15">
      <c r="A12237" t="s">
        <v>87</v>
      </c>
      <c r="B12237" t="s">
        <v>290</v>
      </c>
      <c r="C12237" t="s">
        <v>151</v>
      </c>
      <c r="D12237" s="8">
        <v>68.926553672316388</v>
      </c>
      <c r="E12237" s="8">
        <v>65.342960288808655</v>
      </c>
      <c r="F12237" s="8">
        <v>59.411764705882355</v>
      </c>
      <c r="G12237" t="str">
        <f>VLOOKUP(C12237,'data indicadores nacional'!$A$2:$G$24,7,FALSE)</f>
        <v>arriba</v>
      </c>
      <c r="H12237" s="9">
        <f>VLOOKUP(C12237,'data indicadores nacional'!$A$2:$F$24,6,FALSE)</f>
        <v>2.4115304789202416</v>
      </c>
      <c r="I12237" s="5" t="str">
        <f t="shared" si="955"/>
        <v>alarma</v>
      </c>
      <c r="J12237" s="5">
        <f t="shared" si="956"/>
        <v>0</v>
      </c>
      <c r="K12237" s="5">
        <f t="shared" si="957"/>
        <v>1</v>
      </c>
      <c r="L12237" s="5">
        <f t="shared" si="958"/>
        <v>1</v>
      </c>
      <c r="N12237" s="8" t="str">
        <f>VLOOKUP(C12237,'data indicadores nacional'!$A$2:$J$24,10,FALSE)</f>
        <v>-</v>
      </c>
      <c r="O12237" t="str">
        <f t="shared" si="959"/>
        <v xml:space="preserve"> </v>
      </c>
    </row>
    <row r="12238" spans="1:15">
      <c r="A12238" t="s">
        <v>87</v>
      </c>
      <c r="B12238" t="s">
        <v>291</v>
      </c>
      <c r="C12238" t="s">
        <v>147</v>
      </c>
      <c r="D12238" s="8">
        <v>0</v>
      </c>
      <c r="E12238" s="8">
        <v>0.14144271570014144</v>
      </c>
      <c r="F12238" s="8">
        <v>0.28735632183908044</v>
      </c>
      <c r="G12238" t="str">
        <f>VLOOKUP(C12238,'data indicadores nacional'!$A$2:$G$24,7,FALSE)</f>
        <v>abajo</v>
      </c>
      <c r="H12238" s="9">
        <f>VLOOKUP(C12238,'data indicadores nacional'!$A$2:$F$24,6,FALSE)</f>
        <v>3.1698266245721529E-2</v>
      </c>
      <c r="I12238" s="5" t="str">
        <f t="shared" si="955"/>
        <v>alarma</v>
      </c>
      <c r="J12238" s="5">
        <f t="shared" si="956"/>
        <v>0</v>
      </c>
      <c r="K12238" s="5">
        <f t="shared" si="957"/>
        <v>1</v>
      </c>
      <c r="L12238" s="5">
        <f t="shared" si="958"/>
        <v>1</v>
      </c>
      <c r="N12238" s="8">
        <f>VLOOKUP(C12238,'data indicadores nacional'!$A$2:$J$24,10,FALSE)</f>
        <v>1</v>
      </c>
      <c r="O12238" t="str">
        <f t="shared" si="959"/>
        <v xml:space="preserve"> </v>
      </c>
    </row>
    <row r="12239" spans="1:15">
      <c r="A12239" t="s">
        <v>87</v>
      </c>
      <c r="B12239" t="s">
        <v>291</v>
      </c>
      <c r="C12239" t="s">
        <v>148</v>
      </c>
      <c r="D12239" s="8">
        <v>8.3979917845732537</v>
      </c>
      <c r="E12239" s="8">
        <v>8.6623390443758641</v>
      </c>
      <c r="F12239" s="8">
        <v>6.684432600488563</v>
      </c>
      <c r="G12239" t="str">
        <f>VLOOKUP(C12239,'data indicadores nacional'!$A$2:$G$24,7,FALSE)</f>
        <v>arriba</v>
      </c>
      <c r="H12239" s="9">
        <f>VLOOKUP(C12239,'data indicadores nacional'!$A$2:$F$24,6,FALSE)</f>
        <v>0.44294071764974818</v>
      </c>
      <c r="I12239" s="5" t="str">
        <f t="shared" si="955"/>
        <v>alarma</v>
      </c>
      <c r="J12239" s="5">
        <f t="shared" si="956"/>
        <v>0</v>
      </c>
      <c r="K12239" s="5">
        <f t="shared" si="957"/>
        <v>1</v>
      </c>
      <c r="L12239" s="5">
        <f t="shared" si="958"/>
        <v>1</v>
      </c>
      <c r="N12239" s="8">
        <f>VLOOKUP(C12239,'data indicadores nacional'!$A$2:$J$24,10,FALSE)</f>
        <v>80</v>
      </c>
      <c r="O12239" t="str">
        <f t="shared" si="959"/>
        <v>alarma</v>
      </c>
    </row>
    <row r="12240" spans="1:15">
      <c r="A12240" t="s">
        <v>87</v>
      </c>
      <c r="B12240" t="s">
        <v>291</v>
      </c>
      <c r="C12240" t="s">
        <v>149</v>
      </c>
      <c r="D12240" s="8">
        <v>0.13692377909630307</v>
      </c>
      <c r="E12240" s="8">
        <v>0.21283388315419816</v>
      </c>
      <c r="F12240" s="8">
        <v>6.6622251832111928E-2</v>
      </c>
      <c r="G12240" t="str">
        <f>VLOOKUP(C12240,'data indicadores nacional'!$A$2:$G$24,7,FALSE)</f>
        <v>abajo</v>
      </c>
      <c r="H12240" s="9">
        <f>VLOOKUP(C12240,'data indicadores nacional'!$A$2:$F$24,6,FALSE)</f>
        <v>3.3105825166439729E-2</v>
      </c>
      <c r="I12240" s="5" t="str">
        <f t="shared" si="955"/>
        <v xml:space="preserve"> </v>
      </c>
      <c r="J12240" s="5">
        <f t="shared" si="956"/>
        <v>1</v>
      </c>
      <c r="K12240" s="5">
        <f t="shared" si="957"/>
        <v>0</v>
      </c>
      <c r="L12240" s="5">
        <f t="shared" si="958"/>
        <v>1</v>
      </c>
      <c r="N12240" s="8" t="str">
        <f>VLOOKUP(C12240,'data indicadores nacional'!$A$2:$J$24,10,FALSE)</f>
        <v>-</v>
      </c>
      <c r="O12240" t="str">
        <f t="shared" si="959"/>
        <v xml:space="preserve"> </v>
      </c>
    </row>
    <row r="12241" spans="1:15">
      <c r="A12241" t="s">
        <v>87</v>
      </c>
      <c r="B12241" t="s">
        <v>291</v>
      </c>
      <c r="C12241" t="s">
        <v>150</v>
      </c>
      <c r="D12241" s="8">
        <v>3.0427506465845123E-2</v>
      </c>
      <c r="E12241" s="8">
        <v>0.11705863573480899</v>
      </c>
      <c r="F12241" s="8">
        <v>6.6622251832111928E-2</v>
      </c>
      <c r="G12241" t="str">
        <f>VLOOKUP(C12241,'data indicadores nacional'!$A$2:$G$24,7,FALSE)</f>
        <v>abajo</v>
      </c>
      <c r="H12241" s="9">
        <f>VLOOKUP(C12241,'data indicadores nacional'!$A$2:$F$24,6,FALSE)</f>
        <v>3.1798702633632006E-2</v>
      </c>
      <c r="I12241" s="5" t="str">
        <f t="shared" si="955"/>
        <v xml:space="preserve"> </v>
      </c>
      <c r="J12241" s="5">
        <f t="shared" si="956"/>
        <v>0</v>
      </c>
      <c r="K12241" s="5">
        <f t="shared" si="957"/>
        <v>1</v>
      </c>
      <c r="L12241" s="5">
        <f t="shared" si="958"/>
        <v>1</v>
      </c>
      <c r="N12241" s="8" t="str">
        <f>VLOOKUP(C12241,'data indicadores nacional'!$A$2:$J$24,10,FALSE)</f>
        <v>-</v>
      </c>
      <c r="O12241" t="str">
        <f t="shared" si="959"/>
        <v xml:space="preserve"> </v>
      </c>
    </row>
    <row r="12242" spans="1:15">
      <c r="A12242" t="s">
        <v>87</v>
      </c>
      <c r="B12242" t="s">
        <v>291</v>
      </c>
      <c r="C12242" t="s">
        <v>151</v>
      </c>
      <c r="D12242" s="8">
        <v>84.546360917248251</v>
      </c>
      <c r="E12242" s="8">
        <v>78.877887788778878</v>
      </c>
      <c r="F12242" s="8">
        <v>72.590361445783131</v>
      </c>
      <c r="G12242" t="str">
        <f>VLOOKUP(C12242,'data indicadores nacional'!$A$2:$G$24,7,FALSE)</f>
        <v>arriba</v>
      </c>
      <c r="H12242" s="9">
        <f>VLOOKUP(C12242,'data indicadores nacional'!$A$2:$F$24,6,FALSE)</f>
        <v>2.4115304789202416</v>
      </c>
      <c r="I12242" s="5" t="str">
        <f t="shared" si="955"/>
        <v>alarma</v>
      </c>
      <c r="J12242" s="5">
        <f t="shared" si="956"/>
        <v>0</v>
      </c>
      <c r="K12242" s="5">
        <f t="shared" si="957"/>
        <v>1</v>
      </c>
      <c r="L12242" s="5">
        <f t="shared" si="958"/>
        <v>1</v>
      </c>
      <c r="N12242" s="8" t="str">
        <f>VLOOKUP(C12242,'data indicadores nacional'!$A$2:$J$24,10,FALSE)</f>
        <v>-</v>
      </c>
      <c r="O12242" t="str">
        <f t="shared" si="959"/>
        <v xml:space="preserve"> </v>
      </c>
    </row>
    <row r="12243" spans="1:15">
      <c r="A12243" t="s">
        <v>87</v>
      </c>
      <c r="B12243" t="s">
        <v>292</v>
      </c>
      <c r="C12243" t="s">
        <v>147</v>
      </c>
      <c r="D12243" s="8">
        <v>0</v>
      </c>
      <c r="E12243" s="8">
        <v>0</v>
      </c>
      <c r="F12243" s="8">
        <v>0</v>
      </c>
      <c r="G12243" t="str">
        <f>VLOOKUP(C12243,'data indicadores nacional'!$A$2:$G$24,7,FALSE)</f>
        <v>abajo</v>
      </c>
      <c r="H12243" s="9">
        <f>VLOOKUP(C12243,'data indicadores nacional'!$A$2:$F$24,6,FALSE)</f>
        <v>3.1698266245721529E-2</v>
      </c>
      <c r="I12243" s="5" t="str">
        <f t="shared" si="955"/>
        <v xml:space="preserve"> </v>
      </c>
      <c r="J12243" s="5">
        <f t="shared" si="956"/>
        <v>0</v>
      </c>
      <c r="K12243" s="5">
        <f t="shared" si="957"/>
        <v>0</v>
      </c>
      <c r="L12243" s="5">
        <f t="shared" si="958"/>
        <v>0</v>
      </c>
      <c r="N12243" s="8">
        <f>VLOOKUP(C12243,'data indicadores nacional'!$A$2:$J$24,10,FALSE)</f>
        <v>1</v>
      </c>
      <c r="O12243" t="str">
        <f t="shared" si="959"/>
        <v xml:space="preserve"> </v>
      </c>
    </row>
    <row r="12244" spans="1:15">
      <c r="A12244" t="s">
        <v>87</v>
      </c>
      <c r="B12244" t="s">
        <v>292</v>
      </c>
      <c r="C12244" t="s">
        <v>148</v>
      </c>
      <c r="D12244" s="8">
        <v>3.7489812550937245</v>
      </c>
      <c r="E12244" s="8">
        <v>4.8055263553086052</v>
      </c>
      <c r="F12244" s="8">
        <v>4.121414647730437</v>
      </c>
      <c r="G12244" t="str">
        <f>VLOOKUP(C12244,'data indicadores nacional'!$A$2:$G$24,7,FALSE)</f>
        <v>arriba</v>
      </c>
      <c r="H12244" s="9">
        <f>VLOOKUP(C12244,'data indicadores nacional'!$A$2:$F$24,6,FALSE)</f>
        <v>0.44294071764974818</v>
      </c>
      <c r="I12244" s="5" t="str">
        <f t="shared" si="955"/>
        <v>alarma</v>
      </c>
      <c r="J12244" s="5">
        <f t="shared" si="956"/>
        <v>1</v>
      </c>
      <c r="K12244" s="5">
        <f t="shared" si="957"/>
        <v>0</v>
      </c>
      <c r="L12244" s="5">
        <f t="shared" si="958"/>
        <v>1</v>
      </c>
      <c r="N12244" s="8">
        <f>VLOOKUP(C12244,'data indicadores nacional'!$A$2:$J$24,10,FALSE)</f>
        <v>80</v>
      </c>
      <c r="O12244" t="str">
        <f t="shared" si="959"/>
        <v>alarma</v>
      </c>
    </row>
    <row r="12245" spans="1:15">
      <c r="A12245" t="s">
        <v>87</v>
      </c>
      <c r="B12245" t="s">
        <v>292</v>
      </c>
      <c r="C12245" t="s">
        <v>149</v>
      </c>
      <c r="D12245" s="8">
        <v>4.0749796251018745E-2</v>
      </c>
      <c r="E12245" s="8">
        <v>0.22525904790509083</v>
      </c>
      <c r="F12245" s="8">
        <v>0.13923698134224449</v>
      </c>
      <c r="G12245" t="str">
        <f>VLOOKUP(C12245,'data indicadores nacional'!$A$2:$G$24,7,FALSE)</f>
        <v>abajo</v>
      </c>
      <c r="H12245" s="9">
        <f>VLOOKUP(C12245,'data indicadores nacional'!$A$2:$F$24,6,FALSE)</f>
        <v>3.3105825166439729E-2</v>
      </c>
      <c r="I12245" s="5" t="str">
        <f t="shared" si="955"/>
        <v xml:space="preserve"> </v>
      </c>
      <c r="J12245" s="5">
        <f t="shared" si="956"/>
        <v>0</v>
      </c>
      <c r="K12245" s="5">
        <f t="shared" si="957"/>
        <v>1</v>
      </c>
      <c r="L12245" s="5">
        <f t="shared" si="958"/>
        <v>1</v>
      </c>
      <c r="N12245" s="8" t="str">
        <f>VLOOKUP(C12245,'data indicadores nacional'!$A$2:$J$24,10,FALSE)</f>
        <v>-</v>
      </c>
      <c r="O12245" t="str">
        <f t="shared" si="959"/>
        <v xml:space="preserve"> </v>
      </c>
    </row>
    <row r="12246" spans="1:15">
      <c r="A12246" t="s">
        <v>87</v>
      </c>
      <c r="B12246" t="s">
        <v>292</v>
      </c>
      <c r="C12246" t="s">
        <v>150</v>
      </c>
      <c r="D12246" s="8">
        <v>2.0374898125509373E-2</v>
      </c>
      <c r="E12246" s="8">
        <v>0.12013815888271512</v>
      </c>
      <c r="F12246" s="8">
        <v>0.33416875522138678</v>
      </c>
      <c r="G12246" t="str">
        <f>VLOOKUP(C12246,'data indicadores nacional'!$A$2:$G$24,7,FALSE)</f>
        <v>abajo</v>
      </c>
      <c r="H12246" s="9">
        <f>VLOOKUP(C12246,'data indicadores nacional'!$A$2:$F$24,6,FALSE)</f>
        <v>3.1798702633632006E-2</v>
      </c>
      <c r="I12246" s="5" t="str">
        <f t="shared" si="955"/>
        <v>alarma</v>
      </c>
      <c r="J12246" s="5">
        <f t="shared" si="956"/>
        <v>0</v>
      </c>
      <c r="K12246" s="5">
        <f t="shared" si="957"/>
        <v>1</v>
      </c>
      <c r="L12246" s="5">
        <f t="shared" si="958"/>
        <v>1</v>
      </c>
      <c r="N12246" s="8" t="str">
        <f>VLOOKUP(C12246,'data indicadores nacional'!$A$2:$J$24,10,FALSE)</f>
        <v>-</v>
      </c>
      <c r="O12246" t="str">
        <f t="shared" si="959"/>
        <v xml:space="preserve"> </v>
      </c>
    </row>
    <row r="12247" spans="1:15">
      <c r="A12247" t="s">
        <v>87</v>
      </c>
      <c r="B12247" t="s">
        <v>292</v>
      </c>
      <c r="C12247" t="s">
        <v>151</v>
      </c>
      <c r="D12247" s="8">
        <v>73.087071240105544</v>
      </c>
      <c r="E12247" s="8">
        <v>69.183673469387756</v>
      </c>
      <c r="F12247" s="8">
        <v>61.924686192468613</v>
      </c>
      <c r="G12247" t="str">
        <f>VLOOKUP(C12247,'data indicadores nacional'!$A$2:$G$24,7,FALSE)</f>
        <v>arriba</v>
      </c>
      <c r="H12247" s="9">
        <f>VLOOKUP(C12247,'data indicadores nacional'!$A$2:$F$24,6,FALSE)</f>
        <v>2.4115304789202416</v>
      </c>
      <c r="I12247" s="5" t="str">
        <f t="shared" si="955"/>
        <v>alarma</v>
      </c>
      <c r="J12247" s="5">
        <f t="shared" si="956"/>
        <v>0</v>
      </c>
      <c r="K12247" s="5">
        <f t="shared" si="957"/>
        <v>1</v>
      </c>
      <c r="L12247" s="5">
        <f t="shared" si="958"/>
        <v>1</v>
      </c>
      <c r="N12247" s="8" t="str">
        <f>VLOOKUP(C12247,'data indicadores nacional'!$A$2:$J$24,10,FALSE)</f>
        <v>-</v>
      </c>
      <c r="O12247" t="str">
        <f t="shared" si="959"/>
        <v xml:space="preserve"> </v>
      </c>
    </row>
    <row r="12248" spans="1:15">
      <c r="A12248" t="s">
        <v>87</v>
      </c>
      <c r="B12248" t="s">
        <v>293</v>
      </c>
      <c r="C12248" t="s">
        <v>147</v>
      </c>
      <c r="D12248" s="8">
        <v>0</v>
      </c>
      <c r="E12248" s="8">
        <v>0.43668122270742354</v>
      </c>
      <c r="F12248" s="8">
        <v>0</v>
      </c>
      <c r="G12248" t="str">
        <f>VLOOKUP(C12248,'data indicadores nacional'!$A$2:$G$24,7,FALSE)</f>
        <v>abajo</v>
      </c>
      <c r="H12248" s="9">
        <f>VLOOKUP(C12248,'data indicadores nacional'!$A$2:$F$24,6,FALSE)</f>
        <v>3.1698266245721529E-2</v>
      </c>
      <c r="I12248" s="5" t="str">
        <f t="shared" si="955"/>
        <v xml:space="preserve"> </v>
      </c>
      <c r="J12248" s="5">
        <f t="shared" si="956"/>
        <v>0</v>
      </c>
      <c r="K12248" s="5">
        <f t="shared" si="957"/>
        <v>0</v>
      </c>
      <c r="L12248" s="5">
        <f t="shared" si="958"/>
        <v>0</v>
      </c>
      <c r="N12248" s="8">
        <f>VLOOKUP(C12248,'data indicadores nacional'!$A$2:$J$24,10,FALSE)</f>
        <v>1</v>
      </c>
      <c r="O12248" t="str">
        <f t="shared" si="959"/>
        <v xml:space="preserve"> </v>
      </c>
    </row>
    <row r="12249" spans="1:15">
      <c r="A12249" t="s">
        <v>87</v>
      </c>
      <c r="B12249" t="s">
        <v>293</v>
      </c>
      <c r="C12249" t="s">
        <v>148</v>
      </c>
      <c r="D12249" s="8">
        <v>12.174766813942071</v>
      </c>
      <c r="E12249" s="8">
        <v>13.280212483399733</v>
      </c>
      <c r="F12249" s="8">
        <v>0.20449897750511251</v>
      </c>
      <c r="G12249" t="str">
        <f>VLOOKUP(C12249,'data indicadores nacional'!$A$2:$G$24,7,FALSE)</f>
        <v>arriba</v>
      </c>
      <c r="H12249" s="9">
        <f>VLOOKUP(C12249,'data indicadores nacional'!$A$2:$F$24,6,FALSE)</f>
        <v>0.44294071764974818</v>
      </c>
      <c r="I12249" s="5" t="str">
        <f t="shared" si="955"/>
        <v>alarma</v>
      </c>
      <c r="J12249" s="5">
        <f t="shared" si="956"/>
        <v>0</v>
      </c>
      <c r="K12249" s="5">
        <f t="shared" si="957"/>
        <v>1</v>
      </c>
      <c r="L12249" s="5">
        <f t="shared" si="958"/>
        <v>1</v>
      </c>
      <c r="N12249" s="8">
        <f>VLOOKUP(C12249,'data indicadores nacional'!$A$2:$J$24,10,FALSE)</f>
        <v>80</v>
      </c>
      <c r="O12249" t="str">
        <f t="shared" si="959"/>
        <v>alarma</v>
      </c>
    </row>
    <row r="12250" spans="1:15">
      <c r="A12250" t="s">
        <v>87</v>
      </c>
      <c r="B12250" t="s">
        <v>293</v>
      </c>
      <c r="C12250" t="s">
        <v>149</v>
      </c>
      <c r="D12250" s="8">
        <v>0.39273441335297005</v>
      </c>
      <c r="E12250" s="8">
        <v>0.39840637450199201</v>
      </c>
      <c r="F12250" s="8">
        <v>0.20449897750511251</v>
      </c>
      <c r="G12250" t="str">
        <f>VLOOKUP(C12250,'data indicadores nacional'!$A$2:$G$24,7,FALSE)</f>
        <v>abajo</v>
      </c>
      <c r="H12250" s="9">
        <f>VLOOKUP(C12250,'data indicadores nacional'!$A$2:$F$24,6,FALSE)</f>
        <v>3.3105825166439729E-2</v>
      </c>
      <c r="I12250" s="5" t="str">
        <f t="shared" si="955"/>
        <v xml:space="preserve"> </v>
      </c>
      <c r="J12250" s="5">
        <f t="shared" si="956"/>
        <v>1</v>
      </c>
      <c r="K12250" s="5">
        <f t="shared" si="957"/>
        <v>0</v>
      </c>
      <c r="L12250" s="5">
        <f t="shared" si="958"/>
        <v>1</v>
      </c>
      <c r="N12250" s="8" t="str">
        <f>VLOOKUP(C12250,'data indicadores nacional'!$A$2:$J$24,10,FALSE)</f>
        <v>-</v>
      </c>
      <c r="O12250" t="str">
        <f t="shared" si="959"/>
        <v xml:space="preserve"> </v>
      </c>
    </row>
    <row r="12251" spans="1:15">
      <c r="A12251" t="s">
        <v>87</v>
      </c>
      <c r="B12251" t="s">
        <v>293</v>
      </c>
      <c r="C12251" t="s">
        <v>150</v>
      </c>
      <c r="D12251" s="8">
        <v>0</v>
      </c>
      <c r="E12251" s="8">
        <v>0.16600265604249667</v>
      </c>
      <c r="F12251" s="8">
        <v>0</v>
      </c>
      <c r="G12251" t="str">
        <f>VLOOKUP(C12251,'data indicadores nacional'!$A$2:$G$24,7,FALSE)</f>
        <v>abajo</v>
      </c>
      <c r="H12251" s="9">
        <f>VLOOKUP(C12251,'data indicadores nacional'!$A$2:$F$24,6,FALSE)</f>
        <v>3.1798702633632006E-2</v>
      </c>
      <c r="I12251" s="5" t="str">
        <f t="shared" si="955"/>
        <v xml:space="preserve"> </v>
      </c>
      <c r="J12251" s="5">
        <f t="shared" si="956"/>
        <v>0</v>
      </c>
      <c r="K12251" s="5">
        <f t="shared" si="957"/>
        <v>0</v>
      </c>
      <c r="L12251" s="5">
        <f t="shared" si="958"/>
        <v>0</v>
      </c>
      <c r="N12251" s="8" t="str">
        <f>VLOOKUP(C12251,'data indicadores nacional'!$A$2:$J$24,10,FALSE)</f>
        <v>-</v>
      </c>
      <c r="O12251" t="str">
        <f t="shared" si="959"/>
        <v xml:space="preserve"> </v>
      </c>
    </row>
    <row r="12252" spans="1:15">
      <c r="A12252" t="s">
        <v>87</v>
      </c>
      <c r="B12252" t="s">
        <v>293</v>
      </c>
      <c r="C12252" t="s">
        <v>151</v>
      </c>
      <c r="D12252" s="8">
        <v>68.75</v>
      </c>
      <c r="E12252" s="8">
        <v>85.240464344941955</v>
      </c>
      <c r="F12252" s="8">
        <v>30.681818181818183</v>
      </c>
      <c r="G12252" t="str">
        <f>VLOOKUP(C12252,'data indicadores nacional'!$A$2:$G$24,7,FALSE)</f>
        <v>arriba</v>
      </c>
      <c r="H12252" s="9">
        <f>VLOOKUP(C12252,'data indicadores nacional'!$A$2:$F$24,6,FALSE)</f>
        <v>2.4115304789202416</v>
      </c>
      <c r="I12252" s="5" t="str">
        <f t="shared" si="955"/>
        <v>alarma</v>
      </c>
      <c r="J12252" s="5">
        <f t="shared" si="956"/>
        <v>0</v>
      </c>
      <c r="K12252" s="5">
        <f t="shared" si="957"/>
        <v>1</v>
      </c>
      <c r="L12252" s="5">
        <f t="shared" si="958"/>
        <v>1</v>
      </c>
      <c r="N12252" s="8" t="str">
        <f>VLOOKUP(C12252,'data indicadores nacional'!$A$2:$J$24,10,FALSE)</f>
        <v>-</v>
      </c>
      <c r="O12252" t="str">
        <f t="shared" si="959"/>
        <v xml:space="preserve"> </v>
      </c>
    </row>
    <row r="12253" spans="1:15">
      <c r="A12253" t="s">
        <v>87</v>
      </c>
      <c r="B12253" t="s">
        <v>294</v>
      </c>
      <c r="C12253" t="s">
        <v>147</v>
      </c>
      <c r="D12253" s="8">
        <v>0</v>
      </c>
      <c r="E12253" s="8">
        <v>0.61728395061728392</v>
      </c>
      <c r="F12253" s="8">
        <v>0</v>
      </c>
      <c r="G12253" t="str">
        <f>VLOOKUP(C12253,'data indicadores nacional'!$A$2:$G$24,7,FALSE)</f>
        <v>abajo</v>
      </c>
      <c r="H12253" s="9">
        <f>VLOOKUP(C12253,'data indicadores nacional'!$A$2:$F$24,6,FALSE)</f>
        <v>3.1698266245721529E-2</v>
      </c>
      <c r="I12253" s="5" t="str">
        <f t="shared" si="955"/>
        <v xml:space="preserve"> </v>
      </c>
      <c r="J12253" s="5">
        <f t="shared" si="956"/>
        <v>0</v>
      </c>
      <c r="K12253" s="5">
        <f t="shared" si="957"/>
        <v>0</v>
      </c>
      <c r="L12253" s="5">
        <f t="shared" si="958"/>
        <v>0</v>
      </c>
      <c r="N12253" s="8">
        <f>VLOOKUP(C12253,'data indicadores nacional'!$A$2:$J$24,10,FALSE)</f>
        <v>1</v>
      </c>
      <c r="O12253" t="str">
        <f t="shared" si="959"/>
        <v xml:space="preserve"> </v>
      </c>
    </row>
    <row r="12254" spans="1:15">
      <c r="A12254" t="s">
        <v>87</v>
      </c>
      <c r="B12254" t="s">
        <v>294</v>
      </c>
      <c r="C12254" t="s">
        <v>148</v>
      </c>
      <c r="D12254" s="8">
        <v>12.406328059950042</v>
      </c>
      <c r="E12254" s="8">
        <v>18.162393162393162</v>
      </c>
      <c r="F12254" s="8">
        <v>12.187910643889618</v>
      </c>
      <c r="G12254" t="str">
        <f>VLOOKUP(C12254,'data indicadores nacional'!$A$2:$G$24,7,FALSE)</f>
        <v>arriba</v>
      </c>
      <c r="H12254" s="9">
        <f>VLOOKUP(C12254,'data indicadores nacional'!$A$2:$F$24,6,FALSE)</f>
        <v>0.44294071764974818</v>
      </c>
      <c r="I12254" s="5" t="str">
        <f t="shared" si="955"/>
        <v>alarma</v>
      </c>
      <c r="J12254" s="5">
        <f t="shared" si="956"/>
        <v>0</v>
      </c>
      <c r="K12254" s="5">
        <f t="shared" si="957"/>
        <v>1</v>
      </c>
      <c r="L12254" s="5">
        <f t="shared" si="958"/>
        <v>1</v>
      </c>
      <c r="N12254" s="8">
        <f>VLOOKUP(C12254,'data indicadores nacional'!$A$2:$J$24,10,FALSE)</f>
        <v>80</v>
      </c>
      <c r="O12254" t="str">
        <f t="shared" si="959"/>
        <v>alarma</v>
      </c>
    </row>
    <row r="12255" spans="1:15">
      <c r="A12255" t="s">
        <v>87</v>
      </c>
      <c r="B12255" t="s">
        <v>294</v>
      </c>
      <c r="C12255" t="s">
        <v>149</v>
      </c>
      <c r="D12255" s="8">
        <v>0.24979184013322231</v>
      </c>
      <c r="E12255" s="8">
        <v>0.23310023310023309</v>
      </c>
      <c r="F12255" s="8">
        <v>3.2851511169513799E-2</v>
      </c>
      <c r="G12255" t="str">
        <f>VLOOKUP(C12255,'data indicadores nacional'!$A$2:$G$24,7,FALSE)</f>
        <v>abajo</v>
      </c>
      <c r="H12255" s="9">
        <f>VLOOKUP(C12255,'data indicadores nacional'!$A$2:$F$24,6,FALSE)</f>
        <v>3.3105825166439729E-2</v>
      </c>
      <c r="I12255" s="5" t="str">
        <f t="shared" si="955"/>
        <v xml:space="preserve"> </v>
      </c>
      <c r="J12255" s="5">
        <f t="shared" si="956"/>
        <v>1</v>
      </c>
      <c r="K12255" s="5">
        <f t="shared" si="957"/>
        <v>0</v>
      </c>
      <c r="L12255" s="5">
        <f t="shared" si="958"/>
        <v>1</v>
      </c>
      <c r="N12255" s="8" t="str">
        <f>VLOOKUP(C12255,'data indicadores nacional'!$A$2:$J$24,10,FALSE)</f>
        <v>-</v>
      </c>
      <c r="O12255" t="str">
        <f t="shared" si="959"/>
        <v xml:space="preserve"> </v>
      </c>
    </row>
    <row r="12256" spans="1:15">
      <c r="A12256" t="s">
        <v>87</v>
      </c>
      <c r="B12256" t="s">
        <v>294</v>
      </c>
      <c r="C12256" t="s">
        <v>150</v>
      </c>
      <c r="D12256" s="8">
        <v>8.3263946711074108E-2</v>
      </c>
      <c r="E12256" s="8">
        <v>0.15540015540015539</v>
      </c>
      <c r="F12256" s="8">
        <v>6.5703022339027597E-2</v>
      </c>
      <c r="G12256" t="str">
        <f>VLOOKUP(C12256,'data indicadores nacional'!$A$2:$G$24,7,FALSE)</f>
        <v>abajo</v>
      </c>
      <c r="H12256" s="9">
        <f>VLOOKUP(C12256,'data indicadores nacional'!$A$2:$F$24,6,FALSE)</f>
        <v>3.1798702633632006E-2</v>
      </c>
      <c r="I12256" s="5" t="str">
        <f t="shared" si="955"/>
        <v xml:space="preserve"> </v>
      </c>
      <c r="J12256" s="5">
        <f t="shared" si="956"/>
        <v>1</v>
      </c>
      <c r="K12256" s="5">
        <f t="shared" si="957"/>
        <v>0</v>
      </c>
      <c r="L12256" s="5">
        <f t="shared" si="958"/>
        <v>1</v>
      </c>
      <c r="N12256" s="8" t="str">
        <f>VLOOKUP(C12256,'data indicadores nacional'!$A$2:$J$24,10,FALSE)</f>
        <v>-</v>
      </c>
      <c r="O12256" t="str">
        <f t="shared" si="959"/>
        <v xml:space="preserve"> </v>
      </c>
    </row>
    <row r="12257" spans="1:15">
      <c r="A12257" t="s">
        <v>87</v>
      </c>
      <c r="B12257" t="s">
        <v>294</v>
      </c>
      <c r="C12257" t="s">
        <v>151</v>
      </c>
      <c r="D12257" s="8">
        <v>81.603773584905653</v>
      </c>
      <c r="E12257" s="8">
        <v>71.903881700554535</v>
      </c>
      <c r="F12257" s="8">
        <v>64.459930313588856</v>
      </c>
      <c r="G12257" t="str">
        <f>VLOOKUP(C12257,'data indicadores nacional'!$A$2:$G$24,7,FALSE)</f>
        <v>arriba</v>
      </c>
      <c r="H12257" s="9">
        <f>VLOOKUP(C12257,'data indicadores nacional'!$A$2:$F$24,6,FALSE)</f>
        <v>2.4115304789202416</v>
      </c>
      <c r="I12257" s="5" t="str">
        <f t="shared" si="955"/>
        <v>alarma</v>
      </c>
      <c r="J12257" s="5">
        <f t="shared" si="956"/>
        <v>0</v>
      </c>
      <c r="K12257" s="5">
        <f t="shared" si="957"/>
        <v>1</v>
      </c>
      <c r="L12257" s="5">
        <f t="shared" si="958"/>
        <v>1</v>
      </c>
      <c r="N12257" s="8" t="str">
        <f>VLOOKUP(C12257,'data indicadores nacional'!$A$2:$J$24,10,FALSE)</f>
        <v>-</v>
      </c>
      <c r="O12257" t="str">
        <f t="shared" si="959"/>
        <v xml:space="preserve"> </v>
      </c>
    </row>
    <row r="12258" spans="1:15">
      <c r="A12258" t="s">
        <v>87</v>
      </c>
      <c r="B12258" t="s">
        <v>295</v>
      </c>
      <c r="C12258" t="s">
        <v>147</v>
      </c>
      <c r="D12258" s="8">
        <v>8.2918739635157543E-2</v>
      </c>
      <c r="E12258" s="8">
        <v>0</v>
      </c>
      <c r="F12258" s="8">
        <v>0</v>
      </c>
      <c r="G12258" t="str">
        <f>VLOOKUP(C12258,'data indicadores nacional'!$A$2:$G$24,7,FALSE)</f>
        <v>abajo</v>
      </c>
      <c r="H12258" s="9">
        <f>VLOOKUP(C12258,'data indicadores nacional'!$A$2:$F$24,6,FALSE)</f>
        <v>3.1698266245721529E-2</v>
      </c>
      <c r="I12258" s="5" t="str">
        <f t="shared" si="955"/>
        <v xml:space="preserve"> </v>
      </c>
      <c r="J12258" s="5">
        <f t="shared" si="956"/>
        <v>1</v>
      </c>
      <c r="K12258" s="5">
        <f t="shared" si="957"/>
        <v>0</v>
      </c>
      <c r="L12258" s="5">
        <f t="shared" si="958"/>
        <v>1</v>
      </c>
      <c r="N12258" s="8">
        <f>VLOOKUP(C12258,'data indicadores nacional'!$A$2:$J$24,10,FALSE)</f>
        <v>1</v>
      </c>
      <c r="O12258" t="str">
        <f t="shared" si="959"/>
        <v xml:space="preserve"> </v>
      </c>
    </row>
    <row r="12259" spans="1:15">
      <c r="A12259" t="s">
        <v>87</v>
      </c>
      <c r="B12259" t="s">
        <v>295</v>
      </c>
      <c r="C12259" t="s">
        <v>148</v>
      </c>
      <c r="D12259" s="8">
        <v>7.3556260209474393</v>
      </c>
      <c r="E12259" s="8">
        <v>9.5921866389075987</v>
      </c>
      <c r="F12259" s="8">
        <v>10.46994644912667</v>
      </c>
      <c r="G12259" t="str">
        <f>VLOOKUP(C12259,'data indicadores nacional'!$A$2:$G$24,7,FALSE)</f>
        <v>arriba</v>
      </c>
      <c r="H12259" s="9">
        <f>VLOOKUP(C12259,'data indicadores nacional'!$A$2:$F$24,6,FALSE)</f>
        <v>0.44294071764974818</v>
      </c>
      <c r="I12259" s="5" t="str">
        <f t="shared" si="955"/>
        <v xml:space="preserve"> </v>
      </c>
      <c r="J12259" s="5">
        <f t="shared" si="956"/>
        <v>1</v>
      </c>
      <c r="K12259" s="5">
        <f t="shared" si="957"/>
        <v>0</v>
      </c>
      <c r="L12259" s="5">
        <f t="shared" si="958"/>
        <v>1</v>
      </c>
      <c r="N12259" s="8">
        <f>VLOOKUP(C12259,'data indicadores nacional'!$A$2:$J$24,10,FALSE)</f>
        <v>80</v>
      </c>
      <c r="O12259" t="str">
        <f t="shared" si="959"/>
        <v>alarma</v>
      </c>
    </row>
    <row r="12260" spans="1:15">
      <c r="A12260" t="s">
        <v>87</v>
      </c>
      <c r="B12260" t="s">
        <v>295</v>
      </c>
      <c r="C12260" t="s">
        <v>149</v>
      </c>
      <c r="D12260" s="8">
        <v>0.11050254636302489</v>
      </c>
      <c r="E12260" s="8">
        <v>0.1867613740738473</v>
      </c>
      <c r="F12260" s="8">
        <v>0.16015214453731044</v>
      </c>
      <c r="G12260" t="str">
        <f>VLOOKUP(C12260,'data indicadores nacional'!$A$2:$G$24,7,FALSE)</f>
        <v>abajo</v>
      </c>
      <c r="H12260" s="9">
        <f>VLOOKUP(C12260,'data indicadores nacional'!$A$2:$F$24,6,FALSE)</f>
        <v>3.3105825166439729E-2</v>
      </c>
      <c r="I12260" s="5" t="str">
        <f t="shared" si="955"/>
        <v xml:space="preserve"> </v>
      </c>
      <c r="J12260" s="5">
        <f t="shared" si="956"/>
        <v>0</v>
      </c>
      <c r="K12260" s="5">
        <f t="shared" si="957"/>
        <v>1</v>
      </c>
      <c r="L12260" s="5">
        <f t="shared" si="958"/>
        <v>1</v>
      </c>
      <c r="N12260" s="8" t="str">
        <f>VLOOKUP(C12260,'data indicadores nacional'!$A$2:$J$24,10,FALSE)</f>
        <v>-</v>
      </c>
      <c r="O12260" t="str">
        <f t="shared" si="959"/>
        <v xml:space="preserve"> </v>
      </c>
    </row>
    <row r="12261" spans="1:15">
      <c r="A12261" t="s">
        <v>87</v>
      </c>
      <c r="B12261" t="s">
        <v>295</v>
      </c>
      <c r="C12261" t="s">
        <v>150</v>
      </c>
      <c r="D12261" s="8">
        <v>4.3240126837705388E-2</v>
      </c>
      <c r="E12261" s="8">
        <v>0.10103484171208132</v>
      </c>
      <c r="F12261" s="8">
        <v>8.5080826785446165E-2</v>
      </c>
      <c r="G12261" t="str">
        <f>VLOOKUP(C12261,'data indicadores nacional'!$A$2:$G$24,7,FALSE)</f>
        <v>abajo</v>
      </c>
      <c r="H12261" s="9">
        <f>VLOOKUP(C12261,'data indicadores nacional'!$A$2:$F$24,6,FALSE)</f>
        <v>3.1798702633632006E-2</v>
      </c>
      <c r="I12261" s="5" t="str">
        <f t="shared" si="955"/>
        <v xml:space="preserve"> </v>
      </c>
      <c r="J12261" s="5">
        <f t="shared" si="956"/>
        <v>0</v>
      </c>
      <c r="K12261" s="5">
        <f t="shared" si="957"/>
        <v>1</v>
      </c>
      <c r="L12261" s="5">
        <f t="shared" si="958"/>
        <v>1</v>
      </c>
      <c r="N12261" s="8" t="str">
        <f>VLOOKUP(C12261,'data indicadores nacional'!$A$2:$J$24,10,FALSE)</f>
        <v>-</v>
      </c>
      <c r="O12261" t="str">
        <f t="shared" si="959"/>
        <v xml:space="preserve"> </v>
      </c>
    </row>
    <row r="12262" spans="1:15">
      <c r="A12262" t="s">
        <v>87</v>
      </c>
      <c r="B12262" t="s">
        <v>295</v>
      </c>
      <c r="C12262" t="s">
        <v>151</v>
      </c>
      <c r="D12262" s="8">
        <v>59.217644610903044</v>
      </c>
      <c r="E12262" s="8">
        <v>36.711281070745699</v>
      </c>
      <c r="F12262" s="8">
        <v>50.418925579103004</v>
      </c>
      <c r="G12262" t="str">
        <f>VLOOKUP(C12262,'data indicadores nacional'!$A$2:$G$24,7,FALSE)</f>
        <v>arriba</v>
      </c>
      <c r="H12262" s="9">
        <f>VLOOKUP(C12262,'data indicadores nacional'!$A$2:$F$24,6,FALSE)</f>
        <v>2.4115304789202416</v>
      </c>
      <c r="I12262" s="5" t="str">
        <f t="shared" si="955"/>
        <v xml:space="preserve"> </v>
      </c>
      <c r="J12262" s="5">
        <f t="shared" si="956"/>
        <v>0</v>
      </c>
      <c r="K12262" s="5">
        <f t="shared" si="957"/>
        <v>1</v>
      </c>
      <c r="L12262" s="5">
        <f t="shared" si="958"/>
        <v>1</v>
      </c>
      <c r="N12262" s="8" t="str">
        <f>VLOOKUP(C12262,'data indicadores nacional'!$A$2:$J$24,10,FALSE)</f>
        <v>-</v>
      </c>
      <c r="O12262" t="str">
        <f t="shared" si="959"/>
        <v xml:space="preserve"> </v>
      </c>
    </row>
    <row r="12263" spans="1:15">
      <c r="A12263" t="s">
        <v>87</v>
      </c>
      <c r="B12263" t="s">
        <v>296</v>
      </c>
      <c r="C12263" t="s">
        <v>147</v>
      </c>
      <c r="D12263" s="8">
        <v>0</v>
      </c>
      <c r="E12263" s="8">
        <v>0</v>
      </c>
      <c r="F12263" s="8">
        <v>0</v>
      </c>
      <c r="G12263" t="str">
        <f>VLOOKUP(C12263,'data indicadores nacional'!$A$2:$G$24,7,FALSE)</f>
        <v>abajo</v>
      </c>
      <c r="H12263" s="9">
        <f>VLOOKUP(C12263,'data indicadores nacional'!$A$2:$F$24,6,FALSE)</f>
        <v>3.1698266245721529E-2</v>
      </c>
      <c r="I12263" s="5" t="str">
        <f t="shared" si="955"/>
        <v xml:space="preserve"> </v>
      </c>
      <c r="J12263" s="5">
        <f t="shared" si="956"/>
        <v>0</v>
      </c>
      <c r="K12263" s="5">
        <f t="shared" si="957"/>
        <v>0</v>
      </c>
      <c r="L12263" s="5">
        <f t="shared" si="958"/>
        <v>0</v>
      </c>
      <c r="N12263" s="8">
        <f>VLOOKUP(C12263,'data indicadores nacional'!$A$2:$J$24,10,FALSE)</f>
        <v>1</v>
      </c>
      <c r="O12263" t="str">
        <f t="shared" si="959"/>
        <v xml:space="preserve"> </v>
      </c>
    </row>
    <row r="12264" spans="1:15">
      <c r="A12264" t="s">
        <v>87</v>
      </c>
      <c r="B12264" t="s">
        <v>296</v>
      </c>
      <c r="C12264" t="s">
        <v>148</v>
      </c>
      <c r="D12264" s="8">
        <v>5.4154889768230641</v>
      </c>
      <c r="E12264" s="8">
        <v>5.4662862291635381</v>
      </c>
      <c r="F12264" s="8">
        <v>3.7996950861967869</v>
      </c>
      <c r="G12264" t="str">
        <f>VLOOKUP(C12264,'data indicadores nacional'!$A$2:$G$24,7,FALSE)</f>
        <v>arriba</v>
      </c>
      <c r="H12264" s="9">
        <f>VLOOKUP(C12264,'data indicadores nacional'!$A$2:$F$24,6,FALSE)</f>
        <v>0.44294071764974818</v>
      </c>
      <c r="I12264" s="5" t="str">
        <f t="shared" si="955"/>
        <v>alarma</v>
      </c>
      <c r="J12264" s="5">
        <f t="shared" si="956"/>
        <v>0</v>
      </c>
      <c r="K12264" s="5">
        <f t="shared" si="957"/>
        <v>1</v>
      </c>
      <c r="L12264" s="5">
        <f t="shared" si="958"/>
        <v>1</v>
      </c>
      <c r="N12264" s="8">
        <f>VLOOKUP(C12264,'data indicadores nacional'!$A$2:$J$24,10,FALSE)</f>
        <v>80</v>
      </c>
      <c r="O12264" t="str">
        <f t="shared" si="959"/>
        <v>alarma</v>
      </c>
    </row>
    <row r="12265" spans="1:15">
      <c r="A12265" t="s">
        <v>87</v>
      </c>
      <c r="B12265" t="s">
        <v>296</v>
      </c>
      <c r="C12265" t="s">
        <v>149</v>
      </c>
      <c r="D12265" s="8">
        <v>0.10175240248728094</v>
      </c>
      <c r="E12265" s="8">
        <v>0.19522450818441206</v>
      </c>
      <c r="F12265" s="8">
        <v>0.11727453969743169</v>
      </c>
      <c r="G12265" t="str">
        <f>VLOOKUP(C12265,'data indicadores nacional'!$A$2:$G$24,7,FALSE)</f>
        <v>abajo</v>
      </c>
      <c r="H12265" s="9">
        <f>VLOOKUP(C12265,'data indicadores nacional'!$A$2:$F$24,6,FALSE)</f>
        <v>3.3105825166439729E-2</v>
      </c>
      <c r="I12265" s="5" t="str">
        <f t="shared" si="955"/>
        <v xml:space="preserve"> </v>
      </c>
      <c r="J12265" s="5">
        <f t="shared" si="956"/>
        <v>0</v>
      </c>
      <c r="K12265" s="5">
        <f t="shared" si="957"/>
        <v>1</v>
      </c>
      <c r="L12265" s="5">
        <f t="shared" si="958"/>
        <v>1</v>
      </c>
      <c r="N12265" s="8" t="str">
        <f>VLOOKUP(C12265,'data indicadores nacional'!$A$2:$J$24,10,FALSE)</f>
        <v>-</v>
      </c>
      <c r="O12265" t="str">
        <f t="shared" si="959"/>
        <v xml:space="preserve"> </v>
      </c>
    </row>
    <row r="12266" spans="1:15">
      <c r="A12266" t="s">
        <v>87</v>
      </c>
      <c r="B12266" t="s">
        <v>296</v>
      </c>
      <c r="C12266" t="s">
        <v>150</v>
      </c>
      <c r="D12266" s="8">
        <v>0.10175240248728094</v>
      </c>
      <c r="E12266" s="8">
        <v>0.18771587325424238</v>
      </c>
      <c r="F12266" s="8">
        <v>0.18763926351589069</v>
      </c>
      <c r="G12266" t="str">
        <f>VLOOKUP(C12266,'data indicadores nacional'!$A$2:$G$24,7,FALSE)</f>
        <v>abajo</v>
      </c>
      <c r="H12266" s="9">
        <f>VLOOKUP(C12266,'data indicadores nacional'!$A$2:$F$24,6,FALSE)</f>
        <v>3.1798702633632006E-2</v>
      </c>
      <c r="I12266" s="5" t="str">
        <f t="shared" si="955"/>
        <v xml:space="preserve"> </v>
      </c>
      <c r="J12266" s="5">
        <f t="shared" si="956"/>
        <v>0</v>
      </c>
      <c r="K12266" s="5">
        <f t="shared" si="957"/>
        <v>1</v>
      </c>
      <c r="L12266" s="5">
        <f t="shared" si="958"/>
        <v>1</v>
      </c>
      <c r="N12266" s="8" t="str">
        <f>VLOOKUP(C12266,'data indicadores nacional'!$A$2:$J$24,10,FALSE)</f>
        <v>-</v>
      </c>
      <c r="O12266" t="str">
        <f t="shared" si="959"/>
        <v xml:space="preserve"> </v>
      </c>
    </row>
    <row r="12267" spans="1:15">
      <c r="A12267" t="s">
        <v>87</v>
      </c>
      <c r="B12267" t="s">
        <v>296</v>
      </c>
      <c r="C12267" t="s">
        <v>151</v>
      </c>
      <c r="D12267" s="8">
        <v>84.329563812600966</v>
      </c>
      <c r="E12267" s="8">
        <v>68.595624558927312</v>
      </c>
      <c r="F12267" s="8">
        <v>63.971462544589777</v>
      </c>
      <c r="G12267" t="str">
        <f>VLOOKUP(C12267,'data indicadores nacional'!$A$2:$G$24,7,FALSE)</f>
        <v>arriba</v>
      </c>
      <c r="H12267" s="9">
        <f>VLOOKUP(C12267,'data indicadores nacional'!$A$2:$F$24,6,FALSE)</f>
        <v>2.4115304789202416</v>
      </c>
      <c r="I12267" s="5" t="str">
        <f t="shared" si="955"/>
        <v>alarma</v>
      </c>
      <c r="J12267" s="5">
        <f t="shared" si="956"/>
        <v>0</v>
      </c>
      <c r="K12267" s="5">
        <f t="shared" si="957"/>
        <v>1</v>
      </c>
      <c r="L12267" s="5">
        <f t="shared" si="958"/>
        <v>1</v>
      </c>
      <c r="N12267" s="8" t="str">
        <f>VLOOKUP(C12267,'data indicadores nacional'!$A$2:$J$24,10,FALSE)</f>
        <v>-</v>
      </c>
      <c r="O12267" t="str">
        <f t="shared" si="959"/>
        <v xml:space="preserve"> </v>
      </c>
    </row>
    <row r="12268" spans="1:15">
      <c r="A12268" t="s">
        <v>87</v>
      </c>
      <c r="B12268" t="s">
        <v>297</v>
      </c>
      <c r="C12268" t="s">
        <v>147</v>
      </c>
      <c r="D12268" s="8">
        <v>0</v>
      </c>
      <c r="E12268" s="8">
        <v>0</v>
      </c>
      <c r="F12268" s="8">
        <v>0</v>
      </c>
      <c r="G12268" t="str">
        <f>VLOOKUP(C12268,'data indicadores nacional'!$A$2:$G$24,7,FALSE)</f>
        <v>abajo</v>
      </c>
      <c r="H12268" s="9">
        <f>VLOOKUP(C12268,'data indicadores nacional'!$A$2:$F$24,6,FALSE)</f>
        <v>3.1698266245721529E-2</v>
      </c>
      <c r="I12268" s="5" t="str">
        <f t="shared" si="955"/>
        <v xml:space="preserve"> </v>
      </c>
      <c r="J12268" s="5">
        <f t="shared" si="956"/>
        <v>0</v>
      </c>
      <c r="K12268" s="5">
        <f t="shared" si="957"/>
        <v>0</v>
      </c>
      <c r="L12268" s="5">
        <f t="shared" si="958"/>
        <v>0</v>
      </c>
      <c r="N12268" s="8">
        <f>VLOOKUP(C12268,'data indicadores nacional'!$A$2:$J$24,10,FALSE)</f>
        <v>1</v>
      </c>
      <c r="O12268" t="str">
        <f t="shared" si="959"/>
        <v xml:space="preserve"> </v>
      </c>
    </row>
    <row r="12269" spans="1:15">
      <c r="A12269" t="s">
        <v>87</v>
      </c>
      <c r="B12269" t="s">
        <v>297</v>
      </c>
      <c r="C12269" t="s">
        <v>148</v>
      </c>
      <c r="D12269" s="8">
        <v>3.3643673296656793</v>
      </c>
      <c r="E12269" s="8">
        <v>6.5586128910667174</v>
      </c>
      <c r="F12269" s="8">
        <v>3.5311248634874408</v>
      </c>
      <c r="G12269" t="str">
        <f>VLOOKUP(C12269,'data indicadores nacional'!$A$2:$G$24,7,FALSE)</f>
        <v>arriba</v>
      </c>
      <c r="H12269" s="9">
        <f>VLOOKUP(C12269,'data indicadores nacional'!$A$2:$F$24,6,FALSE)</f>
        <v>0.44294071764974818</v>
      </c>
      <c r="I12269" s="5" t="str">
        <f t="shared" si="955"/>
        <v>alarma</v>
      </c>
      <c r="J12269" s="5">
        <f t="shared" si="956"/>
        <v>1</v>
      </c>
      <c r="K12269" s="5">
        <f t="shared" si="957"/>
        <v>0</v>
      </c>
      <c r="L12269" s="5">
        <f t="shared" si="958"/>
        <v>1</v>
      </c>
      <c r="N12269" s="8">
        <f>VLOOKUP(C12269,'data indicadores nacional'!$A$2:$J$24,10,FALSE)</f>
        <v>80</v>
      </c>
      <c r="O12269" t="str">
        <f t="shared" si="959"/>
        <v>alarma</v>
      </c>
    </row>
    <row r="12270" spans="1:15">
      <c r="A12270" t="s">
        <v>87</v>
      </c>
      <c r="B12270" t="s">
        <v>297</v>
      </c>
      <c r="C12270" t="s">
        <v>149</v>
      </c>
      <c r="D12270" s="8">
        <v>8.4638171815488786E-2</v>
      </c>
      <c r="E12270" s="8">
        <v>0.11307953260459858</v>
      </c>
      <c r="F12270" s="8">
        <v>0.10921004732435385</v>
      </c>
      <c r="G12270" t="str">
        <f>VLOOKUP(C12270,'data indicadores nacional'!$A$2:$G$24,7,FALSE)</f>
        <v>abajo</v>
      </c>
      <c r="H12270" s="9">
        <f>VLOOKUP(C12270,'data indicadores nacional'!$A$2:$F$24,6,FALSE)</f>
        <v>3.3105825166439729E-2</v>
      </c>
      <c r="I12270" s="5" t="str">
        <f t="shared" si="955"/>
        <v xml:space="preserve"> </v>
      </c>
      <c r="J12270" s="5">
        <f t="shared" si="956"/>
        <v>0</v>
      </c>
      <c r="K12270" s="5">
        <f t="shared" si="957"/>
        <v>1</v>
      </c>
      <c r="L12270" s="5">
        <f t="shared" si="958"/>
        <v>1</v>
      </c>
      <c r="N12270" s="8" t="str">
        <f>VLOOKUP(C12270,'data indicadores nacional'!$A$2:$J$24,10,FALSE)</f>
        <v>-</v>
      </c>
      <c r="O12270" t="str">
        <f t="shared" si="959"/>
        <v xml:space="preserve"> </v>
      </c>
    </row>
    <row r="12271" spans="1:15">
      <c r="A12271" t="s">
        <v>87</v>
      </c>
      <c r="B12271" t="s">
        <v>297</v>
      </c>
      <c r="C12271" t="s">
        <v>150</v>
      </c>
      <c r="D12271" s="8">
        <v>0</v>
      </c>
      <c r="E12271" s="8">
        <v>0.13820831762784269</v>
      </c>
      <c r="F12271" s="8">
        <v>3.6403349108117947E-2</v>
      </c>
      <c r="G12271" t="str">
        <f>VLOOKUP(C12271,'data indicadores nacional'!$A$2:$G$24,7,FALSE)</f>
        <v>abajo</v>
      </c>
      <c r="H12271" s="9">
        <f>VLOOKUP(C12271,'data indicadores nacional'!$A$2:$F$24,6,FALSE)</f>
        <v>3.1798702633632006E-2</v>
      </c>
      <c r="I12271" s="5" t="str">
        <f t="shared" si="955"/>
        <v xml:space="preserve"> </v>
      </c>
      <c r="J12271" s="5">
        <f t="shared" si="956"/>
        <v>0</v>
      </c>
      <c r="K12271" s="5">
        <f t="shared" si="957"/>
        <v>1</v>
      </c>
      <c r="L12271" s="5">
        <f t="shared" si="958"/>
        <v>1</v>
      </c>
      <c r="N12271" s="8" t="str">
        <f>VLOOKUP(C12271,'data indicadores nacional'!$A$2:$J$24,10,FALSE)</f>
        <v>-</v>
      </c>
      <c r="O12271" t="str">
        <f t="shared" si="959"/>
        <v xml:space="preserve"> </v>
      </c>
    </row>
    <row r="12272" spans="1:15">
      <c r="A12272" t="s">
        <v>87</v>
      </c>
      <c r="B12272" t="s">
        <v>297</v>
      </c>
      <c r="C12272" t="s">
        <v>151</v>
      </c>
      <c r="D12272" s="8">
        <v>14.777777777777779</v>
      </c>
      <c r="E12272" s="8">
        <v>66.108149276466108</v>
      </c>
      <c r="F12272" s="8">
        <v>52.903225806451616</v>
      </c>
      <c r="G12272" t="str">
        <f>VLOOKUP(C12272,'data indicadores nacional'!$A$2:$G$24,7,FALSE)</f>
        <v>arriba</v>
      </c>
      <c r="H12272" s="9">
        <f>VLOOKUP(C12272,'data indicadores nacional'!$A$2:$F$24,6,FALSE)</f>
        <v>2.4115304789202416</v>
      </c>
      <c r="I12272" s="5" t="str">
        <f t="shared" si="955"/>
        <v>alarma</v>
      </c>
      <c r="J12272" s="5">
        <f t="shared" si="956"/>
        <v>1</v>
      </c>
      <c r="K12272" s="5">
        <f t="shared" si="957"/>
        <v>0</v>
      </c>
      <c r="L12272" s="5">
        <f t="shared" si="958"/>
        <v>1</v>
      </c>
      <c r="N12272" s="8" t="str">
        <f>VLOOKUP(C12272,'data indicadores nacional'!$A$2:$J$24,10,FALSE)</f>
        <v>-</v>
      </c>
      <c r="O12272" t="str">
        <f t="shared" si="959"/>
        <v xml:space="preserve"> </v>
      </c>
    </row>
    <row r="12273" spans="1:15">
      <c r="A12273" t="s">
        <v>87</v>
      </c>
      <c r="B12273" t="s">
        <v>298</v>
      </c>
      <c r="C12273" t="s">
        <v>147</v>
      </c>
      <c r="D12273" s="8">
        <v>0</v>
      </c>
      <c r="E12273" s="8">
        <v>0</v>
      </c>
      <c r="F12273" s="8">
        <v>0</v>
      </c>
      <c r="G12273" t="str">
        <f>VLOOKUP(C12273,'data indicadores nacional'!$A$2:$G$24,7,FALSE)</f>
        <v>abajo</v>
      </c>
      <c r="H12273" s="9">
        <f>VLOOKUP(C12273,'data indicadores nacional'!$A$2:$F$24,6,FALSE)</f>
        <v>3.1698266245721529E-2</v>
      </c>
      <c r="I12273" s="5" t="str">
        <f t="shared" si="955"/>
        <v xml:space="preserve"> </v>
      </c>
      <c r="J12273" s="5">
        <f t="shared" si="956"/>
        <v>0</v>
      </c>
      <c r="K12273" s="5">
        <f t="shared" si="957"/>
        <v>0</v>
      </c>
      <c r="L12273" s="5">
        <f t="shared" si="958"/>
        <v>0</v>
      </c>
      <c r="N12273" s="8">
        <f>VLOOKUP(C12273,'data indicadores nacional'!$A$2:$J$24,10,FALSE)</f>
        <v>1</v>
      </c>
      <c r="O12273" t="str">
        <f t="shared" si="959"/>
        <v xml:space="preserve"> </v>
      </c>
    </row>
    <row r="12274" spans="1:15">
      <c r="A12274" t="s">
        <v>87</v>
      </c>
      <c r="B12274" t="s">
        <v>298</v>
      </c>
      <c r="C12274" t="s">
        <v>148</v>
      </c>
      <c r="D12274" s="8">
        <v>5.4874489200233505</v>
      </c>
      <c r="E12274" s="8">
        <v>7.8014184397163122</v>
      </c>
      <c r="F12274" s="8">
        <v>4.0311106895570523</v>
      </c>
      <c r="G12274" t="str">
        <f>VLOOKUP(C12274,'data indicadores nacional'!$A$2:$G$24,7,FALSE)</f>
        <v>arriba</v>
      </c>
      <c r="H12274" s="9">
        <f>VLOOKUP(C12274,'data indicadores nacional'!$A$2:$F$24,6,FALSE)</f>
        <v>0.44294071764974818</v>
      </c>
      <c r="I12274" s="5" t="str">
        <f t="shared" si="955"/>
        <v>alarma</v>
      </c>
      <c r="J12274" s="5">
        <f t="shared" si="956"/>
        <v>0</v>
      </c>
      <c r="K12274" s="5">
        <f t="shared" si="957"/>
        <v>1</v>
      </c>
      <c r="L12274" s="5">
        <f t="shared" si="958"/>
        <v>1</v>
      </c>
      <c r="N12274" s="8">
        <f>VLOOKUP(C12274,'data indicadores nacional'!$A$2:$J$24,10,FALSE)</f>
        <v>80</v>
      </c>
      <c r="O12274" t="str">
        <f t="shared" si="959"/>
        <v>alarma</v>
      </c>
    </row>
    <row r="12275" spans="1:15">
      <c r="A12275" t="s">
        <v>87</v>
      </c>
      <c r="B12275" t="s">
        <v>298</v>
      </c>
      <c r="C12275" t="s">
        <v>149</v>
      </c>
      <c r="D12275" s="8">
        <v>0.14594279042615294</v>
      </c>
      <c r="E12275" s="8">
        <v>0.13750180923433203</v>
      </c>
      <c r="F12275" s="8">
        <v>0.10433462961206487</v>
      </c>
      <c r="G12275" t="str">
        <f>VLOOKUP(C12275,'data indicadores nacional'!$A$2:$G$24,7,FALSE)</f>
        <v>abajo</v>
      </c>
      <c r="H12275" s="9">
        <f>VLOOKUP(C12275,'data indicadores nacional'!$A$2:$F$24,6,FALSE)</f>
        <v>3.3105825166439729E-2</v>
      </c>
      <c r="I12275" s="5" t="str">
        <f t="shared" si="955"/>
        <v xml:space="preserve"> </v>
      </c>
      <c r="J12275" s="5">
        <f t="shared" si="956"/>
        <v>1</v>
      </c>
      <c r="K12275" s="5">
        <f t="shared" si="957"/>
        <v>0</v>
      </c>
      <c r="L12275" s="5">
        <f t="shared" si="958"/>
        <v>1</v>
      </c>
      <c r="N12275" s="8" t="str">
        <f>VLOOKUP(C12275,'data indicadores nacional'!$A$2:$J$24,10,FALSE)</f>
        <v>-</v>
      </c>
      <c r="O12275" t="str">
        <f t="shared" si="959"/>
        <v xml:space="preserve"> </v>
      </c>
    </row>
    <row r="12276" spans="1:15">
      <c r="A12276" t="s">
        <v>87</v>
      </c>
      <c r="B12276" t="s">
        <v>298</v>
      </c>
      <c r="C12276" t="s">
        <v>150</v>
      </c>
      <c r="D12276" s="8">
        <v>2.918855808523059E-2</v>
      </c>
      <c r="E12276" s="8">
        <v>0.14473874656245478</v>
      </c>
      <c r="F12276" s="8">
        <v>0.13278952859717347</v>
      </c>
      <c r="G12276" t="str">
        <f>VLOOKUP(C12276,'data indicadores nacional'!$A$2:$G$24,7,FALSE)</f>
        <v>abajo</v>
      </c>
      <c r="H12276" s="9">
        <f>VLOOKUP(C12276,'data indicadores nacional'!$A$2:$F$24,6,FALSE)</f>
        <v>3.1798702633632006E-2</v>
      </c>
      <c r="I12276" s="5" t="str">
        <f t="shared" si="955"/>
        <v xml:space="preserve"> </v>
      </c>
      <c r="J12276" s="5">
        <f t="shared" si="956"/>
        <v>0</v>
      </c>
      <c r="K12276" s="5">
        <f t="shared" si="957"/>
        <v>1</v>
      </c>
      <c r="L12276" s="5">
        <f t="shared" si="958"/>
        <v>1</v>
      </c>
      <c r="N12276" s="8" t="str">
        <f>VLOOKUP(C12276,'data indicadores nacional'!$A$2:$J$24,10,FALSE)</f>
        <v>-</v>
      </c>
      <c r="O12276" t="str">
        <f t="shared" si="959"/>
        <v xml:space="preserve"> </v>
      </c>
    </row>
    <row r="12277" spans="1:15">
      <c r="A12277" t="s">
        <v>87</v>
      </c>
      <c r="B12277" t="s">
        <v>298</v>
      </c>
      <c r="C12277" t="s">
        <v>151</v>
      </c>
      <c r="D12277" s="8">
        <v>26.87385740402194</v>
      </c>
      <c r="E12277" s="8">
        <v>60.776614310645726</v>
      </c>
      <c r="F12277" s="8">
        <v>68.947671075330646</v>
      </c>
      <c r="G12277" t="str">
        <f>VLOOKUP(C12277,'data indicadores nacional'!$A$2:$G$24,7,FALSE)</f>
        <v>arriba</v>
      </c>
      <c r="H12277" s="9">
        <f>VLOOKUP(C12277,'data indicadores nacional'!$A$2:$F$24,6,FALSE)</f>
        <v>2.4115304789202416</v>
      </c>
      <c r="I12277" s="5" t="str">
        <f t="shared" si="955"/>
        <v xml:space="preserve"> </v>
      </c>
      <c r="J12277" s="5">
        <f t="shared" si="956"/>
        <v>1</v>
      </c>
      <c r="K12277" s="5">
        <f t="shared" si="957"/>
        <v>0</v>
      </c>
      <c r="L12277" s="5">
        <f t="shared" si="958"/>
        <v>1</v>
      </c>
      <c r="N12277" s="8" t="str">
        <f>VLOOKUP(C12277,'data indicadores nacional'!$A$2:$J$24,10,FALSE)</f>
        <v>-</v>
      </c>
      <c r="O12277" t="str">
        <f t="shared" si="959"/>
        <v xml:space="preserve"> </v>
      </c>
    </row>
    <row r="12278" spans="1:15">
      <c r="A12278" t="s">
        <v>87</v>
      </c>
      <c r="B12278" t="s">
        <v>1262</v>
      </c>
      <c r="C12278" t="s">
        <v>148</v>
      </c>
      <c r="E12278" s="8">
        <v>0</v>
      </c>
      <c r="F12278" s="8">
        <v>0</v>
      </c>
      <c r="G12278" t="str">
        <f>VLOOKUP(C12278,'data indicadores nacional'!$A$2:$G$24,7,FALSE)</f>
        <v>arriba</v>
      </c>
      <c r="H12278" s="9">
        <f>VLOOKUP(C12278,'data indicadores nacional'!$A$2:$F$24,6,FALSE)</f>
        <v>0.44294071764974818</v>
      </c>
      <c r="I12278" s="5" t="str">
        <f t="shared" si="955"/>
        <v xml:space="preserve"> </v>
      </c>
      <c r="J12278" s="5">
        <f t="shared" si="956"/>
        <v>0</v>
      </c>
      <c r="K12278" s="5">
        <f t="shared" si="957"/>
        <v>0</v>
      </c>
      <c r="L12278" s="5">
        <f t="shared" si="958"/>
        <v>0</v>
      </c>
      <c r="N12278" s="8">
        <f>VLOOKUP(C12278,'data indicadores nacional'!$A$2:$J$24,10,FALSE)</f>
        <v>80</v>
      </c>
      <c r="O12278" t="str">
        <f t="shared" si="959"/>
        <v xml:space="preserve"> </v>
      </c>
    </row>
    <row r="12279" spans="1:15">
      <c r="A12279" t="s">
        <v>87</v>
      </c>
      <c r="B12279" t="s">
        <v>1262</v>
      </c>
      <c r="C12279" t="s">
        <v>149</v>
      </c>
      <c r="E12279" s="8">
        <v>0</v>
      </c>
      <c r="F12279" s="8">
        <v>0</v>
      </c>
      <c r="G12279" t="str">
        <f>VLOOKUP(C12279,'data indicadores nacional'!$A$2:$G$24,7,FALSE)</f>
        <v>abajo</v>
      </c>
      <c r="H12279" s="9">
        <f>VLOOKUP(C12279,'data indicadores nacional'!$A$2:$F$24,6,FALSE)</f>
        <v>3.3105825166439729E-2</v>
      </c>
      <c r="I12279" s="5" t="str">
        <f t="shared" si="955"/>
        <v xml:space="preserve"> </v>
      </c>
      <c r="J12279" s="5">
        <f t="shared" si="956"/>
        <v>0</v>
      </c>
      <c r="K12279" s="5">
        <f t="shared" si="957"/>
        <v>0</v>
      </c>
      <c r="L12279" s="5">
        <f t="shared" si="958"/>
        <v>0</v>
      </c>
      <c r="N12279" s="8" t="str">
        <f>VLOOKUP(C12279,'data indicadores nacional'!$A$2:$J$24,10,FALSE)</f>
        <v>-</v>
      </c>
      <c r="O12279" t="str">
        <f t="shared" si="959"/>
        <v xml:space="preserve"> </v>
      </c>
    </row>
    <row r="12280" spans="1:15">
      <c r="A12280" t="s">
        <v>87</v>
      </c>
      <c r="B12280" t="s">
        <v>1262</v>
      </c>
      <c r="C12280" t="s">
        <v>150</v>
      </c>
      <c r="E12280" s="8">
        <v>0</v>
      </c>
      <c r="F12280" s="8">
        <v>0</v>
      </c>
      <c r="G12280" t="str">
        <f>VLOOKUP(C12280,'data indicadores nacional'!$A$2:$G$24,7,FALSE)</f>
        <v>abajo</v>
      </c>
      <c r="H12280" s="9">
        <f>VLOOKUP(C12280,'data indicadores nacional'!$A$2:$F$24,6,FALSE)</f>
        <v>3.1798702633632006E-2</v>
      </c>
      <c r="I12280" s="5" t="str">
        <f t="shared" si="955"/>
        <v xml:space="preserve"> </v>
      </c>
      <c r="J12280" s="5">
        <f t="shared" si="956"/>
        <v>0</v>
      </c>
      <c r="K12280" s="5">
        <f t="shared" si="957"/>
        <v>0</v>
      </c>
      <c r="L12280" s="5">
        <f t="shared" si="958"/>
        <v>0</v>
      </c>
      <c r="N12280" s="8" t="str">
        <f>VLOOKUP(C12280,'data indicadores nacional'!$A$2:$J$24,10,FALSE)</f>
        <v>-</v>
      </c>
      <c r="O12280" t="str">
        <f t="shared" si="959"/>
        <v xml:space="preserve"> </v>
      </c>
    </row>
    <row r="12281" spans="1:15">
      <c r="A12281" t="s">
        <v>106</v>
      </c>
      <c r="B12281" t="s">
        <v>299</v>
      </c>
      <c r="C12281" t="s">
        <v>147</v>
      </c>
      <c r="D12281" s="8">
        <v>6.4891422744443678E-2</v>
      </c>
      <c r="E12281" s="8">
        <v>0.12365951063269072</v>
      </c>
      <c r="F12281" s="8">
        <v>0.17298821117375704</v>
      </c>
      <c r="G12281" t="str">
        <f>VLOOKUP(C12281,'data indicadores nacional'!$A$2:$G$24,7,FALSE)</f>
        <v>abajo</v>
      </c>
      <c r="H12281" s="9">
        <f>VLOOKUP(C12281,'data indicadores nacional'!$A$2:$F$24,6,FALSE)</f>
        <v>3.1698266245721529E-2</v>
      </c>
      <c r="I12281" s="5" t="str">
        <f t="shared" si="955"/>
        <v>alarma</v>
      </c>
      <c r="J12281" s="5">
        <f t="shared" si="956"/>
        <v>0</v>
      </c>
      <c r="K12281" s="5">
        <f t="shared" si="957"/>
        <v>1</v>
      </c>
      <c r="L12281" s="5">
        <f t="shared" si="958"/>
        <v>1</v>
      </c>
      <c r="N12281" s="8">
        <f>VLOOKUP(C12281,'data indicadores nacional'!$A$2:$J$24,10,FALSE)</f>
        <v>1</v>
      </c>
      <c r="O12281" t="str">
        <f t="shared" si="959"/>
        <v xml:space="preserve"> </v>
      </c>
    </row>
    <row r="12282" spans="1:15">
      <c r="A12282" t="s">
        <v>106</v>
      </c>
      <c r="B12282" t="s">
        <v>299</v>
      </c>
      <c r="C12282" t="s">
        <v>148</v>
      </c>
      <c r="D12282" s="8">
        <v>4.0082129082392868</v>
      </c>
      <c r="E12282" s="8">
        <v>5.5614719403917201</v>
      </c>
      <c r="F12282" s="8">
        <v>3.6897160936825641</v>
      </c>
      <c r="G12282" t="str">
        <f>VLOOKUP(C12282,'data indicadores nacional'!$A$2:$G$24,7,FALSE)</f>
        <v>arriba</v>
      </c>
      <c r="H12282" s="9">
        <f>VLOOKUP(C12282,'data indicadores nacional'!$A$2:$F$24,6,FALSE)</f>
        <v>0.44294071764974818</v>
      </c>
      <c r="I12282" s="5" t="str">
        <f t="shared" si="955"/>
        <v>alarma</v>
      </c>
      <c r="J12282" s="5">
        <f t="shared" si="956"/>
        <v>0</v>
      </c>
      <c r="K12282" s="5">
        <f t="shared" si="957"/>
        <v>1</v>
      </c>
      <c r="L12282" s="5">
        <f t="shared" si="958"/>
        <v>1</v>
      </c>
      <c r="N12282" s="8">
        <f>VLOOKUP(C12282,'data indicadores nacional'!$A$2:$J$24,10,FALSE)</f>
        <v>80</v>
      </c>
      <c r="O12282" t="str">
        <f t="shared" si="959"/>
        <v>alarma</v>
      </c>
    </row>
    <row r="12283" spans="1:15">
      <c r="A12283" t="s">
        <v>106</v>
      </c>
      <c r="B12283" t="s">
        <v>299</v>
      </c>
      <c r="C12283" t="s">
        <v>149</v>
      </c>
      <c r="D12283" s="8">
        <v>0.30541752514846687</v>
      </c>
      <c r="E12283" s="8">
        <v>0.35026001007189306</v>
      </c>
      <c r="F12283" s="8">
        <v>0.20958415398898159</v>
      </c>
      <c r="G12283" t="str">
        <f>VLOOKUP(C12283,'data indicadores nacional'!$A$2:$G$24,7,FALSE)</f>
        <v>abajo</v>
      </c>
      <c r="H12283" s="9">
        <f>VLOOKUP(C12283,'data indicadores nacional'!$A$2:$F$24,6,FALSE)</f>
        <v>3.3105825166439729E-2</v>
      </c>
      <c r="I12283" s="5" t="str">
        <f t="shared" si="955"/>
        <v xml:space="preserve"> </v>
      </c>
      <c r="J12283" s="5">
        <f t="shared" si="956"/>
        <v>1</v>
      </c>
      <c r="K12283" s="5">
        <f t="shared" si="957"/>
        <v>0</v>
      </c>
      <c r="L12283" s="5">
        <f t="shared" si="958"/>
        <v>1</v>
      </c>
      <c r="N12283" s="8" t="str">
        <f>VLOOKUP(C12283,'data indicadores nacional'!$A$2:$J$24,10,FALSE)</f>
        <v>-</v>
      </c>
      <c r="O12283" t="str">
        <f t="shared" si="959"/>
        <v xml:space="preserve"> </v>
      </c>
    </row>
    <row r="12284" spans="1:15">
      <c r="A12284" t="s">
        <v>106</v>
      </c>
      <c r="B12284" t="s">
        <v>299</v>
      </c>
      <c r="C12284" t="s">
        <v>150</v>
      </c>
      <c r="D12284" s="8">
        <v>3.8355422159167873E-2</v>
      </c>
      <c r="E12284" s="8">
        <v>8.321044300084654E-2</v>
      </c>
      <c r="F12284" s="8">
        <v>6.685993258117634E-2</v>
      </c>
      <c r="G12284" t="str">
        <f>VLOOKUP(C12284,'data indicadores nacional'!$A$2:$G$24,7,FALSE)</f>
        <v>abajo</v>
      </c>
      <c r="H12284" s="9">
        <f>VLOOKUP(C12284,'data indicadores nacional'!$A$2:$F$24,6,FALSE)</f>
        <v>3.1798702633632006E-2</v>
      </c>
      <c r="I12284" s="5" t="str">
        <f t="shared" si="955"/>
        <v xml:space="preserve"> </v>
      </c>
      <c r="J12284" s="5">
        <f t="shared" si="956"/>
        <v>0</v>
      </c>
      <c r="K12284" s="5">
        <f t="shared" si="957"/>
        <v>1</v>
      </c>
      <c r="L12284" s="5">
        <f t="shared" si="958"/>
        <v>1</v>
      </c>
      <c r="N12284" s="8" t="str">
        <f>VLOOKUP(C12284,'data indicadores nacional'!$A$2:$J$24,10,FALSE)</f>
        <v>-</v>
      </c>
      <c r="O12284" t="str">
        <f t="shared" si="959"/>
        <v xml:space="preserve"> </v>
      </c>
    </row>
    <row r="12285" spans="1:15">
      <c r="A12285" t="s">
        <v>106</v>
      </c>
      <c r="B12285" t="s">
        <v>299</v>
      </c>
      <c r="C12285" t="s">
        <v>151</v>
      </c>
      <c r="D12285" s="8">
        <v>45.270900238267899</v>
      </c>
      <c r="E12285" s="8">
        <v>53.991152457469994</v>
      </c>
      <c r="F12285" s="8">
        <v>53.848615933735523</v>
      </c>
      <c r="G12285" t="str">
        <f>VLOOKUP(C12285,'data indicadores nacional'!$A$2:$G$24,7,FALSE)</f>
        <v>arriba</v>
      </c>
      <c r="H12285" s="9">
        <f>VLOOKUP(C12285,'data indicadores nacional'!$A$2:$F$24,6,FALSE)</f>
        <v>2.4115304789202416</v>
      </c>
      <c r="I12285" s="5" t="str">
        <f t="shared" si="955"/>
        <v>alarma</v>
      </c>
      <c r="J12285" s="5">
        <f t="shared" si="956"/>
        <v>1</v>
      </c>
      <c r="K12285" s="5">
        <f t="shared" si="957"/>
        <v>0</v>
      </c>
      <c r="L12285" s="5">
        <f t="shared" si="958"/>
        <v>1</v>
      </c>
      <c r="N12285" s="8" t="str">
        <f>VLOOKUP(C12285,'data indicadores nacional'!$A$2:$J$24,10,FALSE)</f>
        <v>-</v>
      </c>
      <c r="O12285" t="str">
        <f t="shared" si="959"/>
        <v xml:space="preserve"> </v>
      </c>
    </row>
    <row r="12286" spans="1:15">
      <c r="A12286" t="s">
        <v>106</v>
      </c>
      <c r="B12286" t="s">
        <v>300</v>
      </c>
      <c r="C12286" t="s">
        <v>147</v>
      </c>
      <c r="D12286" s="8">
        <v>5.5035773252614197E-2</v>
      </c>
      <c r="E12286" s="8">
        <v>0.13351134846461948</v>
      </c>
      <c r="F12286" s="8">
        <v>0.29112081513828242</v>
      </c>
      <c r="G12286" t="str">
        <f>VLOOKUP(C12286,'data indicadores nacional'!$A$2:$G$24,7,FALSE)</f>
        <v>abajo</v>
      </c>
      <c r="H12286" s="9">
        <f>VLOOKUP(C12286,'data indicadores nacional'!$A$2:$F$24,6,FALSE)</f>
        <v>3.1698266245721529E-2</v>
      </c>
      <c r="I12286" s="5" t="str">
        <f t="shared" si="955"/>
        <v>alarma</v>
      </c>
      <c r="J12286" s="5">
        <f t="shared" si="956"/>
        <v>0</v>
      </c>
      <c r="K12286" s="5">
        <f t="shared" si="957"/>
        <v>1</v>
      </c>
      <c r="L12286" s="5">
        <f t="shared" si="958"/>
        <v>1</v>
      </c>
      <c r="N12286" s="8">
        <f>VLOOKUP(C12286,'data indicadores nacional'!$A$2:$J$24,10,FALSE)</f>
        <v>1</v>
      </c>
      <c r="O12286" t="str">
        <f t="shared" si="959"/>
        <v xml:space="preserve"> </v>
      </c>
    </row>
    <row r="12287" spans="1:15">
      <c r="A12287" t="s">
        <v>106</v>
      </c>
      <c r="B12287" t="s">
        <v>300</v>
      </c>
      <c r="C12287" t="s">
        <v>148</v>
      </c>
      <c r="D12287" s="8">
        <v>5.3573429969738857</v>
      </c>
      <c r="E12287" s="8">
        <v>5.6618188763677049</v>
      </c>
      <c r="F12287" s="8">
        <v>4.0163428923835953</v>
      </c>
      <c r="G12287" t="str">
        <f>VLOOKUP(C12287,'data indicadores nacional'!$A$2:$G$24,7,FALSE)</f>
        <v>arriba</v>
      </c>
      <c r="H12287" s="9">
        <f>VLOOKUP(C12287,'data indicadores nacional'!$A$2:$F$24,6,FALSE)</f>
        <v>0.44294071764974818</v>
      </c>
      <c r="I12287" s="5" t="str">
        <f t="shared" si="955"/>
        <v>alarma</v>
      </c>
      <c r="J12287" s="5">
        <f t="shared" si="956"/>
        <v>0</v>
      </c>
      <c r="K12287" s="5">
        <f t="shared" si="957"/>
        <v>1</v>
      </c>
      <c r="L12287" s="5">
        <f t="shared" si="958"/>
        <v>1</v>
      </c>
      <c r="N12287" s="8">
        <f>VLOOKUP(C12287,'data indicadores nacional'!$A$2:$J$24,10,FALSE)</f>
        <v>80</v>
      </c>
      <c r="O12287" t="str">
        <f t="shared" si="959"/>
        <v>alarma</v>
      </c>
    </row>
    <row r="12288" spans="1:15">
      <c r="A12288" t="s">
        <v>106</v>
      </c>
      <c r="B12288" t="s">
        <v>300</v>
      </c>
      <c r="C12288" t="s">
        <v>149</v>
      </c>
      <c r="D12288" s="8">
        <v>0.24657227182724997</v>
      </c>
      <c r="E12288" s="8">
        <v>0.14188654533547981</v>
      </c>
      <c r="F12288" s="8">
        <v>0.12077294685990338</v>
      </c>
      <c r="G12288" t="str">
        <f>VLOOKUP(C12288,'data indicadores nacional'!$A$2:$G$24,7,FALSE)</f>
        <v>abajo</v>
      </c>
      <c r="H12288" s="9">
        <f>VLOOKUP(C12288,'data indicadores nacional'!$A$2:$F$24,6,FALSE)</f>
        <v>3.3105825166439729E-2</v>
      </c>
      <c r="I12288" s="5" t="str">
        <f t="shared" si="955"/>
        <v xml:space="preserve"> </v>
      </c>
      <c r="J12288" s="5">
        <f t="shared" si="956"/>
        <v>1</v>
      </c>
      <c r="K12288" s="5">
        <f t="shared" si="957"/>
        <v>0</v>
      </c>
      <c r="L12288" s="5">
        <f t="shared" si="958"/>
        <v>1</v>
      </c>
      <c r="N12288" s="8" t="str">
        <f>VLOOKUP(C12288,'data indicadores nacional'!$A$2:$J$24,10,FALSE)</f>
        <v>-</v>
      </c>
      <c r="O12288" t="str">
        <f t="shared" si="959"/>
        <v xml:space="preserve"> </v>
      </c>
    </row>
    <row r="12289" spans="1:15">
      <c r="A12289" t="s">
        <v>106</v>
      </c>
      <c r="B12289" t="s">
        <v>300</v>
      </c>
      <c r="C12289" t="s">
        <v>150</v>
      </c>
      <c r="D12289" s="8">
        <v>1.8679717562670454E-2</v>
      </c>
      <c r="E12289" s="8">
        <v>4.9114573385358407E-2</v>
      </c>
      <c r="F12289" s="8">
        <v>4.8823106177407746E-2</v>
      </c>
      <c r="G12289" t="str">
        <f>VLOOKUP(C12289,'data indicadores nacional'!$A$2:$G$24,7,FALSE)</f>
        <v>abajo</v>
      </c>
      <c r="H12289" s="9">
        <f>VLOOKUP(C12289,'data indicadores nacional'!$A$2:$F$24,6,FALSE)</f>
        <v>3.1798702633632006E-2</v>
      </c>
      <c r="I12289" s="5" t="str">
        <f t="shared" si="955"/>
        <v xml:space="preserve"> </v>
      </c>
      <c r="J12289" s="5">
        <f t="shared" si="956"/>
        <v>0</v>
      </c>
      <c r="K12289" s="5">
        <f t="shared" si="957"/>
        <v>1</v>
      </c>
      <c r="L12289" s="5">
        <f t="shared" si="958"/>
        <v>1</v>
      </c>
      <c r="N12289" s="8" t="str">
        <f>VLOOKUP(C12289,'data indicadores nacional'!$A$2:$J$24,10,FALSE)</f>
        <v>-</v>
      </c>
      <c r="O12289" t="str">
        <f t="shared" si="959"/>
        <v xml:space="preserve"> </v>
      </c>
    </row>
    <row r="12290" spans="1:15">
      <c r="A12290" t="s">
        <v>106</v>
      </c>
      <c r="B12290" t="s">
        <v>300</v>
      </c>
      <c r="C12290" t="s">
        <v>151</v>
      </c>
      <c r="D12290" s="8">
        <v>72.890946502057616</v>
      </c>
      <c r="E12290" s="8">
        <v>60.85847853803655</v>
      </c>
      <c r="F12290" s="8">
        <v>53.596550941683688</v>
      </c>
      <c r="G12290" t="str">
        <f>VLOOKUP(C12290,'data indicadores nacional'!$A$2:$G$24,7,FALSE)</f>
        <v>arriba</v>
      </c>
      <c r="H12290" s="9">
        <f>VLOOKUP(C12290,'data indicadores nacional'!$A$2:$F$24,6,FALSE)</f>
        <v>2.4115304789202416</v>
      </c>
      <c r="I12290" s="5" t="str">
        <f t="shared" si="955"/>
        <v>alarma</v>
      </c>
      <c r="J12290" s="5">
        <f t="shared" si="956"/>
        <v>0</v>
      </c>
      <c r="K12290" s="5">
        <f t="shared" si="957"/>
        <v>1</v>
      </c>
      <c r="L12290" s="5">
        <f t="shared" si="958"/>
        <v>1</v>
      </c>
      <c r="N12290" s="8" t="str">
        <f>VLOOKUP(C12290,'data indicadores nacional'!$A$2:$J$24,10,FALSE)</f>
        <v>-</v>
      </c>
      <c r="O12290" t="str">
        <f t="shared" si="959"/>
        <v xml:space="preserve"> </v>
      </c>
    </row>
    <row r="12291" spans="1:15">
      <c r="A12291" t="s">
        <v>106</v>
      </c>
      <c r="B12291" t="s">
        <v>301</v>
      </c>
      <c r="C12291" t="s">
        <v>147</v>
      </c>
      <c r="D12291" s="8">
        <v>0.25125628140703515</v>
      </c>
      <c r="E12291" s="8">
        <v>0</v>
      </c>
      <c r="F12291" s="8">
        <v>0</v>
      </c>
      <c r="G12291" t="str">
        <f>VLOOKUP(C12291,'data indicadores nacional'!$A$2:$G$24,7,FALSE)</f>
        <v>abajo</v>
      </c>
      <c r="H12291" s="9">
        <f>VLOOKUP(C12291,'data indicadores nacional'!$A$2:$F$24,6,FALSE)</f>
        <v>3.1698266245721529E-2</v>
      </c>
      <c r="I12291" s="5" t="str">
        <f t="shared" ref="I12291:I12354" si="960">IF(G12291=$G$2,IF(F12291&gt;E12291,"alarma"," "),IF(F12291&lt;E12291,"alarma"," "))</f>
        <v xml:space="preserve"> </v>
      </c>
      <c r="J12291" s="5">
        <f t="shared" ref="J12291:J12354" si="961">IF(G12291=$G$2,IF((D12291-F12291)&gt;($M$2*H12291),1,0),IF((F12291-D12291)&gt;($M$2*H12291),1,0))</f>
        <v>1</v>
      </c>
      <c r="K12291" s="5">
        <f t="shared" ref="K12291:K12354" si="962">IF(G12291=$G$2,IF((F12291-D12291)&gt;($M$2*H12291),1,0),IF((D12291-F12291)&gt;($M$2*H12291),1,0))</f>
        <v>0</v>
      </c>
      <c r="L12291" s="5">
        <f t="shared" ref="L12291:L12354" si="963">IF(J12291=1,1,IF(K12291=1,1,0))</f>
        <v>1</v>
      </c>
      <c r="N12291" s="8">
        <f>VLOOKUP(C12291,'data indicadores nacional'!$A$2:$J$24,10,FALSE)</f>
        <v>1</v>
      </c>
      <c r="O12291" t="str">
        <f t="shared" ref="O12291:O12354" si="964">IF(N12291=$N$4," ",IF(F12291=$F$20," ",IF(G12291=$G$2,IF(F12291&lt;N12291," ","alarma"),IF(F12291&lt;N12291,"alarma"," "))))</f>
        <v xml:space="preserve"> </v>
      </c>
    </row>
    <row r="12292" spans="1:15">
      <c r="A12292" t="s">
        <v>106</v>
      </c>
      <c r="B12292" t="s">
        <v>301</v>
      </c>
      <c r="C12292" t="s">
        <v>148</v>
      </c>
      <c r="D12292" s="8">
        <v>5.1246105919003115</v>
      </c>
      <c r="E12292" s="8">
        <v>5.6754187084034227</v>
      </c>
      <c r="F12292" s="8">
        <v>4.6989623950829422</v>
      </c>
      <c r="G12292" t="str">
        <f>VLOOKUP(C12292,'data indicadores nacional'!$A$2:$G$24,7,FALSE)</f>
        <v>arriba</v>
      </c>
      <c r="H12292" s="9">
        <f>VLOOKUP(C12292,'data indicadores nacional'!$A$2:$F$24,6,FALSE)</f>
        <v>0.44294071764974818</v>
      </c>
      <c r="I12292" s="5" t="str">
        <f t="shared" si="960"/>
        <v>alarma</v>
      </c>
      <c r="J12292" s="5">
        <f t="shared" si="961"/>
        <v>0</v>
      </c>
      <c r="K12292" s="5">
        <f t="shared" si="962"/>
        <v>1</v>
      </c>
      <c r="L12292" s="5">
        <f t="shared" si="963"/>
        <v>1</v>
      </c>
      <c r="N12292" s="8">
        <f>VLOOKUP(C12292,'data indicadores nacional'!$A$2:$J$24,10,FALSE)</f>
        <v>80</v>
      </c>
      <c r="O12292" t="str">
        <f t="shared" si="964"/>
        <v>alarma</v>
      </c>
    </row>
    <row r="12293" spans="1:15">
      <c r="A12293" t="s">
        <v>106</v>
      </c>
      <c r="B12293" t="s">
        <v>301</v>
      </c>
      <c r="C12293" t="s">
        <v>149</v>
      </c>
      <c r="D12293" s="8">
        <v>3.1152647975077882E-2</v>
      </c>
      <c r="E12293" s="8">
        <v>7.3136839025817302E-2</v>
      </c>
      <c r="F12293" s="8">
        <v>0.11235212477694798</v>
      </c>
      <c r="G12293" t="str">
        <f>VLOOKUP(C12293,'data indicadores nacional'!$A$2:$G$24,7,FALSE)</f>
        <v>abajo</v>
      </c>
      <c r="H12293" s="9">
        <f>VLOOKUP(C12293,'data indicadores nacional'!$A$2:$F$24,6,FALSE)</f>
        <v>3.3105825166439729E-2</v>
      </c>
      <c r="I12293" s="5" t="str">
        <f t="shared" si="960"/>
        <v>alarma</v>
      </c>
      <c r="J12293" s="5">
        <f t="shared" si="961"/>
        <v>0</v>
      </c>
      <c r="K12293" s="5">
        <f t="shared" si="962"/>
        <v>1</v>
      </c>
      <c r="L12293" s="5">
        <f t="shared" si="963"/>
        <v>1</v>
      </c>
      <c r="N12293" s="8" t="str">
        <f>VLOOKUP(C12293,'data indicadores nacional'!$A$2:$J$24,10,FALSE)</f>
        <v>-</v>
      </c>
      <c r="O12293" t="str">
        <f t="shared" si="964"/>
        <v xml:space="preserve"> </v>
      </c>
    </row>
    <row r="12294" spans="1:15">
      <c r="A12294" t="s">
        <v>106</v>
      </c>
      <c r="B12294" t="s">
        <v>301</v>
      </c>
      <c r="C12294" t="s">
        <v>150</v>
      </c>
      <c r="D12294" s="8">
        <v>4.6728971962616828E-2</v>
      </c>
      <c r="E12294" s="8">
        <v>6.5823155123235583E-2</v>
      </c>
      <c r="F12294" s="8">
        <v>7.2698433679201646E-2</v>
      </c>
      <c r="G12294" t="str">
        <f>VLOOKUP(C12294,'data indicadores nacional'!$A$2:$G$24,7,FALSE)</f>
        <v>abajo</v>
      </c>
      <c r="H12294" s="9">
        <f>VLOOKUP(C12294,'data indicadores nacional'!$A$2:$F$24,6,FALSE)</f>
        <v>3.1798702633632006E-2</v>
      </c>
      <c r="I12294" s="5" t="str">
        <f t="shared" si="960"/>
        <v>alarma</v>
      </c>
      <c r="J12294" s="5">
        <f t="shared" si="961"/>
        <v>0</v>
      </c>
      <c r="K12294" s="5">
        <f t="shared" si="962"/>
        <v>1</v>
      </c>
      <c r="L12294" s="5">
        <f t="shared" si="963"/>
        <v>1</v>
      </c>
      <c r="N12294" s="8" t="str">
        <f>VLOOKUP(C12294,'data indicadores nacional'!$A$2:$J$24,10,FALSE)</f>
        <v>-</v>
      </c>
      <c r="O12294" t="str">
        <f t="shared" si="964"/>
        <v xml:space="preserve"> </v>
      </c>
    </row>
    <row r="12295" spans="1:15">
      <c r="A12295" t="s">
        <v>106</v>
      </c>
      <c r="B12295" t="s">
        <v>301</v>
      </c>
      <c r="C12295" t="s">
        <v>151</v>
      </c>
      <c r="D12295" s="8">
        <v>69.034608378870672</v>
      </c>
      <c r="E12295" s="8">
        <v>54.979079497907946</v>
      </c>
      <c r="F12295" s="8">
        <v>49.420677361853834</v>
      </c>
      <c r="G12295" t="str">
        <f>VLOOKUP(C12295,'data indicadores nacional'!$A$2:$G$24,7,FALSE)</f>
        <v>arriba</v>
      </c>
      <c r="H12295" s="9">
        <f>VLOOKUP(C12295,'data indicadores nacional'!$A$2:$F$24,6,FALSE)</f>
        <v>2.4115304789202416</v>
      </c>
      <c r="I12295" s="5" t="str">
        <f t="shared" si="960"/>
        <v>alarma</v>
      </c>
      <c r="J12295" s="5">
        <f t="shared" si="961"/>
        <v>0</v>
      </c>
      <c r="K12295" s="5">
        <f t="shared" si="962"/>
        <v>1</v>
      </c>
      <c r="L12295" s="5">
        <f t="shared" si="963"/>
        <v>1</v>
      </c>
      <c r="N12295" s="8" t="str">
        <f>VLOOKUP(C12295,'data indicadores nacional'!$A$2:$J$24,10,FALSE)</f>
        <v>-</v>
      </c>
      <c r="O12295" t="str">
        <f t="shared" si="964"/>
        <v xml:space="preserve"> </v>
      </c>
    </row>
    <row r="12296" spans="1:15">
      <c r="A12296" t="s">
        <v>106</v>
      </c>
      <c r="B12296" t="s">
        <v>302</v>
      </c>
      <c r="C12296" t="s">
        <v>147</v>
      </c>
      <c r="D12296" s="8">
        <v>0</v>
      </c>
      <c r="E12296" s="8">
        <v>0</v>
      </c>
      <c r="F12296" s="8">
        <v>0</v>
      </c>
      <c r="G12296" t="str">
        <f>VLOOKUP(C12296,'data indicadores nacional'!$A$2:$G$24,7,FALSE)</f>
        <v>abajo</v>
      </c>
      <c r="H12296" s="9">
        <f>VLOOKUP(C12296,'data indicadores nacional'!$A$2:$F$24,6,FALSE)</f>
        <v>3.1698266245721529E-2</v>
      </c>
      <c r="I12296" s="5" t="str">
        <f t="shared" si="960"/>
        <v xml:space="preserve"> </v>
      </c>
      <c r="J12296" s="5">
        <f t="shared" si="961"/>
        <v>0</v>
      </c>
      <c r="K12296" s="5">
        <f t="shared" si="962"/>
        <v>0</v>
      </c>
      <c r="L12296" s="5">
        <f t="shared" si="963"/>
        <v>0</v>
      </c>
      <c r="N12296" s="8">
        <f>VLOOKUP(C12296,'data indicadores nacional'!$A$2:$J$24,10,FALSE)</f>
        <v>1</v>
      </c>
      <c r="O12296" t="str">
        <f t="shared" si="964"/>
        <v xml:space="preserve"> </v>
      </c>
    </row>
    <row r="12297" spans="1:15">
      <c r="A12297" t="s">
        <v>106</v>
      </c>
      <c r="B12297" t="s">
        <v>302</v>
      </c>
      <c r="C12297" t="s">
        <v>148</v>
      </c>
      <c r="D12297" s="8">
        <v>5.9460219285915095</v>
      </c>
      <c r="E12297" s="8">
        <v>6.7617610752983133</v>
      </c>
      <c r="F12297" s="8">
        <v>4.5684058667949028</v>
      </c>
      <c r="G12297" t="str">
        <f>VLOOKUP(C12297,'data indicadores nacional'!$A$2:$G$24,7,FALSE)</f>
        <v>arriba</v>
      </c>
      <c r="H12297" s="9">
        <f>VLOOKUP(C12297,'data indicadores nacional'!$A$2:$F$24,6,FALSE)</f>
        <v>0.44294071764974818</v>
      </c>
      <c r="I12297" s="5" t="str">
        <f t="shared" si="960"/>
        <v>alarma</v>
      </c>
      <c r="J12297" s="5">
        <f t="shared" si="961"/>
        <v>0</v>
      </c>
      <c r="K12297" s="5">
        <f t="shared" si="962"/>
        <v>1</v>
      </c>
      <c r="L12297" s="5">
        <f t="shared" si="963"/>
        <v>1</v>
      </c>
      <c r="N12297" s="8">
        <f>VLOOKUP(C12297,'data indicadores nacional'!$A$2:$J$24,10,FALSE)</f>
        <v>80</v>
      </c>
      <c r="O12297" t="str">
        <f t="shared" si="964"/>
        <v>alarma</v>
      </c>
    </row>
    <row r="12298" spans="1:15">
      <c r="A12298" t="s">
        <v>106</v>
      </c>
      <c r="B12298" t="s">
        <v>302</v>
      </c>
      <c r="C12298" t="s">
        <v>149</v>
      </c>
      <c r="D12298" s="8">
        <v>5.6227157717177394E-2</v>
      </c>
      <c r="E12298" s="8">
        <v>0.12343985735838706</v>
      </c>
      <c r="F12298" s="8">
        <v>0.13224332772301034</v>
      </c>
      <c r="G12298" t="str">
        <f>VLOOKUP(C12298,'data indicadores nacional'!$A$2:$G$24,7,FALSE)</f>
        <v>abajo</v>
      </c>
      <c r="H12298" s="9">
        <f>VLOOKUP(C12298,'data indicadores nacional'!$A$2:$F$24,6,FALSE)</f>
        <v>3.3105825166439729E-2</v>
      </c>
      <c r="I12298" s="5" t="str">
        <f t="shared" si="960"/>
        <v>alarma</v>
      </c>
      <c r="J12298" s="5">
        <f t="shared" si="961"/>
        <v>0</v>
      </c>
      <c r="K12298" s="5">
        <f t="shared" si="962"/>
        <v>1</v>
      </c>
      <c r="L12298" s="5">
        <f t="shared" si="963"/>
        <v>1</v>
      </c>
      <c r="N12298" s="8" t="str">
        <f>VLOOKUP(C12298,'data indicadores nacional'!$A$2:$J$24,10,FALSE)</f>
        <v>-</v>
      </c>
      <c r="O12298" t="str">
        <f t="shared" si="964"/>
        <v xml:space="preserve"> </v>
      </c>
    </row>
    <row r="12299" spans="1:15">
      <c r="A12299" t="s">
        <v>106</v>
      </c>
      <c r="B12299" t="s">
        <v>302</v>
      </c>
      <c r="C12299" t="s">
        <v>150</v>
      </c>
      <c r="D12299" s="8">
        <v>2.8113578858588697E-2</v>
      </c>
      <c r="E12299" s="8">
        <v>2.7431079412974898E-2</v>
      </c>
      <c r="F12299" s="8">
        <v>1.2022120702091849E-2</v>
      </c>
      <c r="G12299" t="str">
        <f>VLOOKUP(C12299,'data indicadores nacional'!$A$2:$G$24,7,FALSE)</f>
        <v>abajo</v>
      </c>
      <c r="H12299" s="9">
        <f>VLOOKUP(C12299,'data indicadores nacional'!$A$2:$F$24,6,FALSE)</f>
        <v>3.1798702633632006E-2</v>
      </c>
      <c r="I12299" s="5" t="str">
        <f t="shared" si="960"/>
        <v xml:space="preserve"> </v>
      </c>
      <c r="J12299" s="5">
        <f t="shared" si="961"/>
        <v>1</v>
      </c>
      <c r="K12299" s="5">
        <f t="shared" si="962"/>
        <v>0</v>
      </c>
      <c r="L12299" s="5">
        <f t="shared" si="963"/>
        <v>1</v>
      </c>
      <c r="N12299" s="8" t="str">
        <f>VLOOKUP(C12299,'data indicadores nacional'!$A$2:$J$24,10,FALSE)</f>
        <v>-</v>
      </c>
      <c r="O12299" t="str">
        <f t="shared" si="964"/>
        <v xml:space="preserve"> </v>
      </c>
    </row>
    <row r="12300" spans="1:15">
      <c r="A12300" t="s">
        <v>106</v>
      </c>
      <c r="B12300" t="s">
        <v>302</v>
      </c>
      <c r="C12300" t="s">
        <v>151</v>
      </c>
      <c r="D12300" s="8">
        <v>91.209517514871123</v>
      </c>
      <c r="E12300" s="8">
        <v>73.654786862334035</v>
      </c>
      <c r="F12300" s="8">
        <v>72.184986595174266</v>
      </c>
      <c r="G12300" t="str">
        <f>VLOOKUP(C12300,'data indicadores nacional'!$A$2:$G$24,7,FALSE)</f>
        <v>arriba</v>
      </c>
      <c r="H12300" s="9">
        <f>VLOOKUP(C12300,'data indicadores nacional'!$A$2:$F$24,6,FALSE)</f>
        <v>2.4115304789202416</v>
      </c>
      <c r="I12300" s="5" t="str">
        <f t="shared" si="960"/>
        <v>alarma</v>
      </c>
      <c r="J12300" s="5">
        <f t="shared" si="961"/>
        <v>0</v>
      </c>
      <c r="K12300" s="5">
        <f t="shared" si="962"/>
        <v>1</v>
      </c>
      <c r="L12300" s="5">
        <f t="shared" si="963"/>
        <v>1</v>
      </c>
      <c r="N12300" s="8" t="str">
        <f>VLOOKUP(C12300,'data indicadores nacional'!$A$2:$J$24,10,FALSE)</f>
        <v>-</v>
      </c>
      <c r="O12300" t="str">
        <f t="shared" si="964"/>
        <v xml:space="preserve"> </v>
      </c>
    </row>
    <row r="12301" spans="1:15">
      <c r="A12301" t="s">
        <v>106</v>
      </c>
      <c r="B12301" t="s">
        <v>303</v>
      </c>
      <c r="C12301" t="s">
        <v>147</v>
      </c>
      <c r="D12301" s="8">
        <v>0.1404494382022472</v>
      </c>
      <c r="E12301" s="8">
        <v>0.11441647597254005</v>
      </c>
      <c r="F12301" s="8">
        <v>0</v>
      </c>
      <c r="G12301" t="str">
        <f>VLOOKUP(C12301,'data indicadores nacional'!$A$2:$G$24,7,FALSE)</f>
        <v>abajo</v>
      </c>
      <c r="H12301" s="9">
        <f>VLOOKUP(C12301,'data indicadores nacional'!$A$2:$F$24,6,FALSE)</f>
        <v>3.1698266245721529E-2</v>
      </c>
      <c r="I12301" s="5" t="str">
        <f t="shared" si="960"/>
        <v xml:space="preserve"> </v>
      </c>
      <c r="J12301" s="5">
        <f t="shared" si="961"/>
        <v>1</v>
      </c>
      <c r="K12301" s="5">
        <f t="shared" si="962"/>
        <v>0</v>
      </c>
      <c r="L12301" s="5">
        <f t="shared" si="963"/>
        <v>1</v>
      </c>
      <c r="N12301" s="8">
        <f>VLOOKUP(C12301,'data indicadores nacional'!$A$2:$J$24,10,FALSE)</f>
        <v>1</v>
      </c>
      <c r="O12301" t="str">
        <f t="shared" si="964"/>
        <v xml:space="preserve"> </v>
      </c>
    </row>
    <row r="12302" spans="1:15">
      <c r="A12302" t="s">
        <v>106</v>
      </c>
      <c r="B12302" t="s">
        <v>303</v>
      </c>
      <c r="C12302" t="s">
        <v>148</v>
      </c>
      <c r="D12302" s="8">
        <v>3.8500939047293832</v>
      </c>
      <c r="E12302" s="8">
        <v>3.0218825981243489</v>
      </c>
      <c r="F12302" s="8">
        <v>2.9575420345953791</v>
      </c>
      <c r="G12302" t="str">
        <f>VLOOKUP(C12302,'data indicadores nacional'!$A$2:$G$24,7,FALSE)</f>
        <v>arriba</v>
      </c>
      <c r="H12302" s="9">
        <f>VLOOKUP(C12302,'data indicadores nacional'!$A$2:$F$24,6,FALSE)</f>
        <v>0.44294071764974818</v>
      </c>
      <c r="I12302" s="5" t="str">
        <f t="shared" si="960"/>
        <v>alarma</v>
      </c>
      <c r="J12302" s="5">
        <f t="shared" si="961"/>
        <v>0</v>
      </c>
      <c r="K12302" s="5">
        <f t="shared" si="962"/>
        <v>1</v>
      </c>
      <c r="L12302" s="5">
        <f t="shared" si="963"/>
        <v>1</v>
      </c>
      <c r="N12302" s="8">
        <f>VLOOKUP(C12302,'data indicadores nacional'!$A$2:$J$24,10,FALSE)</f>
        <v>80</v>
      </c>
      <c r="O12302" t="str">
        <f t="shared" si="964"/>
        <v>alarma</v>
      </c>
    </row>
    <row r="12303" spans="1:15">
      <c r="A12303" t="s">
        <v>106</v>
      </c>
      <c r="B12303" t="s">
        <v>303</v>
      </c>
      <c r="C12303" t="s">
        <v>149</v>
      </c>
      <c r="D12303" s="8">
        <v>0.13658869728529965</v>
      </c>
      <c r="E12303" s="8">
        <v>0.15878529251228105</v>
      </c>
      <c r="F12303" s="8">
        <v>0.16934801016088061</v>
      </c>
      <c r="G12303" t="str">
        <f>VLOOKUP(C12303,'data indicadores nacional'!$A$2:$G$24,7,FALSE)</f>
        <v>abajo</v>
      </c>
      <c r="H12303" s="9">
        <f>VLOOKUP(C12303,'data indicadores nacional'!$A$2:$F$24,6,FALSE)</f>
        <v>3.3105825166439729E-2</v>
      </c>
      <c r="I12303" s="5" t="str">
        <f t="shared" si="960"/>
        <v>alarma</v>
      </c>
      <c r="J12303" s="5">
        <f t="shared" si="961"/>
        <v>0</v>
      </c>
      <c r="K12303" s="5">
        <f t="shared" si="962"/>
        <v>1</v>
      </c>
      <c r="L12303" s="5">
        <f t="shared" si="963"/>
        <v>1</v>
      </c>
      <c r="N12303" s="8" t="str">
        <f>VLOOKUP(C12303,'data indicadores nacional'!$A$2:$J$24,10,FALSE)</f>
        <v>-</v>
      </c>
      <c r="O12303" t="str">
        <f t="shared" si="964"/>
        <v xml:space="preserve"> </v>
      </c>
    </row>
    <row r="12304" spans="1:15">
      <c r="A12304" t="s">
        <v>106</v>
      </c>
      <c r="B12304" t="s">
        <v>303</v>
      </c>
      <c r="C12304" t="s">
        <v>150</v>
      </c>
      <c r="D12304" s="8">
        <v>1.7073587160662457E-2</v>
      </c>
      <c r="E12304" s="8">
        <v>7.4430605865131741E-2</v>
      </c>
      <c r="F12304" s="8">
        <v>7.2577718640377403E-2</v>
      </c>
      <c r="G12304" t="str">
        <f>VLOOKUP(C12304,'data indicadores nacional'!$A$2:$G$24,7,FALSE)</f>
        <v>abajo</v>
      </c>
      <c r="H12304" s="9">
        <f>VLOOKUP(C12304,'data indicadores nacional'!$A$2:$F$24,6,FALSE)</f>
        <v>3.1798702633632006E-2</v>
      </c>
      <c r="I12304" s="5" t="str">
        <f t="shared" si="960"/>
        <v xml:space="preserve"> </v>
      </c>
      <c r="J12304" s="5">
        <f t="shared" si="961"/>
        <v>0</v>
      </c>
      <c r="K12304" s="5">
        <f t="shared" si="962"/>
        <v>1</v>
      </c>
      <c r="L12304" s="5">
        <f t="shared" si="963"/>
        <v>1</v>
      </c>
      <c r="N12304" s="8" t="str">
        <f>VLOOKUP(C12304,'data indicadores nacional'!$A$2:$J$24,10,FALSE)</f>
        <v>-</v>
      </c>
      <c r="O12304" t="str">
        <f t="shared" si="964"/>
        <v xml:space="preserve"> </v>
      </c>
    </row>
    <row r="12305" spans="1:15">
      <c r="A12305" t="s">
        <v>106</v>
      </c>
      <c r="B12305" t="s">
        <v>303</v>
      </c>
      <c r="C12305" t="s">
        <v>151</v>
      </c>
      <c r="D12305" s="8">
        <v>77.787343951786482</v>
      </c>
      <c r="E12305" s="8">
        <v>44.955387783115988</v>
      </c>
      <c r="F12305" s="8">
        <v>47.612551159618008</v>
      </c>
      <c r="G12305" t="str">
        <f>VLOOKUP(C12305,'data indicadores nacional'!$A$2:$G$24,7,FALSE)</f>
        <v>arriba</v>
      </c>
      <c r="H12305" s="9">
        <f>VLOOKUP(C12305,'data indicadores nacional'!$A$2:$F$24,6,FALSE)</f>
        <v>2.4115304789202416</v>
      </c>
      <c r="I12305" s="5" t="str">
        <f t="shared" si="960"/>
        <v xml:space="preserve"> </v>
      </c>
      <c r="J12305" s="5">
        <f t="shared" si="961"/>
        <v>0</v>
      </c>
      <c r="K12305" s="5">
        <f t="shared" si="962"/>
        <v>1</v>
      </c>
      <c r="L12305" s="5">
        <f t="shared" si="963"/>
        <v>1</v>
      </c>
      <c r="N12305" s="8" t="str">
        <f>VLOOKUP(C12305,'data indicadores nacional'!$A$2:$J$24,10,FALSE)</f>
        <v>-</v>
      </c>
      <c r="O12305" t="str">
        <f t="shared" si="964"/>
        <v xml:space="preserve"> </v>
      </c>
    </row>
    <row r="12306" spans="1:15">
      <c r="A12306" t="s">
        <v>106</v>
      </c>
      <c r="B12306" t="s">
        <v>304</v>
      </c>
      <c r="C12306" t="s">
        <v>147</v>
      </c>
      <c r="D12306" s="8">
        <v>0</v>
      </c>
      <c r="E12306" s="8">
        <v>0.14513788098693758</v>
      </c>
      <c r="F12306" s="8">
        <v>0</v>
      </c>
      <c r="G12306" t="str">
        <f>VLOOKUP(C12306,'data indicadores nacional'!$A$2:$G$24,7,FALSE)</f>
        <v>abajo</v>
      </c>
      <c r="H12306" s="9">
        <f>VLOOKUP(C12306,'data indicadores nacional'!$A$2:$F$24,6,FALSE)</f>
        <v>3.1698266245721529E-2</v>
      </c>
      <c r="I12306" s="5" t="str">
        <f t="shared" si="960"/>
        <v xml:space="preserve"> </v>
      </c>
      <c r="J12306" s="5">
        <f t="shared" si="961"/>
        <v>0</v>
      </c>
      <c r="K12306" s="5">
        <f t="shared" si="962"/>
        <v>0</v>
      </c>
      <c r="L12306" s="5">
        <f t="shared" si="963"/>
        <v>0</v>
      </c>
      <c r="N12306" s="8">
        <f>VLOOKUP(C12306,'data indicadores nacional'!$A$2:$J$24,10,FALSE)</f>
        <v>1</v>
      </c>
      <c r="O12306" t="str">
        <f t="shared" si="964"/>
        <v xml:space="preserve"> </v>
      </c>
    </row>
    <row r="12307" spans="1:15">
      <c r="A12307" t="s">
        <v>106</v>
      </c>
      <c r="B12307" t="s">
        <v>304</v>
      </c>
      <c r="C12307" t="s">
        <v>148</v>
      </c>
      <c r="D12307" s="8">
        <v>2.8417266187050361</v>
      </c>
      <c r="E12307" s="8">
        <v>3.2993590417148262</v>
      </c>
      <c r="F12307" s="8">
        <v>1.8785310734463279</v>
      </c>
      <c r="G12307" t="str">
        <f>VLOOKUP(C12307,'data indicadores nacional'!$A$2:$G$24,7,FALSE)</f>
        <v>arriba</v>
      </c>
      <c r="H12307" s="9">
        <f>VLOOKUP(C12307,'data indicadores nacional'!$A$2:$F$24,6,FALSE)</f>
        <v>0.44294071764974818</v>
      </c>
      <c r="I12307" s="5" t="str">
        <f t="shared" si="960"/>
        <v>alarma</v>
      </c>
      <c r="J12307" s="5">
        <f t="shared" si="961"/>
        <v>0</v>
      </c>
      <c r="K12307" s="5">
        <f t="shared" si="962"/>
        <v>1</v>
      </c>
      <c r="L12307" s="5">
        <f t="shared" si="963"/>
        <v>1</v>
      </c>
      <c r="N12307" s="8">
        <f>VLOOKUP(C12307,'data indicadores nacional'!$A$2:$J$24,10,FALSE)</f>
        <v>80</v>
      </c>
      <c r="O12307" t="str">
        <f t="shared" si="964"/>
        <v>alarma</v>
      </c>
    </row>
    <row r="12308" spans="1:15">
      <c r="A12308" t="s">
        <v>106</v>
      </c>
      <c r="B12308" t="s">
        <v>304</v>
      </c>
      <c r="C12308" t="s">
        <v>149</v>
      </c>
      <c r="D12308" s="8">
        <v>3.5971223021582732E-2</v>
      </c>
      <c r="E12308" s="8">
        <v>0.1681202059472523</v>
      </c>
      <c r="F12308" s="8">
        <v>0.11299435028248588</v>
      </c>
      <c r="G12308" t="str">
        <f>VLOOKUP(C12308,'data indicadores nacional'!$A$2:$G$24,7,FALSE)</f>
        <v>abajo</v>
      </c>
      <c r="H12308" s="9">
        <f>VLOOKUP(C12308,'data indicadores nacional'!$A$2:$F$24,6,FALSE)</f>
        <v>3.3105825166439729E-2</v>
      </c>
      <c r="I12308" s="5" t="str">
        <f t="shared" si="960"/>
        <v xml:space="preserve"> </v>
      </c>
      <c r="J12308" s="5">
        <f t="shared" si="961"/>
        <v>0</v>
      </c>
      <c r="K12308" s="5">
        <f t="shared" si="962"/>
        <v>1</v>
      </c>
      <c r="L12308" s="5">
        <f t="shared" si="963"/>
        <v>1</v>
      </c>
      <c r="N12308" s="8" t="str">
        <f>VLOOKUP(C12308,'data indicadores nacional'!$A$2:$J$24,10,FALSE)</f>
        <v>-</v>
      </c>
      <c r="O12308" t="str">
        <f t="shared" si="964"/>
        <v xml:space="preserve"> </v>
      </c>
    </row>
    <row r="12309" spans="1:15">
      <c r="A12309" t="s">
        <v>106</v>
      </c>
      <c r="B12309" t="s">
        <v>304</v>
      </c>
      <c r="C12309" t="s">
        <v>150</v>
      </c>
      <c r="D12309" s="8">
        <v>3.5971223021582732E-2</v>
      </c>
      <c r="E12309" s="8">
        <v>2.1015025743406537E-2</v>
      </c>
      <c r="F12309" s="8">
        <v>8.4745762711864403E-2</v>
      </c>
      <c r="G12309" t="str">
        <f>VLOOKUP(C12309,'data indicadores nacional'!$A$2:$G$24,7,FALSE)</f>
        <v>abajo</v>
      </c>
      <c r="H12309" s="9">
        <f>VLOOKUP(C12309,'data indicadores nacional'!$A$2:$F$24,6,FALSE)</f>
        <v>3.1798702633632006E-2</v>
      </c>
      <c r="I12309" s="5" t="str">
        <f t="shared" si="960"/>
        <v>alarma</v>
      </c>
      <c r="J12309" s="5">
        <f t="shared" si="961"/>
        <v>0</v>
      </c>
      <c r="K12309" s="5">
        <f t="shared" si="962"/>
        <v>1</v>
      </c>
      <c r="L12309" s="5">
        <f t="shared" si="963"/>
        <v>1</v>
      </c>
      <c r="N12309" s="8" t="str">
        <f>VLOOKUP(C12309,'data indicadores nacional'!$A$2:$J$24,10,FALSE)</f>
        <v>-</v>
      </c>
      <c r="O12309" t="str">
        <f t="shared" si="964"/>
        <v xml:space="preserve"> </v>
      </c>
    </row>
    <row r="12310" spans="1:15">
      <c r="A12310" t="s">
        <v>106</v>
      </c>
      <c r="B12310" t="s">
        <v>304</v>
      </c>
      <c r="C12310" t="s">
        <v>151</v>
      </c>
      <c r="D12310" s="8">
        <v>57.35461801596351</v>
      </c>
      <c r="E12310" s="8">
        <v>34.354304635761594</v>
      </c>
      <c r="F12310" s="8">
        <v>53.910323253388945</v>
      </c>
      <c r="G12310" t="str">
        <f>VLOOKUP(C12310,'data indicadores nacional'!$A$2:$G$24,7,FALSE)</f>
        <v>arriba</v>
      </c>
      <c r="H12310" s="9">
        <f>VLOOKUP(C12310,'data indicadores nacional'!$A$2:$F$24,6,FALSE)</f>
        <v>2.4115304789202416</v>
      </c>
      <c r="I12310" s="5" t="str">
        <f t="shared" si="960"/>
        <v xml:space="preserve"> </v>
      </c>
      <c r="J12310" s="5">
        <f t="shared" si="961"/>
        <v>0</v>
      </c>
      <c r="K12310" s="5">
        <f t="shared" si="962"/>
        <v>1</v>
      </c>
      <c r="L12310" s="5">
        <f t="shared" si="963"/>
        <v>1</v>
      </c>
      <c r="N12310" s="8" t="str">
        <f>VLOOKUP(C12310,'data indicadores nacional'!$A$2:$J$24,10,FALSE)</f>
        <v>-</v>
      </c>
      <c r="O12310" t="str">
        <f t="shared" si="964"/>
        <v xml:space="preserve"> </v>
      </c>
    </row>
    <row r="12311" spans="1:15">
      <c r="A12311" t="s">
        <v>106</v>
      </c>
      <c r="B12311" t="s">
        <v>305</v>
      </c>
      <c r="C12311" t="s">
        <v>147</v>
      </c>
      <c r="D12311" s="8">
        <v>0</v>
      </c>
      <c r="E12311" s="8">
        <v>0</v>
      </c>
      <c r="F12311" s="8">
        <v>0.902061855670103</v>
      </c>
      <c r="G12311" t="str">
        <f>VLOOKUP(C12311,'data indicadores nacional'!$A$2:$G$24,7,FALSE)</f>
        <v>abajo</v>
      </c>
      <c r="H12311" s="9">
        <f>VLOOKUP(C12311,'data indicadores nacional'!$A$2:$F$24,6,FALSE)</f>
        <v>3.1698266245721529E-2</v>
      </c>
      <c r="I12311" s="5" t="str">
        <f t="shared" si="960"/>
        <v>alarma</v>
      </c>
      <c r="J12311" s="5">
        <f t="shared" si="961"/>
        <v>0</v>
      </c>
      <c r="K12311" s="5">
        <f t="shared" si="962"/>
        <v>1</v>
      </c>
      <c r="L12311" s="5">
        <f t="shared" si="963"/>
        <v>1</v>
      </c>
      <c r="N12311" s="8">
        <f>VLOOKUP(C12311,'data indicadores nacional'!$A$2:$J$24,10,FALSE)</f>
        <v>1</v>
      </c>
      <c r="O12311" t="str">
        <f t="shared" si="964"/>
        <v xml:space="preserve"> </v>
      </c>
    </row>
    <row r="12312" spans="1:15">
      <c r="A12312" t="s">
        <v>106</v>
      </c>
      <c r="B12312" t="s">
        <v>305</v>
      </c>
      <c r="C12312" t="s">
        <v>148</v>
      </c>
      <c r="D12312" s="8">
        <v>9.0377039954980312</v>
      </c>
      <c r="E12312" s="8">
        <v>7.4494675070636811</v>
      </c>
      <c r="F12312" s="8">
        <v>3.9953077560033119</v>
      </c>
      <c r="G12312" t="str">
        <f>VLOOKUP(C12312,'data indicadores nacional'!$A$2:$G$24,7,FALSE)</f>
        <v>arriba</v>
      </c>
      <c r="H12312" s="9">
        <f>VLOOKUP(C12312,'data indicadores nacional'!$A$2:$F$24,6,FALSE)</f>
        <v>0.44294071764974818</v>
      </c>
      <c r="I12312" s="5" t="str">
        <f t="shared" si="960"/>
        <v>alarma</v>
      </c>
      <c r="J12312" s="5">
        <f t="shared" si="961"/>
        <v>0</v>
      </c>
      <c r="K12312" s="5">
        <f t="shared" si="962"/>
        <v>1</v>
      </c>
      <c r="L12312" s="5">
        <f t="shared" si="963"/>
        <v>1</v>
      </c>
      <c r="N12312" s="8">
        <f>VLOOKUP(C12312,'data indicadores nacional'!$A$2:$J$24,10,FALSE)</f>
        <v>80</v>
      </c>
      <c r="O12312" t="str">
        <f t="shared" si="964"/>
        <v>alarma</v>
      </c>
    </row>
    <row r="12313" spans="1:15">
      <c r="A12313" t="s">
        <v>106</v>
      </c>
      <c r="B12313" t="s">
        <v>305</v>
      </c>
      <c r="C12313" t="s">
        <v>149</v>
      </c>
      <c r="D12313" s="8">
        <v>4.5019696117051207E-2</v>
      </c>
      <c r="E12313" s="8">
        <v>0.11953923060204304</v>
      </c>
      <c r="F12313" s="8">
        <v>4.1402152911951422E-2</v>
      </c>
      <c r="G12313" t="str">
        <f>VLOOKUP(C12313,'data indicadores nacional'!$A$2:$G$24,7,FALSE)</f>
        <v>abajo</v>
      </c>
      <c r="H12313" s="9">
        <f>VLOOKUP(C12313,'data indicadores nacional'!$A$2:$F$24,6,FALSE)</f>
        <v>3.3105825166439729E-2</v>
      </c>
      <c r="I12313" s="5" t="str">
        <f t="shared" si="960"/>
        <v xml:space="preserve"> </v>
      </c>
      <c r="J12313" s="5">
        <f t="shared" si="961"/>
        <v>1</v>
      </c>
      <c r="K12313" s="5">
        <f t="shared" si="962"/>
        <v>0</v>
      </c>
      <c r="L12313" s="5">
        <f t="shared" si="963"/>
        <v>1</v>
      </c>
      <c r="N12313" s="8" t="str">
        <f>VLOOKUP(C12313,'data indicadores nacional'!$A$2:$J$24,10,FALSE)</f>
        <v>-</v>
      </c>
      <c r="O12313" t="str">
        <f t="shared" si="964"/>
        <v xml:space="preserve"> </v>
      </c>
    </row>
    <row r="12314" spans="1:15">
      <c r="A12314" t="s">
        <v>106</v>
      </c>
      <c r="B12314" t="s">
        <v>305</v>
      </c>
      <c r="C12314" t="s">
        <v>150</v>
      </c>
      <c r="D12314" s="8">
        <v>1.1254924029262802E-2</v>
      </c>
      <c r="E12314" s="8">
        <v>5.9769615301021518E-2</v>
      </c>
      <c r="F12314" s="8">
        <v>4.8302511730609995E-2</v>
      </c>
      <c r="G12314" t="str">
        <f>VLOOKUP(C12314,'data indicadores nacional'!$A$2:$G$24,7,FALSE)</f>
        <v>abajo</v>
      </c>
      <c r="H12314" s="9">
        <f>VLOOKUP(C12314,'data indicadores nacional'!$A$2:$F$24,6,FALSE)</f>
        <v>3.1798702633632006E-2</v>
      </c>
      <c r="I12314" s="5" t="str">
        <f t="shared" si="960"/>
        <v xml:space="preserve"> </v>
      </c>
      <c r="J12314" s="5">
        <f t="shared" si="961"/>
        <v>0</v>
      </c>
      <c r="K12314" s="5">
        <f t="shared" si="962"/>
        <v>1</v>
      </c>
      <c r="L12314" s="5">
        <f t="shared" si="963"/>
        <v>1</v>
      </c>
      <c r="N12314" s="8" t="str">
        <f>VLOOKUP(C12314,'data indicadores nacional'!$A$2:$J$24,10,FALSE)</f>
        <v>-</v>
      </c>
      <c r="O12314" t="str">
        <f t="shared" si="964"/>
        <v xml:space="preserve"> </v>
      </c>
    </row>
    <row r="12315" spans="1:15">
      <c r="A12315" t="s">
        <v>106</v>
      </c>
      <c r="B12315" t="s">
        <v>305</v>
      </c>
      <c r="C12315" t="s">
        <v>151</v>
      </c>
      <c r="D12315" s="8">
        <v>48.23731728288908</v>
      </c>
      <c r="E12315" s="8">
        <v>38.495575221238937</v>
      </c>
      <c r="F12315" s="8">
        <v>7.8451349974528783</v>
      </c>
      <c r="G12315" t="str">
        <f>VLOOKUP(C12315,'data indicadores nacional'!$A$2:$G$24,7,FALSE)</f>
        <v>arriba</v>
      </c>
      <c r="H12315" s="9">
        <f>VLOOKUP(C12315,'data indicadores nacional'!$A$2:$F$24,6,FALSE)</f>
        <v>2.4115304789202416</v>
      </c>
      <c r="I12315" s="5" t="str">
        <f t="shared" si="960"/>
        <v>alarma</v>
      </c>
      <c r="J12315" s="5">
        <f t="shared" si="961"/>
        <v>0</v>
      </c>
      <c r="K12315" s="5">
        <f t="shared" si="962"/>
        <v>1</v>
      </c>
      <c r="L12315" s="5">
        <f t="shared" si="963"/>
        <v>1</v>
      </c>
      <c r="N12315" s="8" t="str">
        <f>VLOOKUP(C12315,'data indicadores nacional'!$A$2:$J$24,10,FALSE)</f>
        <v>-</v>
      </c>
      <c r="O12315" t="str">
        <f t="shared" si="964"/>
        <v xml:space="preserve"> </v>
      </c>
    </row>
    <row r="12316" spans="1:15">
      <c r="A12316" t="s">
        <v>106</v>
      </c>
      <c r="B12316" t="s">
        <v>306</v>
      </c>
      <c r="C12316" t="s">
        <v>147</v>
      </c>
      <c r="D12316" s="8">
        <v>0.11600928074245939</v>
      </c>
      <c r="E12316" s="8">
        <v>9.532888465204957E-2</v>
      </c>
      <c r="F12316" s="8">
        <v>7.331378299120235E-2</v>
      </c>
      <c r="G12316" t="str">
        <f>VLOOKUP(C12316,'data indicadores nacional'!$A$2:$G$24,7,FALSE)</f>
        <v>abajo</v>
      </c>
      <c r="H12316" s="9">
        <f>VLOOKUP(C12316,'data indicadores nacional'!$A$2:$F$24,6,FALSE)</f>
        <v>3.1698266245721529E-2</v>
      </c>
      <c r="I12316" s="5" t="str">
        <f t="shared" si="960"/>
        <v xml:space="preserve"> </v>
      </c>
      <c r="J12316" s="5">
        <f t="shared" si="961"/>
        <v>1</v>
      </c>
      <c r="K12316" s="5">
        <f t="shared" si="962"/>
        <v>0</v>
      </c>
      <c r="L12316" s="5">
        <f t="shared" si="963"/>
        <v>1</v>
      </c>
      <c r="N12316" s="8">
        <f>VLOOKUP(C12316,'data indicadores nacional'!$A$2:$J$24,10,FALSE)</f>
        <v>1</v>
      </c>
      <c r="O12316" t="str">
        <f t="shared" si="964"/>
        <v xml:space="preserve"> </v>
      </c>
    </row>
    <row r="12317" spans="1:15">
      <c r="A12317" t="s">
        <v>106</v>
      </c>
      <c r="B12317" t="s">
        <v>306</v>
      </c>
      <c r="C12317" t="s">
        <v>148</v>
      </c>
      <c r="D12317" s="8">
        <v>6.9186571062253659</v>
      </c>
      <c r="E12317" s="8">
        <v>7.1622313203684742</v>
      </c>
      <c r="F12317" s="8">
        <v>5.2243211334120421</v>
      </c>
      <c r="G12317" t="str">
        <f>VLOOKUP(C12317,'data indicadores nacional'!$A$2:$G$24,7,FALSE)</f>
        <v>arriba</v>
      </c>
      <c r="H12317" s="9">
        <f>VLOOKUP(C12317,'data indicadores nacional'!$A$2:$F$24,6,FALSE)</f>
        <v>0.44294071764974818</v>
      </c>
      <c r="I12317" s="5" t="str">
        <f t="shared" si="960"/>
        <v>alarma</v>
      </c>
      <c r="J12317" s="5">
        <f t="shared" si="961"/>
        <v>0</v>
      </c>
      <c r="K12317" s="5">
        <f t="shared" si="962"/>
        <v>1</v>
      </c>
      <c r="L12317" s="5">
        <f t="shared" si="963"/>
        <v>1</v>
      </c>
      <c r="N12317" s="8">
        <f>VLOOKUP(C12317,'data indicadores nacional'!$A$2:$J$24,10,FALSE)</f>
        <v>80</v>
      </c>
      <c r="O12317" t="str">
        <f t="shared" si="964"/>
        <v>alarma</v>
      </c>
    </row>
    <row r="12318" spans="1:15">
      <c r="A12318" t="s">
        <v>106</v>
      </c>
      <c r="B12318" t="s">
        <v>306</v>
      </c>
      <c r="C12318" t="s">
        <v>149</v>
      </c>
      <c r="D12318" s="8">
        <v>0.17332256992259842</v>
      </c>
      <c r="E12318" s="8">
        <v>0.13178096212896623</v>
      </c>
      <c r="F12318" s="8">
        <v>0.13021737620668103</v>
      </c>
      <c r="G12318" t="str">
        <f>VLOOKUP(C12318,'data indicadores nacional'!$A$2:$G$24,7,FALSE)</f>
        <v>abajo</v>
      </c>
      <c r="H12318" s="9">
        <f>VLOOKUP(C12318,'data indicadores nacional'!$A$2:$F$24,6,FALSE)</f>
        <v>3.3105825166439729E-2</v>
      </c>
      <c r="I12318" s="5" t="str">
        <f t="shared" si="960"/>
        <v xml:space="preserve"> </v>
      </c>
      <c r="J12318" s="5">
        <f t="shared" si="961"/>
        <v>1</v>
      </c>
      <c r="K12318" s="5">
        <f t="shared" si="962"/>
        <v>0</v>
      </c>
      <c r="L12318" s="5">
        <f t="shared" si="963"/>
        <v>1</v>
      </c>
      <c r="N12318" s="8" t="str">
        <f>VLOOKUP(C12318,'data indicadores nacional'!$A$2:$J$24,10,FALSE)</f>
        <v>-</v>
      </c>
      <c r="O12318" t="str">
        <f t="shared" si="964"/>
        <v xml:space="preserve"> </v>
      </c>
    </row>
    <row r="12319" spans="1:15">
      <c r="A12319" t="s">
        <v>106</v>
      </c>
      <c r="B12319" t="s">
        <v>306</v>
      </c>
      <c r="C12319" t="s">
        <v>150</v>
      </c>
      <c r="D12319" s="8">
        <v>6.6479889833325423E-2</v>
      </c>
      <c r="E12319" s="8">
        <v>9.3398157625383824E-2</v>
      </c>
      <c r="F12319" s="8">
        <v>6.9449267310229879E-2</v>
      </c>
      <c r="G12319" t="str">
        <f>VLOOKUP(C12319,'data indicadores nacional'!$A$2:$G$24,7,FALSE)</f>
        <v>abajo</v>
      </c>
      <c r="H12319" s="9">
        <f>VLOOKUP(C12319,'data indicadores nacional'!$A$2:$F$24,6,FALSE)</f>
        <v>3.1798702633632006E-2</v>
      </c>
      <c r="I12319" s="5" t="str">
        <f t="shared" si="960"/>
        <v xml:space="preserve"> </v>
      </c>
      <c r="J12319" s="5">
        <f t="shared" si="961"/>
        <v>0</v>
      </c>
      <c r="K12319" s="5">
        <f t="shared" si="962"/>
        <v>0</v>
      </c>
      <c r="L12319" s="5">
        <f t="shared" si="963"/>
        <v>0</v>
      </c>
      <c r="N12319" s="8" t="str">
        <f>VLOOKUP(C12319,'data indicadores nacional'!$A$2:$J$24,10,FALSE)</f>
        <v>-</v>
      </c>
      <c r="O12319" t="str">
        <f t="shared" si="964"/>
        <v xml:space="preserve"> </v>
      </c>
    </row>
    <row r="12320" spans="1:15">
      <c r="A12320" t="s">
        <v>106</v>
      </c>
      <c r="B12320" t="s">
        <v>306</v>
      </c>
      <c r="C12320" t="s">
        <v>151</v>
      </c>
      <c r="D12320" s="8">
        <v>67.159858475394017</v>
      </c>
      <c r="E12320" s="8">
        <v>68.700823421774928</v>
      </c>
      <c r="F12320" s="8">
        <v>44.702424687729611</v>
      </c>
      <c r="G12320" t="str">
        <f>VLOOKUP(C12320,'data indicadores nacional'!$A$2:$G$24,7,FALSE)</f>
        <v>arriba</v>
      </c>
      <c r="H12320" s="9">
        <f>VLOOKUP(C12320,'data indicadores nacional'!$A$2:$F$24,6,FALSE)</f>
        <v>2.4115304789202416</v>
      </c>
      <c r="I12320" s="5" t="str">
        <f t="shared" si="960"/>
        <v>alarma</v>
      </c>
      <c r="J12320" s="5">
        <f t="shared" si="961"/>
        <v>0</v>
      </c>
      <c r="K12320" s="5">
        <f t="shared" si="962"/>
        <v>1</v>
      </c>
      <c r="L12320" s="5">
        <f t="shared" si="963"/>
        <v>1</v>
      </c>
      <c r="N12320" s="8" t="str">
        <f>VLOOKUP(C12320,'data indicadores nacional'!$A$2:$J$24,10,FALSE)</f>
        <v>-</v>
      </c>
      <c r="O12320" t="str">
        <f t="shared" si="964"/>
        <v xml:space="preserve"> </v>
      </c>
    </row>
    <row r="12321" spans="1:15">
      <c r="A12321" t="s">
        <v>106</v>
      </c>
      <c r="B12321" t="s">
        <v>307</v>
      </c>
      <c r="C12321" t="s">
        <v>147</v>
      </c>
      <c r="D12321" s="8">
        <v>0</v>
      </c>
      <c r="E12321" s="8">
        <v>0</v>
      </c>
      <c r="F12321" s="8">
        <v>0.31847133757961787</v>
      </c>
      <c r="G12321" t="str">
        <f>VLOOKUP(C12321,'data indicadores nacional'!$A$2:$G$24,7,FALSE)</f>
        <v>abajo</v>
      </c>
      <c r="H12321" s="9">
        <f>VLOOKUP(C12321,'data indicadores nacional'!$A$2:$F$24,6,FALSE)</f>
        <v>3.1698266245721529E-2</v>
      </c>
      <c r="I12321" s="5" t="str">
        <f t="shared" si="960"/>
        <v>alarma</v>
      </c>
      <c r="J12321" s="5">
        <f t="shared" si="961"/>
        <v>0</v>
      </c>
      <c r="K12321" s="5">
        <f t="shared" si="962"/>
        <v>1</v>
      </c>
      <c r="L12321" s="5">
        <f t="shared" si="963"/>
        <v>1</v>
      </c>
      <c r="N12321" s="8">
        <f>VLOOKUP(C12321,'data indicadores nacional'!$A$2:$J$24,10,FALSE)</f>
        <v>1</v>
      </c>
      <c r="O12321" t="str">
        <f t="shared" si="964"/>
        <v xml:space="preserve"> </v>
      </c>
    </row>
    <row r="12322" spans="1:15">
      <c r="A12322" t="s">
        <v>106</v>
      </c>
      <c r="B12322" t="s">
        <v>307</v>
      </c>
      <c r="C12322" t="s">
        <v>148</v>
      </c>
      <c r="D12322" s="8">
        <v>3.4460753031269942</v>
      </c>
      <c r="E12322" s="8">
        <v>4.3968549555141738</v>
      </c>
      <c r="F12322" s="8">
        <v>4.4731688209949079</v>
      </c>
      <c r="G12322" t="str">
        <f>VLOOKUP(C12322,'data indicadores nacional'!$A$2:$G$24,7,FALSE)</f>
        <v>arriba</v>
      </c>
      <c r="H12322" s="9">
        <f>VLOOKUP(C12322,'data indicadores nacional'!$A$2:$F$24,6,FALSE)</f>
        <v>0.44294071764974818</v>
      </c>
      <c r="I12322" s="5" t="str">
        <f t="shared" si="960"/>
        <v xml:space="preserve"> </v>
      </c>
      <c r="J12322" s="5">
        <f t="shared" si="961"/>
        <v>1</v>
      </c>
      <c r="K12322" s="5">
        <f t="shared" si="962"/>
        <v>0</v>
      </c>
      <c r="L12322" s="5">
        <f t="shared" si="963"/>
        <v>1</v>
      </c>
      <c r="N12322" s="8">
        <f>VLOOKUP(C12322,'data indicadores nacional'!$A$2:$J$24,10,FALSE)</f>
        <v>80</v>
      </c>
      <c r="O12322" t="str">
        <f t="shared" si="964"/>
        <v>alarma</v>
      </c>
    </row>
    <row r="12323" spans="1:15">
      <c r="A12323" t="s">
        <v>106</v>
      </c>
      <c r="B12323" t="s">
        <v>307</v>
      </c>
      <c r="C12323" t="s">
        <v>149</v>
      </c>
      <c r="D12323" s="8">
        <v>4.2544139544777704E-2</v>
      </c>
      <c r="E12323" s="8">
        <v>6.2073246430788327E-2</v>
      </c>
      <c r="F12323" s="8">
        <v>0.10184097140618881</v>
      </c>
      <c r="G12323" t="str">
        <f>VLOOKUP(C12323,'data indicadores nacional'!$A$2:$G$24,7,FALSE)</f>
        <v>abajo</v>
      </c>
      <c r="H12323" s="9">
        <f>VLOOKUP(C12323,'data indicadores nacional'!$A$2:$F$24,6,FALSE)</f>
        <v>3.3105825166439729E-2</v>
      </c>
      <c r="I12323" s="5" t="str">
        <f t="shared" si="960"/>
        <v>alarma</v>
      </c>
      <c r="J12323" s="5">
        <f t="shared" si="961"/>
        <v>0</v>
      </c>
      <c r="K12323" s="5">
        <f t="shared" si="962"/>
        <v>1</v>
      </c>
      <c r="L12323" s="5">
        <f t="shared" si="963"/>
        <v>1</v>
      </c>
      <c r="N12323" s="8" t="str">
        <f>VLOOKUP(C12323,'data indicadores nacional'!$A$2:$J$24,10,FALSE)</f>
        <v>-</v>
      </c>
      <c r="O12323" t="str">
        <f t="shared" si="964"/>
        <v xml:space="preserve"> </v>
      </c>
    </row>
    <row r="12324" spans="1:15">
      <c r="A12324" t="s">
        <v>106</v>
      </c>
      <c r="B12324" t="s">
        <v>307</v>
      </c>
      <c r="C12324" t="s">
        <v>150</v>
      </c>
      <c r="D12324" s="8">
        <v>0</v>
      </c>
      <c r="E12324" s="8">
        <v>0</v>
      </c>
      <c r="F12324" s="8">
        <v>4.700352526439483E-2</v>
      </c>
      <c r="G12324" t="str">
        <f>VLOOKUP(C12324,'data indicadores nacional'!$A$2:$G$24,7,FALSE)</f>
        <v>abajo</v>
      </c>
      <c r="H12324" s="9">
        <f>VLOOKUP(C12324,'data indicadores nacional'!$A$2:$F$24,6,FALSE)</f>
        <v>3.1798702633632006E-2</v>
      </c>
      <c r="I12324" s="5" t="str">
        <f t="shared" si="960"/>
        <v>alarma</v>
      </c>
      <c r="J12324" s="5">
        <f t="shared" si="961"/>
        <v>0</v>
      </c>
      <c r="K12324" s="5">
        <f t="shared" si="962"/>
        <v>1</v>
      </c>
      <c r="L12324" s="5">
        <f t="shared" si="963"/>
        <v>1</v>
      </c>
      <c r="N12324" s="8" t="str">
        <f>VLOOKUP(C12324,'data indicadores nacional'!$A$2:$J$24,10,FALSE)</f>
        <v>-</v>
      </c>
      <c r="O12324" t="str">
        <f t="shared" si="964"/>
        <v xml:space="preserve"> </v>
      </c>
    </row>
    <row r="12325" spans="1:15">
      <c r="A12325" t="s">
        <v>106</v>
      </c>
      <c r="B12325" t="s">
        <v>307</v>
      </c>
      <c r="C12325" t="s">
        <v>151</v>
      </c>
      <c r="D12325" s="8">
        <v>67.272727272727266</v>
      </c>
      <c r="E12325" s="8">
        <v>70.686767169179234</v>
      </c>
      <c r="F12325" s="8">
        <v>64.482602801626754</v>
      </c>
      <c r="G12325" t="str">
        <f>VLOOKUP(C12325,'data indicadores nacional'!$A$2:$G$24,7,FALSE)</f>
        <v>arriba</v>
      </c>
      <c r="H12325" s="9">
        <f>VLOOKUP(C12325,'data indicadores nacional'!$A$2:$F$24,6,FALSE)</f>
        <v>2.4115304789202416</v>
      </c>
      <c r="I12325" s="5" t="str">
        <f t="shared" si="960"/>
        <v>alarma</v>
      </c>
      <c r="J12325" s="5">
        <f t="shared" si="961"/>
        <v>0</v>
      </c>
      <c r="K12325" s="5">
        <f t="shared" si="962"/>
        <v>1</v>
      </c>
      <c r="L12325" s="5">
        <f t="shared" si="963"/>
        <v>1</v>
      </c>
      <c r="N12325" s="8" t="str">
        <f>VLOOKUP(C12325,'data indicadores nacional'!$A$2:$J$24,10,FALSE)</f>
        <v>-</v>
      </c>
      <c r="O12325" t="str">
        <f t="shared" si="964"/>
        <v xml:space="preserve"> </v>
      </c>
    </row>
    <row r="12326" spans="1:15">
      <c r="A12326" t="s">
        <v>106</v>
      </c>
      <c r="B12326" t="s">
        <v>308</v>
      </c>
      <c r="C12326" t="s">
        <v>147</v>
      </c>
      <c r="D12326" s="8">
        <v>0.21834061135371177</v>
      </c>
      <c r="E12326" s="8">
        <v>0</v>
      </c>
      <c r="F12326" s="8">
        <v>0</v>
      </c>
      <c r="G12326" t="str">
        <f>VLOOKUP(C12326,'data indicadores nacional'!$A$2:$G$24,7,FALSE)</f>
        <v>abajo</v>
      </c>
      <c r="H12326" s="9">
        <f>VLOOKUP(C12326,'data indicadores nacional'!$A$2:$F$24,6,FALSE)</f>
        <v>3.1698266245721529E-2</v>
      </c>
      <c r="I12326" s="5" t="str">
        <f t="shared" si="960"/>
        <v xml:space="preserve"> </v>
      </c>
      <c r="J12326" s="5">
        <f t="shared" si="961"/>
        <v>1</v>
      </c>
      <c r="K12326" s="5">
        <f t="shared" si="962"/>
        <v>0</v>
      </c>
      <c r="L12326" s="5">
        <f t="shared" si="963"/>
        <v>1</v>
      </c>
      <c r="N12326" s="8">
        <f>VLOOKUP(C12326,'data indicadores nacional'!$A$2:$J$24,10,FALSE)</f>
        <v>1</v>
      </c>
      <c r="O12326" t="str">
        <f t="shared" si="964"/>
        <v xml:space="preserve"> </v>
      </c>
    </row>
    <row r="12327" spans="1:15">
      <c r="A12327" t="s">
        <v>106</v>
      </c>
      <c r="B12327" t="s">
        <v>308</v>
      </c>
      <c r="C12327" t="s">
        <v>148</v>
      </c>
      <c r="D12327" s="8">
        <v>3.6389353221036389</v>
      </c>
      <c r="E12327" s="8">
        <v>4.0214067278287464</v>
      </c>
      <c r="F12327" s="8">
        <v>3.7157894736842105</v>
      </c>
      <c r="G12327" t="str">
        <f>VLOOKUP(C12327,'data indicadores nacional'!$A$2:$G$24,7,FALSE)</f>
        <v>arriba</v>
      </c>
      <c r="H12327" s="9">
        <f>VLOOKUP(C12327,'data indicadores nacional'!$A$2:$F$24,6,FALSE)</f>
        <v>0.44294071764974818</v>
      </c>
      <c r="I12327" s="5" t="str">
        <f t="shared" si="960"/>
        <v>alarma</v>
      </c>
      <c r="J12327" s="5">
        <f t="shared" si="961"/>
        <v>1</v>
      </c>
      <c r="K12327" s="5">
        <f t="shared" si="962"/>
        <v>0</v>
      </c>
      <c r="L12327" s="5">
        <f t="shared" si="963"/>
        <v>1</v>
      </c>
      <c r="N12327" s="8">
        <f>VLOOKUP(C12327,'data indicadores nacional'!$A$2:$J$24,10,FALSE)</f>
        <v>80</v>
      </c>
      <c r="O12327" t="str">
        <f t="shared" si="964"/>
        <v>alarma</v>
      </c>
    </row>
    <row r="12328" spans="1:15">
      <c r="A12328" t="s">
        <v>106</v>
      </c>
      <c r="B12328" t="s">
        <v>308</v>
      </c>
      <c r="C12328" t="s">
        <v>149</v>
      </c>
      <c r="D12328" s="8">
        <v>9.0009000900090008E-2</v>
      </c>
      <c r="E12328" s="8">
        <v>0.12232415902140673</v>
      </c>
      <c r="F12328" s="8">
        <v>0.11578947368421054</v>
      </c>
      <c r="G12328" t="str">
        <f>VLOOKUP(C12328,'data indicadores nacional'!$A$2:$G$24,7,FALSE)</f>
        <v>abajo</v>
      </c>
      <c r="H12328" s="9">
        <f>VLOOKUP(C12328,'data indicadores nacional'!$A$2:$F$24,6,FALSE)</f>
        <v>3.3105825166439729E-2</v>
      </c>
      <c r="I12328" s="5" t="str">
        <f t="shared" si="960"/>
        <v xml:space="preserve"> </v>
      </c>
      <c r="J12328" s="5">
        <f t="shared" si="961"/>
        <v>0</v>
      </c>
      <c r="K12328" s="5">
        <f t="shared" si="962"/>
        <v>1</v>
      </c>
      <c r="L12328" s="5">
        <f t="shared" si="963"/>
        <v>1</v>
      </c>
      <c r="N12328" s="8" t="str">
        <f>VLOOKUP(C12328,'data indicadores nacional'!$A$2:$J$24,10,FALSE)</f>
        <v>-</v>
      </c>
      <c r="O12328" t="str">
        <f t="shared" si="964"/>
        <v xml:space="preserve"> </v>
      </c>
    </row>
    <row r="12329" spans="1:15">
      <c r="A12329" t="s">
        <v>106</v>
      </c>
      <c r="B12329" t="s">
        <v>308</v>
      </c>
      <c r="C12329" t="s">
        <v>150</v>
      </c>
      <c r="D12329" s="8">
        <v>5.1433714800051433E-2</v>
      </c>
      <c r="E12329" s="8">
        <v>6.8807339449541288E-2</v>
      </c>
      <c r="F12329" s="8">
        <v>5.2631578947368418E-2</v>
      </c>
      <c r="G12329" t="str">
        <f>VLOOKUP(C12329,'data indicadores nacional'!$A$2:$G$24,7,FALSE)</f>
        <v>abajo</v>
      </c>
      <c r="H12329" s="9">
        <f>VLOOKUP(C12329,'data indicadores nacional'!$A$2:$F$24,6,FALSE)</f>
        <v>3.1798702633632006E-2</v>
      </c>
      <c r="I12329" s="5" t="str">
        <f t="shared" si="960"/>
        <v xml:space="preserve"> </v>
      </c>
      <c r="J12329" s="5">
        <f t="shared" si="961"/>
        <v>0</v>
      </c>
      <c r="K12329" s="5">
        <f t="shared" si="962"/>
        <v>0</v>
      </c>
      <c r="L12329" s="5">
        <f t="shared" si="963"/>
        <v>0</v>
      </c>
      <c r="N12329" s="8" t="str">
        <f>VLOOKUP(C12329,'data indicadores nacional'!$A$2:$J$24,10,FALSE)</f>
        <v>-</v>
      </c>
      <c r="O12329" t="str">
        <f t="shared" si="964"/>
        <v xml:space="preserve"> </v>
      </c>
    </row>
    <row r="12330" spans="1:15">
      <c r="A12330" t="s">
        <v>106</v>
      </c>
      <c r="B12330" t="s">
        <v>308</v>
      </c>
      <c r="C12330" t="s">
        <v>151</v>
      </c>
      <c r="D12330" s="8">
        <v>57.984628522630231</v>
      </c>
      <c r="E12330" s="8">
        <v>57.868952847519907</v>
      </c>
      <c r="F12330" s="8">
        <v>52.170062001771477</v>
      </c>
      <c r="G12330" t="str">
        <f>VLOOKUP(C12330,'data indicadores nacional'!$A$2:$G$24,7,FALSE)</f>
        <v>arriba</v>
      </c>
      <c r="H12330" s="9">
        <f>VLOOKUP(C12330,'data indicadores nacional'!$A$2:$F$24,6,FALSE)</f>
        <v>2.4115304789202416</v>
      </c>
      <c r="I12330" s="5" t="str">
        <f t="shared" si="960"/>
        <v>alarma</v>
      </c>
      <c r="J12330" s="5">
        <f t="shared" si="961"/>
        <v>0</v>
      </c>
      <c r="K12330" s="5">
        <f t="shared" si="962"/>
        <v>1</v>
      </c>
      <c r="L12330" s="5">
        <f t="shared" si="963"/>
        <v>1</v>
      </c>
      <c r="N12330" s="8" t="str">
        <f>VLOOKUP(C12330,'data indicadores nacional'!$A$2:$J$24,10,FALSE)</f>
        <v>-</v>
      </c>
      <c r="O12330" t="str">
        <f t="shared" si="964"/>
        <v xml:space="preserve"> </v>
      </c>
    </row>
    <row r="12331" spans="1:15">
      <c r="A12331" t="s">
        <v>106</v>
      </c>
      <c r="B12331" t="s">
        <v>309</v>
      </c>
      <c r="C12331" t="s">
        <v>147</v>
      </c>
      <c r="D12331" s="8">
        <v>0</v>
      </c>
      <c r="E12331" s="8">
        <v>0</v>
      </c>
      <c r="F12331" s="8">
        <v>0</v>
      </c>
      <c r="G12331" t="str">
        <f>VLOOKUP(C12331,'data indicadores nacional'!$A$2:$G$24,7,FALSE)</f>
        <v>abajo</v>
      </c>
      <c r="H12331" s="9">
        <f>VLOOKUP(C12331,'data indicadores nacional'!$A$2:$F$24,6,FALSE)</f>
        <v>3.1698266245721529E-2</v>
      </c>
      <c r="I12331" s="5" t="str">
        <f t="shared" si="960"/>
        <v xml:space="preserve"> </v>
      </c>
      <c r="J12331" s="5">
        <f t="shared" si="961"/>
        <v>0</v>
      </c>
      <c r="K12331" s="5">
        <f t="shared" si="962"/>
        <v>0</v>
      </c>
      <c r="L12331" s="5">
        <f t="shared" si="963"/>
        <v>0</v>
      </c>
      <c r="N12331" s="8">
        <f>VLOOKUP(C12331,'data indicadores nacional'!$A$2:$J$24,10,FALSE)</f>
        <v>1</v>
      </c>
      <c r="O12331" t="str">
        <f t="shared" si="964"/>
        <v xml:space="preserve"> </v>
      </c>
    </row>
    <row r="12332" spans="1:15">
      <c r="A12332" t="s">
        <v>106</v>
      </c>
      <c r="B12332" t="s">
        <v>309</v>
      </c>
      <c r="C12332" t="s">
        <v>148</v>
      </c>
      <c r="D12332" s="8">
        <v>1.1029411764705883</v>
      </c>
      <c r="E12332" s="8">
        <v>8.4139985107967235</v>
      </c>
      <c r="F12332" s="8">
        <v>7.477768795472918</v>
      </c>
      <c r="G12332" t="str">
        <f>VLOOKUP(C12332,'data indicadores nacional'!$A$2:$G$24,7,FALSE)</f>
        <v>arriba</v>
      </c>
      <c r="H12332" s="9">
        <f>VLOOKUP(C12332,'data indicadores nacional'!$A$2:$F$24,6,FALSE)</f>
        <v>0.44294071764974818</v>
      </c>
      <c r="I12332" s="5" t="str">
        <f t="shared" si="960"/>
        <v>alarma</v>
      </c>
      <c r="J12332" s="5">
        <f t="shared" si="961"/>
        <v>1</v>
      </c>
      <c r="K12332" s="5">
        <f t="shared" si="962"/>
        <v>0</v>
      </c>
      <c r="L12332" s="5">
        <f t="shared" si="963"/>
        <v>1</v>
      </c>
      <c r="N12332" s="8">
        <f>VLOOKUP(C12332,'data indicadores nacional'!$A$2:$J$24,10,FALSE)</f>
        <v>80</v>
      </c>
      <c r="O12332" t="str">
        <f t="shared" si="964"/>
        <v>alarma</v>
      </c>
    </row>
    <row r="12333" spans="1:15">
      <c r="A12333" t="s">
        <v>106</v>
      </c>
      <c r="B12333" t="s">
        <v>309</v>
      </c>
      <c r="C12333" t="s">
        <v>149</v>
      </c>
      <c r="D12333" s="8">
        <v>5.2521008403361345E-2</v>
      </c>
      <c r="E12333" s="8">
        <v>0.26061057334326138</v>
      </c>
      <c r="F12333" s="8">
        <v>0.16168148746968472</v>
      </c>
      <c r="G12333" t="str">
        <f>VLOOKUP(C12333,'data indicadores nacional'!$A$2:$G$24,7,FALSE)</f>
        <v>abajo</v>
      </c>
      <c r="H12333" s="9">
        <f>VLOOKUP(C12333,'data indicadores nacional'!$A$2:$F$24,6,FALSE)</f>
        <v>3.3105825166439729E-2</v>
      </c>
      <c r="I12333" s="5" t="str">
        <f t="shared" si="960"/>
        <v xml:space="preserve"> </v>
      </c>
      <c r="J12333" s="5">
        <f t="shared" si="961"/>
        <v>0</v>
      </c>
      <c r="K12333" s="5">
        <f t="shared" si="962"/>
        <v>1</v>
      </c>
      <c r="L12333" s="5">
        <f t="shared" si="963"/>
        <v>1</v>
      </c>
      <c r="N12333" s="8" t="str">
        <f>VLOOKUP(C12333,'data indicadores nacional'!$A$2:$J$24,10,FALSE)</f>
        <v>-</v>
      </c>
      <c r="O12333" t="str">
        <f t="shared" si="964"/>
        <v xml:space="preserve"> </v>
      </c>
    </row>
    <row r="12334" spans="1:15">
      <c r="A12334" t="s">
        <v>106</v>
      </c>
      <c r="B12334" t="s">
        <v>309</v>
      </c>
      <c r="C12334" t="s">
        <v>150</v>
      </c>
      <c r="D12334" s="8">
        <v>0</v>
      </c>
      <c r="E12334" s="8">
        <v>7.4460163812360383E-2</v>
      </c>
      <c r="F12334" s="8">
        <v>4.042037186742118E-2</v>
      </c>
      <c r="G12334" t="str">
        <f>VLOOKUP(C12334,'data indicadores nacional'!$A$2:$G$24,7,FALSE)</f>
        <v>abajo</v>
      </c>
      <c r="H12334" s="9">
        <f>VLOOKUP(C12334,'data indicadores nacional'!$A$2:$F$24,6,FALSE)</f>
        <v>3.1798702633632006E-2</v>
      </c>
      <c r="I12334" s="5" t="str">
        <f t="shared" si="960"/>
        <v xml:space="preserve"> </v>
      </c>
      <c r="J12334" s="5">
        <f t="shared" si="961"/>
        <v>0</v>
      </c>
      <c r="K12334" s="5">
        <f t="shared" si="962"/>
        <v>1</v>
      </c>
      <c r="L12334" s="5">
        <f t="shared" si="963"/>
        <v>1</v>
      </c>
      <c r="N12334" s="8" t="str">
        <f>VLOOKUP(C12334,'data indicadores nacional'!$A$2:$J$24,10,FALSE)</f>
        <v>-</v>
      </c>
      <c r="O12334" t="str">
        <f t="shared" si="964"/>
        <v xml:space="preserve"> </v>
      </c>
    </row>
    <row r="12335" spans="1:15">
      <c r="A12335" t="s">
        <v>106</v>
      </c>
      <c r="B12335" t="s">
        <v>309</v>
      </c>
      <c r="C12335" t="s">
        <v>151</v>
      </c>
      <c r="D12335" s="8">
        <v>71.692307692307693</v>
      </c>
      <c r="E12335" s="8">
        <v>60.507246376811594</v>
      </c>
      <c r="F12335" s="8">
        <v>84.740259740259745</v>
      </c>
      <c r="G12335" t="str">
        <f>VLOOKUP(C12335,'data indicadores nacional'!$A$2:$G$24,7,FALSE)</f>
        <v>arriba</v>
      </c>
      <c r="H12335" s="9">
        <f>VLOOKUP(C12335,'data indicadores nacional'!$A$2:$F$24,6,FALSE)</f>
        <v>2.4115304789202416</v>
      </c>
      <c r="I12335" s="5" t="str">
        <f t="shared" si="960"/>
        <v xml:space="preserve"> </v>
      </c>
      <c r="J12335" s="5">
        <f t="shared" si="961"/>
        <v>1</v>
      </c>
      <c r="K12335" s="5">
        <f t="shared" si="962"/>
        <v>0</v>
      </c>
      <c r="L12335" s="5">
        <f t="shared" si="963"/>
        <v>1</v>
      </c>
      <c r="N12335" s="8" t="str">
        <f>VLOOKUP(C12335,'data indicadores nacional'!$A$2:$J$24,10,FALSE)</f>
        <v>-</v>
      </c>
      <c r="O12335" t="str">
        <f t="shared" si="964"/>
        <v xml:space="preserve"> </v>
      </c>
    </row>
    <row r="12336" spans="1:15">
      <c r="A12336" t="s">
        <v>106</v>
      </c>
      <c r="B12336" t="s">
        <v>310</v>
      </c>
      <c r="C12336" t="s">
        <v>147</v>
      </c>
      <c r="D12336" s="8">
        <v>0</v>
      </c>
      <c r="E12336" s="8">
        <v>0</v>
      </c>
      <c r="F12336" s="8">
        <v>0.18691588785046731</v>
      </c>
      <c r="G12336" t="str">
        <f>VLOOKUP(C12336,'data indicadores nacional'!$A$2:$G$24,7,FALSE)</f>
        <v>abajo</v>
      </c>
      <c r="H12336" s="9">
        <f>VLOOKUP(C12336,'data indicadores nacional'!$A$2:$F$24,6,FALSE)</f>
        <v>3.1698266245721529E-2</v>
      </c>
      <c r="I12336" s="5" t="str">
        <f t="shared" si="960"/>
        <v>alarma</v>
      </c>
      <c r="J12336" s="5">
        <f t="shared" si="961"/>
        <v>0</v>
      </c>
      <c r="K12336" s="5">
        <f t="shared" si="962"/>
        <v>1</v>
      </c>
      <c r="L12336" s="5">
        <f t="shared" si="963"/>
        <v>1</v>
      </c>
      <c r="N12336" s="8">
        <f>VLOOKUP(C12336,'data indicadores nacional'!$A$2:$J$24,10,FALSE)</f>
        <v>1</v>
      </c>
      <c r="O12336" t="str">
        <f t="shared" si="964"/>
        <v xml:space="preserve"> </v>
      </c>
    </row>
    <row r="12337" spans="1:15">
      <c r="A12337" t="s">
        <v>106</v>
      </c>
      <c r="B12337" t="s">
        <v>310</v>
      </c>
      <c r="C12337" t="s">
        <v>148</v>
      </c>
      <c r="D12337" s="8">
        <v>4.1862811028917282</v>
      </c>
      <c r="E12337" s="8">
        <v>5.4428500742206829</v>
      </c>
      <c r="F12337" s="8">
        <v>4.1491663484790626</v>
      </c>
      <c r="G12337" t="str">
        <f>VLOOKUP(C12337,'data indicadores nacional'!$A$2:$G$24,7,FALSE)</f>
        <v>arriba</v>
      </c>
      <c r="H12337" s="9">
        <f>VLOOKUP(C12337,'data indicadores nacional'!$A$2:$F$24,6,FALSE)</f>
        <v>0.44294071764974818</v>
      </c>
      <c r="I12337" s="5" t="str">
        <f t="shared" si="960"/>
        <v>alarma</v>
      </c>
      <c r="J12337" s="5">
        <f t="shared" si="961"/>
        <v>0</v>
      </c>
      <c r="K12337" s="5">
        <f t="shared" si="962"/>
        <v>0</v>
      </c>
      <c r="L12337" s="5">
        <f t="shared" si="963"/>
        <v>0</v>
      </c>
      <c r="N12337" s="8">
        <f>VLOOKUP(C12337,'data indicadores nacional'!$A$2:$J$24,10,FALSE)</f>
        <v>80</v>
      </c>
      <c r="O12337" t="str">
        <f t="shared" si="964"/>
        <v>alarma</v>
      </c>
    </row>
    <row r="12338" spans="1:15">
      <c r="A12338" t="s">
        <v>106</v>
      </c>
      <c r="B12338" t="s">
        <v>310</v>
      </c>
      <c r="C12338" t="s">
        <v>149</v>
      </c>
      <c r="D12338" s="8">
        <v>0.18493611297915266</v>
      </c>
      <c r="E12338" s="8">
        <v>0.29688273132112813</v>
      </c>
      <c r="F12338" s="8">
        <v>0.11454753722794961</v>
      </c>
      <c r="G12338" t="str">
        <f>VLOOKUP(C12338,'data indicadores nacional'!$A$2:$G$24,7,FALSE)</f>
        <v>abajo</v>
      </c>
      <c r="H12338" s="9">
        <f>VLOOKUP(C12338,'data indicadores nacional'!$A$2:$F$24,6,FALSE)</f>
        <v>3.3105825166439729E-2</v>
      </c>
      <c r="I12338" s="5" t="str">
        <f t="shared" si="960"/>
        <v xml:space="preserve"> </v>
      </c>
      <c r="J12338" s="5">
        <f t="shared" si="961"/>
        <v>1</v>
      </c>
      <c r="K12338" s="5">
        <f t="shared" si="962"/>
        <v>0</v>
      </c>
      <c r="L12338" s="5">
        <f t="shared" si="963"/>
        <v>1</v>
      </c>
      <c r="N12338" s="8" t="str">
        <f>VLOOKUP(C12338,'data indicadores nacional'!$A$2:$J$24,10,FALSE)</f>
        <v>-</v>
      </c>
      <c r="O12338" t="str">
        <f t="shared" si="964"/>
        <v xml:space="preserve"> </v>
      </c>
    </row>
    <row r="12339" spans="1:15">
      <c r="A12339" t="s">
        <v>106</v>
      </c>
      <c r="B12339" t="s">
        <v>310</v>
      </c>
      <c r="C12339" t="s">
        <v>150</v>
      </c>
      <c r="D12339" s="8">
        <v>8.4061869535978481E-2</v>
      </c>
      <c r="E12339" s="8">
        <v>3.9584364176150418E-2</v>
      </c>
      <c r="F12339" s="8">
        <v>6.3637520682194221E-2</v>
      </c>
      <c r="G12339" t="str">
        <f>VLOOKUP(C12339,'data indicadores nacional'!$A$2:$G$24,7,FALSE)</f>
        <v>abajo</v>
      </c>
      <c r="H12339" s="9">
        <f>VLOOKUP(C12339,'data indicadores nacional'!$A$2:$F$24,6,FALSE)</f>
        <v>3.1798702633632006E-2</v>
      </c>
      <c r="I12339" s="5" t="str">
        <f t="shared" si="960"/>
        <v>alarma</v>
      </c>
      <c r="J12339" s="5">
        <f t="shared" si="961"/>
        <v>1</v>
      </c>
      <c r="K12339" s="5">
        <f t="shared" si="962"/>
        <v>0</v>
      </c>
      <c r="L12339" s="5">
        <f t="shared" si="963"/>
        <v>1</v>
      </c>
      <c r="N12339" s="8" t="str">
        <f>VLOOKUP(C12339,'data indicadores nacional'!$A$2:$J$24,10,FALSE)</f>
        <v>-</v>
      </c>
      <c r="O12339" t="str">
        <f t="shared" si="964"/>
        <v xml:space="preserve"> </v>
      </c>
    </row>
    <row r="12340" spans="1:15">
      <c r="A12340" t="s">
        <v>106</v>
      </c>
      <c r="B12340" t="s">
        <v>310</v>
      </c>
      <c r="C12340" t="s">
        <v>151</v>
      </c>
      <c r="D12340" s="8">
        <v>75.086906141367322</v>
      </c>
      <c r="E12340" s="8">
        <v>66.692789968652036</v>
      </c>
      <c r="F12340" s="8">
        <v>74.829268292682926</v>
      </c>
      <c r="G12340" t="str">
        <f>VLOOKUP(C12340,'data indicadores nacional'!$A$2:$G$24,7,FALSE)</f>
        <v>arriba</v>
      </c>
      <c r="H12340" s="9">
        <f>VLOOKUP(C12340,'data indicadores nacional'!$A$2:$F$24,6,FALSE)</f>
        <v>2.4115304789202416</v>
      </c>
      <c r="I12340" s="5" t="str">
        <f t="shared" si="960"/>
        <v xml:space="preserve"> </v>
      </c>
      <c r="J12340" s="5">
        <f t="shared" si="961"/>
        <v>0</v>
      </c>
      <c r="K12340" s="5">
        <f t="shared" si="962"/>
        <v>1</v>
      </c>
      <c r="L12340" s="5">
        <f t="shared" si="963"/>
        <v>1</v>
      </c>
      <c r="N12340" s="8" t="str">
        <f>VLOOKUP(C12340,'data indicadores nacional'!$A$2:$J$24,10,FALSE)</f>
        <v>-</v>
      </c>
      <c r="O12340" t="str">
        <f t="shared" si="964"/>
        <v xml:space="preserve"> </v>
      </c>
    </row>
    <row r="12341" spans="1:15">
      <c r="A12341" t="s">
        <v>106</v>
      </c>
      <c r="B12341" t="s">
        <v>311</v>
      </c>
      <c r="C12341" t="s">
        <v>147</v>
      </c>
      <c r="D12341" s="8">
        <v>0</v>
      </c>
      <c r="E12341" s="8">
        <v>0.13531799729364005</v>
      </c>
      <c r="F12341" s="8">
        <v>0.21171489061397319</v>
      </c>
      <c r="G12341" t="str">
        <f>VLOOKUP(C12341,'data indicadores nacional'!$A$2:$G$24,7,FALSE)</f>
        <v>abajo</v>
      </c>
      <c r="H12341" s="9">
        <f>VLOOKUP(C12341,'data indicadores nacional'!$A$2:$F$24,6,FALSE)</f>
        <v>3.1698266245721529E-2</v>
      </c>
      <c r="I12341" s="5" t="str">
        <f t="shared" si="960"/>
        <v>alarma</v>
      </c>
      <c r="J12341" s="5">
        <f t="shared" si="961"/>
        <v>0</v>
      </c>
      <c r="K12341" s="5">
        <f t="shared" si="962"/>
        <v>1</v>
      </c>
      <c r="L12341" s="5">
        <f t="shared" si="963"/>
        <v>1</v>
      </c>
      <c r="N12341" s="8">
        <f>VLOOKUP(C12341,'data indicadores nacional'!$A$2:$J$24,10,FALSE)</f>
        <v>1</v>
      </c>
      <c r="O12341" t="str">
        <f t="shared" si="964"/>
        <v xml:space="preserve"> </v>
      </c>
    </row>
    <row r="12342" spans="1:15">
      <c r="A12342" t="s">
        <v>106</v>
      </c>
      <c r="B12342" t="s">
        <v>311</v>
      </c>
      <c r="C12342" t="s">
        <v>148</v>
      </c>
      <c r="D12342" s="8">
        <v>3.4911087866108788</v>
      </c>
      <c r="E12342" s="8">
        <v>3.6429742639195837</v>
      </c>
      <c r="F12342" s="8">
        <v>2.1846661170651278</v>
      </c>
      <c r="G12342" t="str">
        <f>VLOOKUP(C12342,'data indicadores nacional'!$A$2:$G$24,7,FALSE)</f>
        <v>arriba</v>
      </c>
      <c r="H12342" s="9">
        <f>VLOOKUP(C12342,'data indicadores nacional'!$A$2:$F$24,6,FALSE)</f>
        <v>0.44294071764974818</v>
      </c>
      <c r="I12342" s="5" t="str">
        <f t="shared" si="960"/>
        <v>alarma</v>
      </c>
      <c r="J12342" s="5">
        <f t="shared" si="961"/>
        <v>0</v>
      </c>
      <c r="K12342" s="5">
        <f t="shared" si="962"/>
        <v>1</v>
      </c>
      <c r="L12342" s="5">
        <f t="shared" si="963"/>
        <v>1</v>
      </c>
      <c r="N12342" s="8">
        <f>VLOOKUP(C12342,'data indicadores nacional'!$A$2:$J$24,10,FALSE)</f>
        <v>80</v>
      </c>
      <c r="O12342" t="str">
        <f t="shared" si="964"/>
        <v>alarma</v>
      </c>
    </row>
    <row r="12343" spans="1:15">
      <c r="A12343" t="s">
        <v>106</v>
      </c>
      <c r="B12343" t="s">
        <v>311</v>
      </c>
      <c r="C12343" t="s">
        <v>149</v>
      </c>
      <c r="D12343" s="8">
        <v>3.9225941422594141E-2</v>
      </c>
      <c r="E12343" s="8">
        <v>4.2774648891423683E-2</v>
      </c>
      <c r="F12343" s="8">
        <v>9.0684253915910965E-2</v>
      </c>
      <c r="G12343" t="str">
        <f>VLOOKUP(C12343,'data indicadores nacional'!$A$2:$G$24,7,FALSE)</f>
        <v>abajo</v>
      </c>
      <c r="H12343" s="9">
        <f>VLOOKUP(C12343,'data indicadores nacional'!$A$2:$F$24,6,FALSE)</f>
        <v>3.3105825166439729E-2</v>
      </c>
      <c r="I12343" s="5" t="str">
        <f t="shared" si="960"/>
        <v>alarma</v>
      </c>
      <c r="J12343" s="5">
        <f t="shared" si="961"/>
        <v>0</v>
      </c>
      <c r="K12343" s="5">
        <f t="shared" si="962"/>
        <v>1</v>
      </c>
      <c r="L12343" s="5">
        <f t="shared" si="963"/>
        <v>1</v>
      </c>
      <c r="N12343" s="8" t="str">
        <f>VLOOKUP(C12343,'data indicadores nacional'!$A$2:$J$24,10,FALSE)</f>
        <v>-</v>
      </c>
      <c r="O12343" t="str">
        <f t="shared" si="964"/>
        <v xml:space="preserve"> </v>
      </c>
    </row>
    <row r="12344" spans="1:15">
      <c r="A12344" t="s">
        <v>106</v>
      </c>
      <c r="B12344" t="s">
        <v>311</v>
      </c>
      <c r="C12344" t="s">
        <v>150</v>
      </c>
      <c r="D12344" s="8">
        <v>7.8451882845188281E-2</v>
      </c>
      <c r="E12344" s="8">
        <v>5.7032865188564916E-2</v>
      </c>
      <c r="F12344" s="8">
        <v>2.4732069249793903E-2</v>
      </c>
      <c r="G12344" t="str">
        <f>VLOOKUP(C12344,'data indicadores nacional'!$A$2:$G$24,7,FALSE)</f>
        <v>abajo</v>
      </c>
      <c r="H12344" s="9">
        <f>VLOOKUP(C12344,'data indicadores nacional'!$A$2:$F$24,6,FALSE)</f>
        <v>3.1798702633632006E-2</v>
      </c>
      <c r="I12344" s="5" t="str">
        <f t="shared" si="960"/>
        <v xml:space="preserve"> </v>
      </c>
      <c r="J12344" s="5">
        <f t="shared" si="961"/>
        <v>1</v>
      </c>
      <c r="K12344" s="5">
        <f t="shared" si="962"/>
        <v>0</v>
      </c>
      <c r="L12344" s="5">
        <f t="shared" si="963"/>
        <v>1</v>
      </c>
      <c r="N12344" s="8" t="str">
        <f>VLOOKUP(C12344,'data indicadores nacional'!$A$2:$J$24,10,FALSE)</f>
        <v>-</v>
      </c>
      <c r="O12344" t="str">
        <f t="shared" si="964"/>
        <v xml:space="preserve"> </v>
      </c>
    </row>
    <row r="12345" spans="1:15">
      <c r="A12345" t="s">
        <v>106</v>
      </c>
      <c r="B12345" t="s">
        <v>311</v>
      </c>
      <c r="C12345" t="s">
        <v>151</v>
      </c>
      <c r="D12345" s="8">
        <v>72.528883183568681</v>
      </c>
      <c r="E12345" s="8">
        <v>72.950160771704176</v>
      </c>
      <c r="F12345" s="8">
        <v>54.5405111473627</v>
      </c>
      <c r="G12345" t="str">
        <f>VLOOKUP(C12345,'data indicadores nacional'!$A$2:$G$24,7,FALSE)</f>
        <v>arriba</v>
      </c>
      <c r="H12345" s="9">
        <f>VLOOKUP(C12345,'data indicadores nacional'!$A$2:$F$24,6,FALSE)</f>
        <v>2.4115304789202416</v>
      </c>
      <c r="I12345" s="5" t="str">
        <f t="shared" si="960"/>
        <v>alarma</v>
      </c>
      <c r="J12345" s="5">
        <f t="shared" si="961"/>
        <v>0</v>
      </c>
      <c r="K12345" s="5">
        <f t="shared" si="962"/>
        <v>1</v>
      </c>
      <c r="L12345" s="5">
        <f t="shared" si="963"/>
        <v>1</v>
      </c>
      <c r="N12345" s="8" t="str">
        <f>VLOOKUP(C12345,'data indicadores nacional'!$A$2:$J$24,10,FALSE)</f>
        <v>-</v>
      </c>
      <c r="O12345" t="str">
        <f t="shared" si="964"/>
        <v xml:space="preserve"> </v>
      </c>
    </row>
    <row r="12346" spans="1:15">
      <c r="A12346" t="s">
        <v>106</v>
      </c>
      <c r="B12346" t="s">
        <v>312</v>
      </c>
      <c r="C12346" t="s">
        <v>147</v>
      </c>
      <c r="D12346" s="8">
        <v>0</v>
      </c>
      <c r="E12346" s="8">
        <v>0.11235955056179776</v>
      </c>
      <c r="F12346" s="8">
        <v>9.7751710654936458E-2</v>
      </c>
      <c r="G12346" t="str">
        <f>VLOOKUP(C12346,'data indicadores nacional'!$A$2:$G$24,7,FALSE)</f>
        <v>abajo</v>
      </c>
      <c r="H12346" s="9">
        <f>VLOOKUP(C12346,'data indicadores nacional'!$A$2:$F$24,6,FALSE)</f>
        <v>3.1698266245721529E-2</v>
      </c>
      <c r="I12346" s="5" t="str">
        <f t="shared" si="960"/>
        <v xml:space="preserve"> </v>
      </c>
      <c r="J12346" s="5">
        <f t="shared" si="961"/>
        <v>0</v>
      </c>
      <c r="K12346" s="5">
        <f t="shared" si="962"/>
        <v>1</v>
      </c>
      <c r="L12346" s="5">
        <f t="shared" si="963"/>
        <v>1</v>
      </c>
      <c r="N12346" s="8">
        <f>VLOOKUP(C12346,'data indicadores nacional'!$A$2:$J$24,10,FALSE)</f>
        <v>1</v>
      </c>
      <c r="O12346" t="str">
        <f t="shared" si="964"/>
        <v xml:space="preserve"> </v>
      </c>
    </row>
    <row r="12347" spans="1:15">
      <c r="A12347" t="s">
        <v>106</v>
      </c>
      <c r="B12347" t="s">
        <v>312</v>
      </c>
      <c r="C12347" t="s">
        <v>148</v>
      </c>
      <c r="D12347" s="8">
        <v>4.6445704317488001</v>
      </c>
      <c r="E12347" s="8">
        <v>8.1338897879226639</v>
      </c>
      <c r="F12347" s="8">
        <v>3.3068856461188485</v>
      </c>
      <c r="G12347" t="str">
        <f>VLOOKUP(C12347,'data indicadores nacional'!$A$2:$G$24,7,FALSE)</f>
        <v>arriba</v>
      </c>
      <c r="H12347" s="9">
        <f>VLOOKUP(C12347,'data indicadores nacional'!$A$2:$F$24,6,FALSE)</f>
        <v>0.44294071764974818</v>
      </c>
      <c r="I12347" s="5" t="str">
        <f t="shared" si="960"/>
        <v>alarma</v>
      </c>
      <c r="J12347" s="5">
        <f t="shared" si="961"/>
        <v>0</v>
      </c>
      <c r="K12347" s="5">
        <f t="shared" si="962"/>
        <v>1</v>
      </c>
      <c r="L12347" s="5">
        <f t="shared" si="963"/>
        <v>1</v>
      </c>
      <c r="N12347" s="8">
        <f>VLOOKUP(C12347,'data indicadores nacional'!$A$2:$J$24,10,FALSE)</f>
        <v>80</v>
      </c>
      <c r="O12347" t="str">
        <f t="shared" si="964"/>
        <v>alarma</v>
      </c>
    </row>
    <row r="12348" spans="1:15">
      <c r="A12348" t="s">
        <v>106</v>
      </c>
      <c r="B12348" t="s">
        <v>312</v>
      </c>
      <c r="C12348" t="s">
        <v>149</v>
      </c>
      <c r="D12348" s="8">
        <v>0.15263846489315308</v>
      </c>
      <c r="E12348" s="8">
        <v>0.16608466059109106</v>
      </c>
      <c r="F12348" s="8">
        <v>0.12761471453143206</v>
      </c>
      <c r="G12348" t="str">
        <f>VLOOKUP(C12348,'data indicadores nacional'!$A$2:$G$24,7,FALSE)</f>
        <v>abajo</v>
      </c>
      <c r="H12348" s="9">
        <f>VLOOKUP(C12348,'data indicadores nacional'!$A$2:$F$24,6,FALSE)</f>
        <v>3.3105825166439729E-2</v>
      </c>
      <c r="I12348" s="5" t="str">
        <f t="shared" si="960"/>
        <v xml:space="preserve"> </v>
      </c>
      <c r="J12348" s="5">
        <f t="shared" si="961"/>
        <v>1</v>
      </c>
      <c r="K12348" s="5">
        <f t="shared" si="962"/>
        <v>0</v>
      </c>
      <c r="L12348" s="5">
        <f t="shared" si="963"/>
        <v>1</v>
      </c>
      <c r="N12348" s="8" t="str">
        <f>VLOOKUP(C12348,'data indicadores nacional'!$A$2:$J$24,10,FALSE)</f>
        <v>-</v>
      </c>
      <c r="O12348" t="str">
        <f t="shared" si="964"/>
        <v xml:space="preserve"> </v>
      </c>
    </row>
    <row r="12349" spans="1:15">
      <c r="A12349" t="s">
        <v>106</v>
      </c>
      <c r="B12349" t="s">
        <v>312</v>
      </c>
      <c r="C12349" t="s">
        <v>150</v>
      </c>
      <c r="D12349" s="8">
        <v>2.1805494984736155E-2</v>
      </c>
      <c r="E12349" s="8">
        <v>5.9620134571160888E-2</v>
      </c>
      <c r="F12349" s="8">
        <v>2.7742329245963492E-2</v>
      </c>
      <c r="G12349" t="str">
        <f>VLOOKUP(C12349,'data indicadores nacional'!$A$2:$G$24,7,FALSE)</f>
        <v>abajo</v>
      </c>
      <c r="H12349" s="9">
        <f>VLOOKUP(C12349,'data indicadores nacional'!$A$2:$F$24,6,FALSE)</f>
        <v>3.1798702633632006E-2</v>
      </c>
      <c r="I12349" s="5" t="str">
        <f t="shared" si="960"/>
        <v xml:space="preserve"> </v>
      </c>
      <c r="J12349" s="5">
        <f t="shared" si="961"/>
        <v>0</v>
      </c>
      <c r="K12349" s="5">
        <f t="shared" si="962"/>
        <v>1</v>
      </c>
      <c r="L12349" s="5">
        <f t="shared" si="963"/>
        <v>1</v>
      </c>
      <c r="N12349" s="8" t="str">
        <f>VLOOKUP(C12349,'data indicadores nacional'!$A$2:$J$24,10,FALSE)</f>
        <v>-</v>
      </c>
      <c r="O12349" t="str">
        <f t="shared" si="964"/>
        <v xml:space="preserve"> </v>
      </c>
    </row>
    <row r="12350" spans="1:15">
      <c r="A12350" t="s">
        <v>106</v>
      </c>
      <c r="B12350" t="s">
        <v>312</v>
      </c>
      <c r="C12350" t="s">
        <v>151</v>
      </c>
      <c r="D12350" s="8">
        <v>66.366704161979754</v>
      </c>
      <c r="E12350" s="8">
        <v>57.539844707805479</v>
      </c>
      <c r="F12350" s="8">
        <v>53.329781566329245</v>
      </c>
      <c r="G12350" t="str">
        <f>VLOOKUP(C12350,'data indicadores nacional'!$A$2:$G$24,7,FALSE)</f>
        <v>arriba</v>
      </c>
      <c r="H12350" s="9">
        <f>VLOOKUP(C12350,'data indicadores nacional'!$A$2:$F$24,6,FALSE)</f>
        <v>2.4115304789202416</v>
      </c>
      <c r="I12350" s="5" t="str">
        <f t="shared" si="960"/>
        <v>alarma</v>
      </c>
      <c r="J12350" s="5">
        <f t="shared" si="961"/>
        <v>0</v>
      </c>
      <c r="K12350" s="5">
        <f t="shared" si="962"/>
        <v>1</v>
      </c>
      <c r="L12350" s="5">
        <f t="shared" si="963"/>
        <v>1</v>
      </c>
      <c r="N12350" s="8" t="str">
        <f>VLOOKUP(C12350,'data indicadores nacional'!$A$2:$J$24,10,FALSE)</f>
        <v>-</v>
      </c>
      <c r="O12350" t="str">
        <f t="shared" si="964"/>
        <v xml:space="preserve"> </v>
      </c>
    </row>
    <row r="12351" spans="1:15">
      <c r="A12351" t="s">
        <v>106</v>
      </c>
      <c r="B12351" t="s">
        <v>313</v>
      </c>
      <c r="C12351" t="s">
        <v>147</v>
      </c>
      <c r="D12351" s="8">
        <v>0</v>
      </c>
      <c r="E12351" s="8">
        <v>0.32840722495894908</v>
      </c>
      <c r="F12351" s="8">
        <v>0</v>
      </c>
      <c r="G12351" t="str">
        <f>VLOOKUP(C12351,'data indicadores nacional'!$A$2:$G$24,7,FALSE)</f>
        <v>abajo</v>
      </c>
      <c r="H12351" s="9">
        <f>VLOOKUP(C12351,'data indicadores nacional'!$A$2:$F$24,6,FALSE)</f>
        <v>3.1698266245721529E-2</v>
      </c>
      <c r="I12351" s="5" t="str">
        <f t="shared" si="960"/>
        <v xml:space="preserve"> </v>
      </c>
      <c r="J12351" s="5">
        <f t="shared" si="961"/>
        <v>0</v>
      </c>
      <c r="K12351" s="5">
        <f t="shared" si="962"/>
        <v>0</v>
      </c>
      <c r="L12351" s="5">
        <f t="shared" si="963"/>
        <v>0</v>
      </c>
      <c r="N12351" s="8">
        <f>VLOOKUP(C12351,'data indicadores nacional'!$A$2:$J$24,10,FALSE)</f>
        <v>1</v>
      </c>
      <c r="O12351" t="str">
        <f t="shared" si="964"/>
        <v xml:space="preserve"> </v>
      </c>
    </row>
    <row r="12352" spans="1:15">
      <c r="A12352" t="s">
        <v>106</v>
      </c>
      <c r="B12352" t="s">
        <v>313</v>
      </c>
      <c r="C12352" t="s">
        <v>148</v>
      </c>
      <c r="D12352" s="8">
        <v>3.5311073744895505</v>
      </c>
      <c r="E12352" s="8">
        <v>1.5983569961603716</v>
      </c>
      <c r="F12352" s="8">
        <v>5.3297512782736804</v>
      </c>
      <c r="G12352" t="str">
        <f>VLOOKUP(C12352,'data indicadores nacional'!$A$2:$G$24,7,FALSE)</f>
        <v>arriba</v>
      </c>
      <c r="H12352" s="9">
        <f>VLOOKUP(C12352,'data indicadores nacional'!$A$2:$F$24,6,FALSE)</f>
        <v>0.44294071764974818</v>
      </c>
      <c r="I12352" s="5" t="str">
        <f t="shared" si="960"/>
        <v xml:space="preserve"> </v>
      </c>
      <c r="J12352" s="5">
        <f t="shared" si="961"/>
        <v>1</v>
      </c>
      <c r="K12352" s="5">
        <f t="shared" si="962"/>
        <v>0</v>
      </c>
      <c r="L12352" s="5">
        <f t="shared" si="963"/>
        <v>1</v>
      </c>
      <c r="N12352" s="8">
        <f>VLOOKUP(C12352,'data indicadores nacional'!$A$2:$J$24,10,FALSE)</f>
        <v>80</v>
      </c>
      <c r="O12352" t="str">
        <f t="shared" si="964"/>
        <v>alarma</v>
      </c>
    </row>
    <row r="12353" spans="1:15">
      <c r="A12353" t="s">
        <v>106</v>
      </c>
      <c r="B12353" t="s">
        <v>313</v>
      </c>
      <c r="C12353" t="s">
        <v>149</v>
      </c>
      <c r="D12353" s="8">
        <v>9.6084554407878928E-2</v>
      </c>
      <c r="E12353" s="8">
        <v>6.2505580855433521E-2</v>
      </c>
      <c r="F12353" s="8">
        <v>0.15599272033971748</v>
      </c>
      <c r="G12353" t="str">
        <f>VLOOKUP(C12353,'data indicadores nacional'!$A$2:$G$24,7,FALSE)</f>
        <v>abajo</v>
      </c>
      <c r="H12353" s="9">
        <f>VLOOKUP(C12353,'data indicadores nacional'!$A$2:$F$24,6,FALSE)</f>
        <v>3.3105825166439729E-2</v>
      </c>
      <c r="I12353" s="5" t="str">
        <f t="shared" si="960"/>
        <v>alarma</v>
      </c>
      <c r="J12353" s="5">
        <f t="shared" si="961"/>
        <v>0</v>
      </c>
      <c r="K12353" s="5">
        <f t="shared" si="962"/>
        <v>1</v>
      </c>
      <c r="L12353" s="5">
        <f t="shared" si="963"/>
        <v>1</v>
      </c>
      <c r="N12353" s="8" t="str">
        <f>VLOOKUP(C12353,'data indicadores nacional'!$A$2:$J$24,10,FALSE)</f>
        <v>-</v>
      </c>
      <c r="O12353" t="str">
        <f t="shared" si="964"/>
        <v xml:space="preserve"> </v>
      </c>
    </row>
    <row r="12354" spans="1:15">
      <c r="A12354" t="s">
        <v>106</v>
      </c>
      <c r="B12354" t="s">
        <v>313</v>
      </c>
      <c r="C12354" t="s">
        <v>150</v>
      </c>
      <c r="D12354" s="8">
        <v>6.0052846504924338E-2</v>
      </c>
      <c r="E12354" s="8">
        <v>3.5717474774533436E-2</v>
      </c>
      <c r="F12354" s="8">
        <v>2.5998786723286243E-2</v>
      </c>
      <c r="G12354" t="str">
        <f>VLOOKUP(C12354,'data indicadores nacional'!$A$2:$G$24,7,FALSE)</f>
        <v>abajo</v>
      </c>
      <c r="H12354" s="9">
        <f>VLOOKUP(C12354,'data indicadores nacional'!$A$2:$F$24,6,FALSE)</f>
        <v>3.1798702633632006E-2</v>
      </c>
      <c r="I12354" s="5" t="str">
        <f t="shared" si="960"/>
        <v xml:space="preserve"> </v>
      </c>
      <c r="J12354" s="5">
        <f t="shared" si="961"/>
        <v>1</v>
      </c>
      <c r="K12354" s="5">
        <f t="shared" si="962"/>
        <v>0</v>
      </c>
      <c r="L12354" s="5">
        <f t="shared" si="963"/>
        <v>1</v>
      </c>
      <c r="N12354" s="8" t="str">
        <f>VLOOKUP(C12354,'data indicadores nacional'!$A$2:$J$24,10,FALSE)</f>
        <v>-</v>
      </c>
      <c r="O12354" t="str">
        <f t="shared" si="964"/>
        <v xml:space="preserve"> </v>
      </c>
    </row>
    <row r="12355" spans="1:15">
      <c r="A12355" t="s">
        <v>106</v>
      </c>
      <c r="B12355" t="s">
        <v>313</v>
      </c>
      <c r="C12355" t="s">
        <v>151</v>
      </c>
      <c r="D12355" s="8">
        <v>67.752808988764045</v>
      </c>
      <c r="E12355" s="8">
        <v>26.401741970604249</v>
      </c>
      <c r="F12355" s="8">
        <v>56.092083099382371</v>
      </c>
      <c r="G12355" t="str">
        <f>VLOOKUP(C12355,'data indicadores nacional'!$A$2:$G$24,7,FALSE)</f>
        <v>arriba</v>
      </c>
      <c r="H12355" s="9">
        <f>VLOOKUP(C12355,'data indicadores nacional'!$A$2:$F$24,6,FALSE)</f>
        <v>2.4115304789202416</v>
      </c>
      <c r="I12355" s="5" t="str">
        <f t="shared" ref="I12355:I12418" si="965">IF(G12355=$G$2,IF(F12355&gt;E12355,"alarma"," "),IF(F12355&lt;E12355,"alarma"," "))</f>
        <v xml:space="preserve"> </v>
      </c>
      <c r="J12355" s="5">
        <f t="shared" ref="J12355:J12418" si="966">IF(G12355=$G$2,IF((D12355-F12355)&gt;($M$2*H12355),1,0),IF((F12355-D12355)&gt;($M$2*H12355),1,0))</f>
        <v>0</v>
      </c>
      <c r="K12355" s="5">
        <f t="shared" ref="K12355:K12418" si="967">IF(G12355=$G$2,IF((F12355-D12355)&gt;($M$2*H12355),1,0),IF((D12355-F12355)&gt;($M$2*H12355),1,0))</f>
        <v>1</v>
      </c>
      <c r="L12355" s="5">
        <f t="shared" ref="L12355:L12418" si="968">IF(J12355=1,1,IF(K12355=1,1,0))</f>
        <v>1</v>
      </c>
      <c r="N12355" s="8" t="str">
        <f>VLOOKUP(C12355,'data indicadores nacional'!$A$2:$J$24,10,FALSE)</f>
        <v>-</v>
      </c>
      <c r="O12355" t="str">
        <f t="shared" ref="O12355:O12418" si="969">IF(N12355=$N$4," ",IF(F12355=$F$20," ",IF(G12355=$G$2,IF(F12355&lt;N12355," ","alarma"),IF(F12355&lt;N12355,"alarma"," "))))</f>
        <v xml:space="preserve"> </v>
      </c>
    </row>
    <row r="12356" spans="1:15">
      <c r="A12356" t="s">
        <v>106</v>
      </c>
      <c r="B12356" t="s">
        <v>314</v>
      </c>
      <c r="C12356" t="s">
        <v>147</v>
      </c>
      <c r="D12356" s="8">
        <v>0</v>
      </c>
      <c r="E12356" s="8">
        <v>0.16583747927031509</v>
      </c>
      <c r="F12356" s="8">
        <v>0</v>
      </c>
      <c r="G12356" t="str">
        <f>VLOOKUP(C12356,'data indicadores nacional'!$A$2:$G$24,7,FALSE)</f>
        <v>abajo</v>
      </c>
      <c r="H12356" s="9">
        <f>VLOOKUP(C12356,'data indicadores nacional'!$A$2:$F$24,6,FALSE)</f>
        <v>3.1698266245721529E-2</v>
      </c>
      <c r="I12356" s="5" t="str">
        <f t="shared" si="965"/>
        <v xml:space="preserve"> </v>
      </c>
      <c r="J12356" s="5">
        <f t="shared" si="966"/>
        <v>0</v>
      </c>
      <c r="K12356" s="5">
        <f t="shared" si="967"/>
        <v>0</v>
      </c>
      <c r="L12356" s="5">
        <f t="shared" si="968"/>
        <v>0</v>
      </c>
      <c r="N12356" s="8">
        <f>VLOOKUP(C12356,'data indicadores nacional'!$A$2:$J$24,10,FALSE)</f>
        <v>1</v>
      </c>
      <c r="O12356" t="str">
        <f t="shared" si="969"/>
        <v xml:space="preserve"> </v>
      </c>
    </row>
    <row r="12357" spans="1:15">
      <c r="A12357" t="s">
        <v>106</v>
      </c>
      <c r="B12357" t="s">
        <v>314</v>
      </c>
      <c r="C12357" t="s">
        <v>148</v>
      </c>
      <c r="D12357" s="8">
        <v>5.5968517708788807</v>
      </c>
      <c r="E12357" s="8">
        <v>20.19124474906036</v>
      </c>
      <c r="F12357" s="8">
        <v>9.7402597402597415</v>
      </c>
      <c r="G12357" t="str">
        <f>VLOOKUP(C12357,'data indicadores nacional'!$A$2:$G$24,7,FALSE)</f>
        <v>arriba</v>
      </c>
      <c r="H12357" s="9">
        <f>VLOOKUP(C12357,'data indicadores nacional'!$A$2:$F$24,6,FALSE)</f>
        <v>0.44294071764974818</v>
      </c>
      <c r="I12357" s="5" t="str">
        <f t="shared" si="965"/>
        <v>alarma</v>
      </c>
      <c r="J12357" s="5">
        <f t="shared" si="966"/>
        <v>1</v>
      </c>
      <c r="K12357" s="5">
        <f t="shared" si="967"/>
        <v>0</v>
      </c>
      <c r="L12357" s="5">
        <f t="shared" si="968"/>
        <v>1</v>
      </c>
      <c r="N12357" s="8">
        <f>VLOOKUP(C12357,'data indicadores nacional'!$A$2:$J$24,10,FALSE)</f>
        <v>80</v>
      </c>
      <c r="O12357" t="str">
        <f t="shared" si="969"/>
        <v>alarma</v>
      </c>
    </row>
    <row r="12358" spans="1:15">
      <c r="A12358" t="s">
        <v>106</v>
      </c>
      <c r="B12358" t="s">
        <v>314</v>
      </c>
      <c r="C12358" t="s">
        <v>149</v>
      </c>
      <c r="D12358" s="8">
        <v>8.7450808919982512E-2</v>
      </c>
      <c r="E12358" s="8">
        <v>9.396418306433782E-2</v>
      </c>
      <c r="F12358" s="8">
        <v>0.10822510822510822</v>
      </c>
      <c r="G12358" t="str">
        <f>VLOOKUP(C12358,'data indicadores nacional'!$A$2:$G$24,7,FALSE)</f>
        <v>abajo</v>
      </c>
      <c r="H12358" s="9">
        <f>VLOOKUP(C12358,'data indicadores nacional'!$A$2:$F$24,6,FALSE)</f>
        <v>3.3105825166439729E-2</v>
      </c>
      <c r="I12358" s="5" t="str">
        <f t="shared" si="965"/>
        <v>alarma</v>
      </c>
      <c r="J12358" s="5">
        <f t="shared" si="966"/>
        <v>0</v>
      </c>
      <c r="K12358" s="5">
        <f t="shared" si="967"/>
        <v>1</v>
      </c>
      <c r="L12358" s="5">
        <f t="shared" si="968"/>
        <v>1</v>
      </c>
      <c r="N12358" s="8" t="str">
        <f>VLOOKUP(C12358,'data indicadores nacional'!$A$2:$J$24,10,FALSE)</f>
        <v>-</v>
      </c>
      <c r="O12358" t="str">
        <f t="shared" si="969"/>
        <v xml:space="preserve"> </v>
      </c>
    </row>
    <row r="12359" spans="1:15">
      <c r="A12359" t="s">
        <v>106</v>
      </c>
      <c r="B12359" t="s">
        <v>314</v>
      </c>
      <c r="C12359" t="s">
        <v>150</v>
      </c>
      <c r="D12359" s="8">
        <v>2.1862702229995628E-2</v>
      </c>
      <c r="E12359" s="8">
        <v>2.2109219544550078E-2</v>
      </c>
      <c r="F12359" s="8">
        <v>1.8037518037518036E-2</v>
      </c>
      <c r="G12359" t="str">
        <f>VLOOKUP(C12359,'data indicadores nacional'!$A$2:$G$24,7,FALSE)</f>
        <v>abajo</v>
      </c>
      <c r="H12359" s="9">
        <f>VLOOKUP(C12359,'data indicadores nacional'!$A$2:$F$24,6,FALSE)</f>
        <v>3.1798702633632006E-2</v>
      </c>
      <c r="I12359" s="5" t="str">
        <f t="shared" si="965"/>
        <v xml:space="preserve"> </v>
      </c>
      <c r="J12359" s="5">
        <f t="shared" si="966"/>
        <v>1</v>
      </c>
      <c r="K12359" s="5">
        <f t="shared" si="967"/>
        <v>0</v>
      </c>
      <c r="L12359" s="5">
        <f t="shared" si="968"/>
        <v>1</v>
      </c>
      <c r="N12359" s="8" t="str">
        <f>VLOOKUP(C12359,'data indicadores nacional'!$A$2:$J$24,10,FALSE)</f>
        <v>-</v>
      </c>
      <c r="O12359" t="str">
        <f t="shared" si="969"/>
        <v xml:space="preserve"> </v>
      </c>
    </row>
    <row r="12360" spans="1:15">
      <c r="A12360" t="s">
        <v>106</v>
      </c>
      <c r="B12360" t="s">
        <v>314</v>
      </c>
      <c r="C12360" t="s">
        <v>151</v>
      </c>
      <c r="D12360" s="8">
        <v>66.666666666666657</v>
      </c>
      <c r="E12360" s="8">
        <v>76.149548775247098</v>
      </c>
      <c r="F12360" s="8">
        <v>48.719824433065106</v>
      </c>
      <c r="G12360" t="str">
        <f>VLOOKUP(C12360,'data indicadores nacional'!$A$2:$G$24,7,FALSE)</f>
        <v>arriba</v>
      </c>
      <c r="H12360" s="9">
        <f>VLOOKUP(C12360,'data indicadores nacional'!$A$2:$F$24,6,FALSE)</f>
        <v>2.4115304789202416</v>
      </c>
      <c r="I12360" s="5" t="str">
        <f t="shared" si="965"/>
        <v>alarma</v>
      </c>
      <c r="J12360" s="5">
        <f t="shared" si="966"/>
        <v>0</v>
      </c>
      <c r="K12360" s="5">
        <f t="shared" si="967"/>
        <v>1</v>
      </c>
      <c r="L12360" s="5">
        <f t="shared" si="968"/>
        <v>1</v>
      </c>
      <c r="N12360" s="8" t="str">
        <f>VLOOKUP(C12360,'data indicadores nacional'!$A$2:$J$24,10,FALSE)</f>
        <v>-</v>
      </c>
      <c r="O12360" t="str">
        <f t="shared" si="969"/>
        <v xml:space="preserve"> </v>
      </c>
    </row>
    <row r="12361" spans="1:15">
      <c r="A12361" t="s">
        <v>106</v>
      </c>
      <c r="B12361" t="s">
        <v>315</v>
      </c>
      <c r="C12361" t="s">
        <v>147</v>
      </c>
      <c r="D12361" s="8">
        <v>4.1597337770382693E-2</v>
      </c>
      <c r="E12361" s="8">
        <v>9.2336103416435819E-2</v>
      </c>
      <c r="F12361" s="8">
        <v>0.20086083213773312</v>
      </c>
      <c r="G12361" t="str">
        <f>VLOOKUP(C12361,'data indicadores nacional'!$A$2:$G$24,7,FALSE)</f>
        <v>abajo</v>
      </c>
      <c r="H12361" s="9">
        <f>VLOOKUP(C12361,'data indicadores nacional'!$A$2:$F$24,6,FALSE)</f>
        <v>3.1698266245721529E-2</v>
      </c>
      <c r="I12361" s="5" t="str">
        <f t="shared" si="965"/>
        <v>alarma</v>
      </c>
      <c r="J12361" s="5">
        <f t="shared" si="966"/>
        <v>0</v>
      </c>
      <c r="K12361" s="5">
        <f t="shared" si="967"/>
        <v>1</v>
      </c>
      <c r="L12361" s="5">
        <f t="shared" si="968"/>
        <v>1</v>
      </c>
      <c r="N12361" s="8">
        <f>VLOOKUP(C12361,'data indicadores nacional'!$A$2:$J$24,10,FALSE)</f>
        <v>1</v>
      </c>
      <c r="O12361" t="str">
        <f t="shared" si="969"/>
        <v xml:space="preserve"> </v>
      </c>
    </row>
    <row r="12362" spans="1:15">
      <c r="A12362" t="s">
        <v>106</v>
      </c>
      <c r="B12362" t="s">
        <v>315</v>
      </c>
      <c r="C12362" t="s">
        <v>148</v>
      </c>
      <c r="D12362" s="8">
        <v>6.7180156015453889</v>
      </c>
      <c r="E12362" s="8">
        <v>6.6068427045491509</v>
      </c>
      <c r="F12362" s="8">
        <v>10.142307437139255</v>
      </c>
      <c r="G12362" t="str">
        <f>VLOOKUP(C12362,'data indicadores nacional'!$A$2:$G$24,7,FALSE)</f>
        <v>arriba</v>
      </c>
      <c r="H12362" s="9">
        <f>VLOOKUP(C12362,'data indicadores nacional'!$A$2:$F$24,6,FALSE)</f>
        <v>0.44294071764974818</v>
      </c>
      <c r="I12362" s="5" t="str">
        <f t="shared" si="965"/>
        <v xml:space="preserve"> </v>
      </c>
      <c r="J12362" s="5">
        <f t="shared" si="966"/>
        <v>1</v>
      </c>
      <c r="K12362" s="5">
        <f t="shared" si="967"/>
        <v>0</v>
      </c>
      <c r="L12362" s="5">
        <f t="shared" si="968"/>
        <v>1</v>
      </c>
      <c r="N12362" s="8">
        <f>VLOOKUP(C12362,'data indicadores nacional'!$A$2:$J$24,10,FALSE)</f>
        <v>80</v>
      </c>
      <c r="O12362" t="str">
        <f t="shared" si="969"/>
        <v>alarma</v>
      </c>
    </row>
    <row r="12363" spans="1:15">
      <c r="A12363" t="s">
        <v>106</v>
      </c>
      <c r="B12363" t="s">
        <v>315</v>
      </c>
      <c r="C12363" t="s">
        <v>149</v>
      </c>
      <c r="D12363" s="8">
        <v>0.14026625981248617</v>
      </c>
      <c r="E12363" s="8">
        <v>0.13961936778181422</v>
      </c>
      <c r="F12363" s="8">
        <v>0.12273601804551183</v>
      </c>
      <c r="G12363" t="str">
        <f>VLOOKUP(C12363,'data indicadores nacional'!$A$2:$G$24,7,FALSE)</f>
        <v>abajo</v>
      </c>
      <c r="H12363" s="9">
        <f>VLOOKUP(C12363,'data indicadores nacional'!$A$2:$F$24,6,FALSE)</f>
        <v>3.3105825166439729E-2</v>
      </c>
      <c r="I12363" s="5" t="str">
        <f t="shared" si="965"/>
        <v xml:space="preserve"> </v>
      </c>
      <c r="J12363" s="5">
        <f t="shared" si="966"/>
        <v>1</v>
      </c>
      <c r="K12363" s="5">
        <f t="shared" si="967"/>
        <v>0</v>
      </c>
      <c r="L12363" s="5">
        <f t="shared" si="968"/>
        <v>1</v>
      </c>
      <c r="N12363" s="8" t="str">
        <f>VLOOKUP(C12363,'data indicadores nacional'!$A$2:$J$24,10,FALSE)</f>
        <v>-</v>
      </c>
      <c r="O12363" t="str">
        <f t="shared" si="969"/>
        <v xml:space="preserve"> </v>
      </c>
    </row>
    <row r="12364" spans="1:15">
      <c r="A12364" t="s">
        <v>106</v>
      </c>
      <c r="B12364" t="s">
        <v>315</v>
      </c>
      <c r="C12364" t="s">
        <v>150</v>
      </c>
      <c r="D12364" s="8">
        <v>2.4608115756576517E-2</v>
      </c>
      <c r="E12364" s="8">
        <v>4.608794664642412E-2</v>
      </c>
      <c r="F12364" s="8">
        <v>4.3123465799774427E-2</v>
      </c>
      <c r="G12364" t="str">
        <f>VLOOKUP(C12364,'data indicadores nacional'!$A$2:$G$24,7,FALSE)</f>
        <v>abajo</v>
      </c>
      <c r="H12364" s="9">
        <f>VLOOKUP(C12364,'data indicadores nacional'!$A$2:$F$24,6,FALSE)</f>
        <v>3.1798702633632006E-2</v>
      </c>
      <c r="I12364" s="5" t="str">
        <f t="shared" si="965"/>
        <v xml:space="preserve"> </v>
      </c>
      <c r="J12364" s="5">
        <f t="shared" si="966"/>
        <v>0</v>
      </c>
      <c r="K12364" s="5">
        <f t="shared" si="967"/>
        <v>1</v>
      </c>
      <c r="L12364" s="5">
        <f t="shared" si="968"/>
        <v>1</v>
      </c>
      <c r="N12364" s="8" t="str">
        <f>VLOOKUP(C12364,'data indicadores nacional'!$A$2:$J$24,10,FALSE)</f>
        <v>-</v>
      </c>
      <c r="O12364" t="str">
        <f t="shared" si="969"/>
        <v xml:space="preserve"> </v>
      </c>
    </row>
    <row r="12365" spans="1:15">
      <c r="A12365" t="s">
        <v>106</v>
      </c>
      <c r="B12365" t="s">
        <v>315</v>
      </c>
      <c r="C12365" t="s">
        <v>151</v>
      </c>
      <c r="D12365" s="8">
        <v>52.906562054208273</v>
      </c>
      <c r="E12365" s="8">
        <v>72.168550873586838</v>
      </c>
      <c r="F12365" s="8">
        <v>50.921537651395475</v>
      </c>
      <c r="G12365" t="str">
        <f>VLOOKUP(C12365,'data indicadores nacional'!$A$2:$G$24,7,FALSE)</f>
        <v>arriba</v>
      </c>
      <c r="H12365" s="9">
        <f>VLOOKUP(C12365,'data indicadores nacional'!$A$2:$F$24,6,FALSE)</f>
        <v>2.4115304789202416</v>
      </c>
      <c r="I12365" s="5" t="str">
        <f t="shared" si="965"/>
        <v>alarma</v>
      </c>
      <c r="J12365" s="5">
        <f t="shared" si="966"/>
        <v>0</v>
      </c>
      <c r="K12365" s="5">
        <f t="shared" si="967"/>
        <v>1</v>
      </c>
      <c r="L12365" s="5">
        <f t="shared" si="968"/>
        <v>1</v>
      </c>
      <c r="N12365" s="8" t="str">
        <f>VLOOKUP(C12365,'data indicadores nacional'!$A$2:$J$24,10,FALSE)</f>
        <v>-</v>
      </c>
      <c r="O12365" t="str">
        <f t="shared" si="969"/>
        <v xml:space="preserve"> </v>
      </c>
    </row>
    <row r="12366" spans="1:15">
      <c r="A12366" t="s">
        <v>106</v>
      </c>
      <c r="B12366" t="s">
        <v>316</v>
      </c>
      <c r="C12366" t="s">
        <v>147</v>
      </c>
      <c r="D12366" s="8">
        <v>0</v>
      </c>
      <c r="E12366" s="8">
        <v>0</v>
      </c>
      <c r="F12366" s="8">
        <v>0</v>
      </c>
      <c r="G12366" t="str">
        <f>VLOOKUP(C12366,'data indicadores nacional'!$A$2:$G$24,7,FALSE)</f>
        <v>abajo</v>
      </c>
      <c r="H12366" s="9">
        <f>VLOOKUP(C12366,'data indicadores nacional'!$A$2:$F$24,6,FALSE)</f>
        <v>3.1698266245721529E-2</v>
      </c>
      <c r="I12366" s="5" t="str">
        <f t="shared" si="965"/>
        <v xml:space="preserve"> </v>
      </c>
      <c r="J12366" s="5">
        <f t="shared" si="966"/>
        <v>0</v>
      </c>
      <c r="K12366" s="5">
        <f t="shared" si="967"/>
        <v>0</v>
      </c>
      <c r="L12366" s="5">
        <f t="shared" si="968"/>
        <v>0</v>
      </c>
      <c r="N12366" s="8">
        <f>VLOOKUP(C12366,'data indicadores nacional'!$A$2:$J$24,10,FALSE)</f>
        <v>1</v>
      </c>
      <c r="O12366" t="str">
        <f t="shared" si="969"/>
        <v xml:space="preserve"> </v>
      </c>
    </row>
    <row r="12367" spans="1:15">
      <c r="A12367" t="s">
        <v>106</v>
      </c>
      <c r="B12367" t="s">
        <v>316</v>
      </c>
      <c r="C12367" t="s">
        <v>148</v>
      </c>
      <c r="D12367" s="8">
        <v>3.5989717223650386</v>
      </c>
      <c r="E12367" s="8">
        <v>4.0295392518863382</v>
      </c>
      <c r="F12367" s="8">
        <v>2.3324330959980362</v>
      </c>
      <c r="G12367" t="str">
        <f>VLOOKUP(C12367,'data indicadores nacional'!$A$2:$G$24,7,FALSE)</f>
        <v>arriba</v>
      </c>
      <c r="H12367" s="9">
        <f>VLOOKUP(C12367,'data indicadores nacional'!$A$2:$F$24,6,FALSE)</f>
        <v>0.44294071764974818</v>
      </c>
      <c r="I12367" s="5" t="str">
        <f t="shared" si="965"/>
        <v>alarma</v>
      </c>
      <c r="J12367" s="5">
        <f t="shared" si="966"/>
        <v>0</v>
      </c>
      <c r="K12367" s="5">
        <f t="shared" si="967"/>
        <v>1</v>
      </c>
      <c r="L12367" s="5">
        <f t="shared" si="968"/>
        <v>1</v>
      </c>
      <c r="N12367" s="8">
        <f>VLOOKUP(C12367,'data indicadores nacional'!$A$2:$J$24,10,FALSE)</f>
        <v>80</v>
      </c>
      <c r="O12367" t="str">
        <f t="shared" si="969"/>
        <v>alarma</v>
      </c>
    </row>
    <row r="12368" spans="1:15">
      <c r="A12368" t="s">
        <v>106</v>
      </c>
      <c r="B12368" t="s">
        <v>316</v>
      </c>
      <c r="C12368" t="s">
        <v>149</v>
      </c>
      <c r="D12368" s="8">
        <v>0.14689680499449137</v>
      </c>
      <c r="E12368" s="8">
        <v>1.6053941242575052E-2</v>
      </c>
      <c r="F12368" s="8">
        <v>8.5931745642032903E-2</v>
      </c>
      <c r="G12368" t="str">
        <f>VLOOKUP(C12368,'data indicadores nacional'!$A$2:$G$24,7,FALSE)</f>
        <v>abajo</v>
      </c>
      <c r="H12368" s="9">
        <f>VLOOKUP(C12368,'data indicadores nacional'!$A$2:$F$24,6,FALSE)</f>
        <v>3.3105825166439729E-2</v>
      </c>
      <c r="I12368" s="5" t="str">
        <f t="shared" si="965"/>
        <v>alarma</v>
      </c>
      <c r="J12368" s="5">
        <f t="shared" si="966"/>
        <v>1</v>
      </c>
      <c r="K12368" s="5">
        <f t="shared" si="967"/>
        <v>0</v>
      </c>
      <c r="L12368" s="5">
        <f t="shared" si="968"/>
        <v>1</v>
      </c>
      <c r="N12368" s="8" t="str">
        <f>VLOOKUP(C12368,'data indicadores nacional'!$A$2:$J$24,10,FALSE)</f>
        <v>-</v>
      </c>
      <c r="O12368" t="str">
        <f t="shared" si="969"/>
        <v xml:space="preserve"> </v>
      </c>
    </row>
    <row r="12369" spans="1:15">
      <c r="A12369" t="s">
        <v>106</v>
      </c>
      <c r="B12369" t="s">
        <v>316</v>
      </c>
      <c r="C12369" t="s">
        <v>150</v>
      </c>
      <c r="D12369" s="8">
        <v>3.6724201248622843E-2</v>
      </c>
      <c r="E12369" s="8">
        <v>1.6053941242575052E-2</v>
      </c>
      <c r="F12369" s="8">
        <v>7.3655781978885337E-2</v>
      </c>
      <c r="G12369" t="str">
        <f>VLOOKUP(C12369,'data indicadores nacional'!$A$2:$G$24,7,FALSE)</f>
        <v>abajo</v>
      </c>
      <c r="H12369" s="9">
        <f>VLOOKUP(C12369,'data indicadores nacional'!$A$2:$F$24,6,FALSE)</f>
        <v>3.1798702633632006E-2</v>
      </c>
      <c r="I12369" s="5" t="str">
        <f t="shared" si="965"/>
        <v>alarma</v>
      </c>
      <c r="J12369" s="5">
        <f t="shared" si="966"/>
        <v>0</v>
      </c>
      <c r="K12369" s="5">
        <f t="shared" si="967"/>
        <v>1</v>
      </c>
      <c r="L12369" s="5">
        <f t="shared" si="968"/>
        <v>1</v>
      </c>
      <c r="N12369" s="8" t="str">
        <f>VLOOKUP(C12369,'data indicadores nacional'!$A$2:$J$24,10,FALSE)</f>
        <v>-</v>
      </c>
      <c r="O12369" t="str">
        <f t="shared" si="969"/>
        <v xml:space="preserve"> </v>
      </c>
    </row>
    <row r="12370" spans="1:15">
      <c r="A12370" t="s">
        <v>106</v>
      </c>
      <c r="B12370" t="s">
        <v>316</v>
      </c>
      <c r="C12370" t="s">
        <v>151</v>
      </c>
      <c r="D12370" s="8">
        <v>82.956521739130437</v>
      </c>
      <c r="E12370" s="8">
        <v>75.122749590834687</v>
      </c>
      <c r="F12370" s="8">
        <v>70.703408266860052</v>
      </c>
      <c r="G12370" t="str">
        <f>VLOOKUP(C12370,'data indicadores nacional'!$A$2:$G$24,7,FALSE)</f>
        <v>arriba</v>
      </c>
      <c r="H12370" s="9">
        <f>VLOOKUP(C12370,'data indicadores nacional'!$A$2:$F$24,6,FALSE)</f>
        <v>2.4115304789202416</v>
      </c>
      <c r="I12370" s="5" t="str">
        <f t="shared" si="965"/>
        <v>alarma</v>
      </c>
      <c r="J12370" s="5">
        <f t="shared" si="966"/>
        <v>0</v>
      </c>
      <c r="K12370" s="5">
        <f t="shared" si="967"/>
        <v>1</v>
      </c>
      <c r="L12370" s="5">
        <f t="shared" si="968"/>
        <v>1</v>
      </c>
      <c r="N12370" s="8" t="str">
        <f>VLOOKUP(C12370,'data indicadores nacional'!$A$2:$J$24,10,FALSE)</f>
        <v>-</v>
      </c>
      <c r="O12370" t="str">
        <f t="shared" si="969"/>
        <v xml:space="preserve"> </v>
      </c>
    </row>
    <row r="12371" spans="1:15">
      <c r="A12371" t="s">
        <v>106</v>
      </c>
      <c r="B12371" t="s">
        <v>317</v>
      </c>
      <c r="C12371" t="s">
        <v>147</v>
      </c>
      <c r="D12371" s="8">
        <v>0</v>
      </c>
      <c r="E12371" s="8">
        <v>0.28818443804034583</v>
      </c>
      <c r="F12371" s="8">
        <v>0.24958402662229617</v>
      </c>
      <c r="G12371" t="str">
        <f>VLOOKUP(C12371,'data indicadores nacional'!$A$2:$G$24,7,FALSE)</f>
        <v>abajo</v>
      </c>
      <c r="H12371" s="9">
        <f>VLOOKUP(C12371,'data indicadores nacional'!$A$2:$F$24,6,FALSE)</f>
        <v>3.1698266245721529E-2</v>
      </c>
      <c r="I12371" s="5" t="str">
        <f t="shared" si="965"/>
        <v xml:space="preserve"> </v>
      </c>
      <c r="J12371" s="5">
        <f t="shared" si="966"/>
        <v>0</v>
      </c>
      <c r="K12371" s="5">
        <f t="shared" si="967"/>
        <v>1</v>
      </c>
      <c r="L12371" s="5">
        <f t="shared" si="968"/>
        <v>1</v>
      </c>
      <c r="N12371" s="8">
        <f>VLOOKUP(C12371,'data indicadores nacional'!$A$2:$J$24,10,FALSE)</f>
        <v>1</v>
      </c>
      <c r="O12371" t="str">
        <f t="shared" si="969"/>
        <v xml:space="preserve"> </v>
      </c>
    </row>
    <row r="12372" spans="1:15">
      <c r="A12372" t="s">
        <v>106</v>
      </c>
      <c r="B12372" t="s">
        <v>317</v>
      </c>
      <c r="C12372" t="s">
        <v>148</v>
      </c>
      <c r="D12372" s="8">
        <v>5.085917440252814</v>
      </c>
      <c r="E12372" s="8">
        <v>8.9260185847033604</v>
      </c>
      <c r="F12372" s="8">
        <v>4.5260591283145386</v>
      </c>
      <c r="G12372" t="str">
        <f>VLOOKUP(C12372,'data indicadores nacional'!$A$2:$G$24,7,FALSE)</f>
        <v>arriba</v>
      </c>
      <c r="H12372" s="9">
        <f>VLOOKUP(C12372,'data indicadores nacional'!$A$2:$F$24,6,FALSE)</f>
        <v>0.44294071764974818</v>
      </c>
      <c r="I12372" s="5" t="str">
        <f t="shared" si="965"/>
        <v>alarma</v>
      </c>
      <c r="J12372" s="5">
        <f t="shared" si="966"/>
        <v>0</v>
      </c>
      <c r="K12372" s="5">
        <f t="shared" si="967"/>
        <v>1</v>
      </c>
      <c r="L12372" s="5">
        <f t="shared" si="968"/>
        <v>1</v>
      </c>
      <c r="N12372" s="8">
        <f>VLOOKUP(C12372,'data indicadores nacional'!$A$2:$J$24,10,FALSE)</f>
        <v>80</v>
      </c>
      <c r="O12372" t="str">
        <f t="shared" si="969"/>
        <v>alarma</v>
      </c>
    </row>
    <row r="12373" spans="1:15">
      <c r="A12373" t="s">
        <v>106</v>
      </c>
      <c r="B12373" t="s">
        <v>317</v>
      </c>
      <c r="C12373" t="s">
        <v>149</v>
      </c>
      <c r="D12373" s="8">
        <v>0.16788465336756864</v>
      </c>
      <c r="E12373" s="8">
        <v>0.14295925661186562</v>
      </c>
      <c r="F12373" s="8">
        <v>0.1015950421619425</v>
      </c>
      <c r="G12373" t="str">
        <f>VLOOKUP(C12373,'data indicadores nacional'!$A$2:$G$24,7,FALSE)</f>
        <v>abajo</v>
      </c>
      <c r="H12373" s="9">
        <f>VLOOKUP(C12373,'data indicadores nacional'!$A$2:$F$24,6,FALSE)</f>
        <v>3.3105825166439729E-2</v>
      </c>
      <c r="I12373" s="5" t="str">
        <f t="shared" si="965"/>
        <v xml:space="preserve"> </v>
      </c>
      <c r="J12373" s="5">
        <f t="shared" si="966"/>
        <v>1</v>
      </c>
      <c r="K12373" s="5">
        <f t="shared" si="967"/>
        <v>0</v>
      </c>
      <c r="L12373" s="5">
        <f t="shared" si="968"/>
        <v>1</v>
      </c>
      <c r="N12373" s="8" t="str">
        <f>VLOOKUP(C12373,'data indicadores nacional'!$A$2:$J$24,10,FALSE)</f>
        <v>-</v>
      </c>
      <c r="O12373" t="str">
        <f t="shared" si="969"/>
        <v xml:space="preserve"> </v>
      </c>
    </row>
    <row r="12374" spans="1:15">
      <c r="A12374" t="s">
        <v>106</v>
      </c>
      <c r="B12374" t="s">
        <v>317</v>
      </c>
      <c r="C12374" t="s">
        <v>150</v>
      </c>
      <c r="D12374" s="8">
        <v>9.8755678451510967E-3</v>
      </c>
      <c r="E12374" s="8">
        <v>8.4882058613295203E-2</v>
      </c>
      <c r="F12374" s="8">
        <v>4.5717768972874127E-2</v>
      </c>
      <c r="G12374" t="str">
        <f>VLOOKUP(C12374,'data indicadores nacional'!$A$2:$G$24,7,FALSE)</f>
        <v>abajo</v>
      </c>
      <c r="H12374" s="9">
        <f>VLOOKUP(C12374,'data indicadores nacional'!$A$2:$F$24,6,FALSE)</f>
        <v>3.1798702633632006E-2</v>
      </c>
      <c r="I12374" s="5" t="str">
        <f t="shared" si="965"/>
        <v xml:space="preserve"> </v>
      </c>
      <c r="J12374" s="5">
        <f t="shared" si="966"/>
        <v>0</v>
      </c>
      <c r="K12374" s="5">
        <f t="shared" si="967"/>
        <v>1</v>
      </c>
      <c r="L12374" s="5">
        <f t="shared" si="968"/>
        <v>1</v>
      </c>
      <c r="N12374" s="8" t="str">
        <f>VLOOKUP(C12374,'data indicadores nacional'!$A$2:$J$24,10,FALSE)</f>
        <v>-</v>
      </c>
      <c r="O12374" t="str">
        <f t="shared" si="969"/>
        <v xml:space="preserve"> </v>
      </c>
    </row>
    <row r="12375" spans="1:15">
      <c r="A12375" t="s">
        <v>106</v>
      </c>
      <c r="B12375" t="s">
        <v>317</v>
      </c>
      <c r="C12375" t="s">
        <v>151</v>
      </c>
      <c r="D12375" s="8">
        <v>58.249419054996132</v>
      </c>
      <c r="E12375" s="8">
        <v>56.202632628639805</v>
      </c>
      <c r="F12375" s="8">
        <v>44.740815299446403</v>
      </c>
      <c r="G12375" t="str">
        <f>VLOOKUP(C12375,'data indicadores nacional'!$A$2:$G$24,7,FALSE)</f>
        <v>arriba</v>
      </c>
      <c r="H12375" s="9">
        <f>VLOOKUP(C12375,'data indicadores nacional'!$A$2:$F$24,6,FALSE)</f>
        <v>2.4115304789202416</v>
      </c>
      <c r="I12375" s="5" t="str">
        <f t="shared" si="965"/>
        <v>alarma</v>
      </c>
      <c r="J12375" s="5">
        <f t="shared" si="966"/>
        <v>0</v>
      </c>
      <c r="K12375" s="5">
        <f t="shared" si="967"/>
        <v>1</v>
      </c>
      <c r="L12375" s="5">
        <f t="shared" si="968"/>
        <v>1</v>
      </c>
      <c r="N12375" s="8" t="str">
        <f>VLOOKUP(C12375,'data indicadores nacional'!$A$2:$J$24,10,FALSE)</f>
        <v>-</v>
      </c>
      <c r="O12375" t="str">
        <f t="shared" si="969"/>
        <v xml:space="preserve"> </v>
      </c>
    </row>
    <row r="12376" spans="1:15">
      <c r="A12376" t="s">
        <v>106</v>
      </c>
      <c r="B12376" t="s">
        <v>318</v>
      </c>
      <c r="C12376" t="s">
        <v>147</v>
      </c>
      <c r="D12376" s="8">
        <v>8.9574863915110589E-2</v>
      </c>
      <c r="E12376" s="8">
        <v>7.5301204819277115E-2</v>
      </c>
      <c r="F12376" s="8">
        <v>8.9600382294964462E-2</v>
      </c>
      <c r="G12376" t="str">
        <f>VLOOKUP(C12376,'data indicadores nacional'!$A$2:$G$24,7,FALSE)</f>
        <v>abajo</v>
      </c>
      <c r="H12376" s="9">
        <f>VLOOKUP(C12376,'data indicadores nacional'!$A$2:$F$24,6,FALSE)</f>
        <v>3.1698266245721529E-2</v>
      </c>
      <c r="I12376" s="5" t="str">
        <f t="shared" si="965"/>
        <v>alarma</v>
      </c>
      <c r="J12376" s="5">
        <f t="shared" si="966"/>
        <v>0</v>
      </c>
      <c r="K12376" s="5">
        <f t="shared" si="967"/>
        <v>0</v>
      </c>
      <c r="L12376" s="5">
        <f t="shared" si="968"/>
        <v>0</v>
      </c>
      <c r="N12376" s="8">
        <f>VLOOKUP(C12376,'data indicadores nacional'!$A$2:$J$24,10,FALSE)</f>
        <v>1</v>
      </c>
      <c r="O12376" t="str">
        <f t="shared" si="969"/>
        <v xml:space="preserve"> </v>
      </c>
    </row>
    <row r="12377" spans="1:15">
      <c r="A12377" t="s">
        <v>106</v>
      </c>
      <c r="B12377" t="s">
        <v>318</v>
      </c>
      <c r="C12377" t="s">
        <v>148</v>
      </c>
      <c r="D12377" s="8">
        <v>6.101937966927232</v>
      </c>
      <c r="E12377" s="8">
        <v>5.6987031575830116</v>
      </c>
      <c r="F12377" s="8">
        <v>4.2266676049310057</v>
      </c>
      <c r="G12377" t="str">
        <f>VLOOKUP(C12377,'data indicadores nacional'!$A$2:$G$24,7,FALSE)</f>
        <v>arriba</v>
      </c>
      <c r="H12377" s="9">
        <f>VLOOKUP(C12377,'data indicadores nacional'!$A$2:$F$24,6,FALSE)</f>
        <v>0.44294071764974818</v>
      </c>
      <c r="I12377" s="5" t="str">
        <f t="shared" si="965"/>
        <v>alarma</v>
      </c>
      <c r="J12377" s="5">
        <f t="shared" si="966"/>
        <v>0</v>
      </c>
      <c r="K12377" s="5">
        <f t="shared" si="967"/>
        <v>1</v>
      </c>
      <c r="L12377" s="5">
        <f t="shared" si="968"/>
        <v>1</v>
      </c>
      <c r="N12377" s="8">
        <f>VLOOKUP(C12377,'data indicadores nacional'!$A$2:$J$24,10,FALSE)</f>
        <v>80</v>
      </c>
      <c r="O12377" t="str">
        <f t="shared" si="969"/>
        <v>alarma</v>
      </c>
    </row>
    <row r="12378" spans="1:15">
      <c r="A12378" t="s">
        <v>106</v>
      </c>
      <c r="B12378" t="s">
        <v>318</v>
      </c>
      <c r="C12378" t="s">
        <v>149</v>
      </c>
      <c r="D12378" s="8">
        <v>0.27855956683163219</v>
      </c>
      <c r="E12378" s="8">
        <v>0.26923978628629247</v>
      </c>
      <c r="F12378" s="8">
        <v>0.19927455107250011</v>
      </c>
      <c r="G12378" t="str">
        <f>VLOOKUP(C12378,'data indicadores nacional'!$A$2:$G$24,7,FALSE)</f>
        <v>abajo</v>
      </c>
      <c r="H12378" s="9">
        <f>VLOOKUP(C12378,'data indicadores nacional'!$A$2:$F$24,6,FALSE)</f>
        <v>3.3105825166439729E-2</v>
      </c>
      <c r="I12378" s="5" t="str">
        <f t="shared" si="965"/>
        <v xml:space="preserve"> </v>
      </c>
      <c r="J12378" s="5">
        <f t="shared" si="966"/>
        <v>1</v>
      </c>
      <c r="K12378" s="5">
        <f t="shared" si="967"/>
        <v>0</v>
      </c>
      <c r="L12378" s="5">
        <f t="shared" si="968"/>
        <v>1</v>
      </c>
      <c r="N12378" s="8" t="str">
        <f>VLOOKUP(C12378,'data indicadores nacional'!$A$2:$J$24,10,FALSE)</f>
        <v>-</v>
      </c>
      <c r="O12378" t="str">
        <f t="shared" si="969"/>
        <v xml:space="preserve"> </v>
      </c>
    </row>
    <row r="12379" spans="1:15">
      <c r="A12379" t="s">
        <v>106</v>
      </c>
      <c r="B12379" t="s">
        <v>318</v>
      </c>
      <c r="C12379" t="s">
        <v>150</v>
      </c>
      <c r="D12379" s="8">
        <v>4.5327740164910563E-2</v>
      </c>
      <c r="E12379" s="8">
        <v>8.3165726836370815E-2</v>
      </c>
      <c r="F12379" s="8">
        <v>6.9090374047608386E-2</v>
      </c>
      <c r="G12379" t="str">
        <f>VLOOKUP(C12379,'data indicadores nacional'!$A$2:$G$24,7,FALSE)</f>
        <v>abajo</v>
      </c>
      <c r="H12379" s="9">
        <f>VLOOKUP(C12379,'data indicadores nacional'!$A$2:$F$24,6,FALSE)</f>
        <v>3.1798702633632006E-2</v>
      </c>
      <c r="I12379" s="5" t="str">
        <f t="shared" si="965"/>
        <v xml:space="preserve"> </v>
      </c>
      <c r="J12379" s="5">
        <f t="shared" si="966"/>
        <v>0</v>
      </c>
      <c r="K12379" s="5">
        <f t="shared" si="967"/>
        <v>1</v>
      </c>
      <c r="L12379" s="5">
        <f t="shared" si="968"/>
        <v>1</v>
      </c>
      <c r="N12379" s="8" t="str">
        <f>VLOOKUP(C12379,'data indicadores nacional'!$A$2:$J$24,10,FALSE)</f>
        <v>-</v>
      </c>
      <c r="O12379" t="str">
        <f t="shared" si="969"/>
        <v xml:space="preserve"> </v>
      </c>
    </row>
    <row r="12380" spans="1:15">
      <c r="A12380" t="s">
        <v>106</v>
      </c>
      <c r="B12380" t="s">
        <v>318</v>
      </c>
      <c r="C12380" t="s">
        <v>151</v>
      </c>
      <c r="D12380" s="8">
        <v>48.523911094624253</v>
      </c>
      <c r="E12380" s="8">
        <v>56.364528795811516</v>
      </c>
      <c r="F12380" s="8">
        <v>42.861782456900052</v>
      </c>
      <c r="G12380" t="str">
        <f>VLOOKUP(C12380,'data indicadores nacional'!$A$2:$G$24,7,FALSE)</f>
        <v>arriba</v>
      </c>
      <c r="H12380" s="9">
        <f>VLOOKUP(C12380,'data indicadores nacional'!$A$2:$F$24,6,FALSE)</f>
        <v>2.4115304789202416</v>
      </c>
      <c r="I12380" s="5" t="str">
        <f t="shared" si="965"/>
        <v>alarma</v>
      </c>
      <c r="J12380" s="5">
        <f t="shared" si="966"/>
        <v>0</v>
      </c>
      <c r="K12380" s="5">
        <f t="shared" si="967"/>
        <v>1</v>
      </c>
      <c r="L12380" s="5">
        <f t="shared" si="968"/>
        <v>1</v>
      </c>
      <c r="N12380" s="8" t="str">
        <f>VLOOKUP(C12380,'data indicadores nacional'!$A$2:$J$24,10,FALSE)</f>
        <v>-</v>
      </c>
      <c r="O12380" t="str">
        <f t="shared" si="969"/>
        <v xml:space="preserve"> </v>
      </c>
    </row>
    <row r="12381" spans="1:15">
      <c r="A12381" t="s">
        <v>106</v>
      </c>
      <c r="B12381" t="s">
        <v>319</v>
      </c>
      <c r="C12381" t="s">
        <v>147</v>
      </c>
      <c r="D12381" s="8">
        <v>0.73529411764705876</v>
      </c>
      <c r="E12381" s="8">
        <v>0.25316455696202533</v>
      </c>
      <c r="F12381" s="8">
        <v>0</v>
      </c>
      <c r="G12381" t="str">
        <f>VLOOKUP(C12381,'data indicadores nacional'!$A$2:$G$24,7,FALSE)</f>
        <v>abajo</v>
      </c>
      <c r="H12381" s="9">
        <f>VLOOKUP(C12381,'data indicadores nacional'!$A$2:$F$24,6,FALSE)</f>
        <v>3.1698266245721529E-2</v>
      </c>
      <c r="I12381" s="5" t="str">
        <f t="shared" si="965"/>
        <v xml:space="preserve"> </v>
      </c>
      <c r="J12381" s="5">
        <f t="shared" si="966"/>
        <v>1</v>
      </c>
      <c r="K12381" s="5">
        <f t="shared" si="967"/>
        <v>0</v>
      </c>
      <c r="L12381" s="5">
        <f t="shared" si="968"/>
        <v>1</v>
      </c>
      <c r="N12381" s="8">
        <f>VLOOKUP(C12381,'data indicadores nacional'!$A$2:$J$24,10,FALSE)</f>
        <v>1</v>
      </c>
      <c r="O12381" t="str">
        <f t="shared" si="969"/>
        <v xml:space="preserve"> </v>
      </c>
    </row>
    <row r="12382" spans="1:15">
      <c r="A12382" t="s">
        <v>106</v>
      </c>
      <c r="B12382" t="s">
        <v>319</v>
      </c>
      <c r="C12382" t="s">
        <v>148</v>
      </c>
      <c r="D12382" s="8">
        <v>4.6234772978959029</v>
      </c>
      <c r="E12382" s="8">
        <v>7.2571872571872573</v>
      </c>
      <c r="F12382" s="8">
        <v>3.7647705413575157</v>
      </c>
      <c r="G12382" t="str">
        <f>VLOOKUP(C12382,'data indicadores nacional'!$A$2:$G$24,7,FALSE)</f>
        <v>arriba</v>
      </c>
      <c r="H12382" s="9">
        <f>VLOOKUP(C12382,'data indicadores nacional'!$A$2:$F$24,6,FALSE)</f>
        <v>0.44294071764974818</v>
      </c>
      <c r="I12382" s="5" t="str">
        <f t="shared" si="965"/>
        <v>alarma</v>
      </c>
      <c r="J12382" s="5">
        <f t="shared" si="966"/>
        <v>0</v>
      </c>
      <c r="K12382" s="5">
        <f t="shared" si="967"/>
        <v>1</v>
      </c>
      <c r="L12382" s="5">
        <f t="shared" si="968"/>
        <v>1</v>
      </c>
      <c r="N12382" s="8">
        <f>VLOOKUP(C12382,'data indicadores nacional'!$A$2:$J$24,10,FALSE)</f>
        <v>80</v>
      </c>
      <c r="O12382" t="str">
        <f t="shared" si="969"/>
        <v>alarma</v>
      </c>
    </row>
    <row r="12383" spans="1:15">
      <c r="A12383" t="s">
        <v>106</v>
      </c>
      <c r="B12383" t="s">
        <v>319</v>
      </c>
      <c r="C12383" t="s">
        <v>149</v>
      </c>
      <c r="D12383" s="8">
        <v>2.768549280177187E-2</v>
      </c>
      <c r="E12383" s="8">
        <v>0.10878010878010878</v>
      </c>
      <c r="F12383" s="8">
        <v>0.12366034624896949</v>
      </c>
      <c r="G12383" t="str">
        <f>VLOOKUP(C12383,'data indicadores nacional'!$A$2:$G$24,7,FALSE)</f>
        <v>abajo</v>
      </c>
      <c r="H12383" s="9">
        <f>VLOOKUP(C12383,'data indicadores nacional'!$A$2:$F$24,6,FALSE)</f>
        <v>3.3105825166439729E-2</v>
      </c>
      <c r="I12383" s="5" t="str">
        <f t="shared" si="965"/>
        <v>alarma</v>
      </c>
      <c r="J12383" s="5">
        <f t="shared" si="966"/>
        <v>0</v>
      </c>
      <c r="K12383" s="5">
        <f t="shared" si="967"/>
        <v>1</v>
      </c>
      <c r="L12383" s="5">
        <f t="shared" si="968"/>
        <v>1</v>
      </c>
      <c r="N12383" s="8" t="str">
        <f>VLOOKUP(C12383,'data indicadores nacional'!$A$2:$J$24,10,FALSE)</f>
        <v>-</v>
      </c>
      <c r="O12383" t="str">
        <f t="shared" si="969"/>
        <v xml:space="preserve"> </v>
      </c>
    </row>
    <row r="12384" spans="1:15">
      <c r="A12384" t="s">
        <v>106</v>
      </c>
      <c r="B12384" t="s">
        <v>319</v>
      </c>
      <c r="C12384" t="s">
        <v>150</v>
      </c>
      <c r="D12384" s="8">
        <v>0</v>
      </c>
      <c r="E12384" s="8">
        <v>0</v>
      </c>
      <c r="F12384" s="8">
        <v>1.3740038472107721E-2</v>
      </c>
      <c r="G12384" t="str">
        <f>VLOOKUP(C12384,'data indicadores nacional'!$A$2:$G$24,7,FALSE)</f>
        <v>abajo</v>
      </c>
      <c r="H12384" s="9">
        <f>VLOOKUP(C12384,'data indicadores nacional'!$A$2:$F$24,6,FALSE)</f>
        <v>3.1798702633632006E-2</v>
      </c>
      <c r="I12384" s="5" t="str">
        <f t="shared" si="965"/>
        <v>alarma</v>
      </c>
      <c r="J12384" s="5">
        <f t="shared" si="966"/>
        <v>0</v>
      </c>
      <c r="K12384" s="5">
        <f t="shared" si="967"/>
        <v>1</v>
      </c>
      <c r="L12384" s="5">
        <f t="shared" si="968"/>
        <v>1</v>
      </c>
      <c r="N12384" s="8" t="str">
        <f>VLOOKUP(C12384,'data indicadores nacional'!$A$2:$J$24,10,FALSE)</f>
        <v>-</v>
      </c>
      <c r="O12384" t="str">
        <f t="shared" si="969"/>
        <v xml:space="preserve"> </v>
      </c>
    </row>
    <row r="12385" spans="1:15">
      <c r="A12385" t="s">
        <v>106</v>
      </c>
      <c r="B12385" t="s">
        <v>319</v>
      </c>
      <c r="C12385" t="s">
        <v>151</v>
      </c>
      <c r="D12385" s="8">
        <v>75.569044006069802</v>
      </c>
      <c r="E12385" s="8">
        <v>49.429657794676807</v>
      </c>
      <c r="F12385" s="8">
        <v>53.34538878842676</v>
      </c>
      <c r="G12385" t="str">
        <f>VLOOKUP(C12385,'data indicadores nacional'!$A$2:$G$24,7,FALSE)</f>
        <v>arriba</v>
      </c>
      <c r="H12385" s="9">
        <f>VLOOKUP(C12385,'data indicadores nacional'!$A$2:$F$24,6,FALSE)</f>
        <v>2.4115304789202416</v>
      </c>
      <c r="I12385" s="5" t="str">
        <f t="shared" si="965"/>
        <v xml:space="preserve"> </v>
      </c>
      <c r="J12385" s="5">
        <f t="shared" si="966"/>
        <v>0</v>
      </c>
      <c r="K12385" s="5">
        <f t="shared" si="967"/>
        <v>1</v>
      </c>
      <c r="L12385" s="5">
        <f t="shared" si="968"/>
        <v>1</v>
      </c>
      <c r="N12385" s="8" t="str">
        <f>VLOOKUP(C12385,'data indicadores nacional'!$A$2:$J$24,10,FALSE)</f>
        <v>-</v>
      </c>
      <c r="O12385" t="str">
        <f t="shared" si="969"/>
        <v xml:space="preserve"> </v>
      </c>
    </row>
    <row r="12386" spans="1:15">
      <c r="A12386" t="s">
        <v>106</v>
      </c>
      <c r="B12386" t="s">
        <v>320</v>
      </c>
      <c r="C12386" t="s">
        <v>147</v>
      </c>
      <c r="D12386" s="8">
        <v>0</v>
      </c>
      <c r="E12386" s="8">
        <v>0</v>
      </c>
      <c r="F12386" s="8">
        <v>0</v>
      </c>
      <c r="G12386" t="str">
        <f>VLOOKUP(C12386,'data indicadores nacional'!$A$2:$G$24,7,FALSE)</f>
        <v>abajo</v>
      </c>
      <c r="H12386" s="9">
        <f>VLOOKUP(C12386,'data indicadores nacional'!$A$2:$F$24,6,FALSE)</f>
        <v>3.1698266245721529E-2</v>
      </c>
      <c r="I12386" s="5" t="str">
        <f t="shared" si="965"/>
        <v xml:space="preserve"> </v>
      </c>
      <c r="J12386" s="5">
        <f t="shared" si="966"/>
        <v>0</v>
      </c>
      <c r="K12386" s="5">
        <f t="shared" si="967"/>
        <v>0</v>
      </c>
      <c r="L12386" s="5">
        <f t="shared" si="968"/>
        <v>0</v>
      </c>
      <c r="N12386" s="8">
        <f>VLOOKUP(C12386,'data indicadores nacional'!$A$2:$J$24,10,FALSE)</f>
        <v>1</v>
      </c>
      <c r="O12386" t="str">
        <f t="shared" si="969"/>
        <v xml:space="preserve"> </v>
      </c>
    </row>
    <row r="12387" spans="1:15">
      <c r="A12387" t="s">
        <v>106</v>
      </c>
      <c r="B12387" t="s">
        <v>320</v>
      </c>
      <c r="C12387" t="s">
        <v>148</v>
      </c>
      <c r="D12387" s="8">
        <v>2.2664455500276395</v>
      </c>
      <c r="E12387" s="8">
        <v>2.4409083886914877</v>
      </c>
      <c r="F12387" s="8">
        <v>2.5499796001631987</v>
      </c>
      <c r="G12387" t="str">
        <f>VLOOKUP(C12387,'data indicadores nacional'!$A$2:$G$24,7,FALSE)</f>
        <v>arriba</v>
      </c>
      <c r="H12387" s="9">
        <f>VLOOKUP(C12387,'data indicadores nacional'!$A$2:$F$24,6,FALSE)</f>
        <v>0.44294071764974818</v>
      </c>
      <c r="I12387" s="5" t="str">
        <f t="shared" si="965"/>
        <v xml:space="preserve"> </v>
      </c>
      <c r="J12387" s="5">
        <f t="shared" si="966"/>
        <v>1</v>
      </c>
      <c r="K12387" s="5">
        <f t="shared" si="967"/>
        <v>0</v>
      </c>
      <c r="L12387" s="5">
        <f t="shared" si="968"/>
        <v>1</v>
      </c>
      <c r="N12387" s="8">
        <f>VLOOKUP(C12387,'data indicadores nacional'!$A$2:$J$24,10,FALSE)</f>
        <v>80</v>
      </c>
      <c r="O12387" t="str">
        <f t="shared" si="969"/>
        <v>alarma</v>
      </c>
    </row>
    <row r="12388" spans="1:15">
      <c r="A12388" t="s">
        <v>106</v>
      </c>
      <c r="B12388" t="s">
        <v>320</v>
      </c>
      <c r="C12388" t="s">
        <v>149</v>
      </c>
      <c r="D12388" s="8">
        <v>0.11055831951354339</v>
      </c>
      <c r="E12388" s="8">
        <v>0.16993665997219218</v>
      </c>
      <c r="F12388" s="8">
        <v>0.10199918400652795</v>
      </c>
      <c r="G12388" t="str">
        <f>VLOOKUP(C12388,'data indicadores nacional'!$A$2:$G$24,7,FALSE)</f>
        <v>abajo</v>
      </c>
      <c r="H12388" s="9">
        <f>VLOOKUP(C12388,'data indicadores nacional'!$A$2:$F$24,6,FALSE)</f>
        <v>3.3105825166439729E-2</v>
      </c>
      <c r="I12388" s="5" t="str">
        <f t="shared" si="965"/>
        <v xml:space="preserve"> </v>
      </c>
      <c r="J12388" s="5">
        <f t="shared" si="966"/>
        <v>1</v>
      </c>
      <c r="K12388" s="5">
        <f t="shared" si="967"/>
        <v>0</v>
      </c>
      <c r="L12388" s="5">
        <f t="shared" si="968"/>
        <v>1</v>
      </c>
      <c r="N12388" s="8" t="str">
        <f>VLOOKUP(C12388,'data indicadores nacional'!$A$2:$J$24,10,FALSE)</f>
        <v>-</v>
      </c>
      <c r="O12388" t="str">
        <f t="shared" si="969"/>
        <v xml:space="preserve"> </v>
      </c>
    </row>
    <row r="12389" spans="1:15">
      <c r="A12389" t="s">
        <v>106</v>
      </c>
      <c r="B12389" t="s">
        <v>320</v>
      </c>
      <c r="C12389" t="s">
        <v>150</v>
      </c>
      <c r="D12389" s="8">
        <v>0</v>
      </c>
      <c r="E12389" s="8">
        <v>3.0897574540398577E-2</v>
      </c>
      <c r="F12389" s="8">
        <v>2.0399836801305589E-2</v>
      </c>
      <c r="G12389" t="str">
        <f>VLOOKUP(C12389,'data indicadores nacional'!$A$2:$G$24,7,FALSE)</f>
        <v>abajo</v>
      </c>
      <c r="H12389" s="9">
        <f>VLOOKUP(C12389,'data indicadores nacional'!$A$2:$F$24,6,FALSE)</f>
        <v>3.1798702633632006E-2</v>
      </c>
      <c r="I12389" s="5" t="str">
        <f t="shared" si="965"/>
        <v xml:space="preserve"> </v>
      </c>
      <c r="J12389" s="5">
        <f t="shared" si="966"/>
        <v>0</v>
      </c>
      <c r="K12389" s="5">
        <f t="shared" si="967"/>
        <v>1</v>
      </c>
      <c r="L12389" s="5">
        <f t="shared" si="968"/>
        <v>1</v>
      </c>
      <c r="N12389" s="8" t="str">
        <f>VLOOKUP(C12389,'data indicadores nacional'!$A$2:$J$24,10,FALSE)</f>
        <v>-</v>
      </c>
      <c r="O12389" t="str">
        <f t="shared" si="969"/>
        <v xml:space="preserve"> </v>
      </c>
    </row>
    <row r="12390" spans="1:15">
      <c r="A12390" t="s">
        <v>106</v>
      </c>
      <c r="B12390" t="s">
        <v>320</v>
      </c>
      <c r="C12390" t="s">
        <v>151</v>
      </c>
      <c r="D12390" s="8">
        <v>7.4603174603174605</v>
      </c>
      <c r="E12390" s="8">
        <v>23.342175066312997</v>
      </c>
      <c r="F12390" s="8">
        <v>13.356766256590511</v>
      </c>
      <c r="G12390" t="str">
        <f>VLOOKUP(C12390,'data indicadores nacional'!$A$2:$G$24,7,FALSE)</f>
        <v>arriba</v>
      </c>
      <c r="H12390" s="9">
        <f>VLOOKUP(C12390,'data indicadores nacional'!$A$2:$F$24,6,FALSE)</f>
        <v>2.4115304789202416</v>
      </c>
      <c r="I12390" s="5" t="str">
        <f t="shared" si="965"/>
        <v>alarma</v>
      </c>
      <c r="J12390" s="5">
        <f t="shared" si="966"/>
        <v>1</v>
      </c>
      <c r="K12390" s="5">
        <f t="shared" si="967"/>
        <v>0</v>
      </c>
      <c r="L12390" s="5">
        <f t="shared" si="968"/>
        <v>1</v>
      </c>
      <c r="N12390" s="8" t="str">
        <f>VLOOKUP(C12390,'data indicadores nacional'!$A$2:$J$24,10,FALSE)</f>
        <v>-</v>
      </c>
      <c r="O12390" t="str">
        <f t="shared" si="969"/>
        <v xml:space="preserve"> </v>
      </c>
    </row>
    <row r="12391" spans="1:15">
      <c r="A12391" t="s">
        <v>106</v>
      </c>
      <c r="B12391" t="s">
        <v>321</v>
      </c>
      <c r="C12391" t="s">
        <v>147</v>
      </c>
      <c r="D12391" s="8">
        <v>0</v>
      </c>
      <c r="E12391" s="8">
        <v>0</v>
      </c>
      <c r="F12391" s="8">
        <v>0</v>
      </c>
      <c r="G12391" t="str">
        <f>VLOOKUP(C12391,'data indicadores nacional'!$A$2:$G$24,7,FALSE)</f>
        <v>abajo</v>
      </c>
      <c r="H12391" s="9">
        <f>VLOOKUP(C12391,'data indicadores nacional'!$A$2:$F$24,6,FALSE)</f>
        <v>3.1698266245721529E-2</v>
      </c>
      <c r="I12391" s="5" t="str">
        <f t="shared" si="965"/>
        <v xml:space="preserve"> </v>
      </c>
      <c r="J12391" s="5">
        <f t="shared" si="966"/>
        <v>0</v>
      </c>
      <c r="K12391" s="5">
        <f t="shared" si="967"/>
        <v>0</v>
      </c>
      <c r="L12391" s="5">
        <f t="shared" si="968"/>
        <v>0</v>
      </c>
      <c r="N12391" s="8">
        <f>VLOOKUP(C12391,'data indicadores nacional'!$A$2:$J$24,10,FALSE)</f>
        <v>1</v>
      </c>
      <c r="O12391" t="str">
        <f t="shared" si="969"/>
        <v xml:space="preserve"> </v>
      </c>
    </row>
    <row r="12392" spans="1:15">
      <c r="A12392" t="s">
        <v>106</v>
      </c>
      <c r="B12392" t="s">
        <v>321</v>
      </c>
      <c r="C12392" t="s">
        <v>148</v>
      </c>
      <c r="D12392" s="8">
        <v>1.033210332103321</v>
      </c>
      <c r="E12392" s="8">
        <v>7.2697899838449116</v>
      </c>
      <c r="F12392" s="8">
        <v>4.2279411764705888</v>
      </c>
      <c r="G12392" t="str">
        <f>VLOOKUP(C12392,'data indicadores nacional'!$A$2:$G$24,7,FALSE)</f>
        <v>arriba</v>
      </c>
      <c r="H12392" s="9">
        <f>VLOOKUP(C12392,'data indicadores nacional'!$A$2:$F$24,6,FALSE)</f>
        <v>0.44294071764974818</v>
      </c>
      <c r="I12392" s="5" t="str">
        <f t="shared" si="965"/>
        <v>alarma</v>
      </c>
      <c r="J12392" s="5">
        <f t="shared" si="966"/>
        <v>1</v>
      </c>
      <c r="K12392" s="5">
        <f t="shared" si="967"/>
        <v>0</v>
      </c>
      <c r="L12392" s="5">
        <f t="shared" si="968"/>
        <v>1</v>
      </c>
      <c r="N12392" s="8">
        <f>VLOOKUP(C12392,'data indicadores nacional'!$A$2:$J$24,10,FALSE)</f>
        <v>80</v>
      </c>
      <c r="O12392" t="str">
        <f t="shared" si="969"/>
        <v>alarma</v>
      </c>
    </row>
    <row r="12393" spans="1:15">
      <c r="A12393" t="s">
        <v>106</v>
      </c>
      <c r="B12393" t="s">
        <v>321</v>
      </c>
      <c r="C12393" t="s">
        <v>149</v>
      </c>
      <c r="D12393" s="8">
        <v>7.3800738007380073E-2</v>
      </c>
      <c r="E12393" s="8">
        <v>0.30515167833423085</v>
      </c>
      <c r="F12393" s="8">
        <v>0.1002673796791444</v>
      </c>
      <c r="G12393" t="str">
        <f>VLOOKUP(C12393,'data indicadores nacional'!$A$2:$G$24,7,FALSE)</f>
        <v>abajo</v>
      </c>
      <c r="H12393" s="9">
        <f>VLOOKUP(C12393,'data indicadores nacional'!$A$2:$F$24,6,FALSE)</f>
        <v>3.3105825166439729E-2</v>
      </c>
      <c r="I12393" s="5" t="str">
        <f t="shared" si="965"/>
        <v xml:space="preserve"> </v>
      </c>
      <c r="J12393" s="5">
        <f t="shared" si="966"/>
        <v>0</v>
      </c>
      <c r="K12393" s="5">
        <f t="shared" si="967"/>
        <v>1</v>
      </c>
      <c r="L12393" s="5">
        <f t="shared" si="968"/>
        <v>1</v>
      </c>
      <c r="N12393" s="8" t="str">
        <f>VLOOKUP(C12393,'data indicadores nacional'!$A$2:$J$24,10,FALSE)</f>
        <v>-</v>
      </c>
      <c r="O12393" t="str">
        <f t="shared" si="969"/>
        <v xml:space="preserve"> </v>
      </c>
    </row>
    <row r="12394" spans="1:15">
      <c r="A12394" t="s">
        <v>106</v>
      </c>
      <c r="B12394" t="s">
        <v>321</v>
      </c>
      <c r="C12394" t="s">
        <v>150</v>
      </c>
      <c r="D12394" s="8">
        <v>0</v>
      </c>
      <c r="E12394" s="8">
        <v>7.1800394902171966E-2</v>
      </c>
      <c r="F12394" s="8">
        <v>5.0133689839572199E-2</v>
      </c>
      <c r="G12394" t="str">
        <f>VLOOKUP(C12394,'data indicadores nacional'!$A$2:$G$24,7,FALSE)</f>
        <v>abajo</v>
      </c>
      <c r="H12394" s="9">
        <f>VLOOKUP(C12394,'data indicadores nacional'!$A$2:$F$24,6,FALSE)</f>
        <v>3.1798702633632006E-2</v>
      </c>
      <c r="I12394" s="5" t="str">
        <f t="shared" si="965"/>
        <v xml:space="preserve"> </v>
      </c>
      <c r="J12394" s="5">
        <f t="shared" si="966"/>
        <v>0</v>
      </c>
      <c r="K12394" s="5">
        <f t="shared" si="967"/>
        <v>1</v>
      </c>
      <c r="L12394" s="5">
        <f t="shared" si="968"/>
        <v>1</v>
      </c>
      <c r="N12394" s="8" t="str">
        <f>VLOOKUP(C12394,'data indicadores nacional'!$A$2:$J$24,10,FALSE)</f>
        <v>-</v>
      </c>
      <c r="O12394" t="str">
        <f t="shared" si="969"/>
        <v xml:space="preserve"> </v>
      </c>
    </row>
    <row r="12395" spans="1:15">
      <c r="A12395" t="s">
        <v>106</v>
      </c>
      <c r="B12395" t="s">
        <v>321</v>
      </c>
      <c r="C12395" t="s">
        <v>151</v>
      </c>
      <c r="D12395" s="8">
        <v>16.981132075471699</v>
      </c>
      <c r="E12395" s="8">
        <v>57.163323782234954</v>
      </c>
      <c r="F12395" s="8">
        <v>71.134020618556704</v>
      </c>
      <c r="G12395" t="str">
        <f>VLOOKUP(C12395,'data indicadores nacional'!$A$2:$G$24,7,FALSE)</f>
        <v>arriba</v>
      </c>
      <c r="H12395" s="9">
        <f>VLOOKUP(C12395,'data indicadores nacional'!$A$2:$F$24,6,FALSE)</f>
        <v>2.4115304789202416</v>
      </c>
      <c r="I12395" s="5" t="str">
        <f t="shared" si="965"/>
        <v xml:space="preserve"> </v>
      </c>
      <c r="J12395" s="5">
        <f t="shared" si="966"/>
        <v>1</v>
      </c>
      <c r="K12395" s="5">
        <f t="shared" si="967"/>
        <v>0</v>
      </c>
      <c r="L12395" s="5">
        <f t="shared" si="968"/>
        <v>1</v>
      </c>
      <c r="N12395" s="8" t="str">
        <f>VLOOKUP(C12395,'data indicadores nacional'!$A$2:$J$24,10,FALSE)</f>
        <v>-</v>
      </c>
      <c r="O12395" t="str">
        <f t="shared" si="969"/>
        <v xml:space="preserve"> </v>
      </c>
    </row>
    <row r="12396" spans="1:15">
      <c r="A12396" t="s">
        <v>106</v>
      </c>
      <c r="B12396" t="s">
        <v>1263</v>
      </c>
      <c r="C12396" t="s">
        <v>148</v>
      </c>
      <c r="E12396" s="8">
        <v>0</v>
      </c>
      <c r="G12396" t="str">
        <f>VLOOKUP(C12396,'data indicadores nacional'!$A$2:$G$24,7,FALSE)</f>
        <v>arriba</v>
      </c>
      <c r="H12396" s="9">
        <f>VLOOKUP(C12396,'data indicadores nacional'!$A$2:$F$24,6,FALSE)</f>
        <v>0.44294071764974818</v>
      </c>
      <c r="I12396" s="5" t="str">
        <f t="shared" si="965"/>
        <v xml:space="preserve"> </v>
      </c>
      <c r="J12396" s="5">
        <f t="shared" si="966"/>
        <v>0</v>
      </c>
      <c r="K12396" s="5">
        <f t="shared" si="967"/>
        <v>0</v>
      </c>
      <c r="L12396" s="5">
        <f t="shared" si="968"/>
        <v>0</v>
      </c>
      <c r="N12396" s="8">
        <f>VLOOKUP(C12396,'data indicadores nacional'!$A$2:$J$24,10,FALSE)</f>
        <v>80</v>
      </c>
      <c r="O12396" t="str">
        <f t="shared" si="969"/>
        <v xml:space="preserve"> </v>
      </c>
    </row>
    <row r="12397" spans="1:15">
      <c r="A12397" t="s">
        <v>106</v>
      </c>
      <c r="B12397" t="s">
        <v>1263</v>
      </c>
      <c r="C12397" t="s">
        <v>149</v>
      </c>
      <c r="E12397" s="8">
        <v>0</v>
      </c>
      <c r="G12397" t="str">
        <f>VLOOKUP(C12397,'data indicadores nacional'!$A$2:$G$24,7,FALSE)</f>
        <v>abajo</v>
      </c>
      <c r="H12397" s="9">
        <f>VLOOKUP(C12397,'data indicadores nacional'!$A$2:$F$24,6,FALSE)</f>
        <v>3.3105825166439729E-2</v>
      </c>
      <c r="I12397" s="5" t="str">
        <f t="shared" si="965"/>
        <v xml:space="preserve"> </v>
      </c>
      <c r="J12397" s="5">
        <f t="shared" si="966"/>
        <v>0</v>
      </c>
      <c r="K12397" s="5">
        <f t="shared" si="967"/>
        <v>0</v>
      </c>
      <c r="L12397" s="5">
        <f t="shared" si="968"/>
        <v>0</v>
      </c>
      <c r="N12397" s="8" t="str">
        <f>VLOOKUP(C12397,'data indicadores nacional'!$A$2:$J$24,10,FALSE)</f>
        <v>-</v>
      </c>
      <c r="O12397" t="str">
        <f t="shared" si="969"/>
        <v xml:space="preserve"> </v>
      </c>
    </row>
    <row r="12398" spans="1:15">
      <c r="A12398" t="s">
        <v>106</v>
      </c>
      <c r="B12398" t="s">
        <v>1263</v>
      </c>
      <c r="C12398" t="s">
        <v>150</v>
      </c>
      <c r="E12398" s="8">
        <v>0</v>
      </c>
      <c r="G12398" t="str">
        <f>VLOOKUP(C12398,'data indicadores nacional'!$A$2:$G$24,7,FALSE)</f>
        <v>abajo</v>
      </c>
      <c r="H12398" s="9">
        <f>VLOOKUP(C12398,'data indicadores nacional'!$A$2:$F$24,6,FALSE)</f>
        <v>3.1798702633632006E-2</v>
      </c>
      <c r="I12398" s="5" t="str">
        <f t="shared" si="965"/>
        <v xml:space="preserve"> </v>
      </c>
      <c r="J12398" s="5">
        <f t="shared" si="966"/>
        <v>0</v>
      </c>
      <c r="K12398" s="5">
        <f t="shared" si="967"/>
        <v>0</v>
      </c>
      <c r="L12398" s="5">
        <f t="shared" si="968"/>
        <v>0</v>
      </c>
      <c r="N12398" s="8" t="str">
        <f>VLOOKUP(C12398,'data indicadores nacional'!$A$2:$J$24,10,FALSE)</f>
        <v>-</v>
      </c>
      <c r="O12398" t="str">
        <f t="shared" si="969"/>
        <v xml:space="preserve"> </v>
      </c>
    </row>
    <row r="12399" spans="1:15">
      <c r="A12399" t="s">
        <v>107</v>
      </c>
      <c r="B12399" t="s">
        <v>322</v>
      </c>
      <c r="C12399" t="s">
        <v>147</v>
      </c>
      <c r="D12399" s="8">
        <v>2.1677293827787117E-2</v>
      </c>
      <c r="E12399" s="8">
        <v>0.13974681165887687</v>
      </c>
      <c r="F12399" s="8">
        <v>0.14349477754533302</v>
      </c>
      <c r="G12399" t="str">
        <f>VLOOKUP(C12399,'data indicadores nacional'!$A$2:$G$24,7,FALSE)</f>
        <v>abajo</v>
      </c>
      <c r="H12399" s="9">
        <f>VLOOKUP(C12399,'data indicadores nacional'!$A$2:$F$24,6,FALSE)</f>
        <v>3.1698266245721529E-2</v>
      </c>
      <c r="I12399" s="5" t="str">
        <f t="shared" si="965"/>
        <v>alarma</v>
      </c>
      <c r="J12399" s="5">
        <f t="shared" si="966"/>
        <v>0</v>
      </c>
      <c r="K12399" s="5">
        <f t="shared" si="967"/>
        <v>1</v>
      </c>
      <c r="L12399" s="5">
        <f t="shared" si="968"/>
        <v>1</v>
      </c>
      <c r="N12399" s="8">
        <f>VLOOKUP(C12399,'data indicadores nacional'!$A$2:$J$24,10,FALSE)</f>
        <v>1</v>
      </c>
      <c r="O12399" t="str">
        <f t="shared" si="969"/>
        <v xml:space="preserve"> </v>
      </c>
    </row>
    <row r="12400" spans="1:15">
      <c r="A12400" t="s">
        <v>107</v>
      </c>
      <c r="B12400" t="s">
        <v>322</v>
      </c>
      <c r="C12400" t="s">
        <v>148</v>
      </c>
      <c r="D12400" s="8">
        <v>4.6759063034664825</v>
      </c>
      <c r="E12400" s="8">
        <v>5.0197387975450232</v>
      </c>
      <c r="F12400" s="8">
        <v>4.1292211605928193</v>
      </c>
      <c r="G12400" t="str">
        <f>VLOOKUP(C12400,'data indicadores nacional'!$A$2:$G$24,7,FALSE)</f>
        <v>arriba</v>
      </c>
      <c r="H12400" s="9">
        <f>VLOOKUP(C12400,'data indicadores nacional'!$A$2:$F$24,6,FALSE)</f>
        <v>0.44294071764974818</v>
      </c>
      <c r="I12400" s="5" t="str">
        <f t="shared" si="965"/>
        <v>alarma</v>
      </c>
      <c r="J12400" s="5">
        <f t="shared" si="966"/>
        <v>0</v>
      </c>
      <c r="K12400" s="5">
        <f t="shared" si="967"/>
        <v>1</v>
      </c>
      <c r="L12400" s="5">
        <f t="shared" si="968"/>
        <v>1</v>
      </c>
      <c r="N12400" s="8">
        <f>VLOOKUP(C12400,'data indicadores nacional'!$A$2:$J$24,10,FALSE)</f>
        <v>80</v>
      </c>
      <c r="O12400" t="str">
        <f t="shared" si="969"/>
        <v>alarma</v>
      </c>
    </row>
    <row r="12401" spans="1:15">
      <c r="A12401" t="s">
        <v>107</v>
      </c>
      <c r="B12401" t="s">
        <v>322</v>
      </c>
      <c r="C12401" t="s">
        <v>149</v>
      </c>
      <c r="D12401" s="8">
        <v>0.21684151021395384</v>
      </c>
      <c r="E12401" s="8">
        <v>0.27173004942169837</v>
      </c>
      <c r="F12401" s="8">
        <v>0.21608102851667094</v>
      </c>
      <c r="G12401" t="str">
        <f>VLOOKUP(C12401,'data indicadores nacional'!$A$2:$G$24,7,FALSE)</f>
        <v>abajo</v>
      </c>
      <c r="H12401" s="9">
        <f>VLOOKUP(C12401,'data indicadores nacional'!$A$2:$F$24,6,FALSE)</f>
        <v>3.3105825166439729E-2</v>
      </c>
      <c r="I12401" s="5" t="str">
        <f t="shared" si="965"/>
        <v xml:space="preserve"> </v>
      </c>
      <c r="J12401" s="5">
        <f t="shared" si="966"/>
        <v>0</v>
      </c>
      <c r="K12401" s="5">
        <f t="shared" si="967"/>
        <v>0</v>
      </c>
      <c r="L12401" s="5">
        <f t="shared" si="968"/>
        <v>0</v>
      </c>
      <c r="N12401" s="8" t="str">
        <f>VLOOKUP(C12401,'data indicadores nacional'!$A$2:$J$24,10,FALSE)</f>
        <v>-</v>
      </c>
      <c r="O12401" t="str">
        <f t="shared" si="969"/>
        <v xml:space="preserve"> </v>
      </c>
    </row>
    <row r="12402" spans="1:15">
      <c r="A12402" t="s">
        <v>107</v>
      </c>
      <c r="B12402" t="s">
        <v>322</v>
      </c>
      <c r="C12402" t="s">
        <v>150</v>
      </c>
      <c r="D12402" s="8">
        <v>3.9555480001417065E-2</v>
      </c>
      <c r="E12402" s="8">
        <v>8.9150371498191258E-2</v>
      </c>
      <c r="F12402" s="8">
        <v>7.4387108931708329E-2</v>
      </c>
      <c r="G12402" t="str">
        <f>VLOOKUP(C12402,'data indicadores nacional'!$A$2:$G$24,7,FALSE)</f>
        <v>abajo</v>
      </c>
      <c r="H12402" s="9">
        <f>VLOOKUP(C12402,'data indicadores nacional'!$A$2:$F$24,6,FALSE)</f>
        <v>3.1798702633632006E-2</v>
      </c>
      <c r="I12402" s="5" t="str">
        <f t="shared" si="965"/>
        <v xml:space="preserve"> </v>
      </c>
      <c r="J12402" s="5">
        <f t="shared" si="966"/>
        <v>0</v>
      </c>
      <c r="K12402" s="5">
        <f t="shared" si="967"/>
        <v>1</v>
      </c>
      <c r="L12402" s="5">
        <f t="shared" si="968"/>
        <v>1</v>
      </c>
      <c r="N12402" s="8" t="str">
        <f>VLOOKUP(C12402,'data indicadores nacional'!$A$2:$J$24,10,FALSE)</f>
        <v>-</v>
      </c>
      <c r="O12402" t="str">
        <f t="shared" si="969"/>
        <v xml:space="preserve"> </v>
      </c>
    </row>
    <row r="12403" spans="1:15">
      <c r="A12403" t="s">
        <v>107</v>
      </c>
      <c r="B12403" t="s">
        <v>322</v>
      </c>
      <c r="C12403" t="s">
        <v>151</v>
      </c>
      <c r="D12403" s="8">
        <v>52.327325897067091</v>
      </c>
      <c r="E12403" s="8">
        <v>47.49995068228813</v>
      </c>
      <c r="F12403" s="8">
        <v>35.655986792988507</v>
      </c>
      <c r="G12403" t="str">
        <f>VLOOKUP(C12403,'data indicadores nacional'!$A$2:$G$24,7,FALSE)</f>
        <v>arriba</v>
      </c>
      <c r="H12403" s="9">
        <f>VLOOKUP(C12403,'data indicadores nacional'!$A$2:$F$24,6,FALSE)</f>
        <v>2.4115304789202416</v>
      </c>
      <c r="I12403" s="5" t="str">
        <f t="shared" si="965"/>
        <v>alarma</v>
      </c>
      <c r="J12403" s="5">
        <f t="shared" si="966"/>
        <v>0</v>
      </c>
      <c r="K12403" s="5">
        <f t="shared" si="967"/>
        <v>1</v>
      </c>
      <c r="L12403" s="5">
        <f t="shared" si="968"/>
        <v>1</v>
      </c>
      <c r="N12403" s="8" t="str">
        <f>VLOOKUP(C12403,'data indicadores nacional'!$A$2:$J$24,10,FALSE)</f>
        <v>-</v>
      </c>
      <c r="O12403" t="str">
        <f t="shared" si="969"/>
        <v xml:space="preserve"> </v>
      </c>
    </row>
    <row r="12404" spans="1:15">
      <c r="A12404" t="s">
        <v>108</v>
      </c>
      <c r="B12404" t="s">
        <v>323</v>
      </c>
      <c r="C12404" t="s">
        <v>147</v>
      </c>
      <c r="D12404" s="8">
        <v>2.4311839866014748E-2</v>
      </c>
      <c r="E12404" s="8">
        <v>0.12087148339527996</v>
      </c>
      <c r="F12404" s="8">
        <v>9.6959839859877384E-2</v>
      </c>
      <c r="G12404" t="str">
        <f>VLOOKUP(C12404,'data indicadores nacional'!$A$2:$G$24,7,FALSE)</f>
        <v>abajo</v>
      </c>
      <c r="H12404" s="9">
        <f>VLOOKUP(C12404,'data indicadores nacional'!$A$2:$F$24,6,FALSE)</f>
        <v>3.1698266245721529E-2</v>
      </c>
      <c r="I12404" s="5" t="str">
        <f t="shared" si="965"/>
        <v xml:space="preserve"> </v>
      </c>
      <c r="J12404" s="5">
        <f t="shared" si="966"/>
        <v>0</v>
      </c>
      <c r="K12404" s="5">
        <f t="shared" si="967"/>
        <v>1</v>
      </c>
      <c r="L12404" s="5">
        <f t="shared" si="968"/>
        <v>1</v>
      </c>
      <c r="N12404" s="8">
        <f>VLOOKUP(C12404,'data indicadores nacional'!$A$2:$J$24,10,FALSE)</f>
        <v>1</v>
      </c>
      <c r="O12404" t="str">
        <f t="shared" si="969"/>
        <v xml:space="preserve"> </v>
      </c>
    </row>
    <row r="12405" spans="1:15">
      <c r="A12405" t="s">
        <v>108</v>
      </c>
      <c r="B12405" t="s">
        <v>323</v>
      </c>
      <c r="C12405" t="s">
        <v>148</v>
      </c>
      <c r="D12405" s="8">
        <v>4.3383443393586658</v>
      </c>
      <c r="E12405" s="8">
        <v>4.9572412294730741</v>
      </c>
      <c r="F12405" s="8">
        <v>4.0880004769043099</v>
      </c>
      <c r="G12405" t="str">
        <f>VLOOKUP(C12405,'data indicadores nacional'!$A$2:$G$24,7,FALSE)</f>
        <v>arriba</v>
      </c>
      <c r="H12405" s="9">
        <f>VLOOKUP(C12405,'data indicadores nacional'!$A$2:$F$24,6,FALSE)</f>
        <v>0.44294071764974818</v>
      </c>
      <c r="I12405" s="5" t="str">
        <f t="shared" si="965"/>
        <v>alarma</v>
      </c>
      <c r="J12405" s="5">
        <f t="shared" si="966"/>
        <v>0</v>
      </c>
      <c r="K12405" s="5">
        <f t="shared" si="967"/>
        <v>1</v>
      </c>
      <c r="L12405" s="5">
        <f t="shared" si="968"/>
        <v>1</v>
      </c>
      <c r="N12405" s="8">
        <f>VLOOKUP(C12405,'data indicadores nacional'!$A$2:$J$24,10,FALSE)</f>
        <v>80</v>
      </c>
      <c r="O12405" t="str">
        <f t="shared" si="969"/>
        <v>alarma</v>
      </c>
    </row>
    <row r="12406" spans="1:15">
      <c r="A12406" t="s">
        <v>108</v>
      </c>
      <c r="B12406" t="s">
        <v>323</v>
      </c>
      <c r="C12406" t="s">
        <v>149</v>
      </c>
      <c r="D12406" s="8">
        <v>0.31933795959482902</v>
      </c>
      <c r="E12406" s="8">
        <v>0.32299920940029087</v>
      </c>
      <c r="F12406" s="8">
        <v>0.26360594909046497</v>
      </c>
      <c r="G12406" t="str">
        <f>VLOOKUP(C12406,'data indicadores nacional'!$A$2:$G$24,7,FALSE)</f>
        <v>abajo</v>
      </c>
      <c r="H12406" s="9">
        <f>VLOOKUP(C12406,'data indicadores nacional'!$A$2:$F$24,6,FALSE)</f>
        <v>3.3105825166439729E-2</v>
      </c>
      <c r="I12406" s="5" t="str">
        <f t="shared" si="965"/>
        <v xml:space="preserve"> </v>
      </c>
      <c r="J12406" s="5">
        <f t="shared" si="966"/>
        <v>1</v>
      </c>
      <c r="K12406" s="5">
        <f t="shared" si="967"/>
        <v>0</v>
      </c>
      <c r="L12406" s="5">
        <f t="shared" si="968"/>
        <v>1</v>
      </c>
      <c r="N12406" s="8" t="str">
        <f>VLOOKUP(C12406,'data indicadores nacional'!$A$2:$J$24,10,FALSE)</f>
        <v>-</v>
      </c>
      <c r="O12406" t="str">
        <f t="shared" si="969"/>
        <v xml:space="preserve"> </v>
      </c>
    </row>
    <row r="12407" spans="1:15">
      <c r="A12407" t="s">
        <v>108</v>
      </c>
      <c r="B12407" t="s">
        <v>323</v>
      </c>
      <c r="C12407" t="s">
        <v>150</v>
      </c>
      <c r="D12407" s="8">
        <v>3.3577704404275557E-2</v>
      </c>
      <c r="E12407" s="8">
        <v>5.2746881355727623E-2</v>
      </c>
      <c r="F12407" s="8">
        <v>4.7399635633475774E-2</v>
      </c>
      <c r="G12407" t="str">
        <f>VLOOKUP(C12407,'data indicadores nacional'!$A$2:$G$24,7,FALSE)</f>
        <v>abajo</v>
      </c>
      <c r="H12407" s="9">
        <f>VLOOKUP(C12407,'data indicadores nacional'!$A$2:$F$24,6,FALSE)</f>
        <v>3.1798702633632006E-2</v>
      </c>
      <c r="I12407" s="5" t="str">
        <f t="shared" si="965"/>
        <v xml:space="preserve"> </v>
      </c>
      <c r="J12407" s="5">
        <f t="shared" si="966"/>
        <v>0</v>
      </c>
      <c r="K12407" s="5">
        <f t="shared" si="967"/>
        <v>1</v>
      </c>
      <c r="L12407" s="5">
        <f t="shared" si="968"/>
        <v>1</v>
      </c>
      <c r="N12407" s="8" t="str">
        <f>VLOOKUP(C12407,'data indicadores nacional'!$A$2:$J$24,10,FALSE)</f>
        <v>-</v>
      </c>
      <c r="O12407" t="str">
        <f t="shared" si="969"/>
        <v xml:space="preserve"> </v>
      </c>
    </row>
    <row r="12408" spans="1:15">
      <c r="A12408" t="s">
        <v>108</v>
      </c>
      <c r="B12408" t="s">
        <v>323</v>
      </c>
      <c r="C12408" t="s">
        <v>151</v>
      </c>
      <c r="D12408" s="8">
        <v>31.098084260836274</v>
      </c>
      <c r="E12408" s="8">
        <v>53.248754430119682</v>
      </c>
      <c r="F12408" s="8">
        <v>53.199373632810165</v>
      </c>
      <c r="G12408" t="str">
        <f>VLOOKUP(C12408,'data indicadores nacional'!$A$2:$G$24,7,FALSE)</f>
        <v>arriba</v>
      </c>
      <c r="H12408" s="9">
        <f>VLOOKUP(C12408,'data indicadores nacional'!$A$2:$F$24,6,FALSE)</f>
        <v>2.4115304789202416</v>
      </c>
      <c r="I12408" s="5" t="str">
        <f t="shared" si="965"/>
        <v>alarma</v>
      </c>
      <c r="J12408" s="5">
        <f t="shared" si="966"/>
        <v>1</v>
      </c>
      <c r="K12408" s="5">
        <f t="shared" si="967"/>
        <v>0</v>
      </c>
      <c r="L12408" s="5">
        <f t="shared" si="968"/>
        <v>1</v>
      </c>
      <c r="N12408" s="8" t="str">
        <f>VLOOKUP(C12408,'data indicadores nacional'!$A$2:$J$24,10,FALSE)</f>
        <v>-</v>
      </c>
      <c r="O12408" t="str">
        <f t="shared" si="969"/>
        <v xml:space="preserve"> </v>
      </c>
    </row>
    <row r="12409" spans="1:15">
      <c r="A12409" t="s">
        <v>108</v>
      </c>
      <c r="B12409" t="s">
        <v>324</v>
      </c>
      <c r="C12409" t="s">
        <v>147</v>
      </c>
      <c r="D12409" s="8">
        <v>0</v>
      </c>
      <c r="E12409" s="8">
        <v>0</v>
      </c>
      <c r="F12409" s="8">
        <v>0</v>
      </c>
      <c r="G12409" t="str">
        <f>VLOOKUP(C12409,'data indicadores nacional'!$A$2:$G$24,7,FALSE)</f>
        <v>abajo</v>
      </c>
      <c r="H12409" s="9">
        <f>VLOOKUP(C12409,'data indicadores nacional'!$A$2:$F$24,6,FALSE)</f>
        <v>3.1698266245721529E-2</v>
      </c>
      <c r="I12409" s="5" t="str">
        <f t="shared" si="965"/>
        <v xml:space="preserve"> </v>
      </c>
      <c r="J12409" s="5">
        <f t="shared" si="966"/>
        <v>0</v>
      </c>
      <c r="K12409" s="5">
        <f t="shared" si="967"/>
        <v>0</v>
      </c>
      <c r="L12409" s="5">
        <f t="shared" si="968"/>
        <v>0</v>
      </c>
      <c r="N12409" s="8">
        <f>VLOOKUP(C12409,'data indicadores nacional'!$A$2:$J$24,10,FALSE)</f>
        <v>1</v>
      </c>
      <c r="O12409" t="str">
        <f t="shared" si="969"/>
        <v xml:space="preserve"> </v>
      </c>
    </row>
    <row r="12410" spans="1:15">
      <c r="A12410" t="s">
        <v>108</v>
      </c>
      <c r="B12410" t="s">
        <v>324</v>
      </c>
      <c r="C12410" t="s">
        <v>148</v>
      </c>
      <c r="D12410" s="8">
        <v>3.590594204312616</v>
      </c>
      <c r="E12410" s="8">
        <v>10.343642611683848</v>
      </c>
      <c r="F12410" s="8">
        <v>6.3094996961717635</v>
      </c>
      <c r="G12410" t="str">
        <f>VLOOKUP(C12410,'data indicadores nacional'!$A$2:$G$24,7,FALSE)</f>
        <v>arriba</v>
      </c>
      <c r="H12410" s="9">
        <f>VLOOKUP(C12410,'data indicadores nacional'!$A$2:$F$24,6,FALSE)</f>
        <v>0.44294071764974818</v>
      </c>
      <c r="I12410" s="5" t="str">
        <f t="shared" si="965"/>
        <v>alarma</v>
      </c>
      <c r="J12410" s="5">
        <f t="shared" si="966"/>
        <v>1</v>
      </c>
      <c r="K12410" s="5">
        <f t="shared" si="967"/>
        <v>0</v>
      </c>
      <c r="L12410" s="5">
        <f t="shared" si="968"/>
        <v>1</v>
      </c>
      <c r="N12410" s="8">
        <f>VLOOKUP(C12410,'data indicadores nacional'!$A$2:$J$24,10,FALSE)</f>
        <v>80</v>
      </c>
      <c r="O12410" t="str">
        <f t="shared" si="969"/>
        <v>alarma</v>
      </c>
    </row>
    <row r="12411" spans="1:15">
      <c r="A12411" t="s">
        <v>108</v>
      </c>
      <c r="B12411" t="s">
        <v>324</v>
      </c>
      <c r="C12411" t="s">
        <v>149</v>
      </c>
      <c r="D12411" s="8">
        <v>8.7813445214167229E-2</v>
      </c>
      <c r="E12411" s="8">
        <v>9.6219931271477668E-2</v>
      </c>
      <c r="F12411" s="8">
        <v>0.1114036864492607</v>
      </c>
      <c r="G12411" t="str">
        <f>VLOOKUP(C12411,'data indicadores nacional'!$A$2:$G$24,7,FALSE)</f>
        <v>abajo</v>
      </c>
      <c r="H12411" s="9">
        <f>VLOOKUP(C12411,'data indicadores nacional'!$A$2:$F$24,6,FALSE)</f>
        <v>3.3105825166439729E-2</v>
      </c>
      <c r="I12411" s="5" t="str">
        <f t="shared" si="965"/>
        <v>alarma</v>
      </c>
      <c r="J12411" s="5">
        <f t="shared" si="966"/>
        <v>0</v>
      </c>
      <c r="K12411" s="5">
        <f t="shared" si="967"/>
        <v>1</v>
      </c>
      <c r="L12411" s="5">
        <f t="shared" si="968"/>
        <v>1</v>
      </c>
      <c r="N12411" s="8" t="str">
        <f>VLOOKUP(C12411,'data indicadores nacional'!$A$2:$J$24,10,FALSE)</f>
        <v>-</v>
      </c>
      <c r="O12411" t="str">
        <f t="shared" si="969"/>
        <v xml:space="preserve"> </v>
      </c>
    </row>
    <row r="12412" spans="1:15">
      <c r="A12412" t="s">
        <v>108</v>
      </c>
      <c r="B12412" t="s">
        <v>324</v>
      </c>
      <c r="C12412" t="s">
        <v>150</v>
      </c>
      <c r="D12412" s="8">
        <v>9.757049468240804E-3</v>
      </c>
      <c r="E12412" s="8">
        <v>2.0618556701030927E-2</v>
      </c>
      <c r="F12412" s="8">
        <v>1.01276078590237E-2</v>
      </c>
      <c r="G12412" t="str">
        <f>VLOOKUP(C12412,'data indicadores nacional'!$A$2:$G$24,7,FALSE)</f>
        <v>abajo</v>
      </c>
      <c r="H12412" s="9">
        <f>VLOOKUP(C12412,'data indicadores nacional'!$A$2:$F$24,6,FALSE)</f>
        <v>3.1798702633632006E-2</v>
      </c>
      <c r="I12412" s="5" t="str">
        <f t="shared" si="965"/>
        <v xml:space="preserve"> </v>
      </c>
      <c r="J12412" s="5">
        <f t="shared" si="966"/>
        <v>0</v>
      </c>
      <c r="K12412" s="5">
        <f t="shared" si="967"/>
        <v>0</v>
      </c>
      <c r="L12412" s="5">
        <f t="shared" si="968"/>
        <v>0</v>
      </c>
      <c r="N12412" s="8" t="str">
        <f>VLOOKUP(C12412,'data indicadores nacional'!$A$2:$J$24,10,FALSE)</f>
        <v>-</v>
      </c>
      <c r="O12412" t="str">
        <f t="shared" si="969"/>
        <v xml:space="preserve"> </v>
      </c>
    </row>
    <row r="12413" spans="1:15">
      <c r="A12413" t="s">
        <v>108</v>
      </c>
      <c r="B12413" t="s">
        <v>324</v>
      </c>
      <c r="C12413" t="s">
        <v>151</v>
      </c>
      <c r="D12413" s="8">
        <v>67.145223633351733</v>
      </c>
      <c r="E12413" s="8">
        <v>65.258007117437728</v>
      </c>
      <c r="F12413" s="8">
        <v>57.341389728096679</v>
      </c>
      <c r="G12413" t="str">
        <f>VLOOKUP(C12413,'data indicadores nacional'!$A$2:$G$24,7,FALSE)</f>
        <v>arriba</v>
      </c>
      <c r="H12413" s="9">
        <f>VLOOKUP(C12413,'data indicadores nacional'!$A$2:$F$24,6,FALSE)</f>
        <v>2.4115304789202416</v>
      </c>
      <c r="I12413" s="5" t="str">
        <f t="shared" si="965"/>
        <v>alarma</v>
      </c>
      <c r="J12413" s="5">
        <f t="shared" si="966"/>
        <v>0</v>
      </c>
      <c r="K12413" s="5">
        <f t="shared" si="967"/>
        <v>1</v>
      </c>
      <c r="L12413" s="5">
        <f t="shared" si="968"/>
        <v>1</v>
      </c>
      <c r="N12413" s="8" t="str">
        <f>VLOOKUP(C12413,'data indicadores nacional'!$A$2:$J$24,10,FALSE)</f>
        <v>-</v>
      </c>
      <c r="O12413" t="str">
        <f t="shared" si="969"/>
        <v xml:space="preserve"> </v>
      </c>
    </row>
    <row r="12414" spans="1:15">
      <c r="A12414" t="s">
        <v>108</v>
      </c>
      <c r="B12414" t="s">
        <v>325</v>
      </c>
      <c r="C12414" t="s">
        <v>147</v>
      </c>
      <c r="D12414" s="8">
        <v>0</v>
      </c>
      <c r="E12414" s="8">
        <v>0</v>
      </c>
      <c r="F12414" s="8">
        <v>0</v>
      </c>
      <c r="G12414" t="str">
        <f>VLOOKUP(C12414,'data indicadores nacional'!$A$2:$G$24,7,FALSE)</f>
        <v>abajo</v>
      </c>
      <c r="H12414" s="9">
        <f>VLOOKUP(C12414,'data indicadores nacional'!$A$2:$F$24,6,FALSE)</f>
        <v>3.1698266245721529E-2</v>
      </c>
      <c r="I12414" s="5" t="str">
        <f t="shared" si="965"/>
        <v xml:space="preserve"> </v>
      </c>
      <c r="J12414" s="5">
        <f t="shared" si="966"/>
        <v>0</v>
      </c>
      <c r="K12414" s="5">
        <f t="shared" si="967"/>
        <v>0</v>
      </c>
      <c r="L12414" s="5">
        <f t="shared" si="968"/>
        <v>0</v>
      </c>
      <c r="N12414" s="8">
        <f>VLOOKUP(C12414,'data indicadores nacional'!$A$2:$J$24,10,FALSE)</f>
        <v>1</v>
      </c>
      <c r="O12414" t="str">
        <f t="shared" si="969"/>
        <v xml:space="preserve"> </v>
      </c>
    </row>
    <row r="12415" spans="1:15">
      <c r="A12415" t="s">
        <v>108</v>
      </c>
      <c r="B12415" t="s">
        <v>325</v>
      </c>
      <c r="C12415" t="s">
        <v>148</v>
      </c>
      <c r="D12415" s="8">
        <v>5.4846938775510203</v>
      </c>
      <c r="E12415" s="8">
        <v>2.4037069215175211</v>
      </c>
      <c r="F12415" s="8">
        <v>2.1115143516991091</v>
      </c>
      <c r="G12415" t="str">
        <f>VLOOKUP(C12415,'data indicadores nacional'!$A$2:$G$24,7,FALSE)</f>
        <v>arriba</v>
      </c>
      <c r="H12415" s="9">
        <f>VLOOKUP(C12415,'data indicadores nacional'!$A$2:$F$24,6,FALSE)</f>
        <v>0.44294071764974818</v>
      </c>
      <c r="I12415" s="5" t="str">
        <f t="shared" si="965"/>
        <v>alarma</v>
      </c>
      <c r="J12415" s="5">
        <f t="shared" si="966"/>
        <v>0</v>
      </c>
      <c r="K12415" s="5">
        <f t="shared" si="967"/>
        <v>1</v>
      </c>
      <c r="L12415" s="5">
        <f t="shared" si="968"/>
        <v>1</v>
      </c>
      <c r="N12415" s="8">
        <f>VLOOKUP(C12415,'data indicadores nacional'!$A$2:$J$24,10,FALSE)</f>
        <v>80</v>
      </c>
      <c r="O12415" t="str">
        <f t="shared" si="969"/>
        <v>alarma</v>
      </c>
    </row>
    <row r="12416" spans="1:15">
      <c r="A12416" t="s">
        <v>108</v>
      </c>
      <c r="B12416" t="s">
        <v>325</v>
      </c>
      <c r="C12416" t="s">
        <v>149</v>
      </c>
      <c r="D12416" s="8">
        <v>3.6443148688046649E-2</v>
      </c>
      <c r="E12416" s="8">
        <v>5.7920648711265565E-2</v>
      </c>
      <c r="F12416" s="8">
        <v>6.5984823490597158E-2</v>
      </c>
      <c r="G12416" t="str">
        <f>VLOOKUP(C12416,'data indicadores nacional'!$A$2:$G$24,7,FALSE)</f>
        <v>abajo</v>
      </c>
      <c r="H12416" s="9">
        <f>VLOOKUP(C12416,'data indicadores nacional'!$A$2:$F$24,6,FALSE)</f>
        <v>3.3105825166439729E-2</v>
      </c>
      <c r="I12416" s="5" t="str">
        <f t="shared" si="965"/>
        <v>alarma</v>
      </c>
      <c r="J12416" s="5">
        <f t="shared" si="966"/>
        <v>0</v>
      </c>
      <c r="K12416" s="5">
        <f t="shared" si="967"/>
        <v>1</v>
      </c>
      <c r="L12416" s="5">
        <f t="shared" si="968"/>
        <v>1</v>
      </c>
      <c r="N12416" s="8" t="str">
        <f>VLOOKUP(C12416,'data indicadores nacional'!$A$2:$J$24,10,FALSE)</f>
        <v>-</v>
      </c>
      <c r="O12416" t="str">
        <f t="shared" si="969"/>
        <v xml:space="preserve"> </v>
      </c>
    </row>
    <row r="12417" spans="1:15">
      <c r="A12417" t="s">
        <v>108</v>
      </c>
      <c r="B12417" t="s">
        <v>325</v>
      </c>
      <c r="C12417" t="s">
        <v>150</v>
      </c>
      <c r="D12417" s="8">
        <v>1.8221574344023325E-2</v>
      </c>
      <c r="E12417" s="8">
        <v>2.8960324355632783E-2</v>
      </c>
      <c r="F12417" s="8">
        <v>0</v>
      </c>
      <c r="G12417" t="str">
        <f>VLOOKUP(C12417,'data indicadores nacional'!$A$2:$G$24,7,FALSE)</f>
        <v>abajo</v>
      </c>
      <c r="H12417" s="9">
        <f>VLOOKUP(C12417,'data indicadores nacional'!$A$2:$F$24,6,FALSE)</f>
        <v>3.1798702633632006E-2</v>
      </c>
      <c r="I12417" s="5" t="str">
        <f t="shared" si="965"/>
        <v xml:space="preserve"> </v>
      </c>
      <c r="J12417" s="5">
        <f t="shared" si="966"/>
        <v>1</v>
      </c>
      <c r="K12417" s="5">
        <f t="shared" si="967"/>
        <v>0</v>
      </c>
      <c r="L12417" s="5">
        <f t="shared" si="968"/>
        <v>1</v>
      </c>
      <c r="N12417" s="8" t="str">
        <f>VLOOKUP(C12417,'data indicadores nacional'!$A$2:$J$24,10,FALSE)</f>
        <v>-</v>
      </c>
      <c r="O12417" t="str">
        <f t="shared" si="969"/>
        <v xml:space="preserve"> </v>
      </c>
    </row>
    <row r="12418" spans="1:15">
      <c r="A12418" t="s">
        <v>108</v>
      </c>
      <c r="B12418" t="s">
        <v>325</v>
      </c>
      <c r="C12418" t="s">
        <v>151</v>
      </c>
      <c r="D12418" s="8">
        <v>85.327510917030565</v>
      </c>
      <c r="E12418" s="8">
        <v>10.909090909090908</v>
      </c>
      <c r="F12418" s="8">
        <v>45.850622406639005</v>
      </c>
      <c r="G12418" t="str">
        <f>VLOOKUP(C12418,'data indicadores nacional'!$A$2:$G$24,7,FALSE)</f>
        <v>arriba</v>
      </c>
      <c r="H12418" s="9">
        <f>VLOOKUP(C12418,'data indicadores nacional'!$A$2:$F$24,6,FALSE)</f>
        <v>2.4115304789202416</v>
      </c>
      <c r="I12418" s="5" t="str">
        <f t="shared" si="965"/>
        <v xml:space="preserve"> </v>
      </c>
      <c r="J12418" s="5">
        <f t="shared" si="966"/>
        <v>0</v>
      </c>
      <c r="K12418" s="5">
        <f t="shared" si="967"/>
        <v>1</v>
      </c>
      <c r="L12418" s="5">
        <f t="shared" si="968"/>
        <v>1</v>
      </c>
      <c r="N12418" s="8" t="str">
        <f>VLOOKUP(C12418,'data indicadores nacional'!$A$2:$J$24,10,FALSE)</f>
        <v>-</v>
      </c>
      <c r="O12418" t="str">
        <f t="shared" si="969"/>
        <v xml:space="preserve"> </v>
      </c>
    </row>
    <row r="12419" spans="1:15">
      <c r="A12419" t="s">
        <v>108</v>
      </c>
      <c r="B12419" t="s">
        <v>326</v>
      </c>
      <c r="C12419" t="s">
        <v>147</v>
      </c>
      <c r="D12419" s="8">
        <v>0</v>
      </c>
      <c r="E12419" s="8">
        <v>0</v>
      </c>
      <c r="F12419" s="8">
        <v>0</v>
      </c>
      <c r="G12419" t="str">
        <f>VLOOKUP(C12419,'data indicadores nacional'!$A$2:$G$24,7,FALSE)</f>
        <v>abajo</v>
      </c>
      <c r="H12419" s="9">
        <f>VLOOKUP(C12419,'data indicadores nacional'!$A$2:$F$24,6,FALSE)</f>
        <v>3.1698266245721529E-2</v>
      </c>
      <c r="I12419" s="5" t="str">
        <f t="shared" ref="I12419:I12482" si="970">IF(G12419=$G$2,IF(F12419&gt;E12419,"alarma"," "),IF(F12419&lt;E12419,"alarma"," "))</f>
        <v xml:space="preserve"> </v>
      </c>
      <c r="J12419" s="5">
        <f t="shared" ref="J12419:J12482" si="971">IF(G12419=$G$2,IF((D12419-F12419)&gt;($M$2*H12419),1,0),IF((F12419-D12419)&gt;($M$2*H12419),1,0))</f>
        <v>0</v>
      </c>
      <c r="K12419" s="5">
        <f t="shared" ref="K12419:K12482" si="972">IF(G12419=$G$2,IF((F12419-D12419)&gt;($M$2*H12419),1,0),IF((D12419-F12419)&gt;($M$2*H12419),1,0))</f>
        <v>0</v>
      </c>
      <c r="L12419" s="5">
        <f t="shared" ref="L12419:L12482" si="973">IF(J12419=1,1,IF(K12419=1,1,0))</f>
        <v>0</v>
      </c>
      <c r="N12419" s="8">
        <f>VLOOKUP(C12419,'data indicadores nacional'!$A$2:$J$24,10,FALSE)</f>
        <v>1</v>
      </c>
      <c r="O12419" t="str">
        <f t="shared" ref="O12419:O12482" si="974">IF(N12419=$N$4," ",IF(F12419=$F$20," ",IF(G12419=$G$2,IF(F12419&lt;N12419," ","alarma"),IF(F12419&lt;N12419,"alarma"," "))))</f>
        <v xml:space="preserve"> </v>
      </c>
    </row>
    <row r="12420" spans="1:15">
      <c r="A12420" t="s">
        <v>108</v>
      </c>
      <c r="B12420" t="s">
        <v>326</v>
      </c>
      <c r="C12420" t="s">
        <v>148</v>
      </c>
      <c r="D12420" s="8">
        <v>7.0994563479373207</v>
      </c>
      <c r="E12420" s="8">
        <v>8.1991215226939964</v>
      </c>
      <c r="F12420" s="8">
        <v>8.6005830903790095</v>
      </c>
      <c r="G12420" t="str">
        <f>VLOOKUP(C12420,'data indicadores nacional'!$A$2:$G$24,7,FALSE)</f>
        <v>arriba</v>
      </c>
      <c r="H12420" s="9">
        <f>VLOOKUP(C12420,'data indicadores nacional'!$A$2:$F$24,6,FALSE)</f>
        <v>0.44294071764974818</v>
      </c>
      <c r="I12420" s="5" t="str">
        <f t="shared" si="970"/>
        <v xml:space="preserve"> </v>
      </c>
      <c r="J12420" s="5">
        <f t="shared" si="971"/>
        <v>1</v>
      </c>
      <c r="K12420" s="5">
        <f t="shared" si="972"/>
        <v>0</v>
      </c>
      <c r="L12420" s="5">
        <f t="shared" si="973"/>
        <v>1</v>
      </c>
      <c r="N12420" s="8">
        <f>VLOOKUP(C12420,'data indicadores nacional'!$A$2:$J$24,10,FALSE)</f>
        <v>80</v>
      </c>
      <c r="O12420" t="str">
        <f t="shared" si="974"/>
        <v>alarma</v>
      </c>
    </row>
    <row r="12421" spans="1:15">
      <c r="A12421" t="s">
        <v>108</v>
      </c>
      <c r="B12421" t="s">
        <v>326</v>
      </c>
      <c r="C12421" t="s">
        <v>149</v>
      </c>
      <c r="D12421" s="8">
        <v>0</v>
      </c>
      <c r="E12421" s="8">
        <v>7.320644216691069E-2</v>
      </c>
      <c r="F12421" s="8">
        <v>0.11661807580174927</v>
      </c>
      <c r="G12421" t="str">
        <f>VLOOKUP(C12421,'data indicadores nacional'!$A$2:$G$24,7,FALSE)</f>
        <v>abajo</v>
      </c>
      <c r="H12421" s="9">
        <f>VLOOKUP(C12421,'data indicadores nacional'!$A$2:$F$24,6,FALSE)</f>
        <v>3.3105825166439729E-2</v>
      </c>
      <c r="I12421" s="5" t="str">
        <f t="shared" si="970"/>
        <v>alarma</v>
      </c>
      <c r="J12421" s="5">
        <f t="shared" si="971"/>
        <v>0</v>
      </c>
      <c r="K12421" s="5">
        <f t="shared" si="972"/>
        <v>1</v>
      </c>
      <c r="L12421" s="5">
        <f t="shared" si="973"/>
        <v>1</v>
      </c>
      <c r="N12421" s="8" t="str">
        <f>VLOOKUP(C12421,'data indicadores nacional'!$A$2:$J$24,10,FALSE)</f>
        <v>-</v>
      </c>
      <c r="O12421" t="str">
        <f t="shared" si="974"/>
        <v xml:space="preserve"> </v>
      </c>
    </row>
    <row r="12422" spans="1:15">
      <c r="A12422" t="s">
        <v>108</v>
      </c>
      <c r="B12422" t="s">
        <v>326</v>
      </c>
      <c r="C12422" t="s">
        <v>150</v>
      </c>
      <c r="D12422" s="8">
        <v>0</v>
      </c>
      <c r="E12422" s="8">
        <v>9.760858955588092E-2</v>
      </c>
      <c r="F12422" s="8">
        <v>0.23323615160349853</v>
      </c>
      <c r="G12422" t="str">
        <f>VLOOKUP(C12422,'data indicadores nacional'!$A$2:$G$24,7,FALSE)</f>
        <v>abajo</v>
      </c>
      <c r="H12422" s="9">
        <f>VLOOKUP(C12422,'data indicadores nacional'!$A$2:$F$24,6,FALSE)</f>
        <v>3.1798702633632006E-2</v>
      </c>
      <c r="I12422" s="5" t="str">
        <f t="shared" si="970"/>
        <v>alarma</v>
      </c>
      <c r="J12422" s="5">
        <f t="shared" si="971"/>
        <v>0</v>
      </c>
      <c r="K12422" s="5">
        <f t="shared" si="972"/>
        <v>1</v>
      </c>
      <c r="L12422" s="5">
        <f t="shared" si="973"/>
        <v>1</v>
      </c>
      <c r="N12422" s="8" t="str">
        <f>VLOOKUP(C12422,'data indicadores nacional'!$A$2:$J$24,10,FALSE)</f>
        <v>-</v>
      </c>
      <c r="O12422" t="str">
        <f t="shared" si="974"/>
        <v xml:space="preserve"> </v>
      </c>
    </row>
    <row r="12423" spans="1:15">
      <c r="A12423" t="s">
        <v>108</v>
      </c>
      <c r="B12423" t="s">
        <v>326</v>
      </c>
      <c r="C12423" t="s">
        <v>151</v>
      </c>
      <c r="D12423" s="8">
        <v>79.820627802690581</v>
      </c>
      <c r="E12423" s="8">
        <v>87.126137841352403</v>
      </c>
      <c r="F12423" s="8">
        <v>90.084033613445385</v>
      </c>
      <c r="G12423" t="str">
        <f>VLOOKUP(C12423,'data indicadores nacional'!$A$2:$G$24,7,FALSE)</f>
        <v>arriba</v>
      </c>
      <c r="H12423" s="9">
        <f>VLOOKUP(C12423,'data indicadores nacional'!$A$2:$F$24,6,FALSE)</f>
        <v>2.4115304789202416</v>
      </c>
      <c r="I12423" s="5" t="str">
        <f t="shared" si="970"/>
        <v xml:space="preserve"> </v>
      </c>
      <c r="J12423" s="5">
        <f t="shared" si="971"/>
        <v>1</v>
      </c>
      <c r="K12423" s="5">
        <f t="shared" si="972"/>
        <v>0</v>
      </c>
      <c r="L12423" s="5">
        <f t="shared" si="973"/>
        <v>1</v>
      </c>
      <c r="N12423" s="8" t="str">
        <f>VLOOKUP(C12423,'data indicadores nacional'!$A$2:$J$24,10,FALSE)</f>
        <v>-</v>
      </c>
      <c r="O12423" t="str">
        <f t="shared" si="974"/>
        <v xml:space="preserve"> </v>
      </c>
    </row>
    <row r="12424" spans="1:15">
      <c r="A12424" t="s">
        <v>108</v>
      </c>
      <c r="B12424" t="s">
        <v>327</v>
      </c>
      <c r="C12424" t="s">
        <v>147</v>
      </c>
      <c r="D12424" s="8">
        <v>0</v>
      </c>
      <c r="E12424" s="8">
        <v>0</v>
      </c>
      <c r="F12424" s="8">
        <v>0</v>
      </c>
      <c r="G12424" t="str">
        <f>VLOOKUP(C12424,'data indicadores nacional'!$A$2:$G$24,7,FALSE)</f>
        <v>abajo</v>
      </c>
      <c r="H12424" s="9">
        <f>VLOOKUP(C12424,'data indicadores nacional'!$A$2:$F$24,6,FALSE)</f>
        <v>3.1698266245721529E-2</v>
      </c>
      <c r="I12424" s="5" t="str">
        <f t="shared" si="970"/>
        <v xml:space="preserve"> </v>
      </c>
      <c r="J12424" s="5">
        <f t="shared" si="971"/>
        <v>0</v>
      </c>
      <c r="K12424" s="5">
        <f t="shared" si="972"/>
        <v>0</v>
      </c>
      <c r="L12424" s="5">
        <f t="shared" si="973"/>
        <v>0</v>
      </c>
      <c r="N12424" s="8">
        <f>VLOOKUP(C12424,'data indicadores nacional'!$A$2:$J$24,10,FALSE)</f>
        <v>1</v>
      </c>
      <c r="O12424" t="str">
        <f t="shared" si="974"/>
        <v xml:space="preserve"> </v>
      </c>
    </row>
    <row r="12425" spans="1:15">
      <c r="A12425" t="s">
        <v>108</v>
      </c>
      <c r="B12425" t="s">
        <v>327</v>
      </c>
      <c r="C12425" t="s">
        <v>148</v>
      </c>
      <c r="D12425" s="8">
        <v>2.8092407760457556</v>
      </c>
      <c r="E12425" s="8">
        <v>3.4903290955697677</v>
      </c>
      <c r="F12425" s="8">
        <v>3.3654876741693465</v>
      </c>
      <c r="G12425" t="str">
        <f>VLOOKUP(C12425,'data indicadores nacional'!$A$2:$G$24,7,FALSE)</f>
        <v>arriba</v>
      </c>
      <c r="H12425" s="9">
        <f>VLOOKUP(C12425,'data indicadores nacional'!$A$2:$F$24,6,FALSE)</f>
        <v>0.44294071764974818</v>
      </c>
      <c r="I12425" s="5" t="str">
        <f t="shared" si="970"/>
        <v>alarma</v>
      </c>
      <c r="J12425" s="5">
        <f t="shared" si="971"/>
        <v>1</v>
      </c>
      <c r="K12425" s="5">
        <f t="shared" si="972"/>
        <v>0</v>
      </c>
      <c r="L12425" s="5">
        <f t="shared" si="973"/>
        <v>1</v>
      </c>
      <c r="N12425" s="8">
        <f>VLOOKUP(C12425,'data indicadores nacional'!$A$2:$J$24,10,FALSE)</f>
        <v>80</v>
      </c>
      <c r="O12425" t="str">
        <f t="shared" si="974"/>
        <v>alarma</v>
      </c>
    </row>
    <row r="12426" spans="1:15">
      <c r="A12426" t="s">
        <v>108</v>
      </c>
      <c r="B12426" t="s">
        <v>327</v>
      </c>
      <c r="C12426" t="s">
        <v>149</v>
      </c>
      <c r="D12426" s="8">
        <v>0.1345744084333296</v>
      </c>
      <c r="E12426" s="8">
        <v>0.20714119261541647</v>
      </c>
      <c r="F12426" s="8">
        <v>0.2000714540907467</v>
      </c>
      <c r="G12426" t="str">
        <f>VLOOKUP(C12426,'data indicadores nacional'!$A$2:$G$24,7,FALSE)</f>
        <v>abajo</v>
      </c>
      <c r="H12426" s="9">
        <f>VLOOKUP(C12426,'data indicadores nacional'!$A$2:$F$24,6,FALSE)</f>
        <v>3.3105825166439729E-2</v>
      </c>
      <c r="I12426" s="5" t="str">
        <f t="shared" si="970"/>
        <v xml:space="preserve"> </v>
      </c>
      <c r="J12426" s="5">
        <f t="shared" si="971"/>
        <v>0</v>
      </c>
      <c r="K12426" s="5">
        <f t="shared" si="972"/>
        <v>1</v>
      </c>
      <c r="L12426" s="5">
        <f t="shared" si="973"/>
        <v>1</v>
      </c>
      <c r="N12426" s="8" t="str">
        <f>VLOOKUP(C12426,'data indicadores nacional'!$A$2:$J$24,10,FALSE)</f>
        <v>-</v>
      </c>
      <c r="O12426" t="str">
        <f t="shared" si="974"/>
        <v xml:space="preserve"> </v>
      </c>
    </row>
    <row r="12427" spans="1:15">
      <c r="A12427" t="s">
        <v>108</v>
      </c>
      <c r="B12427" t="s">
        <v>327</v>
      </c>
      <c r="C12427" t="s">
        <v>150</v>
      </c>
      <c r="D12427" s="8">
        <v>7.8501738252775594E-2</v>
      </c>
      <c r="E12427" s="8">
        <v>8.5445741953859303E-2</v>
      </c>
      <c r="F12427" s="8">
        <v>9.6463022508038579E-2</v>
      </c>
      <c r="G12427" t="str">
        <f>VLOOKUP(C12427,'data indicadores nacional'!$A$2:$G$24,7,FALSE)</f>
        <v>abajo</v>
      </c>
      <c r="H12427" s="9">
        <f>VLOOKUP(C12427,'data indicadores nacional'!$A$2:$F$24,6,FALSE)</f>
        <v>3.1798702633632006E-2</v>
      </c>
      <c r="I12427" s="5" t="str">
        <f t="shared" si="970"/>
        <v>alarma</v>
      </c>
      <c r="J12427" s="5">
        <f t="shared" si="971"/>
        <v>0</v>
      </c>
      <c r="K12427" s="5">
        <f t="shared" si="972"/>
        <v>1</v>
      </c>
      <c r="L12427" s="5">
        <f t="shared" si="973"/>
        <v>1</v>
      </c>
      <c r="N12427" s="8" t="str">
        <f>VLOOKUP(C12427,'data indicadores nacional'!$A$2:$J$24,10,FALSE)</f>
        <v>-</v>
      </c>
      <c r="O12427" t="str">
        <f t="shared" si="974"/>
        <v xml:space="preserve"> </v>
      </c>
    </row>
    <row r="12428" spans="1:15">
      <c r="A12428" t="s">
        <v>108</v>
      </c>
      <c r="B12428" t="s">
        <v>327</v>
      </c>
      <c r="C12428" t="s">
        <v>151</v>
      </c>
      <c r="D12428" s="8">
        <v>55.972434915773349</v>
      </c>
      <c r="E12428" s="8">
        <v>77.966389407570873</v>
      </c>
      <c r="F12428" s="8">
        <v>60.812704343764601</v>
      </c>
      <c r="G12428" t="str">
        <f>VLOOKUP(C12428,'data indicadores nacional'!$A$2:$G$24,7,FALSE)</f>
        <v>arriba</v>
      </c>
      <c r="H12428" s="9">
        <f>VLOOKUP(C12428,'data indicadores nacional'!$A$2:$F$24,6,FALSE)</f>
        <v>2.4115304789202416</v>
      </c>
      <c r="I12428" s="5" t="str">
        <f t="shared" si="970"/>
        <v>alarma</v>
      </c>
      <c r="J12428" s="5">
        <f t="shared" si="971"/>
        <v>1</v>
      </c>
      <c r="K12428" s="5">
        <f t="shared" si="972"/>
        <v>0</v>
      </c>
      <c r="L12428" s="5">
        <f t="shared" si="973"/>
        <v>1</v>
      </c>
      <c r="N12428" s="8" t="str">
        <f>VLOOKUP(C12428,'data indicadores nacional'!$A$2:$J$24,10,FALSE)</f>
        <v>-</v>
      </c>
      <c r="O12428" t="str">
        <f t="shared" si="974"/>
        <v xml:space="preserve"> </v>
      </c>
    </row>
    <row r="12429" spans="1:15">
      <c r="A12429" t="s">
        <v>108</v>
      </c>
      <c r="B12429" t="s">
        <v>328</v>
      </c>
      <c r="C12429" t="s">
        <v>147</v>
      </c>
      <c r="D12429" s="8">
        <v>0</v>
      </c>
      <c r="E12429" s="8">
        <v>0</v>
      </c>
      <c r="F12429" s="8">
        <v>0</v>
      </c>
      <c r="G12429" t="str">
        <f>VLOOKUP(C12429,'data indicadores nacional'!$A$2:$G$24,7,FALSE)</f>
        <v>abajo</v>
      </c>
      <c r="H12429" s="9">
        <f>VLOOKUP(C12429,'data indicadores nacional'!$A$2:$F$24,6,FALSE)</f>
        <v>3.1698266245721529E-2</v>
      </c>
      <c r="I12429" s="5" t="str">
        <f t="shared" si="970"/>
        <v xml:space="preserve"> </v>
      </c>
      <c r="J12429" s="5">
        <f t="shared" si="971"/>
        <v>0</v>
      </c>
      <c r="K12429" s="5">
        <f t="shared" si="972"/>
        <v>0</v>
      </c>
      <c r="L12429" s="5">
        <f t="shared" si="973"/>
        <v>0</v>
      </c>
      <c r="N12429" s="8">
        <f>VLOOKUP(C12429,'data indicadores nacional'!$A$2:$J$24,10,FALSE)</f>
        <v>1</v>
      </c>
      <c r="O12429" t="str">
        <f t="shared" si="974"/>
        <v xml:space="preserve"> </v>
      </c>
    </row>
    <row r="12430" spans="1:15">
      <c r="A12430" t="s">
        <v>108</v>
      </c>
      <c r="B12430" t="s">
        <v>328</v>
      </c>
      <c r="C12430" t="s">
        <v>148</v>
      </c>
      <c r="D12430" s="8">
        <v>1.21580547112462</v>
      </c>
      <c r="E12430" s="8">
        <v>1.0109179134654267</v>
      </c>
      <c r="F12430" s="8">
        <v>2.031063321385902</v>
      </c>
      <c r="G12430" t="str">
        <f>VLOOKUP(C12430,'data indicadores nacional'!$A$2:$G$24,7,FALSE)</f>
        <v>arriba</v>
      </c>
      <c r="H12430" s="9">
        <f>VLOOKUP(C12430,'data indicadores nacional'!$A$2:$F$24,6,FALSE)</f>
        <v>0.44294071764974818</v>
      </c>
      <c r="I12430" s="5" t="str">
        <f t="shared" si="970"/>
        <v xml:space="preserve"> </v>
      </c>
      <c r="J12430" s="5">
        <f t="shared" si="971"/>
        <v>1</v>
      </c>
      <c r="K12430" s="5">
        <f t="shared" si="972"/>
        <v>0</v>
      </c>
      <c r="L12430" s="5">
        <f t="shared" si="973"/>
        <v>1</v>
      </c>
      <c r="N12430" s="8">
        <f>VLOOKUP(C12430,'data indicadores nacional'!$A$2:$J$24,10,FALSE)</f>
        <v>80</v>
      </c>
      <c r="O12430" t="str">
        <f t="shared" si="974"/>
        <v>alarma</v>
      </c>
    </row>
    <row r="12431" spans="1:15">
      <c r="A12431" t="s">
        <v>108</v>
      </c>
      <c r="B12431" t="s">
        <v>328</v>
      </c>
      <c r="C12431" t="s">
        <v>149</v>
      </c>
      <c r="D12431" s="8">
        <v>0</v>
      </c>
      <c r="E12431" s="8">
        <v>0.20218358269308534</v>
      </c>
      <c r="F12431" s="8">
        <v>0.23894862604540024</v>
      </c>
      <c r="G12431" t="str">
        <f>VLOOKUP(C12431,'data indicadores nacional'!$A$2:$G$24,7,FALSE)</f>
        <v>abajo</v>
      </c>
      <c r="H12431" s="9">
        <f>VLOOKUP(C12431,'data indicadores nacional'!$A$2:$F$24,6,FALSE)</f>
        <v>3.3105825166439729E-2</v>
      </c>
      <c r="I12431" s="5" t="str">
        <f t="shared" si="970"/>
        <v>alarma</v>
      </c>
      <c r="J12431" s="5">
        <f t="shared" si="971"/>
        <v>0</v>
      </c>
      <c r="K12431" s="5">
        <f t="shared" si="972"/>
        <v>1</v>
      </c>
      <c r="L12431" s="5">
        <f t="shared" si="973"/>
        <v>1</v>
      </c>
      <c r="N12431" s="8" t="str">
        <f>VLOOKUP(C12431,'data indicadores nacional'!$A$2:$J$24,10,FALSE)</f>
        <v>-</v>
      </c>
      <c r="O12431" t="str">
        <f t="shared" si="974"/>
        <v xml:space="preserve"> </v>
      </c>
    </row>
    <row r="12432" spans="1:15">
      <c r="A12432" t="s">
        <v>108</v>
      </c>
      <c r="B12432" t="s">
        <v>328</v>
      </c>
      <c r="C12432" t="s">
        <v>150</v>
      </c>
      <c r="D12432" s="8">
        <v>0</v>
      </c>
      <c r="E12432" s="8">
        <v>8.087343307723413E-2</v>
      </c>
      <c r="F12432" s="8">
        <v>0</v>
      </c>
      <c r="G12432" t="str">
        <f>VLOOKUP(C12432,'data indicadores nacional'!$A$2:$G$24,7,FALSE)</f>
        <v>abajo</v>
      </c>
      <c r="H12432" s="9">
        <f>VLOOKUP(C12432,'data indicadores nacional'!$A$2:$F$24,6,FALSE)</f>
        <v>3.1798702633632006E-2</v>
      </c>
      <c r="I12432" s="5" t="str">
        <f t="shared" si="970"/>
        <v xml:space="preserve"> </v>
      </c>
      <c r="J12432" s="5">
        <f t="shared" si="971"/>
        <v>0</v>
      </c>
      <c r="K12432" s="5">
        <f t="shared" si="972"/>
        <v>0</v>
      </c>
      <c r="L12432" s="5">
        <f t="shared" si="973"/>
        <v>0</v>
      </c>
      <c r="N12432" s="8" t="str">
        <f>VLOOKUP(C12432,'data indicadores nacional'!$A$2:$J$24,10,FALSE)</f>
        <v>-</v>
      </c>
      <c r="O12432" t="str">
        <f t="shared" si="974"/>
        <v xml:space="preserve"> </v>
      </c>
    </row>
    <row r="12433" spans="1:15">
      <c r="A12433" t="s">
        <v>108</v>
      </c>
      <c r="B12433" t="s">
        <v>328</v>
      </c>
      <c r="C12433" t="s">
        <v>151</v>
      </c>
      <c r="D12433" s="8">
        <v>73.538461538461547</v>
      </c>
      <c r="E12433" s="8">
        <v>28.826530612244898</v>
      </c>
      <c r="F12433" s="8">
        <v>43.414634146341463</v>
      </c>
      <c r="G12433" t="str">
        <f>VLOOKUP(C12433,'data indicadores nacional'!$A$2:$G$24,7,FALSE)</f>
        <v>arriba</v>
      </c>
      <c r="H12433" s="9">
        <f>VLOOKUP(C12433,'data indicadores nacional'!$A$2:$F$24,6,FALSE)</f>
        <v>2.4115304789202416</v>
      </c>
      <c r="I12433" s="5" t="str">
        <f t="shared" si="970"/>
        <v xml:space="preserve"> </v>
      </c>
      <c r="J12433" s="5">
        <f t="shared" si="971"/>
        <v>0</v>
      </c>
      <c r="K12433" s="5">
        <f t="shared" si="972"/>
        <v>1</v>
      </c>
      <c r="L12433" s="5">
        <f t="shared" si="973"/>
        <v>1</v>
      </c>
      <c r="N12433" s="8" t="str">
        <f>VLOOKUP(C12433,'data indicadores nacional'!$A$2:$J$24,10,FALSE)</f>
        <v>-</v>
      </c>
      <c r="O12433" t="str">
        <f t="shared" si="974"/>
        <v xml:space="preserve"> </v>
      </c>
    </row>
    <row r="12434" spans="1:15">
      <c r="A12434" t="s">
        <v>108</v>
      </c>
      <c r="B12434" t="s">
        <v>329</v>
      </c>
      <c r="C12434" t="s">
        <v>147</v>
      </c>
      <c r="D12434" s="8">
        <v>0.2288329519450801</v>
      </c>
      <c r="E12434" s="8">
        <v>0</v>
      </c>
      <c r="F12434" s="8">
        <v>0</v>
      </c>
      <c r="G12434" t="str">
        <f>VLOOKUP(C12434,'data indicadores nacional'!$A$2:$G$24,7,FALSE)</f>
        <v>abajo</v>
      </c>
      <c r="H12434" s="9">
        <f>VLOOKUP(C12434,'data indicadores nacional'!$A$2:$F$24,6,FALSE)</f>
        <v>3.1698266245721529E-2</v>
      </c>
      <c r="I12434" s="5" t="str">
        <f t="shared" si="970"/>
        <v xml:space="preserve"> </v>
      </c>
      <c r="J12434" s="5">
        <f t="shared" si="971"/>
        <v>1</v>
      </c>
      <c r="K12434" s="5">
        <f t="shared" si="972"/>
        <v>0</v>
      </c>
      <c r="L12434" s="5">
        <f t="shared" si="973"/>
        <v>1</v>
      </c>
      <c r="N12434" s="8">
        <f>VLOOKUP(C12434,'data indicadores nacional'!$A$2:$J$24,10,FALSE)</f>
        <v>1</v>
      </c>
      <c r="O12434" t="str">
        <f t="shared" si="974"/>
        <v xml:space="preserve"> </v>
      </c>
    </row>
    <row r="12435" spans="1:15">
      <c r="A12435" t="s">
        <v>108</v>
      </c>
      <c r="B12435" t="s">
        <v>329</v>
      </c>
      <c r="C12435" t="s">
        <v>148</v>
      </c>
      <c r="D12435" s="8">
        <v>3.167546540705751</v>
      </c>
      <c r="E12435" s="8">
        <v>2.3941068139963169</v>
      </c>
      <c r="F12435" s="8">
        <v>3.5786826578972821</v>
      </c>
      <c r="G12435" t="str">
        <f>VLOOKUP(C12435,'data indicadores nacional'!$A$2:$G$24,7,FALSE)</f>
        <v>arriba</v>
      </c>
      <c r="H12435" s="9">
        <f>VLOOKUP(C12435,'data indicadores nacional'!$A$2:$F$24,6,FALSE)</f>
        <v>0.44294071764974818</v>
      </c>
      <c r="I12435" s="5" t="str">
        <f t="shared" si="970"/>
        <v xml:space="preserve"> </v>
      </c>
      <c r="J12435" s="5">
        <f t="shared" si="971"/>
        <v>1</v>
      </c>
      <c r="K12435" s="5">
        <f t="shared" si="972"/>
        <v>0</v>
      </c>
      <c r="L12435" s="5">
        <f t="shared" si="973"/>
        <v>1</v>
      </c>
      <c r="N12435" s="8">
        <f>VLOOKUP(C12435,'data indicadores nacional'!$A$2:$J$24,10,FALSE)</f>
        <v>80</v>
      </c>
      <c r="O12435" t="str">
        <f t="shared" si="974"/>
        <v>alarma</v>
      </c>
    </row>
    <row r="12436" spans="1:15">
      <c r="A12436" t="s">
        <v>108</v>
      </c>
      <c r="B12436" t="s">
        <v>329</v>
      </c>
      <c r="C12436" t="s">
        <v>149</v>
      </c>
      <c r="D12436" s="8">
        <v>6.9463739927757714E-2</v>
      </c>
      <c r="E12436" s="8">
        <v>9.2081031307550645E-2</v>
      </c>
      <c r="F12436" s="8">
        <v>6.7704807041299928E-2</v>
      </c>
      <c r="G12436" t="str">
        <f>VLOOKUP(C12436,'data indicadores nacional'!$A$2:$G$24,7,FALSE)</f>
        <v>abajo</v>
      </c>
      <c r="H12436" s="9">
        <f>VLOOKUP(C12436,'data indicadores nacional'!$A$2:$F$24,6,FALSE)</f>
        <v>3.3105825166439729E-2</v>
      </c>
      <c r="I12436" s="5" t="str">
        <f t="shared" si="970"/>
        <v xml:space="preserve"> </v>
      </c>
      <c r="J12436" s="5">
        <f t="shared" si="971"/>
        <v>0</v>
      </c>
      <c r="K12436" s="5">
        <f t="shared" si="972"/>
        <v>0</v>
      </c>
      <c r="L12436" s="5">
        <f t="shared" si="973"/>
        <v>0</v>
      </c>
      <c r="N12436" s="8" t="str">
        <f>VLOOKUP(C12436,'data indicadores nacional'!$A$2:$J$24,10,FALSE)</f>
        <v>-</v>
      </c>
      <c r="O12436" t="str">
        <f t="shared" si="974"/>
        <v xml:space="preserve"> </v>
      </c>
    </row>
    <row r="12437" spans="1:15">
      <c r="A12437" t="s">
        <v>108</v>
      </c>
      <c r="B12437" t="s">
        <v>329</v>
      </c>
      <c r="C12437" t="s">
        <v>150</v>
      </c>
      <c r="D12437" s="8">
        <v>1.389274798555154E-2</v>
      </c>
      <c r="E12437" s="8">
        <v>8.4997875053123673E-2</v>
      </c>
      <c r="F12437" s="8">
        <v>3.8688461166457105E-2</v>
      </c>
      <c r="G12437" t="str">
        <f>VLOOKUP(C12437,'data indicadores nacional'!$A$2:$G$24,7,FALSE)</f>
        <v>abajo</v>
      </c>
      <c r="H12437" s="9">
        <f>VLOOKUP(C12437,'data indicadores nacional'!$A$2:$F$24,6,FALSE)</f>
        <v>3.1798702633632006E-2</v>
      </c>
      <c r="I12437" s="5" t="str">
        <f t="shared" si="970"/>
        <v xml:space="preserve"> </v>
      </c>
      <c r="J12437" s="5">
        <f t="shared" si="971"/>
        <v>0</v>
      </c>
      <c r="K12437" s="5">
        <f t="shared" si="972"/>
        <v>1</v>
      </c>
      <c r="L12437" s="5">
        <f t="shared" si="973"/>
        <v>1</v>
      </c>
      <c r="N12437" s="8" t="str">
        <f>VLOOKUP(C12437,'data indicadores nacional'!$A$2:$J$24,10,FALSE)</f>
        <v>-</v>
      </c>
      <c r="O12437" t="str">
        <f t="shared" si="974"/>
        <v xml:space="preserve"> </v>
      </c>
    </row>
    <row r="12438" spans="1:15">
      <c r="A12438" t="s">
        <v>108</v>
      </c>
      <c r="B12438" t="s">
        <v>329</v>
      </c>
      <c r="C12438" t="s">
        <v>151</v>
      </c>
      <c r="D12438" s="8">
        <v>82.572877059569066</v>
      </c>
      <c r="E12438" s="8">
        <v>55.100755667506299</v>
      </c>
      <c r="F12438" s="8">
        <v>36.505190311418687</v>
      </c>
      <c r="G12438" t="str">
        <f>VLOOKUP(C12438,'data indicadores nacional'!$A$2:$G$24,7,FALSE)</f>
        <v>arriba</v>
      </c>
      <c r="H12438" s="9">
        <f>VLOOKUP(C12438,'data indicadores nacional'!$A$2:$F$24,6,FALSE)</f>
        <v>2.4115304789202416</v>
      </c>
      <c r="I12438" s="5" t="str">
        <f t="shared" si="970"/>
        <v>alarma</v>
      </c>
      <c r="J12438" s="5">
        <f t="shared" si="971"/>
        <v>0</v>
      </c>
      <c r="K12438" s="5">
        <f t="shared" si="972"/>
        <v>1</v>
      </c>
      <c r="L12438" s="5">
        <f t="shared" si="973"/>
        <v>1</v>
      </c>
      <c r="N12438" s="8" t="str">
        <f>VLOOKUP(C12438,'data indicadores nacional'!$A$2:$J$24,10,FALSE)</f>
        <v>-</v>
      </c>
      <c r="O12438" t="str">
        <f t="shared" si="974"/>
        <v xml:space="preserve"> </v>
      </c>
    </row>
    <row r="12439" spans="1:15">
      <c r="A12439" t="s">
        <v>108</v>
      </c>
      <c r="B12439" t="s">
        <v>330</v>
      </c>
      <c r="C12439" t="s">
        <v>147</v>
      </c>
      <c r="D12439" s="8">
        <v>0</v>
      </c>
      <c r="E12439" s="8">
        <v>0</v>
      </c>
      <c r="F12439" s="8">
        <v>0.27472527472527475</v>
      </c>
      <c r="G12439" t="str">
        <f>VLOOKUP(C12439,'data indicadores nacional'!$A$2:$G$24,7,FALSE)</f>
        <v>abajo</v>
      </c>
      <c r="H12439" s="9">
        <f>VLOOKUP(C12439,'data indicadores nacional'!$A$2:$F$24,6,FALSE)</f>
        <v>3.1698266245721529E-2</v>
      </c>
      <c r="I12439" s="5" t="str">
        <f t="shared" si="970"/>
        <v>alarma</v>
      </c>
      <c r="J12439" s="5">
        <f t="shared" si="971"/>
        <v>0</v>
      </c>
      <c r="K12439" s="5">
        <f t="shared" si="972"/>
        <v>1</v>
      </c>
      <c r="L12439" s="5">
        <f t="shared" si="973"/>
        <v>1</v>
      </c>
      <c r="N12439" s="8">
        <f>VLOOKUP(C12439,'data indicadores nacional'!$A$2:$J$24,10,FALSE)</f>
        <v>1</v>
      </c>
      <c r="O12439" t="str">
        <f t="shared" si="974"/>
        <v xml:space="preserve"> </v>
      </c>
    </row>
    <row r="12440" spans="1:15">
      <c r="A12440" t="s">
        <v>108</v>
      </c>
      <c r="B12440" t="s">
        <v>330</v>
      </c>
      <c r="C12440" t="s">
        <v>148</v>
      </c>
      <c r="D12440" s="8">
        <v>2.6379508092264561</v>
      </c>
      <c r="E12440" s="8">
        <v>1.5599784830554062</v>
      </c>
      <c r="F12440" s="8">
        <v>0.83415806588434893</v>
      </c>
      <c r="G12440" t="str">
        <f>VLOOKUP(C12440,'data indicadores nacional'!$A$2:$G$24,7,FALSE)</f>
        <v>arriba</v>
      </c>
      <c r="H12440" s="9">
        <f>VLOOKUP(C12440,'data indicadores nacional'!$A$2:$F$24,6,FALSE)</f>
        <v>0.44294071764974818</v>
      </c>
      <c r="I12440" s="5" t="str">
        <f t="shared" si="970"/>
        <v>alarma</v>
      </c>
      <c r="J12440" s="5">
        <f t="shared" si="971"/>
        <v>0</v>
      </c>
      <c r="K12440" s="5">
        <f t="shared" si="972"/>
        <v>1</v>
      </c>
      <c r="L12440" s="5">
        <f t="shared" si="973"/>
        <v>1</v>
      </c>
      <c r="N12440" s="8">
        <f>VLOOKUP(C12440,'data indicadores nacional'!$A$2:$J$24,10,FALSE)</f>
        <v>80</v>
      </c>
      <c r="O12440" t="str">
        <f t="shared" si="974"/>
        <v>alarma</v>
      </c>
    </row>
    <row r="12441" spans="1:15">
      <c r="A12441" t="s">
        <v>108</v>
      </c>
      <c r="B12441" t="s">
        <v>330</v>
      </c>
      <c r="C12441" t="s">
        <v>149</v>
      </c>
      <c r="D12441" s="8">
        <v>3.8231171148209508E-2</v>
      </c>
      <c r="E12441" s="8">
        <v>9.6826250672404524E-2</v>
      </c>
      <c r="F12441" s="8">
        <v>0.11310617842499647</v>
      </c>
      <c r="G12441" t="str">
        <f>VLOOKUP(C12441,'data indicadores nacional'!$A$2:$G$24,7,FALSE)</f>
        <v>abajo</v>
      </c>
      <c r="H12441" s="9">
        <f>VLOOKUP(C12441,'data indicadores nacional'!$A$2:$F$24,6,FALSE)</f>
        <v>3.3105825166439729E-2</v>
      </c>
      <c r="I12441" s="5" t="str">
        <f t="shared" si="970"/>
        <v>alarma</v>
      </c>
      <c r="J12441" s="5">
        <f t="shared" si="971"/>
        <v>0</v>
      </c>
      <c r="K12441" s="5">
        <f t="shared" si="972"/>
        <v>1</v>
      </c>
      <c r="L12441" s="5">
        <f t="shared" si="973"/>
        <v>1</v>
      </c>
      <c r="N12441" s="8" t="str">
        <f>VLOOKUP(C12441,'data indicadores nacional'!$A$2:$J$24,10,FALSE)</f>
        <v>-</v>
      </c>
      <c r="O12441" t="str">
        <f t="shared" si="974"/>
        <v xml:space="preserve"> </v>
      </c>
    </row>
    <row r="12442" spans="1:15">
      <c r="A12442" t="s">
        <v>108</v>
      </c>
      <c r="B12442" t="s">
        <v>330</v>
      </c>
      <c r="C12442" t="s">
        <v>150</v>
      </c>
      <c r="D12442" s="8">
        <v>7.6462342296419017E-2</v>
      </c>
      <c r="E12442" s="8">
        <v>6.4550833781603006E-2</v>
      </c>
      <c r="F12442" s="8">
        <v>0.15552099533437014</v>
      </c>
      <c r="G12442" t="str">
        <f>VLOOKUP(C12442,'data indicadores nacional'!$A$2:$G$24,7,FALSE)</f>
        <v>abajo</v>
      </c>
      <c r="H12442" s="9">
        <f>VLOOKUP(C12442,'data indicadores nacional'!$A$2:$F$24,6,FALSE)</f>
        <v>3.1798702633632006E-2</v>
      </c>
      <c r="I12442" s="5" t="str">
        <f t="shared" si="970"/>
        <v>alarma</v>
      </c>
      <c r="J12442" s="5">
        <f t="shared" si="971"/>
        <v>0</v>
      </c>
      <c r="K12442" s="5">
        <f t="shared" si="972"/>
        <v>1</v>
      </c>
      <c r="L12442" s="5">
        <f t="shared" si="973"/>
        <v>1</v>
      </c>
      <c r="N12442" s="8" t="str">
        <f>VLOOKUP(C12442,'data indicadores nacional'!$A$2:$J$24,10,FALSE)</f>
        <v>-</v>
      </c>
      <c r="O12442" t="str">
        <f t="shared" si="974"/>
        <v xml:space="preserve"> </v>
      </c>
    </row>
    <row r="12443" spans="1:15">
      <c r="A12443" t="s">
        <v>108</v>
      </c>
      <c r="B12443" t="s">
        <v>330</v>
      </c>
      <c r="C12443" t="s">
        <v>151</v>
      </c>
      <c r="D12443" s="8">
        <v>72.888363851151809</v>
      </c>
      <c r="E12443" s="8">
        <v>38.029315960912051</v>
      </c>
      <c r="F12443" s="8">
        <v>8.8372093023255811</v>
      </c>
      <c r="G12443" t="str">
        <f>VLOOKUP(C12443,'data indicadores nacional'!$A$2:$G$24,7,FALSE)</f>
        <v>arriba</v>
      </c>
      <c r="H12443" s="9">
        <f>VLOOKUP(C12443,'data indicadores nacional'!$A$2:$F$24,6,FALSE)</f>
        <v>2.4115304789202416</v>
      </c>
      <c r="I12443" s="5" t="str">
        <f t="shared" si="970"/>
        <v>alarma</v>
      </c>
      <c r="J12443" s="5">
        <f t="shared" si="971"/>
        <v>0</v>
      </c>
      <c r="K12443" s="5">
        <f t="shared" si="972"/>
        <v>1</v>
      </c>
      <c r="L12443" s="5">
        <f t="shared" si="973"/>
        <v>1</v>
      </c>
      <c r="N12443" s="8" t="str">
        <f>VLOOKUP(C12443,'data indicadores nacional'!$A$2:$J$24,10,FALSE)</f>
        <v>-</v>
      </c>
      <c r="O12443" t="str">
        <f t="shared" si="974"/>
        <v xml:space="preserve"> </v>
      </c>
    </row>
    <row r="12444" spans="1:15">
      <c r="A12444" t="s">
        <v>108</v>
      </c>
      <c r="B12444" t="s">
        <v>331</v>
      </c>
      <c r="C12444" t="s">
        <v>147</v>
      </c>
      <c r="D12444" s="8">
        <v>0</v>
      </c>
      <c r="E12444" s="8">
        <v>0</v>
      </c>
      <c r="F12444" s="8">
        <v>0</v>
      </c>
      <c r="G12444" t="str">
        <f>VLOOKUP(C12444,'data indicadores nacional'!$A$2:$G$24,7,FALSE)</f>
        <v>abajo</v>
      </c>
      <c r="H12444" s="9">
        <f>VLOOKUP(C12444,'data indicadores nacional'!$A$2:$F$24,6,FALSE)</f>
        <v>3.1698266245721529E-2</v>
      </c>
      <c r="I12444" s="5" t="str">
        <f t="shared" si="970"/>
        <v xml:space="preserve"> </v>
      </c>
      <c r="J12444" s="5">
        <f t="shared" si="971"/>
        <v>0</v>
      </c>
      <c r="K12444" s="5">
        <f t="shared" si="972"/>
        <v>0</v>
      </c>
      <c r="L12444" s="5">
        <f t="shared" si="973"/>
        <v>0</v>
      </c>
      <c r="N12444" s="8">
        <f>VLOOKUP(C12444,'data indicadores nacional'!$A$2:$J$24,10,FALSE)</f>
        <v>1</v>
      </c>
      <c r="O12444" t="str">
        <f t="shared" si="974"/>
        <v xml:space="preserve"> </v>
      </c>
    </row>
    <row r="12445" spans="1:15">
      <c r="A12445" t="s">
        <v>108</v>
      </c>
      <c r="B12445" t="s">
        <v>331</v>
      </c>
      <c r="C12445" t="s">
        <v>148</v>
      </c>
      <c r="D12445" s="8">
        <v>4.0437158469945356</v>
      </c>
      <c r="E12445" s="8">
        <v>5.6980759743463247</v>
      </c>
      <c r="F12445" s="8">
        <v>5.4730713245997089</v>
      </c>
      <c r="G12445" t="str">
        <f>VLOOKUP(C12445,'data indicadores nacional'!$A$2:$G$24,7,FALSE)</f>
        <v>arriba</v>
      </c>
      <c r="H12445" s="9">
        <f>VLOOKUP(C12445,'data indicadores nacional'!$A$2:$F$24,6,FALSE)</f>
        <v>0.44294071764974818</v>
      </c>
      <c r="I12445" s="5" t="str">
        <f t="shared" si="970"/>
        <v>alarma</v>
      </c>
      <c r="J12445" s="5">
        <f t="shared" si="971"/>
        <v>1</v>
      </c>
      <c r="K12445" s="5">
        <f t="shared" si="972"/>
        <v>0</v>
      </c>
      <c r="L12445" s="5">
        <f t="shared" si="973"/>
        <v>1</v>
      </c>
      <c r="N12445" s="8">
        <f>VLOOKUP(C12445,'data indicadores nacional'!$A$2:$J$24,10,FALSE)</f>
        <v>80</v>
      </c>
      <c r="O12445" t="str">
        <f t="shared" si="974"/>
        <v>alarma</v>
      </c>
    </row>
    <row r="12446" spans="1:15">
      <c r="A12446" t="s">
        <v>108</v>
      </c>
      <c r="B12446" t="s">
        <v>331</v>
      </c>
      <c r="C12446" t="s">
        <v>149</v>
      </c>
      <c r="D12446" s="8">
        <v>0.54644808743169404</v>
      </c>
      <c r="E12446" s="8">
        <v>0.2713369511593488</v>
      </c>
      <c r="F12446" s="8">
        <v>0.14556040756914121</v>
      </c>
      <c r="G12446" t="str">
        <f>VLOOKUP(C12446,'data indicadores nacional'!$A$2:$G$24,7,FALSE)</f>
        <v>abajo</v>
      </c>
      <c r="H12446" s="9">
        <f>VLOOKUP(C12446,'data indicadores nacional'!$A$2:$F$24,6,FALSE)</f>
        <v>3.3105825166439729E-2</v>
      </c>
      <c r="I12446" s="5" t="str">
        <f t="shared" si="970"/>
        <v xml:space="preserve"> </v>
      </c>
      <c r="J12446" s="5">
        <f t="shared" si="971"/>
        <v>1</v>
      </c>
      <c r="K12446" s="5">
        <f t="shared" si="972"/>
        <v>0</v>
      </c>
      <c r="L12446" s="5">
        <f t="shared" si="973"/>
        <v>1</v>
      </c>
      <c r="N12446" s="8" t="str">
        <f>VLOOKUP(C12446,'data indicadores nacional'!$A$2:$J$24,10,FALSE)</f>
        <v>-</v>
      </c>
      <c r="O12446" t="str">
        <f t="shared" si="974"/>
        <v xml:space="preserve"> </v>
      </c>
    </row>
    <row r="12447" spans="1:15">
      <c r="A12447" t="s">
        <v>108</v>
      </c>
      <c r="B12447" t="s">
        <v>331</v>
      </c>
      <c r="C12447" t="s">
        <v>150</v>
      </c>
      <c r="D12447" s="8">
        <v>0</v>
      </c>
      <c r="E12447" s="8">
        <v>9.8667982239763211E-2</v>
      </c>
      <c r="F12447" s="8">
        <v>0</v>
      </c>
      <c r="G12447" t="str">
        <f>VLOOKUP(C12447,'data indicadores nacional'!$A$2:$G$24,7,FALSE)</f>
        <v>abajo</v>
      </c>
      <c r="H12447" s="9">
        <f>VLOOKUP(C12447,'data indicadores nacional'!$A$2:$F$24,6,FALSE)</f>
        <v>3.1798702633632006E-2</v>
      </c>
      <c r="I12447" s="5" t="str">
        <f t="shared" si="970"/>
        <v xml:space="preserve"> </v>
      </c>
      <c r="J12447" s="5">
        <f t="shared" si="971"/>
        <v>0</v>
      </c>
      <c r="K12447" s="5">
        <f t="shared" si="972"/>
        <v>0</v>
      </c>
      <c r="L12447" s="5">
        <f t="shared" si="973"/>
        <v>0</v>
      </c>
      <c r="N12447" s="8" t="str">
        <f>VLOOKUP(C12447,'data indicadores nacional'!$A$2:$J$24,10,FALSE)</f>
        <v>-</v>
      </c>
      <c r="O12447" t="str">
        <f t="shared" si="974"/>
        <v xml:space="preserve"> </v>
      </c>
    </row>
    <row r="12448" spans="1:15">
      <c r="A12448" t="s">
        <v>108</v>
      </c>
      <c r="B12448" t="s">
        <v>331</v>
      </c>
      <c r="C12448" t="s">
        <v>151</v>
      </c>
      <c r="D12448" s="8">
        <v>69.924812030075188</v>
      </c>
      <c r="E12448" s="8">
        <v>77.22473604826547</v>
      </c>
      <c r="F12448" s="8">
        <v>70.612244897959187</v>
      </c>
      <c r="G12448" t="str">
        <f>VLOOKUP(C12448,'data indicadores nacional'!$A$2:$G$24,7,FALSE)</f>
        <v>arriba</v>
      </c>
      <c r="H12448" s="9">
        <f>VLOOKUP(C12448,'data indicadores nacional'!$A$2:$F$24,6,FALSE)</f>
        <v>2.4115304789202416</v>
      </c>
      <c r="I12448" s="5" t="str">
        <f t="shared" si="970"/>
        <v>alarma</v>
      </c>
      <c r="J12448" s="5">
        <f t="shared" si="971"/>
        <v>1</v>
      </c>
      <c r="K12448" s="5">
        <f t="shared" si="972"/>
        <v>0</v>
      </c>
      <c r="L12448" s="5">
        <f t="shared" si="973"/>
        <v>1</v>
      </c>
      <c r="N12448" s="8" t="str">
        <f>VLOOKUP(C12448,'data indicadores nacional'!$A$2:$J$24,10,FALSE)</f>
        <v>-</v>
      </c>
      <c r="O12448" t="str">
        <f t="shared" si="974"/>
        <v xml:space="preserve"> </v>
      </c>
    </row>
    <row r="12449" spans="1:15">
      <c r="A12449" t="s">
        <v>108</v>
      </c>
      <c r="B12449" t="s">
        <v>332</v>
      </c>
      <c r="C12449" t="s">
        <v>147</v>
      </c>
      <c r="D12449" s="8">
        <v>0</v>
      </c>
      <c r="E12449" s="8">
        <v>0</v>
      </c>
      <c r="F12449" s="8">
        <v>0</v>
      </c>
      <c r="G12449" t="str">
        <f>VLOOKUP(C12449,'data indicadores nacional'!$A$2:$G$24,7,FALSE)</f>
        <v>abajo</v>
      </c>
      <c r="H12449" s="9">
        <f>VLOOKUP(C12449,'data indicadores nacional'!$A$2:$F$24,6,FALSE)</f>
        <v>3.1698266245721529E-2</v>
      </c>
      <c r="I12449" s="5" t="str">
        <f t="shared" si="970"/>
        <v xml:space="preserve"> </v>
      </c>
      <c r="J12449" s="5">
        <f t="shared" si="971"/>
        <v>0</v>
      </c>
      <c r="K12449" s="5">
        <f t="shared" si="972"/>
        <v>0</v>
      </c>
      <c r="L12449" s="5">
        <f t="shared" si="973"/>
        <v>0</v>
      </c>
      <c r="N12449" s="8">
        <f>VLOOKUP(C12449,'data indicadores nacional'!$A$2:$J$24,10,FALSE)</f>
        <v>1</v>
      </c>
      <c r="O12449" t="str">
        <f t="shared" si="974"/>
        <v xml:space="preserve"> </v>
      </c>
    </row>
    <row r="12450" spans="1:15">
      <c r="A12450" t="s">
        <v>108</v>
      </c>
      <c r="B12450" t="s">
        <v>332</v>
      </c>
      <c r="C12450" t="s">
        <v>148</v>
      </c>
      <c r="D12450" s="8">
        <v>3.4035087719298245</v>
      </c>
      <c r="E12450" s="8">
        <v>1.8383311603650587</v>
      </c>
      <c r="F12450" s="8">
        <v>1.2435476302205537</v>
      </c>
      <c r="G12450" t="str">
        <f>VLOOKUP(C12450,'data indicadores nacional'!$A$2:$G$24,7,FALSE)</f>
        <v>arriba</v>
      </c>
      <c r="H12450" s="9">
        <f>VLOOKUP(C12450,'data indicadores nacional'!$A$2:$F$24,6,FALSE)</f>
        <v>0.44294071764974818</v>
      </c>
      <c r="I12450" s="5" t="str">
        <f t="shared" si="970"/>
        <v>alarma</v>
      </c>
      <c r="J12450" s="5">
        <f t="shared" si="971"/>
        <v>0</v>
      </c>
      <c r="K12450" s="5">
        <f t="shared" si="972"/>
        <v>1</v>
      </c>
      <c r="L12450" s="5">
        <f t="shared" si="973"/>
        <v>1</v>
      </c>
      <c r="N12450" s="8">
        <f>VLOOKUP(C12450,'data indicadores nacional'!$A$2:$J$24,10,FALSE)</f>
        <v>80</v>
      </c>
      <c r="O12450" t="str">
        <f t="shared" si="974"/>
        <v>alarma</v>
      </c>
    </row>
    <row r="12451" spans="1:15">
      <c r="A12451" t="s">
        <v>108</v>
      </c>
      <c r="B12451" t="s">
        <v>332</v>
      </c>
      <c r="C12451" t="s">
        <v>149</v>
      </c>
      <c r="D12451" s="8">
        <v>0.10526315789473684</v>
      </c>
      <c r="E12451" s="8">
        <v>0.24771838331160367</v>
      </c>
      <c r="F12451" s="8">
        <v>9.3852651337400284E-2</v>
      </c>
      <c r="G12451" t="str">
        <f>VLOOKUP(C12451,'data indicadores nacional'!$A$2:$G$24,7,FALSE)</f>
        <v>abajo</v>
      </c>
      <c r="H12451" s="9">
        <f>VLOOKUP(C12451,'data indicadores nacional'!$A$2:$F$24,6,FALSE)</f>
        <v>3.3105825166439729E-2</v>
      </c>
      <c r="I12451" s="5" t="str">
        <f t="shared" si="970"/>
        <v xml:space="preserve"> </v>
      </c>
      <c r="J12451" s="5">
        <f t="shared" si="971"/>
        <v>1</v>
      </c>
      <c r="K12451" s="5">
        <f t="shared" si="972"/>
        <v>0</v>
      </c>
      <c r="L12451" s="5">
        <f t="shared" si="973"/>
        <v>1</v>
      </c>
      <c r="N12451" s="8" t="str">
        <f>VLOOKUP(C12451,'data indicadores nacional'!$A$2:$J$24,10,FALSE)</f>
        <v>-</v>
      </c>
      <c r="O12451" t="str">
        <f t="shared" si="974"/>
        <v xml:space="preserve"> </v>
      </c>
    </row>
    <row r="12452" spans="1:15">
      <c r="A12452" t="s">
        <v>108</v>
      </c>
      <c r="B12452" t="s">
        <v>332</v>
      </c>
      <c r="C12452" t="s">
        <v>150</v>
      </c>
      <c r="D12452" s="8">
        <v>1.7543859649122806E-2</v>
      </c>
      <c r="E12452" s="8">
        <v>3.911342894393742E-2</v>
      </c>
      <c r="F12452" s="8">
        <v>0.1642421398404505</v>
      </c>
      <c r="G12452" t="str">
        <f>VLOOKUP(C12452,'data indicadores nacional'!$A$2:$G$24,7,FALSE)</f>
        <v>abajo</v>
      </c>
      <c r="H12452" s="9">
        <f>VLOOKUP(C12452,'data indicadores nacional'!$A$2:$F$24,6,FALSE)</f>
        <v>3.1798702633632006E-2</v>
      </c>
      <c r="I12452" s="5" t="str">
        <f t="shared" si="970"/>
        <v>alarma</v>
      </c>
      <c r="J12452" s="5">
        <f t="shared" si="971"/>
        <v>0</v>
      </c>
      <c r="K12452" s="5">
        <f t="shared" si="972"/>
        <v>1</v>
      </c>
      <c r="L12452" s="5">
        <f t="shared" si="973"/>
        <v>1</v>
      </c>
      <c r="N12452" s="8" t="str">
        <f>VLOOKUP(C12452,'data indicadores nacional'!$A$2:$J$24,10,FALSE)</f>
        <v>-</v>
      </c>
      <c r="O12452" t="str">
        <f t="shared" si="974"/>
        <v xml:space="preserve"> </v>
      </c>
    </row>
    <row r="12453" spans="1:15">
      <c r="A12453" t="s">
        <v>108</v>
      </c>
      <c r="B12453" t="s">
        <v>332</v>
      </c>
      <c r="C12453" t="s">
        <v>151</v>
      </c>
      <c r="D12453" s="8">
        <v>75.819309123117804</v>
      </c>
      <c r="E12453" s="8">
        <v>27.764127764127768</v>
      </c>
      <c r="F12453" s="8">
        <v>23.367198838896954</v>
      </c>
      <c r="G12453" t="str">
        <f>VLOOKUP(C12453,'data indicadores nacional'!$A$2:$G$24,7,FALSE)</f>
        <v>arriba</v>
      </c>
      <c r="H12453" s="9">
        <f>VLOOKUP(C12453,'data indicadores nacional'!$A$2:$F$24,6,FALSE)</f>
        <v>2.4115304789202416</v>
      </c>
      <c r="I12453" s="5" t="str">
        <f t="shared" si="970"/>
        <v>alarma</v>
      </c>
      <c r="J12453" s="5">
        <f t="shared" si="971"/>
        <v>0</v>
      </c>
      <c r="K12453" s="5">
        <f t="shared" si="972"/>
        <v>1</v>
      </c>
      <c r="L12453" s="5">
        <f t="shared" si="973"/>
        <v>1</v>
      </c>
      <c r="N12453" s="8" t="str">
        <f>VLOOKUP(C12453,'data indicadores nacional'!$A$2:$J$24,10,FALSE)</f>
        <v>-</v>
      </c>
      <c r="O12453" t="str">
        <f t="shared" si="974"/>
        <v xml:space="preserve"> </v>
      </c>
    </row>
    <row r="12454" spans="1:15">
      <c r="A12454" t="s">
        <v>108</v>
      </c>
      <c r="B12454" t="s">
        <v>333</v>
      </c>
      <c r="C12454" t="s">
        <v>147</v>
      </c>
      <c r="D12454" s="8">
        <v>0</v>
      </c>
      <c r="E12454" s="8">
        <v>0</v>
      </c>
      <c r="F12454" s="8">
        <v>0</v>
      </c>
      <c r="G12454" t="str">
        <f>VLOOKUP(C12454,'data indicadores nacional'!$A$2:$G$24,7,FALSE)</f>
        <v>abajo</v>
      </c>
      <c r="H12454" s="9">
        <f>VLOOKUP(C12454,'data indicadores nacional'!$A$2:$F$24,6,FALSE)</f>
        <v>3.1698266245721529E-2</v>
      </c>
      <c r="I12454" s="5" t="str">
        <f t="shared" si="970"/>
        <v xml:space="preserve"> </v>
      </c>
      <c r="J12454" s="5">
        <f t="shared" si="971"/>
        <v>0</v>
      </c>
      <c r="K12454" s="5">
        <f t="shared" si="972"/>
        <v>0</v>
      </c>
      <c r="L12454" s="5">
        <f t="shared" si="973"/>
        <v>0</v>
      </c>
      <c r="N12454" s="8">
        <f>VLOOKUP(C12454,'data indicadores nacional'!$A$2:$J$24,10,FALSE)</f>
        <v>1</v>
      </c>
      <c r="O12454" t="str">
        <f t="shared" si="974"/>
        <v xml:space="preserve"> </v>
      </c>
    </row>
    <row r="12455" spans="1:15">
      <c r="A12455" t="s">
        <v>108</v>
      </c>
      <c r="B12455" t="s">
        <v>333</v>
      </c>
      <c r="C12455" t="s">
        <v>148</v>
      </c>
      <c r="D12455" s="8">
        <v>2.1792618629173992</v>
      </c>
      <c r="E12455" s="8">
        <v>8.6962669683257907</v>
      </c>
      <c r="F12455" s="8">
        <v>2.0430701270016569</v>
      </c>
      <c r="G12455" t="str">
        <f>VLOOKUP(C12455,'data indicadores nacional'!$A$2:$G$24,7,FALSE)</f>
        <v>arriba</v>
      </c>
      <c r="H12455" s="9">
        <f>VLOOKUP(C12455,'data indicadores nacional'!$A$2:$F$24,6,FALSE)</f>
        <v>0.44294071764974818</v>
      </c>
      <c r="I12455" s="5" t="str">
        <f t="shared" si="970"/>
        <v>alarma</v>
      </c>
      <c r="J12455" s="5">
        <f t="shared" si="971"/>
        <v>0</v>
      </c>
      <c r="K12455" s="5">
        <f t="shared" si="972"/>
        <v>1</v>
      </c>
      <c r="L12455" s="5">
        <f t="shared" si="973"/>
        <v>1</v>
      </c>
      <c r="N12455" s="8">
        <f>VLOOKUP(C12455,'data indicadores nacional'!$A$2:$J$24,10,FALSE)</f>
        <v>80</v>
      </c>
      <c r="O12455" t="str">
        <f t="shared" si="974"/>
        <v>alarma</v>
      </c>
    </row>
    <row r="12456" spans="1:15">
      <c r="A12456" t="s">
        <v>108</v>
      </c>
      <c r="B12456" t="s">
        <v>333</v>
      </c>
      <c r="C12456" t="s">
        <v>149</v>
      </c>
      <c r="D12456" s="8">
        <v>5.272407732864675E-2</v>
      </c>
      <c r="E12456" s="8">
        <v>7.0701357466063347E-2</v>
      </c>
      <c r="F12456" s="8">
        <v>5.521811154058532E-2</v>
      </c>
      <c r="G12456" t="str">
        <f>VLOOKUP(C12456,'data indicadores nacional'!$A$2:$G$24,7,FALSE)</f>
        <v>abajo</v>
      </c>
      <c r="H12456" s="9">
        <f>VLOOKUP(C12456,'data indicadores nacional'!$A$2:$F$24,6,FALSE)</f>
        <v>3.3105825166439729E-2</v>
      </c>
      <c r="I12456" s="5" t="str">
        <f t="shared" si="970"/>
        <v xml:space="preserve"> </v>
      </c>
      <c r="J12456" s="5">
        <f t="shared" si="971"/>
        <v>0</v>
      </c>
      <c r="K12456" s="5">
        <f t="shared" si="972"/>
        <v>0</v>
      </c>
      <c r="L12456" s="5">
        <f t="shared" si="973"/>
        <v>0</v>
      </c>
      <c r="N12456" s="8" t="str">
        <f>VLOOKUP(C12456,'data indicadores nacional'!$A$2:$J$24,10,FALSE)</f>
        <v>-</v>
      </c>
      <c r="O12456" t="str">
        <f t="shared" si="974"/>
        <v xml:space="preserve"> </v>
      </c>
    </row>
    <row r="12457" spans="1:15">
      <c r="A12457" t="s">
        <v>108</v>
      </c>
      <c r="B12457" t="s">
        <v>333</v>
      </c>
      <c r="C12457" t="s">
        <v>150</v>
      </c>
      <c r="D12457" s="8">
        <v>0</v>
      </c>
      <c r="E12457" s="8">
        <v>4.2420814479638011E-2</v>
      </c>
      <c r="F12457" s="8">
        <v>5.521811154058532E-2</v>
      </c>
      <c r="G12457" t="str">
        <f>VLOOKUP(C12457,'data indicadores nacional'!$A$2:$G$24,7,FALSE)</f>
        <v>abajo</v>
      </c>
      <c r="H12457" s="9">
        <f>VLOOKUP(C12457,'data indicadores nacional'!$A$2:$F$24,6,FALSE)</f>
        <v>3.1798702633632006E-2</v>
      </c>
      <c r="I12457" s="5" t="str">
        <f t="shared" si="970"/>
        <v>alarma</v>
      </c>
      <c r="J12457" s="5">
        <f t="shared" si="971"/>
        <v>0</v>
      </c>
      <c r="K12457" s="5">
        <f t="shared" si="972"/>
        <v>1</v>
      </c>
      <c r="L12457" s="5">
        <f t="shared" si="973"/>
        <v>1</v>
      </c>
      <c r="N12457" s="8" t="str">
        <f>VLOOKUP(C12457,'data indicadores nacional'!$A$2:$J$24,10,FALSE)</f>
        <v>-</v>
      </c>
      <c r="O12457" t="str">
        <f t="shared" si="974"/>
        <v xml:space="preserve"> </v>
      </c>
    </row>
    <row r="12458" spans="1:15">
      <c r="A12458" t="s">
        <v>108</v>
      </c>
      <c r="B12458" t="s">
        <v>333</v>
      </c>
      <c r="C12458" t="s">
        <v>151</v>
      </c>
      <c r="D12458" s="8">
        <v>5.8306709265175716</v>
      </c>
      <c r="E12458" s="8">
        <v>12.275449101796406</v>
      </c>
      <c r="F12458" s="8">
        <v>13.092979127134724</v>
      </c>
      <c r="G12458" t="str">
        <f>VLOOKUP(C12458,'data indicadores nacional'!$A$2:$G$24,7,FALSE)</f>
        <v>arriba</v>
      </c>
      <c r="H12458" s="9">
        <f>VLOOKUP(C12458,'data indicadores nacional'!$A$2:$F$24,6,FALSE)</f>
        <v>2.4115304789202416</v>
      </c>
      <c r="I12458" s="5" t="str">
        <f t="shared" si="970"/>
        <v xml:space="preserve"> </v>
      </c>
      <c r="J12458" s="5">
        <f t="shared" si="971"/>
        <v>1</v>
      </c>
      <c r="K12458" s="5">
        <f t="shared" si="972"/>
        <v>0</v>
      </c>
      <c r="L12458" s="5">
        <f t="shared" si="973"/>
        <v>1</v>
      </c>
      <c r="N12458" s="8" t="str">
        <f>VLOOKUP(C12458,'data indicadores nacional'!$A$2:$J$24,10,FALSE)</f>
        <v>-</v>
      </c>
      <c r="O12458" t="str">
        <f t="shared" si="974"/>
        <v xml:space="preserve"> </v>
      </c>
    </row>
    <row r="12459" spans="1:15">
      <c r="A12459" t="s">
        <v>108</v>
      </c>
      <c r="B12459" t="s">
        <v>334</v>
      </c>
      <c r="C12459" t="s">
        <v>147</v>
      </c>
      <c r="D12459" s="8">
        <v>0</v>
      </c>
      <c r="E12459" s="8">
        <v>0</v>
      </c>
      <c r="F12459" s="8">
        <v>0</v>
      </c>
      <c r="G12459" t="str">
        <f>VLOOKUP(C12459,'data indicadores nacional'!$A$2:$G$24,7,FALSE)</f>
        <v>abajo</v>
      </c>
      <c r="H12459" s="9">
        <f>VLOOKUP(C12459,'data indicadores nacional'!$A$2:$F$24,6,FALSE)</f>
        <v>3.1698266245721529E-2</v>
      </c>
      <c r="I12459" s="5" t="str">
        <f t="shared" si="970"/>
        <v xml:space="preserve"> </v>
      </c>
      <c r="J12459" s="5">
        <f t="shared" si="971"/>
        <v>0</v>
      </c>
      <c r="K12459" s="5">
        <f t="shared" si="972"/>
        <v>0</v>
      </c>
      <c r="L12459" s="5">
        <f t="shared" si="973"/>
        <v>0</v>
      </c>
      <c r="N12459" s="8">
        <f>VLOOKUP(C12459,'data indicadores nacional'!$A$2:$J$24,10,FALSE)</f>
        <v>1</v>
      </c>
      <c r="O12459" t="str">
        <f t="shared" si="974"/>
        <v xml:space="preserve"> </v>
      </c>
    </row>
    <row r="12460" spans="1:15">
      <c r="A12460" t="s">
        <v>108</v>
      </c>
      <c r="B12460" t="s">
        <v>334</v>
      </c>
      <c r="C12460" t="s">
        <v>148</v>
      </c>
      <c r="D12460" s="8">
        <v>4.2678440029433409</v>
      </c>
      <c r="E12460" s="8">
        <v>1.6245487364620936</v>
      </c>
      <c r="F12460" s="8">
        <v>1.3899049012435991</v>
      </c>
      <c r="G12460" t="str">
        <f>VLOOKUP(C12460,'data indicadores nacional'!$A$2:$G$24,7,FALSE)</f>
        <v>arriba</v>
      </c>
      <c r="H12460" s="9">
        <f>VLOOKUP(C12460,'data indicadores nacional'!$A$2:$F$24,6,FALSE)</f>
        <v>0.44294071764974818</v>
      </c>
      <c r="I12460" s="5" t="str">
        <f t="shared" si="970"/>
        <v>alarma</v>
      </c>
      <c r="J12460" s="5">
        <f t="shared" si="971"/>
        <v>0</v>
      </c>
      <c r="K12460" s="5">
        <f t="shared" si="972"/>
        <v>1</v>
      </c>
      <c r="L12460" s="5">
        <f t="shared" si="973"/>
        <v>1</v>
      </c>
      <c r="N12460" s="8">
        <f>VLOOKUP(C12460,'data indicadores nacional'!$A$2:$J$24,10,FALSE)</f>
        <v>80</v>
      </c>
      <c r="O12460" t="str">
        <f t="shared" si="974"/>
        <v>alarma</v>
      </c>
    </row>
    <row r="12461" spans="1:15">
      <c r="A12461" t="s">
        <v>108</v>
      </c>
      <c r="B12461" t="s">
        <v>334</v>
      </c>
      <c r="C12461" t="s">
        <v>149</v>
      </c>
      <c r="D12461" s="8">
        <v>0</v>
      </c>
      <c r="E12461" s="8">
        <v>0.29332129963898917</v>
      </c>
      <c r="F12461" s="8">
        <v>0.21945866861741037</v>
      </c>
      <c r="G12461" t="str">
        <f>VLOOKUP(C12461,'data indicadores nacional'!$A$2:$G$24,7,FALSE)</f>
        <v>abajo</v>
      </c>
      <c r="H12461" s="9">
        <f>VLOOKUP(C12461,'data indicadores nacional'!$A$2:$F$24,6,FALSE)</f>
        <v>3.3105825166439729E-2</v>
      </c>
      <c r="I12461" s="5" t="str">
        <f t="shared" si="970"/>
        <v xml:space="preserve"> </v>
      </c>
      <c r="J12461" s="5">
        <f t="shared" si="971"/>
        <v>0</v>
      </c>
      <c r="K12461" s="5">
        <f t="shared" si="972"/>
        <v>1</v>
      </c>
      <c r="L12461" s="5">
        <f t="shared" si="973"/>
        <v>1</v>
      </c>
      <c r="N12461" s="8" t="str">
        <f>VLOOKUP(C12461,'data indicadores nacional'!$A$2:$J$24,10,FALSE)</f>
        <v>-</v>
      </c>
      <c r="O12461" t="str">
        <f t="shared" si="974"/>
        <v xml:space="preserve"> </v>
      </c>
    </row>
    <row r="12462" spans="1:15">
      <c r="A12462" t="s">
        <v>108</v>
      </c>
      <c r="B12462" t="s">
        <v>334</v>
      </c>
      <c r="C12462" t="s">
        <v>150</v>
      </c>
      <c r="D12462" s="8">
        <v>0.11037527593818984</v>
      </c>
      <c r="E12462" s="8">
        <v>9.0252707581227443E-2</v>
      </c>
      <c r="F12462" s="8">
        <v>0.121921482565228</v>
      </c>
      <c r="G12462" t="str">
        <f>VLOOKUP(C12462,'data indicadores nacional'!$A$2:$G$24,7,FALSE)</f>
        <v>abajo</v>
      </c>
      <c r="H12462" s="9">
        <f>VLOOKUP(C12462,'data indicadores nacional'!$A$2:$F$24,6,FALSE)</f>
        <v>3.1798702633632006E-2</v>
      </c>
      <c r="I12462" s="5" t="str">
        <f t="shared" si="970"/>
        <v>alarma</v>
      </c>
      <c r="J12462" s="5">
        <f t="shared" si="971"/>
        <v>0</v>
      </c>
      <c r="K12462" s="5">
        <f t="shared" si="972"/>
        <v>1</v>
      </c>
      <c r="L12462" s="5">
        <f t="shared" si="973"/>
        <v>1</v>
      </c>
      <c r="N12462" s="8" t="str">
        <f>VLOOKUP(C12462,'data indicadores nacional'!$A$2:$J$24,10,FALSE)</f>
        <v>-</v>
      </c>
      <c r="O12462" t="str">
        <f t="shared" si="974"/>
        <v xml:space="preserve"> </v>
      </c>
    </row>
    <row r="12463" spans="1:15">
      <c r="A12463" t="s">
        <v>108</v>
      </c>
      <c r="B12463" t="s">
        <v>334</v>
      </c>
      <c r="C12463" t="s">
        <v>151</v>
      </c>
      <c r="D12463" s="8">
        <v>40.133037694013304</v>
      </c>
      <c r="E12463" s="8">
        <v>4.3478260869565215</v>
      </c>
      <c r="F12463" s="8">
        <v>7.4856046065259116</v>
      </c>
      <c r="G12463" t="str">
        <f>VLOOKUP(C12463,'data indicadores nacional'!$A$2:$G$24,7,FALSE)</f>
        <v>arriba</v>
      </c>
      <c r="H12463" s="9">
        <f>VLOOKUP(C12463,'data indicadores nacional'!$A$2:$F$24,6,FALSE)</f>
        <v>2.4115304789202416</v>
      </c>
      <c r="I12463" s="5" t="str">
        <f t="shared" si="970"/>
        <v xml:space="preserve"> </v>
      </c>
      <c r="J12463" s="5">
        <f t="shared" si="971"/>
        <v>0</v>
      </c>
      <c r="K12463" s="5">
        <f t="shared" si="972"/>
        <v>1</v>
      </c>
      <c r="L12463" s="5">
        <f t="shared" si="973"/>
        <v>1</v>
      </c>
      <c r="N12463" s="8" t="str">
        <f>VLOOKUP(C12463,'data indicadores nacional'!$A$2:$J$24,10,FALSE)</f>
        <v>-</v>
      </c>
      <c r="O12463" t="str">
        <f t="shared" si="974"/>
        <v xml:space="preserve"> </v>
      </c>
    </row>
    <row r="12464" spans="1:15">
      <c r="A12464" t="s">
        <v>108</v>
      </c>
      <c r="B12464" t="s">
        <v>335</v>
      </c>
      <c r="C12464" t="s">
        <v>147</v>
      </c>
      <c r="D12464" s="8">
        <v>0</v>
      </c>
      <c r="E12464" s="8">
        <v>3.0395136778115502E-2</v>
      </c>
      <c r="F12464" s="8">
        <v>0</v>
      </c>
      <c r="G12464" t="str">
        <f>VLOOKUP(C12464,'data indicadores nacional'!$A$2:$G$24,7,FALSE)</f>
        <v>abajo</v>
      </c>
      <c r="H12464" s="9">
        <f>VLOOKUP(C12464,'data indicadores nacional'!$A$2:$F$24,6,FALSE)</f>
        <v>3.1698266245721529E-2</v>
      </c>
      <c r="I12464" s="5" t="str">
        <f t="shared" si="970"/>
        <v xml:space="preserve"> </v>
      </c>
      <c r="J12464" s="5">
        <f t="shared" si="971"/>
        <v>0</v>
      </c>
      <c r="K12464" s="5">
        <f t="shared" si="972"/>
        <v>0</v>
      </c>
      <c r="L12464" s="5">
        <f t="shared" si="973"/>
        <v>0</v>
      </c>
      <c r="N12464" s="8">
        <f>VLOOKUP(C12464,'data indicadores nacional'!$A$2:$J$24,10,FALSE)</f>
        <v>1</v>
      </c>
      <c r="O12464" t="str">
        <f t="shared" si="974"/>
        <v xml:space="preserve"> </v>
      </c>
    </row>
    <row r="12465" spans="1:15">
      <c r="A12465" t="s">
        <v>108</v>
      </c>
      <c r="B12465" t="s">
        <v>335</v>
      </c>
      <c r="C12465" t="s">
        <v>148</v>
      </c>
      <c r="D12465" s="8">
        <v>4.461230720640101</v>
      </c>
      <c r="E12465" s="8">
        <v>2.9742580750942778</v>
      </c>
      <c r="F12465" s="8">
        <v>3.0246869579680187</v>
      </c>
      <c r="G12465" t="str">
        <f>VLOOKUP(C12465,'data indicadores nacional'!$A$2:$G$24,7,FALSE)</f>
        <v>arriba</v>
      </c>
      <c r="H12465" s="9">
        <f>VLOOKUP(C12465,'data indicadores nacional'!$A$2:$F$24,6,FALSE)</f>
        <v>0.44294071764974818</v>
      </c>
      <c r="I12465" s="5" t="str">
        <f t="shared" si="970"/>
        <v xml:space="preserve"> </v>
      </c>
      <c r="J12465" s="5">
        <f t="shared" si="971"/>
        <v>0</v>
      </c>
      <c r="K12465" s="5">
        <f t="shared" si="972"/>
        <v>1</v>
      </c>
      <c r="L12465" s="5">
        <f t="shared" si="973"/>
        <v>1</v>
      </c>
      <c r="N12465" s="8">
        <f>VLOOKUP(C12465,'data indicadores nacional'!$A$2:$J$24,10,FALSE)</f>
        <v>80</v>
      </c>
      <c r="O12465" t="str">
        <f t="shared" si="974"/>
        <v>alarma</v>
      </c>
    </row>
    <row r="12466" spans="1:15">
      <c r="A12466" t="s">
        <v>108</v>
      </c>
      <c r="B12466" t="s">
        <v>335</v>
      </c>
      <c r="C12466" t="s">
        <v>149</v>
      </c>
      <c r="D12466" s="8">
        <v>8.1591830288993E-2</v>
      </c>
      <c r="E12466" s="8">
        <v>0.16068207902934908</v>
      </c>
      <c r="F12466" s="8">
        <v>0.19245847886520778</v>
      </c>
      <c r="G12466" t="str">
        <f>VLOOKUP(C12466,'data indicadores nacional'!$A$2:$G$24,7,FALSE)</f>
        <v>abajo</v>
      </c>
      <c r="H12466" s="9">
        <f>VLOOKUP(C12466,'data indicadores nacional'!$A$2:$F$24,6,FALSE)</f>
        <v>3.3105825166439729E-2</v>
      </c>
      <c r="I12466" s="5" t="str">
        <f t="shared" si="970"/>
        <v>alarma</v>
      </c>
      <c r="J12466" s="5">
        <f t="shared" si="971"/>
        <v>0</v>
      </c>
      <c r="K12466" s="5">
        <f t="shared" si="972"/>
        <v>1</v>
      </c>
      <c r="L12466" s="5">
        <f t="shared" si="973"/>
        <v>1</v>
      </c>
      <c r="N12466" s="8" t="str">
        <f>VLOOKUP(C12466,'data indicadores nacional'!$A$2:$J$24,10,FALSE)</f>
        <v>-</v>
      </c>
      <c r="O12466" t="str">
        <f t="shared" si="974"/>
        <v xml:space="preserve"> </v>
      </c>
    </row>
    <row r="12467" spans="1:15">
      <c r="A12467" t="s">
        <v>108</v>
      </c>
      <c r="B12467" t="s">
        <v>335</v>
      </c>
      <c r="C12467" t="s">
        <v>150</v>
      </c>
      <c r="D12467" s="8">
        <v>2.8951939779965255E-2</v>
      </c>
      <c r="E12467" s="8">
        <v>9.6737170027873423E-2</v>
      </c>
      <c r="F12467" s="8">
        <v>0.21146672369140115</v>
      </c>
      <c r="G12467" t="str">
        <f>VLOOKUP(C12467,'data indicadores nacional'!$A$2:$G$24,7,FALSE)</f>
        <v>abajo</v>
      </c>
      <c r="H12467" s="9">
        <f>VLOOKUP(C12467,'data indicadores nacional'!$A$2:$F$24,6,FALSE)</f>
        <v>3.1798702633632006E-2</v>
      </c>
      <c r="I12467" s="5" t="str">
        <f t="shared" si="970"/>
        <v>alarma</v>
      </c>
      <c r="J12467" s="5">
        <f t="shared" si="971"/>
        <v>0</v>
      </c>
      <c r="K12467" s="5">
        <f t="shared" si="972"/>
        <v>1</v>
      </c>
      <c r="L12467" s="5">
        <f t="shared" si="973"/>
        <v>1</v>
      </c>
      <c r="N12467" s="8" t="str">
        <f>VLOOKUP(C12467,'data indicadores nacional'!$A$2:$J$24,10,FALSE)</f>
        <v>-</v>
      </c>
      <c r="O12467" t="str">
        <f t="shared" si="974"/>
        <v xml:space="preserve"> </v>
      </c>
    </row>
    <row r="12468" spans="1:15">
      <c r="A12468" t="s">
        <v>108</v>
      </c>
      <c r="B12468" t="s">
        <v>335</v>
      </c>
      <c r="C12468" t="s">
        <v>151</v>
      </c>
      <c r="D12468" s="8">
        <v>7.5859056493884678</v>
      </c>
      <c r="E12468" s="8">
        <v>15.282051282051281</v>
      </c>
      <c r="F12468" s="8">
        <v>15.483485278732626</v>
      </c>
      <c r="G12468" t="str">
        <f>VLOOKUP(C12468,'data indicadores nacional'!$A$2:$G$24,7,FALSE)</f>
        <v>arriba</v>
      </c>
      <c r="H12468" s="9">
        <f>VLOOKUP(C12468,'data indicadores nacional'!$A$2:$F$24,6,FALSE)</f>
        <v>2.4115304789202416</v>
      </c>
      <c r="I12468" s="5" t="str">
        <f t="shared" si="970"/>
        <v xml:space="preserve"> </v>
      </c>
      <c r="J12468" s="5">
        <f t="shared" si="971"/>
        <v>1</v>
      </c>
      <c r="K12468" s="5">
        <f t="shared" si="972"/>
        <v>0</v>
      </c>
      <c r="L12468" s="5">
        <f t="shared" si="973"/>
        <v>1</v>
      </c>
      <c r="N12468" s="8" t="str">
        <f>VLOOKUP(C12468,'data indicadores nacional'!$A$2:$J$24,10,FALSE)</f>
        <v>-</v>
      </c>
      <c r="O12468" t="str">
        <f t="shared" si="974"/>
        <v xml:space="preserve"> </v>
      </c>
    </row>
    <row r="12469" spans="1:15">
      <c r="A12469" t="s">
        <v>108</v>
      </c>
      <c r="B12469" t="s">
        <v>336</v>
      </c>
      <c r="C12469" t="s">
        <v>147</v>
      </c>
      <c r="D12469" s="8">
        <v>0</v>
      </c>
      <c r="E12469" s="8">
        <v>0</v>
      </c>
      <c r="F12469" s="8">
        <v>0</v>
      </c>
      <c r="G12469" t="str">
        <f>VLOOKUP(C12469,'data indicadores nacional'!$A$2:$G$24,7,FALSE)</f>
        <v>abajo</v>
      </c>
      <c r="H12469" s="9">
        <f>VLOOKUP(C12469,'data indicadores nacional'!$A$2:$F$24,6,FALSE)</f>
        <v>3.1698266245721529E-2</v>
      </c>
      <c r="I12469" s="5" t="str">
        <f t="shared" si="970"/>
        <v xml:space="preserve"> </v>
      </c>
      <c r="J12469" s="5">
        <f t="shared" si="971"/>
        <v>0</v>
      </c>
      <c r="K12469" s="5">
        <f t="shared" si="972"/>
        <v>0</v>
      </c>
      <c r="L12469" s="5">
        <f t="shared" si="973"/>
        <v>0</v>
      </c>
      <c r="N12469" s="8">
        <f>VLOOKUP(C12469,'data indicadores nacional'!$A$2:$J$24,10,FALSE)</f>
        <v>1</v>
      </c>
      <c r="O12469" t="str">
        <f t="shared" si="974"/>
        <v xml:space="preserve"> </v>
      </c>
    </row>
    <row r="12470" spans="1:15">
      <c r="A12470" t="s">
        <v>108</v>
      </c>
      <c r="B12470" t="s">
        <v>336</v>
      </c>
      <c r="C12470" t="s">
        <v>148</v>
      </c>
      <c r="D12470" s="8">
        <v>0.25789813023855579</v>
      </c>
      <c r="E12470" s="8">
        <v>2.0454851298613916</v>
      </c>
      <c r="F12470" s="8">
        <v>2.7107157983905124</v>
      </c>
      <c r="G12470" t="str">
        <f>VLOOKUP(C12470,'data indicadores nacional'!$A$2:$G$24,7,FALSE)</f>
        <v>arriba</v>
      </c>
      <c r="H12470" s="9">
        <f>VLOOKUP(C12470,'data indicadores nacional'!$A$2:$F$24,6,FALSE)</f>
        <v>0.44294071764974818</v>
      </c>
      <c r="I12470" s="5" t="str">
        <f t="shared" si="970"/>
        <v xml:space="preserve"> </v>
      </c>
      <c r="J12470" s="5">
        <f t="shared" si="971"/>
        <v>1</v>
      </c>
      <c r="K12470" s="5">
        <f t="shared" si="972"/>
        <v>0</v>
      </c>
      <c r="L12470" s="5">
        <f t="shared" si="973"/>
        <v>1</v>
      </c>
      <c r="N12470" s="8">
        <f>VLOOKUP(C12470,'data indicadores nacional'!$A$2:$J$24,10,FALSE)</f>
        <v>80</v>
      </c>
      <c r="O12470" t="str">
        <f t="shared" si="974"/>
        <v>alarma</v>
      </c>
    </row>
    <row r="12471" spans="1:15">
      <c r="A12471" t="s">
        <v>108</v>
      </c>
      <c r="B12471" t="s">
        <v>336</v>
      </c>
      <c r="C12471" t="s">
        <v>149</v>
      </c>
      <c r="D12471" s="8">
        <v>6.4474532559638947E-2</v>
      </c>
      <c r="E12471" s="8">
        <v>8.0742834073475975E-2</v>
      </c>
      <c r="F12471" s="8">
        <v>0</v>
      </c>
      <c r="G12471" t="str">
        <f>VLOOKUP(C12471,'data indicadores nacional'!$A$2:$G$24,7,FALSE)</f>
        <v>abajo</v>
      </c>
      <c r="H12471" s="9">
        <f>VLOOKUP(C12471,'data indicadores nacional'!$A$2:$F$24,6,FALSE)</f>
        <v>3.3105825166439729E-2</v>
      </c>
      <c r="I12471" s="5" t="str">
        <f t="shared" si="970"/>
        <v xml:space="preserve"> </v>
      </c>
      <c r="J12471" s="5">
        <f t="shared" si="971"/>
        <v>1</v>
      </c>
      <c r="K12471" s="5">
        <f t="shared" si="972"/>
        <v>0</v>
      </c>
      <c r="L12471" s="5">
        <f t="shared" si="973"/>
        <v>1</v>
      </c>
      <c r="N12471" s="8" t="str">
        <f>VLOOKUP(C12471,'data indicadores nacional'!$A$2:$J$24,10,FALSE)</f>
        <v>-</v>
      </c>
      <c r="O12471" t="str">
        <f t="shared" si="974"/>
        <v xml:space="preserve"> </v>
      </c>
    </row>
    <row r="12472" spans="1:15">
      <c r="A12472" t="s">
        <v>108</v>
      </c>
      <c r="B12472" t="s">
        <v>336</v>
      </c>
      <c r="C12472" t="s">
        <v>150</v>
      </c>
      <c r="D12472" s="8">
        <v>0</v>
      </c>
      <c r="E12472" s="8">
        <v>4.0371417036737987E-2</v>
      </c>
      <c r="F12472" s="8">
        <v>0</v>
      </c>
      <c r="G12472" t="str">
        <f>VLOOKUP(C12472,'data indicadores nacional'!$A$2:$G$24,7,FALSE)</f>
        <v>abajo</v>
      </c>
      <c r="H12472" s="9">
        <f>VLOOKUP(C12472,'data indicadores nacional'!$A$2:$F$24,6,FALSE)</f>
        <v>3.1798702633632006E-2</v>
      </c>
      <c r="I12472" s="5" t="str">
        <f t="shared" si="970"/>
        <v xml:space="preserve"> </v>
      </c>
      <c r="J12472" s="5">
        <f t="shared" si="971"/>
        <v>0</v>
      </c>
      <c r="K12472" s="5">
        <f t="shared" si="972"/>
        <v>0</v>
      </c>
      <c r="L12472" s="5">
        <f t="shared" si="973"/>
        <v>0</v>
      </c>
      <c r="N12472" s="8" t="str">
        <f>VLOOKUP(C12472,'data indicadores nacional'!$A$2:$J$24,10,FALSE)</f>
        <v>-</v>
      </c>
      <c r="O12472" t="str">
        <f t="shared" si="974"/>
        <v xml:space="preserve"> </v>
      </c>
    </row>
    <row r="12473" spans="1:15">
      <c r="A12473" t="s">
        <v>108</v>
      </c>
      <c r="B12473" t="s">
        <v>336</v>
      </c>
      <c r="C12473" t="s">
        <v>151</v>
      </c>
      <c r="D12473" s="8">
        <v>16.417910447761194</v>
      </c>
      <c r="E12473" s="8">
        <v>82.794117647058812</v>
      </c>
      <c r="F12473" s="8">
        <v>76.656151419558356</v>
      </c>
      <c r="G12473" t="str">
        <f>VLOOKUP(C12473,'data indicadores nacional'!$A$2:$G$24,7,FALSE)</f>
        <v>arriba</v>
      </c>
      <c r="H12473" s="9">
        <f>VLOOKUP(C12473,'data indicadores nacional'!$A$2:$F$24,6,FALSE)</f>
        <v>2.4115304789202416</v>
      </c>
      <c r="I12473" s="5" t="str">
        <f t="shared" si="970"/>
        <v>alarma</v>
      </c>
      <c r="J12473" s="5">
        <f t="shared" si="971"/>
        <v>1</v>
      </c>
      <c r="K12473" s="5">
        <f t="shared" si="972"/>
        <v>0</v>
      </c>
      <c r="L12473" s="5">
        <f t="shared" si="973"/>
        <v>1</v>
      </c>
      <c r="N12473" s="8" t="str">
        <f>VLOOKUP(C12473,'data indicadores nacional'!$A$2:$J$24,10,FALSE)</f>
        <v>-</v>
      </c>
      <c r="O12473" t="str">
        <f t="shared" si="974"/>
        <v xml:space="preserve"> </v>
      </c>
    </row>
    <row r="12474" spans="1:15">
      <c r="A12474" t="s">
        <v>108</v>
      </c>
      <c r="B12474" t="s">
        <v>337</v>
      </c>
      <c r="C12474" t="s">
        <v>147</v>
      </c>
      <c r="D12474" s="8">
        <v>0</v>
      </c>
      <c r="E12474" s="8">
        <v>0</v>
      </c>
      <c r="F12474" s="8">
        <v>0</v>
      </c>
      <c r="G12474" t="str">
        <f>VLOOKUP(C12474,'data indicadores nacional'!$A$2:$G$24,7,FALSE)</f>
        <v>abajo</v>
      </c>
      <c r="H12474" s="9">
        <f>VLOOKUP(C12474,'data indicadores nacional'!$A$2:$F$24,6,FALSE)</f>
        <v>3.1698266245721529E-2</v>
      </c>
      <c r="I12474" s="5" t="str">
        <f t="shared" si="970"/>
        <v xml:space="preserve"> </v>
      </c>
      <c r="J12474" s="5">
        <f t="shared" si="971"/>
        <v>0</v>
      </c>
      <c r="K12474" s="5">
        <f t="shared" si="972"/>
        <v>0</v>
      </c>
      <c r="L12474" s="5">
        <f t="shared" si="973"/>
        <v>0</v>
      </c>
      <c r="N12474" s="8">
        <f>VLOOKUP(C12474,'data indicadores nacional'!$A$2:$J$24,10,FALSE)</f>
        <v>1</v>
      </c>
      <c r="O12474" t="str">
        <f t="shared" si="974"/>
        <v xml:space="preserve"> </v>
      </c>
    </row>
    <row r="12475" spans="1:15">
      <c r="A12475" t="s">
        <v>108</v>
      </c>
      <c r="B12475" t="s">
        <v>337</v>
      </c>
      <c r="C12475" t="s">
        <v>148</v>
      </c>
      <c r="D12475" s="8">
        <v>2.649656526005888</v>
      </c>
      <c r="E12475" s="8">
        <v>2.501078050884002</v>
      </c>
      <c r="F12475" s="8">
        <v>1.6693163751987281</v>
      </c>
      <c r="G12475" t="str">
        <f>VLOOKUP(C12475,'data indicadores nacional'!$A$2:$G$24,7,FALSE)</f>
        <v>arriba</v>
      </c>
      <c r="H12475" s="9">
        <f>VLOOKUP(C12475,'data indicadores nacional'!$A$2:$F$24,6,FALSE)</f>
        <v>0.44294071764974818</v>
      </c>
      <c r="I12475" s="5" t="str">
        <f t="shared" si="970"/>
        <v>alarma</v>
      </c>
      <c r="J12475" s="5">
        <f t="shared" si="971"/>
        <v>0</v>
      </c>
      <c r="K12475" s="5">
        <f t="shared" si="972"/>
        <v>1</v>
      </c>
      <c r="L12475" s="5">
        <f t="shared" si="973"/>
        <v>1</v>
      </c>
      <c r="N12475" s="8">
        <f>VLOOKUP(C12475,'data indicadores nacional'!$A$2:$J$24,10,FALSE)</f>
        <v>80</v>
      </c>
      <c r="O12475" t="str">
        <f t="shared" si="974"/>
        <v>alarma</v>
      </c>
    </row>
    <row r="12476" spans="1:15">
      <c r="A12476" t="s">
        <v>108</v>
      </c>
      <c r="B12476" t="s">
        <v>337</v>
      </c>
      <c r="C12476" t="s">
        <v>149</v>
      </c>
      <c r="D12476" s="8">
        <v>4.9067713444553483E-2</v>
      </c>
      <c r="E12476" s="8">
        <v>8.6244070720137997E-2</v>
      </c>
      <c r="F12476" s="8">
        <v>3.9745627980922099E-2</v>
      </c>
      <c r="G12476" t="str">
        <f>VLOOKUP(C12476,'data indicadores nacional'!$A$2:$G$24,7,FALSE)</f>
        <v>abajo</v>
      </c>
      <c r="H12476" s="9">
        <f>VLOOKUP(C12476,'data indicadores nacional'!$A$2:$F$24,6,FALSE)</f>
        <v>3.3105825166439729E-2</v>
      </c>
      <c r="I12476" s="5" t="str">
        <f t="shared" si="970"/>
        <v xml:space="preserve"> </v>
      </c>
      <c r="J12476" s="5">
        <f t="shared" si="971"/>
        <v>1</v>
      </c>
      <c r="K12476" s="5">
        <f t="shared" si="972"/>
        <v>0</v>
      </c>
      <c r="L12476" s="5">
        <f t="shared" si="973"/>
        <v>1</v>
      </c>
      <c r="N12476" s="8" t="str">
        <f>VLOOKUP(C12476,'data indicadores nacional'!$A$2:$J$24,10,FALSE)</f>
        <v>-</v>
      </c>
      <c r="O12476" t="str">
        <f t="shared" si="974"/>
        <v xml:space="preserve"> </v>
      </c>
    </row>
    <row r="12477" spans="1:15">
      <c r="A12477" t="s">
        <v>108</v>
      </c>
      <c r="B12477" t="s">
        <v>337</v>
      </c>
      <c r="C12477" t="s">
        <v>150</v>
      </c>
      <c r="D12477" s="8">
        <v>0</v>
      </c>
      <c r="E12477" s="8">
        <v>2.1561017680034499E-2</v>
      </c>
      <c r="F12477" s="8">
        <v>0</v>
      </c>
      <c r="G12477" t="str">
        <f>VLOOKUP(C12477,'data indicadores nacional'!$A$2:$G$24,7,FALSE)</f>
        <v>abajo</v>
      </c>
      <c r="H12477" s="9">
        <f>VLOOKUP(C12477,'data indicadores nacional'!$A$2:$F$24,6,FALSE)</f>
        <v>3.1798702633632006E-2</v>
      </c>
      <c r="I12477" s="5" t="str">
        <f t="shared" si="970"/>
        <v xml:space="preserve"> </v>
      </c>
      <c r="J12477" s="5">
        <f t="shared" si="971"/>
        <v>0</v>
      </c>
      <c r="K12477" s="5">
        <f t="shared" si="972"/>
        <v>0</v>
      </c>
      <c r="L12477" s="5">
        <f t="shared" si="973"/>
        <v>0</v>
      </c>
      <c r="N12477" s="8" t="str">
        <f>VLOOKUP(C12477,'data indicadores nacional'!$A$2:$J$24,10,FALSE)</f>
        <v>-</v>
      </c>
      <c r="O12477" t="str">
        <f t="shared" si="974"/>
        <v xml:space="preserve"> </v>
      </c>
    </row>
    <row r="12478" spans="1:15">
      <c r="A12478" t="s">
        <v>108</v>
      </c>
      <c r="B12478" t="s">
        <v>337</v>
      </c>
      <c r="C12478" t="s">
        <v>151</v>
      </c>
      <c r="D12478" s="8">
        <v>88.405797101449281</v>
      </c>
      <c r="E12478" s="8">
        <v>49.361022364217249</v>
      </c>
      <c r="F12478" s="8">
        <v>53.731343283582092</v>
      </c>
      <c r="G12478" t="str">
        <f>VLOOKUP(C12478,'data indicadores nacional'!$A$2:$G$24,7,FALSE)</f>
        <v>arriba</v>
      </c>
      <c r="H12478" s="9">
        <f>VLOOKUP(C12478,'data indicadores nacional'!$A$2:$F$24,6,FALSE)</f>
        <v>2.4115304789202416</v>
      </c>
      <c r="I12478" s="5" t="str">
        <f t="shared" si="970"/>
        <v xml:space="preserve"> </v>
      </c>
      <c r="J12478" s="5">
        <f t="shared" si="971"/>
        <v>0</v>
      </c>
      <c r="K12478" s="5">
        <f t="shared" si="972"/>
        <v>1</v>
      </c>
      <c r="L12478" s="5">
        <f t="shared" si="973"/>
        <v>1</v>
      </c>
      <c r="N12478" s="8" t="str">
        <f>VLOOKUP(C12478,'data indicadores nacional'!$A$2:$J$24,10,FALSE)</f>
        <v>-</v>
      </c>
      <c r="O12478" t="str">
        <f t="shared" si="974"/>
        <v xml:space="preserve"> </v>
      </c>
    </row>
    <row r="12479" spans="1:15">
      <c r="A12479" t="s">
        <v>108</v>
      </c>
      <c r="B12479" t="s">
        <v>338</v>
      </c>
      <c r="C12479" t="s">
        <v>147</v>
      </c>
      <c r="D12479" s="8">
        <v>0</v>
      </c>
      <c r="E12479" s="8">
        <v>0</v>
      </c>
      <c r="F12479" s="8">
        <v>0.31446540880503149</v>
      </c>
      <c r="G12479" t="str">
        <f>VLOOKUP(C12479,'data indicadores nacional'!$A$2:$G$24,7,FALSE)</f>
        <v>abajo</v>
      </c>
      <c r="H12479" s="9">
        <f>VLOOKUP(C12479,'data indicadores nacional'!$A$2:$F$24,6,FALSE)</f>
        <v>3.1698266245721529E-2</v>
      </c>
      <c r="I12479" s="5" t="str">
        <f t="shared" si="970"/>
        <v>alarma</v>
      </c>
      <c r="J12479" s="5">
        <f t="shared" si="971"/>
        <v>0</v>
      </c>
      <c r="K12479" s="5">
        <f t="shared" si="972"/>
        <v>1</v>
      </c>
      <c r="L12479" s="5">
        <f t="shared" si="973"/>
        <v>1</v>
      </c>
      <c r="N12479" s="8">
        <f>VLOOKUP(C12479,'data indicadores nacional'!$A$2:$J$24,10,FALSE)</f>
        <v>1</v>
      </c>
      <c r="O12479" t="str">
        <f t="shared" si="974"/>
        <v xml:space="preserve"> </v>
      </c>
    </row>
    <row r="12480" spans="1:15">
      <c r="A12480" t="s">
        <v>108</v>
      </c>
      <c r="B12480" t="s">
        <v>338</v>
      </c>
      <c r="C12480" t="s">
        <v>148</v>
      </c>
      <c r="D12480" s="8">
        <v>2.4390243902439024</v>
      </c>
      <c r="E12480" s="8">
        <v>0.85122131754256114</v>
      </c>
      <c r="F12480" s="8">
        <v>2.0289855072463765</v>
      </c>
      <c r="G12480" t="str">
        <f>VLOOKUP(C12480,'data indicadores nacional'!$A$2:$G$24,7,FALSE)</f>
        <v>arriba</v>
      </c>
      <c r="H12480" s="9">
        <f>VLOOKUP(C12480,'data indicadores nacional'!$A$2:$F$24,6,FALSE)</f>
        <v>0.44294071764974818</v>
      </c>
      <c r="I12480" s="5" t="str">
        <f t="shared" si="970"/>
        <v xml:space="preserve"> </v>
      </c>
      <c r="J12480" s="5">
        <f t="shared" si="971"/>
        <v>0</v>
      </c>
      <c r="K12480" s="5">
        <f t="shared" si="972"/>
        <v>1</v>
      </c>
      <c r="L12480" s="5">
        <f t="shared" si="973"/>
        <v>1</v>
      </c>
      <c r="N12480" s="8">
        <f>VLOOKUP(C12480,'data indicadores nacional'!$A$2:$J$24,10,FALSE)</f>
        <v>80</v>
      </c>
      <c r="O12480" t="str">
        <f t="shared" si="974"/>
        <v>alarma</v>
      </c>
    </row>
    <row r="12481" spans="1:15">
      <c r="A12481" t="s">
        <v>108</v>
      </c>
      <c r="B12481" t="s">
        <v>338</v>
      </c>
      <c r="C12481" t="s">
        <v>149</v>
      </c>
      <c r="D12481" s="8">
        <v>4.5167118337850046E-2</v>
      </c>
      <c r="E12481" s="8">
        <v>0.1850481125092524</v>
      </c>
      <c r="F12481" s="8">
        <v>9.6618357487922704E-2</v>
      </c>
      <c r="G12481" t="str">
        <f>VLOOKUP(C12481,'data indicadores nacional'!$A$2:$G$24,7,FALSE)</f>
        <v>abajo</v>
      </c>
      <c r="H12481" s="9">
        <f>VLOOKUP(C12481,'data indicadores nacional'!$A$2:$F$24,6,FALSE)</f>
        <v>3.3105825166439729E-2</v>
      </c>
      <c r="I12481" s="5" t="str">
        <f t="shared" si="970"/>
        <v xml:space="preserve"> </v>
      </c>
      <c r="J12481" s="5">
        <f t="shared" si="971"/>
        <v>0</v>
      </c>
      <c r="K12481" s="5">
        <f t="shared" si="972"/>
        <v>1</v>
      </c>
      <c r="L12481" s="5">
        <f t="shared" si="973"/>
        <v>1</v>
      </c>
      <c r="N12481" s="8" t="str">
        <f>VLOOKUP(C12481,'data indicadores nacional'!$A$2:$J$24,10,FALSE)</f>
        <v>-</v>
      </c>
      <c r="O12481" t="str">
        <f t="shared" si="974"/>
        <v xml:space="preserve"> </v>
      </c>
    </row>
    <row r="12482" spans="1:15">
      <c r="A12482" t="s">
        <v>108</v>
      </c>
      <c r="B12482" t="s">
        <v>338</v>
      </c>
      <c r="C12482" t="s">
        <v>150</v>
      </c>
      <c r="D12482" s="8">
        <v>2.2583559168925023E-2</v>
      </c>
      <c r="E12482" s="8">
        <v>0</v>
      </c>
      <c r="F12482" s="8">
        <v>4.8309178743961352E-2</v>
      </c>
      <c r="G12482" t="str">
        <f>VLOOKUP(C12482,'data indicadores nacional'!$A$2:$G$24,7,FALSE)</f>
        <v>abajo</v>
      </c>
      <c r="H12482" s="9">
        <f>VLOOKUP(C12482,'data indicadores nacional'!$A$2:$F$24,6,FALSE)</f>
        <v>3.1798702633632006E-2</v>
      </c>
      <c r="I12482" s="5" t="str">
        <f t="shared" si="970"/>
        <v>alarma</v>
      </c>
      <c r="J12482" s="5">
        <f t="shared" si="971"/>
        <v>0</v>
      </c>
      <c r="K12482" s="5">
        <f t="shared" si="972"/>
        <v>1</v>
      </c>
      <c r="L12482" s="5">
        <f t="shared" si="973"/>
        <v>1</v>
      </c>
      <c r="N12482" s="8" t="str">
        <f>VLOOKUP(C12482,'data indicadores nacional'!$A$2:$J$24,10,FALSE)</f>
        <v>-</v>
      </c>
      <c r="O12482" t="str">
        <f t="shared" si="974"/>
        <v xml:space="preserve"> </v>
      </c>
    </row>
    <row r="12483" spans="1:15">
      <c r="A12483" t="s">
        <v>108</v>
      </c>
      <c r="B12483" t="s">
        <v>338</v>
      </c>
      <c r="C12483" t="s">
        <v>151</v>
      </c>
      <c r="D12483" s="8">
        <v>70.755750273822557</v>
      </c>
      <c r="E12483" s="8">
        <v>12.796208530805686</v>
      </c>
      <c r="F12483" s="8">
        <v>19.607843137254903</v>
      </c>
      <c r="G12483" t="str">
        <f>VLOOKUP(C12483,'data indicadores nacional'!$A$2:$G$24,7,FALSE)</f>
        <v>arriba</v>
      </c>
      <c r="H12483" s="9">
        <f>VLOOKUP(C12483,'data indicadores nacional'!$A$2:$F$24,6,FALSE)</f>
        <v>2.4115304789202416</v>
      </c>
      <c r="I12483" s="5" t="str">
        <f t="shared" ref="I12483:I12546" si="975">IF(G12483=$G$2,IF(F12483&gt;E12483,"alarma"," "),IF(F12483&lt;E12483,"alarma"," "))</f>
        <v xml:space="preserve"> </v>
      </c>
      <c r="J12483" s="5">
        <f t="shared" ref="J12483:J12546" si="976">IF(G12483=$G$2,IF((D12483-F12483)&gt;($M$2*H12483),1,0),IF((F12483-D12483)&gt;($M$2*H12483),1,0))</f>
        <v>0</v>
      </c>
      <c r="K12483" s="5">
        <f t="shared" ref="K12483:K12546" si="977">IF(G12483=$G$2,IF((F12483-D12483)&gt;($M$2*H12483),1,0),IF((D12483-F12483)&gt;($M$2*H12483),1,0))</f>
        <v>1</v>
      </c>
      <c r="L12483" s="5">
        <f t="shared" ref="L12483:L12546" si="978">IF(J12483=1,1,IF(K12483=1,1,0))</f>
        <v>1</v>
      </c>
      <c r="N12483" s="8" t="str">
        <f>VLOOKUP(C12483,'data indicadores nacional'!$A$2:$J$24,10,FALSE)</f>
        <v>-</v>
      </c>
      <c r="O12483" t="str">
        <f t="shared" ref="O12483:O12546" si="979">IF(N12483=$N$4," ",IF(F12483=$F$20," ",IF(G12483=$G$2,IF(F12483&lt;N12483," ","alarma"),IF(F12483&lt;N12483,"alarma"," "))))</f>
        <v xml:space="preserve"> </v>
      </c>
    </row>
    <row r="12484" spans="1:15">
      <c r="A12484" t="s">
        <v>108</v>
      </c>
      <c r="B12484" t="s">
        <v>339</v>
      </c>
      <c r="C12484" t="s">
        <v>147</v>
      </c>
      <c r="D12484" s="8">
        <v>0</v>
      </c>
      <c r="E12484" s="8">
        <v>0</v>
      </c>
      <c r="F12484" s="8">
        <v>0.11813349084465447</v>
      </c>
      <c r="G12484" t="str">
        <f>VLOOKUP(C12484,'data indicadores nacional'!$A$2:$G$24,7,FALSE)</f>
        <v>abajo</v>
      </c>
      <c r="H12484" s="9">
        <f>VLOOKUP(C12484,'data indicadores nacional'!$A$2:$F$24,6,FALSE)</f>
        <v>3.1698266245721529E-2</v>
      </c>
      <c r="I12484" s="5" t="str">
        <f t="shared" si="975"/>
        <v>alarma</v>
      </c>
      <c r="J12484" s="5">
        <f t="shared" si="976"/>
        <v>0</v>
      </c>
      <c r="K12484" s="5">
        <f t="shared" si="977"/>
        <v>1</v>
      </c>
      <c r="L12484" s="5">
        <f t="shared" si="978"/>
        <v>1</v>
      </c>
      <c r="N12484" s="8">
        <f>VLOOKUP(C12484,'data indicadores nacional'!$A$2:$J$24,10,FALSE)</f>
        <v>1</v>
      </c>
      <c r="O12484" t="str">
        <f t="shared" si="979"/>
        <v xml:space="preserve"> </v>
      </c>
    </row>
    <row r="12485" spans="1:15">
      <c r="A12485" t="s">
        <v>108</v>
      </c>
      <c r="B12485" t="s">
        <v>339</v>
      </c>
      <c r="C12485" t="s">
        <v>148</v>
      </c>
      <c r="D12485" s="8">
        <v>7.3179979777553079</v>
      </c>
      <c r="E12485" s="8">
        <v>4.5217650733271801</v>
      </c>
      <c r="F12485" s="8">
        <v>3.7448319412837043</v>
      </c>
      <c r="G12485" t="str">
        <f>VLOOKUP(C12485,'data indicadores nacional'!$A$2:$G$24,7,FALSE)</f>
        <v>arriba</v>
      </c>
      <c r="H12485" s="9">
        <f>VLOOKUP(C12485,'data indicadores nacional'!$A$2:$F$24,6,FALSE)</f>
        <v>0.44294071764974818</v>
      </c>
      <c r="I12485" s="5" t="str">
        <f t="shared" si="975"/>
        <v>alarma</v>
      </c>
      <c r="J12485" s="5">
        <f t="shared" si="976"/>
        <v>0</v>
      </c>
      <c r="K12485" s="5">
        <f t="shared" si="977"/>
        <v>1</v>
      </c>
      <c r="L12485" s="5">
        <f t="shared" si="978"/>
        <v>1</v>
      </c>
      <c r="N12485" s="8">
        <f>VLOOKUP(C12485,'data indicadores nacional'!$A$2:$J$24,10,FALSE)</f>
        <v>80</v>
      </c>
      <c r="O12485" t="str">
        <f t="shared" si="979"/>
        <v>alarma</v>
      </c>
    </row>
    <row r="12486" spans="1:15">
      <c r="A12486" t="s">
        <v>108</v>
      </c>
      <c r="B12486" t="s">
        <v>339</v>
      </c>
      <c r="C12486" t="s">
        <v>149</v>
      </c>
      <c r="D12486" s="8">
        <v>9.9532355915065721E-2</v>
      </c>
      <c r="E12486" s="8">
        <v>0.23308067388284431</v>
      </c>
      <c r="F12486" s="8">
        <v>0.13821206019373519</v>
      </c>
      <c r="G12486" t="str">
        <f>VLOOKUP(C12486,'data indicadores nacional'!$A$2:$G$24,7,FALSE)</f>
        <v>abajo</v>
      </c>
      <c r="H12486" s="9">
        <f>VLOOKUP(C12486,'data indicadores nacional'!$A$2:$F$24,6,FALSE)</f>
        <v>3.3105825166439729E-2</v>
      </c>
      <c r="I12486" s="5" t="str">
        <f t="shared" si="975"/>
        <v xml:space="preserve"> </v>
      </c>
      <c r="J12486" s="5">
        <f t="shared" si="976"/>
        <v>0</v>
      </c>
      <c r="K12486" s="5">
        <f t="shared" si="977"/>
        <v>1</v>
      </c>
      <c r="L12486" s="5">
        <f t="shared" si="978"/>
        <v>1</v>
      </c>
      <c r="N12486" s="8" t="str">
        <f>VLOOKUP(C12486,'data indicadores nacional'!$A$2:$J$24,10,FALSE)</f>
        <v>-</v>
      </c>
      <c r="O12486" t="str">
        <f t="shared" si="979"/>
        <v xml:space="preserve"> </v>
      </c>
    </row>
    <row r="12487" spans="1:15">
      <c r="A12487" t="s">
        <v>108</v>
      </c>
      <c r="B12487" t="s">
        <v>339</v>
      </c>
      <c r="C12487" t="s">
        <v>150</v>
      </c>
      <c r="D12487" s="8">
        <v>1.2639029322548029E-2</v>
      </c>
      <c r="E12487" s="8">
        <v>8.9502978771012223E-2</v>
      </c>
      <c r="F12487" s="8">
        <v>9.1744212369979386E-2</v>
      </c>
      <c r="G12487" t="str">
        <f>VLOOKUP(C12487,'data indicadores nacional'!$A$2:$G$24,7,FALSE)</f>
        <v>abajo</v>
      </c>
      <c r="H12487" s="9">
        <f>VLOOKUP(C12487,'data indicadores nacional'!$A$2:$F$24,6,FALSE)</f>
        <v>3.1798702633632006E-2</v>
      </c>
      <c r="I12487" s="5" t="str">
        <f t="shared" si="975"/>
        <v>alarma</v>
      </c>
      <c r="J12487" s="5">
        <f t="shared" si="976"/>
        <v>0</v>
      </c>
      <c r="K12487" s="5">
        <f t="shared" si="977"/>
        <v>1</v>
      </c>
      <c r="L12487" s="5">
        <f t="shared" si="978"/>
        <v>1</v>
      </c>
      <c r="N12487" s="8" t="str">
        <f>VLOOKUP(C12487,'data indicadores nacional'!$A$2:$J$24,10,FALSE)</f>
        <v>-</v>
      </c>
      <c r="O12487" t="str">
        <f t="shared" si="979"/>
        <v xml:space="preserve"> </v>
      </c>
    </row>
    <row r="12488" spans="1:15">
      <c r="A12488" t="s">
        <v>108</v>
      </c>
      <c r="B12488" t="s">
        <v>339</v>
      </c>
      <c r="C12488" t="s">
        <v>151</v>
      </c>
      <c r="D12488" s="8">
        <v>33.108842059526395</v>
      </c>
      <c r="E12488" s="8">
        <v>23.49171413775246</v>
      </c>
      <c r="F12488" s="8">
        <v>14.827671708405655</v>
      </c>
      <c r="G12488" t="str">
        <f>VLOOKUP(C12488,'data indicadores nacional'!$A$2:$G$24,7,FALSE)</f>
        <v>arriba</v>
      </c>
      <c r="H12488" s="9">
        <f>VLOOKUP(C12488,'data indicadores nacional'!$A$2:$F$24,6,FALSE)</f>
        <v>2.4115304789202416</v>
      </c>
      <c r="I12488" s="5" t="str">
        <f t="shared" si="975"/>
        <v>alarma</v>
      </c>
      <c r="J12488" s="5">
        <f t="shared" si="976"/>
        <v>0</v>
      </c>
      <c r="K12488" s="5">
        <f t="shared" si="977"/>
        <v>1</v>
      </c>
      <c r="L12488" s="5">
        <f t="shared" si="978"/>
        <v>1</v>
      </c>
      <c r="N12488" s="8" t="str">
        <f>VLOOKUP(C12488,'data indicadores nacional'!$A$2:$J$24,10,FALSE)</f>
        <v>-</v>
      </c>
      <c r="O12488" t="str">
        <f t="shared" si="979"/>
        <v xml:space="preserve"> </v>
      </c>
    </row>
    <row r="12489" spans="1:15">
      <c r="A12489" t="s">
        <v>108</v>
      </c>
      <c r="B12489" t="s">
        <v>340</v>
      </c>
      <c r="C12489" t="s">
        <v>147</v>
      </c>
      <c r="D12489" s="8">
        <v>0</v>
      </c>
      <c r="E12489" s="8">
        <v>0</v>
      </c>
      <c r="F12489" s="8">
        <v>0</v>
      </c>
      <c r="G12489" t="str">
        <f>VLOOKUP(C12489,'data indicadores nacional'!$A$2:$G$24,7,FALSE)</f>
        <v>abajo</v>
      </c>
      <c r="H12489" s="9">
        <f>VLOOKUP(C12489,'data indicadores nacional'!$A$2:$F$24,6,FALSE)</f>
        <v>3.1698266245721529E-2</v>
      </c>
      <c r="I12489" s="5" t="str">
        <f t="shared" si="975"/>
        <v xml:space="preserve"> </v>
      </c>
      <c r="J12489" s="5">
        <f t="shared" si="976"/>
        <v>0</v>
      </c>
      <c r="K12489" s="5">
        <f t="shared" si="977"/>
        <v>0</v>
      </c>
      <c r="L12489" s="5">
        <f t="shared" si="978"/>
        <v>0</v>
      </c>
      <c r="N12489" s="8">
        <f>VLOOKUP(C12489,'data indicadores nacional'!$A$2:$J$24,10,FALSE)</f>
        <v>1</v>
      </c>
      <c r="O12489" t="str">
        <f t="shared" si="979"/>
        <v xml:space="preserve"> </v>
      </c>
    </row>
    <row r="12490" spans="1:15">
      <c r="A12490" t="s">
        <v>108</v>
      </c>
      <c r="B12490" t="s">
        <v>340</v>
      </c>
      <c r="C12490" t="s">
        <v>148</v>
      </c>
      <c r="D12490" s="8">
        <v>2.3284313725490198</v>
      </c>
      <c r="E12490" s="8">
        <v>2.8491576740936262</v>
      </c>
      <c r="F12490" s="8">
        <v>1.600763277854341</v>
      </c>
      <c r="G12490" t="str">
        <f>VLOOKUP(C12490,'data indicadores nacional'!$A$2:$G$24,7,FALSE)</f>
        <v>arriba</v>
      </c>
      <c r="H12490" s="9">
        <f>VLOOKUP(C12490,'data indicadores nacional'!$A$2:$F$24,6,FALSE)</f>
        <v>0.44294071764974818</v>
      </c>
      <c r="I12490" s="5" t="str">
        <f t="shared" si="975"/>
        <v>alarma</v>
      </c>
      <c r="J12490" s="5">
        <f t="shared" si="976"/>
        <v>0</v>
      </c>
      <c r="K12490" s="5">
        <f t="shared" si="977"/>
        <v>1</v>
      </c>
      <c r="L12490" s="5">
        <f t="shared" si="978"/>
        <v>1</v>
      </c>
      <c r="N12490" s="8">
        <f>VLOOKUP(C12490,'data indicadores nacional'!$A$2:$J$24,10,FALSE)</f>
        <v>80</v>
      </c>
      <c r="O12490" t="str">
        <f t="shared" si="979"/>
        <v>alarma</v>
      </c>
    </row>
    <row r="12491" spans="1:15">
      <c r="A12491" t="s">
        <v>108</v>
      </c>
      <c r="B12491" t="s">
        <v>340</v>
      </c>
      <c r="C12491" t="s">
        <v>149</v>
      </c>
      <c r="D12491" s="8">
        <v>0.12254901960784313</v>
      </c>
      <c r="E12491" s="8">
        <v>0.186320937815387</v>
      </c>
      <c r="F12491" s="8">
        <v>0.13781405703381744</v>
      </c>
      <c r="G12491" t="str">
        <f>VLOOKUP(C12491,'data indicadores nacional'!$A$2:$G$24,7,FALSE)</f>
        <v>abajo</v>
      </c>
      <c r="H12491" s="9">
        <f>VLOOKUP(C12491,'data indicadores nacional'!$A$2:$F$24,6,FALSE)</f>
        <v>3.3105825166439729E-2</v>
      </c>
      <c r="I12491" s="5" t="str">
        <f t="shared" si="975"/>
        <v xml:space="preserve"> </v>
      </c>
      <c r="J12491" s="5">
        <f t="shared" si="976"/>
        <v>0</v>
      </c>
      <c r="K12491" s="5">
        <f t="shared" si="977"/>
        <v>1</v>
      </c>
      <c r="L12491" s="5">
        <f t="shared" si="978"/>
        <v>1</v>
      </c>
      <c r="N12491" s="8" t="str">
        <f>VLOOKUP(C12491,'data indicadores nacional'!$A$2:$J$24,10,FALSE)</f>
        <v>-</v>
      </c>
      <c r="O12491" t="str">
        <f t="shared" si="979"/>
        <v xml:space="preserve"> </v>
      </c>
    </row>
    <row r="12492" spans="1:15">
      <c r="A12492" t="s">
        <v>108</v>
      </c>
      <c r="B12492" t="s">
        <v>340</v>
      </c>
      <c r="C12492" t="s">
        <v>150</v>
      </c>
      <c r="D12492" s="8">
        <v>0</v>
      </c>
      <c r="E12492" s="8">
        <v>4.658023445384675E-2</v>
      </c>
      <c r="F12492" s="8">
        <v>8.4808650482349202E-2</v>
      </c>
      <c r="G12492" t="str">
        <f>VLOOKUP(C12492,'data indicadores nacional'!$A$2:$G$24,7,FALSE)</f>
        <v>abajo</v>
      </c>
      <c r="H12492" s="9">
        <f>VLOOKUP(C12492,'data indicadores nacional'!$A$2:$F$24,6,FALSE)</f>
        <v>3.1798702633632006E-2</v>
      </c>
      <c r="I12492" s="5" t="str">
        <f t="shared" si="975"/>
        <v>alarma</v>
      </c>
      <c r="J12492" s="5">
        <f t="shared" si="976"/>
        <v>0</v>
      </c>
      <c r="K12492" s="5">
        <f t="shared" si="977"/>
        <v>1</v>
      </c>
      <c r="L12492" s="5">
        <f t="shared" si="978"/>
        <v>1</v>
      </c>
      <c r="N12492" s="8" t="str">
        <f>VLOOKUP(C12492,'data indicadores nacional'!$A$2:$J$24,10,FALSE)</f>
        <v>-</v>
      </c>
      <c r="O12492" t="str">
        <f t="shared" si="979"/>
        <v xml:space="preserve"> </v>
      </c>
    </row>
    <row r="12493" spans="1:15">
      <c r="A12493" t="s">
        <v>108</v>
      </c>
      <c r="B12493" t="s">
        <v>340</v>
      </c>
      <c r="C12493" t="s">
        <v>151</v>
      </c>
      <c r="D12493" s="8">
        <v>42.257360959651038</v>
      </c>
      <c r="E12493" s="8">
        <v>21.787148594377509</v>
      </c>
      <c r="F12493" s="8">
        <v>19.329529243937234</v>
      </c>
      <c r="G12493" t="str">
        <f>VLOOKUP(C12493,'data indicadores nacional'!$A$2:$G$24,7,FALSE)</f>
        <v>arriba</v>
      </c>
      <c r="H12493" s="9">
        <f>VLOOKUP(C12493,'data indicadores nacional'!$A$2:$F$24,6,FALSE)</f>
        <v>2.4115304789202416</v>
      </c>
      <c r="I12493" s="5" t="str">
        <f t="shared" si="975"/>
        <v>alarma</v>
      </c>
      <c r="J12493" s="5">
        <f t="shared" si="976"/>
        <v>0</v>
      </c>
      <c r="K12493" s="5">
        <f t="shared" si="977"/>
        <v>1</v>
      </c>
      <c r="L12493" s="5">
        <f t="shared" si="978"/>
        <v>1</v>
      </c>
      <c r="N12493" s="8" t="str">
        <f>VLOOKUP(C12493,'data indicadores nacional'!$A$2:$J$24,10,FALSE)</f>
        <v>-</v>
      </c>
      <c r="O12493" t="str">
        <f t="shared" si="979"/>
        <v xml:space="preserve"> </v>
      </c>
    </row>
    <row r="12494" spans="1:15">
      <c r="A12494" t="s">
        <v>108</v>
      </c>
      <c r="B12494" t="s">
        <v>341</v>
      </c>
      <c r="C12494" t="s">
        <v>147</v>
      </c>
      <c r="D12494" s="8">
        <v>0</v>
      </c>
      <c r="E12494" s="8">
        <v>0</v>
      </c>
      <c r="F12494" s="8">
        <v>0</v>
      </c>
      <c r="G12494" t="str">
        <f>VLOOKUP(C12494,'data indicadores nacional'!$A$2:$G$24,7,FALSE)</f>
        <v>abajo</v>
      </c>
      <c r="H12494" s="9">
        <f>VLOOKUP(C12494,'data indicadores nacional'!$A$2:$F$24,6,FALSE)</f>
        <v>3.1698266245721529E-2</v>
      </c>
      <c r="I12494" s="5" t="str">
        <f t="shared" si="975"/>
        <v xml:space="preserve"> </v>
      </c>
      <c r="J12494" s="5">
        <f t="shared" si="976"/>
        <v>0</v>
      </c>
      <c r="K12494" s="5">
        <f t="shared" si="977"/>
        <v>0</v>
      </c>
      <c r="L12494" s="5">
        <f t="shared" si="978"/>
        <v>0</v>
      </c>
      <c r="N12494" s="8">
        <f>VLOOKUP(C12494,'data indicadores nacional'!$A$2:$J$24,10,FALSE)</f>
        <v>1</v>
      </c>
      <c r="O12494" t="str">
        <f t="shared" si="979"/>
        <v xml:space="preserve"> </v>
      </c>
    </row>
    <row r="12495" spans="1:15">
      <c r="A12495" t="s">
        <v>108</v>
      </c>
      <c r="B12495" t="s">
        <v>341</v>
      </c>
      <c r="C12495" t="s">
        <v>148</v>
      </c>
      <c r="D12495" s="8">
        <v>3.0991735537190084</v>
      </c>
      <c r="E12495" s="8">
        <v>0.85341365461847396</v>
      </c>
      <c r="F12495" s="8">
        <v>0.84674005080440307</v>
      </c>
      <c r="G12495" t="str">
        <f>VLOOKUP(C12495,'data indicadores nacional'!$A$2:$G$24,7,FALSE)</f>
        <v>arriba</v>
      </c>
      <c r="H12495" s="9">
        <f>VLOOKUP(C12495,'data indicadores nacional'!$A$2:$F$24,6,FALSE)</f>
        <v>0.44294071764974818</v>
      </c>
      <c r="I12495" s="5" t="str">
        <f t="shared" si="975"/>
        <v>alarma</v>
      </c>
      <c r="J12495" s="5">
        <f t="shared" si="976"/>
        <v>0</v>
      </c>
      <c r="K12495" s="5">
        <f t="shared" si="977"/>
        <v>1</v>
      </c>
      <c r="L12495" s="5">
        <f t="shared" si="978"/>
        <v>1</v>
      </c>
      <c r="N12495" s="8">
        <f>VLOOKUP(C12495,'data indicadores nacional'!$A$2:$J$24,10,FALSE)</f>
        <v>80</v>
      </c>
      <c r="O12495" t="str">
        <f t="shared" si="979"/>
        <v>alarma</v>
      </c>
    </row>
    <row r="12496" spans="1:15">
      <c r="A12496" t="s">
        <v>108</v>
      </c>
      <c r="B12496" t="s">
        <v>341</v>
      </c>
      <c r="C12496" t="s">
        <v>149</v>
      </c>
      <c r="D12496" s="8">
        <v>5.1652892561983473E-2</v>
      </c>
      <c r="E12496" s="8">
        <v>0.1004016064257028</v>
      </c>
      <c r="F12496" s="8">
        <v>8.4674005080440304E-2</v>
      </c>
      <c r="G12496" t="str">
        <f>VLOOKUP(C12496,'data indicadores nacional'!$A$2:$G$24,7,FALSE)</f>
        <v>abajo</v>
      </c>
      <c r="H12496" s="9">
        <f>VLOOKUP(C12496,'data indicadores nacional'!$A$2:$F$24,6,FALSE)</f>
        <v>3.3105825166439729E-2</v>
      </c>
      <c r="I12496" s="5" t="str">
        <f t="shared" si="975"/>
        <v xml:space="preserve"> </v>
      </c>
      <c r="J12496" s="5">
        <f t="shared" si="976"/>
        <v>0</v>
      </c>
      <c r="K12496" s="5">
        <f t="shared" si="977"/>
        <v>1</v>
      </c>
      <c r="L12496" s="5">
        <f t="shared" si="978"/>
        <v>1</v>
      </c>
      <c r="N12496" s="8" t="str">
        <f>VLOOKUP(C12496,'data indicadores nacional'!$A$2:$J$24,10,FALSE)</f>
        <v>-</v>
      </c>
      <c r="O12496" t="str">
        <f t="shared" si="979"/>
        <v xml:space="preserve"> </v>
      </c>
    </row>
    <row r="12497" spans="1:15">
      <c r="A12497" t="s">
        <v>108</v>
      </c>
      <c r="B12497" t="s">
        <v>341</v>
      </c>
      <c r="C12497" t="s">
        <v>150</v>
      </c>
      <c r="D12497" s="8">
        <v>0</v>
      </c>
      <c r="E12497" s="8">
        <v>0.1004016064257028</v>
      </c>
      <c r="F12497" s="8">
        <v>0</v>
      </c>
      <c r="G12497" t="str">
        <f>VLOOKUP(C12497,'data indicadores nacional'!$A$2:$G$24,7,FALSE)</f>
        <v>abajo</v>
      </c>
      <c r="H12497" s="9">
        <f>VLOOKUP(C12497,'data indicadores nacional'!$A$2:$F$24,6,FALSE)</f>
        <v>3.1798702633632006E-2</v>
      </c>
      <c r="I12497" s="5" t="str">
        <f t="shared" si="975"/>
        <v xml:space="preserve"> </v>
      </c>
      <c r="J12497" s="5">
        <f t="shared" si="976"/>
        <v>0</v>
      </c>
      <c r="K12497" s="5">
        <f t="shared" si="977"/>
        <v>0</v>
      </c>
      <c r="L12497" s="5">
        <f t="shared" si="978"/>
        <v>0</v>
      </c>
      <c r="N12497" s="8" t="str">
        <f>VLOOKUP(C12497,'data indicadores nacional'!$A$2:$J$24,10,FALSE)</f>
        <v>-</v>
      </c>
      <c r="O12497" t="str">
        <f t="shared" si="979"/>
        <v xml:space="preserve"> </v>
      </c>
    </row>
    <row r="12498" spans="1:15">
      <c r="A12498" t="s">
        <v>108</v>
      </c>
      <c r="B12498" t="s">
        <v>341</v>
      </c>
      <c r="C12498" t="s">
        <v>151</v>
      </c>
      <c r="D12498" s="8">
        <v>88.571428571428569</v>
      </c>
      <c r="E12498" s="8">
        <v>65.517241379310349</v>
      </c>
      <c r="F12498" s="8">
        <v>28.915662650602407</v>
      </c>
      <c r="G12498" t="str">
        <f>VLOOKUP(C12498,'data indicadores nacional'!$A$2:$G$24,7,FALSE)</f>
        <v>arriba</v>
      </c>
      <c r="H12498" s="9">
        <f>VLOOKUP(C12498,'data indicadores nacional'!$A$2:$F$24,6,FALSE)</f>
        <v>2.4115304789202416</v>
      </c>
      <c r="I12498" s="5" t="str">
        <f t="shared" si="975"/>
        <v>alarma</v>
      </c>
      <c r="J12498" s="5">
        <f t="shared" si="976"/>
        <v>0</v>
      </c>
      <c r="K12498" s="5">
        <f t="shared" si="977"/>
        <v>1</v>
      </c>
      <c r="L12498" s="5">
        <f t="shared" si="978"/>
        <v>1</v>
      </c>
      <c r="N12498" s="8" t="str">
        <f>VLOOKUP(C12498,'data indicadores nacional'!$A$2:$J$24,10,FALSE)</f>
        <v>-</v>
      </c>
      <c r="O12498" t="str">
        <f t="shared" si="979"/>
        <v xml:space="preserve"> </v>
      </c>
    </row>
    <row r="12499" spans="1:15">
      <c r="A12499" t="s">
        <v>108</v>
      </c>
      <c r="B12499" t="s">
        <v>342</v>
      </c>
      <c r="C12499" t="s">
        <v>147</v>
      </c>
      <c r="D12499" s="8">
        <v>0</v>
      </c>
      <c r="E12499" s="8">
        <v>0</v>
      </c>
      <c r="F12499" s="8">
        <v>0.1492537313432836</v>
      </c>
      <c r="G12499" t="str">
        <f>VLOOKUP(C12499,'data indicadores nacional'!$A$2:$G$24,7,FALSE)</f>
        <v>abajo</v>
      </c>
      <c r="H12499" s="9">
        <f>VLOOKUP(C12499,'data indicadores nacional'!$A$2:$F$24,6,FALSE)</f>
        <v>3.1698266245721529E-2</v>
      </c>
      <c r="I12499" s="5" t="str">
        <f t="shared" si="975"/>
        <v>alarma</v>
      </c>
      <c r="J12499" s="5">
        <f t="shared" si="976"/>
        <v>0</v>
      </c>
      <c r="K12499" s="5">
        <f t="shared" si="977"/>
        <v>1</v>
      </c>
      <c r="L12499" s="5">
        <f t="shared" si="978"/>
        <v>1</v>
      </c>
      <c r="N12499" s="8">
        <f>VLOOKUP(C12499,'data indicadores nacional'!$A$2:$J$24,10,FALSE)</f>
        <v>1</v>
      </c>
      <c r="O12499" t="str">
        <f t="shared" si="979"/>
        <v xml:space="preserve"> </v>
      </c>
    </row>
    <row r="12500" spans="1:15">
      <c r="A12500" t="s">
        <v>108</v>
      </c>
      <c r="B12500" t="s">
        <v>342</v>
      </c>
      <c r="C12500" t="s">
        <v>148</v>
      </c>
      <c r="D12500" s="8">
        <v>4.5567884303702781</v>
      </c>
      <c r="E12500" s="8">
        <v>2.1854695806261075</v>
      </c>
      <c r="F12500" s="8">
        <v>4.8453343601591579</v>
      </c>
      <c r="G12500" t="str">
        <f>VLOOKUP(C12500,'data indicadores nacional'!$A$2:$G$24,7,FALSE)</f>
        <v>arriba</v>
      </c>
      <c r="H12500" s="9">
        <f>VLOOKUP(C12500,'data indicadores nacional'!$A$2:$F$24,6,FALSE)</f>
        <v>0.44294071764974818</v>
      </c>
      <c r="I12500" s="5" t="str">
        <f t="shared" si="975"/>
        <v xml:space="preserve"> </v>
      </c>
      <c r="J12500" s="5">
        <f t="shared" si="976"/>
        <v>1</v>
      </c>
      <c r="K12500" s="5">
        <f t="shared" si="977"/>
        <v>0</v>
      </c>
      <c r="L12500" s="5">
        <f t="shared" si="978"/>
        <v>1</v>
      </c>
      <c r="N12500" s="8">
        <f>VLOOKUP(C12500,'data indicadores nacional'!$A$2:$J$24,10,FALSE)</f>
        <v>80</v>
      </c>
      <c r="O12500" t="str">
        <f t="shared" si="979"/>
        <v>alarma</v>
      </c>
    </row>
    <row r="12501" spans="1:15">
      <c r="A12501" t="s">
        <v>108</v>
      </c>
      <c r="B12501" t="s">
        <v>342</v>
      </c>
      <c r="C12501" t="s">
        <v>149</v>
      </c>
      <c r="D12501" s="8">
        <v>2.4934546814611644E-2</v>
      </c>
      <c r="E12501" s="8">
        <v>0.12887289910325941</v>
      </c>
      <c r="F12501" s="8">
        <v>7.0594275446027477E-2</v>
      </c>
      <c r="G12501" t="str">
        <f>VLOOKUP(C12501,'data indicadores nacional'!$A$2:$G$24,7,FALSE)</f>
        <v>abajo</v>
      </c>
      <c r="H12501" s="9">
        <f>VLOOKUP(C12501,'data indicadores nacional'!$A$2:$F$24,6,FALSE)</f>
        <v>3.3105825166439729E-2</v>
      </c>
      <c r="I12501" s="5" t="str">
        <f t="shared" si="975"/>
        <v xml:space="preserve"> </v>
      </c>
      <c r="J12501" s="5">
        <f t="shared" si="976"/>
        <v>0</v>
      </c>
      <c r="K12501" s="5">
        <f t="shared" si="977"/>
        <v>1</v>
      </c>
      <c r="L12501" s="5">
        <f t="shared" si="978"/>
        <v>1</v>
      </c>
      <c r="N12501" s="8" t="str">
        <f>VLOOKUP(C12501,'data indicadores nacional'!$A$2:$J$24,10,FALSE)</f>
        <v>-</v>
      </c>
      <c r="O12501" t="str">
        <f t="shared" si="979"/>
        <v xml:space="preserve"> </v>
      </c>
    </row>
    <row r="12502" spans="1:15">
      <c r="A12502" t="s">
        <v>108</v>
      </c>
      <c r="B12502" t="s">
        <v>342</v>
      </c>
      <c r="C12502" t="s">
        <v>150</v>
      </c>
      <c r="D12502" s="8">
        <v>0.1059718239620995</v>
      </c>
      <c r="E12502" s="8">
        <v>6.4436449551629707E-2</v>
      </c>
      <c r="F12502" s="8">
        <v>3.208830702092158E-2</v>
      </c>
      <c r="G12502" t="str">
        <f>VLOOKUP(C12502,'data indicadores nacional'!$A$2:$G$24,7,FALSE)</f>
        <v>abajo</v>
      </c>
      <c r="H12502" s="9">
        <f>VLOOKUP(C12502,'data indicadores nacional'!$A$2:$F$24,6,FALSE)</f>
        <v>3.1798702633632006E-2</v>
      </c>
      <c r="I12502" s="5" t="str">
        <f t="shared" si="975"/>
        <v xml:space="preserve"> </v>
      </c>
      <c r="J12502" s="5">
        <f t="shared" si="976"/>
        <v>1</v>
      </c>
      <c r="K12502" s="5">
        <f t="shared" si="977"/>
        <v>0</v>
      </c>
      <c r="L12502" s="5">
        <f t="shared" si="978"/>
        <v>1</v>
      </c>
      <c r="N12502" s="8" t="str">
        <f>VLOOKUP(C12502,'data indicadores nacional'!$A$2:$J$24,10,FALSE)</f>
        <v>-</v>
      </c>
      <c r="O12502" t="str">
        <f t="shared" si="979"/>
        <v xml:space="preserve"> </v>
      </c>
    </row>
    <row r="12503" spans="1:15">
      <c r="A12503" t="s">
        <v>108</v>
      </c>
      <c r="B12503" t="s">
        <v>342</v>
      </c>
      <c r="C12503" t="s">
        <v>151</v>
      </c>
      <c r="D12503" s="8">
        <v>65.33914125700062</v>
      </c>
      <c r="E12503" s="8">
        <v>31.538461538461537</v>
      </c>
      <c r="F12503" s="8">
        <v>22.064777327935222</v>
      </c>
      <c r="G12503" t="str">
        <f>VLOOKUP(C12503,'data indicadores nacional'!$A$2:$G$24,7,FALSE)</f>
        <v>arriba</v>
      </c>
      <c r="H12503" s="9">
        <f>VLOOKUP(C12503,'data indicadores nacional'!$A$2:$F$24,6,FALSE)</f>
        <v>2.4115304789202416</v>
      </c>
      <c r="I12503" s="5" t="str">
        <f t="shared" si="975"/>
        <v>alarma</v>
      </c>
      <c r="J12503" s="5">
        <f t="shared" si="976"/>
        <v>0</v>
      </c>
      <c r="K12503" s="5">
        <f t="shared" si="977"/>
        <v>1</v>
      </c>
      <c r="L12503" s="5">
        <f t="shared" si="978"/>
        <v>1</v>
      </c>
      <c r="N12503" s="8" t="str">
        <f>VLOOKUP(C12503,'data indicadores nacional'!$A$2:$J$24,10,FALSE)</f>
        <v>-</v>
      </c>
      <c r="O12503" t="str">
        <f t="shared" si="979"/>
        <v xml:space="preserve"> </v>
      </c>
    </row>
    <row r="12504" spans="1:15">
      <c r="A12504" t="s">
        <v>108</v>
      </c>
      <c r="B12504" t="s">
        <v>343</v>
      </c>
      <c r="C12504" t="s">
        <v>147</v>
      </c>
      <c r="D12504" s="8">
        <v>0</v>
      </c>
      <c r="E12504" s="8">
        <v>0</v>
      </c>
      <c r="F12504" s="8">
        <v>0</v>
      </c>
      <c r="G12504" t="str">
        <f>VLOOKUP(C12504,'data indicadores nacional'!$A$2:$G$24,7,FALSE)</f>
        <v>abajo</v>
      </c>
      <c r="H12504" s="9">
        <f>VLOOKUP(C12504,'data indicadores nacional'!$A$2:$F$24,6,FALSE)</f>
        <v>3.1698266245721529E-2</v>
      </c>
      <c r="I12504" s="5" t="str">
        <f t="shared" si="975"/>
        <v xml:space="preserve"> </v>
      </c>
      <c r="J12504" s="5">
        <f t="shared" si="976"/>
        <v>0</v>
      </c>
      <c r="K12504" s="5">
        <f t="shared" si="977"/>
        <v>0</v>
      </c>
      <c r="L12504" s="5">
        <f t="shared" si="978"/>
        <v>0</v>
      </c>
      <c r="N12504" s="8">
        <f>VLOOKUP(C12504,'data indicadores nacional'!$A$2:$J$24,10,FALSE)</f>
        <v>1</v>
      </c>
      <c r="O12504" t="str">
        <f t="shared" si="979"/>
        <v xml:space="preserve"> </v>
      </c>
    </row>
    <row r="12505" spans="1:15">
      <c r="A12505" t="s">
        <v>108</v>
      </c>
      <c r="B12505" t="s">
        <v>343</v>
      </c>
      <c r="C12505" t="s">
        <v>148</v>
      </c>
      <c r="D12505" s="8">
        <v>28.298279158699806</v>
      </c>
      <c r="E12505" s="8">
        <v>2.0717131474103585</v>
      </c>
      <c r="F12505" s="8">
        <v>1.7736149860502193</v>
      </c>
      <c r="G12505" t="str">
        <f>VLOOKUP(C12505,'data indicadores nacional'!$A$2:$G$24,7,FALSE)</f>
        <v>arriba</v>
      </c>
      <c r="H12505" s="9">
        <f>VLOOKUP(C12505,'data indicadores nacional'!$A$2:$F$24,6,FALSE)</f>
        <v>0.44294071764974818</v>
      </c>
      <c r="I12505" s="5" t="str">
        <f t="shared" si="975"/>
        <v>alarma</v>
      </c>
      <c r="J12505" s="5">
        <f t="shared" si="976"/>
        <v>0</v>
      </c>
      <c r="K12505" s="5">
        <f t="shared" si="977"/>
        <v>1</v>
      </c>
      <c r="L12505" s="5">
        <f t="shared" si="978"/>
        <v>1</v>
      </c>
      <c r="N12505" s="8">
        <f>VLOOKUP(C12505,'data indicadores nacional'!$A$2:$J$24,10,FALSE)</f>
        <v>80</v>
      </c>
      <c r="O12505" t="str">
        <f t="shared" si="979"/>
        <v>alarma</v>
      </c>
    </row>
    <row r="12506" spans="1:15">
      <c r="A12506" t="s">
        <v>108</v>
      </c>
      <c r="B12506" t="s">
        <v>343</v>
      </c>
      <c r="C12506" t="s">
        <v>149</v>
      </c>
      <c r="D12506" s="8">
        <v>1.5933715742511154E-2</v>
      </c>
      <c r="E12506" s="8">
        <v>5.3120849933598939E-2</v>
      </c>
      <c r="F12506" s="8">
        <v>0.11956954962136308</v>
      </c>
      <c r="G12506" t="str">
        <f>VLOOKUP(C12506,'data indicadores nacional'!$A$2:$G$24,7,FALSE)</f>
        <v>abajo</v>
      </c>
      <c r="H12506" s="9">
        <f>VLOOKUP(C12506,'data indicadores nacional'!$A$2:$F$24,6,FALSE)</f>
        <v>3.3105825166439729E-2</v>
      </c>
      <c r="I12506" s="5" t="str">
        <f t="shared" si="975"/>
        <v>alarma</v>
      </c>
      <c r="J12506" s="5">
        <f t="shared" si="976"/>
        <v>0</v>
      </c>
      <c r="K12506" s="5">
        <f t="shared" si="977"/>
        <v>1</v>
      </c>
      <c r="L12506" s="5">
        <f t="shared" si="978"/>
        <v>1</v>
      </c>
      <c r="N12506" s="8" t="str">
        <f>VLOOKUP(C12506,'data indicadores nacional'!$A$2:$J$24,10,FALSE)</f>
        <v>-</v>
      </c>
      <c r="O12506" t="str">
        <f t="shared" si="979"/>
        <v xml:space="preserve"> </v>
      </c>
    </row>
    <row r="12507" spans="1:15">
      <c r="A12507" t="s">
        <v>108</v>
      </c>
      <c r="B12507" t="s">
        <v>343</v>
      </c>
      <c r="C12507" t="s">
        <v>150</v>
      </c>
      <c r="D12507" s="8">
        <v>1.5933715742511154E-2</v>
      </c>
      <c r="E12507" s="8">
        <v>6.6401062416998669E-2</v>
      </c>
      <c r="F12507" s="8">
        <v>7.9713033080908727E-2</v>
      </c>
      <c r="G12507" t="str">
        <f>VLOOKUP(C12507,'data indicadores nacional'!$A$2:$G$24,7,FALSE)</f>
        <v>abajo</v>
      </c>
      <c r="H12507" s="9">
        <f>VLOOKUP(C12507,'data indicadores nacional'!$A$2:$F$24,6,FALSE)</f>
        <v>3.1798702633632006E-2</v>
      </c>
      <c r="I12507" s="5" t="str">
        <f t="shared" si="975"/>
        <v>alarma</v>
      </c>
      <c r="J12507" s="5">
        <f t="shared" si="976"/>
        <v>0</v>
      </c>
      <c r="K12507" s="5">
        <f t="shared" si="977"/>
        <v>1</v>
      </c>
      <c r="L12507" s="5">
        <f t="shared" si="978"/>
        <v>1</v>
      </c>
      <c r="N12507" s="8" t="str">
        <f>VLOOKUP(C12507,'data indicadores nacional'!$A$2:$J$24,10,FALSE)</f>
        <v>-</v>
      </c>
      <c r="O12507" t="str">
        <f t="shared" si="979"/>
        <v xml:space="preserve"> </v>
      </c>
    </row>
    <row r="12508" spans="1:15">
      <c r="A12508" t="s">
        <v>108</v>
      </c>
      <c r="B12508" t="s">
        <v>343</v>
      </c>
      <c r="C12508" t="s">
        <v>151</v>
      </c>
      <c r="D12508" s="8">
        <v>15.656108597285067</v>
      </c>
      <c r="E12508" s="8">
        <v>1.6574585635359116</v>
      </c>
      <c r="F12508" s="8">
        <v>9.1851851851851851</v>
      </c>
      <c r="G12508" t="str">
        <f>VLOOKUP(C12508,'data indicadores nacional'!$A$2:$G$24,7,FALSE)</f>
        <v>arriba</v>
      </c>
      <c r="H12508" s="9">
        <f>VLOOKUP(C12508,'data indicadores nacional'!$A$2:$F$24,6,FALSE)</f>
        <v>2.4115304789202416</v>
      </c>
      <c r="I12508" s="5" t="str">
        <f t="shared" si="975"/>
        <v xml:space="preserve"> </v>
      </c>
      <c r="J12508" s="5">
        <f t="shared" si="976"/>
        <v>0</v>
      </c>
      <c r="K12508" s="5">
        <f t="shared" si="977"/>
        <v>1</v>
      </c>
      <c r="L12508" s="5">
        <f t="shared" si="978"/>
        <v>1</v>
      </c>
      <c r="N12508" s="8" t="str">
        <f>VLOOKUP(C12508,'data indicadores nacional'!$A$2:$J$24,10,FALSE)</f>
        <v>-</v>
      </c>
      <c r="O12508" t="str">
        <f t="shared" si="979"/>
        <v xml:space="preserve"> </v>
      </c>
    </row>
    <row r="12509" spans="1:15">
      <c r="A12509" t="s">
        <v>108</v>
      </c>
      <c r="B12509" t="s">
        <v>344</v>
      </c>
      <c r="C12509" t="s">
        <v>147</v>
      </c>
      <c r="D12509" s="8">
        <v>0</v>
      </c>
      <c r="E12509" s="8">
        <v>8.3194675540765387E-2</v>
      </c>
      <c r="F12509" s="8">
        <v>4.878048780487805E-2</v>
      </c>
      <c r="G12509" t="str">
        <f>VLOOKUP(C12509,'data indicadores nacional'!$A$2:$G$24,7,FALSE)</f>
        <v>abajo</v>
      </c>
      <c r="H12509" s="9">
        <f>VLOOKUP(C12509,'data indicadores nacional'!$A$2:$F$24,6,FALSE)</f>
        <v>3.1698266245721529E-2</v>
      </c>
      <c r="I12509" s="5" t="str">
        <f t="shared" si="975"/>
        <v xml:space="preserve"> </v>
      </c>
      <c r="J12509" s="5">
        <f t="shared" si="976"/>
        <v>0</v>
      </c>
      <c r="K12509" s="5">
        <f t="shared" si="977"/>
        <v>1</v>
      </c>
      <c r="L12509" s="5">
        <f t="shared" si="978"/>
        <v>1</v>
      </c>
      <c r="N12509" s="8">
        <f>VLOOKUP(C12509,'data indicadores nacional'!$A$2:$J$24,10,FALSE)</f>
        <v>1</v>
      </c>
      <c r="O12509" t="str">
        <f t="shared" si="979"/>
        <v xml:space="preserve"> </v>
      </c>
    </row>
    <row r="12510" spans="1:15">
      <c r="A12510" t="s">
        <v>108</v>
      </c>
      <c r="B12510" t="s">
        <v>344</v>
      </c>
      <c r="C12510" t="s">
        <v>148</v>
      </c>
      <c r="D12510" s="8">
        <v>3.7153756841930665</v>
      </c>
      <c r="E12510" s="8">
        <v>3.7441996906501678</v>
      </c>
      <c r="F12510" s="8">
        <v>3.5661723083889956</v>
      </c>
      <c r="G12510" t="str">
        <f>VLOOKUP(C12510,'data indicadores nacional'!$A$2:$G$24,7,FALSE)</f>
        <v>arriba</v>
      </c>
      <c r="H12510" s="9">
        <f>VLOOKUP(C12510,'data indicadores nacional'!$A$2:$F$24,6,FALSE)</f>
        <v>0.44294071764974818</v>
      </c>
      <c r="I12510" s="5" t="str">
        <f t="shared" si="975"/>
        <v>alarma</v>
      </c>
      <c r="J12510" s="5">
        <f t="shared" si="976"/>
        <v>0</v>
      </c>
      <c r="K12510" s="5">
        <f t="shared" si="977"/>
        <v>1</v>
      </c>
      <c r="L12510" s="5">
        <f t="shared" si="978"/>
        <v>1</v>
      </c>
      <c r="N12510" s="8">
        <f>VLOOKUP(C12510,'data indicadores nacional'!$A$2:$J$24,10,FALSE)</f>
        <v>80</v>
      </c>
      <c r="O12510" t="str">
        <f t="shared" si="979"/>
        <v>alarma</v>
      </c>
    </row>
    <row r="12511" spans="1:15">
      <c r="A12511" t="s">
        <v>108</v>
      </c>
      <c r="B12511" t="s">
        <v>344</v>
      </c>
      <c r="C12511" t="s">
        <v>149</v>
      </c>
      <c r="D12511" s="8">
        <v>4.423066290706032E-2</v>
      </c>
      <c r="E12511" s="8">
        <v>0.14667448930609631</v>
      </c>
      <c r="F12511" s="8">
        <v>7.1700818898826374E-2</v>
      </c>
      <c r="G12511" t="str">
        <f>VLOOKUP(C12511,'data indicadores nacional'!$A$2:$G$24,7,FALSE)</f>
        <v>abajo</v>
      </c>
      <c r="H12511" s="9">
        <f>VLOOKUP(C12511,'data indicadores nacional'!$A$2:$F$24,6,FALSE)</f>
        <v>3.3105825166439729E-2</v>
      </c>
      <c r="I12511" s="5" t="str">
        <f t="shared" si="975"/>
        <v xml:space="preserve"> </v>
      </c>
      <c r="J12511" s="5">
        <f t="shared" si="976"/>
        <v>0</v>
      </c>
      <c r="K12511" s="5">
        <f t="shared" si="977"/>
        <v>1</v>
      </c>
      <c r="L12511" s="5">
        <f t="shared" si="978"/>
        <v>1</v>
      </c>
      <c r="N12511" s="8" t="str">
        <f>VLOOKUP(C12511,'data indicadores nacional'!$A$2:$J$24,10,FALSE)</f>
        <v>-</v>
      </c>
      <c r="O12511" t="str">
        <f t="shared" si="979"/>
        <v xml:space="preserve"> </v>
      </c>
    </row>
    <row r="12512" spans="1:15">
      <c r="A12512" t="s">
        <v>108</v>
      </c>
      <c r="B12512" t="s">
        <v>344</v>
      </c>
      <c r="C12512" t="s">
        <v>150</v>
      </c>
      <c r="D12512" s="8">
        <v>3.8701830043677783E-2</v>
      </c>
      <c r="E12512" s="8">
        <v>5.3336177929489574E-2</v>
      </c>
      <c r="F12512" s="8">
        <v>3.7737273104645461E-2</v>
      </c>
      <c r="G12512" t="str">
        <f>VLOOKUP(C12512,'data indicadores nacional'!$A$2:$G$24,7,FALSE)</f>
        <v>abajo</v>
      </c>
      <c r="H12512" s="9">
        <f>VLOOKUP(C12512,'data indicadores nacional'!$A$2:$F$24,6,FALSE)</f>
        <v>3.1798702633632006E-2</v>
      </c>
      <c r="I12512" s="5" t="str">
        <f t="shared" si="975"/>
        <v xml:space="preserve"> </v>
      </c>
      <c r="J12512" s="5">
        <f t="shared" si="976"/>
        <v>0</v>
      </c>
      <c r="K12512" s="5">
        <f t="shared" si="977"/>
        <v>0</v>
      </c>
      <c r="L12512" s="5">
        <f t="shared" si="978"/>
        <v>0</v>
      </c>
      <c r="N12512" s="8" t="str">
        <f>VLOOKUP(C12512,'data indicadores nacional'!$A$2:$J$24,10,FALSE)</f>
        <v>-</v>
      </c>
      <c r="O12512" t="str">
        <f t="shared" si="979"/>
        <v xml:space="preserve"> </v>
      </c>
    </row>
    <row r="12513" spans="1:15">
      <c r="A12513" t="s">
        <v>108</v>
      </c>
      <c r="B12513" t="s">
        <v>344</v>
      </c>
      <c r="C12513" t="s">
        <v>151</v>
      </c>
      <c r="D12513" s="8">
        <v>86.388647552852589</v>
      </c>
      <c r="E12513" s="8">
        <v>68.583162217659137</v>
      </c>
      <c r="F12513" s="8">
        <v>61.658456486042688</v>
      </c>
      <c r="G12513" t="str">
        <f>VLOOKUP(C12513,'data indicadores nacional'!$A$2:$G$24,7,FALSE)</f>
        <v>arriba</v>
      </c>
      <c r="H12513" s="9">
        <f>VLOOKUP(C12513,'data indicadores nacional'!$A$2:$F$24,6,FALSE)</f>
        <v>2.4115304789202416</v>
      </c>
      <c r="I12513" s="5" t="str">
        <f t="shared" si="975"/>
        <v>alarma</v>
      </c>
      <c r="J12513" s="5">
        <f t="shared" si="976"/>
        <v>0</v>
      </c>
      <c r="K12513" s="5">
        <f t="shared" si="977"/>
        <v>1</v>
      </c>
      <c r="L12513" s="5">
        <f t="shared" si="978"/>
        <v>1</v>
      </c>
      <c r="N12513" s="8" t="str">
        <f>VLOOKUP(C12513,'data indicadores nacional'!$A$2:$J$24,10,FALSE)</f>
        <v>-</v>
      </c>
      <c r="O12513" t="str">
        <f t="shared" si="979"/>
        <v xml:space="preserve"> </v>
      </c>
    </row>
    <row r="12514" spans="1:15">
      <c r="A12514" t="s">
        <v>108</v>
      </c>
      <c r="B12514" t="s">
        <v>345</v>
      </c>
      <c r="C12514" t="s">
        <v>147</v>
      </c>
      <c r="D12514" s="8">
        <v>0</v>
      </c>
      <c r="E12514" s="8">
        <v>0</v>
      </c>
      <c r="F12514" s="8">
        <v>0</v>
      </c>
      <c r="G12514" t="str">
        <f>VLOOKUP(C12514,'data indicadores nacional'!$A$2:$G$24,7,FALSE)</f>
        <v>abajo</v>
      </c>
      <c r="H12514" s="9">
        <f>VLOOKUP(C12514,'data indicadores nacional'!$A$2:$F$24,6,FALSE)</f>
        <v>3.1698266245721529E-2</v>
      </c>
      <c r="I12514" s="5" t="str">
        <f t="shared" si="975"/>
        <v xml:space="preserve"> </v>
      </c>
      <c r="J12514" s="5">
        <f t="shared" si="976"/>
        <v>0</v>
      </c>
      <c r="K12514" s="5">
        <f t="shared" si="977"/>
        <v>0</v>
      </c>
      <c r="L12514" s="5">
        <f t="shared" si="978"/>
        <v>0</v>
      </c>
      <c r="N12514" s="8">
        <f>VLOOKUP(C12514,'data indicadores nacional'!$A$2:$J$24,10,FALSE)</f>
        <v>1</v>
      </c>
      <c r="O12514" t="str">
        <f t="shared" si="979"/>
        <v xml:space="preserve"> </v>
      </c>
    </row>
    <row r="12515" spans="1:15">
      <c r="A12515" t="s">
        <v>108</v>
      </c>
      <c r="B12515" t="s">
        <v>345</v>
      </c>
      <c r="C12515" t="s">
        <v>148</v>
      </c>
      <c r="D12515" s="8">
        <v>3.4457206372730642</v>
      </c>
      <c r="E12515" s="8">
        <v>3.1948324022346366</v>
      </c>
      <c r="F12515" s="8">
        <v>3.5074626865671643</v>
      </c>
      <c r="G12515" t="str">
        <f>VLOOKUP(C12515,'data indicadores nacional'!$A$2:$G$24,7,FALSE)</f>
        <v>arriba</v>
      </c>
      <c r="H12515" s="9">
        <f>VLOOKUP(C12515,'data indicadores nacional'!$A$2:$F$24,6,FALSE)</f>
        <v>0.44294071764974818</v>
      </c>
      <c r="I12515" s="5" t="str">
        <f t="shared" si="975"/>
        <v xml:space="preserve"> </v>
      </c>
      <c r="J12515" s="5">
        <f t="shared" si="976"/>
        <v>1</v>
      </c>
      <c r="K12515" s="5">
        <f t="shared" si="977"/>
        <v>0</v>
      </c>
      <c r="L12515" s="5">
        <f t="shared" si="978"/>
        <v>1</v>
      </c>
      <c r="N12515" s="8">
        <f>VLOOKUP(C12515,'data indicadores nacional'!$A$2:$J$24,10,FALSE)</f>
        <v>80</v>
      </c>
      <c r="O12515" t="str">
        <f t="shared" si="979"/>
        <v>alarma</v>
      </c>
    </row>
    <row r="12516" spans="1:15">
      <c r="A12516" t="s">
        <v>108</v>
      </c>
      <c r="B12516" t="s">
        <v>345</v>
      </c>
      <c r="C12516" t="s">
        <v>149</v>
      </c>
      <c r="D12516" s="8">
        <v>5.5576139310855872E-2</v>
      </c>
      <c r="E12516" s="8">
        <v>0.12220670391061453</v>
      </c>
      <c r="F12516" s="8">
        <v>9.9502487562189046E-2</v>
      </c>
      <c r="G12516" t="str">
        <f>VLOOKUP(C12516,'data indicadores nacional'!$A$2:$G$24,7,FALSE)</f>
        <v>abajo</v>
      </c>
      <c r="H12516" s="9">
        <f>VLOOKUP(C12516,'data indicadores nacional'!$A$2:$F$24,6,FALSE)</f>
        <v>3.3105825166439729E-2</v>
      </c>
      <c r="I12516" s="5" t="str">
        <f t="shared" si="975"/>
        <v xml:space="preserve"> </v>
      </c>
      <c r="J12516" s="5">
        <f t="shared" si="976"/>
        <v>0</v>
      </c>
      <c r="K12516" s="5">
        <f t="shared" si="977"/>
        <v>1</v>
      </c>
      <c r="L12516" s="5">
        <f t="shared" si="978"/>
        <v>1</v>
      </c>
      <c r="N12516" s="8" t="str">
        <f>VLOOKUP(C12516,'data indicadores nacional'!$A$2:$J$24,10,FALSE)</f>
        <v>-</v>
      </c>
      <c r="O12516" t="str">
        <f t="shared" si="979"/>
        <v xml:space="preserve"> </v>
      </c>
    </row>
    <row r="12517" spans="1:15">
      <c r="A12517" t="s">
        <v>108</v>
      </c>
      <c r="B12517" t="s">
        <v>345</v>
      </c>
      <c r="C12517" t="s">
        <v>150</v>
      </c>
      <c r="D12517" s="8">
        <v>3.7050759540570584E-2</v>
      </c>
      <c r="E12517" s="8">
        <v>5.2374301675977654E-2</v>
      </c>
      <c r="F12517" s="8">
        <v>9.9502487562189046E-2</v>
      </c>
      <c r="G12517" t="str">
        <f>VLOOKUP(C12517,'data indicadores nacional'!$A$2:$G$24,7,FALSE)</f>
        <v>abajo</v>
      </c>
      <c r="H12517" s="9">
        <f>VLOOKUP(C12517,'data indicadores nacional'!$A$2:$F$24,6,FALSE)</f>
        <v>3.1798702633632006E-2</v>
      </c>
      <c r="I12517" s="5" t="str">
        <f t="shared" si="975"/>
        <v>alarma</v>
      </c>
      <c r="J12517" s="5">
        <f t="shared" si="976"/>
        <v>0</v>
      </c>
      <c r="K12517" s="5">
        <f t="shared" si="977"/>
        <v>1</v>
      </c>
      <c r="L12517" s="5">
        <f t="shared" si="978"/>
        <v>1</v>
      </c>
      <c r="N12517" s="8" t="str">
        <f>VLOOKUP(C12517,'data indicadores nacional'!$A$2:$J$24,10,FALSE)</f>
        <v>-</v>
      </c>
      <c r="O12517" t="str">
        <f t="shared" si="979"/>
        <v xml:space="preserve"> </v>
      </c>
    </row>
    <row r="12518" spans="1:15">
      <c r="A12518" t="s">
        <v>108</v>
      </c>
      <c r="B12518" t="s">
        <v>345</v>
      </c>
      <c r="C12518" t="s">
        <v>151</v>
      </c>
      <c r="D12518" s="8">
        <v>77.068965517241381</v>
      </c>
      <c r="E12518" s="8">
        <v>13.16270566727605</v>
      </c>
      <c r="F12518" s="8">
        <v>3.5545023696682465</v>
      </c>
      <c r="G12518" t="str">
        <f>VLOOKUP(C12518,'data indicadores nacional'!$A$2:$G$24,7,FALSE)</f>
        <v>arriba</v>
      </c>
      <c r="H12518" s="9">
        <f>VLOOKUP(C12518,'data indicadores nacional'!$A$2:$F$24,6,FALSE)</f>
        <v>2.4115304789202416</v>
      </c>
      <c r="I12518" s="5" t="str">
        <f t="shared" si="975"/>
        <v>alarma</v>
      </c>
      <c r="J12518" s="5">
        <f t="shared" si="976"/>
        <v>0</v>
      </c>
      <c r="K12518" s="5">
        <f t="shared" si="977"/>
        <v>1</v>
      </c>
      <c r="L12518" s="5">
        <f t="shared" si="978"/>
        <v>1</v>
      </c>
      <c r="N12518" s="8" t="str">
        <f>VLOOKUP(C12518,'data indicadores nacional'!$A$2:$J$24,10,FALSE)</f>
        <v>-</v>
      </c>
      <c r="O12518" t="str">
        <f t="shared" si="979"/>
        <v xml:space="preserve"> </v>
      </c>
    </row>
    <row r="12519" spans="1:15">
      <c r="A12519" t="s">
        <v>108</v>
      </c>
      <c r="B12519" t="s">
        <v>346</v>
      </c>
      <c r="C12519" t="s">
        <v>147</v>
      </c>
      <c r="E12519" s="8">
        <v>1.3698630136986301</v>
      </c>
      <c r="F12519" s="8">
        <v>0</v>
      </c>
      <c r="G12519" t="str">
        <f>VLOOKUP(C12519,'data indicadores nacional'!$A$2:$G$24,7,FALSE)</f>
        <v>abajo</v>
      </c>
      <c r="H12519" s="9">
        <f>VLOOKUP(C12519,'data indicadores nacional'!$A$2:$F$24,6,FALSE)</f>
        <v>3.1698266245721529E-2</v>
      </c>
      <c r="I12519" s="5" t="str">
        <f t="shared" si="975"/>
        <v xml:space="preserve"> </v>
      </c>
      <c r="J12519" s="5">
        <f t="shared" si="976"/>
        <v>0</v>
      </c>
      <c r="K12519" s="5">
        <f t="shared" si="977"/>
        <v>0</v>
      </c>
      <c r="L12519" s="5">
        <f t="shared" si="978"/>
        <v>0</v>
      </c>
      <c r="N12519" s="8">
        <f>VLOOKUP(C12519,'data indicadores nacional'!$A$2:$J$24,10,FALSE)</f>
        <v>1</v>
      </c>
      <c r="O12519" t="str">
        <f t="shared" si="979"/>
        <v xml:space="preserve"> </v>
      </c>
    </row>
    <row r="12520" spans="1:15">
      <c r="A12520" t="s">
        <v>108</v>
      </c>
      <c r="B12520" t="s">
        <v>346</v>
      </c>
      <c r="C12520" t="s">
        <v>148</v>
      </c>
      <c r="D12520" s="8">
        <v>0</v>
      </c>
      <c r="E12520" s="8">
        <v>1.2320328542094456</v>
      </c>
      <c r="F12520" s="8">
        <v>0.83932853717026379</v>
      </c>
      <c r="G12520" t="str">
        <f>VLOOKUP(C12520,'data indicadores nacional'!$A$2:$G$24,7,FALSE)</f>
        <v>arriba</v>
      </c>
      <c r="H12520" s="9">
        <f>VLOOKUP(C12520,'data indicadores nacional'!$A$2:$F$24,6,FALSE)</f>
        <v>0.44294071764974818</v>
      </c>
      <c r="I12520" s="5" t="str">
        <f t="shared" si="975"/>
        <v>alarma</v>
      </c>
      <c r="J12520" s="5">
        <f t="shared" si="976"/>
        <v>1</v>
      </c>
      <c r="K12520" s="5">
        <f t="shared" si="977"/>
        <v>0</v>
      </c>
      <c r="L12520" s="5">
        <f t="shared" si="978"/>
        <v>1</v>
      </c>
      <c r="N12520" s="8">
        <f>VLOOKUP(C12520,'data indicadores nacional'!$A$2:$J$24,10,FALSE)</f>
        <v>80</v>
      </c>
      <c r="O12520" t="str">
        <f t="shared" si="979"/>
        <v>alarma</v>
      </c>
    </row>
    <row r="12521" spans="1:15">
      <c r="A12521" t="s">
        <v>108</v>
      </c>
      <c r="B12521" t="s">
        <v>346</v>
      </c>
      <c r="C12521" t="s">
        <v>149</v>
      </c>
      <c r="D12521" s="8">
        <v>0</v>
      </c>
      <c r="E12521" s="8">
        <v>6.8446269678302529E-2</v>
      </c>
      <c r="F12521" s="8">
        <v>0</v>
      </c>
      <c r="G12521" t="str">
        <f>VLOOKUP(C12521,'data indicadores nacional'!$A$2:$G$24,7,FALSE)</f>
        <v>abajo</v>
      </c>
      <c r="H12521" s="9">
        <f>VLOOKUP(C12521,'data indicadores nacional'!$A$2:$F$24,6,FALSE)</f>
        <v>3.3105825166439729E-2</v>
      </c>
      <c r="I12521" s="5" t="str">
        <f t="shared" si="975"/>
        <v xml:space="preserve"> </v>
      </c>
      <c r="J12521" s="5">
        <f t="shared" si="976"/>
        <v>0</v>
      </c>
      <c r="K12521" s="5">
        <f t="shared" si="977"/>
        <v>0</v>
      </c>
      <c r="L12521" s="5">
        <f t="shared" si="978"/>
        <v>0</v>
      </c>
      <c r="N12521" s="8" t="str">
        <f>VLOOKUP(C12521,'data indicadores nacional'!$A$2:$J$24,10,FALSE)</f>
        <v>-</v>
      </c>
      <c r="O12521" t="str">
        <f t="shared" si="979"/>
        <v xml:space="preserve"> </v>
      </c>
    </row>
    <row r="12522" spans="1:15">
      <c r="A12522" t="s">
        <v>108</v>
      </c>
      <c r="B12522" t="s">
        <v>346</v>
      </c>
      <c r="C12522" t="s">
        <v>150</v>
      </c>
      <c r="D12522" s="8">
        <v>0</v>
      </c>
      <c r="E12522" s="8">
        <v>0</v>
      </c>
      <c r="F12522" s="8">
        <v>0</v>
      </c>
      <c r="G12522" t="str">
        <f>VLOOKUP(C12522,'data indicadores nacional'!$A$2:$G$24,7,FALSE)</f>
        <v>abajo</v>
      </c>
      <c r="H12522" s="9">
        <f>VLOOKUP(C12522,'data indicadores nacional'!$A$2:$F$24,6,FALSE)</f>
        <v>3.1798702633632006E-2</v>
      </c>
      <c r="I12522" s="5" t="str">
        <f t="shared" si="975"/>
        <v xml:space="preserve"> </v>
      </c>
      <c r="J12522" s="5">
        <f t="shared" si="976"/>
        <v>0</v>
      </c>
      <c r="K12522" s="5">
        <f t="shared" si="977"/>
        <v>0</v>
      </c>
      <c r="L12522" s="5">
        <f t="shared" si="978"/>
        <v>0</v>
      </c>
      <c r="N12522" s="8" t="str">
        <f>VLOOKUP(C12522,'data indicadores nacional'!$A$2:$J$24,10,FALSE)</f>
        <v>-</v>
      </c>
      <c r="O12522" t="str">
        <f t="shared" si="979"/>
        <v xml:space="preserve"> </v>
      </c>
    </row>
    <row r="12523" spans="1:15">
      <c r="A12523" t="s">
        <v>108</v>
      </c>
      <c r="B12523" t="s">
        <v>346</v>
      </c>
      <c r="C12523" t="s">
        <v>151</v>
      </c>
      <c r="D12523" s="8">
        <v>0</v>
      </c>
      <c r="E12523" s="8">
        <v>9.3525179856115113</v>
      </c>
      <c r="F12523" s="8">
        <v>13.333333333333334</v>
      </c>
      <c r="G12523" t="str">
        <f>VLOOKUP(C12523,'data indicadores nacional'!$A$2:$G$24,7,FALSE)</f>
        <v>arriba</v>
      </c>
      <c r="H12523" s="9">
        <f>VLOOKUP(C12523,'data indicadores nacional'!$A$2:$F$24,6,FALSE)</f>
        <v>2.4115304789202416</v>
      </c>
      <c r="I12523" s="5" t="str">
        <f t="shared" si="975"/>
        <v xml:space="preserve"> </v>
      </c>
      <c r="J12523" s="5">
        <f t="shared" si="976"/>
        <v>1</v>
      </c>
      <c r="K12523" s="5">
        <f t="shared" si="977"/>
        <v>0</v>
      </c>
      <c r="L12523" s="5">
        <f t="shared" si="978"/>
        <v>1</v>
      </c>
      <c r="N12523" s="8" t="str">
        <f>VLOOKUP(C12523,'data indicadores nacional'!$A$2:$J$24,10,FALSE)</f>
        <v>-</v>
      </c>
      <c r="O12523" t="str">
        <f t="shared" si="979"/>
        <v xml:space="preserve"> </v>
      </c>
    </row>
    <row r="12524" spans="1:15">
      <c r="A12524" t="s">
        <v>108</v>
      </c>
      <c r="B12524" t="s">
        <v>347</v>
      </c>
      <c r="C12524" t="s">
        <v>147</v>
      </c>
      <c r="D12524" s="8">
        <v>0</v>
      </c>
      <c r="E12524" s="8">
        <v>0</v>
      </c>
      <c r="F12524" s="8">
        <v>0</v>
      </c>
      <c r="G12524" t="str">
        <f>VLOOKUP(C12524,'data indicadores nacional'!$A$2:$G$24,7,FALSE)</f>
        <v>abajo</v>
      </c>
      <c r="H12524" s="9">
        <f>VLOOKUP(C12524,'data indicadores nacional'!$A$2:$F$24,6,FALSE)</f>
        <v>3.1698266245721529E-2</v>
      </c>
      <c r="I12524" s="5" t="str">
        <f t="shared" si="975"/>
        <v xml:space="preserve"> </v>
      </c>
      <c r="J12524" s="5">
        <f t="shared" si="976"/>
        <v>0</v>
      </c>
      <c r="K12524" s="5">
        <f t="shared" si="977"/>
        <v>0</v>
      </c>
      <c r="L12524" s="5">
        <f t="shared" si="978"/>
        <v>0</v>
      </c>
      <c r="N12524" s="8">
        <f>VLOOKUP(C12524,'data indicadores nacional'!$A$2:$J$24,10,FALSE)</f>
        <v>1</v>
      </c>
      <c r="O12524" t="str">
        <f t="shared" si="979"/>
        <v xml:space="preserve"> </v>
      </c>
    </row>
    <row r="12525" spans="1:15">
      <c r="A12525" t="s">
        <v>108</v>
      </c>
      <c r="B12525" t="s">
        <v>347</v>
      </c>
      <c r="C12525" t="s">
        <v>148</v>
      </c>
      <c r="D12525" s="8">
        <v>2.4367862969004896</v>
      </c>
      <c r="E12525" s="8">
        <v>0.76217696796474932</v>
      </c>
      <c r="F12525" s="8">
        <v>1.1094890510948905</v>
      </c>
      <c r="G12525" t="str">
        <f>VLOOKUP(C12525,'data indicadores nacional'!$A$2:$G$24,7,FALSE)</f>
        <v>arriba</v>
      </c>
      <c r="H12525" s="9">
        <f>VLOOKUP(C12525,'data indicadores nacional'!$A$2:$F$24,6,FALSE)</f>
        <v>0.44294071764974818</v>
      </c>
      <c r="I12525" s="5" t="str">
        <f t="shared" si="975"/>
        <v xml:space="preserve"> </v>
      </c>
      <c r="J12525" s="5">
        <f t="shared" si="976"/>
        <v>0</v>
      </c>
      <c r="K12525" s="5">
        <f t="shared" si="977"/>
        <v>1</v>
      </c>
      <c r="L12525" s="5">
        <f t="shared" si="978"/>
        <v>1</v>
      </c>
      <c r="N12525" s="8">
        <f>VLOOKUP(C12525,'data indicadores nacional'!$A$2:$J$24,10,FALSE)</f>
        <v>80</v>
      </c>
      <c r="O12525" t="str">
        <f t="shared" si="979"/>
        <v>alarma</v>
      </c>
    </row>
    <row r="12526" spans="1:15">
      <c r="A12526" t="s">
        <v>108</v>
      </c>
      <c r="B12526" t="s">
        <v>347</v>
      </c>
      <c r="C12526" t="s">
        <v>149</v>
      </c>
      <c r="D12526" s="8">
        <v>8.1566068515497553E-2</v>
      </c>
      <c r="E12526" s="8">
        <v>7.1454090746695245E-2</v>
      </c>
      <c r="F12526" s="8">
        <v>4.3795620437956199E-2</v>
      </c>
      <c r="G12526" t="str">
        <f>VLOOKUP(C12526,'data indicadores nacional'!$A$2:$G$24,7,FALSE)</f>
        <v>abajo</v>
      </c>
      <c r="H12526" s="9">
        <f>VLOOKUP(C12526,'data indicadores nacional'!$A$2:$F$24,6,FALSE)</f>
        <v>3.3105825166439729E-2</v>
      </c>
      <c r="I12526" s="5" t="str">
        <f t="shared" si="975"/>
        <v xml:space="preserve"> </v>
      </c>
      <c r="J12526" s="5">
        <f t="shared" si="976"/>
        <v>1</v>
      </c>
      <c r="K12526" s="5">
        <f t="shared" si="977"/>
        <v>0</v>
      </c>
      <c r="L12526" s="5">
        <f t="shared" si="978"/>
        <v>1</v>
      </c>
      <c r="N12526" s="8" t="str">
        <f>VLOOKUP(C12526,'data indicadores nacional'!$A$2:$J$24,10,FALSE)</f>
        <v>-</v>
      </c>
      <c r="O12526" t="str">
        <f t="shared" si="979"/>
        <v xml:space="preserve"> </v>
      </c>
    </row>
    <row r="12527" spans="1:15">
      <c r="A12527" t="s">
        <v>108</v>
      </c>
      <c r="B12527" t="s">
        <v>347</v>
      </c>
      <c r="C12527" t="s">
        <v>150</v>
      </c>
      <c r="D12527" s="8">
        <v>0</v>
      </c>
      <c r="E12527" s="8">
        <v>5.9545075622246035E-2</v>
      </c>
      <c r="F12527" s="8">
        <v>8.7591240875912399E-2</v>
      </c>
      <c r="G12527" t="str">
        <f>VLOOKUP(C12527,'data indicadores nacional'!$A$2:$G$24,7,FALSE)</f>
        <v>abajo</v>
      </c>
      <c r="H12527" s="9">
        <f>VLOOKUP(C12527,'data indicadores nacional'!$A$2:$F$24,6,FALSE)</f>
        <v>3.1798702633632006E-2</v>
      </c>
      <c r="I12527" s="5" t="str">
        <f t="shared" si="975"/>
        <v>alarma</v>
      </c>
      <c r="J12527" s="5">
        <f t="shared" si="976"/>
        <v>0</v>
      </c>
      <c r="K12527" s="5">
        <f t="shared" si="977"/>
        <v>1</v>
      </c>
      <c r="L12527" s="5">
        <f t="shared" si="978"/>
        <v>1</v>
      </c>
      <c r="N12527" s="8" t="str">
        <f>VLOOKUP(C12527,'data indicadores nacional'!$A$2:$J$24,10,FALSE)</f>
        <v>-</v>
      </c>
      <c r="O12527" t="str">
        <f t="shared" si="979"/>
        <v xml:space="preserve"> </v>
      </c>
    </row>
    <row r="12528" spans="1:15">
      <c r="A12528" t="s">
        <v>108</v>
      </c>
      <c r="B12528" t="s">
        <v>347</v>
      </c>
      <c r="C12528" t="s">
        <v>151</v>
      </c>
      <c r="D12528" s="8">
        <v>26.176354290233295</v>
      </c>
      <c r="E12528" s="8">
        <v>17.905918057663126</v>
      </c>
      <c r="F12528" s="8">
        <v>28.933092224231466</v>
      </c>
      <c r="G12528" t="str">
        <f>VLOOKUP(C12528,'data indicadores nacional'!$A$2:$G$24,7,FALSE)</f>
        <v>arriba</v>
      </c>
      <c r="H12528" s="9">
        <f>VLOOKUP(C12528,'data indicadores nacional'!$A$2:$F$24,6,FALSE)</f>
        <v>2.4115304789202416</v>
      </c>
      <c r="I12528" s="5" t="str">
        <f t="shared" si="975"/>
        <v xml:space="preserve"> </v>
      </c>
      <c r="J12528" s="5">
        <f t="shared" si="976"/>
        <v>1</v>
      </c>
      <c r="K12528" s="5">
        <f t="shared" si="977"/>
        <v>0</v>
      </c>
      <c r="L12528" s="5">
        <f t="shared" si="978"/>
        <v>1</v>
      </c>
      <c r="N12528" s="8" t="str">
        <f>VLOOKUP(C12528,'data indicadores nacional'!$A$2:$J$24,10,FALSE)</f>
        <v>-</v>
      </c>
      <c r="O12528" t="str">
        <f t="shared" si="979"/>
        <v xml:space="preserve"> </v>
      </c>
    </row>
    <row r="12529" spans="1:15">
      <c r="A12529" t="s">
        <v>108</v>
      </c>
      <c r="B12529" t="s">
        <v>348</v>
      </c>
      <c r="C12529" t="s">
        <v>147</v>
      </c>
      <c r="D12529" s="8">
        <v>0</v>
      </c>
      <c r="E12529" s="8">
        <v>0</v>
      </c>
      <c r="F12529" s="8">
        <v>0</v>
      </c>
      <c r="G12529" t="str">
        <f>VLOOKUP(C12529,'data indicadores nacional'!$A$2:$G$24,7,FALSE)</f>
        <v>abajo</v>
      </c>
      <c r="H12529" s="9">
        <f>VLOOKUP(C12529,'data indicadores nacional'!$A$2:$F$24,6,FALSE)</f>
        <v>3.1698266245721529E-2</v>
      </c>
      <c r="I12529" s="5" t="str">
        <f t="shared" si="975"/>
        <v xml:space="preserve"> </v>
      </c>
      <c r="J12529" s="5">
        <f t="shared" si="976"/>
        <v>0</v>
      </c>
      <c r="K12529" s="5">
        <f t="shared" si="977"/>
        <v>0</v>
      </c>
      <c r="L12529" s="5">
        <f t="shared" si="978"/>
        <v>0</v>
      </c>
      <c r="N12529" s="8">
        <f>VLOOKUP(C12529,'data indicadores nacional'!$A$2:$J$24,10,FALSE)</f>
        <v>1</v>
      </c>
      <c r="O12529" t="str">
        <f t="shared" si="979"/>
        <v xml:space="preserve"> </v>
      </c>
    </row>
    <row r="12530" spans="1:15">
      <c r="A12530" t="s">
        <v>108</v>
      </c>
      <c r="B12530" t="s">
        <v>348</v>
      </c>
      <c r="C12530" t="s">
        <v>148</v>
      </c>
      <c r="D12530" s="8">
        <v>5.4700854700854702</v>
      </c>
      <c r="E12530" s="8">
        <v>1.1922503725782414</v>
      </c>
      <c r="F12530" s="8">
        <v>0.30737704918032788</v>
      </c>
      <c r="G12530" t="str">
        <f>VLOOKUP(C12530,'data indicadores nacional'!$A$2:$G$24,7,FALSE)</f>
        <v>arriba</v>
      </c>
      <c r="H12530" s="9">
        <f>VLOOKUP(C12530,'data indicadores nacional'!$A$2:$F$24,6,FALSE)</f>
        <v>0.44294071764974818</v>
      </c>
      <c r="I12530" s="5" t="str">
        <f t="shared" si="975"/>
        <v>alarma</v>
      </c>
      <c r="J12530" s="5">
        <f t="shared" si="976"/>
        <v>0</v>
      </c>
      <c r="K12530" s="5">
        <f t="shared" si="977"/>
        <v>1</v>
      </c>
      <c r="L12530" s="5">
        <f t="shared" si="978"/>
        <v>1</v>
      </c>
      <c r="N12530" s="8">
        <f>VLOOKUP(C12530,'data indicadores nacional'!$A$2:$J$24,10,FALSE)</f>
        <v>80</v>
      </c>
      <c r="O12530" t="str">
        <f t="shared" si="979"/>
        <v>alarma</v>
      </c>
    </row>
    <row r="12531" spans="1:15">
      <c r="A12531" t="s">
        <v>108</v>
      </c>
      <c r="B12531" t="s">
        <v>348</v>
      </c>
      <c r="C12531" t="s">
        <v>149</v>
      </c>
      <c r="D12531" s="8">
        <v>0.11396011396011395</v>
      </c>
      <c r="E12531" s="8">
        <v>0.22354694485842028</v>
      </c>
      <c r="F12531" s="8">
        <v>0</v>
      </c>
      <c r="G12531" t="str">
        <f>VLOOKUP(C12531,'data indicadores nacional'!$A$2:$G$24,7,FALSE)</f>
        <v>abajo</v>
      </c>
      <c r="H12531" s="9">
        <f>VLOOKUP(C12531,'data indicadores nacional'!$A$2:$F$24,6,FALSE)</f>
        <v>3.3105825166439729E-2</v>
      </c>
      <c r="I12531" s="5" t="str">
        <f t="shared" si="975"/>
        <v xml:space="preserve"> </v>
      </c>
      <c r="J12531" s="5">
        <f t="shared" si="976"/>
        <v>1</v>
      </c>
      <c r="K12531" s="5">
        <f t="shared" si="977"/>
        <v>0</v>
      </c>
      <c r="L12531" s="5">
        <f t="shared" si="978"/>
        <v>1</v>
      </c>
      <c r="N12531" s="8" t="str">
        <f>VLOOKUP(C12531,'data indicadores nacional'!$A$2:$J$24,10,FALSE)</f>
        <v>-</v>
      </c>
      <c r="O12531" t="str">
        <f t="shared" si="979"/>
        <v xml:space="preserve"> </v>
      </c>
    </row>
    <row r="12532" spans="1:15">
      <c r="A12532" t="s">
        <v>108</v>
      </c>
      <c r="B12532" t="s">
        <v>348</v>
      </c>
      <c r="C12532" t="s">
        <v>150</v>
      </c>
      <c r="D12532" s="8">
        <v>5.6980056980056974E-2</v>
      </c>
      <c r="E12532" s="8">
        <v>0</v>
      </c>
      <c r="F12532" s="8">
        <v>0</v>
      </c>
      <c r="G12532" t="str">
        <f>VLOOKUP(C12532,'data indicadores nacional'!$A$2:$G$24,7,FALSE)</f>
        <v>abajo</v>
      </c>
      <c r="H12532" s="9">
        <f>VLOOKUP(C12532,'data indicadores nacional'!$A$2:$F$24,6,FALSE)</f>
        <v>3.1798702633632006E-2</v>
      </c>
      <c r="I12532" s="5" t="str">
        <f t="shared" si="975"/>
        <v xml:space="preserve"> </v>
      </c>
      <c r="J12532" s="5">
        <f t="shared" si="976"/>
        <v>1</v>
      </c>
      <c r="K12532" s="5">
        <f t="shared" si="977"/>
        <v>0</v>
      </c>
      <c r="L12532" s="5">
        <f t="shared" si="978"/>
        <v>1</v>
      </c>
      <c r="N12532" s="8" t="str">
        <f>VLOOKUP(C12532,'data indicadores nacional'!$A$2:$J$24,10,FALSE)</f>
        <v>-</v>
      </c>
      <c r="O12532" t="str">
        <f t="shared" si="979"/>
        <v xml:space="preserve"> </v>
      </c>
    </row>
    <row r="12533" spans="1:15">
      <c r="A12533" t="s">
        <v>108</v>
      </c>
      <c r="B12533" t="s">
        <v>348</v>
      </c>
      <c r="C12533" t="s">
        <v>151</v>
      </c>
      <c r="D12533" s="8">
        <v>3.1007751937984498</v>
      </c>
      <c r="E12533" s="8">
        <v>7.389162561576355</v>
      </c>
      <c r="F12533" s="8">
        <v>7.1428571428571423</v>
      </c>
      <c r="G12533" t="str">
        <f>VLOOKUP(C12533,'data indicadores nacional'!$A$2:$G$24,7,FALSE)</f>
        <v>arriba</v>
      </c>
      <c r="H12533" s="9">
        <f>VLOOKUP(C12533,'data indicadores nacional'!$A$2:$F$24,6,FALSE)</f>
        <v>2.4115304789202416</v>
      </c>
      <c r="I12533" s="5" t="str">
        <f t="shared" si="975"/>
        <v>alarma</v>
      </c>
      <c r="J12533" s="5">
        <f t="shared" si="976"/>
        <v>1</v>
      </c>
      <c r="K12533" s="5">
        <f t="shared" si="977"/>
        <v>0</v>
      </c>
      <c r="L12533" s="5">
        <f t="shared" si="978"/>
        <v>1</v>
      </c>
      <c r="N12533" s="8" t="str">
        <f>VLOOKUP(C12533,'data indicadores nacional'!$A$2:$J$24,10,FALSE)</f>
        <v>-</v>
      </c>
      <c r="O12533" t="str">
        <f t="shared" si="979"/>
        <v xml:space="preserve"> </v>
      </c>
    </row>
    <row r="12534" spans="1:15">
      <c r="A12534" t="s">
        <v>108</v>
      </c>
      <c r="B12534" t="s">
        <v>349</v>
      </c>
      <c r="C12534" t="s">
        <v>147</v>
      </c>
      <c r="D12534" s="8">
        <v>0</v>
      </c>
      <c r="E12534" s="8">
        <v>0</v>
      </c>
      <c r="F12534" s="8">
        <v>0</v>
      </c>
      <c r="G12534" t="str">
        <f>VLOOKUP(C12534,'data indicadores nacional'!$A$2:$G$24,7,FALSE)</f>
        <v>abajo</v>
      </c>
      <c r="H12534" s="9">
        <f>VLOOKUP(C12534,'data indicadores nacional'!$A$2:$F$24,6,FALSE)</f>
        <v>3.1698266245721529E-2</v>
      </c>
      <c r="I12534" s="5" t="str">
        <f t="shared" si="975"/>
        <v xml:space="preserve"> </v>
      </c>
      <c r="J12534" s="5">
        <f t="shared" si="976"/>
        <v>0</v>
      </c>
      <c r="K12534" s="5">
        <f t="shared" si="977"/>
        <v>0</v>
      </c>
      <c r="L12534" s="5">
        <f t="shared" si="978"/>
        <v>0</v>
      </c>
      <c r="N12534" s="8">
        <f>VLOOKUP(C12534,'data indicadores nacional'!$A$2:$J$24,10,FALSE)</f>
        <v>1</v>
      </c>
      <c r="O12534" t="str">
        <f t="shared" si="979"/>
        <v xml:space="preserve"> </v>
      </c>
    </row>
    <row r="12535" spans="1:15">
      <c r="A12535" t="s">
        <v>108</v>
      </c>
      <c r="B12535" t="s">
        <v>349</v>
      </c>
      <c r="C12535" t="s">
        <v>148</v>
      </c>
      <c r="D12535" s="8">
        <v>3.6676977463543965</v>
      </c>
      <c r="E12535" s="8">
        <v>0.64171122994652408</v>
      </c>
      <c r="F12535" s="8">
        <v>3.9840637450199203</v>
      </c>
      <c r="G12535" t="str">
        <f>VLOOKUP(C12535,'data indicadores nacional'!$A$2:$G$24,7,FALSE)</f>
        <v>arriba</v>
      </c>
      <c r="H12535" s="9">
        <f>VLOOKUP(C12535,'data indicadores nacional'!$A$2:$F$24,6,FALSE)</f>
        <v>0.44294071764974818</v>
      </c>
      <c r="I12535" s="5" t="str">
        <f t="shared" si="975"/>
        <v xml:space="preserve"> </v>
      </c>
      <c r="J12535" s="5">
        <f t="shared" si="976"/>
        <v>1</v>
      </c>
      <c r="K12535" s="5">
        <f t="shared" si="977"/>
        <v>0</v>
      </c>
      <c r="L12535" s="5">
        <f t="shared" si="978"/>
        <v>1</v>
      </c>
      <c r="N12535" s="8">
        <f>VLOOKUP(C12535,'data indicadores nacional'!$A$2:$J$24,10,FALSE)</f>
        <v>80</v>
      </c>
      <c r="O12535" t="str">
        <f t="shared" si="979"/>
        <v>alarma</v>
      </c>
    </row>
    <row r="12536" spans="1:15">
      <c r="A12536" t="s">
        <v>108</v>
      </c>
      <c r="B12536" t="s">
        <v>349</v>
      </c>
      <c r="C12536" t="s">
        <v>149</v>
      </c>
      <c r="D12536" s="8">
        <v>0.20621593754603035</v>
      </c>
      <c r="E12536" s="8">
        <v>0.16042780748663102</v>
      </c>
      <c r="F12536" s="8">
        <v>6.6401062416998669E-2</v>
      </c>
      <c r="G12536" t="str">
        <f>VLOOKUP(C12536,'data indicadores nacional'!$A$2:$G$24,7,FALSE)</f>
        <v>abajo</v>
      </c>
      <c r="H12536" s="9">
        <f>VLOOKUP(C12536,'data indicadores nacional'!$A$2:$F$24,6,FALSE)</f>
        <v>3.3105825166439729E-2</v>
      </c>
      <c r="I12536" s="5" t="str">
        <f t="shared" si="975"/>
        <v xml:space="preserve"> </v>
      </c>
      <c r="J12536" s="5">
        <f t="shared" si="976"/>
        <v>1</v>
      </c>
      <c r="K12536" s="5">
        <f t="shared" si="977"/>
        <v>0</v>
      </c>
      <c r="L12536" s="5">
        <f t="shared" si="978"/>
        <v>1</v>
      </c>
      <c r="N12536" s="8" t="str">
        <f>VLOOKUP(C12536,'data indicadores nacional'!$A$2:$J$24,10,FALSE)</f>
        <v>-</v>
      </c>
      <c r="O12536" t="str">
        <f t="shared" si="979"/>
        <v xml:space="preserve"> </v>
      </c>
    </row>
    <row r="12537" spans="1:15">
      <c r="A12537" t="s">
        <v>108</v>
      </c>
      <c r="B12537" t="s">
        <v>349</v>
      </c>
      <c r="C12537" t="s">
        <v>150</v>
      </c>
      <c r="D12537" s="8">
        <v>2.9459419649432907E-2</v>
      </c>
      <c r="E12537" s="8">
        <v>0</v>
      </c>
      <c r="F12537" s="8">
        <v>0</v>
      </c>
      <c r="G12537" t="str">
        <f>VLOOKUP(C12537,'data indicadores nacional'!$A$2:$G$24,7,FALSE)</f>
        <v>abajo</v>
      </c>
      <c r="H12537" s="9">
        <f>VLOOKUP(C12537,'data indicadores nacional'!$A$2:$F$24,6,FALSE)</f>
        <v>3.1798702633632006E-2</v>
      </c>
      <c r="I12537" s="5" t="str">
        <f t="shared" si="975"/>
        <v xml:space="preserve"> </v>
      </c>
      <c r="J12537" s="5">
        <f t="shared" si="976"/>
        <v>1</v>
      </c>
      <c r="K12537" s="5">
        <f t="shared" si="977"/>
        <v>0</v>
      </c>
      <c r="L12537" s="5">
        <f t="shared" si="978"/>
        <v>1</v>
      </c>
      <c r="N12537" s="8" t="str">
        <f>VLOOKUP(C12537,'data indicadores nacional'!$A$2:$J$24,10,FALSE)</f>
        <v>-</v>
      </c>
      <c r="O12537" t="str">
        <f t="shared" si="979"/>
        <v xml:space="preserve"> </v>
      </c>
    </row>
    <row r="12538" spans="1:15">
      <c r="A12538" t="s">
        <v>108</v>
      </c>
      <c r="B12538" t="s">
        <v>349</v>
      </c>
      <c r="C12538" t="s">
        <v>151</v>
      </c>
      <c r="D12538" s="8">
        <v>5.9553349875930524</v>
      </c>
      <c r="E12538" s="8">
        <v>6.9767441860465116</v>
      </c>
      <c r="F12538" s="8">
        <v>7.0512820512820511</v>
      </c>
      <c r="G12538" t="str">
        <f>VLOOKUP(C12538,'data indicadores nacional'!$A$2:$G$24,7,FALSE)</f>
        <v>arriba</v>
      </c>
      <c r="H12538" s="9">
        <f>VLOOKUP(C12538,'data indicadores nacional'!$A$2:$F$24,6,FALSE)</f>
        <v>2.4115304789202416</v>
      </c>
      <c r="I12538" s="5" t="str">
        <f t="shared" si="975"/>
        <v xml:space="preserve"> </v>
      </c>
      <c r="J12538" s="5">
        <f t="shared" si="976"/>
        <v>1</v>
      </c>
      <c r="K12538" s="5">
        <f t="shared" si="977"/>
        <v>0</v>
      </c>
      <c r="L12538" s="5">
        <f t="shared" si="978"/>
        <v>1</v>
      </c>
      <c r="N12538" s="8" t="str">
        <f>VLOOKUP(C12538,'data indicadores nacional'!$A$2:$J$24,10,FALSE)</f>
        <v>-</v>
      </c>
      <c r="O12538" t="str">
        <f t="shared" si="979"/>
        <v xml:space="preserve"> </v>
      </c>
    </row>
    <row r="12539" spans="1:15">
      <c r="A12539" t="s">
        <v>108</v>
      </c>
      <c r="B12539" t="s">
        <v>350</v>
      </c>
      <c r="C12539" t="s">
        <v>147</v>
      </c>
      <c r="D12539" s="8">
        <v>0</v>
      </c>
      <c r="E12539" s="8">
        <v>0</v>
      </c>
      <c r="F12539" s="8">
        <v>0</v>
      </c>
      <c r="G12539" t="str">
        <f>VLOOKUP(C12539,'data indicadores nacional'!$A$2:$G$24,7,FALSE)</f>
        <v>abajo</v>
      </c>
      <c r="H12539" s="9">
        <f>VLOOKUP(C12539,'data indicadores nacional'!$A$2:$F$24,6,FALSE)</f>
        <v>3.1698266245721529E-2</v>
      </c>
      <c r="I12539" s="5" t="str">
        <f t="shared" si="975"/>
        <v xml:space="preserve"> </v>
      </c>
      <c r="J12539" s="5">
        <f t="shared" si="976"/>
        <v>0</v>
      </c>
      <c r="K12539" s="5">
        <f t="shared" si="977"/>
        <v>0</v>
      </c>
      <c r="L12539" s="5">
        <f t="shared" si="978"/>
        <v>0</v>
      </c>
      <c r="N12539" s="8">
        <f>VLOOKUP(C12539,'data indicadores nacional'!$A$2:$J$24,10,FALSE)</f>
        <v>1</v>
      </c>
      <c r="O12539" t="str">
        <f t="shared" si="979"/>
        <v xml:space="preserve"> </v>
      </c>
    </row>
    <row r="12540" spans="1:15">
      <c r="A12540" t="s">
        <v>108</v>
      </c>
      <c r="B12540" t="s">
        <v>350</v>
      </c>
      <c r="C12540" t="s">
        <v>148</v>
      </c>
      <c r="D12540" s="8">
        <v>4.7002220577350107</v>
      </c>
      <c r="E12540" s="8">
        <v>1.8256270261047602</v>
      </c>
      <c r="F12540" s="8">
        <v>2.4169921875</v>
      </c>
      <c r="G12540" t="str">
        <f>VLOOKUP(C12540,'data indicadores nacional'!$A$2:$G$24,7,FALSE)</f>
        <v>arriba</v>
      </c>
      <c r="H12540" s="9">
        <f>VLOOKUP(C12540,'data indicadores nacional'!$A$2:$F$24,6,FALSE)</f>
        <v>0.44294071764974818</v>
      </c>
      <c r="I12540" s="5" t="str">
        <f t="shared" si="975"/>
        <v xml:space="preserve"> </v>
      </c>
      <c r="J12540" s="5">
        <f t="shared" si="976"/>
        <v>0</v>
      </c>
      <c r="K12540" s="5">
        <f t="shared" si="977"/>
        <v>1</v>
      </c>
      <c r="L12540" s="5">
        <f t="shared" si="978"/>
        <v>1</v>
      </c>
      <c r="N12540" s="8">
        <f>VLOOKUP(C12540,'data indicadores nacional'!$A$2:$J$24,10,FALSE)</f>
        <v>80</v>
      </c>
      <c r="O12540" t="str">
        <f t="shared" si="979"/>
        <v>alarma</v>
      </c>
    </row>
    <row r="12541" spans="1:15">
      <c r="A12541" t="s">
        <v>108</v>
      </c>
      <c r="B12541" t="s">
        <v>350</v>
      </c>
      <c r="C12541" t="s">
        <v>149</v>
      </c>
      <c r="D12541" s="8">
        <v>0</v>
      </c>
      <c r="E12541" s="8">
        <v>0.23886708752772565</v>
      </c>
      <c r="F12541" s="8">
        <v>7.32421875E-2</v>
      </c>
      <c r="G12541" t="str">
        <f>VLOOKUP(C12541,'data indicadores nacional'!$A$2:$G$24,7,FALSE)</f>
        <v>abajo</v>
      </c>
      <c r="H12541" s="9">
        <f>VLOOKUP(C12541,'data indicadores nacional'!$A$2:$F$24,6,FALSE)</f>
        <v>3.3105825166439729E-2</v>
      </c>
      <c r="I12541" s="5" t="str">
        <f t="shared" si="975"/>
        <v xml:space="preserve"> </v>
      </c>
      <c r="J12541" s="5">
        <f t="shared" si="976"/>
        <v>0</v>
      </c>
      <c r="K12541" s="5">
        <f t="shared" si="977"/>
        <v>1</v>
      </c>
      <c r="L12541" s="5">
        <f t="shared" si="978"/>
        <v>1</v>
      </c>
      <c r="N12541" s="8" t="str">
        <f>VLOOKUP(C12541,'data indicadores nacional'!$A$2:$J$24,10,FALSE)</f>
        <v>-</v>
      </c>
      <c r="O12541" t="str">
        <f t="shared" si="979"/>
        <v xml:space="preserve"> </v>
      </c>
    </row>
    <row r="12542" spans="1:15">
      <c r="A12542" t="s">
        <v>108</v>
      </c>
      <c r="B12542" t="s">
        <v>350</v>
      </c>
      <c r="C12542" t="s">
        <v>150</v>
      </c>
      <c r="D12542" s="8">
        <v>7.4019245003700954E-2</v>
      </c>
      <c r="E12542" s="8">
        <v>6.8247739293635909E-2</v>
      </c>
      <c r="F12542" s="8">
        <v>7.32421875E-2</v>
      </c>
      <c r="G12542" t="str">
        <f>VLOOKUP(C12542,'data indicadores nacional'!$A$2:$G$24,7,FALSE)</f>
        <v>abajo</v>
      </c>
      <c r="H12542" s="9">
        <f>VLOOKUP(C12542,'data indicadores nacional'!$A$2:$F$24,6,FALSE)</f>
        <v>3.1798702633632006E-2</v>
      </c>
      <c r="I12542" s="5" t="str">
        <f t="shared" si="975"/>
        <v>alarma</v>
      </c>
      <c r="J12542" s="5">
        <f t="shared" si="976"/>
        <v>0</v>
      </c>
      <c r="K12542" s="5">
        <f t="shared" si="977"/>
        <v>0</v>
      </c>
      <c r="L12542" s="5">
        <f t="shared" si="978"/>
        <v>0</v>
      </c>
      <c r="N12542" s="8" t="str">
        <f>VLOOKUP(C12542,'data indicadores nacional'!$A$2:$J$24,10,FALSE)</f>
        <v>-</v>
      </c>
      <c r="O12542" t="str">
        <f t="shared" si="979"/>
        <v xml:space="preserve"> </v>
      </c>
    </row>
    <row r="12543" spans="1:15">
      <c r="A12543" t="s">
        <v>108</v>
      </c>
      <c r="B12543" t="s">
        <v>350</v>
      </c>
      <c r="C12543" t="s">
        <v>151</v>
      </c>
      <c r="D12543" s="8">
        <v>78.688524590163937</v>
      </c>
      <c r="E12543" s="8">
        <v>62.933930571108618</v>
      </c>
      <c r="F12543" s="8">
        <v>56.401384083044981</v>
      </c>
      <c r="G12543" t="str">
        <f>VLOOKUP(C12543,'data indicadores nacional'!$A$2:$G$24,7,FALSE)</f>
        <v>arriba</v>
      </c>
      <c r="H12543" s="9">
        <f>VLOOKUP(C12543,'data indicadores nacional'!$A$2:$F$24,6,FALSE)</f>
        <v>2.4115304789202416</v>
      </c>
      <c r="I12543" s="5" t="str">
        <f t="shared" si="975"/>
        <v>alarma</v>
      </c>
      <c r="J12543" s="5">
        <f t="shared" si="976"/>
        <v>0</v>
      </c>
      <c r="K12543" s="5">
        <f t="shared" si="977"/>
        <v>1</v>
      </c>
      <c r="L12543" s="5">
        <f t="shared" si="978"/>
        <v>1</v>
      </c>
      <c r="N12543" s="8" t="str">
        <f>VLOOKUP(C12543,'data indicadores nacional'!$A$2:$J$24,10,FALSE)</f>
        <v>-</v>
      </c>
      <c r="O12543" t="str">
        <f t="shared" si="979"/>
        <v xml:space="preserve"> </v>
      </c>
    </row>
    <row r="12544" spans="1:15">
      <c r="A12544" t="s">
        <v>108</v>
      </c>
      <c r="B12544" t="s">
        <v>351</v>
      </c>
      <c r="C12544" t="s">
        <v>147</v>
      </c>
      <c r="D12544" s="8">
        <v>0</v>
      </c>
      <c r="E12544" s="8">
        <v>0.2178649237472767</v>
      </c>
      <c r="F12544" s="8">
        <v>0.60240963855421692</v>
      </c>
      <c r="G12544" t="str">
        <f>VLOOKUP(C12544,'data indicadores nacional'!$A$2:$G$24,7,FALSE)</f>
        <v>abajo</v>
      </c>
      <c r="H12544" s="9">
        <f>VLOOKUP(C12544,'data indicadores nacional'!$A$2:$F$24,6,FALSE)</f>
        <v>3.1698266245721529E-2</v>
      </c>
      <c r="I12544" s="5" t="str">
        <f t="shared" si="975"/>
        <v>alarma</v>
      </c>
      <c r="J12544" s="5">
        <f t="shared" si="976"/>
        <v>0</v>
      </c>
      <c r="K12544" s="5">
        <f t="shared" si="977"/>
        <v>1</v>
      </c>
      <c r="L12544" s="5">
        <f t="shared" si="978"/>
        <v>1</v>
      </c>
      <c r="N12544" s="8">
        <f>VLOOKUP(C12544,'data indicadores nacional'!$A$2:$J$24,10,FALSE)</f>
        <v>1</v>
      </c>
      <c r="O12544" t="str">
        <f t="shared" si="979"/>
        <v xml:space="preserve"> </v>
      </c>
    </row>
    <row r="12545" spans="1:15">
      <c r="A12545" t="s">
        <v>108</v>
      </c>
      <c r="B12545" t="s">
        <v>351</v>
      </c>
      <c r="C12545" t="s">
        <v>148</v>
      </c>
      <c r="D12545" s="8">
        <v>6.469344608879493</v>
      </c>
      <c r="E12545" s="8">
        <v>11.326010824578161</v>
      </c>
      <c r="F12545" s="8">
        <v>7.291206363234644</v>
      </c>
      <c r="G12545" t="str">
        <f>VLOOKUP(C12545,'data indicadores nacional'!$A$2:$G$24,7,FALSE)</f>
        <v>arriba</v>
      </c>
      <c r="H12545" s="9">
        <f>VLOOKUP(C12545,'data indicadores nacional'!$A$2:$F$24,6,FALSE)</f>
        <v>0.44294071764974818</v>
      </c>
      <c r="I12545" s="5" t="str">
        <f t="shared" si="975"/>
        <v>alarma</v>
      </c>
      <c r="J12545" s="5">
        <f t="shared" si="976"/>
        <v>1</v>
      </c>
      <c r="K12545" s="5">
        <f t="shared" si="977"/>
        <v>0</v>
      </c>
      <c r="L12545" s="5">
        <f t="shared" si="978"/>
        <v>1</v>
      </c>
      <c r="N12545" s="8">
        <f>VLOOKUP(C12545,'data indicadores nacional'!$A$2:$J$24,10,FALSE)</f>
        <v>80</v>
      </c>
      <c r="O12545" t="str">
        <f t="shared" si="979"/>
        <v>alarma</v>
      </c>
    </row>
    <row r="12546" spans="1:15">
      <c r="A12546" t="s">
        <v>108</v>
      </c>
      <c r="B12546" t="s">
        <v>351</v>
      </c>
      <c r="C12546" t="s">
        <v>149</v>
      </c>
      <c r="D12546" s="8">
        <v>4.2283298097251586E-2</v>
      </c>
      <c r="E12546" s="8">
        <v>8.7551735116205037E-2</v>
      </c>
      <c r="F12546" s="8">
        <v>7.7330976579761387E-2</v>
      </c>
      <c r="G12546" t="str">
        <f>VLOOKUP(C12546,'data indicadores nacional'!$A$2:$G$24,7,FALSE)</f>
        <v>abajo</v>
      </c>
      <c r="H12546" s="9">
        <f>VLOOKUP(C12546,'data indicadores nacional'!$A$2:$F$24,6,FALSE)</f>
        <v>3.3105825166439729E-2</v>
      </c>
      <c r="I12546" s="5" t="str">
        <f t="shared" si="975"/>
        <v xml:space="preserve"> </v>
      </c>
      <c r="J12546" s="5">
        <f t="shared" si="976"/>
        <v>0</v>
      </c>
      <c r="K12546" s="5">
        <f t="shared" si="977"/>
        <v>1</v>
      </c>
      <c r="L12546" s="5">
        <f t="shared" si="978"/>
        <v>1</v>
      </c>
      <c r="N12546" s="8" t="str">
        <f>VLOOKUP(C12546,'data indicadores nacional'!$A$2:$J$24,10,FALSE)</f>
        <v>-</v>
      </c>
      <c r="O12546" t="str">
        <f t="shared" si="979"/>
        <v xml:space="preserve"> </v>
      </c>
    </row>
    <row r="12547" spans="1:15">
      <c r="A12547" t="s">
        <v>108</v>
      </c>
      <c r="B12547" t="s">
        <v>351</v>
      </c>
      <c r="C12547" t="s">
        <v>150</v>
      </c>
      <c r="D12547" s="8">
        <v>0</v>
      </c>
      <c r="E12547" s="8">
        <v>2.387774594078319E-2</v>
      </c>
      <c r="F12547" s="8">
        <v>2.209456473707468E-2</v>
      </c>
      <c r="G12547" t="str">
        <f>VLOOKUP(C12547,'data indicadores nacional'!$A$2:$G$24,7,FALSE)</f>
        <v>abajo</v>
      </c>
      <c r="H12547" s="9">
        <f>VLOOKUP(C12547,'data indicadores nacional'!$A$2:$F$24,6,FALSE)</f>
        <v>3.1798702633632006E-2</v>
      </c>
      <c r="I12547" s="5" t="str">
        <f t="shared" ref="I12547:I12610" si="980">IF(G12547=$G$2,IF(F12547&gt;E12547,"alarma"," "),IF(F12547&lt;E12547,"alarma"," "))</f>
        <v xml:space="preserve"> </v>
      </c>
      <c r="J12547" s="5">
        <f t="shared" ref="J12547:J12610" si="981">IF(G12547=$G$2,IF((D12547-F12547)&gt;($M$2*H12547),1,0),IF((F12547-D12547)&gt;($M$2*H12547),1,0))</f>
        <v>0</v>
      </c>
      <c r="K12547" s="5">
        <f t="shared" ref="K12547:K12610" si="982">IF(G12547=$G$2,IF((F12547-D12547)&gt;($M$2*H12547),1,0),IF((D12547-F12547)&gt;($M$2*H12547),1,0))</f>
        <v>1</v>
      </c>
      <c r="L12547" s="5">
        <f t="shared" ref="L12547:L12610" si="983">IF(J12547=1,1,IF(K12547=1,1,0))</f>
        <v>1</v>
      </c>
      <c r="N12547" s="8" t="str">
        <f>VLOOKUP(C12547,'data indicadores nacional'!$A$2:$J$24,10,FALSE)</f>
        <v>-</v>
      </c>
      <c r="O12547" t="str">
        <f t="shared" ref="O12547:O12610" si="984">IF(N12547=$N$4," ",IF(F12547=$F$20," ",IF(G12547=$G$2,IF(F12547&lt;N12547," ","alarma"),IF(F12547&lt;N12547,"alarma"," "))))</f>
        <v xml:space="preserve"> </v>
      </c>
    </row>
    <row r="12548" spans="1:15">
      <c r="A12548" t="s">
        <v>108</v>
      </c>
      <c r="B12548" t="s">
        <v>351</v>
      </c>
      <c r="C12548" t="s">
        <v>151</v>
      </c>
      <c r="D12548" s="8">
        <v>52.058823529411768</v>
      </c>
      <c r="E12548" s="8">
        <v>82.642487046632127</v>
      </c>
      <c r="F12548" s="8">
        <v>66.287878787878782</v>
      </c>
      <c r="G12548" t="str">
        <f>VLOOKUP(C12548,'data indicadores nacional'!$A$2:$G$24,7,FALSE)</f>
        <v>arriba</v>
      </c>
      <c r="H12548" s="9">
        <f>VLOOKUP(C12548,'data indicadores nacional'!$A$2:$F$24,6,FALSE)</f>
        <v>2.4115304789202416</v>
      </c>
      <c r="I12548" s="5" t="str">
        <f t="shared" si="980"/>
        <v>alarma</v>
      </c>
      <c r="J12548" s="5">
        <f t="shared" si="981"/>
        <v>1</v>
      </c>
      <c r="K12548" s="5">
        <f t="shared" si="982"/>
        <v>0</v>
      </c>
      <c r="L12548" s="5">
        <f t="shared" si="983"/>
        <v>1</v>
      </c>
      <c r="N12548" s="8" t="str">
        <f>VLOOKUP(C12548,'data indicadores nacional'!$A$2:$J$24,10,FALSE)</f>
        <v>-</v>
      </c>
      <c r="O12548" t="str">
        <f t="shared" si="984"/>
        <v xml:space="preserve"> </v>
      </c>
    </row>
    <row r="12549" spans="1:15">
      <c r="A12549" t="s">
        <v>108</v>
      </c>
      <c r="B12549" t="s">
        <v>352</v>
      </c>
      <c r="C12549" t="s">
        <v>147</v>
      </c>
      <c r="D12549" s="8">
        <v>0</v>
      </c>
      <c r="E12549" s="8">
        <v>0</v>
      </c>
      <c r="F12549" s="8">
        <v>0</v>
      </c>
      <c r="G12549" t="str">
        <f>VLOOKUP(C12549,'data indicadores nacional'!$A$2:$G$24,7,FALSE)</f>
        <v>abajo</v>
      </c>
      <c r="H12549" s="9">
        <f>VLOOKUP(C12549,'data indicadores nacional'!$A$2:$F$24,6,FALSE)</f>
        <v>3.1698266245721529E-2</v>
      </c>
      <c r="I12549" s="5" t="str">
        <f t="shared" si="980"/>
        <v xml:space="preserve"> </v>
      </c>
      <c r="J12549" s="5">
        <f t="shared" si="981"/>
        <v>0</v>
      </c>
      <c r="K12549" s="5">
        <f t="shared" si="982"/>
        <v>0</v>
      </c>
      <c r="L12549" s="5">
        <f t="shared" si="983"/>
        <v>0</v>
      </c>
      <c r="N12549" s="8">
        <f>VLOOKUP(C12549,'data indicadores nacional'!$A$2:$J$24,10,FALSE)</f>
        <v>1</v>
      </c>
      <c r="O12549" t="str">
        <f t="shared" si="984"/>
        <v xml:space="preserve"> </v>
      </c>
    </row>
    <row r="12550" spans="1:15">
      <c r="A12550" t="s">
        <v>108</v>
      </c>
      <c r="B12550" t="s">
        <v>352</v>
      </c>
      <c r="C12550" t="s">
        <v>148</v>
      </c>
      <c r="D12550" s="8">
        <v>4.8083170890188427</v>
      </c>
      <c r="E12550" s="8">
        <v>2.6836158192090394</v>
      </c>
      <c r="F12550" s="8">
        <v>6.7493112947658407</v>
      </c>
      <c r="G12550" t="str">
        <f>VLOOKUP(C12550,'data indicadores nacional'!$A$2:$G$24,7,FALSE)</f>
        <v>arriba</v>
      </c>
      <c r="H12550" s="9">
        <f>VLOOKUP(C12550,'data indicadores nacional'!$A$2:$F$24,6,FALSE)</f>
        <v>0.44294071764974818</v>
      </c>
      <c r="I12550" s="5" t="str">
        <f t="shared" si="980"/>
        <v xml:space="preserve"> </v>
      </c>
      <c r="J12550" s="5">
        <f t="shared" si="981"/>
        <v>1</v>
      </c>
      <c r="K12550" s="5">
        <f t="shared" si="982"/>
        <v>0</v>
      </c>
      <c r="L12550" s="5">
        <f t="shared" si="983"/>
        <v>1</v>
      </c>
      <c r="N12550" s="8">
        <f>VLOOKUP(C12550,'data indicadores nacional'!$A$2:$J$24,10,FALSE)</f>
        <v>80</v>
      </c>
      <c r="O12550" t="str">
        <f t="shared" si="984"/>
        <v>alarma</v>
      </c>
    </row>
    <row r="12551" spans="1:15">
      <c r="A12551" t="s">
        <v>108</v>
      </c>
      <c r="B12551" t="s">
        <v>352</v>
      </c>
      <c r="C12551" t="s">
        <v>149</v>
      </c>
      <c r="D12551" s="8">
        <v>6.4977257959714096E-2</v>
      </c>
      <c r="E12551" s="8">
        <v>0.21186440677966101</v>
      </c>
      <c r="F12551" s="8">
        <v>0</v>
      </c>
      <c r="G12551" t="str">
        <f>VLOOKUP(C12551,'data indicadores nacional'!$A$2:$G$24,7,FALSE)</f>
        <v>abajo</v>
      </c>
      <c r="H12551" s="9">
        <f>VLOOKUP(C12551,'data indicadores nacional'!$A$2:$F$24,6,FALSE)</f>
        <v>3.3105825166439729E-2</v>
      </c>
      <c r="I12551" s="5" t="str">
        <f t="shared" si="980"/>
        <v xml:space="preserve"> </v>
      </c>
      <c r="J12551" s="5">
        <f t="shared" si="981"/>
        <v>1</v>
      </c>
      <c r="K12551" s="5">
        <f t="shared" si="982"/>
        <v>0</v>
      </c>
      <c r="L12551" s="5">
        <f t="shared" si="983"/>
        <v>1</v>
      </c>
      <c r="N12551" s="8" t="str">
        <f>VLOOKUP(C12551,'data indicadores nacional'!$A$2:$J$24,10,FALSE)</f>
        <v>-</v>
      </c>
      <c r="O12551" t="str">
        <f t="shared" si="984"/>
        <v xml:space="preserve"> </v>
      </c>
    </row>
    <row r="12552" spans="1:15">
      <c r="A12552" t="s">
        <v>108</v>
      </c>
      <c r="B12552" t="s">
        <v>352</v>
      </c>
      <c r="C12552" t="s">
        <v>150</v>
      </c>
      <c r="D12552" s="8">
        <v>0</v>
      </c>
      <c r="E12552" s="8">
        <v>7.0621468926553674E-2</v>
      </c>
      <c r="F12552" s="8">
        <v>9.1827364554637275E-2</v>
      </c>
      <c r="G12552" t="str">
        <f>VLOOKUP(C12552,'data indicadores nacional'!$A$2:$G$24,7,FALSE)</f>
        <v>abajo</v>
      </c>
      <c r="H12552" s="9">
        <f>VLOOKUP(C12552,'data indicadores nacional'!$A$2:$F$24,6,FALSE)</f>
        <v>3.1798702633632006E-2</v>
      </c>
      <c r="I12552" s="5" t="str">
        <f t="shared" si="980"/>
        <v>alarma</v>
      </c>
      <c r="J12552" s="5">
        <f t="shared" si="981"/>
        <v>0</v>
      </c>
      <c r="K12552" s="5">
        <f t="shared" si="982"/>
        <v>1</v>
      </c>
      <c r="L12552" s="5">
        <f t="shared" si="983"/>
        <v>1</v>
      </c>
      <c r="N12552" s="8" t="str">
        <f>VLOOKUP(C12552,'data indicadores nacional'!$A$2:$J$24,10,FALSE)</f>
        <v>-</v>
      </c>
      <c r="O12552" t="str">
        <f t="shared" si="984"/>
        <v xml:space="preserve"> </v>
      </c>
    </row>
    <row r="12553" spans="1:15">
      <c r="A12553" t="s">
        <v>108</v>
      </c>
      <c r="B12553" t="s">
        <v>352</v>
      </c>
      <c r="C12553" t="s">
        <v>151</v>
      </c>
      <c r="D12553" s="8">
        <v>87.07224334600761</v>
      </c>
      <c r="E12553" s="8">
        <v>75.925925925925924</v>
      </c>
      <c r="F12553" s="8">
        <v>59.052924791086348</v>
      </c>
      <c r="G12553" t="str">
        <f>VLOOKUP(C12553,'data indicadores nacional'!$A$2:$G$24,7,FALSE)</f>
        <v>arriba</v>
      </c>
      <c r="H12553" s="9">
        <f>VLOOKUP(C12553,'data indicadores nacional'!$A$2:$F$24,6,FALSE)</f>
        <v>2.4115304789202416</v>
      </c>
      <c r="I12553" s="5" t="str">
        <f t="shared" si="980"/>
        <v>alarma</v>
      </c>
      <c r="J12553" s="5">
        <f t="shared" si="981"/>
        <v>0</v>
      </c>
      <c r="K12553" s="5">
        <f t="shared" si="982"/>
        <v>1</v>
      </c>
      <c r="L12553" s="5">
        <f t="shared" si="983"/>
        <v>1</v>
      </c>
      <c r="N12553" s="8" t="str">
        <f>VLOOKUP(C12553,'data indicadores nacional'!$A$2:$J$24,10,FALSE)</f>
        <v>-</v>
      </c>
      <c r="O12553" t="str">
        <f t="shared" si="984"/>
        <v xml:space="preserve"> </v>
      </c>
    </row>
    <row r="12554" spans="1:15">
      <c r="A12554" t="s">
        <v>108</v>
      </c>
      <c r="B12554" t="s">
        <v>353</v>
      </c>
      <c r="C12554" t="s">
        <v>147</v>
      </c>
      <c r="D12554" s="8">
        <v>0</v>
      </c>
      <c r="E12554" s="8">
        <v>0</v>
      </c>
      <c r="F12554" s="8">
        <v>0</v>
      </c>
      <c r="G12554" t="str">
        <f>VLOOKUP(C12554,'data indicadores nacional'!$A$2:$G$24,7,FALSE)</f>
        <v>abajo</v>
      </c>
      <c r="H12554" s="9">
        <f>VLOOKUP(C12554,'data indicadores nacional'!$A$2:$F$24,6,FALSE)</f>
        <v>3.1698266245721529E-2</v>
      </c>
      <c r="I12554" s="5" t="str">
        <f t="shared" si="980"/>
        <v xml:space="preserve"> </v>
      </c>
      <c r="J12554" s="5">
        <f t="shared" si="981"/>
        <v>0</v>
      </c>
      <c r="K12554" s="5">
        <f t="shared" si="982"/>
        <v>0</v>
      </c>
      <c r="L12554" s="5">
        <f t="shared" si="983"/>
        <v>0</v>
      </c>
      <c r="N12554" s="8">
        <f>VLOOKUP(C12554,'data indicadores nacional'!$A$2:$J$24,10,FALSE)</f>
        <v>1</v>
      </c>
      <c r="O12554" t="str">
        <f t="shared" si="984"/>
        <v xml:space="preserve"> </v>
      </c>
    </row>
    <row r="12555" spans="1:15">
      <c r="A12555" t="s">
        <v>108</v>
      </c>
      <c r="B12555" t="s">
        <v>353</v>
      </c>
      <c r="C12555" t="s">
        <v>148</v>
      </c>
      <c r="D12555" s="8">
        <v>3.5770114942528735</v>
      </c>
      <c r="E12555" s="8">
        <v>2.8031962881814665</v>
      </c>
      <c r="F12555" s="8">
        <v>1.0872621614021933</v>
      </c>
      <c r="G12555" t="str">
        <f>VLOOKUP(C12555,'data indicadores nacional'!$A$2:$G$24,7,FALSE)</f>
        <v>arriba</v>
      </c>
      <c r="H12555" s="9">
        <f>VLOOKUP(C12555,'data indicadores nacional'!$A$2:$F$24,6,FALSE)</f>
        <v>0.44294071764974818</v>
      </c>
      <c r="I12555" s="5" t="str">
        <f t="shared" si="980"/>
        <v>alarma</v>
      </c>
      <c r="J12555" s="5">
        <f t="shared" si="981"/>
        <v>0</v>
      </c>
      <c r="K12555" s="5">
        <f t="shared" si="982"/>
        <v>1</v>
      </c>
      <c r="L12555" s="5">
        <f t="shared" si="983"/>
        <v>1</v>
      </c>
      <c r="N12555" s="8">
        <f>VLOOKUP(C12555,'data indicadores nacional'!$A$2:$J$24,10,FALSE)</f>
        <v>80</v>
      </c>
      <c r="O12555" t="str">
        <f t="shared" si="984"/>
        <v>alarma</v>
      </c>
    </row>
    <row r="12556" spans="1:15">
      <c r="A12556" t="s">
        <v>108</v>
      </c>
      <c r="B12556" t="s">
        <v>353</v>
      </c>
      <c r="C12556" t="s">
        <v>149</v>
      </c>
      <c r="D12556" s="8">
        <v>0.22988505747126436</v>
      </c>
      <c r="E12556" s="8">
        <v>0.16754736435107617</v>
      </c>
      <c r="F12556" s="8">
        <v>0.1405942450089043</v>
      </c>
      <c r="G12556" t="str">
        <f>VLOOKUP(C12556,'data indicadores nacional'!$A$2:$G$24,7,FALSE)</f>
        <v>abajo</v>
      </c>
      <c r="H12556" s="9">
        <f>VLOOKUP(C12556,'data indicadores nacional'!$A$2:$F$24,6,FALSE)</f>
        <v>3.3105825166439729E-2</v>
      </c>
      <c r="I12556" s="5" t="str">
        <f t="shared" si="980"/>
        <v xml:space="preserve"> </v>
      </c>
      <c r="J12556" s="5">
        <f t="shared" si="981"/>
        <v>1</v>
      </c>
      <c r="K12556" s="5">
        <f t="shared" si="982"/>
        <v>0</v>
      </c>
      <c r="L12556" s="5">
        <f t="shared" si="983"/>
        <v>1</v>
      </c>
      <c r="N12556" s="8" t="str">
        <f>VLOOKUP(C12556,'data indicadores nacional'!$A$2:$J$24,10,FALSE)</f>
        <v>-</v>
      </c>
      <c r="O12556" t="str">
        <f t="shared" si="984"/>
        <v xml:space="preserve"> </v>
      </c>
    </row>
    <row r="12557" spans="1:15">
      <c r="A12557" t="s">
        <v>108</v>
      </c>
      <c r="B12557" t="s">
        <v>353</v>
      </c>
      <c r="C12557" t="s">
        <v>150</v>
      </c>
      <c r="D12557" s="8">
        <v>2.7586206896551724E-2</v>
      </c>
      <c r="E12557" s="8">
        <v>5.155303518494652E-2</v>
      </c>
      <c r="F12557" s="8">
        <v>9.3729496672602858E-2</v>
      </c>
      <c r="G12557" t="str">
        <f>VLOOKUP(C12557,'data indicadores nacional'!$A$2:$G$24,7,FALSE)</f>
        <v>abajo</v>
      </c>
      <c r="H12557" s="9">
        <f>VLOOKUP(C12557,'data indicadores nacional'!$A$2:$F$24,6,FALSE)</f>
        <v>3.1798702633632006E-2</v>
      </c>
      <c r="I12557" s="5" t="str">
        <f t="shared" si="980"/>
        <v>alarma</v>
      </c>
      <c r="J12557" s="5">
        <f t="shared" si="981"/>
        <v>0</v>
      </c>
      <c r="K12557" s="5">
        <f t="shared" si="982"/>
        <v>1</v>
      </c>
      <c r="L12557" s="5">
        <f t="shared" si="983"/>
        <v>1</v>
      </c>
      <c r="N12557" s="8" t="str">
        <f>VLOOKUP(C12557,'data indicadores nacional'!$A$2:$J$24,10,FALSE)</f>
        <v>-</v>
      </c>
      <c r="O12557" t="str">
        <f t="shared" si="984"/>
        <v xml:space="preserve"> </v>
      </c>
    </row>
    <row r="12558" spans="1:15">
      <c r="A12558" t="s">
        <v>108</v>
      </c>
      <c r="B12558" t="s">
        <v>353</v>
      </c>
      <c r="C12558" t="s">
        <v>151</v>
      </c>
      <c r="D12558" s="8">
        <v>11.639937920331093</v>
      </c>
      <c r="E12558" s="8">
        <v>10.747232472324724</v>
      </c>
      <c r="F12558" s="8">
        <v>8.7019579405366212</v>
      </c>
      <c r="G12558" t="str">
        <f>VLOOKUP(C12558,'data indicadores nacional'!$A$2:$G$24,7,FALSE)</f>
        <v>arriba</v>
      </c>
      <c r="H12558" s="9">
        <f>VLOOKUP(C12558,'data indicadores nacional'!$A$2:$F$24,6,FALSE)</f>
        <v>2.4115304789202416</v>
      </c>
      <c r="I12558" s="5" t="str">
        <f t="shared" si="980"/>
        <v>alarma</v>
      </c>
      <c r="J12558" s="5">
        <f t="shared" si="981"/>
        <v>0</v>
      </c>
      <c r="K12558" s="5">
        <f t="shared" si="982"/>
        <v>1</v>
      </c>
      <c r="L12558" s="5">
        <f t="shared" si="983"/>
        <v>1</v>
      </c>
      <c r="N12558" s="8" t="str">
        <f>VLOOKUP(C12558,'data indicadores nacional'!$A$2:$J$24,10,FALSE)</f>
        <v>-</v>
      </c>
      <c r="O12558" t="str">
        <f t="shared" si="984"/>
        <v xml:space="preserve"> </v>
      </c>
    </row>
    <row r="12559" spans="1:15">
      <c r="A12559" t="s">
        <v>108</v>
      </c>
      <c r="B12559" t="s">
        <v>354</v>
      </c>
      <c r="C12559" t="s">
        <v>147</v>
      </c>
      <c r="D12559" s="8">
        <v>0.38759689922480622</v>
      </c>
      <c r="E12559" s="8">
        <v>0</v>
      </c>
      <c r="F12559" s="8">
        <v>0</v>
      </c>
      <c r="G12559" t="str">
        <f>VLOOKUP(C12559,'data indicadores nacional'!$A$2:$G$24,7,FALSE)</f>
        <v>abajo</v>
      </c>
      <c r="H12559" s="9">
        <f>VLOOKUP(C12559,'data indicadores nacional'!$A$2:$F$24,6,FALSE)</f>
        <v>3.1698266245721529E-2</v>
      </c>
      <c r="I12559" s="5" t="str">
        <f t="shared" si="980"/>
        <v xml:space="preserve"> </v>
      </c>
      <c r="J12559" s="5">
        <f t="shared" si="981"/>
        <v>1</v>
      </c>
      <c r="K12559" s="5">
        <f t="shared" si="982"/>
        <v>0</v>
      </c>
      <c r="L12559" s="5">
        <f t="shared" si="983"/>
        <v>1</v>
      </c>
      <c r="N12559" s="8">
        <f>VLOOKUP(C12559,'data indicadores nacional'!$A$2:$J$24,10,FALSE)</f>
        <v>1</v>
      </c>
      <c r="O12559" t="str">
        <f t="shared" si="984"/>
        <v xml:space="preserve"> </v>
      </c>
    </row>
    <row r="12560" spans="1:15">
      <c r="A12560" t="s">
        <v>108</v>
      </c>
      <c r="B12560" t="s">
        <v>354</v>
      </c>
      <c r="C12560" t="s">
        <v>148</v>
      </c>
      <c r="D12560" s="8">
        <v>3.2296650717703352</v>
      </c>
      <c r="E12560" s="8">
        <v>2.3413111342351716</v>
      </c>
      <c r="F12560" s="8">
        <v>1.9421860885275519</v>
      </c>
      <c r="G12560" t="str">
        <f>VLOOKUP(C12560,'data indicadores nacional'!$A$2:$G$24,7,FALSE)</f>
        <v>arriba</v>
      </c>
      <c r="H12560" s="9">
        <f>VLOOKUP(C12560,'data indicadores nacional'!$A$2:$F$24,6,FALSE)</f>
        <v>0.44294071764974818</v>
      </c>
      <c r="I12560" s="5" t="str">
        <f t="shared" si="980"/>
        <v>alarma</v>
      </c>
      <c r="J12560" s="5">
        <f t="shared" si="981"/>
        <v>0</v>
      </c>
      <c r="K12560" s="5">
        <f t="shared" si="982"/>
        <v>1</v>
      </c>
      <c r="L12560" s="5">
        <f t="shared" si="983"/>
        <v>1</v>
      </c>
      <c r="N12560" s="8">
        <f>VLOOKUP(C12560,'data indicadores nacional'!$A$2:$J$24,10,FALSE)</f>
        <v>80</v>
      </c>
      <c r="O12560" t="str">
        <f t="shared" si="984"/>
        <v>alarma</v>
      </c>
    </row>
    <row r="12561" spans="1:15">
      <c r="A12561" t="s">
        <v>108</v>
      </c>
      <c r="B12561" t="s">
        <v>354</v>
      </c>
      <c r="C12561" t="s">
        <v>149</v>
      </c>
      <c r="D12561" s="8">
        <v>9.569377990430622E-2</v>
      </c>
      <c r="E12561" s="8">
        <v>2.6014568158168577E-2</v>
      </c>
      <c r="F12561" s="8">
        <v>0.31616982836495033</v>
      </c>
      <c r="G12561" t="str">
        <f>VLOOKUP(C12561,'data indicadores nacional'!$A$2:$G$24,7,FALSE)</f>
        <v>abajo</v>
      </c>
      <c r="H12561" s="9">
        <f>VLOOKUP(C12561,'data indicadores nacional'!$A$2:$F$24,6,FALSE)</f>
        <v>3.3105825166439729E-2</v>
      </c>
      <c r="I12561" s="5" t="str">
        <f t="shared" si="980"/>
        <v>alarma</v>
      </c>
      <c r="J12561" s="5">
        <f t="shared" si="981"/>
        <v>0</v>
      </c>
      <c r="K12561" s="5">
        <f t="shared" si="982"/>
        <v>1</v>
      </c>
      <c r="L12561" s="5">
        <f t="shared" si="983"/>
        <v>1</v>
      </c>
      <c r="N12561" s="8" t="str">
        <f>VLOOKUP(C12561,'data indicadores nacional'!$A$2:$J$24,10,FALSE)</f>
        <v>-</v>
      </c>
      <c r="O12561" t="str">
        <f t="shared" si="984"/>
        <v xml:space="preserve"> </v>
      </c>
    </row>
    <row r="12562" spans="1:15">
      <c r="A12562" t="s">
        <v>108</v>
      </c>
      <c r="B12562" t="s">
        <v>354</v>
      </c>
      <c r="C12562" t="s">
        <v>150</v>
      </c>
      <c r="D12562" s="8">
        <v>2.3923444976076555E-2</v>
      </c>
      <c r="E12562" s="8">
        <v>0.13007284079084289</v>
      </c>
      <c r="F12562" s="8">
        <v>4.5167118337850046E-2</v>
      </c>
      <c r="G12562" t="str">
        <f>VLOOKUP(C12562,'data indicadores nacional'!$A$2:$G$24,7,FALSE)</f>
        <v>abajo</v>
      </c>
      <c r="H12562" s="9">
        <f>VLOOKUP(C12562,'data indicadores nacional'!$A$2:$F$24,6,FALSE)</f>
        <v>3.1798702633632006E-2</v>
      </c>
      <c r="I12562" s="5" t="str">
        <f t="shared" si="980"/>
        <v xml:space="preserve"> </v>
      </c>
      <c r="J12562" s="5">
        <f t="shared" si="981"/>
        <v>0</v>
      </c>
      <c r="K12562" s="5">
        <f t="shared" si="982"/>
        <v>1</v>
      </c>
      <c r="L12562" s="5">
        <f t="shared" si="983"/>
        <v>1</v>
      </c>
      <c r="N12562" s="8" t="str">
        <f>VLOOKUP(C12562,'data indicadores nacional'!$A$2:$J$24,10,FALSE)</f>
        <v>-</v>
      </c>
      <c r="O12562" t="str">
        <f t="shared" si="984"/>
        <v xml:space="preserve"> </v>
      </c>
    </row>
    <row r="12563" spans="1:15">
      <c r="A12563" t="s">
        <v>108</v>
      </c>
      <c r="B12563" t="s">
        <v>354</v>
      </c>
      <c r="C12563" t="s">
        <v>151</v>
      </c>
      <c r="D12563" s="8">
        <v>73.962264150943398</v>
      </c>
      <c r="E12563" s="8">
        <v>77.007299270072991</v>
      </c>
      <c r="F12563" s="8">
        <v>51.594202898550719</v>
      </c>
      <c r="G12563" t="str">
        <f>VLOOKUP(C12563,'data indicadores nacional'!$A$2:$G$24,7,FALSE)</f>
        <v>arriba</v>
      </c>
      <c r="H12563" s="9">
        <f>VLOOKUP(C12563,'data indicadores nacional'!$A$2:$F$24,6,FALSE)</f>
        <v>2.4115304789202416</v>
      </c>
      <c r="I12563" s="5" t="str">
        <f t="shared" si="980"/>
        <v>alarma</v>
      </c>
      <c r="J12563" s="5">
        <f t="shared" si="981"/>
        <v>0</v>
      </c>
      <c r="K12563" s="5">
        <f t="shared" si="982"/>
        <v>1</v>
      </c>
      <c r="L12563" s="5">
        <f t="shared" si="983"/>
        <v>1</v>
      </c>
      <c r="N12563" s="8" t="str">
        <f>VLOOKUP(C12563,'data indicadores nacional'!$A$2:$J$24,10,FALSE)</f>
        <v>-</v>
      </c>
      <c r="O12563" t="str">
        <f t="shared" si="984"/>
        <v xml:space="preserve"> </v>
      </c>
    </row>
    <row r="12564" spans="1:15">
      <c r="A12564" t="s">
        <v>108</v>
      </c>
      <c r="B12564" t="s">
        <v>355</v>
      </c>
      <c r="C12564" t="s">
        <v>147</v>
      </c>
      <c r="D12564" s="8">
        <v>0</v>
      </c>
      <c r="E12564" s="8">
        <v>0</v>
      </c>
      <c r="F12564" s="8">
        <v>0</v>
      </c>
      <c r="G12564" t="str">
        <f>VLOOKUP(C12564,'data indicadores nacional'!$A$2:$G$24,7,FALSE)</f>
        <v>abajo</v>
      </c>
      <c r="H12564" s="9">
        <f>VLOOKUP(C12564,'data indicadores nacional'!$A$2:$F$24,6,FALSE)</f>
        <v>3.1698266245721529E-2</v>
      </c>
      <c r="I12564" s="5" t="str">
        <f t="shared" si="980"/>
        <v xml:space="preserve"> </v>
      </c>
      <c r="J12564" s="5">
        <f t="shared" si="981"/>
        <v>0</v>
      </c>
      <c r="K12564" s="5">
        <f t="shared" si="982"/>
        <v>0</v>
      </c>
      <c r="L12564" s="5">
        <f t="shared" si="983"/>
        <v>0</v>
      </c>
      <c r="N12564" s="8">
        <f>VLOOKUP(C12564,'data indicadores nacional'!$A$2:$J$24,10,FALSE)</f>
        <v>1</v>
      </c>
      <c r="O12564" t="str">
        <f t="shared" si="984"/>
        <v xml:space="preserve"> </v>
      </c>
    </row>
    <row r="12565" spans="1:15">
      <c r="A12565" t="s">
        <v>108</v>
      </c>
      <c r="B12565" t="s">
        <v>355</v>
      </c>
      <c r="C12565" t="s">
        <v>148</v>
      </c>
      <c r="D12565" s="8">
        <v>2.7140783744557329</v>
      </c>
      <c r="E12565" s="8">
        <v>2.8124110446911472</v>
      </c>
      <c r="F12565" s="8">
        <v>3.4552761320793803</v>
      </c>
      <c r="G12565" t="str">
        <f>VLOOKUP(C12565,'data indicadores nacional'!$A$2:$G$24,7,FALSE)</f>
        <v>arriba</v>
      </c>
      <c r="H12565" s="9">
        <f>VLOOKUP(C12565,'data indicadores nacional'!$A$2:$F$24,6,FALSE)</f>
        <v>0.44294071764974818</v>
      </c>
      <c r="I12565" s="5" t="str">
        <f t="shared" si="980"/>
        <v xml:space="preserve"> </v>
      </c>
      <c r="J12565" s="5">
        <f t="shared" si="981"/>
        <v>1</v>
      </c>
      <c r="K12565" s="5">
        <f t="shared" si="982"/>
        <v>0</v>
      </c>
      <c r="L12565" s="5">
        <f t="shared" si="983"/>
        <v>1</v>
      </c>
      <c r="N12565" s="8">
        <f>VLOOKUP(C12565,'data indicadores nacional'!$A$2:$J$24,10,FALSE)</f>
        <v>80</v>
      </c>
      <c r="O12565" t="str">
        <f t="shared" si="984"/>
        <v>alarma</v>
      </c>
    </row>
    <row r="12566" spans="1:15">
      <c r="A12566" t="s">
        <v>108</v>
      </c>
      <c r="B12566" t="s">
        <v>355</v>
      </c>
      <c r="C12566" t="s">
        <v>149</v>
      </c>
      <c r="D12566" s="8">
        <v>0.13546202225447507</v>
      </c>
      <c r="E12566" s="8">
        <v>0.11101622544833477</v>
      </c>
      <c r="F12566" s="8">
        <v>7.4574305008907493E-2</v>
      </c>
      <c r="G12566" t="str">
        <f>VLOOKUP(C12566,'data indicadores nacional'!$A$2:$G$24,7,FALSE)</f>
        <v>abajo</v>
      </c>
      <c r="H12566" s="9">
        <f>VLOOKUP(C12566,'data indicadores nacional'!$A$2:$F$24,6,FALSE)</f>
        <v>3.3105825166439729E-2</v>
      </c>
      <c r="I12566" s="5" t="str">
        <f t="shared" si="980"/>
        <v xml:space="preserve"> </v>
      </c>
      <c r="J12566" s="5">
        <f t="shared" si="981"/>
        <v>1</v>
      </c>
      <c r="K12566" s="5">
        <f t="shared" si="982"/>
        <v>0</v>
      </c>
      <c r="L12566" s="5">
        <f t="shared" si="983"/>
        <v>1</v>
      </c>
      <c r="N12566" s="8" t="str">
        <f>VLOOKUP(C12566,'data indicadores nacional'!$A$2:$J$24,10,FALSE)</f>
        <v>-</v>
      </c>
      <c r="O12566" t="str">
        <f t="shared" si="984"/>
        <v xml:space="preserve"> </v>
      </c>
    </row>
    <row r="12567" spans="1:15">
      <c r="A12567" t="s">
        <v>108</v>
      </c>
      <c r="B12567" t="s">
        <v>355</v>
      </c>
      <c r="C12567" t="s">
        <v>150</v>
      </c>
      <c r="D12567" s="8">
        <v>1.4513788098693758E-2</v>
      </c>
      <c r="E12567" s="8">
        <v>2.8465698832906349E-2</v>
      </c>
      <c r="F12567" s="8">
        <v>5.8002237229150266E-2</v>
      </c>
      <c r="G12567" t="str">
        <f>VLOOKUP(C12567,'data indicadores nacional'!$A$2:$G$24,7,FALSE)</f>
        <v>abajo</v>
      </c>
      <c r="H12567" s="9">
        <f>VLOOKUP(C12567,'data indicadores nacional'!$A$2:$F$24,6,FALSE)</f>
        <v>3.1798702633632006E-2</v>
      </c>
      <c r="I12567" s="5" t="str">
        <f t="shared" si="980"/>
        <v>alarma</v>
      </c>
      <c r="J12567" s="5">
        <f t="shared" si="981"/>
        <v>0</v>
      </c>
      <c r="K12567" s="5">
        <f t="shared" si="982"/>
        <v>1</v>
      </c>
      <c r="L12567" s="5">
        <f t="shared" si="983"/>
        <v>1</v>
      </c>
      <c r="N12567" s="8" t="str">
        <f>VLOOKUP(C12567,'data indicadores nacional'!$A$2:$J$24,10,FALSE)</f>
        <v>-</v>
      </c>
      <c r="O12567" t="str">
        <f t="shared" si="984"/>
        <v xml:space="preserve"> </v>
      </c>
    </row>
    <row r="12568" spans="1:15">
      <c r="A12568" t="s">
        <v>108</v>
      </c>
      <c r="B12568" t="s">
        <v>355</v>
      </c>
      <c r="C12568" t="s">
        <v>151</v>
      </c>
      <c r="D12568" s="8">
        <v>85.668789808917197</v>
      </c>
      <c r="E12568" s="8">
        <v>71.529284164858993</v>
      </c>
      <c r="F12568" s="8">
        <v>59.649122807017541</v>
      </c>
      <c r="G12568" t="str">
        <f>VLOOKUP(C12568,'data indicadores nacional'!$A$2:$G$24,7,FALSE)</f>
        <v>arriba</v>
      </c>
      <c r="H12568" s="9">
        <f>VLOOKUP(C12568,'data indicadores nacional'!$A$2:$F$24,6,FALSE)</f>
        <v>2.4115304789202416</v>
      </c>
      <c r="I12568" s="5" t="str">
        <f t="shared" si="980"/>
        <v>alarma</v>
      </c>
      <c r="J12568" s="5">
        <f t="shared" si="981"/>
        <v>0</v>
      </c>
      <c r="K12568" s="5">
        <f t="shared" si="982"/>
        <v>1</v>
      </c>
      <c r="L12568" s="5">
        <f t="shared" si="983"/>
        <v>1</v>
      </c>
      <c r="N12568" s="8" t="str">
        <f>VLOOKUP(C12568,'data indicadores nacional'!$A$2:$J$24,10,FALSE)</f>
        <v>-</v>
      </c>
      <c r="O12568" t="str">
        <f t="shared" si="984"/>
        <v xml:space="preserve"> </v>
      </c>
    </row>
    <row r="12569" spans="1:15">
      <c r="A12569" t="s">
        <v>108</v>
      </c>
      <c r="B12569" t="s">
        <v>356</v>
      </c>
      <c r="C12569" t="s">
        <v>147</v>
      </c>
      <c r="D12569" s="8">
        <v>0.21459227467811159</v>
      </c>
      <c r="E12569" s="8">
        <v>0</v>
      </c>
      <c r="F12569" s="8">
        <v>0.4098360655737705</v>
      </c>
      <c r="G12569" t="str">
        <f>VLOOKUP(C12569,'data indicadores nacional'!$A$2:$G$24,7,FALSE)</f>
        <v>abajo</v>
      </c>
      <c r="H12569" s="9">
        <f>VLOOKUP(C12569,'data indicadores nacional'!$A$2:$F$24,6,FALSE)</f>
        <v>3.1698266245721529E-2</v>
      </c>
      <c r="I12569" s="5" t="str">
        <f t="shared" si="980"/>
        <v>alarma</v>
      </c>
      <c r="J12569" s="5">
        <f t="shared" si="981"/>
        <v>0</v>
      </c>
      <c r="K12569" s="5">
        <f t="shared" si="982"/>
        <v>1</v>
      </c>
      <c r="L12569" s="5">
        <f t="shared" si="983"/>
        <v>1</v>
      </c>
      <c r="N12569" s="8">
        <f>VLOOKUP(C12569,'data indicadores nacional'!$A$2:$J$24,10,FALSE)</f>
        <v>1</v>
      </c>
      <c r="O12569" t="str">
        <f t="shared" si="984"/>
        <v xml:space="preserve"> </v>
      </c>
    </row>
    <row r="12570" spans="1:15">
      <c r="A12570" t="s">
        <v>108</v>
      </c>
      <c r="B12570" t="s">
        <v>356</v>
      </c>
      <c r="C12570" t="s">
        <v>148</v>
      </c>
      <c r="D12570" s="8">
        <v>4.8674698795180724</v>
      </c>
      <c r="E12570" s="8">
        <v>5.8636748518204911</v>
      </c>
      <c r="F12570" s="8">
        <v>6.3629574309185966</v>
      </c>
      <c r="G12570" t="str">
        <f>VLOOKUP(C12570,'data indicadores nacional'!$A$2:$G$24,7,FALSE)</f>
        <v>arriba</v>
      </c>
      <c r="H12570" s="9">
        <f>VLOOKUP(C12570,'data indicadores nacional'!$A$2:$F$24,6,FALSE)</f>
        <v>0.44294071764974818</v>
      </c>
      <c r="I12570" s="5" t="str">
        <f t="shared" si="980"/>
        <v xml:space="preserve"> </v>
      </c>
      <c r="J12570" s="5">
        <f t="shared" si="981"/>
        <v>1</v>
      </c>
      <c r="K12570" s="5">
        <f t="shared" si="982"/>
        <v>0</v>
      </c>
      <c r="L12570" s="5">
        <f t="shared" si="983"/>
        <v>1</v>
      </c>
      <c r="N12570" s="8">
        <f>VLOOKUP(C12570,'data indicadores nacional'!$A$2:$J$24,10,FALSE)</f>
        <v>80</v>
      </c>
      <c r="O12570" t="str">
        <f t="shared" si="984"/>
        <v>alarma</v>
      </c>
    </row>
    <row r="12571" spans="1:15">
      <c r="A12571" t="s">
        <v>108</v>
      </c>
      <c r="B12571" t="s">
        <v>356</v>
      </c>
      <c r="C12571" t="s">
        <v>149</v>
      </c>
      <c r="D12571" s="8">
        <v>0.11244979919678715</v>
      </c>
      <c r="E12571" s="8">
        <v>0.11642675698560541</v>
      </c>
      <c r="F12571" s="8">
        <v>7.4682598954443624E-2</v>
      </c>
      <c r="G12571" t="str">
        <f>VLOOKUP(C12571,'data indicadores nacional'!$A$2:$G$24,7,FALSE)</f>
        <v>abajo</v>
      </c>
      <c r="H12571" s="9">
        <f>VLOOKUP(C12571,'data indicadores nacional'!$A$2:$F$24,6,FALSE)</f>
        <v>3.3105825166439729E-2</v>
      </c>
      <c r="I12571" s="5" t="str">
        <f t="shared" si="980"/>
        <v xml:space="preserve"> </v>
      </c>
      <c r="J12571" s="5">
        <f t="shared" si="981"/>
        <v>1</v>
      </c>
      <c r="K12571" s="5">
        <f t="shared" si="982"/>
        <v>0</v>
      </c>
      <c r="L12571" s="5">
        <f t="shared" si="983"/>
        <v>1</v>
      </c>
      <c r="N12571" s="8" t="str">
        <f>VLOOKUP(C12571,'data indicadores nacional'!$A$2:$J$24,10,FALSE)</f>
        <v>-</v>
      </c>
      <c r="O12571" t="str">
        <f t="shared" si="984"/>
        <v xml:space="preserve"> </v>
      </c>
    </row>
    <row r="12572" spans="1:15">
      <c r="A12572" t="s">
        <v>108</v>
      </c>
      <c r="B12572" t="s">
        <v>356</v>
      </c>
      <c r="C12572" t="s">
        <v>150</v>
      </c>
      <c r="D12572" s="8">
        <v>1.6064257028112448E-2</v>
      </c>
      <c r="E12572" s="8">
        <v>7.4089754445385264E-2</v>
      </c>
      <c r="F12572" s="8">
        <v>7.4682598954443624E-2</v>
      </c>
      <c r="G12572" t="str">
        <f>VLOOKUP(C12572,'data indicadores nacional'!$A$2:$G$24,7,FALSE)</f>
        <v>abajo</v>
      </c>
      <c r="H12572" s="9">
        <f>VLOOKUP(C12572,'data indicadores nacional'!$A$2:$F$24,6,FALSE)</f>
        <v>3.1798702633632006E-2</v>
      </c>
      <c r="I12572" s="5" t="str">
        <f t="shared" si="980"/>
        <v>alarma</v>
      </c>
      <c r="J12572" s="5">
        <f t="shared" si="981"/>
        <v>0</v>
      </c>
      <c r="K12572" s="5">
        <f t="shared" si="982"/>
        <v>1</v>
      </c>
      <c r="L12572" s="5">
        <f t="shared" si="983"/>
        <v>1</v>
      </c>
      <c r="N12572" s="8" t="str">
        <f>VLOOKUP(C12572,'data indicadores nacional'!$A$2:$J$24,10,FALSE)</f>
        <v>-</v>
      </c>
      <c r="O12572" t="str">
        <f t="shared" si="984"/>
        <v xml:space="preserve"> </v>
      </c>
    </row>
    <row r="12573" spans="1:15">
      <c r="A12573" t="s">
        <v>108</v>
      </c>
      <c r="B12573" t="s">
        <v>356</v>
      </c>
      <c r="C12573" t="s">
        <v>151</v>
      </c>
      <c r="D12573" s="8">
        <v>83.18452380952381</v>
      </c>
      <c r="E12573" s="8">
        <v>76.687988628287144</v>
      </c>
      <c r="F12573" s="8">
        <v>70.89108910891089</v>
      </c>
      <c r="G12573" t="str">
        <f>VLOOKUP(C12573,'data indicadores nacional'!$A$2:$G$24,7,FALSE)</f>
        <v>arriba</v>
      </c>
      <c r="H12573" s="9">
        <f>VLOOKUP(C12573,'data indicadores nacional'!$A$2:$F$24,6,FALSE)</f>
        <v>2.4115304789202416</v>
      </c>
      <c r="I12573" s="5" t="str">
        <f t="shared" si="980"/>
        <v>alarma</v>
      </c>
      <c r="J12573" s="5">
        <f t="shared" si="981"/>
        <v>0</v>
      </c>
      <c r="K12573" s="5">
        <f t="shared" si="982"/>
        <v>1</v>
      </c>
      <c r="L12573" s="5">
        <f t="shared" si="983"/>
        <v>1</v>
      </c>
      <c r="N12573" s="8" t="str">
        <f>VLOOKUP(C12573,'data indicadores nacional'!$A$2:$J$24,10,FALSE)</f>
        <v>-</v>
      </c>
      <c r="O12573" t="str">
        <f t="shared" si="984"/>
        <v xml:space="preserve"> </v>
      </c>
    </row>
    <row r="12574" spans="1:15">
      <c r="A12574" t="s">
        <v>108</v>
      </c>
      <c r="B12574" t="s">
        <v>357</v>
      </c>
      <c r="C12574" t="s">
        <v>147</v>
      </c>
      <c r="D12574" s="8">
        <v>0</v>
      </c>
      <c r="E12574" s="8">
        <v>0</v>
      </c>
      <c r="F12574" s="8">
        <v>0</v>
      </c>
      <c r="G12574" t="str">
        <f>VLOOKUP(C12574,'data indicadores nacional'!$A$2:$G$24,7,FALSE)</f>
        <v>abajo</v>
      </c>
      <c r="H12574" s="9">
        <f>VLOOKUP(C12574,'data indicadores nacional'!$A$2:$F$24,6,FALSE)</f>
        <v>3.1698266245721529E-2</v>
      </c>
      <c r="I12574" s="5" t="str">
        <f t="shared" si="980"/>
        <v xml:space="preserve"> </v>
      </c>
      <c r="J12574" s="5">
        <f t="shared" si="981"/>
        <v>0</v>
      </c>
      <c r="K12574" s="5">
        <f t="shared" si="982"/>
        <v>0</v>
      </c>
      <c r="L12574" s="5">
        <f t="shared" si="983"/>
        <v>0</v>
      </c>
      <c r="N12574" s="8">
        <f>VLOOKUP(C12574,'data indicadores nacional'!$A$2:$J$24,10,FALSE)</f>
        <v>1</v>
      </c>
      <c r="O12574" t="str">
        <f t="shared" si="984"/>
        <v xml:space="preserve"> </v>
      </c>
    </row>
    <row r="12575" spans="1:15">
      <c r="A12575" t="s">
        <v>108</v>
      </c>
      <c r="B12575" t="s">
        <v>357</v>
      </c>
      <c r="C12575" t="s">
        <v>148</v>
      </c>
      <c r="D12575" s="8">
        <v>25.449573216209497</v>
      </c>
      <c r="E12575" s="8">
        <v>8.84914255091104</v>
      </c>
      <c r="F12575" s="8">
        <v>5.3815465580171455</v>
      </c>
      <c r="G12575" t="str">
        <f>VLOOKUP(C12575,'data indicadores nacional'!$A$2:$G$24,7,FALSE)</f>
        <v>arriba</v>
      </c>
      <c r="H12575" s="9">
        <f>VLOOKUP(C12575,'data indicadores nacional'!$A$2:$F$24,6,FALSE)</f>
        <v>0.44294071764974818</v>
      </c>
      <c r="I12575" s="5" t="str">
        <f t="shared" si="980"/>
        <v>alarma</v>
      </c>
      <c r="J12575" s="5">
        <f t="shared" si="981"/>
        <v>0</v>
      </c>
      <c r="K12575" s="5">
        <f t="shared" si="982"/>
        <v>1</v>
      </c>
      <c r="L12575" s="5">
        <f t="shared" si="983"/>
        <v>1</v>
      </c>
      <c r="N12575" s="8">
        <f>VLOOKUP(C12575,'data indicadores nacional'!$A$2:$J$24,10,FALSE)</f>
        <v>80</v>
      </c>
      <c r="O12575" t="str">
        <f t="shared" si="984"/>
        <v>alarma</v>
      </c>
    </row>
    <row r="12576" spans="1:15">
      <c r="A12576" t="s">
        <v>108</v>
      </c>
      <c r="B12576" t="s">
        <v>357</v>
      </c>
      <c r="C12576" t="s">
        <v>149</v>
      </c>
      <c r="D12576" s="8">
        <v>9.1157702825888781E-2</v>
      </c>
      <c r="E12576" s="8">
        <v>0.18756698821007503</v>
      </c>
      <c r="F12576" s="8">
        <v>8.4882437823614293E-2</v>
      </c>
      <c r="G12576" t="str">
        <f>VLOOKUP(C12576,'data indicadores nacional'!$A$2:$G$24,7,FALSE)</f>
        <v>abajo</v>
      </c>
      <c r="H12576" s="9">
        <f>VLOOKUP(C12576,'data indicadores nacional'!$A$2:$F$24,6,FALSE)</f>
        <v>3.3105825166439729E-2</v>
      </c>
      <c r="I12576" s="5" t="str">
        <f t="shared" si="980"/>
        <v xml:space="preserve"> </v>
      </c>
      <c r="J12576" s="5">
        <f t="shared" si="981"/>
        <v>1</v>
      </c>
      <c r="K12576" s="5">
        <f t="shared" si="982"/>
        <v>0</v>
      </c>
      <c r="L12576" s="5">
        <f t="shared" si="983"/>
        <v>1</v>
      </c>
      <c r="N12576" s="8" t="str">
        <f>VLOOKUP(C12576,'data indicadores nacional'!$A$2:$J$24,10,FALSE)</f>
        <v>-</v>
      </c>
      <c r="O12576" t="str">
        <f t="shared" si="984"/>
        <v xml:space="preserve"> </v>
      </c>
    </row>
    <row r="12577" spans="1:15">
      <c r="A12577" t="s">
        <v>108</v>
      </c>
      <c r="B12577" t="s">
        <v>357</v>
      </c>
      <c r="C12577" t="s">
        <v>150</v>
      </c>
      <c r="D12577" s="8">
        <v>1.6574127786525231E-2</v>
      </c>
      <c r="E12577" s="8">
        <v>0.12727759914255091</v>
      </c>
      <c r="F12577" s="8">
        <v>0.11034716917069859</v>
      </c>
      <c r="G12577" t="str">
        <f>VLOOKUP(C12577,'data indicadores nacional'!$A$2:$G$24,7,FALSE)</f>
        <v>abajo</v>
      </c>
      <c r="H12577" s="9">
        <f>VLOOKUP(C12577,'data indicadores nacional'!$A$2:$F$24,6,FALSE)</f>
        <v>3.1798702633632006E-2</v>
      </c>
      <c r="I12577" s="5" t="str">
        <f t="shared" si="980"/>
        <v xml:space="preserve"> </v>
      </c>
      <c r="J12577" s="5">
        <f t="shared" si="981"/>
        <v>0</v>
      </c>
      <c r="K12577" s="5">
        <f t="shared" si="982"/>
        <v>1</v>
      </c>
      <c r="L12577" s="5">
        <f t="shared" si="983"/>
        <v>1</v>
      </c>
      <c r="N12577" s="8" t="str">
        <f>VLOOKUP(C12577,'data indicadores nacional'!$A$2:$J$24,10,FALSE)</f>
        <v>-</v>
      </c>
      <c r="O12577" t="str">
        <f t="shared" si="984"/>
        <v xml:space="preserve"> </v>
      </c>
    </row>
    <row r="12578" spans="1:15">
      <c r="A12578" t="s">
        <v>108</v>
      </c>
      <c r="B12578" t="s">
        <v>357</v>
      </c>
      <c r="C12578" t="s">
        <v>151</v>
      </c>
      <c r="D12578" s="8">
        <v>68.23051348356114</v>
      </c>
      <c r="E12578" s="8">
        <v>73.012939001848437</v>
      </c>
      <c r="F12578" s="8">
        <v>79.114688128772642</v>
      </c>
      <c r="G12578" t="str">
        <f>VLOOKUP(C12578,'data indicadores nacional'!$A$2:$G$24,7,FALSE)</f>
        <v>arriba</v>
      </c>
      <c r="H12578" s="9">
        <f>VLOOKUP(C12578,'data indicadores nacional'!$A$2:$F$24,6,FALSE)</f>
        <v>2.4115304789202416</v>
      </c>
      <c r="I12578" s="5" t="str">
        <f t="shared" si="980"/>
        <v xml:space="preserve"> </v>
      </c>
      <c r="J12578" s="5">
        <f t="shared" si="981"/>
        <v>1</v>
      </c>
      <c r="K12578" s="5">
        <f t="shared" si="982"/>
        <v>0</v>
      </c>
      <c r="L12578" s="5">
        <f t="shared" si="983"/>
        <v>1</v>
      </c>
      <c r="N12578" s="8" t="str">
        <f>VLOOKUP(C12578,'data indicadores nacional'!$A$2:$J$24,10,FALSE)</f>
        <v>-</v>
      </c>
      <c r="O12578" t="str">
        <f t="shared" si="984"/>
        <v xml:space="preserve"> </v>
      </c>
    </row>
    <row r="12579" spans="1:15">
      <c r="A12579" t="s">
        <v>108</v>
      </c>
      <c r="B12579" t="s">
        <v>358</v>
      </c>
      <c r="C12579" t="s">
        <v>147</v>
      </c>
      <c r="D12579" s="8">
        <v>0</v>
      </c>
      <c r="E12579" s="8">
        <v>1.0526315789473684</v>
      </c>
      <c r="F12579" s="8">
        <v>0.58997050147492625</v>
      </c>
      <c r="G12579" t="str">
        <f>VLOOKUP(C12579,'data indicadores nacional'!$A$2:$G$24,7,FALSE)</f>
        <v>abajo</v>
      </c>
      <c r="H12579" s="9">
        <f>VLOOKUP(C12579,'data indicadores nacional'!$A$2:$F$24,6,FALSE)</f>
        <v>3.1698266245721529E-2</v>
      </c>
      <c r="I12579" s="5" t="str">
        <f t="shared" si="980"/>
        <v xml:space="preserve"> </v>
      </c>
      <c r="J12579" s="5">
        <f t="shared" si="981"/>
        <v>0</v>
      </c>
      <c r="K12579" s="5">
        <f t="shared" si="982"/>
        <v>1</v>
      </c>
      <c r="L12579" s="5">
        <f t="shared" si="983"/>
        <v>1</v>
      </c>
      <c r="N12579" s="8">
        <f>VLOOKUP(C12579,'data indicadores nacional'!$A$2:$J$24,10,FALSE)</f>
        <v>1</v>
      </c>
      <c r="O12579" t="str">
        <f t="shared" si="984"/>
        <v xml:space="preserve"> </v>
      </c>
    </row>
    <row r="12580" spans="1:15">
      <c r="A12580" t="s">
        <v>108</v>
      </c>
      <c r="B12580" t="s">
        <v>358</v>
      </c>
      <c r="C12580" t="s">
        <v>148</v>
      </c>
      <c r="D12580" s="8">
        <v>1.5521064301552108</v>
      </c>
      <c r="E12580" s="8">
        <v>13.516583371194912</v>
      </c>
      <c r="F12580" s="8">
        <v>2.9961089494163424</v>
      </c>
      <c r="G12580" t="str">
        <f>VLOOKUP(C12580,'data indicadores nacional'!$A$2:$G$24,7,FALSE)</f>
        <v>arriba</v>
      </c>
      <c r="H12580" s="9">
        <f>VLOOKUP(C12580,'data indicadores nacional'!$A$2:$F$24,6,FALSE)</f>
        <v>0.44294071764974818</v>
      </c>
      <c r="I12580" s="5" t="str">
        <f t="shared" si="980"/>
        <v>alarma</v>
      </c>
      <c r="J12580" s="5">
        <f t="shared" si="981"/>
        <v>1</v>
      </c>
      <c r="K12580" s="5">
        <f t="shared" si="982"/>
        <v>0</v>
      </c>
      <c r="L12580" s="5">
        <f t="shared" si="983"/>
        <v>1</v>
      </c>
      <c r="N12580" s="8">
        <f>VLOOKUP(C12580,'data indicadores nacional'!$A$2:$J$24,10,FALSE)</f>
        <v>80</v>
      </c>
      <c r="O12580" t="str">
        <f t="shared" si="984"/>
        <v>alarma</v>
      </c>
    </row>
    <row r="12581" spans="1:15">
      <c r="A12581" t="s">
        <v>108</v>
      </c>
      <c r="B12581" t="s">
        <v>358</v>
      </c>
      <c r="C12581" t="s">
        <v>149</v>
      </c>
      <c r="D12581" s="8">
        <v>0</v>
      </c>
      <c r="E12581" s="8">
        <v>7.950931394820536E-2</v>
      </c>
      <c r="F12581" s="8">
        <v>5.8365758754863814E-2</v>
      </c>
      <c r="G12581" t="str">
        <f>VLOOKUP(C12581,'data indicadores nacional'!$A$2:$G$24,7,FALSE)</f>
        <v>abajo</v>
      </c>
      <c r="H12581" s="9">
        <f>VLOOKUP(C12581,'data indicadores nacional'!$A$2:$F$24,6,FALSE)</f>
        <v>3.3105825166439729E-2</v>
      </c>
      <c r="I12581" s="5" t="str">
        <f t="shared" si="980"/>
        <v xml:space="preserve"> </v>
      </c>
      <c r="J12581" s="5">
        <f t="shared" si="981"/>
        <v>0</v>
      </c>
      <c r="K12581" s="5">
        <f t="shared" si="982"/>
        <v>1</v>
      </c>
      <c r="L12581" s="5">
        <f t="shared" si="983"/>
        <v>1</v>
      </c>
      <c r="N12581" s="8" t="str">
        <f>VLOOKUP(C12581,'data indicadores nacional'!$A$2:$J$24,10,FALSE)</f>
        <v>-</v>
      </c>
      <c r="O12581" t="str">
        <f t="shared" si="984"/>
        <v xml:space="preserve"> </v>
      </c>
    </row>
    <row r="12582" spans="1:15">
      <c r="A12582" t="s">
        <v>108</v>
      </c>
      <c r="B12582" t="s">
        <v>358</v>
      </c>
      <c r="C12582" t="s">
        <v>150</v>
      </c>
      <c r="D12582" s="8">
        <v>0</v>
      </c>
      <c r="E12582" s="8">
        <v>1.1358473421172193E-2</v>
      </c>
      <c r="F12582" s="8">
        <v>9.727626459143969E-2</v>
      </c>
      <c r="G12582" t="str">
        <f>VLOOKUP(C12582,'data indicadores nacional'!$A$2:$G$24,7,FALSE)</f>
        <v>abajo</v>
      </c>
      <c r="H12582" s="9">
        <f>VLOOKUP(C12582,'data indicadores nacional'!$A$2:$F$24,6,FALSE)</f>
        <v>3.1798702633632006E-2</v>
      </c>
      <c r="I12582" s="5" t="str">
        <f t="shared" si="980"/>
        <v>alarma</v>
      </c>
      <c r="J12582" s="5">
        <f t="shared" si="981"/>
        <v>0</v>
      </c>
      <c r="K12582" s="5">
        <f t="shared" si="982"/>
        <v>1</v>
      </c>
      <c r="L12582" s="5">
        <f t="shared" si="983"/>
        <v>1</v>
      </c>
      <c r="N12582" s="8" t="str">
        <f>VLOOKUP(C12582,'data indicadores nacional'!$A$2:$J$24,10,FALSE)</f>
        <v>-</v>
      </c>
      <c r="O12582" t="str">
        <f t="shared" si="984"/>
        <v xml:space="preserve"> </v>
      </c>
    </row>
    <row r="12583" spans="1:15">
      <c r="A12583" t="s">
        <v>108</v>
      </c>
      <c r="B12583" t="s">
        <v>358</v>
      </c>
      <c r="C12583" t="s">
        <v>151</v>
      </c>
      <c r="D12583" s="8">
        <v>26.851851851851855</v>
      </c>
      <c r="E12583" s="8">
        <v>4.8736462093862816</v>
      </c>
      <c r="F12583" s="8">
        <v>20.03012048192771</v>
      </c>
      <c r="G12583" t="str">
        <f>VLOOKUP(C12583,'data indicadores nacional'!$A$2:$G$24,7,FALSE)</f>
        <v>arriba</v>
      </c>
      <c r="H12583" s="9">
        <f>VLOOKUP(C12583,'data indicadores nacional'!$A$2:$F$24,6,FALSE)</f>
        <v>2.4115304789202416</v>
      </c>
      <c r="I12583" s="5" t="str">
        <f t="shared" si="980"/>
        <v xml:space="preserve"> </v>
      </c>
      <c r="J12583" s="5">
        <f t="shared" si="981"/>
        <v>0</v>
      </c>
      <c r="K12583" s="5">
        <f t="shared" si="982"/>
        <v>1</v>
      </c>
      <c r="L12583" s="5">
        <f t="shared" si="983"/>
        <v>1</v>
      </c>
      <c r="N12583" s="8" t="str">
        <f>VLOOKUP(C12583,'data indicadores nacional'!$A$2:$J$24,10,FALSE)</f>
        <v>-</v>
      </c>
      <c r="O12583" t="str">
        <f t="shared" si="984"/>
        <v xml:space="preserve"> </v>
      </c>
    </row>
    <row r="12584" spans="1:15">
      <c r="A12584" t="s">
        <v>108</v>
      </c>
      <c r="B12584" t="s">
        <v>359</v>
      </c>
      <c r="C12584" t="s">
        <v>147</v>
      </c>
      <c r="D12584" s="8">
        <v>0</v>
      </c>
      <c r="E12584" s="8">
        <v>0</v>
      </c>
      <c r="F12584" s="8">
        <v>0.21691973969631237</v>
      </c>
      <c r="G12584" t="str">
        <f>VLOOKUP(C12584,'data indicadores nacional'!$A$2:$G$24,7,FALSE)</f>
        <v>abajo</v>
      </c>
      <c r="H12584" s="9">
        <f>VLOOKUP(C12584,'data indicadores nacional'!$A$2:$F$24,6,FALSE)</f>
        <v>3.1698266245721529E-2</v>
      </c>
      <c r="I12584" s="5" t="str">
        <f t="shared" si="980"/>
        <v>alarma</v>
      </c>
      <c r="J12584" s="5">
        <f t="shared" si="981"/>
        <v>0</v>
      </c>
      <c r="K12584" s="5">
        <f t="shared" si="982"/>
        <v>1</v>
      </c>
      <c r="L12584" s="5">
        <f t="shared" si="983"/>
        <v>1</v>
      </c>
      <c r="N12584" s="8">
        <f>VLOOKUP(C12584,'data indicadores nacional'!$A$2:$J$24,10,FALSE)</f>
        <v>1</v>
      </c>
      <c r="O12584" t="str">
        <f t="shared" si="984"/>
        <v xml:space="preserve"> </v>
      </c>
    </row>
    <row r="12585" spans="1:15">
      <c r="A12585" t="s">
        <v>108</v>
      </c>
      <c r="B12585" t="s">
        <v>359</v>
      </c>
      <c r="C12585" t="s">
        <v>148</v>
      </c>
      <c r="D12585" s="8">
        <v>4.294749227827622</v>
      </c>
      <c r="E12585" s="8">
        <v>5.1185547610086566</v>
      </c>
      <c r="F12585" s="8">
        <v>3.1641000962463908</v>
      </c>
      <c r="G12585" t="str">
        <f>VLOOKUP(C12585,'data indicadores nacional'!$A$2:$G$24,7,FALSE)</f>
        <v>arriba</v>
      </c>
      <c r="H12585" s="9">
        <f>VLOOKUP(C12585,'data indicadores nacional'!$A$2:$F$24,6,FALSE)</f>
        <v>0.44294071764974818</v>
      </c>
      <c r="I12585" s="5" t="str">
        <f t="shared" si="980"/>
        <v>alarma</v>
      </c>
      <c r="J12585" s="5">
        <f t="shared" si="981"/>
        <v>0</v>
      </c>
      <c r="K12585" s="5">
        <f t="shared" si="982"/>
        <v>1</v>
      </c>
      <c r="L12585" s="5">
        <f t="shared" si="983"/>
        <v>1</v>
      </c>
      <c r="N12585" s="8">
        <f>VLOOKUP(C12585,'data indicadores nacional'!$A$2:$J$24,10,FALSE)</f>
        <v>80</v>
      </c>
      <c r="O12585" t="str">
        <f t="shared" si="984"/>
        <v>alarma</v>
      </c>
    </row>
    <row r="12586" spans="1:15">
      <c r="A12586" t="s">
        <v>108</v>
      </c>
      <c r="B12586" t="s">
        <v>359</v>
      </c>
      <c r="C12586" t="s">
        <v>149</v>
      </c>
      <c r="D12586" s="8">
        <v>0.14708045300779526</v>
      </c>
      <c r="E12586" s="8">
        <v>0.26345502446368085</v>
      </c>
      <c r="F12586" s="8">
        <v>0.18046198267564964</v>
      </c>
      <c r="G12586" t="str">
        <f>VLOOKUP(C12586,'data indicadores nacional'!$A$2:$G$24,7,FALSE)</f>
        <v>abajo</v>
      </c>
      <c r="H12586" s="9">
        <f>VLOOKUP(C12586,'data indicadores nacional'!$A$2:$F$24,6,FALSE)</f>
        <v>3.3105825166439729E-2</v>
      </c>
      <c r="I12586" s="5" t="str">
        <f t="shared" si="980"/>
        <v xml:space="preserve"> </v>
      </c>
      <c r="J12586" s="5">
        <f t="shared" si="981"/>
        <v>0</v>
      </c>
      <c r="K12586" s="5">
        <f t="shared" si="982"/>
        <v>1</v>
      </c>
      <c r="L12586" s="5">
        <f t="shared" si="983"/>
        <v>1</v>
      </c>
      <c r="N12586" s="8" t="str">
        <f>VLOOKUP(C12586,'data indicadores nacional'!$A$2:$J$24,10,FALSE)</f>
        <v>-</v>
      </c>
      <c r="O12586" t="str">
        <f t="shared" si="984"/>
        <v xml:space="preserve"> </v>
      </c>
    </row>
    <row r="12587" spans="1:15">
      <c r="A12587" t="s">
        <v>108</v>
      </c>
      <c r="B12587" t="s">
        <v>359</v>
      </c>
      <c r="C12587" t="s">
        <v>150</v>
      </c>
      <c r="D12587" s="8">
        <v>0.10295631710545668</v>
      </c>
      <c r="E12587" s="8">
        <v>0.12231840421528038</v>
      </c>
      <c r="F12587" s="8">
        <v>0.10827718960538979</v>
      </c>
      <c r="G12587" t="str">
        <f>VLOOKUP(C12587,'data indicadores nacional'!$A$2:$G$24,7,FALSE)</f>
        <v>abajo</v>
      </c>
      <c r="H12587" s="9">
        <f>VLOOKUP(C12587,'data indicadores nacional'!$A$2:$F$24,6,FALSE)</f>
        <v>3.1798702633632006E-2</v>
      </c>
      <c r="I12587" s="5" t="str">
        <f t="shared" si="980"/>
        <v xml:space="preserve"> </v>
      </c>
      <c r="J12587" s="5">
        <f t="shared" si="981"/>
        <v>0</v>
      </c>
      <c r="K12587" s="5">
        <f t="shared" si="982"/>
        <v>1</v>
      </c>
      <c r="L12587" s="5">
        <f t="shared" si="983"/>
        <v>1</v>
      </c>
      <c r="N12587" s="8" t="str">
        <f>VLOOKUP(C12587,'data indicadores nacional'!$A$2:$J$24,10,FALSE)</f>
        <v>-</v>
      </c>
      <c r="O12587" t="str">
        <f t="shared" si="984"/>
        <v xml:space="preserve"> </v>
      </c>
    </row>
    <row r="12588" spans="1:15">
      <c r="A12588" t="s">
        <v>108</v>
      </c>
      <c r="B12588" t="s">
        <v>359</v>
      </c>
      <c r="C12588" t="s">
        <v>151</v>
      </c>
      <c r="D12588" s="8">
        <v>11.030082041932543</v>
      </c>
      <c r="E12588" s="8">
        <v>56.093294460641395</v>
      </c>
      <c r="F12588" s="8">
        <v>49.757449757449756</v>
      </c>
      <c r="G12588" t="str">
        <f>VLOOKUP(C12588,'data indicadores nacional'!$A$2:$G$24,7,FALSE)</f>
        <v>arriba</v>
      </c>
      <c r="H12588" s="9">
        <f>VLOOKUP(C12588,'data indicadores nacional'!$A$2:$F$24,6,FALSE)</f>
        <v>2.4115304789202416</v>
      </c>
      <c r="I12588" s="5" t="str">
        <f t="shared" si="980"/>
        <v>alarma</v>
      </c>
      <c r="J12588" s="5">
        <f t="shared" si="981"/>
        <v>1</v>
      </c>
      <c r="K12588" s="5">
        <f t="shared" si="982"/>
        <v>0</v>
      </c>
      <c r="L12588" s="5">
        <f t="shared" si="983"/>
        <v>1</v>
      </c>
      <c r="N12588" s="8" t="str">
        <f>VLOOKUP(C12588,'data indicadores nacional'!$A$2:$J$24,10,FALSE)</f>
        <v>-</v>
      </c>
      <c r="O12588" t="str">
        <f t="shared" si="984"/>
        <v xml:space="preserve"> </v>
      </c>
    </row>
    <row r="12589" spans="1:15">
      <c r="A12589" t="s">
        <v>108</v>
      </c>
      <c r="B12589" t="s">
        <v>360</v>
      </c>
      <c r="C12589" t="s">
        <v>147</v>
      </c>
      <c r="D12589" s="8">
        <v>0</v>
      </c>
      <c r="E12589" s="8">
        <v>4.7961630695443645E-2</v>
      </c>
      <c r="F12589" s="8">
        <v>4.8709206039941548E-2</v>
      </c>
      <c r="G12589" t="str">
        <f>VLOOKUP(C12589,'data indicadores nacional'!$A$2:$G$24,7,FALSE)</f>
        <v>abajo</v>
      </c>
      <c r="H12589" s="9">
        <f>VLOOKUP(C12589,'data indicadores nacional'!$A$2:$F$24,6,FALSE)</f>
        <v>3.1698266245721529E-2</v>
      </c>
      <c r="I12589" s="5" t="str">
        <f t="shared" si="980"/>
        <v>alarma</v>
      </c>
      <c r="J12589" s="5">
        <f t="shared" si="981"/>
        <v>0</v>
      </c>
      <c r="K12589" s="5">
        <f t="shared" si="982"/>
        <v>1</v>
      </c>
      <c r="L12589" s="5">
        <f t="shared" si="983"/>
        <v>1</v>
      </c>
      <c r="N12589" s="8">
        <f>VLOOKUP(C12589,'data indicadores nacional'!$A$2:$J$24,10,FALSE)</f>
        <v>1</v>
      </c>
      <c r="O12589" t="str">
        <f t="shared" si="984"/>
        <v xml:space="preserve"> </v>
      </c>
    </row>
    <row r="12590" spans="1:15">
      <c r="A12590" t="s">
        <v>108</v>
      </c>
      <c r="B12590" t="s">
        <v>360</v>
      </c>
      <c r="C12590" t="s">
        <v>148</v>
      </c>
      <c r="D12590" s="8">
        <v>10.928610754266838</v>
      </c>
      <c r="E12590" s="8">
        <v>12.829650748396293</v>
      </c>
      <c r="F12590" s="8">
        <v>12.400945363547894</v>
      </c>
      <c r="G12590" t="str">
        <f>VLOOKUP(C12590,'data indicadores nacional'!$A$2:$G$24,7,FALSE)</f>
        <v>arriba</v>
      </c>
      <c r="H12590" s="9">
        <f>VLOOKUP(C12590,'data indicadores nacional'!$A$2:$F$24,6,FALSE)</f>
        <v>0.44294071764974818</v>
      </c>
      <c r="I12590" s="5" t="str">
        <f t="shared" si="980"/>
        <v>alarma</v>
      </c>
      <c r="J12590" s="5">
        <f t="shared" si="981"/>
        <v>1</v>
      </c>
      <c r="K12590" s="5">
        <f t="shared" si="982"/>
        <v>0</v>
      </c>
      <c r="L12590" s="5">
        <f t="shared" si="983"/>
        <v>1</v>
      </c>
      <c r="N12590" s="8">
        <f>VLOOKUP(C12590,'data indicadores nacional'!$A$2:$J$24,10,FALSE)</f>
        <v>80</v>
      </c>
      <c r="O12590" t="str">
        <f t="shared" si="984"/>
        <v>alarma</v>
      </c>
    </row>
    <row r="12591" spans="1:15">
      <c r="A12591" t="s">
        <v>108</v>
      </c>
      <c r="B12591" t="s">
        <v>360</v>
      </c>
      <c r="C12591" t="s">
        <v>149</v>
      </c>
      <c r="D12591" s="8">
        <v>6.4231969168654798E-2</v>
      </c>
      <c r="E12591" s="8">
        <v>0.20086826929307328</v>
      </c>
      <c r="F12591" s="8">
        <v>0.17378006395106352</v>
      </c>
      <c r="G12591" t="str">
        <f>VLOOKUP(C12591,'data indicadores nacional'!$A$2:$G$24,7,FALSE)</f>
        <v>abajo</v>
      </c>
      <c r="H12591" s="9">
        <f>VLOOKUP(C12591,'data indicadores nacional'!$A$2:$F$24,6,FALSE)</f>
        <v>3.3105825166439729E-2</v>
      </c>
      <c r="I12591" s="5" t="str">
        <f t="shared" si="980"/>
        <v xml:space="preserve"> </v>
      </c>
      <c r="J12591" s="5">
        <f t="shared" si="981"/>
        <v>0</v>
      </c>
      <c r="K12591" s="5">
        <f t="shared" si="982"/>
        <v>1</v>
      </c>
      <c r="L12591" s="5">
        <f t="shared" si="983"/>
        <v>1</v>
      </c>
      <c r="N12591" s="8" t="str">
        <f>VLOOKUP(C12591,'data indicadores nacional'!$A$2:$J$24,10,FALSE)</f>
        <v>-</v>
      </c>
      <c r="O12591" t="str">
        <f t="shared" si="984"/>
        <v xml:space="preserve"> </v>
      </c>
    </row>
    <row r="12592" spans="1:15">
      <c r="A12592" t="s">
        <v>108</v>
      </c>
      <c r="B12592" t="s">
        <v>360</v>
      </c>
      <c r="C12592" t="s">
        <v>150</v>
      </c>
      <c r="D12592" s="8">
        <v>1.8351991191044227E-2</v>
      </c>
      <c r="E12592" s="8">
        <v>0.16847016134257758</v>
      </c>
      <c r="F12592" s="8">
        <v>0.23634088697344641</v>
      </c>
      <c r="G12592" t="str">
        <f>VLOOKUP(C12592,'data indicadores nacional'!$A$2:$G$24,7,FALSE)</f>
        <v>abajo</v>
      </c>
      <c r="H12592" s="9">
        <f>VLOOKUP(C12592,'data indicadores nacional'!$A$2:$F$24,6,FALSE)</f>
        <v>3.1798702633632006E-2</v>
      </c>
      <c r="I12592" s="5" t="str">
        <f t="shared" si="980"/>
        <v>alarma</v>
      </c>
      <c r="J12592" s="5">
        <f t="shared" si="981"/>
        <v>0</v>
      </c>
      <c r="K12592" s="5">
        <f t="shared" si="982"/>
        <v>1</v>
      </c>
      <c r="L12592" s="5">
        <f t="shared" si="983"/>
        <v>1</v>
      </c>
      <c r="N12592" s="8" t="str">
        <f>VLOOKUP(C12592,'data indicadores nacional'!$A$2:$J$24,10,FALSE)</f>
        <v>-</v>
      </c>
      <c r="O12592" t="str">
        <f t="shared" si="984"/>
        <v xml:space="preserve"> </v>
      </c>
    </row>
    <row r="12593" spans="1:15">
      <c r="A12593" t="s">
        <v>108</v>
      </c>
      <c r="B12593" t="s">
        <v>360</v>
      </c>
      <c r="C12593" t="s">
        <v>151</v>
      </c>
      <c r="D12593" s="8">
        <v>85.085732772565521</v>
      </c>
      <c r="E12593" s="8">
        <v>66.461649782923303</v>
      </c>
      <c r="F12593" s="8">
        <v>84.28270042194093</v>
      </c>
      <c r="G12593" t="str">
        <f>VLOOKUP(C12593,'data indicadores nacional'!$A$2:$G$24,7,FALSE)</f>
        <v>arriba</v>
      </c>
      <c r="H12593" s="9">
        <f>VLOOKUP(C12593,'data indicadores nacional'!$A$2:$F$24,6,FALSE)</f>
        <v>2.4115304789202416</v>
      </c>
      <c r="I12593" s="5" t="str">
        <f t="shared" si="980"/>
        <v xml:space="preserve"> </v>
      </c>
      <c r="J12593" s="5">
        <f t="shared" si="981"/>
        <v>0</v>
      </c>
      <c r="K12593" s="5">
        <f t="shared" si="982"/>
        <v>1</v>
      </c>
      <c r="L12593" s="5">
        <f t="shared" si="983"/>
        <v>1</v>
      </c>
      <c r="N12593" s="8" t="str">
        <f>VLOOKUP(C12593,'data indicadores nacional'!$A$2:$J$24,10,FALSE)</f>
        <v>-</v>
      </c>
      <c r="O12593" t="str">
        <f t="shared" si="984"/>
        <v xml:space="preserve"> </v>
      </c>
    </row>
    <row r="12594" spans="1:15">
      <c r="A12594" t="s">
        <v>108</v>
      </c>
      <c r="B12594" t="s">
        <v>361</v>
      </c>
      <c r="C12594" t="s">
        <v>147</v>
      </c>
      <c r="D12594" s="8">
        <v>0</v>
      </c>
      <c r="E12594" s="8">
        <v>0</v>
      </c>
      <c r="F12594" s="8">
        <v>0</v>
      </c>
      <c r="G12594" t="str">
        <f>VLOOKUP(C12594,'data indicadores nacional'!$A$2:$G$24,7,FALSE)</f>
        <v>abajo</v>
      </c>
      <c r="H12594" s="9">
        <f>VLOOKUP(C12594,'data indicadores nacional'!$A$2:$F$24,6,FALSE)</f>
        <v>3.1698266245721529E-2</v>
      </c>
      <c r="I12594" s="5" t="str">
        <f t="shared" si="980"/>
        <v xml:space="preserve"> </v>
      </c>
      <c r="J12594" s="5">
        <f t="shared" si="981"/>
        <v>0</v>
      </c>
      <c r="K12594" s="5">
        <f t="shared" si="982"/>
        <v>0</v>
      </c>
      <c r="L12594" s="5">
        <f t="shared" si="983"/>
        <v>0</v>
      </c>
      <c r="N12594" s="8">
        <f>VLOOKUP(C12594,'data indicadores nacional'!$A$2:$J$24,10,FALSE)</f>
        <v>1</v>
      </c>
      <c r="O12594" t="str">
        <f t="shared" si="984"/>
        <v xml:space="preserve"> </v>
      </c>
    </row>
    <row r="12595" spans="1:15">
      <c r="A12595" t="s">
        <v>108</v>
      </c>
      <c r="B12595" t="s">
        <v>361</v>
      </c>
      <c r="C12595" t="s">
        <v>148</v>
      </c>
      <c r="D12595" s="8">
        <v>10.257026183041077</v>
      </c>
      <c r="E12595" s="8">
        <v>8.258154059680777</v>
      </c>
      <c r="F12595" s="8">
        <v>10.150734592634993</v>
      </c>
      <c r="G12595" t="str">
        <f>VLOOKUP(C12595,'data indicadores nacional'!$A$2:$G$24,7,FALSE)</f>
        <v>arriba</v>
      </c>
      <c r="H12595" s="9">
        <f>VLOOKUP(C12595,'data indicadores nacional'!$A$2:$F$24,6,FALSE)</f>
        <v>0.44294071764974818</v>
      </c>
      <c r="I12595" s="5" t="str">
        <f t="shared" si="980"/>
        <v xml:space="preserve"> </v>
      </c>
      <c r="J12595" s="5">
        <f t="shared" si="981"/>
        <v>0</v>
      </c>
      <c r="K12595" s="5">
        <f t="shared" si="982"/>
        <v>1</v>
      </c>
      <c r="L12595" s="5">
        <f t="shared" si="983"/>
        <v>1</v>
      </c>
      <c r="N12595" s="8">
        <f>VLOOKUP(C12595,'data indicadores nacional'!$A$2:$J$24,10,FALSE)</f>
        <v>80</v>
      </c>
      <c r="O12595" t="str">
        <f t="shared" si="984"/>
        <v>alarma</v>
      </c>
    </row>
    <row r="12596" spans="1:15">
      <c r="A12596" t="s">
        <v>108</v>
      </c>
      <c r="B12596" t="s">
        <v>361</v>
      </c>
      <c r="C12596" t="s">
        <v>149</v>
      </c>
      <c r="D12596" s="8">
        <v>7.2063415805909206E-2</v>
      </c>
      <c r="E12596" s="8">
        <v>6.9396252602359473E-2</v>
      </c>
      <c r="F12596" s="8">
        <v>9.5401640908223617E-2</v>
      </c>
      <c r="G12596" t="str">
        <f>VLOOKUP(C12596,'data indicadores nacional'!$A$2:$G$24,7,FALSE)</f>
        <v>abajo</v>
      </c>
      <c r="H12596" s="9">
        <f>VLOOKUP(C12596,'data indicadores nacional'!$A$2:$F$24,6,FALSE)</f>
        <v>3.3105825166439729E-2</v>
      </c>
      <c r="I12596" s="5" t="str">
        <f t="shared" si="980"/>
        <v>alarma</v>
      </c>
      <c r="J12596" s="5">
        <f t="shared" si="981"/>
        <v>0</v>
      </c>
      <c r="K12596" s="5">
        <f t="shared" si="982"/>
        <v>1</v>
      </c>
      <c r="L12596" s="5">
        <f t="shared" si="983"/>
        <v>1</v>
      </c>
      <c r="N12596" s="8" t="str">
        <f>VLOOKUP(C12596,'data indicadores nacional'!$A$2:$J$24,10,FALSE)</f>
        <v>-</v>
      </c>
      <c r="O12596" t="str">
        <f t="shared" si="984"/>
        <v xml:space="preserve"> </v>
      </c>
    </row>
    <row r="12597" spans="1:15">
      <c r="A12597" t="s">
        <v>108</v>
      </c>
      <c r="B12597" t="s">
        <v>361</v>
      </c>
      <c r="C12597" t="s">
        <v>150</v>
      </c>
      <c r="D12597" s="8">
        <v>2.4021138601969732E-2</v>
      </c>
      <c r="E12597" s="8">
        <v>5.2047189451769602E-2</v>
      </c>
      <c r="F12597" s="8">
        <v>5.7240984544934169E-2</v>
      </c>
      <c r="G12597" t="str">
        <f>VLOOKUP(C12597,'data indicadores nacional'!$A$2:$G$24,7,FALSE)</f>
        <v>abajo</v>
      </c>
      <c r="H12597" s="9">
        <f>VLOOKUP(C12597,'data indicadores nacional'!$A$2:$F$24,6,FALSE)</f>
        <v>3.1798702633632006E-2</v>
      </c>
      <c r="I12597" s="5" t="str">
        <f t="shared" si="980"/>
        <v>alarma</v>
      </c>
      <c r="J12597" s="5">
        <f t="shared" si="981"/>
        <v>0</v>
      </c>
      <c r="K12597" s="5">
        <f t="shared" si="982"/>
        <v>1</v>
      </c>
      <c r="L12597" s="5">
        <f t="shared" si="983"/>
        <v>1</v>
      </c>
      <c r="N12597" s="8" t="str">
        <f>VLOOKUP(C12597,'data indicadores nacional'!$A$2:$J$24,10,FALSE)</f>
        <v>-</v>
      </c>
      <c r="O12597" t="str">
        <f t="shared" si="984"/>
        <v xml:space="preserve"> </v>
      </c>
    </row>
    <row r="12598" spans="1:15">
      <c r="A12598" t="s">
        <v>108</v>
      </c>
      <c r="B12598" t="s">
        <v>361</v>
      </c>
      <c r="C12598" t="s">
        <v>151</v>
      </c>
      <c r="D12598" s="8">
        <v>71.088861076345438</v>
      </c>
      <c r="E12598" s="8">
        <v>55.11607910576096</v>
      </c>
      <c r="F12598" s="8">
        <v>59.079497907949794</v>
      </c>
      <c r="G12598" t="str">
        <f>VLOOKUP(C12598,'data indicadores nacional'!$A$2:$G$24,7,FALSE)</f>
        <v>arriba</v>
      </c>
      <c r="H12598" s="9">
        <f>VLOOKUP(C12598,'data indicadores nacional'!$A$2:$F$24,6,FALSE)</f>
        <v>2.4115304789202416</v>
      </c>
      <c r="I12598" s="5" t="str">
        <f t="shared" si="980"/>
        <v xml:space="preserve"> </v>
      </c>
      <c r="J12598" s="5">
        <f t="shared" si="981"/>
        <v>0</v>
      </c>
      <c r="K12598" s="5">
        <f t="shared" si="982"/>
        <v>1</v>
      </c>
      <c r="L12598" s="5">
        <f t="shared" si="983"/>
        <v>1</v>
      </c>
      <c r="N12598" s="8" t="str">
        <f>VLOOKUP(C12598,'data indicadores nacional'!$A$2:$J$24,10,FALSE)</f>
        <v>-</v>
      </c>
      <c r="O12598" t="str">
        <f t="shared" si="984"/>
        <v xml:space="preserve"> </v>
      </c>
    </row>
    <row r="12599" spans="1:15">
      <c r="A12599" t="s">
        <v>108</v>
      </c>
      <c r="B12599" t="s">
        <v>362</v>
      </c>
      <c r="C12599" t="s">
        <v>147</v>
      </c>
      <c r="D12599" s="8">
        <v>0</v>
      </c>
      <c r="E12599" s="8">
        <v>0</v>
      </c>
      <c r="F12599" s="8">
        <v>0</v>
      </c>
      <c r="G12599" t="str">
        <f>VLOOKUP(C12599,'data indicadores nacional'!$A$2:$G$24,7,FALSE)</f>
        <v>abajo</v>
      </c>
      <c r="H12599" s="9">
        <f>VLOOKUP(C12599,'data indicadores nacional'!$A$2:$F$24,6,FALSE)</f>
        <v>3.1698266245721529E-2</v>
      </c>
      <c r="I12599" s="5" t="str">
        <f t="shared" si="980"/>
        <v xml:space="preserve"> </v>
      </c>
      <c r="J12599" s="5">
        <f t="shared" si="981"/>
        <v>0</v>
      </c>
      <c r="K12599" s="5">
        <f t="shared" si="982"/>
        <v>0</v>
      </c>
      <c r="L12599" s="5">
        <f t="shared" si="983"/>
        <v>0</v>
      </c>
      <c r="N12599" s="8">
        <f>VLOOKUP(C12599,'data indicadores nacional'!$A$2:$J$24,10,FALSE)</f>
        <v>1</v>
      </c>
      <c r="O12599" t="str">
        <f t="shared" si="984"/>
        <v xml:space="preserve"> </v>
      </c>
    </row>
    <row r="12600" spans="1:15">
      <c r="A12600" t="s">
        <v>108</v>
      </c>
      <c r="B12600" t="s">
        <v>362</v>
      </c>
      <c r="C12600" t="s">
        <v>148</v>
      </c>
      <c r="D12600" s="8">
        <v>0.61847700038654807</v>
      </c>
      <c r="E12600" s="8">
        <v>5.3670436903969838</v>
      </c>
      <c r="F12600" s="8">
        <v>1.2735326688815061</v>
      </c>
      <c r="G12600" t="str">
        <f>VLOOKUP(C12600,'data indicadores nacional'!$A$2:$G$24,7,FALSE)</f>
        <v>arriba</v>
      </c>
      <c r="H12600" s="9">
        <f>VLOOKUP(C12600,'data indicadores nacional'!$A$2:$F$24,6,FALSE)</f>
        <v>0.44294071764974818</v>
      </c>
      <c r="I12600" s="5" t="str">
        <f t="shared" si="980"/>
        <v>alarma</v>
      </c>
      <c r="J12600" s="5">
        <f t="shared" si="981"/>
        <v>1</v>
      </c>
      <c r="K12600" s="5">
        <f t="shared" si="982"/>
        <v>0</v>
      </c>
      <c r="L12600" s="5">
        <f t="shared" si="983"/>
        <v>1</v>
      </c>
      <c r="N12600" s="8">
        <f>VLOOKUP(C12600,'data indicadores nacional'!$A$2:$J$24,10,FALSE)</f>
        <v>80</v>
      </c>
      <c r="O12600" t="str">
        <f t="shared" si="984"/>
        <v>alarma</v>
      </c>
    </row>
    <row r="12601" spans="1:15">
      <c r="A12601" t="s">
        <v>108</v>
      </c>
      <c r="B12601" t="s">
        <v>362</v>
      </c>
      <c r="C12601" t="s">
        <v>149</v>
      </c>
      <c r="D12601" s="8">
        <v>3.8654812524159254E-2</v>
      </c>
      <c r="E12601" s="8">
        <v>0.17742293191394987</v>
      </c>
      <c r="F12601" s="8">
        <v>0.11074197120708748</v>
      </c>
      <c r="G12601" t="str">
        <f>VLOOKUP(C12601,'data indicadores nacional'!$A$2:$G$24,7,FALSE)</f>
        <v>abajo</v>
      </c>
      <c r="H12601" s="9">
        <f>VLOOKUP(C12601,'data indicadores nacional'!$A$2:$F$24,6,FALSE)</f>
        <v>3.3105825166439729E-2</v>
      </c>
      <c r="I12601" s="5" t="str">
        <f t="shared" si="980"/>
        <v xml:space="preserve"> </v>
      </c>
      <c r="J12601" s="5">
        <f t="shared" si="981"/>
        <v>0</v>
      </c>
      <c r="K12601" s="5">
        <f t="shared" si="982"/>
        <v>1</v>
      </c>
      <c r="L12601" s="5">
        <f t="shared" si="983"/>
        <v>1</v>
      </c>
      <c r="N12601" s="8" t="str">
        <f>VLOOKUP(C12601,'data indicadores nacional'!$A$2:$J$24,10,FALSE)</f>
        <v>-</v>
      </c>
      <c r="O12601" t="str">
        <f t="shared" si="984"/>
        <v xml:space="preserve"> </v>
      </c>
    </row>
    <row r="12602" spans="1:15">
      <c r="A12602" t="s">
        <v>108</v>
      </c>
      <c r="B12602" t="s">
        <v>362</v>
      </c>
      <c r="C12602" t="s">
        <v>150</v>
      </c>
      <c r="D12602" s="8">
        <v>0</v>
      </c>
      <c r="E12602" s="8">
        <v>4.4355732978487467E-2</v>
      </c>
      <c r="F12602" s="8">
        <v>5.537098560354374E-2</v>
      </c>
      <c r="G12602" t="str">
        <f>VLOOKUP(C12602,'data indicadores nacional'!$A$2:$G$24,7,FALSE)</f>
        <v>abajo</v>
      </c>
      <c r="H12602" s="9">
        <f>VLOOKUP(C12602,'data indicadores nacional'!$A$2:$F$24,6,FALSE)</f>
        <v>3.1798702633632006E-2</v>
      </c>
      <c r="I12602" s="5" t="str">
        <f t="shared" si="980"/>
        <v>alarma</v>
      </c>
      <c r="J12602" s="5">
        <f t="shared" si="981"/>
        <v>0</v>
      </c>
      <c r="K12602" s="5">
        <f t="shared" si="982"/>
        <v>1</v>
      </c>
      <c r="L12602" s="5">
        <f t="shared" si="983"/>
        <v>1</v>
      </c>
      <c r="N12602" s="8" t="str">
        <f>VLOOKUP(C12602,'data indicadores nacional'!$A$2:$J$24,10,FALSE)</f>
        <v>-</v>
      </c>
      <c r="O12602" t="str">
        <f t="shared" si="984"/>
        <v xml:space="preserve"> </v>
      </c>
    </row>
    <row r="12603" spans="1:15">
      <c r="A12603" t="s">
        <v>108</v>
      </c>
      <c r="B12603" t="s">
        <v>362</v>
      </c>
      <c r="C12603" t="s">
        <v>151</v>
      </c>
      <c r="D12603" s="8">
        <v>43.145161290322584</v>
      </c>
      <c r="E12603" s="8">
        <v>50.474383301707782</v>
      </c>
      <c r="F12603" s="8">
        <v>36.419753086419753</v>
      </c>
      <c r="G12603" t="str">
        <f>VLOOKUP(C12603,'data indicadores nacional'!$A$2:$G$24,7,FALSE)</f>
        <v>arriba</v>
      </c>
      <c r="H12603" s="9">
        <f>VLOOKUP(C12603,'data indicadores nacional'!$A$2:$F$24,6,FALSE)</f>
        <v>2.4115304789202416</v>
      </c>
      <c r="I12603" s="5" t="str">
        <f t="shared" si="980"/>
        <v>alarma</v>
      </c>
      <c r="J12603" s="5">
        <f t="shared" si="981"/>
        <v>0</v>
      </c>
      <c r="K12603" s="5">
        <f t="shared" si="982"/>
        <v>1</v>
      </c>
      <c r="L12603" s="5">
        <f t="shared" si="983"/>
        <v>1</v>
      </c>
      <c r="N12603" s="8" t="str">
        <f>VLOOKUP(C12603,'data indicadores nacional'!$A$2:$J$24,10,FALSE)</f>
        <v>-</v>
      </c>
      <c r="O12603" t="str">
        <f t="shared" si="984"/>
        <v xml:space="preserve"> </v>
      </c>
    </row>
    <row r="12604" spans="1:15">
      <c r="A12604" t="s">
        <v>108</v>
      </c>
      <c r="B12604" t="s">
        <v>363</v>
      </c>
      <c r="C12604" t="s">
        <v>147</v>
      </c>
      <c r="D12604" s="8">
        <v>0</v>
      </c>
      <c r="E12604" s="8">
        <v>0</v>
      </c>
      <c r="F12604" s="8">
        <v>0.21691973969631237</v>
      </c>
      <c r="G12604" t="str">
        <f>VLOOKUP(C12604,'data indicadores nacional'!$A$2:$G$24,7,FALSE)</f>
        <v>abajo</v>
      </c>
      <c r="H12604" s="9">
        <f>VLOOKUP(C12604,'data indicadores nacional'!$A$2:$F$24,6,FALSE)</f>
        <v>3.1698266245721529E-2</v>
      </c>
      <c r="I12604" s="5" t="str">
        <f t="shared" si="980"/>
        <v>alarma</v>
      </c>
      <c r="J12604" s="5">
        <f t="shared" si="981"/>
        <v>0</v>
      </c>
      <c r="K12604" s="5">
        <f t="shared" si="982"/>
        <v>1</v>
      </c>
      <c r="L12604" s="5">
        <f t="shared" si="983"/>
        <v>1</v>
      </c>
      <c r="N12604" s="8">
        <f>VLOOKUP(C12604,'data indicadores nacional'!$A$2:$J$24,10,FALSE)</f>
        <v>1</v>
      </c>
      <c r="O12604" t="str">
        <f t="shared" si="984"/>
        <v xml:space="preserve"> </v>
      </c>
    </row>
    <row r="12605" spans="1:15">
      <c r="A12605" t="s">
        <v>108</v>
      </c>
      <c r="B12605" t="s">
        <v>363</v>
      </c>
      <c r="C12605" t="s">
        <v>148</v>
      </c>
      <c r="D12605" s="8">
        <v>1.6531832571227576</v>
      </c>
      <c r="E12605" s="8">
        <v>1.8522329697468614</v>
      </c>
      <c r="F12605" s="8">
        <v>0.76106194690265483</v>
      </c>
      <c r="G12605" t="str">
        <f>VLOOKUP(C12605,'data indicadores nacional'!$A$2:$G$24,7,FALSE)</f>
        <v>arriba</v>
      </c>
      <c r="H12605" s="9">
        <f>VLOOKUP(C12605,'data indicadores nacional'!$A$2:$F$24,6,FALSE)</f>
        <v>0.44294071764974818</v>
      </c>
      <c r="I12605" s="5" t="str">
        <f t="shared" si="980"/>
        <v>alarma</v>
      </c>
      <c r="J12605" s="5">
        <f t="shared" si="981"/>
        <v>0</v>
      </c>
      <c r="K12605" s="5">
        <f t="shared" si="982"/>
        <v>1</v>
      </c>
      <c r="L12605" s="5">
        <f t="shared" si="983"/>
        <v>1</v>
      </c>
      <c r="N12605" s="8">
        <f>VLOOKUP(C12605,'data indicadores nacional'!$A$2:$J$24,10,FALSE)</f>
        <v>80</v>
      </c>
      <c r="O12605" t="str">
        <f t="shared" si="984"/>
        <v>alarma</v>
      </c>
    </row>
    <row r="12606" spans="1:15">
      <c r="A12606" t="s">
        <v>108</v>
      </c>
      <c r="B12606" t="s">
        <v>363</v>
      </c>
      <c r="C12606" t="s">
        <v>149</v>
      </c>
      <c r="D12606" s="8">
        <v>3.5174111853675694E-2</v>
      </c>
      <c r="E12606" s="8">
        <v>0.14406256431364478</v>
      </c>
      <c r="F12606" s="8">
        <v>0.19469026548672566</v>
      </c>
      <c r="G12606" t="str">
        <f>VLOOKUP(C12606,'data indicadores nacional'!$A$2:$G$24,7,FALSE)</f>
        <v>abajo</v>
      </c>
      <c r="H12606" s="9">
        <f>VLOOKUP(C12606,'data indicadores nacional'!$A$2:$F$24,6,FALSE)</f>
        <v>3.3105825166439729E-2</v>
      </c>
      <c r="I12606" s="5" t="str">
        <f t="shared" si="980"/>
        <v>alarma</v>
      </c>
      <c r="J12606" s="5">
        <f t="shared" si="981"/>
        <v>0</v>
      </c>
      <c r="K12606" s="5">
        <f t="shared" si="982"/>
        <v>1</v>
      </c>
      <c r="L12606" s="5">
        <f t="shared" si="983"/>
        <v>1</v>
      </c>
      <c r="N12606" s="8" t="str">
        <f>VLOOKUP(C12606,'data indicadores nacional'!$A$2:$J$24,10,FALSE)</f>
        <v>-</v>
      </c>
      <c r="O12606" t="str">
        <f t="shared" si="984"/>
        <v xml:space="preserve"> </v>
      </c>
    </row>
    <row r="12607" spans="1:15">
      <c r="A12607" t="s">
        <v>108</v>
      </c>
      <c r="B12607" t="s">
        <v>363</v>
      </c>
      <c r="C12607" t="s">
        <v>150</v>
      </c>
      <c r="D12607" s="8">
        <v>1.7587055926837847E-2</v>
      </c>
      <c r="E12607" s="8">
        <v>6.1741098991562049E-2</v>
      </c>
      <c r="F12607" s="8">
        <v>3.5398230088495575E-2</v>
      </c>
      <c r="G12607" t="str">
        <f>VLOOKUP(C12607,'data indicadores nacional'!$A$2:$G$24,7,FALSE)</f>
        <v>abajo</v>
      </c>
      <c r="H12607" s="9">
        <f>VLOOKUP(C12607,'data indicadores nacional'!$A$2:$F$24,6,FALSE)</f>
        <v>3.1798702633632006E-2</v>
      </c>
      <c r="I12607" s="5" t="str">
        <f t="shared" si="980"/>
        <v xml:space="preserve"> </v>
      </c>
      <c r="J12607" s="5">
        <f t="shared" si="981"/>
        <v>0</v>
      </c>
      <c r="K12607" s="5">
        <f t="shared" si="982"/>
        <v>1</v>
      </c>
      <c r="L12607" s="5">
        <f t="shared" si="983"/>
        <v>1</v>
      </c>
      <c r="N12607" s="8" t="str">
        <f>VLOOKUP(C12607,'data indicadores nacional'!$A$2:$J$24,10,FALSE)</f>
        <v>-</v>
      </c>
      <c r="O12607" t="str">
        <f t="shared" si="984"/>
        <v xml:space="preserve"> </v>
      </c>
    </row>
    <row r="12608" spans="1:15">
      <c r="A12608" t="s">
        <v>108</v>
      </c>
      <c r="B12608" t="s">
        <v>363</v>
      </c>
      <c r="C12608" t="s">
        <v>151</v>
      </c>
      <c r="D12608" s="8">
        <v>74.646643109540634</v>
      </c>
      <c r="E12608" s="8">
        <v>61.470588235294123</v>
      </c>
      <c r="F12608" s="8">
        <v>58.5675430643699</v>
      </c>
      <c r="G12608" t="str">
        <f>VLOOKUP(C12608,'data indicadores nacional'!$A$2:$G$24,7,FALSE)</f>
        <v>arriba</v>
      </c>
      <c r="H12608" s="9">
        <f>VLOOKUP(C12608,'data indicadores nacional'!$A$2:$F$24,6,FALSE)</f>
        <v>2.4115304789202416</v>
      </c>
      <c r="I12608" s="5" t="str">
        <f t="shared" si="980"/>
        <v>alarma</v>
      </c>
      <c r="J12608" s="5">
        <f t="shared" si="981"/>
        <v>0</v>
      </c>
      <c r="K12608" s="5">
        <f t="shared" si="982"/>
        <v>1</v>
      </c>
      <c r="L12608" s="5">
        <f t="shared" si="983"/>
        <v>1</v>
      </c>
      <c r="N12608" s="8" t="str">
        <f>VLOOKUP(C12608,'data indicadores nacional'!$A$2:$J$24,10,FALSE)</f>
        <v>-</v>
      </c>
      <c r="O12608" t="str">
        <f t="shared" si="984"/>
        <v xml:space="preserve"> </v>
      </c>
    </row>
    <row r="12609" spans="1:15">
      <c r="A12609" t="s">
        <v>108</v>
      </c>
      <c r="B12609" t="s">
        <v>364</v>
      </c>
      <c r="C12609" t="s">
        <v>147</v>
      </c>
      <c r="D12609" s="8">
        <v>0</v>
      </c>
      <c r="E12609" s="8">
        <v>0</v>
      </c>
      <c r="F12609" s="8">
        <v>0</v>
      </c>
      <c r="G12609" t="str">
        <f>VLOOKUP(C12609,'data indicadores nacional'!$A$2:$G$24,7,FALSE)</f>
        <v>abajo</v>
      </c>
      <c r="H12609" s="9">
        <f>VLOOKUP(C12609,'data indicadores nacional'!$A$2:$F$24,6,FALSE)</f>
        <v>3.1698266245721529E-2</v>
      </c>
      <c r="I12609" s="5" t="str">
        <f t="shared" si="980"/>
        <v xml:space="preserve"> </v>
      </c>
      <c r="J12609" s="5">
        <f t="shared" si="981"/>
        <v>0</v>
      </c>
      <c r="K12609" s="5">
        <f t="shared" si="982"/>
        <v>0</v>
      </c>
      <c r="L12609" s="5">
        <f t="shared" si="983"/>
        <v>0</v>
      </c>
      <c r="N12609" s="8">
        <f>VLOOKUP(C12609,'data indicadores nacional'!$A$2:$J$24,10,FALSE)</f>
        <v>1</v>
      </c>
      <c r="O12609" t="str">
        <f t="shared" si="984"/>
        <v xml:space="preserve"> </v>
      </c>
    </row>
    <row r="12610" spans="1:15">
      <c r="A12610" t="s">
        <v>108</v>
      </c>
      <c r="B12610" t="s">
        <v>364</v>
      </c>
      <c r="C12610" t="s">
        <v>148</v>
      </c>
      <c r="D12610" s="8">
        <v>3.7072394590294349</v>
      </c>
      <c r="E12610" s="8">
        <v>1.4040014040014042</v>
      </c>
      <c r="F12610" s="8">
        <v>2.4654505251520176</v>
      </c>
      <c r="G12610" t="str">
        <f>VLOOKUP(C12610,'data indicadores nacional'!$A$2:$G$24,7,FALSE)</f>
        <v>arriba</v>
      </c>
      <c r="H12610" s="9">
        <f>VLOOKUP(C12610,'data indicadores nacional'!$A$2:$F$24,6,FALSE)</f>
        <v>0.44294071764974818</v>
      </c>
      <c r="I12610" s="5" t="str">
        <f t="shared" si="980"/>
        <v xml:space="preserve"> </v>
      </c>
      <c r="J12610" s="5">
        <f t="shared" si="981"/>
        <v>0</v>
      </c>
      <c r="K12610" s="5">
        <f t="shared" si="982"/>
        <v>1</v>
      </c>
      <c r="L12610" s="5">
        <f t="shared" si="983"/>
        <v>1</v>
      </c>
      <c r="N12610" s="8">
        <f>VLOOKUP(C12610,'data indicadores nacional'!$A$2:$J$24,10,FALSE)</f>
        <v>80</v>
      </c>
      <c r="O12610" t="str">
        <f t="shared" si="984"/>
        <v>alarma</v>
      </c>
    </row>
    <row r="12611" spans="1:15">
      <c r="A12611" t="s">
        <v>108</v>
      </c>
      <c r="B12611" t="s">
        <v>364</v>
      </c>
      <c r="C12611" t="s">
        <v>149</v>
      </c>
      <c r="D12611" s="8">
        <v>7.9554494828957836E-2</v>
      </c>
      <c r="E12611" s="8">
        <v>0.1404001404001404</v>
      </c>
      <c r="F12611" s="8">
        <v>7.7390823659480371E-2</v>
      </c>
      <c r="G12611" t="str">
        <f>VLOOKUP(C12611,'data indicadores nacional'!$A$2:$G$24,7,FALSE)</f>
        <v>abajo</v>
      </c>
      <c r="H12611" s="9">
        <f>VLOOKUP(C12611,'data indicadores nacional'!$A$2:$F$24,6,FALSE)</f>
        <v>3.3105825166439729E-2</v>
      </c>
      <c r="I12611" s="5" t="str">
        <f t="shared" ref="I12611:I12674" si="985">IF(G12611=$G$2,IF(F12611&gt;E12611,"alarma"," "),IF(F12611&lt;E12611,"alarma"," "))</f>
        <v xml:space="preserve"> </v>
      </c>
      <c r="J12611" s="5">
        <f t="shared" ref="J12611:J12674" si="986">IF(G12611=$G$2,IF((D12611-F12611)&gt;($M$2*H12611),1,0),IF((F12611-D12611)&gt;($M$2*H12611),1,0))</f>
        <v>0</v>
      </c>
      <c r="K12611" s="5">
        <f t="shared" ref="K12611:K12674" si="987">IF(G12611=$G$2,IF((F12611-D12611)&gt;($M$2*H12611),1,0),IF((D12611-F12611)&gt;($M$2*H12611),1,0))</f>
        <v>0</v>
      </c>
      <c r="L12611" s="5">
        <f t="shared" ref="L12611:L12674" si="988">IF(J12611=1,1,IF(K12611=1,1,0))</f>
        <v>0</v>
      </c>
      <c r="N12611" s="8" t="str">
        <f>VLOOKUP(C12611,'data indicadores nacional'!$A$2:$J$24,10,FALSE)</f>
        <v>-</v>
      </c>
      <c r="O12611" t="str">
        <f t="shared" ref="O12611:O12674" si="989">IF(N12611=$N$4," ",IF(F12611=$F$20," ",IF(G12611=$G$2,IF(F12611&lt;N12611," ","alarma"),IF(F12611&lt;N12611,"alarma"," "))))</f>
        <v xml:space="preserve"> </v>
      </c>
    </row>
    <row r="12612" spans="1:15">
      <c r="A12612" t="s">
        <v>108</v>
      </c>
      <c r="B12612" t="s">
        <v>364</v>
      </c>
      <c r="C12612" t="s">
        <v>150</v>
      </c>
      <c r="D12612" s="8">
        <v>0</v>
      </c>
      <c r="E12612" s="8">
        <v>6.3180063180063181E-2</v>
      </c>
      <c r="F12612" s="8">
        <v>4.4223327805417358E-2</v>
      </c>
      <c r="G12612" t="str">
        <f>VLOOKUP(C12612,'data indicadores nacional'!$A$2:$G$24,7,FALSE)</f>
        <v>abajo</v>
      </c>
      <c r="H12612" s="9">
        <f>VLOOKUP(C12612,'data indicadores nacional'!$A$2:$F$24,6,FALSE)</f>
        <v>3.1798702633632006E-2</v>
      </c>
      <c r="I12612" s="5" t="str">
        <f t="shared" si="985"/>
        <v xml:space="preserve"> </v>
      </c>
      <c r="J12612" s="5">
        <f t="shared" si="986"/>
        <v>0</v>
      </c>
      <c r="K12612" s="5">
        <f t="shared" si="987"/>
        <v>1</v>
      </c>
      <c r="L12612" s="5">
        <f t="shared" si="988"/>
        <v>1</v>
      </c>
      <c r="N12612" s="8" t="str">
        <f>VLOOKUP(C12612,'data indicadores nacional'!$A$2:$J$24,10,FALSE)</f>
        <v>-</v>
      </c>
      <c r="O12612" t="str">
        <f t="shared" si="989"/>
        <v xml:space="preserve"> </v>
      </c>
    </row>
    <row r="12613" spans="1:15">
      <c r="A12613" t="s">
        <v>108</v>
      </c>
      <c r="B12613" t="s">
        <v>364</v>
      </c>
      <c r="C12613" t="s">
        <v>151</v>
      </c>
      <c r="D12613" s="8">
        <v>77.106673161227462</v>
      </c>
      <c r="E12613" s="8">
        <v>46.587301587301589</v>
      </c>
      <c r="F12613" s="8">
        <v>38.090128755364802</v>
      </c>
      <c r="G12613" t="str">
        <f>VLOOKUP(C12613,'data indicadores nacional'!$A$2:$G$24,7,FALSE)</f>
        <v>arriba</v>
      </c>
      <c r="H12613" s="9">
        <f>VLOOKUP(C12613,'data indicadores nacional'!$A$2:$F$24,6,FALSE)</f>
        <v>2.4115304789202416</v>
      </c>
      <c r="I12613" s="5" t="str">
        <f t="shared" si="985"/>
        <v>alarma</v>
      </c>
      <c r="J12613" s="5">
        <f t="shared" si="986"/>
        <v>0</v>
      </c>
      <c r="K12613" s="5">
        <f t="shared" si="987"/>
        <v>1</v>
      </c>
      <c r="L12613" s="5">
        <f t="shared" si="988"/>
        <v>1</v>
      </c>
      <c r="N12613" s="8" t="str">
        <f>VLOOKUP(C12613,'data indicadores nacional'!$A$2:$J$24,10,FALSE)</f>
        <v>-</v>
      </c>
      <c r="O12613" t="str">
        <f t="shared" si="989"/>
        <v xml:space="preserve"> </v>
      </c>
    </row>
    <row r="12614" spans="1:15">
      <c r="A12614" t="s">
        <v>108</v>
      </c>
      <c r="B12614" t="s">
        <v>365</v>
      </c>
      <c r="C12614" t="s">
        <v>147</v>
      </c>
      <c r="D12614" s="8">
        <v>0</v>
      </c>
      <c r="E12614" s="8">
        <v>5.4495912806539509E-2</v>
      </c>
      <c r="F12614" s="8">
        <v>0.17311021350259664</v>
      </c>
      <c r="G12614" t="str">
        <f>VLOOKUP(C12614,'data indicadores nacional'!$A$2:$G$24,7,FALSE)</f>
        <v>abajo</v>
      </c>
      <c r="H12614" s="9">
        <f>VLOOKUP(C12614,'data indicadores nacional'!$A$2:$F$24,6,FALSE)</f>
        <v>3.1698266245721529E-2</v>
      </c>
      <c r="I12614" s="5" t="str">
        <f t="shared" si="985"/>
        <v>alarma</v>
      </c>
      <c r="J12614" s="5">
        <f t="shared" si="986"/>
        <v>0</v>
      </c>
      <c r="K12614" s="5">
        <f t="shared" si="987"/>
        <v>1</v>
      </c>
      <c r="L12614" s="5">
        <f t="shared" si="988"/>
        <v>1</v>
      </c>
      <c r="N12614" s="8">
        <f>VLOOKUP(C12614,'data indicadores nacional'!$A$2:$J$24,10,FALSE)</f>
        <v>1</v>
      </c>
      <c r="O12614" t="str">
        <f t="shared" si="989"/>
        <v xml:space="preserve"> </v>
      </c>
    </row>
    <row r="12615" spans="1:15">
      <c r="A12615" t="s">
        <v>108</v>
      </c>
      <c r="B12615" t="s">
        <v>365</v>
      </c>
      <c r="C12615" t="s">
        <v>148</v>
      </c>
      <c r="D12615" s="8">
        <v>3.5288220551378444</v>
      </c>
      <c r="E12615" s="8">
        <v>3.5750866687677276</v>
      </c>
      <c r="F12615" s="8">
        <v>2.9785875650721936</v>
      </c>
      <c r="G12615" t="str">
        <f>VLOOKUP(C12615,'data indicadores nacional'!$A$2:$G$24,7,FALSE)</f>
        <v>arriba</v>
      </c>
      <c r="H12615" s="9">
        <f>VLOOKUP(C12615,'data indicadores nacional'!$A$2:$F$24,6,FALSE)</f>
        <v>0.44294071764974818</v>
      </c>
      <c r="I12615" s="5" t="str">
        <f t="shared" si="985"/>
        <v>alarma</v>
      </c>
      <c r="J12615" s="5">
        <f t="shared" si="986"/>
        <v>0</v>
      </c>
      <c r="K12615" s="5">
        <f t="shared" si="987"/>
        <v>1</v>
      </c>
      <c r="L12615" s="5">
        <f t="shared" si="988"/>
        <v>1</v>
      </c>
      <c r="N12615" s="8">
        <f>VLOOKUP(C12615,'data indicadores nacional'!$A$2:$J$24,10,FALSE)</f>
        <v>80</v>
      </c>
      <c r="O12615" t="str">
        <f t="shared" si="989"/>
        <v>alarma</v>
      </c>
    </row>
    <row r="12616" spans="1:15">
      <c r="A12616" t="s">
        <v>108</v>
      </c>
      <c r="B12616" t="s">
        <v>365</v>
      </c>
      <c r="C12616" t="s">
        <v>149</v>
      </c>
      <c r="D12616" s="8">
        <v>0.25730994152046782</v>
      </c>
      <c r="E12616" s="8">
        <v>0.23439962180901355</v>
      </c>
      <c r="F12616" s="8">
        <v>0.24064433749140554</v>
      </c>
      <c r="G12616" t="str">
        <f>VLOOKUP(C12616,'data indicadores nacional'!$A$2:$G$24,7,FALSE)</f>
        <v>abajo</v>
      </c>
      <c r="H12616" s="9">
        <f>VLOOKUP(C12616,'data indicadores nacional'!$A$2:$F$24,6,FALSE)</f>
        <v>3.3105825166439729E-2</v>
      </c>
      <c r="I12616" s="5" t="str">
        <f t="shared" si="985"/>
        <v>alarma</v>
      </c>
      <c r="J12616" s="5">
        <f t="shared" si="986"/>
        <v>1</v>
      </c>
      <c r="K12616" s="5">
        <f t="shared" si="987"/>
        <v>0</v>
      </c>
      <c r="L12616" s="5">
        <f t="shared" si="988"/>
        <v>1</v>
      </c>
      <c r="N12616" s="8" t="str">
        <f>VLOOKUP(C12616,'data indicadores nacional'!$A$2:$J$24,10,FALSE)</f>
        <v>-</v>
      </c>
      <c r="O12616" t="str">
        <f t="shared" si="989"/>
        <v xml:space="preserve"> </v>
      </c>
    </row>
    <row r="12617" spans="1:15">
      <c r="A12617" t="s">
        <v>108</v>
      </c>
      <c r="B12617" t="s">
        <v>365</v>
      </c>
      <c r="C12617" t="s">
        <v>150</v>
      </c>
      <c r="D12617" s="8">
        <v>4.0100250626566421E-2</v>
      </c>
      <c r="E12617" s="8">
        <v>3.7425149700598806E-2</v>
      </c>
      <c r="F12617" s="8">
        <v>4.4199980355564286E-2</v>
      </c>
      <c r="G12617" t="str">
        <f>VLOOKUP(C12617,'data indicadores nacional'!$A$2:$G$24,7,FALSE)</f>
        <v>abajo</v>
      </c>
      <c r="H12617" s="9">
        <f>VLOOKUP(C12617,'data indicadores nacional'!$A$2:$F$24,6,FALSE)</f>
        <v>3.1798702633632006E-2</v>
      </c>
      <c r="I12617" s="5" t="str">
        <f t="shared" si="985"/>
        <v>alarma</v>
      </c>
      <c r="J12617" s="5">
        <f t="shared" si="986"/>
        <v>0</v>
      </c>
      <c r="K12617" s="5">
        <f t="shared" si="987"/>
        <v>1</v>
      </c>
      <c r="L12617" s="5">
        <f t="shared" si="988"/>
        <v>1</v>
      </c>
      <c r="N12617" s="8" t="str">
        <f>VLOOKUP(C12617,'data indicadores nacional'!$A$2:$J$24,10,FALSE)</f>
        <v>-</v>
      </c>
      <c r="O12617" t="str">
        <f t="shared" si="989"/>
        <v xml:space="preserve"> </v>
      </c>
    </row>
    <row r="12618" spans="1:15">
      <c r="A12618" t="s">
        <v>108</v>
      </c>
      <c r="B12618" t="s">
        <v>365</v>
      </c>
      <c r="C12618" t="s">
        <v>151</v>
      </c>
      <c r="D12618" s="8">
        <v>57.325301204819276</v>
      </c>
      <c r="E12618" s="8">
        <v>60.558232264495757</v>
      </c>
      <c r="F12618" s="8">
        <v>44.795420818316728</v>
      </c>
      <c r="G12618" t="str">
        <f>VLOOKUP(C12618,'data indicadores nacional'!$A$2:$G$24,7,FALSE)</f>
        <v>arriba</v>
      </c>
      <c r="H12618" s="9">
        <f>VLOOKUP(C12618,'data indicadores nacional'!$A$2:$F$24,6,FALSE)</f>
        <v>2.4115304789202416</v>
      </c>
      <c r="I12618" s="5" t="str">
        <f t="shared" si="985"/>
        <v>alarma</v>
      </c>
      <c r="J12618" s="5">
        <f t="shared" si="986"/>
        <v>0</v>
      </c>
      <c r="K12618" s="5">
        <f t="shared" si="987"/>
        <v>1</v>
      </c>
      <c r="L12618" s="5">
        <f t="shared" si="988"/>
        <v>1</v>
      </c>
      <c r="N12618" s="8" t="str">
        <f>VLOOKUP(C12618,'data indicadores nacional'!$A$2:$J$24,10,FALSE)</f>
        <v>-</v>
      </c>
      <c r="O12618" t="str">
        <f t="shared" si="989"/>
        <v xml:space="preserve"> </v>
      </c>
    </row>
    <row r="12619" spans="1:15">
      <c r="A12619" t="s">
        <v>108</v>
      </c>
      <c r="B12619" t="s">
        <v>366</v>
      </c>
      <c r="C12619" t="s">
        <v>147</v>
      </c>
      <c r="D12619" s="8">
        <v>0</v>
      </c>
      <c r="E12619" s="8">
        <v>0</v>
      </c>
      <c r="F12619" s="8">
        <v>0</v>
      </c>
      <c r="G12619" t="str">
        <f>VLOOKUP(C12619,'data indicadores nacional'!$A$2:$G$24,7,FALSE)</f>
        <v>abajo</v>
      </c>
      <c r="H12619" s="9">
        <f>VLOOKUP(C12619,'data indicadores nacional'!$A$2:$F$24,6,FALSE)</f>
        <v>3.1698266245721529E-2</v>
      </c>
      <c r="I12619" s="5" t="str">
        <f t="shared" si="985"/>
        <v xml:space="preserve"> </v>
      </c>
      <c r="J12619" s="5">
        <f t="shared" si="986"/>
        <v>0</v>
      </c>
      <c r="K12619" s="5">
        <f t="shared" si="987"/>
        <v>0</v>
      </c>
      <c r="L12619" s="5">
        <f t="shared" si="988"/>
        <v>0</v>
      </c>
      <c r="N12619" s="8">
        <f>VLOOKUP(C12619,'data indicadores nacional'!$A$2:$J$24,10,FALSE)</f>
        <v>1</v>
      </c>
      <c r="O12619" t="str">
        <f t="shared" si="989"/>
        <v xml:space="preserve"> </v>
      </c>
    </row>
    <row r="12620" spans="1:15">
      <c r="A12620" t="s">
        <v>108</v>
      </c>
      <c r="B12620" t="s">
        <v>366</v>
      </c>
      <c r="C12620" t="s">
        <v>148</v>
      </c>
      <c r="D12620" s="8">
        <v>3.1718444492722138</v>
      </c>
      <c r="E12620" s="8">
        <v>2.2730035249787286</v>
      </c>
      <c r="F12620" s="8">
        <v>1.9055026249270852</v>
      </c>
      <c r="G12620" t="str">
        <f>VLOOKUP(C12620,'data indicadores nacional'!$A$2:$G$24,7,FALSE)</f>
        <v>arriba</v>
      </c>
      <c r="H12620" s="9">
        <f>VLOOKUP(C12620,'data indicadores nacional'!$A$2:$F$24,6,FALSE)</f>
        <v>0.44294071764974818</v>
      </c>
      <c r="I12620" s="5" t="str">
        <f t="shared" si="985"/>
        <v>alarma</v>
      </c>
      <c r="J12620" s="5">
        <f t="shared" si="986"/>
        <v>0</v>
      </c>
      <c r="K12620" s="5">
        <f t="shared" si="987"/>
        <v>1</v>
      </c>
      <c r="L12620" s="5">
        <f t="shared" si="988"/>
        <v>1</v>
      </c>
      <c r="N12620" s="8">
        <f>VLOOKUP(C12620,'data indicadores nacional'!$A$2:$J$24,10,FALSE)</f>
        <v>80</v>
      </c>
      <c r="O12620" t="str">
        <f t="shared" si="989"/>
        <v>alarma</v>
      </c>
    </row>
    <row r="12621" spans="1:15">
      <c r="A12621" t="s">
        <v>108</v>
      </c>
      <c r="B12621" t="s">
        <v>366</v>
      </c>
      <c r="C12621" t="s">
        <v>149</v>
      </c>
      <c r="D12621" s="8">
        <v>0.10862480990658267</v>
      </c>
      <c r="E12621" s="8">
        <v>0.37680807098577856</v>
      </c>
      <c r="F12621" s="8">
        <v>0.21388294769589733</v>
      </c>
      <c r="G12621" t="str">
        <f>VLOOKUP(C12621,'data indicadores nacional'!$A$2:$G$24,7,FALSE)</f>
        <v>abajo</v>
      </c>
      <c r="H12621" s="9">
        <f>VLOOKUP(C12621,'data indicadores nacional'!$A$2:$F$24,6,FALSE)</f>
        <v>3.3105825166439729E-2</v>
      </c>
      <c r="I12621" s="5" t="str">
        <f t="shared" si="985"/>
        <v xml:space="preserve"> </v>
      </c>
      <c r="J12621" s="5">
        <f t="shared" si="986"/>
        <v>0</v>
      </c>
      <c r="K12621" s="5">
        <f t="shared" si="987"/>
        <v>1</v>
      </c>
      <c r="L12621" s="5">
        <f t="shared" si="988"/>
        <v>1</v>
      </c>
      <c r="N12621" s="8" t="str">
        <f>VLOOKUP(C12621,'data indicadores nacional'!$A$2:$J$24,10,FALSE)</f>
        <v>-</v>
      </c>
      <c r="O12621" t="str">
        <f t="shared" si="989"/>
        <v xml:space="preserve"> </v>
      </c>
    </row>
    <row r="12622" spans="1:15">
      <c r="A12622" t="s">
        <v>108</v>
      </c>
      <c r="B12622" t="s">
        <v>366</v>
      </c>
      <c r="C12622" t="s">
        <v>150</v>
      </c>
      <c r="D12622" s="8">
        <v>4.3449923962633065E-2</v>
      </c>
      <c r="E12622" s="8">
        <v>7.2930594384344224E-2</v>
      </c>
      <c r="F12622" s="8">
        <v>0</v>
      </c>
      <c r="G12622" t="str">
        <f>VLOOKUP(C12622,'data indicadores nacional'!$A$2:$G$24,7,FALSE)</f>
        <v>abajo</v>
      </c>
      <c r="H12622" s="9">
        <f>VLOOKUP(C12622,'data indicadores nacional'!$A$2:$F$24,6,FALSE)</f>
        <v>3.1798702633632006E-2</v>
      </c>
      <c r="I12622" s="5" t="str">
        <f t="shared" si="985"/>
        <v xml:space="preserve"> </v>
      </c>
      <c r="J12622" s="5">
        <f t="shared" si="986"/>
        <v>1</v>
      </c>
      <c r="K12622" s="5">
        <f t="shared" si="987"/>
        <v>0</v>
      </c>
      <c r="L12622" s="5">
        <f t="shared" si="988"/>
        <v>1</v>
      </c>
      <c r="N12622" s="8" t="str">
        <f>VLOOKUP(C12622,'data indicadores nacional'!$A$2:$J$24,10,FALSE)</f>
        <v>-</v>
      </c>
      <c r="O12622" t="str">
        <f t="shared" si="989"/>
        <v xml:space="preserve"> </v>
      </c>
    </row>
    <row r="12623" spans="1:15">
      <c r="A12623" t="s">
        <v>108</v>
      </c>
      <c r="B12623" t="s">
        <v>366</v>
      </c>
      <c r="C12623" t="s">
        <v>151</v>
      </c>
      <c r="D12623" s="8">
        <v>12.736443883984869</v>
      </c>
      <c r="E12623" s="8">
        <v>60.695652173913039</v>
      </c>
      <c r="F12623" s="8">
        <v>41.666666666666671</v>
      </c>
      <c r="G12623" t="str">
        <f>VLOOKUP(C12623,'data indicadores nacional'!$A$2:$G$24,7,FALSE)</f>
        <v>arriba</v>
      </c>
      <c r="H12623" s="9">
        <f>VLOOKUP(C12623,'data indicadores nacional'!$A$2:$F$24,6,FALSE)</f>
        <v>2.4115304789202416</v>
      </c>
      <c r="I12623" s="5" t="str">
        <f t="shared" si="985"/>
        <v>alarma</v>
      </c>
      <c r="J12623" s="5">
        <f t="shared" si="986"/>
        <v>1</v>
      </c>
      <c r="K12623" s="5">
        <f t="shared" si="987"/>
        <v>0</v>
      </c>
      <c r="L12623" s="5">
        <f t="shared" si="988"/>
        <v>1</v>
      </c>
      <c r="N12623" s="8" t="str">
        <f>VLOOKUP(C12623,'data indicadores nacional'!$A$2:$J$24,10,FALSE)</f>
        <v>-</v>
      </c>
      <c r="O12623" t="str">
        <f t="shared" si="989"/>
        <v xml:space="preserve"> </v>
      </c>
    </row>
    <row r="12624" spans="1:15">
      <c r="A12624" t="s">
        <v>108</v>
      </c>
      <c r="B12624" t="s">
        <v>367</v>
      </c>
      <c r="C12624" t="s">
        <v>147</v>
      </c>
      <c r="D12624" s="8">
        <v>0</v>
      </c>
      <c r="E12624" s="8">
        <v>0</v>
      </c>
      <c r="F12624" s="8">
        <v>0</v>
      </c>
      <c r="G12624" t="str">
        <f>VLOOKUP(C12624,'data indicadores nacional'!$A$2:$G$24,7,FALSE)</f>
        <v>abajo</v>
      </c>
      <c r="H12624" s="9">
        <f>VLOOKUP(C12624,'data indicadores nacional'!$A$2:$F$24,6,FALSE)</f>
        <v>3.1698266245721529E-2</v>
      </c>
      <c r="I12624" s="5" t="str">
        <f t="shared" si="985"/>
        <v xml:space="preserve"> </v>
      </c>
      <c r="J12624" s="5">
        <f t="shared" si="986"/>
        <v>0</v>
      </c>
      <c r="K12624" s="5">
        <f t="shared" si="987"/>
        <v>0</v>
      </c>
      <c r="L12624" s="5">
        <f t="shared" si="988"/>
        <v>0</v>
      </c>
      <c r="N12624" s="8">
        <f>VLOOKUP(C12624,'data indicadores nacional'!$A$2:$J$24,10,FALSE)</f>
        <v>1</v>
      </c>
      <c r="O12624" t="str">
        <f t="shared" si="989"/>
        <v xml:space="preserve"> </v>
      </c>
    </row>
    <row r="12625" spans="1:15">
      <c r="A12625" t="s">
        <v>108</v>
      </c>
      <c r="B12625" t="s">
        <v>367</v>
      </c>
      <c r="C12625" t="s">
        <v>148</v>
      </c>
      <c r="D12625" s="8">
        <v>4.6328425396229953</v>
      </c>
      <c r="E12625" s="8">
        <v>1.8236380424746075</v>
      </c>
      <c r="F12625" s="8">
        <v>2.6866543366105327</v>
      </c>
      <c r="G12625" t="str">
        <f>VLOOKUP(C12625,'data indicadores nacional'!$A$2:$G$24,7,FALSE)</f>
        <v>arriba</v>
      </c>
      <c r="H12625" s="9">
        <f>VLOOKUP(C12625,'data indicadores nacional'!$A$2:$F$24,6,FALSE)</f>
        <v>0.44294071764974818</v>
      </c>
      <c r="I12625" s="5" t="str">
        <f t="shared" si="985"/>
        <v xml:space="preserve"> </v>
      </c>
      <c r="J12625" s="5">
        <f t="shared" si="986"/>
        <v>0</v>
      </c>
      <c r="K12625" s="5">
        <f t="shared" si="987"/>
        <v>1</v>
      </c>
      <c r="L12625" s="5">
        <f t="shared" si="988"/>
        <v>1</v>
      </c>
      <c r="N12625" s="8">
        <f>VLOOKUP(C12625,'data indicadores nacional'!$A$2:$J$24,10,FALSE)</f>
        <v>80</v>
      </c>
      <c r="O12625" t="str">
        <f t="shared" si="989"/>
        <v>alarma</v>
      </c>
    </row>
    <row r="12626" spans="1:15">
      <c r="A12626" t="s">
        <v>108</v>
      </c>
      <c r="B12626" t="s">
        <v>367</v>
      </c>
      <c r="C12626" t="s">
        <v>149</v>
      </c>
      <c r="D12626" s="8">
        <v>1.8756447528838038E-2</v>
      </c>
      <c r="E12626" s="8">
        <v>0.17697753154816867</v>
      </c>
      <c r="F12626" s="8">
        <v>0.1168110581135014</v>
      </c>
      <c r="G12626" t="str">
        <f>VLOOKUP(C12626,'data indicadores nacional'!$A$2:$G$24,7,FALSE)</f>
        <v>abajo</v>
      </c>
      <c r="H12626" s="9">
        <f>VLOOKUP(C12626,'data indicadores nacional'!$A$2:$F$24,6,FALSE)</f>
        <v>3.3105825166439729E-2</v>
      </c>
      <c r="I12626" s="5" t="str">
        <f t="shared" si="985"/>
        <v xml:space="preserve"> </v>
      </c>
      <c r="J12626" s="5">
        <f t="shared" si="986"/>
        <v>0</v>
      </c>
      <c r="K12626" s="5">
        <f t="shared" si="987"/>
        <v>1</v>
      </c>
      <c r="L12626" s="5">
        <f t="shared" si="988"/>
        <v>1</v>
      </c>
      <c r="N12626" s="8" t="str">
        <f>VLOOKUP(C12626,'data indicadores nacional'!$A$2:$J$24,10,FALSE)</f>
        <v>-</v>
      </c>
      <c r="O12626" t="str">
        <f t="shared" si="989"/>
        <v xml:space="preserve"> </v>
      </c>
    </row>
    <row r="12627" spans="1:15">
      <c r="A12627" t="s">
        <v>108</v>
      </c>
      <c r="B12627" t="s">
        <v>367</v>
      </c>
      <c r="C12627" t="s">
        <v>150</v>
      </c>
      <c r="D12627" s="8">
        <v>6.5647566350933134E-2</v>
      </c>
      <c r="E12627" s="8">
        <v>6.9252077562326875E-2</v>
      </c>
      <c r="F12627" s="8">
        <v>4.8671274213958921E-2</v>
      </c>
      <c r="G12627" t="str">
        <f>VLOOKUP(C12627,'data indicadores nacional'!$A$2:$G$24,7,FALSE)</f>
        <v>abajo</v>
      </c>
      <c r="H12627" s="9">
        <f>VLOOKUP(C12627,'data indicadores nacional'!$A$2:$F$24,6,FALSE)</f>
        <v>3.1798702633632006E-2</v>
      </c>
      <c r="I12627" s="5" t="str">
        <f t="shared" si="985"/>
        <v xml:space="preserve"> </v>
      </c>
      <c r="J12627" s="5">
        <f t="shared" si="986"/>
        <v>1</v>
      </c>
      <c r="K12627" s="5">
        <f t="shared" si="987"/>
        <v>0</v>
      </c>
      <c r="L12627" s="5">
        <f t="shared" si="988"/>
        <v>1</v>
      </c>
      <c r="N12627" s="8" t="str">
        <f>VLOOKUP(C12627,'data indicadores nacional'!$A$2:$J$24,10,FALSE)</f>
        <v>-</v>
      </c>
      <c r="O12627" t="str">
        <f t="shared" si="989"/>
        <v xml:space="preserve"> </v>
      </c>
    </row>
    <row r="12628" spans="1:15">
      <c r="A12628" t="s">
        <v>108</v>
      </c>
      <c r="B12628" t="s">
        <v>367</v>
      </c>
      <c r="C12628" t="s">
        <v>151</v>
      </c>
      <c r="D12628" s="8">
        <v>88.492063492063494</v>
      </c>
      <c r="E12628" s="8">
        <v>72.683858643744031</v>
      </c>
      <c r="F12628" s="8">
        <v>58.988764044943821</v>
      </c>
      <c r="G12628" t="str">
        <f>VLOOKUP(C12628,'data indicadores nacional'!$A$2:$G$24,7,FALSE)</f>
        <v>arriba</v>
      </c>
      <c r="H12628" s="9">
        <f>VLOOKUP(C12628,'data indicadores nacional'!$A$2:$F$24,6,FALSE)</f>
        <v>2.4115304789202416</v>
      </c>
      <c r="I12628" s="5" t="str">
        <f t="shared" si="985"/>
        <v>alarma</v>
      </c>
      <c r="J12628" s="5">
        <f t="shared" si="986"/>
        <v>0</v>
      </c>
      <c r="K12628" s="5">
        <f t="shared" si="987"/>
        <v>1</v>
      </c>
      <c r="L12628" s="5">
        <f t="shared" si="988"/>
        <v>1</v>
      </c>
      <c r="N12628" s="8" t="str">
        <f>VLOOKUP(C12628,'data indicadores nacional'!$A$2:$J$24,10,FALSE)</f>
        <v>-</v>
      </c>
      <c r="O12628" t="str">
        <f t="shared" si="989"/>
        <v xml:space="preserve"> </v>
      </c>
    </row>
    <row r="12629" spans="1:15">
      <c r="A12629" t="s">
        <v>108</v>
      </c>
      <c r="B12629" t="s">
        <v>368</v>
      </c>
      <c r="C12629" t="s">
        <v>147</v>
      </c>
      <c r="D12629" s="8">
        <v>0</v>
      </c>
      <c r="E12629" s="8">
        <v>0</v>
      </c>
      <c r="F12629" s="8">
        <v>0.27027027027027029</v>
      </c>
      <c r="G12629" t="str">
        <f>VLOOKUP(C12629,'data indicadores nacional'!$A$2:$G$24,7,FALSE)</f>
        <v>abajo</v>
      </c>
      <c r="H12629" s="9">
        <f>VLOOKUP(C12629,'data indicadores nacional'!$A$2:$F$24,6,FALSE)</f>
        <v>3.1698266245721529E-2</v>
      </c>
      <c r="I12629" s="5" t="str">
        <f t="shared" si="985"/>
        <v>alarma</v>
      </c>
      <c r="J12629" s="5">
        <f t="shared" si="986"/>
        <v>0</v>
      </c>
      <c r="K12629" s="5">
        <f t="shared" si="987"/>
        <v>1</v>
      </c>
      <c r="L12629" s="5">
        <f t="shared" si="988"/>
        <v>1</v>
      </c>
      <c r="N12629" s="8">
        <f>VLOOKUP(C12629,'data indicadores nacional'!$A$2:$J$24,10,FALSE)</f>
        <v>1</v>
      </c>
      <c r="O12629" t="str">
        <f t="shared" si="989"/>
        <v xml:space="preserve"> </v>
      </c>
    </row>
    <row r="12630" spans="1:15">
      <c r="A12630" t="s">
        <v>108</v>
      </c>
      <c r="B12630" t="s">
        <v>368</v>
      </c>
      <c r="C12630" t="s">
        <v>148</v>
      </c>
      <c r="D12630" s="8">
        <v>2.4141895220890128</v>
      </c>
      <c r="E12630" s="8">
        <v>2.642756016989146</v>
      </c>
      <c r="F12630" s="8">
        <v>2.0004000800160031</v>
      </c>
      <c r="G12630" t="str">
        <f>VLOOKUP(C12630,'data indicadores nacional'!$A$2:$G$24,7,FALSE)</f>
        <v>arriba</v>
      </c>
      <c r="H12630" s="9">
        <f>VLOOKUP(C12630,'data indicadores nacional'!$A$2:$F$24,6,FALSE)</f>
        <v>0.44294071764974818</v>
      </c>
      <c r="I12630" s="5" t="str">
        <f t="shared" si="985"/>
        <v>alarma</v>
      </c>
      <c r="J12630" s="5">
        <f t="shared" si="986"/>
        <v>0</v>
      </c>
      <c r="K12630" s="5">
        <f t="shared" si="987"/>
        <v>1</v>
      </c>
      <c r="L12630" s="5">
        <f t="shared" si="988"/>
        <v>1</v>
      </c>
      <c r="N12630" s="8">
        <f>VLOOKUP(C12630,'data indicadores nacional'!$A$2:$J$24,10,FALSE)</f>
        <v>80</v>
      </c>
      <c r="O12630" t="str">
        <f t="shared" si="989"/>
        <v>alarma</v>
      </c>
    </row>
    <row r="12631" spans="1:15">
      <c r="A12631" t="s">
        <v>108</v>
      </c>
      <c r="B12631" t="s">
        <v>368</v>
      </c>
      <c r="C12631" t="s">
        <v>149</v>
      </c>
      <c r="D12631" s="8">
        <v>1.6423057973394647E-2</v>
      </c>
      <c r="E12631" s="8">
        <v>0.21236432279377065</v>
      </c>
      <c r="F12631" s="8">
        <v>6.0012002400480095E-2</v>
      </c>
      <c r="G12631" t="str">
        <f>VLOOKUP(C12631,'data indicadores nacional'!$A$2:$G$24,7,FALSE)</f>
        <v>abajo</v>
      </c>
      <c r="H12631" s="9">
        <f>VLOOKUP(C12631,'data indicadores nacional'!$A$2:$F$24,6,FALSE)</f>
        <v>3.3105825166439729E-2</v>
      </c>
      <c r="I12631" s="5" t="str">
        <f t="shared" si="985"/>
        <v xml:space="preserve"> </v>
      </c>
      <c r="J12631" s="5">
        <f t="shared" si="986"/>
        <v>0</v>
      </c>
      <c r="K12631" s="5">
        <f t="shared" si="987"/>
        <v>1</v>
      </c>
      <c r="L12631" s="5">
        <f t="shared" si="988"/>
        <v>1</v>
      </c>
      <c r="N12631" s="8" t="str">
        <f>VLOOKUP(C12631,'data indicadores nacional'!$A$2:$J$24,10,FALSE)</f>
        <v>-</v>
      </c>
      <c r="O12631" t="str">
        <f t="shared" si="989"/>
        <v xml:space="preserve"> </v>
      </c>
    </row>
    <row r="12632" spans="1:15">
      <c r="A12632" t="s">
        <v>108</v>
      </c>
      <c r="B12632" t="s">
        <v>368</v>
      </c>
      <c r="C12632" t="s">
        <v>150</v>
      </c>
      <c r="D12632" s="8">
        <v>1.6423057973394647E-2</v>
      </c>
      <c r="E12632" s="8">
        <v>3.539405379896178E-2</v>
      </c>
      <c r="F12632" s="8">
        <v>8.0016003200640132E-2</v>
      </c>
      <c r="G12632" t="str">
        <f>VLOOKUP(C12632,'data indicadores nacional'!$A$2:$G$24,7,FALSE)</f>
        <v>abajo</v>
      </c>
      <c r="H12632" s="9">
        <f>VLOOKUP(C12632,'data indicadores nacional'!$A$2:$F$24,6,FALSE)</f>
        <v>3.1798702633632006E-2</v>
      </c>
      <c r="I12632" s="5" t="str">
        <f t="shared" si="985"/>
        <v>alarma</v>
      </c>
      <c r="J12632" s="5">
        <f t="shared" si="986"/>
        <v>0</v>
      </c>
      <c r="K12632" s="5">
        <f t="shared" si="987"/>
        <v>1</v>
      </c>
      <c r="L12632" s="5">
        <f t="shared" si="988"/>
        <v>1</v>
      </c>
      <c r="N12632" s="8" t="str">
        <f>VLOOKUP(C12632,'data indicadores nacional'!$A$2:$J$24,10,FALSE)</f>
        <v>-</v>
      </c>
      <c r="O12632" t="str">
        <f t="shared" si="989"/>
        <v xml:space="preserve"> </v>
      </c>
    </row>
    <row r="12633" spans="1:15">
      <c r="A12633" t="s">
        <v>108</v>
      </c>
      <c r="B12633" t="s">
        <v>368</v>
      </c>
      <c r="C12633" t="s">
        <v>151</v>
      </c>
      <c r="D12633" s="8">
        <v>70.769230769230774</v>
      </c>
      <c r="E12633" s="8">
        <v>12.654320987654321</v>
      </c>
      <c r="F12633" s="8">
        <v>16.263440860215052</v>
      </c>
      <c r="G12633" t="str">
        <f>VLOOKUP(C12633,'data indicadores nacional'!$A$2:$G$24,7,FALSE)</f>
        <v>arriba</v>
      </c>
      <c r="H12633" s="9">
        <f>VLOOKUP(C12633,'data indicadores nacional'!$A$2:$F$24,6,FALSE)</f>
        <v>2.4115304789202416</v>
      </c>
      <c r="I12633" s="5" t="str">
        <f t="shared" si="985"/>
        <v xml:space="preserve"> </v>
      </c>
      <c r="J12633" s="5">
        <f t="shared" si="986"/>
        <v>0</v>
      </c>
      <c r="K12633" s="5">
        <f t="shared" si="987"/>
        <v>1</v>
      </c>
      <c r="L12633" s="5">
        <f t="shared" si="988"/>
        <v>1</v>
      </c>
      <c r="N12633" s="8" t="str">
        <f>VLOOKUP(C12633,'data indicadores nacional'!$A$2:$J$24,10,FALSE)</f>
        <v>-</v>
      </c>
      <c r="O12633" t="str">
        <f t="shared" si="989"/>
        <v xml:space="preserve"> </v>
      </c>
    </row>
    <row r="12634" spans="1:15">
      <c r="A12634" t="s">
        <v>109</v>
      </c>
      <c r="B12634" t="s">
        <v>369</v>
      </c>
      <c r="C12634" t="s">
        <v>147</v>
      </c>
      <c r="D12634" s="8">
        <v>3.969829297340214E-2</v>
      </c>
      <c r="E12634" s="8">
        <v>5.7034220532319393E-2</v>
      </c>
      <c r="F12634" s="8">
        <v>4.9043648847474253E-2</v>
      </c>
      <c r="G12634" t="str">
        <f>VLOOKUP(C12634,'data indicadores nacional'!$A$2:$G$24,7,FALSE)</f>
        <v>abajo</v>
      </c>
      <c r="H12634" s="9">
        <f>VLOOKUP(C12634,'data indicadores nacional'!$A$2:$F$24,6,FALSE)</f>
        <v>3.1698266245721529E-2</v>
      </c>
      <c r="I12634" s="5" t="str">
        <f t="shared" si="985"/>
        <v xml:space="preserve"> </v>
      </c>
      <c r="J12634" s="5">
        <f t="shared" si="986"/>
        <v>0</v>
      </c>
      <c r="K12634" s="5">
        <f t="shared" si="987"/>
        <v>1</v>
      </c>
      <c r="L12634" s="5">
        <f t="shared" si="988"/>
        <v>1</v>
      </c>
      <c r="N12634" s="8">
        <f>VLOOKUP(C12634,'data indicadores nacional'!$A$2:$J$24,10,FALSE)</f>
        <v>1</v>
      </c>
      <c r="O12634" t="str">
        <f t="shared" si="989"/>
        <v xml:space="preserve"> </v>
      </c>
    </row>
    <row r="12635" spans="1:15">
      <c r="A12635" t="s">
        <v>109</v>
      </c>
      <c r="B12635" t="s">
        <v>369</v>
      </c>
      <c r="C12635" t="s">
        <v>148</v>
      </c>
      <c r="D12635" s="8">
        <v>7.1897393199110686</v>
      </c>
      <c r="E12635" s="8">
        <v>7.0934018436381558</v>
      </c>
      <c r="F12635" s="8">
        <v>6.0794276335832853</v>
      </c>
      <c r="G12635" t="str">
        <f>VLOOKUP(C12635,'data indicadores nacional'!$A$2:$G$24,7,FALSE)</f>
        <v>arriba</v>
      </c>
      <c r="H12635" s="9">
        <f>VLOOKUP(C12635,'data indicadores nacional'!$A$2:$F$24,6,FALSE)</f>
        <v>0.44294071764974818</v>
      </c>
      <c r="I12635" s="5" t="str">
        <f t="shared" si="985"/>
        <v>alarma</v>
      </c>
      <c r="J12635" s="5">
        <f t="shared" si="986"/>
        <v>0</v>
      </c>
      <c r="K12635" s="5">
        <f t="shared" si="987"/>
        <v>1</v>
      </c>
      <c r="L12635" s="5">
        <f t="shared" si="988"/>
        <v>1</v>
      </c>
      <c r="N12635" s="8">
        <f>VLOOKUP(C12635,'data indicadores nacional'!$A$2:$J$24,10,FALSE)</f>
        <v>80</v>
      </c>
      <c r="O12635" t="str">
        <f t="shared" si="989"/>
        <v>alarma</v>
      </c>
    </row>
    <row r="12636" spans="1:15">
      <c r="A12636" t="s">
        <v>109</v>
      </c>
      <c r="B12636" t="s">
        <v>369</v>
      </c>
      <c r="C12636" t="s">
        <v>149</v>
      </c>
      <c r="D12636" s="8">
        <v>0.155894310743421</v>
      </c>
      <c r="E12636" s="8">
        <v>0.16238881213795778</v>
      </c>
      <c r="F12636" s="8">
        <v>0.15429520505537919</v>
      </c>
      <c r="G12636" t="str">
        <f>VLOOKUP(C12636,'data indicadores nacional'!$A$2:$G$24,7,FALSE)</f>
        <v>abajo</v>
      </c>
      <c r="H12636" s="9">
        <f>VLOOKUP(C12636,'data indicadores nacional'!$A$2:$F$24,6,FALSE)</f>
        <v>3.3105825166439729E-2</v>
      </c>
      <c r="I12636" s="5" t="str">
        <f t="shared" si="985"/>
        <v xml:space="preserve"> </v>
      </c>
      <c r="J12636" s="5">
        <f t="shared" si="986"/>
        <v>0</v>
      </c>
      <c r="K12636" s="5">
        <f t="shared" si="987"/>
        <v>0</v>
      </c>
      <c r="L12636" s="5">
        <f t="shared" si="988"/>
        <v>0</v>
      </c>
      <c r="N12636" s="8" t="str">
        <f>VLOOKUP(C12636,'data indicadores nacional'!$A$2:$J$24,10,FALSE)</f>
        <v>-</v>
      </c>
      <c r="O12636" t="str">
        <f t="shared" si="989"/>
        <v xml:space="preserve"> </v>
      </c>
    </row>
    <row r="12637" spans="1:15">
      <c r="A12637" t="s">
        <v>109</v>
      </c>
      <c r="B12637" t="s">
        <v>369</v>
      </c>
      <c r="C12637" t="s">
        <v>150</v>
      </c>
      <c r="D12637" s="8">
        <v>3.1887472652063389E-2</v>
      </c>
      <c r="E12637" s="8">
        <v>5.736122219798509E-2</v>
      </c>
      <c r="F12637" s="8">
        <v>5.9949092410051794E-2</v>
      </c>
      <c r="G12637" t="str">
        <f>VLOOKUP(C12637,'data indicadores nacional'!$A$2:$G$24,7,FALSE)</f>
        <v>abajo</v>
      </c>
      <c r="H12637" s="9">
        <f>VLOOKUP(C12637,'data indicadores nacional'!$A$2:$F$24,6,FALSE)</f>
        <v>3.1798702633632006E-2</v>
      </c>
      <c r="I12637" s="5" t="str">
        <f t="shared" si="985"/>
        <v>alarma</v>
      </c>
      <c r="J12637" s="5">
        <f t="shared" si="986"/>
        <v>0</v>
      </c>
      <c r="K12637" s="5">
        <f t="shared" si="987"/>
        <v>1</v>
      </c>
      <c r="L12637" s="5">
        <f t="shared" si="988"/>
        <v>1</v>
      </c>
      <c r="N12637" s="8" t="str">
        <f>VLOOKUP(C12637,'data indicadores nacional'!$A$2:$J$24,10,FALSE)</f>
        <v>-</v>
      </c>
      <c r="O12637" t="str">
        <f t="shared" si="989"/>
        <v xml:space="preserve"> </v>
      </c>
    </row>
    <row r="12638" spans="1:15">
      <c r="A12638" t="s">
        <v>109</v>
      </c>
      <c r="B12638" t="s">
        <v>369</v>
      </c>
      <c r="C12638" t="s">
        <v>151</v>
      </c>
      <c r="D12638" s="8">
        <v>46.218041119793639</v>
      </c>
      <c r="E12638" s="8">
        <v>39.011826162664157</v>
      </c>
      <c r="F12638" s="8">
        <v>39.327192631157388</v>
      </c>
      <c r="G12638" t="str">
        <f>VLOOKUP(C12638,'data indicadores nacional'!$A$2:$G$24,7,FALSE)</f>
        <v>arriba</v>
      </c>
      <c r="H12638" s="9">
        <f>VLOOKUP(C12638,'data indicadores nacional'!$A$2:$F$24,6,FALSE)</f>
        <v>2.4115304789202416</v>
      </c>
      <c r="I12638" s="5" t="str">
        <f t="shared" si="985"/>
        <v xml:space="preserve"> </v>
      </c>
      <c r="J12638" s="5">
        <f t="shared" si="986"/>
        <v>0</v>
      </c>
      <c r="K12638" s="5">
        <f t="shared" si="987"/>
        <v>1</v>
      </c>
      <c r="L12638" s="5">
        <f t="shared" si="988"/>
        <v>1</v>
      </c>
      <c r="N12638" s="8" t="str">
        <f>VLOOKUP(C12638,'data indicadores nacional'!$A$2:$J$24,10,FALSE)</f>
        <v>-</v>
      </c>
      <c r="O12638" t="str">
        <f t="shared" si="989"/>
        <v xml:space="preserve"> </v>
      </c>
    </row>
    <row r="12639" spans="1:15">
      <c r="A12639" t="s">
        <v>109</v>
      </c>
      <c r="B12639" t="s">
        <v>370</v>
      </c>
      <c r="C12639" t="s">
        <v>147</v>
      </c>
      <c r="D12639" s="8">
        <v>0</v>
      </c>
      <c r="E12639" s="8">
        <v>1.7857142857142856</v>
      </c>
      <c r="F12639" s="8">
        <v>0</v>
      </c>
      <c r="G12639" t="str">
        <f>VLOOKUP(C12639,'data indicadores nacional'!$A$2:$G$24,7,FALSE)</f>
        <v>abajo</v>
      </c>
      <c r="H12639" s="9">
        <f>VLOOKUP(C12639,'data indicadores nacional'!$A$2:$F$24,6,FALSE)</f>
        <v>3.1698266245721529E-2</v>
      </c>
      <c r="I12639" s="5" t="str">
        <f t="shared" si="985"/>
        <v xml:space="preserve"> </v>
      </c>
      <c r="J12639" s="5">
        <f t="shared" si="986"/>
        <v>0</v>
      </c>
      <c r="K12639" s="5">
        <f t="shared" si="987"/>
        <v>0</v>
      </c>
      <c r="L12639" s="5">
        <f t="shared" si="988"/>
        <v>0</v>
      </c>
      <c r="N12639" s="8">
        <f>VLOOKUP(C12639,'data indicadores nacional'!$A$2:$J$24,10,FALSE)</f>
        <v>1</v>
      </c>
      <c r="O12639" t="str">
        <f t="shared" si="989"/>
        <v xml:space="preserve"> </v>
      </c>
    </row>
    <row r="12640" spans="1:15">
      <c r="A12640" t="s">
        <v>109</v>
      </c>
      <c r="B12640" t="s">
        <v>370</v>
      </c>
      <c r="C12640" t="s">
        <v>148</v>
      </c>
      <c r="D12640" s="8">
        <v>5.2015604681404417</v>
      </c>
      <c r="E12640" s="8">
        <v>6.6733067729083659</v>
      </c>
      <c r="F12640" s="8">
        <v>5.8897243107769421</v>
      </c>
      <c r="G12640" t="str">
        <f>VLOOKUP(C12640,'data indicadores nacional'!$A$2:$G$24,7,FALSE)</f>
        <v>arriba</v>
      </c>
      <c r="H12640" s="9">
        <f>VLOOKUP(C12640,'data indicadores nacional'!$A$2:$F$24,6,FALSE)</f>
        <v>0.44294071764974818</v>
      </c>
      <c r="I12640" s="5" t="str">
        <f t="shared" si="985"/>
        <v>alarma</v>
      </c>
      <c r="J12640" s="5">
        <f t="shared" si="986"/>
        <v>1</v>
      </c>
      <c r="K12640" s="5">
        <f t="shared" si="987"/>
        <v>0</v>
      </c>
      <c r="L12640" s="5">
        <f t="shared" si="988"/>
        <v>1</v>
      </c>
      <c r="N12640" s="8">
        <f>VLOOKUP(C12640,'data indicadores nacional'!$A$2:$J$24,10,FALSE)</f>
        <v>80</v>
      </c>
      <c r="O12640" t="str">
        <f t="shared" si="989"/>
        <v>alarma</v>
      </c>
    </row>
    <row r="12641" spans="1:15">
      <c r="A12641" t="s">
        <v>109</v>
      </c>
      <c r="B12641" t="s">
        <v>370</v>
      </c>
      <c r="C12641" t="s">
        <v>149</v>
      </c>
      <c r="D12641" s="8">
        <v>0.13003901170351106</v>
      </c>
      <c r="E12641" s="8">
        <v>0.19920318725099601</v>
      </c>
      <c r="F12641" s="8">
        <v>0.50125313283208017</v>
      </c>
      <c r="G12641" t="str">
        <f>VLOOKUP(C12641,'data indicadores nacional'!$A$2:$G$24,7,FALSE)</f>
        <v>abajo</v>
      </c>
      <c r="H12641" s="9">
        <f>VLOOKUP(C12641,'data indicadores nacional'!$A$2:$F$24,6,FALSE)</f>
        <v>3.3105825166439729E-2</v>
      </c>
      <c r="I12641" s="5" t="str">
        <f t="shared" si="985"/>
        <v>alarma</v>
      </c>
      <c r="J12641" s="5">
        <f t="shared" si="986"/>
        <v>0</v>
      </c>
      <c r="K12641" s="5">
        <f t="shared" si="987"/>
        <v>1</v>
      </c>
      <c r="L12641" s="5">
        <f t="shared" si="988"/>
        <v>1</v>
      </c>
      <c r="N12641" s="8" t="str">
        <f>VLOOKUP(C12641,'data indicadores nacional'!$A$2:$J$24,10,FALSE)</f>
        <v>-</v>
      </c>
      <c r="O12641" t="str">
        <f t="shared" si="989"/>
        <v xml:space="preserve"> </v>
      </c>
    </row>
    <row r="12642" spans="1:15">
      <c r="A12642" t="s">
        <v>109</v>
      </c>
      <c r="B12642" t="s">
        <v>370</v>
      </c>
      <c r="C12642" t="s">
        <v>150</v>
      </c>
      <c r="D12642" s="8">
        <v>0.13003901170351106</v>
      </c>
      <c r="E12642" s="8">
        <v>9.9601593625498003E-2</v>
      </c>
      <c r="F12642" s="8">
        <v>0</v>
      </c>
      <c r="G12642" t="str">
        <f>VLOOKUP(C12642,'data indicadores nacional'!$A$2:$G$24,7,FALSE)</f>
        <v>abajo</v>
      </c>
      <c r="H12642" s="9">
        <f>VLOOKUP(C12642,'data indicadores nacional'!$A$2:$F$24,6,FALSE)</f>
        <v>3.1798702633632006E-2</v>
      </c>
      <c r="I12642" s="5" t="str">
        <f t="shared" si="985"/>
        <v xml:space="preserve"> </v>
      </c>
      <c r="J12642" s="5">
        <f t="shared" si="986"/>
        <v>1</v>
      </c>
      <c r="K12642" s="5">
        <f t="shared" si="987"/>
        <v>0</v>
      </c>
      <c r="L12642" s="5">
        <f t="shared" si="988"/>
        <v>1</v>
      </c>
      <c r="N12642" s="8" t="str">
        <f>VLOOKUP(C12642,'data indicadores nacional'!$A$2:$J$24,10,FALSE)</f>
        <v>-</v>
      </c>
      <c r="O12642" t="str">
        <f t="shared" si="989"/>
        <v xml:space="preserve"> </v>
      </c>
    </row>
    <row r="12643" spans="1:15">
      <c r="A12643" t="s">
        <v>109</v>
      </c>
      <c r="B12643" t="s">
        <v>370</v>
      </c>
      <c r="C12643" t="s">
        <v>151</v>
      </c>
      <c r="D12643" s="8">
        <v>32.857142857142854</v>
      </c>
      <c r="E12643" s="8">
        <v>17.045454545454543</v>
      </c>
      <c r="F12643" s="8">
        <v>17.5</v>
      </c>
      <c r="G12643" t="str">
        <f>VLOOKUP(C12643,'data indicadores nacional'!$A$2:$G$24,7,FALSE)</f>
        <v>arriba</v>
      </c>
      <c r="H12643" s="9">
        <f>VLOOKUP(C12643,'data indicadores nacional'!$A$2:$F$24,6,FALSE)</f>
        <v>2.4115304789202416</v>
      </c>
      <c r="I12643" s="5" t="str">
        <f t="shared" si="985"/>
        <v xml:space="preserve"> </v>
      </c>
      <c r="J12643" s="5">
        <f t="shared" si="986"/>
        <v>0</v>
      </c>
      <c r="K12643" s="5">
        <f t="shared" si="987"/>
        <v>1</v>
      </c>
      <c r="L12643" s="5">
        <f t="shared" si="988"/>
        <v>1</v>
      </c>
      <c r="N12643" s="8" t="str">
        <f>VLOOKUP(C12643,'data indicadores nacional'!$A$2:$J$24,10,FALSE)</f>
        <v>-</v>
      </c>
      <c r="O12643" t="str">
        <f t="shared" si="989"/>
        <v xml:space="preserve"> </v>
      </c>
    </row>
    <row r="12644" spans="1:15">
      <c r="A12644" t="s">
        <v>109</v>
      </c>
      <c r="B12644" t="s">
        <v>371</v>
      </c>
      <c r="C12644" t="s">
        <v>147</v>
      </c>
      <c r="D12644" s="8">
        <v>0</v>
      </c>
      <c r="E12644" s="8">
        <v>0.14326647564469913</v>
      </c>
      <c r="F12644" s="8">
        <v>0</v>
      </c>
      <c r="G12644" t="str">
        <f>VLOOKUP(C12644,'data indicadores nacional'!$A$2:$G$24,7,FALSE)</f>
        <v>abajo</v>
      </c>
      <c r="H12644" s="9">
        <f>VLOOKUP(C12644,'data indicadores nacional'!$A$2:$F$24,6,FALSE)</f>
        <v>3.1698266245721529E-2</v>
      </c>
      <c r="I12644" s="5" t="str">
        <f t="shared" si="985"/>
        <v xml:space="preserve"> </v>
      </c>
      <c r="J12644" s="5">
        <f t="shared" si="986"/>
        <v>0</v>
      </c>
      <c r="K12644" s="5">
        <f t="shared" si="987"/>
        <v>0</v>
      </c>
      <c r="L12644" s="5">
        <f t="shared" si="988"/>
        <v>0</v>
      </c>
      <c r="N12644" s="8">
        <f>VLOOKUP(C12644,'data indicadores nacional'!$A$2:$J$24,10,FALSE)</f>
        <v>1</v>
      </c>
      <c r="O12644" t="str">
        <f t="shared" si="989"/>
        <v xml:space="preserve"> </v>
      </c>
    </row>
    <row r="12645" spans="1:15">
      <c r="A12645" t="s">
        <v>109</v>
      </c>
      <c r="B12645" t="s">
        <v>371</v>
      </c>
      <c r="C12645" t="s">
        <v>148</v>
      </c>
      <c r="D12645" s="8">
        <v>10.410675255953066</v>
      </c>
      <c r="E12645" s="8">
        <v>7.913956978489245</v>
      </c>
      <c r="F12645" s="8">
        <v>7.1010638297872335</v>
      </c>
      <c r="G12645" t="str">
        <f>VLOOKUP(C12645,'data indicadores nacional'!$A$2:$G$24,7,FALSE)</f>
        <v>arriba</v>
      </c>
      <c r="H12645" s="9">
        <f>VLOOKUP(C12645,'data indicadores nacional'!$A$2:$F$24,6,FALSE)</f>
        <v>0.44294071764974818</v>
      </c>
      <c r="I12645" s="5" t="str">
        <f t="shared" si="985"/>
        <v>alarma</v>
      </c>
      <c r="J12645" s="5">
        <f t="shared" si="986"/>
        <v>0</v>
      </c>
      <c r="K12645" s="5">
        <f t="shared" si="987"/>
        <v>1</v>
      </c>
      <c r="L12645" s="5">
        <f t="shared" si="988"/>
        <v>1</v>
      </c>
      <c r="N12645" s="8">
        <f>VLOOKUP(C12645,'data indicadores nacional'!$A$2:$J$24,10,FALSE)</f>
        <v>80</v>
      </c>
      <c r="O12645" t="str">
        <f t="shared" si="989"/>
        <v>alarma</v>
      </c>
    </row>
    <row r="12646" spans="1:15">
      <c r="A12646" t="s">
        <v>109</v>
      </c>
      <c r="B12646" t="s">
        <v>371</v>
      </c>
      <c r="C12646" t="s">
        <v>149</v>
      </c>
      <c r="D12646" s="8">
        <v>4.6014034280455543E-2</v>
      </c>
      <c r="E12646" s="8">
        <v>0.16008004002001003</v>
      </c>
      <c r="F12646" s="8">
        <v>7.9787234042553182E-2</v>
      </c>
      <c r="G12646" t="str">
        <f>VLOOKUP(C12646,'data indicadores nacional'!$A$2:$G$24,7,FALSE)</f>
        <v>abajo</v>
      </c>
      <c r="H12646" s="9">
        <f>VLOOKUP(C12646,'data indicadores nacional'!$A$2:$F$24,6,FALSE)</f>
        <v>3.3105825166439729E-2</v>
      </c>
      <c r="I12646" s="5" t="str">
        <f t="shared" si="985"/>
        <v xml:space="preserve"> </v>
      </c>
      <c r="J12646" s="5">
        <f t="shared" si="986"/>
        <v>0</v>
      </c>
      <c r="K12646" s="5">
        <f t="shared" si="987"/>
        <v>1</v>
      </c>
      <c r="L12646" s="5">
        <f t="shared" si="988"/>
        <v>1</v>
      </c>
      <c r="N12646" s="8" t="str">
        <f>VLOOKUP(C12646,'data indicadores nacional'!$A$2:$J$24,10,FALSE)</f>
        <v>-</v>
      </c>
      <c r="O12646" t="str">
        <f t="shared" si="989"/>
        <v xml:space="preserve"> </v>
      </c>
    </row>
    <row r="12647" spans="1:15">
      <c r="A12647" t="s">
        <v>109</v>
      </c>
      <c r="B12647" t="s">
        <v>371</v>
      </c>
      <c r="C12647" t="s">
        <v>150</v>
      </c>
      <c r="D12647" s="8">
        <v>1.1503508570113886E-2</v>
      </c>
      <c r="E12647" s="8">
        <v>3.0015007503751873E-2</v>
      </c>
      <c r="F12647" s="8">
        <v>0.11968085106382978</v>
      </c>
      <c r="G12647" t="str">
        <f>VLOOKUP(C12647,'data indicadores nacional'!$A$2:$G$24,7,FALSE)</f>
        <v>abajo</v>
      </c>
      <c r="H12647" s="9">
        <f>VLOOKUP(C12647,'data indicadores nacional'!$A$2:$F$24,6,FALSE)</f>
        <v>3.1798702633632006E-2</v>
      </c>
      <c r="I12647" s="5" t="str">
        <f t="shared" si="985"/>
        <v>alarma</v>
      </c>
      <c r="J12647" s="5">
        <f t="shared" si="986"/>
        <v>0</v>
      </c>
      <c r="K12647" s="5">
        <f t="shared" si="987"/>
        <v>1</v>
      </c>
      <c r="L12647" s="5">
        <f t="shared" si="988"/>
        <v>1</v>
      </c>
      <c r="N12647" s="8" t="str">
        <f>VLOOKUP(C12647,'data indicadores nacional'!$A$2:$J$24,10,FALSE)</f>
        <v>-</v>
      </c>
      <c r="O12647" t="str">
        <f t="shared" si="989"/>
        <v xml:space="preserve"> </v>
      </c>
    </row>
    <row r="12648" spans="1:15">
      <c r="A12648" t="s">
        <v>109</v>
      </c>
      <c r="B12648" t="s">
        <v>371</v>
      </c>
      <c r="C12648" t="s">
        <v>151</v>
      </c>
      <c r="D12648" s="8">
        <v>29.707426856714182</v>
      </c>
      <c r="E12648" s="8">
        <v>14.087947882736158</v>
      </c>
      <c r="F12648" s="8">
        <v>30.421982335623159</v>
      </c>
      <c r="G12648" t="str">
        <f>VLOOKUP(C12648,'data indicadores nacional'!$A$2:$G$24,7,FALSE)</f>
        <v>arriba</v>
      </c>
      <c r="H12648" s="9">
        <f>VLOOKUP(C12648,'data indicadores nacional'!$A$2:$F$24,6,FALSE)</f>
        <v>2.4115304789202416</v>
      </c>
      <c r="I12648" s="5" t="str">
        <f t="shared" si="985"/>
        <v xml:space="preserve"> </v>
      </c>
      <c r="J12648" s="5">
        <f t="shared" si="986"/>
        <v>1</v>
      </c>
      <c r="K12648" s="5">
        <f t="shared" si="987"/>
        <v>0</v>
      </c>
      <c r="L12648" s="5">
        <f t="shared" si="988"/>
        <v>1</v>
      </c>
      <c r="N12648" s="8" t="str">
        <f>VLOOKUP(C12648,'data indicadores nacional'!$A$2:$J$24,10,FALSE)</f>
        <v>-</v>
      </c>
      <c r="O12648" t="str">
        <f t="shared" si="989"/>
        <v xml:space="preserve"> </v>
      </c>
    </row>
    <row r="12649" spans="1:15">
      <c r="A12649" t="s">
        <v>109</v>
      </c>
      <c r="B12649" t="s">
        <v>372</v>
      </c>
      <c r="C12649" t="s">
        <v>147</v>
      </c>
      <c r="D12649" s="8">
        <v>0</v>
      </c>
      <c r="E12649" s="8">
        <v>0</v>
      </c>
      <c r="F12649" s="8">
        <v>0</v>
      </c>
      <c r="G12649" t="str">
        <f>VLOOKUP(C12649,'data indicadores nacional'!$A$2:$G$24,7,FALSE)</f>
        <v>abajo</v>
      </c>
      <c r="H12649" s="9">
        <f>VLOOKUP(C12649,'data indicadores nacional'!$A$2:$F$24,6,FALSE)</f>
        <v>3.1698266245721529E-2</v>
      </c>
      <c r="I12649" s="5" t="str">
        <f t="shared" si="985"/>
        <v xml:space="preserve"> </v>
      </c>
      <c r="J12649" s="5">
        <f t="shared" si="986"/>
        <v>0</v>
      </c>
      <c r="K12649" s="5">
        <f t="shared" si="987"/>
        <v>0</v>
      </c>
      <c r="L12649" s="5">
        <f t="shared" si="988"/>
        <v>0</v>
      </c>
      <c r="N12649" s="8">
        <f>VLOOKUP(C12649,'data indicadores nacional'!$A$2:$J$24,10,FALSE)</f>
        <v>1</v>
      </c>
      <c r="O12649" t="str">
        <f t="shared" si="989"/>
        <v xml:space="preserve"> </v>
      </c>
    </row>
    <row r="12650" spans="1:15">
      <c r="A12650" t="s">
        <v>109</v>
      </c>
      <c r="B12650" t="s">
        <v>372</v>
      </c>
      <c r="C12650" t="s">
        <v>148</v>
      </c>
      <c r="D12650" s="8">
        <v>5.6300268096514747</v>
      </c>
      <c r="E12650" s="8">
        <v>5.3826437202489936</v>
      </c>
      <c r="F12650" s="8">
        <v>5.8152793614595213</v>
      </c>
      <c r="G12650" t="str">
        <f>VLOOKUP(C12650,'data indicadores nacional'!$A$2:$G$24,7,FALSE)</f>
        <v>arriba</v>
      </c>
      <c r="H12650" s="9">
        <f>VLOOKUP(C12650,'data indicadores nacional'!$A$2:$F$24,6,FALSE)</f>
        <v>0.44294071764974818</v>
      </c>
      <c r="I12650" s="5" t="str">
        <f t="shared" si="985"/>
        <v xml:space="preserve"> </v>
      </c>
      <c r="J12650" s="5">
        <f t="shared" si="986"/>
        <v>1</v>
      </c>
      <c r="K12650" s="5">
        <f t="shared" si="987"/>
        <v>0</v>
      </c>
      <c r="L12650" s="5">
        <f t="shared" si="988"/>
        <v>1</v>
      </c>
      <c r="N12650" s="8">
        <f>VLOOKUP(C12650,'data indicadores nacional'!$A$2:$J$24,10,FALSE)</f>
        <v>80</v>
      </c>
      <c r="O12650" t="str">
        <f t="shared" si="989"/>
        <v>alarma</v>
      </c>
    </row>
    <row r="12651" spans="1:15">
      <c r="A12651" t="s">
        <v>109</v>
      </c>
      <c r="B12651" t="s">
        <v>372</v>
      </c>
      <c r="C12651" t="s">
        <v>149</v>
      </c>
      <c r="D12651" s="8">
        <v>0.482573726541555</v>
      </c>
      <c r="E12651" s="8">
        <v>3.661662394727206E-2</v>
      </c>
      <c r="F12651" s="8">
        <v>0</v>
      </c>
      <c r="G12651" t="str">
        <f>VLOOKUP(C12651,'data indicadores nacional'!$A$2:$G$24,7,FALSE)</f>
        <v>abajo</v>
      </c>
      <c r="H12651" s="9">
        <f>VLOOKUP(C12651,'data indicadores nacional'!$A$2:$F$24,6,FALSE)</f>
        <v>3.3105825166439729E-2</v>
      </c>
      <c r="I12651" s="5" t="str">
        <f t="shared" si="985"/>
        <v xml:space="preserve"> </v>
      </c>
      <c r="J12651" s="5">
        <f t="shared" si="986"/>
        <v>1</v>
      </c>
      <c r="K12651" s="5">
        <f t="shared" si="987"/>
        <v>0</v>
      </c>
      <c r="L12651" s="5">
        <f t="shared" si="988"/>
        <v>1</v>
      </c>
      <c r="N12651" s="8" t="str">
        <f>VLOOKUP(C12651,'data indicadores nacional'!$A$2:$J$24,10,FALSE)</f>
        <v>-</v>
      </c>
      <c r="O12651" t="str">
        <f t="shared" si="989"/>
        <v xml:space="preserve"> </v>
      </c>
    </row>
    <row r="12652" spans="1:15">
      <c r="A12652" t="s">
        <v>109</v>
      </c>
      <c r="B12652" t="s">
        <v>372</v>
      </c>
      <c r="C12652" t="s">
        <v>150</v>
      </c>
      <c r="D12652" s="8">
        <v>5.361930294906167E-2</v>
      </c>
      <c r="E12652" s="8">
        <v>0.21969974368363238</v>
      </c>
      <c r="F12652" s="8">
        <v>0.15203344735841884</v>
      </c>
      <c r="G12652" t="str">
        <f>VLOOKUP(C12652,'data indicadores nacional'!$A$2:$G$24,7,FALSE)</f>
        <v>abajo</v>
      </c>
      <c r="H12652" s="9">
        <f>VLOOKUP(C12652,'data indicadores nacional'!$A$2:$F$24,6,FALSE)</f>
        <v>3.1798702633632006E-2</v>
      </c>
      <c r="I12652" s="5" t="str">
        <f t="shared" si="985"/>
        <v xml:space="preserve"> </v>
      </c>
      <c r="J12652" s="5">
        <f t="shared" si="986"/>
        <v>0</v>
      </c>
      <c r="K12652" s="5">
        <f t="shared" si="987"/>
        <v>1</v>
      </c>
      <c r="L12652" s="5">
        <f t="shared" si="988"/>
        <v>1</v>
      </c>
      <c r="N12652" s="8" t="str">
        <f>VLOOKUP(C12652,'data indicadores nacional'!$A$2:$J$24,10,FALSE)</f>
        <v>-</v>
      </c>
      <c r="O12652" t="str">
        <f t="shared" si="989"/>
        <v xml:space="preserve"> </v>
      </c>
    </row>
    <row r="12653" spans="1:15">
      <c r="A12653" t="s">
        <v>109</v>
      </c>
      <c r="B12653" t="s">
        <v>372</v>
      </c>
      <c r="C12653" t="s">
        <v>151</v>
      </c>
      <c r="D12653" s="8">
        <v>28.832116788321166</v>
      </c>
      <c r="E12653" s="8">
        <v>72.402597402597408</v>
      </c>
      <c r="F12653" s="8">
        <v>59.870550161812297</v>
      </c>
      <c r="G12653" t="str">
        <f>VLOOKUP(C12653,'data indicadores nacional'!$A$2:$G$24,7,FALSE)</f>
        <v>arriba</v>
      </c>
      <c r="H12653" s="9">
        <f>VLOOKUP(C12653,'data indicadores nacional'!$A$2:$F$24,6,FALSE)</f>
        <v>2.4115304789202416</v>
      </c>
      <c r="I12653" s="5" t="str">
        <f t="shared" si="985"/>
        <v>alarma</v>
      </c>
      <c r="J12653" s="5">
        <f t="shared" si="986"/>
        <v>1</v>
      </c>
      <c r="K12653" s="5">
        <f t="shared" si="987"/>
        <v>0</v>
      </c>
      <c r="L12653" s="5">
        <f t="shared" si="988"/>
        <v>1</v>
      </c>
      <c r="N12653" s="8" t="str">
        <f>VLOOKUP(C12653,'data indicadores nacional'!$A$2:$J$24,10,FALSE)</f>
        <v>-</v>
      </c>
      <c r="O12653" t="str">
        <f t="shared" si="989"/>
        <v xml:space="preserve"> </v>
      </c>
    </row>
    <row r="12654" spans="1:15">
      <c r="A12654" t="s">
        <v>109</v>
      </c>
      <c r="B12654" t="s">
        <v>373</v>
      </c>
      <c r="C12654" t="s">
        <v>147</v>
      </c>
      <c r="D12654" s="8">
        <v>0</v>
      </c>
      <c r="E12654" s="8">
        <v>0</v>
      </c>
      <c r="F12654" s="8">
        <v>0</v>
      </c>
      <c r="G12654" t="str">
        <f>VLOOKUP(C12654,'data indicadores nacional'!$A$2:$G$24,7,FALSE)</f>
        <v>abajo</v>
      </c>
      <c r="H12654" s="9">
        <f>VLOOKUP(C12654,'data indicadores nacional'!$A$2:$F$24,6,FALSE)</f>
        <v>3.1698266245721529E-2</v>
      </c>
      <c r="I12654" s="5" t="str">
        <f t="shared" si="985"/>
        <v xml:space="preserve"> </v>
      </c>
      <c r="J12654" s="5">
        <f t="shared" si="986"/>
        <v>0</v>
      </c>
      <c r="K12654" s="5">
        <f t="shared" si="987"/>
        <v>0</v>
      </c>
      <c r="L12654" s="5">
        <f t="shared" si="988"/>
        <v>0</v>
      </c>
      <c r="N12654" s="8">
        <f>VLOOKUP(C12654,'data indicadores nacional'!$A$2:$J$24,10,FALSE)</f>
        <v>1</v>
      </c>
      <c r="O12654" t="str">
        <f t="shared" si="989"/>
        <v xml:space="preserve"> </v>
      </c>
    </row>
    <row r="12655" spans="1:15">
      <c r="A12655" t="s">
        <v>109</v>
      </c>
      <c r="B12655" t="s">
        <v>373</v>
      </c>
      <c r="C12655" t="s">
        <v>148</v>
      </c>
      <c r="D12655" s="8">
        <v>5.7054263565891477</v>
      </c>
      <c r="E12655" s="8">
        <v>6.1881188118811883</v>
      </c>
      <c r="F12655" s="8">
        <v>7.1609811107978576</v>
      </c>
      <c r="G12655" t="str">
        <f>VLOOKUP(C12655,'data indicadores nacional'!$A$2:$G$24,7,FALSE)</f>
        <v>arriba</v>
      </c>
      <c r="H12655" s="9">
        <f>VLOOKUP(C12655,'data indicadores nacional'!$A$2:$F$24,6,FALSE)</f>
        <v>0.44294071764974818</v>
      </c>
      <c r="I12655" s="5" t="str">
        <f t="shared" si="985"/>
        <v xml:space="preserve"> </v>
      </c>
      <c r="J12655" s="5">
        <f t="shared" si="986"/>
        <v>1</v>
      </c>
      <c r="K12655" s="5">
        <f t="shared" si="987"/>
        <v>0</v>
      </c>
      <c r="L12655" s="5">
        <f t="shared" si="988"/>
        <v>1</v>
      </c>
      <c r="N12655" s="8">
        <f>VLOOKUP(C12655,'data indicadores nacional'!$A$2:$J$24,10,FALSE)</f>
        <v>80</v>
      </c>
      <c r="O12655" t="str">
        <f t="shared" si="989"/>
        <v>alarma</v>
      </c>
    </row>
    <row r="12656" spans="1:15">
      <c r="A12656" t="s">
        <v>109</v>
      </c>
      <c r="B12656" t="s">
        <v>373</v>
      </c>
      <c r="C12656" t="s">
        <v>149</v>
      </c>
      <c r="D12656" s="8">
        <v>0</v>
      </c>
      <c r="E12656" s="8">
        <v>2.2502250225022502E-2</v>
      </c>
      <c r="F12656" s="8">
        <v>5.6385678037778407E-2</v>
      </c>
      <c r="G12656" t="str">
        <f>VLOOKUP(C12656,'data indicadores nacional'!$A$2:$G$24,7,FALSE)</f>
        <v>abajo</v>
      </c>
      <c r="H12656" s="9">
        <f>VLOOKUP(C12656,'data indicadores nacional'!$A$2:$F$24,6,FALSE)</f>
        <v>3.3105825166439729E-2</v>
      </c>
      <c r="I12656" s="5" t="str">
        <f t="shared" si="985"/>
        <v>alarma</v>
      </c>
      <c r="J12656" s="5">
        <f t="shared" si="986"/>
        <v>0</v>
      </c>
      <c r="K12656" s="5">
        <f t="shared" si="987"/>
        <v>1</v>
      </c>
      <c r="L12656" s="5">
        <f t="shared" si="988"/>
        <v>1</v>
      </c>
      <c r="N12656" s="8" t="str">
        <f>VLOOKUP(C12656,'data indicadores nacional'!$A$2:$J$24,10,FALSE)</f>
        <v>-</v>
      </c>
      <c r="O12656" t="str">
        <f t="shared" si="989"/>
        <v xml:space="preserve"> </v>
      </c>
    </row>
    <row r="12657" spans="1:15">
      <c r="A12657" t="s">
        <v>109</v>
      </c>
      <c r="B12657" t="s">
        <v>373</v>
      </c>
      <c r="C12657" t="s">
        <v>150</v>
      </c>
      <c r="D12657" s="8">
        <v>0.15503875968992248</v>
      </c>
      <c r="E12657" s="8">
        <v>0.11251125112511251</v>
      </c>
      <c r="F12657" s="8">
        <v>0</v>
      </c>
      <c r="G12657" t="str">
        <f>VLOOKUP(C12657,'data indicadores nacional'!$A$2:$G$24,7,FALSE)</f>
        <v>abajo</v>
      </c>
      <c r="H12657" s="9">
        <f>VLOOKUP(C12657,'data indicadores nacional'!$A$2:$F$24,6,FALSE)</f>
        <v>3.1798702633632006E-2</v>
      </c>
      <c r="I12657" s="5" t="str">
        <f t="shared" si="985"/>
        <v xml:space="preserve"> </v>
      </c>
      <c r="J12657" s="5">
        <f t="shared" si="986"/>
        <v>1</v>
      </c>
      <c r="K12657" s="5">
        <f t="shared" si="987"/>
        <v>0</v>
      </c>
      <c r="L12657" s="5">
        <f t="shared" si="988"/>
        <v>1</v>
      </c>
      <c r="N12657" s="8" t="str">
        <f>VLOOKUP(C12657,'data indicadores nacional'!$A$2:$J$24,10,FALSE)</f>
        <v>-</v>
      </c>
      <c r="O12657" t="str">
        <f t="shared" si="989"/>
        <v xml:space="preserve"> </v>
      </c>
    </row>
    <row r="12658" spans="1:15">
      <c r="A12658" t="s">
        <v>109</v>
      </c>
      <c r="B12658" t="s">
        <v>373</v>
      </c>
      <c r="C12658" t="s">
        <v>151</v>
      </c>
      <c r="D12658" s="8">
        <v>20.048309178743963</v>
      </c>
      <c r="E12658" s="8">
        <v>64.434180138568138</v>
      </c>
      <c r="F12658" s="8">
        <v>67.877094972067042</v>
      </c>
      <c r="G12658" t="str">
        <f>VLOOKUP(C12658,'data indicadores nacional'!$A$2:$G$24,7,FALSE)</f>
        <v>arriba</v>
      </c>
      <c r="H12658" s="9">
        <f>VLOOKUP(C12658,'data indicadores nacional'!$A$2:$F$24,6,FALSE)</f>
        <v>2.4115304789202416</v>
      </c>
      <c r="I12658" s="5" t="str">
        <f t="shared" si="985"/>
        <v xml:space="preserve"> </v>
      </c>
      <c r="J12658" s="5">
        <f t="shared" si="986"/>
        <v>1</v>
      </c>
      <c r="K12658" s="5">
        <f t="shared" si="987"/>
        <v>0</v>
      </c>
      <c r="L12658" s="5">
        <f t="shared" si="988"/>
        <v>1</v>
      </c>
      <c r="N12658" s="8" t="str">
        <f>VLOOKUP(C12658,'data indicadores nacional'!$A$2:$J$24,10,FALSE)</f>
        <v>-</v>
      </c>
      <c r="O12658" t="str">
        <f t="shared" si="989"/>
        <v xml:space="preserve"> </v>
      </c>
    </row>
    <row r="12659" spans="1:15">
      <c r="A12659" t="s">
        <v>109</v>
      </c>
      <c r="B12659" t="s">
        <v>374</v>
      </c>
      <c r="C12659" t="s">
        <v>147</v>
      </c>
      <c r="D12659" s="8">
        <v>0</v>
      </c>
      <c r="E12659" s="8">
        <v>0</v>
      </c>
      <c r="F12659" s="8">
        <v>0</v>
      </c>
      <c r="G12659" t="str">
        <f>VLOOKUP(C12659,'data indicadores nacional'!$A$2:$G$24,7,FALSE)</f>
        <v>abajo</v>
      </c>
      <c r="H12659" s="9">
        <f>VLOOKUP(C12659,'data indicadores nacional'!$A$2:$F$24,6,FALSE)</f>
        <v>3.1698266245721529E-2</v>
      </c>
      <c r="I12659" s="5" t="str">
        <f t="shared" si="985"/>
        <v xml:space="preserve"> </v>
      </c>
      <c r="J12659" s="5">
        <f t="shared" si="986"/>
        <v>0</v>
      </c>
      <c r="K12659" s="5">
        <f t="shared" si="987"/>
        <v>0</v>
      </c>
      <c r="L12659" s="5">
        <f t="shared" si="988"/>
        <v>0</v>
      </c>
      <c r="N12659" s="8">
        <f>VLOOKUP(C12659,'data indicadores nacional'!$A$2:$J$24,10,FALSE)</f>
        <v>1</v>
      </c>
      <c r="O12659" t="str">
        <f t="shared" si="989"/>
        <v xml:space="preserve"> </v>
      </c>
    </row>
    <row r="12660" spans="1:15">
      <c r="A12660" t="s">
        <v>109</v>
      </c>
      <c r="B12660" t="s">
        <v>374</v>
      </c>
      <c r="C12660" t="s">
        <v>148</v>
      </c>
      <c r="D12660" s="8">
        <v>3.7037037037037033</v>
      </c>
      <c r="E12660" s="8">
        <v>3.3957033957033955</v>
      </c>
      <c r="F12660" s="8">
        <v>7.443082311733801</v>
      </c>
      <c r="G12660" t="str">
        <f>VLOOKUP(C12660,'data indicadores nacional'!$A$2:$G$24,7,FALSE)</f>
        <v>arriba</v>
      </c>
      <c r="H12660" s="9">
        <f>VLOOKUP(C12660,'data indicadores nacional'!$A$2:$F$24,6,FALSE)</f>
        <v>0.44294071764974818</v>
      </c>
      <c r="I12660" s="5" t="str">
        <f t="shared" si="985"/>
        <v xml:space="preserve"> </v>
      </c>
      <c r="J12660" s="5">
        <f t="shared" si="986"/>
        <v>1</v>
      </c>
      <c r="K12660" s="5">
        <f t="shared" si="987"/>
        <v>0</v>
      </c>
      <c r="L12660" s="5">
        <f t="shared" si="988"/>
        <v>1</v>
      </c>
      <c r="N12660" s="8">
        <f>VLOOKUP(C12660,'data indicadores nacional'!$A$2:$J$24,10,FALSE)</f>
        <v>80</v>
      </c>
      <c r="O12660" t="str">
        <f t="shared" si="989"/>
        <v>alarma</v>
      </c>
    </row>
    <row r="12661" spans="1:15">
      <c r="A12661" t="s">
        <v>109</v>
      </c>
      <c r="B12661" t="s">
        <v>374</v>
      </c>
      <c r="C12661" t="s">
        <v>149</v>
      </c>
      <c r="D12661" s="8">
        <v>0</v>
      </c>
      <c r="E12661" s="8">
        <v>0</v>
      </c>
      <c r="F12661" s="8">
        <v>8.7565674255691769E-2</v>
      </c>
      <c r="G12661" t="str">
        <f>VLOOKUP(C12661,'data indicadores nacional'!$A$2:$G$24,7,FALSE)</f>
        <v>abajo</v>
      </c>
      <c r="H12661" s="9">
        <f>VLOOKUP(C12661,'data indicadores nacional'!$A$2:$F$24,6,FALSE)</f>
        <v>3.3105825166439729E-2</v>
      </c>
      <c r="I12661" s="5" t="str">
        <f t="shared" si="985"/>
        <v>alarma</v>
      </c>
      <c r="J12661" s="5">
        <f t="shared" si="986"/>
        <v>0</v>
      </c>
      <c r="K12661" s="5">
        <f t="shared" si="987"/>
        <v>1</v>
      </c>
      <c r="L12661" s="5">
        <f t="shared" si="988"/>
        <v>1</v>
      </c>
      <c r="N12661" s="8" t="str">
        <f>VLOOKUP(C12661,'data indicadores nacional'!$A$2:$J$24,10,FALSE)</f>
        <v>-</v>
      </c>
      <c r="O12661" t="str">
        <f t="shared" si="989"/>
        <v xml:space="preserve"> </v>
      </c>
    </row>
    <row r="12662" spans="1:15">
      <c r="A12662" t="s">
        <v>109</v>
      </c>
      <c r="B12662" t="s">
        <v>374</v>
      </c>
      <c r="C12662" t="s">
        <v>150</v>
      </c>
      <c r="D12662" s="8">
        <v>0</v>
      </c>
      <c r="E12662" s="8">
        <v>0</v>
      </c>
      <c r="F12662" s="8">
        <v>0.70052539404553416</v>
      </c>
      <c r="G12662" t="str">
        <f>VLOOKUP(C12662,'data indicadores nacional'!$A$2:$G$24,7,FALSE)</f>
        <v>abajo</v>
      </c>
      <c r="H12662" s="9">
        <f>VLOOKUP(C12662,'data indicadores nacional'!$A$2:$F$24,6,FALSE)</f>
        <v>3.1798702633632006E-2</v>
      </c>
      <c r="I12662" s="5" t="str">
        <f t="shared" si="985"/>
        <v>alarma</v>
      </c>
      <c r="J12662" s="5">
        <f t="shared" si="986"/>
        <v>0</v>
      </c>
      <c r="K12662" s="5">
        <f t="shared" si="987"/>
        <v>1</v>
      </c>
      <c r="L12662" s="5">
        <f t="shared" si="988"/>
        <v>1</v>
      </c>
      <c r="N12662" s="8" t="str">
        <f>VLOOKUP(C12662,'data indicadores nacional'!$A$2:$J$24,10,FALSE)</f>
        <v>-</v>
      </c>
      <c r="O12662" t="str">
        <f t="shared" si="989"/>
        <v xml:space="preserve"> </v>
      </c>
    </row>
    <row r="12663" spans="1:15">
      <c r="A12663" t="s">
        <v>109</v>
      </c>
      <c r="B12663" t="s">
        <v>374</v>
      </c>
      <c r="C12663" t="s">
        <v>151</v>
      </c>
      <c r="D12663" s="8">
        <v>10.606060606060606</v>
      </c>
      <c r="E12663" s="8">
        <v>6.4935064935064926</v>
      </c>
      <c r="F12663" s="8">
        <v>28.000000000000004</v>
      </c>
      <c r="G12663" t="str">
        <f>VLOOKUP(C12663,'data indicadores nacional'!$A$2:$G$24,7,FALSE)</f>
        <v>arriba</v>
      </c>
      <c r="H12663" s="9">
        <f>VLOOKUP(C12663,'data indicadores nacional'!$A$2:$F$24,6,FALSE)</f>
        <v>2.4115304789202416</v>
      </c>
      <c r="I12663" s="5" t="str">
        <f t="shared" si="985"/>
        <v xml:space="preserve"> </v>
      </c>
      <c r="J12663" s="5">
        <f t="shared" si="986"/>
        <v>1</v>
      </c>
      <c r="K12663" s="5">
        <f t="shared" si="987"/>
        <v>0</v>
      </c>
      <c r="L12663" s="5">
        <f t="shared" si="988"/>
        <v>1</v>
      </c>
      <c r="N12663" s="8" t="str">
        <f>VLOOKUP(C12663,'data indicadores nacional'!$A$2:$J$24,10,FALSE)</f>
        <v>-</v>
      </c>
      <c r="O12663" t="str">
        <f t="shared" si="989"/>
        <v xml:space="preserve"> </v>
      </c>
    </row>
    <row r="12664" spans="1:15">
      <c r="A12664" t="s">
        <v>109</v>
      </c>
      <c r="B12664" t="s">
        <v>1264</v>
      </c>
      <c r="C12664" t="s">
        <v>147</v>
      </c>
      <c r="D12664" s="8">
        <v>0</v>
      </c>
      <c r="E12664" s="8">
        <v>0</v>
      </c>
      <c r="F12664" s="8">
        <v>0</v>
      </c>
      <c r="G12664" t="str">
        <f>VLOOKUP(C12664,'data indicadores nacional'!$A$2:$G$24,7,FALSE)</f>
        <v>abajo</v>
      </c>
      <c r="H12664" s="9">
        <f>VLOOKUP(C12664,'data indicadores nacional'!$A$2:$F$24,6,FALSE)</f>
        <v>3.1698266245721529E-2</v>
      </c>
      <c r="I12664" s="5" t="str">
        <f t="shared" si="985"/>
        <v xml:space="preserve"> </v>
      </c>
      <c r="J12664" s="5">
        <f t="shared" si="986"/>
        <v>0</v>
      </c>
      <c r="K12664" s="5">
        <f t="shared" si="987"/>
        <v>0</v>
      </c>
      <c r="L12664" s="5">
        <f t="shared" si="988"/>
        <v>0</v>
      </c>
      <c r="N12664" s="8">
        <f>VLOOKUP(C12664,'data indicadores nacional'!$A$2:$J$24,10,FALSE)</f>
        <v>1</v>
      </c>
      <c r="O12664" t="str">
        <f t="shared" si="989"/>
        <v xml:space="preserve"> </v>
      </c>
    </row>
    <row r="12665" spans="1:15">
      <c r="A12665" t="s">
        <v>109</v>
      </c>
      <c r="B12665" t="s">
        <v>1264</v>
      </c>
      <c r="C12665" t="s">
        <v>148</v>
      </c>
      <c r="D12665" s="8">
        <v>4.7923322683706067</v>
      </c>
      <c r="E12665" s="8">
        <v>7.957244655581948</v>
      </c>
      <c r="F12665" s="8">
        <v>6.8117313150425742</v>
      </c>
      <c r="G12665" t="str">
        <f>VLOOKUP(C12665,'data indicadores nacional'!$A$2:$G$24,7,FALSE)</f>
        <v>arriba</v>
      </c>
      <c r="H12665" s="9">
        <f>VLOOKUP(C12665,'data indicadores nacional'!$A$2:$F$24,6,FALSE)</f>
        <v>0.44294071764974818</v>
      </c>
      <c r="I12665" s="5" t="str">
        <f t="shared" si="985"/>
        <v>alarma</v>
      </c>
      <c r="J12665" s="5">
        <f t="shared" si="986"/>
        <v>1</v>
      </c>
      <c r="K12665" s="5">
        <f t="shared" si="987"/>
        <v>0</v>
      </c>
      <c r="L12665" s="5">
        <f t="shared" si="988"/>
        <v>1</v>
      </c>
      <c r="N12665" s="8">
        <f>VLOOKUP(C12665,'data indicadores nacional'!$A$2:$J$24,10,FALSE)</f>
        <v>80</v>
      </c>
      <c r="O12665" t="str">
        <f t="shared" si="989"/>
        <v>alarma</v>
      </c>
    </row>
    <row r="12666" spans="1:15">
      <c r="A12666" t="s">
        <v>109</v>
      </c>
      <c r="B12666" t="s">
        <v>1264</v>
      </c>
      <c r="C12666" t="s">
        <v>149</v>
      </c>
      <c r="D12666" s="8">
        <v>0.15974440894568689</v>
      </c>
      <c r="E12666" s="8">
        <v>0</v>
      </c>
      <c r="F12666" s="8">
        <v>0.3784295175023652</v>
      </c>
      <c r="G12666" t="str">
        <f>VLOOKUP(C12666,'data indicadores nacional'!$A$2:$G$24,7,FALSE)</f>
        <v>abajo</v>
      </c>
      <c r="H12666" s="9">
        <f>VLOOKUP(C12666,'data indicadores nacional'!$A$2:$F$24,6,FALSE)</f>
        <v>3.3105825166439729E-2</v>
      </c>
      <c r="I12666" s="5" t="str">
        <f t="shared" si="985"/>
        <v>alarma</v>
      </c>
      <c r="J12666" s="5">
        <f t="shared" si="986"/>
        <v>0</v>
      </c>
      <c r="K12666" s="5">
        <f t="shared" si="987"/>
        <v>1</v>
      </c>
      <c r="L12666" s="5">
        <f t="shared" si="988"/>
        <v>1</v>
      </c>
      <c r="N12666" s="8" t="str">
        <f>VLOOKUP(C12666,'data indicadores nacional'!$A$2:$J$24,10,FALSE)</f>
        <v>-</v>
      </c>
      <c r="O12666" t="str">
        <f t="shared" si="989"/>
        <v xml:space="preserve"> </v>
      </c>
    </row>
    <row r="12667" spans="1:15">
      <c r="A12667" t="s">
        <v>109</v>
      </c>
      <c r="B12667" t="s">
        <v>1264</v>
      </c>
      <c r="C12667" t="s">
        <v>150</v>
      </c>
      <c r="D12667" s="8">
        <v>0.31948881789137379</v>
      </c>
      <c r="E12667" s="8">
        <v>0.35629453681710216</v>
      </c>
      <c r="F12667" s="8">
        <v>0</v>
      </c>
      <c r="G12667" t="str">
        <f>VLOOKUP(C12667,'data indicadores nacional'!$A$2:$G$24,7,FALSE)</f>
        <v>abajo</v>
      </c>
      <c r="H12667" s="9">
        <f>VLOOKUP(C12667,'data indicadores nacional'!$A$2:$F$24,6,FALSE)</f>
        <v>3.1798702633632006E-2</v>
      </c>
      <c r="I12667" s="5" t="str">
        <f t="shared" si="985"/>
        <v xml:space="preserve"> </v>
      </c>
      <c r="J12667" s="5">
        <f t="shared" si="986"/>
        <v>1</v>
      </c>
      <c r="K12667" s="5">
        <f t="shared" si="987"/>
        <v>0</v>
      </c>
      <c r="L12667" s="5">
        <f t="shared" si="988"/>
        <v>1</v>
      </c>
      <c r="N12667" s="8" t="str">
        <f>VLOOKUP(C12667,'data indicadores nacional'!$A$2:$J$24,10,FALSE)</f>
        <v>-</v>
      </c>
      <c r="O12667" t="str">
        <f t="shared" si="989"/>
        <v xml:space="preserve"> </v>
      </c>
    </row>
    <row r="12668" spans="1:15">
      <c r="A12668" t="s">
        <v>109</v>
      </c>
      <c r="B12668" t="s">
        <v>1264</v>
      </c>
      <c r="C12668" t="s">
        <v>151</v>
      </c>
      <c r="D12668" s="8">
        <v>33.333333333333329</v>
      </c>
      <c r="E12668" s="8">
        <v>15.254237288135593</v>
      </c>
      <c r="F12668" s="8">
        <v>83.333333333333343</v>
      </c>
      <c r="G12668" t="str">
        <f>VLOOKUP(C12668,'data indicadores nacional'!$A$2:$G$24,7,FALSE)</f>
        <v>arriba</v>
      </c>
      <c r="H12668" s="9">
        <f>VLOOKUP(C12668,'data indicadores nacional'!$A$2:$F$24,6,FALSE)</f>
        <v>2.4115304789202416</v>
      </c>
      <c r="I12668" s="5" t="str">
        <f t="shared" si="985"/>
        <v xml:space="preserve"> </v>
      </c>
      <c r="J12668" s="5">
        <f t="shared" si="986"/>
        <v>1</v>
      </c>
      <c r="K12668" s="5">
        <f t="shared" si="987"/>
        <v>0</v>
      </c>
      <c r="L12668" s="5">
        <f t="shared" si="988"/>
        <v>1</v>
      </c>
      <c r="N12668" s="8" t="str">
        <f>VLOOKUP(C12668,'data indicadores nacional'!$A$2:$J$24,10,FALSE)</f>
        <v>-</v>
      </c>
      <c r="O12668" t="str">
        <f t="shared" si="989"/>
        <v xml:space="preserve"> </v>
      </c>
    </row>
    <row r="12669" spans="1:15">
      <c r="A12669" t="s">
        <v>109</v>
      </c>
      <c r="B12669" t="s">
        <v>375</v>
      </c>
      <c r="C12669" t="s">
        <v>147</v>
      </c>
      <c r="D12669" s="8">
        <v>0</v>
      </c>
      <c r="E12669" s="8">
        <v>0</v>
      </c>
      <c r="F12669" s="8">
        <v>0</v>
      </c>
      <c r="G12669" t="str">
        <f>VLOOKUP(C12669,'data indicadores nacional'!$A$2:$G$24,7,FALSE)</f>
        <v>abajo</v>
      </c>
      <c r="H12669" s="9">
        <f>VLOOKUP(C12669,'data indicadores nacional'!$A$2:$F$24,6,FALSE)</f>
        <v>3.1698266245721529E-2</v>
      </c>
      <c r="I12669" s="5" t="str">
        <f t="shared" si="985"/>
        <v xml:space="preserve"> </v>
      </c>
      <c r="J12669" s="5">
        <f t="shared" si="986"/>
        <v>0</v>
      </c>
      <c r="K12669" s="5">
        <f t="shared" si="987"/>
        <v>0</v>
      </c>
      <c r="L12669" s="5">
        <f t="shared" si="988"/>
        <v>0</v>
      </c>
      <c r="N12669" s="8">
        <f>VLOOKUP(C12669,'data indicadores nacional'!$A$2:$J$24,10,FALSE)</f>
        <v>1</v>
      </c>
      <c r="O12669" t="str">
        <f t="shared" si="989"/>
        <v xml:space="preserve"> </v>
      </c>
    </row>
    <row r="12670" spans="1:15">
      <c r="A12670" t="s">
        <v>109</v>
      </c>
      <c r="B12670" t="s">
        <v>375</v>
      </c>
      <c r="C12670" t="s">
        <v>148</v>
      </c>
      <c r="D12670" s="8">
        <v>3.8556446637877855</v>
      </c>
      <c r="E12670" s="8">
        <v>3.8670694864048336</v>
      </c>
      <c r="F12670" s="8">
        <v>3.5696821515892423</v>
      </c>
      <c r="G12670" t="str">
        <f>VLOOKUP(C12670,'data indicadores nacional'!$A$2:$G$24,7,FALSE)</f>
        <v>arriba</v>
      </c>
      <c r="H12670" s="9">
        <f>VLOOKUP(C12670,'data indicadores nacional'!$A$2:$F$24,6,FALSE)</f>
        <v>0.44294071764974818</v>
      </c>
      <c r="I12670" s="5" t="str">
        <f t="shared" si="985"/>
        <v>alarma</v>
      </c>
      <c r="J12670" s="5">
        <f t="shared" si="986"/>
        <v>0</v>
      </c>
      <c r="K12670" s="5">
        <f t="shared" si="987"/>
        <v>1</v>
      </c>
      <c r="L12670" s="5">
        <f t="shared" si="988"/>
        <v>1</v>
      </c>
      <c r="N12670" s="8">
        <f>VLOOKUP(C12670,'data indicadores nacional'!$A$2:$J$24,10,FALSE)</f>
        <v>80</v>
      </c>
      <c r="O12670" t="str">
        <f t="shared" si="989"/>
        <v>alarma</v>
      </c>
    </row>
    <row r="12671" spans="1:15">
      <c r="A12671" t="s">
        <v>109</v>
      </c>
      <c r="B12671" t="s">
        <v>375</v>
      </c>
      <c r="C12671" t="s">
        <v>149</v>
      </c>
      <c r="D12671" s="8">
        <v>9.2535471930906846E-2</v>
      </c>
      <c r="E12671" s="8">
        <v>6.0422960725075525E-2</v>
      </c>
      <c r="F12671" s="8">
        <v>9.779951100244498E-2</v>
      </c>
      <c r="G12671" t="str">
        <f>VLOOKUP(C12671,'data indicadores nacional'!$A$2:$G$24,7,FALSE)</f>
        <v>abajo</v>
      </c>
      <c r="H12671" s="9">
        <f>VLOOKUP(C12671,'data indicadores nacional'!$A$2:$F$24,6,FALSE)</f>
        <v>3.3105825166439729E-2</v>
      </c>
      <c r="I12671" s="5" t="str">
        <f t="shared" si="985"/>
        <v>alarma</v>
      </c>
      <c r="J12671" s="5">
        <f t="shared" si="986"/>
        <v>0</v>
      </c>
      <c r="K12671" s="5">
        <f t="shared" si="987"/>
        <v>1</v>
      </c>
      <c r="L12671" s="5">
        <f t="shared" si="988"/>
        <v>1</v>
      </c>
      <c r="N12671" s="8" t="str">
        <f>VLOOKUP(C12671,'data indicadores nacional'!$A$2:$J$24,10,FALSE)</f>
        <v>-</v>
      </c>
      <c r="O12671" t="str">
        <f t="shared" si="989"/>
        <v xml:space="preserve"> </v>
      </c>
    </row>
    <row r="12672" spans="1:15">
      <c r="A12672" t="s">
        <v>109</v>
      </c>
      <c r="B12672" t="s">
        <v>375</v>
      </c>
      <c r="C12672" t="s">
        <v>150</v>
      </c>
      <c r="D12672" s="8">
        <v>0</v>
      </c>
      <c r="E12672" s="8">
        <v>6.0422960725075525E-2</v>
      </c>
      <c r="F12672" s="8">
        <v>0</v>
      </c>
      <c r="G12672" t="str">
        <f>VLOOKUP(C12672,'data indicadores nacional'!$A$2:$G$24,7,FALSE)</f>
        <v>abajo</v>
      </c>
      <c r="H12672" s="9">
        <f>VLOOKUP(C12672,'data indicadores nacional'!$A$2:$F$24,6,FALSE)</f>
        <v>3.1798702633632006E-2</v>
      </c>
      <c r="I12672" s="5" t="str">
        <f t="shared" si="985"/>
        <v xml:space="preserve"> </v>
      </c>
      <c r="J12672" s="5">
        <f t="shared" si="986"/>
        <v>0</v>
      </c>
      <c r="K12672" s="5">
        <f t="shared" si="987"/>
        <v>0</v>
      </c>
      <c r="L12672" s="5">
        <f t="shared" si="988"/>
        <v>0</v>
      </c>
      <c r="N12672" s="8" t="str">
        <f>VLOOKUP(C12672,'data indicadores nacional'!$A$2:$J$24,10,FALSE)</f>
        <v>-</v>
      </c>
      <c r="O12672" t="str">
        <f t="shared" si="989"/>
        <v xml:space="preserve"> </v>
      </c>
    </row>
    <row r="12673" spans="1:15">
      <c r="A12673" t="s">
        <v>109</v>
      </c>
      <c r="B12673" t="s">
        <v>375</v>
      </c>
      <c r="C12673" t="s">
        <v>151</v>
      </c>
      <c r="D12673" s="8">
        <v>70.262390670553927</v>
      </c>
      <c r="E12673" s="8">
        <v>75.232198142414859</v>
      </c>
      <c r="F12673" s="8">
        <v>46.629213483146067</v>
      </c>
      <c r="G12673" t="str">
        <f>VLOOKUP(C12673,'data indicadores nacional'!$A$2:$G$24,7,FALSE)</f>
        <v>arriba</v>
      </c>
      <c r="H12673" s="9">
        <f>VLOOKUP(C12673,'data indicadores nacional'!$A$2:$F$24,6,FALSE)</f>
        <v>2.4115304789202416</v>
      </c>
      <c r="I12673" s="5" t="str">
        <f t="shared" si="985"/>
        <v>alarma</v>
      </c>
      <c r="J12673" s="5">
        <f t="shared" si="986"/>
        <v>0</v>
      </c>
      <c r="K12673" s="5">
        <f t="shared" si="987"/>
        <v>1</v>
      </c>
      <c r="L12673" s="5">
        <f t="shared" si="988"/>
        <v>1</v>
      </c>
      <c r="N12673" s="8" t="str">
        <f>VLOOKUP(C12673,'data indicadores nacional'!$A$2:$J$24,10,FALSE)</f>
        <v>-</v>
      </c>
      <c r="O12673" t="str">
        <f t="shared" si="989"/>
        <v xml:space="preserve"> </v>
      </c>
    </row>
    <row r="12674" spans="1:15">
      <c r="A12674" t="s">
        <v>109</v>
      </c>
      <c r="B12674" t="s">
        <v>376</v>
      </c>
      <c r="C12674" t="s">
        <v>147</v>
      </c>
      <c r="D12674" s="8">
        <v>0</v>
      </c>
      <c r="E12674" s="8">
        <v>0</v>
      </c>
      <c r="F12674" s="8">
        <v>0.59701492537313439</v>
      </c>
      <c r="G12674" t="str">
        <f>VLOOKUP(C12674,'data indicadores nacional'!$A$2:$G$24,7,FALSE)</f>
        <v>abajo</v>
      </c>
      <c r="H12674" s="9">
        <f>VLOOKUP(C12674,'data indicadores nacional'!$A$2:$F$24,6,FALSE)</f>
        <v>3.1698266245721529E-2</v>
      </c>
      <c r="I12674" s="5" t="str">
        <f t="shared" si="985"/>
        <v>alarma</v>
      </c>
      <c r="J12674" s="5">
        <f t="shared" si="986"/>
        <v>0</v>
      </c>
      <c r="K12674" s="5">
        <f t="shared" si="987"/>
        <v>1</v>
      </c>
      <c r="L12674" s="5">
        <f t="shared" si="988"/>
        <v>1</v>
      </c>
      <c r="N12674" s="8">
        <f>VLOOKUP(C12674,'data indicadores nacional'!$A$2:$J$24,10,FALSE)</f>
        <v>1</v>
      </c>
      <c r="O12674" t="str">
        <f t="shared" si="989"/>
        <v xml:space="preserve"> </v>
      </c>
    </row>
    <row r="12675" spans="1:15">
      <c r="A12675" t="s">
        <v>109</v>
      </c>
      <c r="B12675" t="s">
        <v>376</v>
      </c>
      <c r="C12675" t="s">
        <v>148</v>
      </c>
      <c r="D12675" s="8">
        <v>7.9458073965580374</v>
      </c>
      <c r="E12675" s="8">
        <v>7.1520618556701026</v>
      </c>
      <c r="F12675" s="8">
        <v>5.4568427702756068</v>
      </c>
      <c r="G12675" t="str">
        <f>VLOOKUP(C12675,'data indicadores nacional'!$A$2:$G$24,7,FALSE)</f>
        <v>arriba</v>
      </c>
      <c r="H12675" s="9">
        <f>VLOOKUP(C12675,'data indicadores nacional'!$A$2:$F$24,6,FALSE)</f>
        <v>0.44294071764974818</v>
      </c>
      <c r="I12675" s="5" t="str">
        <f t="shared" ref="I12675:I12738" si="990">IF(G12675=$G$2,IF(F12675&gt;E12675,"alarma"," "),IF(F12675&lt;E12675,"alarma"," "))</f>
        <v>alarma</v>
      </c>
      <c r="J12675" s="5">
        <f t="shared" ref="J12675:J12738" si="991">IF(G12675=$G$2,IF((D12675-F12675)&gt;($M$2*H12675),1,0),IF((F12675-D12675)&gt;($M$2*H12675),1,0))</f>
        <v>0</v>
      </c>
      <c r="K12675" s="5">
        <f t="shared" ref="K12675:K12738" si="992">IF(G12675=$G$2,IF((F12675-D12675)&gt;($M$2*H12675),1,0),IF((D12675-F12675)&gt;($M$2*H12675),1,0))</f>
        <v>1</v>
      </c>
      <c r="L12675" s="5">
        <f t="shared" ref="L12675:L12738" si="993">IF(J12675=1,1,IF(K12675=1,1,0))</f>
        <v>1</v>
      </c>
      <c r="N12675" s="8">
        <f>VLOOKUP(C12675,'data indicadores nacional'!$A$2:$J$24,10,FALSE)</f>
        <v>80</v>
      </c>
      <c r="O12675" t="str">
        <f t="shared" ref="O12675:O12738" si="994">IF(N12675=$N$4," ",IF(F12675=$F$20," ",IF(G12675=$G$2,IF(F12675&lt;N12675," ","alarma"),IF(F12675&lt;N12675,"alarma"," "))))</f>
        <v>alarma</v>
      </c>
    </row>
    <row r="12676" spans="1:15">
      <c r="A12676" t="s">
        <v>109</v>
      </c>
      <c r="B12676" t="s">
        <v>376</v>
      </c>
      <c r="C12676" t="s">
        <v>149</v>
      </c>
      <c r="D12676" s="8">
        <v>0</v>
      </c>
      <c r="E12676" s="8">
        <v>8.5910652920962199E-2</v>
      </c>
      <c r="F12676" s="8">
        <v>7.8970228223959577E-2</v>
      </c>
      <c r="G12676" t="str">
        <f>VLOOKUP(C12676,'data indicadores nacional'!$A$2:$G$24,7,FALSE)</f>
        <v>abajo</v>
      </c>
      <c r="H12676" s="9">
        <f>VLOOKUP(C12676,'data indicadores nacional'!$A$2:$F$24,6,FALSE)</f>
        <v>3.3105825166439729E-2</v>
      </c>
      <c r="I12676" s="5" t="str">
        <f t="shared" si="990"/>
        <v xml:space="preserve"> </v>
      </c>
      <c r="J12676" s="5">
        <f t="shared" si="991"/>
        <v>0</v>
      </c>
      <c r="K12676" s="5">
        <f t="shared" si="992"/>
        <v>1</v>
      </c>
      <c r="L12676" s="5">
        <f t="shared" si="993"/>
        <v>1</v>
      </c>
      <c r="N12676" s="8" t="str">
        <f>VLOOKUP(C12676,'data indicadores nacional'!$A$2:$J$24,10,FALSE)</f>
        <v>-</v>
      </c>
      <c r="O12676" t="str">
        <f t="shared" si="994"/>
        <v xml:space="preserve"> </v>
      </c>
    </row>
    <row r="12677" spans="1:15">
      <c r="A12677" t="s">
        <v>109</v>
      </c>
      <c r="B12677" t="s">
        <v>376</v>
      </c>
      <c r="C12677" t="s">
        <v>150</v>
      </c>
      <c r="D12677" s="8">
        <v>3.661662394727206E-2</v>
      </c>
      <c r="E12677" s="8">
        <v>8.5910652920962199E-2</v>
      </c>
      <c r="F12677" s="8">
        <v>1.5794045644791914E-2</v>
      </c>
      <c r="G12677" t="str">
        <f>VLOOKUP(C12677,'data indicadores nacional'!$A$2:$G$24,7,FALSE)</f>
        <v>abajo</v>
      </c>
      <c r="H12677" s="9">
        <f>VLOOKUP(C12677,'data indicadores nacional'!$A$2:$F$24,6,FALSE)</f>
        <v>3.1798702633632006E-2</v>
      </c>
      <c r="I12677" s="5" t="str">
        <f t="shared" si="990"/>
        <v xml:space="preserve"> </v>
      </c>
      <c r="J12677" s="5">
        <f t="shared" si="991"/>
        <v>1</v>
      </c>
      <c r="K12677" s="5">
        <f t="shared" si="992"/>
        <v>0</v>
      </c>
      <c r="L12677" s="5">
        <f t="shared" si="993"/>
        <v>1</v>
      </c>
      <c r="N12677" s="8" t="str">
        <f>VLOOKUP(C12677,'data indicadores nacional'!$A$2:$J$24,10,FALSE)</f>
        <v>-</v>
      </c>
      <c r="O12677" t="str">
        <f t="shared" si="994"/>
        <v xml:space="preserve"> </v>
      </c>
    </row>
    <row r="12678" spans="1:15">
      <c r="A12678" t="s">
        <v>109</v>
      </c>
      <c r="B12678" t="s">
        <v>376</v>
      </c>
      <c r="C12678" t="s">
        <v>151</v>
      </c>
      <c r="D12678" s="8">
        <v>77.018633540372676</v>
      </c>
      <c r="E12678" s="8">
        <v>66.666666666666657</v>
      </c>
      <c r="F12678" s="8">
        <v>67.45195288282703</v>
      </c>
      <c r="G12678" t="str">
        <f>VLOOKUP(C12678,'data indicadores nacional'!$A$2:$G$24,7,FALSE)</f>
        <v>arriba</v>
      </c>
      <c r="H12678" s="9">
        <f>VLOOKUP(C12678,'data indicadores nacional'!$A$2:$F$24,6,FALSE)</f>
        <v>2.4115304789202416</v>
      </c>
      <c r="I12678" s="5" t="str">
        <f t="shared" si="990"/>
        <v xml:space="preserve"> </v>
      </c>
      <c r="J12678" s="5">
        <f t="shared" si="991"/>
        <v>0</v>
      </c>
      <c r="K12678" s="5">
        <f t="shared" si="992"/>
        <v>1</v>
      </c>
      <c r="L12678" s="5">
        <f t="shared" si="993"/>
        <v>1</v>
      </c>
      <c r="N12678" s="8" t="str">
        <f>VLOOKUP(C12678,'data indicadores nacional'!$A$2:$J$24,10,FALSE)</f>
        <v>-</v>
      </c>
      <c r="O12678" t="str">
        <f t="shared" si="994"/>
        <v xml:space="preserve"> </v>
      </c>
    </row>
    <row r="12679" spans="1:15">
      <c r="A12679" t="s">
        <v>109</v>
      </c>
      <c r="B12679" t="s">
        <v>377</v>
      </c>
      <c r="C12679" t="s">
        <v>147</v>
      </c>
      <c r="D12679" s="8">
        <v>0</v>
      </c>
      <c r="E12679" s="8">
        <v>0</v>
      </c>
      <c r="F12679" s="8">
        <v>0</v>
      </c>
      <c r="G12679" t="str">
        <f>VLOOKUP(C12679,'data indicadores nacional'!$A$2:$G$24,7,FALSE)</f>
        <v>abajo</v>
      </c>
      <c r="H12679" s="9">
        <f>VLOOKUP(C12679,'data indicadores nacional'!$A$2:$F$24,6,FALSE)</f>
        <v>3.1698266245721529E-2</v>
      </c>
      <c r="I12679" s="5" t="str">
        <f t="shared" si="990"/>
        <v xml:space="preserve"> </v>
      </c>
      <c r="J12679" s="5">
        <f t="shared" si="991"/>
        <v>0</v>
      </c>
      <c r="K12679" s="5">
        <f t="shared" si="992"/>
        <v>0</v>
      </c>
      <c r="L12679" s="5">
        <f t="shared" si="993"/>
        <v>0</v>
      </c>
      <c r="N12679" s="8">
        <f>VLOOKUP(C12679,'data indicadores nacional'!$A$2:$J$24,10,FALSE)</f>
        <v>1</v>
      </c>
      <c r="O12679" t="str">
        <f t="shared" si="994"/>
        <v xml:space="preserve"> </v>
      </c>
    </row>
    <row r="12680" spans="1:15">
      <c r="A12680" t="s">
        <v>109</v>
      </c>
      <c r="B12680" t="s">
        <v>377</v>
      </c>
      <c r="C12680" t="s">
        <v>148</v>
      </c>
      <c r="D12680" s="8">
        <v>2.5390625</v>
      </c>
      <c r="E12680" s="8">
        <v>6.3583815028901727</v>
      </c>
      <c r="F12680" s="8">
        <v>6.7455621301775155</v>
      </c>
      <c r="G12680" t="str">
        <f>VLOOKUP(C12680,'data indicadores nacional'!$A$2:$G$24,7,FALSE)</f>
        <v>arriba</v>
      </c>
      <c r="H12680" s="9">
        <f>VLOOKUP(C12680,'data indicadores nacional'!$A$2:$F$24,6,FALSE)</f>
        <v>0.44294071764974818</v>
      </c>
      <c r="I12680" s="5" t="str">
        <f t="shared" si="990"/>
        <v xml:space="preserve"> </v>
      </c>
      <c r="J12680" s="5">
        <f t="shared" si="991"/>
        <v>1</v>
      </c>
      <c r="K12680" s="5">
        <f t="shared" si="992"/>
        <v>0</v>
      </c>
      <c r="L12680" s="5">
        <f t="shared" si="993"/>
        <v>1</v>
      </c>
      <c r="N12680" s="8">
        <f>VLOOKUP(C12680,'data indicadores nacional'!$A$2:$J$24,10,FALSE)</f>
        <v>80</v>
      </c>
      <c r="O12680" t="str">
        <f t="shared" si="994"/>
        <v>alarma</v>
      </c>
    </row>
    <row r="12681" spans="1:15">
      <c r="A12681" t="s">
        <v>109</v>
      </c>
      <c r="B12681" t="s">
        <v>377</v>
      </c>
      <c r="C12681" t="s">
        <v>149</v>
      </c>
      <c r="D12681" s="8">
        <v>0</v>
      </c>
      <c r="E12681" s="8">
        <v>0</v>
      </c>
      <c r="F12681" s="8">
        <v>0</v>
      </c>
      <c r="G12681" t="str">
        <f>VLOOKUP(C12681,'data indicadores nacional'!$A$2:$G$24,7,FALSE)</f>
        <v>abajo</v>
      </c>
      <c r="H12681" s="9">
        <f>VLOOKUP(C12681,'data indicadores nacional'!$A$2:$F$24,6,FALSE)</f>
        <v>3.3105825166439729E-2</v>
      </c>
      <c r="I12681" s="5" t="str">
        <f t="shared" si="990"/>
        <v xml:space="preserve"> </v>
      </c>
      <c r="J12681" s="5">
        <f t="shared" si="991"/>
        <v>0</v>
      </c>
      <c r="K12681" s="5">
        <f t="shared" si="992"/>
        <v>0</v>
      </c>
      <c r="L12681" s="5">
        <f t="shared" si="993"/>
        <v>0</v>
      </c>
      <c r="N12681" s="8" t="str">
        <f>VLOOKUP(C12681,'data indicadores nacional'!$A$2:$J$24,10,FALSE)</f>
        <v>-</v>
      </c>
      <c r="O12681" t="str">
        <f t="shared" si="994"/>
        <v xml:space="preserve"> </v>
      </c>
    </row>
    <row r="12682" spans="1:15">
      <c r="A12682" t="s">
        <v>109</v>
      </c>
      <c r="B12682" t="s">
        <v>377</v>
      </c>
      <c r="C12682" t="s">
        <v>150</v>
      </c>
      <c r="D12682" s="8">
        <v>0</v>
      </c>
      <c r="E12682" s="8">
        <v>0.23121387283236997</v>
      </c>
      <c r="F12682" s="8">
        <v>0</v>
      </c>
      <c r="G12682" t="str">
        <f>VLOOKUP(C12682,'data indicadores nacional'!$A$2:$G$24,7,FALSE)</f>
        <v>abajo</v>
      </c>
      <c r="H12682" s="9">
        <f>VLOOKUP(C12682,'data indicadores nacional'!$A$2:$F$24,6,FALSE)</f>
        <v>3.1798702633632006E-2</v>
      </c>
      <c r="I12682" s="5" t="str">
        <f t="shared" si="990"/>
        <v xml:space="preserve"> </v>
      </c>
      <c r="J12682" s="5">
        <f t="shared" si="991"/>
        <v>0</v>
      </c>
      <c r="K12682" s="5">
        <f t="shared" si="992"/>
        <v>0</v>
      </c>
      <c r="L12682" s="5">
        <f t="shared" si="993"/>
        <v>0</v>
      </c>
      <c r="N12682" s="8" t="str">
        <f>VLOOKUP(C12682,'data indicadores nacional'!$A$2:$J$24,10,FALSE)</f>
        <v>-</v>
      </c>
      <c r="O12682" t="str">
        <f t="shared" si="994"/>
        <v xml:space="preserve"> </v>
      </c>
    </row>
    <row r="12683" spans="1:15">
      <c r="A12683" t="s">
        <v>109</v>
      </c>
      <c r="B12683" t="s">
        <v>377</v>
      </c>
      <c r="C12683" t="s">
        <v>151</v>
      </c>
      <c r="D12683" s="8">
        <v>66.666666666666657</v>
      </c>
      <c r="E12683" s="8">
        <v>76.08695652173914</v>
      </c>
      <c r="F12683" s="8">
        <v>82.5</v>
      </c>
      <c r="G12683" t="str">
        <f>VLOOKUP(C12683,'data indicadores nacional'!$A$2:$G$24,7,FALSE)</f>
        <v>arriba</v>
      </c>
      <c r="H12683" s="9">
        <f>VLOOKUP(C12683,'data indicadores nacional'!$A$2:$F$24,6,FALSE)</f>
        <v>2.4115304789202416</v>
      </c>
      <c r="I12683" s="5" t="str">
        <f t="shared" si="990"/>
        <v xml:space="preserve"> </v>
      </c>
      <c r="J12683" s="5">
        <f t="shared" si="991"/>
        <v>1</v>
      </c>
      <c r="K12683" s="5">
        <f t="shared" si="992"/>
        <v>0</v>
      </c>
      <c r="L12683" s="5">
        <f t="shared" si="993"/>
        <v>1</v>
      </c>
      <c r="N12683" s="8" t="str">
        <f>VLOOKUP(C12683,'data indicadores nacional'!$A$2:$J$24,10,FALSE)</f>
        <v>-</v>
      </c>
      <c r="O12683" t="str">
        <f t="shared" si="994"/>
        <v xml:space="preserve"> </v>
      </c>
    </row>
    <row r="12684" spans="1:15">
      <c r="A12684" t="s">
        <v>109</v>
      </c>
      <c r="B12684" t="s">
        <v>378</v>
      </c>
      <c r="C12684" t="s">
        <v>147</v>
      </c>
      <c r="D12684" s="8">
        <v>0</v>
      </c>
      <c r="E12684" s="8">
        <v>0</v>
      </c>
      <c r="F12684" s="8">
        <v>0</v>
      </c>
      <c r="G12684" t="str">
        <f>VLOOKUP(C12684,'data indicadores nacional'!$A$2:$G$24,7,FALSE)</f>
        <v>abajo</v>
      </c>
      <c r="H12684" s="9">
        <f>VLOOKUP(C12684,'data indicadores nacional'!$A$2:$F$24,6,FALSE)</f>
        <v>3.1698266245721529E-2</v>
      </c>
      <c r="I12684" s="5" t="str">
        <f t="shared" si="990"/>
        <v xml:space="preserve"> </v>
      </c>
      <c r="J12684" s="5">
        <f t="shared" si="991"/>
        <v>0</v>
      </c>
      <c r="K12684" s="5">
        <f t="shared" si="992"/>
        <v>0</v>
      </c>
      <c r="L12684" s="5">
        <f t="shared" si="993"/>
        <v>0</v>
      </c>
      <c r="N12684" s="8">
        <f>VLOOKUP(C12684,'data indicadores nacional'!$A$2:$J$24,10,FALSE)</f>
        <v>1</v>
      </c>
      <c r="O12684" t="str">
        <f t="shared" si="994"/>
        <v xml:space="preserve"> </v>
      </c>
    </row>
    <row r="12685" spans="1:15">
      <c r="A12685" t="s">
        <v>109</v>
      </c>
      <c r="B12685" t="s">
        <v>378</v>
      </c>
      <c r="C12685" t="s">
        <v>148</v>
      </c>
      <c r="D12685" s="8">
        <v>5.3118908382066277</v>
      </c>
      <c r="E12685" s="8">
        <v>7.9902160619649418</v>
      </c>
      <c r="F12685" s="8">
        <v>6.2065541211519371</v>
      </c>
      <c r="G12685" t="str">
        <f>VLOOKUP(C12685,'data indicadores nacional'!$A$2:$G$24,7,FALSE)</f>
        <v>arriba</v>
      </c>
      <c r="H12685" s="9">
        <f>VLOOKUP(C12685,'data indicadores nacional'!$A$2:$F$24,6,FALSE)</f>
        <v>0.44294071764974818</v>
      </c>
      <c r="I12685" s="5" t="str">
        <f t="shared" si="990"/>
        <v>alarma</v>
      </c>
      <c r="J12685" s="5">
        <f t="shared" si="991"/>
        <v>1</v>
      </c>
      <c r="K12685" s="5">
        <f t="shared" si="992"/>
        <v>0</v>
      </c>
      <c r="L12685" s="5">
        <f t="shared" si="993"/>
        <v>1</v>
      </c>
      <c r="N12685" s="8">
        <f>VLOOKUP(C12685,'data indicadores nacional'!$A$2:$J$24,10,FALSE)</f>
        <v>80</v>
      </c>
      <c r="O12685" t="str">
        <f t="shared" si="994"/>
        <v>alarma</v>
      </c>
    </row>
    <row r="12686" spans="1:15">
      <c r="A12686" t="s">
        <v>109</v>
      </c>
      <c r="B12686" t="s">
        <v>378</v>
      </c>
      <c r="C12686" t="s">
        <v>149</v>
      </c>
      <c r="D12686" s="8">
        <v>4.8732943469785572E-2</v>
      </c>
      <c r="E12686" s="8">
        <v>8.1532816958825929E-2</v>
      </c>
      <c r="F12686" s="8">
        <v>4.9652432969215489E-2</v>
      </c>
      <c r="G12686" t="str">
        <f>VLOOKUP(C12686,'data indicadores nacional'!$A$2:$G$24,7,FALSE)</f>
        <v>abajo</v>
      </c>
      <c r="H12686" s="9">
        <f>VLOOKUP(C12686,'data indicadores nacional'!$A$2:$F$24,6,FALSE)</f>
        <v>3.3105825166439729E-2</v>
      </c>
      <c r="I12686" s="5" t="str">
        <f t="shared" si="990"/>
        <v xml:space="preserve"> </v>
      </c>
      <c r="J12686" s="5">
        <f t="shared" si="991"/>
        <v>0</v>
      </c>
      <c r="K12686" s="5">
        <f t="shared" si="992"/>
        <v>0</v>
      </c>
      <c r="L12686" s="5">
        <f t="shared" si="993"/>
        <v>0</v>
      </c>
      <c r="N12686" s="8" t="str">
        <f>VLOOKUP(C12686,'data indicadores nacional'!$A$2:$J$24,10,FALSE)</f>
        <v>-</v>
      </c>
      <c r="O12686" t="str">
        <f t="shared" si="994"/>
        <v xml:space="preserve"> </v>
      </c>
    </row>
    <row r="12687" spans="1:15">
      <c r="A12687" t="s">
        <v>109</v>
      </c>
      <c r="B12687" t="s">
        <v>378</v>
      </c>
      <c r="C12687" t="s">
        <v>150</v>
      </c>
      <c r="D12687" s="8">
        <v>0</v>
      </c>
      <c r="E12687" s="8">
        <v>0.16306563391765186</v>
      </c>
      <c r="F12687" s="8">
        <v>0.14895729890764647</v>
      </c>
      <c r="G12687" t="str">
        <f>VLOOKUP(C12687,'data indicadores nacional'!$A$2:$G$24,7,FALSE)</f>
        <v>abajo</v>
      </c>
      <c r="H12687" s="9">
        <f>VLOOKUP(C12687,'data indicadores nacional'!$A$2:$F$24,6,FALSE)</f>
        <v>3.1798702633632006E-2</v>
      </c>
      <c r="I12687" s="5" t="str">
        <f t="shared" si="990"/>
        <v xml:space="preserve"> </v>
      </c>
      <c r="J12687" s="5">
        <f t="shared" si="991"/>
        <v>0</v>
      </c>
      <c r="K12687" s="5">
        <f t="shared" si="992"/>
        <v>1</v>
      </c>
      <c r="L12687" s="5">
        <f t="shared" si="993"/>
        <v>1</v>
      </c>
      <c r="N12687" s="8" t="str">
        <f>VLOOKUP(C12687,'data indicadores nacional'!$A$2:$J$24,10,FALSE)</f>
        <v>-</v>
      </c>
      <c r="O12687" t="str">
        <f t="shared" si="994"/>
        <v xml:space="preserve"> </v>
      </c>
    </row>
    <row r="12688" spans="1:15">
      <c r="A12688" t="s">
        <v>109</v>
      </c>
      <c r="B12688" t="s">
        <v>378</v>
      </c>
      <c r="C12688" t="s">
        <v>151</v>
      </c>
      <c r="D12688" s="8">
        <v>78.210116731517516</v>
      </c>
      <c r="E12688" s="8">
        <v>91.705069124423972</v>
      </c>
      <c r="F12688" s="8">
        <v>79.904306220095691</v>
      </c>
      <c r="G12688" t="str">
        <f>VLOOKUP(C12688,'data indicadores nacional'!$A$2:$G$24,7,FALSE)</f>
        <v>arriba</v>
      </c>
      <c r="H12688" s="9">
        <f>VLOOKUP(C12688,'data indicadores nacional'!$A$2:$F$24,6,FALSE)</f>
        <v>2.4115304789202416</v>
      </c>
      <c r="I12688" s="5" t="str">
        <f t="shared" si="990"/>
        <v>alarma</v>
      </c>
      <c r="J12688" s="5">
        <f t="shared" si="991"/>
        <v>1</v>
      </c>
      <c r="K12688" s="5">
        <f t="shared" si="992"/>
        <v>0</v>
      </c>
      <c r="L12688" s="5">
        <f t="shared" si="993"/>
        <v>1</v>
      </c>
      <c r="N12688" s="8" t="str">
        <f>VLOOKUP(C12688,'data indicadores nacional'!$A$2:$J$24,10,FALSE)</f>
        <v>-</v>
      </c>
      <c r="O12688" t="str">
        <f t="shared" si="994"/>
        <v xml:space="preserve"> </v>
      </c>
    </row>
    <row r="12689" spans="1:15">
      <c r="A12689" t="s">
        <v>109</v>
      </c>
      <c r="B12689" t="s">
        <v>1265</v>
      </c>
      <c r="C12689" t="s">
        <v>147</v>
      </c>
      <c r="D12689" s="8">
        <v>0</v>
      </c>
      <c r="E12689" s="8">
        <v>0</v>
      </c>
      <c r="F12689" s="8">
        <v>0</v>
      </c>
      <c r="G12689" t="str">
        <f>VLOOKUP(C12689,'data indicadores nacional'!$A$2:$G$24,7,FALSE)</f>
        <v>abajo</v>
      </c>
      <c r="H12689" s="9">
        <f>VLOOKUP(C12689,'data indicadores nacional'!$A$2:$F$24,6,FALSE)</f>
        <v>3.1698266245721529E-2</v>
      </c>
      <c r="I12689" s="5" t="str">
        <f t="shared" si="990"/>
        <v xml:space="preserve"> </v>
      </c>
      <c r="J12689" s="5">
        <f t="shared" si="991"/>
        <v>0</v>
      </c>
      <c r="K12689" s="5">
        <f t="shared" si="992"/>
        <v>0</v>
      </c>
      <c r="L12689" s="5">
        <f t="shared" si="993"/>
        <v>0</v>
      </c>
      <c r="N12689" s="8">
        <f>VLOOKUP(C12689,'data indicadores nacional'!$A$2:$J$24,10,FALSE)</f>
        <v>1</v>
      </c>
      <c r="O12689" t="str">
        <f t="shared" si="994"/>
        <v xml:space="preserve"> </v>
      </c>
    </row>
    <row r="12690" spans="1:15">
      <c r="A12690" t="s">
        <v>109</v>
      </c>
      <c r="B12690" t="s">
        <v>1265</v>
      </c>
      <c r="C12690" t="s">
        <v>148</v>
      </c>
      <c r="D12690" s="8">
        <v>6.25</v>
      </c>
      <c r="E12690" s="8">
        <v>4.3478260869565215</v>
      </c>
      <c r="F12690" s="8">
        <v>4.8165137614678901</v>
      </c>
      <c r="G12690" t="str">
        <f>VLOOKUP(C12690,'data indicadores nacional'!$A$2:$G$24,7,FALSE)</f>
        <v>arriba</v>
      </c>
      <c r="H12690" s="9">
        <f>VLOOKUP(C12690,'data indicadores nacional'!$A$2:$F$24,6,FALSE)</f>
        <v>0.44294071764974818</v>
      </c>
      <c r="I12690" s="5" t="str">
        <f t="shared" si="990"/>
        <v xml:space="preserve"> </v>
      </c>
      <c r="J12690" s="5">
        <f t="shared" si="991"/>
        <v>0</v>
      </c>
      <c r="K12690" s="5">
        <f t="shared" si="992"/>
        <v>1</v>
      </c>
      <c r="L12690" s="5">
        <f t="shared" si="993"/>
        <v>1</v>
      </c>
      <c r="N12690" s="8">
        <f>VLOOKUP(C12690,'data indicadores nacional'!$A$2:$J$24,10,FALSE)</f>
        <v>80</v>
      </c>
      <c r="O12690" t="str">
        <f t="shared" si="994"/>
        <v>alarma</v>
      </c>
    </row>
    <row r="12691" spans="1:15">
      <c r="A12691" t="s">
        <v>109</v>
      </c>
      <c r="B12691" t="s">
        <v>1265</v>
      </c>
      <c r="C12691" t="s">
        <v>149</v>
      </c>
      <c r="D12691" s="8">
        <v>0</v>
      </c>
      <c r="E12691" s="8">
        <v>0.25575447570332482</v>
      </c>
      <c r="F12691" s="8">
        <v>0</v>
      </c>
      <c r="G12691" t="str">
        <f>VLOOKUP(C12691,'data indicadores nacional'!$A$2:$G$24,7,FALSE)</f>
        <v>abajo</v>
      </c>
      <c r="H12691" s="9">
        <f>VLOOKUP(C12691,'data indicadores nacional'!$A$2:$F$24,6,FALSE)</f>
        <v>3.3105825166439729E-2</v>
      </c>
      <c r="I12691" s="5" t="str">
        <f t="shared" si="990"/>
        <v xml:space="preserve"> </v>
      </c>
      <c r="J12691" s="5">
        <f t="shared" si="991"/>
        <v>0</v>
      </c>
      <c r="K12691" s="5">
        <f t="shared" si="992"/>
        <v>0</v>
      </c>
      <c r="L12691" s="5">
        <f t="shared" si="993"/>
        <v>0</v>
      </c>
      <c r="N12691" s="8" t="str">
        <f>VLOOKUP(C12691,'data indicadores nacional'!$A$2:$J$24,10,FALSE)</f>
        <v>-</v>
      </c>
      <c r="O12691" t="str">
        <f t="shared" si="994"/>
        <v xml:space="preserve"> </v>
      </c>
    </row>
    <row r="12692" spans="1:15">
      <c r="A12692" t="s">
        <v>109</v>
      </c>
      <c r="B12692" t="s">
        <v>1265</v>
      </c>
      <c r="C12692" t="s">
        <v>150</v>
      </c>
      <c r="D12692" s="8">
        <v>0</v>
      </c>
      <c r="E12692" s="8">
        <v>0</v>
      </c>
      <c r="F12692" s="8">
        <v>0.22935779816513763</v>
      </c>
      <c r="G12692" t="str">
        <f>VLOOKUP(C12692,'data indicadores nacional'!$A$2:$G$24,7,FALSE)</f>
        <v>abajo</v>
      </c>
      <c r="H12692" s="9">
        <f>VLOOKUP(C12692,'data indicadores nacional'!$A$2:$F$24,6,FALSE)</f>
        <v>3.1798702633632006E-2</v>
      </c>
      <c r="I12692" s="5" t="str">
        <f t="shared" si="990"/>
        <v>alarma</v>
      </c>
      <c r="J12692" s="5">
        <f t="shared" si="991"/>
        <v>0</v>
      </c>
      <c r="K12692" s="5">
        <f t="shared" si="992"/>
        <v>1</v>
      </c>
      <c r="L12692" s="5">
        <f t="shared" si="993"/>
        <v>1</v>
      </c>
      <c r="N12692" s="8" t="str">
        <f>VLOOKUP(C12692,'data indicadores nacional'!$A$2:$J$24,10,FALSE)</f>
        <v>-</v>
      </c>
      <c r="O12692" t="str">
        <f t="shared" si="994"/>
        <v xml:space="preserve"> </v>
      </c>
    </row>
    <row r="12693" spans="1:15">
      <c r="A12693" t="s">
        <v>109</v>
      </c>
      <c r="B12693" t="s">
        <v>1265</v>
      </c>
      <c r="C12693" t="s">
        <v>151</v>
      </c>
      <c r="D12693" s="8">
        <v>28.125</v>
      </c>
      <c r="E12693" s="8">
        <v>55.555555555555557</v>
      </c>
      <c r="F12693" s="8">
        <v>78.571428571428569</v>
      </c>
      <c r="G12693" t="str">
        <f>VLOOKUP(C12693,'data indicadores nacional'!$A$2:$G$24,7,FALSE)</f>
        <v>arriba</v>
      </c>
      <c r="H12693" s="9">
        <f>VLOOKUP(C12693,'data indicadores nacional'!$A$2:$F$24,6,FALSE)</f>
        <v>2.4115304789202416</v>
      </c>
      <c r="I12693" s="5" t="str">
        <f t="shared" si="990"/>
        <v xml:space="preserve"> </v>
      </c>
      <c r="J12693" s="5">
        <f t="shared" si="991"/>
        <v>1</v>
      </c>
      <c r="K12693" s="5">
        <f t="shared" si="992"/>
        <v>0</v>
      </c>
      <c r="L12693" s="5">
        <f t="shared" si="993"/>
        <v>1</v>
      </c>
      <c r="N12693" s="8" t="str">
        <f>VLOOKUP(C12693,'data indicadores nacional'!$A$2:$J$24,10,FALSE)</f>
        <v>-</v>
      </c>
      <c r="O12693" t="str">
        <f t="shared" si="994"/>
        <v xml:space="preserve"> </v>
      </c>
    </row>
    <row r="12694" spans="1:15">
      <c r="A12694" t="s">
        <v>109</v>
      </c>
      <c r="B12694" t="s">
        <v>379</v>
      </c>
      <c r="C12694" t="s">
        <v>147</v>
      </c>
      <c r="D12694" s="8">
        <v>0</v>
      </c>
      <c r="E12694" s="8">
        <v>0</v>
      </c>
      <c r="F12694" s="8">
        <v>0</v>
      </c>
      <c r="G12694" t="str">
        <f>VLOOKUP(C12694,'data indicadores nacional'!$A$2:$G$24,7,FALSE)</f>
        <v>abajo</v>
      </c>
      <c r="H12694" s="9">
        <f>VLOOKUP(C12694,'data indicadores nacional'!$A$2:$F$24,6,FALSE)</f>
        <v>3.1698266245721529E-2</v>
      </c>
      <c r="I12694" s="5" t="str">
        <f t="shared" si="990"/>
        <v xml:space="preserve"> </v>
      </c>
      <c r="J12694" s="5">
        <f t="shared" si="991"/>
        <v>0</v>
      </c>
      <c r="K12694" s="5">
        <f t="shared" si="992"/>
        <v>0</v>
      </c>
      <c r="L12694" s="5">
        <f t="shared" si="993"/>
        <v>0</v>
      </c>
      <c r="N12694" s="8">
        <f>VLOOKUP(C12694,'data indicadores nacional'!$A$2:$J$24,10,FALSE)</f>
        <v>1</v>
      </c>
      <c r="O12694" t="str">
        <f t="shared" si="994"/>
        <v xml:space="preserve"> </v>
      </c>
    </row>
    <row r="12695" spans="1:15">
      <c r="A12695" t="s">
        <v>109</v>
      </c>
      <c r="B12695" t="s">
        <v>379</v>
      </c>
      <c r="C12695" t="s">
        <v>148</v>
      </c>
      <c r="D12695" s="8">
        <v>13.299418604651162</v>
      </c>
      <c r="E12695" s="8">
        <v>4.8979591836734695</v>
      </c>
      <c r="F12695" s="8">
        <v>4.9624060150375939</v>
      </c>
      <c r="G12695" t="str">
        <f>VLOOKUP(C12695,'data indicadores nacional'!$A$2:$G$24,7,FALSE)</f>
        <v>arriba</v>
      </c>
      <c r="H12695" s="9">
        <f>VLOOKUP(C12695,'data indicadores nacional'!$A$2:$F$24,6,FALSE)</f>
        <v>0.44294071764974818</v>
      </c>
      <c r="I12695" s="5" t="str">
        <f t="shared" si="990"/>
        <v xml:space="preserve"> </v>
      </c>
      <c r="J12695" s="5">
        <f t="shared" si="991"/>
        <v>0</v>
      </c>
      <c r="K12695" s="5">
        <f t="shared" si="992"/>
        <v>1</v>
      </c>
      <c r="L12695" s="5">
        <f t="shared" si="993"/>
        <v>1</v>
      </c>
      <c r="N12695" s="8">
        <f>VLOOKUP(C12695,'data indicadores nacional'!$A$2:$J$24,10,FALSE)</f>
        <v>80</v>
      </c>
      <c r="O12695" t="str">
        <f t="shared" si="994"/>
        <v>alarma</v>
      </c>
    </row>
    <row r="12696" spans="1:15">
      <c r="A12696" t="s">
        <v>109</v>
      </c>
      <c r="B12696" t="s">
        <v>379</v>
      </c>
      <c r="C12696" t="s">
        <v>149</v>
      </c>
      <c r="D12696" s="8">
        <v>0</v>
      </c>
      <c r="E12696" s="8">
        <v>6.8027210884353734E-2</v>
      </c>
      <c r="F12696" s="8">
        <v>7.518796992481204E-2</v>
      </c>
      <c r="G12696" t="str">
        <f>VLOOKUP(C12696,'data indicadores nacional'!$A$2:$G$24,7,FALSE)</f>
        <v>abajo</v>
      </c>
      <c r="H12696" s="9">
        <f>VLOOKUP(C12696,'data indicadores nacional'!$A$2:$F$24,6,FALSE)</f>
        <v>3.3105825166439729E-2</v>
      </c>
      <c r="I12696" s="5" t="str">
        <f t="shared" si="990"/>
        <v>alarma</v>
      </c>
      <c r="J12696" s="5">
        <f t="shared" si="991"/>
        <v>0</v>
      </c>
      <c r="K12696" s="5">
        <f t="shared" si="992"/>
        <v>1</v>
      </c>
      <c r="L12696" s="5">
        <f t="shared" si="993"/>
        <v>1</v>
      </c>
      <c r="N12696" s="8" t="str">
        <f>VLOOKUP(C12696,'data indicadores nacional'!$A$2:$J$24,10,FALSE)</f>
        <v>-</v>
      </c>
      <c r="O12696" t="str">
        <f t="shared" si="994"/>
        <v xml:space="preserve"> </v>
      </c>
    </row>
    <row r="12697" spans="1:15">
      <c r="A12697" t="s">
        <v>109</v>
      </c>
      <c r="B12697" t="s">
        <v>379</v>
      </c>
      <c r="C12697" t="s">
        <v>150</v>
      </c>
      <c r="D12697" s="8">
        <v>0</v>
      </c>
      <c r="E12697" s="8">
        <v>0</v>
      </c>
      <c r="F12697" s="8">
        <v>0</v>
      </c>
      <c r="G12697" t="str">
        <f>VLOOKUP(C12697,'data indicadores nacional'!$A$2:$G$24,7,FALSE)</f>
        <v>abajo</v>
      </c>
      <c r="H12697" s="9">
        <f>VLOOKUP(C12697,'data indicadores nacional'!$A$2:$F$24,6,FALSE)</f>
        <v>3.1798702633632006E-2</v>
      </c>
      <c r="I12697" s="5" t="str">
        <f t="shared" si="990"/>
        <v xml:space="preserve"> </v>
      </c>
      <c r="J12697" s="5">
        <f t="shared" si="991"/>
        <v>0</v>
      </c>
      <c r="K12697" s="5">
        <f t="shared" si="992"/>
        <v>0</v>
      </c>
      <c r="L12697" s="5">
        <f t="shared" si="993"/>
        <v>0</v>
      </c>
      <c r="N12697" s="8" t="str">
        <f>VLOOKUP(C12697,'data indicadores nacional'!$A$2:$J$24,10,FALSE)</f>
        <v>-</v>
      </c>
      <c r="O12697" t="str">
        <f t="shared" si="994"/>
        <v xml:space="preserve"> </v>
      </c>
    </row>
    <row r="12698" spans="1:15">
      <c r="A12698" t="s">
        <v>109</v>
      </c>
      <c r="B12698" t="s">
        <v>379</v>
      </c>
      <c r="C12698" t="s">
        <v>151</v>
      </c>
      <c r="D12698" s="8">
        <v>83.684210526315795</v>
      </c>
      <c r="E12698" s="8">
        <v>84.946236559139791</v>
      </c>
      <c r="F12698" s="8">
        <v>72.5</v>
      </c>
      <c r="G12698" t="str">
        <f>VLOOKUP(C12698,'data indicadores nacional'!$A$2:$G$24,7,FALSE)</f>
        <v>arriba</v>
      </c>
      <c r="H12698" s="9">
        <f>VLOOKUP(C12698,'data indicadores nacional'!$A$2:$F$24,6,FALSE)</f>
        <v>2.4115304789202416</v>
      </c>
      <c r="I12698" s="5" t="str">
        <f t="shared" si="990"/>
        <v>alarma</v>
      </c>
      <c r="J12698" s="5">
        <f t="shared" si="991"/>
        <v>0</v>
      </c>
      <c r="K12698" s="5">
        <f t="shared" si="992"/>
        <v>1</v>
      </c>
      <c r="L12698" s="5">
        <f t="shared" si="993"/>
        <v>1</v>
      </c>
      <c r="N12698" s="8" t="str">
        <f>VLOOKUP(C12698,'data indicadores nacional'!$A$2:$J$24,10,FALSE)</f>
        <v>-</v>
      </c>
      <c r="O12698" t="str">
        <f t="shared" si="994"/>
        <v xml:space="preserve"> </v>
      </c>
    </row>
    <row r="12699" spans="1:15">
      <c r="A12699" t="s">
        <v>109</v>
      </c>
      <c r="B12699" t="s">
        <v>380</v>
      </c>
      <c r="C12699" t="s">
        <v>147</v>
      </c>
      <c r="D12699" s="8">
        <v>0</v>
      </c>
      <c r="E12699" s="8">
        <v>0</v>
      </c>
      <c r="F12699" s="8">
        <v>0</v>
      </c>
      <c r="G12699" t="str">
        <f>VLOOKUP(C12699,'data indicadores nacional'!$A$2:$G$24,7,FALSE)</f>
        <v>abajo</v>
      </c>
      <c r="H12699" s="9">
        <f>VLOOKUP(C12699,'data indicadores nacional'!$A$2:$F$24,6,FALSE)</f>
        <v>3.1698266245721529E-2</v>
      </c>
      <c r="I12699" s="5" t="str">
        <f t="shared" si="990"/>
        <v xml:space="preserve"> </v>
      </c>
      <c r="J12699" s="5">
        <f t="shared" si="991"/>
        <v>0</v>
      </c>
      <c r="K12699" s="5">
        <f t="shared" si="992"/>
        <v>0</v>
      </c>
      <c r="L12699" s="5">
        <f t="shared" si="993"/>
        <v>0</v>
      </c>
      <c r="N12699" s="8">
        <f>VLOOKUP(C12699,'data indicadores nacional'!$A$2:$J$24,10,FALSE)</f>
        <v>1</v>
      </c>
      <c r="O12699" t="str">
        <f t="shared" si="994"/>
        <v xml:space="preserve"> </v>
      </c>
    </row>
    <row r="12700" spans="1:15">
      <c r="A12700" t="s">
        <v>109</v>
      </c>
      <c r="B12700" t="s">
        <v>380</v>
      </c>
      <c r="C12700" t="s">
        <v>148</v>
      </c>
      <c r="D12700" s="8">
        <v>8.6550435865504358</v>
      </c>
      <c r="E12700" s="8">
        <v>14.964788732394366</v>
      </c>
      <c r="F12700" s="8">
        <v>9.543010752688172</v>
      </c>
      <c r="G12700" t="str">
        <f>VLOOKUP(C12700,'data indicadores nacional'!$A$2:$G$24,7,FALSE)</f>
        <v>arriba</v>
      </c>
      <c r="H12700" s="9">
        <f>VLOOKUP(C12700,'data indicadores nacional'!$A$2:$F$24,6,FALSE)</f>
        <v>0.44294071764974818</v>
      </c>
      <c r="I12700" s="5" t="str">
        <f t="shared" si="990"/>
        <v>alarma</v>
      </c>
      <c r="J12700" s="5">
        <f t="shared" si="991"/>
        <v>1</v>
      </c>
      <c r="K12700" s="5">
        <f t="shared" si="992"/>
        <v>0</v>
      </c>
      <c r="L12700" s="5">
        <f t="shared" si="993"/>
        <v>1</v>
      </c>
      <c r="N12700" s="8">
        <f>VLOOKUP(C12700,'data indicadores nacional'!$A$2:$J$24,10,FALSE)</f>
        <v>80</v>
      </c>
      <c r="O12700" t="str">
        <f t="shared" si="994"/>
        <v>alarma</v>
      </c>
    </row>
    <row r="12701" spans="1:15">
      <c r="A12701" t="s">
        <v>109</v>
      </c>
      <c r="B12701" t="s">
        <v>380</v>
      </c>
      <c r="C12701" t="s">
        <v>149</v>
      </c>
      <c r="D12701" s="8">
        <v>6.2266500622665005E-2</v>
      </c>
      <c r="E12701" s="8">
        <v>0</v>
      </c>
      <c r="F12701" s="8">
        <v>6.7204301075268827E-2</v>
      </c>
      <c r="G12701" t="str">
        <f>VLOOKUP(C12701,'data indicadores nacional'!$A$2:$G$24,7,FALSE)</f>
        <v>abajo</v>
      </c>
      <c r="H12701" s="9">
        <f>VLOOKUP(C12701,'data indicadores nacional'!$A$2:$F$24,6,FALSE)</f>
        <v>3.3105825166439729E-2</v>
      </c>
      <c r="I12701" s="5" t="str">
        <f t="shared" si="990"/>
        <v>alarma</v>
      </c>
      <c r="J12701" s="5">
        <f t="shared" si="991"/>
        <v>0</v>
      </c>
      <c r="K12701" s="5">
        <f t="shared" si="992"/>
        <v>1</v>
      </c>
      <c r="L12701" s="5">
        <f t="shared" si="993"/>
        <v>1</v>
      </c>
      <c r="N12701" s="8" t="str">
        <f>VLOOKUP(C12701,'data indicadores nacional'!$A$2:$J$24,10,FALSE)</f>
        <v>-</v>
      </c>
      <c r="O12701" t="str">
        <f t="shared" si="994"/>
        <v xml:space="preserve"> </v>
      </c>
    </row>
    <row r="12702" spans="1:15">
      <c r="A12702" t="s">
        <v>109</v>
      </c>
      <c r="B12702" t="s">
        <v>380</v>
      </c>
      <c r="C12702" t="s">
        <v>150</v>
      </c>
      <c r="D12702" s="8">
        <v>0</v>
      </c>
      <c r="E12702" s="8">
        <v>4.4014084507042257E-2</v>
      </c>
      <c r="F12702" s="8">
        <v>0</v>
      </c>
      <c r="G12702" t="str">
        <f>VLOOKUP(C12702,'data indicadores nacional'!$A$2:$G$24,7,FALSE)</f>
        <v>abajo</v>
      </c>
      <c r="H12702" s="9">
        <f>VLOOKUP(C12702,'data indicadores nacional'!$A$2:$F$24,6,FALSE)</f>
        <v>3.1798702633632006E-2</v>
      </c>
      <c r="I12702" s="5" t="str">
        <f t="shared" si="990"/>
        <v xml:space="preserve"> </v>
      </c>
      <c r="J12702" s="5">
        <f t="shared" si="991"/>
        <v>0</v>
      </c>
      <c r="K12702" s="5">
        <f t="shared" si="992"/>
        <v>0</v>
      </c>
      <c r="L12702" s="5">
        <f t="shared" si="993"/>
        <v>0</v>
      </c>
      <c r="N12702" s="8" t="str">
        <f>VLOOKUP(C12702,'data indicadores nacional'!$A$2:$J$24,10,FALSE)</f>
        <v>-</v>
      </c>
      <c r="O12702" t="str">
        <f t="shared" si="994"/>
        <v xml:space="preserve"> </v>
      </c>
    </row>
    <row r="12703" spans="1:15">
      <c r="A12703" t="s">
        <v>109</v>
      </c>
      <c r="B12703" t="s">
        <v>380</v>
      </c>
      <c r="C12703" t="s">
        <v>151</v>
      </c>
      <c r="D12703" s="8">
        <v>6.9182389937106921</v>
      </c>
      <c r="E12703" s="8">
        <v>24</v>
      </c>
      <c r="F12703" s="8">
        <v>64.942528735632195</v>
      </c>
      <c r="G12703" t="str">
        <f>VLOOKUP(C12703,'data indicadores nacional'!$A$2:$G$24,7,FALSE)</f>
        <v>arriba</v>
      </c>
      <c r="H12703" s="9">
        <f>VLOOKUP(C12703,'data indicadores nacional'!$A$2:$F$24,6,FALSE)</f>
        <v>2.4115304789202416</v>
      </c>
      <c r="I12703" s="5" t="str">
        <f t="shared" si="990"/>
        <v xml:space="preserve"> </v>
      </c>
      <c r="J12703" s="5">
        <f t="shared" si="991"/>
        <v>1</v>
      </c>
      <c r="K12703" s="5">
        <f t="shared" si="992"/>
        <v>0</v>
      </c>
      <c r="L12703" s="5">
        <f t="shared" si="993"/>
        <v>1</v>
      </c>
      <c r="N12703" s="8" t="str">
        <f>VLOOKUP(C12703,'data indicadores nacional'!$A$2:$J$24,10,FALSE)</f>
        <v>-</v>
      </c>
      <c r="O12703" t="str">
        <f t="shared" si="994"/>
        <v xml:space="preserve"> </v>
      </c>
    </row>
    <row r="12704" spans="1:15">
      <c r="A12704" t="s">
        <v>109</v>
      </c>
      <c r="B12704" t="s">
        <v>1266</v>
      </c>
      <c r="C12704" t="s">
        <v>147</v>
      </c>
      <c r="D12704" s="8">
        <v>0</v>
      </c>
      <c r="E12704" s="8">
        <v>0</v>
      </c>
      <c r="F12704" s="8">
        <v>0</v>
      </c>
      <c r="G12704" t="str">
        <f>VLOOKUP(C12704,'data indicadores nacional'!$A$2:$G$24,7,FALSE)</f>
        <v>abajo</v>
      </c>
      <c r="H12704" s="9">
        <f>VLOOKUP(C12704,'data indicadores nacional'!$A$2:$F$24,6,FALSE)</f>
        <v>3.1698266245721529E-2</v>
      </c>
      <c r="I12704" s="5" t="str">
        <f t="shared" si="990"/>
        <v xml:space="preserve"> </v>
      </c>
      <c r="J12704" s="5">
        <f t="shared" si="991"/>
        <v>0</v>
      </c>
      <c r="K12704" s="5">
        <f t="shared" si="992"/>
        <v>0</v>
      </c>
      <c r="L12704" s="5">
        <f t="shared" si="993"/>
        <v>0</v>
      </c>
      <c r="N12704" s="8">
        <f>VLOOKUP(C12704,'data indicadores nacional'!$A$2:$J$24,10,FALSE)</f>
        <v>1</v>
      </c>
      <c r="O12704" t="str">
        <f t="shared" si="994"/>
        <v xml:space="preserve"> </v>
      </c>
    </row>
    <row r="12705" spans="1:15">
      <c r="A12705" t="s">
        <v>109</v>
      </c>
      <c r="B12705" t="s">
        <v>1266</v>
      </c>
      <c r="C12705" t="s">
        <v>148</v>
      </c>
      <c r="D12705" s="8">
        <v>4.2021276595744679</v>
      </c>
      <c r="E12705" s="8">
        <v>6.6243194192377493</v>
      </c>
      <c r="F12705" s="8">
        <v>6.1316051844466601</v>
      </c>
      <c r="G12705" t="str">
        <f>VLOOKUP(C12705,'data indicadores nacional'!$A$2:$G$24,7,FALSE)</f>
        <v>arriba</v>
      </c>
      <c r="H12705" s="9">
        <f>VLOOKUP(C12705,'data indicadores nacional'!$A$2:$F$24,6,FALSE)</f>
        <v>0.44294071764974818</v>
      </c>
      <c r="I12705" s="5" t="str">
        <f t="shared" si="990"/>
        <v>alarma</v>
      </c>
      <c r="J12705" s="5">
        <f t="shared" si="991"/>
        <v>1</v>
      </c>
      <c r="K12705" s="5">
        <f t="shared" si="992"/>
        <v>0</v>
      </c>
      <c r="L12705" s="5">
        <f t="shared" si="993"/>
        <v>1</v>
      </c>
      <c r="N12705" s="8">
        <f>VLOOKUP(C12705,'data indicadores nacional'!$A$2:$J$24,10,FALSE)</f>
        <v>80</v>
      </c>
      <c r="O12705" t="str">
        <f t="shared" si="994"/>
        <v>alarma</v>
      </c>
    </row>
    <row r="12706" spans="1:15">
      <c r="A12706" t="s">
        <v>109</v>
      </c>
      <c r="B12706" t="s">
        <v>1266</v>
      </c>
      <c r="C12706" t="s">
        <v>149</v>
      </c>
      <c r="D12706" s="8">
        <v>0</v>
      </c>
      <c r="E12706" s="8">
        <v>9.0744101633393831E-2</v>
      </c>
      <c r="F12706" s="8">
        <v>4.9850448654037885E-2</v>
      </c>
      <c r="G12706" t="str">
        <f>VLOOKUP(C12706,'data indicadores nacional'!$A$2:$G$24,7,FALSE)</f>
        <v>abajo</v>
      </c>
      <c r="H12706" s="9">
        <f>VLOOKUP(C12706,'data indicadores nacional'!$A$2:$F$24,6,FALSE)</f>
        <v>3.3105825166439729E-2</v>
      </c>
      <c r="I12706" s="5" t="str">
        <f t="shared" si="990"/>
        <v xml:space="preserve"> </v>
      </c>
      <c r="J12706" s="5">
        <f t="shared" si="991"/>
        <v>0</v>
      </c>
      <c r="K12706" s="5">
        <f t="shared" si="992"/>
        <v>1</v>
      </c>
      <c r="L12706" s="5">
        <f t="shared" si="993"/>
        <v>1</v>
      </c>
      <c r="N12706" s="8" t="str">
        <f>VLOOKUP(C12706,'data indicadores nacional'!$A$2:$J$24,10,FALSE)</f>
        <v>-</v>
      </c>
      <c r="O12706" t="str">
        <f t="shared" si="994"/>
        <v xml:space="preserve"> </v>
      </c>
    </row>
    <row r="12707" spans="1:15">
      <c r="A12707" t="s">
        <v>109</v>
      </c>
      <c r="B12707" t="s">
        <v>1266</v>
      </c>
      <c r="C12707" t="s">
        <v>150</v>
      </c>
      <c r="D12707" s="8">
        <v>0</v>
      </c>
      <c r="E12707" s="8">
        <v>9.0744101633393831E-2</v>
      </c>
      <c r="F12707" s="8">
        <v>0</v>
      </c>
      <c r="G12707" t="str">
        <f>VLOOKUP(C12707,'data indicadores nacional'!$A$2:$G$24,7,FALSE)</f>
        <v>abajo</v>
      </c>
      <c r="H12707" s="9">
        <f>VLOOKUP(C12707,'data indicadores nacional'!$A$2:$F$24,6,FALSE)</f>
        <v>3.1798702633632006E-2</v>
      </c>
      <c r="I12707" s="5" t="str">
        <f t="shared" si="990"/>
        <v xml:space="preserve"> </v>
      </c>
      <c r="J12707" s="5">
        <f t="shared" si="991"/>
        <v>0</v>
      </c>
      <c r="K12707" s="5">
        <f t="shared" si="992"/>
        <v>0</v>
      </c>
      <c r="L12707" s="5">
        <f t="shared" si="993"/>
        <v>0</v>
      </c>
      <c r="N12707" s="8" t="str">
        <f>VLOOKUP(C12707,'data indicadores nacional'!$A$2:$J$24,10,FALSE)</f>
        <v>-</v>
      </c>
      <c r="O12707" t="str">
        <f t="shared" si="994"/>
        <v xml:space="preserve"> </v>
      </c>
    </row>
    <row r="12708" spans="1:15">
      <c r="A12708" t="s">
        <v>109</v>
      </c>
      <c r="B12708" t="s">
        <v>1266</v>
      </c>
      <c r="C12708" t="s">
        <v>151</v>
      </c>
      <c r="D12708" s="8">
        <v>35.359116022099442</v>
      </c>
      <c r="E12708" s="8">
        <v>40</v>
      </c>
      <c r="F12708" s="8">
        <v>80.666666666666657</v>
      </c>
      <c r="G12708" t="str">
        <f>VLOOKUP(C12708,'data indicadores nacional'!$A$2:$G$24,7,FALSE)</f>
        <v>arriba</v>
      </c>
      <c r="H12708" s="9">
        <f>VLOOKUP(C12708,'data indicadores nacional'!$A$2:$F$24,6,FALSE)</f>
        <v>2.4115304789202416</v>
      </c>
      <c r="I12708" s="5" t="str">
        <f t="shared" si="990"/>
        <v xml:space="preserve"> </v>
      </c>
      <c r="J12708" s="5">
        <f t="shared" si="991"/>
        <v>1</v>
      </c>
      <c r="K12708" s="5">
        <f t="shared" si="992"/>
        <v>0</v>
      </c>
      <c r="L12708" s="5">
        <f t="shared" si="993"/>
        <v>1</v>
      </c>
      <c r="N12708" s="8" t="str">
        <f>VLOOKUP(C12708,'data indicadores nacional'!$A$2:$J$24,10,FALSE)</f>
        <v>-</v>
      </c>
      <c r="O12708" t="str">
        <f t="shared" si="994"/>
        <v xml:space="preserve"> </v>
      </c>
    </row>
    <row r="12709" spans="1:15">
      <c r="A12709" t="s">
        <v>109</v>
      </c>
      <c r="B12709" t="s">
        <v>381</v>
      </c>
      <c r="C12709" t="s">
        <v>147</v>
      </c>
      <c r="D12709" s="8">
        <v>0</v>
      </c>
      <c r="E12709" s="8">
        <v>0</v>
      </c>
      <c r="F12709" s="8">
        <v>0</v>
      </c>
      <c r="G12709" t="str">
        <f>VLOOKUP(C12709,'data indicadores nacional'!$A$2:$G$24,7,FALSE)</f>
        <v>abajo</v>
      </c>
      <c r="H12709" s="9">
        <f>VLOOKUP(C12709,'data indicadores nacional'!$A$2:$F$24,6,FALSE)</f>
        <v>3.1698266245721529E-2</v>
      </c>
      <c r="I12709" s="5" t="str">
        <f t="shared" si="990"/>
        <v xml:space="preserve"> </v>
      </c>
      <c r="J12709" s="5">
        <f t="shared" si="991"/>
        <v>0</v>
      </c>
      <c r="K12709" s="5">
        <f t="shared" si="992"/>
        <v>0</v>
      </c>
      <c r="L12709" s="5">
        <f t="shared" si="993"/>
        <v>0</v>
      </c>
      <c r="N12709" s="8">
        <f>VLOOKUP(C12709,'data indicadores nacional'!$A$2:$J$24,10,FALSE)</f>
        <v>1</v>
      </c>
      <c r="O12709" t="str">
        <f t="shared" si="994"/>
        <v xml:space="preserve"> </v>
      </c>
    </row>
    <row r="12710" spans="1:15">
      <c r="A12710" t="s">
        <v>109</v>
      </c>
      <c r="B12710" t="s">
        <v>381</v>
      </c>
      <c r="C12710" t="s">
        <v>148</v>
      </c>
      <c r="D12710" s="8">
        <v>6.1939690301548493</v>
      </c>
      <c r="E12710" s="8">
        <v>6.0632688927943761</v>
      </c>
      <c r="F12710" s="8">
        <v>6.4684014869888475</v>
      </c>
      <c r="G12710" t="str">
        <f>VLOOKUP(C12710,'data indicadores nacional'!$A$2:$G$24,7,FALSE)</f>
        <v>arriba</v>
      </c>
      <c r="H12710" s="9">
        <f>VLOOKUP(C12710,'data indicadores nacional'!$A$2:$F$24,6,FALSE)</f>
        <v>0.44294071764974818</v>
      </c>
      <c r="I12710" s="5" t="str">
        <f t="shared" si="990"/>
        <v xml:space="preserve"> </v>
      </c>
      <c r="J12710" s="5">
        <f t="shared" si="991"/>
        <v>1</v>
      </c>
      <c r="K12710" s="5">
        <f t="shared" si="992"/>
        <v>0</v>
      </c>
      <c r="L12710" s="5">
        <f t="shared" si="993"/>
        <v>1</v>
      </c>
      <c r="N12710" s="8">
        <f>VLOOKUP(C12710,'data indicadores nacional'!$A$2:$J$24,10,FALSE)</f>
        <v>80</v>
      </c>
      <c r="O12710" t="str">
        <f t="shared" si="994"/>
        <v>alarma</v>
      </c>
    </row>
    <row r="12711" spans="1:15">
      <c r="A12711" t="s">
        <v>109</v>
      </c>
      <c r="B12711" t="s">
        <v>381</v>
      </c>
      <c r="C12711" t="s">
        <v>149</v>
      </c>
      <c r="D12711" s="8">
        <v>0.16299918500407498</v>
      </c>
      <c r="E12711" s="8">
        <v>0</v>
      </c>
      <c r="F12711" s="8">
        <v>0</v>
      </c>
      <c r="G12711" t="str">
        <f>VLOOKUP(C12711,'data indicadores nacional'!$A$2:$G$24,7,FALSE)</f>
        <v>abajo</v>
      </c>
      <c r="H12711" s="9">
        <f>VLOOKUP(C12711,'data indicadores nacional'!$A$2:$F$24,6,FALSE)</f>
        <v>3.3105825166439729E-2</v>
      </c>
      <c r="I12711" s="5" t="str">
        <f t="shared" si="990"/>
        <v xml:space="preserve"> </v>
      </c>
      <c r="J12711" s="5">
        <f t="shared" si="991"/>
        <v>1</v>
      </c>
      <c r="K12711" s="5">
        <f t="shared" si="992"/>
        <v>0</v>
      </c>
      <c r="L12711" s="5">
        <f t="shared" si="993"/>
        <v>1</v>
      </c>
      <c r="N12711" s="8" t="str">
        <f>VLOOKUP(C12711,'data indicadores nacional'!$A$2:$J$24,10,FALSE)</f>
        <v>-</v>
      </c>
      <c r="O12711" t="str">
        <f t="shared" si="994"/>
        <v xml:space="preserve"> </v>
      </c>
    </row>
    <row r="12712" spans="1:15">
      <c r="A12712" t="s">
        <v>109</v>
      </c>
      <c r="B12712" t="s">
        <v>381</v>
      </c>
      <c r="C12712" t="s">
        <v>150</v>
      </c>
      <c r="D12712" s="8">
        <v>8.1499592502037491E-2</v>
      </c>
      <c r="E12712" s="8">
        <v>8.7873462214411238E-2</v>
      </c>
      <c r="F12712" s="8">
        <v>0</v>
      </c>
      <c r="G12712" t="str">
        <f>VLOOKUP(C12712,'data indicadores nacional'!$A$2:$G$24,7,FALSE)</f>
        <v>abajo</v>
      </c>
      <c r="H12712" s="9">
        <f>VLOOKUP(C12712,'data indicadores nacional'!$A$2:$F$24,6,FALSE)</f>
        <v>3.1798702633632006E-2</v>
      </c>
      <c r="I12712" s="5" t="str">
        <f t="shared" si="990"/>
        <v xml:space="preserve"> </v>
      </c>
      <c r="J12712" s="5">
        <f t="shared" si="991"/>
        <v>1</v>
      </c>
      <c r="K12712" s="5">
        <f t="shared" si="992"/>
        <v>0</v>
      </c>
      <c r="L12712" s="5">
        <f t="shared" si="993"/>
        <v>1</v>
      </c>
      <c r="N12712" s="8" t="str">
        <f>VLOOKUP(C12712,'data indicadores nacional'!$A$2:$J$24,10,FALSE)</f>
        <v>-</v>
      </c>
      <c r="O12712" t="str">
        <f t="shared" si="994"/>
        <v xml:space="preserve"> </v>
      </c>
    </row>
    <row r="12713" spans="1:15">
      <c r="A12713" t="s">
        <v>109</v>
      </c>
      <c r="B12713" t="s">
        <v>381</v>
      </c>
      <c r="C12713" t="s">
        <v>151</v>
      </c>
      <c r="D12713" s="8">
        <v>39.436619718309856</v>
      </c>
      <c r="E12713" s="8">
        <v>31.067961165048541</v>
      </c>
      <c r="F12713" s="8">
        <v>10.852713178294573</v>
      </c>
      <c r="G12713" t="str">
        <f>VLOOKUP(C12713,'data indicadores nacional'!$A$2:$G$24,7,FALSE)</f>
        <v>arriba</v>
      </c>
      <c r="H12713" s="9">
        <f>VLOOKUP(C12713,'data indicadores nacional'!$A$2:$F$24,6,FALSE)</f>
        <v>2.4115304789202416</v>
      </c>
      <c r="I12713" s="5" t="str">
        <f t="shared" si="990"/>
        <v>alarma</v>
      </c>
      <c r="J12713" s="5">
        <f t="shared" si="991"/>
        <v>0</v>
      </c>
      <c r="K12713" s="5">
        <f t="shared" si="992"/>
        <v>1</v>
      </c>
      <c r="L12713" s="5">
        <f t="shared" si="993"/>
        <v>1</v>
      </c>
      <c r="N12713" s="8" t="str">
        <f>VLOOKUP(C12713,'data indicadores nacional'!$A$2:$J$24,10,FALSE)</f>
        <v>-</v>
      </c>
      <c r="O12713" t="str">
        <f t="shared" si="994"/>
        <v xml:space="preserve"> </v>
      </c>
    </row>
    <row r="12714" spans="1:15">
      <c r="A12714" t="s">
        <v>109</v>
      </c>
      <c r="B12714" t="s">
        <v>382</v>
      </c>
      <c r="C12714" t="s">
        <v>147</v>
      </c>
      <c r="D12714" s="8">
        <v>6.0168471720818295E-2</v>
      </c>
      <c r="E12714" s="8">
        <v>0</v>
      </c>
      <c r="F12714" s="8">
        <v>0</v>
      </c>
      <c r="G12714" t="str">
        <f>VLOOKUP(C12714,'data indicadores nacional'!$A$2:$G$24,7,FALSE)</f>
        <v>abajo</v>
      </c>
      <c r="H12714" s="9">
        <f>VLOOKUP(C12714,'data indicadores nacional'!$A$2:$F$24,6,FALSE)</f>
        <v>3.1698266245721529E-2</v>
      </c>
      <c r="I12714" s="5" t="str">
        <f t="shared" si="990"/>
        <v xml:space="preserve"> </v>
      </c>
      <c r="J12714" s="5">
        <f t="shared" si="991"/>
        <v>1</v>
      </c>
      <c r="K12714" s="5">
        <f t="shared" si="992"/>
        <v>0</v>
      </c>
      <c r="L12714" s="5">
        <f t="shared" si="993"/>
        <v>1</v>
      </c>
      <c r="N12714" s="8">
        <f>VLOOKUP(C12714,'data indicadores nacional'!$A$2:$J$24,10,FALSE)</f>
        <v>1</v>
      </c>
      <c r="O12714" t="str">
        <f t="shared" si="994"/>
        <v xml:space="preserve"> </v>
      </c>
    </row>
    <row r="12715" spans="1:15">
      <c r="A12715" t="s">
        <v>109</v>
      </c>
      <c r="B12715" t="s">
        <v>382</v>
      </c>
      <c r="C12715" t="s">
        <v>148</v>
      </c>
      <c r="D12715" s="8">
        <v>4.5072831099031969</v>
      </c>
      <c r="E12715" s="8">
        <v>7.2933432627861725</v>
      </c>
      <c r="F12715" s="8">
        <v>8.0183680678205587</v>
      </c>
      <c r="G12715" t="str">
        <f>VLOOKUP(C12715,'data indicadores nacional'!$A$2:$G$24,7,FALSE)</f>
        <v>arriba</v>
      </c>
      <c r="H12715" s="9">
        <f>VLOOKUP(C12715,'data indicadores nacional'!$A$2:$F$24,6,FALSE)</f>
        <v>0.44294071764974818</v>
      </c>
      <c r="I12715" s="5" t="str">
        <f t="shared" si="990"/>
        <v xml:space="preserve"> </v>
      </c>
      <c r="J12715" s="5">
        <f t="shared" si="991"/>
        <v>1</v>
      </c>
      <c r="K12715" s="5">
        <f t="shared" si="992"/>
        <v>0</v>
      </c>
      <c r="L12715" s="5">
        <f t="shared" si="993"/>
        <v>1</v>
      </c>
      <c r="N12715" s="8">
        <f>VLOOKUP(C12715,'data indicadores nacional'!$A$2:$J$24,10,FALSE)</f>
        <v>80</v>
      </c>
      <c r="O12715" t="str">
        <f t="shared" si="994"/>
        <v>alarma</v>
      </c>
    </row>
    <row r="12716" spans="1:15">
      <c r="A12716" t="s">
        <v>109</v>
      </c>
      <c r="B12716" t="s">
        <v>382</v>
      </c>
      <c r="C12716" t="s">
        <v>149</v>
      </c>
      <c r="D12716" s="8">
        <v>0.12520230860842216</v>
      </c>
      <c r="E12716" s="8">
        <v>0.10810291397410335</v>
      </c>
      <c r="F12716" s="8">
        <v>0.10302602142941246</v>
      </c>
      <c r="G12716" t="str">
        <f>VLOOKUP(C12716,'data indicadores nacional'!$A$2:$G$24,7,FALSE)</f>
        <v>abajo</v>
      </c>
      <c r="H12716" s="9">
        <f>VLOOKUP(C12716,'data indicadores nacional'!$A$2:$F$24,6,FALSE)</f>
        <v>3.3105825166439729E-2</v>
      </c>
      <c r="I12716" s="5" t="str">
        <f t="shared" si="990"/>
        <v xml:space="preserve"> </v>
      </c>
      <c r="J12716" s="5">
        <f t="shared" si="991"/>
        <v>1</v>
      </c>
      <c r="K12716" s="5">
        <f t="shared" si="992"/>
        <v>0</v>
      </c>
      <c r="L12716" s="5">
        <f t="shared" si="993"/>
        <v>1</v>
      </c>
      <c r="N12716" s="8" t="str">
        <f>VLOOKUP(C12716,'data indicadores nacional'!$A$2:$J$24,10,FALSE)</f>
        <v>-</v>
      </c>
      <c r="O12716" t="str">
        <f t="shared" si="994"/>
        <v xml:space="preserve"> </v>
      </c>
    </row>
    <row r="12717" spans="1:15">
      <c r="A12717" t="s">
        <v>109</v>
      </c>
      <c r="B12717" t="s">
        <v>382</v>
      </c>
      <c r="C12717" t="s">
        <v>150</v>
      </c>
      <c r="D12717" s="8">
        <v>2.1376003908754999E-2</v>
      </c>
      <c r="E12717" s="8">
        <v>2.6425156749225263E-2</v>
      </c>
      <c r="F12717" s="8">
        <v>4.7097609796302835E-2</v>
      </c>
      <c r="G12717" t="str">
        <f>VLOOKUP(C12717,'data indicadores nacional'!$A$2:$G$24,7,FALSE)</f>
        <v>abajo</v>
      </c>
      <c r="H12717" s="9">
        <f>VLOOKUP(C12717,'data indicadores nacional'!$A$2:$F$24,6,FALSE)</f>
        <v>3.1798702633632006E-2</v>
      </c>
      <c r="I12717" s="5" t="str">
        <f t="shared" si="990"/>
        <v>alarma</v>
      </c>
      <c r="J12717" s="5">
        <f t="shared" si="991"/>
        <v>0</v>
      </c>
      <c r="K12717" s="5">
        <f t="shared" si="992"/>
        <v>1</v>
      </c>
      <c r="L12717" s="5">
        <f t="shared" si="993"/>
        <v>1</v>
      </c>
      <c r="N12717" s="8" t="str">
        <f>VLOOKUP(C12717,'data indicadores nacional'!$A$2:$J$24,10,FALSE)</f>
        <v>-</v>
      </c>
      <c r="O12717" t="str">
        <f t="shared" si="994"/>
        <v xml:space="preserve"> </v>
      </c>
    </row>
    <row r="12718" spans="1:15">
      <c r="A12718" t="s">
        <v>109</v>
      </c>
      <c r="B12718" t="s">
        <v>382</v>
      </c>
      <c r="C12718" t="s">
        <v>151</v>
      </c>
      <c r="D12718" s="8">
        <v>48.978153629316417</v>
      </c>
      <c r="E12718" s="8">
        <v>59.737597375973763</v>
      </c>
      <c r="F12718" s="8">
        <v>59.837142106645658</v>
      </c>
      <c r="G12718" t="str">
        <f>VLOOKUP(C12718,'data indicadores nacional'!$A$2:$G$24,7,FALSE)</f>
        <v>arriba</v>
      </c>
      <c r="H12718" s="9">
        <f>VLOOKUP(C12718,'data indicadores nacional'!$A$2:$F$24,6,FALSE)</f>
        <v>2.4115304789202416</v>
      </c>
      <c r="I12718" s="5" t="str">
        <f t="shared" si="990"/>
        <v xml:space="preserve"> </v>
      </c>
      <c r="J12718" s="5">
        <f t="shared" si="991"/>
        <v>1</v>
      </c>
      <c r="K12718" s="5">
        <f t="shared" si="992"/>
        <v>0</v>
      </c>
      <c r="L12718" s="5">
        <f t="shared" si="993"/>
        <v>1</v>
      </c>
      <c r="N12718" s="8" t="str">
        <f>VLOOKUP(C12718,'data indicadores nacional'!$A$2:$J$24,10,FALSE)</f>
        <v>-</v>
      </c>
      <c r="O12718" t="str">
        <f t="shared" si="994"/>
        <v xml:space="preserve"> </v>
      </c>
    </row>
    <row r="12719" spans="1:15">
      <c r="A12719" t="s">
        <v>109</v>
      </c>
      <c r="B12719" t="s">
        <v>383</v>
      </c>
      <c r="C12719" t="s">
        <v>147</v>
      </c>
      <c r="D12719" s="8">
        <v>0</v>
      </c>
      <c r="E12719" s="8">
        <v>0</v>
      </c>
      <c r="F12719" s="8">
        <v>0</v>
      </c>
      <c r="G12719" t="str">
        <f>VLOOKUP(C12719,'data indicadores nacional'!$A$2:$G$24,7,FALSE)</f>
        <v>abajo</v>
      </c>
      <c r="H12719" s="9">
        <f>VLOOKUP(C12719,'data indicadores nacional'!$A$2:$F$24,6,FALSE)</f>
        <v>3.1698266245721529E-2</v>
      </c>
      <c r="I12719" s="5" t="str">
        <f t="shared" si="990"/>
        <v xml:space="preserve"> </v>
      </c>
      <c r="J12719" s="5">
        <f t="shared" si="991"/>
        <v>0</v>
      </c>
      <c r="K12719" s="5">
        <f t="shared" si="992"/>
        <v>0</v>
      </c>
      <c r="L12719" s="5">
        <f t="shared" si="993"/>
        <v>0</v>
      </c>
      <c r="N12719" s="8">
        <f>VLOOKUP(C12719,'data indicadores nacional'!$A$2:$J$24,10,FALSE)</f>
        <v>1</v>
      </c>
      <c r="O12719" t="str">
        <f t="shared" si="994"/>
        <v xml:space="preserve"> </v>
      </c>
    </row>
    <row r="12720" spans="1:15">
      <c r="A12720" t="s">
        <v>109</v>
      </c>
      <c r="B12720" t="s">
        <v>383</v>
      </c>
      <c r="C12720" t="s">
        <v>148</v>
      </c>
      <c r="D12720" s="8">
        <v>6.3492063492063489</v>
      </c>
      <c r="E12720" s="8">
        <v>9.67741935483871</v>
      </c>
      <c r="F12720" s="8">
        <v>9.0846047156726772</v>
      </c>
      <c r="G12720" t="str">
        <f>VLOOKUP(C12720,'data indicadores nacional'!$A$2:$G$24,7,FALSE)</f>
        <v>arriba</v>
      </c>
      <c r="H12720" s="9">
        <f>VLOOKUP(C12720,'data indicadores nacional'!$A$2:$F$24,6,FALSE)</f>
        <v>0.44294071764974818</v>
      </c>
      <c r="I12720" s="5" t="str">
        <f t="shared" si="990"/>
        <v>alarma</v>
      </c>
      <c r="J12720" s="5">
        <f t="shared" si="991"/>
        <v>1</v>
      </c>
      <c r="K12720" s="5">
        <f t="shared" si="992"/>
        <v>0</v>
      </c>
      <c r="L12720" s="5">
        <f t="shared" si="993"/>
        <v>1</v>
      </c>
      <c r="N12720" s="8">
        <f>VLOOKUP(C12720,'data indicadores nacional'!$A$2:$J$24,10,FALSE)</f>
        <v>80</v>
      </c>
      <c r="O12720" t="str">
        <f t="shared" si="994"/>
        <v>alarma</v>
      </c>
    </row>
    <row r="12721" spans="1:15">
      <c r="A12721" t="s">
        <v>109</v>
      </c>
      <c r="B12721" t="s">
        <v>383</v>
      </c>
      <c r="C12721" t="s">
        <v>149</v>
      </c>
      <c r="D12721" s="8">
        <v>0.15873015873015872</v>
      </c>
      <c r="E12721" s="8">
        <v>0.11123470522803114</v>
      </c>
      <c r="F12721" s="8">
        <v>0.20804438280166435</v>
      </c>
      <c r="G12721" t="str">
        <f>VLOOKUP(C12721,'data indicadores nacional'!$A$2:$G$24,7,FALSE)</f>
        <v>abajo</v>
      </c>
      <c r="H12721" s="9">
        <f>VLOOKUP(C12721,'data indicadores nacional'!$A$2:$F$24,6,FALSE)</f>
        <v>3.3105825166439729E-2</v>
      </c>
      <c r="I12721" s="5" t="str">
        <f t="shared" si="990"/>
        <v>alarma</v>
      </c>
      <c r="J12721" s="5">
        <f t="shared" si="991"/>
        <v>0</v>
      </c>
      <c r="K12721" s="5">
        <f t="shared" si="992"/>
        <v>1</v>
      </c>
      <c r="L12721" s="5">
        <f t="shared" si="993"/>
        <v>1</v>
      </c>
      <c r="N12721" s="8" t="str">
        <f>VLOOKUP(C12721,'data indicadores nacional'!$A$2:$J$24,10,FALSE)</f>
        <v>-</v>
      </c>
      <c r="O12721" t="str">
        <f t="shared" si="994"/>
        <v xml:space="preserve"> </v>
      </c>
    </row>
    <row r="12722" spans="1:15">
      <c r="A12722" t="s">
        <v>109</v>
      </c>
      <c r="B12722" t="s">
        <v>383</v>
      </c>
      <c r="C12722" t="s">
        <v>150</v>
      </c>
      <c r="D12722" s="8">
        <v>7.9365079365079361E-2</v>
      </c>
      <c r="E12722" s="8">
        <v>0</v>
      </c>
      <c r="F12722" s="8">
        <v>0.13869625520110956</v>
      </c>
      <c r="G12722" t="str">
        <f>VLOOKUP(C12722,'data indicadores nacional'!$A$2:$G$24,7,FALSE)</f>
        <v>abajo</v>
      </c>
      <c r="H12722" s="9">
        <f>VLOOKUP(C12722,'data indicadores nacional'!$A$2:$F$24,6,FALSE)</f>
        <v>3.1798702633632006E-2</v>
      </c>
      <c r="I12722" s="5" t="str">
        <f t="shared" si="990"/>
        <v>alarma</v>
      </c>
      <c r="J12722" s="5">
        <f t="shared" si="991"/>
        <v>0</v>
      </c>
      <c r="K12722" s="5">
        <f t="shared" si="992"/>
        <v>1</v>
      </c>
      <c r="L12722" s="5">
        <f t="shared" si="993"/>
        <v>1</v>
      </c>
      <c r="N12722" s="8" t="str">
        <f>VLOOKUP(C12722,'data indicadores nacional'!$A$2:$J$24,10,FALSE)</f>
        <v>-</v>
      </c>
      <c r="O12722" t="str">
        <f t="shared" si="994"/>
        <v xml:space="preserve"> </v>
      </c>
    </row>
    <row r="12723" spans="1:15">
      <c r="A12723" t="s">
        <v>109</v>
      </c>
      <c r="B12723" t="s">
        <v>383</v>
      </c>
      <c r="C12723" t="s">
        <v>151</v>
      </c>
      <c r="D12723" s="8">
        <v>5.5555555555555554</v>
      </c>
      <c r="E12723" s="8">
        <v>4.7058823529411766</v>
      </c>
      <c r="F12723" s="8">
        <v>4.10958904109589</v>
      </c>
      <c r="G12723" t="str">
        <f>VLOOKUP(C12723,'data indicadores nacional'!$A$2:$G$24,7,FALSE)</f>
        <v>arriba</v>
      </c>
      <c r="H12723" s="9">
        <f>VLOOKUP(C12723,'data indicadores nacional'!$A$2:$F$24,6,FALSE)</f>
        <v>2.4115304789202416</v>
      </c>
      <c r="I12723" s="5" t="str">
        <f t="shared" si="990"/>
        <v>alarma</v>
      </c>
      <c r="J12723" s="5">
        <f t="shared" si="991"/>
        <v>0</v>
      </c>
      <c r="K12723" s="5">
        <f t="shared" si="992"/>
        <v>1</v>
      </c>
      <c r="L12723" s="5">
        <f t="shared" si="993"/>
        <v>1</v>
      </c>
      <c r="N12723" s="8" t="str">
        <f>VLOOKUP(C12723,'data indicadores nacional'!$A$2:$J$24,10,FALSE)</f>
        <v>-</v>
      </c>
      <c r="O12723" t="str">
        <f t="shared" si="994"/>
        <v xml:space="preserve"> </v>
      </c>
    </row>
    <row r="12724" spans="1:15">
      <c r="A12724" t="s">
        <v>109</v>
      </c>
      <c r="B12724" t="s">
        <v>384</v>
      </c>
      <c r="C12724" t="s">
        <v>147</v>
      </c>
      <c r="D12724" s="8">
        <v>0</v>
      </c>
      <c r="E12724" s="8">
        <v>0</v>
      </c>
      <c r="F12724" s="8">
        <v>0</v>
      </c>
      <c r="G12724" t="str">
        <f>VLOOKUP(C12724,'data indicadores nacional'!$A$2:$G$24,7,FALSE)</f>
        <v>abajo</v>
      </c>
      <c r="H12724" s="9">
        <f>VLOOKUP(C12724,'data indicadores nacional'!$A$2:$F$24,6,FALSE)</f>
        <v>3.1698266245721529E-2</v>
      </c>
      <c r="I12724" s="5" t="str">
        <f t="shared" si="990"/>
        <v xml:space="preserve"> </v>
      </c>
      <c r="J12724" s="5">
        <f t="shared" si="991"/>
        <v>0</v>
      </c>
      <c r="K12724" s="5">
        <f t="shared" si="992"/>
        <v>0</v>
      </c>
      <c r="L12724" s="5">
        <f t="shared" si="993"/>
        <v>0</v>
      </c>
      <c r="N12724" s="8">
        <f>VLOOKUP(C12724,'data indicadores nacional'!$A$2:$J$24,10,FALSE)</f>
        <v>1</v>
      </c>
      <c r="O12724" t="str">
        <f t="shared" si="994"/>
        <v xml:space="preserve"> </v>
      </c>
    </row>
    <row r="12725" spans="1:15">
      <c r="A12725" t="s">
        <v>109</v>
      </c>
      <c r="B12725" t="s">
        <v>384</v>
      </c>
      <c r="C12725" t="s">
        <v>148</v>
      </c>
      <c r="D12725" s="8">
        <v>7.0996497930595357</v>
      </c>
      <c r="E12725" s="8">
        <v>5.3129548762736531</v>
      </c>
      <c r="F12725" s="8">
        <v>6.2927107061503422</v>
      </c>
      <c r="G12725" t="str">
        <f>VLOOKUP(C12725,'data indicadores nacional'!$A$2:$G$24,7,FALSE)</f>
        <v>arriba</v>
      </c>
      <c r="H12725" s="9">
        <f>VLOOKUP(C12725,'data indicadores nacional'!$A$2:$F$24,6,FALSE)</f>
        <v>0.44294071764974818</v>
      </c>
      <c r="I12725" s="5" t="str">
        <f t="shared" si="990"/>
        <v xml:space="preserve"> </v>
      </c>
      <c r="J12725" s="5">
        <f t="shared" si="991"/>
        <v>0</v>
      </c>
      <c r="K12725" s="5">
        <f t="shared" si="992"/>
        <v>1</v>
      </c>
      <c r="L12725" s="5">
        <f t="shared" si="993"/>
        <v>1</v>
      </c>
      <c r="N12725" s="8">
        <f>VLOOKUP(C12725,'data indicadores nacional'!$A$2:$J$24,10,FALSE)</f>
        <v>80</v>
      </c>
      <c r="O12725" t="str">
        <f t="shared" si="994"/>
        <v>alarma</v>
      </c>
    </row>
    <row r="12726" spans="1:15">
      <c r="A12726" t="s">
        <v>109</v>
      </c>
      <c r="B12726" t="s">
        <v>384</v>
      </c>
      <c r="C12726" t="s">
        <v>149</v>
      </c>
      <c r="D12726" s="8">
        <v>0.1591849729385546</v>
      </c>
      <c r="E12726" s="8">
        <v>7.2780203784570605E-2</v>
      </c>
      <c r="F12726" s="8">
        <v>0.22779043280182232</v>
      </c>
      <c r="G12726" t="str">
        <f>VLOOKUP(C12726,'data indicadores nacional'!$A$2:$G$24,7,FALSE)</f>
        <v>abajo</v>
      </c>
      <c r="H12726" s="9">
        <f>VLOOKUP(C12726,'data indicadores nacional'!$A$2:$F$24,6,FALSE)</f>
        <v>3.3105825166439729E-2</v>
      </c>
      <c r="I12726" s="5" t="str">
        <f t="shared" si="990"/>
        <v>alarma</v>
      </c>
      <c r="J12726" s="5">
        <f t="shared" si="991"/>
        <v>0</v>
      </c>
      <c r="K12726" s="5">
        <f t="shared" si="992"/>
        <v>1</v>
      </c>
      <c r="L12726" s="5">
        <f t="shared" si="993"/>
        <v>1</v>
      </c>
      <c r="N12726" s="8" t="str">
        <f>VLOOKUP(C12726,'data indicadores nacional'!$A$2:$J$24,10,FALSE)</f>
        <v>-</v>
      </c>
      <c r="O12726" t="str">
        <f t="shared" si="994"/>
        <v xml:space="preserve"> </v>
      </c>
    </row>
    <row r="12727" spans="1:15">
      <c r="A12727" t="s">
        <v>109</v>
      </c>
      <c r="B12727" t="s">
        <v>384</v>
      </c>
      <c r="C12727" t="s">
        <v>150</v>
      </c>
      <c r="D12727" s="8">
        <v>3.1836994587710922E-2</v>
      </c>
      <c r="E12727" s="8">
        <v>2.4260067928190198E-2</v>
      </c>
      <c r="F12727" s="8">
        <v>0.19931662870159456</v>
      </c>
      <c r="G12727" t="str">
        <f>VLOOKUP(C12727,'data indicadores nacional'!$A$2:$G$24,7,FALSE)</f>
        <v>abajo</v>
      </c>
      <c r="H12727" s="9">
        <f>VLOOKUP(C12727,'data indicadores nacional'!$A$2:$F$24,6,FALSE)</f>
        <v>3.1798702633632006E-2</v>
      </c>
      <c r="I12727" s="5" t="str">
        <f t="shared" si="990"/>
        <v>alarma</v>
      </c>
      <c r="J12727" s="5">
        <f t="shared" si="991"/>
        <v>0</v>
      </c>
      <c r="K12727" s="5">
        <f t="shared" si="992"/>
        <v>1</v>
      </c>
      <c r="L12727" s="5">
        <f t="shared" si="993"/>
        <v>1</v>
      </c>
      <c r="N12727" s="8" t="str">
        <f>VLOOKUP(C12727,'data indicadores nacional'!$A$2:$J$24,10,FALSE)</f>
        <v>-</v>
      </c>
      <c r="O12727" t="str">
        <f t="shared" si="994"/>
        <v xml:space="preserve"> </v>
      </c>
    </row>
    <row r="12728" spans="1:15">
      <c r="A12728" t="s">
        <v>109</v>
      </c>
      <c r="B12728" t="s">
        <v>384</v>
      </c>
      <c r="C12728" t="s">
        <v>151</v>
      </c>
      <c r="D12728" s="8">
        <v>89.73607038123167</v>
      </c>
      <c r="E12728" s="8">
        <v>75.626043405676128</v>
      </c>
      <c r="F12728" s="8">
        <v>71.775700934579433</v>
      </c>
      <c r="G12728" t="str">
        <f>VLOOKUP(C12728,'data indicadores nacional'!$A$2:$G$24,7,FALSE)</f>
        <v>arriba</v>
      </c>
      <c r="H12728" s="9">
        <f>VLOOKUP(C12728,'data indicadores nacional'!$A$2:$F$24,6,FALSE)</f>
        <v>2.4115304789202416</v>
      </c>
      <c r="I12728" s="5" t="str">
        <f t="shared" si="990"/>
        <v>alarma</v>
      </c>
      <c r="J12728" s="5">
        <f t="shared" si="991"/>
        <v>0</v>
      </c>
      <c r="K12728" s="5">
        <f t="shared" si="992"/>
        <v>1</v>
      </c>
      <c r="L12728" s="5">
        <f t="shared" si="993"/>
        <v>1</v>
      </c>
      <c r="N12728" s="8" t="str">
        <f>VLOOKUP(C12728,'data indicadores nacional'!$A$2:$J$24,10,FALSE)</f>
        <v>-</v>
      </c>
      <c r="O12728" t="str">
        <f t="shared" si="994"/>
        <v xml:space="preserve"> </v>
      </c>
    </row>
    <row r="12729" spans="1:15">
      <c r="A12729" t="s">
        <v>109</v>
      </c>
      <c r="B12729" t="s">
        <v>385</v>
      </c>
      <c r="C12729" t="s">
        <v>147</v>
      </c>
      <c r="D12729" s="8">
        <v>0</v>
      </c>
      <c r="E12729" s="8">
        <v>0</v>
      </c>
      <c r="F12729" s="8">
        <v>0</v>
      </c>
      <c r="G12729" t="str">
        <f>VLOOKUP(C12729,'data indicadores nacional'!$A$2:$G$24,7,FALSE)</f>
        <v>abajo</v>
      </c>
      <c r="H12729" s="9">
        <f>VLOOKUP(C12729,'data indicadores nacional'!$A$2:$F$24,6,FALSE)</f>
        <v>3.1698266245721529E-2</v>
      </c>
      <c r="I12729" s="5" t="str">
        <f t="shared" si="990"/>
        <v xml:space="preserve"> </v>
      </c>
      <c r="J12729" s="5">
        <f t="shared" si="991"/>
        <v>0</v>
      </c>
      <c r="K12729" s="5">
        <f t="shared" si="992"/>
        <v>0</v>
      </c>
      <c r="L12729" s="5">
        <f t="shared" si="993"/>
        <v>0</v>
      </c>
      <c r="N12729" s="8">
        <f>VLOOKUP(C12729,'data indicadores nacional'!$A$2:$J$24,10,FALSE)</f>
        <v>1</v>
      </c>
      <c r="O12729" t="str">
        <f t="shared" si="994"/>
        <v xml:space="preserve"> </v>
      </c>
    </row>
    <row r="12730" spans="1:15">
      <c r="A12730" t="s">
        <v>109</v>
      </c>
      <c r="B12730" t="s">
        <v>385</v>
      </c>
      <c r="C12730" t="s">
        <v>148</v>
      </c>
      <c r="D12730" s="8">
        <v>11.748295102293863</v>
      </c>
      <c r="E12730" s="8">
        <v>6.5816326530612246</v>
      </c>
      <c r="F12730" s="8">
        <v>7.0753179002282351</v>
      </c>
      <c r="G12730" t="str">
        <f>VLOOKUP(C12730,'data indicadores nacional'!$A$2:$G$24,7,FALSE)</f>
        <v>arriba</v>
      </c>
      <c r="H12730" s="9">
        <f>VLOOKUP(C12730,'data indicadores nacional'!$A$2:$F$24,6,FALSE)</f>
        <v>0.44294071764974818</v>
      </c>
      <c r="I12730" s="5" t="str">
        <f t="shared" si="990"/>
        <v xml:space="preserve"> </v>
      </c>
      <c r="J12730" s="5">
        <f t="shared" si="991"/>
        <v>0</v>
      </c>
      <c r="K12730" s="5">
        <f t="shared" si="992"/>
        <v>1</v>
      </c>
      <c r="L12730" s="5">
        <f t="shared" si="993"/>
        <v>1</v>
      </c>
      <c r="N12730" s="8">
        <f>VLOOKUP(C12730,'data indicadores nacional'!$A$2:$J$24,10,FALSE)</f>
        <v>80</v>
      </c>
      <c r="O12730" t="str">
        <f t="shared" si="994"/>
        <v>alarma</v>
      </c>
    </row>
    <row r="12731" spans="1:15">
      <c r="A12731" t="s">
        <v>109</v>
      </c>
      <c r="B12731" t="s">
        <v>385</v>
      </c>
      <c r="C12731" t="s">
        <v>149</v>
      </c>
      <c r="D12731" s="8">
        <v>0.12399256044637322</v>
      </c>
      <c r="E12731" s="8">
        <v>7.6530612244897961E-2</v>
      </c>
      <c r="F12731" s="8">
        <v>6.5210303227910008E-2</v>
      </c>
      <c r="G12731" t="str">
        <f>VLOOKUP(C12731,'data indicadores nacional'!$A$2:$G$24,7,FALSE)</f>
        <v>abajo</v>
      </c>
      <c r="H12731" s="9">
        <f>VLOOKUP(C12731,'data indicadores nacional'!$A$2:$F$24,6,FALSE)</f>
        <v>3.3105825166439729E-2</v>
      </c>
      <c r="I12731" s="5" t="str">
        <f t="shared" si="990"/>
        <v xml:space="preserve"> </v>
      </c>
      <c r="J12731" s="5">
        <f t="shared" si="991"/>
        <v>1</v>
      </c>
      <c r="K12731" s="5">
        <f t="shared" si="992"/>
        <v>0</v>
      </c>
      <c r="L12731" s="5">
        <f t="shared" si="993"/>
        <v>1</v>
      </c>
      <c r="N12731" s="8" t="str">
        <f>VLOOKUP(C12731,'data indicadores nacional'!$A$2:$J$24,10,FALSE)</f>
        <v>-</v>
      </c>
      <c r="O12731" t="str">
        <f t="shared" si="994"/>
        <v xml:space="preserve"> </v>
      </c>
    </row>
    <row r="12732" spans="1:15">
      <c r="A12732" t="s">
        <v>109</v>
      </c>
      <c r="B12732" t="s">
        <v>385</v>
      </c>
      <c r="C12732" t="s">
        <v>150</v>
      </c>
      <c r="D12732" s="8">
        <v>0.15499070055796654</v>
      </c>
      <c r="E12732" s="8">
        <v>0.15306122448979592</v>
      </c>
      <c r="F12732" s="8">
        <v>3.2605151613955004E-2</v>
      </c>
      <c r="G12732" t="str">
        <f>VLOOKUP(C12732,'data indicadores nacional'!$A$2:$G$24,7,FALSE)</f>
        <v>abajo</v>
      </c>
      <c r="H12732" s="9">
        <f>VLOOKUP(C12732,'data indicadores nacional'!$A$2:$F$24,6,FALSE)</f>
        <v>3.1798702633632006E-2</v>
      </c>
      <c r="I12732" s="5" t="str">
        <f t="shared" si="990"/>
        <v xml:space="preserve"> </v>
      </c>
      <c r="J12732" s="5">
        <f t="shared" si="991"/>
        <v>1</v>
      </c>
      <c r="K12732" s="5">
        <f t="shared" si="992"/>
        <v>0</v>
      </c>
      <c r="L12732" s="5">
        <f t="shared" si="993"/>
        <v>1</v>
      </c>
      <c r="N12732" s="8" t="str">
        <f>VLOOKUP(C12732,'data indicadores nacional'!$A$2:$J$24,10,FALSE)</f>
        <v>-</v>
      </c>
      <c r="O12732" t="str">
        <f t="shared" si="994"/>
        <v xml:space="preserve"> </v>
      </c>
    </row>
    <row r="12733" spans="1:15">
      <c r="A12733" t="s">
        <v>109</v>
      </c>
      <c r="B12733" t="s">
        <v>385</v>
      </c>
      <c r="C12733" t="s">
        <v>151</v>
      </c>
      <c r="D12733" s="8">
        <v>7.0953436807095347</v>
      </c>
      <c r="E12733" s="8">
        <v>6.0165975103734439</v>
      </c>
      <c r="F12733" s="8">
        <v>15.482233502538071</v>
      </c>
      <c r="G12733" t="str">
        <f>VLOOKUP(C12733,'data indicadores nacional'!$A$2:$G$24,7,FALSE)</f>
        <v>arriba</v>
      </c>
      <c r="H12733" s="9">
        <f>VLOOKUP(C12733,'data indicadores nacional'!$A$2:$F$24,6,FALSE)</f>
        <v>2.4115304789202416</v>
      </c>
      <c r="I12733" s="5" t="str">
        <f t="shared" si="990"/>
        <v xml:space="preserve"> </v>
      </c>
      <c r="J12733" s="5">
        <f t="shared" si="991"/>
        <v>1</v>
      </c>
      <c r="K12733" s="5">
        <f t="shared" si="992"/>
        <v>0</v>
      </c>
      <c r="L12733" s="5">
        <f t="shared" si="993"/>
        <v>1</v>
      </c>
      <c r="N12733" s="8" t="str">
        <f>VLOOKUP(C12733,'data indicadores nacional'!$A$2:$J$24,10,FALSE)</f>
        <v>-</v>
      </c>
      <c r="O12733" t="str">
        <f t="shared" si="994"/>
        <v xml:space="preserve"> </v>
      </c>
    </row>
    <row r="12734" spans="1:15">
      <c r="A12734" t="s">
        <v>109</v>
      </c>
      <c r="B12734" t="s">
        <v>386</v>
      </c>
      <c r="C12734" t="s">
        <v>147</v>
      </c>
      <c r="D12734" s="8">
        <v>0</v>
      </c>
      <c r="E12734" s="8">
        <v>0</v>
      </c>
      <c r="F12734" s="8">
        <v>0</v>
      </c>
      <c r="G12734" t="str">
        <f>VLOOKUP(C12734,'data indicadores nacional'!$A$2:$G$24,7,FALSE)</f>
        <v>abajo</v>
      </c>
      <c r="H12734" s="9">
        <f>VLOOKUP(C12734,'data indicadores nacional'!$A$2:$F$24,6,FALSE)</f>
        <v>3.1698266245721529E-2</v>
      </c>
      <c r="I12734" s="5" t="str">
        <f t="shared" si="990"/>
        <v xml:space="preserve"> </v>
      </c>
      <c r="J12734" s="5">
        <f t="shared" si="991"/>
        <v>0</v>
      </c>
      <c r="K12734" s="5">
        <f t="shared" si="992"/>
        <v>0</v>
      </c>
      <c r="L12734" s="5">
        <f t="shared" si="993"/>
        <v>0</v>
      </c>
      <c r="N12734" s="8">
        <f>VLOOKUP(C12734,'data indicadores nacional'!$A$2:$J$24,10,FALSE)</f>
        <v>1</v>
      </c>
      <c r="O12734" t="str">
        <f t="shared" si="994"/>
        <v xml:space="preserve"> </v>
      </c>
    </row>
    <row r="12735" spans="1:15">
      <c r="A12735" t="s">
        <v>109</v>
      </c>
      <c r="B12735" t="s">
        <v>386</v>
      </c>
      <c r="C12735" t="s">
        <v>148</v>
      </c>
      <c r="D12735" s="8">
        <v>7.7963404932378673</v>
      </c>
      <c r="E12735" s="8">
        <v>4.4033184428844931</v>
      </c>
      <c r="F12735" s="8">
        <v>4.0438656614119255</v>
      </c>
      <c r="G12735" t="str">
        <f>VLOOKUP(C12735,'data indicadores nacional'!$A$2:$G$24,7,FALSE)</f>
        <v>arriba</v>
      </c>
      <c r="H12735" s="9">
        <f>VLOOKUP(C12735,'data indicadores nacional'!$A$2:$F$24,6,FALSE)</f>
        <v>0.44294071764974818</v>
      </c>
      <c r="I12735" s="5" t="str">
        <f t="shared" si="990"/>
        <v>alarma</v>
      </c>
      <c r="J12735" s="5">
        <f t="shared" si="991"/>
        <v>0</v>
      </c>
      <c r="K12735" s="5">
        <f t="shared" si="992"/>
        <v>1</v>
      </c>
      <c r="L12735" s="5">
        <f t="shared" si="993"/>
        <v>1</v>
      </c>
      <c r="N12735" s="8">
        <f>VLOOKUP(C12735,'data indicadores nacional'!$A$2:$J$24,10,FALSE)</f>
        <v>80</v>
      </c>
      <c r="O12735" t="str">
        <f t="shared" si="994"/>
        <v>alarma</v>
      </c>
    </row>
    <row r="12736" spans="1:15">
      <c r="A12736" t="s">
        <v>109</v>
      </c>
      <c r="B12736" t="s">
        <v>386</v>
      </c>
      <c r="C12736" t="s">
        <v>149</v>
      </c>
      <c r="D12736" s="8">
        <v>7.9554494828957836E-2</v>
      </c>
      <c r="E12736" s="8">
        <v>0.31908104658583281</v>
      </c>
      <c r="F12736" s="8">
        <v>0</v>
      </c>
      <c r="G12736" t="str">
        <f>VLOOKUP(C12736,'data indicadores nacional'!$A$2:$G$24,7,FALSE)</f>
        <v>abajo</v>
      </c>
      <c r="H12736" s="9">
        <f>VLOOKUP(C12736,'data indicadores nacional'!$A$2:$F$24,6,FALSE)</f>
        <v>3.3105825166439729E-2</v>
      </c>
      <c r="I12736" s="5" t="str">
        <f t="shared" si="990"/>
        <v xml:space="preserve"> </v>
      </c>
      <c r="J12736" s="5">
        <f t="shared" si="991"/>
        <v>1</v>
      </c>
      <c r="K12736" s="5">
        <f t="shared" si="992"/>
        <v>0</v>
      </c>
      <c r="L12736" s="5">
        <f t="shared" si="993"/>
        <v>1</v>
      </c>
      <c r="N12736" s="8" t="str">
        <f>VLOOKUP(C12736,'data indicadores nacional'!$A$2:$J$24,10,FALSE)</f>
        <v>-</v>
      </c>
      <c r="O12736" t="str">
        <f t="shared" si="994"/>
        <v xml:space="preserve"> </v>
      </c>
    </row>
    <row r="12737" spans="1:15">
      <c r="A12737" t="s">
        <v>109</v>
      </c>
      <c r="B12737" t="s">
        <v>386</v>
      </c>
      <c r="C12737" t="s">
        <v>150</v>
      </c>
      <c r="D12737" s="8">
        <v>7.9554494828957836E-2</v>
      </c>
      <c r="E12737" s="8">
        <v>6.381620931716657E-2</v>
      </c>
      <c r="F12737" s="8">
        <v>0.1370801919122687</v>
      </c>
      <c r="G12737" t="str">
        <f>VLOOKUP(C12737,'data indicadores nacional'!$A$2:$G$24,7,FALSE)</f>
        <v>abajo</v>
      </c>
      <c r="H12737" s="9">
        <f>VLOOKUP(C12737,'data indicadores nacional'!$A$2:$F$24,6,FALSE)</f>
        <v>3.1798702633632006E-2</v>
      </c>
      <c r="I12737" s="5" t="str">
        <f t="shared" si="990"/>
        <v>alarma</v>
      </c>
      <c r="J12737" s="5">
        <f t="shared" si="991"/>
        <v>0</v>
      </c>
      <c r="K12737" s="5">
        <f t="shared" si="992"/>
        <v>1</v>
      </c>
      <c r="L12737" s="5">
        <f t="shared" si="993"/>
        <v>1</v>
      </c>
      <c r="N12737" s="8" t="str">
        <f>VLOOKUP(C12737,'data indicadores nacional'!$A$2:$J$24,10,FALSE)</f>
        <v>-</v>
      </c>
      <c r="O12737" t="str">
        <f t="shared" si="994"/>
        <v xml:space="preserve"> </v>
      </c>
    </row>
    <row r="12738" spans="1:15">
      <c r="A12738" t="s">
        <v>109</v>
      </c>
      <c r="B12738" t="s">
        <v>386</v>
      </c>
      <c r="C12738" t="s">
        <v>151</v>
      </c>
      <c r="D12738" s="8">
        <v>41.818181818181813</v>
      </c>
      <c r="E12738" s="8">
        <v>16.589861751152075</v>
      </c>
      <c r="F12738" s="8">
        <v>12.359550561797752</v>
      </c>
      <c r="G12738" t="str">
        <f>VLOOKUP(C12738,'data indicadores nacional'!$A$2:$G$24,7,FALSE)</f>
        <v>arriba</v>
      </c>
      <c r="H12738" s="9">
        <f>VLOOKUP(C12738,'data indicadores nacional'!$A$2:$F$24,6,FALSE)</f>
        <v>2.4115304789202416</v>
      </c>
      <c r="I12738" s="5" t="str">
        <f t="shared" si="990"/>
        <v>alarma</v>
      </c>
      <c r="J12738" s="5">
        <f t="shared" si="991"/>
        <v>0</v>
      </c>
      <c r="K12738" s="5">
        <f t="shared" si="992"/>
        <v>1</v>
      </c>
      <c r="L12738" s="5">
        <f t="shared" si="993"/>
        <v>1</v>
      </c>
      <c r="N12738" s="8" t="str">
        <f>VLOOKUP(C12738,'data indicadores nacional'!$A$2:$J$24,10,FALSE)</f>
        <v>-</v>
      </c>
      <c r="O12738" t="str">
        <f t="shared" si="994"/>
        <v xml:space="preserve"> </v>
      </c>
    </row>
    <row r="12739" spans="1:15">
      <c r="A12739" t="s">
        <v>109</v>
      </c>
      <c r="B12739" t="s">
        <v>1267</v>
      </c>
      <c r="C12739" t="s">
        <v>147</v>
      </c>
      <c r="D12739" s="8">
        <v>0</v>
      </c>
      <c r="E12739" s="8">
        <v>0</v>
      </c>
      <c r="F12739" s="8">
        <v>0</v>
      </c>
      <c r="G12739" t="str">
        <f>VLOOKUP(C12739,'data indicadores nacional'!$A$2:$G$24,7,FALSE)</f>
        <v>abajo</v>
      </c>
      <c r="H12739" s="9">
        <f>VLOOKUP(C12739,'data indicadores nacional'!$A$2:$F$24,6,FALSE)</f>
        <v>3.1698266245721529E-2</v>
      </c>
      <c r="I12739" s="5" t="str">
        <f t="shared" ref="I12739:I12802" si="995">IF(G12739=$G$2,IF(F12739&gt;E12739,"alarma"," "),IF(F12739&lt;E12739,"alarma"," "))</f>
        <v xml:space="preserve"> </v>
      </c>
      <c r="J12739" s="5">
        <f t="shared" ref="J12739:J12802" si="996">IF(G12739=$G$2,IF((D12739-F12739)&gt;($M$2*H12739),1,0),IF((F12739-D12739)&gt;($M$2*H12739),1,0))</f>
        <v>0</v>
      </c>
      <c r="K12739" s="5">
        <f t="shared" ref="K12739:K12802" si="997">IF(G12739=$G$2,IF((F12739-D12739)&gt;($M$2*H12739),1,0),IF((D12739-F12739)&gt;($M$2*H12739),1,0))</f>
        <v>0</v>
      </c>
      <c r="L12739" s="5">
        <f t="shared" ref="L12739:L12802" si="998">IF(J12739=1,1,IF(K12739=1,1,0))</f>
        <v>0</v>
      </c>
      <c r="N12739" s="8">
        <f>VLOOKUP(C12739,'data indicadores nacional'!$A$2:$J$24,10,FALSE)</f>
        <v>1</v>
      </c>
      <c r="O12739" t="str">
        <f t="shared" ref="O12739:O12802" si="999">IF(N12739=$N$4," ",IF(F12739=$F$20," ",IF(G12739=$G$2,IF(F12739&lt;N12739," ","alarma"),IF(F12739&lt;N12739,"alarma"," "))))</f>
        <v xml:space="preserve"> </v>
      </c>
    </row>
    <row r="12740" spans="1:15">
      <c r="A12740" t="s">
        <v>109</v>
      </c>
      <c r="B12740" t="s">
        <v>1267</v>
      </c>
      <c r="C12740" t="s">
        <v>148</v>
      </c>
      <c r="D12740" s="8">
        <v>6.4963908939478063</v>
      </c>
      <c r="E12740" s="8">
        <v>8.7822014051522252</v>
      </c>
      <c r="F12740" s="8">
        <v>8.9594027064862338</v>
      </c>
      <c r="G12740" t="str">
        <f>VLOOKUP(C12740,'data indicadores nacional'!$A$2:$G$24,7,FALSE)</f>
        <v>arriba</v>
      </c>
      <c r="H12740" s="9">
        <f>VLOOKUP(C12740,'data indicadores nacional'!$A$2:$F$24,6,FALSE)</f>
        <v>0.44294071764974818</v>
      </c>
      <c r="I12740" s="5" t="str">
        <f t="shared" si="995"/>
        <v xml:space="preserve"> </v>
      </c>
      <c r="J12740" s="5">
        <f t="shared" si="996"/>
        <v>1</v>
      </c>
      <c r="K12740" s="5">
        <f t="shared" si="997"/>
        <v>0</v>
      </c>
      <c r="L12740" s="5">
        <f t="shared" si="998"/>
        <v>1</v>
      </c>
      <c r="N12740" s="8">
        <f>VLOOKUP(C12740,'data indicadores nacional'!$A$2:$J$24,10,FALSE)</f>
        <v>80</v>
      </c>
      <c r="O12740" t="str">
        <f t="shared" si="999"/>
        <v>alarma</v>
      </c>
    </row>
    <row r="12741" spans="1:15">
      <c r="A12741" t="s">
        <v>109</v>
      </c>
      <c r="B12741" t="s">
        <v>1267</v>
      </c>
      <c r="C12741" t="s">
        <v>149</v>
      </c>
      <c r="D12741" s="8">
        <v>0</v>
      </c>
      <c r="E12741" s="8">
        <v>0</v>
      </c>
      <c r="F12741" s="8">
        <v>4.6663555762949137E-2</v>
      </c>
      <c r="G12741" t="str">
        <f>VLOOKUP(C12741,'data indicadores nacional'!$A$2:$G$24,7,FALSE)</f>
        <v>abajo</v>
      </c>
      <c r="H12741" s="9">
        <f>VLOOKUP(C12741,'data indicadores nacional'!$A$2:$F$24,6,FALSE)</f>
        <v>3.3105825166439729E-2</v>
      </c>
      <c r="I12741" s="5" t="str">
        <f t="shared" si="995"/>
        <v>alarma</v>
      </c>
      <c r="J12741" s="5">
        <f t="shared" si="996"/>
        <v>0</v>
      </c>
      <c r="K12741" s="5">
        <f t="shared" si="997"/>
        <v>1</v>
      </c>
      <c r="L12741" s="5">
        <f t="shared" si="998"/>
        <v>1</v>
      </c>
      <c r="N12741" s="8" t="str">
        <f>VLOOKUP(C12741,'data indicadores nacional'!$A$2:$J$24,10,FALSE)</f>
        <v>-</v>
      </c>
      <c r="O12741" t="str">
        <f t="shared" si="999"/>
        <v xml:space="preserve"> </v>
      </c>
    </row>
    <row r="12742" spans="1:15">
      <c r="A12742" t="s">
        <v>109</v>
      </c>
      <c r="B12742" t="s">
        <v>1267</v>
      </c>
      <c r="C12742" t="s">
        <v>150</v>
      </c>
      <c r="D12742" s="8">
        <v>0.11104941699056081</v>
      </c>
      <c r="E12742" s="8">
        <v>7.8064012490242002E-2</v>
      </c>
      <c r="F12742" s="8">
        <v>0</v>
      </c>
      <c r="G12742" t="str">
        <f>VLOOKUP(C12742,'data indicadores nacional'!$A$2:$G$24,7,FALSE)</f>
        <v>abajo</v>
      </c>
      <c r="H12742" s="9">
        <f>VLOOKUP(C12742,'data indicadores nacional'!$A$2:$F$24,6,FALSE)</f>
        <v>3.1798702633632006E-2</v>
      </c>
      <c r="I12742" s="5" t="str">
        <f t="shared" si="995"/>
        <v xml:space="preserve"> </v>
      </c>
      <c r="J12742" s="5">
        <f t="shared" si="996"/>
        <v>1</v>
      </c>
      <c r="K12742" s="5">
        <f t="shared" si="997"/>
        <v>0</v>
      </c>
      <c r="L12742" s="5">
        <f t="shared" si="998"/>
        <v>1</v>
      </c>
      <c r="N12742" s="8" t="str">
        <f>VLOOKUP(C12742,'data indicadores nacional'!$A$2:$J$24,10,FALSE)</f>
        <v>-</v>
      </c>
      <c r="O12742" t="str">
        <f t="shared" si="999"/>
        <v xml:space="preserve"> </v>
      </c>
    </row>
    <row r="12743" spans="1:15">
      <c r="A12743" t="s">
        <v>109</v>
      </c>
      <c r="B12743" t="s">
        <v>1267</v>
      </c>
      <c r="C12743" t="s">
        <v>151</v>
      </c>
      <c r="D12743" s="8">
        <v>8.8235294117647065</v>
      </c>
      <c r="E12743" s="8">
        <v>85.858585858585855</v>
      </c>
      <c r="F12743" s="8">
        <v>71.886120996441278</v>
      </c>
      <c r="G12743" t="str">
        <f>VLOOKUP(C12743,'data indicadores nacional'!$A$2:$G$24,7,FALSE)</f>
        <v>arriba</v>
      </c>
      <c r="H12743" s="9">
        <f>VLOOKUP(C12743,'data indicadores nacional'!$A$2:$F$24,6,FALSE)</f>
        <v>2.4115304789202416</v>
      </c>
      <c r="I12743" s="5" t="str">
        <f t="shared" si="995"/>
        <v>alarma</v>
      </c>
      <c r="J12743" s="5">
        <f t="shared" si="996"/>
        <v>1</v>
      </c>
      <c r="K12743" s="5">
        <f t="shared" si="997"/>
        <v>0</v>
      </c>
      <c r="L12743" s="5">
        <f t="shared" si="998"/>
        <v>1</v>
      </c>
      <c r="N12743" s="8" t="str">
        <f>VLOOKUP(C12743,'data indicadores nacional'!$A$2:$J$24,10,FALSE)</f>
        <v>-</v>
      </c>
      <c r="O12743" t="str">
        <f t="shared" si="999"/>
        <v xml:space="preserve"> </v>
      </c>
    </row>
    <row r="12744" spans="1:15">
      <c r="A12744" t="s">
        <v>109</v>
      </c>
      <c r="B12744" t="s">
        <v>387</v>
      </c>
      <c r="C12744" t="s">
        <v>147</v>
      </c>
      <c r="D12744" s="8">
        <v>0</v>
      </c>
      <c r="E12744" s="8">
        <v>0</v>
      </c>
      <c r="F12744" s="8">
        <v>0</v>
      </c>
      <c r="G12744" t="str">
        <f>VLOOKUP(C12744,'data indicadores nacional'!$A$2:$G$24,7,FALSE)</f>
        <v>abajo</v>
      </c>
      <c r="H12744" s="9">
        <f>VLOOKUP(C12744,'data indicadores nacional'!$A$2:$F$24,6,FALSE)</f>
        <v>3.1698266245721529E-2</v>
      </c>
      <c r="I12744" s="5" t="str">
        <f t="shared" si="995"/>
        <v xml:space="preserve"> </v>
      </c>
      <c r="J12744" s="5">
        <f t="shared" si="996"/>
        <v>0</v>
      </c>
      <c r="K12744" s="5">
        <f t="shared" si="997"/>
        <v>0</v>
      </c>
      <c r="L12744" s="5">
        <f t="shared" si="998"/>
        <v>0</v>
      </c>
      <c r="N12744" s="8">
        <f>VLOOKUP(C12744,'data indicadores nacional'!$A$2:$J$24,10,FALSE)</f>
        <v>1</v>
      </c>
      <c r="O12744" t="str">
        <f t="shared" si="999"/>
        <v xml:space="preserve"> </v>
      </c>
    </row>
    <row r="12745" spans="1:15">
      <c r="A12745" t="s">
        <v>109</v>
      </c>
      <c r="B12745" t="s">
        <v>387</v>
      </c>
      <c r="C12745" t="s">
        <v>148</v>
      </c>
      <c r="D12745" s="8">
        <v>5.4210236653824992</v>
      </c>
      <c r="E12745" s="8">
        <v>5.7609630266552019</v>
      </c>
      <c r="F12745" s="8">
        <v>3.5279805352798053</v>
      </c>
      <c r="G12745" t="str">
        <f>VLOOKUP(C12745,'data indicadores nacional'!$A$2:$G$24,7,FALSE)</f>
        <v>arriba</v>
      </c>
      <c r="H12745" s="9">
        <f>VLOOKUP(C12745,'data indicadores nacional'!$A$2:$F$24,6,FALSE)</f>
        <v>0.44294071764974818</v>
      </c>
      <c r="I12745" s="5" t="str">
        <f t="shared" si="995"/>
        <v>alarma</v>
      </c>
      <c r="J12745" s="5">
        <f t="shared" si="996"/>
        <v>0</v>
      </c>
      <c r="K12745" s="5">
        <f t="shared" si="997"/>
        <v>1</v>
      </c>
      <c r="L12745" s="5">
        <f t="shared" si="998"/>
        <v>1</v>
      </c>
      <c r="N12745" s="8">
        <f>VLOOKUP(C12745,'data indicadores nacional'!$A$2:$J$24,10,FALSE)</f>
        <v>80</v>
      </c>
      <c r="O12745" t="str">
        <f t="shared" si="999"/>
        <v>alarma</v>
      </c>
    </row>
    <row r="12746" spans="1:15">
      <c r="A12746" t="s">
        <v>109</v>
      </c>
      <c r="B12746" t="s">
        <v>387</v>
      </c>
      <c r="C12746" t="s">
        <v>149</v>
      </c>
      <c r="D12746" s="8">
        <v>5.5035773252614197E-2</v>
      </c>
      <c r="E12746" s="8">
        <v>0.13757523645743766</v>
      </c>
      <c r="F12746" s="8">
        <v>0.12165450121654502</v>
      </c>
      <c r="G12746" t="str">
        <f>VLOOKUP(C12746,'data indicadores nacional'!$A$2:$G$24,7,FALSE)</f>
        <v>abajo</v>
      </c>
      <c r="H12746" s="9">
        <f>VLOOKUP(C12746,'data indicadores nacional'!$A$2:$F$24,6,FALSE)</f>
        <v>3.3105825166439729E-2</v>
      </c>
      <c r="I12746" s="5" t="str">
        <f t="shared" si="995"/>
        <v xml:space="preserve"> </v>
      </c>
      <c r="J12746" s="5">
        <f t="shared" si="996"/>
        <v>0</v>
      </c>
      <c r="K12746" s="5">
        <f t="shared" si="997"/>
        <v>1</v>
      </c>
      <c r="L12746" s="5">
        <f t="shared" si="998"/>
        <v>1</v>
      </c>
      <c r="N12746" s="8" t="str">
        <f>VLOOKUP(C12746,'data indicadores nacional'!$A$2:$J$24,10,FALSE)</f>
        <v>-</v>
      </c>
      <c r="O12746" t="str">
        <f t="shared" si="999"/>
        <v xml:space="preserve"> </v>
      </c>
    </row>
    <row r="12747" spans="1:15">
      <c r="A12747" t="s">
        <v>109</v>
      </c>
      <c r="B12747" t="s">
        <v>387</v>
      </c>
      <c r="C12747" t="s">
        <v>150</v>
      </c>
      <c r="D12747" s="8">
        <v>0</v>
      </c>
      <c r="E12747" s="8">
        <v>8.5984522785898534E-2</v>
      </c>
      <c r="F12747" s="8">
        <v>0.12165450121654502</v>
      </c>
      <c r="G12747" t="str">
        <f>VLOOKUP(C12747,'data indicadores nacional'!$A$2:$G$24,7,FALSE)</f>
        <v>abajo</v>
      </c>
      <c r="H12747" s="9">
        <f>VLOOKUP(C12747,'data indicadores nacional'!$A$2:$F$24,6,FALSE)</f>
        <v>3.1798702633632006E-2</v>
      </c>
      <c r="I12747" s="5" t="str">
        <f t="shared" si="995"/>
        <v>alarma</v>
      </c>
      <c r="J12747" s="5">
        <f t="shared" si="996"/>
        <v>0</v>
      </c>
      <c r="K12747" s="5">
        <f t="shared" si="997"/>
        <v>1</v>
      </c>
      <c r="L12747" s="5">
        <f t="shared" si="998"/>
        <v>1</v>
      </c>
      <c r="N12747" s="8" t="str">
        <f>VLOOKUP(C12747,'data indicadores nacional'!$A$2:$J$24,10,FALSE)</f>
        <v>-</v>
      </c>
      <c r="O12747" t="str">
        <f t="shared" si="999"/>
        <v xml:space="preserve"> </v>
      </c>
    </row>
    <row r="12748" spans="1:15">
      <c r="A12748" t="s">
        <v>109</v>
      </c>
      <c r="B12748" t="s">
        <v>387</v>
      </c>
      <c r="C12748" t="s">
        <v>151</v>
      </c>
      <c r="D12748" s="8">
        <v>31.19047619047619</v>
      </c>
      <c r="E12748" s="8">
        <v>40.185471406491502</v>
      </c>
      <c r="F12748" s="8">
        <v>37.53846153846154</v>
      </c>
      <c r="G12748" t="str">
        <f>VLOOKUP(C12748,'data indicadores nacional'!$A$2:$G$24,7,FALSE)</f>
        <v>arriba</v>
      </c>
      <c r="H12748" s="9">
        <f>VLOOKUP(C12748,'data indicadores nacional'!$A$2:$F$24,6,FALSE)</f>
        <v>2.4115304789202416</v>
      </c>
      <c r="I12748" s="5" t="str">
        <f t="shared" si="995"/>
        <v>alarma</v>
      </c>
      <c r="J12748" s="5">
        <f t="shared" si="996"/>
        <v>1</v>
      </c>
      <c r="K12748" s="5">
        <f t="shared" si="997"/>
        <v>0</v>
      </c>
      <c r="L12748" s="5">
        <f t="shared" si="998"/>
        <v>1</v>
      </c>
      <c r="N12748" s="8" t="str">
        <f>VLOOKUP(C12748,'data indicadores nacional'!$A$2:$J$24,10,FALSE)</f>
        <v>-</v>
      </c>
      <c r="O12748" t="str">
        <f t="shared" si="999"/>
        <v xml:space="preserve"> </v>
      </c>
    </row>
    <row r="12749" spans="1:15">
      <c r="A12749" t="s">
        <v>109</v>
      </c>
      <c r="B12749" t="s">
        <v>388</v>
      </c>
      <c r="C12749" t="s">
        <v>147</v>
      </c>
      <c r="D12749" s="8">
        <v>0</v>
      </c>
      <c r="E12749" s="8">
        <v>0</v>
      </c>
      <c r="F12749" s="8">
        <v>0</v>
      </c>
      <c r="G12749" t="str">
        <f>VLOOKUP(C12749,'data indicadores nacional'!$A$2:$G$24,7,FALSE)</f>
        <v>abajo</v>
      </c>
      <c r="H12749" s="9">
        <f>VLOOKUP(C12749,'data indicadores nacional'!$A$2:$F$24,6,FALSE)</f>
        <v>3.1698266245721529E-2</v>
      </c>
      <c r="I12749" s="5" t="str">
        <f t="shared" si="995"/>
        <v xml:space="preserve"> </v>
      </c>
      <c r="J12749" s="5">
        <f t="shared" si="996"/>
        <v>0</v>
      </c>
      <c r="K12749" s="5">
        <f t="shared" si="997"/>
        <v>0</v>
      </c>
      <c r="L12749" s="5">
        <f t="shared" si="998"/>
        <v>0</v>
      </c>
      <c r="N12749" s="8">
        <f>VLOOKUP(C12749,'data indicadores nacional'!$A$2:$J$24,10,FALSE)</f>
        <v>1</v>
      </c>
      <c r="O12749" t="str">
        <f t="shared" si="999"/>
        <v xml:space="preserve"> </v>
      </c>
    </row>
    <row r="12750" spans="1:15">
      <c r="A12750" t="s">
        <v>109</v>
      </c>
      <c r="B12750" t="s">
        <v>388</v>
      </c>
      <c r="C12750" t="s">
        <v>148</v>
      </c>
      <c r="D12750" s="8">
        <v>7.9631181894383909</v>
      </c>
      <c r="E12750" s="8">
        <v>7.1221771858714531</v>
      </c>
      <c r="F12750" s="8">
        <v>6.9804336329984134</v>
      </c>
      <c r="G12750" t="str">
        <f>VLOOKUP(C12750,'data indicadores nacional'!$A$2:$G$24,7,FALSE)</f>
        <v>arriba</v>
      </c>
      <c r="H12750" s="9">
        <f>VLOOKUP(C12750,'data indicadores nacional'!$A$2:$F$24,6,FALSE)</f>
        <v>0.44294071764974818</v>
      </c>
      <c r="I12750" s="5" t="str">
        <f t="shared" si="995"/>
        <v>alarma</v>
      </c>
      <c r="J12750" s="5">
        <f t="shared" si="996"/>
        <v>0</v>
      </c>
      <c r="K12750" s="5">
        <f t="shared" si="997"/>
        <v>1</v>
      </c>
      <c r="L12750" s="5">
        <f t="shared" si="998"/>
        <v>1</v>
      </c>
      <c r="N12750" s="8">
        <f>VLOOKUP(C12750,'data indicadores nacional'!$A$2:$J$24,10,FALSE)</f>
        <v>80</v>
      </c>
      <c r="O12750" t="str">
        <f t="shared" si="999"/>
        <v>alarma</v>
      </c>
    </row>
    <row r="12751" spans="1:15">
      <c r="A12751" t="s">
        <v>109</v>
      </c>
      <c r="B12751" t="s">
        <v>388</v>
      </c>
      <c r="C12751" t="s">
        <v>149</v>
      </c>
      <c r="D12751" s="8">
        <v>0</v>
      </c>
      <c r="E12751" s="8">
        <v>0.28951939779965258</v>
      </c>
      <c r="F12751" s="8">
        <v>5.2882072977260705E-2</v>
      </c>
      <c r="G12751" t="str">
        <f>VLOOKUP(C12751,'data indicadores nacional'!$A$2:$G$24,7,FALSE)</f>
        <v>abajo</v>
      </c>
      <c r="H12751" s="9">
        <f>VLOOKUP(C12751,'data indicadores nacional'!$A$2:$F$24,6,FALSE)</f>
        <v>3.3105825166439729E-2</v>
      </c>
      <c r="I12751" s="5" t="str">
        <f t="shared" si="995"/>
        <v xml:space="preserve"> </v>
      </c>
      <c r="J12751" s="5">
        <f t="shared" si="996"/>
        <v>0</v>
      </c>
      <c r="K12751" s="5">
        <f t="shared" si="997"/>
        <v>1</v>
      </c>
      <c r="L12751" s="5">
        <f t="shared" si="998"/>
        <v>1</v>
      </c>
      <c r="N12751" s="8" t="str">
        <f>VLOOKUP(C12751,'data indicadores nacional'!$A$2:$J$24,10,FALSE)</f>
        <v>-</v>
      </c>
      <c r="O12751" t="str">
        <f t="shared" si="999"/>
        <v xml:space="preserve"> </v>
      </c>
    </row>
    <row r="12752" spans="1:15">
      <c r="A12752" t="s">
        <v>109</v>
      </c>
      <c r="B12752" t="s">
        <v>388</v>
      </c>
      <c r="C12752" t="s">
        <v>150</v>
      </c>
      <c r="D12752" s="8">
        <v>0</v>
      </c>
      <c r="E12752" s="8">
        <v>0</v>
      </c>
      <c r="F12752" s="8">
        <v>5.2882072977260705E-2</v>
      </c>
      <c r="G12752" t="str">
        <f>VLOOKUP(C12752,'data indicadores nacional'!$A$2:$G$24,7,FALSE)</f>
        <v>abajo</v>
      </c>
      <c r="H12752" s="9">
        <f>VLOOKUP(C12752,'data indicadores nacional'!$A$2:$F$24,6,FALSE)</f>
        <v>3.1798702633632006E-2</v>
      </c>
      <c r="I12752" s="5" t="str">
        <f t="shared" si="995"/>
        <v>alarma</v>
      </c>
      <c r="J12752" s="5">
        <f t="shared" si="996"/>
        <v>0</v>
      </c>
      <c r="K12752" s="5">
        <f t="shared" si="997"/>
        <v>1</v>
      </c>
      <c r="L12752" s="5">
        <f t="shared" si="998"/>
        <v>1</v>
      </c>
      <c r="N12752" s="8" t="str">
        <f>VLOOKUP(C12752,'data indicadores nacional'!$A$2:$J$24,10,FALSE)</f>
        <v>-</v>
      </c>
      <c r="O12752" t="str">
        <f t="shared" si="999"/>
        <v xml:space="preserve"> </v>
      </c>
    </row>
    <row r="12753" spans="1:15">
      <c r="A12753" t="s">
        <v>109</v>
      </c>
      <c r="B12753" t="s">
        <v>388</v>
      </c>
      <c r="C12753" t="s">
        <v>151</v>
      </c>
      <c r="D12753" s="8">
        <v>33.018867924528301</v>
      </c>
      <c r="E12753" s="8">
        <v>56.79012345679012</v>
      </c>
      <c r="F12753" s="8">
        <v>21.59090909090909</v>
      </c>
      <c r="G12753" t="str">
        <f>VLOOKUP(C12753,'data indicadores nacional'!$A$2:$G$24,7,FALSE)</f>
        <v>arriba</v>
      </c>
      <c r="H12753" s="9">
        <f>VLOOKUP(C12753,'data indicadores nacional'!$A$2:$F$24,6,FALSE)</f>
        <v>2.4115304789202416</v>
      </c>
      <c r="I12753" s="5" t="str">
        <f t="shared" si="995"/>
        <v>alarma</v>
      </c>
      <c r="J12753" s="5">
        <f t="shared" si="996"/>
        <v>0</v>
      </c>
      <c r="K12753" s="5">
        <f t="shared" si="997"/>
        <v>1</v>
      </c>
      <c r="L12753" s="5">
        <f t="shared" si="998"/>
        <v>1</v>
      </c>
      <c r="N12753" s="8" t="str">
        <f>VLOOKUP(C12753,'data indicadores nacional'!$A$2:$J$24,10,FALSE)</f>
        <v>-</v>
      </c>
      <c r="O12753" t="str">
        <f t="shared" si="999"/>
        <v xml:space="preserve"> </v>
      </c>
    </row>
    <row r="12754" spans="1:15">
      <c r="A12754" t="s">
        <v>109</v>
      </c>
      <c r="B12754" t="s">
        <v>389</v>
      </c>
      <c r="C12754" t="s">
        <v>147</v>
      </c>
      <c r="D12754" s="8">
        <v>0</v>
      </c>
      <c r="E12754" s="8">
        <v>0</v>
      </c>
      <c r="F12754" s="8">
        <v>0</v>
      </c>
      <c r="G12754" t="str">
        <f>VLOOKUP(C12754,'data indicadores nacional'!$A$2:$G$24,7,FALSE)</f>
        <v>abajo</v>
      </c>
      <c r="H12754" s="9">
        <f>VLOOKUP(C12754,'data indicadores nacional'!$A$2:$F$24,6,FALSE)</f>
        <v>3.1698266245721529E-2</v>
      </c>
      <c r="I12754" s="5" t="str">
        <f t="shared" si="995"/>
        <v xml:space="preserve"> </v>
      </c>
      <c r="J12754" s="5">
        <f t="shared" si="996"/>
        <v>0</v>
      </c>
      <c r="K12754" s="5">
        <f t="shared" si="997"/>
        <v>0</v>
      </c>
      <c r="L12754" s="5">
        <f t="shared" si="998"/>
        <v>0</v>
      </c>
      <c r="N12754" s="8">
        <f>VLOOKUP(C12754,'data indicadores nacional'!$A$2:$J$24,10,FALSE)</f>
        <v>1</v>
      </c>
      <c r="O12754" t="str">
        <f t="shared" si="999"/>
        <v xml:space="preserve"> </v>
      </c>
    </row>
    <row r="12755" spans="1:15">
      <c r="A12755" t="s">
        <v>109</v>
      </c>
      <c r="B12755" t="s">
        <v>389</v>
      </c>
      <c r="C12755" t="s">
        <v>148</v>
      </c>
      <c r="D12755" s="8">
        <v>8.1967213114754092</v>
      </c>
      <c r="E12755" s="8">
        <v>5.6506849315068486</v>
      </c>
      <c r="F12755" s="8">
        <v>5.5950266429840143</v>
      </c>
      <c r="G12755" t="str">
        <f>VLOOKUP(C12755,'data indicadores nacional'!$A$2:$G$24,7,FALSE)</f>
        <v>arriba</v>
      </c>
      <c r="H12755" s="9">
        <f>VLOOKUP(C12755,'data indicadores nacional'!$A$2:$F$24,6,FALSE)</f>
        <v>0.44294071764974818</v>
      </c>
      <c r="I12755" s="5" t="str">
        <f t="shared" si="995"/>
        <v>alarma</v>
      </c>
      <c r="J12755" s="5">
        <f t="shared" si="996"/>
        <v>0</v>
      </c>
      <c r="K12755" s="5">
        <f t="shared" si="997"/>
        <v>1</v>
      </c>
      <c r="L12755" s="5">
        <f t="shared" si="998"/>
        <v>1</v>
      </c>
      <c r="N12755" s="8">
        <f>VLOOKUP(C12755,'data indicadores nacional'!$A$2:$J$24,10,FALSE)</f>
        <v>80</v>
      </c>
      <c r="O12755" t="str">
        <f t="shared" si="999"/>
        <v>alarma</v>
      </c>
    </row>
    <row r="12756" spans="1:15">
      <c r="A12756" t="s">
        <v>109</v>
      </c>
      <c r="B12756" t="s">
        <v>389</v>
      </c>
      <c r="C12756" t="s">
        <v>149</v>
      </c>
      <c r="D12756" s="8">
        <v>0.31225604996096801</v>
      </c>
      <c r="E12756" s="8">
        <v>0.17123287671232876</v>
      </c>
      <c r="F12756" s="8">
        <v>0</v>
      </c>
      <c r="G12756" t="str">
        <f>VLOOKUP(C12756,'data indicadores nacional'!$A$2:$G$24,7,FALSE)</f>
        <v>abajo</v>
      </c>
      <c r="H12756" s="9">
        <f>VLOOKUP(C12756,'data indicadores nacional'!$A$2:$F$24,6,FALSE)</f>
        <v>3.3105825166439729E-2</v>
      </c>
      <c r="I12756" s="5" t="str">
        <f t="shared" si="995"/>
        <v xml:space="preserve"> </v>
      </c>
      <c r="J12756" s="5">
        <f t="shared" si="996"/>
        <v>1</v>
      </c>
      <c r="K12756" s="5">
        <f t="shared" si="997"/>
        <v>0</v>
      </c>
      <c r="L12756" s="5">
        <f t="shared" si="998"/>
        <v>1</v>
      </c>
      <c r="N12756" s="8" t="str">
        <f>VLOOKUP(C12756,'data indicadores nacional'!$A$2:$J$24,10,FALSE)</f>
        <v>-</v>
      </c>
      <c r="O12756" t="str">
        <f t="shared" si="999"/>
        <v xml:space="preserve"> </v>
      </c>
    </row>
    <row r="12757" spans="1:15">
      <c r="A12757" t="s">
        <v>109</v>
      </c>
      <c r="B12757" t="s">
        <v>389</v>
      </c>
      <c r="C12757" t="s">
        <v>150</v>
      </c>
      <c r="D12757" s="8">
        <v>0</v>
      </c>
      <c r="E12757" s="8">
        <v>0.17123287671232876</v>
      </c>
      <c r="F12757" s="8">
        <v>0</v>
      </c>
      <c r="G12757" t="str">
        <f>VLOOKUP(C12757,'data indicadores nacional'!$A$2:$G$24,7,FALSE)</f>
        <v>abajo</v>
      </c>
      <c r="H12757" s="9">
        <f>VLOOKUP(C12757,'data indicadores nacional'!$A$2:$F$24,6,FALSE)</f>
        <v>3.1798702633632006E-2</v>
      </c>
      <c r="I12757" s="5" t="str">
        <f t="shared" si="995"/>
        <v xml:space="preserve"> </v>
      </c>
      <c r="J12757" s="5">
        <f t="shared" si="996"/>
        <v>0</v>
      </c>
      <c r="K12757" s="5">
        <f t="shared" si="997"/>
        <v>0</v>
      </c>
      <c r="L12757" s="5">
        <f t="shared" si="998"/>
        <v>0</v>
      </c>
      <c r="N12757" s="8" t="str">
        <f>VLOOKUP(C12757,'data indicadores nacional'!$A$2:$J$24,10,FALSE)</f>
        <v>-</v>
      </c>
      <c r="O12757" t="str">
        <f t="shared" si="999"/>
        <v xml:space="preserve"> </v>
      </c>
    </row>
    <row r="12758" spans="1:15">
      <c r="A12758" t="s">
        <v>109</v>
      </c>
      <c r="B12758" t="s">
        <v>389</v>
      </c>
      <c r="C12758" t="s">
        <v>151</v>
      </c>
      <c r="D12758" s="8">
        <v>67.114093959731548</v>
      </c>
      <c r="E12758" s="8">
        <v>8.4112149532710276</v>
      </c>
      <c r="F12758" s="8">
        <v>21.495327102803738</v>
      </c>
      <c r="G12758" t="str">
        <f>VLOOKUP(C12758,'data indicadores nacional'!$A$2:$G$24,7,FALSE)</f>
        <v>arriba</v>
      </c>
      <c r="H12758" s="9">
        <f>VLOOKUP(C12758,'data indicadores nacional'!$A$2:$F$24,6,FALSE)</f>
        <v>2.4115304789202416</v>
      </c>
      <c r="I12758" s="5" t="str">
        <f t="shared" si="995"/>
        <v xml:space="preserve"> </v>
      </c>
      <c r="J12758" s="5">
        <f t="shared" si="996"/>
        <v>0</v>
      </c>
      <c r="K12758" s="5">
        <f t="shared" si="997"/>
        <v>1</v>
      </c>
      <c r="L12758" s="5">
        <f t="shared" si="998"/>
        <v>1</v>
      </c>
      <c r="N12758" s="8" t="str">
        <f>VLOOKUP(C12758,'data indicadores nacional'!$A$2:$J$24,10,FALSE)</f>
        <v>-</v>
      </c>
      <c r="O12758" t="str">
        <f t="shared" si="999"/>
        <v xml:space="preserve"> </v>
      </c>
    </row>
    <row r="12759" spans="1:15">
      <c r="A12759" t="s">
        <v>109</v>
      </c>
      <c r="B12759" t="s">
        <v>390</v>
      </c>
      <c r="C12759" t="s">
        <v>147</v>
      </c>
      <c r="D12759" s="8">
        <v>0</v>
      </c>
      <c r="E12759" s="8">
        <v>0</v>
      </c>
      <c r="F12759" s="8">
        <v>0</v>
      </c>
      <c r="G12759" t="str">
        <f>VLOOKUP(C12759,'data indicadores nacional'!$A$2:$G$24,7,FALSE)</f>
        <v>abajo</v>
      </c>
      <c r="H12759" s="9">
        <f>VLOOKUP(C12759,'data indicadores nacional'!$A$2:$F$24,6,FALSE)</f>
        <v>3.1698266245721529E-2</v>
      </c>
      <c r="I12759" s="5" t="str">
        <f t="shared" si="995"/>
        <v xml:space="preserve"> </v>
      </c>
      <c r="J12759" s="5">
        <f t="shared" si="996"/>
        <v>0</v>
      </c>
      <c r="K12759" s="5">
        <f t="shared" si="997"/>
        <v>0</v>
      </c>
      <c r="L12759" s="5">
        <f t="shared" si="998"/>
        <v>0</v>
      </c>
      <c r="N12759" s="8">
        <f>VLOOKUP(C12759,'data indicadores nacional'!$A$2:$J$24,10,FALSE)</f>
        <v>1</v>
      </c>
      <c r="O12759" t="str">
        <f t="shared" si="999"/>
        <v xml:space="preserve"> </v>
      </c>
    </row>
    <row r="12760" spans="1:15">
      <c r="A12760" t="s">
        <v>109</v>
      </c>
      <c r="B12760" t="s">
        <v>390</v>
      </c>
      <c r="C12760" t="s">
        <v>148</v>
      </c>
      <c r="D12760" s="8">
        <v>7.2062084257206216</v>
      </c>
      <c r="E12760" s="8">
        <v>4.6893317702227435</v>
      </c>
      <c r="F12760" s="8">
        <v>4.5118949958982775</v>
      </c>
      <c r="G12760" t="str">
        <f>VLOOKUP(C12760,'data indicadores nacional'!$A$2:$G$24,7,FALSE)</f>
        <v>arriba</v>
      </c>
      <c r="H12760" s="9">
        <f>VLOOKUP(C12760,'data indicadores nacional'!$A$2:$F$24,6,FALSE)</f>
        <v>0.44294071764974818</v>
      </c>
      <c r="I12760" s="5" t="str">
        <f t="shared" si="995"/>
        <v>alarma</v>
      </c>
      <c r="J12760" s="5">
        <f t="shared" si="996"/>
        <v>0</v>
      </c>
      <c r="K12760" s="5">
        <f t="shared" si="997"/>
        <v>1</v>
      </c>
      <c r="L12760" s="5">
        <f t="shared" si="998"/>
        <v>1</v>
      </c>
      <c r="N12760" s="8">
        <f>VLOOKUP(C12760,'data indicadores nacional'!$A$2:$J$24,10,FALSE)</f>
        <v>80</v>
      </c>
      <c r="O12760" t="str">
        <f t="shared" si="999"/>
        <v>alarma</v>
      </c>
    </row>
    <row r="12761" spans="1:15">
      <c r="A12761" t="s">
        <v>109</v>
      </c>
      <c r="B12761" t="s">
        <v>390</v>
      </c>
      <c r="C12761" t="s">
        <v>149</v>
      </c>
      <c r="D12761" s="8">
        <v>0</v>
      </c>
      <c r="E12761" s="8">
        <v>5.8616647127784284E-2</v>
      </c>
      <c r="F12761" s="8">
        <v>0</v>
      </c>
      <c r="G12761" t="str">
        <f>VLOOKUP(C12761,'data indicadores nacional'!$A$2:$G$24,7,FALSE)</f>
        <v>abajo</v>
      </c>
      <c r="H12761" s="9">
        <f>VLOOKUP(C12761,'data indicadores nacional'!$A$2:$F$24,6,FALSE)</f>
        <v>3.3105825166439729E-2</v>
      </c>
      <c r="I12761" s="5" t="str">
        <f t="shared" si="995"/>
        <v xml:space="preserve"> </v>
      </c>
      <c r="J12761" s="5">
        <f t="shared" si="996"/>
        <v>0</v>
      </c>
      <c r="K12761" s="5">
        <f t="shared" si="997"/>
        <v>0</v>
      </c>
      <c r="L12761" s="5">
        <f t="shared" si="998"/>
        <v>0</v>
      </c>
      <c r="N12761" s="8" t="str">
        <f>VLOOKUP(C12761,'data indicadores nacional'!$A$2:$J$24,10,FALSE)</f>
        <v>-</v>
      </c>
      <c r="O12761" t="str">
        <f t="shared" si="999"/>
        <v xml:space="preserve"> </v>
      </c>
    </row>
    <row r="12762" spans="1:15">
      <c r="A12762" t="s">
        <v>109</v>
      </c>
      <c r="B12762" t="s">
        <v>390</v>
      </c>
      <c r="C12762" t="s">
        <v>150</v>
      </c>
      <c r="D12762" s="8">
        <v>0</v>
      </c>
      <c r="E12762" s="8">
        <v>0</v>
      </c>
      <c r="F12762" s="8">
        <v>0</v>
      </c>
      <c r="G12762" t="str">
        <f>VLOOKUP(C12762,'data indicadores nacional'!$A$2:$G$24,7,FALSE)</f>
        <v>abajo</v>
      </c>
      <c r="H12762" s="9">
        <f>VLOOKUP(C12762,'data indicadores nacional'!$A$2:$F$24,6,FALSE)</f>
        <v>3.1798702633632006E-2</v>
      </c>
      <c r="I12762" s="5" t="str">
        <f t="shared" si="995"/>
        <v xml:space="preserve"> </v>
      </c>
      <c r="J12762" s="5">
        <f t="shared" si="996"/>
        <v>0</v>
      </c>
      <c r="K12762" s="5">
        <f t="shared" si="997"/>
        <v>0</v>
      </c>
      <c r="L12762" s="5">
        <f t="shared" si="998"/>
        <v>0</v>
      </c>
      <c r="N12762" s="8" t="str">
        <f>VLOOKUP(C12762,'data indicadores nacional'!$A$2:$J$24,10,FALSE)</f>
        <v>-</v>
      </c>
      <c r="O12762" t="str">
        <f t="shared" si="999"/>
        <v xml:space="preserve"> </v>
      </c>
    </row>
    <row r="12763" spans="1:15">
      <c r="A12763" t="s">
        <v>109</v>
      </c>
      <c r="B12763" t="s">
        <v>390</v>
      </c>
      <c r="C12763" t="s">
        <v>151</v>
      </c>
      <c r="D12763" s="8">
        <v>72.549019607843135</v>
      </c>
      <c r="E12763" s="8">
        <v>78.350515463917532</v>
      </c>
      <c r="F12763" s="8">
        <v>76.19047619047619</v>
      </c>
      <c r="G12763" t="str">
        <f>VLOOKUP(C12763,'data indicadores nacional'!$A$2:$G$24,7,FALSE)</f>
        <v>arriba</v>
      </c>
      <c r="H12763" s="9">
        <f>VLOOKUP(C12763,'data indicadores nacional'!$A$2:$F$24,6,FALSE)</f>
        <v>2.4115304789202416</v>
      </c>
      <c r="I12763" s="5" t="str">
        <f t="shared" si="995"/>
        <v>alarma</v>
      </c>
      <c r="J12763" s="5">
        <f t="shared" si="996"/>
        <v>1</v>
      </c>
      <c r="K12763" s="5">
        <f t="shared" si="997"/>
        <v>0</v>
      </c>
      <c r="L12763" s="5">
        <f t="shared" si="998"/>
        <v>1</v>
      </c>
      <c r="N12763" s="8" t="str">
        <f>VLOOKUP(C12763,'data indicadores nacional'!$A$2:$J$24,10,FALSE)</f>
        <v>-</v>
      </c>
      <c r="O12763" t="str">
        <f t="shared" si="999"/>
        <v xml:space="preserve"> </v>
      </c>
    </row>
    <row r="12764" spans="1:15">
      <c r="A12764" t="s">
        <v>109</v>
      </c>
      <c r="B12764" t="s">
        <v>391</v>
      </c>
      <c r="C12764" t="s">
        <v>147</v>
      </c>
      <c r="D12764" s="8">
        <v>0</v>
      </c>
      <c r="E12764" s="8">
        <v>0</v>
      </c>
      <c r="F12764" s="8">
        <v>0</v>
      </c>
      <c r="G12764" t="str">
        <f>VLOOKUP(C12764,'data indicadores nacional'!$A$2:$G$24,7,FALSE)</f>
        <v>abajo</v>
      </c>
      <c r="H12764" s="9">
        <f>VLOOKUP(C12764,'data indicadores nacional'!$A$2:$F$24,6,FALSE)</f>
        <v>3.1698266245721529E-2</v>
      </c>
      <c r="I12764" s="5" t="str">
        <f t="shared" si="995"/>
        <v xml:space="preserve"> </v>
      </c>
      <c r="J12764" s="5">
        <f t="shared" si="996"/>
        <v>0</v>
      </c>
      <c r="K12764" s="5">
        <f t="shared" si="997"/>
        <v>0</v>
      </c>
      <c r="L12764" s="5">
        <f t="shared" si="998"/>
        <v>0</v>
      </c>
      <c r="N12764" s="8">
        <f>VLOOKUP(C12764,'data indicadores nacional'!$A$2:$J$24,10,FALSE)</f>
        <v>1</v>
      </c>
      <c r="O12764" t="str">
        <f t="shared" si="999"/>
        <v xml:space="preserve"> </v>
      </c>
    </row>
    <row r="12765" spans="1:15">
      <c r="A12765" t="s">
        <v>109</v>
      </c>
      <c r="B12765" t="s">
        <v>391</v>
      </c>
      <c r="C12765" t="s">
        <v>148</v>
      </c>
      <c r="D12765" s="8">
        <v>7.2219293621507639</v>
      </c>
      <c r="E12765" s="8">
        <v>7.4719432959243948</v>
      </c>
      <c r="F12765" s="8">
        <v>5.1451498701911724</v>
      </c>
      <c r="G12765" t="str">
        <f>VLOOKUP(C12765,'data indicadores nacional'!$A$2:$G$24,7,FALSE)</f>
        <v>arriba</v>
      </c>
      <c r="H12765" s="9">
        <f>VLOOKUP(C12765,'data indicadores nacional'!$A$2:$F$24,6,FALSE)</f>
        <v>0.44294071764974818</v>
      </c>
      <c r="I12765" s="5" t="str">
        <f t="shared" si="995"/>
        <v>alarma</v>
      </c>
      <c r="J12765" s="5">
        <f t="shared" si="996"/>
        <v>0</v>
      </c>
      <c r="K12765" s="5">
        <f t="shared" si="997"/>
        <v>1</v>
      </c>
      <c r="L12765" s="5">
        <f t="shared" si="998"/>
        <v>1</v>
      </c>
      <c r="N12765" s="8">
        <f>VLOOKUP(C12765,'data indicadores nacional'!$A$2:$J$24,10,FALSE)</f>
        <v>80</v>
      </c>
      <c r="O12765" t="str">
        <f t="shared" si="999"/>
        <v>alarma</v>
      </c>
    </row>
    <row r="12766" spans="1:15">
      <c r="A12766" t="s">
        <v>109</v>
      </c>
      <c r="B12766" t="s">
        <v>391</v>
      </c>
      <c r="C12766" t="s">
        <v>149</v>
      </c>
      <c r="D12766" s="8">
        <v>5.2714812862414341E-2</v>
      </c>
      <c r="E12766" s="8">
        <v>0.2658003544004725</v>
      </c>
      <c r="F12766" s="8">
        <v>0.18881283927307055</v>
      </c>
      <c r="G12766" t="str">
        <f>VLOOKUP(C12766,'data indicadores nacional'!$A$2:$G$24,7,FALSE)</f>
        <v>abajo</v>
      </c>
      <c r="H12766" s="9">
        <f>VLOOKUP(C12766,'data indicadores nacional'!$A$2:$F$24,6,FALSE)</f>
        <v>3.3105825166439729E-2</v>
      </c>
      <c r="I12766" s="5" t="str">
        <f t="shared" si="995"/>
        <v xml:space="preserve"> </v>
      </c>
      <c r="J12766" s="5">
        <f t="shared" si="996"/>
        <v>0</v>
      </c>
      <c r="K12766" s="5">
        <f t="shared" si="997"/>
        <v>1</v>
      </c>
      <c r="L12766" s="5">
        <f t="shared" si="998"/>
        <v>1</v>
      </c>
      <c r="N12766" s="8" t="str">
        <f>VLOOKUP(C12766,'data indicadores nacional'!$A$2:$J$24,10,FALSE)</f>
        <v>-</v>
      </c>
      <c r="O12766" t="str">
        <f t="shared" si="999"/>
        <v xml:space="preserve"> </v>
      </c>
    </row>
    <row r="12767" spans="1:15">
      <c r="A12767" t="s">
        <v>109</v>
      </c>
      <c r="B12767" t="s">
        <v>391</v>
      </c>
      <c r="C12767" t="s">
        <v>150</v>
      </c>
      <c r="D12767" s="8">
        <v>0</v>
      </c>
      <c r="E12767" s="8">
        <v>0.11813349084465447</v>
      </c>
      <c r="F12767" s="8">
        <v>0.23601604909133819</v>
      </c>
      <c r="G12767" t="str">
        <f>VLOOKUP(C12767,'data indicadores nacional'!$A$2:$G$24,7,FALSE)</f>
        <v>abajo</v>
      </c>
      <c r="H12767" s="9">
        <f>VLOOKUP(C12767,'data indicadores nacional'!$A$2:$F$24,6,FALSE)</f>
        <v>3.1798702633632006E-2</v>
      </c>
      <c r="I12767" s="5" t="str">
        <f t="shared" si="995"/>
        <v>alarma</v>
      </c>
      <c r="J12767" s="5">
        <f t="shared" si="996"/>
        <v>0</v>
      </c>
      <c r="K12767" s="5">
        <f t="shared" si="997"/>
        <v>1</v>
      </c>
      <c r="L12767" s="5">
        <f t="shared" si="998"/>
        <v>1</v>
      </c>
      <c r="N12767" s="8" t="str">
        <f>VLOOKUP(C12767,'data indicadores nacional'!$A$2:$J$24,10,FALSE)</f>
        <v>-</v>
      </c>
      <c r="O12767" t="str">
        <f t="shared" si="999"/>
        <v xml:space="preserve"> </v>
      </c>
    </row>
    <row r="12768" spans="1:15">
      <c r="A12768" t="s">
        <v>109</v>
      </c>
      <c r="B12768" t="s">
        <v>391</v>
      </c>
      <c r="C12768" t="s">
        <v>151</v>
      </c>
      <c r="D12768" s="8">
        <v>57.272727272727273</v>
      </c>
      <c r="E12768" s="8">
        <v>66.292134831460672</v>
      </c>
      <c r="F12768" s="8">
        <v>70.380078636959382</v>
      </c>
      <c r="G12768" t="str">
        <f>VLOOKUP(C12768,'data indicadores nacional'!$A$2:$G$24,7,FALSE)</f>
        <v>arriba</v>
      </c>
      <c r="H12768" s="9">
        <f>VLOOKUP(C12768,'data indicadores nacional'!$A$2:$F$24,6,FALSE)</f>
        <v>2.4115304789202416</v>
      </c>
      <c r="I12768" s="5" t="str">
        <f t="shared" si="995"/>
        <v xml:space="preserve"> </v>
      </c>
      <c r="J12768" s="5">
        <f t="shared" si="996"/>
        <v>1</v>
      </c>
      <c r="K12768" s="5">
        <f t="shared" si="997"/>
        <v>0</v>
      </c>
      <c r="L12768" s="5">
        <f t="shared" si="998"/>
        <v>1</v>
      </c>
      <c r="N12768" s="8" t="str">
        <f>VLOOKUP(C12768,'data indicadores nacional'!$A$2:$J$24,10,FALSE)</f>
        <v>-</v>
      </c>
      <c r="O12768" t="str">
        <f t="shared" si="999"/>
        <v xml:space="preserve"> </v>
      </c>
    </row>
    <row r="12769" spans="1:15">
      <c r="A12769" t="s">
        <v>109</v>
      </c>
      <c r="B12769" t="s">
        <v>392</v>
      </c>
      <c r="C12769" t="s">
        <v>147</v>
      </c>
      <c r="D12769" s="8">
        <v>0</v>
      </c>
      <c r="E12769" s="8">
        <v>0</v>
      </c>
      <c r="F12769" s="8">
        <v>0</v>
      </c>
      <c r="G12769" t="str">
        <f>VLOOKUP(C12769,'data indicadores nacional'!$A$2:$G$24,7,FALSE)</f>
        <v>abajo</v>
      </c>
      <c r="H12769" s="9">
        <f>VLOOKUP(C12769,'data indicadores nacional'!$A$2:$F$24,6,FALSE)</f>
        <v>3.1698266245721529E-2</v>
      </c>
      <c r="I12769" s="5" t="str">
        <f t="shared" si="995"/>
        <v xml:space="preserve"> </v>
      </c>
      <c r="J12769" s="5">
        <f t="shared" si="996"/>
        <v>0</v>
      </c>
      <c r="K12769" s="5">
        <f t="shared" si="997"/>
        <v>0</v>
      </c>
      <c r="L12769" s="5">
        <f t="shared" si="998"/>
        <v>0</v>
      </c>
      <c r="N12769" s="8">
        <f>VLOOKUP(C12769,'data indicadores nacional'!$A$2:$J$24,10,FALSE)</f>
        <v>1</v>
      </c>
      <c r="O12769" t="str">
        <f t="shared" si="999"/>
        <v xml:space="preserve"> </v>
      </c>
    </row>
    <row r="12770" spans="1:15">
      <c r="A12770" t="s">
        <v>109</v>
      </c>
      <c r="B12770" t="s">
        <v>392</v>
      </c>
      <c r="C12770" t="s">
        <v>148</v>
      </c>
      <c r="D12770" s="8">
        <v>9.318063508589276</v>
      </c>
      <c r="E12770" s="8">
        <v>5.3478466635115947</v>
      </c>
      <c r="F12770" s="8">
        <v>6.3752276867030968</v>
      </c>
      <c r="G12770" t="str">
        <f>VLOOKUP(C12770,'data indicadores nacional'!$A$2:$G$24,7,FALSE)</f>
        <v>arriba</v>
      </c>
      <c r="H12770" s="9">
        <f>VLOOKUP(C12770,'data indicadores nacional'!$A$2:$F$24,6,FALSE)</f>
        <v>0.44294071764974818</v>
      </c>
      <c r="I12770" s="5" t="str">
        <f t="shared" si="995"/>
        <v xml:space="preserve"> </v>
      </c>
      <c r="J12770" s="5">
        <f t="shared" si="996"/>
        <v>0</v>
      </c>
      <c r="K12770" s="5">
        <f t="shared" si="997"/>
        <v>1</v>
      </c>
      <c r="L12770" s="5">
        <f t="shared" si="998"/>
        <v>1</v>
      </c>
      <c r="N12770" s="8">
        <f>VLOOKUP(C12770,'data indicadores nacional'!$A$2:$J$24,10,FALSE)</f>
        <v>80</v>
      </c>
      <c r="O12770" t="str">
        <f t="shared" si="999"/>
        <v>alarma</v>
      </c>
    </row>
    <row r="12771" spans="1:15">
      <c r="A12771" t="s">
        <v>109</v>
      </c>
      <c r="B12771" t="s">
        <v>392</v>
      </c>
      <c r="C12771" t="s">
        <v>149</v>
      </c>
      <c r="D12771" s="8">
        <v>0.10411244143675169</v>
      </c>
      <c r="E12771" s="8">
        <v>9.4652153336488409E-2</v>
      </c>
      <c r="F12771" s="8">
        <v>0.42501517911353975</v>
      </c>
      <c r="G12771" t="str">
        <f>VLOOKUP(C12771,'data indicadores nacional'!$A$2:$G$24,7,FALSE)</f>
        <v>abajo</v>
      </c>
      <c r="H12771" s="9">
        <f>VLOOKUP(C12771,'data indicadores nacional'!$A$2:$F$24,6,FALSE)</f>
        <v>3.3105825166439729E-2</v>
      </c>
      <c r="I12771" s="5" t="str">
        <f t="shared" si="995"/>
        <v>alarma</v>
      </c>
      <c r="J12771" s="5">
        <f t="shared" si="996"/>
        <v>0</v>
      </c>
      <c r="K12771" s="5">
        <f t="shared" si="997"/>
        <v>1</v>
      </c>
      <c r="L12771" s="5">
        <f t="shared" si="998"/>
        <v>1</v>
      </c>
      <c r="N12771" s="8" t="str">
        <f>VLOOKUP(C12771,'data indicadores nacional'!$A$2:$J$24,10,FALSE)</f>
        <v>-</v>
      </c>
      <c r="O12771" t="str">
        <f t="shared" si="999"/>
        <v xml:space="preserve"> </v>
      </c>
    </row>
    <row r="12772" spans="1:15">
      <c r="A12772" t="s">
        <v>109</v>
      </c>
      <c r="B12772" t="s">
        <v>392</v>
      </c>
      <c r="C12772" t="s">
        <v>150</v>
      </c>
      <c r="D12772" s="8">
        <v>0.10411244143675169</v>
      </c>
      <c r="E12772" s="8">
        <v>9.4652153336488409E-2</v>
      </c>
      <c r="F12772" s="8">
        <v>6.0716454159077116E-2</v>
      </c>
      <c r="G12772" t="str">
        <f>VLOOKUP(C12772,'data indicadores nacional'!$A$2:$G$24,7,FALSE)</f>
        <v>abajo</v>
      </c>
      <c r="H12772" s="9">
        <f>VLOOKUP(C12772,'data indicadores nacional'!$A$2:$F$24,6,FALSE)</f>
        <v>3.1798702633632006E-2</v>
      </c>
      <c r="I12772" s="5" t="str">
        <f t="shared" si="995"/>
        <v xml:space="preserve"> </v>
      </c>
      <c r="J12772" s="5">
        <f t="shared" si="996"/>
        <v>1</v>
      </c>
      <c r="K12772" s="5">
        <f t="shared" si="997"/>
        <v>0</v>
      </c>
      <c r="L12772" s="5">
        <f t="shared" si="998"/>
        <v>1</v>
      </c>
      <c r="N12772" s="8" t="str">
        <f>VLOOKUP(C12772,'data indicadores nacional'!$A$2:$J$24,10,FALSE)</f>
        <v>-</v>
      </c>
      <c r="O12772" t="str">
        <f t="shared" si="999"/>
        <v xml:space="preserve"> </v>
      </c>
    </row>
    <row r="12773" spans="1:15">
      <c r="A12773" t="s">
        <v>109</v>
      </c>
      <c r="B12773" t="s">
        <v>392</v>
      </c>
      <c r="C12773" t="s">
        <v>151</v>
      </c>
      <c r="D12773" s="8">
        <v>21.69014084507042</v>
      </c>
      <c r="E12773" s="8">
        <v>65.573770491803273</v>
      </c>
      <c r="F12773" s="8">
        <v>77.642276422764226</v>
      </c>
      <c r="G12773" t="str">
        <f>VLOOKUP(C12773,'data indicadores nacional'!$A$2:$G$24,7,FALSE)</f>
        <v>arriba</v>
      </c>
      <c r="H12773" s="9">
        <f>VLOOKUP(C12773,'data indicadores nacional'!$A$2:$F$24,6,FALSE)</f>
        <v>2.4115304789202416</v>
      </c>
      <c r="I12773" s="5" t="str">
        <f t="shared" si="995"/>
        <v xml:space="preserve"> </v>
      </c>
      <c r="J12773" s="5">
        <f t="shared" si="996"/>
        <v>1</v>
      </c>
      <c r="K12773" s="5">
        <f t="shared" si="997"/>
        <v>0</v>
      </c>
      <c r="L12773" s="5">
        <f t="shared" si="998"/>
        <v>1</v>
      </c>
      <c r="N12773" s="8" t="str">
        <f>VLOOKUP(C12773,'data indicadores nacional'!$A$2:$J$24,10,FALSE)</f>
        <v>-</v>
      </c>
      <c r="O12773" t="str">
        <f t="shared" si="999"/>
        <v xml:space="preserve"> </v>
      </c>
    </row>
    <row r="12774" spans="1:15">
      <c r="A12774" t="s">
        <v>109</v>
      </c>
      <c r="B12774" t="s">
        <v>393</v>
      </c>
      <c r="C12774" t="s">
        <v>147</v>
      </c>
      <c r="D12774" s="8">
        <v>0</v>
      </c>
      <c r="E12774" s="8">
        <v>0</v>
      </c>
      <c r="F12774" s="8">
        <v>0</v>
      </c>
      <c r="G12774" t="str">
        <f>VLOOKUP(C12774,'data indicadores nacional'!$A$2:$G$24,7,FALSE)</f>
        <v>abajo</v>
      </c>
      <c r="H12774" s="9">
        <f>VLOOKUP(C12774,'data indicadores nacional'!$A$2:$F$24,6,FALSE)</f>
        <v>3.1698266245721529E-2</v>
      </c>
      <c r="I12774" s="5" t="str">
        <f t="shared" si="995"/>
        <v xml:space="preserve"> </v>
      </c>
      <c r="J12774" s="5">
        <f t="shared" si="996"/>
        <v>0</v>
      </c>
      <c r="K12774" s="5">
        <f t="shared" si="997"/>
        <v>0</v>
      </c>
      <c r="L12774" s="5">
        <f t="shared" si="998"/>
        <v>0</v>
      </c>
      <c r="N12774" s="8">
        <f>VLOOKUP(C12774,'data indicadores nacional'!$A$2:$J$24,10,FALSE)</f>
        <v>1</v>
      </c>
      <c r="O12774" t="str">
        <f t="shared" si="999"/>
        <v xml:space="preserve"> </v>
      </c>
    </row>
    <row r="12775" spans="1:15">
      <c r="A12775" t="s">
        <v>109</v>
      </c>
      <c r="B12775" t="s">
        <v>393</v>
      </c>
      <c r="C12775" t="s">
        <v>148</v>
      </c>
      <c r="D12775" s="8">
        <v>8.3627797408716127</v>
      </c>
      <c r="E12775" s="8">
        <v>8.0766028309741884</v>
      </c>
      <c r="F12775" s="8">
        <v>5.225653206650831</v>
      </c>
      <c r="G12775" t="str">
        <f>VLOOKUP(C12775,'data indicadores nacional'!$A$2:$G$24,7,FALSE)</f>
        <v>arriba</v>
      </c>
      <c r="H12775" s="9">
        <f>VLOOKUP(C12775,'data indicadores nacional'!$A$2:$F$24,6,FALSE)</f>
        <v>0.44294071764974818</v>
      </c>
      <c r="I12775" s="5" t="str">
        <f t="shared" si="995"/>
        <v>alarma</v>
      </c>
      <c r="J12775" s="5">
        <f t="shared" si="996"/>
        <v>0</v>
      </c>
      <c r="K12775" s="5">
        <f t="shared" si="997"/>
        <v>1</v>
      </c>
      <c r="L12775" s="5">
        <f t="shared" si="998"/>
        <v>1</v>
      </c>
      <c r="N12775" s="8">
        <f>VLOOKUP(C12775,'data indicadores nacional'!$A$2:$J$24,10,FALSE)</f>
        <v>80</v>
      </c>
      <c r="O12775" t="str">
        <f t="shared" si="999"/>
        <v>alarma</v>
      </c>
    </row>
    <row r="12776" spans="1:15">
      <c r="A12776" t="s">
        <v>109</v>
      </c>
      <c r="B12776" t="s">
        <v>393</v>
      </c>
      <c r="C12776" t="s">
        <v>149</v>
      </c>
      <c r="D12776" s="8">
        <v>0</v>
      </c>
      <c r="E12776" s="8">
        <v>8.3263946711074108E-2</v>
      </c>
      <c r="F12776" s="8">
        <v>0.11876484560570072</v>
      </c>
      <c r="G12776" t="str">
        <f>VLOOKUP(C12776,'data indicadores nacional'!$A$2:$G$24,7,FALSE)</f>
        <v>abajo</v>
      </c>
      <c r="H12776" s="9">
        <f>VLOOKUP(C12776,'data indicadores nacional'!$A$2:$F$24,6,FALSE)</f>
        <v>3.3105825166439729E-2</v>
      </c>
      <c r="I12776" s="5" t="str">
        <f t="shared" si="995"/>
        <v>alarma</v>
      </c>
      <c r="J12776" s="5">
        <f t="shared" si="996"/>
        <v>0</v>
      </c>
      <c r="K12776" s="5">
        <f t="shared" si="997"/>
        <v>1</v>
      </c>
      <c r="L12776" s="5">
        <f t="shared" si="998"/>
        <v>1</v>
      </c>
      <c r="N12776" s="8" t="str">
        <f>VLOOKUP(C12776,'data indicadores nacional'!$A$2:$J$24,10,FALSE)</f>
        <v>-</v>
      </c>
      <c r="O12776" t="str">
        <f t="shared" si="999"/>
        <v xml:space="preserve"> </v>
      </c>
    </row>
    <row r="12777" spans="1:15">
      <c r="A12777" t="s">
        <v>109</v>
      </c>
      <c r="B12777" t="s">
        <v>393</v>
      </c>
      <c r="C12777" t="s">
        <v>150</v>
      </c>
      <c r="D12777" s="8">
        <v>0</v>
      </c>
      <c r="E12777" s="8">
        <v>0.16652789342214822</v>
      </c>
      <c r="F12777" s="8">
        <v>0.59382422802850354</v>
      </c>
      <c r="G12777" t="str">
        <f>VLOOKUP(C12777,'data indicadores nacional'!$A$2:$G$24,7,FALSE)</f>
        <v>abajo</v>
      </c>
      <c r="H12777" s="9">
        <f>VLOOKUP(C12777,'data indicadores nacional'!$A$2:$F$24,6,FALSE)</f>
        <v>3.1798702633632006E-2</v>
      </c>
      <c r="I12777" s="5" t="str">
        <f t="shared" si="995"/>
        <v>alarma</v>
      </c>
      <c r="J12777" s="5">
        <f t="shared" si="996"/>
        <v>0</v>
      </c>
      <c r="K12777" s="5">
        <f t="shared" si="997"/>
        <v>1</v>
      </c>
      <c r="L12777" s="5">
        <f t="shared" si="998"/>
        <v>1</v>
      </c>
      <c r="N12777" s="8" t="str">
        <f>VLOOKUP(C12777,'data indicadores nacional'!$A$2:$J$24,10,FALSE)</f>
        <v>-</v>
      </c>
      <c r="O12777" t="str">
        <f t="shared" si="999"/>
        <v xml:space="preserve"> </v>
      </c>
    </row>
    <row r="12778" spans="1:15">
      <c r="A12778" t="s">
        <v>109</v>
      </c>
      <c r="B12778" t="s">
        <v>393</v>
      </c>
      <c r="C12778" t="s">
        <v>151</v>
      </c>
      <c r="D12778" s="8">
        <v>4.4642857142857144</v>
      </c>
      <c r="E12778" s="8">
        <v>34.883720930232556</v>
      </c>
      <c r="F12778" s="8">
        <v>22.772277227722775</v>
      </c>
      <c r="G12778" t="str">
        <f>VLOOKUP(C12778,'data indicadores nacional'!$A$2:$G$24,7,FALSE)</f>
        <v>arriba</v>
      </c>
      <c r="H12778" s="9">
        <f>VLOOKUP(C12778,'data indicadores nacional'!$A$2:$F$24,6,FALSE)</f>
        <v>2.4115304789202416</v>
      </c>
      <c r="I12778" s="5" t="str">
        <f t="shared" si="995"/>
        <v>alarma</v>
      </c>
      <c r="J12778" s="5">
        <f t="shared" si="996"/>
        <v>1</v>
      </c>
      <c r="K12778" s="5">
        <f t="shared" si="997"/>
        <v>0</v>
      </c>
      <c r="L12778" s="5">
        <f t="shared" si="998"/>
        <v>1</v>
      </c>
      <c r="N12778" s="8" t="str">
        <f>VLOOKUP(C12778,'data indicadores nacional'!$A$2:$J$24,10,FALSE)</f>
        <v>-</v>
      </c>
      <c r="O12778" t="str">
        <f t="shared" si="999"/>
        <v xml:space="preserve"> </v>
      </c>
    </row>
    <row r="12779" spans="1:15">
      <c r="A12779" t="s">
        <v>109</v>
      </c>
      <c r="B12779" t="s">
        <v>1268</v>
      </c>
      <c r="C12779" t="s">
        <v>147</v>
      </c>
      <c r="D12779" s="8">
        <v>0</v>
      </c>
      <c r="E12779" s="8">
        <v>0</v>
      </c>
      <c r="F12779" s="8">
        <v>0</v>
      </c>
      <c r="G12779" t="str">
        <f>VLOOKUP(C12779,'data indicadores nacional'!$A$2:$G$24,7,FALSE)</f>
        <v>abajo</v>
      </c>
      <c r="H12779" s="9">
        <f>VLOOKUP(C12779,'data indicadores nacional'!$A$2:$F$24,6,FALSE)</f>
        <v>3.1698266245721529E-2</v>
      </c>
      <c r="I12779" s="5" t="str">
        <f t="shared" si="995"/>
        <v xml:space="preserve"> </v>
      </c>
      <c r="J12779" s="5">
        <f t="shared" si="996"/>
        <v>0</v>
      </c>
      <c r="K12779" s="5">
        <f t="shared" si="997"/>
        <v>0</v>
      </c>
      <c r="L12779" s="5">
        <f t="shared" si="998"/>
        <v>0</v>
      </c>
      <c r="N12779" s="8">
        <f>VLOOKUP(C12779,'data indicadores nacional'!$A$2:$J$24,10,FALSE)</f>
        <v>1</v>
      </c>
      <c r="O12779" t="str">
        <f t="shared" si="999"/>
        <v xml:space="preserve"> </v>
      </c>
    </row>
    <row r="12780" spans="1:15">
      <c r="A12780" t="s">
        <v>109</v>
      </c>
      <c r="B12780" t="s">
        <v>1268</v>
      </c>
      <c r="C12780" t="s">
        <v>148</v>
      </c>
      <c r="D12780" s="8">
        <v>7.5877689694224228</v>
      </c>
      <c r="E12780" s="8">
        <v>5.0722203560631502</v>
      </c>
      <c r="F12780" s="8">
        <v>7.3067915690866512</v>
      </c>
      <c r="G12780" t="str">
        <f>VLOOKUP(C12780,'data indicadores nacional'!$A$2:$G$24,7,FALSE)</f>
        <v>arriba</v>
      </c>
      <c r="H12780" s="9">
        <f>VLOOKUP(C12780,'data indicadores nacional'!$A$2:$F$24,6,FALSE)</f>
        <v>0.44294071764974818</v>
      </c>
      <c r="I12780" s="5" t="str">
        <f t="shared" si="995"/>
        <v xml:space="preserve"> </v>
      </c>
      <c r="J12780" s="5">
        <f t="shared" si="996"/>
        <v>0</v>
      </c>
      <c r="K12780" s="5">
        <f t="shared" si="997"/>
        <v>1</v>
      </c>
      <c r="L12780" s="5">
        <f t="shared" si="998"/>
        <v>1</v>
      </c>
      <c r="N12780" s="8">
        <f>VLOOKUP(C12780,'data indicadores nacional'!$A$2:$J$24,10,FALSE)</f>
        <v>80</v>
      </c>
      <c r="O12780" t="str">
        <f t="shared" si="999"/>
        <v>alarma</v>
      </c>
    </row>
    <row r="12781" spans="1:15">
      <c r="A12781" t="s">
        <v>109</v>
      </c>
      <c r="B12781" t="s">
        <v>1268</v>
      </c>
      <c r="C12781" t="s">
        <v>149</v>
      </c>
      <c r="D12781" s="8">
        <v>3.7750094375235937E-2</v>
      </c>
      <c r="E12781" s="8">
        <v>0.10077258985555929</v>
      </c>
      <c r="F12781" s="8">
        <v>0</v>
      </c>
      <c r="G12781" t="str">
        <f>VLOOKUP(C12781,'data indicadores nacional'!$A$2:$G$24,7,FALSE)</f>
        <v>abajo</v>
      </c>
      <c r="H12781" s="9">
        <f>VLOOKUP(C12781,'data indicadores nacional'!$A$2:$F$24,6,FALSE)</f>
        <v>3.3105825166439729E-2</v>
      </c>
      <c r="I12781" s="5" t="str">
        <f t="shared" si="995"/>
        <v xml:space="preserve"> </v>
      </c>
      <c r="J12781" s="5">
        <f t="shared" si="996"/>
        <v>1</v>
      </c>
      <c r="K12781" s="5">
        <f t="shared" si="997"/>
        <v>0</v>
      </c>
      <c r="L12781" s="5">
        <f t="shared" si="998"/>
        <v>1</v>
      </c>
      <c r="N12781" s="8" t="str">
        <f>VLOOKUP(C12781,'data indicadores nacional'!$A$2:$J$24,10,FALSE)</f>
        <v>-</v>
      </c>
      <c r="O12781" t="str">
        <f t="shared" si="999"/>
        <v xml:space="preserve"> </v>
      </c>
    </row>
    <row r="12782" spans="1:15">
      <c r="A12782" t="s">
        <v>109</v>
      </c>
      <c r="B12782" t="s">
        <v>1268</v>
      </c>
      <c r="C12782" t="s">
        <v>150</v>
      </c>
      <c r="D12782" s="8">
        <v>3.7750094375235937E-2</v>
      </c>
      <c r="E12782" s="8">
        <v>0.13436345314074571</v>
      </c>
      <c r="F12782" s="8">
        <v>9.3676814988290391E-2</v>
      </c>
      <c r="G12782" t="str">
        <f>VLOOKUP(C12782,'data indicadores nacional'!$A$2:$G$24,7,FALSE)</f>
        <v>abajo</v>
      </c>
      <c r="H12782" s="9">
        <f>VLOOKUP(C12782,'data indicadores nacional'!$A$2:$F$24,6,FALSE)</f>
        <v>3.1798702633632006E-2</v>
      </c>
      <c r="I12782" s="5" t="str">
        <f t="shared" si="995"/>
        <v xml:space="preserve"> </v>
      </c>
      <c r="J12782" s="5">
        <f t="shared" si="996"/>
        <v>0</v>
      </c>
      <c r="K12782" s="5">
        <f t="shared" si="997"/>
        <v>1</v>
      </c>
      <c r="L12782" s="5">
        <f t="shared" si="998"/>
        <v>1</v>
      </c>
      <c r="N12782" s="8" t="str">
        <f>VLOOKUP(C12782,'data indicadores nacional'!$A$2:$J$24,10,FALSE)</f>
        <v>-</v>
      </c>
      <c r="O12782" t="str">
        <f t="shared" si="999"/>
        <v xml:space="preserve"> </v>
      </c>
    </row>
    <row r="12783" spans="1:15">
      <c r="A12783" t="s">
        <v>109</v>
      </c>
      <c r="B12783" t="s">
        <v>1268</v>
      </c>
      <c r="C12783" t="s">
        <v>151</v>
      </c>
      <c r="D12783" s="8">
        <v>29.017857142857146</v>
      </c>
      <c r="E12783" s="8">
        <v>35.816618911174785</v>
      </c>
      <c r="F12783" s="8">
        <v>56.09756097560976</v>
      </c>
      <c r="G12783" t="str">
        <f>VLOOKUP(C12783,'data indicadores nacional'!$A$2:$G$24,7,FALSE)</f>
        <v>arriba</v>
      </c>
      <c r="H12783" s="9">
        <f>VLOOKUP(C12783,'data indicadores nacional'!$A$2:$F$24,6,FALSE)</f>
        <v>2.4115304789202416</v>
      </c>
      <c r="I12783" s="5" t="str">
        <f t="shared" si="995"/>
        <v xml:space="preserve"> </v>
      </c>
      <c r="J12783" s="5">
        <f t="shared" si="996"/>
        <v>1</v>
      </c>
      <c r="K12783" s="5">
        <f t="shared" si="997"/>
        <v>0</v>
      </c>
      <c r="L12783" s="5">
        <f t="shared" si="998"/>
        <v>1</v>
      </c>
      <c r="N12783" s="8" t="str">
        <f>VLOOKUP(C12783,'data indicadores nacional'!$A$2:$J$24,10,FALSE)</f>
        <v>-</v>
      </c>
      <c r="O12783" t="str">
        <f t="shared" si="999"/>
        <v xml:space="preserve"> </v>
      </c>
    </row>
    <row r="12784" spans="1:15">
      <c r="A12784" t="s">
        <v>109</v>
      </c>
      <c r="B12784" t="s">
        <v>394</v>
      </c>
      <c r="C12784" t="s">
        <v>147</v>
      </c>
      <c r="D12784" s="8">
        <v>0</v>
      </c>
      <c r="E12784" s="8">
        <v>0</v>
      </c>
      <c r="F12784" s="8">
        <v>0</v>
      </c>
      <c r="G12784" t="str">
        <f>VLOOKUP(C12784,'data indicadores nacional'!$A$2:$G$24,7,FALSE)</f>
        <v>abajo</v>
      </c>
      <c r="H12784" s="9">
        <f>VLOOKUP(C12784,'data indicadores nacional'!$A$2:$F$24,6,FALSE)</f>
        <v>3.1698266245721529E-2</v>
      </c>
      <c r="I12784" s="5" t="str">
        <f t="shared" si="995"/>
        <v xml:space="preserve"> </v>
      </c>
      <c r="J12784" s="5">
        <f t="shared" si="996"/>
        <v>0</v>
      </c>
      <c r="K12784" s="5">
        <f t="shared" si="997"/>
        <v>0</v>
      </c>
      <c r="L12784" s="5">
        <f t="shared" si="998"/>
        <v>0</v>
      </c>
      <c r="N12784" s="8">
        <f>VLOOKUP(C12784,'data indicadores nacional'!$A$2:$J$24,10,FALSE)</f>
        <v>1</v>
      </c>
      <c r="O12784" t="str">
        <f t="shared" si="999"/>
        <v xml:space="preserve"> </v>
      </c>
    </row>
    <row r="12785" spans="1:15">
      <c r="A12785" t="s">
        <v>109</v>
      </c>
      <c r="B12785" t="s">
        <v>394</v>
      </c>
      <c r="C12785" t="s">
        <v>148</v>
      </c>
      <c r="D12785" s="8">
        <v>5.7179161372299872</v>
      </c>
      <c r="E12785" s="8">
        <v>3.5605289928789419</v>
      </c>
      <c r="F12785" s="8">
        <v>5.1009564293304992</v>
      </c>
      <c r="G12785" t="str">
        <f>VLOOKUP(C12785,'data indicadores nacional'!$A$2:$G$24,7,FALSE)</f>
        <v>arriba</v>
      </c>
      <c r="H12785" s="9">
        <f>VLOOKUP(C12785,'data indicadores nacional'!$A$2:$F$24,6,FALSE)</f>
        <v>0.44294071764974818</v>
      </c>
      <c r="I12785" s="5" t="str">
        <f t="shared" si="995"/>
        <v xml:space="preserve"> </v>
      </c>
      <c r="J12785" s="5">
        <f t="shared" si="996"/>
        <v>0</v>
      </c>
      <c r="K12785" s="5">
        <f t="shared" si="997"/>
        <v>1</v>
      </c>
      <c r="L12785" s="5">
        <f t="shared" si="998"/>
        <v>1</v>
      </c>
      <c r="N12785" s="8">
        <f>VLOOKUP(C12785,'data indicadores nacional'!$A$2:$J$24,10,FALSE)</f>
        <v>80</v>
      </c>
      <c r="O12785" t="str">
        <f t="shared" si="999"/>
        <v>alarma</v>
      </c>
    </row>
    <row r="12786" spans="1:15">
      <c r="A12786" t="s">
        <v>109</v>
      </c>
      <c r="B12786" t="s">
        <v>394</v>
      </c>
      <c r="C12786" t="s">
        <v>149</v>
      </c>
      <c r="D12786" s="8">
        <v>0</v>
      </c>
      <c r="E12786" s="8">
        <v>0</v>
      </c>
      <c r="F12786" s="8">
        <v>0.10626992561105207</v>
      </c>
      <c r="G12786" t="str">
        <f>VLOOKUP(C12786,'data indicadores nacional'!$A$2:$G$24,7,FALSE)</f>
        <v>abajo</v>
      </c>
      <c r="H12786" s="9">
        <f>VLOOKUP(C12786,'data indicadores nacional'!$A$2:$F$24,6,FALSE)</f>
        <v>3.3105825166439729E-2</v>
      </c>
      <c r="I12786" s="5" t="str">
        <f t="shared" si="995"/>
        <v>alarma</v>
      </c>
      <c r="J12786" s="5">
        <f t="shared" si="996"/>
        <v>0</v>
      </c>
      <c r="K12786" s="5">
        <f t="shared" si="997"/>
        <v>1</v>
      </c>
      <c r="L12786" s="5">
        <f t="shared" si="998"/>
        <v>1</v>
      </c>
      <c r="N12786" s="8" t="str">
        <f>VLOOKUP(C12786,'data indicadores nacional'!$A$2:$J$24,10,FALSE)</f>
        <v>-</v>
      </c>
      <c r="O12786" t="str">
        <f t="shared" si="999"/>
        <v xml:space="preserve"> </v>
      </c>
    </row>
    <row r="12787" spans="1:15">
      <c r="A12787" t="s">
        <v>109</v>
      </c>
      <c r="B12787" t="s">
        <v>394</v>
      </c>
      <c r="C12787" t="s">
        <v>150</v>
      </c>
      <c r="D12787" s="8">
        <v>0</v>
      </c>
      <c r="E12787" s="8">
        <v>0.10172939979654119</v>
      </c>
      <c r="F12787" s="8">
        <v>0.21253985122210414</v>
      </c>
      <c r="G12787" t="str">
        <f>VLOOKUP(C12787,'data indicadores nacional'!$A$2:$G$24,7,FALSE)</f>
        <v>abajo</v>
      </c>
      <c r="H12787" s="9">
        <f>VLOOKUP(C12787,'data indicadores nacional'!$A$2:$F$24,6,FALSE)</f>
        <v>3.1798702633632006E-2</v>
      </c>
      <c r="I12787" s="5" t="str">
        <f t="shared" si="995"/>
        <v>alarma</v>
      </c>
      <c r="J12787" s="5">
        <f t="shared" si="996"/>
        <v>0</v>
      </c>
      <c r="K12787" s="5">
        <f t="shared" si="997"/>
        <v>1</v>
      </c>
      <c r="L12787" s="5">
        <f t="shared" si="998"/>
        <v>1</v>
      </c>
      <c r="N12787" s="8" t="str">
        <f>VLOOKUP(C12787,'data indicadores nacional'!$A$2:$J$24,10,FALSE)</f>
        <v>-</v>
      </c>
      <c r="O12787" t="str">
        <f t="shared" si="999"/>
        <v xml:space="preserve"> </v>
      </c>
    </row>
    <row r="12788" spans="1:15">
      <c r="A12788" t="s">
        <v>109</v>
      </c>
      <c r="B12788" t="s">
        <v>394</v>
      </c>
      <c r="C12788" t="s">
        <v>151</v>
      </c>
      <c r="D12788" s="8">
        <v>24.719101123595504</v>
      </c>
      <c r="E12788" s="8">
        <v>2.8169014084507045</v>
      </c>
      <c r="F12788" s="8">
        <v>7.8947368421052628</v>
      </c>
      <c r="G12788" t="str">
        <f>VLOOKUP(C12788,'data indicadores nacional'!$A$2:$G$24,7,FALSE)</f>
        <v>arriba</v>
      </c>
      <c r="H12788" s="9">
        <f>VLOOKUP(C12788,'data indicadores nacional'!$A$2:$F$24,6,FALSE)</f>
        <v>2.4115304789202416</v>
      </c>
      <c r="I12788" s="5" t="str">
        <f t="shared" si="995"/>
        <v xml:space="preserve"> </v>
      </c>
      <c r="J12788" s="5">
        <f t="shared" si="996"/>
        <v>0</v>
      </c>
      <c r="K12788" s="5">
        <f t="shared" si="997"/>
        <v>1</v>
      </c>
      <c r="L12788" s="5">
        <f t="shared" si="998"/>
        <v>1</v>
      </c>
      <c r="N12788" s="8" t="str">
        <f>VLOOKUP(C12788,'data indicadores nacional'!$A$2:$J$24,10,FALSE)</f>
        <v>-</v>
      </c>
      <c r="O12788" t="str">
        <f t="shared" si="999"/>
        <v xml:space="preserve"> </v>
      </c>
    </row>
    <row r="12789" spans="1:15">
      <c r="A12789" t="s">
        <v>109</v>
      </c>
      <c r="B12789" t="s">
        <v>395</v>
      </c>
      <c r="C12789" t="s">
        <v>147</v>
      </c>
      <c r="D12789" s="8">
        <v>8.9605734767025089E-2</v>
      </c>
      <c r="E12789" s="8">
        <v>5.5694792536897797E-2</v>
      </c>
      <c r="F12789" s="8">
        <v>0</v>
      </c>
      <c r="G12789" t="str">
        <f>VLOOKUP(C12789,'data indicadores nacional'!$A$2:$G$24,7,FALSE)</f>
        <v>abajo</v>
      </c>
      <c r="H12789" s="9">
        <f>VLOOKUP(C12789,'data indicadores nacional'!$A$2:$F$24,6,FALSE)</f>
        <v>3.1698266245721529E-2</v>
      </c>
      <c r="I12789" s="5" t="str">
        <f t="shared" si="995"/>
        <v xml:space="preserve"> </v>
      </c>
      <c r="J12789" s="5">
        <f t="shared" si="996"/>
        <v>1</v>
      </c>
      <c r="K12789" s="5">
        <f t="shared" si="997"/>
        <v>0</v>
      </c>
      <c r="L12789" s="5">
        <f t="shared" si="998"/>
        <v>1</v>
      </c>
      <c r="N12789" s="8">
        <f>VLOOKUP(C12789,'data indicadores nacional'!$A$2:$J$24,10,FALSE)</f>
        <v>1</v>
      </c>
      <c r="O12789" t="str">
        <f t="shared" si="999"/>
        <v xml:space="preserve"> </v>
      </c>
    </row>
    <row r="12790" spans="1:15">
      <c r="A12790" t="s">
        <v>109</v>
      </c>
      <c r="B12790" t="s">
        <v>395</v>
      </c>
      <c r="C12790" t="s">
        <v>148</v>
      </c>
      <c r="D12790" s="8">
        <v>4.6937639198218264</v>
      </c>
      <c r="E12790" s="8">
        <v>6.9002345220924219</v>
      </c>
      <c r="F12790" s="8">
        <v>6.4527361851445102</v>
      </c>
      <c r="G12790" t="str">
        <f>VLOOKUP(C12790,'data indicadores nacional'!$A$2:$G$24,7,FALSE)</f>
        <v>arriba</v>
      </c>
      <c r="H12790" s="9">
        <f>VLOOKUP(C12790,'data indicadores nacional'!$A$2:$F$24,6,FALSE)</f>
        <v>0.44294071764974818</v>
      </c>
      <c r="I12790" s="5" t="str">
        <f t="shared" si="995"/>
        <v>alarma</v>
      </c>
      <c r="J12790" s="5">
        <f t="shared" si="996"/>
        <v>1</v>
      </c>
      <c r="K12790" s="5">
        <f t="shared" si="997"/>
        <v>0</v>
      </c>
      <c r="L12790" s="5">
        <f t="shared" si="998"/>
        <v>1</v>
      </c>
      <c r="N12790" s="8">
        <f>VLOOKUP(C12790,'data indicadores nacional'!$A$2:$J$24,10,FALSE)</f>
        <v>80</v>
      </c>
      <c r="O12790" t="str">
        <f t="shared" si="999"/>
        <v>alarma</v>
      </c>
    </row>
    <row r="12791" spans="1:15">
      <c r="A12791" t="s">
        <v>109</v>
      </c>
      <c r="B12791" t="s">
        <v>395</v>
      </c>
      <c r="C12791" t="s">
        <v>149</v>
      </c>
      <c r="D12791" s="8">
        <v>0.11414253897550113</v>
      </c>
      <c r="E12791" s="8">
        <v>0.15965118967662376</v>
      </c>
      <c r="F12791" s="8">
        <v>0.14464414860846972</v>
      </c>
      <c r="G12791" t="str">
        <f>VLOOKUP(C12791,'data indicadores nacional'!$A$2:$G$24,7,FALSE)</f>
        <v>abajo</v>
      </c>
      <c r="H12791" s="9">
        <f>VLOOKUP(C12791,'data indicadores nacional'!$A$2:$F$24,6,FALSE)</f>
        <v>3.3105825166439729E-2</v>
      </c>
      <c r="I12791" s="5" t="str">
        <f t="shared" si="995"/>
        <v xml:space="preserve"> </v>
      </c>
      <c r="J12791" s="5">
        <f t="shared" si="996"/>
        <v>0</v>
      </c>
      <c r="K12791" s="5">
        <f t="shared" si="997"/>
        <v>1</v>
      </c>
      <c r="L12791" s="5">
        <f t="shared" si="998"/>
        <v>1</v>
      </c>
      <c r="N12791" s="8" t="str">
        <f>VLOOKUP(C12791,'data indicadores nacional'!$A$2:$J$24,10,FALSE)</f>
        <v>-</v>
      </c>
      <c r="O12791" t="str">
        <f t="shared" si="999"/>
        <v xml:space="preserve"> </v>
      </c>
    </row>
    <row r="12792" spans="1:15">
      <c r="A12792" t="s">
        <v>109</v>
      </c>
      <c r="B12792" t="s">
        <v>395</v>
      </c>
      <c r="C12792" t="s">
        <v>150</v>
      </c>
      <c r="D12792" s="8">
        <v>2.5055679287305122E-2</v>
      </c>
      <c r="E12792" s="8">
        <v>6.7163603932924476E-2</v>
      </c>
      <c r="F12792" s="8">
        <v>4.1518227841320011E-2</v>
      </c>
      <c r="G12792" t="str">
        <f>VLOOKUP(C12792,'data indicadores nacional'!$A$2:$G$24,7,FALSE)</f>
        <v>abajo</v>
      </c>
      <c r="H12792" s="9">
        <f>VLOOKUP(C12792,'data indicadores nacional'!$A$2:$F$24,6,FALSE)</f>
        <v>3.1798702633632006E-2</v>
      </c>
      <c r="I12792" s="5" t="str">
        <f t="shared" si="995"/>
        <v xml:space="preserve"> </v>
      </c>
      <c r="J12792" s="5">
        <f t="shared" si="996"/>
        <v>0</v>
      </c>
      <c r="K12792" s="5">
        <f t="shared" si="997"/>
        <v>1</v>
      </c>
      <c r="L12792" s="5">
        <f t="shared" si="998"/>
        <v>1</v>
      </c>
      <c r="N12792" s="8" t="str">
        <f>VLOOKUP(C12792,'data indicadores nacional'!$A$2:$J$24,10,FALSE)</f>
        <v>-</v>
      </c>
      <c r="O12792" t="str">
        <f t="shared" si="999"/>
        <v xml:space="preserve"> </v>
      </c>
    </row>
    <row r="12793" spans="1:15">
      <c r="A12793" t="s">
        <v>109</v>
      </c>
      <c r="B12793" t="s">
        <v>395</v>
      </c>
      <c r="C12793" t="s">
        <v>151</v>
      </c>
      <c r="D12793" s="8">
        <v>54.862592546116197</v>
      </c>
      <c r="E12793" s="8">
        <v>50.76645626690712</v>
      </c>
      <c r="F12793" s="8">
        <v>54.193166691317849</v>
      </c>
      <c r="G12793" t="str">
        <f>VLOOKUP(C12793,'data indicadores nacional'!$A$2:$G$24,7,FALSE)</f>
        <v>arriba</v>
      </c>
      <c r="H12793" s="9">
        <f>VLOOKUP(C12793,'data indicadores nacional'!$A$2:$F$24,6,FALSE)</f>
        <v>2.4115304789202416</v>
      </c>
      <c r="I12793" s="5" t="str">
        <f t="shared" si="995"/>
        <v xml:space="preserve"> </v>
      </c>
      <c r="J12793" s="5">
        <f t="shared" si="996"/>
        <v>0</v>
      </c>
      <c r="K12793" s="5">
        <f t="shared" si="997"/>
        <v>1</v>
      </c>
      <c r="L12793" s="5">
        <f t="shared" si="998"/>
        <v>1</v>
      </c>
      <c r="N12793" s="8" t="str">
        <f>VLOOKUP(C12793,'data indicadores nacional'!$A$2:$J$24,10,FALSE)</f>
        <v>-</v>
      </c>
      <c r="O12793" t="str">
        <f t="shared" si="999"/>
        <v xml:space="preserve"> </v>
      </c>
    </row>
    <row r="12794" spans="1:15">
      <c r="A12794" t="s">
        <v>109</v>
      </c>
      <c r="B12794" t="s">
        <v>396</v>
      </c>
      <c r="C12794" t="s">
        <v>147</v>
      </c>
      <c r="D12794" s="8">
        <v>0</v>
      </c>
      <c r="E12794" s="8">
        <v>0</v>
      </c>
      <c r="F12794" s="8">
        <v>0</v>
      </c>
      <c r="G12794" t="str">
        <f>VLOOKUP(C12794,'data indicadores nacional'!$A$2:$G$24,7,FALSE)</f>
        <v>abajo</v>
      </c>
      <c r="H12794" s="9">
        <f>VLOOKUP(C12794,'data indicadores nacional'!$A$2:$F$24,6,FALSE)</f>
        <v>3.1698266245721529E-2</v>
      </c>
      <c r="I12794" s="5" t="str">
        <f t="shared" si="995"/>
        <v xml:space="preserve"> </v>
      </c>
      <c r="J12794" s="5">
        <f t="shared" si="996"/>
        <v>0</v>
      </c>
      <c r="K12794" s="5">
        <f t="shared" si="997"/>
        <v>0</v>
      </c>
      <c r="L12794" s="5">
        <f t="shared" si="998"/>
        <v>0</v>
      </c>
      <c r="N12794" s="8">
        <f>VLOOKUP(C12794,'data indicadores nacional'!$A$2:$J$24,10,FALSE)</f>
        <v>1</v>
      </c>
      <c r="O12794" t="str">
        <f t="shared" si="999"/>
        <v xml:space="preserve"> </v>
      </c>
    </row>
    <row r="12795" spans="1:15">
      <c r="A12795" t="s">
        <v>109</v>
      </c>
      <c r="B12795" t="s">
        <v>396</v>
      </c>
      <c r="C12795" t="s">
        <v>148</v>
      </c>
      <c r="D12795" s="8">
        <v>6.4790228359001594</v>
      </c>
      <c r="E12795" s="8">
        <v>7.0702607158638981</v>
      </c>
      <c r="F12795" s="8">
        <v>6.0267857142857144</v>
      </c>
      <c r="G12795" t="str">
        <f>VLOOKUP(C12795,'data indicadores nacional'!$A$2:$G$24,7,FALSE)</f>
        <v>arriba</v>
      </c>
      <c r="H12795" s="9">
        <f>VLOOKUP(C12795,'data indicadores nacional'!$A$2:$F$24,6,FALSE)</f>
        <v>0.44294071764974818</v>
      </c>
      <c r="I12795" s="5" t="str">
        <f t="shared" si="995"/>
        <v>alarma</v>
      </c>
      <c r="J12795" s="5">
        <f t="shared" si="996"/>
        <v>0</v>
      </c>
      <c r="K12795" s="5">
        <f t="shared" si="997"/>
        <v>1</v>
      </c>
      <c r="L12795" s="5">
        <f t="shared" si="998"/>
        <v>1</v>
      </c>
      <c r="N12795" s="8">
        <f>VLOOKUP(C12795,'data indicadores nacional'!$A$2:$J$24,10,FALSE)</f>
        <v>80</v>
      </c>
      <c r="O12795" t="str">
        <f t="shared" si="999"/>
        <v>alarma</v>
      </c>
    </row>
    <row r="12796" spans="1:15">
      <c r="A12796" t="s">
        <v>109</v>
      </c>
      <c r="B12796" t="s">
        <v>396</v>
      </c>
      <c r="C12796" t="s">
        <v>149</v>
      </c>
      <c r="D12796" s="8">
        <v>0</v>
      </c>
      <c r="E12796" s="8">
        <v>8.8378258948298719E-2</v>
      </c>
      <c r="F12796" s="8">
        <v>0</v>
      </c>
      <c r="G12796" t="str">
        <f>VLOOKUP(C12796,'data indicadores nacional'!$A$2:$G$24,7,FALSE)</f>
        <v>abajo</v>
      </c>
      <c r="H12796" s="9">
        <f>VLOOKUP(C12796,'data indicadores nacional'!$A$2:$F$24,6,FALSE)</f>
        <v>3.3105825166439729E-2</v>
      </c>
      <c r="I12796" s="5" t="str">
        <f t="shared" si="995"/>
        <v xml:space="preserve"> </v>
      </c>
      <c r="J12796" s="5">
        <f t="shared" si="996"/>
        <v>0</v>
      </c>
      <c r="K12796" s="5">
        <f t="shared" si="997"/>
        <v>0</v>
      </c>
      <c r="L12796" s="5">
        <f t="shared" si="998"/>
        <v>0</v>
      </c>
      <c r="N12796" s="8" t="str">
        <f>VLOOKUP(C12796,'data indicadores nacional'!$A$2:$J$24,10,FALSE)</f>
        <v>-</v>
      </c>
      <c r="O12796" t="str">
        <f t="shared" si="999"/>
        <v xml:space="preserve"> </v>
      </c>
    </row>
    <row r="12797" spans="1:15">
      <c r="A12797" t="s">
        <v>109</v>
      </c>
      <c r="B12797" t="s">
        <v>396</v>
      </c>
      <c r="C12797" t="s">
        <v>150</v>
      </c>
      <c r="D12797" s="8">
        <v>0</v>
      </c>
      <c r="E12797" s="8">
        <v>0.13256738842244808</v>
      </c>
      <c r="F12797" s="8">
        <v>0.33482142857142855</v>
      </c>
      <c r="G12797" t="str">
        <f>VLOOKUP(C12797,'data indicadores nacional'!$A$2:$G$24,7,FALSE)</f>
        <v>abajo</v>
      </c>
      <c r="H12797" s="9">
        <f>VLOOKUP(C12797,'data indicadores nacional'!$A$2:$F$24,6,FALSE)</f>
        <v>3.1798702633632006E-2</v>
      </c>
      <c r="I12797" s="5" t="str">
        <f t="shared" si="995"/>
        <v>alarma</v>
      </c>
      <c r="J12797" s="5">
        <f t="shared" si="996"/>
        <v>0</v>
      </c>
      <c r="K12797" s="5">
        <f t="shared" si="997"/>
        <v>1</v>
      </c>
      <c r="L12797" s="5">
        <f t="shared" si="998"/>
        <v>1</v>
      </c>
      <c r="N12797" s="8" t="str">
        <f>VLOOKUP(C12797,'data indicadores nacional'!$A$2:$J$24,10,FALSE)</f>
        <v>-</v>
      </c>
      <c r="O12797" t="str">
        <f t="shared" si="999"/>
        <v xml:space="preserve"> </v>
      </c>
    </row>
    <row r="12798" spans="1:15">
      <c r="A12798" t="s">
        <v>109</v>
      </c>
      <c r="B12798" t="s">
        <v>396</v>
      </c>
      <c r="C12798" t="s">
        <v>151</v>
      </c>
      <c r="D12798" s="8">
        <v>2.4911032028469751</v>
      </c>
      <c r="E12798" s="8">
        <v>19.565217391304348</v>
      </c>
      <c r="F12798" s="8">
        <v>6.6985645933014357</v>
      </c>
      <c r="G12798" t="str">
        <f>VLOOKUP(C12798,'data indicadores nacional'!$A$2:$G$24,7,FALSE)</f>
        <v>arriba</v>
      </c>
      <c r="H12798" s="9">
        <f>VLOOKUP(C12798,'data indicadores nacional'!$A$2:$F$24,6,FALSE)</f>
        <v>2.4115304789202416</v>
      </c>
      <c r="I12798" s="5" t="str">
        <f t="shared" si="995"/>
        <v>alarma</v>
      </c>
      <c r="J12798" s="5">
        <f t="shared" si="996"/>
        <v>1</v>
      </c>
      <c r="K12798" s="5">
        <f t="shared" si="997"/>
        <v>0</v>
      </c>
      <c r="L12798" s="5">
        <f t="shared" si="998"/>
        <v>1</v>
      </c>
      <c r="N12798" s="8" t="str">
        <f>VLOOKUP(C12798,'data indicadores nacional'!$A$2:$J$24,10,FALSE)</f>
        <v>-</v>
      </c>
      <c r="O12798" t="str">
        <f t="shared" si="999"/>
        <v xml:space="preserve"> </v>
      </c>
    </row>
    <row r="12799" spans="1:15">
      <c r="A12799" t="s">
        <v>109</v>
      </c>
      <c r="B12799" t="s">
        <v>397</v>
      </c>
      <c r="C12799" t="s">
        <v>147</v>
      </c>
      <c r="D12799" s="8">
        <v>0</v>
      </c>
      <c r="E12799" s="8">
        <v>0</v>
      </c>
      <c r="F12799" s="8">
        <v>0</v>
      </c>
      <c r="G12799" t="str">
        <f>VLOOKUP(C12799,'data indicadores nacional'!$A$2:$G$24,7,FALSE)</f>
        <v>abajo</v>
      </c>
      <c r="H12799" s="9">
        <f>VLOOKUP(C12799,'data indicadores nacional'!$A$2:$F$24,6,FALSE)</f>
        <v>3.1698266245721529E-2</v>
      </c>
      <c r="I12799" s="5" t="str">
        <f t="shared" si="995"/>
        <v xml:space="preserve"> </v>
      </c>
      <c r="J12799" s="5">
        <f t="shared" si="996"/>
        <v>0</v>
      </c>
      <c r="K12799" s="5">
        <f t="shared" si="997"/>
        <v>0</v>
      </c>
      <c r="L12799" s="5">
        <f t="shared" si="998"/>
        <v>0</v>
      </c>
      <c r="N12799" s="8">
        <f>VLOOKUP(C12799,'data indicadores nacional'!$A$2:$J$24,10,FALSE)</f>
        <v>1</v>
      </c>
      <c r="O12799" t="str">
        <f t="shared" si="999"/>
        <v xml:space="preserve"> </v>
      </c>
    </row>
    <row r="12800" spans="1:15">
      <c r="A12800" t="s">
        <v>109</v>
      </c>
      <c r="B12800" t="s">
        <v>397</v>
      </c>
      <c r="C12800" t="s">
        <v>148</v>
      </c>
      <c r="D12800" s="8">
        <v>6.0307017543859649</v>
      </c>
      <c r="E12800" s="8">
        <v>6.4012490241998439</v>
      </c>
      <c r="F12800" s="8">
        <v>5.0332383665717</v>
      </c>
      <c r="G12800" t="str">
        <f>VLOOKUP(C12800,'data indicadores nacional'!$A$2:$G$24,7,FALSE)</f>
        <v>arriba</v>
      </c>
      <c r="H12800" s="9">
        <f>VLOOKUP(C12800,'data indicadores nacional'!$A$2:$F$24,6,FALSE)</f>
        <v>0.44294071764974818</v>
      </c>
      <c r="I12800" s="5" t="str">
        <f t="shared" si="995"/>
        <v>alarma</v>
      </c>
      <c r="J12800" s="5">
        <f t="shared" si="996"/>
        <v>0</v>
      </c>
      <c r="K12800" s="5">
        <f t="shared" si="997"/>
        <v>1</v>
      </c>
      <c r="L12800" s="5">
        <f t="shared" si="998"/>
        <v>1</v>
      </c>
      <c r="N12800" s="8">
        <f>VLOOKUP(C12800,'data indicadores nacional'!$A$2:$J$24,10,FALSE)</f>
        <v>80</v>
      </c>
      <c r="O12800" t="str">
        <f t="shared" si="999"/>
        <v>alarma</v>
      </c>
    </row>
    <row r="12801" spans="1:15">
      <c r="A12801" t="s">
        <v>109</v>
      </c>
      <c r="B12801" t="s">
        <v>397</v>
      </c>
      <c r="C12801" t="s">
        <v>149</v>
      </c>
      <c r="D12801" s="8">
        <v>0</v>
      </c>
      <c r="E12801" s="8">
        <v>0</v>
      </c>
      <c r="F12801" s="8">
        <v>0.28490028490028491</v>
      </c>
      <c r="G12801" t="str">
        <f>VLOOKUP(C12801,'data indicadores nacional'!$A$2:$G$24,7,FALSE)</f>
        <v>abajo</v>
      </c>
      <c r="H12801" s="9">
        <f>VLOOKUP(C12801,'data indicadores nacional'!$A$2:$F$24,6,FALSE)</f>
        <v>3.3105825166439729E-2</v>
      </c>
      <c r="I12801" s="5" t="str">
        <f t="shared" si="995"/>
        <v>alarma</v>
      </c>
      <c r="J12801" s="5">
        <f t="shared" si="996"/>
        <v>0</v>
      </c>
      <c r="K12801" s="5">
        <f t="shared" si="997"/>
        <v>1</v>
      </c>
      <c r="L12801" s="5">
        <f t="shared" si="998"/>
        <v>1</v>
      </c>
      <c r="N12801" s="8" t="str">
        <f>VLOOKUP(C12801,'data indicadores nacional'!$A$2:$J$24,10,FALSE)</f>
        <v>-</v>
      </c>
      <c r="O12801" t="str">
        <f t="shared" si="999"/>
        <v xml:space="preserve"> </v>
      </c>
    </row>
    <row r="12802" spans="1:15">
      <c r="A12802" t="s">
        <v>109</v>
      </c>
      <c r="B12802" t="s">
        <v>397</v>
      </c>
      <c r="C12802" t="s">
        <v>150</v>
      </c>
      <c r="D12802" s="8">
        <v>0</v>
      </c>
      <c r="E12802" s="8">
        <v>0</v>
      </c>
      <c r="F12802" s="8">
        <v>9.4966761633428307E-2</v>
      </c>
      <c r="G12802" t="str">
        <f>VLOOKUP(C12802,'data indicadores nacional'!$A$2:$G$24,7,FALSE)</f>
        <v>abajo</v>
      </c>
      <c r="H12802" s="9">
        <f>VLOOKUP(C12802,'data indicadores nacional'!$A$2:$F$24,6,FALSE)</f>
        <v>3.1798702633632006E-2</v>
      </c>
      <c r="I12802" s="5" t="str">
        <f t="shared" si="995"/>
        <v>alarma</v>
      </c>
      <c r="J12802" s="5">
        <f t="shared" si="996"/>
        <v>0</v>
      </c>
      <c r="K12802" s="5">
        <f t="shared" si="997"/>
        <v>1</v>
      </c>
      <c r="L12802" s="5">
        <f t="shared" si="998"/>
        <v>1</v>
      </c>
      <c r="N12802" s="8" t="str">
        <f>VLOOKUP(C12802,'data indicadores nacional'!$A$2:$J$24,10,FALSE)</f>
        <v>-</v>
      </c>
      <c r="O12802" t="str">
        <f t="shared" si="999"/>
        <v xml:space="preserve"> </v>
      </c>
    </row>
    <row r="12803" spans="1:15">
      <c r="A12803" t="s">
        <v>109</v>
      </c>
      <c r="B12803" t="s">
        <v>397</v>
      </c>
      <c r="C12803" t="s">
        <v>151</v>
      </c>
      <c r="D12803" s="8">
        <v>3.2520325203252036</v>
      </c>
      <c r="E12803" s="8">
        <v>10.37037037037037</v>
      </c>
      <c r="F12803" s="8">
        <v>8.1081081081081088</v>
      </c>
      <c r="G12803" t="str">
        <f>VLOOKUP(C12803,'data indicadores nacional'!$A$2:$G$24,7,FALSE)</f>
        <v>arriba</v>
      </c>
      <c r="H12803" s="9">
        <f>VLOOKUP(C12803,'data indicadores nacional'!$A$2:$F$24,6,FALSE)</f>
        <v>2.4115304789202416</v>
      </c>
      <c r="I12803" s="5" t="str">
        <f t="shared" ref="I12803:I12866" si="1000">IF(G12803=$G$2,IF(F12803&gt;E12803,"alarma"," "),IF(F12803&lt;E12803,"alarma"," "))</f>
        <v>alarma</v>
      </c>
      <c r="J12803" s="5">
        <f t="shared" ref="J12803:J12866" si="1001">IF(G12803=$G$2,IF((D12803-F12803)&gt;($M$2*H12803),1,0),IF((F12803-D12803)&gt;($M$2*H12803),1,0))</f>
        <v>1</v>
      </c>
      <c r="K12803" s="5">
        <f t="shared" ref="K12803:K12866" si="1002">IF(G12803=$G$2,IF((F12803-D12803)&gt;($M$2*H12803),1,0),IF((D12803-F12803)&gt;($M$2*H12803),1,0))</f>
        <v>0</v>
      </c>
      <c r="L12803" s="5">
        <f t="shared" ref="L12803:L12866" si="1003">IF(J12803=1,1,IF(K12803=1,1,0))</f>
        <v>1</v>
      </c>
      <c r="N12803" s="8" t="str">
        <f>VLOOKUP(C12803,'data indicadores nacional'!$A$2:$J$24,10,FALSE)</f>
        <v>-</v>
      </c>
      <c r="O12803" t="str">
        <f t="shared" ref="O12803:O12866" si="1004">IF(N12803=$N$4," ",IF(F12803=$F$20," ",IF(G12803=$G$2,IF(F12803&lt;N12803," ","alarma"),IF(F12803&lt;N12803,"alarma"," "))))</f>
        <v xml:space="preserve"> </v>
      </c>
    </row>
    <row r="12804" spans="1:15">
      <c r="A12804" t="s">
        <v>109</v>
      </c>
      <c r="B12804" t="s">
        <v>398</v>
      </c>
      <c r="C12804" t="s">
        <v>147</v>
      </c>
      <c r="D12804" s="8">
        <v>0</v>
      </c>
      <c r="E12804" s="8">
        <v>0</v>
      </c>
      <c r="F12804" s="8">
        <v>0</v>
      </c>
      <c r="G12804" t="str">
        <f>VLOOKUP(C12804,'data indicadores nacional'!$A$2:$G$24,7,FALSE)</f>
        <v>abajo</v>
      </c>
      <c r="H12804" s="9">
        <f>VLOOKUP(C12804,'data indicadores nacional'!$A$2:$F$24,6,FALSE)</f>
        <v>3.1698266245721529E-2</v>
      </c>
      <c r="I12804" s="5" t="str">
        <f t="shared" si="1000"/>
        <v xml:space="preserve"> </v>
      </c>
      <c r="J12804" s="5">
        <f t="shared" si="1001"/>
        <v>0</v>
      </c>
      <c r="K12804" s="5">
        <f t="shared" si="1002"/>
        <v>0</v>
      </c>
      <c r="L12804" s="5">
        <f t="shared" si="1003"/>
        <v>0</v>
      </c>
      <c r="N12804" s="8">
        <f>VLOOKUP(C12804,'data indicadores nacional'!$A$2:$J$24,10,FALSE)</f>
        <v>1</v>
      </c>
      <c r="O12804" t="str">
        <f t="shared" si="1004"/>
        <v xml:space="preserve"> </v>
      </c>
    </row>
    <row r="12805" spans="1:15">
      <c r="A12805" t="s">
        <v>109</v>
      </c>
      <c r="B12805" t="s">
        <v>398</v>
      </c>
      <c r="C12805" t="s">
        <v>148</v>
      </c>
      <c r="D12805" s="8">
        <v>4.7775346462436179</v>
      </c>
      <c r="E12805" s="8">
        <v>7.3645598194130928</v>
      </c>
      <c r="F12805" s="8">
        <v>6.0860058309037903</v>
      </c>
      <c r="G12805" t="str">
        <f>VLOOKUP(C12805,'data indicadores nacional'!$A$2:$G$24,7,FALSE)</f>
        <v>arriba</v>
      </c>
      <c r="H12805" s="9">
        <f>VLOOKUP(C12805,'data indicadores nacional'!$A$2:$F$24,6,FALSE)</f>
        <v>0.44294071764974818</v>
      </c>
      <c r="I12805" s="5" t="str">
        <f t="shared" si="1000"/>
        <v>alarma</v>
      </c>
      <c r="J12805" s="5">
        <f t="shared" si="1001"/>
        <v>1</v>
      </c>
      <c r="K12805" s="5">
        <f t="shared" si="1002"/>
        <v>0</v>
      </c>
      <c r="L12805" s="5">
        <f t="shared" si="1003"/>
        <v>1</v>
      </c>
      <c r="N12805" s="8">
        <f>VLOOKUP(C12805,'data indicadores nacional'!$A$2:$J$24,10,FALSE)</f>
        <v>80</v>
      </c>
      <c r="O12805" t="str">
        <f t="shared" si="1004"/>
        <v>alarma</v>
      </c>
    </row>
    <row r="12806" spans="1:15">
      <c r="A12806" t="s">
        <v>109</v>
      </c>
      <c r="B12806" t="s">
        <v>398</v>
      </c>
      <c r="C12806" t="s">
        <v>149</v>
      </c>
      <c r="D12806" s="8">
        <v>0</v>
      </c>
      <c r="E12806" s="8">
        <v>2.8216704288939048E-2</v>
      </c>
      <c r="F12806" s="8">
        <v>0.1457725947521866</v>
      </c>
      <c r="G12806" t="str">
        <f>VLOOKUP(C12806,'data indicadores nacional'!$A$2:$G$24,7,FALSE)</f>
        <v>abajo</v>
      </c>
      <c r="H12806" s="9">
        <f>VLOOKUP(C12806,'data indicadores nacional'!$A$2:$F$24,6,FALSE)</f>
        <v>3.3105825166439729E-2</v>
      </c>
      <c r="I12806" s="5" t="str">
        <f t="shared" si="1000"/>
        <v>alarma</v>
      </c>
      <c r="J12806" s="5">
        <f t="shared" si="1001"/>
        <v>0</v>
      </c>
      <c r="K12806" s="5">
        <f t="shared" si="1002"/>
        <v>1</v>
      </c>
      <c r="L12806" s="5">
        <f t="shared" si="1003"/>
        <v>1</v>
      </c>
      <c r="N12806" s="8" t="str">
        <f>VLOOKUP(C12806,'data indicadores nacional'!$A$2:$J$24,10,FALSE)</f>
        <v>-</v>
      </c>
      <c r="O12806" t="str">
        <f t="shared" si="1004"/>
        <v xml:space="preserve"> </v>
      </c>
    </row>
    <row r="12807" spans="1:15">
      <c r="A12807" t="s">
        <v>109</v>
      </c>
      <c r="B12807" t="s">
        <v>398</v>
      </c>
      <c r="C12807" t="s">
        <v>150</v>
      </c>
      <c r="D12807" s="8">
        <v>0</v>
      </c>
      <c r="E12807" s="8">
        <v>0.19751693002257337</v>
      </c>
      <c r="F12807" s="8">
        <v>0.1457725947521866</v>
      </c>
      <c r="G12807" t="str">
        <f>VLOOKUP(C12807,'data indicadores nacional'!$A$2:$G$24,7,FALSE)</f>
        <v>abajo</v>
      </c>
      <c r="H12807" s="9">
        <f>VLOOKUP(C12807,'data indicadores nacional'!$A$2:$F$24,6,FALSE)</f>
        <v>3.1798702633632006E-2</v>
      </c>
      <c r="I12807" s="5" t="str">
        <f t="shared" si="1000"/>
        <v xml:space="preserve"> </v>
      </c>
      <c r="J12807" s="5">
        <f t="shared" si="1001"/>
        <v>0</v>
      </c>
      <c r="K12807" s="5">
        <f t="shared" si="1002"/>
        <v>1</v>
      </c>
      <c r="L12807" s="5">
        <f t="shared" si="1003"/>
        <v>1</v>
      </c>
      <c r="N12807" s="8" t="str">
        <f>VLOOKUP(C12807,'data indicadores nacional'!$A$2:$J$24,10,FALSE)</f>
        <v>-</v>
      </c>
      <c r="O12807" t="str">
        <f t="shared" si="1004"/>
        <v xml:space="preserve"> </v>
      </c>
    </row>
    <row r="12808" spans="1:15">
      <c r="A12808" t="s">
        <v>109</v>
      </c>
      <c r="B12808" t="s">
        <v>398</v>
      </c>
      <c r="C12808" t="s">
        <v>151</v>
      </c>
      <c r="D12808" s="8">
        <v>20.477815699658702</v>
      </c>
      <c r="E12808" s="8">
        <v>12.052117263843648</v>
      </c>
      <c r="F12808" s="8">
        <v>11.206896551724139</v>
      </c>
      <c r="G12808" t="str">
        <f>VLOOKUP(C12808,'data indicadores nacional'!$A$2:$G$24,7,FALSE)</f>
        <v>arriba</v>
      </c>
      <c r="H12808" s="9">
        <f>VLOOKUP(C12808,'data indicadores nacional'!$A$2:$F$24,6,FALSE)</f>
        <v>2.4115304789202416</v>
      </c>
      <c r="I12808" s="5" t="str">
        <f t="shared" si="1000"/>
        <v>alarma</v>
      </c>
      <c r="J12808" s="5">
        <f t="shared" si="1001"/>
        <v>0</v>
      </c>
      <c r="K12808" s="5">
        <f t="shared" si="1002"/>
        <v>1</v>
      </c>
      <c r="L12808" s="5">
        <f t="shared" si="1003"/>
        <v>1</v>
      </c>
      <c r="N12808" s="8" t="str">
        <f>VLOOKUP(C12808,'data indicadores nacional'!$A$2:$J$24,10,FALSE)</f>
        <v>-</v>
      </c>
      <c r="O12808" t="str">
        <f t="shared" si="1004"/>
        <v xml:space="preserve"> </v>
      </c>
    </row>
    <row r="12809" spans="1:15">
      <c r="A12809" t="s">
        <v>109</v>
      </c>
      <c r="B12809" t="s">
        <v>1269</v>
      </c>
      <c r="C12809" t="s">
        <v>147</v>
      </c>
      <c r="D12809" s="8">
        <v>0</v>
      </c>
      <c r="E12809" s="8">
        <v>0</v>
      </c>
      <c r="F12809" s="8">
        <v>0</v>
      </c>
      <c r="G12809" t="str">
        <f>VLOOKUP(C12809,'data indicadores nacional'!$A$2:$G$24,7,FALSE)</f>
        <v>abajo</v>
      </c>
      <c r="H12809" s="9">
        <f>VLOOKUP(C12809,'data indicadores nacional'!$A$2:$F$24,6,FALSE)</f>
        <v>3.1698266245721529E-2</v>
      </c>
      <c r="I12809" s="5" t="str">
        <f t="shared" si="1000"/>
        <v xml:space="preserve"> </v>
      </c>
      <c r="J12809" s="5">
        <f t="shared" si="1001"/>
        <v>0</v>
      </c>
      <c r="K12809" s="5">
        <f t="shared" si="1002"/>
        <v>0</v>
      </c>
      <c r="L12809" s="5">
        <f t="shared" si="1003"/>
        <v>0</v>
      </c>
      <c r="N12809" s="8">
        <f>VLOOKUP(C12809,'data indicadores nacional'!$A$2:$J$24,10,FALSE)</f>
        <v>1</v>
      </c>
      <c r="O12809" t="str">
        <f t="shared" si="1004"/>
        <v xml:space="preserve"> </v>
      </c>
    </row>
    <row r="12810" spans="1:15">
      <c r="A12810" t="s">
        <v>109</v>
      </c>
      <c r="B12810" t="s">
        <v>1269</v>
      </c>
      <c r="C12810" t="s">
        <v>148</v>
      </c>
      <c r="D12810" s="8">
        <v>4.8696844993141291</v>
      </c>
      <c r="E12810" s="8">
        <v>12.573496155585708</v>
      </c>
      <c r="F12810" s="8">
        <v>7.4315514993481084</v>
      </c>
      <c r="G12810" t="str">
        <f>VLOOKUP(C12810,'data indicadores nacional'!$A$2:$G$24,7,FALSE)</f>
        <v>arriba</v>
      </c>
      <c r="H12810" s="9">
        <f>VLOOKUP(C12810,'data indicadores nacional'!$A$2:$F$24,6,FALSE)</f>
        <v>0.44294071764974818</v>
      </c>
      <c r="I12810" s="5" t="str">
        <f t="shared" si="1000"/>
        <v>alarma</v>
      </c>
      <c r="J12810" s="5">
        <f t="shared" si="1001"/>
        <v>1</v>
      </c>
      <c r="K12810" s="5">
        <f t="shared" si="1002"/>
        <v>0</v>
      </c>
      <c r="L12810" s="5">
        <f t="shared" si="1003"/>
        <v>1</v>
      </c>
      <c r="N12810" s="8">
        <f>VLOOKUP(C12810,'data indicadores nacional'!$A$2:$J$24,10,FALSE)</f>
        <v>80</v>
      </c>
      <c r="O12810" t="str">
        <f t="shared" si="1004"/>
        <v>alarma</v>
      </c>
    </row>
    <row r="12811" spans="1:15">
      <c r="A12811" t="s">
        <v>109</v>
      </c>
      <c r="B12811" t="s">
        <v>1269</v>
      </c>
      <c r="C12811" t="s">
        <v>149</v>
      </c>
      <c r="D12811" s="8">
        <v>0</v>
      </c>
      <c r="E12811" s="8">
        <v>4.5228403437358664E-2</v>
      </c>
      <c r="F12811" s="8">
        <v>0</v>
      </c>
      <c r="G12811" t="str">
        <f>VLOOKUP(C12811,'data indicadores nacional'!$A$2:$G$24,7,FALSE)</f>
        <v>abajo</v>
      </c>
      <c r="H12811" s="9">
        <f>VLOOKUP(C12811,'data indicadores nacional'!$A$2:$F$24,6,FALSE)</f>
        <v>3.3105825166439729E-2</v>
      </c>
      <c r="I12811" s="5" t="str">
        <f t="shared" si="1000"/>
        <v xml:space="preserve"> </v>
      </c>
      <c r="J12811" s="5">
        <f t="shared" si="1001"/>
        <v>0</v>
      </c>
      <c r="K12811" s="5">
        <f t="shared" si="1002"/>
        <v>0</v>
      </c>
      <c r="L12811" s="5">
        <f t="shared" si="1003"/>
        <v>0</v>
      </c>
      <c r="N12811" s="8" t="str">
        <f>VLOOKUP(C12811,'data indicadores nacional'!$A$2:$J$24,10,FALSE)</f>
        <v>-</v>
      </c>
      <c r="O12811" t="str">
        <f t="shared" si="1004"/>
        <v xml:space="preserve"> </v>
      </c>
    </row>
    <row r="12812" spans="1:15">
      <c r="A12812" t="s">
        <v>109</v>
      </c>
      <c r="B12812" t="s">
        <v>1269</v>
      </c>
      <c r="C12812" t="s">
        <v>150</v>
      </c>
      <c r="D12812" s="8">
        <v>6.858710562414265E-2</v>
      </c>
      <c r="E12812" s="8">
        <v>4.5228403437358664E-2</v>
      </c>
      <c r="F12812" s="8">
        <v>0.1303780964797914</v>
      </c>
      <c r="G12812" t="str">
        <f>VLOOKUP(C12812,'data indicadores nacional'!$A$2:$G$24,7,FALSE)</f>
        <v>abajo</v>
      </c>
      <c r="H12812" s="9">
        <f>VLOOKUP(C12812,'data indicadores nacional'!$A$2:$F$24,6,FALSE)</f>
        <v>3.1798702633632006E-2</v>
      </c>
      <c r="I12812" s="5" t="str">
        <f t="shared" si="1000"/>
        <v>alarma</v>
      </c>
      <c r="J12812" s="5">
        <f t="shared" si="1001"/>
        <v>0</v>
      </c>
      <c r="K12812" s="5">
        <f t="shared" si="1002"/>
        <v>1</v>
      </c>
      <c r="L12812" s="5">
        <f t="shared" si="1003"/>
        <v>1</v>
      </c>
      <c r="N12812" s="8" t="str">
        <f>VLOOKUP(C12812,'data indicadores nacional'!$A$2:$J$24,10,FALSE)</f>
        <v>-</v>
      </c>
      <c r="O12812" t="str">
        <f t="shared" si="1004"/>
        <v xml:space="preserve"> </v>
      </c>
    </row>
    <row r="12813" spans="1:15">
      <c r="A12813" t="s">
        <v>109</v>
      </c>
      <c r="B12813" t="s">
        <v>1269</v>
      </c>
      <c r="C12813" t="s">
        <v>151</v>
      </c>
      <c r="D12813" s="8">
        <v>37.820512820512818</v>
      </c>
      <c r="E12813" s="8">
        <v>30.526315789473685</v>
      </c>
      <c r="F12813" s="8">
        <v>50.96153846153846</v>
      </c>
      <c r="G12813" t="str">
        <f>VLOOKUP(C12813,'data indicadores nacional'!$A$2:$G$24,7,FALSE)</f>
        <v>arriba</v>
      </c>
      <c r="H12813" s="9">
        <f>VLOOKUP(C12813,'data indicadores nacional'!$A$2:$F$24,6,FALSE)</f>
        <v>2.4115304789202416</v>
      </c>
      <c r="I12813" s="5" t="str">
        <f t="shared" si="1000"/>
        <v xml:space="preserve"> </v>
      </c>
      <c r="J12813" s="5">
        <f t="shared" si="1001"/>
        <v>1</v>
      </c>
      <c r="K12813" s="5">
        <f t="shared" si="1002"/>
        <v>0</v>
      </c>
      <c r="L12813" s="5">
        <f t="shared" si="1003"/>
        <v>1</v>
      </c>
      <c r="N12813" s="8" t="str">
        <f>VLOOKUP(C12813,'data indicadores nacional'!$A$2:$J$24,10,FALSE)</f>
        <v>-</v>
      </c>
      <c r="O12813" t="str">
        <f t="shared" si="1004"/>
        <v xml:space="preserve"> </v>
      </c>
    </row>
    <row r="12814" spans="1:15">
      <c r="A12814" t="s">
        <v>109</v>
      </c>
      <c r="B12814" t="s">
        <v>399</v>
      </c>
      <c r="C12814" t="s">
        <v>147</v>
      </c>
      <c r="D12814" s="8">
        <v>0</v>
      </c>
      <c r="E12814" s="8">
        <v>0</v>
      </c>
      <c r="F12814" s="8">
        <v>0</v>
      </c>
      <c r="G12814" t="str">
        <f>VLOOKUP(C12814,'data indicadores nacional'!$A$2:$G$24,7,FALSE)</f>
        <v>abajo</v>
      </c>
      <c r="H12814" s="9">
        <f>VLOOKUP(C12814,'data indicadores nacional'!$A$2:$F$24,6,FALSE)</f>
        <v>3.1698266245721529E-2</v>
      </c>
      <c r="I12814" s="5" t="str">
        <f t="shared" si="1000"/>
        <v xml:space="preserve"> </v>
      </c>
      <c r="J12814" s="5">
        <f t="shared" si="1001"/>
        <v>0</v>
      </c>
      <c r="K12814" s="5">
        <f t="shared" si="1002"/>
        <v>0</v>
      </c>
      <c r="L12814" s="5">
        <f t="shared" si="1003"/>
        <v>0</v>
      </c>
      <c r="N12814" s="8">
        <f>VLOOKUP(C12814,'data indicadores nacional'!$A$2:$J$24,10,FALSE)</f>
        <v>1</v>
      </c>
      <c r="O12814" t="str">
        <f t="shared" si="1004"/>
        <v xml:space="preserve"> </v>
      </c>
    </row>
    <row r="12815" spans="1:15">
      <c r="A12815" t="s">
        <v>109</v>
      </c>
      <c r="B12815" t="s">
        <v>399</v>
      </c>
      <c r="C12815" t="s">
        <v>148</v>
      </c>
      <c r="D12815" s="8">
        <v>5.1333333333333337</v>
      </c>
      <c r="E12815" s="8">
        <v>6.1398176291793307</v>
      </c>
      <c r="F12815" s="8">
        <v>6.630211893369788</v>
      </c>
      <c r="G12815" t="str">
        <f>VLOOKUP(C12815,'data indicadores nacional'!$A$2:$G$24,7,FALSE)</f>
        <v>arriba</v>
      </c>
      <c r="H12815" s="9">
        <f>VLOOKUP(C12815,'data indicadores nacional'!$A$2:$F$24,6,FALSE)</f>
        <v>0.44294071764974818</v>
      </c>
      <c r="I12815" s="5" t="str">
        <f t="shared" si="1000"/>
        <v xml:space="preserve"> </v>
      </c>
      <c r="J12815" s="5">
        <f t="shared" si="1001"/>
        <v>1</v>
      </c>
      <c r="K12815" s="5">
        <f t="shared" si="1002"/>
        <v>0</v>
      </c>
      <c r="L12815" s="5">
        <f t="shared" si="1003"/>
        <v>1</v>
      </c>
      <c r="N12815" s="8">
        <f>VLOOKUP(C12815,'data indicadores nacional'!$A$2:$J$24,10,FALSE)</f>
        <v>80</v>
      </c>
      <c r="O12815" t="str">
        <f t="shared" si="1004"/>
        <v>alarma</v>
      </c>
    </row>
    <row r="12816" spans="1:15">
      <c r="A12816" t="s">
        <v>109</v>
      </c>
      <c r="B12816" t="s">
        <v>399</v>
      </c>
      <c r="C12816" t="s">
        <v>149</v>
      </c>
      <c r="D12816" s="8">
        <v>6.6666666666666666E-2</v>
      </c>
      <c r="E12816" s="8">
        <v>0.12158054711246201</v>
      </c>
      <c r="F12816" s="8">
        <v>0.13670539986329461</v>
      </c>
      <c r="G12816" t="str">
        <f>VLOOKUP(C12816,'data indicadores nacional'!$A$2:$G$24,7,FALSE)</f>
        <v>abajo</v>
      </c>
      <c r="H12816" s="9">
        <f>VLOOKUP(C12816,'data indicadores nacional'!$A$2:$F$24,6,FALSE)</f>
        <v>3.3105825166439729E-2</v>
      </c>
      <c r="I12816" s="5" t="str">
        <f t="shared" si="1000"/>
        <v>alarma</v>
      </c>
      <c r="J12816" s="5">
        <f t="shared" si="1001"/>
        <v>0</v>
      </c>
      <c r="K12816" s="5">
        <f t="shared" si="1002"/>
        <v>1</v>
      </c>
      <c r="L12816" s="5">
        <f t="shared" si="1003"/>
        <v>1</v>
      </c>
      <c r="N12816" s="8" t="str">
        <f>VLOOKUP(C12816,'data indicadores nacional'!$A$2:$J$24,10,FALSE)</f>
        <v>-</v>
      </c>
      <c r="O12816" t="str">
        <f t="shared" si="1004"/>
        <v xml:space="preserve"> </v>
      </c>
    </row>
    <row r="12817" spans="1:15">
      <c r="A12817" t="s">
        <v>109</v>
      </c>
      <c r="B12817" t="s">
        <v>399</v>
      </c>
      <c r="C12817" t="s">
        <v>150</v>
      </c>
      <c r="D12817" s="8">
        <v>0.66666666666666674</v>
      </c>
      <c r="E12817" s="8">
        <v>0.12158054711246201</v>
      </c>
      <c r="F12817" s="8">
        <v>0.20505809979494191</v>
      </c>
      <c r="G12817" t="str">
        <f>VLOOKUP(C12817,'data indicadores nacional'!$A$2:$G$24,7,FALSE)</f>
        <v>abajo</v>
      </c>
      <c r="H12817" s="9">
        <f>VLOOKUP(C12817,'data indicadores nacional'!$A$2:$F$24,6,FALSE)</f>
        <v>3.1798702633632006E-2</v>
      </c>
      <c r="I12817" s="5" t="str">
        <f t="shared" si="1000"/>
        <v>alarma</v>
      </c>
      <c r="J12817" s="5">
        <f t="shared" si="1001"/>
        <v>1</v>
      </c>
      <c r="K12817" s="5">
        <f t="shared" si="1002"/>
        <v>0</v>
      </c>
      <c r="L12817" s="5">
        <f t="shared" si="1003"/>
        <v>1</v>
      </c>
      <c r="N12817" s="8" t="str">
        <f>VLOOKUP(C12817,'data indicadores nacional'!$A$2:$J$24,10,FALSE)</f>
        <v>-</v>
      </c>
      <c r="O12817" t="str">
        <f t="shared" si="1004"/>
        <v xml:space="preserve"> </v>
      </c>
    </row>
    <row r="12818" spans="1:15">
      <c r="A12818" t="s">
        <v>109</v>
      </c>
      <c r="B12818" t="s">
        <v>399</v>
      </c>
      <c r="C12818" t="s">
        <v>151</v>
      </c>
      <c r="D12818" s="8">
        <v>80.203045685279179</v>
      </c>
      <c r="E12818" s="8">
        <v>70.547945205479451</v>
      </c>
      <c r="F12818" s="8">
        <v>81.290322580645153</v>
      </c>
      <c r="G12818" t="str">
        <f>VLOOKUP(C12818,'data indicadores nacional'!$A$2:$G$24,7,FALSE)</f>
        <v>arriba</v>
      </c>
      <c r="H12818" s="9">
        <f>VLOOKUP(C12818,'data indicadores nacional'!$A$2:$F$24,6,FALSE)</f>
        <v>2.4115304789202416</v>
      </c>
      <c r="I12818" s="5" t="str">
        <f t="shared" si="1000"/>
        <v xml:space="preserve"> </v>
      </c>
      <c r="J12818" s="5">
        <f t="shared" si="1001"/>
        <v>1</v>
      </c>
      <c r="K12818" s="5">
        <f t="shared" si="1002"/>
        <v>0</v>
      </c>
      <c r="L12818" s="5">
        <f t="shared" si="1003"/>
        <v>1</v>
      </c>
      <c r="N12818" s="8" t="str">
        <f>VLOOKUP(C12818,'data indicadores nacional'!$A$2:$J$24,10,FALSE)</f>
        <v>-</v>
      </c>
      <c r="O12818" t="str">
        <f t="shared" si="1004"/>
        <v xml:space="preserve"> </v>
      </c>
    </row>
    <row r="12819" spans="1:15">
      <c r="A12819" t="s">
        <v>109</v>
      </c>
      <c r="B12819" t="s">
        <v>400</v>
      </c>
      <c r="C12819" t="s">
        <v>147</v>
      </c>
      <c r="D12819" s="8">
        <v>0</v>
      </c>
      <c r="E12819" s="8">
        <v>0</v>
      </c>
      <c r="F12819" s="8">
        <v>0</v>
      </c>
      <c r="G12819" t="str">
        <f>VLOOKUP(C12819,'data indicadores nacional'!$A$2:$G$24,7,FALSE)</f>
        <v>abajo</v>
      </c>
      <c r="H12819" s="9">
        <f>VLOOKUP(C12819,'data indicadores nacional'!$A$2:$F$24,6,FALSE)</f>
        <v>3.1698266245721529E-2</v>
      </c>
      <c r="I12819" s="5" t="str">
        <f t="shared" si="1000"/>
        <v xml:space="preserve"> </v>
      </c>
      <c r="J12819" s="5">
        <f t="shared" si="1001"/>
        <v>0</v>
      </c>
      <c r="K12819" s="5">
        <f t="shared" si="1002"/>
        <v>0</v>
      </c>
      <c r="L12819" s="5">
        <f t="shared" si="1003"/>
        <v>0</v>
      </c>
      <c r="N12819" s="8">
        <f>VLOOKUP(C12819,'data indicadores nacional'!$A$2:$J$24,10,FALSE)</f>
        <v>1</v>
      </c>
      <c r="O12819" t="str">
        <f t="shared" si="1004"/>
        <v xml:space="preserve"> </v>
      </c>
    </row>
    <row r="12820" spans="1:15">
      <c r="A12820" t="s">
        <v>109</v>
      </c>
      <c r="B12820" t="s">
        <v>400</v>
      </c>
      <c r="C12820" t="s">
        <v>148</v>
      </c>
      <c r="D12820" s="8">
        <v>5.4277828886844528</v>
      </c>
      <c r="E12820" s="8">
        <v>17.53094680495149</v>
      </c>
      <c r="F12820" s="8">
        <v>5.8740601503759402</v>
      </c>
      <c r="G12820" t="str">
        <f>VLOOKUP(C12820,'data indicadores nacional'!$A$2:$G$24,7,FALSE)</f>
        <v>arriba</v>
      </c>
      <c r="H12820" s="9">
        <f>VLOOKUP(C12820,'data indicadores nacional'!$A$2:$F$24,6,FALSE)</f>
        <v>0.44294071764974818</v>
      </c>
      <c r="I12820" s="5" t="str">
        <f t="shared" si="1000"/>
        <v>alarma</v>
      </c>
      <c r="J12820" s="5">
        <f t="shared" si="1001"/>
        <v>1</v>
      </c>
      <c r="K12820" s="5">
        <f t="shared" si="1002"/>
        <v>0</v>
      </c>
      <c r="L12820" s="5">
        <f t="shared" si="1003"/>
        <v>1</v>
      </c>
      <c r="N12820" s="8">
        <f>VLOOKUP(C12820,'data indicadores nacional'!$A$2:$J$24,10,FALSE)</f>
        <v>80</v>
      </c>
      <c r="O12820" t="str">
        <f t="shared" si="1004"/>
        <v>alarma</v>
      </c>
    </row>
    <row r="12821" spans="1:15">
      <c r="A12821" t="s">
        <v>109</v>
      </c>
      <c r="B12821" t="s">
        <v>400</v>
      </c>
      <c r="C12821" t="s">
        <v>149</v>
      </c>
      <c r="D12821" s="8">
        <v>9.1996320147194111E-2</v>
      </c>
      <c r="E12821" s="8">
        <v>0</v>
      </c>
      <c r="F12821" s="8">
        <v>9.3984962406015032E-2</v>
      </c>
      <c r="G12821" t="str">
        <f>VLOOKUP(C12821,'data indicadores nacional'!$A$2:$G$24,7,FALSE)</f>
        <v>abajo</v>
      </c>
      <c r="H12821" s="9">
        <f>VLOOKUP(C12821,'data indicadores nacional'!$A$2:$F$24,6,FALSE)</f>
        <v>3.3105825166439729E-2</v>
      </c>
      <c r="I12821" s="5" t="str">
        <f t="shared" si="1000"/>
        <v>alarma</v>
      </c>
      <c r="J12821" s="5">
        <f t="shared" si="1001"/>
        <v>0</v>
      </c>
      <c r="K12821" s="5">
        <f t="shared" si="1002"/>
        <v>0</v>
      </c>
      <c r="L12821" s="5">
        <f t="shared" si="1003"/>
        <v>0</v>
      </c>
      <c r="N12821" s="8" t="str">
        <f>VLOOKUP(C12821,'data indicadores nacional'!$A$2:$J$24,10,FALSE)</f>
        <v>-</v>
      </c>
      <c r="O12821" t="str">
        <f t="shared" si="1004"/>
        <v xml:space="preserve"> </v>
      </c>
    </row>
    <row r="12822" spans="1:15">
      <c r="A12822" t="s">
        <v>109</v>
      </c>
      <c r="B12822" t="s">
        <v>400</v>
      </c>
      <c r="C12822" t="s">
        <v>150</v>
      </c>
      <c r="D12822" s="8">
        <v>9.1996320147194111E-2</v>
      </c>
      <c r="E12822" s="8">
        <v>3.3456005352960859E-2</v>
      </c>
      <c r="F12822" s="8">
        <v>4.6992481203007516E-2</v>
      </c>
      <c r="G12822" t="str">
        <f>VLOOKUP(C12822,'data indicadores nacional'!$A$2:$G$24,7,FALSE)</f>
        <v>abajo</v>
      </c>
      <c r="H12822" s="9">
        <f>VLOOKUP(C12822,'data indicadores nacional'!$A$2:$F$24,6,FALSE)</f>
        <v>3.1798702633632006E-2</v>
      </c>
      <c r="I12822" s="5" t="str">
        <f t="shared" si="1000"/>
        <v>alarma</v>
      </c>
      <c r="J12822" s="5">
        <f t="shared" si="1001"/>
        <v>1</v>
      </c>
      <c r="K12822" s="5">
        <f t="shared" si="1002"/>
        <v>0</v>
      </c>
      <c r="L12822" s="5">
        <f t="shared" si="1003"/>
        <v>1</v>
      </c>
      <c r="N12822" s="8" t="str">
        <f>VLOOKUP(C12822,'data indicadores nacional'!$A$2:$J$24,10,FALSE)</f>
        <v>-</v>
      </c>
      <c r="O12822" t="str">
        <f t="shared" si="1004"/>
        <v xml:space="preserve"> </v>
      </c>
    </row>
    <row r="12823" spans="1:15">
      <c r="A12823" t="s">
        <v>109</v>
      </c>
      <c r="B12823" t="s">
        <v>400</v>
      </c>
      <c r="C12823" t="s">
        <v>151</v>
      </c>
      <c r="D12823" s="8">
        <v>10.843373493975903</v>
      </c>
      <c r="E12823" s="8">
        <v>41.17647058823529</v>
      </c>
      <c r="F12823" s="8">
        <v>35.114503816793892</v>
      </c>
      <c r="G12823" t="str">
        <f>VLOOKUP(C12823,'data indicadores nacional'!$A$2:$G$24,7,FALSE)</f>
        <v>arriba</v>
      </c>
      <c r="H12823" s="9">
        <f>VLOOKUP(C12823,'data indicadores nacional'!$A$2:$F$24,6,FALSE)</f>
        <v>2.4115304789202416</v>
      </c>
      <c r="I12823" s="5" t="str">
        <f t="shared" si="1000"/>
        <v>alarma</v>
      </c>
      <c r="J12823" s="5">
        <f t="shared" si="1001"/>
        <v>1</v>
      </c>
      <c r="K12823" s="5">
        <f t="shared" si="1002"/>
        <v>0</v>
      </c>
      <c r="L12823" s="5">
        <f t="shared" si="1003"/>
        <v>1</v>
      </c>
      <c r="N12823" s="8" t="str">
        <f>VLOOKUP(C12823,'data indicadores nacional'!$A$2:$J$24,10,FALSE)</f>
        <v>-</v>
      </c>
      <c r="O12823" t="str">
        <f t="shared" si="1004"/>
        <v xml:space="preserve"> </v>
      </c>
    </row>
    <row r="12824" spans="1:15">
      <c r="A12824" t="s">
        <v>109</v>
      </c>
      <c r="B12824" t="s">
        <v>401</v>
      </c>
      <c r="C12824" t="s">
        <v>147</v>
      </c>
      <c r="D12824" s="8">
        <v>0</v>
      </c>
      <c r="E12824" s="8">
        <v>0</v>
      </c>
      <c r="F12824" s="8">
        <v>0</v>
      </c>
      <c r="G12824" t="str">
        <f>VLOOKUP(C12824,'data indicadores nacional'!$A$2:$G$24,7,FALSE)</f>
        <v>abajo</v>
      </c>
      <c r="H12824" s="9">
        <f>VLOOKUP(C12824,'data indicadores nacional'!$A$2:$F$24,6,FALSE)</f>
        <v>3.1698266245721529E-2</v>
      </c>
      <c r="I12824" s="5" t="str">
        <f t="shared" si="1000"/>
        <v xml:space="preserve"> </v>
      </c>
      <c r="J12824" s="5">
        <f t="shared" si="1001"/>
        <v>0</v>
      </c>
      <c r="K12824" s="5">
        <f t="shared" si="1002"/>
        <v>0</v>
      </c>
      <c r="L12824" s="5">
        <f t="shared" si="1003"/>
        <v>0</v>
      </c>
      <c r="N12824" s="8">
        <f>VLOOKUP(C12824,'data indicadores nacional'!$A$2:$J$24,10,FALSE)</f>
        <v>1</v>
      </c>
      <c r="O12824" t="str">
        <f t="shared" si="1004"/>
        <v xml:space="preserve"> </v>
      </c>
    </row>
    <row r="12825" spans="1:15">
      <c r="A12825" t="s">
        <v>109</v>
      </c>
      <c r="B12825" t="s">
        <v>401</v>
      </c>
      <c r="C12825" t="s">
        <v>148</v>
      </c>
      <c r="D12825" s="8">
        <v>5.4409458318253101</v>
      </c>
      <c r="E12825" s="8">
        <v>5.548549810844893</v>
      </c>
      <c r="F12825" s="8">
        <v>4.6207584830339323</v>
      </c>
      <c r="G12825" t="str">
        <f>VLOOKUP(C12825,'data indicadores nacional'!$A$2:$G$24,7,FALSE)</f>
        <v>arriba</v>
      </c>
      <c r="H12825" s="9">
        <f>VLOOKUP(C12825,'data indicadores nacional'!$A$2:$F$24,6,FALSE)</f>
        <v>0.44294071764974818</v>
      </c>
      <c r="I12825" s="5" t="str">
        <f t="shared" si="1000"/>
        <v>alarma</v>
      </c>
      <c r="J12825" s="5">
        <f t="shared" si="1001"/>
        <v>0</v>
      </c>
      <c r="K12825" s="5">
        <f t="shared" si="1002"/>
        <v>1</v>
      </c>
      <c r="L12825" s="5">
        <f t="shared" si="1003"/>
        <v>1</v>
      </c>
      <c r="N12825" s="8">
        <f>VLOOKUP(C12825,'data indicadores nacional'!$A$2:$J$24,10,FALSE)</f>
        <v>80</v>
      </c>
      <c r="O12825" t="str">
        <f t="shared" si="1004"/>
        <v>alarma</v>
      </c>
    </row>
    <row r="12826" spans="1:15">
      <c r="A12826" t="s">
        <v>109</v>
      </c>
      <c r="B12826" t="s">
        <v>401</v>
      </c>
      <c r="C12826" t="s">
        <v>149</v>
      </c>
      <c r="D12826" s="8">
        <v>9.6513451562311489E-2</v>
      </c>
      <c r="E12826" s="8">
        <v>8.1066474509097458E-2</v>
      </c>
      <c r="F12826" s="8">
        <v>9.9800399201596793E-2</v>
      </c>
      <c r="G12826" t="str">
        <f>VLOOKUP(C12826,'data indicadores nacional'!$A$2:$G$24,7,FALSE)</f>
        <v>abajo</v>
      </c>
      <c r="H12826" s="9">
        <f>VLOOKUP(C12826,'data indicadores nacional'!$A$2:$F$24,6,FALSE)</f>
        <v>3.3105825166439729E-2</v>
      </c>
      <c r="I12826" s="5" t="str">
        <f t="shared" si="1000"/>
        <v>alarma</v>
      </c>
      <c r="J12826" s="5">
        <f t="shared" si="1001"/>
        <v>0</v>
      </c>
      <c r="K12826" s="5">
        <f t="shared" si="1002"/>
        <v>0</v>
      </c>
      <c r="L12826" s="5">
        <f t="shared" si="1003"/>
        <v>0</v>
      </c>
      <c r="N12826" s="8" t="str">
        <f>VLOOKUP(C12826,'data indicadores nacional'!$A$2:$J$24,10,FALSE)</f>
        <v>-</v>
      </c>
      <c r="O12826" t="str">
        <f t="shared" si="1004"/>
        <v xml:space="preserve"> </v>
      </c>
    </row>
    <row r="12827" spans="1:15">
      <c r="A12827" t="s">
        <v>109</v>
      </c>
      <c r="B12827" t="s">
        <v>401</v>
      </c>
      <c r="C12827" t="s">
        <v>150</v>
      </c>
      <c r="D12827" s="8">
        <v>3.6192544335866814E-2</v>
      </c>
      <c r="E12827" s="8">
        <v>9.0073860565663841E-2</v>
      </c>
      <c r="F12827" s="8">
        <v>6.9860279441117765E-2</v>
      </c>
      <c r="G12827" t="str">
        <f>VLOOKUP(C12827,'data indicadores nacional'!$A$2:$G$24,7,FALSE)</f>
        <v>abajo</v>
      </c>
      <c r="H12827" s="9">
        <f>VLOOKUP(C12827,'data indicadores nacional'!$A$2:$F$24,6,FALSE)</f>
        <v>3.1798702633632006E-2</v>
      </c>
      <c r="I12827" s="5" t="str">
        <f t="shared" si="1000"/>
        <v xml:space="preserve"> </v>
      </c>
      <c r="J12827" s="5">
        <f t="shared" si="1001"/>
        <v>0</v>
      </c>
      <c r="K12827" s="5">
        <f t="shared" si="1002"/>
        <v>1</v>
      </c>
      <c r="L12827" s="5">
        <f t="shared" si="1003"/>
        <v>1</v>
      </c>
      <c r="N12827" s="8" t="str">
        <f>VLOOKUP(C12827,'data indicadores nacional'!$A$2:$J$24,10,FALSE)</f>
        <v>-</v>
      </c>
      <c r="O12827" t="str">
        <f t="shared" si="1004"/>
        <v xml:space="preserve"> </v>
      </c>
    </row>
    <row r="12828" spans="1:15">
      <c r="A12828" t="s">
        <v>109</v>
      </c>
      <c r="B12828" t="s">
        <v>401</v>
      </c>
      <c r="C12828" t="s">
        <v>151</v>
      </c>
      <c r="D12828" s="8">
        <v>67.682263329706203</v>
      </c>
      <c r="E12828" s="8">
        <v>63.483146067415731</v>
      </c>
      <c r="F12828" s="8">
        <v>72.635814889336018</v>
      </c>
      <c r="G12828" t="str">
        <f>VLOOKUP(C12828,'data indicadores nacional'!$A$2:$G$24,7,FALSE)</f>
        <v>arriba</v>
      </c>
      <c r="H12828" s="9">
        <f>VLOOKUP(C12828,'data indicadores nacional'!$A$2:$F$24,6,FALSE)</f>
        <v>2.4115304789202416</v>
      </c>
      <c r="I12828" s="5" t="str">
        <f t="shared" si="1000"/>
        <v xml:space="preserve"> </v>
      </c>
      <c r="J12828" s="5">
        <f t="shared" si="1001"/>
        <v>1</v>
      </c>
      <c r="K12828" s="5">
        <f t="shared" si="1002"/>
        <v>0</v>
      </c>
      <c r="L12828" s="5">
        <f t="shared" si="1003"/>
        <v>1</v>
      </c>
      <c r="N12828" s="8" t="str">
        <f>VLOOKUP(C12828,'data indicadores nacional'!$A$2:$J$24,10,FALSE)</f>
        <v>-</v>
      </c>
      <c r="O12828" t="str">
        <f t="shared" si="1004"/>
        <v xml:space="preserve"> </v>
      </c>
    </row>
    <row r="12829" spans="1:15">
      <c r="A12829" t="s">
        <v>109</v>
      </c>
      <c r="B12829" t="s">
        <v>1270</v>
      </c>
      <c r="C12829" t="s">
        <v>147</v>
      </c>
      <c r="D12829" s="8">
        <v>0</v>
      </c>
      <c r="E12829" s="8">
        <v>0</v>
      </c>
      <c r="F12829" s="8">
        <v>0</v>
      </c>
      <c r="G12829" t="str">
        <f>VLOOKUP(C12829,'data indicadores nacional'!$A$2:$G$24,7,FALSE)</f>
        <v>abajo</v>
      </c>
      <c r="H12829" s="9">
        <f>VLOOKUP(C12829,'data indicadores nacional'!$A$2:$F$24,6,FALSE)</f>
        <v>3.1698266245721529E-2</v>
      </c>
      <c r="I12829" s="5" t="str">
        <f t="shared" si="1000"/>
        <v xml:space="preserve"> </v>
      </c>
      <c r="J12829" s="5">
        <f t="shared" si="1001"/>
        <v>0</v>
      </c>
      <c r="K12829" s="5">
        <f t="shared" si="1002"/>
        <v>0</v>
      </c>
      <c r="L12829" s="5">
        <f t="shared" si="1003"/>
        <v>0</v>
      </c>
      <c r="N12829" s="8">
        <f>VLOOKUP(C12829,'data indicadores nacional'!$A$2:$J$24,10,FALSE)</f>
        <v>1</v>
      </c>
      <c r="O12829" t="str">
        <f t="shared" si="1004"/>
        <v xml:space="preserve"> </v>
      </c>
    </row>
    <row r="12830" spans="1:15">
      <c r="A12830" t="s">
        <v>109</v>
      </c>
      <c r="B12830" t="s">
        <v>1270</v>
      </c>
      <c r="C12830" t="s">
        <v>148</v>
      </c>
      <c r="D12830" s="8">
        <v>5.9796437659033082</v>
      </c>
      <c r="E12830" s="8">
        <v>3.674540682414698</v>
      </c>
      <c r="F12830" s="8">
        <v>2.635658914728682</v>
      </c>
      <c r="G12830" t="str">
        <f>VLOOKUP(C12830,'data indicadores nacional'!$A$2:$G$24,7,FALSE)</f>
        <v>arriba</v>
      </c>
      <c r="H12830" s="9">
        <f>VLOOKUP(C12830,'data indicadores nacional'!$A$2:$F$24,6,FALSE)</f>
        <v>0.44294071764974818</v>
      </c>
      <c r="I12830" s="5" t="str">
        <f t="shared" si="1000"/>
        <v>alarma</v>
      </c>
      <c r="J12830" s="5">
        <f t="shared" si="1001"/>
        <v>0</v>
      </c>
      <c r="K12830" s="5">
        <f t="shared" si="1002"/>
        <v>1</v>
      </c>
      <c r="L12830" s="5">
        <f t="shared" si="1003"/>
        <v>1</v>
      </c>
      <c r="N12830" s="8">
        <f>VLOOKUP(C12830,'data indicadores nacional'!$A$2:$J$24,10,FALSE)</f>
        <v>80</v>
      </c>
      <c r="O12830" t="str">
        <f t="shared" si="1004"/>
        <v>alarma</v>
      </c>
    </row>
    <row r="12831" spans="1:15">
      <c r="A12831" t="s">
        <v>109</v>
      </c>
      <c r="B12831" t="s">
        <v>1270</v>
      </c>
      <c r="C12831" t="s">
        <v>149</v>
      </c>
      <c r="D12831" s="8">
        <v>0.5089058524173028</v>
      </c>
      <c r="E12831" s="8">
        <v>0</v>
      </c>
      <c r="F12831" s="8">
        <v>0.31007751937984496</v>
      </c>
      <c r="G12831" t="str">
        <f>VLOOKUP(C12831,'data indicadores nacional'!$A$2:$G$24,7,FALSE)</f>
        <v>abajo</v>
      </c>
      <c r="H12831" s="9">
        <f>VLOOKUP(C12831,'data indicadores nacional'!$A$2:$F$24,6,FALSE)</f>
        <v>3.3105825166439729E-2</v>
      </c>
      <c r="I12831" s="5" t="str">
        <f t="shared" si="1000"/>
        <v>alarma</v>
      </c>
      <c r="J12831" s="5">
        <f t="shared" si="1001"/>
        <v>1</v>
      </c>
      <c r="K12831" s="5">
        <f t="shared" si="1002"/>
        <v>0</v>
      </c>
      <c r="L12831" s="5">
        <f t="shared" si="1003"/>
        <v>1</v>
      </c>
      <c r="N12831" s="8" t="str">
        <f>VLOOKUP(C12831,'data indicadores nacional'!$A$2:$J$24,10,FALSE)</f>
        <v>-</v>
      </c>
      <c r="O12831" t="str">
        <f t="shared" si="1004"/>
        <v xml:space="preserve"> </v>
      </c>
    </row>
    <row r="12832" spans="1:15">
      <c r="A12832" t="s">
        <v>109</v>
      </c>
      <c r="B12832" t="s">
        <v>1270</v>
      </c>
      <c r="C12832" t="s">
        <v>150</v>
      </c>
      <c r="D12832" s="8">
        <v>0</v>
      </c>
      <c r="E12832" s="8">
        <v>0</v>
      </c>
      <c r="F12832" s="8">
        <v>0.15503875968992248</v>
      </c>
      <c r="G12832" t="str">
        <f>VLOOKUP(C12832,'data indicadores nacional'!$A$2:$G$24,7,FALSE)</f>
        <v>abajo</v>
      </c>
      <c r="H12832" s="9">
        <f>VLOOKUP(C12832,'data indicadores nacional'!$A$2:$F$24,6,FALSE)</f>
        <v>3.1798702633632006E-2</v>
      </c>
      <c r="I12832" s="5" t="str">
        <f t="shared" si="1000"/>
        <v>alarma</v>
      </c>
      <c r="J12832" s="5">
        <f t="shared" si="1001"/>
        <v>0</v>
      </c>
      <c r="K12832" s="5">
        <f t="shared" si="1002"/>
        <v>1</v>
      </c>
      <c r="L12832" s="5">
        <f t="shared" si="1003"/>
        <v>1</v>
      </c>
      <c r="N12832" s="8" t="str">
        <f>VLOOKUP(C12832,'data indicadores nacional'!$A$2:$J$24,10,FALSE)</f>
        <v>-</v>
      </c>
      <c r="O12832" t="str">
        <f t="shared" si="1004"/>
        <v xml:space="preserve"> </v>
      </c>
    </row>
    <row r="12833" spans="1:15">
      <c r="A12833" t="s">
        <v>109</v>
      </c>
      <c r="B12833" t="s">
        <v>1270</v>
      </c>
      <c r="C12833" t="s">
        <v>151</v>
      </c>
      <c r="D12833" s="8">
        <v>82.926829268292678</v>
      </c>
      <c r="E12833" s="8">
        <v>25.581395348837212</v>
      </c>
      <c r="F12833" s="8">
        <v>50</v>
      </c>
      <c r="G12833" t="str">
        <f>VLOOKUP(C12833,'data indicadores nacional'!$A$2:$G$24,7,FALSE)</f>
        <v>arriba</v>
      </c>
      <c r="H12833" s="9">
        <f>VLOOKUP(C12833,'data indicadores nacional'!$A$2:$F$24,6,FALSE)</f>
        <v>2.4115304789202416</v>
      </c>
      <c r="I12833" s="5" t="str">
        <f t="shared" si="1000"/>
        <v xml:space="preserve"> </v>
      </c>
      <c r="J12833" s="5">
        <f t="shared" si="1001"/>
        <v>0</v>
      </c>
      <c r="K12833" s="5">
        <f t="shared" si="1002"/>
        <v>1</v>
      </c>
      <c r="L12833" s="5">
        <f t="shared" si="1003"/>
        <v>1</v>
      </c>
      <c r="N12833" s="8" t="str">
        <f>VLOOKUP(C12833,'data indicadores nacional'!$A$2:$J$24,10,FALSE)</f>
        <v>-</v>
      </c>
      <c r="O12833" t="str">
        <f t="shared" si="1004"/>
        <v xml:space="preserve"> </v>
      </c>
    </row>
    <row r="12834" spans="1:15">
      <c r="A12834" t="s">
        <v>109</v>
      </c>
      <c r="B12834" t="s">
        <v>402</v>
      </c>
      <c r="C12834" t="s">
        <v>147</v>
      </c>
      <c r="D12834" s="8">
        <v>0</v>
      </c>
      <c r="E12834" s="8">
        <v>0</v>
      </c>
      <c r="F12834" s="8">
        <v>0</v>
      </c>
      <c r="G12834" t="str">
        <f>VLOOKUP(C12834,'data indicadores nacional'!$A$2:$G$24,7,FALSE)</f>
        <v>abajo</v>
      </c>
      <c r="H12834" s="9">
        <f>VLOOKUP(C12834,'data indicadores nacional'!$A$2:$F$24,6,FALSE)</f>
        <v>3.1698266245721529E-2</v>
      </c>
      <c r="I12834" s="5" t="str">
        <f t="shared" si="1000"/>
        <v xml:space="preserve"> </v>
      </c>
      <c r="J12834" s="5">
        <f t="shared" si="1001"/>
        <v>0</v>
      </c>
      <c r="K12834" s="5">
        <f t="shared" si="1002"/>
        <v>0</v>
      </c>
      <c r="L12834" s="5">
        <f t="shared" si="1003"/>
        <v>0</v>
      </c>
      <c r="N12834" s="8">
        <f>VLOOKUP(C12834,'data indicadores nacional'!$A$2:$J$24,10,FALSE)</f>
        <v>1</v>
      </c>
      <c r="O12834" t="str">
        <f t="shared" si="1004"/>
        <v xml:space="preserve"> </v>
      </c>
    </row>
    <row r="12835" spans="1:15">
      <c r="A12835" t="s">
        <v>109</v>
      </c>
      <c r="B12835" t="s">
        <v>402</v>
      </c>
      <c r="C12835" t="s">
        <v>148</v>
      </c>
      <c r="D12835" s="8">
        <v>4.9440950384346607</v>
      </c>
      <c r="E12835" s="8">
        <v>7.9034690799396676</v>
      </c>
      <c r="F12835" s="8">
        <v>5.2662205411696252</v>
      </c>
      <c r="G12835" t="str">
        <f>VLOOKUP(C12835,'data indicadores nacional'!$A$2:$G$24,7,FALSE)</f>
        <v>arriba</v>
      </c>
      <c r="H12835" s="9">
        <f>VLOOKUP(C12835,'data indicadores nacional'!$A$2:$F$24,6,FALSE)</f>
        <v>0.44294071764974818</v>
      </c>
      <c r="I12835" s="5" t="str">
        <f t="shared" si="1000"/>
        <v>alarma</v>
      </c>
      <c r="J12835" s="5">
        <f t="shared" si="1001"/>
        <v>1</v>
      </c>
      <c r="K12835" s="5">
        <f t="shared" si="1002"/>
        <v>0</v>
      </c>
      <c r="L12835" s="5">
        <f t="shared" si="1003"/>
        <v>1</v>
      </c>
      <c r="N12835" s="8">
        <f>VLOOKUP(C12835,'data indicadores nacional'!$A$2:$J$24,10,FALSE)</f>
        <v>80</v>
      </c>
      <c r="O12835" t="str">
        <f t="shared" si="1004"/>
        <v>alarma</v>
      </c>
    </row>
    <row r="12836" spans="1:15">
      <c r="A12836" t="s">
        <v>109</v>
      </c>
      <c r="B12836" t="s">
        <v>402</v>
      </c>
      <c r="C12836" t="s">
        <v>149</v>
      </c>
      <c r="D12836" s="8">
        <v>8.7351502445842069E-2</v>
      </c>
      <c r="E12836" s="8">
        <v>0.16591251885369532</v>
      </c>
      <c r="F12836" s="8">
        <v>7.2737852778585965E-2</v>
      </c>
      <c r="G12836" t="str">
        <f>VLOOKUP(C12836,'data indicadores nacional'!$A$2:$G$24,7,FALSE)</f>
        <v>abajo</v>
      </c>
      <c r="H12836" s="9">
        <f>VLOOKUP(C12836,'data indicadores nacional'!$A$2:$F$24,6,FALSE)</f>
        <v>3.3105825166439729E-2</v>
      </c>
      <c r="I12836" s="5" t="str">
        <f t="shared" si="1000"/>
        <v xml:space="preserve"> </v>
      </c>
      <c r="J12836" s="5">
        <f t="shared" si="1001"/>
        <v>1</v>
      </c>
      <c r="K12836" s="5">
        <f t="shared" si="1002"/>
        <v>0</v>
      </c>
      <c r="L12836" s="5">
        <f t="shared" si="1003"/>
        <v>1</v>
      </c>
      <c r="N12836" s="8" t="str">
        <f>VLOOKUP(C12836,'data indicadores nacional'!$A$2:$J$24,10,FALSE)</f>
        <v>-</v>
      </c>
      <c r="O12836" t="str">
        <f t="shared" si="1004"/>
        <v xml:space="preserve"> </v>
      </c>
    </row>
    <row r="12837" spans="1:15">
      <c r="A12837" t="s">
        <v>109</v>
      </c>
      <c r="B12837" t="s">
        <v>402</v>
      </c>
      <c r="C12837" t="s">
        <v>150</v>
      </c>
      <c r="D12837" s="8">
        <v>3.4940600978336823E-2</v>
      </c>
      <c r="E12837" s="8">
        <v>4.5248868778280542E-2</v>
      </c>
      <c r="F12837" s="8">
        <v>0.23276112889147513</v>
      </c>
      <c r="G12837" t="str">
        <f>VLOOKUP(C12837,'data indicadores nacional'!$A$2:$G$24,7,FALSE)</f>
        <v>abajo</v>
      </c>
      <c r="H12837" s="9">
        <f>VLOOKUP(C12837,'data indicadores nacional'!$A$2:$F$24,6,FALSE)</f>
        <v>3.1798702633632006E-2</v>
      </c>
      <c r="I12837" s="5" t="str">
        <f t="shared" si="1000"/>
        <v>alarma</v>
      </c>
      <c r="J12837" s="5">
        <f t="shared" si="1001"/>
        <v>0</v>
      </c>
      <c r="K12837" s="5">
        <f t="shared" si="1002"/>
        <v>1</v>
      </c>
      <c r="L12837" s="5">
        <f t="shared" si="1003"/>
        <v>1</v>
      </c>
      <c r="N12837" s="8" t="str">
        <f>VLOOKUP(C12837,'data indicadores nacional'!$A$2:$J$24,10,FALSE)</f>
        <v>-</v>
      </c>
      <c r="O12837" t="str">
        <f t="shared" si="1004"/>
        <v xml:space="preserve"> </v>
      </c>
    </row>
    <row r="12838" spans="1:15">
      <c r="A12838" t="s">
        <v>109</v>
      </c>
      <c r="B12838" t="s">
        <v>402</v>
      </c>
      <c r="C12838" t="s">
        <v>151</v>
      </c>
      <c r="D12838" s="8">
        <v>69.832402234636874</v>
      </c>
      <c r="E12838" s="8">
        <v>57.51633986928104</v>
      </c>
      <c r="F12838" s="8">
        <v>76.173913043478265</v>
      </c>
      <c r="G12838" t="str">
        <f>VLOOKUP(C12838,'data indicadores nacional'!$A$2:$G$24,7,FALSE)</f>
        <v>arriba</v>
      </c>
      <c r="H12838" s="9">
        <f>VLOOKUP(C12838,'data indicadores nacional'!$A$2:$F$24,6,FALSE)</f>
        <v>2.4115304789202416</v>
      </c>
      <c r="I12838" s="5" t="str">
        <f t="shared" si="1000"/>
        <v xml:space="preserve"> </v>
      </c>
      <c r="J12838" s="5">
        <f t="shared" si="1001"/>
        <v>1</v>
      </c>
      <c r="K12838" s="5">
        <f t="shared" si="1002"/>
        <v>0</v>
      </c>
      <c r="L12838" s="5">
        <f t="shared" si="1003"/>
        <v>1</v>
      </c>
      <c r="N12838" s="8" t="str">
        <f>VLOOKUP(C12838,'data indicadores nacional'!$A$2:$J$24,10,FALSE)</f>
        <v>-</v>
      </c>
      <c r="O12838" t="str">
        <f t="shared" si="1004"/>
        <v xml:space="preserve"> </v>
      </c>
    </row>
    <row r="12839" spans="1:15">
      <c r="A12839" t="s">
        <v>109</v>
      </c>
      <c r="B12839" t="s">
        <v>403</v>
      </c>
      <c r="C12839" t="s">
        <v>147</v>
      </c>
      <c r="D12839" s="8">
        <v>0</v>
      </c>
      <c r="E12839" s="8">
        <v>0</v>
      </c>
      <c r="F12839" s="8">
        <v>0</v>
      </c>
      <c r="G12839" t="str">
        <f>VLOOKUP(C12839,'data indicadores nacional'!$A$2:$G$24,7,FALSE)</f>
        <v>abajo</v>
      </c>
      <c r="H12839" s="9">
        <f>VLOOKUP(C12839,'data indicadores nacional'!$A$2:$F$24,6,FALSE)</f>
        <v>3.1698266245721529E-2</v>
      </c>
      <c r="I12839" s="5" t="str">
        <f t="shared" si="1000"/>
        <v xml:space="preserve"> </v>
      </c>
      <c r="J12839" s="5">
        <f t="shared" si="1001"/>
        <v>0</v>
      </c>
      <c r="K12839" s="5">
        <f t="shared" si="1002"/>
        <v>0</v>
      </c>
      <c r="L12839" s="5">
        <f t="shared" si="1003"/>
        <v>0</v>
      </c>
      <c r="N12839" s="8">
        <f>VLOOKUP(C12839,'data indicadores nacional'!$A$2:$J$24,10,FALSE)</f>
        <v>1</v>
      </c>
      <c r="O12839" t="str">
        <f t="shared" si="1004"/>
        <v xml:space="preserve"> </v>
      </c>
    </row>
    <row r="12840" spans="1:15">
      <c r="A12840" t="s">
        <v>109</v>
      </c>
      <c r="B12840" t="s">
        <v>403</v>
      </c>
      <c r="C12840" t="s">
        <v>148</v>
      </c>
      <c r="D12840" s="8">
        <v>5.1156271899089001</v>
      </c>
      <c r="E12840" s="8">
        <v>4.5146726862302486</v>
      </c>
      <c r="F12840" s="8">
        <v>5.9626436781609193</v>
      </c>
      <c r="G12840" t="str">
        <f>VLOOKUP(C12840,'data indicadores nacional'!$A$2:$G$24,7,FALSE)</f>
        <v>arriba</v>
      </c>
      <c r="H12840" s="9">
        <f>VLOOKUP(C12840,'data indicadores nacional'!$A$2:$F$24,6,FALSE)</f>
        <v>0.44294071764974818</v>
      </c>
      <c r="I12840" s="5" t="str">
        <f t="shared" si="1000"/>
        <v xml:space="preserve"> </v>
      </c>
      <c r="J12840" s="5">
        <f t="shared" si="1001"/>
        <v>1</v>
      </c>
      <c r="K12840" s="5">
        <f t="shared" si="1002"/>
        <v>0</v>
      </c>
      <c r="L12840" s="5">
        <f t="shared" si="1003"/>
        <v>1</v>
      </c>
      <c r="N12840" s="8">
        <f>VLOOKUP(C12840,'data indicadores nacional'!$A$2:$J$24,10,FALSE)</f>
        <v>80</v>
      </c>
      <c r="O12840" t="str">
        <f t="shared" si="1004"/>
        <v>alarma</v>
      </c>
    </row>
    <row r="12841" spans="1:15">
      <c r="A12841" t="s">
        <v>109</v>
      </c>
      <c r="B12841" t="s">
        <v>403</v>
      </c>
      <c r="C12841" t="s">
        <v>149</v>
      </c>
      <c r="D12841" s="8">
        <v>7.0077084793272598E-2</v>
      </c>
      <c r="E12841" s="8">
        <v>0</v>
      </c>
      <c r="F12841" s="8">
        <v>0</v>
      </c>
      <c r="G12841" t="str">
        <f>VLOOKUP(C12841,'data indicadores nacional'!$A$2:$G$24,7,FALSE)</f>
        <v>abajo</v>
      </c>
      <c r="H12841" s="9">
        <f>VLOOKUP(C12841,'data indicadores nacional'!$A$2:$F$24,6,FALSE)</f>
        <v>3.3105825166439729E-2</v>
      </c>
      <c r="I12841" s="5" t="str">
        <f t="shared" si="1000"/>
        <v xml:space="preserve"> </v>
      </c>
      <c r="J12841" s="5">
        <f t="shared" si="1001"/>
        <v>1</v>
      </c>
      <c r="K12841" s="5">
        <f t="shared" si="1002"/>
        <v>0</v>
      </c>
      <c r="L12841" s="5">
        <f t="shared" si="1003"/>
        <v>1</v>
      </c>
      <c r="N12841" s="8" t="str">
        <f>VLOOKUP(C12841,'data indicadores nacional'!$A$2:$J$24,10,FALSE)</f>
        <v>-</v>
      </c>
      <c r="O12841" t="str">
        <f t="shared" si="1004"/>
        <v xml:space="preserve"> </v>
      </c>
    </row>
    <row r="12842" spans="1:15">
      <c r="A12842" t="s">
        <v>109</v>
      </c>
      <c r="B12842" t="s">
        <v>403</v>
      </c>
      <c r="C12842" t="s">
        <v>150</v>
      </c>
      <c r="D12842" s="8">
        <v>0</v>
      </c>
      <c r="E12842" s="8">
        <v>7.5244544770504129E-2</v>
      </c>
      <c r="F12842" s="8">
        <v>0</v>
      </c>
      <c r="G12842" t="str">
        <f>VLOOKUP(C12842,'data indicadores nacional'!$A$2:$G$24,7,FALSE)</f>
        <v>abajo</v>
      </c>
      <c r="H12842" s="9">
        <f>VLOOKUP(C12842,'data indicadores nacional'!$A$2:$F$24,6,FALSE)</f>
        <v>3.1798702633632006E-2</v>
      </c>
      <c r="I12842" s="5" t="str">
        <f t="shared" si="1000"/>
        <v xml:space="preserve"> </v>
      </c>
      <c r="J12842" s="5">
        <f t="shared" si="1001"/>
        <v>0</v>
      </c>
      <c r="K12842" s="5">
        <f t="shared" si="1002"/>
        <v>0</v>
      </c>
      <c r="L12842" s="5">
        <f t="shared" si="1003"/>
        <v>0</v>
      </c>
      <c r="N12842" s="8" t="str">
        <f>VLOOKUP(C12842,'data indicadores nacional'!$A$2:$J$24,10,FALSE)</f>
        <v>-</v>
      </c>
      <c r="O12842" t="str">
        <f t="shared" si="1004"/>
        <v xml:space="preserve"> </v>
      </c>
    </row>
    <row r="12843" spans="1:15">
      <c r="A12843" t="s">
        <v>109</v>
      </c>
      <c r="B12843" t="s">
        <v>403</v>
      </c>
      <c r="C12843" t="s">
        <v>151</v>
      </c>
      <c r="D12843" s="8">
        <v>28.571428571428569</v>
      </c>
      <c r="E12843" s="8">
        <v>12</v>
      </c>
      <c r="F12843" s="8">
        <v>13.793103448275861</v>
      </c>
      <c r="G12843" t="str">
        <f>VLOOKUP(C12843,'data indicadores nacional'!$A$2:$G$24,7,FALSE)</f>
        <v>arriba</v>
      </c>
      <c r="H12843" s="9">
        <f>VLOOKUP(C12843,'data indicadores nacional'!$A$2:$F$24,6,FALSE)</f>
        <v>2.4115304789202416</v>
      </c>
      <c r="I12843" s="5" t="str">
        <f t="shared" si="1000"/>
        <v xml:space="preserve"> </v>
      </c>
      <c r="J12843" s="5">
        <f t="shared" si="1001"/>
        <v>0</v>
      </c>
      <c r="K12843" s="5">
        <f t="shared" si="1002"/>
        <v>1</v>
      </c>
      <c r="L12843" s="5">
        <f t="shared" si="1003"/>
        <v>1</v>
      </c>
      <c r="N12843" s="8" t="str">
        <f>VLOOKUP(C12843,'data indicadores nacional'!$A$2:$J$24,10,FALSE)</f>
        <v>-</v>
      </c>
      <c r="O12843" t="str">
        <f t="shared" si="1004"/>
        <v xml:space="preserve"> </v>
      </c>
    </row>
    <row r="12844" spans="1:15">
      <c r="A12844" t="s">
        <v>109</v>
      </c>
      <c r="B12844" t="s">
        <v>404</v>
      </c>
      <c r="C12844" t="s">
        <v>147</v>
      </c>
      <c r="D12844" s="8">
        <v>0</v>
      </c>
      <c r="E12844" s="8">
        <v>0</v>
      </c>
      <c r="F12844" s="8">
        <v>0</v>
      </c>
      <c r="G12844" t="str">
        <f>VLOOKUP(C12844,'data indicadores nacional'!$A$2:$G$24,7,FALSE)</f>
        <v>abajo</v>
      </c>
      <c r="H12844" s="9">
        <f>VLOOKUP(C12844,'data indicadores nacional'!$A$2:$F$24,6,FALSE)</f>
        <v>3.1698266245721529E-2</v>
      </c>
      <c r="I12844" s="5" t="str">
        <f t="shared" si="1000"/>
        <v xml:space="preserve"> </v>
      </c>
      <c r="J12844" s="5">
        <f t="shared" si="1001"/>
        <v>0</v>
      </c>
      <c r="K12844" s="5">
        <f t="shared" si="1002"/>
        <v>0</v>
      </c>
      <c r="L12844" s="5">
        <f t="shared" si="1003"/>
        <v>0</v>
      </c>
      <c r="N12844" s="8">
        <f>VLOOKUP(C12844,'data indicadores nacional'!$A$2:$J$24,10,FALSE)</f>
        <v>1</v>
      </c>
      <c r="O12844" t="str">
        <f t="shared" si="1004"/>
        <v xml:space="preserve"> </v>
      </c>
    </row>
    <row r="12845" spans="1:15">
      <c r="A12845" t="s">
        <v>109</v>
      </c>
      <c r="B12845" t="s">
        <v>404</v>
      </c>
      <c r="C12845" t="s">
        <v>148</v>
      </c>
      <c r="D12845" s="8">
        <v>13.160211267605634</v>
      </c>
      <c r="E12845" s="8">
        <v>8.3550913838120113</v>
      </c>
      <c r="F12845" s="8">
        <v>8.9441829186281101</v>
      </c>
      <c r="G12845" t="str">
        <f>VLOOKUP(C12845,'data indicadores nacional'!$A$2:$G$24,7,FALSE)</f>
        <v>arriba</v>
      </c>
      <c r="H12845" s="9">
        <f>VLOOKUP(C12845,'data indicadores nacional'!$A$2:$F$24,6,FALSE)</f>
        <v>0.44294071764974818</v>
      </c>
      <c r="I12845" s="5" t="str">
        <f t="shared" si="1000"/>
        <v xml:space="preserve"> </v>
      </c>
      <c r="J12845" s="5">
        <f t="shared" si="1001"/>
        <v>0</v>
      </c>
      <c r="K12845" s="5">
        <f t="shared" si="1002"/>
        <v>1</v>
      </c>
      <c r="L12845" s="5">
        <f t="shared" si="1003"/>
        <v>1</v>
      </c>
      <c r="N12845" s="8">
        <f>VLOOKUP(C12845,'data indicadores nacional'!$A$2:$J$24,10,FALSE)</f>
        <v>80</v>
      </c>
      <c r="O12845" t="str">
        <f t="shared" si="1004"/>
        <v>alarma</v>
      </c>
    </row>
    <row r="12846" spans="1:15">
      <c r="A12846" t="s">
        <v>109</v>
      </c>
      <c r="B12846" t="s">
        <v>404</v>
      </c>
      <c r="C12846" t="s">
        <v>149</v>
      </c>
      <c r="D12846" s="8">
        <v>0</v>
      </c>
      <c r="E12846" s="8">
        <v>0.17406440382941687</v>
      </c>
      <c r="F12846" s="8">
        <v>0.20174848688634836</v>
      </c>
      <c r="G12846" t="str">
        <f>VLOOKUP(C12846,'data indicadores nacional'!$A$2:$G$24,7,FALSE)</f>
        <v>abajo</v>
      </c>
      <c r="H12846" s="9">
        <f>VLOOKUP(C12846,'data indicadores nacional'!$A$2:$F$24,6,FALSE)</f>
        <v>3.3105825166439729E-2</v>
      </c>
      <c r="I12846" s="5" t="str">
        <f t="shared" si="1000"/>
        <v>alarma</v>
      </c>
      <c r="J12846" s="5">
        <f t="shared" si="1001"/>
        <v>0</v>
      </c>
      <c r="K12846" s="5">
        <f t="shared" si="1002"/>
        <v>1</v>
      </c>
      <c r="L12846" s="5">
        <f t="shared" si="1003"/>
        <v>1</v>
      </c>
      <c r="N12846" s="8" t="str">
        <f>VLOOKUP(C12846,'data indicadores nacional'!$A$2:$J$24,10,FALSE)</f>
        <v>-</v>
      </c>
      <c r="O12846" t="str">
        <f t="shared" si="1004"/>
        <v xml:space="preserve"> </v>
      </c>
    </row>
    <row r="12847" spans="1:15">
      <c r="A12847" t="s">
        <v>109</v>
      </c>
      <c r="B12847" t="s">
        <v>404</v>
      </c>
      <c r="C12847" t="s">
        <v>150</v>
      </c>
      <c r="D12847" s="8">
        <v>0</v>
      </c>
      <c r="E12847" s="8">
        <v>0</v>
      </c>
      <c r="F12847" s="8">
        <v>6.7249495628782782E-2</v>
      </c>
      <c r="G12847" t="str">
        <f>VLOOKUP(C12847,'data indicadores nacional'!$A$2:$G$24,7,FALSE)</f>
        <v>abajo</v>
      </c>
      <c r="H12847" s="9">
        <f>VLOOKUP(C12847,'data indicadores nacional'!$A$2:$F$24,6,FALSE)</f>
        <v>3.1798702633632006E-2</v>
      </c>
      <c r="I12847" s="5" t="str">
        <f t="shared" si="1000"/>
        <v>alarma</v>
      </c>
      <c r="J12847" s="5">
        <f t="shared" si="1001"/>
        <v>0</v>
      </c>
      <c r="K12847" s="5">
        <f t="shared" si="1002"/>
        <v>1</v>
      </c>
      <c r="L12847" s="5">
        <f t="shared" si="1003"/>
        <v>1</v>
      </c>
      <c r="N12847" s="8" t="str">
        <f>VLOOKUP(C12847,'data indicadores nacional'!$A$2:$J$24,10,FALSE)</f>
        <v>-</v>
      </c>
      <c r="O12847" t="str">
        <f t="shared" si="1004"/>
        <v xml:space="preserve"> </v>
      </c>
    </row>
    <row r="12848" spans="1:15">
      <c r="A12848" t="s">
        <v>109</v>
      </c>
      <c r="B12848" t="s">
        <v>404</v>
      </c>
      <c r="C12848" t="s">
        <v>151</v>
      </c>
      <c r="D12848" s="8">
        <v>87.009063444108762</v>
      </c>
      <c r="E12848" s="8">
        <v>66.666666666666657</v>
      </c>
      <c r="F12848" s="8">
        <v>69.019607843137251</v>
      </c>
      <c r="G12848" t="str">
        <f>VLOOKUP(C12848,'data indicadores nacional'!$A$2:$G$24,7,FALSE)</f>
        <v>arriba</v>
      </c>
      <c r="H12848" s="9">
        <f>VLOOKUP(C12848,'data indicadores nacional'!$A$2:$F$24,6,FALSE)</f>
        <v>2.4115304789202416</v>
      </c>
      <c r="I12848" s="5" t="str">
        <f t="shared" si="1000"/>
        <v xml:space="preserve"> </v>
      </c>
      <c r="J12848" s="5">
        <f t="shared" si="1001"/>
        <v>0</v>
      </c>
      <c r="K12848" s="5">
        <f t="shared" si="1002"/>
        <v>1</v>
      </c>
      <c r="L12848" s="5">
        <f t="shared" si="1003"/>
        <v>1</v>
      </c>
      <c r="N12848" s="8" t="str">
        <f>VLOOKUP(C12848,'data indicadores nacional'!$A$2:$J$24,10,FALSE)</f>
        <v>-</v>
      </c>
      <c r="O12848" t="str">
        <f t="shared" si="1004"/>
        <v xml:space="preserve"> </v>
      </c>
    </row>
    <row r="12849" spans="1:15">
      <c r="A12849" t="s">
        <v>109</v>
      </c>
      <c r="B12849" t="s">
        <v>1271</v>
      </c>
      <c r="C12849" t="s">
        <v>147</v>
      </c>
      <c r="D12849" s="8">
        <v>0</v>
      </c>
      <c r="E12849" s="8">
        <v>0</v>
      </c>
      <c r="F12849" s="8">
        <v>0</v>
      </c>
      <c r="G12849" t="str">
        <f>VLOOKUP(C12849,'data indicadores nacional'!$A$2:$G$24,7,FALSE)</f>
        <v>abajo</v>
      </c>
      <c r="H12849" s="9">
        <f>VLOOKUP(C12849,'data indicadores nacional'!$A$2:$F$24,6,FALSE)</f>
        <v>3.1698266245721529E-2</v>
      </c>
      <c r="I12849" s="5" t="str">
        <f t="shared" si="1000"/>
        <v xml:space="preserve"> </v>
      </c>
      <c r="J12849" s="5">
        <f t="shared" si="1001"/>
        <v>0</v>
      </c>
      <c r="K12849" s="5">
        <f t="shared" si="1002"/>
        <v>0</v>
      </c>
      <c r="L12849" s="5">
        <f t="shared" si="1003"/>
        <v>0</v>
      </c>
      <c r="N12849" s="8">
        <f>VLOOKUP(C12849,'data indicadores nacional'!$A$2:$J$24,10,FALSE)</f>
        <v>1</v>
      </c>
      <c r="O12849" t="str">
        <f t="shared" si="1004"/>
        <v xml:space="preserve"> </v>
      </c>
    </row>
    <row r="12850" spans="1:15">
      <c r="A12850" t="s">
        <v>109</v>
      </c>
      <c r="B12850" t="s">
        <v>1271</v>
      </c>
      <c r="C12850" t="s">
        <v>148</v>
      </c>
      <c r="D12850" s="8">
        <v>4.0209790209790208</v>
      </c>
      <c r="E12850" s="8">
        <v>4.1425818882466281</v>
      </c>
      <c r="F12850" s="8">
        <v>4.2304230423042304</v>
      </c>
      <c r="G12850" t="str">
        <f>VLOOKUP(C12850,'data indicadores nacional'!$A$2:$G$24,7,FALSE)</f>
        <v>arriba</v>
      </c>
      <c r="H12850" s="9">
        <f>VLOOKUP(C12850,'data indicadores nacional'!$A$2:$F$24,6,FALSE)</f>
        <v>0.44294071764974818</v>
      </c>
      <c r="I12850" s="5" t="str">
        <f t="shared" si="1000"/>
        <v xml:space="preserve"> </v>
      </c>
      <c r="J12850" s="5">
        <f t="shared" si="1001"/>
        <v>1</v>
      </c>
      <c r="K12850" s="5">
        <f t="shared" si="1002"/>
        <v>0</v>
      </c>
      <c r="L12850" s="5">
        <f t="shared" si="1003"/>
        <v>1</v>
      </c>
      <c r="N12850" s="8">
        <f>VLOOKUP(C12850,'data indicadores nacional'!$A$2:$J$24,10,FALSE)</f>
        <v>80</v>
      </c>
      <c r="O12850" t="str">
        <f t="shared" si="1004"/>
        <v>alarma</v>
      </c>
    </row>
    <row r="12851" spans="1:15">
      <c r="A12851" t="s">
        <v>109</v>
      </c>
      <c r="B12851" t="s">
        <v>1271</v>
      </c>
      <c r="C12851" t="s">
        <v>149</v>
      </c>
      <c r="D12851" s="8">
        <v>0</v>
      </c>
      <c r="E12851" s="8">
        <v>0.19267822736030829</v>
      </c>
      <c r="F12851" s="8">
        <v>0</v>
      </c>
      <c r="G12851" t="str">
        <f>VLOOKUP(C12851,'data indicadores nacional'!$A$2:$G$24,7,FALSE)</f>
        <v>abajo</v>
      </c>
      <c r="H12851" s="9">
        <f>VLOOKUP(C12851,'data indicadores nacional'!$A$2:$F$24,6,FALSE)</f>
        <v>3.3105825166439729E-2</v>
      </c>
      <c r="I12851" s="5" t="str">
        <f t="shared" si="1000"/>
        <v xml:space="preserve"> </v>
      </c>
      <c r="J12851" s="5">
        <f t="shared" si="1001"/>
        <v>0</v>
      </c>
      <c r="K12851" s="5">
        <f t="shared" si="1002"/>
        <v>0</v>
      </c>
      <c r="L12851" s="5">
        <f t="shared" si="1003"/>
        <v>0</v>
      </c>
      <c r="N12851" s="8" t="str">
        <f>VLOOKUP(C12851,'data indicadores nacional'!$A$2:$J$24,10,FALSE)</f>
        <v>-</v>
      </c>
      <c r="O12851" t="str">
        <f t="shared" si="1004"/>
        <v xml:space="preserve"> </v>
      </c>
    </row>
    <row r="12852" spans="1:15">
      <c r="A12852" t="s">
        <v>109</v>
      </c>
      <c r="B12852" t="s">
        <v>1271</v>
      </c>
      <c r="C12852" t="s">
        <v>150</v>
      </c>
      <c r="D12852" s="8">
        <v>0</v>
      </c>
      <c r="E12852" s="8">
        <v>0.19267822736030829</v>
      </c>
      <c r="F12852" s="8">
        <v>9.0009000900090008E-2</v>
      </c>
      <c r="G12852" t="str">
        <f>VLOOKUP(C12852,'data indicadores nacional'!$A$2:$G$24,7,FALSE)</f>
        <v>abajo</v>
      </c>
      <c r="H12852" s="9">
        <f>VLOOKUP(C12852,'data indicadores nacional'!$A$2:$F$24,6,FALSE)</f>
        <v>3.1798702633632006E-2</v>
      </c>
      <c r="I12852" s="5" t="str">
        <f t="shared" si="1000"/>
        <v xml:space="preserve"> </v>
      </c>
      <c r="J12852" s="5">
        <f t="shared" si="1001"/>
        <v>0</v>
      </c>
      <c r="K12852" s="5">
        <f t="shared" si="1002"/>
        <v>1</v>
      </c>
      <c r="L12852" s="5">
        <f t="shared" si="1003"/>
        <v>1</v>
      </c>
      <c r="N12852" s="8" t="str">
        <f>VLOOKUP(C12852,'data indicadores nacional'!$A$2:$J$24,10,FALSE)</f>
        <v>-</v>
      </c>
      <c r="O12852" t="str">
        <f t="shared" si="1004"/>
        <v xml:space="preserve"> </v>
      </c>
    </row>
    <row r="12853" spans="1:15">
      <c r="A12853" t="s">
        <v>109</v>
      </c>
      <c r="B12853" t="s">
        <v>1271</v>
      </c>
      <c r="C12853" t="s">
        <v>151</v>
      </c>
      <c r="D12853" s="8">
        <v>58.585858585858588</v>
      </c>
      <c r="E12853" s="8">
        <v>40.404040404040401</v>
      </c>
      <c r="F12853" s="8">
        <v>53.521126760563376</v>
      </c>
      <c r="G12853" t="str">
        <f>VLOOKUP(C12853,'data indicadores nacional'!$A$2:$G$24,7,FALSE)</f>
        <v>arriba</v>
      </c>
      <c r="H12853" s="9">
        <f>VLOOKUP(C12853,'data indicadores nacional'!$A$2:$F$24,6,FALSE)</f>
        <v>2.4115304789202416</v>
      </c>
      <c r="I12853" s="5" t="str">
        <f t="shared" si="1000"/>
        <v xml:space="preserve"> </v>
      </c>
      <c r="J12853" s="5">
        <f t="shared" si="1001"/>
        <v>0</v>
      </c>
      <c r="K12853" s="5">
        <f t="shared" si="1002"/>
        <v>1</v>
      </c>
      <c r="L12853" s="5">
        <f t="shared" si="1003"/>
        <v>1</v>
      </c>
      <c r="N12853" s="8" t="str">
        <f>VLOOKUP(C12853,'data indicadores nacional'!$A$2:$J$24,10,FALSE)</f>
        <v>-</v>
      </c>
      <c r="O12853" t="str">
        <f t="shared" si="1004"/>
        <v xml:space="preserve"> </v>
      </c>
    </row>
    <row r="12854" spans="1:15">
      <c r="A12854" t="s">
        <v>109</v>
      </c>
      <c r="B12854" t="s">
        <v>405</v>
      </c>
      <c r="C12854" t="s">
        <v>147</v>
      </c>
      <c r="D12854" s="8">
        <v>0</v>
      </c>
      <c r="E12854" s="8">
        <v>0</v>
      </c>
      <c r="F12854" s="8">
        <v>0</v>
      </c>
      <c r="G12854" t="str">
        <f>VLOOKUP(C12854,'data indicadores nacional'!$A$2:$G$24,7,FALSE)</f>
        <v>abajo</v>
      </c>
      <c r="H12854" s="9">
        <f>VLOOKUP(C12854,'data indicadores nacional'!$A$2:$F$24,6,FALSE)</f>
        <v>3.1698266245721529E-2</v>
      </c>
      <c r="I12854" s="5" t="str">
        <f t="shared" si="1000"/>
        <v xml:space="preserve"> </v>
      </c>
      <c r="J12854" s="5">
        <f t="shared" si="1001"/>
        <v>0</v>
      </c>
      <c r="K12854" s="5">
        <f t="shared" si="1002"/>
        <v>0</v>
      </c>
      <c r="L12854" s="5">
        <f t="shared" si="1003"/>
        <v>0</v>
      </c>
      <c r="N12854" s="8">
        <f>VLOOKUP(C12854,'data indicadores nacional'!$A$2:$J$24,10,FALSE)</f>
        <v>1</v>
      </c>
      <c r="O12854" t="str">
        <f t="shared" si="1004"/>
        <v xml:space="preserve"> </v>
      </c>
    </row>
    <row r="12855" spans="1:15">
      <c r="A12855" t="s">
        <v>109</v>
      </c>
      <c r="B12855" t="s">
        <v>405</v>
      </c>
      <c r="C12855" t="s">
        <v>148</v>
      </c>
      <c r="D12855" s="8">
        <v>7.4669524830296545</v>
      </c>
      <c r="E12855" s="8">
        <v>11.89919459599896</v>
      </c>
      <c r="F12855" s="8">
        <v>15.239294710327457</v>
      </c>
      <c r="G12855" t="str">
        <f>VLOOKUP(C12855,'data indicadores nacional'!$A$2:$G$24,7,FALSE)</f>
        <v>arriba</v>
      </c>
      <c r="H12855" s="9">
        <f>VLOOKUP(C12855,'data indicadores nacional'!$A$2:$F$24,6,FALSE)</f>
        <v>0.44294071764974818</v>
      </c>
      <c r="I12855" s="5" t="str">
        <f t="shared" si="1000"/>
        <v xml:space="preserve"> </v>
      </c>
      <c r="J12855" s="5">
        <f t="shared" si="1001"/>
        <v>1</v>
      </c>
      <c r="K12855" s="5">
        <f t="shared" si="1002"/>
        <v>0</v>
      </c>
      <c r="L12855" s="5">
        <f t="shared" si="1003"/>
        <v>1</v>
      </c>
      <c r="N12855" s="8">
        <f>VLOOKUP(C12855,'data indicadores nacional'!$A$2:$J$24,10,FALSE)</f>
        <v>80</v>
      </c>
      <c r="O12855" t="str">
        <f t="shared" si="1004"/>
        <v>alarma</v>
      </c>
    </row>
    <row r="12856" spans="1:15">
      <c r="A12856" t="s">
        <v>109</v>
      </c>
      <c r="B12856" t="s">
        <v>405</v>
      </c>
      <c r="C12856" t="s">
        <v>149</v>
      </c>
      <c r="D12856" s="8">
        <v>3.5727045373347623E-2</v>
      </c>
      <c r="E12856" s="8">
        <v>0.10392309690828788</v>
      </c>
      <c r="F12856" s="8">
        <v>9.4458438287153654E-2</v>
      </c>
      <c r="G12856" t="str">
        <f>VLOOKUP(C12856,'data indicadores nacional'!$A$2:$G$24,7,FALSE)</f>
        <v>abajo</v>
      </c>
      <c r="H12856" s="9">
        <f>VLOOKUP(C12856,'data indicadores nacional'!$A$2:$F$24,6,FALSE)</f>
        <v>3.3105825166439729E-2</v>
      </c>
      <c r="I12856" s="5" t="str">
        <f t="shared" si="1000"/>
        <v xml:space="preserve"> </v>
      </c>
      <c r="J12856" s="5">
        <f t="shared" si="1001"/>
        <v>0</v>
      </c>
      <c r="K12856" s="5">
        <f t="shared" si="1002"/>
        <v>1</v>
      </c>
      <c r="L12856" s="5">
        <f t="shared" si="1003"/>
        <v>1</v>
      </c>
      <c r="N12856" s="8" t="str">
        <f>VLOOKUP(C12856,'data indicadores nacional'!$A$2:$J$24,10,FALSE)</f>
        <v>-</v>
      </c>
      <c r="O12856" t="str">
        <f t="shared" si="1004"/>
        <v xml:space="preserve"> </v>
      </c>
    </row>
    <row r="12857" spans="1:15">
      <c r="A12857" t="s">
        <v>109</v>
      </c>
      <c r="B12857" t="s">
        <v>405</v>
      </c>
      <c r="C12857" t="s">
        <v>150</v>
      </c>
      <c r="D12857" s="8">
        <v>0</v>
      </c>
      <c r="E12857" s="8">
        <v>5.1961548454143941E-2</v>
      </c>
      <c r="F12857" s="8">
        <v>0</v>
      </c>
      <c r="G12857" t="str">
        <f>VLOOKUP(C12857,'data indicadores nacional'!$A$2:$G$24,7,FALSE)</f>
        <v>abajo</v>
      </c>
      <c r="H12857" s="9">
        <f>VLOOKUP(C12857,'data indicadores nacional'!$A$2:$F$24,6,FALSE)</f>
        <v>3.1798702633632006E-2</v>
      </c>
      <c r="I12857" s="5" t="str">
        <f t="shared" si="1000"/>
        <v xml:space="preserve"> </v>
      </c>
      <c r="J12857" s="5">
        <f t="shared" si="1001"/>
        <v>0</v>
      </c>
      <c r="K12857" s="5">
        <f t="shared" si="1002"/>
        <v>0</v>
      </c>
      <c r="L12857" s="5">
        <f t="shared" si="1003"/>
        <v>0</v>
      </c>
      <c r="N12857" s="8" t="str">
        <f>VLOOKUP(C12857,'data indicadores nacional'!$A$2:$J$24,10,FALSE)</f>
        <v>-</v>
      </c>
      <c r="O12857" t="str">
        <f t="shared" si="1004"/>
        <v xml:space="preserve"> </v>
      </c>
    </row>
    <row r="12858" spans="1:15">
      <c r="A12858" t="s">
        <v>109</v>
      </c>
      <c r="B12858" t="s">
        <v>405</v>
      </c>
      <c r="C12858" t="s">
        <v>151</v>
      </c>
      <c r="D12858" s="8">
        <v>11.641791044776118</v>
      </c>
      <c r="E12858" s="8">
        <v>20.495495495495494</v>
      </c>
      <c r="F12858" s="8">
        <v>35.812672176308538</v>
      </c>
      <c r="G12858" t="str">
        <f>VLOOKUP(C12858,'data indicadores nacional'!$A$2:$G$24,7,FALSE)</f>
        <v>arriba</v>
      </c>
      <c r="H12858" s="9">
        <f>VLOOKUP(C12858,'data indicadores nacional'!$A$2:$F$24,6,FALSE)</f>
        <v>2.4115304789202416</v>
      </c>
      <c r="I12858" s="5" t="str">
        <f t="shared" si="1000"/>
        <v xml:space="preserve"> </v>
      </c>
      <c r="J12858" s="5">
        <f t="shared" si="1001"/>
        <v>1</v>
      </c>
      <c r="K12858" s="5">
        <f t="shared" si="1002"/>
        <v>0</v>
      </c>
      <c r="L12858" s="5">
        <f t="shared" si="1003"/>
        <v>1</v>
      </c>
      <c r="N12858" s="8" t="str">
        <f>VLOOKUP(C12858,'data indicadores nacional'!$A$2:$J$24,10,FALSE)</f>
        <v>-</v>
      </c>
      <c r="O12858" t="str">
        <f t="shared" si="1004"/>
        <v xml:space="preserve"> </v>
      </c>
    </row>
    <row r="12859" spans="1:15">
      <c r="A12859" t="s">
        <v>109</v>
      </c>
      <c r="B12859" t="s">
        <v>406</v>
      </c>
      <c r="C12859" t="s">
        <v>147</v>
      </c>
      <c r="D12859" s="8">
        <v>0</v>
      </c>
      <c r="E12859" s="8">
        <v>0</v>
      </c>
      <c r="F12859" s="8">
        <v>0</v>
      </c>
      <c r="G12859" t="str">
        <f>VLOOKUP(C12859,'data indicadores nacional'!$A$2:$G$24,7,FALSE)</f>
        <v>abajo</v>
      </c>
      <c r="H12859" s="9">
        <f>VLOOKUP(C12859,'data indicadores nacional'!$A$2:$F$24,6,FALSE)</f>
        <v>3.1698266245721529E-2</v>
      </c>
      <c r="I12859" s="5" t="str">
        <f t="shared" si="1000"/>
        <v xml:space="preserve"> </v>
      </c>
      <c r="J12859" s="5">
        <f t="shared" si="1001"/>
        <v>0</v>
      </c>
      <c r="K12859" s="5">
        <f t="shared" si="1002"/>
        <v>0</v>
      </c>
      <c r="L12859" s="5">
        <f t="shared" si="1003"/>
        <v>0</v>
      </c>
      <c r="N12859" s="8">
        <f>VLOOKUP(C12859,'data indicadores nacional'!$A$2:$J$24,10,FALSE)</f>
        <v>1</v>
      </c>
      <c r="O12859" t="str">
        <f t="shared" si="1004"/>
        <v xml:space="preserve"> </v>
      </c>
    </row>
    <row r="12860" spans="1:15">
      <c r="A12860" t="s">
        <v>109</v>
      </c>
      <c r="B12860" t="s">
        <v>406</v>
      </c>
      <c r="C12860" t="s">
        <v>148</v>
      </c>
      <c r="D12860" s="8">
        <v>8.9614243323442135</v>
      </c>
      <c r="E12860" s="8">
        <v>7.1026722925457104</v>
      </c>
      <c r="F12860" s="8">
        <v>9.3676814988290413</v>
      </c>
      <c r="G12860" t="str">
        <f>VLOOKUP(C12860,'data indicadores nacional'!$A$2:$G$24,7,FALSE)</f>
        <v>arriba</v>
      </c>
      <c r="H12860" s="9">
        <f>VLOOKUP(C12860,'data indicadores nacional'!$A$2:$F$24,6,FALSE)</f>
        <v>0.44294071764974818</v>
      </c>
      <c r="I12860" s="5" t="str">
        <f t="shared" si="1000"/>
        <v xml:space="preserve"> </v>
      </c>
      <c r="J12860" s="5">
        <f t="shared" si="1001"/>
        <v>1</v>
      </c>
      <c r="K12860" s="5">
        <f t="shared" si="1002"/>
        <v>0</v>
      </c>
      <c r="L12860" s="5">
        <f t="shared" si="1003"/>
        <v>1</v>
      </c>
      <c r="N12860" s="8">
        <f>VLOOKUP(C12860,'data indicadores nacional'!$A$2:$J$24,10,FALSE)</f>
        <v>80</v>
      </c>
      <c r="O12860" t="str">
        <f t="shared" si="1004"/>
        <v>alarma</v>
      </c>
    </row>
    <row r="12861" spans="1:15">
      <c r="A12861" t="s">
        <v>109</v>
      </c>
      <c r="B12861" t="s">
        <v>406</v>
      </c>
      <c r="C12861" t="s">
        <v>149</v>
      </c>
      <c r="D12861" s="8">
        <v>5.9347181008902072E-2</v>
      </c>
      <c r="E12861" s="8">
        <v>7.0323488045007029E-2</v>
      </c>
      <c r="F12861" s="8">
        <v>0</v>
      </c>
      <c r="G12861" t="str">
        <f>VLOOKUP(C12861,'data indicadores nacional'!$A$2:$G$24,7,FALSE)</f>
        <v>abajo</v>
      </c>
      <c r="H12861" s="9">
        <f>VLOOKUP(C12861,'data indicadores nacional'!$A$2:$F$24,6,FALSE)</f>
        <v>3.3105825166439729E-2</v>
      </c>
      <c r="I12861" s="5" t="str">
        <f t="shared" si="1000"/>
        <v xml:space="preserve"> </v>
      </c>
      <c r="J12861" s="5">
        <f t="shared" si="1001"/>
        <v>1</v>
      </c>
      <c r="K12861" s="5">
        <f t="shared" si="1002"/>
        <v>0</v>
      </c>
      <c r="L12861" s="5">
        <f t="shared" si="1003"/>
        <v>1</v>
      </c>
      <c r="N12861" s="8" t="str">
        <f>VLOOKUP(C12861,'data indicadores nacional'!$A$2:$J$24,10,FALSE)</f>
        <v>-</v>
      </c>
      <c r="O12861" t="str">
        <f t="shared" si="1004"/>
        <v xml:space="preserve"> </v>
      </c>
    </row>
    <row r="12862" spans="1:15">
      <c r="A12862" t="s">
        <v>109</v>
      </c>
      <c r="B12862" t="s">
        <v>406</v>
      </c>
      <c r="C12862" t="s">
        <v>150</v>
      </c>
      <c r="D12862" s="8">
        <v>0</v>
      </c>
      <c r="E12862" s="8">
        <v>0</v>
      </c>
      <c r="F12862" s="8">
        <v>7.8064012490242002E-2</v>
      </c>
      <c r="G12862" t="str">
        <f>VLOOKUP(C12862,'data indicadores nacional'!$A$2:$G$24,7,FALSE)</f>
        <v>abajo</v>
      </c>
      <c r="H12862" s="9">
        <f>VLOOKUP(C12862,'data indicadores nacional'!$A$2:$F$24,6,FALSE)</f>
        <v>3.1798702633632006E-2</v>
      </c>
      <c r="I12862" s="5" t="str">
        <f t="shared" si="1000"/>
        <v>alarma</v>
      </c>
      <c r="J12862" s="5">
        <f t="shared" si="1001"/>
        <v>0</v>
      </c>
      <c r="K12862" s="5">
        <f t="shared" si="1002"/>
        <v>1</v>
      </c>
      <c r="L12862" s="5">
        <f t="shared" si="1003"/>
        <v>1</v>
      </c>
      <c r="N12862" s="8" t="str">
        <f>VLOOKUP(C12862,'data indicadores nacional'!$A$2:$J$24,10,FALSE)</f>
        <v>-</v>
      </c>
      <c r="O12862" t="str">
        <f t="shared" si="1004"/>
        <v xml:space="preserve"> </v>
      </c>
    </row>
    <row r="12863" spans="1:15">
      <c r="A12863" t="s">
        <v>109</v>
      </c>
      <c r="B12863" t="s">
        <v>406</v>
      </c>
      <c r="C12863" t="s">
        <v>151</v>
      </c>
      <c r="D12863" s="8">
        <v>4.6762589928057556</v>
      </c>
      <c r="E12863" s="8">
        <v>12.686567164179104</v>
      </c>
      <c r="F12863" s="8">
        <v>15.032679738562091</v>
      </c>
      <c r="G12863" t="str">
        <f>VLOOKUP(C12863,'data indicadores nacional'!$A$2:$G$24,7,FALSE)</f>
        <v>arriba</v>
      </c>
      <c r="H12863" s="9">
        <f>VLOOKUP(C12863,'data indicadores nacional'!$A$2:$F$24,6,FALSE)</f>
        <v>2.4115304789202416</v>
      </c>
      <c r="I12863" s="5" t="str">
        <f t="shared" si="1000"/>
        <v xml:space="preserve"> </v>
      </c>
      <c r="J12863" s="5">
        <f t="shared" si="1001"/>
        <v>1</v>
      </c>
      <c r="K12863" s="5">
        <f t="shared" si="1002"/>
        <v>0</v>
      </c>
      <c r="L12863" s="5">
        <f t="shared" si="1003"/>
        <v>1</v>
      </c>
      <c r="N12863" s="8" t="str">
        <f>VLOOKUP(C12863,'data indicadores nacional'!$A$2:$J$24,10,FALSE)</f>
        <v>-</v>
      </c>
      <c r="O12863" t="str">
        <f t="shared" si="1004"/>
        <v xml:space="preserve"> </v>
      </c>
    </row>
    <row r="12864" spans="1:15">
      <c r="A12864" t="s">
        <v>109</v>
      </c>
      <c r="B12864" t="s">
        <v>407</v>
      </c>
      <c r="C12864" t="s">
        <v>147</v>
      </c>
      <c r="D12864" s="8">
        <v>0</v>
      </c>
      <c r="E12864" s="8">
        <v>0</v>
      </c>
      <c r="F12864" s="8">
        <v>0</v>
      </c>
      <c r="G12864" t="str">
        <f>VLOOKUP(C12864,'data indicadores nacional'!$A$2:$G$24,7,FALSE)</f>
        <v>abajo</v>
      </c>
      <c r="H12864" s="9">
        <f>VLOOKUP(C12864,'data indicadores nacional'!$A$2:$F$24,6,FALSE)</f>
        <v>3.1698266245721529E-2</v>
      </c>
      <c r="I12864" s="5" t="str">
        <f t="shared" si="1000"/>
        <v xml:space="preserve"> </v>
      </c>
      <c r="J12864" s="5">
        <f t="shared" si="1001"/>
        <v>0</v>
      </c>
      <c r="K12864" s="5">
        <f t="shared" si="1002"/>
        <v>0</v>
      </c>
      <c r="L12864" s="5">
        <f t="shared" si="1003"/>
        <v>0</v>
      </c>
      <c r="N12864" s="8">
        <f>VLOOKUP(C12864,'data indicadores nacional'!$A$2:$J$24,10,FALSE)</f>
        <v>1</v>
      </c>
      <c r="O12864" t="str">
        <f t="shared" si="1004"/>
        <v xml:space="preserve"> </v>
      </c>
    </row>
    <row r="12865" spans="1:15">
      <c r="A12865" t="s">
        <v>109</v>
      </c>
      <c r="B12865" t="s">
        <v>407</v>
      </c>
      <c r="C12865" t="s">
        <v>148</v>
      </c>
      <c r="D12865" s="8">
        <v>11.331626120358514</v>
      </c>
      <c r="E12865" s="8">
        <v>10.296010296010296</v>
      </c>
      <c r="F12865" s="8">
        <v>10.398953564421189</v>
      </c>
      <c r="G12865" t="str">
        <f>VLOOKUP(C12865,'data indicadores nacional'!$A$2:$G$24,7,FALSE)</f>
        <v>arriba</v>
      </c>
      <c r="H12865" s="9">
        <f>VLOOKUP(C12865,'data indicadores nacional'!$A$2:$F$24,6,FALSE)</f>
        <v>0.44294071764974818</v>
      </c>
      <c r="I12865" s="5" t="str">
        <f t="shared" si="1000"/>
        <v xml:space="preserve"> </v>
      </c>
      <c r="J12865" s="5">
        <f t="shared" si="1001"/>
        <v>0</v>
      </c>
      <c r="K12865" s="5">
        <f t="shared" si="1002"/>
        <v>1</v>
      </c>
      <c r="L12865" s="5">
        <f t="shared" si="1003"/>
        <v>1</v>
      </c>
      <c r="N12865" s="8">
        <f>VLOOKUP(C12865,'data indicadores nacional'!$A$2:$J$24,10,FALSE)</f>
        <v>80</v>
      </c>
      <c r="O12865" t="str">
        <f t="shared" si="1004"/>
        <v>alarma</v>
      </c>
    </row>
    <row r="12866" spans="1:15">
      <c r="A12866" t="s">
        <v>109</v>
      </c>
      <c r="B12866" t="s">
        <v>407</v>
      </c>
      <c r="C12866" t="s">
        <v>149</v>
      </c>
      <c r="D12866" s="8">
        <v>0.12804097311139565</v>
      </c>
      <c r="E12866" s="8">
        <v>0</v>
      </c>
      <c r="F12866" s="8">
        <v>0.19620667102681491</v>
      </c>
      <c r="G12866" t="str">
        <f>VLOOKUP(C12866,'data indicadores nacional'!$A$2:$G$24,7,FALSE)</f>
        <v>abajo</v>
      </c>
      <c r="H12866" s="9">
        <f>VLOOKUP(C12866,'data indicadores nacional'!$A$2:$F$24,6,FALSE)</f>
        <v>3.3105825166439729E-2</v>
      </c>
      <c r="I12866" s="5" t="str">
        <f t="shared" si="1000"/>
        <v>alarma</v>
      </c>
      <c r="J12866" s="5">
        <f t="shared" si="1001"/>
        <v>0</v>
      </c>
      <c r="K12866" s="5">
        <f t="shared" si="1002"/>
        <v>1</v>
      </c>
      <c r="L12866" s="5">
        <f t="shared" si="1003"/>
        <v>1</v>
      </c>
      <c r="N12866" s="8" t="str">
        <f>VLOOKUP(C12866,'data indicadores nacional'!$A$2:$J$24,10,FALSE)</f>
        <v>-</v>
      </c>
      <c r="O12866" t="str">
        <f t="shared" si="1004"/>
        <v xml:space="preserve"> </v>
      </c>
    </row>
    <row r="12867" spans="1:15">
      <c r="A12867" t="s">
        <v>109</v>
      </c>
      <c r="B12867" t="s">
        <v>407</v>
      </c>
      <c r="C12867" t="s">
        <v>150</v>
      </c>
      <c r="D12867" s="8">
        <v>6.4020486555697823E-2</v>
      </c>
      <c r="E12867" s="8">
        <v>0</v>
      </c>
      <c r="F12867" s="8">
        <v>0</v>
      </c>
      <c r="G12867" t="str">
        <f>VLOOKUP(C12867,'data indicadores nacional'!$A$2:$G$24,7,FALSE)</f>
        <v>abajo</v>
      </c>
      <c r="H12867" s="9">
        <f>VLOOKUP(C12867,'data indicadores nacional'!$A$2:$F$24,6,FALSE)</f>
        <v>3.1798702633632006E-2</v>
      </c>
      <c r="I12867" s="5" t="str">
        <f t="shared" ref="I12867:I12930" si="1005">IF(G12867=$G$2,IF(F12867&gt;E12867,"alarma"," "),IF(F12867&lt;E12867,"alarma"," "))</f>
        <v xml:space="preserve"> </v>
      </c>
      <c r="J12867" s="5">
        <f t="shared" ref="J12867:J12930" si="1006">IF(G12867=$G$2,IF((D12867-F12867)&gt;($M$2*H12867),1,0),IF((F12867-D12867)&gt;($M$2*H12867),1,0))</f>
        <v>1</v>
      </c>
      <c r="K12867" s="5">
        <f t="shared" ref="K12867:K12930" si="1007">IF(G12867=$G$2,IF((F12867-D12867)&gt;($M$2*H12867),1,0),IF((D12867-F12867)&gt;($M$2*H12867),1,0))</f>
        <v>0</v>
      </c>
      <c r="L12867" s="5">
        <f t="shared" ref="L12867:L12930" si="1008">IF(J12867=1,1,IF(K12867=1,1,0))</f>
        <v>1</v>
      </c>
      <c r="N12867" s="8" t="str">
        <f>VLOOKUP(C12867,'data indicadores nacional'!$A$2:$J$24,10,FALSE)</f>
        <v>-</v>
      </c>
      <c r="O12867" t="str">
        <f t="shared" ref="O12867:O12930" si="1009">IF(N12867=$N$4," ",IF(F12867=$F$20," ",IF(G12867=$G$2,IF(F12867&lt;N12867," ","alarma"),IF(F12867&lt;N12867,"alarma"," "))))</f>
        <v xml:space="preserve"> </v>
      </c>
    </row>
    <row r="12868" spans="1:15">
      <c r="A12868" t="s">
        <v>109</v>
      </c>
      <c r="B12868" t="s">
        <v>407</v>
      </c>
      <c r="C12868" t="s">
        <v>151</v>
      </c>
      <c r="D12868" s="8">
        <v>13.537117903930133</v>
      </c>
      <c r="E12868" s="8">
        <v>8.5714285714285712</v>
      </c>
      <c r="F12868" s="8">
        <v>7.6923076923076925</v>
      </c>
      <c r="G12868" t="str">
        <f>VLOOKUP(C12868,'data indicadores nacional'!$A$2:$G$24,7,FALSE)</f>
        <v>arriba</v>
      </c>
      <c r="H12868" s="9">
        <f>VLOOKUP(C12868,'data indicadores nacional'!$A$2:$F$24,6,FALSE)</f>
        <v>2.4115304789202416</v>
      </c>
      <c r="I12868" s="5" t="str">
        <f t="shared" si="1005"/>
        <v>alarma</v>
      </c>
      <c r="J12868" s="5">
        <f t="shared" si="1006"/>
        <v>0</v>
      </c>
      <c r="K12868" s="5">
        <f t="shared" si="1007"/>
        <v>1</v>
      </c>
      <c r="L12868" s="5">
        <f t="shared" si="1008"/>
        <v>1</v>
      </c>
      <c r="N12868" s="8" t="str">
        <f>VLOOKUP(C12868,'data indicadores nacional'!$A$2:$J$24,10,FALSE)</f>
        <v>-</v>
      </c>
      <c r="O12868" t="str">
        <f t="shared" si="1009"/>
        <v xml:space="preserve"> </v>
      </c>
    </row>
    <row r="12869" spans="1:15">
      <c r="A12869" t="s">
        <v>109</v>
      </c>
      <c r="B12869" t="s">
        <v>1272</v>
      </c>
      <c r="C12869" t="s">
        <v>147</v>
      </c>
      <c r="D12869" s="8">
        <v>0</v>
      </c>
      <c r="E12869" s="8">
        <v>0</v>
      </c>
      <c r="F12869" s="8">
        <v>0</v>
      </c>
      <c r="G12869" t="str">
        <f>VLOOKUP(C12869,'data indicadores nacional'!$A$2:$G$24,7,FALSE)</f>
        <v>abajo</v>
      </c>
      <c r="H12869" s="9">
        <f>VLOOKUP(C12869,'data indicadores nacional'!$A$2:$F$24,6,FALSE)</f>
        <v>3.1698266245721529E-2</v>
      </c>
      <c r="I12869" s="5" t="str">
        <f t="shared" si="1005"/>
        <v xml:space="preserve"> </v>
      </c>
      <c r="J12869" s="5">
        <f t="shared" si="1006"/>
        <v>0</v>
      </c>
      <c r="K12869" s="5">
        <f t="shared" si="1007"/>
        <v>0</v>
      </c>
      <c r="L12869" s="5">
        <f t="shared" si="1008"/>
        <v>0</v>
      </c>
      <c r="N12869" s="8">
        <f>VLOOKUP(C12869,'data indicadores nacional'!$A$2:$J$24,10,FALSE)</f>
        <v>1</v>
      </c>
      <c r="O12869" t="str">
        <f t="shared" si="1009"/>
        <v xml:space="preserve"> </v>
      </c>
    </row>
    <row r="12870" spans="1:15">
      <c r="A12870" t="s">
        <v>109</v>
      </c>
      <c r="B12870" t="s">
        <v>1272</v>
      </c>
      <c r="C12870" t="s">
        <v>148</v>
      </c>
      <c r="D12870" s="8">
        <v>7.2614107883817436</v>
      </c>
      <c r="E12870" s="8">
        <v>5.9561128526645764</v>
      </c>
      <c r="F12870" s="8">
        <v>5.3643724696356276</v>
      </c>
      <c r="G12870" t="str">
        <f>VLOOKUP(C12870,'data indicadores nacional'!$A$2:$G$24,7,FALSE)</f>
        <v>arriba</v>
      </c>
      <c r="H12870" s="9">
        <f>VLOOKUP(C12870,'data indicadores nacional'!$A$2:$F$24,6,FALSE)</f>
        <v>0.44294071764974818</v>
      </c>
      <c r="I12870" s="5" t="str">
        <f t="shared" si="1005"/>
        <v>alarma</v>
      </c>
      <c r="J12870" s="5">
        <f t="shared" si="1006"/>
        <v>0</v>
      </c>
      <c r="K12870" s="5">
        <f t="shared" si="1007"/>
        <v>1</v>
      </c>
      <c r="L12870" s="5">
        <f t="shared" si="1008"/>
        <v>1</v>
      </c>
      <c r="N12870" s="8">
        <f>VLOOKUP(C12870,'data indicadores nacional'!$A$2:$J$24,10,FALSE)</f>
        <v>80</v>
      </c>
      <c r="O12870" t="str">
        <f t="shared" si="1009"/>
        <v>alarma</v>
      </c>
    </row>
    <row r="12871" spans="1:15">
      <c r="A12871" t="s">
        <v>109</v>
      </c>
      <c r="B12871" t="s">
        <v>1272</v>
      </c>
      <c r="C12871" t="s">
        <v>149</v>
      </c>
      <c r="D12871" s="8">
        <v>0.2074688796680498</v>
      </c>
      <c r="E12871" s="8">
        <v>0.41797283176593525</v>
      </c>
      <c r="F12871" s="8">
        <v>0</v>
      </c>
      <c r="G12871" t="str">
        <f>VLOOKUP(C12871,'data indicadores nacional'!$A$2:$G$24,7,FALSE)</f>
        <v>abajo</v>
      </c>
      <c r="H12871" s="9">
        <f>VLOOKUP(C12871,'data indicadores nacional'!$A$2:$F$24,6,FALSE)</f>
        <v>3.3105825166439729E-2</v>
      </c>
      <c r="I12871" s="5" t="str">
        <f t="shared" si="1005"/>
        <v xml:space="preserve"> </v>
      </c>
      <c r="J12871" s="5">
        <f t="shared" si="1006"/>
        <v>1</v>
      </c>
      <c r="K12871" s="5">
        <f t="shared" si="1007"/>
        <v>0</v>
      </c>
      <c r="L12871" s="5">
        <f t="shared" si="1008"/>
        <v>1</v>
      </c>
      <c r="N12871" s="8" t="str">
        <f>VLOOKUP(C12871,'data indicadores nacional'!$A$2:$J$24,10,FALSE)</f>
        <v>-</v>
      </c>
      <c r="O12871" t="str">
        <f t="shared" si="1009"/>
        <v xml:space="preserve"> </v>
      </c>
    </row>
    <row r="12872" spans="1:15">
      <c r="A12872" t="s">
        <v>109</v>
      </c>
      <c r="B12872" t="s">
        <v>1272</v>
      </c>
      <c r="C12872" t="s">
        <v>150</v>
      </c>
      <c r="D12872" s="8">
        <v>0.1037344398340249</v>
      </c>
      <c r="E12872" s="8">
        <v>0.10449320794148381</v>
      </c>
      <c r="F12872" s="8">
        <v>0.10121457489878542</v>
      </c>
      <c r="G12872" t="str">
        <f>VLOOKUP(C12872,'data indicadores nacional'!$A$2:$G$24,7,FALSE)</f>
        <v>abajo</v>
      </c>
      <c r="H12872" s="9">
        <f>VLOOKUP(C12872,'data indicadores nacional'!$A$2:$F$24,6,FALSE)</f>
        <v>3.1798702633632006E-2</v>
      </c>
      <c r="I12872" s="5" t="str">
        <f t="shared" si="1005"/>
        <v xml:space="preserve"> </v>
      </c>
      <c r="J12872" s="5">
        <f t="shared" si="1006"/>
        <v>0</v>
      </c>
      <c r="K12872" s="5">
        <f t="shared" si="1007"/>
        <v>0</v>
      </c>
      <c r="L12872" s="5">
        <f t="shared" si="1008"/>
        <v>0</v>
      </c>
      <c r="N12872" s="8" t="str">
        <f>VLOOKUP(C12872,'data indicadores nacional'!$A$2:$J$24,10,FALSE)</f>
        <v>-</v>
      </c>
      <c r="O12872" t="str">
        <f t="shared" si="1009"/>
        <v xml:space="preserve"> </v>
      </c>
    </row>
    <row r="12873" spans="1:15">
      <c r="A12873" t="s">
        <v>109</v>
      </c>
      <c r="B12873" t="s">
        <v>1272</v>
      </c>
      <c r="C12873" t="s">
        <v>151</v>
      </c>
      <c r="D12873" s="8">
        <v>18.627450980392158</v>
      </c>
      <c r="E12873" s="8">
        <v>53.333333333333336</v>
      </c>
      <c r="F12873" s="8">
        <v>35.443037974683541</v>
      </c>
      <c r="G12873" t="str">
        <f>VLOOKUP(C12873,'data indicadores nacional'!$A$2:$G$24,7,FALSE)</f>
        <v>arriba</v>
      </c>
      <c r="H12873" s="9">
        <f>VLOOKUP(C12873,'data indicadores nacional'!$A$2:$F$24,6,FALSE)</f>
        <v>2.4115304789202416</v>
      </c>
      <c r="I12873" s="5" t="str">
        <f t="shared" si="1005"/>
        <v>alarma</v>
      </c>
      <c r="J12873" s="5">
        <f t="shared" si="1006"/>
        <v>1</v>
      </c>
      <c r="K12873" s="5">
        <f t="shared" si="1007"/>
        <v>0</v>
      </c>
      <c r="L12873" s="5">
        <f t="shared" si="1008"/>
        <v>1</v>
      </c>
      <c r="N12873" s="8" t="str">
        <f>VLOOKUP(C12873,'data indicadores nacional'!$A$2:$J$24,10,FALSE)</f>
        <v>-</v>
      </c>
      <c r="O12873" t="str">
        <f t="shared" si="1009"/>
        <v xml:space="preserve"> </v>
      </c>
    </row>
    <row r="12874" spans="1:15">
      <c r="A12874" t="s">
        <v>109</v>
      </c>
      <c r="B12874" t="s">
        <v>1273</v>
      </c>
      <c r="C12874" t="s">
        <v>147</v>
      </c>
      <c r="D12874" s="8">
        <v>0</v>
      </c>
      <c r="E12874" s="8">
        <v>0</v>
      </c>
      <c r="F12874" s="8">
        <v>0</v>
      </c>
      <c r="G12874" t="str">
        <f>VLOOKUP(C12874,'data indicadores nacional'!$A$2:$G$24,7,FALSE)</f>
        <v>abajo</v>
      </c>
      <c r="H12874" s="9">
        <f>VLOOKUP(C12874,'data indicadores nacional'!$A$2:$F$24,6,FALSE)</f>
        <v>3.1698266245721529E-2</v>
      </c>
      <c r="I12874" s="5" t="str">
        <f t="shared" si="1005"/>
        <v xml:space="preserve"> </v>
      </c>
      <c r="J12874" s="5">
        <f t="shared" si="1006"/>
        <v>0</v>
      </c>
      <c r="K12874" s="5">
        <f t="shared" si="1007"/>
        <v>0</v>
      </c>
      <c r="L12874" s="5">
        <f t="shared" si="1008"/>
        <v>0</v>
      </c>
      <c r="N12874" s="8">
        <f>VLOOKUP(C12874,'data indicadores nacional'!$A$2:$J$24,10,FALSE)</f>
        <v>1</v>
      </c>
      <c r="O12874" t="str">
        <f t="shared" si="1009"/>
        <v xml:space="preserve"> </v>
      </c>
    </row>
    <row r="12875" spans="1:15">
      <c r="A12875" t="s">
        <v>109</v>
      </c>
      <c r="B12875" t="s">
        <v>1273</v>
      </c>
      <c r="C12875" t="s">
        <v>148</v>
      </c>
      <c r="D12875" s="8">
        <v>6.9306930693069315</v>
      </c>
      <c r="E12875" s="8">
        <v>8.5020242914979747</v>
      </c>
      <c r="F12875" s="8">
        <v>9.5115681233933156</v>
      </c>
      <c r="G12875" t="str">
        <f>VLOOKUP(C12875,'data indicadores nacional'!$A$2:$G$24,7,FALSE)</f>
        <v>arriba</v>
      </c>
      <c r="H12875" s="9">
        <f>VLOOKUP(C12875,'data indicadores nacional'!$A$2:$F$24,6,FALSE)</f>
        <v>0.44294071764974818</v>
      </c>
      <c r="I12875" s="5" t="str">
        <f t="shared" si="1005"/>
        <v xml:space="preserve"> </v>
      </c>
      <c r="J12875" s="5">
        <f t="shared" si="1006"/>
        <v>1</v>
      </c>
      <c r="K12875" s="5">
        <f t="shared" si="1007"/>
        <v>0</v>
      </c>
      <c r="L12875" s="5">
        <f t="shared" si="1008"/>
        <v>1</v>
      </c>
      <c r="N12875" s="8">
        <f>VLOOKUP(C12875,'data indicadores nacional'!$A$2:$J$24,10,FALSE)</f>
        <v>80</v>
      </c>
      <c r="O12875" t="str">
        <f t="shared" si="1009"/>
        <v>alarma</v>
      </c>
    </row>
    <row r="12876" spans="1:15">
      <c r="A12876" t="s">
        <v>109</v>
      </c>
      <c r="B12876" t="s">
        <v>1273</v>
      </c>
      <c r="C12876" t="s">
        <v>149</v>
      </c>
      <c r="D12876" s="8">
        <v>0</v>
      </c>
      <c r="E12876" s="8">
        <v>0</v>
      </c>
      <c r="F12876" s="8">
        <v>0</v>
      </c>
      <c r="G12876" t="str">
        <f>VLOOKUP(C12876,'data indicadores nacional'!$A$2:$G$24,7,FALSE)</f>
        <v>abajo</v>
      </c>
      <c r="H12876" s="9">
        <f>VLOOKUP(C12876,'data indicadores nacional'!$A$2:$F$24,6,FALSE)</f>
        <v>3.3105825166439729E-2</v>
      </c>
      <c r="I12876" s="5" t="str">
        <f t="shared" si="1005"/>
        <v xml:space="preserve"> </v>
      </c>
      <c r="J12876" s="5">
        <f t="shared" si="1006"/>
        <v>0</v>
      </c>
      <c r="K12876" s="5">
        <f t="shared" si="1007"/>
        <v>0</v>
      </c>
      <c r="L12876" s="5">
        <f t="shared" si="1008"/>
        <v>0</v>
      </c>
      <c r="N12876" s="8" t="str">
        <f>VLOOKUP(C12876,'data indicadores nacional'!$A$2:$J$24,10,FALSE)</f>
        <v>-</v>
      </c>
      <c r="O12876" t="str">
        <f t="shared" si="1009"/>
        <v xml:space="preserve"> </v>
      </c>
    </row>
    <row r="12877" spans="1:15">
      <c r="A12877" t="s">
        <v>109</v>
      </c>
      <c r="B12877" t="s">
        <v>1273</v>
      </c>
      <c r="C12877" t="s">
        <v>150</v>
      </c>
      <c r="D12877" s="8">
        <v>0</v>
      </c>
      <c r="E12877" s="8">
        <v>0</v>
      </c>
      <c r="F12877" s="8">
        <v>0</v>
      </c>
      <c r="G12877" t="str">
        <f>VLOOKUP(C12877,'data indicadores nacional'!$A$2:$G$24,7,FALSE)</f>
        <v>abajo</v>
      </c>
      <c r="H12877" s="9">
        <f>VLOOKUP(C12877,'data indicadores nacional'!$A$2:$F$24,6,FALSE)</f>
        <v>3.1798702633632006E-2</v>
      </c>
      <c r="I12877" s="5" t="str">
        <f t="shared" si="1005"/>
        <v xml:space="preserve"> </v>
      </c>
      <c r="J12877" s="5">
        <f t="shared" si="1006"/>
        <v>0</v>
      </c>
      <c r="K12877" s="5">
        <f t="shared" si="1007"/>
        <v>0</v>
      </c>
      <c r="L12877" s="5">
        <f t="shared" si="1008"/>
        <v>0</v>
      </c>
      <c r="N12877" s="8" t="str">
        <f>VLOOKUP(C12877,'data indicadores nacional'!$A$2:$J$24,10,FALSE)</f>
        <v>-</v>
      </c>
      <c r="O12877" t="str">
        <f t="shared" si="1009"/>
        <v xml:space="preserve"> </v>
      </c>
    </row>
    <row r="12878" spans="1:15">
      <c r="A12878" t="s">
        <v>109</v>
      </c>
      <c r="B12878" t="s">
        <v>1273</v>
      </c>
      <c r="C12878" t="s">
        <v>151</v>
      </c>
      <c r="D12878" s="8">
        <v>46.666666666666664</v>
      </c>
      <c r="E12878" s="8">
        <v>49.152542372881356</v>
      </c>
      <c r="F12878" s="8">
        <v>78.571428571428569</v>
      </c>
      <c r="G12878" t="str">
        <f>VLOOKUP(C12878,'data indicadores nacional'!$A$2:$G$24,7,FALSE)</f>
        <v>arriba</v>
      </c>
      <c r="H12878" s="9">
        <f>VLOOKUP(C12878,'data indicadores nacional'!$A$2:$F$24,6,FALSE)</f>
        <v>2.4115304789202416</v>
      </c>
      <c r="I12878" s="5" t="str">
        <f t="shared" si="1005"/>
        <v xml:space="preserve"> </v>
      </c>
      <c r="J12878" s="5">
        <f t="shared" si="1006"/>
        <v>1</v>
      </c>
      <c r="K12878" s="5">
        <f t="shared" si="1007"/>
        <v>0</v>
      </c>
      <c r="L12878" s="5">
        <f t="shared" si="1008"/>
        <v>1</v>
      </c>
      <c r="N12878" s="8" t="str">
        <f>VLOOKUP(C12878,'data indicadores nacional'!$A$2:$J$24,10,FALSE)</f>
        <v>-</v>
      </c>
      <c r="O12878" t="str">
        <f t="shared" si="1009"/>
        <v xml:space="preserve"> </v>
      </c>
    </row>
    <row r="12879" spans="1:15">
      <c r="A12879" t="s">
        <v>109</v>
      </c>
      <c r="B12879" t="s">
        <v>408</v>
      </c>
      <c r="C12879" t="s">
        <v>147</v>
      </c>
      <c r="D12879" s="8">
        <v>0</v>
      </c>
      <c r="E12879" s="8">
        <v>0</v>
      </c>
      <c r="F12879" s="8">
        <v>0</v>
      </c>
      <c r="G12879" t="str">
        <f>VLOOKUP(C12879,'data indicadores nacional'!$A$2:$G$24,7,FALSE)</f>
        <v>abajo</v>
      </c>
      <c r="H12879" s="9">
        <f>VLOOKUP(C12879,'data indicadores nacional'!$A$2:$F$24,6,FALSE)</f>
        <v>3.1698266245721529E-2</v>
      </c>
      <c r="I12879" s="5" t="str">
        <f t="shared" si="1005"/>
        <v xml:space="preserve"> </v>
      </c>
      <c r="J12879" s="5">
        <f t="shared" si="1006"/>
        <v>0</v>
      </c>
      <c r="K12879" s="5">
        <f t="shared" si="1007"/>
        <v>0</v>
      </c>
      <c r="L12879" s="5">
        <f t="shared" si="1008"/>
        <v>0</v>
      </c>
      <c r="N12879" s="8">
        <f>VLOOKUP(C12879,'data indicadores nacional'!$A$2:$J$24,10,FALSE)</f>
        <v>1</v>
      </c>
      <c r="O12879" t="str">
        <f t="shared" si="1009"/>
        <v xml:space="preserve"> </v>
      </c>
    </row>
    <row r="12880" spans="1:15">
      <c r="A12880" t="s">
        <v>109</v>
      </c>
      <c r="B12880" t="s">
        <v>408</v>
      </c>
      <c r="C12880" t="s">
        <v>148</v>
      </c>
      <c r="D12880" s="8">
        <v>2.9465930018416207</v>
      </c>
      <c r="E12880" s="8">
        <v>4.0234089246525242</v>
      </c>
      <c r="F12880" s="8">
        <v>2.7881040892193307</v>
      </c>
      <c r="G12880" t="str">
        <f>VLOOKUP(C12880,'data indicadores nacional'!$A$2:$G$24,7,FALSE)</f>
        <v>arriba</v>
      </c>
      <c r="H12880" s="9">
        <f>VLOOKUP(C12880,'data indicadores nacional'!$A$2:$F$24,6,FALSE)</f>
        <v>0.44294071764974818</v>
      </c>
      <c r="I12880" s="5" t="str">
        <f t="shared" si="1005"/>
        <v>alarma</v>
      </c>
      <c r="J12880" s="5">
        <f t="shared" si="1006"/>
        <v>0</v>
      </c>
      <c r="K12880" s="5">
        <f t="shared" si="1007"/>
        <v>1</v>
      </c>
      <c r="L12880" s="5">
        <f t="shared" si="1008"/>
        <v>1</v>
      </c>
      <c r="N12880" s="8">
        <f>VLOOKUP(C12880,'data indicadores nacional'!$A$2:$J$24,10,FALSE)</f>
        <v>80</v>
      </c>
      <c r="O12880" t="str">
        <f t="shared" si="1009"/>
        <v>alarma</v>
      </c>
    </row>
    <row r="12881" spans="1:15">
      <c r="A12881" t="s">
        <v>109</v>
      </c>
      <c r="B12881" t="s">
        <v>408</v>
      </c>
      <c r="C12881" t="s">
        <v>149</v>
      </c>
      <c r="D12881" s="8">
        <v>0.18416206261510129</v>
      </c>
      <c r="E12881" s="8">
        <v>0</v>
      </c>
      <c r="F12881" s="8">
        <v>9.2936802973977689E-2</v>
      </c>
      <c r="G12881" t="str">
        <f>VLOOKUP(C12881,'data indicadores nacional'!$A$2:$G$24,7,FALSE)</f>
        <v>abajo</v>
      </c>
      <c r="H12881" s="9">
        <f>VLOOKUP(C12881,'data indicadores nacional'!$A$2:$F$24,6,FALSE)</f>
        <v>3.3105825166439729E-2</v>
      </c>
      <c r="I12881" s="5" t="str">
        <f t="shared" si="1005"/>
        <v>alarma</v>
      </c>
      <c r="J12881" s="5">
        <f t="shared" si="1006"/>
        <v>1</v>
      </c>
      <c r="K12881" s="5">
        <f t="shared" si="1007"/>
        <v>0</v>
      </c>
      <c r="L12881" s="5">
        <f t="shared" si="1008"/>
        <v>1</v>
      </c>
      <c r="N12881" s="8" t="str">
        <f>VLOOKUP(C12881,'data indicadores nacional'!$A$2:$J$24,10,FALSE)</f>
        <v>-</v>
      </c>
      <c r="O12881" t="str">
        <f t="shared" si="1009"/>
        <v xml:space="preserve"> </v>
      </c>
    </row>
    <row r="12882" spans="1:15">
      <c r="A12882" t="s">
        <v>109</v>
      </c>
      <c r="B12882" t="s">
        <v>408</v>
      </c>
      <c r="C12882" t="s">
        <v>150</v>
      </c>
      <c r="D12882" s="8">
        <v>0</v>
      </c>
      <c r="E12882" s="8">
        <v>7.3152889539136803E-2</v>
      </c>
      <c r="F12882" s="8">
        <v>9.2936802973977689E-2</v>
      </c>
      <c r="G12882" t="str">
        <f>VLOOKUP(C12882,'data indicadores nacional'!$A$2:$G$24,7,FALSE)</f>
        <v>abajo</v>
      </c>
      <c r="H12882" s="9">
        <f>VLOOKUP(C12882,'data indicadores nacional'!$A$2:$F$24,6,FALSE)</f>
        <v>3.1798702633632006E-2</v>
      </c>
      <c r="I12882" s="5" t="str">
        <f t="shared" si="1005"/>
        <v>alarma</v>
      </c>
      <c r="J12882" s="5">
        <f t="shared" si="1006"/>
        <v>0</v>
      </c>
      <c r="K12882" s="5">
        <f t="shared" si="1007"/>
        <v>1</v>
      </c>
      <c r="L12882" s="5">
        <f t="shared" si="1008"/>
        <v>1</v>
      </c>
      <c r="N12882" s="8" t="str">
        <f>VLOOKUP(C12882,'data indicadores nacional'!$A$2:$J$24,10,FALSE)</f>
        <v>-</v>
      </c>
      <c r="O12882" t="str">
        <f t="shared" si="1009"/>
        <v xml:space="preserve"> </v>
      </c>
    </row>
    <row r="12883" spans="1:15">
      <c r="A12883" t="s">
        <v>109</v>
      </c>
      <c r="B12883" t="s">
        <v>408</v>
      </c>
      <c r="C12883" t="s">
        <v>151</v>
      </c>
      <c r="D12883" s="8">
        <v>19.642857142857142</v>
      </c>
      <c r="E12883" s="8">
        <v>26.666666666666668</v>
      </c>
      <c r="F12883" s="8">
        <v>49.565217391304351</v>
      </c>
      <c r="G12883" t="str">
        <f>VLOOKUP(C12883,'data indicadores nacional'!$A$2:$G$24,7,FALSE)</f>
        <v>arriba</v>
      </c>
      <c r="H12883" s="9">
        <f>VLOOKUP(C12883,'data indicadores nacional'!$A$2:$F$24,6,FALSE)</f>
        <v>2.4115304789202416</v>
      </c>
      <c r="I12883" s="5" t="str">
        <f t="shared" si="1005"/>
        <v xml:space="preserve"> </v>
      </c>
      <c r="J12883" s="5">
        <f t="shared" si="1006"/>
        <v>1</v>
      </c>
      <c r="K12883" s="5">
        <f t="shared" si="1007"/>
        <v>0</v>
      </c>
      <c r="L12883" s="5">
        <f t="shared" si="1008"/>
        <v>1</v>
      </c>
      <c r="N12883" s="8" t="str">
        <f>VLOOKUP(C12883,'data indicadores nacional'!$A$2:$J$24,10,FALSE)</f>
        <v>-</v>
      </c>
      <c r="O12883" t="str">
        <f t="shared" si="1009"/>
        <v xml:space="preserve"> </v>
      </c>
    </row>
    <row r="12884" spans="1:15">
      <c r="A12884" t="s">
        <v>109</v>
      </c>
      <c r="B12884" t="s">
        <v>409</v>
      </c>
      <c r="C12884" t="s">
        <v>147</v>
      </c>
      <c r="D12884" s="8">
        <v>0</v>
      </c>
      <c r="E12884" s="8">
        <v>0</v>
      </c>
      <c r="F12884" s="8">
        <v>0</v>
      </c>
      <c r="G12884" t="str">
        <f>VLOOKUP(C12884,'data indicadores nacional'!$A$2:$G$24,7,FALSE)</f>
        <v>abajo</v>
      </c>
      <c r="H12884" s="9">
        <f>VLOOKUP(C12884,'data indicadores nacional'!$A$2:$F$24,6,FALSE)</f>
        <v>3.1698266245721529E-2</v>
      </c>
      <c r="I12884" s="5" t="str">
        <f t="shared" si="1005"/>
        <v xml:space="preserve"> </v>
      </c>
      <c r="J12884" s="5">
        <f t="shared" si="1006"/>
        <v>0</v>
      </c>
      <c r="K12884" s="5">
        <f t="shared" si="1007"/>
        <v>0</v>
      </c>
      <c r="L12884" s="5">
        <f t="shared" si="1008"/>
        <v>0</v>
      </c>
      <c r="N12884" s="8">
        <f>VLOOKUP(C12884,'data indicadores nacional'!$A$2:$J$24,10,FALSE)</f>
        <v>1</v>
      </c>
      <c r="O12884" t="str">
        <f t="shared" si="1009"/>
        <v xml:space="preserve"> </v>
      </c>
    </row>
    <row r="12885" spans="1:15">
      <c r="A12885" t="s">
        <v>109</v>
      </c>
      <c r="B12885" t="s">
        <v>409</v>
      </c>
      <c r="C12885" t="s">
        <v>148</v>
      </c>
      <c r="D12885" s="8">
        <v>6.6570567422356177</v>
      </c>
      <c r="E12885" s="8">
        <v>5.3078833834488162</v>
      </c>
      <c r="F12885" s="8">
        <v>5.8867924528301883</v>
      </c>
      <c r="G12885" t="str">
        <f>VLOOKUP(C12885,'data indicadores nacional'!$A$2:$G$24,7,FALSE)</f>
        <v>arriba</v>
      </c>
      <c r="H12885" s="9">
        <f>VLOOKUP(C12885,'data indicadores nacional'!$A$2:$F$24,6,FALSE)</f>
        <v>0.44294071764974818</v>
      </c>
      <c r="I12885" s="5" t="str">
        <f t="shared" si="1005"/>
        <v xml:space="preserve"> </v>
      </c>
      <c r="J12885" s="5">
        <f t="shared" si="1006"/>
        <v>0</v>
      </c>
      <c r="K12885" s="5">
        <f t="shared" si="1007"/>
        <v>1</v>
      </c>
      <c r="L12885" s="5">
        <f t="shared" si="1008"/>
        <v>1</v>
      </c>
      <c r="N12885" s="8">
        <f>VLOOKUP(C12885,'data indicadores nacional'!$A$2:$J$24,10,FALSE)</f>
        <v>80</v>
      </c>
      <c r="O12885" t="str">
        <f t="shared" si="1009"/>
        <v>alarma</v>
      </c>
    </row>
    <row r="12886" spans="1:15">
      <c r="A12886" t="s">
        <v>109</v>
      </c>
      <c r="B12886" t="s">
        <v>409</v>
      </c>
      <c r="C12886" t="s">
        <v>149</v>
      </c>
      <c r="D12886" s="8">
        <v>7.8626654435853746E-2</v>
      </c>
      <c r="E12886" s="8">
        <v>0.18303046149823507</v>
      </c>
      <c r="F12886" s="8">
        <v>0.13836477987421383</v>
      </c>
      <c r="G12886" t="str">
        <f>VLOOKUP(C12886,'data indicadores nacional'!$A$2:$G$24,7,FALSE)</f>
        <v>abajo</v>
      </c>
      <c r="H12886" s="9">
        <f>VLOOKUP(C12886,'data indicadores nacional'!$A$2:$F$24,6,FALSE)</f>
        <v>3.3105825166439729E-2</v>
      </c>
      <c r="I12886" s="5" t="str">
        <f t="shared" si="1005"/>
        <v xml:space="preserve"> </v>
      </c>
      <c r="J12886" s="5">
        <f t="shared" si="1006"/>
        <v>0</v>
      </c>
      <c r="K12886" s="5">
        <f t="shared" si="1007"/>
        <v>1</v>
      </c>
      <c r="L12886" s="5">
        <f t="shared" si="1008"/>
        <v>1</v>
      </c>
      <c r="N12886" s="8" t="str">
        <f>VLOOKUP(C12886,'data indicadores nacional'!$A$2:$J$24,10,FALSE)</f>
        <v>-</v>
      </c>
      <c r="O12886" t="str">
        <f t="shared" si="1009"/>
        <v xml:space="preserve"> </v>
      </c>
    </row>
    <row r="12887" spans="1:15">
      <c r="A12887" t="s">
        <v>109</v>
      </c>
      <c r="B12887" t="s">
        <v>409</v>
      </c>
      <c r="C12887" t="s">
        <v>150</v>
      </c>
      <c r="D12887" s="8">
        <v>1.3104442405975626E-2</v>
      </c>
      <c r="E12887" s="8">
        <v>0.14380964832004184</v>
      </c>
      <c r="F12887" s="8">
        <v>6.2893081761006289E-2</v>
      </c>
      <c r="G12887" t="str">
        <f>VLOOKUP(C12887,'data indicadores nacional'!$A$2:$G$24,7,FALSE)</f>
        <v>abajo</v>
      </c>
      <c r="H12887" s="9">
        <f>VLOOKUP(C12887,'data indicadores nacional'!$A$2:$F$24,6,FALSE)</f>
        <v>3.1798702633632006E-2</v>
      </c>
      <c r="I12887" s="5" t="str">
        <f t="shared" si="1005"/>
        <v xml:space="preserve"> </v>
      </c>
      <c r="J12887" s="5">
        <f t="shared" si="1006"/>
        <v>0</v>
      </c>
      <c r="K12887" s="5">
        <f t="shared" si="1007"/>
        <v>1</v>
      </c>
      <c r="L12887" s="5">
        <f t="shared" si="1008"/>
        <v>1</v>
      </c>
      <c r="N12887" s="8" t="str">
        <f>VLOOKUP(C12887,'data indicadores nacional'!$A$2:$J$24,10,FALSE)</f>
        <v>-</v>
      </c>
      <c r="O12887" t="str">
        <f t="shared" si="1009"/>
        <v xml:space="preserve"> </v>
      </c>
    </row>
    <row r="12888" spans="1:15">
      <c r="A12888" t="s">
        <v>109</v>
      </c>
      <c r="B12888" t="s">
        <v>409</v>
      </c>
      <c r="C12888" t="s">
        <v>151</v>
      </c>
      <c r="D12888" s="8">
        <v>21.835075493612081</v>
      </c>
      <c r="E12888" s="8">
        <v>34.656652360515025</v>
      </c>
      <c r="F12888" s="8">
        <v>47.815533980582522</v>
      </c>
      <c r="G12888" t="str">
        <f>VLOOKUP(C12888,'data indicadores nacional'!$A$2:$G$24,7,FALSE)</f>
        <v>arriba</v>
      </c>
      <c r="H12888" s="9">
        <f>VLOOKUP(C12888,'data indicadores nacional'!$A$2:$F$24,6,FALSE)</f>
        <v>2.4115304789202416</v>
      </c>
      <c r="I12888" s="5" t="str">
        <f t="shared" si="1005"/>
        <v xml:space="preserve"> </v>
      </c>
      <c r="J12888" s="5">
        <f t="shared" si="1006"/>
        <v>1</v>
      </c>
      <c r="K12888" s="5">
        <f t="shared" si="1007"/>
        <v>0</v>
      </c>
      <c r="L12888" s="5">
        <f t="shared" si="1008"/>
        <v>1</v>
      </c>
      <c r="N12888" s="8" t="str">
        <f>VLOOKUP(C12888,'data indicadores nacional'!$A$2:$J$24,10,FALSE)</f>
        <v>-</v>
      </c>
      <c r="O12888" t="str">
        <f t="shared" si="1009"/>
        <v xml:space="preserve"> </v>
      </c>
    </row>
    <row r="12889" spans="1:15">
      <c r="A12889" t="s">
        <v>109</v>
      </c>
      <c r="B12889" t="s">
        <v>410</v>
      </c>
      <c r="C12889" t="s">
        <v>147</v>
      </c>
      <c r="D12889" s="8">
        <v>0</v>
      </c>
      <c r="E12889" s="8">
        <v>0</v>
      </c>
      <c r="F12889" s="8">
        <v>0</v>
      </c>
      <c r="G12889" t="str">
        <f>VLOOKUP(C12889,'data indicadores nacional'!$A$2:$G$24,7,FALSE)</f>
        <v>abajo</v>
      </c>
      <c r="H12889" s="9">
        <f>VLOOKUP(C12889,'data indicadores nacional'!$A$2:$F$24,6,FALSE)</f>
        <v>3.1698266245721529E-2</v>
      </c>
      <c r="I12889" s="5" t="str">
        <f t="shared" si="1005"/>
        <v xml:space="preserve"> </v>
      </c>
      <c r="J12889" s="5">
        <f t="shared" si="1006"/>
        <v>0</v>
      </c>
      <c r="K12889" s="5">
        <f t="shared" si="1007"/>
        <v>0</v>
      </c>
      <c r="L12889" s="5">
        <f t="shared" si="1008"/>
        <v>0</v>
      </c>
      <c r="N12889" s="8">
        <f>VLOOKUP(C12889,'data indicadores nacional'!$A$2:$J$24,10,FALSE)</f>
        <v>1</v>
      </c>
      <c r="O12889" t="str">
        <f t="shared" si="1009"/>
        <v xml:space="preserve"> </v>
      </c>
    </row>
    <row r="12890" spans="1:15">
      <c r="A12890" t="s">
        <v>109</v>
      </c>
      <c r="B12890" t="s">
        <v>410</v>
      </c>
      <c r="C12890" t="s">
        <v>148</v>
      </c>
      <c r="D12890" s="8">
        <v>7.7789150460593648</v>
      </c>
      <c r="E12890" s="8">
        <v>7.0616883116883118</v>
      </c>
      <c r="F12890" s="8">
        <v>6.5808297567954224</v>
      </c>
      <c r="G12890" t="str">
        <f>VLOOKUP(C12890,'data indicadores nacional'!$A$2:$G$24,7,FALSE)</f>
        <v>arriba</v>
      </c>
      <c r="H12890" s="9">
        <f>VLOOKUP(C12890,'data indicadores nacional'!$A$2:$F$24,6,FALSE)</f>
        <v>0.44294071764974818</v>
      </c>
      <c r="I12890" s="5" t="str">
        <f t="shared" si="1005"/>
        <v>alarma</v>
      </c>
      <c r="J12890" s="5">
        <f t="shared" si="1006"/>
        <v>0</v>
      </c>
      <c r="K12890" s="5">
        <f t="shared" si="1007"/>
        <v>1</v>
      </c>
      <c r="L12890" s="5">
        <f t="shared" si="1008"/>
        <v>1</v>
      </c>
      <c r="N12890" s="8">
        <f>VLOOKUP(C12890,'data indicadores nacional'!$A$2:$J$24,10,FALSE)</f>
        <v>80</v>
      </c>
      <c r="O12890" t="str">
        <f t="shared" si="1009"/>
        <v>alarma</v>
      </c>
    </row>
    <row r="12891" spans="1:15">
      <c r="A12891" t="s">
        <v>109</v>
      </c>
      <c r="B12891" t="s">
        <v>410</v>
      </c>
      <c r="C12891" t="s">
        <v>149</v>
      </c>
      <c r="D12891" s="8">
        <v>0</v>
      </c>
      <c r="E12891" s="8">
        <v>0.20292207792207789</v>
      </c>
      <c r="F12891" s="8">
        <v>4.7687172150691459E-2</v>
      </c>
      <c r="G12891" t="str">
        <f>VLOOKUP(C12891,'data indicadores nacional'!$A$2:$G$24,7,FALSE)</f>
        <v>abajo</v>
      </c>
      <c r="H12891" s="9">
        <f>VLOOKUP(C12891,'data indicadores nacional'!$A$2:$F$24,6,FALSE)</f>
        <v>3.3105825166439729E-2</v>
      </c>
      <c r="I12891" s="5" t="str">
        <f t="shared" si="1005"/>
        <v xml:space="preserve"> </v>
      </c>
      <c r="J12891" s="5">
        <f t="shared" si="1006"/>
        <v>0</v>
      </c>
      <c r="K12891" s="5">
        <f t="shared" si="1007"/>
        <v>1</v>
      </c>
      <c r="L12891" s="5">
        <f t="shared" si="1008"/>
        <v>1</v>
      </c>
      <c r="N12891" s="8" t="str">
        <f>VLOOKUP(C12891,'data indicadores nacional'!$A$2:$J$24,10,FALSE)</f>
        <v>-</v>
      </c>
      <c r="O12891" t="str">
        <f t="shared" si="1009"/>
        <v xml:space="preserve"> </v>
      </c>
    </row>
    <row r="12892" spans="1:15">
      <c r="A12892" t="s">
        <v>109</v>
      </c>
      <c r="B12892" t="s">
        <v>410</v>
      </c>
      <c r="C12892" t="s">
        <v>150</v>
      </c>
      <c r="D12892" s="8">
        <v>0</v>
      </c>
      <c r="E12892" s="8">
        <v>0.16233766233766234</v>
      </c>
      <c r="F12892" s="8">
        <v>0.14306151645207438</v>
      </c>
      <c r="G12892" t="str">
        <f>VLOOKUP(C12892,'data indicadores nacional'!$A$2:$G$24,7,FALSE)</f>
        <v>abajo</v>
      </c>
      <c r="H12892" s="9">
        <f>VLOOKUP(C12892,'data indicadores nacional'!$A$2:$F$24,6,FALSE)</f>
        <v>3.1798702633632006E-2</v>
      </c>
      <c r="I12892" s="5" t="str">
        <f t="shared" si="1005"/>
        <v xml:space="preserve"> </v>
      </c>
      <c r="J12892" s="5">
        <f t="shared" si="1006"/>
        <v>0</v>
      </c>
      <c r="K12892" s="5">
        <f t="shared" si="1007"/>
        <v>1</v>
      </c>
      <c r="L12892" s="5">
        <f t="shared" si="1008"/>
        <v>1</v>
      </c>
      <c r="N12892" s="8" t="str">
        <f>VLOOKUP(C12892,'data indicadores nacional'!$A$2:$J$24,10,FALSE)</f>
        <v>-</v>
      </c>
      <c r="O12892" t="str">
        <f t="shared" si="1009"/>
        <v xml:space="preserve"> </v>
      </c>
    </row>
    <row r="12893" spans="1:15">
      <c r="A12893" t="s">
        <v>109</v>
      </c>
      <c r="B12893" t="s">
        <v>410</v>
      </c>
      <c r="C12893" t="s">
        <v>151</v>
      </c>
      <c r="D12893" s="8">
        <v>29.756097560975608</v>
      </c>
      <c r="E12893" s="8">
        <v>23.943661971830984</v>
      </c>
      <c r="F12893" s="8">
        <v>11.602209944751381</v>
      </c>
      <c r="G12893" t="str">
        <f>VLOOKUP(C12893,'data indicadores nacional'!$A$2:$G$24,7,FALSE)</f>
        <v>arriba</v>
      </c>
      <c r="H12893" s="9">
        <f>VLOOKUP(C12893,'data indicadores nacional'!$A$2:$F$24,6,FALSE)</f>
        <v>2.4115304789202416</v>
      </c>
      <c r="I12893" s="5" t="str">
        <f t="shared" si="1005"/>
        <v>alarma</v>
      </c>
      <c r="J12893" s="5">
        <f t="shared" si="1006"/>
        <v>0</v>
      </c>
      <c r="K12893" s="5">
        <f t="shared" si="1007"/>
        <v>1</v>
      </c>
      <c r="L12893" s="5">
        <f t="shared" si="1008"/>
        <v>1</v>
      </c>
      <c r="N12893" s="8" t="str">
        <f>VLOOKUP(C12893,'data indicadores nacional'!$A$2:$J$24,10,FALSE)</f>
        <v>-</v>
      </c>
      <c r="O12893" t="str">
        <f t="shared" si="1009"/>
        <v xml:space="preserve"> </v>
      </c>
    </row>
    <row r="12894" spans="1:15">
      <c r="A12894" t="s">
        <v>109</v>
      </c>
      <c r="B12894" t="s">
        <v>411</v>
      </c>
      <c r="C12894" t="s">
        <v>147</v>
      </c>
      <c r="D12894" s="8">
        <v>0</v>
      </c>
      <c r="E12894" s="8">
        <v>0</v>
      </c>
      <c r="F12894" s="8">
        <v>0</v>
      </c>
      <c r="G12894" t="str">
        <f>VLOOKUP(C12894,'data indicadores nacional'!$A$2:$G$24,7,FALSE)</f>
        <v>abajo</v>
      </c>
      <c r="H12894" s="9">
        <f>VLOOKUP(C12894,'data indicadores nacional'!$A$2:$F$24,6,FALSE)</f>
        <v>3.1698266245721529E-2</v>
      </c>
      <c r="I12894" s="5" t="str">
        <f t="shared" si="1005"/>
        <v xml:space="preserve"> </v>
      </c>
      <c r="J12894" s="5">
        <f t="shared" si="1006"/>
        <v>0</v>
      </c>
      <c r="K12894" s="5">
        <f t="shared" si="1007"/>
        <v>0</v>
      </c>
      <c r="L12894" s="5">
        <f t="shared" si="1008"/>
        <v>0</v>
      </c>
      <c r="N12894" s="8">
        <f>VLOOKUP(C12894,'data indicadores nacional'!$A$2:$J$24,10,FALSE)</f>
        <v>1</v>
      </c>
      <c r="O12894" t="str">
        <f t="shared" si="1009"/>
        <v xml:space="preserve"> </v>
      </c>
    </row>
    <row r="12895" spans="1:15">
      <c r="A12895" t="s">
        <v>109</v>
      </c>
      <c r="B12895" t="s">
        <v>411</v>
      </c>
      <c r="C12895" t="s">
        <v>148</v>
      </c>
      <c r="D12895" s="8">
        <v>11.136260751471253</v>
      </c>
      <c r="E12895" s="8">
        <v>10.210526315789474</v>
      </c>
      <c r="F12895" s="8">
        <v>10.538286580742987</v>
      </c>
      <c r="G12895" t="str">
        <f>VLOOKUP(C12895,'data indicadores nacional'!$A$2:$G$24,7,FALSE)</f>
        <v>arriba</v>
      </c>
      <c r="H12895" s="9">
        <f>VLOOKUP(C12895,'data indicadores nacional'!$A$2:$F$24,6,FALSE)</f>
        <v>0.44294071764974818</v>
      </c>
      <c r="I12895" s="5" t="str">
        <f t="shared" si="1005"/>
        <v xml:space="preserve"> </v>
      </c>
      <c r="J12895" s="5">
        <f t="shared" si="1006"/>
        <v>0</v>
      </c>
      <c r="K12895" s="5">
        <f t="shared" si="1007"/>
        <v>1</v>
      </c>
      <c r="L12895" s="5">
        <f t="shared" si="1008"/>
        <v>1</v>
      </c>
      <c r="N12895" s="8">
        <f>VLOOKUP(C12895,'data indicadores nacional'!$A$2:$J$24,10,FALSE)</f>
        <v>80</v>
      </c>
      <c r="O12895" t="str">
        <f t="shared" si="1009"/>
        <v>alarma</v>
      </c>
    </row>
    <row r="12896" spans="1:15">
      <c r="A12896" t="s">
        <v>109</v>
      </c>
      <c r="B12896" t="s">
        <v>411</v>
      </c>
      <c r="C12896" t="s">
        <v>149</v>
      </c>
      <c r="D12896" s="8">
        <v>0.13580805794477141</v>
      </c>
      <c r="E12896" s="8">
        <v>0.10526315789473684</v>
      </c>
      <c r="F12896" s="8">
        <v>0.15163002274450341</v>
      </c>
      <c r="G12896" t="str">
        <f>VLOOKUP(C12896,'data indicadores nacional'!$A$2:$G$24,7,FALSE)</f>
        <v>abajo</v>
      </c>
      <c r="H12896" s="9">
        <f>VLOOKUP(C12896,'data indicadores nacional'!$A$2:$F$24,6,FALSE)</f>
        <v>3.3105825166439729E-2</v>
      </c>
      <c r="I12896" s="5" t="str">
        <f t="shared" si="1005"/>
        <v>alarma</v>
      </c>
      <c r="J12896" s="5">
        <f t="shared" si="1006"/>
        <v>0</v>
      </c>
      <c r="K12896" s="5">
        <f t="shared" si="1007"/>
        <v>1</v>
      </c>
      <c r="L12896" s="5">
        <f t="shared" si="1008"/>
        <v>1</v>
      </c>
      <c r="N12896" s="8" t="str">
        <f>VLOOKUP(C12896,'data indicadores nacional'!$A$2:$J$24,10,FALSE)</f>
        <v>-</v>
      </c>
      <c r="O12896" t="str">
        <f t="shared" si="1009"/>
        <v xml:space="preserve"> </v>
      </c>
    </row>
    <row r="12897" spans="1:15">
      <c r="A12897" t="s">
        <v>109</v>
      </c>
      <c r="B12897" t="s">
        <v>411</v>
      </c>
      <c r="C12897" t="s">
        <v>150</v>
      </c>
      <c r="D12897" s="8">
        <v>4.5269352648257127E-2</v>
      </c>
      <c r="E12897" s="8">
        <v>0.17543859649122806</v>
      </c>
      <c r="F12897" s="8">
        <v>3.7907505686125852E-2</v>
      </c>
      <c r="G12897" t="str">
        <f>VLOOKUP(C12897,'data indicadores nacional'!$A$2:$G$24,7,FALSE)</f>
        <v>abajo</v>
      </c>
      <c r="H12897" s="9">
        <f>VLOOKUP(C12897,'data indicadores nacional'!$A$2:$F$24,6,FALSE)</f>
        <v>3.1798702633632006E-2</v>
      </c>
      <c r="I12897" s="5" t="str">
        <f t="shared" si="1005"/>
        <v xml:space="preserve"> </v>
      </c>
      <c r="J12897" s="5">
        <f t="shared" si="1006"/>
        <v>1</v>
      </c>
      <c r="K12897" s="5">
        <f t="shared" si="1007"/>
        <v>0</v>
      </c>
      <c r="L12897" s="5">
        <f t="shared" si="1008"/>
        <v>1</v>
      </c>
      <c r="N12897" s="8" t="str">
        <f>VLOOKUP(C12897,'data indicadores nacional'!$A$2:$J$24,10,FALSE)</f>
        <v>-</v>
      </c>
      <c r="O12897" t="str">
        <f t="shared" si="1009"/>
        <v xml:space="preserve"> </v>
      </c>
    </row>
    <row r="12898" spans="1:15">
      <c r="A12898" t="s">
        <v>109</v>
      </c>
      <c r="B12898" t="s">
        <v>411</v>
      </c>
      <c r="C12898" t="s">
        <v>151</v>
      </c>
      <c r="D12898" s="8">
        <v>7.796610169491526</v>
      </c>
      <c r="E12898" s="8">
        <v>72.69736842105263</v>
      </c>
      <c r="F12898" s="8">
        <v>46.153846153846153</v>
      </c>
      <c r="G12898" t="str">
        <f>VLOOKUP(C12898,'data indicadores nacional'!$A$2:$G$24,7,FALSE)</f>
        <v>arriba</v>
      </c>
      <c r="H12898" s="9">
        <f>VLOOKUP(C12898,'data indicadores nacional'!$A$2:$F$24,6,FALSE)</f>
        <v>2.4115304789202416</v>
      </c>
      <c r="I12898" s="5" t="str">
        <f t="shared" si="1005"/>
        <v>alarma</v>
      </c>
      <c r="J12898" s="5">
        <f t="shared" si="1006"/>
        <v>1</v>
      </c>
      <c r="K12898" s="5">
        <f t="shared" si="1007"/>
        <v>0</v>
      </c>
      <c r="L12898" s="5">
        <f t="shared" si="1008"/>
        <v>1</v>
      </c>
      <c r="N12898" s="8" t="str">
        <f>VLOOKUP(C12898,'data indicadores nacional'!$A$2:$J$24,10,FALSE)</f>
        <v>-</v>
      </c>
      <c r="O12898" t="str">
        <f t="shared" si="1009"/>
        <v xml:space="preserve"> </v>
      </c>
    </row>
    <row r="12899" spans="1:15">
      <c r="A12899" t="s">
        <v>109</v>
      </c>
      <c r="B12899" t="s">
        <v>412</v>
      </c>
      <c r="C12899" t="s">
        <v>147</v>
      </c>
      <c r="D12899" s="8">
        <v>0</v>
      </c>
      <c r="E12899" s="8">
        <v>0</v>
      </c>
      <c r="F12899" s="8">
        <v>0</v>
      </c>
      <c r="G12899" t="str">
        <f>VLOOKUP(C12899,'data indicadores nacional'!$A$2:$G$24,7,FALSE)</f>
        <v>abajo</v>
      </c>
      <c r="H12899" s="9">
        <f>VLOOKUP(C12899,'data indicadores nacional'!$A$2:$F$24,6,FALSE)</f>
        <v>3.1698266245721529E-2</v>
      </c>
      <c r="I12899" s="5" t="str">
        <f t="shared" si="1005"/>
        <v xml:space="preserve"> </v>
      </c>
      <c r="J12899" s="5">
        <f t="shared" si="1006"/>
        <v>0</v>
      </c>
      <c r="K12899" s="5">
        <f t="shared" si="1007"/>
        <v>0</v>
      </c>
      <c r="L12899" s="5">
        <f t="shared" si="1008"/>
        <v>0</v>
      </c>
      <c r="N12899" s="8">
        <f>VLOOKUP(C12899,'data indicadores nacional'!$A$2:$J$24,10,FALSE)</f>
        <v>1</v>
      </c>
      <c r="O12899" t="str">
        <f t="shared" si="1009"/>
        <v xml:space="preserve"> </v>
      </c>
    </row>
    <row r="12900" spans="1:15">
      <c r="A12900" t="s">
        <v>109</v>
      </c>
      <c r="B12900" t="s">
        <v>412</v>
      </c>
      <c r="C12900" t="s">
        <v>148</v>
      </c>
      <c r="D12900" s="8">
        <v>3.268641470888662</v>
      </c>
      <c r="E12900" s="8">
        <v>4.0842258123071336</v>
      </c>
      <c r="F12900" s="8">
        <v>3.9069359086918354</v>
      </c>
      <c r="G12900" t="str">
        <f>VLOOKUP(C12900,'data indicadores nacional'!$A$2:$G$24,7,FALSE)</f>
        <v>arriba</v>
      </c>
      <c r="H12900" s="9">
        <f>VLOOKUP(C12900,'data indicadores nacional'!$A$2:$F$24,6,FALSE)</f>
        <v>0.44294071764974818</v>
      </c>
      <c r="I12900" s="5" t="str">
        <f t="shared" si="1005"/>
        <v>alarma</v>
      </c>
      <c r="J12900" s="5">
        <f t="shared" si="1006"/>
        <v>1</v>
      </c>
      <c r="K12900" s="5">
        <f t="shared" si="1007"/>
        <v>0</v>
      </c>
      <c r="L12900" s="5">
        <f t="shared" si="1008"/>
        <v>1</v>
      </c>
      <c r="N12900" s="8">
        <f>VLOOKUP(C12900,'data indicadores nacional'!$A$2:$J$24,10,FALSE)</f>
        <v>80</v>
      </c>
      <c r="O12900" t="str">
        <f t="shared" si="1009"/>
        <v>alarma</v>
      </c>
    </row>
    <row r="12901" spans="1:15">
      <c r="A12901" t="s">
        <v>109</v>
      </c>
      <c r="B12901" t="s">
        <v>412</v>
      </c>
      <c r="C12901" t="s">
        <v>149</v>
      </c>
      <c r="D12901" s="8">
        <v>6.8096697310180448E-2</v>
      </c>
      <c r="E12901" s="8">
        <v>0.10891268832819025</v>
      </c>
      <c r="F12901" s="8">
        <v>0.13169446883230904</v>
      </c>
      <c r="G12901" t="str">
        <f>VLOOKUP(C12901,'data indicadores nacional'!$A$2:$G$24,7,FALSE)</f>
        <v>abajo</v>
      </c>
      <c r="H12901" s="9">
        <f>VLOOKUP(C12901,'data indicadores nacional'!$A$2:$F$24,6,FALSE)</f>
        <v>3.3105825166439729E-2</v>
      </c>
      <c r="I12901" s="5" t="str">
        <f t="shared" si="1005"/>
        <v>alarma</v>
      </c>
      <c r="J12901" s="5">
        <f t="shared" si="1006"/>
        <v>0</v>
      </c>
      <c r="K12901" s="5">
        <f t="shared" si="1007"/>
        <v>1</v>
      </c>
      <c r="L12901" s="5">
        <f t="shared" si="1008"/>
        <v>1</v>
      </c>
      <c r="N12901" s="8" t="str">
        <f>VLOOKUP(C12901,'data indicadores nacional'!$A$2:$J$24,10,FALSE)</f>
        <v>-</v>
      </c>
      <c r="O12901" t="str">
        <f t="shared" si="1009"/>
        <v xml:space="preserve"> </v>
      </c>
    </row>
    <row r="12902" spans="1:15">
      <c r="A12902" t="s">
        <v>109</v>
      </c>
      <c r="B12902" t="s">
        <v>412</v>
      </c>
      <c r="C12902" t="s">
        <v>150</v>
      </c>
      <c r="D12902" s="8">
        <v>0</v>
      </c>
      <c r="E12902" s="8">
        <v>7.2608458885460164E-2</v>
      </c>
      <c r="F12902" s="8">
        <v>8.7796312554872691E-2</v>
      </c>
      <c r="G12902" t="str">
        <f>VLOOKUP(C12902,'data indicadores nacional'!$A$2:$G$24,7,FALSE)</f>
        <v>abajo</v>
      </c>
      <c r="H12902" s="9">
        <f>VLOOKUP(C12902,'data indicadores nacional'!$A$2:$F$24,6,FALSE)</f>
        <v>3.1798702633632006E-2</v>
      </c>
      <c r="I12902" s="5" t="str">
        <f t="shared" si="1005"/>
        <v>alarma</v>
      </c>
      <c r="J12902" s="5">
        <f t="shared" si="1006"/>
        <v>0</v>
      </c>
      <c r="K12902" s="5">
        <f t="shared" si="1007"/>
        <v>1</v>
      </c>
      <c r="L12902" s="5">
        <f t="shared" si="1008"/>
        <v>1</v>
      </c>
      <c r="N12902" s="8" t="str">
        <f>VLOOKUP(C12902,'data indicadores nacional'!$A$2:$J$24,10,FALSE)</f>
        <v>-</v>
      </c>
      <c r="O12902" t="str">
        <f t="shared" si="1009"/>
        <v xml:space="preserve"> </v>
      </c>
    </row>
    <row r="12903" spans="1:15">
      <c r="A12903" t="s">
        <v>109</v>
      </c>
      <c r="B12903" t="s">
        <v>412</v>
      </c>
      <c r="C12903" t="s">
        <v>151</v>
      </c>
      <c r="D12903" s="8">
        <v>66.457680250783696</v>
      </c>
      <c r="E12903" s="8">
        <v>61.099796334012225</v>
      </c>
      <c r="F12903" s="8">
        <v>74.532710280373834</v>
      </c>
      <c r="G12903" t="str">
        <f>VLOOKUP(C12903,'data indicadores nacional'!$A$2:$G$24,7,FALSE)</f>
        <v>arriba</v>
      </c>
      <c r="H12903" s="9">
        <f>VLOOKUP(C12903,'data indicadores nacional'!$A$2:$F$24,6,FALSE)</f>
        <v>2.4115304789202416</v>
      </c>
      <c r="I12903" s="5" t="str">
        <f t="shared" si="1005"/>
        <v xml:space="preserve"> </v>
      </c>
      <c r="J12903" s="5">
        <f t="shared" si="1006"/>
        <v>1</v>
      </c>
      <c r="K12903" s="5">
        <f t="shared" si="1007"/>
        <v>0</v>
      </c>
      <c r="L12903" s="5">
        <f t="shared" si="1008"/>
        <v>1</v>
      </c>
      <c r="N12903" s="8" t="str">
        <f>VLOOKUP(C12903,'data indicadores nacional'!$A$2:$J$24,10,FALSE)</f>
        <v>-</v>
      </c>
      <c r="O12903" t="str">
        <f t="shared" si="1009"/>
        <v xml:space="preserve"> </v>
      </c>
    </row>
    <row r="12904" spans="1:15">
      <c r="A12904" t="s">
        <v>109</v>
      </c>
      <c r="B12904" t="s">
        <v>413</v>
      </c>
      <c r="C12904" t="s">
        <v>147</v>
      </c>
      <c r="D12904" s="8">
        <v>0</v>
      </c>
      <c r="E12904" s="8">
        <v>0</v>
      </c>
      <c r="F12904" s="8">
        <v>0</v>
      </c>
      <c r="G12904" t="str">
        <f>VLOOKUP(C12904,'data indicadores nacional'!$A$2:$G$24,7,FALSE)</f>
        <v>abajo</v>
      </c>
      <c r="H12904" s="9">
        <f>VLOOKUP(C12904,'data indicadores nacional'!$A$2:$F$24,6,FALSE)</f>
        <v>3.1698266245721529E-2</v>
      </c>
      <c r="I12904" s="5" t="str">
        <f t="shared" si="1005"/>
        <v xml:space="preserve"> </v>
      </c>
      <c r="J12904" s="5">
        <f t="shared" si="1006"/>
        <v>0</v>
      </c>
      <c r="K12904" s="5">
        <f t="shared" si="1007"/>
        <v>0</v>
      </c>
      <c r="L12904" s="5">
        <f t="shared" si="1008"/>
        <v>0</v>
      </c>
      <c r="N12904" s="8">
        <f>VLOOKUP(C12904,'data indicadores nacional'!$A$2:$J$24,10,FALSE)</f>
        <v>1</v>
      </c>
      <c r="O12904" t="str">
        <f t="shared" si="1009"/>
        <v xml:space="preserve"> </v>
      </c>
    </row>
    <row r="12905" spans="1:15">
      <c r="A12905" t="s">
        <v>109</v>
      </c>
      <c r="B12905" t="s">
        <v>413</v>
      </c>
      <c r="C12905" t="s">
        <v>148</v>
      </c>
      <c r="D12905" s="8">
        <v>6.1855670103092786</v>
      </c>
      <c r="E12905" s="8">
        <v>8.4309133489461363</v>
      </c>
      <c r="F12905" s="8">
        <v>6.1635944700460827</v>
      </c>
      <c r="G12905" t="str">
        <f>VLOOKUP(C12905,'data indicadores nacional'!$A$2:$G$24,7,FALSE)</f>
        <v>arriba</v>
      </c>
      <c r="H12905" s="9">
        <f>VLOOKUP(C12905,'data indicadores nacional'!$A$2:$F$24,6,FALSE)</f>
        <v>0.44294071764974818</v>
      </c>
      <c r="I12905" s="5" t="str">
        <f t="shared" si="1005"/>
        <v>alarma</v>
      </c>
      <c r="J12905" s="5">
        <f t="shared" si="1006"/>
        <v>0</v>
      </c>
      <c r="K12905" s="5">
        <f t="shared" si="1007"/>
        <v>0</v>
      </c>
      <c r="L12905" s="5">
        <f t="shared" si="1008"/>
        <v>0</v>
      </c>
      <c r="N12905" s="8">
        <f>VLOOKUP(C12905,'data indicadores nacional'!$A$2:$J$24,10,FALSE)</f>
        <v>80</v>
      </c>
      <c r="O12905" t="str">
        <f t="shared" si="1009"/>
        <v>alarma</v>
      </c>
    </row>
    <row r="12906" spans="1:15">
      <c r="A12906" t="s">
        <v>109</v>
      </c>
      <c r="B12906" t="s">
        <v>413</v>
      </c>
      <c r="C12906" t="s">
        <v>149</v>
      </c>
      <c r="D12906" s="8">
        <v>0</v>
      </c>
      <c r="E12906" s="8">
        <v>0.117096018735363</v>
      </c>
      <c r="F12906" s="8">
        <v>5.7603686635944701E-2</v>
      </c>
      <c r="G12906" t="str">
        <f>VLOOKUP(C12906,'data indicadores nacional'!$A$2:$G$24,7,FALSE)</f>
        <v>abajo</v>
      </c>
      <c r="H12906" s="9">
        <f>VLOOKUP(C12906,'data indicadores nacional'!$A$2:$F$24,6,FALSE)</f>
        <v>3.3105825166439729E-2</v>
      </c>
      <c r="I12906" s="5" t="str">
        <f t="shared" si="1005"/>
        <v xml:space="preserve"> </v>
      </c>
      <c r="J12906" s="5">
        <f t="shared" si="1006"/>
        <v>0</v>
      </c>
      <c r="K12906" s="5">
        <f t="shared" si="1007"/>
        <v>1</v>
      </c>
      <c r="L12906" s="5">
        <f t="shared" si="1008"/>
        <v>1</v>
      </c>
      <c r="N12906" s="8" t="str">
        <f>VLOOKUP(C12906,'data indicadores nacional'!$A$2:$J$24,10,FALSE)</f>
        <v>-</v>
      </c>
      <c r="O12906" t="str">
        <f t="shared" si="1009"/>
        <v xml:space="preserve"> </v>
      </c>
    </row>
    <row r="12907" spans="1:15">
      <c r="A12907" t="s">
        <v>109</v>
      </c>
      <c r="B12907" t="s">
        <v>413</v>
      </c>
      <c r="C12907" t="s">
        <v>150</v>
      </c>
      <c r="D12907" s="8">
        <v>6.0642813826561552E-2</v>
      </c>
      <c r="E12907" s="8">
        <v>5.8548009367681501E-2</v>
      </c>
      <c r="F12907" s="8">
        <v>0</v>
      </c>
      <c r="G12907" t="str">
        <f>VLOOKUP(C12907,'data indicadores nacional'!$A$2:$G$24,7,FALSE)</f>
        <v>abajo</v>
      </c>
      <c r="H12907" s="9">
        <f>VLOOKUP(C12907,'data indicadores nacional'!$A$2:$F$24,6,FALSE)</f>
        <v>3.1798702633632006E-2</v>
      </c>
      <c r="I12907" s="5" t="str">
        <f t="shared" si="1005"/>
        <v xml:space="preserve"> </v>
      </c>
      <c r="J12907" s="5">
        <f t="shared" si="1006"/>
        <v>1</v>
      </c>
      <c r="K12907" s="5">
        <f t="shared" si="1007"/>
        <v>0</v>
      </c>
      <c r="L12907" s="5">
        <f t="shared" si="1008"/>
        <v>1</v>
      </c>
      <c r="N12907" s="8" t="str">
        <f>VLOOKUP(C12907,'data indicadores nacional'!$A$2:$J$24,10,FALSE)</f>
        <v>-</v>
      </c>
      <c r="O12907" t="str">
        <f t="shared" si="1009"/>
        <v xml:space="preserve"> </v>
      </c>
    </row>
    <row r="12908" spans="1:15">
      <c r="A12908" t="s">
        <v>109</v>
      </c>
      <c r="B12908" t="s">
        <v>413</v>
      </c>
      <c r="C12908" t="s">
        <v>151</v>
      </c>
      <c r="D12908" s="8">
        <v>30.76923076923077</v>
      </c>
      <c r="E12908" s="8">
        <v>31.693989071038253</v>
      </c>
      <c r="F12908" s="8">
        <v>19.35483870967742</v>
      </c>
      <c r="G12908" t="str">
        <f>VLOOKUP(C12908,'data indicadores nacional'!$A$2:$G$24,7,FALSE)</f>
        <v>arriba</v>
      </c>
      <c r="H12908" s="9">
        <f>VLOOKUP(C12908,'data indicadores nacional'!$A$2:$F$24,6,FALSE)</f>
        <v>2.4115304789202416</v>
      </c>
      <c r="I12908" s="5" t="str">
        <f t="shared" si="1005"/>
        <v>alarma</v>
      </c>
      <c r="J12908" s="5">
        <f t="shared" si="1006"/>
        <v>0</v>
      </c>
      <c r="K12908" s="5">
        <f t="shared" si="1007"/>
        <v>1</v>
      </c>
      <c r="L12908" s="5">
        <f t="shared" si="1008"/>
        <v>1</v>
      </c>
      <c r="N12908" s="8" t="str">
        <f>VLOOKUP(C12908,'data indicadores nacional'!$A$2:$J$24,10,FALSE)</f>
        <v>-</v>
      </c>
      <c r="O12908" t="str">
        <f t="shared" si="1009"/>
        <v xml:space="preserve"> </v>
      </c>
    </row>
    <row r="12909" spans="1:15">
      <c r="A12909" t="s">
        <v>109</v>
      </c>
      <c r="B12909" t="s">
        <v>414</v>
      </c>
      <c r="C12909" t="s">
        <v>147</v>
      </c>
      <c r="D12909" s="8">
        <v>0</v>
      </c>
      <c r="E12909" s="8">
        <v>0</v>
      </c>
      <c r="F12909" s="8">
        <v>0</v>
      </c>
      <c r="G12909" t="str">
        <f>VLOOKUP(C12909,'data indicadores nacional'!$A$2:$G$24,7,FALSE)</f>
        <v>abajo</v>
      </c>
      <c r="H12909" s="9">
        <f>VLOOKUP(C12909,'data indicadores nacional'!$A$2:$F$24,6,FALSE)</f>
        <v>3.1698266245721529E-2</v>
      </c>
      <c r="I12909" s="5" t="str">
        <f t="shared" si="1005"/>
        <v xml:space="preserve"> </v>
      </c>
      <c r="J12909" s="5">
        <f t="shared" si="1006"/>
        <v>0</v>
      </c>
      <c r="K12909" s="5">
        <f t="shared" si="1007"/>
        <v>0</v>
      </c>
      <c r="L12909" s="5">
        <f t="shared" si="1008"/>
        <v>0</v>
      </c>
      <c r="N12909" s="8">
        <f>VLOOKUP(C12909,'data indicadores nacional'!$A$2:$J$24,10,FALSE)</f>
        <v>1</v>
      </c>
      <c r="O12909" t="str">
        <f t="shared" si="1009"/>
        <v xml:space="preserve"> </v>
      </c>
    </row>
    <row r="12910" spans="1:15">
      <c r="A12910" t="s">
        <v>109</v>
      </c>
      <c r="B12910" t="s">
        <v>414</v>
      </c>
      <c r="C12910" t="s">
        <v>148</v>
      </c>
      <c r="D12910" s="8">
        <v>5.4989816700610996</v>
      </c>
      <c r="E12910" s="8">
        <v>6.49011562849683</v>
      </c>
      <c r="F12910" s="8">
        <v>6.4531548757170167</v>
      </c>
      <c r="G12910" t="str">
        <f>VLOOKUP(C12910,'data indicadores nacional'!$A$2:$G$24,7,FALSE)</f>
        <v>arriba</v>
      </c>
      <c r="H12910" s="9">
        <f>VLOOKUP(C12910,'data indicadores nacional'!$A$2:$F$24,6,FALSE)</f>
        <v>0.44294071764974818</v>
      </c>
      <c r="I12910" s="5" t="str">
        <f t="shared" si="1005"/>
        <v>alarma</v>
      </c>
      <c r="J12910" s="5">
        <f t="shared" si="1006"/>
        <v>1</v>
      </c>
      <c r="K12910" s="5">
        <f t="shared" si="1007"/>
        <v>0</v>
      </c>
      <c r="L12910" s="5">
        <f t="shared" si="1008"/>
        <v>1</v>
      </c>
      <c r="N12910" s="8">
        <f>VLOOKUP(C12910,'data indicadores nacional'!$A$2:$J$24,10,FALSE)</f>
        <v>80</v>
      </c>
      <c r="O12910" t="str">
        <f t="shared" si="1009"/>
        <v>alarma</v>
      </c>
    </row>
    <row r="12911" spans="1:15">
      <c r="A12911" t="s">
        <v>109</v>
      </c>
      <c r="B12911" t="s">
        <v>414</v>
      </c>
      <c r="C12911" t="s">
        <v>149</v>
      </c>
      <c r="D12911" s="8">
        <v>0</v>
      </c>
      <c r="E12911" s="8">
        <v>7.4599030212607234E-2</v>
      </c>
      <c r="F12911" s="8">
        <v>0</v>
      </c>
      <c r="G12911" t="str">
        <f>VLOOKUP(C12911,'data indicadores nacional'!$A$2:$G$24,7,FALSE)</f>
        <v>abajo</v>
      </c>
      <c r="H12911" s="9">
        <f>VLOOKUP(C12911,'data indicadores nacional'!$A$2:$F$24,6,FALSE)</f>
        <v>3.3105825166439729E-2</v>
      </c>
      <c r="I12911" s="5" t="str">
        <f t="shared" si="1005"/>
        <v xml:space="preserve"> </v>
      </c>
      <c r="J12911" s="5">
        <f t="shared" si="1006"/>
        <v>0</v>
      </c>
      <c r="K12911" s="5">
        <f t="shared" si="1007"/>
        <v>0</v>
      </c>
      <c r="L12911" s="5">
        <f t="shared" si="1008"/>
        <v>0</v>
      </c>
      <c r="N12911" s="8" t="str">
        <f>VLOOKUP(C12911,'data indicadores nacional'!$A$2:$J$24,10,FALSE)</f>
        <v>-</v>
      </c>
      <c r="O12911" t="str">
        <f t="shared" si="1009"/>
        <v xml:space="preserve"> </v>
      </c>
    </row>
    <row r="12912" spans="1:15">
      <c r="A12912" t="s">
        <v>109</v>
      </c>
      <c r="B12912" t="s">
        <v>414</v>
      </c>
      <c r="C12912" t="s">
        <v>150</v>
      </c>
      <c r="D12912" s="8">
        <v>0</v>
      </c>
      <c r="E12912" s="8">
        <v>0.14919806042521447</v>
      </c>
      <c r="F12912" s="8">
        <v>0.14340344168260039</v>
      </c>
      <c r="G12912" t="str">
        <f>VLOOKUP(C12912,'data indicadores nacional'!$A$2:$G$24,7,FALSE)</f>
        <v>abajo</v>
      </c>
      <c r="H12912" s="9">
        <f>VLOOKUP(C12912,'data indicadores nacional'!$A$2:$F$24,6,FALSE)</f>
        <v>3.1798702633632006E-2</v>
      </c>
      <c r="I12912" s="5" t="str">
        <f t="shared" si="1005"/>
        <v xml:space="preserve"> </v>
      </c>
      <c r="J12912" s="5">
        <f t="shared" si="1006"/>
        <v>0</v>
      </c>
      <c r="K12912" s="5">
        <f t="shared" si="1007"/>
        <v>1</v>
      </c>
      <c r="L12912" s="5">
        <f t="shared" si="1008"/>
        <v>1</v>
      </c>
      <c r="N12912" s="8" t="str">
        <f>VLOOKUP(C12912,'data indicadores nacional'!$A$2:$J$24,10,FALSE)</f>
        <v>-</v>
      </c>
      <c r="O12912" t="str">
        <f t="shared" si="1009"/>
        <v xml:space="preserve"> </v>
      </c>
    </row>
    <row r="12913" spans="1:15">
      <c r="A12913" t="s">
        <v>109</v>
      </c>
      <c r="B12913" t="s">
        <v>414</v>
      </c>
      <c r="C12913" t="s">
        <v>151</v>
      </c>
      <c r="D12913" s="8">
        <v>13.17365269461078</v>
      </c>
      <c r="E12913" s="8">
        <v>58.888888888888893</v>
      </c>
      <c r="F12913" s="8">
        <v>69.892473118279568</v>
      </c>
      <c r="G12913" t="str">
        <f>VLOOKUP(C12913,'data indicadores nacional'!$A$2:$G$24,7,FALSE)</f>
        <v>arriba</v>
      </c>
      <c r="H12913" s="9">
        <f>VLOOKUP(C12913,'data indicadores nacional'!$A$2:$F$24,6,FALSE)</f>
        <v>2.4115304789202416</v>
      </c>
      <c r="I12913" s="5" t="str">
        <f t="shared" si="1005"/>
        <v xml:space="preserve"> </v>
      </c>
      <c r="J12913" s="5">
        <f t="shared" si="1006"/>
        <v>1</v>
      </c>
      <c r="K12913" s="5">
        <f t="shared" si="1007"/>
        <v>0</v>
      </c>
      <c r="L12913" s="5">
        <f t="shared" si="1008"/>
        <v>1</v>
      </c>
      <c r="N12913" s="8" t="str">
        <f>VLOOKUP(C12913,'data indicadores nacional'!$A$2:$J$24,10,FALSE)</f>
        <v>-</v>
      </c>
      <c r="O12913" t="str">
        <f t="shared" si="1009"/>
        <v xml:space="preserve"> </v>
      </c>
    </row>
    <row r="12914" spans="1:15">
      <c r="A12914" t="s">
        <v>109</v>
      </c>
      <c r="B12914" t="s">
        <v>415</v>
      </c>
      <c r="C12914" t="s">
        <v>147</v>
      </c>
      <c r="D12914" s="8">
        <v>0</v>
      </c>
      <c r="E12914" s="8">
        <v>0</v>
      </c>
      <c r="F12914" s="8">
        <v>0</v>
      </c>
      <c r="G12914" t="str">
        <f>VLOOKUP(C12914,'data indicadores nacional'!$A$2:$G$24,7,FALSE)</f>
        <v>abajo</v>
      </c>
      <c r="H12914" s="9">
        <f>VLOOKUP(C12914,'data indicadores nacional'!$A$2:$F$24,6,FALSE)</f>
        <v>3.1698266245721529E-2</v>
      </c>
      <c r="I12914" s="5" t="str">
        <f t="shared" si="1005"/>
        <v xml:space="preserve"> </v>
      </c>
      <c r="J12914" s="5">
        <f t="shared" si="1006"/>
        <v>0</v>
      </c>
      <c r="K12914" s="5">
        <f t="shared" si="1007"/>
        <v>0</v>
      </c>
      <c r="L12914" s="5">
        <f t="shared" si="1008"/>
        <v>0</v>
      </c>
      <c r="N12914" s="8">
        <f>VLOOKUP(C12914,'data indicadores nacional'!$A$2:$J$24,10,FALSE)</f>
        <v>1</v>
      </c>
      <c r="O12914" t="str">
        <f t="shared" si="1009"/>
        <v xml:space="preserve"> </v>
      </c>
    </row>
    <row r="12915" spans="1:15">
      <c r="A12915" t="s">
        <v>109</v>
      </c>
      <c r="B12915" t="s">
        <v>415</v>
      </c>
      <c r="C12915" t="s">
        <v>148</v>
      </c>
      <c r="D12915" s="8">
        <v>6.0058259081562717</v>
      </c>
      <c r="E12915" s="8">
        <v>7.5669738207115396</v>
      </c>
      <c r="F12915" s="8">
        <v>4.8275862068965516</v>
      </c>
      <c r="G12915" t="str">
        <f>VLOOKUP(C12915,'data indicadores nacional'!$A$2:$G$24,7,FALSE)</f>
        <v>arriba</v>
      </c>
      <c r="H12915" s="9">
        <f>VLOOKUP(C12915,'data indicadores nacional'!$A$2:$F$24,6,FALSE)</f>
        <v>0.44294071764974818</v>
      </c>
      <c r="I12915" s="5" t="str">
        <f t="shared" si="1005"/>
        <v>alarma</v>
      </c>
      <c r="J12915" s="5">
        <f t="shared" si="1006"/>
        <v>0</v>
      </c>
      <c r="K12915" s="5">
        <f t="shared" si="1007"/>
        <v>1</v>
      </c>
      <c r="L12915" s="5">
        <f t="shared" si="1008"/>
        <v>1</v>
      </c>
      <c r="N12915" s="8">
        <f>VLOOKUP(C12915,'data indicadores nacional'!$A$2:$J$24,10,FALSE)</f>
        <v>80</v>
      </c>
      <c r="O12915" t="str">
        <f t="shared" si="1009"/>
        <v>alarma</v>
      </c>
    </row>
    <row r="12916" spans="1:15">
      <c r="A12916" t="s">
        <v>109</v>
      </c>
      <c r="B12916" t="s">
        <v>415</v>
      </c>
      <c r="C12916" t="s">
        <v>149</v>
      </c>
      <c r="D12916" s="8">
        <v>8.5675119945167924E-2</v>
      </c>
      <c r="E12916" s="8">
        <v>0.12815036309269542</v>
      </c>
      <c r="F12916" s="8">
        <v>0.10141987829614604</v>
      </c>
      <c r="G12916" t="str">
        <f>VLOOKUP(C12916,'data indicadores nacional'!$A$2:$G$24,7,FALSE)</f>
        <v>abajo</v>
      </c>
      <c r="H12916" s="9">
        <f>VLOOKUP(C12916,'data indicadores nacional'!$A$2:$F$24,6,FALSE)</f>
        <v>3.3105825166439729E-2</v>
      </c>
      <c r="I12916" s="5" t="str">
        <f t="shared" si="1005"/>
        <v xml:space="preserve"> </v>
      </c>
      <c r="J12916" s="5">
        <f t="shared" si="1006"/>
        <v>0</v>
      </c>
      <c r="K12916" s="5">
        <f t="shared" si="1007"/>
        <v>1</v>
      </c>
      <c r="L12916" s="5">
        <f t="shared" si="1008"/>
        <v>1</v>
      </c>
      <c r="N12916" s="8" t="str">
        <f>VLOOKUP(C12916,'data indicadores nacional'!$A$2:$J$24,10,FALSE)</f>
        <v>-</v>
      </c>
      <c r="O12916" t="str">
        <f t="shared" si="1009"/>
        <v xml:space="preserve"> </v>
      </c>
    </row>
    <row r="12917" spans="1:15">
      <c r="A12917" t="s">
        <v>109</v>
      </c>
      <c r="B12917" t="s">
        <v>415</v>
      </c>
      <c r="C12917" t="s">
        <v>150</v>
      </c>
      <c r="D12917" s="8">
        <v>4.2837559972583962E-2</v>
      </c>
      <c r="E12917" s="8">
        <v>9.76383718801489E-2</v>
      </c>
      <c r="F12917" s="8">
        <v>0.12170385395537525</v>
      </c>
      <c r="G12917" t="str">
        <f>VLOOKUP(C12917,'data indicadores nacional'!$A$2:$G$24,7,FALSE)</f>
        <v>abajo</v>
      </c>
      <c r="H12917" s="9">
        <f>VLOOKUP(C12917,'data indicadores nacional'!$A$2:$F$24,6,FALSE)</f>
        <v>3.1798702633632006E-2</v>
      </c>
      <c r="I12917" s="5" t="str">
        <f t="shared" si="1005"/>
        <v>alarma</v>
      </c>
      <c r="J12917" s="5">
        <f t="shared" si="1006"/>
        <v>0</v>
      </c>
      <c r="K12917" s="5">
        <f t="shared" si="1007"/>
        <v>1</v>
      </c>
      <c r="L12917" s="5">
        <f t="shared" si="1008"/>
        <v>1</v>
      </c>
      <c r="N12917" s="8" t="str">
        <f>VLOOKUP(C12917,'data indicadores nacional'!$A$2:$J$24,10,FALSE)</f>
        <v>-</v>
      </c>
      <c r="O12917" t="str">
        <f t="shared" si="1009"/>
        <v xml:space="preserve"> </v>
      </c>
    </row>
    <row r="12918" spans="1:15">
      <c r="A12918" t="s">
        <v>109</v>
      </c>
      <c r="B12918" t="s">
        <v>415</v>
      </c>
      <c r="C12918" t="s">
        <v>151</v>
      </c>
      <c r="D12918" s="8">
        <v>47.717546362339512</v>
      </c>
      <c r="E12918" s="8">
        <v>78.995189738107968</v>
      </c>
      <c r="F12918" s="8">
        <v>76.735459662288932</v>
      </c>
      <c r="G12918" t="str">
        <f>VLOOKUP(C12918,'data indicadores nacional'!$A$2:$G$24,7,FALSE)</f>
        <v>arriba</v>
      </c>
      <c r="H12918" s="9">
        <f>VLOOKUP(C12918,'data indicadores nacional'!$A$2:$F$24,6,FALSE)</f>
        <v>2.4115304789202416</v>
      </c>
      <c r="I12918" s="5" t="str">
        <f t="shared" si="1005"/>
        <v>alarma</v>
      </c>
      <c r="J12918" s="5">
        <f t="shared" si="1006"/>
        <v>1</v>
      </c>
      <c r="K12918" s="5">
        <f t="shared" si="1007"/>
        <v>0</v>
      </c>
      <c r="L12918" s="5">
        <f t="shared" si="1008"/>
        <v>1</v>
      </c>
      <c r="N12918" s="8" t="str">
        <f>VLOOKUP(C12918,'data indicadores nacional'!$A$2:$J$24,10,FALSE)</f>
        <v>-</v>
      </c>
      <c r="O12918" t="str">
        <f t="shared" si="1009"/>
        <v xml:space="preserve"> </v>
      </c>
    </row>
    <row r="12919" spans="1:15">
      <c r="A12919" t="s">
        <v>109</v>
      </c>
      <c r="B12919" t="s">
        <v>1274</v>
      </c>
      <c r="C12919" t="s">
        <v>147</v>
      </c>
      <c r="D12919" s="8">
        <v>0</v>
      </c>
      <c r="E12919" s="8">
        <v>0</v>
      </c>
      <c r="F12919" s="8">
        <v>0</v>
      </c>
      <c r="G12919" t="str">
        <f>VLOOKUP(C12919,'data indicadores nacional'!$A$2:$G$24,7,FALSE)</f>
        <v>abajo</v>
      </c>
      <c r="H12919" s="9">
        <f>VLOOKUP(C12919,'data indicadores nacional'!$A$2:$F$24,6,FALSE)</f>
        <v>3.1698266245721529E-2</v>
      </c>
      <c r="I12919" s="5" t="str">
        <f t="shared" si="1005"/>
        <v xml:space="preserve"> </v>
      </c>
      <c r="J12919" s="5">
        <f t="shared" si="1006"/>
        <v>0</v>
      </c>
      <c r="K12919" s="5">
        <f t="shared" si="1007"/>
        <v>0</v>
      </c>
      <c r="L12919" s="5">
        <f t="shared" si="1008"/>
        <v>0</v>
      </c>
      <c r="N12919" s="8">
        <f>VLOOKUP(C12919,'data indicadores nacional'!$A$2:$J$24,10,FALSE)</f>
        <v>1</v>
      </c>
      <c r="O12919" t="str">
        <f t="shared" si="1009"/>
        <v xml:space="preserve"> </v>
      </c>
    </row>
    <row r="12920" spans="1:15">
      <c r="A12920" t="s">
        <v>109</v>
      </c>
      <c r="B12920" t="s">
        <v>1274</v>
      </c>
      <c r="C12920" t="s">
        <v>148</v>
      </c>
      <c r="D12920" s="8">
        <v>8.2949308755760374</v>
      </c>
      <c r="E12920" s="8">
        <v>20.211772033634382</v>
      </c>
      <c r="F12920" s="8">
        <v>10.087424344317418</v>
      </c>
      <c r="G12920" t="str">
        <f>VLOOKUP(C12920,'data indicadores nacional'!$A$2:$G$24,7,FALSE)</f>
        <v>arriba</v>
      </c>
      <c r="H12920" s="9">
        <f>VLOOKUP(C12920,'data indicadores nacional'!$A$2:$F$24,6,FALSE)</f>
        <v>0.44294071764974818</v>
      </c>
      <c r="I12920" s="5" t="str">
        <f t="shared" si="1005"/>
        <v>alarma</v>
      </c>
      <c r="J12920" s="5">
        <f t="shared" si="1006"/>
        <v>1</v>
      </c>
      <c r="K12920" s="5">
        <f t="shared" si="1007"/>
        <v>0</v>
      </c>
      <c r="L12920" s="5">
        <f t="shared" si="1008"/>
        <v>1</v>
      </c>
      <c r="N12920" s="8">
        <f>VLOOKUP(C12920,'data indicadores nacional'!$A$2:$J$24,10,FALSE)</f>
        <v>80</v>
      </c>
      <c r="O12920" t="str">
        <f t="shared" si="1009"/>
        <v>alarma</v>
      </c>
    </row>
    <row r="12921" spans="1:15">
      <c r="A12921" t="s">
        <v>109</v>
      </c>
      <c r="B12921" t="s">
        <v>1274</v>
      </c>
      <c r="C12921" t="s">
        <v>149</v>
      </c>
      <c r="D12921" s="8">
        <v>7.6804915514592939E-2</v>
      </c>
      <c r="E12921" s="8">
        <v>0</v>
      </c>
      <c r="F12921" s="8">
        <v>0</v>
      </c>
      <c r="G12921" t="str">
        <f>VLOOKUP(C12921,'data indicadores nacional'!$A$2:$G$24,7,FALSE)</f>
        <v>abajo</v>
      </c>
      <c r="H12921" s="9">
        <f>VLOOKUP(C12921,'data indicadores nacional'!$A$2:$F$24,6,FALSE)</f>
        <v>3.3105825166439729E-2</v>
      </c>
      <c r="I12921" s="5" t="str">
        <f t="shared" si="1005"/>
        <v xml:space="preserve"> </v>
      </c>
      <c r="J12921" s="5">
        <f t="shared" si="1006"/>
        <v>1</v>
      </c>
      <c r="K12921" s="5">
        <f t="shared" si="1007"/>
        <v>0</v>
      </c>
      <c r="L12921" s="5">
        <f t="shared" si="1008"/>
        <v>1</v>
      </c>
      <c r="N12921" s="8" t="str">
        <f>VLOOKUP(C12921,'data indicadores nacional'!$A$2:$J$24,10,FALSE)</f>
        <v>-</v>
      </c>
      <c r="O12921" t="str">
        <f t="shared" si="1009"/>
        <v xml:space="preserve"> </v>
      </c>
    </row>
    <row r="12922" spans="1:15">
      <c r="A12922" t="s">
        <v>109</v>
      </c>
      <c r="B12922" t="s">
        <v>1274</v>
      </c>
      <c r="C12922" t="s">
        <v>150</v>
      </c>
      <c r="D12922" s="8">
        <v>0</v>
      </c>
      <c r="E12922" s="8">
        <v>3.114294612270321E-2</v>
      </c>
      <c r="F12922" s="8">
        <v>0.10087424344317418</v>
      </c>
      <c r="G12922" t="str">
        <f>VLOOKUP(C12922,'data indicadores nacional'!$A$2:$G$24,7,FALSE)</f>
        <v>abajo</v>
      </c>
      <c r="H12922" s="9">
        <f>VLOOKUP(C12922,'data indicadores nacional'!$A$2:$F$24,6,FALSE)</f>
        <v>3.1798702633632006E-2</v>
      </c>
      <c r="I12922" s="5" t="str">
        <f t="shared" si="1005"/>
        <v>alarma</v>
      </c>
      <c r="J12922" s="5">
        <f t="shared" si="1006"/>
        <v>0</v>
      </c>
      <c r="K12922" s="5">
        <f t="shared" si="1007"/>
        <v>1</v>
      </c>
      <c r="L12922" s="5">
        <f t="shared" si="1008"/>
        <v>1</v>
      </c>
      <c r="N12922" s="8" t="str">
        <f>VLOOKUP(C12922,'data indicadores nacional'!$A$2:$J$24,10,FALSE)</f>
        <v>-</v>
      </c>
      <c r="O12922" t="str">
        <f t="shared" si="1009"/>
        <v xml:space="preserve"> </v>
      </c>
    </row>
    <row r="12923" spans="1:15">
      <c r="A12923" t="s">
        <v>109</v>
      </c>
      <c r="B12923" t="s">
        <v>1274</v>
      </c>
      <c r="C12923" t="s">
        <v>151</v>
      </c>
      <c r="D12923" s="8">
        <v>67.895878524945772</v>
      </c>
      <c r="E12923" s="8">
        <v>62.566844919786092</v>
      </c>
      <c r="F12923" s="8">
        <v>79.705882352941188</v>
      </c>
      <c r="G12923" t="str">
        <f>VLOOKUP(C12923,'data indicadores nacional'!$A$2:$G$24,7,FALSE)</f>
        <v>arriba</v>
      </c>
      <c r="H12923" s="9">
        <f>VLOOKUP(C12923,'data indicadores nacional'!$A$2:$F$24,6,FALSE)</f>
        <v>2.4115304789202416</v>
      </c>
      <c r="I12923" s="5" t="str">
        <f t="shared" si="1005"/>
        <v xml:space="preserve"> </v>
      </c>
      <c r="J12923" s="5">
        <f t="shared" si="1006"/>
        <v>1</v>
      </c>
      <c r="K12923" s="5">
        <f t="shared" si="1007"/>
        <v>0</v>
      </c>
      <c r="L12923" s="5">
        <f t="shared" si="1008"/>
        <v>1</v>
      </c>
      <c r="N12923" s="8" t="str">
        <f>VLOOKUP(C12923,'data indicadores nacional'!$A$2:$J$24,10,FALSE)</f>
        <v>-</v>
      </c>
      <c r="O12923" t="str">
        <f t="shared" si="1009"/>
        <v xml:space="preserve"> </v>
      </c>
    </row>
    <row r="12924" spans="1:15">
      <c r="A12924" t="s">
        <v>109</v>
      </c>
      <c r="B12924" t="s">
        <v>416</v>
      </c>
      <c r="C12924" t="s">
        <v>147</v>
      </c>
      <c r="D12924" s="8">
        <v>0</v>
      </c>
      <c r="E12924" s="8">
        <v>0</v>
      </c>
      <c r="F12924" s="8">
        <v>0</v>
      </c>
      <c r="G12924" t="str">
        <f>VLOOKUP(C12924,'data indicadores nacional'!$A$2:$G$24,7,FALSE)</f>
        <v>abajo</v>
      </c>
      <c r="H12924" s="9">
        <f>VLOOKUP(C12924,'data indicadores nacional'!$A$2:$F$24,6,FALSE)</f>
        <v>3.1698266245721529E-2</v>
      </c>
      <c r="I12924" s="5" t="str">
        <f t="shared" si="1005"/>
        <v xml:space="preserve"> </v>
      </c>
      <c r="J12924" s="5">
        <f t="shared" si="1006"/>
        <v>0</v>
      </c>
      <c r="K12924" s="5">
        <f t="shared" si="1007"/>
        <v>0</v>
      </c>
      <c r="L12924" s="5">
        <f t="shared" si="1008"/>
        <v>0</v>
      </c>
      <c r="N12924" s="8">
        <f>VLOOKUP(C12924,'data indicadores nacional'!$A$2:$J$24,10,FALSE)</f>
        <v>1</v>
      </c>
      <c r="O12924" t="str">
        <f t="shared" si="1009"/>
        <v xml:space="preserve"> </v>
      </c>
    </row>
    <row r="12925" spans="1:15">
      <c r="A12925" t="s">
        <v>109</v>
      </c>
      <c r="B12925" t="s">
        <v>416</v>
      </c>
      <c r="C12925" t="s">
        <v>148</v>
      </c>
      <c r="D12925" s="8">
        <v>7.6628352490421454</v>
      </c>
      <c r="E12925" s="8">
        <v>7.4236544626286483</v>
      </c>
      <c r="F12925" s="8">
        <v>8.0096189419163899</v>
      </c>
      <c r="G12925" t="str">
        <f>VLOOKUP(C12925,'data indicadores nacional'!$A$2:$G$24,7,FALSE)</f>
        <v>arriba</v>
      </c>
      <c r="H12925" s="9">
        <f>VLOOKUP(C12925,'data indicadores nacional'!$A$2:$F$24,6,FALSE)</f>
        <v>0.44294071764974818</v>
      </c>
      <c r="I12925" s="5" t="str">
        <f t="shared" si="1005"/>
        <v xml:space="preserve"> </v>
      </c>
      <c r="J12925" s="5">
        <f t="shared" si="1006"/>
        <v>1</v>
      </c>
      <c r="K12925" s="5">
        <f t="shared" si="1007"/>
        <v>0</v>
      </c>
      <c r="L12925" s="5">
        <f t="shared" si="1008"/>
        <v>1</v>
      </c>
      <c r="N12925" s="8">
        <f>VLOOKUP(C12925,'data indicadores nacional'!$A$2:$J$24,10,FALSE)</f>
        <v>80</v>
      </c>
      <c r="O12925" t="str">
        <f t="shared" si="1009"/>
        <v>alarma</v>
      </c>
    </row>
    <row r="12926" spans="1:15">
      <c r="A12926" t="s">
        <v>109</v>
      </c>
      <c r="B12926" t="s">
        <v>416</v>
      </c>
      <c r="C12926" t="s">
        <v>149</v>
      </c>
      <c r="D12926" s="8">
        <v>0.1277139208173691</v>
      </c>
      <c r="E12926" s="8">
        <v>0.16871941960519657</v>
      </c>
      <c r="F12926" s="8">
        <v>5.549389567147614E-2</v>
      </c>
      <c r="G12926" t="str">
        <f>VLOOKUP(C12926,'data indicadores nacional'!$A$2:$G$24,7,FALSE)</f>
        <v>abajo</v>
      </c>
      <c r="H12926" s="9">
        <f>VLOOKUP(C12926,'data indicadores nacional'!$A$2:$F$24,6,FALSE)</f>
        <v>3.3105825166439729E-2</v>
      </c>
      <c r="I12926" s="5" t="str">
        <f t="shared" si="1005"/>
        <v xml:space="preserve"> </v>
      </c>
      <c r="J12926" s="5">
        <f t="shared" si="1006"/>
        <v>1</v>
      </c>
      <c r="K12926" s="5">
        <f t="shared" si="1007"/>
        <v>0</v>
      </c>
      <c r="L12926" s="5">
        <f t="shared" si="1008"/>
        <v>1</v>
      </c>
      <c r="N12926" s="8" t="str">
        <f>VLOOKUP(C12926,'data indicadores nacional'!$A$2:$J$24,10,FALSE)</f>
        <v>-</v>
      </c>
      <c r="O12926" t="str">
        <f t="shared" si="1009"/>
        <v xml:space="preserve"> </v>
      </c>
    </row>
    <row r="12927" spans="1:15">
      <c r="A12927" t="s">
        <v>109</v>
      </c>
      <c r="B12927" t="s">
        <v>416</v>
      </c>
      <c r="C12927" t="s">
        <v>150</v>
      </c>
      <c r="D12927" s="8">
        <v>5.108556832694764E-2</v>
      </c>
      <c r="E12927" s="8">
        <v>3.374388392103931E-2</v>
      </c>
      <c r="F12927" s="8">
        <v>0</v>
      </c>
      <c r="G12927" t="str">
        <f>VLOOKUP(C12927,'data indicadores nacional'!$A$2:$G$24,7,FALSE)</f>
        <v>abajo</v>
      </c>
      <c r="H12927" s="9">
        <f>VLOOKUP(C12927,'data indicadores nacional'!$A$2:$F$24,6,FALSE)</f>
        <v>3.1798702633632006E-2</v>
      </c>
      <c r="I12927" s="5" t="str">
        <f t="shared" si="1005"/>
        <v xml:space="preserve"> </v>
      </c>
      <c r="J12927" s="5">
        <f t="shared" si="1006"/>
        <v>1</v>
      </c>
      <c r="K12927" s="5">
        <f t="shared" si="1007"/>
        <v>0</v>
      </c>
      <c r="L12927" s="5">
        <f t="shared" si="1008"/>
        <v>1</v>
      </c>
      <c r="N12927" s="8" t="str">
        <f>VLOOKUP(C12927,'data indicadores nacional'!$A$2:$J$24,10,FALSE)</f>
        <v>-</v>
      </c>
      <c r="O12927" t="str">
        <f t="shared" si="1009"/>
        <v xml:space="preserve"> </v>
      </c>
    </row>
    <row r="12928" spans="1:15">
      <c r="A12928" t="s">
        <v>109</v>
      </c>
      <c r="B12928" t="s">
        <v>416</v>
      </c>
      <c r="C12928" t="s">
        <v>151</v>
      </c>
      <c r="D12928" s="8">
        <v>47.494033412887823</v>
      </c>
      <c r="E12928" s="8">
        <v>76.843657817109147</v>
      </c>
      <c r="F12928" s="8">
        <v>86.347517730496463</v>
      </c>
      <c r="G12928" t="str">
        <f>VLOOKUP(C12928,'data indicadores nacional'!$A$2:$G$24,7,FALSE)</f>
        <v>arriba</v>
      </c>
      <c r="H12928" s="9">
        <f>VLOOKUP(C12928,'data indicadores nacional'!$A$2:$F$24,6,FALSE)</f>
        <v>2.4115304789202416</v>
      </c>
      <c r="I12928" s="5" t="str">
        <f t="shared" si="1005"/>
        <v xml:space="preserve"> </v>
      </c>
      <c r="J12928" s="5">
        <f t="shared" si="1006"/>
        <v>1</v>
      </c>
      <c r="K12928" s="5">
        <f t="shared" si="1007"/>
        <v>0</v>
      </c>
      <c r="L12928" s="5">
        <f t="shared" si="1008"/>
        <v>1</v>
      </c>
      <c r="N12928" s="8" t="str">
        <f>VLOOKUP(C12928,'data indicadores nacional'!$A$2:$J$24,10,FALSE)</f>
        <v>-</v>
      </c>
      <c r="O12928" t="str">
        <f t="shared" si="1009"/>
        <v xml:space="preserve"> </v>
      </c>
    </row>
    <row r="12929" spans="1:15">
      <c r="A12929" t="s">
        <v>109</v>
      </c>
      <c r="B12929" t="s">
        <v>417</v>
      </c>
      <c r="C12929" t="s">
        <v>147</v>
      </c>
      <c r="D12929" s="8">
        <v>0</v>
      </c>
      <c r="E12929" s="8">
        <v>0</v>
      </c>
      <c r="F12929" s="8">
        <v>0</v>
      </c>
      <c r="G12929" t="str">
        <f>VLOOKUP(C12929,'data indicadores nacional'!$A$2:$G$24,7,FALSE)</f>
        <v>abajo</v>
      </c>
      <c r="H12929" s="9">
        <f>VLOOKUP(C12929,'data indicadores nacional'!$A$2:$F$24,6,FALSE)</f>
        <v>3.1698266245721529E-2</v>
      </c>
      <c r="I12929" s="5" t="str">
        <f t="shared" si="1005"/>
        <v xml:space="preserve"> </v>
      </c>
      <c r="J12929" s="5">
        <f t="shared" si="1006"/>
        <v>0</v>
      </c>
      <c r="K12929" s="5">
        <f t="shared" si="1007"/>
        <v>0</v>
      </c>
      <c r="L12929" s="5">
        <f t="shared" si="1008"/>
        <v>0</v>
      </c>
      <c r="N12929" s="8">
        <f>VLOOKUP(C12929,'data indicadores nacional'!$A$2:$J$24,10,FALSE)</f>
        <v>1</v>
      </c>
      <c r="O12929" t="str">
        <f t="shared" si="1009"/>
        <v xml:space="preserve"> </v>
      </c>
    </row>
    <row r="12930" spans="1:15">
      <c r="A12930" t="s">
        <v>109</v>
      </c>
      <c r="B12930" t="s">
        <v>417</v>
      </c>
      <c r="C12930" t="s">
        <v>148</v>
      </c>
      <c r="D12930" s="8">
        <v>6.8821292775665395</v>
      </c>
      <c r="E12930" s="8">
        <v>5.2017696742190642</v>
      </c>
      <c r="F12930" s="8">
        <v>4.9851190476190483</v>
      </c>
      <c r="G12930" t="str">
        <f>VLOOKUP(C12930,'data indicadores nacional'!$A$2:$G$24,7,FALSE)</f>
        <v>arriba</v>
      </c>
      <c r="H12930" s="9">
        <f>VLOOKUP(C12930,'data indicadores nacional'!$A$2:$F$24,6,FALSE)</f>
        <v>0.44294071764974818</v>
      </c>
      <c r="I12930" s="5" t="str">
        <f t="shared" si="1005"/>
        <v>alarma</v>
      </c>
      <c r="J12930" s="5">
        <f t="shared" si="1006"/>
        <v>0</v>
      </c>
      <c r="K12930" s="5">
        <f t="shared" si="1007"/>
        <v>1</v>
      </c>
      <c r="L12930" s="5">
        <f t="shared" si="1008"/>
        <v>1</v>
      </c>
      <c r="N12930" s="8">
        <f>VLOOKUP(C12930,'data indicadores nacional'!$A$2:$J$24,10,FALSE)</f>
        <v>80</v>
      </c>
      <c r="O12930" t="str">
        <f t="shared" si="1009"/>
        <v>alarma</v>
      </c>
    </row>
    <row r="12931" spans="1:15">
      <c r="A12931" t="s">
        <v>109</v>
      </c>
      <c r="B12931" t="s">
        <v>417</v>
      </c>
      <c r="C12931" t="s">
        <v>149</v>
      </c>
      <c r="D12931" s="8">
        <v>9.5057034220532313E-2</v>
      </c>
      <c r="E12931" s="8">
        <v>0.10725298297358896</v>
      </c>
      <c r="F12931" s="8">
        <v>0.11904761904761905</v>
      </c>
      <c r="G12931" t="str">
        <f>VLOOKUP(C12931,'data indicadores nacional'!$A$2:$G$24,7,FALSE)</f>
        <v>abajo</v>
      </c>
      <c r="H12931" s="9">
        <f>VLOOKUP(C12931,'data indicadores nacional'!$A$2:$F$24,6,FALSE)</f>
        <v>3.3105825166439729E-2</v>
      </c>
      <c r="I12931" s="5" t="str">
        <f t="shared" ref="I12931:I12994" si="1010">IF(G12931=$G$2,IF(F12931&gt;E12931,"alarma"," "),IF(F12931&lt;E12931,"alarma"," "))</f>
        <v>alarma</v>
      </c>
      <c r="J12931" s="5">
        <f t="shared" ref="J12931:J12994" si="1011">IF(G12931=$G$2,IF((D12931-F12931)&gt;($M$2*H12931),1,0),IF((F12931-D12931)&gt;($M$2*H12931),1,0))</f>
        <v>0</v>
      </c>
      <c r="K12931" s="5">
        <f t="shared" ref="K12931:K12994" si="1012">IF(G12931=$G$2,IF((F12931-D12931)&gt;($M$2*H12931),1,0),IF((D12931-F12931)&gt;($M$2*H12931),1,0))</f>
        <v>1</v>
      </c>
      <c r="L12931" s="5">
        <f t="shared" ref="L12931:L12994" si="1013">IF(J12931=1,1,IF(K12931=1,1,0))</f>
        <v>1</v>
      </c>
      <c r="N12931" s="8" t="str">
        <f>VLOOKUP(C12931,'data indicadores nacional'!$A$2:$J$24,10,FALSE)</f>
        <v>-</v>
      </c>
      <c r="O12931" t="str">
        <f t="shared" ref="O12931:O12994" si="1014">IF(N12931=$N$4," ",IF(F12931=$F$20," ",IF(G12931=$G$2,IF(F12931&lt;N12931," ","alarma"),IF(F12931&lt;N12931,"alarma"," "))))</f>
        <v xml:space="preserve"> </v>
      </c>
    </row>
    <row r="12932" spans="1:15">
      <c r="A12932" t="s">
        <v>109</v>
      </c>
      <c r="B12932" t="s">
        <v>417</v>
      </c>
      <c r="C12932" t="s">
        <v>150</v>
      </c>
      <c r="D12932" s="8">
        <v>1.9011406844106463E-2</v>
      </c>
      <c r="E12932" s="8">
        <v>5.3626491486794478E-2</v>
      </c>
      <c r="F12932" s="8">
        <v>0.10416666666666667</v>
      </c>
      <c r="G12932" t="str">
        <f>VLOOKUP(C12932,'data indicadores nacional'!$A$2:$G$24,7,FALSE)</f>
        <v>abajo</v>
      </c>
      <c r="H12932" s="9">
        <f>VLOOKUP(C12932,'data indicadores nacional'!$A$2:$F$24,6,FALSE)</f>
        <v>3.1798702633632006E-2</v>
      </c>
      <c r="I12932" s="5" t="str">
        <f t="shared" si="1010"/>
        <v>alarma</v>
      </c>
      <c r="J12932" s="5">
        <f t="shared" si="1011"/>
        <v>0</v>
      </c>
      <c r="K12932" s="5">
        <f t="shared" si="1012"/>
        <v>1</v>
      </c>
      <c r="L12932" s="5">
        <f t="shared" si="1013"/>
        <v>1</v>
      </c>
      <c r="N12932" s="8" t="str">
        <f>VLOOKUP(C12932,'data indicadores nacional'!$A$2:$J$24,10,FALSE)</f>
        <v>-</v>
      </c>
      <c r="O12932" t="str">
        <f t="shared" si="1014"/>
        <v xml:space="preserve"> </v>
      </c>
    </row>
    <row r="12933" spans="1:15">
      <c r="A12933" t="s">
        <v>109</v>
      </c>
      <c r="B12933" t="s">
        <v>417</v>
      </c>
      <c r="C12933" t="s">
        <v>151</v>
      </c>
      <c r="D12933" s="8">
        <v>21.880341880341881</v>
      </c>
      <c r="E12933" s="8">
        <v>16.966966966966968</v>
      </c>
      <c r="F12933" s="8">
        <v>27.223230490018146</v>
      </c>
      <c r="G12933" t="str">
        <f>VLOOKUP(C12933,'data indicadores nacional'!$A$2:$G$24,7,FALSE)</f>
        <v>arriba</v>
      </c>
      <c r="H12933" s="9">
        <f>VLOOKUP(C12933,'data indicadores nacional'!$A$2:$F$24,6,FALSE)</f>
        <v>2.4115304789202416</v>
      </c>
      <c r="I12933" s="5" t="str">
        <f t="shared" si="1010"/>
        <v xml:space="preserve"> </v>
      </c>
      <c r="J12933" s="5">
        <f t="shared" si="1011"/>
        <v>1</v>
      </c>
      <c r="K12933" s="5">
        <f t="shared" si="1012"/>
        <v>0</v>
      </c>
      <c r="L12933" s="5">
        <f t="shared" si="1013"/>
        <v>1</v>
      </c>
      <c r="N12933" s="8" t="str">
        <f>VLOOKUP(C12933,'data indicadores nacional'!$A$2:$J$24,10,FALSE)</f>
        <v>-</v>
      </c>
      <c r="O12933" t="str">
        <f t="shared" si="1014"/>
        <v xml:space="preserve"> </v>
      </c>
    </row>
    <row r="12934" spans="1:15">
      <c r="A12934" t="s">
        <v>109</v>
      </c>
      <c r="B12934" t="s">
        <v>418</v>
      </c>
      <c r="C12934" t="s">
        <v>147</v>
      </c>
      <c r="D12934" s="8">
        <v>0</v>
      </c>
      <c r="E12934" s="8">
        <v>1.1111111111111112</v>
      </c>
      <c r="F12934" s="8">
        <v>0</v>
      </c>
      <c r="G12934" t="str">
        <f>VLOOKUP(C12934,'data indicadores nacional'!$A$2:$G$24,7,FALSE)</f>
        <v>abajo</v>
      </c>
      <c r="H12934" s="9">
        <f>VLOOKUP(C12934,'data indicadores nacional'!$A$2:$F$24,6,FALSE)</f>
        <v>3.1698266245721529E-2</v>
      </c>
      <c r="I12934" s="5" t="str">
        <f t="shared" si="1010"/>
        <v xml:space="preserve"> </v>
      </c>
      <c r="J12934" s="5">
        <f t="shared" si="1011"/>
        <v>0</v>
      </c>
      <c r="K12934" s="5">
        <f t="shared" si="1012"/>
        <v>0</v>
      </c>
      <c r="L12934" s="5">
        <f t="shared" si="1013"/>
        <v>0</v>
      </c>
      <c r="N12934" s="8">
        <f>VLOOKUP(C12934,'data indicadores nacional'!$A$2:$J$24,10,FALSE)</f>
        <v>1</v>
      </c>
      <c r="O12934" t="str">
        <f t="shared" si="1014"/>
        <v xml:space="preserve"> </v>
      </c>
    </row>
    <row r="12935" spans="1:15">
      <c r="A12935" t="s">
        <v>109</v>
      </c>
      <c r="B12935" t="s">
        <v>418</v>
      </c>
      <c r="C12935" t="s">
        <v>148</v>
      </c>
      <c r="D12935" s="8">
        <v>6.2071023575052227</v>
      </c>
      <c r="E12935" s="8">
        <v>6.2393887945670627</v>
      </c>
      <c r="F12935" s="8">
        <v>5.1590713671539126</v>
      </c>
      <c r="G12935" t="str">
        <f>VLOOKUP(C12935,'data indicadores nacional'!$A$2:$G$24,7,FALSE)</f>
        <v>arriba</v>
      </c>
      <c r="H12935" s="9">
        <f>VLOOKUP(C12935,'data indicadores nacional'!$A$2:$F$24,6,FALSE)</f>
        <v>0.44294071764974818</v>
      </c>
      <c r="I12935" s="5" t="str">
        <f t="shared" si="1010"/>
        <v>alarma</v>
      </c>
      <c r="J12935" s="5">
        <f t="shared" si="1011"/>
        <v>0</v>
      </c>
      <c r="K12935" s="5">
        <f t="shared" si="1012"/>
        <v>1</v>
      </c>
      <c r="L12935" s="5">
        <f t="shared" si="1013"/>
        <v>1</v>
      </c>
      <c r="N12935" s="8">
        <f>VLOOKUP(C12935,'data indicadores nacional'!$A$2:$J$24,10,FALSE)</f>
        <v>80</v>
      </c>
      <c r="O12935" t="str">
        <f t="shared" si="1014"/>
        <v>alarma</v>
      </c>
    </row>
    <row r="12936" spans="1:15">
      <c r="A12936" t="s">
        <v>109</v>
      </c>
      <c r="B12936" t="s">
        <v>418</v>
      </c>
      <c r="C12936" t="s">
        <v>149</v>
      </c>
      <c r="D12936" s="8">
        <v>0</v>
      </c>
      <c r="E12936" s="8">
        <v>0.1697792869269949</v>
      </c>
      <c r="F12936" s="8">
        <v>0.12897678417884781</v>
      </c>
      <c r="G12936" t="str">
        <f>VLOOKUP(C12936,'data indicadores nacional'!$A$2:$G$24,7,FALSE)</f>
        <v>abajo</v>
      </c>
      <c r="H12936" s="9">
        <f>VLOOKUP(C12936,'data indicadores nacional'!$A$2:$F$24,6,FALSE)</f>
        <v>3.3105825166439729E-2</v>
      </c>
      <c r="I12936" s="5" t="str">
        <f t="shared" si="1010"/>
        <v xml:space="preserve"> </v>
      </c>
      <c r="J12936" s="5">
        <f t="shared" si="1011"/>
        <v>0</v>
      </c>
      <c r="K12936" s="5">
        <f t="shared" si="1012"/>
        <v>1</v>
      </c>
      <c r="L12936" s="5">
        <f t="shared" si="1013"/>
        <v>1</v>
      </c>
      <c r="N12936" s="8" t="str">
        <f>VLOOKUP(C12936,'data indicadores nacional'!$A$2:$J$24,10,FALSE)</f>
        <v>-</v>
      </c>
      <c r="O12936" t="str">
        <f t="shared" si="1014"/>
        <v xml:space="preserve"> </v>
      </c>
    </row>
    <row r="12937" spans="1:15">
      <c r="A12937" t="s">
        <v>109</v>
      </c>
      <c r="B12937" t="s">
        <v>418</v>
      </c>
      <c r="C12937" t="s">
        <v>150</v>
      </c>
      <c r="D12937" s="8">
        <v>2.9841838257236648E-2</v>
      </c>
      <c r="E12937" s="8">
        <v>0.12733446519524619</v>
      </c>
      <c r="F12937" s="8">
        <v>0.34393809114359414</v>
      </c>
      <c r="G12937" t="str">
        <f>VLOOKUP(C12937,'data indicadores nacional'!$A$2:$G$24,7,FALSE)</f>
        <v>abajo</v>
      </c>
      <c r="H12937" s="9">
        <f>VLOOKUP(C12937,'data indicadores nacional'!$A$2:$F$24,6,FALSE)</f>
        <v>3.1798702633632006E-2</v>
      </c>
      <c r="I12937" s="5" t="str">
        <f t="shared" si="1010"/>
        <v>alarma</v>
      </c>
      <c r="J12937" s="5">
        <f t="shared" si="1011"/>
        <v>0</v>
      </c>
      <c r="K12937" s="5">
        <f t="shared" si="1012"/>
        <v>1</v>
      </c>
      <c r="L12937" s="5">
        <f t="shared" si="1013"/>
        <v>1</v>
      </c>
      <c r="N12937" s="8" t="str">
        <f>VLOOKUP(C12937,'data indicadores nacional'!$A$2:$J$24,10,FALSE)</f>
        <v>-</v>
      </c>
      <c r="O12937" t="str">
        <f t="shared" si="1014"/>
        <v xml:space="preserve"> </v>
      </c>
    </row>
    <row r="12938" spans="1:15">
      <c r="A12938" t="s">
        <v>109</v>
      </c>
      <c r="B12938" t="s">
        <v>418</v>
      </c>
      <c r="C12938" t="s">
        <v>151</v>
      </c>
      <c r="D12938" s="8">
        <v>28.868360277136258</v>
      </c>
      <c r="E12938" s="8">
        <v>7.6363636363636367</v>
      </c>
      <c r="F12938" s="8">
        <v>5.1851851851851851</v>
      </c>
      <c r="G12938" t="str">
        <f>VLOOKUP(C12938,'data indicadores nacional'!$A$2:$G$24,7,FALSE)</f>
        <v>arriba</v>
      </c>
      <c r="H12938" s="9">
        <f>VLOOKUP(C12938,'data indicadores nacional'!$A$2:$F$24,6,FALSE)</f>
        <v>2.4115304789202416</v>
      </c>
      <c r="I12938" s="5" t="str">
        <f t="shared" si="1010"/>
        <v>alarma</v>
      </c>
      <c r="J12938" s="5">
        <f t="shared" si="1011"/>
        <v>0</v>
      </c>
      <c r="K12938" s="5">
        <f t="shared" si="1012"/>
        <v>1</v>
      </c>
      <c r="L12938" s="5">
        <f t="shared" si="1013"/>
        <v>1</v>
      </c>
      <c r="N12938" s="8" t="str">
        <f>VLOOKUP(C12938,'data indicadores nacional'!$A$2:$J$24,10,FALSE)</f>
        <v>-</v>
      </c>
      <c r="O12938" t="str">
        <f t="shared" si="1014"/>
        <v xml:space="preserve"> </v>
      </c>
    </row>
    <row r="12939" spans="1:15">
      <c r="A12939" t="s">
        <v>109</v>
      </c>
      <c r="B12939" t="s">
        <v>1275</v>
      </c>
      <c r="C12939" t="s">
        <v>147</v>
      </c>
      <c r="D12939" s="8">
        <v>0</v>
      </c>
      <c r="E12939" s="8">
        <v>0</v>
      </c>
      <c r="F12939" s="8">
        <v>0</v>
      </c>
      <c r="G12939" t="str">
        <f>VLOOKUP(C12939,'data indicadores nacional'!$A$2:$G$24,7,FALSE)</f>
        <v>abajo</v>
      </c>
      <c r="H12939" s="9">
        <f>VLOOKUP(C12939,'data indicadores nacional'!$A$2:$F$24,6,FALSE)</f>
        <v>3.1698266245721529E-2</v>
      </c>
      <c r="I12939" s="5" t="str">
        <f t="shared" si="1010"/>
        <v xml:space="preserve"> </v>
      </c>
      <c r="J12939" s="5">
        <f t="shared" si="1011"/>
        <v>0</v>
      </c>
      <c r="K12939" s="5">
        <f t="shared" si="1012"/>
        <v>0</v>
      </c>
      <c r="L12939" s="5">
        <f t="shared" si="1013"/>
        <v>0</v>
      </c>
      <c r="N12939" s="8">
        <f>VLOOKUP(C12939,'data indicadores nacional'!$A$2:$J$24,10,FALSE)</f>
        <v>1</v>
      </c>
      <c r="O12939" t="str">
        <f t="shared" si="1014"/>
        <v xml:space="preserve"> </v>
      </c>
    </row>
    <row r="12940" spans="1:15">
      <c r="A12940" t="s">
        <v>109</v>
      </c>
      <c r="B12940" t="s">
        <v>1275</v>
      </c>
      <c r="C12940" t="s">
        <v>148</v>
      </c>
      <c r="D12940" s="8">
        <v>2.8213166144200628</v>
      </c>
      <c r="E12940" s="8">
        <v>6.6641846612062547</v>
      </c>
      <c r="F12940" s="8">
        <v>2.8901734104046244</v>
      </c>
      <c r="G12940" t="str">
        <f>VLOOKUP(C12940,'data indicadores nacional'!$A$2:$G$24,7,FALSE)</f>
        <v>arriba</v>
      </c>
      <c r="H12940" s="9">
        <f>VLOOKUP(C12940,'data indicadores nacional'!$A$2:$F$24,6,FALSE)</f>
        <v>0.44294071764974818</v>
      </c>
      <c r="I12940" s="5" t="str">
        <f t="shared" si="1010"/>
        <v>alarma</v>
      </c>
      <c r="J12940" s="5">
        <f t="shared" si="1011"/>
        <v>1</v>
      </c>
      <c r="K12940" s="5">
        <f t="shared" si="1012"/>
        <v>0</v>
      </c>
      <c r="L12940" s="5">
        <f t="shared" si="1013"/>
        <v>1</v>
      </c>
      <c r="N12940" s="8">
        <f>VLOOKUP(C12940,'data indicadores nacional'!$A$2:$J$24,10,FALSE)</f>
        <v>80</v>
      </c>
      <c r="O12940" t="str">
        <f t="shared" si="1014"/>
        <v>alarma</v>
      </c>
    </row>
    <row r="12941" spans="1:15">
      <c r="A12941" t="s">
        <v>109</v>
      </c>
      <c r="B12941" t="s">
        <v>1275</v>
      </c>
      <c r="C12941" t="s">
        <v>149</v>
      </c>
      <c r="D12941" s="8">
        <v>0</v>
      </c>
      <c r="E12941" s="8">
        <v>0.14892032762472077</v>
      </c>
      <c r="F12941" s="8">
        <v>0</v>
      </c>
      <c r="G12941" t="str">
        <f>VLOOKUP(C12941,'data indicadores nacional'!$A$2:$G$24,7,FALSE)</f>
        <v>abajo</v>
      </c>
      <c r="H12941" s="9">
        <f>VLOOKUP(C12941,'data indicadores nacional'!$A$2:$F$24,6,FALSE)</f>
        <v>3.3105825166439729E-2</v>
      </c>
      <c r="I12941" s="5" t="str">
        <f t="shared" si="1010"/>
        <v xml:space="preserve"> </v>
      </c>
      <c r="J12941" s="5">
        <f t="shared" si="1011"/>
        <v>0</v>
      </c>
      <c r="K12941" s="5">
        <f t="shared" si="1012"/>
        <v>0</v>
      </c>
      <c r="L12941" s="5">
        <f t="shared" si="1013"/>
        <v>0</v>
      </c>
      <c r="N12941" s="8" t="str">
        <f>VLOOKUP(C12941,'data indicadores nacional'!$A$2:$J$24,10,FALSE)</f>
        <v>-</v>
      </c>
      <c r="O12941" t="str">
        <f t="shared" si="1014"/>
        <v xml:space="preserve"> </v>
      </c>
    </row>
    <row r="12942" spans="1:15">
      <c r="A12942" t="s">
        <v>109</v>
      </c>
      <c r="B12942" t="s">
        <v>1275</v>
      </c>
      <c r="C12942" t="s">
        <v>150</v>
      </c>
      <c r="D12942" s="8">
        <v>0</v>
      </c>
      <c r="E12942" s="8">
        <v>3.7230081906180192E-2</v>
      </c>
      <c r="F12942" s="8">
        <v>0</v>
      </c>
      <c r="G12942" t="str">
        <f>VLOOKUP(C12942,'data indicadores nacional'!$A$2:$G$24,7,FALSE)</f>
        <v>abajo</v>
      </c>
      <c r="H12942" s="9">
        <f>VLOOKUP(C12942,'data indicadores nacional'!$A$2:$F$24,6,FALSE)</f>
        <v>3.1798702633632006E-2</v>
      </c>
      <c r="I12942" s="5" t="str">
        <f t="shared" si="1010"/>
        <v xml:space="preserve"> </v>
      </c>
      <c r="J12942" s="5">
        <f t="shared" si="1011"/>
        <v>0</v>
      </c>
      <c r="K12942" s="5">
        <f t="shared" si="1012"/>
        <v>0</v>
      </c>
      <c r="L12942" s="5">
        <f t="shared" si="1013"/>
        <v>0</v>
      </c>
      <c r="N12942" s="8" t="str">
        <f>VLOOKUP(C12942,'data indicadores nacional'!$A$2:$J$24,10,FALSE)</f>
        <v>-</v>
      </c>
      <c r="O12942" t="str">
        <f t="shared" si="1014"/>
        <v xml:space="preserve"> </v>
      </c>
    </row>
    <row r="12943" spans="1:15">
      <c r="A12943" t="s">
        <v>109</v>
      </c>
      <c r="B12943" t="s">
        <v>1275</v>
      </c>
      <c r="C12943" t="s">
        <v>151</v>
      </c>
      <c r="D12943" s="8">
        <v>7.8740157480314963</v>
      </c>
      <c r="E12943" s="8">
        <v>42.156862745098039</v>
      </c>
      <c r="F12943" s="8">
        <v>26.5625</v>
      </c>
      <c r="G12943" t="str">
        <f>VLOOKUP(C12943,'data indicadores nacional'!$A$2:$G$24,7,FALSE)</f>
        <v>arriba</v>
      </c>
      <c r="H12943" s="9">
        <f>VLOOKUP(C12943,'data indicadores nacional'!$A$2:$F$24,6,FALSE)</f>
        <v>2.4115304789202416</v>
      </c>
      <c r="I12943" s="5" t="str">
        <f t="shared" si="1010"/>
        <v>alarma</v>
      </c>
      <c r="J12943" s="5">
        <f t="shared" si="1011"/>
        <v>1</v>
      </c>
      <c r="K12943" s="5">
        <f t="shared" si="1012"/>
        <v>0</v>
      </c>
      <c r="L12943" s="5">
        <f t="shared" si="1013"/>
        <v>1</v>
      </c>
      <c r="N12943" s="8" t="str">
        <f>VLOOKUP(C12943,'data indicadores nacional'!$A$2:$J$24,10,FALSE)</f>
        <v>-</v>
      </c>
      <c r="O12943" t="str">
        <f t="shared" si="1014"/>
        <v xml:space="preserve"> </v>
      </c>
    </row>
    <row r="12944" spans="1:15">
      <c r="A12944" t="s">
        <v>109</v>
      </c>
      <c r="B12944" t="s">
        <v>419</v>
      </c>
      <c r="C12944" t="s">
        <v>147</v>
      </c>
      <c r="D12944" s="8">
        <v>0</v>
      </c>
      <c r="E12944" s="8">
        <v>0</v>
      </c>
      <c r="F12944" s="8">
        <v>0</v>
      </c>
      <c r="G12944" t="str">
        <f>VLOOKUP(C12944,'data indicadores nacional'!$A$2:$G$24,7,FALSE)</f>
        <v>abajo</v>
      </c>
      <c r="H12944" s="9">
        <f>VLOOKUP(C12944,'data indicadores nacional'!$A$2:$F$24,6,FALSE)</f>
        <v>3.1698266245721529E-2</v>
      </c>
      <c r="I12944" s="5" t="str">
        <f t="shared" si="1010"/>
        <v xml:space="preserve"> </v>
      </c>
      <c r="J12944" s="5">
        <f t="shared" si="1011"/>
        <v>0</v>
      </c>
      <c r="K12944" s="5">
        <f t="shared" si="1012"/>
        <v>0</v>
      </c>
      <c r="L12944" s="5">
        <f t="shared" si="1013"/>
        <v>0</v>
      </c>
      <c r="N12944" s="8">
        <f>VLOOKUP(C12944,'data indicadores nacional'!$A$2:$J$24,10,FALSE)</f>
        <v>1</v>
      </c>
      <c r="O12944" t="str">
        <f t="shared" si="1014"/>
        <v xml:space="preserve"> </v>
      </c>
    </row>
    <row r="12945" spans="1:15">
      <c r="A12945" t="s">
        <v>109</v>
      </c>
      <c r="B12945" t="s">
        <v>419</v>
      </c>
      <c r="C12945" t="s">
        <v>148</v>
      </c>
      <c r="D12945" s="8">
        <v>11.929133858267717</v>
      </c>
      <c r="E12945" s="8">
        <v>5.9993478969677208</v>
      </c>
      <c r="F12945" s="8">
        <v>5.6692385105669238</v>
      </c>
      <c r="G12945" t="str">
        <f>VLOOKUP(C12945,'data indicadores nacional'!$A$2:$G$24,7,FALSE)</f>
        <v>arriba</v>
      </c>
      <c r="H12945" s="9">
        <f>VLOOKUP(C12945,'data indicadores nacional'!$A$2:$F$24,6,FALSE)</f>
        <v>0.44294071764974818</v>
      </c>
      <c r="I12945" s="5" t="str">
        <f t="shared" si="1010"/>
        <v>alarma</v>
      </c>
      <c r="J12945" s="5">
        <f t="shared" si="1011"/>
        <v>0</v>
      </c>
      <c r="K12945" s="5">
        <f t="shared" si="1012"/>
        <v>1</v>
      </c>
      <c r="L12945" s="5">
        <f t="shared" si="1013"/>
        <v>1</v>
      </c>
      <c r="N12945" s="8">
        <f>VLOOKUP(C12945,'data indicadores nacional'!$A$2:$J$24,10,FALSE)</f>
        <v>80</v>
      </c>
      <c r="O12945" t="str">
        <f t="shared" si="1014"/>
        <v>alarma</v>
      </c>
    </row>
    <row r="12946" spans="1:15">
      <c r="A12946" t="s">
        <v>109</v>
      </c>
      <c r="B12946" t="s">
        <v>419</v>
      </c>
      <c r="C12946" t="s">
        <v>149</v>
      </c>
      <c r="D12946" s="8">
        <v>7.874015748031496E-2</v>
      </c>
      <c r="E12946" s="8">
        <v>9.7815454841865004E-2</v>
      </c>
      <c r="F12946" s="8">
        <v>0.10063737001006373</v>
      </c>
      <c r="G12946" t="str">
        <f>VLOOKUP(C12946,'data indicadores nacional'!$A$2:$G$24,7,FALSE)</f>
        <v>abajo</v>
      </c>
      <c r="H12946" s="9">
        <f>VLOOKUP(C12946,'data indicadores nacional'!$A$2:$F$24,6,FALSE)</f>
        <v>3.3105825166439729E-2</v>
      </c>
      <c r="I12946" s="5" t="str">
        <f t="shared" si="1010"/>
        <v>alarma</v>
      </c>
      <c r="J12946" s="5">
        <f t="shared" si="1011"/>
        <v>0</v>
      </c>
      <c r="K12946" s="5">
        <f t="shared" si="1012"/>
        <v>1</v>
      </c>
      <c r="L12946" s="5">
        <f t="shared" si="1013"/>
        <v>1</v>
      </c>
      <c r="N12946" s="8" t="str">
        <f>VLOOKUP(C12946,'data indicadores nacional'!$A$2:$J$24,10,FALSE)</f>
        <v>-</v>
      </c>
      <c r="O12946" t="str">
        <f t="shared" si="1014"/>
        <v xml:space="preserve"> </v>
      </c>
    </row>
    <row r="12947" spans="1:15">
      <c r="A12947" t="s">
        <v>109</v>
      </c>
      <c r="B12947" t="s">
        <v>419</v>
      </c>
      <c r="C12947" t="s">
        <v>150</v>
      </c>
      <c r="D12947" s="8">
        <v>0</v>
      </c>
      <c r="E12947" s="8">
        <v>0</v>
      </c>
      <c r="F12947" s="8">
        <v>6.7091580006709159E-2</v>
      </c>
      <c r="G12947" t="str">
        <f>VLOOKUP(C12947,'data indicadores nacional'!$A$2:$G$24,7,FALSE)</f>
        <v>abajo</v>
      </c>
      <c r="H12947" s="9">
        <f>VLOOKUP(C12947,'data indicadores nacional'!$A$2:$F$24,6,FALSE)</f>
        <v>3.1798702633632006E-2</v>
      </c>
      <c r="I12947" s="5" t="str">
        <f t="shared" si="1010"/>
        <v>alarma</v>
      </c>
      <c r="J12947" s="5">
        <f t="shared" si="1011"/>
        <v>0</v>
      </c>
      <c r="K12947" s="5">
        <f t="shared" si="1012"/>
        <v>1</v>
      </c>
      <c r="L12947" s="5">
        <f t="shared" si="1013"/>
        <v>1</v>
      </c>
      <c r="N12947" s="8" t="str">
        <f>VLOOKUP(C12947,'data indicadores nacional'!$A$2:$J$24,10,FALSE)</f>
        <v>-</v>
      </c>
      <c r="O12947" t="str">
        <f t="shared" si="1014"/>
        <v xml:space="preserve"> </v>
      </c>
    </row>
    <row r="12948" spans="1:15">
      <c r="A12948" t="s">
        <v>109</v>
      </c>
      <c r="B12948" t="s">
        <v>419</v>
      </c>
      <c r="C12948" t="s">
        <v>151</v>
      </c>
      <c r="D12948" s="8">
        <v>16.279069767441861</v>
      </c>
      <c r="E12948" s="8">
        <v>39.669421487603309</v>
      </c>
      <c r="F12948" s="8">
        <v>47.191011235955052</v>
      </c>
      <c r="G12948" t="str">
        <f>VLOOKUP(C12948,'data indicadores nacional'!$A$2:$G$24,7,FALSE)</f>
        <v>arriba</v>
      </c>
      <c r="H12948" s="9">
        <f>VLOOKUP(C12948,'data indicadores nacional'!$A$2:$F$24,6,FALSE)</f>
        <v>2.4115304789202416</v>
      </c>
      <c r="I12948" s="5" t="str">
        <f t="shared" si="1010"/>
        <v xml:space="preserve"> </v>
      </c>
      <c r="J12948" s="5">
        <f t="shared" si="1011"/>
        <v>1</v>
      </c>
      <c r="K12948" s="5">
        <f t="shared" si="1012"/>
        <v>0</v>
      </c>
      <c r="L12948" s="5">
        <f t="shared" si="1013"/>
        <v>1</v>
      </c>
      <c r="N12948" s="8" t="str">
        <f>VLOOKUP(C12948,'data indicadores nacional'!$A$2:$J$24,10,FALSE)</f>
        <v>-</v>
      </c>
      <c r="O12948" t="str">
        <f t="shared" si="1014"/>
        <v xml:space="preserve"> </v>
      </c>
    </row>
    <row r="12949" spans="1:15">
      <c r="A12949" t="s">
        <v>109</v>
      </c>
      <c r="B12949" t="s">
        <v>420</v>
      </c>
      <c r="C12949" t="s">
        <v>147</v>
      </c>
      <c r="D12949" s="8">
        <v>0</v>
      </c>
      <c r="E12949" s="8">
        <v>0</v>
      </c>
      <c r="F12949" s="8">
        <v>0</v>
      </c>
      <c r="G12949" t="str">
        <f>VLOOKUP(C12949,'data indicadores nacional'!$A$2:$G$24,7,FALSE)</f>
        <v>abajo</v>
      </c>
      <c r="H12949" s="9">
        <f>VLOOKUP(C12949,'data indicadores nacional'!$A$2:$F$24,6,FALSE)</f>
        <v>3.1698266245721529E-2</v>
      </c>
      <c r="I12949" s="5" t="str">
        <f t="shared" si="1010"/>
        <v xml:space="preserve"> </v>
      </c>
      <c r="J12949" s="5">
        <f t="shared" si="1011"/>
        <v>0</v>
      </c>
      <c r="K12949" s="5">
        <f t="shared" si="1012"/>
        <v>0</v>
      </c>
      <c r="L12949" s="5">
        <f t="shared" si="1013"/>
        <v>0</v>
      </c>
      <c r="N12949" s="8">
        <f>VLOOKUP(C12949,'data indicadores nacional'!$A$2:$J$24,10,FALSE)</f>
        <v>1</v>
      </c>
      <c r="O12949" t="str">
        <f t="shared" si="1014"/>
        <v xml:space="preserve"> </v>
      </c>
    </row>
    <row r="12950" spans="1:15">
      <c r="A12950" t="s">
        <v>109</v>
      </c>
      <c r="B12950" t="s">
        <v>420</v>
      </c>
      <c r="C12950" t="s">
        <v>148</v>
      </c>
      <c r="D12950" s="8">
        <v>4.019292604501608</v>
      </c>
      <c r="E12950" s="8">
        <v>3.5016286644951142</v>
      </c>
      <c r="F12950" s="8">
        <v>4.8562933597621409</v>
      </c>
      <c r="G12950" t="str">
        <f>VLOOKUP(C12950,'data indicadores nacional'!$A$2:$G$24,7,FALSE)</f>
        <v>arriba</v>
      </c>
      <c r="H12950" s="9">
        <f>VLOOKUP(C12950,'data indicadores nacional'!$A$2:$F$24,6,FALSE)</f>
        <v>0.44294071764974818</v>
      </c>
      <c r="I12950" s="5" t="str">
        <f t="shared" si="1010"/>
        <v xml:space="preserve"> </v>
      </c>
      <c r="J12950" s="5">
        <f t="shared" si="1011"/>
        <v>1</v>
      </c>
      <c r="K12950" s="5">
        <f t="shared" si="1012"/>
        <v>0</v>
      </c>
      <c r="L12950" s="5">
        <f t="shared" si="1013"/>
        <v>1</v>
      </c>
      <c r="N12950" s="8">
        <f>VLOOKUP(C12950,'data indicadores nacional'!$A$2:$J$24,10,FALSE)</f>
        <v>80</v>
      </c>
      <c r="O12950" t="str">
        <f t="shared" si="1014"/>
        <v>alarma</v>
      </c>
    </row>
    <row r="12951" spans="1:15">
      <c r="A12951" t="s">
        <v>109</v>
      </c>
      <c r="B12951" t="s">
        <v>420</v>
      </c>
      <c r="C12951" t="s">
        <v>149</v>
      </c>
      <c r="D12951" s="8">
        <v>0.16077170418006431</v>
      </c>
      <c r="E12951" s="8">
        <v>0</v>
      </c>
      <c r="F12951" s="8">
        <v>9.9108027750247768E-2</v>
      </c>
      <c r="G12951" t="str">
        <f>VLOOKUP(C12951,'data indicadores nacional'!$A$2:$G$24,7,FALSE)</f>
        <v>abajo</v>
      </c>
      <c r="H12951" s="9">
        <f>VLOOKUP(C12951,'data indicadores nacional'!$A$2:$F$24,6,FALSE)</f>
        <v>3.3105825166439729E-2</v>
      </c>
      <c r="I12951" s="5" t="str">
        <f t="shared" si="1010"/>
        <v>alarma</v>
      </c>
      <c r="J12951" s="5">
        <f t="shared" si="1011"/>
        <v>1</v>
      </c>
      <c r="K12951" s="5">
        <f t="shared" si="1012"/>
        <v>0</v>
      </c>
      <c r="L12951" s="5">
        <f t="shared" si="1013"/>
        <v>1</v>
      </c>
      <c r="N12951" s="8" t="str">
        <f>VLOOKUP(C12951,'data indicadores nacional'!$A$2:$J$24,10,FALSE)</f>
        <v>-</v>
      </c>
      <c r="O12951" t="str">
        <f t="shared" si="1014"/>
        <v xml:space="preserve"> </v>
      </c>
    </row>
    <row r="12952" spans="1:15">
      <c r="A12952" t="s">
        <v>109</v>
      </c>
      <c r="B12952" t="s">
        <v>420</v>
      </c>
      <c r="C12952" t="s">
        <v>150</v>
      </c>
      <c r="D12952" s="8">
        <v>0</v>
      </c>
      <c r="E12952" s="8">
        <v>8.1433224755700334E-2</v>
      </c>
      <c r="F12952" s="8">
        <v>0</v>
      </c>
      <c r="G12952" t="str">
        <f>VLOOKUP(C12952,'data indicadores nacional'!$A$2:$G$24,7,FALSE)</f>
        <v>abajo</v>
      </c>
      <c r="H12952" s="9">
        <f>VLOOKUP(C12952,'data indicadores nacional'!$A$2:$F$24,6,FALSE)</f>
        <v>3.1798702633632006E-2</v>
      </c>
      <c r="I12952" s="5" t="str">
        <f t="shared" si="1010"/>
        <v xml:space="preserve"> </v>
      </c>
      <c r="J12952" s="5">
        <f t="shared" si="1011"/>
        <v>0</v>
      </c>
      <c r="K12952" s="5">
        <f t="shared" si="1012"/>
        <v>0</v>
      </c>
      <c r="L12952" s="5">
        <f t="shared" si="1013"/>
        <v>0</v>
      </c>
      <c r="N12952" s="8" t="str">
        <f>VLOOKUP(C12952,'data indicadores nacional'!$A$2:$J$24,10,FALSE)</f>
        <v>-</v>
      </c>
      <c r="O12952" t="str">
        <f t="shared" si="1014"/>
        <v xml:space="preserve"> </v>
      </c>
    </row>
    <row r="12953" spans="1:15">
      <c r="A12953" t="s">
        <v>109</v>
      </c>
      <c r="B12953" t="s">
        <v>420</v>
      </c>
      <c r="C12953" t="s">
        <v>151</v>
      </c>
      <c r="D12953" s="8">
        <v>32.835820895522389</v>
      </c>
      <c r="E12953" s="8">
        <v>23.655913978494624</v>
      </c>
      <c r="F12953" s="8">
        <v>37.662337662337663</v>
      </c>
      <c r="G12953" t="str">
        <f>VLOOKUP(C12953,'data indicadores nacional'!$A$2:$G$24,7,FALSE)</f>
        <v>arriba</v>
      </c>
      <c r="H12953" s="9">
        <f>VLOOKUP(C12953,'data indicadores nacional'!$A$2:$F$24,6,FALSE)</f>
        <v>2.4115304789202416</v>
      </c>
      <c r="I12953" s="5" t="str">
        <f t="shared" si="1010"/>
        <v xml:space="preserve"> </v>
      </c>
      <c r="J12953" s="5">
        <f t="shared" si="1011"/>
        <v>1</v>
      </c>
      <c r="K12953" s="5">
        <f t="shared" si="1012"/>
        <v>0</v>
      </c>
      <c r="L12953" s="5">
        <f t="shared" si="1013"/>
        <v>1</v>
      </c>
      <c r="N12953" s="8" t="str">
        <f>VLOOKUP(C12953,'data indicadores nacional'!$A$2:$J$24,10,FALSE)</f>
        <v>-</v>
      </c>
      <c r="O12953" t="str">
        <f t="shared" si="1014"/>
        <v xml:space="preserve"> </v>
      </c>
    </row>
    <row r="12954" spans="1:15">
      <c r="A12954" t="s">
        <v>109</v>
      </c>
      <c r="B12954" t="s">
        <v>421</v>
      </c>
      <c r="C12954" t="s">
        <v>147</v>
      </c>
      <c r="D12954" s="8">
        <v>0</v>
      </c>
      <c r="E12954" s="8">
        <v>0</v>
      </c>
      <c r="F12954" s="8">
        <v>0</v>
      </c>
      <c r="G12954" t="str">
        <f>VLOOKUP(C12954,'data indicadores nacional'!$A$2:$G$24,7,FALSE)</f>
        <v>abajo</v>
      </c>
      <c r="H12954" s="9">
        <f>VLOOKUP(C12954,'data indicadores nacional'!$A$2:$F$24,6,FALSE)</f>
        <v>3.1698266245721529E-2</v>
      </c>
      <c r="I12954" s="5" t="str">
        <f t="shared" si="1010"/>
        <v xml:space="preserve"> </v>
      </c>
      <c r="J12954" s="5">
        <f t="shared" si="1011"/>
        <v>0</v>
      </c>
      <c r="K12954" s="5">
        <f t="shared" si="1012"/>
        <v>0</v>
      </c>
      <c r="L12954" s="5">
        <f t="shared" si="1013"/>
        <v>0</v>
      </c>
      <c r="N12954" s="8">
        <f>VLOOKUP(C12954,'data indicadores nacional'!$A$2:$J$24,10,FALSE)</f>
        <v>1</v>
      </c>
      <c r="O12954" t="str">
        <f t="shared" si="1014"/>
        <v xml:space="preserve"> </v>
      </c>
    </row>
    <row r="12955" spans="1:15">
      <c r="A12955" t="s">
        <v>109</v>
      </c>
      <c r="B12955" t="s">
        <v>421</v>
      </c>
      <c r="C12955" t="s">
        <v>148</v>
      </c>
      <c r="D12955" s="8">
        <v>3.3069734004313442</v>
      </c>
      <c r="E12955" s="8">
        <v>5.1989150090415919</v>
      </c>
      <c r="F12955" s="8">
        <v>5.544554455445545</v>
      </c>
      <c r="G12955" t="str">
        <f>VLOOKUP(C12955,'data indicadores nacional'!$A$2:$G$24,7,FALSE)</f>
        <v>arriba</v>
      </c>
      <c r="H12955" s="9">
        <f>VLOOKUP(C12955,'data indicadores nacional'!$A$2:$F$24,6,FALSE)</f>
        <v>0.44294071764974818</v>
      </c>
      <c r="I12955" s="5" t="str">
        <f t="shared" si="1010"/>
        <v xml:space="preserve"> </v>
      </c>
      <c r="J12955" s="5">
        <f t="shared" si="1011"/>
        <v>1</v>
      </c>
      <c r="K12955" s="5">
        <f t="shared" si="1012"/>
        <v>0</v>
      </c>
      <c r="L12955" s="5">
        <f t="shared" si="1013"/>
        <v>1</v>
      </c>
      <c r="N12955" s="8">
        <f>VLOOKUP(C12955,'data indicadores nacional'!$A$2:$J$24,10,FALSE)</f>
        <v>80</v>
      </c>
      <c r="O12955" t="str">
        <f t="shared" si="1014"/>
        <v>alarma</v>
      </c>
    </row>
    <row r="12956" spans="1:15">
      <c r="A12956" t="s">
        <v>109</v>
      </c>
      <c r="B12956" t="s">
        <v>421</v>
      </c>
      <c r="C12956" t="s">
        <v>149</v>
      </c>
      <c r="D12956" s="8">
        <v>7.1890726096333582E-2</v>
      </c>
      <c r="E12956" s="8">
        <v>9.0415913200723327E-2</v>
      </c>
      <c r="F12956" s="8">
        <v>0.132013201320132</v>
      </c>
      <c r="G12956" t="str">
        <f>VLOOKUP(C12956,'data indicadores nacional'!$A$2:$G$24,7,FALSE)</f>
        <v>abajo</v>
      </c>
      <c r="H12956" s="9">
        <f>VLOOKUP(C12956,'data indicadores nacional'!$A$2:$F$24,6,FALSE)</f>
        <v>3.3105825166439729E-2</v>
      </c>
      <c r="I12956" s="5" t="str">
        <f t="shared" si="1010"/>
        <v>alarma</v>
      </c>
      <c r="J12956" s="5">
        <f t="shared" si="1011"/>
        <v>0</v>
      </c>
      <c r="K12956" s="5">
        <f t="shared" si="1012"/>
        <v>1</v>
      </c>
      <c r="L12956" s="5">
        <f t="shared" si="1013"/>
        <v>1</v>
      </c>
      <c r="N12956" s="8" t="str">
        <f>VLOOKUP(C12956,'data indicadores nacional'!$A$2:$J$24,10,FALSE)</f>
        <v>-</v>
      </c>
      <c r="O12956" t="str">
        <f t="shared" si="1014"/>
        <v xml:space="preserve"> </v>
      </c>
    </row>
    <row r="12957" spans="1:15">
      <c r="A12957" t="s">
        <v>109</v>
      </c>
      <c r="B12957" t="s">
        <v>421</v>
      </c>
      <c r="C12957" t="s">
        <v>150</v>
      </c>
      <c r="D12957" s="8">
        <v>0</v>
      </c>
      <c r="E12957" s="8">
        <v>4.5207956600361664E-2</v>
      </c>
      <c r="F12957" s="8">
        <v>0.132013201320132</v>
      </c>
      <c r="G12957" t="str">
        <f>VLOOKUP(C12957,'data indicadores nacional'!$A$2:$G$24,7,FALSE)</f>
        <v>abajo</v>
      </c>
      <c r="H12957" s="9">
        <f>VLOOKUP(C12957,'data indicadores nacional'!$A$2:$F$24,6,FALSE)</f>
        <v>3.1798702633632006E-2</v>
      </c>
      <c r="I12957" s="5" t="str">
        <f t="shared" si="1010"/>
        <v>alarma</v>
      </c>
      <c r="J12957" s="5">
        <f t="shared" si="1011"/>
        <v>0</v>
      </c>
      <c r="K12957" s="5">
        <f t="shared" si="1012"/>
        <v>1</v>
      </c>
      <c r="L12957" s="5">
        <f t="shared" si="1013"/>
        <v>1</v>
      </c>
      <c r="N12957" s="8" t="str">
        <f>VLOOKUP(C12957,'data indicadores nacional'!$A$2:$J$24,10,FALSE)</f>
        <v>-</v>
      </c>
      <c r="O12957" t="str">
        <f t="shared" si="1014"/>
        <v xml:space="preserve"> </v>
      </c>
    </row>
    <row r="12958" spans="1:15">
      <c r="A12958" t="s">
        <v>109</v>
      </c>
      <c r="B12958" t="s">
        <v>421</v>
      </c>
      <c r="C12958" t="s">
        <v>151</v>
      </c>
      <c r="D12958" s="8">
        <v>23.255813953488371</v>
      </c>
      <c r="E12958" s="8">
        <v>48.717948717948715</v>
      </c>
      <c r="F12958" s="8">
        <v>24.025974025974026</v>
      </c>
      <c r="G12958" t="str">
        <f>VLOOKUP(C12958,'data indicadores nacional'!$A$2:$G$24,7,FALSE)</f>
        <v>arriba</v>
      </c>
      <c r="H12958" s="9">
        <f>VLOOKUP(C12958,'data indicadores nacional'!$A$2:$F$24,6,FALSE)</f>
        <v>2.4115304789202416</v>
      </c>
      <c r="I12958" s="5" t="str">
        <f t="shared" si="1010"/>
        <v>alarma</v>
      </c>
      <c r="J12958" s="5">
        <f t="shared" si="1011"/>
        <v>1</v>
      </c>
      <c r="K12958" s="5">
        <f t="shared" si="1012"/>
        <v>0</v>
      </c>
      <c r="L12958" s="5">
        <f t="shared" si="1013"/>
        <v>1</v>
      </c>
      <c r="N12958" s="8" t="str">
        <f>VLOOKUP(C12958,'data indicadores nacional'!$A$2:$J$24,10,FALSE)</f>
        <v>-</v>
      </c>
      <c r="O12958" t="str">
        <f t="shared" si="1014"/>
        <v xml:space="preserve"> </v>
      </c>
    </row>
    <row r="12959" spans="1:15">
      <c r="A12959" t="s">
        <v>109</v>
      </c>
      <c r="B12959" t="s">
        <v>422</v>
      </c>
      <c r="C12959" t="s">
        <v>147</v>
      </c>
      <c r="D12959" s="8">
        <v>0</v>
      </c>
      <c r="E12959" s="8">
        <v>0.18165304268846502</v>
      </c>
      <c r="F12959" s="8">
        <v>0</v>
      </c>
      <c r="G12959" t="str">
        <f>VLOOKUP(C12959,'data indicadores nacional'!$A$2:$G$24,7,FALSE)</f>
        <v>abajo</v>
      </c>
      <c r="H12959" s="9">
        <f>VLOOKUP(C12959,'data indicadores nacional'!$A$2:$F$24,6,FALSE)</f>
        <v>3.1698266245721529E-2</v>
      </c>
      <c r="I12959" s="5" t="str">
        <f t="shared" si="1010"/>
        <v xml:space="preserve"> </v>
      </c>
      <c r="J12959" s="5">
        <f t="shared" si="1011"/>
        <v>0</v>
      </c>
      <c r="K12959" s="5">
        <f t="shared" si="1012"/>
        <v>0</v>
      </c>
      <c r="L12959" s="5">
        <f t="shared" si="1013"/>
        <v>0</v>
      </c>
      <c r="N12959" s="8">
        <f>VLOOKUP(C12959,'data indicadores nacional'!$A$2:$J$24,10,FALSE)</f>
        <v>1</v>
      </c>
      <c r="O12959" t="str">
        <f t="shared" si="1014"/>
        <v xml:space="preserve"> </v>
      </c>
    </row>
    <row r="12960" spans="1:15">
      <c r="A12960" t="s">
        <v>109</v>
      </c>
      <c r="B12960" t="s">
        <v>422</v>
      </c>
      <c r="C12960" t="s">
        <v>148</v>
      </c>
      <c r="D12960" s="8">
        <v>6.1900109201678255</v>
      </c>
      <c r="E12960" s="8">
        <v>6.4742496927407522</v>
      </c>
      <c r="F12960" s="8">
        <v>7.8571778900387468</v>
      </c>
      <c r="G12960" t="str">
        <f>VLOOKUP(C12960,'data indicadores nacional'!$A$2:$G$24,7,FALSE)</f>
        <v>arriba</v>
      </c>
      <c r="H12960" s="9">
        <f>VLOOKUP(C12960,'data indicadores nacional'!$A$2:$F$24,6,FALSE)</f>
        <v>0.44294071764974818</v>
      </c>
      <c r="I12960" s="5" t="str">
        <f t="shared" si="1010"/>
        <v xml:space="preserve"> </v>
      </c>
      <c r="J12960" s="5">
        <f t="shared" si="1011"/>
        <v>1</v>
      </c>
      <c r="K12960" s="5">
        <f t="shared" si="1012"/>
        <v>0</v>
      </c>
      <c r="L12960" s="5">
        <f t="shared" si="1013"/>
        <v>1</v>
      </c>
      <c r="N12960" s="8">
        <f>VLOOKUP(C12960,'data indicadores nacional'!$A$2:$J$24,10,FALSE)</f>
        <v>80</v>
      </c>
      <c r="O12960" t="str">
        <f t="shared" si="1014"/>
        <v>alarma</v>
      </c>
    </row>
    <row r="12961" spans="1:15">
      <c r="A12961" t="s">
        <v>109</v>
      </c>
      <c r="B12961" t="s">
        <v>422</v>
      </c>
      <c r="C12961" t="s">
        <v>149</v>
      </c>
      <c r="D12961" s="8">
        <v>0.20116098626357837</v>
      </c>
      <c r="E12961" s="8">
        <v>8.3257344487174395E-2</v>
      </c>
      <c r="F12961" s="8">
        <v>7.847368679189759E-2</v>
      </c>
      <c r="G12961" t="str">
        <f>VLOOKUP(C12961,'data indicadores nacional'!$A$2:$G$24,7,FALSE)</f>
        <v>abajo</v>
      </c>
      <c r="H12961" s="9">
        <f>VLOOKUP(C12961,'data indicadores nacional'!$A$2:$F$24,6,FALSE)</f>
        <v>3.3105825166439729E-2</v>
      </c>
      <c r="I12961" s="5" t="str">
        <f t="shared" si="1010"/>
        <v xml:space="preserve"> </v>
      </c>
      <c r="J12961" s="5">
        <f t="shared" si="1011"/>
        <v>1</v>
      </c>
      <c r="K12961" s="5">
        <f t="shared" si="1012"/>
        <v>0</v>
      </c>
      <c r="L12961" s="5">
        <f t="shared" si="1013"/>
        <v>1</v>
      </c>
      <c r="N12961" s="8" t="str">
        <f>VLOOKUP(C12961,'data indicadores nacional'!$A$2:$J$24,10,FALSE)</f>
        <v>-</v>
      </c>
      <c r="O12961" t="str">
        <f t="shared" si="1014"/>
        <v xml:space="preserve"> </v>
      </c>
    </row>
    <row r="12962" spans="1:15">
      <c r="A12962" t="s">
        <v>109</v>
      </c>
      <c r="B12962" t="s">
        <v>422</v>
      </c>
      <c r="C12962" t="s">
        <v>150</v>
      </c>
      <c r="D12962" s="8">
        <v>1.724237025116386E-2</v>
      </c>
      <c r="E12962" s="8">
        <v>1.585854180708084E-2</v>
      </c>
      <c r="F12962" s="8">
        <v>2.4523027122467997E-2</v>
      </c>
      <c r="G12962" t="str">
        <f>VLOOKUP(C12962,'data indicadores nacional'!$A$2:$G$24,7,FALSE)</f>
        <v>abajo</v>
      </c>
      <c r="H12962" s="9">
        <f>VLOOKUP(C12962,'data indicadores nacional'!$A$2:$F$24,6,FALSE)</f>
        <v>3.1798702633632006E-2</v>
      </c>
      <c r="I12962" s="5" t="str">
        <f t="shared" si="1010"/>
        <v>alarma</v>
      </c>
      <c r="J12962" s="5">
        <f t="shared" si="1011"/>
        <v>0</v>
      </c>
      <c r="K12962" s="5">
        <f t="shared" si="1012"/>
        <v>1</v>
      </c>
      <c r="L12962" s="5">
        <f t="shared" si="1013"/>
        <v>1</v>
      </c>
      <c r="N12962" s="8" t="str">
        <f>VLOOKUP(C12962,'data indicadores nacional'!$A$2:$J$24,10,FALSE)</f>
        <v>-</v>
      </c>
      <c r="O12962" t="str">
        <f t="shared" si="1014"/>
        <v xml:space="preserve"> </v>
      </c>
    </row>
    <row r="12963" spans="1:15">
      <c r="A12963" t="s">
        <v>109</v>
      </c>
      <c r="B12963" t="s">
        <v>422</v>
      </c>
      <c r="C12963" t="s">
        <v>151</v>
      </c>
      <c r="D12963" s="8">
        <v>63.146167557932266</v>
      </c>
      <c r="E12963" s="8">
        <v>60.734265734265733</v>
      </c>
      <c r="F12963" s="8">
        <v>48.478995654273298</v>
      </c>
      <c r="G12963" t="str">
        <f>VLOOKUP(C12963,'data indicadores nacional'!$A$2:$G$24,7,FALSE)</f>
        <v>arriba</v>
      </c>
      <c r="H12963" s="9">
        <f>VLOOKUP(C12963,'data indicadores nacional'!$A$2:$F$24,6,FALSE)</f>
        <v>2.4115304789202416</v>
      </c>
      <c r="I12963" s="5" t="str">
        <f t="shared" si="1010"/>
        <v>alarma</v>
      </c>
      <c r="J12963" s="5">
        <f t="shared" si="1011"/>
        <v>0</v>
      </c>
      <c r="K12963" s="5">
        <f t="shared" si="1012"/>
        <v>1</v>
      </c>
      <c r="L12963" s="5">
        <f t="shared" si="1013"/>
        <v>1</v>
      </c>
      <c r="N12963" s="8" t="str">
        <f>VLOOKUP(C12963,'data indicadores nacional'!$A$2:$J$24,10,FALSE)</f>
        <v>-</v>
      </c>
      <c r="O12963" t="str">
        <f t="shared" si="1014"/>
        <v xml:space="preserve"> </v>
      </c>
    </row>
    <row r="12964" spans="1:15">
      <c r="A12964" t="s">
        <v>109</v>
      </c>
      <c r="B12964" t="s">
        <v>423</v>
      </c>
      <c r="C12964" t="s">
        <v>147</v>
      </c>
      <c r="D12964" s="8">
        <v>0</v>
      </c>
      <c r="E12964" s="8">
        <v>0</v>
      </c>
      <c r="F12964" s="8">
        <v>0</v>
      </c>
      <c r="G12964" t="str">
        <f>VLOOKUP(C12964,'data indicadores nacional'!$A$2:$G$24,7,FALSE)</f>
        <v>abajo</v>
      </c>
      <c r="H12964" s="9">
        <f>VLOOKUP(C12964,'data indicadores nacional'!$A$2:$F$24,6,FALSE)</f>
        <v>3.1698266245721529E-2</v>
      </c>
      <c r="I12964" s="5" t="str">
        <f t="shared" si="1010"/>
        <v xml:space="preserve"> </v>
      </c>
      <c r="J12964" s="5">
        <f t="shared" si="1011"/>
        <v>0</v>
      </c>
      <c r="K12964" s="5">
        <f t="shared" si="1012"/>
        <v>0</v>
      </c>
      <c r="L12964" s="5">
        <f t="shared" si="1013"/>
        <v>0</v>
      </c>
      <c r="N12964" s="8">
        <f>VLOOKUP(C12964,'data indicadores nacional'!$A$2:$J$24,10,FALSE)</f>
        <v>1</v>
      </c>
      <c r="O12964" t="str">
        <f t="shared" si="1014"/>
        <v xml:space="preserve"> </v>
      </c>
    </row>
    <row r="12965" spans="1:15">
      <c r="A12965" t="s">
        <v>109</v>
      </c>
      <c r="B12965" t="s">
        <v>423</v>
      </c>
      <c r="C12965" t="s">
        <v>148</v>
      </c>
      <c r="D12965" s="8">
        <v>6.7796610169491522</v>
      </c>
      <c r="E12965" s="8">
        <v>5.4365733113673809</v>
      </c>
      <c r="F12965" s="8">
        <v>4.4083526682134568</v>
      </c>
      <c r="G12965" t="str">
        <f>VLOOKUP(C12965,'data indicadores nacional'!$A$2:$G$24,7,FALSE)</f>
        <v>arriba</v>
      </c>
      <c r="H12965" s="9">
        <f>VLOOKUP(C12965,'data indicadores nacional'!$A$2:$F$24,6,FALSE)</f>
        <v>0.44294071764974818</v>
      </c>
      <c r="I12965" s="5" t="str">
        <f t="shared" si="1010"/>
        <v>alarma</v>
      </c>
      <c r="J12965" s="5">
        <f t="shared" si="1011"/>
        <v>0</v>
      </c>
      <c r="K12965" s="5">
        <f t="shared" si="1012"/>
        <v>1</v>
      </c>
      <c r="L12965" s="5">
        <f t="shared" si="1013"/>
        <v>1</v>
      </c>
      <c r="N12965" s="8">
        <f>VLOOKUP(C12965,'data indicadores nacional'!$A$2:$J$24,10,FALSE)</f>
        <v>80</v>
      </c>
      <c r="O12965" t="str">
        <f t="shared" si="1014"/>
        <v>alarma</v>
      </c>
    </row>
    <row r="12966" spans="1:15">
      <c r="A12966" t="s">
        <v>109</v>
      </c>
      <c r="B12966" t="s">
        <v>423</v>
      </c>
      <c r="C12966" t="s">
        <v>149</v>
      </c>
      <c r="D12966" s="8">
        <v>0.50847457627118642</v>
      </c>
      <c r="E12966" s="8">
        <v>0.16474464579901155</v>
      </c>
      <c r="F12966" s="8">
        <v>0.11600928074245939</v>
      </c>
      <c r="G12966" t="str">
        <f>VLOOKUP(C12966,'data indicadores nacional'!$A$2:$G$24,7,FALSE)</f>
        <v>abajo</v>
      </c>
      <c r="H12966" s="9">
        <f>VLOOKUP(C12966,'data indicadores nacional'!$A$2:$F$24,6,FALSE)</f>
        <v>3.3105825166439729E-2</v>
      </c>
      <c r="I12966" s="5" t="str">
        <f t="shared" si="1010"/>
        <v xml:space="preserve"> </v>
      </c>
      <c r="J12966" s="5">
        <f t="shared" si="1011"/>
        <v>1</v>
      </c>
      <c r="K12966" s="5">
        <f t="shared" si="1012"/>
        <v>0</v>
      </c>
      <c r="L12966" s="5">
        <f t="shared" si="1013"/>
        <v>1</v>
      </c>
      <c r="N12966" s="8" t="str">
        <f>VLOOKUP(C12966,'data indicadores nacional'!$A$2:$J$24,10,FALSE)</f>
        <v>-</v>
      </c>
      <c r="O12966" t="str">
        <f t="shared" si="1014"/>
        <v xml:space="preserve"> </v>
      </c>
    </row>
    <row r="12967" spans="1:15">
      <c r="A12967" t="s">
        <v>109</v>
      </c>
      <c r="B12967" t="s">
        <v>423</v>
      </c>
      <c r="C12967" t="s">
        <v>150</v>
      </c>
      <c r="D12967" s="8">
        <v>0.67796610169491522</v>
      </c>
      <c r="E12967" s="8">
        <v>0.82372322899505768</v>
      </c>
      <c r="F12967" s="8">
        <v>0</v>
      </c>
      <c r="G12967" t="str">
        <f>VLOOKUP(C12967,'data indicadores nacional'!$A$2:$G$24,7,FALSE)</f>
        <v>abajo</v>
      </c>
      <c r="H12967" s="9">
        <f>VLOOKUP(C12967,'data indicadores nacional'!$A$2:$F$24,6,FALSE)</f>
        <v>3.1798702633632006E-2</v>
      </c>
      <c r="I12967" s="5" t="str">
        <f t="shared" si="1010"/>
        <v xml:space="preserve"> </v>
      </c>
      <c r="J12967" s="5">
        <f t="shared" si="1011"/>
        <v>1</v>
      </c>
      <c r="K12967" s="5">
        <f t="shared" si="1012"/>
        <v>0</v>
      </c>
      <c r="L12967" s="5">
        <f t="shared" si="1013"/>
        <v>1</v>
      </c>
      <c r="N12967" s="8" t="str">
        <f>VLOOKUP(C12967,'data indicadores nacional'!$A$2:$J$24,10,FALSE)</f>
        <v>-</v>
      </c>
      <c r="O12967" t="str">
        <f t="shared" si="1014"/>
        <v xml:space="preserve"> </v>
      </c>
    </row>
    <row r="12968" spans="1:15">
      <c r="A12968" t="s">
        <v>109</v>
      </c>
      <c r="B12968" t="s">
        <v>423</v>
      </c>
      <c r="C12968" t="s">
        <v>151</v>
      </c>
      <c r="D12968" s="8">
        <v>14.925373134328357</v>
      </c>
      <c r="E12968" s="8">
        <v>15.384615384615385</v>
      </c>
      <c r="F12968" s="8">
        <v>17.857142857142858</v>
      </c>
      <c r="G12968" t="str">
        <f>VLOOKUP(C12968,'data indicadores nacional'!$A$2:$G$24,7,FALSE)</f>
        <v>arriba</v>
      </c>
      <c r="H12968" s="9">
        <f>VLOOKUP(C12968,'data indicadores nacional'!$A$2:$F$24,6,FALSE)</f>
        <v>2.4115304789202416</v>
      </c>
      <c r="I12968" s="5" t="str">
        <f t="shared" si="1010"/>
        <v xml:space="preserve"> </v>
      </c>
      <c r="J12968" s="5">
        <f t="shared" si="1011"/>
        <v>1</v>
      </c>
      <c r="K12968" s="5">
        <f t="shared" si="1012"/>
        <v>0</v>
      </c>
      <c r="L12968" s="5">
        <f t="shared" si="1013"/>
        <v>1</v>
      </c>
      <c r="N12968" s="8" t="str">
        <f>VLOOKUP(C12968,'data indicadores nacional'!$A$2:$J$24,10,FALSE)</f>
        <v>-</v>
      </c>
      <c r="O12968" t="str">
        <f t="shared" si="1014"/>
        <v xml:space="preserve"> </v>
      </c>
    </row>
    <row r="12969" spans="1:15">
      <c r="A12969" t="s">
        <v>109</v>
      </c>
      <c r="B12969" t="s">
        <v>1276</v>
      </c>
      <c r="C12969" t="s">
        <v>147</v>
      </c>
      <c r="D12969" s="8">
        <v>0</v>
      </c>
      <c r="E12969" s="8">
        <v>0</v>
      </c>
      <c r="F12969" s="8">
        <v>0</v>
      </c>
      <c r="G12969" t="str">
        <f>VLOOKUP(C12969,'data indicadores nacional'!$A$2:$G$24,7,FALSE)</f>
        <v>abajo</v>
      </c>
      <c r="H12969" s="9">
        <f>VLOOKUP(C12969,'data indicadores nacional'!$A$2:$F$24,6,FALSE)</f>
        <v>3.1698266245721529E-2</v>
      </c>
      <c r="I12969" s="5" t="str">
        <f t="shared" si="1010"/>
        <v xml:space="preserve"> </v>
      </c>
      <c r="J12969" s="5">
        <f t="shared" si="1011"/>
        <v>0</v>
      </c>
      <c r="K12969" s="5">
        <f t="shared" si="1012"/>
        <v>0</v>
      </c>
      <c r="L12969" s="5">
        <f t="shared" si="1013"/>
        <v>0</v>
      </c>
      <c r="N12969" s="8">
        <f>VLOOKUP(C12969,'data indicadores nacional'!$A$2:$J$24,10,FALSE)</f>
        <v>1</v>
      </c>
      <c r="O12969" t="str">
        <f t="shared" si="1014"/>
        <v xml:space="preserve"> </v>
      </c>
    </row>
    <row r="12970" spans="1:15">
      <c r="A12970" t="s">
        <v>109</v>
      </c>
      <c r="B12970" t="s">
        <v>1276</v>
      </c>
      <c r="C12970" t="s">
        <v>148</v>
      </c>
      <c r="D12970" s="8">
        <v>6.9767441860465116</v>
      </c>
      <c r="E12970" s="8">
        <v>4.4444444444444446</v>
      </c>
      <c r="F12970" s="8">
        <v>3.9671682626538987</v>
      </c>
      <c r="G12970" t="str">
        <f>VLOOKUP(C12970,'data indicadores nacional'!$A$2:$G$24,7,FALSE)</f>
        <v>arriba</v>
      </c>
      <c r="H12970" s="9">
        <f>VLOOKUP(C12970,'data indicadores nacional'!$A$2:$F$24,6,FALSE)</f>
        <v>0.44294071764974818</v>
      </c>
      <c r="I12970" s="5" t="str">
        <f t="shared" si="1010"/>
        <v>alarma</v>
      </c>
      <c r="J12970" s="5">
        <f t="shared" si="1011"/>
        <v>0</v>
      </c>
      <c r="K12970" s="5">
        <f t="shared" si="1012"/>
        <v>1</v>
      </c>
      <c r="L12970" s="5">
        <f t="shared" si="1013"/>
        <v>1</v>
      </c>
      <c r="N12970" s="8">
        <f>VLOOKUP(C12970,'data indicadores nacional'!$A$2:$J$24,10,FALSE)</f>
        <v>80</v>
      </c>
      <c r="O12970" t="str">
        <f t="shared" si="1014"/>
        <v>alarma</v>
      </c>
    </row>
    <row r="12971" spans="1:15">
      <c r="A12971" t="s">
        <v>109</v>
      </c>
      <c r="B12971" t="s">
        <v>1276</v>
      </c>
      <c r="C12971" t="s">
        <v>149</v>
      </c>
      <c r="D12971" s="8">
        <v>0.66445182724252494</v>
      </c>
      <c r="E12971" s="8">
        <v>0</v>
      </c>
      <c r="F12971" s="8">
        <v>0</v>
      </c>
      <c r="G12971" t="str">
        <f>VLOOKUP(C12971,'data indicadores nacional'!$A$2:$G$24,7,FALSE)</f>
        <v>abajo</v>
      </c>
      <c r="H12971" s="9">
        <f>VLOOKUP(C12971,'data indicadores nacional'!$A$2:$F$24,6,FALSE)</f>
        <v>3.3105825166439729E-2</v>
      </c>
      <c r="I12971" s="5" t="str">
        <f t="shared" si="1010"/>
        <v xml:space="preserve"> </v>
      </c>
      <c r="J12971" s="5">
        <f t="shared" si="1011"/>
        <v>1</v>
      </c>
      <c r="K12971" s="5">
        <f t="shared" si="1012"/>
        <v>0</v>
      </c>
      <c r="L12971" s="5">
        <f t="shared" si="1013"/>
        <v>1</v>
      </c>
      <c r="N12971" s="8" t="str">
        <f>VLOOKUP(C12971,'data indicadores nacional'!$A$2:$J$24,10,FALSE)</f>
        <v>-</v>
      </c>
      <c r="O12971" t="str">
        <f t="shared" si="1014"/>
        <v xml:space="preserve"> </v>
      </c>
    </row>
    <row r="12972" spans="1:15">
      <c r="A12972" t="s">
        <v>109</v>
      </c>
      <c r="B12972" t="s">
        <v>1276</v>
      </c>
      <c r="C12972" t="s">
        <v>150</v>
      </c>
      <c r="D12972" s="8">
        <v>0.11074197120708748</v>
      </c>
      <c r="E12972" s="8">
        <v>0.74074074074074081</v>
      </c>
      <c r="F12972" s="8">
        <v>0.41039671682626538</v>
      </c>
      <c r="G12972" t="str">
        <f>VLOOKUP(C12972,'data indicadores nacional'!$A$2:$G$24,7,FALSE)</f>
        <v>abajo</v>
      </c>
      <c r="H12972" s="9">
        <f>VLOOKUP(C12972,'data indicadores nacional'!$A$2:$F$24,6,FALSE)</f>
        <v>3.1798702633632006E-2</v>
      </c>
      <c r="I12972" s="5" t="str">
        <f t="shared" si="1010"/>
        <v xml:space="preserve"> </v>
      </c>
      <c r="J12972" s="5">
        <f t="shared" si="1011"/>
        <v>0</v>
      </c>
      <c r="K12972" s="5">
        <f t="shared" si="1012"/>
        <v>1</v>
      </c>
      <c r="L12972" s="5">
        <f t="shared" si="1013"/>
        <v>1</v>
      </c>
      <c r="N12972" s="8" t="str">
        <f>VLOOKUP(C12972,'data indicadores nacional'!$A$2:$J$24,10,FALSE)</f>
        <v>-</v>
      </c>
      <c r="O12972" t="str">
        <f t="shared" si="1014"/>
        <v xml:space="preserve"> </v>
      </c>
    </row>
    <row r="12973" spans="1:15">
      <c r="A12973" t="s">
        <v>109</v>
      </c>
      <c r="B12973" t="s">
        <v>1276</v>
      </c>
      <c r="C12973" t="s">
        <v>151</v>
      </c>
      <c r="D12973" s="8">
        <v>79.310344827586206</v>
      </c>
      <c r="E12973" s="8">
        <v>20</v>
      </c>
      <c r="F12973" s="8">
        <v>75.409836065573771</v>
      </c>
      <c r="G12973" t="str">
        <f>VLOOKUP(C12973,'data indicadores nacional'!$A$2:$G$24,7,FALSE)</f>
        <v>arriba</v>
      </c>
      <c r="H12973" s="9">
        <f>VLOOKUP(C12973,'data indicadores nacional'!$A$2:$F$24,6,FALSE)</f>
        <v>2.4115304789202416</v>
      </c>
      <c r="I12973" s="5" t="str">
        <f t="shared" si="1010"/>
        <v xml:space="preserve"> </v>
      </c>
      <c r="J12973" s="5">
        <f t="shared" si="1011"/>
        <v>0</v>
      </c>
      <c r="K12973" s="5">
        <f t="shared" si="1012"/>
        <v>1</v>
      </c>
      <c r="L12973" s="5">
        <f t="shared" si="1013"/>
        <v>1</v>
      </c>
      <c r="N12973" s="8" t="str">
        <f>VLOOKUP(C12973,'data indicadores nacional'!$A$2:$J$24,10,FALSE)</f>
        <v>-</v>
      </c>
      <c r="O12973" t="str">
        <f t="shared" si="1014"/>
        <v xml:space="preserve"> </v>
      </c>
    </row>
    <row r="12974" spans="1:15">
      <c r="A12974" t="s">
        <v>109</v>
      </c>
      <c r="B12974" t="s">
        <v>424</v>
      </c>
      <c r="C12974" t="s">
        <v>147</v>
      </c>
      <c r="D12974" s="8">
        <v>0</v>
      </c>
      <c r="E12974" s="8">
        <v>0</v>
      </c>
      <c r="F12974" s="8">
        <v>0.44052863436123352</v>
      </c>
      <c r="G12974" t="str">
        <f>VLOOKUP(C12974,'data indicadores nacional'!$A$2:$G$24,7,FALSE)</f>
        <v>abajo</v>
      </c>
      <c r="H12974" s="9">
        <f>VLOOKUP(C12974,'data indicadores nacional'!$A$2:$F$24,6,FALSE)</f>
        <v>3.1698266245721529E-2</v>
      </c>
      <c r="I12974" s="5" t="str">
        <f t="shared" si="1010"/>
        <v>alarma</v>
      </c>
      <c r="J12974" s="5">
        <f t="shared" si="1011"/>
        <v>0</v>
      </c>
      <c r="K12974" s="5">
        <f t="shared" si="1012"/>
        <v>1</v>
      </c>
      <c r="L12974" s="5">
        <f t="shared" si="1013"/>
        <v>1</v>
      </c>
      <c r="N12974" s="8">
        <f>VLOOKUP(C12974,'data indicadores nacional'!$A$2:$J$24,10,FALSE)</f>
        <v>1</v>
      </c>
      <c r="O12974" t="str">
        <f t="shared" si="1014"/>
        <v xml:space="preserve"> </v>
      </c>
    </row>
    <row r="12975" spans="1:15">
      <c r="A12975" t="s">
        <v>109</v>
      </c>
      <c r="B12975" t="s">
        <v>424</v>
      </c>
      <c r="C12975" t="s">
        <v>148</v>
      </c>
      <c r="D12975" s="8">
        <v>4.3046357615894042</v>
      </c>
      <c r="E12975" s="8">
        <v>7.9691516709511561</v>
      </c>
      <c r="F12975" s="8">
        <v>7.4119448698315464</v>
      </c>
      <c r="G12975" t="str">
        <f>VLOOKUP(C12975,'data indicadores nacional'!$A$2:$G$24,7,FALSE)</f>
        <v>arriba</v>
      </c>
      <c r="H12975" s="9">
        <f>VLOOKUP(C12975,'data indicadores nacional'!$A$2:$F$24,6,FALSE)</f>
        <v>0.44294071764974818</v>
      </c>
      <c r="I12975" s="5" t="str">
        <f t="shared" si="1010"/>
        <v>alarma</v>
      </c>
      <c r="J12975" s="5">
        <f t="shared" si="1011"/>
        <v>1</v>
      </c>
      <c r="K12975" s="5">
        <f t="shared" si="1012"/>
        <v>0</v>
      </c>
      <c r="L12975" s="5">
        <f t="shared" si="1013"/>
        <v>1</v>
      </c>
      <c r="N12975" s="8">
        <f>VLOOKUP(C12975,'data indicadores nacional'!$A$2:$J$24,10,FALSE)</f>
        <v>80</v>
      </c>
      <c r="O12975" t="str">
        <f t="shared" si="1014"/>
        <v>alarma</v>
      </c>
    </row>
    <row r="12976" spans="1:15">
      <c r="A12976" t="s">
        <v>109</v>
      </c>
      <c r="B12976" t="s">
        <v>424</v>
      </c>
      <c r="C12976" t="s">
        <v>149</v>
      </c>
      <c r="D12976" s="8">
        <v>4.1390728476821195E-2</v>
      </c>
      <c r="E12976" s="8">
        <v>5.1413881748071974E-2</v>
      </c>
      <c r="F12976" s="8">
        <v>0.1225114854517611</v>
      </c>
      <c r="G12976" t="str">
        <f>VLOOKUP(C12976,'data indicadores nacional'!$A$2:$G$24,7,FALSE)</f>
        <v>abajo</v>
      </c>
      <c r="H12976" s="9">
        <f>VLOOKUP(C12976,'data indicadores nacional'!$A$2:$F$24,6,FALSE)</f>
        <v>3.3105825166439729E-2</v>
      </c>
      <c r="I12976" s="5" t="str">
        <f t="shared" si="1010"/>
        <v>alarma</v>
      </c>
      <c r="J12976" s="5">
        <f t="shared" si="1011"/>
        <v>0</v>
      </c>
      <c r="K12976" s="5">
        <f t="shared" si="1012"/>
        <v>1</v>
      </c>
      <c r="L12976" s="5">
        <f t="shared" si="1013"/>
        <v>1</v>
      </c>
      <c r="N12976" s="8" t="str">
        <f>VLOOKUP(C12976,'data indicadores nacional'!$A$2:$J$24,10,FALSE)</f>
        <v>-</v>
      </c>
      <c r="O12976" t="str">
        <f t="shared" si="1014"/>
        <v xml:space="preserve"> </v>
      </c>
    </row>
    <row r="12977" spans="1:15">
      <c r="A12977" t="s">
        <v>109</v>
      </c>
      <c r="B12977" t="s">
        <v>424</v>
      </c>
      <c r="C12977" t="s">
        <v>150</v>
      </c>
      <c r="D12977" s="8">
        <v>0</v>
      </c>
      <c r="E12977" s="8">
        <v>7.7120822622107968E-2</v>
      </c>
      <c r="F12977" s="8">
        <v>6.1255742725880552E-2</v>
      </c>
      <c r="G12977" t="str">
        <f>VLOOKUP(C12977,'data indicadores nacional'!$A$2:$G$24,7,FALSE)</f>
        <v>abajo</v>
      </c>
      <c r="H12977" s="9">
        <f>VLOOKUP(C12977,'data indicadores nacional'!$A$2:$F$24,6,FALSE)</f>
        <v>3.1798702633632006E-2</v>
      </c>
      <c r="I12977" s="5" t="str">
        <f t="shared" si="1010"/>
        <v xml:space="preserve"> </v>
      </c>
      <c r="J12977" s="5">
        <f t="shared" si="1011"/>
        <v>0</v>
      </c>
      <c r="K12977" s="5">
        <f t="shared" si="1012"/>
        <v>1</v>
      </c>
      <c r="L12977" s="5">
        <f t="shared" si="1013"/>
        <v>1</v>
      </c>
      <c r="N12977" s="8" t="str">
        <f>VLOOKUP(C12977,'data indicadores nacional'!$A$2:$J$24,10,FALSE)</f>
        <v>-</v>
      </c>
      <c r="O12977" t="str">
        <f t="shared" si="1014"/>
        <v xml:space="preserve"> </v>
      </c>
    </row>
    <row r="12978" spans="1:15">
      <c r="A12978" t="s">
        <v>109</v>
      </c>
      <c r="B12978" t="s">
        <v>424</v>
      </c>
      <c r="C12978" t="s">
        <v>151</v>
      </c>
      <c r="D12978" s="8">
        <v>32.941176470588232</v>
      </c>
      <c r="E12978" s="8">
        <v>82.485875706214685</v>
      </c>
      <c r="F12978" s="8">
        <v>60.19736842105263</v>
      </c>
      <c r="G12978" t="str">
        <f>VLOOKUP(C12978,'data indicadores nacional'!$A$2:$G$24,7,FALSE)</f>
        <v>arriba</v>
      </c>
      <c r="H12978" s="9">
        <f>VLOOKUP(C12978,'data indicadores nacional'!$A$2:$F$24,6,FALSE)</f>
        <v>2.4115304789202416</v>
      </c>
      <c r="I12978" s="5" t="str">
        <f t="shared" si="1010"/>
        <v>alarma</v>
      </c>
      <c r="J12978" s="5">
        <f t="shared" si="1011"/>
        <v>1</v>
      </c>
      <c r="K12978" s="5">
        <f t="shared" si="1012"/>
        <v>0</v>
      </c>
      <c r="L12978" s="5">
        <f t="shared" si="1013"/>
        <v>1</v>
      </c>
      <c r="N12978" s="8" t="str">
        <f>VLOOKUP(C12978,'data indicadores nacional'!$A$2:$J$24,10,FALSE)</f>
        <v>-</v>
      </c>
      <c r="O12978" t="str">
        <f t="shared" si="1014"/>
        <v xml:space="preserve"> </v>
      </c>
    </row>
    <row r="12979" spans="1:15">
      <c r="A12979" t="s">
        <v>109</v>
      </c>
      <c r="B12979" t="s">
        <v>425</v>
      </c>
      <c r="C12979" t="s">
        <v>147</v>
      </c>
      <c r="D12979" s="8">
        <v>0</v>
      </c>
      <c r="E12979" s="8">
        <v>0</v>
      </c>
      <c r="F12979" s="8">
        <v>0</v>
      </c>
      <c r="G12979" t="str">
        <f>VLOOKUP(C12979,'data indicadores nacional'!$A$2:$G$24,7,FALSE)</f>
        <v>abajo</v>
      </c>
      <c r="H12979" s="9">
        <f>VLOOKUP(C12979,'data indicadores nacional'!$A$2:$F$24,6,FALSE)</f>
        <v>3.1698266245721529E-2</v>
      </c>
      <c r="I12979" s="5" t="str">
        <f t="shared" si="1010"/>
        <v xml:space="preserve"> </v>
      </c>
      <c r="J12979" s="5">
        <f t="shared" si="1011"/>
        <v>0</v>
      </c>
      <c r="K12979" s="5">
        <f t="shared" si="1012"/>
        <v>0</v>
      </c>
      <c r="L12979" s="5">
        <f t="shared" si="1013"/>
        <v>0</v>
      </c>
      <c r="N12979" s="8">
        <f>VLOOKUP(C12979,'data indicadores nacional'!$A$2:$J$24,10,FALSE)</f>
        <v>1</v>
      </c>
      <c r="O12979" t="str">
        <f t="shared" si="1014"/>
        <v xml:space="preserve"> </v>
      </c>
    </row>
    <row r="12980" spans="1:15">
      <c r="A12980" t="s">
        <v>109</v>
      </c>
      <c r="B12980" t="s">
        <v>425</v>
      </c>
      <c r="C12980" t="s">
        <v>148</v>
      </c>
      <c r="D12980" s="8">
        <v>12.567713976164679</v>
      </c>
      <c r="E12980" s="8">
        <v>11.072362685265912</v>
      </c>
      <c r="F12980" s="8">
        <v>11.942098914354645</v>
      </c>
      <c r="G12980" t="str">
        <f>VLOOKUP(C12980,'data indicadores nacional'!$A$2:$G$24,7,FALSE)</f>
        <v>arriba</v>
      </c>
      <c r="H12980" s="9">
        <f>VLOOKUP(C12980,'data indicadores nacional'!$A$2:$F$24,6,FALSE)</f>
        <v>0.44294071764974818</v>
      </c>
      <c r="I12980" s="5" t="str">
        <f t="shared" si="1010"/>
        <v xml:space="preserve"> </v>
      </c>
      <c r="J12980" s="5">
        <f t="shared" si="1011"/>
        <v>0</v>
      </c>
      <c r="K12980" s="5">
        <f t="shared" si="1012"/>
        <v>1</v>
      </c>
      <c r="L12980" s="5">
        <f t="shared" si="1013"/>
        <v>1</v>
      </c>
      <c r="N12980" s="8">
        <f>VLOOKUP(C12980,'data indicadores nacional'!$A$2:$J$24,10,FALSE)</f>
        <v>80</v>
      </c>
      <c r="O12980" t="str">
        <f t="shared" si="1014"/>
        <v>alarma</v>
      </c>
    </row>
    <row r="12981" spans="1:15">
      <c r="A12981" t="s">
        <v>109</v>
      </c>
      <c r="B12981" t="s">
        <v>425</v>
      </c>
      <c r="C12981" t="s">
        <v>149</v>
      </c>
      <c r="D12981" s="8">
        <v>0</v>
      </c>
      <c r="E12981" s="8">
        <v>0</v>
      </c>
      <c r="F12981" s="8">
        <v>0</v>
      </c>
      <c r="G12981" t="str">
        <f>VLOOKUP(C12981,'data indicadores nacional'!$A$2:$G$24,7,FALSE)</f>
        <v>abajo</v>
      </c>
      <c r="H12981" s="9">
        <f>VLOOKUP(C12981,'data indicadores nacional'!$A$2:$F$24,6,FALSE)</f>
        <v>3.3105825166439729E-2</v>
      </c>
      <c r="I12981" s="5" t="str">
        <f t="shared" si="1010"/>
        <v xml:space="preserve"> </v>
      </c>
      <c r="J12981" s="5">
        <f t="shared" si="1011"/>
        <v>0</v>
      </c>
      <c r="K12981" s="5">
        <f t="shared" si="1012"/>
        <v>0</v>
      </c>
      <c r="L12981" s="5">
        <f t="shared" si="1013"/>
        <v>0</v>
      </c>
      <c r="N12981" s="8" t="str">
        <f>VLOOKUP(C12981,'data indicadores nacional'!$A$2:$J$24,10,FALSE)</f>
        <v>-</v>
      </c>
      <c r="O12981" t="str">
        <f t="shared" si="1014"/>
        <v xml:space="preserve"> </v>
      </c>
    </row>
    <row r="12982" spans="1:15">
      <c r="A12982" t="s">
        <v>109</v>
      </c>
      <c r="B12982" t="s">
        <v>425</v>
      </c>
      <c r="C12982" t="s">
        <v>150</v>
      </c>
      <c r="D12982" s="8">
        <v>0.10834236186348861</v>
      </c>
      <c r="E12982" s="8">
        <v>0</v>
      </c>
      <c r="F12982" s="8">
        <v>0</v>
      </c>
      <c r="G12982" t="str">
        <f>VLOOKUP(C12982,'data indicadores nacional'!$A$2:$G$24,7,FALSE)</f>
        <v>abajo</v>
      </c>
      <c r="H12982" s="9">
        <f>VLOOKUP(C12982,'data indicadores nacional'!$A$2:$F$24,6,FALSE)</f>
        <v>3.1798702633632006E-2</v>
      </c>
      <c r="I12982" s="5" t="str">
        <f t="shared" si="1010"/>
        <v xml:space="preserve"> </v>
      </c>
      <c r="J12982" s="5">
        <f t="shared" si="1011"/>
        <v>1</v>
      </c>
      <c r="K12982" s="5">
        <f t="shared" si="1012"/>
        <v>0</v>
      </c>
      <c r="L12982" s="5">
        <f t="shared" si="1013"/>
        <v>1</v>
      </c>
      <c r="N12982" s="8" t="str">
        <f>VLOOKUP(C12982,'data indicadores nacional'!$A$2:$J$24,10,FALSE)</f>
        <v>-</v>
      </c>
      <c r="O12982" t="str">
        <f t="shared" si="1014"/>
        <v xml:space="preserve"> </v>
      </c>
    </row>
    <row r="12983" spans="1:15">
      <c r="A12983" t="s">
        <v>109</v>
      </c>
      <c r="B12983" t="s">
        <v>425</v>
      </c>
      <c r="C12983" t="s">
        <v>151</v>
      </c>
      <c r="D12983" s="8">
        <v>6.1349693251533743</v>
      </c>
      <c r="E12983" s="8">
        <v>75.974025974025977</v>
      </c>
      <c r="F12983" s="8">
        <v>28.571428571428569</v>
      </c>
      <c r="G12983" t="str">
        <f>VLOOKUP(C12983,'data indicadores nacional'!$A$2:$G$24,7,FALSE)</f>
        <v>arriba</v>
      </c>
      <c r="H12983" s="9">
        <f>VLOOKUP(C12983,'data indicadores nacional'!$A$2:$F$24,6,FALSE)</f>
        <v>2.4115304789202416</v>
      </c>
      <c r="I12983" s="5" t="str">
        <f t="shared" si="1010"/>
        <v>alarma</v>
      </c>
      <c r="J12983" s="5">
        <f t="shared" si="1011"/>
        <v>1</v>
      </c>
      <c r="K12983" s="5">
        <f t="shared" si="1012"/>
        <v>0</v>
      </c>
      <c r="L12983" s="5">
        <f t="shared" si="1013"/>
        <v>1</v>
      </c>
      <c r="N12983" s="8" t="str">
        <f>VLOOKUP(C12983,'data indicadores nacional'!$A$2:$J$24,10,FALSE)</f>
        <v>-</v>
      </c>
      <c r="O12983" t="str">
        <f t="shared" si="1014"/>
        <v xml:space="preserve"> </v>
      </c>
    </row>
    <row r="12984" spans="1:15">
      <c r="A12984" t="s">
        <v>109</v>
      </c>
      <c r="B12984" t="s">
        <v>426</v>
      </c>
      <c r="C12984" t="s">
        <v>147</v>
      </c>
      <c r="D12984" s="8">
        <v>0</v>
      </c>
      <c r="E12984" s="8">
        <v>0</v>
      </c>
      <c r="F12984" s="8">
        <v>0</v>
      </c>
      <c r="G12984" t="str">
        <f>VLOOKUP(C12984,'data indicadores nacional'!$A$2:$G$24,7,FALSE)</f>
        <v>abajo</v>
      </c>
      <c r="H12984" s="9">
        <f>VLOOKUP(C12984,'data indicadores nacional'!$A$2:$F$24,6,FALSE)</f>
        <v>3.1698266245721529E-2</v>
      </c>
      <c r="I12984" s="5" t="str">
        <f t="shared" si="1010"/>
        <v xml:space="preserve"> </v>
      </c>
      <c r="J12984" s="5">
        <f t="shared" si="1011"/>
        <v>0</v>
      </c>
      <c r="K12984" s="5">
        <f t="shared" si="1012"/>
        <v>0</v>
      </c>
      <c r="L12984" s="5">
        <f t="shared" si="1013"/>
        <v>0</v>
      </c>
      <c r="N12984" s="8">
        <f>VLOOKUP(C12984,'data indicadores nacional'!$A$2:$J$24,10,FALSE)</f>
        <v>1</v>
      </c>
      <c r="O12984" t="str">
        <f t="shared" si="1014"/>
        <v xml:space="preserve"> </v>
      </c>
    </row>
    <row r="12985" spans="1:15">
      <c r="A12985" t="s">
        <v>109</v>
      </c>
      <c r="B12985" t="s">
        <v>426</v>
      </c>
      <c r="C12985" t="s">
        <v>148</v>
      </c>
      <c r="D12985" s="8">
        <v>5.7502246181491472</v>
      </c>
      <c r="E12985" s="8">
        <v>7.7978056426332296</v>
      </c>
      <c r="F12985" s="8">
        <v>7.4935400516795871</v>
      </c>
      <c r="G12985" t="str">
        <f>VLOOKUP(C12985,'data indicadores nacional'!$A$2:$G$24,7,FALSE)</f>
        <v>arriba</v>
      </c>
      <c r="H12985" s="9">
        <f>VLOOKUP(C12985,'data indicadores nacional'!$A$2:$F$24,6,FALSE)</f>
        <v>0.44294071764974818</v>
      </c>
      <c r="I12985" s="5" t="str">
        <f t="shared" si="1010"/>
        <v>alarma</v>
      </c>
      <c r="J12985" s="5">
        <f t="shared" si="1011"/>
        <v>1</v>
      </c>
      <c r="K12985" s="5">
        <f t="shared" si="1012"/>
        <v>0</v>
      </c>
      <c r="L12985" s="5">
        <f t="shared" si="1013"/>
        <v>1</v>
      </c>
      <c r="N12985" s="8">
        <f>VLOOKUP(C12985,'data indicadores nacional'!$A$2:$J$24,10,FALSE)</f>
        <v>80</v>
      </c>
      <c r="O12985" t="str">
        <f t="shared" si="1014"/>
        <v>alarma</v>
      </c>
    </row>
    <row r="12986" spans="1:15">
      <c r="A12986" t="s">
        <v>109</v>
      </c>
      <c r="B12986" t="s">
        <v>426</v>
      </c>
      <c r="C12986" t="s">
        <v>149</v>
      </c>
      <c r="D12986" s="8">
        <v>0</v>
      </c>
      <c r="E12986" s="8">
        <v>3.9184952978056423E-2</v>
      </c>
      <c r="F12986" s="8">
        <v>4.3066322136089581E-2</v>
      </c>
      <c r="G12986" t="str">
        <f>VLOOKUP(C12986,'data indicadores nacional'!$A$2:$G$24,7,FALSE)</f>
        <v>abajo</v>
      </c>
      <c r="H12986" s="9">
        <f>VLOOKUP(C12986,'data indicadores nacional'!$A$2:$F$24,6,FALSE)</f>
        <v>3.3105825166439729E-2</v>
      </c>
      <c r="I12986" s="5" t="str">
        <f t="shared" si="1010"/>
        <v>alarma</v>
      </c>
      <c r="J12986" s="5">
        <f t="shared" si="1011"/>
        <v>0</v>
      </c>
      <c r="K12986" s="5">
        <f t="shared" si="1012"/>
        <v>1</v>
      </c>
      <c r="L12986" s="5">
        <f t="shared" si="1013"/>
        <v>1</v>
      </c>
      <c r="N12986" s="8" t="str">
        <f>VLOOKUP(C12986,'data indicadores nacional'!$A$2:$J$24,10,FALSE)</f>
        <v>-</v>
      </c>
      <c r="O12986" t="str">
        <f t="shared" si="1014"/>
        <v xml:space="preserve"> </v>
      </c>
    </row>
    <row r="12987" spans="1:15">
      <c r="A12987" t="s">
        <v>109</v>
      </c>
      <c r="B12987" t="s">
        <v>426</v>
      </c>
      <c r="C12987" t="s">
        <v>150</v>
      </c>
      <c r="D12987" s="8">
        <v>0</v>
      </c>
      <c r="E12987" s="8">
        <v>0</v>
      </c>
      <c r="F12987" s="8">
        <v>0</v>
      </c>
      <c r="G12987" t="str">
        <f>VLOOKUP(C12987,'data indicadores nacional'!$A$2:$G$24,7,FALSE)</f>
        <v>abajo</v>
      </c>
      <c r="H12987" s="9">
        <f>VLOOKUP(C12987,'data indicadores nacional'!$A$2:$F$24,6,FALSE)</f>
        <v>3.1798702633632006E-2</v>
      </c>
      <c r="I12987" s="5" t="str">
        <f t="shared" si="1010"/>
        <v xml:space="preserve"> </v>
      </c>
      <c r="J12987" s="5">
        <f t="shared" si="1011"/>
        <v>0</v>
      </c>
      <c r="K12987" s="5">
        <f t="shared" si="1012"/>
        <v>0</v>
      </c>
      <c r="L12987" s="5">
        <f t="shared" si="1013"/>
        <v>0</v>
      </c>
      <c r="N12987" s="8" t="str">
        <f>VLOOKUP(C12987,'data indicadores nacional'!$A$2:$J$24,10,FALSE)</f>
        <v>-</v>
      </c>
      <c r="O12987" t="str">
        <f t="shared" si="1014"/>
        <v xml:space="preserve"> </v>
      </c>
    </row>
    <row r="12988" spans="1:15">
      <c r="A12988" t="s">
        <v>109</v>
      </c>
      <c r="B12988" t="s">
        <v>426</v>
      </c>
      <c r="C12988" t="s">
        <v>151</v>
      </c>
      <c r="D12988" s="8">
        <v>69.230769230769226</v>
      </c>
      <c r="E12988" s="8">
        <v>58.189655172413794</v>
      </c>
      <c r="F12988" s="8">
        <v>89.099526066350705</v>
      </c>
      <c r="G12988" t="str">
        <f>VLOOKUP(C12988,'data indicadores nacional'!$A$2:$G$24,7,FALSE)</f>
        <v>arriba</v>
      </c>
      <c r="H12988" s="9">
        <f>VLOOKUP(C12988,'data indicadores nacional'!$A$2:$F$24,6,FALSE)</f>
        <v>2.4115304789202416</v>
      </c>
      <c r="I12988" s="5" t="str">
        <f t="shared" si="1010"/>
        <v xml:space="preserve"> </v>
      </c>
      <c r="J12988" s="5">
        <f t="shared" si="1011"/>
        <v>1</v>
      </c>
      <c r="K12988" s="5">
        <f t="shared" si="1012"/>
        <v>0</v>
      </c>
      <c r="L12988" s="5">
        <f t="shared" si="1013"/>
        <v>1</v>
      </c>
      <c r="N12988" s="8" t="str">
        <f>VLOOKUP(C12988,'data indicadores nacional'!$A$2:$J$24,10,FALSE)</f>
        <v>-</v>
      </c>
      <c r="O12988" t="str">
        <f t="shared" si="1014"/>
        <v xml:space="preserve"> </v>
      </c>
    </row>
    <row r="12989" spans="1:15">
      <c r="A12989" t="s">
        <v>109</v>
      </c>
      <c r="B12989" t="s">
        <v>427</v>
      </c>
      <c r="C12989" t="s">
        <v>147</v>
      </c>
      <c r="D12989" s="8">
        <v>0</v>
      </c>
      <c r="E12989" s="8">
        <v>0</v>
      </c>
      <c r="F12989" s="8">
        <v>0</v>
      </c>
      <c r="G12989" t="str">
        <f>VLOOKUP(C12989,'data indicadores nacional'!$A$2:$G$24,7,FALSE)</f>
        <v>abajo</v>
      </c>
      <c r="H12989" s="9">
        <f>VLOOKUP(C12989,'data indicadores nacional'!$A$2:$F$24,6,FALSE)</f>
        <v>3.1698266245721529E-2</v>
      </c>
      <c r="I12989" s="5" t="str">
        <f t="shared" si="1010"/>
        <v xml:space="preserve"> </v>
      </c>
      <c r="J12989" s="5">
        <f t="shared" si="1011"/>
        <v>0</v>
      </c>
      <c r="K12989" s="5">
        <f t="shared" si="1012"/>
        <v>0</v>
      </c>
      <c r="L12989" s="5">
        <f t="shared" si="1013"/>
        <v>0</v>
      </c>
      <c r="N12989" s="8">
        <f>VLOOKUP(C12989,'data indicadores nacional'!$A$2:$J$24,10,FALSE)</f>
        <v>1</v>
      </c>
      <c r="O12989" t="str">
        <f t="shared" si="1014"/>
        <v xml:space="preserve"> </v>
      </c>
    </row>
    <row r="12990" spans="1:15">
      <c r="A12990" t="s">
        <v>109</v>
      </c>
      <c r="B12990" t="s">
        <v>427</v>
      </c>
      <c r="C12990" t="s">
        <v>148</v>
      </c>
      <c r="D12990" s="8">
        <v>5.5158324821246172</v>
      </c>
      <c r="E12990" s="8">
        <v>4.3723849372384933</v>
      </c>
      <c r="F12990" s="8">
        <v>4.7225186766275344</v>
      </c>
      <c r="G12990" t="str">
        <f>VLOOKUP(C12990,'data indicadores nacional'!$A$2:$G$24,7,FALSE)</f>
        <v>arriba</v>
      </c>
      <c r="H12990" s="9">
        <f>VLOOKUP(C12990,'data indicadores nacional'!$A$2:$F$24,6,FALSE)</f>
        <v>0.44294071764974818</v>
      </c>
      <c r="I12990" s="5" t="str">
        <f t="shared" si="1010"/>
        <v xml:space="preserve"> </v>
      </c>
      <c r="J12990" s="5">
        <f t="shared" si="1011"/>
        <v>0</v>
      </c>
      <c r="K12990" s="5">
        <f t="shared" si="1012"/>
        <v>1</v>
      </c>
      <c r="L12990" s="5">
        <f t="shared" si="1013"/>
        <v>1</v>
      </c>
      <c r="N12990" s="8">
        <f>VLOOKUP(C12990,'data indicadores nacional'!$A$2:$J$24,10,FALSE)</f>
        <v>80</v>
      </c>
      <c r="O12990" t="str">
        <f t="shared" si="1014"/>
        <v>alarma</v>
      </c>
    </row>
    <row r="12991" spans="1:15">
      <c r="A12991" t="s">
        <v>109</v>
      </c>
      <c r="B12991" t="s">
        <v>427</v>
      </c>
      <c r="C12991" t="s">
        <v>149</v>
      </c>
      <c r="D12991" s="8">
        <v>5.1072522982635343E-2</v>
      </c>
      <c r="E12991" s="8">
        <v>4.1841004184100417E-2</v>
      </c>
      <c r="F12991" s="8">
        <v>0</v>
      </c>
      <c r="G12991" t="str">
        <f>VLOOKUP(C12991,'data indicadores nacional'!$A$2:$G$24,7,FALSE)</f>
        <v>abajo</v>
      </c>
      <c r="H12991" s="9">
        <f>VLOOKUP(C12991,'data indicadores nacional'!$A$2:$F$24,6,FALSE)</f>
        <v>3.3105825166439729E-2</v>
      </c>
      <c r="I12991" s="5" t="str">
        <f t="shared" si="1010"/>
        <v xml:space="preserve"> </v>
      </c>
      <c r="J12991" s="5">
        <f t="shared" si="1011"/>
        <v>1</v>
      </c>
      <c r="K12991" s="5">
        <f t="shared" si="1012"/>
        <v>0</v>
      </c>
      <c r="L12991" s="5">
        <f t="shared" si="1013"/>
        <v>1</v>
      </c>
      <c r="N12991" s="8" t="str">
        <f>VLOOKUP(C12991,'data indicadores nacional'!$A$2:$J$24,10,FALSE)</f>
        <v>-</v>
      </c>
      <c r="O12991" t="str">
        <f t="shared" si="1014"/>
        <v xml:space="preserve"> </v>
      </c>
    </row>
    <row r="12992" spans="1:15">
      <c r="A12992" t="s">
        <v>109</v>
      </c>
      <c r="B12992" t="s">
        <v>427</v>
      </c>
      <c r="C12992" t="s">
        <v>150</v>
      </c>
      <c r="D12992" s="8">
        <v>2.5536261491317672E-2</v>
      </c>
      <c r="E12992" s="8">
        <v>4.1841004184100417E-2</v>
      </c>
      <c r="F12992" s="8">
        <v>0.16008537886872998</v>
      </c>
      <c r="G12992" t="str">
        <f>VLOOKUP(C12992,'data indicadores nacional'!$A$2:$G$24,7,FALSE)</f>
        <v>abajo</v>
      </c>
      <c r="H12992" s="9">
        <f>VLOOKUP(C12992,'data indicadores nacional'!$A$2:$F$24,6,FALSE)</f>
        <v>3.1798702633632006E-2</v>
      </c>
      <c r="I12992" s="5" t="str">
        <f t="shared" si="1010"/>
        <v>alarma</v>
      </c>
      <c r="J12992" s="5">
        <f t="shared" si="1011"/>
        <v>0</v>
      </c>
      <c r="K12992" s="5">
        <f t="shared" si="1012"/>
        <v>1</v>
      </c>
      <c r="L12992" s="5">
        <f t="shared" si="1013"/>
        <v>1</v>
      </c>
      <c r="N12992" s="8" t="str">
        <f>VLOOKUP(C12992,'data indicadores nacional'!$A$2:$J$24,10,FALSE)</f>
        <v>-</v>
      </c>
      <c r="O12992" t="str">
        <f t="shared" si="1014"/>
        <v xml:space="preserve"> </v>
      </c>
    </row>
    <row r="12993" spans="1:15">
      <c r="A12993" t="s">
        <v>109</v>
      </c>
      <c r="B12993" t="s">
        <v>427</v>
      </c>
      <c r="C12993" t="s">
        <v>151</v>
      </c>
      <c r="D12993" s="8">
        <v>77.852348993288587</v>
      </c>
      <c r="E12993" s="8">
        <v>63.653483992467045</v>
      </c>
      <c r="F12993" s="8">
        <v>62.318840579710141</v>
      </c>
      <c r="G12993" t="str">
        <f>VLOOKUP(C12993,'data indicadores nacional'!$A$2:$G$24,7,FALSE)</f>
        <v>arriba</v>
      </c>
      <c r="H12993" s="9">
        <f>VLOOKUP(C12993,'data indicadores nacional'!$A$2:$F$24,6,FALSE)</f>
        <v>2.4115304789202416</v>
      </c>
      <c r="I12993" s="5" t="str">
        <f t="shared" si="1010"/>
        <v>alarma</v>
      </c>
      <c r="J12993" s="5">
        <f t="shared" si="1011"/>
        <v>0</v>
      </c>
      <c r="K12993" s="5">
        <f t="shared" si="1012"/>
        <v>1</v>
      </c>
      <c r="L12993" s="5">
        <f t="shared" si="1013"/>
        <v>1</v>
      </c>
      <c r="N12993" s="8" t="str">
        <f>VLOOKUP(C12993,'data indicadores nacional'!$A$2:$J$24,10,FALSE)</f>
        <v>-</v>
      </c>
      <c r="O12993" t="str">
        <f t="shared" si="1014"/>
        <v xml:space="preserve"> </v>
      </c>
    </row>
    <row r="12994" spans="1:15">
      <c r="A12994" t="s">
        <v>109</v>
      </c>
      <c r="B12994" t="s">
        <v>428</v>
      </c>
      <c r="C12994" t="s">
        <v>147</v>
      </c>
      <c r="D12994" s="8">
        <v>0</v>
      </c>
      <c r="E12994" s="8">
        <v>0</v>
      </c>
      <c r="F12994" s="8">
        <v>0</v>
      </c>
      <c r="G12994" t="str">
        <f>VLOOKUP(C12994,'data indicadores nacional'!$A$2:$G$24,7,FALSE)</f>
        <v>abajo</v>
      </c>
      <c r="H12994" s="9">
        <f>VLOOKUP(C12994,'data indicadores nacional'!$A$2:$F$24,6,FALSE)</f>
        <v>3.1698266245721529E-2</v>
      </c>
      <c r="I12994" s="5" t="str">
        <f t="shared" si="1010"/>
        <v xml:space="preserve"> </v>
      </c>
      <c r="J12994" s="5">
        <f t="shared" si="1011"/>
        <v>0</v>
      </c>
      <c r="K12994" s="5">
        <f t="shared" si="1012"/>
        <v>0</v>
      </c>
      <c r="L12994" s="5">
        <f t="shared" si="1013"/>
        <v>0</v>
      </c>
      <c r="N12994" s="8">
        <f>VLOOKUP(C12994,'data indicadores nacional'!$A$2:$J$24,10,FALSE)</f>
        <v>1</v>
      </c>
      <c r="O12994" t="str">
        <f t="shared" si="1014"/>
        <v xml:space="preserve"> </v>
      </c>
    </row>
    <row r="12995" spans="1:15">
      <c r="A12995" t="s">
        <v>109</v>
      </c>
      <c r="B12995" t="s">
        <v>428</v>
      </c>
      <c r="C12995" t="s">
        <v>148</v>
      </c>
      <c r="D12995" s="8">
        <v>12.101063829787234</v>
      </c>
      <c r="E12995" s="8">
        <v>13.896457765667575</v>
      </c>
      <c r="F12995" s="8">
        <v>12.464183381088825</v>
      </c>
      <c r="G12995" t="str">
        <f>VLOOKUP(C12995,'data indicadores nacional'!$A$2:$G$24,7,FALSE)</f>
        <v>arriba</v>
      </c>
      <c r="H12995" s="9">
        <f>VLOOKUP(C12995,'data indicadores nacional'!$A$2:$F$24,6,FALSE)</f>
        <v>0.44294071764974818</v>
      </c>
      <c r="I12995" s="5" t="str">
        <f t="shared" ref="I12995:I13058" si="1015">IF(G12995=$G$2,IF(F12995&gt;E12995,"alarma"," "),IF(F12995&lt;E12995,"alarma"," "))</f>
        <v>alarma</v>
      </c>
      <c r="J12995" s="5">
        <f t="shared" ref="J12995:J13058" si="1016">IF(G12995=$G$2,IF((D12995-F12995)&gt;($M$2*H12995),1,0),IF((F12995-D12995)&gt;($M$2*H12995),1,0))</f>
        <v>1</v>
      </c>
      <c r="K12995" s="5">
        <f t="shared" ref="K12995:K13058" si="1017">IF(G12995=$G$2,IF((F12995-D12995)&gt;($M$2*H12995),1,0),IF((D12995-F12995)&gt;($M$2*H12995),1,0))</f>
        <v>0</v>
      </c>
      <c r="L12995" s="5">
        <f t="shared" ref="L12995:L13058" si="1018">IF(J12995=1,1,IF(K12995=1,1,0))</f>
        <v>1</v>
      </c>
      <c r="N12995" s="8">
        <f>VLOOKUP(C12995,'data indicadores nacional'!$A$2:$J$24,10,FALSE)</f>
        <v>80</v>
      </c>
      <c r="O12995" t="str">
        <f t="shared" ref="O12995:O13058" si="1019">IF(N12995=$N$4," ",IF(F12995=$F$20," ",IF(G12995=$G$2,IF(F12995&lt;N12995," ","alarma"),IF(F12995&lt;N12995,"alarma"," "))))</f>
        <v>alarma</v>
      </c>
    </row>
    <row r="12996" spans="1:15">
      <c r="A12996" t="s">
        <v>109</v>
      </c>
      <c r="B12996" t="s">
        <v>428</v>
      </c>
      <c r="C12996" t="s">
        <v>149</v>
      </c>
      <c r="D12996" s="8">
        <v>0.13297872340425532</v>
      </c>
      <c r="E12996" s="8">
        <v>0</v>
      </c>
      <c r="F12996" s="8">
        <v>0</v>
      </c>
      <c r="G12996" t="str">
        <f>VLOOKUP(C12996,'data indicadores nacional'!$A$2:$G$24,7,FALSE)</f>
        <v>abajo</v>
      </c>
      <c r="H12996" s="9">
        <f>VLOOKUP(C12996,'data indicadores nacional'!$A$2:$F$24,6,FALSE)</f>
        <v>3.3105825166439729E-2</v>
      </c>
      <c r="I12996" s="5" t="str">
        <f t="shared" si="1015"/>
        <v xml:space="preserve"> </v>
      </c>
      <c r="J12996" s="5">
        <f t="shared" si="1016"/>
        <v>1</v>
      </c>
      <c r="K12996" s="5">
        <f t="shared" si="1017"/>
        <v>0</v>
      </c>
      <c r="L12996" s="5">
        <f t="shared" si="1018"/>
        <v>1</v>
      </c>
      <c r="N12996" s="8" t="str">
        <f>VLOOKUP(C12996,'data indicadores nacional'!$A$2:$J$24,10,FALSE)</f>
        <v>-</v>
      </c>
      <c r="O12996" t="str">
        <f t="shared" si="1019"/>
        <v xml:space="preserve"> </v>
      </c>
    </row>
    <row r="12997" spans="1:15">
      <c r="A12997" t="s">
        <v>109</v>
      </c>
      <c r="B12997" t="s">
        <v>428</v>
      </c>
      <c r="C12997" t="s">
        <v>150</v>
      </c>
      <c r="D12997" s="8">
        <v>0.26595744680851063</v>
      </c>
      <c r="E12997" s="8">
        <v>0</v>
      </c>
      <c r="F12997" s="8">
        <v>0.57306590257879653</v>
      </c>
      <c r="G12997" t="str">
        <f>VLOOKUP(C12997,'data indicadores nacional'!$A$2:$G$24,7,FALSE)</f>
        <v>abajo</v>
      </c>
      <c r="H12997" s="9">
        <f>VLOOKUP(C12997,'data indicadores nacional'!$A$2:$F$24,6,FALSE)</f>
        <v>3.1798702633632006E-2</v>
      </c>
      <c r="I12997" s="5" t="str">
        <f t="shared" si="1015"/>
        <v>alarma</v>
      </c>
      <c r="J12997" s="5">
        <f t="shared" si="1016"/>
        <v>0</v>
      </c>
      <c r="K12997" s="5">
        <f t="shared" si="1017"/>
        <v>1</v>
      </c>
      <c r="L12997" s="5">
        <f t="shared" si="1018"/>
        <v>1</v>
      </c>
      <c r="N12997" s="8" t="str">
        <f>VLOOKUP(C12997,'data indicadores nacional'!$A$2:$J$24,10,FALSE)</f>
        <v>-</v>
      </c>
      <c r="O12997" t="str">
        <f t="shared" si="1019"/>
        <v xml:space="preserve"> </v>
      </c>
    </row>
    <row r="12998" spans="1:15">
      <c r="A12998" t="s">
        <v>109</v>
      </c>
      <c r="B12998" t="s">
        <v>428</v>
      </c>
      <c r="C12998" t="s">
        <v>151</v>
      </c>
      <c r="D12998" s="8">
        <v>2.9197080291970803</v>
      </c>
      <c r="E12998" s="8">
        <v>35.384615384615387</v>
      </c>
      <c r="F12998" s="8">
        <v>11.235955056179774</v>
      </c>
      <c r="G12998" t="str">
        <f>VLOOKUP(C12998,'data indicadores nacional'!$A$2:$G$24,7,FALSE)</f>
        <v>arriba</v>
      </c>
      <c r="H12998" s="9">
        <f>VLOOKUP(C12998,'data indicadores nacional'!$A$2:$F$24,6,FALSE)</f>
        <v>2.4115304789202416</v>
      </c>
      <c r="I12998" s="5" t="str">
        <f t="shared" si="1015"/>
        <v>alarma</v>
      </c>
      <c r="J12998" s="5">
        <f t="shared" si="1016"/>
        <v>1</v>
      </c>
      <c r="K12998" s="5">
        <f t="shared" si="1017"/>
        <v>0</v>
      </c>
      <c r="L12998" s="5">
        <f t="shared" si="1018"/>
        <v>1</v>
      </c>
      <c r="N12998" s="8" t="str">
        <f>VLOOKUP(C12998,'data indicadores nacional'!$A$2:$J$24,10,FALSE)</f>
        <v>-</v>
      </c>
      <c r="O12998" t="str">
        <f t="shared" si="1019"/>
        <v xml:space="preserve"> </v>
      </c>
    </row>
    <row r="12999" spans="1:15">
      <c r="A12999" t="s">
        <v>109</v>
      </c>
      <c r="B12999" t="s">
        <v>429</v>
      </c>
      <c r="C12999" t="s">
        <v>147</v>
      </c>
      <c r="D12999" s="8">
        <v>0</v>
      </c>
      <c r="E12999" s="8">
        <v>0.11217049915872125</v>
      </c>
      <c r="F12999" s="8">
        <v>0</v>
      </c>
      <c r="G12999" t="str">
        <f>VLOOKUP(C12999,'data indicadores nacional'!$A$2:$G$24,7,FALSE)</f>
        <v>abajo</v>
      </c>
      <c r="H12999" s="9">
        <f>VLOOKUP(C12999,'data indicadores nacional'!$A$2:$F$24,6,FALSE)</f>
        <v>3.1698266245721529E-2</v>
      </c>
      <c r="I12999" s="5" t="str">
        <f t="shared" si="1015"/>
        <v xml:space="preserve"> </v>
      </c>
      <c r="J12999" s="5">
        <f t="shared" si="1016"/>
        <v>0</v>
      </c>
      <c r="K12999" s="5">
        <f t="shared" si="1017"/>
        <v>0</v>
      </c>
      <c r="L12999" s="5">
        <f t="shared" si="1018"/>
        <v>0</v>
      </c>
      <c r="N12999" s="8">
        <f>VLOOKUP(C12999,'data indicadores nacional'!$A$2:$J$24,10,FALSE)</f>
        <v>1</v>
      </c>
      <c r="O12999" t="str">
        <f t="shared" si="1019"/>
        <v xml:space="preserve"> </v>
      </c>
    </row>
    <row r="13000" spans="1:15">
      <c r="A13000" t="s">
        <v>109</v>
      </c>
      <c r="B13000" t="s">
        <v>429</v>
      </c>
      <c r="C13000" t="s">
        <v>148</v>
      </c>
      <c r="D13000" s="8">
        <v>4.5075669383003492</v>
      </c>
      <c r="E13000" s="8">
        <v>5.5725136650812805</v>
      </c>
      <c r="F13000" s="8">
        <v>4.8932607785684388</v>
      </c>
      <c r="G13000" t="str">
        <f>VLOOKUP(C13000,'data indicadores nacional'!$A$2:$G$24,7,FALSE)</f>
        <v>arriba</v>
      </c>
      <c r="H13000" s="9">
        <f>VLOOKUP(C13000,'data indicadores nacional'!$A$2:$F$24,6,FALSE)</f>
        <v>0.44294071764974818</v>
      </c>
      <c r="I13000" s="5" t="str">
        <f t="shared" si="1015"/>
        <v>alarma</v>
      </c>
      <c r="J13000" s="5">
        <f t="shared" si="1016"/>
        <v>1</v>
      </c>
      <c r="K13000" s="5">
        <f t="shared" si="1017"/>
        <v>0</v>
      </c>
      <c r="L13000" s="5">
        <f t="shared" si="1018"/>
        <v>1</v>
      </c>
      <c r="N13000" s="8">
        <f>VLOOKUP(C13000,'data indicadores nacional'!$A$2:$J$24,10,FALSE)</f>
        <v>80</v>
      </c>
      <c r="O13000" t="str">
        <f t="shared" si="1019"/>
        <v>alarma</v>
      </c>
    </row>
    <row r="13001" spans="1:15">
      <c r="A13001" t="s">
        <v>109</v>
      </c>
      <c r="B13001" t="s">
        <v>429</v>
      </c>
      <c r="C13001" t="s">
        <v>149</v>
      </c>
      <c r="D13001" s="8">
        <v>0.15366705471478462</v>
      </c>
      <c r="E13001" s="8">
        <v>0.12422801164193938</v>
      </c>
      <c r="F13001" s="8">
        <v>0.10464629552113855</v>
      </c>
      <c r="G13001" t="str">
        <f>VLOOKUP(C13001,'data indicadores nacional'!$A$2:$G$24,7,FALSE)</f>
        <v>abajo</v>
      </c>
      <c r="H13001" s="9">
        <f>VLOOKUP(C13001,'data indicadores nacional'!$A$2:$F$24,6,FALSE)</f>
        <v>3.3105825166439729E-2</v>
      </c>
      <c r="I13001" s="5" t="str">
        <f t="shared" si="1015"/>
        <v xml:space="preserve"> </v>
      </c>
      <c r="J13001" s="5">
        <f t="shared" si="1016"/>
        <v>1</v>
      </c>
      <c r="K13001" s="5">
        <f t="shared" si="1017"/>
        <v>0</v>
      </c>
      <c r="L13001" s="5">
        <f t="shared" si="1018"/>
        <v>1</v>
      </c>
      <c r="N13001" s="8" t="str">
        <f>VLOOKUP(C13001,'data indicadores nacional'!$A$2:$J$24,10,FALSE)</f>
        <v>-</v>
      </c>
      <c r="O13001" t="str">
        <f t="shared" si="1019"/>
        <v xml:space="preserve"> </v>
      </c>
    </row>
    <row r="13002" spans="1:15">
      <c r="A13002" t="s">
        <v>109</v>
      </c>
      <c r="B13002" t="s">
        <v>429</v>
      </c>
      <c r="C13002" t="s">
        <v>150</v>
      </c>
      <c r="D13002" s="8">
        <v>9.3131548311990685E-3</v>
      </c>
      <c r="E13002" s="8">
        <v>9.5833037552353242E-2</v>
      </c>
      <c r="F13002" s="8">
        <v>0.11720385098367518</v>
      </c>
      <c r="G13002" t="str">
        <f>VLOOKUP(C13002,'data indicadores nacional'!$A$2:$G$24,7,FALSE)</f>
        <v>abajo</v>
      </c>
      <c r="H13002" s="9">
        <f>VLOOKUP(C13002,'data indicadores nacional'!$A$2:$F$24,6,FALSE)</f>
        <v>3.1798702633632006E-2</v>
      </c>
      <c r="I13002" s="5" t="str">
        <f t="shared" si="1015"/>
        <v>alarma</v>
      </c>
      <c r="J13002" s="5">
        <f t="shared" si="1016"/>
        <v>0</v>
      </c>
      <c r="K13002" s="5">
        <f t="shared" si="1017"/>
        <v>1</v>
      </c>
      <c r="L13002" s="5">
        <f t="shared" si="1018"/>
        <v>1</v>
      </c>
      <c r="N13002" s="8" t="str">
        <f>VLOOKUP(C13002,'data indicadores nacional'!$A$2:$J$24,10,FALSE)</f>
        <v>-</v>
      </c>
      <c r="O13002" t="str">
        <f t="shared" si="1019"/>
        <v xml:space="preserve"> </v>
      </c>
    </row>
    <row r="13003" spans="1:15">
      <c r="A13003" t="s">
        <v>109</v>
      </c>
      <c r="B13003" t="s">
        <v>429</v>
      </c>
      <c r="C13003" t="s">
        <v>151</v>
      </c>
      <c r="D13003" s="8">
        <v>69.380234505862646</v>
      </c>
      <c r="E13003" s="8">
        <v>64.557926829268297</v>
      </c>
      <c r="F13003" s="8">
        <v>78.727991376212728</v>
      </c>
      <c r="G13003" t="str">
        <f>VLOOKUP(C13003,'data indicadores nacional'!$A$2:$G$24,7,FALSE)</f>
        <v>arriba</v>
      </c>
      <c r="H13003" s="9">
        <f>VLOOKUP(C13003,'data indicadores nacional'!$A$2:$F$24,6,FALSE)</f>
        <v>2.4115304789202416</v>
      </c>
      <c r="I13003" s="5" t="str">
        <f t="shared" si="1015"/>
        <v xml:space="preserve"> </v>
      </c>
      <c r="J13003" s="5">
        <f t="shared" si="1016"/>
        <v>1</v>
      </c>
      <c r="K13003" s="5">
        <f t="shared" si="1017"/>
        <v>0</v>
      </c>
      <c r="L13003" s="5">
        <f t="shared" si="1018"/>
        <v>1</v>
      </c>
      <c r="N13003" s="8" t="str">
        <f>VLOOKUP(C13003,'data indicadores nacional'!$A$2:$J$24,10,FALSE)</f>
        <v>-</v>
      </c>
      <c r="O13003" t="str">
        <f t="shared" si="1019"/>
        <v xml:space="preserve"> </v>
      </c>
    </row>
    <row r="13004" spans="1:15">
      <c r="A13004" t="s">
        <v>109</v>
      </c>
      <c r="B13004" t="s">
        <v>430</v>
      </c>
      <c r="C13004" t="s">
        <v>147</v>
      </c>
      <c r="D13004" s="8">
        <v>0</v>
      </c>
      <c r="E13004" s="8">
        <v>0</v>
      </c>
      <c r="F13004" s="8">
        <v>0</v>
      </c>
      <c r="G13004" t="str">
        <f>VLOOKUP(C13004,'data indicadores nacional'!$A$2:$G$24,7,FALSE)</f>
        <v>abajo</v>
      </c>
      <c r="H13004" s="9">
        <f>VLOOKUP(C13004,'data indicadores nacional'!$A$2:$F$24,6,FALSE)</f>
        <v>3.1698266245721529E-2</v>
      </c>
      <c r="I13004" s="5" t="str">
        <f t="shared" si="1015"/>
        <v xml:space="preserve"> </v>
      </c>
      <c r="J13004" s="5">
        <f t="shared" si="1016"/>
        <v>0</v>
      </c>
      <c r="K13004" s="5">
        <f t="shared" si="1017"/>
        <v>0</v>
      </c>
      <c r="L13004" s="5">
        <f t="shared" si="1018"/>
        <v>0</v>
      </c>
      <c r="N13004" s="8">
        <f>VLOOKUP(C13004,'data indicadores nacional'!$A$2:$J$24,10,FALSE)</f>
        <v>1</v>
      </c>
      <c r="O13004" t="str">
        <f t="shared" si="1019"/>
        <v xml:space="preserve"> </v>
      </c>
    </row>
    <row r="13005" spans="1:15">
      <c r="A13005" t="s">
        <v>109</v>
      </c>
      <c r="B13005" t="s">
        <v>430</v>
      </c>
      <c r="C13005" t="s">
        <v>148</v>
      </c>
      <c r="D13005" s="8">
        <v>14.907932011331445</v>
      </c>
      <c r="E13005" s="8">
        <v>7.3936389921520034</v>
      </c>
      <c r="F13005" s="8">
        <v>6.1946902654867255</v>
      </c>
      <c r="G13005" t="str">
        <f>VLOOKUP(C13005,'data indicadores nacional'!$A$2:$G$24,7,FALSE)</f>
        <v>arriba</v>
      </c>
      <c r="H13005" s="9">
        <f>VLOOKUP(C13005,'data indicadores nacional'!$A$2:$F$24,6,FALSE)</f>
        <v>0.44294071764974818</v>
      </c>
      <c r="I13005" s="5" t="str">
        <f t="shared" si="1015"/>
        <v>alarma</v>
      </c>
      <c r="J13005" s="5">
        <f t="shared" si="1016"/>
        <v>0</v>
      </c>
      <c r="K13005" s="5">
        <f t="shared" si="1017"/>
        <v>1</v>
      </c>
      <c r="L13005" s="5">
        <f t="shared" si="1018"/>
        <v>1</v>
      </c>
      <c r="N13005" s="8">
        <f>VLOOKUP(C13005,'data indicadores nacional'!$A$2:$J$24,10,FALSE)</f>
        <v>80</v>
      </c>
      <c r="O13005" t="str">
        <f t="shared" si="1019"/>
        <v>alarma</v>
      </c>
    </row>
    <row r="13006" spans="1:15">
      <c r="A13006" t="s">
        <v>109</v>
      </c>
      <c r="B13006" t="s">
        <v>430</v>
      </c>
      <c r="C13006" t="s">
        <v>149</v>
      </c>
      <c r="D13006" s="8">
        <v>7.0821529745042494E-2</v>
      </c>
      <c r="E13006" s="8">
        <v>4.1305245766212313E-2</v>
      </c>
      <c r="F13006" s="8">
        <v>4.0225261464199517E-2</v>
      </c>
      <c r="G13006" t="str">
        <f>VLOOKUP(C13006,'data indicadores nacional'!$A$2:$G$24,7,FALSE)</f>
        <v>abajo</v>
      </c>
      <c r="H13006" s="9">
        <f>VLOOKUP(C13006,'data indicadores nacional'!$A$2:$F$24,6,FALSE)</f>
        <v>3.3105825166439729E-2</v>
      </c>
      <c r="I13006" s="5" t="str">
        <f t="shared" si="1015"/>
        <v xml:space="preserve"> </v>
      </c>
      <c r="J13006" s="5">
        <f t="shared" si="1016"/>
        <v>1</v>
      </c>
      <c r="K13006" s="5">
        <f t="shared" si="1017"/>
        <v>0</v>
      </c>
      <c r="L13006" s="5">
        <f t="shared" si="1018"/>
        <v>1</v>
      </c>
      <c r="N13006" s="8" t="str">
        <f>VLOOKUP(C13006,'data indicadores nacional'!$A$2:$J$24,10,FALSE)</f>
        <v>-</v>
      </c>
      <c r="O13006" t="str">
        <f t="shared" si="1019"/>
        <v xml:space="preserve"> </v>
      </c>
    </row>
    <row r="13007" spans="1:15">
      <c r="A13007" t="s">
        <v>109</v>
      </c>
      <c r="B13007" t="s">
        <v>430</v>
      </c>
      <c r="C13007" t="s">
        <v>150</v>
      </c>
      <c r="D13007" s="8">
        <v>3.5410764872521247E-2</v>
      </c>
      <c r="E13007" s="8">
        <v>0</v>
      </c>
      <c r="F13007" s="8">
        <v>8.0450522928399035E-2</v>
      </c>
      <c r="G13007" t="str">
        <f>VLOOKUP(C13007,'data indicadores nacional'!$A$2:$G$24,7,FALSE)</f>
        <v>abajo</v>
      </c>
      <c r="H13007" s="9">
        <f>VLOOKUP(C13007,'data indicadores nacional'!$A$2:$F$24,6,FALSE)</f>
        <v>3.1798702633632006E-2</v>
      </c>
      <c r="I13007" s="5" t="str">
        <f t="shared" si="1015"/>
        <v>alarma</v>
      </c>
      <c r="J13007" s="5">
        <f t="shared" si="1016"/>
        <v>0</v>
      </c>
      <c r="K13007" s="5">
        <f t="shared" si="1017"/>
        <v>1</v>
      </c>
      <c r="L13007" s="5">
        <f t="shared" si="1018"/>
        <v>1</v>
      </c>
      <c r="N13007" s="8" t="str">
        <f>VLOOKUP(C13007,'data indicadores nacional'!$A$2:$J$24,10,FALSE)</f>
        <v>-</v>
      </c>
      <c r="O13007" t="str">
        <f t="shared" si="1019"/>
        <v xml:space="preserve"> </v>
      </c>
    </row>
    <row r="13008" spans="1:15">
      <c r="A13008" t="s">
        <v>109</v>
      </c>
      <c r="B13008" t="s">
        <v>430</v>
      </c>
      <c r="C13008" t="s">
        <v>151</v>
      </c>
      <c r="D13008" s="8">
        <v>46.280991735537192</v>
      </c>
      <c r="E13008" s="8">
        <v>19.902912621359224</v>
      </c>
      <c r="F13008" s="8">
        <v>37.185929648241206</v>
      </c>
      <c r="G13008" t="str">
        <f>VLOOKUP(C13008,'data indicadores nacional'!$A$2:$G$24,7,FALSE)</f>
        <v>arriba</v>
      </c>
      <c r="H13008" s="9">
        <f>VLOOKUP(C13008,'data indicadores nacional'!$A$2:$F$24,6,FALSE)</f>
        <v>2.4115304789202416</v>
      </c>
      <c r="I13008" s="5" t="str">
        <f t="shared" si="1015"/>
        <v xml:space="preserve"> </v>
      </c>
      <c r="J13008" s="5">
        <f t="shared" si="1016"/>
        <v>0</v>
      </c>
      <c r="K13008" s="5">
        <f t="shared" si="1017"/>
        <v>1</v>
      </c>
      <c r="L13008" s="5">
        <f t="shared" si="1018"/>
        <v>1</v>
      </c>
      <c r="N13008" s="8" t="str">
        <f>VLOOKUP(C13008,'data indicadores nacional'!$A$2:$J$24,10,FALSE)</f>
        <v>-</v>
      </c>
      <c r="O13008" t="str">
        <f t="shared" si="1019"/>
        <v xml:space="preserve"> </v>
      </c>
    </row>
    <row r="13009" spans="1:15">
      <c r="A13009" t="s">
        <v>109</v>
      </c>
      <c r="B13009" t="s">
        <v>431</v>
      </c>
      <c r="C13009" t="s">
        <v>147</v>
      </c>
      <c r="D13009" s="8">
        <v>0</v>
      </c>
      <c r="E13009" s="8">
        <v>0</v>
      </c>
      <c r="F13009" s="8">
        <v>0</v>
      </c>
      <c r="G13009" t="str">
        <f>VLOOKUP(C13009,'data indicadores nacional'!$A$2:$G$24,7,FALSE)</f>
        <v>abajo</v>
      </c>
      <c r="H13009" s="9">
        <f>VLOOKUP(C13009,'data indicadores nacional'!$A$2:$F$24,6,FALSE)</f>
        <v>3.1698266245721529E-2</v>
      </c>
      <c r="I13009" s="5" t="str">
        <f t="shared" si="1015"/>
        <v xml:space="preserve"> </v>
      </c>
      <c r="J13009" s="5">
        <f t="shared" si="1016"/>
        <v>0</v>
      </c>
      <c r="K13009" s="5">
        <f t="shared" si="1017"/>
        <v>0</v>
      </c>
      <c r="L13009" s="5">
        <f t="shared" si="1018"/>
        <v>0</v>
      </c>
      <c r="N13009" s="8">
        <f>VLOOKUP(C13009,'data indicadores nacional'!$A$2:$J$24,10,FALSE)</f>
        <v>1</v>
      </c>
      <c r="O13009" t="str">
        <f t="shared" si="1019"/>
        <v xml:space="preserve"> </v>
      </c>
    </row>
    <row r="13010" spans="1:15">
      <c r="A13010" t="s">
        <v>109</v>
      </c>
      <c r="B13010" t="s">
        <v>431</v>
      </c>
      <c r="C13010" t="s">
        <v>148</v>
      </c>
      <c r="D13010" s="8">
        <v>8.0789473684210513</v>
      </c>
      <c r="E13010" s="8">
        <v>7.5268817204301079</v>
      </c>
      <c r="F13010" s="8">
        <v>7.9881656804733732</v>
      </c>
      <c r="G13010" t="str">
        <f>VLOOKUP(C13010,'data indicadores nacional'!$A$2:$G$24,7,FALSE)</f>
        <v>arriba</v>
      </c>
      <c r="H13010" s="9">
        <f>VLOOKUP(C13010,'data indicadores nacional'!$A$2:$F$24,6,FALSE)</f>
        <v>0.44294071764974818</v>
      </c>
      <c r="I13010" s="5" t="str">
        <f t="shared" si="1015"/>
        <v xml:space="preserve"> </v>
      </c>
      <c r="J13010" s="5">
        <f t="shared" si="1016"/>
        <v>0</v>
      </c>
      <c r="K13010" s="5">
        <f t="shared" si="1017"/>
        <v>1</v>
      </c>
      <c r="L13010" s="5">
        <f t="shared" si="1018"/>
        <v>1</v>
      </c>
      <c r="N13010" s="8">
        <f>VLOOKUP(C13010,'data indicadores nacional'!$A$2:$J$24,10,FALSE)</f>
        <v>80</v>
      </c>
      <c r="O13010" t="str">
        <f t="shared" si="1019"/>
        <v>alarma</v>
      </c>
    </row>
    <row r="13011" spans="1:15">
      <c r="A13011" t="s">
        <v>109</v>
      </c>
      <c r="B13011" t="s">
        <v>431</v>
      </c>
      <c r="C13011" t="s">
        <v>149</v>
      </c>
      <c r="D13011" s="8">
        <v>7.8947368421052627E-2</v>
      </c>
      <c r="E13011" s="8">
        <v>3.4135518006485753E-2</v>
      </c>
      <c r="F13011" s="8">
        <v>4.2265426880811495E-2</v>
      </c>
      <c r="G13011" t="str">
        <f>VLOOKUP(C13011,'data indicadores nacional'!$A$2:$G$24,7,FALSE)</f>
        <v>abajo</v>
      </c>
      <c r="H13011" s="9">
        <f>VLOOKUP(C13011,'data indicadores nacional'!$A$2:$F$24,6,FALSE)</f>
        <v>3.3105825166439729E-2</v>
      </c>
      <c r="I13011" s="5" t="str">
        <f t="shared" si="1015"/>
        <v>alarma</v>
      </c>
      <c r="J13011" s="5">
        <f t="shared" si="1016"/>
        <v>1</v>
      </c>
      <c r="K13011" s="5">
        <f t="shared" si="1017"/>
        <v>0</v>
      </c>
      <c r="L13011" s="5">
        <f t="shared" si="1018"/>
        <v>1</v>
      </c>
      <c r="N13011" s="8" t="str">
        <f>VLOOKUP(C13011,'data indicadores nacional'!$A$2:$J$24,10,FALSE)</f>
        <v>-</v>
      </c>
      <c r="O13011" t="str">
        <f t="shared" si="1019"/>
        <v xml:space="preserve"> </v>
      </c>
    </row>
    <row r="13012" spans="1:15">
      <c r="A13012" t="s">
        <v>109</v>
      </c>
      <c r="B13012" t="s">
        <v>431</v>
      </c>
      <c r="C13012" t="s">
        <v>150</v>
      </c>
      <c r="D13012" s="8">
        <v>2.6315789473684209E-2</v>
      </c>
      <c r="E13012" s="8">
        <v>8.5338795016214372E-2</v>
      </c>
      <c r="F13012" s="8">
        <v>4.2265426880811495E-2</v>
      </c>
      <c r="G13012" t="str">
        <f>VLOOKUP(C13012,'data indicadores nacional'!$A$2:$G$24,7,FALSE)</f>
        <v>abajo</v>
      </c>
      <c r="H13012" s="9">
        <f>VLOOKUP(C13012,'data indicadores nacional'!$A$2:$F$24,6,FALSE)</f>
        <v>3.1798702633632006E-2</v>
      </c>
      <c r="I13012" s="5" t="str">
        <f t="shared" si="1015"/>
        <v xml:space="preserve"> </v>
      </c>
      <c r="J13012" s="5">
        <f t="shared" si="1016"/>
        <v>0</v>
      </c>
      <c r="K13012" s="5">
        <f t="shared" si="1017"/>
        <v>1</v>
      </c>
      <c r="L13012" s="5">
        <f t="shared" si="1018"/>
        <v>1</v>
      </c>
      <c r="N13012" s="8" t="str">
        <f>VLOOKUP(C13012,'data indicadores nacional'!$A$2:$J$24,10,FALSE)</f>
        <v>-</v>
      </c>
      <c r="O13012" t="str">
        <f t="shared" si="1019"/>
        <v xml:space="preserve"> </v>
      </c>
    </row>
    <row r="13013" spans="1:15">
      <c r="A13013" t="s">
        <v>109</v>
      </c>
      <c r="B13013" t="s">
        <v>431</v>
      </c>
      <c r="C13013" t="s">
        <v>151</v>
      </c>
      <c r="D13013" s="8">
        <v>41.28</v>
      </c>
      <c r="E13013" s="8">
        <v>64.435695538057743</v>
      </c>
      <c r="F13013" s="8">
        <v>61.147540983606554</v>
      </c>
      <c r="G13013" t="str">
        <f>VLOOKUP(C13013,'data indicadores nacional'!$A$2:$G$24,7,FALSE)</f>
        <v>arriba</v>
      </c>
      <c r="H13013" s="9">
        <f>VLOOKUP(C13013,'data indicadores nacional'!$A$2:$F$24,6,FALSE)</f>
        <v>2.4115304789202416</v>
      </c>
      <c r="I13013" s="5" t="str">
        <f t="shared" si="1015"/>
        <v>alarma</v>
      </c>
      <c r="J13013" s="5">
        <f t="shared" si="1016"/>
        <v>1</v>
      </c>
      <c r="K13013" s="5">
        <f t="shared" si="1017"/>
        <v>0</v>
      </c>
      <c r="L13013" s="5">
        <f t="shared" si="1018"/>
        <v>1</v>
      </c>
      <c r="N13013" s="8" t="str">
        <f>VLOOKUP(C13013,'data indicadores nacional'!$A$2:$J$24,10,FALSE)</f>
        <v>-</v>
      </c>
      <c r="O13013" t="str">
        <f t="shared" si="1019"/>
        <v xml:space="preserve"> </v>
      </c>
    </row>
    <row r="13014" spans="1:15">
      <c r="A13014" t="s">
        <v>109</v>
      </c>
      <c r="B13014" t="s">
        <v>432</v>
      </c>
      <c r="C13014" t="s">
        <v>147</v>
      </c>
      <c r="D13014" s="8">
        <v>0</v>
      </c>
      <c r="E13014" s="8">
        <v>0</v>
      </c>
      <c r="F13014" s="8">
        <v>0</v>
      </c>
      <c r="G13014" t="str">
        <f>VLOOKUP(C13014,'data indicadores nacional'!$A$2:$G$24,7,FALSE)</f>
        <v>abajo</v>
      </c>
      <c r="H13014" s="9">
        <f>VLOOKUP(C13014,'data indicadores nacional'!$A$2:$F$24,6,FALSE)</f>
        <v>3.1698266245721529E-2</v>
      </c>
      <c r="I13014" s="5" t="str">
        <f t="shared" si="1015"/>
        <v xml:space="preserve"> </v>
      </c>
      <c r="J13014" s="5">
        <f t="shared" si="1016"/>
        <v>0</v>
      </c>
      <c r="K13014" s="5">
        <f t="shared" si="1017"/>
        <v>0</v>
      </c>
      <c r="L13014" s="5">
        <f t="shared" si="1018"/>
        <v>0</v>
      </c>
      <c r="N13014" s="8">
        <f>VLOOKUP(C13014,'data indicadores nacional'!$A$2:$J$24,10,FALSE)</f>
        <v>1</v>
      </c>
      <c r="O13014" t="str">
        <f t="shared" si="1019"/>
        <v xml:space="preserve"> </v>
      </c>
    </row>
    <row r="13015" spans="1:15">
      <c r="A13015" t="s">
        <v>109</v>
      </c>
      <c r="B13015" t="s">
        <v>432</v>
      </c>
      <c r="C13015" t="s">
        <v>148</v>
      </c>
      <c r="D13015" s="8">
        <v>5.9322033898305087</v>
      </c>
      <c r="E13015" s="8">
        <v>6.3111391606184908</v>
      </c>
      <c r="F13015" s="8">
        <v>12.206391990758569</v>
      </c>
      <c r="G13015" t="str">
        <f>VLOOKUP(C13015,'data indicadores nacional'!$A$2:$G$24,7,FALSE)</f>
        <v>arriba</v>
      </c>
      <c r="H13015" s="9">
        <f>VLOOKUP(C13015,'data indicadores nacional'!$A$2:$F$24,6,FALSE)</f>
        <v>0.44294071764974818</v>
      </c>
      <c r="I13015" s="5" t="str">
        <f t="shared" si="1015"/>
        <v xml:space="preserve"> </v>
      </c>
      <c r="J13015" s="5">
        <f t="shared" si="1016"/>
        <v>1</v>
      </c>
      <c r="K13015" s="5">
        <f t="shared" si="1017"/>
        <v>0</v>
      </c>
      <c r="L13015" s="5">
        <f t="shared" si="1018"/>
        <v>1</v>
      </c>
      <c r="N13015" s="8">
        <f>VLOOKUP(C13015,'data indicadores nacional'!$A$2:$J$24,10,FALSE)</f>
        <v>80</v>
      </c>
      <c r="O13015" t="str">
        <f t="shared" si="1019"/>
        <v>alarma</v>
      </c>
    </row>
    <row r="13016" spans="1:15">
      <c r="A13016" t="s">
        <v>109</v>
      </c>
      <c r="B13016" t="s">
        <v>432</v>
      </c>
      <c r="C13016" t="s">
        <v>149</v>
      </c>
      <c r="D13016" s="8">
        <v>5.2966101694915252E-2</v>
      </c>
      <c r="E13016" s="8">
        <v>9.4667087409277373E-2</v>
      </c>
      <c r="F13016" s="8">
        <v>7.7011936850211779E-2</v>
      </c>
      <c r="G13016" t="str">
        <f>VLOOKUP(C13016,'data indicadores nacional'!$A$2:$G$24,7,FALSE)</f>
        <v>abajo</v>
      </c>
      <c r="H13016" s="9">
        <f>VLOOKUP(C13016,'data indicadores nacional'!$A$2:$F$24,6,FALSE)</f>
        <v>3.3105825166439729E-2</v>
      </c>
      <c r="I13016" s="5" t="str">
        <f t="shared" si="1015"/>
        <v xml:space="preserve"> </v>
      </c>
      <c r="J13016" s="5">
        <f t="shared" si="1016"/>
        <v>0</v>
      </c>
      <c r="K13016" s="5">
        <f t="shared" si="1017"/>
        <v>1</v>
      </c>
      <c r="L13016" s="5">
        <f t="shared" si="1018"/>
        <v>1</v>
      </c>
      <c r="N13016" s="8" t="str">
        <f>VLOOKUP(C13016,'data indicadores nacional'!$A$2:$J$24,10,FALSE)</f>
        <v>-</v>
      </c>
      <c r="O13016" t="str">
        <f t="shared" si="1019"/>
        <v xml:space="preserve"> </v>
      </c>
    </row>
    <row r="13017" spans="1:15">
      <c r="A13017" t="s">
        <v>109</v>
      </c>
      <c r="B13017" t="s">
        <v>432</v>
      </c>
      <c r="C13017" t="s">
        <v>150</v>
      </c>
      <c r="D13017" s="8">
        <v>0</v>
      </c>
      <c r="E13017" s="8">
        <v>9.4667087409277373E-2</v>
      </c>
      <c r="F13017" s="8">
        <v>7.7011936850211779E-2</v>
      </c>
      <c r="G13017" t="str">
        <f>VLOOKUP(C13017,'data indicadores nacional'!$A$2:$G$24,7,FALSE)</f>
        <v>abajo</v>
      </c>
      <c r="H13017" s="9">
        <f>VLOOKUP(C13017,'data indicadores nacional'!$A$2:$F$24,6,FALSE)</f>
        <v>3.1798702633632006E-2</v>
      </c>
      <c r="I13017" s="5" t="str">
        <f t="shared" si="1015"/>
        <v xml:space="preserve"> </v>
      </c>
      <c r="J13017" s="5">
        <f t="shared" si="1016"/>
        <v>0</v>
      </c>
      <c r="K13017" s="5">
        <f t="shared" si="1017"/>
        <v>1</v>
      </c>
      <c r="L13017" s="5">
        <f t="shared" si="1018"/>
        <v>1</v>
      </c>
      <c r="N13017" s="8" t="str">
        <f>VLOOKUP(C13017,'data indicadores nacional'!$A$2:$J$24,10,FALSE)</f>
        <v>-</v>
      </c>
      <c r="O13017" t="str">
        <f t="shared" si="1019"/>
        <v xml:space="preserve"> </v>
      </c>
    </row>
    <row r="13018" spans="1:15">
      <c r="A13018" t="s">
        <v>109</v>
      </c>
      <c r="B13018" t="s">
        <v>432</v>
      </c>
      <c r="C13018" t="s">
        <v>151</v>
      </c>
      <c r="D13018" s="8">
        <v>37.735849056603776</v>
      </c>
      <c r="E13018" s="8">
        <v>16.301703163017031</v>
      </c>
      <c r="F13018" s="8">
        <v>13.370473537604457</v>
      </c>
      <c r="G13018" t="str">
        <f>VLOOKUP(C13018,'data indicadores nacional'!$A$2:$G$24,7,FALSE)</f>
        <v>arriba</v>
      </c>
      <c r="H13018" s="9">
        <f>VLOOKUP(C13018,'data indicadores nacional'!$A$2:$F$24,6,FALSE)</f>
        <v>2.4115304789202416</v>
      </c>
      <c r="I13018" s="5" t="str">
        <f t="shared" si="1015"/>
        <v>alarma</v>
      </c>
      <c r="J13018" s="5">
        <f t="shared" si="1016"/>
        <v>0</v>
      </c>
      <c r="K13018" s="5">
        <f t="shared" si="1017"/>
        <v>1</v>
      </c>
      <c r="L13018" s="5">
        <f t="shared" si="1018"/>
        <v>1</v>
      </c>
      <c r="N13018" s="8" t="str">
        <f>VLOOKUP(C13018,'data indicadores nacional'!$A$2:$J$24,10,FALSE)</f>
        <v>-</v>
      </c>
      <c r="O13018" t="str">
        <f t="shared" si="1019"/>
        <v xml:space="preserve"> </v>
      </c>
    </row>
    <row r="13019" spans="1:15">
      <c r="A13019" t="s">
        <v>109</v>
      </c>
      <c r="B13019" t="s">
        <v>433</v>
      </c>
      <c r="C13019" t="s">
        <v>147</v>
      </c>
      <c r="D13019" s="8">
        <v>0</v>
      </c>
      <c r="E13019" s="8">
        <v>0</v>
      </c>
      <c r="F13019" s="8">
        <v>0</v>
      </c>
      <c r="G13019" t="str">
        <f>VLOOKUP(C13019,'data indicadores nacional'!$A$2:$G$24,7,FALSE)</f>
        <v>abajo</v>
      </c>
      <c r="H13019" s="9">
        <f>VLOOKUP(C13019,'data indicadores nacional'!$A$2:$F$24,6,FALSE)</f>
        <v>3.1698266245721529E-2</v>
      </c>
      <c r="I13019" s="5" t="str">
        <f t="shared" si="1015"/>
        <v xml:space="preserve"> </v>
      </c>
      <c r="J13019" s="5">
        <f t="shared" si="1016"/>
        <v>0</v>
      </c>
      <c r="K13019" s="5">
        <f t="shared" si="1017"/>
        <v>0</v>
      </c>
      <c r="L13019" s="5">
        <f t="shared" si="1018"/>
        <v>0</v>
      </c>
      <c r="N13019" s="8">
        <f>VLOOKUP(C13019,'data indicadores nacional'!$A$2:$J$24,10,FALSE)</f>
        <v>1</v>
      </c>
      <c r="O13019" t="str">
        <f t="shared" si="1019"/>
        <v xml:space="preserve"> </v>
      </c>
    </row>
    <row r="13020" spans="1:15">
      <c r="A13020" t="s">
        <v>109</v>
      </c>
      <c r="B13020" t="s">
        <v>433</v>
      </c>
      <c r="C13020" t="s">
        <v>148</v>
      </c>
      <c r="D13020" s="8">
        <v>7.0493454179254789</v>
      </c>
      <c r="E13020" s="8">
        <v>4.8780487804878048</v>
      </c>
      <c r="F13020" s="8">
        <v>4.5193097781429739</v>
      </c>
      <c r="G13020" t="str">
        <f>VLOOKUP(C13020,'data indicadores nacional'!$A$2:$G$24,7,FALSE)</f>
        <v>arriba</v>
      </c>
      <c r="H13020" s="9">
        <f>VLOOKUP(C13020,'data indicadores nacional'!$A$2:$F$24,6,FALSE)</f>
        <v>0.44294071764974818</v>
      </c>
      <c r="I13020" s="5" t="str">
        <f t="shared" si="1015"/>
        <v>alarma</v>
      </c>
      <c r="J13020" s="5">
        <f t="shared" si="1016"/>
        <v>0</v>
      </c>
      <c r="K13020" s="5">
        <f t="shared" si="1017"/>
        <v>1</v>
      </c>
      <c r="L13020" s="5">
        <f t="shared" si="1018"/>
        <v>1</v>
      </c>
      <c r="N13020" s="8">
        <f>VLOOKUP(C13020,'data indicadores nacional'!$A$2:$J$24,10,FALSE)</f>
        <v>80</v>
      </c>
      <c r="O13020" t="str">
        <f t="shared" si="1019"/>
        <v>alarma</v>
      </c>
    </row>
    <row r="13021" spans="1:15">
      <c r="A13021" t="s">
        <v>109</v>
      </c>
      <c r="B13021" t="s">
        <v>433</v>
      </c>
      <c r="C13021" t="s">
        <v>149</v>
      </c>
      <c r="D13021" s="8">
        <v>0</v>
      </c>
      <c r="E13021" s="8">
        <v>9.7560975609756101E-2</v>
      </c>
      <c r="F13021" s="8">
        <v>0</v>
      </c>
      <c r="G13021" t="str">
        <f>VLOOKUP(C13021,'data indicadores nacional'!$A$2:$G$24,7,FALSE)</f>
        <v>abajo</v>
      </c>
      <c r="H13021" s="9">
        <f>VLOOKUP(C13021,'data indicadores nacional'!$A$2:$F$24,6,FALSE)</f>
        <v>3.3105825166439729E-2</v>
      </c>
      <c r="I13021" s="5" t="str">
        <f t="shared" si="1015"/>
        <v xml:space="preserve"> </v>
      </c>
      <c r="J13021" s="5">
        <f t="shared" si="1016"/>
        <v>0</v>
      </c>
      <c r="K13021" s="5">
        <f t="shared" si="1017"/>
        <v>0</v>
      </c>
      <c r="L13021" s="5">
        <f t="shared" si="1018"/>
        <v>0</v>
      </c>
      <c r="N13021" s="8" t="str">
        <f>VLOOKUP(C13021,'data indicadores nacional'!$A$2:$J$24,10,FALSE)</f>
        <v>-</v>
      </c>
      <c r="O13021" t="str">
        <f t="shared" si="1019"/>
        <v xml:space="preserve"> </v>
      </c>
    </row>
    <row r="13022" spans="1:15">
      <c r="A13022" t="s">
        <v>109</v>
      </c>
      <c r="B13022" t="s">
        <v>433</v>
      </c>
      <c r="C13022" t="s">
        <v>150</v>
      </c>
      <c r="D13022" s="8">
        <v>0</v>
      </c>
      <c r="E13022" s="8">
        <v>0</v>
      </c>
      <c r="F13022" s="8">
        <v>0</v>
      </c>
      <c r="G13022" t="str">
        <f>VLOOKUP(C13022,'data indicadores nacional'!$A$2:$G$24,7,FALSE)</f>
        <v>abajo</v>
      </c>
      <c r="H13022" s="9">
        <f>VLOOKUP(C13022,'data indicadores nacional'!$A$2:$F$24,6,FALSE)</f>
        <v>3.1798702633632006E-2</v>
      </c>
      <c r="I13022" s="5" t="str">
        <f t="shared" si="1015"/>
        <v xml:space="preserve"> </v>
      </c>
      <c r="J13022" s="5">
        <f t="shared" si="1016"/>
        <v>0</v>
      </c>
      <c r="K13022" s="5">
        <f t="shared" si="1017"/>
        <v>0</v>
      </c>
      <c r="L13022" s="5">
        <f t="shared" si="1018"/>
        <v>0</v>
      </c>
      <c r="N13022" s="8" t="str">
        <f>VLOOKUP(C13022,'data indicadores nacional'!$A$2:$J$24,10,FALSE)</f>
        <v>-</v>
      </c>
      <c r="O13022" t="str">
        <f t="shared" si="1019"/>
        <v xml:space="preserve"> </v>
      </c>
    </row>
    <row r="13023" spans="1:15">
      <c r="A13023" t="s">
        <v>109</v>
      </c>
      <c r="B13023" t="s">
        <v>433</v>
      </c>
      <c r="C13023" t="s">
        <v>151</v>
      </c>
      <c r="D13023" s="8">
        <v>73.469387755102048</v>
      </c>
      <c r="E13023" s="8">
        <v>6.8627450980392162</v>
      </c>
      <c r="F13023" s="8">
        <v>29.032258064516132</v>
      </c>
      <c r="G13023" t="str">
        <f>VLOOKUP(C13023,'data indicadores nacional'!$A$2:$G$24,7,FALSE)</f>
        <v>arriba</v>
      </c>
      <c r="H13023" s="9">
        <f>VLOOKUP(C13023,'data indicadores nacional'!$A$2:$F$24,6,FALSE)</f>
        <v>2.4115304789202416</v>
      </c>
      <c r="I13023" s="5" t="str">
        <f t="shared" si="1015"/>
        <v xml:space="preserve"> </v>
      </c>
      <c r="J13023" s="5">
        <f t="shared" si="1016"/>
        <v>0</v>
      </c>
      <c r="K13023" s="5">
        <f t="shared" si="1017"/>
        <v>1</v>
      </c>
      <c r="L13023" s="5">
        <f t="shared" si="1018"/>
        <v>1</v>
      </c>
      <c r="N13023" s="8" t="str">
        <f>VLOOKUP(C13023,'data indicadores nacional'!$A$2:$J$24,10,FALSE)</f>
        <v>-</v>
      </c>
      <c r="O13023" t="str">
        <f t="shared" si="1019"/>
        <v xml:space="preserve"> </v>
      </c>
    </row>
    <row r="13024" spans="1:15">
      <c r="A13024" t="s">
        <v>109</v>
      </c>
      <c r="B13024" t="s">
        <v>434</v>
      </c>
      <c r="C13024" t="s">
        <v>147</v>
      </c>
      <c r="D13024" s="8">
        <v>0</v>
      </c>
      <c r="E13024" s="8">
        <v>0</v>
      </c>
      <c r="F13024" s="8">
        <v>0.23255813953488372</v>
      </c>
      <c r="G13024" t="str">
        <f>VLOOKUP(C13024,'data indicadores nacional'!$A$2:$G$24,7,FALSE)</f>
        <v>abajo</v>
      </c>
      <c r="H13024" s="9">
        <f>VLOOKUP(C13024,'data indicadores nacional'!$A$2:$F$24,6,FALSE)</f>
        <v>3.1698266245721529E-2</v>
      </c>
      <c r="I13024" s="5" t="str">
        <f t="shared" si="1015"/>
        <v>alarma</v>
      </c>
      <c r="J13024" s="5">
        <f t="shared" si="1016"/>
        <v>0</v>
      </c>
      <c r="K13024" s="5">
        <f t="shared" si="1017"/>
        <v>1</v>
      </c>
      <c r="L13024" s="5">
        <f t="shared" si="1018"/>
        <v>1</v>
      </c>
      <c r="N13024" s="8">
        <f>VLOOKUP(C13024,'data indicadores nacional'!$A$2:$J$24,10,FALSE)</f>
        <v>1</v>
      </c>
      <c r="O13024" t="str">
        <f t="shared" si="1019"/>
        <v xml:space="preserve"> </v>
      </c>
    </row>
    <row r="13025" spans="1:15">
      <c r="A13025" t="s">
        <v>109</v>
      </c>
      <c r="B13025" t="s">
        <v>434</v>
      </c>
      <c r="C13025" t="s">
        <v>148</v>
      </c>
      <c r="D13025" s="8">
        <v>7.9716024340770799</v>
      </c>
      <c r="E13025" s="8">
        <v>9.1567944250871083</v>
      </c>
      <c r="F13025" s="8">
        <v>18.119930475086907</v>
      </c>
      <c r="G13025" t="str">
        <f>VLOOKUP(C13025,'data indicadores nacional'!$A$2:$G$24,7,FALSE)</f>
        <v>arriba</v>
      </c>
      <c r="H13025" s="9">
        <f>VLOOKUP(C13025,'data indicadores nacional'!$A$2:$F$24,6,FALSE)</f>
        <v>0.44294071764974818</v>
      </c>
      <c r="I13025" s="5" t="str">
        <f t="shared" si="1015"/>
        <v xml:space="preserve"> </v>
      </c>
      <c r="J13025" s="5">
        <f t="shared" si="1016"/>
        <v>1</v>
      </c>
      <c r="K13025" s="5">
        <f t="shared" si="1017"/>
        <v>0</v>
      </c>
      <c r="L13025" s="5">
        <f t="shared" si="1018"/>
        <v>1</v>
      </c>
      <c r="N13025" s="8">
        <f>VLOOKUP(C13025,'data indicadores nacional'!$A$2:$J$24,10,FALSE)</f>
        <v>80</v>
      </c>
      <c r="O13025" t="str">
        <f t="shared" si="1019"/>
        <v>alarma</v>
      </c>
    </row>
    <row r="13026" spans="1:15">
      <c r="A13026" t="s">
        <v>109</v>
      </c>
      <c r="B13026" t="s">
        <v>434</v>
      </c>
      <c r="C13026" t="s">
        <v>149</v>
      </c>
      <c r="D13026" s="8">
        <v>2.0283975659229209E-2</v>
      </c>
      <c r="E13026" s="8">
        <v>6.968641114982578E-2</v>
      </c>
      <c r="F13026" s="8">
        <v>5.7937427578215524E-2</v>
      </c>
      <c r="G13026" t="str">
        <f>VLOOKUP(C13026,'data indicadores nacional'!$A$2:$G$24,7,FALSE)</f>
        <v>abajo</v>
      </c>
      <c r="H13026" s="9">
        <f>VLOOKUP(C13026,'data indicadores nacional'!$A$2:$F$24,6,FALSE)</f>
        <v>3.3105825166439729E-2</v>
      </c>
      <c r="I13026" s="5" t="str">
        <f t="shared" si="1015"/>
        <v xml:space="preserve"> </v>
      </c>
      <c r="J13026" s="5">
        <f t="shared" si="1016"/>
        <v>0</v>
      </c>
      <c r="K13026" s="5">
        <f t="shared" si="1017"/>
        <v>1</v>
      </c>
      <c r="L13026" s="5">
        <f t="shared" si="1018"/>
        <v>1</v>
      </c>
      <c r="N13026" s="8" t="str">
        <f>VLOOKUP(C13026,'data indicadores nacional'!$A$2:$J$24,10,FALSE)</f>
        <v>-</v>
      </c>
      <c r="O13026" t="str">
        <f t="shared" si="1019"/>
        <v xml:space="preserve"> </v>
      </c>
    </row>
    <row r="13027" spans="1:15">
      <c r="A13027" t="s">
        <v>109</v>
      </c>
      <c r="B13027" t="s">
        <v>434</v>
      </c>
      <c r="C13027" t="s">
        <v>150</v>
      </c>
      <c r="D13027" s="8">
        <v>6.0851926977687626E-2</v>
      </c>
      <c r="E13027" s="8">
        <v>4.1811846689895474E-2</v>
      </c>
      <c r="F13027" s="8">
        <v>0</v>
      </c>
      <c r="G13027" t="str">
        <f>VLOOKUP(C13027,'data indicadores nacional'!$A$2:$G$24,7,FALSE)</f>
        <v>abajo</v>
      </c>
      <c r="H13027" s="9">
        <f>VLOOKUP(C13027,'data indicadores nacional'!$A$2:$F$24,6,FALSE)</f>
        <v>3.1798702633632006E-2</v>
      </c>
      <c r="I13027" s="5" t="str">
        <f t="shared" si="1015"/>
        <v xml:space="preserve"> </v>
      </c>
      <c r="J13027" s="5">
        <f t="shared" si="1016"/>
        <v>1</v>
      </c>
      <c r="K13027" s="5">
        <f t="shared" si="1017"/>
        <v>0</v>
      </c>
      <c r="L13027" s="5">
        <f t="shared" si="1018"/>
        <v>1</v>
      </c>
      <c r="N13027" s="8" t="str">
        <f>VLOOKUP(C13027,'data indicadores nacional'!$A$2:$J$24,10,FALSE)</f>
        <v>-</v>
      </c>
      <c r="O13027" t="str">
        <f t="shared" si="1019"/>
        <v xml:space="preserve"> </v>
      </c>
    </row>
    <row r="13028" spans="1:15">
      <c r="A13028" t="s">
        <v>109</v>
      </c>
      <c r="B13028" t="s">
        <v>434</v>
      </c>
      <c r="C13028" t="s">
        <v>151</v>
      </c>
      <c r="D13028" s="8">
        <v>19.293820933165197</v>
      </c>
      <c r="E13028" s="8">
        <v>50.219298245614027</v>
      </c>
      <c r="F13028" s="8">
        <v>79.572763684913213</v>
      </c>
      <c r="G13028" t="str">
        <f>VLOOKUP(C13028,'data indicadores nacional'!$A$2:$G$24,7,FALSE)</f>
        <v>arriba</v>
      </c>
      <c r="H13028" s="9">
        <f>VLOOKUP(C13028,'data indicadores nacional'!$A$2:$F$24,6,FALSE)</f>
        <v>2.4115304789202416</v>
      </c>
      <c r="I13028" s="5" t="str">
        <f t="shared" si="1015"/>
        <v xml:space="preserve"> </v>
      </c>
      <c r="J13028" s="5">
        <f t="shared" si="1016"/>
        <v>1</v>
      </c>
      <c r="K13028" s="5">
        <f t="shared" si="1017"/>
        <v>0</v>
      </c>
      <c r="L13028" s="5">
        <f t="shared" si="1018"/>
        <v>1</v>
      </c>
      <c r="N13028" s="8" t="str">
        <f>VLOOKUP(C13028,'data indicadores nacional'!$A$2:$J$24,10,FALSE)</f>
        <v>-</v>
      </c>
      <c r="O13028" t="str">
        <f t="shared" si="1019"/>
        <v xml:space="preserve"> </v>
      </c>
    </row>
    <row r="13029" spans="1:15">
      <c r="A13029" t="s">
        <v>109</v>
      </c>
      <c r="B13029" t="s">
        <v>435</v>
      </c>
      <c r="C13029" t="s">
        <v>147</v>
      </c>
      <c r="D13029" s="8">
        <v>0</v>
      </c>
      <c r="E13029" s="8">
        <v>0</v>
      </c>
      <c r="F13029" s="8">
        <v>0</v>
      </c>
      <c r="G13029" t="str">
        <f>VLOOKUP(C13029,'data indicadores nacional'!$A$2:$G$24,7,FALSE)</f>
        <v>abajo</v>
      </c>
      <c r="H13029" s="9">
        <f>VLOOKUP(C13029,'data indicadores nacional'!$A$2:$F$24,6,FALSE)</f>
        <v>3.1698266245721529E-2</v>
      </c>
      <c r="I13029" s="5" t="str">
        <f t="shared" si="1015"/>
        <v xml:space="preserve"> </v>
      </c>
      <c r="J13029" s="5">
        <f t="shared" si="1016"/>
        <v>0</v>
      </c>
      <c r="K13029" s="5">
        <f t="shared" si="1017"/>
        <v>0</v>
      </c>
      <c r="L13029" s="5">
        <f t="shared" si="1018"/>
        <v>0</v>
      </c>
      <c r="N13029" s="8">
        <f>VLOOKUP(C13029,'data indicadores nacional'!$A$2:$J$24,10,FALSE)</f>
        <v>1</v>
      </c>
      <c r="O13029" t="str">
        <f t="shared" si="1019"/>
        <v xml:space="preserve"> </v>
      </c>
    </row>
    <row r="13030" spans="1:15">
      <c r="A13030" t="s">
        <v>109</v>
      </c>
      <c r="B13030" t="s">
        <v>435</v>
      </c>
      <c r="C13030" t="s">
        <v>148</v>
      </c>
      <c r="D13030" s="8">
        <v>10.279805352798054</v>
      </c>
      <c r="E13030" s="8">
        <v>6.1553335481791818</v>
      </c>
      <c r="F13030" s="8">
        <v>5.6324582338902145</v>
      </c>
      <c r="G13030" t="str">
        <f>VLOOKUP(C13030,'data indicadores nacional'!$A$2:$G$24,7,FALSE)</f>
        <v>arriba</v>
      </c>
      <c r="H13030" s="9">
        <f>VLOOKUP(C13030,'data indicadores nacional'!$A$2:$F$24,6,FALSE)</f>
        <v>0.44294071764974818</v>
      </c>
      <c r="I13030" s="5" t="str">
        <f t="shared" si="1015"/>
        <v>alarma</v>
      </c>
      <c r="J13030" s="5">
        <f t="shared" si="1016"/>
        <v>0</v>
      </c>
      <c r="K13030" s="5">
        <f t="shared" si="1017"/>
        <v>1</v>
      </c>
      <c r="L13030" s="5">
        <f t="shared" si="1018"/>
        <v>1</v>
      </c>
      <c r="N13030" s="8">
        <f>VLOOKUP(C13030,'data indicadores nacional'!$A$2:$J$24,10,FALSE)</f>
        <v>80</v>
      </c>
      <c r="O13030" t="str">
        <f t="shared" si="1019"/>
        <v>alarma</v>
      </c>
    </row>
    <row r="13031" spans="1:15">
      <c r="A13031" t="s">
        <v>109</v>
      </c>
      <c r="B13031" t="s">
        <v>435</v>
      </c>
      <c r="C13031" t="s">
        <v>149</v>
      </c>
      <c r="D13031" s="8">
        <v>0.30413625304136255</v>
      </c>
      <c r="E13031" s="8">
        <v>3.2226877215597811E-2</v>
      </c>
      <c r="F13031" s="8">
        <v>4.77326968973747E-2</v>
      </c>
      <c r="G13031" t="str">
        <f>VLOOKUP(C13031,'data indicadores nacional'!$A$2:$G$24,7,FALSE)</f>
        <v>abajo</v>
      </c>
      <c r="H13031" s="9">
        <f>VLOOKUP(C13031,'data indicadores nacional'!$A$2:$F$24,6,FALSE)</f>
        <v>3.3105825166439729E-2</v>
      </c>
      <c r="I13031" s="5" t="str">
        <f t="shared" si="1015"/>
        <v>alarma</v>
      </c>
      <c r="J13031" s="5">
        <f t="shared" si="1016"/>
        <v>1</v>
      </c>
      <c r="K13031" s="5">
        <f t="shared" si="1017"/>
        <v>0</v>
      </c>
      <c r="L13031" s="5">
        <f t="shared" si="1018"/>
        <v>1</v>
      </c>
      <c r="N13031" s="8" t="str">
        <f>VLOOKUP(C13031,'data indicadores nacional'!$A$2:$J$24,10,FALSE)</f>
        <v>-</v>
      </c>
      <c r="O13031" t="str">
        <f t="shared" si="1019"/>
        <v xml:space="preserve"> </v>
      </c>
    </row>
    <row r="13032" spans="1:15">
      <c r="A13032" t="s">
        <v>109</v>
      </c>
      <c r="B13032" t="s">
        <v>435</v>
      </c>
      <c r="C13032" t="s">
        <v>150</v>
      </c>
      <c r="D13032" s="8">
        <v>0</v>
      </c>
      <c r="E13032" s="8">
        <v>6.4453754431195623E-2</v>
      </c>
      <c r="F13032" s="8">
        <v>4.77326968973747E-2</v>
      </c>
      <c r="G13032" t="str">
        <f>VLOOKUP(C13032,'data indicadores nacional'!$A$2:$G$24,7,FALSE)</f>
        <v>abajo</v>
      </c>
      <c r="H13032" s="9">
        <f>VLOOKUP(C13032,'data indicadores nacional'!$A$2:$F$24,6,FALSE)</f>
        <v>3.1798702633632006E-2</v>
      </c>
      <c r="I13032" s="5" t="str">
        <f t="shared" si="1015"/>
        <v xml:space="preserve"> </v>
      </c>
      <c r="J13032" s="5">
        <f t="shared" si="1016"/>
        <v>0</v>
      </c>
      <c r="K13032" s="5">
        <f t="shared" si="1017"/>
        <v>1</v>
      </c>
      <c r="L13032" s="5">
        <f t="shared" si="1018"/>
        <v>1</v>
      </c>
      <c r="N13032" s="8" t="str">
        <f>VLOOKUP(C13032,'data indicadores nacional'!$A$2:$J$24,10,FALSE)</f>
        <v>-</v>
      </c>
      <c r="O13032" t="str">
        <f t="shared" si="1019"/>
        <v xml:space="preserve"> </v>
      </c>
    </row>
    <row r="13033" spans="1:15">
      <c r="A13033" t="s">
        <v>109</v>
      </c>
      <c r="B13033" t="s">
        <v>435</v>
      </c>
      <c r="C13033" t="s">
        <v>151</v>
      </c>
      <c r="D13033" s="8">
        <v>58.633093525179859</v>
      </c>
      <c r="E13033" s="8">
        <v>16.431924882629108</v>
      </c>
      <c r="F13033" s="8">
        <v>53.273809523809526</v>
      </c>
      <c r="G13033" t="str">
        <f>VLOOKUP(C13033,'data indicadores nacional'!$A$2:$G$24,7,FALSE)</f>
        <v>arriba</v>
      </c>
      <c r="H13033" s="9">
        <f>VLOOKUP(C13033,'data indicadores nacional'!$A$2:$F$24,6,FALSE)</f>
        <v>2.4115304789202416</v>
      </c>
      <c r="I13033" s="5" t="str">
        <f t="shared" si="1015"/>
        <v xml:space="preserve"> </v>
      </c>
      <c r="J13033" s="5">
        <f t="shared" si="1016"/>
        <v>0</v>
      </c>
      <c r="K13033" s="5">
        <f t="shared" si="1017"/>
        <v>1</v>
      </c>
      <c r="L13033" s="5">
        <f t="shared" si="1018"/>
        <v>1</v>
      </c>
      <c r="N13033" s="8" t="str">
        <f>VLOOKUP(C13033,'data indicadores nacional'!$A$2:$J$24,10,FALSE)</f>
        <v>-</v>
      </c>
      <c r="O13033" t="str">
        <f t="shared" si="1019"/>
        <v xml:space="preserve"> </v>
      </c>
    </row>
    <row r="13034" spans="1:15">
      <c r="A13034" t="s">
        <v>109</v>
      </c>
      <c r="B13034" t="s">
        <v>436</v>
      </c>
      <c r="C13034" t="s">
        <v>147</v>
      </c>
      <c r="D13034" s="8">
        <v>0</v>
      </c>
      <c r="E13034" s="8">
        <v>0</v>
      </c>
      <c r="F13034" s="8">
        <v>0</v>
      </c>
      <c r="G13034" t="str">
        <f>VLOOKUP(C13034,'data indicadores nacional'!$A$2:$G$24,7,FALSE)</f>
        <v>abajo</v>
      </c>
      <c r="H13034" s="9">
        <f>VLOOKUP(C13034,'data indicadores nacional'!$A$2:$F$24,6,FALSE)</f>
        <v>3.1698266245721529E-2</v>
      </c>
      <c r="I13034" s="5" t="str">
        <f t="shared" si="1015"/>
        <v xml:space="preserve"> </v>
      </c>
      <c r="J13034" s="5">
        <f t="shared" si="1016"/>
        <v>0</v>
      </c>
      <c r="K13034" s="5">
        <f t="shared" si="1017"/>
        <v>0</v>
      </c>
      <c r="L13034" s="5">
        <f t="shared" si="1018"/>
        <v>0</v>
      </c>
      <c r="N13034" s="8">
        <f>VLOOKUP(C13034,'data indicadores nacional'!$A$2:$J$24,10,FALSE)</f>
        <v>1</v>
      </c>
      <c r="O13034" t="str">
        <f t="shared" si="1019"/>
        <v xml:space="preserve"> </v>
      </c>
    </row>
    <row r="13035" spans="1:15">
      <c r="A13035" t="s">
        <v>109</v>
      </c>
      <c r="B13035" t="s">
        <v>436</v>
      </c>
      <c r="C13035" t="s">
        <v>148</v>
      </c>
      <c r="D13035" s="8">
        <v>8.1397364771151182</v>
      </c>
      <c r="E13035" s="8">
        <v>7.0544720914593144</v>
      </c>
      <c r="F13035" s="8">
        <v>7.6787086856264413</v>
      </c>
      <c r="G13035" t="str">
        <f>VLOOKUP(C13035,'data indicadores nacional'!$A$2:$G$24,7,FALSE)</f>
        <v>arriba</v>
      </c>
      <c r="H13035" s="9">
        <f>VLOOKUP(C13035,'data indicadores nacional'!$A$2:$F$24,6,FALSE)</f>
        <v>0.44294071764974818</v>
      </c>
      <c r="I13035" s="5" t="str">
        <f t="shared" si="1015"/>
        <v xml:space="preserve"> </v>
      </c>
      <c r="J13035" s="5">
        <f t="shared" si="1016"/>
        <v>0</v>
      </c>
      <c r="K13035" s="5">
        <f t="shared" si="1017"/>
        <v>1</v>
      </c>
      <c r="L13035" s="5">
        <f t="shared" si="1018"/>
        <v>1</v>
      </c>
      <c r="N13035" s="8">
        <f>VLOOKUP(C13035,'data indicadores nacional'!$A$2:$J$24,10,FALSE)</f>
        <v>80</v>
      </c>
      <c r="O13035" t="str">
        <f t="shared" si="1019"/>
        <v>alarma</v>
      </c>
    </row>
    <row r="13036" spans="1:15">
      <c r="A13036" t="s">
        <v>109</v>
      </c>
      <c r="B13036" t="s">
        <v>436</v>
      </c>
      <c r="C13036" t="s">
        <v>149</v>
      </c>
      <c r="D13036" s="8">
        <v>5.2011095700416086E-2</v>
      </c>
      <c r="E13036" s="8">
        <v>0.14122394082044384</v>
      </c>
      <c r="F13036" s="8">
        <v>6.149116064565719E-2</v>
      </c>
      <c r="G13036" t="str">
        <f>VLOOKUP(C13036,'data indicadores nacional'!$A$2:$G$24,7,FALSE)</f>
        <v>abajo</v>
      </c>
      <c r="H13036" s="9">
        <f>VLOOKUP(C13036,'data indicadores nacional'!$A$2:$F$24,6,FALSE)</f>
        <v>3.3105825166439729E-2</v>
      </c>
      <c r="I13036" s="5" t="str">
        <f t="shared" si="1015"/>
        <v xml:space="preserve"> </v>
      </c>
      <c r="J13036" s="5">
        <f t="shared" si="1016"/>
        <v>0</v>
      </c>
      <c r="K13036" s="5">
        <f t="shared" si="1017"/>
        <v>1</v>
      </c>
      <c r="L13036" s="5">
        <f t="shared" si="1018"/>
        <v>1</v>
      </c>
      <c r="N13036" s="8" t="str">
        <f>VLOOKUP(C13036,'data indicadores nacional'!$A$2:$J$24,10,FALSE)</f>
        <v>-</v>
      </c>
      <c r="O13036" t="str">
        <f t="shared" si="1019"/>
        <v xml:space="preserve"> </v>
      </c>
    </row>
    <row r="13037" spans="1:15">
      <c r="A13037" t="s">
        <v>109</v>
      </c>
      <c r="B13037" t="s">
        <v>436</v>
      </c>
      <c r="C13037" t="s">
        <v>150</v>
      </c>
      <c r="D13037" s="8">
        <v>2.6005547850208043E-2</v>
      </c>
      <c r="E13037" s="8">
        <v>4.707464694014795E-2</v>
      </c>
      <c r="F13037" s="8">
        <v>4.6118370484242888E-2</v>
      </c>
      <c r="G13037" t="str">
        <f>VLOOKUP(C13037,'data indicadores nacional'!$A$2:$G$24,7,FALSE)</f>
        <v>abajo</v>
      </c>
      <c r="H13037" s="9">
        <f>VLOOKUP(C13037,'data indicadores nacional'!$A$2:$F$24,6,FALSE)</f>
        <v>3.1798702633632006E-2</v>
      </c>
      <c r="I13037" s="5" t="str">
        <f t="shared" si="1015"/>
        <v xml:space="preserve"> </v>
      </c>
      <c r="J13037" s="5">
        <f t="shared" si="1016"/>
        <v>0</v>
      </c>
      <c r="K13037" s="5">
        <f t="shared" si="1017"/>
        <v>1</v>
      </c>
      <c r="L13037" s="5">
        <f t="shared" si="1018"/>
        <v>1</v>
      </c>
      <c r="N13037" s="8" t="str">
        <f>VLOOKUP(C13037,'data indicadores nacional'!$A$2:$J$24,10,FALSE)</f>
        <v>-</v>
      </c>
      <c r="O13037" t="str">
        <f t="shared" si="1019"/>
        <v xml:space="preserve"> </v>
      </c>
    </row>
    <row r="13038" spans="1:15">
      <c r="A13038" t="s">
        <v>109</v>
      </c>
      <c r="B13038" t="s">
        <v>436</v>
      </c>
      <c r="C13038" t="s">
        <v>151</v>
      </c>
      <c r="D13038" s="8">
        <v>73.307436182019984</v>
      </c>
      <c r="E13038" s="8">
        <v>61.768901569186873</v>
      </c>
      <c r="F13038" s="8">
        <v>44.044160371876814</v>
      </c>
      <c r="G13038" t="str">
        <f>VLOOKUP(C13038,'data indicadores nacional'!$A$2:$G$24,7,FALSE)</f>
        <v>arriba</v>
      </c>
      <c r="H13038" s="9">
        <f>VLOOKUP(C13038,'data indicadores nacional'!$A$2:$F$24,6,FALSE)</f>
        <v>2.4115304789202416</v>
      </c>
      <c r="I13038" s="5" t="str">
        <f t="shared" si="1015"/>
        <v>alarma</v>
      </c>
      <c r="J13038" s="5">
        <f t="shared" si="1016"/>
        <v>0</v>
      </c>
      <c r="K13038" s="5">
        <f t="shared" si="1017"/>
        <v>1</v>
      </c>
      <c r="L13038" s="5">
        <f t="shared" si="1018"/>
        <v>1</v>
      </c>
      <c r="N13038" s="8" t="str">
        <f>VLOOKUP(C13038,'data indicadores nacional'!$A$2:$J$24,10,FALSE)</f>
        <v>-</v>
      </c>
      <c r="O13038" t="str">
        <f t="shared" si="1019"/>
        <v xml:space="preserve"> </v>
      </c>
    </row>
    <row r="13039" spans="1:15">
      <c r="A13039" t="s">
        <v>109</v>
      </c>
      <c r="B13039" t="s">
        <v>1277</v>
      </c>
      <c r="C13039" t="s">
        <v>147</v>
      </c>
      <c r="D13039" s="8">
        <v>0</v>
      </c>
      <c r="E13039" s="8">
        <v>0</v>
      </c>
      <c r="F13039" s="8">
        <v>0</v>
      </c>
      <c r="G13039" t="str">
        <f>VLOOKUP(C13039,'data indicadores nacional'!$A$2:$G$24,7,FALSE)</f>
        <v>abajo</v>
      </c>
      <c r="H13039" s="9">
        <f>VLOOKUP(C13039,'data indicadores nacional'!$A$2:$F$24,6,FALSE)</f>
        <v>3.1698266245721529E-2</v>
      </c>
      <c r="I13039" s="5" t="str">
        <f t="shared" si="1015"/>
        <v xml:space="preserve"> </v>
      </c>
      <c r="J13039" s="5">
        <f t="shared" si="1016"/>
        <v>0</v>
      </c>
      <c r="K13039" s="5">
        <f t="shared" si="1017"/>
        <v>0</v>
      </c>
      <c r="L13039" s="5">
        <f t="shared" si="1018"/>
        <v>0</v>
      </c>
      <c r="N13039" s="8">
        <f>VLOOKUP(C13039,'data indicadores nacional'!$A$2:$J$24,10,FALSE)</f>
        <v>1</v>
      </c>
      <c r="O13039" t="str">
        <f t="shared" si="1019"/>
        <v xml:space="preserve"> </v>
      </c>
    </row>
    <row r="13040" spans="1:15">
      <c r="A13040" t="s">
        <v>109</v>
      </c>
      <c r="B13040" t="s">
        <v>1277</v>
      </c>
      <c r="C13040" t="s">
        <v>148</v>
      </c>
      <c r="D13040" s="8">
        <v>2.1015761821366024</v>
      </c>
      <c r="E13040" s="8">
        <v>4.1637751561415683</v>
      </c>
      <c r="F13040" s="8">
        <v>1.6877637130801686</v>
      </c>
      <c r="G13040" t="str">
        <f>VLOOKUP(C13040,'data indicadores nacional'!$A$2:$G$24,7,FALSE)</f>
        <v>arriba</v>
      </c>
      <c r="H13040" s="9">
        <f>VLOOKUP(C13040,'data indicadores nacional'!$A$2:$F$24,6,FALSE)</f>
        <v>0.44294071764974818</v>
      </c>
      <c r="I13040" s="5" t="str">
        <f t="shared" si="1015"/>
        <v>alarma</v>
      </c>
      <c r="J13040" s="5">
        <f t="shared" si="1016"/>
        <v>0</v>
      </c>
      <c r="K13040" s="5">
        <f t="shared" si="1017"/>
        <v>1</v>
      </c>
      <c r="L13040" s="5">
        <f t="shared" si="1018"/>
        <v>1</v>
      </c>
      <c r="N13040" s="8">
        <f>VLOOKUP(C13040,'data indicadores nacional'!$A$2:$J$24,10,FALSE)</f>
        <v>80</v>
      </c>
      <c r="O13040" t="str">
        <f t="shared" si="1019"/>
        <v>alarma</v>
      </c>
    </row>
    <row r="13041" spans="1:15">
      <c r="A13041" t="s">
        <v>109</v>
      </c>
      <c r="B13041" t="s">
        <v>1277</v>
      </c>
      <c r="C13041" t="s">
        <v>149</v>
      </c>
      <c r="D13041" s="8">
        <v>0</v>
      </c>
      <c r="E13041" s="8">
        <v>0.34698126301179733</v>
      </c>
      <c r="F13041" s="8">
        <v>0</v>
      </c>
      <c r="G13041" t="str">
        <f>VLOOKUP(C13041,'data indicadores nacional'!$A$2:$G$24,7,FALSE)</f>
        <v>abajo</v>
      </c>
      <c r="H13041" s="9">
        <f>VLOOKUP(C13041,'data indicadores nacional'!$A$2:$F$24,6,FALSE)</f>
        <v>3.3105825166439729E-2</v>
      </c>
      <c r="I13041" s="5" t="str">
        <f t="shared" si="1015"/>
        <v xml:space="preserve"> </v>
      </c>
      <c r="J13041" s="5">
        <f t="shared" si="1016"/>
        <v>0</v>
      </c>
      <c r="K13041" s="5">
        <f t="shared" si="1017"/>
        <v>0</v>
      </c>
      <c r="L13041" s="5">
        <f t="shared" si="1018"/>
        <v>0</v>
      </c>
      <c r="N13041" s="8" t="str">
        <f>VLOOKUP(C13041,'data indicadores nacional'!$A$2:$J$24,10,FALSE)</f>
        <v>-</v>
      </c>
      <c r="O13041" t="str">
        <f t="shared" si="1019"/>
        <v xml:space="preserve"> </v>
      </c>
    </row>
    <row r="13042" spans="1:15">
      <c r="A13042" t="s">
        <v>109</v>
      </c>
      <c r="B13042" t="s">
        <v>1277</v>
      </c>
      <c r="C13042" t="s">
        <v>150</v>
      </c>
      <c r="D13042" s="8">
        <v>0</v>
      </c>
      <c r="E13042" s="8">
        <v>0.13879250520471895</v>
      </c>
      <c r="F13042" s="8">
        <v>0</v>
      </c>
      <c r="G13042" t="str">
        <f>VLOOKUP(C13042,'data indicadores nacional'!$A$2:$G$24,7,FALSE)</f>
        <v>abajo</v>
      </c>
      <c r="H13042" s="9">
        <f>VLOOKUP(C13042,'data indicadores nacional'!$A$2:$F$24,6,FALSE)</f>
        <v>3.1798702633632006E-2</v>
      </c>
      <c r="I13042" s="5" t="str">
        <f t="shared" si="1015"/>
        <v xml:space="preserve"> </v>
      </c>
      <c r="J13042" s="5">
        <f t="shared" si="1016"/>
        <v>0</v>
      </c>
      <c r="K13042" s="5">
        <f t="shared" si="1017"/>
        <v>0</v>
      </c>
      <c r="L13042" s="5">
        <f t="shared" si="1018"/>
        <v>0</v>
      </c>
      <c r="N13042" s="8" t="str">
        <f>VLOOKUP(C13042,'data indicadores nacional'!$A$2:$J$24,10,FALSE)</f>
        <v>-</v>
      </c>
      <c r="O13042" t="str">
        <f t="shared" si="1019"/>
        <v xml:space="preserve"> </v>
      </c>
    </row>
    <row r="13043" spans="1:15">
      <c r="A13043" t="s">
        <v>109</v>
      </c>
      <c r="B13043" t="s">
        <v>1277</v>
      </c>
      <c r="C13043" t="s">
        <v>151</v>
      </c>
      <c r="D13043" s="8">
        <v>12.727272727272727</v>
      </c>
      <c r="E13043" s="8">
        <v>10.1010101010101</v>
      </c>
      <c r="F13043" s="8">
        <v>34.210526315789473</v>
      </c>
      <c r="G13043" t="str">
        <f>VLOOKUP(C13043,'data indicadores nacional'!$A$2:$G$24,7,FALSE)</f>
        <v>arriba</v>
      </c>
      <c r="H13043" s="9">
        <f>VLOOKUP(C13043,'data indicadores nacional'!$A$2:$F$24,6,FALSE)</f>
        <v>2.4115304789202416</v>
      </c>
      <c r="I13043" s="5" t="str">
        <f t="shared" si="1015"/>
        <v xml:space="preserve"> </v>
      </c>
      <c r="J13043" s="5">
        <f t="shared" si="1016"/>
        <v>1</v>
      </c>
      <c r="K13043" s="5">
        <f t="shared" si="1017"/>
        <v>0</v>
      </c>
      <c r="L13043" s="5">
        <f t="shared" si="1018"/>
        <v>1</v>
      </c>
      <c r="N13043" s="8" t="str">
        <f>VLOOKUP(C13043,'data indicadores nacional'!$A$2:$J$24,10,FALSE)</f>
        <v>-</v>
      </c>
      <c r="O13043" t="str">
        <f t="shared" si="1019"/>
        <v xml:space="preserve"> </v>
      </c>
    </row>
    <row r="13044" spans="1:15">
      <c r="A13044" t="s">
        <v>109</v>
      </c>
      <c r="B13044" t="s">
        <v>437</v>
      </c>
      <c r="C13044" t="s">
        <v>147</v>
      </c>
      <c r="D13044" s="8">
        <v>0</v>
      </c>
      <c r="E13044" s="8">
        <v>0</v>
      </c>
      <c r="F13044" s="8">
        <v>0</v>
      </c>
      <c r="G13044" t="str">
        <f>VLOOKUP(C13044,'data indicadores nacional'!$A$2:$G$24,7,FALSE)</f>
        <v>abajo</v>
      </c>
      <c r="H13044" s="9">
        <f>VLOOKUP(C13044,'data indicadores nacional'!$A$2:$F$24,6,FALSE)</f>
        <v>3.1698266245721529E-2</v>
      </c>
      <c r="I13044" s="5" t="str">
        <f t="shared" si="1015"/>
        <v xml:space="preserve"> </v>
      </c>
      <c r="J13044" s="5">
        <f t="shared" si="1016"/>
        <v>0</v>
      </c>
      <c r="K13044" s="5">
        <f t="shared" si="1017"/>
        <v>0</v>
      </c>
      <c r="L13044" s="5">
        <f t="shared" si="1018"/>
        <v>0</v>
      </c>
      <c r="N13044" s="8">
        <f>VLOOKUP(C13044,'data indicadores nacional'!$A$2:$J$24,10,FALSE)</f>
        <v>1</v>
      </c>
      <c r="O13044" t="str">
        <f t="shared" si="1019"/>
        <v xml:space="preserve"> </v>
      </c>
    </row>
    <row r="13045" spans="1:15">
      <c r="A13045" t="s">
        <v>109</v>
      </c>
      <c r="B13045" t="s">
        <v>437</v>
      </c>
      <c r="C13045" t="s">
        <v>148</v>
      </c>
      <c r="D13045" s="8">
        <v>6.5057283142389526</v>
      </c>
      <c r="E13045" s="8">
        <v>2.7247956403269753</v>
      </c>
      <c r="F13045" s="8">
        <v>4.7464503042596347</v>
      </c>
      <c r="G13045" t="str">
        <f>VLOOKUP(C13045,'data indicadores nacional'!$A$2:$G$24,7,FALSE)</f>
        <v>arriba</v>
      </c>
      <c r="H13045" s="9">
        <f>VLOOKUP(C13045,'data indicadores nacional'!$A$2:$F$24,6,FALSE)</f>
        <v>0.44294071764974818</v>
      </c>
      <c r="I13045" s="5" t="str">
        <f t="shared" si="1015"/>
        <v xml:space="preserve"> </v>
      </c>
      <c r="J13045" s="5">
        <f t="shared" si="1016"/>
        <v>0</v>
      </c>
      <c r="K13045" s="5">
        <f t="shared" si="1017"/>
        <v>1</v>
      </c>
      <c r="L13045" s="5">
        <f t="shared" si="1018"/>
        <v>1</v>
      </c>
      <c r="N13045" s="8">
        <f>VLOOKUP(C13045,'data indicadores nacional'!$A$2:$J$24,10,FALSE)</f>
        <v>80</v>
      </c>
      <c r="O13045" t="str">
        <f t="shared" si="1019"/>
        <v>alarma</v>
      </c>
    </row>
    <row r="13046" spans="1:15">
      <c r="A13046" t="s">
        <v>109</v>
      </c>
      <c r="B13046" t="s">
        <v>437</v>
      </c>
      <c r="C13046" t="s">
        <v>149</v>
      </c>
      <c r="D13046" s="8">
        <v>8.1833060556464818E-2</v>
      </c>
      <c r="E13046" s="8">
        <v>0</v>
      </c>
      <c r="F13046" s="8">
        <v>0</v>
      </c>
      <c r="G13046" t="str">
        <f>VLOOKUP(C13046,'data indicadores nacional'!$A$2:$G$24,7,FALSE)</f>
        <v>abajo</v>
      </c>
      <c r="H13046" s="9">
        <f>VLOOKUP(C13046,'data indicadores nacional'!$A$2:$F$24,6,FALSE)</f>
        <v>3.3105825166439729E-2</v>
      </c>
      <c r="I13046" s="5" t="str">
        <f t="shared" si="1015"/>
        <v xml:space="preserve"> </v>
      </c>
      <c r="J13046" s="5">
        <f t="shared" si="1016"/>
        <v>1</v>
      </c>
      <c r="K13046" s="5">
        <f t="shared" si="1017"/>
        <v>0</v>
      </c>
      <c r="L13046" s="5">
        <f t="shared" si="1018"/>
        <v>1</v>
      </c>
      <c r="N13046" s="8" t="str">
        <f>VLOOKUP(C13046,'data indicadores nacional'!$A$2:$J$24,10,FALSE)</f>
        <v>-</v>
      </c>
      <c r="O13046" t="str">
        <f t="shared" si="1019"/>
        <v xml:space="preserve"> </v>
      </c>
    </row>
    <row r="13047" spans="1:15">
      <c r="A13047" t="s">
        <v>109</v>
      </c>
      <c r="B13047" t="s">
        <v>437</v>
      </c>
      <c r="C13047" t="s">
        <v>150</v>
      </c>
      <c r="D13047" s="8">
        <v>0.16366612111292964</v>
      </c>
      <c r="E13047" s="8">
        <v>0</v>
      </c>
      <c r="F13047" s="8">
        <v>4.0567951318458417E-2</v>
      </c>
      <c r="G13047" t="str">
        <f>VLOOKUP(C13047,'data indicadores nacional'!$A$2:$G$24,7,FALSE)</f>
        <v>abajo</v>
      </c>
      <c r="H13047" s="9">
        <f>VLOOKUP(C13047,'data indicadores nacional'!$A$2:$F$24,6,FALSE)</f>
        <v>3.1798702633632006E-2</v>
      </c>
      <c r="I13047" s="5" t="str">
        <f t="shared" si="1015"/>
        <v>alarma</v>
      </c>
      <c r="J13047" s="5">
        <f t="shared" si="1016"/>
        <v>1</v>
      </c>
      <c r="K13047" s="5">
        <f t="shared" si="1017"/>
        <v>0</v>
      </c>
      <c r="L13047" s="5">
        <f t="shared" si="1018"/>
        <v>1</v>
      </c>
      <c r="N13047" s="8" t="str">
        <f>VLOOKUP(C13047,'data indicadores nacional'!$A$2:$J$24,10,FALSE)</f>
        <v>-</v>
      </c>
      <c r="O13047" t="str">
        <f t="shared" si="1019"/>
        <v xml:space="preserve"> </v>
      </c>
    </row>
    <row r="13048" spans="1:15">
      <c r="A13048" t="s">
        <v>109</v>
      </c>
      <c r="B13048" t="s">
        <v>437</v>
      </c>
      <c r="C13048" t="s">
        <v>151</v>
      </c>
      <c r="D13048" s="8">
        <v>83.775811209439539</v>
      </c>
      <c r="E13048" s="8">
        <v>30.864197530864196</v>
      </c>
      <c r="F13048" s="8">
        <v>57.339449541284402</v>
      </c>
      <c r="G13048" t="str">
        <f>VLOOKUP(C13048,'data indicadores nacional'!$A$2:$G$24,7,FALSE)</f>
        <v>arriba</v>
      </c>
      <c r="H13048" s="9">
        <f>VLOOKUP(C13048,'data indicadores nacional'!$A$2:$F$24,6,FALSE)</f>
        <v>2.4115304789202416</v>
      </c>
      <c r="I13048" s="5" t="str">
        <f t="shared" si="1015"/>
        <v xml:space="preserve"> </v>
      </c>
      <c r="J13048" s="5">
        <f t="shared" si="1016"/>
        <v>0</v>
      </c>
      <c r="K13048" s="5">
        <f t="shared" si="1017"/>
        <v>1</v>
      </c>
      <c r="L13048" s="5">
        <f t="shared" si="1018"/>
        <v>1</v>
      </c>
      <c r="N13048" s="8" t="str">
        <f>VLOOKUP(C13048,'data indicadores nacional'!$A$2:$J$24,10,FALSE)</f>
        <v>-</v>
      </c>
      <c r="O13048" t="str">
        <f t="shared" si="1019"/>
        <v xml:space="preserve"> </v>
      </c>
    </row>
    <row r="13049" spans="1:15">
      <c r="A13049" t="s">
        <v>109</v>
      </c>
      <c r="B13049" t="s">
        <v>438</v>
      </c>
      <c r="C13049" t="s">
        <v>147</v>
      </c>
      <c r="D13049" s="8">
        <v>0</v>
      </c>
      <c r="E13049" s="8">
        <v>0</v>
      </c>
      <c r="F13049" s="8">
        <v>0</v>
      </c>
      <c r="G13049" t="str">
        <f>VLOOKUP(C13049,'data indicadores nacional'!$A$2:$G$24,7,FALSE)</f>
        <v>abajo</v>
      </c>
      <c r="H13049" s="9">
        <f>VLOOKUP(C13049,'data indicadores nacional'!$A$2:$F$24,6,FALSE)</f>
        <v>3.1698266245721529E-2</v>
      </c>
      <c r="I13049" s="5" t="str">
        <f t="shared" si="1015"/>
        <v xml:space="preserve"> </v>
      </c>
      <c r="J13049" s="5">
        <f t="shared" si="1016"/>
        <v>0</v>
      </c>
      <c r="K13049" s="5">
        <f t="shared" si="1017"/>
        <v>0</v>
      </c>
      <c r="L13049" s="5">
        <f t="shared" si="1018"/>
        <v>0</v>
      </c>
      <c r="N13049" s="8">
        <f>VLOOKUP(C13049,'data indicadores nacional'!$A$2:$J$24,10,FALSE)</f>
        <v>1</v>
      </c>
      <c r="O13049" t="str">
        <f t="shared" si="1019"/>
        <v xml:space="preserve"> </v>
      </c>
    </row>
    <row r="13050" spans="1:15">
      <c r="A13050" t="s">
        <v>109</v>
      </c>
      <c r="B13050" t="s">
        <v>438</v>
      </c>
      <c r="C13050" t="s">
        <v>148</v>
      </c>
      <c r="D13050" s="8">
        <v>7.7012159814707593</v>
      </c>
      <c r="E13050" s="8">
        <v>7.0735090152565876</v>
      </c>
      <c r="F13050" s="8">
        <v>6.2469257255287749</v>
      </c>
      <c r="G13050" t="str">
        <f>VLOOKUP(C13050,'data indicadores nacional'!$A$2:$G$24,7,FALSE)</f>
        <v>arriba</v>
      </c>
      <c r="H13050" s="9">
        <f>VLOOKUP(C13050,'data indicadores nacional'!$A$2:$F$24,6,FALSE)</f>
        <v>0.44294071764974818</v>
      </c>
      <c r="I13050" s="5" t="str">
        <f t="shared" si="1015"/>
        <v>alarma</v>
      </c>
      <c r="J13050" s="5">
        <f t="shared" si="1016"/>
        <v>0</v>
      </c>
      <c r="K13050" s="5">
        <f t="shared" si="1017"/>
        <v>1</v>
      </c>
      <c r="L13050" s="5">
        <f t="shared" si="1018"/>
        <v>1</v>
      </c>
      <c r="N13050" s="8">
        <f>VLOOKUP(C13050,'data indicadores nacional'!$A$2:$J$24,10,FALSE)</f>
        <v>80</v>
      </c>
      <c r="O13050" t="str">
        <f t="shared" si="1019"/>
        <v>alarma</v>
      </c>
    </row>
    <row r="13051" spans="1:15">
      <c r="A13051" t="s">
        <v>109</v>
      </c>
      <c r="B13051" t="s">
        <v>438</v>
      </c>
      <c r="C13051" t="s">
        <v>149</v>
      </c>
      <c r="D13051" s="8">
        <v>5.790387955993051E-2</v>
      </c>
      <c r="E13051" s="8">
        <v>0.13869625520110956</v>
      </c>
      <c r="F13051" s="8">
        <v>4.918839153959665E-2</v>
      </c>
      <c r="G13051" t="str">
        <f>VLOOKUP(C13051,'data indicadores nacional'!$A$2:$G$24,7,FALSE)</f>
        <v>abajo</v>
      </c>
      <c r="H13051" s="9">
        <f>VLOOKUP(C13051,'data indicadores nacional'!$A$2:$F$24,6,FALSE)</f>
        <v>3.3105825166439729E-2</v>
      </c>
      <c r="I13051" s="5" t="str">
        <f t="shared" si="1015"/>
        <v xml:space="preserve"> </v>
      </c>
      <c r="J13051" s="5">
        <f t="shared" si="1016"/>
        <v>1</v>
      </c>
      <c r="K13051" s="5">
        <f t="shared" si="1017"/>
        <v>0</v>
      </c>
      <c r="L13051" s="5">
        <f t="shared" si="1018"/>
        <v>1</v>
      </c>
      <c r="N13051" s="8" t="str">
        <f>VLOOKUP(C13051,'data indicadores nacional'!$A$2:$J$24,10,FALSE)</f>
        <v>-</v>
      </c>
      <c r="O13051" t="str">
        <f t="shared" si="1019"/>
        <v xml:space="preserve"> </v>
      </c>
    </row>
    <row r="13052" spans="1:15">
      <c r="A13052" t="s">
        <v>109</v>
      </c>
      <c r="B13052" t="s">
        <v>438</v>
      </c>
      <c r="C13052" t="s">
        <v>150</v>
      </c>
      <c r="D13052" s="8">
        <v>0</v>
      </c>
      <c r="E13052" s="8">
        <v>0.13869625520110956</v>
      </c>
      <c r="F13052" s="8">
        <v>0.14756517461878996</v>
      </c>
      <c r="G13052" t="str">
        <f>VLOOKUP(C13052,'data indicadores nacional'!$A$2:$G$24,7,FALSE)</f>
        <v>abajo</v>
      </c>
      <c r="H13052" s="9">
        <f>VLOOKUP(C13052,'data indicadores nacional'!$A$2:$F$24,6,FALSE)</f>
        <v>3.1798702633632006E-2</v>
      </c>
      <c r="I13052" s="5" t="str">
        <f t="shared" si="1015"/>
        <v>alarma</v>
      </c>
      <c r="J13052" s="5">
        <f t="shared" si="1016"/>
        <v>0</v>
      </c>
      <c r="K13052" s="5">
        <f t="shared" si="1017"/>
        <v>1</v>
      </c>
      <c r="L13052" s="5">
        <f t="shared" si="1018"/>
        <v>1</v>
      </c>
      <c r="N13052" s="8" t="str">
        <f>VLOOKUP(C13052,'data indicadores nacional'!$A$2:$J$24,10,FALSE)</f>
        <v>-</v>
      </c>
      <c r="O13052" t="str">
        <f t="shared" si="1019"/>
        <v xml:space="preserve"> </v>
      </c>
    </row>
    <row r="13053" spans="1:15">
      <c r="A13053" t="s">
        <v>109</v>
      </c>
      <c r="B13053" t="s">
        <v>438</v>
      </c>
      <c r="C13053" t="s">
        <v>151</v>
      </c>
      <c r="D13053" s="8">
        <v>85.470085470085465</v>
      </c>
      <c r="E13053" s="8">
        <v>80.952380952380949</v>
      </c>
      <c r="F13053" s="8">
        <v>83.966244725738392</v>
      </c>
      <c r="G13053" t="str">
        <f>VLOOKUP(C13053,'data indicadores nacional'!$A$2:$G$24,7,FALSE)</f>
        <v>arriba</v>
      </c>
      <c r="H13053" s="9">
        <f>VLOOKUP(C13053,'data indicadores nacional'!$A$2:$F$24,6,FALSE)</f>
        <v>2.4115304789202416</v>
      </c>
      <c r="I13053" s="5" t="str">
        <f t="shared" si="1015"/>
        <v xml:space="preserve"> </v>
      </c>
      <c r="J13053" s="5">
        <f t="shared" si="1016"/>
        <v>0</v>
      </c>
      <c r="K13053" s="5">
        <f t="shared" si="1017"/>
        <v>1</v>
      </c>
      <c r="L13053" s="5">
        <f t="shared" si="1018"/>
        <v>1</v>
      </c>
      <c r="N13053" s="8" t="str">
        <f>VLOOKUP(C13053,'data indicadores nacional'!$A$2:$J$24,10,FALSE)</f>
        <v>-</v>
      </c>
      <c r="O13053" t="str">
        <f t="shared" si="1019"/>
        <v xml:space="preserve"> </v>
      </c>
    </row>
    <row r="13054" spans="1:15">
      <c r="A13054" t="s">
        <v>109</v>
      </c>
      <c r="B13054" t="s">
        <v>439</v>
      </c>
      <c r="C13054" t="s">
        <v>147</v>
      </c>
      <c r="D13054" s="8">
        <v>0</v>
      </c>
      <c r="E13054" s="8">
        <v>1.5625</v>
      </c>
      <c r="F13054" s="8">
        <v>0</v>
      </c>
      <c r="G13054" t="str">
        <f>VLOOKUP(C13054,'data indicadores nacional'!$A$2:$G$24,7,FALSE)</f>
        <v>abajo</v>
      </c>
      <c r="H13054" s="9">
        <f>VLOOKUP(C13054,'data indicadores nacional'!$A$2:$F$24,6,FALSE)</f>
        <v>3.1698266245721529E-2</v>
      </c>
      <c r="I13054" s="5" t="str">
        <f t="shared" si="1015"/>
        <v xml:space="preserve"> </v>
      </c>
      <c r="J13054" s="5">
        <f t="shared" si="1016"/>
        <v>0</v>
      </c>
      <c r="K13054" s="5">
        <f t="shared" si="1017"/>
        <v>0</v>
      </c>
      <c r="L13054" s="5">
        <f t="shared" si="1018"/>
        <v>0</v>
      </c>
      <c r="N13054" s="8">
        <f>VLOOKUP(C13054,'data indicadores nacional'!$A$2:$J$24,10,FALSE)</f>
        <v>1</v>
      </c>
      <c r="O13054" t="str">
        <f t="shared" si="1019"/>
        <v xml:space="preserve"> </v>
      </c>
    </row>
    <row r="13055" spans="1:15">
      <c r="A13055" t="s">
        <v>109</v>
      </c>
      <c r="B13055" t="s">
        <v>439</v>
      </c>
      <c r="C13055" t="s">
        <v>148</v>
      </c>
      <c r="D13055" s="8">
        <v>4.257703081232493</v>
      </c>
      <c r="E13055" s="8">
        <v>6.34765625</v>
      </c>
      <c r="F13055" s="8">
        <v>6.0295060936497755</v>
      </c>
      <c r="G13055" t="str">
        <f>VLOOKUP(C13055,'data indicadores nacional'!$A$2:$G$24,7,FALSE)</f>
        <v>arriba</v>
      </c>
      <c r="H13055" s="9">
        <f>VLOOKUP(C13055,'data indicadores nacional'!$A$2:$F$24,6,FALSE)</f>
        <v>0.44294071764974818</v>
      </c>
      <c r="I13055" s="5" t="str">
        <f t="shared" si="1015"/>
        <v>alarma</v>
      </c>
      <c r="J13055" s="5">
        <f t="shared" si="1016"/>
        <v>1</v>
      </c>
      <c r="K13055" s="5">
        <f t="shared" si="1017"/>
        <v>0</v>
      </c>
      <c r="L13055" s="5">
        <f t="shared" si="1018"/>
        <v>1</v>
      </c>
      <c r="N13055" s="8">
        <f>VLOOKUP(C13055,'data indicadores nacional'!$A$2:$J$24,10,FALSE)</f>
        <v>80</v>
      </c>
      <c r="O13055" t="str">
        <f t="shared" si="1019"/>
        <v>alarma</v>
      </c>
    </row>
    <row r="13056" spans="1:15">
      <c r="A13056" t="s">
        <v>109</v>
      </c>
      <c r="B13056" t="s">
        <v>439</v>
      </c>
      <c r="C13056" t="s">
        <v>149</v>
      </c>
      <c r="D13056" s="8">
        <v>5.6022408963585429E-2</v>
      </c>
      <c r="E13056" s="8">
        <v>0.146484375</v>
      </c>
      <c r="F13056" s="8">
        <v>0</v>
      </c>
      <c r="G13056" t="str">
        <f>VLOOKUP(C13056,'data indicadores nacional'!$A$2:$G$24,7,FALSE)</f>
        <v>abajo</v>
      </c>
      <c r="H13056" s="9">
        <f>VLOOKUP(C13056,'data indicadores nacional'!$A$2:$F$24,6,FALSE)</f>
        <v>3.3105825166439729E-2</v>
      </c>
      <c r="I13056" s="5" t="str">
        <f t="shared" si="1015"/>
        <v xml:space="preserve"> </v>
      </c>
      <c r="J13056" s="5">
        <f t="shared" si="1016"/>
        <v>1</v>
      </c>
      <c r="K13056" s="5">
        <f t="shared" si="1017"/>
        <v>0</v>
      </c>
      <c r="L13056" s="5">
        <f t="shared" si="1018"/>
        <v>1</v>
      </c>
      <c r="N13056" s="8" t="str">
        <f>VLOOKUP(C13056,'data indicadores nacional'!$A$2:$J$24,10,FALSE)</f>
        <v>-</v>
      </c>
      <c r="O13056" t="str">
        <f t="shared" si="1019"/>
        <v xml:space="preserve"> </v>
      </c>
    </row>
    <row r="13057" spans="1:15">
      <c r="A13057" t="s">
        <v>109</v>
      </c>
      <c r="B13057" t="s">
        <v>439</v>
      </c>
      <c r="C13057" t="s">
        <v>150</v>
      </c>
      <c r="D13057" s="8">
        <v>0.16806722689075632</v>
      </c>
      <c r="E13057" s="8">
        <v>4.8828125E-2</v>
      </c>
      <c r="F13057" s="8">
        <v>0.12828736369467605</v>
      </c>
      <c r="G13057" t="str">
        <f>VLOOKUP(C13057,'data indicadores nacional'!$A$2:$G$24,7,FALSE)</f>
        <v>abajo</v>
      </c>
      <c r="H13057" s="9">
        <f>VLOOKUP(C13057,'data indicadores nacional'!$A$2:$F$24,6,FALSE)</f>
        <v>3.1798702633632006E-2</v>
      </c>
      <c r="I13057" s="5" t="str">
        <f t="shared" si="1015"/>
        <v>alarma</v>
      </c>
      <c r="J13057" s="5">
        <f t="shared" si="1016"/>
        <v>1</v>
      </c>
      <c r="K13057" s="5">
        <f t="shared" si="1017"/>
        <v>0</v>
      </c>
      <c r="L13057" s="5">
        <f t="shared" si="1018"/>
        <v>1</v>
      </c>
      <c r="N13057" s="8" t="str">
        <f>VLOOKUP(C13057,'data indicadores nacional'!$A$2:$J$24,10,FALSE)</f>
        <v>-</v>
      </c>
      <c r="O13057" t="str">
        <f t="shared" si="1019"/>
        <v xml:space="preserve"> </v>
      </c>
    </row>
    <row r="13058" spans="1:15">
      <c r="A13058" t="s">
        <v>109</v>
      </c>
      <c r="B13058" t="s">
        <v>439</v>
      </c>
      <c r="C13058" t="s">
        <v>151</v>
      </c>
      <c r="D13058" s="8">
        <v>78.571428571428569</v>
      </c>
      <c r="E13058" s="8">
        <v>66.990291262135926</v>
      </c>
      <c r="F13058" s="8">
        <v>67.515923566878982</v>
      </c>
      <c r="G13058" t="str">
        <f>VLOOKUP(C13058,'data indicadores nacional'!$A$2:$G$24,7,FALSE)</f>
        <v>arriba</v>
      </c>
      <c r="H13058" s="9">
        <f>VLOOKUP(C13058,'data indicadores nacional'!$A$2:$F$24,6,FALSE)</f>
        <v>2.4115304789202416</v>
      </c>
      <c r="I13058" s="5" t="str">
        <f t="shared" si="1015"/>
        <v xml:space="preserve"> </v>
      </c>
      <c r="J13058" s="5">
        <f t="shared" si="1016"/>
        <v>0</v>
      </c>
      <c r="K13058" s="5">
        <f t="shared" si="1017"/>
        <v>1</v>
      </c>
      <c r="L13058" s="5">
        <f t="shared" si="1018"/>
        <v>1</v>
      </c>
      <c r="N13058" s="8" t="str">
        <f>VLOOKUP(C13058,'data indicadores nacional'!$A$2:$J$24,10,FALSE)</f>
        <v>-</v>
      </c>
      <c r="O13058" t="str">
        <f t="shared" si="1019"/>
        <v xml:space="preserve"> </v>
      </c>
    </row>
    <row r="13059" spans="1:15">
      <c r="A13059" t="s">
        <v>109</v>
      </c>
      <c r="B13059" t="s">
        <v>440</v>
      </c>
      <c r="C13059" t="s">
        <v>147</v>
      </c>
      <c r="D13059" s="8">
        <v>0</v>
      </c>
      <c r="E13059" s="8">
        <v>0</v>
      </c>
      <c r="F13059" s="8">
        <v>0</v>
      </c>
      <c r="G13059" t="str">
        <f>VLOOKUP(C13059,'data indicadores nacional'!$A$2:$G$24,7,FALSE)</f>
        <v>abajo</v>
      </c>
      <c r="H13059" s="9">
        <f>VLOOKUP(C13059,'data indicadores nacional'!$A$2:$F$24,6,FALSE)</f>
        <v>3.1698266245721529E-2</v>
      </c>
      <c r="I13059" s="5" t="str">
        <f t="shared" ref="I13059:I13122" si="1020">IF(G13059=$G$2,IF(F13059&gt;E13059,"alarma"," "),IF(F13059&lt;E13059,"alarma"," "))</f>
        <v xml:space="preserve"> </v>
      </c>
      <c r="J13059" s="5">
        <f t="shared" ref="J13059:J13122" si="1021">IF(G13059=$G$2,IF((D13059-F13059)&gt;($M$2*H13059),1,0),IF((F13059-D13059)&gt;($M$2*H13059),1,0))</f>
        <v>0</v>
      </c>
      <c r="K13059" s="5">
        <f t="shared" ref="K13059:K13122" si="1022">IF(G13059=$G$2,IF((F13059-D13059)&gt;($M$2*H13059),1,0),IF((D13059-F13059)&gt;($M$2*H13059),1,0))</f>
        <v>0</v>
      </c>
      <c r="L13059" s="5">
        <f t="shared" ref="L13059:L13122" si="1023">IF(J13059=1,1,IF(K13059=1,1,0))</f>
        <v>0</v>
      </c>
      <c r="N13059" s="8">
        <f>VLOOKUP(C13059,'data indicadores nacional'!$A$2:$J$24,10,FALSE)</f>
        <v>1</v>
      </c>
      <c r="O13059" t="str">
        <f t="shared" ref="O13059:O13122" si="1024">IF(N13059=$N$4," ",IF(F13059=$F$20," ",IF(G13059=$G$2,IF(F13059&lt;N13059," ","alarma"),IF(F13059&lt;N13059,"alarma"," "))))</f>
        <v xml:space="preserve"> </v>
      </c>
    </row>
    <row r="13060" spans="1:15">
      <c r="A13060" t="s">
        <v>109</v>
      </c>
      <c r="B13060" t="s">
        <v>440</v>
      </c>
      <c r="C13060" t="s">
        <v>148</v>
      </c>
      <c r="D13060" s="8">
        <v>5.7522123893805306</v>
      </c>
      <c r="E13060" s="8">
        <v>5.5069930069930075</v>
      </c>
      <c r="F13060" s="8">
        <v>4.2752867570385824</v>
      </c>
      <c r="G13060" t="str">
        <f>VLOOKUP(C13060,'data indicadores nacional'!$A$2:$G$24,7,FALSE)</f>
        <v>arriba</v>
      </c>
      <c r="H13060" s="9">
        <f>VLOOKUP(C13060,'data indicadores nacional'!$A$2:$F$24,6,FALSE)</f>
        <v>0.44294071764974818</v>
      </c>
      <c r="I13060" s="5" t="str">
        <f t="shared" si="1020"/>
        <v>alarma</v>
      </c>
      <c r="J13060" s="5">
        <f t="shared" si="1021"/>
        <v>0</v>
      </c>
      <c r="K13060" s="5">
        <f t="shared" si="1022"/>
        <v>1</v>
      </c>
      <c r="L13060" s="5">
        <f t="shared" si="1023"/>
        <v>1</v>
      </c>
      <c r="N13060" s="8">
        <f>VLOOKUP(C13060,'data indicadores nacional'!$A$2:$J$24,10,FALSE)</f>
        <v>80</v>
      </c>
      <c r="O13060" t="str">
        <f t="shared" si="1024"/>
        <v>alarma</v>
      </c>
    </row>
    <row r="13061" spans="1:15">
      <c r="A13061" t="s">
        <v>109</v>
      </c>
      <c r="B13061" t="s">
        <v>440</v>
      </c>
      <c r="C13061" t="s">
        <v>149</v>
      </c>
      <c r="D13061" s="8">
        <v>0</v>
      </c>
      <c r="E13061" s="8">
        <v>0</v>
      </c>
      <c r="F13061" s="8">
        <v>0.41710114702815432</v>
      </c>
      <c r="G13061" t="str">
        <f>VLOOKUP(C13061,'data indicadores nacional'!$A$2:$G$24,7,FALSE)</f>
        <v>abajo</v>
      </c>
      <c r="H13061" s="9">
        <f>VLOOKUP(C13061,'data indicadores nacional'!$A$2:$F$24,6,FALSE)</f>
        <v>3.3105825166439729E-2</v>
      </c>
      <c r="I13061" s="5" t="str">
        <f t="shared" si="1020"/>
        <v>alarma</v>
      </c>
      <c r="J13061" s="5">
        <f t="shared" si="1021"/>
        <v>0</v>
      </c>
      <c r="K13061" s="5">
        <f t="shared" si="1022"/>
        <v>1</v>
      </c>
      <c r="L13061" s="5">
        <f t="shared" si="1023"/>
        <v>1</v>
      </c>
      <c r="N13061" s="8" t="str">
        <f>VLOOKUP(C13061,'data indicadores nacional'!$A$2:$J$24,10,FALSE)</f>
        <v>-</v>
      </c>
      <c r="O13061" t="str">
        <f t="shared" si="1024"/>
        <v xml:space="preserve"> </v>
      </c>
    </row>
    <row r="13062" spans="1:15">
      <c r="A13062" t="s">
        <v>109</v>
      </c>
      <c r="B13062" t="s">
        <v>440</v>
      </c>
      <c r="C13062" t="s">
        <v>150</v>
      </c>
      <c r="D13062" s="8">
        <v>0</v>
      </c>
      <c r="E13062" s="8">
        <v>0</v>
      </c>
      <c r="F13062" s="8">
        <v>0</v>
      </c>
      <c r="G13062" t="str">
        <f>VLOOKUP(C13062,'data indicadores nacional'!$A$2:$G$24,7,FALSE)</f>
        <v>abajo</v>
      </c>
      <c r="H13062" s="9">
        <f>VLOOKUP(C13062,'data indicadores nacional'!$A$2:$F$24,6,FALSE)</f>
        <v>3.1798702633632006E-2</v>
      </c>
      <c r="I13062" s="5" t="str">
        <f t="shared" si="1020"/>
        <v xml:space="preserve"> </v>
      </c>
      <c r="J13062" s="5">
        <f t="shared" si="1021"/>
        <v>0</v>
      </c>
      <c r="K13062" s="5">
        <f t="shared" si="1022"/>
        <v>0</v>
      </c>
      <c r="L13062" s="5">
        <f t="shared" si="1023"/>
        <v>0</v>
      </c>
      <c r="N13062" s="8" t="str">
        <f>VLOOKUP(C13062,'data indicadores nacional'!$A$2:$J$24,10,FALSE)</f>
        <v>-</v>
      </c>
      <c r="O13062" t="str">
        <f t="shared" si="1024"/>
        <v xml:space="preserve"> </v>
      </c>
    </row>
    <row r="13063" spans="1:15">
      <c r="A13063" t="s">
        <v>109</v>
      </c>
      <c r="B13063" t="s">
        <v>440</v>
      </c>
      <c r="C13063" t="s">
        <v>151</v>
      </c>
      <c r="D13063" s="8">
        <v>19.81981981981982</v>
      </c>
      <c r="E13063" s="8">
        <v>43.07692307692308</v>
      </c>
      <c r="F13063" s="8">
        <v>23.52941176470588</v>
      </c>
      <c r="G13063" t="str">
        <f>VLOOKUP(C13063,'data indicadores nacional'!$A$2:$G$24,7,FALSE)</f>
        <v>arriba</v>
      </c>
      <c r="H13063" s="9">
        <f>VLOOKUP(C13063,'data indicadores nacional'!$A$2:$F$24,6,FALSE)</f>
        <v>2.4115304789202416</v>
      </c>
      <c r="I13063" s="5" t="str">
        <f t="shared" si="1020"/>
        <v>alarma</v>
      </c>
      <c r="J13063" s="5">
        <f t="shared" si="1021"/>
        <v>1</v>
      </c>
      <c r="K13063" s="5">
        <f t="shared" si="1022"/>
        <v>0</v>
      </c>
      <c r="L13063" s="5">
        <f t="shared" si="1023"/>
        <v>1</v>
      </c>
      <c r="N13063" s="8" t="str">
        <f>VLOOKUP(C13063,'data indicadores nacional'!$A$2:$J$24,10,FALSE)</f>
        <v>-</v>
      </c>
      <c r="O13063" t="str">
        <f t="shared" si="1024"/>
        <v xml:space="preserve"> </v>
      </c>
    </row>
    <row r="13064" spans="1:15">
      <c r="A13064" t="s">
        <v>109</v>
      </c>
      <c r="B13064" t="s">
        <v>441</v>
      </c>
      <c r="C13064" t="s">
        <v>147</v>
      </c>
      <c r="D13064" s="8">
        <v>0</v>
      </c>
      <c r="E13064" s="8">
        <v>0</v>
      </c>
      <c r="F13064" s="8">
        <v>0</v>
      </c>
      <c r="G13064" t="str">
        <f>VLOOKUP(C13064,'data indicadores nacional'!$A$2:$G$24,7,FALSE)</f>
        <v>abajo</v>
      </c>
      <c r="H13064" s="9">
        <f>VLOOKUP(C13064,'data indicadores nacional'!$A$2:$F$24,6,FALSE)</f>
        <v>3.1698266245721529E-2</v>
      </c>
      <c r="I13064" s="5" t="str">
        <f t="shared" si="1020"/>
        <v xml:space="preserve"> </v>
      </c>
      <c r="J13064" s="5">
        <f t="shared" si="1021"/>
        <v>0</v>
      </c>
      <c r="K13064" s="5">
        <f t="shared" si="1022"/>
        <v>0</v>
      </c>
      <c r="L13064" s="5">
        <f t="shared" si="1023"/>
        <v>0</v>
      </c>
      <c r="N13064" s="8">
        <f>VLOOKUP(C13064,'data indicadores nacional'!$A$2:$J$24,10,FALSE)</f>
        <v>1</v>
      </c>
      <c r="O13064" t="str">
        <f t="shared" si="1024"/>
        <v xml:space="preserve"> </v>
      </c>
    </row>
    <row r="13065" spans="1:15">
      <c r="A13065" t="s">
        <v>109</v>
      </c>
      <c r="B13065" t="s">
        <v>441</v>
      </c>
      <c r="C13065" t="s">
        <v>148</v>
      </c>
      <c r="D13065" s="8">
        <v>5.6050955414012744</v>
      </c>
      <c r="E13065" s="8">
        <v>7.3120494335736348</v>
      </c>
      <c r="F13065" s="8">
        <v>6.9997008674842958</v>
      </c>
      <c r="G13065" t="str">
        <f>VLOOKUP(C13065,'data indicadores nacional'!$A$2:$G$24,7,FALSE)</f>
        <v>arriba</v>
      </c>
      <c r="H13065" s="9">
        <f>VLOOKUP(C13065,'data indicadores nacional'!$A$2:$F$24,6,FALSE)</f>
        <v>0.44294071764974818</v>
      </c>
      <c r="I13065" s="5" t="str">
        <f t="shared" si="1020"/>
        <v>alarma</v>
      </c>
      <c r="J13065" s="5">
        <f t="shared" si="1021"/>
        <v>1</v>
      </c>
      <c r="K13065" s="5">
        <f t="shared" si="1022"/>
        <v>0</v>
      </c>
      <c r="L13065" s="5">
        <f t="shared" si="1023"/>
        <v>1</v>
      </c>
      <c r="N13065" s="8">
        <f>VLOOKUP(C13065,'data indicadores nacional'!$A$2:$J$24,10,FALSE)</f>
        <v>80</v>
      </c>
      <c r="O13065" t="str">
        <f t="shared" si="1024"/>
        <v>alarma</v>
      </c>
    </row>
    <row r="13066" spans="1:15">
      <c r="A13066" t="s">
        <v>109</v>
      </c>
      <c r="B13066" t="s">
        <v>441</v>
      </c>
      <c r="C13066" t="s">
        <v>149</v>
      </c>
      <c r="D13066" s="8">
        <v>3.1847133757961783E-2</v>
      </c>
      <c r="E13066" s="8">
        <v>6.8657741160315824E-2</v>
      </c>
      <c r="F13066" s="8">
        <v>0.32904576727490281</v>
      </c>
      <c r="G13066" t="str">
        <f>VLOOKUP(C13066,'data indicadores nacional'!$A$2:$G$24,7,FALSE)</f>
        <v>abajo</v>
      </c>
      <c r="H13066" s="9">
        <f>VLOOKUP(C13066,'data indicadores nacional'!$A$2:$F$24,6,FALSE)</f>
        <v>3.3105825166439729E-2</v>
      </c>
      <c r="I13066" s="5" t="str">
        <f t="shared" si="1020"/>
        <v>alarma</v>
      </c>
      <c r="J13066" s="5">
        <f t="shared" si="1021"/>
        <v>0</v>
      </c>
      <c r="K13066" s="5">
        <f t="shared" si="1022"/>
        <v>1</v>
      </c>
      <c r="L13066" s="5">
        <f t="shared" si="1023"/>
        <v>1</v>
      </c>
      <c r="N13066" s="8" t="str">
        <f>VLOOKUP(C13066,'data indicadores nacional'!$A$2:$J$24,10,FALSE)</f>
        <v>-</v>
      </c>
      <c r="O13066" t="str">
        <f t="shared" si="1024"/>
        <v xml:space="preserve"> </v>
      </c>
    </row>
    <row r="13067" spans="1:15">
      <c r="A13067" t="s">
        <v>109</v>
      </c>
      <c r="B13067" t="s">
        <v>441</v>
      </c>
      <c r="C13067" t="s">
        <v>150</v>
      </c>
      <c r="D13067" s="8">
        <v>6.3694267515923567E-2</v>
      </c>
      <c r="E13067" s="8">
        <v>0</v>
      </c>
      <c r="F13067" s="8">
        <v>2.9913251570445706E-2</v>
      </c>
      <c r="G13067" t="str">
        <f>VLOOKUP(C13067,'data indicadores nacional'!$A$2:$G$24,7,FALSE)</f>
        <v>abajo</v>
      </c>
      <c r="H13067" s="9">
        <f>VLOOKUP(C13067,'data indicadores nacional'!$A$2:$F$24,6,FALSE)</f>
        <v>3.1798702633632006E-2</v>
      </c>
      <c r="I13067" s="5" t="str">
        <f t="shared" si="1020"/>
        <v>alarma</v>
      </c>
      <c r="J13067" s="5">
        <f t="shared" si="1021"/>
        <v>1</v>
      </c>
      <c r="K13067" s="5">
        <f t="shared" si="1022"/>
        <v>0</v>
      </c>
      <c r="L13067" s="5">
        <f t="shared" si="1023"/>
        <v>1</v>
      </c>
      <c r="N13067" s="8" t="str">
        <f>VLOOKUP(C13067,'data indicadores nacional'!$A$2:$J$24,10,FALSE)</f>
        <v>-</v>
      </c>
      <c r="O13067" t="str">
        <f t="shared" si="1024"/>
        <v xml:space="preserve"> </v>
      </c>
    </row>
    <row r="13068" spans="1:15">
      <c r="A13068" t="s">
        <v>109</v>
      </c>
      <c r="B13068" t="s">
        <v>441</v>
      </c>
      <c r="C13068" t="s">
        <v>151</v>
      </c>
      <c r="D13068" s="8">
        <v>13.580246913580247</v>
      </c>
      <c r="E13068" s="8">
        <v>23.546511627906977</v>
      </c>
      <c r="F13068" s="8">
        <v>18.87905604719764</v>
      </c>
      <c r="G13068" t="str">
        <f>VLOOKUP(C13068,'data indicadores nacional'!$A$2:$G$24,7,FALSE)</f>
        <v>arriba</v>
      </c>
      <c r="H13068" s="9">
        <f>VLOOKUP(C13068,'data indicadores nacional'!$A$2:$F$24,6,FALSE)</f>
        <v>2.4115304789202416</v>
      </c>
      <c r="I13068" s="5" t="str">
        <f t="shared" si="1020"/>
        <v>alarma</v>
      </c>
      <c r="J13068" s="5">
        <f t="shared" si="1021"/>
        <v>1</v>
      </c>
      <c r="K13068" s="5">
        <f t="shared" si="1022"/>
        <v>0</v>
      </c>
      <c r="L13068" s="5">
        <f t="shared" si="1023"/>
        <v>1</v>
      </c>
      <c r="N13068" s="8" t="str">
        <f>VLOOKUP(C13068,'data indicadores nacional'!$A$2:$J$24,10,FALSE)</f>
        <v>-</v>
      </c>
      <c r="O13068" t="str">
        <f t="shared" si="1024"/>
        <v xml:space="preserve"> </v>
      </c>
    </row>
    <row r="13069" spans="1:15">
      <c r="A13069" t="s">
        <v>109</v>
      </c>
      <c r="B13069" t="s">
        <v>442</v>
      </c>
      <c r="C13069" t="s">
        <v>147</v>
      </c>
      <c r="D13069" s="8">
        <v>0</v>
      </c>
      <c r="E13069" s="8">
        <v>0</v>
      </c>
      <c r="F13069" s="8">
        <v>0</v>
      </c>
      <c r="G13069" t="str">
        <f>VLOOKUP(C13069,'data indicadores nacional'!$A$2:$G$24,7,FALSE)</f>
        <v>abajo</v>
      </c>
      <c r="H13069" s="9">
        <f>VLOOKUP(C13069,'data indicadores nacional'!$A$2:$F$24,6,FALSE)</f>
        <v>3.1698266245721529E-2</v>
      </c>
      <c r="I13069" s="5" t="str">
        <f t="shared" si="1020"/>
        <v xml:space="preserve"> </v>
      </c>
      <c r="J13069" s="5">
        <f t="shared" si="1021"/>
        <v>0</v>
      </c>
      <c r="K13069" s="5">
        <f t="shared" si="1022"/>
        <v>0</v>
      </c>
      <c r="L13069" s="5">
        <f t="shared" si="1023"/>
        <v>0</v>
      </c>
      <c r="N13069" s="8">
        <f>VLOOKUP(C13069,'data indicadores nacional'!$A$2:$J$24,10,FALSE)</f>
        <v>1</v>
      </c>
      <c r="O13069" t="str">
        <f t="shared" si="1024"/>
        <v xml:space="preserve"> </v>
      </c>
    </row>
    <row r="13070" spans="1:15">
      <c r="A13070" t="s">
        <v>109</v>
      </c>
      <c r="B13070" t="s">
        <v>442</v>
      </c>
      <c r="C13070" t="s">
        <v>148</v>
      </c>
      <c r="D13070" s="8">
        <v>10.172791433438793</v>
      </c>
      <c r="E13070" s="8">
        <v>12.035251996695125</v>
      </c>
      <c r="F13070" s="8">
        <v>6.5043255366869595</v>
      </c>
      <c r="G13070" t="str">
        <f>VLOOKUP(C13070,'data indicadores nacional'!$A$2:$G$24,7,FALSE)</f>
        <v>arriba</v>
      </c>
      <c r="H13070" s="9">
        <f>VLOOKUP(C13070,'data indicadores nacional'!$A$2:$F$24,6,FALSE)</f>
        <v>0.44294071764974818</v>
      </c>
      <c r="I13070" s="5" t="str">
        <f t="shared" si="1020"/>
        <v>alarma</v>
      </c>
      <c r="J13070" s="5">
        <f t="shared" si="1021"/>
        <v>0</v>
      </c>
      <c r="K13070" s="5">
        <f t="shared" si="1022"/>
        <v>1</v>
      </c>
      <c r="L13070" s="5">
        <f t="shared" si="1023"/>
        <v>1</v>
      </c>
      <c r="N13070" s="8">
        <f>VLOOKUP(C13070,'data indicadores nacional'!$A$2:$J$24,10,FALSE)</f>
        <v>80</v>
      </c>
      <c r="O13070" t="str">
        <f t="shared" si="1024"/>
        <v>alarma</v>
      </c>
    </row>
    <row r="13071" spans="1:15">
      <c r="A13071" t="s">
        <v>109</v>
      </c>
      <c r="B13071" t="s">
        <v>442</v>
      </c>
      <c r="C13071" t="s">
        <v>149</v>
      </c>
      <c r="D13071" s="8">
        <v>2.4336821611097591E-2</v>
      </c>
      <c r="E13071" s="8">
        <v>5.5081244836133303E-2</v>
      </c>
      <c r="F13071" s="8">
        <v>9.6123037487984619E-2</v>
      </c>
      <c r="G13071" t="str">
        <f>VLOOKUP(C13071,'data indicadores nacional'!$A$2:$G$24,7,FALSE)</f>
        <v>abajo</v>
      </c>
      <c r="H13071" s="9">
        <f>VLOOKUP(C13071,'data indicadores nacional'!$A$2:$F$24,6,FALSE)</f>
        <v>3.3105825166439729E-2</v>
      </c>
      <c r="I13071" s="5" t="str">
        <f t="shared" si="1020"/>
        <v>alarma</v>
      </c>
      <c r="J13071" s="5">
        <f t="shared" si="1021"/>
        <v>0</v>
      </c>
      <c r="K13071" s="5">
        <f t="shared" si="1022"/>
        <v>1</v>
      </c>
      <c r="L13071" s="5">
        <f t="shared" si="1023"/>
        <v>1</v>
      </c>
      <c r="N13071" s="8" t="str">
        <f>VLOOKUP(C13071,'data indicadores nacional'!$A$2:$J$24,10,FALSE)</f>
        <v>-</v>
      </c>
      <c r="O13071" t="str">
        <f t="shared" si="1024"/>
        <v xml:space="preserve"> </v>
      </c>
    </row>
    <row r="13072" spans="1:15">
      <c r="A13072" t="s">
        <v>109</v>
      </c>
      <c r="B13072" t="s">
        <v>442</v>
      </c>
      <c r="C13072" t="s">
        <v>150</v>
      </c>
      <c r="D13072" s="8">
        <v>9.7347286444390363E-2</v>
      </c>
      <c r="E13072" s="8">
        <v>0.16524373450839988</v>
      </c>
      <c r="F13072" s="8">
        <v>6.4082024991989742E-2</v>
      </c>
      <c r="G13072" t="str">
        <f>VLOOKUP(C13072,'data indicadores nacional'!$A$2:$G$24,7,FALSE)</f>
        <v>abajo</v>
      </c>
      <c r="H13072" s="9">
        <f>VLOOKUP(C13072,'data indicadores nacional'!$A$2:$F$24,6,FALSE)</f>
        <v>3.1798702633632006E-2</v>
      </c>
      <c r="I13072" s="5" t="str">
        <f t="shared" si="1020"/>
        <v xml:space="preserve"> </v>
      </c>
      <c r="J13072" s="5">
        <f t="shared" si="1021"/>
        <v>1</v>
      </c>
      <c r="K13072" s="5">
        <f t="shared" si="1022"/>
        <v>0</v>
      </c>
      <c r="L13072" s="5">
        <f t="shared" si="1023"/>
        <v>1</v>
      </c>
      <c r="N13072" s="8" t="str">
        <f>VLOOKUP(C13072,'data indicadores nacional'!$A$2:$J$24,10,FALSE)</f>
        <v>-</v>
      </c>
      <c r="O13072" t="str">
        <f t="shared" si="1024"/>
        <v xml:space="preserve"> </v>
      </c>
    </row>
    <row r="13073" spans="1:15">
      <c r="A13073" t="s">
        <v>109</v>
      </c>
      <c r="B13073" t="s">
        <v>442</v>
      </c>
      <c r="C13073" t="s">
        <v>151</v>
      </c>
      <c r="D13073" s="8">
        <v>18.982387475538161</v>
      </c>
      <c r="E13073" s="8">
        <v>18.181818181818183</v>
      </c>
      <c r="F13073" s="8">
        <v>38.775510204081634</v>
      </c>
      <c r="G13073" t="str">
        <f>VLOOKUP(C13073,'data indicadores nacional'!$A$2:$G$24,7,FALSE)</f>
        <v>arriba</v>
      </c>
      <c r="H13073" s="9">
        <f>VLOOKUP(C13073,'data indicadores nacional'!$A$2:$F$24,6,FALSE)</f>
        <v>2.4115304789202416</v>
      </c>
      <c r="I13073" s="5" t="str">
        <f t="shared" si="1020"/>
        <v xml:space="preserve"> </v>
      </c>
      <c r="J13073" s="5">
        <f t="shared" si="1021"/>
        <v>1</v>
      </c>
      <c r="K13073" s="5">
        <f t="shared" si="1022"/>
        <v>0</v>
      </c>
      <c r="L13073" s="5">
        <f t="shared" si="1023"/>
        <v>1</v>
      </c>
      <c r="N13073" s="8" t="str">
        <f>VLOOKUP(C13073,'data indicadores nacional'!$A$2:$J$24,10,FALSE)</f>
        <v>-</v>
      </c>
      <c r="O13073" t="str">
        <f t="shared" si="1024"/>
        <v xml:space="preserve"> </v>
      </c>
    </row>
    <row r="13074" spans="1:15">
      <c r="A13074" t="s">
        <v>109</v>
      </c>
      <c r="B13074" t="s">
        <v>443</v>
      </c>
      <c r="C13074" t="s">
        <v>147</v>
      </c>
      <c r="D13074" s="8">
        <v>0</v>
      </c>
      <c r="E13074" s="8">
        <v>0</v>
      </c>
      <c r="F13074" s="8">
        <v>0</v>
      </c>
      <c r="G13074" t="str">
        <f>VLOOKUP(C13074,'data indicadores nacional'!$A$2:$G$24,7,FALSE)</f>
        <v>abajo</v>
      </c>
      <c r="H13074" s="9">
        <f>VLOOKUP(C13074,'data indicadores nacional'!$A$2:$F$24,6,FALSE)</f>
        <v>3.1698266245721529E-2</v>
      </c>
      <c r="I13074" s="5" t="str">
        <f t="shared" si="1020"/>
        <v xml:space="preserve"> </v>
      </c>
      <c r="J13074" s="5">
        <f t="shared" si="1021"/>
        <v>0</v>
      </c>
      <c r="K13074" s="5">
        <f t="shared" si="1022"/>
        <v>0</v>
      </c>
      <c r="L13074" s="5">
        <f t="shared" si="1023"/>
        <v>0</v>
      </c>
      <c r="N13074" s="8">
        <f>VLOOKUP(C13074,'data indicadores nacional'!$A$2:$J$24,10,FALSE)</f>
        <v>1</v>
      </c>
      <c r="O13074" t="str">
        <f t="shared" si="1024"/>
        <v xml:space="preserve"> </v>
      </c>
    </row>
    <row r="13075" spans="1:15">
      <c r="A13075" t="s">
        <v>109</v>
      </c>
      <c r="B13075" t="s">
        <v>443</v>
      </c>
      <c r="C13075" t="s">
        <v>148</v>
      </c>
      <c r="D13075" s="8">
        <v>5.081967213114754</v>
      </c>
      <c r="E13075" s="8">
        <v>5.3884149079479116</v>
      </c>
      <c r="F13075" s="8">
        <v>5.7962858750703434</v>
      </c>
      <c r="G13075" t="str">
        <f>VLOOKUP(C13075,'data indicadores nacional'!$A$2:$G$24,7,FALSE)</f>
        <v>arriba</v>
      </c>
      <c r="H13075" s="9">
        <f>VLOOKUP(C13075,'data indicadores nacional'!$A$2:$F$24,6,FALSE)</f>
        <v>0.44294071764974818</v>
      </c>
      <c r="I13075" s="5" t="str">
        <f t="shared" si="1020"/>
        <v xml:space="preserve"> </v>
      </c>
      <c r="J13075" s="5">
        <f t="shared" si="1021"/>
        <v>1</v>
      </c>
      <c r="K13075" s="5">
        <f t="shared" si="1022"/>
        <v>0</v>
      </c>
      <c r="L13075" s="5">
        <f t="shared" si="1023"/>
        <v>1</v>
      </c>
      <c r="N13075" s="8">
        <f>VLOOKUP(C13075,'data indicadores nacional'!$A$2:$J$24,10,FALSE)</f>
        <v>80</v>
      </c>
      <c r="O13075" t="str">
        <f t="shared" si="1024"/>
        <v>alarma</v>
      </c>
    </row>
    <row r="13076" spans="1:15">
      <c r="A13076" t="s">
        <v>109</v>
      </c>
      <c r="B13076" t="s">
        <v>443</v>
      </c>
      <c r="C13076" t="s">
        <v>149</v>
      </c>
      <c r="D13076" s="8">
        <v>0</v>
      </c>
      <c r="E13076" s="8">
        <v>0</v>
      </c>
      <c r="F13076" s="8">
        <v>5.6274620146314014E-2</v>
      </c>
      <c r="G13076" t="str">
        <f>VLOOKUP(C13076,'data indicadores nacional'!$A$2:$G$24,7,FALSE)</f>
        <v>abajo</v>
      </c>
      <c r="H13076" s="9">
        <f>VLOOKUP(C13076,'data indicadores nacional'!$A$2:$F$24,6,FALSE)</f>
        <v>3.3105825166439729E-2</v>
      </c>
      <c r="I13076" s="5" t="str">
        <f t="shared" si="1020"/>
        <v>alarma</v>
      </c>
      <c r="J13076" s="5">
        <f t="shared" si="1021"/>
        <v>0</v>
      </c>
      <c r="K13076" s="5">
        <f t="shared" si="1022"/>
        <v>1</v>
      </c>
      <c r="L13076" s="5">
        <f t="shared" si="1023"/>
        <v>1</v>
      </c>
      <c r="N13076" s="8" t="str">
        <f>VLOOKUP(C13076,'data indicadores nacional'!$A$2:$J$24,10,FALSE)</f>
        <v>-</v>
      </c>
      <c r="O13076" t="str">
        <f t="shared" si="1024"/>
        <v xml:space="preserve"> </v>
      </c>
    </row>
    <row r="13077" spans="1:15">
      <c r="A13077" t="s">
        <v>109</v>
      </c>
      <c r="B13077" t="s">
        <v>443</v>
      </c>
      <c r="C13077" t="s">
        <v>150</v>
      </c>
      <c r="D13077" s="8">
        <v>0</v>
      </c>
      <c r="E13077" s="8">
        <v>4.4903457566232596E-2</v>
      </c>
      <c r="F13077" s="8">
        <v>5.6274620146314014E-2</v>
      </c>
      <c r="G13077" t="str">
        <f>VLOOKUP(C13077,'data indicadores nacional'!$A$2:$G$24,7,FALSE)</f>
        <v>abajo</v>
      </c>
      <c r="H13077" s="9">
        <f>VLOOKUP(C13077,'data indicadores nacional'!$A$2:$F$24,6,FALSE)</f>
        <v>3.1798702633632006E-2</v>
      </c>
      <c r="I13077" s="5" t="str">
        <f t="shared" si="1020"/>
        <v>alarma</v>
      </c>
      <c r="J13077" s="5">
        <f t="shared" si="1021"/>
        <v>0</v>
      </c>
      <c r="K13077" s="5">
        <f t="shared" si="1022"/>
        <v>1</v>
      </c>
      <c r="L13077" s="5">
        <f t="shared" si="1023"/>
        <v>1</v>
      </c>
      <c r="N13077" s="8" t="str">
        <f>VLOOKUP(C13077,'data indicadores nacional'!$A$2:$J$24,10,FALSE)</f>
        <v>-</v>
      </c>
      <c r="O13077" t="str">
        <f t="shared" si="1024"/>
        <v xml:space="preserve"> </v>
      </c>
    </row>
    <row r="13078" spans="1:15">
      <c r="A13078" t="s">
        <v>109</v>
      </c>
      <c r="B13078" t="s">
        <v>443</v>
      </c>
      <c r="C13078" t="s">
        <v>151</v>
      </c>
      <c r="D13078" s="8">
        <v>44.680851063829785</v>
      </c>
      <c r="E13078" s="8">
        <v>66.517857142857139</v>
      </c>
      <c r="F13078" s="8">
        <v>60.846560846560848</v>
      </c>
      <c r="G13078" t="str">
        <f>VLOOKUP(C13078,'data indicadores nacional'!$A$2:$G$24,7,FALSE)</f>
        <v>arriba</v>
      </c>
      <c r="H13078" s="9">
        <f>VLOOKUP(C13078,'data indicadores nacional'!$A$2:$F$24,6,FALSE)</f>
        <v>2.4115304789202416</v>
      </c>
      <c r="I13078" s="5" t="str">
        <f t="shared" si="1020"/>
        <v>alarma</v>
      </c>
      <c r="J13078" s="5">
        <f t="shared" si="1021"/>
        <v>1</v>
      </c>
      <c r="K13078" s="5">
        <f t="shared" si="1022"/>
        <v>0</v>
      </c>
      <c r="L13078" s="5">
        <f t="shared" si="1023"/>
        <v>1</v>
      </c>
      <c r="N13078" s="8" t="str">
        <f>VLOOKUP(C13078,'data indicadores nacional'!$A$2:$J$24,10,FALSE)</f>
        <v>-</v>
      </c>
      <c r="O13078" t="str">
        <f t="shared" si="1024"/>
        <v xml:space="preserve"> </v>
      </c>
    </row>
    <row r="13079" spans="1:15">
      <c r="A13079" t="s">
        <v>109</v>
      </c>
      <c r="B13079" t="s">
        <v>444</v>
      </c>
      <c r="C13079" t="s">
        <v>147</v>
      </c>
      <c r="D13079" s="8">
        <v>0</v>
      </c>
      <c r="E13079" s="8">
        <v>0</v>
      </c>
      <c r="F13079" s="8">
        <v>0</v>
      </c>
      <c r="G13079" t="str">
        <f>VLOOKUP(C13079,'data indicadores nacional'!$A$2:$G$24,7,FALSE)</f>
        <v>abajo</v>
      </c>
      <c r="H13079" s="9">
        <f>VLOOKUP(C13079,'data indicadores nacional'!$A$2:$F$24,6,FALSE)</f>
        <v>3.1698266245721529E-2</v>
      </c>
      <c r="I13079" s="5" t="str">
        <f t="shared" si="1020"/>
        <v xml:space="preserve"> </v>
      </c>
      <c r="J13079" s="5">
        <f t="shared" si="1021"/>
        <v>0</v>
      </c>
      <c r="K13079" s="5">
        <f t="shared" si="1022"/>
        <v>0</v>
      </c>
      <c r="L13079" s="5">
        <f t="shared" si="1023"/>
        <v>0</v>
      </c>
      <c r="N13079" s="8">
        <f>VLOOKUP(C13079,'data indicadores nacional'!$A$2:$J$24,10,FALSE)</f>
        <v>1</v>
      </c>
      <c r="O13079" t="str">
        <f t="shared" si="1024"/>
        <v xml:space="preserve"> </v>
      </c>
    </row>
    <row r="13080" spans="1:15">
      <c r="A13080" t="s">
        <v>109</v>
      </c>
      <c r="B13080" t="s">
        <v>444</v>
      </c>
      <c r="C13080" t="s">
        <v>148</v>
      </c>
      <c r="D13080" s="8">
        <v>2.3519163763066202</v>
      </c>
      <c r="E13080" s="8">
        <v>9.3204488778054859</v>
      </c>
      <c r="F13080" s="8">
        <v>6.5545695158025845</v>
      </c>
      <c r="G13080" t="str">
        <f>VLOOKUP(C13080,'data indicadores nacional'!$A$2:$G$24,7,FALSE)</f>
        <v>arriba</v>
      </c>
      <c r="H13080" s="9">
        <f>VLOOKUP(C13080,'data indicadores nacional'!$A$2:$F$24,6,FALSE)</f>
        <v>0.44294071764974818</v>
      </c>
      <c r="I13080" s="5" t="str">
        <f t="shared" si="1020"/>
        <v>alarma</v>
      </c>
      <c r="J13080" s="5">
        <f t="shared" si="1021"/>
        <v>1</v>
      </c>
      <c r="K13080" s="5">
        <f t="shared" si="1022"/>
        <v>0</v>
      </c>
      <c r="L13080" s="5">
        <f t="shared" si="1023"/>
        <v>1</v>
      </c>
      <c r="N13080" s="8">
        <f>VLOOKUP(C13080,'data indicadores nacional'!$A$2:$J$24,10,FALSE)</f>
        <v>80</v>
      </c>
      <c r="O13080" t="str">
        <f t="shared" si="1024"/>
        <v>alarma</v>
      </c>
    </row>
    <row r="13081" spans="1:15">
      <c r="A13081" t="s">
        <v>109</v>
      </c>
      <c r="B13081" t="s">
        <v>444</v>
      </c>
      <c r="C13081" t="s">
        <v>149</v>
      </c>
      <c r="D13081" s="8">
        <v>0</v>
      </c>
      <c r="E13081" s="8">
        <v>0.10910224438902742</v>
      </c>
      <c r="F13081" s="8">
        <v>6.2276194924490109E-2</v>
      </c>
      <c r="G13081" t="str">
        <f>VLOOKUP(C13081,'data indicadores nacional'!$A$2:$G$24,7,FALSE)</f>
        <v>abajo</v>
      </c>
      <c r="H13081" s="9">
        <f>VLOOKUP(C13081,'data indicadores nacional'!$A$2:$F$24,6,FALSE)</f>
        <v>3.3105825166439729E-2</v>
      </c>
      <c r="I13081" s="5" t="str">
        <f t="shared" si="1020"/>
        <v xml:space="preserve"> </v>
      </c>
      <c r="J13081" s="5">
        <f t="shared" si="1021"/>
        <v>0</v>
      </c>
      <c r="K13081" s="5">
        <f t="shared" si="1022"/>
        <v>1</v>
      </c>
      <c r="L13081" s="5">
        <f t="shared" si="1023"/>
        <v>1</v>
      </c>
      <c r="N13081" s="8" t="str">
        <f>VLOOKUP(C13081,'data indicadores nacional'!$A$2:$J$24,10,FALSE)</f>
        <v>-</v>
      </c>
      <c r="O13081" t="str">
        <f t="shared" si="1024"/>
        <v xml:space="preserve"> </v>
      </c>
    </row>
    <row r="13082" spans="1:15">
      <c r="A13082" t="s">
        <v>109</v>
      </c>
      <c r="B13082" t="s">
        <v>444</v>
      </c>
      <c r="C13082" t="s">
        <v>150</v>
      </c>
      <c r="D13082" s="8">
        <v>4.3554006968641118E-2</v>
      </c>
      <c r="E13082" s="8">
        <v>4.6758104738154616E-2</v>
      </c>
      <c r="F13082" s="8">
        <v>4.6707146193367584E-2</v>
      </c>
      <c r="G13082" t="str">
        <f>VLOOKUP(C13082,'data indicadores nacional'!$A$2:$G$24,7,FALSE)</f>
        <v>abajo</v>
      </c>
      <c r="H13082" s="9">
        <f>VLOOKUP(C13082,'data indicadores nacional'!$A$2:$F$24,6,FALSE)</f>
        <v>3.1798702633632006E-2</v>
      </c>
      <c r="I13082" s="5" t="str">
        <f t="shared" si="1020"/>
        <v xml:space="preserve"> </v>
      </c>
      <c r="J13082" s="5">
        <f t="shared" si="1021"/>
        <v>0</v>
      </c>
      <c r="K13082" s="5">
        <f t="shared" si="1022"/>
        <v>0</v>
      </c>
      <c r="L13082" s="5">
        <f t="shared" si="1023"/>
        <v>0</v>
      </c>
      <c r="N13082" s="8" t="str">
        <f>VLOOKUP(C13082,'data indicadores nacional'!$A$2:$J$24,10,FALSE)</f>
        <v>-</v>
      </c>
      <c r="O13082" t="str">
        <f t="shared" si="1024"/>
        <v xml:space="preserve"> </v>
      </c>
    </row>
    <row r="13083" spans="1:15">
      <c r="A13083" t="s">
        <v>109</v>
      </c>
      <c r="B13083" t="s">
        <v>444</v>
      </c>
      <c r="C13083" t="s">
        <v>151</v>
      </c>
      <c r="D13083" s="8">
        <v>31.838565022421523</v>
      </c>
      <c r="E13083" s="8">
        <v>50.198412698412696</v>
      </c>
      <c r="F13083" s="8">
        <v>68.367346938775512</v>
      </c>
      <c r="G13083" t="str">
        <f>VLOOKUP(C13083,'data indicadores nacional'!$A$2:$G$24,7,FALSE)</f>
        <v>arriba</v>
      </c>
      <c r="H13083" s="9">
        <f>VLOOKUP(C13083,'data indicadores nacional'!$A$2:$F$24,6,FALSE)</f>
        <v>2.4115304789202416</v>
      </c>
      <c r="I13083" s="5" t="str">
        <f t="shared" si="1020"/>
        <v xml:space="preserve"> </v>
      </c>
      <c r="J13083" s="5">
        <f t="shared" si="1021"/>
        <v>1</v>
      </c>
      <c r="K13083" s="5">
        <f t="shared" si="1022"/>
        <v>0</v>
      </c>
      <c r="L13083" s="5">
        <f t="shared" si="1023"/>
        <v>1</v>
      </c>
      <c r="N13083" s="8" t="str">
        <f>VLOOKUP(C13083,'data indicadores nacional'!$A$2:$J$24,10,FALSE)</f>
        <v>-</v>
      </c>
      <c r="O13083" t="str">
        <f t="shared" si="1024"/>
        <v xml:space="preserve"> </v>
      </c>
    </row>
    <row r="13084" spans="1:15">
      <c r="A13084" t="s">
        <v>109</v>
      </c>
      <c r="B13084" t="s">
        <v>445</v>
      </c>
      <c r="C13084" t="s">
        <v>147</v>
      </c>
      <c r="D13084" s="8">
        <v>0</v>
      </c>
      <c r="E13084" s="8">
        <v>0</v>
      </c>
      <c r="F13084" s="8">
        <v>0</v>
      </c>
      <c r="G13084" t="str">
        <f>VLOOKUP(C13084,'data indicadores nacional'!$A$2:$G$24,7,FALSE)</f>
        <v>abajo</v>
      </c>
      <c r="H13084" s="9">
        <f>VLOOKUP(C13084,'data indicadores nacional'!$A$2:$F$24,6,FALSE)</f>
        <v>3.1698266245721529E-2</v>
      </c>
      <c r="I13084" s="5" t="str">
        <f t="shared" si="1020"/>
        <v xml:space="preserve"> </v>
      </c>
      <c r="J13084" s="5">
        <f t="shared" si="1021"/>
        <v>0</v>
      </c>
      <c r="K13084" s="5">
        <f t="shared" si="1022"/>
        <v>0</v>
      </c>
      <c r="L13084" s="5">
        <f t="shared" si="1023"/>
        <v>0</v>
      </c>
      <c r="N13084" s="8">
        <f>VLOOKUP(C13084,'data indicadores nacional'!$A$2:$J$24,10,FALSE)</f>
        <v>1</v>
      </c>
      <c r="O13084" t="str">
        <f t="shared" si="1024"/>
        <v xml:space="preserve"> </v>
      </c>
    </row>
    <row r="13085" spans="1:15">
      <c r="A13085" t="s">
        <v>109</v>
      </c>
      <c r="B13085" t="s">
        <v>445</v>
      </c>
      <c r="C13085" t="s">
        <v>148</v>
      </c>
      <c r="D13085" s="8">
        <v>4.6120058565153732</v>
      </c>
      <c r="E13085" s="8">
        <v>5.1383399209486171</v>
      </c>
      <c r="F13085" s="8">
        <v>5.1782682512733453</v>
      </c>
      <c r="G13085" t="str">
        <f>VLOOKUP(C13085,'data indicadores nacional'!$A$2:$G$24,7,FALSE)</f>
        <v>arriba</v>
      </c>
      <c r="H13085" s="9">
        <f>VLOOKUP(C13085,'data indicadores nacional'!$A$2:$F$24,6,FALSE)</f>
        <v>0.44294071764974818</v>
      </c>
      <c r="I13085" s="5" t="str">
        <f t="shared" si="1020"/>
        <v xml:space="preserve"> </v>
      </c>
      <c r="J13085" s="5">
        <f t="shared" si="1021"/>
        <v>1</v>
      </c>
      <c r="K13085" s="5">
        <f t="shared" si="1022"/>
        <v>0</v>
      </c>
      <c r="L13085" s="5">
        <f t="shared" si="1023"/>
        <v>1</v>
      </c>
      <c r="N13085" s="8">
        <f>VLOOKUP(C13085,'data indicadores nacional'!$A$2:$J$24,10,FALSE)</f>
        <v>80</v>
      </c>
      <c r="O13085" t="str">
        <f t="shared" si="1024"/>
        <v>alarma</v>
      </c>
    </row>
    <row r="13086" spans="1:15">
      <c r="A13086" t="s">
        <v>109</v>
      </c>
      <c r="B13086" t="s">
        <v>445</v>
      </c>
      <c r="C13086" t="s">
        <v>149</v>
      </c>
      <c r="D13086" s="8">
        <v>0</v>
      </c>
      <c r="E13086" s="8">
        <v>6.5876152832674575E-2</v>
      </c>
      <c r="F13086" s="8">
        <v>0</v>
      </c>
      <c r="G13086" t="str">
        <f>VLOOKUP(C13086,'data indicadores nacional'!$A$2:$G$24,7,FALSE)</f>
        <v>abajo</v>
      </c>
      <c r="H13086" s="9">
        <f>VLOOKUP(C13086,'data indicadores nacional'!$A$2:$F$24,6,FALSE)</f>
        <v>3.3105825166439729E-2</v>
      </c>
      <c r="I13086" s="5" t="str">
        <f t="shared" si="1020"/>
        <v xml:space="preserve"> </v>
      </c>
      <c r="J13086" s="5">
        <f t="shared" si="1021"/>
        <v>0</v>
      </c>
      <c r="K13086" s="5">
        <f t="shared" si="1022"/>
        <v>0</v>
      </c>
      <c r="L13086" s="5">
        <f t="shared" si="1023"/>
        <v>0</v>
      </c>
      <c r="N13086" s="8" t="str">
        <f>VLOOKUP(C13086,'data indicadores nacional'!$A$2:$J$24,10,FALSE)</f>
        <v>-</v>
      </c>
      <c r="O13086" t="str">
        <f t="shared" si="1024"/>
        <v xml:space="preserve"> </v>
      </c>
    </row>
    <row r="13087" spans="1:15">
      <c r="A13087" t="s">
        <v>109</v>
      </c>
      <c r="B13087" t="s">
        <v>445</v>
      </c>
      <c r="C13087" t="s">
        <v>150</v>
      </c>
      <c r="D13087" s="8">
        <v>0</v>
      </c>
      <c r="E13087" s="8">
        <v>0.39525691699604742</v>
      </c>
      <c r="F13087" s="8">
        <v>8.4889643463497449E-2</v>
      </c>
      <c r="G13087" t="str">
        <f>VLOOKUP(C13087,'data indicadores nacional'!$A$2:$G$24,7,FALSE)</f>
        <v>abajo</v>
      </c>
      <c r="H13087" s="9">
        <f>VLOOKUP(C13087,'data indicadores nacional'!$A$2:$F$24,6,FALSE)</f>
        <v>3.1798702633632006E-2</v>
      </c>
      <c r="I13087" s="5" t="str">
        <f t="shared" si="1020"/>
        <v xml:space="preserve"> </v>
      </c>
      <c r="J13087" s="5">
        <f t="shared" si="1021"/>
        <v>0</v>
      </c>
      <c r="K13087" s="5">
        <f t="shared" si="1022"/>
        <v>1</v>
      </c>
      <c r="L13087" s="5">
        <f t="shared" si="1023"/>
        <v>1</v>
      </c>
      <c r="N13087" s="8" t="str">
        <f>VLOOKUP(C13087,'data indicadores nacional'!$A$2:$J$24,10,FALSE)</f>
        <v>-</v>
      </c>
      <c r="O13087" t="str">
        <f t="shared" si="1024"/>
        <v xml:space="preserve"> </v>
      </c>
    </row>
    <row r="13088" spans="1:15">
      <c r="A13088" t="s">
        <v>109</v>
      </c>
      <c r="B13088" t="s">
        <v>445</v>
      </c>
      <c r="C13088" t="s">
        <v>151</v>
      </c>
      <c r="D13088" s="8">
        <v>32.038834951456316</v>
      </c>
      <c r="E13088" s="8">
        <v>37.572254335260112</v>
      </c>
      <c r="F13088" s="8">
        <v>47.682119205298015</v>
      </c>
      <c r="G13088" t="str">
        <f>VLOOKUP(C13088,'data indicadores nacional'!$A$2:$G$24,7,FALSE)</f>
        <v>arriba</v>
      </c>
      <c r="H13088" s="9">
        <f>VLOOKUP(C13088,'data indicadores nacional'!$A$2:$F$24,6,FALSE)</f>
        <v>2.4115304789202416</v>
      </c>
      <c r="I13088" s="5" t="str">
        <f t="shared" si="1020"/>
        <v xml:space="preserve"> </v>
      </c>
      <c r="J13088" s="5">
        <f t="shared" si="1021"/>
        <v>1</v>
      </c>
      <c r="K13088" s="5">
        <f t="shared" si="1022"/>
        <v>0</v>
      </c>
      <c r="L13088" s="5">
        <f t="shared" si="1023"/>
        <v>1</v>
      </c>
      <c r="N13088" s="8" t="str">
        <f>VLOOKUP(C13088,'data indicadores nacional'!$A$2:$J$24,10,FALSE)</f>
        <v>-</v>
      </c>
      <c r="O13088" t="str">
        <f t="shared" si="1024"/>
        <v xml:space="preserve"> </v>
      </c>
    </row>
    <row r="13089" spans="1:15">
      <c r="A13089" t="s">
        <v>109</v>
      </c>
      <c r="B13089" t="s">
        <v>446</v>
      </c>
      <c r="C13089" t="s">
        <v>147</v>
      </c>
      <c r="D13089" s="8">
        <v>0</v>
      </c>
      <c r="E13089" s="8">
        <v>0</v>
      </c>
      <c r="F13089" s="8">
        <v>0</v>
      </c>
      <c r="G13089" t="str">
        <f>VLOOKUP(C13089,'data indicadores nacional'!$A$2:$G$24,7,FALSE)</f>
        <v>abajo</v>
      </c>
      <c r="H13089" s="9">
        <f>VLOOKUP(C13089,'data indicadores nacional'!$A$2:$F$24,6,FALSE)</f>
        <v>3.1698266245721529E-2</v>
      </c>
      <c r="I13089" s="5" t="str">
        <f t="shared" si="1020"/>
        <v xml:space="preserve"> </v>
      </c>
      <c r="J13089" s="5">
        <f t="shared" si="1021"/>
        <v>0</v>
      </c>
      <c r="K13089" s="5">
        <f t="shared" si="1022"/>
        <v>0</v>
      </c>
      <c r="L13089" s="5">
        <f t="shared" si="1023"/>
        <v>0</v>
      </c>
      <c r="N13089" s="8">
        <f>VLOOKUP(C13089,'data indicadores nacional'!$A$2:$J$24,10,FALSE)</f>
        <v>1</v>
      </c>
      <c r="O13089" t="str">
        <f t="shared" si="1024"/>
        <v xml:space="preserve"> </v>
      </c>
    </row>
    <row r="13090" spans="1:15">
      <c r="A13090" t="s">
        <v>109</v>
      </c>
      <c r="B13090" t="s">
        <v>446</v>
      </c>
      <c r="C13090" t="s">
        <v>148</v>
      </c>
      <c r="D13090" s="8">
        <v>3.5632183908045976</v>
      </c>
      <c r="E13090" s="8">
        <v>3.9504260263361735</v>
      </c>
      <c r="F13090" s="8">
        <v>4.6046046046046047</v>
      </c>
      <c r="G13090" t="str">
        <f>VLOOKUP(C13090,'data indicadores nacional'!$A$2:$G$24,7,FALSE)</f>
        <v>arriba</v>
      </c>
      <c r="H13090" s="9">
        <f>VLOOKUP(C13090,'data indicadores nacional'!$A$2:$F$24,6,FALSE)</f>
        <v>0.44294071764974818</v>
      </c>
      <c r="I13090" s="5" t="str">
        <f t="shared" si="1020"/>
        <v xml:space="preserve"> </v>
      </c>
      <c r="J13090" s="5">
        <f t="shared" si="1021"/>
        <v>1</v>
      </c>
      <c r="K13090" s="5">
        <f t="shared" si="1022"/>
        <v>0</v>
      </c>
      <c r="L13090" s="5">
        <f t="shared" si="1023"/>
        <v>1</v>
      </c>
      <c r="N13090" s="8">
        <f>VLOOKUP(C13090,'data indicadores nacional'!$A$2:$J$24,10,FALSE)</f>
        <v>80</v>
      </c>
      <c r="O13090" t="str">
        <f t="shared" si="1024"/>
        <v>alarma</v>
      </c>
    </row>
    <row r="13091" spans="1:15">
      <c r="A13091" t="s">
        <v>109</v>
      </c>
      <c r="B13091" t="s">
        <v>446</v>
      </c>
      <c r="C13091" t="s">
        <v>149</v>
      </c>
      <c r="D13091" s="8">
        <v>0</v>
      </c>
      <c r="E13091" s="8">
        <v>0.15491866769945781</v>
      </c>
      <c r="F13091" s="8">
        <v>0.10010010010010009</v>
      </c>
      <c r="G13091" t="str">
        <f>VLOOKUP(C13091,'data indicadores nacional'!$A$2:$G$24,7,FALSE)</f>
        <v>abajo</v>
      </c>
      <c r="H13091" s="9">
        <f>VLOOKUP(C13091,'data indicadores nacional'!$A$2:$F$24,6,FALSE)</f>
        <v>3.3105825166439729E-2</v>
      </c>
      <c r="I13091" s="5" t="str">
        <f t="shared" si="1020"/>
        <v xml:space="preserve"> </v>
      </c>
      <c r="J13091" s="5">
        <f t="shared" si="1021"/>
        <v>0</v>
      </c>
      <c r="K13091" s="5">
        <f t="shared" si="1022"/>
        <v>1</v>
      </c>
      <c r="L13091" s="5">
        <f t="shared" si="1023"/>
        <v>1</v>
      </c>
      <c r="N13091" s="8" t="str">
        <f>VLOOKUP(C13091,'data indicadores nacional'!$A$2:$J$24,10,FALSE)</f>
        <v>-</v>
      </c>
      <c r="O13091" t="str">
        <f t="shared" si="1024"/>
        <v xml:space="preserve"> </v>
      </c>
    </row>
    <row r="13092" spans="1:15">
      <c r="A13092" t="s">
        <v>109</v>
      </c>
      <c r="B13092" t="s">
        <v>446</v>
      </c>
      <c r="C13092" t="s">
        <v>150</v>
      </c>
      <c r="D13092" s="8">
        <v>0</v>
      </c>
      <c r="E13092" s="8">
        <v>0</v>
      </c>
      <c r="F13092" s="8">
        <v>0</v>
      </c>
      <c r="G13092" t="str">
        <f>VLOOKUP(C13092,'data indicadores nacional'!$A$2:$G$24,7,FALSE)</f>
        <v>abajo</v>
      </c>
      <c r="H13092" s="9">
        <f>VLOOKUP(C13092,'data indicadores nacional'!$A$2:$F$24,6,FALSE)</f>
        <v>3.1798702633632006E-2</v>
      </c>
      <c r="I13092" s="5" t="str">
        <f t="shared" si="1020"/>
        <v xml:space="preserve"> </v>
      </c>
      <c r="J13092" s="5">
        <f t="shared" si="1021"/>
        <v>0</v>
      </c>
      <c r="K13092" s="5">
        <f t="shared" si="1022"/>
        <v>0</v>
      </c>
      <c r="L13092" s="5">
        <f t="shared" si="1023"/>
        <v>0</v>
      </c>
      <c r="N13092" s="8" t="str">
        <f>VLOOKUP(C13092,'data indicadores nacional'!$A$2:$J$24,10,FALSE)</f>
        <v>-</v>
      </c>
      <c r="O13092" t="str">
        <f t="shared" si="1024"/>
        <v xml:space="preserve"> </v>
      </c>
    </row>
    <row r="13093" spans="1:15">
      <c r="A13093" t="s">
        <v>109</v>
      </c>
      <c r="B13093" t="s">
        <v>446</v>
      </c>
      <c r="C13093" t="s">
        <v>151</v>
      </c>
      <c r="D13093" s="8">
        <v>77.922077922077932</v>
      </c>
      <c r="E13093" s="8">
        <v>70.707070707070713</v>
      </c>
      <c r="F13093" s="8">
        <v>73.255813953488371</v>
      </c>
      <c r="G13093" t="str">
        <f>VLOOKUP(C13093,'data indicadores nacional'!$A$2:$G$24,7,FALSE)</f>
        <v>arriba</v>
      </c>
      <c r="H13093" s="9">
        <f>VLOOKUP(C13093,'data indicadores nacional'!$A$2:$F$24,6,FALSE)</f>
        <v>2.4115304789202416</v>
      </c>
      <c r="I13093" s="5" t="str">
        <f t="shared" si="1020"/>
        <v xml:space="preserve"> </v>
      </c>
      <c r="J13093" s="5">
        <f t="shared" si="1021"/>
        <v>0</v>
      </c>
      <c r="K13093" s="5">
        <f t="shared" si="1022"/>
        <v>1</v>
      </c>
      <c r="L13093" s="5">
        <f t="shared" si="1023"/>
        <v>1</v>
      </c>
      <c r="N13093" s="8" t="str">
        <f>VLOOKUP(C13093,'data indicadores nacional'!$A$2:$J$24,10,FALSE)</f>
        <v>-</v>
      </c>
      <c r="O13093" t="str">
        <f t="shared" si="1024"/>
        <v xml:space="preserve"> </v>
      </c>
    </row>
    <row r="13094" spans="1:15">
      <c r="A13094" t="s">
        <v>109</v>
      </c>
      <c r="B13094" t="s">
        <v>447</v>
      </c>
      <c r="C13094" t="s">
        <v>147</v>
      </c>
      <c r="D13094" s="8">
        <v>0</v>
      </c>
      <c r="E13094" s="8">
        <v>0</v>
      </c>
      <c r="F13094" s="8">
        <v>0</v>
      </c>
      <c r="G13094" t="str">
        <f>VLOOKUP(C13094,'data indicadores nacional'!$A$2:$G$24,7,FALSE)</f>
        <v>abajo</v>
      </c>
      <c r="H13094" s="9">
        <f>VLOOKUP(C13094,'data indicadores nacional'!$A$2:$F$24,6,FALSE)</f>
        <v>3.1698266245721529E-2</v>
      </c>
      <c r="I13094" s="5" t="str">
        <f t="shared" si="1020"/>
        <v xml:space="preserve"> </v>
      </c>
      <c r="J13094" s="5">
        <f t="shared" si="1021"/>
        <v>0</v>
      </c>
      <c r="K13094" s="5">
        <f t="shared" si="1022"/>
        <v>0</v>
      </c>
      <c r="L13094" s="5">
        <f t="shared" si="1023"/>
        <v>0</v>
      </c>
      <c r="N13094" s="8">
        <f>VLOOKUP(C13094,'data indicadores nacional'!$A$2:$J$24,10,FALSE)</f>
        <v>1</v>
      </c>
      <c r="O13094" t="str">
        <f t="shared" si="1024"/>
        <v xml:space="preserve"> </v>
      </c>
    </row>
    <row r="13095" spans="1:15">
      <c r="A13095" t="s">
        <v>109</v>
      </c>
      <c r="B13095" t="s">
        <v>447</v>
      </c>
      <c r="C13095" t="s">
        <v>148</v>
      </c>
      <c r="D13095" s="8">
        <v>1.3123359580052494</v>
      </c>
      <c r="E13095" s="8">
        <v>3.6710719530102791</v>
      </c>
      <c r="F13095" s="8">
        <v>4.7451669595782073</v>
      </c>
      <c r="G13095" t="str">
        <f>VLOOKUP(C13095,'data indicadores nacional'!$A$2:$G$24,7,FALSE)</f>
        <v>arriba</v>
      </c>
      <c r="H13095" s="9">
        <f>VLOOKUP(C13095,'data indicadores nacional'!$A$2:$F$24,6,FALSE)</f>
        <v>0.44294071764974818</v>
      </c>
      <c r="I13095" s="5" t="str">
        <f t="shared" si="1020"/>
        <v xml:space="preserve"> </v>
      </c>
      <c r="J13095" s="5">
        <f t="shared" si="1021"/>
        <v>1</v>
      </c>
      <c r="K13095" s="5">
        <f t="shared" si="1022"/>
        <v>0</v>
      </c>
      <c r="L13095" s="5">
        <f t="shared" si="1023"/>
        <v>1</v>
      </c>
      <c r="N13095" s="8">
        <f>VLOOKUP(C13095,'data indicadores nacional'!$A$2:$J$24,10,FALSE)</f>
        <v>80</v>
      </c>
      <c r="O13095" t="str">
        <f t="shared" si="1024"/>
        <v>alarma</v>
      </c>
    </row>
    <row r="13096" spans="1:15">
      <c r="A13096" t="s">
        <v>109</v>
      </c>
      <c r="B13096" t="s">
        <v>447</v>
      </c>
      <c r="C13096" t="s">
        <v>149</v>
      </c>
      <c r="D13096" s="8">
        <v>0</v>
      </c>
      <c r="E13096" s="8">
        <v>0</v>
      </c>
      <c r="F13096" s="8">
        <v>0.35149384885764495</v>
      </c>
      <c r="G13096" t="str">
        <f>VLOOKUP(C13096,'data indicadores nacional'!$A$2:$G$24,7,FALSE)</f>
        <v>abajo</v>
      </c>
      <c r="H13096" s="9">
        <f>VLOOKUP(C13096,'data indicadores nacional'!$A$2:$F$24,6,FALSE)</f>
        <v>3.3105825166439729E-2</v>
      </c>
      <c r="I13096" s="5" t="str">
        <f t="shared" si="1020"/>
        <v>alarma</v>
      </c>
      <c r="J13096" s="5">
        <f t="shared" si="1021"/>
        <v>0</v>
      </c>
      <c r="K13096" s="5">
        <f t="shared" si="1022"/>
        <v>1</v>
      </c>
      <c r="L13096" s="5">
        <f t="shared" si="1023"/>
        <v>1</v>
      </c>
      <c r="N13096" s="8" t="str">
        <f>VLOOKUP(C13096,'data indicadores nacional'!$A$2:$J$24,10,FALSE)</f>
        <v>-</v>
      </c>
      <c r="O13096" t="str">
        <f t="shared" si="1024"/>
        <v xml:space="preserve"> </v>
      </c>
    </row>
    <row r="13097" spans="1:15">
      <c r="A13097" t="s">
        <v>109</v>
      </c>
      <c r="B13097" t="s">
        <v>447</v>
      </c>
      <c r="C13097" t="s">
        <v>150</v>
      </c>
      <c r="D13097" s="8">
        <v>0</v>
      </c>
      <c r="E13097" s="8">
        <v>0</v>
      </c>
      <c r="F13097" s="8">
        <v>0.17574692442882248</v>
      </c>
      <c r="G13097" t="str">
        <f>VLOOKUP(C13097,'data indicadores nacional'!$A$2:$G$24,7,FALSE)</f>
        <v>abajo</v>
      </c>
      <c r="H13097" s="9">
        <f>VLOOKUP(C13097,'data indicadores nacional'!$A$2:$F$24,6,FALSE)</f>
        <v>3.1798702633632006E-2</v>
      </c>
      <c r="I13097" s="5" t="str">
        <f t="shared" si="1020"/>
        <v>alarma</v>
      </c>
      <c r="J13097" s="5">
        <f t="shared" si="1021"/>
        <v>0</v>
      </c>
      <c r="K13097" s="5">
        <f t="shared" si="1022"/>
        <v>1</v>
      </c>
      <c r="L13097" s="5">
        <f t="shared" si="1023"/>
        <v>1</v>
      </c>
      <c r="N13097" s="8" t="str">
        <f>VLOOKUP(C13097,'data indicadores nacional'!$A$2:$J$24,10,FALSE)</f>
        <v>-</v>
      </c>
      <c r="O13097" t="str">
        <f t="shared" si="1024"/>
        <v xml:space="preserve"> </v>
      </c>
    </row>
    <row r="13098" spans="1:15">
      <c r="A13098" t="s">
        <v>109</v>
      </c>
      <c r="B13098" t="s">
        <v>447</v>
      </c>
      <c r="C13098" t="s">
        <v>151</v>
      </c>
      <c r="D13098" s="8">
        <v>53.571428571428569</v>
      </c>
      <c r="E13098" s="8">
        <v>83.78378378378379</v>
      </c>
      <c r="F13098" s="8">
        <v>88.888888888888886</v>
      </c>
      <c r="G13098" t="str">
        <f>VLOOKUP(C13098,'data indicadores nacional'!$A$2:$G$24,7,FALSE)</f>
        <v>arriba</v>
      </c>
      <c r="H13098" s="9">
        <f>VLOOKUP(C13098,'data indicadores nacional'!$A$2:$F$24,6,FALSE)</f>
        <v>2.4115304789202416</v>
      </c>
      <c r="I13098" s="5" t="str">
        <f t="shared" si="1020"/>
        <v xml:space="preserve"> </v>
      </c>
      <c r="J13098" s="5">
        <f t="shared" si="1021"/>
        <v>1</v>
      </c>
      <c r="K13098" s="5">
        <f t="shared" si="1022"/>
        <v>0</v>
      </c>
      <c r="L13098" s="5">
        <f t="shared" si="1023"/>
        <v>1</v>
      </c>
      <c r="N13098" s="8" t="str">
        <f>VLOOKUP(C13098,'data indicadores nacional'!$A$2:$J$24,10,FALSE)</f>
        <v>-</v>
      </c>
      <c r="O13098" t="str">
        <f t="shared" si="1024"/>
        <v xml:space="preserve"> </v>
      </c>
    </row>
    <row r="13099" spans="1:15">
      <c r="A13099" t="s">
        <v>109</v>
      </c>
      <c r="B13099" t="s">
        <v>448</v>
      </c>
      <c r="C13099" t="s">
        <v>147</v>
      </c>
      <c r="D13099" s="8">
        <v>0</v>
      </c>
      <c r="E13099" s="8">
        <v>0</v>
      </c>
      <c r="F13099" s="8">
        <v>0</v>
      </c>
      <c r="G13099" t="str">
        <f>VLOOKUP(C13099,'data indicadores nacional'!$A$2:$G$24,7,FALSE)</f>
        <v>abajo</v>
      </c>
      <c r="H13099" s="9">
        <f>VLOOKUP(C13099,'data indicadores nacional'!$A$2:$F$24,6,FALSE)</f>
        <v>3.1698266245721529E-2</v>
      </c>
      <c r="I13099" s="5" t="str">
        <f t="shared" si="1020"/>
        <v xml:space="preserve"> </v>
      </c>
      <c r="J13099" s="5">
        <f t="shared" si="1021"/>
        <v>0</v>
      </c>
      <c r="K13099" s="5">
        <f t="shared" si="1022"/>
        <v>0</v>
      </c>
      <c r="L13099" s="5">
        <f t="shared" si="1023"/>
        <v>0</v>
      </c>
      <c r="N13099" s="8">
        <f>VLOOKUP(C13099,'data indicadores nacional'!$A$2:$J$24,10,FALSE)</f>
        <v>1</v>
      </c>
      <c r="O13099" t="str">
        <f t="shared" si="1024"/>
        <v xml:space="preserve"> </v>
      </c>
    </row>
    <row r="13100" spans="1:15">
      <c r="A13100" t="s">
        <v>109</v>
      </c>
      <c r="B13100" t="s">
        <v>448</v>
      </c>
      <c r="C13100" t="s">
        <v>148</v>
      </c>
      <c r="D13100" s="8">
        <v>6.3892391761244225</v>
      </c>
      <c r="E13100" s="8">
        <v>4.992693619094009</v>
      </c>
      <c r="F13100" s="8">
        <v>6.217254628012574</v>
      </c>
      <c r="G13100" t="str">
        <f>VLOOKUP(C13100,'data indicadores nacional'!$A$2:$G$24,7,FALSE)</f>
        <v>arriba</v>
      </c>
      <c r="H13100" s="9">
        <f>VLOOKUP(C13100,'data indicadores nacional'!$A$2:$F$24,6,FALSE)</f>
        <v>0.44294071764974818</v>
      </c>
      <c r="I13100" s="5" t="str">
        <f t="shared" si="1020"/>
        <v xml:space="preserve"> </v>
      </c>
      <c r="J13100" s="5">
        <f t="shared" si="1021"/>
        <v>0</v>
      </c>
      <c r="K13100" s="5">
        <f t="shared" si="1022"/>
        <v>1</v>
      </c>
      <c r="L13100" s="5">
        <f t="shared" si="1023"/>
        <v>1</v>
      </c>
      <c r="N13100" s="8">
        <f>VLOOKUP(C13100,'data indicadores nacional'!$A$2:$J$24,10,FALSE)</f>
        <v>80</v>
      </c>
      <c r="O13100" t="str">
        <f t="shared" si="1024"/>
        <v>alarma</v>
      </c>
    </row>
    <row r="13101" spans="1:15">
      <c r="A13101" t="s">
        <v>109</v>
      </c>
      <c r="B13101" t="s">
        <v>448</v>
      </c>
      <c r="C13101" t="s">
        <v>149</v>
      </c>
      <c r="D13101" s="8">
        <v>0</v>
      </c>
      <c r="E13101" s="8">
        <v>7.3063809059912319E-2</v>
      </c>
      <c r="F13101" s="8">
        <v>6.9856793573174994E-2</v>
      </c>
      <c r="G13101" t="str">
        <f>VLOOKUP(C13101,'data indicadores nacional'!$A$2:$G$24,7,FALSE)</f>
        <v>abajo</v>
      </c>
      <c r="H13101" s="9">
        <f>VLOOKUP(C13101,'data indicadores nacional'!$A$2:$F$24,6,FALSE)</f>
        <v>3.3105825166439729E-2</v>
      </c>
      <c r="I13101" s="5" t="str">
        <f t="shared" si="1020"/>
        <v xml:space="preserve"> </v>
      </c>
      <c r="J13101" s="5">
        <f t="shared" si="1021"/>
        <v>0</v>
      </c>
      <c r="K13101" s="5">
        <f t="shared" si="1022"/>
        <v>1</v>
      </c>
      <c r="L13101" s="5">
        <f t="shared" si="1023"/>
        <v>1</v>
      </c>
      <c r="N13101" s="8" t="str">
        <f>VLOOKUP(C13101,'data indicadores nacional'!$A$2:$J$24,10,FALSE)</f>
        <v>-</v>
      </c>
      <c r="O13101" t="str">
        <f t="shared" si="1024"/>
        <v xml:space="preserve"> </v>
      </c>
    </row>
    <row r="13102" spans="1:15">
      <c r="A13102" t="s">
        <v>109</v>
      </c>
      <c r="B13102" t="s">
        <v>448</v>
      </c>
      <c r="C13102" t="s">
        <v>150</v>
      </c>
      <c r="D13102" s="8">
        <v>0.16813787305590583</v>
      </c>
      <c r="E13102" s="8">
        <v>0.12177301509985387</v>
      </c>
      <c r="F13102" s="8">
        <v>6.9856793573174994E-2</v>
      </c>
      <c r="G13102" t="str">
        <f>VLOOKUP(C13102,'data indicadores nacional'!$A$2:$G$24,7,FALSE)</f>
        <v>abajo</v>
      </c>
      <c r="H13102" s="9">
        <f>VLOOKUP(C13102,'data indicadores nacional'!$A$2:$F$24,6,FALSE)</f>
        <v>3.1798702633632006E-2</v>
      </c>
      <c r="I13102" s="5" t="str">
        <f t="shared" si="1020"/>
        <v xml:space="preserve"> </v>
      </c>
      <c r="J13102" s="5">
        <f t="shared" si="1021"/>
        <v>1</v>
      </c>
      <c r="K13102" s="5">
        <f t="shared" si="1022"/>
        <v>0</v>
      </c>
      <c r="L13102" s="5">
        <f t="shared" si="1023"/>
        <v>1</v>
      </c>
      <c r="N13102" s="8" t="str">
        <f>VLOOKUP(C13102,'data indicadores nacional'!$A$2:$J$24,10,FALSE)</f>
        <v>-</v>
      </c>
      <c r="O13102" t="str">
        <f t="shared" si="1024"/>
        <v xml:space="preserve"> </v>
      </c>
    </row>
    <row r="13103" spans="1:15">
      <c r="A13103" t="s">
        <v>109</v>
      </c>
      <c r="B13103" t="s">
        <v>448</v>
      </c>
      <c r="C13103" t="s">
        <v>151</v>
      </c>
      <c r="D13103" s="8">
        <v>15.513626834381553</v>
      </c>
      <c r="E13103" s="8">
        <v>54.472843450479239</v>
      </c>
      <c r="F13103" s="8">
        <v>69.690265486725664</v>
      </c>
      <c r="G13103" t="str">
        <f>VLOOKUP(C13103,'data indicadores nacional'!$A$2:$G$24,7,FALSE)</f>
        <v>arriba</v>
      </c>
      <c r="H13103" s="9">
        <f>VLOOKUP(C13103,'data indicadores nacional'!$A$2:$F$24,6,FALSE)</f>
        <v>2.4115304789202416</v>
      </c>
      <c r="I13103" s="5" t="str">
        <f t="shared" si="1020"/>
        <v xml:space="preserve"> </v>
      </c>
      <c r="J13103" s="5">
        <f t="shared" si="1021"/>
        <v>1</v>
      </c>
      <c r="K13103" s="5">
        <f t="shared" si="1022"/>
        <v>0</v>
      </c>
      <c r="L13103" s="5">
        <f t="shared" si="1023"/>
        <v>1</v>
      </c>
      <c r="N13103" s="8" t="str">
        <f>VLOOKUP(C13103,'data indicadores nacional'!$A$2:$J$24,10,FALSE)</f>
        <v>-</v>
      </c>
      <c r="O13103" t="str">
        <f t="shared" si="1024"/>
        <v xml:space="preserve"> </v>
      </c>
    </row>
    <row r="13104" spans="1:15">
      <c r="A13104" t="s">
        <v>109</v>
      </c>
      <c r="B13104" t="s">
        <v>449</v>
      </c>
      <c r="C13104" t="s">
        <v>147</v>
      </c>
      <c r="D13104" s="8">
        <v>0</v>
      </c>
      <c r="E13104" s="8">
        <v>0</v>
      </c>
      <c r="F13104" s="8">
        <v>0</v>
      </c>
      <c r="G13104" t="str">
        <f>VLOOKUP(C13104,'data indicadores nacional'!$A$2:$G$24,7,FALSE)</f>
        <v>abajo</v>
      </c>
      <c r="H13104" s="9">
        <f>VLOOKUP(C13104,'data indicadores nacional'!$A$2:$F$24,6,FALSE)</f>
        <v>3.1698266245721529E-2</v>
      </c>
      <c r="I13104" s="5" t="str">
        <f t="shared" si="1020"/>
        <v xml:space="preserve"> </v>
      </c>
      <c r="J13104" s="5">
        <f t="shared" si="1021"/>
        <v>0</v>
      </c>
      <c r="K13104" s="5">
        <f t="shared" si="1022"/>
        <v>0</v>
      </c>
      <c r="L13104" s="5">
        <f t="shared" si="1023"/>
        <v>0</v>
      </c>
      <c r="N13104" s="8">
        <f>VLOOKUP(C13104,'data indicadores nacional'!$A$2:$J$24,10,FALSE)</f>
        <v>1</v>
      </c>
      <c r="O13104" t="str">
        <f t="shared" si="1024"/>
        <v xml:space="preserve"> </v>
      </c>
    </row>
    <row r="13105" spans="1:15">
      <c r="A13105" t="s">
        <v>109</v>
      </c>
      <c r="B13105" t="s">
        <v>449</v>
      </c>
      <c r="C13105" t="s">
        <v>148</v>
      </c>
      <c r="D13105" s="8">
        <v>5.024390243902439</v>
      </c>
      <c r="E13105" s="8">
        <v>5.1841746248294678</v>
      </c>
      <c r="F13105" s="8">
        <v>5.4503627676517432</v>
      </c>
      <c r="G13105" t="str">
        <f>VLOOKUP(C13105,'data indicadores nacional'!$A$2:$G$24,7,FALSE)</f>
        <v>arriba</v>
      </c>
      <c r="H13105" s="9">
        <f>VLOOKUP(C13105,'data indicadores nacional'!$A$2:$F$24,6,FALSE)</f>
        <v>0.44294071764974818</v>
      </c>
      <c r="I13105" s="5" t="str">
        <f t="shared" si="1020"/>
        <v xml:space="preserve"> </v>
      </c>
      <c r="J13105" s="5">
        <f t="shared" si="1021"/>
        <v>1</v>
      </c>
      <c r="K13105" s="5">
        <f t="shared" si="1022"/>
        <v>0</v>
      </c>
      <c r="L13105" s="5">
        <f t="shared" si="1023"/>
        <v>1</v>
      </c>
      <c r="N13105" s="8">
        <f>VLOOKUP(C13105,'data indicadores nacional'!$A$2:$J$24,10,FALSE)</f>
        <v>80</v>
      </c>
      <c r="O13105" t="str">
        <f t="shared" si="1024"/>
        <v>alarma</v>
      </c>
    </row>
    <row r="13106" spans="1:15">
      <c r="A13106" t="s">
        <v>109</v>
      </c>
      <c r="B13106" t="s">
        <v>449</v>
      </c>
      <c r="C13106" t="s">
        <v>149</v>
      </c>
      <c r="D13106" s="8">
        <v>9.7560975609756101E-2</v>
      </c>
      <c r="E13106" s="8">
        <v>6.0633621343034717E-2</v>
      </c>
      <c r="F13106" s="8">
        <v>1.769598301185631E-2</v>
      </c>
      <c r="G13106" t="str">
        <f>VLOOKUP(C13106,'data indicadores nacional'!$A$2:$G$24,7,FALSE)</f>
        <v>abajo</v>
      </c>
      <c r="H13106" s="9">
        <f>VLOOKUP(C13106,'data indicadores nacional'!$A$2:$F$24,6,FALSE)</f>
        <v>3.3105825166439729E-2</v>
      </c>
      <c r="I13106" s="5" t="str">
        <f t="shared" si="1020"/>
        <v xml:space="preserve"> </v>
      </c>
      <c r="J13106" s="5">
        <f t="shared" si="1021"/>
        <v>1</v>
      </c>
      <c r="K13106" s="5">
        <f t="shared" si="1022"/>
        <v>0</v>
      </c>
      <c r="L13106" s="5">
        <f t="shared" si="1023"/>
        <v>1</v>
      </c>
      <c r="N13106" s="8" t="str">
        <f>VLOOKUP(C13106,'data indicadores nacional'!$A$2:$J$24,10,FALSE)</f>
        <v>-</v>
      </c>
      <c r="O13106" t="str">
        <f t="shared" si="1024"/>
        <v xml:space="preserve"> </v>
      </c>
    </row>
    <row r="13107" spans="1:15">
      <c r="A13107" t="s">
        <v>109</v>
      </c>
      <c r="B13107" t="s">
        <v>449</v>
      </c>
      <c r="C13107" t="s">
        <v>150</v>
      </c>
      <c r="D13107" s="8">
        <v>0</v>
      </c>
      <c r="E13107" s="8">
        <v>3.0316810671517359E-2</v>
      </c>
      <c r="F13107" s="8">
        <v>3.5391966023712619E-2</v>
      </c>
      <c r="G13107" t="str">
        <f>VLOOKUP(C13107,'data indicadores nacional'!$A$2:$G$24,7,FALSE)</f>
        <v>abajo</v>
      </c>
      <c r="H13107" s="9">
        <f>VLOOKUP(C13107,'data indicadores nacional'!$A$2:$F$24,6,FALSE)</f>
        <v>3.1798702633632006E-2</v>
      </c>
      <c r="I13107" s="5" t="str">
        <f t="shared" si="1020"/>
        <v>alarma</v>
      </c>
      <c r="J13107" s="5">
        <f t="shared" si="1021"/>
        <v>0</v>
      </c>
      <c r="K13107" s="5">
        <f t="shared" si="1022"/>
        <v>1</v>
      </c>
      <c r="L13107" s="5">
        <f t="shared" si="1023"/>
        <v>1</v>
      </c>
      <c r="N13107" s="8" t="str">
        <f>VLOOKUP(C13107,'data indicadores nacional'!$A$2:$J$24,10,FALSE)</f>
        <v>-</v>
      </c>
      <c r="O13107" t="str">
        <f t="shared" si="1024"/>
        <v xml:space="preserve"> </v>
      </c>
    </row>
    <row r="13108" spans="1:15">
      <c r="A13108" t="s">
        <v>109</v>
      </c>
      <c r="B13108" t="s">
        <v>449</v>
      </c>
      <c r="C13108" t="s">
        <v>151</v>
      </c>
      <c r="D13108" s="8">
        <v>65.094339622641513</v>
      </c>
      <c r="E13108" s="8">
        <v>59.451219512195117</v>
      </c>
      <c r="F13108" s="8">
        <v>58.833619210977709</v>
      </c>
      <c r="G13108" t="str">
        <f>VLOOKUP(C13108,'data indicadores nacional'!$A$2:$G$24,7,FALSE)</f>
        <v>arriba</v>
      </c>
      <c r="H13108" s="9">
        <f>VLOOKUP(C13108,'data indicadores nacional'!$A$2:$F$24,6,FALSE)</f>
        <v>2.4115304789202416</v>
      </c>
      <c r="I13108" s="5" t="str">
        <f t="shared" si="1020"/>
        <v>alarma</v>
      </c>
      <c r="J13108" s="5">
        <f t="shared" si="1021"/>
        <v>0</v>
      </c>
      <c r="K13108" s="5">
        <f t="shared" si="1022"/>
        <v>1</v>
      </c>
      <c r="L13108" s="5">
        <f t="shared" si="1023"/>
        <v>1</v>
      </c>
      <c r="N13108" s="8" t="str">
        <f>VLOOKUP(C13108,'data indicadores nacional'!$A$2:$J$24,10,FALSE)</f>
        <v>-</v>
      </c>
      <c r="O13108" t="str">
        <f t="shared" si="1024"/>
        <v xml:space="preserve"> </v>
      </c>
    </row>
    <row r="13109" spans="1:15">
      <c r="A13109" t="s">
        <v>109</v>
      </c>
      <c r="B13109" t="s">
        <v>450</v>
      </c>
      <c r="C13109" t="s">
        <v>147</v>
      </c>
      <c r="D13109" s="8">
        <v>0</v>
      </c>
      <c r="E13109" s="8">
        <v>0</v>
      </c>
      <c r="F13109" s="8">
        <v>0</v>
      </c>
      <c r="G13109" t="str">
        <f>VLOOKUP(C13109,'data indicadores nacional'!$A$2:$G$24,7,FALSE)</f>
        <v>abajo</v>
      </c>
      <c r="H13109" s="9">
        <f>VLOOKUP(C13109,'data indicadores nacional'!$A$2:$F$24,6,FALSE)</f>
        <v>3.1698266245721529E-2</v>
      </c>
      <c r="I13109" s="5" t="str">
        <f t="shared" si="1020"/>
        <v xml:space="preserve"> </v>
      </c>
      <c r="J13109" s="5">
        <f t="shared" si="1021"/>
        <v>0</v>
      </c>
      <c r="K13109" s="5">
        <f t="shared" si="1022"/>
        <v>0</v>
      </c>
      <c r="L13109" s="5">
        <f t="shared" si="1023"/>
        <v>0</v>
      </c>
      <c r="N13109" s="8">
        <f>VLOOKUP(C13109,'data indicadores nacional'!$A$2:$J$24,10,FALSE)</f>
        <v>1</v>
      </c>
      <c r="O13109" t="str">
        <f t="shared" si="1024"/>
        <v xml:space="preserve"> </v>
      </c>
    </row>
    <row r="13110" spans="1:15">
      <c r="A13110" t="s">
        <v>109</v>
      </c>
      <c r="B13110" t="s">
        <v>450</v>
      </c>
      <c r="C13110" t="s">
        <v>148</v>
      </c>
      <c r="D13110" s="8">
        <v>7.4086956521739129</v>
      </c>
      <c r="E13110" s="8">
        <v>6.8796068796068797</v>
      </c>
      <c r="F13110" s="8">
        <v>5.9295430763864667</v>
      </c>
      <c r="G13110" t="str">
        <f>VLOOKUP(C13110,'data indicadores nacional'!$A$2:$G$24,7,FALSE)</f>
        <v>arriba</v>
      </c>
      <c r="H13110" s="9">
        <f>VLOOKUP(C13110,'data indicadores nacional'!$A$2:$F$24,6,FALSE)</f>
        <v>0.44294071764974818</v>
      </c>
      <c r="I13110" s="5" t="str">
        <f t="shared" si="1020"/>
        <v>alarma</v>
      </c>
      <c r="J13110" s="5">
        <f t="shared" si="1021"/>
        <v>0</v>
      </c>
      <c r="K13110" s="5">
        <f t="shared" si="1022"/>
        <v>1</v>
      </c>
      <c r="L13110" s="5">
        <f t="shared" si="1023"/>
        <v>1</v>
      </c>
      <c r="N13110" s="8">
        <f>VLOOKUP(C13110,'data indicadores nacional'!$A$2:$J$24,10,FALSE)</f>
        <v>80</v>
      </c>
      <c r="O13110" t="str">
        <f t="shared" si="1024"/>
        <v>alarma</v>
      </c>
    </row>
    <row r="13111" spans="1:15">
      <c r="A13111" t="s">
        <v>109</v>
      </c>
      <c r="B13111" t="s">
        <v>450</v>
      </c>
      <c r="C13111" t="s">
        <v>149</v>
      </c>
      <c r="D13111" s="8">
        <v>3.4782608695652174E-2</v>
      </c>
      <c r="E13111" s="8">
        <v>4.4672771945499221E-2</v>
      </c>
      <c r="F13111" s="8">
        <v>0</v>
      </c>
      <c r="G13111" t="str">
        <f>VLOOKUP(C13111,'data indicadores nacional'!$A$2:$G$24,7,FALSE)</f>
        <v>abajo</v>
      </c>
      <c r="H13111" s="9">
        <f>VLOOKUP(C13111,'data indicadores nacional'!$A$2:$F$24,6,FALSE)</f>
        <v>3.3105825166439729E-2</v>
      </c>
      <c r="I13111" s="5" t="str">
        <f t="shared" si="1020"/>
        <v xml:space="preserve"> </v>
      </c>
      <c r="J13111" s="5">
        <f t="shared" si="1021"/>
        <v>1</v>
      </c>
      <c r="K13111" s="5">
        <f t="shared" si="1022"/>
        <v>0</v>
      </c>
      <c r="L13111" s="5">
        <f t="shared" si="1023"/>
        <v>1</v>
      </c>
      <c r="N13111" s="8" t="str">
        <f>VLOOKUP(C13111,'data indicadores nacional'!$A$2:$J$24,10,FALSE)</f>
        <v>-</v>
      </c>
      <c r="O13111" t="str">
        <f t="shared" si="1024"/>
        <v xml:space="preserve"> </v>
      </c>
    </row>
    <row r="13112" spans="1:15">
      <c r="A13112" t="s">
        <v>109</v>
      </c>
      <c r="B13112" t="s">
        <v>450</v>
      </c>
      <c r="C13112" t="s">
        <v>150</v>
      </c>
      <c r="D13112" s="8">
        <v>0</v>
      </c>
      <c r="E13112" s="8">
        <v>6.7009157918248824E-2</v>
      </c>
      <c r="F13112" s="8">
        <v>6.9759330310429024E-2</v>
      </c>
      <c r="G13112" t="str">
        <f>VLOOKUP(C13112,'data indicadores nacional'!$A$2:$G$24,7,FALSE)</f>
        <v>abajo</v>
      </c>
      <c r="H13112" s="9">
        <f>VLOOKUP(C13112,'data indicadores nacional'!$A$2:$F$24,6,FALSE)</f>
        <v>3.1798702633632006E-2</v>
      </c>
      <c r="I13112" s="5" t="str">
        <f t="shared" si="1020"/>
        <v>alarma</v>
      </c>
      <c r="J13112" s="5">
        <f t="shared" si="1021"/>
        <v>0</v>
      </c>
      <c r="K13112" s="5">
        <f t="shared" si="1022"/>
        <v>1</v>
      </c>
      <c r="L13112" s="5">
        <f t="shared" si="1023"/>
        <v>1</v>
      </c>
      <c r="N13112" s="8" t="str">
        <f>VLOOKUP(C13112,'data indicadores nacional'!$A$2:$J$24,10,FALSE)</f>
        <v>-</v>
      </c>
      <c r="O13112" t="str">
        <f t="shared" si="1024"/>
        <v xml:space="preserve"> </v>
      </c>
    </row>
    <row r="13113" spans="1:15">
      <c r="A13113" t="s">
        <v>109</v>
      </c>
      <c r="B13113" t="s">
        <v>450</v>
      </c>
      <c r="C13113" t="s">
        <v>151</v>
      </c>
      <c r="D13113" s="8">
        <v>64.766839378238345</v>
      </c>
      <c r="E13113" s="8">
        <v>41.650671785028791</v>
      </c>
      <c r="F13113" s="8">
        <v>67.986798679867988</v>
      </c>
      <c r="G13113" t="str">
        <f>VLOOKUP(C13113,'data indicadores nacional'!$A$2:$G$24,7,FALSE)</f>
        <v>arriba</v>
      </c>
      <c r="H13113" s="9">
        <f>VLOOKUP(C13113,'data indicadores nacional'!$A$2:$F$24,6,FALSE)</f>
        <v>2.4115304789202416</v>
      </c>
      <c r="I13113" s="5" t="str">
        <f t="shared" si="1020"/>
        <v xml:space="preserve"> </v>
      </c>
      <c r="J13113" s="5">
        <f t="shared" si="1021"/>
        <v>1</v>
      </c>
      <c r="K13113" s="5">
        <f t="shared" si="1022"/>
        <v>0</v>
      </c>
      <c r="L13113" s="5">
        <f t="shared" si="1023"/>
        <v>1</v>
      </c>
      <c r="N13113" s="8" t="str">
        <f>VLOOKUP(C13113,'data indicadores nacional'!$A$2:$J$24,10,FALSE)</f>
        <v>-</v>
      </c>
      <c r="O13113" t="str">
        <f t="shared" si="1024"/>
        <v xml:space="preserve"> </v>
      </c>
    </row>
    <row r="13114" spans="1:15">
      <c r="A13114" t="s">
        <v>109</v>
      </c>
      <c r="B13114" t="s">
        <v>451</v>
      </c>
      <c r="C13114" t="s">
        <v>147</v>
      </c>
      <c r="D13114" s="8">
        <v>0</v>
      </c>
      <c r="E13114" s="8">
        <v>0</v>
      </c>
      <c r="F13114" s="8">
        <v>0</v>
      </c>
      <c r="G13114" t="str">
        <f>VLOOKUP(C13114,'data indicadores nacional'!$A$2:$G$24,7,FALSE)</f>
        <v>abajo</v>
      </c>
      <c r="H13114" s="9">
        <f>VLOOKUP(C13114,'data indicadores nacional'!$A$2:$F$24,6,FALSE)</f>
        <v>3.1698266245721529E-2</v>
      </c>
      <c r="I13114" s="5" t="str">
        <f t="shared" si="1020"/>
        <v xml:space="preserve"> </v>
      </c>
      <c r="J13114" s="5">
        <f t="shared" si="1021"/>
        <v>0</v>
      </c>
      <c r="K13114" s="5">
        <f t="shared" si="1022"/>
        <v>0</v>
      </c>
      <c r="L13114" s="5">
        <f t="shared" si="1023"/>
        <v>0</v>
      </c>
      <c r="N13114" s="8">
        <f>VLOOKUP(C13114,'data indicadores nacional'!$A$2:$J$24,10,FALSE)</f>
        <v>1</v>
      </c>
      <c r="O13114" t="str">
        <f t="shared" si="1024"/>
        <v xml:space="preserve"> </v>
      </c>
    </row>
    <row r="13115" spans="1:15">
      <c r="A13115" t="s">
        <v>109</v>
      </c>
      <c r="B13115" t="s">
        <v>451</v>
      </c>
      <c r="C13115" t="s">
        <v>148</v>
      </c>
      <c r="D13115" s="8">
        <v>6.7525370804059337</v>
      </c>
      <c r="E13115" s="8">
        <v>7.7915099408919941</v>
      </c>
      <c r="F13115" s="8">
        <v>6.1457837065269176</v>
      </c>
      <c r="G13115" t="str">
        <f>VLOOKUP(C13115,'data indicadores nacional'!$A$2:$G$24,7,FALSE)</f>
        <v>arriba</v>
      </c>
      <c r="H13115" s="9">
        <f>VLOOKUP(C13115,'data indicadores nacional'!$A$2:$F$24,6,FALSE)</f>
        <v>0.44294071764974818</v>
      </c>
      <c r="I13115" s="5" t="str">
        <f t="shared" si="1020"/>
        <v>alarma</v>
      </c>
      <c r="J13115" s="5">
        <f t="shared" si="1021"/>
        <v>0</v>
      </c>
      <c r="K13115" s="5">
        <f t="shared" si="1022"/>
        <v>1</v>
      </c>
      <c r="L13115" s="5">
        <f t="shared" si="1023"/>
        <v>1</v>
      </c>
      <c r="N13115" s="8">
        <f>VLOOKUP(C13115,'data indicadores nacional'!$A$2:$J$24,10,FALSE)</f>
        <v>80</v>
      </c>
      <c r="O13115" t="str">
        <f t="shared" si="1024"/>
        <v>alarma</v>
      </c>
    </row>
    <row r="13116" spans="1:15">
      <c r="A13116" t="s">
        <v>109</v>
      </c>
      <c r="B13116" t="s">
        <v>451</v>
      </c>
      <c r="C13116" t="s">
        <v>149</v>
      </c>
      <c r="D13116" s="8">
        <v>0</v>
      </c>
      <c r="E13116" s="8">
        <v>0.17911517105498836</v>
      </c>
      <c r="F13116" s="8">
        <v>7.1462601238685086E-2</v>
      </c>
      <c r="G13116" t="str">
        <f>VLOOKUP(C13116,'data indicadores nacional'!$A$2:$G$24,7,FALSE)</f>
        <v>abajo</v>
      </c>
      <c r="H13116" s="9">
        <f>VLOOKUP(C13116,'data indicadores nacional'!$A$2:$F$24,6,FALSE)</f>
        <v>3.3105825166439729E-2</v>
      </c>
      <c r="I13116" s="5" t="str">
        <f t="shared" si="1020"/>
        <v xml:space="preserve"> </v>
      </c>
      <c r="J13116" s="5">
        <f t="shared" si="1021"/>
        <v>0</v>
      </c>
      <c r="K13116" s="5">
        <f t="shared" si="1022"/>
        <v>1</v>
      </c>
      <c r="L13116" s="5">
        <f t="shared" si="1023"/>
        <v>1</v>
      </c>
      <c r="N13116" s="8" t="str">
        <f>VLOOKUP(C13116,'data indicadores nacional'!$A$2:$J$24,10,FALSE)</f>
        <v>-</v>
      </c>
      <c r="O13116" t="str">
        <f t="shared" si="1024"/>
        <v xml:space="preserve"> </v>
      </c>
    </row>
    <row r="13117" spans="1:15">
      <c r="A13117" t="s">
        <v>109</v>
      </c>
      <c r="B13117" t="s">
        <v>451</v>
      </c>
      <c r="C13117" t="s">
        <v>150</v>
      </c>
      <c r="D13117" s="8">
        <v>0</v>
      </c>
      <c r="E13117" s="8">
        <v>3.5823034210997667E-2</v>
      </c>
      <c r="F13117" s="8">
        <v>2.3820867079561697E-2</v>
      </c>
      <c r="G13117" t="str">
        <f>VLOOKUP(C13117,'data indicadores nacional'!$A$2:$G$24,7,FALSE)</f>
        <v>abajo</v>
      </c>
      <c r="H13117" s="9">
        <f>VLOOKUP(C13117,'data indicadores nacional'!$A$2:$F$24,6,FALSE)</f>
        <v>3.1798702633632006E-2</v>
      </c>
      <c r="I13117" s="5" t="str">
        <f t="shared" si="1020"/>
        <v xml:space="preserve"> </v>
      </c>
      <c r="J13117" s="5">
        <f t="shared" si="1021"/>
        <v>0</v>
      </c>
      <c r="K13117" s="5">
        <f t="shared" si="1022"/>
        <v>1</v>
      </c>
      <c r="L13117" s="5">
        <f t="shared" si="1023"/>
        <v>1</v>
      </c>
      <c r="N13117" s="8" t="str">
        <f>VLOOKUP(C13117,'data indicadores nacional'!$A$2:$J$24,10,FALSE)</f>
        <v>-</v>
      </c>
      <c r="O13117" t="str">
        <f t="shared" si="1024"/>
        <v xml:space="preserve"> </v>
      </c>
    </row>
    <row r="13118" spans="1:15">
      <c r="A13118" t="s">
        <v>109</v>
      </c>
      <c r="B13118" t="s">
        <v>451</v>
      </c>
      <c r="C13118" t="s">
        <v>151</v>
      </c>
      <c r="D13118" s="8">
        <v>40.264026402640262</v>
      </c>
      <c r="E13118" s="8">
        <v>32.899628252788105</v>
      </c>
      <c r="F13118" s="8">
        <v>56.682027649769587</v>
      </c>
      <c r="G13118" t="str">
        <f>VLOOKUP(C13118,'data indicadores nacional'!$A$2:$G$24,7,FALSE)</f>
        <v>arriba</v>
      </c>
      <c r="H13118" s="9">
        <f>VLOOKUP(C13118,'data indicadores nacional'!$A$2:$F$24,6,FALSE)</f>
        <v>2.4115304789202416</v>
      </c>
      <c r="I13118" s="5" t="str">
        <f t="shared" si="1020"/>
        <v xml:space="preserve"> </v>
      </c>
      <c r="J13118" s="5">
        <f t="shared" si="1021"/>
        <v>1</v>
      </c>
      <c r="K13118" s="5">
        <f t="shared" si="1022"/>
        <v>0</v>
      </c>
      <c r="L13118" s="5">
        <f t="shared" si="1023"/>
        <v>1</v>
      </c>
      <c r="N13118" s="8" t="str">
        <f>VLOOKUP(C13118,'data indicadores nacional'!$A$2:$J$24,10,FALSE)</f>
        <v>-</v>
      </c>
      <c r="O13118" t="str">
        <f t="shared" si="1024"/>
        <v xml:space="preserve"> </v>
      </c>
    </row>
    <row r="13119" spans="1:15">
      <c r="A13119" t="s">
        <v>109</v>
      </c>
      <c r="B13119" t="s">
        <v>452</v>
      </c>
      <c r="C13119" t="s">
        <v>147</v>
      </c>
      <c r="D13119" s="8">
        <v>0</v>
      </c>
      <c r="E13119" s="8">
        <v>9.5877277085330767E-2</v>
      </c>
      <c r="F13119" s="8">
        <v>0</v>
      </c>
      <c r="G13119" t="str">
        <f>VLOOKUP(C13119,'data indicadores nacional'!$A$2:$G$24,7,FALSE)</f>
        <v>abajo</v>
      </c>
      <c r="H13119" s="9">
        <f>VLOOKUP(C13119,'data indicadores nacional'!$A$2:$F$24,6,FALSE)</f>
        <v>3.1698266245721529E-2</v>
      </c>
      <c r="I13119" s="5" t="str">
        <f t="shared" si="1020"/>
        <v xml:space="preserve"> </v>
      </c>
      <c r="J13119" s="5">
        <f t="shared" si="1021"/>
        <v>0</v>
      </c>
      <c r="K13119" s="5">
        <f t="shared" si="1022"/>
        <v>0</v>
      </c>
      <c r="L13119" s="5">
        <f t="shared" si="1023"/>
        <v>0</v>
      </c>
      <c r="N13119" s="8">
        <f>VLOOKUP(C13119,'data indicadores nacional'!$A$2:$J$24,10,FALSE)</f>
        <v>1</v>
      </c>
      <c r="O13119" t="str">
        <f t="shared" si="1024"/>
        <v xml:space="preserve"> </v>
      </c>
    </row>
    <row r="13120" spans="1:15">
      <c r="A13120" t="s">
        <v>109</v>
      </c>
      <c r="B13120" t="s">
        <v>452</v>
      </c>
      <c r="C13120" t="s">
        <v>148</v>
      </c>
      <c r="D13120" s="8">
        <v>6.5286248400760183</v>
      </c>
      <c r="E13120" s="8">
        <v>6.1929682619337791</v>
      </c>
      <c r="F13120" s="8">
        <v>6.7932618683001529</v>
      </c>
      <c r="G13120" t="str">
        <f>VLOOKUP(C13120,'data indicadores nacional'!$A$2:$G$24,7,FALSE)</f>
        <v>arriba</v>
      </c>
      <c r="H13120" s="9">
        <f>VLOOKUP(C13120,'data indicadores nacional'!$A$2:$F$24,6,FALSE)</f>
        <v>0.44294071764974818</v>
      </c>
      <c r="I13120" s="5" t="str">
        <f t="shared" si="1020"/>
        <v xml:space="preserve"> </v>
      </c>
      <c r="J13120" s="5">
        <f t="shared" si="1021"/>
        <v>1</v>
      </c>
      <c r="K13120" s="5">
        <f t="shared" si="1022"/>
        <v>0</v>
      </c>
      <c r="L13120" s="5">
        <f t="shared" si="1023"/>
        <v>1</v>
      </c>
      <c r="N13120" s="8">
        <f>VLOOKUP(C13120,'data indicadores nacional'!$A$2:$J$24,10,FALSE)</f>
        <v>80</v>
      </c>
      <c r="O13120" t="str">
        <f t="shared" si="1024"/>
        <v>alarma</v>
      </c>
    </row>
    <row r="13121" spans="1:15">
      <c r="A13121" t="s">
        <v>109</v>
      </c>
      <c r="B13121" t="s">
        <v>452</v>
      </c>
      <c r="C13121" t="s">
        <v>149</v>
      </c>
      <c r="D13121" s="8">
        <v>0.13663408150844025</v>
      </c>
      <c r="E13121" s="8">
        <v>0.19151398461743288</v>
      </c>
      <c r="F13121" s="8">
        <v>0.13843797856049003</v>
      </c>
      <c r="G13121" t="str">
        <f>VLOOKUP(C13121,'data indicadores nacional'!$A$2:$G$24,7,FALSE)</f>
        <v>abajo</v>
      </c>
      <c r="H13121" s="9">
        <f>VLOOKUP(C13121,'data indicadores nacional'!$A$2:$F$24,6,FALSE)</f>
        <v>3.3105825166439729E-2</v>
      </c>
      <c r="I13121" s="5" t="str">
        <f t="shared" si="1020"/>
        <v xml:space="preserve"> </v>
      </c>
      <c r="J13121" s="5">
        <f t="shared" si="1021"/>
        <v>0</v>
      </c>
      <c r="K13121" s="5">
        <f t="shared" si="1022"/>
        <v>0</v>
      </c>
      <c r="L13121" s="5">
        <f t="shared" si="1023"/>
        <v>0</v>
      </c>
      <c r="N13121" s="8" t="str">
        <f>VLOOKUP(C13121,'data indicadores nacional'!$A$2:$J$24,10,FALSE)</f>
        <v>-</v>
      </c>
      <c r="O13121" t="str">
        <f t="shared" si="1024"/>
        <v xml:space="preserve"> </v>
      </c>
    </row>
    <row r="13122" spans="1:15">
      <c r="A13122" t="s">
        <v>109</v>
      </c>
      <c r="B13122" t="s">
        <v>452</v>
      </c>
      <c r="C13122" t="s">
        <v>150</v>
      </c>
      <c r="D13122" s="8">
        <v>4.3474480479958263E-2</v>
      </c>
      <c r="E13122" s="8">
        <v>0.11880011880011879</v>
      </c>
      <c r="F13122" s="8">
        <v>8.3307810107197539E-2</v>
      </c>
      <c r="G13122" t="str">
        <f>VLOOKUP(C13122,'data indicadores nacional'!$A$2:$G$24,7,FALSE)</f>
        <v>abajo</v>
      </c>
      <c r="H13122" s="9">
        <f>VLOOKUP(C13122,'data indicadores nacional'!$A$2:$F$24,6,FALSE)</f>
        <v>3.1798702633632006E-2</v>
      </c>
      <c r="I13122" s="5" t="str">
        <f t="shared" si="1020"/>
        <v xml:space="preserve"> </v>
      </c>
      <c r="J13122" s="5">
        <f t="shared" si="1021"/>
        <v>0</v>
      </c>
      <c r="K13122" s="5">
        <f t="shared" si="1022"/>
        <v>1</v>
      </c>
      <c r="L13122" s="5">
        <f t="shared" si="1023"/>
        <v>1</v>
      </c>
      <c r="N13122" s="8" t="str">
        <f>VLOOKUP(C13122,'data indicadores nacional'!$A$2:$J$24,10,FALSE)</f>
        <v>-</v>
      </c>
      <c r="O13122" t="str">
        <f t="shared" si="1024"/>
        <v xml:space="preserve"> </v>
      </c>
    </row>
    <row r="13123" spans="1:15">
      <c r="A13123" t="s">
        <v>109</v>
      </c>
      <c r="B13123" t="s">
        <v>452</v>
      </c>
      <c r="C13123" t="s">
        <v>151</v>
      </c>
      <c r="D13123" s="8">
        <v>62.293853073463268</v>
      </c>
      <c r="E13123" s="8">
        <v>44.578820065201384</v>
      </c>
      <c r="F13123" s="8">
        <v>41.203983101991554</v>
      </c>
      <c r="G13123" t="str">
        <f>VLOOKUP(C13123,'data indicadores nacional'!$A$2:$G$24,7,FALSE)</f>
        <v>arriba</v>
      </c>
      <c r="H13123" s="9">
        <f>VLOOKUP(C13123,'data indicadores nacional'!$A$2:$F$24,6,FALSE)</f>
        <v>2.4115304789202416</v>
      </c>
      <c r="I13123" s="5" t="str">
        <f t="shared" ref="I13123:I13186" si="1025">IF(G13123=$G$2,IF(F13123&gt;E13123,"alarma"," "),IF(F13123&lt;E13123,"alarma"," "))</f>
        <v>alarma</v>
      </c>
      <c r="J13123" s="5">
        <f t="shared" ref="J13123:J13186" si="1026">IF(G13123=$G$2,IF((D13123-F13123)&gt;($M$2*H13123),1,0),IF((F13123-D13123)&gt;($M$2*H13123),1,0))</f>
        <v>0</v>
      </c>
      <c r="K13123" s="5">
        <f t="shared" ref="K13123:K13186" si="1027">IF(G13123=$G$2,IF((F13123-D13123)&gt;($M$2*H13123),1,0),IF((D13123-F13123)&gt;($M$2*H13123),1,0))</f>
        <v>1</v>
      </c>
      <c r="L13123" s="5">
        <f t="shared" ref="L13123:L13186" si="1028">IF(J13123=1,1,IF(K13123=1,1,0))</f>
        <v>1</v>
      </c>
      <c r="N13123" s="8" t="str">
        <f>VLOOKUP(C13123,'data indicadores nacional'!$A$2:$J$24,10,FALSE)</f>
        <v>-</v>
      </c>
      <c r="O13123" t="str">
        <f t="shared" ref="O13123:O13186" si="1029">IF(N13123=$N$4," ",IF(F13123=$F$20," ",IF(G13123=$G$2,IF(F13123&lt;N13123," ","alarma"),IF(F13123&lt;N13123,"alarma"," "))))</f>
        <v xml:space="preserve"> </v>
      </c>
    </row>
    <row r="13124" spans="1:15">
      <c r="A13124" t="s">
        <v>109</v>
      </c>
      <c r="B13124" t="s">
        <v>453</v>
      </c>
      <c r="C13124" t="s">
        <v>147</v>
      </c>
      <c r="D13124" s="8">
        <v>0</v>
      </c>
      <c r="E13124" s="8">
        <v>0</v>
      </c>
      <c r="F13124" s="8">
        <v>0</v>
      </c>
      <c r="G13124" t="str">
        <f>VLOOKUP(C13124,'data indicadores nacional'!$A$2:$G$24,7,FALSE)</f>
        <v>abajo</v>
      </c>
      <c r="H13124" s="9">
        <f>VLOOKUP(C13124,'data indicadores nacional'!$A$2:$F$24,6,FALSE)</f>
        <v>3.1698266245721529E-2</v>
      </c>
      <c r="I13124" s="5" t="str">
        <f t="shared" si="1025"/>
        <v xml:space="preserve"> </v>
      </c>
      <c r="J13124" s="5">
        <f t="shared" si="1026"/>
        <v>0</v>
      </c>
      <c r="K13124" s="5">
        <f t="shared" si="1027"/>
        <v>0</v>
      </c>
      <c r="L13124" s="5">
        <f t="shared" si="1028"/>
        <v>0</v>
      </c>
      <c r="N13124" s="8">
        <f>VLOOKUP(C13124,'data indicadores nacional'!$A$2:$J$24,10,FALSE)</f>
        <v>1</v>
      </c>
      <c r="O13124" t="str">
        <f t="shared" si="1029"/>
        <v xml:space="preserve"> </v>
      </c>
    </row>
    <row r="13125" spans="1:15">
      <c r="A13125" t="s">
        <v>109</v>
      </c>
      <c r="B13125" t="s">
        <v>453</v>
      </c>
      <c r="C13125" t="s">
        <v>148</v>
      </c>
      <c r="D13125" s="8">
        <v>5.7114228456913825</v>
      </c>
      <c r="E13125" s="8">
        <v>5.7692307692307692</v>
      </c>
      <c r="F13125" s="8">
        <v>6.7085953878406714</v>
      </c>
      <c r="G13125" t="str">
        <f>VLOOKUP(C13125,'data indicadores nacional'!$A$2:$G$24,7,FALSE)</f>
        <v>arriba</v>
      </c>
      <c r="H13125" s="9">
        <f>VLOOKUP(C13125,'data indicadores nacional'!$A$2:$F$24,6,FALSE)</f>
        <v>0.44294071764974818</v>
      </c>
      <c r="I13125" s="5" t="str">
        <f t="shared" si="1025"/>
        <v xml:space="preserve"> </v>
      </c>
      <c r="J13125" s="5">
        <f t="shared" si="1026"/>
        <v>1</v>
      </c>
      <c r="K13125" s="5">
        <f t="shared" si="1027"/>
        <v>0</v>
      </c>
      <c r="L13125" s="5">
        <f t="shared" si="1028"/>
        <v>1</v>
      </c>
      <c r="N13125" s="8">
        <f>VLOOKUP(C13125,'data indicadores nacional'!$A$2:$J$24,10,FALSE)</f>
        <v>80</v>
      </c>
      <c r="O13125" t="str">
        <f t="shared" si="1029"/>
        <v>alarma</v>
      </c>
    </row>
    <row r="13126" spans="1:15">
      <c r="A13126" t="s">
        <v>109</v>
      </c>
      <c r="B13126" t="s">
        <v>453</v>
      </c>
      <c r="C13126" t="s">
        <v>149</v>
      </c>
      <c r="D13126" s="8">
        <v>0.1002004008016032</v>
      </c>
      <c r="E13126" s="8">
        <v>0.21367521367521369</v>
      </c>
      <c r="F13126" s="8">
        <v>0</v>
      </c>
      <c r="G13126" t="str">
        <f>VLOOKUP(C13126,'data indicadores nacional'!$A$2:$G$24,7,FALSE)</f>
        <v>abajo</v>
      </c>
      <c r="H13126" s="9">
        <f>VLOOKUP(C13126,'data indicadores nacional'!$A$2:$F$24,6,FALSE)</f>
        <v>3.3105825166439729E-2</v>
      </c>
      <c r="I13126" s="5" t="str">
        <f t="shared" si="1025"/>
        <v xml:space="preserve"> </v>
      </c>
      <c r="J13126" s="5">
        <f t="shared" si="1026"/>
        <v>1</v>
      </c>
      <c r="K13126" s="5">
        <f t="shared" si="1027"/>
        <v>0</v>
      </c>
      <c r="L13126" s="5">
        <f t="shared" si="1028"/>
        <v>1</v>
      </c>
      <c r="N13126" s="8" t="str">
        <f>VLOOKUP(C13126,'data indicadores nacional'!$A$2:$J$24,10,FALSE)</f>
        <v>-</v>
      </c>
      <c r="O13126" t="str">
        <f t="shared" si="1029"/>
        <v xml:space="preserve"> </v>
      </c>
    </row>
    <row r="13127" spans="1:15">
      <c r="A13127" t="s">
        <v>109</v>
      </c>
      <c r="B13127" t="s">
        <v>453</v>
      </c>
      <c r="C13127" t="s">
        <v>150</v>
      </c>
      <c r="D13127" s="8">
        <v>0.1002004008016032</v>
      </c>
      <c r="E13127" s="8">
        <v>0</v>
      </c>
      <c r="F13127" s="8">
        <v>0.20964360587002098</v>
      </c>
      <c r="G13127" t="str">
        <f>VLOOKUP(C13127,'data indicadores nacional'!$A$2:$G$24,7,FALSE)</f>
        <v>abajo</v>
      </c>
      <c r="H13127" s="9">
        <f>VLOOKUP(C13127,'data indicadores nacional'!$A$2:$F$24,6,FALSE)</f>
        <v>3.1798702633632006E-2</v>
      </c>
      <c r="I13127" s="5" t="str">
        <f t="shared" si="1025"/>
        <v>alarma</v>
      </c>
      <c r="J13127" s="5">
        <f t="shared" si="1026"/>
        <v>0</v>
      </c>
      <c r="K13127" s="5">
        <f t="shared" si="1027"/>
        <v>1</v>
      </c>
      <c r="L13127" s="5">
        <f t="shared" si="1028"/>
        <v>1</v>
      </c>
      <c r="N13127" s="8" t="str">
        <f>VLOOKUP(C13127,'data indicadores nacional'!$A$2:$J$24,10,FALSE)</f>
        <v>-</v>
      </c>
      <c r="O13127" t="str">
        <f t="shared" si="1029"/>
        <v xml:space="preserve"> </v>
      </c>
    </row>
    <row r="13128" spans="1:15">
      <c r="A13128" t="s">
        <v>109</v>
      </c>
      <c r="B13128" t="s">
        <v>453</v>
      </c>
      <c r="C13128" t="s">
        <v>151</v>
      </c>
      <c r="D13128" s="8">
        <v>81.25</v>
      </c>
      <c r="E13128" s="8">
        <v>83.050847457627114</v>
      </c>
      <c r="F13128" s="8">
        <v>80.357142857142861</v>
      </c>
      <c r="G13128" t="str">
        <f>VLOOKUP(C13128,'data indicadores nacional'!$A$2:$G$24,7,FALSE)</f>
        <v>arriba</v>
      </c>
      <c r="H13128" s="9">
        <f>VLOOKUP(C13128,'data indicadores nacional'!$A$2:$F$24,6,FALSE)</f>
        <v>2.4115304789202416</v>
      </c>
      <c r="I13128" s="5" t="str">
        <f t="shared" si="1025"/>
        <v>alarma</v>
      </c>
      <c r="J13128" s="5">
        <f t="shared" si="1026"/>
        <v>0</v>
      </c>
      <c r="K13128" s="5">
        <f t="shared" si="1027"/>
        <v>1</v>
      </c>
      <c r="L13128" s="5">
        <f t="shared" si="1028"/>
        <v>1</v>
      </c>
      <c r="N13128" s="8" t="str">
        <f>VLOOKUP(C13128,'data indicadores nacional'!$A$2:$J$24,10,FALSE)</f>
        <v>-</v>
      </c>
      <c r="O13128" t="str">
        <f t="shared" si="1029"/>
        <v xml:space="preserve"> </v>
      </c>
    </row>
    <row r="13129" spans="1:15">
      <c r="A13129" t="s">
        <v>109</v>
      </c>
      <c r="B13129" t="s">
        <v>454</v>
      </c>
      <c r="C13129" t="s">
        <v>147</v>
      </c>
      <c r="D13129" s="8">
        <v>0</v>
      </c>
      <c r="E13129" s="8">
        <v>0</v>
      </c>
      <c r="F13129" s="8">
        <v>0</v>
      </c>
      <c r="G13129" t="str">
        <f>VLOOKUP(C13129,'data indicadores nacional'!$A$2:$G$24,7,FALSE)</f>
        <v>abajo</v>
      </c>
      <c r="H13129" s="9">
        <f>VLOOKUP(C13129,'data indicadores nacional'!$A$2:$F$24,6,FALSE)</f>
        <v>3.1698266245721529E-2</v>
      </c>
      <c r="I13129" s="5" t="str">
        <f t="shared" si="1025"/>
        <v xml:space="preserve"> </v>
      </c>
      <c r="J13129" s="5">
        <f t="shared" si="1026"/>
        <v>0</v>
      </c>
      <c r="K13129" s="5">
        <f t="shared" si="1027"/>
        <v>0</v>
      </c>
      <c r="L13129" s="5">
        <f t="shared" si="1028"/>
        <v>0</v>
      </c>
      <c r="N13129" s="8">
        <f>VLOOKUP(C13129,'data indicadores nacional'!$A$2:$J$24,10,FALSE)</f>
        <v>1</v>
      </c>
      <c r="O13129" t="str">
        <f t="shared" si="1029"/>
        <v xml:space="preserve"> </v>
      </c>
    </row>
    <row r="13130" spans="1:15">
      <c r="A13130" t="s">
        <v>109</v>
      </c>
      <c r="B13130" t="s">
        <v>454</v>
      </c>
      <c r="C13130" t="s">
        <v>148</v>
      </c>
      <c r="D13130" s="8">
        <v>6.8579426172148352</v>
      </c>
      <c r="E13130" s="8">
        <v>4.2915931804820691</v>
      </c>
      <c r="F13130" s="8">
        <v>5.0862068965517242</v>
      </c>
      <c r="G13130" t="str">
        <f>VLOOKUP(C13130,'data indicadores nacional'!$A$2:$G$24,7,FALSE)</f>
        <v>arriba</v>
      </c>
      <c r="H13130" s="9">
        <f>VLOOKUP(C13130,'data indicadores nacional'!$A$2:$F$24,6,FALSE)</f>
        <v>0.44294071764974818</v>
      </c>
      <c r="I13130" s="5" t="str">
        <f t="shared" si="1025"/>
        <v xml:space="preserve"> </v>
      </c>
      <c r="J13130" s="5">
        <f t="shared" si="1026"/>
        <v>0</v>
      </c>
      <c r="K13130" s="5">
        <f t="shared" si="1027"/>
        <v>1</v>
      </c>
      <c r="L13130" s="5">
        <f t="shared" si="1028"/>
        <v>1</v>
      </c>
      <c r="N13130" s="8">
        <f>VLOOKUP(C13130,'data indicadores nacional'!$A$2:$J$24,10,FALSE)</f>
        <v>80</v>
      </c>
      <c r="O13130" t="str">
        <f t="shared" si="1029"/>
        <v>alarma</v>
      </c>
    </row>
    <row r="13131" spans="1:15">
      <c r="A13131" t="s">
        <v>109</v>
      </c>
      <c r="B13131" t="s">
        <v>454</v>
      </c>
      <c r="C13131" t="s">
        <v>149</v>
      </c>
      <c r="D13131" s="8">
        <v>0</v>
      </c>
      <c r="E13131" s="8">
        <v>0.11757789535567313</v>
      </c>
      <c r="F13131" s="8">
        <v>0</v>
      </c>
      <c r="G13131" t="str">
        <f>VLOOKUP(C13131,'data indicadores nacional'!$A$2:$G$24,7,FALSE)</f>
        <v>abajo</v>
      </c>
      <c r="H13131" s="9">
        <f>VLOOKUP(C13131,'data indicadores nacional'!$A$2:$F$24,6,FALSE)</f>
        <v>3.3105825166439729E-2</v>
      </c>
      <c r="I13131" s="5" t="str">
        <f t="shared" si="1025"/>
        <v xml:space="preserve"> </v>
      </c>
      <c r="J13131" s="5">
        <f t="shared" si="1026"/>
        <v>0</v>
      </c>
      <c r="K13131" s="5">
        <f t="shared" si="1027"/>
        <v>0</v>
      </c>
      <c r="L13131" s="5">
        <f t="shared" si="1028"/>
        <v>0</v>
      </c>
      <c r="N13131" s="8" t="str">
        <f>VLOOKUP(C13131,'data indicadores nacional'!$A$2:$J$24,10,FALSE)</f>
        <v>-</v>
      </c>
      <c r="O13131" t="str">
        <f t="shared" si="1029"/>
        <v xml:space="preserve"> </v>
      </c>
    </row>
    <row r="13132" spans="1:15">
      <c r="A13132" t="s">
        <v>109</v>
      </c>
      <c r="B13132" t="s">
        <v>454</v>
      </c>
      <c r="C13132" t="s">
        <v>150</v>
      </c>
      <c r="D13132" s="8">
        <v>0</v>
      </c>
      <c r="E13132" s="8">
        <v>0.35273368606701938</v>
      </c>
      <c r="F13132" s="8">
        <v>0.17241379310344829</v>
      </c>
      <c r="G13132" t="str">
        <f>VLOOKUP(C13132,'data indicadores nacional'!$A$2:$G$24,7,FALSE)</f>
        <v>abajo</v>
      </c>
      <c r="H13132" s="9">
        <f>VLOOKUP(C13132,'data indicadores nacional'!$A$2:$F$24,6,FALSE)</f>
        <v>3.1798702633632006E-2</v>
      </c>
      <c r="I13132" s="5" t="str">
        <f t="shared" si="1025"/>
        <v xml:space="preserve"> </v>
      </c>
      <c r="J13132" s="5">
        <f t="shared" si="1026"/>
        <v>0</v>
      </c>
      <c r="K13132" s="5">
        <f t="shared" si="1027"/>
        <v>1</v>
      </c>
      <c r="L13132" s="5">
        <f t="shared" si="1028"/>
        <v>1</v>
      </c>
      <c r="N13132" s="8" t="str">
        <f>VLOOKUP(C13132,'data indicadores nacional'!$A$2:$J$24,10,FALSE)</f>
        <v>-</v>
      </c>
      <c r="O13132" t="str">
        <f t="shared" si="1029"/>
        <v xml:space="preserve"> </v>
      </c>
    </row>
    <row r="13133" spans="1:15">
      <c r="A13133" t="s">
        <v>109</v>
      </c>
      <c r="B13133" t="s">
        <v>454</v>
      </c>
      <c r="C13133" t="s">
        <v>151</v>
      </c>
      <c r="D13133" s="8">
        <v>11.428571428571429</v>
      </c>
      <c r="E13133" s="8">
        <v>7.8431372549019605</v>
      </c>
      <c r="F13133" s="8">
        <v>10.37037037037037</v>
      </c>
      <c r="G13133" t="str">
        <f>VLOOKUP(C13133,'data indicadores nacional'!$A$2:$G$24,7,FALSE)</f>
        <v>arriba</v>
      </c>
      <c r="H13133" s="9">
        <f>VLOOKUP(C13133,'data indicadores nacional'!$A$2:$F$24,6,FALSE)</f>
        <v>2.4115304789202416</v>
      </c>
      <c r="I13133" s="5" t="str">
        <f t="shared" si="1025"/>
        <v xml:space="preserve"> </v>
      </c>
      <c r="J13133" s="5">
        <f t="shared" si="1026"/>
        <v>0</v>
      </c>
      <c r="K13133" s="5">
        <f t="shared" si="1027"/>
        <v>1</v>
      </c>
      <c r="L13133" s="5">
        <f t="shared" si="1028"/>
        <v>1</v>
      </c>
      <c r="N13133" s="8" t="str">
        <f>VLOOKUP(C13133,'data indicadores nacional'!$A$2:$J$24,10,FALSE)</f>
        <v>-</v>
      </c>
      <c r="O13133" t="str">
        <f t="shared" si="1029"/>
        <v xml:space="preserve"> </v>
      </c>
    </row>
    <row r="13134" spans="1:15">
      <c r="A13134" t="s">
        <v>109</v>
      </c>
      <c r="B13134" t="s">
        <v>455</v>
      </c>
      <c r="C13134" t="s">
        <v>147</v>
      </c>
      <c r="D13134" s="8">
        <v>0</v>
      </c>
      <c r="E13134" s="8">
        <v>0</v>
      </c>
      <c r="F13134" s="8">
        <v>0</v>
      </c>
      <c r="G13134" t="str">
        <f>VLOOKUP(C13134,'data indicadores nacional'!$A$2:$G$24,7,FALSE)</f>
        <v>abajo</v>
      </c>
      <c r="H13134" s="9">
        <f>VLOOKUP(C13134,'data indicadores nacional'!$A$2:$F$24,6,FALSE)</f>
        <v>3.1698266245721529E-2</v>
      </c>
      <c r="I13134" s="5" t="str">
        <f t="shared" si="1025"/>
        <v xml:space="preserve"> </v>
      </c>
      <c r="J13134" s="5">
        <f t="shared" si="1026"/>
        <v>0</v>
      </c>
      <c r="K13134" s="5">
        <f t="shared" si="1027"/>
        <v>0</v>
      </c>
      <c r="L13134" s="5">
        <f t="shared" si="1028"/>
        <v>0</v>
      </c>
      <c r="N13134" s="8">
        <f>VLOOKUP(C13134,'data indicadores nacional'!$A$2:$J$24,10,FALSE)</f>
        <v>1</v>
      </c>
      <c r="O13134" t="str">
        <f t="shared" si="1029"/>
        <v xml:space="preserve"> </v>
      </c>
    </row>
    <row r="13135" spans="1:15">
      <c r="A13135" t="s">
        <v>109</v>
      </c>
      <c r="B13135" t="s">
        <v>455</v>
      </c>
      <c r="C13135" t="s">
        <v>148</v>
      </c>
      <c r="D13135" s="8">
        <v>10.580836108028118</v>
      </c>
      <c r="E13135" s="8">
        <v>8.6364898639266876</v>
      </c>
      <c r="F13135" s="8">
        <v>6.7689229743247745</v>
      </c>
      <c r="G13135" t="str">
        <f>VLOOKUP(C13135,'data indicadores nacional'!$A$2:$G$24,7,FALSE)</f>
        <v>arriba</v>
      </c>
      <c r="H13135" s="9">
        <f>VLOOKUP(C13135,'data indicadores nacional'!$A$2:$F$24,6,FALSE)</f>
        <v>0.44294071764974818</v>
      </c>
      <c r="I13135" s="5" t="str">
        <f t="shared" si="1025"/>
        <v>alarma</v>
      </c>
      <c r="J13135" s="5">
        <f t="shared" si="1026"/>
        <v>0</v>
      </c>
      <c r="K13135" s="5">
        <f t="shared" si="1027"/>
        <v>1</v>
      </c>
      <c r="L13135" s="5">
        <f t="shared" si="1028"/>
        <v>1</v>
      </c>
      <c r="N13135" s="8">
        <f>VLOOKUP(C13135,'data indicadores nacional'!$A$2:$J$24,10,FALSE)</f>
        <v>80</v>
      </c>
      <c r="O13135" t="str">
        <f t="shared" si="1029"/>
        <v>alarma</v>
      </c>
    </row>
    <row r="13136" spans="1:15">
      <c r="A13136" t="s">
        <v>109</v>
      </c>
      <c r="B13136" t="s">
        <v>455</v>
      </c>
      <c r="C13136" t="s">
        <v>149</v>
      </c>
      <c r="D13136" s="8">
        <v>0.14798372179060304</v>
      </c>
      <c r="E13136" s="8">
        <v>8.3310191613440707E-2</v>
      </c>
      <c r="F13136" s="8">
        <v>3.3344448149383123E-2</v>
      </c>
      <c r="G13136" t="str">
        <f>VLOOKUP(C13136,'data indicadores nacional'!$A$2:$G$24,7,FALSE)</f>
        <v>abajo</v>
      </c>
      <c r="H13136" s="9">
        <f>VLOOKUP(C13136,'data indicadores nacional'!$A$2:$F$24,6,FALSE)</f>
        <v>3.3105825166439729E-2</v>
      </c>
      <c r="I13136" s="5" t="str">
        <f t="shared" si="1025"/>
        <v xml:space="preserve"> </v>
      </c>
      <c r="J13136" s="5">
        <f t="shared" si="1026"/>
        <v>1</v>
      </c>
      <c r="K13136" s="5">
        <f t="shared" si="1027"/>
        <v>0</v>
      </c>
      <c r="L13136" s="5">
        <f t="shared" si="1028"/>
        <v>1</v>
      </c>
      <c r="N13136" s="8" t="str">
        <f>VLOOKUP(C13136,'data indicadores nacional'!$A$2:$J$24,10,FALSE)</f>
        <v>-</v>
      </c>
      <c r="O13136" t="str">
        <f t="shared" si="1029"/>
        <v xml:space="preserve"> </v>
      </c>
    </row>
    <row r="13137" spans="1:15">
      <c r="A13137" t="s">
        <v>109</v>
      </c>
      <c r="B13137" t="s">
        <v>455</v>
      </c>
      <c r="C13137" t="s">
        <v>150</v>
      </c>
      <c r="D13137" s="8">
        <v>0.14798372179060304</v>
      </c>
      <c r="E13137" s="8">
        <v>8.3310191613440707E-2</v>
      </c>
      <c r="F13137" s="8">
        <v>6.6688896298766245E-2</v>
      </c>
      <c r="G13137" t="str">
        <f>VLOOKUP(C13137,'data indicadores nacional'!$A$2:$G$24,7,FALSE)</f>
        <v>abajo</v>
      </c>
      <c r="H13137" s="9">
        <f>VLOOKUP(C13137,'data indicadores nacional'!$A$2:$F$24,6,FALSE)</f>
        <v>3.1798702633632006E-2</v>
      </c>
      <c r="I13137" s="5" t="str">
        <f t="shared" si="1025"/>
        <v xml:space="preserve"> </v>
      </c>
      <c r="J13137" s="5">
        <f t="shared" si="1026"/>
        <v>1</v>
      </c>
      <c r="K13137" s="5">
        <f t="shared" si="1027"/>
        <v>0</v>
      </c>
      <c r="L13137" s="5">
        <f t="shared" si="1028"/>
        <v>1</v>
      </c>
      <c r="N13137" s="8" t="str">
        <f>VLOOKUP(C13137,'data indicadores nacional'!$A$2:$J$24,10,FALSE)</f>
        <v>-</v>
      </c>
      <c r="O13137" t="str">
        <f t="shared" si="1029"/>
        <v xml:space="preserve"> </v>
      </c>
    </row>
    <row r="13138" spans="1:15">
      <c r="A13138" t="s">
        <v>109</v>
      </c>
      <c r="B13138" t="s">
        <v>455</v>
      </c>
      <c r="C13138" t="s">
        <v>151</v>
      </c>
      <c r="D13138" s="8">
        <v>22.133333333333333</v>
      </c>
      <c r="E13138" s="8">
        <v>35.148514851485146</v>
      </c>
      <c r="F13138" s="8">
        <v>25</v>
      </c>
      <c r="G13138" t="str">
        <f>VLOOKUP(C13138,'data indicadores nacional'!$A$2:$G$24,7,FALSE)</f>
        <v>arriba</v>
      </c>
      <c r="H13138" s="9">
        <f>VLOOKUP(C13138,'data indicadores nacional'!$A$2:$F$24,6,FALSE)</f>
        <v>2.4115304789202416</v>
      </c>
      <c r="I13138" s="5" t="str">
        <f t="shared" si="1025"/>
        <v>alarma</v>
      </c>
      <c r="J13138" s="5">
        <f t="shared" si="1026"/>
        <v>1</v>
      </c>
      <c r="K13138" s="5">
        <f t="shared" si="1027"/>
        <v>0</v>
      </c>
      <c r="L13138" s="5">
        <f t="shared" si="1028"/>
        <v>1</v>
      </c>
      <c r="N13138" s="8" t="str">
        <f>VLOOKUP(C13138,'data indicadores nacional'!$A$2:$J$24,10,FALSE)</f>
        <v>-</v>
      </c>
      <c r="O13138" t="str">
        <f t="shared" si="1029"/>
        <v xml:space="preserve"> </v>
      </c>
    </row>
    <row r="13139" spans="1:15">
      <c r="A13139" t="s">
        <v>109</v>
      </c>
      <c r="B13139" t="s">
        <v>456</v>
      </c>
      <c r="C13139" t="s">
        <v>147</v>
      </c>
      <c r="D13139" s="8">
        <v>0</v>
      </c>
      <c r="E13139" s="8">
        <v>0</v>
      </c>
      <c r="F13139" s="8">
        <v>0</v>
      </c>
      <c r="G13139" t="str">
        <f>VLOOKUP(C13139,'data indicadores nacional'!$A$2:$G$24,7,FALSE)</f>
        <v>abajo</v>
      </c>
      <c r="H13139" s="9">
        <f>VLOOKUP(C13139,'data indicadores nacional'!$A$2:$F$24,6,FALSE)</f>
        <v>3.1698266245721529E-2</v>
      </c>
      <c r="I13139" s="5" t="str">
        <f t="shared" si="1025"/>
        <v xml:space="preserve"> </v>
      </c>
      <c r="J13139" s="5">
        <f t="shared" si="1026"/>
        <v>0</v>
      </c>
      <c r="K13139" s="5">
        <f t="shared" si="1027"/>
        <v>0</v>
      </c>
      <c r="L13139" s="5">
        <f t="shared" si="1028"/>
        <v>0</v>
      </c>
      <c r="N13139" s="8">
        <f>VLOOKUP(C13139,'data indicadores nacional'!$A$2:$J$24,10,FALSE)</f>
        <v>1</v>
      </c>
      <c r="O13139" t="str">
        <f t="shared" si="1029"/>
        <v xml:space="preserve"> </v>
      </c>
    </row>
    <row r="13140" spans="1:15">
      <c r="A13140" t="s">
        <v>109</v>
      </c>
      <c r="B13140" t="s">
        <v>456</v>
      </c>
      <c r="C13140" t="s">
        <v>148</v>
      </c>
      <c r="D13140" s="8">
        <v>7.1217712177121779</v>
      </c>
      <c r="E13140" s="8">
        <v>8.1514593741782804</v>
      </c>
      <c r="F13140" s="8">
        <v>8.1645181092694905</v>
      </c>
      <c r="G13140" t="str">
        <f>VLOOKUP(C13140,'data indicadores nacional'!$A$2:$G$24,7,FALSE)</f>
        <v>arriba</v>
      </c>
      <c r="H13140" s="9">
        <f>VLOOKUP(C13140,'data indicadores nacional'!$A$2:$F$24,6,FALSE)</f>
        <v>0.44294071764974818</v>
      </c>
      <c r="I13140" s="5" t="str">
        <f t="shared" si="1025"/>
        <v xml:space="preserve"> </v>
      </c>
      <c r="J13140" s="5">
        <f t="shared" si="1026"/>
        <v>1</v>
      </c>
      <c r="K13140" s="5">
        <f t="shared" si="1027"/>
        <v>0</v>
      </c>
      <c r="L13140" s="5">
        <f t="shared" si="1028"/>
        <v>1</v>
      </c>
      <c r="N13140" s="8">
        <f>VLOOKUP(C13140,'data indicadores nacional'!$A$2:$J$24,10,FALSE)</f>
        <v>80</v>
      </c>
      <c r="O13140" t="str">
        <f t="shared" si="1029"/>
        <v>alarma</v>
      </c>
    </row>
    <row r="13141" spans="1:15">
      <c r="A13141" t="s">
        <v>109</v>
      </c>
      <c r="B13141" t="s">
        <v>456</v>
      </c>
      <c r="C13141" t="s">
        <v>149</v>
      </c>
      <c r="D13141" s="8">
        <v>0</v>
      </c>
      <c r="E13141" s="8">
        <v>0.10518012095713911</v>
      </c>
      <c r="F13141" s="8">
        <v>0</v>
      </c>
      <c r="G13141" t="str">
        <f>VLOOKUP(C13141,'data indicadores nacional'!$A$2:$G$24,7,FALSE)</f>
        <v>abajo</v>
      </c>
      <c r="H13141" s="9">
        <f>VLOOKUP(C13141,'data indicadores nacional'!$A$2:$F$24,6,FALSE)</f>
        <v>3.3105825166439729E-2</v>
      </c>
      <c r="I13141" s="5" t="str">
        <f t="shared" si="1025"/>
        <v xml:space="preserve"> </v>
      </c>
      <c r="J13141" s="5">
        <f t="shared" si="1026"/>
        <v>0</v>
      </c>
      <c r="K13141" s="5">
        <f t="shared" si="1027"/>
        <v>0</v>
      </c>
      <c r="L13141" s="5">
        <f t="shared" si="1028"/>
        <v>0</v>
      </c>
      <c r="N13141" s="8" t="str">
        <f>VLOOKUP(C13141,'data indicadores nacional'!$A$2:$J$24,10,FALSE)</f>
        <v>-</v>
      </c>
      <c r="O13141" t="str">
        <f t="shared" si="1029"/>
        <v xml:space="preserve"> </v>
      </c>
    </row>
    <row r="13142" spans="1:15">
      <c r="A13142" t="s">
        <v>109</v>
      </c>
      <c r="B13142" t="s">
        <v>456</v>
      </c>
      <c r="C13142" t="s">
        <v>150</v>
      </c>
      <c r="D13142" s="8">
        <v>0</v>
      </c>
      <c r="E13142" s="8">
        <v>7.8885090717854323E-2</v>
      </c>
      <c r="F13142" s="8">
        <v>3.0693677102516879E-2</v>
      </c>
      <c r="G13142" t="str">
        <f>VLOOKUP(C13142,'data indicadores nacional'!$A$2:$G$24,7,FALSE)</f>
        <v>abajo</v>
      </c>
      <c r="H13142" s="9">
        <f>VLOOKUP(C13142,'data indicadores nacional'!$A$2:$F$24,6,FALSE)</f>
        <v>3.1798702633632006E-2</v>
      </c>
      <c r="I13142" s="5" t="str">
        <f t="shared" si="1025"/>
        <v xml:space="preserve"> </v>
      </c>
      <c r="J13142" s="5">
        <f t="shared" si="1026"/>
        <v>0</v>
      </c>
      <c r="K13142" s="5">
        <f t="shared" si="1027"/>
        <v>1</v>
      </c>
      <c r="L13142" s="5">
        <f t="shared" si="1028"/>
        <v>1</v>
      </c>
      <c r="N13142" s="8" t="str">
        <f>VLOOKUP(C13142,'data indicadores nacional'!$A$2:$J$24,10,FALSE)</f>
        <v>-</v>
      </c>
      <c r="O13142" t="str">
        <f t="shared" si="1029"/>
        <v xml:space="preserve"> </v>
      </c>
    </row>
    <row r="13143" spans="1:15">
      <c r="A13143" t="s">
        <v>109</v>
      </c>
      <c r="B13143" t="s">
        <v>456</v>
      </c>
      <c r="C13143" t="s">
        <v>151</v>
      </c>
      <c r="D13143" s="8">
        <v>10.526315789473683</v>
      </c>
      <c r="E13143" s="8">
        <v>15.673289183222957</v>
      </c>
      <c r="F13143" s="8">
        <v>16.112531969309462</v>
      </c>
      <c r="G13143" t="str">
        <f>VLOOKUP(C13143,'data indicadores nacional'!$A$2:$G$24,7,FALSE)</f>
        <v>arriba</v>
      </c>
      <c r="H13143" s="9">
        <f>VLOOKUP(C13143,'data indicadores nacional'!$A$2:$F$24,6,FALSE)</f>
        <v>2.4115304789202416</v>
      </c>
      <c r="I13143" s="5" t="str">
        <f t="shared" si="1025"/>
        <v xml:space="preserve"> </v>
      </c>
      <c r="J13143" s="5">
        <f t="shared" si="1026"/>
        <v>1</v>
      </c>
      <c r="K13143" s="5">
        <f t="shared" si="1027"/>
        <v>0</v>
      </c>
      <c r="L13143" s="5">
        <f t="shared" si="1028"/>
        <v>1</v>
      </c>
      <c r="N13143" s="8" t="str">
        <f>VLOOKUP(C13143,'data indicadores nacional'!$A$2:$J$24,10,FALSE)</f>
        <v>-</v>
      </c>
      <c r="O13143" t="str">
        <f t="shared" si="1029"/>
        <v xml:space="preserve"> </v>
      </c>
    </row>
    <row r="13144" spans="1:15">
      <c r="A13144" t="s">
        <v>109</v>
      </c>
      <c r="B13144" t="s">
        <v>457</v>
      </c>
      <c r="C13144" t="s">
        <v>147</v>
      </c>
      <c r="D13144" s="8">
        <v>0</v>
      </c>
      <c r="E13144" s="8">
        <v>0</v>
      </c>
      <c r="F13144" s="8">
        <v>0</v>
      </c>
      <c r="G13144" t="str">
        <f>VLOOKUP(C13144,'data indicadores nacional'!$A$2:$G$24,7,FALSE)</f>
        <v>abajo</v>
      </c>
      <c r="H13144" s="9">
        <f>VLOOKUP(C13144,'data indicadores nacional'!$A$2:$F$24,6,FALSE)</f>
        <v>3.1698266245721529E-2</v>
      </c>
      <c r="I13144" s="5" t="str">
        <f t="shared" si="1025"/>
        <v xml:space="preserve"> </v>
      </c>
      <c r="J13144" s="5">
        <f t="shared" si="1026"/>
        <v>0</v>
      </c>
      <c r="K13144" s="5">
        <f t="shared" si="1027"/>
        <v>0</v>
      </c>
      <c r="L13144" s="5">
        <f t="shared" si="1028"/>
        <v>0</v>
      </c>
      <c r="N13144" s="8">
        <f>VLOOKUP(C13144,'data indicadores nacional'!$A$2:$J$24,10,FALSE)</f>
        <v>1</v>
      </c>
      <c r="O13144" t="str">
        <f t="shared" si="1029"/>
        <v xml:space="preserve"> </v>
      </c>
    </row>
    <row r="13145" spans="1:15">
      <c r="A13145" t="s">
        <v>109</v>
      </c>
      <c r="B13145" t="s">
        <v>457</v>
      </c>
      <c r="C13145" t="s">
        <v>148</v>
      </c>
      <c r="D13145" s="8">
        <v>5.649303008070433</v>
      </c>
      <c r="E13145" s="8">
        <v>3.6301369863013697</v>
      </c>
      <c r="F13145" s="8">
        <v>3.9568345323741005</v>
      </c>
      <c r="G13145" t="str">
        <f>VLOOKUP(C13145,'data indicadores nacional'!$A$2:$G$24,7,FALSE)</f>
        <v>arriba</v>
      </c>
      <c r="H13145" s="9">
        <f>VLOOKUP(C13145,'data indicadores nacional'!$A$2:$F$24,6,FALSE)</f>
        <v>0.44294071764974818</v>
      </c>
      <c r="I13145" s="5" t="str">
        <f t="shared" si="1025"/>
        <v xml:space="preserve"> </v>
      </c>
      <c r="J13145" s="5">
        <f t="shared" si="1026"/>
        <v>0</v>
      </c>
      <c r="K13145" s="5">
        <f t="shared" si="1027"/>
        <v>1</v>
      </c>
      <c r="L13145" s="5">
        <f t="shared" si="1028"/>
        <v>1</v>
      </c>
      <c r="N13145" s="8">
        <f>VLOOKUP(C13145,'data indicadores nacional'!$A$2:$J$24,10,FALSE)</f>
        <v>80</v>
      </c>
      <c r="O13145" t="str">
        <f t="shared" si="1029"/>
        <v>alarma</v>
      </c>
    </row>
    <row r="13146" spans="1:15">
      <c r="A13146" t="s">
        <v>109</v>
      </c>
      <c r="B13146" t="s">
        <v>457</v>
      </c>
      <c r="C13146" t="s">
        <v>149</v>
      </c>
      <c r="D13146" s="8">
        <v>0.58694057226705798</v>
      </c>
      <c r="E13146" s="8">
        <v>6.8493150684931503E-2</v>
      </c>
      <c r="F13146" s="8">
        <v>8.9928057553956844E-2</v>
      </c>
      <c r="G13146" t="str">
        <f>VLOOKUP(C13146,'data indicadores nacional'!$A$2:$G$24,7,FALSE)</f>
        <v>abajo</v>
      </c>
      <c r="H13146" s="9">
        <f>VLOOKUP(C13146,'data indicadores nacional'!$A$2:$F$24,6,FALSE)</f>
        <v>3.3105825166439729E-2</v>
      </c>
      <c r="I13146" s="5" t="str">
        <f t="shared" si="1025"/>
        <v>alarma</v>
      </c>
      <c r="J13146" s="5">
        <f t="shared" si="1026"/>
        <v>1</v>
      </c>
      <c r="K13146" s="5">
        <f t="shared" si="1027"/>
        <v>0</v>
      </c>
      <c r="L13146" s="5">
        <f t="shared" si="1028"/>
        <v>1</v>
      </c>
      <c r="N13146" s="8" t="str">
        <f>VLOOKUP(C13146,'data indicadores nacional'!$A$2:$J$24,10,FALSE)</f>
        <v>-</v>
      </c>
      <c r="O13146" t="str">
        <f t="shared" si="1029"/>
        <v xml:space="preserve"> </v>
      </c>
    </row>
    <row r="13147" spans="1:15">
      <c r="A13147" t="s">
        <v>109</v>
      </c>
      <c r="B13147" t="s">
        <v>457</v>
      </c>
      <c r="C13147" t="s">
        <v>150</v>
      </c>
      <c r="D13147" s="8">
        <v>7.3367571533382248E-2</v>
      </c>
      <c r="E13147" s="8">
        <v>0</v>
      </c>
      <c r="F13147" s="8">
        <v>0</v>
      </c>
      <c r="G13147" t="str">
        <f>VLOOKUP(C13147,'data indicadores nacional'!$A$2:$G$24,7,FALSE)</f>
        <v>abajo</v>
      </c>
      <c r="H13147" s="9">
        <f>VLOOKUP(C13147,'data indicadores nacional'!$A$2:$F$24,6,FALSE)</f>
        <v>3.1798702633632006E-2</v>
      </c>
      <c r="I13147" s="5" t="str">
        <f t="shared" si="1025"/>
        <v xml:space="preserve"> </v>
      </c>
      <c r="J13147" s="5">
        <f t="shared" si="1026"/>
        <v>1</v>
      </c>
      <c r="K13147" s="5">
        <f t="shared" si="1027"/>
        <v>0</v>
      </c>
      <c r="L13147" s="5">
        <f t="shared" si="1028"/>
        <v>1</v>
      </c>
      <c r="N13147" s="8" t="str">
        <f>VLOOKUP(C13147,'data indicadores nacional'!$A$2:$J$24,10,FALSE)</f>
        <v>-</v>
      </c>
      <c r="O13147" t="str">
        <f t="shared" si="1029"/>
        <v xml:space="preserve"> </v>
      </c>
    </row>
    <row r="13148" spans="1:15">
      <c r="A13148" t="s">
        <v>109</v>
      </c>
      <c r="B13148" t="s">
        <v>457</v>
      </c>
      <c r="C13148" t="s">
        <v>151</v>
      </c>
      <c r="D13148" s="8">
        <v>8.1300813008130071</v>
      </c>
      <c r="E13148" s="8">
        <v>10.2803738317757</v>
      </c>
      <c r="F13148" s="8">
        <v>4.1237113402061851</v>
      </c>
      <c r="G13148" t="str">
        <f>VLOOKUP(C13148,'data indicadores nacional'!$A$2:$G$24,7,FALSE)</f>
        <v>arriba</v>
      </c>
      <c r="H13148" s="9">
        <f>VLOOKUP(C13148,'data indicadores nacional'!$A$2:$F$24,6,FALSE)</f>
        <v>2.4115304789202416</v>
      </c>
      <c r="I13148" s="5" t="str">
        <f t="shared" si="1025"/>
        <v>alarma</v>
      </c>
      <c r="J13148" s="5">
        <f t="shared" si="1026"/>
        <v>0</v>
      </c>
      <c r="K13148" s="5">
        <f t="shared" si="1027"/>
        <v>1</v>
      </c>
      <c r="L13148" s="5">
        <f t="shared" si="1028"/>
        <v>1</v>
      </c>
      <c r="N13148" s="8" t="str">
        <f>VLOOKUP(C13148,'data indicadores nacional'!$A$2:$J$24,10,FALSE)</f>
        <v>-</v>
      </c>
      <c r="O13148" t="str">
        <f t="shared" si="1029"/>
        <v xml:space="preserve"> </v>
      </c>
    </row>
    <row r="13149" spans="1:15">
      <c r="A13149" t="s">
        <v>109</v>
      </c>
      <c r="B13149" t="s">
        <v>458</v>
      </c>
      <c r="C13149" t="s">
        <v>147</v>
      </c>
      <c r="D13149" s="8">
        <v>0</v>
      </c>
      <c r="E13149" s="8">
        <v>0</v>
      </c>
      <c r="F13149" s="8">
        <v>0</v>
      </c>
      <c r="G13149" t="str">
        <f>VLOOKUP(C13149,'data indicadores nacional'!$A$2:$G$24,7,FALSE)</f>
        <v>abajo</v>
      </c>
      <c r="H13149" s="9">
        <f>VLOOKUP(C13149,'data indicadores nacional'!$A$2:$F$24,6,FALSE)</f>
        <v>3.1698266245721529E-2</v>
      </c>
      <c r="I13149" s="5" t="str">
        <f t="shared" si="1025"/>
        <v xml:space="preserve"> </v>
      </c>
      <c r="J13149" s="5">
        <f t="shared" si="1026"/>
        <v>0</v>
      </c>
      <c r="K13149" s="5">
        <f t="shared" si="1027"/>
        <v>0</v>
      </c>
      <c r="L13149" s="5">
        <f t="shared" si="1028"/>
        <v>0</v>
      </c>
      <c r="N13149" s="8">
        <f>VLOOKUP(C13149,'data indicadores nacional'!$A$2:$J$24,10,FALSE)</f>
        <v>1</v>
      </c>
      <c r="O13149" t="str">
        <f t="shared" si="1029"/>
        <v xml:space="preserve"> </v>
      </c>
    </row>
    <row r="13150" spans="1:15">
      <c r="A13150" t="s">
        <v>109</v>
      </c>
      <c r="B13150" t="s">
        <v>458</v>
      </c>
      <c r="C13150" t="s">
        <v>148</v>
      </c>
      <c r="D13150" s="8">
        <v>8.4626755358462677</v>
      </c>
      <c r="E13150" s="8">
        <v>11.252383979656706</v>
      </c>
      <c r="F13150" s="8">
        <v>6.5007429420505209</v>
      </c>
      <c r="G13150" t="str">
        <f>VLOOKUP(C13150,'data indicadores nacional'!$A$2:$G$24,7,FALSE)</f>
        <v>arriba</v>
      </c>
      <c r="H13150" s="9">
        <f>VLOOKUP(C13150,'data indicadores nacional'!$A$2:$F$24,6,FALSE)</f>
        <v>0.44294071764974818</v>
      </c>
      <c r="I13150" s="5" t="str">
        <f t="shared" si="1025"/>
        <v>alarma</v>
      </c>
      <c r="J13150" s="5">
        <f t="shared" si="1026"/>
        <v>0</v>
      </c>
      <c r="K13150" s="5">
        <f t="shared" si="1027"/>
        <v>1</v>
      </c>
      <c r="L13150" s="5">
        <f t="shared" si="1028"/>
        <v>1</v>
      </c>
      <c r="N13150" s="8">
        <f>VLOOKUP(C13150,'data indicadores nacional'!$A$2:$J$24,10,FALSE)</f>
        <v>80</v>
      </c>
      <c r="O13150" t="str">
        <f t="shared" si="1029"/>
        <v>alarma</v>
      </c>
    </row>
    <row r="13151" spans="1:15">
      <c r="A13151" t="s">
        <v>109</v>
      </c>
      <c r="B13151" t="s">
        <v>458</v>
      </c>
      <c r="C13151" t="s">
        <v>149</v>
      </c>
      <c r="D13151" s="8">
        <v>0.11086474501108648</v>
      </c>
      <c r="E13151" s="8">
        <v>0</v>
      </c>
      <c r="F13151" s="8">
        <v>0.11144130757800891</v>
      </c>
      <c r="G13151" t="str">
        <f>VLOOKUP(C13151,'data indicadores nacional'!$A$2:$G$24,7,FALSE)</f>
        <v>abajo</v>
      </c>
      <c r="H13151" s="9">
        <f>VLOOKUP(C13151,'data indicadores nacional'!$A$2:$F$24,6,FALSE)</f>
        <v>3.3105825166439729E-2</v>
      </c>
      <c r="I13151" s="5" t="str">
        <f t="shared" si="1025"/>
        <v>alarma</v>
      </c>
      <c r="J13151" s="5">
        <f t="shared" si="1026"/>
        <v>0</v>
      </c>
      <c r="K13151" s="5">
        <f t="shared" si="1027"/>
        <v>0</v>
      </c>
      <c r="L13151" s="5">
        <f t="shared" si="1028"/>
        <v>0</v>
      </c>
      <c r="N13151" s="8" t="str">
        <f>VLOOKUP(C13151,'data indicadores nacional'!$A$2:$J$24,10,FALSE)</f>
        <v>-</v>
      </c>
      <c r="O13151" t="str">
        <f t="shared" si="1029"/>
        <v xml:space="preserve"> </v>
      </c>
    </row>
    <row r="13152" spans="1:15">
      <c r="A13152" t="s">
        <v>109</v>
      </c>
      <c r="B13152" t="s">
        <v>458</v>
      </c>
      <c r="C13152" t="s">
        <v>150</v>
      </c>
      <c r="D13152" s="8">
        <v>3.6954915003695493E-2</v>
      </c>
      <c r="E13152" s="8">
        <v>0</v>
      </c>
      <c r="F13152" s="8">
        <v>7.4294205052005943E-2</v>
      </c>
      <c r="G13152" t="str">
        <f>VLOOKUP(C13152,'data indicadores nacional'!$A$2:$G$24,7,FALSE)</f>
        <v>abajo</v>
      </c>
      <c r="H13152" s="9">
        <f>VLOOKUP(C13152,'data indicadores nacional'!$A$2:$F$24,6,FALSE)</f>
        <v>3.1798702633632006E-2</v>
      </c>
      <c r="I13152" s="5" t="str">
        <f t="shared" si="1025"/>
        <v>alarma</v>
      </c>
      <c r="J13152" s="5">
        <f t="shared" si="1026"/>
        <v>0</v>
      </c>
      <c r="K13152" s="5">
        <f t="shared" si="1027"/>
        <v>1</v>
      </c>
      <c r="L13152" s="5">
        <f t="shared" si="1028"/>
        <v>1</v>
      </c>
      <c r="N13152" s="8" t="str">
        <f>VLOOKUP(C13152,'data indicadores nacional'!$A$2:$J$24,10,FALSE)</f>
        <v>-</v>
      </c>
      <c r="O13152" t="str">
        <f t="shared" si="1029"/>
        <v xml:space="preserve"> </v>
      </c>
    </row>
    <row r="13153" spans="1:15">
      <c r="A13153" t="s">
        <v>109</v>
      </c>
      <c r="B13153" t="s">
        <v>458</v>
      </c>
      <c r="C13153" t="s">
        <v>151</v>
      </c>
      <c r="D13153" s="8">
        <v>68.119891008174378</v>
      </c>
      <c r="E13153" s="8">
        <v>21.13022113022113</v>
      </c>
      <c r="F13153" s="8">
        <v>12.974683544303797</v>
      </c>
      <c r="G13153" t="str">
        <f>VLOOKUP(C13153,'data indicadores nacional'!$A$2:$G$24,7,FALSE)</f>
        <v>arriba</v>
      </c>
      <c r="H13153" s="9">
        <f>VLOOKUP(C13153,'data indicadores nacional'!$A$2:$F$24,6,FALSE)</f>
        <v>2.4115304789202416</v>
      </c>
      <c r="I13153" s="5" t="str">
        <f t="shared" si="1025"/>
        <v>alarma</v>
      </c>
      <c r="J13153" s="5">
        <f t="shared" si="1026"/>
        <v>0</v>
      </c>
      <c r="K13153" s="5">
        <f t="shared" si="1027"/>
        <v>1</v>
      </c>
      <c r="L13153" s="5">
        <f t="shared" si="1028"/>
        <v>1</v>
      </c>
      <c r="N13153" s="8" t="str">
        <f>VLOOKUP(C13153,'data indicadores nacional'!$A$2:$J$24,10,FALSE)</f>
        <v>-</v>
      </c>
      <c r="O13153" t="str">
        <f t="shared" si="1029"/>
        <v xml:space="preserve"> </v>
      </c>
    </row>
    <row r="13154" spans="1:15">
      <c r="A13154" t="s">
        <v>109</v>
      </c>
      <c r="B13154" t="s">
        <v>459</v>
      </c>
      <c r="C13154" t="s">
        <v>147</v>
      </c>
      <c r="D13154" s="8">
        <v>0</v>
      </c>
      <c r="E13154" s="8">
        <v>0</v>
      </c>
      <c r="F13154" s="8">
        <v>0</v>
      </c>
      <c r="G13154" t="str">
        <f>VLOOKUP(C13154,'data indicadores nacional'!$A$2:$G$24,7,FALSE)</f>
        <v>abajo</v>
      </c>
      <c r="H13154" s="9">
        <f>VLOOKUP(C13154,'data indicadores nacional'!$A$2:$F$24,6,FALSE)</f>
        <v>3.1698266245721529E-2</v>
      </c>
      <c r="I13154" s="5" t="str">
        <f t="shared" si="1025"/>
        <v xml:space="preserve"> </v>
      </c>
      <c r="J13154" s="5">
        <f t="shared" si="1026"/>
        <v>0</v>
      </c>
      <c r="K13154" s="5">
        <f t="shared" si="1027"/>
        <v>0</v>
      </c>
      <c r="L13154" s="5">
        <f t="shared" si="1028"/>
        <v>0</v>
      </c>
      <c r="N13154" s="8">
        <f>VLOOKUP(C13154,'data indicadores nacional'!$A$2:$J$24,10,FALSE)</f>
        <v>1</v>
      </c>
      <c r="O13154" t="str">
        <f t="shared" si="1029"/>
        <v xml:space="preserve"> </v>
      </c>
    </row>
    <row r="13155" spans="1:15">
      <c r="A13155" t="s">
        <v>109</v>
      </c>
      <c r="B13155" t="s">
        <v>459</v>
      </c>
      <c r="C13155" t="s">
        <v>148</v>
      </c>
      <c r="D13155" s="8">
        <v>5.4021608643457384</v>
      </c>
      <c r="E13155" s="8">
        <v>6.8611561318206382</v>
      </c>
      <c r="F13155" s="8">
        <v>11.574846967167501</v>
      </c>
      <c r="G13155" t="str">
        <f>VLOOKUP(C13155,'data indicadores nacional'!$A$2:$G$24,7,FALSE)</f>
        <v>arriba</v>
      </c>
      <c r="H13155" s="9">
        <f>VLOOKUP(C13155,'data indicadores nacional'!$A$2:$F$24,6,FALSE)</f>
        <v>0.44294071764974818</v>
      </c>
      <c r="I13155" s="5" t="str">
        <f t="shared" si="1025"/>
        <v xml:space="preserve"> </v>
      </c>
      <c r="J13155" s="5">
        <f t="shared" si="1026"/>
        <v>1</v>
      </c>
      <c r="K13155" s="5">
        <f t="shared" si="1027"/>
        <v>0</v>
      </c>
      <c r="L13155" s="5">
        <f t="shared" si="1028"/>
        <v>1</v>
      </c>
      <c r="N13155" s="8">
        <f>VLOOKUP(C13155,'data indicadores nacional'!$A$2:$J$24,10,FALSE)</f>
        <v>80</v>
      </c>
      <c r="O13155" t="str">
        <f t="shared" si="1029"/>
        <v>alarma</v>
      </c>
    </row>
    <row r="13156" spans="1:15">
      <c r="A13156" t="s">
        <v>109</v>
      </c>
      <c r="B13156" t="s">
        <v>459</v>
      </c>
      <c r="C13156" t="s">
        <v>149</v>
      </c>
      <c r="D13156" s="8">
        <v>0</v>
      </c>
      <c r="E13156" s="8">
        <v>5.4024851431658562E-2</v>
      </c>
      <c r="F13156" s="8">
        <v>0.11129660545353368</v>
      </c>
      <c r="G13156" t="str">
        <f>VLOOKUP(C13156,'data indicadores nacional'!$A$2:$G$24,7,FALSE)</f>
        <v>abajo</v>
      </c>
      <c r="H13156" s="9">
        <f>VLOOKUP(C13156,'data indicadores nacional'!$A$2:$F$24,6,FALSE)</f>
        <v>3.3105825166439729E-2</v>
      </c>
      <c r="I13156" s="5" t="str">
        <f t="shared" si="1025"/>
        <v>alarma</v>
      </c>
      <c r="J13156" s="5">
        <f t="shared" si="1026"/>
        <v>0</v>
      </c>
      <c r="K13156" s="5">
        <f t="shared" si="1027"/>
        <v>1</v>
      </c>
      <c r="L13156" s="5">
        <f t="shared" si="1028"/>
        <v>1</v>
      </c>
      <c r="N13156" s="8" t="str">
        <f>VLOOKUP(C13156,'data indicadores nacional'!$A$2:$J$24,10,FALSE)</f>
        <v>-</v>
      </c>
      <c r="O13156" t="str">
        <f t="shared" si="1029"/>
        <v xml:space="preserve"> </v>
      </c>
    </row>
    <row r="13157" spans="1:15">
      <c r="A13157" t="s">
        <v>109</v>
      </c>
      <c r="B13157" t="s">
        <v>459</v>
      </c>
      <c r="C13157" t="s">
        <v>150</v>
      </c>
      <c r="D13157" s="8">
        <v>0.12004801920768307</v>
      </c>
      <c r="E13157" s="8">
        <v>0</v>
      </c>
      <c r="F13157" s="8">
        <v>0.38953811908736785</v>
      </c>
      <c r="G13157" t="str">
        <f>VLOOKUP(C13157,'data indicadores nacional'!$A$2:$G$24,7,FALSE)</f>
        <v>abajo</v>
      </c>
      <c r="H13157" s="9">
        <f>VLOOKUP(C13157,'data indicadores nacional'!$A$2:$F$24,6,FALSE)</f>
        <v>3.1798702633632006E-2</v>
      </c>
      <c r="I13157" s="5" t="str">
        <f t="shared" si="1025"/>
        <v>alarma</v>
      </c>
      <c r="J13157" s="5">
        <f t="shared" si="1026"/>
        <v>0</v>
      </c>
      <c r="K13157" s="5">
        <f t="shared" si="1027"/>
        <v>1</v>
      </c>
      <c r="L13157" s="5">
        <f t="shared" si="1028"/>
        <v>1</v>
      </c>
      <c r="N13157" s="8" t="str">
        <f>VLOOKUP(C13157,'data indicadores nacional'!$A$2:$J$24,10,FALSE)</f>
        <v>-</v>
      </c>
      <c r="O13157" t="str">
        <f t="shared" si="1029"/>
        <v xml:space="preserve"> </v>
      </c>
    </row>
    <row r="13158" spans="1:15">
      <c r="A13158" t="s">
        <v>109</v>
      </c>
      <c r="B13158" t="s">
        <v>459</v>
      </c>
      <c r="C13158" t="s">
        <v>151</v>
      </c>
      <c r="D13158" s="8">
        <v>32.758620689655174</v>
      </c>
      <c r="E13158" s="8">
        <v>28.571428571428569</v>
      </c>
      <c r="F13158" s="8">
        <v>17.46987951807229</v>
      </c>
      <c r="G13158" t="str">
        <f>VLOOKUP(C13158,'data indicadores nacional'!$A$2:$G$24,7,FALSE)</f>
        <v>arriba</v>
      </c>
      <c r="H13158" s="9">
        <f>VLOOKUP(C13158,'data indicadores nacional'!$A$2:$F$24,6,FALSE)</f>
        <v>2.4115304789202416</v>
      </c>
      <c r="I13158" s="5" t="str">
        <f t="shared" si="1025"/>
        <v>alarma</v>
      </c>
      <c r="J13158" s="5">
        <f t="shared" si="1026"/>
        <v>0</v>
      </c>
      <c r="K13158" s="5">
        <f t="shared" si="1027"/>
        <v>1</v>
      </c>
      <c r="L13158" s="5">
        <f t="shared" si="1028"/>
        <v>1</v>
      </c>
      <c r="N13158" s="8" t="str">
        <f>VLOOKUP(C13158,'data indicadores nacional'!$A$2:$J$24,10,FALSE)</f>
        <v>-</v>
      </c>
      <c r="O13158" t="str">
        <f t="shared" si="1029"/>
        <v xml:space="preserve"> </v>
      </c>
    </row>
    <row r="13159" spans="1:15">
      <c r="A13159" t="s">
        <v>109</v>
      </c>
      <c r="B13159" t="s">
        <v>460</v>
      </c>
      <c r="C13159" t="s">
        <v>147</v>
      </c>
      <c r="D13159" s="8">
        <v>0</v>
      </c>
      <c r="E13159" s="8">
        <v>0</v>
      </c>
      <c r="F13159" s="8">
        <v>0</v>
      </c>
      <c r="G13159" t="str">
        <f>VLOOKUP(C13159,'data indicadores nacional'!$A$2:$G$24,7,FALSE)</f>
        <v>abajo</v>
      </c>
      <c r="H13159" s="9">
        <f>VLOOKUP(C13159,'data indicadores nacional'!$A$2:$F$24,6,FALSE)</f>
        <v>3.1698266245721529E-2</v>
      </c>
      <c r="I13159" s="5" t="str">
        <f t="shared" si="1025"/>
        <v xml:space="preserve"> </v>
      </c>
      <c r="J13159" s="5">
        <f t="shared" si="1026"/>
        <v>0</v>
      </c>
      <c r="K13159" s="5">
        <f t="shared" si="1027"/>
        <v>0</v>
      </c>
      <c r="L13159" s="5">
        <f t="shared" si="1028"/>
        <v>0</v>
      </c>
      <c r="N13159" s="8">
        <f>VLOOKUP(C13159,'data indicadores nacional'!$A$2:$J$24,10,FALSE)</f>
        <v>1</v>
      </c>
      <c r="O13159" t="str">
        <f t="shared" si="1029"/>
        <v xml:space="preserve"> </v>
      </c>
    </row>
    <row r="13160" spans="1:15">
      <c r="A13160" t="s">
        <v>109</v>
      </c>
      <c r="B13160" t="s">
        <v>460</v>
      </c>
      <c r="C13160" t="s">
        <v>148</v>
      </c>
      <c r="D13160" s="8">
        <v>8.1752484191508579</v>
      </c>
      <c r="E13160" s="8">
        <v>10.887495875948531</v>
      </c>
      <c r="F13160" s="8">
        <v>7.5626959247648911</v>
      </c>
      <c r="G13160" t="str">
        <f>VLOOKUP(C13160,'data indicadores nacional'!$A$2:$G$24,7,FALSE)</f>
        <v>arriba</v>
      </c>
      <c r="H13160" s="9">
        <f>VLOOKUP(C13160,'data indicadores nacional'!$A$2:$F$24,6,FALSE)</f>
        <v>0.44294071764974818</v>
      </c>
      <c r="I13160" s="5" t="str">
        <f t="shared" si="1025"/>
        <v>alarma</v>
      </c>
      <c r="J13160" s="5">
        <f t="shared" si="1026"/>
        <v>0</v>
      </c>
      <c r="K13160" s="5">
        <f t="shared" si="1027"/>
        <v>1</v>
      </c>
      <c r="L13160" s="5">
        <f t="shared" si="1028"/>
        <v>1</v>
      </c>
      <c r="N13160" s="8">
        <f>VLOOKUP(C13160,'data indicadores nacional'!$A$2:$J$24,10,FALSE)</f>
        <v>80</v>
      </c>
      <c r="O13160" t="str">
        <f t="shared" si="1029"/>
        <v>alarma</v>
      </c>
    </row>
    <row r="13161" spans="1:15">
      <c r="A13161" t="s">
        <v>109</v>
      </c>
      <c r="B13161" t="s">
        <v>460</v>
      </c>
      <c r="C13161" t="s">
        <v>149</v>
      </c>
      <c r="D13161" s="8">
        <v>0.13550135501355012</v>
      </c>
      <c r="E13161" s="8">
        <v>6.5984823490597158E-2</v>
      </c>
      <c r="F13161" s="8">
        <v>3.9184952978056423E-2</v>
      </c>
      <c r="G13161" t="str">
        <f>VLOOKUP(C13161,'data indicadores nacional'!$A$2:$G$24,7,FALSE)</f>
        <v>abajo</v>
      </c>
      <c r="H13161" s="9">
        <f>VLOOKUP(C13161,'data indicadores nacional'!$A$2:$F$24,6,FALSE)</f>
        <v>3.3105825166439729E-2</v>
      </c>
      <c r="I13161" s="5" t="str">
        <f t="shared" si="1025"/>
        <v xml:space="preserve"> </v>
      </c>
      <c r="J13161" s="5">
        <f t="shared" si="1026"/>
        <v>1</v>
      </c>
      <c r="K13161" s="5">
        <f t="shared" si="1027"/>
        <v>0</v>
      </c>
      <c r="L13161" s="5">
        <f t="shared" si="1028"/>
        <v>1</v>
      </c>
      <c r="N13161" s="8" t="str">
        <f>VLOOKUP(C13161,'data indicadores nacional'!$A$2:$J$24,10,FALSE)</f>
        <v>-</v>
      </c>
      <c r="O13161" t="str">
        <f t="shared" si="1029"/>
        <v xml:space="preserve"> </v>
      </c>
    </row>
    <row r="13162" spans="1:15">
      <c r="A13162" t="s">
        <v>109</v>
      </c>
      <c r="B13162" t="s">
        <v>460</v>
      </c>
      <c r="C13162" t="s">
        <v>150</v>
      </c>
      <c r="D13162" s="8">
        <v>9.0334236675700091E-2</v>
      </c>
      <c r="E13162" s="8">
        <v>0.32992411745298583</v>
      </c>
      <c r="F13162" s="8">
        <v>0.15673981191222569</v>
      </c>
      <c r="G13162" t="str">
        <f>VLOOKUP(C13162,'data indicadores nacional'!$A$2:$G$24,7,FALSE)</f>
        <v>abajo</v>
      </c>
      <c r="H13162" s="9">
        <f>VLOOKUP(C13162,'data indicadores nacional'!$A$2:$F$24,6,FALSE)</f>
        <v>3.1798702633632006E-2</v>
      </c>
      <c r="I13162" s="5" t="str">
        <f t="shared" si="1025"/>
        <v xml:space="preserve"> </v>
      </c>
      <c r="J13162" s="5">
        <f t="shared" si="1026"/>
        <v>0</v>
      </c>
      <c r="K13162" s="5">
        <f t="shared" si="1027"/>
        <v>1</v>
      </c>
      <c r="L13162" s="5">
        <f t="shared" si="1028"/>
        <v>1</v>
      </c>
      <c r="N13162" s="8" t="str">
        <f>VLOOKUP(C13162,'data indicadores nacional'!$A$2:$J$24,10,FALSE)</f>
        <v>-</v>
      </c>
      <c r="O13162" t="str">
        <f t="shared" si="1029"/>
        <v xml:space="preserve"> </v>
      </c>
    </row>
    <row r="13163" spans="1:15">
      <c r="A13163" t="s">
        <v>109</v>
      </c>
      <c r="B13163" t="s">
        <v>460</v>
      </c>
      <c r="C13163" t="s">
        <v>151</v>
      </c>
      <c r="D13163" s="8">
        <v>77.241379310344826</v>
      </c>
      <c r="E13163" s="8">
        <v>53.763440860215049</v>
      </c>
      <c r="F13163" s="8">
        <v>55.186721991701248</v>
      </c>
      <c r="G13163" t="str">
        <f>VLOOKUP(C13163,'data indicadores nacional'!$A$2:$G$24,7,FALSE)</f>
        <v>arriba</v>
      </c>
      <c r="H13163" s="9">
        <f>VLOOKUP(C13163,'data indicadores nacional'!$A$2:$F$24,6,FALSE)</f>
        <v>2.4115304789202416</v>
      </c>
      <c r="I13163" s="5" t="str">
        <f t="shared" si="1025"/>
        <v xml:space="preserve"> </v>
      </c>
      <c r="J13163" s="5">
        <f t="shared" si="1026"/>
        <v>0</v>
      </c>
      <c r="K13163" s="5">
        <f t="shared" si="1027"/>
        <v>1</v>
      </c>
      <c r="L13163" s="5">
        <f t="shared" si="1028"/>
        <v>1</v>
      </c>
      <c r="N13163" s="8" t="str">
        <f>VLOOKUP(C13163,'data indicadores nacional'!$A$2:$J$24,10,FALSE)</f>
        <v>-</v>
      </c>
      <c r="O13163" t="str">
        <f t="shared" si="1029"/>
        <v xml:space="preserve"> </v>
      </c>
    </row>
    <row r="13164" spans="1:15">
      <c r="A13164" t="s">
        <v>109</v>
      </c>
      <c r="B13164" t="s">
        <v>461</v>
      </c>
      <c r="C13164" t="s">
        <v>147</v>
      </c>
      <c r="D13164" s="8">
        <v>0</v>
      </c>
      <c r="E13164" s="8">
        <v>0</v>
      </c>
      <c r="F13164" s="8">
        <v>0</v>
      </c>
      <c r="G13164" t="str">
        <f>VLOOKUP(C13164,'data indicadores nacional'!$A$2:$G$24,7,FALSE)</f>
        <v>abajo</v>
      </c>
      <c r="H13164" s="9">
        <f>VLOOKUP(C13164,'data indicadores nacional'!$A$2:$F$24,6,FALSE)</f>
        <v>3.1698266245721529E-2</v>
      </c>
      <c r="I13164" s="5" t="str">
        <f t="shared" si="1025"/>
        <v xml:space="preserve"> </v>
      </c>
      <c r="J13164" s="5">
        <f t="shared" si="1026"/>
        <v>0</v>
      </c>
      <c r="K13164" s="5">
        <f t="shared" si="1027"/>
        <v>0</v>
      </c>
      <c r="L13164" s="5">
        <f t="shared" si="1028"/>
        <v>0</v>
      </c>
      <c r="N13164" s="8">
        <f>VLOOKUP(C13164,'data indicadores nacional'!$A$2:$J$24,10,FALSE)</f>
        <v>1</v>
      </c>
      <c r="O13164" t="str">
        <f t="shared" si="1029"/>
        <v xml:space="preserve"> </v>
      </c>
    </row>
    <row r="13165" spans="1:15">
      <c r="A13165" t="s">
        <v>109</v>
      </c>
      <c r="B13165" t="s">
        <v>461</v>
      </c>
      <c r="C13165" t="s">
        <v>148</v>
      </c>
      <c r="D13165" s="8">
        <v>6.6309444072337573</v>
      </c>
      <c r="E13165" s="8">
        <v>4.7215496368038741</v>
      </c>
      <c r="F13165" s="8">
        <v>6.9892473118279561</v>
      </c>
      <c r="G13165" t="str">
        <f>VLOOKUP(C13165,'data indicadores nacional'!$A$2:$G$24,7,FALSE)</f>
        <v>arriba</v>
      </c>
      <c r="H13165" s="9">
        <f>VLOOKUP(C13165,'data indicadores nacional'!$A$2:$F$24,6,FALSE)</f>
        <v>0.44294071764974818</v>
      </c>
      <c r="I13165" s="5" t="str">
        <f t="shared" si="1025"/>
        <v xml:space="preserve"> </v>
      </c>
      <c r="J13165" s="5">
        <f t="shared" si="1026"/>
        <v>1</v>
      </c>
      <c r="K13165" s="5">
        <f t="shared" si="1027"/>
        <v>0</v>
      </c>
      <c r="L13165" s="5">
        <f t="shared" si="1028"/>
        <v>1</v>
      </c>
      <c r="N13165" s="8">
        <f>VLOOKUP(C13165,'data indicadores nacional'!$A$2:$J$24,10,FALSE)</f>
        <v>80</v>
      </c>
      <c r="O13165" t="str">
        <f t="shared" si="1029"/>
        <v>alarma</v>
      </c>
    </row>
    <row r="13166" spans="1:15">
      <c r="A13166" t="s">
        <v>109</v>
      </c>
      <c r="B13166" t="s">
        <v>461</v>
      </c>
      <c r="C13166" t="s">
        <v>149</v>
      </c>
      <c r="D13166" s="8">
        <v>6.6979236436704614E-2</v>
      </c>
      <c r="E13166" s="8">
        <v>0</v>
      </c>
      <c r="F13166" s="8">
        <v>0.11947431302270012</v>
      </c>
      <c r="G13166" t="str">
        <f>VLOOKUP(C13166,'data indicadores nacional'!$A$2:$G$24,7,FALSE)</f>
        <v>abajo</v>
      </c>
      <c r="H13166" s="9">
        <f>VLOOKUP(C13166,'data indicadores nacional'!$A$2:$F$24,6,FALSE)</f>
        <v>3.3105825166439729E-2</v>
      </c>
      <c r="I13166" s="5" t="str">
        <f t="shared" si="1025"/>
        <v>alarma</v>
      </c>
      <c r="J13166" s="5">
        <f t="shared" si="1026"/>
        <v>0</v>
      </c>
      <c r="K13166" s="5">
        <f t="shared" si="1027"/>
        <v>1</v>
      </c>
      <c r="L13166" s="5">
        <f t="shared" si="1028"/>
        <v>1</v>
      </c>
      <c r="N13166" s="8" t="str">
        <f>VLOOKUP(C13166,'data indicadores nacional'!$A$2:$J$24,10,FALSE)</f>
        <v>-</v>
      </c>
      <c r="O13166" t="str">
        <f t="shared" si="1029"/>
        <v xml:space="preserve"> </v>
      </c>
    </row>
    <row r="13167" spans="1:15">
      <c r="A13167" t="s">
        <v>109</v>
      </c>
      <c r="B13167" t="s">
        <v>461</v>
      </c>
      <c r="C13167" t="s">
        <v>150</v>
      </c>
      <c r="D13167" s="8">
        <v>0</v>
      </c>
      <c r="E13167" s="8">
        <v>6.0532687651331719E-2</v>
      </c>
      <c r="F13167" s="8">
        <v>0</v>
      </c>
      <c r="G13167" t="str">
        <f>VLOOKUP(C13167,'data indicadores nacional'!$A$2:$G$24,7,FALSE)</f>
        <v>abajo</v>
      </c>
      <c r="H13167" s="9">
        <f>VLOOKUP(C13167,'data indicadores nacional'!$A$2:$F$24,6,FALSE)</f>
        <v>3.1798702633632006E-2</v>
      </c>
      <c r="I13167" s="5" t="str">
        <f t="shared" si="1025"/>
        <v xml:space="preserve"> </v>
      </c>
      <c r="J13167" s="5">
        <f t="shared" si="1026"/>
        <v>0</v>
      </c>
      <c r="K13167" s="5">
        <f t="shared" si="1027"/>
        <v>0</v>
      </c>
      <c r="L13167" s="5">
        <f t="shared" si="1028"/>
        <v>0</v>
      </c>
      <c r="N13167" s="8" t="str">
        <f>VLOOKUP(C13167,'data indicadores nacional'!$A$2:$J$24,10,FALSE)</f>
        <v>-</v>
      </c>
      <c r="O13167" t="str">
        <f t="shared" si="1029"/>
        <v xml:space="preserve"> </v>
      </c>
    </row>
    <row r="13168" spans="1:15">
      <c r="A13168" t="s">
        <v>109</v>
      </c>
      <c r="B13168" t="s">
        <v>461</v>
      </c>
      <c r="C13168" t="s">
        <v>151</v>
      </c>
      <c r="D13168" s="8">
        <v>78.723404255319153</v>
      </c>
      <c r="E13168" s="8">
        <v>36.764705882352942</v>
      </c>
      <c r="F13168" s="8">
        <v>16.296296296296298</v>
      </c>
      <c r="G13168" t="str">
        <f>VLOOKUP(C13168,'data indicadores nacional'!$A$2:$G$24,7,FALSE)</f>
        <v>arriba</v>
      </c>
      <c r="H13168" s="9">
        <f>VLOOKUP(C13168,'data indicadores nacional'!$A$2:$F$24,6,FALSE)</f>
        <v>2.4115304789202416</v>
      </c>
      <c r="I13168" s="5" t="str">
        <f t="shared" si="1025"/>
        <v>alarma</v>
      </c>
      <c r="J13168" s="5">
        <f t="shared" si="1026"/>
        <v>0</v>
      </c>
      <c r="K13168" s="5">
        <f t="shared" si="1027"/>
        <v>1</v>
      </c>
      <c r="L13168" s="5">
        <f t="shared" si="1028"/>
        <v>1</v>
      </c>
      <c r="N13168" s="8" t="str">
        <f>VLOOKUP(C13168,'data indicadores nacional'!$A$2:$J$24,10,FALSE)</f>
        <v>-</v>
      </c>
      <c r="O13168" t="str">
        <f t="shared" si="1029"/>
        <v xml:space="preserve"> </v>
      </c>
    </row>
    <row r="13169" spans="1:15">
      <c r="A13169" t="s">
        <v>109</v>
      </c>
      <c r="B13169" t="s">
        <v>462</v>
      </c>
      <c r="C13169" t="s">
        <v>147</v>
      </c>
      <c r="D13169" s="8">
        <v>0</v>
      </c>
      <c r="E13169" s="8">
        <v>0</v>
      </c>
      <c r="F13169" s="8">
        <v>0</v>
      </c>
      <c r="G13169" t="str">
        <f>VLOOKUP(C13169,'data indicadores nacional'!$A$2:$G$24,7,FALSE)</f>
        <v>abajo</v>
      </c>
      <c r="H13169" s="9">
        <f>VLOOKUP(C13169,'data indicadores nacional'!$A$2:$F$24,6,FALSE)</f>
        <v>3.1698266245721529E-2</v>
      </c>
      <c r="I13169" s="5" t="str">
        <f t="shared" si="1025"/>
        <v xml:space="preserve"> </v>
      </c>
      <c r="J13169" s="5">
        <f t="shared" si="1026"/>
        <v>0</v>
      </c>
      <c r="K13169" s="5">
        <f t="shared" si="1027"/>
        <v>0</v>
      </c>
      <c r="L13169" s="5">
        <f t="shared" si="1028"/>
        <v>0</v>
      </c>
      <c r="N13169" s="8">
        <f>VLOOKUP(C13169,'data indicadores nacional'!$A$2:$J$24,10,FALSE)</f>
        <v>1</v>
      </c>
      <c r="O13169" t="str">
        <f t="shared" si="1029"/>
        <v xml:space="preserve"> </v>
      </c>
    </row>
    <row r="13170" spans="1:15">
      <c r="A13170" t="s">
        <v>109</v>
      </c>
      <c r="B13170" t="s">
        <v>462</v>
      </c>
      <c r="C13170" t="s">
        <v>148</v>
      </c>
      <c r="D13170" s="8">
        <v>8.1701716219482723</v>
      </c>
      <c r="E13170" s="8">
        <v>5.2844500632111258</v>
      </c>
      <c r="F13170" s="8">
        <v>6.2446043165467628</v>
      </c>
      <c r="G13170" t="str">
        <f>VLOOKUP(C13170,'data indicadores nacional'!$A$2:$G$24,7,FALSE)</f>
        <v>arriba</v>
      </c>
      <c r="H13170" s="9">
        <f>VLOOKUP(C13170,'data indicadores nacional'!$A$2:$F$24,6,FALSE)</f>
        <v>0.44294071764974818</v>
      </c>
      <c r="I13170" s="5" t="str">
        <f t="shared" si="1025"/>
        <v xml:space="preserve"> </v>
      </c>
      <c r="J13170" s="5">
        <f t="shared" si="1026"/>
        <v>0</v>
      </c>
      <c r="K13170" s="5">
        <f t="shared" si="1027"/>
        <v>1</v>
      </c>
      <c r="L13170" s="5">
        <f t="shared" si="1028"/>
        <v>1</v>
      </c>
      <c r="N13170" s="8">
        <f>VLOOKUP(C13170,'data indicadores nacional'!$A$2:$J$24,10,FALSE)</f>
        <v>80</v>
      </c>
      <c r="O13170" t="str">
        <f t="shared" si="1029"/>
        <v>alarma</v>
      </c>
    </row>
    <row r="13171" spans="1:15">
      <c r="A13171" t="s">
        <v>109</v>
      </c>
      <c r="B13171" t="s">
        <v>462</v>
      </c>
      <c r="C13171" t="s">
        <v>149</v>
      </c>
      <c r="D13171" s="8">
        <v>9.6688421561518009E-2</v>
      </c>
      <c r="E13171" s="8">
        <v>7.5853350189633378E-2</v>
      </c>
      <c r="F13171" s="8">
        <v>2.8776978417266185E-2</v>
      </c>
      <c r="G13171" t="str">
        <f>VLOOKUP(C13171,'data indicadores nacional'!$A$2:$G$24,7,FALSE)</f>
        <v>abajo</v>
      </c>
      <c r="H13171" s="9">
        <f>VLOOKUP(C13171,'data indicadores nacional'!$A$2:$F$24,6,FALSE)</f>
        <v>3.3105825166439729E-2</v>
      </c>
      <c r="I13171" s="5" t="str">
        <f t="shared" si="1025"/>
        <v xml:space="preserve"> </v>
      </c>
      <c r="J13171" s="5">
        <f t="shared" si="1026"/>
        <v>1</v>
      </c>
      <c r="K13171" s="5">
        <f t="shared" si="1027"/>
        <v>0</v>
      </c>
      <c r="L13171" s="5">
        <f t="shared" si="1028"/>
        <v>1</v>
      </c>
      <c r="N13171" s="8" t="str">
        <f>VLOOKUP(C13171,'data indicadores nacional'!$A$2:$J$24,10,FALSE)</f>
        <v>-</v>
      </c>
      <c r="O13171" t="str">
        <f t="shared" si="1029"/>
        <v xml:space="preserve"> </v>
      </c>
    </row>
    <row r="13172" spans="1:15">
      <c r="A13172" t="s">
        <v>109</v>
      </c>
      <c r="B13172" t="s">
        <v>462</v>
      </c>
      <c r="C13172" t="s">
        <v>150</v>
      </c>
      <c r="D13172" s="8">
        <v>2.4172105390379502E-2</v>
      </c>
      <c r="E13172" s="8">
        <v>5.0568900126422248E-2</v>
      </c>
      <c r="F13172" s="8">
        <v>0</v>
      </c>
      <c r="G13172" t="str">
        <f>VLOOKUP(C13172,'data indicadores nacional'!$A$2:$G$24,7,FALSE)</f>
        <v>abajo</v>
      </c>
      <c r="H13172" s="9">
        <f>VLOOKUP(C13172,'data indicadores nacional'!$A$2:$F$24,6,FALSE)</f>
        <v>3.1798702633632006E-2</v>
      </c>
      <c r="I13172" s="5" t="str">
        <f t="shared" si="1025"/>
        <v xml:space="preserve"> </v>
      </c>
      <c r="J13172" s="5">
        <f t="shared" si="1026"/>
        <v>1</v>
      </c>
      <c r="K13172" s="5">
        <f t="shared" si="1027"/>
        <v>0</v>
      </c>
      <c r="L13172" s="5">
        <f t="shared" si="1028"/>
        <v>1</v>
      </c>
      <c r="N13172" s="8" t="str">
        <f>VLOOKUP(C13172,'data indicadores nacional'!$A$2:$J$24,10,FALSE)</f>
        <v>-</v>
      </c>
      <c r="O13172" t="str">
        <f t="shared" si="1029"/>
        <v xml:space="preserve"> </v>
      </c>
    </row>
    <row r="13173" spans="1:15">
      <c r="A13173" t="s">
        <v>109</v>
      </c>
      <c r="B13173" t="s">
        <v>462</v>
      </c>
      <c r="C13173" t="s">
        <v>151</v>
      </c>
      <c r="D13173" s="8">
        <v>53.467153284671532</v>
      </c>
      <c r="E13173" s="8">
        <v>59.947643979057595</v>
      </c>
      <c r="F13173" s="8">
        <v>74.311926605504581</v>
      </c>
      <c r="G13173" t="str">
        <f>VLOOKUP(C13173,'data indicadores nacional'!$A$2:$G$24,7,FALSE)</f>
        <v>arriba</v>
      </c>
      <c r="H13173" s="9">
        <f>VLOOKUP(C13173,'data indicadores nacional'!$A$2:$F$24,6,FALSE)</f>
        <v>2.4115304789202416</v>
      </c>
      <c r="I13173" s="5" t="str">
        <f t="shared" si="1025"/>
        <v xml:space="preserve"> </v>
      </c>
      <c r="J13173" s="5">
        <f t="shared" si="1026"/>
        <v>1</v>
      </c>
      <c r="K13173" s="5">
        <f t="shared" si="1027"/>
        <v>0</v>
      </c>
      <c r="L13173" s="5">
        <f t="shared" si="1028"/>
        <v>1</v>
      </c>
      <c r="N13173" s="8" t="str">
        <f>VLOOKUP(C13173,'data indicadores nacional'!$A$2:$J$24,10,FALSE)</f>
        <v>-</v>
      </c>
      <c r="O13173" t="str">
        <f t="shared" si="1029"/>
        <v xml:space="preserve"> </v>
      </c>
    </row>
    <row r="13174" spans="1:15">
      <c r="A13174" t="s">
        <v>109</v>
      </c>
      <c r="B13174" t="s">
        <v>1278</v>
      </c>
      <c r="C13174" t="s">
        <v>147</v>
      </c>
      <c r="D13174" s="8">
        <v>0</v>
      </c>
      <c r="E13174" s="8">
        <v>0</v>
      </c>
      <c r="F13174" s="8">
        <v>0</v>
      </c>
      <c r="G13174" t="str">
        <f>VLOOKUP(C13174,'data indicadores nacional'!$A$2:$G$24,7,FALSE)</f>
        <v>abajo</v>
      </c>
      <c r="H13174" s="9">
        <f>VLOOKUP(C13174,'data indicadores nacional'!$A$2:$F$24,6,FALSE)</f>
        <v>3.1698266245721529E-2</v>
      </c>
      <c r="I13174" s="5" t="str">
        <f t="shared" si="1025"/>
        <v xml:space="preserve"> </v>
      </c>
      <c r="J13174" s="5">
        <f t="shared" si="1026"/>
        <v>0</v>
      </c>
      <c r="K13174" s="5">
        <f t="shared" si="1027"/>
        <v>0</v>
      </c>
      <c r="L13174" s="5">
        <f t="shared" si="1028"/>
        <v>0</v>
      </c>
      <c r="N13174" s="8">
        <f>VLOOKUP(C13174,'data indicadores nacional'!$A$2:$J$24,10,FALSE)</f>
        <v>1</v>
      </c>
      <c r="O13174" t="str">
        <f t="shared" si="1029"/>
        <v xml:space="preserve"> </v>
      </c>
    </row>
    <row r="13175" spans="1:15">
      <c r="A13175" t="s">
        <v>109</v>
      </c>
      <c r="B13175" t="s">
        <v>1278</v>
      </c>
      <c r="C13175" t="s">
        <v>148</v>
      </c>
      <c r="D13175" s="8">
        <v>7.0442646358876733</v>
      </c>
      <c r="E13175" s="8">
        <v>6.7401770461251749</v>
      </c>
      <c r="F13175" s="8">
        <v>7.0468509984639018</v>
      </c>
      <c r="G13175" t="str">
        <f>VLOOKUP(C13175,'data indicadores nacional'!$A$2:$G$24,7,FALSE)</f>
        <v>arriba</v>
      </c>
      <c r="H13175" s="9">
        <f>VLOOKUP(C13175,'data indicadores nacional'!$A$2:$F$24,6,FALSE)</f>
        <v>0.44294071764974818</v>
      </c>
      <c r="I13175" s="5" t="str">
        <f t="shared" si="1025"/>
        <v xml:space="preserve"> </v>
      </c>
      <c r="J13175" s="5">
        <f t="shared" si="1026"/>
        <v>0</v>
      </c>
      <c r="K13175" s="5">
        <f t="shared" si="1027"/>
        <v>0</v>
      </c>
      <c r="L13175" s="5">
        <f t="shared" si="1028"/>
        <v>0</v>
      </c>
      <c r="N13175" s="8">
        <f>VLOOKUP(C13175,'data indicadores nacional'!$A$2:$J$24,10,FALSE)</f>
        <v>80</v>
      </c>
      <c r="O13175" t="str">
        <f t="shared" si="1029"/>
        <v>alarma</v>
      </c>
    </row>
    <row r="13176" spans="1:15">
      <c r="A13176" t="s">
        <v>109</v>
      </c>
      <c r="B13176" t="s">
        <v>1278</v>
      </c>
      <c r="C13176" t="s">
        <v>149</v>
      </c>
      <c r="D13176" s="8">
        <v>2.3798191337458353E-2</v>
      </c>
      <c r="E13176" s="8">
        <v>0.12424289485945023</v>
      </c>
      <c r="F13176" s="8">
        <v>3.840245775729647E-2</v>
      </c>
      <c r="G13176" t="str">
        <f>VLOOKUP(C13176,'data indicadores nacional'!$A$2:$G$24,7,FALSE)</f>
        <v>abajo</v>
      </c>
      <c r="H13176" s="9">
        <f>VLOOKUP(C13176,'data indicadores nacional'!$A$2:$F$24,6,FALSE)</f>
        <v>3.3105825166439729E-2</v>
      </c>
      <c r="I13176" s="5" t="str">
        <f t="shared" si="1025"/>
        <v xml:space="preserve"> </v>
      </c>
      <c r="J13176" s="5">
        <f t="shared" si="1026"/>
        <v>0</v>
      </c>
      <c r="K13176" s="5">
        <f t="shared" si="1027"/>
        <v>1</v>
      </c>
      <c r="L13176" s="5">
        <f t="shared" si="1028"/>
        <v>1</v>
      </c>
      <c r="N13176" s="8" t="str">
        <f>VLOOKUP(C13176,'data indicadores nacional'!$A$2:$J$24,10,FALSE)</f>
        <v>-</v>
      </c>
      <c r="O13176" t="str">
        <f t="shared" si="1029"/>
        <v xml:space="preserve"> </v>
      </c>
    </row>
    <row r="13177" spans="1:15">
      <c r="A13177" t="s">
        <v>109</v>
      </c>
      <c r="B13177" t="s">
        <v>1278</v>
      </c>
      <c r="C13177" t="s">
        <v>150</v>
      </c>
      <c r="D13177" s="8">
        <v>7.1394574012375062E-2</v>
      </c>
      <c r="E13177" s="8">
        <v>3.1060723714862556E-2</v>
      </c>
      <c r="F13177" s="8">
        <v>7.6804915514592939E-2</v>
      </c>
      <c r="G13177" t="str">
        <f>VLOOKUP(C13177,'data indicadores nacional'!$A$2:$G$24,7,FALSE)</f>
        <v>abajo</v>
      </c>
      <c r="H13177" s="9">
        <f>VLOOKUP(C13177,'data indicadores nacional'!$A$2:$F$24,6,FALSE)</f>
        <v>3.1798702633632006E-2</v>
      </c>
      <c r="I13177" s="5" t="str">
        <f t="shared" si="1025"/>
        <v>alarma</v>
      </c>
      <c r="J13177" s="5">
        <f t="shared" si="1026"/>
        <v>0</v>
      </c>
      <c r="K13177" s="5">
        <f t="shared" si="1027"/>
        <v>1</v>
      </c>
      <c r="L13177" s="5">
        <f t="shared" si="1028"/>
        <v>1</v>
      </c>
      <c r="N13177" s="8" t="str">
        <f>VLOOKUP(C13177,'data indicadores nacional'!$A$2:$J$24,10,FALSE)</f>
        <v>-</v>
      </c>
      <c r="O13177" t="str">
        <f t="shared" si="1029"/>
        <v xml:space="preserve"> </v>
      </c>
    </row>
    <row r="13178" spans="1:15">
      <c r="A13178" t="s">
        <v>109</v>
      </c>
      <c r="B13178" t="s">
        <v>1278</v>
      </c>
      <c r="C13178" t="s">
        <v>151</v>
      </c>
      <c r="D13178" s="8">
        <v>53.162393162393165</v>
      </c>
      <c r="E13178" s="8">
        <v>72.600349040139605</v>
      </c>
      <c r="F13178" s="8">
        <v>69.421487603305792</v>
      </c>
      <c r="G13178" t="str">
        <f>VLOOKUP(C13178,'data indicadores nacional'!$A$2:$G$24,7,FALSE)</f>
        <v>arriba</v>
      </c>
      <c r="H13178" s="9">
        <f>VLOOKUP(C13178,'data indicadores nacional'!$A$2:$F$24,6,FALSE)</f>
        <v>2.4115304789202416</v>
      </c>
      <c r="I13178" s="5" t="str">
        <f t="shared" si="1025"/>
        <v>alarma</v>
      </c>
      <c r="J13178" s="5">
        <f t="shared" si="1026"/>
        <v>1</v>
      </c>
      <c r="K13178" s="5">
        <f t="shared" si="1027"/>
        <v>0</v>
      </c>
      <c r="L13178" s="5">
        <f t="shared" si="1028"/>
        <v>1</v>
      </c>
      <c r="N13178" s="8" t="str">
        <f>VLOOKUP(C13178,'data indicadores nacional'!$A$2:$J$24,10,FALSE)</f>
        <v>-</v>
      </c>
      <c r="O13178" t="str">
        <f t="shared" si="1029"/>
        <v xml:space="preserve"> </v>
      </c>
    </row>
    <row r="13179" spans="1:15">
      <c r="A13179" t="s">
        <v>109</v>
      </c>
      <c r="B13179" t="s">
        <v>463</v>
      </c>
      <c r="C13179" t="s">
        <v>147</v>
      </c>
      <c r="D13179" s="8">
        <v>0</v>
      </c>
      <c r="E13179" s="8">
        <v>0</v>
      </c>
      <c r="F13179" s="8">
        <v>1.6666666666666667</v>
      </c>
      <c r="G13179" t="str">
        <f>VLOOKUP(C13179,'data indicadores nacional'!$A$2:$G$24,7,FALSE)</f>
        <v>abajo</v>
      </c>
      <c r="H13179" s="9">
        <f>VLOOKUP(C13179,'data indicadores nacional'!$A$2:$F$24,6,FALSE)</f>
        <v>3.1698266245721529E-2</v>
      </c>
      <c r="I13179" s="5" t="str">
        <f t="shared" si="1025"/>
        <v>alarma</v>
      </c>
      <c r="J13179" s="5">
        <f t="shared" si="1026"/>
        <v>0</v>
      </c>
      <c r="K13179" s="5">
        <f t="shared" si="1027"/>
        <v>1</v>
      </c>
      <c r="L13179" s="5">
        <f t="shared" si="1028"/>
        <v>1</v>
      </c>
      <c r="N13179" s="8">
        <f>VLOOKUP(C13179,'data indicadores nacional'!$A$2:$J$24,10,FALSE)</f>
        <v>1</v>
      </c>
      <c r="O13179" t="str">
        <f t="shared" si="1029"/>
        <v>alarma</v>
      </c>
    </row>
    <row r="13180" spans="1:15">
      <c r="A13180" t="s">
        <v>109</v>
      </c>
      <c r="B13180" t="s">
        <v>463</v>
      </c>
      <c r="C13180" t="s">
        <v>148</v>
      </c>
      <c r="D13180" s="8">
        <v>7.6294277929155312</v>
      </c>
      <c r="E13180" s="8">
        <v>8.0255681818181817</v>
      </c>
      <c r="F13180" s="8">
        <v>7.4439461883408065</v>
      </c>
      <c r="G13180" t="str">
        <f>VLOOKUP(C13180,'data indicadores nacional'!$A$2:$G$24,7,FALSE)</f>
        <v>arriba</v>
      </c>
      <c r="H13180" s="9">
        <f>VLOOKUP(C13180,'data indicadores nacional'!$A$2:$F$24,6,FALSE)</f>
        <v>0.44294071764974818</v>
      </c>
      <c r="I13180" s="5" t="str">
        <f t="shared" si="1025"/>
        <v>alarma</v>
      </c>
      <c r="J13180" s="5">
        <f t="shared" si="1026"/>
        <v>0</v>
      </c>
      <c r="K13180" s="5">
        <f t="shared" si="1027"/>
        <v>1</v>
      </c>
      <c r="L13180" s="5">
        <f t="shared" si="1028"/>
        <v>1</v>
      </c>
      <c r="N13180" s="8">
        <f>VLOOKUP(C13180,'data indicadores nacional'!$A$2:$J$24,10,FALSE)</f>
        <v>80</v>
      </c>
      <c r="O13180" t="str">
        <f t="shared" si="1029"/>
        <v>alarma</v>
      </c>
    </row>
    <row r="13181" spans="1:15">
      <c r="A13181" t="s">
        <v>109</v>
      </c>
      <c r="B13181" t="s">
        <v>463</v>
      </c>
      <c r="C13181" t="s">
        <v>149</v>
      </c>
      <c r="D13181" s="8">
        <v>0</v>
      </c>
      <c r="E13181" s="8">
        <v>7.1022727272727279E-2</v>
      </c>
      <c r="F13181" s="8">
        <v>8.9686098654708515E-2</v>
      </c>
      <c r="G13181" t="str">
        <f>VLOOKUP(C13181,'data indicadores nacional'!$A$2:$G$24,7,FALSE)</f>
        <v>abajo</v>
      </c>
      <c r="H13181" s="9">
        <f>VLOOKUP(C13181,'data indicadores nacional'!$A$2:$F$24,6,FALSE)</f>
        <v>3.3105825166439729E-2</v>
      </c>
      <c r="I13181" s="5" t="str">
        <f t="shared" si="1025"/>
        <v>alarma</v>
      </c>
      <c r="J13181" s="5">
        <f t="shared" si="1026"/>
        <v>0</v>
      </c>
      <c r="K13181" s="5">
        <f t="shared" si="1027"/>
        <v>1</v>
      </c>
      <c r="L13181" s="5">
        <f t="shared" si="1028"/>
        <v>1</v>
      </c>
      <c r="N13181" s="8" t="str">
        <f>VLOOKUP(C13181,'data indicadores nacional'!$A$2:$J$24,10,FALSE)</f>
        <v>-</v>
      </c>
      <c r="O13181" t="str">
        <f t="shared" si="1029"/>
        <v xml:space="preserve"> </v>
      </c>
    </row>
    <row r="13182" spans="1:15">
      <c r="A13182" t="s">
        <v>109</v>
      </c>
      <c r="B13182" t="s">
        <v>463</v>
      </c>
      <c r="C13182" t="s">
        <v>150</v>
      </c>
      <c r="D13182" s="8">
        <v>9.0826521344232511E-2</v>
      </c>
      <c r="E13182" s="8">
        <v>7.1022727272727279E-2</v>
      </c>
      <c r="F13182" s="8">
        <v>8.9686098654708515E-2</v>
      </c>
      <c r="G13182" t="str">
        <f>VLOOKUP(C13182,'data indicadores nacional'!$A$2:$G$24,7,FALSE)</f>
        <v>abajo</v>
      </c>
      <c r="H13182" s="9">
        <f>VLOOKUP(C13182,'data indicadores nacional'!$A$2:$F$24,6,FALSE)</f>
        <v>3.1798702633632006E-2</v>
      </c>
      <c r="I13182" s="5" t="str">
        <f t="shared" si="1025"/>
        <v>alarma</v>
      </c>
      <c r="J13182" s="5">
        <f t="shared" si="1026"/>
        <v>0</v>
      </c>
      <c r="K13182" s="5">
        <f t="shared" si="1027"/>
        <v>0</v>
      </c>
      <c r="L13182" s="5">
        <f t="shared" si="1028"/>
        <v>0</v>
      </c>
      <c r="N13182" s="8" t="str">
        <f>VLOOKUP(C13182,'data indicadores nacional'!$A$2:$J$24,10,FALSE)</f>
        <v>-</v>
      </c>
      <c r="O13182" t="str">
        <f t="shared" si="1029"/>
        <v xml:space="preserve"> </v>
      </c>
    </row>
    <row r="13183" spans="1:15">
      <c r="A13183" t="s">
        <v>109</v>
      </c>
      <c r="B13183" t="s">
        <v>463</v>
      </c>
      <c r="C13183" t="s">
        <v>151</v>
      </c>
      <c r="D13183" s="8">
        <v>61.038961038961034</v>
      </c>
      <c r="E13183" s="8">
        <v>9.67741935483871</v>
      </c>
      <c r="F13183" s="8">
        <v>15.32258064516129</v>
      </c>
      <c r="G13183" t="str">
        <f>VLOOKUP(C13183,'data indicadores nacional'!$A$2:$G$24,7,FALSE)</f>
        <v>arriba</v>
      </c>
      <c r="H13183" s="9">
        <f>VLOOKUP(C13183,'data indicadores nacional'!$A$2:$F$24,6,FALSE)</f>
        <v>2.4115304789202416</v>
      </c>
      <c r="I13183" s="5" t="str">
        <f t="shared" si="1025"/>
        <v xml:space="preserve"> </v>
      </c>
      <c r="J13183" s="5">
        <f t="shared" si="1026"/>
        <v>0</v>
      </c>
      <c r="K13183" s="5">
        <f t="shared" si="1027"/>
        <v>1</v>
      </c>
      <c r="L13183" s="5">
        <f t="shared" si="1028"/>
        <v>1</v>
      </c>
      <c r="N13183" s="8" t="str">
        <f>VLOOKUP(C13183,'data indicadores nacional'!$A$2:$J$24,10,FALSE)</f>
        <v>-</v>
      </c>
      <c r="O13183" t="str">
        <f t="shared" si="1029"/>
        <v xml:space="preserve"> </v>
      </c>
    </row>
    <row r="13184" spans="1:15">
      <c r="A13184" t="s">
        <v>109</v>
      </c>
      <c r="B13184" t="s">
        <v>464</v>
      </c>
      <c r="C13184" t="s">
        <v>147</v>
      </c>
      <c r="D13184" s="8">
        <v>0</v>
      </c>
      <c r="E13184" s="8">
        <v>0</v>
      </c>
      <c r="F13184" s="8">
        <v>0</v>
      </c>
      <c r="G13184" t="str">
        <f>VLOOKUP(C13184,'data indicadores nacional'!$A$2:$G$24,7,FALSE)</f>
        <v>abajo</v>
      </c>
      <c r="H13184" s="9">
        <f>VLOOKUP(C13184,'data indicadores nacional'!$A$2:$F$24,6,FALSE)</f>
        <v>3.1698266245721529E-2</v>
      </c>
      <c r="I13184" s="5" t="str">
        <f t="shared" si="1025"/>
        <v xml:space="preserve"> </v>
      </c>
      <c r="J13184" s="5">
        <f t="shared" si="1026"/>
        <v>0</v>
      </c>
      <c r="K13184" s="5">
        <f t="shared" si="1027"/>
        <v>0</v>
      </c>
      <c r="L13184" s="5">
        <f t="shared" si="1028"/>
        <v>0</v>
      </c>
      <c r="N13184" s="8">
        <f>VLOOKUP(C13184,'data indicadores nacional'!$A$2:$J$24,10,FALSE)</f>
        <v>1</v>
      </c>
      <c r="O13184" t="str">
        <f t="shared" si="1029"/>
        <v xml:space="preserve"> </v>
      </c>
    </row>
    <row r="13185" spans="1:15">
      <c r="A13185" t="s">
        <v>109</v>
      </c>
      <c r="B13185" t="s">
        <v>464</v>
      </c>
      <c r="C13185" t="s">
        <v>148</v>
      </c>
      <c r="D13185" s="8">
        <v>6.2698412698412698</v>
      </c>
      <c r="E13185" s="8">
        <v>5.9678256357031652</v>
      </c>
      <c r="F13185" s="8">
        <v>5.25756771109931</v>
      </c>
      <c r="G13185" t="str">
        <f>VLOOKUP(C13185,'data indicadores nacional'!$A$2:$G$24,7,FALSE)</f>
        <v>arriba</v>
      </c>
      <c r="H13185" s="9">
        <f>VLOOKUP(C13185,'data indicadores nacional'!$A$2:$F$24,6,FALSE)</f>
        <v>0.44294071764974818</v>
      </c>
      <c r="I13185" s="5" t="str">
        <f t="shared" si="1025"/>
        <v>alarma</v>
      </c>
      <c r="J13185" s="5">
        <f t="shared" si="1026"/>
        <v>0</v>
      </c>
      <c r="K13185" s="5">
        <f t="shared" si="1027"/>
        <v>1</v>
      </c>
      <c r="L13185" s="5">
        <f t="shared" si="1028"/>
        <v>1</v>
      </c>
      <c r="N13185" s="8">
        <f>VLOOKUP(C13185,'data indicadores nacional'!$A$2:$J$24,10,FALSE)</f>
        <v>80</v>
      </c>
      <c r="O13185" t="str">
        <f t="shared" si="1029"/>
        <v>alarma</v>
      </c>
    </row>
    <row r="13186" spans="1:15">
      <c r="A13186" t="s">
        <v>109</v>
      </c>
      <c r="B13186" t="s">
        <v>464</v>
      </c>
      <c r="C13186" t="s">
        <v>149</v>
      </c>
      <c r="D13186" s="8">
        <v>0</v>
      </c>
      <c r="E13186" s="8">
        <v>0</v>
      </c>
      <c r="F13186" s="8">
        <v>5.3106744556558678E-2</v>
      </c>
      <c r="G13186" t="str">
        <f>VLOOKUP(C13186,'data indicadores nacional'!$A$2:$G$24,7,FALSE)</f>
        <v>abajo</v>
      </c>
      <c r="H13186" s="9">
        <f>VLOOKUP(C13186,'data indicadores nacional'!$A$2:$F$24,6,FALSE)</f>
        <v>3.3105825166439729E-2</v>
      </c>
      <c r="I13186" s="5" t="str">
        <f t="shared" si="1025"/>
        <v>alarma</v>
      </c>
      <c r="J13186" s="5">
        <f t="shared" si="1026"/>
        <v>0</v>
      </c>
      <c r="K13186" s="5">
        <f t="shared" si="1027"/>
        <v>1</v>
      </c>
      <c r="L13186" s="5">
        <f t="shared" si="1028"/>
        <v>1</v>
      </c>
      <c r="N13186" s="8" t="str">
        <f>VLOOKUP(C13186,'data indicadores nacional'!$A$2:$J$24,10,FALSE)</f>
        <v>-</v>
      </c>
      <c r="O13186" t="str">
        <f t="shared" si="1029"/>
        <v xml:space="preserve"> </v>
      </c>
    </row>
    <row r="13187" spans="1:15">
      <c r="A13187" t="s">
        <v>109</v>
      </c>
      <c r="B13187" t="s">
        <v>464</v>
      </c>
      <c r="C13187" t="s">
        <v>150</v>
      </c>
      <c r="D13187" s="8">
        <v>0</v>
      </c>
      <c r="E13187" s="8">
        <v>0.20757654385054489</v>
      </c>
      <c r="F13187" s="8">
        <v>0</v>
      </c>
      <c r="G13187" t="str">
        <f>VLOOKUP(C13187,'data indicadores nacional'!$A$2:$G$24,7,FALSE)</f>
        <v>abajo</v>
      </c>
      <c r="H13187" s="9">
        <f>VLOOKUP(C13187,'data indicadores nacional'!$A$2:$F$24,6,FALSE)</f>
        <v>3.1798702633632006E-2</v>
      </c>
      <c r="I13187" s="5" t="str">
        <f t="shared" ref="I13187:I13250" si="1030">IF(G13187=$G$2,IF(F13187&gt;E13187,"alarma"," "),IF(F13187&lt;E13187,"alarma"," "))</f>
        <v xml:space="preserve"> </v>
      </c>
      <c r="J13187" s="5">
        <f t="shared" ref="J13187:J13250" si="1031">IF(G13187=$G$2,IF((D13187-F13187)&gt;($M$2*H13187),1,0),IF((F13187-D13187)&gt;($M$2*H13187),1,0))</f>
        <v>0</v>
      </c>
      <c r="K13187" s="5">
        <f t="shared" ref="K13187:K13250" si="1032">IF(G13187=$G$2,IF((F13187-D13187)&gt;($M$2*H13187),1,0),IF((D13187-F13187)&gt;($M$2*H13187),1,0))</f>
        <v>0</v>
      </c>
      <c r="L13187" s="5">
        <f t="shared" ref="L13187:L13250" si="1033">IF(J13187=1,1,IF(K13187=1,1,0))</f>
        <v>0</v>
      </c>
      <c r="N13187" s="8" t="str">
        <f>VLOOKUP(C13187,'data indicadores nacional'!$A$2:$J$24,10,FALSE)</f>
        <v>-</v>
      </c>
      <c r="O13187" t="str">
        <f t="shared" ref="O13187:O13250" si="1034">IF(N13187=$N$4," ",IF(F13187=$F$20," ",IF(G13187=$G$2,IF(F13187&lt;N13187," ","alarma"),IF(F13187&lt;N13187,"alarma"," "))))</f>
        <v xml:space="preserve"> </v>
      </c>
    </row>
    <row r="13188" spans="1:15">
      <c r="A13188" t="s">
        <v>109</v>
      </c>
      <c r="B13188" t="s">
        <v>464</v>
      </c>
      <c r="C13188" t="s">
        <v>151</v>
      </c>
      <c r="D13188" s="8">
        <v>19.88950276243094</v>
      </c>
      <c r="E13188" s="8">
        <v>9.3220338983050848</v>
      </c>
      <c r="F13188" s="8">
        <v>77.391304347826079</v>
      </c>
      <c r="G13188" t="str">
        <f>VLOOKUP(C13188,'data indicadores nacional'!$A$2:$G$24,7,FALSE)</f>
        <v>arriba</v>
      </c>
      <c r="H13188" s="9">
        <f>VLOOKUP(C13188,'data indicadores nacional'!$A$2:$F$24,6,FALSE)</f>
        <v>2.4115304789202416</v>
      </c>
      <c r="I13188" s="5" t="str">
        <f t="shared" si="1030"/>
        <v xml:space="preserve"> </v>
      </c>
      <c r="J13188" s="5">
        <f t="shared" si="1031"/>
        <v>1</v>
      </c>
      <c r="K13188" s="5">
        <f t="shared" si="1032"/>
        <v>0</v>
      </c>
      <c r="L13188" s="5">
        <f t="shared" si="1033"/>
        <v>1</v>
      </c>
      <c r="N13188" s="8" t="str">
        <f>VLOOKUP(C13188,'data indicadores nacional'!$A$2:$J$24,10,FALSE)</f>
        <v>-</v>
      </c>
      <c r="O13188" t="str">
        <f t="shared" si="1034"/>
        <v xml:space="preserve"> </v>
      </c>
    </row>
    <row r="13189" spans="1:15">
      <c r="A13189" t="s">
        <v>109</v>
      </c>
      <c r="B13189" t="s">
        <v>465</v>
      </c>
      <c r="C13189" t="s">
        <v>147</v>
      </c>
      <c r="D13189" s="8">
        <v>0</v>
      </c>
      <c r="E13189" s="8">
        <v>0</v>
      </c>
      <c r="F13189" s="8">
        <v>0</v>
      </c>
      <c r="G13189" t="str">
        <f>VLOOKUP(C13189,'data indicadores nacional'!$A$2:$G$24,7,FALSE)</f>
        <v>abajo</v>
      </c>
      <c r="H13189" s="9">
        <f>VLOOKUP(C13189,'data indicadores nacional'!$A$2:$F$24,6,FALSE)</f>
        <v>3.1698266245721529E-2</v>
      </c>
      <c r="I13189" s="5" t="str">
        <f t="shared" si="1030"/>
        <v xml:space="preserve"> </v>
      </c>
      <c r="J13189" s="5">
        <f t="shared" si="1031"/>
        <v>0</v>
      </c>
      <c r="K13189" s="5">
        <f t="shared" si="1032"/>
        <v>0</v>
      </c>
      <c r="L13189" s="5">
        <f t="shared" si="1033"/>
        <v>0</v>
      </c>
      <c r="N13189" s="8">
        <f>VLOOKUP(C13189,'data indicadores nacional'!$A$2:$J$24,10,FALSE)</f>
        <v>1</v>
      </c>
      <c r="O13189" t="str">
        <f t="shared" si="1034"/>
        <v xml:space="preserve"> </v>
      </c>
    </row>
    <row r="13190" spans="1:15">
      <c r="A13190" t="s">
        <v>109</v>
      </c>
      <c r="B13190" t="s">
        <v>465</v>
      </c>
      <c r="C13190" t="s">
        <v>148</v>
      </c>
      <c r="D13190" s="8">
        <v>6.5423016290068317</v>
      </c>
      <c r="E13190" s="8">
        <v>5.2466718872357081</v>
      </c>
      <c r="F13190" s="8">
        <v>6.9706840390879474</v>
      </c>
      <c r="G13190" t="str">
        <f>VLOOKUP(C13190,'data indicadores nacional'!$A$2:$G$24,7,FALSE)</f>
        <v>arriba</v>
      </c>
      <c r="H13190" s="9">
        <f>VLOOKUP(C13190,'data indicadores nacional'!$A$2:$F$24,6,FALSE)</f>
        <v>0.44294071764974818</v>
      </c>
      <c r="I13190" s="5" t="str">
        <f t="shared" si="1030"/>
        <v xml:space="preserve"> </v>
      </c>
      <c r="J13190" s="5">
        <f t="shared" si="1031"/>
        <v>1</v>
      </c>
      <c r="K13190" s="5">
        <f t="shared" si="1032"/>
        <v>0</v>
      </c>
      <c r="L13190" s="5">
        <f t="shared" si="1033"/>
        <v>1</v>
      </c>
      <c r="N13190" s="8">
        <f>VLOOKUP(C13190,'data indicadores nacional'!$A$2:$J$24,10,FALSE)</f>
        <v>80</v>
      </c>
      <c r="O13190" t="str">
        <f t="shared" si="1034"/>
        <v>alarma</v>
      </c>
    </row>
    <row r="13191" spans="1:15">
      <c r="A13191" t="s">
        <v>109</v>
      </c>
      <c r="B13191" t="s">
        <v>465</v>
      </c>
      <c r="C13191" t="s">
        <v>149</v>
      </c>
      <c r="D13191" s="8">
        <v>5.2548607461902257E-2</v>
      </c>
      <c r="E13191" s="8">
        <v>3.9154267815191858E-2</v>
      </c>
      <c r="F13191" s="8">
        <v>0.10857763300760044</v>
      </c>
      <c r="G13191" t="str">
        <f>VLOOKUP(C13191,'data indicadores nacional'!$A$2:$G$24,7,FALSE)</f>
        <v>abajo</v>
      </c>
      <c r="H13191" s="9">
        <f>VLOOKUP(C13191,'data indicadores nacional'!$A$2:$F$24,6,FALSE)</f>
        <v>3.3105825166439729E-2</v>
      </c>
      <c r="I13191" s="5" t="str">
        <f t="shared" si="1030"/>
        <v>alarma</v>
      </c>
      <c r="J13191" s="5">
        <f t="shared" si="1031"/>
        <v>0</v>
      </c>
      <c r="K13191" s="5">
        <f t="shared" si="1032"/>
        <v>1</v>
      </c>
      <c r="L13191" s="5">
        <f t="shared" si="1033"/>
        <v>1</v>
      </c>
      <c r="N13191" s="8" t="str">
        <f>VLOOKUP(C13191,'data indicadores nacional'!$A$2:$J$24,10,FALSE)</f>
        <v>-</v>
      </c>
      <c r="O13191" t="str">
        <f t="shared" si="1034"/>
        <v xml:space="preserve"> </v>
      </c>
    </row>
    <row r="13192" spans="1:15">
      <c r="A13192" t="s">
        <v>109</v>
      </c>
      <c r="B13192" t="s">
        <v>465</v>
      </c>
      <c r="C13192" t="s">
        <v>150</v>
      </c>
      <c r="D13192" s="8">
        <v>0</v>
      </c>
      <c r="E13192" s="8">
        <v>5.873140172278779E-2</v>
      </c>
      <c r="F13192" s="8">
        <v>6.5146579804560262E-2</v>
      </c>
      <c r="G13192" t="str">
        <f>VLOOKUP(C13192,'data indicadores nacional'!$A$2:$G$24,7,FALSE)</f>
        <v>abajo</v>
      </c>
      <c r="H13192" s="9">
        <f>VLOOKUP(C13192,'data indicadores nacional'!$A$2:$F$24,6,FALSE)</f>
        <v>3.1798702633632006E-2</v>
      </c>
      <c r="I13192" s="5" t="str">
        <f t="shared" si="1030"/>
        <v>alarma</v>
      </c>
      <c r="J13192" s="5">
        <f t="shared" si="1031"/>
        <v>0</v>
      </c>
      <c r="K13192" s="5">
        <f t="shared" si="1032"/>
        <v>1</v>
      </c>
      <c r="L13192" s="5">
        <f t="shared" si="1033"/>
        <v>1</v>
      </c>
      <c r="N13192" s="8" t="str">
        <f>VLOOKUP(C13192,'data indicadores nacional'!$A$2:$J$24,10,FALSE)</f>
        <v>-</v>
      </c>
      <c r="O13192" t="str">
        <f t="shared" si="1034"/>
        <v xml:space="preserve"> </v>
      </c>
    </row>
    <row r="13193" spans="1:15">
      <c r="A13193" t="s">
        <v>109</v>
      </c>
      <c r="B13193" t="s">
        <v>465</v>
      </c>
      <c r="C13193" t="s">
        <v>151</v>
      </c>
      <c r="D13193" s="8">
        <v>13.651315789473683</v>
      </c>
      <c r="E13193" s="8">
        <v>60.642570281124499</v>
      </c>
      <c r="F13193" s="8">
        <v>70.604026845637577</v>
      </c>
      <c r="G13193" t="str">
        <f>VLOOKUP(C13193,'data indicadores nacional'!$A$2:$G$24,7,FALSE)</f>
        <v>arriba</v>
      </c>
      <c r="H13193" s="9">
        <f>VLOOKUP(C13193,'data indicadores nacional'!$A$2:$F$24,6,FALSE)</f>
        <v>2.4115304789202416</v>
      </c>
      <c r="I13193" s="5" t="str">
        <f t="shared" si="1030"/>
        <v xml:space="preserve"> </v>
      </c>
      <c r="J13193" s="5">
        <f t="shared" si="1031"/>
        <v>1</v>
      </c>
      <c r="K13193" s="5">
        <f t="shared" si="1032"/>
        <v>0</v>
      </c>
      <c r="L13193" s="5">
        <f t="shared" si="1033"/>
        <v>1</v>
      </c>
      <c r="N13193" s="8" t="str">
        <f>VLOOKUP(C13193,'data indicadores nacional'!$A$2:$J$24,10,FALSE)</f>
        <v>-</v>
      </c>
      <c r="O13193" t="str">
        <f t="shared" si="1034"/>
        <v xml:space="preserve"> </v>
      </c>
    </row>
    <row r="13194" spans="1:15">
      <c r="A13194" t="s">
        <v>109</v>
      </c>
      <c r="B13194" t="s">
        <v>466</v>
      </c>
      <c r="C13194" t="s">
        <v>147</v>
      </c>
      <c r="D13194" s="8">
        <v>0</v>
      </c>
      <c r="E13194" s="8">
        <v>0</v>
      </c>
      <c r="F13194" s="8">
        <v>0</v>
      </c>
      <c r="G13194" t="str">
        <f>VLOOKUP(C13194,'data indicadores nacional'!$A$2:$G$24,7,FALSE)</f>
        <v>abajo</v>
      </c>
      <c r="H13194" s="9">
        <f>VLOOKUP(C13194,'data indicadores nacional'!$A$2:$F$24,6,FALSE)</f>
        <v>3.1698266245721529E-2</v>
      </c>
      <c r="I13194" s="5" t="str">
        <f t="shared" si="1030"/>
        <v xml:space="preserve"> </v>
      </c>
      <c r="J13194" s="5">
        <f t="shared" si="1031"/>
        <v>0</v>
      </c>
      <c r="K13194" s="5">
        <f t="shared" si="1032"/>
        <v>0</v>
      </c>
      <c r="L13194" s="5">
        <f t="shared" si="1033"/>
        <v>0</v>
      </c>
      <c r="N13194" s="8">
        <f>VLOOKUP(C13194,'data indicadores nacional'!$A$2:$J$24,10,FALSE)</f>
        <v>1</v>
      </c>
      <c r="O13194" t="str">
        <f t="shared" si="1034"/>
        <v xml:space="preserve"> </v>
      </c>
    </row>
    <row r="13195" spans="1:15">
      <c r="A13195" t="s">
        <v>109</v>
      </c>
      <c r="B13195" t="s">
        <v>466</v>
      </c>
      <c r="C13195" t="s">
        <v>148</v>
      </c>
      <c r="D13195" s="8">
        <v>7.7996715927750415</v>
      </c>
      <c r="E13195" s="8">
        <v>8.2882273342354544</v>
      </c>
      <c r="F13195" s="8">
        <v>4.4846916774471755</v>
      </c>
      <c r="G13195" t="str">
        <f>VLOOKUP(C13195,'data indicadores nacional'!$A$2:$G$24,7,FALSE)</f>
        <v>arriba</v>
      </c>
      <c r="H13195" s="9">
        <f>VLOOKUP(C13195,'data indicadores nacional'!$A$2:$F$24,6,FALSE)</f>
        <v>0.44294071764974818</v>
      </c>
      <c r="I13195" s="5" t="str">
        <f t="shared" si="1030"/>
        <v>alarma</v>
      </c>
      <c r="J13195" s="5">
        <f t="shared" si="1031"/>
        <v>0</v>
      </c>
      <c r="K13195" s="5">
        <f t="shared" si="1032"/>
        <v>1</v>
      </c>
      <c r="L13195" s="5">
        <f t="shared" si="1033"/>
        <v>1</v>
      </c>
      <c r="N13195" s="8">
        <f>VLOOKUP(C13195,'data indicadores nacional'!$A$2:$J$24,10,FALSE)</f>
        <v>80</v>
      </c>
      <c r="O13195" t="str">
        <f t="shared" si="1034"/>
        <v>alarma</v>
      </c>
    </row>
    <row r="13196" spans="1:15">
      <c r="A13196" t="s">
        <v>109</v>
      </c>
      <c r="B13196" t="s">
        <v>466</v>
      </c>
      <c r="C13196" t="s">
        <v>149</v>
      </c>
      <c r="D13196" s="8">
        <v>0.12315270935960591</v>
      </c>
      <c r="E13196" s="8">
        <v>3.3829499323410013E-2</v>
      </c>
      <c r="F13196" s="8">
        <v>0</v>
      </c>
      <c r="G13196" t="str">
        <f>VLOOKUP(C13196,'data indicadores nacional'!$A$2:$G$24,7,FALSE)</f>
        <v>abajo</v>
      </c>
      <c r="H13196" s="9">
        <f>VLOOKUP(C13196,'data indicadores nacional'!$A$2:$F$24,6,FALSE)</f>
        <v>3.3105825166439729E-2</v>
      </c>
      <c r="I13196" s="5" t="str">
        <f t="shared" si="1030"/>
        <v xml:space="preserve"> </v>
      </c>
      <c r="J13196" s="5">
        <f t="shared" si="1031"/>
        <v>1</v>
      </c>
      <c r="K13196" s="5">
        <f t="shared" si="1032"/>
        <v>0</v>
      </c>
      <c r="L13196" s="5">
        <f t="shared" si="1033"/>
        <v>1</v>
      </c>
      <c r="N13196" s="8" t="str">
        <f>VLOOKUP(C13196,'data indicadores nacional'!$A$2:$J$24,10,FALSE)</f>
        <v>-</v>
      </c>
      <c r="O13196" t="str">
        <f t="shared" si="1034"/>
        <v xml:space="preserve"> </v>
      </c>
    </row>
    <row r="13197" spans="1:15">
      <c r="A13197" t="s">
        <v>109</v>
      </c>
      <c r="B13197" t="s">
        <v>466</v>
      </c>
      <c r="C13197" t="s">
        <v>150</v>
      </c>
      <c r="D13197" s="8">
        <v>4.1050903119868636E-2</v>
      </c>
      <c r="E13197" s="8">
        <v>0.16914749661705006</v>
      </c>
      <c r="F13197" s="8">
        <v>4.3122035360068998E-2</v>
      </c>
      <c r="G13197" t="str">
        <f>VLOOKUP(C13197,'data indicadores nacional'!$A$2:$G$24,7,FALSE)</f>
        <v>abajo</v>
      </c>
      <c r="H13197" s="9">
        <f>VLOOKUP(C13197,'data indicadores nacional'!$A$2:$F$24,6,FALSE)</f>
        <v>3.1798702633632006E-2</v>
      </c>
      <c r="I13197" s="5" t="str">
        <f t="shared" si="1030"/>
        <v xml:space="preserve"> </v>
      </c>
      <c r="J13197" s="5">
        <f t="shared" si="1031"/>
        <v>0</v>
      </c>
      <c r="K13197" s="5">
        <f t="shared" si="1032"/>
        <v>0</v>
      </c>
      <c r="L13197" s="5">
        <f t="shared" si="1033"/>
        <v>0</v>
      </c>
      <c r="N13197" s="8" t="str">
        <f>VLOOKUP(C13197,'data indicadores nacional'!$A$2:$J$24,10,FALSE)</f>
        <v>-</v>
      </c>
      <c r="O13197" t="str">
        <f t="shared" si="1034"/>
        <v xml:space="preserve"> </v>
      </c>
    </row>
    <row r="13198" spans="1:15">
      <c r="A13198" t="s">
        <v>109</v>
      </c>
      <c r="B13198" t="s">
        <v>466</v>
      </c>
      <c r="C13198" t="s">
        <v>151</v>
      </c>
      <c r="D13198" s="8">
        <v>12.650602409638553</v>
      </c>
      <c r="E13198" s="8">
        <v>32.620320855614978</v>
      </c>
      <c r="F13198" s="8">
        <v>44.718309859154928</v>
      </c>
      <c r="G13198" t="str">
        <f>VLOOKUP(C13198,'data indicadores nacional'!$A$2:$G$24,7,FALSE)</f>
        <v>arriba</v>
      </c>
      <c r="H13198" s="9">
        <f>VLOOKUP(C13198,'data indicadores nacional'!$A$2:$F$24,6,FALSE)</f>
        <v>2.4115304789202416</v>
      </c>
      <c r="I13198" s="5" t="str">
        <f t="shared" si="1030"/>
        <v xml:space="preserve"> </v>
      </c>
      <c r="J13198" s="5">
        <f t="shared" si="1031"/>
        <v>1</v>
      </c>
      <c r="K13198" s="5">
        <f t="shared" si="1032"/>
        <v>0</v>
      </c>
      <c r="L13198" s="5">
        <f t="shared" si="1033"/>
        <v>1</v>
      </c>
      <c r="N13198" s="8" t="str">
        <f>VLOOKUP(C13198,'data indicadores nacional'!$A$2:$J$24,10,FALSE)</f>
        <v>-</v>
      </c>
      <c r="O13198" t="str">
        <f t="shared" si="1034"/>
        <v xml:space="preserve"> </v>
      </c>
    </row>
    <row r="13199" spans="1:15">
      <c r="A13199" t="s">
        <v>109</v>
      </c>
      <c r="B13199" t="s">
        <v>467</v>
      </c>
      <c r="C13199" t="s">
        <v>147</v>
      </c>
      <c r="D13199" s="8">
        <v>0</v>
      </c>
      <c r="E13199" s="8">
        <v>0</v>
      </c>
      <c r="F13199" s="8">
        <v>0</v>
      </c>
      <c r="G13199" t="str">
        <f>VLOOKUP(C13199,'data indicadores nacional'!$A$2:$G$24,7,FALSE)</f>
        <v>abajo</v>
      </c>
      <c r="H13199" s="9">
        <f>VLOOKUP(C13199,'data indicadores nacional'!$A$2:$F$24,6,FALSE)</f>
        <v>3.1698266245721529E-2</v>
      </c>
      <c r="I13199" s="5" t="str">
        <f t="shared" si="1030"/>
        <v xml:space="preserve"> </v>
      </c>
      <c r="J13199" s="5">
        <f t="shared" si="1031"/>
        <v>0</v>
      </c>
      <c r="K13199" s="5">
        <f t="shared" si="1032"/>
        <v>0</v>
      </c>
      <c r="L13199" s="5">
        <f t="shared" si="1033"/>
        <v>0</v>
      </c>
      <c r="N13199" s="8">
        <f>VLOOKUP(C13199,'data indicadores nacional'!$A$2:$J$24,10,FALSE)</f>
        <v>1</v>
      </c>
      <c r="O13199" t="str">
        <f t="shared" si="1034"/>
        <v xml:space="preserve"> </v>
      </c>
    </row>
    <row r="13200" spans="1:15">
      <c r="A13200" t="s">
        <v>109</v>
      </c>
      <c r="B13200" t="s">
        <v>467</v>
      </c>
      <c r="C13200" t="s">
        <v>148</v>
      </c>
      <c r="D13200" s="8">
        <v>6.9444444444444446</v>
      </c>
      <c r="E13200" s="8">
        <v>6.4883323847467267</v>
      </c>
      <c r="F13200" s="8">
        <v>6.4896755162241888</v>
      </c>
      <c r="G13200" t="str">
        <f>VLOOKUP(C13200,'data indicadores nacional'!$A$2:$G$24,7,FALSE)</f>
        <v>arriba</v>
      </c>
      <c r="H13200" s="9">
        <f>VLOOKUP(C13200,'data indicadores nacional'!$A$2:$F$24,6,FALSE)</f>
        <v>0.44294071764974818</v>
      </c>
      <c r="I13200" s="5" t="str">
        <f t="shared" si="1030"/>
        <v xml:space="preserve"> </v>
      </c>
      <c r="J13200" s="5">
        <f t="shared" si="1031"/>
        <v>0</v>
      </c>
      <c r="K13200" s="5">
        <f t="shared" si="1032"/>
        <v>1</v>
      </c>
      <c r="L13200" s="5">
        <f t="shared" si="1033"/>
        <v>1</v>
      </c>
      <c r="N13200" s="8">
        <f>VLOOKUP(C13200,'data indicadores nacional'!$A$2:$J$24,10,FALSE)</f>
        <v>80</v>
      </c>
      <c r="O13200" t="str">
        <f t="shared" si="1034"/>
        <v>alarma</v>
      </c>
    </row>
    <row r="13201" spans="1:15">
      <c r="A13201" t="s">
        <v>109</v>
      </c>
      <c r="B13201" t="s">
        <v>467</v>
      </c>
      <c r="C13201" t="s">
        <v>149</v>
      </c>
      <c r="D13201" s="8">
        <v>0</v>
      </c>
      <c r="E13201" s="8">
        <v>0.11383039271485487</v>
      </c>
      <c r="F13201" s="8">
        <v>0</v>
      </c>
      <c r="G13201" t="str">
        <f>VLOOKUP(C13201,'data indicadores nacional'!$A$2:$G$24,7,FALSE)</f>
        <v>abajo</v>
      </c>
      <c r="H13201" s="9">
        <f>VLOOKUP(C13201,'data indicadores nacional'!$A$2:$F$24,6,FALSE)</f>
        <v>3.3105825166439729E-2</v>
      </c>
      <c r="I13201" s="5" t="str">
        <f t="shared" si="1030"/>
        <v xml:space="preserve"> </v>
      </c>
      <c r="J13201" s="5">
        <f t="shared" si="1031"/>
        <v>0</v>
      </c>
      <c r="K13201" s="5">
        <f t="shared" si="1032"/>
        <v>0</v>
      </c>
      <c r="L13201" s="5">
        <f t="shared" si="1033"/>
        <v>0</v>
      </c>
      <c r="N13201" s="8" t="str">
        <f>VLOOKUP(C13201,'data indicadores nacional'!$A$2:$J$24,10,FALSE)</f>
        <v>-</v>
      </c>
      <c r="O13201" t="str">
        <f t="shared" si="1034"/>
        <v xml:space="preserve"> </v>
      </c>
    </row>
    <row r="13202" spans="1:15">
      <c r="A13202" t="s">
        <v>109</v>
      </c>
      <c r="B13202" t="s">
        <v>467</v>
      </c>
      <c r="C13202" t="s">
        <v>150</v>
      </c>
      <c r="D13202" s="8">
        <v>0</v>
      </c>
      <c r="E13202" s="8">
        <v>5.6915196357427436E-2</v>
      </c>
      <c r="F13202" s="8">
        <v>0.11799410029498525</v>
      </c>
      <c r="G13202" t="str">
        <f>VLOOKUP(C13202,'data indicadores nacional'!$A$2:$G$24,7,FALSE)</f>
        <v>abajo</v>
      </c>
      <c r="H13202" s="9">
        <f>VLOOKUP(C13202,'data indicadores nacional'!$A$2:$F$24,6,FALSE)</f>
        <v>3.1798702633632006E-2</v>
      </c>
      <c r="I13202" s="5" t="str">
        <f t="shared" si="1030"/>
        <v>alarma</v>
      </c>
      <c r="J13202" s="5">
        <f t="shared" si="1031"/>
        <v>0</v>
      </c>
      <c r="K13202" s="5">
        <f t="shared" si="1032"/>
        <v>1</v>
      </c>
      <c r="L13202" s="5">
        <f t="shared" si="1033"/>
        <v>1</v>
      </c>
      <c r="N13202" s="8" t="str">
        <f>VLOOKUP(C13202,'data indicadores nacional'!$A$2:$J$24,10,FALSE)</f>
        <v>-</v>
      </c>
      <c r="O13202" t="str">
        <f t="shared" si="1034"/>
        <v xml:space="preserve"> </v>
      </c>
    </row>
    <row r="13203" spans="1:15">
      <c r="A13203" t="s">
        <v>109</v>
      </c>
      <c r="B13203" t="s">
        <v>467</v>
      </c>
      <c r="C13203" t="s">
        <v>151</v>
      </c>
      <c r="D13203" s="8">
        <v>17.964071856287426</v>
      </c>
      <c r="E13203" s="8">
        <v>11.822660098522167</v>
      </c>
      <c r="F13203" s="8">
        <v>10</v>
      </c>
      <c r="G13203" t="str">
        <f>VLOOKUP(C13203,'data indicadores nacional'!$A$2:$G$24,7,FALSE)</f>
        <v>arriba</v>
      </c>
      <c r="H13203" s="9">
        <f>VLOOKUP(C13203,'data indicadores nacional'!$A$2:$F$24,6,FALSE)</f>
        <v>2.4115304789202416</v>
      </c>
      <c r="I13203" s="5" t="str">
        <f t="shared" si="1030"/>
        <v>alarma</v>
      </c>
      <c r="J13203" s="5">
        <f t="shared" si="1031"/>
        <v>0</v>
      </c>
      <c r="K13203" s="5">
        <f t="shared" si="1032"/>
        <v>1</v>
      </c>
      <c r="L13203" s="5">
        <f t="shared" si="1033"/>
        <v>1</v>
      </c>
      <c r="N13203" s="8" t="str">
        <f>VLOOKUP(C13203,'data indicadores nacional'!$A$2:$J$24,10,FALSE)</f>
        <v>-</v>
      </c>
      <c r="O13203" t="str">
        <f t="shared" si="1034"/>
        <v xml:space="preserve"> </v>
      </c>
    </row>
    <row r="13204" spans="1:15">
      <c r="A13204" t="s">
        <v>109</v>
      </c>
      <c r="B13204" t="s">
        <v>468</v>
      </c>
      <c r="C13204" t="s">
        <v>147</v>
      </c>
      <c r="D13204" s="8">
        <v>0</v>
      </c>
      <c r="E13204" s="8">
        <v>0</v>
      </c>
      <c r="F13204" s="8">
        <v>0</v>
      </c>
      <c r="G13204" t="str">
        <f>VLOOKUP(C13204,'data indicadores nacional'!$A$2:$G$24,7,FALSE)</f>
        <v>abajo</v>
      </c>
      <c r="H13204" s="9">
        <f>VLOOKUP(C13204,'data indicadores nacional'!$A$2:$F$24,6,FALSE)</f>
        <v>3.1698266245721529E-2</v>
      </c>
      <c r="I13204" s="5" t="str">
        <f t="shared" si="1030"/>
        <v xml:space="preserve"> </v>
      </c>
      <c r="J13204" s="5">
        <f t="shared" si="1031"/>
        <v>0</v>
      </c>
      <c r="K13204" s="5">
        <f t="shared" si="1032"/>
        <v>0</v>
      </c>
      <c r="L13204" s="5">
        <f t="shared" si="1033"/>
        <v>0</v>
      </c>
      <c r="N13204" s="8">
        <f>VLOOKUP(C13204,'data indicadores nacional'!$A$2:$J$24,10,FALSE)</f>
        <v>1</v>
      </c>
      <c r="O13204" t="str">
        <f t="shared" si="1034"/>
        <v xml:space="preserve"> </v>
      </c>
    </row>
    <row r="13205" spans="1:15">
      <c r="A13205" t="s">
        <v>109</v>
      </c>
      <c r="B13205" t="s">
        <v>468</v>
      </c>
      <c r="C13205" t="s">
        <v>148</v>
      </c>
      <c r="D13205" s="8">
        <v>8.8562753036437254</v>
      </c>
      <c r="E13205" s="8">
        <v>9.1872791519434625</v>
      </c>
      <c r="F13205" s="8">
        <v>8.964834076275384</v>
      </c>
      <c r="G13205" t="str">
        <f>VLOOKUP(C13205,'data indicadores nacional'!$A$2:$G$24,7,FALSE)</f>
        <v>arriba</v>
      </c>
      <c r="H13205" s="9">
        <f>VLOOKUP(C13205,'data indicadores nacional'!$A$2:$F$24,6,FALSE)</f>
        <v>0.44294071764974818</v>
      </c>
      <c r="I13205" s="5" t="str">
        <f t="shared" si="1030"/>
        <v>alarma</v>
      </c>
      <c r="J13205" s="5">
        <f t="shared" si="1031"/>
        <v>1</v>
      </c>
      <c r="K13205" s="5">
        <f t="shared" si="1032"/>
        <v>0</v>
      </c>
      <c r="L13205" s="5">
        <f t="shared" si="1033"/>
        <v>1</v>
      </c>
      <c r="N13205" s="8">
        <f>VLOOKUP(C13205,'data indicadores nacional'!$A$2:$J$24,10,FALSE)</f>
        <v>80</v>
      </c>
      <c r="O13205" t="str">
        <f t="shared" si="1034"/>
        <v>alarma</v>
      </c>
    </row>
    <row r="13206" spans="1:15">
      <c r="A13206" t="s">
        <v>109</v>
      </c>
      <c r="B13206" t="s">
        <v>468</v>
      </c>
      <c r="C13206" t="s">
        <v>149</v>
      </c>
      <c r="D13206" s="8">
        <v>0</v>
      </c>
      <c r="E13206" s="8">
        <v>6.4246707356248003E-2</v>
      </c>
      <c r="F13206" s="8">
        <v>4.9529470034670627E-2</v>
      </c>
      <c r="G13206" t="str">
        <f>VLOOKUP(C13206,'data indicadores nacional'!$A$2:$G$24,7,FALSE)</f>
        <v>abajo</v>
      </c>
      <c r="H13206" s="9">
        <f>VLOOKUP(C13206,'data indicadores nacional'!$A$2:$F$24,6,FALSE)</f>
        <v>3.3105825166439729E-2</v>
      </c>
      <c r="I13206" s="5" t="str">
        <f t="shared" si="1030"/>
        <v xml:space="preserve"> </v>
      </c>
      <c r="J13206" s="5">
        <f t="shared" si="1031"/>
        <v>0</v>
      </c>
      <c r="K13206" s="5">
        <f t="shared" si="1032"/>
        <v>1</v>
      </c>
      <c r="L13206" s="5">
        <f t="shared" si="1033"/>
        <v>1</v>
      </c>
      <c r="N13206" s="8" t="str">
        <f>VLOOKUP(C13206,'data indicadores nacional'!$A$2:$J$24,10,FALSE)</f>
        <v>-</v>
      </c>
      <c r="O13206" t="str">
        <f t="shared" si="1034"/>
        <v xml:space="preserve"> </v>
      </c>
    </row>
    <row r="13207" spans="1:15">
      <c r="A13207" t="s">
        <v>109</v>
      </c>
      <c r="B13207" t="s">
        <v>468</v>
      </c>
      <c r="C13207" t="s">
        <v>150</v>
      </c>
      <c r="D13207" s="8">
        <v>0</v>
      </c>
      <c r="E13207" s="8">
        <v>0</v>
      </c>
      <c r="F13207" s="8">
        <v>9.9058940069341253E-2</v>
      </c>
      <c r="G13207" t="str">
        <f>VLOOKUP(C13207,'data indicadores nacional'!$A$2:$G$24,7,FALSE)</f>
        <v>abajo</v>
      </c>
      <c r="H13207" s="9">
        <f>VLOOKUP(C13207,'data indicadores nacional'!$A$2:$F$24,6,FALSE)</f>
        <v>3.1798702633632006E-2</v>
      </c>
      <c r="I13207" s="5" t="str">
        <f t="shared" si="1030"/>
        <v>alarma</v>
      </c>
      <c r="J13207" s="5">
        <f t="shared" si="1031"/>
        <v>0</v>
      </c>
      <c r="K13207" s="5">
        <f t="shared" si="1032"/>
        <v>1</v>
      </c>
      <c r="L13207" s="5">
        <f t="shared" si="1033"/>
        <v>1</v>
      </c>
      <c r="N13207" s="8" t="str">
        <f>VLOOKUP(C13207,'data indicadores nacional'!$A$2:$J$24,10,FALSE)</f>
        <v>-</v>
      </c>
      <c r="O13207" t="str">
        <f t="shared" si="1034"/>
        <v xml:space="preserve"> </v>
      </c>
    </row>
    <row r="13208" spans="1:15">
      <c r="A13208" t="s">
        <v>109</v>
      </c>
      <c r="B13208" t="s">
        <v>468</v>
      </c>
      <c r="C13208" t="s">
        <v>151</v>
      </c>
      <c r="D13208" s="8">
        <v>15.946843853820598</v>
      </c>
      <c r="E13208" s="8">
        <v>70.652173913043484</v>
      </c>
      <c r="F13208" s="8">
        <v>43.032786885245898</v>
      </c>
      <c r="G13208" t="str">
        <f>VLOOKUP(C13208,'data indicadores nacional'!$A$2:$G$24,7,FALSE)</f>
        <v>arriba</v>
      </c>
      <c r="H13208" s="9">
        <f>VLOOKUP(C13208,'data indicadores nacional'!$A$2:$F$24,6,FALSE)</f>
        <v>2.4115304789202416</v>
      </c>
      <c r="I13208" s="5" t="str">
        <f t="shared" si="1030"/>
        <v>alarma</v>
      </c>
      <c r="J13208" s="5">
        <f t="shared" si="1031"/>
        <v>1</v>
      </c>
      <c r="K13208" s="5">
        <f t="shared" si="1032"/>
        <v>0</v>
      </c>
      <c r="L13208" s="5">
        <f t="shared" si="1033"/>
        <v>1</v>
      </c>
      <c r="N13208" s="8" t="str">
        <f>VLOOKUP(C13208,'data indicadores nacional'!$A$2:$J$24,10,FALSE)</f>
        <v>-</v>
      </c>
      <c r="O13208" t="str">
        <f t="shared" si="1034"/>
        <v xml:space="preserve"> </v>
      </c>
    </row>
    <row r="13209" spans="1:15">
      <c r="A13209" t="s">
        <v>109</v>
      </c>
      <c r="B13209" t="s">
        <v>469</v>
      </c>
      <c r="C13209" t="s">
        <v>147</v>
      </c>
      <c r="D13209" s="8">
        <v>0</v>
      </c>
      <c r="E13209" s="8">
        <v>0</v>
      </c>
      <c r="F13209" s="8">
        <v>0</v>
      </c>
      <c r="G13209" t="str">
        <f>VLOOKUP(C13209,'data indicadores nacional'!$A$2:$G$24,7,FALSE)</f>
        <v>abajo</v>
      </c>
      <c r="H13209" s="9">
        <f>VLOOKUP(C13209,'data indicadores nacional'!$A$2:$F$24,6,FALSE)</f>
        <v>3.1698266245721529E-2</v>
      </c>
      <c r="I13209" s="5" t="str">
        <f t="shared" si="1030"/>
        <v xml:space="preserve"> </v>
      </c>
      <c r="J13209" s="5">
        <f t="shared" si="1031"/>
        <v>0</v>
      </c>
      <c r="K13209" s="5">
        <f t="shared" si="1032"/>
        <v>0</v>
      </c>
      <c r="L13209" s="5">
        <f t="shared" si="1033"/>
        <v>0</v>
      </c>
      <c r="N13209" s="8">
        <f>VLOOKUP(C13209,'data indicadores nacional'!$A$2:$J$24,10,FALSE)</f>
        <v>1</v>
      </c>
      <c r="O13209" t="str">
        <f t="shared" si="1034"/>
        <v xml:space="preserve"> </v>
      </c>
    </row>
    <row r="13210" spans="1:15">
      <c r="A13210" t="s">
        <v>109</v>
      </c>
      <c r="B13210" t="s">
        <v>469</v>
      </c>
      <c r="C13210" t="s">
        <v>148</v>
      </c>
      <c r="D13210" s="8">
        <v>7.8181818181818183</v>
      </c>
      <c r="E13210" s="8">
        <v>6.4558629776021084</v>
      </c>
      <c r="F13210" s="8">
        <v>6.8652849740932638</v>
      </c>
      <c r="G13210" t="str">
        <f>VLOOKUP(C13210,'data indicadores nacional'!$A$2:$G$24,7,FALSE)</f>
        <v>arriba</v>
      </c>
      <c r="H13210" s="9">
        <f>VLOOKUP(C13210,'data indicadores nacional'!$A$2:$F$24,6,FALSE)</f>
        <v>0.44294071764974818</v>
      </c>
      <c r="I13210" s="5" t="str">
        <f t="shared" si="1030"/>
        <v xml:space="preserve"> </v>
      </c>
      <c r="J13210" s="5">
        <f t="shared" si="1031"/>
        <v>0</v>
      </c>
      <c r="K13210" s="5">
        <f t="shared" si="1032"/>
        <v>1</v>
      </c>
      <c r="L13210" s="5">
        <f t="shared" si="1033"/>
        <v>1</v>
      </c>
      <c r="N13210" s="8">
        <f>VLOOKUP(C13210,'data indicadores nacional'!$A$2:$J$24,10,FALSE)</f>
        <v>80</v>
      </c>
      <c r="O13210" t="str">
        <f t="shared" si="1034"/>
        <v>alarma</v>
      </c>
    </row>
    <row r="13211" spans="1:15">
      <c r="A13211" t="s">
        <v>109</v>
      </c>
      <c r="B13211" t="s">
        <v>469</v>
      </c>
      <c r="C13211" t="s">
        <v>149</v>
      </c>
      <c r="D13211" s="8">
        <v>0</v>
      </c>
      <c r="E13211" s="8">
        <v>0.13175230566534915</v>
      </c>
      <c r="F13211" s="8">
        <v>0.2590673575129534</v>
      </c>
      <c r="G13211" t="str">
        <f>VLOOKUP(C13211,'data indicadores nacional'!$A$2:$G$24,7,FALSE)</f>
        <v>abajo</v>
      </c>
      <c r="H13211" s="9">
        <f>VLOOKUP(C13211,'data indicadores nacional'!$A$2:$F$24,6,FALSE)</f>
        <v>3.3105825166439729E-2</v>
      </c>
      <c r="I13211" s="5" t="str">
        <f t="shared" si="1030"/>
        <v>alarma</v>
      </c>
      <c r="J13211" s="5">
        <f t="shared" si="1031"/>
        <v>0</v>
      </c>
      <c r="K13211" s="5">
        <f t="shared" si="1032"/>
        <v>1</v>
      </c>
      <c r="L13211" s="5">
        <f t="shared" si="1033"/>
        <v>1</v>
      </c>
      <c r="N13211" s="8" t="str">
        <f>VLOOKUP(C13211,'data indicadores nacional'!$A$2:$J$24,10,FALSE)</f>
        <v>-</v>
      </c>
      <c r="O13211" t="str">
        <f t="shared" si="1034"/>
        <v xml:space="preserve"> </v>
      </c>
    </row>
    <row r="13212" spans="1:15">
      <c r="A13212" t="s">
        <v>109</v>
      </c>
      <c r="B13212" t="s">
        <v>469</v>
      </c>
      <c r="C13212" t="s">
        <v>150</v>
      </c>
      <c r="D13212" s="8">
        <v>0</v>
      </c>
      <c r="E13212" s="8">
        <v>0.13175230566534915</v>
      </c>
      <c r="F13212" s="8">
        <v>0</v>
      </c>
      <c r="G13212" t="str">
        <f>VLOOKUP(C13212,'data indicadores nacional'!$A$2:$G$24,7,FALSE)</f>
        <v>abajo</v>
      </c>
      <c r="H13212" s="9">
        <f>VLOOKUP(C13212,'data indicadores nacional'!$A$2:$F$24,6,FALSE)</f>
        <v>3.1798702633632006E-2</v>
      </c>
      <c r="I13212" s="5" t="str">
        <f t="shared" si="1030"/>
        <v xml:space="preserve"> </v>
      </c>
      <c r="J13212" s="5">
        <f t="shared" si="1031"/>
        <v>0</v>
      </c>
      <c r="K13212" s="5">
        <f t="shared" si="1032"/>
        <v>0</v>
      </c>
      <c r="L13212" s="5">
        <f t="shared" si="1033"/>
        <v>0</v>
      </c>
      <c r="N13212" s="8" t="str">
        <f>VLOOKUP(C13212,'data indicadores nacional'!$A$2:$J$24,10,FALSE)</f>
        <v>-</v>
      </c>
      <c r="O13212" t="str">
        <f t="shared" si="1034"/>
        <v xml:space="preserve"> </v>
      </c>
    </row>
    <row r="13213" spans="1:15">
      <c r="A13213" t="s">
        <v>109</v>
      </c>
      <c r="B13213" t="s">
        <v>469</v>
      </c>
      <c r="C13213" t="s">
        <v>151</v>
      </c>
      <c r="D13213" s="8">
        <v>11.904761904761903</v>
      </c>
      <c r="E13213" s="8">
        <v>22.368421052631579</v>
      </c>
      <c r="F13213" s="8">
        <v>33.333333333333329</v>
      </c>
      <c r="G13213" t="str">
        <f>VLOOKUP(C13213,'data indicadores nacional'!$A$2:$G$24,7,FALSE)</f>
        <v>arriba</v>
      </c>
      <c r="H13213" s="9">
        <f>VLOOKUP(C13213,'data indicadores nacional'!$A$2:$F$24,6,FALSE)</f>
        <v>2.4115304789202416</v>
      </c>
      <c r="I13213" s="5" t="str">
        <f t="shared" si="1030"/>
        <v xml:space="preserve"> </v>
      </c>
      <c r="J13213" s="5">
        <f t="shared" si="1031"/>
        <v>1</v>
      </c>
      <c r="K13213" s="5">
        <f t="shared" si="1032"/>
        <v>0</v>
      </c>
      <c r="L13213" s="5">
        <f t="shared" si="1033"/>
        <v>1</v>
      </c>
      <c r="N13213" s="8" t="str">
        <f>VLOOKUP(C13213,'data indicadores nacional'!$A$2:$J$24,10,FALSE)</f>
        <v>-</v>
      </c>
      <c r="O13213" t="str">
        <f t="shared" si="1034"/>
        <v xml:space="preserve"> </v>
      </c>
    </row>
    <row r="13214" spans="1:15">
      <c r="A13214" t="s">
        <v>109</v>
      </c>
      <c r="B13214" t="s">
        <v>470</v>
      </c>
      <c r="C13214" t="s">
        <v>147</v>
      </c>
      <c r="D13214" s="8">
        <v>0</v>
      </c>
      <c r="E13214" s="8">
        <v>0</v>
      </c>
      <c r="F13214" s="8">
        <v>0</v>
      </c>
      <c r="G13214" t="str">
        <f>VLOOKUP(C13214,'data indicadores nacional'!$A$2:$G$24,7,FALSE)</f>
        <v>abajo</v>
      </c>
      <c r="H13214" s="9">
        <f>VLOOKUP(C13214,'data indicadores nacional'!$A$2:$F$24,6,FALSE)</f>
        <v>3.1698266245721529E-2</v>
      </c>
      <c r="I13214" s="5" t="str">
        <f t="shared" si="1030"/>
        <v xml:space="preserve"> </v>
      </c>
      <c r="J13214" s="5">
        <f t="shared" si="1031"/>
        <v>0</v>
      </c>
      <c r="K13214" s="5">
        <f t="shared" si="1032"/>
        <v>0</v>
      </c>
      <c r="L13214" s="5">
        <f t="shared" si="1033"/>
        <v>0</v>
      </c>
      <c r="N13214" s="8">
        <f>VLOOKUP(C13214,'data indicadores nacional'!$A$2:$J$24,10,FALSE)</f>
        <v>1</v>
      </c>
      <c r="O13214" t="str">
        <f t="shared" si="1034"/>
        <v xml:space="preserve"> </v>
      </c>
    </row>
    <row r="13215" spans="1:15">
      <c r="A13215" t="s">
        <v>109</v>
      </c>
      <c r="B13215" t="s">
        <v>470</v>
      </c>
      <c r="C13215" t="s">
        <v>148</v>
      </c>
      <c r="D13215" s="8">
        <v>6.411960132890365</v>
      </c>
      <c r="E13215" s="8">
        <v>5.0931677018633543</v>
      </c>
      <c r="F13215" s="8">
        <v>4.2445482866043616</v>
      </c>
      <c r="G13215" t="str">
        <f>VLOOKUP(C13215,'data indicadores nacional'!$A$2:$G$24,7,FALSE)</f>
        <v>arriba</v>
      </c>
      <c r="H13215" s="9">
        <f>VLOOKUP(C13215,'data indicadores nacional'!$A$2:$F$24,6,FALSE)</f>
        <v>0.44294071764974818</v>
      </c>
      <c r="I13215" s="5" t="str">
        <f t="shared" si="1030"/>
        <v>alarma</v>
      </c>
      <c r="J13215" s="5">
        <f t="shared" si="1031"/>
        <v>0</v>
      </c>
      <c r="K13215" s="5">
        <f t="shared" si="1032"/>
        <v>1</v>
      </c>
      <c r="L13215" s="5">
        <f t="shared" si="1033"/>
        <v>1</v>
      </c>
      <c r="N13215" s="8">
        <f>VLOOKUP(C13215,'data indicadores nacional'!$A$2:$J$24,10,FALSE)</f>
        <v>80</v>
      </c>
      <c r="O13215" t="str">
        <f t="shared" si="1034"/>
        <v>alarma</v>
      </c>
    </row>
    <row r="13216" spans="1:15">
      <c r="A13216" t="s">
        <v>109</v>
      </c>
      <c r="B13216" t="s">
        <v>470</v>
      </c>
      <c r="C13216" t="s">
        <v>149</v>
      </c>
      <c r="D13216" s="8">
        <v>9.9667774086378724E-2</v>
      </c>
      <c r="E13216" s="8">
        <v>3.1055900621118012E-2</v>
      </c>
      <c r="F13216" s="8">
        <v>0</v>
      </c>
      <c r="G13216" t="str">
        <f>VLOOKUP(C13216,'data indicadores nacional'!$A$2:$G$24,7,FALSE)</f>
        <v>abajo</v>
      </c>
      <c r="H13216" s="9">
        <f>VLOOKUP(C13216,'data indicadores nacional'!$A$2:$F$24,6,FALSE)</f>
        <v>3.3105825166439729E-2</v>
      </c>
      <c r="I13216" s="5" t="str">
        <f t="shared" si="1030"/>
        <v xml:space="preserve"> </v>
      </c>
      <c r="J13216" s="5">
        <f t="shared" si="1031"/>
        <v>1</v>
      </c>
      <c r="K13216" s="5">
        <f t="shared" si="1032"/>
        <v>0</v>
      </c>
      <c r="L13216" s="5">
        <f t="shared" si="1033"/>
        <v>1</v>
      </c>
      <c r="N13216" s="8" t="str">
        <f>VLOOKUP(C13216,'data indicadores nacional'!$A$2:$J$24,10,FALSE)</f>
        <v>-</v>
      </c>
      <c r="O13216" t="str">
        <f t="shared" si="1034"/>
        <v xml:space="preserve"> </v>
      </c>
    </row>
    <row r="13217" spans="1:15">
      <c r="A13217" t="s">
        <v>109</v>
      </c>
      <c r="B13217" t="s">
        <v>470</v>
      </c>
      <c r="C13217" t="s">
        <v>150</v>
      </c>
      <c r="D13217" s="8">
        <v>0</v>
      </c>
      <c r="E13217" s="8">
        <v>0.12422360248447205</v>
      </c>
      <c r="F13217" s="8">
        <v>0</v>
      </c>
      <c r="G13217" t="str">
        <f>VLOOKUP(C13217,'data indicadores nacional'!$A$2:$G$24,7,FALSE)</f>
        <v>abajo</v>
      </c>
      <c r="H13217" s="9">
        <f>VLOOKUP(C13217,'data indicadores nacional'!$A$2:$F$24,6,FALSE)</f>
        <v>3.1798702633632006E-2</v>
      </c>
      <c r="I13217" s="5" t="str">
        <f t="shared" si="1030"/>
        <v xml:space="preserve"> </v>
      </c>
      <c r="J13217" s="5">
        <f t="shared" si="1031"/>
        <v>0</v>
      </c>
      <c r="K13217" s="5">
        <f t="shared" si="1032"/>
        <v>0</v>
      </c>
      <c r="L13217" s="5">
        <f t="shared" si="1033"/>
        <v>0</v>
      </c>
      <c r="N13217" s="8" t="str">
        <f>VLOOKUP(C13217,'data indicadores nacional'!$A$2:$J$24,10,FALSE)</f>
        <v>-</v>
      </c>
      <c r="O13217" t="str">
        <f t="shared" si="1034"/>
        <v xml:space="preserve"> </v>
      </c>
    </row>
    <row r="13218" spans="1:15">
      <c r="A13218" t="s">
        <v>109</v>
      </c>
      <c r="B13218" t="s">
        <v>470</v>
      </c>
      <c r="C13218" t="s">
        <v>151</v>
      </c>
      <c r="D13218" s="8">
        <v>39.892183288409704</v>
      </c>
      <c r="E13218" s="8">
        <v>44.023323615160351</v>
      </c>
      <c r="F13218" s="8">
        <v>66.926070038910495</v>
      </c>
      <c r="G13218" t="str">
        <f>VLOOKUP(C13218,'data indicadores nacional'!$A$2:$G$24,7,FALSE)</f>
        <v>arriba</v>
      </c>
      <c r="H13218" s="9">
        <f>VLOOKUP(C13218,'data indicadores nacional'!$A$2:$F$24,6,FALSE)</f>
        <v>2.4115304789202416</v>
      </c>
      <c r="I13218" s="5" t="str">
        <f t="shared" si="1030"/>
        <v xml:space="preserve"> </v>
      </c>
      <c r="J13218" s="5">
        <f t="shared" si="1031"/>
        <v>1</v>
      </c>
      <c r="K13218" s="5">
        <f t="shared" si="1032"/>
        <v>0</v>
      </c>
      <c r="L13218" s="5">
        <f t="shared" si="1033"/>
        <v>1</v>
      </c>
      <c r="N13218" s="8" t="str">
        <f>VLOOKUP(C13218,'data indicadores nacional'!$A$2:$J$24,10,FALSE)</f>
        <v>-</v>
      </c>
      <c r="O13218" t="str">
        <f t="shared" si="1034"/>
        <v xml:space="preserve"> </v>
      </c>
    </row>
    <row r="13219" spans="1:15">
      <c r="A13219" t="s">
        <v>109</v>
      </c>
      <c r="B13219" t="s">
        <v>1279</v>
      </c>
      <c r="C13219" t="s">
        <v>147</v>
      </c>
      <c r="D13219" s="8">
        <v>0</v>
      </c>
      <c r="E13219" s="8">
        <v>0</v>
      </c>
      <c r="F13219" s="8">
        <v>0</v>
      </c>
      <c r="G13219" t="str">
        <f>VLOOKUP(C13219,'data indicadores nacional'!$A$2:$G$24,7,FALSE)</f>
        <v>abajo</v>
      </c>
      <c r="H13219" s="9">
        <f>VLOOKUP(C13219,'data indicadores nacional'!$A$2:$F$24,6,FALSE)</f>
        <v>3.1698266245721529E-2</v>
      </c>
      <c r="I13219" s="5" t="str">
        <f t="shared" si="1030"/>
        <v xml:space="preserve"> </v>
      </c>
      <c r="J13219" s="5">
        <f t="shared" si="1031"/>
        <v>0</v>
      </c>
      <c r="K13219" s="5">
        <f t="shared" si="1032"/>
        <v>0</v>
      </c>
      <c r="L13219" s="5">
        <f t="shared" si="1033"/>
        <v>0</v>
      </c>
      <c r="N13219" s="8">
        <f>VLOOKUP(C13219,'data indicadores nacional'!$A$2:$J$24,10,FALSE)</f>
        <v>1</v>
      </c>
      <c r="O13219" t="str">
        <f t="shared" si="1034"/>
        <v xml:space="preserve"> </v>
      </c>
    </row>
    <row r="13220" spans="1:15">
      <c r="A13220" t="s">
        <v>109</v>
      </c>
      <c r="B13220" t="s">
        <v>1279</v>
      </c>
      <c r="C13220" t="s">
        <v>148</v>
      </c>
      <c r="D13220" s="8">
        <v>4.731694422416072</v>
      </c>
      <c r="E13220" s="8">
        <v>4.9727520435967305</v>
      </c>
      <c r="F13220" s="8">
        <v>5.1373626373626369</v>
      </c>
      <c r="G13220" t="str">
        <f>VLOOKUP(C13220,'data indicadores nacional'!$A$2:$G$24,7,FALSE)</f>
        <v>arriba</v>
      </c>
      <c r="H13220" s="9">
        <f>VLOOKUP(C13220,'data indicadores nacional'!$A$2:$F$24,6,FALSE)</f>
        <v>0.44294071764974818</v>
      </c>
      <c r="I13220" s="5" t="str">
        <f t="shared" si="1030"/>
        <v xml:space="preserve"> </v>
      </c>
      <c r="J13220" s="5">
        <f t="shared" si="1031"/>
        <v>1</v>
      </c>
      <c r="K13220" s="5">
        <f t="shared" si="1032"/>
        <v>0</v>
      </c>
      <c r="L13220" s="5">
        <f t="shared" si="1033"/>
        <v>1</v>
      </c>
      <c r="N13220" s="8">
        <f>VLOOKUP(C13220,'data indicadores nacional'!$A$2:$J$24,10,FALSE)</f>
        <v>80</v>
      </c>
      <c r="O13220" t="str">
        <f t="shared" si="1034"/>
        <v>alarma</v>
      </c>
    </row>
    <row r="13221" spans="1:15">
      <c r="A13221" t="s">
        <v>109</v>
      </c>
      <c r="B13221" t="s">
        <v>1279</v>
      </c>
      <c r="C13221" t="s">
        <v>149</v>
      </c>
      <c r="D13221" s="8">
        <v>2.6434047052603753E-2</v>
      </c>
      <c r="E13221" s="8">
        <v>9.0826521344232511E-2</v>
      </c>
      <c r="F13221" s="8">
        <v>2.7472527472527472E-2</v>
      </c>
      <c r="G13221" t="str">
        <f>VLOOKUP(C13221,'data indicadores nacional'!$A$2:$G$24,7,FALSE)</f>
        <v>abajo</v>
      </c>
      <c r="H13221" s="9">
        <f>VLOOKUP(C13221,'data indicadores nacional'!$A$2:$F$24,6,FALSE)</f>
        <v>3.3105825166439729E-2</v>
      </c>
      <c r="I13221" s="5" t="str">
        <f t="shared" si="1030"/>
        <v xml:space="preserve"> </v>
      </c>
      <c r="J13221" s="5">
        <f t="shared" si="1031"/>
        <v>0</v>
      </c>
      <c r="K13221" s="5">
        <f t="shared" si="1032"/>
        <v>0</v>
      </c>
      <c r="L13221" s="5">
        <f t="shared" si="1033"/>
        <v>0</v>
      </c>
      <c r="N13221" s="8" t="str">
        <f>VLOOKUP(C13221,'data indicadores nacional'!$A$2:$J$24,10,FALSE)</f>
        <v>-</v>
      </c>
      <c r="O13221" t="str">
        <f t="shared" si="1034"/>
        <v xml:space="preserve"> </v>
      </c>
    </row>
    <row r="13222" spans="1:15">
      <c r="A13222" t="s">
        <v>109</v>
      </c>
      <c r="B13222" t="s">
        <v>1279</v>
      </c>
      <c r="C13222" t="s">
        <v>150</v>
      </c>
      <c r="D13222" s="8">
        <v>2.6434047052603753E-2</v>
      </c>
      <c r="E13222" s="8">
        <v>0.18165304268846502</v>
      </c>
      <c r="F13222" s="8">
        <v>0.10989010989010989</v>
      </c>
      <c r="G13222" t="str">
        <f>VLOOKUP(C13222,'data indicadores nacional'!$A$2:$G$24,7,FALSE)</f>
        <v>abajo</v>
      </c>
      <c r="H13222" s="9">
        <f>VLOOKUP(C13222,'data indicadores nacional'!$A$2:$F$24,6,FALSE)</f>
        <v>3.1798702633632006E-2</v>
      </c>
      <c r="I13222" s="5" t="str">
        <f t="shared" si="1030"/>
        <v xml:space="preserve"> </v>
      </c>
      <c r="J13222" s="5">
        <f t="shared" si="1031"/>
        <v>0</v>
      </c>
      <c r="K13222" s="5">
        <f t="shared" si="1032"/>
        <v>1</v>
      </c>
      <c r="L13222" s="5">
        <f t="shared" si="1033"/>
        <v>1</v>
      </c>
      <c r="N13222" s="8" t="str">
        <f>VLOOKUP(C13222,'data indicadores nacional'!$A$2:$J$24,10,FALSE)</f>
        <v>-</v>
      </c>
      <c r="O13222" t="str">
        <f t="shared" si="1034"/>
        <v xml:space="preserve"> </v>
      </c>
    </row>
    <row r="13223" spans="1:15">
      <c r="A13223" t="s">
        <v>109</v>
      </c>
      <c r="B13223" t="s">
        <v>1279</v>
      </c>
      <c r="C13223" t="s">
        <v>151</v>
      </c>
      <c r="D13223" s="8">
        <v>14.879649890590811</v>
      </c>
      <c r="E13223" s="8">
        <v>40.080160320641284</v>
      </c>
      <c r="F13223" s="8">
        <v>23.095238095238095</v>
      </c>
      <c r="G13223" t="str">
        <f>VLOOKUP(C13223,'data indicadores nacional'!$A$2:$G$24,7,FALSE)</f>
        <v>arriba</v>
      </c>
      <c r="H13223" s="9">
        <f>VLOOKUP(C13223,'data indicadores nacional'!$A$2:$F$24,6,FALSE)</f>
        <v>2.4115304789202416</v>
      </c>
      <c r="I13223" s="5" t="str">
        <f t="shared" si="1030"/>
        <v>alarma</v>
      </c>
      <c r="J13223" s="5">
        <f t="shared" si="1031"/>
        <v>1</v>
      </c>
      <c r="K13223" s="5">
        <f t="shared" si="1032"/>
        <v>0</v>
      </c>
      <c r="L13223" s="5">
        <f t="shared" si="1033"/>
        <v>1</v>
      </c>
      <c r="N13223" s="8" t="str">
        <f>VLOOKUP(C13223,'data indicadores nacional'!$A$2:$J$24,10,FALSE)</f>
        <v>-</v>
      </c>
      <c r="O13223" t="str">
        <f t="shared" si="1034"/>
        <v xml:space="preserve"> </v>
      </c>
    </row>
    <row r="13224" spans="1:15">
      <c r="A13224" t="s">
        <v>109</v>
      </c>
      <c r="B13224" t="s">
        <v>471</v>
      </c>
      <c r="C13224" t="s">
        <v>147</v>
      </c>
      <c r="D13224" s="8">
        <v>0</v>
      </c>
      <c r="E13224" s="8">
        <v>0</v>
      </c>
      <c r="F13224" s="8">
        <v>0</v>
      </c>
      <c r="G13224" t="str">
        <f>VLOOKUP(C13224,'data indicadores nacional'!$A$2:$G$24,7,FALSE)</f>
        <v>abajo</v>
      </c>
      <c r="H13224" s="9">
        <f>VLOOKUP(C13224,'data indicadores nacional'!$A$2:$F$24,6,FALSE)</f>
        <v>3.1698266245721529E-2</v>
      </c>
      <c r="I13224" s="5" t="str">
        <f t="shared" si="1030"/>
        <v xml:space="preserve"> </v>
      </c>
      <c r="J13224" s="5">
        <f t="shared" si="1031"/>
        <v>0</v>
      </c>
      <c r="K13224" s="5">
        <f t="shared" si="1032"/>
        <v>0</v>
      </c>
      <c r="L13224" s="5">
        <f t="shared" si="1033"/>
        <v>0</v>
      </c>
      <c r="N13224" s="8">
        <f>VLOOKUP(C13224,'data indicadores nacional'!$A$2:$J$24,10,FALSE)</f>
        <v>1</v>
      </c>
      <c r="O13224" t="str">
        <f t="shared" si="1034"/>
        <v xml:space="preserve"> </v>
      </c>
    </row>
    <row r="13225" spans="1:15">
      <c r="A13225" t="s">
        <v>109</v>
      </c>
      <c r="B13225" t="s">
        <v>471</v>
      </c>
      <c r="C13225" t="s">
        <v>148</v>
      </c>
      <c r="D13225" s="8">
        <v>6.9699903194578905</v>
      </c>
      <c r="E13225" s="8">
        <v>4.9728752260397826</v>
      </c>
      <c r="F13225" s="8">
        <v>5.1058530510585305</v>
      </c>
      <c r="G13225" t="str">
        <f>VLOOKUP(C13225,'data indicadores nacional'!$A$2:$G$24,7,FALSE)</f>
        <v>arriba</v>
      </c>
      <c r="H13225" s="9">
        <f>VLOOKUP(C13225,'data indicadores nacional'!$A$2:$F$24,6,FALSE)</f>
        <v>0.44294071764974818</v>
      </c>
      <c r="I13225" s="5" t="str">
        <f t="shared" si="1030"/>
        <v xml:space="preserve"> </v>
      </c>
      <c r="J13225" s="5">
        <f t="shared" si="1031"/>
        <v>0</v>
      </c>
      <c r="K13225" s="5">
        <f t="shared" si="1032"/>
        <v>1</v>
      </c>
      <c r="L13225" s="5">
        <f t="shared" si="1033"/>
        <v>1</v>
      </c>
      <c r="N13225" s="8">
        <f>VLOOKUP(C13225,'data indicadores nacional'!$A$2:$J$24,10,FALSE)</f>
        <v>80</v>
      </c>
      <c r="O13225" t="str">
        <f t="shared" si="1034"/>
        <v>alarma</v>
      </c>
    </row>
    <row r="13226" spans="1:15">
      <c r="A13226" t="s">
        <v>109</v>
      </c>
      <c r="B13226" t="s">
        <v>471</v>
      </c>
      <c r="C13226" t="s">
        <v>149</v>
      </c>
      <c r="D13226" s="8">
        <v>0.29041626331074544</v>
      </c>
      <c r="E13226" s="8">
        <v>9.0415913200723327E-2</v>
      </c>
      <c r="F13226" s="8">
        <v>0.49813200498132004</v>
      </c>
      <c r="G13226" t="str">
        <f>VLOOKUP(C13226,'data indicadores nacional'!$A$2:$G$24,7,FALSE)</f>
        <v>abajo</v>
      </c>
      <c r="H13226" s="9">
        <f>VLOOKUP(C13226,'data indicadores nacional'!$A$2:$F$24,6,FALSE)</f>
        <v>3.3105825166439729E-2</v>
      </c>
      <c r="I13226" s="5" t="str">
        <f t="shared" si="1030"/>
        <v>alarma</v>
      </c>
      <c r="J13226" s="5">
        <f t="shared" si="1031"/>
        <v>0</v>
      </c>
      <c r="K13226" s="5">
        <f t="shared" si="1032"/>
        <v>1</v>
      </c>
      <c r="L13226" s="5">
        <f t="shared" si="1033"/>
        <v>1</v>
      </c>
      <c r="N13226" s="8" t="str">
        <f>VLOOKUP(C13226,'data indicadores nacional'!$A$2:$J$24,10,FALSE)</f>
        <v>-</v>
      </c>
      <c r="O13226" t="str">
        <f t="shared" si="1034"/>
        <v xml:space="preserve"> </v>
      </c>
    </row>
    <row r="13227" spans="1:15">
      <c r="A13227" t="s">
        <v>109</v>
      </c>
      <c r="B13227" t="s">
        <v>471</v>
      </c>
      <c r="C13227" t="s">
        <v>150</v>
      </c>
      <c r="D13227" s="8">
        <v>0</v>
      </c>
      <c r="E13227" s="8">
        <v>9.0415913200723327E-2</v>
      </c>
      <c r="F13227" s="8">
        <v>0</v>
      </c>
      <c r="G13227" t="str">
        <f>VLOOKUP(C13227,'data indicadores nacional'!$A$2:$G$24,7,FALSE)</f>
        <v>abajo</v>
      </c>
      <c r="H13227" s="9">
        <f>VLOOKUP(C13227,'data indicadores nacional'!$A$2:$F$24,6,FALSE)</f>
        <v>3.1798702633632006E-2</v>
      </c>
      <c r="I13227" s="5" t="str">
        <f t="shared" si="1030"/>
        <v xml:space="preserve"> </v>
      </c>
      <c r="J13227" s="5">
        <f t="shared" si="1031"/>
        <v>0</v>
      </c>
      <c r="K13227" s="5">
        <f t="shared" si="1032"/>
        <v>0</v>
      </c>
      <c r="L13227" s="5">
        <f t="shared" si="1033"/>
        <v>0</v>
      </c>
      <c r="N13227" s="8" t="str">
        <f>VLOOKUP(C13227,'data indicadores nacional'!$A$2:$J$24,10,FALSE)</f>
        <v>-</v>
      </c>
      <c r="O13227" t="str">
        <f t="shared" si="1034"/>
        <v xml:space="preserve"> </v>
      </c>
    </row>
    <row r="13228" spans="1:15">
      <c r="A13228" t="s">
        <v>109</v>
      </c>
      <c r="B13228" t="s">
        <v>471</v>
      </c>
      <c r="C13228" t="s">
        <v>151</v>
      </c>
      <c r="D13228" s="8">
        <v>72.789115646258509</v>
      </c>
      <c r="E13228" s="8">
        <v>79.230769230769226</v>
      </c>
      <c r="F13228" s="8">
        <v>75.609756097560975</v>
      </c>
      <c r="G13228" t="str">
        <f>VLOOKUP(C13228,'data indicadores nacional'!$A$2:$G$24,7,FALSE)</f>
        <v>arriba</v>
      </c>
      <c r="H13228" s="9">
        <f>VLOOKUP(C13228,'data indicadores nacional'!$A$2:$F$24,6,FALSE)</f>
        <v>2.4115304789202416</v>
      </c>
      <c r="I13228" s="5" t="str">
        <f t="shared" si="1030"/>
        <v>alarma</v>
      </c>
      <c r="J13228" s="5">
        <f t="shared" si="1031"/>
        <v>1</v>
      </c>
      <c r="K13228" s="5">
        <f t="shared" si="1032"/>
        <v>0</v>
      </c>
      <c r="L13228" s="5">
        <f t="shared" si="1033"/>
        <v>1</v>
      </c>
      <c r="N13228" s="8" t="str">
        <f>VLOOKUP(C13228,'data indicadores nacional'!$A$2:$J$24,10,FALSE)</f>
        <v>-</v>
      </c>
      <c r="O13228" t="str">
        <f t="shared" si="1034"/>
        <v xml:space="preserve"> </v>
      </c>
    </row>
    <row r="13229" spans="1:15">
      <c r="A13229" t="s">
        <v>109</v>
      </c>
      <c r="B13229" t="s">
        <v>472</v>
      </c>
      <c r="C13229" t="s">
        <v>147</v>
      </c>
      <c r="D13229" s="8">
        <v>0</v>
      </c>
      <c r="E13229" s="8">
        <v>0</v>
      </c>
      <c r="F13229" s="8">
        <v>0</v>
      </c>
      <c r="G13229" t="str">
        <f>VLOOKUP(C13229,'data indicadores nacional'!$A$2:$G$24,7,FALSE)</f>
        <v>abajo</v>
      </c>
      <c r="H13229" s="9">
        <f>VLOOKUP(C13229,'data indicadores nacional'!$A$2:$F$24,6,FALSE)</f>
        <v>3.1698266245721529E-2</v>
      </c>
      <c r="I13229" s="5" t="str">
        <f t="shared" si="1030"/>
        <v xml:space="preserve"> </v>
      </c>
      <c r="J13229" s="5">
        <f t="shared" si="1031"/>
        <v>0</v>
      </c>
      <c r="K13229" s="5">
        <f t="shared" si="1032"/>
        <v>0</v>
      </c>
      <c r="L13229" s="5">
        <f t="shared" si="1033"/>
        <v>0</v>
      </c>
      <c r="N13229" s="8">
        <f>VLOOKUP(C13229,'data indicadores nacional'!$A$2:$J$24,10,FALSE)</f>
        <v>1</v>
      </c>
      <c r="O13229" t="str">
        <f t="shared" si="1034"/>
        <v xml:space="preserve"> </v>
      </c>
    </row>
    <row r="13230" spans="1:15">
      <c r="A13230" t="s">
        <v>109</v>
      </c>
      <c r="B13230" t="s">
        <v>472</v>
      </c>
      <c r="C13230" t="s">
        <v>148</v>
      </c>
      <c r="D13230" s="8">
        <v>11.235216819973719</v>
      </c>
      <c r="E13230" s="8">
        <v>16.16899618805591</v>
      </c>
      <c r="F13230" s="8">
        <v>10.397196261682243</v>
      </c>
      <c r="G13230" t="str">
        <f>VLOOKUP(C13230,'data indicadores nacional'!$A$2:$G$24,7,FALSE)</f>
        <v>arriba</v>
      </c>
      <c r="H13230" s="9">
        <f>VLOOKUP(C13230,'data indicadores nacional'!$A$2:$F$24,6,FALSE)</f>
        <v>0.44294071764974818</v>
      </c>
      <c r="I13230" s="5" t="str">
        <f t="shared" si="1030"/>
        <v>alarma</v>
      </c>
      <c r="J13230" s="5">
        <f t="shared" si="1031"/>
        <v>0</v>
      </c>
      <c r="K13230" s="5">
        <f t="shared" si="1032"/>
        <v>1</v>
      </c>
      <c r="L13230" s="5">
        <f t="shared" si="1033"/>
        <v>1</v>
      </c>
      <c r="N13230" s="8">
        <f>VLOOKUP(C13230,'data indicadores nacional'!$A$2:$J$24,10,FALSE)</f>
        <v>80</v>
      </c>
      <c r="O13230" t="str">
        <f t="shared" si="1034"/>
        <v>alarma</v>
      </c>
    </row>
    <row r="13231" spans="1:15">
      <c r="A13231" t="s">
        <v>109</v>
      </c>
      <c r="B13231" t="s">
        <v>472</v>
      </c>
      <c r="C13231" t="s">
        <v>149</v>
      </c>
      <c r="D13231" s="8">
        <v>6.5703022339027597E-2</v>
      </c>
      <c r="E13231" s="8">
        <v>0</v>
      </c>
      <c r="F13231" s="8">
        <v>0</v>
      </c>
      <c r="G13231" t="str">
        <f>VLOOKUP(C13231,'data indicadores nacional'!$A$2:$G$24,7,FALSE)</f>
        <v>abajo</v>
      </c>
      <c r="H13231" s="9">
        <f>VLOOKUP(C13231,'data indicadores nacional'!$A$2:$F$24,6,FALSE)</f>
        <v>3.3105825166439729E-2</v>
      </c>
      <c r="I13231" s="5" t="str">
        <f t="shared" si="1030"/>
        <v xml:space="preserve"> </v>
      </c>
      <c r="J13231" s="5">
        <f t="shared" si="1031"/>
        <v>1</v>
      </c>
      <c r="K13231" s="5">
        <f t="shared" si="1032"/>
        <v>0</v>
      </c>
      <c r="L13231" s="5">
        <f t="shared" si="1033"/>
        <v>1</v>
      </c>
      <c r="N13231" s="8" t="str">
        <f>VLOOKUP(C13231,'data indicadores nacional'!$A$2:$J$24,10,FALSE)</f>
        <v>-</v>
      </c>
      <c r="O13231" t="str">
        <f t="shared" si="1034"/>
        <v xml:space="preserve"> </v>
      </c>
    </row>
    <row r="13232" spans="1:15">
      <c r="A13232" t="s">
        <v>109</v>
      </c>
      <c r="B13232" t="s">
        <v>472</v>
      </c>
      <c r="C13232" t="s">
        <v>150</v>
      </c>
      <c r="D13232" s="8">
        <v>3.2851511169513799E-2</v>
      </c>
      <c r="E13232" s="8">
        <v>3.176620076238882E-2</v>
      </c>
      <c r="F13232" s="8">
        <v>0.11682242990654204</v>
      </c>
      <c r="G13232" t="str">
        <f>VLOOKUP(C13232,'data indicadores nacional'!$A$2:$G$24,7,FALSE)</f>
        <v>abajo</v>
      </c>
      <c r="H13232" s="9">
        <f>VLOOKUP(C13232,'data indicadores nacional'!$A$2:$F$24,6,FALSE)</f>
        <v>3.1798702633632006E-2</v>
      </c>
      <c r="I13232" s="5" t="str">
        <f t="shared" si="1030"/>
        <v>alarma</v>
      </c>
      <c r="J13232" s="5">
        <f t="shared" si="1031"/>
        <v>0</v>
      </c>
      <c r="K13232" s="5">
        <f t="shared" si="1032"/>
        <v>1</v>
      </c>
      <c r="L13232" s="5">
        <f t="shared" si="1033"/>
        <v>1</v>
      </c>
      <c r="N13232" s="8" t="str">
        <f>VLOOKUP(C13232,'data indicadores nacional'!$A$2:$J$24,10,FALSE)</f>
        <v>-</v>
      </c>
      <c r="O13232" t="str">
        <f t="shared" si="1034"/>
        <v xml:space="preserve"> </v>
      </c>
    </row>
    <row r="13233" spans="1:15">
      <c r="A13233" t="s">
        <v>109</v>
      </c>
      <c r="B13233" t="s">
        <v>472</v>
      </c>
      <c r="C13233" t="s">
        <v>151</v>
      </c>
      <c r="D13233" s="8">
        <v>17.590361445783131</v>
      </c>
      <c r="E13233" s="8">
        <v>40.785498489425983</v>
      </c>
      <c r="F13233" s="8">
        <v>24.418604651162788</v>
      </c>
      <c r="G13233" t="str">
        <f>VLOOKUP(C13233,'data indicadores nacional'!$A$2:$G$24,7,FALSE)</f>
        <v>arriba</v>
      </c>
      <c r="H13233" s="9">
        <f>VLOOKUP(C13233,'data indicadores nacional'!$A$2:$F$24,6,FALSE)</f>
        <v>2.4115304789202416</v>
      </c>
      <c r="I13233" s="5" t="str">
        <f t="shared" si="1030"/>
        <v>alarma</v>
      </c>
      <c r="J13233" s="5">
        <f t="shared" si="1031"/>
        <v>1</v>
      </c>
      <c r="K13233" s="5">
        <f t="shared" si="1032"/>
        <v>0</v>
      </c>
      <c r="L13233" s="5">
        <f t="shared" si="1033"/>
        <v>1</v>
      </c>
      <c r="N13233" s="8" t="str">
        <f>VLOOKUP(C13233,'data indicadores nacional'!$A$2:$J$24,10,FALSE)</f>
        <v>-</v>
      </c>
      <c r="O13233" t="str">
        <f t="shared" si="1034"/>
        <v xml:space="preserve"> </v>
      </c>
    </row>
    <row r="13234" spans="1:15">
      <c r="A13234" t="s">
        <v>109</v>
      </c>
      <c r="B13234" t="s">
        <v>473</v>
      </c>
      <c r="C13234" t="s">
        <v>147</v>
      </c>
      <c r="D13234" s="8">
        <v>0</v>
      </c>
      <c r="E13234" s="8">
        <v>0</v>
      </c>
      <c r="F13234" s="8">
        <v>0</v>
      </c>
      <c r="G13234" t="str">
        <f>VLOOKUP(C13234,'data indicadores nacional'!$A$2:$G$24,7,FALSE)</f>
        <v>abajo</v>
      </c>
      <c r="H13234" s="9">
        <f>VLOOKUP(C13234,'data indicadores nacional'!$A$2:$F$24,6,FALSE)</f>
        <v>3.1698266245721529E-2</v>
      </c>
      <c r="I13234" s="5" t="str">
        <f t="shared" si="1030"/>
        <v xml:space="preserve"> </v>
      </c>
      <c r="J13234" s="5">
        <f t="shared" si="1031"/>
        <v>0</v>
      </c>
      <c r="K13234" s="5">
        <f t="shared" si="1032"/>
        <v>0</v>
      </c>
      <c r="L13234" s="5">
        <f t="shared" si="1033"/>
        <v>0</v>
      </c>
      <c r="N13234" s="8">
        <f>VLOOKUP(C13234,'data indicadores nacional'!$A$2:$J$24,10,FALSE)</f>
        <v>1</v>
      </c>
      <c r="O13234" t="str">
        <f t="shared" si="1034"/>
        <v xml:space="preserve"> </v>
      </c>
    </row>
    <row r="13235" spans="1:15">
      <c r="A13235" t="s">
        <v>109</v>
      </c>
      <c r="B13235" t="s">
        <v>473</v>
      </c>
      <c r="C13235" t="s">
        <v>148</v>
      </c>
      <c r="D13235" s="8">
        <v>5.0305321314335565</v>
      </c>
      <c r="E13235" s="8">
        <v>21.397105097545627</v>
      </c>
      <c r="F13235" s="8">
        <v>10.687141306033814</v>
      </c>
      <c r="G13235" t="str">
        <f>VLOOKUP(C13235,'data indicadores nacional'!$A$2:$G$24,7,FALSE)</f>
        <v>arriba</v>
      </c>
      <c r="H13235" s="9">
        <f>VLOOKUP(C13235,'data indicadores nacional'!$A$2:$F$24,6,FALSE)</f>
        <v>0.44294071764974818</v>
      </c>
      <c r="I13235" s="5" t="str">
        <f t="shared" si="1030"/>
        <v>alarma</v>
      </c>
      <c r="J13235" s="5">
        <f t="shared" si="1031"/>
        <v>1</v>
      </c>
      <c r="K13235" s="5">
        <f t="shared" si="1032"/>
        <v>0</v>
      </c>
      <c r="L13235" s="5">
        <f t="shared" si="1033"/>
        <v>1</v>
      </c>
      <c r="N13235" s="8">
        <f>VLOOKUP(C13235,'data indicadores nacional'!$A$2:$J$24,10,FALSE)</f>
        <v>80</v>
      </c>
      <c r="O13235" t="str">
        <f t="shared" si="1034"/>
        <v>alarma</v>
      </c>
    </row>
    <row r="13236" spans="1:15">
      <c r="A13236" t="s">
        <v>109</v>
      </c>
      <c r="B13236" t="s">
        <v>473</v>
      </c>
      <c r="C13236" t="s">
        <v>149</v>
      </c>
      <c r="D13236" s="8">
        <v>8.7234661238732192E-2</v>
      </c>
      <c r="E13236" s="8">
        <v>7.5519194461925732E-2</v>
      </c>
      <c r="F13236" s="8">
        <v>7.7555452148286033E-2</v>
      </c>
      <c r="G13236" t="str">
        <f>VLOOKUP(C13236,'data indicadores nacional'!$A$2:$G$24,7,FALSE)</f>
        <v>abajo</v>
      </c>
      <c r="H13236" s="9">
        <f>VLOOKUP(C13236,'data indicadores nacional'!$A$2:$F$24,6,FALSE)</f>
        <v>3.3105825166439729E-2</v>
      </c>
      <c r="I13236" s="5" t="str">
        <f t="shared" si="1030"/>
        <v>alarma</v>
      </c>
      <c r="J13236" s="5">
        <f t="shared" si="1031"/>
        <v>1</v>
      </c>
      <c r="K13236" s="5">
        <f t="shared" si="1032"/>
        <v>0</v>
      </c>
      <c r="L13236" s="5">
        <f t="shared" si="1033"/>
        <v>1</v>
      </c>
      <c r="N13236" s="8" t="str">
        <f>VLOOKUP(C13236,'data indicadores nacional'!$A$2:$J$24,10,FALSE)</f>
        <v>-</v>
      </c>
      <c r="O13236" t="str">
        <f t="shared" si="1034"/>
        <v xml:space="preserve"> </v>
      </c>
    </row>
    <row r="13237" spans="1:15">
      <c r="A13237" t="s">
        <v>109</v>
      </c>
      <c r="B13237" t="s">
        <v>473</v>
      </c>
      <c r="C13237" t="s">
        <v>150</v>
      </c>
      <c r="D13237" s="8">
        <v>2.9078220412910728E-2</v>
      </c>
      <c r="E13237" s="8">
        <v>0.10069225928256766</v>
      </c>
      <c r="F13237" s="8">
        <v>0.15511090429657207</v>
      </c>
      <c r="G13237" t="str">
        <f>VLOOKUP(C13237,'data indicadores nacional'!$A$2:$G$24,7,FALSE)</f>
        <v>abajo</v>
      </c>
      <c r="H13237" s="9">
        <f>VLOOKUP(C13237,'data indicadores nacional'!$A$2:$F$24,6,FALSE)</f>
        <v>3.1798702633632006E-2</v>
      </c>
      <c r="I13237" s="5" t="str">
        <f t="shared" si="1030"/>
        <v>alarma</v>
      </c>
      <c r="J13237" s="5">
        <f t="shared" si="1031"/>
        <v>0</v>
      </c>
      <c r="K13237" s="5">
        <f t="shared" si="1032"/>
        <v>1</v>
      </c>
      <c r="L13237" s="5">
        <f t="shared" si="1033"/>
        <v>1</v>
      </c>
      <c r="N13237" s="8" t="str">
        <f>VLOOKUP(C13237,'data indicadores nacional'!$A$2:$J$24,10,FALSE)</f>
        <v>-</v>
      </c>
      <c r="O13237" t="str">
        <f t="shared" si="1034"/>
        <v xml:space="preserve"> </v>
      </c>
    </row>
    <row r="13238" spans="1:15">
      <c r="A13238" t="s">
        <v>109</v>
      </c>
      <c r="B13238" t="s">
        <v>473</v>
      </c>
      <c r="C13238" t="s">
        <v>151</v>
      </c>
      <c r="D13238" s="8">
        <v>72.262773722627742</v>
      </c>
      <c r="E13238" s="8">
        <v>67.03806870937791</v>
      </c>
      <c r="F13238" s="8">
        <v>59.016393442622949</v>
      </c>
      <c r="G13238" t="str">
        <f>VLOOKUP(C13238,'data indicadores nacional'!$A$2:$G$24,7,FALSE)</f>
        <v>arriba</v>
      </c>
      <c r="H13238" s="9">
        <f>VLOOKUP(C13238,'data indicadores nacional'!$A$2:$F$24,6,FALSE)</f>
        <v>2.4115304789202416</v>
      </c>
      <c r="I13238" s="5" t="str">
        <f t="shared" si="1030"/>
        <v>alarma</v>
      </c>
      <c r="J13238" s="5">
        <f t="shared" si="1031"/>
        <v>0</v>
      </c>
      <c r="K13238" s="5">
        <f t="shared" si="1032"/>
        <v>1</v>
      </c>
      <c r="L13238" s="5">
        <f t="shared" si="1033"/>
        <v>1</v>
      </c>
      <c r="N13238" s="8" t="str">
        <f>VLOOKUP(C13238,'data indicadores nacional'!$A$2:$J$24,10,FALSE)</f>
        <v>-</v>
      </c>
      <c r="O13238" t="str">
        <f t="shared" si="1034"/>
        <v xml:space="preserve"> </v>
      </c>
    </row>
    <row r="13239" spans="1:15">
      <c r="A13239" t="s">
        <v>109</v>
      </c>
      <c r="B13239" t="s">
        <v>474</v>
      </c>
      <c r="C13239" t="s">
        <v>147</v>
      </c>
      <c r="D13239" s="8">
        <v>0</v>
      </c>
      <c r="E13239" s="8">
        <v>0</v>
      </c>
      <c r="F13239" s="8">
        <v>0</v>
      </c>
      <c r="G13239" t="str">
        <f>VLOOKUP(C13239,'data indicadores nacional'!$A$2:$G$24,7,FALSE)</f>
        <v>abajo</v>
      </c>
      <c r="H13239" s="9">
        <f>VLOOKUP(C13239,'data indicadores nacional'!$A$2:$F$24,6,FALSE)</f>
        <v>3.1698266245721529E-2</v>
      </c>
      <c r="I13239" s="5" t="str">
        <f t="shared" si="1030"/>
        <v xml:space="preserve"> </v>
      </c>
      <c r="J13239" s="5">
        <f t="shared" si="1031"/>
        <v>0</v>
      </c>
      <c r="K13239" s="5">
        <f t="shared" si="1032"/>
        <v>0</v>
      </c>
      <c r="L13239" s="5">
        <f t="shared" si="1033"/>
        <v>0</v>
      </c>
      <c r="N13239" s="8">
        <f>VLOOKUP(C13239,'data indicadores nacional'!$A$2:$J$24,10,FALSE)</f>
        <v>1</v>
      </c>
      <c r="O13239" t="str">
        <f t="shared" si="1034"/>
        <v xml:space="preserve"> </v>
      </c>
    </row>
    <row r="13240" spans="1:15">
      <c r="A13240" t="s">
        <v>109</v>
      </c>
      <c r="B13240" t="s">
        <v>474</v>
      </c>
      <c r="C13240" t="s">
        <v>148</v>
      </c>
      <c r="D13240" s="8">
        <v>6.1772605192479864</v>
      </c>
      <c r="E13240" s="8">
        <v>7.7210460772104614</v>
      </c>
      <c r="F13240" s="8">
        <v>6.2672176308539935</v>
      </c>
      <c r="G13240" t="str">
        <f>VLOOKUP(C13240,'data indicadores nacional'!$A$2:$G$24,7,FALSE)</f>
        <v>arriba</v>
      </c>
      <c r="H13240" s="9">
        <f>VLOOKUP(C13240,'data indicadores nacional'!$A$2:$F$24,6,FALSE)</f>
        <v>0.44294071764974818</v>
      </c>
      <c r="I13240" s="5" t="str">
        <f t="shared" si="1030"/>
        <v>alarma</v>
      </c>
      <c r="J13240" s="5">
        <f t="shared" si="1031"/>
        <v>1</v>
      </c>
      <c r="K13240" s="5">
        <f t="shared" si="1032"/>
        <v>0</v>
      </c>
      <c r="L13240" s="5">
        <f t="shared" si="1033"/>
        <v>1</v>
      </c>
      <c r="N13240" s="8">
        <f>VLOOKUP(C13240,'data indicadores nacional'!$A$2:$J$24,10,FALSE)</f>
        <v>80</v>
      </c>
      <c r="O13240" t="str">
        <f t="shared" si="1034"/>
        <v>alarma</v>
      </c>
    </row>
    <row r="13241" spans="1:15">
      <c r="A13241" t="s">
        <v>109</v>
      </c>
      <c r="B13241" t="s">
        <v>474</v>
      </c>
      <c r="C13241" t="s">
        <v>149</v>
      </c>
      <c r="D13241" s="8">
        <v>8.9525514771709933E-2</v>
      </c>
      <c r="E13241" s="8">
        <v>6.2266500622665005E-2</v>
      </c>
      <c r="F13241" s="8">
        <v>6.8870523415977963E-2</v>
      </c>
      <c r="G13241" t="str">
        <f>VLOOKUP(C13241,'data indicadores nacional'!$A$2:$G$24,7,FALSE)</f>
        <v>abajo</v>
      </c>
      <c r="H13241" s="9">
        <f>VLOOKUP(C13241,'data indicadores nacional'!$A$2:$F$24,6,FALSE)</f>
        <v>3.3105825166439729E-2</v>
      </c>
      <c r="I13241" s="5" t="str">
        <f t="shared" si="1030"/>
        <v>alarma</v>
      </c>
      <c r="J13241" s="5">
        <f t="shared" si="1031"/>
        <v>1</v>
      </c>
      <c r="K13241" s="5">
        <f t="shared" si="1032"/>
        <v>0</v>
      </c>
      <c r="L13241" s="5">
        <f t="shared" si="1033"/>
        <v>1</v>
      </c>
      <c r="N13241" s="8" t="str">
        <f>VLOOKUP(C13241,'data indicadores nacional'!$A$2:$J$24,10,FALSE)</f>
        <v>-</v>
      </c>
      <c r="O13241" t="str">
        <f t="shared" si="1034"/>
        <v xml:space="preserve"> </v>
      </c>
    </row>
    <row r="13242" spans="1:15">
      <c r="A13242" t="s">
        <v>109</v>
      </c>
      <c r="B13242" t="s">
        <v>474</v>
      </c>
      <c r="C13242" t="s">
        <v>150</v>
      </c>
      <c r="D13242" s="8">
        <v>0</v>
      </c>
      <c r="E13242" s="8">
        <v>0.18679950186799502</v>
      </c>
      <c r="F13242" s="8">
        <v>0</v>
      </c>
      <c r="G13242" t="str">
        <f>VLOOKUP(C13242,'data indicadores nacional'!$A$2:$G$24,7,FALSE)</f>
        <v>abajo</v>
      </c>
      <c r="H13242" s="9">
        <f>VLOOKUP(C13242,'data indicadores nacional'!$A$2:$F$24,6,FALSE)</f>
        <v>3.1798702633632006E-2</v>
      </c>
      <c r="I13242" s="5" t="str">
        <f t="shared" si="1030"/>
        <v xml:space="preserve"> </v>
      </c>
      <c r="J13242" s="5">
        <f t="shared" si="1031"/>
        <v>0</v>
      </c>
      <c r="K13242" s="5">
        <f t="shared" si="1032"/>
        <v>0</v>
      </c>
      <c r="L13242" s="5">
        <f t="shared" si="1033"/>
        <v>0</v>
      </c>
      <c r="N13242" s="8" t="str">
        <f>VLOOKUP(C13242,'data indicadores nacional'!$A$2:$J$24,10,FALSE)</f>
        <v>-</v>
      </c>
      <c r="O13242" t="str">
        <f t="shared" si="1034"/>
        <v xml:space="preserve"> </v>
      </c>
    </row>
    <row r="13243" spans="1:15">
      <c r="A13243" t="s">
        <v>109</v>
      </c>
      <c r="B13243" t="s">
        <v>474</v>
      </c>
      <c r="C13243" t="s">
        <v>151</v>
      </c>
      <c r="D13243" s="8">
        <v>20.168067226890756</v>
      </c>
      <c r="E13243" s="8">
        <v>68.571428571428569</v>
      </c>
      <c r="F13243" s="8">
        <v>80.451127819548873</v>
      </c>
      <c r="G13243" t="str">
        <f>VLOOKUP(C13243,'data indicadores nacional'!$A$2:$G$24,7,FALSE)</f>
        <v>arriba</v>
      </c>
      <c r="H13243" s="9">
        <f>VLOOKUP(C13243,'data indicadores nacional'!$A$2:$F$24,6,FALSE)</f>
        <v>2.4115304789202416</v>
      </c>
      <c r="I13243" s="5" t="str">
        <f t="shared" si="1030"/>
        <v xml:space="preserve"> </v>
      </c>
      <c r="J13243" s="5">
        <f t="shared" si="1031"/>
        <v>1</v>
      </c>
      <c r="K13243" s="5">
        <f t="shared" si="1032"/>
        <v>0</v>
      </c>
      <c r="L13243" s="5">
        <f t="shared" si="1033"/>
        <v>1</v>
      </c>
      <c r="N13243" s="8" t="str">
        <f>VLOOKUP(C13243,'data indicadores nacional'!$A$2:$J$24,10,FALSE)</f>
        <v>-</v>
      </c>
      <c r="O13243" t="str">
        <f t="shared" si="1034"/>
        <v xml:space="preserve"> </v>
      </c>
    </row>
    <row r="13244" spans="1:15">
      <c r="A13244" t="s">
        <v>109</v>
      </c>
      <c r="B13244" t="s">
        <v>475</v>
      </c>
      <c r="C13244" t="s">
        <v>147</v>
      </c>
      <c r="D13244" s="8">
        <v>0</v>
      </c>
      <c r="E13244" s="8">
        <v>0</v>
      </c>
      <c r="F13244" s="8">
        <v>0</v>
      </c>
      <c r="G13244" t="str">
        <f>VLOOKUP(C13244,'data indicadores nacional'!$A$2:$G$24,7,FALSE)</f>
        <v>abajo</v>
      </c>
      <c r="H13244" s="9">
        <f>VLOOKUP(C13244,'data indicadores nacional'!$A$2:$F$24,6,FALSE)</f>
        <v>3.1698266245721529E-2</v>
      </c>
      <c r="I13244" s="5" t="str">
        <f t="shared" si="1030"/>
        <v xml:space="preserve"> </v>
      </c>
      <c r="J13244" s="5">
        <f t="shared" si="1031"/>
        <v>0</v>
      </c>
      <c r="K13244" s="5">
        <f t="shared" si="1032"/>
        <v>0</v>
      </c>
      <c r="L13244" s="5">
        <f t="shared" si="1033"/>
        <v>0</v>
      </c>
      <c r="N13244" s="8">
        <f>VLOOKUP(C13244,'data indicadores nacional'!$A$2:$J$24,10,FALSE)</f>
        <v>1</v>
      </c>
      <c r="O13244" t="str">
        <f t="shared" si="1034"/>
        <v xml:space="preserve"> </v>
      </c>
    </row>
    <row r="13245" spans="1:15">
      <c r="A13245" t="s">
        <v>109</v>
      </c>
      <c r="B13245" t="s">
        <v>475</v>
      </c>
      <c r="C13245" t="s">
        <v>148</v>
      </c>
      <c r="D13245" s="8">
        <v>7.0535267633816918</v>
      </c>
      <c r="E13245" s="8">
        <v>7.3944890129054768</v>
      </c>
      <c r="F13245" s="8">
        <v>8.3785880527540719</v>
      </c>
      <c r="G13245" t="str">
        <f>VLOOKUP(C13245,'data indicadores nacional'!$A$2:$G$24,7,FALSE)</f>
        <v>arriba</v>
      </c>
      <c r="H13245" s="9">
        <f>VLOOKUP(C13245,'data indicadores nacional'!$A$2:$F$24,6,FALSE)</f>
        <v>0.44294071764974818</v>
      </c>
      <c r="I13245" s="5" t="str">
        <f t="shared" si="1030"/>
        <v xml:space="preserve"> </v>
      </c>
      <c r="J13245" s="5">
        <f t="shared" si="1031"/>
        <v>1</v>
      </c>
      <c r="K13245" s="5">
        <f t="shared" si="1032"/>
        <v>0</v>
      </c>
      <c r="L13245" s="5">
        <f t="shared" si="1033"/>
        <v>1</v>
      </c>
      <c r="N13245" s="8">
        <f>VLOOKUP(C13245,'data indicadores nacional'!$A$2:$J$24,10,FALSE)</f>
        <v>80</v>
      </c>
      <c r="O13245" t="str">
        <f t="shared" si="1034"/>
        <v>alarma</v>
      </c>
    </row>
    <row r="13246" spans="1:15">
      <c r="A13246" t="s">
        <v>109</v>
      </c>
      <c r="B13246" t="s">
        <v>475</v>
      </c>
      <c r="C13246" t="s">
        <v>149</v>
      </c>
      <c r="D13246" s="8">
        <v>5.0025012506253123E-2</v>
      </c>
      <c r="E13246" s="8">
        <v>3.4879665155214512E-2</v>
      </c>
      <c r="F13246" s="8">
        <v>0</v>
      </c>
      <c r="G13246" t="str">
        <f>VLOOKUP(C13246,'data indicadores nacional'!$A$2:$G$24,7,FALSE)</f>
        <v>abajo</v>
      </c>
      <c r="H13246" s="9">
        <f>VLOOKUP(C13246,'data indicadores nacional'!$A$2:$F$24,6,FALSE)</f>
        <v>3.3105825166439729E-2</v>
      </c>
      <c r="I13246" s="5" t="str">
        <f t="shared" si="1030"/>
        <v xml:space="preserve"> </v>
      </c>
      <c r="J13246" s="5">
        <f t="shared" si="1031"/>
        <v>1</v>
      </c>
      <c r="K13246" s="5">
        <f t="shared" si="1032"/>
        <v>0</v>
      </c>
      <c r="L13246" s="5">
        <f t="shared" si="1033"/>
        <v>1</v>
      </c>
      <c r="N13246" s="8" t="str">
        <f>VLOOKUP(C13246,'data indicadores nacional'!$A$2:$J$24,10,FALSE)</f>
        <v>-</v>
      </c>
      <c r="O13246" t="str">
        <f t="shared" si="1034"/>
        <v xml:space="preserve"> </v>
      </c>
    </row>
    <row r="13247" spans="1:15">
      <c r="A13247" t="s">
        <v>109</v>
      </c>
      <c r="B13247" t="s">
        <v>475</v>
      </c>
      <c r="C13247" t="s">
        <v>150</v>
      </c>
      <c r="D13247" s="8">
        <v>5.0025012506253123E-2</v>
      </c>
      <c r="E13247" s="8">
        <v>6.9759330310429024E-2</v>
      </c>
      <c r="F13247" s="8">
        <v>0.11636927851047324</v>
      </c>
      <c r="G13247" t="str">
        <f>VLOOKUP(C13247,'data indicadores nacional'!$A$2:$G$24,7,FALSE)</f>
        <v>abajo</v>
      </c>
      <c r="H13247" s="9">
        <f>VLOOKUP(C13247,'data indicadores nacional'!$A$2:$F$24,6,FALSE)</f>
        <v>3.1798702633632006E-2</v>
      </c>
      <c r="I13247" s="5" t="str">
        <f t="shared" si="1030"/>
        <v>alarma</v>
      </c>
      <c r="J13247" s="5">
        <f t="shared" si="1031"/>
        <v>0</v>
      </c>
      <c r="K13247" s="5">
        <f t="shared" si="1032"/>
        <v>1</v>
      </c>
      <c r="L13247" s="5">
        <f t="shared" si="1033"/>
        <v>1</v>
      </c>
      <c r="N13247" s="8" t="str">
        <f>VLOOKUP(C13247,'data indicadores nacional'!$A$2:$J$24,10,FALSE)</f>
        <v>-</v>
      </c>
      <c r="O13247" t="str">
        <f t="shared" si="1034"/>
        <v xml:space="preserve"> </v>
      </c>
    </row>
    <row r="13248" spans="1:15">
      <c r="A13248" t="s">
        <v>109</v>
      </c>
      <c r="B13248" t="s">
        <v>475</v>
      </c>
      <c r="C13248" t="s">
        <v>151</v>
      </c>
      <c r="D13248" s="8">
        <v>8.778625954198473</v>
      </c>
      <c r="E13248" s="8">
        <v>22.377622377622377</v>
      </c>
      <c r="F13248" s="8">
        <v>67.578125</v>
      </c>
      <c r="G13248" t="str">
        <f>VLOOKUP(C13248,'data indicadores nacional'!$A$2:$G$24,7,FALSE)</f>
        <v>arriba</v>
      </c>
      <c r="H13248" s="9">
        <f>VLOOKUP(C13248,'data indicadores nacional'!$A$2:$F$24,6,FALSE)</f>
        <v>2.4115304789202416</v>
      </c>
      <c r="I13248" s="5" t="str">
        <f t="shared" si="1030"/>
        <v xml:space="preserve"> </v>
      </c>
      <c r="J13248" s="5">
        <f t="shared" si="1031"/>
        <v>1</v>
      </c>
      <c r="K13248" s="5">
        <f t="shared" si="1032"/>
        <v>0</v>
      </c>
      <c r="L13248" s="5">
        <f t="shared" si="1033"/>
        <v>1</v>
      </c>
      <c r="N13248" s="8" t="str">
        <f>VLOOKUP(C13248,'data indicadores nacional'!$A$2:$J$24,10,FALSE)</f>
        <v>-</v>
      </c>
      <c r="O13248" t="str">
        <f t="shared" si="1034"/>
        <v xml:space="preserve"> </v>
      </c>
    </row>
    <row r="13249" spans="1:15">
      <c r="A13249" t="s">
        <v>110</v>
      </c>
      <c r="B13249" t="s">
        <v>476</v>
      </c>
      <c r="C13249" t="s">
        <v>147</v>
      </c>
      <c r="D13249" s="8">
        <v>2.3228803716608595E-2</v>
      </c>
      <c r="E13249" s="8">
        <v>3.6771465342893918E-2</v>
      </c>
      <c r="F13249" s="8">
        <v>6.7181726570372857E-2</v>
      </c>
      <c r="G13249" t="str">
        <f>VLOOKUP(C13249,'data indicadores nacional'!$A$2:$G$24,7,FALSE)</f>
        <v>abajo</v>
      </c>
      <c r="H13249" s="9">
        <f>VLOOKUP(C13249,'data indicadores nacional'!$A$2:$F$24,6,FALSE)</f>
        <v>3.1698266245721529E-2</v>
      </c>
      <c r="I13249" s="5" t="str">
        <f t="shared" si="1030"/>
        <v>alarma</v>
      </c>
      <c r="J13249" s="5">
        <f t="shared" si="1031"/>
        <v>0</v>
      </c>
      <c r="K13249" s="5">
        <f t="shared" si="1032"/>
        <v>1</v>
      </c>
      <c r="L13249" s="5">
        <f t="shared" si="1033"/>
        <v>1</v>
      </c>
      <c r="N13249" s="8">
        <f>VLOOKUP(C13249,'data indicadores nacional'!$A$2:$J$24,10,FALSE)</f>
        <v>1</v>
      </c>
      <c r="O13249" t="str">
        <f t="shared" si="1034"/>
        <v xml:space="preserve"> </v>
      </c>
    </row>
    <row r="13250" spans="1:15">
      <c r="A13250" t="s">
        <v>110</v>
      </c>
      <c r="B13250" t="s">
        <v>476</v>
      </c>
      <c r="C13250" t="s">
        <v>148</v>
      </c>
      <c r="D13250" s="8">
        <v>3.2672471824716074</v>
      </c>
      <c r="E13250" s="8">
        <v>6.1700738616725763</v>
      </c>
      <c r="F13250" s="8">
        <v>5.9225538090927454</v>
      </c>
      <c r="G13250" t="str">
        <f>VLOOKUP(C13250,'data indicadores nacional'!$A$2:$G$24,7,FALSE)</f>
        <v>arriba</v>
      </c>
      <c r="H13250" s="9">
        <f>VLOOKUP(C13250,'data indicadores nacional'!$A$2:$F$24,6,FALSE)</f>
        <v>0.44294071764974818</v>
      </c>
      <c r="I13250" s="5" t="str">
        <f t="shared" si="1030"/>
        <v>alarma</v>
      </c>
      <c r="J13250" s="5">
        <f t="shared" si="1031"/>
        <v>1</v>
      </c>
      <c r="K13250" s="5">
        <f t="shared" si="1032"/>
        <v>0</v>
      </c>
      <c r="L13250" s="5">
        <f t="shared" si="1033"/>
        <v>1</v>
      </c>
      <c r="N13250" s="8">
        <f>VLOOKUP(C13250,'data indicadores nacional'!$A$2:$J$24,10,FALSE)</f>
        <v>80</v>
      </c>
      <c r="O13250" t="str">
        <f t="shared" si="1034"/>
        <v>alarma</v>
      </c>
    </row>
    <row r="13251" spans="1:15">
      <c r="A13251" t="s">
        <v>110</v>
      </c>
      <c r="B13251" t="s">
        <v>476</v>
      </c>
      <c r="C13251" t="s">
        <v>149</v>
      </c>
      <c r="D13251" s="8">
        <v>0.30183926516253717</v>
      </c>
      <c r="E13251" s="8">
        <v>0.42147236907794522</v>
      </c>
      <c r="F13251" s="8">
        <v>0.27381477851676184</v>
      </c>
      <c r="G13251" t="str">
        <f>VLOOKUP(C13251,'data indicadores nacional'!$A$2:$G$24,7,FALSE)</f>
        <v>abajo</v>
      </c>
      <c r="H13251" s="9">
        <f>VLOOKUP(C13251,'data indicadores nacional'!$A$2:$F$24,6,FALSE)</f>
        <v>3.3105825166439729E-2</v>
      </c>
      <c r="I13251" s="5" t="str">
        <f t="shared" ref="I13251:I13314" si="1035">IF(G13251=$G$2,IF(F13251&gt;E13251,"alarma"," "),IF(F13251&lt;E13251,"alarma"," "))</f>
        <v xml:space="preserve"> </v>
      </c>
      <c r="J13251" s="5">
        <f t="shared" ref="J13251:J13314" si="1036">IF(G13251=$G$2,IF((D13251-F13251)&gt;($M$2*H13251),1,0),IF((F13251-D13251)&gt;($M$2*H13251),1,0))</f>
        <v>1</v>
      </c>
      <c r="K13251" s="5">
        <f t="shared" ref="K13251:K13314" si="1037">IF(G13251=$G$2,IF((F13251-D13251)&gt;($M$2*H13251),1,0),IF((D13251-F13251)&gt;($M$2*H13251),1,0))</f>
        <v>0</v>
      </c>
      <c r="L13251" s="5">
        <f t="shared" ref="L13251:L13314" si="1038">IF(J13251=1,1,IF(K13251=1,1,0))</f>
        <v>1</v>
      </c>
      <c r="N13251" s="8" t="str">
        <f>VLOOKUP(C13251,'data indicadores nacional'!$A$2:$J$24,10,FALSE)</f>
        <v>-</v>
      </c>
      <c r="O13251" t="str">
        <f t="shared" ref="O13251:O13314" si="1039">IF(N13251=$N$4," ",IF(F13251=$F$20," ",IF(G13251=$G$2,IF(F13251&lt;N13251," ","alarma"),IF(F13251&lt;N13251,"alarma"," "))))</f>
        <v xml:space="preserve"> </v>
      </c>
    </row>
    <row r="13252" spans="1:15">
      <c r="A13252" t="s">
        <v>110</v>
      </c>
      <c r="B13252" t="s">
        <v>476</v>
      </c>
      <c r="C13252" t="s">
        <v>150</v>
      </c>
      <c r="D13252" s="8">
        <v>2.5623764956244164E-2</v>
      </c>
      <c r="E13252" s="8">
        <v>9.3127152165286289E-2</v>
      </c>
      <c r="F13252" s="8">
        <v>0.1144635549537283</v>
      </c>
      <c r="G13252" t="str">
        <f>VLOOKUP(C13252,'data indicadores nacional'!$A$2:$G$24,7,FALSE)</f>
        <v>abajo</v>
      </c>
      <c r="H13252" s="9">
        <f>VLOOKUP(C13252,'data indicadores nacional'!$A$2:$F$24,6,FALSE)</f>
        <v>3.1798702633632006E-2</v>
      </c>
      <c r="I13252" s="5" t="str">
        <f t="shared" si="1035"/>
        <v>alarma</v>
      </c>
      <c r="J13252" s="5">
        <f t="shared" si="1036"/>
        <v>0</v>
      </c>
      <c r="K13252" s="5">
        <f t="shared" si="1037"/>
        <v>1</v>
      </c>
      <c r="L13252" s="5">
        <f t="shared" si="1038"/>
        <v>1</v>
      </c>
      <c r="N13252" s="8" t="str">
        <f>VLOOKUP(C13252,'data indicadores nacional'!$A$2:$J$24,10,FALSE)</f>
        <v>-</v>
      </c>
      <c r="O13252" t="str">
        <f t="shared" si="1039"/>
        <v xml:space="preserve"> </v>
      </c>
    </row>
    <row r="13253" spans="1:15">
      <c r="A13253" t="s">
        <v>110</v>
      </c>
      <c r="B13253" t="s">
        <v>476</v>
      </c>
      <c r="C13253" t="s">
        <v>151</v>
      </c>
      <c r="D13253" s="8">
        <v>43.927104722792606</v>
      </c>
      <c r="E13253" s="8">
        <v>61.507936507936513</v>
      </c>
      <c r="F13253" s="8">
        <v>56.923791821561345</v>
      </c>
      <c r="G13253" t="str">
        <f>VLOOKUP(C13253,'data indicadores nacional'!$A$2:$G$24,7,FALSE)</f>
        <v>arriba</v>
      </c>
      <c r="H13253" s="9">
        <f>VLOOKUP(C13253,'data indicadores nacional'!$A$2:$F$24,6,FALSE)</f>
        <v>2.4115304789202416</v>
      </c>
      <c r="I13253" s="5" t="str">
        <f t="shared" si="1035"/>
        <v>alarma</v>
      </c>
      <c r="J13253" s="5">
        <f t="shared" si="1036"/>
        <v>1</v>
      </c>
      <c r="K13253" s="5">
        <f t="shared" si="1037"/>
        <v>0</v>
      </c>
      <c r="L13253" s="5">
        <f t="shared" si="1038"/>
        <v>1</v>
      </c>
      <c r="N13253" s="8" t="str">
        <f>VLOOKUP(C13253,'data indicadores nacional'!$A$2:$J$24,10,FALSE)</f>
        <v>-</v>
      </c>
      <c r="O13253" t="str">
        <f t="shared" si="1039"/>
        <v xml:space="preserve"> </v>
      </c>
    </row>
    <row r="13254" spans="1:15">
      <c r="A13254" t="s">
        <v>110</v>
      </c>
      <c r="B13254" t="s">
        <v>477</v>
      </c>
      <c r="C13254" t="s">
        <v>147</v>
      </c>
      <c r="D13254" s="8">
        <v>0</v>
      </c>
      <c r="E13254" s="8">
        <v>0.34129692832764508</v>
      </c>
      <c r="F13254" s="8">
        <v>0</v>
      </c>
      <c r="G13254" t="str">
        <f>VLOOKUP(C13254,'data indicadores nacional'!$A$2:$G$24,7,FALSE)</f>
        <v>abajo</v>
      </c>
      <c r="H13254" s="9">
        <f>VLOOKUP(C13254,'data indicadores nacional'!$A$2:$F$24,6,FALSE)</f>
        <v>3.1698266245721529E-2</v>
      </c>
      <c r="I13254" s="5" t="str">
        <f t="shared" si="1035"/>
        <v xml:space="preserve"> </v>
      </c>
      <c r="J13254" s="5">
        <f t="shared" si="1036"/>
        <v>0</v>
      </c>
      <c r="K13254" s="5">
        <f t="shared" si="1037"/>
        <v>0</v>
      </c>
      <c r="L13254" s="5">
        <f t="shared" si="1038"/>
        <v>0</v>
      </c>
      <c r="N13254" s="8">
        <f>VLOOKUP(C13254,'data indicadores nacional'!$A$2:$J$24,10,FALSE)</f>
        <v>1</v>
      </c>
      <c r="O13254" t="str">
        <f t="shared" si="1039"/>
        <v xml:space="preserve"> </v>
      </c>
    </row>
    <row r="13255" spans="1:15">
      <c r="A13255" t="s">
        <v>110</v>
      </c>
      <c r="B13255" t="s">
        <v>477</v>
      </c>
      <c r="C13255" t="s">
        <v>148</v>
      </c>
      <c r="D13255" s="8">
        <v>8.0866106937693338</v>
      </c>
      <c r="E13255" s="8">
        <v>10.729967069154775</v>
      </c>
      <c r="F13255" s="8">
        <v>12.571656050955415</v>
      </c>
      <c r="G13255" t="str">
        <f>VLOOKUP(C13255,'data indicadores nacional'!$A$2:$G$24,7,FALSE)</f>
        <v>arriba</v>
      </c>
      <c r="H13255" s="9">
        <f>VLOOKUP(C13255,'data indicadores nacional'!$A$2:$F$24,6,FALSE)</f>
        <v>0.44294071764974818</v>
      </c>
      <c r="I13255" s="5" t="str">
        <f t="shared" si="1035"/>
        <v xml:space="preserve"> </v>
      </c>
      <c r="J13255" s="5">
        <f t="shared" si="1036"/>
        <v>1</v>
      </c>
      <c r="K13255" s="5">
        <f t="shared" si="1037"/>
        <v>0</v>
      </c>
      <c r="L13255" s="5">
        <f t="shared" si="1038"/>
        <v>1</v>
      </c>
      <c r="N13255" s="8">
        <f>VLOOKUP(C13255,'data indicadores nacional'!$A$2:$J$24,10,FALSE)</f>
        <v>80</v>
      </c>
      <c r="O13255" t="str">
        <f t="shared" si="1039"/>
        <v>alarma</v>
      </c>
    </row>
    <row r="13256" spans="1:15">
      <c r="A13256" t="s">
        <v>110</v>
      </c>
      <c r="B13256" t="s">
        <v>477</v>
      </c>
      <c r="C13256" t="s">
        <v>149</v>
      </c>
      <c r="D13256" s="8">
        <v>0.14361467079098542</v>
      </c>
      <c r="E13256" s="8">
        <v>0.19209659714599342</v>
      </c>
      <c r="F13256" s="8">
        <v>0.24681528662420382</v>
      </c>
      <c r="G13256" t="str">
        <f>VLOOKUP(C13256,'data indicadores nacional'!$A$2:$G$24,7,FALSE)</f>
        <v>abajo</v>
      </c>
      <c r="H13256" s="9">
        <f>VLOOKUP(C13256,'data indicadores nacional'!$A$2:$F$24,6,FALSE)</f>
        <v>3.3105825166439729E-2</v>
      </c>
      <c r="I13256" s="5" t="str">
        <f t="shared" si="1035"/>
        <v>alarma</v>
      </c>
      <c r="J13256" s="5">
        <f t="shared" si="1036"/>
        <v>0</v>
      </c>
      <c r="K13256" s="5">
        <f t="shared" si="1037"/>
        <v>1</v>
      </c>
      <c r="L13256" s="5">
        <f t="shared" si="1038"/>
        <v>1</v>
      </c>
      <c r="N13256" s="8" t="str">
        <f>VLOOKUP(C13256,'data indicadores nacional'!$A$2:$J$24,10,FALSE)</f>
        <v>-</v>
      </c>
      <c r="O13256" t="str">
        <f t="shared" si="1039"/>
        <v xml:space="preserve"> </v>
      </c>
    </row>
    <row r="13257" spans="1:15">
      <c r="A13257" t="s">
        <v>110</v>
      </c>
      <c r="B13257" t="s">
        <v>477</v>
      </c>
      <c r="C13257" t="s">
        <v>150</v>
      </c>
      <c r="D13257" s="8">
        <v>2.209456473707468E-2</v>
      </c>
      <c r="E13257" s="8">
        <v>0.15093304061470911</v>
      </c>
      <c r="F13257" s="8">
        <v>0.13535031847133758</v>
      </c>
      <c r="G13257" t="str">
        <f>VLOOKUP(C13257,'data indicadores nacional'!$A$2:$G$24,7,FALSE)</f>
        <v>abajo</v>
      </c>
      <c r="H13257" s="9">
        <f>VLOOKUP(C13257,'data indicadores nacional'!$A$2:$F$24,6,FALSE)</f>
        <v>3.1798702633632006E-2</v>
      </c>
      <c r="I13257" s="5" t="str">
        <f t="shared" si="1035"/>
        <v xml:space="preserve"> </v>
      </c>
      <c r="J13257" s="5">
        <f t="shared" si="1036"/>
        <v>0</v>
      </c>
      <c r="K13257" s="5">
        <f t="shared" si="1037"/>
        <v>1</v>
      </c>
      <c r="L13257" s="5">
        <f t="shared" si="1038"/>
        <v>1</v>
      </c>
      <c r="N13257" s="8" t="str">
        <f>VLOOKUP(C13257,'data indicadores nacional'!$A$2:$J$24,10,FALSE)</f>
        <v>-</v>
      </c>
      <c r="O13257" t="str">
        <f t="shared" si="1039"/>
        <v xml:space="preserve"> </v>
      </c>
    </row>
    <row r="13258" spans="1:15">
      <c r="A13258" t="s">
        <v>110</v>
      </c>
      <c r="B13258" t="s">
        <v>477</v>
      </c>
      <c r="C13258" t="s">
        <v>151</v>
      </c>
      <c r="D13258" s="8">
        <v>68.92307692307692</v>
      </c>
      <c r="E13258" s="8">
        <v>53.283018867924525</v>
      </c>
      <c r="F13258" s="8">
        <v>83.173076923076934</v>
      </c>
      <c r="G13258" t="str">
        <f>VLOOKUP(C13258,'data indicadores nacional'!$A$2:$G$24,7,FALSE)</f>
        <v>arriba</v>
      </c>
      <c r="H13258" s="9">
        <f>VLOOKUP(C13258,'data indicadores nacional'!$A$2:$F$24,6,FALSE)</f>
        <v>2.4115304789202416</v>
      </c>
      <c r="I13258" s="5" t="str">
        <f t="shared" si="1035"/>
        <v xml:space="preserve"> </v>
      </c>
      <c r="J13258" s="5">
        <f t="shared" si="1036"/>
        <v>1</v>
      </c>
      <c r="K13258" s="5">
        <f t="shared" si="1037"/>
        <v>0</v>
      </c>
      <c r="L13258" s="5">
        <f t="shared" si="1038"/>
        <v>1</v>
      </c>
      <c r="N13258" s="8" t="str">
        <f>VLOOKUP(C13258,'data indicadores nacional'!$A$2:$J$24,10,FALSE)</f>
        <v>-</v>
      </c>
      <c r="O13258" t="str">
        <f t="shared" si="1039"/>
        <v xml:space="preserve"> </v>
      </c>
    </row>
    <row r="13259" spans="1:15">
      <c r="A13259" t="s">
        <v>110</v>
      </c>
      <c r="B13259" t="s">
        <v>478</v>
      </c>
      <c r="C13259" t="s">
        <v>147</v>
      </c>
      <c r="D13259" s="8">
        <v>0.32733224222585927</v>
      </c>
      <c r="E13259" s="8">
        <v>0</v>
      </c>
      <c r="F13259" s="8">
        <v>0.13440860215053765</v>
      </c>
      <c r="G13259" t="str">
        <f>VLOOKUP(C13259,'data indicadores nacional'!$A$2:$G$24,7,FALSE)</f>
        <v>abajo</v>
      </c>
      <c r="H13259" s="9">
        <f>VLOOKUP(C13259,'data indicadores nacional'!$A$2:$F$24,6,FALSE)</f>
        <v>3.1698266245721529E-2</v>
      </c>
      <c r="I13259" s="5" t="str">
        <f t="shared" si="1035"/>
        <v>alarma</v>
      </c>
      <c r="J13259" s="5">
        <f t="shared" si="1036"/>
        <v>1</v>
      </c>
      <c r="K13259" s="5">
        <f t="shared" si="1037"/>
        <v>0</v>
      </c>
      <c r="L13259" s="5">
        <f t="shared" si="1038"/>
        <v>1</v>
      </c>
      <c r="N13259" s="8">
        <f>VLOOKUP(C13259,'data indicadores nacional'!$A$2:$J$24,10,FALSE)</f>
        <v>1</v>
      </c>
      <c r="O13259" t="str">
        <f t="shared" si="1039"/>
        <v xml:space="preserve"> </v>
      </c>
    </row>
    <row r="13260" spans="1:15">
      <c r="A13260" t="s">
        <v>110</v>
      </c>
      <c r="B13260" t="s">
        <v>478</v>
      </c>
      <c r="C13260" t="s">
        <v>148</v>
      </c>
      <c r="D13260" s="8">
        <v>11.220817569438037</v>
      </c>
      <c r="E13260" s="8">
        <v>14.036359243824364</v>
      </c>
      <c r="F13260" s="8">
        <v>10.142138911302837</v>
      </c>
      <c r="G13260" t="str">
        <f>VLOOKUP(C13260,'data indicadores nacional'!$A$2:$G$24,7,FALSE)</f>
        <v>arriba</v>
      </c>
      <c r="H13260" s="9">
        <f>VLOOKUP(C13260,'data indicadores nacional'!$A$2:$F$24,6,FALSE)</f>
        <v>0.44294071764974818</v>
      </c>
      <c r="I13260" s="5" t="str">
        <f t="shared" si="1035"/>
        <v>alarma</v>
      </c>
      <c r="J13260" s="5">
        <f t="shared" si="1036"/>
        <v>0</v>
      </c>
      <c r="K13260" s="5">
        <f t="shared" si="1037"/>
        <v>1</v>
      </c>
      <c r="L13260" s="5">
        <f t="shared" si="1038"/>
        <v>1</v>
      </c>
      <c r="N13260" s="8">
        <f>VLOOKUP(C13260,'data indicadores nacional'!$A$2:$J$24,10,FALSE)</f>
        <v>80</v>
      </c>
      <c r="O13260" t="str">
        <f t="shared" si="1039"/>
        <v>alarma</v>
      </c>
    </row>
    <row r="13261" spans="1:15">
      <c r="A13261" t="s">
        <v>110</v>
      </c>
      <c r="B13261" t="s">
        <v>478</v>
      </c>
      <c r="C13261" t="s">
        <v>149</v>
      </c>
      <c r="D13261" s="8">
        <v>0.20300821260496446</v>
      </c>
      <c r="E13261" s="8">
        <v>0.18723198647097905</v>
      </c>
      <c r="F13261" s="8">
        <v>0.11172490844764446</v>
      </c>
      <c r="G13261" t="str">
        <f>VLOOKUP(C13261,'data indicadores nacional'!$A$2:$G$24,7,FALSE)</f>
        <v>abajo</v>
      </c>
      <c r="H13261" s="9">
        <f>VLOOKUP(C13261,'data indicadores nacional'!$A$2:$F$24,6,FALSE)</f>
        <v>3.3105825166439729E-2</v>
      </c>
      <c r="I13261" s="5" t="str">
        <f t="shared" si="1035"/>
        <v xml:space="preserve"> </v>
      </c>
      <c r="J13261" s="5">
        <f t="shared" si="1036"/>
        <v>1</v>
      </c>
      <c r="K13261" s="5">
        <f t="shared" si="1037"/>
        <v>0</v>
      </c>
      <c r="L13261" s="5">
        <f t="shared" si="1038"/>
        <v>1</v>
      </c>
      <c r="N13261" s="8" t="str">
        <f>VLOOKUP(C13261,'data indicadores nacional'!$A$2:$J$24,10,FALSE)</f>
        <v>-</v>
      </c>
      <c r="O13261" t="str">
        <f t="shared" si="1039"/>
        <v xml:space="preserve"> </v>
      </c>
    </row>
    <row r="13262" spans="1:15">
      <c r="A13262" t="s">
        <v>110</v>
      </c>
      <c r="B13262" t="s">
        <v>478</v>
      </c>
      <c r="C13262" t="s">
        <v>150</v>
      </c>
      <c r="D13262" s="8">
        <v>2.7682938082495157E-2</v>
      </c>
      <c r="E13262" s="8">
        <v>0.17515250347285136</v>
      </c>
      <c r="F13262" s="8">
        <v>9.9311029731239536E-2</v>
      </c>
      <c r="G13262" t="str">
        <f>VLOOKUP(C13262,'data indicadores nacional'!$A$2:$G$24,7,FALSE)</f>
        <v>abajo</v>
      </c>
      <c r="H13262" s="9">
        <f>VLOOKUP(C13262,'data indicadores nacional'!$A$2:$F$24,6,FALSE)</f>
        <v>3.1798702633632006E-2</v>
      </c>
      <c r="I13262" s="5" t="str">
        <f t="shared" si="1035"/>
        <v xml:space="preserve"> </v>
      </c>
      <c r="J13262" s="5">
        <f t="shared" si="1036"/>
        <v>0</v>
      </c>
      <c r="K13262" s="5">
        <f t="shared" si="1037"/>
        <v>1</v>
      </c>
      <c r="L13262" s="5">
        <f t="shared" si="1038"/>
        <v>1</v>
      </c>
      <c r="N13262" s="8" t="str">
        <f>VLOOKUP(C13262,'data indicadores nacional'!$A$2:$J$24,10,FALSE)</f>
        <v>-</v>
      </c>
      <c r="O13262" t="str">
        <f t="shared" si="1039"/>
        <v xml:space="preserve"> </v>
      </c>
    </row>
    <row r="13263" spans="1:15">
      <c r="A13263" t="s">
        <v>110</v>
      </c>
      <c r="B13263" t="s">
        <v>478</v>
      </c>
      <c r="C13263" t="s">
        <v>151</v>
      </c>
      <c r="D13263" s="8">
        <v>83.991537376586749</v>
      </c>
      <c r="E13263" s="8">
        <v>75.680810639645344</v>
      </c>
      <c r="F13263" s="8">
        <v>79.396226415094333</v>
      </c>
      <c r="G13263" t="str">
        <f>VLOOKUP(C13263,'data indicadores nacional'!$A$2:$G$24,7,FALSE)</f>
        <v>arriba</v>
      </c>
      <c r="H13263" s="9">
        <f>VLOOKUP(C13263,'data indicadores nacional'!$A$2:$F$24,6,FALSE)</f>
        <v>2.4115304789202416</v>
      </c>
      <c r="I13263" s="5" t="str">
        <f t="shared" si="1035"/>
        <v xml:space="preserve"> </v>
      </c>
      <c r="J13263" s="5">
        <f t="shared" si="1036"/>
        <v>0</v>
      </c>
      <c r="K13263" s="5">
        <f t="shared" si="1037"/>
        <v>1</v>
      </c>
      <c r="L13263" s="5">
        <f t="shared" si="1038"/>
        <v>1</v>
      </c>
      <c r="N13263" s="8" t="str">
        <f>VLOOKUP(C13263,'data indicadores nacional'!$A$2:$J$24,10,FALSE)</f>
        <v>-</v>
      </c>
      <c r="O13263" t="str">
        <f t="shared" si="1039"/>
        <v xml:space="preserve"> </v>
      </c>
    </row>
    <row r="13264" spans="1:15">
      <c r="A13264" t="s">
        <v>110</v>
      </c>
      <c r="B13264" t="s">
        <v>479</v>
      </c>
      <c r="C13264" t="s">
        <v>147</v>
      </c>
      <c r="D13264" s="8">
        <v>0</v>
      </c>
      <c r="E13264" s="8">
        <v>0</v>
      </c>
      <c r="F13264" s="8">
        <v>0</v>
      </c>
      <c r="G13264" t="str">
        <f>VLOOKUP(C13264,'data indicadores nacional'!$A$2:$G$24,7,FALSE)</f>
        <v>abajo</v>
      </c>
      <c r="H13264" s="9">
        <f>VLOOKUP(C13264,'data indicadores nacional'!$A$2:$F$24,6,FALSE)</f>
        <v>3.1698266245721529E-2</v>
      </c>
      <c r="I13264" s="5" t="str">
        <f t="shared" si="1035"/>
        <v xml:space="preserve"> </v>
      </c>
      <c r="J13264" s="5">
        <f t="shared" si="1036"/>
        <v>0</v>
      </c>
      <c r="K13264" s="5">
        <f t="shared" si="1037"/>
        <v>0</v>
      </c>
      <c r="L13264" s="5">
        <f t="shared" si="1038"/>
        <v>0</v>
      </c>
      <c r="N13264" s="8">
        <f>VLOOKUP(C13264,'data indicadores nacional'!$A$2:$J$24,10,FALSE)</f>
        <v>1</v>
      </c>
      <c r="O13264" t="str">
        <f t="shared" si="1039"/>
        <v xml:space="preserve"> </v>
      </c>
    </row>
    <row r="13265" spans="1:15">
      <c r="A13265" t="s">
        <v>110</v>
      </c>
      <c r="B13265" t="s">
        <v>479</v>
      </c>
      <c r="C13265" t="s">
        <v>148</v>
      </c>
      <c r="D13265" s="8">
        <v>10.257214554579674</v>
      </c>
      <c r="E13265" s="8">
        <v>6.575520833333333</v>
      </c>
      <c r="F13265" s="8">
        <v>3.7821975872187807</v>
      </c>
      <c r="G13265" t="str">
        <f>VLOOKUP(C13265,'data indicadores nacional'!$A$2:$G$24,7,FALSE)</f>
        <v>arriba</v>
      </c>
      <c r="H13265" s="9">
        <f>VLOOKUP(C13265,'data indicadores nacional'!$A$2:$F$24,6,FALSE)</f>
        <v>0.44294071764974818</v>
      </c>
      <c r="I13265" s="5" t="str">
        <f t="shared" si="1035"/>
        <v>alarma</v>
      </c>
      <c r="J13265" s="5">
        <f t="shared" si="1036"/>
        <v>0</v>
      </c>
      <c r="K13265" s="5">
        <f t="shared" si="1037"/>
        <v>1</v>
      </c>
      <c r="L13265" s="5">
        <f t="shared" si="1038"/>
        <v>1</v>
      </c>
      <c r="N13265" s="8">
        <f>VLOOKUP(C13265,'data indicadores nacional'!$A$2:$J$24,10,FALSE)</f>
        <v>80</v>
      </c>
      <c r="O13265" t="str">
        <f t="shared" si="1039"/>
        <v>alarma</v>
      </c>
    </row>
    <row r="13266" spans="1:15">
      <c r="A13266" t="s">
        <v>110</v>
      </c>
      <c r="B13266" t="s">
        <v>479</v>
      </c>
      <c r="C13266" t="s">
        <v>149</v>
      </c>
      <c r="D13266" s="8">
        <v>0</v>
      </c>
      <c r="E13266" s="8">
        <v>0.15625</v>
      </c>
      <c r="F13266" s="8">
        <v>0.17932833387675251</v>
      </c>
      <c r="G13266" t="str">
        <f>VLOOKUP(C13266,'data indicadores nacional'!$A$2:$G$24,7,FALSE)</f>
        <v>abajo</v>
      </c>
      <c r="H13266" s="9">
        <f>VLOOKUP(C13266,'data indicadores nacional'!$A$2:$F$24,6,FALSE)</f>
        <v>3.3105825166439729E-2</v>
      </c>
      <c r="I13266" s="5" t="str">
        <f t="shared" si="1035"/>
        <v>alarma</v>
      </c>
      <c r="J13266" s="5">
        <f t="shared" si="1036"/>
        <v>0</v>
      </c>
      <c r="K13266" s="5">
        <f t="shared" si="1037"/>
        <v>1</v>
      </c>
      <c r="L13266" s="5">
        <f t="shared" si="1038"/>
        <v>1</v>
      </c>
      <c r="N13266" s="8" t="str">
        <f>VLOOKUP(C13266,'data indicadores nacional'!$A$2:$J$24,10,FALSE)</f>
        <v>-</v>
      </c>
      <c r="O13266" t="str">
        <f t="shared" si="1039"/>
        <v xml:space="preserve"> </v>
      </c>
    </row>
    <row r="13267" spans="1:15">
      <c r="A13267" t="s">
        <v>110</v>
      </c>
      <c r="B13267" t="s">
        <v>479</v>
      </c>
      <c r="C13267" t="s">
        <v>150</v>
      </c>
      <c r="D13267" s="8">
        <v>6.2735257214554571E-2</v>
      </c>
      <c r="E13267" s="8">
        <v>0.15625</v>
      </c>
      <c r="F13267" s="8">
        <v>9.7815454841865004E-2</v>
      </c>
      <c r="G13267" t="str">
        <f>VLOOKUP(C13267,'data indicadores nacional'!$A$2:$G$24,7,FALSE)</f>
        <v>abajo</v>
      </c>
      <c r="H13267" s="9">
        <f>VLOOKUP(C13267,'data indicadores nacional'!$A$2:$F$24,6,FALSE)</f>
        <v>3.1798702633632006E-2</v>
      </c>
      <c r="I13267" s="5" t="str">
        <f t="shared" si="1035"/>
        <v xml:space="preserve"> </v>
      </c>
      <c r="J13267" s="5">
        <f t="shared" si="1036"/>
        <v>0</v>
      </c>
      <c r="K13267" s="5">
        <f t="shared" si="1037"/>
        <v>1</v>
      </c>
      <c r="L13267" s="5">
        <f t="shared" si="1038"/>
        <v>1</v>
      </c>
      <c r="N13267" s="8" t="str">
        <f>VLOOKUP(C13267,'data indicadores nacional'!$A$2:$J$24,10,FALSE)</f>
        <v>-</v>
      </c>
      <c r="O13267" t="str">
        <f t="shared" si="1039"/>
        <v xml:space="preserve"> </v>
      </c>
    </row>
    <row r="13268" spans="1:15">
      <c r="A13268" t="s">
        <v>110</v>
      </c>
      <c r="B13268" t="s">
        <v>479</v>
      </c>
      <c r="C13268" t="s">
        <v>151</v>
      </c>
      <c r="D13268" s="8">
        <v>77.744807121661722</v>
      </c>
      <c r="E13268" s="8">
        <v>28.257686676427525</v>
      </c>
      <c r="F13268" s="8">
        <v>29.388560157790927</v>
      </c>
      <c r="G13268" t="str">
        <f>VLOOKUP(C13268,'data indicadores nacional'!$A$2:$G$24,7,FALSE)</f>
        <v>arriba</v>
      </c>
      <c r="H13268" s="9">
        <f>VLOOKUP(C13268,'data indicadores nacional'!$A$2:$F$24,6,FALSE)</f>
        <v>2.4115304789202416</v>
      </c>
      <c r="I13268" s="5" t="str">
        <f t="shared" si="1035"/>
        <v xml:space="preserve"> </v>
      </c>
      <c r="J13268" s="5">
        <f t="shared" si="1036"/>
        <v>0</v>
      </c>
      <c r="K13268" s="5">
        <f t="shared" si="1037"/>
        <v>1</v>
      </c>
      <c r="L13268" s="5">
        <f t="shared" si="1038"/>
        <v>1</v>
      </c>
      <c r="N13268" s="8" t="str">
        <f>VLOOKUP(C13268,'data indicadores nacional'!$A$2:$J$24,10,FALSE)</f>
        <v>-</v>
      </c>
      <c r="O13268" t="str">
        <f t="shared" si="1039"/>
        <v xml:space="preserve"> </v>
      </c>
    </row>
    <row r="13269" spans="1:15">
      <c r="A13269" t="s">
        <v>110</v>
      </c>
      <c r="B13269" t="s">
        <v>480</v>
      </c>
      <c r="C13269" t="s">
        <v>147</v>
      </c>
      <c r="D13269" s="8">
        <v>0</v>
      </c>
      <c r="E13269" s="8">
        <v>0</v>
      </c>
      <c r="F13269" s="8">
        <v>0</v>
      </c>
      <c r="G13269" t="str">
        <f>VLOOKUP(C13269,'data indicadores nacional'!$A$2:$G$24,7,FALSE)</f>
        <v>abajo</v>
      </c>
      <c r="H13269" s="9">
        <f>VLOOKUP(C13269,'data indicadores nacional'!$A$2:$F$24,6,FALSE)</f>
        <v>3.1698266245721529E-2</v>
      </c>
      <c r="I13269" s="5" t="str">
        <f t="shared" si="1035"/>
        <v xml:space="preserve"> </v>
      </c>
      <c r="J13269" s="5">
        <f t="shared" si="1036"/>
        <v>0</v>
      </c>
      <c r="K13269" s="5">
        <f t="shared" si="1037"/>
        <v>0</v>
      </c>
      <c r="L13269" s="5">
        <f t="shared" si="1038"/>
        <v>0</v>
      </c>
      <c r="N13269" s="8">
        <f>VLOOKUP(C13269,'data indicadores nacional'!$A$2:$J$24,10,FALSE)</f>
        <v>1</v>
      </c>
      <c r="O13269" t="str">
        <f t="shared" si="1039"/>
        <v xml:space="preserve"> </v>
      </c>
    </row>
    <row r="13270" spans="1:15">
      <c r="A13270" t="s">
        <v>110</v>
      </c>
      <c r="B13270" t="s">
        <v>480</v>
      </c>
      <c r="C13270" t="s">
        <v>148</v>
      </c>
      <c r="D13270" s="8">
        <v>8.5927960927960925</v>
      </c>
      <c r="E13270" s="8">
        <v>9.2192324658138514</v>
      </c>
      <c r="F13270" s="8">
        <v>7.3925900156548972</v>
      </c>
      <c r="G13270" t="str">
        <f>VLOOKUP(C13270,'data indicadores nacional'!$A$2:$G$24,7,FALSE)</f>
        <v>arriba</v>
      </c>
      <c r="H13270" s="9">
        <f>VLOOKUP(C13270,'data indicadores nacional'!$A$2:$F$24,6,FALSE)</f>
        <v>0.44294071764974818</v>
      </c>
      <c r="I13270" s="5" t="str">
        <f t="shared" si="1035"/>
        <v>alarma</v>
      </c>
      <c r="J13270" s="5">
        <f t="shared" si="1036"/>
        <v>0</v>
      </c>
      <c r="K13270" s="5">
        <f t="shared" si="1037"/>
        <v>1</v>
      </c>
      <c r="L13270" s="5">
        <f t="shared" si="1038"/>
        <v>1</v>
      </c>
      <c r="N13270" s="8">
        <f>VLOOKUP(C13270,'data indicadores nacional'!$A$2:$J$24,10,FALSE)</f>
        <v>80</v>
      </c>
      <c r="O13270" t="str">
        <f t="shared" si="1039"/>
        <v>alarma</v>
      </c>
    </row>
    <row r="13271" spans="1:15">
      <c r="A13271" t="s">
        <v>110</v>
      </c>
      <c r="B13271" t="s">
        <v>480</v>
      </c>
      <c r="C13271" t="s">
        <v>149</v>
      </c>
      <c r="D13271" s="8">
        <v>0.1984126984126984</v>
      </c>
      <c r="E13271" s="8">
        <v>0.19114836053521542</v>
      </c>
      <c r="F13271" s="8">
        <v>0.13915463558879806</v>
      </c>
      <c r="G13271" t="str">
        <f>VLOOKUP(C13271,'data indicadores nacional'!$A$2:$G$24,7,FALSE)</f>
        <v>abajo</v>
      </c>
      <c r="H13271" s="9">
        <f>VLOOKUP(C13271,'data indicadores nacional'!$A$2:$F$24,6,FALSE)</f>
        <v>3.3105825166439729E-2</v>
      </c>
      <c r="I13271" s="5" t="str">
        <f t="shared" si="1035"/>
        <v xml:space="preserve"> </v>
      </c>
      <c r="J13271" s="5">
        <f t="shared" si="1036"/>
        <v>1</v>
      </c>
      <c r="K13271" s="5">
        <f t="shared" si="1037"/>
        <v>0</v>
      </c>
      <c r="L13271" s="5">
        <f t="shared" si="1038"/>
        <v>1</v>
      </c>
      <c r="N13271" s="8" t="str">
        <f>VLOOKUP(C13271,'data indicadores nacional'!$A$2:$J$24,10,FALSE)</f>
        <v>-</v>
      </c>
      <c r="O13271" t="str">
        <f t="shared" si="1039"/>
        <v xml:space="preserve"> </v>
      </c>
    </row>
    <row r="13272" spans="1:15">
      <c r="A13272" t="s">
        <v>110</v>
      </c>
      <c r="B13272" t="s">
        <v>480</v>
      </c>
      <c r="C13272" t="s">
        <v>150</v>
      </c>
      <c r="D13272" s="8">
        <v>3.0525030525030524E-2</v>
      </c>
      <c r="E13272" s="8">
        <v>0.10292604028819291</v>
      </c>
      <c r="F13272" s="8">
        <v>0.15654896503739782</v>
      </c>
      <c r="G13272" t="str">
        <f>VLOOKUP(C13272,'data indicadores nacional'!$A$2:$G$24,7,FALSE)</f>
        <v>abajo</v>
      </c>
      <c r="H13272" s="9">
        <f>VLOOKUP(C13272,'data indicadores nacional'!$A$2:$F$24,6,FALSE)</f>
        <v>3.1798702633632006E-2</v>
      </c>
      <c r="I13272" s="5" t="str">
        <f t="shared" si="1035"/>
        <v>alarma</v>
      </c>
      <c r="J13272" s="5">
        <f t="shared" si="1036"/>
        <v>0</v>
      </c>
      <c r="K13272" s="5">
        <f t="shared" si="1037"/>
        <v>1</v>
      </c>
      <c r="L13272" s="5">
        <f t="shared" si="1038"/>
        <v>1</v>
      </c>
      <c r="N13272" s="8" t="str">
        <f>VLOOKUP(C13272,'data indicadores nacional'!$A$2:$J$24,10,FALSE)</f>
        <v>-</v>
      </c>
      <c r="O13272" t="str">
        <f t="shared" si="1039"/>
        <v xml:space="preserve"> </v>
      </c>
    </row>
    <row r="13273" spans="1:15">
      <c r="A13273" t="s">
        <v>110</v>
      </c>
      <c r="B13273" t="s">
        <v>480</v>
      </c>
      <c r="C13273" t="s">
        <v>151</v>
      </c>
      <c r="D13273" s="8">
        <v>70.82002129925452</v>
      </c>
      <c r="E13273" s="8">
        <v>78.367875647668399</v>
      </c>
      <c r="F13273" s="8">
        <v>68.189806678383121</v>
      </c>
      <c r="G13273" t="str">
        <f>VLOOKUP(C13273,'data indicadores nacional'!$A$2:$G$24,7,FALSE)</f>
        <v>arriba</v>
      </c>
      <c r="H13273" s="9">
        <f>VLOOKUP(C13273,'data indicadores nacional'!$A$2:$F$24,6,FALSE)</f>
        <v>2.4115304789202416</v>
      </c>
      <c r="I13273" s="5" t="str">
        <f t="shared" si="1035"/>
        <v>alarma</v>
      </c>
      <c r="J13273" s="5">
        <f t="shared" si="1036"/>
        <v>0</v>
      </c>
      <c r="K13273" s="5">
        <f t="shared" si="1037"/>
        <v>1</v>
      </c>
      <c r="L13273" s="5">
        <f t="shared" si="1038"/>
        <v>1</v>
      </c>
      <c r="N13273" s="8" t="str">
        <f>VLOOKUP(C13273,'data indicadores nacional'!$A$2:$J$24,10,FALSE)</f>
        <v>-</v>
      </c>
      <c r="O13273" t="str">
        <f t="shared" si="1039"/>
        <v xml:space="preserve"> </v>
      </c>
    </row>
    <row r="13274" spans="1:15">
      <c r="A13274" t="s">
        <v>110</v>
      </c>
      <c r="B13274" t="s">
        <v>481</v>
      </c>
      <c r="C13274" t="s">
        <v>147</v>
      </c>
      <c r="D13274" s="8">
        <v>0</v>
      </c>
      <c r="E13274" s="8">
        <v>0</v>
      </c>
      <c r="F13274" s="8">
        <v>0.28632784538296346</v>
      </c>
      <c r="G13274" t="str">
        <f>VLOOKUP(C13274,'data indicadores nacional'!$A$2:$G$24,7,FALSE)</f>
        <v>abajo</v>
      </c>
      <c r="H13274" s="9">
        <f>VLOOKUP(C13274,'data indicadores nacional'!$A$2:$F$24,6,FALSE)</f>
        <v>3.1698266245721529E-2</v>
      </c>
      <c r="I13274" s="5" t="str">
        <f t="shared" si="1035"/>
        <v>alarma</v>
      </c>
      <c r="J13274" s="5">
        <f t="shared" si="1036"/>
        <v>0</v>
      </c>
      <c r="K13274" s="5">
        <f t="shared" si="1037"/>
        <v>1</v>
      </c>
      <c r="L13274" s="5">
        <f t="shared" si="1038"/>
        <v>1</v>
      </c>
      <c r="N13274" s="8">
        <f>VLOOKUP(C13274,'data indicadores nacional'!$A$2:$J$24,10,FALSE)</f>
        <v>1</v>
      </c>
      <c r="O13274" t="str">
        <f t="shared" si="1039"/>
        <v xml:space="preserve"> </v>
      </c>
    </row>
    <row r="13275" spans="1:15">
      <c r="A13275" t="s">
        <v>110</v>
      </c>
      <c r="B13275" t="s">
        <v>481</v>
      </c>
      <c r="C13275" t="s">
        <v>148</v>
      </c>
      <c r="D13275" s="8">
        <v>5.0952908785354172</v>
      </c>
      <c r="E13275" s="8">
        <v>8.7230131045535959</v>
      </c>
      <c r="F13275" s="8">
        <v>6.6255020354635121</v>
      </c>
      <c r="G13275" t="str">
        <f>VLOOKUP(C13275,'data indicadores nacional'!$A$2:$G$24,7,FALSE)</f>
        <v>arriba</v>
      </c>
      <c r="H13275" s="9">
        <f>VLOOKUP(C13275,'data indicadores nacional'!$A$2:$F$24,6,FALSE)</f>
        <v>0.44294071764974818</v>
      </c>
      <c r="I13275" s="5" t="str">
        <f t="shared" si="1035"/>
        <v>alarma</v>
      </c>
      <c r="J13275" s="5">
        <f t="shared" si="1036"/>
        <v>1</v>
      </c>
      <c r="K13275" s="5">
        <f t="shared" si="1037"/>
        <v>0</v>
      </c>
      <c r="L13275" s="5">
        <f t="shared" si="1038"/>
        <v>1</v>
      </c>
      <c r="N13275" s="8">
        <f>VLOOKUP(C13275,'data indicadores nacional'!$A$2:$J$24,10,FALSE)</f>
        <v>80</v>
      </c>
      <c r="O13275" t="str">
        <f t="shared" si="1039"/>
        <v>alarma</v>
      </c>
    </row>
    <row r="13276" spans="1:15">
      <c r="A13276" t="s">
        <v>110</v>
      </c>
      <c r="B13276" t="s">
        <v>481</v>
      </c>
      <c r="C13276" t="s">
        <v>149</v>
      </c>
      <c r="D13276" s="8">
        <v>0.40047198483927487</v>
      </c>
      <c r="E13276" s="8">
        <v>0.36061091731875178</v>
      </c>
      <c r="F13276" s="8">
        <v>0.25955574984290047</v>
      </c>
      <c r="G13276" t="str">
        <f>VLOOKUP(C13276,'data indicadores nacional'!$A$2:$G$24,7,FALSE)</f>
        <v>abajo</v>
      </c>
      <c r="H13276" s="9">
        <f>VLOOKUP(C13276,'data indicadores nacional'!$A$2:$F$24,6,FALSE)</f>
        <v>3.3105825166439729E-2</v>
      </c>
      <c r="I13276" s="5" t="str">
        <f t="shared" si="1035"/>
        <v xml:space="preserve"> </v>
      </c>
      <c r="J13276" s="5">
        <f t="shared" si="1036"/>
        <v>1</v>
      </c>
      <c r="K13276" s="5">
        <f t="shared" si="1037"/>
        <v>0</v>
      </c>
      <c r="L13276" s="5">
        <f t="shared" si="1038"/>
        <v>1</v>
      </c>
      <c r="N13276" s="8" t="str">
        <f>VLOOKUP(C13276,'data indicadores nacional'!$A$2:$J$24,10,FALSE)</f>
        <v>-</v>
      </c>
      <c r="O13276" t="str">
        <f t="shared" si="1039"/>
        <v xml:space="preserve"> </v>
      </c>
    </row>
    <row r="13277" spans="1:15">
      <c r="A13277" t="s">
        <v>110</v>
      </c>
      <c r="B13277" t="s">
        <v>481</v>
      </c>
      <c r="C13277" t="s">
        <v>150</v>
      </c>
      <c r="D13277" s="8">
        <v>6.7937211713805554E-2</v>
      </c>
      <c r="E13277" s="8">
        <v>0.12020363910625058</v>
      </c>
      <c r="F13277" s="8">
        <v>0.15573344990574028</v>
      </c>
      <c r="G13277" t="str">
        <f>VLOOKUP(C13277,'data indicadores nacional'!$A$2:$G$24,7,FALSE)</f>
        <v>abajo</v>
      </c>
      <c r="H13277" s="9">
        <f>VLOOKUP(C13277,'data indicadores nacional'!$A$2:$F$24,6,FALSE)</f>
        <v>3.1798702633632006E-2</v>
      </c>
      <c r="I13277" s="5" t="str">
        <f t="shared" si="1035"/>
        <v>alarma</v>
      </c>
      <c r="J13277" s="5">
        <f t="shared" si="1036"/>
        <v>0</v>
      </c>
      <c r="K13277" s="5">
        <f t="shared" si="1037"/>
        <v>1</v>
      </c>
      <c r="L13277" s="5">
        <f t="shared" si="1038"/>
        <v>1</v>
      </c>
      <c r="N13277" s="8" t="str">
        <f>VLOOKUP(C13277,'data indicadores nacional'!$A$2:$J$24,10,FALSE)</f>
        <v>-</v>
      </c>
      <c r="O13277" t="str">
        <f t="shared" si="1039"/>
        <v xml:space="preserve"> </v>
      </c>
    </row>
    <row r="13278" spans="1:15">
      <c r="A13278" t="s">
        <v>110</v>
      </c>
      <c r="B13278" t="s">
        <v>481</v>
      </c>
      <c r="C13278" t="s">
        <v>151</v>
      </c>
      <c r="D13278" s="8">
        <v>64.89874638379942</v>
      </c>
      <c r="E13278" s="8">
        <v>74.964111398219927</v>
      </c>
      <c r="F13278" s="8">
        <v>66.535854441669642</v>
      </c>
      <c r="G13278" t="str">
        <f>VLOOKUP(C13278,'data indicadores nacional'!$A$2:$G$24,7,FALSE)</f>
        <v>arriba</v>
      </c>
      <c r="H13278" s="9">
        <f>VLOOKUP(C13278,'data indicadores nacional'!$A$2:$F$24,6,FALSE)</f>
        <v>2.4115304789202416</v>
      </c>
      <c r="I13278" s="5" t="str">
        <f t="shared" si="1035"/>
        <v>alarma</v>
      </c>
      <c r="J13278" s="5">
        <f t="shared" si="1036"/>
        <v>1</v>
      </c>
      <c r="K13278" s="5">
        <f t="shared" si="1037"/>
        <v>0</v>
      </c>
      <c r="L13278" s="5">
        <f t="shared" si="1038"/>
        <v>1</v>
      </c>
      <c r="N13278" s="8" t="str">
        <f>VLOOKUP(C13278,'data indicadores nacional'!$A$2:$J$24,10,FALSE)</f>
        <v>-</v>
      </c>
      <c r="O13278" t="str">
        <f t="shared" si="1039"/>
        <v xml:space="preserve"> </v>
      </c>
    </row>
    <row r="13279" spans="1:15">
      <c r="A13279" t="s">
        <v>110</v>
      </c>
      <c r="B13279" t="s">
        <v>482</v>
      </c>
      <c r="C13279" t="s">
        <v>147</v>
      </c>
      <c r="D13279" s="8">
        <v>0.81967213114754101</v>
      </c>
      <c r="E13279" s="8">
        <v>0</v>
      </c>
      <c r="F13279" s="8">
        <v>0.69444444444444442</v>
      </c>
      <c r="G13279" t="str">
        <f>VLOOKUP(C13279,'data indicadores nacional'!$A$2:$G$24,7,FALSE)</f>
        <v>abajo</v>
      </c>
      <c r="H13279" s="9">
        <f>VLOOKUP(C13279,'data indicadores nacional'!$A$2:$F$24,6,FALSE)</f>
        <v>3.1698266245721529E-2</v>
      </c>
      <c r="I13279" s="5" t="str">
        <f t="shared" si="1035"/>
        <v>alarma</v>
      </c>
      <c r="J13279" s="5">
        <f t="shared" si="1036"/>
        <v>1</v>
      </c>
      <c r="K13279" s="5">
        <f t="shared" si="1037"/>
        <v>0</v>
      </c>
      <c r="L13279" s="5">
        <f t="shared" si="1038"/>
        <v>1</v>
      </c>
      <c r="N13279" s="8">
        <f>VLOOKUP(C13279,'data indicadores nacional'!$A$2:$J$24,10,FALSE)</f>
        <v>1</v>
      </c>
      <c r="O13279" t="str">
        <f t="shared" si="1039"/>
        <v xml:space="preserve"> </v>
      </c>
    </row>
    <row r="13280" spans="1:15">
      <c r="A13280" t="s">
        <v>110</v>
      </c>
      <c r="B13280" t="s">
        <v>482</v>
      </c>
      <c r="C13280" t="s">
        <v>148</v>
      </c>
      <c r="D13280" s="8">
        <v>7.845479888490642</v>
      </c>
      <c r="E13280" s="8">
        <v>8.0680570801317231</v>
      </c>
      <c r="F13280" s="8">
        <v>3.1937172774869111</v>
      </c>
      <c r="G13280" t="str">
        <f>VLOOKUP(C13280,'data indicadores nacional'!$A$2:$G$24,7,FALSE)</f>
        <v>arriba</v>
      </c>
      <c r="H13280" s="9">
        <f>VLOOKUP(C13280,'data indicadores nacional'!$A$2:$F$24,6,FALSE)</f>
        <v>0.44294071764974818</v>
      </c>
      <c r="I13280" s="5" t="str">
        <f t="shared" si="1035"/>
        <v>alarma</v>
      </c>
      <c r="J13280" s="5">
        <f t="shared" si="1036"/>
        <v>0</v>
      </c>
      <c r="K13280" s="5">
        <f t="shared" si="1037"/>
        <v>1</v>
      </c>
      <c r="L13280" s="5">
        <f t="shared" si="1038"/>
        <v>1</v>
      </c>
      <c r="N13280" s="8">
        <f>VLOOKUP(C13280,'data indicadores nacional'!$A$2:$J$24,10,FALSE)</f>
        <v>80</v>
      </c>
      <c r="O13280" t="str">
        <f t="shared" si="1039"/>
        <v>alarma</v>
      </c>
    </row>
    <row r="13281" spans="1:15">
      <c r="A13281" t="s">
        <v>110</v>
      </c>
      <c r="B13281" t="s">
        <v>482</v>
      </c>
      <c r="C13281" t="s">
        <v>149</v>
      </c>
      <c r="D13281" s="8">
        <v>3.9824771007566706E-2</v>
      </c>
      <c r="E13281" s="8">
        <v>0.2012440541529455</v>
      </c>
      <c r="F13281" s="8">
        <v>0.10471204188481677</v>
      </c>
      <c r="G13281" t="str">
        <f>VLOOKUP(C13281,'data indicadores nacional'!$A$2:$G$24,7,FALSE)</f>
        <v>abajo</v>
      </c>
      <c r="H13281" s="9">
        <f>VLOOKUP(C13281,'data indicadores nacional'!$A$2:$F$24,6,FALSE)</f>
        <v>3.3105825166439729E-2</v>
      </c>
      <c r="I13281" s="5" t="str">
        <f t="shared" si="1035"/>
        <v xml:space="preserve"> </v>
      </c>
      <c r="J13281" s="5">
        <f t="shared" si="1036"/>
        <v>0</v>
      </c>
      <c r="K13281" s="5">
        <f t="shared" si="1037"/>
        <v>1</v>
      </c>
      <c r="L13281" s="5">
        <f t="shared" si="1038"/>
        <v>1</v>
      </c>
      <c r="N13281" s="8" t="str">
        <f>VLOOKUP(C13281,'data indicadores nacional'!$A$2:$J$24,10,FALSE)</f>
        <v>-</v>
      </c>
      <c r="O13281" t="str">
        <f t="shared" si="1039"/>
        <v xml:space="preserve"> </v>
      </c>
    </row>
    <row r="13282" spans="1:15">
      <c r="A13282" t="s">
        <v>110</v>
      </c>
      <c r="B13282" t="s">
        <v>482</v>
      </c>
      <c r="C13282" t="s">
        <v>150</v>
      </c>
      <c r="D13282" s="8">
        <v>0</v>
      </c>
      <c r="E13282" s="8">
        <v>0.12806439809732895</v>
      </c>
      <c r="F13282" s="8">
        <v>0.10471204188481677</v>
      </c>
      <c r="G13282" t="str">
        <f>VLOOKUP(C13282,'data indicadores nacional'!$A$2:$G$24,7,FALSE)</f>
        <v>abajo</v>
      </c>
      <c r="H13282" s="9">
        <f>VLOOKUP(C13282,'data indicadores nacional'!$A$2:$F$24,6,FALSE)</f>
        <v>3.1798702633632006E-2</v>
      </c>
      <c r="I13282" s="5" t="str">
        <f t="shared" si="1035"/>
        <v xml:space="preserve"> </v>
      </c>
      <c r="J13282" s="5">
        <f t="shared" si="1036"/>
        <v>0</v>
      </c>
      <c r="K13282" s="5">
        <f t="shared" si="1037"/>
        <v>1</v>
      </c>
      <c r="L13282" s="5">
        <f t="shared" si="1038"/>
        <v>1</v>
      </c>
      <c r="N13282" s="8" t="str">
        <f>VLOOKUP(C13282,'data indicadores nacional'!$A$2:$J$24,10,FALSE)</f>
        <v>-</v>
      </c>
      <c r="O13282" t="str">
        <f t="shared" si="1039"/>
        <v xml:space="preserve"> </v>
      </c>
    </row>
    <row r="13283" spans="1:15">
      <c r="A13283" t="s">
        <v>110</v>
      </c>
      <c r="B13283" t="s">
        <v>482</v>
      </c>
      <c r="C13283" t="s">
        <v>151</v>
      </c>
      <c r="D13283" s="8">
        <v>66.211604095563132</v>
      </c>
      <c r="E13283" s="8">
        <v>57.971014492753625</v>
      </c>
      <c r="F13283" s="8">
        <v>47.906976744186046</v>
      </c>
      <c r="G13283" t="str">
        <f>VLOOKUP(C13283,'data indicadores nacional'!$A$2:$G$24,7,FALSE)</f>
        <v>arriba</v>
      </c>
      <c r="H13283" s="9">
        <f>VLOOKUP(C13283,'data indicadores nacional'!$A$2:$F$24,6,FALSE)</f>
        <v>2.4115304789202416</v>
      </c>
      <c r="I13283" s="5" t="str">
        <f t="shared" si="1035"/>
        <v>alarma</v>
      </c>
      <c r="J13283" s="5">
        <f t="shared" si="1036"/>
        <v>0</v>
      </c>
      <c r="K13283" s="5">
        <f t="shared" si="1037"/>
        <v>1</v>
      </c>
      <c r="L13283" s="5">
        <f t="shared" si="1038"/>
        <v>1</v>
      </c>
      <c r="N13283" s="8" t="str">
        <f>VLOOKUP(C13283,'data indicadores nacional'!$A$2:$J$24,10,FALSE)</f>
        <v>-</v>
      </c>
      <c r="O13283" t="str">
        <f t="shared" si="1039"/>
        <v xml:space="preserve"> </v>
      </c>
    </row>
    <row r="13284" spans="1:15">
      <c r="A13284" t="s">
        <v>110</v>
      </c>
      <c r="B13284" t="s">
        <v>483</v>
      </c>
      <c r="C13284" t="s">
        <v>147</v>
      </c>
      <c r="D13284" s="8">
        <v>7.6511094108645747E-2</v>
      </c>
      <c r="E13284" s="8">
        <v>0</v>
      </c>
      <c r="F13284" s="8">
        <v>0</v>
      </c>
      <c r="G13284" t="str">
        <f>VLOOKUP(C13284,'data indicadores nacional'!$A$2:$G$24,7,FALSE)</f>
        <v>abajo</v>
      </c>
      <c r="H13284" s="9">
        <f>VLOOKUP(C13284,'data indicadores nacional'!$A$2:$F$24,6,FALSE)</f>
        <v>3.1698266245721529E-2</v>
      </c>
      <c r="I13284" s="5" t="str">
        <f t="shared" si="1035"/>
        <v xml:space="preserve"> </v>
      </c>
      <c r="J13284" s="5">
        <f t="shared" si="1036"/>
        <v>1</v>
      </c>
      <c r="K13284" s="5">
        <f t="shared" si="1037"/>
        <v>0</v>
      </c>
      <c r="L13284" s="5">
        <f t="shared" si="1038"/>
        <v>1</v>
      </c>
      <c r="N13284" s="8">
        <f>VLOOKUP(C13284,'data indicadores nacional'!$A$2:$J$24,10,FALSE)</f>
        <v>1</v>
      </c>
      <c r="O13284" t="str">
        <f t="shared" si="1039"/>
        <v xml:space="preserve"> </v>
      </c>
    </row>
    <row r="13285" spans="1:15">
      <c r="A13285" t="s">
        <v>110</v>
      </c>
      <c r="B13285" t="s">
        <v>483</v>
      </c>
      <c r="C13285" t="s">
        <v>148</v>
      </c>
      <c r="D13285" s="8">
        <v>4.5931867041508188</v>
      </c>
      <c r="E13285" s="8">
        <v>7.4973504367211206</v>
      </c>
      <c r="F13285" s="8">
        <v>6.8118795114413322</v>
      </c>
      <c r="G13285" t="str">
        <f>VLOOKUP(C13285,'data indicadores nacional'!$A$2:$G$24,7,FALSE)</f>
        <v>arriba</v>
      </c>
      <c r="H13285" s="9">
        <f>VLOOKUP(C13285,'data indicadores nacional'!$A$2:$F$24,6,FALSE)</f>
        <v>0.44294071764974818</v>
      </c>
      <c r="I13285" s="5" t="str">
        <f t="shared" si="1035"/>
        <v>alarma</v>
      </c>
      <c r="J13285" s="5">
        <f t="shared" si="1036"/>
        <v>1</v>
      </c>
      <c r="K13285" s="5">
        <f t="shared" si="1037"/>
        <v>0</v>
      </c>
      <c r="L13285" s="5">
        <f t="shared" si="1038"/>
        <v>1</v>
      </c>
      <c r="N13285" s="8">
        <f>VLOOKUP(C13285,'data indicadores nacional'!$A$2:$J$24,10,FALSE)</f>
        <v>80</v>
      </c>
      <c r="O13285" t="str">
        <f t="shared" si="1039"/>
        <v>alarma</v>
      </c>
    </row>
    <row r="13286" spans="1:15">
      <c r="A13286" t="s">
        <v>110</v>
      </c>
      <c r="B13286" t="s">
        <v>483</v>
      </c>
      <c r="C13286" t="s">
        <v>149</v>
      </c>
      <c r="D13286" s="8">
        <v>0.20257979163221435</v>
      </c>
      <c r="E13286" s="8">
        <v>0.32891130358513321</v>
      </c>
      <c r="F13286" s="8">
        <v>0.26883427531169957</v>
      </c>
      <c r="G13286" t="str">
        <f>VLOOKUP(C13286,'data indicadores nacional'!$A$2:$G$24,7,FALSE)</f>
        <v>abajo</v>
      </c>
      <c r="H13286" s="9">
        <f>VLOOKUP(C13286,'data indicadores nacional'!$A$2:$F$24,6,FALSE)</f>
        <v>3.3105825166439729E-2</v>
      </c>
      <c r="I13286" s="5" t="str">
        <f t="shared" si="1035"/>
        <v xml:space="preserve"> </v>
      </c>
      <c r="J13286" s="5">
        <f t="shared" si="1036"/>
        <v>0</v>
      </c>
      <c r="K13286" s="5">
        <f t="shared" si="1037"/>
        <v>1</v>
      </c>
      <c r="L13286" s="5">
        <f t="shared" si="1038"/>
        <v>1</v>
      </c>
      <c r="N13286" s="8" t="str">
        <f>VLOOKUP(C13286,'data indicadores nacional'!$A$2:$J$24,10,FALSE)</f>
        <v>-</v>
      </c>
      <c r="O13286" t="str">
        <f t="shared" si="1039"/>
        <v xml:space="preserve"> </v>
      </c>
    </row>
    <row r="13287" spans="1:15">
      <c r="A13287" t="s">
        <v>110</v>
      </c>
      <c r="B13287" t="s">
        <v>483</v>
      </c>
      <c r="C13287" t="s">
        <v>150</v>
      </c>
      <c r="D13287" s="8">
        <v>4.5477096080701176E-2</v>
      </c>
      <c r="E13287" s="8">
        <v>0.29053831816686765</v>
      </c>
      <c r="F13287" s="8">
        <v>0.17992845198027138</v>
      </c>
      <c r="G13287" t="str">
        <f>VLOOKUP(C13287,'data indicadores nacional'!$A$2:$G$24,7,FALSE)</f>
        <v>abajo</v>
      </c>
      <c r="H13287" s="9">
        <f>VLOOKUP(C13287,'data indicadores nacional'!$A$2:$F$24,6,FALSE)</f>
        <v>3.1798702633632006E-2</v>
      </c>
      <c r="I13287" s="5" t="str">
        <f t="shared" si="1035"/>
        <v xml:space="preserve"> </v>
      </c>
      <c r="J13287" s="5">
        <f t="shared" si="1036"/>
        <v>0</v>
      </c>
      <c r="K13287" s="5">
        <f t="shared" si="1037"/>
        <v>1</v>
      </c>
      <c r="L13287" s="5">
        <f t="shared" si="1038"/>
        <v>1</v>
      </c>
      <c r="N13287" s="8" t="str">
        <f>VLOOKUP(C13287,'data indicadores nacional'!$A$2:$J$24,10,FALSE)</f>
        <v>-</v>
      </c>
      <c r="O13287" t="str">
        <f t="shared" si="1039"/>
        <v xml:space="preserve"> </v>
      </c>
    </row>
    <row r="13288" spans="1:15">
      <c r="A13288" t="s">
        <v>110</v>
      </c>
      <c r="B13288" t="s">
        <v>483</v>
      </c>
      <c r="C13288" t="s">
        <v>151</v>
      </c>
      <c r="D13288" s="8">
        <v>59.533251982916411</v>
      </c>
      <c r="E13288" s="8">
        <v>64.545896066051483</v>
      </c>
      <c r="F13288" s="8">
        <v>61.652035115722271</v>
      </c>
      <c r="G13288" t="str">
        <f>VLOOKUP(C13288,'data indicadores nacional'!$A$2:$G$24,7,FALSE)</f>
        <v>arriba</v>
      </c>
      <c r="H13288" s="9">
        <f>VLOOKUP(C13288,'data indicadores nacional'!$A$2:$F$24,6,FALSE)</f>
        <v>2.4115304789202416</v>
      </c>
      <c r="I13288" s="5" t="str">
        <f t="shared" si="1035"/>
        <v>alarma</v>
      </c>
      <c r="J13288" s="5">
        <f t="shared" si="1036"/>
        <v>1</v>
      </c>
      <c r="K13288" s="5">
        <f t="shared" si="1037"/>
        <v>0</v>
      </c>
      <c r="L13288" s="5">
        <f t="shared" si="1038"/>
        <v>1</v>
      </c>
      <c r="N13288" s="8" t="str">
        <f>VLOOKUP(C13288,'data indicadores nacional'!$A$2:$J$24,10,FALSE)</f>
        <v>-</v>
      </c>
      <c r="O13288" t="str">
        <f t="shared" si="1039"/>
        <v xml:space="preserve"> </v>
      </c>
    </row>
    <row r="13289" spans="1:15">
      <c r="A13289" t="s">
        <v>110</v>
      </c>
      <c r="B13289" t="s">
        <v>484</v>
      </c>
      <c r="C13289" t="s">
        <v>147</v>
      </c>
      <c r="D13289" s="8">
        <v>1.6949152542372881</v>
      </c>
      <c r="E13289" s="8">
        <v>0</v>
      </c>
      <c r="F13289" s="8">
        <v>0</v>
      </c>
      <c r="G13289" t="str">
        <f>VLOOKUP(C13289,'data indicadores nacional'!$A$2:$G$24,7,FALSE)</f>
        <v>abajo</v>
      </c>
      <c r="H13289" s="9">
        <f>VLOOKUP(C13289,'data indicadores nacional'!$A$2:$F$24,6,FALSE)</f>
        <v>3.1698266245721529E-2</v>
      </c>
      <c r="I13289" s="5" t="str">
        <f t="shared" si="1035"/>
        <v xml:space="preserve"> </v>
      </c>
      <c r="J13289" s="5">
        <f t="shared" si="1036"/>
        <v>1</v>
      </c>
      <c r="K13289" s="5">
        <f t="shared" si="1037"/>
        <v>0</v>
      </c>
      <c r="L13289" s="5">
        <f t="shared" si="1038"/>
        <v>1</v>
      </c>
      <c r="N13289" s="8">
        <f>VLOOKUP(C13289,'data indicadores nacional'!$A$2:$J$24,10,FALSE)</f>
        <v>1</v>
      </c>
      <c r="O13289" t="str">
        <f t="shared" si="1039"/>
        <v xml:space="preserve"> </v>
      </c>
    </row>
    <row r="13290" spans="1:15">
      <c r="A13290" t="s">
        <v>110</v>
      </c>
      <c r="B13290" t="s">
        <v>484</v>
      </c>
      <c r="C13290" t="s">
        <v>148</v>
      </c>
      <c r="D13290" s="8">
        <v>7.9276773296244789</v>
      </c>
      <c r="E13290" s="8">
        <v>7.4352799518362431</v>
      </c>
      <c r="F13290" s="8">
        <v>8.7476400251730642</v>
      </c>
      <c r="G13290" t="str">
        <f>VLOOKUP(C13290,'data indicadores nacional'!$A$2:$G$24,7,FALSE)</f>
        <v>arriba</v>
      </c>
      <c r="H13290" s="9">
        <f>VLOOKUP(C13290,'data indicadores nacional'!$A$2:$F$24,6,FALSE)</f>
        <v>0.44294071764974818</v>
      </c>
      <c r="I13290" s="5" t="str">
        <f t="shared" si="1035"/>
        <v xml:space="preserve"> </v>
      </c>
      <c r="J13290" s="5">
        <f t="shared" si="1036"/>
        <v>1</v>
      </c>
      <c r="K13290" s="5">
        <f t="shared" si="1037"/>
        <v>0</v>
      </c>
      <c r="L13290" s="5">
        <f t="shared" si="1038"/>
        <v>1</v>
      </c>
      <c r="N13290" s="8">
        <f>VLOOKUP(C13290,'data indicadores nacional'!$A$2:$J$24,10,FALSE)</f>
        <v>80</v>
      </c>
      <c r="O13290" t="str">
        <f t="shared" si="1039"/>
        <v>alarma</v>
      </c>
    </row>
    <row r="13291" spans="1:15">
      <c r="A13291" t="s">
        <v>110</v>
      </c>
      <c r="B13291" t="s">
        <v>484</v>
      </c>
      <c r="C13291" t="s">
        <v>149</v>
      </c>
      <c r="D13291" s="8">
        <v>0.20862308762169679</v>
      </c>
      <c r="E13291" s="8">
        <v>0.12040939193257075</v>
      </c>
      <c r="F13291" s="8">
        <v>6.293266205160479E-2</v>
      </c>
      <c r="G13291" t="str">
        <f>VLOOKUP(C13291,'data indicadores nacional'!$A$2:$G$24,7,FALSE)</f>
        <v>abajo</v>
      </c>
      <c r="H13291" s="9">
        <f>VLOOKUP(C13291,'data indicadores nacional'!$A$2:$F$24,6,FALSE)</f>
        <v>3.3105825166439729E-2</v>
      </c>
      <c r="I13291" s="5" t="str">
        <f t="shared" si="1035"/>
        <v xml:space="preserve"> </v>
      </c>
      <c r="J13291" s="5">
        <f t="shared" si="1036"/>
        <v>1</v>
      </c>
      <c r="K13291" s="5">
        <f t="shared" si="1037"/>
        <v>0</v>
      </c>
      <c r="L13291" s="5">
        <f t="shared" si="1038"/>
        <v>1</v>
      </c>
      <c r="N13291" s="8" t="str">
        <f>VLOOKUP(C13291,'data indicadores nacional'!$A$2:$J$24,10,FALSE)</f>
        <v>-</v>
      </c>
      <c r="O13291" t="str">
        <f t="shared" si="1039"/>
        <v xml:space="preserve"> </v>
      </c>
    </row>
    <row r="13292" spans="1:15">
      <c r="A13292" t="s">
        <v>110</v>
      </c>
      <c r="B13292" t="s">
        <v>484</v>
      </c>
      <c r="C13292" t="s">
        <v>150</v>
      </c>
      <c r="D13292" s="8">
        <v>0</v>
      </c>
      <c r="E13292" s="8">
        <v>0.12040939193257075</v>
      </c>
      <c r="F13292" s="8">
        <v>0.31466331025802391</v>
      </c>
      <c r="G13292" t="str">
        <f>VLOOKUP(C13292,'data indicadores nacional'!$A$2:$G$24,7,FALSE)</f>
        <v>abajo</v>
      </c>
      <c r="H13292" s="9">
        <f>VLOOKUP(C13292,'data indicadores nacional'!$A$2:$F$24,6,FALSE)</f>
        <v>3.1798702633632006E-2</v>
      </c>
      <c r="I13292" s="5" t="str">
        <f t="shared" si="1035"/>
        <v>alarma</v>
      </c>
      <c r="J13292" s="5">
        <f t="shared" si="1036"/>
        <v>0</v>
      </c>
      <c r="K13292" s="5">
        <f t="shared" si="1037"/>
        <v>1</v>
      </c>
      <c r="L13292" s="5">
        <f t="shared" si="1038"/>
        <v>1</v>
      </c>
      <c r="N13292" s="8" t="str">
        <f>VLOOKUP(C13292,'data indicadores nacional'!$A$2:$J$24,10,FALSE)</f>
        <v>-</v>
      </c>
      <c r="O13292" t="str">
        <f t="shared" si="1039"/>
        <v xml:space="preserve"> </v>
      </c>
    </row>
    <row r="13293" spans="1:15">
      <c r="A13293" t="s">
        <v>110</v>
      </c>
      <c r="B13293" t="s">
        <v>484</v>
      </c>
      <c r="C13293" t="s">
        <v>151</v>
      </c>
      <c r="D13293" s="8">
        <v>15.625</v>
      </c>
      <c r="E13293" s="8">
        <v>14.878892733564014</v>
      </c>
      <c r="F13293" s="8">
        <v>20.869565217391305</v>
      </c>
      <c r="G13293" t="str">
        <f>VLOOKUP(C13293,'data indicadores nacional'!$A$2:$G$24,7,FALSE)</f>
        <v>arriba</v>
      </c>
      <c r="H13293" s="9">
        <f>VLOOKUP(C13293,'data indicadores nacional'!$A$2:$F$24,6,FALSE)</f>
        <v>2.4115304789202416</v>
      </c>
      <c r="I13293" s="5" t="str">
        <f t="shared" si="1035"/>
        <v xml:space="preserve"> </v>
      </c>
      <c r="J13293" s="5">
        <f t="shared" si="1036"/>
        <v>1</v>
      </c>
      <c r="K13293" s="5">
        <f t="shared" si="1037"/>
        <v>0</v>
      </c>
      <c r="L13293" s="5">
        <f t="shared" si="1038"/>
        <v>1</v>
      </c>
      <c r="N13293" s="8" t="str">
        <f>VLOOKUP(C13293,'data indicadores nacional'!$A$2:$J$24,10,FALSE)</f>
        <v>-</v>
      </c>
      <c r="O13293" t="str">
        <f t="shared" si="1039"/>
        <v xml:space="preserve"> </v>
      </c>
    </row>
    <row r="13294" spans="1:15">
      <c r="A13294" t="s">
        <v>110</v>
      </c>
      <c r="B13294" t="s">
        <v>485</v>
      </c>
      <c r="C13294" t="s">
        <v>147</v>
      </c>
      <c r="D13294" s="8">
        <v>0</v>
      </c>
      <c r="E13294" s="8">
        <v>0</v>
      </c>
      <c r="F13294" s="8">
        <v>0</v>
      </c>
      <c r="G13294" t="str">
        <f>VLOOKUP(C13294,'data indicadores nacional'!$A$2:$G$24,7,FALSE)</f>
        <v>abajo</v>
      </c>
      <c r="H13294" s="9">
        <f>VLOOKUP(C13294,'data indicadores nacional'!$A$2:$F$24,6,FALSE)</f>
        <v>3.1698266245721529E-2</v>
      </c>
      <c r="I13294" s="5" t="str">
        <f t="shared" si="1035"/>
        <v xml:space="preserve"> </v>
      </c>
      <c r="J13294" s="5">
        <f t="shared" si="1036"/>
        <v>0</v>
      </c>
      <c r="K13294" s="5">
        <f t="shared" si="1037"/>
        <v>0</v>
      </c>
      <c r="L13294" s="5">
        <f t="shared" si="1038"/>
        <v>0</v>
      </c>
      <c r="N13294" s="8">
        <f>VLOOKUP(C13294,'data indicadores nacional'!$A$2:$J$24,10,FALSE)</f>
        <v>1</v>
      </c>
      <c r="O13294" t="str">
        <f t="shared" si="1039"/>
        <v xml:space="preserve"> </v>
      </c>
    </row>
    <row r="13295" spans="1:15">
      <c r="A13295" t="s">
        <v>110</v>
      </c>
      <c r="B13295" t="s">
        <v>485</v>
      </c>
      <c r="C13295" t="s">
        <v>148</v>
      </c>
      <c r="D13295" s="8">
        <v>9.1347772416114914</v>
      </c>
      <c r="E13295" s="8">
        <v>9.5099844214700475</v>
      </c>
      <c r="F13295" s="8">
        <v>8.90024200053778</v>
      </c>
      <c r="G13295" t="str">
        <f>VLOOKUP(C13295,'data indicadores nacional'!$A$2:$G$24,7,FALSE)</f>
        <v>arriba</v>
      </c>
      <c r="H13295" s="9">
        <f>VLOOKUP(C13295,'data indicadores nacional'!$A$2:$F$24,6,FALSE)</f>
        <v>0.44294071764974818</v>
      </c>
      <c r="I13295" s="5" t="str">
        <f t="shared" si="1035"/>
        <v>alarma</v>
      </c>
      <c r="J13295" s="5">
        <f t="shared" si="1036"/>
        <v>0</v>
      </c>
      <c r="K13295" s="5">
        <f t="shared" si="1037"/>
        <v>1</v>
      </c>
      <c r="L13295" s="5">
        <f t="shared" si="1038"/>
        <v>1</v>
      </c>
      <c r="N13295" s="8">
        <f>VLOOKUP(C13295,'data indicadores nacional'!$A$2:$J$24,10,FALSE)</f>
        <v>80</v>
      </c>
      <c r="O13295" t="str">
        <f t="shared" si="1039"/>
        <v>alarma</v>
      </c>
    </row>
    <row r="13296" spans="1:15">
      <c r="A13296" t="s">
        <v>110</v>
      </c>
      <c r="B13296" t="s">
        <v>485</v>
      </c>
      <c r="C13296" t="s">
        <v>149</v>
      </c>
      <c r="D13296" s="8">
        <v>0.14588710582426215</v>
      </c>
      <c r="E13296" s="8">
        <v>0.47443704857668889</v>
      </c>
      <c r="F13296" s="8">
        <v>0.11651877744913507</v>
      </c>
      <c r="G13296" t="str">
        <f>VLOOKUP(C13296,'data indicadores nacional'!$A$2:$G$24,7,FALSE)</f>
        <v>abajo</v>
      </c>
      <c r="H13296" s="9">
        <f>VLOOKUP(C13296,'data indicadores nacional'!$A$2:$F$24,6,FALSE)</f>
        <v>3.3105825166439729E-2</v>
      </c>
      <c r="I13296" s="5" t="str">
        <f t="shared" si="1035"/>
        <v xml:space="preserve"> </v>
      </c>
      <c r="J13296" s="5">
        <f t="shared" si="1036"/>
        <v>1</v>
      </c>
      <c r="K13296" s="5">
        <f t="shared" si="1037"/>
        <v>0</v>
      </c>
      <c r="L13296" s="5">
        <f t="shared" si="1038"/>
        <v>1</v>
      </c>
      <c r="N13296" s="8" t="str">
        <f>VLOOKUP(C13296,'data indicadores nacional'!$A$2:$J$24,10,FALSE)</f>
        <v>-</v>
      </c>
      <c r="O13296" t="str">
        <f t="shared" si="1039"/>
        <v xml:space="preserve"> </v>
      </c>
    </row>
    <row r="13297" spans="1:15">
      <c r="A13297" t="s">
        <v>110</v>
      </c>
      <c r="B13297" t="s">
        <v>485</v>
      </c>
      <c r="C13297" t="s">
        <v>150</v>
      </c>
      <c r="D13297" s="8">
        <v>5.6110425317023899E-2</v>
      </c>
      <c r="E13297" s="8">
        <v>0.32573289902280134</v>
      </c>
      <c r="F13297" s="8">
        <v>0.12548176032983777</v>
      </c>
      <c r="G13297" t="str">
        <f>VLOOKUP(C13297,'data indicadores nacional'!$A$2:$G$24,7,FALSE)</f>
        <v>abajo</v>
      </c>
      <c r="H13297" s="9">
        <f>VLOOKUP(C13297,'data indicadores nacional'!$A$2:$F$24,6,FALSE)</f>
        <v>3.1798702633632006E-2</v>
      </c>
      <c r="I13297" s="5" t="str">
        <f t="shared" si="1035"/>
        <v xml:space="preserve"> </v>
      </c>
      <c r="J13297" s="5">
        <f t="shared" si="1036"/>
        <v>0</v>
      </c>
      <c r="K13297" s="5">
        <f t="shared" si="1037"/>
        <v>1</v>
      </c>
      <c r="L13297" s="5">
        <f t="shared" si="1038"/>
        <v>1</v>
      </c>
      <c r="N13297" s="8" t="str">
        <f>VLOOKUP(C13297,'data indicadores nacional'!$A$2:$J$24,10,FALSE)</f>
        <v>-</v>
      </c>
      <c r="O13297" t="str">
        <f t="shared" si="1039"/>
        <v xml:space="preserve"> </v>
      </c>
    </row>
    <row r="13298" spans="1:15">
      <c r="A13298" t="s">
        <v>110</v>
      </c>
      <c r="B13298" t="s">
        <v>485</v>
      </c>
      <c r="C13298" t="s">
        <v>151</v>
      </c>
      <c r="D13298" s="8">
        <v>83.737024221453282</v>
      </c>
      <c r="E13298" s="8">
        <v>80.704225352112672</v>
      </c>
      <c r="F13298" s="8">
        <v>84.926787252368655</v>
      </c>
      <c r="G13298" t="str">
        <f>VLOOKUP(C13298,'data indicadores nacional'!$A$2:$G$24,7,FALSE)</f>
        <v>arriba</v>
      </c>
      <c r="H13298" s="9">
        <f>VLOOKUP(C13298,'data indicadores nacional'!$A$2:$F$24,6,FALSE)</f>
        <v>2.4115304789202416</v>
      </c>
      <c r="I13298" s="5" t="str">
        <f t="shared" si="1035"/>
        <v xml:space="preserve"> </v>
      </c>
      <c r="J13298" s="5">
        <f t="shared" si="1036"/>
        <v>1</v>
      </c>
      <c r="K13298" s="5">
        <f t="shared" si="1037"/>
        <v>0</v>
      </c>
      <c r="L13298" s="5">
        <f t="shared" si="1038"/>
        <v>1</v>
      </c>
      <c r="N13298" s="8" t="str">
        <f>VLOOKUP(C13298,'data indicadores nacional'!$A$2:$J$24,10,FALSE)</f>
        <v>-</v>
      </c>
      <c r="O13298" t="str">
        <f t="shared" si="1039"/>
        <v xml:space="preserve"> </v>
      </c>
    </row>
    <row r="13299" spans="1:15">
      <c r="A13299" t="s">
        <v>110</v>
      </c>
      <c r="B13299" t="s">
        <v>486</v>
      </c>
      <c r="C13299" t="s">
        <v>147</v>
      </c>
      <c r="D13299" s="8">
        <v>0</v>
      </c>
      <c r="E13299" s="8">
        <v>0</v>
      </c>
      <c r="F13299" s="8">
        <v>0</v>
      </c>
      <c r="G13299" t="str">
        <f>VLOOKUP(C13299,'data indicadores nacional'!$A$2:$G$24,7,FALSE)</f>
        <v>abajo</v>
      </c>
      <c r="H13299" s="9">
        <f>VLOOKUP(C13299,'data indicadores nacional'!$A$2:$F$24,6,FALSE)</f>
        <v>3.1698266245721529E-2</v>
      </c>
      <c r="I13299" s="5" t="str">
        <f t="shared" si="1035"/>
        <v xml:space="preserve"> </v>
      </c>
      <c r="J13299" s="5">
        <f t="shared" si="1036"/>
        <v>0</v>
      </c>
      <c r="K13299" s="5">
        <f t="shared" si="1037"/>
        <v>0</v>
      </c>
      <c r="L13299" s="5">
        <f t="shared" si="1038"/>
        <v>0</v>
      </c>
      <c r="N13299" s="8">
        <f>VLOOKUP(C13299,'data indicadores nacional'!$A$2:$J$24,10,FALSE)</f>
        <v>1</v>
      </c>
      <c r="O13299" t="str">
        <f t="shared" si="1039"/>
        <v xml:space="preserve"> </v>
      </c>
    </row>
    <row r="13300" spans="1:15">
      <c r="A13300" t="s">
        <v>110</v>
      </c>
      <c r="B13300" t="s">
        <v>486</v>
      </c>
      <c r="C13300" t="s">
        <v>148</v>
      </c>
      <c r="D13300" s="8">
        <v>7.7760497667185069</v>
      </c>
      <c r="E13300" s="8">
        <v>8.7680164722031577</v>
      </c>
      <c r="F13300" s="8">
        <v>8.8832487309644677</v>
      </c>
      <c r="G13300" t="str">
        <f>VLOOKUP(C13300,'data indicadores nacional'!$A$2:$G$24,7,FALSE)</f>
        <v>arriba</v>
      </c>
      <c r="H13300" s="9">
        <f>VLOOKUP(C13300,'data indicadores nacional'!$A$2:$F$24,6,FALSE)</f>
        <v>0.44294071764974818</v>
      </c>
      <c r="I13300" s="5" t="str">
        <f t="shared" si="1035"/>
        <v xml:space="preserve"> </v>
      </c>
      <c r="J13300" s="5">
        <f t="shared" si="1036"/>
        <v>1</v>
      </c>
      <c r="K13300" s="5">
        <f t="shared" si="1037"/>
        <v>0</v>
      </c>
      <c r="L13300" s="5">
        <f t="shared" si="1038"/>
        <v>1</v>
      </c>
      <c r="N13300" s="8">
        <f>VLOOKUP(C13300,'data indicadores nacional'!$A$2:$J$24,10,FALSE)</f>
        <v>80</v>
      </c>
      <c r="O13300" t="str">
        <f t="shared" si="1039"/>
        <v>alarma</v>
      </c>
    </row>
    <row r="13301" spans="1:15">
      <c r="A13301" t="s">
        <v>110</v>
      </c>
      <c r="B13301" t="s">
        <v>486</v>
      </c>
      <c r="C13301" t="s">
        <v>149</v>
      </c>
      <c r="D13301" s="8">
        <v>0.11664074650077762</v>
      </c>
      <c r="E13301" s="8">
        <v>0.25737817433081672</v>
      </c>
      <c r="F13301" s="8">
        <v>0.16920473773265651</v>
      </c>
      <c r="G13301" t="str">
        <f>VLOOKUP(C13301,'data indicadores nacional'!$A$2:$G$24,7,FALSE)</f>
        <v>abajo</v>
      </c>
      <c r="H13301" s="9">
        <f>VLOOKUP(C13301,'data indicadores nacional'!$A$2:$F$24,6,FALSE)</f>
        <v>3.3105825166439729E-2</v>
      </c>
      <c r="I13301" s="5" t="str">
        <f t="shared" si="1035"/>
        <v xml:space="preserve"> </v>
      </c>
      <c r="J13301" s="5">
        <f t="shared" si="1036"/>
        <v>0</v>
      </c>
      <c r="K13301" s="5">
        <f t="shared" si="1037"/>
        <v>1</v>
      </c>
      <c r="L13301" s="5">
        <f t="shared" si="1038"/>
        <v>1</v>
      </c>
      <c r="N13301" s="8" t="str">
        <f>VLOOKUP(C13301,'data indicadores nacional'!$A$2:$J$24,10,FALSE)</f>
        <v>-</v>
      </c>
      <c r="O13301" t="str">
        <f t="shared" si="1039"/>
        <v xml:space="preserve"> </v>
      </c>
    </row>
    <row r="13302" spans="1:15">
      <c r="A13302" t="s">
        <v>110</v>
      </c>
      <c r="B13302" t="s">
        <v>486</v>
      </c>
      <c r="C13302" t="s">
        <v>150</v>
      </c>
      <c r="D13302" s="8">
        <v>0</v>
      </c>
      <c r="E13302" s="8">
        <v>8.5792724776938917E-2</v>
      </c>
      <c r="F13302" s="8">
        <v>4.2301184433164128E-2</v>
      </c>
      <c r="G13302" t="str">
        <f>VLOOKUP(C13302,'data indicadores nacional'!$A$2:$G$24,7,FALSE)</f>
        <v>abajo</v>
      </c>
      <c r="H13302" s="9">
        <f>VLOOKUP(C13302,'data indicadores nacional'!$A$2:$F$24,6,FALSE)</f>
        <v>3.1798702633632006E-2</v>
      </c>
      <c r="I13302" s="5" t="str">
        <f t="shared" si="1035"/>
        <v xml:space="preserve"> </v>
      </c>
      <c r="J13302" s="5">
        <f t="shared" si="1036"/>
        <v>0</v>
      </c>
      <c r="K13302" s="5">
        <f t="shared" si="1037"/>
        <v>1</v>
      </c>
      <c r="L13302" s="5">
        <f t="shared" si="1038"/>
        <v>1</v>
      </c>
      <c r="N13302" s="8" t="str">
        <f>VLOOKUP(C13302,'data indicadores nacional'!$A$2:$J$24,10,FALSE)</f>
        <v>-</v>
      </c>
      <c r="O13302" t="str">
        <f t="shared" si="1039"/>
        <v xml:space="preserve"> </v>
      </c>
    </row>
    <row r="13303" spans="1:15">
      <c r="A13303" t="s">
        <v>110</v>
      </c>
      <c r="B13303" t="s">
        <v>486</v>
      </c>
      <c r="C13303" t="s">
        <v>151</v>
      </c>
      <c r="D13303" s="8">
        <v>52.601156069364166</v>
      </c>
      <c r="E13303" s="8">
        <v>44.864048338368576</v>
      </c>
      <c r="F13303" s="8">
        <v>46.698872785829309</v>
      </c>
      <c r="G13303" t="str">
        <f>VLOOKUP(C13303,'data indicadores nacional'!$A$2:$G$24,7,FALSE)</f>
        <v>arriba</v>
      </c>
      <c r="H13303" s="9">
        <f>VLOOKUP(C13303,'data indicadores nacional'!$A$2:$F$24,6,FALSE)</f>
        <v>2.4115304789202416</v>
      </c>
      <c r="I13303" s="5" t="str">
        <f t="shared" si="1035"/>
        <v xml:space="preserve"> </v>
      </c>
      <c r="J13303" s="5">
        <f t="shared" si="1036"/>
        <v>0</v>
      </c>
      <c r="K13303" s="5">
        <f t="shared" si="1037"/>
        <v>1</v>
      </c>
      <c r="L13303" s="5">
        <f t="shared" si="1038"/>
        <v>1</v>
      </c>
      <c r="N13303" s="8" t="str">
        <f>VLOOKUP(C13303,'data indicadores nacional'!$A$2:$J$24,10,FALSE)</f>
        <v>-</v>
      </c>
      <c r="O13303" t="str">
        <f t="shared" si="1039"/>
        <v xml:space="preserve"> </v>
      </c>
    </row>
    <row r="13304" spans="1:15">
      <c r="A13304" t="s">
        <v>110</v>
      </c>
      <c r="B13304" t="s">
        <v>487</v>
      </c>
      <c r="C13304" t="s">
        <v>147</v>
      </c>
      <c r="D13304" s="8">
        <v>0</v>
      </c>
      <c r="E13304" s="8">
        <v>0</v>
      </c>
      <c r="F13304" s="8">
        <v>0</v>
      </c>
      <c r="G13304" t="str">
        <f>VLOOKUP(C13304,'data indicadores nacional'!$A$2:$G$24,7,FALSE)</f>
        <v>abajo</v>
      </c>
      <c r="H13304" s="9">
        <f>VLOOKUP(C13304,'data indicadores nacional'!$A$2:$F$24,6,FALSE)</f>
        <v>3.1698266245721529E-2</v>
      </c>
      <c r="I13304" s="5" t="str">
        <f t="shared" si="1035"/>
        <v xml:space="preserve"> </v>
      </c>
      <c r="J13304" s="5">
        <f t="shared" si="1036"/>
        <v>0</v>
      </c>
      <c r="K13304" s="5">
        <f t="shared" si="1037"/>
        <v>0</v>
      </c>
      <c r="L13304" s="5">
        <f t="shared" si="1038"/>
        <v>0</v>
      </c>
      <c r="N13304" s="8">
        <f>VLOOKUP(C13304,'data indicadores nacional'!$A$2:$J$24,10,FALSE)</f>
        <v>1</v>
      </c>
      <c r="O13304" t="str">
        <f t="shared" si="1039"/>
        <v xml:space="preserve"> </v>
      </c>
    </row>
    <row r="13305" spans="1:15">
      <c r="A13305" t="s">
        <v>110</v>
      </c>
      <c r="B13305" t="s">
        <v>487</v>
      </c>
      <c r="C13305" t="s">
        <v>148</v>
      </c>
      <c r="D13305" s="8">
        <v>8.5336273428886447</v>
      </c>
      <c r="E13305" s="8">
        <v>5.4928741092636582</v>
      </c>
      <c r="F13305" s="8">
        <v>3.9442815249266863</v>
      </c>
      <c r="G13305" t="str">
        <f>VLOOKUP(C13305,'data indicadores nacional'!$A$2:$G$24,7,FALSE)</f>
        <v>arriba</v>
      </c>
      <c r="H13305" s="9">
        <f>VLOOKUP(C13305,'data indicadores nacional'!$A$2:$F$24,6,FALSE)</f>
        <v>0.44294071764974818</v>
      </c>
      <c r="I13305" s="5" t="str">
        <f t="shared" si="1035"/>
        <v>alarma</v>
      </c>
      <c r="J13305" s="5">
        <f t="shared" si="1036"/>
        <v>0</v>
      </c>
      <c r="K13305" s="5">
        <f t="shared" si="1037"/>
        <v>1</v>
      </c>
      <c r="L13305" s="5">
        <f t="shared" si="1038"/>
        <v>1</v>
      </c>
      <c r="N13305" s="8">
        <f>VLOOKUP(C13305,'data indicadores nacional'!$A$2:$J$24,10,FALSE)</f>
        <v>80</v>
      </c>
      <c r="O13305" t="str">
        <f t="shared" si="1039"/>
        <v>alarma</v>
      </c>
    </row>
    <row r="13306" spans="1:15">
      <c r="A13306" t="s">
        <v>110</v>
      </c>
      <c r="B13306" t="s">
        <v>487</v>
      </c>
      <c r="C13306" t="s">
        <v>149</v>
      </c>
      <c r="D13306" s="8">
        <v>0.28665931642778392</v>
      </c>
      <c r="E13306" s="8">
        <v>0.25237529691211402</v>
      </c>
      <c r="F13306" s="8">
        <v>0.21994134897360706</v>
      </c>
      <c r="G13306" t="str">
        <f>VLOOKUP(C13306,'data indicadores nacional'!$A$2:$G$24,7,FALSE)</f>
        <v>abajo</v>
      </c>
      <c r="H13306" s="9">
        <f>VLOOKUP(C13306,'data indicadores nacional'!$A$2:$F$24,6,FALSE)</f>
        <v>3.3105825166439729E-2</v>
      </c>
      <c r="I13306" s="5" t="str">
        <f t="shared" si="1035"/>
        <v xml:space="preserve"> </v>
      </c>
      <c r="J13306" s="5">
        <f t="shared" si="1036"/>
        <v>1</v>
      </c>
      <c r="K13306" s="5">
        <f t="shared" si="1037"/>
        <v>0</v>
      </c>
      <c r="L13306" s="5">
        <f t="shared" si="1038"/>
        <v>1</v>
      </c>
      <c r="N13306" s="8" t="str">
        <f>VLOOKUP(C13306,'data indicadores nacional'!$A$2:$J$24,10,FALSE)</f>
        <v>-</v>
      </c>
      <c r="O13306" t="str">
        <f t="shared" si="1039"/>
        <v xml:space="preserve"> </v>
      </c>
    </row>
    <row r="13307" spans="1:15">
      <c r="A13307" t="s">
        <v>110</v>
      </c>
      <c r="B13307" t="s">
        <v>487</v>
      </c>
      <c r="C13307" t="s">
        <v>150</v>
      </c>
      <c r="D13307" s="8">
        <v>4.4101433296582143E-2</v>
      </c>
      <c r="E13307" s="8">
        <v>7.4228028503562943E-2</v>
      </c>
      <c r="F13307" s="8">
        <v>7.331378299120235E-2</v>
      </c>
      <c r="G13307" t="str">
        <f>VLOOKUP(C13307,'data indicadores nacional'!$A$2:$G$24,7,FALSE)</f>
        <v>abajo</v>
      </c>
      <c r="H13307" s="9">
        <f>VLOOKUP(C13307,'data indicadores nacional'!$A$2:$F$24,6,FALSE)</f>
        <v>3.1798702633632006E-2</v>
      </c>
      <c r="I13307" s="5" t="str">
        <f t="shared" si="1035"/>
        <v xml:space="preserve"> </v>
      </c>
      <c r="J13307" s="5">
        <f t="shared" si="1036"/>
        <v>0</v>
      </c>
      <c r="K13307" s="5">
        <f t="shared" si="1037"/>
        <v>1</v>
      </c>
      <c r="L13307" s="5">
        <f t="shared" si="1038"/>
        <v>1</v>
      </c>
      <c r="N13307" s="8" t="str">
        <f>VLOOKUP(C13307,'data indicadores nacional'!$A$2:$J$24,10,FALSE)</f>
        <v>-</v>
      </c>
      <c r="O13307" t="str">
        <f t="shared" si="1039"/>
        <v xml:space="preserve"> </v>
      </c>
    </row>
    <row r="13308" spans="1:15">
      <c r="A13308" t="s">
        <v>110</v>
      </c>
      <c r="B13308" t="s">
        <v>487</v>
      </c>
      <c r="C13308" t="s">
        <v>151</v>
      </c>
      <c r="D13308" s="8">
        <v>76.60626029654037</v>
      </c>
      <c r="E13308" s="8">
        <v>76.523994811932553</v>
      </c>
      <c r="F13308" s="8">
        <v>83.5</v>
      </c>
      <c r="G13308" t="str">
        <f>VLOOKUP(C13308,'data indicadores nacional'!$A$2:$G$24,7,FALSE)</f>
        <v>arriba</v>
      </c>
      <c r="H13308" s="9">
        <f>VLOOKUP(C13308,'data indicadores nacional'!$A$2:$F$24,6,FALSE)</f>
        <v>2.4115304789202416</v>
      </c>
      <c r="I13308" s="5" t="str">
        <f t="shared" si="1035"/>
        <v xml:space="preserve"> </v>
      </c>
      <c r="J13308" s="5">
        <f t="shared" si="1036"/>
        <v>1</v>
      </c>
      <c r="K13308" s="5">
        <f t="shared" si="1037"/>
        <v>0</v>
      </c>
      <c r="L13308" s="5">
        <f t="shared" si="1038"/>
        <v>1</v>
      </c>
      <c r="N13308" s="8" t="str">
        <f>VLOOKUP(C13308,'data indicadores nacional'!$A$2:$J$24,10,FALSE)</f>
        <v>-</v>
      </c>
      <c r="O13308" t="str">
        <f t="shared" si="1039"/>
        <v xml:space="preserve"> </v>
      </c>
    </row>
    <row r="13309" spans="1:15">
      <c r="A13309" t="s">
        <v>110</v>
      </c>
      <c r="B13309" t="s">
        <v>488</v>
      </c>
      <c r="C13309" t="s">
        <v>147</v>
      </c>
      <c r="D13309" s="8">
        <v>0</v>
      </c>
      <c r="E13309" s="8">
        <v>0</v>
      </c>
      <c r="F13309" s="8">
        <v>0</v>
      </c>
      <c r="G13309" t="str">
        <f>VLOOKUP(C13309,'data indicadores nacional'!$A$2:$G$24,7,FALSE)</f>
        <v>abajo</v>
      </c>
      <c r="H13309" s="9">
        <f>VLOOKUP(C13309,'data indicadores nacional'!$A$2:$F$24,6,FALSE)</f>
        <v>3.1698266245721529E-2</v>
      </c>
      <c r="I13309" s="5" t="str">
        <f t="shared" si="1035"/>
        <v xml:space="preserve"> </v>
      </c>
      <c r="J13309" s="5">
        <f t="shared" si="1036"/>
        <v>0</v>
      </c>
      <c r="K13309" s="5">
        <f t="shared" si="1037"/>
        <v>0</v>
      </c>
      <c r="L13309" s="5">
        <f t="shared" si="1038"/>
        <v>0</v>
      </c>
      <c r="N13309" s="8">
        <f>VLOOKUP(C13309,'data indicadores nacional'!$A$2:$J$24,10,FALSE)</f>
        <v>1</v>
      </c>
      <c r="O13309" t="str">
        <f t="shared" si="1039"/>
        <v xml:space="preserve"> </v>
      </c>
    </row>
    <row r="13310" spans="1:15">
      <c r="A13310" t="s">
        <v>110</v>
      </c>
      <c r="B13310" t="s">
        <v>488</v>
      </c>
      <c r="C13310" t="s">
        <v>148</v>
      </c>
      <c r="D13310" s="8">
        <v>12.077294685990339</v>
      </c>
      <c r="E13310" s="8">
        <v>12.492933860938384</v>
      </c>
      <c r="F13310" s="8">
        <v>12.155477031802119</v>
      </c>
      <c r="G13310" t="str">
        <f>VLOOKUP(C13310,'data indicadores nacional'!$A$2:$G$24,7,FALSE)</f>
        <v>arriba</v>
      </c>
      <c r="H13310" s="9">
        <f>VLOOKUP(C13310,'data indicadores nacional'!$A$2:$F$24,6,FALSE)</f>
        <v>0.44294071764974818</v>
      </c>
      <c r="I13310" s="5" t="str">
        <f t="shared" si="1035"/>
        <v>alarma</v>
      </c>
      <c r="J13310" s="5">
        <f t="shared" si="1036"/>
        <v>1</v>
      </c>
      <c r="K13310" s="5">
        <f t="shared" si="1037"/>
        <v>0</v>
      </c>
      <c r="L13310" s="5">
        <f t="shared" si="1038"/>
        <v>1</v>
      </c>
      <c r="N13310" s="8">
        <f>VLOOKUP(C13310,'data indicadores nacional'!$A$2:$J$24,10,FALSE)</f>
        <v>80</v>
      </c>
      <c r="O13310" t="str">
        <f t="shared" si="1039"/>
        <v>alarma</v>
      </c>
    </row>
    <row r="13311" spans="1:15">
      <c r="A13311" t="s">
        <v>110</v>
      </c>
      <c r="B13311" t="s">
        <v>488</v>
      </c>
      <c r="C13311" t="s">
        <v>149</v>
      </c>
      <c r="D13311" s="8">
        <v>0</v>
      </c>
      <c r="E13311" s="8">
        <v>0.11305822498586772</v>
      </c>
      <c r="F13311" s="8">
        <v>0.21201413427561835</v>
      </c>
      <c r="G13311" t="str">
        <f>VLOOKUP(C13311,'data indicadores nacional'!$A$2:$G$24,7,FALSE)</f>
        <v>abajo</v>
      </c>
      <c r="H13311" s="9">
        <f>VLOOKUP(C13311,'data indicadores nacional'!$A$2:$F$24,6,FALSE)</f>
        <v>3.3105825166439729E-2</v>
      </c>
      <c r="I13311" s="5" t="str">
        <f t="shared" si="1035"/>
        <v>alarma</v>
      </c>
      <c r="J13311" s="5">
        <f t="shared" si="1036"/>
        <v>0</v>
      </c>
      <c r="K13311" s="5">
        <f t="shared" si="1037"/>
        <v>1</v>
      </c>
      <c r="L13311" s="5">
        <f t="shared" si="1038"/>
        <v>1</v>
      </c>
      <c r="N13311" s="8" t="str">
        <f>VLOOKUP(C13311,'data indicadores nacional'!$A$2:$J$24,10,FALSE)</f>
        <v>-</v>
      </c>
      <c r="O13311" t="str">
        <f t="shared" si="1039"/>
        <v xml:space="preserve"> </v>
      </c>
    </row>
    <row r="13312" spans="1:15">
      <c r="A13312" t="s">
        <v>110</v>
      </c>
      <c r="B13312" t="s">
        <v>488</v>
      </c>
      <c r="C13312" t="s">
        <v>150</v>
      </c>
      <c r="D13312" s="8">
        <v>0.12077294685990338</v>
      </c>
      <c r="E13312" s="8">
        <v>0.11305822498586772</v>
      </c>
      <c r="F13312" s="8">
        <v>0</v>
      </c>
      <c r="G13312" t="str">
        <f>VLOOKUP(C13312,'data indicadores nacional'!$A$2:$G$24,7,FALSE)</f>
        <v>abajo</v>
      </c>
      <c r="H13312" s="9">
        <f>VLOOKUP(C13312,'data indicadores nacional'!$A$2:$F$24,6,FALSE)</f>
        <v>3.1798702633632006E-2</v>
      </c>
      <c r="I13312" s="5" t="str">
        <f t="shared" si="1035"/>
        <v xml:space="preserve"> </v>
      </c>
      <c r="J13312" s="5">
        <f t="shared" si="1036"/>
        <v>1</v>
      </c>
      <c r="K13312" s="5">
        <f t="shared" si="1037"/>
        <v>0</v>
      </c>
      <c r="L13312" s="5">
        <f t="shared" si="1038"/>
        <v>1</v>
      </c>
      <c r="N13312" s="8" t="str">
        <f>VLOOKUP(C13312,'data indicadores nacional'!$A$2:$J$24,10,FALSE)</f>
        <v>-</v>
      </c>
      <c r="O13312" t="str">
        <f t="shared" si="1039"/>
        <v xml:space="preserve"> </v>
      </c>
    </row>
    <row r="13313" spans="1:15">
      <c r="A13313" t="s">
        <v>110</v>
      </c>
      <c r="B13313" t="s">
        <v>488</v>
      </c>
      <c r="C13313" t="s">
        <v>151</v>
      </c>
      <c r="D13313" s="8">
        <v>64.615384615384613</v>
      </c>
      <c r="E13313" s="8">
        <v>79.487179487179489</v>
      </c>
      <c r="F13313" s="8">
        <v>88.059701492537314</v>
      </c>
      <c r="G13313" t="str">
        <f>VLOOKUP(C13313,'data indicadores nacional'!$A$2:$G$24,7,FALSE)</f>
        <v>arriba</v>
      </c>
      <c r="H13313" s="9">
        <f>VLOOKUP(C13313,'data indicadores nacional'!$A$2:$F$24,6,FALSE)</f>
        <v>2.4115304789202416</v>
      </c>
      <c r="I13313" s="5" t="str">
        <f t="shared" si="1035"/>
        <v xml:space="preserve"> </v>
      </c>
      <c r="J13313" s="5">
        <f t="shared" si="1036"/>
        <v>1</v>
      </c>
      <c r="K13313" s="5">
        <f t="shared" si="1037"/>
        <v>0</v>
      </c>
      <c r="L13313" s="5">
        <f t="shared" si="1038"/>
        <v>1</v>
      </c>
      <c r="N13313" s="8" t="str">
        <f>VLOOKUP(C13313,'data indicadores nacional'!$A$2:$J$24,10,FALSE)</f>
        <v>-</v>
      </c>
      <c r="O13313" t="str">
        <f t="shared" si="1039"/>
        <v xml:space="preserve"> </v>
      </c>
    </row>
    <row r="13314" spans="1:15">
      <c r="A13314" t="s">
        <v>110</v>
      </c>
      <c r="B13314" t="s">
        <v>489</v>
      </c>
      <c r="C13314" t="s">
        <v>147</v>
      </c>
      <c r="D13314" s="8">
        <v>0</v>
      </c>
      <c r="E13314" s="8">
        <v>0.20408163265306123</v>
      </c>
      <c r="F13314" s="8">
        <v>0</v>
      </c>
      <c r="G13314" t="str">
        <f>VLOOKUP(C13314,'data indicadores nacional'!$A$2:$G$24,7,FALSE)</f>
        <v>abajo</v>
      </c>
      <c r="H13314" s="9">
        <f>VLOOKUP(C13314,'data indicadores nacional'!$A$2:$F$24,6,FALSE)</f>
        <v>3.1698266245721529E-2</v>
      </c>
      <c r="I13314" s="5" t="str">
        <f t="shared" si="1035"/>
        <v xml:space="preserve"> </v>
      </c>
      <c r="J13314" s="5">
        <f t="shared" si="1036"/>
        <v>0</v>
      </c>
      <c r="K13314" s="5">
        <f t="shared" si="1037"/>
        <v>0</v>
      </c>
      <c r="L13314" s="5">
        <f t="shared" si="1038"/>
        <v>0</v>
      </c>
      <c r="N13314" s="8">
        <f>VLOOKUP(C13314,'data indicadores nacional'!$A$2:$J$24,10,FALSE)</f>
        <v>1</v>
      </c>
      <c r="O13314" t="str">
        <f t="shared" si="1039"/>
        <v xml:space="preserve"> </v>
      </c>
    </row>
    <row r="13315" spans="1:15">
      <c r="A13315" t="s">
        <v>110</v>
      </c>
      <c r="B13315" t="s">
        <v>489</v>
      </c>
      <c r="C13315" t="s">
        <v>148</v>
      </c>
      <c r="D13315" s="8">
        <v>8.7551299589603282</v>
      </c>
      <c r="E13315" s="8">
        <v>10.639868744872846</v>
      </c>
      <c r="F13315" s="8">
        <v>8.5455720749838395</v>
      </c>
      <c r="G13315" t="str">
        <f>VLOOKUP(C13315,'data indicadores nacional'!$A$2:$G$24,7,FALSE)</f>
        <v>arriba</v>
      </c>
      <c r="H13315" s="9">
        <f>VLOOKUP(C13315,'data indicadores nacional'!$A$2:$F$24,6,FALSE)</f>
        <v>0.44294071764974818</v>
      </c>
      <c r="I13315" s="5" t="str">
        <f t="shared" ref="I13315:I13378" si="1040">IF(G13315=$G$2,IF(F13315&gt;E13315,"alarma"," "),IF(F13315&lt;E13315,"alarma"," "))</f>
        <v>alarma</v>
      </c>
      <c r="J13315" s="5">
        <f t="shared" ref="J13315:J13378" si="1041">IF(G13315=$G$2,IF((D13315-F13315)&gt;($M$2*H13315),1,0),IF((F13315-D13315)&gt;($M$2*H13315),1,0))</f>
        <v>0</v>
      </c>
      <c r="K13315" s="5">
        <f t="shared" ref="K13315:K13378" si="1042">IF(G13315=$G$2,IF((F13315-D13315)&gt;($M$2*H13315),1,0),IF((D13315-F13315)&gt;($M$2*H13315),1,0))</f>
        <v>1</v>
      </c>
      <c r="L13315" s="5">
        <f t="shared" ref="L13315:L13378" si="1043">IF(J13315=1,1,IF(K13315=1,1,0))</f>
        <v>1</v>
      </c>
      <c r="N13315" s="8">
        <f>VLOOKUP(C13315,'data indicadores nacional'!$A$2:$J$24,10,FALSE)</f>
        <v>80</v>
      </c>
      <c r="O13315" t="str">
        <f t="shared" ref="O13315:O13378" si="1044">IF(N13315=$N$4," ",IF(F13315=$F$20," ",IF(G13315=$G$2,IF(F13315&lt;N13315," ","alarma"),IF(F13315&lt;N13315,"alarma"," "))))</f>
        <v>alarma</v>
      </c>
    </row>
    <row r="13316" spans="1:15">
      <c r="A13316" t="s">
        <v>110</v>
      </c>
      <c r="B13316" t="s">
        <v>489</v>
      </c>
      <c r="C13316" t="s">
        <v>149</v>
      </c>
      <c r="D13316" s="8">
        <v>0.19542700801250734</v>
      </c>
      <c r="E13316" s="8">
        <v>0.29532403609515995</v>
      </c>
      <c r="F13316" s="8">
        <v>0.15513897866839044</v>
      </c>
      <c r="G13316" t="str">
        <f>VLOOKUP(C13316,'data indicadores nacional'!$A$2:$G$24,7,FALSE)</f>
        <v>abajo</v>
      </c>
      <c r="H13316" s="9">
        <f>VLOOKUP(C13316,'data indicadores nacional'!$A$2:$F$24,6,FALSE)</f>
        <v>3.3105825166439729E-2</v>
      </c>
      <c r="I13316" s="5" t="str">
        <f t="shared" si="1040"/>
        <v xml:space="preserve"> </v>
      </c>
      <c r="J13316" s="5">
        <f t="shared" si="1041"/>
        <v>1</v>
      </c>
      <c r="K13316" s="5">
        <f t="shared" si="1042"/>
        <v>0</v>
      </c>
      <c r="L13316" s="5">
        <f t="shared" si="1043"/>
        <v>1</v>
      </c>
      <c r="N13316" s="8" t="str">
        <f>VLOOKUP(C13316,'data indicadores nacional'!$A$2:$J$24,10,FALSE)</f>
        <v>-</v>
      </c>
      <c r="O13316" t="str">
        <f t="shared" si="1044"/>
        <v xml:space="preserve"> </v>
      </c>
    </row>
    <row r="13317" spans="1:15">
      <c r="A13317" t="s">
        <v>110</v>
      </c>
      <c r="B13317" t="s">
        <v>489</v>
      </c>
      <c r="C13317" t="s">
        <v>150</v>
      </c>
      <c r="D13317" s="8">
        <v>0</v>
      </c>
      <c r="E13317" s="8">
        <v>0.16406890894175555</v>
      </c>
      <c r="F13317" s="8">
        <v>0.19392372333548805</v>
      </c>
      <c r="G13317" t="str">
        <f>VLOOKUP(C13317,'data indicadores nacional'!$A$2:$G$24,7,FALSE)</f>
        <v>abajo</v>
      </c>
      <c r="H13317" s="9">
        <f>VLOOKUP(C13317,'data indicadores nacional'!$A$2:$F$24,6,FALSE)</f>
        <v>3.1798702633632006E-2</v>
      </c>
      <c r="I13317" s="5" t="str">
        <f t="shared" si="1040"/>
        <v>alarma</v>
      </c>
      <c r="J13317" s="5">
        <f t="shared" si="1041"/>
        <v>0</v>
      </c>
      <c r="K13317" s="5">
        <f t="shared" si="1042"/>
        <v>1</v>
      </c>
      <c r="L13317" s="5">
        <f t="shared" si="1043"/>
        <v>1</v>
      </c>
      <c r="N13317" s="8" t="str">
        <f>VLOOKUP(C13317,'data indicadores nacional'!$A$2:$J$24,10,FALSE)</f>
        <v>-</v>
      </c>
      <c r="O13317" t="str">
        <f t="shared" si="1044"/>
        <v xml:space="preserve"> </v>
      </c>
    </row>
    <row r="13318" spans="1:15">
      <c r="A13318" t="s">
        <v>110</v>
      </c>
      <c r="B13318" t="s">
        <v>489</v>
      </c>
      <c r="C13318" t="s">
        <v>151</v>
      </c>
      <c r="D13318" s="8">
        <v>69.209039548022602</v>
      </c>
      <c r="E13318" s="8">
        <v>73.884758364312262</v>
      </c>
      <c r="F13318" s="8">
        <v>70.40650406504065</v>
      </c>
      <c r="G13318" t="str">
        <f>VLOOKUP(C13318,'data indicadores nacional'!$A$2:$G$24,7,FALSE)</f>
        <v>arriba</v>
      </c>
      <c r="H13318" s="9">
        <f>VLOOKUP(C13318,'data indicadores nacional'!$A$2:$F$24,6,FALSE)</f>
        <v>2.4115304789202416</v>
      </c>
      <c r="I13318" s="5" t="str">
        <f t="shared" si="1040"/>
        <v>alarma</v>
      </c>
      <c r="J13318" s="5">
        <f t="shared" si="1041"/>
        <v>1</v>
      </c>
      <c r="K13318" s="5">
        <f t="shared" si="1042"/>
        <v>0</v>
      </c>
      <c r="L13318" s="5">
        <f t="shared" si="1043"/>
        <v>1</v>
      </c>
      <c r="N13318" s="8" t="str">
        <f>VLOOKUP(C13318,'data indicadores nacional'!$A$2:$J$24,10,FALSE)</f>
        <v>-</v>
      </c>
      <c r="O13318" t="str">
        <f t="shared" si="1044"/>
        <v xml:space="preserve"> </v>
      </c>
    </row>
    <row r="13319" spans="1:15">
      <c r="A13319" t="s">
        <v>110</v>
      </c>
      <c r="B13319" t="s">
        <v>490</v>
      </c>
      <c r="C13319" t="s">
        <v>147</v>
      </c>
      <c r="D13319" s="8">
        <v>0.4098360655737705</v>
      </c>
      <c r="E13319" s="8">
        <v>0.40650406504065045</v>
      </c>
      <c r="F13319" s="8">
        <v>1.0362694300518136</v>
      </c>
      <c r="G13319" t="str">
        <f>VLOOKUP(C13319,'data indicadores nacional'!$A$2:$G$24,7,FALSE)</f>
        <v>abajo</v>
      </c>
      <c r="H13319" s="9">
        <f>VLOOKUP(C13319,'data indicadores nacional'!$A$2:$F$24,6,FALSE)</f>
        <v>3.1698266245721529E-2</v>
      </c>
      <c r="I13319" s="5" t="str">
        <f t="shared" si="1040"/>
        <v>alarma</v>
      </c>
      <c r="J13319" s="5">
        <f t="shared" si="1041"/>
        <v>0</v>
      </c>
      <c r="K13319" s="5">
        <f t="shared" si="1042"/>
        <v>1</v>
      </c>
      <c r="L13319" s="5">
        <f t="shared" si="1043"/>
        <v>1</v>
      </c>
      <c r="N13319" s="8">
        <f>VLOOKUP(C13319,'data indicadores nacional'!$A$2:$J$24,10,FALSE)</f>
        <v>1</v>
      </c>
      <c r="O13319" t="str">
        <f t="shared" si="1044"/>
        <v>alarma</v>
      </c>
    </row>
    <row r="13320" spans="1:15">
      <c r="A13320" t="s">
        <v>110</v>
      </c>
      <c r="B13320" t="s">
        <v>490</v>
      </c>
      <c r="C13320" t="s">
        <v>148</v>
      </c>
      <c r="D13320" s="8">
        <v>9.0561599529550136</v>
      </c>
      <c r="E13320" s="8">
        <v>7.5745983167559299</v>
      </c>
      <c r="F13320" s="8">
        <v>7.3220536756126027</v>
      </c>
      <c r="G13320" t="str">
        <f>VLOOKUP(C13320,'data indicadores nacional'!$A$2:$G$24,7,FALSE)</f>
        <v>arriba</v>
      </c>
      <c r="H13320" s="9">
        <f>VLOOKUP(C13320,'data indicadores nacional'!$A$2:$F$24,6,FALSE)</f>
        <v>0.44294071764974818</v>
      </c>
      <c r="I13320" s="5" t="str">
        <f t="shared" si="1040"/>
        <v>alarma</v>
      </c>
      <c r="J13320" s="5">
        <f t="shared" si="1041"/>
        <v>0</v>
      </c>
      <c r="K13320" s="5">
        <f t="shared" si="1042"/>
        <v>1</v>
      </c>
      <c r="L13320" s="5">
        <f t="shared" si="1043"/>
        <v>1</v>
      </c>
      <c r="N13320" s="8">
        <f>VLOOKUP(C13320,'data indicadores nacional'!$A$2:$J$24,10,FALSE)</f>
        <v>80</v>
      </c>
      <c r="O13320" t="str">
        <f t="shared" si="1044"/>
        <v>alarma</v>
      </c>
    </row>
    <row r="13321" spans="1:15">
      <c r="A13321" t="s">
        <v>110</v>
      </c>
      <c r="B13321" t="s">
        <v>490</v>
      </c>
      <c r="C13321" t="s">
        <v>149</v>
      </c>
      <c r="D13321" s="8">
        <v>0.14701558365186712</v>
      </c>
      <c r="E13321" s="8">
        <v>0.28054067839836777</v>
      </c>
      <c r="F13321" s="8">
        <v>0.26254375729288215</v>
      </c>
      <c r="G13321" t="str">
        <f>VLOOKUP(C13321,'data indicadores nacional'!$A$2:$G$24,7,FALSE)</f>
        <v>abajo</v>
      </c>
      <c r="H13321" s="9">
        <f>VLOOKUP(C13321,'data indicadores nacional'!$A$2:$F$24,6,FALSE)</f>
        <v>3.3105825166439729E-2</v>
      </c>
      <c r="I13321" s="5" t="str">
        <f t="shared" si="1040"/>
        <v xml:space="preserve"> </v>
      </c>
      <c r="J13321" s="5">
        <f t="shared" si="1041"/>
        <v>0</v>
      </c>
      <c r="K13321" s="5">
        <f t="shared" si="1042"/>
        <v>1</v>
      </c>
      <c r="L13321" s="5">
        <f t="shared" si="1043"/>
        <v>1</v>
      </c>
      <c r="N13321" s="8" t="str">
        <f>VLOOKUP(C13321,'data indicadores nacional'!$A$2:$J$24,10,FALSE)</f>
        <v>-</v>
      </c>
      <c r="O13321" t="str">
        <f t="shared" si="1044"/>
        <v xml:space="preserve"> </v>
      </c>
    </row>
    <row r="13322" spans="1:15">
      <c r="A13322" t="s">
        <v>110</v>
      </c>
      <c r="B13322" t="s">
        <v>490</v>
      </c>
      <c r="C13322" t="s">
        <v>150</v>
      </c>
      <c r="D13322" s="8">
        <v>0.14701558365186712</v>
      </c>
      <c r="E13322" s="8">
        <v>0.17852588625350677</v>
      </c>
      <c r="F13322" s="8">
        <v>0.11668611435239205</v>
      </c>
      <c r="G13322" t="str">
        <f>VLOOKUP(C13322,'data indicadores nacional'!$A$2:$G$24,7,FALSE)</f>
        <v>abajo</v>
      </c>
      <c r="H13322" s="9">
        <f>VLOOKUP(C13322,'data indicadores nacional'!$A$2:$F$24,6,FALSE)</f>
        <v>3.1798702633632006E-2</v>
      </c>
      <c r="I13322" s="5" t="str">
        <f t="shared" si="1040"/>
        <v xml:space="preserve"> </v>
      </c>
      <c r="J13322" s="5">
        <f t="shared" si="1041"/>
        <v>1</v>
      </c>
      <c r="K13322" s="5">
        <f t="shared" si="1042"/>
        <v>0</v>
      </c>
      <c r="L13322" s="5">
        <f t="shared" si="1043"/>
        <v>1</v>
      </c>
      <c r="N13322" s="8" t="str">
        <f>VLOOKUP(C13322,'data indicadores nacional'!$A$2:$J$24,10,FALSE)</f>
        <v>-</v>
      </c>
      <c r="O13322" t="str">
        <f t="shared" si="1044"/>
        <v xml:space="preserve"> </v>
      </c>
    </row>
    <row r="13323" spans="1:15">
      <c r="A13323" t="s">
        <v>110</v>
      </c>
      <c r="B13323" t="s">
        <v>490</v>
      </c>
      <c r="C13323" t="s">
        <v>151</v>
      </c>
      <c r="D13323" s="8">
        <v>25.274725274725274</v>
      </c>
      <c r="E13323" s="8">
        <v>23.75</v>
      </c>
      <c r="F13323" s="8">
        <v>10.66350710900474</v>
      </c>
      <c r="G13323" t="str">
        <f>VLOOKUP(C13323,'data indicadores nacional'!$A$2:$G$24,7,FALSE)</f>
        <v>arriba</v>
      </c>
      <c r="H13323" s="9">
        <f>VLOOKUP(C13323,'data indicadores nacional'!$A$2:$F$24,6,FALSE)</f>
        <v>2.4115304789202416</v>
      </c>
      <c r="I13323" s="5" t="str">
        <f t="shared" si="1040"/>
        <v>alarma</v>
      </c>
      <c r="J13323" s="5">
        <f t="shared" si="1041"/>
        <v>0</v>
      </c>
      <c r="K13323" s="5">
        <f t="shared" si="1042"/>
        <v>1</v>
      </c>
      <c r="L13323" s="5">
        <f t="shared" si="1043"/>
        <v>1</v>
      </c>
      <c r="N13323" s="8" t="str">
        <f>VLOOKUP(C13323,'data indicadores nacional'!$A$2:$J$24,10,FALSE)</f>
        <v>-</v>
      </c>
      <c r="O13323" t="str">
        <f t="shared" si="1044"/>
        <v xml:space="preserve"> </v>
      </c>
    </row>
    <row r="13324" spans="1:15">
      <c r="A13324" t="s">
        <v>110</v>
      </c>
      <c r="B13324" t="s">
        <v>491</v>
      </c>
      <c r="C13324" t="s">
        <v>147</v>
      </c>
      <c r="D13324" s="8">
        <v>0</v>
      </c>
      <c r="E13324" s="8">
        <v>0</v>
      </c>
      <c r="F13324" s="8">
        <v>0</v>
      </c>
      <c r="G13324" t="str">
        <f>VLOOKUP(C13324,'data indicadores nacional'!$A$2:$G$24,7,FALSE)</f>
        <v>abajo</v>
      </c>
      <c r="H13324" s="9">
        <f>VLOOKUP(C13324,'data indicadores nacional'!$A$2:$F$24,6,FALSE)</f>
        <v>3.1698266245721529E-2</v>
      </c>
      <c r="I13324" s="5" t="str">
        <f t="shared" si="1040"/>
        <v xml:space="preserve"> </v>
      </c>
      <c r="J13324" s="5">
        <f t="shared" si="1041"/>
        <v>0</v>
      </c>
      <c r="K13324" s="5">
        <f t="shared" si="1042"/>
        <v>0</v>
      </c>
      <c r="L13324" s="5">
        <f t="shared" si="1043"/>
        <v>0</v>
      </c>
      <c r="N13324" s="8">
        <f>VLOOKUP(C13324,'data indicadores nacional'!$A$2:$J$24,10,FALSE)</f>
        <v>1</v>
      </c>
      <c r="O13324" t="str">
        <f t="shared" si="1044"/>
        <v xml:space="preserve"> </v>
      </c>
    </row>
    <row r="13325" spans="1:15">
      <c r="A13325" t="s">
        <v>110</v>
      </c>
      <c r="B13325" t="s">
        <v>491</v>
      </c>
      <c r="C13325" t="s">
        <v>148</v>
      </c>
      <c r="D13325" s="8">
        <v>8.6938775510204085</v>
      </c>
      <c r="E13325" s="8">
        <v>9.8775510204081645</v>
      </c>
      <c r="F13325" s="8">
        <v>10.690815835871133</v>
      </c>
      <c r="G13325" t="str">
        <f>VLOOKUP(C13325,'data indicadores nacional'!$A$2:$G$24,7,FALSE)</f>
        <v>arriba</v>
      </c>
      <c r="H13325" s="9">
        <f>VLOOKUP(C13325,'data indicadores nacional'!$A$2:$F$24,6,FALSE)</f>
        <v>0.44294071764974818</v>
      </c>
      <c r="I13325" s="5" t="str">
        <f t="shared" si="1040"/>
        <v xml:space="preserve"> </v>
      </c>
      <c r="J13325" s="5">
        <f t="shared" si="1041"/>
        <v>1</v>
      </c>
      <c r="K13325" s="5">
        <f t="shared" si="1042"/>
        <v>0</v>
      </c>
      <c r="L13325" s="5">
        <f t="shared" si="1043"/>
        <v>1</v>
      </c>
      <c r="N13325" s="8">
        <f>VLOOKUP(C13325,'data indicadores nacional'!$A$2:$J$24,10,FALSE)</f>
        <v>80</v>
      </c>
      <c r="O13325" t="str">
        <f t="shared" si="1044"/>
        <v>alarma</v>
      </c>
    </row>
    <row r="13326" spans="1:15">
      <c r="A13326" t="s">
        <v>110</v>
      </c>
      <c r="B13326" t="s">
        <v>491</v>
      </c>
      <c r="C13326" t="s">
        <v>149</v>
      </c>
      <c r="D13326" s="8">
        <v>0.4285714285714286</v>
      </c>
      <c r="E13326" s="8">
        <v>0.27988338192419826</v>
      </c>
      <c r="F13326" s="8">
        <v>8.0141048244911042E-2</v>
      </c>
      <c r="G13326" t="str">
        <f>VLOOKUP(C13326,'data indicadores nacional'!$A$2:$G$24,7,FALSE)</f>
        <v>abajo</v>
      </c>
      <c r="H13326" s="9">
        <f>VLOOKUP(C13326,'data indicadores nacional'!$A$2:$F$24,6,FALSE)</f>
        <v>3.3105825166439729E-2</v>
      </c>
      <c r="I13326" s="5" t="str">
        <f t="shared" si="1040"/>
        <v xml:space="preserve"> </v>
      </c>
      <c r="J13326" s="5">
        <f t="shared" si="1041"/>
        <v>1</v>
      </c>
      <c r="K13326" s="5">
        <f t="shared" si="1042"/>
        <v>0</v>
      </c>
      <c r="L13326" s="5">
        <f t="shared" si="1043"/>
        <v>1</v>
      </c>
      <c r="N13326" s="8" t="str">
        <f>VLOOKUP(C13326,'data indicadores nacional'!$A$2:$J$24,10,FALSE)</f>
        <v>-</v>
      </c>
      <c r="O13326" t="str">
        <f t="shared" si="1044"/>
        <v xml:space="preserve"> </v>
      </c>
    </row>
    <row r="13327" spans="1:15">
      <c r="A13327" t="s">
        <v>110</v>
      </c>
      <c r="B13327" t="s">
        <v>491</v>
      </c>
      <c r="C13327" t="s">
        <v>150</v>
      </c>
      <c r="D13327" s="8">
        <v>0.18367346938775508</v>
      </c>
      <c r="E13327" s="8">
        <v>0.22157434402332363</v>
      </c>
      <c r="F13327" s="8">
        <v>8.0141048244911042E-2</v>
      </c>
      <c r="G13327" t="str">
        <f>VLOOKUP(C13327,'data indicadores nacional'!$A$2:$G$24,7,FALSE)</f>
        <v>abajo</v>
      </c>
      <c r="H13327" s="9">
        <f>VLOOKUP(C13327,'data indicadores nacional'!$A$2:$F$24,6,FALSE)</f>
        <v>3.1798702633632006E-2</v>
      </c>
      <c r="I13327" s="5" t="str">
        <f t="shared" si="1040"/>
        <v xml:space="preserve"> </v>
      </c>
      <c r="J13327" s="5">
        <f t="shared" si="1041"/>
        <v>1</v>
      </c>
      <c r="K13327" s="5">
        <f t="shared" si="1042"/>
        <v>0</v>
      </c>
      <c r="L13327" s="5">
        <f t="shared" si="1043"/>
        <v>1</v>
      </c>
      <c r="N13327" s="8" t="str">
        <f>VLOOKUP(C13327,'data indicadores nacional'!$A$2:$J$24,10,FALSE)</f>
        <v>-</v>
      </c>
      <c r="O13327" t="str">
        <f t="shared" si="1044"/>
        <v xml:space="preserve"> </v>
      </c>
    </row>
    <row r="13328" spans="1:15">
      <c r="A13328" t="s">
        <v>110</v>
      </c>
      <c r="B13328" t="s">
        <v>491</v>
      </c>
      <c r="C13328" t="s">
        <v>151</v>
      </c>
      <c r="D13328" s="8">
        <v>78.020134228187914</v>
      </c>
      <c r="E13328" s="8">
        <v>8.0547112462006076</v>
      </c>
      <c r="F13328" s="8">
        <v>21.882352941176471</v>
      </c>
      <c r="G13328" t="str">
        <f>VLOOKUP(C13328,'data indicadores nacional'!$A$2:$G$24,7,FALSE)</f>
        <v>arriba</v>
      </c>
      <c r="H13328" s="9">
        <f>VLOOKUP(C13328,'data indicadores nacional'!$A$2:$F$24,6,FALSE)</f>
        <v>2.4115304789202416</v>
      </c>
      <c r="I13328" s="5" t="str">
        <f t="shared" si="1040"/>
        <v xml:space="preserve"> </v>
      </c>
      <c r="J13328" s="5">
        <f t="shared" si="1041"/>
        <v>0</v>
      </c>
      <c r="K13328" s="5">
        <f t="shared" si="1042"/>
        <v>1</v>
      </c>
      <c r="L13328" s="5">
        <f t="shared" si="1043"/>
        <v>1</v>
      </c>
      <c r="N13328" s="8" t="str">
        <f>VLOOKUP(C13328,'data indicadores nacional'!$A$2:$J$24,10,FALSE)</f>
        <v>-</v>
      </c>
      <c r="O13328" t="str">
        <f t="shared" si="1044"/>
        <v xml:space="preserve"> </v>
      </c>
    </row>
    <row r="13329" spans="1:15">
      <c r="A13329" t="s">
        <v>110</v>
      </c>
      <c r="B13329" t="s">
        <v>492</v>
      </c>
      <c r="C13329" t="s">
        <v>147</v>
      </c>
      <c r="D13329" s="8">
        <v>0</v>
      </c>
      <c r="E13329" s="8">
        <v>0.38461538461538464</v>
      </c>
      <c r="F13329" s="8">
        <v>0</v>
      </c>
      <c r="G13329" t="str">
        <f>VLOOKUP(C13329,'data indicadores nacional'!$A$2:$G$24,7,FALSE)</f>
        <v>abajo</v>
      </c>
      <c r="H13329" s="9">
        <f>VLOOKUP(C13329,'data indicadores nacional'!$A$2:$F$24,6,FALSE)</f>
        <v>3.1698266245721529E-2</v>
      </c>
      <c r="I13329" s="5" t="str">
        <f t="shared" si="1040"/>
        <v xml:space="preserve"> </v>
      </c>
      <c r="J13329" s="5">
        <f t="shared" si="1041"/>
        <v>0</v>
      </c>
      <c r="K13329" s="5">
        <f t="shared" si="1042"/>
        <v>0</v>
      </c>
      <c r="L13329" s="5">
        <f t="shared" si="1043"/>
        <v>0</v>
      </c>
      <c r="N13329" s="8">
        <f>VLOOKUP(C13329,'data indicadores nacional'!$A$2:$J$24,10,FALSE)</f>
        <v>1</v>
      </c>
      <c r="O13329" t="str">
        <f t="shared" si="1044"/>
        <v xml:space="preserve"> </v>
      </c>
    </row>
    <row r="13330" spans="1:15">
      <c r="A13330" t="s">
        <v>110</v>
      </c>
      <c r="B13330" t="s">
        <v>492</v>
      </c>
      <c r="C13330" t="s">
        <v>148</v>
      </c>
      <c r="D13330" s="8">
        <v>4.0677966101694913</v>
      </c>
      <c r="E13330" s="8">
        <v>5.3579468707789282</v>
      </c>
      <c r="F13330" s="8">
        <v>3.6687170474516693</v>
      </c>
      <c r="G13330" t="str">
        <f>VLOOKUP(C13330,'data indicadores nacional'!$A$2:$G$24,7,FALSE)</f>
        <v>arriba</v>
      </c>
      <c r="H13330" s="9">
        <f>VLOOKUP(C13330,'data indicadores nacional'!$A$2:$F$24,6,FALSE)</f>
        <v>0.44294071764974818</v>
      </c>
      <c r="I13330" s="5" t="str">
        <f t="shared" si="1040"/>
        <v>alarma</v>
      </c>
      <c r="J13330" s="5">
        <f t="shared" si="1041"/>
        <v>0</v>
      </c>
      <c r="K13330" s="5">
        <f t="shared" si="1042"/>
        <v>1</v>
      </c>
      <c r="L13330" s="5">
        <f t="shared" si="1043"/>
        <v>1</v>
      </c>
      <c r="N13330" s="8">
        <f>VLOOKUP(C13330,'data indicadores nacional'!$A$2:$J$24,10,FALSE)</f>
        <v>80</v>
      </c>
      <c r="O13330" t="str">
        <f t="shared" si="1044"/>
        <v>alarma</v>
      </c>
    </row>
    <row r="13331" spans="1:15">
      <c r="A13331" t="s">
        <v>110</v>
      </c>
      <c r="B13331" t="s">
        <v>492</v>
      </c>
      <c r="C13331" t="s">
        <v>149</v>
      </c>
      <c r="D13331" s="8">
        <v>0.11299435028248588</v>
      </c>
      <c r="E13331" s="8">
        <v>0.13507429085997297</v>
      </c>
      <c r="F13331" s="8">
        <v>0.21968365553602814</v>
      </c>
      <c r="G13331" t="str">
        <f>VLOOKUP(C13331,'data indicadores nacional'!$A$2:$G$24,7,FALSE)</f>
        <v>abajo</v>
      </c>
      <c r="H13331" s="9">
        <f>VLOOKUP(C13331,'data indicadores nacional'!$A$2:$F$24,6,FALSE)</f>
        <v>3.3105825166439729E-2</v>
      </c>
      <c r="I13331" s="5" t="str">
        <f t="shared" si="1040"/>
        <v>alarma</v>
      </c>
      <c r="J13331" s="5">
        <f t="shared" si="1041"/>
        <v>0</v>
      </c>
      <c r="K13331" s="5">
        <f t="shared" si="1042"/>
        <v>1</v>
      </c>
      <c r="L13331" s="5">
        <f t="shared" si="1043"/>
        <v>1</v>
      </c>
      <c r="N13331" s="8" t="str">
        <f>VLOOKUP(C13331,'data indicadores nacional'!$A$2:$J$24,10,FALSE)</f>
        <v>-</v>
      </c>
      <c r="O13331" t="str">
        <f t="shared" si="1044"/>
        <v xml:space="preserve"> </v>
      </c>
    </row>
    <row r="13332" spans="1:15">
      <c r="A13332" t="s">
        <v>110</v>
      </c>
      <c r="B13332" t="s">
        <v>492</v>
      </c>
      <c r="C13332" t="s">
        <v>150</v>
      </c>
      <c r="D13332" s="8">
        <v>0</v>
      </c>
      <c r="E13332" s="8">
        <v>6.0033018159987996E-2</v>
      </c>
      <c r="F13332" s="8">
        <v>0.15377855887521968</v>
      </c>
      <c r="G13332" t="str">
        <f>VLOOKUP(C13332,'data indicadores nacional'!$A$2:$G$24,7,FALSE)</f>
        <v>abajo</v>
      </c>
      <c r="H13332" s="9">
        <f>VLOOKUP(C13332,'data indicadores nacional'!$A$2:$F$24,6,FALSE)</f>
        <v>3.1798702633632006E-2</v>
      </c>
      <c r="I13332" s="5" t="str">
        <f t="shared" si="1040"/>
        <v>alarma</v>
      </c>
      <c r="J13332" s="5">
        <f t="shared" si="1041"/>
        <v>0</v>
      </c>
      <c r="K13332" s="5">
        <f t="shared" si="1042"/>
        <v>1</v>
      </c>
      <c r="L13332" s="5">
        <f t="shared" si="1043"/>
        <v>1</v>
      </c>
      <c r="N13332" s="8" t="str">
        <f>VLOOKUP(C13332,'data indicadores nacional'!$A$2:$J$24,10,FALSE)</f>
        <v>-</v>
      </c>
      <c r="O13332" t="str">
        <f t="shared" si="1044"/>
        <v xml:space="preserve"> </v>
      </c>
    </row>
    <row r="13333" spans="1:15">
      <c r="A13333" t="s">
        <v>110</v>
      </c>
      <c r="B13333" t="s">
        <v>492</v>
      </c>
      <c r="C13333" t="s">
        <v>151</v>
      </c>
      <c r="D13333" s="8">
        <v>68.867924528301884</v>
      </c>
      <c r="E13333" s="8">
        <v>62.739322533136964</v>
      </c>
      <c r="F13333" s="8">
        <v>39.100346020761243</v>
      </c>
      <c r="G13333" t="str">
        <f>VLOOKUP(C13333,'data indicadores nacional'!$A$2:$G$24,7,FALSE)</f>
        <v>arriba</v>
      </c>
      <c r="H13333" s="9">
        <f>VLOOKUP(C13333,'data indicadores nacional'!$A$2:$F$24,6,FALSE)</f>
        <v>2.4115304789202416</v>
      </c>
      <c r="I13333" s="5" t="str">
        <f t="shared" si="1040"/>
        <v>alarma</v>
      </c>
      <c r="J13333" s="5">
        <f t="shared" si="1041"/>
        <v>0</v>
      </c>
      <c r="K13333" s="5">
        <f t="shared" si="1042"/>
        <v>1</v>
      </c>
      <c r="L13333" s="5">
        <f t="shared" si="1043"/>
        <v>1</v>
      </c>
      <c r="N13333" s="8" t="str">
        <f>VLOOKUP(C13333,'data indicadores nacional'!$A$2:$J$24,10,FALSE)</f>
        <v>-</v>
      </c>
      <c r="O13333" t="str">
        <f t="shared" si="1044"/>
        <v xml:space="preserve"> </v>
      </c>
    </row>
    <row r="13334" spans="1:15">
      <c r="A13334" t="s">
        <v>110</v>
      </c>
      <c r="B13334" t="s">
        <v>493</v>
      </c>
      <c r="C13334" t="s">
        <v>147</v>
      </c>
      <c r="D13334" s="8">
        <v>0</v>
      </c>
      <c r="E13334" s="8">
        <v>0</v>
      </c>
      <c r="F13334" s="8">
        <v>0</v>
      </c>
      <c r="G13334" t="str">
        <f>VLOOKUP(C13334,'data indicadores nacional'!$A$2:$G$24,7,FALSE)</f>
        <v>abajo</v>
      </c>
      <c r="H13334" s="9">
        <f>VLOOKUP(C13334,'data indicadores nacional'!$A$2:$F$24,6,FALSE)</f>
        <v>3.1698266245721529E-2</v>
      </c>
      <c r="I13334" s="5" t="str">
        <f t="shared" si="1040"/>
        <v xml:space="preserve"> </v>
      </c>
      <c r="J13334" s="5">
        <f t="shared" si="1041"/>
        <v>0</v>
      </c>
      <c r="K13334" s="5">
        <f t="shared" si="1042"/>
        <v>0</v>
      </c>
      <c r="L13334" s="5">
        <f t="shared" si="1043"/>
        <v>0</v>
      </c>
      <c r="N13334" s="8">
        <f>VLOOKUP(C13334,'data indicadores nacional'!$A$2:$J$24,10,FALSE)</f>
        <v>1</v>
      </c>
      <c r="O13334" t="str">
        <f t="shared" si="1044"/>
        <v xml:space="preserve"> </v>
      </c>
    </row>
    <row r="13335" spans="1:15">
      <c r="A13335" t="s">
        <v>110</v>
      </c>
      <c r="B13335" t="s">
        <v>493</v>
      </c>
      <c r="C13335" t="s">
        <v>148</v>
      </c>
      <c r="D13335" s="8">
        <v>12.261518739159943</v>
      </c>
      <c r="E13335" s="8">
        <v>18.780734741105004</v>
      </c>
      <c r="F13335" s="8">
        <v>13.640527665811653</v>
      </c>
      <c r="G13335" t="str">
        <f>VLOOKUP(C13335,'data indicadores nacional'!$A$2:$G$24,7,FALSE)</f>
        <v>arriba</v>
      </c>
      <c r="H13335" s="9">
        <f>VLOOKUP(C13335,'data indicadores nacional'!$A$2:$F$24,6,FALSE)</f>
        <v>0.44294071764974818</v>
      </c>
      <c r="I13335" s="5" t="str">
        <f t="shared" si="1040"/>
        <v>alarma</v>
      </c>
      <c r="J13335" s="5">
        <f t="shared" si="1041"/>
        <v>1</v>
      </c>
      <c r="K13335" s="5">
        <f t="shared" si="1042"/>
        <v>0</v>
      </c>
      <c r="L13335" s="5">
        <f t="shared" si="1043"/>
        <v>1</v>
      </c>
      <c r="N13335" s="8">
        <f>VLOOKUP(C13335,'data indicadores nacional'!$A$2:$J$24,10,FALSE)</f>
        <v>80</v>
      </c>
      <c r="O13335" t="str">
        <f t="shared" si="1044"/>
        <v>alarma</v>
      </c>
    </row>
    <row r="13336" spans="1:15">
      <c r="A13336" t="s">
        <v>110</v>
      </c>
      <c r="B13336" t="s">
        <v>493</v>
      </c>
      <c r="C13336" t="s">
        <v>149</v>
      </c>
      <c r="D13336" s="8">
        <v>0.34688183394917427</v>
      </c>
      <c r="E13336" s="8">
        <v>0.6942435637836275</v>
      </c>
      <c r="F13336" s="8">
        <v>0.23818248442652987</v>
      </c>
      <c r="G13336" t="str">
        <f>VLOOKUP(C13336,'data indicadores nacional'!$A$2:$G$24,7,FALSE)</f>
        <v>abajo</v>
      </c>
      <c r="H13336" s="9">
        <f>VLOOKUP(C13336,'data indicadores nacional'!$A$2:$F$24,6,FALSE)</f>
        <v>3.3105825166439729E-2</v>
      </c>
      <c r="I13336" s="5" t="str">
        <f t="shared" si="1040"/>
        <v xml:space="preserve"> </v>
      </c>
      <c r="J13336" s="5">
        <f t="shared" si="1041"/>
        <v>1</v>
      </c>
      <c r="K13336" s="5">
        <f t="shared" si="1042"/>
        <v>0</v>
      </c>
      <c r="L13336" s="5">
        <f t="shared" si="1043"/>
        <v>1</v>
      </c>
      <c r="N13336" s="8" t="str">
        <f>VLOOKUP(C13336,'data indicadores nacional'!$A$2:$J$24,10,FALSE)</f>
        <v>-</v>
      </c>
      <c r="O13336" t="str">
        <f t="shared" si="1044"/>
        <v xml:space="preserve"> </v>
      </c>
    </row>
    <row r="13337" spans="1:15">
      <c r="A13337" t="s">
        <v>110</v>
      </c>
      <c r="B13337" t="s">
        <v>493</v>
      </c>
      <c r="C13337" t="s">
        <v>150</v>
      </c>
      <c r="D13337" s="8">
        <v>6.0327275469421612E-2</v>
      </c>
      <c r="E13337" s="8">
        <v>0.1518657795776685</v>
      </c>
      <c r="F13337" s="8">
        <v>0.16489556614144374</v>
      </c>
      <c r="G13337" t="str">
        <f>VLOOKUP(C13337,'data indicadores nacional'!$A$2:$G$24,7,FALSE)</f>
        <v>abajo</v>
      </c>
      <c r="H13337" s="9">
        <f>VLOOKUP(C13337,'data indicadores nacional'!$A$2:$F$24,6,FALSE)</f>
        <v>3.1798702633632006E-2</v>
      </c>
      <c r="I13337" s="5" t="str">
        <f t="shared" si="1040"/>
        <v>alarma</v>
      </c>
      <c r="J13337" s="5">
        <f t="shared" si="1041"/>
        <v>0</v>
      </c>
      <c r="K13337" s="5">
        <f t="shared" si="1042"/>
        <v>1</v>
      </c>
      <c r="L13337" s="5">
        <f t="shared" si="1043"/>
        <v>1</v>
      </c>
      <c r="N13337" s="8" t="str">
        <f>VLOOKUP(C13337,'data indicadores nacional'!$A$2:$J$24,10,FALSE)</f>
        <v>-</v>
      </c>
      <c r="O13337" t="str">
        <f t="shared" si="1044"/>
        <v xml:space="preserve"> </v>
      </c>
    </row>
    <row r="13338" spans="1:15">
      <c r="A13338" t="s">
        <v>110</v>
      </c>
      <c r="B13338" t="s">
        <v>493</v>
      </c>
      <c r="C13338" t="s">
        <v>151</v>
      </c>
      <c r="D13338" s="8">
        <v>22.077073807968649</v>
      </c>
      <c r="E13338" s="8">
        <v>55.226337448559669</v>
      </c>
      <c r="F13338" s="8">
        <v>86.529006882989179</v>
      </c>
      <c r="G13338" t="str">
        <f>VLOOKUP(C13338,'data indicadores nacional'!$A$2:$G$24,7,FALSE)</f>
        <v>arriba</v>
      </c>
      <c r="H13338" s="9">
        <f>VLOOKUP(C13338,'data indicadores nacional'!$A$2:$F$24,6,FALSE)</f>
        <v>2.4115304789202416</v>
      </c>
      <c r="I13338" s="5" t="str">
        <f t="shared" si="1040"/>
        <v xml:space="preserve"> </v>
      </c>
      <c r="J13338" s="5">
        <f t="shared" si="1041"/>
        <v>1</v>
      </c>
      <c r="K13338" s="5">
        <f t="shared" si="1042"/>
        <v>0</v>
      </c>
      <c r="L13338" s="5">
        <f t="shared" si="1043"/>
        <v>1</v>
      </c>
      <c r="N13338" s="8" t="str">
        <f>VLOOKUP(C13338,'data indicadores nacional'!$A$2:$J$24,10,FALSE)</f>
        <v>-</v>
      </c>
      <c r="O13338" t="str">
        <f t="shared" si="1044"/>
        <v xml:space="preserve"> </v>
      </c>
    </row>
    <row r="13339" spans="1:15">
      <c r="A13339" t="s">
        <v>110</v>
      </c>
      <c r="B13339" t="s">
        <v>494</v>
      </c>
      <c r="C13339" t="s">
        <v>147</v>
      </c>
      <c r="D13339" s="8">
        <v>0</v>
      </c>
      <c r="E13339" s="8">
        <v>0</v>
      </c>
      <c r="F13339" s="8">
        <v>9.7087378640776698E-2</v>
      </c>
      <c r="G13339" t="str">
        <f>VLOOKUP(C13339,'data indicadores nacional'!$A$2:$G$24,7,FALSE)</f>
        <v>abajo</v>
      </c>
      <c r="H13339" s="9">
        <f>VLOOKUP(C13339,'data indicadores nacional'!$A$2:$F$24,6,FALSE)</f>
        <v>3.1698266245721529E-2</v>
      </c>
      <c r="I13339" s="5" t="str">
        <f t="shared" si="1040"/>
        <v>alarma</v>
      </c>
      <c r="J13339" s="5">
        <f t="shared" si="1041"/>
        <v>0</v>
      </c>
      <c r="K13339" s="5">
        <f t="shared" si="1042"/>
        <v>1</v>
      </c>
      <c r="L13339" s="5">
        <f t="shared" si="1043"/>
        <v>1</v>
      </c>
      <c r="N13339" s="8">
        <f>VLOOKUP(C13339,'data indicadores nacional'!$A$2:$J$24,10,FALSE)</f>
        <v>1</v>
      </c>
      <c r="O13339" t="str">
        <f t="shared" si="1044"/>
        <v xml:space="preserve"> </v>
      </c>
    </row>
    <row r="13340" spans="1:15">
      <c r="A13340" t="s">
        <v>110</v>
      </c>
      <c r="B13340" t="s">
        <v>494</v>
      </c>
      <c r="C13340" t="s">
        <v>148</v>
      </c>
      <c r="D13340" s="8">
        <v>3.2382420971472627</v>
      </c>
      <c r="E13340" s="8">
        <v>6.005418422636966</v>
      </c>
      <c r="F13340" s="8">
        <v>5.552927821398165</v>
      </c>
      <c r="G13340" t="str">
        <f>VLOOKUP(C13340,'data indicadores nacional'!$A$2:$G$24,7,FALSE)</f>
        <v>arriba</v>
      </c>
      <c r="H13340" s="9">
        <f>VLOOKUP(C13340,'data indicadores nacional'!$A$2:$F$24,6,FALSE)</f>
        <v>0.44294071764974818</v>
      </c>
      <c r="I13340" s="5" t="str">
        <f t="shared" si="1040"/>
        <v>alarma</v>
      </c>
      <c r="J13340" s="5">
        <f t="shared" si="1041"/>
        <v>1</v>
      </c>
      <c r="K13340" s="5">
        <f t="shared" si="1042"/>
        <v>0</v>
      </c>
      <c r="L13340" s="5">
        <f t="shared" si="1043"/>
        <v>1</v>
      </c>
      <c r="N13340" s="8">
        <f>VLOOKUP(C13340,'data indicadores nacional'!$A$2:$J$24,10,FALSE)</f>
        <v>80</v>
      </c>
      <c r="O13340" t="str">
        <f t="shared" si="1044"/>
        <v>alarma</v>
      </c>
    </row>
    <row r="13341" spans="1:15">
      <c r="A13341" t="s">
        <v>110</v>
      </c>
      <c r="B13341" t="s">
        <v>494</v>
      </c>
      <c r="C13341" t="s">
        <v>149</v>
      </c>
      <c r="D13341" s="8">
        <v>0.15420200462606012</v>
      </c>
      <c r="E13341" s="8">
        <v>0.20319084888621311</v>
      </c>
      <c r="F13341" s="8">
        <v>0.11351811559928106</v>
      </c>
      <c r="G13341" t="str">
        <f>VLOOKUP(C13341,'data indicadores nacional'!$A$2:$G$24,7,FALSE)</f>
        <v>abajo</v>
      </c>
      <c r="H13341" s="9">
        <f>VLOOKUP(C13341,'data indicadores nacional'!$A$2:$F$24,6,FALSE)</f>
        <v>3.3105825166439729E-2</v>
      </c>
      <c r="I13341" s="5" t="str">
        <f t="shared" si="1040"/>
        <v xml:space="preserve"> </v>
      </c>
      <c r="J13341" s="5">
        <f t="shared" si="1041"/>
        <v>1</v>
      </c>
      <c r="K13341" s="5">
        <f t="shared" si="1042"/>
        <v>0</v>
      </c>
      <c r="L13341" s="5">
        <f t="shared" si="1043"/>
        <v>1</v>
      </c>
      <c r="N13341" s="8" t="str">
        <f>VLOOKUP(C13341,'data indicadores nacional'!$A$2:$J$24,10,FALSE)</f>
        <v>-</v>
      </c>
      <c r="O13341" t="str">
        <f t="shared" si="1044"/>
        <v xml:space="preserve"> </v>
      </c>
    </row>
    <row r="13342" spans="1:15">
      <c r="A13342" t="s">
        <v>110</v>
      </c>
      <c r="B13342" t="s">
        <v>494</v>
      </c>
      <c r="C13342" t="s">
        <v>150</v>
      </c>
      <c r="D13342" s="8">
        <v>9.6376252891287595E-2</v>
      </c>
      <c r="E13342" s="8">
        <v>0.19566526189042749</v>
      </c>
      <c r="F13342" s="8">
        <v>0.19392678081543846</v>
      </c>
      <c r="G13342" t="str">
        <f>VLOOKUP(C13342,'data indicadores nacional'!$A$2:$G$24,7,FALSE)</f>
        <v>abajo</v>
      </c>
      <c r="H13342" s="9">
        <f>VLOOKUP(C13342,'data indicadores nacional'!$A$2:$F$24,6,FALSE)</f>
        <v>3.1798702633632006E-2</v>
      </c>
      <c r="I13342" s="5" t="str">
        <f t="shared" si="1040"/>
        <v xml:space="preserve"> </v>
      </c>
      <c r="J13342" s="5">
        <f t="shared" si="1041"/>
        <v>0</v>
      </c>
      <c r="K13342" s="5">
        <f t="shared" si="1042"/>
        <v>1</v>
      </c>
      <c r="L13342" s="5">
        <f t="shared" si="1043"/>
        <v>1</v>
      </c>
      <c r="N13342" s="8" t="str">
        <f>VLOOKUP(C13342,'data indicadores nacional'!$A$2:$J$24,10,FALSE)</f>
        <v>-</v>
      </c>
      <c r="O13342" t="str">
        <f t="shared" si="1044"/>
        <v xml:space="preserve"> </v>
      </c>
    </row>
    <row r="13343" spans="1:15">
      <c r="A13343" t="s">
        <v>110</v>
      </c>
      <c r="B13343" t="s">
        <v>494</v>
      </c>
      <c r="C13343" t="s">
        <v>151</v>
      </c>
      <c r="D13343" s="8">
        <v>74.057649667405769</v>
      </c>
      <c r="E13343" s="8">
        <v>61.04547081990691</v>
      </c>
      <c r="F13343" s="8">
        <v>64.128352490421463</v>
      </c>
      <c r="G13343" t="str">
        <f>VLOOKUP(C13343,'data indicadores nacional'!$A$2:$G$24,7,FALSE)</f>
        <v>arriba</v>
      </c>
      <c r="H13343" s="9">
        <f>VLOOKUP(C13343,'data indicadores nacional'!$A$2:$F$24,6,FALSE)</f>
        <v>2.4115304789202416</v>
      </c>
      <c r="I13343" s="5" t="str">
        <f t="shared" si="1040"/>
        <v xml:space="preserve"> </v>
      </c>
      <c r="J13343" s="5">
        <f t="shared" si="1041"/>
        <v>0</v>
      </c>
      <c r="K13343" s="5">
        <f t="shared" si="1042"/>
        <v>1</v>
      </c>
      <c r="L13343" s="5">
        <f t="shared" si="1043"/>
        <v>1</v>
      </c>
      <c r="N13343" s="8" t="str">
        <f>VLOOKUP(C13343,'data indicadores nacional'!$A$2:$J$24,10,FALSE)</f>
        <v>-</v>
      </c>
      <c r="O13343" t="str">
        <f t="shared" si="1044"/>
        <v xml:space="preserve"> </v>
      </c>
    </row>
    <row r="13344" spans="1:15">
      <c r="A13344" t="s">
        <v>110</v>
      </c>
      <c r="B13344" t="s">
        <v>495</v>
      </c>
      <c r="C13344" t="s">
        <v>147</v>
      </c>
      <c r="D13344" s="8">
        <v>0</v>
      </c>
      <c r="E13344" s="8">
        <v>0</v>
      </c>
      <c r="F13344" s="8">
        <v>0</v>
      </c>
      <c r="G13344" t="str">
        <f>VLOOKUP(C13344,'data indicadores nacional'!$A$2:$G$24,7,FALSE)</f>
        <v>abajo</v>
      </c>
      <c r="H13344" s="9">
        <f>VLOOKUP(C13344,'data indicadores nacional'!$A$2:$F$24,6,FALSE)</f>
        <v>3.1698266245721529E-2</v>
      </c>
      <c r="I13344" s="5" t="str">
        <f t="shared" si="1040"/>
        <v xml:space="preserve"> </v>
      </c>
      <c r="J13344" s="5">
        <f t="shared" si="1041"/>
        <v>0</v>
      </c>
      <c r="K13344" s="5">
        <f t="shared" si="1042"/>
        <v>0</v>
      </c>
      <c r="L13344" s="5">
        <f t="shared" si="1043"/>
        <v>0</v>
      </c>
      <c r="N13344" s="8">
        <f>VLOOKUP(C13344,'data indicadores nacional'!$A$2:$J$24,10,FALSE)</f>
        <v>1</v>
      </c>
      <c r="O13344" t="str">
        <f t="shared" si="1044"/>
        <v xml:space="preserve"> </v>
      </c>
    </row>
    <row r="13345" spans="1:15">
      <c r="A13345" t="s">
        <v>110</v>
      </c>
      <c r="B13345" t="s">
        <v>495</v>
      </c>
      <c r="C13345" t="s">
        <v>148</v>
      </c>
      <c r="D13345" s="8">
        <v>6.6451043810643924</v>
      </c>
      <c r="E13345" s="8">
        <v>5.7098765432098766</v>
      </c>
      <c r="F13345" s="8">
        <v>4.3455588388666779</v>
      </c>
      <c r="G13345" t="str">
        <f>VLOOKUP(C13345,'data indicadores nacional'!$A$2:$G$24,7,FALSE)</f>
        <v>arriba</v>
      </c>
      <c r="H13345" s="9">
        <f>VLOOKUP(C13345,'data indicadores nacional'!$A$2:$F$24,6,FALSE)</f>
        <v>0.44294071764974818</v>
      </c>
      <c r="I13345" s="5" t="str">
        <f t="shared" si="1040"/>
        <v>alarma</v>
      </c>
      <c r="J13345" s="5">
        <f t="shared" si="1041"/>
        <v>0</v>
      </c>
      <c r="K13345" s="5">
        <f t="shared" si="1042"/>
        <v>1</v>
      </c>
      <c r="L13345" s="5">
        <f t="shared" si="1043"/>
        <v>1</v>
      </c>
      <c r="N13345" s="8">
        <f>VLOOKUP(C13345,'data indicadores nacional'!$A$2:$J$24,10,FALSE)</f>
        <v>80</v>
      </c>
      <c r="O13345" t="str">
        <f t="shared" si="1044"/>
        <v>alarma</v>
      </c>
    </row>
    <row r="13346" spans="1:15">
      <c r="A13346" t="s">
        <v>110</v>
      </c>
      <c r="B13346" t="s">
        <v>495</v>
      </c>
      <c r="C13346" t="s">
        <v>149</v>
      </c>
      <c r="D13346" s="8">
        <v>0.17641870038224053</v>
      </c>
      <c r="E13346" s="8">
        <v>0.32407407407407407</v>
      </c>
      <c r="F13346" s="8">
        <v>0.20858682426560055</v>
      </c>
      <c r="G13346" t="str">
        <f>VLOOKUP(C13346,'data indicadores nacional'!$A$2:$G$24,7,FALSE)</f>
        <v>abajo</v>
      </c>
      <c r="H13346" s="9">
        <f>VLOOKUP(C13346,'data indicadores nacional'!$A$2:$F$24,6,FALSE)</f>
        <v>3.3105825166439729E-2</v>
      </c>
      <c r="I13346" s="5" t="str">
        <f t="shared" si="1040"/>
        <v xml:space="preserve"> </v>
      </c>
      <c r="J13346" s="5">
        <f t="shared" si="1041"/>
        <v>0</v>
      </c>
      <c r="K13346" s="5">
        <f t="shared" si="1042"/>
        <v>1</v>
      </c>
      <c r="L13346" s="5">
        <f t="shared" si="1043"/>
        <v>1</v>
      </c>
      <c r="N13346" s="8" t="str">
        <f>VLOOKUP(C13346,'data indicadores nacional'!$A$2:$J$24,10,FALSE)</f>
        <v>-</v>
      </c>
      <c r="O13346" t="str">
        <f t="shared" si="1044"/>
        <v xml:space="preserve"> </v>
      </c>
    </row>
    <row r="13347" spans="1:15">
      <c r="A13347" t="s">
        <v>110</v>
      </c>
      <c r="B13347" t="s">
        <v>495</v>
      </c>
      <c r="C13347" t="s">
        <v>150</v>
      </c>
      <c r="D13347" s="8">
        <v>1.4407527197882974</v>
      </c>
      <c r="E13347" s="8">
        <v>0.10802469135802469</v>
      </c>
      <c r="F13347" s="8">
        <v>6.9528941421866858E-2</v>
      </c>
      <c r="G13347" t="str">
        <f>VLOOKUP(C13347,'data indicadores nacional'!$A$2:$G$24,7,FALSE)</f>
        <v>abajo</v>
      </c>
      <c r="H13347" s="9">
        <f>VLOOKUP(C13347,'data indicadores nacional'!$A$2:$F$24,6,FALSE)</f>
        <v>3.1798702633632006E-2</v>
      </c>
      <c r="I13347" s="5" t="str">
        <f t="shared" si="1040"/>
        <v xml:space="preserve"> </v>
      </c>
      <c r="J13347" s="5">
        <f t="shared" si="1041"/>
        <v>1</v>
      </c>
      <c r="K13347" s="5">
        <f t="shared" si="1042"/>
        <v>0</v>
      </c>
      <c r="L13347" s="5">
        <f t="shared" si="1043"/>
        <v>1</v>
      </c>
      <c r="N13347" s="8" t="str">
        <f>VLOOKUP(C13347,'data indicadores nacional'!$A$2:$J$24,10,FALSE)</f>
        <v>-</v>
      </c>
      <c r="O13347" t="str">
        <f t="shared" si="1044"/>
        <v xml:space="preserve"> </v>
      </c>
    </row>
    <row r="13348" spans="1:15">
      <c r="A13348" t="s">
        <v>110</v>
      </c>
      <c r="B13348" t="s">
        <v>495</v>
      </c>
      <c r="C13348" t="s">
        <v>151</v>
      </c>
      <c r="D13348" s="8">
        <v>76.903553299492387</v>
      </c>
      <c r="E13348" s="8">
        <v>66.40746500777604</v>
      </c>
      <c r="F13348" s="8">
        <v>72.128060263653481</v>
      </c>
      <c r="G13348" t="str">
        <f>VLOOKUP(C13348,'data indicadores nacional'!$A$2:$G$24,7,FALSE)</f>
        <v>arriba</v>
      </c>
      <c r="H13348" s="9">
        <f>VLOOKUP(C13348,'data indicadores nacional'!$A$2:$F$24,6,FALSE)</f>
        <v>2.4115304789202416</v>
      </c>
      <c r="I13348" s="5" t="str">
        <f t="shared" si="1040"/>
        <v xml:space="preserve"> </v>
      </c>
      <c r="J13348" s="5">
        <f t="shared" si="1041"/>
        <v>0</v>
      </c>
      <c r="K13348" s="5">
        <f t="shared" si="1042"/>
        <v>1</v>
      </c>
      <c r="L13348" s="5">
        <f t="shared" si="1043"/>
        <v>1</v>
      </c>
      <c r="N13348" s="8" t="str">
        <f>VLOOKUP(C13348,'data indicadores nacional'!$A$2:$J$24,10,FALSE)</f>
        <v>-</v>
      </c>
      <c r="O13348" t="str">
        <f t="shared" si="1044"/>
        <v xml:space="preserve"> </v>
      </c>
    </row>
    <row r="13349" spans="1:15">
      <c r="A13349" t="s">
        <v>110</v>
      </c>
      <c r="B13349" t="s">
        <v>496</v>
      </c>
      <c r="C13349" t="s">
        <v>147</v>
      </c>
      <c r="D13349" s="8">
        <v>0</v>
      </c>
      <c r="E13349" s="8">
        <v>0</v>
      </c>
      <c r="F13349" s="8">
        <v>0</v>
      </c>
      <c r="G13349" t="str">
        <f>VLOOKUP(C13349,'data indicadores nacional'!$A$2:$G$24,7,FALSE)</f>
        <v>abajo</v>
      </c>
      <c r="H13349" s="9">
        <f>VLOOKUP(C13349,'data indicadores nacional'!$A$2:$F$24,6,FALSE)</f>
        <v>3.1698266245721529E-2</v>
      </c>
      <c r="I13349" s="5" t="str">
        <f t="shared" si="1040"/>
        <v xml:space="preserve"> </v>
      </c>
      <c r="J13349" s="5">
        <f t="shared" si="1041"/>
        <v>0</v>
      </c>
      <c r="K13349" s="5">
        <f t="shared" si="1042"/>
        <v>0</v>
      </c>
      <c r="L13349" s="5">
        <f t="shared" si="1043"/>
        <v>0</v>
      </c>
      <c r="N13349" s="8">
        <f>VLOOKUP(C13349,'data indicadores nacional'!$A$2:$J$24,10,FALSE)</f>
        <v>1</v>
      </c>
      <c r="O13349" t="str">
        <f t="shared" si="1044"/>
        <v xml:space="preserve"> </v>
      </c>
    </row>
    <row r="13350" spans="1:15">
      <c r="A13350" t="s">
        <v>110</v>
      </c>
      <c r="B13350" t="s">
        <v>496</v>
      </c>
      <c r="C13350" t="s">
        <v>148</v>
      </c>
      <c r="D13350" s="8">
        <v>6.8332265641682683</v>
      </c>
      <c r="E13350" s="8">
        <v>7.4465129202556266</v>
      </c>
      <c r="F13350" s="8">
        <v>5.6811164628874895</v>
      </c>
      <c r="G13350" t="str">
        <f>VLOOKUP(C13350,'data indicadores nacional'!$A$2:$G$24,7,FALSE)</f>
        <v>arriba</v>
      </c>
      <c r="H13350" s="9">
        <f>VLOOKUP(C13350,'data indicadores nacional'!$A$2:$F$24,6,FALSE)</f>
        <v>0.44294071764974818</v>
      </c>
      <c r="I13350" s="5" t="str">
        <f t="shared" si="1040"/>
        <v>alarma</v>
      </c>
      <c r="J13350" s="5">
        <f t="shared" si="1041"/>
        <v>0</v>
      </c>
      <c r="K13350" s="5">
        <f t="shared" si="1042"/>
        <v>1</v>
      </c>
      <c r="L13350" s="5">
        <f t="shared" si="1043"/>
        <v>1</v>
      </c>
      <c r="N13350" s="8">
        <f>VLOOKUP(C13350,'data indicadores nacional'!$A$2:$J$24,10,FALSE)</f>
        <v>80</v>
      </c>
      <c r="O13350" t="str">
        <f t="shared" si="1044"/>
        <v>alarma</v>
      </c>
    </row>
    <row r="13351" spans="1:15">
      <c r="A13351" t="s">
        <v>110</v>
      </c>
      <c r="B13351" t="s">
        <v>496</v>
      </c>
      <c r="C13351" t="s">
        <v>149</v>
      </c>
      <c r="D13351" s="8">
        <v>0.2775998291693359</v>
      </c>
      <c r="E13351" s="8">
        <v>0.27785495971103086</v>
      </c>
      <c r="F13351" s="8">
        <v>0.17290354452266271</v>
      </c>
      <c r="G13351" t="str">
        <f>VLOOKUP(C13351,'data indicadores nacional'!$A$2:$G$24,7,FALSE)</f>
        <v>abajo</v>
      </c>
      <c r="H13351" s="9">
        <f>VLOOKUP(C13351,'data indicadores nacional'!$A$2:$F$24,6,FALSE)</f>
        <v>3.3105825166439729E-2</v>
      </c>
      <c r="I13351" s="5" t="str">
        <f t="shared" si="1040"/>
        <v xml:space="preserve"> </v>
      </c>
      <c r="J13351" s="5">
        <f t="shared" si="1041"/>
        <v>1</v>
      </c>
      <c r="K13351" s="5">
        <f t="shared" si="1042"/>
        <v>0</v>
      </c>
      <c r="L13351" s="5">
        <f t="shared" si="1043"/>
        <v>1</v>
      </c>
      <c r="N13351" s="8" t="str">
        <f>VLOOKUP(C13351,'data indicadores nacional'!$A$2:$J$24,10,FALSE)</f>
        <v>-</v>
      </c>
      <c r="O13351" t="str">
        <f t="shared" si="1044"/>
        <v xml:space="preserve"> </v>
      </c>
    </row>
    <row r="13352" spans="1:15">
      <c r="A13352" t="s">
        <v>110</v>
      </c>
      <c r="B13352" t="s">
        <v>496</v>
      </c>
      <c r="C13352" t="s">
        <v>150</v>
      </c>
      <c r="D13352" s="8">
        <v>2.1353833013025837E-2</v>
      </c>
      <c r="E13352" s="8">
        <v>0.19449847179772159</v>
      </c>
      <c r="F13352" s="8">
        <v>0.22230455724342349</v>
      </c>
      <c r="G13352" t="str">
        <f>VLOOKUP(C13352,'data indicadores nacional'!$A$2:$G$24,7,FALSE)</f>
        <v>abajo</v>
      </c>
      <c r="H13352" s="9">
        <f>VLOOKUP(C13352,'data indicadores nacional'!$A$2:$F$24,6,FALSE)</f>
        <v>3.1798702633632006E-2</v>
      </c>
      <c r="I13352" s="5" t="str">
        <f t="shared" si="1040"/>
        <v>alarma</v>
      </c>
      <c r="J13352" s="5">
        <f t="shared" si="1041"/>
        <v>0</v>
      </c>
      <c r="K13352" s="5">
        <f t="shared" si="1042"/>
        <v>1</v>
      </c>
      <c r="L13352" s="5">
        <f t="shared" si="1043"/>
        <v>1</v>
      </c>
      <c r="N13352" s="8" t="str">
        <f>VLOOKUP(C13352,'data indicadores nacional'!$A$2:$J$24,10,FALSE)</f>
        <v>-</v>
      </c>
      <c r="O13352" t="str">
        <f t="shared" si="1044"/>
        <v xml:space="preserve"> </v>
      </c>
    </row>
    <row r="13353" spans="1:15">
      <c r="A13353" t="s">
        <v>110</v>
      </c>
      <c r="B13353" t="s">
        <v>496</v>
      </c>
      <c r="C13353" t="s">
        <v>151</v>
      </c>
      <c r="D13353" s="8">
        <v>69.117647058823522</v>
      </c>
      <c r="E13353" s="8">
        <v>76.570048309178745</v>
      </c>
      <c r="F13353" s="8">
        <v>58.270676691729328</v>
      </c>
      <c r="G13353" t="str">
        <f>VLOOKUP(C13353,'data indicadores nacional'!$A$2:$G$24,7,FALSE)</f>
        <v>arriba</v>
      </c>
      <c r="H13353" s="9">
        <f>VLOOKUP(C13353,'data indicadores nacional'!$A$2:$F$24,6,FALSE)</f>
        <v>2.4115304789202416</v>
      </c>
      <c r="I13353" s="5" t="str">
        <f t="shared" si="1040"/>
        <v>alarma</v>
      </c>
      <c r="J13353" s="5">
        <f t="shared" si="1041"/>
        <v>0</v>
      </c>
      <c r="K13353" s="5">
        <f t="shared" si="1042"/>
        <v>1</v>
      </c>
      <c r="L13353" s="5">
        <f t="shared" si="1043"/>
        <v>1</v>
      </c>
      <c r="N13353" s="8" t="str">
        <f>VLOOKUP(C13353,'data indicadores nacional'!$A$2:$J$24,10,FALSE)</f>
        <v>-</v>
      </c>
      <c r="O13353" t="str">
        <f t="shared" si="1044"/>
        <v xml:space="preserve"> </v>
      </c>
    </row>
    <row r="13354" spans="1:15">
      <c r="A13354" t="s">
        <v>110</v>
      </c>
      <c r="B13354" t="s">
        <v>497</v>
      </c>
      <c r="C13354" t="s">
        <v>147</v>
      </c>
      <c r="D13354" s="8">
        <v>0.35587188612099641</v>
      </c>
      <c r="E13354" s="8">
        <v>0.21834061135371177</v>
      </c>
      <c r="F13354" s="8">
        <v>0</v>
      </c>
      <c r="G13354" t="str">
        <f>VLOOKUP(C13354,'data indicadores nacional'!$A$2:$G$24,7,FALSE)</f>
        <v>abajo</v>
      </c>
      <c r="H13354" s="9">
        <f>VLOOKUP(C13354,'data indicadores nacional'!$A$2:$F$24,6,FALSE)</f>
        <v>3.1698266245721529E-2</v>
      </c>
      <c r="I13354" s="5" t="str">
        <f t="shared" si="1040"/>
        <v xml:space="preserve"> </v>
      </c>
      <c r="J13354" s="5">
        <f t="shared" si="1041"/>
        <v>1</v>
      </c>
      <c r="K13354" s="5">
        <f t="shared" si="1042"/>
        <v>0</v>
      </c>
      <c r="L13354" s="5">
        <f t="shared" si="1043"/>
        <v>1</v>
      </c>
      <c r="N13354" s="8">
        <f>VLOOKUP(C13354,'data indicadores nacional'!$A$2:$J$24,10,FALSE)</f>
        <v>1</v>
      </c>
      <c r="O13354" t="str">
        <f t="shared" si="1044"/>
        <v xml:space="preserve"> </v>
      </c>
    </row>
    <row r="13355" spans="1:15">
      <c r="A13355" t="s">
        <v>110</v>
      </c>
      <c r="B13355" t="s">
        <v>497</v>
      </c>
      <c r="C13355" t="s">
        <v>148</v>
      </c>
      <c r="D13355" s="8">
        <v>8.3544992743105944</v>
      </c>
      <c r="E13355" s="8">
        <v>8.0524826344224341</v>
      </c>
      <c r="F13355" s="8">
        <v>12.990878540566491</v>
      </c>
      <c r="G13355" t="str">
        <f>VLOOKUP(C13355,'data indicadores nacional'!$A$2:$G$24,7,FALSE)</f>
        <v>arriba</v>
      </c>
      <c r="H13355" s="9">
        <f>VLOOKUP(C13355,'data indicadores nacional'!$A$2:$F$24,6,FALSE)</f>
        <v>0.44294071764974818</v>
      </c>
      <c r="I13355" s="5" t="str">
        <f t="shared" si="1040"/>
        <v xml:space="preserve"> </v>
      </c>
      <c r="J13355" s="5">
        <f t="shared" si="1041"/>
        <v>1</v>
      </c>
      <c r="K13355" s="5">
        <f t="shared" si="1042"/>
        <v>0</v>
      </c>
      <c r="L13355" s="5">
        <f t="shared" si="1043"/>
        <v>1</v>
      </c>
      <c r="N13355" s="8">
        <f>VLOOKUP(C13355,'data indicadores nacional'!$A$2:$J$24,10,FALSE)</f>
        <v>80</v>
      </c>
      <c r="O13355" t="str">
        <f t="shared" si="1044"/>
        <v>alarma</v>
      </c>
    </row>
    <row r="13356" spans="1:15">
      <c r="A13356" t="s">
        <v>110</v>
      </c>
      <c r="B13356" t="s">
        <v>497</v>
      </c>
      <c r="C13356" t="s">
        <v>149</v>
      </c>
      <c r="D13356" s="8">
        <v>0.24492017416545717</v>
      </c>
      <c r="E13356" s="8">
        <v>0.24869222193636908</v>
      </c>
      <c r="F13356" s="8">
        <v>0.22083533365338451</v>
      </c>
      <c r="G13356" t="str">
        <f>VLOOKUP(C13356,'data indicadores nacional'!$A$2:$G$24,7,FALSE)</f>
        <v>abajo</v>
      </c>
      <c r="H13356" s="9">
        <f>VLOOKUP(C13356,'data indicadores nacional'!$A$2:$F$24,6,FALSE)</f>
        <v>3.3105825166439729E-2</v>
      </c>
      <c r="I13356" s="5" t="str">
        <f t="shared" si="1040"/>
        <v xml:space="preserve"> </v>
      </c>
      <c r="J13356" s="5">
        <f t="shared" si="1041"/>
        <v>1</v>
      </c>
      <c r="K13356" s="5">
        <f t="shared" si="1042"/>
        <v>0</v>
      </c>
      <c r="L13356" s="5">
        <f t="shared" si="1043"/>
        <v>1</v>
      </c>
      <c r="N13356" s="8" t="str">
        <f>VLOOKUP(C13356,'data indicadores nacional'!$A$2:$J$24,10,FALSE)</f>
        <v>-</v>
      </c>
      <c r="O13356" t="str">
        <f t="shared" si="1044"/>
        <v xml:space="preserve"> </v>
      </c>
    </row>
    <row r="13357" spans="1:15">
      <c r="A13357" t="s">
        <v>110</v>
      </c>
      <c r="B13357" t="s">
        <v>497</v>
      </c>
      <c r="C13357" t="s">
        <v>150</v>
      </c>
      <c r="D13357" s="8">
        <v>7.2568940493468792E-2</v>
      </c>
      <c r="E13357" s="8">
        <v>9.433153245862276E-2</v>
      </c>
      <c r="F13357" s="8">
        <v>9.6015362457993275E-2</v>
      </c>
      <c r="G13357" t="str">
        <f>VLOOKUP(C13357,'data indicadores nacional'!$A$2:$G$24,7,FALSE)</f>
        <v>abajo</v>
      </c>
      <c r="H13357" s="9">
        <f>VLOOKUP(C13357,'data indicadores nacional'!$A$2:$F$24,6,FALSE)</f>
        <v>3.1798702633632006E-2</v>
      </c>
      <c r="I13357" s="5" t="str">
        <f t="shared" si="1040"/>
        <v>alarma</v>
      </c>
      <c r="J13357" s="5">
        <f t="shared" si="1041"/>
        <v>0</v>
      </c>
      <c r="K13357" s="5">
        <f t="shared" si="1042"/>
        <v>1</v>
      </c>
      <c r="L13357" s="5">
        <f t="shared" si="1043"/>
        <v>1</v>
      </c>
      <c r="N13357" s="8" t="str">
        <f>VLOOKUP(C13357,'data indicadores nacional'!$A$2:$J$24,10,FALSE)</f>
        <v>-</v>
      </c>
      <c r="O13357" t="str">
        <f t="shared" si="1044"/>
        <v xml:space="preserve"> </v>
      </c>
    </row>
    <row r="13358" spans="1:15">
      <c r="A13358" t="s">
        <v>110</v>
      </c>
      <c r="B13358" t="s">
        <v>497</v>
      </c>
      <c r="C13358" t="s">
        <v>151</v>
      </c>
      <c r="D13358" s="8">
        <v>69.538461538461533</v>
      </c>
      <c r="E13358" s="8">
        <v>87.793427230046944</v>
      </c>
      <c r="F13358" s="8">
        <v>86.614853195164073</v>
      </c>
      <c r="G13358" t="str">
        <f>VLOOKUP(C13358,'data indicadores nacional'!$A$2:$G$24,7,FALSE)</f>
        <v>arriba</v>
      </c>
      <c r="H13358" s="9">
        <f>VLOOKUP(C13358,'data indicadores nacional'!$A$2:$F$24,6,FALSE)</f>
        <v>2.4115304789202416</v>
      </c>
      <c r="I13358" s="5" t="str">
        <f t="shared" si="1040"/>
        <v>alarma</v>
      </c>
      <c r="J13358" s="5">
        <f t="shared" si="1041"/>
        <v>1</v>
      </c>
      <c r="K13358" s="5">
        <f t="shared" si="1042"/>
        <v>0</v>
      </c>
      <c r="L13358" s="5">
        <f t="shared" si="1043"/>
        <v>1</v>
      </c>
      <c r="N13358" s="8" t="str">
        <f>VLOOKUP(C13358,'data indicadores nacional'!$A$2:$J$24,10,FALSE)</f>
        <v>-</v>
      </c>
      <c r="O13358" t="str">
        <f t="shared" si="1044"/>
        <v xml:space="preserve"> </v>
      </c>
    </row>
    <row r="13359" spans="1:15">
      <c r="A13359" t="s">
        <v>110</v>
      </c>
      <c r="B13359" t="s">
        <v>498</v>
      </c>
      <c r="C13359" t="s">
        <v>147</v>
      </c>
      <c r="D13359" s="8">
        <v>0</v>
      </c>
      <c r="E13359" s="8">
        <v>0</v>
      </c>
      <c r="F13359" s="8">
        <v>0</v>
      </c>
      <c r="G13359" t="str">
        <f>VLOOKUP(C13359,'data indicadores nacional'!$A$2:$G$24,7,FALSE)</f>
        <v>abajo</v>
      </c>
      <c r="H13359" s="9">
        <f>VLOOKUP(C13359,'data indicadores nacional'!$A$2:$F$24,6,FALSE)</f>
        <v>3.1698266245721529E-2</v>
      </c>
      <c r="I13359" s="5" t="str">
        <f t="shared" si="1040"/>
        <v xml:space="preserve"> </v>
      </c>
      <c r="J13359" s="5">
        <f t="shared" si="1041"/>
        <v>0</v>
      </c>
      <c r="K13359" s="5">
        <f t="shared" si="1042"/>
        <v>0</v>
      </c>
      <c r="L13359" s="5">
        <f t="shared" si="1043"/>
        <v>0</v>
      </c>
      <c r="N13359" s="8">
        <f>VLOOKUP(C13359,'data indicadores nacional'!$A$2:$J$24,10,FALSE)</f>
        <v>1</v>
      </c>
      <c r="O13359" t="str">
        <f t="shared" si="1044"/>
        <v xml:space="preserve"> </v>
      </c>
    </row>
    <row r="13360" spans="1:15">
      <c r="A13360" t="s">
        <v>110</v>
      </c>
      <c r="B13360" t="s">
        <v>498</v>
      </c>
      <c r="C13360" t="s">
        <v>148</v>
      </c>
      <c r="D13360" s="8">
        <v>5.3773584905660377</v>
      </c>
      <c r="E13360" s="8">
        <v>3.9740820734341251</v>
      </c>
      <c r="F13360" s="8">
        <v>3.296703296703297</v>
      </c>
      <c r="G13360" t="str">
        <f>VLOOKUP(C13360,'data indicadores nacional'!$A$2:$G$24,7,FALSE)</f>
        <v>arriba</v>
      </c>
      <c r="H13360" s="9">
        <f>VLOOKUP(C13360,'data indicadores nacional'!$A$2:$F$24,6,FALSE)</f>
        <v>0.44294071764974818</v>
      </c>
      <c r="I13360" s="5" t="str">
        <f t="shared" si="1040"/>
        <v>alarma</v>
      </c>
      <c r="J13360" s="5">
        <f t="shared" si="1041"/>
        <v>0</v>
      </c>
      <c r="K13360" s="5">
        <f t="shared" si="1042"/>
        <v>1</v>
      </c>
      <c r="L13360" s="5">
        <f t="shared" si="1043"/>
        <v>1</v>
      </c>
      <c r="N13360" s="8">
        <f>VLOOKUP(C13360,'data indicadores nacional'!$A$2:$J$24,10,FALSE)</f>
        <v>80</v>
      </c>
      <c r="O13360" t="str">
        <f t="shared" si="1044"/>
        <v>alarma</v>
      </c>
    </row>
    <row r="13361" spans="1:15">
      <c r="A13361" t="s">
        <v>110</v>
      </c>
      <c r="B13361" t="s">
        <v>498</v>
      </c>
      <c r="C13361" t="s">
        <v>149</v>
      </c>
      <c r="D13361" s="8">
        <v>0.18867924528301888</v>
      </c>
      <c r="E13361" s="8">
        <v>8.6393088552915762E-2</v>
      </c>
      <c r="F13361" s="8">
        <v>0</v>
      </c>
      <c r="G13361" t="str">
        <f>VLOOKUP(C13361,'data indicadores nacional'!$A$2:$G$24,7,FALSE)</f>
        <v>abajo</v>
      </c>
      <c r="H13361" s="9">
        <f>VLOOKUP(C13361,'data indicadores nacional'!$A$2:$F$24,6,FALSE)</f>
        <v>3.3105825166439729E-2</v>
      </c>
      <c r="I13361" s="5" t="str">
        <f t="shared" si="1040"/>
        <v xml:space="preserve"> </v>
      </c>
      <c r="J13361" s="5">
        <f t="shared" si="1041"/>
        <v>1</v>
      </c>
      <c r="K13361" s="5">
        <f t="shared" si="1042"/>
        <v>0</v>
      </c>
      <c r="L13361" s="5">
        <f t="shared" si="1043"/>
        <v>1</v>
      </c>
      <c r="N13361" s="8" t="str">
        <f>VLOOKUP(C13361,'data indicadores nacional'!$A$2:$J$24,10,FALSE)</f>
        <v>-</v>
      </c>
      <c r="O13361" t="str">
        <f t="shared" si="1044"/>
        <v xml:space="preserve"> </v>
      </c>
    </row>
    <row r="13362" spans="1:15">
      <c r="A13362" t="s">
        <v>110</v>
      </c>
      <c r="B13362" t="s">
        <v>498</v>
      </c>
      <c r="C13362" t="s">
        <v>150</v>
      </c>
      <c r="D13362" s="8">
        <v>0</v>
      </c>
      <c r="E13362" s="8">
        <v>4.3196544276457881E-2</v>
      </c>
      <c r="F13362" s="8">
        <v>0.10989010989010989</v>
      </c>
      <c r="G13362" t="str">
        <f>VLOOKUP(C13362,'data indicadores nacional'!$A$2:$G$24,7,FALSE)</f>
        <v>abajo</v>
      </c>
      <c r="H13362" s="9">
        <f>VLOOKUP(C13362,'data indicadores nacional'!$A$2:$F$24,6,FALSE)</f>
        <v>3.1798702633632006E-2</v>
      </c>
      <c r="I13362" s="5" t="str">
        <f t="shared" si="1040"/>
        <v>alarma</v>
      </c>
      <c r="J13362" s="5">
        <f t="shared" si="1041"/>
        <v>0</v>
      </c>
      <c r="K13362" s="5">
        <f t="shared" si="1042"/>
        <v>1</v>
      </c>
      <c r="L13362" s="5">
        <f t="shared" si="1043"/>
        <v>1</v>
      </c>
      <c r="N13362" s="8" t="str">
        <f>VLOOKUP(C13362,'data indicadores nacional'!$A$2:$J$24,10,FALSE)</f>
        <v>-</v>
      </c>
      <c r="O13362" t="str">
        <f t="shared" si="1044"/>
        <v xml:space="preserve"> </v>
      </c>
    </row>
    <row r="13363" spans="1:15">
      <c r="A13363" t="s">
        <v>110</v>
      </c>
      <c r="B13363" t="s">
        <v>498</v>
      </c>
      <c r="C13363" t="s">
        <v>151</v>
      </c>
      <c r="D13363" s="8">
        <v>60.629921259842526</v>
      </c>
      <c r="E13363" s="8">
        <v>48.458149779735685</v>
      </c>
      <c r="F13363" s="8">
        <v>40.277777777777779</v>
      </c>
      <c r="G13363" t="str">
        <f>VLOOKUP(C13363,'data indicadores nacional'!$A$2:$G$24,7,FALSE)</f>
        <v>arriba</v>
      </c>
      <c r="H13363" s="9">
        <f>VLOOKUP(C13363,'data indicadores nacional'!$A$2:$F$24,6,FALSE)</f>
        <v>2.4115304789202416</v>
      </c>
      <c r="I13363" s="5" t="str">
        <f t="shared" si="1040"/>
        <v>alarma</v>
      </c>
      <c r="J13363" s="5">
        <f t="shared" si="1041"/>
        <v>0</v>
      </c>
      <c r="K13363" s="5">
        <f t="shared" si="1042"/>
        <v>1</v>
      </c>
      <c r="L13363" s="5">
        <f t="shared" si="1043"/>
        <v>1</v>
      </c>
      <c r="N13363" s="8" t="str">
        <f>VLOOKUP(C13363,'data indicadores nacional'!$A$2:$J$24,10,FALSE)</f>
        <v>-</v>
      </c>
      <c r="O13363" t="str">
        <f t="shared" si="1044"/>
        <v xml:space="preserve"> </v>
      </c>
    </row>
    <row r="13364" spans="1:15">
      <c r="A13364" t="s">
        <v>110</v>
      </c>
      <c r="B13364" t="s">
        <v>499</v>
      </c>
      <c r="C13364" t="s">
        <v>147</v>
      </c>
      <c r="D13364" s="8">
        <v>0.16806722689075632</v>
      </c>
      <c r="E13364" s="8">
        <v>0</v>
      </c>
      <c r="F13364" s="8">
        <v>0</v>
      </c>
      <c r="G13364" t="str">
        <f>VLOOKUP(C13364,'data indicadores nacional'!$A$2:$G$24,7,FALSE)</f>
        <v>abajo</v>
      </c>
      <c r="H13364" s="9">
        <f>VLOOKUP(C13364,'data indicadores nacional'!$A$2:$F$24,6,FALSE)</f>
        <v>3.1698266245721529E-2</v>
      </c>
      <c r="I13364" s="5" t="str">
        <f t="shared" si="1040"/>
        <v xml:space="preserve"> </v>
      </c>
      <c r="J13364" s="5">
        <f t="shared" si="1041"/>
        <v>1</v>
      </c>
      <c r="K13364" s="5">
        <f t="shared" si="1042"/>
        <v>0</v>
      </c>
      <c r="L13364" s="5">
        <f t="shared" si="1043"/>
        <v>1</v>
      </c>
      <c r="N13364" s="8">
        <f>VLOOKUP(C13364,'data indicadores nacional'!$A$2:$J$24,10,FALSE)</f>
        <v>1</v>
      </c>
      <c r="O13364" t="str">
        <f t="shared" si="1044"/>
        <v xml:space="preserve"> </v>
      </c>
    </row>
    <row r="13365" spans="1:15">
      <c r="A13365" t="s">
        <v>110</v>
      </c>
      <c r="B13365" t="s">
        <v>499</v>
      </c>
      <c r="C13365" t="s">
        <v>148</v>
      </c>
      <c r="D13365" s="8">
        <v>7.2884440400363975</v>
      </c>
      <c r="E13365" s="8">
        <v>8.2281212906010577</v>
      </c>
      <c r="F13365" s="8">
        <v>8.3839050131926118</v>
      </c>
      <c r="G13365" t="str">
        <f>VLOOKUP(C13365,'data indicadores nacional'!$A$2:$G$24,7,FALSE)</f>
        <v>arriba</v>
      </c>
      <c r="H13365" s="9">
        <f>VLOOKUP(C13365,'data indicadores nacional'!$A$2:$F$24,6,FALSE)</f>
        <v>0.44294071764974818</v>
      </c>
      <c r="I13365" s="5" t="str">
        <f t="shared" si="1040"/>
        <v xml:space="preserve"> </v>
      </c>
      <c r="J13365" s="5">
        <f t="shared" si="1041"/>
        <v>1</v>
      </c>
      <c r="K13365" s="5">
        <f t="shared" si="1042"/>
        <v>0</v>
      </c>
      <c r="L13365" s="5">
        <f t="shared" si="1043"/>
        <v>1</v>
      </c>
      <c r="N13365" s="8">
        <f>VLOOKUP(C13365,'data indicadores nacional'!$A$2:$J$24,10,FALSE)</f>
        <v>80</v>
      </c>
      <c r="O13365" t="str">
        <f t="shared" si="1044"/>
        <v>alarma</v>
      </c>
    </row>
    <row r="13366" spans="1:15">
      <c r="A13366" t="s">
        <v>110</v>
      </c>
      <c r="B13366" t="s">
        <v>499</v>
      </c>
      <c r="C13366" t="s">
        <v>149</v>
      </c>
      <c r="D13366" s="8">
        <v>0.20928116469517744</v>
      </c>
      <c r="E13366" s="8">
        <v>0.25358800043163915</v>
      </c>
      <c r="F13366" s="8">
        <v>0.15831134564643798</v>
      </c>
      <c r="G13366" t="str">
        <f>VLOOKUP(C13366,'data indicadores nacional'!$A$2:$G$24,7,FALSE)</f>
        <v>abajo</v>
      </c>
      <c r="H13366" s="9">
        <f>VLOOKUP(C13366,'data indicadores nacional'!$A$2:$F$24,6,FALSE)</f>
        <v>3.3105825166439729E-2</v>
      </c>
      <c r="I13366" s="5" t="str">
        <f t="shared" si="1040"/>
        <v xml:space="preserve"> </v>
      </c>
      <c r="J13366" s="5">
        <f t="shared" si="1041"/>
        <v>1</v>
      </c>
      <c r="K13366" s="5">
        <f t="shared" si="1042"/>
        <v>0</v>
      </c>
      <c r="L13366" s="5">
        <f t="shared" si="1043"/>
        <v>1</v>
      </c>
      <c r="N13366" s="8" t="str">
        <f>VLOOKUP(C13366,'data indicadores nacional'!$A$2:$J$24,10,FALSE)</f>
        <v>-</v>
      </c>
      <c r="O13366" t="str">
        <f t="shared" si="1044"/>
        <v xml:space="preserve"> </v>
      </c>
    </row>
    <row r="13367" spans="1:15">
      <c r="A13367" t="s">
        <v>110</v>
      </c>
      <c r="B13367" t="s">
        <v>499</v>
      </c>
      <c r="C13367" t="s">
        <v>150</v>
      </c>
      <c r="D13367" s="8">
        <v>2.7297543221110099E-2</v>
      </c>
      <c r="E13367" s="8">
        <v>9.1723319305060974E-2</v>
      </c>
      <c r="F13367" s="8">
        <v>7.255936675461741E-2</v>
      </c>
      <c r="G13367" t="str">
        <f>VLOOKUP(C13367,'data indicadores nacional'!$A$2:$G$24,7,FALSE)</f>
        <v>abajo</v>
      </c>
      <c r="H13367" s="9">
        <f>VLOOKUP(C13367,'data indicadores nacional'!$A$2:$F$24,6,FALSE)</f>
        <v>3.1798702633632006E-2</v>
      </c>
      <c r="I13367" s="5" t="str">
        <f t="shared" si="1040"/>
        <v xml:space="preserve"> </v>
      </c>
      <c r="J13367" s="5">
        <f t="shared" si="1041"/>
        <v>0</v>
      </c>
      <c r="K13367" s="5">
        <f t="shared" si="1042"/>
        <v>1</v>
      </c>
      <c r="L13367" s="5">
        <f t="shared" si="1043"/>
        <v>1</v>
      </c>
      <c r="N13367" s="8" t="str">
        <f>VLOOKUP(C13367,'data indicadores nacional'!$A$2:$J$24,10,FALSE)</f>
        <v>-</v>
      </c>
      <c r="O13367" t="str">
        <f t="shared" si="1044"/>
        <v xml:space="preserve"> </v>
      </c>
    </row>
    <row r="13368" spans="1:15">
      <c r="A13368" t="s">
        <v>110</v>
      </c>
      <c r="B13368" t="s">
        <v>499</v>
      </c>
      <c r="C13368" t="s">
        <v>151</v>
      </c>
      <c r="D13368" s="8">
        <v>75.162127107652395</v>
      </c>
      <c r="E13368" s="8">
        <v>75.699396599012616</v>
      </c>
      <c r="F13368" s="8">
        <v>68.944099378881987</v>
      </c>
      <c r="G13368" t="str">
        <f>VLOOKUP(C13368,'data indicadores nacional'!$A$2:$G$24,7,FALSE)</f>
        <v>arriba</v>
      </c>
      <c r="H13368" s="9">
        <f>VLOOKUP(C13368,'data indicadores nacional'!$A$2:$F$24,6,FALSE)</f>
        <v>2.4115304789202416</v>
      </c>
      <c r="I13368" s="5" t="str">
        <f t="shared" si="1040"/>
        <v>alarma</v>
      </c>
      <c r="J13368" s="5">
        <f t="shared" si="1041"/>
        <v>0</v>
      </c>
      <c r="K13368" s="5">
        <f t="shared" si="1042"/>
        <v>1</v>
      </c>
      <c r="L13368" s="5">
        <f t="shared" si="1043"/>
        <v>1</v>
      </c>
      <c r="N13368" s="8" t="str">
        <f>VLOOKUP(C13368,'data indicadores nacional'!$A$2:$J$24,10,FALSE)</f>
        <v>-</v>
      </c>
      <c r="O13368" t="str">
        <f t="shared" si="1044"/>
        <v xml:space="preserve"> </v>
      </c>
    </row>
    <row r="13369" spans="1:15">
      <c r="A13369" t="s">
        <v>110</v>
      </c>
      <c r="B13369" t="s">
        <v>500</v>
      </c>
      <c r="C13369" t="s">
        <v>147</v>
      </c>
      <c r="D13369" s="8">
        <v>0</v>
      </c>
      <c r="E13369" s="8">
        <v>0</v>
      </c>
      <c r="F13369" s="8">
        <v>0</v>
      </c>
      <c r="G13369" t="str">
        <f>VLOOKUP(C13369,'data indicadores nacional'!$A$2:$G$24,7,FALSE)</f>
        <v>abajo</v>
      </c>
      <c r="H13369" s="9">
        <f>VLOOKUP(C13369,'data indicadores nacional'!$A$2:$F$24,6,FALSE)</f>
        <v>3.1698266245721529E-2</v>
      </c>
      <c r="I13369" s="5" t="str">
        <f t="shared" si="1040"/>
        <v xml:space="preserve"> </v>
      </c>
      <c r="J13369" s="5">
        <f t="shared" si="1041"/>
        <v>0</v>
      </c>
      <c r="K13369" s="5">
        <f t="shared" si="1042"/>
        <v>0</v>
      </c>
      <c r="L13369" s="5">
        <f t="shared" si="1043"/>
        <v>0</v>
      </c>
      <c r="N13369" s="8">
        <f>VLOOKUP(C13369,'data indicadores nacional'!$A$2:$J$24,10,FALSE)</f>
        <v>1</v>
      </c>
      <c r="O13369" t="str">
        <f t="shared" si="1044"/>
        <v xml:space="preserve"> </v>
      </c>
    </row>
    <row r="13370" spans="1:15">
      <c r="A13370" t="s">
        <v>110</v>
      </c>
      <c r="B13370" t="s">
        <v>500</v>
      </c>
      <c r="C13370" t="s">
        <v>148</v>
      </c>
      <c r="D13370" s="8">
        <v>11.153324287652646</v>
      </c>
      <c r="E13370" s="8">
        <v>9.2966060009837683</v>
      </c>
      <c r="F13370" s="8">
        <v>7.1974808816914075</v>
      </c>
      <c r="G13370" t="str">
        <f>VLOOKUP(C13370,'data indicadores nacional'!$A$2:$G$24,7,FALSE)</f>
        <v>arriba</v>
      </c>
      <c r="H13370" s="9">
        <f>VLOOKUP(C13370,'data indicadores nacional'!$A$2:$F$24,6,FALSE)</f>
        <v>0.44294071764974818</v>
      </c>
      <c r="I13370" s="5" t="str">
        <f t="shared" si="1040"/>
        <v>alarma</v>
      </c>
      <c r="J13370" s="5">
        <f t="shared" si="1041"/>
        <v>0</v>
      </c>
      <c r="K13370" s="5">
        <f t="shared" si="1042"/>
        <v>1</v>
      </c>
      <c r="L13370" s="5">
        <f t="shared" si="1043"/>
        <v>1</v>
      </c>
      <c r="N13370" s="8">
        <f>VLOOKUP(C13370,'data indicadores nacional'!$A$2:$J$24,10,FALSE)</f>
        <v>80</v>
      </c>
      <c r="O13370" t="str">
        <f t="shared" si="1044"/>
        <v>alarma</v>
      </c>
    </row>
    <row r="13371" spans="1:15">
      <c r="A13371" t="s">
        <v>110</v>
      </c>
      <c r="B13371" t="s">
        <v>500</v>
      </c>
      <c r="C13371" t="s">
        <v>149</v>
      </c>
      <c r="D13371" s="8">
        <v>0.13568521031207598</v>
      </c>
      <c r="E13371" s="8">
        <v>0.12297097884899164</v>
      </c>
      <c r="F13371" s="8">
        <v>0.17993702204228521</v>
      </c>
      <c r="G13371" t="str">
        <f>VLOOKUP(C13371,'data indicadores nacional'!$A$2:$G$24,7,FALSE)</f>
        <v>abajo</v>
      </c>
      <c r="H13371" s="9">
        <f>VLOOKUP(C13371,'data indicadores nacional'!$A$2:$F$24,6,FALSE)</f>
        <v>3.3105825166439729E-2</v>
      </c>
      <c r="I13371" s="5" t="str">
        <f t="shared" si="1040"/>
        <v>alarma</v>
      </c>
      <c r="J13371" s="5">
        <f t="shared" si="1041"/>
        <v>0</v>
      </c>
      <c r="K13371" s="5">
        <f t="shared" si="1042"/>
        <v>1</v>
      </c>
      <c r="L13371" s="5">
        <f t="shared" si="1043"/>
        <v>1</v>
      </c>
      <c r="N13371" s="8" t="str">
        <f>VLOOKUP(C13371,'data indicadores nacional'!$A$2:$J$24,10,FALSE)</f>
        <v>-</v>
      </c>
      <c r="O13371" t="str">
        <f t="shared" si="1044"/>
        <v xml:space="preserve"> </v>
      </c>
    </row>
    <row r="13372" spans="1:15">
      <c r="A13372" t="s">
        <v>110</v>
      </c>
      <c r="B13372" t="s">
        <v>500</v>
      </c>
      <c r="C13372" t="s">
        <v>150</v>
      </c>
      <c r="D13372" s="8">
        <v>5.4274084124830396E-2</v>
      </c>
      <c r="E13372" s="8">
        <v>0.29513034923757991</v>
      </c>
      <c r="F13372" s="8">
        <v>0.11246063877642824</v>
      </c>
      <c r="G13372" t="str">
        <f>VLOOKUP(C13372,'data indicadores nacional'!$A$2:$G$24,7,FALSE)</f>
        <v>abajo</v>
      </c>
      <c r="H13372" s="9">
        <f>VLOOKUP(C13372,'data indicadores nacional'!$A$2:$F$24,6,FALSE)</f>
        <v>3.1798702633632006E-2</v>
      </c>
      <c r="I13372" s="5" t="str">
        <f t="shared" si="1040"/>
        <v xml:space="preserve"> </v>
      </c>
      <c r="J13372" s="5">
        <f t="shared" si="1041"/>
        <v>0</v>
      </c>
      <c r="K13372" s="5">
        <f t="shared" si="1042"/>
        <v>1</v>
      </c>
      <c r="L13372" s="5">
        <f t="shared" si="1043"/>
        <v>1</v>
      </c>
      <c r="N13372" s="8" t="str">
        <f>VLOOKUP(C13372,'data indicadores nacional'!$A$2:$J$24,10,FALSE)</f>
        <v>-</v>
      </c>
      <c r="O13372" t="str">
        <f t="shared" si="1044"/>
        <v xml:space="preserve"> </v>
      </c>
    </row>
    <row r="13373" spans="1:15">
      <c r="A13373" t="s">
        <v>110</v>
      </c>
      <c r="B13373" t="s">
        <v>500</v>
      </c>
      <c r="C13373" t="s">
        <v>151</v>
      </c>
      <c r="D13373" s="8">
        <v>22.323462414578586</v>
      </c>
      <c r="E13373" s="8">
        <v>30.673316708229425</v>
      </c>
      <c r="F13373" s="8">
        <v>64.285714285714292</v>
      </c>
      <c r="G13373" t="str">
        <f>VLOOKUP(C13373,'data indicadores nacional'!$A$2:$G$24,7,FALSE)</f>
        <v>arriba</v>
      </c>
      <c r="H13373" s="9">
        <f>VLOOKUP(C13373,'data indicadores nacional'!$A$2:$F$24,6,FALSE)</f>
        <v>2.4115304789202416</v>
      </c>
      <c r="I13373" s="5" t="str">
        <f t="shared" si="1040"/>
        <v xml:space="preserve"> </v>
      </c>
      <c r="J13373" s="5">
        <f t="shared" si="1041"/>
        <v>1</v>
      </c>
      <c r="K13373" s="5">
        <f t="shared" si="1042"/>
        <v>0</v>
      </c>
      <c r="L13373" s="5">
        <f t="shared" si="1043"/>
        <v>1</v>
      </c>
      <c r="N13373" s="8" t="str">
        <f>VLOOKUP(C13373,'data indicadores nacional'!$A$2:$J$24,10,FALSE)</f>
        <v>-</v>
      </c>
      <c r="O13373" t="str">
        <f t="shared" si="1044"/>
        <v xml:space="preserve"> </v>
      </c>
    </row>
    <row r="13374" spans="1:15">
      <c r="A13374" t="s">
        <v>110</v>
      </c>
      <c r="B13374" t="s">
        <v>501</v>
      </c>
      <c r="C13374" t="s">
        <v>147</v>
      </c>
      <c r="D13374" s="8">
        <v>0</v>
      </c>
      <c r="E13374" s="8">
        <v>0</v>
      </c>
      <c r="F13374" s="8">
        <v>0</v>
      </c>
      <c r="G13374" t="str">
        <f>VLOOKUP(C13374,'data indicadores nacional'!$A$2:$G$24,7,FALSE)</f>
        <v>abajo</v>
      </c>
      <c r="H13374" s="9">
        <f>VLOOKUP(C13374,'data indicadores nacional'!$A$2:$F$24,6,FALSE)</f>
        <v>3.1698266245721529E-2</v>
      </c>
      <c r="I13374" s="5" t="str">
        <f t="shared" si="1040"/>
        <v xml:space="preserve"> </v>
      </c>
      <c r="J13374" s="5">
        <f t="shared" si="1041"/>
        <v>0</v>
      </c>
      <c r="K13374" s="5">
        <f t="shared" si="1042"/>
        <v>0</v>
      </c>
      <c r="L13374" s="5">
        <f t="shared" si="1043"/>
        <v>0</v>
      </c>
      <c r="N13374" s="8">
        <f>VLOOKUP(C13374,'data indicadores nacional'!$A$2:$J$24,10,FALSE)</f>
        <v>1</v>
      </c>
      <c r="O13374" t="str">
        <f t="shared" si="1044"/>
        <v xml:space="preserve"> </v>
      </c>
    </row>
    <row r="13375" spans="1:15">
      <c r="A13375" t="s">
        <v>110</v>
      </c>
      <c r="B13375" t="s">
        <v>501</v>
      </c>
      <c r="C13375" t="s">
        <v>148</v>
      </c>
      <c r="D13375" s="8">
        <v>3.6146723646723644</v>
      </c>
      <c r="E13375" s="8">
        <v>6.9146301188903569</v>
      </c>
      <c r="F13375" s="8">
        <v>6.9077443540276136</v>
      </c>
      <c r="G13375" t="str">
        <f>VLOOKUP(C13375,'data indicadores nacional'!$A$2:$G$24,7,FALSE)</f>
        <v>arriba</v>
      </c>
      <c r="H13375" s="9">
        <f>VLOOKUP(C13375,'data indicadores nacional'!$A$2:$F$24,6,FALSE)</f>
        <v>0.44294071764974818</v>
      </c>
      <c r="I13375" s="5" t="str">
        <f t="shared" si="1040"/>
        <v>alarma</v>
      </c>
      <c r="J13375" s="5">
        <f t="shared" si="1041"/>
        <v>1</v>
      </c>
      <c r="K13375" s="5">
        <f t="shared" si="1042"/>
        <v>0</v>
      </c>
      <c r="L13375" s="5">
        <f t="shared" si="1043"/>
        <v>1</v>
      </c>
      <c r="N13375" s="8">
        <f>VLOOKUP(C13375,'data indicadores nacional'!$A$2:$J$24,10,FALSE)</f>
        <v>80</v>
      </c>
      <c r="O13375" t="str">
        <f t="shared" si="1044"/>
        <v>alarma</v>
      </c>
    </row>
    <row r="13376" spans="1:15">
      <c r="A13376" t="s">
        <v>110</v>
      </c>
      <c r="B13376" t="s">
        <v>501</v>
      </c>
      <c r="C13376" t="s">
        <v>149</v>
      </c>
      <c r="D13376" s="8">
        <v>0.15135327635327633</v>
      </c>
      <c r="E13376" s="8">
        <v>0.30548216644649934</v>
      </c>
      <c r="F13376" s="8">
        <v>0.3200146292401938</v>
      </c>
      <c r="G13376" t="str">
        <f>VLOOKUP(C13376,'data indicadores nacional'!$A$2:$G$24,7,FALSE)</f>
        <v>abajo</v>
      </c>
      <c r="H13376" s="9">
        <f>VLOOKUP(C13376,'data indicadores nacional'!$A$2:$F$24,6,FALSE)</f>
        <v>3.3105825166439729E-2</v>
      </c>
      <c r="I13376" s="5" t="str">
        <f t="shared" si="1040"/>
        <v>alarma</v>
      </c>
      <c r="J13376" s="5">
        <f t="shared" si="1041"/>
        <v>0</v>
      </c>
      <c r="K13376" s="5">
        <f t="shared" si="1042"/>
        <v>1</v>
      </c>
      <c r="L13376" s="5">
        <f t="shared" si="1043"/>
        <v>1</v>
      </c>
      <c r="N13376" s="8" t="str">
        <f>VLOOKUP(C13376,'data indicadores nacional'!$A$2:$J$24,10,FALSE)</f>
        <v>-</v>
      </c>
      <c r="O13376" t="str">
        <f t="shared" si="1044"/>
        <v xml:space="preserve"> </v>
      </c>
    </row>
    <row r="13377" spans="1:15">
      <c r="A13377" t="s">
        <v>110</v>
      </c>
      <c r="B13377" t="s">
        <v>501</v>
      </c>
      <c r="C13377" t="s">
        <v>150</v>
      </c>
      <c r="D13377" s="8">
        <v>7.1225071225071226E-2</v>
      </c>
      <c r="E13377" s="8">
        <v>9.4947159841479528E-2</v>
      </c>
      <c r="F13377" s="8">
        <v>0.10971930145378074</v>
      </c>
      <c r="G13377" t="str">
        <f>VLOOKUP(C13377,'data indicadores nacional'!$A$2:$G$24,7,FALSE)</f>
        <v>abajo</v>
      </c>
      <c r="H13377" s="9">
        <f>VLOOKUP(C13377,'data indicadores nacional'!$A$2:$F$24,6,FALSE)</f>
        <v>3.1798702633632006E-2</v>
      </c>
      <c r="I13377" s="5" t="str">
        <f t="shared" si="1040"/>
        <v>alarma</v>
      </c>
      <c r="J13377" s="5">
        <f t="shared" si="1041"/>
        <v>0</v>
      </c>
      <c r="K13377" s="5">
        <f t="shared" si="1042"/>
        <v>1</v>
      </c>
      <c r="L13377" s="5">
        <f t="shared" si="1043"/>
        <v>1</v>
      </c>
      <c r="N13377" s="8" t="str">
        <f>VLOOKUP(C13377,'data indicadores nacional'!$A$2:$J$24,10,FALSE)</f>
        <v>-</v>
      </c>
      <c r="O13377" t="str">
        <f t="shared" si="1044"/>
        <v xml:space="preserve"> </v>
      </c>
    </row>
    <row r="13378" spans="1:15">
      <c r="A13378" t="s">
        <v>110</v>
      </c>
      <c r="B13378" t="s">
        <v>501</v>
      </c>
      <c r="C13378" t="s">
        <v>151</v>
      </c>
      <c r="D13378" s="8">
        <v>49.287749287749286</v>
      </c>
      <c r="E13378" s="8">
        <v>58.606793321819225</v>
      </c>
      <c r="F13378" s="8">
        <v>68.129496402877692</v>
      </c>
      <c r="G13378" t="str">
        <f>VLOOKUP(C13378,'data indicadores nacional'!$A$2:$G$24,7,FALSE)</f>
        <v>arriba</v>
      </c>
      <c r="H13378" s="9">
        <f>VLOOKUP(C13378,'data indicadores nacional'!$A$2:$F$24,6,FALSE)</f>
        <v>2.4115304789202416</v>
      </c>
      <c r="I13378" s="5" t="str">
        <f t="shared" si="1040"/>
        <v xml:space="preserve"> </v>
      </c>
      <c r="J13378" s="5">
        <f t="shared" si="1041"/>
        <v>1</v>
      </c>
      <c r="K13378" s="5">
        <f t="shared" si="1042"/>
        <v>0</v>
      </c>
      <c r="L13378" s="5">
        <f t="shared" si="1043"/>
        <v>1</v>
      </c>
      <c r="N13378" s="8" t="str">
        <f>VLOOKUP(C13378,'data indicadores nacional'!$A$2:$J$24,10,FALSE)</f>
        <v>-</v>
      </c>
      <c r="O13378" t="str">
        <f t="shared" si="1044"/>
        <v xml:space="preserve"> </v>
      </c>
    </row>
    <row r="13379" spans="1:15">
      <c r="A13379" t="s">
        <v>110</v>
      </c>
      <c r="B13379" t="s">
        <v>502</v>
      </c>
      <c r="C13379" t="s">
        <v>147</v>
      </c>
      <c r="D13379" s="8">
        <v>0</v>
      </c>
      <c r="E13379" s="8">
        <v>0</v>
      </c>
      <c r="F13379" s="8">
        <v>0</v>
      </c>
      <c r="G13379" t="str">
        <f>VLOOKUP(C13379,'data indicadores nacional'!$A$2:$G$24,7,FALSE)</f>
        <v>abajo</v>
      </c>
      <c r="H13379" s="9">
        <f>VLOOKUP(C13379,'data indicadores nacional'!$A$2:$F$24,6,FALSE)</f>
        <v>3.1698266245721529E-2</v>
      </c>
      <c r="I13379" s="5" t="str">
        <f t="shared" ref="I13379:I13442" si="1045">IF(G13379=$G$2,IF(F13379&gt;E13379,"alarma"," "),IF(F13379&lt;E13379,"alarma"," "))</f>
        <v xml:space="preserve"> </v>
      </c>
      <c r="J13379" s="5">
        <f t="shared" ref="J13379:J13442" si="1046">IF(G13379=$G$2,IF((D13379-F13379)&gt;($M$2*H13379),1,0),IF((F13379-D13379)&gt;($M$2*H13379),1,0))</f>
        <v>0</v>
      </c>
      <c r="K13379" s="5">
        <f t="shared" ref="K13379:K13442" si="1047">IF(G13379=$G$2,IF((F13379-D13379)&gt;($M$2*H13379),1,0),IF((D13379-F13379)&gt;($M$2*H13379),1,0))</f>
        <v>0</v>
      </c>
      <c r="L13379" s="5">
        <f t="shared" ref="L13379:L13442" si="1048">IF(J13379=1,1,IF(K13379=1,1,0))</f>
        <v>0</v>
      </c>
      <c r="N13379" s="8">
        <f>VLOOKUP(C13379,'data indicadores nacional'!$A$2:$J$24,10,FALSE)</f>
        <v>1</v>
      </c>
      <c r="O13379" t="str">
        <f t="shared" ref="O13379:O13442" si="1049">IF(N13379=$N$4," ",IF(F13379=$F$20," ",IF(G13379=$G$2,IF(F13379&lt;N13379," ","alarma"),IF(F13379&lt;N13379,"alarma"," "))))</f>
        <v xml:space="preserve"> </v>
      </c>
    </row>
    <row r="13380" spans="1:15">
      <c r="A13380" t="s">
        <v>110</v>
      </c>
      <c r="B13380" t="s">
        <v>502</v>
      </c>
      <c r="C13380" t="s">
        <v>148</v>
      </c>
      <c r="D13380" s="8">
        <v>14.796916350247383</v>
      </c>
      <c r="E13380" s="8">
        <v>11.024305555555555</v>
      </c>
      <c r="F13380" s="8">
        <v>10.693606012073426</v>
      </c>
      <c r="G13380" t="str">
        <f>VLOOKUP(C13380,'data indicadores nacional'!$A$2:$G$24,7,FALSE)</f>
        <v>arriba</v>
      </c>
      <c r="H13380" s="9">
        <f>VLOOKUP(C13380,'data indicadores nacional'!$A$2:$F$24,6,FALSE)</f>
        <v>0.44294071764974818</v>
      </c>
      <c r="I13380" s="5" t="str">
        <f t="shared" si="1045"/>
        <v>alarma</v>
      </c>
      <c r="J13380" s="5">
        <f t="shared" si="1046"/>
        <v>0</v>
      </c>
      <c r="K13380" s="5">
        <f t="shared" si="1047"/>
        <v>1</v>
      </c>
      <c r="L13380" s="5">
        <f t="shared" si="1048"/>
        <v>1</v>
      </c>
      <c r="N13380" s="8">
        <f>VLOOKUP(C13380,'data indicadores nacional'!$A$2:$J$24,10,FALSE)</f>
        <v>80</v>
      </c>
      <c r="O13380" t="str">
        <f t="shared" si="1049"/>
        <v>alarma</v>
      </c>
    </row>
    <row r="13381" spans="1:15">
      <c r="A13381" t="s">
        <v>110</v>
      </c>
      <c r="B13381" t="s">
        <v>502</v>
      </c>
      <c r="C13381" t="s">
        <v>149</v>
      </c>
      <c r="D13381" s="8">
        <v>0.50627085490737544</v>
      </c>
      <c r="E13381" s="8">
        <v>0.26041666666666663</v>
      </c>
      <c r="F13381" s="8">
        <v>0.30799556486386598</v>
      </c>
      <c r="G13381" t="str">
        <f>VLOOKUP(C13381,'data indicadores nacional'!$A$2:$G$24,7,FALSE)</f>
        <v>abajo</v>
      </c>
      <c r="H13381" s="9">
        <f>VLOOKUP(C13381,'data indicadores nacional'!$A$2:$F$24,6,FALSE)</f>
        <v>3.3105825166439729E-2</v>
      </c>
      <c r="I13381" s="5" t="str">
        <f t="shared" si="1045"/>
        <v>alarma</v>
      </c>
      <c r="J13381" s="5">
        <f t="shared" si="1046"/>
        <v>1</v>
      </c>
      <c r="K13381" s="5">
        <f t="shared" si="1047"/>
        <v>0</v>
      </c>
      <c r="L13381" s="5">
        <f t="shared" si="1048"/>
        <v>1</v>
      </c>
      <c r="N13381" s="8" t="str">
        <f>VLOOKUP(C13381,'data indicadores nacional'!$A$2:$J$24,10,FALSE)</f>
        <v>-</v>
      </c>
      <c r="O13381" t="str">
        <f t="shared" si="1049"/>
        <v xml:space="preserve"> </v>
      </c>
    </row>
    <row r="13382" spans="1:15">
      <c r="A13382" t="s">
        <v>110</v>
      </c>
      <c r="B13382" t="s">
        <v>502</v>
      </c>
      <c r="C13382" t="s">
        <v>150</v>
      </c>
      <c r="D13382" s="8">
        <v>0.10355540214014498</v>
      </c>
      <c r="E13382" s="8">
        <v>0.1240079365079365</v>
      </c>
      <c r="F13382" s="8">
        <v>0.17247751632376493</v>
      </c>
      <c r="G13382" t="str">
        <f>VLOOKUP(C13382,'data indicadores nacional'!$A$2:$G$24,7,FALSE)</f>
        <v>abajo</v>
      </c>
      <c r="H13382" s="9">
        <f>VLOOKUP(C13382,'data indicadores nacional'!$A$2:$F$24,6,FALSE)</f>
        <v>3.1798702633632006E-2</v>
      </c>
      <c r="I13382" s="5" t="str">
        <f t="shared" si="1045"/>
        <v>alarma</v>
      </c>
      <c r="J13382" s="5">
        <f t="shared" si="1046"/>
        <v>0</v>
      </c>
      <c r="K13382" s="5">
        <f t="shared" si="1047"/>
        <v>1</v>
      </c>
      <c r="L13382" s="5">
        <f t="shared" si="1048"/>
        <v>1</v>
      </c>
      <c r="N13382" s="8" t="str">
        <f>VLOOKUP(C13382,'data indicadores nacional'!$A$2:$J$24,10,FALSE)</f>
        <v>-</v>
      </c>
      <c r="O13382" t="str">
        <f t="shared" si="1049"/>
        <v xml:space="preserve"> </v>
      </c>
    </row>
    <row r="13383" spans="1:15">
      <c r="A13383" t="s">
        <v>110</v>
      </c>
      <c r="B13383" t="s">
        <v>502</v>
      </c>
      <c r="C13383" t="s">
        <v>151</v>
      </c>
      <c r="D13383" s="8">
        <v>86.976217440543607</v>
      </c>
      <c r="E13383" s="8">
        <v>74.852071005917168</v>
      </c>
      <c r="F13383" s="8">
        <v>72.136222910216716</v>
      </c>
      <c r="G13383" t="str">
        <f>VLOOKUP(C13383,'data indicadores nacional'!$A$2:$G$24,7,FALSE)</f>
        <v>arriba</v>
      </c>
      <c r="H13383" s="9">
        <f>VLOOKUP(C13383,'data indicadores nacional'!$A$2:$F$24,6,FALSE)</f>
        <v>2.4115304789202416</v>
      </c>
      <c r="I13383" s="5" t="str">
        <f t="shared" si="1045"/>
        <v>alarma</v>
      </c>
      <c r="J13383" s="5">
        <f t="shared" si="1046"/>
        <v>0</v>
      </c>
      <c r="K13383" s="5">
        <f t="shared" si="1047"/>
        <v>1</v>
      </c>
      <c r="L13383" s="5">
        <f t="shared" si="1048"/>
        <v>1</v>
      </c>
      <c r="N13383" s="8" t="str">
        <f>VLOOKUP(C13383,'data indicadores nacional'!$A$2:$J$24,10,FALSE)</f>
        <v>-</v>
      </c>
      <c r="O13383" t="str">
        <f t="shared" si="1049"/>
        <v xml:space="preserve"> </v>
      </c>
    </row>
    <row r="13384" spans="1:15">
      <c r="A13384" t="s">
        <v>111</v>
      </c>
      <c r="B13384" t="s">
        <v>503</v>
      </c>
      <c r="C13384" t="s">
        <v>147</v>
      </c>
      <c r="D13384" s="8">
        <v>3.1227230144686167E-2</v>
      </c>
      <c r="E13384" s="8">
        <v>2.8882256666987578E-2</v>
      </c>
      <c r="F13384" s="8">
        <v>1.2199585214102721E-2</v>
      </c>
      <c r="G13384" t="str">
        <f>VLOOKUP(C13384,'data indicadores nacional'!$A$2:$G$24,7,FALSE)</f>
        <v>abajo</v>
      </c>
      <c r="H13384" s="9">
        <f>VLOOKUP(C13384,'data indicadores nacional'!$A$2:$F$24,6,FALSE)</f>
        <v>3.1698266245721529E-2</v>
      </c>
      <c r="I13384" s="5" t="str">
        <f t="shared" si="1045"/>
        <v xml:space="preserve"> </v>
      </c>
      <c r="J13384" s="5">
        <f t="shared" si="1046"/>
        <v>1</v>
      </c>
      <c r="K13384" s="5">
        <f t="shared" si="1047"/>
        <v>0</v>
      </c>
      <c r="L13384" s="5">
        <f t="shared" si="1048"/>
        <v>1</v>
      </c>
      <c r="N13384" s="8">
        <f>VLOOKUP(C13384,'data indicadores nacional'!$A$2:$J$24,10,FALSE)</f>
        <v>1</v>
      </c>
      <c r="O13384" t="str">
        <f t="shared" si="1049"/>
        <v xml:space="preserve"> </v>
      </c>
    </row>
    <row r="13385" spans="1:15">
      <c r="A13385" t="s">
        <v>111</v>
      </c>
      <c r="B13385" t="s">
        <v>503</v>
      </c>
      <c r="C13385" t="s">
        <v>148</v>
      </c>
      <c r="D13385" s="8">
        <v>5.7245032400311899</v>
      </c>
      <c r="E13385" s="8">
        <v>6.6149119893723016</v>
      </c>
      <c r="F13385" s="8">
        <v>7.1503168567807345</v>
      </c>
      <c r="G13385" t="str">
        <f>VLOOKUP(C13385,'data indicadores nacional'!$A$2:$G$24,7,FALSE)</f>
        <v>arriba</v>
      </c>
      <c r="H13385" s="9">
        <f>VLOOKUP(C13385,'data indicadores nacional'!$A$2:$F$24,6,FALSE)</f>
        <v>0.44294071764974818</v>
      </c>
      <c r="I13385" s="5" t="str">
        <f t="shared" si="1045"/>
        <v xml:space="preserve"> </v>
      </c>
      <c r="J13385" s="5">
        <f t="shared" si="1046"/>
        <v>1</v>
      </c>
      <c r="K13385" s="5">
        <f t="shared" si="1047"/>
        <v>0</v>
      </c>
      <c r="L13385" s="5">
        <f t="shared" si="1048"/>
        <v>1</v>
      </c>
      <c r="N13385" s="8">
        <f>VLOOKUP(C13385,'data indicadores nacional'!$A$2:$J$24,10,FALSE)</f>
        <v>80</v>
      </c>
      <c r="O13385" t="str">
        <f t="shared" si="1049"/>
        <v>alarma</v>
      </c>
    </row>
    <row r="13386" spans="1:15">
      <c r="A13386" t="s">
        <v>111</v>
      </c>
      <c r="B13386" t="s">
        <v>503</v>
      </c>
      <c r="C13386" t="s">
        <v>149</v>
      </c>
      <c r="D13386" s="8">
        <v>0.39704946537244673</v>
      </c>
      <c r="E13386" s="8">
        <v>0.4001992693457323</v>
      </c>
      <c r="F13386" s="8">
        <v>0.33358681875792145</v>
      </c>
      <c r="G13386" t="str">
        <f>VLOOKUP(C13386,'data indicadores nacional'!$A$2:$G$24,7,FALSE)</f>
        <v>abajo</v>
      </c>
      <c r="H13386" s="9">
        <f>VLOOKUP(C13386,'data indicadores nacional'!$A$2:$F$24,6,FALSE)</f>
        <v>3.3105825166439729E-2</v>
      </c>
      <c r="I13386" s="5" t="str">
        <f t="shared" si="1045"/>
        <v xml:space="preserve"> </v>
      </c>
      <c r="J13386" s="5">
        <f t="shared" si="1046"/>
        <v>1</v>
      </c>
      <c r="K13386" s="5">
        <f t="shared" si="1047"/>
        <v>0</v>
      </c>
      <c r="L13386" s="5">
        <f t="shared" si="1048"/>
        <v>1</v>
      </c>
      <c r="N13386" s="8" t="str">
        <f>VLOOKUP(C13386,'data indicadores nacional'!$A$2:$J$24,10,FALSE)</f>
        <v>-</v>
      </c>
      <c r="O13386" t="str">
        <f t="shared" si="1049"/>
        <v xml:space="preserve"> </v>
      </c>
    </row>
    <row r="13387" spans="1:15">
      <c r="A13387" t="s">
        <v>111</v>
      </c>
      <c r="B13387" t="s">
        <v>503</v>
      </c>
      <c r="C13387" t="s">
        <v>150</v>
      </c>
      <c r="D13387" s="8">
        <v>5.8257822232977506E-2</v>
      </c>
      <c r="E13387" s="8">
        <v>0.17851212221853205</v>
      </c>
      <c r="F13387" s="8">
        <v>0.15411913814955641</v>
      </c>
      <c r="G13387" t="str">
        <f>VLOOKUP(C13387,'data indicadores nacional'!$A$2:$G$24,7,FALSE)</f>
        <v>abajo</v>
      </c>
      <c r="H13387" s="9">
        <f>VLOOKUP(C13387,'data indicadores nacional'!$A$2:$F$24,6,FALSE)</f>
        <v>3.1798702633632006E-2</v>
      </c>
      <c r="I13387" s="5" t="str">
        <f t="shared" si="1045"/>
        <v xml:space="preserve"> </v>
      </c>
      <c r="J13387" s="5">
        <f t="shared" si="1046"/>
        <v>0</v>
      </c>
      <c r="K13387" s="5">
        <f t="shared" si="1047"/>
        <v>1</v>
      </c>
      <c r="L13387" s="5">
        <f t="shared" si="1048"/>
        <v>1</v>
      </c>
      <c r="N13387" s="8" t="str">
        <f>VLOOKUP(C13387,'data indicadores nacional'!$A$2:$J$24,10,FALSE)</f>
        <v>-</v>
      </c>
      <c r="O13387" t="str">
        <f t="shared" si="1049"/>
        <v xml:space="preserve"> </v>
      </c>
    </row>
    <row r="13388" spans="1:15">
      <c r="A13388" t="s">
        <v>111</v>
      </c>
      <c r="B13388" t="s">
        <v>503</v>
      </c>
      <c r="C13388" t="s">
        <v>151</v>
      </c>
      <c r="D13388" s="8">
        <v>75.760920990380072</v>
      </c>
      <c r="E13388" s="8">
        <v>83.057803468208093</v>
      </c>
      <c r="F13388" s="8">
        <v>79.512526411107757</v>
      </c>
      <c r="G13388" t="str">
        <f>VLOOKUP(C13388,'data indicadores nacional'!$A$2:$G$24,7,FALSE)</f>
        <v>arriba</v>
      </c>
      <c r="H13388" s="9">
        <f>VLOOKUP(C13388,'data indicadores nacional'!$A$2:$F$24,6,FALSE)</f>
        <v>2.4115304789202416</v>
      </c>
      <c r="I13388" s="5" t="str">
        <f t="shared" si="1045"/>
        <v>alarma</v>
      </c>
      <c r="J13388" s="5">
        <f t="shared" si="1046"/>
        <v>1</v>
      </c>
      <c r="K13388" s="5">
        <f t="shared" si="1047"/>
        <v>0</v>
      </c>
      <c r="L13388" s="5">
        <f t="shared" si="1048"/>
        <v>1</v>
      </c>
      <c r="N13388" s="8" t="str">
        <f>VLOOKUP(C13388,'data indicadores nacional'!$A$2:$J$24,10,FALSE)</f>
        <v>-</v>
      </c>
      <c r="O13388" t="str">
        <f t="shared" si="1049"/>
        <v xml:space="preserve"> </v>
      </c>
    </row>
    <row r="13389" spans="1:15">
      <c r="A13389" t="s">
        <v>111</v>
      </c>
      <c r="B13389" t="s">
        <v>504</v>
      </c>
      <c r="C13389" t="s">
        <v>147</v>
      </c>
      <c r="D13389" s="8">
        <v>0</v>
      </c>
      <c r="E13389" s="8">
        <v>0</v>
      </c>
      <c r="F13389" s="8">
        <v>0</v>
      </c>
      <c r="G13389" t="str">
        <f>VLOOKUP(C13389,'data indicadores nacional'!$A$2:$G$24,7,FALSE)</f>
        <v>abajo</v>
      </c>
      <c r="H13389" s="9">
        <f>VLOOKUP(C13389,'data indicadores nacional'!$A$2:$F$24,6,FALSE)</f>
        <v>3.1698266245721529E-2</v>
      </c>
      <c r="I13389" s="5" t="str">
        <f t="shared" si="1045"/>
        <v xml:space="preserve"> </v>
      </c>
      <c r="J13389" s="5">
        <f t="shared" si="1046"/>
        <v>0</v>
      </c>
      <c r="K13389" s="5">
        <f t="shared" si="1047"/>
        <v>0</v>
      </c>
      <c r="L13389" s="5">
        <f t="shared" si="1048"/>
        <v>0</v>
      </c>
      <c r="N13389" s="8">
        <f>VLOOKUP(C13389,'data indicadores nacional'!$A$2:$J$24,10,FALSE)</f>
        <v>1</v>
      </c>
      <c r="O13389" t="str">
        <f t="shared" si="1049"/>
        <v xml:space="preserve"> </v>
      </c>
    </row>
    <row r="13390" spans="1:15">
      <c r="A13390" t="s">
        <v>111</v>
      </c>
      <c r="B13390" t="s">
        <v>504</v>
      </c>
      <c r="C13390" t="s">
        <v>148</v>
      </c>
      <c r="D13390" s="8">
        <v>9.7538461538461529</v>
      </c>
      <c r="E13390" s="8">
        <v>10.496747486694263</v>
      </c>
      <c r="F13390" s="8">
        <v>7.8453453453453452</v>
      </c>
      <c r="G13390" t="str">
        <f>VLOOKUP(C13390,'data indicadores nacional'!$A$2:$G$24,7,FALSE)</f>
        <v>arriba</v>
      </c>
      <c r="H13390" s="9">
        <f>VLOOKUP(C13390,'data indicadores nacional'!$A$2:$F$24,6,FALSE)</f>
        <v>0.44294071764974818</v>
      </c>
      <c r="I13390" s="5" t="str">
        <f t="shared" si="1045"/>
        <v>alarma</v>
      </c>
      <c r="J13390" s="5">
        <f t="shared" si="1046"/>
        <v>0</v>
      </c>
      <c r="K13390" s="5">
        <f t="shared" si="1047"/>
        <v>1</v>
      </c>
      <c r="L13390" s="5">
        <f t="shared" si="1048"/>
        <v>1</v>
      </c>
      <c r="N13390" s="8">
        <f>VLOOKUP(C13390,'data indicadores nacional'!$A$2:$J$24,10,FALSE)</f>
        <v>80</v>
      </c>
      <c r="O13390" t="str">
        <f t="shared" si="1049"/>
        <v>alarma</v>
      </c>
    </row>
    <row r="13391" spans="1:15">
      <c r="A13391" t="s">
        <v>111</v>
      </c>
      <c r="B13391" t="s">
        <v>504</v>
      </c>
      <c r="C13391" t="s">
        <v>149</v>
      </c>
      <c r="D13391" s="8">
        <v>0.33846153846153848</v>
      </c>
      <c r="E13391" s="8">
        <v>0.76877587226493205</v>
      </c>
      <c r="F13391" s="8">
        <v>0.22522522522522523</v>
      </c>
      <c r="G13391" t="str">
        <f>VLOOKUP(C13391,'data indicadores nacional'!$A$2:$G$24,7,FALSE)</f>
        <v>abajo</v>
      </c>
      <c r="H13391" s="9">
        <f>VLOOKUP(C13391,'data indicadores nacional'!$A$2:$F$24,6,FALSE)</f>
        <v>3.3105825166439729E-2</v>
      </c>
      <c r="I13391" s="5" t="str">
        <f t="shared" si="1045"/>
        <v xml:space="preserve"> </v>
      </c>
      <c r="J13391" s="5">
        <f t="shared" si="1046"/>
        <v>1</v>
      </c>
      <c r="K13391" s="5">
        <f t="shared" si="1047"/>
        <v>0</v>
      </c>
      <c r="L13391" s="5">
        <f t="shared" si="1048"/>
        <v>1</v>
      </c>
      <c r="N13391" s="8" t="str">
        <f>VLOOKUP(C13391,'data indicadores nacional'!$A$2:$J$24,10,FALSE)</f>
        <v>-</v>
      </c>
      <c r="O13391" t="str">
        <f t="shared" si="1049"/>
        <v xml:space="preserve"> </v>
      </c>
    </row>
    <row r="13392" spans="1:15">
      <c r="A13392" t="s">
        <v>111</v>
      </c>
      <c r="B13392" t="s">
        <v>504</v>
      </c>
      <c r="C13392" t="s">
        <v>150</v>
      </c>
      <c r="D13392" s="8">
        <v>0</v>
      </c>
      <c r="E13392" s="8">
        <v>5.9136605558840927E-2</v>
      </c>
      <c r="F13392" s="8">
        <v>3.7537537537537538E-2</v>
      </c>
      <c r="G13392" t="str">
        <f>VLOOKUP(C13392,'data indicadores nacional'!$A$2:$G$24,7,FALSE)</f>
        <v>abajo</v>
      </c>
      <c r="H13392" s="9">
        <f>VLOOKUP(C13392,'data indicadores nacional'!$A$2:$F$24,6,FALSE)</f>
        <v>3.1798702633632006E-2</v>
      </c>
      <c r="I13392" s="5" t="str">
        <f t="shared" si="1045"/>
        <v xml:space="preserve"> </v>
      </c>
      <c r="J13392" s="5">
        <f t="shared" si="1046"/>
        <v>0</v>
      </c>
      <c r="K13392" s="5">
        <f t="shared" si="1047"/>
        <v>1</v>
      </c>
      <c r="L13392" s="5">
        <f t="shared" si="1048"/>
        <v>1</v>
      </c>
      <c r="N13392" s="8" t="str">
        <f>VLOOKUP(C13392,'data indicadores nacional'!$A$2:$J$24,10,FALSE)</f>
        <v>-</v>
      </c>
      <c r="O13392" t="str">
        <f t="shared" si="1049"/>
        <v xml:space="preserve"> </v>
      </c>
    </row>
    <row r="13393" spans="1:15">
      <c r="A13393" t="s">
        <v>111</v>
      </c>
      <c r="B13393" t="s">
        <v>504</v>
      </c>
      <c r="C13393" t="s">
        <v>151</v>
      </c>
      <c r="D13393" s="8">
        <v>81.237524950099811</v>
      </c>
      <c r="E13393" s="8">
        <v>88.195991091314028</v>
      </c>
      <c r="F13393" s="8">
        <v>85.602094240837701</v>
      </c>
      <c r="G13393" t="str">
        <f>VLOOKUP(C13393,'data indicadores nacional'!$A$2:$G$24,7,FALSE)</f>
        <v>arriba</v>
      </c>
      <c r="H13393" s="9">
        <f>VLOOKUP(C13393,'data indicadores nacional'!$A$2:$F$24,6,FALSE)</f>
        <v>2.4115304789202416</v>
      </c>
      <c r="I13393" s="5" t="str">
        <f t="shared" si="1045"/>
        <v>alarma</v>
      </c>
      <c r="J13393" s="5">
        <f t="shared" si="1046"/>
        <v>1</v>
      </c>
      <c r="K13393" s="5">
        <f t="shared" si="1047"/>
        <v>0</v>
      </c>
      <c r="L13393" s="5">
        <f t="shared" si="1048"/>
        <v>1</v>
      </c>
      <c r="N13393" s="8" t="str">
        <f>VLOOKUP(C13393,'data indicadores nacional'!$A$2:$J$24,10,FALSE)</f>
        <v>-</v>
      </c>
      <c r="O13393" t="str">
        <f t="shared" si="1049"/>
        <v xml:space="preserve"> </v>
      </c>
    </row>
    <row r="13394" spans="1:15">
      <c r="A13394" t="s">
        <v>111</v>
      </c>
      <c r="B13394" t="s">
        <v>505</v>
      </c>
      <c r="C13394" t="s">
        <v>147</v>
      </c>
      <c r="D13394" s="8">
        <v>0</v>
      </c>
      <c r="E13394" s="8">
        <v>0</v>
      </c>
      <c r="F13394" s="8">
        <v>0</v>
      </c>
      <c r="G13394" t="str">
        <f>VLOOKUP(C13394,'data indicadores nacional'!$A$2:$G$24,7,FALSE)</f>
        <v>abajo</v>
      </c>
      <c r="H13394" s="9">
        <f>VLOOKUP(C13394,'data indicadores nacional'!$A$2:$F$24,6,FALSE)</f>
        <v>3.1698266245721529E-2</v>
      </c>
      <c r="I13394" s="5" t="str">
        <f t="shared" si="1045"/>
        <v xml:space="preserve"> </v>
      </c>
      <c r="J13394" s="5">
        <f t="shared" si="1046"/>
        <v>0</v>
      </c>
      <c r="K13394" s="5">
        <f t="shared" si="1047"/>
        <v>0</v>
      </c>
      <c r="L13394" s="5">
        <f t="shared" si="1048"/>
        <v>0</v>
      </c>
      <c r="N13394" s="8">
        <f>VLOOKUP(C13394,'data indicadores nacional'!$A$2:$J$24,10,FALSE)</f>
        <v>1</v>
      </c>
      <c r="O13394" t="str">
        <f t="shared" si="1049"/>
        <v xml:space="preserve"> </v>
      </c>
    </row>
    <row r="13395" spans="1:15">
      <c r="A13395" t="s">
        <v>111</v>
      </c>
      <c r="B13395" t="s">
        <v>505</v>
      </c>
      <c r="C13395" t="s">
        <v>148</v>
      </c>
      <c r="D13395" s="8">
        <v>9.008341056533828</v>
      </c>
      <c r="E13395" s="8">
        <v>10.337456100167964</v>
      </c>
      <c r="F13395" s="8">
        <v>6.2868769074262465</v>
      </c>
      <c r="G13395" t="str">
        <f>VLOOKUP(C13395,'data indicadores nacional'!$A$2:$G$24,7,FALSE)</f>
        <v>arriba</v>
      </c>
      <c r="H13395" s="9">
        <f>VLOOKUP(C13395,'data indicadores nacional'!$A$2:$F$24,6,FALSE)</f>
        <v>0.44294071764974818</v>
      </c>
      <c r="I13395" s="5" t="str">
        <f t="shared" si="1045"/>
        <v>alarma</v>
      </c>
      <c r="J13395" s="5">
        <f t="shared" si="1046"/>
        <v>0</v>
      </c>
      <c r="K13395" s="5">
        <f t="shared" si="1047"/>
        <v>1</v>
      </c>
      <c r="L13395" s="5">
        <f t="shared" si="1048"/>
        <v>1</v>
      </c>
      <c r="N13395" s="8">
        <f>VLOOKUP(C13395,'data indicadores nacional'!$A$2:$J$24,10,FALSE)</f>
        <v>80</v>
      </c>
      <c r="O13395" t="str">
        <f t="shared" si="1049"/>
        <v>alarma</v>
      </c>
    </row>
    <row r="13396" spans="1:15">
      <c r="A13396" t="s">
        <v>111</v>
      </c>
      <c r="B13396" t="s">
        <v>505</v>
      </c>
      <c r="C13396" t="s">
        <v>149</v>
      </c>
      <c r="D13396" s="8">
        <v>0.29657089898053751</v>
      </c>
      <c r="E13396" s="8">
        <v>0.24431210871888837</v>
      </c>
      <c r="F13396" s="8">
        <v>0.28484231943031535</v>
      </c>
      <c r="G13396" t="str">
        <f>VLOOKUP(C13396,'data indicadores nacional'!$A$2:$G$24,7,FALSE)</f>
        <v>abajo</v>
      </c>
      <c r="H13396" s="9">
        <f>VLOOKUP(C13396,'data indicadores nacional'!$A$2:$F$24,6,FALSE)</f>
        <v>3.3105825166439729E-2</v>
      </c>
      <c r="I13396" s="5" t="str">
        <f t="shared" si="1045"/>
        <v>alarma</v>
      </c>
      <c r="J13396" s="5">
        <f t="shared" si="1046"/>
        <v>1</v>
      </c>
      <c r="K13396" s="5">
        <f t="shared" si="1047"/>
        <v>0</v>
      </c>
      <c r="L13396" s="5">
        <f t="shared" si="1048"/>
        <v>1</v>
      </c>
      <c r="N13396" s="8" t="str">
        <f>VLOOKUP(C13396,'data indicadores nacional'!$A$2:$J$24,10,FALSE)</f>
        <v>-</v>
      </c>
      <c r="O13396" t="str">
        <f t="shared" si="1049"/>
        <v xml:space="preserve"> </v>
      </c>
    </row>
    <row r="13397" spans="1:15">
      <c r="A13397" t="s">
        <v>111</v>
      </c>
      <c r="B13397" t="s">
        <v>505</v>
      </c>
      <c r="C13397" t="s">
        <v>150</v>
      </c>
      <c r="D13397" s="8">
        <v>5.5607043558850787E-2</v>
      </c>
      <c r="E13397" s="8">
        <v>0.19850358833409681</v>
      </c>
      <c r="F13397" s="8">
        <v>0.18311291963377416</v>
      </c>
      <c r="G13397" t="str">
        <f>VLOOKUP(C13397,'data indicadores nacional'!$A$2:$G$24,7,FALSE)</f>
        <v>abajo</v>
      </c>
      <c r="H13397" s="9">
        <f>VLOOKUP(C13397,'data indicadores nacional'!$A$2:$F$24,6,FALSE)</f>
        <v>3.1798702633632006E-2</v>
      </c>
      <c r="I13397" s="5" t="str">
        <f t="shared" si="1045"/>
        <v xml:space="preserve"> </v>
      </c>
      <c r="J13397" s="5">
        <f t="shared" si="1046"/>
        <v>0</v>
      </c>
      <c r="K13397" s="5">
        <f t="shared" si="1047"/>
        <v>1</v>
      </c>
      <c r="L13397" s="5">
        <f t="shared" si="1048"/>
        <v>1</v>
      </c>
      <c r="N13397" s="8" t="str">
        <f>VLOOKUP(C13397,'data indicadores nacional'!$A$2:$J$24,10,FALSE)</f>
        <v>-</v>
      </c>
      <c r="O13397" t="str">
        <f t="shared" si="1049"/>
        <v xml:space="preserve"> </v>
      </c>
    </row>
    <row r="13398" spans="1:15">
      <c r="A13398" t="s">
        <v>111</v>
      </c>
      <c r="B13398" t="s">
        <v>505</v>
      </c>
      <c r="C13398" t="s">
        <v>151</v>
      </c>
      <c r="D13398" s="8">
        <v>82.972440944881882</v>
      </c>
      <c r="E13398" s="8">
        <v>90.066225165562912</v>
      </c>
      <c r="F13398" s="8">
        <v>85.696969696969688</v>
      </c>
      <c r="G13398" t="str">
        <f>VLOOKUP(C13398,'data indicadores nacional'!$A$2:$G$24,7,FALSE)</f>
        <v>arriba</v>
      </c>
      <c r="H13398" s="9">
        <f>VLOOKUP(C13398,'data indicadores nacional'!$A$2:$F$24,6,FALSE)</f>
        <v>2.4115304789202416</v>
      </c>
      <c r="I13398" s="5" t="str">
        <f t="shared" si="1045"/>
        <v>alarma</v>
      </c>
      <c r="J13398" s="5">
        <f t="shared" si="1046"/>
        <v>1</v>
      </c>
      <c r="K13398" s="5">
        <f t="shared" si="1047"/>
        <v>0</v>
      </c>
      <c r="L13398" s="5">
        <f t="shared" si="1048"/>
        <v>1</v>
      </c>
      <c r="N13398" s="8" t="str">
        <f>VLOOKUP(C13398,'data indicadores nacional'!$A$2:$J$24,10,FALSE)</f>
        <v>-</v>
      </c>
      <c r="O13398" t="str">
        <f t="shared" si="1049"/>
        <v xml:space="preserve"> </v>
      </c>
    </row>
    <row r="13399" spans="1:15">
      <c r="A13399" t="s">
        <v>111</v>
      </c>
      <c r="B13399" t="s">
        <v>506</v>
      </c>
      <c r="C13399" t="s">
        <v>147</v>
      </c>
      <c r="D13399" s="8">
        <v>0.16528925619834711</v>
      </c>
      <c r="E13399" s="8">
        <v>9.643201542912247E-2</v>
      </c>
      <c r="F13399" s="8">
        <v>5.5710306406685242E-2</v>
      </c>
      <c r="G13399" t="str">
        <f>VLOOKUP(C13399,'data indicadores nacional'!$A$2:$G$24,7,FALSE)</f>
        <v>abajo</v>
      </c>
      <c r="H13399" s="9">
        <f>VLOOKUP(C13399,'data indicadores nacional'!$A$2:$F$24,6,FALSE)</f>
        <v>3.1698266245721529E-2</v>
      </c>
      <c r="I13399" s="5" t="str">
        <f t="shared" si="1045"/>
        <v xml:space="preserve"> </v>
      </c>
      <c r="J13399" s="5">
        <f t="shared" si="1046"/>
        <v>1</v>
      </c>
      <c r="K13399" s="5">
        <f t="shared" si="1047"/>
        <v>0</v>
      </c>
      <c r="L13399" s="5">
        <f t="shared" si="1048"/>
        <v>1</v>
      </c>
      <c r="N13399" s="8">
        <f>VLOOKUP(C13399,'data indicadores nacional'!$A$2:$J$24,10,FALSE)</f>
        <v>1</v>
      </c>
      <c r="O13399" t="str">
        <f t="shared" si="1049"/>
        <v xml:space="preserve"> </v>
      </c>
    </row>
    <row r="13400" spans="1:15">
      <c r="A13400" t="s">
        <v>111</v>
      </c>
      <c r="B13400" t="s">
        <v>506</v>
      </c>
      <c r="C13400" t="s">
        <v>148</v>
      </c>
      <c r="D13400" s="8">
        <v>7.3482849604221636</v>
      </c>
      <c r="E13400" s="8">
        <v>6.2838447653429608</v>
      </c>
      <c r="F13400" s="8">
        <v>6.4661530896574337</v>
      </c>
      <c r="G13400" t="str">
        <f>VLOOKUP(C13400,'data indicadores nacional'!$A$2:$G$24,7,FALSE)</f>
        <v>arriba</v>
      </c>
      <c r="H13400" s="9">
        <f>VLOOKUP(C13400,'data indicadores nacional'!$A$2:$F$24,6,FALSE)</f>
        <v>0.44294071764974818</v>
      </c>
      <c r="I13400" s="5" t="str">
        <f t="shared" si="1045"/>
        <v xml:space="preserve"> </v>
      </c>
      <c r="J13400" s="5">
        <f t="shared" si="1046"/>
        <v>0</v>
      </c>
      <c r="K13400" s="5">
        <f t="shared" si="1047"/>
        <v>1</v>
      </c>
      <c r="L13400" s="5">
        <f t="shared" si="1048"/>
        <v>1</v>
      </c>
      <c r="N13400" s="8">
        <f>VLOOKUP(C13400,'data indicadores nacional'!$A$2:$J$24,10,FALSE)</f>
        <v>80</v>
      </c>
      <c r="O13400" t="str">
        <f t="shared" si="1049"/>
        <v>alarma</v>
      </c>
    </row>
    <row r="13401" spans="1:15">
      <c r="A13401" t="s">
        <v>111</v>
      </c>
      <c r="B13401" t="s">
        <v>506</v>
      </c>
      <c r="C13401" t="s">
        <v>149</v>
      </c>
      <c r="D13401" s="8">
        <v>0.16490765171503957</v>
      </c>
      <c r="E13401" s="8">
        <v>0.16922382671480143</v>
      </c>
      <c r="F13401" s="8">
        <v>0.22947057859367317</v>
      </c>
      <c r="G13401" t="str">
        <f>VLOOKUP(C13401,'data indicadores nacional'!$A$2:$G$24,7,FALSE)</f>
        <v>abajo</v>
      </c>
      <c r="H13401" s="9">
        <f>VLOOKUP(C13401,'data indicadores nacional'!$A$2:$F$24,6,FALSE)</f>
        <v>3.3105825166439729E-2</v>
      </c>
      <c r="I13401" s="5" t="str">
        <f t="shared" si="1045"/>
        <v>alarma</v>
      </c>
      <c r="J13401" s="5">
        <f t="shared" si="1046"/>
        <v>0</v>
      </c>
      <c r="K13401" s="5">
        <f t="shared" si="1047"/>
        <v>1</v>
      </c>
      <c r="L13401" s="5">
        <f t="shared" si="1048"/>
        <v>1</v>
      </c>
      <c r="N13401" s="8" t="str">
        <f>VLOOKUP(C13401,'data indicadores nacional'!$A$2:$J$24,10,FALSE)</f>
        <v>-</v>
      </c>
      <c r="O13401" t="str">
        <f t="shared" si="1049"/>
        <v xml:space="preserve"> </v>
      </c>
    </row>
    <row r="13402" spans="1:15">
      <c r="A13402" t="s">
        <v>111</v>
      </c>
      <c r="B13402" t="s">
        <v>506</v>
      </c>
      <c r="C13402" t="s">
        <v>150</v>
      </c>
      <c r="D13402" s="8">
        <v>5.277044854881266E-2</v>
      </c>
      <c r="E13402" s="8">
        <v>0.24819494584837545</v>
      </c>
      <c r="F13402" s="8">
        <v>0.15571217833142109</v>
      </c>
      <c r="G13402" t="str">
        <f>VLOOKUP(C13402,'data indicadores nacional'!$A$2:$G$24,7,FALSE)</f>
        <v>abajo</v>
      </c>
      <c r="H13402" s="9">
        <f>VLOOKUP(C13402,'data indicadores nacional'!$A$2:$F$24,6,FALSE)</f>
        <v>3.1798702633632006E-2</v>
      </c>
      <c r="I13402" s="5" t="str">
        <f t="shared" si="1045"/>
        <v xml:space="preserve"> </v>
      </c>
      <c r="J13402" s="5">
        <f t="shared" si="1046"/>
        <v>0</v>
      </c>
      <c r="K13402" s="5">
        <f t="shared" si="1047"/>
        <v>1</v>
      </c>
      <c r="L13402" s="5">
        <f t="shared" si="1048"/>
        <v>1</v>
      </c>
      <c r="N13402" s="8" t="str">
        <f>VLOOKUP(C13402,'data indicadores nacional'!$A$2:$J$24,10,FALSE)</f>
        <v>-</v>
      </c>
      <c r="O13402" t="str">
        <f t="shared" si="1049"/>
        <v xml:space="preserve"> </v>
      </c>
    </row>
    <row r="13403" spans="1:15">
      <c r="A13403" t="s">
        <v>111</v>
      </c>
      <c r="B13403" t="s">
        <v>506</v>
      </c>
      <c r="C13403" t="s">
        <v>151</v>
      </c>
      <c r="D13403" s="8">
        <v>78.114969360957105</v>
      </c>
      <c r="E13403" s="8">
        <v>81.798845335764199</v>
      </c>
      <c r="F13403" s="8">
        <v>75.368139223560917</v>
      </c>
      <c r="G13403" t="str">
        <f>VLOOKUP(C13403,'data indicadores nacional'!$A$2:$G$24,7,FALSE)</f>
        <v>arriba</v>
      </c>
      <c r="H13403" s="9">
        <f>VLOOKUP(C13403,'data indicadores nacional'!$A$2:$F$24,6,FALSE)</f>
        <v>2.4115304789202416</v>
      </c>
      <c r="I13403" s="5" t="str">
        <f t="shared" si="1045"/>
        <v>alarma</v>
      </c>
      <c r="J13403" s="5">
        <f t="shared" si="1046"/>
        <v>0</v>
      </c>
      <c r="K13403" s="5">
        <f t="shared" si="1047"/>
        <v>1</v>
      </c>
      <c r="L13403" s="5">
        <f t="shared" si="1048"/>
        <v>1</v>
      </c>
      <c r="N13403" s="8" t="str">
        <f>VLOOKUP(C13403,'data indicadores nacional'!$A$2:$J$24,10,FALSE)</f>
        <v>-</v>
      </c>
      <c r="O13403" t="str">
        <f t="shared" si="1049"/>
        <v xml:space="preserve"> </v>
      </c>
    </row>
    <row r="13404" spans="1:15">
      <c r="A13404" t="s">
        <v>111</v>
      </c>
      <c r="B13404" t="s">
        <v>507</v>
      </c>
      <c r="C13404" t="s">
        <v>147</v>
      </c>
      <c r="D13404" s="8">
        <v>0</v>
      </c>
      <c r="E13404" s="8">
        <v>0</v>
      </c>
      <c r="F13404" s="8">
        <v>0.23201856148491878</v>
      </c>
      <c r="G13404" t="str">
        <f>VLOOKUP(C13404,'data indicadores nacional'!$A$2:$G$24,7,FALSE)</f>
        <v>abajo</v>
      </c>
      <c r="H13404" s="9">
        <f>VLOOKUP(C13404,'data indicadores nacional'!$A$2:$F$24,6,FALSE)</f>
        <v>3.1698266245721529E-2</v>
      </c>
      <c r="I13404" s="5" t="str">
        <f t="shared" si="1045"/>
        <v>alarma</v>
      </c>
      <c r="J13404" s="5">
        <f t="shared" si="1046"/>
        <v>0</v>
      </c>
      <c r="K13404" s="5">
        <f t="shared" si="1047"/>
        <v>1</v>
      </c>
      <c r="L13404" s="5">
        <f t="shared" si="1048"/>
        <v>1</v>
      </c>
      <c r="N13404" s="8">
        <f>VLOOKUP(C13404,'data indicadores nacional'!$A$2:$J$24,10,FALSE)</f>
        <v>1</v>
      </c>
      <c r="O13404" t="str">
        <f t="shared" si="1049"/>
        <v xml:space="preserve"> </v>
      </c>
    </row>
    <row r="13405" spans="1:15">
      <c r="A13405" t="s">
        <v>111</v>
      </c>
      <c r="B13405" t="s">
        <v>507</v>
      </c>
      <c r="C13405" t="s">
        <v>148</v>
      </c>
      <c r="D13405" s="8">
        <v>8.1193615544760576</v>
      </c>
      <c r="E13405" s="8">
        <v>9.1397849462365599</v>
      </c>
      <c r="F13405" s="8">
        <v>8.1835383159886472</v>
      </c>
      <c r="G13405" t="str">
        <f>VLOOKUP(C13405,'data indicadores nacional'!$A$2:$G$24,7,FALSE)</f>
        <v>arriba</v>
      </c>
      <c r="H13405" s="9">
        <f>VLOOKUP(C13405,'data indicadores nacional'!$A$2:$F$24,6,FALSE)</f>
        <v>0.44294071764974818</v>
      </c>
      <c r="I13405" s="5" t="str">
        <f t="shared" si="1045"/>
        <v>alarma</v>
      </c>
      <c r="J13405" s="5">
        <f t="shared" si="1046"/>
        <v>1</v>
      </c>
      <c r="K13405" s="5">
        <f t="shared" si="1047"/>
        <v>0</v>
      </c>
      <c r="L13405" s="5">
        <f t="shared" si="1048"/>
        <v>1</v>
      </c>
      <c r="N13405" s="8">
        <f>VLOOKUP(C13405,'data indicadores nacional'!$A$2:$J$24,10,FALSE)</f>
        <v>80</v>
      </c>
      <c r="O13405" t="str">
        <f t="shared" si="1049"/>
        <v>alarma</v>
      </c>
    </row>
    <row r="13406" spans="1:15">
      <c r="A13406" t="s">
        <v>111</v>
      </c>
      <c r="B13406" t="s">
        <v>507</v>
      </c>
      <c r="C13406" t="s">
        <v>149</v>
      </c>
      <c r="D13406" s="8">
        <v>0.41637751561415681</v>
      </c>
      <c r="E13406" s="8">
        <v>0.22545959070412766</v>
      </c>
      <c r="F13406" s="8">
        <v>0.14191106906338694</v>
      </c>
      <c r="G13406" t="str">
        <f>VLOOKUP(C13406,'data indicadores nacional'!$A$2:$G$24,7,FALSE)</f>
        <v>abajo</v>
      </c>
      <c r="H13406" s="9">
        <f>VLOOKUP(C13406,'data indicadores nacional'!$A$2:$F$24,6,FALSE)</f>
        <v>3.3105825166439729E-2</v>
      </c>
      <c r="I13406" s="5" t="str">
        <f t="shared" si="1045"/>
        <v xml:space="preserve"> </v>
      </c>
      <c r="J13406" s="5">
        <f t="shared" si="1046"/>
        <v>1</v>
      </c>
      <c r="K13406" s="5">
        <f t="shared" si="1047"/>
        <v>0</v>
      </c>
      <c r="L13406" s="5">
        <f t="shared" si="1048"/>
        <v>1</v>
      </c>
      <c r="N13406" s="8" t="str">
        <f>VLOOKUP(C13406,'data indicadores nacional'!$A$2:$J$24,10,FALSE)</f>
        <v>-</v>
      </c>
      <c r="O13406" t="str">
        <f t="shared" si="1049"/>
        <v xml:space="preserve"> </v>
      </c>
    </row>
    <row r="13407" spans="1:15">
      <c r="A13407" t="s">
        <v>111</v>
      </c>
      <c r="B13407" t="s">
        <v>507</v>
      </c>
      <c r="C13407" t="s">
        <v>150</v>
      </c>
      <c r="D13407" s="8">
        <v>3.4698126301179737E-2</v>
      </c>
      <c r="E13407" s="8">
        <v>0.13874436351023239</v>
      </c>
      <c r="F13407" s="8">
        <v>0.11825922421948912</v>
      </c>
      <c r="G13407" t="str">
        <f>VLOOKUP(C13407,'data indicadores nacional'!$A$2:$G$24,7,FALSE)</f>
        <v>abajo</v>
      </c>
      <c r="H13407" s="9">
        <f>VLOOKUP(C13407,'data indicadores nacional'!$A$2:$F$24,6,FALSE)</f>
        <v>3.1798702633632006E-2</v>
      </c>
      <c r="I13407" s="5" t="str">
        <f t="shared" si="1045"/>
        <v xml:space="preserve"> </v>
      </c>
      <c r="J13407" s="5">
        <f t="shared" si="1046"/>
        <v>0</v>
      </c>
      <c r="K13407" s="5">
        <f t="shared" si="1047"/>
        <v>1</v>
      </c>
      <c r="L13407" s="5">
        <f t="shared" si="1048"/>
        <v>1</v>
      </c>
      <c r="N13407" s="8" t="str">
        <f>VLOOKUP(C13407,'data indicadores nacional'!$A$2:$J$24,10,FALSE)</f>
        <v>-</v>
      </c>
      <c r="O13407" t="str">
        <f t="shared" si="1049"/>
        <v xml:space="preserve"> </v>
      </c>
    </row>
    <row r="13408" spans="1:15">
      <c r="A13408" t="s">
        <v>111</v>
      </c>
      <c r="B13408" t="s">
        <v>507</v>
      </c>
      <c r="C13408" t="s">
        <v>151</v>
      </c>
      <c r="D13408" s="8">
        <v>82.483552631578945</v>
      </c>
      <c r="E13408" s="8">
        <v>85.526315789473685</v>
      </c>
      <c r="F13408" s="8">
        <v>82.887700534759361</v>
      </c>
      <c r="G13408" t="str">
        <f>VLOOKUP(C13408,'data indicadores nacional'!$A$2:$G$24,7,FALSE)</f>
        <v>arriba</v>
      </c>
      <c r="H13408" s="9">
        <f>VLOOKUP(C13408,'data indicadores nacional'!$A$2:$F$24,6,FALSE)</f>
        <v>2.4115304789202416</v>
      </c>
      <c r="I13408" s="5" t="str">
        <f t="shared" si="1045"/>
        <v>alarma</v>
      </c>
      <c r="J13408" s="5">
        <f t="shared" si="1046"/>
        <v>1</v>
      </c>
      <c r="K13408" s="5">
        <f t="shared" si="1047"/>
        <v>0</v>
      </c>
      <c r="L13408" s="5">
        <f t="shared" si="1048"/>
        <v>1</v>
      </c>
      <c r="N13408" s="8" t="str">
        <f>VLOOKUP(C13408,'data indicadores nacional'!$A$2:$J$24,10,FALSE)</f>
        <v>-</v>
      </c>
      <c r="O13408" t="str">
        <f t="shared" si="1049"/>
        <v xml:space="preserve"> </v>
      </c>
    </row>
    <row r="13409" spans="1:15">
      <c r="A13409" t="s">
        <v>111</v>
      </c>
      <c r="B13409" t="s">
        <v>508</v>
      </c>
      <c r="C13409" t="s">
        <v>147</v>
      </c>
      <c r="D13409" s="8">
        <v>0.10298661174047373</v>
      </c>
      <c r="E13409" s="8">
        <v>0</v>
      </c>
      <c r="F13409" s="8">
        <v>0</v>
      </c>
      <c r="G13409" t="str">
        <f>VLOOKUP(C13409,'data indicadores nacional'!$A$2:$G$24,7,FALSE)</f>
        <v>abajo</v>
      </c>
      <c r="H13409" s="9">
        <f>VLOOKUP(C13409,'data indicadores nacional'!$A$2:$F$24,6,FALSE)</f>
        <v>3.1698266245721529E-2</v>
      </c>
      <c r="I13409" s="5" t="str">
        <f t="shared" si="1045"/>
        <v xml:space="preserve"> </v>
      </c>
      <c r="J13409" s="5">
        <f t="shared" si="1046"/>
        <v>1</v>
      </c>
      <c r="K13409" s="5">
        <f t="shared" si="1047"/>
        <v>0</v>
      </c>
      <c r="L13409" s="5">
        <f t="shared" si="1048"/>
        <v>1</v>
      </c>
      <c r="N13409" s="8">
        <f>VLOOKUP(C13409,'data indicadores nacional'!$A$2:$J$24,10,FALSE)</f>
        <v>1</v>
      </c>
      <c r="O13409" t="str">
        <f t="shared" si="1049"/>
        <v xml:space="preserve"> </v>
      </c>
    </row>
    <row r="13410" spans="1:15">
      <c r="A13410" t="s">
        <v>111</v>
      </c>
      <c r="B13410" t="s">
        <v>508</v>
      </c>
      <c r="C13410" t="s">
        <v>148</v>
      </c>
      <c r="D13410" s="8">
        <v>10.033188664794485</v>
      </c>
      <c r="E13410" s="8">
        <v>9.0726556109169323</v>
      </c>
      <c r="F13410" s="8">
        <v>8.3113188376346265</v>
      </c>
      <c r="G13410" t="str">
        <f>VLOOKUP(C13410,'data indicadores nacional'!$A$2:$G$24,7,FALSE)</f>
        <v>arriba</v>
      </c>
      <c r="H13410" s="9">
        <f>VLOOKUP(C13410,'data indicadores nacional'!$A$2:$F$24,6,FALSE)</f>
        <v>0.44294071764974818</v>
      </c>
      <c r="I13410" s="5" t="str">
        <f t="shared" si="1045"/>
        <v>alarma</v>
      </c>
      <c r="J13410" s="5">
        <f t="shared" si="1046"/>
        <v>0</v>
      </c>
      <c r="K13410" s="5">
        <f t="shared" si="1047"/>
        <v>1</v>
      </c>
      <c r="L13410" s="5">
        <f t="shared" si="1048"/>
        <v>1</v>
      </c>
      <c r="N13410" s="8">
        <f>VLOOKUP(C13410,'data indicadores nacional'!$A$2:$J$24,10,FALSE)</f>
        <v>80</v>
      </c>
      <c r="O13410" t="str">
        <f t="shared" si="1049"/>
        <v>alarma</v>
      </c>
    </row>
    <row r="13411" spans="1:15">
      <c r="A13411" t="s">
        <v>111</v>
      </c>
      <c r="B13411" t="s">
        <v>508</v>
      </c>
      <c r="C13411" t="s">
        <v>149</v>
      </c>
      <c r="D13411" s="8">
        <v>0.26380733554591101</v>
      </c>
      <c r="E13411" s="8">
        <v>0.31233732431025507</v>
      </c>
      <c r="F13411" s="8">
        <v>0.1828896565738671</v>
      </c>
      <c r="G13411" t="str">
        <f>VLOOKUP(C13411,'data indicadores nacional'!$A$2:$G$24,7,FALSE)</f>
        <v>abajo</v>
      </c>
      <c r="H13411" s="9">
        <f>VLOOKUP(C13411,'data indicadores nacional'!$A$2:$F$24,6,FALSE)</f>
        <v>3.3105825166439729E-2</v>
      </c>
      <c r="I13411" s="5" t="str">
        <f t="shared" si="1045"/>
        <v xml:space="preserve"> </v>
      </c>
      <c r="J13411" s="5">
        <f t="shared" si="1046"/>
        <v>1</v>
      </c>
      <c r="K13411" s="5">
        <f t="shared" si="1047"/>
        <v>0</v>
      </c>
      <c r="L13411" s="5">
        <f t="shared" si="1048"/>
        <v>1</v>
      </c>
      <c r="N13411" s="8" t="str">
        <f>VLOOKUP(C13411,'data indicadores nacional'!$A$2:$J$24,10,FALSE)</f>
        <v>-</v>
      </c>
      <c r="O13411" t="str">
        <f t="shared" si="1049"/>
        <v xml:space="preserve"> </v>
      </c>
    </row>
    <row r="13412" spans="1:15">
      <c r="A13412" t="s">
        <v>111</v>
      </c>
      <c r="B13412" t="s">
        <v>508</v>
      </c>
      <c r="C13412" t="s">
        <v>150</v>
      </c>
      <c r="D13412" s="8">
        <v>1.7019828099736192E-2</v>
      </c>
      <c r="E13412" s="8">
        <v>8.9239235517215743E-2</v>
      </c>
      <c r="F13412" s="8">
        <v>0.17272912009754116</v>
      </c>
      <c r="G13412" t="str">
        <f>VLOOKUP(C13412,'data indicadores nacional'!$A$2:$G$24,7,FALSE)</f>
        <v>abajo</v>
      </c>
      <c r="H13412" s="9">
        <f>VLOOKUP(C13412,'data indicadores nacional'!$A$2:$F$24,6,FALSE)</f>
        <v>3.1798702633632006E-2</v>
      </c>
      <c r="I13412" s="5" t="str">
        <f t="shared" si="1045"/>
        <v>alarma</v>
      </c>
      <c r="J13412" s="5">
        <f t="shared" si="1046"/>
        <v>0</v>
      </c>
      <c r="K13412" s="5">
        <f t="shared" si="1047"/>
        <v>1</v>
      </c>
      <c r="L13412" s="5">
        <f t="shared" si="1048"/>
        <v>1</v>
      </c>
      <c r="N13412" s="8" t="str">
        <f>VLOOKUP(C13412,'data indicadores nacional'!$A$2:$J$24,10,FALSE)</f>
        <v>-</v>
      </c>
      <c r="O13412" t="str">
        <f t="shared" si="1049"/>
        <v xml:space="preserve"> </v>
      </c>
    </row>
    <row r="13413" spans="1:15">
      <c r="A13413" t="s">
        <v>111</v>
      </c>
      <c r="B13413" t="s">
        <v>508</v>
      </c>
      <c r="C13413" t="s">
        <v>151</v>
      </c>
      <c r="D13413" s="8">
        <v>78.924162257495595</v>
      </c>
      <c r="E13413" s="8">
        <v>88.398357289527723</v>
      </c>
      <c r="F13413" s="8">
        <v>71.099554234769684</v>
      </c>
      <c r="G13413" t="str">
        <f>VLOOKUP(C13413,'data indicadores nacional'!$A$2:$G$24,7,FALSE)</f>
        <v>arriba</v>
      </c>
      <c r="H13413" s="9">
        <f>VLOOKUP(C13413,'data indicadores nacional'!$A$2:$F$24,6,FALSE)</f>
        <v>2.4115304789202416</v>
      </c>
      <c r="I13413" s="5" t="str">
        <f t="shared" si="1045"/>
        <v>alarma</v>
      </c>
      <c r="J13413" s="5">
        <f t="shared" si="1046"/>
        <v>0</v>
      </c>
      <c r="K13413" s="5">
        <f t="shared" si="1047"/>
        <v>1</v>
      </c>
      <c r="L13413" s="5">
        <f t="shared" si="1048"/>
        <v>1</v>
      </c>
      <c r="N13413" s="8" t="str">
        <f>VLOOKUP(C13413,'data indicadores nacional'!$A$2:$J$24,10,FALSE)</f>
        <v>-</v>
      </c>
      <c r="O13413" t="str">
        <f t="shared" si="1049"/>
        <v xml:space="preserve"> </v>
      </c>
    </row>
    <row r="13414" spans="1:15">
      <c r="A13414" t="s">
        <v>111</v>
      </c>
      <c r="B13414" t="s">
        <v>509</v>
      </c>
      <c r="C13414" t="s">
        <v>147</v>
      </c>
      <c r="D13414" s="8">
        <v>0</v>
      </c>
      <c r="E13414" s="8">
        <v>0</v>
      </c>
      <c r="F13414" s="8">
        <v>0.1519756838905775</v>
      </c>
      <c r="G13414" t="str">
        <f>VLOOKUP(C13414,'data indicadores nacional'!$A$2:$G$24,7,FALSE)</f>
        <v>abajo</v>
      </c>
      <c r="H13414" s="9">
        <f>VLOOKUP(C13414,'data indicadores nacional'!$A$2:$F$24,6,FALSE)</f>
        <v>3.1698266245721529E-2</v>
      </c>
      <c r="I13414" s="5" t="str">
        <f t="shared" si="1045"/>
        <v>alarma</v>
      </c>
      <c r="J13414" s="5">
        <f t="shared" si="1046"/>
        <v>0</v>
      </c>
      <c r="K13414" s="5">
        <f t="shared" si="1047"/>
        <v>1</v>
      </c>
      <c r="L13414" s="5">
        <f t="shared" si="1048"/>
        <v>1</v>
      </c>
      <c r="N13414" s="8">
        <f>VLOOKUP(C13414,'data indicadores nacional'!$A$2:$J$24,10,FALSE)</f>
        <v>1</v>
      </c>
      <c r="O13414" t="str">
        <f t="shared" si="1049"/>
        <v xml:space="preserve"> </v>
      </c>
    </row>
    <row r="13415" spans="1:15">
      <c r="A13415" t="s">
        <v>111</v>
      </c>
      <c r="B13415" t="s">
        <v>509</v>
      </c>
      <c r="C13415" t="s">
        <v>148</v>
      </c>
      <c r="D13415" s="8">
        <v>9.9052880820836613</v>
      </c>
      <c r="E13415" s="8">
        <v>8.8580112896222314</v>
      </c>
      <c r="F13415" s="8">
        <v>6.9731930777061413</v>
      </c>
      <c r="G13415" t="str">
        <f>VLOOKUP(C13415,'data indicadores nacional'!$A$2:$G$24,7,FALSE)</f>
        <v>arriba</v>
      </c>
      <c r="H13415" s="9">
        <f>VLOOKUP(C13415,'data indicadores nacional'!$A$2:$F$24,6,FALSE)</f>
        <v>0.44294071764974818</v>
      </c>
      <c r="I13415" s="5" t="str">
        <f t="shared" si="1045"/>
        <v>alarma</v>
      </c>
      <c r="J13415" s="5">
        <f t="shared" si="1046"/>
        <v>0</v>
      </c>
      <c r="K13415" s="5">
        <f t="shared" si="1047"/>
        <v>1</v>
      </c>
      <c r="L13415" s="5">
        <f t="shared" si="1048"/>
        <v>1</v>
      </c>
      <c r="N13415" s="8">
        <f>VLOOKUP(C13415,'data indicadores nacional'!$A$2:$J$24,10,FALSE)</f>
        <v>80</v>
      </c>
      <c r="O13415" t="str">
        <f t="shared" si="1049"/>
        <v>alarma</v>
      </c>
    </row>
    <row r="13416" spans="1:15">
      <c r="A13416" t="s">
        <v>111</v>
      </c>
      <c r="B13416" t="s">
        <v>509</v>
      </c>
      <c r="C13416" t="s">
        <v>149</v>
      </c>
      <c r="D13416" s="8">
        <v>9.2081031307550645E-2</v>
      </c>
      <c r="E13416" s="8">
        <v>0.1519756838905775</v>
      </c>
      <c r="F13416" s="8">
        <v>0.13573125212080081</v>
      </c>
      <c r="G13416" t="str">
        <f>VLOOKUP(C13416,'data indicadores nacional'!$A$2:$G$24,7,FALSE)</f>
        <v>abajo</v>
      </c>
      <c r="H13416" s="9">
        <f>VLOOKUP(C13416,'data indicadores nacional'!$A$2:$F$24,6,FALSE)</f>
        <v>3.3105825166439729E-2</v>
      </c>
      <c r="I13416" s="5" t="str">
        <f t="shared" si="1045"/>
        <v xml:space="preserve"> </v>
      </c>
      <c r="J13416" s="5">
        <f t="shared" si="1046"/>
        <v>0</v>
      </c>
      <c r="K13416" s="5">
        <f t="shared" si="1047"/>
        <v>1</v>
      </c>
      <c r="L13416" s="5">
        <f t="shared" si="1048"/>
        <v>1</v>
      </c>
      <c r="N13416" s="8" t="str">
        <f>VLOOKUP(C13416,'data indicadores nacional'!$A$2:$J$24,10,FALSE)</f>
        <v>-</v>
      </c>
      <c r="O13416" t="str">
        <f t="shared" si="1049"/>
        <v xml:space="preserve"> </v>
      </c>
    </row>
    <row r="13417" spans="1:15">
      <c r="A13417" t="s">
        <v>111</v>
      </c>
      <c r="B13417" t="s">
        <v>509</v>
      </c>
      <c r="C13417" t="s">
        <v>150</v>
      </c>
      <c r="D13417" s="8">
        <v>2.6308866087871613E-2</v>
      </c>
      <c r="E13417" s="8">
        <v>0.10855405992184108</v>
      </c>
      <c r="F13417" s="8">
        <v>6.7865626060400405E-2</v>
      </c>
      <c r="G13417" t="str">
        <f>VLOOKUP(C13417,'data indicadores nacional'!$A$2:$G$24,7,FALSE)</f>
        <v>abajo</v>
      </c>
      <c r="H13417" s="9">
        <f>VLOOKUP(C13417,'data indicadores nacional'!$A$2:$F$24,6,FALSE)</f>
        <v>3.1798702633632006E-2</v>
      </c>
      <c r="I13417" s="5" t="str">
        <f t="shared" si="1045"/>
        <v xml:space="preserve"> </v>
      </c>
      <c r="J13417" s="5">
        <f t="shared" si="1046"/>
        <v>0</v>
      </c>
      <c r="K13417" s="5">
        <f t="shared" si="1047"/>
        <v>1</v>
      </c>
      <c r="L13417" s="5">
        <f t="shared" si="1048"/>
        <v>1</v>
      </c>
      <c r="N13417" s="8" t="str">
        <f>VLOOKUP(C13417,'data indicadores nacional'!$A$2:$J$24,10,FALSE)</f>
        <v>-</v>
      </c>
      <c r="O13417" t="str">
        <f t="shared" si="1049"/>
        <v xml:space="preserve"> </v>
      </c>
    </row>
    <row r="13418" spans="1:15">
      <c r="A13418" t="s">
        <v>111</v>
      </c>
      <c r="B13418" t="s">
        <v>509</v>
      </c>
      <c r="C13418" t="s">
        <v>151</v>
      </c>
      <c r="D13418" s="8">
        <v>84.452296819787989</v>
      </c>
      <c r="E13418" s="8">
        <v>91.123882503192846</v>
      </c>
      <c r="F13418" s="8">
        <v>71.692307692307693</v>
      </c>
      <c r="G13418" t="str">
        <f>VLOOKUP(C13418,'data indicadores nacional'!$A$2:$G$24,7,FALSE)</f>
        <v>arriba</v>
      </c>
      <c r="H13418" s="9">
        <f>VLOOKUP(C13418,'data indicadores nacional'!$A$2:$F$24,6,FALSE)</f>
        <v>2.4115304789202416</v>
      </c>
      <c r="I13418" s="5" t="str">
        <f t="shared" si="1045"/>
        <v>alarma</v>
      </c>
      <c r="J13418" s="5">
        <f t="shared" si="1046"/>
        <v>0</v>
      </c>
      <c r="K13418" s="5">
        <f t="shared" si="1047"/>
        <v>1</v>
      </c>
      <c r="L13418" s="5">
        <f t="shared" si="1048"/>
        <v>1</v>
      </c>
      <c r="N13418" s="8" t="str">
        <f>VLOOKUP(C13418,'data indicadores nacional'!$A$2:$J$24,10,FALSE)</f>
        <v>-</v>
      </c>
      <c r="O13418" t="str">
        <f t="shared" si="1049"/>
        <v xml:space="preserve"> </v>
      </c>
    </row>
    <row r="13419" spans="1:15">
      <c r="A13419" t="s">
        <v>111</v>
      </c>
      <c r="B13419" t="s">
        <v>510</v>
      </c>
      <c r="C13419" t="s">
        <v>147</v>
      </c>
      <c r="D13419" s="8">
        <v>0</v>
      </c>
      <c r="E13419" s="8">
        <v>0</v>
      </c>
      <c r="F13419" s="8">
        <v>0</v>
      </c>
      <c r="G13419" t="str">
        <f>VLOOKUP(C13419,'data indicadores nacional'!$A$2:$G$24,7,FALSE)</f>
        <v>abajo</v>
      </c>
      <c r="H13419" s="9">
        <f>VLOOKUP(C13419,'data indicadores nacional'!$A$2:$F$24,6,FALSE)</f>
        <v>3.1698266245721529E-2</v>
      </c>
      <c r="I13419" s="5" t="str">
        <f t="shared" si="1045"/>
        <v xml:space="preserve"> </v>
      </c>
      <c r="J13419" s="5">
        <f t="shared" si="1046"/>
        <v>0</v>
      </c>
      <c r="K13419" s="5">
        <f t="shared" si="1047"/>
        <v>0</v>
      </c>
      <c r="L13419" s="5">
        <f t="shared" si="1048"/>
        <v>0</v>
      </c>
      <c r="N13419" s="8">
        <f>VLOOKUP(C13419,'data indicadores nacional'!$A$2:$J$24,10,FALSE)</f>
        <v>1</v>
      </c>
      <c r="O13419" t="str">
        <f t="shared" si="1049"/>
        <v xml:space="preserve"> </v>
      </c>
    </row>
    <row r="13420" spans="1:15">
      <c r="A13420" t="s">
        <v>111</v>
      </c>
      <c r="B13420" t="s">
        <v>510</v>
      </c>
      <c r="C13420" t="s">
        <v>148</v>
      </c>
      <c r="D13420" s="8">
        <v>13.099808061420346</v>
      </c>
      <c r="E13420" s="8">
        <v>10.330578512396695</v>
      </c>
      <c r="F13420" s="8">
        <v>9.5292548122736793</v>
      </c>
      <c r="G13420" t="str">
        <f>VLOOKUP(C13420,'data indicadores nacional'!$A$2:$G$24,7,FALSE)</f>
        <v>arriba</v>
      </c>
      <c r="H13420" s="9">
        <f>VLOOKUP(C13420,'data indicadores nacional'!$A$2:$F$24,6,FALSE)</f>
        <v>0.44294071764974818</v>
      </c>
      <c r="I13420" s="5" t="str">
        <f t="shared" si="1045"/>
        <v>alarma</v>
      </c>
      <c r="J13420" s="5">
        <f t="shared" si="1046"/>
        <v>0</v>
      </c>
      <c r="K13420" s="5">
        <f t="shared" si="1047"/>
        <v>1</v>
      </c>
      <c r="L13420" s="5">
        <f t="shared" si="1048"/>
        <v>1</v>
      </c>
      <c r="N13420" s="8">
        <f>VLOOKUP(C13420,'data indicadores nacional'!$A$2:$J$24,10,FALSE)</f>
        <v>80</v>
      </c>
      <c r="O13420" t="str">
        <f t="shared" si="1049"/>
        <v>alarma</v>
      </c>
    </row>
    <row r="13421" spans="1:15">
      <c r="A13421" t="s">
        <v>111</v>
      </c>
      <c r="B13421" t="s">
        <v>510</v>
      </c>
      <c r="C13421" t="s">
        <v>149</v>
      </c>
      <c r="D13421" s="8">
        <v>0.22392834293026234</v>
      </c>
      <c r="E13421" s="8">
        <v>0.25648332858364209</v>
      </c>
      <c r="F13421" s="8">
        <v>0.17152658662092624</v>
      </c>
      <c r="G13421" t="str">
        <f>VLOOKUP(C13421,'data indicadores nacional'!$A$2:$G$24,7,FALSE)</f>
        <v>abajo</v>
      </c>
      <c r="H13421" s="9">
        <f>VLOOKUP(C13421,'data indicadores nacional'!$A$2:$F$24,6,FALSE)</f>
        <v>3.3105825166439729E-2</v>
      </c>
      <c r="I13421" s="5" t="str">
        <f t="shared" si="1045"/>
        <v xml:space="preserve"> </v>
      </c>
      <c r="J13421" s="5">
        <f t="shared" si="1046"/>
        <v>1</v>
      </c>
      <c r="K13421" s="5">
        <f t="shared" si="1047"/>
        <v>0</v>
      </c>
      <c r="L13421" s="5">
        <f t="shared" si="1048"/>
        <v>1</v>
      </c>
      <c r="N13421" s="8" t="str">
        <f>VLOOKUP(C13421,'data indicadores nacional'!$A$2:$J$24,10,FALSE)</f>
        <v>-</v>
      </c>
      <c r="O13421" t="str">
        <f t="shared" si="1049"/>
        <v xml:space="preserve"> </v>
      </c>
    </row>
    <row r="13422" spans="1:15">
      <c r="A13422" t="s">
        <v>111</v>
      </c>
      <c r="B13422" t="s">
        <v>510</v>
      </c>
      <c r="C13422" t="s">
        <v>150</v>
      </c>
      <c r="D13422" s="8">
        <v>7.9974408189379398E-2</v>
      </c>
      <c r="E13422" s="8">
        <v>0.14249073810202337</v>
      </c>
      <c r="F13422" s="8">
        <v>0.11435105774728416</v>
      </c>
      <c r="G13422" t="str">
        <f>VLOOKUP(C13422,'data indicadores nacional'!$A$2:$G$24,7,FALSE)</f>
        <v>abajo</v>
      </c>
      <c r="H13422" s="9">
        <f>VLOOKUP(C13422,'data indicadores nacional'!$A$2:$F$24,6,FALSE)</f>
        <v>3.1798702633632006E-2</v>
      </c>
      <c r="I13422" s="5" t="str">
        <f t="shared" si="1045"/>
        <v xml:space="preserve"> </v>
      </c>
      <c r="J13422" s="5">
        <f t="shared" si="1046"/>
        <v>0</v>
      </c>
      <c r="K13422" s="5">
        <f t="shared" si="1047"/>
        <v>1</v>
      </c>
      <c r="L13422" s="5">
        <f t="shared" si="1048"/>
        <v>1</v>
      </c>
      <c r="N13422" s="8" t="str">
        <f>VLOOKUP(C13422,'data indicadores nacional'!$A$2:$J$24,10,FALSE)</f>
        <v>-</v>
      </c>
      <c r="O13422" t="str">
        <f t="shared" si="1049"/>
        <v xml:space="preserve"> </v>
      </c>
    </row>
    <row r="13423" spans="1:15">
      <c r="A13423" t="s">
        <v>111</v>
      </c>
      <c r="B13423" t="s">
        <v>510</v>
      </c>
      <c r="C13423" t="s">
        <v>151</v>
      </c>
      <c r="D13423" s="8">
        <v>83.244070390206588</v>
      </c>
      <c r="E13423" s="8">
        <v>90.251827782290817</v>
      </c>
      <c r="F13423" s="8">
        <v>90.437436419125135</v>
      </c>
      <c r="G13423" t="str">
        <f>VLOOKUP(C13423,'data indicadores nacional'!$A$2:$G$24,7,FALSE)</f>
        <v>arriba</v>
      </c>
      <c r="H13423" s="9">
        <f>VLOOKUP(C13423,'data indicadores nacional'!$A$2:$F$24,6,FALSE)</f>
        <v>2.4115304789202416</v>
      </c>
      <c r="I13423" s="5" t="str">
        <f t="shared" si="1045"/>
        <v xml:space="preserve"> </v>
      </c>
      <c r="J13423" s="5">
        <f t="shared" si="1046"/>
        <v>1</v>
      </c>
      <c r="K13423" s="5">
        <f t="shared" si="1047"/>
        <v>0</v>
      </c>
      <c r="L13423" s="5">
        <f t="shared" si="1048"/>
        <v>1</v>
      </c>
      <c r="N13423" s="8" t="str">
        <f>VLOOKUP(C13423,'data indicadores nacional'!$A$2:$J$24,10,FALSE)</f>
        <v>-</v>
      </c>
      <c r="O13423" t="str">
        <f t="shared" si="1049"/>
        <v xml:space="preserve"> </v>
      </c>
    </row>
    <row r="13424" spans="1:15">
      <c r="A13424" t="s">
        <v>111</v>
      </c>
      <c r="B13424" t="s">
        <v>511</v>
      </c>
      <c r="C13424" t="s">
        <v>147</v>
      </c>
      <c r="D13424" s="8">
        <v>0</v>
      </c>
      <c r="E13424" s="8">
        <v>0</v>
      </c>
      <c r="F13424" s="8">
        <v>0</v>
      </c>
      <c r="G13424" t="str">
        <f>VLOOKUP(C13424,'data indicadores nacional'!$A$2:$G$24,7,FALSE)</f>
        <v>abajo</v>
      </c>
      <c r="H13424" s="9">
        <f>VLOOKUP(C13424,'data indicadores nacional'!$A$2:$F$24,6,FALSE)</f>
        <v>3.1698266245721529E-2</v>
      </c>
      <c r="I13424" s="5" t="str">
        <f t="shared" si="1045"/>
        <v xml:space="preserve"> </v>
      </c>
      <c r="J13424" s="5">
        <f t="shared" si="1046"/>
        <v>0</v>
      </c>
      <c r="K13424" s="5">
        <f t="shared" si="1047"/>
        <v>0</v>
      </c>
      <c r="L13424" s="5">
        <f t="shared" si="1048"/>
        <v>0</v>
      </c>
      <c r="N13424" s="8">
        <f>VLOOKUP(C13424,'data indicadores nacional'!$A$2:$J$24,10,FALSE)</f>
        <v>1</v>
      </c>
      <c r="O13424" t="str">
        <f t="shared" si="1049"/>
        <v xml:space="preserve"> </v>
      </c>
    </row>
    <row r="13425" spans="1:15">
      <c r="A13425" t="s">
        <v>111</v>
      </c>
      <c r="B13425" t="s">
        <v>511</v>
      </c>
      <c r="C13425" t="s">
        <v>148</v>
      </c>
      <c r="D13425" s="8">
        <v>5.9145388223032827</v>
      </c>
      <c r="E13425" s="8">
        <v>4.9833033650141276</v>
      </c>
      <c r="F13425" s="8">
        <v>8.2073434125269973</v>
      </c>
      <c r="G13425" t="str">
        <f>VLOOKUP(C13425,'data indicadores nacional'!$A$2:$G$24,7,FALSE)</f>
        <v>arriba</v>
      </c>
      <c r="H13425" s="9">
        <f>VLOOKUP(C13425,'data indicadores nacional'!$A$2:$F$24,6,FALSE)</f>
        <v>0.44294071764974818</v>
      </c>
      <c r="I13425" s="5" t="str">
        <f t="shared" si="1045"/>
        <v xml:space="preserve"> </v>
      </c>
      <c r="J13425" s="5">
        <f t="shared" si="1046"/>
        <v>1</v>
      </c>
      <c r="K13425" s="5">
        <f t="shared" si="1047"/>
        <v>0</v>
      </c>
      <c r="L13425" s="5">
        <f t="shared" si="1048"/>
        <v>1</v>
      </c>
      <c r="N13425" s="8">
        <f>VLOOKUP(C13425,'data indicadores nacional'!$A$2:$J$24,10,FALSE)</f>
        <v>80</v>
      </c>
      <c r="O13425" t="str">
        <f t="shared" si="1049"/>
        <v>alarma</v>
      </c>
    </row>
    <row r="13426" spans="1:15">
      <c r="A13426" t="s">
        <v>111</v>
      </c>
      <c r="B13426" t="s">
        <v>511</v>
      </c>
      <c r="C13426" t="s">
        <v>149</v>
      </c>
      <c r="D13426" s="8">
        <v>0.13027618551328818</v>
      </c>
      <c r="E13426" s="8">
        <v>0.23118417672745953</v>
      </c>
      <c r="F13426" s="8">
        <v>0.14398848092152627</v>
      </c>
      <c r="G13426" t="str">
        <f>VLOOKUP(C13426,'data indicadores nacional'!$A$2:$G$24,7,FALSE)</f>
        <v>abajo</v>
      </c>
      <c r="H13426" s="9">
        <f>VLOOKUP(C13426,'data indicadores nacional'!$A$2:$F$24,6,FALSE)</f>
        <v>3.3105825166439729E-2</v>
      </c>
      <c r="I13426" s="5" t="str">
        <f t="shared" si="1045"/>
        <v xml:space="preserve"> </v>
      </c>
      <c r="J13426" s="5">
        <f t="shared" si="1046"/>
        <v>0</v>
      </c>
      <c r="K13426" s="5">
        <f t="shared" si="1047"/>
        <v>1</v>
      </c>
      <c r="L13426" s="5">
        <f t="shared" si="1048"/>
        <v>1</v>
      </c>
      <c r="N13426" s="8" t="str">
        <f>VLOOKUP(C13426,'data indicadores nacional'!$A$2:$J$24,10,FALSE)</f>
        <v>-</v>
      </c>
      <c r="O13426" t="str">
        <f t="shared" si="1049"/>
        <v xml:space="preserve"> </v>
      </c>
    </row>
    <row r="13427" spans="1:15">
      <c r="A13427" t="s">
        <v>111</v>
      </c>
      <c r="B13427" t="s">
        <v>511</v>
      </c>
      <c r="C13427" t="s">
        <v>150</v>
      </c>
      <c r="D13427" s="8">
        <v>2.6055237102657631E-2</v>
      </c>
      <c r="E13427" s="8">
        <v>5.1374261494991011E-2</v>
      </c>
      <c r="F13427" s="8">
        <v>0.28797696184305255</v>
      </c>
      <c r="G13427" t="str">
        <f>VLOOKUP(C13427,'data indicadores nacional'!$A$2:$G$24,7,FALSE)</f>
        <v>abajo</v>
      </c>
      <c r="H13427" s="9">
        <f>VLOOKUP(C13427,'data indicadores nacional'!$A$2:$F$24,6,FALSE)</f>
        <v>3.1798702633632006E-2</v>
      </c>
      <c r="I13427" s="5" t="str">
        <f t="shared" si="1045"/>
        <v>alarma</v>
      </c>
      <c r="J13427" s="5">
        <f t="shared" si="1046"/>
        <v>0</v>
      </c>
      <c r="K13427" s="5">
        <f t="shared" si="1047"/>
        <v>1</v>
      </c>
      <c r="L13427" s="5">
        <f t="shared" si="1048"/>
        <v>1</v>
      </c>
      <c r="N13427" s="8" t="str">
        <f>VLOOKUP(C13427,'data indicadores nacional'!$A$2:$J$24,10,FALSE)</f>
        <v>-</v>
      </c>
      <c r="O13427" t="str">
        <f t="shared" si="1049"/>
        <v xml:space="preserve"> </v>
      </c>
    </row>
    <row r="13428" spans="1:15">
      <c r="A13428" t="s">
        <v>111</v>
      </c>
      <c r="B13428" t="s">
        <v>511</v>
      </c>
      <c r="C13428" t="s">
        <v>151</v>
      </c>
      <c r="D13428" s="8">
        <v>87.195767195767189</v>
      </c>
      <c r="E13428" s="8">
        <v>89.054726368159209</v>
      </c>
      <c r="F13428" s="8">
        <v>80.118110236220474</v>
      </c>
      <c r="G13428" t="str">
        <f>VLOOKUP(C13428,'data indicadores nacional'!$A$2:$G$24,7,FALSE)</f>
        <v>arriba</v>
      </c>
      <c r="H13428" s="9">
        <f>VLOOKUP(C13428,'data indicadores nacional'!$A$2:$F$24,6,FALSE)</f>
        <v>2.4115304789202416</v>
      </c>
      <c r="I13428" s="5" t="str">
        <f t="shared" si="1045"/>
        <v>alarma</v>
      </c>
      <c r="J13428" s="5">
        <f t="shared" si="1046"/>
        <v>0</v>
      </c>
      <c r="K13428" s="5">
        <f t="shared" si="1047"/>
        <v>1</v>
      </c>
      <c r="L13428" s="5">
        <f t="shared" si="1048"/>
        <v>1</v>
      </c>
      <c r="N13428" s="8" t="str">
        <f>VLOOKUP(C13428,'data indicadores nacional'!$A$2:$J$24,10,FALSE)</f>
        <v>-</v>
      </c>
      <c r="O13428" t="str">
        <f t="shared" si="1049"/>
        <v xml:space="preserve"> </v>
      </c>
    </row>
    <row r="13429" spans="1:15">
      <c r="A13429" t="s">
        <v>111</v>
      </c>
      <c r="B13429" t="s">
        <v>512</v>
      </c>
      <c r="C13429" t="s">
        <v>147</v>
      </c>
      <c r="D13429" s="8">
        <v>0</v>
      </c>
      <c r="E13429" s="8">
        <v>0</v>
      </c>
      <c r="F13429" s="8">
        <v>0</v>
      </c>
      <c r="G13429" t="str">
        <f>VLOOKUP(C13429,'data indicadores nacional'!$A$2:$G$24,7,FALSE)</f>
        <v>abajo</v>
      </c>
      <c r="H13429" s="9">
        <f>VLOOKUP(C13429,'data indicadores nacional'!$A$2:$F$24,6,FALSE)</f>
        <v>3.1698266245721529E-2</v>
      </c>
      <c r="I13429" s="5" t="str">
        <f t="shared" si="1045"/>
        <v xml:space="preserve"> </v>
      </c>
      <c r="J13429" s="5">
        <f t="shared" si="1046"/>
        <v>0</v>
      </c>
      <c r="K13429" s="5">
        <f t="shared" si="1047"/>
        <v>0</v>
      </c>
      <c r="L13429" s="5">
        <f t="shared" si="1048"/>
        <v>0</v>
      </c>
      <c r="N13429" s="8">
        <f>VLOOKUP(C13429,'data indicadores nacional'!$A$2:$J$24,10,FALSE)</f>
        <v>1</v>
      </c>
      <c r="O13429" t="str">
        <f t="shared" si="1049"/>
        <v xml:space="preserve"> </v>
      </c>
    </row>
    <row r="13430" spans="1:15">
      <c r="A13430" t="s">
        <v>111</v>
      </c>
      <c r="B13430" t="s">
        <v>512</v>
      </c>
      <c r="C13430" t="s">
        <v>148</v>
      </c>
      <c r="D13430" s="8">
        <v>9.5394736842105274</v>
      </c>
      <c r="E13430" s="8">
        <v>7.7662721893491122</v>
      </c>
      <c r="F13430" s="8">
        <v>6.5032516258129061</v>
      </c>
      <c r="G13430" t="str">
        <f>VLOOKUP(C13430,'data indicadores nacional'!$A$2:$G$24,7,FALSE)</f>
        <v>arriba</v>
      </c>
      <c r="H13430" s="9">
        <f>VLOOKUP(C13430,'data indicadores nacional'!$A$2:$F$24,6,FALSE)</f>
        <v>0.44294071764974818</v>
      </c>
      <c r="I13430" s="5" t="str">
        <f t="shared" si="1045"/>
        <v>alarma</v>
      </c>
      <c r="J13430" s="5">
        <f t="shared" si="1046"/>
        <v>0</v>
      </c>
      <c r="K13430" s="5">
        <f t="shared" si="1047"/>
        <v>1</v>
      </c>
      <c r="L13430" s="5">
        <f t="shared" si="1048"/>
        <v>1</v>
      </c>
      <c r="N13430" s="8">
        <f>VLOOKUP(C13430,'data indicadores nacional'!$A$2:$J$24,10,FALSE)</f>
        <v>80</v>
      </c>
      <c r="O13430" t="str">
        <f t="shared" si="1049"/>
        <v>alarma</v>
      </c>
    </row>
    <row r="13431" spans="1:15">
      <c r="A13431" t="s">
        <v>111</v>
      </c>
      <c r="B13431" t="s">
        <v>512</v>
      </c>
      <c r="C13431" t="s">
        <v>149</v>
      </c>
      <c r="D13431" s="8">
        <v>4.1118421052631575E-2</v>
      </c>
      <c r="E13431" s="8">
        <v>0.1849112426035503</v>
      </c>
      <c r="F13431" s="8">
        <v>0.10005002501250625</v>
      </c>
      <c r="G13431" t="str">
        <f>VLOOKUP(C13431,'data indicadores nacional'!$A$2:$G$24,7,FALSE)</f>
        <v>abajo</v>
      </c>
      <c r="H13431" s="9">
        <f>VLOOKUP(C13431,'data indicadores nacional'!$A$2:$F$24,6,FALSE)</f>
        <v>3.3105825166439729E-2</v>
      </c>
      <c r="I13431" s="5" t="str">
        <f t="shared" si="1045"/>
        <v xml:space="preserve"> </v>
      </c>
      <c r="J13431" s="5">
        <f t="shared" si="1046"/>
        <v>0</v>
      </c>
      <c r="K13431" s="5">
        <f t="shared" si="1047"/>
        <v>1</v>
      </c>
      <c r="L13431" s="5">
        <f t="shared" si="1048"/>
        <v>1</v>
      </c>
      <c r="N13431" s="8" t="str">
        <f>VLOOKUP(C13431,'data indicadores nacional'!$A$2:$J$24,10,FALSE)</f>
        <v>-</v>
      </c>
      <c r="O13431" t="str">
        <f t="shared" si="1049"/>
        <v xml:space="preserve"> </v>
      </c>
    </row>
    <row r="13432" spans="1:15">
      <c r="A13432" t="s">
        <v>111</v>
      </c>
      <c r="B13432" t="s">
        <v>512</v>
      </c>
      <c r="C13432" t="s">
        <v>150</v>
      </c>
      <c r="D13432" s="8">
        <v>8.223684210526315E-2</v>
      </c>
      <c r="E13432" s="8">
        <v>0.22189349112426035</v>
      </c>
      <c r="F13432" s="8">
        <v>0.10005002501250625</v>
      </c>
      <c r="G13432" t="str">
        <f>VLOOKUP(C13432,'data indicadores nacional'!$A$2:$G$24,7,FALSE)</f>
        <v>abajo</v>
      </c>
      <c r="H13432" s="9">
        <f>VLOOKUP(C13432,'data indicadores nacional'!$A$2:$F$24,6,FALSE)</f>
        <v>3.1798702633632006E-2</v>
      </c>
      <c r="I13432" s="5" t="str">
        <f t="shared" si="1045"/>
        <v xml:space="preserve"> </v>
      </c>
      <c r="J13432" s="5">
        <f t="shared" si="1046"/>
        <v>0</v>
      </c>
      <c r="K13432" s="5">
        <f t="shared" si="1047"/>
        <v>1</v>
      </c>
      <c r="L13432" s="5">
        <f t="shared" si="1048"/>
        <v>1</v>
      </c>
      <c r="N13432" s="8" t="str">
        <f>VLOOKUP(C13432,'data indicadores nacional'!$A$2:$J$24,10,FALSE)</f>
        <v>-</v>
      </c>
      <c r="O13432" t="str">
        <f t="shared" si="1049"/>
        <v xml:space="preserve"> </v>
      </c>
    </row>
    <row r="13433" spans="1:15">
      <c r="A13433" t="s">
        <v>111</v>
      </c>
      <c r="B13433" t="s">
        <v>512</v>
      </c>
      <c r="C13433" t="s">
        <v>151</v>
      </c>
      <c r="D13433" s="8">
        <v>83.187772925764193</v>
      </c>
      <c r="E13433" s="8">
        <v>92.654028436018947</v>
      </c>
      <c r="F13433" s="8">
        <v>89.275362318840578</v>
      </c>
      <c r="G13433" t="str">
        <f>VLOOKUP(C13433,'data indicadores nacional'!$A$2:$G$24,7,FALSE)</f>
        <v>arriba</v>
      </c>
      <c r="H13433" s="9">
        <f>VLOOKUP(C13433,'data indicadores nacional'!$A$2:$F$24,6,FALSE)</f>
        <v>2.4115304789202416</v>
      </c>
      <c r="I13433" s="5" t="str">
        <f t="shared" si="1045"/>
        <v>alarma</v>
      </c>
      <c r="J13433" s="5">
        <f t="shared" si="1046"/>
        <v>1</v>
      </c>
      <c r="K13433" s="5">
        <f t="shared" si="1047"/>
        <v>0</v>
      </c>
      <c r="L13433" s="5">
        <f t="shared" si="1048"/>
        <v>1</v>
      </c>
      <c r="N13433" s="8" t="str">
        <f>VLOOKUP(C13433,'data indicadores nacional'!$A$2:$J$24,10,FALSE)</f>
        <v>-</v>
      </c>
      <c r="O13433" t="str">
        <f t="shared" si="1049"/>
        <v xml:space="preserve"> </v>
      </c>
    </row>
    <row r="13434" spans="1:15">
      <c r="A13434" t="s">
        <v>111</v>
      </c>
      <c r="B13434" t="s">
        <v>513</v>
      </c>
      <c r="C13434" t="s">
        <v>147</v>
      </c>
      <c r="D13434" s="8">
        <v>0</v>
      </c>
      <c r="E13434" s="8">
        <v>0.12224938875305623</v>
      </c>
      <c r="F13434" s="8">
        <v>7.1684587813620068E-2</v>
      </c>
      <c r="G13434" t="str">
        <f>VLOOKUP(C13434,'data indicadores nacional'!$A$2:$G$24,7,FALSE)</f>
        <v>abajo</v>
      </c>
      <c r="H13434" s="9">
        <f>VLOOKUP(C13434,'data indicadores nacional'!$A$2:$F$24,6,FALSE)</f>
        <v>3.1698266245721529E-2</v>
      </c>
      <c r="I13434" s="5" t="str">
        <f t="shared" si="1045"/>
        <v xml:space="preserve"> </v>
      </c>
      <c r="J13434" s="5">
        <f t="shared" si="1046"/>
        <v>0</v>
      </c>
      <c r="K13434" s="5">
        <f t="shared" si="1047"/>
        <v>1</v>
      </c>
      <c r="L13434" s="5">
        <f t="shared" si="1048"/>
        <v>1</v>
      </c>
      <c r="N13434" s="8">
        <f>VLOOKUP(C13434,'data indicadores nacional'!$A$2:$J$24,10,FALSE)</f>
        <v>1</v>
      </c>
      <c r="O13434" t="str">
        <f t="shared" si="1049"/>
        <v xml:space="preserve"> </v>
      </c>
    </row>
    <row r="13435" spans="1:15">
      <c r="A13435" t="s">
        <v>111</v>
      </c>
      <c r="B13435" t="s">
        <v>513</v>
      </c>
      <c r="C13435" t="s">
        <v>148</v>
      </c>
      <c r="D13435" s="8">
        <v>10.598429862242631</v>
      </c>
      <c r="E13435" s="8">
        <v>9.9112157999637613</v>
      </c>
      <c r="F13435" s="8">
        <v>7.8945092952875049</v>
      </c>
      <c r="G13435" t="str">
        <f>VLOOKUP(C13435,'data indicadores nacional'!$A$2:$G$24,7,FALSE)</f>
        <v>arriba</v>
      </c>
      <c r="H13435" s="9">
        <f>VLOOKUP(C13435,'data indicadores nacional'!$A$2:$F$24,6,FALSE)</f>
        <v>0.44294071764974818</v>
      </c>
      <c r="I13435" s="5" t="str">
        <f t="shared" si="1045"/>
        <v>alarma</v>
      </c>
      <c r="J13435" s="5">
        <f t="shared" si="1046"/>
        <v>0</v>
      </c>
      <c r="K13435" s="5">
        <f t="shared" si="1047"/>
        <v>1</v>
      </c>
      <c r="L13435" s="5">
        <f t="shared" si="1048"/>
        <v>1</v>
      </c>
      <c r="N13435" s="8">
        <f>VLOOKUP(C13435,'data indicadores nacional'!$A$2:$J$24,10,FALSE)</f>
        <v>80</v>
      </c>
      <c r="O13435" t="str">
        <f t="shared" si="1049"/>
        <v>alarma</v>
      </c>
    </row>
    <row r="13436" spans="1:15">
      <c r="A13436" t="s">
        <v>111</v>
      </c>
      <c r="B13436" t="s">
        <v>513</v>
      </c>
      <c r="C13436" t="s">
        <v>149</v>
      </c>
      <c r="D13436" s="8">
        <v>0.23700192564064582</v>
      </c>
      <c r="E13436" s="8">
        <v>0.18723198647097905</v>
      </c>
      <c r="F13436" s="8">
        <v>0.19022913964548205</v>
      </c>
      <c r="G13436" t="str">
        <f>VLOOKUP(C13436,'data indicadores nacional'!$A$2:$G$24,7,FALSE)</f>
        <v>abajo</v>
      </c>
      <c r="H13436" s="9">
        <f>VLOOKUP(C13436,'data indicadores nacional'!$A$2:$F$24,6,FALSE)</f>
        <v>3.3105825166439729E-2</v>
      </c>
      <c r="I13436" s="5" t="str">
        <f t="shared" si="1045"/>
        <v>alarma</v>
      </c>
      <c r="J13436" s="5">
        <f t="shared" si="1046"/>
        <v>1</v>
      </c>
      <c r="K13436" s="5">
        <f t="shared" si="1047"/>
        <v>0</v>
      </c>
      <c r="L13436" s="5">
        <f t="shared" si="1048"/>
        <v>1</v>
      </c>
      <c r="N13436" s="8" t="str">
        <f>VLOOKUP(C13436,'data indicadores nacional'!$A$2:$J$24,10,FALSE)</f>
        <v>-</v>
      </c>
      <c r="O13436" t="str">
        <f t="shared" si="1049"/>
        <v xml:space="preserve"> </v>
      </c>
    </row>
    <row r="13437" spans="1:15">
      <c r="A13437" t="s">
        <v>111</v>
      </c>
      <c r="B13437" t="s">
        <v>513</v>
      </c>
      <c r="C13437" t="s">
        <v>150</v>
      </c>
      <c r="D13437" s="8">
        <v>1.4812620352540364E-2</v>
      </c>
      <c r="E13437" s="8">
        <v>0.51337802742042649</v>
      </c>
      <c r="F13437" s="8">
        <v>0.25940337224383914</v>
      </c>
      <c r="G13437" t="str">
        <f>VLOOKUP(C13437,'data indicadores nacional'!$A$2:$G$24,7,FALSE)</f>
        <v>abajo</v>
      </c>
      <c r="H13437" s="9">
        <f>VLOOKUP(C13437,'data indicadores nacional'!$A$2:$F$24,6,FALSE)</f>
        <v>3.1798702633632006E-2</v>
      </c>
      <c r="I13437" s="5" t="str">
        <f t="shared" si="1045"/>
        <v xml:space="preserve"> </v>
      </c>
      <c r="J13437" s="5">
        <f t="shared" si="1046"/>
        <v>0</v>
      </c>
      <c r="K13437" s="5">
        <f t="shared" si="1047"/>
        <v>1</v>
      </c>
      <c r="L13437" s="5">
        <f t="shared" si="1048"/>
        <v>1</v>
      </c>
      <c r="N13437" s="8" t="str">
        <f>VLOOKUP(C13437,'data indicadores nacional'!$A$2:$J$24,10,FALSE)</f>
        <v>-</v>
      </c>
      <c r="O13437" t="str">
        <f t="shared" si="1049"/>
        <v xml:space="preserve"> </v>
      </c>
    </row>
    <row r="13438" spans="1:15">
      <c r="A13438" t="s">
        <v>111</v>
      </c>
      <c r="B13438" t="s">
        <v>513</v>
      </c>
      <c r="C13438" t="s">
        <v>151</v>
      </c>
      <c r="D13438" s="8">
        <v>84.063604240282686</v>
      </c>
      <c r="E13438" s="8">
        <v>88.984375</v>
      </c>
      <c r="F13438" s="8">
        <v>66.13095238095238</v>
      </c>
      <c r="G13438" t="str">
        <f>VLOOKUP(C13438,'data indicadores nacional'!$A$2:$G$24,7,FALSE)</f>
        <v>arriba</v>
      </c>
      <c r="H13438" s="9">
        <f>VLOOKUP(C13438,'data indicadores nacional'!$A$2:$F$24,6,FALSE)</f>
        <v>2.4115304789202416</v>
      </c>
      <c r="I13438" s="5" t="str">
        <f t="shared" si="1045"/>
        <v>alarma</v>
      </c>
      <c r="J13438" s="5">
        <f t="shared" si="1046"/>
        <v>0</v>
      </c>
      <c r="K13438" s="5">
        <f t="shared" si="1047"/>
        <v>1</v>
      </c>
      <c r="L13438" s="5">
        <f t="shared" si="1048"/>
        <v>1</v>
      </c>
      <c r="N13438" s="8" t="str">
        <f>VLOOKUP(C13438,'data indicadores nacional'!$A$2:$J$24,10,FALSE)</f>
        <v>-</v>
      </c>
      <c r="O13438" t="str">
        <f t="shared" si="1049"/>
        <v xml:space="preserve"> </v>
      </c>
    </row>
    <row r="13439" spans="1:15">
      <c r="A13439" t="s">
        <v>111</v>
      </c>
      <c r="B13439" t="s">
        <v>514</v>
      </c>
      <c r="C13439" t="s">
        <v>147</v>
      </c>
      <c r="D13439" s="8">
        <v>0.1890359168241966</v>
      </c>
      <c r="E13439" s="8">
        <v>0.145985401459854</v>
      </c>
      <c r="F13439" s="8">
        <v>0</v>
      </c>
      <c r="G13439" t="str">
        <f>VLOOKUP(C13439,'data indicadores nacional'!$A$2:$G$24,7,FALSE)</f>
        <v>abajo</v>
      </c>
      <c r="H13439" s="9">
        <f>VLOOKUP(C13439,'data indicadores nacional'!$A$2:$F$24,6,FALSE)</f>
        <v>3.1698266245721529E-2</v>
      </c>
      <c r="I13439" s="5" t="str">
        <f t="shared" si="1045"/>
        <v xml:space="preserve"> </v>
      </c>
      <c r="J13439" s="5">
        <f t="shared" si="1046"/>
        <v>1</v>
      </c>
      <c r="K13439" s="5">
        <f t="shared" si="1047"/>
        <v>0</v>
      </c>
      <c r="L13439" s="5">
        <f t="shared" si="1048"/>
        <v>1</v>
      </c>
      <c r="N13439" s="8">
        <f>VLOOKUP(C13439,'data indicadores nacional'!$A$2:$J$24,10,FALSE)</f>
        <v>1</v>
      </c>
      <c r="O13439" t="str">
        <f t="shared" si="1049"/>
        <v xml:space="preserve"> </v>
      </c>
    </row>
    <row r="13440" spans="1:15">
      <c r="A13440" t="s">
        <v>111</v>
      </c>
      <c r="B13440" t="s">
        <v>514</v>
      </c>
      <c r="C13440" t="s">
        <v>148</v>
      </c>
      <c r="D13440" s="8">
        <v>9.0992366412213741</v>
      </c>
      <c r="E13440" s="8">
        <v>6.5552514046967296</v>
      </c>
      <c r="F13440" s="8">
        <v>7.5327897908543067</v>
      </c>
      <c r="G13440" t="str">
        <f>VLOOKUP(C13440,'data indicadores nacional'!$A$2:$G$24,7,FALSE)</f>
        <v>arriba</v>
      </c>
      <c r="H13440" s="9">
        <f>VLOOKUP(C13440,'data indicadores nacional'!$A$2:$F$24,6,FALSE)</f>
        <v>0.44294071764974818</v>
      </c>
      <c r="I13440" s="5" t="str">
        <f t="shared" si="1045"/>
        <v xml:space="preserve"> </v>
      </c>
      <c r="J13440" s="5">
        <f t="shared" si="1046"/>
        <v>0</v>
      </c>
      <c r="K13440" s="5">
        <f t="shared" si="1047"/>
        <v>1</v>
      </c>
      <c r="L13440" s="5">
        <f t="shared" si="1048"/>
        <v>1</v>
      </c>
      <c r="N13440" s="8">
        <f>VLOOKUP(C13440,'data indicadores nacional'!$A$2:$J$24,10,FALSE)</f>
        <v>80</v>
      </c>
      <c r="O13440" t="str">
        <f t="shared" si="1049"/>
        <v>alarma</v>
      </c>
    </row>
    <row r="13441" spans="1:15">
      <c r="A13441" t="s">
        <v>111</v>
      </c>
      <c r="B13441" t="s">
        <v>514</v>
      </c>
      <c r="C13441" t="s">
        <v>149</v>
      </c>
      <c r="D13441" s="8">
        <v>0.16793893129770993</v>
      </c>
      <c r="E13441" s="8">
        <v>0.33136435672093356</v>
      </c>
      <c r="F13441" s="8">
        <v>0.21269053527118043</v>
      </c>
      <c r="G13441" t="str">
        <f>VLOOKUP(C13441,'data indicadores nacional'!$A$2:$G$24,7,FALSE)</f>
        <v>abajo</v>
      </c>
      <c r="H13441" s="9">
        <f>VLOOKUP(C13441,'data indicadores nacional'!$A$2:$F$24,6,FALSE)</f>
        <v>3.3105825166439729E-2</v>
      </c>
      <c r="I13441" s="5" t="str">
        <f t="shared" si="1045"/>
        <v xml:space="preserve"> </v>
      </c>
      <c r="J13441" s="5">
        <f t="shared" si="1046"/>
        <v>0</v>
      </c>
      <c r="K13441" s="5">
        <f t="shared" si="1047"/>
        <v>1</v>
      </c>
      <c r="L13441" s="5">
        <f t="shared" si="1048"/>
        <v>1</v>
      </c>
      <c r="N13441" s="8" t="str">
        <f>VLOOKUP(C13441,'data indicadores nacional'!$A$2:$J$24,10,FALSE)</f>
        <v>-</v>
      </c>
      <c r="O13441" t="str">
        <f t="shared" si="1049"/>
        <v xml:space="preserve"> </v>
      </c>
    </row>
    <row r="13442" spans="1:15">
      <c r="A13442" t="s">
        <v>111</v>
      </c>
      <c r="B13442" t="s">
        <v>514</v>
      </c>
      <c r="C13442" t="s">
        <v>150</v>
      </c>
      <c r="D13442" s="8">
        <v>3.053435114503817E-2</v>
      </c>
      <c r="E13442" s="8">
        <v>0.14407145944388416</v>
      </c>
      <c r="F13442" s="8">
        <v>0.15951790145338532</v>
      </c>
      <c r="G13442" t="str">
        <f>VLOOKUP(C13442,'data indicadores nacional'!$A$2:$G$24,7,FALSE)</f>
        <v>abajo</v>
      </c>
      <c r="H13442" s="9">
        <f>VLOOKUP(C13442,'data indicadores nacional'!$A$2:$F$24,6,FALSE)</f>
        <v>3.1798702633632006E-2</v>
      </c>
      <c r="I13442" s="5" t="str">
        <f t="shared" si="1045"/>
        <v>alarma</v>
      </c>
      <c r="J13442" s="5">
        <f t="shared" si="1046"/>
        <v>0</v>
      </c>
      <c r="K13442" s="5">
        <f t="shared" si="1047"/>
        <v>1</v>
      </c>
      <c r="L13442" s="5">
        <f t="shared" si="1048"/>
        <v>1</v>
      </c>
      <c r="N13442" s="8" t="str">
        <f>VLOOKUP(C13442,'data indicadores nacional'!$A$2:$J$24,10,FALSE)</f>
        <v>-</v>
      </c>
      <c r="O13442" t="str">
        <f t="shared" si="1049"/>
        <v xml:space="preserve"> </v>
      </c>
    </row>
    <row r="13443" spans="1:15">
      <c r="A13443" t="s">
        <v>111</v>
      </c>
      <c r="B13443" t="s">
        <v>514</v>
      </c>
      <c r="C13443" t="s">
        <v>151</v>
      </c>
      <c r="D13443" s="8">
        <v>84.929577464788736</v>
      </c>
      <c r="E13443" s="8">
        <v>86.633309506790567</v>
      </c>
      <c r="F13443" s="8">
        <v>85.920577617328519</v>
      </c>
      <c r="G13443" t="str">
        <f>VLOOKUP(C13443,'data indicadores nacional'!$A$2:$G$24,7,FALSE)</f>
        <v>arriba</v>
      </c>
      <c r="H13443" s="9">
        <f>VLOOKUP(C13443,'data indicadores nacional'!$A$2:$F$24,6,FALSE)</f>
        <v>2.4115304789202416</v>
      </c>
      <c r="I13443" s="5" t="str">
        <f t="shared" ref="I13443:I13506" si="1050">IF(G13443=$G$2,IF(F13443&gt;E13443,"alarma"," "),IF(F13443&lt;E13443,"alarma"," "))</f>
        <v>alarma</v>
      </c>
      <c r="J13443" s="5">
        <f t="shared" ref="J13443:J13506" si="1051">IF(G13443=$G$2,IF((D13443-F13443)&gt;($M$2*H13443),1,0),IF((F13443-D13443)&gt;($M$2*H13443),1,0))</f>
        <v>1</v>
      </c>
      <c r="K13443" s="5">
        <f t="shared" ref="K13443:K13506" si="1052">IF(G13443=$G$2,IF((F13443-D13443)&gt;($M$2*H13443),1,0),IF((D13443-F13443)&gt;($M$2*H13443),1,0))</f>
        <v>0</v>
      </c>
      <c r="L13443" s="5">
        <f t="shared" ref="L13443:L13506" si="1053">IF(J13443=1,1,IF(K13443=1,1,0))</f>
        <v>1</v>
      </c>
      <c r="N13443" s="8" t="str">
        <f>VLOOKUP(C13443,'data indicadores nacional'!$A$2:$J$24,10,FALSE)</f>
        <v>-</v>
      </c>
      <c r="O13443" t="str">
        <f t="shared" ref="O13443:O13506" si="1054">IF(N13443=$N$4," ",IF(F13443=$F$20," ",IF(G13443=$G$2,IF(F13443&lt;N13443," ","alarma"),IF(F13443&lt;N13443,"alarma"," "))))</f>
        <v xml:space="preserve"> </v>
      </c>
    </row>
    <row r="13444" spans="1:15">
      <c r="A13444" t="s">
        <v>111</v>
      </c>
      <c r="B13444" t="s">
        <v>515</v>
      </c>
      <c r="C13444" t="s">
        <v>147</v>
      </c>
      <c r="D13444" s="8">
        <v>0.30379746835443039</v>
      </c>
      <c r="E13444" s="8">
        <v>0.18077734257306419</v>
      </c>
      <c r="F13444" s="8">
        <v>4.0933278755628327E-2</v>
      </c>
      <c r="G13444" t="str">
        <f>VLOOKUP(C13444,'data indicadores nacional'!$A$2:$G$24,7,FALSE)</f>
        <v>abajo</v>
      </c>
      <c r="H13444" s="9">
        <f>VLOOKUP(C13444,'data indicadores nacional'!$A$2:$F$24,6,FALSE)</f>
        <v>3.1698266245721529E-2</v>
      </c>
      <c r="I13444" s="5" t="str">
        <f t="shared" si="1050"/>
        <v xml:space="preserve"> </v>
      </c>
      <c r="J13444" s="5">
        <f t="shared" si="1051"/>
        <v>1</v>
      </c>
      <c r="K13444" s="5">
        <f t="shared" si="1052"/>
        <v>0</v>
      </c>
      <c r="L13444" s="5">
        <f t="shared" si="1053"/>
        <v>1</v>
      </c>
      <c r="N13444" s="8">
        <f>VLOOKUP(C13444,'data indicadores nacional'!$A$2:$J$24,10,FALSE)</f>
        <v>1</v>
      </c>
      <c r="O13444" t="str">
        <f t="shared" si="1054"/>
        <v xml:space="preserve"> </v>
      </c>
    </row>
    <row r="13445" spans="1:15">
      <c r="A13445" t="s">
        <v>111</v>
      </c>
      <c r="B13445" t="s">
        <v>515</v>
      </c>
      <c r="C13445" t="s">
        <v>148</v>
      </c>
      <c r="D13445" s="8">
        <v>11.279354787696686</v>
      </c>
      <c r="E13445" s="8">
        <v>6.4427312775330394</v>
      </c>
      <c r="F13445" s="8">
        <v>8.5925767002789097</v>
      </c>
      <c r="G13445" t="str">
        <f>VLOOKUP(C13445,'data indicadores nacional'!$A$2:$G$24,7,FALSE)</f>
        <v>arriba</v>
      </c>
      <c r="H13445" s="9">
        <f>VLOOKUP(C13445,'data indicadores nacional'!$A$2:$F$24,6,FALSE)</f>
        <v>0.44294071764974818</v>
      </c>
      <c r="I13445" s="5" t="str">
        <f t="shared" si="1050"/>
        <v xml:space="preserve"> </v>
      </c>
      <c r="J13445" s="5">
        <f t="shared" si="1051"/>
        <v>0</v>
      </c>
      <c r="K13445" s="5">
        <f t="shared" si="1052"/>
        <v>1</v>
      </c>
      <c r="L13445" s="5">
        <f t="shared" si="1053"/>
        <v>1</v>
      </c>
      <c r="N13445" s="8">
        <f>VLOOKUP(C13445,'data indicadores nacional'!$A$2:$J$24,10,FALSE)</f>
        <v>80</v>
      </c>
      <c r="O13445" t="str">
        <f t="shared" si="1054"/>
        <v>alarma</v>
      </c>
    </row>
    <row r="13446" spans="1:15">
      <c r="A13446" t="s">
        <v>111</v>
      </c>
      <c r="B13446" t="s">
        <v>515</v>
      </c>
      <c r="C13446" t="s">
        <v>149</v>
      </c>
      <c r="D13446" s="8">
        <v>0.43883925041511823</v>
      </c>
      <c r="E13446" s="8">
        <v>0.22419760855884205</v>
      </c>
      <c r="F13446" s="8">
        <v>0.11263677322462991</v>
      </c>
      <c r="G13446" t="str">
        <f>VLOOKUP(C13446,'data indicadores nacional'!$A$2:$G$24,7,FALSE)</f>
        <v>abajo</v>
      </c>
      <c r="H13446" s="9">
        <f>VLOOKUP(C13446,'data indicadores nacional'!$A$2:$F$24,6,FALSE)</f>
        <v>3.3105825166439729E-2</v>
      </c>
      <c r="I13446" s="5" t="str">
        <f t="shared" si="1050"/>
        <v xml:space="preserve"> </v>
      </c>
      <c r="J13446" s="5">
        <f t="shared" si="1051"/>
        <v>1</v>
      </c>
      <c r="K13446" s="5">
        <f t="shared" si="1052"/>
        <v>0</v>
      </c>
      <c r="L13446" s="5">
        <f t="shared" si="1053"/>
        <v>1</v>
      </c>
      <c r="N13446" s="8" t="str">
        <f>VLOOKUP(C13446,'data indicadores nacional'!$A$2:$J$24,10,FALSE)</f>
        <v>-</v>
      </c>
      <c r="O13446" t="str">
        <f t="shared" si="1054"/>
        <v xml:space="preserve"> </v>
      </c>
    </row>
    <row r="13447" spans="1:15">
      <c r="A13447" t="s">
        <v>111</v>
      </c>
      <c r="B13447" t="s">
        <v>515</v>
      </c>
      <c r="C13447" t="s">
        <v>150</v>
      </c>
      <c r="D13447" s="8">
        <v>0.17395429746184865</v>
      </c>
      <c r="E13447" s="8">
        <v>0.35399622404027692</v>
      </c>
      <c r="F13447" s="8">
        <v>0.26281913752413649</v>
      </c>
      <c r="G13447" t="str">
        <f>VLOOKUP(C13447,'data indicadores nacional'!$A$2:$G$24,7,FALSE)</f>
        <v>abajo</v>
      </c>
      <c r="H13447" s="9">
        <f>VLOOKUP(C13447,'data indicadores nacional'!$A$2:$F$24,6,FALSE)</f>
        <v>3.1798702633632006E-2</v>
      </c>
      <c r="I13447" s="5" t="str">
        <f t="shared" si="1050"/>
        <v xml:space="preserve"> </v>
      </c>
      <c r="J13447" s="5">
        <f t="shared" si="1051"/>
        <v>0</v>
      </c>
      <c r="K13447" s="5">
        <f t="shared" si="1052"/>
        <v>1</v>
      </c>
      <c r="L13447" s="5">
        <f t="shared" si="1053"/>
        <v>1</v>
      </c>
      <c r="N13447" s="8" t="str">
        <f>VLOOKUP(C13447,'data indicadores nacional'!$A$2:$J$24,10,FALSE)</f>
        <v>-</v>
      </c>
      <c r="O13447" t="str">
        <f t="shared" si="1054"/>
        <v xml:space="preserve"> </v>
      </c>
    </row>
    <row r="13448" spans="1:15">
      <c r="A13448" t="s">
        <v>111</v>
      </c>
      <c r="B13448" t="s">
        <v>515</v>
      </c>
      <c r="C13448" t="s">
        <v>151</v>
      </c>
      <c r="D13448" s="8">
        <v>4.444100340662744</v>
      </c>
      <c r="E13448" s="8">
        <v>87.329676163510882</v>
      </c>
      <c r="F13448" s="8">
        <v>84.777517564402814</v>
      </c>
      <c r="G13448" t="str">
        <f>VLOOKUP(C13448,'data indicadores nacional'!$A$2:$G$24,7,FALSE)</f>
        <v>arriba</v>
      </c>
      <c r="H13448" s="9">
        <f>VLOOKUP(C13448,'data indicadores nacional'!$A$2:$F$24,6,FALSE)</f>
        <v>2.4115304789202416</v>
      </c>
      <c r="I13448" s="5" t="str">
        <f t="shared" si="1050"/>
        <v>alarma</v>
      </c>
      <c r="J13448" s="5">
        <f t="shared" si="1051"/>
        <v>1</v>
      </c>
      <c r="K13448" s="5">
        <f t="shared" si="1052"/>
        <v>0</v>
      </c>
      <c r="L13448" s="5">
        <f t="shared" si="1053"/>
        <v>1</v>
      </c>
      <c r="N13448" s="8" t="str">
        <f>VLOOKUP(C13448,'data indicadores nacional'!$A$2:$J$24,10,FALSE)</f>
        <v>-</v>
      </c>
      <c r="O13448" t="str">
        <f t="shared" si="1054"/>
        <v xml:space="preserve"> </v>
      </c>
    </row>
    <row r="13449" spans="1:15">
      <c r="A13449" t="s">
        <v>111</v>
      </c>
      <c r="B13449" t="s">
        <v>516</v>
      </c>
      <c r="C13449" t="s">
        <v>147</v>
      </c>
      <c r="D13449" s="8">
        <v>0</v>
      </c>
      <c r="E13449" s="8">
        <v>0</v>
      </c>
      <c r="F13449" s="8">
        <v>0</v>
      </c>
      <c r="G13449" t="str">
        <f>VLOOKUP(C13449,'data indicadores nacional'!$A$2:$G$24,7,FALSE)</f>
        <v>abajo</v>
      </c>
      <c r="H13449" s="9">
        <f>VLOOKUP(C13449,'data indicadores nacional'!$A$2:$F$24,6,FALSE)</f>
        <v>3.1698266245721529E-2</v>
      </c>
      <c r="I13449" s="5" t="str">
        <f t="shared" si="1050"/>
        <v xml:space="preserve"> </v>
      </c>
      <c r="J13449" s="5">
        <f t="shared" si="1051"/>
        <v>0</v>
      </c>
      <c r="K13449" s="5">
        <f t="shared" si="1052"/>
        <v>0</v>
      </c>
      <c r="L13449" s="5">
        <f t="shared" si="1053"/>
        <v>0</v>
      </c>
      <c r="N13449" s="8">
        <f>VLOOKUP(C13449,'data indicadores nacional'!$A$2:$J$24,10,FALSE)</f>
        <v>1</v>
      </c>
      <c r="O13449" t="str">
        <f t="shared" si="1054"/>
        <v xml:space="preserve"> </v>
      </c>
    </row>
    <row r="13450" spans="1:15">
      <c r="A13450" t="s">
        <v>111</v>
      </c>
      <c r="B13450" t="s">
        <v>516</v>
      </c>
      <c r="C13450" t="s">
        <v>148</v>
      </c>
      <c r="D13450" s="8">
        <v>10.093563935355826</v>
      </c>
      <c r="E13450" s="8">
        <v>8.7825278810408935</v>
      </c>
      <c r="F13450" s="8">
        <v>11.669535283993115</v>
      </c>
      <c r="G13450" t="str">
        <f>VLOOKUP(C13450,'data indicadores nacional'!$A$2:$G$24,7,FALSE)</f>
        <v>arriba</v>
      </c>
      <c r="H13450" s="9">
        <f>VLOOKUP(C13450,'data indicadores nacional'!$A$2:$F$24,6,FALSE)</f>
        <v>0.44294071764974818</v>
      </c>
      <c r="I13450" s="5" t="str">
        <f t="shared" si="1050"/>
        <v xml:space="preserve"> </v>
      </c>
      <c r="J13450" s="5">
        <f t="shared" si="1051"/>
        <v>1</v>
      </c>
      <c r="K13450" s="5">
        <f t="shared" si="1052"/>
        <v>0</v>
      </c>
      <c r="L13450" s="5">
        <f t="shared" si="1053"/>
        <v>1</v>
      </c>
      <c r="N13450" s="8">
        <f>VLOOKUP(C13450,'data indicadores nacional'!$A$2:$J$24,10,FALSE)</f>
        <v>80</v>
      </c>
      <c r="O13450" t="str">
        <f t="shared" si="1054"/>
        <v>alarma</v>
      </c>
    </row>
    <row r="13451" spans="1:15">
      <c r="A13451" t="s">
        <v>111</v>
      </c>
      <c r="B13451" t="s">
        <v>516</v>
      </c>
      <c r="C13451" t="s">
        <v>149</v>
      </c>
      <c r="D13451" s="8">
        <v>0.14176353841791892</v>
      </c>
      <c r="E13451" s="8">
        <v>0.18587360594795538</v>
      </c>
      <c r="F13451" s="8">
        <v>0.24096385542168677</v>
      </c>
      <c r="G13451" t="str">
        <f>VLOOKUP(C13451,'data indicadores nacional'!$A$2:$G$24,7,FALSE)</f>
        <v>abajo</v>
      </c>
      <c r="H13451" s="9">
        <f>VLOOKUP(C13451,'data indicadores nacional'!$A$2:$F$24,6,FALSE)</f>
        <v>3.3105825166439729E-2</v>
      </c>
      <c r="I13451" s="5" t="str">
        <f t="shared" si="1050"/>
        <v>alarma</v>
      </c>
      <c r="J13451" s="5">
        <f t="shared" si="1051"/>
        <v>0</v>
      </c>
      <c r="K13451" s="5">
        <f t="shared" si="1052"/>
        <v>1</v>
      </c>
      <c r="L13451" s="5">
        <f t="shared" si="1053"/>
        <v>1</v>
      </c>
      <c r="N13451" s="8" t="str">
        <f>VLOOKUP(C13451,'data indicadores nacional'!$A$2:$J$24,10,FALSE)</f>
        <v>-</v>
      </c>
      <c r="O13451" t="str">
        <f t="shared" si="1054"/>
        <v xml:space="preserve"> </v>
      </c>
    </row>
    <row r="13452" spans="1:15">
      <c r="A13452" t="s">
        <v>111</v>
      </c>
      <c r="B13452" t="s">
        <v>516</v>
      </c>
      <c r="C13452" t="s">
        <v>150</v>
      </c>
      <c r="D13452" s="8">
        <v>2.8352707683583781E-2</v>
      </c>
      <c r="E13452" s="8">
        <v>0.18587360594795538</v>
      </c>
      <c r="F13452" s="8">
        <v>0.1376936316695353</v>
      </c>
      <c r="G13452" t="str">
        <f>VLOOKUP(C13452,'data indicadores nacional'!$A$2:$G$24,7,FALSE)</f>
        <v>abajo</v>
      </c>
      <c r="H13452" s="9">
        <f>VLOOKUP(C13452,'data indicadores nacional'!$A$2:$F$24,6,FALSE)</f>
        <v>3.1798702633632006E-2</v>
      </c>
      <c r="I13452" s="5" t="str">
        <f t="shared" si="1050"/>
        <v xml:space="preserve"> </v>
      </c>
      <c r="J13452" s="5">
        <f t="shared" si="1051"/>
        <v>0</v>
      </c>
      <c r="K13452" s="5">
        <f t="shared" si="1052"/>
        <v>1</v>
      </c>
      <c r="L13452" s="5">
        <f t="shared" si="1053"/>
        <v>1</v>
      </c>
      <c r="N13452" s="8" t="str">
        <f>VLOOKUP(C13452,'data indicadores nacional'!$A$2:$J$24,10,FALSE)</f>
        <v>-</v>
      </c>
      <c r="O13452" t="str">
        <f t="shared" si="1054"/>
        <v xml:space="preserve"> </v>
      </c>
    </row>
    <row r="13453" spans="1:15">
      <c r="A13453" t="s">
        <v>111</v>
      </c>
      <c r="B13453" t="s">
        <v>516</v>
      </c>
      <c r="C13453" t="s">
        <v>151</v>
      </c>
      <c r="D13453" s="8">
        <v>84.939091915836102</v>
      </c>
      <c r="E13453" s="8">
        <v>89.13978494623656</v>
      </c>
      <c r="F13453" s="8">
        <v>81.996434937611411</v>
      </c>
      <c r="G13453" t="str">
        <f>VLOOKUP(C13453,'data indicadores nacional'!$A$2:$G$24,7,FALSE)</f>
        <v>arriba</v>
      </c>
      <c r="H13453" s="9">
        <f>VLOOKUP(C13453,'data indicadores nacional'!$A$2:$F$24,6,FALSE)</f>
        <v>2.4115304789202416</v>
      </c>
      <c r="I13453" s="5" t="str">
        <f t="shared" si="1050"/>
        <v>alarma</v>
      </c>
      <c r="J13453" s="5">
        <f t="shared" si="1051"/>
        <v>0</v>
      </c>
      <c r="K13453" s="5">
        <f t="shared" si="1052"/>
        <v>1</v>
      </c>
      <c r="L13453" s="5">
        <f t="shared" si="1053"/>
        <v>1</v>
      </c>
      <c r="N13453" s="8" t="str">
        <f>VLOOKUP(C13453,'data indicadores nacional'!$A$2:$J$24,10,FALSE)</f>
        <v>-</v>
      </c>
      <c r="O13453" t="str">
        <f t="shared" si="1054"/>
        <v xml:space="preserve"> </v>
      </c>
    </row>
    <row r="13454" spans="1:15">
      <c r="A13454" t="s">
        <v>111</v>
      </c>
      <c r="B13454" t="s">
        <v>517</v>
      </c>
      <c r="C13454" t="s">
        <v>147</v>
      </c>
      <c r="D13454" s="8">
        <v>0</v>
      </c>
      <c r="E13454" s="8">
        <v>0</v>
      </c>
      <c r="F13454" s="8">
        <v>0</v>
      </c>
      <c r="G13454" t="str">
        <f>VLOOKUP(C13454,'data indicadores nacional'!$A$2:$G$24,7,FALSE)</f>
        <v>abajo</v>
      </c>
      <c r="H13454" s="9">
        <f>VLOOKUP(C13454,'data indicadores nacional'!$A$2:$F$24,6,FALSE)</f>
        <v>3.1698266245721529E-2</v>
      </c>
      <c r="I13454" s="5" t="str">
        <f t="shared" si="1050"/>
        <v xml:space="preserve"> </v>
      </c>
      <c r="J13454" s="5">
        <f t="shared" si="1051"/>
        <v>0</v>
      </c>
      <c r="K13454" s="5">
        <f t="shared" si="1052"/>
        <v>0</v>
      </c>
      <c r="L13454" s="5">
        <f t="shared" si="1053"/>
        <v>0</v>
      </c>
      <c r="N13454" s="8">
        <f>VLOOKUP(C13454,'data indicadores nacional'!$A$2:$J$24,10,FALSE)</f>
        <v>1</v>
      </c>
      <c r="O13454" t="str">
        <f t="shared" si="1054"/>
        <v xml:space="preserve"> </v>
      </c>
    </row>
    <row r="13455" spans="1:15">
      <c r="A13455" t="s">
        <v>111</v>
      </c>
      <c r="B13455" t="s">
        <v>517</v>
      </c>
      <c r="C13455" t="s">
        <v>148</v>
      </c>
      <c r="D13455" s="8">
        <v>9.424338110274471</v>
      </c>
      <c r="E13455" s="8">
        <v>9.4348894348894348</v>
      </c>
      <c r="F13455" s="8">
        <v>12.888735314443679</v>
      </c>
      <c r="G13455" t="str">
        <f>VLOOKUP(C13455,'data indicadores nacional'!$A$2:$G$24,7,FALSE)</f>
        <v>arriba</v>
      </c>
      <c r="H13455" s="9">
        <f>VLOOKUP(C13455,'data indicadores nacional'!$A$2:$F$24,6,FALSE)</f>
        <v>0.44294071764974818</v>
      </c>
      <c r="I13455" s="5" t="str">
        <f t="shared" si="1050"/>
        <v xml:space="preserve"> </v>
      </c>
      <c r="J13455" s="5">
        <f t="shared" si="1051"/>
        <v>1</v>
      </c>
      <c r="K13455" s="5">
        <f t="shared" si="1052"/>
        <v>0</v>
      </c>
      <c r="L13455" s="5">
        <f t="shared" si="1053"/>
        <v>1</v>
      </c>
      <c r="N13455" s="8">
        <f>VLOOKUP(C13455,'data indicadores nacional'!$A$2:$J$24,10,FALSE)</f>
        <v>80</v>
      </c>
      <c r="O13455" t="str">
        <f t="shared" si="1054"/>
        <v>alarma</v>
      </c>
    </row>
    <row r="13456" spans="1:15">
      <c r="A13456" t="s">
        <v>111</v>
      </c>
      <c r="B13456" t="s">
        <v>517</v>
      </c>
      <c r="C13456" t="s">
        <v>149</v>
      </c>
      <c r="D13456" s="8">
        <v>0.24289531212047608</v>
      </c>
      <c r="E13456" s="8">
        <v>1.5479115479115479</v>
      </c>
      <c r="F13456" s="8">
        <v>0.3455425017277125</v>
      </c>
      <c r="G13456" t="str">
        <f>VLOOKUP(C13456,'data indicadores nacional'!$A$2:$G$24,7,FALSE)</f>
        <v>abajo</v>
      </c>
      <c r="H13456" s="9">
        <f>VLOOKUP(C13456,'data indicadores nacional'!$A$2:$F$24,6,FALSE)</f>
        <v>3.3105825166439729E-2</v>
      </c>
      <c r="I13456" s="5" t="str">
        <f t="shared" si="1050"/>
        <v xml:space="preserve"> </v>
      </c>
      <c r="J13456" s="5">
        <f t="shared" si="1051"/>
        <v>0</v>
      </c>
      <c r="K13456" s="5">
        <f t="shared" si="1052"/>
        <v>1</v>
      </c>
      <c r="L13456" s="5">
        <f t="shared" si="1053"/>
        <v>1</v>
      </c>
      <c r="N13456" s="8" t="str">
        <f>VLOOKUP(C13456,'data indicadores nacional'!$A$2:$J$24,10,FALSE)</f>
        <v>-</v>
      </c>
      <c r="O13456" t="str">
        <f t="shared" si="1054"/>
        <v xml:space="preserve"> </v>
      </c>
    </row>
    <row r="13457" spans="1:15">
      <c r="A13457" t="s">
        <v>111</v>
      </c>
      <c r="B13457" t="s">
        <v>517</v>
      </c>
      <c r="C13457" t="s">
        <v>150</v>
      </c>
      <c r="D13457" s="8">
        <v>0.12144765606023804</v>
      </c>
      <c r="E13457" s="8">
        <v>0.12285012285012285</v>
      </c>
      <c r="F13457" s="8">
        <v>0.27643400138217</v>
      </c>
      <c r="G13457" t="str">
        <f>VLOOKUP(C13457,'data indicadores nacional'!$A$2:$G$24,7,FALSE)</f>
        <v>abajo</v>
      </c>
      <c r="H13457" s="9">
        <f>VLOOKUP(C13457,'data indicadores nacional'!$A$2:$F$24,6,FALSE)</f>
        <v>3.1798702633632006E-2</v>
      </c>
      <c r="I13457" s="5" t="str">
        <f t="shared" si="1050"/>
        <v>alarma</v>
      </c>
      <c r="J13457" s="5">
        <f t="shared" si="1051"/>
        <v>0</v>
      </c>
      <c r="K13457" s="5">
        <f t="shared" si="1052"/>
        <v>1</v>
      </c>
      <c r="L13457" s="5">
        <f t="shared" si="1053"/>
        <v>1</v>
      </c>
      <c r="N13457" s="8" t="str">
        <f>VLOOKUP(C13457,'data indicadores nacional'!$A$2:$J$24,10,FALSE)</f>
        <v>-</v>
      </c>
      <c r="O13457" t="str">
        <f t="shared" si="1054"/>
        <v xml:space="preserve"> </v>
      </c>
    </row>
    <row r="13458" spans="1:15">
      <c r="A13458" t="s">
        <v>111</v>
      </c>
      <c r="B13458" t="s">
        <v>517</v>
      </c>
      <c r="C13458" t="s">
        <v>151</v>
      </c>
      <c r="D13458" s="8">
        <v>85.422740524781332</v>
      </c>
      <c r="E13458" s="8">
        <v>89.066339066339069</v>
      </c>
      <c r="F13458" s="8">
        <v>84.22876949740035</v>
      </c>
      <c r="G13458" t="str">
        <f>VLOOKUP(C13458,'data indicadores nacional'!$A$2:$G$24,7,FALSE)</f>
        <v>arriba</v>
      </c>
      <c r="H13458" s="9">
        <f>VLOOKUP(C13458,'data indicadores nacional'!$A$2:$F$24,6,FALSE)</f>
        <v>2.4115304789202416</v>
      </c>
      <c r="I13458" s="5" t="str">
        <f t="shared" si="1050"/>
        <v>alarma</v>
      </c>
      <c r="J13458" s="5">
        <f t="shared" si="1051"/>
        <v>0</v>
      </c>
      <c r="K13458" s="5">
        <f t="shared" si="1052"/>
        <v>1</v>
      </c>
      <c r="L13458" s="5">
        <f t="shared" si="1053"/>
        <v>1</v>
      </c>
      <c r="N13458" s="8" t="str">
        <f>VLOOKUP(C13458,'data indicadores nacional'!$A$2:$J$24,10,FALSE)</f>
        <v>-</v>
      </c>
      <c r="O13458" t="str">
        <f t="shared" si="1054"/>
        <v xml:space="preserve"> </v>
      </c>
    </row>
    <row r="13459" spans="1:15">
      <c r="A13459" t="s">
        <v>111</v>
      </c>
      <c r="B13459" t="s">
        <v>518</v>
      </c>
      <c r="C13459" t="s">
        <v>147</v>
      </c>
      <c r="D13459" s="8">
        <v>0</v>
      </c>
      <c r="E13459" s="8">
        <v>0</v>
      </c>
      <c r="F13459" s="8">
        <v>0</v>
      </c>
      <c r="G13459" t="str">
        <f>VLOOKUP(C13459,'data indicadores nacional'!$A$2:$G$24,7,FALSE)</f>
        <v>abajo</v>
      </c>
      <c r="H13459" s="9">
        <f>VLOOKUP(C13459,'data indicadores nacional'!$A$2:$F$24,6,FALSE)</f>
        <v>3.1698266245721529E-2</v>
      </c>
      <c r="I13459" s="5" t="str">
        <f t="shared" si="1050"/>
        <v xml:space="preserve"> </v>
      </c>
      <c r="J13459" s="5">
        <f t="shared" si="1051"/>
        <v>0</v>
      </c>
      <c r="K13459" s="5">
        <f t="shared" si="1052"/>
        <v>0</v>
      </c>
      <c r="L13459" s="5">
        <f t="shared" si="1053"/>
        <v>0</v>
      </c>
      <c r="N13459" s="8">
        <f>VLOOKUP(C13459,'data indicadores nacional'!$A$2:$J$24,10,FALSE)</f>
        <v>1</v>
      </c>
      <c r="O13459" t="str">
        <f t="shared" si="1054"/>
        <v xml:space="preserve"> </v>
      </c>
    </row>
    <row r="13460" spans="1:15">
      <c r="A13460" t="s">
        <v>111</v>
      </c>
      <c r="B13460" t="s">
        <v>518</v>
      </c>
      <c r="C13460" t="s">
        <v>148</v>
      </c>
      <c r="D13460" s="8">
        <v>10.085607276618513</v>
      </c>
      <c r="E13460" s="8">
        <v>10.005002501250624</v>
      </c>
      <c r="F13460" s="8">
        <v>7.7280265339966832</v>
      </c>
      <c r="G13460" t="str">
        <f>VLOOKUP(C13460,'data indicadores nacional'!$A$2:$G$24,7,FALSE)</f>
        <v>arriba</v>
      </c>
      <c r="H13460" s="9">
        <f>VLOOKUP(C13460,'data indicadores nacional'!$A$2:$F$24,6,FALSE)</f>
        <v>0.44294071764974818</v>
      </c>
      <c r="I13460" s="5" t="str">
        <f t="shared" si="1050"/>
        <v>alarma</v>
      </c>
      <c r="J13460" s="5">
        <f t="shared" si="1051"/>
        <v>0</v>
      </c>
      <c r="K13460" s="5">
        <f t="shared" si="1052"/>
        <v>1</v>
      </c>
      <c r="L13460" s="5">
        <f t="shared" si="1053"/>
        <v>1</v>
      </c>
      <c r="N13460" s="8">
        <f>VLOOKUP(C13460,'data indicadores nacional'!$A$2:$J$24,10,FALSE)</f>
        <v>80</v>
      </c>
      <c r="O13460" t="str">
        <f t="shared" si="1054"/>
        <v>alarma</v>
      </c>
    </row>
    <row r="13461" spans="1:15">
      <c r="A13461" t="s">
        <v>111</v>
      </c>
      <c r="B13461" t="s">
        <v>518</v>
      </c>
      <c r="C13461" t="s">
        <v>149</v>
      </c>
      <c r="D13461" s="8">
        <v>0.13376136971642588</v>
      </c>
      <c r="E13461" s="8">
        <v>0.35017508754377191</v>
      </c>
      <c r="F13461" s="8">
        <v>0.26533996683250416</v>
      </c>
      <c r="G13461" t="str">
        <f>VLOOKUP(C13461,'data indicadores nacional'!$A$2:$G$24,7,FALSE)</f>
        <v>abajo</v>
      </c>
      <c r="H13461" s="9">
        <f>VLOOKUP(C13461,'data indicadores nacional'!$A$2:$F$24,6,FALSE)</f>
        <v>3.3105825166439729E-2</v>
      </c>
      <c r="I13461" s="5" t="str">
        <f t="shared" si="1050"/>
        <v xml:space="preserve"> </v>
      </c>
      <c r="J13461" s="5">
        <f t="shared" si="1051"/>
        <v>0</v>
      </c>
      <c r="K13461" s="5">
        <f t="shared" si="1052"/>
        <v>1</v>
      </c>
      <c r="L13461" s="5">
        <f t="shared" si="1053"/>
        <v>1</v>
      </c>
      <c r="N13461" s="8" t="str">
        <f>VLOOKUP(C13461,'data indicadores nacional'!$A$2:$J$24,10,FALSE)</f>
        <v>-</v>
      </c>
      <c r="O13461" t="str">
        <f t="shared" si="1054"/>
        <v xml:space="preserve"> </v>
      </c>
    </row>
    <row r="13462" spans="1:15">
      <c r="A13462" t="s">
        <v>111</v>
      </c>
      <c r="B13462" t="s">
        <v>518</v>
      </c>
      <c r="C13462" t="s">
        <v>150</v>
      </c>
      <c r="D13462" s="8">
        <v>8.0256821829855537E-2</v>
      </c>
      <c r="E13462" s="8">
        <v>0.20010005002501249</v>
      </c>
      <c r="F13462" s="8">
        <v>0.19900497512437809</v>
      </c>
      <c r="G13462" t="str">
        <f>VLOOKUP(C13462,'data indicadores nacional'!$A$2:$G$24,7,FALSE)</f>
        <v>abajo</v>
      </c>
      <c r="H13462" s="9">
        <f>VLOOKUP(C13462,'data indicadores nacional'!$A$2:$F$24,6,FALSE)</f>
        <v>3.1798702633632006E-2</v>
      </c>
      <c r="I13462" s="5" t="str">
        <f t="shared" si="1050"/>
        <v xml:space="preserve"> </v>
      </c>
      <c r="J13462" s="5">
        <f t="shared" si="1051"/>
        <v>0</v>
      </c>
      <c r="K13462" s="5">
        <f t="shared" si="1052"/>
        <v>1</v>
      </c>
      <c r="L13462" s="5">
        <f t="shared" si="1053"/>
        <v>1</v>
      </c>
      <c r="N13462" s="8" t="str">
        <f>VLOOKUP(C13462,'data indicadores nacional'!$A$2:$J$24,10,FALSE)</f>
        <v>-</v>
      </c>
      <c r="O13462" t="str">
        <f t="shared" si="1054"/>
        <v xml:space="preserve"> </v>
      </c>
    </row>
    <row r="13463" spans="1:15">
      <c r="A13463" t="s">
        <v>111</v>
      </c>
      <c r="B13463" t="s">
        <v>518</v>
      </c>
      <c r="C13463" t="s">
        <v>151</v>
      </c>
      <c r="D13463" s="8">
        <v>85.190217391304344</v>
      </c>
      <c r="E13463" s="8">
        <v>92.038216560509554</v>
      </c>
      <c r="F13463" s="8">
        <v>80</v>
      </c>
      <c r="G13463" t="str">
        <f>VLOOKUP(C13463,'data indicadores nacional'!$A$2:$G$24,7,FALSE)</f>
        <v>arriba</v>
      </c>
      <c r="H13463" s="9">
        <f>VLOOKUP(C13463,'data indicadores nacional'!$A$2:$F$24,6,FALSE)</f>
        <v>2.4115304789202416</v>
      </c>
      <c r="I13463" s="5" t="str">
        <f t="shared" si="1050"/>
        <v>alarma</v>
      </c>
      <c r="J13463" s="5">
        <f t="shared" si="1051"/>
        <v>0</v>
      </c>
      <c r="K13463" s="5">
        <f t="shared" si="1052"/>
        <v>1</v>
      </c>
      <c r="L13463" s="5">
        <f t="shared" si="1053"/>
        <v>1</v>
      </c>
      <c r="N13463" s="8" t="str">
        <f>VLOOKUP(C13463,'data indicadores nacional'!$A$2:$J$24,10,FALSE)</f>
        <v>-</v>
      </c>
      <c r="O13463" t="str">
        <f t="shared" si="1054"/>
        <v xml:space="preserve"> </v>
      </c>
    </row>
    <row r="13464" spans="1:15">
      <c r="A13464" t="s">
        <v>112</v>
      </c>
      <c r="B13464" t="s">
        <v>519</v>
      </c>
      <c r="C13464" t="s">
        <v>147</v>
      </c>
      <c r="D13464" s="8">
        <v>7.7700077700077697E-2</v>
      </c>
      <c r="E13464" s="8">
        <v>0.12340139107022662</v>
      </c>
      <c r="F13464" s="8">
        <v>0.11423675567613879</v>
      </c>
      <c r="G13464" t="str">
        <f>VLOOKUP(C13464,'data indicadores nacional'!$A$2:$G$24,7,FALSE)</f>
        <v>abajo</v>
      </c>
      <c r="H13464" s="9">
        <f>VLOOKUP(C13464,'data indicadores nacional'!$A$2:$F$24,6,FALSE)</f>
        <v>3.1698266245721529E-2</v>
      </c>
      <c r="I13464" s="5" t="str">
        <f t="shared" si="1050"/>
        <v xml:space="preserve"> </v>
      </c>
      <c r="J13464" s="5">
        <f t="shared" si="1051"/>
        <v>0</v>
      </c>
      <c r="K13464" s="5">
        <f t="shared" si="1052"/>
        <v>1</v>
      </c>
      <c r="L13464" s="5">
        <f t="shared" si="1053"/>
        <v>1</v>
      </c>
      <c r="N13464" s="8">
        <f>VLOOKUP(C13464,'data indicadores nacional'!$A$2:$J$24,10,FALSE)</f>
        <v>1</v>
      </c>
      <c r="O13464" t="str">
        <f t="shared" si="1054"/>
        <v xml:space="preserve"> </v>
      </c>
    </row>
    <row r="13465" spans="1:15">
      <c r="A13465" t="s">
        <v>112</v>
      </c>
      <c r="B13465" t="s">
        <v>519</v>
      </c>
      <c r="C13465" t="s">
        <v>148</v>
      </c>
      <c r="D13465" s="8">
        <v>4.6797202473310016</v>
      </c>
      <c r="E13465" s="8">
        <v>7.5614821180129317</v>
      </c>
      <c r="F13465" s="8">
        <v>6.8179165450831638</v>
      </c>
      <c r="G13465" t="str">
        <f>VLOOKUP(C13465,'data indicadores nacional'!$A$2:$G$24,7,FALSE)</f>
        <v>arriba</v>
      </c>
      <c r="H13465" s="9">
        <f>VLOOKUP(C13465,'data indicadores nacional'!$A$2:$F$24,6,FALSE)</f>
        <v>0.44294071764974818</v>
      </c>
      <c r="I13465" s="5" t="str">
        <f t="shared" si="1050"/>
        <v>alarma</v>
      </c>
      <c r="J13465" s="5">
        <f t="shared" si="1051"/>
        <v>1</v>
      </c>
      <c r="K13465" s="5">
        <f t="shared" si="1052"/>
        <v>0</v>
      </c>
      <c r="L13465" s="5">
        <f t="shared" si="1053"/>
        <v>1</v>
      </c>
      <c r="N13465" s="8">
        <f>VLOOKUP(C13465,'data indicadores nacional'!$A$2:$J$24,10,FALSE)</f>
        <v>80</v>
      </c>
      <c r="O13465" t="str">
        <f t="shared" si="1054"/>
        <v>alarma</v>
      </c>
    </row>
    <row r="13466" spans="1:15">
      <c r="A13466" t="s">
        <v>112</v>
      </c>
      <c r="B13466" t="s">
        <v>519</v>
      </c>
      <c r="C13466" t="s">
        <v>149</v>
      </c>
      <c r="D13466" s="8">
        <v>0.24489937704082815</v>
      </c>
      <c r="E13466" s="8">
        <v>0.34116949013830916</v>
      </c>
      <c r="F13466" s="8">
        <v>0.23416982783775897</v>
      </c>
      <c r="G13466" t="str">
        <f>VLOOKUP(C13466,'data indicadores nacional'!$A$2:$G$24,7,FALSE)</f>
        <v>abajo</v>
      </c>
      <c r="H13466" s="9">
        <f>VLOOKUP(C13466,'data indicadores nacional'!$A$2:$F$24,6,FALSE)</f>
        <v>3.3105825166439729E-2</v>
      </c>
      <c r="I13466" s="5" t="str">
        <f t="shared" si="1050"/>
        <v xml:space="preserve"> </v>
      </c>
      <c r="J13466" s="5">
        <f t="shared" si="1051"/>
        <v>1</v>
      </c>
      <c r="K13466" s="5">
        <f t="shared" si="1052"/>
        <v>0</v>
      </c>
      <c r="L13466" s="5">
        <f t="shared" si="1053"/>
        <v>1</v>
      </c>
      <c r="N13466" s="8" t="str">
        <f>VLOOKUP(C13466,'data indicadores nacional'!$A$2:$J$24,10,FALSE)</f>
        <v>-</v>
      </c>
      <c r="O13466" t="str">
        <f t="shared" si="1054"/>
        <v xml:space="preserve"> </v>
      </c>
    </row>
    <row r="13467" spans="1:15">
      <c r="A13467" t="s">
        <v>112</v>
      </c>
      <c r="B13467" t="s">
        <v>519</v>
      </c>
      <c r="C13467" t="s">
        <v>150</v>
      </c>
      <c r="D13467" s="8">
        <v>4.8053542067112848E-2</v>
      </c>
      <c r="E13467" s="8">
        <v>0.12685162451919141</v>
      </c>
      <c r="F13467" s="8">
        <v>9.1187627662678725E-2</v>
      </c>
      <c r="G13467" t="str">
        <f>VLOOKUP(C13467,'data indicadores nacional'!$A$2:$G$24,7,FALSE)</f>
        <v>abajo</v>
      </c>
      <c r="H13467" s="9">
        <f>VLOOKUP(C13467,'data indicadores nacional'!$A$2:$F$24,6,FALSE)</f>
        <v>3.1798702633632006E-2</v>
      </c>
      <c r="I13467" s="5" t="str">
        <f t="shared" si="1050"/>
        <v xml:space="preserve"> </v>
      </c>
      <c r="J13467" s="5">
        <f t="shared" si="1051"/>
        <v>0</v>
      </c>
      <c r="K13467" s="5">
        <f t="shared" si="1052"/>
        <v>1</v>
      </c>
      <c r="L13467" s="5">
        <f t="shared" si="1053"/>
        <v>1</v>
      </c>
      <c r="N13467" s="8" t="str">
        <f>VLOOKUP(C13467,'data indicadores nacional'!$A$2:$J$24,10,FALSE)</f>
        <v>-</v>
      </c>
      <c r="O13467" t="str">
        <f t="shared" si="1054"/>
        <v xml:space="preserve"> </v>
      </c>
    </row>
    <row r="13468" spans="1:15">
      <c r="A13468" t="s">
        <v>112</v>
      </c>
      <c r="B13468" t="s">
        <v>519</v>
      </c>
      <c r="C13468" t="s">
        <v>151</v>
      </c>
      <c r="D13468" s="8">
        <v>62.559654919236415</v>
      </c>
      <c r="E13468" s="8">
        <v>66.869230412395041</v>
      </c>
      <c r="F13468" s="8">
        <v>53.178294573643413</v>
      </c>
      <c r="G13468" t="str">
        <f>VLOOKUP(C13468,'data indicadores nacional'!$A$2:$G$24,7,FALSE)</f>
        <v>arriba</v>
      </c>
      <c r="H13468" s="9">
        <f>VLOOKUP(C13468,'data indicadores nacional'!$A$2:$F$24,6,FALSE)</f>
        <v>2.4115304789202416</v>
      </c>
      <c r="I13468" s="5" t="str">
        <f t="shared" si="1050"/>
        <v>alarma</v>
      </c>
      <c r="J13468" s="5">
        <f t="shared" si="1051"/>
        <v>0</v>
      </c>
      <c r="K13468" s="5">
        <f t="shared" si="1052"/>
        <v>1</v>
      </c>
      <c r="L13468" s="5">
        <f t="shared" si="1053"/>
        <v>1</v>
      </c>
      <c r="N13468" s="8" t="str">
        <f>VLOOKUP(C13468,'data indicadores nacional'!$A$2:$J$24,10,FALSE)</f>
        <v>-</v>
      </c>
      <c r="O13468" t="str">
        <f t="shared" si="1054"/>
        <v xml:space="preserve"> </v>
      </c>
    </row>
    <row r="13469" spans="1:15">
      <c r="A13469" t="s">
        <v>112</v>
      </c>
      <c r="B13469" t="s">
        <v>520</v>
      </c>
      <c r="C13469" t="s">
        <v>147</v>
      </c>
      <c r="D13469" s="8">
        <v>0</v>
      </c>
      <c r="E13469" s="8">
        <v>0</v>
      </c>
      <c r="F13469" s="8">
        <v>0</v>
      </c>
      <c r="G13469" t="str">
        <f>VLOOKUP(C13469,'data indicadores nacional'!$A$2:$G$24,7,FALSE)</f>
        <v>abajo</v>
      </c>
      <c r="H13469" s="9">
        <f>VLOOKUP(C13469,'data indicadores nacional'!$A$2:$F$24,6,FALSE)</f>
        <v>3.1698266245721529E-2</v>
      </c>
      <c r="I13469" s="5" t="str">
        <f t="shared" si="1050"/>
        <v xml:space="preserve"> </v>
      </c>
      <c r="J13469" s="5">
        <f t="shared" si="1051"/>
        <v>0</v>
      </c>
      <c r="K13469" s="5">
        <f t="shared" si="1052"/>
        <v>0</v>
      </c>
      <c r="L13469" s="5">
        <f t="shared" si="1053"/>
        <v>0</v>
      </c>
      <c r="N13469" s="8">
        <f>VLOOKUP(C13469,'data indicadores nacional'!$A$2:$J$24,10,FALSE)</f>
        <v>1</v>
      </c>
      <c r="O13469" t="str">
        <f t="shared" si="1054"/>
        <v xml:space="preserve"> </v>
      </c>
    </row>
    <row r="13470" spans="1:15">
      <c r="A13470" t="s">
        <v>112</v>
      </c>
      <c r="B13470" t="s">
        <v>520</v>
      </c>
      <c r="C13470" t="s">
        <v>148</v>
      </c>
      <c r="D13470" s="8">
        <v>5.6898798320544373</v>
      </c>
      <c r="E13470" s="8">
        <v>5.4045272392505144</v>
      </c>
      <c r="F13470" s="8">
        <v>5.0033444816053514</v>
      </c>
      <c r="G13470" t="str">
        <f>VLOOKUP(C13470,'data indicadores nacional'!$A$2:$G$24,7,FALSE)</f>
        <v>arriba</v>
      </c>
      <c r="H13470" s="9">
        <f>VLOOKUP(C13470,'data indicadores nacional'!$A$2:$F$24,6,FALSE)</f>
        <v>0.44294071764974818</v>
      </c>
      <c r="I13470" s="5" t="str">
        <f t="shared" si="1050"/>
        <v>alarma</v>
      </c>
      <c r="J13470" s="5">
        <f t="shared" si="1051"/>
        <v>0</v>
      </c>
      <c r="K13470" s="5">
        <f t="shared" si="1052"/>
        <v>1</v>
      </c>
      <c r="L13470" s="5">
        <f t="shared" si="1053"/>
        <v>1</v>
      </c>
      <c r="N13470" s="8">
        <f>VLOOKUP(C13470,'data indicadores nacional'!$A$2:$J$24,10,FALSE)</f>
        <v>80</v>
      </c>
      <c r="O13470" t="str">
        <f t="shared" si="1054"/>
        <v>alarma</v>
      </c>
    </row>
    <row r="13471" spans="1:15">
      <c r="A13471" t="s">
        <v>112</v>
      </c>
      <c r="B13471" t="s">
        <v>520</v>
      </c>
      <c r="C13471" t="s">
        <v>149</v>
      </c>
      <c r="D13471" s="8">
        <v>0.15925872303460259</v>
      </c>
      <c r="E13471" s="8">
        <v>0.18412217047546844</v>
      </c>
      <c r="F13471" s="8">
        <v>0.18729096989966557</v>
      </c>
      <c r="G13471" t="str">
        <f>VLOOKUP(C13471,'data indicadores nacional'!$A$2:$G$24,7,FALSE)</f>
        <v>abajo</v>
      </c>
      <c r="H13471" s="9">
        <f>VLOOKUP(C13471,'data indicadores nacional'!$A$2:$F$24,6,FALSE)</f>
        <v>3.3105825166439729E-2</v>
      </c>
      <c r="I13471" s="5" t="str">
        <f t="shared" si="1050"/>
        <v>alarma</v>
      </c>
      <c r="J13471" s="5">
        <f t="shared" si="1051"/>
        <v>0</v>
      </c>
      <c r="K13471" s="5">
        <f t="shared" si="1052"/>
        <v>1</v>
      </c>
      <c r="L13471" s="5">
        <f t="shared" si="1053"/>
        <v>1</v>
      </c>
      <c r="N13471" s="8" t="str">
        <f>VLOOKUP(C13471,'data indicadores nacional'!$A$2:$J$24,10,FALSE)</f>
        <v>-</v>
      </c>
      <c r="O13471" t="str">
        <f t="shared" si="1054"/>
        <v xml:space="preserve"> </v>
      </c>
    </row>
    <row r="13472" spans="1:15">
      <c r="A13472" t="s">
        <v>112</v>
      </c>
      <c r="B13472" t="s">
        <v>520</v>
      </c>
      <c r="C13472" t="s">
        <v>150</v>
      </c>
      <c r="D13472" s="8">
        <v>4.3434197191255249E-2</v>
      </c>
      <c r="E13472" s="8">
        <v>6.4984295461930033E-2</v>
      </c>
      <c r="F13472" s="8">
        <v>0.10702341137123746</v>
      </c>
      <c r="G13472" t="str">
        <f>VLOOKUP(C13472,'data indicadores nacional'!$A$2:$G$24,7,FALSE)</f>
        <v>abajo</v>
      </c>
      <c r="H13472" s="9">
        <f>VLOOKUP(C13472,'data indicadores nacional'!$A$2:$F$24,6,FALSE)</f>
        <v>3.1798702633632006E-2</v>
      </c>
      <c r="I13472" s="5" t="str">
        <f t="shared" si="1050"/>
        <v>alarma</v>
      </c>
      <c r="J13472" s="5">
        <f t="shared" si="1051"/>
        <v>0</v>
      </c>
      <c r="K13472" s="5">
        <f t="shared" si="1052"/>
        <v>1</v>
      </c>
      <c r="L13472" s="5">
        <f t="shared" si="1053"/>
        <v>1</v>
      </c>
      <c r="N13472" s="8" t="str">
        <f>VLOOKUP(C13472,'data indicadores nacional'!$A$2:$J$24,10,FALSE)</f>
        <v>-</v>
      </c>
      <c r="O13472" t="str">
        <f t="shared" si="1054"/>
        <v xml:space="preserve"> </v>
      </c>
    </row>
    <row r="13473" spans="1:15">
      <c r="A13473" t="s">
        <v>112</v>
      </c>
      <c r="B13473" t="s">
        <v>520</v>
      </c>
      <c r="C13473" t="s">
        <v>151</v>
      </c>
      <c r="D13473" s="8">
        <v>73.689516129032256</v>
      </c>
      <c r="E13473" s="8">
        <v>75.807860262008731</v>
      </c>
      <c r="F13473" s="8">
        <v>77.44292237442923</v>
      </c>
      <c r="G13473" t="str">
        <f>VLOOKUP(C13473,'data indicadores nacional'!$A$2:$G$24,7,FALSE)</f>
        <v>arriba</v>
      </c>
      <c r="H13473" s="9">
        <f>VLOOKUP(C13473,'data indicadores nacional'!$A$2:$F$24,6,FALSE)</f>
        <v>2.4115304789202416</v>
      </c>
      <c r="I13473" s="5" t="str">
        <f t="shared" si="1050"/>
        <v xml:space="preserve"> </v>
      </c>
      <c r="J13473" s="5">
        <f t="shared" si="1051"/>
        <v>1</v>
      </c>
      <c r="K13473" s="5">
        <f t="shared" si="1052"/>
        <v>0</v>
      </c>
      <c r="L13473" s="5">
        <f t="shared" si="1053"/>
        <v>1</v>
      </c>
      <c r="N13473" s="8" t="str">
        <f>VLOOKUP(C13473,'data indicadores nacional'!$A$2:$J$24,10,FALSE)</f>
        <v>-</v>
      </c>
      <c r="O13473" t="str">
        <f t="shared" si="1054"/>
        <v xml:space="preserve"> </v>
      </c>
    </row>
    <row r="13474" spans="1:15">
      <c r="A13474" t="s">
        <v>112</v>
      </c>
      <c r="B13474" t="s">
        <v>521</v>
      </c>
      <c r="C13474" t="s">
        <v>147</v>
      </c>
      <c r="D13474" s="8">
        <v>0.10438413361169101</v>
      </c>
      <c r="E13474" s="8">
        <v>8.771929824561403E-2</v>
      </c>
      <c r="F13474" s="8">
        <v>0.22692889561270801</v>
      </c>
      <c r="G13474" t="str">
        <f>VLOOKUP(C13474,'data indicadores nacional'!$A$2:$G$24,7,FALSE)</f>
        <v>abajo</v>
      </c>
      <c r="H13474" s="9">
        <f>VLOOKUP(C13474,'data indicadores nacional'!$A$2:$F$24,6,FALSE)</f>
        <v>3.1698266245721529E-2</v>
      </c>
      <c r="I13474" s="5" t="str">
        <f t="shared" si="1050"/>
        <v>alarma</v>
      </c>
      <c r="J13474" s="5">
        <f t="shared" si="1051"/>
        <v>0</v>
      </c>
      <c r="K13474" s="5">
        <f t="shared" si="1052"/>
        <v>1</v>
      </c>
      <c r="L13474" s="5">
        <f t="shared" si="1053"/>
        <v>1</v>
      </c>
      <c r="N13474" s="8">
        <f>VLOOKUP(C13474,'data indicadores nacional'!$A$2:$J$24,10,FALSE)</f>
        <v>1</v>
      </c>
      <c r="O13474" t="str">
        <f t="shared" si="1054"/>
        <v xml:space="preserve"> </v>
      </c>
    </row>
    <row r="13475" spans="1:15">
      <c r="A13475" t="s">
        <v>112</v>
      </c>
      <c r="B13475" t="s">
        <v>521</v>
      </c>
      <c r="C13475" t="s">
        <v>148</v>
      </c>
      <c r="D13475" s="8">
        <v>9.3564973511997511</v>
      </c>
      <c r="E13475" s="8">
        <v>8.7770887937096465</v>
      </c>
      <c r="F13475" s="8">
        <v>9.4711038478680738</v>
      </c>
      <c r="G13475" t="str">
        <f>VLOOKUP(C13475,'data indicadores nacional'!$A$2:$G$24,7,FALSE)</f>
        <v>arriba</v>
      </c>
      <c r="H13475" s="9">
        <f>VLOOKUP(C13475,'data indicadores nacional'!$A$2:$F$24,6,FALSE)</f>
        <v>0.44294071764974818</v>
      </c>
      <c r="I13475" s="5" t="str">
        <f t="shared" si="1050"/>
        <v xml:space="preserve"> </v>
      </c>
      <c r="J13475" s="5">
        <f t="shared" si="1051"/>
        <v>1</v>
      </c>
      <c r="K13475" s="5">
        <f t="shared" si="1052"/>
        <v>0</v>
      </c>
      <c r="L13475" s="5">
        <f t="shared" si="1053"/>
        <v>1</v>
      </c>
      <c r="N13475" s="8">
        <f>VLOOKUP(C13475,'data indicadores nacional'!$A$2:$J$24,10,FALSE)</f>
        <v>80</v>
      </c>
      <c r="O13475" t="str">
        <f t="shared" si="1054"/>
        <v>alarma</v>
      </c>
    </row>
    <row r="13476" spans="1:15">
      <c r="A13476" t="s">
        <v>112</v>
      </c>
      <c r="B13476" t="s">
        <v>521</v>
      </c>
      <c r="C13476" t="s">
        <v>149</v>
      </c>
      <c r="D13476" s="8">
        <v>0.25708943596135869</v>
      </c>
      <c r="E13476" s="8">
        <v>0.42191395512369745</v>
      </c>
      <c r="F13476" s="8">
        <v>0.2377061357896301</v>
      </c>
      <c r="G13476" t="str">
        <f>VLOOKUP(C13476,'data indicadores nacional'!$A$2:$G$24,7,FALSE)</f>
        <v>abajo</v>
      </c>
      <c r="H13476" s="9">
        <f>VLOOKUP(C13476,'data indicadores nacional'!$A$2:$F$24,6,FALSE)</f>
        <v>3.3105825166439729E-2</v>
      </c>
      <c r="I13476" s="5" t="str">
        <f t="shared" si="1050"/>
        <v xml:space="preserve"> </v>
      </c>
      <c r="J13476" s="5">
        <f t="shared" si="1051"/>
        <v>1</v>
      </c>
      <c r="K13476" s="5">
        <f t="shared" si="1052"/>
        <v>0</v>
      </c>
      <c r="L13476" s="5">
        <f t="shared" si="1053"/>
        <v>1</v>
      </c>
      <c r="N13476" s="8" t="str">
        <f>VLOOKUP(C13476,'data indicadores nacional'!$A$2:$J$24,10,FALSE)</f>
        <v>-</v>
      </c>
      <c r="O13476" t="str">
        <f t="shared" si="1054"/>
        <v xml:space="preserve"> </v>
      </c>
    </row>
    <row r="13477" spans="1:15">
      <c r="A13477" t="s">
        <v>112</v>
      </c>
      <c r="B13477" t="s">
        <v>521</v>
      </c>
      <c r="C13477" t="s">
        <v>150</v>
      </c>
      <c r="D13477" s="8">
        <v>0.11685883452789031</v>
      </c>
      <c r="E13477" s="8">
        <v>0.15981589209230965</v>
      </c>
      <c r="F13477" s="8">
        <v>0.2228495023027782</v>
      </c>
      <c r="G13477" t="str">
        <f>VLOOKUP(C13477,'data indicadores nacional'!$A$2:$G$24,7,FALSE)</f>
        <v>abajo</v>
      </c>
      <c r="H13477" s="9">
        <f>VLOOKUP(C13477,'data indicadores nacional'!$A$2:$F$24,6,FALSE)</f>
        <v>3.1798702633632006E-2</v>
      </c>
      <c r="I13477" s="5" t="str">
        <f t="shared" si="1050"/>
        <v>alarma</v>
      </c>
      <c r="J13477" s="5">
        <f t="shared" si="1051"/>
        <v>0</v>
      </c>
      <c r="K13477" s="5">
        <f t="shared" si="1052"/>
        <v>1</v>
      </c>
      <c r="L13477" s="5">
        <f t="shared" si="1053"/>
        <v>1</v>
      </c>
      <c r="N13477" s="8" t="str">
        <f>VLOOKUP(C13477,'data indicadores nacional'!$A$2:$J$24,10,FALSE)</f>
        <v>-</v>
      </c>
      <c r="O13477" t="str">
        <f t="shared" si="1054"/>
        <v xml:space="preserve"> </v>
      </c>
    </row>
    <row r="13478" spans="1:15">
      <c r="A13478" t="s">
        <v>112</v>
      </c>
      <c r="B13478" t="s">
        <v>521</v>
      </c>
      <c r="C13478" t="s">
        <v>151</v>
      </c>
      <c r="D13478" s="8">
        <v>83.491847826086953</v>
      </c>
      <c r="E13478" s="8">
        <v>86.844166014095535</v>
      </c>
      <c r="F13478" s="8">
        <v>81.261261261261268</v>
      </c>
      <c r="G13478" t="str">
        <f>VLOOKUP(C13478,'data indicadores nacional'!$A$2:$G$24,7,FALSE)</f>
        <v>arriba</v>
      </c>
      <c r="H13478" s="9">
        <f>VLOOKUP(C13478,'data indicadores nacional'!$A$2:$F$24,6,FALSE)</f>
        <v>2.4115304789202416</v>
      </c>
      <c r="I13478" s="5" t="str">
        <f t="shared" si="1050"/>
        <v>alarma</v>
      </c>
      <c r="J13478" s="5">
        <f t="shared" si="1051"/>
        <v>0</v>
      </c>
      <c r="K13478" s="5">
        <f t="shared" si="1052"/>
        <v>1</v>
      </c>
      <c r="L13478" s="5">
        <f t="shared" si="1053"/>
        <v>1</v>
      </c>
      <c r="N13478" s="8" t="str">
        <f>VLOOKUP(C13478,'data indicadores nacional'!$A$2:$J$24,10,FALSE)</f>
        <v>-</v>
      </c>
      <c r="O13478" t="str">
        <f t="shared" si="1054"/>
        <v xml:space="preserve"> </v>
      </c>
    </row>
    <row r="13479" spans="1:15">
      <c r="A13479" t="s">
        <v>112</v>
      </c>
      <c r="B13479" t="s">
        <v>522</v>
      </c>
      <c r="C13479" t="s">
        <v>147</v>
      </c>
      <c r="D13479" s="8">
        <v>0</v>
      </c>
      <c r="E13479" s="8">
        <v>0.30959752321981426</v>
      </c>
      <c r="F13479" s="8">
        <v>0.10256410256410256</v>
      </c>
      <c r="G13479" t="str">
        <f>VLOOKUP(C13479,'data indicadores nacional'!$A$2:$G$24,7,FALSE)</f>
        <v>abajo</v>
      </c>
      <c r="H13479" s="9">
        <f>VLOOKUP(C13479,'data indicadores nacional'!$A$2:$F$24,6,FALSE)</f>
        <v>3.1698266245721529E-2</v>
      </c>
      <c r="I13479" s="5" t="str">
        <f t="shared" si="1050"/>
        <v xml:space="preserve"> </v>
      </c>
      <c r="J13479" s="5">
        <f t="shared" si="1051"/>
        <v>0</v>
      </c>
      <c r="K13479" s="5">
        <f t="shared" si="1052"/>
        <v>1</v>
      </c>
      <c r="L13479" s="5">
        <f t="shared" si="1053"/>
        <v>1</v>
      </c>
      <c r="N13479" s="8">
        <f>VLOOKUP(C13479,'data indicadores nacional'!$A$2:$J$24,10,FALSE)</f>
        <v>1</v>
      </c>
      <c r="O13479" t="str">
        <f t="shared" si="1054"/>
        <v xml:space="preserve"> </v>
      </c>
    </row>
    <row r="13480" spans="1:15">
      <c r="A13480" t="s">
        <v>112</v>
      </c>
      <c r="B13480" t="s">
        <v>522</v>
      </c>
      <c r="C13480" t="s">
        <v>148</v>
      </c>
      <c r="D13480" s="8">
        <v>9.2697046162980552</v>
      </c>
      <c r="E13480" s="8">
        <v>8.5410782266977776</v>
      </c>
      <c r="F13480" s="8">
        <v>8.0642836552320567</v>
      </c>
      <c r="G13480" t="str">
        <f>VLOOKUP(C13480,'data indicadores nacional'!$A$2:$G$24,7,FALSE)</f>
        <v>arriba</v>
      </c>
      <c r="H13480" s="9">
        <f>VLOOKUP(C13480,'data indicadores nacional'!$A$2:$F$24,6,FALSE)</f>
        <v>0.44294071764974818</v>
      </c>
      <c r="I13480" s="5" t="str">
        <f t="shared" si="1050"/>
        <v>alarma</v>
      </c>
      <c r="J13480" s="5">
        <f t="shared" si="1051"/>
        <v>0</v>
      </c>
      <c r="K13480" s="5">
        <f t="shared" si="1052"/>
        <v>1</v>
      </c>
      <c r="L13480" s="5">
        <f t="shared" si="1053"/>
        <v>1</v>
      </c>
      <c r="N13480" s="8">
        <f>VLOOKUP(C13480,'data indicadores nacional'!$A$2:$J$24,10,FALSE)</f>
        <v>80</v>
      </c>
      <c r="O13480" t="str">
        <f t="shared" si="1054"/>
        <v>alarma</v>
      </c>
    </row>
    <row r="13481" spans="1:15">
      <c r="A13481" t="s">
        <v>112</v>
      </c>
      <c r="B13481" t="s">
        <v>522</v>
      </c>
      <c r="C13481" t="s">
        <v>149</v>
      </c>
      <c r="D13481" s="8">
        <v>0.20038592845480185</v>
      </c>
      <c r="E13481" s="8">
        <v>0.2885914282205575</v>
      </c>
      <c r="F13481" s="8">
        <v>0.3459210147016431</v>
      </c>
      <c r="G13481" t="str">
        <f>VLOOKUP(C13481,'data indicadores nacional'!$A$2:$G$24,7,FALSE)</f>
        <v>abajo</v>
      </c>
      <c r="H13481" s="9">
        <f>VLOOKUP(C13481,'data indicadores nacional'!$A$2:$F$24,6,FALSE)</f>
        <v>3.3105825166439729E-2</v>
      </c>
      <c r="I13481" s="5" t="str">
        <f t="shared" si="1050"/>
        <v>alarma</v>
      </c>
      <c r="J13481" s="5">
        <f t="shared" si="1051"/>
        <v>0</v>
      </c>
      <c r="K13481" s="5">
        <f t="shared" si="1052"/>
        <v>1</v>
      </c>
      <c r="L13481" s="5">
        <f t="shared" si="1053"/>
        <v>1</v>
      </c>
      <c r="N13481" s="8" t="str">
        <f>VLOOKUP(C13481,'data indicadores nacional'!$A$2:$J$24,10,FALSE)</f>
        <v>-</v>
      </c>
      <c r="O13481" t="str">
        <f t="shared" si="1054"/>
        <v xml:space="preserve"> </v>
      </c>
    </row>
    <row r="13482" spans="1:15">
      <c r="A13482" t="s">
        <v>112</v>
      </c>
      <c r="B13482" t="s">
        <v>522</v>
      </c>
      <c r="C13482" t="s">
        <v>150</v>
      </c>
      <c r="D13482" s="8">
        <v>2.9686804215526198E-2</v>
      </c>
      <c r="E13482" s="8">
        <v>0.23332923983789758</v>
      </c>
      <c r="F13482" s="8">
        <v>0.16575381954453733</v>
      </c>
      <c r="G13482" t="str">
        <f>VLOOKUP(C13482,'data indicadores nacional'!$A$2:$G$24,7,FALSE)</f>
        <v>abajo</v>
      </c>
      <c r="H13482" s="9">
        <f>VLOOKUP(C13482,'data indicadores nacional'!$A$2:$F$24,6,FALSE)</f>
        <v>3.1798702633632006E-2</v>
      </c>
      <c r="I13482" s="5" t="str">
        <f t="shared" si="1050"/>
        <v xml:space="preserve"> </v>
      </c>
      <c r="J13482" s="5">
        <f t="shared" si="1051"/>
        <v>0</v>
      </c>
      <c r="K13482" s="5">
        <f t="shared" si="1052"/>
        <v>1</v>
      </c>
      <c r="L13482" s="5">
        <f t="shared" si="1053"/>
        <v>1</v>
      </c>
      <c r="N13482" s="8" t="str">
        <f>VLOOKUP(C13482,'data indicadores nacional'!$A$2:$J$24,10,FALSE)</f>
        <v>-</v>
      </c>
      <c r="O13482" t="str">
        <f t="shared" si="1054"/>
        <v xml:space="preserve"> </v>
      </c>
    </row>
    <row r="13483" spans="1:15">
      <c r="A13483" t="s">
        <v>112</v>
      </c>
      <c r="B13483" t="s">
        <v>522</v>
      </c>
      <c r="C13483" t="s">
        <v>151</v>
      </c>
      <c r="D13483" s="8">
        <v>76.197053406998165</v>
      </c>
      <c r="E13483" s="8">
        <v>72.445348246059993</v>
      </c>
      <c r="F13483" s="8">
        <v>79.280926264472882</v>
      </c>
      <c r="G13483" t="str">
        <f>VLOOKUP(C13483,'data indicadores nacional'!$A$2:$G$24,7,FALSE)</f>
        <v>arriba</v>
      </c>
      <c r="H13483" s="9">
        <f>VLOOKUP(C13483,'data indicadores nacional'!$A$2:$F$24,6,FALSE)</f>
        <v>2.4115304789202416</v>
      </c>
      <c r="I13483" s="5" t="str">
        <f t="shared" si="1050"/>
        <v xml:space="preserve"> </v>
      </c>
      <c r="J13483" s="5">
        <f t="shared" si="1051"/>
        <v>1</v>
      </c>
      <c r="K13483" s="5">
        <f t="shared" si="1052"/>
        <v>0</v>
      </c>
      <c r="L13483" s="5">
        <f t="shared" si="1053"/>
        <v>1</v>
      </c>
      <c r="N13483" s="8" t="str">
        <f>VLOOKUP(C13483,'data indicadores nacional'!$A$2:$J$24,10,FALSE)</f>
        <v>-</v>
      </c>
      <c r="O13483" t="str">
        <f t="shared" si="1054"/>
        <v xml:space="preserve"> </v>
      </c>
    </row>
    <row r="13484" spans="1:15">
      <c r="A13484" t="s">
        <v>112</v>
      </c>
      <c r="B13484" t="s">
        <v>523</v>
      </c>
      <c r="C13484" t="s">
        <v>147</v>
      </c>
      <c r="D13484" s="8">
        <v>0</v>
      </c>
      <c r="E13484" s="8">
        <v>0</v>
      </c>
      <c r="F13484" s="8">
        <v>8.2034454470877774E-2</v>
      </c>
      <c r="G13484" t="str">
        <f>VLOOKUP(C13484,'data indicadores nacional'!$A$2:$G$24,7,FALSE)</f>
        <v>abajo</v>
      </c>
      <c r="H13484" s="9">
        <f>VLOOKUP(C13484,'data indicadores nacional'!$A$2:$F$24,6,FALSE)</f>
        <v>3.1698266245721529E-2</v>
      </c>
      <c r="I13484" s="5" t="str">
        <f t="shared" si="1050"/>
        <v>alarma</v>
      </c>
      <c r="J13484" s="5">
        <f t="shared" si="1051"/>
        <v>0</v>
      </c>
      <c r="K13484" s="5">
        <f t="shared" si="1052"/>
        <v>1</v>
      </c>
      <c r="L13484" s="5">
        <f t="shared" si="1053"/>
        <v>1</v>
      </c>
      <c r="N13484" s="8">
        <f>VLOOKUP(C13484,'data indicadores nacional'!$A$2:$J$24,10,FALSE)</f>
        <v>1</v>
      </c>
      <c r="O13484" t="str">
        <f t="shared" si="1054"/>
        <v xml:space="preserve"> </v>
      </c>
    </row>
    <row r="13485" spans="1:15">
      <c r="A13485" t="s">
        <v>112</v>
      </c>
      <c r="B13485" t="s">
        <v>523</v>
      </c>
      <c r="C13485" t="s">
        <v>148</v>
      </c>
      <c r="D13485" s="8">
        <v>8.022023562844117</v>
      </c>
      <c r="E13485" s="8">
        <v>7.8689692006409118</v>
      </c>
      <c r="F13485" s="8">
        <v>9.1370298247412123</v>
      </c>
      <c r="G13485" t="str">
        <f>VLOOKUP(C13485,'data indicadores nacional'!$A$2:$G$24,7,FALSE)</f>
        <v>arriba</v>
      </c>
      <c r="H13485" s="9">
        <f>VLOOKUP(C13485,'data indicadores nacional'!$A$2:$F$24,6,FALSE)</f>
        <v>0.44294071764974818</v>
      </c>
      <c r="I13485" s="5" t="str">
        <f t="shared" si="1050"/>
        <v xml:space="preserve"> </v>
      </c>
      <c r="J13485" s="5">
        <f t="shared" si="1051"/>
        <v>1</v>
      </c>
      <c r="K13485" s="5">
        <f t="shared" si="1052"/>
        <v>0</v>
      </c>
      <c r="L13485" s="5">
        <f t="shared" si="1053"/>
        <v>1</v>
      </c>
      <c r="N13485" s="8">
        <f>VLOOKUP(C13485,'data indicadores nacional'!$A$2:$J$24,10,FALSE)</f>
        <v>80</v>
      </c>
      <c r="O13485" t="str">
        <f t="shared" si="1054"/>
        <v>alarma</v>
      </c>
    </row>
    <row r="13486" spans="1:15">
      <c r="A13486" t="s">
        <v>112</v>
      </c>
      <c r="B13486" t="s">
        <v>523</v>
      </c>
      <c r="C13486" t="s">
        <v>149</v>
      </c>
      <c r="D13486" s="8">
        <v>0.11840625185009768</v>
      </c>
      <c r="E13486" s="8">
        <v>0.31600498486736694</v>
      </c>
      <c r="F13486" s="8">
        <v>0.1793584093471354</v>
      </c>
      <c r="G13486" t="str">
        <f>VLOOKUP(C13486,'data indicadores nacional'!$A$2:$G$24,7,FALSE)</f>
        <v>abajo</v>
      </c>
      <c r="H13486" s="9">
        <f>VLOOKUP(C13486,'data indicadores nacional'!$A$2:$F$24,6,FALSE)</f>
        <v>3.3105825166439729E-2</v>
      </c>
      <c r="I13486" s="5" t="str">
        <f t="shared" si="1050"/>
        <v xml:space="preserve"> </v>
      </c>
      <c r="J13486" s="5">
        <f t="shared" si="1051"/>
        <v>0</v>
      </c>
      <c r="K13486" s="5">
        <f t="shared" si="1052"/>
        <v>1</v>
      </c>
      <c r="L13486" s="5">
        <f t="shared" si="1053"/>
        <v>1</v>
      </c>
      <c r="N13486" s="8" t="str">
        <f>VLOOKUP(C13486,'data indicadores nacional'!$A$2:$J$24,10,FALSE)</f>
        <v>-</v>
      </c>
      <c r="O13486" t="str">
        <f t="shared" si="1054"/>
        <v xml:space="preserve"> </v>
      </c>
    </row>
    <row r="13487" spans="1:15">
      <c r="A13487" t="s">
        <v>112</v>
      </c>
      <c r="B13487" t="s">
        <v>523</v>
      </c>
      <c r="C13487" t="s">
        <v>150</v>
      </c>
      <c r="D13487" s="8">
        <v>5.3282813332543963E-2</v>
      </c>
      <c r="E13487" s="8">
        <v>0.12907245860779776</v>
      </c>
      <c r="F13487" s="8">
        <v>6.6618837757507432E-2</v>
      </c>
      <c r="G13487" t="str">
        <f>VLOOKUP(C13487,'data indicadores nacional'!$A$2:$G$24,7,FALSE)</f>
        <v>abajo</v>
      </c>
      <c r="H13487" s="9">
        <f>VLOOKUP(C13487,'data indicadores nacional'!$A$2:$F$24,6,FALSE)</f>
        <v>3.1798702633632006E-2</v>
      </c>
      <c r="I13487" s="5" t="str">
        <f t="shared" si="1050"/>
        <v xml:space="preserve"> </v>
      </c>
      <c r="J13487" s="5">
        <f t="shared" si="1051"/>
        <v>0</v>
      </c>
      <c r="K13487" s="5">
        <f t="shared" si="1052"/>
        <v>1</v>
      </c>
      <c r="L13487" s="5">
        <f t="shared" si="1053"/>
        <v>1</v>
      </c>
      <c r="N13487" s="8" t="str">
        <f>VLOOKUP(C13487,'data indicadores nacional'!$A$2:$J$24,10,FALSE)</f>
        <v>-</v>
      </c>
      <c r="O13487" t="str">
        <f t="shared" si="1054"/>
        <v xml:space="preserve"> </v>
      </c>
    </row>
    <row r="13488" spans="1:15">
      <c r="A13488" t="s">
        <v>112</v>
      </c>
      <c r="B13488" t="s">
        <v>523</v>
      </c>
      <c r="C13488" t="s">
        <v>151</v>
      </c>
      <c r="D13488" s="8">
        <v>75.5741127348643</v>
      </c>
      <c r="E13488" s="8">
        <v>83.214568487727632</v>
      </c>
      <c r="F13488" s="8">
        <v>78.767730496453908</v>
      </c>
      <c r="G13488" t="str">
        <f>VLOOKUP(C13488,'data indicadores nacional'!$A$2:$G$24,7,FALSE)</f>
        <v>arriba</v>
      </c>
      <c r="H13488" s="9">
        <f>VLOOKUP(C13488,'data indicadores nacional'!$A$2:$F$24,6,FALSE)</f>
        <v>2.4115304789202416</v>
      </c>
      <c r="I13488" s="5" t="str">
        <f t="shared" si="1050"/>
        <v>alarma</v>
      </c>
      <c r="J13488" s="5">
        <f t="shared" si="1051"/>
        <v>1</v>
      </c>
      <c r="K13488" s="5">
        <f t="shared" si="1052"/>
        <v>0</v>
      </c>
      <c r="L13488" s="5">
        <f t="shared" si="1053"/>
        <v>1</v>
      </c>
      <c r="N13488" s="8" t="str">
        <f>VLOOKUP(C13488,'data indicadores nacional'!$A$2:$J$24,10,FALSE)</f>
        <v>-</v>
      </c>
      <c r="O13488" t="str">
        <f t="shared" si="1054"/>
        <v xml:space="preserve"> </v>
      </c>
    </row>
    <row r="13489" spans="1:15">
      <c r="A13489" t="s">
        <v>112</v>
      </c>
      <c r="B13489" t="s">
        <v>524</v>
      </c>
      <c r="C13489" t="s">
        <v>147</v>
      </c>
      <c r="D13489" s="8">
        <v>0.1076426264800861</v>
      </c>
      <c r="E13489" s="8">
        <v>0</v>
      </c>
      <c r="F13489" s="8">
        <v>9.8716683119447174E-2</v>
      </c>
      <c r="G13489" t="str">
        <f>VLOOKUP(C13489,'data indicadores nacional'!$A$2:$G$24,7,FALSE)</f>
        <v>abajo</v>
      </c>
      <c r="H13489" s="9">
        <f>VLOOKUP(C13489,'data indicadores nacional'!$A$2:$F$24,6,FALSE)</f>
        <v>3.1698266245721529E-2</v>
      </c>
      <c r="I13489" s="5" t="str">
        <f t="shared" si="1050"/>
        <v>alarma</v>
      </c>
      <c r="J13489" s="5">
        <f t="shared" si="1051"/>
        <v>1</v>
      </c>
      <c r="K13489" s="5">
        <f t="shared" si="1052"/>
        <v>0</v>
      </c>
      <c r="L13489" s="5">
        <f t="shared" si="1053"/>
        <v>1</v>
      </c>
      <c r="N13489" s="8">
        <f>VLOOKUP(C13489,'data indicadores nacional'!$A$2:$J$24,10,FALSE)</f>
        <v>1</v>
      </c>
      <c r="O13489" t="str">
        <f t="shared" si="1054"/>
        <v xml:space="preserve"> </v>
      </c>
    </row>
    <row r="13490" spans="1:15">
      <c r="A13490" t="s">
        <v>112</v>
      </c>
      <c r="B13490" t="s">
        <v>524</v>
      </c>
      <c r="C13490" t="s">
        <v>148</v>
      </c>
      <c r="D13490" s="8">
        <v>11.974714460168091</v>
      </c>
      <c r="E13490" s="8">
        <v>10.074494501596311</v>
      </c>
      <c r="F13490" s="8">
        <v>11.220913933277265</v>
      </c>
      <c r="G13490" t="str">
        <f>VLOOKUP(C13490,'data indicadores nacional'!$A$2:$G$24,7,FALSE)</f>
        <v>arriba</v>
      </c>
      <c r="H13490" s="9">
        <f>VLOOKUP(C13490,'data indicadores nacional'!$A$2:$F$24,6,FALSE)</f>
        <v>0.44294071764974818</v>
      </c>
      <c r="I13490" s="5" t="str">
        <f t="shared" si="1050"/>
        <v xml:space="preserve"> </v>
      </c>
      <c r="J13490" s="5">
        <f t="shared" si="1051"/>
        <v>0</v>
      </c>
      <c r="K13490" s="5">
        <f t="shared" si="1052"/>
        <v>1</v>
      </c>
      <c r="L13490" s="5">
        <f t="shared" si="1053"/>
        <v>1</v>
      </c>
      <c r="N13490" s="8">
        <f>VLOOKUP(C13490,'data indicadores nacional'!$A$2:$J$24,10,FALSE)</f>
        <v>80</v>
      </c>
      <c r="O13490" t="str">
        <f t="shared" si="1054"/>
        <v>alarma</v>
      </c>
    </row>
    <row r="13491" spans="1:15">
      <c r="A13491" t="s">
        <v>112</v>
      </c>
      <c r="B13491" t="s">
        <v>524</v>
      </c>
      <c r="C13491" t="s">
        <v>149</v>
      </c>
      <c r="D13491" s="8">
        <v>0.31606924789885787</v>
      </c>
      <c r="E13491" s="8">
        <v>0.20692917110086317</v>
      </c>
      <c r="F13491" s="8">
        <v>0.34342584805158399</v>
      </c>
      <c r="G13491" t="str">
        <f>VLOOKUP(C13491,'data indicadores nacional'!$A$2:$G$24,7,FALSE)</f>
        <v>abajo</v>
      </c>
      <c r="H13491" s="9">
        <f>VLOOKUP(C13491,'data indicadores nacional'!$A$2:$F$24,6,FALSE)</f>
        <v>3.3105825166439729E-2</v>
      </c>
      <c r="I13491" s="5" t="str">
        <f t="shared" si="1050"/>
        <v>alarma</v>
      </c>
      <c r="J13491" s="5">
        <f t="shared" si="1051"/>
        <v>0</v>
      </c>
      <c r="K13491" s="5">
        <f t="shared" si="1052"/>
        <v>1</v>
      </c>
      <c r="L13491" s="5">
        <f t="shared" si="1053"/>
        <v>1</v>
      </c>
      <c r="N13491" s="8" t="str">
        <f>VLOOKUP(C13491,'data indicadores nacional'!$A$2:$J$24,10,FALSE)</f>
        <v>-</v>
      </c>
      <c r="O13491" t="str">
        <f t="shared" si="1054"/>
        <v xml:space="preserve"> </v>
      </c>
    </row>
    <row r="13492" spans="1:15">
      <c r="A13492" t="s">
        <v>112</v>
      </c>
      <c r="B13492" t="s">
        <v>524</v>
      </c>
      <c r="C13492" t="s">
        <v>150</v>
      </c>
      <c r="D13492" s="8">
        <v>9.3384095970117084E-2</v>
      </c>
      <c r="E13492" s="8">
        <v>7.0947144377438806E-2</v>
      </c>
      <c r="F13492" s="8">
        <v>7.0086907765629383E-2</v>
      </c>
      <c r="G13492" t="str">
        <f>VLOOKUP(C13492,'data indicadores nacional'!$A$2:$G$24,7,FALSE)</f>
        <v>abajo</v>
      </c>
      <c r="H13492" s="9">
        <f>VLOOKUP(C13492,'data indicadores nacional'!$A$2:$F$24,6,FALSE)</f>
        <v>3.1798702633632006E-2</v>
      </c>
      <c r="I13492" s="5" t="str">
        <f t="shared" si="1050"/>
        <v xml:space="preserve"> </v>
      </c>
      <c r="J13492" s="5">
        <f t="shared" si="1051"/>
        <v>1</v>
      </c>
      <c r="K13492" s="5">
        <f t="shared" si="1052"/>
        <v>0</v>
      </c>
      <c r="L13492" s="5">
        <f t="shared" si="1053"/>
        <v>1</v>
      </c>
      <c r="N13492" s="8" t="str">
        <f>VLOOKUP(C13492,'data indicadores nacional'!$A$2:$J$24,10,FALSE)</f>
        <v>-</v>
      </c>
      <c r="O13492" t="str">
        <f t="shared" si="1054"/>
        <v xml:space="preserve"> </v>
      </c>
    </row>
    <row r="13493" spans="1:15">
      <c r="A13493" t="s">
        <v>112</v>
      </c>
      <c r="B13493" t="s">
        <v>524</v>
      </c>
      <c r="C13493" t="s">
        <v>151</v>
      </c>
      <c r="D13493" s="8">
        <v>72.148541114058347</v>
      </c>
      <c r="E13493" s="8">
        <v>83.311258278145701</v>
      </c>
      <c r="F13493" s="8">
        <v>74.710830704521555</v>
      </c>
      <c r="G13493" t="str">
        <f>VLOOKUP(C13493,'data indicadores nacional'!$A$2:$G$24,7,FALSE)</f>
        <v>arriba</v>
      </c>
      <c r="H13493" s="9">
        <f>VLOOKUP(C13493,'data indicadores nacional'!$A$2:$F$24,6,FALSE)</f>
        <v>2.4115304789202416</v>
      </c>
      <c r="I13493" s="5" t="str">
        <f t="shared" si="1050"/>
        <v>alarma</v>
      </c>
      <c r="J13493" s="5">
        <f t="shared" si="1051"/>
        <v>1</v>
      </c>
      <c r="K13493" s="5">
        <f t="shared" si="1052"/>
        <v>0</v>
      </c>
      <c r="L13493" s="5">
        <f t="shared" si="1053"/>
        <v>1</v>
      </c>
      <c r="N13493" s="8" t="str">
        <f>VLOOKUP(C13493,'data indicadores nacional'!$A$2:$J$24,10,FALSE)</f>
        <v>-</v>
      </c>
      <c r="O13493" t="str">
        <f t="shared" si="1054"/>
        <v xml:space="preserve"> </v>
      </c>
    </row>
    <row r="13494" spans="1:15">
      <c r="A13494" t="s">
        <v>112</v>
      </c>
      <c r="B13494" t="s">
        <v>525</v>
      </c>
      <c r="C13494" t="s">
        <v>147</v>
      </c>
      <c r="D13494" s="8">
        <v>5.6433408577878097E-2</v>
      </c>
      <c r="E13494" s="8">
        <v>0</v>
      </c>
      <c r="F13494" s="8">
        <v>7.9428117553613981E-2</v>
      </c>
      <c r="G13494" t="str">
        <f>VLOOKUP(C13494,'data indicadores nacional'!$A$2:$G$24,7,FALSE)</f>
        <v>abajo</v>
      </c>
      <c r="H13494" s="9">
        <f>VLOOKUP(C13494,'data indicadores nacional'!$A$2:$F$24,6,FALSE)</f>
        <v>3.1698266245721529E-2</v>
      </c>
      <c r="I13494" s="5" t="str">
        <f t="shared" si="1050"/>
        <v>alarma</v>
      </c>
      <c r="J13494" s="5">
        <f t="shared" si="1051"/>
        <v>0</v>
      </c>
      <c r="K13494" s="5">
        <f t="shared" si="1052"/>
        <v>1</v>
      </c>
      <c r="L13494" s="5">
        <f t="shared" si="1053"/>
        <v>1</v>
      </c>
      <c r="N13494" s="8">
        <f>VLOOKUP(C13494,'data indicadores nacional'!$A$2:$J$24,10,FALSE)</f>
        <v>1</v>
      </c>
      <c r="O13494" t="str">
        <f t="shared" si="1054"/>
        <v xml:space="preserve"> </v>
      </c>
    </row>
    <row r="13495" spans="1:15">
      <c r="A13495" t="s">
        <v>112</v>
      </c>
      <c r="B13495" t="s">
        <v>525</v>
      </c>
      <c r="C13495" t="s">
        <v>148</v>
      </c>
      <c r="D13495" s="8">
        <v>10.659744754488427</v>
      </c>
      <c r="E13495" s="8">
        <v>9.1431254967126652</v>
      </c>
      <c r="F13495" s="8">
        <v>10.730964467005077</v>
      </c>
      <c r="G13495" t="str">
        <f>VLOOKUP(C13495,'data indicadores nacional'!$A$2:$G$24,7,FALSE)</f>
        <v>arriba</v>
      </c>
      <c r="H13495" s="9">
        <f>VLOOKUP(C13495,'data indicadores nacional'!$A$2:$F$24,6,FALSE)</f>
        <v>0.44294071764974818</v>
      </c>
      <c r="I13495" s="5" t="str">
        <f t="shared" si="1050"/>
        <v xml:space="preserve"> </v>
      </c>
      <c r="J13495" s="5">
        <f t="shared" si="1051"/>
        <v>1</v>
      </c>
      <c r="K13495" s="5">
        <f t="shared" si="1052"/>
        <v>0</v>
      </c>
      <c r="L13495" s="5">
        <f t="shared" si="1053"/>
        <v>1</v>
      </c>
      <c r="N13495" s="8">
        <f>VLOOKUP(C13495,'data indicadores nacional'!$A$2:$J$24,10,FALSE)</f>
        <v>80</v>
      </c>
      <c r="O13495" t="str">
        <f t="shared" si="1054"/>
        <v>alarma</v>
      </c>
    </row>
    <row r="13496" spans="1:15">
      <c r="A13496" t="s">
        <v>112</v>
      </c>
      <c r="B13496" t="s">
        <v>525</v>
      </c>
      <c r="C13496" t="s">
        <v>149</v>
      </c>
      <c r="D13496" s="8">
        <v>0.38935756002595717</v>
      </c>
      <c r="E13496" s="8">
        <v>0.27093418105628203</v>
      </c>
      <c r="F13496" s="8">
        <v>0.2487309644670051</v>
      </c>
      <c r="G13496" t="str">
        <f>VLOOKUP(C13496,'data indicadores nacional'!$A$2:$G$24,7,FALSE)</f>
        <v>abajo</v>
      </c>
      <c r="H13496" s="9">
        <f>VLOOKUP(C13496,'data indicadores nacional'!$A$2:$F$24,6,FALSE)</f>
        <v>3.3105825166439729E-2</v>
      </c>
      <c r="I13496" s="5" t="str">
        <f t="shared" si="1050"/>
        <v xml:space="preserve"> </v>
      </c>
      <c r="J13496" s="5">
        <f t="shared" si="1051"/>
        <v>1</v>
      </c>
      <c r="K13496" s="5">
        <f t="shared" si="1052"/>
        <v>0</v>
      </c>
      <c r="L13496" s="5">
        <f t="shared" si="1053"/>
        <v>1</v>
      </c>
      <c r="N13496" s="8" t="str">
        <f>VLOOKUP(C13496,'data indicadores nacional'!$A$2:$J$24,10,FALSE)</f>
        <v>-</v>
      </c>
      <c r="O13496" t="str">
        <f t="shared" si="1054"/>
        <v xml:space="preserve"> </v>
      </c>
    </row>
    <row r="13497" spans="1:15">
      <c r="A13497" t="s">
        <v>112</v>
      </c>
      <c r="B13497" t="s">
        <v>525</v>
      </c>
      <c r="C13497" t="s">
        <v>150</v>
      </c>
      <c r="D13497" s="8">
        <v>0.1427644386761843</v>
      </c>
      <c r="E13497" s="8">
        <v>0.15894805288635214</v>
      </c>
      <c r="F13497" s="8">
        <v>0.23857868020304568</v>
      </c>
      <c r="G13497" t="str">
        <f>VLOOKUP(C13497,'data indicadores nacional'!$A$2:$G$24,7,FALSE)</f>
        <v>abajo</v>
      </c>
      <c r="H13497" s="9">
        <f>VLOOKUP(C13497,'data indicadores nacional'!$A$2:$F$24,6,FALSE)</f>
        <v>3.1798702633632006E-2</v>
      </c>
      <c r="I13497" s="5" t="str">
        <f t="shared" si="1050"/>
        <v>alarma</v>
      </c>
      <c r="J13497" s="5">
        <f t="shared" si="1051"/>
        <v>0</v>
      </c>
      <c r="K13497" s="5">
        <f t="shared" si="1052"/>
        <v>1</v>
      </c>
      <c r="L13497" s="5">
        <f t="shared" si="1053"/>
        <v>1</v>
      </c>
      <c r="N13497" s="8" t="str">
        <f>VLOOKUP(C13497,'data indicadores nacional'!$A$2:$J$24,10,FALSE)</f>
        <v>-</v>
      </c>
      <c r="O13497" t="str">
        <f t="shared" si="1054"/>
        <v xml:space="preserve"> </v>
      </c>
    </row>
    <row r="13498" spans="1:15">
      <c r="A13498" t="s">
        <v>112</v>
      </c>
      <c r="B13498" t="s">
        <v>525</v>
      </c>
      <c r="C13498" t="s">
        <v>151</v>
      </c>
      <c r="D13498" s="8">
        <v>76.863181312569523</v>
      </c>
      <c r="E13498" s="8">
        <v>92.672955974842765</v>
      </c>
      <c r="F13498" s="8">
        <v>84.907790741437722</v>
      </c>
      <c r="G13498" t="str">
        <f>VLOOKUP(C13498,'data indicadores nacional'!$A$2:$G$24,7,FALSE)</f>
        <v>arriba</v>
      </c>
      <c r="H13498" s="9">
        <f>VLOOKUP(C13498,'data indicadores nacional'!$A$2:$F$24,6,FALSE)</f>
        <v>2.4115304789202416</v>
      </c>
      <c r="I13498" s="5" t="str">
        <f t="shared" si="1050"/>
        <v>alarma</v>
      </c>
      <c r="J13498" s="5">
        <f t="shared" si="1051"/>
        <v>1</v>
      </c>
      <c r="K13498" s="5">
        <f t="shared" si="1052"/>
        <v>0</v>
      </c>
      <c r="L13498" s="5">
        <f t="shared" si="1053"/>
        <v>1</v>
      </c>
      <c r="N13498" s="8" t="str">
        <f>VLOOKUP(C13498,'data indicadores nacional'!$A$2:$J$24,10,FALSE)</f>
        <v>-</v>
      </c>
      <c r="O13498" t="str">
        <f t="shared" si="1054"/>
        <v xml:space="preserve"> </v>
      </c>
    </row>
    <row r="13499" spans="1:15">
      <c r="A13499" t="s">
        <v>112</v>
      </c>
      <c r="B13499" t="s">
        <v>526</v>
      </c>
      <c r="C13499" t="s">
        <v>147</v>
      </c>
      <c r="D13499" s="8">
        <v>0</v>
      </c>
      <c r="E13499" s="8">
        <v>0</v>
      </c>
      <c r="F13499" s="8">
        <v>0</v>
      </c>
      <c r="G13499" t="str">
        <f>VLOOKUP(C13499,'data indicadores nacional'!$A$2:$G$24,7,FALSE)</f>
        <v>abajo</v>
      </c>
      <c r="H13499" s="9">
        <f>VLOOKUP(C13499,'data indicadores nacional'!$A$2:$F$24,6,FALSE)</f>
        <v>3.1698266245721529E-2</v>
      </c>
      <c r="I13499" s="5" t="str">
        <f t="shared" si="1050"/>
        <v xml:space="preserve"> </v>
      </c>
      <c r="J13499" s="5">
        <f t="shared" si="1051"/>
        <v>0</v>
      </c>
      <c r="K13499" s="5">
        <f t="shared" si="1052"/>
        <v>0</v>
      </c>
      <c r="L13499" s="5">
        <f t="shared" si="1053"/>
        <v>0</v>
      </c>
      <c r="N13499" s="8">
        <f>VLOOKUP(C13499,'data indicadores nacional'!$A$2:$J$24,10,FALSE)</f>
        <v>1</v>
      </c>
      <c r="O13499" t="str">
        <f t="shared" si="1054"/>
        <v xml:space="preserve"> </v>
      </c>
    </row>
    <row r="13500" spans="1:15">
      <c r="A13500" t="s">
        <v>112</v>
      </c>
      <c r="B13500" t="s">
        <v>526</v>
      </c>
      <c r="C13500" t="s">
        <v>148</v>
      </c>
      <c r="D13500" s="8">
        <v>4.1402337228714527</v>
      </c>
      <c r="E13500" s="8">
        <v>5.9107442641298267</v>
      </c>
      <c r="F13500" s="8">
        <v>7.7749828493025381</v>
      </c>
      <c r="G13500" t="str">
        <f>VLOOKUP(C13500,'data indicadores nacional'!$A$2:$G$24,7,FALSE)</f>
        <v>arriba</v>
      </c>
      <c r="H13500" s="9">
        <f>VLOOKUP(C13500,'data indicadores nacional'!$A$2:$F$24,6,FALSE)</f>
        <v>0.44294071764974818</v>
      </c>
      <c r="I13500" s="5" t="str">
        <f t="shared" si="1050"/>
        <v xml:space="preserve"> </v>
      </c>
      <c r="J13500" s="5">
        <f t="shared" si="1051"/>
        <v>1</v>
      </c>
      <c r="K13500" s="5">
        <f t="shared" si="1052"/>
        <v>0</v>
      </c>
      <c r="L13500" s="5">
        <f t="shared" si="1053"/>
        <v>1</v>
      </c>
      <c r="N13500" s="8">
        <f>VLOOKUP(C13500,'data indicadores nacional'!$A$2:$J$24,10,FALSE)</f>
        <v>80</v>
      </c>
      <c r="O13500" t="str">
        <f t="shared" si="1054"/>
        <v>alarma</v>
      </c>
    </row>
    <row r="13501" spans="1:15">
      <c r="A13501" t="s">
        <v>112</v>
      </c>
      <c r="B13501" t="s">
        <v>526</v>
      </c>
      <c r="C13501" t="s">
        <v>149</v>
      </c>
      <c r="D13501" s="8">
        <v>0.13355592654424039</v>
      </c>
      <c r="E13501" s="8">
        <v>0.36373810856183547</v>
      </c>
      <c r="F13501" s="8">
        <v>0.25154356277155271</v>
      </c>
      <c r="G13501" t="str">
        <f>VLOOKUP(C13501,'data indicadores nacional'!$A$2:$G$24,7,FALSE)</f>
        <v>abajo</v>
      </c>
      <c r="H13501" s="9">
        <f>VLOOKUP(C13501,'data indicadores nacional'!$A$2:$F$24,6,FALSE)</f>
        <v>3.3105825166439729E-2</v>
      </c>
      <c r="I13501" s="5" t="str">
        <f t="shared" si="1050"/>
        <v xml:space="preserve"> </v>
      </c>
      <c r="J13501" s="5">
        <f t="shared" si="1051"/>
        <v>0</v>
      </c>
      <c r="K13501" s="5">
        <f t="shared" si="1052"/>
        <v>1</v>
      </c>
      <c r="L13501" s="5">
        <f t="shared" si="1053"/>
        <v>1</v>
      </c>
      <c r="N13501" s="8" t="str">
        <f>VLOOKUP(C13501,'data indicadores nacional'!$A$2:$J$24,10,FALSE)</f>
        <v>-</v>
      </c>
      <c r="O13501" t="str">
        <f t="shared" si="1054"/>
        <v xml:space="preserve"> </v>
      </c>
    </row>
    <row r="13502" spans="1:15">
      <c r="A13502" t="s">
        <v>112</v>
      </c>
      <c r="B13502" t="s">
        <v>526</v>
      </c>
      <c r="C13502" t="s">
        <v>150</v>
      </c>
      <c r="D13502" s="8">
        <v>6.6777963272120197E-2</v>
      </c>
      <c r="E13502" s="8">
        <v>0.18186905428091774</v>
      </c>
      <c r="F13502" s="8">
        <v>0.14482811189877276</v>
      </c>
      <c r="G13502" t="str">
        <f>VLOOKUP(C13502,'data indicadores nacional'!$A$2:$G$24,7,FALSE)</f>
        <v>abajo</v>
      </c>
      <c r="H13502" s="9">
        <f>VLOOKUP(C13502,'data indicadores nacional'!$A$2:$F$24,6,FALSE)</f>
        <v>3.1798702633632006E-2</v>
      </c>
      <c r="I13502" s="5" t="str">
        <f t="shared" si="1050"/>
        <v xml:space="preserve"> </v>
      </c>
      <c r="J13502" s="5">
        <f t="shared" si="1051"/>
        <v>0</v>
      </c>
      <c r="K13502" s="5">
        <f t="shared" si="1052"/>
        <v>1</v>
      </c>
      <c r="L13502" s="5">
        <f t="shared" si="1053"/>
        <v>1</v>
      </c>
      <c r="N13502" s="8" t="str">
        <f>VLOOKUP(C13502,'data indicadores nacional'!$A$2:$J$24,10,FALSE)</f>
        <v>-</v>
      </c>
      <c r="O13502" t="str">
        <f t="shared" si="1054"/>
        <v xml:space="preserve"> </v>
      </c>
    </row>
    <row r="13503" spans="1:15">
      <c r="A13503" t="s">
        <v>112</v>
      </c>
      <c r="B13503" t="s">
        <v>526</v>
      </c>
      <c r="C13503" t="s">
        <v>151</v>
      </c>
      <c r="D13503" s="8">
        <v>74.953789279112755</v>
      </c>
      <c r="E13503" s="8">
        <v>80.110327919092867</v>
      </c>
      <c r="F13503" s="8">
        <v>79.293097699233073</v>
      </c>
      <c r="G13503" t="str">
        <f>VLOOKUP(C13503,'data indicadores nacional'!$A$2:$G$24,7,FALSE)</f>
        <v>arriba</v>
      </c>
      <c r="H13503" s="9">
        <f>VLOOKUP(C13503,'data indicadores nacional'!$A$2:$F$24,6,FALSE)</f>
        <v>2.4115304789202416</v>
      </c>
      <c r="I13503" s="5" t="str">
        <f t="shared" si="1050"/>
        <v>alarma</v>
      </c>
      <c r="J13503" s="5">
        <f t="shared" si="1051"/>
        <v>1</v>
      </c>
      <c r="K13503" s="5">
        <f t="shared" si="1052"/>
        <v>0</v>
      </c>
      <c r="L13503" s="5">
        <f t="shared" si="1053"/>
        <v>1</v>
      </c>
      <c r="N13503" s="8" t="str">
        <f>VLOOKUP(C13503,'data indicadores nacional'!$A$2:$J$24,10,FALSE)</f>
        <v>-</v>
      </c>
      <c r="O13503" t="str">
        <f t="shared" si="1054"/>
        <v xml:space="preserve"> </v>
      </c>
    </row>
    <row r="13504" spans="1:15">
      <c r="A13504" t="s">
        <v>112</v>
      </c>
      <c r="B13504" t="s">
        <v>527</v>
      </c>
      <c r="C13504" t="s">
        <v>147</v>
      </c>
      <c r="D13504" s="8">
        <v>0</v>
      </c>
      <c r="E13504" s="8">
        <v>0</v>
      </c>
      <c r="F13504" s="8">
        <v>0</v>
      </c>
      <c r="G13504" t="str">
        <f>VLOOKUP(C13504,'data indicadores nacional'!$A$2:$G$24,7,FALSE)</f>
        <v>abajo</v>
      </c>
      <c r="H13504" s="9">
        <f>VLOOKUP(C13504,'data indicadores nacional'!$A$2:$F$24,6,FALSE)</f>
        <v>3.1698266245721529E-2</v>
      </c>
      <c r="I13504" s="5" t="str">
        <f t="shared" si="1050"/>
        <v xml:space="preserve"> </v>
      </c>
      <c r="J13504" s="5">
        <f t="shared" si="1051"/>
        <v>0</v>
      </c>
      <c r="K13504" s="5">
        <f t="shared" si="1052"/>
        <v>0</v>
      </c>
      <c r="L13504" s="5">
        <f t="shared" si="1053"/>
        <v>0</v>
      </c>
      <c r="N13504" s="8">
        <f>VLOOKUP(C13504,'data indicadores nacional'!$A$2:$J$24,10,FALSE)</f>
        <v>1</v>
      </c>
      <c r="O13504" t="str">
        <f t="shared" si="1054"/>
        <v xml:space="preserve"> </v>
      </c>
    </row>
    <row r="13505" spans="1:15">
      <c r="A13505" t="s">
        <v>112</v>
      </c>
      <c r="B13505" t="s">
        <v>527</v>
      </c>
      <c r="C13505" t="s">
        <v>148</v>
      </c>
      <c r="D13505" s="8">
        <v>7.2344577641483134</v>
      </c>
      <c r="E13505" s="8">
        <v>4.5372792674950952</v>
      </c>
      <c r="F13505" s="8">
        <v>3.8145291175722642</v>
      </c>
      <c r="G13505" t="str">
        <f>VLOOKUP(C13505,'data indicadores nacional'!$A$2:$G$24,7,FALSE)</f>
        <v>arriba</v>
      </c>
      <c r="H13505" s="9">
        <f>VLOOKUP(C13505,'data indicadores nacional'!$A$2:$F$24,6,FALSE)</f>
        <v>0.44294071764974818</v>
      </c>
      <c r="I13505" s="5" t="str">
        <f t="shared" si="1050"/>
        <v>alarma</v>
      </c>
      <c r="J13505" s="5">
        <f t="shared" si="1051"/>
        <v>0</v>
      </c>
      <c r="K13505" s="5">
        <f t="shared" si="1052"/>
        <v>1</v>
      </c>
      <c r="L13505" s="5">
        <f t="shared" si="1053"/>
        <v>1</v>
      </c>
      <c r="N13505" s="8">
        <f>VLOOKUP(C13505,'data indicadores nacional'!$A$2:$J$24,10,FALSE)</f>
        <v>80</v>
      </c>
      <c r="O13505" t="str">
        <f t="shared" si="1054"/>
        <v>alarma</v>
      </c>
    </row>
    <row r="13506" spans="1:15">
      <c r="A13506" t="s">
        <v>112</v>
      </c>
      <c r="B13506" t="s">
        <v>527</v>
      </c>
      <c r="C13506" t="s">
        <v>149</v>
      </c>
      <c r="D13506" s="8">
        <v>0.18120992472818512</v>
      </c>
      <c r="E13506" s="8">
        <v>0.16350555918901241</v>
      </c>
      <c r="F13506" s="8">
        <v>0.13562770195812496</v>
      </c>
      <c r="G13506" t="str">
        <f>VLOOKUP(C13506,'data indicadores nacional'!$A$2:$G$24,7,FALSE)</f>
        <v>abajo</v>
      </c>
      <c r="H13506" s="9">
        <f>VLOOKUP(C13506,'data indicadores nacional'!$A$2:$F$24,6,FALSE)</f>
        <v>3.3105825166439729E-2</v>
      </c>
      <c r="I13506" s="5" t="str">
        <f t="shared" si="1050"/>
        <v xml:space="preserve"> </v>
      </c>
      <c r="J13506" s="5">
        <f t="shared" si="1051"/>
        <v>1</v>
      </c>
      <c r="K13506" s="5">
        <f t="shared" si="1052"/>
        <v>0</v>
      </c>
      <c r="L13506" s="5">
        <f t="shared" si="1053"/>
        <v>1</v>
      </c>
      <c r="N13506" s="8" t="str">
        <f>VLOOKUP(C13506,'data indicadores nacional'!$A$2:$J$24,10,FALSE)</f>
        <v>-</v>
      </c>
      <c r="O13506" t="str">
        <f t="shared" si="1054"/>
        <v xml:space="preserve"> </v>
      </c>
    </row>
    <row r="13507" spans="1:15">
      <c r="A13507" t="s">
        <v>112</v>
      </c>
      <c r="B13507" t="s">
        <v>527</v>
      </c>
      <c r="C13507" t="s">
        <v>150</v>
      </c>
      <c r="D13507" s="8">
        <v>2.7878449958182325E-2</v>
      </c>
      <c r="E13507" s="8">
        <v>9.8103335513407455E-2</v>
      </c>
      <c r="F13507" s="8">
        <v>9.3244045096210898E-2</v>
      </c>
      <c r="G13507" t="str">
        <f>VLOOKUP(C13507,'data indicadores nacional'!$A$2:$G$24,7,FALSE)</f>
        <v>abajo</v>
      </c>
      <c r="H13507" s="9">
        <f>VLOOKUP(C13507,'data indicadores nacional'!$A$2:$F$24,6,FALSE)</f>
        <v>3.1798702633632006E-2</v>
      </c>
      <c r="I13507" s="5" t="str">
        <f t="shared" ref="I13507:I13570" si="1055">IF(G13507=$G$2,IF(F13507&gt;E13507,"alarma"," "),IF(F13507&lt;E13507,"alarma"," "))</f>
        <v xml:space="preserve"> </v>
      </c>
      <c r="J13507" s="5">
        <f t="shared" ref="J13507:J13570" si="1056">IF(G13507=$G$2,IF((D13507-F13507)&gt;($M$2*H13507),1,0),IF((F13507-D13507)&gt;($M$2*H13507),1,0))</f>
        <v>0</v>
      </c>
      <c r="K13507" s="5">
        <f t="shared" ref="K13507:K13570" si="1057">IF(G13507=$G$2,IF((F13507-D13507)&gt;($M$2*H13507),1,0),IF((D13507-F13507)&gt;($M$2*H13507),1,0))</f>
        <v>1</v>
      </c>
      <c r="L13507" s="5">
        <f t="shared" ref="L13507:L13570" si="1058">IF(J13507=1,1,IF(K13507=1,1,0))</f>
        <v>1</v>
      </c>
      <c r="N13507" s="8" t="str">
        <f>VLOOKUP(C13507,'data indicadores nacional'!$A$2:$J$24,10,FALSE)</f>
        <v>-</v>
      </c>
      <c r="O13507" t="str">
        <f t="shared" ref="O13507:O13570" si="1059">IF(N13507=$N$4," ",IF(F13507=$F$20," ",IF(G13507=$G$2,IF(F13507&lt;N13507," ","alarma"),IF(F13507&lt;N13507,"alarma"," "))))</f>
        <v xml:space="preserve"> </v>
      </c>
    </row>
    <row r="13508" spans="1:15">
      <c r="A13508" t="s">
        <v>112</v>
      </c>
      <c r="B13508" t="s">
        <v>527</v>
      </c>
      <c r="C13508" t="s">
        <v>151</v>
      </c>
      <c r="D13508" s="8">
        <v>67.070707070707073</v>
      </c>
      <c r="E13508" s="8">
        <v>46.590184831102619</v>
      </c>
      <c r="F13508" s="8">
        <v>41.215764863059448</v>
      </c>
      <c r="G13508" t="str">
        <f>VLOOKUP(C13508,'data indicadores nacional'!$A$2:$G$24,7,FALSE)</f>
        <v>arriba</v>
      </c>
      <c r="H13508" s="9">
        <f>VLOOKUP(C13508,'data indicadores nacional'!$A$2:$F$24,6,FALSE)</f>
        <v>2.4115304789202416</v>
      </c>
      <c r="I13508" s="5" t="str">
        <f t="shared" si="1055"/>
        <v>alarma</v>
      </c>
      <c r="J13508" s="5">
        <f t="shared" si="1056"/>
        <v>0</v>
      </c>
      <c r="K13508" s="5">
        <f t="shared" si="1057"/>
        <v>1</v>
      </c>
      <c r="L13508" s="5">
        <f t="shared" si="1058"/>
        <v>1</v>
      </c>
      <c r="N13508" s="8" t="str">
        <f>VLOOKUP(C13508,'data indicadores nacional'!$A$2:$J$24,10,FALSE)</f>
        <v>-</v>
      </c>
      <c r="O13508" t="str">
        <f t="shared" si="1059"/>
        <v xml:space="preserve"> </v>
      </c>
    </row>
    <row r="13509" spans="1:15">
      <c r="A13509" t="s">
        <v>112</v>
      </c>
      <c r="B13509" t="s">
        <v>528</v>
      </c>
      <c r="C13509" t="s">
        <v>147</v>
      </c>
      <c r="D13509" s="8">
        <v>0.18761726078799248</v>
      </c>
      <c r="E13509" s="8">
        <v>0</v>
      </c>
      <c r="F13509" s="8">
        <v>9.9601593625498003E-2</v>
      </c>
      <c r="G13509" t="str">
        <f>VLOOKUP(C13509,'data indicadores nacional'!$A$2:$G$24,7,FALSE)</f>
        <v>abajo</v>
      </c>
      <c r="H13509" s="9">
        <f>VLOOKUP(C13509,'data indicadores nacional'!$A$2:$F$24,6,FALSE)</f>
        <v>3.1698266245721529E-2</v>
      </c>
      <c r="I13509" s="5" t="str">
        <f t="shared" si="1055"/>
        <v>alarma</v>
      </c>
      <c r="J13509" s="5">
        <f t="shared" si="1056"/>
        <v>1</v>
      </c>
      <c r="K13509" s="5">
        <f t="shared" si="1057"/>
        <v>0</v>
      </c>
      <c r="L13509" s="5">
        <f t="shared" si="1058"/>
        <v>1</v>
      </c>
      <c r="N13509" s="8">
        <f>VLOOKUP(C13509,'data indicadores nacional'!$A$2:$J$24,10,FALSE)</f>
        <v>1</v>
      </c>
      <c r="O13509" t="str">
        <f t="shared" si="1059"/>
        <v xml:space="preserve"> </v>
      </c>
    </row>
    <row r="13510" spans="1:15">
      <c r="A13510" t="s">
        <v>112</v>
      </c>
      <c r="B13510" t="s">
        <v>528</v>
      </c>
      <c r="C13510" t="s">
        <v>148</v>
      </c>
      <c r="D13510" s="8">
        <v>4.4807525683871763</v>
      </c>
      <c r="E13510" s="8">
        <v>6.1745560260380454</v>
      </c>
      <c r="F13510" s="8">
        <v>7.1756727193174354</v>
      </c>
      <c r="G13510" t="str">
        <f>VLOOKUP(C13510,'data indicadores nacional'!$A$2:$G$24,7,FALSE)</f>
        <v>arriba</v>
      </c>
      <c r="H13510" s="9">
        <f>VLOOKUP(C13510,'data indicadores nacional'!$A$2:$F$24,6,FALSE)</f>
        <v>0.44294071764974818</v>
      </c>
      <c r="I13510" s="5" t="str">
        <f t="shared" si="1055"/>
        <v xml:space="preserve"> </v>
      </c>
      <c r="J13510" s="5">
        <f t="shared" si="1056"/>
        <v>1</v>
      </c>
      <c r="K13510" s="5">
        <f t="shared" si="1057"/>
        <v>0</v>
      </c>
      <c r="L13510" s="5">
        <f t="shared" si="1058"/>
        <v>1</v>
      </c>
      <c r="N13510" s="8">
        <f>VLOOKUP(C13510,'data indicadores nacional'!$A$2:$J$24,10,FALSE)</f>
        <v>80</v>
      </c>
      <c r="O13510" t="str">
        <f t="shared" si="1059"/>
        <v>alarma</v>
      </c>
    </row>
    <row r="13511" spans="1:15">
      <c r="A13511" t="s">
        <v>112</v>
      </c>
      <c r="B13511" t="s">
        <v>528</v>
      </c>
      <c r="C13511" t="s">
        <v>149</v>
      </c>
      <c r="D13511" s="8">
        <v>0.16091100383710855</v>
      </c>
      <c r="E13511" s="8">
        <v>0.17695759337673006</v>
      </c>
      <c r="F13511" s="8">
        <v>0.21877050973528769</v>
      </c>
      <c r="G13511" t="str">
        <f>VLOOKUP(C13511,'data indicadores nacional'!$A$2:$G$24,7,FALSE)</f>
        <v>abajo</v>
      </c>
      <c r="H13511" s="9">
        <f>VLOOKUP(C13511,'data indicadores nacional'!$A$2:$F$24,6,FALSE)</f>
        <v>3.3105825166439729E-2</v>
      </c>
      <c r="I13511" s="5" t="str">
        <f t="shared" si="1055"/>
        <v>alarma</v>
      </c>
      <c r="J13511" s="5">
        <f t="shared" si="1056"/>
        <v>0</v>
      </c>
      <c r="K13511" s="5">
        <f t="shared" si="1057"/>
        <v>1</v>
      </c>
      <c r="L13511" s="5">
        <f t="shared" si="1058"/>
        <v>1</v>
      </c>
      <c r="N13511" s="8" t="str">
        <f>VLOOKUP(C13511,'data indicadores nacional'!$A$2:$J$24,10,FALSE)</f>
        <v>-</v>
      </c>
      <c r="O13511" t="str">
        <f t="shared" si="1059"/>
        <v xml:space="preserve"> </v>
      </c>
    </row>
    <row r="13512" spans="1:15">
      <c r="A13512" t="s">
        <v>112</v>
      </c>
      <c r="B13512" t="s">
        <v>528</v>
      </c>
      <c r="C13512" t="s">
        <v>150</v>
      </c>
      <c r="D13512" s="8">
        <v>6.1888847629657136E-2</v>
      </c>
      <c r="E13512" s="8">
        <v>7.5838968590027173E-2</v>
      </c>
      <c r="F13512" s="8">
        <v>0.12396995551666302</v>
      </c>
      <c r="G13512" t="str">
        <f>VLOOKUP(C13512,'data indicadores nacional'!$A$2:$G$24,7,FALSE)</f>
        <v>abajo</v>
      </c>
      <c r="H13512" s="9">
        <f>VLOOKUP(C13512,'data indicadores nacional'!$A$2:$F$24,6,FALSE)</f>
        <v>3.1798702633632006E-2</v>
      </c>
      <c r="I13512" s="5" t="str">
        <f t="shared" si="1055"/>
        <v>alarma</v>
      </c>
      <c r="J13512" s="5">
        <f t="shared" si="1056"/>
        <v>0</v>
      </c>
      <c r="K13512" s="5">
        <f t="shared" si="1057"/>
        <v>1</v>
      </c>
      <c r="L13512" s="5">
        <f t="shared" si="1058"/>
        <v>1</v>
      </c>
      <c r="N13512" s="8" t="str">
        <f>VLOOKUP(C13512,'data indicadores nacional'!$A$2:$J$24,10,FALSE)</f>
        <v>-</v>
      </c>
      <c r="O13512" t="str">
        <f t="shared" si="1059"/>
        <v xml:space="preserve"> </v>
      </c>
    </row>
    <row r="13513" spans="1:15">
      <c r="A13513" t="s">
        <v>112</v>
      </c>
      <c r="B13513" t="s">
        <v>528</v>
      </c>
      <c r="C13513" t="s">
        <v>151</v>
      </c>
      <c r="D13513" s="8">
        <v>75.135869565217391</v>
      </c>
      <c r="E13513" s="8">
        <v>67.023754075454121</v>
      </c>
      <c r="F13513" s="8">
        <v>58.347386172006743</v>
      </c>
      <c r="G13513" t="str">
        <f>VLOOKUP(C13513,'data indicadores nacional'!$A$2:$G$24,7,FALSE)</f>
        <v>arriba</v>
      </c>
      <c r="H13513" s="9">
        <f>VLOOKUP(C13513,'data indicadores nacional'!$A$2:$F$24,6,FALSE)</f>
        <v>2.4115304789202416</v>
      </c>
      <c r="I13513" s="5" t="str">
        <f t="shared" si="1055"/>
        <v>alarma</v>
      </c>
      <c r="J13513" s="5">
        <f t="shared" si="1056"/>
        <v>0</v>
      </c>
      <c r="K13513" s="5">
        <f t="shared" si="1057"/>
        <v>1</v>
      </c>
      <c r="L13513" s="5">
        <f t="shared" si="1058"/>
        <v>1</v>
      </c>
      <c r="N13513" s="8" t="str">
        <f>VLOOKUP(C13513,'data indicadores nacional'!$A$2:$J$24,10,FALSE)</f>
        <v>-</v>
      </c>
      <c r="O13513" t="str">
        <f t="shared" si="1059"/>
        <v xml:space="preserve"> </v>
      </c>
    </row>
    <row r="13514" spans="1:15">
      <c r="A13514" t="s">
        <v>112</v>
      </c>
      <c r="B13514" t="s">
        <v>529</v>
      </c>
      <c r="C13514" t="s">
        <v>147</v>
      </c>
      <c r="D13514" s="8">
        <v>0</v>
      </c>
      <c r="E13514" s="8">
        <v>5.885815185403178E-2</v>
      </c>
      <c r="F13514" s="8">
        <v>0</v>
      </c>
      <c r="G13514" t="str">
        <f>VLOOKUP(C13514,'data indicadores nacional'!$A$2:$G$24,7,FALSE)</f>
        <v>abajo</v>
      </c>
      <c r="H13514" s="9">
        <f>VLOOKUP(C13514,'data indicadores nacional'!$A$2:$F$24,6,FALSE)</f>
        <v>3.1698266245721529E-2</v>
      </c>
      <c r="I13514" s="5" t="str">
        <f t="shared" si="1055"/>
        <v xml:space="preserve"> </v>
      </c>
      <c r="J13514" s="5">
        <f t="shared" si="1056"/>
        <v>0</v>
      </c>
      <c r="K13514" s="5">
        <f t="shared" si="1057"/>
        <v>0</v>
      </c>
      <c r="L13514" s="5">
        <f t="shared" si="1058"/>
        <v>0</v>
      </c>
      <c r="N13514" s="8">
        <f>VLOOKUP(C13514,'data indicadores nacional'!$A$2:$J$24,10,FALSE)</f>
        <v>1</v>
      </c>
      <c r="O13514" t="str">
        <f t="shared" si="1059"/>
        <v xml:space="preserve"> </v>
      </c>
    </row>
    <row r="13515" spans="1:15">
      <c r="A13515" t="s">
        <v>112</v>
      </c>
      <c r="B13515" t="s">
        <v>529</v>
      </c>
      <c r="C13515" t="s">
        <v>148</v>
      </c>
      <c r="D13515" s="8">
        <v>10.96292158368829</v>
      </c>
      <c r="E13515" s="8">
        <v>10.742457999638706</v>
      </c>
      <c r="F13515" s="8">
        <v>11.623101560078521</v>
      </c>
      <c r="G13515" t="str">
        <f>VLOOKUP(C13515,'data indicadores nacional'!$A$2:$G$24,7,FALSE)</f>
        <v>arriba</v>
      </c>
      <c r="H13515" s="9">
        <f>VLOOKUP(C13515,'data indicadores nacional'!$A$2:$F$24,6,FALSE)</f>
        <v>0.44294071764974818</v>
      </c>
      <c r="I13515" s="5" t="str">
        <f t="shared" si="1055"/>
        <v xml:space="preserve"> </v>
      </c>
      <c r="J13515" s="5">
        <f t="shared" si="1056"/>
        <v>1</v>
      </c>
      <c r="K13515" s="5">
        <f t="shared" si="1057"/>
        <v>0</v>
      </c>
      <c r="L13515" s="5">
        <f t="shared" si="1058"/>
        <v>1</v>
      </c>
      <c r="N13515" s="8">
        <f>VLOOKUP(C13515,'data indicadores nacional'!$A$2:$J$24,10,FALSE)</f>
        <v>80</v>
      </c>
      <c r="O13515" t="str">
        <f t="shared" si="1059"/>
        <v>alarma</v>
      </c>
    </row>
    <row r="13516" spans="1:15">
      <c r="A13516" t="s">
        <v>112</v>
      </c>
      <c r="B13516" t="s">
        <v>529</v>
      </c>
      <c r="C13516" t="s">
        <v>149</v>
      </c>
      <c r="D13516" s="8">
        <v>0.21995670693387334</v>
      </c>
      <c r="E13516" s="8">
        <v>0.28301318721021257</v>
      </c>
      <c r="F13516" s="8">
        <v>0.14808692358025968</v>
      </c>
      <c r="G13516" t="str">
        <f>VLOOKUP(C13516,'data indicadores nacional'!$A$2:$G$24,7,FALSE)</f>
        <v>abajo</v>
      </c>
      <c r="H13516" s="9">
        <f>VLOOKUP(C13516,'data indicadores nacional'!$A$2:$F$24,6,FALSE)</f>
        <v>3.3105825166439729E-2</v>
      </c>
      <c r="I13516" s="5" t="str">
        <f t="shared" si="1055"/>
        <v xml:space="preserve"> </v>
      </c>
      <c r="J13516" s="5">
        <f t="shared" si="1056"/>
        <v>1</v>
      </c>
      <c r="K13516" s="5">
        <f t="shared" si="1057"/>
        <v>0</v>
      </c>
      <c r="L13516" s="5">
        <f t="shared" si="1058"/>
        <v>1</v>
      </c>
      <c r="N13516" s="8" t="str">
        <f>VLOOKUP(C13516,'data indicadores nacional'!$A$2:$J$24,10,FALSE)</f>
        <v>-</v>
      </c>
      <c r="O13516" t="str">
        <f t="shared" si="1059"/>
        <v xml:space="preserve"> </v>
      </c>
    </row>
    <row r="13517" spans="1:15">
      <c r="A13517" t="s">
        <v>112</v>
      </c>
      <c r="B13517" t="s">
        <v>529</v>
      </c>
      <c r="C13517" t="s">
        <v>150</v>
      </c>
      <c r="D13517" s="8">
        <v>0.13965505202150688</v>
      </c>
      <c r="E13517" s="8">
        <v>0.23785150840007224</v>
      </c>
      <c r="F13517" s="8">
        <v>0.20318903467989119</v>
      </c>
      <c r="G13517" t="str">
        <f>VLOOKUP(C13517,'data indicadores nacional'!$A$2:$G$24,7,FALSE)</f>
        <v>abajo</v>
      </c>
      <c r="H13517" s="9">
        <f>VLOOKUP(C13517,'data indicadores nacional'!$A$2:$F$24,6,FALSE)</f>
        <v>3.1798702633632006E-2</v>
      </c>
      <c r="I13517" s="5" t="str">
        <f t="shared" si="1055"/>
        <v xml:space="preserve"> </v>
      </c>
      <c r="J13517" s="5">
        <f t="shared" si="1056"/>
        <v>0</v>
      </c>
      <c r="K13517" s="5">
        <f t="shared" si="1057"/>
        <v>1</v>
      </c>
      <c r="L13517" s="5">
        <f t="shared" si="1058"/>
        <v>1</v>
      </c>
      <c r="N13517" s="8" t="str">
        <f>VLOOKUP(C13517,'data indicadores nacional'!$A$2:$J$24,10,FALSE)</f>
        <v>-</v>
      </c>
      <c r="O13517" t="str">
        <f t="shared" si="1059"/>
        <v xml:space="preserve"> </v>
      </c>
    </row>
    <row r="13518" spans="1:15">
      <c r="A13518" t="s">
        <v>112</v>
      </c>
      <c r="B13518" t="s">
        <v>529</v>
      </c>
      <c r="C13518" t="s">
        <v>151</v>
      </c>
      <c r="D13518" s="8">
        <v>71.983600156188984</v>
      </c>
      <c r="E13518" s="8">
        <v>87.211267605633807</v>
      </c>
      <c r="F13518" s="8">
        <v>84.292484766418426</v>
      </c>
      <c r="G13518" t="str">
        <f>VLOOKUP(C13518,'data indicadores nacional'!$A$2:$G$24,7,FALSE)</f>
        <v>arriba</v>
      </c>
      <c r="H13518" s="9">
        <f>VLOOKUP(C13518,'data indicadores nacional'!$A$2:$F$24,6,FALSE)</f>
        <v>2.4115304789202416</v>
      </c>
      <c r="I13518" s="5" t="str">
        <f t="shared" si="1055"/>
        <v>alarma</v>
      </c>
      <c r="J13518" s="5">
        <f t="shared" si="1056"/>
        <v>1</v>
      </c>
      <c r="K13518" s="5">
        <f t="shared" si="1057"/>
        <v>0</v>
      </c>
      <c r="L13518" s="5">
        <f t="shared" si="1058"/>
        <v>1</v>
      </c>
      <c r="N13518" s="8" t="str">
        <f>VLOOKUP(C13518,'data indicadores nacional'!$A$2:$J$24,10,FALSE)</f>
        <v>-</v>
      </c>
      <c r="O13518" t="str">
        <f t="shared" si="1059"/>
        <v xml:space="preserve"> </v>
      </c>
    </row>
    <row r="13519" spans="1:15">
      <c r="A13519" t="s">
        <v>112</v>
      </c>
      <c r="B13519" t="s">
        <v>530</v>
      </c>
      <c r="C13519" t="s">
        <v>147</v>
      </c>
      <c r="D13519" s="8">
        <v>0</v>
      </c>
      <c r="E13519" s="8">
        <v>0</v>
      </c>
      <c r="F13519" s="8">
        <v>0</v>
      </c>
      <c r="G13519" t="str">
        <f>VLOOKUP(C13519,'data indicadores nacional'!$A$2:$G$24,7,FALSE)</f>
        <v>abajo</v>
      </c>
      <c r="H13519" s="9">
        <f>VLOOKUP(C13519,'data indicadores nacional'!$A$2:$F$24,6,FALSE)</f>
        <v>3.1698266245721529E-2</v>
      </c>
      <c r="I13519" s="5" t="str">
        <f t="shared" si="1055"/>
        <v xml:space="preserve"> </v>
      </c>
      <c r="J13519" s="5">
        <f t="shared" si="1056"/>
        <v>0</v>
      </c>
      <c r="K13519" s="5">
        <f t="shared" si="1057"/>
        <v>0</v>
      </c>
      <c r="L13519" s="5">
        <f t="shared" si="1058"/>
        <v>0</v>
      </c>
      <c r="N13519" s="8">
        <f>VLOOKUP(C13519,'data indicadores nacional'!$A$2:$J$24,10,FALSE)</f>
        <v>1</v>
      </c>
      <c r="O13519" t="str">
        <f t="shared" si="1059"/>
        <v xml:space="preserve"> </v>
      </c>
    </row>
    <row r="13520" spans="1:15">
      <c r="A13520" t="s">
        <v>112</v>
      </c>
      <c r="B13520" t="s">
        <v>530</v>
      </c>
      <c r="C13520" t="s">
        <v>148</v>
      </c>
      <c r="D13520" s="8">
        <v>6.5597667638483959</v>
      </c>
      <c r="E13520" s="8">
        <v>6.8501920614596674</v>
      </c>
      <c r="F13520" s="8">
        <v>6.4627930682976551</v>
      </c>
      <c r="G13520" t="str">
        <f>VLOOKUP(C13520,'data indicadores nacional'!$A$2:$G$24,7,FALSE)</f>
        <v>arriba</v>
      </c>
      <c r="H13520" s="9">
        <f>VLOOKUP(C13520,'data indicadores nacional'!$A$2:$F$24,6,FALSE)</f>
        <v>0.44294071764974818</v>
      </c>
      <c r="I13520" s="5" t="str">
        <f t="shared" si="1055"/>
        <v>alarma</v>
      </c>
      <c r="J13520" s="5">
        <f t="shared" si="1056"/>
        <v>0</v>
      </c>
      <c r="K13520" s="5">
        <f t="shared" si="1057"/>
        <v>1</v>
      </c>
      <c r="L13520" s="5">
        <f t="shared" si="1058"/>
        <v>1</v>
      </c>
      <c r="N13520" s="8">
        <f>VLOOKUP(C13520,'data indicadores nacional'!$A$2:$J$24,10,FALSE)</f>
        <v>80</v>
      </c>
      <c r="O13520" t="str">
        <f t="shared" si="1059"/>
        <v>alarma</v>
      </c>
    </row>
    <row r="13521" spans="1:15">
      <c r="A13521" t="s">
        <v>112</v>
      </c>
      <c r="B13521" t="s">
        <v>530</v>
      </c>
      <c r="C13521" t="s">
        <v>149</v>
      </c>
      <c r="D13521" s="8">
        <v>0.24295432458697766</v>
      </c>
      <c r="E13521" s="8">
        <v>0.17072129748186088</v>
      </c>
      <c r="F13521" s="8">
        <v>0.26503567787971455</v>
      </c>
      <c r="G13521" t="str">
        <f>VLOOKUP(C13521,'data indicadores nacional'!$A$2:$G$24,7,FALSE)</f>
        <v>abajo</v>
      </c>
      <c r="H13521" s="9">
        <f>VLOOKUP(C13521,'data indicadores nacional'!$A$2:$F$24,6,FALSE)</f>
        <v>3.3105825166439729E-2</v>
      </c>
      <c r="I13521" s="5" t="str">
        <f t="shared" si="1055"/>
        <v>alarma</v>
      </c>
      <c r="J13521" s="5">
        <f t="shared" si="1056"/>
        <v>0</v>
      </c>
      <c r="K13521" s="5">
        <f t="shared" si="1057"/>
        <v>1</v>
      </c>
      <c r="L13521" s="5">
        <f t="shared" si="1058"/>
        <v>1</v>
      </c>
      <c r="N13521" s="8" t="str">
        <f>VLOOKUP(C13521,'data indicadores nacional'!$A$2:$J$24,10,FALSE)</f>
        <v>-</v>
      </c>
      <c r="O13521" t="str">
        <f t="shared" si="1059"/>
        <v xml:space="preserve"> </v>
      </c>
    </row>
    <row r="13522" spans="1:15">
      <c r="A13522" t="s">
        <v>112</v>
      </c>
      <c r="B13522" t="s">
        <v>530</v>
      </c>
      <c r="C13522" t="s">
        <v>150</v>
      </c>
      <c r="D13522" s="8">
        <v>2.4295432458697763E-2</v>
      </c>
      <c r="E13522" s="8">
        <v>0.12804097311139565</v>
      </c>
      <c r="F13522" s="8">
        <v>0.12232415902140673</v>
      </c>
      <c r="G13522" t="str">
        <f>VLOOKUP(C13522,'data indicadores nacional'!$A$2:$G$24,7,FALSE)</f>
        <v>abajo</v>
      </c>
      <c r="H13522" s="9">
        <f>VLOOKUP(C13522,'data indicadores nacional'!$A$2:$F$24,6,FALSE)</f>
        <v>3.1798702633632006E-2</v>
      </c>
      <c r="I13522" s="5" t="str">
        <f t="shared" si="1055"/>
        <v xml:space="preserve"> </v>
      </c>
      <c r="J13522" s="5">
        <f t="shared" si="1056"/>
        <v>0</v>
      </c>
      <c r="K13522" s="5">
        <f t="shared" si="1057"/>
        <v>1</v>
      </c>
      <c r="L13522" s="5">
        <f t="shared" si="1058"/>
        <v>1</v>
      </c>
      <c r="N13522" s="8" t="str">
        <f>VLOOKUP(C13522,'data indicadores nacional'!$A$2:$J$24,10,FALSE)</f>
        <v>-</v>
      </c>
      <c r="O13522" t="str">
        <f t="shared" si="1059"/>
        <v xml:space="preserve"> </v>
      </c>
    </row>
    <row r="13523" spans="1:15">
      <c r="A13523" t="s">
        <v>112</v>
      </c>
      <c r="B13523" t="s">
        <v>530</v>
      </c>
      <c r="C13523" t="s">
        <v>151</v>
      </c>
      <c r="D13523" s="8">
        <v>83.207261724659602</v>
      </c>
      <c r="E13523" s="8">
        <v>88.962472406181021</v>
      </c>
      <c r="F13523" s="8">
        <v>81.666666666666671</v>
      </c>
      <c r="G13523" t="str">
        <f>VLOOKUP(C13523,'data indicadores nacional'!$A$2:$G$24,7,FALSE)</f>
        <v>arriba</v>
      </c>
      <c r="H13523" s="9">
        <f>VLOOKUP(C13523,'data indicadores nacional'!$A$2:$F$24,6,FALSE)</f>
        <v>2.4115304789202416</v>
      </c>
      <c r="I13523" s="5" t="str">
        <f t="shared" si="1055"/>
        <v>alarma</v>
      </c>
      <c r="J13523" s="5">
        <f t="shared" si="1056"/>
        <v>0</v>
      </c>
      <c r="K13523" s="5">
        <f t="shared" si="1057"/>
        <v>1</v>
      </c>
      <c r="L13523" s="5">
        <f t="shared" si="1058"/>
        <v>1</v>
      </c>
      <c r="N13523" s="8" t="str">
        <f>VLOOKUP(C13523,'data indicadores nacional'!$A$2:$J$24,10,FALSE)</f>
        <v>-</v>
      </c>
      <c r="O13523" t="str">
        <f t="shared" si="1059"/>
        <v xml:space="preserve"> </v>
      </c>
    </row>
    <row r="13524" spans="1:15">
      <c r="A13524" t="s">
        <v>112</v>
      </c>
      <c r="B13524" t="s">
        <v>531</v>
      </c>
      <c r="C13524" t="s">
        <v>147</v>
      </c>
      <c r="D13524" s="8">
        <v>0</v>
      </c>
      <c r="E13524" s="8">
        <v>0</v>
      </c>
      <c r="F13524" s="8">
        <v>0.11261261261261261</v>
      </c>
      <c r="G13524" t="str">
        <f>VLOOKUP(C13524,'data indicadores nacional'!$A$2:$G$24,7,FALSE)</f>
        <v>abajo</v>
      </c>
      <c r="H13524" s="9">
        <f>VLOOKUP(C13524,'data indicadores nacional'!$A$2:$F$24,6,FALSE)</f>
        <v>3.1698266245721529E-2</v>
      </c>
      <c r="I13524" s="5" t="str">
        <f t="shared" si="1055"/>
        <v>alarma</v>
      </c>
      <c r="J13524" s="5">
        <f t="shared" si="1056"/>
        <v>0</v>
      </c>
      <c r="K13524" s="5">
        <f t="shared" si="1057"/>
        <v>1</v>
      </c>
      <c r="L13524" s="5">
        <f t="shared" si="1058"/>
        <v>1</v>
      </c>
      <c r="N13524" s="8">
        <f>VLOOKUP(C13524,'data indicadores nacional'!$A$2:$J$24,10,FALSE)</f>
        <v>1</v>
      </c>
      <c r="O13524" t="str">
        <f t="shared" si="1059"/>
        <v xml:space="preserve"> </v>
      </c>
    </row>
    <row r="13525" spans="1:15">
      <c r="A13525" t="s">
        <v>112</v>
      </c>
      <c r="B13525" t="s">
        <v>531</v>
      </c>
      <c r="C13525" t="s">
        <v>148</v>
      </c>
      <c r="D13525" s="8">
        <v>8.2657105114172484</v>
      </c>
      <c r="E13525" s="8">
        <v>8.1049989541936824</v>
      </c>
      <c r="F13525" s="8">
        <v>7.8656330749354009</v>
      </c>
      <c r="G13525" t="str">
        <f>VLOOKUP(C13525,'data indicadores nacional'!$A$2:$G$24,7,FALSE)</f>
        <v>arriba</v>
      </c>
      <c r="H13525" s="9">
        <f>VLOOKUP(C13525,'data indicadores nacional'!$A$2:$F$24,6,FALSE)</f>
        <v>0.44294071764974818</v>
      </c>
      <c r="I13525" s="5" t="str">
        <f t="shared" si="1055"/>
        <v>alarma</v>
      </c>
      <c r="J13525" s="5">
        <f t="shared" si="1056"/>
        <v>0</v>
      </c>
      <c r="K13525" s="5">
        <f t="shared" si="1057"/>
        <v>1</v>
      </c>
      <c r="L13525" s="5">
        <f t="shared" si="1058"/>
        <v>1</v>
      </c>
      <c r="N13525" s="8">
        <f>VLOOKUP(C13525,'data indicadores nacional'!$A$2:$J$24,10,FALSE)</f>
        <v>80</v>
      </c>
      <c r="O13525" t="str">
        <f t="shared" si="1059"/>
        <v>alarma</v>
      </c>
    </row>
    <row r="13526" spans="1:15">
      <c r="A13526" t="s">
        <v>112</v>
      </c>
      <c r="B13526" t="s">
        <v>531</v>
      </c>
      <c r="C13526" t="s">
        <v>149</v>
      </c>
      <c r="D13526" s="8">
        <v>0.11322891111530478</v>
      </c>
      <c r="E13526" s="8">
        <v>0.30328383183434426</v>
      </c>
      <c r="F13526" s="8">
        <v>0.24806201550387599</v>
      </c>
      <c r="G13526" t="str">
        <f>VLOOKUP(C13526,'data indicadores nacional'!$A$2:$G$24,7,FALSE)</f>
        <v>abajo</v>
      </c>
      <c r="H13526" s="9">
        <f>VLOOKUP(C13526,'data indicadores nacional'!$A$2:$F$24,6,FALSE)</f>
        <v>3.3105825166439729E-2</v>
      </c>
      <c r="I13526" s="5" t="str">
        <f t="shared" si="1055"/>
        <v xml:space="preserve"> </v>
      </c>
      <c r="J13526" s="5">
        <f t="shared" si="1056"/>
        <v>0</v>
      </c>
      <c r="K13526" s="5">
        <f t="shared" si="1057"/>
        <v>1</v>
      </c>
      <c r="L13526" s="5">
        <f t="shared" si="1058"/>
        <v>1</v>
      </c>
      <c r="N13526" s="8" t="str">
        <f>VLOOKUP(C13526,'data indicadores nacional'!$A$2:$J$24,10,FALSE)</f>
        <v>-</v>
      </c>
      <c r="O13526" t="str">
        <f t="shared" si="1059"/>
        <v xml:space="preserve"> </v>
      </c>
    </row>
    <row r="13527" spans="1:15">
      <c r="A13527" t="s">
        <v>112</v>
      </c>
      <c r="B13527" t="s">
        <v>531</v>
      </c>
      <c r="C13527" t="s">
        <v>150</v>
      </c>
      <c r="D13527" s="8">
        <v>3.7742970371768256E-2</v>
      </c>
      <c r="E13527" s="8">
        <v>5.2290315833507628E-2</v>
      </c>
      <c r="F13527" s="8">
        <v>5.1679586563307491E-2</v>
      </c>
      <c r="G13527" t="str">
        <f>VLOOKUP(C13527,'data indicadores nacional'!$A$2:$G$24,7,FALSE)</f>
        <v>abajo</v>
      </c>
      <c r="H13527" s="9">
        <f>VLOOKUP(C13527,'data indicadores nacional'!$A$2:$F$24,6,FALSE)</f>
        <v>3.1798702633632006E-2</v>
      </c>
      <c r="I13527" s="5" t="str">
        <f t="shared" si="1055"/>
        <v xml:space="preserve"> </v>
      </c>
      <c r="J13527" s="5">
        <f t="shared" si="1056"/>
        <v>0</v>
      </c>
      <c r="K13527" s="5">
        <f t="shared" si="1057"/>
        <v>1</v>
      </c>
      <c r="L13527" s="5">
        <f t="shared" si="1058"/>
        <v>1</v>
      </c>
      <c r="N13527" s="8" t="str">
        <f>VLOOKUP(C13527,'data indicadores nacional'!$A$2:$J$24,10,FALSE)</f>
        <v>-</v>
      </c>
      <c r="O13527" t="str">
        <f t="shared" si="1059"/>
        <v xml:space="preserve"> </v>
      </c>
    </row>
    <row r="13528" spans="1:15">
      <c r="A13528" t="s">
        <v>112</v>
      </c>
      <c r="B13528" t="s">
        <v>531</v>
      </c>
      <c r="C13528" t="s">
        <v>151</v>
      </c>
      <c r="D13528" s="8">
        <v>67.872903795233896</v>
      </c>
      <c r="E13528" s="8">
        <v>64.2920747996438</v>
      </c>
      <c r="F13528" s="8">
        <v>59.652777777777779</v>
      </c>
      <c r="G13528" t="str">
        <f>VLOOKUP(C13528,'data indicadores nacional'!$A$2:$G$24,7,FALSE)</f>
        <v>arriba</v>
      </c>
      <c r="H13528" s="9">
        <f>VLOOKUP(C13528,'data indicadores nacional'!$A$2:$F$24,6,FALSE)</f>
        <v>2.4115304789202416</v>
      </c>
      <c r="I13528" s="5" t="str">
        <f t="shared" si="1055"/>
        <v>alarma</v>
      </c>
      <c r="J13528" s="5">
        <f t="shared" si="1056"/>
        <v>0</v>
      </c>
      <c r="K13528" s="5">
        <f t="shared" si="1057"/>
        <v>1</v>
      </c>
      <c r="L13528" s="5">
        <f t="shared" si="1058"/>
        <v>1</v>
      </c>
      <c r="N13528" s="8" t="str">
        <f>VLOOKUP(C13528,'data indicadores nacional'!$A$2:$J$24,10,FALSE)</f>
        <v>-</v>
      </c>
      <c r="O13528" t="str">
        <f t="shared" si="1059"/>
        <v xml:space="preserve"> </v>
      </c>
    </row>
    <row r="13529" spans="1:15">
      <c r="A13529" t="s">
        <v>112</v>
      </c>
      <c r="B13529" t="s">
        <v>532</v>
      </c>
      <c r="C13529" t="s">
        <v>147</v>
      </c>
      <c r="D13529" s="8">
        <v>0.83857442348008393</v>
      </c>
      <c r="E13529" s="8">
        <v>0.33898305084745761</v>
      </c>
      <c r="F13529" s="8">
        <v>0.21459227467811159</v>
      </c>
      <c r="G13529" t="str">
        <f>VLOOKUP(C13529,'data indicadores nacional'!$A$2:$G$24,7,FALSE)</f>
        <v>abajo</v>
      </c>
      <c r="H13529" s="9">
        <f>VLOOKUP(C13529,'data indicadores nacional'!$A$2:$F$24,6,FALSE)</f>
        <v>3.1698266245721529E-2</v>
      </c>
      <c r="I13529" s="5" t="str">
        <f t="shared" si="1055"/>
        <v xml:space="preserve"> </v>
      </c>
      <c r="J13529" s="5">
        <f t="shared" si="1056"/>
        <v>1</v>
      </c>
      <c r="K13529" s="5">
        <f t="shared" si="1057"/>
        <v>0</v>
      </c>
      <c r="L13529" s="5">
        <f t="shared" si="1058"/>
        <v>1</v>
      </c>
      <c r="N13529" s="8">
        <f>VLOOKUP(C13529,'data indicadores nacional'!$A$2:$J$24,10,FALSE)</f>
        <v>1</v>
      </c>
      <c r="O13529" t="str">
        <f t="shared" si="1059"/>
        <v xml:space="preserve"> </v>
      </c>
    </row>
    <row r="13530" spans="1:15">
      <c r="A13530" t="s">
        <v>112</v>
      </c>
      <c r="B13530" t="s">
        <v>532</v>
      </c>
      <c r="C13530" t="s">
        <v>148</v>
      </c>
      <c r="D13530" s="8">
        <v>7.993366500829187</v>
      </c>
      <c r="E13530" s="8">
        <v>7.2990273505694576</v>
      </c>
      <c r="F13530" s="8">
        <v>9.276229661492426</v>
      </c>
      <c r="G13530" t="str">
        <f>VLOOKUP(C13530,'data indicadores nacional'!$A$2:$G$24,7,FALSE)</f>
        <v>arriba</v>
      </c>
      <c r="H13530" s="9">
        <f>VLOOKUP(C13530,'data indicadores nacional'!$A$2:$F$24,6,FALSE)</f>
        <v>0.44294071764974818</v>
      </c>
      <c r="I13530" s="5" t="str">
        <f t="shared" si="1055"/>
        <v xml:space="preserve"> </v>
      </c>
      <c r="J13530" s="5">
        <f t="shared" si="1056"/>
        <v>1</v>
      </c>
      <c r="K13530" s="5">
        <f t="shared" si="1057"/>
        <v>0</v>
      </c>
      <c r="L13530" s="5">
        <f t="shared" si="1058"/>
        <v>1</v>
      </c>
      <c r="N13530" s="8">
        <f>VLOOKUP(C13530,'data indicadores nacional'!$A$2:$J$24,10,FALSE)</f>
        <v>80</v>
      </c>
      <c r="O13530" t="str">
        <f t="shared" si="1059"/>
        <v>alarma</v>
      </c>
    </row>
    <row r="13531" spans="1:15">
      <c r="A13531" t="s">
        <v>112</v>
      </c>
      <c r="B13531" t="s">
        <v>532</v>
      </c>
      <c r="C13531" t="s">
        <v>149</v>
      </c>
      <c r="D13531" s="8">
        <v>0.47263681592039797</v>
      </c>
      <c r="E13531" s="8">
        <v>0.74819186964834983</v>
      </c>
      <c r="F13531" s="8">
        <v>0.44884982233027865</v>
      </c>
      <c r="G13531" t="str">
        <f>VLOOKUP(C13531,'data indicadores nacional'!$A$2:$G$24,7,FALSE)</f>
        <v>abajo</v>
      </c>
      <c r="H13531" s="9">
        <f>VLOOKUP(C13531,'data indicadores nacional'!$A$2:$F$24,6,FALSE)</f>
        <v>3.3105825166439729E-2</v>
      </c>
      <c r="I13531" s="5" t="str">
        <f t="shared" si="1055"/>
        <v xml:space="preserve"> </v>
      </c>
      <c r="J13531" s="5">
        <f t="shared" si="1056"/>
        <v>1</v>
      </c>
      <c r="K13531" s="5">
        <f t="shared" si="1057"/>
        <v>0</v>
      </c>
      <c r="L13531" s="5">
        <f t="shared" si="1058"/>
        <v>1</v>
      </c>
      <c r="N13531" s="8" t="str">
        <f>VLOOKUP(C13531,'data indicadores nacional'!$A$2:$J$24,10,FALSE)</f>
        <v>-</v>
      </c>
      <c r="O13531" t="str">
        <f t="shared" si="1059"/>
        <v xml:space="preserve"> </v>
      </c>
    </row>
    <row r="13532" spans="1:15">
      <c r="A13532" t="s">
        <v>112</v>
      </c>
      <c r="B13532" t="s">
        <v>532</v>
      </c>
      <c r="C13532" t="s">
        <v>150</v>
      </c>
      <c r="D13532" s="8">
        <v>5.8043117744610281E-2</v>
      </c>
      <c r="E13532" s="8">
        <v>0.14132513093357721</v>
      </c>
      <c r="F13532" s="8">
        <v>0.11221245558256966</v>
      </c>
      <c r="G13532" t="str">
        <f>VLOOKUP(C13532,'data indicadores nacional'!$A$2:$G$24,7,FALSE)</f>
        <v>abajo</v>
      </c>
      <c r="H13532" s="9">
        <f>VLOOKUP(C13532,'data indicadores nacional'!$A$2:$F$24,6,FALSE)</f>
        <v>3.1798702633632006E-2</v>
      </c>
      <c r="I13532" s="5" t="str">
        <f t="shared" si="1055"/>
        <v xml:space="preserve"> </v>
      </c>
      <c r="J13532" s="5">
        <f t="shared" si="1056"/>
        <v>0</v>
      </c>
      <c r="K13532" s="5">
        <f t="shared" si="1057"/>
        <v>1</v>
      </c>
      <c r="L13532" s="5">
        <f t="shared" si="1058"/>
        <v>1</v>
      </c>
      <c r="N13532" s="8" t="str">
        <f>VLOOKUP(C13532,'data indicadores nacional'!$A$2:$J$24,10,FALSE)</f>
        <v>-</v>
      </c>
      <c r="O13532" t="str">
        <f t="shared" si="1059"/>
        <v xml:space="preserve"> </v>
      </c>
    </row>
    <row r="13533" spans="1:15">
      <c r="A13533" t="s">
        <v>112</v>
      </c>
      <c r="B13533" t="s">
        <v>532</v>
      </c>
      <c r="C13533" t="s">
        <v>151</v>
      </c>
      <c r="D13533" s="8">
        <v>53.910427807486627</v>
      </c>
      <c r="E13533" s="8">
        <v>62.041737168640722</v>
      </c>
      <c r="F13533" s="8">
        <v>59.168704156479215</v>
      </c>
      <c r="G13533" t="str">
        <f>VLOOKUP(C13533,'data indicadores nacional'!$A$2:$G$24,7,FALSE)</f>
        <v>arriba</v>
      </c>
      <c r="H13533" s="9">
        <f>VLOOKUP(C13533,'data indicadores nacional'!$A$2:$F$24,6,FALSE)</f>
        <v>2.4115304789202416</v>
      </c>
      <c r="I13533" s="5" t="str">
        <f t="shared" si="1055"/>
        <v>alarma</v>
      </c>
      <c r="J13533" s="5">
        <f t="shared" si="1056"/>
        <v>1</v>
      </c>
      <c r="K13533" s="5">
        <f t="shared" si="1057"/>
        <v>0</v>
      </c>
      <c r="L13533" s="5">
        <f t="shared" si="1058"/>
        <v>1</v>
      </c>
      <c r="N13533" s="8" t="str">
        <f>VLOOKUP(C13533,'data indicadores nacional'!$A$2:$J$24,10,FALSE)</f>
        <v>-</v>
      </c>
      <c r="O13533" t="str">
        <f t="shared" si="1059"/>
        <v xml:space="preserve"> </v>
      </c>
    </row>
    <row r="13534" spans="1:15">
      <c r="A13534" t="s">
        <v>112</v>
      </c>
      <c r="B13534" t="s">
        <v>533</v>
      </c>
      <c r="C13534" t="s">
        <v>147</v>
      </c>
      <c r="D13534" s="8">
        <v>0</v>
      </c>
      <c r="E13534" s="8">
        <v>0.1277139208173691</v>
      </c>
      <c r="F13534" s="8">
        <v>0.10277492291880781</v>
      </c>
      <c r="G13534" t="str">
        <f>VLOOKUP(C13534,'data indicadores nacional'!$A$2:$G$24,7,FALSE)</f>
        <v>abajo</v>
      </c>
      <c r="H13534" s="9">
        <f>VLOOKUP(C13534,'data indicadores nacional'!$A$2:$F$24,6,FALSE)</f>
        <v>3.1698266245721529E-2</v>
      </c>
      <c r="I13534" s="5" t="str">
        <f t="shared" si="1055"/>
        <v xml:space="preserve"> </v>
      </c>
      <c r="J13534" s="5">
        <f t="shared" si="1056"/>
        <v>0</v>
      </c>
      <c r="K13534" s="5">
        <f t="shared" si="1057"/>
        <v>1</v>
      </c>
      <c r="L13534" s="5">
        <f t="shared" si="1058"/>
        <v>1</v>
      </c>
      <c r="N13534" s="8">
        <f>VLOOKUP(C13534,'data indicadores nacional'!$A$2:$J$24,10,FALSE)</f>
        <v>1</v>
      </c>
      <c r="O13534" t="str">
        <f t="shared" si="1059"/>
        <v xml:space="preserve"> </v>
      </c>
    </row>
    <row r="13535" spans="1:15">
      <c r="A13535" t="s">
        <v>112</v>
      </c>
      <c r="B13535" t="s">
        <v>533</v>
      </c>
      <c r="C13535" t="s">
        <v>148</v>
      </c>
      <c r="D13535" s="8">
        <v>13.432835820895523</v>
      </c>
      <c r="E13535" s="8">
        <v>18.553719008264462</v>
      </c>
      <c r="F13535" s="8">
        <v>16.241596414470173</v>
      </c>
      <c r="G13535" t="str">
        <f>VLOOKUP(C13535,'data indicadores nacional'!$A$2:$G$24,7,FALSE)</f>
        <v>arriba</v>
      </c>
      <c r="H13535" s="9">
        <f>VLOOKUP(C13535,'data indicadores nacional'!$A$2:$F$24,6,FALSE)</f>
        <v>0.44294071764974818</v>
      </c>
      <c r="I13535" s="5" t="str">
        <f t="shared" si="1055"/>
        <v>alarma</v>
      </c>
      <c r="J13535" s="5">
        <f t="shared" si="1056"/>
        <v>1</v>
      </c>
      <c r="K13535" s="5">
        <f t="shared" si="1057"/>
        <v>0</v>
      </c>
      <c r="L13535" s="5">
        <f t="shared" si="1058"/>
        <v>1</v>
      </c>
      <c r="N13535" s="8">
        <f>VLOOKUP(C13535,'data indicadores nacional'!$A$2:$J$24,10,FALSE)</f>
        <v>80</v>
      </c>
      <c r="O13535" t="str">
        <f t="shared" si="1059"/>
        <v>alarma</v>
      </c>
    </row>
    <row r="13536" spans="1:15">
      <c r="A13536" t="s">
        <v>112</v>
      </c>
      <c r="B13536" t="s">
        <v>533</v>
      </c>
      <c r="C13536" t="s">
        <v>149</v>
      </c>
      <c r="D13536" s="8">
        <v>8.3582089552238809E-2</v>
      </c>
      <c r="E13536" s="8">
        <v>0.1487603305785124</v>
      </c>
      <c r="F13536" s="8">
        <v>0.10671219720414042</v>
      </c>
      <c r="G13536" t="str">
        <f>VLOOKUP(C13536,'data indicadores nacional'!$A$2:$G$24,7,FALSE)</f>
        <v>abajo</v>
      </c>
      <c r="H13536" s="9">
        <f>VLOOKUP(C13536,'data indicadores nacional'!$A$2:$F$24,6,FALSE)</f>
        <v>3.3105825166439729E-2</v>
      </c>
      <c r="I13536" s="5" t="str">
        <f t="shared" si="1055"/>
        <v xml:space="preserve"> </v>
      </c>
      <c r="J13536" s="5">
        <f t="shared" si="1056"/>
        <v>0</v>
      </c>
      <c r="K13536" s="5">
        <f t="shared" si="1057"/>
        <v>1</v>
      </c>
      <c r="L13536" s="5">
        <f t="shared" si="1058"/>
        <v>1</v>
      </c>
      <c r="N13536" s="8" t="str">
        <f>VLOOKUP(C13536,'data indicadores nacional'!$A$2:$J$24,10,FALSE)</f>
        <v>-</v>
      </c>
      <c r="O13536" t="str">
        <f t="shared" si="1059"/>
        <v xml:space="preserve"> </v>
      </c>
    </row>
    <row r="13537" spans="1:15">
      <c r="A13537" t="s">
        <v>112</v>
      </c>
      <c r="B13537" t="s">
        <v>533</v>
      </c>
      <c r="C13537" t="s">
        <v>150</v>
      </c>
      <c r="D13537" s="8">
        <v>0.19104477611940299</v>
      </c>
      <c r="E13537" s="8">
        <v>0.42148760330578511</v>
      </c>
      <c r="F13537" s="8">
        <v>0.60825952406360051</v>
      </c>
      <c r="G13537" t="str">
        <f>VLOOKUP(C13537,'data indicadores nacional'!$A$2:$G$24,7,FALSE)</f>
        <v>abajo</v>
      </c>
      <c r="H13537" s="9">
        <f>VLOOKUP(C13537,'data indicadores nacional'!$A$2:$F$24,6,FALSE)</f>
        <v>3.1798702633632006E-2</v>
      </c>
      <c r="I13537" s="5" t="str">
        <f t="shared" si="1055"/>
        <v>alarma</v>
      </c>
      <c r="J13537" s="5">
        <f t="shared" si="1056"/>
        <v>0</v>
      </c>
      <c r="K13537" s="5">
        <f t="shared" si="1057"/>
        <v>1</v>
      </c>
      <c r="L13537" s="5">
        <f t="shared" si="1058"/>
        <v>1</v>
      </c>
      <c r="N13537" s="8" t="str">
        <f>VLOOKUP(C13537,'data indicadores nacional'!$A$2:$J$24,10,FALSE)</f>
        <v>-</v>
      </c>
      <c r="O13537" t="str">
        <f t="shared" si="1059"/>
        <v xml:space="preserve"> </v>
      </c>
    </row>
    <row r="13538" spans="1:15">
      <c r="A13538" t="s">
        <v>112</v>
      </c>
      <c r="B13538" t="s">
        <v>533</v>
      </c>
      <c r="C13538" t="s">
        <v>151</v>
      </c>
      <c r="D13538" s="8">
        <v>88.201530612244895</v>
      </c>
      <c r="E13538" s="8">
        <v>79.310344827586206</v>
      </c>
      <c r="F13538" s="8">
        <v>80.35251425609124</v>
      </c>
      <c r="G13538" t="str">
        <f>VLOOKUP(C13538,'data indicadores nacional'!$A$2:$G$24,7,FALSE)</f>
        <v>arriba</v>
      </c>
      <c r="H13538" s="9">
        <f>VLOOKUP(C13538,'data indicadores nacional'!$A$2:$F$24,6,FALSE)</f>
        <v>2.4115304789202416</v>
      </c>
      <c r="I13538" s="5" t="str">
        <f t="shared" si="1055"/>
        <v xml:space="preserve"> </v>
      </c>
      <c r="J13538" s="5">
        <f t="shared" si="1056"/>
        <v>0</v>
      </c>
      <c r="K13538" s="5">
        <f t="shared" si="1057"/>
        <v>1</v>
      </c>
      <c r="L13538" s="5">
        <f t="shared" si="1058"/>
        <v>1</v>
      </c>
      <c r="N13538" s="8" t="str">
        <f>VLOOKUP(C13538,'data indicadores nacional'!$A$2:$J$24,10,FALSE)</f>
        <v>-</v>
      </c>
      <c r="O13538" t="str">
        <f t="shared" si="1059"/>
        <v xml:space="preserve"> </v>
      </c>
    </row>
    <row r="13539" spans="1:15">
      <c r="A13539" t="s">
        <v>112</v>
      </c>
      <c r="B13539" t="s">
        <v>534</v>
      </c>
      <c r="C13539" t="s">
        <v>147</v>
      </c>
      <c r="D13539" s="8">
        <v>0</v>
      </c>
      <c r="E13539" s="8">
        <v>0.24390243902439024</v>
      </c>
      <c r="F13539" s="8">
        <v>0</v>
      </c>
      <c r="G13539" t="str">
        <f>VLOOKUP(C13539,'data indicadores nacional'!$A$2:$G$24,7,FALSE)</f>
        <v>abajo</v>
      </c>
      <c r="H13539" s="9">
        <f>VLOOKUP(C13539,'data indicadores nacional'!$A$2:$F$24,6,FALSE)</f>
        <v>3.1698266245721529E-2</v>
      </c>
      <c r="I13539" s="5" t="str">
        <f t="shared" si="1055"/>
        <v xml:space="preserve"> </v>
      </c>
      <c r="J13539" s="5">
        <f t="shared" si="1056"/>
        <v>0</v>
      </c>
      <c r="K13539" s="5">
        <f t="shared" si="1057"/>
        <v>0</v>
      </c>
      <c r="L13539" s="5">
        <f t="shared" si="1058"/>
        <v>0</v>
      </c>
      <c r="N13539" s="8">
        <f>VLOOKUP(C13539,'data indicadores nacional'!$A$2:$J$24,10,FALSE)</f>
        <v>1</v>
      </c>
      <c r="O13539" t="str">
        <f t="shared" si="1059"/>
        <v xml:space="preserve"> </v>
      </c>
    </row>
    <row r="13540" spans="1:15">
      <c r="A13540" t="s">
        <v>112</v>
      </c>
      <c r="B13540" t="s">
        <v>534</v>
      </c>
      <c r="C13540" t="s">
        <v>148</v>
      </c>
      <c r="D13540" s="8">
        <v>14.039408866995073</v>
      </c>
      <c r="E13540" s="8">
        <v>7.7802835051546388</v>
      </c>
      <c r="F13540" s="8">
        <v>6.8462206776715897</v>
      </c>
      <c r="G13540" t="str">
        <f>VLOOKUP(C13540,'data indicadores nacional'!$A$2:$G$24,7,FALSE)</f>
        <v>arriba</v>
      </c>
      <c r="H13540" s="9">
        <f>VLOOKUP(C13540,'data indicadores nacional'!$A$2:$F$24,6,FALSE)</f>
        <v>0.44294071764974818</v>
      </c>
      <c r="I13540" s="5" t="str">
        <f t="shared" si="1055"/>
        <v>alarma</v>
      </c>
      <c r="J13540" s="5">
        <f t="shared" si="1056"/>
        <v>0</v>
      </c>
      <c r="K13540" s="5">
        <f t="shared" si="1057"/>
        <v>1</v>
      </c>
      <c r="L13540" s="5">
        <f t="shared" si="1058"/>
        <v>1</v>
      </c>
      <c r="N13540" s="8">
        <f>VLOOKUP(C13540,'data indicadores nacional'!$A$2:$J$24,10,FALSE)</f>
        <v>80</v>
      </c>
      <c r="O13540" t="str">
        <f t="shared" si="1059"/>
        <v>alarma</v>
      </c>
    </row>
    <row r="13541" spans="1:15">
      <c r="A13541" t="s">
        <v>112</v>
      </c>
      <c r="B13541" t="s">
        <v>534</v>
      </c>
      <c r="C13541" t="s">
        <v>149</v>
      </c>
      <c r="D13541" s="8">
        <v>0.49261083743842365</v>
      </c>
      <c r="E13541" s="8">
        <v>0.22551546391752575</v>
      </c>
      <c r="F13541" s="8">
        <v>0.15638575152041703</v>
      </c>
      <c r="G13541" t="str">
        <f>VLOOKUP(C13541,'data indicadores nacional'!$A$2:$G$24,7,FALSE)</f>
        <v>abajo</v>
      </c>
      <c r="H13541" s="9">
        <f>VLOOKUP(C13541,'data indicadores nacional'!$A$2:$F$24,6,FALSE)</f>
        <v>3.3105825166439729E-2</v>
      </c>
      <c r="I13541" s="5" t="str">
        <f t="shared" si="1055"/>
        <v xml:space="preserve"> </v>
      </c>
      <c r="J13541" s="5">
        <f t="shared" si="1056"/>
        <v>1</v>
      </c>
      <c r="K13541" s="5">
        <f t="shared" si="1057"/>
        <v>0</v>
      </c>
      <c r="L13541" s="5">
        <f t="shared" si="1058"/>
        <v>1</v>
      </c>
      <c r="N13541" s="8" t="str">
        <f>VLOOKUP(C13541,'data indicadores nacional'!$A$2:$J$24,10,FALSE)</f>
        <v>-</v>
      </c>
      <c r="O13541" t="str">
        <f t="shared" si="1059"/>
        <v xml:space="preserve"> </v>
      </c>
    </row>
    <row r="13542" spans="1:15">
      <c r="A13542" t="s">
        <v>112</v>
      </c>
      <c r="B13542" t="s">
        <v>534</v>
      </c>
      <c r="C13542" t="s">
        <v>150</v>
      </c>
      <c r="D13542" s="8">
        <v>0</v>
      </c>
      <c r="E13542" s="8">
        <v>0.17719072164948454</v>
      </c>
      <c r="F13542" s="8">
        <v>0.15638575152041703</v>
      </c>
      <c r="G13542" t="str">
        <f>VLOOKUP(C13542,'data indicadores nacional'!$A$2:$G$24,7,FALSE)</f>
        <v>abajo</v>
      </c>
      <c r="H13542" s="9">
        <f>VLOOKUP(C13542,'data indicadores nacional'!$A$2:$F$24,6,FALSE)</f>
        <v>3.1798702633632006E-2</v>
      </c>
      <c r="I13542" s="5" t="str">
        <f t="shared" si="1055"/>
        <v xml:space="preserve"> </v>
      </c>
      <c r="J13542" s="5">
        <f t="shared" si="1056"/>
        <v>0</v>
      </c>
      <c r="K13542" s="5">
        <f t="shared" si="1057"/>
        <v>1</v>
      </c>
      <c r="L13542" s="5">
        <f t="shared" si="1058"/>
        <v>1</v>
      </c>
      <c r="N13542" s="8" t="str">
        <f>VLOOKUP(C13542,'data indicadores nacional'!$A$2:$J$24,10,FALSE)</f>
        <v>-</v>
      </c>
      <c r="O13542" t="str">
        <f t="shared" si="1059"/>
        <v xml:space="preserve"> </v>
      </c>
    </row>
    <row r="13543" spans="1:15">
      <c r="A13543" t="s">
        <v>112</v>
      </c>
      <c r="B13543" t="s">
        <v>534</v>
      </c>
      <c r="C13543" t="s">
        <v>151</v>
      </c>
      <c r="D13543" s="8">
        <v>68.421052631578945</v>
      </c>
      <c r="E13543" s="8">
        <v>47.038327526132406</v>
      </c>
      <c r="F13543" s="8">
        <v>24.721189591078065</v>
      </c>
      <c r="G13543" t="str">
        <f>VLOOKUP(C13543,'data indicadores nacional'!$A$2:$G$24,7,FALSE)</f>
        <v>arriba</v>
      </c>
      <c r="H13543" s="9">
        <f>VLOOKUP(C13543,'data indicadores nacional'!$A$2:$F$24,6,FALSE)</f>
        <v>2.4115304789202416</v>
      </c>
      <c r="I13543" s="5" t="str">
        <f t="shared" si="1055"/>
        <v>alarma</v>
      </c>
      <c r="J13543" s="5">
        <f t="shared" si="1056"/>
        <v>0</v>
      </c>
      <c r="K13543" s="5">
        <f t="shared" si="1057"/>
        <v>1</v>
      </c>
      <c r="L13543" s="5">
        <f t="shared" si="1058"/>
        <v>1</v>
      </c>
      <c r="N13543" s="8" t="str">
        <f>VLOOKUP(C13543,'data indicadores nacional'!$A$2:$J$24,10,FALSE)</f>
        <v>-</v>
      </c>
      <c r="O13543" t="str">
        <f t="shared" si="1059"/>
        <v xml:space="preserve"> </v>
      </c>
    </row>
    <row r="13544" spans="1:15">
      <c r="A13544" t="s">
        <v>112</v>
      </c>
      <c r="B13544" t="s">
        <v>535</v>
      </c>
      <c r="C13544" t="s">
        <v>147</v>
      </c>
      <c r="D13544" s="8">
        <v>0</v>
      </c>
      <c r="E13544" s="8">
        <v>0</v>
      </c>
      <c r="F13544" s="8">
        <v>0</v>
      </c>
      <c r="G13544" t="str">
        <f>VLOOKUP(C13544,'data indicadores nacional'!$A$2:$G$24,7,FALSE)</f>
        <v>abajo</v>
      </c>
      <c r="H13544" s="9">
        <f>VLOOKUP(C13544,'data indicadores nacional'!$A$2:$F$24,6,FALSE)</f>
        <v>3.1698266245721529E-2</v>
      </c>
      <c r="I13544" s="5" t="str">
        <f t="shared" si="1055"/>
        <v xml:space="preserve"> </v>
      </c>
      <c r="J13544" s="5">
        <f t="shared" si="1056"/>
        <v>0</v>
      </c>
      <c r="K13544" s="5">
        <f t="shared" si="1057"/>
        <v>0</v>
      </c>
      <c r="L13544" s="5">
        <f t="shared" si="1058"/>
        <v>0</v>
      </c>
      <c r="N13544" s="8">
        <f>VLOOKUP(C13544,'data indicadores nacional'!$A$2:$J$24,10,FALSE)</f>
        <v>1</v>
      </c>
      <c r="O13544" t="str">
        <f t="shared" si="1059"/>
        <v xml:space="preserve"> </v>
      </c>
    </row>
    <row r="13545" spans="1:15">
      <c r="A13545" t="s">
        <v>112</v>
      </c>
      <c r="B13545" t="s">
        <v>535</v>
      </c>
      <c r="C13545" t="s">
        <v>148</v>
      </c>
      <c r="D13545" s="8">
        <v>6.2432138979370251</v>
      </c>
      <c r="E13545" s="8">
        <v>5.2278820375335124</v>
      </c>
      <c r="F13545" s="8">
        <v>7.6690821256038637</v>
      </c>
      <c r="G13545" t="str">
        <f>VLOOKUP(C13545,'data indicadores nacional'!$A$2:$G$24,7,FALSE)</f>
        <v>arriba</v>
      </c>
      <c r="H13545" s="9">
        <f>VLOOKUP(C13545,'data indicadores nacional'!$A$2:$F$24,6,FALSE)</f>
        <v>0.44294071764974818</v>
      </c>
      <c r="I13545" s="5" t="str">
        <f t="shared" si="1055"/>
        <v xml:space="preserve"> </v>
      </c>
      <c r="J13545" s="5">
        <f t="shared" si="1056"/>
        <v>1</v>
      </c>
      <c r="K13545" s="5">
        <f t="shared" si="1057"/>
        <v>0</v>
      </c>
      <c r="L13545" s="5">
        <f t="shared" si="1058"/>
        <v>1</v>
      </c>
      <c r="N13545" s="8">
        <f>VLOOKUP(C13545,'data indicadores nacional'!$A$2:$J$24,10,FALSE)</f>
        <v>80</v>
      </c>
      <c r="O13545" t="str">
        <f t="shared" si="1059"/>
        <v>alarma</v>
      </c>
    </row>
    <row r="13546" spans="1:15">
      <c r="A13546" t="s">
        <v>112</v>
      </c>
      <c r="B13546" t="s">
        <v>535</v>
      </c>
      <c r="C13546" t="s">
        <v>149</v>
      </c>
      <c r="D13546" s="8">
        <v>0.13572204125950055</v>
      </c>
      <c r="E13546" s="8">
        <v>0.23458445040214476</v>
      </c>
      <c r="F13546" s="8">
        <v>0.14090177133655393</v>
      </c>
      <c r="G13546" t="str">
        <f>VLOOKUP(C13546,'data indicadores nacional'!$A$2:$G$24,7,FALSE)</f>
        <v>abajo</v>
      </c>
      <c r="H13546" s="9">
        <f>VLOOKUP(C13546,'data indicadores nacional'!$A$2:$F$24,6,FALSE)</f>
        <v>3.3105825166439729E-2</v>
      </c>
      <c r="I13546" s="5" t="str">
        <f t="shared" si="1055"/>
        <v xml:space="preserve"> </v>
      </c>
      <c r="J13546" s="5">
        <f t="shared" si="1056"/>
        <v>0</v>
      </c>
      <c r="K13546" s="5">
        <f t="shared" si="1057"/>
        <v>1</v>
      </c>
      <c r="L13546" s="5">
        <f t="shared" si="1058"/>
        <v>1</v>
      </c>
      <c r="N13546" s="8" t="str">
        <f>VLOOKUP(C13546,'data indicadores nacional'!$A$2:$J$24,10,FALSE)</f>
        <v>-</v>
      </c>
      <c r="O13546" t="str">
        <f t="shared" si="1059"/>
        <v xml:space="preserve"> </v>
      </c>
    </row>
    <row r="13547" spans="1:15">
      <c r="A13547" t="s">
        <v>112</v>
      </c>
      <c r="B13547" t="s">
        <v>535</v>
      </c>
      <c r="C13547" t="s">
        <v>150</v>
      </c>
      <c r="D13547" s="8">
        <v>8.1433224755700334E-2</v>
      </c>
      <c r="E13547" s="8">
        <v>0.13404825737265416</v>
      </c>
      <c r="F13547" s="8">
        <v>0.30193236714975846</v>
      </c>
      <c r="G13547" t="str">
        <f>VLOOKUP(C13547,'data indicadores nacional'!$A$2:$G$24,7,FALSE)</f>
        <v>abajo</v>
      </c>
      <c r="H13547" s="9">
        <f>VLOOKUP(C13547,'data indicadores nacional'!$A$2:$F$24,6,FALSE)</f>
        <v>3.1798702633632006E-2</v>
      </c>
      <c r="I13547" s="5" t="str">
        <f t="shared" si="1055"/>
        <v>alarma</v>
      </c>
      <c r="J13547" s="5">
        <f t="shared" si="1056"/>
        <v>0</v>
      </c>
      <c r="K13547" s="5">
        <f t="shared" si="1057"/>
        <v>1</v>
      </c>
      <c r="L13547" s="5">
        <f t="shared" si="1058"/>
        <v>1</v>
      </c>
      <c r="N13547" s="8" t="str">
        <f>VLOOKUP(C13547,'data indicadores nacional'!$A$2:$J$24,10,FALSE)</f>
        <v>-</v>
      </c>
      <c r="O13547" t="str">
        <f t="shared" si="1059"/>
        <v xml:space="preserve"> </v>
      </c>
    </row>
    <row r="13548" spans="1:15">
      <c r="A13548" t="s">
        <v>112</v>
      </c>
      <c r="B13548" t="s">
        <v>535</v>
      </c>
      <c r="C13548" t="s">
        <v>151</v>
      </c>
      <c r="D13548" s="8">
        <v>67.352941176470594</v>
      </c>
      <c r="E13548" s="8">
        <v>73.837209302325576</v>
      </c>
      <c r="F13548" s="8">
        <v>65.87771203155819</v>
      </c>
      <c r="G13548" t="str">
        <f>VLOOKUP(C13548,'data indicadores nacional'!$A$2:$G$24,7,FALSE)</f>
        <v>arriba</v>
      </c>
      <c r="H13548" s="9">
        <f>VLOOKUP(C13548,'data indicadores nacional'!$A$2:$F$24,6,FALSE)</f>
        <v>2.4115304789202416</v>
      </c>
      <c r="I13548" s="5" t="str">
        <f t="shared" si="1055"/>
        <v>alarma</v>
      </c>
      <c r="J13548" s="5">
        <f t="shared" si="1056"/>
        <v>0</v>
      </c>
      <c r="K13548" s="5">
        <f t="shared" si="1057"/>
        <v>1</v>
      </c>
      <c r="L13548" s="5">
        <f t="shared" si="1058"/>
        <v>1</v>
      </c>
      <c r="N13548" s="8" t="str">
        <f>VLOOKUP(C13548,'data indicadores nacional'!$A$2:$J$24,10,FALSE)</f>
        <v>-</v>
      </c>
      <c r="O13548" t="str">
        <f t="shared" si="1059"/>
        <v xml:space="preserve"> </v>
      </c>
    </row>
    <row r="13549" spans="1:15">
      <c r="A13549" t="s">
        <v>112</v>
      </c>
      <c r="B13549" t="s">
        <v>536</v>
      </c>
      <c r="C13549" t="s">
        <v>147</v>
      </c>
      <c r="D13549" s="8">
        <v>0</v>
      </c>
      <c r="E13549" s="8">
        <v>0</v>
      </c>
      <c r="F13549" s="8">
        <v>0</v>
      </c>
      <c r="G13549" t="str">
        <f>VLOOKUP(C13549,'data indicadores nacional'!$A$2:$G$24,7,FALSE)</f>
        <v>abajo</v>
      </c>
      <c r="H13549" s="9">
        <f>VLOOKUP(C13549,'data indicadores nacional'!$A$2:$F$24,6,FALSE)</f>
        <v>3.1698266245721529E-2</v>
      </c>
      <c r="I13549" s="5" t="str">
        <f t="shared" si="1055"/>
        <v xml:space="preserve"> </v>
      </c>
      <c r="J13549" s="5">
        <f t="shared" si="1056"/>
        <v>0</v>
      </c>
      <c r="K13549" s="5">
        <f t="shared" si="1057"/>
        <v>0</v>
      </c>
      <c r="L13549" s="5">
        <f t="shared" si="1058"/>
        <v>0</v>
      </c>
      <c r="N13549" s="8">
        <f>VLOOKUP(C13549,'data indicadores nacional'!$A$2:$J$24,10,FALSE)</f>
        <v>1</v>
      </c>
      <c r="O13549" t="str">
        <f t="shared" si="1059"/>
        <v xml:space="preserve"> </v>
      </c>
    </row>
    <row r="13550" spans="1:15">
      <c r="A13550" t="s">
        <v>112</v>
      </c>
      <c r="B13550" t="s">
        <v>536</v>
      </c>
      <c r="C13550" t="s">
        <v>148</v>
      </c>
      <c r="D13550" s="8">
        <v>5.6825961933452005</v>
      </c>
      <c r="E13550" s="8">
        <v>5.8025751072961373</v>
      </c>
      <c r="F13550" s="8">
        <v>5.1651475056355967</v>
      </c>
      <c r="G13550" t="str">
        <f>VLOOKUP(C13550,'data indicadores nacional'!$A$2:$G$24,7,FALSE)</f>
        <v>arriba</v>
      </c>
      <c r="H13550" s="9">
        <f>VLOOKUP(C13550,'data indicadores nacional'!$A$2:$F$24,6,FALSE)</f>
        <v>0.44294071764974818</v>
      </c>
      <c r="I13550" s="5" t="str">
        <f t="shared" si="1055"/>
        <v>alarma</v>
      </c>
      <c r="J13550" s="5">
        <f t="shared" si="1056"/>
        <v>0</v>
      </c>
      <c r="K13550" s="5">
        <f t="shared" si="1057"/>
        <v>1</v>
      </c>
      <c r="L13550" s="5">
        <f t="shared" si="1058"/>
        <v>1</v>
      </c>
      <c r="N13550" s="8">
        <f>VLOOKUP(C13550,'data indicadores nacional'!$A$2:$J$24,10,FALSE)</f>
        <v>80</v>
      </c>
      <c r="O13550" t="str">
        <f t="shared" si="1059"/>
        <v>alarma</v>
      </c>
    </row>
    <row r="13551" spans="1:15">
      <c r="A13551" t="s">
        <v>112</v>
      </c>
      <c r="B13551" t="s">
        <v>536</v>
      </c>
      <c r="C13551" t="s">
        <v>149</v>
      </c>
      <c r="D13551" s="8">
        <v>0.15062303163083662</v>
      </c>
      <c r="E13551" s="8">
        <v>0.30042918454935624</v>
      </c>
      <c r="F13551" s="8">
        <v>0.15681662256199158</v>
      </c>
      <c r="G13551" t="str">
        <f>VLOOKUP(C13551,'data indicadores nacional'!$A$2:$G$24,7,FALSE)</f>
        <v>abajo</v>
      </c>
      <c r="H13551" s="9">
        <f>VLOOKUP(C13551,'data indicadores nacional'!$A$2:$F$24,6,FALSE)</f>
        <v>3.3105825166439729E-2</v>
      </c>
      <c r="I13551" s="5" t="str">
        <f t="shared" si="1055"/>
        <v xml:space="preserve"> </v>
      </c>
      <c r="J13551" s="5">
        <f t="shared" si="1056"/>
        <v>0</v>
      </c>
      <c r="K13551" s="5">
        <f t="shared" si="1057"/>
        <v>1</v>
      </c>
      <c r="L13551" s="5">
        <f t="shared" si="1058"/>
        <v>1</v>
      </c>
      <c r="N13551" s="8" t="str">
        <f>VLOOKUP(C13551,'data indicadores nacional'!$A$2:$J$24,10,FALSE)</f>
        <v>-</v>
      </c>
      <c r="O13551" t="str">
        <f t="shared" si="1059"/>
        <v xml:space="preserve"> </v>
      </c>
    </row>
    <row r="13552" spans="1:15">
      <c r="A13552" t="s">
        <v>112</v>
      </c>
      <c r="B13552" t="s">
        <v>536</v>
      </c>
      <c r="C13552" t="s">
        <v>150</v>
      </c>
      <c r="D13552" s="8">
        <v>8.2158017253183613E-2</v>
      </c>
      <c r="E13552" s="8">
        <v>6.8669527896995708E-2</v>
      </c>
      <c r="F13552" s="8">
        <v>8.8209350191120264E-2</v>
      </c>
      <c r="G13552" t="str">
        <f>VLOOKUP(C13552,'data indicadores nacional'!$A$2:$G$24,7,FALSE)</f>
        <v>abajo</v>
      </c>
      <c r="H13552" s="9">
        <f>VLOOKUP(C13552,'data indicadores nacional'!$A$2:$F$24,6,FALSE)</f>
        <v>3.1798702633632006E-2</v>
      </c>
      <c r="I13552" s="5" t="str">
        <f t="shared" si="1055"/>
        <v>alarma</v>
      </c>
      <c r="J13552" s="5">
        <f t="shared" si="1056"/>
        <v>0</v>
      </c>
      <c r="K13552" s="5">
        <f t="shared" si="1057"/>
        <v>1</v>
      </c>
      <c r="L13552" s="5">
        <f t="shared" si="1058"/>
        <v>1</v>
      </c>
      <c r="N13552" s="8" t="str">
        <f>VLOOKUP(C13552,'data indicadores nacional'!$A$2:$J$24,10,FALSE)</f>
        <v>-</v>
      </c>
      <c r="O13552" t="str">
        <f t="shared" si="1059"/>
        <v xml:space="preserve"> </v>
      </c>
    </row>
    <row r="13553" spans="1:15">
      <c r="A13553" t="s">
        <v>112</v>
      </c>
      <c r="B13553" t="s">
        <v>536</v>
      </c>
      <c r="C13553" t="s">
        <v>151</v>
      </c>
      <c r="D13553" s="8">
        <v>73.4375</v>
      </c>
      <c r="E13553" s="8">
        <v>75.451263537906129</v>
      </c>
      <c r="F13553" s="8">
        <v>72.369477911646584</v>
      </c>
      <c r="G13553" t="str">
        <f>VLOOKUP(C13553,'data indicadores nacional'!$A$2:$G$24,7,FALSE)</f>
        <v>arriba</v>
      </c>
      <c r="H13553" s="9">
        <f>VLOOKUP(C13553,'data indicadores nacional'!$A$2:$F$24,6,FALSE)</f>
        <v>2.4115304789202416</v>
      </c>
      <c r="I13553" s="5" t="str">
        <f t="shared" si="1055"/>
        <v>alarma</v>
      </c>
      <c r="J13553" s="5">
        <f t="shared" si="1056"/>
        <v>0</v>
      </c>
      <c r="K13553" s="5">
        <f t="shared" si="1057"/>
        <v>1</v>
      </c>
      <c r="L13553" s="5">
        <f t="shared" si="1058"/>
        <v>1</v>
      </c>
      <c r="N13553" s="8" t="str">
        <f>VLOOKUP(C13553,'data indicadores nacional'!$A$2:$J$24,10,FALSE)</f>
        <v>-</v>
      </c>
      <c r="O13553" t="str">
        <f t="shared" si="1059"/>
        <v xml:space="preserve"> </v>
      </c>
    </row>
    <row r="13554" spans="1:15">
      <c r="A13554" t="s">
        <v>112</v>
      </c>
      <c r="B13554" t="s">
        <v>537</v>
      </c>
      <c r="C13554" t="s">
        <v>147</v>
      </c>
      <c r="D13554" s="8">
        <v>0</v>
      </c>
      <c r="E13554" s="8">
        <v>0.56338028169014087</v>
      </c>
      <c r="F13554" s="8">
        <v>0</v>
      </c>
      <c r="G13554" t="str">
        <f>VLOOKUP(C13554,'data indicadores nacional'!$A$2:$G$24,7,FALSE)</f>
        <v>abajo</v>
      </c>
      <c r="H13554" s="9">
        <f>VLOOKUP(C13554,'data indicadores nacional'!$A$2:$F$24,6,FALSE)</f>
        <v>3.1698266245721529E-2</v>
      </c>
      <c r="I13554" s="5" t="str">
        <f t="shared" si="1055"/>
        <v xml:space="preserve"> </v>
      </c>
      <c r="J13554" s="5">
        <f t="shared" si="1056"/>
        <v>0</v>
      </c>
      <c r="K13554" s="5">
        <f t="shared" si="1057"/>
        <v>0</v>
      </c>
      <c r="L13554" s="5">
        <f t="shared" si="1058"/>
        <v>0</v>
      </c>
      <c r="N13554" s="8">
        <f>VLOOKUP(C13554,'data indicadores nacional'!$A$2:$J$24,10,FALSE)</f>
        <v>1</v>
      </c>
      <c r="O13554" t="str">
        <f t="shared" si="1059"/>
        <v xml:space="preserve"> </v>
      </c>
    </row>
    <row r="13555" spans="1:15">
      <c r="A13555" t="s">
        <v>112</v>
      </c>
      <c r="B13555" t="s">
        <v>537</v>
      </c>
      <c r="C13555" t="s">
        <v>148</v>
      </c>
      <c r="D13555" s="8">
        <v>9.4072474202063834</v>
      </c>
      <c r="E13555" s="8">
        <v>15.669081204727412</v>
      </c>
      <c r="F13555" s="8">
        <v>13.8996138996139</v>
      </c>
      <c r="G13555" t="str">
        <f>VLOOKUP(C13555,'data indicadores nacional'!$A$2:$G$24,7,FALSE)</f>
        <v>arriba</v>
      </c>
      <c r="H13555" s="9">
        <f>VLOOKUP(C13555,'data indicadores nacional'!$A$2:$F$24,6,FALSE)</f>
        <v>0.44294071764974818</v>
      </c>
      <c r="I13555" s="5" t="str">
        <f t="shared" si="1055"/>
        <v>alarma</v>
      </c>
      <c r="J13555" s="5">
        <f t="shared" si="1056"/>
        <v>1</v>
      </c>
      <c r="K13555" s="5">
        <f t="shared" si="1057"/>
        <v>0</v>
      </c>
      <c r="L13555" s="5">
        <f t="shared" si="1058"/>
        <v>1</v>
      </c>
      <c r="N13555" s="8">
        <f>VLOOKUP(C13555,'data indicadores nacional'!$A$2:$J$24,10,FALSE)</f>
        <v>80</v>
      </c>
      <c r="O13555" t="str">
        <f t="shared" si="1059"/>
        <v>alarma</v>
      </c>
    </row>
    <row r="13556" spans="1:15">
      <c r="A13556" t="s">
        <v>112</v>
      </c>
      <c r="B13556" t="s">
        <v>537</v>
      </c>
      <c r="C13556" t="s">
        <v>149</v>
      </c>
      <c r="D13556" s="8">
        <v>0.52795776337892963</v>
      </c>
      <c r="E13556" s="8">
        <v>0.62905070529927565</v>
      </c>
      <c r="F13556" s="8">
        <v>0.62741312741312738</v>
      </c>
      <c r="G13556" t="str">
        <f>VLOOKUP(C13556,'data indicadores nacional'!$A$2:$G$24,7,FALSE)</f>
        <v>abajo</v>
      </c>
      <c r="H13556" s="9">
        <f>VLOOKUP(C13556,'data indicadores nacional'!$A$2:$F$24,6,FALSE)</f>
        <v>3.3105825166439729E-2</v>
      </c>
      <c r="I13556" s="5" t="str">
        <f t="shared" si="1055"/>
        <v xml:space="preserve"> </v>
      </c>
      <c r="J13556" s="5">
        <f t="shared" si="1056"/>
        <v>0</v>
      </c>
      <c r="K13556" s="5">
        <f t="shared" si="1057"/>
        <v>1</v>
      </c>
      <c r="L13556" s="5">
        <f t="shared" si="1058"/>
        <v>1</v>
      </c>
      <c r="N13556" s="8" t="str">
        <f>VLOOKUP(C13556,'data indicadores nacional'!$A$2:$J$24,10,FALSE)</f>
        <v>-</v>
      </c>
      <c r="O13556" t="str">
        <f t="shared" si="1059"/>
        <v xml:space="preserve"> </v>
      </c>
    </row>
    <row r="13557" spans="1:15">
      <c r="A13557" t="s">
        <v>112</v>
      </c>
      <c r="B13557" t="s">
        <v>537</v>
      </c>
      <c r="C13557" t="s">
        <v>150</v>
      </c>
      <c r="D13557" s="8">
        <v>4.7996160307175427E-2</v>
      </c>
      <c r="E13557" s="8">
        <v>9.5310712924132679E-2</v>
      </c>
      <c r="F13557" s="8">
        <v>0.14478764478764478</v>
      </c>
      <c r="G13557" t="str">
        <f>VLOOKUP(C13557,'data indicadores nacional'!$A$2:$G$24,7,FALSE)</f>
        <v>abajo</v>
      </c>
      <c r="H13557" s="9">
        <f>VLOOKUP(C13557,'data indicadores nacional'!$A$2:$F$24,6,FALSE)</f>
        <v>3.1798702633632006E-2</v>
      </c>
      <c r="I13557" s="5" t="str">
        <f t="shared" si="1055"/>
        <v>alarma</v>
      </c>
      <c r="J13557" s="5">
        <f t="shared" si="1056"/>
        <v>0</v>
      </c>
      <c r="K13557" s="5">
        <f t="shared" si="1057"/>
        <v>1</v>
      </c>
      <c r="L13557" s="5">
        <f t="shared" si="1058"/>
        <v>1</v>
      </c>
      <c r="N13557" s="8" t="str">
        <f>VLOOKUP(C13557,'data indicadores nacional'!$A$2:$J$24,10,FALSE)</f>
        <v>-</v>
      </c>
      <c r="O13557" t="str">
        <f t="shared" si="1059"/>
        <v xml:space="preserve"> </v>
      </c>
    </row>
    <row r="13558" spans="1:15">
      <c r="A13558" t="s">
        <v>112</v>
      </c>
      <c r="B13558" t="s">
        <v>537</v>
      </c>
      <c r="C13558" t="s">
        <v>151</v>
      </c>
      <c r="D13558" s="8">
        <v>71.374335611237655</v>
      </c>
      <c r="E13558" s="8">
        <v>80.570221752903905</v>
      </c>
      <c r="F13558" s="8">
        <v>72.166427546628412</v>
      </c>
      <c r="G13558" t="str">
        <f>VLOOKUP(C13558,'data indicadores nacional'!$A$2:$G$24,7,FALSE)</f>
        <v>arriba</v>
      </c>
      <c r="H13558" s="9">
        <f>VLOOKUP(C13558,'data indicadores nacional'!$A$2:$F$24,6,FALSE)</f>
        <v>2.4115304789202416</v>
      </c>
      <c r="I13558" s="5" t="str">
        <f t="shared" si="1055"/>
        <v>alarma</v>
      </c>
      <c r="J13558" s="5">
        <f t="shared" si="1056"/>
        <v>1</v>
      </c>
      <c r="K13558" s="5">
        <f t="shared" si="1057"/>
        <v>0</v>
      </c>
      <c r="L13558" s="5">
        <f t="shared" si="1058"/>
        <v>1</v>
      </c>
      <c r="N13558" s="8" t="str">
        <f>VLOOKUP(C13558,'data indicadores nacional'!$A$2:$J$24,10,FALSE)</f>
        <v>-</v>
      </c>
      <c r="O13558" t="str">
        <f t="shared" si="1059"/>
        <v xml:space="preserve"> </v>
      </c>
    </row>
    <row r="13559" spans="1:15">
      <c r="A13559" t="s">
        <v>112</v>
      </c>
      <c r="B13559" t="s">
        <v>538</v>
      </c>
      <c r="C13559" t="s">
        <v>147</v>
      </c>
      <c r="D13559" s="8">
        <v>0</v>
      </c>
      <c r="E13559" s="8">
        <v>0</v>
      </c>
      <c r="F13559" s="8">
        <v>0</v>
      </c>
      <c r="G13559" t="str">
        <f>VLOOKUP(C13559,'data indicadores nacional'!$A$2:$G$24,7,FALSE)</f>
        <v>abajo</v>
      </c>
      <c r="H13559" s="9">
        <f>VLOOKUP(C13559,'data indicadores nacional'!$A$2:$F$24,6,FALSE)</f>
        <v>3.1698266245721529E-2</v>
      </c>
      <c r="I13559" s="5" t="str">
        <f t="shared" si="1055"/>
        <v xml:space="preserve"> </v>
      </c>
      <c r="J13559" s="5">
        <f t="shared" si="1056"/>
        <v>0</v>
      </c>
      <c r="K13559" s="5">
        <f t="shared" si="1057"/>
        <v>0</v>
      </c>
      <c r="L13559" s="5">
        <f t="shared" si="1058"/>
        <v>0</v>
      </c>
      <c r="N13559" s="8">
        <f>VLOOKUP(C13559,'data indicadores nacional'!$A$2:$J$24,10,FALSE)</f>
        <v>1</v>
      </c>
      <c r="O13559" t="str">
        <f t="shared" si="1059"/>
        <v xml:space="preserve"> </v>
      </c>
    </row>
    <row r="13560" spans="1:15">
      <c r="A13560" t="s">
        <v>112</v>
      </c>
      <c r="B13560" t="s">
        <v>538</v>
      </c>
      <c r="C13560" t="s">
        <v>148</v>
      </c>
      <c r="D13560" s="8">
        <v>7.9477548232883732</v>
      </c>
      <c r="E13560" s="8">
        <v>8.8225371120107958</v>
      </c>
      <c r="F13560" s="8">
        <v>7.6502732240437163</v>
      </c>
      <c r="G13560" t="str">
        <f>VLOOKUP(C13560,'data indicadores nacional'!$A$2:$G$24,7,FALSE)</f>
        <v>arriba</v>
      </c>
      <c r="H13560" s="9">
        <f>VLOOKUP(C13560,'data indicadores nacional'!$A$2:$F$24,6,FALSE)</f>
        <v>0.44294071764974818</v>
      </c>
      <c r="I13560" s="5" t="str">
        <f t="shared" si="1055"/>
        <v>alarma</v>
      </c>
      <c r="J13560" s="5">
        <f t="shared" si="1056"/>
        <v>0</v>
      </c>
      <c r="K13560" s="5">
        <f t="shared" si="1057"/>
        <v>1</v>
      </c>
      <c r="L13560" s="5">
        <f t="shared" si="1058"/>
        <v>1</v>
      </c>
      <c r="N13560" s="8">
        <f>VLOOKUP(C13560,'data indicadores nacional'!$A$2:$J$24,10,FALSE)</f>
        <v>80</v>
      </c>
      <c r="O13560" t="str">
        <f t="shared" si="1059"/>
        <v>alarma</v>
      </c>
    </row>
    <row r="13561" spans="1:15">
      <c r="A13561" t="s">
        <v>112</v>
      </c>
      <c r="B13561" t="s">
        <v>538</v>
      </c>
      <c r="C13561" t="s">
        <v>149</v>
      </c>
      <c r="D13561" s="8">
        <v>0.14512549086563087</v>
      </c>
      <c r="E13561" s="8">
        <v>0.18556005398110662</v>
      </c>
      <c r="F13561" s="8">
        <v>0.19589648417362615</v>
      </c>
      <c r="G13561" t="str">
        <f>VLOOKUP(C13561,'data indicadores nacional'!$A$2:$G$24,7,FALSE)</f>
        <v>abajo</v>
      </c>
      <c r="H13561" s="9">
        <f>VLOOKUP(C13561,'data indicadores nacional'!$A$2:$F$24,6,FALSE)</f>
        <v>3.3105825166439729E-2</v>
      </c>
      <c r="I13561" s="5" t="str">
        <f t="shared" si="1055"/>
        <v>alarma</v>
      </c>
      <c r="J13561" s="5">
        <f t="shared" si="1056"/>
        <v>0</v>
      </c>
      <c r="K13561" s="5">
        <f t="shared" si="1057"/>
        <v>1</v>
      </c>
      <c r="L13561" s="5">
        <f t="shared" si="1058"/>
        <v>1</v>
      </c>
      <c r="N13561" s="8" t="str">
        <f>VLOOKUP(C13561,'data indicadores nacional'!$A$2:$J$24,10,FALSE)</f>
        <v>-</v>
      </c>
      <c r="O13561" t="str">
        <f t="shared" si="1059"/>
        <v xml:space="preserve"> </v>
      </c>
    </row>
    <row r="13562" spans="1:15">
      <c r="A13562" t="s">
        <v>112</v>
      </c>
      <c r="B13562" t="s">
        <v>538</v>
      </c>
      <c r="C13562" t="s">
        <v>150</v>
      </c>
      <c r="D13562" s="8">
        <v>5.9757555062318599E-2</v>
      </c>
      <c r="E13562" s="8">
        <v>0.14338731443994604</v>
      </c>
      <c r="F13562" s="8">
        <v>0.22682750799051446</v>
      </c>
      <c r="G13562" t="str">
        <f>VLOOKUP(C13562,'data indicadores nacional'!$A$2:$G$24,7,FALSE)</f>
        <v>abajo</v>
      </c>
      <c r="H13562" s="9">
        <f>VLOOKUP(C13562,'data indicadores nacional'!$A$2:$F$24,6,FALSE)</f>
        <v>3.1798702633632006E-2</v>
      </c>
      <c r="I13562" s="5" t="str">
        <f t="shared" si="1055"/>
        <v>alarma</v>
      </c>
      <c r="J13562" s="5">
        <f t="shared" si="1056"/>
        <v>0</v>
      </c>
      <c r="K13562" s="5">
        <f t="shared" si="1057"/>
        <v>1</v>
      </c>
      <c r="L13562" s="5">
        <f t="shared" si="1058"/>
        <v>1</v>
      </c>
      <c r="N13562" s="8" t="str">
        <f>VLOOKUP(C13562,'data indicadores nacional'!$A$2:$J$24,10,FALSE)</f>
        <v>-</v>
      </c>
      <c r="O13562" t="str">
        <f t="shared" si="1059"/>
        <v xml:space="preserve"> </v>
      </c>
    </row>
    <row r="13563" spans="1:15">
      <c r="A13563" t="s">
        <v>112</v>
      </c>
      <c r="B13563" t="s">
        <v>538</v>
      </c>
      <c r="C13563" t="s">
        <v>151</v>
      </c>
      <c r="D13563" s="8">
        <v>77.535441657579057</v>
      </c>
      <c r="E13563" s="8">
        <v>72.660098522167488</v>
      </c>
      <c r="F13563" s="8">
        <v>79.323671497584542</v>
      </c>
      <c r="G13563" t="str">
        <f>VLOOKUP(C13563,'data indicadores nacional'!$A$2:$G$24,7,FALSE)</f>
        <v>arriba</v>
      </c>
      <c r="H13563" s="9">
        <f>VLOOKUP(C13563,'data indicadores nacional'!$A$2:$F$24,6,FALSE)</f>
        <v>2.4115304789202416</v>
      </c>
      <c r="I13563" s="5" t="str">
        <f t="shared" si="1055"/>
        <v xml:space="preserve"> </v>
      </c>
      <c r="J13563" s="5">
        <f t="shared" si="1056"/>
        <v>1</v>
      </c>
      <c r="K13563" s="5">
        <f t="shared" si="1057"/>
        <v>0</v>
      </c>
      <c r="L13563" s="5">
        <f t="shared" si="1058"/>
        <v>1</v>
      </c>
      <c r="N13563" s="8" t="str">
        <f>VLOOKUP(C13563,'data indicadores nacional'!$A$2:$J$24,10,FALSE)</f>
        <v>-</v>
      </c>
      <c r="O13563" t="str">
        <f t="shared" si="1059"/>
        <v xml:space="preserve"> </v>
      </c>
    </row>
    <row r="13564" spans="1:15">
      <c r="A13564" t="s">
        <v>112</v>
      </c>
      <c r="B13564" t="s">
        <v>539</v>
      </c>
      <c r="C13564" t="s">
        <v>147</v>
      </c>
      <c r="D13564" s="8">
        <v>0</v>
      </c>
      <c r="E13564" s="8">
        <v>0</v>
      </c>
      <c r="F13564" s="8">
        <v>0</v>
      </c>
      <c r="G13564" t="str">
        <f>VLOOKUP(C13564,'data indicadores nacional'!$A$2:$G$24,7,FALSE)</f>
        <v>abajo</v>
      </c>
      <c r="H13564" s="9">
        <f>VLOOKUP(C13564,'data indicadores nacional'!$A$2:$F$24,6,FALSE)</f>
        <v>3.1698266245721529E-2</v>
      </c>
      <c r="I13564" s="5" t="str">
        <f t="shared" si="1055"/>
        <v xml:space="preserve"> </v>
      </c>
      <c r="J13564" s="5">
        <f t="shared" si="1056"/>
        <v>0</v>
      </c>
      <c r="K13564" s="5">
        <f t="shared" si="1057"/>
        <v>0</v>
      </c>
      <c r="L13564" s="5">
        <f t="shared" si="1058"/>
        <v>0</v>
      </c>
      <c r="N13564" s="8">
        <f>VLOOKUP(C13564,'data indicadores nacional'!$A$2:$J$24,10,FALSE)</f>
        <v>1</v>
      </c>
      <c r="O13564" t="str">
        <f t="shared" si="1059"/>
        <v xml:space="preserve"> </v>
      </c>
    </row>
    <row r="13565" spans="1:15">
      <c r="A13565" t="s">
        <v>112</v>
      </c>
      <c r="B13565" t="s">
        <v>539</v>
      </c>
      <c r="C13565" t="s">
        <v>148</v>
      </c>
      <c r="D13565" s="8">
        <v>6.5157207830729691</v>
      </c>
      <c r="E13565" s="8">
        <v>4.7688346580096272</v>
      </c>
      <c r="F13565" s="8">
        <v>5.1047361631549846</v>
      </c>
      <c r="G13565" t="str">
        <f>VLOOKUP(C13565,'data indicadores nacional'!$A$2:$G$24,7,FALSE)</f>
        <v>arriba</v>
      </c>
      <c r="H13565" s="9">
        <f>VLOOKUP(C13565,'data indicadores nacional'!$A$2:$F$24,6,FALSE)</f>
        <v>0.44294071764974818</v>
      </c>
      <c r="I13565" s="5" t="str">
        <f t="shared" si="1055"/>
        <v xml:space="preserve"> </v>
      </c>
      <c r="J13565" s="5">
        <f t="shared" si="1056"/>
        <v>0</v>
      </c>
      <c r="K13565" s="5">
        <f t="shared" si="1057"/>
        <v>1</v>
      </c>
      <c r="L13565" s="5">
        <f t="shared" si="1058"/>
        <v>1</v>
      </c>
      <c r="N13565" s="8">
        <f>VLOOKUP(C13565,'data indicadores nacional'!$A$2:$J$24,10,FALSE)</f>
        <v>80</v>
      </c>
      <c r="O13565" t="str">
        <f t="shared" si="1059"/>
        <v>alarma</v>
      </c>
    </row>
    <row r="13566" spans="1:15">
      <c r="A13566" t="s">
        <v>112</v>
      </c>
      <c r="B13566" t="s">
        <v>539</v>
      </c>
      <c r="C13566" t="s">
        <v>149</v>
      </c>
      <c r="D13566" s="8">
        <v>0.18785841407949377</v>
      </c>
      <c r="E13566" s="8">
        <v>0.24068062241128399</v>
      </c>
      <c r="F13566" s="8">
        <v>0.16585785367651573</v>
      </c>
      <c r="G13566" t="str">
        <f>VLOOKUP(C13566,'data indicadores nacional'!$A$2:$G$24,7,FALSE)</f>
        <v>abajo</v>
      </c>
      <c r="H13566" s="9">
        <f>VLOOKUP(C13566,'data indicadores nacional'!$A$2:$F$24,6,FALSE)</f>
        <v>3.3105825166439729E-2</v>
      </c>
      <c r="I13566" s="5" t="str">
        <f t="shared" si="1055"/>
        <v xml:space="preserve"> </v>
      </c>
      <c r="J13566" s="5">
        <f t="shared" si="1056"/>
        <v>1</v>
      </c>
      <c r="K13566" s="5">
        <f t="shared" si="1057"/>
        <v>0</v>
      </c>
      <c r="L13566" s="5">
        <f t="shared" si="1058"/>
        <v>1</v>
      </c>
      <c r="N13566" s="8" t="str">
        <f>VLOOKUP(C13566,'data indicadores nacional'!$A$2:$J$24,10,FALSE)</f>
        <v>-</v>
      </c>
      <c r="O13566" t="str">
        <f t="shared" si="1059"/>
        <v xml:space="preserve"> </v>
      </c>
    </row>
    <row r="13567" spans="1:15">
      <c r="A13567" t="s">
        <v>112</v>
      </c>
      <c r="B13567" t="s">
        <v>539</v>
      </c>
      <c r="C13567" t="s">
        <v>150</v>
      </c>
      <c r="D13567" s="8">
        <v>2.9661854854656913E-2</v>
      </c>
      <c r="E13567" s="8">
        <v>0.16791671331019814</v>
      </c>
      <c r="F13567" s="8">
        <v>6.7571718164506411E-2</v>
      </c>
      <c r="G13567" t="str">
        <f>VLOOKUP(C13567,'data indicadores nacional'!$A$2:$G$24,7,FALSE)</f>
        <v>abajo</v>
      </c>
      <c r="H13567" s="9">
        <f>VLOOKUP(C13567,'data indicadores nacional'!$A$2:$F$24,6,FALSE)</f>
        <v>3.1798702633632006E-2</v>
      </c>
      <c r="I13567" s="5" t="str">
        <f t="shared" si="1055"/>
        <v xml:space="preserve"> </v>
      </c>
      <c r="J13567" s="5">
        <f t="shared" si="1056"/>
        <v>0</v>
      </c>
      <c r="K13567" s="5">
        <f t="shared" si="1057"/>
        <v>1</v>
      </c>
      <c r="L13567" s="5">
        <f t="shared" si="1058"/>
        <v>1</v>
      </c>
      <c r="N13567" s="8" t="str">
        <f>VLOOKUP(C13567,'data indicadores nacional'!$A$2:$J$24,10,FALSE)</f>
        <v>-</v>
      </c>
      <c r="O13567" t="str">
        <f t="shared" si="1059"/>
        <v xml:space="preserve"> </v>
      </c>
    </row>
    <row r="13568" spans="1:15">
      <c r="A13568" t="s">
        <v>112</v>
      </c>
      <c r="B13568" t="s">
        <v>539</v>
      </c>
      <c r="C13568" t="s">
        <v>151</v>
      </c>
      <c r="D13568" s="8">
        <v>73.578403216542227</v>
      </c>
      <c r="E13568" s="8">
        <v>66.368604073522107</v>
      </c>
      <c r="F13568" s="8">
        <v>58.615384615384613</v>
      </c>
      <c r="G13568" t="str">
        <f>VLOOKUP(C13568,'data indicadores nacional'!$A$2:$G$24,7,FALSE)</f>
        <v>arriba</v>
      </c>
      <c r="H13568" s="9">
        <f>VLOOKUP(C13568,'data indicadores nacional'!$A$2:$F$24,6,FALSE)</f>
        <v>2.4115304789202416</v>
      </c>
      <c r="I13568" s="5" t="str">
        <f t="shared" si="1055"/>
        <v>alarma</v>
      </c>
      <c r="J13568" s="5">
        <f t="shared" si="1056"/>
        <v>0</v>
      </c>
      <c r="K13568" s="5">
        <f t="shared" si="1057"/>
        <v>1</v>
      </c>
      <c r="L13568" s="5">
        <f t="shared" si="1058"/>
        <v>1</v>
      </c>
      <c r="N13568" s="8" t="str">
        <f>VLOOKUP(C13568,'data indicadores nacional'!$A$2:$J$24,10,FALSE)</f>
        <v>-</v>
      </c>
      <c r="O13568" t="str">
        <f t="shared" si="1059"/>
        <v xml:space="preserve"> </v>
      </c>
    </row>
    <row r="13569" spans="1:15">
      <c r="A13569" t="s">
        <v>112</v>
      </c>
      <c r="B13569" t="s">
        <v>540</v>
      </c>
      <c r="C13569" t="s">
        <v>147</v>
      </c>
      <c r="D13569" s="8">
        <v>0.32786885245901637</v>
      </c>
      <c r="E13569" s="8">
        <v>0</v>
      </c>
      <c r="F13569" s="8">
        <v>0</v>
      </c>
      <c r="G13569" t="str">
        <f>VLOOKUP(C13569,'data indicadores nacional'!$A$2:$G$24,7,FALSE)</f>
        <v>abajo</v>
      </c>
      <c r="H13569" s="9">
        <f>VLOOKUP(C13569,'data indicadores nacional'!$A$2:$F$24,6,FALSE)</f>
        <v>3.1698266245721529E-2</v>
      </c>
      <c r="I13569" s="5" t="str">
        <f t="shared" si="1055"/>
        <v xml:space="preserve"> </v>
      </c>
      <c r="J13569" s="5">
        <f t="shared" si="1056"/>
        <v>1</v>
      </c>
      <c r="K13569" s="5">
        <f t="shared" si="1057"/>
        <v>0</v>
      </c>
      <c r="L13569" s="5">
        <f t="shared" si="1058"/>
        <v>1</v>
      </c>
      <c r="N13569" s="8">
        <f>VLOOKUP(C13569,'data indicadores nacional'!$A$2:$J$24,10,FALSE)</f>
        <v>1</v>
      </c>
      <c r="O13569" t="str">
        <f t="shared" si="1059"/>
        <v xml:space="preserve"> </v>
      </c>
    </row>
    <row r="13570" spans="1:15">
      <c r="A13570" t="s">
        <v>112</v>
      </c>
      <c r="B13570" t="s">
        <v>540</v>
      </c>
      <c r="C13570" t="s">
        <v>148</v>
      </c>
      <c r="D13570" s="8">
        <v>9.4346258682845345</v>
      </c>
      <c r="E13570" s="8">
        <v>12.054714784633294</v>
      </c>
      <c r="F13570" s="8">
        <v>10.619693321505512</v>
      </c>
      <c r="G13570" t="str">
        <f>VLOOKUP(C13570,'data indicadores nacional'!$A$2:$G$24,7,FALSE)</f>
        <v>arriba</v>
      </c>
      <c r="H13570" s="9">
        <f>VLOOKUP(C13570,'data indicadores nacional'!$A$2:$F$24,6,FALSE)</f>
        <v>0.44294071764974818</v>
      </c>
      <c r="I13570" s="5" t="str">
        <f t="shared" si="1055"/>
        <v>alarma</v>
      </c>
      <c r="J13570" s="5">
        <f t="shared" si="1056"/>
        <v>1</v>
      </c>
      <c r="K13570" s="5">
        <f t="shared" si="1057"/>
        <v>0</v>
      </c>
      <c r="L13570" s="5">
        <f t="shared" si="1058"/>
        <v>1</v>
      </c>
      <c r="N13570" s="8">
        <f>VLOOKUP(C13570,'data indicadores nacional'!$A$2:$J$24,10,FALSE)</f>
        <v>80</v>
      </c>
      <c r="O13570" t="str">
        <f t="shared" si="1059"/>
        <v>alarma</v>
      </c>
    </row>
    <row r="13571" spans="1:15">
      <c r="A13571" t="s">
        <v>112</v>
      </c>
      <c r="B13571" t="s">
        <v>540</v>
      </c>
      <c r="C13571" t="s">
        <v>149</v>
      </c>
      <c r="D13571" s="8">
        <v>0.29895366218236175</v>
      </c>
      <c r="E13571" s="8">
        <v>0.26775320139697323</v>
      </c>
      <c r="F13571" s="8">
        <v>0.25978963375997971</v>
      </c>
      <c r="G13571" t="str">
        <f>VLOOKUP(C13571,'data indicadores nacional'!$A$2:$G$24,7,FALSE)</f>
        <v>abajo</v>
      </c>
      <c r="H13571" s="9">
        <f>VLOOKUP(C13571,'data indicadores nacional'!$A$2:$F$24,6,FALSE)</f>
        <v>3.3105825166439729E-2</v>
      </c>
      <c r="I13571" s="5" t="str">
        <f t="shared" ref="I13571:I13634" si="1060">IF(G13571=$G$2,IF(F13571&gt;E13571,"alarma"," "),IF(F13571&lt;E13571,"alarma"," "))</f>
        <v xml:space="preserve"> </v>
      </c>
      <c r="J13571" s="5">
        <f t="shared" ref="J13571:J13634" si="1061">IF(G13571=$G$2,IF((D13571-F13571)&gt;($M$2*H13571),1,0),IF((F13571-D13571)&gt;($M$2*H13571),1,0))</f>
        <v>1</v>
      </c>
      <c r="K13571" s="5">
        <f t="shared" ref="K13571:K13634" si="1062">IF(G13571=$G$2,IF((F13571-D13571)&gt;($M$2*H13571),1,0),IF((D13571-F13571)&gt;($M$2*H13571),1,0))</f>
        <v>0</v>
      </c>
      <c r="L13571" s="5">
        <f t="shared" ref="L13571:L13634" si="1063">IF(J13571=1,1,IF(K13571=1,1,0))</f>
        <v>1</v>
      </c>
      <c r="N13571" s="8" t="str">
        <f>VLOOKUP(C13571,'data indicadores nacional'!$A$2:$J$24,10,FALSE)</f>
        <v>-</v>
      </c>
      <c r="O13571" t="str">
        <f t="shared" ref="O13571:O13634" si="1064">IF(N13571=$N$4," ",IF(F13571=$F$20," ",IF(G13571=$G$2,IF(F13571&lt;N13571," ","alarma"),IF(F13571&lt;N13571,"alarma"," "))))</f>
        <v xml:space="preserve"> </v>
      </c>
    </row>
    <row r="13572" spans="1:15">
      <c r="A13572" t="s">
        <v>112</v>
      </c>
      <c r="B13572" t="s">
        <v>540</v>
      </c>
      <c r="C13572" t="s">
        <v>150</v>
      </c>
      <c r="D13572" s="8">
        <v>5.2756528620416784E-2</v>
      </c>
      <c r="E13572" s="8">
        <v>0.19208381839348079</v>
      </c>
      <c r="F13572" s="8">
        <v>0.23444430363705487</v>
      </c>
      <c r="G13572" t="str">
        <f>VLOOKUP(C13572,'data indicadores nacional'!$A$2:$G$24,7,FALSE)</f>
        <v>abajo</v>
      </c>
      <c r="H13572" s="9">
        <f>VLOOKUP(C13572,'data indicadores nacional'!$A$2:$F$24,6,FALSE)</f>
        <v>3.1798702633632006E-2</v>
      </c>
      <c r="I13572" s="5" t="str">
        <f t="shared" si="1060"/>
        <v>alarma</v>
      </c>
      <c r="J13572" s="5">
        <f t="shared" si="1061"/>
        <v>0</v>
      </c>
      <c r="K13572" s="5">
        <f t="shared" si="1062"/>
        <v>1</v>
      </c>
      <c r="L13572" s="5">
        <f t="shared" si="1063"/>
        <v>1</v>
      </c>
      <c r="N13572" s="8" t="str">
        <f>VLOOKUP(C13572,'data indicadores nacional'!$A$2:$J$24,10,FALSE)</f>
        <v>-</v>
      </c>
      <c r="O13572" t="str">
        <f t="shared" si="1064"/>
        <v xml:space="preserve"> </v>
      </c>
    </row>
    <row r="13573" spans="1:15">
      <c r="A13573" t="s">
        <v>112</v>
      </c>
      <c r="B13573" t="s">
        <v>540</v>
      </c>
      <c r="C13573" t="s">
        <v>151</v>
      </c>
      <c r="D13573" s="8">
        <v>79.10526315789474</v>
      </c>
      <c r="E13573" s="8">
        <v>87.2340425531915</v>
      </c>
      <c r="F13573" s="8">
        <v>83.137105962780097</v>
      </c>
      <c r="G13573" t="str">
        <f>VLOOKUP(C13573,'data indicadores nacional'!$A$2:$G$24,7,FALSE)</f>
        <v>arriba</v>
      </c>
      <c r="H13573" s="9">
        <f>VLOOKUP(C13573,'data indicadores nacional'!$A$2:$F$24,6,FALSE)</f>
        <v>2.4115304789202416</v>
      </c>
      <c r="I13573" s="5" t="str">
        <f t="shared" si="1060"/>
        <v>alarma</v>
      </c>
      <c r="J13573" s="5">
        <f t="shared" si="1061"/>
        <v>1</v>
      </c>
      <c r="K13573" s="5">
        <f t="shared" si="1062"/>
        <v>0</v>
      </c>
      <c r="L13573" s="5">
        <f t="shared" si="1063"/>
        <v>1</v>
      </c>
      <c r="N13573" s="8" t="str">
        <f>VLOOKUP(C13573,'data indicadores nacional'!$A$2:$J$24,10,FALSE)</f>
        <v>-</v>
      </c>
      <c r="O13573" t="str">
        <f t="shared" si="1064"/>
        <v xml:space="preserve"> </v>
      </c>
    </row>
    <row r="13574" spans="1:15">
      <c r="A13574" t="s">
        <v>112</v>
      </c>
      <c r="B13574" t="s">
        <v>541</v>
      </c>
      <c r="C13574" t="s">
        <v>147</v>
      </c>
      <c r="D13574" s="8">
        <v>0</v>
      </c>
      <c r="E13574" s="8">
        <v>0</v>
      </c>
      <c r="F13574" s="8">
        <v>0.80971659919028338</v>
      </c>
      <c r="G13574" t="str">
        <f>VLOOKUP(C13574,'data indicadores nacional'!$A$2:$G$24,7,FALSE)</f>
        <v>abajo</v>
      </c>
      <c r="H13574" s="9">
        <f>VLOOKUP(C13574,'data indicadores nacional'!$A$2:$F$24,6,FALSE)</f>
        <v>3.1698266245721529E-2</v>
      </c>
      <c r="I13574" s="5" t="str">
        <f t="shared" si="1060"/>
        <v>alarma</v>
      </c>
      <c r="J13574" s="5">
        <f t="shared" si="1061"/>
        <v>0</v>
      </c>
      <c r="K13574" s="5">
        <f t="shared" si="1062"/>
        <v>1</v>
      </c>
      <c r="L13574" s="5">
        <f t="shared" si="1063"/>
        <v>1</v>
      </c>
      <c r="N13574" s="8">
        <f>VLOOKUP(C13574,'data indicadores nacional'!$A$2:$J$24,10,FALSE)</f>
        <v>1</v>
      </c>
      <c r="O13574" t="str">
        <f t="shared" si="1064"/>
        <v xml:space="preserve"> </v>
      </c>
    </row>
    <row r="13575" spans="1:15">
      <c r="A13575" t="s">
        <v>112</v>
      </c>
      <c r="B13575" t="s">
        <v>541</v>
      </c>
      <c r="C13575" t="s">
        <v>148</v>
      </c>
      <c r="D13575" s="8">
        <v>11.870196413321947</v>
      </c>
      <c r="E13575" s="8">
        <v>8.3654182709135458</v>
      </c>
      <c r="F13575" s="8">
        <v>4.6094039244724172</v>
      </c>
      <c r="G13575" t="str">
        <f>VLOOKUP(C13575,'data indicadores nacional'!$A$2:$G$24,7,FALSE)</f>
        <v>arriba</v>
      </c>
      <c r="H13575" s="9">
        <f>VLOOKUP(C13575,'data indicadores nacional'!$A$2:$F$24,6,FALSE)</f>
        <v>0.44294071764974818</v>
      </c>
      <c r="I13575" s="5" t="str">
        <f t="shared" si="1060"/>
        <v>alarma</v>
      </c>
      <c r="J13575" s="5">
        <f t="shared" si="1061"/>
        <v>0</v>
      </c>
      <c r="K13575" s="5">
        <f t="shared" si="1062"/>
        <v>1</v>
      </c>
      <c r="L13575" s="5">
        <f t="shared" si="1063"/>
        <v>1</v>
      </c>
      <c r="N13575" s="8">
        <f>VLOOKUP(C13575,'data indicadores nacional'!$A$2:$J$24,10,FALSE)</f>
        <v>80</v>
      </c>
      <c r="O13575" t="str">
        <f t="shared" si="1064"/>
        <v>alarma</v>
      </c>
    </row>
    <row r="13576" spans="1:15">
      <c r="A13576" t="s">
        <v>112</v>
      </c>
      <c r="B13576" t="s">
        <v>541</v>
      </c>
      <c r="C13576" t="s">
        <v>149</v>
      </c>
      <c r="D13576" s="8">
        <v>0.25619128949615716</v>
      </c>
      <c r="E13576" s="8">
        <v>0.1575078753937697</v>
      </c>
      <c r="F13576" s="8">
        <v>0.20362828582006662</v>
      </c>
      <c r="G13576" t="str">
        <f>VLOOKUP(C13576,'data indicadores nacional'!$A$2:$G$24,7,FALSE)</f>
        <v>abajo</v>
      </c>
      <c r="H13576" s="9">
        <f>VLOOKUP(C13576,'data indicadores nacional'!$A$2:$F$24,6,FALSE)</f>
        <v>3.3105825166439729E-2</v>
      </c>
      <c r="I13576" s="5" t="str">
        <f t="shared" si="1060"/>
        <v>alarma</v>
      </c>
      <c r="J13576" s="5">
        <f t="shared" si="1061"/>
        <v>1</v>
      </c>
      <c r="K13576" s="5">
        <f t="shared" si="1062"/>
        <v>0</v>
      </c>
      <c r="L13576" s="5">
        <f t="shared" si="1063"/>
        <v>1</v>
      </c>
      <c r="N13576" s="8" t="str">
        <f>VLOOKUP(C13576,'data indicadores nacional'!$A$2:$J$24,10,FALSE)</f>
        <v>-</v>
      </c>
      <c r="O13576" t="str">
        <f t="shared" si="1064"/>
        <v xml:space="preserve"> </v>
      </c>
    </row>
    <row r="13577" spans="1:15">
      <c r="A13577" t="s">
        <v>112</v>
      </c>
      <c r="B13577" t="s">
        <v>541</v>
      </c>
      <c r="C13577" t="s">
        <v>150</v>
      </c>
      <c r="D13577" s="8">
        <v>6.404782237403929E-2</v>
      </c>
      <c r="E13577" s="8">
        <v>0.14000700035001751</v>
      </c>
      <c r="F13577" s="8">
        <v>5.5534987041836362E-2</v>
      </c>
      <c r="G13577" t="str">
        <f>VLOOKUP(C13577,'data indicadores nacional'!$A$2:$G$24,7,FALSE)</f>
        <v>abajo</v>
      </c>
      <c r="H13577" s="9">
        <f>VLOOKUP(C13577,'data indicadores nacional'!$A$2:$F$24,6,FALSE)</f>
        <v>3.1798702633632006E-2</v>
      </c>
      <c r="I13577" s="5" t="str">
        <f t="shared" si="1060"/>
        <v xml:space="preserve"> </v>
      </c>
      <c r="J13577" s="5">
        <f t="shared" si="1061"/>
        <v>1</v>
      </c>
      <c r="K13577" s="5">
        <f t="shared" si="1062"/>
        <v>0</v>
      </c>
      <c r="L13577" s="5">
        <f t="shared" si="1063"/>
        <v>1</v>
      </c>
      <c r="N13577" s="8" t="str">
        <f>VLOOKUP(C13577,'data indicadores nacional'!$A$2:$J$24,10,FALSE)</f>
        <v>-</v>
      </c>
      <c r="O13577" t="str">
        <f t="shared" si="1064"/>
        <v xml:space="preserve"> </v>
      </c>
    </row>
    <row r="13578" spans="1:15">
      <c r="A13578" t="s">
        <v>112</v>
      </c>
      <c r="B13578" t="s">
        <v>541</v>
      </c>
      <c r="C13578" t="s">
        <v>151</v>
      </c>
      <c r="D13578" s="8">
        <v>69.099756690997566</v>
      </c>
      <c r="E13578" s="8">
        <v>73.343605546995377</v>
      </c>
      <c r="F13578" s="8">
        <v>69.558599695585997</v>
      </c>
      <c r="G13578" t="str">
        <f>VLOOKUP(C13578,'data indicadores nacional'!$A$2:$G$24,7,FALSE)</f>
        <v>arriba</v>
      </c>
      <c r="H13578" s="9">
        <f>VLOOKUP(C13578,'data indicadores nacional'!$A$2:$F$24,6,FALSE)</f>
        <v>2.4115304789202416</v>
      </c>
      <c r="I13578" s="5" t="str">
        <f t="shared" si="1060"/>
        <v>alarma</v>
      </c>
      <c r="J13578" s="5">
        <f t="shared" si="1061"/>
        <v>1</v>
      </c>
      <c r="K13578" s="5">
        <f t="shared" si="1062"/>
        <v>0</v>
      </c>
      <c r="L13578" s="5">
        <f t="shared" si="1063"/>
        <v>1</v>
      </c>
      <c r="N13578" s="8" t="str">
        <f>VLOOKUP(C13578,'data indicadores nacional'!$A$2:$J$24,10,FALSE)</f>
        <v>-</v>
      </c>
      <c r="O13578" t="str">
        <f t="shared" si="1064"/>
        <v xml:space="preserve"> </v>
      </c>
    </row>
    <row r="13579" spans="1:15">
      <c r="A13579" t="s">
        <v>112</v>
      </c>
      <c r="B13579" t="s">
        <v>542</v>
      </c>
      <c r="C13579" t="s">
        <v>147</v>
      </c>
      <c r="D13579" s="8">
        <v>0.30674846625766872</v>
      </c>
      <c r="E13579" s="8">
        <v>0</v>
      </c>
      <c r="F13579" s="8">
        <v>0.23076923076923078</v>
      </c>
      <c r="G13579" t="str">
        <f>VLOOKUP(C13579,'data indicadores nacional'!$A$2:$G$24,7,FALSE)</f>
        <v>abajo</v>
      </c>
      <c r="H13579" s="9">
        <f>VLOOKUP(C13579,'data indicadores nacional'!$A$2:$F$24,6,FALSE)</f>
        <v>3.1698266245721529E-2</v>
      </c>
      <c r="I13579" s="5" t="str">
        <f t="shared" si="1060"/>
        <v>alarma</v>
      </c>
      <c r="J13579" s="5">
        <f t="shared" si="1061"/>
        <v>1</v>
      </c>
      <c r="K13579" s="5">
        <f t="shared" si="1062"/>
        <v>0</v>
      </c>
      <c r="L13579" s="5">
        <f t="shared" si="1063"/>
        <v>1</v>
      </c>
      <c r="N13579" s="8">
        <f>VLOOKUP(C13579,'data indicadores nacional'!$A$2:$J$24,10,FALSE)</f>
        <v>1</v>
      </c>
      <c r="O13579" t="str">
        <f t="shared" si="1064"/>
        <v xml:space="preserve"> </v>
      </c>
    </row>
    <row r="13580" spans="1:15">
      <c r="A13580" t="s">
        <v>112</v>
      </c>
      <c r="B13580" t="s">
        <v>542</v>
      </c>
      <c r="C13580" t="s">
        <v>148</v>
      </c>
      <c r="D13580" s="8">
        <v>9.1625393966681674</v>
      </c>
      <c r="E13580" s="8">
        <v>9.1491841491841495</v>
      </c>
      <c r="F13580" s="8">
        <v>10.161577230951675</v>
      </c>
      <c r="G13580" t="str">
        <f>VLOOKUP(C13580,'data indicadores nacional'!$A$2:$G$24,7,FALSE)</f>
        <v>arriba</v>
      </c>
      <c r="H13580" s="9">
        <f>VLOOKUP(C13580,'data indicadores nacional'!$A$2:$F$24,6,FALSE)</f>
        <v>0.44294071764974818</v>
      </c>
      <c r="I13580" s="5" t="str">
        <f t="shared" si="1060"/>
        <v xml:space="preserve"> </v>
      </c>
      <c r="J13580" s="5">
        <f t="shared" si="1061"/>
        <v>1</v>
      </c>
      <c r="K13580" s="5">
        <f t="shared" si="1062"/>
        <v>0</v>
      </c>
      <c r="L13580" s="5">
        <f t="shared" si="1063"/>
        <v>1</v>
      </c>
      <c r="N13580" s="8">
        <f>VLOOKUP(C13580,'data indicadores nacional'!$A$2:$J$24,10,FALSE)</f>
        <v>80</v>
      </c>
      <c r="O13580" t="str">
        <f t="shared" si="1064"/>
        <v>alarma</v>
      </c>
    </row>
    <row r="13581" spans="1:15">
      <c r="A13581" t="s">
        <v>112</v>
      </c>
      <c r="B13581" t="s">
        <v>542</v>
      </c>
      <c r="C13581" t="s">
        <v>149</v>
      </c>
      <c r="D13581" s="8">
        <v>0.15758667266996848</v>
      </c>
      <c r="E13581" s="8">
        <v>0.1036001036001036</v>
      </c>
      <c r="F13581" s="8">
        <v>0.14082419211384523</v>
      </c>
      <c r="G13581" t="str">
        <f>VLOOKUP(C13581,'data indicadores nacional'!$A$2:$G$24,7,FALSE)</f>
        <v>abajo</v>
      </c>
      <c r="H13581" s="9">
        <f>VLOOKUP(C13581,'data indicadores nacional'!$A$2:$F$24,6,FALSE)</f>
        <v>3.3105825166439729E-2</v>
      </c>
      <c r="I13581" s="5" t="str">
        <f t="shared" si="1060"/>
        <v>alarma</v>
      </c>
      <c r="J13581" s="5">
        <f t="shared" si="1061"/>
        <v>1</v>
      </c>
      <c r="K13581" s="5">
        <f t="shared" si="1062"/>
        <v>0</v>
      </c>
      <c r="L13581" s="5">
        <f t="shared" si="1063"/>
        <v>1</v>
      </c>
      <c r="N13581" s="8" t="str">
        <f>VLOOKUP(C13581,'data indicadores nacional'!$A$2:$J$24,10,FALSE)</f>
        <v>-</v>
      </c>
      <c r="O13581" t="str">
        <f t="shared" si="1064"/>
        <v xml:space="preserve"> </v>
      </c>
    </row>
    <row r="13582" spans="1:15">
      <c r="A13582" t="s">
        <v>112</v>
      </c>
      <c r="B13582" t="s">
        <v>542</v>
      </c>
      <c r="C13582" t="s">
        <v>150</v>
      </c>
      <c r="D13582" s="8">
        <v>0.11256190904997748</v>
      </c>
      <c r="E13582" s="8">
        <v>0.14892514892514891</v>
      </c>
      <c r="F13582" s="8">
        <v>0.19270678920841983</v>
      </c>
      <c r="G13582" t="str">
        <f>VLOOKUP(C13582,'data indicadores nacional'!$A$2:$G$24,7,FALSE)</f>
        <v>abajo</v>
      </c>
      <c r="H13582" s="9">
        <f>VLOOKUP(C13582,'data indicadores nacional'!$A$2:$F$24,6,FALSE)</f>
        <v>3.1798702633632006E-2</v>
      </c>
      <c r="I13582" s="5" t="str">
        <f t="shared" si="1060"/>
        <v>alarma</v>
      </c>
      <c r="J13582" s="5">
        <f t="shared" si="1061"/>
        <v>0</v>
      </c>
      <c r="K13582" s="5">
        <f t="shared" si="1062"/>
        <v>1</v>
      </c>
      <c r="L13582" s="5">
        <f t="shared" si="1063"/>
        <v>1</v>
      </c>
      <c r="N13582" s="8" t="str">
        <f>VLOOKUP(C13582,'data indicadores nacional'!$A$2:$J$24,10,FALSE)</f>
        <v>-</v>
      </c>
      <c r="O13582" t="str">
        <f t="shared" si="1064"/>
        <v xml:space="preserve"> </v>
      </c>
    </row>
    <row r="13583" spans="1:15">
      <c r="A13583" t="s">
        <v>112</v>
      </c>
      <c r="B13583" t="s">
        <v>542</v>
      </c>
      <c r="C13583" t="s">
        <v>151</v>
      </c>
      <c r="D13583" s="8">
        <v>74.436826640548475</v>
      </c>
      <c r="E13583" s="8">
        <v>81.387061403508781</v>
      </c>
      <c r="F13583" s="8">
        <v>82.991740593453656</v>
      </c>
      <c r="G13583" t="str">
        <f>VLOOKUP(C13583,'data indicadores nacional'!$A$2:$G$24,7,FALSE)</f>
        <v>arriba</v>
      </c>
      <c r="H13583" s="9">
        <f>VLOOKUP(C13583,'data indicadores nacional'!$A$2:$F$24,6,FALSE)</f>
        <v>2.4115304789202416</v>
      </c>
      <c r="I13583" s="5" t="str">
        <f t="shared" si="1060"/>
        <v xml:space="preserve"> </v>
      </c>
      <c r="J13583" s="5">
        <f t="shared" si="1061"/>
        <v>1</v>
      </c>
      <c r="K13583" s="5">
        <f t="shared" si="1062"/>
        <v>0</v>
      </c>
      <c r="L13583" s="5">
        <f t="shared" si="1063"/>
        <v>1</v>
      </c>
      <c r="N13583" s="8" t="str">
        <f>VLOOKUP(C13583,'data indicadores nacional'!$A$2:$J$24,10,FALSE)</f>
        <v>-</v>
      </c>
      <c r="O13583" t="str">
        <f t="shared" si="1064"/>
        <v xml:space="preserve"> </v>
      </c>
    </row>
    <row r="13584" spans="1:15">
      <c r="A13584" t="s">
        <v>112</v>
      </c>
      <c r="B13584" t="s">
        <v>543</v>
      </c>
      <c r="C13584" t="s">
        <v>147</v>
      </c>
      <c r="D13584" s="8">
        <v>5.9559261465157838E-2</v>
      </c>
      <c r="E13584" s="8">
        <v>5.8139534883720929E-2</v>
      </c>
      <c r="F13584" s="8">
        <v>4.7961630695443645E-2</v>
      </c>
      <c r="G13584" t="str">
        <f>VLOOKUP(C13584,'data indicadores nacional'!$A$2:$G$24,7,FALSE)</f>
        <v>abajo</v>
      </c>
      <c r="H13584" s="9">
        <f>VLOOKUP(C13584,'data indicadores nacional'!$A$2:$F$24,6,FALSE)</f>
        <v>3.1698266245721529E-2</v>
      </c>
      <c r="I13584" s="5" t="str">
        <f t="shared" si="1060"/>
        <v xml:space="preserve"> </v>
      </c>
      <c r="J13584" s="5">
        <f t="shared" si="1061"/>
        <v>1</v>
      </c>
      <c r="K13584" s="5">
        <f t="shared" si="1062"/>
        <v>0</v>
      </c>
      <c r="L13584" s="5">
        <f t="shared" si="1063"/>
        <v>1</v>
      </c>
      <c r="N13584" s="8">
        <f>VLOOKUP(C13584,'data indicadores nacional'!$A$2:$J$24,10,FALSE)</f>
        <v>1</v>
      </c>
      <c r="O13584" t="str">
        <f t="shared" si="1064"/>
        <v xml:space="preserve"> </v>
      </c>
    </row>
    <row r="13585" spans="1:15">
      <c r="A13585" t="s">
        <v>112</v>
      </c>
      <c r="B13585" t="s">
        <v>543</v>
      </c>
      <c r="C13585" t="s">
        <v>148</v>
      </c>
      <c r="D13585" s="8">
        <v>10.996072831131738</v>
      </c>
      <c r="E13585" s="8">
        <v>10.465203950840685</v>
      </c>
      <c r="F13585" s="8">
        <v>13.15844700944386</v>
      </c>
      <c r="G13585" t="str">
        <f>VLOOKUP(C13585,'data indicadores nacional'!$A$2:$G$24,7,FALSE)</f>
        <v>arriba</v>
      </c>
      <c r="H13585" s="9">
        <f>VLOOKUP(C13585,'data indicadores nacional'!$A$2:$F$24,6,FALSE)</f>
        <v>0.44294071764974818</v>
      </c>
      <c r="I13585" s="5" t="str">
        <f t="shared" si="1060"/>
        <v xml:space="preserve"> </v>
      </c>
      <c r="J13585" s="5">
        <f t="shared" si="1061"/>
        <v>1</v>
      </c>
      <c r="K13585" s="5">
        <f t="shared" si="1062"/>
        <v>0</v>
      </c>
      <c r="L13585" s="5">
        <f t="shared" si="1063"/>
        <v>1</v>
      </c>
      <c r="N13585" s="8">
        <f>VLOOKUP(C13585,'data indicadores nacional'!$A$2:$J$24,10,FALSE)</f>
        <v>80</v>
      </c>
      <c r="O13585" t="str">
        <f t="shared" si="1064"/>
        <v>alarma</v>
      </c>
    </row>
    <row r="13586" spans="1:15">
      <c r="A13586" t="s">
        <v>112</v>
      </c>
      <c r="B13586" t="s">
        <v>543</v>
      </c>
      <c r="C13586" t="s">
        <v>149</v>
      </c>
      <c r="D13586" s="8">
        <v>0.18644135031139672</v>
      </c>
      <c r="E13586" s="8">
        <v>0.20734373821910579</v>
      </c>
      <c r="F13586" s="8">
        <v>0.30430220356768101</v>
      </c>
      <c r="G13586" t="str">
        <f>VLOOKUP(C13586,'data indicadores nacional'!$A$2:$G$24,7,FALSE)</f>
        <v>abajo</v>
      </c>
      <c r="H13586" s="9">
        <f>VLOOKUP(C13586,'data indicadores nacional'!$A$2:$F$24,6,FALSE)</f>
        <v>3.3105825166439729E-2</v>
      </c>
      <c r="I13586" s="5" t="str">
        <f t="shared" si="1060"/>
        <v>alarma</v>
      </c>
      <c r="J13586" s="5">
        <f t="shared" si="1061"/>
        <v>0</v>
      </c>
      <c r="K13586" s="5">
        <f t="shared" si="1062"/>
        <v>1</v>
      </c>
      <c r="L13586" s="5">
        <f t="shared" si="1063"/>
        <v>1</v>
      </c>
      <c r="N13586" s="8" t="str">
        <f>VLOOKUP(C13586,'data indicadores nacional'!$A$2:$J$24,10,FALSE)</f>
        <v>-</v>
      </c>
      <c r="O13586" t="str">
        <f t="shared" si="1064"/>
        <v xml:space="preserve"> </v>
      </c>
    </row>
    <row r="13587" spans="1:15">
      <c r="A13587" t="s">
        <v>112</v>
      </c>
      <c r="B13587" t="s">
        <v>543</v>
      </c>
      <c r="C13587" t="s">
        <v>150</v>
      </c>
      <c r="D13587" s="8">
        <v>4.3635209647348169E-2</v>
      </c>
      <c r="E13587" s="8">
        <v>0.10555681218427204</v>
      </c>
      <c r="F13587" s="8">
        <v>0.14690451206715635</v>
      </c>
      <c r="G13587" t="str">
        <f>VLOOKUP(C13587,'data indicadores nacional'!$A$2:$G$24,7,FALSE)</f>
        <v>abajo</v>
      </c>
      <c r="H13587" s="9">
        <f>VLOOKUP(C13587,'data indicadores nacional'!$A$2:$F$24,6,FALSE)</f>
        <v>3.1798702633632006E-2</v>
      </c>
      <c r="I13587" s="5" t="str">
        <f t="shared" si="1060"/>
        <v>alarma</v>
      </c>
      <c r="J13587" s="5">
        <f t="shared" si="1061"/>
        <v>0</v>
      </c>
      <c r="K13587" s="5">
        <f t="shared" si="1062"/>
        <v>1</v>
      </c>
      <c r="L13587" s="5">
        <f t="shared" si="1063"/>
        <v>1</v>
      </c>
      <c r="N13587" s="8" t="str">
        <f>VLOOKUP(C13587,'data indicadores nacional'!$A$2:$J$24,10,FALSE)</f>
        <v>-</v>
      </c>
      <c r="O13587" t="str">
        <f t="shared" si="1064"/>
        <v xml:space="preserve"> </v>
      </c>
    </row>
    <row r="13588" spans="1:15">
      <c r="A13588" t="s">
        <v>112</v>
      </c>
      <c r="B13588" t="s">
        <v>543</v>
      </c>
      <c r="C13588" t="s">
        <v>151</v>
      </c>
      <c r="D13588" s="8">
        <v>71.890775585130797</v>
      </c>
      <c r="E13588" s="8">
        <v>89.758595464520852</v>
      </c>
      <c r="F13588" s="8">
        <v>70.578512396694208</v>
      </c>
      <c r="G13588" t="str">
        <f>VLOOKUP(C13588,'data indicadores nacional'!$A$2:$G$24,7,FALSE)</f>
        <v>arriba</v>
      </c>
      <c r="H13588" s="9">
        <f>VLOOKUP(C13588,'data indicadores nacional'!$A$2:$F$24,6,FALSE)</f>
        <v>2.4115304789202416</v>
      </c>
      <c r="I13588" s="5" t="str">
        <f t="shared" si="1060"/>
        <v>alarma</v>
      </c>
      <c r="J13588" s="5">
        <f t="shared" si="1061"/>
        <v>0</v>
      </c>
      <c r="K13588" s="5">
        <f t="shared" si="1062"/>
        <v>1</v>
      </c>
      <c r="L13588" s="5">
        <f t="shared" si="1063"/>
        <v>1</v>
      </c>
      <c r="N13588" s="8" t="str">
        <f>VLOOKUP(C13588,'data indicadores nacional'!$A$2:$J$24,10,FALSE)</f>
        <v>-</v>
      </c>
      <c r="O13588" t="str">
        <f t="shared" si="1064"/>
        <v xml:space="preserve"> </v>
      </c>
    </row>
    <row r="13589" spans="1:15">
      <c r="A13589" t="s">
        <v>112</v>
      </c>
      <c r="B13589" t="s">
        <v>544</v>
      </c>
      <c r="C13589" t="s">
        <v>147</v>
      </c>
      <c r="D13589" s="8">
        <v>0</v>
      </c>
      <c r="E13589" s="8">
        <v>0</v>
      </c>
      <c r="F13589" s="8">
        <v>0</v>
      </c>
      <c r="G13589" t="str">
        <f>VLOOKUP(C13589,'data indicadores nacional'!$A$2:$G$24,7,FALSE)</f>
        <v>abajo</v>
      </c>
      <c r="H13589" s="9">
        <f>VLOOKUP(C13589,'data indicadores nacional'!$A$2:$F$24,6,FALSE)</f>
        <v>3.1698266245721529E-2</v>
      </c>
      <c r="I13589" s="5" t="str">
        <f t="shared" si="1060"/>
        <v xml:space="preserve"> </v>
      </c>
      <c r="J13589" s="5">
        <f t="shared" si="1061"/>
        <v>0</v>
      </c>
      <c r="K13589" s="5">
        <f t="shared" si="1062"/>
        <v>0</v>
      </c>
      <c r="L13589" s="5">
        <f t="shared" si="1063"/>
        <v>0</v>
      </c>
      <c r="N13589" s="8">
        <f>VLOOKUP(C13589,'data indicadores nacional'!$A$2:$J$24,10,FALSE)</f>
        <v>1</v>
      </c>
      <c r="O13589" t="str">
        <f t="shared" si="1064"/>
        <v xml:space="preserve"> </v>
      </c>
    </row>
    <row r="13590" spans="1:15">
      <c r="A13590" t="s">
        <v>112</v>
      </c>
      <c r="B13590" t="s">
        <v>544</v>
      </c>
      <c r="C13590" t="s">
        <v>148</v>
      </c>
      <c r="D13590" s="8">
        <v>4.8368953880764902</v>
      </c>
      <c r="E13590" s="8">
        <v>8.063175394846219</v>
      </c>
      <c r="F13590" s="8">
        <v>6.3739837398373984</v>
      </c>
      <c r="G13590" t="str">
        <f>VLOOKUP(C13590,'data indicadores nacional'!$A$2:$G$24,7,FALSE)</f>
        <v>arriba</v>
      </c>
      <c r="H13590" s="9">
        <f>VLOOKUP(C13590,'data indicadores nacional'!$A$2:$F$24,6,FALSE)</f>
        <v>0.44294071764974818</v>
      </c>
      <c r="I13590" s="5" t="str">
        <f t="shared" si="1060"/>
        <v>alarma</v>
      </c>
      <c r="J13590" s="5">
        <f t="shared" si="1061"/>
        <v>1</v>
      </c>
      <c r="K13590" s="5">
        <f t="shared" si="1062"/>
        <v>0</v>
      </c>
      <c r="L13590" s="5">
        <f t="shared" si="1063"/>
        <v>1</v>
      </c>
      <c r="N13590" s="8">
        <f>VLOOKUP(C13590,'data indicadores nacional'!$A$2:$J$24,10,FALSE)</f>
        <v>80</v>
      </c>
      <c r="O13590" t="str">
        <f t="shared" si="1064"/>
        <v>alarma</v>
      </c>
    </row>
    <row r="13591" spans="1:15">
      <c r="A13591" t="s">
        <v>112</v>
      </c>
      <c r="B13591" t="s">
        <v>544</v>
      </c>
      <c r="C13591" t="s">
        <v>149</v>
      </c>
      <c r="D13591" s="8">
        <v>0.11248593925759282</v>
      </c>
      <c r="E13591" s="8">
        <v>0.22859517871986701</v>
      </c>
      <c r="F13591" s="8">
        <v>9.7560975609756101E-2</v>
      </c>
      <c r="G13591" t="str">
        <f>VLOOKUP(C13591,'data indicadores nacional'!$A$2:$G$24,7,FALSE)</f>
        <v>abajo</v>
      </c>
      <c r="H13591" s="9">
        <f>VLOOKUP(C13591,'data indicadores nacional'!$A$2:$F$24,6,FALSE)</f>
        <v>3.3105825166439729E-2</v>
      </c>
      <c r="I13591" s="5" t="str">
        <f t="shared" si="1060"/>
        <v xml:space="preserve"> </v>
      </c>
      <c r="J13591" s="5">
        <f t="shared" si="1061"/>
        <v>1</v>
      </c>
      <c r="K13591" s="5">
        <f t="shared" si="1062"/>
        <v>0</v>
      </c>
      <c r="L13591" s="5">
        <f t="shared" si="1063"/>
        <v>1</v>
      </c>
      <c r="N13591" s="8" t="str">
        <f>VLOOKUP(C13591,'data indicadores nacional'!$A$2:$J$24,10,FALSE)</f>
        <v>-</v>
      </c>
      <c r="O13591" t="str">
        <f t="shared" si="1064"/>
        <v xml:space="preserve"> </v>
      </c>
    </row>
    <row r="13592" spans="1:15">
      <c r="A13592" t="s">
        <v>112</v>
      </c>
      <c r="B13592" t="s">
        <v>544</v>
      </c>
      <c r="C13592" t="s">
        <v>150</v>
      </c>
      <c r="D13592" s="8">
        <v>0</v>
      </c>
      <c r="E13592" s="8">
        <v>0.12468827930174563</v>
      </c>
      <c r="F13592" s="8">
        <v>0.13008130081300812</v>
      </c>
      <c r="G13592" t="str">
        <f>VLOOKUP(C13592,'data indicadores nacional'!$A$2:$G$24,7,FALSE)</f>
        <v>abajo</v>
      </c>
      <c r="H13592" s="9">
        <f>VLOOKUP(C13592,'data indicadores nacional'!$A$2:$F$24,6,FALSE)</f>
        <v>3.1798702633632006E-2</v>
      </c>
      <c r="I13592" s="5" t="str">
        <f t="shared" si="1060"/>
        <v>alarma</v>
      </c>
      <c r="J13592" s="5">
        <f t="shared" si="1061"/>
        <v>0</v>
      </c>
      <c r="K13592" s="5">
        <f t="shared" si="1062"/>
        <v>1</v>
      </c>
      <c r="L13592" s="5">
        <f t="shared" si="1063"/>
        <v>1</v>
      </c>
      <c r="N13592" s="8" t="str">
        <f>VLOOKUP(C13592,'data indicadores nacional'!$A$2:$J$24,10,FALSE)</f>
        <v>-</v>
      </c>
      <c r="O13592" t="str">
        <f t="shared" si="1064"/>
        <v xml:space="preserve"> </v>
      </c>
    </row>
    <row r="13593" spans="1:15">
      <c r="A13593" t="s">
        <v>112</v>
      </c>
      <c r="B13593" t="s">
        <v>544</v>
      </c>
      <c r="C13593" t="s">
        <v>151</v>
      </c>
      <c r="D13593" s="8">
        <v>70.70063694267516</v>
      </c>
      <c r="E13593" s="8">
        <v>62.967430639324483</v>
      </c>
      <c r="F13593" s="8">
        <v>47.775175644028103</v>
      </c>
      <c r="G13593" t="str">
        <f>VLOOKUP(C13593,'data indicadores nacional'!$A$2:$G$24,7,FALSE)</f>
        <v>arriba</v>
      </c>
      <c r="H13593" s="9">
        <f>VLOOKUP(C13593,'data indicadores nacional'!$A$2:$F$24,6,FALSE)</f>
        <v>2.4115304789202416</v>
      </c>
      <c r="I13593" s="5" t="str">
        <f t="shared" si="1060"/>
        <v>alarma</v>
      </c>
      <c r="J13593" s="5">
        <f t="shared" si="1061"/>
        <v>0</v>
      </c>
      <c r="K13593" s="5">
        <f t="shared" si="1062"/>
        <v>1</v>
      </c>
      <c r="L13593" s="5">
        <f t="shared" si="1063"/>
        <v>1</v>
      </c>
      <c r="N13593" s="8" t="str">
        <f>VLOOKUP(C13593,'data indicadores nacional'!$A$2:$J$24,10,FALSE)</f>
        <v>-</v>
      </c>
      <c r="O13593" t="str">
        <f t="shared" si="1064"/>
        <v xml:space="preserve"> </v>
      </c>
    </row>
    <row r="13594" spans="1:15">
      <c r="A13594" t="s">
        <v>112</v>
      </c>
      <c r="B13594" t="s">
        <v>545</v>
      </c>
      <c r="C13594" t="s">
        <v>147</v>
      </c>
      <c r="D13594" s="8">
        <v>0</v>
      </c>
      <c r="E13594" s="8">
        <v>0.15860428231562251</v>
      </c>
      <c r="F13594" s="8">
        <v>0</v>
      </c>
      <c r="G13594" t="str">
        <f>VLOOKUP(C13594,'data indicadores nacional'!$A$2:$G$24,7,FALSE)</f>
        <v>abajo</v>
      </c>
      <c r="H13594" s="9">
        <f>VLOOKUP(C13594,'data indicadores nacional'!$A$2:$F$24,6,FALSE)</f>
        <v>3.1698266245721529E-2</v>
      </c>
      <c r="I13594" s="5" t="str">
        <f t="shared" si="1060"/>
        <v xml:space="preserve"> </v>
      </c>
      <c r="J13594" s="5">
        <f t="shared" si="1061"/>
        <v>0</v>
      </c>
      <c r="K13594" s="5">
        <f t="shared" si="1062"/>
        <v>0</v>
      </c>
      <c r="L13594" s="5">
        <f t="shared" si="1063"/>
        <v>0</v>
      </c>
      <c r="N13594" s="8">
        <f>VLOOKUP(C13594,'data indicadores nacional'!$A$2:$J$24,10,FALSE)</f>
        <v>1</v>
      </c>
      <c r="O13594" t="str">
        <f t="shared" si="1064"/>
        <v xml:space="preserve"> </v>
      </c>
    </row>
    <row r="13595" spans="1:15">
      <c r="A13595" t="s">
        <v>112</v>
      </c>
      <c r="B13595" t="s">
        <v>545</v>
      </c>
      <c r="C13595" t="s">
        <v>148</v>
      </c>
      <c r="D13595" s="8">
        <v>5.4422835633626097</v>
      </c>
      <c r="E13595" s="8">
        <v>8.3640167364016733</v>
      </c>
      <c r="F13595" s="8">
        <v>8.5376981863807462</v>
      </c>
      <c r="G13595" t="str">
        <f>VLOOKUP(C13595,'data indicadores nacional'!$A$2:$G$24,7,FALSE)</f>
        <v>arriba</v>
      </c>
      <c r="H13595" s="9">
        <f>VLOOKUP(C13595,'data indicadores nacional'!$A$2:$F$24,6,FALSE)</f>
        <v>0.44294071764974818</v>
      </c>
      <c r="I13595" s="5" t="str">
        <f t="shared" si="1060"/>
        <v xml:space="preserve"> </v>
      </c>
      <c r="J13595" s="5">
        <f t="shared" si="1061"/>
        <v>1</v>
      </c>
      <c r="K13595" s="5">
        <f t="shared" si="1062"/>
        <v>0</v>
      </c>
      <c r="L13595" s="5">
        <f t="shared" si="1063"/>
        <v>1</v>
      </c>
      <c r="N13595" s="8">
        <f>VLOOKUP(C13595,'data indicadores nacional'!$A$2:$J$24,10,FALSE)</f>
        <v>80</v>
      </c>
      <c r="O13595" t="str">
        <f t="shared" si="1064"/>
        <v>alarma</v>
      </c>
    </row>
    <row r="13596" spans="1:15">
      <c r="A13596" t="s">
        <v>112</v>
      </c>
      <c r="B13596" t="s">
        <v>545</v>
      </c>
      <c r="C13596" t="s">
        <v>149</v>
      </c>
      <c r="D13596" s="8">
        <v>0.33981597657883733</v>
      </c>
      <c r="E13596" s="8">
        <v>0.30125523012552302</v>
      </c>
      <c r="F13596" s="8">
        <v>0.21672179765027949</v>
      </c>
      <c r="G13596" t="str">
        <f>VLOOKUP(C13596,'data indicadores nacional'!$A$2:$G$24,7,FALSE)</f>
        <v>abajo</v>
      </c>
      <c r="H13596" s="9">
        <f>VLOOKUP(C13596,'data indicadores nacional'!$A$2:$F$24,6,FALSE)</f>
        <v>3.3105825166439729E-2</v>
      </c>
      <c r="I13596" s="5" t="str">
        <f t="shared" si="1060"/>
        <v xml:space="preserve"> </v>
      </c>
      <c r="J13596" s="5">
        <f t="shared" si="1061"/>
        <v>1</v>
      </c>
      <c r="K13596" s="5">
        <f t="shared" si="1062"/>
        <v>0</v>
      </c>
      <c r="L13596" s="5">
        <f t="shared" si="1063"/>
        <v>1</v>
      </c>
      <c r="N13596" s="8" t="str">
        <f>VLOOKUP(C13596,'data indicadores nacional'!$A$2:$J$24,10,FALSE)</f>
        <v>-</v>
      </c>
      <c r="O13596" t="str">
        <f t="shared" si="1064"/>
        <v xml:space="preserve"> </v>
      </c>
    </row>
    <row r="13597" spans="1:15">
      <c r="A13597" t="s">
        <v>112</v>
      </c>
      <c r="B13597" t="s">
        <v>545</v>
      </c>
      <c r="C13597" t="s">
        <v>150</v>
      </c>
      <c r="D13597" s="8">
        <v>8.3647009619406104E-2</v>
      </c>
      <c r="E13597" s="8">
        <v>0.23430962343096237</v>
      </c>
      <c r="F13597" s="8">
        <v>0.35359872248203489</v>
      </c>
      <c r="G13597" t="str">
        <f>VLOOKUP(C13597,'data indicadores nacional'!$A$2:$G$24,7,FALSE)</f>
        <v>abajo</v>
      </c>
      <c r="H13597" s="9">
        <f>VLOOKUP(C13597,'data indicadores nacional'!$A$2:$F$24,6,FALSE)</f>
        <v>3.1798702633632006E-2</v>
      </c>
      <c r="I13597" s="5" t="str">
        <f t="shared" si="1060"/>
        <v>alarma</v>
      </c>
      <c r="J13597" s="5">
        <f t="shared" si="1061"/>
        <v>0</v>
      </c>
      <c r="K13597" s="5">
        <f t="shared" si="1062"/>
        <v>1</v>
      </c>
      <c r="L13597" s="5">
        <f t="shared" si="1063"/>
        <v>1</v>
      </c>
      <c r="N13597" s="8" t="str">
        <f>VLOOKUP(C13597,'data indicadores nacional'!$A$2:$J$24,10,FALSE)</f>
        <v>-</v>
      </c>
      <c r="O13597" t="str">
        <f t="shared" si="1064"/>
        <v xml:space="preserve"> </v>
      </c>
    </row>
    <row r="13598" spans="1:15">
      <c r="A13598" t="s">
        <v>112</v>
      </c>
      <c r="B13598" t="s">
        <v>545</v>
      </c>
      <c r="C13598" t="s">
        <v>151</v>
      </c>
      <c r="D13598" s="8">
        <v>77.904490377761931</v>
      </c>
      <c r="E13598" s="8">
        <v>79.028765852149704</v>
      </c>
      <c r="F13598" s="8">
        <v>71.608980355472411</v>
      </c>
      <c r="G13598" t="str">
        <f>VLOOKUP(C13598,'data indicadores nacional'!$A$2:$G$24,7,FALSE)</f>
        <v>arriba</v>
      </c>
      <c r="H13598" s="9">
        <f>VLOOKUP(C13598,'data indicadores nacional'!$A$2:$F$24,6,FALSE)</f>
        <v>2.4115304789202416</v>
      </c>
      <c r="I13598" s="5" t="str">
        <f t="shared" si="1060"/>
        <v>alarma</v>
      </c>
      <c r="J13598" s="5">
        <f t="shared" si="1061"/>
        <v>0</v>
      </c>
      <c r="K13598" s="5">
        <f t="shared" si="1062"/>
        <v>1</v>
      </c>
      <c r="L13598" s="5">
        <f t="shared" si="1063"/>
        <v>1</v>
      </c>
      <c r="N13598" s="8" t="str">
        <f>VLOOKUP(C13598,'data indicadores nacional'!$A$2:$J$24,10,FALSE)</f>
        <v>-</v>
      </c>
      <c r="O13598" t="str">
        <f t="shared" si="1064"/>
        <v xml:space="preserve"> </v>
      </c>
    </row>
    <row r="13599" spans="1:15">
      <c r="A13599" t="s">
        <v>112</v>
      </c>
      <c r="B13599" t="s">
        <v>546</v>
      </c>
      <c r="C13599" t="s">
        <v>147</v>
      </c>
      <c r="D13599" s="8">
        <v>5.9772863120143446E-2</v>
      </c>
      <c r="E13599" s="8">
        <v>5.7012542759407071E-2</v>
      </c>
      <c r="F13599" s="8">
        <v>0.16625103906899419</v>
      </c>
      <c r="G13599" t="str">
        <f>VLOOKUP(C13599,'data indicadores nacional'!$A$2:$G$24,7,FALSE)</f>
        <v>abajo</v>
      </c>
      <c r="H13599" s="9">
        <f>VLOOKUP(C13599,'data indicadores nacional'!$A$2:$F$24,6,FALSE)</f>
        <v>3.1698266245721529E-2</v>
      </c>
      <c r="I13599" s="5" t="str">
        <f t="shared" si="1060"/>
        <v>alarma</v>
      </c>
      <c r="J13599" s="5">
        <f t="shared" si="1061"/>
        <v>0</v>
      </c>
      <c r="K13599" s="5">
        <f t="shared" si="1062"/>
        <v>1</v>
      </c>
      <c r="L13599" s="5">
        <f t="shared" si="1063"/>
        <v>1</v>
      </c>
      <c r="N13599" s="8">
        <f>VLOOKUP(C13599,'data indicadores nacional'!$A$2:$J$24,10,FALSE)</f>
        <v>1</v>
      </c>
      <c r="O13599" t="str">
        <f t="shared" si="1064"/>
        <v xml:space="preserve"> </v>
      </c>
    </row>
    <row r="13600" spans="1:15">
      <c r="A13600" t="s">
        <v>112</v>
      </c>
      <c r="B13600" t="s">
        <v>546</v>
      </c>
      <c r="C13600" t="s">
        <v>148</v>
      </c>
      <c r="D13600" s="8">
        <v>6.7108783300048991</v>
      </c>
      <c r="E13600" s="8">
        <v>8.2736767984978279</v>
      </c>
      <c r="F13600" s="8">
        <v>6.5073510837164656</v>
      </c>
      <c r="G13600" t="str">
        <f>VLOOKUP(C13600,'data indicadores nacional'!$A$2:$G$24,7,FALSE)</f>
        <v>arriba</v>
      </c>
      <c r="H13600" s="9">
        <f>VLOOKUP(C13600,'data indicadores nacional'!$A$2:$F$24,6,FALSE)</f>
        <v>0.44294071764974818</v>
      </c>
      <c r="I13600" s="5" t="str">
        <f t="shared" si="1060"/>
        <v>alarma</v>
      </c>
      <c r="J13600" s="5">
        <f t="shared" si="1061"/>
        <v>0</v>
      </c>
      <c r="K13600" s="5">
        <f t="shared" si="1062"/>
        <v>1</v>
      </c>
      <c r="L13600" s="5">
        <f t="shared" si="1063"/>
        <v>1</v>
      </c>
      <c r="N13600" s="8">
        <f>VLOOKUP(C13600,'data indicadores nacional'!$A$2:$J$24,10,FALSE)</f>
        <v>80</v>
      </c>
      <c r="O13600" t="str">
        <f t="shared" si="1064"/>
        <v>alarma</v>
      </c>
    </row>
    <row r="13601" spans="1:15">
      <c r="A13601" t="s">
        <v>112</v>
      </c>
      <c r="B13601" t="s">
        <v>546</v>
      </c>
      <c r="C13601" t="s">
        <v>149</v>
      </c>
      <c r="D13601" s="8">
        <v>0.47854101510983832</v>
      </c>
      <c r="E13601" s="8">
        <v>0.24938387513202676</v>
      </c>
      <c r="F13601" s="8">
        <v>0.3081897640580003</v>
      </c>
      <c r="G13601" t="str">
        <f>VLOOKUP(C13601,'data indicadores nacional'!$A$2:$G$24,7,FALSE)</f>
        <v>abajo</v>
      </c>
      <c r="H13601" s="9">
        <f>VLOOKUP(C13601,'data indicadores nacional'!$A$2:$F$24,6,FALSE)</f>
        <v>3.3105825166439729E-2</v>
      </c>
      <c r="I13601" s="5" t="str">
        <f t="shared" si="1060"/>
        <v>alarma</v>
      </c>
      <c r="J13601" s="5">
        <f t="shared" si="1061"/>
        <v>1</v>
      </c>
      <c r="K13601" s="5">
        <f t="shared" si="1062"/>
        <v>0</v>
      </c>
      <c r="L13601" s="5">
        <f t="shared" si="1063"/>
        <v>1</v>
      </c>
      <c r="N13601" s="8" t="str">
        <f>VLOOKUP(C13601,'data indicadores nacional'!$A$2:$J$24,10,FALSE)</f>
        <v>-</v>
      </c>
      <c r="O13601" t="str">
        <f t="shared" si="1064"/>
        <v xml:space="preserve"> </v>
      </c>
    </row>
    <row r="13602" spans="1:15">
      <c r="A13602" t="s">
        <v>112</v>
      </c>
      <c r="B13602" t="s">
        <v>546</v>
      </c>
      <c r="C13602" t="s">
        <v>150</v>
      </c>
      <c r="D13602" s="8">
        <v>5.2752552846753835E-2</v>
      </c>
      <c r="E13602" s="8">
        <v>7.6282126510972895E-2</v>
      </c>
      <c r="F13602" s="8">
        <v>8.5888950639114836E-2</v>
      </c>
      <c r="G13602" t="str">
        <f>VLOOKUP(C13602,'data indicadores nacional'!$A$2:$G$24,7,FALSE)</f>
        <v>abajo</v>
      </c>
      <c r="H13602" s="9">
        <f>VLOOKUP(C13602,'data indicadores nacional'!$A$2:$F$24,6,FALSE)</f>
        <v>3.1798702633632006E-2</v>
      </c>
      <c r="I13602" s="5" t="str">
        <f t="shared" si="1060"/>
        <v>alarma</v>
      </c>
      <c r="J13602" s="5">
        <f t="shared" si="1061"/>
        <v>0</v>
      </c>
      <c r="K13602" s="5">
        <f t="shared" si="1062"/>
        <v>1</v>
      </c>
      <c r="L13602" s="5">
        <f t="shared" si="1063"/>
        <v>1</v>
      </c>
      <c r="N13602" s="8" t="str">
        <f>VLOOKUP(C13602,'data indicadores nacional'!$A$2:$J$24,10,FALSE)</f>
        <v>-</v>
      </c>
      <c r="O13602" t="str">
        <f t="shared" si="1064"/>
        <v xml:space="preserve"> </v>
      </c>
    </row>
    <row r="13603" spans="1:15">
      <c r="A13603" t="s">
        <v>112</v>
      </c>
      <c r="B13603" t="s">
        <v>546</v>
      </c>
      <c r="C13603" t="s">
        <v>151</v>
      </c>
      <c r="D13603" s="8">
        <v>57.858414959928758</v>
      </c>
      <c r="E13603" s="8">
        <v>55.227613806903456</v>
      </c>
      <c r="F13603" s="8">
        <v>59.086314938346476</v>
      </c>
      <c r="G13603" t="str">
        <f>VLOOKUP(C13603,'data indicadores nacional'!$A$2:$G$24,7,FALSE)</f>
        <v>arriba</v>
      </c>
      <c r="H13603" s="9">
        <f>VLOOKUP(C13603,'data indicadores nacional'!$A$2:$F$24,6,FALSE)</f>
        <v>2.4115304789202416</v>
      </c>
      <c r="I13603" s="5" t="str">
        <f t="shared" si="1060"/>
        <v xml:space="preserve"> </v>
      </c>
      <c r="J13603" s="5">
        <f t="shared" si="1061"/>
        <v>1</v>
      </c>
      <c r="K13603" s="5">
        <f t="shared" si="1062"/>
        <v>0</v>
      </c>
      <c r="L13603" s="5">
        <f t="shared" si="1063"/>
        <v>1</v>
      </c>
      <c r="N13603" s="8" t="str">
        <f>VLOOKUP(C13603,'data indicadores nacional'!$A$2:$J$24,10,FALSE)</f>
        <v>-</v>
      </c>
      <c r="O13603" t="str">
        <f t="shared" si="1064"/>
        <v xml:space="preserve"> </v>
      </c>
    </row>
    <row r="13604" spans="1:15">
      <c r="A13604" t="s">
        <v>112</v>
      </c>
      <c r="B13604" t="s">
        <v>547</v>
      </c>
      <c r="C13604" t="s">
        <v>147</v>
      </c>
      <c r="D13604" s="8">
        <v>0</v>
      </c>
      <c r="E13604" s="8">
        <v>0.47619047619047622</v>
      </c>
      <c r="F13604" s="8">
        <v>0</v>
      </c>
      <c r="G13604" t="str">
        <f>VLOOKUP(C13604,'data indicadores nacional'!$A$2:$G$24,7,FALSE)</f>
        <v>abajo</v>
      </c>
      <c r="H13604" s="9">
        <f>VLOOKUP(C13604,'data indicadores nacional'!$A$2:$F$24,6,FALSE)</f>
        <v>3.1698266245721529E-2</v>
      </c>
      <c r="I13604" s="5" t="str">
        <f t="shared" si="1060"/>
        <v xml:space="preserve"> </v>
      </c>
      <c r="J13604" s="5">
        <f t="shared" si="1061"/>
        <v>0</v>
      </c>
      <c r="K13604" s="5">
        <f t="shared" si="1062"/>
        <v>0</v>
      </c>
      <c r="L13604" s="5">
        <f t="shared" si="1063"/>
        <v>0</v>
      </c>
      <c r="N13604" s="8">
        <f>VLOOKUP(C13604,'data indicadores nacional'!$A$2:$J$24,10,FALSE)</f>
        <v>1</v>
      </c>
      <c r="O13604" t="str">
        <f t="shared" si="1064"/>
        <v xml:space="preserve"> </v>
      </c>
    </row>
    <row r="13605" spans="1:15">
      <c r="A13605" t="s">
        <v>112</v>
      </c>
      <c r="B13605" t="s">
        <v>547</v>
      </c>
      <c r="C13605" t="s">
        <v>148</v>
      </c>
      <c r="D13605" s="8">
        <v>10.51693404634581</v>
      </c>
      <c r="E13605" s="8">
        <v>10.863912164114419</v>
      </c>
      <c r="F13605" s="8">
        <v>10.498603051794541</v>
      </c>
      <c r="G13605" t="str">
        <f>VLOOKUP(C13605,'data indicadores nacional'!$A$2:$G$24,7,FALSE)</f>
        <v>arriba</v>
      </c>
      <c r="H13605" s="9">
        <f>VLOOKUP(C13605,'data indicadores nacional'!$A$2:$F$24,6,FALSE)</f>
        <v>0.44294071764974818</v>
      </c>
      <c r="I13605" s="5" t="str">
        <f t="shared" si="1060"/>
        <v>alarma</v>
      </c>
      <c r="J13605" s="5">
        <f t="shared" si="1061"/>
        <v>0</v>
      </c>
      <c r="K13605" s="5">
        <f t="shared" si="1062"/>
        <v>0</v>
      </c>
      <c r="L13605" s="5">
        <f t="shared" si="1063"/>
        <v>0</v>
      </c>
      <c r="N13605" s="8">
        <f>VLOOKUP(C13605,'data indicadores nacional'!$A$2:$J$24,10,FALSE)</f>
        <v>80</v>
      </c>
      <c r="O13605" t="str">
        <f t="shared" si="1064"/>
        <v>alarma</v>
      </c>
    </row>
    <row r="13606" spans="1:15">
      <c r="A13606" t="s">
        <v>112</v>
      </c>
      <c r="B13606" t="s">
        <v>547</v>
      </c>
      <c r="C13606" t="s">
        <v>149</v>
      </c>
      <c r="D13606" s="8">
        <v>0.21390374331550802</v>
      </c>
      <c r="E13606" s="8">
        <v>0.27930270634691323</v>
      </c>
      <c r="F13606" s="8">
        <v>0.25789813023855579</v>
      </c>
      <c r="G13606" t="str">
        <f>VLOOKUP(C13606,'data indicadores nacional'!$A$2:$G$24,7,FALSE)</f>
        <v>abajo</v>
      </c>
      <c r="H13606" s="9">
        <f>VLOOKUP(C13606,'data indicadores nacional'!$A$2:$F$24,6,FALSE)</f>
        <v>3.3105825166439729E-2</v>
      </c>
      <c r="I13606" s="5" t="str">
        <f t="shared" si="1060"/>
        <v xml:space="preserve"> </v>
      </c>
      <c r="J13606" s="5">
        <f t="shared" si="1061"/>
        <v>0</v>
      </c>
      <c r="K13606" s="5">
        <f t="shared" si="1062"/>
        <v>1</v>
      </c>
      <c r="L13606" s="5">
        <f t="shared" si="1063"/>
        <v>1</v>
      </c>
      <c r="N13606" s="8" t="str">
        <f>VLOOKUP(C13606,'data indicadores nacional'!$A$2:$J$24,10,FALSE)</f>
        <v>-</v>
      </c>
      <c r="O13606" t="str">
        <f t="shared" si="1064"/>
        <v xml:space="preserve"> </v>
      </c>
    </row>
    <row r="13607" spans="1:15">
      <c r="A13607" t="s">
        <v>112</v>
      </c>
      <c r="B13607" t="s">
        <v>547</v>
      </c>
      <c r="C13607" t="s">
        <v>150</v>
      </c>
      <c r="D13607" s="8">
        <v>3.5650623885918005E-2</v>
      </c>
      <c r="E13607" s="8">
        <v>6.7417894635461814E-2</v>
      </c>
      <c r="F13607" s="8">
        <v>0.1074575542660649</v>
      </c>
      <c r="G13607" t="str">
        <f>VLOOKUP(C13607,'data indicadores nacional'!$A$2:$G$24,7,FALSE)</f>
        <v>abajo</v>
      </c>
      <c r="H13607" s="9">
        <f>VLOOKUP(C13607,'data indicadores nacional'!$A$2:$F$24,6,FALSE)</f>
        <v>3.1798702633632006E-2</v>
      </c>
      <c r="I13607" s="5" t="str">
        <f t="shared" si="1060"/>
        <v>alarma</v>
      </c>
      <c r="J13607" s="5">
        <f t="shared" si="1061"/>
        <v>0</v>
      </c>
      <c r="K13607" s="5">
        <f t="shared" si="1062"/>
        <v>1</v>
      </c>
      <c r="L13607" s="5">
        <f t="shared" si="1063"/>
        <v>1</v>
      </c>
      <c r="N13607" s="8" t="str">
        <f>VLOOKUP(C13607,'data indicadores nacional'!$A$2:$J$24,10,FALSE)</f>
        <v>-</v>
      </c>
      <c r="O13607" t="str">
        <f t="shared" si="1064"/>
        <v xml:space="preserve"> </v>
      </c>
    </row>
    <row r="13608" spans="1:15">
      <c r="A13608" t="s">
        <v>112</v>
      </c>
      <c r="B13608" t="s">
        <v>547</v>
      </c>
      <c r="C13608" t="s">
        <v>151</v>
      </c>
      <c r="D13608" s="8">
        <v>77.303182579564492</v>
      </c>
      <c r="E13608" s="8">
        <v>83.139534883720927</v>
      </c>
      <c r="F13608" s="8">
        <v>79.502196193265007</v>
      </c>
      <c r="G13608" t="str">
        <f>VLOOKUP(C13608,'data indicadores nacional'!$A$2:$G$24,7,FALSE)</f>
        <v>arriba</v>
      </c>
      <c r="H13608" s="9">
        <f>VLOOKUP(C13608,'data indicadores nacional'!$A$2:$F$24,6,FALSE)</f>
        <v>2.4115304789202416</v>
      </c>
      <c r="I13608" s="5" t="str">
        <f t="shared" si="1060"/>
        <v>alarma</v>
      </c>
      <c r="J13608" s="5">
        <f t="shared" si="1061"/>
        <v>1</v>
      </c>
      <c r="K13608" s="5">
        <f t="shared" si="1062"/>
        <v>0</v>
      </c>
      <c r="L13608" s="5">
        <f t="shared" si="1063"/>
        <v>1</v>
      </c>
      <c r="N13608" s="8" t="str">
        <f>VLOOKUP(C13608,'data indicadores nacional'!$A$2:$J$24,10,FALSE)</f>
        <v>-</v>
      </c>
      <c r="O13608" t="str">
        <f t="shared" si="1064"/>
        <v xml:space="preserve"> </v>
      </c>
    </row>
    <row r="13609" spans="1:15">
      <c r="A13609" t="s">
        <v>112</v>
      </c>
      <c r="B13609" t="s">
        <v>548</v>
      </c>
      <c r="C13609" t="s">
        <v>147</v>
      </c>
      <c r="D13609" s="8">
        <v>0.3436426116838488</v>
      </c>
      <c r="E13609" s="8">
        <v>0</v>
      </c>
      <c r="F13609" s="8">
        <v>0</v>
      </c>
      <c r="G13609" t="str">
        <f>VLOOKUP(C13609,'data indicadores nacional'!$A$2:$G$24,7,FALSE)</f>
        <v>abajo</v>
      </c>
      <c r="H13609" s="9">
        <f>VLOOKUP(C13609,'data indicadores nacional'!$A$2:$F$24,6,FALSE)</f>
        <v>3.1698266245721529E-2</v>
      </c>
      <c r="I13609" s="5" t="str">
        <f t="shared" si="1060"/>
        <v xml:space="preserve"> </v>
      </c>
      <c r="J13609" s="5">
        <f t="shared" si="1061"/>
        <v>1</v>
      </c>
      <c r="K13609" s="5">
        <f t="shared" si="1062"/>
        <v>0</v>
      </c>
      <c r="L13609" s="5">
        <f t="shared" si="1063"/>
        <v>1</v>
      </c>
      <c r="N13609" s="8">
        <f>VLOOKUP(C13609,'data indicadores nacional'!$A$2:$J$24,10,FALSE)</f>
        <v>1</v>
      </c>
      <c r="O13609" t="str">
        <f t="shared" si="1064"/>
        <v xml:space="preserve"> </v>
      </c>
    </row>
    <row r="13610" spans="1:15">
      <c r="A13610" t="s">
        <v>112</v>
      </c>
      <c r="B13610" t="s">
        <v>548</v>
      </c>
      <c r="C13610" t="s">
        <v>148</v>
      </c>
      <c r="D13610" s="8">
        <v>6.6003062787136288</v>
      </c>
      <c r="E13610" s="8">
        <v>7.5824499411071846</v>
      </c>
      <c r="F13610" s="8">
        <v>7.5056433408577874</v>
      </c>
      <c r="G13610" t="str">
        <f>VLOOKUP(C13610,'data indicadores nacional'!$A$2:$G$24,7,FALSE)</f>
        <v>arriba</v>
      </c>
      <c r="H13610" s="9">
        <f>VLOOKUP(C13610,'data indicadores nacional'!$A$2:$F$24,6,FALSE)</f>
        <v>0.44294071764974818</v>
      </c>
      <c r="I13610" s="5" t="str">
        <f t="shared" si="1060"/>
        <v>alarma</v>
      </c>
      <c r="J13610" s="5">
        <f t="shared" si="1061"/>
        <v>1</v>
      </c>
      <c r="K13610" s="5">
        <f t="shared" si="1062"/>
        <v>0</v>
      </c>
      <c r="L13610" s="5">
        <f t="shared" si="1063"/>
        <v>1</v>
      </c>
      <c r="N13610" s="8">
        <f>VLOOKUP(C13610,'data indicadores nacional'!$A$2:$J$24,10,FALSE)</f>
        <v>80</v>
      </c>
      <c r="O13610" t="str">
        <f t="shared" si="1064"/>
        <v>alarma</v>
      </c>
    </row>
    <row r="13611" spans="1:15">
      <c r="A13611" t="s">
        <v>112</v>
      </c>
      <c r="B13611" t="s">
        <v>548</v>
      </c>
      <c r="C13611" t="s">
        <v>149</v>
      </c>
      <c r="D13611" s="8">
        <v>0.39816232771822357</v>
      </c>
      <c r="E13611" s="8">
        <v>0.33863368669022381</v>
      </c>
      <c r="F13611" s="8">
        <v>0.15048908954100826</v>
      </c>
      <c r="G13611" t="str">
        <f>VLOOKUP(C13611,'data indicadores nacional'!$A$2:$G$24,7,FALSE)</f>
        <v>abajo</v>
      </c>
      <c r="H13611" s="9">
        <f>VLOOKUP(C13611,'data indicadores nacional'!$A$2:$F$24,6,FALSE)</f>
        <v>3.3105825166439729E-2</v>
      </c>
      <c r="I13611" s="5" t="str">
        <f t="shared" si="1060"/>
        <v xml:space="preserve"> </v>
      </c>
      <c r="J13611" s="5">
        <f t="shared" si="1061"/>
        <v>1</v>
      </c>
      <c r="K13611" s="5">
        <f t="shared" si="1062"/>
        <v>0</v>
      </c>
      <c r="L13611" s="5">
        <f t="shared" si="1063"/>
        <v>1</v>
      </c>
      <c r="N13611" s="8" t="str">
        <f>VLOOKUP(C13611,'data indicadores nacional'!$A$2:$J$24,10,FALSE)</f>
        <v>-</v>
      </c>
      <c r="O13611" t="str">
        <f t="shared" si="1064"/>
        <v xml:space="preserve"> </v>
      </c>
    </row>
    <row r="13612" spans="1:15">
      <c r="A13612" t="s">
        <v>112</v>
      </c>
      <c r="B13612" t="s">
        <v>548</v>
      </c>
      <c r="C13612" t="s">
        <v>150</v>
      </c>
      <c r="D13612" s="8">
        <v>3.0627871362940276E-2</v>
      </c>
      <c r="E13612" s="8">
        <v>0.22084805653710249</v>
      </c>
      <c r="F13612" s="8">
        <v>0.13167795334838223</v>
      </c>
      <c r="G13612" t="str">
        <f>VLOOKUP(C13612,'data indicadores nacional'!$A$2:$G$24,7,FALSE)</f>
        <v>abajo</v>
      </c>
      <c r="H13612" s="9">
        <f>VLOOKUP(C13612,'data indicadores nacional'!$A$2:$F$24,6,FALSE)</f>
        <v>3.1798702633632006E-2</v>
      </c>
      <c r="I13612" s="5" t="str">
        <f t="shared" si="1060"/>
        <v xml:space="preserve"> </v>
      </c>
      <c r="J13612" s="5">
        <f t="shared" si="1061"/>
        <v>0</v>
      </c>
      <c r="K13612" s="5">
        <f t="shared" si="1062"/>
        <v>1</v>
      </c>
      <c r="L13612" s="5">
        <f t="shared" si="1063"/>
        <v>1</v>
      </c>
      <c r="N13612" s="8" t="str">
        <f>VLOOKUP(C13612,'data indicadores nacional'!$A$2:$J$24,10,FALSE)</f>
        <v>-</v>
      </c>
      <c r="O13612" t="str">
        <f t="shared" si="1064"/>
        <v xml:space="preserve"> </v>
      </c>
    </row>
    <row r="13613" spans="1:15">
      <c r="A13613" t="s">
        <v>112</v>
      </c>
      <c r="B13613" t="s">
        <v>548</v>
      </c>
      <c r="C13613" t="s">
        <v>151</v>
      </c>
      <c r="D13613" s="8">
        <v>71.813471502590673</v>
      </c>
      <c r="E13613" s="8">
        <v>83.70607028753993</v>
      </c>
      <c r="F13613" s="8">
        <v>66.233766233766232</v>
      </c>
      <c r="G13613" t="str">
        <f>VLOOKUP(C13613,'data indicadores nacional'!$A$2:$G$24,7,FALSE)</f>
        <v>arriba</v>
      </c>
      <c r="H13613" s="9">
        <f>VLOOKUP(C13613,'data indicadores nacional'!$A$2:$F$24,6,FALSE)</f>
        <v>2.4115304789202416</v>
      </c>
      <c r="I13613" s="5" t="str">
        <f t="shared" si="1060"/>
        <v>alarma</v>
      </c>
      <c r="J13613" s="5">
        <f t="shared" si="1061"/>
        <v>0</v>
      </c>
      <c r="K13613" s="5">
        <f t="shared" si="1062"/>
        <v>1</v>
      </c>
      <c r="L13613" s="5">
        <f t="shared" si="1063"/>
        <v>1</v>
      </c>
      <c r="N13613" s="8" t="str">
        <f>VLOOKUP(C13613,'data indicadores nacional'!$A$2:$J$24,10,FALSE)</f>
        <v>-</v>
      </c>
      <c r="O13613" t="str">
        <f t="shared" si="1064"/>
        <v xml:space="preserve"> </v>
      </c>
    </row>
    <row r="13614" spans="1:15">
      <c r="A13614" t="s">
        <v>112</v>
      </c>
      <c r="B13614" t="s">
        <v>549</v>
      </c>
      <c r="C13614" t="s">
        <v>147</v>
      </c>
      <c r="D13614" s="8">
        <v>0</v>
      </c>
      <c r="E13614" s="8">
        <v>0.52631578947368418</v>
      </c>
      <c r="F13614" s="8">
        <v>0</v>
      </c>
      <c r="G13614" t="str">
        <f>VLOOKUP(C13614,'data indicadores nacional'!$A$2:$G$24,7,FALSE)</f>
        <v>abajo</v>
      </c>
      <c r="H13614" s="9">
        <f>VLOOKUP(C13614,'data indicadores nacional'!$A$2:$F$24,6,FALSE)</f>
        <v>3.1698266245721529E-2</v>
      </c>
      <c r="I13614" s="5" t="str">
        <f t="shared" si="1060"/>
        <v xml:space="preserve"> </v>
      </c>
      <c r="J13614" s="5">
        <f t="shared" si="1061"/>
        <v>0</v>
      </c>
      <c r="K13614" s="5">
        <f t="shared" si="1062"/>
        <v>0</v>
      </c>
      <c r="L13614" s="5">
        <f t="shared" si="1063"/>
        <v>0</v>
      </c>
      <c r="N13614" s="8">
        <f>VLOOKUP(C13614,'data indicadores nacional'!$A$2:$J$24,10,FALSE)</f>
        <v>1</v>
      </c>
      <c r="O13614" t="str">
        <f t="shared" si="1064"/>
        <v xml:space="preserve"> </v>
      </c>
    </row>
    <row r="13615" spans="1:15">
      <c r="A13615" t="s">
        <v>112</v>
      </c>
      <c r="B13615" t="s">
        <v>549</v>
      </c>
      <c r="C13615" t="s">
        <v>148</v>
      </c>
      <c r="D13615" s="8">
        <v>4.468864468864469</v>
      </c>
      <c r="E13615" s="8">
        <v>5.6677990345074205</v>
      </c>
      <c r="F13615" s="8">
        <v>4.5037353255069368</v>
      </c>
      <c r="G13615" t="str">
        <f>VLOOKUP(C13615,'data indicadores nacional'!$A$2:$G$24,7,FALSE)</f>
        <v>arriba</v>
      </c>
      <c r="H13615" s="9">
        <f>VLOOKUP(C13615,'data indicadores nacional'!$A$2:$F$24,6,FALSE)</f>
        <v>0.44294071764974818</v>
      </c>
      <c r="I13615" s="5" t="str">
        <f t="shared" si="1060"/>
        <v>alarma</v>
      </c>
      <c r="J13615" s="5">
        <f t="shared" si="1061"/>
        <v>0</v>
      </c>
      <c r="K13615" s="5">
        <f t="shared" si="1062"/>
        <v>0</v>
      </c>
      <c r="L13615" s="5">
        <f t="shared" si="1063"/>
        <v>0</v>
      </c>
      <c r="N13615" s="8">
        <f>VLOOKUP(C13615,'data indicadores nacional'!$A$2:$J$24,10,FALSE)</f>
        <v>80</v>
      </c>
      <c r="O13615" t="str">
        <f t="shared" si="1064"/>
        <v>alarma</v>
      </c>
    </row>
    <row r="13616" spans="1:15">
      <c r="A13616" t="s">
        <v>112</v>
      </c>
      <c r="B13616" t="s">
        <v>549</v>
      </c>
      <c r="C13616" t="s">
        <v>149</v>
      </c>
      <c r="D13616" s="8">
        <v>0.21978021978021978</v>
      </c>
      <c r="E13616" s="8">
        <v>0.50062578222778475</v>
      </c>
      <c r="F13616" s="8">
        <v>0.10672358591248667</v>
      </c>
      <c r="G13616" t="str">
        <f>VLOOKUP(C13616,'data indicadores nacional'!$A$2:$G$24,7,FALSE)</f>
        <v>abajo</v>
      </c>
      <c r="H13616" s="9">
        <f>VLOOKUP(C13616,'data indicadores nacional'!$A$2:$F$24,6,FALSE)</f>
        <v>3.3105825166439729E-2</v>
      </c>
      <c r="I13616" s="5" t="str">
        <f t="shared" si="1060"/>
        <v xml:space="preserve"> </v>
      </c>
      <c r="J13616" s="5">
        <f t="shared" si="1061"/>
        <v>1</v>
      </c>
      <c r="K13616" s="5">
        <f t="shared" si="1062"/>
        <v>0</v>
      </c>
      <c r="L13616" s="5">
        <f t="shared" si="1063"/>
        <v>1</v>
      </c>
      <c r="N13616" s="8" t="str">
        <f>VLOOKUP(C13616,'data indicadores nacional'!$A$2:$J$24,10,FALSE)</f>
        <v>-</v>
      </c>
      <c r="O13616" t="str">
        <f t="shared" si="1064"/>
        <v xml:space="preserve"> </v>
      </c>
    </row>
    <row r="13617" spans="1:15">
      <c r="A13617" t="s">
        <v>112</v>
      </c>
      <c r="B13617" t="s">
        <v>549</v>
      </c>
      <c r="C13617" t="s">
        <v>150</v>
      </c>
      <c r="D13617" s="8">
        <v>3.6630036630036632E-2</v>
      </c>
      <c r="E13617" s="8">
        <v>7.1517968889683536E-2</v>
      </c>
      <c r="F13617" s="8">
        <v>0.12806830309498399</v>
      </c>
      <c r="G13617" t="str">
        <f>VLOOKUP(C13617,'data indicadores nacional'!$A$2:$G$24,7,FALSE)</f>
        <v>abajo</v>
      </c>
      <c r="H13617" s="9">
        <f>VLOOKUP(C13617,'data indicadores nacional'!$A$2:$F$24,6,FALSE)</f>
        <v>3.1798702633632006E-2</v>
      </c>
      <c r="I13617" s="5" t="str">
        <f t="shared" si="1060"/>
        <v>alarma</v>
      </c>
      <c r="J13617" s="5">
        <f t="shared" si="1061"/>
        <v>0</v>
      </c>
      <c r="K13617" s="5">
        <f t="shared" si="1062"/>
        <v>1</v>
      </c>
      <c r="L13617" s="5">
        <f t="shared" si="1063"/>
        <v>1</v>
      </c>
      <c r="N13617" s="8" t="str">
        <f>VLOOKUP(C13617,'data indicadores nacional'!$A$2:$J$24,10,FALSE)</f>
        <v>-</v>
      </c>
      <c r="O13617" t="str">
        <f t="shared" si="1064"/>
        <v xml:space="preserve"> </v>
      </c>
    </row>
    <row r="13618" spans="1:15">
      <c r="A13618" t="s">
        <v>112</v>
      </c>
      <c r="B13618" t="s">
        <v>549</v>
      </c>
      <c r="C13618" t="s">
        <v>151</v>
      </c>
      <c r="D13618" s="8">
        <v>69.486404833836858</v>
      </c>
      <c r="E13618" s="8">
        <v>74.271012006861056</v>
      </c>
      <c r="F13618" s="8">
        <v>67.460317460317469</v>
      </c>
      <c r="G13618" t="str">
        <f>VLOOKUP(C13618,'data indicadores nacional'!$A$2:$G$24,7,FALSE)</f>
        <v>arriba</v>
      </c>
      <c r="H13618" s="9">
        <f>VLOOKUP(C13618,'data indicadores nacional'!$A$2:$F$24,6,FALSE)</f>
        <v>2.4115304789202416</v>
      </c>
      <c r="I13618" s="5" t="str">
        <f t="shared" si="1060"/>
        <v>alarma</v>
      </c>
      <c r="J13618" s="5">
        <f t="shared" si="1061"/>
        <v>0</v>
      </c>
      <c r="K13618" s="5">
        <f t="shared" si="1062"/>
        <v>1</v>
      </c>
      <c r="L13618" s="5">
        <f t="shared" si="1063"/>
        <v>1</v>
      </c>
      <c r="N13618" s="8" t="str">
        <f>VLOOKUP(C13618,'data indicadores nacional'!$A$2:$J$24,10,FALSE)</f>
        <v>-</v>
      </c>
      <c r="O13618" t="str">
        <f t="shared" si="1064"/>
        <v xml:space="preserve"> </v>
      </c>
    </row>
    <row r="13619" spans="1:15">
      <c r="A13619" t="s">
        <v>112</v>
      </c>
      <c r="B13619" t="s">
        <v>550</v>
      </c>
      <c r="C13619" t="s">
        <v>147</v>
      </c>
      <c r="D13619" s="8">
        <v>5.5741360089186176E-2</v>
      </c>
      <c r="E13619" s="8">
        <v>7.3873430189608472E-2</v>
      </c>
      <c r="F13619" s="8">
        <v>5.242463958060288E-2</v>
      </c>
      <c r="G13619" t="str">
        <f>VLOOKUP(C13619,'data indicadores nacional'!$A$2:$G$24,7,FALSE)</f>
        <v>abajo</v>
      </c>
      <c r="H13619" s="9">
        <f>VLOOKUP(C13619,'data indicadores nacional'!$A$2:$F$24,6,FALSE)</f>
        <v>3.1698266245721529E-2</v>
      </c>
      <c r="I13619" s="5" t="str">
        <f t="shared" si="1060"/>
        <v xml:space="preserve"> </v>
      </c>
      <c r="J13619" s="5">
        <f t="shared" si="1061"/>
        <v>1</v>
      </c>
      <c r="K13619" s="5">
        <f t="shared" si="1062"/>
        <v>0</v>
      </c>
      <c r="L13619" s="5">
        <f t="shared" si="1063"/>
        <v>1</v>
      </c>
      <c r="N13619" s="8">
        <f>VLOOKUP(C13619,'data indicadores nacional'!$A$2:$J$24,10,FALSE)</f>
        <v>1</v>
      </c>
      <c r="O13619" t="str">
        <f t="shared" si="1064"/>
        <v xml:space="preserve"> </v>
      </c>
    </row>
    <row r="13620" spans="1:15">
      <c r="A13620" t="s">
        <v>112</v>
      </c>
      <c r="B13620" t="s">
        <v>550</v>
      </c>
      <c r="C13620" t="s">
        <v>148</v>
      </c>
      <c r="D13620" s="8">
        <v>5.1704885343968092</v>
      </c>
      <c r="E13620" s="8">
        <v>7.6944982344230555</v>
      </c>
      <c r="F13620" s="8">
        <v>6.179883945841393</v>
      </c>
      <c r="G13620" t="str">
        <f>VLOOKUP(C13620,'data indicadores nacional'!$A$2:$G$24,7,FALSE)</f>
        <v>arriba</v>
      </c>
      <c r="H13620" s="9">
        <f>VLOOKUP(C13620,'data indicadores nacional'!$A$2:$F$24,6,FALSE)</f>
        <v>0.44294071764974818</v>
      </c>
      <c r="I13620" s="5" t="str">
        <f t="shared" si="1060"/>
        <v>alarma</v>
      </c>
      <c r="J13620" s="5">
        <f t="shared" si="1061"/>
        <v>1</v>
      </c>
      <c r="K13620" s="5">
        <f t="shared" si="1062"/>
        <v>0</v>
      </c>
      <c r="L13620" s="5">
        <f t="shared" si="1063"/>
        <v>1</v>
      </c>
      <c r="N13620" s="8">
        <f>VLOOKUP(C13620,'data indicadores nacional'!$A$2:$J$24,10,FALSE)</f>
        <v>80</v>
      </c>
      <c r="O13620" t="str">
        <f t="shared" si="1064"/>
        <v>alarma</v>
      </c>
    </row>
    <row r="13621" spans="1:15">
      <c r="A13621" t="s">
        <v>112</v>
      </c>
      <c r="B13621" t="s">
        <v>550</v>
      </c>
      <c r="C13621" t="s">
        <v>149</v>
      </c>
      <c r="D13621" s="8">
        <v>0.25922233300099701</v>
      </c>
      <c r="E13621" s="8">
        <v>0.31609522724683908</v>
      </c>
      <c r="F13621" s="8">
        <v>0.32882011605415862</v>
      </c>
      <c r="G13621" t="str">
        <f>VLOOKUP(C13621,'data indicadores nacional'!$A$2:$G$24,7,FALSE)</f>
        <v>abajo</v>
      </c>
      <c r="H13621" s="9">
        <f>VLOOKUP(C13621,'data indicadores nacional'!$A$2:$F$24,6,FALSE)</f>
        <v>3.3105825166439729E-2</v>
      </c>
      <c r="I13621" s="5" t="str">
        <f t="shared" si="1060"/>
        <v>alarma</v>
      </c>
      <c r="J13621" s="5">
        <f t="shared" si="1061"/>
        <v>0</v>
      </c>
      <c r="K13621" s="5">
        <f t="shared" si="1062"/>
        <v>1</v>
      </c>
      <c r="L13621" s="5">
        <f t="shared" si="1063"/>
        <v>1</v>
      </c>
      <c r="N13621" s="8" t="str">
        <f>VLOOKUP(C13621,'data indicadores nacional'!$A$2:$J$24,10,FALSE)</f>
        <v>-</v>
      </c>
      <c r="O13621" t="str">
        <f t="shared" si="1064"/>
        <v xml:space="preserve"> </v>
      </c>
    </row>
    <row r="13622" spans="1:15">
      <c r="A13622" t="s">
        <v>112</v>
      </c>
      <c r="B13622" t="s">
        <v>550</v>
      </c>
      <c r="C13622" t="s">
        <v>150</v>
      </c>
      <c r="D13622" s="8">
        <v>4.9850448654037885E-2</v>
      </c>
      <c r="E13622" s="8">
        <v>0.15662376124843377</v>
      </c>
      <c r="F13622" s="8">
        <v>0.20148291424887171</v>
      </c>
      <c r="G13622" t="str">
        <f>VLOOKUP(C13622,'data indicadores nacional'!$A$2:$G$24,7,FALSE)</f>
        <v>abajo</v>
      </c>
      <c r="H13622" s="9">
        <f>VLOOKUP(C13622,'data indicadores nacional'!$A$2:$F$24,6,FALSE)</f>
        <v>3.1798702633632006E-2</v>
      </c>
      <c r="I13622" s="5" t="str">
        <f t="shared" si="1060"/>
        <v>alarma</v>
      </c>
      <c r="J13622" s="5">
        <f t="shared" si="1061"/>
        <v>0</v>
      </c>
      <c r="K13622" s="5">
        <f t="shared" si="1062"/>
        <v>1</v>
      </c>
      <c r="L13622" s="5">
        <f t="shared" si="1063"/>
        <v>1</v>
      </c>
      <c r="N13622" s="8" t="str">
        <f>VLOOKUP(C13622,'data indicadores nacional'!$A$2:$J$24,10,FALSE)</f>
        <v>-</v>
      </c>
      <c r="O13622" t="str">
        <f t="shared" si="1064"/>
        <v xml:space="preserve"> </v>
      </c>
    </row>
    <row r="13623" spans="1:15">
      <c r="A13623" t="s">
        <v>112</v>
      </c>
      <c r="B13623" t="s">
        <v>550</v>
      </c>
      <c r="C13623" t="s">
        <v>151</v>
      </c>
      <c r="D13623" s="8">
        <v>68.609364081062196</v>
      </c>
      <c r="E13623" s="8">
        <v>61.314502987506792</v>
      </c>
      <c r="F13623" s="8">
        <v>57.656475528145911</v>
      </c>
      <c r="G13623" t="str">
        <f>VLOOKUP(C13623,'data indicadores nacional'!$A$2:$G$24,7,FALSE)</f>
        <v>arriba</v>
      </c>
      <c r="H13623" s="9">
        <f>VLOOKUP(C13623,'data indicadores nacional'!$A$2:$F$24,6,FALSE)</f>
        <v>2.4115304789202416</v>
      </c>
      <c r="I13623" s="5" t="str">
        <f t="shared" si="1060"/>
        <v>alarma</v>
      </c>
      <c r="J13623" s="5">
        <f t="shared" si="1061"/>
        <v>0</v>
      </c>
      <c r="K13623" s="5">
        <f t="shared" si="1062"/>
        <v>1</v>
      </c>
      <c r="L13623" s="5">
        <f t="shared" si="1063"/>
        <v>1</v>
      </c>
      <c r="N13623" s="8" t="str">
        <f>VLOOKUP(C13623,'data indicadores nacional'!$A$2:$J$24,10,FALSE)</f>
        <v>-</v>
      </c>
      <c r="O13623" t="str">
        <f t="shared" si="1064"/>
        <v xml:space="preserve"> </v>
      </c>
    </row>
    <row r="13624" spans="1:15">
      <c r="A13624" t="s">
        <v>112</v>
      </c>
      <c r="B13624" t="s">
        <v>551</v>
      </c>
      <c r="C13624" t="s">
        <v>147</v>
      </c>
      <c r="D13624" s="8">
        <v>0</v>
      </c>
      <c r="E13624" s="8">
        <v>0</v>
      </c>
      <c r="F13624" s="8">
        <v>0</v>
      </c>
      <c r="G13624" t="str">
        <f>VLOOKUP(C13624,'data indicadores nacional'!$A$2:$G$24,7,FALSE)</f>
        <v>abajo</v>
      </c>
      <c r="H13624" s="9">
        <f>VLOOKUP(C13624,'data indicadores nacional'!$A$2:$F$24,6,FALSE)</f>
        <v>3.1698266245721529E-2</v>
      </c>
      <c r="I13624" s="5" t="str">
        <f t="shared" si="1060"/>
        <v xml:space="preserve"> </v>
      </c>
      <c r="J13624" s="5">
        <f t="shared" si="1061"/>
        <v>0</v>
      </c>
      <c r="K13624" s="5">
        <f t="shared" si="1062"/>
        <v>0</v>
      </c>
      <c r="L13624" s="5">
        <f t="shared" si="1063"/>
        <v>0</v>
      </c>
      <c r="N13624" s="8">
        <f>VLOOKUP(C13624,'data indicadores nacional'!$A$2:$J$24,10,FALSE)</f>
        <v>1</v>
      </c>
      <c r="O13624" t="str">
        <f t="shared" si="1064"/>
        <v xml:space="preserve"> </v>
      </c>
    </row>
    <row r="13625" spans="1:15">
      <c r="A13625" t="s">
        <v>112</v>
      </c>
      <c r="B13625" t="s">
        <v>551</v>
      </c>
      <c r="C13625" t="s">
        <v>148</v>
      </c>
      <c r="D13625" s="8">
        <v>6.7419962335216574</v>
      </c>
      <c r="E13625" s="8">
        <v>2.8052805280528053</v>
      </c>
      <c r="F13625" s="8">
        <v>3.7123876514263383</v>
      </c>
      <c r="G13625" t="str">
        <f>VLOOKUP(C13625,'data indicadores nacional'!$A$2:$G$24,7,FALSE)</f>
        <v>arriba</v>
      </c>
      <c r="H13625" s="9">
        <f>VLOOKUP(C13625,'data indicadores nacional'!$A$2:$F$24,6,FALSE)</f>
        <v>0.44294071764974818</v>
      </c>
      <c r="I13625" s="5" t="str">
        <f t="shared" si="1060"/>
        <v xml:space="preserve"> </v>
      </c>
      <c r="J13625" s="5">
        <f t="shared" si="1061"/>
        <v>0</v>
      </c>
      <c r="K13625" s="5">
        <f t="shared" si="1062"/>
        <v>1</v>
      </c>
      <c r="L13625" s="5">
        <f t="shared" si="1063"/>
        <v>1</v>
      </c>
      <c r="N13625" s="8">
        <f>VLOOKUP(C13625,'data indicadores nacional'!$A$2:$J$24,10,FALSE)</f>
        <v>80</v>
      </c>
      <c r="O13625" t="str">
        <f t="shared" si="1064"/>
        <v>alarma</v>
      </c>
    </row>
    <row r="13626" spans="1:15">
      <c r="A13626" t="s">
        <v>112</v>
      </c>
      <c r="B13626" t="s">
        <v>551</v>
      </c>
      <c r="C13626" t="s">
        <v>149</v>
      </c>
      <c r="D13626" s="8">
        <v>0.18832391713747645</v>
      </c>
      <c r="E13626" s="8">
        <v>0.6270627062706271</v>
      </c>
      <c r="F13626" s="8">
        <v>0.31262211801484957</v>
      </c>
      <c r="G13626" t="str">
        <f>VLOOKUP(C13626,'data indicadores nacional'!$A$2:$G$24,7,FALSE)</f>
        <v>abajo</v>
      </c>
      <c r="H13626" s="9">
        <f>VLOOKUP(C13626,'data indicadores nacional'!$A$2:$F$24,6,FALSE)</f>
        <v>3.3105825166439729E-2</v>
      </c>
      <c r="I13626" s="5" t="str">
        <f t="shared" si="1060"/>
        <v xml:space="preserve"> </v>
      </c>
      <c r="J13626" s="5">
        <f t="shared" si="1061"/>
        <v>0</v>
      </c>
      <c r="K13626" s="5">
        <f t="shared" si="1062"/>
        <v>1</v>
      </c>
      <c r="L13626" s="5">
        <f t="shared" si="1063"/>
        <v>1</v>
      </c>
      <c r="N13626" s="8" t="str">
        <f>VLOOKUP(C13626,'data indicadores nacional'!$A$2:$J$24,10,FALSE)</f>
        <v>-</v>
      </c>
      <c r="O13626" t="str">
        <f t="shared" si="1064"/>
        <v xml:space="preserve"> </v>
      </c>
    </row>
    <row r="13627" spans="1:15">
      <c r="A13627" t="s">
        <v>112</v>
      </c>
      <c r="B13627" t="s">
        <v>551</v>
      </c>
      <c r="C13627" t="s">
        <v>150</v>
      </c>
      <c r="D13627" s="8">
        <v>3.7664783427495289E-2</v>
      </c>
      <c r="E13627" s="8">
        <v>6.6006600660066E-2</v>
      </c>
      <c r="F13627" s="8">
        <v>7.8155529503712393E-2</v>
      </c>
      <c r="G13627" t="str">
        <f>VLOOKUP(C13627,'data indicadores nacional'!$A$2:$G$24,7,FALSE)</f>
        <v>abajo</v>
      </c>
      <c r="H13627" s="9">
        <f>VLOOKUP(C13627,'data indicadores nacional'!$A$2:$F$24,6,FALSE)</f>
        <v>3.1798702633632006E-2</v>
      </c>
      <c r="I13627" s="5" t="str">
        <f t="shared" si="1060"/>
        <v>alarma</v>
      </c>
      <c r="J13627" s="5">
        <f t="shared" si="1061"/>
        <v>0</v>
      </c>
      <c r="K13627" s="5">
        <f t="shared" si="1062"/>
        <v>1</v>
      </c>
      <c r="L13627" s="5">
        <f t="shared" si="1063"/>
        <v>1</v>
      </c>
      <c r="N13627" s="8" t="str">
        <f>VLOOKUP(C13627,'data indicadores nacional'!$A$2:$J$24,10,FALSE)</f>
        <v>-</v>
      </c>
      <c r="O13627" t="str">
        <f t="shared" si="1064"/>
        <v xml:space="preserve"> </v>
      </c>
    </row>
    <row r="13628" spans="1:15">
      <c r="A13628" t="s">
        <v>112</v>
      </c>
      <c r="B13628" t="s">
        <v>551</v>
      </c>
      <c r="C13628" t="s">
        <v>151</v>
      </c>
      <c r="D13628" s="8">
        <v>74.017467248908304</v>
      </c>
      <c r="E13628" s="8">
        <v>75.357142857142861</v>
      </c>
      <c r="F13628" s="8">
        <v>74.235807860262</v>
      </c>
      <c r="G13628" t="str">
        <f>VLOOKUP(C13628,'data indicadores nacional'!$A$2:$G$24,7,FALSE)</f>
        <v>arriba</v>
      </c>
      <c r="H13628" s="9">
        <f>VLOOKUP(C13628,'data indicadores nacional'!$A$2:$F$24,6,FALSE)</f>
        <v>2.4115304789202416</v>
      </c>
      <c r="I13628" s="5" t="str">
        <f t="shared" si="1060"/>
        <v>alarma</v>
      </c>
      <c r="J13628" s="5">
        <f t="shared" si="1061"/>
        <v>0</v>
      </c>
      <c r="K13628" s="5">
        <f t="shared" si="1062"/>
        <v>0</v>
      </c>
      <c r="L13628" s="5">
        <f t="shared" si="1063"/>
        <v>0</v>
      </c>
      <c r="N13628" s="8" t="str">
        <f>VLOOKUP(C13628,'data indicadores nacional'!$A$2:$J$24,10,FALSE)</f>
        <v>-</v>
      </c>
      <c r="O13628" t="str">
        <f t="shared" si="1064"/>
        <v xml:space="preserve"> </v>
      </c>
    </row>
    <row r="13629" spans="1:15">
      <c r="A13629" t="s">
        <v>112</v>
      </c>
      <c r="B13629" t="s">
        <v>552</v>
      </c>
      <c r="C13629" t="s">
        <v>147</v>
      </c>
      <c r="D13629" s="8">
        <v>0.35874439461883406</v>
      </c>
      <c r="E13629" s="8">
        <v>8.936550491510277E-2</v>
      </c>
      <c r="F13629" s="8">
        <v>0.14204545454545456</v>
      </c>
      <c r="G13629" t="str">
        <f>VLOOKUP(C13629,'data indicadores nacional'!$A$2:$G$24,7,FALSE)</f>
        <v>abajo</v>
      </c>
      <c r="H13629" s="9">
        <f>VLOOKUP(C13629,'data indicadores nacional'!$A$2:$F$24,6,FALSE)</f>
        <v>3.1698266245721529E-2</v>
      </c>
      <c r="I13629" s="5" t="str">
        <f t="shared" si="1060"/>
        <v>alarma</v>
      </c>
      <c r="J13629" s="5">
        <f t="shared" si="1061"/>
        <v>1</v>
      </c>
      <c r="K13629" s="5">
        <f t="shared" si="1062"/>
        <v>0</v>
      </c>
      <c r="L13629" s="5">
        <f t="shared" si="1063"/>
        <v>1</v>
      </c>
      <c r="N13629" s="8">
        <f>VLOOKUP(C13629,'data indicadores nacional'!$A$2:$J$24,10,FALSE)</f>
        <v>1</v>
      </c>
      <c r="O13629" t="str">
        <f t="shared" si="1064"/>
        <v xml:space="preserve"> </v>
      </c>
    </row>
    <row r="13630" spans="1:15">
      <c r="A13630" t="s">
        <v>112</v>
      </c>
      <c r="B13630" t="s">
        <v>552</v>
      </c>
      <c r="C13630" t="s">
        <v>148</v>
      </c>
      <c r="D13630" s="8">
        <v>8.4384977953474234</v>
      </c>
      <c r="E13630" s="8">
        <v>8.632262323943662</v>
      </c>
      <c r="F13630" s="8">
        <v>7.1964679911699774</v>
      </c>
      <c r="G13630" t="str">
        <f>VLOOKUP(C13630,'data indicadores nacional'!$A$2:$G$24,7,FALSE)</f>
        <v>arriba</v>
      </c>
      <c r="H13630" s="9">
        <f>VLOOKUP(C13630,'data indicadores nacional'!$A$2:$F$24,6,FALSE)</f>
        <v>0.44294071764974818</v>
      </c>
      <c r="I13630" s="5" t="str">
        <f t="shared" si="1060"/>
        <v>alarma</v>
      </c>
      <c r="J13630" s="5">
        <f t="shared" si="1061"/>
        <v>0</v>
      </c>
      <c r="K13630" s="5">
        <f t="shared" si="1062"/>
        <v>1</v>
      </c>
      <c r="L13630" s="5">
        <f t="shared" si="1063"/>
        <v>1</v>
      </c>
      <c r="N13630" s="8">
        <f>VLOOKUP(C13630,'data indicadores nacional'!$A$2:$J$24,10,FALSE)</f>
        <v>80</v>
      </c>
      <c r="O13630" t="str">
        <f t="shared" si="1064"/>
        <v>alarma</v>
      </c>
    </row>
    <row r="13631" spans="1:15">
      <c r="A13631" t="s">
        <v>112</v>
      </c>
      <c r="B13631" t="s">
        <v>552</v>
      </c>
      <c r="C13631" t="s">
        <v>149</v>
      </c>
      <c r="D13631" s="8">
        <v>0.34970351223962293</v>
      </c>
      <c r="E13631" s="8">
        <v>0.34661091549295775</v>
      </c>
      <c r="F13631" s="8">
        <v>0.22075055187637968</v>
      </c>
      <c r="G13631" t="str">
        <f>VLOOKUP(C13631,'data indicadores nacional'!$A$2:$G$24,7,FALSE)</f>
        <v>abajo</v>
      </c>
      <c r="H13631" s="9">
        <f>VLOOKUP(C13631,'data indicadores nacional'!$A$2:$F$24,6,FALSE)</f>
        <v>3.3105825166439729E-2</v>
      </c>
      <c r="I13631" s="5" t="str">
        <f t="shared" si="1060"/>
        <v xml:space="preserve"> </v>
      </c>
      <c r="J13631" s="5">
        <f t="shared" si="1061"/>
        <v>1</v>
      </c>
      <c r="K13631" s="5">
        <f t="shared" si="1062"/>
        <v>0</v>
      </c>
      <c r="L13631" s="5">
        <f t="shared" si="1063"/>
        <v>1</v>
      </c>
      <c r="N13631" s="8" t="str">
        <f>VLOOKUP(C13631,'data indicadores nacional'!$A$2:$J$24,10,FALSE)</f>
        <v>-</v>
      </c>
      <c r="O13631" t="str">
        <f t="shared" si="1064"/>
        <v xml:space="preserve"> </v>
      </c>
    </row>
    <row r="13632" spans="1:15">
      <c r="A13632" t="s">
        <v>112</v>
      </c>
      <c r="B13632" t="s">
        <v>552</v>
      </c>
      <c r="C13632" t="s">
        <v>150</v>
      </c>
      <c r="D13632" s="8">
        <v>0.13684050478941767</v>
      </c>
      <c r="E13632" s="8">
        <v>0.19806338028169013</v>
      </c>
      <c r="F13632" s="8">
        <v>0.17660044150110377</v>
      </c>
      <c r="G13632" t="str">
        <f>VLOOKUP(C13632,'data indicadores nacional'!$A$2:$G$24,7,FALSE)</f>
        <v>abajo</v>
      </c>
      <c r="H13632" s="9">
        <f>VLOOKUP(C13632,'data indicadores nacional'!$A$2:$F$24,6,FALSE)</f>
        <v>3.1798702633632006E-2</v>
      </c>
      <c r="I13632" s="5" t="str">
        <f t="shared" si="1060"/>
        <v xml:space="preserve"> </v>
      </c>
      <c r="J13632" s="5">
        <f t="shared" si="1061"/>
        <v>0</v>
      </c>
      <c r="K13632" s="5">
        <f t="shared" si="1062"/>
        <v>1</v>
      </c>
      <c r="L13632" s="5">
        <f t="shared" si="1063"/>
        <v>1</v>
      </c>
      <c r="N13632" s="8" t="str">
        <f>VLOOKUP(C13632,'data indicadores nacional'!$A$2:$J$24,10,FALSE)</f>
        <v>-</v>
      </c>
      <c r="O13632" t="str">
        <f t="shared" si="1064"/>
        <v xml:space="preserve"> </v>
      </c>
    </row>
    <row r="13633" spans="1:15">
      <c r="A13633" t="s">
        <v>112</v>
      </c>
      <c r="B13633" t="s">
        <v>552</v>
      </c>
      <c r="C13633" t="s">
        <v>151</v>
      </c>
      <c r="D13633" s="8">
        <v>81.379007465963994</v>
      </c>
      <c r="E13633" s="8">
        <v>78.724767702659406</v>
      </c>
      <c r="F13633" s="8">
        <v>64.689843217450587</v>
      </c>
      <c r="G13633" t="str">
        <f>VLOOKUP(C13633,'data indicadores nacional'!$A$2:$G$24,7,FALSE)</f>
        <v>arriba</v>
      </c>
      <c r="H13633" s="9">
        <f>VLOOKUP(C13633,'data indicadores nacional'!$A$2:$F$24,6,FALSE)</f>
        <v>2.4115304789202416</v>
      </c>
      <c r="I13633" s="5" t="str">
        <f t="shared" si="1060"/>
        <v>alarma</v>
      </c>
      <c r="J13633" s="5">
        <f t="shared" si="1061"/>
        <v>0</v>
      </c>
      <c r="K13633" s="5">
        <f t="shared" si="1062"/>
        <v>1</v>
      </c>
      <c r="L13633" s="5">
        <f t="shared" si="1063"/>
        <v>1</v>
      </c>
      <c r="N13633" s="8" t="str">
        <f>VLOOKUP(C13633,'data indicadores nacional'!$A$2:$J$24,10,FALSE)</f>
        <v>-</v>
      </c>
      <c r="O13633" t="str">
        <f t="shared" si="1064"/>
        <v xml:space="preserve"> </v>
      </c>
    </row>
    <row r="13634" spans="1:15">
      <c r="A13634" t="s">
        <v>112</v>
      </c>
      <c r="B13634" t="s">
        <v>553</v>
      </c>
      <c r="C13634" t="s">
        <v>147</v>
      </c>
      <c r="D13634" s="8">
        <v>0</v>
      </c>
      <c r="E13634" s="8">
        <v>0</v>
      </c>
      <c r="F13634" s="8">
        <v>0</v>
      </c>
      <c r="G13634" t="str">
        <f>VLOOKUP(C13634,'data indicadores nacional'!$A$2:$G$24,7,FALSE)</f>
        <v>abajo</v>
      </c>
      <c r="H13634" s="9">
        <f>VLOOKUP(C13634,'data indicadores nacional'!$A$2:$F$24,6,FALSE)</f>
        <v>3.1698266245721529E-2</v>
      </c>
      <c r="I13634" s="5" t="str">
        <f t="shared" si="1060"/>
        <v xml:space="preserve"> </v>
      </c>
      <c r="J13634" s="5">
        <f t="shared" si="1061"/>
        <v>0</v>
      </c>
      <c r="K13634" s="5">
        <f t="shared" si="1062"/>
        <v>0</v>
      </c>
      <c r="L13634" s="5">
        <f t="shared" si="1063"/>
        <v>0</v>
      </c>
      <c r="N13634" s="8">
        <f>VLOOKUP(C13634,'data indicadores nacional'!$A$2:$J$24,10,FALSE)</f>
        <v>1</v>
      </c>
      <c r="O13634" t="str">
        <f t="shared" si="1064"/>
        <v xml:space="preserve"> </v>
      </c>
    </row>
    <row r="13635" spans="1:15">
      <c r="A13635" t="s">
        <v>112</v>
      </c>
      <c r="B13635" t="s">
        <v>553</v>
      </c>
      <c r="C13635" t="s">
        <v>148</v>
      </c>
      <c r="D13635" s="8">
        <v>6.8741893644617384</v>
      </c>
      <c r="E13635" s="8">
        <v>6.3089195068890502</v>
      </c>
      <c r="F13635" s="8">
        <v>9.4491355046240457</v>
      </c>
      <c r="G13635" t="str">
        <f>VLOOKUP(C13635,'data indicadores nacional'!$A$2:$G$24,7,FALSE)</f>
        <v>arriba</v>
      </c>
      <c r="H13635" s="9">
        <f>VLOOKUP(C13635,'data indicadores nacional'!$A$2:$F$24,6,FALSE)</f>
        <v>0.44294071764974818</v>
      </c>
      <c r="I13635" s="5" t="str">
        <f t="shared" ref="I13635:I13698" si="1065">IF(G13635=$G$2,IF(F13635&gt;E13635,"alarma"," "),IF(F13635&lt;E13635,"alarma"," "))</f>
        <v xml:space="preserve"> </v>
      </c>
      <c r="J13635" s="5">
        <f t="shared" ref="J13635:J13698" si="1066">IF(G13635=$G$2,IF((D13635-F13635)&gt;($M$2*H13635),1,0),IF((F13635-D13635)&gt;($M$2*H13635),1,0))</f>
        <v>1</v>
      </c>
      <c r="K13635" s="5">
        <f t="shared" ref="K13635:K13698" si="1067">IF(G13635=$G$2,IF((F13635-D13635)&gt;($M$2*H13635),1,0),IF((D13635-F13635)&gt;($M$2*H13635),1,0))</f>
        <v>0</v>
      </c>
      <c r="L13635" s="5">
        <f t="shared" ref="L13635:L13698" si="1068">IF(J13635=1,1,IF(K13635=1,1,0))</f>
        <v>1</v>
      </c>
      <c r="N13635" s="8">
        <f>VLOOKUP(C13635,'data indicadores nacional'!$A$2:$J$24,10,FALSE)</f>
        <v>80</v>
      </c>
      <c r="O13635" t="str">
        <f t="shared" ref="O13635:O13698" si="1069">IF(N13635=$N$4," ",IF(F13635=$F$20," ",IF(G13635=$G$2,IF(F13635&lt;N13635," ","alarma"),IF(F13635&lt;N13635,"alarma"," "))))</f>
        <v>alarma</v>
      </c>
    </row>
    <row r="13636" spans="1:15">
      <c r="A13636" t="s">
        <v>112</v>
      </c>
      <c r="B13636" t="s">
        <v>553</v>
      </c>
      <c r="C13636" t="s">
        <v>149</v>
      </c>
      <c r="D13636" s="8">
        <v>6.4850843060959784E-2</v>
      </c>
      <c r="E13636" s="8">
        <v>0.14503263234227701</v>
      </c>
      <c r="F13636" s="8">
        <v>0.10052271813429835</v>
      </c>
      <c r="G13636" t="str">
        <f>VLOOKUP(C13636,'data indicadores nacional'!$A$2:$G$24,7,FALSE)</f>
        <v>abajo</v>
      </c>
      <c r="H13636" s="9">
        <f>VLOOKUP(C13636,'data indicadores nacional'!$A$2:$F$24,6,FALSE)</f>
        <v>3.3105825166439729E-2</v>
      </c>
      <c r="I13636" s="5" t="str">
        <f t="shared" si="1065"/>
        <v xml:space="preserve"> </v>
      </c>
      <c r="J13636" s="5">
        <f t="shared" si="1066"/>
        <v>0</v>
      </c>
      <c r="K13636" s="5">
        <f t="shared" si="1067"/>
        <v>1</v>
      </c>
      <c r="L13636" s="5">
        <f t="shared" si="1068"/>
        <v>1</v>
      </c>
      <c r="N13636" s="8" t="str">
        <f>VLOOKUP(C13636,'data indicadores nacional'!$A$2:$J$24,10,FALSE)</f>
        <v>-</v>
      </c>
      <c r="O13636" t="str">
        <f t="shared" si="1069"/>
        <v xml:space="preserve"> </v>
      </c>
    </row>
    <row r="13637" spans="1:15">
      <c r="A13637" t="s">
        <v>112</v>
      </c>
      <c r="B13637" t="s">
        <v>553</v>
      </c>
      <c r="C13637" t="s">
        <v>150</v>
      </c>
      <c r="D13637" s="8">
        <v>6.4850843060959784E-2</v>
      </c>
      <c r="E13637" s="8">
        <v>0.14503263234227701</v>
      </c>
      <c r="F13637" s="8">
        <v>0.12062726176115801</v>
      </c>
      <c r="G13637" t="str">
        <f>VLOOKUP(C13637,'data indicadores nacional'!$A$2:$G$24,7,FALSE)</f>
        <v>abajo</v>
      </c>
      <c r="H13637" s="9">
        <f>VLOOKUP(C13637,'data indicadores nacional'!$A$2:$F$24,6,FALSE)</f>
        <v>3.1798702633632006E-2</v>
      </c>
      <c r="I13637" s="5" t="str">
        <f t="shared" si="1065"/>
        <v xml:space="preserve"> </v>
      </c>
      <c r="J13637" s="5">
        <f t="shared" si="1066"/>
        <v>0</v>
      </c>
      <c r="K13637" s="5">
        <f t="shared" si="1067"/>
        <v>1</v>
      </c>
      <c r="L13637" s="5">
        <f t="shared" si="1068"/>
        <v>1</v>
      </c>
      <c r="N13637" s="8" t="str">
        <f>VLOOKUP(C13637,'data indicadores nacional'!$A$2:$J$24,10,FALSE)</f>
        <v>-</v>
      </c>
      <c r="O13637" t="str">
        <f t="shared" si="1069"/>
        <v xml:space="preserve"> </v>
      </c>
    </row>
    <row r="13638" spans="1:15">
      <c r="A13638" t="s">
        <v>112</v>
      </c>
      <c r="B13638" t="s">
        <v>553</v>
      </c>
      <c r="C13638" t="s">
        <v>151</v>
      </c>
      <c r="D13638" s="8">
        <v>63.013698630136986</v>
      </c>
      <c r="E13638" s="8">
        <v>75.110456553755526</v>
      </c>
      <c r="F13638" s="8">
        <v>68.531468531468533</v>
      </c>
      <c r="G13638" t="str">
        <f>VLOOKUP(C13638,'data indicadores nacional'!$A$2:$G$24,7,FALSE)</f>
        <v>arriba</v>
      </c>
      <c r="H13638" s="9">
        <f>VLOOKUP(C13638,'data indicadores nacional'!$A$2:$F$24,6,FALSE)</f>
        <v>2.4115304789202416</v>
      </c>
      <c r="I13638" s="5" t="str">
        <f t="shared" si="1065"/>
        <v>alarma</v>
      </c>
      <c r="J13638" s="5">
        <f t="shared" si="1066"/>
        <v>1</v>
      </c>
      <c r="K13638" s="5">
        <f t="shared" si="1067"/>
        <v>0</v>
      </c>
      <c r="L13638" s="5">
        <f t="shared" si="1068"/>
        <v>1</v>
      </c>
      <c r="N13638" s="8" t="str">
        <f>VLOOKUP(C13638,'data indicadores nacional'!$A$2:$J$24,10,FALSE)</f>
        <v>-</v>
      </c>
      <c r="O13638" t="str">
        <f t="shared" si="1069"/>
        <v xml:space="preserve"> </v>
      </c>
    </row>
    <row r="13639" spans="1:15">
      <c r="A13639" t="s">
        <v>112</v>
      </c>
      <c r="B13639" t="s">
        <v>554</v>
      </c>
      <c r="C13639" t="s">
        <v>147</v>
      </c>
      <c r="D13639" s="8">
        <v>0</v>
      </c>
      <c r="E13639" s="8">
        <v>0.19398642095053348</v>
      </c>
      <c r="F13639" s="8">
        <v>0.31982942430703626</v>
      </c>
      <c r="G13639" t="str">
        <f>VLOOKUP(C13639,'data indicadores nacional'!$A$2:$G$24,7,FALSE)</f>
        <v>abajo</v>
      </c>
      <c r="H13639" s="9">
        <f>VLOOKUP(C13639,'data indicadores nacional'!$A$2:$F$24,6,FALSE)</f>
        <v>3.1698266245721529E-2</v>
      </c>
      <c r="I13639" s="5" t="str">
        <f t="shared" si="1065"/>
        <v>alarma</v>
      </c>
      <c r="J13639" s="5">
        <f t="shared" si="1066"/>
        <v>0</v>
      </c>
      <c r="K13639" s="5">
        <f t="shared" si="1067"/>
        <v>1</v>
      </c>
      <c r="L13639" s="5">
        <f t="shared" si="1068"/>
        <v>1</v>
      </c>
      <c r="N13639" s="8">
        <f>VLOOKUP(C13639,'data indicadores nacional'!$A$2:$J$24,10,FALSE)</f>
        <v>1</v>
      </c>
      <c r="O13639" t="str">
        <f t="shared" si="1069"/>
        <v xml:space="preserve"> </v>
      </c>
    </row>
    <row r="13640" spans="1:15">
      <c r="A13640" t="s">
        <v>112</v>
      </c>
      <c r="B13640" t="s">
        <v>554</v>
      </c>
      <c r="C13640" t="s">
        <v>148</v>
      </c>
      <c r="D13640" s="8">
        <v>7.720667967902842</v>
      </c>
      <c r="E13640" s="8">
        <v>8.9895410147808796</v>
      </c>
      <c r="F13640" s="8">
        <v>6.026191937794148</v>
      </c>
      <c r="G13640" t="str">
        <f>VLOOKUP(C13640,'data indicadores nacional'!$A$2:$G$24,7,FALSE)</f>
        <v>arriba</v>
      </c>
      <c r="H13640" s="9">
        <f>VLOOKUP(C13640,'data indicadores nacional'!$A$2:$F$24,6,FALSE)</f>
        <v>0.44294071764974818</v>
      </c>
      <c r="I13640" s="5" t="str">
        <f t="shared" si="1065"/>
        <v>alarma</v>
      </c>
      <c r="J13640" s="5">
        <f t="shared" si="1066"/>
        <v>0</v>
      </c>
      <c r="K13640" s="5">
        <f t="shared" si="1067"/>
        <v>1</v>
      </c>
      <c r="L13640" s="5">
        <f t="shared" si="1068"/>
        <v>1</v>
      </c>
      <c r="N13640" s="8">
        <f>VLOOKUP(C13640,'data indicadores nacional'!$A$2:$J$24,10,FALSE)</f>
        <v>80</v>
      </c>
      <c r="O13640" t="str">
        <f t="shared" si="1069"/>
        <v>alarma</v>
      </c>
    </row>
    <row r="13641" spans="1:15">
      <c r="A13641" t="s">
        <v>112</v>
      </c>
      <c r="B13641" t="s">
        <v>554</v>
      </c>
      <c r="C13641" t="s">
        <v>149</v>
      </c>
      <c r="D13641" s="8">
        <v>0.15181088700932552</v>
      </c>
      <c r="E13641" s="8">
        <v>0.36303915636615092</v>
      </c>
      <c r="F13641" s="8">
        <v>0.3990178023327195</v>
      </c>
      <c r="G13641" t="str">
        <f>VLOOKUP(C13641,'data indicadores nacional'!$A$2:$G$24,7,FALSE)</f>
        <v>abajo</v>
      </c>
      <c r="H13641" s="9">
        <f>VLOOKUP(C13641,'data indicadores nacional'!$A$2:$F$24,6,FALSE)</f>
        <v>3.3105825166439729E-2</v>
      </c>
      <c r="I13641" s="5" t="str">
        <f t="shared" si="1065"/>
        <v>alarma</v>
      </c>
      <c r="J13641" s="5">
        <f t="shared" si="1066"/>
        <v>0</v>
      </c>
      <c r="K13641" s="5">
        <f t="shared" si="1067"/>
        <v>1</v>
      </c>
      <c r="L13641" s="5">
        <f t="shared" si="1068"/>
        <v>1</v>
      </c>
      <c r="N13641" s="8" t="str">
        <f>VLOOKUP(C13641,'data indicadores nacional'!$A$2:$J$24,10,FALSE)</f>
        <v>-</v>
      </c>
      <c r="O13641" t="str">
        <f t="shared" si="1069"/>
        <v xml:space="preserve"> </v>
      </c>
    </row>
    <row r="13642" spans="1:15">
      <c r="A13642" t="s">
        <v>112</v>
      </c>
      <c r="B13642" t="s">
        <v>554</v>
      </c>
      <c r="C13642" t="s">
        <v>150</v>
      </c>
      <c r="D13642" s="8">
        <v>3.2530904359141188E-2</v>
      </c>
      <c r="E13642" s="8">
        <v>7.7794104935603764E-2</v>
      </c>
      <c r="F13642" s="8">
        <v>7.1618579905872726E-2</v>
      </c>
      <c r="G13642" t="str">
        <f>VLOOKUP(C13642,'data indicadores nacional'!$A$2:$G$24,7,FALSE)</f>
        <v>abajo</v>
      </c>
      <c r="H13642" s="9">
        <f>VLOOKUP(C13642,'data indicadores nacional'!$A$2:$F$24,6,FALSE)</f>
        <v>3.1798702633632006E-2</v>
      </c>
      <c r="I13642" s="5" t="str">
        <f t="shared" si="1065"/>
        <v xml:space="preserve"> </v>
      </c>
      <c r="J13642" s="5">
        <f t="shared" si="1066"/>
        <v>0</v>
      </c>
      <c r="K13642" s="5">
        <f t="shared" si="1067"/>
        <v>1</v>
      </c>
      <c r="L13642" s="5">
        <f t="shared" si="1068"/>
        <v>1</v>
      </c>
      <c r="N13642" s="8" t="str">
        <f>VLOOKUP(C13642,'data indicadores nacional'!$A$2:$J$24,10,FALSE)</f>
        <v>-</v>
      </c>
      <c r="O13642" t="str">
        <f t="shared" si="1069"/>
        <v xml:space="preserve"> </v>
      </c>
    </row>
    <row r="13643" spans="1:15">
      <c r="A13643" t="s">
        <v>112</v>
      </c>
      <c r="B13643" t="s">
        <v>554</v>
      </c>
      <c r="C13643" t="s">
        <v>151</v>
      </c>
      <c r="D13643" s="8">
        <v>75.99822537710736</v>
      </c>
      <c r="E13643" s="8">
        <v>86.290322580645167</v>
      </c>
      <c r="F13643" s="8">
        <v>81.269841269841265</v>
      </c>
      <c r="G13643" t="str">
        <f>VLOOKUP(C13643,'data indicadores nacional'!$A$2:$G$24,7,FALSE)</f>
        <v>arriba</v>
      </c>
      <c r="H13643" s="9">
        <f>VLOOKUP(C13643,'data indicadores nacional'!$A$2:$F$24,6,FALSE)</f>
        <v>2.4115304789202416</v>
      </c>
      <c r="I13643" s="5" t="str">
        <f t="shared" si="1065"/>
        <v>alarma</v>
      </c>
      <c r="J13643" s="5">
        <f t="shared" si="1066"/>
        <v>1</v>
      </c>
      <c r="K13643" s="5">
        <f t="shared" si="1067"/>
        <v>0</v>
      </c>
      <c r="L13643" s="5">
        <f t="shared" si="1068"/>
        <v>1</v>
      </c>
      <c r="N13643" s="8" t="str">
        <f>VLOOKUP(C13643,'data indicadores nacional'!$A$2:$J$24,10,FALSE)</f>
        <v>-</v>
      </c>
      <c r="O13643" t="str">
        <f t="shared" si="1069"/>
        <v xml:space="preserve"> </v>
      </c>
    </row>
    <row r="13644" spans="1:15">
      <c r="A13644" t="s">
        <v>112</v>
      </c>
      <c r="B13644" t="s">
        <v>555</v>
      </c>
      <c r="C13644" t="s">
        <v>147</v>
      </c>
      <c r="D13644" s="8">
        <v>0</v>
      </c>
      <c r="E13644" s="8">
        <v>0</v>
      </c>
      <c r="F13644" s="8">
        <v>0</v>
      </c>
      <c r="G13644" t="str">
        <f>VLOOKUP(C13644,'data indicadores nacional'!$A$2:$G$24,7,FALSE)</f>
        <v>abajo</v>
      </c>
      <c r="H13644" s="9">
        <f>VLOOKUP(C13644,'data indicadores nacional'!$A$2:$F$24,6,FALSE)</f>
        <v>3.1698266245721529E-2</v>
      </c>
      <c r="I13644" s="5" t="str">
        <f t="shared" si="1065"/>
        <v xml:space="preserve"> </v>
      </c>
      <c r="J13644" s="5">
        <f t="shared" si="1066"/>
        <v>0</v>
      </c>
      <c r="K13644" s="5">
        <f t="shared" si="1067"/>
        <v>0</v>
      </c>
      <c r="L13644" s="5">
        <f t="shared" si="1068"/>
        <v>0</v>
      </c>
      <c r="N13644" s="8">
        <f>VLOOKUP(C13644,'data indicadores nacional'!$A$2:$J$24,10,FALSE)</f>
        <v>1</v>
      </c>
      <c r="O13644" t="str">
        <f t="shared" si="1069"/>
        <v xml:space="preserve"> </v>
      </c>
    </row>
    <row r="13645" spans="1:15">
      <c r="A13645" t="s">
        <v>112</v>
      </c>
      <c r="B13645" t="s">
        <v>555</v>
      </c>
      <c r="C13645" t="s">
        <v>148</v>
      </c>
      <c r="D13645" s="8">
        <v>9.4187526516758595</v>
      </c>
      <c r="E13645" s="8">
        <v>9.7258730754787823</v>
      </c>
      <c r="F13645" s="8">
        <v>10.664763458401305</v>
      </c>
      <c r="G13645" t="str">
        <f>VLOOKUP(C13645,'data indicadores nacional'!$A$2:$G$24,7,FALSE)</f>
        <v>arriba</v>
      </c>
      <c r="H13645" s="9">
        <f>VLOOKUP(C13645,'data indicadores nacional'!$A$2:$F$24,6,FALSE)</f>
        <v>0.44294071764974818</v>
      </c>
      <c r="I13645" s="5" t="str">
        <f t="shared" si="1065"/>
        <v xml:space="preserve"> </v>
      </c>
      <c r="J13645" s="5">
        <f t="shared" si="1066"/>
        <v>1</v>
      </c>
      <c r="K13645" s="5">
        <f t="shared" si="1067"/>
        <v>0</v>
      </c>
      <c r="L13645" s="5">
        <f t="shared" si="1068"/>
        <v>1</v>
      </c>
      <c r="N13645" s="8">
        <f>VLOOKUP(C13645,'data indicadores nacional'!$A$2:$J$24,10,FALSE)</f>
        <v>80</v>
      </c>
      <c r="O13645" t="str">
        <f t="shared" si="1069"/>
        <v>alarma</v>
      </c>
    </row>
    <row r="13646" spans="1:15">
      <c r="A13646" t="s">
        <v>112</v>
      </c>
      <c r="B13646" t="s">
        <v>555</v>
      </c>
      <c r="C13646" t="s">
        <v>149</v>
      </c>
      <c r="D13646" s="8">
        <v>0.1697072549851506</v>
      </c>
      <c r="E13646" s="8">
        <v>0.3755163349605708</v>
      </c>
      <c r="F13646" s="8">
        <v>0.30587275693311583</v>
      </c>
      <c r="G13646" t="str">
        <f>VLOOKUP(C13646,'data indicadores nacional'!$A$2:$G$24,7,FALSE)</f>
        <v>abajo</v>
      </c>
      <c r="H13646" s="9">
        <f>VLOOKUP(C13646,'data indicadores nacional'!$A$2:$F$24,6,FALSE)</f>
        <v>3.3105825166439729E-2</v>
      </c>
      <c r="I13646" s="5" t="str">
        <f t="shared" si="1065"/>
        <v xml:space="preserve"> </v>
      </c>
      <c r="J13646" s="5">
        <f t="shared" si="1066"/>
        <v>0</v>
      </c>
      <c r="K13646" s="5">
        <f t="shared" si="1067"/>
        <v>1</v>
      </c>
      <c r="L13646" s="5">
        <f t="shared" si="1068"/>
        <v>1</v>
      </c>
      <c r="N13646" s="8" t="str">
        <f>VLOOKUP(C13646,'data indicadores nacional'!$A$2:$J$24,10,FALSE)</f>
        <v>-</v>
      </c>
      <c r="O13646" t="str">
        <f t="shared" si="1069"/>
        <v xml:space="preserve"> </v>
      </c>
    </row>
    <row r="13647" spans="1:15">
      <c r="A13647" t="s">
        <v>112</v>
      </c>
      <c r="B13647" t="s">
        <v>555</v>
      </c>
      <c r="C13647" t="s">
        <v>150</v>
      </c>
      <c r="D13647" s="8">
        <v>0.10606703436571914</v>
      </c>
      <c r="E13647" s="8">
        <v>0.11265490048817123</v>
      </c>
      <c r="F13647" s="8">
        <v>4.0783034257748776E-2</v>
      </c>
      <c r="G13647" t="str">
        <f>VLOOKUP(C13647,'data indicadores nacional'!$A$2:$G$24,7,FALSE)</f>
        <v>abajo</v>
      </c>
      <c r="H13647" s="9">
        <f>VLOOKUP(C13647,'data indicadores nacional'!$A$2:$F$24,6,FALSE)</f>
        <v>3.1798702633632006E-2</v>
      </c>
      <c r="I13647" s="5" t="str">
        <f t="shared" si="1065"/>
        <v xml:space="preserve"> </v>
      </c>
      <c r="J13647" s="5">
        <f t="shared" si="1066"/>
        <v>1</v>
      </c>
      <c r="K13647" s="5">
        <f t="shared" si="1067"/>
        <v>0</v>
      </c>
      <c r="L13647" s="5">
        <f t="shared" si="1068"/>
        <v>1</v>
      </c>
      <c r="N13647" s="8" t="str">
        <f>VLOOKUP(C13647,'data indicadores nacional'!$A$2:$J$24,10,FALSE)</f>
        <v>-</v>
      </c>
      <c r="O13647" t="str">
        <f t="shared" si="1069"/>
        <v xml:space="preserve"> </v>
      </c>
    </row>
    <row r="13648" spans="1:15">
      <c r="A13648" t="s">
        <v>112</v>
      </c>
      <c r="B13648" t="s">
        <v>555</v>
      </c>
      <c r="C13648" t="s">
        <v>151</v>
      </c>
      <c r="D13648" s="8">
        <v>79.39972714870396</v>
      </c>
      <c r="E13648" s="8">
        <v>92.771084337349393</v>
      </c>
      <c r="F13648" s="8">
        <v>81.991525423728817</v>
      </c>
      <c r="G13648" t="str">
        <f>VLOOKUP(C13648,'data indicadores nacional'!$A$2:$G$24,7,FALSE)</f>
        <v>arriba</v>
      </c>
      <c r="H13648" s="9">
        <f>VLOOKUP(C13648,'data indicadores nacional'!$A$2:$F$24,6,FALSE)</f>
        <v>2.4115304789202416</v>
      </c>
      <c r="I13648" s="5" t="str">
        <f t="shared" si="1065"/>
        <v>alarma</v>
      </c>
      <c r="J13648" s="5">
        <f t="shared" si="1066"/>
        <v>1</v>
      </c>
      <c r="K13648" s="5">
        <f t="shared" si="1067"/>
        <v>0</v>
      </c>
      <c r="L13648" s="5">
        <f t="shared" si="1068"/>
        <v>1</v>
      </c>
      <c r="N13648" s="8" t="str">
        <f>VLOOKUP(C13648,'data indicadores nacional'!$A$2:$J$24,10,FALSE)</f>
        <v>-</v>
      </c>
      <c r="O13648" t="str">
        <f t="shared" si="1069"/>
        <v xml:space="preserve"> </v>
      </c>
    </row>
    <row r="13649" spans="1:15">
      <c r="A13649" t="s">
        <v>112</v>
      </c>
      <c r="B13649" t="s">
        <v>556</v>
      </c>
      <c r="C13649" t="s">
        <v>147</v>
      </c>
      <c r="D13649" s="8">
        <v>0.15748031496062992</v>
      </c>
      <c r="E13649" s="8">
        <v>0</v>
      </c>
      <c r="F13649" s="8">
        <v>0</v>
      </c>
      <c r="G13649" t="str">
        <f>VLOOKUP(C13649,'data indicadores nacional'!$A$2:$G$24,7,FALSE)</f>
        <v>abajo</v>
      </c>
      <c r="H13649" s="9">
        <f>VLOOKUP(C13649,'data indicadores nacional'!$A$2:$F$24,6,FALSE)</f>
        <v>3.1698266245721529E-2</v>
      </c>
      <c r="I13649" s="5" t="str">
        <f t="shared" si="1065"/>
        <v xml:space="preserve"> </v>
      </c>
      <c r="J13649" s="5">
        <f t="shared" si="1066"/>
        <v>1</v>
      </c>
      <c r="K13649" s="5">
        <f t="shared" si="1067"/>
        <v>0</v>
      </c>
      <c r="L13649" s="5">
        <f t="shared" si="1068"/>
        <v>1</v>
      </c>
      <c r="N13649" s="8">
        <f>VLOOKUP(C13649,'data indicadores nacional'!$A$2:$J$24,10,FALSE)</f>
        <v>1</v>
      </c>
      <c r="O13649" t="str">
        <f t="shared" si="1069"/>
        <v xml:space="preserve"> </v>
      </c>
    </row>
    <row r="13650" spans="1:15">
      <c r="A13650" t="s">
        <v>112</v>
      </c>
      <c r="B13650" t="s">
        <v>556</v>
      </c>
      <c r="C13650" t="s">
        <v>148</v>
      </c>
      <c r="D13650" s="8">
        <v>6.4916820702402953</v>
      </c>
      <c r="E13650" s="8">
        <v>6.1146999358942749</v>
      </c>
      <c r="F13650" s="8">
        <v>7.1877218854115466</v>
      </c>
      <c r="G13650" t="str">
        <f>VLOOKUP(C13650,'data indicadores nacional'!$A$2:$G$24,7,FALSE)</f>
        <v>arriba</v>
      </c>
      <c r="H13650" s="9">
        <f>VLOOKUP(C13650,'data indicadores nacional'!$A$2:$F$24,6,FALSE)</f>
        <v>0.44294071764974818</v>
      </c>
      <c r="I13650" s="5" t="str">
        <f t="shared" si="1065"/>
        <v xml:space="preserve"> </v>
      </c>
      <c r="J13650" s="5">
        <f t="shared" si="1066"/>
        <v>1</v>
      </c>
      <c r="K13650" s="5">
        <f t="shared" si="1067"/>
        <v>0</v>
      </c>
      <c r="L13650" s="5">
        <f t="shared" si="1068"/>
        <v>1</v>
      </c>
      <c r="N13650" s="8">
        <f>VLOOKUP(C13650,'data indicadores nacional'!$A$2:$J$24,10,FALSE)</f>
        <v>80</v>
      </c>
      <c r="O13650" t="str">
        <f t="shared" si="1069"/>
        <v>alarma</v>
      </c>
    </row>
    <row r="13651" spans="1:15">
      <c r="A13651" t="s">
        <v>112</v>
      </c>
      <c r="B13651" t="s">
        <v>556</v>
      </c>
      <c r="C13651" t="s">
        <v>149</v>
      </c>
      <c r="D13651" s="8">
        <v>0.11829944547134935</v>
      </c>
      <c r="E13651" s="8">
        <v>0.36490951230336804</v>
      </c>
      <c r="F13651" s="8">
        <v>0.2785515320334262</v>
      </c>
      <c r="G13651" t="str">
        <f>VLOOKUP(C13651,'data indicadores nacional'!$A$2:$G$24,7,FALSE)</f>
        <v>abajo</v>
      </c>
      <c r="H13651" s="9">
        <f>VLOOKUP(C13651,'data indicadores nacional'!$A$2:$F$24,6,FALSE)</f>
        <v>3.3105825166439729E-2</v>
      </c>
      <c r="I13651" s="5" t="str">
        <f t="shared" si="1065"/>
        <v xml:space="preserve"> </v>
      </c>
      <c r="J13651" s="5">
        <f t="shared" si="1066"/>
        <v>0</v>
      </c>
      <c r="K13651" s="5">
        <f t="shared" si="1067"/>
        <v>1</v>
      </c>
      <c r="L13651" s="5">
        <f t="shared" si="1068"/>
        <v>1</v>
      </c>
      <c r="N13651" s="8" t="str">
        <f>VLOOKUP(C13651,'data indicadores nacional'!$A$2:$J$24,10,FALSE)</f>
        <v>-</v>
      </c>
      <c r="O13651" t="str">
        <f t="shared" si="1069"/>
        <v xml:space="preserve"> </v>
      </c>
    </row>
    <row r="13652" spans="1:15">
      <c r="A13652" t="s">
        <v>112</v>
      </c>
      <c r="B13652" t="s">
        <v>556</v>
      </c>
      <c r="C13652" t="s">
        <v>150</v>
      </c>
      <c r="D13652" s="8">
        <v>3.6968576709796669E-2</v>
      </c>
      <c r="E13652" s="8">
        <v>0.11341782139158735</v>
      </c>
      <c r="F13652" s="8">
        <v>6.5541536949041454E-2</v>
      </c>
      <c r="G13652" t="str">
        <f>VLOOKUP(C13652,'data indicadores nacional'!$A$2:$G$24,7,FALSE)</f>
        <v>abajo</v>
      </c>
      <c r="H13652" s="9">
        <f>VLOOKUP(C13652,'data indicadores nacional'!$A$2:$F$24,6,FALSE)</f>
        <v>3.1798702633632006E-2</v>
      </c>
      <c r="I13652" s="5" t="str">
        <f t="shared" si="1065"/>
        <v xml:space="preserve"> </v>
      </c>
      <c r="J13652" s="5">
        <f t="shared" si="1066"/>
        <v>0</v>
      </c>
      <c r="K13652" s="5">
        <f t="shared" si="1067"/>
        <v>1</v>
      </c>
      <c r="L13652" s="5">
        <f t="shared" si="1068"/>
        <v>1</v>
      </c>
      <c r="N13652" s="8" t="str">
        <f>VLOOKUP(C13652,'data indicadores nacional'!$A$2:$J$24,10,FALSE)</f>
        <v>-</v>
      </c>
      <c r="O13652" t="str">
        <f t="shared" si="1069"/>
        <v xml:space="preserve"> </v>
      </c>
    </row>
    <row r="13653" spans="1:15">
      <c r="A13653" t="s">
        <v>112</v>
      </c>
      <c r="B13653" t="s">
        <v>556</v>
      </c>
      <c r="C13653" t="s">
        <v>151</v>
      </c>
      <c r="D13653" s="8">
        <v>57.532133676092542</v>
      </c>
      <c r="E13653" s="8">
        <v>79.524680073126149</v>
      </c>
      <c r="F13653" s="8">
        <v>70.402892561983464</v>
      </c>
      <c r="G13653" t="str">
        <f>VLOOKUP(C13653,'data indicadores nacional'!$A$2:$G$24,7,FALSE)</f>
        <v>arriba</v>
      </c>
      <c r="H13653" s="9">
        <f>VLOOKUP(C13653,'data indicadores nacional'!$A$2:$F$24,6,FALSE)</f>
        <v>2.4115304789202416</v>
      </c>
      <c r="I13653" s="5" t="str">
        <f t="shared" si="1065"/>
        <v>alarma</v>
      </c>
      <c r="J13653" s="5">
        <f t="shared" si="1066"/>
        <v>1</v>
      </c>
      <c r="K13653" s="5">
        <f t="shared" si="1067"/>
        <v>0</v>
      </c>
      <c r="L13653" s="5">
        <f t="shared" si="1068"/>
        <v>1</v>
      </c>
      <c r="N13653" s="8" t="str">
        <f>VLOOKUP(C13653,'data indicadores nacional'!$A$2:$J$24,10,FALSE)</f>
        <v>-</v>
      </c>
      <c r="O13653" t="str">
        <f t="shared" si="1069"/>
        <v xml:space="preserve"> </v>
      </c>
    </row>
    <row r="13654" spans="1:15">
      <c r="A13654" t="s">
        <v>112</v>
      </c>
      <c r="B13654" t="s">
        <v>557</v>
      </c>
      <c r="C13654" t="s">
        <v>147</v>
      </c>
      <c r="D13654" s="8">
        <v>0.84210526315789469</v>
      </c>
      <c r="E13654" s="8">
        <v>0.13315579227696406</v>
      </c>
      <c r="F13654" s="8">
        <v>0</v>
      </c>
      <c r="G13654" t="str">
        <f>VLOOKUP(C13654,'data indicadores nacional'!$A$2:$G$24,7,FALSE)</f>
        <v>abajo</v>
      </c>
      <c r="H13654" s="9">
        <f>VLOOKUP(C13654,'data indicadores nacional'!$A$2:$F$24,6,FALSE)</f>
        <v>3.1698266245721529E-2</v>
      </c>
      <c r="I13654" s="5" t="str">
        <f t="shared" si="1065"/>
        <v xml:space="preserve"> </v>
      </c>
      <c r="J13654" s="5">
        <f t="shared" si="1066"/>
        <v>1</v>
      </c>
      <c r="K13654" s="5">
        <f t="shared" si="1067"/>
        <v>0</v>
      </c>
      <c r="L13654" s="5">
        <f t="shared" si="1068"/>
        <v>1</v>
      </c>
      <c r="N13654" s="8">
        <f>VLOOKUP(C13654,'data indicadores nacional'!$A$2:$J$24,10,FALSE)</f>
        <v>1</v>
      </c>
      <c r="O13654" t="str">
        <f t="shared" si="1069"/>
        <v xml:space="preserve"> </v>
      </c>
    </row>
    <row r="13655" spans="1:15">
      <c r="A13655" t="s">
        <v>112</v>
      </c>
      <c r="B13655" t="s">
        <v>557</v>
      </c>
      <c r="C13655" t="s">
        <v>148</v>
      </c>
      <c r="D13655" s="8">
        <v>8.0673758865248235</v>
      </c>
      <c r="E13655" s="8">
        <v>6.9220999153259948</v>
      </c>
      <c r="F13655" s="8">
        <v>8.6730660643704116</v>
      </c>
      <c r="G13655" t="str">
        <f>VLOOKUP(C13655,'data indicadores nacional'!$A$2:$G$24,7,FALSE)</f>
        <v>arriba</v>
      </c>
      <c r="H13655" s="9">
        <f>VLOOKUP(C13655,'data indicadores nacional'!$A$2:$F$24,6,FALSE)</f>
        <v>0.44294071764974818</v>
      </c>
      <c r="I13655" s="5" t="str">
        <f t="shared" si="1065"/>
        <v xml:space="preserve"> </v>
      </c>
      <c r="J13655" s="5">
        <f t="shared" si="1066"/>
        <v>1</v>
      </c>
      <c r="K13655" s="5">
        <f t="shared" si="1067"/>
        <v>0</v>
      </c>
      <c r="L13655" s="5">
        <f t="shared" si="1068"/>
        <v>1</v>
      </c>
      <c r="N13655" s="8">
        <f>VLOOKUP(C13655,'data indicadores nacional'!$A$2:$J$24,10,FALSE)</f>
        <v>80</v>
      </c>
      <c r="O13655" t="str">
        <f t="shared" si="1069"/>
        <v>alarma</v>
      </c>
    </row>
    <row r="13656" spans="1:15">
      <c r="A13656" t="s">
        <v>112</v>
      </c>
      <c r="B13656" t="s">
        <v>557</v>
      </c>
      <c r="C13656" t="s">
        <v>149</v>
      </c>
      <c r="D13656" s="8">
        <v>0.58510638297872342</v>
      </c>
      <c r="E13656" s="8">
        <v>0.38103302286198137</v>
      </c>
      <c r="F13656" s="8">
        <v>0.42913608130999437</v>
      </c>
      <c r="G13656" t="str">
        <f>VLOOKUP(C13656,'data indicadores nacional'!$A$2:$G$24,7,FALSE)</f>
        <v>abajo</v>
      </c>
      <c r="H13656" s="9">
        <f>VLOOKUP(C13656,'data indicadores nacional'!$A$2:$F$24,6,FALSE)</f>
        <v>3.3105825166439729E-2</v>
      </c>
      <c r="I13656" s="5" t="str">
        <f t="shared" si="1065"/>
        <v>alarma</v>
      </c>
      <c r="J13656" s="5">
        <f t="shared" si="1066"/>
        <v>1</v>
      </c>
      <c r="K13656" s="5">
        <f t="shared" si="1067"/>
        <v>0</v>
      </c>
      <c r="L13656" s="5">
        <f t="shared" si="1068"/>
        <v>1</v>
      </c>
      <c r="N13656" s="8" t="str">
        <f>VLOOKUP(C13656,'data indicadores nacional'!$A$2:$J$24,10,FALSE)</f>
        <v>-</v>
      </c>
      <c r="O13656" t="str">
        <f t="shared" si="1069"/>
        <v xml:space="preserve"> </v>
      </c>
    </row>
    <row r="13657" spans="1:15">
      <c r="A13657" t="s">
        <v>112</v>
      </c>
      <c r="B13657" t="s">
        <v>557</v>
      </c>
      <c r="C13657" t="s">
        <v>150</v>
      </c>
      <c r="D13657" s="8">
        <v>0.26595744680851063</v>
      </c>
      <c r="E13657" s="8">
        <v>0.11642675698560541</v>
      </c>
      <c r="F13657" s="8">
        <v>7.9051383399209488E-2</v>
      </c>
      <c r="G13657" t="str">
        <f>VLOOKUP(C13657,'data indicadores nacional'!$A$2:$G$24,7,FALSE)</f>
        <v>abajo</v>
      </c>
      <c r="H13657" s="9">
        <f>VLOOKUP(C13657,'data indicadores nacional'!$A$2:$F$24,6,FALSE)</f>
        <v>3.1798702633632006E-2</v>
      </c>
      <c r="I13657" s="5" t="str">
        <f t="shared" si="1065"/>
        <v xml:space="preserve"> </v>
      </c>
      <c r="J13657" s="5">
        <f t="shared" si="1066"/>
        <v>1</v>
      </c>
      <c r="K13657" s="5">
        <f t="shared" si="1067"/>
        <v>0</v>
      </c>
      <c r="L13657" s="5">
        <f t="shared" si="1068"/>
        <v>1</v>
      </c>
      <c r="N13657" s="8" t="str">
        <f>VLOOKUP(C13657,'data indicadores nacional'!$A$2:$J$24,10,FALSE)</f>
        <v>-</v>
      </c>
      <c r="O13657" t="str">
        <f t="shared" si="1069"/>
        <v xml:space="preserve"> </v>
      </c>
    </row>
    <row r="13658" spans="1:15">
      <c r="A13658" t="s">
        <v>112</v>
      </c>
      <c r="B13658" t="s">
        <v>557</v>
      </c>
      <c r="C13658" t="s">
        <v>151</v>
      </c>
      <c r="D13658" s="8">
        <v>71.223814773980152</v>
      </c>
      <c r="E13658" s="8">
        <v>72.096530920060331</v>
      </c>
      <c r="F13658" s="8">
        <v>73.400317292437862</v>
      </c>
      <c r="G13658" t="str">
        <f>VLOOKUP(C13658,'data indicadores nacional'!$A$2:$G$24,7,FALSE)</f>
        <v>arriba</v>
      </c>
      <c r="H13658" s="9">
        <f>VLOOKUP(C13658,'data indicadores nacional'!$A$2:$F$24,6,FALSE)</f>
        <v>2.4115304789202416</v>
      </c>
      <c r="I13658" s="5" t="str">
        <f t="shared" si="1065"/>
        <v xml:space="preserve"> </v>
      </c>
      <c r="J13658" s="5">
        <f t="shared" si="1066"/>
        <v>1</v>
      </c>
      <c r="K13658" s="5">
        <f t="shared" si="1067"/>
        <v>0</v>
      </c>
      <c r="L13658" s="5">
        <f t="shared" si="1068"/>
        <v>1</v>
      </c>
      <c r="N13658" s="8" t="str">
        <f>VLOOKUP(C13658,'data indicadores nacional'!$A$2:$J$24,10,FALSE)</f>
        <v>-</v>
      </c>
      <c r="O13658" t="str">
        <f t="shared" si="1069"/>
        <v xml:space="preserve"> </v>
      </c>
    </row>
    <row r="13659" spans="1:15">
      <c r="A13659" t="s">
        <v>112</v>
      </c>
      <c r="B13659" t="s">
        <v>558</v>
      </c>
      <c r="C13659" t="s">
        <v>147</v>
      </c>
      <c r="D13659" s="8">
        <v>0</v>
      </c>
      <c r="E13659" s="8">
        <v>0.10449320794148381</v>
      </c>
      <c r="F13659" s="8">
        <v>0</v>
      </c>
      <c r="G13659" t="str">
        <f>VLOOKUP(C13659,'data indicadores nacional'!$A$2:$G$24,7,FALSE)</f>
        <v>abajo</v>
      </c>
      <c r="H13659" s="9">
        <f>VLOOKUP(C13659,'data indicadores nacional'!$A$2:$F$24,6,FALSE)</f>
        <v>3.1698266245721529E-2</v>
      </c>
      <c r="I13659" s="5" t="str">
        <f t="shared" si="1065"/>
        <v xml:space="preserve"> </v>
      </c>
      <c r="J13659" s="5">
        <f t="shared" si="1066"/>
        <v>0</v>
      </c>
      <c r="K13659" s="5">
        <f t="shared" si="1067"/>
        <v>0</v>
      </c>
      <c r="L13659" s="5">
        <f t="shared" si="1068"/>
        <v>0</v>
      </c>
      <c r="N13659" s="8">
        <f>VLOOKUP(C13659,'data indicadores nacional'!$A$2:$J$24,10,FALSE)</f>
        <v>1</v>
      </c>
      <c r="O13659" t="str">
        <f t="shared" si="1069"/>
        <v xml:space="preserve"> </v>
      </c>
    </row>
    <row r="13660" spans="1:15">
      <c r="A13660" t="s">
        <v>112</v>
      </c>
      <c r="B13660" t="s">
        <v>558</v>
      </c>
      <c r="C13660" t="s">
        <v>148</v>
      </c>
      <c r="D13660" s="8">
        <v>6.9258809234507908</v>
      </c>
      <c r="E13660" s="8">
        <v>6.3390785548558179</v>
      </c>
      <c r="F13660" s="8">
        <v>6.9126452976400143</v>
      </c>
      <c r="G13660" t="str">
        <f>VLOOKUP(C13660,'data indicadores nacional'!$A$2:$G$24,7,FALSE)</f>
        <v>arriba</v>
      </c>
      <c r="H13660" s="9">
        <f>VLOOKUP(C13660,'data indicadores nacional'!$A$2:$F$24,6,FALSE)</f>
        <v>0.44294071764974818</v>
      </c>
      <c r="I13660" s="5" t="str">
        <f t="shared" si="1065"/>
        <v xml:space="preserve"> </v>
      </c>
      <c r="J13660" s="5">
        <f t="shared" si="1066"/>
        <v>0</v>
      </c>
      <c r="K13660" s="5">
        <f t="shared" si="1067"/>
        <v>0</v>
      </c>
      <c r="L13660" s="5">
        <f t="shared" si="1068"/>
        <v>0</v>
      </c>
      <c r="N13660" s="8">
        <f>VLOOKUP(C13660,'data indicadores nacional'!$A$2:$J$24,10,FALSE)</f>
        <v>80</v>
      </c>
      <c r="O13660" t="str">
        <f t="shared" si="1069"/>
        <v>alarma</v>
      </c>
    </row>
    <row r="13661" spans="1:15">
      <c r="A13661" t="s">
        <v>112</v>
      </c>
      <c r="B13661" t="s">
        <v>558</v>
      </c>
      <c r="C13661" t="s">
        <v>149</v>
      </c>
      <c r="D13661" s="8">
        <v>0</v>
      </c>
      <c r="E13661" s="8">
        <v>0.15744116672190916</v>
      </c>
      <c r="F13661" s="8">
        <v>0.12328284607256076</v>
      </c>
      <c r="G13661" t="str">
        <f>VLOOKUP(C13661,'data indicadores nacional'!$A$2:$G$24,7,FALSE)</f>
        <v>abajo</v>
      </c>
      <c r="H13661" s="9">
        <f>VLOOKUP(C13661,'data indicadores nacional'!$A$2:$F$24,6,FALSE)</f>
        <v>3.3105825166439729E-2</v>
      </c>
      <c r="I13661" s="5" t="str">
        <f t="shared" si="1065"/>
        <v xml:space="preserve"> </v>
      </c>
      <c r="J13661" s="5">
        <f t="shared" si="1066"/>
        <v>0</v>
      </c>
      <c r="K13661" s="5">
        <f t="shared" si="1067"/>
        <v>1</v>
      </c>
      <c r="L13661" s="5">
        <f t="shared" si="1068"/>
        <v>1</v>
      </c>
      <c r="N13661" s="8" t="str">
        <f>VLOOKUP(C13661,'data indicadores nacional'!$A$2:$J$24,10,FALSE)</f>
        <v>-</v>
      </c>
      <c r="O13661" t="str">
        <f t="shared" si="1069"/>
        <v xml:space="preserve"> </v>
      </c>
    </row>
    <row r="13662" spans="1:15">
      <c r="A13662" t="s">
        <v>112</v>
      </c>
      <c r="B13662" t="s">
        <v>558</v>
      </c>
      <c r="C13662" t="s">
        <v>150</v>
      </c>
      <c r="D13662" s="8">
        <v>0.30376670716889431</v>
      </c>
      <c r="E13662" s="8">
        <v>0.12429565793834936</v>
      </c>
      <c r="F13662" s="8">
        <v>0.14089468122578372</v>
      </c>
      <c r="G13662" t="str">
        <f>VLOOKUP(C13662,'data indicadores nacional'!$A$2:$G$24,7,FALSE)</f>
        <v>abajo</v>
      </c>
      <c r="H13662" s="9">
        <f>VLOOKUP(C13662,'data indicadores nacional'!$A$2:$F$24,6,FALSE)</f>
        <v>3.1798702633632006E-2</v>
      </c>
      <c r="I13662" s="5" t="str">
        <f t="shared" si="1065"/>
        <v>alarma</v>
      </c>
      <c r="J13662" s="5">
        <f t="shared" si="1066"/>
        <v>1</v>
      </c>
      <c r="K13662" s="5">
        <f t="shared" si="1067"/>
        <v>0</v>
      </c>
      <c r="L13662" s="5">
        <f t="shared" si="1068"/>
        <v>1</v>
      </c>
      <c r="N13662" s="8" t="str">
        <f>VLOOKUP(C13662,'data indicadores nacional'!$A$2:$J$24,10,FALSE)</f>
        <v>-</v>
      </c>
      <c r="O13662" t="str">
        <f t="shared" si="1069"/>
        <v xml:space="preserve"> </v>
      </c>
    </row>
    <row r="13663" spans="1:15">
      <c r="A13663" t="s">
        <v>112</v>
      </c>
      <c r="B13663" t="s">
        <v>558</v>
      </c>
      <c r="C13663" t="s">
        <v>151</v>
      </c>
      <c r="D13663" s="8">
        <v>70.391061452513966</v>
      </c>
      <c r="E13663" s="8">
        <v>47.47427502338634</v>
      </c>
      <c r="F13663" s="8">
        <v>28.637059724349157</v>
      </c>
      <c r="G13663" t="str">
        <f>VLOOKUP(C13663,'data indicadores nacional'!$A$2:$G$24,7,FALSE)</f>
        <v>arriba</v>
      </c>
      <c r="H13663" s="9">
        <f>VLOOKUP(C13663,'data indicadores nacional'!$A$2:$F$24,6,FALSE)</f>
        <v>2.4115304789202416</v>
      </c>
      <c r="I13663" s="5" t="str">
        <f t="shared" si="1065"/>
        <v>alarma</v>
      </c>
      <c r="J13663" s="5">
        <f t="shared" si="1066"/>
        <v>0</v>
      </c>
      <c r="K13663" s="5">
        <f t="shared" si="1067"/>
        <v>1</v>
      </c>
      <c r="L13663" s="5">
        <f t="shared" si="1068"/>
        <v>1</v>
      </c>
      <c r="N13663" s="8" t="str">
        <f>VLOOKUP(C13663,'data indicadores nacional'!$A$2:$J$24,10,FALSE)</f>
        <v>-</v>
      </c>
      <c r="O13663" t="str">
        <f t="shared" si="1069"/>
        <v xml:space="preserve"> </v>
      </c>
    </row>
    <row r="13664" spans="1:15">
      <c r="A13664" t="s">
        <v>112</v>
      </c>
      <c r="B13664" t="s">
        <v>559</v>
      </c>
      <c r="C13664" t="s">
        <v>147</v>
      </c>
      <c r="D13664" s="8">
        <v>0</v>
      </c>
      <c r="E13664" s="8">
        <v>0</v>
      </c>
      <c r="F13664" s="8">
        <v>0</v>
      </c>
      <c r="G13664" t="str">
        <f>VLOOKUP(C13664,'data indicadores nacional'!$A$2:$G$24,7,FALSE)</f>
        <v>abajo</v>
      </c>
      <c r="H13664" s="9">
        <f>VLOOKUP(C13664,'data indicadores nacional'!$A$2:$F$24,6,FALSE)</f>
        <v>3.1698266245721529E-2</v>
      </c>
      <c r="I13664" s="5" t="str">
        <f t="shared" si="1065"/>
        <v xml:space="preserve"> </v>
      </c>
      <c r="J13664" s="5">
        <f t="shared" si="1066"/>
        <v>0</v>
      </c>
      <c r="K13664" s="5">
        <f t="shared" si="1067"/>
        <v>0</v>
      </c>
      <c r="L13664" s="5">
        <f t="shared" si="1068"/>
        <v>0</v>
      </c>
      <c r="N13664" s="8">
        <f>VLOOKUP(C13664,'data indicadores nacional'!$A$2:$J$24,10,FALSE)</f>
        <v>1</v>
      </c>
      <c r="O13664" t="str">
        <f t="shared" si="1069"/>
        <v xml:space="preserve"> </v>
      </c>
    </row>
    <row r="13665" spans="1:15">
      <c r="A13665" t="s">
        <v>112</v>
      </c>
      <c r="B13665" t="s">
        <v>559</v>
      </c>
      <c r="C13665" t="s">
        <v>148</v>
      </c>
      <c r="D13665" s="8">
        <v>5.9513830678960611</v>
      </c>
      <c r="E13665" s="8">
        <v>7.0470658580336547</v>
      </c>
      <c r="F13665" s="8">
        <v>8.7474182966832714</v>
      </c>
      <c r="G13665" t="str">
        <f>VLOOKUP(C13665,'data indicadores nacional'!$A$2:$G$24,7,FALSE)</f>
        <v>arriba</v>
      </c>
      <c r="H13665" s="9">
        <f>VLOOKUP(C13665,'data indicadores nacional'!$A$2:$F$24,6,FALSE)</f>
        <v>0.44294071764974818</v>
      </c>
      <c r="I13665" s="5" t="str">
        <f t="shared" si="1065"/>
        <v xml:space="preserve"> </v>
      </c>
      <c r="J13665" s="5">
        <f t="shared" si="1066"/>
        <v>1</v>
      </c>
      <c r="K13665" s="5">
        <f t="shared" si="1067"/>
        <v>0</v>
      </c>
      <c r="L13665" s="5">
        <f t="shared" si="1068"/>
        <v>1</v>
      </c>
      <c r="N13665" s="8">
        <f>VLOOKUP(C13665,'data indicadores nacional'!$A$2:$J$24,10,FALSE)</f>
        <v>80</v>
      </c>
      <c r="O13665" t="str">
        <f t="shared" si="1069"/>
        <v>alarma</v>
      </c>
    </row>
    <row r="13666" spans="1:15">
      <c r="A13666" t="s">
        <v>112</v>
      </c>
      <c r="B13666" t="s">
        <v>559</v>
      </c>
      <c r="C13666" t="s">
        <v>149</v>
      </c>
      <c r="D13666" s="8">
        <v>8.3822296730930432E-2</v>
      </c>
      <c r="E13666" s="8">
        <v>0.2391731442726574</v>
      </c>
      <c r="F13666" s="8">
        <v>0.30372980196816912</v>
      </c>
      <c r="G13666" t="str">
        <f>VLOOKUP(C13666,'data indicadores nacional'!$A$2:$G$24,7,FALSE)</f>
        <v>abajo</v>
      </c>
      <c r="H13666" s="9">
        <f>VLOOKUP(C13666,'data indicadores nacional'!$A$2:$F$24,6,FALSE)</f>
        <v>3.3105825166439729E-2</v>
      </c>
      <c r="I13666" s="5" t="str">
        <f t="shared" si="1065"/>
        <v>alarma</v>
      </c>
      <c r="J13666" s="5">
        <f t="shared" si="1066"/>
        <v>0</v>
      </c>
      <c r="K13666" s="5">
        <f t="shared" si="1067"/>
        <v>1</v>
      </c>
      <c r="L13666" s="5">
        <f t="shared" si="1068"/>
        <v>1</v>
      </c>
      <c r="N13666" s="8" t="str">
        <f>VLOOKUP(C13666,'data indicadores nacional'!$A$2:$J$24,10,FALSE)</f>
        <v>-</v>
      </c>
      <c r="O13666" t="str">
        <f t="shared" si="1069"/>
        <v xml:space="preserve"> </v>
      </c>
    </row>
    <row r="13667" spans="1:15">
      <c r="A13667" t="s">
        <v>112</v>
      </c>
      <c r="B13667" t="s">
        <v>559</v>
      </c>
      <c r="C13667" t="s">
        <v>150</v>
      </c>
      <c r="D13667" s="8">
        <v>8.3822296730930432E-2</v>
      </c>
      <c r="E13667" s="8">
        <v>0.20500555223370631</v>
      </c>
      <c r="F13667" s="8">
        <v>0.23083464949580851</v>
      </c>
      <c r="G13667" t="str">
        <f>VLOOKUP(C13667,'data indicadores nacional'!$A$2:$G$24,7,FALSE)</f>
        <v>abajo</v>
      </c>
      <c r="H13667" s="9">
        <f>VLOOKUP(C13667,'data indicadores nacional'!$A$2:$F$24,6,FALSE)</f>
        <v>3.1798702633632006E-2</v>
      </c>
      <c r="I13667" s="5" t="str">
        <f t="shared" si="1065"/>
        <v>alarma</v>
      </c>
      <c r="J13667" s="5">
        <f t="shared" si="1066"/>
        <v>0</v>
      </c>
      <c r="K13667" s="5">
        <f t="shared" si="1067"/>
        <v>1</v>
      </c>
      <c r="L13667" s="5">
        <f t="shared" si="1068"/>
        <v>1</v>
      </c>
      <c r="N13667" s="8" t="str">
        <f>VLOOKUP(C13667,'data indicadores nacional'!$A$2:$J$24,10,FALSE)</f>
        <v>-</v>
      </c>
      <c r="O13667" t="str">
        <f t="shared" si="1069"/>
        <v xml:space="preserve"> </v>
      </c>
    </row>
    <row r="13668" spans="1:15">
      <c r="A13668" t="s">
        <v>112</v>
      </c>
      <c r="B13668" t="s">
        <v>559</v>
      </c>
      <c r="C13668" t="s">
        <v>151</v>
      </c>
      <c r="D13668" s="8">
        <v>80.470162748643759</v>
      </c>
      <c r="E13668" s="8">
        <v>74.051896207584832</v>
      </c>
      <c r="F13668" s="8">
        <v>72.968980797636632</v>
      </c>
      <c r="G13668" t="str">
        <f>VLOOKUP(C13668,'data indicadores nacional'!$A$2:$G$24,7,FALSE)</f>
        <v>arriba</v>
      </c>
      <c r="H13668" s="9">
        <f>VLOOKUP(C13668,'data indicadores nacional'!$A$2:$F$24,6,FALSE)</f>
        <v>2.4115304789202416</v>
      </c>
      <c r="I13668" s="5" t="str">
        <f t="shared" si="1065"/>
        <v>alarma</v>
      </c>
      <c r="J13668" s="5">
        <f t="shared" si="1066"/>
        <v>0</v>
      </c>
      <c r="K13668" s="5">
        <f t="shared" si="1067"/>
        <v>1</v>
      </c>
      <c r="L13668" s="5">
        <f t="shared" si="1068"/>
        <v>1</v>
      </c>
      <c r="N13668" s="8" t="str">
        <f>VLOOKUP(C13668,'data indicadores nacional'!$A$2:$J$24,10,FALSE)</f>
        <v>-</v>
      </c>
      <c r="O13668" t="str">
        <f t="shared" si="1069"/>
        <v xml:space="preserve"> </v>
      </c>
    </row>
    <row r="13669" spans="1:15">
      <c r="A13669" t="s">
        <v>112</v>
      </c>
      <c r="B13669" t="s">
        <v>560</v>
      </c>
      <c r="C13669" t="s">
        <v>147</v>
      </c>
      <c r="D13669" s="8">
        <v>0</v>
      </c>
      <c r="E13669" s="8">
        <v>0</v>
      </c>
      <c r="F13669" s="8">
        <v>0.24630541871921183</v>
      </c>
      <c r="G13669" t="str">
        <f>VLOOKUP(C13669,'data indicadores nacional'!$A$2:$G$24,7,FALSE)</f>
        <v>abajo</v>
      </c>
      <c r="H13669" s="9">
        <f>VLOOKUP(C13669,'data indicadores nacional'!$A$2:$F$24,6,FALSE)</f>
        <v>3.1698266245721529E-2</v>
      </c>
      <c r="I13669" s="5" t="str">
        <f t="shared" si="1065"/>
        <v>alarma</v>
      </c>
      <c r="J13669" s="5">
        <f t="shared" si="1066"/>
        <v>0</v>
      </c>
      <c r="K13669" s="5">
        <f t="shared" si="1067"/>
        <v>1</v>
      </c>
      <c r="L13669" s="5">
        <f t="shared" si="1068"/>
        <v>1</v>
      </c>
      <c r="N13669" s="8">
        <f>VLOOKUP(C13669,'data indicadores nacional'!$A$2:$J$24,10,FALSE)</f>
        <v>1</v>
      </c>
      <c r="O13669" t="str">
        <f t="shared" si="1069"/>
        <v xml:space="preserve"> </v>
      </c>
    </row>
    <row r="13670" spans="1:15">
      <c r="A13670" t="s">
        <v>112</v>
      </c>
      <c r="B13670" t="s">
        <v>560</v>
      </c>
      <c r="C13670" t="s">
        <v>148</v>
      </c>
      <c r="D13670" s="8">
        <v>5.9060944436970271</v>
      </c>
      <c r="E13670" s="8">
        <v>7.3401977775512286</v>
      </c>
      <c r="F13670" s="8">
        <v>6.8015070394606383</v>
      </c>
      <c r="G13670" t="str">
        <f>VLOOKUP(C13670,'data indicadores nacional'!$A$2:$G$24,7,FALSE)</f>
        <v>arriba</v>
      </c>
      <c r="H13670" s="9">
        <f>VLOOKUP(C13670,'data indicadores nacional'!$A$2:$F$24,6,FALSE)</f>
        <v>0.44294071764974818</v>
      </c>
      <c r="I13670" s="5" t="str">
        <f t="shared" si="1065"/>
        <v>alarma</v>
      </c>
      <c r="J13670" s="5">
        <f t="shared" si="1066"/>
        <v>1</v>
      </c>
      <c r="K13670" s="5">
        <f t="shared" si="1067"/>
        <v>0</v>
      </c>
      <c r="L13670" s="5">
        <f t="shared" si="1068"/>
        <v>1</v>
      </c>
      <c r="N13670" s="8">
        <f>VLOOKUP(C13670,'data indicadores nacional'!$A$2:$J$24,10,FALSE)</f>
        <v>80</v>
      </c>
      <c r="O13670" t="str">
        <f t="shared" si="1069"/>
        <v>alarma</v>
      </c>
    </row>
    <row r="13671" spans="1:15">
      <c r="A13671" t="s">
        <v>112</v>
      </c>
      <c r="B13671" t="s">
        <v>560</v>
      </c>
      <c r="C13671" t="s">
        <v>149</v>
      </c>
      <c r="D13671" s="8">
        <v>0.24216332570967308</v>
      </c>
      <c r="E13671" s="8">
        <v>0.2344785401162198</v>
      </c>
      <c r="F13671" s="8">
        <v>0.3271861986912552</v>
      </c>
      <c r="G13671" t="str">
        <f>VLOOKUP(C13671,'data indicadores nacional'!$A$2:$G$24,7,FALSE)</f>
        <v>abajo</v>
      </c>
      <c r="H13671" s="9">
        <f>VLOOKUP(C13671,'data indicadores nacional'!$A$2:$F$24,6,FALSE)</f>
        <v>3.3105825166439729E-2</v>
      </c>
      <c r="I13671" s="5" t="str">
        <f t="shared" si="1065"/>
        <v>alarma</v>
      </c>
      <c r="J13671" s="5">
        <f t="shared" si="1066"/>
        <v>0</v>
      </c>
      <c r="K13671" s="5">
        <f t="shared" si="1067"/>
        <v>1</v>
      </c>
      <c r="L13671" s="5">
        <f t="shared" si="1068"/>
        <v>1</v>
      </c>
      <c r="N13671" s="8" t="str">
        <f>VLOOKUP(C13671,'data indicadores nacional'!$A$2:$J$24,10,FALSE)</f>
        <v>-</v>
      </c>
      <c r="O13671" t="str">
        <f t="shared" si="1069"/>
        <v xml:space="preserve"> </v>
      </c>
    </row>
    <row r="13672" spans="1:15">
      <c r="A13672" t="s">
        <v>112</v>
      </c>
      <c r="B13672" t="s">
        <v>560</v>
      </c>
      <c r="C13672" t="s">
        <v>150</v>
      </c>
      <c r="D13672" s="8">
        <v>0.10762814475985472</v>
      </c>
      <c r="E13672" s="8">
        <v>0.13253134876134162</v>
      </c>
      <c r="F13672" s="8">
        <v>0.10906206623041839</v>
      </c>
      <c r="G13672" t="str">
        <f>VLOOKUP(C13672,'data indicadores nacional'!$A$2:$G$24,7,FALSE)</f>
        <v>abajo</v>
      </c>
      <c r="H13672" s="9">
        <f>VLOOKUP(C13672,'data indicadores nacional'!$A$2:$F$24,6,FALSE)</f>
        <v>3.1798702633632006E-2</v>
      </c>
      <c r="I13672" s="5" t="str">
        <f t="shared" si="1065"/>
        <v xml:space="preserve"> </v>
      </c>
      <c r="J13672" s="5">
        <f t="shared" si="1066"/>
        <v>0</v>
      </c>
      <c r="K13672" s="5">
        <f t="shared" si="1067"/>
        <v>0</v>
      </c>
      <c r="L13672" s="5">
        <f t="shared" si="1068"/>
        <v>0</v>
      </c>
      <c r="N13672" s="8" t="str">
        <f>VLOOKUP(C13672,'data indicadores nacional'!$A$2:$J$24,10,FALSE)</f>
        <v>-</v>
      </c>
      <c r="O13672" t="str">
        <f t="shared" si="1069"/>
        <v xml:space="preserve"> </v>
      </c>
    </row>
    <row r="13673" spans="1:15">
      <c r="A13673" t="s">
        <v>112</v>
      </c>
      <c r="B13673" t="s">
        <v>560</v>
      </c>
      <c r="C13673" t="s">
        <v>151</v>
      </c>
      <c r="D13673" s="8">
        <v>67.631774313288801</v>
      </c>
      <c r="E13673" s="8">
        <v>57.433489827856022</v>
      </c>
      <c r="F13673" s="8">
        <v>63.435495367070558</v>
      </c>
      <c r="G13673" t="str">
        <f>VLOOKUP(C13673,'data indicadores nacional'!$A$2:$G$24,7,FALSE)</f>
        <v>arriba</v>
      </c>
      <c r="H13673" s="9">
        <f>VLOOKUP(C13673,'data indicadores nacional'!$A$2:$F$24,6,FALSE)</f>
        <v>2.4115304789202416</v>
      </c>
      <c r="I13673" s="5" t="str">
        <f t="shared" si="1065"/>
        <v xml:space="preserve"> </v>
      </c>
      <c r="J13673" s="5">
        <f t="shared" si="1066"/>
        <v>0</v>
      </c>
      <c r="K13673" s="5">
        <f t="shared" si="1067"/>
        <v>1</v>
      </c>
      <c r="L13673" s="5">
        <f t="shared" si="1068"/>
        <v>1</v>
      </c>
      <c r="N13673" s="8" t="str">
        <f>VLOOKUP(C13673,'data indicadores nacional'!$A$2:$J$24,10,FALSE)</f>
        <v>-</v>
      </c>
      <c r="O13673" t="str">
        <f t="shared" si="1069"/>
        <v xml:space="preserve"> </v>
      </c>
    </row>
    <row r="13674" spans="1:15">
      <c r="A13674" t="s">
        <v>113</v>
      </c>
      <c r="B13674" t="s">
        <v>561</v>
      </c>
      <c r="C13674" t="s">
        <v>147</v>
      </c>
      <c r="D13674" s="8">
        <v>5.6306306306306307E-2</v>
      </c>
      <c r="E13674" s="8">
        <v>5.6142977449237387E-2</v>
      </c>
      <c r="F13674" s="8">
        <v>9.2103349653400557E-2</v>
      </c>
      <c r="G13674" t="str">
        <f>VLOOKUP(C13674,'data indicadores nacional'!$A$2:$G$24,7,FALSE)</f>
        <v>abajo</v>
      </c>
      <c r="H13674" s="9">
        <f>VLOOKUP(C13674,'data indicadores nacional'!$A$2:$F$24,6,FALSE)</f>
        <v>3.1698266245721529E-2</v>
      </c>
      <c r="I13674" s="5" t="str">
        <f t="shared" si="1065"/>
        <v>alarma</v>
      </c>
      <c r="J13674" s="5">
        <f t="shared" si="1066"/>
        <v>0</v>
      </c>
      <c r="K13674" s="5">
        <f t="shared" si="1067"/>
        <v>1</v>
      </c>
      <c r="L13674" s="5">
        <f t="shared" si="1068"/>
        <v>1</v>
      </c>
      <c r="N13674" s="8">
        <f>VLOOKUP(C13674,'data indicadores nacional'!$A$2:$J$24,10,FALSE)</f>
        <v>1</v>
      </c>
      <c r="O13674" t="str">
        <f t="shared" si="1069"/>
        <v xml:space="preserve"> </v>
      </c>
    </row>
    <row r="13675" spans="1:15">
      <c r="A13675" t="s">
        <v>113</v>
      </c>
      <c r="B13675" t="s">
        <v>561</v>
      </c>
      <c r="C13675" t="s">
        <v>148</v>
      </c>
      <c r="D13675" s="8">
        <v>4.048092798780746</v>
      </c>
      <c r="E13675" s="8">
        <v>5.2899938116834262</v>
      </c>
      <c r="F13675" s="8">
        <v>4.727390543034689</v>
      </c>
      <c r="G13675" t="str">
        <f>VLOOKUP(C13675,'data indicadores nacional'!$A$2:$G$24,7,FALSE)</f>
        <v>arriba</v>
      </c>
      <c r="H13675" s="9">
        <f>VLOOKUP(C13675,'data indicadores nacional'!$A$2:$F$24,6,FALSE)</f>
        <v>0.44294071764974818</v>
      </c>
      <c r="I13675" s="5" t="str">
        <f t="shared" si="1065"/>
        <v>alarma</v>
      </c>
      <c r="J13675" s="5">
        <f t="shared" si="1066"/>
        <v>1</v>
      </c>
      <c r="K13675" s="5">
        <f t="shared" si="1067"/>
        <v>0</v>
      </c>
      <c r="L13675" s="5">
        <f t="shared" si="1068"/>
        <v>1</v>
      </c>
      <c r="N13675" s="8">
        <f>VLOOKUP(C13675,'data indicadores nacional'!$A$2:$J$24,10,FALSE)</f>
        <v>80</v>
      </c>
      <c r="O13675" t="str">
        <f t="shared" si="1069"/>
        <v>alarma</v>
      </c>
    </row>
    <row r="13676" spans="1:15">
      <c r="A13676" t="s">
        <v>113</v>
      </c>
      <c r="B13676" t="s">
        <v>561</v>
      </c>
      <c r="C13676" t="s">
        <v>149</v>
      </c>
      <c r="D13676" s="8">
        <v>0.22225985352017272</v>
      </c>
      <c r="E13676" s="8">
        <v>0.23300609825187318</v>
      </c>
      <c r="F13676" s="8">
        <v>0.18347488323498257</v>
      </c>
      <c r="G13676" t="str">
        <f>VLOOKUP(C13676,'data indicadores nacional'!$A$2:$G$24,7,FALSE)</f>
        <v>abajo</v>
      </c>
      <c r="H13676" s="9">
        <f>VLOOKUP(C13676,'data indicadores nacional'!$A$2:$F$24,6,FALSE)</f>
        <v>3.3105825166439729E-2</v>
      </c>
      <c r="I13676" s="5" t="str">
        <f t="shared" si="1065"/>
        <v xml:space="preserve"> </v>
      </c>
      <c r="J13676" s="5">
        <f t="shared" si="1066"/>
        <v>1</v>
      </c>
      <c r="K13676" s="5">
        <f t="shared" si="1067"/>
        <v>0</v>
      </c>
      <c r="L13676" s="5">
        <f t="shared" si="1068"/>
        <v>1</v>
      </c>
      <c r="N13676" s="8" t="str">
        <f>VLOOKUP(C13676,'data indicadores nacional'!$A$2:$J$24,10,FALSE)</f>
        <v>-</v>
      </c>
      <c r="O13676" t="str">
        <f t="shared" si="1069"/>
        <v xml:space="preserve"> </v>
      </c>
    </row>
    <row r="13677" spans="1:15">
      <c r="A13677" t="s">
        <v>113</v>
      </c>
      <c r="B13677" t="s">
        <v>561</v>
      </c>
      <c r="C13677" t="s">
        <v>150</v>
      </c>
      <c r="D13677" s="8">
        <v>3.217475974768215E-2</v>
      </c>
      <c r="E13677" s="8">
        <v>8.1058231187372348E-2</v>
      </c>
      <c r="F13677" s="8">
        <v>7.5355755614367831E-2</v>
      </c>
      <c r="G13677" t="str">
        <f>VLOOKUP(C13677,'data indicadores nacional'!$A$2:$G$24,7,FALSE)</f>
        <v>abajo</v>
      </c>
      <c r="H13677" s="9">
        <f>VLOOKUP(C13677,'data indicadores nacional'!$A$2:$F$24,6,FALSE)</f>
        <v>3.1798702633632006E-2</v>
      </c>
      <c r="I13677" s="5" t="str">
        <f t="shared" si="1065"/>
        <v xml:space="preserve"> </v>
      </c>
      <c r="J13677" s="5">
        <f t="shared" si="1066"/>
        <v>0</v>
      </c>
      <c r="K13677" s="5">
        <f t="shared" si="1067"/>
        <v>1</v>
      </c>
      <c r="L13677" s="5">
        <f t="shared" si="1068"/>
        <v>1</v>
      </c>
      <c r="N13677" s="8" t="str">
        <f>VLOOKUP(C13677,'data indicadores nacional'!$A$2:$J$24,10,FALSE)</f>
        <v>-</v>
      </c>
      <c r="O13677" t="str">
        <f t="shared" si="1069"/>
        <v xml:space="preserve"> </v>
      </c>
    </row>
    <row r="13678" spans="1:15">
      <c r="A13678" t="s">
        <v>113</v>
      </c>
      <c r="B13678" t="s">
        <v>561</v>
      </c>
      <c r="C13678" t="s">
        <v>151</v>
      </c>
      <c r="D13678" s="8">
        <v>52.027847486440535</v>
      </c>
      <c r="E13678" s="8">
        <v>64.46378039155293</v>
      </c>
      <c r="F13678" s="8">
        <v>65.374644164294423</v>
      </c>
      <c r="G13678" t="str">
        <f>VLOOKUP(C13678,'data indicadores nacional'!$A$2:$G$24,7,FALSE)</f>
        <v>arriba</v>
      </c>
      <c r="H13678" s="9">
        <f>VLOOKUP(C13678,'data indicadores nacional'!$A$2:$F$24,6,FALSE)</f>
        <v>2.4115304789202416</v>
      </c>
      <c r="I13678" s="5" t="str">
        <f t="shared" si="1065"/>
        <v xml:space="preserve"> </v>
      </c>
      <c r="J13678" s="5">
        <f t="shared" si="1066"/>
        <v>1</v>
      </c>
      <c r="K13678" s="5">
        <f t="shared" si="1067"/>
        <v>0</v>
      </c>
      <c r="L13678" s="5">
        <f t="shared" si="1068"/>
        <v>1</v>
      </c>
      <c r="N13678" s="8" t="str">
        <f>VLOOKUP(C13678,'data indicadores nacional'!$A$2:$J$24,10,FALSE)</f>
        <v>-</v>
      </c>
      <c r="O13678" t="str">
        <f t="shared" si="1069"/>
        <v xml:space="preserve"> </v>
      </c>
    </row>
    <row r="13679" spans="1:15">
      <c r="A13679" t="s">
        <v>113</v>
      </c>
      <c r="B13679" t="s">
        <v>562</v>
      </c>
      <c r="C13679" t="s">
        <v>147</v>
      </c>
      <c r="D13679" s="8">
        <v>0</v>
      </c>
      <c r="E13679" s="8">
        <v>4.2753313381787089E-2</v>
      </c>
      <c r="F13679" s="8">
        <v>2.4319066147859923E-2</v>
      </c>
      <c r="G13679" t="str">
        <f>VLOOKUP(C13679,'data indicadores nacional'!$A$2:$G$24,7,FALSE)</f>
        <v>abajo</v>
      </c>
      <c r="H13679" s="9">
        <f>VLOOKUP(C13679,'data indicadores nacional'!$A$2:$F$24,6,FALSE)</f>
        <v>3.1698266245721529E-2</v>
      </c>
      <c r="I13679" s="5" t="str">
        <f t="shared" si="1065"/>
        <v xml:space="preserve"> </v>
      </c>
      <c r="J13679" s="5">
        <f t="shared" si="1066"/>
        <v>0</v>
      </c>
      <c r="K13679" s="5">
        <f t="shared" si="1067"/>
        <v>1</v>
      </c>
      <c r="L13679" s="5">
        <f t="shared" si="1068"/>
        <v>1</v>
      </c>
      <c r="N13679" s="8">
        <f>VLOOKUP(C13679,'data indicadores nacional'!$A$2:$J$24,10,FALSE)</f>
        <v>1</v>
      </c>
      <c r="O13679" t="str">
        <f t="shared" si="1069"/>
        <v xml:space="preserve"> </v>
      </c>
    </row>
    <row r="13680" spans="1:15">
      <c r="A13680" t="s">
        <v>113</v>
      </c>
      <c r="B13680" t="s">
        <v>562</v>
      </c>
      <c r="C13680" t="s">
        <v>148</v>
      </c>
      <c r="D13680" s="8">
        <v>7.8146417188248316</v>
      </c>
      <c r="E13680" s="8">
        <v>8.1711197254526002</v>
      </c>
      <c r="F13680" s="8">
        <v>6.5197723074603235</v>
      </c>
      <c r="G13680" t="str">
        <f>VLOOKUP(C13680,'data indicadores nacional'!$A$2:$G$24,7,FALSE)</f>
        <v>arriba</v>
      </c>
      <c r="H13680" s="9">
        <f>VLOOKUP(C13680,'data indicadores nacional'!$A$2:$F$24,6,FALSE)</f>
        <v>0.44294071764974818</v>
      </c>
      <c r="I13680" s="5" t="str">
        <f t="shared" si="1065"/>
        <v>alarma</v>
      </c>
      <c r="J13680" s="5">
        <f t="shared" si="1066"/>
        <v>0</v>
      </c>
      <c r="K13680" s="5">
        <f t="shared" si="1067"/>
        <v>1</v>
      </c>
      <c r="L13680" s="5">
        <f t="shared" si="1068"/>
        <v>1</v>
      </c>
      <c r="N13680" s="8">
        <f>VLOOKUP(C13680,'data indicadores nacional'!$A$2:$J$24,10,FALSE)</f>
        <v>80</v>
      </c>
      <c r="O13680" t="str">
        <f t="shared" si="1069"/>
        <v>alarma</v>
      </c>
    </row>
    <row r="13681" spans="1:15">
      <c r="A13681" t="s">
        <v>113</v>
      </c>
      <c r="B13681" t="s">
        <v>562</v>
      </c>
      <c r="C13681" t="s">
        <v>149</v>
      </c>
      <c r="D13681" s="8">
        <v>0.18496193417336879</v>
      </c>
      <c r="E13681" s="8">
        <v>0.21257971739402276</v>
      </c>
      <c r="F13681" s="8">
        <v>0.16586873751272288</v>
      </c>
      <c r="G13681" t="str">
        <f>VLOOKUP(C13681,'data indicadores nacional'!$A$2:$G$24,7,FALSE)</f>
        <v>abajo</v>
      </c>
      <c r="H13681" s="9">
        <f>VLOOKUP(C13681,'data indicadores nacional'!$A$2:$F$24,6,FALSE)</f>
        <v>3.3105825166439729E-2</v>
      </c>
      <c r="I13681" s="5" t="str">
        <f t="shared" si="1065"/>
        <v xml:space="preserve"> </v>
      </c>
      <c r="J13681" s="5">
        <f t="shared" si="1066"/>
        <v>1</v>
      </c>
      <c r="K13681" s="5">
        <f t="shared" si="1067"/>
        <v>0</v>
      </c>
      <c r="L13681" s="5">
        <f t="shared" si="1068"/>
        <v>1</v>
      </c>
      <c r="N13681" s="8" t="str">
        <f>VLOOKUP(C13681,'data indicadores nacional'!$A$2:$J$24,10,FALSE)</f>
        <v>-</v>
      </c>
      <c r="O13681" t="str">
        <f t="shared" si="1069"/>
        <v xml:space="preserve"> </v>
      </c>
    </row>
    <row r="13682" spans="1:15">
      <c r="A13682" t="s">
        <v>113</v>
      </c>
      <c r="B13682" t="s">
        <v>562</v>
      </c>
      <c r="C13682" t="s">
        <v>150</v>
      </c>
      <c r="D13682" s="8">
        <v>3.3028916816672999E-2</v>
      </c>
      <c r="E13682" s="8">
        <v>0.11115279340863934</v>
      </c>
      <c r="F13682" s="8">
        <v>0.10178308892826178</v>
      </c>
      <c r="G13682" t="str">
        <f>VLOOKUP(C13682,'data indicadores nacional'!$A$2:$G$24,7,FALSE)</f>
        <v>abajo</v>
      </c>
      <c r="H13682" s="9">
        <f>VLOOKUP(C13682,'data indicadores nacional'!$A$2:$F$24,6,FALSE)</f>
        <v>3.1798702633632006E-2</v>
      </c>
      <c r="I13682" s="5" t="str">
        <f t="shared" si="1065"/>
        <v xml:space="preserve"> </v>
      </c>
      <c r="J13682" s="5">
        <f t="shared" si="1066"/>
        <v>0</v>
      </c>
      <c r="K13682" s="5">
        <f t="shared" si="1067"/>
        <v>1</v>
      </c>
      <c r="L13682" s="5">
        <f t="shared" si="1068"/>
        <v>1</v>
      </c>
      <c r="N13682" s="8" t="str">
        <f>VLOOKUP(C13682,'data indicadores nacional'!$A$2:$J$24,10,FALSE)</f>
        <v>-</v>
      </c>
      <c r="O13682" t="str">
        <f t="shared" si="1069"/>
        <v xml:space="preserve"> </v>
      </c>
    </row>
    <row r="13683" spans="1:15">
      <c r="A13683" t="s">
        <v>113</v>
      </c>
      <c r="B13683" t="s">
        <v>562</v>
      </c>
      <c r="C13683" t="s">
        <v>151</v>
      </c>
      <c r="D13683" s="8">
        <v>73.541759714158104</v>
      </c>
      <c r="E13683" s="8">
        <v>73.719688348069681</v>
      </c>
      <c r="F13683" s="8">
        <v>67.62608925270662</v>
      </c>
      <c r="G13683" t="str">
        <f>VLOOKUP(C13683,'data indicadores nacional'!$A$2:$G$24,7,FALSE)</f>
        <v>arriba</v>
      </c>
      <c r="H13683" s="9">
        <f>VLOOKUP(C13683,'data indicadores nacional'!$A$2:$F$24,6,FALSE)</f>
        <v>2.4115304789202416</v>
      </c>
      <c r="I13683" s="5" t="str">
        <f t="shared" si="1065"/>
        <v>alarma</v>
      </c>
      <c r="J13683" s="5">
        <f t="shared" si="1066"/>
        <v>0</v>
      </c>
      <c r="K13683" s="5">
        <f t="shared" si="1067"/>
        <v>1</v>
      </c>
      <c r="L13683" s="5">
        <f t="shared" si="1068"/>
        <v>1</v>
      </c>
      <c r="N13683" s="8" t="str">
        <f>VLOOKUP(C13683,'data indicadores nacional'!$A$2:$J$24,10,FALSE)</f>
        <v>-</v>
      </c>
      <c r="O13683" t="str">
        <f t="shared" si="1069"/>
        <v xml:space="preserve"> </v>
      </c>
    </row>
    <row r="13684" spans="1:15">
      <c r="A13684" t="s">
        <v>113</v>
      </c>
      <c r="B13684" t="s">
        <v>563</v>
      </c>
      <c r="C13684" t="s">
        <v>147</v>
      </c>
      <c r="D13684" s="8">
        <v>5.938242280285036E-2</v>
      </c>
      <c r="E13684" s="8">
        <v>0</v>
      </c>
      <c r="F13684" s="8">
        <v>7.8369905956112845E-2</v>
      </c>
      <c r="G13684" t="str">
        <f>VLOOKUP(C13684,'data indicadores nacional'!$A$2:$G$24,7,FALSE)</f>
        <v>abajo</v>
      </c>
      <c r="H13684" s="9">
        <f>VLOOKUP(C13684,'data indicadores nacional'!$A$2:$F$24,6,FALSE)</f>
        <v>3.1698266245721529E-2</v>
      </c>
      <c r="I13684" s="5" t="str">
        <f t="shared" si="1065"/>
        <v>alarma</v>
      </c>
      <c r="J13684" s="5">
        <f t="shared" si="1066"/>
        <v>0</v>
      </c>
      <c r="K13684" s="5">
        <f t="shared" si="1067"/>
        <v>1</v>
      </c>
      <c r="L13684" s="5">
        <f t="shared" si="1068"/>
        <v>1</v>
      </c>
      <c r="N13684" s="8">
        <f>VLOOKUP(C13684,'data indicadores nacional'!$A$2:$J$24,10,FALSE)</f>
        <v>1</v>
      </c>
      <c r="O13684" t="str">
        <f t="shared" si="1069"/>
        <v xml:space="preserve"> </v>
      </c>
    </row>
    <row r="13685" spans="1:15">
      <c r="A13685" t="s">
        <v>113</v>
      </c>
      <c r="B13685" t="s">
        <v>563</v>
      </c>
      <c r="C13685" t="s">
        <v>148</v>
      </c>
      <c r="D13685" s="8">
        <v>5.6798852683187144</v>
      </c>
      <c r="E13685" s="8">
        <v>5.4973228060622565</v>
      </c>
      <c r="F13685" s="8">
        <v>4.3999890683501413</v>
      </c>
      <c r="G13685" t="str">
        <f>VLOOKUP(C13685,'data indicadores nacional'!$A$2:$G$24,7,FALSE)</f>
        <v>arriba</v>
      </c>
      <c r="H13685" s="9">
        <f>VLOOKUP(C13685,'data indicadores nacional'!$A$2:$F$24,6,FALSE)</f>
        <v>0.44294071764974818</v>
      </c>
      <c r="I13685" s="5" t="str">
        <f t="shared" si="1065"/>
        <v>alarma</v>
      </c>
      <c r="J13685" s="5">
        <f t="shared" si="1066"/>
        <v>0</v>
      </c>
      <c r="K13685" s="5">
        <f t="shared" si="1067"/>
        <v>1</v>
      </c>
      <c r="L13685" s="5">
        <f t="shared" si="1068"/>
        <v>1</v>
      </c>
      <c r="N13685" s="8">
        <f>VLOOKUP(C13685,'data indicadores nacional'!$A$2:$J$24,10,FALSE)</f>
        <v>80</v>
      </c>
      <c r="O13685" t="str">
        <f t="shared" si="1069"/>
        <v>alarma</v>
      </c>
    </row>
    <row r="13686" spans="1:15">
      <c r="A13686" t="s">
        <v>113</v>
      </c>
      <c r="B13686" t="s">
        <v>563</v>
      </c>
      <c r="C13686" t="s">
        <v>149</v>
      </c>
      <c r="D13686" s="8">
        <v>0.13340893172797919</v>
      </c>
      <c r="E13686" s="8">
        <v>0.18831109901079954</v>
      </c>
      <c r="F13686" s="8">
        <v>0.19130387253696265</v>
      </c>
      <c r="G13686" t="str">
        <f>VLOOKUP(C13686,'data indicadores nacional'!$A$2:$G$24,7,FALSE)</f>
        <v>abajo</v>
      </c>
      <c r="H13686" s="9">
        <f>VLOOKUP(C13686,'data indicadores nacional'!$A$2:$F$24,6,FALSE)</f>
        <v>3.3105825166439729E-2</v>
      </c>
      <c r="I13686" s="5" t="str">
        <f t="shared" si="1065"/>
        <v>alarma</v>
      </c>
      <c r="J13686" s="5">
        <f t="shared" si="1066"/>
        <v>0</v>
      </c>
      <c r="K13686" s="5">
        <f t="shared" si="1067"/>
        <v>1</v>
      </c>
      <c r="L13686" s="5">
        <f t="shared" si="1068"/>
        <v>1</v>
      </c>
      <c r="N13686" s="8" t="str">
        <f>VLOOKUP(C13686,'data indicadores nacional'!$A$2:$J$24,10,FALSE)</f>
        <v>-</v>
      </c>
      <c r="O13686" t="str">
        <f t="shared" si="1069"/>
        <v xml:space="preserve"> </v>
      </c>
    </row>
    <row r="13687" spans="1:15">
      <c r="A13687" t="s">
        <v>113</v>
      </c>
      <c r="B13687" t="s">
        <v>563</v>
      </c>
      <c r="C13687" t="s">
        <v>150</v>
      </c>
      <c r="D13687" s="8">
        <v>4.0022679518393757E-2</v>
      </c>
      <c r="E13687" s="8">
        <v>3.1763317905436066E-2</v>
      </c>
      <c r="F13687" s="8">
        <v>4.9192424366647537E-2</v>
      </c>
      <c r="G13687" t="str">
        <f>VLOOKUP(C13687,'data indicadores nacional'!$A$2:$G$24,7,FALSE)</f>
        <v>abajo</v>
      </c>
      <c r="H13687" s="9">
        <f>VLOOKUP(C13687,'data indicadores nacional'!$A$2:$F$24,6,FALSE)</f>
        <v>3.1798702633632006E-2</v>
      </c>
      <c r="I13687" s="5" t="str">
        <f t="shared" si="1065"/>
        <v>alarma</v>
      </c>
      <c r="J13687" s="5">
        <f t="shared" si="1066"/>
        <v>0</v>
      </c>
      <c r="K13687" s="5">
        <f t="shared" si="1067"/>
        <v>1</v>
      </c>
      <c r="L13687" s="5">
        <f t="shared" si="1068"/>
        <v>1</v>
      </c>
      <c r="N13687" s="8" t="str">
        <f>VLOOKUP(C13687,'data indicadores nacional'!$A$2:$J$24,10,FALSE)</f>
        <v>-</v>
      </c>
      <c r="O13687" t="str">
        <f t="shared" si="1069"/>
        <v xml:space="preserve"> </v>
      </c>
    </row>
    <row r="13688" spans="1:15">
      <c r="A13688" t="s">
        <v>113</v>
      </c>
      <c r="B13688" t="s">
        <v>563</v>
      </c>
      <c r="C13688" t="s">
        <v>151</v>
      </c>
      <c r="D13688" s="8">
        <v>12.188971082716879</v>
      </c>
      <c r="E13688" s="8">
        <v>18.170185540626999</v>
      </c>
      <c r="F13688" s="8">
        <v>18.520736637221141</v>
      </c>
      <c r="G13688" t="str">
        <f>VLOOKUP(C13688,'data indicadores nacional'!$A$2:$G$24,7,FALSE)</f>
        <v>arriba</v>
      </c>
      <c r="H13688" s="9">
        <f>VLOOKUP(C13688,'data indicadores nacional'!$A$2:$F$24,6,FALSE)</f>
        <v>2.4115304789202416</v>
      </c>
      <c r="I13688" s="5" t="str">
        <f t="shared" si="1065"/>
        <v xml:space="preserve"> </v>
      </c>
      <c r="J13688" s="5">
        <f t="shared" si="1066"/>
        <v>1</v>
      </c>
      <c r="K13688" s="5">
        <f t="shared" si="1067"/>
        <v>0</v>
      </c>
      <c r="L13688" s="5">
        <f t="shared" si="1068"/>
        <v>1</v>
      </c>
      <c r="N13688" s="8" t="str">
        <f>VLOOKUP(C13688,'data indicadores nacional'!$A$2:$J$24,10,FALSE)</f>
        <v>-</v>
      </c>
      <c r="O13688" t="str">
        <f t="shared" si="1069"/>
        <v xml:space="preserve"> </v>
      </c>
    </row>
    <row r="13689" spans="1:15">
      <c r="A13689" t="s">
        <v>113</v>
      </c>
      <c r="B13689" t="s">
        <v>564</v>
      </c>
      <c r="C13689" t="s">
        <v>147</v>
      </c>
      <c r="D13689" s="8">
        <v>0.24752475247524752</v>
      </c>
      <c r="E13689" s="8">
        <v>0</v>
      </c>
      <c r="F13689" s="8">
        <v>0</v>
      </c>
      <c r="G13689" t="str">
        <f>VLOOKUP(C13689,'data indicadores nacional'!$A$2:$G$24,7,FALSE)</f>
        <v>abajo</v>
      </c>
      <c r="H13689" s="9">
        <f>VLOOKUP(C13689,'data indicadores nacional'!$A$2:$F$24,6,FALSE)</f>
        <v>3.1698266245721529E-2</v>
      </c>
      <c r="I13689" s="5" t="str">
        <f t="shared" si="1065"/>
        <v xml:space="preserve"> </v>
      </c>
      <c r="J13689" s="5">
        <f t="shared" si="1066"/>
        <v>1</v>
      </c>
      <c r="K13689" s="5">
        <f t="shared" si="1067"/>
        <v>0</v>
      </c>
      <c r="L13689" s="5">
        <f t="shared" si="1068"/>
        <v>1</v>
      </c>
      <c r="N13689" s="8">
        <f>VLOOKUP(C13689,'data indicadores nacional'!$A$2:$J$24,10,FALSE)</f>
        <v>1</v>
      </c>
      <c r="O13689" t="str">
        <f t="shared" si="1069"/>
        <v xml:space="preserve"> </v>
      </c>
    </row>
    <row r="13690" spans="1:15">
      <c r="A13690" t="s">
        <v>113</v>
      </c>
      <c r="B13690" t="s">
        <v>564</v>
      </c>
      <c r="C13690" t="s">
        <v>148</v>
      </c>
      <c r="D13690" s="8">
        <v>2.3775727466288146</v>
      </c>
      <c r="E13690" s="8">
        <v>7.0651171370595831</v>
      </c>
      <c r="F13690" s="8">
        <v>4.4369694057344224</v>
      </c>
      <c r="G13690" t="str">
        <f>VLOOKUP(C13690,'data indicadores nacional'!$A$2:$G$24,7,FALSE)</f>
        <v>arriba</v>
      </c>
      <c r="H13690" s="9">
        <f>VLOOKUP(C13690,'data indicadores nacional'!$A$2:$F$24,6,FALSE)</f>
        <v>0.44294071764974818</v>
      </c>
      <c r="I13690" s="5" t="str">
        <f t="shared" si="1065"/>
        <v>alarma</v>
      </c>
      <c r="J13690" s="5">
        <f t="shared" si="1066"/>
        <v>1</v>
      </c>
      <c r="K13690" s="5">
        <f t="shared" si="1067"/>
        <v>0</v>
      </c>
      <c r="L13690" s="5">
        <f t="shared" si="1068"/>
        <v>1</v>
      </c>
      <c r="N13690" s="8">
        <f>VLOOKUP(C13690,'data indicadores nacional'!$A$2:$J$24,10,FALSE)</f>
        <v>80</v>
      </c>
      <c r="O13690" t="str">
        <f t="shared" si="1069"/>
        <v>alarma</v>
      </c>
    </row>
    <row r="13691" spans="1:15">
      <c r="A13691" t="s">
        <v>113</v>
      </c>
      <c r="B13691" t="s">
        <v>564</v>
      </c>
      <c r="C13691" t="s">
        <v>149</v>
      </c>
      <c r="D13691" s="8">
        <v>3.5486160397444996E-2</v>
      </c>
      <c r="E13691" s="8">
        <v>0.14757424829367274</v>
      </c>
      <c r="F13691" s="8">
        <v>9.6107640557424323E-2</v>
      </c>
      <c r="G13691" t="str">
        <f>VLOOKUP(C13691,'data indicadores nacional'!$A$2:$G$24,7,FALSE)</f>
        <v>abajo</v>
      </c>
      <c r="H13691" s="9">
        <f>VLOOKUP(C13691,'data indicadores nacional'!$A$2:$F$24,6,FALSE)</f>
        <v>3.3105825166439729E-2</v>
      </c>
      <c r="I13691" s="5" t="str">
        <f t="shared" si="1065"/>
        <v xml:space="preserve"> </v>
      </c>
      <c r="J13691" s="5">
        <f t="shared" si="1066"/>
        <v>0</v>
      </c>
      <c r="K13691" s="5">
        <f t="shared" si="1067"/>
        <v>1</v>
      </c>
      <c r="L13691" s="5">
        <f t="shared" si="1068"/>
        <v>1</v>
      </c>
      <c r="N13691" s="8" t="str">
        <f>VLOOKUP(C13691,'data indicadores nacional'!$A$2:$J$24,10,FALSE)</f>
        <v>-</v>
      </c>
      <c r="O13691" t="str">
        <f t="shared" si="1069"/>
        <v xml:space="preserve"> </v>
      </c>
    </row>
    <row r="13692" spans="1:15">
      <c r="A13692" t="s">
        <v>113</v>
      </c>
      <c r="B13692" t="s">
        <v>564</v>
      </c>
      <c r="C13692" t="s">
        <v>150</v>
      </c>
      <c r="D13692" s="8">
        <v>8.8715400993612484E-2</v>
      </c>
      <c r="E13692" s="8">
        <v>9.2233905183545475E-2</v>
      </c>
      <c r="F13692" s="8">
        <v>6.4071760371616215E-2</v>
      </c>
      <c r="G13692" t="str">
        <f>VLOOKUP(C13692,'data indicadores nacional'!$A$2:$G$24,7,FALSE)</f>
        <v>abajo</v>
      </c>
      <c r="H13692" s="9">
        <f>VLOOKUP(C13692,'data indicadores nacional'!$A$2:$F$24,6,FALSE)</f>
        <v>3.1798702633632006E-2</v>
      </c>
      <c r="I13692" s="5" t="str">
        <f t="shared" si="1065"/>
        <v xml:space="preserve"> </v>
      </c>
      <c r="J13692" s="5">
        <f t="shared" si="1066"/>
        <v>1</v>
      </c>
      <c r="K13692" s="5">
        <f t="shared" si="1067"/>
        <v>0</v>
      </c>
      <c r="L13692" s="5">
        <f t="shared" si="1068"/>
        <v>1</v>
      </c>
      <c r="N13692" s="8" t="str">
        <f>VLOOKUP(C13692,'data indicadores nacional'!$A$2:$J$24,10,FALSE)</f>
        <v>-</v>
      </c>
      <c r="O13692" t="str">
        <f t="shared" si="1069"/>
        <v xml:space="preserve"> </v>
      </c>
    </row>
    <row r="13693" spans="1:15">
      <c r="A13693" t="s">
        <v>113</v>
      </c>
      <c r="B13693" t="s">
        <v>564</v>
      </c>
      <c r="C13693" t="s">
        <v>151</v>
      </c>
      <c r="D13693" s="8">
        <v>78.198713366690498</v>
      </c>
      <c r="E13693" s="8">
        <v>85.154061624649856</v>
      </c>
      <c r="F13693" s="8">
        <v>76.258389261744966</v>
      </c>
      <c r="G13693" t="str">
        <f>VLOOKUP(C13693,'data indicadores nacional'!$A$2:$G$24,7,FALSE)</f>
        <v>arriba</v>
      </c>
      <c r="H13693" s="9">
        <f>VLOOKUP(C13693,'data indicadores nacional'!$A$2:$F$24,6,FALSE)</f>
        <v>2.4115304789202416</v>
      </c>
      <c r="I13693" s="5" t="str">
        <f t="shared" si="1065"/>
        <v>alarma</v>
      </c>
      <c r="J13693" s="5">
        <f t="shared" si="1066"/>
        <v>0</v>
      </c>
      <c r="K13693" s="5">
        <f t="shared" si="1067"/>
        <v>1</v>
      </c>
      <c r="L13693" s="5">
        <f t="shared" si="1068"/>
        <v>1</v>
      </c>
      <c r="N13693" s="8" t="str">
        <f>VLOOKUP(C13693,'data indicadores nacional'!$A$2:$J$24,10,FALSE)</f>
        <v>-</v>
      </c>
      <c r="O13693" t="str">
        <f t="shared" si="1069"/>
        <v xml:space="preserve"> </v>
      </c>
    </row>
    <row r="13694" spans="1:15">
      <c r="A13694" t="s">
        <v>113</v>
      </c>
      <c r="B13694" t="s">
        <v>565</v>
      </c>
      <c r="C13694" t="s">
        <v>147</v>
      </c>
      <c r="D13694" s="8">
        <v>0</v>
      </c>
      <c r="E13694" s="8">
        <v>0.19743336623889435</v>
      </c>
      <c r="F13694" s="8">
        <v>0</v>
      </c>
      <c r="G13694" t="str">
        <f>VLOOKUP(C13694,'data indicadores nacional'!$A$2:$G$24,7,FALSE)</f>
        <v>abajo</v>
      </c>
      <c r="H13694" s="9">
        <f>VLOOKUP(C13694,'data indicadores nacional'!$A$2:$F$24,6,FALSE)</f>
        <v>3.1698266245721529E-2</v>
      </c>
      <c r="I13694" s="5" t="str">
        <f t="shared" si="1065"/>
        <v xml:space="preserve"> </v>
      </c>
      <c r="J13694" s="5">
        <f t="shared" si="1066"/>
        <v>0</v>
      </c>
      <c r="K13694" s="5">
        <f t="shared" si="1067"/>
        <v>0</v>
      </c>
      <c r="L13694" s="5">
        <f t="shared" si="1068"/>
        <v>0</v>
      </c>
      <c r="N13694" s="8">
        <f>VLOOKUP(C13694,'data indicadores nacional'!$A$2:$J$24,10,FALSE)</f>
        <v>1</v>
      </c>
      <c r="O13694" t="str">
        <f t="shared" si="1069"/>
        <v xml:space="preserve"> </v>
      </c>
    </row>
    <row r="13695" spans="1:15">
      <c r="A13695" t="s">
        <v>113</v>
      </c>
      <c r="B13695" t="s">
        <v>565</v>
      </c>
      <c r="C13695" t="s">
        <v>148</v>
      </c>
      <c r="D13695" s="8">
        <v>3.5952747817154593</v>
      </c>
      <c r="E13695" s="8">
        <v>6.4867109634551499</v>
      </c>
      <c r="F13695" s="8">
        <v>5.8208955223880592</v>
      </c>
      <c r="G13695" t="str">
        <f>VLOOKUP(C13695,'data indicadores nacional'!$A$2:$G$24,7,FALSE)</f>
        <v>arriba</v>
      </c>
      <c r="H13695" s="9">
        <f>VLOOKUP(C13695,'data indicadores nacional'!$A$2:$F$24,6,FALSE)</f>
        <v>0.44294071764974818</v>
      </c>
      <c r="I13695" s="5" t="str">
        <f t="shared" si="1065"/>
        <v>alarma</v>
      </c>
      <c r="J13695" s="5">
        <f t="shared" si="1066"/>
        <v>1</v>
      </c>
      <c r="K13695" s="5">
        <f t="shared" si="1067"/>
        <v>0</v>
      </c>
      <c r="L13695" s="5">
        <f t="shared" si="1068"/>
        <v>1</v>
      </c>
      <c r="N13695" s="8">
        <f>VLOOKUP(C13695,'data indicadores nacional'!$A$2:$J$24,10,FALSE)</f>
        <v>80</v>
      </c>
      <c r="O13695" t="str">
        <f t="shared" si="1069"/>
        <v>alarma</v>
      </c>
    </row>
    <row r="13696" spans="1:15">
      <c r="A13696" t="s">
        <v>113</v>
      </c>
      <c r="B13696" t="s">
        <v>565</v>
      </c>
      <c r="C13696" t="s">
        <v>149</v>
      </c>
      <c r="D13696" s="8">
        <v>3.4240712206813899E-2</v>
      </c>
      <c r="E13696" s="8">
        <v>0.37375415282392027</v>
      </c>
      <c r="F13696" s="8">
        <v>9.9502487562189046E-2</v>
      </c>
      <c r="G13696" t="str">
        <f>VLOOKUP(C13696,'data indicadores nacional'!$A$2:$G$24,7,FALSE)</f>
        <v>abajo</v>
      </c>
      <c r="H13696" s="9">
        <f>VLOOKUP(C13696,'data indicadores nacional'!$A$2:$F$24,6,FALSE)</f>
        <v>3.3105825166439729E-2</v>
      </c>
      <c r="I13696" s="5" t="str">
        <f t="shared" si="1065"/>
        <v xml:space="preserve"> </v>
      </c>
      <c r="J13696" s="5">
        <f t="shared" si="1066"/>
        <v>0</v>
      </c>
      <c r="K13696" s="5">
        <f t="shared" si="1067"/>
        <v>1</v>
      </c>
      <c r="L13696" s="5">
        <f t="shared" si="1068"/>
        <v>1</v>
      </c>
      <c r="N13696" s="8" t="str">
        <f>VLOOKUP(C13696,'data indicadores nacional'!$A$2:$J$24,10,FALSE)</f>
        <v>-</v>
      </c>
      <c r="O13696" t="str">
        <f t="shared" si="1069"/>
        <v xml:space="preserve"> </v>
      </c>
    </row>
    <row r="13697" spans="1:15">
      <c r="A13697" t="s">
        <v>113</v>
      </c>
      <c r="B13697" t="s">
        <v>565</v>
      </c>
      <c r="C13697" t="s">
        <v>150</v>
      </c>
      <c r="D13697" s="8">
        <v>8.5601780517034751E-2</v>
      </c>
      <c r="E13697" s="8">
        <v>7.4750830564784057E-2</v>
      </c>
      <c r="F13697" s="8">
        <v>4.9751243781094523E-2</v>
      </c>
      <c r="G13697" t="str">
        <f>VLOOKUP(C13697,'data indicadores nacional'!$A$2:$G$24,7,FALSE)</f>
        <v>abajo</v>
      </c>
      <c r="H13697" s="9">
        <f>VLOOKUP(C13697,'data indicadores nacional'!$A$2:$F$24,6,FALSE)</f>
        <v>3.1798702633632006E-2</v>
      </c>
      <c r="I13697" s="5" t="str">
        <f t="shared" si="1065"/>
        <v xml:space="preserve"> </v>
      </c>
      <c r="J13697" s="5">
        <f t="shared" si="1066"/>
        <v>1</v>
      </c>
      <c r="K13697" s="5">
        <f t="shared" si="1067"/>
        <v>0</v>
      </c>
      <c r="L13697" s="5">
        <f t="shared" si="1068"/>
        <v>1</v>
      </c>
      <c r="N13697" s="8" t="str">
        <f>VLOOKUP(C13697,'data indicadores nacional'!$A$2:$J$24,10,FALSE)</f>
        <v>-</v>
      </c>
      <c r="O13697" t="str">
        <f t="shared" si="1069"/>
        <v xml:space="preserve"> </v>
      </c>
    </row>
    <row r="13698" spans="1:15">
      <c r="A13698" t="s">
        <v>113</v>
      </c>
      <c r="B13698" t="s">
        <v>565</v>
      </c>
      <c r="C13698" t="s">
        <v>151</v>
      </c>
      <c r="D13698" s="8">
        <v>57.799043062200958</v>
      </c>
      <c r="E13698" s="8">
        <v>73.594335693461062</v>
      </c>
      <c r="F13698" s="8">
        <v>79.874213836477992</v>
      </c>
      <c r="G13698" t="str">
        <f>VLOOKUP(C13698,'data indicadores nacional'!$A$2:$G$24,7,FALSE)</f>
        <v>arriba</v>
      </c>
      <c r="H13698" s="9">
        <f>VLOOKUP(C13698,'data indicadores nacional'!$A$2:$F$24,6,FALSE)</f>
        <v>2.4115304789202416</v>
      </c>
      <c r="I13698" s="5" t="str">
        <f t="shared" si="1065"/>
        <v xml:space="preserve"> </v>
      </c>
      <c r="J13698" s="5">
        <f t="shared" si="1066"/>
        <v>1</v>
      </c>
      <c r="K13698" s="5">
        <f t="shared" si="1067"/>
        <v>0</v>
      </c>
      <c r="L13698" s="5">
        <f t="shared" si="1068"/>
        <v>1</v>
      </c>
      <c r="N13698" s="8" t="str">
        <f>VLOOKUP(C13698,'data indicadores nacional'!$A$2:$J$24,10,FALSE)</f>
        <v>-</v>
      </c>
      <c r="O13698" t="str">
        <f t="shared" si="1069"/>
        <v xml:space="preserve"> </v>
      </c>
    </row>
    <row r="13699" spans="1:15">
      <c r="A13699" t="s">
        <v>113</v>
      </c>
      <c r="B13699" t="s">
        <v>566</v>
      </c>
      <c r="C13699" t="s">
        <v>147</v>
      </c>
      <c r="D13699" s="8">
        <v>0.16863406408094433</v>
      </c>
      <c r="E13699" s="8">
        <v>0.1399906672888474</v>
      </c>
      <c r="F13699" s="8">
        <v>0.15166835187057634</v>
      </c>
      <c r="G13699" t="str">
        <f>VLOOKUP(C13699,'data indicadores nacional'!$A$2:$G$24,7,FALSE)</f>
        <v>abajo</v>
      </c>
      <c r="H13699" s="9">
        <f>VLOOKUP(C13699,'data indicadores nacional'!$A$2:$F$24,6,FALSE)</f>
        <v>3.1698266245721529E-2</v>
      </c>
      <c r="I13699" s="5" t="str">
        <f t="shared" ref="I13699:I13762" si="1070">IF(G13699=$G$2,IF(F13699&gt;E13699,"alarma"," "),IF(F13699&lt;E13699,"alarma"," "))</f>
        <v>alarma</v>
      </c>
      <c r="J13699" s="5">
        <f t="shared" ref="J13699:J13762" si="1071">IF(G13699=$G$2,IF((D13699-F13699)&gt;($M$2*H13699),1,0),IF((F13699-D13699)&gt;($M$2*H13699),1,0))</f>
        <v>1</v>
      </c>
      <c r="K13699" s="5">
        <f t="shared" ref="K13699:K13762" si="1072">IF(G13699=$G$2,IF((F13699-D13699)&gt;($M$2*H13699),1,0),IF((D13699-F13699)&gt;($M$2*H13699),1,0))</f>
        <v>0</v>
      </c>
      <c r="L13699" s="5">
        <f t="shared" ref="L13699:L13762" si="1073">IF(J13699=1,1,IF(K13699=1,1,0))</f>
        <v>1</v>
      </c>
      <c r="N13699" s="8">
        <f>VLOOKUP(C13699,'data indicadores nacional'!$A$2:$J$24,10,FALSE)</f>
        <v>1</v>
      </c>
      <c r="O13699" t="str">
        <f t="shared" ref="O13699:O13762" si="1074">IF(N13699=$N$4," ",IF(F13699=$F$20," ",IF(G13699=$G$2,IF(F13699&lt;N13699," ","alarma"),IF(F13699&lt;N13699,"alarma"," "))))</f>
        <v xml:space="preserve"> </v>
      </c>
    </row>
    <row r="13700" spans="1:15">
      <c r="A13700" t="s">
        <v>113</v>
      </c>
      <c r="B13700" t="s">
        <v>566</v>
      </c>
      <c r="C13700" t="s">
        <v>148</v>
      </c>
      <c r="D13700" s="8">
        <v>5.9968064344431955</v>
      </c>
      <c r="E13700" s="8">
        <v>8.1008070031459454</v>
      </c>
      <c r="F13700" s="8">
        <v>8.4150524129269115</v>
      </c>
      <c r="G13700" t="str">
        <f>VLOOKUP(C13700,'data indicadores nacional'!$A$2:$G$24,7,FALSE)</f>
        <v>arriba</v>
      </c>
      <c r="H13700" s="9">
        <f>VLOOKUP(C13700,'data indicadores nacional'!$A$2:$F$24,6,FALSE)</f>
        <v>0.44294071764974818</v>
      </c>
      <c r="I13700" s="5" t="str">
        <f t="shared" si="1070"/>
        <v xml:space="preserve"> </v>
      </c>
      <c r="J13700" s="5">
        <f t="shared" si="1071"/>
        <v>1</v>
      </c>
      <c r="K13700" s="5">
        <f t="shared" si="1072"/>
        <v>0</v>
      </c>
      <c r="L13700" s="5">
        <f t="shared" si="1073"/>
        <v>1</v>
      </c>
      <c r="N13700" s="8">
        <f>VLOOKUP(C13700,'data indicadores nacional'!$A$2:$J$24,10,FALSE)</f>
        <v>80</v>
      </c>
      <c r="O13700" t="str">
        <f t="shared" si="1074"/>
        <v>alarma</v>
      </c>
    </row>
    <row r="13701" spans="1:15">
      <c r="A13701" t="s">
        <v>113</v>
      </c>
      <c r="B13701" t="s">
        <v>566</v>
      </c>
      <c r="C13701" t="s">
        <v>149</v>
      </c>
      <c r="D13701" s="8">
        <v>0.14785025725944764</v>
      </c>
      <c r="E13701" s="8">
        <v>0.31117494186841743</v>
      </c>
      <c r="F13701" s="8">
        <v>0.17873532679580695</v>
      </c>
      <c r="G13701" t="str">
        <f>VLOOKUP(C13701,'data indicadores nacional'!$A$2:$G$24,7,FALSE)</f>
        <v>abajo</v>
      </c>
      <c r="H13701" s="9">
        <f>VLOOKUP(C13701,'data indicadores nacional'!$A$2:$F$24,6,FALSE)</f>
        <v>3.3105825166439729E-2</v>
      </c>
      <c r="I13701" s="5" t="str">
        <f t="shared" si="1070"/>
        <v xml:space="preserve"> </v>
      </c>
      <c r="J13701" s="5">
        <f t="shared" si="1071"/>
        <v>0</v>
      </c>
      <c r="K13701" s="5">
        <f t="shared" si="1072"/>
        <v>1</v>
      </c>
      <c r="L13701" s="5">
        <f t="shared" si="1073"/>
        <v>1</v>
      </c>
      <c r="N13701" s="8" t="str">
        <f>VLOOKUP(C13701,'data indicadores nacional'!$A$2:$J$24,10,FALSE)</f>
        <v>-</v>
      </c>
      <c r="O13701" t="str">
        <f t="shared" si="1074"/>
        <v xml:space="preserve"> </v>
      </c>
    </row>
    <row r="13702" spans="1:15">
      <c r="A13702" t="s">
        <v>113</v>
      </c>
      <c r="B13702" t="s">
        <v>566</v>
      </c>
      <c r="C13702" t="s">
        <v>150</v>
      </c>
      <c r="D13702" s="8">
        <v>8.2796144065290678E-2</v>
      </c>
      <c r="E13702" s="8">
        <v>9.232663110381617E-2</v>
      </c>
      <c r="F13702" s="8">
        <v>7.2460267619921748E-2</v>
      </c>
      <c r="G13702" t="str">
        <f>VLOOKUP(C13702,'data indicadores nacional'!$A$2:$G$24,7,FALSE)</f>
        <v>abajo</v>
      </c>
      <c r="H13702" s="9">
        <f>VLOOKUP(C13702,'data indicadores nacional'!$A$2:$F$24,6,FALSE)</f>
        <v>3.1798702633632006E-2</v>
      </c>
      <c r="I13702" s="5" t="str">
        <f t="shared" si="1070"/>
        <v xml:space="preserve"> </v>
      </c>
      <c r="J13702" s="5">
        <f t="shared" si="1071"/>
        <v>1</v>
      </c>
      <c r="K13702" s="5">
        <f t="shared" si="1072"/>
        <v>0</v>
      </c>
      <c r="L13702" s="5">
        <f t="shared" si="1073"/>
        <v>1</v>
      </c>
      <c r="N13702" s="8" t="str">
        <f>VLOOKUP(C13702,'data indicadores nacional'!$A$2:$J$24,10,FALSE)</f>
        <v>-</v>
      </c>
      <c r="O13702" t="str">
        <f t="shared" si="1074"/>
        <v xml:space="preserve"> </v>
      </c>
    </row>
    <row r="13703" spans="1:15">
      <c r="A13703" t="s">
        <v>113</v>
      </c>
      <c r="B13703" t="s">
        <v>566</v>
      </c>
      <c r="C13703" t="s">
        <v>151</v>
      </c>
      <c r="D13703" s="8">
        <v>72.149695387293306</v>
      </c>
      <c r="E13703" s="8">
        <v>77.153480685808717</v>
      </c>
      <c r="F13703" s="8">
        <v>65.903378944428923</v>
      </c>
      <c r="G13703" t="str">
        <f>VLOOKUP(C13703,'data indicadores nacional'!$A$2:$G$24,7,FALSE)</f>
        <v>arriba</v>
      </c>
      <c r="H13703" s="9">
        <f>VLOOKUP(C13703,'data indicadores nacional'!$A$2:$F$24,6,FALSE)</f>
        <v>2.4115304789202416</v>
      </c>
      <c r="I13703" s="5" t="str">
        <f t="shared" si="1070"/>
        <v>alarma</v>
      </c>
      <c r="J13703" s="5">
        <f t="shared" si="1071"/>
        <v>0</v>
      </c>
      <c r="K13703" s="5">
        <f t="shared" si="1072"/>
        <v>1</v>
      </c>
      <c r="L13703" s="5">
        <f t="shared" si="1073"/>
        <v>1</v>
      </c>
      <c r="N13703" s="8" t="str">
        <f>VLOOKUP(C13703,'data indicadores nacional'!$A$2:$J$24,10,FALSE)</f>
        <v>-</v>
      </c>
      <c r="O13703" t="str">
        <f t="shared" si="1074"/>
        <v xml:space="preserve"> </v>
      </c>
    </row>
    <row r="13704" spans="1:15">
      <c r="A13704" t="s">
        <v>113</v>
      </c>
      <c r="B13704" t="s">
        <v>567</v>
      </c>
      <c r="C13704" t="s">
        <v>147</v>
      </c>
      <c r="D13704" s="8">
        <v>0</v>
      </c>
      <c r="E13704" s="8">
        <v>7.1073205401563616E-2</v>
      </c>
      <c r="F13704" s="8">
        <v>0</v>
      </c>
      <c r="G13704" t="str">
        <f>VLOOKUP(C13704,'data indicadores nacional'!$A$2:$G$24,7,FALSE)</f>
        <v>abajo</v>
      </c>
      <c r="H13704" s="9">
        <f>VLOOKUP(C13704,'data indicadores nacional'!$A$2:$F$24,6,FALSE)</f>
        <v>3.1698266245721529E-2</v>
      </c>
      <c r="I13704" s="5" t="str">
        <f t="shared" si="1070"/>
        <v xml:space="preserve"> </v>
      </c>
      <c r="J13704" s="5">
        <f t="shared" si="1071"/>
        <v>0</v>
      </c>
      <c r="K13704" s="5">
        <f t="shared" si="1072"/>
        <v>0</v>
      </c>
      <c r="L13704" s="5">
        <f t="shared" si="1073"/>
        <v>0</v>
      </c>
      <c r="N13704" s="8">
        <f>VLOOKUP(C13704,'data indicadores nacional'!$A$2:$J$24,10,FALSE)</f>
        <v>1</v>
      </c>
      <c r="O13704" t="str">
        <f t="shared" si="1074"/>
        <v xml:space="preserve"> </v>
      </c>
    </row>
    <row r="13705" spans="1:15">
      <c r="A13705" t="s">
        <v>113</v>
      </c>
      <c r="B13705" t="s">
        <v>567</v>
      </c>
      <c r="C13705" t="s">
        <v>148</v>
      </c>
      <c r="D13705" s="8">
        <v>5.9289861545332734</v>
      </c>
      <c r="E13705" s="8">
        <v>4.9062775191848029</v>
      </c>
      <c r="F13705" s="8">
        <v>3.6073757951525889</v>
      </c>
      <c r="G13705" t="str">
        <f>VLOOKUP(C13705,'data indicadores nacional'!$A$2:$G$24,7,FALSE)</f>
        <v>arriba</v>
      </c>
      <c r="H13705" s="9">
        <f>VLOOKUP(C13705,'data indicadores nacional'!$A$2:$F$24,6,FALSE)</f>
        <v>0.44294071764974818</v>
      </c>
      <c r="I13705" s="5" t="str">
        <f t="shared" si="1070"/>
        <v>alarma</v>
      </c>
      <c r="J13705" s="5">
        <f t="shared" si="1071"/>
        <v>0</v>
      </c>
      <c r="K13705" s="5">
        <f t="shared" si="1072"/>
        <v>1</v>
      </c>
      <c r="L13705" s="5">
        <f t="shared" si="1073"/>
        <v>1</v>
      </c>
      <c r="N13705" s="8">
        <f>VLOOKUP(C13705,'data indicadores nacional'!$A$2:$J$24,10,FALSE)</f>
        <v>80</v>
      </c>
      <c r="O13705" t="str">
        <f t="shared" si="1074"/>
        <v>alarma</v>
      </c>
    </row>
    <row r="13706" spans="1:15">
      <c r="A13706" t="s">
        <v>113</v>
      </c>
      <c r="B13706" t="s">
        <v>567</v>
      </c>
      <c r="C13706" t="s">
        <v>149</v>
      </c>
      <c r="D13706" s="8">
        <v>5.5828494863778472E-2</v>
      </c>
      <c r="E13706" s="8">
        <v>0.11951188828783495</v>
      </c>
      <c r="F13706" s="8">
        <v>1.6104356228359769E-2</v>
      </c>
      <c r="G13706" t="str">
        <f>VLOOKUP(C13706,'data indicadores nacional'!$A$2:$G$24,7,FALSE)</f>
        <v>abajo</v>
      </c>
      <c r="H13706" s="9">
        <f>VLOOKUP(C13706,'data indicadores nacional'!$A$2:$F$24,6,FALSE)</f>
        <v>3.3105825166439729E-2</v>
      </c>
      <c r="I13706" s="5" t="str">
        <f t="shared" si="1070"/>
        <v xml:space="preserve"> </v>
      </c>
      <c r="J13706" s="5">
        <f t="shared" si="1071"/>
        <v>1</v>
      </c>
      <c r="K13706" s="5">
        <f t="shared" si="1072"/>
        <v>0</v>
      </c>
      <c r="L13706" s="5">
        <f t="shared" si="1073"/>
        <v>1</v>
      </c>
      <c r="N13706" s="8" t="str">
        <f>VLOOKUP(C13706,'data indicadores nacional'!$A$2:$J$24,10,FALSE)</f>
        <v>-</v>
      </c>
      <c r="O13706" t="str">
        <f t="shared" si="1074"/>
        <v xml:space="preserve"> </v>
      </c>
    </row>
    <row r="13707" spans="1:15">
      <c r="A13707" t="s">
        <v>113</v>
      </c>
      <c r="B13707" t="s">
        <v>567</v>
      </c>
      <c r="C13707" t="s">
        <v>150</v>
      </c>
      <c r="D13707" s="8">
        <v>5.5828494863778472E-2</v>
      </c>
      <c r="E13707" s="8">
        <v>8.8061391369983644E-2</v>
      </c>
      <c r="F13707" s="8">
        <v>7.246960302761897E-2</v>
      </c>
      <c r="G13707" t="str">
        <f>VLOOKUP(C13707,'data indicadores nacional'!$A$2:$G$24,7,FALSE)</f>
        <v>abajo</v>
      </c>
      <c r="H13707" s="9">
        <f>VLOOKUP(C13707,'data indicadores nacional'!$A$2:$F$24,6,FALSE)</f>
        <v>3.1798702633632006E-2</v>
      </c>
      <c r="I13707" s="5" t="str">
        <f t="shared" si="1070"/>
        <v xml:space="preserve"> </v>
      </c>
      <c r="J13707" s="5">
        <f t="shared" si="1071"/>
        <v>0</v>
      </c>
      <c r="K13707" s="5">
        <f t="shared" si="1072"/>
        <v>1</v>
      </c>
      <c r="L13707" s="5">
        <f t="shared" si="1073"/>
        <v>1</v>
      </c>
      <c r="N13707" s="8" t="str">
        <f>VLOOKUP(C13707,'data indicadores nacional'!$A$2:$J$24,10,FALSE)</f>
        <v>-</v>
      </c>
      <c r="O13707" t="str">
        <f t="shared" si="1074"/>
        <v xml:space="preserve"> </v>
      </c>
    </row>
    <row r="13708" spans="1:15">
      <c r="A13708" t="s">
        <v>113</v>
      </c>
      <c r="B13708" t="s">
        <v>567</v>
      </c>
      <c r="C13708" t="s">
        <v>151</v>
      </c>
      <c r="D13708" s="8">
        <v>63.702359346642467</v>
      </c>
      <c r="E13708" s="8">
        <v>79.669588671611606</v>
      </c>
      <c r="F13708" s="8">
        <v>57.626332869726468</v>
      </c>
      <c r="G13708" t="str">
        <f>VLOOKUP(C13708,'data indicadores nacional'!$A$2:$G$24,7,FALSE)</f>
        <v>arriba</v>
      </c>
      <c r="H13708" s="9">
        <f>VLOOKUP(C13708,'data indicadores nacional'!$A$2:$F$24,6,FALSE)</f>
        <v>2.4115304789202416</v>
      </c>
      <c r="I13708" s="5" t="str">
        <f t="shared" si="1070"/>
        <v>alarma</v>
      </c>
      <c r="J13708" s="5">
        <f t="shared" si="1071"/>
        <v>0</v>
      </c>
      <c r="K13708" s="5">
        <f t="shared" si="1072"/>
        <v>1</v>
      </c>
      <c r="L13708" s="5">
        <f t="shared" si="1073"/>
        <v>1</v>
      </c>
      <c r="N13708" s="8" t="str">
        <f>VLOOKUP(C13708,'data indicadores nacional'!$A$2:$J$24,10,FALSE)</f>
        <v>-</v>
      </c>
      <c r="O13708" t="str">
        <f t="shared" si="1074"/>
        <v xml:space="preserve"> </v>
      </c>
    </row>
    <row r="13709" spans="1:15">
      <c r="A13709" t="s">
        <v>113</v>
      </c>
      <c r="B13709" t="s">
        <v>568</v>
      </c>
      <c r="C13709" t="s">
        <v>147</v>
      </c>
      <c r="D13709" s="8">
        <v>0</v>
      </c>
      <c r="E13709" s="8">
        <v>7.1994240460763137E-2</v>
      </c>
      <c r="F13709" s="8">
        <v>0</v>
      </c>
      <c r="G13709" t="str">
        <f>VLOOKUP(C13709,'data indicadores nacional'!$A$2:$G$24,7,FALSE)</f>
        <v>abajo</v>
      </c>
      <c r="H13709" s="9">
        <f>VLOOKUP(C13709,'data indicadores nacional'!$A$2:$F$24,6,FALSE)</f>
        <v>3.1698266245721529E-2</v>
      </c>
      <c r="I13709" s="5" t="str">
        <f t="shared" si="1070"/>
        <v xml:space="preserve"> </v>
      </c>
      <c r="J13709" s="5">
        <f t="shared" si="1071"/>
        <v>0</v>
      </c>
      <c r="K13709" s="5">
        <f t="shared" si="1072"/>
        <v>0</v>
      </c>
      <c r="L13709" s="5">
        <f t="shared" si="1073"/>
        <v>0</v>
      </c>
      <c r="N13709" s="8">
        <f>VLOOKUP(C13709,'data indicadores nacional'!$A$2:$J$24,10,FALSE)</f>
        <v>1</v>
      </c>
      <c r="O13709" t="str">
        <f t="shared" si="1074"/>
        <v xml:space="preserve"> </v>
      </c>
    </row>
    <row r="13710" spans="1:15">
      <c r="A13710" t="s">
        <v>113</v>
      </c>
      <c r="B13710" t="s">
        <v>568</v>
      </c>
      <c r="C13710" t="s">
        <v>148</v>
      </c>
      <c r="D13710" s="8">
        <v>3.3648068669527893</v>
      </c>
      <c r="E13710" s="8">
        <v>7.565104166666667</v>
      </c>
      <c r="F13710" s="8">
        <v>9.9279423538831075</v>
      </c>
      <c r="G13710" t="str">
        <f>VLOOKUP(C13710,'data indicadores nacional'!$A$2:$G$24,7,FALSE)</f>
        <v>arriba</v>
      </c>
      <c r="H13710" s="9">
        <f>VLOOKUP(C13710,'data indicadores nacional'!$A$2:$F$24,6,FALSE)</f>
        <v>0.44294071764974818</v>
      </c>
      <c r="I13710" s="5" t="str">
        <f t="shared" si="1070"/>
        <v xml:space="preserve"> </v>
      </c>
      <c r="J13710" s="5">
        <f t="shared" si="1071"/>
        <v>1</v>
      </c>
      <c r="K13710" s="5">
        <f t="shared" si="1072"/>
        <v>0</v>
      </c>
      <c r="L13710" s="5">
        <f t="shared" si="1073"/>
        <v>1</v>
      </c>
      <c r="N13710" s="8">
        <f>VLOOKUP(C13710,'data indicadores nacional'!$A$2:$J$24,10,FALSE)</f>
        <v>80</v>
      </c>
      <c r="O13710" t="str">
        <f t="shared" si="1074"/>
        <v>alarma</v>
      </c>
    </row>
    <row r="13711" spans="1:15">
      <c r="A13711" t="s">
        <v>113</v>
      </c>
      <c r="B13711" t="s">
        <v>568</v>
      </c>
      <c r="C13711" t="s">
        <v>149</v>
      </c>
      <c r="D13711" s="8">
        <v>6.8669527896995708E-2</v>
      </c>
      <c r="E13711" s="8">
        <v>0.14322916666666666</v>
      </c>
      <c r="F13711" s="8">
        <v>0.16012810248198558</v>
      </c>
      <c r="G13711" t="str">
        <f>VLOOKUP(C13711,'data indicadores nacional'!$A$2:$G$24,7,FALSE)</f>
        <v>abajo</v>
      </c>
      <c r="H13711" s="9">
        <f>VLOOKUP(C13711,'data indicadores nacional'!$A$2:$F$24,6,FALSE)</f>
        <v>3.3105825166439729E-2</v>
      </c>
      <c r="I13711" s="5" t="str">
        <f t="shared" si="1070"/>
        <v>alarma</v>
      </c>
      <c r="J13711" s="5">
        <f t="shared" si="1071"/>
        <v>0</v>
      </c>
      <c r="K13711" s="5">
        <f t="shared" si="1072"/>
        <v>1</v>
      </c>
      <c r="L13711" s="5">
        <f t="shared" si="1073"/>
        <v>1</v>
      </c>
      <c r="N13711" s="8" t="str">
        <f>VLOOKUP(C13711,'data indicadores nacional'!$A$2:$J$24,10,FALSE)</f>
        <v>-</v>
      </c>
      <c r="O13711" t="str">
        <f t="shared" si="1074"/>
        <v xml:space="preserve"> </v>
      </c>
    </row>
    <row r="13712" spans="1:15">
      <c r="A13712" t="s">
        <v>113</v>
      </c>
      <c r="B13712" t="s">
        <v>568</v>
      </c>
      <c r="C13712" t="s">
        <v>150</v>
      </c>
      <c r="D13712" s="8">
        <v>1.7167381974248927E-2</v>
      </c>
      <c r="E13712" s="8">
        <v>0.11067708333333333</v>
      </c>
      <c r="F13712" s="8">
        <v>0.12009607686148918</v>
      </c>
      <c r="G13712" t="str">
        <f>VLOOKUP(C13712,'data indicadores nacional'!$A$2:$G$24,7,FALSE)</f>
        <v>abajo</v>
      </c>
      <c r="H13712" s="9">
        <f>VLOOKUP(C13712,'data indicadores nacional'!$A$2:$F$24,6,FALSE)</f>
        <v>3.1798702633632006E-2</v>
      </c>
      <c r="I13712" s="5" t="str">
        <f t="shared" si="1070"/>
        <v>alarma</v>
      </c>
      <c r="J13712" s="5">
        <f t="shared" si="1071"/>
        <v>0</v>
      </c>
      <c r="K13712" s="5">
        <f t="shared" si="1072"/>
        <v>1</v>
      </c>
      <c r="L13712" s="5">
        <f t="shared" si="1073"/>
        <v>1</v>
      </c>
      <c r="N13712" s="8" t="str">
        <f>VLOOKUP(C13712,'data indicadores nacional'!$A$2:$J$24,10,FALSE)</f>
        <v>-</v>
      </c>
      <c r="O13712" t="str">
        <f t="shared" si="1074"/>
        <v xml:space="preserve"> </v>
      </c>
    </row>
    <row r="13713" spans="1:15">
      <c r="A13713" t="s">
        <v>113</v>
      </c>
      <c r="B13713" t="s">
        <v>568</v>
      </c>
      <c r="C13713" t="s">
        <v>151</v>
      </c>
      <c r="D13713" s="8">
        <v>42.074363992172209</v>
      </c>
      <c r="E13713" s="8">
        <v>71.957040572792366</v>
      </c>
      <c r="F13713" s="8">
        <v>56.607700312174813</v>
      </c>
      <c r="G13713" t="str">
        <f>VLOOKUP(C13713,'data indicadores nacional'!$A$2:$G$24,7,FALSE)</f>
        <v>arriba</v>
      </c>
      <c r="H13713" s="9">
        <f>VLOOKUP(C13713,'data indicadores nacional'!$A$2:$F$24,6,FALSE)</f>
        <v>2.4115304789202416</v>
      </c>
      <c r="I13713" s="5" t="str">
        <f t="shared" si="1070"/>
        <v>alarma</v>
      </c>
      <c r="J13713" s="5">
        <f t="shared" si="1071"/>
        <v>1</v>
      </c>
      <c r="K13713" s="5">
        <f t="shared" si="1072"/>
        <v>0</v>
      </c>
      <c r="L13713" s="5">
        <f t="shared" si="1073"/>
        <v>1</v>
      </c>
      <c r="N13713" s="8" t="str">
        <f>VLOOKUP(C13713,'data indicadores nacional'!$A$2:$J$24,10,FALSE)</f>
        <v>-</v>
      </c>
      <c r="O13713" t="str">
        <f t="shared" si="1074"/>
        <v xml:space="preserve"> </v>
      </c>
    </row>
    <row r="13714" spans="1:15">
      <c r="A13714" t="s">
        <v>113</v>
      </c>
      <c r="B13714" t="s">
        <v>569</v>
      </c>
      <c r="C13714" t="s">
        <v>147</v>
      </c>
      <c r="D13714" s="8">
        <v>0</v>
      </c>
      <c r="E13714" s="8">
        <v>6.0753341433778855E-2</v>
      </c>
      <c r="F13714" s="8">
        <v>0</v>
      </c>
      <c r="G13714" t="str">
        <f>VLOOKUP(C13714,'data indicadores nacional'!$A$2:$G$24,7,FALSE)</f>
        <v>abajo</v>
      </c>
      <c r="H13714" s="9">
        <f>VLOOKUP(C13714,'data indicadores nacional'!$A$2:$F$24,6,FALSE)</f>
        <v>3.1698266245721529E-2</v>
      </c>
      <c r="I13714" s="5" t="str">
        <f t="shared" si="1070"/>
        <v xml:space="preserve"> </v>
      </c>
      <c r="J13714" s="5">
        <f t="shared" si="1071"/>
        <v>0</v>
      </c>
      <c r="K13714" s="5">
        <f t="shared" si="1072"/>
        <v>0</v>
      </c>
      <c r="L13714" s="5">
        <f t="shared" si="1073"/>
        <v>0</v>
      </c>
      <c r="N13714" s="8">
        <f>VLOOKUP(C13714,'data indicadores nacional'!$A$2:$J$24,10,FALSE)</f>
        <v>1</v>
      </c>
      <c r="O13714" t="str">
        <f t="shared" si="1074"/>
        <v xml:space="preserve"> </v>
      </c>
    </row>
    <row r="13715" spans="1:15">
      <c r="A13715" t="s">
        <v>113</v>
      </c>
      <c r="B13715" t="s">
        <v>569</v>
      </c>
      <c r="C13715" t="s">
        <v>148</v>
      </c>
      <c r="D13715" s="8">
        <v>7.8023154003307713</v>
      </c>
      <c r="E13715" s="8">
        <v>6.7190297900048837</v>
      </c>
      <c r="F13715" s="8">
        <v>7.2449248615871351</v>
      </c>
      <c r="G13715" t="str">
        <f>VLOOKUP(C13715,'data indicadores nacional'!$A$2:$G$24,7,FALSE)</f>
        <v>arriba</v>
      </c>
      <c r="H13715" s="9">
        <f>VLOOKUP(C13715,'data indicadores nacional'!$A$2:$F$24,6,FALSE)</f>
        <v>0.44294071764974818</v>
      </c>
      <c r="I13715" s="5" t="str">
        <f t="shared" si="1070"/>
        <v xml:space="preserve"> </v>
      </c>
      <c r="J13715" s="5">
        <f t="shared" si="1071"/>
        <v>0</v>
      </c>
      <c r="K13715" s="5">
        <f t="shared" si="1072"/>
        <v>1</v>
      </c>
      <c r="L13715" s="5">
        <f t="shared" si="1073"/>
        <v>1</v>
      </c>
      <c r="N13715" s="8">
        <f>VLOOKUP(C13715,'data indicadores nacional'!$A$2:$J$24,10,FALSE)</f>
        <v>80</v>
      </c>
      <c r="O13715" t="str">
        <f t="shared" si="1074"/>
        <v>alarma</v>
      </c>
    </row>
    <row r="13716" spans="1:15">
      <c r="A13716" t="s">
        <v>113</v>
      </c>
      <c r="B13716" t="s">
        <v>569</v>
      </c>
      <c r="C13716" t="s">
        <v>149</v>
      </c>
      <c r="D13716" s="8">
        <v>5.8371436910205271E-2</v>
      </c>
      <c r="E13716" s="8">
        <v>0.13429920234413154</v>
      </c>
      <c r="F13716" s="8">
        <v>0.10018455048774058</v>
      </c>
      <c r="G13716" t="str">
        <f>VLOOKUP(C13716,'data indicadores nacional'!$A$2:$G$24,7,FALSE)</f>
        <v>abajo</v>
      </c>
      <c r="H13716" s="9">
        <f>VLOOKUP(C13716,'data indicadores nacional'!$A$2:$F$24,6,FALSE)</f>
        <v>3.3105825166439729E-2</v>
      </c>
      <c r="I13716" s="5" t="str">
        <f t="shared" si="1070"/>
        <v xml:space="preserve"> </v>
      </c>
      <c r="J13716" s="5">
        <f t="shared" si="1071"/>
        <v>0</v>
      </c>
      <c r="K13716" s="5">
        <f t="shared" si="1072"/>
        <v>1</v>
      </c>
      <c r="L13716" s="5">
        <f t="shared" si="1073"/>
        <v>1</v>
      </c>
      <c r="N13716" s="8" t="str">
        <f>VLOOKUP(C13716,'data indicadores nacional'!$A$2:$J$24,10,FALSE)</f>
        <v>-</v>
      </c>
      <c r="O13716" t="str">
        <f t="shared" si="1074"/>
        <v xml:space="preserve"> </v>
      </c>
    </row>
    <row r="13717" spans="1:15">
      <c r="A13717" t="s">
        <v>113</v>
      </c>
      <c r="B13717" t="s">
        <v>569</v>
      </c>
      <c r="C13717" t="s">
        <v>150</v>
      </c>
      <c r="D13717" s="8">
        <v>9.7285728183675452E-3</v>
      </c>
      <c r="E13717" s="8">
        <v>0.10581149275598242</v>
      </c>
      <c r="F13717" s="8">
        <v>0.14236751911415765</v>
      </c>
      <c r="G13717" t="str">
        <f>VLOOKUP(C13717,'data indicadores nacional'!$A$2:$G$24,7,FALSE)</f>
        <v>abajo</v>
      </c>
      <c r="H13717" s="9">
        <f>VLOOKUP(C13717,'data indicadores nacional'!$A$2:$F$24,6,FALSE)</f>
        <v>3.1798702633632006E-2</v>
      </c>
      <c r="I13717" s="5" t="str">
        <f t="shared" si="1070"/>
        <v>alarma</v>
      </c>
      <c r="J13717" s="5">
        <f t="shared" si="1071"/>
        <v>0</v>
      </c>
      <c r="K13717" s="5">
        <f t="shared" si="1072"/>
        <v>1</v>
      </c>
      <c r="L13717" s="5">
        <f t="shared" si="1073"/>
        <v>1</v>
      </c>
      <c r="N13717" s="8" t="str">
        <f>VLOOKUP(C13717,'data indicadores nacional'!$A$2:$J$24,10,FALSE)</f>
        <v>-</v>
      </c>
      <c r="O13717" t="str">
        <f t="shared" si="1074"/>
        <v xml:space="preserve"> </v>
      </c>
    </row>
    <row r="13718" spans="1:15">
      <c r="A13718" t="s">
        <v>113</v>
      </c>
      <c r="B13718" t="s">
        <v>569</v>
      </c>
      <c r="C13718" t="s">
        <v>151</v>
      </c>
      <c r="D13718" s="8">
        <v>73.374340949033396</v>
      </c>
      <c r="E13718" s="8">
        <v>57.706093189964157</v>
      </c>
      <c r="F13718" s="8">
        <v>74.280291047136984</v>
      </c>
      <c r="G13718" t="str">
        <f>VLOOKUP(C13718,'data indicadores nacional'!$A$2:$G$24,7,FALSE)</f>
        <v>arriba</v>
      </c>
      <c r="H13718" s="9">
        <f>VLOOKUP(C13718,'data indicadores nacional'!$A$2:$F$24,6,FALSE)</f>
        <v>2.4115304789202416</v>
      </c>
      <c r="I13718" s="5" t="str">
        <f t="shared" si="1070"/>
        <v xml:space="preserve"> </v>
      </c>
      <c r="J13718" s="5">
        <f t="shared" si="1071"/>
        <v>1</v>
      </c>
      <c r="K13718" s="5">
        <f t="shared" si="1072"/>
        <v>0</v>
      </c>
      <c r="L13718" s="5">
        <f t="shared" si="1073"/>
        <v>1</v>
      </c>
      <c r="N13718" s="8" t="str">
        <f>VLOOKUP(C13718,'data indicadores nacional'!$A$2:$J$24,10,FALSE)</f>
        <v>-</v>
      </c>
      <c r="O13718" t="str">
        <f t="shared" si="1074"/>
        <v xml:space="preserve"> </v>
      </c>
    </row>
    <row r="13719" spans="1:15">
      <c r="A13719" t="s">
        <v>113</v>
      </c>
      <c r="B13719" t="s">
        <v>570</v>
      </c>
      <c r="C13719" t="s">
        <v>147</v>
      </c>
      <c r="D13719" s="8">
        <v>0</v>
      </c>
      <c r="E13719" s="8">
        <v>0</v>
      </c>
      <c r="F13719" s="8">
        <v>7.8003120124804995E-2</v>
      </c>
      <c r="G13719" t="str">
        <f>VLOOKUP(C13719,'data indicadores nacional'!$A$2:$G$24,7,FALSE)</f>
        <v>abajo</v>
      </c>
      <c r="H13719" s="9">
        <f>VLOOKUP(C13719,'data indicadores nacional'!$A$2:$F$24,6,FALSE)</f>
        <v>3.1698266245721529E-2</v>
      </c>
      <c r="I13719" s="5" t="str">
        <f t="shared" si="1070"/>
        <v>alarma</v>
      </c>
      <c r="J13719" s="5">
        <f t="shared" si="1071"/>
        <v>0</v>
      </c>
      <c r="K13719" s="5">
        <f t="shared" si="1072"/>
        <v>1</v>
      </c>
      <c r="L13719" s="5">
        <f t="shared" si="1073"/>
        <v>1</v>
      </c>
      <c r="N13719" s="8">
        <f>VLOOKUP(C13719,'data indicadores nacional'!$A$2:$J$24,10,FALSE)</f>
        <v>1</v>
      </c>
      <c r="O13719" t="str">
        <f t="shared" si="1074"/>
        <v xml:space="preserve"> </v>
      </c>
    </row>
    <row r="13720" spans="1:15">
      <c r="A13720" t="s">
        <v>113</v>
      </c>
      <c r="B13720" t="s">
        <v>570</v>
      </c>
      <c r="C13720" t="s">
        <v>148</v>
      </c>
      <c r="D13720" s="8">
        <v>4.1470680464095331</v>
      </c>
      <c r="E13720" s="8">
        <v>5.9811171573415187</v>
      </c>
      <c r="F13720" s="8">
        <v>6.2460875008694439</v>
      </c>
      <c r="G13720" t="str">
        <f>VLOOKUP(C13720,'data indicadores nacional'!$A$2:$G$24,7,FALSE)</f>
        <v>arriba</v>
      </c>
      <c r="H13720" s="9">
        <f>VLOOKUP(C13720,'data indicadores nacional'!$A$2:$F$24,6,FALSE)</f>
        <v>0.44294071764974818</v>
      </c>
      <c r="I13720" s="5" t="str">
        <f t="shared" si="1070"/>
        <v xml:space="preserve"> </v>
      </c>
      <c r="J13720" s="5">
        <f t="shared" si="1071"/>
        <v>1</v>
      </c>
      <c r="K13720" s="5">
        <f t="shared" si="1072"/>
        <v>0</v>
      </c>
      <c r="L13720" s="5">
        <f t="shared" si="1073"/>
        <v>1</v>
      </c>
      <c r="N13720" s="8">
        <f>VLOOKUP(C13720,'data indicadores nacional'!$A$2:$J$24,10,FALSE)</f>
        <v>80</v>
      </c>
      <c r="O13720" t="str">
        <f t="shared" si="1074"/>
        <v>alarma</v>
      </c>
    </row>
    <row r="13721" spans="1:15">
      <c r="A13721" t="s">
        <v>113</v>
      </c>
      <c r="B13721" t="s">
        <v>570</v>
      </c>
      <c r="C13721" t="s">
        <v>149</v>
      </c>
      <c r="D13721" s="8">
        <v>0.10191282533709627</v>
      </c>
      <c r="E13721" s="8">
        <v>0.16278312636621553</v>
      </c>
      <c r="F13721" s="8">
        <v>6.9555540098768867E-2</v>
      </c>
      <c r="G13721" t="str">
        <f>VLOOKUP(C13721,'data indicadores nacional'!$A$2:$G$24,7,FALSE)</f>
        <v>abajo</v>
      </c>
      <c r="H13721" s="9">
        <f>VLOOKUP(C13721,'data indicadores nacional'!$A$2:$F$24,6,FALSE)</f>
        <v>3.3105825166439729E-2</v>
      </c>
      <c r="I13721" s="5" t="str">
        <f t="shared" si="1070"/>
        <v xml:space="preserve"> </v>
      </c>
      <c r="J13721" s="5">
        <f t="shared" si="1071"/>
        <v>1</v>
      </c>
      <c r="K13721" s="5">
        <f t="shared" si="1072"/>
        <v>0</v>
      </c>
      <c r="L13721" s="5">
        <f t="shared" si="1073"/>
        <v>1</v>
      </c>
      <c r="N13721" s="8" t="str">
        <f>VLOOKUP(C13721,'data indicadores nacional'!$A$2:$J$24,10,FALSE)</f>
        <v>-</v>
      </c>
      <c r="O13721" t="str">
        <f t="shared" si="1074"/>
        <v xml:space="preserve"> </v>
      </c>
    </row>
    <row r="13722" spans="1:15">
      <c r="A13722" t="s">
        <v>113</v>
      </c>
      <c r="B13722" t="s">
        <v>570</v>
      </c>
      <c r="C13722" t="s">
        <v>150</v>
      </c>
      <c r="D13722" s="8">
        <v>4.7036688617121354E-2</v>
      </c>
      <c r="E13722" s="8">
        <v>0.1116227152225478</v>
      </c>
      <c r="F13722" s="8">
        <v>6.9555540098768867E-2</v>
      </c>
      <c r="G13722" t="str">
        <f>VLOOKUP(C13722,'data indicadores nacional'!$A$2:$G$24,7,FALSE)</f>
        <v>abajo</v>
      </c>
      <c r="H13722" s="9">
        <f>VLOOKUP(C13722,'data indicadores nacional'!$A$2:$F$24,6,FALSE)</f>
        <v>3.1798702633632006E-2</v>
      </c>
      <c r="I13722" s="5" t="str">
        <f t="shared" si="1070"/>
        <v xml:space="preserve"> </v>
      </c>
      <c r="J13722" s="5">
        <f t="shared" si="1071"/>
        <v>0</v>
      </c>
      <c r="K13722" s="5">
        <f t="shared" si="1072"/>
        <v>1</v>
      </c>
      <c r="L13722" s="5">
        <f t="shared" si="1073"/>
        <v>1</v>
      </c>
      <c r="N13722" s="8" t="str">
        <f>VLOOKUP(C13722,'data indicadores nacional'!$A$2:$J$24,10,FALSE)</f>
        <v>-</v>
      </c>
      <c r="O13722" t="str">
        <f t="shared" si="1074"/>
        <v xml:space="preserve"> </v>
      </c>
    </row>
    <row r="13723" spans="1:15">
      <c r="A13723" t="s">
        <v>113</v>
      </c>
      <c r="B13723" t="s">
        <v>570</v>
      </c>
      <c r="C13723" t="s">
        <v>151</v>
      </c>
      <c r="D13723" s="8">
        <v>70.011106997408362</v>
      </c>
      <c r="E13723" s="8">
        <v>70.725313137197787</v>
      </c>
      <c r="F13723" s="8">
        <v>60.094501718213053</v>
      </c>
      <c r="G13723" t="str">
        <f>VLOOKUP(C13723,'data indicadores nacional'!$A$2:$G$24,7,FALSE)</f>
        <v>arriba</v>
      </c>
      <c r="H13723" s="9">
        <f>VLOOKUP(C13723,'data indicadores nacional'!$A$2:$F$24,6,FALSE)</f>
        <v>2.4115304789202416</v>
      </c>
      <c r="I13723" s="5" t="str">
        <f t="shared" si="1070"/>
        <v>alarma</v>
      </c>
      <c r="J13723" s="5">
        <f t="shared" si="1071"/>
        <v>0</v>
      </c>
      <c r="K13723" s="5">
        <f t="shared" si="1072"/>
        <v>1</v>
      </c>
      <c r="L13723" s="5">
        <f t="shared" si="1073"/>
        <v>1</v>
      </c>
      <c r="N13723" s="8" t="str">
        <f>VLOOKUP(C13723,'data indicadores nacional'!$A$2:$J$24,10,FALSE)</f>
        <v>-</v>
      </c>
      <c r="O13723" t="str">
        <f t="shared" si="1074"/>
        <v xml:space="preserve"> </v>
      </c>
    </row>
    <row r="13724" spans="1:15">
      <c r="A13724" t="s">
        <v>113</v>
      </c>
      <c r="B13724" t="s">
        <v>571</v>
      </c>
      <c r="C13724" t="s">
        <v>147</v>
      </c>
      <c r="D13724" s="8">
        <v>0</v>
      </c>
      <c r="E13724" s="8">
        <v>0</v>
      </c>
      <c r="F13724" s="8">
        <v>0</v>
      </c>
      <c r="G13724" t="str">
        <f>VLOOKUP(C13724,'data indicadores nacional'!$A$2:$G$24,7,FALSE)</f>
        <v>abajo</v>
      </c>
      <c r="H13724" s="9">
        <f>VLOOKUP(C13724,'data indicadores nacional'!$A$2:$F$24,6,FALSE)</f>
        <v>3.1698266245721529E-2</v>
      </c>
      <c r="I13724" s="5" t="str">
        <f t="shared" si="1070"/>
        <v xml:space="preserve"> </v>
      </c>
      <c r="J13724" s="5">
        <f t="shared" si="1071"/>
        <v>0</v>
      </c>
      <c r="K13724" s="5">
        <f t="shared" si="1072"/>
        <v>0</v>
      </c>
      <c r="L13724" s="5">
        <f t="shared" si="1073"/>
        <v>0</v>
      </c>
      <c r="N13724" s="8">
        <f>VLOOKUP(C13724,'data indicadores nacional'!$A$2:$J$24,10,FALSE)</f>
        <v>1</v>
      </c>
      <c r="O13724" t="str">
        <f t="shared" si="1074"/>
        <v xml:space="preserve"> </v>
      </c>
    </row>
    <row r="13725" spans="1:15">
      <c r="A13725" t="s">
        <v>113</v>
      </c>
      <c r="B13725" t="s">
        <v>571</v>
      </c>
      <c r="C13725" t="s">
        <v>148</v>
      </c>
      <c r="D13725" s="8">
        <v>3.7031392868028044</v>
      </c>
      <c r="E13725" s="8">
        <v>6.9491762729266808</v>
      </c>
      <c r="F13725" s="8">
        <v>5.3972570347599902</v>
      </c>
      <c r="G13725" t="str">
        <f>VLOOKUP(C13725,'data indicadores nacional'!$A$2:$G$24,7,FALSE)</f>
        <v>arriba</v>
      </c>
      <c r="H13725" s="9">
        <f>VLOOKUP(C13725,'data indicadores nacional'!$A$2:$F$24,6,FALSE)</f>
        <v>0.44294071764974818</v>
      </c>
      <c r="I13725" s="5" t="str">
        <f t="shared" si="1070"/>
        <v>alarma</v>
      </c>
      <c r="J13725" s="5">
        <f t="shared" si="1071"/>
        <v>1</v>
      </c>
      <c r="K13725" s="5">
        <f t="shared" si="1072"/>
        <v>0</v>
      </c>
      <c r="L13725" s="5">
        <f t="shared" si="1073"/>
        <v>1</v>
      </c>
      <c r="N13725" s="8">
        <f>VLOOKUP(C13725,'data indicadores nacional'!$A$2:$J$24,10,FALSE)</f>
        <v>80</v>
      </c>
      <c r="O13725" t="str">
        <f t="shared" si="1074"/>
        <v>alarma</v>
      </c>
    </row>
    <row r="13726" spans="1:15">
      <c r="A13726" t="s">
        <v>113</v>
      </c>
      <c r="B13726" t="s">
        <v>571</v>
      </c>
      <c r="C13726" t="s">
        <v>149</v>
      </c>
      <c r="D13726" s="8">
        <v>0.13715330691862238</v>
      </c>
      <c r="E13726" s="8">
        <v>0.16334531198954591</v>
      </c>
      <c r="F13726" s="8">
        <v>0.11823126034523528</v>
      </c>
      <c r="G13726" t="str">
        <f>VLOOKUP(C13726,'data indicadores nacional'!$A$2:$G$24,7,FALSE)</f>
        <v>abajo</v>
      </c>
      <c r="H13726" s="9">
        <f>VLOOKUP(C13726,'data indicadores nacional'!$A$2:$F$24,6,FALSE)</f>
        <v>3.3105825166439729E-2</v>
      </c>
      <c r="I13726" s="5" t="str">
        <f t="shared" si="1070"/>
        <v xml:space="preserve"> </v>
      </c>
      <c r="J13726" s="5">
        <f t="shared" si="1071"/>
        <v>1</v>
      </c>
      <c r="K13726" s="5">
        <f t="shared" si="1072"/>
        <v>0</v>
      </c>
      <c r="L13726" s="5">
        <f t="shared" si="1073"/>
        <v>1</v>
      </c>
      <c r="N13726" s="8" t="str">
        <f>VLOOKUP(C13726,'data indicadores nacional'!$A$2:$J$24,10,FALSE)</f>
        <v>-</v>
      </c>
      <c r="O13726" t="str">
        <f t="shared" si="1074"/>
        <v xml:space="preserve"> </v>
      </c>
    </row>
    <row r="13727" spans="1:15">
      <c r="A13727" t="s">
        <v>113</v>
      </c>
      <c r="B13727" t="s">
        <v>571</v>
      </c>
      <c r="C13727" t="s">
        <v>150</v>
      </c>
      <c r="D13727" s="8">
        <v>1.5239256324291373E-2</v>
      </c>
      <c r="E13727" s="8">
        <v>0.14934428524758481</v>
      </c>
      <c r="F13727" s="8">
        <v>9.4585008276188223E-2</v>
      </c>
      <c r="G13727" t="str">
        <f>VLOOKUP(C13727,'data indicadores nacional'!$A$2:$G$24,7,FALSE)</f>
        <v>abajo</v>
      </c>
      <c r="H13727" s="9">
        <f>VLOOKUP(C13727,'data indicadores nacional'!$A$2:$F$24,6,FALSE)</f>
        <v>3.1798702633632006E-2</v>
      </c>
      <c r="I13727" s="5" t="str">
        <f t="shared" si="1070"/>
        <v xml:space="preserve"> </v>
      </c>
      <c r="J13727" s="5">
        <f t="shared" si="1071"/>
        <v>0</v>
      </c>
      <c r="K13727" s="5">
        <f t="shared" si="1072"/>
        <v>1</v>
      </c>
      <c r="L13727" s="5">
        <f t="shared" si="1073"/>
        <v>1</v>
      </c>
      <c r="N13727" s="8" t="str">
        <f>VLOOKUP(C13727,'data indicadores nacional'!$A$2:$J$24,10,FALSE)</f>
        <v>-</v>
      </c>
      <c r="O13727" t="str">
        <f t="shared" si="1074"/>
        <v xml:space="preserve"> </v>
      </c>
    </row>
    <row r="13728" spans="1:15">
      <c r="A13728" t="s">
        <v>113</v>
      </c>
      <c r="B13728" t="s">
        <v>571</v>
      </c>
      <c r="C13728" t="s">
        <v>151</v>
      </c>
      <c r="D13728" s="8">
        <v>61.892901618929017</v>
      </c>
      <c r="E13728" s="8">
        <v>77.613436951616947</v>
      </c>
      <c r="F13728" s="8">
        <v>70.219714964370553</v>
      </c>
      <c r="G13728" t="str">
        <f>VLOOKUP(C13728,'data indicadores nacional'!$A$2:$G$24,7,FALSE)</f>
        <v>arriba</v>
      </c>
      <c r="H13728" s="9">
        <f>VLOOKUP(C13728,'data indicadores nacional'!$A$2:$F$24,6,FALSE)</f>
        <v>2.4115304789202416</v>
      </c>
      <c r="I13728" s="5" t="str">
        <f t="shared" si="1070"/>
        <v>alarma</v>
      </c>
      <c r="J13728" s="5">
        <f t="shared" si="1071"/>
        <v>1</v>
      </c>
      <c r="K13728" s="5">
        <f t="shared" si="1072"/>
        <v>0</v>
      </c>
      <c r="L13728" s="5">
        <f t="shared" si="1073"/>
        <v>1</v>
      </c>
      <c r="N13728" s="8" t="str">
        <f>VLOOKUP(C13728,'data indicadores nacional'!$A$2:$J$24,10,FALSE)</f>
        <v>-</v>
      </c>
      <c r="O13728" t="str">
        <f t="shared" si="1074"/>
        <v xml:space="preserve"> </v>
      </c>
    </row>
    <row r="13729" spans="1:15">
      <c r="A13729" t="s">
        <v>113</v>
      </c>
      <c r="B13729" t="s">
        <v>572</v>
      </c>
      <c r="C13729" t="s">
        <v>147</v>
      </c>
      <c r="D13729" s="8">
        <v>0</v>
      </c>
      <c r="E13729" s="8">
        <v>0</v>
      </c>
      <c r="F13729" s="8">
        <v>0</v>
      </c>
      <c r="G13729" t="str">
        <f>VLOOKUP(C13729,'data indicadores nacional'!$A$2:$G$24,7,FALSE)</f>
        <v>abajo</v>
      </c>
      <c r="H13729" s="9">
        <f>VLOOKUP(C13729,'data indicadores nacional'!$A$2:$F$24,6,FALSE)</f>
        <v>3.1698266245721529E-2</v>
      </c>
      <c r="I13729" s="5" t="str">
        <f t="shared" si="1070"/>
        <v xml:space="preserve"> </v>
      </c>
      <c r="J13729" s="5">
        <f t="shared" si="1071"/>
        <v>0</v>
      </c>
      <c r="K13729" s="5">
        <f t="shared" si="1072"/>
        <v>0</v>
      </c>
      <c r="L13729" s="5">
        <f t="shared" si="1073"/>
        <v>0</v>
      </c>
      <c r="N13729" s="8">
        <f>VLOOKUP(C13729,'data indicadores nacional'!$A$2:$J$24,10,FALSE)</f>
        <v>1</v>
      </c>
      <c r="O13729" t="str">
        <f t="shared" si="1074"/>
        <v xml:space="preserve"> </v>
      </c>
    </row>
    <row r="13730" spans="1:15">
      <c r="A13730" t="s">
        <v>113</v>
      </c>
      <c r="B13730" t="s">
        <v>572</v>
      </c>
      <c r="C13730" t="s">
        <v>148</v>
      </c>
      <c r="D13730" s="8">
        <v>5.9341182066833156</v>
      </c>
      <c r="E13730" s="8">
        <v>12.178619756427606</v>
      </c>
      <c r="F13730" s="8">
        <v>6.691146470828234</v>
      </c>
      <c r="G13730" t="str">
        <f>VLOOKUP(C13730,'data indicadores nacional'!$A$2:$G$24,7,FALSE)</f>
        <v>arriba</v>
      </c>
      <c r="H13730" s="9">
        <f>VLOOKUP(C13730,'data indicadores nacional'!$A$2:$F$24,6,FALSE)</f>
        <v>0.44294071764974818</v>
      </c>
      <c r="I13730" s="5" t="str">
        <f t="shared" si="1070"/>
        <v>alarma</v>
      </c>
      <c r="J13730" s="5">
        <f t="shared" si="1071"/>
        <v>1</v>
      </c>
      <c r="K13730" s="5">
        <f t="shared" si="1072"/>
        <v>0</v>
      </c>
      <c r="L13730" s="5">
        <f t="shared" si="1073"/>
        <v>1</v>
      </c>
      <c r="N13730" s="8">
        <f>VLOOKUP(C13730,'data indicadores nacional'!$A$2:$J$24,10,FALSE)</f>
        <v>80</v>
      </c>
      <c r="O13730" t="str">
        <f t="shared" si="1074"/>
        <v>alarma</v>
      </c>
    </row>
    <row r="13731" spans="1:15">
      <c r="A13731" t="s">
        <v>113</v>
      </c>
      <c r="B13731" t="s">
        <v>572</v>
      </c>
      <c r="C13731" t="s">
        <v>149</v>
      </c>
      <c r="D13731" s="8">
        <v>0.10702818408847663</v>
      </c>
      <c r="E13731" s="8">
        <v>0.34581265975041348</v>
      </c>
      <c r="F13731" s="8">
        <v>0.22439820481436148</v>
      </c>
      <c r="G13731" t="str">
        <f>VLOOKUP(C13731,'data indicadores nacional'!$A$2:$G$24,7,FALSE)</f>
        <v>abajo</v>
      </c>
      <c r="H13731" s="9">
        <f>VLOOKUP(C13731,'data indicadores nacional'!$A$2:$F$24,6,FALSE)</f>
        <v>3.3105825166439729E-2</v>
      </c>
      <c r="I13731" s="5" t="str">
        <f t="shared" si="1070"/>
        <v xml:space="preserve"> </v>
      </c>
      <c r="J13731" s="5">
        <f t="shared" si="1071"/>
        <v>0</v>
      </c>
      <c r="K13731" s="5">
        <f t="shared" si="1072"/>
        <v>1</v>
      </c>
      <c r="L13731" s="5">
        <f t="shared" si="1073"/>
        <v>1</v>
      </c>
      <c r="N13731" s="8" t="str">
        <f>VLOOKUP(C13731,'data indicadores nacional'!$A$2:$J$24,10,FALSE)</f>
        <v>-</v>
      </c>
      <c r="O13731" t="str">
        <f t="shared" si="1074"/>
        <v xml:space="preserve"> </v>
      </c>
    </row>
    <row r="13732" spans="1:15">
      <c r="A13732" t="s">
        <v>113</v>
      </c>
      <c r="B13732" t="s">
        <v>572</v>
      </c>
      <c r="C13732" t="s">
        <v>150</v>
      </c>
      <c r="D13732" s="8">
        <v>4.7568081817100726E-2</v>
      </c>
      <c r="E13732" s="8">
        <v>6.0141332130506694E-2</v>
      </c>
      <c r="F13732" s="8">
        <v>2.0399836801305589E-2</v>
      </c>
      <c r="G13732" t="str">
        <f>VLOOKUP(C13732,'data indicadores nacional'!$A$2:$G$24,7,FALSE)</f>
        <v>abajo</v>
      </c>
      <c r="H13732" s="9">
        <f>VLOOKUP(C13732,'data indicadores nacional'!$A$2:$F$24,6,FALSE)</f>
        <v>3.1798702633632006E-2</v>
      </c>
      <c r="I13732" s="5" t="str">
        <f t="shared" si="1070"/>
        <v xml:space="preserve"> </v>
      </c>
      <c r="J13732" s="5">
        <f t="shared" si="1071"/>
        <v>1</v>
      </c>
      <c r="K13732" s="5">
        <f t="shared" si="1072"/>
        <v>0</v>
      </c>
      <c r="L13732" s="5">
        <f t="shared" si="1073"/>
        <v>1</v>
      </c>
      <c r="N13732" s="8" t="str">
        <f>VLOOKUP(C13732,'data indicadores nacional'!$A$2:$J$24,10,FALSE)</f>
        <v>-</v>
      </c>
      <c r="O13732" t="str">
        <f t="shared" si="1074"/>
        <v xml:space="preserve"> </v>
      </c>
    </row>
    <row r="13733" spans="1:15">
      <c r="A13733" t="s">
        <v>113</v>
      </c>
      <c r="B13733" t="s">
        <v>572</v>
      </c>
      <c r="C13733" t="s">
        <v>151</v>
      </c>
      <c r="D13733" s="8">
        <v>4.8549810844892818</v>
      </c>
      <c r="E13733" s="8">
        <v>9.0562440419447103</v>
      </c>
      <c r="F13733" s="8">
        <v>39.564660691421253</v>
      </c>
      <c r="G13733" t="str">
        <f>VLOOKUP(C13733,'data indicadores nacional'!$A$2:$G$24,7,FALSE)</f>
        <v>arriba</v>
      </c>
      <c r="H13733" s="9">
        <f>VLOOKUP(C13733,'data indicadores nacional'!$A$2:$F$24,6,FALSE)</f>
        <v>2.4115304789202416</v>
      </c>
      <c r="I13733" s="5" t="str">
        <f t="shared" si="1070"/>
        <v xml:space="preserve"> </v>
      </c>
      <c r="J13733" s="5">
        <f t="shared" si="1071"/>
        <v>1</v>
      </c>
      <c r="K13733" s="5">
        <f t="shared" si="1072"/>
        <v>0</v>
      </c>
      <c r="L13733" s="5">
        <f t="shared" si="1073"/>
        <v>1</v>
      </c>
      <c r="N13733" s="8" t="str">
        <f>VLOOKUP(C13733,'data indicadores nacional'!$A$2:$J$24,10,FALSE)</f>
        <v>-</v>
      </c>
      <c r="O13733" t="str">
        <f t="shared" si="1074"/>
        <v xml:space="preserve"> </v>
      </c>
    </row>
    <row r="13734" spans="1:15">
      <c r="A13734" t="s">
        <v>113</v>
      </c>
      <c r="B13734" t="s">
        <v>573</v>
      </c>
      <c r="C13734" t="s">
        <v>147</v>
      </c>
      <c r="D13734" s="8">
        <v>0</v>
      </c>
      <c r="E13734" s="8">
        <v>0</v>
      </c>
      <c r="F13734" s="8">
        <v>0.71942446043165476</v>
      </c>
      <c r="G13734" t="str">
        <f>VLOOKUP(C13734,'data indicadores nacional'!$A$2:$G$24,7,FALSE)</f>
        <v>abajo</v>
      </c>
      <c r="H13734" s="9">
        <f>VLOOKUP(C13734,'data indicadores nacional'!$A$2:$F$24,6,FALSE)</f>
        <v>3.1698266245721529E-2</v>
      </c>
      <c r="I13734" s="5" t="str">
        <f t="shared" si="1070"/>
        <v>alarma</v>
      </c>
      <c r="J13734" s="5">
        <f t="shared" si="1071"/>
        <v>0</v>
      </c>
      <c r="K13734" s="5">
        <f t="shared" si="1072"/>
        <v>1</v>
      </c>
      <c r="L13734" s="5">
        <f t="shared" si="1073"/>
        <v>1</v>
      </c>
      <c r="N13734" s="8">
        <f>VLOOKUP(C13734,'data indicadores nacional'!$A$2:$J$24,10,FALSE)</f>
        <v>1</v>
      </c>
      <c r="O13734" t="str">
        <f t="shared" si="1074"/>
        <v xml:space="preserve"> </v>
      </c>
    </row>
    <row r="13735" spans="1:15">
      <c r="A13735" t="s">
        <v>113</v>
      </c>
      <c r="B13735" t="s">
        <v>573</v>
      </c>
      <c r="C13735" t="s">
        <v>148</v>
      </c>
      <c r="D13735" s="8">
        <v>6.4741035856573701</v>
      </c>
      <c r="E13735" s="8">
        <v>5.5370985603543739</v>
      </c>
      <c r="F13735" s="8">
        <v>5.6813138038171322</v>
      </c>
      <c r="G13735" t="str">
        <f>VLOOKUP(C13735,'data indicadores nacional'!$A$2:$G$24,7,FALSE)</f>
        <v>arriba</v>
      </c>
      <c r="H13735" s="9">
        <f>VLOOKUP(C13735,'data indicadores nacional'!$A$2:$F$24,6,FALSE)</f>
        <v>0.44294071764974818</v>
      </c>
      <c r="I13735" s="5" t="str">
        <f t="shared" si="1070"/>
        <v xml:space="preserve"> </v>
      </c>
      <c r="J13735" s="5">
        <f t="shared" si="1071"/>
        <v>0</v>
      </c>
      <c r="K13735" s="5">
        <f t="shared" si="1072"/>
        <v>1</v>
      </c>
      <c r="L13735" s="5">
        <f t="shared" si="1073"/>
        <v>1</v>
      </c>
      <c r="N13735" s="8">
        <f>VLOOKUP(C13735,'data indicadores nacional'!$A$2:$J$24,10,FALSE)</f>
        <v>80</v>
      </c>
      <c r="O13735" t="str">
        <f t="shared" si="1074"/>
        <v>alarma</v>
      </c>
    </row>
    <row r="13736" spans="1:15">
      <c r="A13736" t="s">
        <v>113</v>
      </c>
      <c r="B13736" t="s">
        <v>573</v>
      </c>
      <c r="C13736" t="s">
        <v>149</v>
      </c>
      <c r="D13736" s="8">
        <v>9.9601593625498003E-2</v>
      </c>
      <c r="E13736" s="8">
        <v>0.14765596160944996</v>
      </c>
      <c r="F13736" s="8">
        <v>8.8770528184642691E-2</v>
      </c>
      <c r="G13736" t="str">
        <f>VLOOKUP(C13736,'data indicadores nacional'!$A$2:$G$24,7,FALSE)</f>
        <v>abajo</v>
      </c>
      <c r="H13736" s="9">
        <f>VLOOKUP(C13736,'data indicadores nacional'!$A$2:$F$24,6,FALSE)</f>
        <v>3.3105825166439729E-2</v>
      </c>
      <c r="I13736" s="5" t="str">
        <f t="shared" si="1070"/>
        <v xml:space="preserve"> </v>
      </c>
      <c r="J13736" s="5">
        <f t="shared" si="1071"/>
        <v>1</v>
      </c>
      <c r="K13736" s="5">
        <f t="shared" si="1072"/>
        <v>0</v>
      </c>
      <c r="L13736" s="5">
        <f t="shared" si="1073"/>
        <v>1</v>
      </c>
      <c r="N13736" s="8" t="str">
        <f>VLOOKUP(C13736,'data indicadores nacional'!$A$2:$J$24,10,FALSE)</f>
        <v>-</v>
      </c>
      <c r="O13736" t="str">
        <f t="shared" si="1074"/>
        <v xml:space="preserve"> </v>
      </c>
    </row>
    <row r="13737" spans="1:15">
      <c r="A13737" t="s">
        <v>113</v>
      </c>
      <c r="B13737" t="s">
        <v>573</v>
      </c>
      <c r="C13737" t="s">
        <v>150</v>
      </c>
      <c r="D13737" s="8">
        <v>0</v>
      </c>
      <c r="E13737" s="8">
        <v>7.3827980804724982E-2</v>
      </c>
      <c r="F13737" s="8">
        <v>4.4385264092321346E-2</v>
      </c>
      <c r="G13737" t="str">
        <f>VLOOKUP(C13737,'data indicadores nacional'!$A$2:$G$24,7,FALSE)</f>
        <v>abajo</v>
      </c>
      <c r="H13737" s="9">
        <f>VLOOKUP(C13737,'data indicadores nacional'!$A$2:$F$24,6,FALSE)</f>
        <v>3.1798702633632006E-2</v>
      </c>
      <c r="I13737" s="5" t="str">
        <f t="shared" si="1070"/>
        <v xml:space="preserve"> </v>
      </c>
      <c r="J13737" s="5">
        <f t="shared" si="1071"/>
        <v>0</v>
      </c>
      <c r="K13737" s="5">
        <f t="shared" si="1072"/>
        <v>1</v>
      </c>
      <c r="L13737" s="5">
        <f t="shared" si="1073"/>
        <v>1</v>
      </c>
      <c r="N13737" s="8" t="str">
        <f>VLOOKUP(C13737,'data indicadores nacional'!$A$2:$J$24,10,FALSE)</f>
        <v>-</v>
      </c>
      <c r="O13737" t="str">
        <f t="shared" si="1074"/>
        <v xml:space="preserve"> </v>
      </c>
    </row>
    <row r="13738" spans="1:15">
      <c r="A13738" t="s">
        <v>113</v>
      </c>
      <c r="B13738" t="s">
        <v>573</v>
      </c>
      <c r="C13738" t="s">
        <v>151</v>
      </c>
      <c r="D13738" s="8">
        <v>38.461538461538467</v>
      </c>
      <c r="E13738" s="8">
        <v>26.517571884984026</v>
      </c>
      <c r="F13738" s="8">
        <v>61.693548387096776</v>
      </c>
      <c r="G13738" t="str">
        <f>VLOOKUP(C13738,'data indicadores nacional'!$A$2:$G$24,7,FALSE)</f>
        <v>arriba</v>
      </c>
      <c r="H13738" s="9">
        <f>VLOOKUP(C13738,'data indicadores nacional'!$A$2:$F$24,6,FALSE)</f>
        <v>2.4115304789202416</v>
      </c>
      <c r="I13738" s="5" t="str">
        <f t="shared" si="1070"/>
        <v xml:space="preserve"> </v>
      </c>
      <c r="J13738" s="5">
        <f t="shared" si="1071"/>
        <v>1</v>
      </c>
      <c r="K13738" s="5">
        <f t="shared" si="1072"/>
        <v>0</v>
      </c>
      <c r="L13738" s="5">
        <f t="shared" si="1073"/>
        <v>1</v>
      </c>
      <c r="N13738" s="8" t="str">
        <f>VLOOKUP(C13738,'data indicadores nacional'!$A$2:$J$24,10,FALSE)</f>
        <v>-</v>
      </c>
      <c r="O13738" t="str">
        <f t="shared" si="1074"/>
        <v xml:space="preserve"> </v>
      </c>
    </row>
    <row r="13739" spans="1:15">
      <c r="A13739" t="s">
        <v>113</v>
      </c>
      <c r="B13739" t="s">
        <v>574</v>
      </c>
      <c r="C13739" t="s">
        <v>147</v>
      </c>
      <c r="D13739" s="8">
        <v>0.48309178743961351</v>
      </c>
      <c r="E13739" s="8">
        <v>0.23980815347721821</v>
      </c>
      <c r="F13739" s="8">
        <v>0</v>
      </c>
      <c r="G13739" t="str">
        <f>VLOOKUP(C13739,'data indicadores nacional'!$A$2:$G$24,7,FALSE)</f>
        <v>abajo</v>
      </c>
      <c r="H13739" s="9">
        <f>VLOOKUP(C13739,'data indicadores nacional'!$A$2:$F$24,6,FALSE)</f>
        <v>3.1698266245721529E-2</v>
      </c>
      <c r="I13739" s="5" t="str">
        <f t="shared" si="1070"/>
        <v xml:space="preserve"> </v>
      </c>
      <c r="J13739" s="5">
        <f t="shared" si="1071"/>
        <v>1</v>
      </c>
      <c r="K13739" s="5">
        <f t="shared" si="1072"/>
        <v>0</v>
      </c>
      <c r="L13739" s="5">
        <f t="shared" si="1073"/>
        <v>1</v>
      </c>
      <c r="N13739" s="8">
        <f>VLOOKUP(C13739,'data indicadores nacional'!$A$2:$J$24,10,FALSE)</f>
        <v>1</v>
      </c>
      <c r="O13739" t="str">
        <f t="shared" si="1074"/>
        <v xml:space="preserve"> </v>
      </c>
    </row>
    <row r="13740" spans="1:15">
      <c r="A13740" t="s">
        <v>113</v>
      </c>
      <c r="B13740" t="s">
        <v>574</v>
      </c>
      <c r="C13740" t="s">
        <v>148</v>
      </c>
      <c r="D13740" s="8">
        <v>3.739245532759762</v>
      </c>
      <c r="E13740" s="8">
        <v>5.6427158866183253</v>
      </c>
      <c r="F13740" s="8">
        <v>6.028436018957346</v>
      </c>
      <c r="G13740" t="str">
        <f>VLOOKUP(C13740,'data indicadores nacional'!$A$2:$G$24,7,FALSE)</f>
        <v>arriba</v>
      </c>
      <c r="H13740" s="9">
        <f>VLOOKUP(C13740,'data indicadores nacional'!$A$2:$F$24,6,FALSE)</f>
        <v>0.44294071764974818</v>
      </c>
      <c r="I13740" s="5" t="str">
        <f t="shared" si="1070"/>
        <v xml:space="preserve"> </v>
      </c>
      <c r="J13740" s="5">
        <f t="shared" si="1071"/>
        <v>1</v>
      </c>
      <c r="K13740" s="5">
        <f t="shared" si="1072"/>
        <v>0</v>
      </c>
      <c r="L13740" s="5">
        <f t="shared" si="1073"/>
        <v>1</v>
      </c>
      <c r="N13740" s="8">
        <f>VLOOKUP(C13740,'data indicadores nacional'!$A$2:$J$24,10,FALSE)</f>
        <v>80</v>
      </c>
      <c r="O13740" t="str">
        <f t="shared" si="1074"/>
        <v>alarma</v>
      </c>
    </row>
    <row r="13741" spans="1:15">
      <c r="A13741" t="s">
        <v>113</v>
      </c>
      <c r="B13741" t="s">
        <v>574</v>
      </c>
      <c r="C13741" t="s">
        <v>149</v>
      </c>
      <c r="D13741" s="8">
        <v>0.94308405029781606</v>
      </c>
      <c r="E13741" s="8">
        <v>0.15820698747528017</v>
      </c>
      <c r="F13741" s="8">
        <v>0.11374407582938389</v>
      </c>
      <c r="G13741" t="str">
        <f>VLOOKUP(C13741,'data indicadores nacional'!$A$2:$G$24,7,FALSE)</f>
        <v>abajo</v>
      </c>
      <c r="H13741" s="9">
        <f>VLOOKUP(C13741,'data indicadores nacional'!$A$2:$F$24,6,FALSE)</f>
        <v>3.3105825166439729E-2</v>
      </c>
      <c r="I13741" s="5" t="str">
        <f t="shared" si="1070"/>
        <v xml:space="preserve"> </v>
      </c>
      <c r="J13741" s="5">
        <f t="shared" si="1071"/>
        <v>1</v>
      </c>
      <c r="K13741" s="5">
        <f t="shared" si="1072"/>
        <v>0</v>
      </c>
      <c r="L13741" s="5">
        <f t="shared" si="1073"/>
        <v>1</v>
      </c>
      <c r="N13741" s="8" t="str">
        <f>VLOOKUP(C13741,'data indicadores nacional'!$A$2:$J$24,10,FALSE)</f>
        <v>-</v>
      </c>
      <c r="O13741" t="str">
        <f t="shared" si="1074"/>
        <v xml:space="preserve"> </v>
      </c>
    </row>
    <row r="13742" spans="1:15">
      <c r="A13742" t="s">
        <v>113</v>
      </c>
      <c r="B13742" t="s">
        <v>574</v>
      </c>
      <c r="C13742" t="s">
        <v>150</v>
      </c>
      <c r="D13742" s="8">
        <v>1.6545334215751158E-2</v>
      </c>
      <c r="E13742" s="8">
        <v>5.2735662491760052E-2</v>
      </c>
      <c r="F13742" s="8">
        <v>1.8957345971563979E-2</v>
      </c>
      <c r="G13742" t="str">
        <f>VLOOKUP(C13742,'data indicadores nacional'!$A$2:$G$24,7,FALSE)</f>
        <v>abajo</v>
      </c>
      <c r="H13742" s="9">
        <f>VLOOKUP(C13742,'data indicadores nacional'!$A$2:$F$24,6,FALSE)</f>
        <v>3.1798702633632006E-2</v>
      </c>
      <c r="I13742" s="5" t="str">
        <f t="shared" si="1070"/>
        <v xml:space="preserve"> </v>
      </c>
      <c r="J13742" s="5">
        <f t="shared" si="1071"/>
        <v>0</v>
      </c>
      <c r="K13742" s="5">
        <f t="shared" si="1072"/>
        <v>0</v>
      </c>
      <c r="L13742" s="5">
        <f t="shared" si="1073"/>
        <v>0</v>
      </c>
      <c r="N13742" s="8" t="str">
        <f>VLOOKUP(C13742,'data indicadores nacional'!$A$2:$J$24,10,FALSE)</f>
        <v>-</v>
      </c>
      <c r="O13742" t="str">
        <f t="shared" si="1074"/>
        <v xml:space="preserve"> </v>
      </c>
    </row>
    <row r="13743" spans="1:15">
      <c r="A13743" t="s">
        <v>113</v>
      </c>
      <c r="B13743" t="s">
        <v>574</v>
      </c>
      <c r="C13743" t="s">
        <v>151</v>
      </c>
      <c r="D13743" s="8">
        <v>69.99031945788964</v>
      </c>
      <c r="E13743" s="8">
        <v>81.146828844483053</v>
      </c>
      <c r="F13743" s="8">
        <v>72.478070175438589</v>
      </c>
      <c r="G13743" t="str">
        <f>VLOOKUP(C13743,'data indicadores nacional'!$A$2:$G$24,7,FALSE)</f>
        <v>arriba</v>
      </c>
      <c r="H13743" s="9">
        <f>VLOOKUP(C13743,'data indicadores nacional'!$A$2:$F$24,6,FALSE)</f>
        <v>2.4115304789202416</v>
      </c>
      <c r="I13743" s="5" t="str">
        <f t="shared" si="1070"/>
        <v>alarma</v>
      </c>
      <c r="J13743" s="5">
        <f t="shared" si="1071"/>
        <v>1</v>
      </c>
      <c r="K13743" s="5">
        <f t="shared" si="1072"/>
        <v>0</v>
      </c>
      <c r="L13743" s="5">
        <f t="shared" si="1073"/>
        <v>1</v>
      </c>
      <c r="N13743" s="8" t="str">
        <f>VLOOKUP(C13743,'data indicadores nacional'!$A$2:$J$24,10,FALSE)</f>
        <v>-</v>
      </c>
      <c r="O13743" t="str">
        <f t="shared" si="1074"/>
        <v xml:space="preserve"> </v>
      </c>
    </row>
    <row r="13744" spans="1:15">
      <c r="A13744" t="s">
        <v>113</v>
      </c>
      <c r="B13744" t="s">
        <v>575</v>
      </c>
      <c r="C13744" t="s">
        <v>147</v>
      </c>
      <c r="D13744" s="8">
        <v>5.3078556263269641E-2</v>
      </c>
      <c r="E13744" s="8">
        <v>5.8548009367681501E-2</v>
      </c>
      <c r="F13744" s="8">
        <v>0.32228360957642727</v>
      </c>
      <c r="G13744" t="str">
        <f>VLOOKUP(C13744,'data indicadores nacional'!$A$2:$G$24,7,FALSE)</f>
        <v>abajo</v>
      </c>
      <c r="H13744" s="9">
        <f>VLOOKUP(C13744,'data indicadores nacional'!$A$2:$F$24,6,FALSE)</f>
        <v>3.1698266245721529E-2</v>
      </c>
      <c r="I13744" s="5" t="str">
        <f t="shared" si="1070"/>
        <v>alarma</v>
      </c>
      <c r="J13744" s="5">
        <f t="shared" si="1071"/>
        <v>0</v>
      </c>
      <c r="K13744" s="5">
        <f t="shared" si="1072"/>
        <v>1</v>
      </c>
      <c r="L13744" s="5">
        <f t="shared" si="1073"/>
        <v>1</v>
      </c>
      <c r="N13744" s="8">
        <f>VLOOKUP(C13744,'data indicadores nacional'!$A$2:$J$24,10,FALSE)</f>
        <v>1</v>
      </c>
      <c r="O13744" t="str">
        <f t="shared" si="1074"/>
        <v xml:space="preserve"> </v>
      </c>
    </row>
    <row r="13745" spans="1:15">
      <c r="A13745" t="s">
        <v>113</v>
      </c>
      <c r="B13745" t="s">
        <v>575</v>
      </c>
      <c r="C13745" t="s">
        <v>148</v>
      </c>
      <c r="D13745" s="8">
        <v>6.0647791120414229</v>
      </c>
      <c r="E13745" s="8">
        <v>5.7351871311939213</v>
      </c>
      <c r="F13745" s="8">
        <v>4.6035434214347948</v>
      </c>
      <c r="G13745" t="str">
        <f>VLOOKUP(C13745,'data indicadores nacional'!$A$2:$G$24,7,FALSE)</f>
        <v>arriba</v>
      </c>
      <c r="H13745" s="9">
        <f>VLOOKUP(C13745,'data indicadores nacional'!$A$2:$F$24,6,FALSE)</f>
        <v>0.44294071764974818</v>
      </c>
      <c r="I13745" s="5" t="str">
        <f t="shared" si="1070"/>
        <v>alarma</v>
      </c>
      <c r="J13745" s="5">
        <f t="shared" si="1071"/>
        <v>0</v>
      </c>
      <c r="K13745" s="5">
        <f t="shared" si="1072"/>
        <v>1</v>
      </c>
      <c r="L13745" s="5">
        <f t="shared" si="1073"/>
        <v>1</v>
      </c>
      <c r="N13745" s="8">
        <f>VLOOKUP(C13745,'data indicadores nacional'!$A$2:$J$24,10,FALSE)</f>
        <v>80</v>
      </c>
      <c r="O13745" t="str">
        <f t="shared" si="1074"/>
        <v>alarma</v>
      </c>
    </row>
    <row r="13746" spans="1:15">
      <c r="A13746" t="s">
        <v>113</v>
      </c>
      <c r="B13746" t="s">
        <v>575</v>
      </c>
      <c r="C13746" t="s">
        <v>149</v>
      </c>
      <c r="D13746" s="8">
        <v>0.14321912526165032</v>
      </c>
      <c r="E13746" s="8">
        <v>0.3112117047934686</v>
      </c>
      <c r="F13746" s="8">
        <v>0.13069997095556202</v>
      </c>
      <c r="G13746" t="str">
        <f>VLOOKUP(C13746,'data indicadores nacional'!$A$2:$G$24,7,FALSE)</f>
        <v>abajo</v>
      </c>
      <c r="H13746" s="9">
        <f>VLOOKUP(C13746,'data indicadores nacional'!$A$2:$F$24,6,FALSE)</f>
        <v>3.3105825166439729E-2</v>
      </c>
      <c r="I13746" s="5" t="str">
        <f t="shared" si="1070"/>
        <v xml:space="preserve"> </v>
      </c>
      <c r="J13746" s="5">
        <f t="shared" si="1071"/>
        <v>1</v>
      </c>
      <c r="K13746" s="5">
        <f t="shared" si="1072"/>
        <v>0</v>
      </c>
      <c r="L13746" s="5">
        <f t="shared" si="1073"/>
        <v>1</v>
      </c>
      <c r="N13746" s="8" t="str">
        <f>VLOOKUP(C13746,'data indicadores nacional'!$A$2:$J$24,10,FALSE)</f>
        <v>-</v>
      </c>
      <c r="O13746" t="str">
        <f t="shared" si="1074"/>
        <v xml:space="preserve"> </v>
      </c>
    </row>
    <row r="13747" spans="1:15">
      <c r="A13747" t="s">
        <v>113</v>
      </c>
      <c r="B13747" t="s">
        <v>575</v>
      </c>
      <c r="C13747" t="s">
        <v>150</v>
      </c>
      <c r="D13747" s="8">
        <v>3.8558995262752006E-2</v>
      </c>
      <c r="E13747" s="8">
        <v>6.4667367229811659E-2</v>
      </c>
      <c r="F13747" s="8">
        <v>0.12101849162552039</v>
      </c>
      <c r="G13747" t="str">
        <f>VLOOKUP(C13747,'data indicadores nacional'!$A$2:$G$24,7,FALSE)</f>
        <v>abajo</v>
      </c>
      <c r="H13747" s="9">
        <f>VLOOKUP(C13747,'data indicadores nacional'!$A$2:$F$24,6,FALSE)</f>
        <v>3.1798702633632006E-2</v>
      </c>
      <c r="I13747" s="5" t="str">
        <f t="shared" si="1070"/>
        <v>alarma</v>
      </c>
      <c r="J13747" s="5">
        <f t="shared" si="1071"/>
        <v>0</v>
      </c>
      <c r="K13747" s="5">
        <f t="shared" si="1072"/>
        <v>1</v>
      </c>
      <c r="L13747" s="5">
        <f t="shared" si="1073"/>
        <v>1</v>
      </c>
      <c r="N13747" s="8" t="str">
        <f>VLOOKUP(C13747,'data indicadores nacional'!$A$2:$J$24,10,FALSE)</f>
        <v>-</v>
      </c>
      <c r="O13747" t="str">
        <f t="shared" si="1074"/>
        <v xml:space="preserve"> </v>
      </c>
    </row>
    <row r="13748" spans="1:15">
      <c r="A13748" t="s">
        <v>113</v>
      </c>
      <c r="B13748" t="s">
        <v>575</v>
      </c>
      <c r="C13748" t="s">
        <v>151</v>
      </c>
      <c r="D13748" s="8">
        <v>18.875192604006163</v>
      </c>
      <c r="E13748" s="8">
        <v>31.081981781826261</v>
      </c>
      <c r="F13748" s="8">
        <v>36.498213374170497</v>
      </c>
      <c r="G13748" t="str">
        <f>VLOOKUP(C13748,'data indicadores nacional'!$A$2:$G$24,7,FALSE)</f>
        <v>arriba</v>
      </c>
      <c r="H13748" s="9">
        <f>VLOOKUP(C13748,'data indicadores nacional'!$A$2:$F$24,6,FALSE)</f>
        <v>2.4115304789202416</v>
      </c>
      <c r="I13748" s="5" t="str">
        <f t="shared" si="1070"/>
        <v xml:space="preserve"> </v>
      </c>
      <c r="J13748" s="5">
        <f t="shared" si="1071"/>
        <v>1</v>
      </c>
      <c r="K13748" s="5">
        <f t="shared" si="1072"/>
        <v>0</v>
      </c>
      <c r="L13748" s="5">
        <f t="shared" si="1073"/>
        <v>1</v>
      </c>
      <c r="N13748" s="8" t="str">
        <f>VLOOKUP(C13748,'data indicadores nacional'!$A$2:$J$24,10,FALSE)</f>
        <v>-</v>
      </c>
      <c r="O13748" t="str">
        <f t="shared" si="1074"/>
        <v xml:space="preserve"> </v>
      </c>
    </row>
    <row r="13749" spans="1:15">
      <c r="A13749" t="s">
        <v>113</v>
      </c>
      <c r="B13749" t="s">
        <v>576</v>
      </c>
      <c r="C13749" t="s">
        <v>147</v>
      </c>
      <c r="D13749" s="8">
        <v>0</v>
      </c>
      <c r="E13749" s="8">
        <v>0</v>
      </c>
      <c r="F13749" s="8">
        <v>0</v>
      </c>
      <c r="G13749" t="str">
        <f>VLOOKUP(C13749,'data indicadores nacional'!$A$2:$G$24,7,FALSE)</f>
        <v>abajo</v>
      </c>
      <c r="H13749" s="9">
        <f>VLOOKUP(C13749,'data indicadores nacional'!$A$2:$F$24,6,FALSE)</f>
        <v>3.1698266245721529E-2</v>
      </c>
      <c r="I13749" s="5" t="str">
        <f t="shared" si="1070"/>
        <v xml:space="preserve"> </v>
      </c>
      <c r="J13749" s="5">
        <f t="shared" si="1071"/>
        <v>0</v>
      </c>
      <c r="K13749" s="5">
        <f t="shared" si="1072"/>
        <v>0</v>
      </c>
      <c r="L13749" s="5">
        <f t="shared" si="1073"/>
        <v>0</v>
      </c>
      <c r="N13749" s="8">
        <f>VLOOKUP(C13749,'data indicadores nacional'!$A$2:$J$24,10,FALSE)</f>
        <v>1</v>
      </c>
      <c r="O13749" t="str">
        <f t="shared" si="1074"/>
        <v xml:space="preserve"> </v>
      </c>
    </row>
    <row r="13750" spans="1:15">
      <c r="A13750" t="s">
        <v>113</v>
      </c>
      <c r="B13750" t="s">
        <v>576</v>
      </c>
      <c r="C13750" t="s">
        <v>148</v>
      </c>
      <c r="D13750" s="8">
        <v>1.8867924528301887</v>
      </c>
      <c r="E13750" s="8">
        <v>5.7430129516019086</v>
      </c>
      <c r="F13750" s="8">
        <v>2.4443474465298998</v>
      </c>
      <c r="G13750" t="str">
        <f>VLOOKUP(C13750,'data indicadores nacional'!$A$2:$G$24,7,FALSE)</f>
        <v>arriba</v>
      </c>
      <c r="H13750" s="9">
        <f>VLOOKUP(C13750,'data indicadores nacional'!$A$2:$F$24,6,FALSE)</f>
        <v>0.44294071764974818</v>
      </c>
      <c r="I13750" s="5" t="str">
        <f t="shared" si="1070"/>
        <v>alarma</v>
      </c>
      <c r="J13750" s="5">
        <f t="shared" si="1071"/>
        <v>1</v>
      </c>
      <c r="K13750" s="5">
        <f t="shared" si="1072"/>
        <v>0</v>
      </c>
      <c r="L13750" s="5">
        <f t="shared" si="1073"/>
        <v>1</v>
      </c>
      <c r="N13750" s="8">
        <f>VLOOKUP(C13750,'data indicadores nacional'!$A$2:$J$24,10,FALSE)</f>
        <v>80</v>
      </c>
      <c r="O13750" t="str">
        <f t="shared" si="1074"/>
        <v>alarma</v>
      </c>
    </row>
    <row r="13751" spans="1:15">
      <c r="A13751" t="s">
        <v>113</v>
      </c>
      <c r="B13751" t="s">
        <v>576</v>
      </c>
      <c r="C13751" t="s">
        <v>149</v>
      </c>
      <c r="D13751" s="8">
        <v>0</v>
      </c>
      <c r="E13751" s="8">
        <v>0.17041581458759372</v>
      </c>
      <c r="F13751" s="8">
        <v>8.7298123090353549E-2</v>
      </c>
      <c r="G13751" t="str">
        <f>VLOOKUP(C13751,'data indicadores nacional'!$A$2:$G$24,7,FALSE)</f>
        <v>abajo</v>
      </c>
      <c r="H13751" s="9">
        <f>VLOOKUP(C13751,'data indicadores nacional'!$A$2:$F$24,6,FALSE)</f>
        <v>3.3105825166439729E-2</v>
      </c>
      <c r="I13751" s="5" t="str">
        <f t="shared" si="1070"/>
        <v xml:space="preserve"> </v>
      </c>
      <c r="J13751" s="5">
        <f t="shared" si="1071"/>
        <v>0</v>
      </c>
      <c r="K13751" s="5">
        <f t="shared" si="1072"/>
        <v>1</v>
      </c>
      <c r="L13751" s="5">
        <f t="shared" si="1073"/>
        <v>1</v>
      </c>
      <c r="N13751" s="8" t="str">
        <f>VLOOKUP(C13751,'data indicadores nacional'!$A$2:$J$24,10,FALSE)</f>
        <v>-</v>
      </c>
      <c r="O13751" t="str">
        <f t="shared" si="1074"/>
        <v xml:space="preserve"> </v>
      </c>
    </row>
    <row r="13752" spans="1:15">
      <c r="A13752" t="s">
        <v>113</v>
      </c>
      <c r="B13752" t="s">
        <v>576</v>
      </c>
      <c r="C13752" t="s">
        <v>150</v>
      </c>
      <c r="D13752" s="8">
        <v>0.17152658662092624</v>
      </c>
      <c r="E13752" s="8">
        <v>8.5207907293796861E-2</v>
      </c>
      <c r="F13752" s="8">
        <v>0.1745962461807071</v>
      </c>
      <c r="G13752" t="str">
        <f>VLOOKUP(C13752,'data indicadores nacional'!$A$2:$G$24,7,FALSE)</f>
        <v>abajo</v>
      </c>
      <c r="H13752" s="9">
        <f>VLOOKUP(C13752,'data indicadores nacional'!$A$2:$F$24,6,FALSE)</f>
        <v>3.1798702633632006E-2</v>
      </c>
      <c r="I13752" s="5" t="str">
        <f t="shared" si="1070"/>
        <v>alarma</v>
      </c>
      <c r="J13752" s="5">
        <f t="shared" si="1071"/>
        <v>0</v>
      </c>
      <c r="K13752" s="5">
        <f t="shared" si="1072"/>
        <v>0</v>
      </c>
      <c r="L13752" s="5">
        <f t="shared" si="1073"/>
        <v>0</v>
      </c>
      <c r="N13752" s="8" t="str">
        <f>VLOOKUP(C13752,'data indicadores nacional'!$A$2:$J$24,10,FALSE)</f>
        <v>-</v>
      </c>
      <c r="O13752" t="str">
        <f t="shared" si="1074"/>
        <v xml:space="preserve"> </v>
      </c>
    </row>
    <row r="13753" spans="1:15">
      <c r="A13753" t="s">
        <v>113</v>
      </c>
      <c r="B13753" t="s">
        <v>576</v>
      </c>
      <c r="C13753" t="s">
        <v>151</v>
      </c>
      <c r="D13753" s="8">
        <v>37.184115523465707</v>
      </c>
      <c r="E13753" s="8">
        <v>80.301399354144237</v>
      </c>
      <c r="F13753" s="8">
        <v>64.020486555697815</v>
      </c>
      <c r="G13753" t="str">
        <f>VLOOKUP(C13753,'data indicadores nacional'!$A$2:$G$24,7,FALSE)</f>
        <v>arriba</v>
      </c>
      <c r="H13753" s="9">
        <f>VLOOKUP(C13753,'data indicadores nacional'!$A$2:$F$24,6,FALSE)</f>
        <v>2.4115304789202416</v>
      </c>
      <c r="I13753" s="5" t="str">
        <f t="shared" si="1070"/>
        <v>alarma</v>
      </c>
      <c r="J13753" s="5">
        <f t="shared" si="1071"/>
        <v>1</v>
      </c>
      <c r="K13753" s="5">
        <f t="shared" si="1072"/>
        <v>0</v>
      </c>
      <c r="L13753" s="5">
        <f t="shared" si="1073"/>
        <v>1</v>
      </c>
      <c r="N13753" s="8" t="str">
        <f>VLOOKUP(C13753,'data indicadores nacional'!$A$2:$J$24,10,FALSE)</f>
        <v>-</v>
      </c>
      <c r="O13753" t="str">
        <f t="shared" si="1074"/>
        <v xml:space="preserve"> </v>
      </c>
    </row>
    <row r="13754" spans="1:15">
      <c r="A13754" t="s">
        <v>113</v>
      </c>
      <c r="B13754" t="s">
        <v>577</v>
      </c>
      <c r="C13754" t="s">
        <v>147</v>
      </c>
      <c r="D13754" s="8">
        <v>0</v>
      </c>
      <c r="E13754" s="8">
        <v>0</v>
      </c>
      <c r="F13754" s="8">
        <v>0.14534883720930233</v>
      </c>
      <c r="G13754" t="str">
        <f>VLOOKUP(C13754,'data indicadores nacional'!$A$2:$G$24,7,FALSE)</f>
        <v>abajo</v>
      </c>
      <c r="H13754" s="9">
        <f>VLOOKUP(C13754,'data indicadores nacional'!$A$2:$F$24,6,FALSE)</f>
        <v>3.1698266245721529E-2</v>
      </c>
      <c r="I13754" s="5" t="str">
        <f t="shared" si="1070"/>
        <v>alarma</v>
      </c>
      <c r="J13754" s="5">
        <f t="shared" si="1071"/>
        <v>0</v>
      </c>
      <c r="K13754" s="5">
        <f t="shared" si="1072"/>
        <v>1</v>
      </c>
      <c r="L13754" s="5">
        <f t="shared" si="1073"/>
        <v>1</v>
      </c>
      <c r="N13754" s="8">
        <f>VLOOKUP(C13754,'data indicadores nacional'!$A$2:$J$24,10,FALSE)</f>
        <v>1</v>
      </c>
      <c r="O13754" t="str">
        <f t="shared" si="1074"/>
        <v xml:space="preserve"> </v>
      </c>
    </row>
    <row r="13755" spans="1:15">
      <c r="A13755" t="s">
        <v>113</v>
      </c>
      <c r="B13755" t="s">
        <v>577</v>
      </c>
      <c r="C13755" t="s">
        <v>148</v>
      </c>
      <c r="D13755" s="8">
        <v>8.7315846209126846</v>
      </c>
      <c r="E13755" s="8">
        <v>10.365501300202254</v>
      </c>
      <c r="F13755" s="8">
        <v>4.9294562973158982</v>
      </c>
      <c r="G13755" t="str">
        <f>VLOOKUP(C13755,'data indicadores nacional'!$A$2:$G$24,7,FALSE)</f>
        <v>arriba</v>
      </c>
      <c r="H13755" s="9">
        <f>VLOOKUP(C13755,'data indicadores nacional'!$A$2:$F$24,6,FALSE)</f>
        <v>0.44294071764974818</v>
      </c>
      <c r="I13755" s="5" t="str">
        <f t="shared" si="1070"/>
        <v>alarma</v>
      </c>
      <c r="J13755" s="5">
        <f t="shared" si="1071"/>
        <v>0</v>
      </c>
      <c r="K13755" s="5">
        <f t="shared" si="1072"/>
        <v>1</v>
      </c>
      <c r="L13755" s="5">
        <f t="shared" si="1073"/>
        <v>1</v>
      </c>
      <c r="N13755" s="8">
        <f>VLOOKUP(C13755,'data indicadores nacional'!$A$2:$J$24,10,FALSE)</f>
        <v>80</v>
      </c>
      <c r="O13755" t="str">
        <f t="shared" si="1074"/>
        <v>alarma</v>
      </c>
    </row>
    <row r="13756" spans="1:15">
      <c r="A13756" t="s">
        <v>113</v>
      </c>
      <c r="B13756" t="s">
        <v>577</v>
      </c>
      <c r="C13756" t="s">
        <v>149</v>
      </c>
      <c r="D13756" s="8">
        <v>0.10779734099892202</v>
      </c>
      <c r="E13756" s="8">
        <v>6.501011268419532E-2</v>
      </c>
      <c r="F13756" s="8">
        <v>8.6028905712319345E-2</v>
      </c>
      <c r="G13756" t="str">
        <f>VLOOKUP(C13756,'data indicadores nacional'!$A$2:$G$24,7,FALSE)</f>
        <v>abajo</v>
      </c>
      <c r="H13756" s="9">
        <f>VLOOKUP(C13756,'data indicadores nacional'!$A$2:$F$24,6,FALSE)</f>
        <v>3.3105825166439729E-2</v>
      </c>
      <c r="I13756" s="5" t="str">
        <f t="shared" si="1070"/>
        <v>alarma</v>
      </c>
      <c r="J13756" s="5">
        <f t="shared" si="1071"/>
        <v>1</v>
      </c>
      <c r="K13756" s="5">
        <f t="shared" si="1072"/>
        <v>0</v>
      </c>
      <c r="L13756" s="5">
        <f t="shared" si="1073"/>
        <v>1</v>
      </c>
      <c r="N13756" s="8" t="str">
        <f>VLOOKUP(C13756,'data indicadores nacional'!$A$2:$J$24,10,FALSE)</f>
        <v>-</v>
      </c>
      <c r="O13756" t="str">
        <f t="shared" si="1074"/>
        <v xml:space="preserve"> </v>
      </c>
    </row>
    <row r="13757" spans="1:15">
      <c r="A13757" t="s">
        <v>113</v>
      </c>
      <c r="B13757" t="s">
        <v>577</v>
      </c>
      <c r="C13757" t="s">
        <v>150</v>
      </c>
      <c r="D13757" s="8">
        <v>1.4372978799856271E-2</v>
      </c>
      <c r="E13757" s="8">
        <v>6.501011268419532E-2</v>
      </c>
      <c r="F13757" s="8">
        <v>0.12044046799724707</v>
      </c>
      <c r="G13757" t="str">
        <f>VLOOKUP(C13757,'data indicadores nacional'!$A$2:$G$24,7,FALSE)</f>
        <v>abajo</v>
      </c>
      <c r="H13757" s="9">
        <f>VLOOKUP(C13757,'data indicadores nacional'!$A$2:$F$24,6,FALSE)</f>
        <v>3.1798702633632006E-2</v>
      </c>
      <c r="I13757" s="5" t="str">
        <f t="shared" si="1070"/>
        <v>alarma</v>
      </c>
      <c r="J13757" s="5">
        <f t="shared" si="1071"/>
        <v>0</v>
      </c>
      <c r="K13757" s="5">
        <f t="shared" si="1072"/>
        <v>1</v>
      </c>
      <c r="L13757" s="5">
        <f t="shared" si="1073"/>
        <v>1</v>
      </c>
      <c r="N13757" s="8" t="str">
        <f>VLOOKUP(C13757,'data indicadores nacional'!$A$2:$J$24,10,FALSE)</f>
        <v>-</v>
      </c>
      <c r="O13757" t="str">
        <f t="shared" si="1074"/>
        <v xml:space="preserve"> </v>
      </c>
    </row>
    <row r="13758" spans="1:15">
      <c r="A13758" t="s">
        <v>113</v>
      </c>
      <c r="B13758" t="s">
        <v>577</v>
      </c>
      <c r="C13758" t="s">
        <v>151</v>
      </c>
      <c r="D13758" s="8">
        <v>91.472545757071543</v>
      </c>
      <c r="E13758" s="8">
        <v>89.888186679630536</v>
      </c>
      <c r="F13758" s="8">
        <v>91.655076495132121</v>
      </c>
      <c r="G13758" t="str">
        <f>VLOOKUP(C13758,'data indicadores nacional'!$A$2:$G$24,7,FALSE)</f>
        <v>arriba</v>
      </c>
      <c r="H13758" s="9">
        <f>VLOOKUP(C13758,'data indicadores nacional'!$A$2:$F$24,6,FALSE)</f>
        <v>2.4115304789202416</v>
      </c>
      <c r="I13758" s="5" t="str">
        <f t="shared" si="1070"/>
        <v xml:space="preserve"> </v>
      </c>
      <c r="J13758" s="5">
        <f t="shared" si="1071"/>
        <v>0</v>
      </c>
      <c r="K13758" s="5">
        <f t="shared" si="1072"/>
        <v>0</v>
      </c>
      <c r="L13758" s="5">
        <f t="shared" si="1073"/>
        <v>0</v>
      </c>
      <c r="N13758" s="8" t="str">
        <f>VLOOKUP(C13758,'data indicadores nacional'!$A$2:$J$24,10,FALSE)</f>
        <v>-</v>
      </c>
      <c r="O13758" t="str">
        <f t="shared" si="1074"/>
        <v xml:space="preserve"> </v>
      </c>
    </row>
    <row r="13759" spans="1:15">
      <c r="A13759" t="s">
        <v>113</v>
      </c>
      <c r="B13759" t="s">
        <v>578</v>
      </c>
      <c r="C13759" t="s">
        <v>147</v>
      </c>
      <c r="D13759" s="8">
        <v>0</v>
      </c>
      <c r="E13759" s="8">
        <v>0.32258064516129031</v>
      </c>
      <c r="F13759" s="8">
        <v>0.36809815950920244</v>
      </c>
      <c r="G13759" t="str">
        <f>VLOOKUP(C13759,'data indicadores nacional'!$A$2:$G$24,7,FALSE)</f>
        <v>abajo</v>
      </c>
      <c r="H13759" s="9">
        <f>VLOOKUP(C13759,'data indicadores nacional'!$A$2:$F$24,6,FALSE)</f>
        <v>3.1698266245721529E-2</v>
      </c>
      <c r="I13759" s="5" t="str">
        <f t="shared" si="1070"/>
        <v>alarma</v>
      </c>
      <c r="J13759" s="5">
        <f t="shared" si="1071"/>
        <v>0</v>
      </c>
      <c r="K13759" s="5">
        <f t="shared" si="1072"/>
        <v>1</v>
      </c>
      <c r="L13759" s="5">
        <f t="shared" si="1073"/>
        <v>1</v>
      </c>
      <c r="N13759" s="8">
        <f>VLOOKUP(C13759,'data indicadores nacional'!$A$2:$J$24,10,FALSE)</f>
        <v>1</v>
      </c>
      <c r="O13759" t="str">
        <f t="shared" si="1074"/>
        <v xml:space="preserve"> </v>
      </c>
    </row>
    <row r="13760" spans="1:15">
      <c r="A13760" t="s">
        <v>113</v>
      </c>
      <c r="B13760" t="s">
        <v>578</v>
      </c>
      <c r="C13760" t="s">
        <v>148</v>
      </c>
      <c r="D13760" s="8">
        <v>6.3753007217321578</v>
      </c>
      <c r="E13760" s="8">
        <v>5.883730003901678</v>
      </c>
      <c r="F13760" s="8">
        <v>4.6097184269929903</v>
      </c>
      <c r="G13760" t="str">
        <f>VLOOKUP(C13760,'data indicadores nacional'!$A$2:$G$24,7,FALSE)</f>
        <v>arriba</v>
      </c>
      <c r="H13760" s="9">
        <f>VLOOKUP(C13760,'data indicadores nacional'!$A$2:$F$24,6,FALSE)</f>
        <v>0.44294071764974818</v>
      </c>
      <c r="I13760" s="5" t="str">
        <f t="shared" si="1070"/>
        <v>alarma</v>
      </c>
      <c r="J13760" s="5">
        <f t="shared" si="1071"/>
        <v>0</v>
      </c>
      <c r="K13760" s="5">
        <f t="shared" si="1072"/>
        <v>1</v>
      </c>
      <c r="L13760" s="5">
        <f t="shared" si="1073"/>
        <v>1</v>
      </c>
      <c r="N13760" s="8">
        <f>VLOOKUP(C13760,'data indicadores nacional'!$A$2:$J$24,10,FALSE)</f>
        <v>80</v>
      </c>
      <c r="O13760" t="str">
        <f t="shared" si="1074"/>
        <v>alarma</v>
      </c>
    </row>
    <row r="13761" spans="1:15">
      <c r="A13761" t="s">
        <v>113</v>
      </c>
      <c r="B13761" t="s">
        <v>578</v>
      </c>
      <c r="C13761" t="s">
        <v>149</v>
      </c>
      <c r="D13761" s="8">
        <v>0.12028869286287089</v>
      </c>
      <c r="E13761" s="8">
        <v>0.10144362075692548</v>
      </c>
      <c r="F13761" s="8">
        <v>0.13068789354877033</v>
      </c>
      <c r="G13761" t="str">
        <f>VLOOKUP(C13761,'data indicadores nacional'!$A$2:$G$24,7,FALSE)</f>
        <v>abajo</v>
      </c>
      <c r="H13761" s="9">
        <f>VLOOKUP(C13761,'data indicadores nacional'!$A$2:$F$24,6,FALSE)</f>
        <v>3.3105825166439729E-2</v>
      </c>
      <c r="I13761" s="5" t="str">
        <f t="shared" si="1070"/>
        <v>alarma</v>
      </c>
      <c r="J13761" s="5">
        <f t="shared" si="1071"/>
        <v>0</v>
      </c>
      <c r="K13761" s="5">
        <f t="shared" si="1072"/>
        <v>1</v>
      </c>
      <c r="L13761" s="5">
        <f t="shared" si="1073"/>
        <v>1</v>
      </c>
      <c r="N13761" s="8" t="str">
        <f>VLOOKUP(C13761,'data indicadores nacional'!$A$2:$J$24,10,FALSE)</f>
        <v>-</v>
      </c>
      <c r="O13761" t="str">
        <f t="shared" si="1074"/>
        <v xml:space="preserve"> </v>
      </c>
    </row>
    <row r="13762" spans="1:15">
      <c r="A13762" t="s">
        <v>113</v>
      </c>
      <c r="B13762" t="s">
        <v>578</v>
      </c>
      <c r="C13762" t="s">
        <v>150</v>
      </c>
      <c r="D13762" s="8">
        <v>7.0168404170008025E-2</v>
      </c>
      <c r="E13762" s="8">
        <v>0.19508388607101051</v>
      </c>
      <c r="F13762" s="8">
        <v>5.9403587976713794E-2</v>
      </c>
      <c r="G13762" t="str">
        <f>VLOOKUP(C13762,'data indicadores nacional'!$A$2:$G$24,7,FALSE)</f>
        <v>abajo</v>
      </c>
      <c r="H13762" s="9">
        <f>VLOOKUP(C13762,'data indicadores nacional'!$A$2:$F$24,6,FALSE)</f>
        <v>3.1798702633632006E-2</v>
      </c>
      <c r="I13762" s="5" t="str">
        <f t="shared" si="1070"/>
        <v xml:space="preserve"> </v>
      </c>
      <c r="J13762" s="5">
        <f t="shared" si="1071"/>
        <v>1</v>
      </c>
      <c r="K13762" s="5">
        <f t="shared" si="1072"/>
        <v>0</v>
      </c>
      <c r="L13762" s="5">
        <f t="shared" si="1073"/>
        <v>1</v>
      </c>
      <c r="N13762" s="8" t="str">
        <f>VLOOKUP(C13762,'data indicadores nacional'!$A$2:$J$24,10,FALSE)</f>
        <v>-</v>
      </c>
      <c r="O13762" t="str">
        <f t="shared" si="1074"/>
        <v xml:space="preserve"> </v>
      </c>
    </row>
    <row r="13763" spans="1:15">
      <c r="A13763" t="s">
        <v>113</v>
      </c>
      <c r="B13763" t="s">
        <v>578</v>
      </c>
      <c r="C13763" t="s">
        <v>151</v>
      </c>
      <c r="D13763" s="8">
        <v>4.2788461538461542</v>
      </c>
      <c r="E13763" s="8">
        <v>2.6989297347603536</v>
      </c>
      <c r="F13763" s="8">
        <v>80.22300469483568</v>
      </c>
      <c r="G13763" t="str">
        <f>VLOOKUP(C13763,'data indicadores nacional'!$A$2:$G$24,7,FALSE)</f>
        <v>arriba</v>
      </c>
      <c r="H13763" s="9">
        <f>VLOOKUP(C13763,'data indicadores nacional'!$A$2:$F$24,6,FALSE)</f>
        <v>2.4115304789202416</v>
      </c>
      <c r="I13763" s="5" t="str">
        <f t="shared" ref="I13763:I13826" si="1075">IF(G13763=$G$2,IF(F13763&gt;E13763,"alarma"," "),IF(F13763&lt;E13763,"alarma"," "))</f>
        <v xml:space="preserve"> </v>
      </c>
      <c r="J13763" s="5">
        <f t="shared" ref="J13763:J13826" si="1076">IF(G13763=$G$2,IF((D13763-F13763)&gt;($M$2*H13763),1,0),IF((F13763-D13763)&gt;($M$2*H13763),1,0))</f>
        <v>1</v>
      </c>
      <c r="K13763" s="5">
        <f t="shared" ref="K13763:K13826" si="1077">IF(G13763=$G$2,IF((F13763-D13763)&gt;($M$2*H13763),1,0),IF((D13763-F13763)&gt;($M$2*H13763),1,0))</f>
        <v>0</v>
      </c>
      <c r="L13763" s="5">
        <f t="shared" ref="L13763:L13826" si="1078">IF(J13763=1,1,IF(K13763=1,1,0))</f>
        <v>1</v>
      </c>
      <c r="N13763" s="8" t="str">
        <f>VLOOKUP(C13763,'data indicadores nacional'!$A$2:$J$24,10,FALSE)</f>
        <v>-</v>
      </c>
      <c r="O13763" t="str">
        <f t="shared" ref="O13763:O13826" si="1079">IF(N13763=$N$4," ",IF(F13763=$F$20," ",IF(G13763=$G$2,IF(F13763&lt;N13763," ","alarma"),IF(F13763&lt;N13763,"alarma"," "))))</f>
        <v xml:space="preserve"> </v>
      </c>
    </row>
    <row r="13764" spans="1:15">
      <c r="A13764" t="s">
        <v>113</v>
      </c>
      <c r="B13764" t="s">
        <v>579</v>
      </c>
      <c r="C13764" t="s">
        <v>147</v>
      </c>
      <c r="D13764" s="8">
        <v>0</v>
      </c>
      <c r="E13764" s="8">
        <v>0</v>
      </c>
      <c r="F13764" s="8">
        <v>0</v>
      </c>
      <c r="G13764" t="str">
        <f>VLOOKUP(C13764,'data indicadores nacional'!$A$2:$G$24,7,FALSE)</f>
        <v>abajo</v>
      </c>
      <c r="H13764" s="9">
        <f>VLOOKUP(C13764,'data indicadores nacional'!$A$2:$F$24,6,FALSE)</f>
        <v>3.1698266245721529E-2</v>
      </c>
      <c r="I13764" s="5" t="str">
        <f t="shared" si="1075"/>
        <v xml:space="preserve"> </v>
      </c>
      <c r="J13764" s="5">
        <f t="shared" si="1076"/>
        <v>0</v>
      </c>
      <c r="K13764" s="5">
        <f t="shared" si="1077"/>
        <v>0</v>
      </c>
      <c r="L13764" s="5">
        <f t="shared" si="1078"/>
        <v>0</v>
      </c>
      <c r="N13764" s="8">
        <f>VLOOKUP(C13764,'data indicadores nacional'!$A$2:$J$24,10,FALSE)</f>
        <v>1</v>
      </c>
      <c r="O13764" t="str">
        <f t="shared" si="1079"/>
        <v xml:space="preserve"> </v>
      </c>
    </row>
    <row r="13765" spans="1:15">
      <c r="A13765" t="s">
        <v>113</v>
      </c>
      <c r="B13765" t="s">
        <v>579</v>
      </c>
      <c r="C13765" t="s">
        <v>148</v>
      </c>
      <c r="D13765" s="8">
        <v>9.0094701817251082</v>
      </c>
      <c r="E13765" s="8">
        <v>8.6894441611422746</v>
      </c>
      <c r="F13765" s="8">
        <v>10.005194130632386</v>
      </c>
      <c r="G13765" t="str">
        <f>VLOOKUP(C13765,'data indicadores nacional'!$A$2:$G$24,7,FALSE)</f>
        <v>arriba</v>
      </c>
      <c r="H13765" s="9">
        <f>VLOOKUP(C13765,'data indicadores nacional'!$A$2:$F$24,6,FALSE)</f>
        <v>0.44294071764974818</v>
      </c>
      <c r="I13765" s="5" t="str">
        <f t="shared" si="1075"/>
        <v xml:space="preserve"> </v>
      </c>
      <c r="J13765" s="5">
        <f t="shared" si="1076"/>
        <v>1</v>
      </c>
      <c r="K13765" s="5">
        <f t="shared" si="1077"/>
        <v>0</v>
      </c>
      <c r="L13765" s="5">
        <f t="shared" si="1078"/>
        <v>1</v>
      </c>
      <c r="N13765" s="8">
        <f>VLOOKUP(C13765,'data indicadores nacional'!$A$2:$J$24,10,FALSE)</f>
        <v>80</v>
      </c>
      <c r="O13765" t="str">
        <f t="shared" si="1079"/>
        <v>alarma</v>
      </c>
    </row>
    <row r="13766" spans="1:15">
      <c r="A13766" t="s">
        <v>113</v>
      </c>
      <c r="B13766" t="s">
        <v>579</v>
      </c>
      <c r="C13766" t="s">
        <v>149</v>
      </c>
      <c r="D13766" s="8">
        <v>9.3848647726303219E-2</v>
      </c>
      <c r="E13766" s="8">
        <v>0.13768485466598676</v>
      </c>
      <c r="F13766" s="8">
        <v>0.14283859239059862</v>
      </c>
      <c r="G13766" t="str">
        <f>VLOOKUP(C13766,'data indicadores nacional'!$A$2:$G$24,7,FALSE)</f>
        <v>abajo</v>
      </c>
      <c r="H13766" s="9">
        <f>VLOOKUP(C13766,'data indicadores nacional'!$A$2:$F$24,6,FALSE)</f>
        <v>3.3105825166439729E-2</v>
      </c>
      <c r="I13766" s="5" t="str">
        <f t="shared" si="1075"/>
        <v>alarma</v>
      </c>
      <c r="J13766" s="5">
        <f t="shared" si="1076"/>
        <v>0</v>
      </c>
      <c r="K13766" s="5">
        <f t="shared" si="1077"/>
        <v>1</v>
      </c>
      <c r="L13766" s="5">
        <f t="shared" si="1078"/>
        <v>1</v>
      </c>
      <c r="N13766" s="8" t="str">
        <f>VLOOKUP(C13766,'data indicadores nacional'!$A$2:$J$24,10,FALSE)</f>
        <v>-</v>
      </c>
      <c r="O13766" t="str">
        <f t="shared" si="1079"/>
        <v xml:space="preserve"> </v>
      </c>
    </row>
    <row r="13767" spans="1:15">
      <c r="A13767" t="s">
        <v>113</v>
      </c>
      <c r="B13767" t="s">
        <v>579</v>
      </c>
      <c r="C13767" t="s">
        <v>150</v>
      </c>
      <c r="D13767" s="8">
        <v>7.678525723061172E-2</v>
      </c>
      <c r="E13767" s="8">
        <v>0.12238653748087711</v>
      </c>
      <c r="F13767" s="8">
        <v>7.1419296195299312E-2</v>
      </c>
      <c r="G13767" t="str">
        <f>VLOOKUP(C13767,'data indicadores nacional'!$A$2:$G$24,7,FALSE)</f>
        <v>abajo</v>
      </c>
      <c r="H13767" s="9">
        <f>VLOOKUP(C13767,'data indicadores nacional'!$A$2:$F$24,6,FALSE)</f>
        <v>3.1798702633632006E-2</v>
      </c>
      <c r="I13767" s="5" t="str">
        <f t="shared" si="1075"/>
        <v xml:space="preserve"> </v>
      </c>
      <c r="J13767" s="5">
        <f t="shared" si="1076"/>
        <v>1</v>
      </c>
      <c r="K13767" s="5">
        <f t="shared" si="1077"/>
        <v>0</v>
      </c>
      <c r="L13767" s="5">
        <f t="shared" si="1078"/>
        <v>1</v>
      </c>
      <c r="N13767" s="8" t="str">
        <f>VLOOKUP(C13767,'data indicadores nacional'!$A$2:$J$24,10,FALSE)</f>
        <v>-</v>
      </c>
      <c r="O13767" t="str">
        <f t="shared" si="1079"/>
        <v xml:space="preserve"> </v>
      </c>
    </row>
    <row r="13768" spans="1:15">
      <c r="A13768" t="s">
        <v>113</v>
      </c>
      <c r="B13768" t="s">
        <v>579</v>
      </c>
      <c r="C13768" t="s">
        <v>151</v>
      </c>
      <c r="D13768" s="8">
        <v>75.924680564895766</v>
      </c>
      <c r="E13768" s="8">
        <v>79.351939451277204</v>
      </c>
      <c r="F13768" s="8">
        <v>86.078006500541719</v>
      </c>
      <c r="G13768" t="str">
        <f>VLOOKUP(C13768,'data indicadores nacional'!$A$2:$G$24,7,FALSE)</f>
        <v>arriba</v>
      </c>
      <c r="H13768" s="9">
        <f>VLOOKUP(C13768,'data indicadores nacional'!$A$2:$F$24,6,FALSE)</f>
        <v>2.4115304789202416</v>
      </c>
      <c r="I13768" s="5" t="str">
        <f t="shared" si="1075"/>
        <v xml:space="preserve"> </v>
      </c>
      <c r="J13768" s="5">
        <f t="shared" si="1076"/>
        <v>1</v>
      </c>
      <c r="K13768" s="5">
        <f t="shared" si="1077"/>
        <v>0</v>
      </c>
      <c r="L13768" s="5">
        <f t="shared" si="1078"/>
        <v>1</v>
      </c>
      <c r="N13768" s="8" t="str">
        <f>VLOOKUP(C13768,'data indicadores nacional'!$A$2:$J$24,10,FALSE)</f>
        <v>-</v>
      </c>
      <c r="O13768" t="str">
        <f t="shared" si="1079"/>
        <v xml:space="preserve"> </v>
      </c>
    </row>
    <row r="13769" spans="1:15">
      <c r="A13769" t="s">
        <v>113</v>
      </c>
      <c r="B13769" t="s">
        <v>580</v>
      </c>
      <c r="C13769" t="s">
        <v>147</v>
      </c>
      <c r="D13769" s="8">
        <v>0.85470085470085477</v>
      </c>
      <c r="E13769" s="8">
        <v>0</v>
      </c>
      <c r="F13769" s="8">
        <v>0</v>
      </c>
      <c r="G13769" t="str">
        <f>VLOOKUP(C13769,'data indicadores nacional'!$A$2:$G$24,7,FALSE)</f>
        <v>abajo</v>
      </c>
      <c r="H13769" s="9">
        <f>VLOOKUP(C13769,'data indicadores nacional'!$A$2:$F$24,6,FALSE)</f>
        <v>3.1698266245721529E-2</v>
      </c>
      <c r="I13769" s="5" t="str">
        <f t="shared" si="1075"/>
        <v xml:space="preserve"> </v>
      </c>
      <c r="J13769" s="5">
        <f t="shared" si="1076"/>
        <v>1</v>
      </c>
      <c r="K13769" s="5">
        <f t="shared" si="1077"/>
        <v>0</v>
      </c>
      <c r="L13769" s="5">
        <f t="shared" si="1078"/>
        <v>1</v>
      </c>
      <c r="N13769" s="8">
        <f>VLOOKUP(C13769,'data indicadores nacional'!$A$2:$J$24,10,FALSE)</f>
        <v>1</v>
      </c>
      <c r="O13769" t="str">
        <f t="shared" si="1079"/>
        <v xml:space="preserve"> </v>
      </c>
    </row>
    <row r="13770" spans="1:15">
      <c r="A13770" t="s">
        <v>113</v>
      </c>
      <c r="B13770" t="s">
        <v>580</v>
      </c>
      <c r="C13770" t="s">
        <v>148</v>
      </c>
      <c r="D13770" s="8">
        <v>6.0705882352941183</v>
      </c>
      <c r="E13770" s="8">
        <v>6.1035666318459931</v>
      </c>
      <c r="F13770" s="8">
        <v>5.3299057412167947</v>
      </c>
      <c r="G13770" t="str">
        <f>VLOOKUP(C13770,'data indicadores nacional'!$A$2:$G$24,7,FALSE)</f>
        <v>arriba</v>
      </c>
      <c r="H13770" s="9">
        <f>VLOOKUP(C13770,'data indicadores nacional'!$A$2:$F$24,6,FALSE)</f>
        <v>0.44294071764974818</v>
      </c>
      <c r="I13770" s="5" t="str">
        <f t="shared" si="1075"/>
        <v>alarma</v>
      </c>
      <c r="J13770" s="5">
        <f t="shared" si="1076"/>
        <v>0</v>
      </c>
      <c r="K13770" s="5">
        <f t="shared" si="1077"/>
        <v>1</v>
      </c>
      <c r="L13770" s="5">
        <f t="shared" si="1078"/>
        <v>1</v>
      </c>
      <c r="N13770" s="8">
        <f>VLOOKUP(C13770,'data indicadores nacional'!$A$2:$J$24,10,FALSE)</f>
        <v>80</v>
      </c>
      <c r="O13770" t="str">
        <f t="shared" si="1079"/>
        <v>alarma</v>
      </c>
    </row>
    <row r="13771" spans="1:15">
      <c r="A13771" t="s">
        <v>113</v>
      </c>
      <c r="B13771" t="s">
        <v>580</v>
      </c>
      <c r="C13771" t="s">
        <v>149</v>
      </c>
      <c r="D13771" s="8">
        <v>7.8431372549019607E-2</v>
      </c>
      <c r="E13771" s="8">
        <v>0.13430831219221012</v>
      </c>
      <c r="F13771" s="8">
        <v>8.5689802913453308E-2</v>
      </c>
      <c r="G13771" t="str">
        <f>VLOOKUP(C13771,'data indicadores nacional'!$A$2:$G$24,7,FALSE)</f>
        <v>abajo</v>
      </c>
      <c r="H13771" s="9">
        <f>VLOOKUP(C13771,'data indicadores nacional'!$A$2:$F$24,6,FALSE)</f>
        <v>3.3105825166439729E-2</v>
      </c>
      <c r="I13771" s="5" t="str">
        <f t="shared" si="1075"/>
        <v xml:space="preserve"> </v>
      </c>
      <c r="J13771" s="5">
        <f t="shared" si="1076"/>
        <v>0</v>
      </c>
      <c r="K13771" s="5">
        <f t="shared" si="1077"/>
        <v>1</v>
      </c>
      <c r="L13771" s="5">
        <f t="shared" si="1078"/>
        <v>1</v>
      </c>
      <c r="N13771" s="8" t="str">
        <f>VLOOKUP(C13771,'data indicadores nacional'!$A$2:$J$24,10,FALSE)</f>
        <v>-</v>
      </c>
      <c r="O13771" t="str">
        <f t="shared" si="1079"/>
        <v xml:space="preserve"> </v>
      </c>
    </row>
    <row r="13772" spans="1:15">
      <c r="A13772" t="s">
        <v>113</v>
      </c>
      <c r="B13772" t="s">
        <v>580</v>
      </c>
      <c r="C13772" t="s">
        <v>150</v>
      </c>
      <c r="D13772" s="8">
        <v>4.7058823529411764E-2</v>
      </c>
      <c r="E13772" s="8">
        <v>7.4615728995672287E-2</v>
      </c>
      <c r="F13772" s="8">
        <v>5.1413881748071974E-2</v>
      </c>
      <c r="G13772" t="str">
        <f>VLOOKUP(C13772,'data indicadores nacional'!$A$2:$G$24,7,FALSE)</f>
        <v>abajo</v>
      </c>
      <c r="H13772" s="9">
        <f>VLOOKUP(C13772,'data indicadores nacional'!$A$2:$F$24,6,FALSE)</f>
        <v>3.1798702633632006E-2</v>
      </c>
      <c r="I13772" s="5" t="str">
        <f t="shared" si="1075"/>
        <v xml:space="preserve"> </v>
      </c>
      <c r="J13772" s="5">
        <f t="shared" si="1076"/>
        <v>0</v>
      </c>
      <c r="K13772" s="5">
        <f t="shared" si="1077"/>
        <v>1</v>
      </c>
      <c r="L13772" s="5">
        <f t="shared" si="1078"/>
        <v>1</v>
      </c>
      <c r="N13772" s="8" t="str">
        <f>VLOOKUP(C13772,'data indicadores nacional'!$A$2:$J$24,10,FALSE)</f>
        <v>-</v>
      </c>
      <c r="O13772" t="str">
        <f t="shared" si="1079"/>
        <v xml:space="preserve"> </v>
      </c>
    </row>
    <row r="13773" spans="1:15">
      <c r="A13773" t="s">
        <v>113</v>
      </c>
      <c r="B13773" t="s">
        <v>580</v>
      </c>
      <c r="C13773" t="s">
        <v>151</v>
      </c>
      <c r="D13773" s="8">
        <v>80.565371024734972</v>
      </c>
      <c r="E13773" s="8">
        <v>68.044692737430168</v>
      </c>
      <c r="F13773" s="8">
        <v>61.587708066581307</v>
      </c>
      <c r="G13773" t="str">
        <f>VLOOKUP(C13773,'data indicadores nacional'!$A$2:$G$24,7,FALSE)</f>
        <v>arriba</v>
      </c>
      <c r="H13773" s="9">
        <f>VLOOKUP(C13773,'data indicadores nacional'!$A$2:$F$24,6,FALSE)</f>
        <v>2.4115304789202416</v>
      </c>
      <c r="I13773" s="5" t="str">
        <f t="shared" si="1075"/>
        <v>alarma</v>
      </c>
      <c r="J13773" s="5">
        <f t="shared" si="1076"/>
        <v>0</v>
      </c>
      <c r="K13773" s="5">
        <f t="shared" si="1077"/>
        <v>1</v>
      </c>
      <c r="L13773" s="5">
        <f t="shared" si="1078"/>
        <v>1</v>
      </c>
      <c r="N13773" s="8" t="str">
        <f>VLOOKUP(C13773,'data indicadores nacional'!$A$2:$J$24,10,FALSE)</f>
        <v>-</v>
      </c>
      <c r="O13773" t="str">
        <f t="shared" si="1079"/>
        <v xml:space="preserve"> </v>
      </c>
    </row>
    <row r="13774" spans="1:15">
      <c r="A13774" t="s">
        <v>113</v>
      </c>
      <c r="B13774" t="s">
        <v>581</v>
      </c>
      <c r="C13774" t="s">
        <v>147</v>
      </c>
      <c r="D13774" s="8">
        <v>0</v>
      </c>
      <c r="E13774" s="8">
        <v>0</v>
      </c>
      <c r="F13774" s="8">
        <v>0.25553662691652468</v>
      </c>
      <c r="G13774" t="str">
        <f>VLOOKUP(C13774,'data indicadores nacional'!$A$2:$G$24,7,FALSE)</f>
        <v>abajo</v>
      </c>
      <c r="H13774" s="9">
        <f>VLOOKUP(C13774,'data indicadores nacional'!$A$2:$F$24,6,FALSE)</f>
        <v>3.1698266245721529E-2</v>
      </c>
      <c r="I13774" s="5" t="str">
        <f t="shared" si="1075"/>
        <v>alarma</v>
      </c>
      <c r="J13774" s="5">
        <f t="shared" si="1076"/>
        <v>0</v>
      </c>
      <c r="K13774" s="5">
        <f t="shared" si="1077"/>
        <v>1</v>
      </c>
      <c r="L13774" s="5">
        <f t="shared" si="1078"/>
        <v>1</v>
      </c>
      <c r="N13774" s="8">
        <f>VLOOKUP(C13774,'data indicadores nacional'!$A$2:$J$24,10,FALSE)</f>
        <v>1</v>
      </c>
      <c r="O13774" t="str">
        <f t="shared" si="1079"/>
        <v xml:space="preserve"> </v>
      </c>
    </row>
    <row r="13775" spans="1:15">
      <c r="A13775" t="s">
        <v>113</v>
      </c>
      <c r="B13775" t="s">
        <v>581</v>
      </c>
      <c r="C13775" t="s">
        <v>148</v>
      </c>
      <c r="D13775" s="8">
        <v>4.5172031076581574</v>
      </c>
      <c r="E13775" s="8">
        <v>4.6649301444470757</v>
      </c>
      <c r="F13775" s="8">
        <v>6.1949152542372881</v>
      </c>
      <c r="G13775" t="str">
        <f>VLOOKUP(C13775,'data indicadores nacional'!$A$2:$G$24,7,FALSE)</f>
        <v>arriba</v>
      </c>
      <c r="H13775" s="9">
        <f>VLOOKUP(C13775,'data indicadores nacional'!$A$2:$F$24,6,FALSE)</f>
        <v>0.44294071764974818</v>
      </c>
      <c r="I13775" s="5" t="str">
        <f t="shared" si="1075"/>
        <v xml:space="preserve"> </v>
      </c>
      <c r="J13775" s="5">
        <f t="shared" si="1076"/>
        <v>1</v>
      </c>
      <c r="K13775" s="5">
        <f t="shared" si="1077"/>
        <v>0</v>
      </c>
      <c r="L13775" s="5">
        <f t="shared" si="1078"/>
        <v>1</v>
      </c>
      <c r="N13775" s="8">
        <f>VLOOKUP(C13775,'data indicadores nacional'!$A$2:$J$24,10,FALSE)</f>
        <v>80</v>
      </c>
      <c r="O13775" t="str">
        <f t="shared" si="1079"/>
        <v>alarma</v>
      </c>
    </row>
    <row r="13776" spans="1:15">
      <c r="A13776" t="s">
        <v>113</v>
      </c>
      <c r="B13776" t="s">
        <v>581</v>
      </c>
      <c r="C13776" t="s">
        <v>149</v>
      </c>
      <c r="D13776" s="8">
        <v>0.1220865704772475</v>
      </c>
      <c r="E13776" s="8">
        <v>0.14207909069381958</v>
      </c>
      <c r="F13776" s="8">
        <v>0.2288135593220339</v>
      </c>
      <c r="G13776" t="str">
        <f>VLOOKUP(C13776,'data indicadores nacional'!$A$2:$G$24,7,FALSE)</f>
        <v>abajo</v>
      </c>
      <c r="H13776" s="9">
        <f>VLOOKUP(C13776,'data indicadores nacional'!$A$2:$F$24,6,FALSE)</f>
        <v>3.3105825166439729E-2</v>
      </c>
      <c r="I13776" s="5" t="str">
        <f t="shared" si="1075"/>
        <v>alarma</v>
      </c>
      <c r="J13776" s="5">
        <f t="shared" si="1076"/>
        <v>0</v>
      </c>
      <c r="K13776" s="5">
        <f t="shared" si="1077"/>
        <v>1</v>
      </c>
      <c r="L13776" s="5">
        <f t="shared" si="1078"/>
        <v>1</v>
      </c>
      <c r="N13776" s="8" t="str">
        <f>VLOOKUP(C13776,'data indicadores nacional'!$A$2:$J$24,10,FALSE)</f>
        <v>-</v>
      </c>
      <c r="O13776" t="str">
        <f t="shared" si="1079"/>
        <v xml:space="preserve"> </v>
      </c>
    </row>
    <row r="13777" spans="1:15">
      <c r="A13777" t="s">
        <v>113</v>
      </c>
      <c r="B13777" t="s">
        <v>581</v>
      </c>
      <c r="C13777" t="s">
        <v>150</v>
      </c>
      <c r="D13777" s="8">
        <v>9.9889012208657063E-2</v>
      </c>
      <c r="E13777" s="8">
        <v>7.1039545346909788E-2</v>
      </c>
      <c r="F13777" s="8">
        <v>5.0847457627118647E-2</v>
      </c>
      <c r="G13777" t="str">
        <f>VLOOKUP(C13777,'data indicadores nacional'!$A$2:$G$24,7,FALSE)</f>
        <v>abajo</v>
      </c>
      <c r="H13777" s="9">
        <f>VLOOKUP(C13777,'data indicadores nacional'!$A$2:$F$24,6,FALSE)</f>
        <v>3.1798702633632006E-2</v>
      </c>
      <c r="I13777" s="5" t="str">
        <f t="shared" si="1075"/>
        <v xml:space="preserve"> </v>
      </c>
      <c r="J13777" s="5">
        <f t="shared" si="1076"/>
        <v>1</v>
      </c>
      <c r="K13777" s="5">
        <f t="shared" si="1077"/>
        <v>0</v>
      </c>
      <c r="L13777" s="5">
        <f t="shared" si="1078"/>
        <v>1</v>
      </c>
      <c r="N13777" s="8" t="str">
        <f>VLOOKUP(C13777,'data indicadores nacional'!$A$2:$J$24,10,FALSE)</f>
        <v>-</v>
      </c>
      <c r="O13777" t="str">
        <f t="shared" si="1079"/>
        <v xml:space="preserve"> </v>
      </c>
    </row>
    <row r="13778" spans="1:15">
      <c r="A13778" t="s">
        <v>113</v>
      </c>
      <c r="B13778" t="s">
        <v>581</v>
      </c>
      <c r="C13778" t="s">
        <v>151</v>
      </c>
      <c r="D13778" s="8">
        <v>12.212994626282365</v>
      </c>
      <c r="E13778" s="8">
        <v>46.105640107430617</v>
      </c>
      <c r="F13778" s="8">
        <v>47.219463753723936</v>
      </c>
      <c r="G13778" t="str">
        <f>VLOOKUP(C13778,'data indicadores nacional'!$A$2:$G$24,7,FALSE)</f>
        <v>arriba</v>
      </c>
      <c r="H13778" s="9">
        <f>VLOOKUP(C13778,'data indicadores nacional'!$A$2:$F$24,6,FALSE)</f>
        <v>2.4115304789202416</v>
      </c>
      <c r="I13778" s="5" t="str">
        <f t="shared" si="1075"/>
        <v xml:space="preserve"> </v>
      </c>
      <c r="J13778" s="5">
        <f t="shared" si="1076"/>
        <v>1</v>
      </c>
      <c r="K13778" s="5">
        <f t="shared" si="1077"/>
        <v>0</v>
      </c>
      <c r="L13778" s="5">
        <f t="shared" si="1078"/>
        <v>1</v>
      </c>
      <c r="N13778" s="8" t="str">
        <f>VLOOKUP(C13778,'data indicadores nacional'!$A$2:$J$24,10,FALSE)</f>
        <v>-</v>
      </c>
      <c r="O13778" t="str">
        <f t="shared" si="1079"/>
        <v xml:space="preserve"> </v>
      </c>
    </row>
    <row r="13779" spans="1:15">
      <c r="A13779" t="s">
        <v>113</v>
      </c>
      <c r="B13779" t="s">
        <v>582</v>
      </c>
      <c r="C13779" t="s">
        <v>147</v>
      </c>
      <c r="D13779" s="8">
        <v>8.5470085470085472E-2</v>
      </c>
      <c r="E13779" s="8">
        <v>6.7294751009421269E-2</v>
      </c>
      <c r="F13779" s="8">
        <v>7.3046018991964945E-2</v>
      </c>
      <c r="G13779" t="str">
        <f>VLOOKUP(C13779,'data indicadores nacional'!$A$2:$G$24,7,FALSE)</f>
        <v>abajo</v>
      </c>
      <c r="H13779" s="9">
        <f>VLOOKUP(C13779,'data indicadores nacional'!$A$2:$F$24,6,FALSE)</f>
        <v>3.1698266245721529E-2</v>
      </c>
      <c r="I13779" s="5" t="str">
        <f t="shared" si="1075"/>
        <v>alarma</v>
      </c>
      <c r="J13779" s="5">
        <f t="shared" si="1076"/>
        <v>1</v>
      </c>
      <c r="K13779" s="5">
        <f t="shared" si="1077"/>
        <v>0</v>
      </c>
      <c r="L13779" s="5">
        <f t="shared" si="1078"/>
        <v>1</v>
      </c>
      <c r="N13779" s="8">
        <f>VLOOKUP(C13779,'data indicadores nacional'!$A$2:$J$24,10,FALSE)</f>
        <v>1</v>
      </c>
      <c r="O13779" t="str">
        <f t="shared" si="1079"/>
        <v xml:space="preserve"> </v>
      </c>
    </row>
    <row r="13780" spans="1:15">
      <c r="A13780" t="s">
        <v>113</v>
      </c>
      <c r="B13780" t="s">
        <v>582</v>
      </c>
      <c r="C13780" t="s">
        <v>148</v>
      </c>
      <c r="D13780" s="8">
        <v>7.790039204297952</v>
      </c>
      <c r="E13780" s="8">
        <v>7.2214987569551319</v>
      </c>
      <c r="F13780" s="8">
        <v>7.2939234499123078</v>
      </c>
      <c r="G13780" t="str">
        <f>VLOOKUP(C13780,'data indicadores nacional'!$A$2:$G$24,7,FALSE)</f>
        <v>arriba</v>
      </c>
      <c r="H13780" s="9">
        <f>VLOOKUP(C13780,'data indicadores nacional'!$A$2:$F$24,6,FALSE)</f>
        <v>0.44294071764974818</v>
      </c>
      <c r="I13780" s="5" t="str">
        <f t="shared" si="1075"/>
        <v xml:space="preserve"> </v>
      </c>
      <c r="J13780" s="5">
        <f t="shared" si="1076"/>
        <v>0</v>
      </c>
      <c r="K13780" s="5">
        <f t="shared" si="1077"/>
        <v>1</v>
      </c>
      <c r="L13780" s="5">
        <f t="shared" si="1078"/>
        <v>1</v>
      </c>
      <c r="N13780" s="8">
        <f>VLOOKUP(C13780,'data indicadores nacional'!$A$2:$J$24,10,FALSE)</f>
        <v>80</v>
      </c>
      <c r="O13780" t="str">
        <f t="shared" si="1079"/>
        <v>alarma</v>
      </c>
    </row>
    <row r="13781" spans="1:15">
      <c r="A13781" t="s">
        <v>113</v>
      </c>
      <c r="B13781" t="s">
        <v>582</v>
      </c>
      <c r="C13781" t="s">
        <v>149</v>
      </c>
      <c r="D13781" s="8">
        <v>0.25410193117467694</v>
      </c>
      <c r="E13781" s="8">
        <v>0.33147863146679296</v>
      </c>
      <c r="F13781" s="8">
        <v>0.18570102135561745</v>
      </c>
      <c r="G13781" t="str">
        <f>VLOOKUP(C13781,'data indicadores nacional'!$A$2:$G$24,7,FALSE)</f>
        <v>abajo</v>
      </c>
      <c r="H13781" s="9">
        <f>VLOOKUP(C13781,'data indicadores nacional'!$A$2:$F$24,6,FALSE)</f>
        <v>3.3105825166439729E-2</v>
      </c>
      <c r="I13781" s="5" t="str">
        <f t="shared" si="1075"/>
        <v xml:space="preserve"> </v>
      </c>
      <c r="J13781" s="5">
        <f t="shared" si="1076"/>
        <v>1</v>
      </c>
      <c r="K13781" s="5">
        <f t="shared" si="1077"/>
        <v>0</v>
      </c>
      <c r="L13781" s="5">
        <f t="shared" si="1078"/>
        <v>1</v>
      </c>
      <c r="N13781" s="8" t="str">
        <f>VLOOKUP(C13781,'data indicadores nacional'!$A$2:$J$24,10,FALSE)</f>
        <v>-</v>
      </c>
      <c r="O13781" t="str">
        <f t="shared" si="1079"/>
        <v xml:space="preserve"> </v>
      </c>
    </row>
    <row r="13782" spans="1:15">
      <c r="A13782" t="s">
        <v>113</v>
      </c>
      <c r="B13782" t="s">
        <v>582</v>
      </c>
      <c r="C13782" t="s">
        <v>150</v>
      </c>
      <c r="D13782" s="8">
        <v>7.2600551764193406E-3</v>
      </c>
      <c r="E13782" s="8">
        <v>0.11443905133972615</v>
      </c>
      <c r="F13782" s="8">
        <v>5.6741978747549777E-2</v>
      </c>
      <c r="G13782" t="str">
        <f>VLOOKUP(C13782,'data indicadores nacional'!$A$2:$G$24,7,FALSE)</f>
        <v>abajo</v>
      </c>
      <c r="H13782" s="9">
        <f>VLOOKUP(C13782,'data indicadores nacional'!$A$2:$F$24,6,FALSE)</f>
        <v>3.1798702633632006E-2</v>
      </c>
      <c r="I13782" s="5" t="str">
        <f t="shared" si="1075"/>
        <v xml:space="preserve"> </v>
      </c>
      <c r="J13782" s="5">
        <f t="shared" si="1076"/>
        <v>0</v>
      </c>
      <c r="K13782" s="5">
        <f t="shared" si="1077"/>
        <v>1</v>
      </c>
      <c r="L13782" s="5">
        <f t="shared" si="1078"/>
        <v>1</v>
      </c>
      <c r="N13782" s="8" t="str">
        <f>VLOOKUP(C13782,'data indicadores nacional'!$A$2:$J$24,10,FALSE)</f>
        <v>-</v>
      </c>
      <c r="O13782" t="str">
        <f t="shared" si="1079"/>
        <v xml:space="preserve"> </v>
      </c>
    </row>
    <row r="13783" spans="1:15">
      <c r="A13783" t="s">
        <v>113</v>
      </c>
      <c r="B13783" t="s">
        <v>582</v>
      </c>
      <c r="C13783" t="s">
        <v>151</v>
      </c>
      <c r="D13783" s="8">
        <v>72.361608920748708</v>
      </c>
      <c r="E13783" s="8">
        <v>64.038128249566725</v>
      </c>
      <c r="F13783" s="8">
        <v>58.178137651821856</v>
      </c>
      <c r="G13783" t="str">
        <f>VLOOKUP(C13783,'data indicadores nacional'!$A$2:$G$24,7,FALSE)</f>
        <v>arriba</v>
      </c>
      <c r="H13783" s="9">
        <f>VLOOKUP(C13783,'data indicadores nacional'!$A$2:$F$24,6,FALSE)</f>
        <v>2.4115304789202416</v>
      </c>
      <c r="I13783" s="5" t="str">
        <f t="shared" si="1075"/>
        <v>alarma</v>
      </c>
      <c r="J13783" s="5">
        <f t="shared" si="1076"/>
        <v>0</v>
      </c>
      <c r="K13783" s="5">
        <f t="shared" si="1077"/>
        <v>1</v>
      </c>
      <c r="L13783" s="5">
        <f t="shared" si="1078"/>
        <v>1</v>
      </c>
      <c r="N13783" s="8" t="str">
        <f>VLOOKUP(C13783,'data indicadores nacional'!$A$2:$J$24,10,FALSE)</f>
        <v>-</v>
      </c>
      <c r="O13783" t="str">
        <f t="shared" si="1079"/>
        <v xml:space="preserve"> </v>
      </c>
    </row>
    <row r="13784" spans="1:15">
      <c r="A13784" t="s">
        <v>113</v>
      </c>
      <c r="B13784" t="s">
        <v>583</v>
      </c>
      <c r="C13784" t="s">
        <v>147</v>
      </c>
      <c r="D13784" s="8">
        <v>0</v>
      </c>
      <c r="E13784" s="8">
        <v>0</v>
      </c>
      <c r="F13784" s="8">
        <v>0.13793103448275862</v>
      </c>
      <c r="G13784" t="str">
        <f>VLOOKUP(C13784,'data indicadores nacional'!$A$2:$G$24,7,FALSE)</f>
        <v>abajo</v>
      </c>
      <c r="H13784" s="9">
        <f>VLOOKUP(C13784,'data indicadores nacional'!$A$2:$F$24,6,FALSE)</f>
        <v>3.1698266245721529E-2</v>
      </c>
      <c r="I13784" s="5" t="str">
        <f t="shared" si="1075"/>
        <v>alarma</v>
      </c>
      <c r="J13784" s="5">
        <f t="shared" si="1076"/>
        <v>0</v>
      </c>
      <c r="K13784" s="5">
        <f t="shared" si="1077"/>
        <v>1</v>
      </c>
      <c r="L13784" s="5">
        <f t="shared" si="1078"/>
        <v>1</v>
      </c>
      <c r="N13784" s="8">
        <f>VLOOKUP(C13784,'data indicadores nacional'!$A$2:$J$24,10,FALSE)</f>
        <v>1</v>
      </c>
      <c r="O13784" t="str">
        <f t="shared" si="1079"/>
        <v xml:space="preserve"> </v>
      </c>
    </row>
    <row r="13785" spans="1:15">
      <c r="A13785" t="s">
        <v>113</v>
      </c>
      <c r="B13785" t="s">
        <v>583</v>
      </c>
      <c r="C13785" t="s">
        <v>148</v>
      </c>
      <c r="D13785" s="8">
        <v>4.8126331620503819</v>
      </c>
      <c r="E13785" s="8">
        <v>5.3597337202355551</v>
      </c>
      <c r="F13785" s="8">
        <v>5.8603607813814369</v>
      </c>
      <c r="G13785" t="str">
        <f>VLOOKUP(C13785,'data indicadores nacional'!$A$2:$G$24,7,FALSE)</f>
        <v>arriba</v>
      </c>
      <c r="H13785" s="9">
        <f>VLOOKUP(C13785,'data indicadores nacional'!$A$2:$F$24,6,FALSE)</f>
        <v>0.44294071764974818</v>
      </c>
      <c r="I13785" s="5" t="str">
        <f t="shared" si="1075"/>
        <v xml:space="preserve"> </v>
      </c>
      <c r="J13785" s="5">
        <f t="shared" si="1076"/>
        <v>1</v>
      </c>
      <c r="K13785" s="5">
        <f t="shared" si="1077"/>
        <v>0</v>
      </c>
      <c r="L13785" s="5">
        <f t="shared" si="1078"/>
        <v>1</v>
      </c>
      <c r="N13785" s="8">
        <f>VLOOKUP(C13785,'data indicadores nacional'!$A$2:$J$24,10,FALSE)</f>
        <v>80</v>
      </c>
      <c r="O13785" t="str">
        <f t="shared" si="1079"/>
        <v>alarma</v>
      </c>
    </row>
    <row r="13786" spans="1:15">
      <c r="A13786" t="s">
        <v>113</v>
      </c>
      <c r="B13786" t="s">
        <v>583</v>
      </c>
      <c r="C13786" t="s">
        <v>149</v>
      </c>
      <c r="D13786" s="8">
        <v>0.20052638175209925</v>
      </c>
      <c r="E13786" s="8">
        <v>0.23896901937355977</v>
      </c>
      <c r="F13786" s="8">
        <v>0.15889335451911393</v>
      </c>
      <c r="G13786" t="str">
        <f>VLOOKUP(C13786,'data indicadores nacional'!$A$2:$G$24,7,FALSE)</f>
        <v>abajo</v>
      </c>
      <c r="H13786" s="9">
        <f>VLOOKUP(C13786,'data indicadores nacional'!$A$2:$F$24,6,FALSE)</f>
        <v>3.3105825166439729E-2</v>
      </c>
      <c r="I13786" s="5" t="str">
        <f t="shared" si="1075"/>
        <v xml:space="preserve"> </v>
      </c>
      <c r="J13786" s="5">
        <f t="shared" si="1076"/>
        <v>1</v>
      </c>
      <c r="K13786" s="5">
        <f t="shared" si="1077"/>
        <v>0</v>
      </c>
      <c r="L13786" s="5">
        <f t="shared" si="1078"/>
        <v>1</v>
      </c>
      <c r="N13786" s="8" t="str">
        <f>VLOOKUP(C13786,'data indicadores nacional'!$A$2:$J$24,10,FALSE)</f>
        <v>-</v>
      </c>
      <c r="O13786" t="str">
        <f t="shared" si="1079"/>
        <v xml:space="preserve"> </v>
      </c>
    </row>
    <row r="13787" spans="1:15">
      <c r="A13787" t="s">
        <v>113</v>
      </c>
      <c r="B13787" t="s">
        <v>583</v>
      </c>
      <c r="C13787" t="s">
        <v>150</v>
      </c>
      <c r="D13787" s="8">
        <v>2.5065797719012406E-2</v>
      </c>
      <c r="E13787" s="8">
        <v>7.6811470512929927E-2</v>
      </c>
      <c r="F13787" s="8">
        <v>0.10281334704177959</v>
      </c>
      <c r="G13787" t="str">
        <f>VLOOKUP(C13787,'data indicadores nacional'!$A$2:$G$24,7,FALSE)</f>
        <v>abajo</v>
      </c>
      <c r="H13787" s="9">
        <f>VLOOKUP(C13787,'data indicadores nacional'!$A$2:$F$24,6,FALSE)</f>
        <v>3.1798702633632006E-2</v>
      </c>
      <c r="I13787" s="5" t="str">
        <f t="shared" si="1075"/>
        <v>alarma</v>
      </c>
      <c r="J13787" s="5">
        <f t="shared" si="1076"/>
        <v>0</v>
      </c>
      <c r="K13787" s="5">
        <f t="shared" si="1077"/>
        <v>1</v>
      </c>
      <c r="L13787" s="5">
        <f t="shared" si="1078"/>
        <v>1</v>
      </c>
      <c r="N13787" s="8" t="str">
        <f>VLOOKUP(C13787,'data indicadores nacional'!$A$2:$J$24,10,FALSE)</f>
        <v>-</v>
      </c>
      <c r="O13787" t="str">
        <f t="shared" si="1079"/>
        <v xml:space="preserve"> </v>
      </c>
    </row>
    <row r="13788" spans="1:15">
      <c r="A13788" t="s">
        <v>113</v>
      </c>
      <c r="B13788" t="s">
        <v>583</v>
      </c>
      <c r="C13788" t="s">
        <v>151</v>
      </c>
      <c r="D13788" s="8">
        <v>11.751283513976041</v>
      </c>
      <c r="E13788" s="8">
        <v>6.9692058346839545</v>
      </c>
      <c r="F13788" s="8">
        <v>6.1635944700460827</v>
      </c>
      <c r="G13788" t="str">
        <f>VLOOKUP(C13788,'data indicadores nacional'!$A$2:$G$24,7,FALSE)</f>
        <v>arriba</v>
      </c>
      <c r="H13788" s="9">
        <f>VLOOKUP(C13788,'data indicadores nacional'!$A$2:$F$24,6,FALSE)</f>
        <v>2.4115304789202416</v>
      </c>
      <c r="I13788" s="5" t="str">
        <f t="shared" si="1075"/>
        <v>alarma</v>
      </c>
      <c r="J13788" s="5">
        <f t="shared" si="1076"/>
        <v>0</v>
      </c>
      <c r="K13788" s="5">
        <f t="shared" si="1077"/>
        <v>1</v>
      </c>
      <c r="L13788" s="5">
        <f t="shared" si="1078"/>
        <v>1</v>
      </c>
      <c r="N13788" s="8" t="str">
        <f>VLOOKUP(C13788,'data indicadores nacional'!$A$2:$J$24,10,FALSE)</f>
        <v>-</v>
      </c>
      <c r="O13788" t="str">
        <f t="shared" si="1079"/>
        <v xml:space="preserve"> </v>
      </c>
    </row>
    <row r="13789" spans="1:15">
      <c r="A13789" t="s">
        <v>113</v>
      </c>
      <c r="B13789" t="s">
        <v>584</v>
      </c>
      <c r="C13789" t="s">
        <v>147</v>
      </c>
      <c r="D13789" s="8">
        <v>0.18467220683287164</v>
      </c>
      <c r="E13789" s="8">
        <v>0.18099547511312217</v>
      </c>
      <c r="F13789" s="8">
        <v>0</v>
      </c>
      <c r="G13789" t="str">
        <f>VLOOKUP(C13789,'data indicadores nacional'!$A$2:$G$24,7,FALSE)</f>
        <v>abajo</v>
      </c>
      <c r="H13789" s="9">
        <f>VLOOKUP(C13789,'data indicadores nacional'!$A$2:$F$24,6,FALSE)</f>
        <v>3.1698266245721529E-2</v>
      </c>
      <c r="I13789" s="5" t="str">
        <f t="shared" si="1075"/>
        <v xml:space="preserve"> </v>
      </c>
      <c r="J13789" s="5">
        <f t="shared" si="1076"/>
        <v>1</v>
      </c>
      <c r="K13789" s="5">
        <f t="shared" si="1077"/>
        <v>0</v>
      </c>
      <c r="L13789" s="5">
        <f t="shared" si="1078"/>
        <v>1</v>
      </c>
      <c r="N13789" s="8">
        <f>VLOOKUP(C13789,'data indicadores nacional'!$A$2:$J$24,10,FALSE)</f>
        <v>1</v>
      </c>
      <c r="O13789" t="str">
        <f t="shared" si="1079"/>
        <v xml:space="preserve"> </v>
      </c>
    </row>
    <row r="13790" spans="1:15">
      <c r="A13790" t="s">
        <v>113</v>
      </c>
      <c r="B13790" t="s">
        <v>584</v>
      </c>
      <c r="C13790" t="s">
        <v>148</v>
      </c>
      <c r="D13790" s="8">
        <v>9.047840944392668</v>
      </c>
      <c r="E13790" s="8">
        <v>6.1406240269041543</v>
      </c>
      <c r="F13790" s="8">
        <v>5.8977200759974666</v>
      </c>
      <c r="G13790" t="str">
        <f>VLOOKUP(C13790,'data indicadores nacional'!$A$2:$G$24,7,FALSE)</f>
        <v>arriba</v>
      </c>
      <c r="H13790" s="9">
        <f>VLOOKUP(C13790,'data indicadores nacional'!$A$2:$F$24,6,FALSE)</f>
        <v>0.44294071764974818</v>
      </c>
      <c r="I13790" s="5" t="str">
        <f t="shared" si="1075"/>
        <v>alarma</v>
      </c>
      <c r="J13790" s="5">
        <f t="shared" si="1076"/>
        <v>0</v>
      </c>
      <c r="K13790" s="5">
        <f t="shared" si="1077"/>
        <v>1</v>
      </c>
      <c r="L13790" s="5">
        <f t="shared" si="1078"/>
        <v>1</v>
      </c>
      <c r="N13790" s="8">
        <f>VLOOKUP(C13790,'data indicadores nacional'!$A$2:$J$24,10,FALSE)</f>
        <v>80</v>
      </c>
      <c r="O13790" t="str">
        <f t="shared" si="1079"/>
        <v>alarma</v>
      </c>
    </row>
    <row r="13791" spans="1:15">
      <c r="A13791" t="s">
        <v>113</v>
      </c>
      <c r="B13791" t="s">
        <v>584</v>
      </c>
      <c r="C13791" t="s">
        <v>149</v>
      </c>
      <c r="D13791" s="8">
        <v>0.14756135445790616</v>
      </c>
      <c r="E13791" s="8">
        <v>0.21174565610014326</v>
      </c>
      <c r="F13791" s="8">
        <v>0.11082963901203294</v>
      </c>
      <c r="G13791" t="str">
        <f>VLOOKUP(C13791,'data indicadores nacional'!$A$2:$G$24,7,FALSE)</f>
        <v>abajo</v>
      </c>
      <c r="H13791" s="9">
        <f>VLOOKUP(C13791,'data indicadores nacional'!$A$2:$F$24,6,FALSE)</f>
        <v>3.3105825166439729E-2</v>
      </c>
      <c r="I13791" s="5" t="str">
        <f t="shared" si="1075"/>
        <v xml:space="preserve"> </v>
      </c>
      <c r="J13791" s="5">
        <f t="shared" si="1076"/>
        <v>1</v>
      </c>
      <c r="K13791" s="5">
        <f t="shared" si="1077"/>
        <v>0</v>
      </c>
      <c r="L13791" s="5">
        <f t="shared" si="1078"/>
        <v>1</v>
      </c>
      <c r="N13791" s="8" t="str">
        <f>VLOOKUP(C13791,'data indicadores nacional'!$A$2:$J$24,10,FALSE)</f>
        <v>-</v>
      </c>
      <c r="O13791" t="str">
        <f t="shared" si="1079"/>
        <v xml:space="preserve"> </v>
      </c>
    </row>
    <row r="13792" spans="1:15">
      <c r="A13792" t="s">
        <v>113</v>
      </c>
      <c r="B13792" t="s">
        <v>584</v>
      </c>
      <c r="C13792" t="s">
        <v>150</v>
      </c>
      <c r="D13792" s="8">
        <v>0.10872941907424667</v>
      </c>
      <c r="E13792" s="8">
        <v>0.13701189512362208</v>
      </c>
      <c r="F13792" s="8">
        <v>0.16624445851804939</v>
      </c>
      <c r="G13792" t="str">
        <f>VLOOKUP(C13792,'data indicadores nacional'!$A$2:$G$24,7,FALSE)</f>
        <v>abajo</v>
      </c>
      <c r="H13792" s="9">
        <f>VLOOKUP(C13792,'data indicadores nacional'!$A$2:$F$24,6,FALSE)</f>
        <v>3.1798702633632006E-2</v>
      </c>
      <c r="I13792" s="5" t="str">
        <f t="shared" si="1075"/>
        <v>alarma</v>
      </c>
      <c r="J13792" s="5">
        <f t="shared" si="1076"/>
        <v>0</v>
      </c>
      <c r="K13792" s="5">
        <f t="shared" si="1077"/>
        <v>1</v>
      </c>
      <c r="L13792" s="5">
        <f t="shared" si="1078"/>
        <v>1</v>
      </c>
      <c r="N13792" s="8" t="str">
        <f>VLOOKUP(C13792,'data indicadores nacional'!$A$2:$J$24,10,FALSE)</f>
        <v>-</v>
      </c>
      <c r="O13792" t="str">
        <f t="shared" si="1079"/>
        <v xml:space="preserve"> </v>
      </c>
    </row>
    <row r="13793" spans="1:15">
      <c r="A13793" t="s">
        <v>113</v>
      </c>
      <c r="B13793" t="s">
        <v>584</v>
      </c>
      <c r="C13793" t="s">
        <v>151</v>
      </c>
      <c r="D13793" s="8">
        <v>72.661042944785279</v>
      </c>
      <c r="E13793" s="8">
        <v>69.161442006269596</v>
      </c>
      <c r="F13793" s="8">
        <v>63.942992874109258</v>
      </c>
      <c r="G13793" t="str">
        <f>VLOOKUP(C13793,'data indicadores nacional'!$A$2:$G$24,7,FALSE)</f>
        <v>arriba</v>
      </c>
      <c r="H13793" s="9">
        <f>VLOOKUP(C13793,'data indicadores nacional'!$A$2:$F$24,6,FALSE)</f>
        <v>2.4115304789202416</v>
      </c>
      <c r="I13793" s="5" t="str">
        <f t="shared" si="1075"/>
        <v>alarma</v>
      </c>
      <c r="J13793" s="5">
        <f t="shared" si="1076"/>
        <v>0</v>
      </c>
      <c r="K13793" s="5">
        <f t="shared" si="1077"/>
        <v>1</v>
      </c>
      <c r="L13793" s="5">
        <f t="shared" si="1078"/>
        <v>1</v>
      </c>
      <c r="N13793" s="8" t="str">
        <f>VLOOKUP(C13793,'data indicadores nacional'!$A$2:$J$24,10,FALSE)</f>
        <v>-</v>
      </c>
      <c r="O13793" t="str">
        <f t="shared" si="1079"/>
        <v xml:space="preserve"> </v>
      </c>
    </row>
    <row r="13794" spans="1:15">
      <c r="A13794" t="s">
        <v>113</v>
      </c>
      <c r="B13794" t="s">
        <v>585</v>
      </c>
      <c r="C13794" t="s">
        <v>147</v>
      </c>
      <c r="D13794" s="8">
        <v>0</v>
      </c>
      <c r="E13794" s="8">
        <v>0.34904013961605584</v>
      </c>
      <c r="F13794" s="8">
        <v>0</v>
      </c>
      <c r="G13794" t="str">
        <f>VLOOKUP(C13794,'data indicadores nacional'!$A$2:$G$24,7,FALSE)</f>
        <v>abajo</v>
      </c>
      <c r="H13794" s="9">
        <f>VLOOKUP(C13794,'data indicadores nacional'!$A$2:$F$24,6,FALSE)</f>
        <v>3.1698266245721529E-2</v>
      </c>
      <c r="I13794" s="5" t="str">
        <f t="shared" si="1075"/>
        <v xml:space="preserve"> </v>
      </c>
      <c r="J13794" s="5">
        <f t="shared" si="1076"/>
        <v>0</v>
      </c>
      <c r="K13794" s="5">
        <f t="shared" si="1077"/>
        <v>0</v>
      </c>
      <c r="L13794" s="5">
        <f t="shared" si="1078"/>
        <v>0</v>
      </c>
      <c r="N13794" s="8">
        <f>VLOOKUP(C13794,'data indicadores nacional'!$A$2:$J$24,10,FALSE)</f>
        <v>1</v>
      </c>
      <c r="O13794" t="str">
        <f t="shared" si="1079"/>
        <v xml:space="preserve"> </v>
      </c>
    </row>
    <row r="13795" spans="1:15">
      <c r="A13795" t="s">
        <v>113</v>
      </c>
      <c r="B13795" t="s">
        <v>585</v>
      </c>
      <c r="C13795" t="s">
        <v>148</v>
      </c>
      <c r="D13795" s="8">
        <v>4.173831483507894</v>
      </c>
      <c r="E13795" s="8">
        <v>5.1568212430248224</v>
      </c>
      <c r="F13795" s="8">
        <v>3.2770463651974815</v>
      </c>
      <c r="G13795" t="str">
        <f>VLOOKUP(C13795,'data indicadores nacional'!$A$2:$G$24,7,FALSE)</f>
        <v>arriba</v>
      </c>
      <c r="H13795" s="9">
        <f>VLOOKUP(C13795,'data indicadores nacional'!$A$2:$F$24,6,FALSE)</f>
        <v>0.44294071764974818</v>
      </c>
      <c r="I13795" s="5" t="str">
        <f t="shared" si="1075"/>
        <v>alarma</v>
      </c>
      <c r="J13795" s="5">
        <f t="shared" si="1076"/>
        <v>0</v>
      </c>
      <c r="K13795" s="5">
        <f t="shared" si="1077"/>
        <v>1</v>
      </c>
      <c r="L13795" s="5">
        <f t="shared" si="1078"/>
        <v>1</v>
      </c>
      <c r="N13795" s="8">
        <f>VLOOKUP(C13795,'data indicadores nacional'!$A$2:$J$24,10,FALSE)</f>
        <v>80</v>
      </c>
      <c r="O13795" t="str">
        <f t="shared" si="1079"/>
        <v>alarma</v>
      </c>
    </row>
    <row r="13796" spans="1:15">
      <c r="A13796" t="s">
        <v>113</v>
      </c>
      <c r="B13796" t="s">
        <v>585</v>
      </c>
      <c r="C13796" t="s">
        <v>149</v>
      </c>
      <c r="D13796" s="8">
        <v>6.2529310614350478E-2</v>
      </c>
      <c r="E13796" s="8">
        <v>0.10583028670386763</v>
      </c>
      <c r="F13796" s="8">
        <v>8.5861476817401264E-2</v>
      </c>
      <c r="G13796" t="str">
        <f>VLOOKUP(C13796,'data indicadores nacional'!$A$2:$G$24,7,FALSE)</f>
        <v>abajo</v>
      </c>
      <c r="H13796" s="9">
        <f>VLOOKUP(C13796,'data indicadores nacional'!$A$2:$F$24,6,FALSE)</f>
        <v>3.3105825166439729E-2</v>
      </c>
      <c r="I13796" s="5" t="str">
        <f t="shared" si="1075"/>
        <v xml:space="preserve"> </v>
      </c>
      <c r="J13796" s="5">
        <f t="shared" si="1076"/>
        <v>0</v>
      </c>
      <c r="K13796" s="5">
        <f t="shared" si="1077"/>
        <v>1</v>
      </c>
      <c r="L13796" s="5">
        <f t="shared" si="1078"/>
        <v>1</v>
      </c>
      <c r="N13796" s="8" t="str">
        <f>VLOOKUP(C13796,'data indicadores nacional'!$A$2:$J$24,10,FALSE)</f>
        <v>-</v>
      </c>
      <c r="O13796" t="str">
        <f t="shared" si="1079"/>
        <v xml:space="preserve"> </v>
      </c>
    </row>
    <row r="13797" spans="1:15">
      <c r="A13797" t="s">
        <v>113</v>
      </c>
      <c r="B13797" t="s">
        <v>585</v>
      </c>
      <c r="C13797" t="s">
        <v>150</v>
      </c>
      <c r="D13797" s="8">
        <v>4.6896982960762862E-2</v>
      </c>
      <c r="E13797" s="8">
        <v>0.12507215701366173</v>
      </c>
      <c r="F13797" s="8">
        <v>0.12879221522610187</v>
      </c>
      <c r="G13797" t="str">
        <f>VLOOKUP(C13797,'data indicadores nacional'!$A$2:$G$24,7,FALSE)</f>
        <v>abajo</v>
      </c>
      <c r="H13797" s="9">
        <f>VLOOKUP(C13797,'data indicadores nacional'!$A$2:$F$24,6,FALSE)</f>
        <v>3.1798702633632006E-2</v>
      </c>
      <c r="I13797" s="5" t="str">
        <f t="shared" si="1075"/>
        <v>alarma</v>
      </c>
      <c r="J13797" s="5">
        <f t="shared" si="1076"/>
        <v>0</v>
      </c>
      <c r="K13797" s="5">
        <f t="shared" si="1077"/>
        <v>1</v>
      </c>
      <c r="L13797" s="5">
        <f t="shared" si="1078"/>
        <v>1</v>
      </c>
      <c r="N13797" s="8" t="str">
        <f>VLOOKUP(C13797,'data indicadores nacional'!$A$2:$J$24,10,FALSE)</f>
        <v>-</v>
      </c>
      <c r="O13797" t="str">
        <f t="shared" si="1079"/>
        <v xml:space="preserve"> </v>
      </c>
    </row>
    <row r="13798" spans="1:15">
      <c r="A13798" t="s">
        <v>113</v>
      </c>
      <c r="B13798" t="s">
        <v>585</v>
      </c>
      <c r="C13798" t="s">
        <v>151</v>
      </c>
      <c r="D13798" s="8">
        <v>77.34067663257278</v>
      </c>
      <c r="E13798" s="8">
        <v>77.743715511955855</v>
      </c>
      <c r="F13798" s="8">
        <v>78.109452736318403</v>
      </c>
      <c r="G13798" t="str">
        <f>VLOOKUP(C13798,'data indicadores nacional'!$A$2:$G$24,7,FALSE)</f>
        <v>arriba</v>
      </c>
      <c r="H13798" s="9">
        <f>VLOOKUP(C13798,'data indicadores nacional'!$A$2:$F$24,6,FALSE)</f>
        <v>2.4115304789202416</v>
      </c>
      <c r="I13798" s="5" t="str">
        <f t="shared" si="1075"/>
        <v xml:space="preserve"> </v>
      </c>
      <c r="J13798" s="5">
        <f t="shared" si="1076"/>
        <v>1</v>
      </c>
      <c r="K13798" s="5">
        <f t="shared" si="1077"/>
        <v>0</v>
      </c>
      <c r="L13798" s="5">
        <f t="shared" si="1078"/>
        <v>1</v>
      </c>
      <c r="N13798" s="8" t="str">
        <f>VLOOKUP(C13798,'data indicadores nacional'!$A$2:$J$24,10,FALSE)</f>
        <v>-</v>
      </c>
      <c r="O13798" t="str">
        <f t="shared" si="1079"/>
        <v xml:space="preserve"> </v>
      </c>
    </row>
    <row r="13799" spans="1:15">
      <c r="A13799" t="s">
        <v>114</v>
      </c>
      <c r="B13799" t="s">
        <v>586</v>
      </c>
      <c r="C13799" t="s">
        <v>147</v>
      </c>
      <c r="D13799" s="8">
        <v>6.4758450977852614E-2</v>
      </c>
      <c r="E13799" s="8">
        <v>0.37154106360561195</v>
      </c>
      <c r="F13799" s="8">
        <v>0.42888196933200162</v>
      </c>
      <c r="G13799" t="str">
        <f>VLOOKUP(C13799,'data indicadores nacional'!$A$2:$G$24,7,FALSE)</f>
        <v>abajo</v>
      </c>
      <c r="H13799" s="9">
        <f>VLOOKUP(C13799,'data indicadores nacional'!$A$2:$F$24,6,FALSE)</f>
        <v>3.1698266245721529E-2</v>
      </c>
      <c r="I13799" s="5" t="str">
        <f t="shared" si="1075"/>
        <v>alarma</v>
      </c>
      <c r="J13799" s="5">
        <f t="shared" si="1076"/>
        <v>0</v>
      </c>
      <c r="K13799" s="5">
        <f t="shared" si="1077"/>
        <v>1</v>
      </c>
      <c r="L13799" s="5">
        <f t="shared" si="1078"/>
        <v>1</v>
      </c>
      <c r="N13799" s="8">
        <f>VLOOKUP(C13799,'data indicadores nacional'!$A$2:$J$24,10,FALSE)</f>
        <v>1</v>
      </c>
      <c r="O13799" t="str">
        <f t="shared" si="1079"/>
        <v xml:space="preserve"> </v>
      </c>
    </row>
    <row r="13800" spans="1:15">
      <c r="A13800" t="s">
        <v>114</v>
      </c>
      <c r="B13800" t="s">
        <v>586</v>
      </c>
      <c r="C13800" t="s">
        <v>148</v>
      </c>
      <c r="D13800" s="8">
        <v>6.9037573418176148</v>
      </c>
      <c r="E13800" s="8">
        <v>6.5616640029329707</v>
      </c>
      <c r="F13800" s="8">
        <v>5.0803499843134521</v>
      </c>
      <c r="G13800" t="str">
        <f>VLOOKUP(C13800,'data indicadores nacional'!$A$2:$G$24,7,FALSE)</f>
        <v>arriba</v>
      </c>
      <c r="H13800" s="9">
        <f>VLOOKUP(C13800,'data indicadores nacional'!$A$2:$F$24,6,FALSE)</f>
        <v>0.44294071764974818</v>
      </c>
      <c r="I13800" s="5" t="str">
        <f t="shared" si="1075"/>
        <v>alarma</v>
      </c>
      <c r="J13800" s="5">
        <f t="shared" si="1076"/>
        <v>0</v>
      </c>
      <c r="K13800" s="5">
        <f t="shared" si="1077"/>
        <v>1</v>
      </c>
      <c r="L13800" s="5">
        <f t="shared" si="1078"/>
        <v>1</v>
      </c>
      <c r="N13800" s="8">
        <f>VLOOKUP(C13800,'data indicadores nacional'!$A$2:$J$24,10,FALSE)</f>
        <v>80</v>
      </c>
      <c r="O13800" t="str">
        <f t="shared" si="1079"/>
        <v>alarma</v>
      </c>
    </row>
    <row r="13801" spans="1:15">
      <c r="A13801" t="s">
        <v>114</v>
      </c>
      <c r="B13801" t="s">
        <v>586</v>
      </c>
      <c r="C13801" t="s">
        <v>149</v>
      </c>
      <c r="D13801" s="8">
        <v>0.2524968528589101</v>
      </c>
      <c r="E13801" s="8">
        <v>0.33396919234448663</v>
      </c>
      <c r="F13801" s="8">
        <v>0.26736849443999022</v>
      </c>
      <c r="G13801" t="str">
        <f>VLOOKUP(C13801,'data indicadores nacional'!$A$2:$G$24,7,FALSE)</f>
        <v>abajo</v>
      </c>
      <c r="H13801" s="9">
        <f>VLOOKUP(C13801,'data indicadores nacional'!$A$2:$F$24,6,FALSE)</f>
        <v>3.3105825166439729E-2</v>
      </c>
      <c r="I13801" s="5" t="str">
        <f t="shared" si="1075"/>
        <v xml:space="preserve"> </v>
      </c>
      <c r="J13801" s="5">
        <f t="shared" si="1076"/>
        <v>0</v>
      </c>
      <c r="K13801" s="5">
        <f t="shared" si="1077"/>
        <v>1</v>
      </c>
      <c r="L13801" s="5">
        <f t="shared" si="1078"/>
        <v>1</v>
      </c>
      <c r="N13801" s="8" t="str">
        <f>VLOOKUP(C13801,'data indicadores nacional'!$A$2:$J$24,10,FALSE)</f>
        <v>-</v>
      </c>
      <c r="O13801" t="str">
        <f t="shared" si="1079"/>
        <v xml:space="preserve"> </v>
      </c>
    </row>
    <row r="13802" spans="1:15">
      <c r="A13802" t="s">
        <v>114</v>
      </c>
      <c r="B13802" t="s">
        <v>586</v>
      </c>
      <c r="C13802" t="s">
        <v>150</v>
      </c>
      <c r="D13802" s="8">
        <v>0.12298338091834846</v>
      </c>
      <c r="E13802" s="8">
        <v>8.392193255311714E-2</v>
      </c>
      <c r="F13802" s="8">
        <v>7.0415170634782309E-2</v>
      </c>
      <c r="G13802" t="str">
        <f>VLOOKUP(C13802,'data indicadores nacional'!$A$2:$G$24,7,FALSE)</f>
        <v>abajo</v>
      </c>
      <c r="H13802" s="9">
        <f>VLOOKUP(C13802,'data indicadores nacional'!$A$2:$F$24,6,FALSE)</f>
        <v>3.1798702633632006E-2</v>
      </c>
      <c r="I13802" s="5" t="str">
        <f t="shared" si="1075"/>
        <v xml:space="preserve"> </v>
      </c>
      <c r="J13802" s="5">
        <f t="shared" si="1076"/>
        <v>1</v>
      </c>
      <c r="K13802" s="5">
        <f t="shared" si="1077"/>
        <v>0</v>
      </c>
      <c r="L13802" s="5">
        <f t="shared" si="1078"/>
        <v>1</v>
      </c>
      <c r="N13802" s="8" t="str">
        <f>VLOOKUP(C13802,'data indicadores nacional'!$A$2:$J$24,10,FALSE)</f>
        <v>-</v>
      </c>
      <c r="O13802" t="str">
        <f t="shared" si="1079"/>
        <v xml:space="preserve"> </v>
      </c>
    </row>
    <row r="13803" spans="1:15">
      <c r="A13803" t="s">
        <v>114</v>
      </c>
      <c r="B13803" t="s">
        <v>586</v>
      </c>
      <c r="C13803" t="s">
        <v>151</v>
      </c>
      <c r="D13803" s="8">
        <v>64.41893057352307</v>
      </c>
      <c r="E13803" s="8">
        <v>64.153835749227895</v>
      </c>
      <c r="F13803" s="8">
        <v>67.364645032118133</v>
      </c>
      <c r="G13803" t="str">
        <f>VLOOKUP(C13803,'data indicadores nacional'!$A$2:$G$24,7,FALSE)</f>
        <v>arriba</v>
      </c>
      <c r="H13803" s="9">
        <f>VLOOKUP(C13803,'data indicadores nacional'!$A$2:$F$24,6,FALSE)</f>
        <v>2.4115304789202416</v>
      </c>
      <c r="I13803" s="5" t="str">
        <f t="shared" si="1075"/>
        <v xml:space="preserve"> </v>
      </c>
      <c r="J13803" s="5">
        <f t="shared" si="1076"/>
        <v>1</v>
      </c>
      <c r="K13803" s="5">
        <f t="shared" si="1077"/>
        <v>0</v>
      </c>
      <c r="L13803" s="5">
        <f t="shared" si="1078"/>
        <v>1</v>
      </c>
      <c r="N13803" s="8" t="str">
        <f>VLOOKUP(C13803,'data indicadores nacional'!$A$2:$J$24,10,FALSE)</f>
        <v>-</v>
      </c>
      <c r="O13803" t="str">
        <f t="shared" si="1079"/>
        <v xml:space="preserve"> </v>
      </c>
    </row>
    <row r="13804" spans="1:15">
      <c r="A13804" t="s">
        <v>114</v>
      </c>
      <c r="B13804" t="s">
        <v>587</v>
      </c>
      <c r="C13804" t="s">
        <v>147</v>
      </c>
      <c r="D13804" s="8">
        <v>0</v>
      </c>
      <c r="E13804" s="8">
        <v>6.1728395061728392E-2</v>
      </c>
      <c r="F13804" s="8">
        <v>0.11325028312570783</v>
      </c>
      <c r="G13804" t="str">
        <f>VLOOKUP(C13804,'data indicadores nacional'!$A$2:$G$24,7,FALSE)</f>
        <v>abajo</v>
      </c>
      <c r="H13804" s="9">
        <f>VLOOKUP(C13804,'data indicadores nacional'!$A$2:$F$24,6,FALSE)</f>
        <v>3.1698266245721529E-2</v>
      </c>
      <c r="I13804" s="5" t="str">
        <f t="shared" si="1075"/>
        <v>alarma</v>
      </c>
      <c r="J13804" s="5">
        <f t="shared" si="1076"/>
        <v>0</v>
      </c>
      <c r="K13804" s="5">
        <f t="shared" si="1077"/>
        <v>1</v>
      </c>
      <c r="L13804" s="5">
        <f t="shared" si="1078"/>
        <v>1</v>
      </c>
      <c r="N13804" s="8">
        <f>VLOOKUP(C13804,'data indicadores nacional'!$A$2:$J$24,10,FALSE)</f>
        <v>1</v>
      </c>
      <c r="O13804" t="str">
        <f t="shared" si="1079"/>
        <v xml:space="preserve"> </v>
      </c>
    </row>
    <row r="13805" spans="1:15">
      <c r="A13805" t="s">
        <v>114</v>
      </c>
      <c r="B13805" t="s">
        <v>587</v>
      </c>
      <c r="C13805" t="s">
        <v>148</v>
      </c>
      <c r="D13805" s="8">
        <v>3.4892129685428466</v>
      </c>
      <c r="E13805" s="8">
        <v>5.759754057597541</v>
      </c>
      <c r="F13805" s="8">
        <v>4.1561906716609371</v>
      </c>
      <c r="G13805" t="str">
        <f>VLOOKUP(C13805,'data indicadores nacional'!$A$2:$G$24,7,FALSE)</f>
        <v>arriba</v>
      </c>
      <c r="H13805" s="9">
        <f>VLOOKUP(C13805,'data indicadores nacional'!$A$2:$F$24,6,FALSE)</f>
        <v>0.44294071764974818</v>
      </c>
      <c r="I13805" s="5" t="str">
        <f t="shared" si="1075"/>
        <v>alarma</v>
      </c>
      <c r="J13805" s="5">
        <f t="shared" si="1076"/>
        <v>1</v>
      </c>
      <c r="K13805" s="5">
        <f t="shared" si="1077"/>
        <v>0</v>
      </c>
      <c r="L13805" s="5">
        <f t="shared" si="1078"/>
        <v>1</v>
      </c>
      <c r="N13805" s="8">
        <f>VLOOKUP(C13805,'data indicadores nacional'!$A$2:$J$24,10,FALSE)</f>
        <v>80</v>
      </c>
      <c r="O13805" t="str">
        <f t="shared" si="1079"/>
        <v>alarma</v>
      </c>
    </row>
    <row r="13806" spans="1:15">
      <c r="A13806" t="s">
        <v>114</v>
      </c>
      <c r="B13806" t="s">
        <v>587</v>
      </c>
      <c r="C13806" t="s">
        <v>149</v>
      </c>
      <c r="D13806" s="8">
        <v>6.6289020127757017E-2</v>
      </c>
      <c r="E13806" s="8">
        <v>0.19440300194403004</v>
      </c>
      <c r="F13806" s="8">
        <v>0.11288419108214889</v>
      </c>
      <c r="G13806" t="str">
        <f>VLOOKUP(C13806,'data indicadores nacional'!$A$2:$G$24,7,FALSE)</f>
        <v>abajo</v>
      </c>
      <c r="H13806" s="9">
        <f>VLOOKUP(C13806,'data indicadores nacional'!$A$2:$F$24,6,FALSE)</f>
        <v>3.3105825166439729E-2</v>
      </c>
      <c r="I13806" s="5" t="str">
        <f t="shared" si="1075"/>
        <v xml:space="preserve"> </v>
      </c>
      <c r="J13806" s="5">
        <f t="shared" si="1076"/>
        <v>0</v>
      </c>
      <c r="K13806" s="5">
        <f t="shared" si="1077"/>
        <v>1</v>
      </c>
      <c r="L13806" s="5">
        <f t="shared" si="1078"/>
        <v>1</v>
      </c>
      <c r="N13806" s="8" t="str">
        <f>VLOOKUP(C13806,'data indicadores nacional'!$A$2:$J$24,10,FALSE)</f>
        <v>-</v>
      </c>
      <c r="O13806" t="str">
        <f t="shared" si="1079"/>
        <v xml:space="preserve"> </v>
      </c>
    </row>
    <row r="13807" spans="1:15">
      <c r="A13807" t="s">
        <v>114</v>
      </c>
      <c r="B13807" t="s">
        <v>587</v>
      </c>
      <c r="C13807" t="s">
        <v>150</v>
      </c>
      <c r="D13807" s="8">
        <v>0.13257804025551403</v>
      </c>
      <c r="E13807" s="8">
        <v>9.0420000904200007E-2</v>
      </c>
      <c r="F13807" s="8">
        <v>6.6704294730360714E-2</v>
      </c>
      <c r="G13807" t="str">
        <f>VLOOKUP(C13807,'data indicadores nacional'!$A$2:$G$24,7,FALSE)</f>
        <v>abajo</v>
      </c>
      <c r="H13807" s="9">
        <f>VLOOKUP(C13807,'data indicadores nacional'!$A$2:$F$24,6,FALSE)</f>
        <v>3.1798702633632006E-2</v>
      </c>
      <c r="I13807" s="5" t="str">
        <f t="shared" si="1075"/>
        <v xml:space="preserve"> </v>
      </c>
      <c r="J13807" s="5">
        <f t="shared" si="1076"/>
        <v>1</v>
      </c>
      <c r="K13807" s="5">
        <f t="shared" si="1077"/>
        <v>0</v>
      </c>
      <c r="L13807" s="5">
        <f t="shared" si="1078"/>
        <v>1</v>
      </c>
      <c r="N13807" s="8" t="str">
        <f>VLOOKUP(C13807,'data indicadores nacional'!$A$2:$J$24,10,FALSE)</f>
        <v>-</v>
      </c>
      <c r="O13807" t="str">
        <f t="shared" si="1079"/>
        <v xml:space="preserve"> </v>
      </c>
    </row>
    <row r="13808" spans="1:15">
      <c r="A13808" t="s">
        <v>114</v>
      </c>
      <c r="B13808" t="s">
        <v>587</v>
      </c>
      <c r="C13808" t="s">
        <v>151</v>
      </c>
      <c r="D13808" s="8">
        <v>78.480629539951579</v>
      </c>
      <c r="E13808" s="8">
        <v>64.227396431811314</v>
      </c>
      <c r="F13808" s="8">
        <v>81.423770241368771</v>
      </c>
      <c r="G13808" t="str">
        <f>VLOOKUP(C13808,'data indicadores nacional'!$A$2:$G$24,7,FALSE)</f>
        <v>arriba</v>
      </c>
      <c r="H13808" s="9">
        <f>VLOOKUP(C13808,'data indicadores nacional'!$A$2:$F$24,6,FALSE)</f>
        <v>2.4115304789202416</v>
      </c>
      <c r="I13808" s="5" t="str">
        <f t="shared" si="1075"/>
        <v xml:space="preserve"> </v>
      </c>
      <c r="J13808" s="5">
        <f t="shared" si="1076"/>
        <v>1</v>
      </c>
      <c r="K13808" s="5">
        <f t="shared" si="1077"/>
        <v>0</v>
      </c>
      <c r="L13808" s="5">
        <f t="shared" si="1078"/>
        <v>1</v>
      </c>
      <c r="N13808" s="8" t="str">
        <f>VLOOKUP(C13808,'data indicadores nacional'!$A$2:$J$24,10,FALSE)</f>
        <v>-</v>
      </c>
      <c r="O13808" t="str">
        <f t="shared" si="1079"/>
        <v xml:space="preserve"> </v>
      </c>
    </row>
    <row r="13809" spans="1:15">
      <c r="A13809" t="s">
        <v>114</v>
      </c>
      <c r="B13809" t="s">
        <v>588</v>
      </c>
      <c r="C13809" t="s">
        <v>147</v>
      </c>
      <c r="D13809" s="8">
        <v>0</v>
      </c>
      <c r="E13809" s="8">
        <v>0</v>
      </c>
      <c r="F13809" s="8">
        <v>0</v>
      </c>
      <c r="G13809" t="str">
        <f>VLOOKUP(C13809,'data indicadores nacional'!$A$2:$G$24,7,FALSE)</f>
        <v>abajo</v>
      </c>
      <c r="H13809" s="9">
        <f>VLOOKUP(C13809,'data indicadores nacional'!$A$2:$F$24,6,FALSE)</f>
        <v>3.1698266245721529E-2</v>
      </c>
      <c r="I13809" s="5" t="str">
        <f t="shared" si="1075"/>
        <v xml:space="preserve"> </v>
      </c>
      <c r="J13809" s="5">
        <f t="shared" si="1076"/>
        <v>0</v>
      </c>
      <c r="K13809" s="5">
        <f t="shared" si="1077"/>
        <v>0</v>
      </c>
      <c r="L13809" s="5">
        <f t="shared" si="1078"/>
        <v>0</v>
      </c>
      <c r="N13809" s="8">
        <f>VLOOKUP(C13809,'data indicadores nacional'!$A$2:$J$24,10,FALSE)</f>
        <v>1</v>
      </c>
      <c r="O13809" t="str">
        <f t="shared" si="1079"/>
        <v xml:space="preserve"> </v>
      </c>
    </row>
    <row r="13810" spans="1:15">
      <c r="A13810" t="s">
        <v>114</v>
      </c>
      <c r="B13810" t="s">
        <v>588</v>
      </c>
      <c r="C13810" t="s">
        <v>148</v>
      </c>
      <c r="D13810" s="8">
        <v>3.0617750202319933</v>
      </c>
      <c r="E13810" s="8">
        <v>3.6065132552819268</v>
      </c>
      <c r="F13810" s="8">
        <v>4.2451088962716872</v>
      </c>
      <c r="G13810" t="str">
        <f>VLOOKUP(C13810,'data indicadores nacional'!$A$2:$G$24,7,FALSE)</f>
        <v>arriba</v>
      </c>
      <c r="H13810" s="9">
        <f>VLOOKUP(C13810,'data indicadores nacional'!$A$2:$F$24,6,FALSE)</f>
        <v>0.44294071764974818</v>
      </c>
      <c r="I13810" s="5" t="str">
        <f t="shared" si="1075"/>
        <v xml:space="preserve"> </v>
      </c>
      <c r="J13810" s="5">
        <f t="shared" si="1076"/>
        <v>1</v>
      </c>
      <c r="K13810" s="5">
        <f t="shared" si="1077"/>
        <v>0</v>
      </c>
      <c r="L13810" s="5">
        <f t="shared" si="1078"/>
        <v>1</v>
      </c>
      <c r="N13810" s="8">
        <f>VLOOKUP(C13810,'data indicadores nacional'!$A$2:$J$24,10,FALSE)</f>
        <v>80</v>
      </c>
      <c r="O13810" t="str">
        <f t="shared" si="1079"/>
        <v>alarma</v>
      </c>
    </row>
    <row r="13811" spans="1:15">
      <c r="A13811" t="s">
        <v>114</v>
      </c>
      <c r="B13811" t="s">
        <v>588</v>
      </c>
      <c r="C13811" t="s">
        <v>149</v>
      </c>
      <c r="D13811" s="8">
        <v>9.4415969786889667E-2</v>
      </c>
      <c r="E13811" s="8">
        <v>0.17494280715919794</v>
      </c>
      <c r="F13811" s="8">
        <v>0.14765596160944996</v>
      </c>
      <c r="G13811" t="str">
        <f>VLOOKUP(C13811,'data indicadores nacional'!$A$2:$G$24,7,FALSE)</f>
        <v>abajo</v>
      </c>
      <c r="H13811" s="9">
        <f>VLOOKUP(C13811,'data indicadores nacional'!$A$2:$F$24,6,FALSE)</f>
        <v>3.3105825166439729E-2</v>
      </c>
      <c r="I13811" s="5" t="str">
        <f t="shared" si="1075"/>
        <v xml:space="preserve"> </v>
      </c>
      <c r="J13811" s="5">
        <f t="shared" si="1076"/>
        <v>0</v>
      </c>
      <c r="K13811" s="5">
        <f t="shared" si="1077"/>
        <v>1</v>
      </c>
      <c r="L13811" s="5">
        <f t="shared" si="1078"/>
        <v>1</v>
      </c>
      <c r="N13811" s="8" t="str">
        <f>VLOOKUP(C13811,'data indicadores nacional'!$A$2:$J$24,10,FALSE)</f>
        <v>-</v>
      </c>
      <c r="O13811" t="str">
        <f t="shared" si="1079"/>
        <v xml:space="preserve"> </v>
      </c>
    </row>
    <row r="13812" spans="1:15">
      <c r="A13812" t="s">
        <v>114</v>
      </c>
      <c r="B13812" t="s">
        <v>588</v>
      </c>
      <c r="C13812" t="s">
        <v>150</v>
      </c>
      <c r="D13812" s="8">
        <v>9.4415969786889667E-2</v>
      </c>
      <c r="E13812" s="8">
        <v>4.0371417036737987E-2</v>
      </c>
      <c r="F13812" s="8">
        <v>2.4609326934908332E-2</v>
      </c>
      <c r="G13812" t="str">
        <f>VLOOKUP(C13812,'data indicadores nacional'!$A$2:$G$24,7,FALSE)</f>
        <v>abajo</v>
      </c>
      <c r="H13812" s="9">
        <f>VLOOKUP(C13812,'data indicadores nacional'!$A$2:$F$24,6,FALSE)</f>
        <v>3.1798702633632006E-2</v>
      </c>
      <c r="I13812" s="5" t="str">
        <f t="shared" si="1075"/>
        <v xml:space="preserve"> </v>
      </c>
      <c r="J13812" s="5">
        <f t="shared" si="1076"/>
        <v>1</v>
      </c>
      <c r="K13812" s="5">
        <f t="shared" si="1077"/>
        <v>0</v>
      </c>
      <c r="L13812" s="5">
        <f t="shared" si="1078"/>
        <v>1</v>
      </c>
      <c r="N13812" s="8" t="str">
        <f>VLOOKUP(C13812,'data indicadores nacional'!$A$2:$J$24,10,FALSE)</f>
        <v>-</v>
      </c>
      <c r="O13812" t="str">
        <f t="shared" si="1079"/>
        <v xml:space="preserve"> </v>
      </c>
    </row>
    <row r="13813" spans="1:15">
      <c r="A13813" t="s">
        <v>114</v>
      </c>
      <c r="B13813" t="s">
        <v>588</v>
      </c>
      <c r="C13813" t="s">
        <v>151</v>
      </c>
      <c r="D13813" s="8">
        <v>58.958517210944393</v>
      </c>
      <c r="E13813" s="8">
        <v>41.169724770642205</v>
      </c>
      <c r="F13813" s="8">
        <v>74.352100089365507</v>
      </c>
      <c r="G13813" t="str">
        <f>VLOOKUP(C13813,'data indicadores nacional'!$A$2:$G$24,7,FALSE)</f>
        <v>arriba</v>
      </c>
      <c r="H13813" s="9">
        <f>VLOOKUP(C13813,'data indicadores nacional'!$A$2:$F$24,6,FALSE)</f>
        <v>2.4115304789202416</v>
      </c>
      <c r="I13813" s="5" t="str">
        <f t="shared" si="1075"/>
        <v xml:space="preserve"> </v>
      </c>
      <c r="J13813" s="5">
        <f t="shared" si="1076"/>
        <v>1</v>
      </c>
      <c r="K13813" s="5">
        <f t="shared" si="1077"/>
        <v>0</v>
      </c>
      <c r="L13813" s="5">
        <f t="shared" si="1078"/>
        <v>1</v>
      </c>
      <c r="N13813" s="8" t="str">
        <f>VLOOKUP(C13813,'data indicadores nacional'!$A$2:$J$24,10,FALSE)</f>
        <v>-</v>
      </c>
      <c r="O13813" t="str">
        <f t="shared" si="1079"/>
        <v xml:space="preserve"> </v>
      </c>
    </row>
    <row r="13814" spans="1:15">
      <c r="A13814" t="s">
        <v>114</v>
      </c>
      <c r="B13814" t="s">
        <v>589</v>
      </c>
      <c r="C13814" t="s">
        <v>147</v>
      </c>
      <c r="D13814" s="8">
        <v>0</v>
      </c>
      <c r="E13814" s="8">
        <v>0.23310023310023309</v>
      </c>
      <c r="F13814" s="8">
        <v>0</v>
      </c>
      <c r="G13814" t="str">
        <f>VLOOKUP(C13814,'data indicadores nacional'!$A$2:$G$24,7,FALSE)</f>
        <v>abajo</v>
      </c>
      <c r="H13814" s="9">
        <f>VLOOKUP(C13814,'data indicadores nacional'!$A$2:$F$24,6,FALSE)</f>
        <v>3.1698266245721529E-2</v>
      </c>
      <c r="I13814" s="5" t="str">
        <f t="shared" si="1075"/>
        <v xml:space="preserve"> </v>
      </c>
      <c r="J13814" s="5">
        <f t="shared" si="1076"/>
        <v>0</v>
      </c>
      <c r="K13814" s="5">
        <f t="shared" si="1077"/>
        <v>0</v>
      </c>
      <c r="L13814" s="5">
        <f t="shared" si="1078"/>
        <v>0</v>
      </c>
      <c r="N13814" s="8">
        <f>VLOOKUP(C13814,'data indicadores nacional'!$A$2:$J$24,10,FALSE)</f>
        <v>1</v>
      </c>
      <c r="O13814" t="str">
        <f t="shared" si="1079"/>
        <v xml:space="preserve"> </v>
      </c>
    </row>
    <row r="13815" spans="1:15">
      <c r="A13815" t="s">
        <v>114</v>
      </c>
      <c r="B13815" t="s">
        <v>589</v>
      </c>
      <c r="C13815" t="s">
        <v>148</v>
      </c>
      <c r="D13815" s="8">
        <v>4.7269164829782024</v>
      </c>
      <c r="E13815" s="8">
        <v>4.5865768988007574</v>
      </c>
      <c r="F13815" s="8">
        <v>5.2860156346941309</v>
      </c>
      <c r="G13815" t="str">
        <f>VLOOKUP(C13815,'data indicadores nacional'!$A$2:$G$24,7,FALSE)</f>
        <v>arriba</v>
      </c>
      <c r="H13815" s="9">
        <f>VLOOKUP(C13815,'data indicadores nacional'!$A$2:$F$24,6,FALSE)</f>
        <v>0.44294071764974818</v>
      </c>
      <c r="I13815" s="5" t="str">
        <f t="shared" si="1075"/>
        <v xml:space="preserve"> </v>
      </c>
      <c r="J13815" s="5">
        <f t="shared" si="1076"/>
        <v>1</v>
      </c>
      <c r="K13815" s="5">
        <f t="shared" si="1077"/>
        <v>0</v>
      </c>
      <c r="L13815" s="5">
        <f t="shared" si="1078"/>
        <v>1</v>
      </c>
      <c r="N13815" s="8">
        <f>VLOOKUP(C13815,'data indicadores nacional'!$A$2:$J$24,10,FALSE)</f>
        <v>80</v>
      </c>
      <c r="O13815" t="str">
        <f t="shared" si="1079"/>
        <v>alarma</v>
      </c>
    </row>
    <row r="13816" spans="1:15">
      <c r="A13816" t="s">
        <v>114</v>
      </c>
      <c r="B13816" t="s">
        <v>589</v>
      </c>
      <c r="C13816" t="s">
        <v>149</v>
      </c>
      <c r="D13816" s="8">
        <v>0.14695077149155031</v>
      </c>
      <c r="E13816" s="8">
        <v>0.15779507679360402</v>
      </c>
      <c r="F13816" s="8">
        <v>0.13649336145923813</v>
      </c>
      <c r="G13816" t="str">
        <f>VLOOKUP(C13816,'data indicadores nacional'!$A$2:$G$24,7,FALSE)</f>
        <v>abajo</v>
      </c>
      <c r="H13816" s="9">
        <f>VLOOKUP(C13816,'data indicadores nacional'!$A$2:$F$24,6,FALSE)</f>
        <v>3.3105825166439729E-2</v>
      </c>
      <c r="I13816" s="5" t="str">
        <f t="shared" si="1075"/>
        <v xml:space="preserve"> </v>
      </c>
      <c r="J13816" s="5">
        <f t="shared" si="1076"/>
        <v>1</v>
      </c>
      <c r="K13816" s="5">
        <f t="shared" si="1077"/>
        <v>0</v>
      </c>
      <c r="L13816" s="5">
        <f t="shared" si="1078"/>
        <v>1</v>
      </c>
      <c r="N13816" s="8" t="str">
        <f>VLOOKUP(C13816,'data indicadores nacional'!$A$2:$J$24,10,FALSE)</f>
        <v>-</v>
      </c>
      <c r="O13816" t="str">
        <f t="shared" si="1079"/>
        <v xml:space="preserve"> </v>
      </c>
    </row>
    <row r="13817" spans="1:15">
      <c r="A13817" t="s">
        <v>114</v>
      </c>
      <c r="B13817" t="s">
        <v>589</v>
      </c>
      <c r="C13817" t="s">
        <v>150</v>
      </c>
      <c r="D13817" s="8">
        <v>6.1229488121479304E-2</v>
      </c>
      <c r="E13817" s="8">
        <v>4.2078687144961074E-2</v>
      </c>
      <c r="F13817" s="8">
        <v>1.2408487405385284E-2</v>
      </c>
      <c r="G13817" t="str">
        <f>VLOOKUP(C13817,'data indicadores nacional'!$A$2:$G$24,7,FALSE)</f>
        <v>abajo</v>
      </c>
      <c r="H13817" s="9">
        <f>VLOOKUP(C13817,'data indicadores nacional'!$A$2:$F$24,6,FALSE)</f>
        <v>3.1798702633632006E-2</v>
      </c>
      <c r="I13817" s="5" t="str">
        <f t="shared" si="1075"/>
        <v xml:space="preserve"> </v>
      </c>
      <c r="J13817" s="5">
        <f t="shared" si="1076"/>
        <v>1</v>
      </c>
      <c r="K13817" s="5">
        <f t="shared" si="1077"/>
        <v>0</v>
      </c>
      <c r="L13817" s="5">
        <f t="shared" si="1078"/>
        <v>1</v>
      </c>
      <c r="N13817" s="8" t="str">
        <f>VLOOKUP(C13817,'data indicadores nacional'!$A$2:$J$24,10,FALSE)</f>
        <v>-</v>
      </c>
      <c r="O13817" t="str">
        <f t="shared" si="1079"/>
        <v xml:space="preserve"> </v>
      </c>
    </row>
    <row r="13818" spans="1:15">
      <c r="A13818" t="s">
        <v>114</v>
      </c>
      <c r="B13818" t="s">
        <v>589</v>
      </c>
      <c r="C13818" t="s">
        <v>151</v>
      </c>
      <c r="D13818" s="8">
        <v>78.671041837571778</v>
      </c>
      <c r="E13818" s="8">
        <v>77.302873986735449</v>
      </c>
      <c r="F13818" s="8">
        <v>74.518388791593694</v>
      </c>
      <c r="G13818" t="str">
        <f>VLOOKUP(C13818,'data indicadores nacional'!$A$2:$G$24,7,FALSE)</f>
        <v>arriba</v>
      </c>
      <c r="H13818" s="9">
        <f>VLOOKUP(C13818,'data indicadores nacional'!$A$2:$F$24,6,FALSE)</f>
        <v>2.4115304789202416</v>
      </c>
      <c r="I13818" s="5" t="str">
        <f t="shared" si="1075"/>
        <v>alarma</v>
      </c>
      <c r="J13818" s="5">
        <f t="shared" si="1076"/>
        <v>0</v>
      </c>
      <c r="K13818" s="5">
        <f t="shared" si="1077"/>
        <v>1</v>
      </c>
      <c r="L13818" s="5">
        <f t="shared" si="1078"/>
        <v>1</v>
      </c>
      <c r="N13818" s="8" t="str">
        <f>VLOOKUP(C13818,'data indicadores nacional'!$A$2:$J$24,10,FALSE)</f>
        <v>-</v>
      </c>
      <c r="O13818" t="str">
        <f t="shared" si="1079"/>
        <v xml:space="preserve"> </v>
      </c>
    </row>
    <row r="13819" spans="1:15">
      <c r="A13819" t="s">
        <v>114</v>
      </c>
      <c r="B13819" t="s">
        <v>590</v>
      </c>
      <c r="C13819" t="s">
        <v>147</v>
      </c>
      <c r="D13819" s="8">
        <v>0</v>
      </c>
      <c r="E13819" s="8">
        <v>0</v>
      </c>
      <c r="F13819" s="8">
        <v>0</v>
      </c>
      <c r="G13819" t="str">
        <f>VLOOKUP(C13819,'data indicadores nacional'!$A$2:$G$24,7,FALSE)</f>
        <v>abajo</v>
      </c>
      <c r="H13819" s="9">
        <f>VLOOKUP(C13819,'data indicadores nacional'!$A$2:$F$24,6,FALSE)</f>
        <v>3.1698266245721529E-2</v>
      </c>
      <c r="I13819" s="5" t="str">
        <f t="shared" si="1075"/>
        <v xml:space="preserve"> </v>
      </c>
      <c r="J13819" s="5">
        <f t="shared" si="1076"/>
        <v>0</v>
      </c>
      <c r="K13819" s="5">
        <f t="shared" si="1077"/>
        <v>0</v>
      </c>
      <c r="L13819" s="5">
        <f t="shared" si="1078"/>
        <v>0</v>
      </c>
      <c r="N13819" s="8">
        <f>VLOOKUP(C13819,'data indicadores nacional'!$A$2:$J$24,10,FALSE)</f>
        <v>1</v>
      </c>
      <c r="O13819" t="str">
        <f t="shared" si="1079"/>
        <v xml:space="preserve"> </v>
      </c>
    </row>
    <row r="13820" spans="1:15">
      <c r="A13820" t="s">
        <v>114</v>
      </c>
      <c r="B13820" t="s">
        <v>590</v>
      </c>
      <c r="C13820" t="s">
        <v>148</v>
      </c>
      <c r="D13820" s="8">
        <v>3.9578327261452597</v>
      </c>
      <c r="E13820" s="8">
        <v>4.527800638165778</v>
      </c>
      <c r="F13820" s="8">
        <v>5.1685891748003554</v>
      </c>
      <c r="G13820" t="str">
        <f>VLOOKUP(C13820,'data indicadores nacional'!$A$2:$G$24,7,FALSE)</f>
        <v>arriba</v>
      </c>
      <c r="H13820" s="9">
        <f>VLOOKUP(C13820,'data indicadores nacional'!$A$2:$F$24,6,FALSE)</f>
        <v>0.44294071764974818</v>
      </c>
      <c r="I13820" s="5" t="str">
        <f t="shared" si="1075"/>
        <v xml:space="preserve"> </v>
      </c>
      <c r="J13820" s="5">
        <f t="shared" si="1076"/>
        <v>1</v>
      </c>
      <c r="K13820" s="5">
        <f t="shared" si="1077"/>
        <v>0</v>
      </c>
      <c r="L13820" s="5">
        <f t="shared" si="1078"/>
        <v>1</v>
      </c>
      <c r="N13820" s="8">
        <f>VLOOKUP(C13820,'data indicadores nacional'!$A$2:$J$24,10,FALSE)</f>
        <v>80</v>
      </c>
      <c r="O13820" t="str">
        <f t="shared" si="1079"/>
        <v>alarma</v>
      </c>
    </row>
    <row r="13821" spans="1:15">
      <c r="A13821" t="s">
        <v>114</v>
      </c>
      <c r="B13821" t="s">
        <v>590</v>
      </c>
      <c r="C13821" t="s">
        <v>149</v>
      </c>
      <c r="D13821" s="8">
        <v>0.24184171769630261</v>
      </c>
      <c r="E13821" s="8">
        <v>0.19202725920792366</v>
      </c>
      <c r="F13821" s="8">
        <v>0.1129305477131564</v>
      </c>
      <c r="G13821" t="str">
        <f>VLOOKUP(C13821,'data indicadores nacional'!$A$2:$G$24,7,FALSE)</f>
        <v>abajo</v>
      </c>
      <c r="H13821" s="9">
        <f>VLOOKUP(C13821,'data indicadores nacional'!$A$2:$F$24,6,FALSE)</f>
        <v>3.3105825166439729E-2</v>
      </c>
      <c r="I13821" s="5" t="str">
        <f t="shared" si="1075"/>
        <v xml:space="preserve"> </v>
      </c>
      <c r="J13821" s="5">
        <f t="shared" si="1076"/>
        <v>1</v>
      </c>
      <c r="K13821" s="5">
        <f t="shared" si="1077"/>
        <v>0</v>
      </c>
      <c r="L13821" s="5">
        <f t="shared" si="1078"/>
        <v>1</v>
      </c>
      <c r="N13821" s="8" t="str">
        <f>VLOOKUP(C13821,'data indicadores nacional'!$A$2:$J$24,10,FALSE)</f>
        <v>-</v>
      </c>
      <c r="O13821" t="str">
        <f t="shared" si="1079"/>
        <v xml:space="preserve"> </v>
      </c>
    </row>
    <row r="13822" spans="1:15">
      <c r="A13822" t="s">
        <v>114</v>
      </c>
      <c r="B13822" t="s">
        <v>590</v>
      </c>
      <c r="C13822" t="s">
        <v>150</v>
      </c>
      <c r="D13822" s="8">
        <v>0.14727540500736377</v>
      </c>
      <c r="E13822" s="8">
        <v>4.4758233349215283E-2</v>
      </c>
      <c r="F13822" s="8">
        <v>4.2348955392433656E-2</v>
      </c>
      <c r="G13822" t="str">
        <f>VLOOKUP(C13822,'data indicadores nacional'!$A$2:$G$24,7,FALSE)</f>
        <v>abajo</v>
      </c>
      <c r="H13822" s="9">
        <f>VLOOKUP(C13822,'data indicadores nacional'!$A$2:$F$24,6,FALSE)</f>
        <v>3.1798702633632006E-2</v>
      </c>
      <c r="I13822" s="5" t="str">
        <f t="shared" si="1075"/>
        <v xml:space="preserve"> </v>
      </c>
      <c r="J13822" s="5">
        <f t="shared" si="1076"/>
        <v>1</v>
      </c>
      <c r="K13822" s="5">
        <f t="shared" si="1077"/>
        <v>0</v>
      </c>
      <c r="L13822" s="5">
        <f t="shared" si="1078"/>
        <v>1</v>
      </c>
      <c r="N13822" s="8" t="str">
        <f>VLOOKUP(C13822,'data indicadores nacional'!$A$2:$J$24,10,FALSE)</f>
        <v>-</v>
      </c>
      <c r="O13822" t="str">
        <f t="shared" si="1079"/>
        <v xml:space="preserve"> </v>
      </c>
    </row>
    <row r="13823" spans="1:15">
      <c r="A13823" t="s">
        <v>114</v>
      </c>
      <c r="B13823" t="s">
        <v>590</v>
      </c>
      <c r="C13823" t="s">
        <v>151</v>
      </c>
      <c r="D13823" s="8">
        <v>76.264890482899958</v>
      </c>
      <c r="E13823" s="8">
        <v>63.712121212121211</v>
      </c>
      <c r="F13823" s="8">
        <v>60.635155096011815</v>
      </c>
      <c r="G13823" t="str">
        <f>VLOOKUP(C13823,'data indicadores nacional'!$A$2:$G$24,7,FALSE)</f>
        <v>arriba</v>
      </c>
      <c r="H13823" s="9">
        <f>VLOOKUP(C13823,'data indicadores nacional'!$A$2:$F$24,6,FALSE)</f>
        <v>2.4115304789202416</v>
      </c>
      <c r="I13823" s="5" t="str">
        <f t="shared" si="1075"/>
        <v>alarma</v>
      </c>
      <c r="J13823" s="5">
        <f t="shared" si="1076"/>
        <v>0</v>
      </c>
      <c r="K13823" s="5">
        <f t="shared" si="1077"/>
        <v>1</v>
      </c>
      <c r="L13823" s="5">
        <f t="shared" si="1078"/>
        <v>1</v>
      </c>
      <c r="N13823" s="8" t="str">
        <f>VLOOKUP(C13823,'data indicadores nacional'!$A$2:$J$24,10,FALSE)</f>
        <v>-</v>
      </c>
      <c r="O13823" t="str">
        <f t="shared" si="1079"/>
        <v xml:space="preserve"> </v>
      </c>
    </row>
    <row r="13824" spans="1:15">
      <c r="A13824" t="s">
        <v>114</v>
      </c>
      <c r="B13824" t="s">
        <v>591</v>
      </c>
      <c r="C13824" t="s">
        <v>147</v>
      </c>
      <c r="D13824" s="8">
        <v>0</v>
      </c>
      <c r="E13824" s="8">
        <v>0</v>
      </c>
      <c r="F13824" s="8">
        <v>0.24038461538461539</v>
      </c>
      <c r="G13824" t="str">
        <f>VLOOKUP(C13824,'data indicadores nacional'!$A$2:$G$24,7,FALSE)</f>
        <v>abajo</v>
      </c>
      <c r="H13824" s="9">
        <f>VLOOKUP(C13824,'data indicadores nacional'!$A$2:$F$24,6,FALSE)</f>
        <v>3.1698266245721529E-2</v>
      </c>
      <c r="I13824" s="5" t="str">
        <f t="shared" si="1075"/>
        <v>alarma</v>
      </c>
      <c r="J13824" s="5">
        <f t="shared" si="1076"/>
        <v>0</v>
      </c>
      <c r="K13824" s="5">
        <f t="shared" si="1077"/>
        <v>1</v>
      </c>
      <c r="L13824" s="5">
        <f t="shared" si="1078"/>
        <v>1</v>
      </c>
      <c r="N13824" s="8">
        <f>VLOOKUP(C13824,'data indicadores nacional'!$A$2:$J$24,10,FALSE)</f>
        <v>1</v>
      </c>
      <c r="O13824" t="str">
        <f t="shared" si="1079"/>
        <v xml:space="preserve"> </v>
      </c>
    </row>
    <row r="13825" spans="1:15">
      <c r="A13825" t="s">
        <v>114</v>
      </c>
      <c r="B13825" t="s">
        <v>591</v>
      </c>
      <c r="C13825" t="s">
        <v>148</v>
      </c>
      <c r="D13825" s="8">
        <v>2.2253129346314324</v>
      </c>
      <c r="E13825" s="8">
        <v>2.6645768025078369</v>
      </c>
      <c r="F13825" s="8">
        <v>1.9266520196045294</v>
      </c>
      <c r="G13825" t="str">
        <f>VLOOKUP(C13825,'data indicadores nacional'!$A$2:$G$24,7,FALSE)</f>
        <v>arriba</v>
      </c>
      <c r="H13825" s="9">
        <f>VLOOKUP(C13825,'data indicadores nacional'!$A$2:$F$24,6,FALSE)</f>
        <v>0.44294071764974818</v>
      </c>
      <c r="I13825" s="5" t="str">
        <f t="shared" si="1075"/>
        <v>alarma</v>
      </c>
      <c r="J13825" s="5">
        <f t="shared" si="1076"/>
        <v>0</v>
      </c>
      <c r="K13825" s="5">
        <f t="shared" si="1077"/>
        <v>1</v>
      </c>
      <c r="L13825" s="5">
        <f t="shared" si="1078"/>
        <v>1</v>
      </c>
      <c r="N13825" s="8">
        <f>VLOOKUP(C13825,'data indicadores nacional'!$A$2:$J$24,10,FALSE)</f>
        <v>80</v>
      </c>
      <c r="O13825" t="str">
        <f t="shared" si="1079"/>
        <v>alarma</v>
      </c>
    </row>
    <row r="13826" spans="1:15">
      <c r="A13826" t="s">
        <v>114</v>
      </c>
      <c r="B13826" t="s">
        <v>591</v>
      </c>
      <c r="C13826" t="s">
        <v>149</v>
      </c>
      <c r="D13826" s="8">
        <v>4.636068613815484E-2</v>
      </c>
      <c r="E13826" s="8">
        <v>4.7021943573667714E-2</v>
      </c>
      <c r="F13826" s="8">
        <v>0.1521041068108839</v>
      </c>
      <c r="G13826" t="str">
        <f>VLOOKUP(C13826,'data indicadores nacional'!$A$2:$G$24,7,FALSE)</f>
        <v>abajo</v>
      </c>
      <c r="H13826" s="9">
        <f>VLOOKUP(C13826,'data indicadores nacional'!$A$2:$F$24,6,FALSE)</f>
        <v>3.3105825166439729E-2</v>
      </c>
      <c r="I13826" s="5" t="str">
        <f t="shared" si="1075"/>
        <v>alarma</v>
      </c>
      <c r="J13826" s="5">
        <f t="shared" si="1076"/>
        <v>0</v>
      </c>
      <c r="K13826" s="5">
        <f t="shared" si="1077"/>
        <v>1</v>
      </c>
      <c r="L13826" s="5">
        <f t="shared" si="1078"/>
        <v>1</v>
      </c>
      <c r="N13826" s="8" t="str">
        <f>VLOOKUP(C13826,'data indicadores nacional'!$A$2:$J$24,10,FALSE)</f>
        <v>-</v>
      </c>
      <c r="O13826" t="str">
        <f t="shared" si="1079"/>
        <v xml:space="preserve"> </v>
      </c>
    </row>
    <row r="13827" spans="1:15">
      <c r="A13827" t="s">
        <v>114</v>
      </c>
      <c r="B13827" t="s">
        <v>591</v>
      </c>
      <c r="C13827" t="s">
        <v>150</v>
      </c>
      <c r="D13827" s="8">
        <v>1.5453562046051616E-2</v>
      </c>
      <c r="E13827" s="8">
        <v>0</v>
      </c>
      <c r="F13827" s="8">
        <v>1.6900456312320431E-2</v>
      </c>
      <c r="G13827" t="str">
        <f>VLOOKUP(C13827,'data indicadores nacional'!$A$2:$G$24,7,FALSE)</f>
        <v>abajo</v>
      </c>
      <c r="H13827" s="9">
        <f>VLOOKUP(C13827,'data indicadores nacional'!$A$2:$F$24,6,FALSE)</f>
        <v>3.1798702633632006E-2</v>
      </c>
      <c r="I13827" s="5" t="str">
        <f t="shared" ref="I13827:I13890" si="1080">IF(G13827=$G$2,IF(F13827&gt;E13827,"alarma"," "),IF(F13827&lt;E13827,"alarma"," "))</f>
        <v>alarma</v>
      </c>
      <c r="J13827" s="5">
        <f t="shared" ref="J13827:J13890" si="1081">IF(G13827=$G$2,IF((D13827-F13827)&gt;($M$2*H13827),1,0),IF((F13827-D13827)&gt;($M$2*H13827),1,0))</f>
        <v>0</v>
      </c>
      <c r="K13827" s="5">
        <f t="shared" ref="K13827:K13890" si="1082">IF(G13827=$G$2,IF((F13827-D13827)&gt;($M$2*H13827),1,0),IF((D13827-F13827)&gt;($M$2*H13827),1,0))</f>
        <v>0</v>
      </c>
      <c r="L13827" s="5">
        <f t="shared" ref="L13827:L13890" si="1083">IF(J13827=1,1,IF(K13827=1,1,0))</f>
        <v>0</v>
      </c>
      <c r="N13827" s="8" t="str">
        <f>VLOOKUP(C13827,'data indicadores nacional'!$A$2:$J$24,10,FALSE)</f>
        <v>-</v>
      </c>
      <c r="O13827" t="str">
        <f t="shared" ref="O13827:O13890" si="1084">IF(N13827=$N$4," ",IF(F13827=$F$20," ",IF(G13827=$G$2,IF(F13827&lt;N13827," ","alarma"),IF(F13827&lt;N13827,"alarma"," "))))</f>
        <v xml:space="preserve"> </v>
      </c>
    </row>
    <row r="13828" spans="1:15">
      <c r="A13828" t="s">
        <v>114</v>
      </c>
      <c r="B13828" t="s">
        <v>591</v>
      </c>
      <c r="C13828" t="s">
        <v>151</v>
      </c>
      <c r="D13828" s="8">
        <v>37.69140164899882</v>
      </c>
      <c r="E13828" s="8">
        <v>48.09264305177112</v>
      </c>
      <c r="F13828" s="8">
        <v>54.00696864111498</v>
      </c>
      <c r="G13828" t="str">
        <f>VLOOKUP(C13828,'data indicadores nacional'!$A$2:$G$24,7,FALSE)</f>
        <v>arriba</v>
      </c>
      <c r="H13828" s="9">
        <f>VLOOKUP(C13828,'data indicadores nacional'!$A$2:$F$24,6,FALSE)</f>
        <v>2.4115304789202416</v>
      </c>
      <c r="I13828" s="5" t="str">
        <f t="shared" si="1080"/>
        <v xml:space="preserve"> </v>
      </c>
      <c r="J13828" s="5">
        <f t="shared" si="1081"/>
        <v>1</v>
      </c>
      <c r="K13828" s="5">
        <f t="shared" si="1082"/>
        <v>0</v>
      </c>
      <c r="L13828" s="5">
        <f t="shared" si="1083"/>
        <v>1</v>
      </c>
      <c r="N13828" s="8" t="str">
        <f>VLOOKUP(C13828,'data indicadores nacional'!$A$2:$J$24,10,FALSE)</f>
        <v>-</v>
      </c>
      <c r="O13828" t="str">
        <f t="shared" si="1084"/>
        <v xml:space="preserve"> </v>
      </c>
    </row>
    <row r="13829" spans="1:15">
      <c r="A13829" t="s">
        <v>114</v>
      </c>
      <c r="B13829" t="s">
        <v>592</v>
      </c>
      <c r="C13829" t="s">
        <v>147</v>
      </c>
      <c r="D13829" s="8">
        <v>0</v>
      </c>
      <c r="E13829" s="8">
        <v>0</v>
      </c>
      <c r="F13829" s="8">
        <v>0</v>
      </c>
      <c r="G13829" t="str">
        <f>VLOOKUP(C13829,'data indicadores nacional'!$A$2:$G$24,7,FALSE)</f>
        <v>abajo</v>
      </c>
      <c r="H13829" s="9">
        <f>VLOOKUP(C13829,'data indicadores nacional'!$A$2:$F$24,6,FALSE)</f>
        <v>3.1698266245721529E-2</v>
      </c>
      <c r="I13829" s="5" t="str">
        <f t="shared" si="1080"/>
        <v xml:space="preserve"> </v>
      </c>
      <c r="J13829" s="5">
        <f t="shared" si="1081"/>
        <v>0</v>
      </c>
      <c r="K13829" s="5">
        <f t="shared" si="1082"/>
        <v>0</v>
      </c>
      <c r="L13829" s="5">
        <f t="shared" si="1083"/>
        <v>0</v>
      </c>
      <c r="N13829" s="8">
        <f>VLOOKUP(C13829,'data indicadores nacional'!$A$2:$J$24,10,FALSE)</f>
        <v>1</v>
      </c>
      <c r="O13829" t="str">
        <f t="shared" si="1084"/>
        <v xml:space="preserve"> </v>
      </c>
    </row>
    <row r="13830" spans="1:15">
      <c r="A13830" t="s">
        <v>114</v>
      </c>
      <c r="B13830" t="s">
        <v>592</v>
      </c>
      <c r="C13830" t="s">
        <v>148</v>
      </c>
      <c r="D13830" s="8">
        <v>2.8610029404752444</v>
      </c>
      <c r="E13830" s="8">
        <v>2.0798111582506622</v>
      </c>
      <c r="F13830" s="8">
        <v>6.4555104858893584</v>
      </c>
      <c r="G13830" t="str">
        <f>VLOOKUP(C13830,'data indicadores nacional'!$A$2:$G$24,7,FALSE)</f>
        <v>arriba</v>
      </c>
      <c r="H13830" s="9">
        <f>VLOOKUP(C13830,'data indicadores nacional'!$A$2:$F$24,6,FALSE)</f>
        <v>0.44294071764974818</v>
      </c>
      <c r="I13830" s="5" t="str">
        <f t="shared" si="1080"/>
        <v xml:space="preserve"> </v>
      </c>
      <c r="J13830" s="5">
        <f t="shared" si="1081"/>
        <v>1</v>
      </c>
      <c r="K13830" s="5">
        <f t="shared" si="1082"/>
        <v>0</v>
      </c>
      <c r="L13830" s="5">
        <f t="shared" si="1083"/>
        <v>1</v>
      </c>
      <c r="N13830" s="8">
        <f>VLOOKUP(C13830,'data indicadores nacional'!$A$2:$J$24,10,FALSE)</f>
        <v>80</v>
      </c>
      <c r="O13830" t="str">
        <f t="shared" si="1084"/>
        <v>alarma</v>
      </c>
    </row>
    <row r="13831" spans="1:15">
      <c r="A13831" t="s">
        <v>114</v>
      </c>
      <c r="B13831" t="s">
        <v>592</v>
      </c>
      <c r="C13831" t="s">
        <v>149</v>
      </c>
      <c r="D13831" s="8">
        <v>9.1393149487403638E-2</v>
      </c>
      <c r="E13831" s="8">
        <v>0.26476123640307503</v>
      </c>
      <c r="F13831" s="8">
        <v>9.0618796927591269E-2</v>
      </c>
      <c r="G13831" t="str">
        <f>VLOOKUP(C13831,'data indicadores nacional'!$A$2:$G$24,7,FALSE)</f>
        <v>abajo</v>
      </c>
      <c r="H13831" s="9">
        <f>VLOOKUP(C13831,'data indicadores nacional'!$A$2:$F$24,6,FALSE)</f>
        <v>3.3105825166439729E-2</v>
      </c>
      <c r="I13831" s="5" t="str">
        <f t="shared" si="1080"/>
        <v xml:space="preserve"> </v>
      </c>
      <c r="J13831" s="5">
        <f t="shared" si="1081"/>
        <v>0</v>
      </c>
      <c r="K13831" s="5">
        <f t="shared" si="1082"/>
        <v>0</v>
      </c>
      <c r="L13831" s="5">
        <f t="shared" si="1083"/>
        <v>0</v>
      </c>
      <c r="N13831" s="8" t="str">
        <f>VLOOKUP(C13831,'data indicadores nacional'!$A$2:$J$24,10,FALSE)</f>
        <v>-</v>
      </c>
      <c r="O13831" t="str">
        <f t="shared" si="1084"/>
        <v xml:space="preserve"> </v>
      </c>
    </row>
    <row r="13832" spans="1:15">
      <c r="A13832" t="s">
        <v>114</v>
      </c>
      <c r="B13832" t="s">
        <v>592</v>
      </c>
      <c r="C13832" t="s">
        <v>150</v>
      </c>
      <c r="D13832" s="8">
        <v>1.1920845585313519E-2</v>
      </c>
      <c r="E13832" s="8">
        <v>2.8709049730453923E-2</v>
      </c>
      <c r="F13832" s="8">
        <v>2.1575904030378873E-2</v>
      </c>
      <c r="G13832" t="str">
        <f>VLOOKUP(C13832,'data indicadores nacional'!$A$2:$G$24,7,FALSE)</f>
        <v>abajo</v>
      </c>
      <c r="H13832" s="9">
        <f>VLOOKUP(C13832,'data indicadores nacional'!$A$2:$F$24,6,FALSE)</f>
        <v>3.1798702633632006E-2</v>
      </c>
      <c r="I13832" s="5" t="str">
        <f t="shared" si="1080"/>
        <v xml:space="preserve"> </v>
      </c>
      <c r="J13832" s="5">
        <f t="shared" si="1081"/>
        <v>0</v>
      </c>
      <c r="K13832" s="5">
        <f t="shared" si="1082"/>
        <v>1</v>
      </c>
      <c r="L13832" s="5">
        <f t="shared" si="1083"/>
        <v>1</v>
      </c>
      <c r="N13832" s="8" t="str">
        <f>VLOOKUP(C13832,'data indicadores nacional'!$A$2:$J$24,10,FALSE)</f>
        <v>-</v>
      </c>
      <c r="O13832" t="str">
        <f t="shared" si="1084"/>
        <v xml:space="preserve"> </v>
      </c>
    </row>
    <row r="13833" spans="1:15">
      <c r="A13833" t="s">
        <v>114</v>
      </c>
      <c r="B13833" t="s">
        <v>592</v>
      </c>
      <c r="C13833" t="s">
        <v>151</v>
      </c>
      <c r="D13833" s="8">
        <v>84.741144414168929</v>
      </c>
      <c r="E13833" s="8">
        <v>73.521358159912381</v>
      </c>
      <c r="F13833" s="8">
        <v>47.156398104265399</v>
      </c>
      <c r="G13833" t="str">
        <f>VLOOKUP(C13833,'data indicadores nacional'!$A$2:$G$24,7,FALSE)</f>
        <v>arriba</v>
      </c>
      <c r="H13833" s="9">
        <f>VLOOKUP(C13833,'data indicadores nacional'!$A$2:$F$24,6,FALSE)</f>
        <v>2.4115304789202416</v>
      </c>
      <c r="I13833" s="5" t="str">
        <f t="shared" si="1080"/>
        <v>alarma</v>
      </c>
      <c r="J13833" s="5">
        <f t="shared" si="1081"/>
        <v>0</v>
      </c>
      <c r="K13833" s="5">
        <f t="shared" si="1082"/>
        <v>1</v>
      </c>
      <c r="L13833" s="5">
        <f t="shared" si="1083"/>
        <v>1</v>
      </c>
      <c r="N13833" s="8" t="str">
        <f>VLOOKUP(C13833,'data indicadores nacional'!$A$2:$J$24,10,FALSE)</f>
        <v>-</v>
      </c>
      <c r="O13833" t="str">
        <f t="shared" si="1084"/>
        <v xml:space="preserve"> </v>
      </c>
    </row>
    <row r="13834" spans="1:15">
      <c r="A13834" t="s">
        <v>114</v>
      </c>
      <c r="B13834" t="s">
        <v>593</v>
      </c>
      <c r="C13834" t="s">
        <v>147</v>
      </c>
      <c r="D13834" s="8">
        <v>9.2421441774491686E-2</v>
      </c>
      <c r="E13834" s="8">
        <v>5.4171180931744306E-2</v>
      </c>
      <c r="F13834" s="8">
        <v>5.4200542005420058E-2</v>
      </c>
      <c r="G13834" t="str">
        <f>VLOOKUP(C13834,'data indicadores nacional'!$A$2:$G$24,7,FALSE)</f>
        <v>abajo</v>
      </c>
      <c r="H13834" s="9">
        <f>VLOOKUP(C13834,'data indicadores nacional'!$A$2:$F$24,6,FALSE)</f>
        <v>3.1698266245721529E-2</v>
      </c>
      <c r="I13834" s="5" t="str">
        <f t="shared" si="1080"/>
        <v>alarma</v>
      </c>
      <c r="J13834" s="5">
        <f t="shared" si="1081"/>
        <v>1</v>
      </c>
      <c r="K13834" s="5">
        <f t="shared" si="1082"/>
        <v>0</v>
      </c>
      <c r="L13834" s="5">
        <f t="shared" si="1083"/>
        <v>1</v>
      </c>
      <c r="N13834" s="8">
        <f>VLOOKUP(C13834,'data indicadores nacional'!$A$2:$J$24,10,FALSE)</f>
        <v>1</v>
      </c>
      <c r="O13834" t="str">
        <f t="shared" si="1084"/>
        <v xml:space="preserve"> </v>
      </c>
    </row>
    <row r="13835" spans="1:15">
      <c r="A13835" t="s">
        <v>114</v>
      </c>
      <c r="B13835" t="s">
        <v>593</v>
      </c>
      <c r="C13835" t="s">
        <v>148</v>
      </c>
      <c r="D13835" s="8">
        <v>4.0987464168057164</v>
      </c>
      <c r="E13835" s="8">
        <v>5.3357732078540723</v>
      </c>
      <c r="F13835" s="8">
        <v>5.4819985583671613</v>
      </c>
      <c r="G13835" t="str">
        <f>VLOOKUP(C13835,'data indicadores nacional'!$A$2:$G$24,7,FALSE)</f>
        <v>arriba</v>
      </c>
      <c r="H13835" s="9">
        <f>VLOOKUP(C13835,'data indicadores nacional'!$A$2:$F$24,6,FALSE)</f>
        <v>0.44294071764974818</v>
      </c>
      <c r="I13835" s="5" t="str">
        <f t="shared" si="1080"/>
        <v xml:space="preserve"> </v>
      </c>
      <c r="J13835" s="5">
        <f t="shared" si="1081"/>
        <v>1</v>
      </c>
      <c r="K13835" s="5">
        <f t="shared" si="1082"/>
        <v>0</v>
      </c>
      <c r="L13835" s="5">
        <f t="shared" si="1083"/>
        <v>1</v>
      </c>
      <c r="N13835" s="8">
        <f>VLOOKUP(C13835,'data indicadores nacional'!$A$2:$J$24,10,FALSE)</f>
        <v>80</v>
      </c>
      <c r="O13835" t="str">
        <f t="shared" si="1084"/>
        <v>alarma</v>
      </c>
    </row>
    <row r="13836" spans="1:15">
      <c r="A13836" t="s">
        <v>114</v>
      </c>
      <c r="B13836" t="s">
        <v>593</v>
      </c>
      <c r="C13836" t="s">
        <v>149</v>
      </c>
      <c r="D13836" s="8">
        <v>0.12407478714756343</v>
      </c>
      <c r="E13836" s="8">
        <v>0.12489833856163587</v>
      </c>
      <c r="F13836" s="8">
        <v>3.4143935657650136E-2</v>
      </c>
      <c r="G13836" t="str">
        <f>VLOOKUP(C13836,'data indicadores nacional'!$A$2:$G$24,7,FALSE)</f>
        <v>abajo</v>
      </c>
      <c r="H13836" s="9">
        <f>VLOOKUP(C13836,'data indicadores nacional'!$A$2:$F$24,6,FALSE)</f>
        <v>3.3105825166439729E-2</v>
      </c>
      <c r="I13836" s="5" t="str">
        <f t="shared" si="1080"/>
        <v xml:space="preserve"> </v>
      </c>
      <c r="J13836" s="5">
        <f t="shared" si="1081"/>
        <v>1</v>
      </c>
      <c r="K13836" s="5">
        <f t="shared" si="1082"/>
        <v>0</v>
      </c>
      <c r="L13836" s="5">
        <f t="shared" si="1083"/>
        <v>1</v>
      </c>
      <c r="N13836" s="8" t="str">
        <f>VLOOKUP(C13836,'data indicadores nacional'!$A$2:$J$24,10,FALSE)</f>
        <v>-</v>
      </c>
      <c r="O13836" t="str">
        <f t="shared" si="1084"/>
        <v xml:space="preserve"> </v>
      </c>
    </row>
    <row r="13837" spans="1:15">
      <c r="A13837" t="s">
        <v>114</v>
      </c>
      <c r="B13837" t="s">
        <v>593</v>
      </c>
      <c r="C13837" t="s">
        <v>150</v>
      </c>
      <c r="D13837" s="8">
        <v>1.7113763744491507E-2</v>
      </c>
      <c r="E13837" s="8">
        <v>4.9378412919716508E-2</v>
      </c>
      <c r="F13837" s="8">
        <v>3.0350165029022345E-2</v>
      </c>
      <c r="G13837" t="str">
        <f>VLOOKUP(C13837,'data indicadores nacional'!$A$2:$G$24,7,FALSE)</f>
        <v>abajo</v>
      </c>
      <c r="H13837" s="9">
        <f>VLOOKUP(C13837,'data indicadores nacional'!$A$2:$F$24,6,FALSE)</f>
        <v>3.1798702633632006E-2</v>
      </c>
      <c r="I13837" s="5" t="str">
        <f t="shared" si="1080"/>
        <v xml:space="preserve"> </v>
      </c>
      <c r="J13837" s="5">
        <f t="shared" si="1081"/>
        <v>0</v>
      </c>
      <c r="K13837" s="5">
        <f t="shared" si="1082"/>
        <v>1</v>
      </c>
      <c r="L13837" s="5">
        <f t="shared" si="1083"/>
        <v>1</v>
      </c>
      <c r="N13837" s="8" t="str">
        <f>VLOOKUP(C13837,'data indicadores nacional'!$A$2:$J$24,10,FALSE)</f>
        <v>-</v>
      </c>
      <c r="O13837" t="str">
        <f t="shared" si="1084"/>
        <v xml:space="preserve"> </v>
      </c>
    </row>
    <row r="13838" spans="1:15">
      <c r="A13838" t="s">
        <v>114</v>
      </c>
      <c r="B13838" t="s">
        <v>593</v>
      </c>
      <c r="C13838" t="s">
        <v>151</v>
      </c>
      <c r="D13838" s="8">
        <v>66.314049586776861</v>
      </c>
      <c r="E13838" s="8">
        <v>59.727722772277225</v>
      </c>
      <c r="F13838" s="8">
        <v>66.602440590879894</v>
      </c>
      <c r="G13838" t="str">
        <f>VLOOKUP(C13838,'data indicadores nacional'!$A$2:$G$24,7,FALSE)</f>
        <v>arriba</v>
      </c>
      <c r="H13838" s="9">
        <f>VLOOKUP(C13838,'data indicadores nacional'!$A$2:$F$24,6,FALSE)</f>
        <v>2.4115304789202416</v>
      </c>
      <c r="I13838" s="5" t="str">
        <f t="shared" si="1080"/>
        <v xml:space="preserve"> </v>
      </c>
      <c r="J13838" s="5">
        <f t="shared" si="1081"/>
        <v>1</v>
      </c>
      <c r="K13838" s="5">
        <f t="shared" si="1082"/>
        <v>0</v>
      </c>
      <c r="L13838" s="5">
        <f t="shared" si="1083"/>
        <v>1</v>
      </c>
      <c r="N13838" s="8" t="str">
        <f>VLOOKUP(C13838,'data indicadores nacional'!$A$2:$J$24,10,FALSE)</f>
        <v>-</v>
      </c>
      <c r="O13838" t="str">
        <f t="shared" si="1084"/>
        <v xml:space="preserve"> </v>
      </c>
    </row>
    <row r="13839" spans="1:15">
      <c r="A13839" t="s">
        <v>114</v>
      </c>
      <c r="B13839" t="s">
        <v>594</v>
      </c>
      <c r="C13839" t="s">
        <v>147</v>
      </c>
      <c r="D13839" s="8">
        <v>0</v>
      </c>
      <c r="E13839" s="8">
        <v>0</v>
      </c>
      <c r="F13839" s="8">
        <v>0</v>
      </c>
      <c r="G13839" t="str">
        <f>VLOOKUP(C13839,'data indicadores nacional'!$A$2:$G$24,7,FALSE)</f>
        <v>abajo</v>
      </c>
      <c r="H13839" s="9">
        <f>VLOOKUP(C13839,'data indicadores nacional'!$A$2:$F$24,6,FALSE)</f>
        <v>3.1698266245721529E-2</v>
      </c>
      <c r="I13839" s="5" t="str">
        <f t="shared" si="1080"/>
        <v xml:space="preserve"> </v>
      </c>
      <c r="J13839" s="5">
        <f t="shared" si="1081"/>
        <v>0</v>
      </c>
      <c r="K13839" s="5">
        <f t="shared" si="1082"/>
        <v>0</v>
      </c>
      <c r="L13839" s="5">
        <f t="shared" si="1083"/>
        <v>0</v>
      </c>
      <c r="N13839" s="8">
        <f>VLOOKUP(C13839,'data indicadores nacional'!$A$2:$J$24,10,FALSE)</f>
        <v>1</v>
      </c>
      <c r="O13839" t="str">
        <f t="shared" si="1084"/>
        <v xml:space="preserve"> </v>
      </c>
    </row>
    <row r="13840" spans="1:15">
      <c r="A13840" t="s">
        <v>114</v>
      </c>
      <c r="B13840" t="s">
        <v>594</v>
      </c>
      <c r="C13840" t="s">
        <v>148</v>
      </c>
      <c r="D13840" s="8">
        <v>3.2198371576609914</v>
      </c>
      <c r="E13840" s="8">
        <v>2.5028441410693971</v>
      </c>
      <c r="F13840" s="8">
        <v>13.630304376805155</v>
      </c>
      <c r="G13840" t="str">
        <f>VLOOKUP(C13840,'data indicadores nacional'!$A$2:$G$24,7,FALSE)</f>
        <v>arriba</v>
      </c>
      <c r="H13840" s="9">
        <f>VLOOKUP(C13840,'data indicadores nacional'!$A$2:$F$24,6,FALSE)</f>
        <v>0.44294071764974818</v>
      </c>
      <c r="I13840" s="5" t="str">
        <f t="shared" si="1080"/>
        <v xml:space="preserve"> </v>
      </c>
      <c r="J13840" s="5">
        <f t="shared" si="1081"/>
        <v>1</v>
      </c>
      <c r="K13840" s="5">
        <f t="shared" si="1082"/>
        <v>0</v>
      </c>
      <c r="L13840" s="5">
        <f t="shared" si="1083"/>
        <v>1</v>
      </c>
      <c r="N13840" s="8">
        <f>VLOOKUP(C13840,'data indicadores nacional'!$A$2:$J$24,10,FALSE)</f>
        <v>80</v>
      </c>
      <c r="O13840" t="str">
        <f t="shared" si="1084"/>
        <v>alarma</v>
      </c>
    </row>
    <row r="13841" spans="1:15">
      <c r="A13841" t="s">
        <v>114</v>
      </c>
      <c r="B13841" t="s">
        <v>594</v>
      </c>
      <c r="C13841" t="s">
        <v>149</v>
      </c>
      <c r="D13841" s="8">
        <v>5.5514433752775719E-2</v>
      </c>
      <c r="E13841" s="8">
        <v>6.2053986968662732E-2</v>
      </c>
      <c r="F13841" s="8">
        <v>5.55432126194179E-2</v>
      </c>
      <c r="G13841" t="str">
        <f>VLOOKUP(C13841,'data indicadores nacional'!$A$2:$G$24,7,FALSE)</f>
        <v>abajo</v>
      </c>
      <c r="H13841" s="9">
        <f>VLOOKUP(C13841,'data indicadores nacional'!$A$2:$F$24,6,FALSE)</f>
        <v>3.3105825166439729E-2</v>
      </c>
      <c r="I13841" s="5" t="str">
        <f t="shared" si="1080"/>
        <v xml:space="preserve"> </v>
      </c>
      <c r="J13841" s="5">
        <f t="shared" si="1081"/>
        <v>0</v>
      </c>
      <c r="K13841" s="5">
        <f t="shared" si="1082"/>
        <v>0</v>
      </c>
      <c r="L13841" s="5">
        <f t="shared" si="1083"/>
        <v>0</v>
      </c>
      <c r="N13841" s="8" t="str">
        <f>VLOOKUP(C13841,'data indicadores nacional'!$A$2:$J$24,10,FALSE)</f>
        <v>-</v>
      </c>
      <c r="O13841" t="str">
        <f t="shared" si="1084"/>
        <v xml:space="preserve"> </v>
      </c>
    </row>
    <row r="13842" spans="1:15">
      <c r="A13842" t="s">
        <v>114</v>
      </c>
      <c r="B13842" t="s">
        <v>594</v>
      </c>
      <c r="C13842" t="s">
        <v>150</v>
      </c>
      <c r="D13842" s="8">
        <v>0.26831976313841599</v>
      </c>
      <c r="E13842" s="8">
        <v>4.1369324645775161E-2</v>
      </c>
      <c r="F13842" s="8">
        <v>5.55432126194179E-2</v>
      </c>
      <c r="G13842" t="str">
        <f>VLOOKUP(C13842,'data indicadores nacional'!$A$2:$G$24,7,FALSE)</f>
        <v>abajo</v>
      </c>
      <c r="H13842" s="9">
        <f>VLOOKUP(C13842,'data indicadores nacional'!$A$2:$F$24,6,FALSE)</f>
        <v>3.1798702633632006E-2</v>
      </c>
      <c r="I13842" s="5" t="str">
        <f t="shared" si="1080"/>
        <v>alarma</v>
      </c>
      <c r="J13842" s="5">
        <f t="shared" si="1081"/>
        <v>1</v>
      </c>
      <c r="K13842" s="5">
        <f t="shared" si="1082"/>
        <v>0</v>
      </c>
      <c r="L13842" s="5">
        <f t="shared" si="1083"/>
        <v>1</v>
      </c>
      <c r="N13842" s="8" t="str">
        <f>VLOOKUP(C13842,'data indicadores nacional'!$A$2:$J$24,10,FALSE)</f>
        <v>-</v>
      </c>
      <c r="O13842" t="str">
        <f t="shared" si="1084"/>
        <v xml:space="preserve"> </v>
      </c>
    </row>
    <row r="13843" spans="1:15">
      <c r="A13843" t="s">
        <v>114</v>
      </c>
      <c r="B13843" t="s">
        <v>594</v>
      </c>
      <c r="C13843" t="s">
        <v>151</v>
      </c>
      <c r="D13843" s="8">
        <v>77.705627705627705</v>
      </c>
      <c r="E13843" s="8">
        <v>51.086956521739133</v>
      </c>
      <c r="F13843" s="8">
        <v>74.434782608695656</v>
      </c>
      <c r="G13843" t="str">
        <f>VLOOKUP(C13843,'data indicadores nacional'!$A$2:$G$24,7,FALSE)</f>
        <v>arriba</v>
      </c>
      <c r="H13843" s="9">
        <f>VLOOKUP(C13843,'data indicadores nacional'!$A$2:$F$24,6,FALSE)</f>
        <v>2.4115304789202416</v>
      </c>
      <c r="I13843" s="5" t="str">
        <f t="shared" si="1080"/>
        <v xml:space="preserve"> </v>
      </c>
      <c r="J13843" s="5">
        <f t="shared" si="1081"/>
        <v>0</v>
      </c>
      <c r="K13843" s="5">
        <f t="shared" si="1082"/>
        <v>1</v>
      </c>
      <c r="L13843" s="5">
        <f t="shared" si="1083"/>
        <v>1</v>
      </c>
      <c r="N13843" s="8" t="str">
        <f>VLOOKUP(C13843,'data indicadores nacional'!$A$2:$J$24,10,FALSE)</f>
        <v>-</v>
      </c>
      <c r="O13843" t="str">
        <f t="shared" si="1084"/>
        <v xml:space="preserve"> </v>
      </c>
    </row>
    <row r="13844" spans="1:15">
      <c r="A13844" t="s">
        <v>114</v>
      </c>
      <c r="B13844" t="s">
        <v>595</v>
      </c>
      <c r="C13844" t="s">
        <v>147</v>
      </c>
      <c r="D13844" s="8">
        <v>0</v>
      </c>
      <c r="E13844" s="8">
        <v>0</v>
      </c>
      <c r="F13844" s="8">
        <v>0</v>
      </c>
      <c r="G13844" t="str">
        <f>VLOOKUP(C13844,'data indicadores nacional'!$A$2:$G$24,7,FALSE)</f>
        <v>abajo</v>
      </c>
      <c r="H13844" s="9">
        <f>VLOOKUP(C13844,'data indicadores nacional'!$A$2:$F$24,6,FALSE)</f>
        <v>3.1698266245721529E-2</v>
      </c>
      <c r="I13844" s="5" t="str">
        <f t="shared" si="1080"/>
        <v xml:space="preserve"> </v>
      </c>
      <c r="J13844" s="5">
        <f t="shared" si="1081"/>
        <v>0</v>
      </c>
      <c r="K13844" s="5">
        <f t="shared" si="1082"/>
        <v>0</v>
      </c>
      <c r="L13844" s="5">
        <f t="shared" si="1083"/>
        <v>0</v>
      </c>
      <c r="N13844" s="8">
        <f>VLOOKUP(C13844,'data indicadores nacional'!$A$2:$J$24,10,FALSE)</f>
        <v>1</v>
      </c>
      <c r="O13844" t="str">
        <f t="shared" si="1084"/>
        <v xml:space="preserve"> </v>
      </c>
    </row>
    <row r="13845" spans="1:15">
      <c r="A13845" t="s">
        <v>114</v>
      </c>
      <c r="B13845" t="s">
        <v>595</v>
      </c>
      <c r="C13845" t="s">
        <v>148</v>
      </c>
      <c r="D13845" s="8">
        <v>7.7499354172048562</v>
      </c>
      <c r="E13845" s="8">
        <v>1.2008733624454149</v>
      </c>
      <c r="F13845" s="8">
        <v>1.6992187499999998</v>
      </c>
      <c r="G13845" t="str">
        <f>VLOOKUP(C13845,'data indicadores nacional'!$A$2:$G$24,7,FALSE)</f>
        <v>arriba</v>
      </c>
      <c r="H13845" s="9">
        <f>VLOOKUP(C13845,'data indicadores nacional'!$A$2:$F$24,6,FALSE)</f>
        <v>0.44294071764974818</v>
      </c>
      <c r="I13845" s="5" t="str">
        <f t="shared" si="1080"/>
        <v xml:space="preserve"> </v>
      </c>
      <c r="J13845" s="5">
        <f t="shared" si="1081"/>
        <v>0</v>
      </c>
      <c r="K13845" s="5">
        <f t="shared" si="1082"/>
        <v>1</v>
      </c>
      <c r="L13845" s="5">
        <f t="shared" si="1083"/>
        <v>1</v>
      </c>
      <c r="N13845" s="8">
        <f>VLOOKUP(C13845,'data indicadores nacional'!$A$2:$J$24,10,FALSE)</f>
        <v>80</v>
      </c>
      <c r="O13845" t="str">
        <f t="shared" si="1084"/>
        <v>alarma</v>
      </c>
    </row>
    <row r="13846" spans="1:15">
      <c r="A13846" t="s">
        <v>114</v>
      </c>
      <c r="B13846" t="s">
        <v>595</v>
      </c>
      <c r="C13846" t="s">
        <v>149</v>
      </c>
      <c r="D13846" s="8">
        <v>1.2916559028674762E-2</v>
      </c>
      <c r="E13846" s="8">
        <v>0.28384279475982532</v>
      </c>
      <c r="F13846" s="8">
        <v>0.1171875</v>
      </c>
      <c r="G13846" t="str">
        <f>VLOOKUP(C13846,'data indicadores nacional'!$A$2:$G$24,7,FALSE)</f>
        <v>abajo</v>
      </c>
      <c r="H13846" s="9">
        <f>VLOOKUP(C13846,'data indicadores nacional'!$A$2:$F$24,6,FALSE)</f>
        <v>3.3105825166439729E-2</v>
      </c>
      <c r="I13846" s="5" t="str">
        <f t="shared" si="1080"/>
        <v xml:space="preserve"> </v>
      </c>
      <c r="J13846" s="5">
        <f t="shared" si="1081"/>
        <v>0</v>
      </c>
      <c r="K13846" s="5">
        <f t="shared" si="1082"/>
        <v>1</v>
      </c>
      <c r="L13846" s="5">
        <f t="shared" si="1083"/>
        <v>1</v>
      </c>
      <c r="N13846" s="8" t="str">
        <f>VLOOKUP(C13846,'data indicadores nacional'!$A$2:$J$24,10,FALSE)</f>
        <v>-</v>
      </c>
      <c r="O13846" t="str">
        <f t="shared" si="1084"/>
        <v xml:space="preserve"> </v>
      </c>
    </row>
    <row r="13847" spans="1:15">
      <c r="A13847" t="s">
        <v>114</v>
      </c>
      <c r="B13847" t="s">
        <v>595</v>
      </c>
      <c r="C13847" t="s">
        <v>150</v>
      </c>
      <c r="D13847" s="8">
        <v>3.8749677086024288E-2</v>
      </c>
      <c r="E13847" s="8">
        <v>2.1834061135371178E-2</v>
      </c>
      <c r="F13847" s="8">
        <v>0.13671875</v>
      </c>
      <c r="G13847" t="str">
        <f>VLOOKUP(C13847,'data indicadores nacional'!$A$2:$G$24,7,FALSE)</f>
        <v>abajo</v>
      </c>
      <c r="H13847" s="9">
        <f>VLOOKUP(C13847,'data indicadores nacional'!$A$2:$F$24,6,FALSE)</f>
        <v>3.1798702633632006E-2</v>
      </c>
      <c r="I13847" s="5" t="str">
        <f t="shared" si="1080"/>
        <v>alarma</v>
      </c>
      <c r="J13847" s="5">
        <f t="shared" si="1081"/>
        <v>0</v>
      </c>
      <c r="K13847" s="5">
        <f t="shared" si="1082"/>
        <v>1</v>
      </c>
      <c r="L13847" s="5">
        <f t="shared" si="1083"/>
        <v>1</v>
      </c>
      <c r="N13847" s="8" t="str">
        <f>VLOOKUP(C13847,'data indicadores nacional'!$A$2:$J$24,10,FALSE)</f>
        <v>-</v>
      </c>
      <c r="O13847" t="str">
        <f t="shared" si="1084"/>
        <v xml:space="preserve"> </v>
      </c>
    </row>
    <row r="13848" spans="1:15">
      <c r="A13848" t="s">
        <v>114</v>
      </c>
      <c r="B13848" t="s">
        <v>595</v>
      </c>
      <c r="C13848" t="s">
        <v>151</v>
      </c>
      <c r="D13848" s="8">
        <v>81.411359724612737</v>
      </c>
      <c r="E13848" s="8">
        <v>26.569343065693431</v>
      </c>
      <c r="F13848" s="8">
        <v>60.273972602739725</v>
      </c>
      <c r="G13848" t="str">
        <f>VLOOKUP(C13848,'data indicadores nacional'!$A$2:$G$24,7,FALSE)</f>
        <v>arriba</v>
      </c>
      <c r="H13848" s="9">
        <f>VLOOKUP(C13848,'data indicadores nacional'!$A$2:$F$24,6,FALSE)</f>
        <v>2.4115304789202416</v>
      </c>
      <c r="I13848" s="5" t="str">
        <f t="shared" si="1080"/>
        <v xml:space="preserve"> </v>
      </c>
      <c r="J13848" s="5">
        <f t="shared" si="1081"/>
        <v>0</v>
      </c>
      <c r="K13848" s="5">
        <f t="shared" si="1082"/>
        <v>1</v>
      </c>
      <c r="L13848" s="5">
        <f t="shared" si="1083"/>
        <v>1</v>
      </c>
      <c r="N13848" s="8" t="str">
        <f>VLOOKUP(C13848,'data indicadores nacional'!$A$2:$J$24,10,FALSE)</f>
        <v>-</v>
      </c>
      <c r="O13848" t="str">
        <f t="shared" si="1084"/>
        <v xml:space="preserve"> </v>
      </c>
    </row>
    <row r="13849" spans="1:15">
      <c r="A13849" t="s">
        <v>114</v>
      </c>
      <c r="B13849" t="s">
        <v>596</v>
      </c>
      <c r="C13849" t="s">
        <v>147</v>
      </c>
      <c r="D13849" s="8">
        <v>3.2341526520051747E-2</v>
      </c>
      <c r="E13849" s="8">
        <v>0.26518164942985945</v>
      </c>
      <c r="F13849" s="8">
        <v>0.57057802034234684</v>
      </c>
      <c r="G13849" t="str">
        <f>VLOOKUP(C13849,'data indicadores nacional'!$A$2:$G$24,7,FALSE)</f>
        <v>abajo</v>
      </c>
      <c r="H13849" s="9">
        <f>VLOOKUP(C13849,'data indicadores nacional'!$A$2:$F$24,6,FALSE)</f>
        <v>3.1698266245721529E-2</v>
      </c>
      <c r="I13849" s="5" t="str">
        <f t="shared" si="1080"/>
        <v>alarma</v>
      </c>
      <c r="J13849" s="5">
        <f t="shared" si="1081"/>
        <v>0</v>
      </c>
      <c r="K13849" s="5">
        <f t="shared" si="1082"/>
        <v>1</v>
      </c>
      <c r="L13849" s="5">
        <f t="shared" si="1083"/>
        <v>1</v>
      </c>
      <c r="N13849" s="8">
        <f>VLOOKUP(C13849,'data indicadores nacional'!$A$2:$J$24,10,FALSE)</f>
        <v>1</v>
      </c>
      <c r="O13849" t="str">
        <f t="shared" si="1084"/>
        <v xml:space="preserve"> </v>
      </c>
    </row>
    <row r="13850" spans="1:15">
      <c r="A13850" t="s">
        <v>114</v>
      </c>
      <c r="B13850" t="s">
        <v>596</v>
      </c>
      <c r="C13850" t="s">
        <v>148</v>
      </c>
      <c r="D13850" s="8">
        <v>3.2997234484772484</v>
      </c>
      <c r="E13850" s="8">
        <v>7.2788203753351208</v>
      </c>
      <c r="F13850" s="8">
        <v>8.274235323137642</v>
      </c>
      <c r="G13850" t="str">
        <f>VLOOKUP(C13850,'data indicadores nacional'!$A$2:$G$24,7,FALSE)</f>
        <v>arriba</v>
      </c>
      <c r="H13850" s="9">
        <f>VLOOKUP(C13850,'data indicadores nacional'!$A$2:$F$24,6,FALSE)</f>
        <v>0.44294071764974818</v>
      </c>
      <c r="I13850" s="5" t="str">
        <f t="shared" si="1080"/>
        <v xml:space="preserve"> </v>
      </c>
      <c r="J13850" s="5">
        <f t="shared" si="1081"/>
        <v>1</v>
      </c>
      <c r="K13850" s="5">
        <f t="shared" si="1082"/>
        <v>0</v>
      </c>
      <c r="L13850" s="5">
        <f t="shared" si="1083"/>
        <v>1</v>
      </c>
      <c r="N13850" s="8">
        <f>VLOOKUP(C13850,'data indicadores nacional'!$A$2:$J$24,10,FALSE)</f>
        <v>80</v>
      </c>
      <c r="O13850" t="str">
        <f t="shared" si="1084"/>
        <v>alarma</v>
      </c>
    </row>
    <row r="13851" spans="1:15">
      <c r="A13851" t="s">
        <v>114</v>
      </c>
      <c r="B13851" t="s">
        <v>596</v>
      </c>
      <c r="C13851" t="s">
        <v>149</v>
      </c>
      <c r="D13851" s="8">
        <v>0.2353264510366388</v>
      </c>
      <c r="E13851" s="8">
        <v>0.28016085790884715</v>
      </c>
      <c r="F13851" s="8">
        <v>0.24358658115441542</v>
      </c>
      <c r="G13851" t="str">
        <f>VLOOKUP(C13851,'data indicadores nacional'!$A$2:$G$24,7,FALSE)</f>
        <v>abajo</v>
      </c>
      <c r="H13851" s="9">
        <f>VLOOKUP(C13851,'data indicadores nacional'!$A$2:$F$24,6,FALSE)</f>
        <v>3.3105825166439729E-2</v>
      </c>
      <c r="I13851" s="5" t="str">
        <f t="shared" si="1080"/>
        <v xml:space="preserve"> </v>
      </c>
      <c r="J13851" s="5">
        <f t="shared" si="1081"/>
        <v>0</v>
      </c>
      <c r="K13851" s="5">
        <f t="shared" si="1082"/>
        <v>1</v>
      </c>
      <c r="L13851" s="5">
        <f t="shared" si="1083"/>
        <v>1</v>
      </c>
      <c r="N13851" s="8" t="str">
        <f>VLOOKUP(C13851,'data indicadores nacional'!$A$2:$J$24,10,FALSE)</f>
        <v>-</v>
      </c>
      <c r="O13851" t="str">
        <f t="shared" si="1084"/>
        <v xml:space="preserve"> </v>
      </c>
    </row>
    <row r="13852" spans="1:15">
      <c r="A13852" t="s">
        <v>114</v>
      </c>
      <c r="B13852" t="s">
        <v>596</v>
      </c>
      <c r="C13852" t="s">
        <v>150</v>
      </c>
      <c r="D13852" s="8">
        <v>0.10993352457186044</v>
      </c>
      <c r="E13852" s="8">
        <v>3.7533512064343161E-2</v>
      </c>
      <c r="F13852" s="8">
        <v>2.1583621114948201E-2</v>
      </c>
      <c r="G13852" t="str">
        <f>VLOOKUP(C13852,'data indicadores nacional'!$A$2:$G$24,7,FALSE)</f>
        <v>abajo</v>
      </c>
      <c r="H13852" s="9">
        <f>VLOOKUP(C13852,'data indicadores nacional'!$A$2:$F$24,6,FALSE)</f>
        <v>3.1798702633632006E-2</v>
      </c>
      <c r="I13852" s="5" t="str">
        <f t="shared" si="1080"/>
        <v xml:space="preserve"> </v>
      </c>
      <c r="J13852" s="5">
        <f t="shared" si="1081"/>
        <v>1</v>
      </c>
      <c r="K13852" s="5">
        <f t="shared" si="1082"/>
        <v>0</v>
      </c>
      <c r="L13852" s="5">
        <f t="shared" si="1083"/>
        <v>1</v>
      </c>
      <c r="N13852" s="8" t="str">
        <f>VLOOKUP(C13852,'data indicadores nacional'!$A$2:$J$24,10,FALSE)</f>
        <v>-</v>
      </c>
      <c r="O13852" t="str">
        <f t="shared" si="1084"/>
        <v xml:space="preserve"> </v>
      </c>
    </row>
    <row r="13853" spans="1:15">
      <c r="A13853" t="s">
        <v>114</v>
      </c>
      <c r="B13853" t="s">
        <v>596</v>
      </c>
      <c r="C13853" t="s">
        <v>151</v>
      </c>
      <c r="D13853" s="8">
        <v>63.049095607235138</v>
      </c>
      <c r="E13853" s="8">
        <v>42.161277118297171</v>
      </c>
      <c r="F13853" s="8">
        <v>73.821252638986635</v>
      </c>
      <c r="G13853" t="str">
        <f>VLOOKUP(C13853,'data indicadores nacional'!$A$2:$G$24,7,FALSE)</f>
        <v>arriba</v>
      </c>
      <c r="H13853" s="9">
        <f>VLOOKUP(C13853,'data indicadores nacional'!$A$2:$F$24,6,FALSE)</f>
        <v>2.4115304789202416</v>
      </c>
      <c r="I13853" s="5" t="str">
        <f t="shared" si="1080"/>
        <v xml:space="preserve"> </v>
      </c>
      <c r="J13853" s="5">
        <f t="shared" si="1081"/>
        <v>1</v>
      </c>
      <c r="K13853" s="5">
        <f t="shared" si="1082"/>
        <v>0</v>
      </c>
      <c r="L13853" s="5">
        <f t="shared" si="1083"/>
        <v>1</v>
      </c>
      <c r="N13853" s="8" t="str">
        <f>VLOOKUP(C13853,'data indicadores nacional'!$A$2:$J$24,10,FALSE)</f>
        <v>-</v>
      </c>
      <c r="O13853" t="str">
        <f t="shared" si="1084"/>
        <v xml:space="preserve"> </v>
      </c>
    </row>
    <row r="13854" spans="1:15">
      <c r="A13854" t="s">
        <v>114</v>
      </c>
      <c r="B13854" t="s">
        <v>597</v>
      </c>
      <c r="C13854" t="s">
        <v>147</v>
      </c>
      <c r="D13854" s="8">
        <v>0</v>
      </c>
      <c r="E13854" s="8">
        <v>0.25188916876574308</v>
      </c>
      <c r="F13854" s="8">
        <v>0</v>
      </c>
      <c r="G13854" t="str">
        <f>VLOOKUP(C13854,'data indicadores nacional'!$A$2:$G$24,7,FALSE)</f>
        <v>abajo</v>
      </c>
      <c r="H13854" s="9">
        <f>VLOOKUP(C13854,'data indicadores nacional'!$A$2:$F$24,6,FALSE)</f>
        <v>3.1698266245721529E-2</v>
      </c>
      <c r="I13854" s="5" t="str">
        <f t="shared" si="1080"/>
        <v xml:space="preserve"> </v>
      </c>
      <c r="J13854" s="5">
        <f t="shared" si="1081"/>
        <v>0</v>
      </c>
      <c r="K13854" s="5">
        <f t="shared" si="1082"/>
        <v>0</v>
      </c>
      <c r="L13854" s="5">
        <f t="shared" si="1083"/>
        <v>0</v>
      </c>
      <c r="N13854" s="8">
        <f>VLOOKUP(C13854,'data indicadores nacional'!$A$2:$J$24,10,FALSE)</f>
        <v>1</v>
      </c>
      <c r="O13854" t="str">
        <f t="shared" si="1084"/>
        <v xml:space="preserve"> </v>
      </c>
    </row>
    <row r="13855" spans="1:15">
      <c r="A13855" t="s">
        <v>114</v>
      </c>
      <c r="B13855" t="s">
        <v>597</v>
      </c>
      <c r="C13855" t="s">
        <v>148</v>
      </c>
      <c r="D13855" s="8">
        <v>6.0886075949367093</v>
      </c>
      <c r="E13855" s="8">
        <v>4.9185888738127543</v>
      </c>
      <c r="F13855" s="8">
        <v>9.0720508919928076</v>
      </c>
      <c r="G13855" t="str">
        <f>VLOOKUP(C13855,'data indicadores nacional'!$A$2:$G$24,7,FALSE)</f>
        <v>arriba</v>
      </c>
      <c r="H13855" s="9">
        <f>VLOOKUP(C13855,'data indicadores nacional'!$A$2:$F$24,6,FALSE)</f>
        <v>0.44294071764974818</v>
      </c>
      <c r="I13855" s="5" t="str">
        <f t="shared" si="1080"/>
        <v xml:space="preserve"> </v>
      </c>
      <c r="J13855" s="5">
        <f t="shared" si="1081"/>
        <v>1</v>
      </c>
      <c r="K13855" s="5">
        <f t="shared" si="1082"/>
        <v>0</v>
      </c>
      <c r="L13855" s="5">
        <f t="shared" si="1083"/>
        <v>1</v>
      </c>
      <c r="N13855" s="8">
        <f>VLOOKUP(C13855,'data indicadores nacional'!$A$2:$J$24,10,FALSE)</f>
        <v>80</v>
      </c>
      <c r="O13855" t="str">
        <f t="shared" si="1084"/>
        <v>alarma</v>
      </c>
    </row>
    <row r="13856" spans="1:15">
      <c r="A13856" t="s">
        <v>114</v>
      </c>
      <c r="B13856" t="s">
        <v>597</v>
      </c>
      <c r="C13856" t="s">
        <v>149</v>
      </c>
      <c r="D13856" s="8">
        <v>3.7974683544303799E-2</v>
      </c>
      <c r="E13856" s="8">
        <v>0.27137042062415195</v>
      </c>
      <c r="F13856" s="8">
        <v>0.1659521504632831</v>
      </c>
      <c r="G13856" t="str">
        <f>VLOOKUP(C13856,'data indicadores nacional'!$A$2:$G$24,7,FALSE)</f>
        <v>abajo</v>
      </c>
      <c r="H13856" s="9">
        <f>VLOOKUP(C13856,'data indicadores nacional'!$A$2:$F$24,6,FALSE)</f>
        <v>3.3105825166439729E-2</v>
      </c>
      <c r="I13856" s="5" t="str">
        <f t="shared" si="1080"/>
        <v xml:space="preserve"> </v>
      </c>
      <c r="J13856" s="5">
        <f t="shared" si="1081"/>
        <v>0</v>
      </c>
      <c r="K13856" s="5">
        <f t="shared" si="1082"/>
        <v>1</v>
      </c>
      <c r="L13856" s="5">
        <f t="shared" si="1083"/>
        <v>1</v>
      </c>
      <c r="N13856" s="8" t="str">
        <f>VLOOKUP(C13856,'data indicadores nacional'!$A$2:$J$24,10,FALSE)</f>
        <v>-</v>
      </c>
      <c r="O13856" t="str">
        <f t="shared" si="1084"/>
        <v xml:space="preserve"> </v>
      </c>
    </row>
    <row r="13857" spans="1:15">
      <c r="A13857" t="s">
        <v>114</v>
      </c>
      <c r="B13857" t="s">
        <v>597</v>
      </c>
      <c r="C13857" t="s">
        <v>150</v>
      </c>
      <c r="D13857" s="8">
        <v>0</v>
      </c>
      <c r="E13857" s="8">
        <v>5.6535504296698333E-2</v>
      </c>
      <c r="F13857" s="8">
        <v>9.6805421103581799E-2</v>
      </c>
      <c r="G13857" t="str">
        <f>VLOOKUP(C13857,'data indicadores nacional'!$A$2:$G$24,7,FALSE)</f>
        <v>abajo</v>
      </c>
      <c r="H13857" s="9">
        <f>VLOOKUP(C13857,'data indicadores nacional'!$A$2:$F$24,6,FALSE)</f>
        <v>3.1798702633632006E-2</v>
      </c>
      <c r="I13857" s="5" t="str">
        <f t="shared" si="1080"/>
        <v>alarma</v>
      </c>
      <c r="J13857" s="5">
        <f t="shared" si="1081"/>
        <v>0</v>
      </c>
      <c r="K13857" s="5">
        <f t="shared" si="1082"/>
        <v>1</v>
      </c>
      <c r="L13857" s="5">
        <f t="shared" si="1083"/>
        <v>1</v>
      </c>
      <c r="N13857" s="8" t="str">
        <f>VLOOKUP(C13857,'data indicadores nacional'!$A$2:$J$24,10,FALSE)</f>
        <v>-</v>
      </c>
      <c r="O13857" t="str">
        <f t="shared" si="1084"/>
        <v xml:space="preserve"> </v>
      </c>
    </row>
    <row r="13858" spans="1:15">
      <c r="A13858" t="s">
        <v>114</v>
      </c>
      <c r="B13858" t="s">
        <v>597</v>
      </c>
      <c r="C13858" t="s">
        <v>151</v>
      </c>
      <c r="D13858" s="8">
        <v>80.757575757575765</v>
      </c>
      <c r="E13858" s="8">
        <v>68.264014466546115</v>
      </c>
      <c r="F13858" s="8">
        <v>85.430463576158942</v>
      </c>
      <c r="G13858" t="str">
        <f>VLOOKUP(C13858,'data indicadores nacional'!$A$2:$G$24,7,FALSE)</f>
        <v>arriba</v>
      </c>
      <c r="H13858" s="9">
        <f>VLOOKUP(C13858,'data indicadores nacional'!$A$2:$F$24,6,FALSE)</f>
        <v>2.4115304789202416</v>
      </c>
      <c r="I13858" s="5" t="str">
        <f t="shared" si="1080"/>
        <v xml:space="preserve"> </v>
      </c>
      <c r="J13858" s="5">
        <f t="shared" si="1081"/>
        <v>1</v>
      </c>
      <c r="K13858" s="5">
        <f t="shared" si="1082"/>
        <v>0</v>
      </c>
      <c r="L13858" s="5">
        <f t="shared" si="1083"/>
        <v>1</v>
      </c>
      <c r="N13858" s="8" t="str">
        <f>VLOOKUP(C13858,'data indicadores nacional'!$A$2:$J$24,10,FALSE)</f>
        <v>-</v>
      </c>
      <c r="O13858" t="str">
        <f t="shared" si="1084"/>
        <v xml:space="preserve"> </v>
      </c>
    </row>
    <row r="13859" spans="1:15">
      <c r="A13859" t="s">
        <v>114</v>
      </c>
      <c r="B13859" t="s">
        <v>598</v>
      </c>
      <c r="C13859" t="s">
        <v>147</v>
      </c>
      <c r="D13859" s="8">
        <v>0</v>
      </c>
      <c r="E13859" s="8">
        <v>0.17699115044247787</v>
      </c>
      <c r="F13859" s="8">
        <v>0</v>
      </c>
      <c r="G13859" t="str">
        <f>VLOOKUP(C13859,'data indicadores nacional'!$A$2:$G$24,7,FALSE)</f>
        <v>abajo</v>
      </c>
      <c r="H13859" s="9">
        <f>VLOOKUP(C13859,'data indicadores nacional'!$A$2:$F$24,6,FALSE)</f>
        <v>3.1698266245721529E-2</v>
      </c>
      <c r="I13859" s="5" t="str">
        <f t="shared" si="1080"/>
        <v xml:space="preserve"> </v>
      </c>
      <c r="J13859" s="5">
        <f t="shared" si="1081"/>
        <v>0</v>
      </c>
      <c r="K13859" s="5">
        <f t="shared" si="1082"/>
        <v>0</v>
      </c>
      <c r="L13859" s="5">
        <f t="shared" si="1083"/>
        <v>0</v>
      </c>
      <c r="N13859" s="8">
        <f>VLOOKUP(C13859,'data indicadores nacional'!$A$2:$J$24,10,FALSE)</f>
        <v>1</v>
      </c>
      <c r="O13859" t="str">
        <f t="shared" si="1084"/>
        <v xml:space="preserve"> </v>
      </c>
    </row>
    <row r="13860" spans="1:15">
      <c r="A13860" t="s">
        <v>114</v>
      </c>
      <c r="B13860" t="s">
        <v>598</v>
      </c>
      <c r="C13860" t="s">
        <v>148</v>
      </c>
      <c r="D13860" s="8">
        <v>3.8940605742756</v>
      </c>
      <c r="E13860" s="8">
        <v>4.221238938053097</v>
      </c>
      <c r="F13860" s="8">
        <v>4.3630782723087043</v>
      </c>
      <c r="G13860" t="str">
        <f>VLOOKUP(C13860,'data indicadores nacional'!$A$2:$G$24,7,FALSE)</f>
        <v>arriba</v>
      </c>
      <c r="H13860" s="9">
        <f>VLOOKUP(C13860,'data indicadores nacional'!$A$2:$F$24,6,FALSE)</f>
        <v>0.44294071764974818</v>
      </c>
      <c r="I13860" s="5" t="str">
        <f t="shared" si="1080"/>
        <v xml:space="preserve"> </v>
      </c>
      <c r="J13860" s="5">
        <f t="shared" si="1081"/>
        <v>1</v>
      </c>
      <c r="K13860" s="5">
        <f t="shared" si="1082"/>
        <v>0</v>
      </c>
      <c r="L13860" s="5">
        <f t="shared" si="1083"/>
        <v>1</v>
      </c>
      <c r="N13860" s="8">
        <f>VLOOKUP(C13860,'data indicadores nacional'!$A$2:$J$24,10,FALSE)</f>
        <v>80</v>
      </c>
      <c r="O13860" t="str">
        <f t="shared" si="1084"/>
        <v>alarma</v>
      </c>
    </row>
    <row r="13861" spans="1:15">
      <c r="A13861" t="s">
        <v>114</v>
      </c>
      <c r="B13861" t="s">
        <v>598</v>
      </c>
      <c r="C13861" t="s">
        <v>149</v>
      </c>
      <c r="D13861" s="8">
        <v>0.2491149862331192</v>
      </c>
      <c r="E13861" s="8">
        <v>0.23893805309734514</v>
      </c>
      <c r="F13861" s="8">
        <v>0.17540013155009868</v>
      </c>
      <c r="G13861" t="str">
        <f>VLOOKUP(C13861,'data indicadores nacional'!$A$2:$G$24,7,FALSE)</f>
        <v>abajo</v>
      </c>
      <c r="H13861" s="9">
        <f>VLOOKUP(C13861,'data indicadores nacional'!$A$2:$F$24,6,FALSE)</f>
        <v>3.3105825166439729E-2</v>
      </c>
      <c r="I13861" s="5" t="str">
        <f t="shared" si="1080"/>
        <v xml:space="preserve"> </v>
      </c>
      <c r="J13861" s="5">
        <f t="shared" si="1081"/>
        <v>1</v>
      </c>
      <c r="K13861" s="5">
        <f t="shared" si="1082"/>
        <v>0</v>
      </c>
      <c r="L13861" s="5">
        <f t="shared" si="1083"/>
        <v>1</v>
      </c>
      <c r="N13861" s="8" t="str">
        <f>VLOOKUP(C13861,'data indicadores nacional'!$A$2:$J$24,10,FALSE)</f>
        <v>-</v>
      </c>
      <c r="O13861" t="str">
        <f t="shared" si="1084"/>
        <v xml:space="preserve"> </v>
      </c>
    </row>
    <row r="13862" spans="1:15">
      <c r="A13862" t="s">
        <v>114</v>
      </c>
      <c r="B13862" t="s">
        <v>598</v>
      </c>
      <c r="C13862" t="s">
        <v>150</v>
      </c>
      <c r="D13862" s="8">
        <v>1.3111315064901008E-2</v>
      </c>
      <c r="E13862" s="8">
        <v>5.3097345132743369E-2</v>
      </c>
      <c r="F13862" s="8">
        <v>2.1925016443762334E-2</v>
      </c>
      <c r="G13862" t="str">
        <f>VLOOKUP(C13862,'data indicadores nacional'!$A$2:$G$24,7,FALSE)</f>
        <v>abajo</v>
      </c>
      <c r="H13862" s="9">
        <f>VLOOKUP(C13862,'data indicadores nacional'!$A$2:$F$24,6,FALSE)</f>
        <v>3.1798702633632006E-2</v>
      </c>
      <c r="I13862" s="5" t="str">
        <f t="shared" si="1080"/>
        <v xml:space="preserve"> </v>
      </c>
      <c r="J13862" s="5">
        <f t="shared" si="1081"/>
        <v>0</v>
      </c>
      <c r="K13862" s="5">
        <f t="shared" si="1082"/>
        <v>1</v>
      </c>
      <c r="L13862" s="5">
        <f t="shared" si="1083"/>
        <v>1</v>
      </c>
      <c r="N13862" s="8" t="str">
        <f>VLOOKUP(C13862,'data indicadores nacional'!$A$2:$J$24,10,FALSE)</f>
        <v>-</v>
      </c>
      <c r="O13862" t="str">
        <f t="shared" si="1084"/>
        <v xml:space="preserve"> </v>
      </c>
    </row>
    <row r="13863" spans="1:15">
      <c r="A13863" t="s">
        <v>114</v>
      </c>
      <c r="B13863" t="s">
        <v>598</v>
      </c>
      <c r="C13863" t="s">
        <v>151</v>
      </c>
      <c r="D13863" s="8">
        <v>63.996316758747696</v>
      </c>
      <c r="E13863" s="8">
        <v>66.882649388048947</v>
      </c>
      <c r="F13863" s="8">
        <v>71.36404697380307</v>
      </c>
      <c r="G13863" t="str">
        <f>VLOOKUP(C13863,'data indicadores nacional'!$A$2:$G$24,7,FALSE)</f>
        <v>arriba</v>
      </c>
      <c r="H13863" s="9">
        <f>VLOOKUP(C13863,'data indicadores nacional'!$A$2:$F$24,6,FALSE)</f>
        <v>2.4115304789202416</v>
      </c>
      <c r="I13863" s="5" t="str">
        <f t="shared" si="1080"/>
        <v xml:space="preserve"> </v>
      </c>
      <c r="J13863" s="5">
        <f t="shared" si="1081"/>
        <v>1</v>
      </c>
      <c r="K13863" s="5">
        <f t="shared" si="1082"/>
        <v>0</v>
      </c>
      <c r="L13863" s="5">
        <f t="shared" si="1083"/>
        <v>1</v>
      </c>
      <c r="N13863" s="8" t="str">
        <f>VLOOKUP(C13863,'data indicadores nacional'!$A$2:$J$24,10,FALSE)</f>
        <v>-</v>
      </c>
      <c r="O13863" t="str">
        <f t="shared" si="1084"/>
        <v xml:space="preserve"> </v>
      </c>
    </row>
    <row r="13864" spans="1:15">
      <c r="A13864" t="s">
        <v>114</v>
      </c>
      <c r="B13864" t="s">
        <v>599</v>
      </c>
      <c r="C13864" t="s">
        <v>147</v>
      </c>
      <c r="D13864" s="8">
        <v>6.3694267515923567E-2</v>
      </c>
      <c r="E13864" s="8">
        <v>0</v>
      </c>
      <c r="F13864" s="8">
        <v>2.8328611898016994E-2</v>
      </c>
      <c r="G13864" t="str">
        <f>VLOOKUP(C13864,'data indicadores nacional'!$A$2:$G$24,7,FALSE)</f>
        <v>abajo</v>
      </c>
      <c r="H13864" s="9">
        <f>VLOOKUP(C13864,'data indicadores nacional'!$A$2:$F$24,6,FALSE)</f>
        <v>3.1698266245721529E-2</v>
      </c>
      <c r="I13864" s="5" t="str">
        <f t="shared" si="1080"/>
        <v>alarma</v>
      </c>
      <c r="J13864" s="5">
        <f t="shared" si="1081"/>
        <v>1</v>
      </c>
      <c r="K13864" s="5">
        <f t="shared" si="1082"/>
        <v>0</v>
      </c>
      <c r="L13864" s="5">
        <f t="shared" si="1083"/>
        <v>1</v>
      </c>
      <c r="N13864" s="8">
        <f>VLOOKUP(C13864,'data indicadores nacional'!$A$2:$J$24,10,FALSE)</f>
        <v>1</v>
      </c>
      <c r="O13864" t="str">
        <f t="shared" si="1084"/>
        <v xml:space="preserve"> </v>
      </c>
    </row>
    <row r="13865" spans="1:15">
      <c r="A13865" t="s">
        <v>114</v>
      </c>
      <c r="B13865" t="s">
        <v>599</v>
      </c>
      <c r="C13865" t="s">
        <v>148</v>
      </c>
      <c r="D13865" s="8">
        <v>4.128807494939033</v>
      </c>
      <c r="E13865" s="8">
        <v>5.2569257715173787</v>
      </c>
      <c r="F13865" s="8">
        <v>5.3575948477093123</v>
      </c>
      <c r="G13865" t="str">
        <f>VLOOKUP(C13865,'data indicadores nacional'!$A$2:$G$24,7,FALSE)</f>
        <v>arriba</v>
      </c>
      <c r="H13865" s="9">
        <f>VLOOKUP(C13865,'data indicadores nacional'!$A$2:$F$24,6,FALSE)</f>
        <v>0.44294071764974818</v>
      </c>
      <c r="I13865" s="5" t="str">
        <f t="shared" si="1080"/>
        <v xml:space="preserve"> </v>
      </c>
      <c r="J13865" s="5">
        <f t="shared" si="1081"/>
        <v>1</v>
      </c>
      <c r="K13865" s="5">
        <f t="shared" si="1082"/>
        <v>0</v>
      </c>
      <c r="L13865" s="5">
        <f t="shared" si="1083"/>
        <v>1</v>
      </c>
      <c r="N13865" s="8">
        <f>VLOOKUP(C13865,'data indicadores nacional'!$A$2:$J$24,10,FALSE)</f>
        <v>80</v>
      </c>
      <c r="O13865" t="str">
        <f t="shared" si="1084"/>
        <v>alarma</v>
      </c>
    </row>
    <row r="13866" spans="1:15">
      <c r="A13866" t="s">
        <v>114</v>
      </c>
      <c r="B13866" t="s">
        <v>599</v>
      </c>
      <c r="C13866" t="s">
        <v>149</v>
      </c>
      <c r="D13866" s="8">
        <v>0.28953439103620354</v>
      </c>
      <c r="E13866" s="8">
        <v>0.20721809704714209</v>
      </c>
      <c r="F13866" s="8">
        <v>0.17436791630340018</v>
      </c>
      <c r="G13866" t="str">
        <f>VLOOKUP(C13866,'data indicadores nacional'!$A$2:$G$24,7,FALSE)</f>
        <v>abajo</v>
      </c>
      <c r="H13866" s="9">
        <f>VLOOKUP(C13866,'data indicadores nacional'!$A$2:$F$24,6,FALSE)</f>
        <v>3.3105825166439729E-2</v>
      </c>
      <c r="I13866" s="5" t="str">
        <f t="shared" si="1080"/>
        <v xml:space="preserve"> </v>
      </c>
      <c r="J13866" s="5">
        <f t="shared" si="1081"/>
        <v>1</v>
      </c>
      <c r="K13866" s="5">
        <f t="shared" si="1082"/>
        <v>0</v>
      </c>
      <c r="L13866" s="5">
        <f t="shared" si="1083"/>
        <v>1</v>
      </c>
      <c r="N13866" s="8" t="str">
        <f>VLOOKUP(C13866,'data indicadores nacional'!$A$2:$J$24,10,FALSE)</f>
        <v>-</v>
      </c>
      <c r="O13866" t="str">
        <f t="shared" si="1084"/>
        <v xml:space="preserve"> </v>
      </c>
    </row>
    <row r="13867" spans="1:15">
      <c r="A13867" t="s">
        <v>114</v>
      </c>
      <c r="B13867" t="s">
        <v>599</v>
      </c>
      <c r="C13867" t="s">
        <v>150</v>
      </c>
      <c r="D13867" s="8">
        <v>4.2370886493102958E-2</v>
      </c>
      <c r="E13867" s="8">
        <v>7.8940227446530328E-2</v>
      </c>
      <c r="F13867" s="8">
        <v>6.1872486430238779E-2</v>
      </c>
      <c r="G13867" t="str">
        <f>VLOOKUP(C13867,'data indicadores nacional'!$A$2:$G$24,7,FALSE)</f>
        <v>abajo</v>
      </c>
      <c r="H13867" s="9">
        <f>VLOOKUP(C13867,'data indicadores nacional'!$A$2:$F$24,6,FALSE)</f>
        <v>3.1798702633632006E-2</v>
      </c>
      <c r="I13867" s="5" t="str">
        <f t="shared" si="1080"/>
        <v xml:space="preserve"> </v>
      </c>
      <c r="J13867" s="5">
        <f t="shared" si="1081"/>
        <v>0</v>
      </c>
      <c r="K13867" s="5">
        <f t="shared" si="1082"/>
        <v>1</v>
      </c>
      <c r="L13867" s="5">
        <f t="shared" si="1083"/>
        <v>1</v>
      </c>
      <c r="N13867" s="8" t="str">
        <f>VLOOKUP(C13867,'data indicadores nacional'!$A$2:$J$24,10,FALSE)</f>
        <v>-</v>
      </c>
      <c r="O13867" t="str">
        <f t="shared" si="1084"/>
        <v xml:space="preserve"> </v>
      </c>
    </row>
    <row r="13868" spans="1:15">
      <c r="A13868" t="s">
        <v>114</v>
      </c>
      <c r="B13868" t="s">
        <v>599</v>
      </c>
      <c r="C13868" t="s">
        <v>151</v>
      </c>
      <c r="D13868" s="8">
        <v>58.731906859660164</v>
      </c>
      <c r="E13868" s="8">
        <v>65.701357466063342</v>
      </c>
      <c r="F13868" s="8">
        <v>61.443590780428622</v>
      </c>
      <c r="G13868" t="str">
        <f>VLOOKUP(C13868,'data indicadores nacional'!$A$2:$G$24,7,FALSE)</f>
        <v>arriba</v>
      </c>
      <c r="H13868" s="9">
        <f>VLOOKUP(C13868,'data indicadores nacional'!$A$2:$F$24,6,FALSE)</f>
        <v>2.4115304789202416</v>
      </c>
      <c r="I13868" s="5" t="str">
        <f t="shared" si="1080"/>
        <v>alarma</v>
      </c>
      <c r="J13868" s="5">
        <f t="shared" si="1081"/>
        <v>1</v>
      </c>
      <c r="K13868" s="5">
        <f t="shared" si="1082"/>
        <v>0</v>
      </c>
      <c r="L13868" s="5">
        <f t="shared" si="1083"/>
        <v>1</v>
      </c>
      <c r="N13868" s="8" t="str">
        <f>VLOOKUP(C13868,'data indicadores nacional'!$A$2:$J$24,10,FALSE)</f>
        <v>-</v>
      </c>
      <c r="O13868" t="str">
        <f t="shared" si="1084"/>
        <v xml:space="preserve"> </v>
      </c>
    </row>
    <row r="13869" spans="1:15">
      <c r="A13869" t="s">
        <v>114</v>
      </c>
      <c r="B13869" t="s">
        <v>600</v>
      </c>
      <c r="C13869" t="s">
        <v>147</v>
      </c>
      <c r="D13869" s="8">
        <v>0</v>
      </c>
      <c r="E13869" s="8">
        <v>0.18691588785046731</v>
      </c>
      <c r="F13869" s="8">
        <v>7.9428117553613981E-2</v>
      </c>
      <c r="G13869" t="str">
        <f>VLOOKUP(C13869,'data indicadores nacional'!$A$2:$G$24,7,FALSE)</f>
        <v>abajo</v>
      </c>
      <c r="H13869" s="9">
        <f>VLOOKUP(C13869,'data indicadores nacional'!$A$2:$F$24,6,FALSE)</f>
        <v>3.1698266245721529E-2</v>
      </c>
      <c r="I13869" s="5" t="str">
        <f t="shared" si="1080"/>
        <v xml:space="preserve"> </v>
      </c>
      <c r="J13869" s="5">
        <f t="shared" si="1081"/>
        <v>0</v>
      </c>
      <c r="K13869" s="5">
        <f t="shared" si="1082"/>
        <v>1</v>
      </c>
      <c r="L13869" s="5">
        <f t="shared" si="1083"/>
        <v>1</v>
      </c>
      <c r="N13869" s="8">
        <f>VLOOKUP(C13869,'data indicadores nacional'!$A$2:$J$24,10,FALSE)</f>
        <v>1</v>
      </c>
      <c r="O13869" t="str">
        <f t="shared" si="1084"/>
        <v xml:space="preserve"> </v>
      </c>
    </row>
    <row r="13870" spans="1:15">
      <c r="A13870" t="s">
        <v>114</v>
      </c>
      <c r="B13870" t="s">
        <v>600</v>
      </c>
      <c r="C13870" t="s">
        <v>148</v>
      </c>
      <c r="D13870" s="8">
        <v>5.3854466858789625</v>
      </c>
      <c r="E13870" s="8">
        <v>5.8174587903277528</v>
      </c>
      <c r="F13870" s="8">
        <v>4.1739964816887891</v>
      </c>
      <c r="G13870" t="str">
        <f>VLOOKUP(C13870,'data indicadores nacional'!$A$2:$G$24,7,FALSE)</f>
        <v>arriba</v>
      </c>
      <c r="H13870" s="9">
        <f>VLOOKUP(C13870,'data indicadores nacional'!$A$2:$F$24,6,FALSE)</f>
        <v>0.44294071764974818</v>
      </c>
      <c r="I13870" s="5" t="str">
        <f t="shared" si="1080"/>
        <v>alarma</v>
      </c>
      <c r="J13870" s="5">
        <f t="shared" si="1081"/>
        <v>0</v>
      </c>
      <c r="K13870" s="5">
        <f t="shared" si="1082"/>
        <v>1</v>
      </c>
      <c r="L13870" s="5">
        <f t="shared" si="1083"/>
        <v>1</v>
      </c>
      <c r="N13870" s="8">
        <f>VLOOKUP(C13870,'data indicadores nacional'!$A$2:$J$24,10,FALSE)</f>
        <v>80</v>
      </c>
      <c r="O13870" t="str">
        <f t="shared" si="1084"/>
        <v>alarma</v>
      </c>
    </row>
    <row r="13871" spans="1:15">
      <c r="A13871" t="s">
        <v>114</v>
      </c>
      <c r="B13871" t="s">
        <v>600</v>
      </c>
      <c r="C13871" t="s">
        <v>149</v>
      </c>
      <c r="D13871" s="8">
        <v>3.6023054755043228E-2</v>
      </c>
      <c r="E13871" s="8">
        <v>0.16676287601821563</v>
      </c>
      <c r="F13871" s="8">
        <v>7.9961618423156883E-2</v>
      </c>
      <c r="G13871" t="str">
        <f>VLOOKUP(C13871,'data indicadores nacional'!$A$2:$G$24,7,FALSE)</f>
        <v>abajo</v>
      </c>
      <c r="H13871" s="9">
        <f>VLOOKUP(C13871,'data indicadores nacional'!$A$2:$F$24,6,FALSE)</f>
        <v>3.3105825166439729E-2</v>
      </c>
      <c r="I13871" s="5" t="str">
        <f t="shared" si="1080"/>
        <v xml:space="preserve"> </v>
      </c>
      <c r="J13871" s="5">
        <f t="shared" si="1081"/>
        <v>0</v>
      </c>
      <c r="K13871" s="5">
        <f t="shared" si="1082"/>
        <v>1</v>
      </c>
      <c r="L13871" s="5">
        <f t="shared" si="1083"/>
        <v>1</v>
      </c>
      <c r="N13871" s="8" t="str">
        <f>VLOOKUP(C13871,'data indicadores nacional'!$A$2:$J$24,10,FALSE)</f>
        <v>-</v>
      </c>
      <c r="O13871" t="str">
        <f t="shared" si="1084"/>
        <v xml:space="preserve"> </v>
      </c>
    </row>
    <row r="13872" spans="1:15">
      <c r="A13872" t="s">
        <v>114</v>
      </c>
      <c r="B13872" t="s">
        <v>600</v>
      </c>
      <c r="C13872" t="s">
        <v>150</v>
      </c>
      <c r="D13872" s="8">
        <v>1.8011527377521614E-2</v>
      </c>
      <c r="E13872" s="8">
        <v>1.9241870309794112E-2</v>
      </c>
      <c r="F13872" s="8">
        <v>1.5992323684631375E-2</v>
      </c>
      <c r="G13872" t="str">
        <f>VLOOKUP(C13872,'data indicadores nacional'!$A$2:$G$24,7,FALSE)</f>
        <v>abajo</v>
      </c>
      <c r="H13872" s="9">
        <f>VLOOKUP(C13872,'data indicadores nacional'!$A$2:$F$24,6,FALSE)</f>
        <v>3.1798702633632006E-2</v>
      </c>
      <c r="I13872" s="5" t="str">
        <f t="shared" si="1080"/>
        <v xml:space="preserve"> </v>
      </c>
      <c r="J13872" s="5">
        <f t="shared" si="1081"/>
        <v>0</v>
      </c>
      <c r="K13872" s="5">
        <f t="shared" si="1082"/>
        <v>0</v>
      </c>
      <c r="L13872" s="5">
        <f t="shared" si="1083"/>
        <v>0</v>
      </c>
      <c r="N13872" s="8" t="str">
        <f>VLOOKUP(C13872,'data indicadores nacional'!$A$2:$J$24,10,FALSE)</f>
        <v>-</v>
      </c>
      <c r="O13872" t="str">
        <f t="shared" si="1084"/>
        <v xml:space="preserve"> </v>
      </c>
    </row>
    <row r="13873" spans="1:15">
      <c r="A13873" t="s">
        <v>114</v>
      </c>
      <c r="B13873" t="s">
        <v>600</v>
      </c>
      <c r="C13873" t="s">
        <v>151</v>
      </c>
      <c r="D13873" s="8">
        <v>69.379844961240309</v>
      </c>
      <c r="E13873" s="8">
        <v>74.626245847176079</v>
      </c>
      <c r="F13873" s="8">
        <v>81.20184899845917</v>
      </c>
      <c r="G13873" t="str">
        <f>VLOOKUP(C13873,'data indicadores nacional'!$A$2:$G$24,7,FALSE)</f>
        <v>arriba</v>
      </c>
      <c r="H13873" s="9">
        <f>VLOOKUP(C13873,'data indicadores nacional'!$A$2:$F$24,6,FALSE)</f>
        <v>2.4115304789202416</v>
      </c>
      <c r="I13873" s="5" t="str">
        <f t="shared" si="1080"/>
        <v xml:space="preserve"> </v>
      </c>
      <c r="J13873" s="5">
        <f t="shared" si="1081"/>
        <v>1</v>
      </c>
      <c r="K13873" s="5">
        <f t="shared" si="1082"/>
        <v>0</v>
      </c>
      <c r="L13873" s="5">
        <f t="shared" si="1083"/>
        <v>1</v>
      </c>
      <c r="N13873" s="8" t="str">
        <f>VLOOKUP(C13873,'data indicadores nacional'!$A$2:$J$24,10,FALSE)</f>
        <v>-</v>
      </c>
      <c r="O13873" t="str">
        <f t="shared" si="1084"/>
        <v xml:space="preserve"> </v>
      </c>
    </row>
    <row r="13874" spans="1:15">
      <c r="A13874" t="s">
        <v>114</v>
      </c>
      <c r="B13874" t="s">
        <v>601</v>
      </c>
      <c r="C13874" t="s">
        <v>147</v>
      </c>
      <c r="D13874" s="8">
        <v>0</v>
      </c>
      <c r="E13874" s="8">
        <v>0.10964912280701754</v>
      </c>
      <c r="F13874" s="8">
        <v>0.11547344110854503</v>
      </c>
      <c r="G13874" t="str">
        <f>VLOOKUP(C13874,'data indicadores nacional'!$A$2:$G$24,7,FALSE)</f>
        <v>abajo</v>
      </c>
      <c r="H13874" s="9">
        <f>VLOOKUP(C13874,'data indicadores nacional'!$A$2:$F$24,6,FALSE)</f>
        <v>3.1698266245721529E-2</v>
      </c>
      <c r="I13874" s="5" t="str">
        <f t="shared" si="1080"/>
        <v>alarma</v>
      </c>
      <c r="J13874" s="5">
        <f t="shared" si="1081"/>
        <v>0</v>
      </c>
      <c r="K13874" s="5">
        <f t="shared" si="1082"/>
        <v>1</v>
      </c>
      <c r="L13874" s="5">
        <f t="shared" si="1083"/>
        <v>1</v>
      </c>
      <c r="N13874" s="8">
        <f>VLOOKUP(C13874,'data indicadores nacional'!$A$2:$J$24,10,FALSE)</f>
        <v>1</v>
      </c>
      <c r="O13874" t="str">
        <f t="shared" si="1084"/>
        <v xml:space="preserve"> </v>
      </c>
    </row>
    <row r="13875" spans="1:15">
      <c r="A13875" t="s">
        <v>114</v>
      </c>
      <c r="B13875" t="s">
        <v>601</v>
      </c>
      <c r="C13875" t="s">
        <v>148</v>
      </c>
      <c r="D13875" s="8">
        <v>4.3809808612440193</v>
      </c>
      <c r="E13875" s="8">
        <v>4.9018972997474579</v>
      </c>
      <c r="F13875" s="8">
        <v>4.9752589027390961</v>
      </c>
      <c r="G13875" t="str">
        <f>VLOOKUP(C13875,'data indicadores nacional'!$A$2:$G$24,7,FALSE)</f>
        <v>arriba</v>
      </c>
      <c r="H13875" s="9">
        <f>VLOOKUP(C13875,'data indicadores nacional'!$A$2:$F$24,6,FALSE)</f>
        <v>0.44294071764974818</v>
      </c>
      <c r="I13875" s="5" t="str">
        <f t="shared" si="1080"/>
        <v xml:space="preserve"> </v>
      </c>
      <c r="J13875" s="5">
        <f t="shared" si="1081"/>
        <v>1</v>
      </c>
      <c r="K13875" s="5">
        <f t="shared" si="1082"/>
        <v>0</v>
      </c>
      <c r="L13875" s="5">
        <f t="shared" si="1083"/>
        <v>1</v>
      </c>
      <c r="N13875" s="8">
        <f>VLOOKUP(C13875,'data indicadores nacional'!$A$2:$J$24,10,FALSE)</f>
        <v>80</v>
      </c>
      <c r="O13875" t="str">
        <f t="shared" si="1084"/>
        <v>alarma</v>
      </c>
    </row>
    <row r="13876" spans="1:15">
      <c r="A13876" t="s">
        <v>114</v>
      </c>
      <c r="B13876" t="s">
        <v>601</v>
      </c>
      <c r="C13876" t="s">
        <v>149</v>
      </c>
      <c r="D13876" s="8">
        <v>0.15699760765550239</v>
      </c>
      <c r="E13876" s="8">
        <v>0.17051954499341665</v>
      </c>
      <c r="F13876" s="8">
        <v>0.17846037368520673</v>
      </c>
      <c r="G13876" t="str">
        <f>VLOOKUP(C13876,'data indicadores nacional'!$A$2:$G$24,7,FALSE)</f>
        <v>abajo</v>
      </c>
      <c r="H13876" s="9">
        <f>VLOOKUP(C13876,'data indicadores nacional'!$A$2:$F$24,6,FALSE)</f>
        <v>3.3105825166439729E-2</v>
      </c>
      <c r="I13876" s="5" t="str">
        <f t="shared" si="1080"/>
        <v>alarma</v>
      </c>
      <c r="J13876" s="5">
        <f t="shared" si="1081"/>
        <v>0</v>
      </c>
      <c r="K13876" s="5">
        <f t="shared" si="1082"/>
        <v>1</v>
      </c>
      <c r="L13876" s="5">
        <f t="shared" si="1083"/>
        <v>1</v>
      </c>
      <c r="N13876" s="8" t="str">
        <f>VLOOKUP(C13876,'data indicadores nacional'!$A$2:$J$24,10,FALSE)</f>
        <v>-</v>
      </c>
      <c r="O13876" t="str">
        <f t="shared" si="1084"/>
        <v xml:space="preserve"> </v>
      </c>
    </row>
    <row r="13877" spans="1:15">
      <c r="A13877" t="s">
        <v>114</v>
      </c>
      <c r="B13877" t="s">
        <v>601</v>
      </c>
      <c r="C13877" t="s">
        <v>150</v>
      </c>
      <c r="D13877" s="8">
        <v>2.2428229665071769E-2</v>
      </c>
      <c r="E13877" s="8">
        <v>7.3388158604761597E-2</v>
      </c>
      <c r="F13877" s="8">
        <v>7.3006516507584565E-2</v>
      </c>
      <c r="G13877" t="str">
        <f>VLOOKUP(C13877,'data indicadores nacional'!$A$2:$G$24,7,FALSE)</f>
        <v>abajo</v>
      </c>
      <c r="H13877" s="9">
        <f>VLOOKUP(C13877,'data indicadores nacional'!$A$2:$F$24,6,FALSE)</f>
        <v>3.1798702633632006E-2</v>
      </c>
      <c r="I13877" s="5" t="str">
        <f t="shared" si="1080"/>
        <v xml:space="preserve"> </v>
      </c>
      <c r="J13877" s="5">
        <f t="shared" si="1081"/>
        <v>0</v>
      </c>
      <c r="K13877" s="5">
        <f t="shared" si="1082"/>
        <v>1</v>
      </c>
      <c r="L13877" s="5">
        <f t="shared" si="1083"/>
        <v>1</v>
      </c>
      <c r="N13877" s="8" t="str">
        <f>VLOOKUP(C13877,'data indicadores nacional'!$A$2:$J$24,10,FALSE)</f>
        <v>-</v>
      </c>
      <c r="O13877" t="str">
        <f t="shared" si="1084"/>
        <v xml:space="preserve"> </v>
      </c>
    </row>
    <row r="13878" spans="1:15">
      <c r="A13878" t="s">
        <v>114</v>
      </c>
      <c r="B13878" t="s">
        <v>601</v>
      </c>
      <c r="C13878" t="s">
        <v>151</v>
      </c>
      <c r="D13878" s="8">
        <v>65.160848733744018</v>
      </c>
      <c r="E13878" s="8">
        <v>63.215169002473203</v>
      </c>
      <c r="F13878" s="8">
        <v>59.75975975975976</v>
      </c>
      <c r="G13878" t="str">
        <f>VLOOKUP(C13878,'data indicadores nacional'!$A$2:$G$24,7,FALSE)</f>
        <v>arriba</v>
      </c>
      <c r="H13878" s="9">
        <f>VLOOKUP(C13878,'data indicadores nacional'!$A$2:$F$24,6,FALSE)</f>
        <v>2.4115304789202416</v>
      </c>
      <c r="I13878" s="5" t="str">
        <f t="shared" si="1080"/>
        <v>alarma</v>
      </c>
      <c r="J13878" s="5">
        <f t="shared" si="1081"/>
        <v>0</v>
      </c>
      <c r="K13878" s="5">
        <f t="shared" si="1082"/>
        <v>1</v>
      </c>
      <c r="L13878" s="5">
        <f t="shared" si="1083"/>
        <v>1</v>
      </c>
      <c r="N13878" s="8" t="str">
        <f>VLOOKUP(C13878,'data indicadores nacional'!$A$2:$J$24,10,FALSE)</f>
        <v>-</v>
      </c>
      <c r="O13878" t="str">
        <f t="shared" si="1084"/>
        <v xml:space="preserve"> </v>
      </c>
    </row>
    <row r="13879" spans="1:15">
      <c r="A13879" t="s">
        <v>114</v>
      </c>
      <c r="B13879" t="s">
        <v>602</v>
      </c>
      <c r="C13879" t="s">
        <v>147</v>
      </c>
      <c r="D13879" s="8">
        <v>0</v>
      </c>
      <c r="E13879" s="8">
        <v>0</v>
      </c>
      <c r="F13879" s="8">
        <v>0</v>
      </c>
      <c r="G13879" t="str">
        <f>VLOOKUP(C13879,'data indicadores nacional'!$A$2:$G$24,7,FALSE)</f>
        <v>abajo</v>
      </c>
      <c r="H13879" s="9">
        <f>VLOOKUP(C13879,'data indicadores nacional'!$A$2:$F$24,6,FALSE)</f>
        <v>3.1698266245721529E-2</v>
      </c>
      <c r="I13879" s="5" t="str">
        <f t="shared" si="1080"/>
        <v xml:space="preserve"> </v>
      </c>
      <c r="J13879" s="5">
        <f t="shared" si="1081"/>
        <v>0</v>
      </c>
      <c r="K13879" s="5">
        <f t="shared" si="1082"/>
        <v>0</v>
      </c>
      <c r="L13879" s="5">
        <f t="shared" si="1083"/>
        <v>0</v>
      </c>
      <c r="N13879" s="8">
        <f>VLOOKUP(C13879,'data indicadores nacional'!$A$2:$J$24,10,FALSE)</f>
        <v>1</v>
      </c>
      <c r="O13879" t="str">
        <f t="shared" si="1084"/>
        <v xml:space="preserve"> </v>
      </c>
    </row>
    <row r="13880" spans="1:15">
      <c r="A13880" t="s">
        <v>114</v>
      </c>
      <c r="B13880" t="s">
        <v>602</v>
      </c>
      <c r="C13880" t="s">
        <v>148</v>
      </c>
      <c r="D13880" s="8">
        <v>4.5763409863070112</v>
      </c>
      <c r="E13880" s="8">
        <v>3.765993932198918</v>
      </c>
      <c r="F13880" s="8">
        <v>3.3631019669907301</v>
      </c>
      <c r="G13880" t="str">
        <f>VLOOKUP(C13880,'data indicadores nacional'!$A$2:$G$24,7,FALSE)</f>
        <v>arriba</v>
      </c>
      <c r="H13880" s="9">
        <f>VLOOKUP(C13880,'data indicadores nacional'!$A$2:$F$24,6,FALSE)</f>
        <v>0.44294071764974818</v>
      </c>
      <c r="I13880" s="5" t="str">
        <f t="shared" si="1080"/>
        <v>alarma</v>
      </c>
      <c r="J13880" s="5">
        <f t="shared" si="1081"/>
        <v>0</v>
      </c>
      <c r="K13880" s="5">
        <f t="shared" si="1082"/>
        <v>1</v>
      </c>
      <c r="L13880" s="5">
        <f t="shared" si="1083"/>
        <v>1</v>
      </c>
      <c r="N13880" s="8">
        <f>VLOOKUP(C13880,'data indicadores nacional'!$A$2:$J$24,10,FALSE)</f>
        <v>80</v>
      </c>
      <c r="O13880" t="str">
        <f t="shared" si="1084"/>
        <v>alarma</v>
      </c>
    </row>
    <row r="13881" spans="1:15">
      <c r="A13881" t="s">
        <v>114</v>
      </c>
      <c r="B13881" t="s">
        <v>602</v>
      </c>
      <c r="C13881" t="s">
        <v>149</v>
      </c>
      <c r="D13881" s="8">
        <v>7.2068361989086782E-2</v>
      </c>
      <c r="E13881" s="8">
        <v>0.12531328320802004</v>
      </c>
      <c r="F13881" s="8">
        <v>8.478408320144698E-2</v>
      </c>
      <c r="G13881" t="str">
        <f>VLOOKUP(C13881,'data indicadores nacional'!$A$2:$G$24,7,FALSE)</f>
        <v>abajo</v>
      </c>
      <c r="H13881" s="9">
        <f>VLOOKUP(C13881,'data indicadores nacional'!$A$2:$F$24,6,FALSE)</f>
        <v>3.3105825166439729E-2</v>
      </c>
      <c r="I13881" s="5" t="str">
        <f t="shared" si="1080"/>
        <v xml:space="preserve"> </v>
      </c>
      <c r="J13881" s="5">
        <f t="shared" si="1081"/>
        <v>0</v>
      </c>
      <c r="K13881" s="5">
        <f t="shared" si="1082"/>
        <v>1</v>
      </c>
      <c r="L13881" s="5">
        <f t="shared" si="1083"/>
        <v>1</v>
      </c>
      <c r="N13881" s="8" t="str">
        <f>VLOOKUP(C13881,'data indicadores nacional'!$A$2:$J$24,10,FALSE)</f>
        <v>-</v>
      </c>
      <c r="O13881" t="str">
        <f t="shared" si="1084"/>
        <v xml:space="preserve"> </v>
      </c>
    </row>
    <row r="13882" spans="1:15">
      <c r="A13882" t="s">
        <v>114</v>
      </c>
      <c r="B13882" t="s">
        <v>602</v>
      </c>
      <c r="C13882" t="s">
        <v>150</v>
      </c>
      <c r="D13882" s="8">
        <v>1.0295480284155256E-2</v>
      </c>
      <c r="E13882" s="8">
        <v>1.3190871916633689E-2</v>
      </c>
      <c r="F13882" s="8">
        <v>9.0436355414876782E-2</v>
      </c>
      <c r="G13882" t="str">
        <f>VLOOKUP(C13882,'data indicadores nacional'!$A$2:$G$24,7,FALSE)</f>
        <v>abajo</v>
      </c>
      <c r="H13882" s="9">
        <f>VLOOKUP(C13882,'data indicadores nacional'!$A$2:$F$24,6,FALSE)</f>
        <v>3.1798702633632006E-2</v>
      </c>
      <c r="I13882" s="5" t="str">
        <f t="shared" si="1080"/>
        <v>alarma</v>
      </c>
      <c r="J13882" s="5">
        <f t="shared" si="1081"/>
        <v>0</v>
      </c>
      <c r="K13882" s="5">
        <f t="shared" si="1082"/>
        <v>1</v>
      </c>
      <c r="L13882" s="5">
        <f t="shared" si="1083"/>
        <v>1</v>
      </c>
      <c r="N13882" s="8" t="str">
        <f>VLOOKUP(C13882,'data indicadores nacional'!$A$2:$J$24,10,FALSE)</f>
        <v>-</v>
      </c>
      <c r="O13882" t="str">
        <f t="shared" si="1084"/>
        <v xml:space="preserve"> </v>
      </c>
    </row>
    <row r="13883" spans="1:15">
      <c r="A13883" t="s">
        <v>114</v>
      </c>
      <c r="B13883" t="s">
        <v>602</v>
      </c>
      <c r="C13883" t="s">
        <v>151</v>
      </c>
      <c r="D13883" s="8">
        <v>88.002680965147448</v>
      </c>
      <c r="E13883" s="8">
        <v>60.932244113407016</v>
      </c>
      <c r="F13883" s="8">
        <v>78.915919760990178</v>
      </c>
      <c r="G13883" t="str">
        <f>VLOOKUP(C13883,'data indicadores nacional'!$A$2:$G$24,7,FALSE)</f>
        <v>arriba</v>
      </c>
      <c r="H13883" s="9">
        <f>VLOOKUP(C13883,'data indicadores nacional'!$A$2:$F$24,6,FALSE)</f>
        <v>2.4115304789202416</v>
      </c>
      <c r="I13883" s="5" t="str">
        <f t="shared" si="1080"/>
        <v xml:space="preserve"> </v>
      </c>
      <c r="J13883" s="5">
        <f t="shared" si="1081"/>
        <v>0</v>
      </c>
      <c r="K13883" s="5">
        <f t="shared" si="1082"/>
        <v>1</v>
      </c>
      <c r="L13883" s="5">
        <f t="shared" si="1083"/>
        <v>1</v>
      </c>
      <c r="N13883" s="8" t="str">
        <f>VLOOKUP(C13883,'data indicadores nacional'!$A$2:$J$24,10,FALSE)</f>
        <v>-</v>
      </c>
      <c r="O13883" t="str">
        <f t="shared" si="1084"/>
        <v xml:space="preserve"> </v>
      </c>
    </row>
    <row r="13884" spans="1:15">
      <c r="A13884" t="s">
        <v>114</v>
      </c>
      <c r="B13884" t="s">
        <v>603</v>
      </c>
      <c r="C13884" t="s">
        <v>147</v>
      </c>
      <c r="D13884" s="8">
        <v>0</v>
      </c>
      <c r="E13884" s="8">
        <v>0.42372881355932202</v>
      </c>
      <c r="F13884" s="8">
        <v>0.32154340836012862</v>
      </c>
      <c r="G13884" t="str">
        <f>VLOOKUP(C13884,'data indicadores nacional'!$A$2:$G$24,7,FALSE)</f>
        <v>abajo</v>
      </c>
      <c r="H13884" s="9">
        <f>VLOOKUP(C13884,'data indicadores nacional'!$A$2:$F$24,6,FALSE)</f>
        <v>3.1698266245721529E-2</v>
      </c>
      <c r="I13884" s="5" t="str">
        <f t="shared" si="1080"/>
        <v xml:space="preserve"> </v>
      </c>
      <c r="J13884" s="5">
        <f t="shared" si="1081"/>
        <v>0</v>
      </c>
      <c r="K13884" s="5">
        <f t="shared" si="1082"/>
        <v>1</v>
      </c>
      <c r="L13884" s="5">
        <f t="shared" si="1083"/>
        <v>1</v>
      </c>
      <c r="N13884" s="8">
        <f>VLOOKUP(C13884,'data indicadores nacional'!$A$2:$J$24,10,FALSE)</f>
        <v>1</v>
      </c>
      <c r="O13884" t="str">
        <f t="shared" si="1084"/>
        <v xml:space="preserve"> </v>
      </c>
    </row>
    <row r="13885" spans="1:15">
      <c r="A13885" t="s">
        <v>114</v>
      </c>
      <c r="B13885" t="s">
        <v>603</v>
      </c>
      <c r="C13885" t="s">
        <v>148</v>
      </c>
      <c r="D13885" s="8">
        <v>3.0471353753372483</v>
      </c>
      <c r="E13885" s="8">
        <v>2.3205844434894716</v>
      </c>
      <c r="F13885" s="8">
        <v>2.3386619301361753</v>
      </c>
      <c r="G13885" t="str">
        <f>VLOOKUP(C13885,'data indicadores nacional'!$A$2:$G$24,7,FALSE)</f>
        <v>arriba</v>
      </c>
      <c r="H13885" s="9">
        <f>VLOOKUP(C13885,'data indicadores nacional'!$A$2:$F$24,6,FALSE)</f>
        <v>0.44294071764974818</v>
      </c>
      <c r="I13885" s="5" t="str">
        <f t="shared" si="1080"/>
        <v xml:space="preserve"> </v>
      </c>
      <c r="J13885" s="5">
        <f t="shared" si="1081"/>
        <v>0</v>
      </c>
      <c r="K13885" s="5">
        <f t="shared" si="1082"/>
        <v>1</v>
      </c>
      <c r="L13885" s="5">
        <f t="shared" si="1083"/>
        <v>1</v>
      </c>
      <c r="N13885" s="8">
        <f>VLOOKUP(C13885,'data indicadores nacional'!$A$2:$J$24,10,FALSE)</f>
        <v>80</v>
      </c>
      <c r="O13885" t="str">
        <f t="shared" si="1084"/>
        <v>alarma</v>
      </c>
    </row>
    <row r="13886" spans="1:15">
      <c r="A13886" t="s">
        <v>114</v>
      </c>
      <c r="B13886" t="s">
        <v>603</v>
      </c>
      <c r="C13886" t="s">
        <v>149</v>
      </c>
      <c r="D13886" s="8">
        <v>0.20631645770512616</v>
      </c>
      <c r="E13886" s="8">
        <v>4.2973785990545771E-2</v>
      </c>
      <c r="F13886" s="8">
        <v>0.14801657785671996</v>
      </c>
      <c r="G13886" t="str">
        <f>VLOOKUP(C13886,'data indicadores nacional'!$A$2:$G$24,7,FALSE)</f>
        <v>abajo</v>
      </c>
      <c r="H13886" s="9">
        <f>VLOOKUP(C13886,'data indicadores nacional'!$A$2:$F$24,6,FALSE)</f>
        <v>3.3105825166439729E-2</v>
      </c>
      <c r="I13886" s="5" t="str">
        <f t="shared" si="1080"/>
        <v>alarma</v>
      </c>
      <c r="J13886" s="5">
        <f t="shared" si="1081"/>
        <v>1</v>
      </c>
      <c r="K13886" s="5">
        <f t="shared" si="1082"/>
        <v>0</v>
      </c>
      <c r="L13886" s="5">
        <f t="shared" si="1083"/>
        <v>1</v>
      </c>
      <c r="N13886" s="8" t="str">
        <f>VLOOKUP(C13886,'data indicadores nacional'!$A$2:$J$24,10,FALSE)</f>
        <v>-</v>
      </c>
      <c r="O13886" t="str">
        <f t="shared" si="1084"/>
        <v xml:space="preserve"> </v>
      </c>
    </row>
    <row r="13887" spans="1:15">
      <c r="A13887" t="s">
        <v>114</v>
      </c>
      <c r="B13887" t="s">
        <v>603</v>
      </c>
      <c r="C13887" t="s">
        <v>150</v>
      </c>
      <c r="D13887" s="8">
        <v>0.12696397397238532</v>
      </c>
      <c r="E13887" s="8">
        <v>2.1486892995272885E-2</v>
      </c>
      <c r="F13887" s="8">
        <v>8.8809946714031973E-2</v>
      </c>
      <c r="G13887" t="str">
        <f>VLOOKUP(C13887,'data indicadores nacional'!$A$2:$G$24,7,FALSE)</f>
        <v>abajo</v>
      </c>
      <c r="H13887" s="9">
        <f>VLOOKUP(C13887,'data indicadores nacional'!$A$2:$F$24,6,FALSE)</f>
        <v>3.1798702633632006E-2</v>
      </c>
      <c r="I13887" s="5" t="str">
        <f t="shared" si="1080"/>
        <v>alarma</v>
      </c>
      <c r="J13887" s="5">
        <f t="shared" si="1081"/>
        <v>1</v>
      </c>
      <c r="K13887" s="5">
        <f t="shared" si="1082"/>
        <v>0</v>
      </c>
      <c r="L13887" s="5">
        <f t="shared" si="1083"/>
        <v>1</v>
      </c>
      <c r="N13887" s="8" t="str">
        <f>VLOOKUP(C13887,'data indicadores nacional'!$A$2:$J$24,10,FALSE)</f>
        <v>-</v>
      </c>
      <c r="O13887" t="str">
        <f t="shared" si="1084"/>
        <v xml:space="preserve"> </v>
      </c>
    </row>
    <row r="13888" spans="1:15">
      <c r="A13888" t="s">
        <v>114</v>
      </c>
      <c r="B13888" t="s">
        <v>603</v>
      </c>
      <c r="C13888" t="s">
        <v>151</v>
      </c>
      <c r="D13888" s="8">
        <v>45.34288638689867</v>
      </c>
      <c r="E13888" s="8">
        <v>24.179620034542314</v>
      </c>
      <c r="F13888" s="8">
        <v>63.235294117647058</v>
      </c>
      <c r="G13888" t="str">
        <f>VLOOKUP(C13888,'data indicadores nacional'!$A$2:$G$24,7,FALSE)</f>
        <v>arriba</v>
      </c>
      <c r="H13888" s="9">
        <f>VLOOKUP(C13888,'data indicadores nacional'!$A$2:$F$24,6,FALSE)</f>
        <v>2.4115304789202416</v>
      </c>
      <c r="I13888" s="5" t="str">
        <f t="shared" si="1080"/>
        <v xml:space="preserve"> </v>
      </c>
      <c r="J13888" s="5">
        <f t="shared" si="1081"/>
        <v>1</v>
      </c>
      <c r="K13888" s="5">
        <f t="shared" si="1082"/>
        <v>0</v>
      </c>
      <c r="L13888" s="5">
        <f t="shared" si="1083"/>
        <v>1</v>
      </c>
      <c r="N13888" s="8" t="str">
        <f>VLOOKUP(C13888,'data indicadores nacional'!$A$2:$J$24,10,FALSE)</f>
        <v>-</v>
      </c>
      <c r="O13888" t="str">
        <f t="shared" si="1084"/>
        <v xml:space="preserve"> </v>
      </c>
    </row>
    <row r="13889" spans="1:15">
      <c r="A13889" t="s">
        <v>114</v>
      </c>
      <c r="B13889" t="s">
        <v>604</v>
      </c>
      <c r="C13889" t="s">
        <v>147</v>
      </c>
      <c r="D13889" s="8">
        <v>0</v>
      </c>
      <c r="E13889" s="8">
        <v>9.9206349206349201E-2</v>
      </c>
      <c r="F13889" s="8">
        <v>0</v>
      </c>
      <c r="G13889" t="str">
        <f>VLOOKUP(C13889,'data indicadores nacional'!$A$2:$G$24,7,FALSE)</f>
        <v>abajo</v>
      </c>
      <c r="H13889" s="9">
        <f>VLOOKUP(C13889,'data indicadores nacional'!$A$2:$F$24,6,FALSE)</f>
        <v>3.1698266245721529E-2</v>
      </c>
      <c r="I13889" s="5" t="str">
        <f t="shared" si="1080"/>
        <v xml:space="preserve"> </v>
      </c>
      <c r="J13889" s="5">
        <f t="shared" si="1081"/>
        <v>0</v>
      </c>
      <c r="K13889" s="5">
        <f t="shared" si="1082"/>
        <v>0</v>
      </c>
      <c r="L13889" s="5">
        <f t="shared" si="1083"/>
        <v>0</v>
      </c>
      <c r="N13889" s="8">
        <f>VLOOKUP(C13889,'data indicadores nacional'!$A$2:$J$24,10,FALSE)</f>
        <v>1</v>
      </c>
      <c r="O13889" t="str">
        <f t="shared" si="1084"/>
        <v xml:space="preserve"> </v>
      </c>
    </row>
    <row r="13890" spans="1:15">
      <c r="A13890" t="s">
        <v>114</v>
      </c>
      <c r="B13890" t="s">
        <v>604</v>
      </c>
      <c r="C13890" t="s">
        <v>148</v>
      </c>
      <c r="D13890" s="8">
        <v>5.9416581371545547</v>
      </c>
      <c r="E13890" s="8">
        <v>6.4760823571907737</v>
      </c>
      <c r="F13890" s="8">
        <v>6.4437722804364261</v>
      </c>
      <c r="G13890" t="str">
        <f>VLOOKUP(C13890,'data indicadores nacional'!$A$2:$G$24,7,FALSE)</f>
        <v>arriba</v>
      </c>
      <c r="H13890" s="9">
        <f>VLOOKUP(C13890,'data indicadores nacional'!$A$2:$F$24,6,FALSE)</f>
        <v>0.44294071764974818</v>
      </c>
      <c r="I13890" s="5" t="str">
        <f t="shared" si="1080"/>
        <v>alarma</v>
      </c>
      <c r="J13890" s="5">
        <f t="shared" si="1081"/>
        <v>1</v>
      </c>
      <c r="K13890" s="5">
        <f t="shared" si="1082"/>
        <v>0</v>
      </c>
      <c r="L13890" s="5">
        <f t="shared" si="1083"/>
        <v>1</v>
      </c>
      <c r="N13890" s="8">
        <f>VLOOKUP(C13890,'data indicadores nacional'!$A$2:$J$24,10,FALSE)</f>
        <v>80</v>
      </c>
      <c r="O13890" t="str">
        <f t="shared" si="1084"/>
        <v>alarma</v>
      </c>
    </row>
    <row r="13891" spans="1:15">
      <c r="A13891" t="s">
        <v>114</v>
      </c>
      <c r="B13891" t="s">
        <v>604</v>
      </c>
      <c r="C13891" t="s">
        <v>149</v>
      </c>
      <c r="D13891" s="8">
        <v>0.10235414534288639</v>
      </c>
      <c r="E13891" s="8">
        <v>8.2563599772950108E-2</v>
      </c>
      <c r="F13891" s="8">
        <v>5.94144971373015E-2</v>
      </c>
      <c r="G13891" t="str">
        <f>VLOOKUP(C13891,'data indicadores nacional'!$A$2:$G$24,7,FALSE)</f>
        <v>abajo</v>
      </c>
      <c r="H13891" s="9">
        <f>VLOOKUP(C13891,'data indicadores nacional'!$A$2:$F$24,6,FALSE)</f>
        <v>3.3105825166439729E-2</v>
      </c>
      <c r="I13891" s="5" t="str">
        <f t="shared" ref="I13891:I13954" si="1085">IF(G13891=$G$2,IF(F13891&gt;E13891,"alarma"," "),IF(F13891&lt;E13891,"alarma"," "))</f>
        <v xml:space="preserve"> </v>
      </c>
      <c r="J13891" s="5">
        <f t="shared" ref="J13891:J13954" si="1086">IF(G13891=$G$2,IF((D13891-F13891)&gt;($M$2*H13891),1,0),IF((F13891-D13891)&gt;($M$2*H13891),1,0))</f>
        <v>1</v>
      </c>
      <c r="K13891" s="5">
        <f t="shared" ref="K13891:K13954" si="1087">IF(G13891=$G$2,IF((F13891-D13891)&gt;($M$2*H13891),1,0),IF((D13891-F13891)&gt;($M$2*H13891),1,0))</f>
        <v>0</v>
      </c>
      <c r="L13891" s="5">
        <f t="shared" ref="L13891:L13954" si="1088">IF(J13891=1,1,IF(K13891=1,1,0))</f>
        <v>1</v>
      </c>
      <c r="N13891" s="8" t="str">
        <f>VLOOKUP(C13891,'data indicadores nacional'!$A$2:$J$24,10,FALSE)</f>
        <v>-</v>
      </c>
      <c r="O13891" t="str">
        <f t="shared" ref="O13891:O13954" si="1089">IF(N13891=$N$4," ",IF(F13891=$F$20," ",IF(G13891=$G$2,IF(F13891&lt;N13891," ","alarma"),IF(F13891&lt;N13891,"alarma"," "))))</f>
        <v xml:space="preserve"> </v>
      </c>
    </row>
    <row r="13892" spans="1:15">
      <c r="A13892" t="s">
        <v>114</v>
      </c>
      <c r="B13892" t="s">
        <v>604</v>
      </c>
      <c r="C13892" t="s">
        <v>150</v>
      </c>
      <c r="D13892" s="8">
        <v>4.6059365404298877E-2</v>
      </c>
      <c r="E13892" s="8">
        <v>5.6762474843903198E-2</v>
      </c>
      <c r="F13892" s="8">
        <v>0.1026250405098844</v>
      </c>
      <c r="G13892" t="str">
        <f>VLOOKUP(C13892,'data indicadores nacional'!$A$2:$G$24,7,FALSE)</f>
        <v>abajo</v>
      </c>
      <c r="H13892" s="9">
        <f>VLOOKUP(C13892,'data indicadores nacional'!$A$2:$F$24,6,FALSE)</f>
        <v>3.1798702633632006E-2</v>
      </c>
      <c r="I13892" s="5" t="str">
        <f t="shared" si="1085"/>
        <v>alarma</v>
      </c>
      <c r="J13892" s="5">
        <f t="shared" si="1086"/>
        <v>0</v>
      </c>
      <c r="K13892" s="5">
        <f t="shared" si="1087"/>
        <v>1</v>
      </c>
      <c r="L13892" s="5">
        <f t="shared" si="1088"/>
        <v>1</v>
      </c>
      <c r="N13892" s="8" t="str">
        <f>VLOOKUP(C13892,'data indicadores nacional'!$A$2:$J$24,10,FALSE)</f>
        <v>-</v>
      </c>
      <c r="O13892" t="str">
        <f t="shared" si="1089"/>
        <v xml:space="preserve"> </v>
      </c>
    </row>
    <row r="13893" spans="1:15">
      <c r="A13893" t="s">
        <v>114</v>
      </c>
      <c r="B13893" t="s">
        <v>604</v>
      </c>
      <c r="C13893" t="s">
        <v>151</v>
      </c>
      <c r="D13893" s="8">
        <v>87.746731607280182</v>
      </c>
      <c r="E13893" s="8">
        <v>68.01322071244951</v>
      </c>
      <c r="F13893" s="8">
        <v>83.111285266457685</v>
      </c>
      <c r="G13893" t="str">
        <f>VLOOKUP(C13893,'data indicadores nacional'!$A$2:$G$24,7,FALSE)</f>
        <v>arriba</v>
      </c>
      <c r="H13893" s="9">
        <f>VLOOKUP(C13893,'data indicadores nacional'!$A$2:$F$24,6,FALSE)</f>
        <v>2.4115304789202416</v>
      </c>
      <c r="I13893" s="5" t="str">
        <f t="shared" si="1085"/>
        <v xml:space="preserve"> </v>
      </c>
      <c r="J13893" s="5">
        <f t="shared" si="1086"/>
        <v>0</v>
      </c>
      <c r="K13893" s="5">
        <f t="shared" si="1087"/>
        <v>1</v>
      </c>
      <c r="L13893" s="5">
        <f t="shared" si="1088"/>
        <v>1</v>
      </c>
      <c r="N13893" s="8" t="str">
        <f>VLOOKUP(C13893,'data indicadores nacional'!$A$2:$J$24,10,FALSE)</f>
        <v>-</v>
      </c>
      <c r="O13893" t="str">
        <f t="shared" si="1089"/>
        <v xml:space="preserve"> </v>
      </c>
    </row>
    <row r="13894" spans="1:15">
      <c r="A13894" t="s">
        <v>114</v>
      </c>
      <c r="B13894" t="s">
        <v>605</v>
      </c>
      <c r="C13894" t="s">
        <v>147</v>
      </c>
      <c r="D13894" s="8">
        <v>0</v>
      </c>
      <c r="E13894" s="8">
        <v>0</v>
      </c>
      <c r="F13894" s="8">
        <v>0.22573363431151239</v>
      </c>
      <c r="G13894" t="str">
        <f>VLOOKUP(C13894,'data indicadores nacional'!$A$2:$G$24,7,FALSE)</f>
        <v>abajo</v>
      </c>
      <c r="H13894" s="9">
        <f>VLOOKUP(C13894,'data indicadores nacional'!$A$2:$F$24,6,FALSE)</f>
        <v>3.1698266245721529E-2</v>
      </c>
      <c r="I13894" s="5" t="str">
        <f t="shared" si="1085"/>
        <v>alarma</v>
      </c>
      <c r="J13894" s="5">
        <f t="shared" si="1086"/>
        <v>0</v>
      </c>
      <c r="K13894" s="5">
        <f t="shared" si="1087"/>
        <v>1</v>
      </c>
      <c r="L13894" s="5">
        <f t="shared" si="1088"/>
        <v>1</v>
      </c>
      <c r="N13894" s="8">
        <f>VLOOKUP(C13894,'data indicadores nacional'!$A$2:$J$24,10,FALSE)</f>
        <v>1</v>
      </c>
      <c r="O13894" t="str">
        <f t="shared" si="1089"/>
        <v xml:space="preserve"> </v>
      </c>
    </row>
    <row r="13895" spans="1:15">
      <c r="A13895" t="s">
        <v>114</v>
      </c>
      <c r="B13895" t="s">
        <v>605</v>
      </c>
      <c r="C13895" t="s">
        <v>148</v>
      </c>
      <c r="D13895" s="8">
        <v>4.8176402967917236</v>
      </c>
      <c r="E13895" s="8">
        <v>5.4940788196466706</v>
      </c>
      <c r="F13895" s="8">
        <v>4.6869409660107335</v>
      </c>
      <c r="G13895" t="str">
        <f>VLOOKUP(C13895,'data indicadores nacional'!$A$2:$G$24,7,FALSE)</f>
        <v>arriba</v>
      </c>
      <c r="H13895" s="9">
        <f>VLOOKUP(C13895,'data indicadores nacional'!$A$2:$F$24,6,FALSE)</f>
        <v>0.44294071764974818</v>
      </c>
      <c r="I13895" s="5" t="str">
        <f t="shared" si="1085"/>
        <v>alarma</v>
      </c>
      <c r="J13895" s="5">
        <f t="shared" si="1086"/>
        <v>0</v>
      </c>
      <c r="K13895" s="5">
        <f t="shared" si="1087"/>
        <v>1</v>
      </c>
      <c r="L13895" s="5">
        <f t="shared" si="1088"/>
        <v>1</v>
      </c>
      <c r="N13895" s="8">
        <f>VLOOKUP(C13895,'data indicadores nacional'!$A$2:$J$24,10,FALSE)</f>
        <v>80</v>
      </c>
      <c r="O13895" t="str">
        <f t="shared" si="1089"/>
        <v>alarma</v>
      </c>
    </row>
    <row r="13896" spans="1:15">
      <c r="A13896" t="s">
        <v>114</v>
      </c>
      <c r="B13896" t="s">
        <v>605</v>
      </c>
      <c r="C13896" t="s">
        <v>149</v>
      </c>
      <c r="D13896" s="8">
        <v>0.14630577907827361</v>
      </c>
      <c r="E13896" s="8">
        <v>0.12618908949718502</v>
      </c>
      <c r="F13896" s="8">
        <v>0.17889087656529518</v>
      </c>
      <c r="G13896" t="str">
        <f>VLOOKUP(C13896,'data indicadores nacional'!$A$2:$G$24,7,FALSE)</f>
        <v>abajo</v>
      </c>
      <c r="H13896" s="9">
        <f>VLOOKUP(C13896,'data indicadores nacional'!$A$2:$F$24,6,FALSE)</f>
        <v>3.3105825166439729E-2</v>
      </c>
      <c r="I13896" s="5" t="str">
        <f t="shared" si="1085"/>
        <v>alarma</v>
      </c>
      <c r="J13896" s="5">
        <f t="shared" si="1086"/>
        <v>0</v>
      </c>
      <c r="K13896" s="5">
        <f t="shared" si="1087"/>
        <v>1</v>
      </c>
      <c r="L13896" s="5">
        <f t="shared" si="1088"/>
        <v>1</v>
      </c>
      <c r="N13896" s="8" t="str">
        <f>VLOOKUP(C13896,'data indicadores nacional'!$A$2:$J$24,10,FALSE)</f>
        <v>-</v>
      </c>
      <c r="O13896" t="str">
        <f t="shared" si="1089"/>
        <v xml:space="preserve"> </v>
      </c>
    </row>
    <row r="13897" spans="1:15">
      <c r="A13897" t="s">
        <v>114</v>
      </c>
      <c r="B13897" t="s">
        <v>605</v>
      </c>
      <c r="C13897" t="s">
        <v>150</v>
      </c>
      <c r="D13897" s="8">
        <v>1.0450412791305257E-2</v>
      </c>
      <c r="E13897" s="8">
        <v>0</v>
      </c>
      <c r="F13897" s="8">
        <v>3.5778175313059032E-2</v>
      </c>
      <c r="G13897" t="str">
        <f>VLOOKUP(C13897,'data indicadores nacional'!$A$2:$G$24,7,FALSE)</f>
        <v>abajo</v>
      </c>
      <c r="H13897" s="9">
        <f>VLOOKUP(C13897,'data indicadores nacional'!$A$2:$F$24,6,FALSE)</f>
        <v>3.1798702633632006E-2</v>
      </c>
      <c r="I13897" s="5" t="str">
        <f t="shared" si="1085"/>
        <v>alarma</v>
      </c>
      <c r="J13897" s="5">
        <f t="shared" si="1086"/>
        <v>0</v>
      </c>
      <c r="K13897" s="5">
        <f t="shared" si="1087"/>
        <v>1</v>
      </c>
      <c r="L13897" s="5">
        <f t="shared" si="1088"/>
        <v>1</v>
      </c>
      <c r="N13897" s="8" t="str">
        <f>VLOOKUP(C13897,'data indicadores nacional'!$A$2:$J$24,10,FALSE)</f>
        <v>-</v>
      </c>
      <c r="O13897" t="str">
        <f t="shared" si="1089"/>
        <v xml:space="preserve"> </v>
      </c>
    </row>
    <row r="13898" spans="1:15">
      <c r="A13898" t="s">
        <v>114</v>
      </c>
      <c r="B13898" t="s">
        <v>605</v>
      </c>
      <c r="C13898" t="s">
        <v>151</v>
      </c>
      <c r="D13898" s="8">
        <v>83.358662613981764</v>
      </c>
      <c r="E13898" s="8">
        <v>78.442682047584711</v>
      </c>
      <c r="F13898" s="8">
        <v>82.515073212747637</v>
      </c>
      <c r="G13898" t="str">
        <f>VLOOKUP(C13898,'data indicadores nacional'!$A$2:$G$24,7,FALSE)</f>
        <v>arriba</v>
      </c>
      <c r="H13898" s="9">
        <f>VLOOKUP(C13898,'data indicadores nacional'!$A$2:$F$24,6,FALSE)</f>
        <v>2.4115304789202416</v>
      </c>
      <c r="I13898" s="5" t="str">
        <f t="shared" si="1085"/>
        <v xml:space="preserve"> </v>
      </c>
      <c r="J13898" s="5">
        <f t="shared" si="1086"/>
        <v>0</v>
      </c>
      <c r="K13898" s="5">
        <f t="shared" si="1087"/>
        <v>1</v>
      </c>
      <c r="L13898" s="5">
        <f t="shared" si="1088"/>
        <v>1</v>
      </c>
      <c r="N13898" s="8" t="str">
        <f>VLOOKUP(C13898,'data indicadores nacional'!$A$2:$J$24,10,FALSE)</f>
        <v>-</v>
      </c>
      <c r="O13898" t="str">
        <f t="shared" si="1089"/>
        <v xml:space="preserve"> </v>
      </c>
    </row>
    <row r="13899" spans="1:15">
      <c r="A13899" t="s">
        <v>114</v>
      </c>
      <c r="B13899" t="s">
        <v>606</v>
      </c>
      <c r="C13899" t="s">
        <v>147</v>
      </c>
      <c r="D13899" s="8">
        <v>5.159958720330237E-2</v>
      </c>
      <c r="E13899" s="8">
        <v>0</v>
      </c>
      <c r="F13899" s="8">
        <v>0.14903129657228018</v>
      </c>
      <c r="G13899" t="str">
        <f>VLOOKUP(C13899,'data indicadores nacional'!$A$2:$G$24,7,FALSE)</f>
        <v>abajo</v>
      </c>
      <c r="H13899" s="9">
        <f>VLOOKUP(C13899,'data indicadores nacional'!$A$2:$F$24,6,FALSE)</f>
        <v>3.1698266245721529E-2</v>
      </c>
      <c r="I13899" s="5" t="str">
        <f t="shared" si="1085"/>
        <v>alarma</v>
      </c>
      <c r="J13899" s="5">
        <f t="shared" si="1086"/>
        <v>0</v>
      </c>
      <c r="K13899" s="5">
        <f t="shared" si="1087"/>
        <v>1</v>
      </c>
      <c r="L13899" s="5">
        <f t="shared" si="1088"/>
        <v>1</v>
      </c>
      <c r="N13899" s="8">
        <f>VLOOKUP(C13899,'data indicadores nacional'!$A$2:$J$24,10,FALSE)</f>
        <v>1</v>
      </c>
      <c r="O13899" t="str">
        <f t="shared" si="1089"/>
        <v xml:space="preserve"> </v>
      </c>
    </row>
    <row r="13900" spans="1:15">
      <c r="A13900" t="s">
        <v>114</v>
      </c>
      <c r="B13900" t="s">
        <v>606</v>
      </c>
      <c r="C13900" t="s">
        <v>148</v>
      </c>
      <c r="D13900" s="8">
        <v>2.1153361873583481</v>
      </c>
      <c r="E13900" s="8">
        <v>6.1497496731400876</v>
      </c>
      <c r="F13900" s="8">
        <v>5.5508712759977517</v>
      </c>
      <c r="G13900" t="str">
        <f>VLOOKUP(C13900,'data indicadores nacional'!$A$2:$G$24,7,FALSE)</f>
        <v>arriba</v>
      </c>
      <c r="H13900" s="9">
        <f>VLOOKUP(C13900,'data indicadores nacional'!$A$2:$F$24,6,FALSE)</f>
        <v>0.44294071764974818</v>
      </c>
      <c r="I13900" s="5" t="str">
        <f t="shared" si="1085"/>
        <v>alarma</v>
      </c>
      <c r="J13900" s="5">
        <f t="shared" si="1086"/>
        <v>1</v>
      </c>
      <c r="K13900" s="5">
        <f t="shared" si="1087"/>
        <v>0</v>
      </c>
      <c r="L13900" s="5">
        <f t="shared" si="1088"/>
        <v>1</v>
      </c>
      <c r="N13900" s="8">
        <f>VLOOKUP(C13900,'data indicadores nacional'!$A$2:$J$24,10,FALSE)</f>
        <v>80</v>
      </c>
      <c r="O13900" t="str">
        <f t="shared" si="1089"/>
        <v>alarma</v>
      </c>
    </row>
    <row r="13901" spans="1:15">
      <c r="A13901" t="s">
        <v>114</v>
      </c>
      <c r="B13901" t="s">
        <v>606</v>
      </c>
      <c r="C13901" t="s">
        <v>149</v>
      </c>
      <c r="D13901" s="8">
        <v>0.23419793502895994</v>
      </c>
      <c r="E13901" s="8">
        <v>0.17698268439682388</v>
      </c>
      <c r="F13901" s="8">
        <v>0.15985103991006183</v>
      </c>
      <c r="G13901" t="str">
        <f>VLOOKUP(C13901,'data indicadores nacional'!$A$2:$G$24,7,FALSE)</f>
        <v>abajo</v>
      </c>
      <c r="H13901" s="9">
        <f>VLOOKUP(C13901,'data indicadores nacional'!$A$2:$F$24,6,FALSE)</f>
        <v>3.3105825166439729E-2</v>
      </c>
      <c r="I13901" s="5" t="str">
        <f t="shared" si="1085"/>
        <v xml:space="preserve"> </v>
      </c>
      <c r="J13901" s="5">
        <f t="shared" si="1086"/>
        <v>1</v>
      </c>
      <c r="K13901" s="5">
        <f t="shared" si="1087"/>
        <v>0</v>
      </c>
      <c r="L13901" s="5">
        <f t="shared" si="1088"/>
        <v>1</v>
      </c>
      <c r="N13901" s="8" t="str">
        <f>VLOOKUP(C13901,'data indicadores nacional'!$A$2:$J$24,10,FALSE)</f>
        <v>-</v>
      </c>
      <c r="O13901" t="str">
        <f t="shared" si="1089"/>
        <v xml:space="preserve"> </v>
      </c>
    </row>
    <row r="13902" spans="1:15">
      <c r="A13902" t="s">
        <v>114</v>
      </c>
      <c r="B13902" t="s">
        <v>606</v>
      </c>
      <c r="C13902" t="s">
        <v>150</v>
      </c>
      <c r="D13902" s="8">
        <v>3.7773860488541929E-2</v>
      </c>
      <c r="E13902" s="8">
        <v>4.623871934691795E-2</v>
      </c>
      <c r="F13902" s="8">
        <v>5.9724564362001131E-2</v>
      </c>
      <c r="G13902" t="str">
        <f>VLOOKUP(C13902,'data indicadores nacional'!$A$2:$G$24,7,FALSE)</f>
        <v>abajo</v>
      </c>
      <c r="H13902" s="9">
        <f>VLOOKUP(C13902,'data indicadores nacional'!$A$2:$F$24,6,FALSE)</f>
        <v>3.1798702633632006E-2</v>
      </c>
      <c r="I13902" s="5" t="str">
        <f t="shared" si="1085"/>
        <v>alarma</v>
      </c>
      <c r="J13902" s="5">
        <f t="shared" si="1086"/>
        <v>0</v>
      </c>
      <c r="K13902" s="5">
        <f t="shared" si="1087"/>
        <v>1</v>
      </c>
      <c r="L13902" s="5">
        <f t="shared" si="1088"/>
        <v>1</v>
      </c>
      <c r="N13902" s="8" t="str">
        <f>VLOOKUP(C13902,'data indicadores nacional'!$A$2:$J$24,10,FALSE)</f>
        <v>-</v>
      </c>
      <c r="O13902" t="str">
        <f t="shared" si="1089"/>
        <v xml:space="preserve"> </v>
      </c>
    </row>
    <row r="13903" spans="1:15">
      <c r="A13903" t="s">
        <v>114</v>
      </c>
      <c r="B13903" t="s">
        <v>606</v>
      </c>
      <c r="C13903" t="s">
        <v>151</v>
      </c>
      <c r="D13903" s="8">
        <v>38.431291390728475</v>
      </c>
      <c r="E13903" s="8">
        <v>67.223684210526315</v>
      </c>
      <c r="F13903" s="8">
        <v>71.016582552271089</v>
      </c>
      <c r="G13903" t="str">
        <f>VLOOKUP(C13903,'data indicadores nacional'!$A$2:$G$24,7,FALSE)</f>
        <v>arriba</v>
      </c>
      <c r="H13903" s="9">
        <f>VLOOKUP(C13903,'data indicadores nacional'!$A$2:$F$24,6,FALSE)</f>
        <v>2.4115304789202416</v>
      </c>
      <c r="I13903" s="5" t="str">
        <f t="shared" si="1085"/>
        <v xml:space="preserve"> </v>
      </c>
      <c r="J13903" s="5">
        <f t="shared" si="1086"/>
        <v>1</v>
      </c>
      <c r="K13903" s="5">
        <f t="shared" si="1087"/>
        <v>0</v>
      </c>
      <c r="L13903" s="5">
        <f t="shared" si="1088"/>
        <v>1</v>
      </c>
      <c r="N13903" s="8" t="str">
        <f>VLOOKUP(C13903,'data indicadores nacional'!$A$2:$J$24,10,FALSE)</f>
        <v>-</v>
      </c>
      <c r="O13903" t="str">
        <f t="shared" si="1089"/>
        <v xml:space="preserve"> </v>
      </c>
    </row>
    <row r="13904" spans="1:15">
      <c r="A13904" t="s">
        <v>114</v>
      </c>
      <c r="B13904" t="s">
        <v>607</v>
      </c>
      <c r="C13904" t="s">
        <v>147</v>
      </c>
      <c r="D13904" s="8">
        <v>0</v>
      </c>
      <c r="E13904" s="8">
        <v>0</v>
      </c>
      <c r="F13904" s="8">
        <v>0</v>
      </c>
      <c r="G13904" t="str">
        <f>VLOOKUP(C13904,'data indicadores nacional'!$A$2:$G$24,7,FALSE)</f>
        <v>abajo</v>
      </c>
      <c r="H13904" s="9">
        <f>VLOOKUP(C13904,'data indicadores nacional'!$A$2:$F$24,6,FALSE)</f>
        <v>3.1698266245721529E-2</v>
      </c>
      <c r="I13904" s="5" t="str">
        <f t="shared" si="1085"/>
        <v xml:space="preserve"> </v>
      </c>
      <c r="J13904" s="5">
        <f t="shared" si="1086"/>
        <v>0</v>
      </c>
      <c r="K13904" s="5">
        <f t="shared" si="1087"/>
        <v>0</v>
      </c>
      <c r="L13904" s="5">
        <f t="shared" si="1088"/>
        <v>0</v>
      </c>
      <c r="N13904" s="8">
        <f>VLOOKUP(C13904,'data indicadores nacional'!$A$2:$J$24,10,FALSE)</f>
        <v>1</v>
      </c>
      <c r="O13904" t="str">
        <f t="shared" si="1089"/>
        <v xml:space="preserve"> </v>
      </c>
    </row>
    <row r="13905" spans="1:15">
      <c r="A13905" t="s">
        <v>114</v>
      </c>
      <c r="B13905" t="s">
        <v>607</v>
      </c>
      <c r="C13905" t="s">
        <v>148</v>
      </c>
      <c r="D13905" s="8">
        <v>4.9556213017751478</v>
      </c>
      <c r="E13905" s="8">
        <v>4.2111302352266202</v>
      </c>
      <c r="F13905" s="8">
        <v>9.9604221635883903</v>
      </c>
      <c r="G13905" t="str">
        <f>VLOOKUP(C13905,'data indicadores nacional'!$A$2:$G$24,7,FALSE)</f>
        <v>arriba</v>
      </c>
      <c r="H13905" s="9">
        <f>VLOOKUP(C13905,'data indicadores nacional'!$A$2:$F$24,6,FALSE)</f>
        <v>0.44294071764974818</v>
      </c>
      <c r="I13905" s="5" t="str">
        <f t="shared" si="1085"/>
        <v xml:space="preserve"> </v>
      </c>
      <c r="J13905" s="5">
        <f t="shared" si="1086"/>
        <v>1</v>
      </c>
      <c r="K13905" s="5">
        <f t="shared" si="1087"/>
        <v>0</v>
      </c>
      <c r="L13905" s="5">
        <f t="shared" si="1088"/>
        <v>1</v>
      </c>
      <c r="N13905" s="8">
        <f>VLOOKUP(C13905,'data indicadores nacional'!$A$2:$J$24,10,FALSE)</f>
        <v>80</v>
      </c>
      <c r="O13905" t="str">
        <f t="shared" si="1089"/>
        <v>alarma</v>
      </c>
    </row>
    <row r="13906" spans="1:15">
      <c r="A13906" t="s">
        <v>114</v>
      </c>
      <c r="B13906" t="s">
        <v>607</v>
      </c>
      <c r="C13906" t="s">
        <v>149</v>
      </c>
      <c r="D13906" s="8">
        <v>8.7832840236686388E-2</v>
      </c>
      <c r="E13906" s="8">
        <v>0.20654044750430289</v>
      </c>
      <c r="F13906" s="8">
        <v>0.14606106294760648</v>
      </c>
      <c r="G13906" t="str">
        <f>VLOOKUP(C13906,'data indicadores nacional'!$A$2:$G$24,7,FALSE)</f>
        <v>abajo</v>
      </c>
      <c r="H13906" s="9">
        <f>VLOOKUP(C13906,'data indicadores nacional'!$A$2:$F$24,6,FALSE)</f>
        <v>3.3105825166439729E-2</v>
      </c>
      <c r="I13906" s="5" t="str">
        <f t="shared" si="1085"/>
        <v xml:space="preserve"> </v>
      </c>
      <c r="J13906" s="5">
        <f t="shared" si="1086"/>
        <v>0</v>
      </c>
      <c r="K13906" s="5">
        <f t="shared" si="1087"/>
        <v>1</v>
      </c>
      <c r="L13906" s="5">
        <f t="shared" si="1088"/>
        <v>1</v>
      </c>
      <c r="N13906" s="8" t="str">
        <f>VLOOKUP(C13906,'data indicadores nacional'!$A$2:$J$24,10,FALSE)</f>
        <v>-</v>
      </c>
      <c r="O13906" t="str">
        <f t="shared" si="1089"/>
        <v xml:space="preserve"> </v>
      </c>
    </row>
    <row r="13907" spans="1:15">
      <c r="A13907" t="s">
        <v>114</v>
      </c>
      <c r="B13907" t="s">
        <v>607</v>
      </c>
      <c r="C13907" t="s">
        <v>150</v>
      </c>
      <c r="D13907" s="8">
        <v>4.6227810650887576E-3</v>
      </c>
      <c r="E13907" s="8">
        <v>4.9722700325109961E-2</v>
      </c>
      <c r="F13907" s="8">
        <v>5.1828119110441009E-2</v>
      </c>
      <c r="G13907" t="str">
        <f>VLOOKUP(C13907,'data indicadores nacional'!$A$2:$G$24,7,FALSE)</f>
        <v>abajo</v>
      </c>
      <c r="H13907" s="9">
        <f>VLOOKUP(C13907,'data indicadores nacional'!$A$2:$F$24,6,FALSE)</f>
        <v>3.1798702633632006E-2</v>
      </c>
      <c r="I13907" s="5" t="str">
        <f t="shared" si="1085"/>
        <v>alarma</v>
      </c>
      <c r="J13907" s="5">
        <f t="shared" si="1086"/>
        <v>0</v>
      </c>
      <c r="K13907" s="5">
        <f t="shared" si="1087"/>
        <v>1</v>
      </c>
      <c r="L13907" s="5">
        <f t="shared" si="1088"/>
        <v>1</v>
      </c>
      <c r="N13907" s="8" t="str">
        <f>VLOOKUP(C13907,'data indicadores nacional'!$A$2:$J$24,10,FALSE)</f>
        <v>-</v>
      </c>
      <c r="O13907" t="str">
        <f t="shared" si="1089"/>
        <v xml:space="preserve"> </v>
      </c>
    </row>
    <row r="13908" spans="1:15">
      <c r="A13908" t="s">
        <v>114</v>
      </c>
      <c r="B13908" t="s">
        <v>607</v>
      </c>
      <c r="C13908" t="s">
        <v>151</v>
      </c>
      <c r="D13908" s="8">
        <v>69.633750579508586</v>
      </c>
      <c r="E13908" s="8">
        <v>62.540868752919195</v>
      </c>
      <c r="F13908" s="8">
        <v>54.222499220941103</v>
      </c>
      <c r="G13908" t="str">
        <f>VLOOKUP(C13908,'data indicadores nacional'!$A$2:$G$24,7,FALSE)</f>
        <v>arriba</v>
      </c>
      <c r="H13908" s="9">
        <f>VLOOKUP(C13908,'data indicadores nacional'!$A$2:$F$24,6,FALSE)</f>
        <v>2.4115304789202416</v>
      </c>
      <c r="I13908" s="5" t="str">
        <f t="shared" si="1085"/>
        <v>alarma</v>
      </c>
      <c r="J13908" s="5">
        <f t="shared" si="1086"/>
        <v>0</v>
      </c>
      <c r="K13908" s="5">
        <f t="shared" si="1087"/>
        <v>1</v>
      </c>
      <c r="L13908" s="5">
        <f t="shared" si="1088"/>
        <v>1</v>
      </c>
      <c r="N13908" s="8" t="str">
        <f>VLOOKUP(C13908,'data indicadores nacional'!$A$2:$J$24,10,FALSE)</f>
        <v>-</v>
      </c>
      <c r="O13908" t="str">
        <f t="shared" si="1089"/>
        <v xml:space="preserve"> </v>
      </c>
    </row>
    <row r="13909" spans="1:15">
      <c r="A13909" t="s">
        <v>114</v>
      </c>
      <c r="B13909" t="s">
        <v>608</v>
      </c>
      <c r="C13909" t="s">
        <v>147</v>
      </c>
      <c r="D13909" s="8">
        <v>0</v>
      </c>
      <c r="E13909" s="8">
        <v>0</v>
      </c>
      <c r="F13909" s="8">
        <v>0.2</v>
      </c>
      <c r="G13909" t="str">
        <f>VLOOKUP(C13909,'data indicadores nacional'!$A$2:$G$24,7,FALSE)</f>
        <v>abajo</v>
      </c>
      <c r="H13909" s="9">
        <f>VLOOKUP(C13909,'data indicadores nacional'!$A$2:$F$24,6,FALSE)</f>
        <v>3.1698266245721529E-2</v>
      </c>
      <c r="I13909" s="5" t="str">
        <f t="shared" si="1085"/>
        <v>alarma</v>
      </c>
      <c r="J13909" s="5">
        <f t="shared" si="1086"/>
        <v>0</v>
      </c>
      <c r="K13909" s="5">
        <f t="shared" si="1087"/>
        <v>1</v>
      </c>
      <c r="L13909" s="5">
        <f t="shared" si="1088"/>
        <v>1</v>
      </c>
      <c r="N13909" s="8">
        <f>VLOOKUP(C13909,'data indicadores nacional'!$A$2:$J$24,10,FALSE)</f>
        <v>1</v>
      </c>
      <c r="O13909" t="str">
        <f t="shared" si="1089"/>
        <v xml:space="preserve"> </v>
      </c>
    </row>
    <row r="13910" spans="1:15">
      <c r="A13910" t="s">
        <v>114</v>
      </c>
      <c r="B13910" t="s">
        <v>608</v>
      </c>
      <c r="C13910" t="s">
        <v>148</v>
      </c>
      <c r="D13910" s="8">
        <v>7.0401976195823046</v>
      </c>
      <c r="E13910" s="8">
        <v>6.3076036866359448</v>
      </c>
      <c r="F13910" s="8">
        <v>14.031164334150917</v>
      </c>
      <c r="G13910" t="str">
        <f>VLOOKUP(C13910,'data indicadores nacional'!$A$2:$G$24,7,FALSE)</f>
        <v>arriba</v>
      </c>
      <c r="H13910" s="9">
        <f>VLOOKUP(C13910,'data indicadores nacional'!$A$2:$F$24,6,FALSE)</f>
        <v>0.44294071764974818</v>
      </c>
      <c r="I13910" s="5" t="str">
        <f t="shared" si="1085"/>
        <v xml:space="preserve"> </v>
      </c>
      <c r="J13910" s="5">
        <f t="shared" si="1086"/>
        <v>1</v>
      </c>
      <c r="K13910" s="5">
        <f t="shared" si="1087"/>
        <v>0</v>
      </c>
      <c r="L13910" s="5">
        <f t="shared" si="1088"/>
        <v>1</v>
      </c>
      <c r="N13910" s="8">
        <f>VLOOKUP(C13910,'data indicadores nacional'!$A$2:$J$24,10,FALSE)</f>
        <v>80</v>
      </c>
      <c r="O13910" t="str">
        <f t="shared" si="1089"/>
        <v>alarma</v>
      </c>
    </row>
    <row r="13911" spans="1:15">
      <c r="A13911" t="s">
        <v>114</v>
      </c>
      <c r="B13911" t="s">
        <v>608</v>
      </c>
      <c r="C13911" t="s">
        <v>149</v>
      </c>
      <c r="D13911" s="8">
        <v>0.14596900965641141</v>
      </c>
      <c r="E13911" s="8">
        <v>0.1728110599078341</v>
      </c>
      <c r="F13911" s="8">
        <v>0.26691675082960609</v>
      </c>
      <c r="G13911" t="str">
        <f>VLOOKUP(C13911,'data indicadores nacional'!$A$2:$G$24,7,FALSE)</f>
        <v>abajo</v>
      </c>
      <c r="H13911" s="9">
        <f>VLOOKUP(C13911,'data indicadores nacional'!$A$2:$F$24,6,FALSE)</f>
        <v>3.3105825166439729E-2</v>
      </c>
      <c r="I13911" s="5" t="str">
        <f t="shared" si="1085"/>
        <v>alarma</v>
      </c>
      <c r="J13911" s="5">
        <f t="shared" si="1086"/>
        <v>0</v>
      </c>
      <c r="K13911" s="5">
        <f t="shared" si="1087"/>
        <v>1</v>
      </c>
      <c r="L13911" s="5">
        <f t="shared" si="1088"/>
        <v>1</v>
      </c>
      <c r="N13911" s="8" t="str">
        <f>VLOOKUP(C13911,'data indicadores nacional'!$A$2:$J$24,10,FALSE)</f>
        <v>-</v>
      </c>
      <c r="O13911" t="str">
        <f t="shared" si="1089"/>
        <v xml:space="preserve"> </v>
      </c>
    </row>
    <row r="13912" spans="1:15">
      <c r="A13912" t="s">
        <v>114</v>
      </c>
      <c r="B13912" t="s">
        <v>608</v>
      </c>
      <c r="C13912" t="s">
        <v>150</v>
      </c>
      <c r="D13912" s="8">
        <v>1.1228385358185494E-2</v>
      </c>
      <c r="E13912" s="8">
        <v>7.4884792626728119E-2</v>
      </c>
      <c r="F13912" s="8">
        <v>2.8855864954552012E-2</v>
      </c>
      <c r="G13912" t="str">
        <f>VLOOKUP(C13912,'data indicadores nacional'!$A$2:$G$24,7,FALSE)</f>
        <v>abajo</v>
      </c>
      <c r="H13912" s="9">
        <f>VLOOKUP(C13912,'data indicadores nacional'!$A$2:$F$24,6,FALSE)</f>
        <v>3.1798702633632006E-2</v>
      </c>
      <c r="I13912" s="5" t="str">
        <f t="shared" si="1085"/>
        <v xml:space="preserve"> </v>
      </c>
      <c r="J13912" s="5">
        <f t="shared" si="1086"/>
        <v>0</v>
      </c>
      <c r="K13912" s="5">
        <f t="shared" si="1087"/>
        <v>1</v>
      </c>
      <c r="L13912" s="5">
        <f t="shared" si="1088"/>
        <v>1</v>
      </c>
      <c r="N13912" s="8" t="str">
        <f>VLOOKUP(C13912,'data indicadores nacional'!$A$2:$J$24,10,FALSE)</f>
        <v>-</v>
      </c>
      <c r="O13912" t="str">
        <f t="shared" si="1089"/>
        <v xml:space="preserve"> </v>
      </c>
    </row>
    <row r="13913" spans="1:15">
      <c r="A13913" t="s">
        <v>114</v>
      </c>
      <c r="B13913" t="s">
        <v>608</v>
      </c>
      <c r="C13913" t="s">
        <v>151</v>
      </c>
      <c r="D13913" s="8">
        <v>39.377934272300472</v>
      </c>
      <c r="E13913" s="8">
        <v>54.907749077490777</v>
      </c>
      <c r="F13913" s="8">
        <v>73.197343453510427</v>
      </c>
      <c r="G13913" t="str">
        <f>VLOOKUP(C13913,'data indicadores nacional'!$A$2:$G$24,7,FALSE)</f>
        <v>arriba</v>
      </c>
      <c r="H13913" s="9">
        <f>VLOOKUP(C13913,'data indicadores nacional'!$A$2:$F$24,6,FALSE)</f>
        <v>2.4115304789202416</v>
      </c>
      <c r="I13913" s="5" t="str">
        <f t="shared" si="1085"/>
        <v xml:space="preserve"> </v>
      </c>
      <c r="J13913" s="5">
        <f t="shared" si="1086"/>
        <v>1</v>
      </c>
      <c r="K13913" s="5">
        <f t="shared" si="1087"/>
        <v>0</v>
      </c>
      <c r="L13913" s="5">
        <f t="shared" si="1088"/>
        <v>1</v>
      </c>
      <c r="N13913" s="8" t="str">
        <f>VLOOKUP(C13913,'data indicadores nacional'!$A$2:$J$24,10,FALSE)</f>
        <v>-</v>
      </c>
      <c r="O13913" t="str">
        <f t="shared" si="1089"/>
        <v xml:space="preserve"> </v>
      </c>
    </row>
    <row r="13914" spans="1:15">
      <c r="A13914" t="s">
        <v>114</v>
      </c>
      <c r="B13914" t="s">
        <v>609</v>
      </c>
      <c r="C13914" t="s">
        <v>147</v>
      </c>
      <c r="D13914" s="8">
        <v>0.10672358591248667</v>
      </c>
      <c r="E13914" s="8">
        <v>0.10183299389002036</v>
      </c>
      <c r="F13914" s="8">
        <v>6.968641114982578E-2</v>
      </c>
      <c r="G13914" t="str">
        <f>VLOOKUP(C13914,'data indicadores nacional'!$A$2:$G$24,7,FALSE)</f>
        <v>abajo</v>
      </c>
      <c r="H13914" s="9">
        <f>VLOOKUP(C13914,'data indicadores nacional'!$A$2:$F$24,6,FALSE)</f>
        <v>3.1698266245721529E-2</v>
      </c>
      <c r="I13914" s="5" t="str">
        <f t="shared" si="1085"/>
        <v xml:space="preserve"> </v>
      </c>
      <c r="J13914" s="5">
        <f t="shared" si="1086"/>
        <v>1</v>
      </c>
      <c r="K13914" s="5">
        <f t="shared" si="1087"/>
        <v>0</v>
      </c>
      <c r="L13914" s="5">
        <f t="shared" si="1088"/>
        <v>1</v>
      </c>
      <c r="N13914" s="8">
        <f>VLOOKUP(C13914,'data indicadores nacional'!$A$2:$J$24,10,FALSE)</f>
        <v>1</v>
      </c>
      <c r="O13914" t="str">
        <f t="shared" si="1089"/>
        <v xml:space="preserve"> </v>
      </c>
    </row>
    <row r="13915" spans="1:15">
      <c r="A13915" t="s">
        <v>114</v>
      </c>
      <c r="B13915" t="s">
        <v>609</v>
      </c>
      <c r="C13915" t="s">
        <v>148</v>
      </c>
      <c r="D13915" s="8">
        <v>3.9945787859333759</v>
      </c>
      <c r="E13915" s="8">
        <v>5.1752999163024276</v>
      </c>
      <c r="F13915" s="8">
        <v>6.3099983158367481</v>
      </c>
      <c r="G13915" t="str">
        <f>VLOOKUP(C13915,'data indicadores nacional'!$A$2:$G$24,7,FALSE)</f>
        <v>arriba</v>
      </c>
      <c r="H13915" s="9">
        <f>VLOOKUP(C13915,'data indicadores nacional'!$A$2:$F$24,6,FALSE)</f>
        <v>0.44294071764974818</v>
      </c>
      <c r="I13915" s="5" t="str">
        <f t="shared" si="1085"/>
        <v xml:space="preserve"> </v>
      </c>
      <c r="J13915" s="5">
        <f t="shared" si="1086"/>
        <v>1</v>
      </c>
      <c r="K13915" s="5">
        <f t="shared" si="1087"/>
        <v>0</v>
      </c>
      <c r="L13915" s="5">
        <f t="shared" si="1088"/>
        <v>1</v>
      </c>
      <c r="N13915" s="8">
        <f>VLOOKUP(C13915,'data indicadores nacional'!$A$2:$J$24,10,FALSE)</f>
        <v>80</v>
      </c>
      <c r="O13915" t="str">
        <f t="shared" si="1089"/>
        <v>alarma</v>
      </c>
    </row>
    <row r="13916" spans="1:15">
      <c r="A13916" t="s">
        <v>114</v>
      </c>
      <c r="B13916" t="s">
        <v>609</v>
      </c>
      <c r="C13916" t="s">
        <v>149</v>
      </c>
      <c r="D13916" s="8">
        <v>0.12839717526214423</v>
      </c>
      <c r="E13916" s="8">
        <v>9.2997303078210733E-2</v>
      </c>
      <c r="F13916" s="8">
        <v>0.17403020266097796</v>
      </c>
      <c r="G13916" t="str">
        <f>VLOOKUP(C13916,'data indicadores nacional'!$A$2:$G$24,7,FALSE)</f>
        <v>abajo</v>
      </c>
      <c r="H13916" s="9">
        <f>VLOOKUP(C13916,'data indicadores nacional'!$A$2:$F$24,6,FALSE)</f>
        <v>3.3105825166439729E-2</v>
      </c>
      <c r="I13916" s="5" t="str">
        <f t="shared" si="1085"/>
        <v>alarma</v>
      </c>
      <c r="J13916" s="5">
        <f t="shared" si="1086"/>
        <v>0</v>
      </c>
      <c r="K13916" s="5">
        <f t="shared" si="1087"/>
        <v>1</v>
      </c>
      <c r="L13916" s="5">
        <f t="shared" si="1088"/>
        <v>1</v>
      </c>
      <c r="N13916" s="8" t="str">
        <f>VLOOKUP(C13916,'data indicadores nacional'!$A$2:$J$24,10,FALSE)</f>
        <v>-</v>
      </c>
      <c r="O13916" t="str">
        <f t="shared" si="1089"/>
        <v xml:space="preserve"> </v>
      </c>
    </row>
    <row r="13917" spans="1:15">
      <c r="A13917" t="s">
        <v>114</v>
      </c>
      <c r="B13917" t="s">
        <v>609</v>
      </c>
      <c r="C13917" t="s">
        <v>150</v>
      </c>
      <c r="D13917" s="8">
        <v>0.11056423425351308</v>
      </c>
      <c r="E13917" s="8">
        <v>3.7198921231284293E-2</v>
      </c>
      <c r="F13917" s="8">
        <v>1.6841632515578509E-2</v>
      </c>
      <c r="G13917" t="str">
        <f>VLOOKUP(C13917,'data indicadores nacional'!$A$2:$G$24,7,FALSE)</f>
        <v>abajo</v>
      </c>
      <c r="H13917" s="9">
        <f>VLOOKUP(C13917,'data indicadores nacional'!$A$2:$F$24,6,FALSE)</f>
        <v>3.1798702633632006E-2</v>
      </c>
      <c r="I13917" s="5" t="str">
        <f t="shared" si="1085"/>
        <v xml:space="preserve"> </v>
      </c>
      <c r="J13917" s="5">
        <f t="shared" si="1086"/>
        <v>1</v>
      </c>
      <c r="K13917" s="5">
        <f t="shared" si="1087"/>
        <v>0</v>
      </c>
      <c r="L13917" s="5">
        <f t="shared" si="1088"/>
        <v>1</v>
      </c>
      <c r="N13917" s="8" t="str">
        <f>VLOOKUP(C13917,'data indicadores nacional'!$A$2:$J$24,10,FALSE)</f>
        <v>-</v>
      </c>
      <c r="O13917" t="str">
        <f t="shared" si="1089"/>
        <v xml:space="preserve"> </v>
      </c>
    </row>
    <row r="13918" spans="1:15">
      <c r="A13918" t="s">
        <v>114</v>
      </c>
      <c r="B13918" t="s">
        <v>609</v>
      </c>
      <c r="C13918" t="s">
        <v>151</v>
      </c>
      <c r="D13918" s="8">
        <v>78.419343197401659</v>
      </c>
      <c r="E13918" s="8">
        <v>57.671125098347751</v>
      </c>
      <c r="F13918" s="8">
        <v>72.588055130168456</v>
      </c>
      <c r="G13918" t="str">
        <f>VLOOKUP(C13918,'data indicadores nacional'!$A$2:$G$24,7,FALSE)</f>
        <v>arriba</v>
      </c>
      <c r="H13918" s="9">
        <f>VLOOKUP(C13918,'data indicadores nacional'!$A$2:$F$24,6,FALSE)</f>
        <v>2.4115304789202416</v>
      </c>
      <c r="I13918" s="5" t="str">
        <f t="shared" si="1085"/>
        <v xml:space="preserve"> </v>
      </c>
      <c r="J13918" s="5">
        <f t="shared" si="1086"/>
        <v>0</v>
      </c>
      <c r="K13918" s="5">
        <f t="shared" si="1087"/>
        <v>1</v>
      </c>
      <c r="L13918" s="5">
        <f t="shared" si="1088"/>
        <v>1</v>
      </c>
      <c r="N13918" s="8" t="str">
        <f>VLOOKUP(C13918,'data indicadores nacional'!$A$2:$J$24,10,FALSE)</f>
        <v>-</v>
      </c>
      <c r="O13918" t="str">
        <f t="shared" si="1089"/>
        <v xml:space="preserve"> </v>
      </c>
    </row>
    <row r="13919" spans="1:15">
      <c r="A13919" t="s">
        <v>114</v>
      </c>
      <c r="B13919" t="s">
        <v>610</v>
      </c>
      <c r="C13919" t="s">
        <v>147</v>
      </c>
      <c r="D13919" s="8">
        <v>0</v>
      </c>
      <c r="E13919" s="8">
        <v>0</v>
      </c>
      <c r="F13919" s="8">
        <v>0</v>
      </c>
      <c r="G13919" t="str">
        <f>VLOOKUP(C13919,'data indicadores nacional'!$A$2:$G$24,7,FALSE)</f>
        <v>abajo</v>
      </c>
      <c r="H13919" s="9">
        <f>VLOOKUP(C13919,'data indicadores nacional'!$A$2:$F$24,6,FALSE)</f>
        <v>3.1698266245721529E-2</v>
      </c>
      <c r="I13919" s="5" t="str">
        <f t="shared" si="1085"/>
        <v xml:space="preserve"> </v>
      </c>
      <c r="J13919" s="5">
        <f t="shared" si="1086"/>
        <v>0</v>
      </c>
      <c r="K13919" s="5">
        <f t="shared" si="1087"/>
        <v>0</v>
      </c>
      <c r="L13919" s="5">
        <f t="shared" si="1088"/>
        <v>0</v>
      </c>
      <c r="N13919" s="8">
        <f>VLOOKUP(C13919,'data indicadores nacional'!$A$2:$J$24,10,FALSE)</f>
        <v>1</v>
      </c>
      <c r="O13919" t="str">
        <f t="shared" si="1089"/>
        <v xml:space="preserve"> </v>
      </c>
    </row>
    <row r="13920" spans="1:15">
      <c r="A13920" t="s">
        <v>114</v>
      </c>
      <c r="B13920" t="s">
        <v>610</v>
      </c>
      <c r="C13920" t="s">
        <v>148</v>
      </c>
      <c r="D13920" s="8">
        <v>4.1214750542299354</v>
      </c>
      <c r="E13920" s="8">
        <v>9.1185410334346511</v>
      </c>
      <c r="F13920" s="8">
        <v>7.1112175266371374</v>
      </c>
      <c r="G13920" t="str">
        <f>VLOOKUP(C13920,'data indicadores nacional'!$A$2:$G$24,7,FALSE)</f>
        <v>arriba</v>
      </c>
      <c r="H13920" s="9">
        <f>VLOOKUP(C13920,'data indicadores nacional'!$A$2:$F$24,6,FALSE)</f>
        <v>0.44294071764974818</v>
      </c>
      <c r="I13920" s="5" t="str">
        <f t="shared" si="1085"/>
        <v>alarma</v>
      </c>
      <c r="J13920" s="5">
        <f t="shared" si="1086"/>
        <v>1</v>
      </c>
      <c r="K13920" s="5">
        <f t="shared" si="1087"/>
        <v>0</v>
      </c>
      <c r="L13920" s="5">
        <f t="shared" si="1088"/>
        <v>1</v>
      </c>
      <c r="N13920" s="8">
        <f>VLOOKUP(C13920,'data indicadores nacional'!$A$2:$J$24,10,FALSE)</f>
        <v>80</v>
      </c>
      <c r="O13920" t="str">
        <f t="shared" si="1089"/>
        <v>alarma</v>
      </c>
    </row>
    <row r="13921" spans="1:15">
      <c r="A13921" t="s">
        <v>114</v>
      </c>
      <c r="B13921" t="s">
        <v>610</v>
      </c>
      <c r="C13921" t="s">
        <v>149</v>
      </c>
      <c r="D13921" s="8">
        <v>0.24945770065075923</v>
      </c>
      <c r="E13921" s="8">
        <v>0.10855405992184108</v>
      </c>
      <c r="F13921" s="8">
        <v>0.14366096013408355</v>
      </c>
      <c r="G13921" t="str">
        <f>VLOOKUP(C13921,'data indicadores nacional'!$A$2:$G$24,7,FALSE)</f>
        <v>abajo</v>
      </c>
      <c r="H13921" s="9">
        <f>VLOOKUP(C13921,'data indicadores nacional'!$A$2:$F$24,6,FALSE)</f>
        <v>3.3105825166439729E-2</v>
      </c>
      <c r="I13921" s="5" t="str">
        <f t="shared" si="1085"/>
        <v>alarma</v>
      </c>
      <c r="J13921" s="5">
        <f t="shared" si="1086"/>
        <v>1</v>
      </c>
      <c r="K13921" s="5">
        <f t="shared" si="1087"/>
        <v>0</v>
      </c>
      <c r="L13921" s="5">
        <f t="shared" si="1088"/>
        <v>1</v>
      </c>
      <c r="N13921" s="8" t="str">
        <f>VLOOKUP(C13921,'data indicadores nacional'!$A$2:$J$24,10,FALSE)</f>
        <v>-</v>
      </c>
      <c r="O13921" t="str">
        <f t="shared" si="1089"/>
        <v xml:space="preserve"> </v>
      </c>
    </row>
    <row r="13922" spans="1:15">
      <c r="A13922" t="s">
        <v>114</v>
      </c>
      <c r="B13922" t="s">
        <v>610</v>
      </c>
      <c r="C13922" t="s">
        <v>150</v>
      </c>
      <c r="D13922" s="8">
        <v>7.5921908893709325E-2</v>
      </c>
      <c r="E13922" s="8">
        <v>1.0855405992184108E-2</v>
      </c>
      <c r="F13922" s="8">
        <v>0.11971746677840298</v>
      </c>
      <c r="G13922" t="str">
        <f>VLOOKUP(C13922,'data indicadores nacional'!$A$2:$G$24,7,FALSE)</f>
        <v>abajo</v>
      </c>
      <c r="H13922" s="9">
        <f>VLOOKUP(C13922,'data indicadores nacional'!$A$2:$F$24,6,FALSE)</f>
        <v>3.1798702633632006E-2</v>
      </c>
      <c r="I13922" s="5" t="str">
        <f t="shared" si="1085"/>
        <v>alarma</v>
      </c>
      <c r="J13922" s="5">
        <f t="shared" si="1086"/>
        <v>0</v>
      </c>
      <c r="K13922" s="5">
        <f t="shared" si="1087"/>
        <v>1</v>
      </c>
      <c r="L13922" s="5">
        <f t="shared" si="1088"/>
        <v>1</v>
      </c>
      <c r="N13922" s="8" t="str">
        <f>VLOOKUP(C13922,'data indicadores nacional'!$A$2:$J$24,10,FALSE)</f>
        <v>-</v>
      </c>
      <c r="O13922" t="str">
        <f t="shared" si="1089"/>
        <v xml:space="preserve"> </v>
      </c>
    </row>
    <row r="13923" spans="1:15">
      <c r="A13923" t="s">
        <v>114</v>
      </c>
      <c r="B13923" t="s">
        <v>610</v>
      </c>
      <c r="C13923" t="s">
        <v>151</v>
      </c>
      <c r="D13923" s="8">
        <v>87.219866747425797</v>
      </c>
      <c r="E13923" s="8">
        <v>77.768595041322314</v>
      </c>
      <c r="F13923" s="8">
        <v>87.026591458501215</v>
      </c>
      <c r="G13923" t="str">
        <f>VLOOKUP(C13923,'data indicadores nacional'!$A$2:$G$24,7,FALSE)</f>
        <v>arriba</v>
      </c>
      <c r="H13923" s="9">
        <f>VLOOKUP(C13923,'data indicadores nacional'!$A$2:$F$24,6,FALSE)</f>
        <v>2.4115304789202416</v>
      </c>
      <c r="I13923" s="5" t="str">
        <f t="shared" si="1085"/>
        <v xml:space="preserve"> </v>
      </c>
      <c r="J13923" s="5">
        <f t="shared" si="1086"/>
        <v>0</v>
      </c>
      <c r="K13923" s="5">
        <f t="shared" si="1087"/>
        <v>0</v>
      </c>
      <c r="L13923" s="5">
        <f t="shared" si="1088"/>
        <v>0</v>
      </c>
      <c r="N13923" s="8" t="str">
        <f>VLOOKUP(C13923,'data indicadores nacional'!$A$2:$J$24,10,FALSE)</f>
        <v>-</v>
      </c>
      <c r="O13923" t="str">
        <f t="shared" si="1089"/>
        <v xml:space="preserve"> </v>
      </c>
    </row>
    <row r="13924" spans="1:15">
      <c r="A13924" t="s">
        <v>114</v>
      </c>
      <c r="B13924" t="s">
        <v>1280</v>
      </c>
      <c r="C13924" t="s">
        <v>147</v>
      </c>
      <c r="D13924" s="8">
        <v>0</v>
      </c>
      <c r="E13924" s="8">
        <v>0</v>
      </c>
      <c r="F13924" s="8">
        <v>0.76045627376425851</v>
      </c>
      <c r="G13924" t="str">
        <f>VLOOKUP(C13924,'data indicadores nacional'!$A$2:$G$24,7,FALSE)</f>
        <v>abajo</v>
      </c>
      <c r="H13924" s="9">
        <f>VLOOKUP(C13924,'data indicadores nacional'!$A$2:$F$24,6,FALSE)</f>
        <v>3.1698266245721529E-2</v>
      </c>
      <c r="I13924" s="5" t="str">
        <f t="shared" si="1085"/>
        <v>alarma</v>
      </c>
      <c r="J13924" s="5">
        <f t="shared" si="1086"/>
        <v>0</v>
      </c>
      <c r="K13924" s="5">
        <f t="shared" si="1087"/>
        <v>1</v>
      </c>
      <c r="L13924" s="5">
        <f t="shared" si="1088"/>
        <v>1</v>
      </c>
      <c r="N13924" s="8">
        <f>VLOOKUP(C13924,'data indicadores nacional'!$A$2:$J$24,10,FALSE)</f>
        <v>1</v>
      </c>
      <c r="O13924" t="str">
        <f t="shared" si="1089"/>
        <v xml:space="preserve"> </v>
      </c>
    </row>
    <row r="13925" spans="1:15">
      <c r="A13925" t="s">
        <v>114</v>
      </c>
      <c r="B13925" t="s">
        <v>1280</v>
      </c>
      <c r="C13925" t="s">
        <v>148</v>
      </c>
      <c r="D13925" s="8">
        <v>0.52910052910052907</v>
      </c>
      <c r="E13925" s="8">
        <v>3.393752410335519</v>
      </c>
      <c r="F13925" s="8">
        <v>2.0597738287560579</v>
      </c>
      <c r="G13925" t="str">
        <f>VLOOKUP(C13925,'data indicadores nacional'!$A$2:$G$24,7,FALSE)</f>
        <v>arriba</v>
      </c>
      <c r="H13925" s="9">
        <f>VLOOKUP(C13925,'data indicadores nacional'!$A$2:$F$24,6,FALSE)</f>
        <v>0.44294071764974818</v>
      </c>
      <c r="I13925" s="5" t="str">
        <f t="shared" si="1085"/>
        <v>alarma</v>
      </c>
      <c r="J13925" s="5">
        <f t="shared" si="1086"/>
        <v>1</v>
      </c>
      <c r="K13925" s="5">
        <f t="shared" si="1087"/>
        <v>0</v>
      </c>
      <c r="L13925" s="5">
        <f t="shared" si="1088"/>
        <v>1</v>
      </c>
      <c r="N13925" s="8">
        <f>VLOOKUP(C13925,'data indicadores nacional'!$A$2:$J$24,10,FALSE)</f>
        <v>80</v>
      </c>
      <c r="O13925" t="str">
        <f t="shared" si="1089"/>
        <v>alarma</v>
      </c>
    </row>
    <row r="13926" spans="1:15">
      <c r="A13926" t="s">
        <v>114</v>
      </c>
      <c r="B13926" t="s">
        <v>1280</v>
      </c>
      <c r="C13926" t="s">
        <v>149</v>
      </c>
      <c r="D13926" s="8">
        <v>0</v>
      </c>
      <c r="E13926" s="8">
        <v>0.15426147319706904</v>
      </c>
      <c r="F13926" s="8">
        <v>8.0775444264943458E-2</v>
      </c>
      <c r="G13926" t="str">
        <f>VLOOKUP(C13926,'data indicadores nacional'!$A$2:$G$24,7,FALSE)</f>
        <v>abajo</v>
      </c>
      <c r="H13926" s="9">
        <f>VLOOKUP(C13926,'data indicadores nacional'!$A$2:$F$24,6,FALSE)</f>
        <v>3.3105825166439729E-2</v>
      </c>
      <c r="I13926" s="5" t="str">
        <f t="shared" si="1085"/>
        <v xml:space="preserve"> </v>
      </c>
      <c r="J13926" s="5">
        <f t="shared" si="1086"/>
        <v>0</v>
      </c>
      <c r="K13926" s="5">
        <f t="shared" si="1087"/>
        <v>1</v>
      </c>
      <c r="L13926" s="5">
        <f t="shared" si="1088"/>
        <v>1</v>
      </c>
      <c r="N13926" s="8" t="str">
        <f>VLOOKUP(C13926,'data indicadores nacional'!$A$2:$J$24,10,FALSE)</f>
        <v>-</v>
      </c>
      <c r="O13926" t="str">
        <f t="shared" si="1089"/>
        <v xml:space="preserve"> </v>
      </c>
    </row>
    <row r="13927" spans="1:15">
      <c r="A13927" t="s">
        <v>114</v>
      </c>
      <c r="B13927" t="s">
        <v>1280</v>
      </c>
      <c r="C13927" t="s">
        <v>150</v>
      </c>
      <c r="D13927" s="8">
        <v>0</v>
      </c>
      <c r="E13927" s="8">
        <v>3.8565368299267259E-2</v>
      </c>
      <c r="F13927" s="8">
        <v>4.0387722132471729E-2</v>
      </c>
      <c r="G13927" t="str">
        <f>VLOOKUP(C13927,'data indicadores nacional'!$A$2:$G$24,7,FALSE)</f>
        <v>abajo</v>
      </c>
      <c r="H13927" s="9">
        <f>VLOOKUP(C13927,'data indicadores nacional'!$A$2:$F$24,6,FALSE)</f>
        <v>3.1798702633632006E-2</v>
      </c>
      <c r="I13927" s="5" t="str">
        <f t="shared" si="1085"/>
        <v>alarma</v>
      </c>
      <c r="J13927" s="5">
        <f t="shared" si="1086"/>
        <v>0</v>
      </c>
      <c r="K13927" s="5">
        <f t="shared" si="1087"/>
        <v>1</v>
      </c>
      <c r="L13927" s="5">
        <f t="shared" si="1088"/>
        <v>1</v>
      </c>
      <c r="N13927" s="8" t="str">
        <f>VLOOKUP(C13927,'data indicadores nacional'!$A$2:$J$24,10,FALSE)</f>
        <v>-</v>
      </c>
      <c r="O13927" t="str">
        <f t="shared" si="1089"/>
        <v xml:space="preserve"> </v>
      </c>
    </row>
    <row r="13928" spans="1:15">
      <c r="A13928" t="s">
        <v>114</v>
      </c>
      <c r="B13928" t="s">
        <v>1280</v>
      </c>
      <c r="C13928" t="s">
        <v>151</v>
      </c>
      <c r="D13928" s="8">
        <v>0</v>
      </c>
      <c r="E13928" s="8">
        <v>55.581395348837212</v>
      </c>
      <c r="F13928" s="8">
        <v>69.053708439897704</v>
      </c>
      <c r="G13928" t="str">
        <f>VLOOKUP(C13928,'data indicadores nacional'!$A$2:$G$24,7,FALSE)</f>
        <v>arriba</v>
      </c>
      <c r="H13928" s="9">
        <f>VLOOKUP(C13928,'data indicadores nacional'!$A$2:$F$24,6,FALSE)</f>
        <v>2.4115304789202416</v>
      </c>
      <c r="I13928" s="5" t="str">
        <f t="shared" si="1085"/>
        <v xml:space="preserve"> </v>
      </c>
      <c r="J13928" s="5">
        <f t="shared" si="1086"/>
        <v>1</v>
      </c>
      <c r="K13928" s="5">
        <f t="shared" si="1087"/>
        <v>0</v>
      </c>
      <c r="L13928" s="5">
        <f t="shared" si="1088"/>
        <v>1</v>
      </c>
      <c r="N13928" s="8" t="str">
        <f>VLOOKUP(C13928,'data indicadores nacional'!$A$2:$J$24,10,FALSE)</f>
        <v>-</v>
      </c>
      <c r="O13928" t="str">
        <f t="shared" si="1089"/>
        <v xml:space="preserve"> </v>
      </c>
    </row>
    <row r="13929" spans="1:15">
      <c r="A13929" t="s">
        <v>114</v>
      </c>
      <c r="B13929" t="s">
        <v>611</v>
      </c>
      <c r="C13929" t="s">
        <v>147</v>
      </c>
      <c r="D13929" s="8">
        <v>0</v>
      </c>
      <c r="E13929" s="8">
        <v>0</v>
      </c>
      <c r="F13929" s="8">
        <v>0</v>
      </c>
      <c r="G13929" t="str">
        <f>VLOOKUP(C13929,'data indicadores nacional'!$A$2:$G$24,7,FALSE)</f>
        <v>abajo</v>
      </c>
      <c r="H13929" s="9">
        <f>VLOOKUP(C13929,'data indicadores nacional'!$A$2:$F$24,6,FALSE)</f>
        <v>3.1698266245721529E-2</v>
      </c>
      <c r="I13929" s="5" t="str">
        <f t="shared" si="1085"/>
        <v xml:space="preserve"> </v>
      </c>
      <c r="J13929" s="5">
        <f t="shared" si="1086"/>
        <v>0</v>
      </c>
      <c r="K13929" s="5">
        <f t="shared" si="1087"/>
        <v>0</v>
      </c>
      <c r="L13929" s="5">
        <f t="shared" si="1088"/>
        <v>0</v>
      </c>
      <c r="N13929" s="8">
        <f>VLOOKUP(C13929,'data indicadores nacional'!$A$2:$J$24,10,FALSE)</f>
        <v>1</v>
      </c>
      <c r="O13929" t="str">
        <f t="shared" si="1089"/>
        <v xml:space="preserve"> </v>
      </c>
    </row>
    <row r="13930" spans="1:15">
      <c r="A13930" t="s">
        <v>114</v>
      </c>
      <c r="B13930" t="s">
        <v>611</v>
      </c>
      <c r="C13930" t="s">
        <v>148</v>
      </c>
      <c r="D13930" s="8">
        <v>3.3894562517250897</v>
      </c>
      <c r="E13930" s="8">
        <v>4.1165652850473897</v>
      </c>
      <c r="F13930" s="8">
        <v>8.1947933928475969</v>
      </c>
      <c r="G13930" t="str">
        <f>VLOOKUP(C13930,'data indicadores nacional'!$A$2:$G$24,7,FALSE)</f>
        <v>arriba</v>
      </c>
      <c r="H13930" s="9">
        <f>VLOOKUP(C13930,'data indicadores nacional'!$A$2:$F$24,6,FALSE)</f>
        <v>0.44294071764974818</v>
      </c>
      <c r="I13930" s="5" t="str">
        <f t="shared" si="1085"/>
        <v xml:space="preserve"> </v>
      </c>
      <c r="J13930" s="5">
        <f t="shared" si="1086"/>
        <v>1</v>
      </c>
      <c r="K13930" s="5">
        <f t="shared" si="1087"/>
        <v>0</v>
      </c>
      <c r="L13930" s="5">
        <f t="shared" si="1088"/>
        <v>1</v>
      </c>
      <c r="N13930" s="8">
        <f>VLOOKUP(C13930,'data indicadores nacional'!$A$2:$J$24,10,FALSE)</f>
        <v>80</v>
      </c>
      <c r="O13930" t="str">
        <f t="shared" si="1089"/>
        <v>alarma</v>
      </c>
    </row>
    <row r="13931" spans="1:15">
      <c r="A13931" t="s">
        <v>114</v>
      </c>
      <c r="B13931" t="s">
        <v>611</v>
      </c>
      <c r="C13931" t="s">
        <v>149</v>
      </c>
      <c r="D13931" s="8">
        <v>0.34777808446039193</v>
      </c>
      <c r="E13931" s="8">
        <v>9.4308483048050173E-2</v>
      </c>
      <c r="F13931" s="8">
        <v>8.5529480942962532E-2</v>
      </c>
      <c r="G13931" t="str">
        <f>VLOOKUP(C13931,'data indicadores nacional'!$A$2:$G$24,7,FALSE)</f>
        <v>abajo</v>
      </c>
      <c r="H13931" s="9">
        <f>VLOOKUP(C13931,'data indicadores nacional'!$A$2:$F$24,6,FALSE)</f>
        <v>3.3105825166439729E-2</v>
      </c>
      <c r="I13931" s="5" t="str">
        <f t="shared" si="1085"/>
        <v xml:space="preserve"> </v>
      </c>
      <c r="J13931" s="5">
        <f t="shared" si="1086"/>
        <v>1</v>
      </c>
      <c r="K13931" s="5">
        <f t="shared" si="1087"/>
        <v>0</v>
      </c>
      <c r="L13931" s="5">
        <f t="shared" si="1088"/>
        <v>1</v>
      </c>
      <c r="N13931" s="8" t="str">
        <f>VLOOKUP(C13931,'data indicadores nacional'!$A$2:$J$24,10,FALSE)</f>
        <v>-</v>
      </c>
      <c r="O13931" t="str">
        <f t="shared" si="1089"/>
        <v xml:space="preserve"> </v>
      </c>
    </row>
    <row r="13932" spans="1:15">
      <c r="A13932" t="s">
        <v>114</v>
      </c>
      <c r="B13932" t="s">
        <v>611</v>
      </c>
      <c r="C13932" t="s">
        <v>150</v>
      </c>
      <c r="D13932" s="8">
        <v>5.5202870549268562E-2</v>
      </c>
      <c r="E13932" s="8">
        <v>1.4146272457207527E-2</v>
      </c>
      <c r="F13932" s="8">
        <v>1.6036777676805475E-2</v>
      </c>
      <c r="G13932" t="str">
        <f>VLOOKUP(C13932,'data indicadores nacional'!$A$2:$G$24,7,FALSE)</f>
        <v>abajo</v>
      </c>
      <c r="H13932" s="9">
        <f>VLOOKUP(C13932,'data indicadores nacional'!$A$2:$F$24,6,FALSE)</f>
        <v>3.1798702633632006E-2</v>
      </c>
      <c r="I13932" s="5" t="str">
        <f t="shared" si="1085"/>
        <v>alarma</v>
      </c>
      <c r="J13932" s="5">
        <f t="shared" si="1086"/>
        <v>1</v>
      </c>
      <c r="K13932" s="5">
        <f t="shared" si="1087"/>
        <v>0</v>
      </c>
      <c r="L13932" s="5">
        <f t="shared" si="1088"/>
        <v>1</v>
      </c>
      <c r="N13932" s="8" t="str">
        <f>VLOOKUP(C13932,'data indicadores nacional'!$A$2:$J$24,10,FALSE)</f>
        <v>-</v>
      </c>
      <c r="O13932" t="str">
        <f t="shared" si="1089"/>
        <v xml:space="preserve"> </v>
      </c>
    </row>
    <row r="13933" spans="1:15">
      <c r="A13933" t="s">
        <v>114</v>
      </c>
      <c r="B13933" t="s">
        <v>611</v>
      </c>
      <c r="C13933" t="s">
        <v>151</v>
      </c>
      <c r="D13933" s="8">
        <v>51.639722863741341</v>
      </c>
      <c r="E13933" s="8">
        <v>62.758620689655174</v>
      </c>
      <c r="F13933" s="8">
        <v>64.735376044568255</v>
      </c>
      <c r="G13933" t="str">
        <f>VLOOKUP(C13933,'data indicadores nacional'!$A$2:$G$24,7,FALSE)</f>
        <v>arriba</v>
      </c>
      <c r="H13933" s="9">
        <f>VLOOKUP(C13933,'data indicadores nacional'!$A$2:$F$24,6,FALSE)</f>
        <v>2.4115304789202416</v>
      </c>
      <c r="I13933" s="5" t="str">
        <f t="shared" si="1085"/>
        <v xml:space="preserve"> </v>
      </c>
      <c r="J13933" s="5">
        <f t="shared" si="1086"/>
        <v>1</v>
      </c>
      <c r="K13933" s="5">
        <f t="shared" si="1087"/>
        <v>0</v>
      </c>
      <c r="L13933" s="5">
        <f t="shared" si="1088"/>
        <v>1</v>
      </c>
      <c r="N13933" s="8" t="str">
        <f>VLOOKUP(C13933,'data indicadores nacional'!$A$2:$J$24,10,FALSE)</f>
        <v>-</v>
      </c>
      <c r="O13933" t="str">
        <f t="shared" si="1089"/>
        <v xml:space="preserve"> </v>
      </c>
    </row>
    <row r="13934" spans="1:15">
      <c r="A13934" t="s">
        <v>114</v>
      </c>
      <c r="B13934" t="s">
        <v>612</v>
      </c>
      <c r="C13934" t="s">
        <v>147</v>
      </c>
      <c r="D13934" s="8">
        <v>0</v>
      </c>
      <c r="E13934" s="8">
        <v>4.1528239202657809E-2</v>
      </c>
      <c r="F13934" s="8">
        <v>4.5703839122486288E-2</v>
      </c>
      <c r="G13934" t="str">
        <f>VLOOKUP(C13934,'data indicadores nacional'!$A$2:$G$24,7,FALSE)</f>
        <v>abajo</v>
      </c>
      <c r="H13934" s="9">
        <f>VLOOKUP(C13934,'data indicadores nacional'!$A$2:$F$24,6,FALSE)</f>
        <v>3.1698266245721529E-2</v>
      </c>
      <c r="I13934" s="5" t="str">
        <f t="shared" si="1085"/>
        <v>alarma</v>
      </c>
      <c r="J13934" s="5">
        <f t="shared" si="1086"/>
        <v>0</v>
      </c>
      <c r="K13934" s="5">
        <f t="shared" si="1087"/>
        <v>1</v>
      </c>
      <c r="L13934" s="5">
        <f t="shared" si="1088"/>
        <v>1</v>
      </c>
      <c r="N13934" s="8">
        <f>VLOOKUP(C13934,'data indicadores nacional'!$A$2:$J$24,10,FALSE)</f>
        <v>1</v>
      </c>
      <c r="O13934" t="str">
        <f t="shared" si="1089"/>
        <v xml:space="preserve"> </v>
      </c>
    </row>
    <row r="13935" spans="1:15">
      <c r="A13935" t="s">
        <v>114</v>
      </c>
      <c r="B13935" t="s">
        <v>612</v>
      </c>
      <c r="C13935" t="s">
        <v>148</v>
      </c>
      <c r="D13935" s="8">
        <v>6.3431370522704258</v>
      </c>
      <c r="E13935" s="8">
        <v>4.8774601812624017</v>
      </c>
      <c r="F13935" s="8">
        <v>5.2189951680781421</v>
      </c>
      <c r="G13935" t="str">
        <f>VLOOKUP(C13935,'data indicadores nacional'!$A$2:$G$24,7,FALSE)</f>
        <v>arriba</v>
      </c>
      <c r="H13935" s="9">
        <f>VLOOKUP(C13935,'data indicadores nacional'!$A$2:$F$24,6,FALSE)</f>
        <v>0.44294071764974818</v>
      </c>
      <c r="I13935" s="5" t="str">
        <f t="shared" si="1085"/>
        <v xml:space="preserve"> </v>
      </c>
      <c r="J13935" s="5">
        <f t="shared" si="1086"/>
        <v>0</v>
      </c>
      <c r="K13935" s="5">
        <f t="shared" si="1087"/>
        <v>1</v>
      </c>
      <c r="L13935" s="5">
        <f t="shared" si="1088"/>
        <v>1</v>
      </c>
      <c r="N13935" s="8">
        <f>VLOOKUP(C13935,'data indicadores nacional'!$A$2:$J$24,10,FALSE)</f>
        <v>80</v>
      </c>
      <c r="O13935" t="str">
        <f t="shared" si="1089"/>
        <v>alarma</v>
      </c>
    </row>
    <row r="13936" spans="1:15">
      <c r="A13936" t="s">
        <v>114</v>
      </c>
      <c r="B13936" t="s">
        <v>612</v>
      </c>
      <c r="C13936" t="s">
        <v>149</v>
      </c>
      <c r="D13936" s="8">
        <v>0.13847839117045244</v>
      </c>
      <c r="E13936" s="8">
        <v>0.14479540944924119</v>
      </c>
      <c r="F13936" s="8">
        <v>0.16366186938224139</v>
      </c>
      <c r="G13936" t="str">
        <f>VLOOKUP(C13936,'data indicadores nacional'!$A$2:$G$24,7,FALSE)</f>
        <v>abajo</v>
      </c>
      <c r="H13936" s="9">
        <f>VLOOKUP(C13936,'data indicadores nacional'!$A$2:$F$24,6,FALSE)</f>
        <v>3.3105825166439729E-2</v>
      </c>
      <c r="I13936" s="5" t="str">
        <f t="shared" si="1085"/>
        <v>alarma</v>
      </c>
      <c r="J13936" s="5">
        <f t="shared" si="1086"/>
        <v>0</v>
      </c>
      <c r="K13936" s="5">
        <f t="shared" si="1087"/>
        <v>1</v>
      </c>
      <c r="L13936" s="5">
        <f t="shared" si="1088"/>
        <v>1</v>
      </c>
      <c r="N13936" s="8" t="str">
        <f>VLOOKUP(C13936,'data indicadores nacional'!$A$2:$J$24,10,FALSE)</f>
        <v>-</v>
      </c>
      <c r="O13936" t="str">
        <f t="shared" si="1089"/>
        <v xml:space="preserve"> </v>
      </c>
    </row>
    <row r="13937" spans="1:15">
      <c r="A13937" t="s">
        <v>114</v>
      </c>
      <c r="B13937" t="s">
        <v>612</v>
      </c>
      <c r="C13937" t="s">
        <v>150</v>
      </c>
      <c r="D13937" s="8">
        <v>4.547051650373065E-2</v>
      </c>
      <c r="E13937" s="8">
        <v>0.1287070306215477</v>
      </c>
      <c r="F13937" s="8">
        <v>0.15846625448121787</v>
      </c>
      <c r="G13937" t="str">
        <f>VLOOKUP(C13937,'data indicadores nacional'!$A$2:$G$24,7,FALSE)</f>
        <v>abajo</v>
      </c>
      <c r="H13937" s="9">
        <f>VLOOKUP(C13937,'data indicadores nacional'!$A$2:$F$24,6,FALSE)</f>
        <v>3.1798702633632006E-2</v>
      </c>
      <c r="I13937" s="5" t="str">
        <f t="shared" si="1085"/>
        <v>alarma</v>
      </c>
      <c r="J13937" s="5">
        <f t="shared" si="1086"/>
        <v>0</v>
      </c>
      <c r="K13937" s="5">
        <f t="shared" si="1087"/>
        <v>1</v>
      </c>
      <c r="L13937" s="5">
        <f t="shared" si="1088"/>
        <v>1</v>
      </c>
      <c r="N13937" s="8" t="str">
        <f>VLOOKUP(C13937,'data indicadores nacional'!$A$2:$J$24,10,FALSE)</f>
        <v>-</v>
      </c>
      <c r="O13937" t="str">
        <f t="shared" si="1089"/>
        <v xml:space="preserve"> </v>
      </c>
    </row>
    <row r="13938" spans="1:15">
      <c r="A13938" t="s">
        <v>114</v>
      </c>
      <c r="B13938" t="s">
        <v>612</v>
      </c>
      <c r="C13938" t="s">
        <v>151</v>
      </c>
      <c r="D13938" s="8">
        <v>77.106186924089513</v>
      </c>
      <c r="E13938" s="8">
        <v>45.27039583720498</v>
      </c>
      <c r="F13938" s="8">
        <v>67.715843151046258</v>
      </c>
      <c r="G13938" t="str">
        <f>VLOOKUP(C13938,'data indicadores nacional'!$A$2:$G$24,7,FALSE)</f>
        <v>arriba</v>
      </c>
      <c r="H13938" s="9">
        <f>VLOOKUP(C13938,'data indicadores nacional'!$A$2:$F$24,6,FALSE)</f>
        <v>2.4115304789202416</v>
      </c>
      <c r="I13938" s="5" t="str">
        <f t="shared" si="1085"/>
        <v xml:space="preserve"> </v>
      </c>
      <c r="J13938" s="5">
        <f t="shared" si="1086"/>
        <v>0</v>
      </c>
      <c r="K13938" s="5">
        <f t="shared" si="1087"/>
        <v>1</v>
      </c>
      <c r="L13938" s="5">
        <f t="shared" si="1088"/>
        <v>1</v>
      </c>
      <c r="N13938" s="8" t="str">
        <f>VLOOKUP(C13938,'data indicadores nacional'!$A$2:$J$24,10,FALSE)</f>
        <v>-</v>
      </c>
      <c r="O13938" t="str">
        <f t="shared" si="1089"/>
        <v xml:space="preserve"> </v>
      </c>
    </row>
    <row r="13939" spans="1:15">
      <c r="A13939" t="s">
        <v>114</v>
      </c>
      <c r="B13939" t="s">
        <v>613</v>
      </c>
      <c r="C13939" t="s">
        <v>147</v>
      </c>
      <c r="D13939" s="8">
        <v>0</v>
      </c>
      <c r="E13939" s="8">
        <v>0</v>
      </c>
      <c r="F13939" s="8">
        <v>4.7393364928909956E-2</v>
      </c>
      <c r="G13939" t="str">
        <f>VLOOKUP(C13939,'data indicadores nacional'!$A$2:$G$24,7,FALSE)</f>
        <v>abajo</v>
      </c>
      <c r="H13939" s="9">
        <f>VLOOKUP(C13939,'data indicadores nacional'!$A$2:$F$24,6,FALSE)</f>
        <v>3.1698266245721529E-2</v>
      </c>
      <c r="I13939" s="5" t="str">
        <f t="shared" si="1085"/>
        <v>alarma</v>
      </c>
      <c r="J13939" s="5">
        <f t="shared" si="1086"/>
        <v>0</v>
      </c>
      <c r="K13939" s="5">
        <f t="shared" si="1087"/>
        <v>1</v>
      </c>
      <c r="L13939" s="5">
        <f t="shared" si="1088"/>
        <v>1</v>
      </c>
      <c r="N13939" s="8">
        <f>VLOOKUP(C13939,'data indicadores nacional'!$A$2:$J$24,10,FALSE)</f>
        <v>1</v>
      </c>
      <c r="O13939" t="str">
        <f t="shared" si="1089"/>
        <v xml:space="preserve"> </v>
      </c>
    </row>
    <row r="13940" spans="1:15">
      <c r="A13940" t="s">
        <v>114</v>
      </c>
      <c r="B13940" t="s">
        <v>613</v>
      </c>
      <c r="C13940" t="s">
        <v>148</v>
      </c>
      <c r="D13940" s="8">
        <v>5.2873222748815163</v>
      </c>
      <c r="E13940" s="8">
        <v>3.8876512471061027</v>
      </c>
      <c r="F13940" s="8">
        <v>8.0836564446011039</v>
      </c>
      <c r="G13940" t="str">
        <f>VLOOKUP(C13940,'data indicadores nacional'!$A$2:$G$24,7,FALSE)</f>
        <v>arriba</v>
      </c>
      <c r="H13940" s="9">
        <f>VLOOKUP(C13940,'data indicadores nacional'!$A$2:$F$24,6,FALSE)</f>
        <v>0.44294071764974818</v>
      </c>
      <c r="I13940" s="5" t="str">
        <f t="shared" si="1085"/>
        <v xml:space="preserve"> </v>
      </c>
      <c r="J13940" s="5">
        <f t="shared" si="1086"/>
        <v>1</v>
      </c>
      <c r="K13940" s="5">
        <f t="shared" si="1087"/>
        <v>0</v>
      </c>
      <c r="L13940" s="5">
        <f t="shared" si="1088"/>
        <v>1</v>
      </c>
      <c r="N13940" s="8">
        <f>VLOOKUP(C13940,'data indicadores nacional'!$A$2:$J$24,10,FALSE)</f>
        <v>80</v>
      </c>
      <c r="O13940" t="str">
        <f t="shared" si="1089"/>
        <v>alarma</v>
      </c>
    </row>
    <row r="13941" spans="1:15">
      <c r="A13941" t="s">
        <v>114</v>
      </c>
      <c r="B13941" t="s">
        <v>613</v>
      </c>
      <c r="C13941" t="s">
        <v>149</v>
      </c>
      <c r="D13941" s="8">
        <v>7.4052132701421802E-2</v>
      </c>
      <c r="E13941" s="8">
        <v>0.20967107849561001</v>
      </c>
      <c r="F13941" s="8">
        <v>0.18799201033956056</v>
      </c>
      <c r="G13941" t="str">
        <f>VLOOKUP(C13941,'data indicadores nacional'!$A$2:$G$24,7,FALSE)</f>
        <v>abajo</v>
      </c>
      <c r="H13941" s="9">
        <f>VLOOKUP(C13941,'data indicadores nacional'!$A$2:$F$24,6,FALSE)</f>
        <v>3.3105825166439729E-2</v>
      </c>
      <c r="I13941" s="5" t="str">
        <f t="shared" si="1085"/>
        <v xml:space="preserve"> </v>
      </c>
      <c r="J13941" s="5">
        <f t="shared" si="1086"/>
        <v>0</v>
      </c>
      <c r="K13941" s="5">
        <f t="shared" si="1087"/>
        <v>1</v>
      </c>
      <c r="L13941" s="5">
        <f t="shared" si="1088"/>
        <v>1</v>
      </c>
      <c r="N13941" s="8" t="str">
        <f>VLOOKUP(C13941,'data indicadores nacional'!$A$2:$J$24,10,FALSE)</f>
        <v>-</v>
      </c>
      <c r="O13941" t="str">
        <f t="shared" si="1089"/>
        <v xml:space="preserve"> </v>
      </c>
    </row>
    <row r="13942" spans="1:15">
      <c r="A13942" t="s">
        <v>114</v>
      </c>
      <c r="B13942" t="s">
        <v>613</v>
      </c>
      <c r="C13942" t="s">
        <v>150</v>
      </c>
      <c r="D13942" s="8">
        <v>1.9747235387045814E-2</v>
      </c>
      <c r="E13942" s="8">
        <v>3.4945179749268335E-2</v>
      </c>
      <c r="F13942" s="8">
        <v>4.1123252261778875E-2</v>
      </c>
      <c r="G13942" t="str">
        <f>VLOOKUP(C13942,'data indicadores nacional'!$A$2:$G$24,7,FALSE)</f>
        <v>abajo</v>
      </c>
      <c r="H13942" s="9">
        <f>VLOOKUP(C13942,'data indicadores nacional'!$A$2:$F$24,6,FALSE)</f>
        <v>3.1798702633632006E-2</v>
      </c>
      <c r="I13942" s="5" t="str">
        <f t="shared" si="1085"/>
        <v>alarma</v>
      </c>
      <c r="J13942" s="5">
        <f t="shared" si="1086"/>
        <v>0</v>
      </c>
      <c r="K13942" s="5">
        <f t="shared" si="1087"/>
        <v>1</v>
      </c>
      <c r="L13942" s="5">
        <f t="shared" si="1088"/>
        <v>1</v>
      </c>
      <c r="N13942" s="8" t="str">
        <f>VLOOKUP(C13942,'data indicadores nacional'!$A$2:$J$24,10,FALSE)</f>
        <v>-</v>
      </c>
      <c r="O13942" t="str">
        <f t="shared" si="1089"/>
        <v xml:space="preserve"> </v>
      </c>
    </row>
    <row r="13943" spans="1:15">
      <c r="A13943" t="s">
        <v>114</v>
      </c>
      <c r="B13943" t="s">
        <v>613</v>
      </c>
      <c r="C13943" t="s">
        <v>151</v>
      </c>
      <c r="D13943" s="8">
        <v>77.528770442156272</v>
      </c>
      <c r="E13943" s="8">
        <v>70.728534258456193</v>
      </c>
      <c r="F13943" s="8">
        <v>79.84063745019921</v>
      </c>
      <c r="G13943" t="str">
        <f>VLOOKUP(C13943,'data indicadores nacional'!$A$2:$G$24,7,FALSE)</f>
        <v>arriba</v>
      </c>
      <c r="H13943" s="9">
        <f>VLOOKUP(C13943,'data indicadores nacional'!$A$2:$F$24,6,FALSE)</f>
        <v>2.4115304789202416</v>
      </c>
      <c r="I13943" s="5" t="str">
        <f t="shared" si="1085"/>
        <v xml:space="preserve"> </v>
      </c>
      <c r="J13943" s="5">
        <f t="shared" si="1086"/>
        <v>1</v>
      </c>
      <c r="K13943" s="5">
        <f t="shared" si="1087"/>
        <v>0</v>
      </c>
      <c r="L13943" s="5">
        <f t="shared" si="1088"/>
        <v>1</v>
      </c>
      <c r="N13943" s="8" t="str">
        <f>VLOOKUP(C13943,'data indicadores nacional'!$A$2:$J$24,10,FALSE)</f>
        <v>-</v>
      </c>
      <c r="O13943" t="str">
        <f t="shared" si="1089"/>
        <v xml:space="preserve"> </v>
      </c>
    </row>
    <row r="13944" spans="1:15">
      <c r="A13944" t="s">
        <v>114</v>
      </c>
      <c r="B13944" t="s">
        <v>614</v>
      </c>
      <c r="C13944" t="s">
        <v>147</v>
      </c>
      <c r="D13944" s="8">
        <v>0</v>
      </c>
      <c r="E13944" s="8">
        <v>8.771929824561403E-2</v>
      </c>
      <c r="F13944" s="8">
        <v>7.6277650648360035E-2</v>
      </c>
      <c r="G13944" t="str">
        <f>VLOOKUP(C13944,'data indicadores nacional'!$A$2:$G$24,7,FALSE)</f>
        <v>abajo</v>
      </c>
      <c r="H13944" s="9">
        <f>VLOOKUP(C13944,'data indicadores nacional'!$A$2:$F$24,6,FALSE)</f>
        <v>3.1698266245721529E-2</v>
      </c>
      <c r="I13944" s="5" t="str">
        <f t="shared" si="1085"/>
        <v xml:space="preserve"> </v>
      </c>
      <c r="J13944" s="5">
        <f t="shared" si="1086"/>
        <v>0</v>
      </c>
      <c r="K13944" s="5">
        <f t="shared" si="1087"/>
        <v>1</v>
      </c>
      <c r="L13944" s="5">
        <f t="shared" si="1088"/>
        <v>1</v>
      </c>
      <c r="N13944" s="8">
        <f>VLOOKUP(C13944,'data indicadores nacional'!$A$2:$J$24,10,FALSE)</f>
        <v>1</v>
      </c>
      <c r="O13944" t="str">
        <f t="shared" si="1089"/>
        <v xml:space="preserve"> </v>
      </c>
    </row>
    <row r="13945" spans="1:15">
      <c r="A13945" t="s">
        <v>114</v>
      </c>
      <c r="B13945" t="s">
        <v>614</v>
      </c>
      <c r="C13945" t="s">
        <v>148</v>
      </c>
      <c r="D13945" s="8">
        <v>7.4596016535137171</v>
      </c>
      <c r="E13945" s="8">
        <v>7.921805159136194</v>
      </c>
      <c r="F13945" s="8">
        <v>6.7996553780899998</v>
      </c>
      <c r="G13945" t="str">
        <f>VLOOKUP(C13945,'data indicadores nacional'!$A$2:$G$24,7,FALSE)</f>
        <v>arriba</v>
      </c>
      <c r="H13945" s="9">
        <f>VLOOKUP(C13945,'data indicadores nacional'!$A$2:$F$24,6,FALSE)</f>
        <v>0.44294071764974818</v>
      </c>
      <c r="I13945" s="5" t="str">
        <f t="shared" si="1085"/>
        <v>alarma</v>
      </c>
      <c r="J13945" s="5">
        <f t="shared" si="1086"/>
        <v>0</v>
      </c>
      <c r="K13945" s="5">
        <f t="shared" si="1087"/>
        <v>1</v>
      </c>
      <c r="L13945" s="5">
        <f t="shared" si="1088"/>
        <v>1</v>
      </c>
      <c r="N13945" s="8">
        <f>VLOOKUP(C13945,'data indicadores nacional'!$A$2:$J$24,10,FALSE)</f>
        <v>80</v>
      </c>
      <c r="O13945" t="str">
        <f t="shared" si="1089"/>
        <v>alarma</v>
      </c>
    </row>
    <row r="13946" spans="1:15">
      <c r="A13946" t="s">
        <v>114</v>
      </c>
      <c r="B13946" t="s">
        <v>614</v>
      </c>
      <c r="C13946" t="s">
        <v>149</v>
      </c>
      <c r="D13946" s="8">
        <v>0.10647626205687086</v>
      </c>
      <c r="E13946" s="8">
        <v>0.12924767084926489</v>
      </c>
      <c r="F13946" s="8">
        <v>9.941016634634503E-2</v>
      </c>
      <c r="G13946" t="str">
        <f>VLOOKUP(C13946,'data indicadores nacional'!$A$2:$G$24,7,FALSE)</f>
        <v>abajo</v>
      </c>
      <c r="H13946" s="9">
        <f>VLOOKUP(C13946,'data indicadores nacional'!$A$2:$F$24,6,FALSE)</f>
        <v>3.3105825166439729E-2</v>
      </c>
      <c r="I13946" s="5" t="str">
        <f t="shared" si="1085"/>
        <v xml:space="preserve"> </v>
      </c>
      <c r="J13946" s="5">
        <f t="shared" si="1086"/>
        <v>1</v>
      </c>
      <c r="K13946" s="5">
        <f t="shared" si="1087"/>
        <v>0</v>
      </c>
      <c r="L13946" s="5">
        <f t="shared" si="1088"/>
        <v>1</v>
      </c>
      <c r="N13946" s="8" t="str">
        <f>VLOOKUP(C13946,'data indicadores nacional'!$A$2:$J$24,10,FALSE)</f>
        <v>-</v>
      </c>
      <c r="O13946" t="str">
        <f t="shared" si="1089"/>
        <v xml:space="preserve"> </v>
      </c>
    </row>
    <row r="13947" spans="1:15">
      <c r="A13947" t="s">
        <v>114</v>
      </c>
      <c r="B13947" t="s">
        <v>614</v>
      </c>
      <c r="C13947" t="s">
        <v>150</v>
      </c>
      <c r="D13947" s="8">
        <v>3.7579857196542651E-2</v>
      </c>
      <c r="E13947" s="8">
        <v>5.9238515805913085E-2</v>
      </c>
      <c r="F13947" s="8">
        <v>7.9528133077076013E-2</v>
      </c>
      <c r="G13947" t="str">
        <f>VLOOKUP(C13947,'data indicadores nacional'!$A$2:$G$24,7,FALSE)</f>
        <v>abajo</v>
      </c>
      <c r="H13947" s="9">
        <f>VLOOKUP(C13947,'data indicadores nacional'!$A$2:$F$24,6,FALSE)</f>
        <v>3.1798702633632006E-2</v>
      </c>
      <c r="I13947" s="5" t="str">
        <f t="shared" si="1085"/>
        <v>alarma</v>
      </c>
      <c r="J13947" s="5">
        <f t="shared" si="1086"/>
        <v>0</v>
      </c>
      <c r="K13947" s="5">
        <f t="shared" si="1087"/>
        <v>1</v>
      </c>
      <c r="L13947" s="5">
        <f t="shared" si="1088"/>
        <v>1</v>
      </c>
      <c r="N13947" s="8" t="str">
        <f>VLOOKUP(C13947,'data indicadores nacional'!$A$2:$J$24,10,FALSE)</f>
        <v>-</v>
      </c>
      <c r="O13947" t="str">
        <f t="shared" si="1089"/>
        <v xml:space="preserve"> </v>
      </c>
    </row>
    <row r="13948" spans="1:15">
      <c r="A13948" t="s">
        <v>114</v>
      </c>
      <c r="B13948" t="s">
        <v>614</v>
      </c>
      <c r="C13948" t="s">
        <v>151</v>
      </c>
      <c r="D13948" s="8">
        <v>64.586919104991395</v>
      </c>
      <c r="E13948" s="8">
        <v>71.679389312977108</v>
      </c>
      <c r="F13948" s="8">
        <v>79.382379654859221</v>
      </c>
      <c r="G13948" t="str">
        <f>VLOOKUP(C13948,'data indicadores nacional'!$A$2:$G$24,7,FALSE)</f>
        <v>arriba</v>
      </c>
      <c r="H13948" s="9">
        <f>VLOOKUP(C13948,'data indicadores nacional'!$A$2:$F$24,6,FALSE)</f>
        <v>2.4115304789202416</v>
      </c>
      <c r="I13948" s="5" t="str">
        <f t="shared" si="1085"/>
        <v xml:space="preserve"> </v>
      </c>
      <c r="J13948" s="5">
        <f t="shared" si="1086"/>
        <v>1</v>
      </c>
      <c r="K13948" s="5">
        <f t="shared" si="1087"/>
        <v>0</v>
      </c>
      <c r="L13948" s="5">
        <f t="shared" si="1088"/>
        <v>1</v>
      </c>
      <c r="N13948" s="8" t="str">
        <f>VLOOKUP(C13948,'data indicadores nacional'!$A$2:$J$24,10,FALSE)</f>
        <v>-</v>
      </c>
      <c r="O13948" t="str">
        <f t="shared" si="1089"/>
        <v xml:space="preserve"> </v>
      </c>
    </row>
    <row r="13949" spans="1:15">
      <c r="A13949" t="s">
        <v>115</v>
      </c>
      <c r="B13949" t="s">
        <v>615</v>
      </c>
      <c r="C13949" t="s">
        <v>147</v>
      </c>
      <c r="D13949" s="8">
        <v>0</v>
      </c>
      <c r="E13949" s="8">
        <v>0</v>
      </c>
      <c r="F13949" s="8">
        <v>0</v>
      </c>
      <c r="G13949" t="str">
        <f>VLOOKUP(C13949,'data indicadores nacional'!$A$2:$G$24,7,FALSE)</f>
        <v>abajo</v>
      </c>
      <c r="H13949" s="9">
        <f>VLOOKUP(C13949,'data indicadores nacional'!$A$2:$F$24,6,FALSE)</f>
        <v>3.1698266245721529E-2</v>
      </c>
      <c r="I13949" s="5" t="str">
        <f t="shared" si="1085"/>
        <v xml:space="preserve"> </v>
      </c>
      <c r="J13949" s="5">
        <f t="shared" si="1086"/>
        <v>0</v>
      </c>
      <c r="K13949" s="5">
        <f t="shared" si="1087"/>
        <v>0</v>
      </c>
      <c r="L13949" s="5">
        <f t="shared" si="1088"/>
        <v>0</v>
      </c>
      <c r="N13949" s="8">
        <f>VLOOKUP(C13949,'data indicadores nacional'!$A$2:$J$24,10,FALSE)</f>
        <v>1</v>
      </c>
      <c r="O13949" t="str">
        <f t="shared" si="1089"/>
        <v xml:space="preserve"> </v>
      </c>
    </row>
    <row r="13950" spans="1:15">
      <c r="A13950" t="s">
        <v>115</v>
      </c>
      <c r="B13950" t="s">
        <v>615</v>
      </c>
      <c r="C13950" t="s">
        <v>148</v>
      </c>
      <c r="D13950" s="8">
        <v>3.7889364980020219</v>
      </c>
      <c r="E13950" s="8">
        <v>3.3563453507201912</v>
      </c>
      <c r="F13950" s="8">
        <v>3.8321456848772764</v>
      </c>
      <c r="G13950" t="str">
        <f>VLOOKUP(C13950,'data indicadores nacional'!$A$2:$G$24,7,FALSE)</f>
        <v>arriba</v>
      </c>
      <c r="H13950" s="9">
        <f>VLOOKUP(C13950,'data indicadores nacional'!$A$2:$F$24,6,FALSE)</f>
        <v>0.44294071764974818</v>
      </c>
      <c r="I13950" s="5" t="str">
        <f t="shared" si="1085"/>
        <v xml:space="preserve"> </v>
      </c>
      <c r="J13950" s="5">
        <f t="shared" si="1086"/>
        <v>0</v>
      </c>
      <c r="K13950" s="5">
        <f t="shared" si="1087"/>
        <v>0</v>
      </c>
      <c r="L13950" s="5">
        <f t="shared" si="1088"/>
        <v>0</v>
      </c>
      <c r="N13950" s="8">
        <f>VLOOKUP(C13950,'data indicadores nacional'!$A$2:$J$24,10,FALSE)</f>
        <v>80</v>
      </c>
      <c r="O13950" t="str">
        <f t="shared" si="1089"/>
        <v>alarma</v>
      </c>
    </row>
    <row r="13951" spans="1:15">
      <c r="A13951" t="s">
        <v>115</v>
      </c>
      <c r="B13951" t="s">
        <v>615</v>
      </c>
      <c r="C13951" t="s">
        <v>149</v>
      </c>
      <c r="D13951" s="8">
        <v>0.10591690337489769</v>
      </c>
      <c r="E13951" s="8">
        <v>0.1380721043211455</v>
      </c>
      <c r="F13951" s="8">
        <v>0.10292953285827396</v>
      </c>
      <c r="G13951" t="str">
        <f>VLOOKUP(C13951,'data indicadores nacional'!$A$2:$G$24,7,FALSE)</f>
        <v>abajo</v>
      </c>
      <c r="H13951" s="9">
        <f>VLOOKUP(C13951,'data indicadores nacional'!$A$2:$F$24,6,FALSE)</f>
        <v>3.3105825166439729E-2</v>
      </c>
      <c r="I13951" s="5" t="str">
        <f t="shared" si="1085"/>
        <v xml:space="preserve"> </v>
      </c>
      <c r="J13951" s="5">
        <f t="shared" si="1086"/>
        <v>0</v>
      </c>
      <c r="K13951" s="5">
        <f t="shared" si="1087"/>
        <v>0</v>
      </c>
      <c r="L13951" s="5">
        <f t="shared" si="1088"/>
        <v>0</v>
      </c>
      <c r="N13951" s="8" t="str">
        <f>VLOOKUP(C13951,'data indicadores nacional'!$A$2:$J$24,10,FALSE)</f>
        <v>-</v>
      </c>
      <c r="O13951" t="str">
        <f t="shared" si="1089"/>
        <v xml:space="preserve"> </v>
      </c>
    </row>
    <row r="13952" spans="1:15">
      <c r="A13952" t="s">
        <v>115</v>
      </c>
      <c r="B13952" t="s">
        <v>615</v>
      </c>
      <c r="C13952" t="s">
        <v>150</v>
      </c>
      <c r="D13952" s="8">
        <v>3.3700832892012901E-2</v>
      </c>
      <c r="E13952" s="8">
        <v>4.4319440893207197E-2</v>
      </c>
      <c r="F13952" s="8">
        <v>6.3341250989707054E-2</v>
      </c>
      <c r="G13952" t="str">
        <f>VLOOKUP(C13952,'data indicadores nacional'!$A$2:$G$24,7,FALSE)</f>
        <v>abajo</v>
      </c>
      <c r="H13952" s="9">
        <f>VLOOKUP(C13952,'data indicadores nacional'!$A$2:$F$24,6,FALSE)</f>
        <v>3.1798702633632006E-2</v>
      </c>
      <c r="I13952" s="5" t="str">
        <f t="shared" si="1085"/>
        <v>alarma</v>
      </c>
      <c r="J13952" s="5">
        <f t="shared" si="1086"/>
        <v>0</v>
      </c>
      <c r="K13952" s="5">
        <f t="shared" si="1087"/>
        <v>1</v>
      </c>
      <c r="L13952" s="5">
        <f t="shared" si="1088"/>
        <v>1</v>
      </c>
      <c r="N13952" s="8" t="str">
        <f>VLOOKUP(C13952,'data indicadores nacional'!$A$2:$J$24,10,FALSE)</f>
        <v>-</v>
      </c>
      <c r="O13952" t="str">
        <f t="shared" si="1089"/>
        <v xml:space="preserve"> </v>
      </c>
    </row>
    <row r="13953" spans="1:15">
      <c r="A13953" t="s">
        <v>115</v>
      </c>
      <c r="B13953" t="s">
        <v>615</v>
      </c>
      <c r="C13953" t="s">
        <v>151</v>
      </c>
      <c r="D13953" s="8">
        <v>37.171052631578952</v>
      </c>
      <c r="E13953" s="8">
        <v>24.328859060402685</v>
      </c>
      <c r="F13953" s="8">
        <v>32.444444444444443</v>
      </c>
      <c r="G13953" t="str">
        <f>VLOOKUP(C13953,'data indicadores nacional'!$A$2:$G$24,7,FALSE)</f>
        <v>arriba</v>
      </c>
      <c r="H13953" s="9">
        <f>VLOOKUP(C13953,'data indicadores nacional'!$A$2:$F$24,6,FALSE)</f>
        <v>2.4115304789202416</v>
      </c>
      <c r="I13953" s="5" t="str">
        <f t="shared" si="1085"/>
        <v xml:space="preserve"> </v>
      </c>
      <c r="J13953" s="5">
        <f t="shared" si="1086"/>
        <v>0</v>
      </c>
      <c r="K13953" s="5">
        <f t="shared" si="1087"/>
        <v>1</v>
      </c>
      <c r="L13953" s="5">
        <f t="shared" si="1088"/>
        <v>1</v>
      </c>
      <c r="N13953" s="8" t="str">
        <f>VLOOKUP(C13953,'data indicadores nacional'!$A$2:$J$24,10,FALSE)</f>
        <v>-</v>
      </c>
      <c r="O13953" t="str">
        <f t="shared" si="1089"/>
        <v xml:space="preserve"> </v>
      </c>
    </row>
    <row r="13954" spans="1:15">
      <c r="A13954" t="s">
        <v>115</v>
      </c>
      <c r="B13954" t="s">
        <v>1281</v>
      </c>
      <c r="C13954" t="s">
        <v>147</v>
      </c>
      <c r="D13954" s="8">
        <v>0</v>
      </c>
      <c r="E13954" s="8">
        <v>0</v>
      </c>
      <c r="F13954" s="8">
        <v>0</v>
      </c>
      <c r="G13954" t="str">
        <f>VLOOKUP(C13954,'data indicadores nacional'!$A$2:$G$24,7,FALSE)</f>
        <v>abajo</v>
      </c>
      <c r="H13954" s="9">
        <f>VLOOKUP(C13954,'data indicadores nacional'!$A$2:$F$24,6,FALSE)</f>
        <v>3.1698266245721529E-2</v>
      </c>
      <c r="I13954" s="5" t="str">
        <f t="shared" si="1085"/>
        <v xml:space="preserve"> </v>
      </c>
      <c r="J13954" s="5">
        <f t="shared" si="1086"/>
        <v>0</v>
      </c>
      <c r="K13954" s="5">
        <f t="shared" si="1087"/>
        <v>0</v>
      </c>
      <c r="L13954" s="5">
        <f t="shared" si="1088"/>
        <v>0</v>
      </c>
      <c r="N13954" s="8">
        <f>VLOOKUP(C13954,'data indicadores nacional'!$A$2:$J$24,10,FALSE)</f>
        <v>1</v>
      </c>
      <c r="O13954" t="str">
        <f t="shared" si="1089"/>
        <v xml:space="preserve"> </v>
      </c>
    </row>
    <row r="13955" spans="1:15">
      <c r="A13955" t="s">
        <v>115</v>
      </c>
      <c r="B13955" t="s">
        <v>1281</v>
      </c>
      <c r="C13955" t="s">
        <v>148</v>
      </c>
      <c r="D13955" s="8">
        <v>5.0044286979627994</v>
      </c>
      <c r="E13955" s="8">
        <v>8.7608261159227183</v>
      </c>
      <c r="F13955" s="8">
        <v>7.3212747631352286</v>
      </c>
      <c r="G13955" t="str">
        <f>VLOOKUP(C13955,'data indicadores nacional'!$A$2:$G$24,7,FALSE)</f>
        <v>arriba</v>
      </c>
      <c r="H13955" s="9">
        <f>VLOOKUP(C13955,'data indicadores nacional'!$A$2:$F$24,6,FALSE)</f>
        <v>0.44294071764974818</v>
      </c>
      <c r="I13955" s="5" t="str">
        <f t="shared" ref="I13955:I14018" si="1090">IF(G13955=$G$2,IF(F13955&gt;E13955,"alarma"," "),IF(F13955&lt;E13955,"alarma"," "))</f>
        <v>alarma</v>
      </c>
      <c r="J13955" s="5">
        <f t="shared" ref="J13955:J14018" si="1091">IF(G13955=$G$2,IF((D13955-F13955)&gt;($M$2*H13955),1,0),IF((F13955-D13955)&gt;($M$2*H13955),1,0))</f>
        <v>1</v>
      </c>
      <c r="K13955" s="5">
        <f t="shared" ref="K13955:K14018" si="1092">IF(G13955=$G$2,IF((F13955-D13955)&gt;($M$2*H13955),1,0),IF((D13955-F13955)&gt;($M$2*H13955),1,0))</f>
        <v>0</v>
      </c>
      <c r="L13955" s="5">
        <f t="shared" ref="L13955:L14018" si="1093">IF(J13955=1,1,IF(K13955=1,1,0))</f>
        <v>1</v>
      </c>
      <c r="N13955" s="8">
        <f>VLOOKUP(C13955,'data indicadores nacional'!$A$2:$J$24,10,FALSE)</f>
        <v>80</v>
      </c>
      <c r="O13955" t="str">
        <f t="shared" ref="O13955:O14018" si="1094">IF(N13955=$N$4," ",IF(F13955=$F$20," ",IF(G13955=$G$2,IF(F13955&lt;N13955," ","alarma"),IF(F13955&lt;N13955,"alarma"," "))))</f>
        <v>alarma</v>
      </c>
    </row>
    <row r="13956" spans="1:15">
      <c r="A13956" t="s">
        <v>115</v>
      </c>
      <c r="B13956" t="s">
        <v>1281</v>
      </c>
      <c r="C13956" t="s">
        <v>149</v>
      </c>
      <c r="D13956" s="8">
        <v>8.8573959255978746E-2</v>
      </c>
      <c r="E13956" s="8">
        <v>6.6622251832111928E-2</v>
      </c>
      <c r="F13956" s="8">
        <v>0.30146425495262708</v>
      </c>
      <c r="G13956" t="str">
        <f>VLOOKUP(C13956,'data indicadores nacional'!$A$2:$G$24,7,FALSE)</f>
        <v>abajo</v>
      </c>
      <c r="H13956" s="9">
        <f>VLOOKUP(C13956,'data indicadores nacional'!$A$2:$F$24,6,FALSE)</f>
        <v>3.3105825166439729E-2</v>
      </c>
      <c r="I13956" s="5" t="str">
        <f t="shared" si="1090"/>
        <v>alarma</v>
      </c>
      <c r="J13956" s="5">
        <f t="shared" si="1091"/>
        <v>0</v>
      </c>
      <c r="K13956" s="5">
        <f t="shared" si="1092"/>
        <v>1</v>
      </c>
      <c r="L13956" s="5">
        <f t="shared" si="1093"/>
        <v>1</v>
      </c>
      <c r="N13956" s="8" t="str">
        <f>VLOOKUP(C13956,'data indicadores nacional'!$A$2:$J$24,10,FALSE)</f>
        <v>-</v>
      </c>
      <c r="O13956" t="str">
        <f t="shared" si="1094"/>
        <v xml:space="preserve"> </v>
      </c>
    </row>
    <row r="13957" spans="1:15">
      <c r="A13957" t="s">
        <v>115</v>
      </c>
      <c r="B13957" t="s">
        <v>1281</v>
      </c>
      <c r="C13957" t="s">
        <v>150</v>
      </c>
      <c r="D13957" s="8">
        <v>0</v>
      </c>
      <c r="E13957" s="8">
        <v>0.19986675549633579</v>
      </c>
      <c r="F13957" s="8">
        <v>0.17226528854435832</v>
      </c>
      <c r="G13957" t="str">
        <f>VLOOKUP(C13957,'data indicadores nacional'!$A$2:$G$24,7,FALSE)</f>
        <v>abajo</v>
      </c>
      <c r="H13957" s="9">
        <f>VLOOKUP(C13957,'data indicadores nacional'!$A$2:$F$24,6,FALSE)</f>
        <v>3.1798702633632006E-2</v>
      </c>
      <c r="I13957" s="5" t="str">
        <f t="shared" si="1090"/>
        <v xml:space="preserve"> </v>
      </c>
      <c r="J13957" s="5">
        <f t="shared" si="1091"/>
        <v>0</v>
      </c>
      <c r="K13957" s="5">
        <f t="shared" si="1092"/>
        <v>1</v>
      </c>
      <c r="L13957" s="5">
        <f t="shared" si="1093"/>
        <v>1</v>
      </c>
      <c r="N13957" s="8" t="str">
        <f>VLOOKUP(C13957,'data indicadores nacional'!$A$2:$J$24,10,FALSE)</f>
        <v>-</v>
      </c>
      <c r="O13957" t="str">
        <f t="shared" si="1094"/>
        <v xml:space="preserve"> </v>
      </c>
    </row>
    <row r="13958" spans="1:15">
      <c r="A13958" t="s">
        <v>115</v>
      </c>
      <c r="B13958" t="s">
        <v>1281</v>
      </c>
      <c r="C13958" t="s">
        <v>151</v>
      </c>
      <c r="D13958" s="8">
        <v>24.279835390946502</v>
      </c>
      <c r="E13958" s="8">
        <v>24.087591240875913</v>
      </c>
      <c r="F13958" s="8">
        <v>31.100478468899524</v>
      </c>
      <c r="G13958" t="str">
        <f>VLOOKUP(C13958,'data indicadores nacional'!$A$2:$G$24,7,FALSE)</f>
        <v>arriba</v>
      </c>
      <c r="H13958" s="9">
        <f>VLOOKUP(C13958,'data indicadores nacional'!$A$2:$F$24,6,FALSE)</f>
        <v>2.4115304789202416</v>
      </c>
      <c r="I13958" s="5" t="str">
        <f t="shared" si="1090"/>
        <v xml:space="preserve"> </v>
      </c>
      <c r="J13958" s="5">
        <f t="shared" si="1091"/>
        <v>1</v>
      </c>
      <c r="K13958" s="5">
        <f t="shared" si="1092"/>
        <v>0</v>
      </c>
      <c r="L13958" s="5">
        <f t="shared" si="1093"/>
        <v>1</v>
      </c>
      <c r="N13958" s="8" t="str">
        <f>VLOOKUP(C13958,'data indicadores nacional'!$A$2:$J$24,10,FALSE)</f>
        <v>-</v>
      </c>
      <c r="O13958" t="str">
        <f t="shared" si="1094"/>
        <v xml:space="preserve"> </v>
      </c>
    </row>
    <row r="13959" spans="1:15">
      <c r="A13959" t="s">
        <v>115</v>
      </c>
      <c r="B13959" t="s">
        <v>1282</v>
      </c>
      <c r="C13959" t="s">
        <v>147</v>
      </c>
      <c r="D13959" s="8">
        <v>0</v>
      </c>
      <c r="E13959" s="8">
        <v>0</v>
      </c>
      <c r="F13959" s="8">
        <v>0</v>
      </c>
      <c r="G13959" t="str">
        <f>VLOOKUP(C13959,'data indicadores nacional'!$A$2:$G$24,7,FALSE)</f>
        <v>abajo</v>
      </c>
      <c r="H13959" s="9">
        <f>VLOOKUP(C13959,'data indicadores nacional'!$A$2:$F$24,6,FALSE)</f>
        <v>3.1698266245721529E-2</v>
      </c>
      <c r="I13959" s="5" t="str">
        <f t="shared" si="1090"/>
        <v xml:space="preserve"> </v>
      </c>
      <c r="J13959" s="5">
        <f t="shared" si="1091"/>
        <v>0</v>
      </c>
      <c r="K13959" s="5">
        <f t="shared" si="1092"/>
        <v>0</v>
      </c>
      <c r="L13959" s="5">
        <f t="shared" si="1093"/>
        <v>0</v>
      </c>
      <c r="N13959" s="8">
        <f>VLOOKUP(C13959,'data indicadores nacional'!$A$2:$J$24,10,FALSE)</f>
        <v>1</v>
      </c>
      <c r="O13959" t="str">
        <f t="shared" si="1094"/>
        <v xml:space="preserve"> </v>
      </c>
    </row>
    <row r="13960" spans="1:15">
      <c r="A13960" t="s">
        <v>115</v>
      </c>
      <c r="B13960" t="s">
        <v>1282</v>
      </c>
      <c r="C13960" t="s">
        <v>148</v>
      </c>
      <c r="D13960" s="8">
        <v>2.0755597014925375</v>
      </c>
      <c r="E13960" s="8">
        <v>4.060529634300126</v>
      </c>
      <c r="F13960" s="8">
        <v>2.917685411572942</v>
      </c>
      <c r="G13960" t="str">
        <f>VLOOKUP(C13960,'data indicadores nacional'!$A$2:$G$24,7,FALSE)</f>
        <v>arriba</v>
      </c>
      <c r="H13960" s="9">
        <f>VLOOKUP(C13960,'data indicadores nacional'!$A$2:$F$24,6,FALSE)</f>
        <v>0.44294071764974818</v>
      </c>
      <c r="I13960" s="5" t="str">
        <f t="shared" si="1090"/>
        <v>alarma</v>
      </c>
      <c r="J13960" s="5">
        <f t="shared" si="1091"/>
        <v>1</v>
      </c>
      <c r="K13960" s="5">
        <f t="shared" si="1092"/>
        <v>0</v>
      </c>
      <c r="L13960" s="5">
        <f t="shared" si="1093"/>
        <v>1</v>
      </c>
      <c r="N13960" s="8">
        <f>VLOOKUP(C13960,'data indicadores nacional'!$A$2:$J$24,10,FALSE)</f>
        <v>80</v>
      </c>
      <c r="O13960" t="str">
        <f t="shared" si="1094"/>
        <v>alarma</v>
      </c>
    </row>
    <row r="13961" spans="1:15">
      <c r="A13961" t="s">
        <v>115</v>
      </c>
      <c r="B13961" t="s">
        <v>1282</v>
      </c>
      <c r="C13961" t="s">
        <v>149</v>
      </c>
      <c r="D13961" s="8">
        <v>4.6641791044776115E-2</v>
      </c>
      <c r="E13961" s="8">
        <v>0.16393442622950818</v>
      </c>
      <c r="F13961" s="8">
        <v>0.13039934800325997</v>
      </c>
      <c r="G13961" t="str">
        <f>VLOOKUP(C13961,'data indicadores nacional'!$A$2:$G$24,7,FALSE)</f>
        <v>abajo</v>
      </c>
      <c r="H13961" s="9">
        <f>VLOOKUP(C13961,'data indicadores nacional'!$A$2:$F$24,6,FALSE)</f>
        <v>3.3105825166439729E-2</v>
      </c>
      <c r="I13961" s="5" t="str">
        <f t="shared" si="1090"/>
        <v xml:space="preserve"> </v>
      </c>
      <c r="J13961" s="5">
        <f t="shared" si="1091"/>
        <v>0</v>
      </c>
      <c r="K13961" s="5">
        <f t="shared" si="1092"/>
        <v>1</v>
      </c>
      <c r="L13961" s="5">
        <f t="shared" si="1093"/>
        <v>1</v>
      </c>
      <c r="N13961" s="8" t="str">
        <f>VLOOKUP(C13961,'data indicadores nacional'!$A$2:$J$24,10,FALSE)</f>
        <v>-</v>
      </c>
      <c r="O13961" t="str">
        <f t="shared" si="1094"/>
        <v xml:space="preserve"> </v>
      </c>
    </row>
    <row r="13962" spans="1:15">
      <c r="A13962" t="s">
        <v>115</v>
      </c>
      <c r="B13962" t="s">
        <v>1282</v>
      </c>
      <c r="C13962" t="s">
        <v>150</v>
      </c>
      <c r="D13962" s="8">
        <v>0</v>
      </c>
      <c r="E13962" s="8">
        <v>0.21437578814627994</v>
      </c>
      <c r="F13962" s="8">
        <v>9.779951100244498E-2</v>
      </c>
      <c r="G13962" t="str">
        <f>VLOOKUP(C13962,'data indicadores nacional'!$A$2:$G$24,7,FALSE)</f>
        <v>abajo</v>
      </c>
      <c r="H13962" s="9">
        <f>VLOOKUP(C13962,'data indicadores nacional'!$A$2:$F$24,6,FALSE)</f>
        <v>3.1798702633632006E-2</v>
      </c>
      <c r="I13962" s="5" t="str">
        <f t="shared" si="1090"/>
        <v xml:space="preserve"> </v>
      </c>
      <c r="J13962" s="5">
        <f t="shared" si="1091"/>
        <v>0</v>
      </c>
      <c r="K13962" s="5">
        <f t="shared" si="1092"/>
        <v>1</v>
      </c>
      <c r="L13962" s="5">
        <f t="shared" si="1093"/>
        <v>1</v>
      </c>
      <c r="N13962" s="8" t="str">
        <f>VLOOKUP(C13962,'data indicadores nacional'!$A$2:$J$24,10,FALSE)</f>
        <v>-</v>
      </c>
      <c r="O13962" t="str">
        <f t="shared" si="1094"/>
        <v xml:space="preserve"> </v>
      </c>
    </row>
    <row r="13963" spans="1:15">
      <c r="A13963" t="s">
        <v>115</v>
      </c>
      <c r="B13963" t="s">
        <v>1282</v>
      </c>
      <c r="C13963" t="s">
        <v>151</v>
      </c>
      <c r="D13963" s="8">
        <v>42.278481012658226</v>
      </c>
      <c r="E13963" s="8">
        <v>23.086124401913878</v>
      </c>
      <c r="F13963" s="8">
        <v>10.194174757281553</v>
      </c>
      <c r="G13963" t="str">
        <f>VLOOKUP(C13963,'data indicadores nacional'!$A$2:$G$24,7,FALSE)</f>
        <v>arriba</v>
      </c>
      <c r="H13963" s="9">
        <f>VLOOKUP(C13963,'data indicadores nacional'!$A$2:$F$24,6,FALSE)</f>
        <v>2.4115304789202416</v>
      </c>
      <c r="I13963" s="5" t="str">
        <f t="shared" si="1090"/>
        <v>alarma</v>
      </c>
      <c r="J13963" s="5">
        <f t="shared" si="1091"/>
        <v>0</v>
      </c>
      <c r="K13963" s="5">
        <f t="shared" si="1092"/>
        <v>1</v>
      </c>
      <c r="L13963" s="5">
        <f t="shared" si="1093"/>
        <v>1</v>
      </c>
      <c r="N13963" s="8" t="str">
        <f>VLOOKUP(C13963,'data indicadores nacional'!$A$2:$J$24,10,FALSE)</f>
        <v>-</v>
      </c>
      <c r="O13963" t="str">
        <f t="shared" si="1094"/>
        <v xml:space="preserve"> </v>
      </c>
    </row>
    <row r="13964" spans="1:15">
      <c r="A13964" t="s">
        <v>115</v>
      </c>
      <c r="B13964" t="s">
        <v>616</v>
      </c>
      <c r="C13964" t="s">
        <v>147</v>
      </c>
      <c r="D13964" s="8">
        <v>0</v>
      </c>
      <c r="E13964" s="8">
        <v>0</v>
      </c>
      <c r="F13964" s="8">
        <v>0</v>
      </c>
      <c r="G13964" t="str">
        <f>VLOOKUP(C13964,'data indicadores nacional'!$A$2:$G$24,7,FALSE)</f>
        <v>abajo</v>
      </c>
      <c r="H13964" s="9">
        <f>VLOOKUP(C13964,'data indicadores nacional'!$A$2:$F$24,6,FALSE)</f>
        <v>3.1698266245721529E-2</v>
      </c>
      <c r="I13964" s="5" t="str">
        <f t="shared" si="1090"/>
        <v xml:space="preserve"> </v>
      </c>
      <c r="J13964" s="5">
        <f t="shared" si="1091"/>
        <v>0</v>
      </c>
      <c r="K13964" s="5">
        <f t="shared" si="1092"/>
        <v>0</v>
      </c>
      <c r="L13964" s="5">
        <f t="shared" si="1093"/>
        <v>0</v>
      </c>
      <c r="N13964" s="8">
        <f>VLOOKUP(C13964,'data indicadores nacional'!$A$2:$J$24,10,FALSE)</f>
        <v>1</v>
      </c>
      <c r="O13964" t="str">
        <f t="shared" si="1094"/>
        <v xml:space="preserve"> </v>
      </c>
    </row>
    <row r="13965" spans="1:15">
      <c r="A13965" t="s">
        <v>115</v>
      </c>
      <c r="B13965" t="s">
        <v>616</v>
      </c>
      <c r="C13965" t="s">
        <v>148</v>
      </c>
      <c r="D13965" s="8">
        <v>4.418327878607557</v>
      </c>
      <c r="E13965" s="8">
        <v>6.1107029145236345</v>
      </c>
      <c r="F13965" s="8">
        <v>4.4444444444444446</v>
      </c>
      <c r="G13965" t="str">
        <f>VLOOKUP(C13965,'data indicadores nacional'!$A$2:$G$24,7,FALSE)</f>
        <v>arriba</v>
      </c>
      <c r="H13965" s="9">
        <f>VLOOKUP(C13965,'data indicadores nacional'!$A$2:$F$24,6,FALSE)</f>
        <v>0.44294071764974818</v>
      </c>
      <c r="I13965" s="5" t="str">
        <f t="shared" si="1090"/>
        <v>alarma</v>
      </c>
      <c r="J13965" s="5">
        <f t="shared" si="1091"/>
        <v>0</v>
      </c>
      <c r="K13965" s="5">
        <f t="shared" si="1092"/>
        <v>0</v>
      </c>
      <c r="L13965" s="5">
        <f t="shared" si="1093"/>
        <v>0</v>
      </c>
      <c r="N13965" s="8">
        <f>VLOOKUP(C13965,'data indicadores nacional'!$A$2:$J$24,10,FALSE)</f>
        <v>80</v>
      </c>
      <c r="O13965" t="str">
        <f t="shared" si="1094"/>
        <v>alarma</v>
      </c>
    </row>
    <row r="13966" spans="1:15">
      <c r="A13966" t="s">
        <v>115</v>
      </c>
      <c r="B13966" t="s">
        <v>616</v>
      </c>
      <c r="C13966" t="s">
        <v>149</v>
      </c>
      <c r="D13966" s="8">
        <v>7.4382624218982452E-2</v>
      </c>
      <c r="E13966" s="8">
        <v>0.20818025961302963</v>
      </c>
      <c r="F13966" s="8">
        <v>5.5555555555555552E-2</v>
      </c>
      <c r="G13966" t="str">
        <f>VLOOKUP(C13966,'data indicadores nacional'!$A$2:$G$24,7,FALSE)</f>
        <v>abajo</v>
      </c>
      <c r="H13966" s="9">
        <f>VLOOKUP(C13966,'data indicadores nacional'!$A$2:$F$24,6,FALSE)</f>
        <v>3.3105825166439729E-2</v>
      </c>
      <c r="I13966" s="5" t="str">
        <f t="shared" si="1090"/>
        <v xml:space="preserve"> </v>
      </c>
      <c r="J13966" s="5">
        <f t="shared" si="1091"/>
        <v>1</v>
      </c>
      <c r="K13966" s="5">
        <f t="shared" si="1092"/>
        <v>0</v>
      </c>
      <c r="L13966" s="5">
        <f t="shared" si="1093"/>
        <v>1</v>
      </c>
      <c r="N13966" s="8" t="str">
        <f>VLOOKUP(C13966,'data indicadores nacional'!$A$2:$J$24,10,FALSE)</f>
        <v>-</v>
      </c>
      <c r="O13966" t="str">
        <f t="shared" si="1094"/>
        <v xml:space="preserve"> </v>
      </c>
    </row>
    <row r="13967" spans="1:15">
      <c r="A13967" t="s">
        <v>115</v>
      </c>
      <c r="B13967" t="s">
        <v>616</v>
      </c>
      <c r="C13967" t="s">
        <v>150</v>
      </c>
      <c r="D13967" s="8">
        <v>0</v>
      </c>
      <c r="E13967" s="8">
        <v>0.18368846436443792</v>
      </c>
      <c r="F13967" s="8">
        <v>0.16666666666666669</v>
      </c>
      <c r="G13967" t="str">
        <f>VLOOKUP(C13967,'data indicadores nacional'!$A$2:$G$24,7,FALSE)</f>
        <v>abajo</v>
      </c>
      <c r="H13967" s="9">
        <f>VLOOKUP(C13967,'data indicadores nacional'!$A$2:$F$24,6,FALSE)</f>
        <v>3.1798702633632006E-2</v>
      </c>
      <c r="I13967" s="5" t="str">
        <f t="shared" si="1090"/>
        <v xml:space="preserve"> </v>
      </c>
      <c r="J13967" s="5">
        <f t="shared" si="1091"/>
        <v>0</v>
      </c>
      <c r="K13967" s="5">
        <f t="shared" si="1092"/>
        <v>1</v>
      </c>
      <c r="L13967" s="5">
        <f t="shared" si="1093"/>
        <v>1</v>
      </c>
      <c r="N13967" s="8" t="str">
        <f>VLOOKUP(C13967,'data indicadores nacional'!$A$2:$J$24,10,FALSE)</f>
        <v>-</v>
      </c>
      <c r="O13967" t="str">
        <f t="shared" si="1094"/>
        <v xml:space="preserve"> </v>
      </c>
    </row>
    <row r="13968" spans="1:15">
      <c r="A13968" t="s">
        <v>115</v>
      </c>
      <c r="B13968" t="s">
        <v>616</v>
      </c>
      <c r="C13968" t="s">
        <v>151</v>
      </c>
      <c r="D13968" s="8">
        <v>17.888198757763977</v>
      </c>
      <c r="E13968" s="8">
        <v>73.503184713375788</v>
      </c>
      <c r="F13968" s="8">
        <v>45.168067226890756</v>
      </c>
      <c r="G13968" t="str">
        <f>VLOOKUP(C13968,'data indicadores nacional'!$A$2:$G$24,7,FALSE)</f>
        <v>arriba</v>
      </c>
      <c r="H13968" s="9">
        <f>VLOOKUP(C13968,'data indicadores nacional'!$A$2:$F$24,6,FALSE)</f>
        <v>2.4115304789202416</v>
      </c>
      <c r="I13968" s="5" t="str">
        <f t="shared" si="1090"/>
        <v>alarma</v>
      </c>
      <c r="J13968" s="5">
        <f t="shared" si="1091"/>
        <v>1</v>
      </c>
      <c r="K13968" s="5">
        <f t="shared" si="1092"/>
        <v>0</v>
      </c>
      <c r="L13968" s="5">
        <f t="shared" si="1093"/>
        <v>1</v>
      </c>
      <c r="N13968" s="8" t="str">
        <f>VLOOKUP(C13968,'data indicadores nacional'!$A$2:$J$24,10,FALSE)</f>
        <v>-</v>
      </c>
      <c r="O13968" t="str">
        <f t="shared" si="1094"/>
        <v xml:space="preserve"> </v>
      </c>
    </row>
    <row r="13969" spans="1:15">
      <c r="A13969" t="s">
        <v>115</v>
      </c>
      <c r="B13969" t="s">
        <v>617</v>
      </c>
      <c r="C13969" t="s">
        <v>147</v>
      </c>
      <c r="D13969" s="8">
        <v>0</v>
      </c>
      <c r="E13969" s="8">
        <v>0</v>
      </c>
      <c r="F13969" s="8">
        <v>0</v>
      </c>
      <c r="G13969" t="str">
        <f>VLOOKUP(C13969,'data indicadores nacional'!$A$2:$G$24,7,FALSE)</f>
        <v>abajo</v>
      </c>
      <c r="H13969" s="9">
        <f>VLOOKUP(C13969,'data indicadores nacional'!$A$2:$F$24,6,FALSE)</f>
        <v>3.1698266245721529E-2</v>
      </c>
      <c r="I13969" s="5" t="str">
        <f t="shared" si="1090"/>
        <v xml:space="preserve"> </v>
      </c>
      <c r="J13969" s="5">
        <f t="shared" si="1091"/>
        <v>0</v>
      </c>
      <c r="K13969" s="5">
        <f t="shared" si="1092"/>
        <v>0</v>
      </c>
      <c r="L13969" s="5">
        <f t="shared" si="1093"/>
        <v>0</v>
      </c>
      <c r="N13969" s="8">
        <f>VLOOKUP(C13969,'data indicadores nacional'!$A$2:$J$24,10,FALSE)</f>
        <v>1</v>
      </c>
      <c r="O13969" t="str">
        <f t="shared" si="1094"/>
        <v xml:space="preserve"> </v>
      </c>
    </row>
    <row r="13970" spans="1:15">
      <c r="A13970" t="s">
        <v>115</v>
      </c>
      <c r="B13970" t="s">
        <v>617</v>
      </c>
      <c r="C13970" t="s">
        <v>148</v>
      </c>
      <c r="D13970" s="8">
        <v>4.7540243718970965</v>
      </c>
      <c r="E13970" s="8">
        <v>6.9648223439985859</v>
      </c>
      <c r="F13970" s="8">
        <v>3.9303613822210495</v>
      </c>
      <c r="G13970" t="str">
        <f>VLOOKUP(C13970,'data indicadores nacional'!$A$2:$G$24,7,FALSE)</f>
        <v>arriba</v>
      </c>
      <c r="H13970" s="9">
        <f>VLOOKUP(C13970,'data indicadores nacional'!$A$2:$F$24,6,FALSE)</f>
        <v>0.44294071764974818</v>
      </c>
      <c r="I13970" s="5" t="str">
        <f t="shared" si="1090"/>
        <v>alarma</v>
      </c>
      <c r="J13970" s="5">
        <f t="shared" si="1091"/>
        <v>0</v>
      </c>
      <c r="K13970" s="5">
        <f t="shared" si="1092"/>
        <v>1</v>
      </c>
      <c r="L13970" s="5">
        <f t="shared" si="1093"/>
        <v>1</v>
      </c>
      <c r="N13970" s="8">
        <f>VLOOKUP(C13970,'data indicadores nacional'!$A$2:$J$24,10,FALSE)</f>
        <v>80</v>
      </c>
      <c r="O13970" t="str">
        <f t="shared" si="1094"/>
        <v>alarma</v>
      </c>
    </row>
    <row r="13971" spans="1:15">
      <c r="A13971" t="s">
        <v>115</v>
      </c>
      <c r="B13971" t="s">
        <v>617</v>
      </c>
      <c r="C13971" t="s">
        <v>149</v>
      </c>
      <c r="D13971" s="8">
        <v>7.5221904618624935E-2</v>
      </c>
      <c r="E13971" s="8">
        <v>0.14141771256849922</v>
      </c>
      <c r="F13971" s="8">
        <v>0.10551305724083357</v>
      </c>
      <c r="G13971" t="str">
        <f>VLOOKUP(C13971,'data indicadores nacional'!$A$2:$G$24,7,FALSE)</f>
        <v>abajo</v>
      </c>
      <c r="H13971" s="9">
        <f>VLOOKUP(C13971,'data indicadores nacional'!$A$2:$F$24,6,FALSE)</f>
        <v>3.3105825166439729E-2</v>
      </c>
      <c r="I13971" s="5" t="str">
        <f t="shared" si="1090"/>
        <v xml:space="preserve"> </v>
      </c>
      <c r="J13971" s="5">
        <f t="shared" si="1091"/>
        <v>0</v>
      </c>
      <c r="K13971" s="5">
        <f t="shared" si="1092"/>
        <v>1</v>
      </c>
      <c r="L13971" s="5">
        <f t="shared" si="1093"/>
        <v>1</v>
      </c>
      <c r="N13971" s="8" t="str">
        <f>VLOOKUP(C13971,'data indicadores nacional'!$A$2:$J$24,10,FALSE)</f>
        <v>-</v>
      </c>
      <c r="O13971" t="str">
        <f t="shared" si="1094"/>
        <v xml:space="preserve"> </v>
      </c>
    </row>
    <row r="13972" spans="1:15">
      <c r="A13972" t="s">
        <v>115</v>
      </c>
      <c r="B13972" t="s">
        <v>617</v>
      </c>
      <c r="C13972" t="s">
        <v>150</v>
      </c>
      <c r="D13972" s="8">
        <v>4.5133142771174965E-2</v>
      </c>
      <c r="E13972" s="8">
        <v>7.070885628424961E-2</v>
      </c>
      <c r="F13972" s="8">
        <v>5.2756528620416784E-2</v>
      </c>
      <c r="G13972" t="str">
        <f>VLOOKUP(C13972,'data indicadores nacional'!$A$2:$G$24,7,FALSE)</f>
        <v>abajo</v>
      </c>
      <c r="H13972" s="9">
        <f>VLOOKUP(C13972,'data indicadores nacional'!$A$2:$F$24,6,FALSE)</f>
        <v>3.1798702633632006E-2</v>
      </c>
      <c r="I13972" s="5" t="str">
        <f t="shared" si="1090"/>
        <v xml:space="preserve"> </v>
      </c>
      <c r="J13972" s="5">
        <f t="shared" si="1091"/>
        <v>0</v>
      </c>
      <c r="K13972" s="5">
        <f t="shared" si="1092"/>
        <v>1</v>
      </c>
      <c r="L13972" s="5">
        <f t="shared" si="1093"/>
        <v>1</v>
      </c>
      <c r="N13972" s="8" t="str">
        <f>VLOOKUP(C13972,'data indicadores nacional'!$A$2:$J$24,10,FALSE)</f>
        <v>-</v>
      </c>
      <c r="O13972" t="str">
        <f t="shared" si="1094"/>
        <v xml:space="preserve"> </v>
      </c>
    </row>
    <row r="13973" spans="1:15">
      <c r="A13973" t="s">
        <v>115</v>
      </c>
      <c r="B13973" t="s">
        <v>617</v>
      </c>
      <c r="C13973" t="s">
        <v>151</v>
      </c>
      <c r="D13973" s="8">
        <v>55.555555555555557</v>
      </c>
      <c r="E13973" s="8">
        <v>22.58064516129032</v>
      </c>
      <c r="F13973" s="8">
        <v>12.662337662337661</v>
      </c>
      <c r="G13973" t="str">
        <f>VLOOKUP(C13973,'data indicadores nacional'!$A$2:$G$24,7,FALSE)</f>
        <v>arriba</v>
      </c>
      <c r="H13973" s="9">
        <f>VLOOKUP(C13973,'data indicadores nacional'!$A$2:$F$24,6,FALSE)</f>
        <v>2.4115304789202416</v>
      </c>
      <c r="I13973" s="5" t="str">
        <f t="shared" si="1090"/>
        <v>alarma</v>
      </c>
      <c r="J13973" s="5">
        <f t="shared" si="1091"/>
        <v>0</v>
      </c>
      <c r="K13973" s="5">
        <f t="shared" si="1092"/>
        <v>1</v>
      </c>
      <c r="L13973" s="5">
        <f t="shared" si="1093"/>
        <v>1</v>
      </c>
      <c r="N13973" s="8" t="str">
        <f>VLOOKUP(C13973,'data indicadores nacional'!$A$2:$J$24,10,FALSE)</f>
        <v>-</v>
      </c>
      <c r="O13973" t="str">
        <f t="shared" si="1094"/>
        <v xml:space="preserve"> </v>
      </c>
    </row>
    <row r="13974" spans="1:15">
      <c r="A13974" t="s">
        <v>115</v>
      </c>
      <c r="B13974" t="s">
        <v>1283</v>
      </c>
      <c r="C13974" t="s">
        <v>147</v>
      </c>
      <c r="D13974" s="8">
        <v>0</v>
      </c>
      <c r="E13974" s="8">
        <v>0</v>
      </c>
      <c r="F13974" s="8">
        <v>0</v>
      </c>
      <c r="G13974" t="str">
        <f>VLOOKUP(C13974,'data indicadores nacional'!$A$2:$G$24,7,FALSE)</f>
        <v>abajo</v>
      </c>
      <c r="H13974" s="9">
        <f>VLOOKUP(C13974,'data indicadores nacional'!$A$2:$F$24,6,FALSE)</f>
        <v>3.1698266245721529E-2</v>
      </c>
      <c r="I13974" s="5" t="str">
        <f t="shared" si="1090"/>
        <v xml:space="preserve"> </v>
      </c>
      <c r="J13974" s="5">
        <f t="shared" si="1091"/>
        <v>0</v>
      </c>
      <c r="K13974" s="5">
        <f t="shared" si="1092"/>
        <v>0</v>
      </c>
      <c r="L13974" s="5">
        <f t="shared" si="1093"/>
        <v>0</v>
      </c>
      <c r="N13974" s="8">
        <f>VLOOKUP(C13974,'data indicadores nacional'!$A$2:$J$24,10,FALSE)</f>
        <v>1</v>
      </c>
      <c r="O13974" t="str">
        <f t="shared" si="1094"/>
        <v xml:space="preserve"> </v>
      </c>
    </row>
    <row r="13975" spans="1:15">
      <c r="A13975" t="s">
        <v>115</v>
      </c>
      <c r="B13975" t="s">
        <v>1283</v>
      </c>
      <c r="C13975" t="s">
        <v>148</v>
      </c>
      <c r="D13975" s="8">
        <v>2.258064516129032</v>
      </c>
      <c r="E13975" s="8">
        <v>5.8000000000000007</v>
      </c>
      <c r="F13975" s="8">
        <v>4.4164037854889591</v>
      </c>
      <c r="G13975" t="str">
        <f>VLOOKUP(C13975,'data indicadores nacional'!$A$2:$G$24,7,FALSE)</f>
        <v>arriba</v>
      </c>
      <c r="H13975" s="9">
        <f>VLOOKUP(C13975,'data indicadores nacional'!$A$2:$F$24,6,FALSE)</f>
        <v>0.44294071764974818</v>
      </c>
      <c r="I13975" s="5" t="str">
        <f t="shared" si="1090"/>
        <v>alarma</v>
      </c>
      <c r="J13975" s="5">
        <f t="shared" si="1091"/>
        <v>1</v>
      </c>
      <c r="K13975" s="5">
        <f t="shared" si="1092"/>
        <v>0</v>
      </c>
      <c r="L13975" s="5">
        <f t="shared" si="1093"/>
        <v>1</v>
      </c>
      <c r="N13975" s="8">
        <f>VLOOKUP(C13975,'data indicadores nacional'!$A$2:$J$24,10,FALSE)</f>
        <v>80</v>
      </c>
      <c r="O13975" t="str">
        <f t="shared" si="1094"/>
        <v>alarma</v>
      </c>
    </row>
    <row r="13976" spans="1:15">
      <c r="A13976" t="s">
        <v>115</v>
      </c>
      <c r="B13976" t="s">
        <v>1283</v>
      </c>
      <c r="C13976" t="s">
        <v>149</v>
      </c>
      <c r="D13976" s="8">
        <v>8.0645161290322578E-2</v>
      </c>
      <c r="E13976" s="8">
        <v>0</v>
      </c>
      <c r="F13976" s="8">
        <v>0</v>
      </c>
      <c r="G13976" t="str">
        <f>VLOOKUP(C13976,'data indicadores nacional'!$A$2:$G$24,7,FALSE)</f>
        <v>abajo</v>
      </c>
      <c r="H13976" s="9">
        <f>VLOOKUP(C13976,'data indicadores nacional'!$A$2:$F$24,6,FALSE)</f>
        <v>3.3105825166439729E-2</v>
      </c>
      <c r="I13976" s="5" t="str">
        <f t="shared" si="1090"/>
        <v xml:space="preserve"> </v>
      </c>
      <c r="J13976" s="5">
        <f t="shared" si="1091"/>
        <v>1</v>
      </c>
      <c r="K13976" s="5">
        <f t="shared" si="1092"/>
        <v>0</v>
      </c>
      <c r="L13976" s="5">
        <f t="shared" si="1093"/>
        <v>1</v>
      </c>
      <c r="N13976" s="8" t="str">
        <f>VLOOKUP(C13976,'data indicadores nacional'!$A$2:$J$24,10,FALSE)</f>
        <v>-</v>
      </c>
      <c r="O13976" t="str">
        <f t="shared" si="1094"/>
        <v xml:space="preserve"> </v>
      </c>
    </row>
    <row r="13977" spans="1:15">
      <c r="A13977" t="s">
        <v>115</v>
      </c>
      <c r="B13977" t="s">
        <v>1283</v>
      </c>
      <c r="C13977" t="s">
        <v>150</v>
      </c>
      <c r="D13977" s="8">
        <v>0</v>
      </c>
      <c r="E13977" s="8">
        <v>0.6</v>
      </c>
      <c r="F13977" s="8">
        <v>0.63091482649842268</v>
      </c>
      <c r="G13977" t="str">
        <f>VLOOKUP(C13977,'data indicadores nacional'!$A$2:$G$24,7,FALSE)</f>
        <v>abajo</v>
      </c>
      <c r="H13977" s="9">
        <f>VLOOKUP(C13977,'data indicadores nacional'!$A$2:$F$24,6,FALSE)</f>
        <v>3.1798702633632006E-2</v>
      </c>
      <c r="I13977" s="5" t="str">
        <f t="shared" si="1090"/>
        <v>alarma</v>
      </c>
      <c r="J13977" s="5">
        <f t="shared" si="1091"/>
        <v>0</v>
      </c>
      <c r="K13977" s="5">
        <f t="shared" si="1092"/>
        <v>1</v>
      </c>
      <c r="L13977" s="5">
        <f t="shared" si="1093"/>
        <v>1</v>
      </c>
      <c r="N13977" s="8" t="str">
        <f>VLOOKUP(C13977,'data indicadores nacional'!$A$2:$J$24,10,FALSE)</f>
        <v>-</v>
      </c>
      <c r="O13977" t="str">
        <f t="shared" si="1094"/>
        <v xml:space="preserve"> </v>
      </c>
    </row>
    <row r="13978" spans="1:15">
      <c r="A13978" t="s">
        <v>115</v>
      </c>
      <c r="B13978" t="s">
        <v>1283</v>
      </c>
      <c r="C13978" t="s">
        <v>151</v>
      </c>
      <c r="D13978" s="8">
        <v>13.934426229508196</v>
      </c>
      <c r="E13978" s="8">
        <v>6.8965517241379306</v>
      </c>
      <c r="F13978" s="8">
        <v>13.157894736842104</v>
      </c>
      <c r="G13978" t="str">
        <f>VLOOKUP(C13978,'data indicadores nacional'!$A$2:$G$24,7,FALSE)</f>
        <v>arriba</v>
      </c>
      <c r="H13978" s="9">
        <f>VLOOKUP(C13978,'data indicadores nacional'!$A$2:$F$24,6,FALSE)</f>
        <v>2.4115304789202416</v>
      </c>
      <c r="I13978" s="5" t="str">
        <f t="shared" si="1090"/>
        <v xml:space="preserve"> </v>
      </c>
      <c r="J13978" s="5">
        <f t="shared" si="1091"/>
        <v>0</v>
      </c>
      <c r="K13978" s="5">
        <f t="shared" si="1092"/>
        <v>1</v>
      </c>
      <c r="L13978" s="5">
        <f t="shared" si="1093"/>
        <v>1</v>
      </c>
      <c r="N13978" s="8" t="str">
        <f>VLOOKUP(C13978,'data indicadores nacional'!$A$2:$J$24,10,FALSE)</f>
        <v>-</v>
      </c>
      <c r="O13978" t="str">
        <f t="shared" si="1094"/>
        <v xml:space="preserve"> </v>
      </c>
    </row>
    <row r="13979" spans="1:15">
      <c r="A13979" t="s">
        <v>115</v>
      </c>
      <c r="B13979" t="s">
        <v>1284</v>
      </c>
      <c r="C13979" t="s">
        <v>147</v>
      </c>
      <c r="D13979" s="8">
        <v>0</v>
      </c>
      <c r="E13979" s="8">
        <v>0</v>
      </c>
      <c r="F13979" s="8">
        <v>0</v>
      </c>
      <c r="G13979" t="str">
        <f>VLOOKUP(C13979,'data indicadores nacional'!$A$2:$G$24,7,FALSE)</f>
        <v>abajo</v>
      </c>
      <c r="H13979" s="9">
        <f>VLOOKUP(C13979,'data indicadores nacional'!$A$2:$F$24,6,FALSE)</f>
        <v>3.1698266245721529E-2</v>
      </c>
      <c r="I13979" s="5" t="str">
        <f t="shared" si="1090"/>
        <v xml:space="preserve"> </v>
      </c>
      <c r="J13979" s="5">
        <f t="shared" si="1091"/>
        <v>0</v>
      </c>
      <c r="K13979" s="5">
        <f t="shared" si="1092"/>
        <v>0</v>
      </c>
      <c r="L13979" s="5">
        <f t="shared" si="1093"/>
        <v>0</v>
      </c>
      <c r="N13979" s="8">
        <f>VLOOKUP(C13979,'data indicadores nacional'!$A$2:$J$24,10,FALSE)</f>
        <v>1</v>
      </c>
      <c r="O13979" t="str">
        <f t="shared" si="1094"/>
        <v xml:space="preserve"> </v>
      </c>
    </row>
    <row r="13980" spans="1:15">
      <c r="A13980" t="s">
        <v>115</v>
      </c>
      <c r="B13980" t="s">
        <v>1284</v>
      </c>
      <c r="C13980" t="s">
        <v>148</v>
      </c>
      <c r="D13980" s="8">
        <v>4.5215562565720298</v>
      </c>
      <c r="E13980" s="8">
        <v>5.6701030927835054</v>
      </c>
      <c r="F13980" s="8">
        <v>5.3596614950634693</v>
      </c>
      <c r="G13980" t="str">
        <f>VLOOKUP(C13980,'data indicadores nacional'!$A$2:$G$24,7,FALSE)</f>
        <v>arriba</v>
      </c>
      <c r="H13980" s="9">
        <f>VLOOKUP(C13980,'data indicadores nacional'!$A$2:$F$24,6,FALSE)</f>
        <v>0.44294071764974818</v>
      </c>
      <c r="I13980" s="5" t="str">
        <f t="shared" si="1090"/>
        <v>alarma</v>
      </c>
      <c r="J13980" s="5">
        <f t="shared" si="1091"/>
        <v>1</v>
      </c>
      <c r="K13980" s="5">
        <f t="shared" si="1092"/>
        <v>0</v>
      </c>
      <c r="L13980" s="5">
        <f t="shared" si="1093"/>
        <v>1</v>
      </c>
      <c r="N13980" s="8">
        <f>VLOOKUP(C13980,'data indicadores nacional'!$A$2:$J$24,10,FALSE)</f>
        <v>80</v>
      </c>
      <c r="O13980" t="str">
        <f t="shared" si="1094"/>
        <v>alarma</v>
      </c>
    </row>
    <row r="13981" spans="1:15">
      <c r="A13981" t="s">
        <v>115</v>
      </c>
      <c r="B13981" t="s">
        <v>1284</v>
      </c>
      <c r="C13981" t="s">
        <v>149</v>
      </c>
      <c r="D13981" s="8">
        <v>0</v>
      </c>
      <c r="E13981" s="8">
        <v>0.10309278350515465</v>
      </c>
      <c r="F13981" s="8">
        <v>0</v>
      </c>
      <c r="G13981" t="str">
        <f>VLOOKUP(C13981,'data indicadores nacional'!$A$2:$G$24,7,FALSE)</f>
        <v>abajo</v>
      </c>
      <c r="H13981" s="9">
        <f>VLOOKUP(C13981,'data indicadores nacional'!$A$2:$F$24,6,FALSE)</f>
        <v>3.3105825166439729E-2</v>
      </c>
      <c r="I13981" s="5" t="str">
        <f t="shared" si="1090"/>
        <v xml:space="preserve"> </v>
      </c>
      <c r="J13981" s="5">
        <f t="shared" si="1091"/>
        <v>0</v>
      </c>
      <c r="K13981" s="5">
        <f t="shared" si="1092"/>
        <v>0</v>
      </c>
      <c r="L13981" s="5">
        <f t="shared" si="1093"/>
        <v>0</v>
      </c>
      <c r="N13981" s="8" t="str">
        <f>VLOOKUP(C13981,'data indicadores nacional'!$A$2:$J$24,10,FALSE)</f>
        <v>-</v>
      </c>
      <c r="O13981" t="str">
        <f t="shared" si="1094"/>
        <v xml:space="preserve"> </v>
      </c>
    </row>
    <row r="13982" spans="1:15">
      <c r="A13982" t="s">
        <v>115</v>
      </c>
      <c r="B13982" t="s">
        <v>1284</v>
      </c>
      <c r="C13982" t="s">
        <v>150</v>
      </c>
      <c r="D13982" s="8">
        <v>0</v>
      </c>
      <c r="E13982" s="8">
        <v>0.41237113402061859</v>
      </c>
      <c r="F13982" s="8">
        <v>0</v>
      </c>
      <c r="G13982" t="str">
        <f>VLOOKUP(C13982,'data indicadores nacional'!$A$2:$G$24,7,FALSE)</f>
        <v>abajo</v>
      </c>
      <c r="H13982" s="9">
        <f>VLOOKUP(C13982,'data indicadores nacional'!$A$2:$F$24,6,FALSE)</f>
        <v>3.1798702633632006E-2</v>
      </c>
      <c r="I13982" s="5" t="str">
        <f t="shared" si="1090"/>
        <v xml:space="preserve"> </v>
      </c>
      <c r="J13982" s="5">
        <f t="shared" si="1091"/>
        <v>0</v>
      </c>
      <c r="K13982" s="5">
        <f t="shared" si="1092"/>
        <v>0</v>
      </c>
      <c r="L13982" s="5">
        <f t="shared" si="1093"/>
        <v>0</v>
      </c>
      <c r="N13982" s="8" t="str">
        <f>VLOOKUP(C13982,'data indicadores nacional'!$A$2:$J$24,10,FALSE)</f>
        <v>-</v>
      </c>
      <c r="O13982" t="str">
        <f t="shared" si="1094"/>
        <v xml:space="preserve"> </v>
      </c>
    </row>
    <row r="13983" spans="1:15">
      <c r="A13983" t="s">
        <v>115</v>
      </c>
      <c r="B13983" t="s">
        <v>1284</v>
      </c>
      <c r="C13983" t="s">
        <v>151</v>
      </c>
      <c r="D13983" s="8">
        <v>10.179640718562874</v>
      </c>
      <c r="E13983" s="8">
        <v>13.698630136986301</v>
      </c>
      <c r="F13983" s="8">
        <v>13.636363636363635</v>
      </c>
      <c r="G13983" t="str">
        <f>VLOOKUP(C13983,'data indicadores nacional'!$A$2:$G$24,7,FALSE)</f>
        <v>arriba</v>
      </c>
      <c r="H13983" s="9">
        <f>VLOOKUP(C13983,'data indicadores nacional'!$A$2:$F$24,6,FALSE)</f>
        <v>2.4115304789202416</v>
      </c>
      <c r="I13983" s="5" t="str">
        <f t="shared" si="1090"/>
        <v>alarma</v>
      </c>
      <c r="J13983" s="5">
        <f t="shared" si="1091"/>
        <v>1</v>
      </c>
      <c r="K13983" s="5">
        <f t="shared" si="1092"/>
        <v>0</v>
      </c>
      <c r="L13983" s="5">
        <f t="shared" si="1093"/>
        <v>1</v>
      </c>
      <c r="N13983" s="8" t="str">
        <f>VLOOKUP(C13983,'data indicadores nacional'!$A$2:$J$24,10,FALSE)</f>
        <v>-</v>
      </c>
      <c r="O13983" t="str">
        <f t="shared" si="1094"/>
        <v xml:space="preserve"> </v>
      </c>
    </row>
    <row r="13984" spans="1:15">
      <c r="A13984" t="s">
        <v>115</v>
      </c>
      <c r="B13984" t="s">
        <v>618</v>
      </c>
      <c r="C13984" t="s">
        <v>147</v>
      </c>
      <c r="D13984" s="8">
        <v>0.38610038610038611</v>
      </c>
      <c r="E13984" s="8">
        <v>0</v>
      </c>
      <c r="F13984" s="8">
        <v>0</v>
      </c>
      <c r="G13984" t="str">
        <f>VLOOKUP(C13984,'data indicadores nacional'!$A$2:$G$24,7,FALSE)</f>
        <v>abajo</v>
      </c>
      <c r="H13984" s="9">
        <f>VLOOKUP(C13984,'data indicadores nacional'!$A$2:$F$24,6,FALSE)</f>
        <v>3.1698266245721529E-2</v>
      </c>
      <c r="I13984" s="5" t="str">
        <f t="shared" si="1090"/>
        <v xml:space="preserve"> </v>
      </c>
      <c r="J13984" s="5">
        <f t="shared" si="1091"/>
        <v>1</v>
      </c>
      <c r="K13984" s="5">
        <f t="shared" si="1092"/>
        <v>0</v>
      </c>
      <c r="L13984" s="5">
        <f t="shared" si="1093"/>
        <v>1</v>
      </c>
      <c r="N13984" s="8">
        <f>VLOOKUP(C13984,'data indicadores nacional'!$A$2:$J$24,10,FALSE)</f>
        <v>1</v>
      </c>
      <c r="O13984" t="str">
        <f t="shared" si="1094"/>
        <v xml:space="preserve"> </v>
      </c>
    </row>
    <row r="13985" spans="1:15">
      <c r="A13985" t="s">
        <v>115</v>
      </c>
      <c r="B13985" t="s">
        <v>618</v>
      </c>
      <c r="C13985" t="s">
        <v>148</v>
      </c>
      <c r="D13985" s="8">
        <v>6.2643414410279945</v>
      </c>
      <c r="E13985" s="8">
        <v>8.3714330758316269</v>
      </c>
      <c r="F13985" s="8">
        <v>6.4299802761341232</v>
      </c>
      <c r="G13985" t="str">
        <f>VLOOKUP(C13985,'data indicadores nacional'!$A$2:$G$24,7,FALSE)</f>
        <v>arriba</v>
      </c>
      <c r="H13985" s="9">
        <f>VLOOKUP(C13985,'data indicadores nacional'!$A$2:$F$24,6,FALSE)</f>
        <v>0.44294071764974818</v>
      </c>
      <c r="I13985" s="5" t="str">
        <f t="shared" si="1090"/>
        <v>alarma</v>
      </c>
      <c r="J13985" s="5">
        <f t="shared" si="1091"/>
        <v>1</v>
      </c>
      <c r="K13985" s="5">
        <f t="shared" si="1092"/>
        <v>0</v>
      </c>
      <c r="L13985" s="5">
        <f t="shared" si="1093"/>
        <v>1</v>
      </c>
      <c r="N13985" s="8">
        <f>VLOOKUP(C13985,'data indicadores nacional'!$A$2:$J$24,10,FALSE)</f>
        <v>80</v>
      </c>
      <c r="O13985" t="str">
        <f t="shared" si="1094"/>
        <v>alarma</v>
      </c>
    </row>
    <row r="13986" spans="1:15">
      <c r="A13986" t="s">
        <v>115</v>
      </c>
      <c r="B13986" t="s">
        <v>618</v>
      </c>
      <c r="C13986" t="s">
        <v>149</v>
      </c>
      <c r="D13986" s="8">
        <v>0.16062413951353832</v>
      </c>
      <c r="E13986" s="8">
        <v>9.4592464133690685E-2</v>
      </c>
      <c r="F13986" s="8">
        <v>0.13806706114398423</v>
      </c>
      <c r="G13986" t="str">
        <f>VLOOKUP(C13986,'data indicadores nacional'!$A$2:$G$24,7,FALSE)</f>
        <v>abajo</v>
      </c>
      <c r="H13986" s="9">
        <f>VLOOKUP(C13986,'data indicadores nacional'!$A$2:$F$24,6,FALSE)</f>
        <v>3.3105825166439729E-2</v>
      </c>
      <c r="I13986" s="5" t="str">
        <f t="shared" si="1090"/>
        <v>alarma</v>
      </c>
      <c r="J13986" s="5">
        <f t="shared" si="1091"/>
        <v>1</v>
      </c>
      <c r="K13986" s="5">
        <f t="shared" si="1092"/>
        <v>0</v>
      </c>
      <c r="L13986" s="5">
        <f t="shared" si="1093"/>
        <v>1</v>
      </c>
      <c r="N13986" s="8" t="str">
        <f>VLOOKUP(C13986,'data indicadores nacional'!$A$2:$J$24,10,FALSE)</f>
        <v>-</v>
      </c>
      <c r="O13986" t="str">
        <f t="shared" si="1094"/>
        <v xml:space="preserve"> </v>
      </c>
    </row>
    <row r="13987" spans="1:15">
      <c r="A13987" t="s">
        <v>115</v>
      </c>
      <c r="B13987" t="s">
        <v>618</v>
      </c>
      <c r="C13987" t="s">
        <v>150</v>
      </c>
      <c r="D13987" s="8">
        <v>6.8838916934373565E-2</v>
      </c>
      <c r="E13987" s="8">
        <v>4.7296232066845342E-2</v>
      </c>
      <c r="F13987" s="8">
        <v>0.17751479289940827</v>
      </c>
      <c r="G13987" t="str">
        <f>VLOOKUP(C13987,'data indicadores nacional'!$A$2:$G$24,7,FALSE)</f>
        <v>abajo</v>
      </c>
      <c r="H13987" s="9">
        <f>VLOOKUP(C13987,'data indicadores nacional'!$A$2:$F$24,6,FALSE)</f>
        <v>3.1798702633632006E-2</v>
      </c>
      <c r="I13987" s="5" t="str">
        <f t="shared" si="1090"/>
        <v>alarma</v>
      </c>
      <c r="J13987" s="5">
        <f t="shared" si="1091"/>
        <v>0</v>
      </c>
      <c r="K13987" s="5">
        <f t="shared" si="1092"/>
        <v>1</v>
      </c>
      <c r="L13987" s="5">
        <f t="shared" si="1093"/>
        <v>1</v>
      </c>
      <c r="N13987" s="8" t="str">
        <f>VLOOKUP(C13987,'data indicadores nacional'!$A$2:$J$24,10,FALSE)</f>
        <v>-</v>
      </c>
      <c r="O13987" t="str">
        <f t="shared" si="1094"/>
        <v xml:space="preserve"> </v>
      </c>
    </row>
    <row r="13988" spans="1:15">
      <c r="A13988" t="s">
        <v>115</v>
      </c>
      <c r="B13988" t="s">
        <v>618</v>
      </c>
      <c r="C13988" t="s">
        <v>151</v>
      </c>
      <c r="D13988" s="8">
        <v>59.5703125</v>
      </c>
      <c r="E13988" s="8">
        <v>76.977401129943502</v>
      </c>
      <c r="F13988" s="8">
        <v>71.378091872791515</v>
      </c>
      <c r="G13988" t="str">
        <f>VLOOKUP(C13988,'data indicadores nacional'!$A$2:$G$24,7,FALSE)</f>
        <v>arriba</v>
      </c>
      <c r="H13988" s="9">
        <f>VLOOKUP(C13988,'data indicadores nacional'!$A$2:$F$24,6,FALSE)</f>
        <v>2.4115304789202416</v>
      </c>
      <c r="I13988" s="5" t="str">
        <f t="shared" si="1090"/>
        <v>alarma</v>
      </c>
      <c r="J13988" s="5">
        <f t="shared" si="1091"/>
        <v>1</v>
      </c>
      <c r="K13988" s="5">
        <f t="shared" si="1092"/>
        <v>0</v>
      </c>
      <c r="L13988" s="5">
        <f t="shared" si="1093"/>
        <v>1</v>
      </c>
      <c r="N13988" s="8" t="str">
        <f>VLOOKUP(C13988,'data indicadores nacional'!$A$2:$J$24,10,FALSE)</f>
        <v>-</v>
      </c>
      <c r="O13988" t="str">
        <f t="shared" si="1094"/>
        <v xml:space="preserve"> </v>
      </c>
    </row>
    <row r="13989" spans="1:15">
      <c r="A13989" t="s">
        <v>115</v>
      </c>
      <c r="B13989" t="s">
        <v>619</v>
      </c>
      <c r="C13989" t="s">
        <v>147</v>
      </c>
      <c r="D13989" s="8">
        <v>0</v>
      </c>
      <c r="E13989" s="8">
        <v>0</v>
      </c>
      <c r="F13989" s="8">
        <v>0</v>
      </c>
      <c r="G13989" t="str">
        <f>VLOOKUP(C13989,'data indicadores nacional'!$A$2:$G$24,7,FALSE)</f>
        <v>abajo</v>
      </c>
      <c r="H13989" s="9">
        <f>VLOOKUP(C13989,'data indicadores nacional'!$A$2:$F$24,6,FALSE)</f>
        <v>3.1698266245721529E-2</v>
      </c>
      <c r="I13989" s="5" t="str">
        <f t="shared" si="1090"/>
        <v xml:space="preserve"> </v>
      </c>
      <c r="J13989" s="5">
        <f t="shared" si="1091"/>
        <v>0</v>
      </c>
      <c r="K13989" s="5">
        <f t="shared" si="1092"/>
        <v>0</v>
      </c>
      <c r="L13989" s="5">
        <f t="shared" si="1093"/>
        <v>0</v>
      </c>
      <c r="N13989" s="8">
        <f>VLOOKUP(C13989,'data indicadores nacional'!$A$2:$J$24,10,FALSE)</f>
        <v>1</v>
      </c>
      <c r="O13989" t="str">
        <f t="shared" si="1094"/>
        <v xml:space="preserve"> </v>
      </c>
    </row>
    <row r="13990" spans="1:15">
      <c r="A13990" t="s">
        <v>115</v>
      </c>
      <c r="B13990" t="s">
        <v>619</v>
      </c>
      <c r="C13990" t="s">
        <v>148</v>
      </c>
      <c r="D13990" s="8">
        <v>5.5735346997482917</v>
      </c>
      <c r="E13990" s="8">
        <v>14.220007665772327</v>
      </c>
      <c r="F13990" s="8">
        <v>7.0746771476698482</v>
      </c>
      <c r="G13990" t="str">
        <f>VLOOKUP(C13990,'data indicadores nacional'!$A$2:$G$24,7,FALSE)</f>
        <v>arriba</v>
      </c>
      <c r="H13990" s="9">
        <f>VLOOKUP(C13990,'data indicadores nacional'!$A$2:$F$24,6,FALSE)</f>
        <v>0.44294071764974818</v>
      </c>
      <c r="I13990" s="5" t="str">
        <f t="shared" si="1090"/>
        <v>alarma</v>
      </c>
      <c r="J13990" s="5">
        <f t="shared" si="1091"/>
        <v>1</v>
      </c>
      <c r="K13990" s="5">
        <f t="shared" si="1092"/>
        <v>0</v>
      </c>
      <c r="L13990" s="5">
        <f t="shared" si="1093"/>
        <v>1</v>
      </c>
      <c r="N13990" s="8">
        <f>VLOOKUP(C13990,'data indicadores nacional'!$A$2:$J$24,10,FALSE)</f>
        <v>80</v>
      </c>
      <c r="O13990" t="str">
        <f t="shared" si="1094"/>
        <v>alarma</v>
      </c>
    </row>
    <row r="13991" spans="1:15">
      <c r="A13991" t="s">
        <v>115</v>
      </c>
      <c r="B13991" t="s">
        <v>619</v>
      </c>
      <c r="C13991" t="s">
        <v>149</v>
      </c>
      <c r="D13991" s="8">
        <v>0</v>
      </c>
      <c r="E13991" s="8">
        <v>0.11498658489842851</v>
      </c>
      <c r="F13991" s="8">
        <v>0.16844469399213924</v>
      </c>
      <c r="G13991" t="str">
        <f>VLOOKUP(C13991,'data indicadores nacional'!$A$2:$G$24,7,FALSE)</f>
        <v>abajo</v>
      </c>
      <c r="H13991" s="9">
        <f>VLOOKUP(C13991,'data indicadores nacional'!$A$2:$F$24,6,FALSE)</f>
        <v>3.3105825166439729E-2</v>
      </c>
      <c r="I13991" s="5" t="str">
        <f t="shared" si="1090"/>
        <v>alarma</v>
      </c>
      <c r="J13991" s="5">
        <f t="shared" si="1091"/>
        <v>0</v>
      </c>
      <c r="K13991" s="5">
        <f t="shared" si="1092"/>
        <v>1</v>
      </c>
      <c r="L13991" s="5">
        <f t="shared" si="1093"/>
        <v>1</v>
      </c>
      <c r="N13991" s="8" t="str">
        <f>VLOOKUP(C13991,'data indicadores nacional'!$A$2:$J$24,10,FALSE)</f>
        <v>-</v>
      </c>
      <c r="O13991" t="str">
        <f t="shared" si="1094"/>
        <v xml:space="preserve"> </v>
      </c>
    </row>
    <row r="13992" spans="1:15">
      <c r="A13992" t="s">
        <v>115</v>
      </c>
      <c r="B13992" t="s">
        <v>619</v>
      </c>
      <c r="C13992" t="s">
        <v>150</v>
      </c>
      <c r="D13992" s="8">
        <v>0</v>
      </c>
      <c r="E13992" s="8">
        <v>3.8328861632809505E-2</v>
      </c>
      <c r="F13992" s="8">
        <v>0.28074115665356542</v>
      </c>
      <c r="G13992" t="str">
        <f>VLOOKUP(C13992,'data indicadores nacional'!$A$2:$G$24,7,FALSE)</f>
        <v>abajo</v>
      </c>
      <c r="H13992" s="9">
        <f>VLOOKUP(C13992,'data indicadores nacional'!$A$2:$F$24,6,FALSE)</f>
        <v>3.1798702633632006E-2</v>
      </c>
      <c r="I13992" s="5" t="str">
        <f t="shared" si="1090"/>
        <v>alarma</v>
      </c>
      <c r="J13992" s="5">
        <f t="shared" si="1091"/>
        <v>0</v>
      </c>
      <c r="K13992" s="5">
        <f t="shared" si="1092"/>
        <v>1</v>
      </c>
      <c r="L13992" s="5">
        <f t="shared" si="1093"/>
        <v>1</v>
      </c>
      <c r="N13992" s="8" t="str">
        <f>VLOOKUP(C13992,'data indicadores nacional'!$A$2:$J$24,10,FALSE)</f>
        <v>-</v>
      </c>
      <c r="O13992" t="str">
        <f t="shared" si="1094"/>
        <v xml:space="preserve"> </v>
      </c>
    </row>
    <row r="13993" spans="1:15">
      <c r="A13993" t="s">
        <v>115</v>
      </c>
      <c r="B13993" t="s">
        <v>619</v>
      </c>
      <c r="C13993" t="s">
        <v>151</v>
      </c>
      <c r="D13993" s="8">
        <v>61.136363636363633</v>
      </c>
      <c r="E13993" s="8">
        <v>9.48509485094851</v>
      </c>
      <c r="F13993" s="8">
        <v>5.1502145922746783</v>
      </c>
      <c r="G13993" t="str">
        <f>VLOOKUP(C13993,'data indicadores nacional'!$A$2:$G$24,7,FALSE)</f>
        <v>arriba</v>
      </c>
      <c r="H13993" s="9">
        <f>VLOOKUP(C13993,'data indicadores nacional'!$A$2:$F$24,6,FALSE)</f>
        <v>2.4115304789202416</v>
      </c>
      <c r="I13993" s="5" t="str">
        <f t="shared" si="1090"/>
        <v>alarma</v>
      </c>
      <c r="J13993" s="5">
        <f t="shared" si="1091"/>
        <v>0</v>
      </c>
      <c r="K13993" s="5">
        <f t="shared" si="1092"/>
        <v>1</v>
      </c>
      <c r="L13993" s="5">
        <f t="shared" si="1093"/>
        <v>1</v>
      </c>
      <c r="N13993" s="8" t="str">
        <f>VLOOKUP(C13993,'data indicadores nacional'!$A$2:$J$24,10,FALSE)</f>
        <v>-</v>
      </c>
      <c r="O13993" t="str">
        <f t="shared" si="1094"/>
        <v xml:space="preserve"> </v>
      </c>
    </row>
    <row r="13994" spans="1:15">
      <c r="A13994" t="s">
        <v>115</v>
      </c>
      <c r="B13994" t="s">
        <v>620</v>
      </c>
      <c r="C13994" t="s">
        <v>147</v>
      </c>
      <c r="D13994" s="8">
        <v>0</v>
      </c>
      <c r="E13994" s="8">
        <v>0</v>
      </c>
      <c r="F13994" s="8">
        <v>0</v>
      </c>
      <c r="G13994" t="str">
        <f>VLOOKUP(C13994,'data indicadores nacional'!$A$2:$G$24,7,FALSE)</f>
        <v>abajo</v>
      </c>
      <c r="H13994" s="9">
        <f>VLOOKUP(C13994,'data indicadores nacional'!$A$2:$F$24,6,FALSE)</f>
        <v>3.1698266245721529E-2</v>
      </c>
      <c r="I13994" s="5" t="str">
        <f t="shared" si="1090"/>
        <v xml:space="preserve"> </v>
      </c>
      <c r="J13994" s="5">
        <f t="shared" si="1091"/>
        <v>0</v>
      </c>
      <c r="K13994" s="5">
        <f t="shared" si="1092"/>
        <v>0</v>
      </c>
      <c r="L13994" s="5">
        <f t="shared" si="1093"/>
        <v>0</v>
      </c>
      <c r="N13994" s="8">
        <f>VLOOKUP(C13994,'data indicadores nacional'!$A$2:$J$24,10,FALSE)</f>
        <v>1</v>
      </c>
      <c r="O13994" t="str">
        <f t="shared" si="1094"/>
        <v xml:space="preserve"> </v>
      </c>
    </row>
    <row r="13995" spans="1:15">
      <c r="A13995" t="s">
        <v>115</v>
      </c>
      <c r="B13995" t="s">
        <v>620</v>
      </c>
      <c r="C13995" t="s">
        <v>148</v>
      </c>
      <c r="D13995" s="8">
        <v>2.1476510067114094</v>
      </c>
      <c r="E13995" s="8">
        <v>5.423190378942591</v>
      </c>
      <c r="F13995" s="8">
        <v>3.0057803468208091</v>
      </c>
      <c r="G13995" t="str">
        <f>VLOOKUP(C13995,'data indicadores nacional'!$A$2:$G$24,7,FALSE)</f>
        <v>arriba</v>
      </c>
      <c r="H13995" s="9">
        <f>VLOOKUP(C13995,'data indicadores nacional'!$A$2:$F$24,6,FALSE)</f>
        <v>0.44294071764974818</v>
      </c>
      <c r="I13995" s="5" t="str">
        <f t="shared" si="1090"/>
        <v>alarma</v>
      </c>
      <c r="J13995" s="5">
        <f t="shared" si="1091"/>
        <v>1</v>
      </c>
      <c r="K13995" s="5">
        <f t="shared" si="1092"/>
        <v>0</v>
      </c>
      <c r="L13995" s="5">
        <f t="shared" si="1093"/>
        <v>1</v>
      </c>
      <c r="N13995" s="8">
        <f>VLOOKUP(C13995,'data indicadores nacional'!$A$2:$J$24,10,FALSE)</f>
        <v>80</v>
      </c>
      <c r="O13995" t="str">
        <f t="shared" si="1094"/>
        <v>alarma</v>
      </c>
    </row>
    <row r="13996" spans="1:15">
      <c r="A13996" t="s">
        <v>115</v>
      </c>
      <c r="B13996" t="s">
        <v>620</v>
      </c>
      <c r="C13996" t="s">
        <v>149</v>
      </c>
      <c r="D13996" s="8">
        <v>6.7114093959731544E-2</v>
      </c>
      <c r="E13996" s="8">
        <v>0.15883821193555708</v>
      </c>
      <c r="F13996" s="8">
        <v>0.17341040462427745</v>
      </c>
      <c r="G13996" t="str">
        <f>VLOOKUP(C13996,'data indicadores nacional'!$A$2:$G$24,7,FALSE)</f>
        <v>abajo</v>
      </c>
      <c r="H13996" s="9">
        <f>VLOOKUP(C13996,'data indicadores nacional'!$A$2:$F$24,6,FALSE)</f>
        <v>3.3105825166439729E-2</v>
      </c>
      <c r="I13996" s="5" t="str">
        <f t="shared" si="1090"/>
        <v>alarma</v>
      </c>
      <c r="J13996" s="5">
        <f t="shared" si="1091"/>
        <v>0</v>
      </c>
      <c r="K13996" s="5">
        <f t="shared" si="1092"/>
        <v>1</v>
      </c>
      <c r="L13996" s="5">
        <f t="shared" si="1093"/>
        <v>1</v>
      </c>
      <c r="N13996" s="8" t="str">
        <f>VLOOKUP(C13996,'data indicadores nacional'!$A$2:$J$24,10,FALSE)</f>
        <v>-</v>
      </c>
      <c r="O13996" t="str">
        <f t="shared" si="1094"/>
        <v xml:space="preserve"> </v>
      </c>
    </row>
    <row r="13997" spans="1:15">
      <c r="A13997" t="s">
        <v>115</v>
      </c>
      <c r="B13997" t="s">
        <v>620</v>
      </c>
      <c r="C13997" t="s">
        <v>150</v>
      </c>
      <c r="D13997" s="8">
        <v>0</v>
      </c>
      <c r="E13997" s="8">
        <v>9.0764692534604036E-2</v>
      </c>
      <c r="F13997" s="8">
        <v>0.11560693641618498</v>
      </c>
      <c r="G13997" t="str">
        <f>VLOOKUP(C13997,'data indicadores nacional'!$A$2:$G$24,7,FALSE)</f>
        <v>abajo</v>
      </c>
      <c r="H13997" s="9">
        <f>VLOOKUP(C13997,'data indicadores nacional'!$A$2:$F$24,6,FALSE)</f>
        <v>3.1798702633632006E-2</v>
      </c>
      <c r="I13997" s="5" t="str">
        <f t="shared" si="1090"/>
        <v>alarma</v>
      </c>
      <c r="J13997" s="5">
        <f t="shared" si="1091"/>
        <v>0</v>
      </c>
      <c r="K13997" s="5">
        <f t="shared" si="1092"/>
        <v>1</v>
      </c>
      <c r="L13997" s="5">
        <f t="shared" si="1093"/>
        <v>1</v>
      </c>
      <c r="N13997" s="8" t="str">
        <f>VLOOKUP(C13997,'data indicadores nacional'!$A$2:$J$24,10,FALSE)</f>
        <v>-</v>
      </c>
      <c r="O13997" t="str">
        <f t="shared" si="1094"/>
        <v xml:space="preserve"> </v>
      </c>
    </row>
    <row r="13998" spans="1:15">
      <c r="A13998" t="s">
        <v>115</v>
      </c>
      <c r="B13998" t="s">
        <v>620</v>
      </c>
      <c r="C13998" t="s">
        <v>151</v>
      </c>
      <c r="D13998" s="8">
        <v>28.749999999999996</v>
      </c>
      <c r="E13998" s="8">
        <v>21.501014198782961</v>
      </c>
      <c r="F13998" s="8">
        <v>15.789473684210526</v>
      </c>
      <c r="G13998" t="str">
        <f>VLOOKUP(C13998,'data indicadores nacional'!$A$2:$G$24,7,FALSE)</f>
        <v>arriba</v>
      </c>
      <c r="H13998" s="9">
        <f>VLOOKUP(C13998,'data indicadores nacional'!$A$2:$F$24,6,FALSE)</f>
        <v>2.4115304789202416</v>
      </c>
      <c r="I13998" s="5" t="str">
        <f t="shared" si="1090"/>
        <v>alarma</v>
      </c>
      <c r="J13998" s="5">
        <f t="shared" si="1091"/>
        <v>0</v>
      </c>
      <c r="K13998" s="5">
        <f t="shared" si="1092"/>
        <v>1</v>
      </c>
      <c r="L13998" s="5">
        <f t="shared" si="1093"/>
        <v>1</v>
      </c>
      <c r="N13998" s="8" t="str">
        <f>VLOOKUP(C13998,'data indicadores nacional'!$A$2:$J$24,10,FALSE)</f>
        <v>-</v>
      </c>
      <c r="O13998" t="str">
        <f t="shared" si="1094"/>
        <v xml:space="preserve"> </v>
      </c>
    </row>
    <row r="13999" spans="1:15">
      <c r="A13999" t="s">
        <v>115</v>
      </c>
      <c r="B13999" t="s">
        <v>621</v>
      </c>
      <c r="C13999" t="s">
        <v>147</v>
      </c>
      <c r="D13999" s="8">
        <v>0</v>
      </c>
      <c r="E13999" s="8">
        <v>0</v>
      </c>
      <c r="F13999" s="8">
        <v>0</v>
      </c>
      <c r="G13999" t="str">
        <f>VLOOKUP(C13999,'data indicadores nacional'!$A$2:$G$24,7,FALSE)</f>
        <v>abajo</v>
      </c>
      <c r="H13999" s="9">
        <f>VLOOKUP(C13999,'data indicadores nacional'!$A$2:$F$24,6,FALSE)</f>
        <v>3.1698266245721529E-2</v>
      </c>
      <c r="I13999" s="5" t="str">
        <f t="shared" si="1090"/>
        <v xml:space="preserve"> </v>
      </c>
      <c r="J13999" s="5">
        <f t="shared" si="1091"/>
        <v>0</v>
      </c>
      <c r="K13999" s="5">
        <f t="shared" si="1092"/>
        <v>0</v>
      </c>
      <c r="L13999" s="5">
        <f t="shared" si="1093"/>
        <v>0</v>
      </c>
      <c r="N13999" s="8">
        <f>VLOOKUP(C13999,'data indicadores nacional'!$A$2:$J$24,10,FALSE)</f>
        <v>1</v>
      </c>
      <c r="O13999" t="str">
        <f t="shared" si="1094"/>
        <v xml:space="preserve"> </v>
      </c>
    </row>
    <row r="14000" spans="1:15">
      <c r="A14000" t="s">
        <v>115</v>
      </c>
      <c r="B14000" t="s">
        <v>621</v>
      </c>
      <c r="C14000" t="s">
        <v>148</v>
      </c>
      <c r="D14000" s="8">
        <v>4.5819831497083605</v>
      </c>
      <c r="E14000" s="8">
        <v>4.6314841554489421</v>
      </c>
      <c r="F14000" s="8">
        <v>3.0420583512260251</v>
      </c>
      <c r="G14000" t="str">
        <f>VLOOKUP(C14000,'data indicadores nacional'!$A$2:$G$24,7,FALSE)</f>
        <v>arriba</v>
      </c>
      <c r="H14000" s="9">
        <f>VLOOKUP(C14000,'data indicadores nacional'!$A$2:$F$24,6,FALSE)</f>
        <v>0.44294071764974818</v>
      </c>
      <c r="I14000" s="5" t="str">
        <f t="shared" si="1090"/>
        <v>alarma</v>
      </c>
      <c r="J14000" s="5">
        <f t="shared" si="1091"/>
        <v>0</v>
      </c>
      <c r="K14000" s="5">
        <f t="shared" si="1092"/>
        <v>1</v>
      </c>
      <c r="L14000" s="5">
        <f t="shared" si="1093"/>
        <v>1</v>
      </c>
      <c r="N14000" s="8">
        <f>VLOOKUP(C14000,'data indicadores nacional'!$A$2:$J$24,10,FALSE)</f>
        <v>80</v>
      </c>
      <c r="O14000" t="str">
        <f t="shared" si="1094"/>
        <v>alarma</v>
      </c>
    </row>
    <row r="14001" spans="1:15">
      <c r="A14001" t="s">
        <v>115</v>
      </c>
      <c r="B14001" t="s">
        <v>621</v>
      </c>
      <c r="C14001" t="s">
        <v>149</v>
      </c>
      <c r="D14001" s="8">
        <v>0.17822423849643551</v>
      </c>
      <c r="E14001" s="8">
        <v>0.15992050553511264</v>
      </c>
      <c r="F14001" s="8">
        <v>0.10825830431409342</v>
      </c>
      <c r="G14001" t="str">
        <f>VLOOKUP(C14001,'data indicadores nacional'!$A$2:$G$24,7,FALSE)</f>
        <v>abajo</v>
      </c>
      <c r="H14001" s="9">
        <f>VLOOKUP(C14001,'data indicadores nacional'!$A$2:$F$24,6,FALSE)</f>
        <v>3.3105825166439729E-2</v>
      </c>
      <c r="I14001" s="5" t="str">
        <f t="shared" si="1090"/>
        <v xml:space="preserve"> </v>
      </c>
      <c r="J14001" s="5">
        <f t="shared" si="1091"/>
        <v>1</v>
      </c>
      <c r="K14001" s="5">
        <f t="shared" si="1092"/>
        <v>0</v>
      </c>
      <c r="L14001" s="5">
        <f t="shared" si="1093"/>
        <v>1</v>
      </c>
      <c r="N14001" s="8" t="str">
        <f>VLOOKUP(C14001,'data indicadores nacional'!$A$2:$J$24,10,FALSE)</f>
        <v>-</v>
      </c>
      <c r="O14001" t="str">
        <f t="shared" si="1094"/>
        <v xml:space="preserve"> </v>
      </c>
    </row>
    <row r="14002" spans="1:15">
      <c r="A14002" t="s">
        <v>115</v>
      </c>
      <c r="B14002" t="s">
        <v>621</v>
      </c>
      <c r="C14002" t="s">
        <v>150</v>
      </c>
      <c r="D14002" s="8">
        <v>4.8606610499027869E-2</v>
      </c>
      <c r="E14002" s="8">
        <v>4.3473535485273343E-2</v>
      </c>
      <c r="F14002" s="8">
        <v>2.7064576078523354E-2</v>
      </c>
      <c r="G14002" t="str">
        <f>VLOOKUP(C14002,'data indicadores nacional'!$A$2:$G$24,7,FALSE)</f>
        <v>abajo</v>
      </c>
      <c r="H14002" s="9">
        <f>VLOOKUP(C14002,'data indicadores nacional'!$A$2:$F$24,6,FALSE)</f>
        <v>3.1798702633632006E-2</v>
      </c>
      <c r="I14002" s="5" t="str">
        <f t="shared" si="1090"/>
        <v xml:space="preserve"> </v>
      </c>
      <c r="J14002" s="5">
        <f t="shared" si="1091"/>
        <v>1</v>
      </c>
      <c r="K14002" s="5">
        <f t="shared" si="1092"/>
        <v>0</v>
      </c>
      <c r="L14002" s="5">
        <f t="shared" si="1093"/>
        <v>1</v>
      </c>
      <c r="N14002" s="8" t="str">
        <f>VLOOKUP(C14002,'data indicadores nacional'!$A$2:$J$24,10,FALSE)</f>
        <v>-</v>
      </c>
      <c r="O14002" t="str">
        <f t="shared" si="1094"/>
        <v xml:space="preserve"> </v>
      </c>
    </row>
    <row r="14003" spans="1:15">
      <c r="A14003" t="s">
        <v>115</v>
      </c>
      <c r="B14003" t="s">
        <v>621</v>
      </c>
      <c r="C14003" t="s">
        <v>151</v>
      </c>
      <c r="D14003" s="8">
        <v>49.110512129380055</v>
      </c>
      <c r="E14003" s="8">
        <v>49.115741551392048</v>
      </c>
      <c r="F14003" s="8">
        <v>38.845802919708028</v>
      </c>
      <c r="G14003" t="str">
        <f>VLOOKUP(C14003,'data indicadores nacional'!$A$2:$G$24,7,FALSE)</f>
        <v>arriba</v>
      </c>
      <c r="H14003" s="9">
        <f>VLOOKUP(C14003,'data indicadores nacional'!$A$2:$F$24,6,FALSE)</f>
        <v>2.4115304789202416</v>
      </c>
      <c r="I14003" s="5" t="str">
        <f t="shared" si="1090"/>
        <v>alarma</v>
      </c>
      <c r="J14003" s="5">
        <f t="shared" si="1091"/>
        <v>0</v>
      </c>
      <c r="K14003" s="5">
        <f t="shared" si="1092"/>
        <v>1</v>
      </c>
      <c r="L14003" s="5">
        <f t="shared" si="1093"/>
        <v>1</v>
      </c>
      <c r="N14003" s="8" t="str">
        <f>VLOOKUP(C14003,'data indicadores nacional'!$A$2:$J$24,10,FALSE)</f>
        <v>-</v>
      </c>
      <c r="O14003" t="str">
        <f t="shared" si="1094"/>
        <v xml:space="preserve"> </v>
      </c>
    </row>
    <row r="14004" spans="1:15">
      <c r="A14004" t="s">
        <v>115</v>
      </c>
      <c r="B14004" t="s">
        <v>622</v>
      </c>
      <c r="C14004" t="s">
        <v>147</v>
      </c>
      <c r="D14004" s="8">
        <v>0</v>
      </c>
      <c r="E14004" s="8">
        <v>0</v>
      </c>
      <c r="F14004" s="8">
        <v>0</v>
      </c>
      <c r="G14004" t="str">
        <f>VLOOKUP(C14004,'data indicadores nacional'!$A$2:$G$24,7,FALSE)</f>
        <v>abajo</v>
      </c>
      <c r="H14004" s="9">
        <f>VLOOKUP(C14004,'data indicadores nacional'!$A$2:$F$24,6,FALSE)</f>
        <v>3.1698266245721529E-2</v>
      </c>
      <c r="I14004" s="5" t="str">
        <f t="shared" si="1090"/>
        <v xml:space="preserve"> </v>
      </c>
      <c r="J14004" s="5">
        <f t="shared" si="1091"/>
        <v>0</v>
      </c>
      <c r="K14004" s="5">
        <f t="shared" si="1092"/>
        <v>0</v>
      </c>
      <c r="L14004" s="5">
        <f t="shared" si="1093"/>
        <v>0</v>
      </c>
      <c r="N14004" s="8">
        <f>VLOOKUP(C14004,'data indicadores nacional'!$A$2:$J$24,10,FALSE)</f>
        <v>1</v>
      </c>
      <c r="O14004" t="str">
        <f t="shared" si="1094"/>
        <v xml:space="preserve"> </v>
      </c>
    </row>
    <row r="14005" spans="1:15">
      <c r="A14005" t="s">
        <v>115</v>
      </c>
      <c r="B14005" t="s">
        <v>622</v>
      </c>
      <c r="C14005" t="s">
        <v>148</v>
      </c>
      <c r="D14005" s="8">
        <v>2.3400936037441498</v>
      </c>
      <c r="E14005" s="8">
        <v>5.0134288272157566</v>
      </c>
      <c r="F14005" s="8">
        <v>4.2910447761194028</v>
      </c>
      <c r="G14005" t="str">
        <f>VLOOKUP(C14005,'data indicadores nacional'!$A$2:$G$24,7,FALSE)</f>
        <v>arriba</v>
      </c>
      <c r="H14005" s="9">
        <f>VLOOKUP(C14005,'data indicadores nacional'!$A$2:$F$24,6,FALSE)</f>
        <v>0.44294071764974818</v>
      </c>
      <c r="I14005" s="5" t="str">
        <f t="shared" si="1090"/>
        <v>alarma</v>
      </c>
      <c r="J14005" s="5">
        <f t="shared" si="1091"/>
        <v>1</v>
      </c>
      <c r="K14005" s="5">
        <f t="shared" si="1092"/>
        <v>0</v>
      </c>
      <c r="L14005" s="5">
        <f t="shared" si="1093"/>
        <v>1</v>
      </c>
      <c r="N14005" s="8">
        <f>VLOOKUP(C14005,'data indicadores nacional'!$A$2:$J$24,10,FALSE)</f>
        <v>80</v>
      </c>
      <c r="O14005" t="str">
        <f t="shared" si="1094"/>
        <v>alarma</v>
      </c>
    </row>
    <row r="14006" spans="1:15">
      <c r="A14006" t="s">
        <v>115</v>
      </c>
      <c r="B14006" t="s">
        <v>622</v>
      </c>
      <c r="C14006" t="s">
        <v>149</v>
      </c>
      <c r="D14006" s="8">
        <v>0.10400416016640666</v>
      </c>
      <c r="E14006" s="8">
        <v>0.11190689346463742</v>
      </c>
      <c r="F14006" s="8">
        <v>0.13992537313432835</v>
      </c>
      <c r="G14006" t="str">
        <f>VLOOKUP(C14006,'data indicadores nacional'!$A$2:$G$24,7,FALSE)</f>
        <v>abajo</v>
      </c>
      <c r="H14006" s="9">
        <f>VLOOKUP(C14006,'data indicadores nacional'!$A$2:$F$24,6,FALSE)</f>
        <v>3.3105825166439729E-2</v>
      </c>
      <c r="I14006" s="5" t="str">
        <f t="shared" si="1090"/>
        <v>alarma</v>
      </c>
      <c r="J14006" s="5">
        <f t="shared" si="1091"/>
        <v>0</v>
      </c>
      <c r="K14006" s="5">
        <f t="shared" si="1092"/>
        <v>1</v>
      </c>
      <c r="L14006" s="5">
        <f t="shared" si="1093"/>
        <v>1</v>
      </c>
      <c r="N14006" s="8" t="str">
        <f>VLOOKUP(C14006,'data indicadores nacional'!$A$2:$J$24,10,FALSE)</f>
        <v>-</v>
      </c>
      <c r="O14006" t="str">
        <f t="shared" si="1094"/>
        <v xml:space="preserve"> </v>
      </c>
    </row>
    <row r="14007" spans="1:15">
      <c r="A14007" t="s">
        <v>115</v>
      </c>
      <c r="B14007" t="s">
        <v>622</v>
      </c>
      <c r="C14007" t="s">
        <v>150</v>
      </c>
      <c r="D14007" s="8">
        <v>5.2002080083203332E-2</v>
      </c>
      <c r="E14007" s="8">
        <v>0.20143240823634737</v>
      </c>
      <c r="F14007" s="8">
        <v>0.60634328358208955</v>
      </c>
      <c r="G14007" t="str">
        <f>VLOOKUP(C14007,'data indicadores nacional'!$A$2:$G$24,7,FALSE)</f>
        <v>abajo</v>
      </c>
      <c r="H14007" s="9">
        <f>VLOOKUP(C14007,'data indicadores nacional'!$A$2:$F$24,6,FALSE)</f>
        <v>3.1798702633632006E-2</v>
      </c>
      <c r="I14007" s="5" t="str">
        <f t="shared" si="1090"/>
        <v>alarma</v>
      </c>
      <c r="J14007" s="5">
        <f t="shared" si="1091"/>
        <v>0</v>
      </c>
      <c r="K14007" s="5">
        <f t="shared" si="1092"/>
        <v>1</v>
      </c>
      <c r="L14007" s="5">
        <f t="shared" si="1093"/>
        <v>1</v>
      </c>
      <c r="N14007" s="8" t="str">
        <f>VLOOKUP(C14007,'data indicadores nacional'!$A$2:$J$24,10,FALSE)</f>
        <v>-</v>
      </c>
      <c r="O14007" t="str">
        <f t="shared" si="1094"/>
        <v xml:space="preserve"> </v>
      </c>
    </row>
    <row r="14008" spans="1:15">
      <c r="A14008" t="s">
        <v>115</v>
      </c>
      <c r="B14008" t="s">
        <v>622</v>
      </c>
      <c r="C14008" t="s">
        <v>151</v>
      </c>
      <c r="D14008" s="8">
        <v>55.982905982905983</v>
      </c>
      <c r="E14008" s="8">
        <v>76.231263383297645</v>
      </c>
      <c r="F14008" s="8">
        <v>70</v>
      </c>
      <c r="G14008" t="str">
        <f>VLOOKUP(C14008,'data indicadores nacional'!$A$2:$G$24,7,FALSE)</f>
        <v>arriba</v>
      </c>
      <c r="H14008" s="9">
        <f>VLOOKUP(C14008,'data indicadores nacional'!$A$2:$F$24,6,FALSE)</f>
        <v>2.4115304789202416</v>
      </c>
      <c r="I14008" s="5" t="str">
        <f t="shared" si="1090"/>
        <v>alarma</v>
      </c>
      <c r="J14008" s="5">
        <f t="shared" si="1091"/>
        <v>1</v>
      </c>
      <c r="K14008" s="5">
        <f t="shared" si="1092"/>
        <v>0</v>
      </c>
      <c r="L14008" s="5">
        <f t="shared" si="1093"/>
        <v>1</v>
      </c>
      <c r="N14008" s="8" t="str">
        <f>VLOOKUP(C14008,'data indicadores nacional'!$A$2:$J$24,10,FALSE)</f>
        <v>-</v>
      </c>
      <c r="O14008" t="str">
        <f t="shared" si="1094"/>
        <v xml:space="preserve"> </v>
      </c>
    </row>
    <row r="14009" spans="1:15">
      <c r="A14009" t="s">
        <v>115</v>
      </c>
      <c r="B14009" t="s">
        <v>623</v>
      </c>
      <c r="C14009" t="s">
        <v>147</v>
      </c>
      <c r="D14009" s="8">
        <v>0</v>
      </c>
      <c r="E14009" s="8">
        <v>0</v>
      </c>
      <c r="F14009" s="8">
        <v>0</v>
      </c>
      <c r="G14009" t="str">
        <f>VLOOKUP(C14009,'data indicadores nacional'!$A$2:$G$24,7,FALSE)</f>
        <v>abajo</v>
      </c>
      <c r="H14009" s="9">
        <f>VLOOKUP(C14009,'data indicadores nacional'!$A$2:$F$24,6,FALSE)</f>
        <v>3.1698266245721529E-2</v>
      </c>
      <c r="I14009" s="5" t="str">
        <f t="shared" si="1090"/>
        <v xml:space="preserve"> </v>
      </c>
      <c r="J14009" s="5">
        <f t="shared" si="1091"/>
        <v>0</v>
      </c>
      <c r="K14009" s="5">
        <f t="shared" si="1092"/>
        <v>0</v>
      </c>
      <c r="L14009" s="5">
        <f t="shared" si="1093"/>
        <v>0</v>
      </c>
      <c r="N14009" s="8">
        <f>VLOOKUP(C14009,'data indicadores nacional'!$A$2:$J$24,10,FALSE)</f>
        <v>1</v>
      </c>
      <c r="O14009" t="str">
        <f t="shared" si="1094"/>
        <v xml:space="preserve"> </v>
      </c>
    </row>
    <row r="14010" spans="1:15">
      <c r="A14010" t="s">
        <v>115</v>
      </c>
      <c r="B14010" t="s">
        <v>623</v>
      </c>
      <c r="C14010" t="s">
        <v>148</v>
      </c>
      <c r="D14010" s="8">
        <v>4.4245249193259237</v>
      </c>
      <c r="E14010" s="8">
        <v>5.9780153591326606</v>
      </c>
      <c r="F14010" s="8">
        <v>5.0903614457831328</v>
      </c>
      <c r="G14010" t="str">
        <f>VLOOKUP(C14010,'data indicadores nacional'!$A$2:$G$24,7,FALSE)</f>
        <v>arriba</v>
      </c>
      <c r="H14010" s="9">
        <f>VLOOKUP(C14010,'data indicadores nacional'!$A$2:$F$24,6,FALSE)</f>
        <v>0.44294071764974818</v>
      </c>
      <c r="I14010" s="5" t="str">
        <f t="shared" si="1090"/>
        <v>alarma</v>
      </c>
      <c r="J14010" s="5">
        <f t="shared" si="1091"/>
        <v>1</v>
      </c>
      <c r="K14010" s="5">
        <f t="shared" si="1092"/>
        <v>0</v>
      </c>
      <c r="L14010" s="5">
        <f t="shared" si="1093"/>
        <v>1</v>
      </c>
      <c r="N14010" s="8">
        <f>VLOOKUP(C14010,'data indicadores nacional'!$A$2:$J$24,10,FALSE)</f>
        <v>80</v>
      </c>
      <c r="O14010" t="str">
        <f t="shared" si="1094"/>
        <v>alarma</v>
      </c>
    </row>
    <row r="14011" spans="1:15">
      <c r="A14011" t="s">
        <v>115</v>
      </c>
      <c r="B14011" t="s">
        <v>623</v>
      </c>
      <c r="C14011" t="s">
        <v>149</v>
      </c>
      <c r="D14011" s="8">
        <v>8.6052348512011476E-2</v>
      </c>
      <c r="E14011" s="8">
        <v>0.21834061135371177</v>
      </c>
      <c r="F14011" s="8">
        <v>8.0321285140562249E-2</v>
      </c>
      <c r="G14011" t="str">
        <f>VLOOKUP(C14011,'data indicadores nacional'!$A$2:$G$24,7,FALSE)</f>
        <v>abajo</v>
      </c>
      <c r="H14011" s="9">
        <f>VLOOKUP(C14011,'data indicadores nacional'!$A$2:$F$24,6,FALSE)</f>
        <v>3.3105825166439729E-2</v>
      </c>
      <c r="I14011" s="5" t="str">
        <f t="shared" si="1090"/>
        <v xml:space="preserve"> </v>
      </c>
      <c r="J14011" s="5">
        <f t="shared" si="1091"/>
        <v>1</v>
      </c>
      <c r="K14011" s="5">
        <f t="shared" si="1092"/>
        <v>0</v>
      </c>
      <c r="L14011" s="5">
        <f t="shared" si="1093"/>
        <v>1</v>
      </c>
      <c r="N14011" s="8" t="str">
        <f>VLOOKUP(C14011,'data indicadores nacional'!$A$2:$J$24,10,FALSE)</f>
        <v>-</v>
      </c>
      <c r="O14011" t="str">
        <f t="shared" si="1094"/>
        <v xml:space="preserve"> </v>
      </c>
    </row>
    <row r="14012" spans="1:15">
      <c r="A14012" t="s">
        <v>115</v>
      </c>
      <c r="B14012" t="s">
        <v>623</v>
      </c>
      <c r="C14012" t="s">
        <v>150</v>
      </c>
      <c r="D14012" s="8">
        <v>5.7368232341340981E-2</v>
      </c>
      <c r="E14012" s="8">
        <v>8.2818852582442398E-2</v>
      </c>
      <c r="F14012" s="8">
        <v>0.17068273092369479</v>
      </c>
      <c r="G14012" t="str">
        <f>VLOOKUP(C14012,'data indicadores nacional'!$A$2:$G$24,7,FALSE)</f>
        <v>abajo</v>
      </c>
      <c r="H14012" s="9">
        <f>VLOOKUP(C14012,'data indicadores nacional'!$A$2:$F$24,6,FALSE)</f>
        <v>3.1798702633632006E-2</v>
      </c>
      <c r="I14012" s="5" t="str">
        <f t="shared" si="1090"/>
        <v>alarma</v>
      </c>
      <c r="J14012" s="5">
        <f t="shared" si="1091"/>
        <v>0</v>
      </c>
      <c r="K14012" s="5">
        <f t="shared" si="1092"/>
        <v>1</v>
      </c>
      <c r="L14012" s="5">
        <f t="shared" si="1093"/>
        <v>1</v>
      </c>
      <c r="N14012" s="8" t="str">
        <f>VLOOKUP(C14012,'data indicadores nacional'!$A$2:$J$24,10,FALSE)</f>
        <v>-</v>
      </c>
      <c r="O14012" t="str">
        <f t="shared" si="1094"/>
        <v xml:space="preserve"> </v>
      </c>
    </row>
    <row r="14013" spans="1:15">
      <c r="A14013" t="s">
        <v>115</v>
      </c>
      <c r="B14013" t="s">
        <v>623</v>
      </c>
      <c r="C14013" t="s">
        <v>151</v>
      </c>
      <c r="D14013" s="8">
        <v>32.075471698113205</v>
      </c>
      <c r="E14013" s="8">
        <v>7.1339950372208429</v>
      </c>
      <c r="F14013" s="8">
        <v>24.91554054054054</v>
      </c>
      <c r="G14013" t="str">
        <f>VLOOKUP(C14013,'data indicadores nacional'!$A$2:$G$24,7,FALSE)</f>
        <v>arriba</v>
      </c>
      <c r="H14013" s="9">
        <f>VLOOKUP(C14013,'data indicadores nacional'!$A$2:$F$24,6,FALSE)</f>
        <v>2.4115304789202416</v>
      </c>
      <c r="I14013" s="5" t="str">
        <f t="shared" si="1090"/>
        <v xml:space="preserve"> </v>
      </c>
      <c r="J14013" s="5">
        <f t="shared" si="1091"/>
        <v>0</v>
      </c>
      <c r="K14013" s="5">
        <f t="shared" si="1092"/>
        <v>1</v>
      </c>
      <c r="L14013" s="5">
        <f t="shared" si="1093"/>
        <v>1</v>
      </c>
      <c r="N14013" s="8" t="str">
        <f>VLOOKUP(C14013,'data indicadores nacional'!$A$2:$J$24,10,FALSE)</f>
        <v>-</v>
      </c>
      <c r="O14013" t="str">
        <f t="shared" si="1094"/>
        <v xml:space="preserve"> </v>
      </c>
    </row>
    <row r="14014" spans="1:15">
      <c r="A14014" t="s">
        <v>115</v>
      </c>
      <c r="B14014" t="s">
        <v>624</v>
      </c>
      <c r="C14014" t="s">
        <v>147</v>
      </c>
      <c r="D14014" s="8">
        <v>0</v>
      </c>
      <c r="E14014" s="8">
        <v>0</v>
      </c>
      <c r="F14014" s="8">
        <v>0</v>
      </c>
      <c r="G14014" t="str">
        <f>VLOOKUP(C14014,'data indicadores nacional'!$A$2:$G$24,7,FALSE)</f>
        <v>abajo</v>
      </c>
      <c r="H14014" s="9">
        <f>VLOOKUP(C14014,'data indicadores nacional'!$A$2:$F$24,6,FALSE)</f>
        <v>3.1698266245721529E-2</v>
      </c>
      <c r="I14014" s="5" t="str">
        <f t="shared" si="1090"/>
        <v xml:space="preserve"> </v>
      </c>
      <c r="J14014" s="5">
        <f t="shared" si="1091"/>
        <v>0</v>
      </c>
      <c r="K14014" s="5">
        <f t="shared" si="1092"/>
        <v>0</v>
      </c>
      <c r="L14014" s="5">
        <f t="shared" si="1093"/>
        <v>0</v>
      </c>
      <c r="N14014" s="8">
        <f>VLOOKUP(C14014,'data indicadores nacional'!$A$2:$J$24,10,FALSE)</f>
        <v>1</v>
      </c>
      <c r="O14014" t="str">
        <f t="shared" si="1094"/>
        <v xml:space="preserve"> </v>
      </c>
    </row>
    <row r="14015" spans="1:15">
      <c r="A14015" t="s">
        <v>115</v>
      </c>
      <c r="B14015" t="s">
        <v>624</v>
      </c>
      <c r="C14015" t="s">
        <v>148</v>
      </c>
      <c r="D14015" s="8">
        <v>5.6063522617901835</v>
      </c>
      <c r="E14015" s="8">
        <v>7.1923915197146817</v>
      </c>
      <c r="F14015" s="8">
        <v>7.7025942765445308</v>
      </c>
      <c r="G14015" t="str">
        <f>VLOOKUP(C14015,'data indicadores nacional'!$A$2:$G$24,7,FALSE)</f>
        <v>arriba</v>
      </c>
      <c r="H14015" s="9">
        <f>VLOOKUP(C14015,'data indicadores nacional'!$A$2:$F$24,6,FALSE)</f>
        <v>0.44294071764974818</v>
      </c>
      <c r="I14015" s="5" t="str">
        <f t="shared" si="1090"/>
        <v xml:space="preserve"> </v>
      </c>
      <c r="J14015" s="5">
        <f t="shared" si="1091"/>
        <v>1</v>
      </c>
      <c r="K14015" s="5">
        <f t="shared" si="1092"/>
        <v>0</v>
      </c>
      <c r="L14015" s="5">
        <f t="shared" si="1093"/>
        <v>1</v>
      </c>
      <c r="N14015" s="8">
        <f>VLOOKUP(C14015,'data indicadores nacional'!$A$2:$J$24,10,FALSE)</f>
        <v>80</v>
      </c>
      <c r="O14015" t="str">
        <f t="shared" si="1094"/>
        <v>alarma</v>
      </c>
    </row>
    <row r="14016" spans="1:15">
      <c r="A14016" t="s">
        <v>115</v>
      </c>
      <c r="B14016" t="s">
        <v>624</v>
      </c>
      <c r="C14016" t="s">
        <v>149</v>
      </c>
      <c r="D14016" s="8">
        <v>2.4061597690086624E-2</v>
      </c>
      <c r="E14016" s="8">
        <v>1.9813750743015651E-2</v>
      </c>
      <c r="F14016" s="8">
        <v>2.6745119015779618E-2</v>
      </c>
      <c r="G14016" t="str">
        <f>VLOOKUP(C14016,'data indicadores nacional'!$A$2:$G$24,7,FALSE)</f>
        <v>abajo</v>
      </c>
      <c r="H14016" s="9">
        <f>VLOOKUP(C14016,'data indicadores nacional'!$A$2:$F$24,6,FALSE)</f>
        <v>3.3105825166439729E-2</v>
      </c>
      <c r="I14016" s="5" t="str">
        <f t="shared" si="1090"/>
        <v>alarma</v>
      </c>
      <c r="J14016" s="5">
        <f t="shared" si="1091"/>
        <v>0</v>
      </c>
      <c r="K14016" s="5">
        <f t="shared" si="1092"/>
        <v>0</v>
      </c>
      <c r="L14016" s="5">
        <f t="shared" si="1093"/>
        <v>0</v>
      </c>
      <c r="N14016" s="8" t="str">
        <f>VLOOKUP(C14016,'data indicadores nacional'!$A$2:$J$24,10,FALSE)</f>
        <v>-</v>
      </c>
      <c r="O14016" t="str">
        <f t="shared" si="1094"/>
        <v xml:space="preserve"> </v>
      </c>
    </row>
    <row r="14017" spans="1:15">
      <c r="A14017" t="s">
        <v>115</v>
      </c>
      <c r="B14017" t="s">
        <v>624</v>
      </c>
      <c r="C14017" t="s">
        <v>150</v>
      </c>
      <c r="D14017" s="8">
        <v>0</v>
      </c>
      <c r="E14017" s="8">
        <v>0.13869625520110956</v>
      </c>
      <c r="F14017" s="8">
        <v>0.26745119015779623</v>
      </c>
      <c r="G14017" t="str">
        <f>VLOOKUP(C14017,'data indicadores nacional'!$A$2:$G$24,7,FALSE)</f>
        <v>abajo</v>
      </c>
      <c r="H14017" s="9">
        <f>VLOOKUP(C14017,'data indicadores nacional'!$A$2:$F$24,6,FALSE)</f>
        <v>3.1798702633632006E-2</v>
      </c>
      <c r="I14017" s="5" t="str">
        <f t="shared" si="1090"/>
        <v>alarma</v>
      </c>
      <c r="J14017" s="5">
        <f t="shared" si="1091"/>
        <v>0</v>
      </c>
      <c r="K14017" s="5">
        <f t="shared" si="1092"/>
        <v>1</v>
      </c>
      <c r="L14017" s="5">
        <f t="shared" si="1093"/>
        <v>1</v>
      </c>
      <c r="N14017" s="8" t="str">
        <f>VLOOKUP(C14017,'data indicadores nacional'!$A$2:$J$24,10,FALSE)</f>
        <v>-</v>
      </c>
      <c r="O14017" t="str">
        <f t="shared" si="1094"/>
        <v xml:space="preserve"> </v>
      </c>
    </row>
    <row r="14018" spans="1:15">
      <c r="A14018" t="s">
        <v>115</v>
      </c>
      <c r="B14018" t="s">
        <v>624</v>
      </c>
      <c r="C14018" t="s">
        <v>151</v>
      </c>
      <c r="D14018" s="8">
        <v>10.034013605442176</v>
      </c>
      <c r="E14018" s="8">
        <v>50.270270270270267</v>
      </c>
      <c r="F14018" s="8">
        <v>72.406181015452546</v>
      </c>
      <c r="G14018" t="str">
        <f>VLOOKUP(C14018,'data indicadores nacional'!$A$2:$G$24,7,FALSE)</f>
        <v>arriba</v>
      </c>
      <c r="H14018" s="9">
        <f>VLOOKUP(C14018,'data indicadores nacional'!$A$2:$F$24,6,FALSE)</f>
        <v>2.4115304789202416</v>
      </c>
      <c r="I14018" s="5" t="str">
        <f t="shared" si="1090"/>
        <v xml:space="preserve"> </v>
      </c>
      <c r="J14018" s="5">
        <f t="shared" si="1091"/>
        <v>1</v>
      </c>
      <c r="K14018" s="5">
        <f t="shared" si="1092"/>
        <v>0</v>
      </c>
      <c r="L14018" s="5">
        <f t="shared" si="1093"/>
        <v>1</v>
      </c>
      <c r="N14018" s="8" t="str">
        <f>VLOOKUP(C14018,'data indicadores nacional'!$A$2:$J$24,10,FALSE)</f>
        <v>-</v>
      </c>
      <c r="O14018" t="str">
        <f t="shared" si="1094"/>
        <v xml:space="preserve"> </v>
      </c>
    </row>
    <row r="14019" spans="1:15">
      <c r="A14019" t="s">
        <v>115</v>
      </c>
      <c r="B14019" t="s">
        <v>625</v>
      </c>
      <c r="C14019" t="s">
        <v>147</v>
      </c>
      <c r="D14019" s="8">
        <v>0</v>
      </c>
      <c r="E14019" s="8">
        <v>0</v>
      </c>
      <c r="F14019" s="8">
        <v>0</v>
      </c>
      <c r="G14019" t="str">
        <f>VLOOKUP(C14019,'data indicadores nacional'!$A$2:$G$24,7,FALSE)</f>
        <v>abajo</v>
      </c>
      <c r="H14019" s="9">
        <f>VLOOKUP(C14019,'data indicadores nacional'!$A$2:$F$24,6,FALSE)</f>
        <v>3.1698266245721529E-2</v>
      </c>
      <c r="I14019" s="5" t="str">
        <f t="shared" ref="I14019:I14082" si="1095">IF(G14019=$G$2,IF(F14019&gt;E14019,"alarma"," "),IF(F14019&lt;E14019,"alarma"," "))</f>
        <v xml:space="preserve"> </v>
      </c>
      <c r="J14019" s="5">
        <f t="shared" ref="J14019:J14082" si="1096">IF(G14019=$G$2,IF((D14019-F14019)&gt;($M$2*H14019),1,0),IF((F14019-D14019)&gt;($M$2*H14019),1,0))</f>
        <v>0</v>
      </c>
      <c r="K14019" s="5">
        <f t="shared" ref="K14019:K14082" si="1097">IF(G14019=$G$2,IF((F14019-D14019)&gt;($M$2*H14019),1,0),IF((D14019-F14019)&gt;($M$2*H14019),1,0))</f>
        <v>0</v>
      </c>
      <c r="L14019" s="5">
        <f t="shared" ref="L14019:L14082" si="1098">IF(J14019=1,1,IF(K14019=1,1,0))</f>
        <v>0</v>
      </c>
      <c r="N14019" s="8">
        <f>VLOOKUP(C14019,'data indicadores nacional'!$A$2:$J$24,10,FALSE)</f>
        <v>1</v>
      </c>
      <c r="O14019" t="str">
        <f t="shared" ref="O14019:O14082" si="1099">IF(N14019=$N$4," ",IF(F14019=$F$20," ",IF(G14019=$G$2,IF(F14019&lt;N14019," ","alarma"),IF(F14019&lt;N14019,"alarma"," "))))</f>
        <v xml:space="preserve"> </v>
      </c>
    </row>
    <row r="14020" spans="1:15">
      <c r="A14020" t="s">
        <v>115</v>
      </c>
      <c r="B14020" t="s">
        <v>625</v>
      </c>
      <c r="C14020" t="s">
        <v>148</v>
      </c>
      <c r="D14020" s="8">
        <v>3.8647342995169081</v>
      </c>
      <c r="E14020" s="8">
        <v>5.5350553505535052</v>
      </c>
      <c r="F14020" s="8">
        <v>4.666666666666667</v>
      </c>
      <c r="G14020" t="str">
        <f>VLOOKUP(C14020,'data indicadores nacional'!$A$2:$G$24,7,FALSE)</f>
        <v>arriba</v>
      </c>
      <c r="H14020" s="9">
        <f>VLOOKUP(C14020,'data indicadores nacional'!$A$2:$F$24,6,FALSE)</f>
        <v>0.44294071764974818</v>
      </c>
      <c r="I14020" s="5" t="str">
        <f t="shared" si="1095"/>
        <v>alarma</v>
      </c>
      <c r="J14020" s="5">
        <f t="shared" si="1096"/>
        <v>1</v>
      </c>
      <c r="K14020" s="5">
        <f t="shared" si="1097"/>
        <v>0</v>
      </c>
      <c r="L14020" s="5">
        <f t="shared" si="1098"/>
        <v>1</v>
      </c>
      <c r="N14020" s="8">
        <f>VLOOKUP(C14020,'data indicadores nacional'!$A$2:$J$24,10,FALSE)</f>
        <v>80</v>
      </c>
      <c r="O14020" t="str">
        <f t="shared" si="1099"/>
        <v>alarma</v>
      </c>
    </row>
    <row r="14021" spans="1:15">
      <c r="A14021" t="s">
        <v>115</v>
      </c>
      <c r="B14021" t="s">
        <v>625</v>
      </c>
      <c r="C14021" t="s">
        <v>149</v>
      </c>
      <c r="D14021" s="8">
        <v>0.19323671497584541</v>
      </c>
      <c r="E14021" s="8">
        <v>0.42171850289931473</v>
      </c>
      <c r="F14021" s="8">
        <v>0.33333333333333337</v>
      </c>
      <c r="G14021" t="str">
        <f>VLOOKUP(C14021,'data indicadores nacional'!$A$2:$G$24,7,FALSE)</f>
        <v>abajo</v>
      </c>
      <c r="H14021" s="9">
        <f>VLOOKUP(C14021,'data indicadores nacional'!$A$2:$F$24,6,FALSE)</f>
        <v>3.3105825166439729E-2</v>
      </c>
      <c r="I14021" s="5" t="str">
        <f t="shared" si="1095"/>
        <v xml:space="preserve"> </v>
      </c>
      <c r="J14021" s="5">
        <f t="shared" si="1096"/>
        <v>0</v>
      </c>
      <c r="K14021" s="5">
        <f t="shared" si="1097"/>
        <v>1</v>
      </c>
      <c r="L14021" s="5">
        <f t="shared" si="1098"/>
        <v>1</v>
      </c>
      <c r="N14021" s="8" t="str">
        <f>VLOOKUP(C14021,'data indicadores nacional'!$A$2:$J$24,10,FALSE)</f>
        <v>-</v>
      </c>
      <c r="O14021" t="str">
        <f t="shared" si="1099"/>
        <v xml:space="preserve"> </v>
      </c>
    </row>
    <row r="14022" spans="1:15">
      <c r="A14022" t="s">
        <v>115</v>
      </c>
      <c r="B14022" t="s">
        <v>625</v>
      </c>
      <c r="C14022" t="s">
        <v>150</v>
      </c>
      <c r="D14022" s="8">
        <v>4.8309178743961352E-2</v>
      </c>
      <c r="E14022" s="8">
        <v>0.36900369003690037</v>
      </c>
      <c r="F14022" s="8">
        <v>0.26666666666666666</v>
      </c>
      <c r="G14022" t="str">
        <f>VLOOKUP(C14022,'data indicadores nacional'!$A$2:$G$24,7,FALSE)</f>
        <v>abajo</v>
      </c>
      <c r="H14022" s="9">
        <f>VLOOKUP(C14022,'data indicadores nacional'!$A$2:$F$24,6,FALSE)</f>
        <v>3.1798702633632006E-2</v>
      </c>
      <c r="I14022" s="5" t="str">
        <f t="shared" si="1095"/>
        <v xml:space="preserve"> </v>
      </c>
      <c r="J14022" s="5">
        <f t="shared" si="1096"/>
        <v>0</v>
      </c>
      <c r="K14022" s="5">
        <f t="shared" si="1097"/>
        <v>1</v>
      </c>
      <c r="L14022" s="5">
        <f t="shared" si="1098"/>
        <v>1</v>
      </c>
      <c r="N14022" s="8" t="str">
        <f>VLOOKUP(C14022,'data indicadores nacional'!$A$2:$J$24,10,FALSE)</f>
        <v>-</v>
      </c>
      <c r="O14022" t="str">
        <f t="shared" si="1099"/>
        <v xml:space="preserve"> </v>
      </c>
    </row>
    <row r="14023" spans="1:15">
      <c r="A14023" t="s">
        <v>115</v>
      </c>
      <c r="B14023" t="s">
        <v>625</v>
      </c>
      <c r="C14023" t="s">
        <v>151</v>
      </c>
      <c r="D14023" s="8">
        <v>58.018867924528308</v>
      </c>
      <c r="E14023" s="8">
        <v>75</v>
      </c>
      <c r="F14023" s="8">
        <v>60</v>
      </c>
      <c r="G14023" t="str">
        <f>VLOOKUP(C14023,'data indicadores nacional'!$A$2:$G$24,7,FALSE)</f>
        <v>arriba</v>
      </c>
      <c r="H14023" s="9">
        <f>VLOOKUP(C14023,'data indicadores nacional'!$A$2:$F$24,6,FALSE)</f>
        <v>2.4115304789202416</v>
      </c>
      <c r="I14023" s="5" t="str">
        <f t="shared" si="1095"/>
        <v>alarma</v>
      </c>
      <c r="J14023" s="5">
        <f t="shared" si="1096"/>
        <v>1</v>
      </c>
      <c r="K14023" s="5">
        <f t="shared" si="1097"/>
        <v>0</v>
      </c>
      <c r="L14023" s="5">
        <f t="shared" si="1098"/>
        <v>1</v>
      </c>
      <c r="N14023" s="8" t="str">
        <f>VLOOKUP(C14023,'data indicadores nacional'!$A$2:$J$24,10,FALSE)</f>
        <v>-</v>
      </c>
      <c r="O14023" t="str">
        <f t="shared" si="1099"/>
        <v xml:space="preserve"> </v>
      </c>
    </row>
    <row r="14024" spans="1:15">
      <c r="A14024" t="s">
        <v>115</v>
      </c>
      <c r="B14024" t="s">
        <v>626</v>
      </c>
      <c r="C14024" t="s">
        <v>147</v>
      </c>
      <c r="D14024" s="8">
        <v>0</v>
      </c>
      <c r="E14024" s="8">
        <v>0</v>
      </c>
      <c r="F14024" s="8">
        <v>0</v>
      </c>
      <c r="G14024" t="str">
        <f>VLOOKUP(C14024,'data indicadores nacional'!$A$2:$G$24,7,FALSE)</f>
        <v>abajo</v>
      </c>
      <c r="H14024" s="9">
        <f>VLOOKUP(C14024,'data indicadores nacional'!$A$2:$F$24,6,FALSE)</f>
        <v>3.1698266245721529E-2</v>
      </c>
      <c r="I14024" s="5" t="str">
        <f t="shared" si="1095"/>
        <v xml:space="preserve"> </v>
      </c>
      <c r="J14024" s="5">
        <f t="shared" si="1096"/>
        <v>0</v>
      </c>
      <c r="K14024" s="5">
        <f t="shared" si="1097"/>
        <v>0</v>
      </c>
      <c r="L14024" s="5">
        <f t="shared" si="1098"/>
        <v>0</v>
      </c>
      <c r="N14024" s="8">
        <f>VLOOKUP(C14024,'data indicadores nacional'!$A$2:$J$24,10,FALSE)</f>
        <v>1</v>
      </c>
      <c r="O14024" t="str">
        <f t="shared" si="1099"/>
        <v xml:space="preserve"> </v>
      </c>
    </row>
    <row r="14025" spans="1:15">
      <c r="A14025" t="s">
        <v>115</v>
      </c>
      <c r="B14025" t="s">
        <v>626</v>
      </c>
      <c r="C14025" t="s">
        <v>148</v>
      </c>
      <c r="D14025" s="8">
        <v>4.8397407774170498</v>
      </c>
      <c r="E14025" s="8">
        <v>5.0242464581154316</v>
      </c>
      <c r="F14025" s="8">
        <v>4.8901019622931896</v>
      </c>
      <c r="G14025" t="str">
        <f>VLOOKUP(C14025,'data indicadores nacional'!$A$2:$G$24,7,FALSE)</f>
        <v>arriba</v>
      </c>
      <c r="H14025" s="9">
        <f>VLOOKUP(C14025,'data indicadores nacional'!$A$2:$F$24,6,FALSE)</f>
        <v>0.44294071764974818</v>
      </c>
      <c r="I14025" s="5" t="str">
        <f t="shared" si="1095"/>
        <v>alarma</v>
      </c>
      <c r="J14025" s="5">
        <f t="shared" si="1096"/>
        <v>1</v>
      </c>
      <c r="K14025" s="5">
        <f t="shared" si="1097"/>
        <v>0</v>
      </c>
      <c r="L14025" s="5">
        <f t="shared" si="1098"/>
        <v>1</v>
      </c>
      <c r="N14025" s="8">
        <f>VLOOKUP(C14025,'data indicadores nacional'!$A$2:$J$24,10,FALSE)</f>
        <v>80</v>
      </c>
      <c r="O14025" t="str">
        <f t="shared" si="1099"/>
        <v>alarma</v>
      </c>
    </row>
    <row r="14026" spans="1:15">
      <c r="A14026" t="s">
        <v>115</v>
      </c>
      <c r="B14026" t="s">
        <v>626</v>
      </c>
      <c r="C14026" t="s">
        <v>149</v>
      </c>
      <c r="D14026" s="8">
        <v>0.18175664665254396</v>
      </c>
      <c r="E14026" s="8">
        <v>0.20538176286013124</v>
      </c>
      <c r="F14026" s="8">
        <v>0.17314351673720663</v>
      </c>
      <c r="G14026" t="str">
        <f>VLOOKUP(C14026,'data indicadores nacional'!$A$2:$G$24,7,FALSE)</f>
        <v>abajo</v>
      </c>
      <c r="H14026" s="9">
        <f>VLOOKUP(C14026,'data indicadores nacional'!$A$2:$F$24,6,FALSE)</f>
        <v>3.3105825166439729E-2</v>
      </c>
      <c r="I14026" s="5" t="str">
        <f t="shared" si="1095"/>
        <v xml:space="preserve"> </v>
      </c>
      <c r="J14026" s="5">
        <f t="shared" si="1096"/>
        <v>1</v>
      </c>
      <c r="K14026" s="5">
        <f t="shared" si="1097"/>
        <v>0</v>
      </c>
      <c r="L14026" s="5">
        <f t="shared" si="1098"/>
        <v>1</v>
      </c>
      <c r="N14026" s="8" t="str">
        <f>VLOOKUP(C14026,'data indicadores nacional'!$A$2:$J$24,10,FALSE)</f>
        <v>-</v>
      </c>
      <c r="O14026" t="str">
        <f t="shared" si="1099"/>
        <v xml:space="preserve"> </v>
      </c>
    </row>
    <row r="14027" spans="1:15">
      <c r="A14027" t="s">
        <v>115</v>
      </c>
      <c r="B14027" t="s">
        <v>626</v>
      </c>
      <c r="C14027" t="s">
        <v>150</v>
      </c>
      <c r="D14027" s="8">
        <v>4.0111811675044184E-2</v>
      </c>
      <c r="E14027" s="8">
        <v>0.12646191879813637</v>
      </c>
      <c r="F14027" s="8">
        <v>4.3285879184301657E-2</v>
      </c>
      <c r="G14027" t="str">
        <f>VLOOKUP(C14027,'data indicadores nacional'!$A$2:$G$24,7,FALSE)</f>
        <v>abajo</v>
      </c>
      <c r="H14027" s="9">
        <f>VLOOKUP(C14027,'data indicadores nacional'!$A$2:$F$24,6,FALSE)</f>
        <v>3.1798702633632006E-2</v>
      </c>
      <c r="I14027" s="5" t="str">
        <f t="shared" si="1095"/>
        <v xml:space="preserve"> </v>
      </c>
      <c r="J14027" s="5">
        <f t="shared" si="1096"/>
        <v>0</v>
      </c>
      <c r="K14027" s="5">
        <f t="shared" si="1097"/>
        <v>0</v>
      </c>
      <c r="L14027" s="5">
        <f t="shared" si="1098"/>
        <v>0</v>
      </c>
      <c r="N14027" s="8" t="str">
        <f>VLOOKUP(C14027,'data indicadores nacional'!$A$2:$J$24,10,FALSE)</f>
        <v>-</v>
      </c>
      <c r="O14027" t="str">
        <f t="shared" si="1099"/>
        <v xml:space="preserve"> </v>
      </c>
    </row>
    <row r="14028" spans="1:15">
      <c r="A14028" t="s">
        <v>115</v>
      </c>
      <c r="B14028" t="s">
        <v>626</v>
      </c>
      <c r="C14028" t="s">
        <v>151</v>
      </c>
      <c r="D14028" s="8">
        <v>48.416400687453965</v>
      </c>
      <c r="E14028" s="8">
        <v>47.835291626971525</v>
      </c>
      <c r="F14028" s="8">
        <v>38.297274515313291</v>
      </c>
      <c r="G14028" t="str">
        <f>VLOOKUP(C14028,'data indicadores nacional'!$A$2:$G$24,7,FALSE)</f>
        <v>arriba</v>
      </c>
      <c r="H14028" s="9">
        <f>VLOOKUP(C14028,'data indicadores nacional'!$A$2:$F$24,6,FALSE)</f>
        <v>2.4115304789202416</v>
      </c>
      <c r="I14028" s="5" t="str">
        <f t="shared" si="1095"/>
        <v>alarma</v>
      </c>
      <c r="J14028" s="5">
        <f t="shared" si="1096"/>
        <v>0</v>
      </c>
      <c r="K14028" s="5">
        <f t="shared" si="1097"/>
        <v>1</v>
      </c>
      <c r="L14028" s="5">
        <f t="shared" si="1098"/>
        <v>1</v>
      </c>
      <c r="N14028" s="8" t="str">
        <f>VLOOKUP(C14028,'data indicadores nacional'!$A$2:$J$24,10,FALSE)</f>
        <v>-</v>
      </c>
      <c r="O14028" t="str">
        <f t="shared" si="1099"/>
        <v xml:space="preserve"> </v>
      </c>
    </row>
    <row r="14029" spans="1:15">
      <c r="A14029" t="s">
        <v>115</v>
      </c>
      <c r="B14029" t="s">
        <v>627</v>
      </c>
      <c r="C14029" t="s">
        <v>147</v>
      </c>
      <c r="D14029" s="8">
        <v>0</v>
      </c>
      <c r="E14029" s="8">
        <v>0</v>
      </c>
      <c r="F14029" s="8">
        <v>0</v>
      </c>
      <c r="G14029" t="str">
        <f>VLOOKUP(C14029,'data indicadores nacional'!$A$2:$G$24,7,FALSE)</f>
        <v>abajo</v>
      </c>
      <c r="H14029" s="9">
        <f>VLOOKUP(C14029,'data indicadores nacional'!$A$2:$F$24,6,FALSE)</f>
        <v>3.1698266245721529E-2</v>
      </c>
      <c r="I14029" s="5" t="str">
        <f t="shared" si="1095"/>
        <v xml:space="preserve"> </v>
      </c>
      <c r="J14029" s="5">
        <f t="shared" si="1096"/>
        <v>0</v>
      </c>
      <c r="K14029" s="5">
        <f t="shared" si="1097"/>
        <v>0</v>
      </c>
      <c r="L14029" s="5">
        <f t="shared" si="1098"/>
        <v>0</v>
      </c>
      <c r="N14029" s="8">
        <f>VLOOKUP(C14029,'data indicadores nacional'!$A$2:$J$24,10,FALSE)</f>
        <v>1</v>
      </c>
      <c r="O14029" t="str">
        <f t="shared" si="1099"/>
        <v xml:space="preserve"> </v>
      </c>
    </row>
    <row r="14030" spans="1:15">
      <c r="A14030" t="s">
        <v>115</v>
      </c>
      <c r="B14030" t="s">
        <v>627</v>
      </c>
      <c r="C14030" t="s">
        <v>148</v>
      </c>
      <c r="D14030" s="8">
        <v>3.2072162365321977</v>
      </c>
      <c r="E14030" s="8">
        <v>4.2289535798583788</v>
      </c>
      <c r="F14030" s="8">
        <v>4.397801099450275</v>
      </c>
      <c r="G14030" t="str">
        <f>VLOOKUP(C14030,'data indicadores nacional'!$A$2:$G$24,7,FALSE)</f>
        <v>arriba</v>
      </c>
      <c r="H14030" s="9">
        <f>VLOOKUP(C14030,'data indicadores nacional'!$A$2:$F$24,6,FALSE)</f>
        <v>0.44294071764974818</v>
      </c>
      <c r="I14030" s="5" t="str">
        <f t="shared" si="1095"/>
        <v xml:space="preserve"> </v>
      </c>
      <c r="J14030" s="5">
        <f t="shared" si="1096"/>
        <v>1</v>
      </c>
      <c r="K14030" s="5">
        <f t="shared" si="1097"/>
        <v>0</v>
      </c>
      <c r="L14030" s="5">
        <f t="shared" si="1098"/>
        <v>1</v>
      </c>
      <c r="N14030" s="8">
        <f>VLOOKUP(C14030,'data indicadores nacional'!$A$2:$J$24,10,FALSE)</f>
        <v>80</v>
      </c>
      <c r="O14030" t="str">
        <f t="shared" si="1099"/>
        <v>alarma</v>
      </c>
    </row>
    <row r="14031" spans="1:15">
      <c r="A14031" t="s">
        <v>115</v>
      </c>
      <c r="B14031" t="s">
        <v>627</v>
      </c>
      <c r="C14031" t="s">
        <v>149</v>
      </c>
      <c r="D14031" s="8">
        <v>7.5169130543723373E-2</v>
      </c>
      <c r="E14031" s="8">
        <v>7.8678206136900075E-2</v>
      </c>
      <c r="F14031" s="8">
        <v>4.9975012493753121E-2</v>
      </c>
      <c r="G14031" t="str">
        <f>VLOOKUP(C14031,'data indicadores nacional'!$A$2:$G$24,7,FALSE)</f>
        <v>abajo</v>
      </c>
      <c r="H14031" s="9">
        <f>VLOOKUP(C14031,'data indicadores nacional'!$A$2:$F$24,6,FALSE)</f>
        <v>3.3105825166439729E-2</v>
      </c>
      <c r="I14031" s="5" t="str">
        <f t="shared" si="1095"/>
        <v xml:space="preserve"> </v>
      </c>
      <c r="J14031" s="5">
        <f t="shared" si="1096"/>
        <v>1</v>
      </c>
      <c r="K14031" s="5">
        <f t="shared" si="1097"/>
        <v>0</v>
      </c>
      <c r="L14031" s="5">
        <f t="shared" si="1098"/>
        <v>1</v>
      </c>
      <c r="N14031" s="8" t="str">
        <f>VLOOKUP(C14031,'data indicadores nacional'!$A$2:$J$24,10,FALSE)</f>
        <v>-</v>
      </c>
      <c r="O14031" t="str">
        <f t="shared" si="1099"/>
        <v xml:space="preserve"> </v>
      </c>
    </row>
    <row r="14032" spans="1:15">
      <c r="A14032" t="s">
        <v>115</v>
      </c>
      <c r="B14032" t="s">
        <v>627</v>
      </c>
      <c r="C14032" t="s">
        <v>150</v>
      </c>
      <c r="D14032" s="8">
        <v>2.5056376847907794E-2</v>
      </c>
      <c r="E14032" s="8">
        <v>7.8678206136900075E-2</v>
      </c>
      <c r="F14032" s="8">
        <v>0.17491254372813594</v>
      </c>
      <c r="G14032" t="str">
        <f>VLOOKUP(C14032,'data indicadores nacional'!$A$2:$G$24,7,FALSE)</f>
        <v>abajo</v>
      </c>
      <c r="H14032" s="9">
        <f>VLOOKUP(C14032,'data indicadores nacional'!$A$2:$F$24,6,FALSE)</f>
        <v>3.1798702633632006E-2</v>
      </c>
      <c r="I14032" s="5" t="str">
        <f t="shared" si="1095"/>
        <v>alarma</v>
      </c>
      <c r="J14032" s="5">
        <f t="shared" si="1096"/>
        <v>0</v>
      </c>
      <c r="K14032" s="5">
        <f t="shared" si="1097"/>
        <v>1</v>
      </c>
      <c r="L14032" s="5">
        <f t="shared" si="1098"/>
        <v>1</v>
      </c>
      <c r="N14032" s="8" t="str">
        <f>VLOOKUP(C14032,'data indicadores nacional'!$A$2:$J$24,10,FALSE)</f>
        <v>-</v>
      </c>
      <c r="O14032" t="str">
        <f t="shared" si="1099"/>
        <v xml:space="preserve"> </v>
      </c>
    </row>
    <row r="14033" spans="1:15">
      <c r="A14033" t="s">
        <v>115</v>
      </c>
      <c r="B14033" t="s">
        <v>627</v>
      </c>
      <c r="C14033" t="s">
        <v>151</v>
      </c>
      <c r="D14033" s="8">
        <v>32.113821138211385</v>
      </c>
      <c r="E14033" s="8">
        <v>12.331081081081081</v>
      </c>
      <c r="F14033" s="8">
        <v>18.969072164948454</v>
      </c>
      <c r="G14033" t="str">
        <f>VLOOKUP(C14033,'data indicadores nacional'!$A$2:$G$24,7,FALSE)</f>
        <v>arriba</v>
      </c>
      <c r="H14033" s="9">
        <f>VLOOKUP(C14033,'data indicadores nacional'!$A$2:$F$24,6,FALSE)</f>
        <v>2.4115304789202416</v>
      </c>
      <c r="I14033" s="5" t="str">
        <f t="shared" si="1095"/>
        <v xml:space="preserve"> </v>
      </c>
      <c r="J14033" s="5">
        <f t="shared" si="1096"/>
        <v>0</v>
      </c>
      <c r="K14033" s="5">
        <f t="shared" si="1097"/>
        <v>1</v>
      </c>
      <c r="L14033" s="5">
        <f t="shared" si="1098"/>
        <v>1</v>
      </c>
      <c r="N14033" s="8" t="str">
        <f>VLOOKUP(C14033,'data indicadores nacional'!$A$2:$J$24,10,FALSE)</f>
        <v>-</v>
      </c>
      <c r="O14033" t="str">
        <f t="shared" si="1099"/>
        <v xml:space="preserve"> </v>
      </c>
    </row>
    <row r="14034" spans="1:15">
      <c r="A14034" t="s">
        <v>115</v>
      </c>
      <c r="B14034" t="s">
        <v>628</v>
      </c>
      <c r="C14034" t="s">
        <v>147</v>
      </c>
      <c r="D14034" s="8">
        <v>0</v>
      </c>
      <c r="E14034" s="8">
        <v>0</v>
      </c>
      <c r="F14034" s="8">
        <v>0</v>
      </c>
      <c r="G14034" t="str">
        <f>VLOOKUP(C14034,'data indicadores nacional'!$A$2:$G$24,7,FALSE)</f>
        <v>abajo</v>
      </c>
      <c r="H14034" s="9">
        <f>VLOOKUP(C14034,'data indicadores nacional'!$A$2:$F$24,6,FALSE)</f>
        <v>3.1698266245721529E-2</v>
      </c>
      <c r="I14034" s="5" t="str">
        <f t="shared" si="1095"/>
        <v xml:space="preserve"> </v>
      </c>
      <c r="J14034" s="5">
        <f t="shared" si="1096"/>
        <v>0</v>
      </c>
      <c r="K14034" s="5">
        <f t="shared" si="1097"/>
        <v>0</v>
      </c>
      <c r="L14034" s="5">
        <f t="shared" si="1098"/>
        <v>0</v>
      </c>
      <c r="N14034" s="8">
        <f>VLOOKUP(C14034,'data indicadores nacional'!$A$2:$J$24,10,FALSE)</f>
        <v>1</v>
      </c>
      <c r="O14034" t="str">
        <f t="shared" si="1099"/>
        <v xml:space="preserve"> </v>
      </c>
    </row>
    <row r="14035" spans="1:15">
      <c r="A14035" t="s">
        <v>115</v>
      </c>
      <c r="B14035" t="s">
        <v>628</v>
      </c>
      <c r="C14035" t="s">
        <v>148</v>
      </c>
      <c r="D14035" s="8">
        <v>4.3379394787475949</v>
      </c>
      <c r="E14035" s="8">
        <v>4.1065887935754697</v>
      </c>
      <c r="F14035" s="8">
        <v>5.3133514986376023</v>
      </c>
      <c r="G14035" t="str">
        <f>VLOOKUP(C14035,'data indicadores nacional'!$A$2:$G$24,7,FALSE)</f>
        <v>arriba</v>
      </c>
      <c r="H14035" s="9">
        <f>VLOOKUP(C14035,'data indicadores nacional'!$A$2:$F$24,6,FALSE)</f>
        <v>0.44294071764974818</v>
      </c>
      <c r="I14035" s="5" t="str">
        <f t="shared" si="1095"/>
        <v xml:space="preserve"> </v>
      </c>
      <c r="J14035" s="5">
        <f t="shared" si="1096"/>
        <v>1</v>
      </c>
      <c r="K14035" s="5">
        <f t="shared" si="1097"/>
        <v>0</v>
      </c>
      <c r="L14035" s="5">
        <f t="shared" si="1098"/>
        <v>1</v>
      </c>
      <c r="N14035" s="8">
        <f>VLOOKUP(C14035,'data indicadores nacional'!$A$2:$J$24,10,FALSE)</f>
        <v>80</v>
      </c>
      <c r="O14035" t="str">
        <f t="shared" si="1099"/>
        <v>alarma</v>
      </c>
    </row>
    <row r="14036" spans="1:15">
      <c r="A14036" t="s">
        <v>115</v>
      </c>
      <c r="B14036" t="s">
        <v>628</v>
      </c>
      <c r="C14036" t="s">
        <v>149</v>
      </c>
      <c r="D14036" s="8">
        <v>3.4983382893125761E-2</v>
      </c>
      <c r="E14036" s="8">
        <v>0.10950903449534588</v>
      </c>
      <c r="F14036" s="8">
        <v>0.21798365122615804</v>
      </c>
      <c r="G14036" t="str">
        <f>VLOOKUP(C14036,'data indicadores nacional'!$A$2:$G$24,7,FALSE)</f>
        <v>abajo</v>
      </c>
      <c r="H14036" s="9">
        <f>VLOOKUP(C14036,'data indicadores nacional'!$A$2:$F$24,6,FALSE)</f>
        <v>3.3105825166439729E-2</v>
      </c>
      <c r="I14036" s="5" t="str">
        <f t="shared" si="1095"/>
        <v>alarma</v>
      </c>
      <c r="J14036" s="5">
        <f t="shared" si="1096"/>
        <v>0</v>
      </c>
      <c r="K14036" s="5">
        <f t="shared" si="1097"/>
        <v>1</v>
      </c>
      <c r="L14036" s="5">
        <f t="shared" si="1098"/>
        <v>1</v>
      </c>
      <c r="N14036" s="8" t="str">
        <f>VLOOKUP(C14036,'data indicadores nacional'!$A$2:$J$24,10,FALSE)</f>
        <v>-</v>
      </c>
      <c r="O14036" t="str">
        <f t="shared" si="1099"/>
        <v xml:space="preserve"> </v>
      </c>
    </row>
    <row r="14037" spans="1:15">
      <c r="A14037" t="s">
        <v>115</v>
      </c>
      <c r="B14037" t="s">
        <v>628</v>
      </c>
      <c r="C14037" t="s">
        <v>150</v>
      </c>
      <c r="D14037" s="8">
        <v>0</v>
      </c>
      <c r="E14037" s="8">
        <v>9.1257528746121558E-2</v>
      </c>
      <c r="F14037" s="8">
        <v>0.10899182561307902</v>
      </c>
      <c r="G14037" t="str">
        <f>VLOOKUP(C14037,'data indicadores nacional'!$A$2:$G$24,7,FALSE)</f>
        <v>abajo</v>
      </c>
      <c r="H14037" s="9">
        <f>VLOOKUP(C14037,'data indicadores nacional'!$A$2:$F$24,6,FALSE)</f>
        <v>3.1798702633632006E-2</v>
      </c>
      <c r="I14037" s="5" t="str">
        <f t="shared" si="1095"/>
        <v>alarma</v>
      </c>
      <c r="J14037" s="5">
        <f t="shared" si="1096"/>
        <v>0</v>
      </c>
      <c r="K14037" s="5">
        <f t="shared" si="1097"/>
        <v>1</v>
      </c>
      <c r="L14037" s="5">
        <f t="shared" si="1098"/>
        <v>1</v>
      </c>
      <c r="N14037" s="8" t="str">
        <f>VLOOKUP(C14037,'data indicadores nacional'!$A$2:$J$24,10,FALSE)</f>
        <v>-</v>
      </c>
      <c r="O14037" t="str">
        <f t="shared" si="1099"/>
        <v xml:space="preserve"> </v>
      </c>
    </row>
    <row r="14038" spans="1:15">
      <c r="A14038" t="s">
        <v>115</v>
      </c>
      <c r="B14038" t="s">
        <v>628</v>
      </c>
      <c r="C14038" t="s">
        <v>151</v>
      </c>
      <c r="D14038" s="8">
        <v>41.694915254237287</v>
      </c>
      <c r="E14038" s="8">
        <v>34.050179211469533</v>
      </c>
      <c r="F14038" s="8">
        <v>40.533333333333331</v>
      </c>
      <c r="G14038" t="str">
        <f>VLOOKUP(C14038,'data indicadores nacional'!$A$2:$G$24,7,FALSE)</f>
        <v>arriba</v>
      </c>
      <c r="H14038" s="9">
        <f>VLOOKUP(C14038,'data indicadores nacional'!$A$2:$F$24,6,FALSE)</f>
        <v>2.4115304789202416</v>
      </c>
      <c r="I14038" s="5" t="str">
        <f t="shared" si="1095"/>
        <v xml:space="preserve"> </v>
      </c>
      <c r="J14038" s="5">
        <f t="shared" si="1096"/>
        <v>0</v>
      </c>
      <c r="K14038" s="5">
        <f t="shared" si="1097"/>
        <v>1</v>
      </c>
      <c r="L14038" s="5">
        <f t="shared" si="1098"/>
        <v>1</v>
      </c>
      <c r="N14038" s="8" t="str">
        <f>VLOOKUP(C14038,'data indicadores nacional'!$A$2:$J$24,10,FALSE)</f>
        <v>-</v>
      </c>
      <c r="O14038" t="str">
        <f t="shared" si="1099"/>
        <v xml:space="preserve"> </v>
      </c>
    </row>
    <row r="14039" spans="1:15">
      <c r="A14039" t="s">
        <v>115</v>
      </c>
      <c r="B14039" t="s">
        <v>629</v>
      </c>
      <c r="C14039" t="s">
        <v>147</v>
      </c>
      <c r="D14039" s="8">
        <v>0</v>
      </c>
      <c r="E14039" s="8">
        <v>9.1659028414298807E-2</v>
      </c>
      <c r="F14039" s="8">
        <v>0</v>
      </c>
      <c r="G14039" t="str">
        <f>VLOOKUP(C14039,'data indicadores nacional'!$A$2:$G$24,7,FALSE)</f>
        <v>abajo</v>
      </c>
      <c r="H14039" s="9">
        <f>VLOOKUP(C14039,'data indicadores nacional'!$A$2:$F$24,6,FALSE)</f>
        <v>3.1698266245721529E-2</v>
      </c>
      <c r="I14039" s="5" t="str">
        <f t="shared" si="1095"/>
        <v xml:space="preserve"> </v>
      </c>
      <c r="J14039" s="5">
        <f t="shared" si="1096"/>
        <v>0</v>
      </c>
      <c r="K14039" s="5">
        <f t="shared" si="1097"/>
        <v>0</v>
      </c>
      <c r="L14039" s="5">
        <f t="shared" si="1098"/>
        <v>0</v>
      </c>
      <c r="N14039" s="8">
        <f>VLOOKUP(C14039,'data indicadores nacional'!$A$2:$J$24,10,FALSE)</f>
        <v>1</v>
      </c>
      <c r="O14039" t="str">
        <f t="shared" si="1099"/>
        <v xml:space="preserve"> </v>
      </c>
    </row>
    <row r="14040" spans="1:15">
      <c r="A14040" t="s">
        <v>115</v>
      </c>
      <c r="B14040" t="s">
        <v>629</v>
      </c>
      <c r="C14040" t="s">
        <v>148</v>
      </c>
      <c r="D14040" s="8">
        <v>4.6685752036996258</v>
      </c>
      <c r="E14040" s="8">
        <v>7.0060483870967731</v>
      </c>
      <c r="F14040" s="8">
        <v>6.42873484328529</v>
      </c>
      <c r="G14040" t="str">
        <f>VLOOKUP(C14040,'data indicadores nacional'!$A$2:$G$24,7,FALSE)</f>
        <v>arriba</v>
      </c>
      <c r="H14040" s="9">
        <f>VLOOKUP(C14040,'data indicadores nacional'!$A$2:$F$24,6,FALSE)</f>
        <v>0.44294071764974818</v>
      </c>
      <c r="I14040" s="5" t="str">
        <f t="shared" si="1095"/>
        <v>alarma</v>
      </c>
      <c r="J14040" s="5">
        <f t="shared" si="1096"/>
        <v>1</v>
      </c>
      <c r="K14040" s="5">
        <f t="shared" si="1097"/>
        <v>0</v>
      </c>
      <c r="L14040" s="5">
        <f t="shared" si="1098"/>
        <v>1</v>
      </c>
      <c r="N14040" s="8">
        <f>VLOOKUP(C14040,'data indicadores nacional'!$A$2:$J$24,10,FALSE)</f>
        <v>80</v>
      </c>
      <c r="O14040" t="str">
        <f t="shared" si="1099"/>
        <v>alarma</v>
      </c>
    </row>
    <row r="14041" spans="1:15">
      <c r="A14041" t="s">
        <v>115</v>
      </c>
      <c r="B14041" t="s">
        <v>629</v>
      </c>
      <c r="C14041" t="s">
        <v>149</v>
      </c>
      <c r="D14041" s="8">
        <v>0.1027673786977905</v>
      </c>
      <c r="E14041" s="8">
        <v>0.17011088709677419</v>
      </c>
      <c r="F14041" s="8">
        <v>0.11439029970258523</v>
      </c>
      <c r="G14041" t="str">
        <f>VLOOKUP(C14041,'data indicadores nacional'!$A$2:$G$24,7,FALSE)</f>
        <v>abajo</v>
      </c>
      <c r="H14041" s="9">
        <f>VLOOKUP(C14041,'data indicadores nacional'!$A$2:$F$24,6,FALSE)</f>
        <v>3.3105825166439729E-2</v>
      </c>
      <c r="I14041" s="5" t="str">
        <f t="shared" si="1095"/>
        <v xml:space="preserve"> </v>
      </c>
      <c r="J14041" s="5">
        <f t="shared" si="1096"/>
        <v>0</v>
      </c>
      <c r="K14041" s="5">
        <f t="shared" si="1097"/>
        <v>1</v>
      </c>
      <c r="L14041" s="5">
        <f t="shared" si="1098"/>
        <v>1</v>
      </c>
      <c r="N14041" s="8" t="str">
        <f>VLOOKUP(C14041,'data indicadores nacional'!$A$2:$J$24,10,FALSE)</f>
        <v>-</v>
      </c>
      <c r="O14041" t="str">
        <f t="shared" si="1099"/>
        <v xml:space="preserve"> </v>
      </c>
    </row>
    <row r="14042" spans="1:15">
      <c r="A14042" t="s">
        <v>115</v>
      </c>
      <c r="B14042" t="s">
        <v>629</v>
      </c>
      <c r="C14042" t="s">
        <v>150</v>
      </c>
      <c r="D14042" s="8">
        <v>2.9362108199368717E-2</v>
      </c>
      <c r="E14042" s="8">
        <v>6.9304435483870969E-2</v>
      </c>
      <c r="F14042" s="8">
        <v>4.5756119881034091E-2</v>
      </c>
      <c r="G14042" t="str">
        <f>VLOOKUP(C14042,'data indicadores nacional'!$A$2:$G$24,7,FALSE)</f>
        <v>abajo</v>
      </c>
      <c r="H14042" s="9">
        <f>VLOOKUP(C14042,'data indicadores nacional'!$A$2:$F$24,6,FALSE)</f>
        <v>3.1798702633632006E-2</v>
      </c>
      <c r="I14042" s="5" t="str">
        <f t="shared" si="1095"/>
        <v xml:space="preserve"> </v>
      </c>
      <c r="J14042" s="5">
        <f t="shared" si="1096"/>
        <v>0</v>
      </c>
      <c r="K14042" s="5">
        <f t="shared" si="1097"/>
        <v>1</v>
      </c>
      <c r="L14042" s="5">
        <f t="shared" si="1098"/>
        <v>1</v>
      </c>
      <c r="N14042" s="8" t="str">
        <f>VLOOKUP(C14042,'data indicadores nacional'!$A$2:$J$24,10,FALSE)</f>
        <v>-</v>
      </c>
      <c r="O14042" t="str">
        <f t="shared" si="1099"/>
        <v xml:space="preserve"> </v>
      </c>
    </row>
    <row r="14043" spans="1:15">
      <c r="A14043" t="s">
        <v>115</v>
      </c>
      <c r="B14043" t="s">
        <v>629</v>
      </c>
      <c r="C14043" t="s">
        <v>151</v>
      </c>
      <c r="D14043" s="8">
        <v>33.508127949659148</v>
      </c>
      <c r="E14043" s="8">
        <v>64.1713747645951</v>
      </c>
      <c r="F14043" s="8">
        <v>50.261475886112727</v>
      </c>
      <c r="G14043" t="str">
        <f>VLOOKUP(C14043,'data indicadores nacional'!$A$2:$G$24,7,FALSE)</f>
        <v>arriba</v>
      </c>
      <c r="H14043" s="9">
        <f>VLOOKUP(C14043,'data indicadores nacional'!$A$2:$F$24,6,FALSE)</f>
        <v>2.4115304789202416</v>
      </c>
      <c r="I14043" s="5" t="str">
        <f t="shared" si="1095"/>
        <v>alarma</v>
      </c>
      <c r="J14043" s="5">
        <f t="shared" si="1096"/>
        <v>1</v>
      </c>
      <c r="K14043" s="5">
        <f t="shared" si="1097"/>
        <v>0</v>
      </c>
      <c r="L14043" s="5">
        <f t="shared" si="1098"/>
        <v>1</v>
      </c>
      <c r="N14043" s="8" t="str">
        <f>VLOOKUP(C14043,'data indicadores nacional'!$A$2:$J$24,10,FALSE)</f>
        <v>-</v>
      </c>
      <c r="O14043" t="str">
        <f t="shared" si="1099"/>
        <v xml:space="preserve"> </v>
      </c>
    </row>
    <row r="14044" spans="1:15">
      <c r="A14044" t="s">
        <v>115</v>
      </c>
      <c r="B14044" t="s">
        <v>630</v>
      </c>
      <c r="C14044" t="s">
        <v>147</v>
      </c>
      <c r="D14044" s="8">
        <v>0</v>
      </c>
      <c r="E14044" s="8">
        <v>0</v>
      </c>
      <c r="F14044" s="8">
        <v>0</v>
      </c>
      <c r="G14044" t="str">
        <f>VLOOKUP(C14044,'data indicadores nacional'!$A$2:$G$24,7,FALSE)</f>
        <v>abajo</v>
      </c>
      <c r="H14044" s="9">
        <f>VLOOKUP(C14044,'data indicadores nacional'!$A$2:$F$24,6,FALSE)</f>
        <v>3.1698266245721529E-2</v>
      </c>
      <c r="I14044" s="5" t="str">
        <f t="shared" si="1095"/>
        <v xml:space="preserve"> </v>
      </c>
      <c r="J14044" s="5">
        <f t="shared" si="1096"/>
        <v>0</v>
      </c>
      <c r="K14044" s="5">
        <f t="shared" si="1097"/>
        <v>0</v>
      </c>
      <c r="L14044" s="5">
        <f t="shared" si="1098"/>
        <v>0</v>
      </c>
      <c r="N14044" s="8">
        <f>VLOOKUP(C14044,'data indicadores nacional'!$A$2:$J$24,10,FALSE)</f>
        <v>1</v>
      </c>
      <c r="O14044" t="str">
        <f t="shared" si="1099"/>
        <v xml:space="preserve"> </v>
      </c>
    </row>
    <row r="14045" spans="1:15">
      <c r="A14045" t="s">
        <v>115</v>
      </c>
      <c r="B14045" t="s">
        <v>630</v>
      </c>
      <c r="C14045" t="s">
        <v>148</v>
      </c>
      <c r="D14045" s="8">
        <v>6.3353566009104707</v>
      </c>
      <c r="E14045" s="8">
        <v>7.7933450087565674</v>
      </c>
      <c r="F14045" s="8">
        <v>5.9504514934012498</v>
      </c>
      <c r="G14045" t="str">
        <f>VLOOKUP(C14045,'data indicadores nacional'!$A$2:$G$24,7,FALSE)</f>
        <v>arriba</v>
      </c>
      <c r="H14045" s="9">
        <f>VLOOKUP(C14045,'data indicadores nacional'!$A$2:$F$24,6,FALSE)</f>
        <v>0.44294071764974818</v>
      </c>
      <c r="I14045" s="5" t="str">
        <f t="shared" si="1095"/>
        <v>alarma</v>
      </c>
      <c r="J14045" s="5">
        <f t="shared" si="1096"/>
        <v>0</v>
      </c>
      <c r="K14045" s="5">
        <f t="shared" si="1097"/>
        <v>1</v>
      </c>
      <c r="L14045" s="5">
        <f t="shared" si="1098"/>
        <v>1</v>
      </c>
      <c r="N14045" s="8">
        <f>VLOOKUP(C14045,'data indicadores nacional'!$A$2:$J$24,10,FALSE)</f>
        <v>80</v>
      </c>
      <c r="O14045" t="str">
        <f t="shared" si="1099"/>
        <v>alarma</v>
      </c>
    </row>
    <row r="14046" spans="1:15">
      <c r="A14046" t="s">
        <v>115</v>
      </c>
      <c r="B14046" t="s">
        <v>630</v>
      </c>
      <c r="C14046" t="s">
        <v>149</v>
      </c>
      <c r="D14046" s="8">
        <v>0.10116337885685382</v>
      </c>
      <c r="E14046" s="8">
        <v>0.11383537653239929</v>
      </c>
      <c r="F14046" s="8">
        <v>0.16207455429497569</v>
      </c>
      <c r="G14046" t="str">
        <f>VLOOKUP(C14046,'data indicadores nacional'!$A$2:$G$24,7,FALSE)</f>
        <v>abajo</v>
      </c>
      <c r="H14046" s="9">
        <f>VLOOKUP(C14046,'data indicadores nacional'!$A$2:$F$24,6,FALSE)</f>
        <v>3.3105825166439729E-2</v>
      </c>
      <c r="I14046" s="5" t="str">
        <f t="shared" si="1095"/>
        <v>alarma</v>
      </c>
      <c r="J14046" s="5">
        <f t="shared" si="1096"/>
        <v>0</v>
      </c>
      <c r="K14046" s="5">
        <f t="shared" si="1097"/>
        <v>1</v>
      </c>
      <c r="L14046" s="5">
        <f t="shared" si="1098"/>
        <v>1</v>
      </c>
      <c r="N14046" s="8" t="str">
        <f>VLOOKUP(C14046,'data indicadores nacional'!$A$2:$J$24,10,FALSE)</f>
        <v>-</v>
      </c>
      <c r="O14046" t="str">
        <f t="shared" si="1099"/>
        <v xml:space="preserve"> </v>
      </c>
    </row>
    <row r="14047" spans="1:15">
      <c r="A14047" t="s">
        <v>115</v>
      </c>
      <c r="B14047" t="s">
        <v>630</v>
      </c>
      <c r="C14047" t="s">
        <v>150</v>
      </c>
      <c r="D14047" s="8">
        <v>1.2645422357106728E-2</v>
      </c>
      <c r="E14047" s="8">
        <v>7.0052539404553416E-2</v>
      </c>
      <c r="F14047" s="8">
        <v>0.11576753878212549</v>
      </c>
      <c r="G14047" t="str">
        <f>VLOOKUP(C14047,'data indicadores nacional'!$A$2:$G$24,7,FALSE)</f>
        <v>abajo</v>
      </c>
      <c r="H14047" s="9">
        <f>VLOOKUP(C14047,'data indicadores nacional'!$A$2:$F$24,6,FALSE)</f>
        <v>3.1798702633632006E-2</v>
      </c>
      <c r="I14047" s="5" t="str">
        <f t="shared" si="1095"/>
        <v>alarma</v>
      </c>
      <c r="J14047" s="5">
        <f t="shared" si="1096"/>
        <v>0</v>
      </c>
      <c r="K14047" s="5">
        <f t="shared" si="1097"/>
        <v>1</v>
      </c>
      <c r="L14047" s="5">
        <f t="shared" si="1098"/>
        <v>1</v>
      </c>
      <c r="N14047" s="8" t="str">
        <f>VLOOKUP(C14047,'data indicadores nacional'!$A$2:$J$24,10,FALSE)</f>
        <v>-</v>
      </c>
      <c r="O14047" t="str">
        <f t="shared" si="1099"/>
        <v xml:space="preserve"> </v>
      </c>
    </row>
    <row r="14048" spans="1:15">
      <c r="A14048" t="s">
        <v>115</v>
      </c>
      <c r="B14048" t="s">
        <v>630</v>
      </c>
      <c r="C14048" t="s">
        <v>151</v>
      </c>
      <c r="D14048" s="8">
        <v>47.645125958378969</v>
      </c>
      <c r="E14048" s="8">
        <v>59.317585301837269</v>
      </c>
      <c r="F14048" s="8">
        <v>47.017543859649123</v>
      </c>
      <c r="G14048" t="str">
        <f>VLOOKUP(C14048,'data indicadores nacional'!$A$2:$G$24,7,FALSE)</f>
        <v>arriba</v>
      </c>
      <c r="H14048" s="9">
        <f>VLOOKUP(C14048,'data indicadores nacional'!$A$2:$F$24,6,FALSE)</f>
        <v>2.4115304789202416</v>
      </c>
      <c r="I14048" s="5" t="str">
        <f t="shared" si="1095"/>
        <v>alarma</v>
      </c>
      <c r="J14048" s="5">
        <f t="shared" si="1096"/>
        <v>0</v>
      </c>
      <c r="K14048" s="5">
        <f t="shared" si="1097"/>
        <v>1</v>
      </c>
      <c r="L14048" s="5">
        <f t="shared" si="1098"/>
        <v>1</v>
      </c>
      <c r="N14048" s="8" t="str">
        <f>VLOOKUP(C14048,'data indicadores nacional'!$A$2:$J$24,10,FALSE)</f>
        <v>-</v>
      </c>
      <c r="O14048" t="str">
        <f t="shared" si="1099"/>
        <v xml:space="preserve"> </v>
      </c>
    </row>
    <row r="14049" spans="1:15">
      <c r="A14049" t="s">
        <v>115</v>
      </c>
      <c r="B14049" t="s">
        <v>631</v>
      </c>
      <c r="C14049" t="s">
        <v>147</v>
      </c>
      <c r="D14049" s="8">
        <v>0</v>
      </c>
      <c r="E14049" s="8">
        <v>0.15128593040847202</v>
      </c>
      <c r="F14049" s="8">
        <v>0</v>
      </c>
      <c r="G14049" t="str">
        <f>VLOOKUP(C14049,'data indicadores nacional'!$A$2:$G$24,7,FALSE)</f>
        <v>abajo</v>
      </c>
      <c r="H14049" s="9">
        <f>VLOOKUP(C14049,'data indicadores nacional'!$A$2:$F$24,6,FALSE)</f>
        <v>3.1698266245721529E-2</v>
      </c>
      <c r="I14049" s="5" t="str">
        <f t="shared" si="1095"/>
        <v xml:space="preserve"> </v>
      </c>
      <c r="J14049" s="5">
        <f t="shared" si="1096"/>
        <v>0</v>
      </c>
      <c r="K14049" s="5">
        <f t="shared" si="1097"/>
        <v>0</v>
      </c>
      <c r="L14049" s="5">
        <f t="shared" si="1098"/>
        <v>0</v>
      </c>
      <c r="N14049" s="8">
        <f>VLOOKUP(C14049,'data indicadores nacional'!$A$2:$J$24,10,FALSE)</f>
        <v>1</v>
      </c>
      <c r="O14049" t="str">
        <f t="shared" si="1099"/>
        <v xml:space="preserve"> </v>
      </c>
    </row>
    <row r="14050" spans="1:15">
      <c r="A14050" t="s">
        <v>115</v>
      </c>
      <c r="B14050" t="s">
        <v>631</v>
      </c>
      <c r="C14050" t="s">
        <v>148</v>
      </c>
      <c r="D14050" s="8">
        <v>5.1419878296146049</v>
      </c>
      <c r="E14050" s="8">
        <v>6.6820685978318819</v>
      </c>
      <c r="F14050" s="8">
        <v>6.4836539965587363</v>
      </c>
      <c r="G14050" t="str">
        <f>VLOOKUP(C14050,'data indicadores nacional'!$A$2:$G$24,7,FALSE)</f>
        <v>arriba</v>
      </c>
      <c r="H14050" s="9">
        <f>VLOOKUP(C14050,'data indicadores nacional'!$A$2:$F$24,6,FALSE)</f>
        <v>0.44294071764974818</v>
      </c>
      <c r="I14050" s="5" t="str">
        <f t="shared" si="1095"/>
        <v>alarma</v>
      </c>
      <c r="J14050" s="5">
        <f t="shared" si="1096"/>
        <v>1</v>
      </c>
      <c r="K14050" s="5">
        <f t="shared" si="1097"/>
        <v>0</v>
      </c>
      <c r="L14050" s="5">
        <f t="shared" si="1098"/>
        <v>1</v>
      </c>
      <c r="N14050" s="8">
        <f>VLOOKUP(C14050,'data indicadores nacional'!$A$2:$J$24,10,FALSE)</f>
        <v>80</v>
      </c>
      <c r="O14050" t="str">
        <f t="shared" si="1099"/>
        <v>alarma</v>
      </c>
    </row>
    <row r="14051" spans="1:15">
      <c r="A14051" t="s">
        <v>115</v>
      </c>
      <c r="B14051" t="s">
        <v>631</v>
      </c>
      <c r="C14051" t="s">
        <v>149</v>
      </c>
      <c r="D14051" s="8">
        <v>0.12170385395537525</v>
      </c>
      <c r="E14051" s="8">
        <v>0.18956222972572714</v>
      </c>
      <c r="F14051" s="8">
        <v>0.20334741123103395</v>
      </c>
      <c r="G14051" t="str">
        <f>VLOOKUP(C14051,'data indicadores nacional'!$A$2:$G$24,7,FALSE)</f>
        <v>abajo</v>
      </c>
      <c r="H14051" s="9">
        <f>VLOOKUP(C14051,'data indicadores nacional'!$A$2:$F$24,6,FALSE)</f>
        <v>3.3105825166439729E-2</v>
      </c>
      <c r="I14051" s="5" t="str">
        <f t="shared" si="1095"/>
        <v>alarma</v>
      </c>
      <c r="J14051" s="5">
        <f t="shared" si="1096"/>
        <v>0</v>
      </c>
      <c r="K14051" s="5">
        <f t="shared" si="1097"/>
        <v>1</v>
      </c>
      <c r="L14051" s="5">
        <f t="shared" si="1098"/>
        <v>1</v>
      </c>
      <c r="N14051" s="8" t="str">
        <f>VLOOKUP(C14051,'data indicadores nacional'!$A$2:$J$24,10,FALSE)</f>
        <v>-</v>
      </c>
      <c r="O14051" t="str">
        <f t="shared" si="1099"/>
        <v xml:space="preserve"> </v>
      </c>
    </row>
    <row r="14052" spans="1:15">
      <c r="A14052" t="s">
        <v>115</v>
      </c>
      <c r="B14052" t="s">
        <v>631</v>
      </c>
      <c r="C14052" t="s">
        <v>150</v>
      </c>
      <c r="D14052" s="8">
        <v>3.0425963488843813E-2</v>
      </c>
      <c r="E14052" s="8">
        <v>0.25472424619394585</v>
      </c>
      <c r="F14052" s="8">
        <v>7.8210542781166903E-2</v>
      </c>
      <c r="G14052" t="str">
        <f>VLOOKUP(C14052,'data indicadores nacional'!$A$2:$G$24,7,FALSE)</f>
        <v>abajo</v>
      </c>
      <c r="H14052" s="9">
        <f>VLOOKUP(C14052,'data indicadores nacional'!$A$2:$F$24,6,FALSE)</f>
        <v>3.1798702633632006E-2</v>
      </c>
      <c r="I14052" s="5" t="str">
        <f t="shared" si="1095"/>
        <v xml:space="preserve"> </v>
      </c>
      <c r="J14052" s="5">
        <f t="shared" si="1096"/>
        <v>0</v>
      </c>
      <c r="K14052" s="5">
        <f t="shared" si="1097"/>
        <v>1</v>
      </c>
      <c r="L14052" s="5">
        <f t="shared" si="1098"/>
        <v>1</v>
      </c>
      <c r="N14052" s="8" t="str">
        <f>VLOOKUP(C14052,'data indicadores nacional'!$A$2:$J$24,10,FALSE)</f>
        <v>-</v>
      </c>
      <c r="O14052" t="str">
        <f t="shared" si="1099"/>
        <v xml:space="preserve"> </v>
      </c>
    </row>
    <row r="14053" spans="1:15">
      <c r="A14053" t="s">
        <v>115</v>
      </c>
      <c r="B14053" t="s">
        <v>631</v>
      </c>
      <c r="C14053" t="s">
        <v>151</v>
      </c>
      <c r="D14053" s="8">
        <v>56.641604010025063</v>
      </c>
      <c r="E14053" s="8">
        <v>51.481696687972111</v>
      </c>
      <c r="F14053" s="8">
        <v>46.929133858267718</v>
      </c>
      <c r="G14053" t="str">
        <f>VLOOKUP(C14053,'data indicadores nacional'!$A$2:$G$24,7,FALSE)</f>
        <v>arriba</v>
      </c>
      <c r="H14053" s="9">
        <f>VLOOKUP(C14053,'data indicadores nacional'!$A$2:$F$24,6,FALSE)</f>
        <v>2.4115304789202416</v>
      </c>
      <c r="I14053" s="5" t="str">
        <f t="shared" si="1095"/>
        <v>alarma</v>
      </c>
      <c r="J14053" s="5">
        <f t="shared" si="1096"/>
        <v>0</v>
      </c>
      <c r="K14053" s="5">
        <f t="shared" si="1097"/>
        <v>1</v>
      </c>
      <c r="L14053" s="5">
        <f t="shared" si="1098"/>
        <v>1</v>
      </c>
      <c r="N14053" s="8" t="str">
        <f>VLOOKUP(C14053,'data indicadores nacional'!$A$2:$J$24,10,FALSE)</f>
        <v>-</v>
      </c>
      <c r="O14053" t="str">
        <f t="shared" si="1099"/>
        <v xml:space="preserve"> </v>
      </c>
    </row>
    <row r="14054" spans="1:15">
      <c r="A14054" t="s">
        <v>115</v>
      </c>
      <c r="B14054" t="s">
        <v>632</v>
      </c>
      <c r="C14054" t="s">
        <v>147</v>
      </c>
      <c r="D14054" s="8">
        <v>0</v>
      </c>
      <c r="E14054" s="8">
        <v>0</v>
      </c>
      <c r="F14054" s="8">
        <v>0</v>
      </c>
      <c r="G14054" t="str">
        <f>VLOOKUP(C14054,'data indicadores nacional'!$A$2:$G$24,7,FALSE)</f>
        <v>abajo</v>
      </c>
      <c r="H14054" s="9">
        <f>VLOOKUP(C14054,'data indicadores nacional'!$A$2:$F$24,6,FALSE)</f>
        <v>3.1698266245721529E-2</v>
      </c>
      <c r="I14054" s="5" t="str">
        <f t="shared" si="1095"/>
        <v xml:space="preserve"> </v>
      </c>
      <c r="J14054" s="5">
        <f t="shared" si="1096"/>
        <v>0</v>
      </c>
      <c r="K14054" s="5">
        <f t="shared" si="1097"/>
        <v>0</v>
      </c>
      <c r="L14054" s="5">
        <f t="shared" si="1098"/>
        <v>0</v>
      </c>
      <c r="N14054" s="8">
        <f>VLOOKUP(C14054,'data indicadores nacional'!$A$2:$J$24,10,FALSE)</f>
        <v>1</v>
      </c>
      <c r="O14054" t="str">
        <f t="shared" si="1099"/>
        <v xml:space="preserve"> </v>
      </c>
    </row>
    <row r="14055" spans="1:15">
      <c r="A14055" t="s">
        <v>115</v>
      </c>
      <c r="B14055" t="s">
        <v>632</v>
      </c>
      <c r="C14055" t="s">
        <v>148</v>
      </c>
      <c r="D14055" s="8">
        <v>5.5898226676946798</v>
      </c>
      <c r="E14055" s="8">
        <v>9.4451244390044877</v>
      </c>
      <c r="F14055" s="8">
        <v>8.9658560550233357</v>
      </c>
      <c r="G14055" t="str">
        <f>VLOOKUP(C14055,'data indicadores nacional'!$A$2:$G$24,7,FALSE)</f>
        <v>arriba</v>
      </c>
      <c r="H14055" s="9">
        <f>VLOOKUP(C14055,'data indicadores nacional'!$A$2:$F$24,6,FALSE)</f>
        <v>0.44294071764974818</v>
      </c>
      <c r="I14055" s="5" t="str">
        <f t="shared" si="1095"/>
        <v>alarma</v>
      </c>
      <c r="J14055" s="5">
        <f t="shared" si="1096"/>
        <v>1</v>
      </c>
      <c r="K14055" s="5">
        <f t="shared" si="1097"/>
        <v>0</v>
      </c>
      <c r="L14055" s="5">
        <f t="shared" si="1098"/>
        <v>1</v>
      </c>
      <c r="N14055" s="8">
        <f>VLOOKUP(C14055,'data indicadores nacional'!$A$2:$J$24,10,FALSE)</f>
        <v>80</v>
      </c>
      <c r="O14055" t="str">
        <f t="shared" si="1099"/>
        <v>alarma</v>
      </c>
    </row>
    <row r="14056" spans="1:15">
      <c r="A14056" t="s">
        <v>115</v>
      </c>
      <c r="B14056" t="s">
        <v>632</v>
      </c>
      <c r="C14056" t="s">
        <v>149</v>
      </c>
      <c r="D14056" s="8">
        <v>0.1156515034695451</v>
      </c>
      <c r="E14056" s="8">
        <v>6.119951040391676E-2</v>
      </c>
      <c r="F14056" s="8">
        <v>2.4563989191844753E-2</v>
      </c>
      <c r="G14056" t="str">
        <f>VLOOKUP(C14056,'data indicadores nacional'!$A$2:$G$24,7,FALSE)</f>
        <v>abajo</v>
      </c>
      <c r="H14056" s="9">
        <f>VLOOKUP(C14056,'data indicadores nacional'!$A$2:$F$24,6,FALSE)</f>
        <v>3.3105825166439729E-2</v>
      </c>
      <c r="I14056" s="5" t="str">
        <f t="shared" si="1095"/>
        <v xml:space="preserve"> </v>
      </c>
      <c r="J14056" s="5">
        <f t="shared" si="1096"/>
        <v>1</v>
      </c>
      <c r="K14056" s="5">
        <f t="shared" si="1097"/>
        <v>0</v>
      </c>
      <c r="L14056" s="5">
        <f t="shared" si="1098"/>
        <v>1</v>
      </c>
      <c r="N14056" s="8" t="str">
        <f>VLOOKUP(C14056,'data indicadores nacional'!$A$2:$J$24,10,FALSE)</f>
        <v>-</v>
      </c>
      <c r="O14056" t="str">
        <f t="shared" si="1099"/>
        <v xml:space="preserve"> </v>
      </c>
    </row>
    <row r="14057" spans="1:15">
      <c r="A14057" t="s">
        <v>115</v>
      </c>
      <c r="B14057" t="s">
        <v>632</v>
      </c>
      <c r="C14057" t="s">
        <v>150</v>
      </c>
      <c r="D14057" s="8">
        <v>0</v>
      </c>
      <c r="E14057" s="8">
        <v>0</v>
      </c>
      <c r="F14057" s="8">
        <v>4.9127978383689506E-2</v>
      </c>
      <c r="G14057" t="str">
        <f>VLOOKUP(C14057,'data indicadores nacional'!$A$2:$G$24,7,FALSE)</f>
        <v>abajo</v>
      </c>
      <c r="H14057" s="9">
        <f>VLOOKUP(C14057,'data indicadores nacional'!$A$2:$F$24,6,FALSE)</f>
        <v>3.1798702633632006E-2</v>
      </c>
      <c r="I14057" s="5" t="str">
        <f t="shared" si="1095"/>
        <v>alarma</v>
      </c>
      <c r="J14057" s="5">
        <f t="shared" si="1096"/>
        <v>0</v>
      </c>
      <c r="K14057" s="5">
        <f t="shared" si="1097"/>
        <v>1</v>
      </c>
      <c r="L14057" s="5">
        <f t="shared" si="1098"/>
        <v>1</v>
      </c>
      <c r="N14057" s="8" t="str">
        <f>VLOOKUP(C14057,'data indicadores nacional'!$A$2:$J$24,10,FALSE)</f>
        <v>-</v>
      </c>
      <c r="O14057" t="str">
        <f t="shared" si="1099"/>
        <v xml:space="preserve"> </v>
      </c>
    </row>
    <row r="14058" spans="1:15">
      <c r="A14058" t="s">
        <v>115</v>
      </c>
      <c r="B14058" t="s">
        <v>632</v>
      </c>
      <c r="C14058" t="s">
        <v>151</v>
      </c>
      <c r="D14058" s="8">
        <v>38.832487309644669</v>
      </c>
      <c r="E14058" s="8">
        <v>54.52930728241563</v>
      </c>
      <c r="F14058" s="8">
        <v>70.444444444444443</v>
      </c>
      <c r="G14058" t="str">
        <f>VLOOKUP(C14058,'data indicadores nacional'!$A$2:$G$24,7,FALSE)</f>
        <v>arriba</v>
      </c>
      <c r="H14058" s="9">
        <f>VLOOKUP(C14058,'data indicadores nacional'!$A$2:$F$24,6,FALSE)</f>
        <v>2.4115304789202416</v>
      </c>
      <c r="I14058" s="5" t="str">
        <f t="shared" si="1095"/>
        <v xml:space="preserve"> </v>
      </c>
      <c r="J14058" s="5">
        <f t="shared" si="1096"/>
        <v>1</v>
      </c>
      <c r="K14058" s="5">
        <f t="shared" si="1097"/>
        <v>0</v>
      </c>
      <c r="L14058" s="5">
        <f t="shared" si="1098"/>
        <v>1</v>
      </c>
      <c r="N14058" s="8" t="str">
        <f>VLOOKUP(C14058,'data indicadores nacional'!$A$2:$J$24,10,FALSE)</f>
        <v>-</v>
      </c>
      <c r="O14058" t="str">
        <f t="shared" si="1099"/>
        <v xml:space="preserve"> </v>
      </c>
    </row>
    <row r="14059" spans="1:15">
      <c r="A14059" t="s">
        <v>115</v>
      </c>
      <c r="B14059" t="s">
        <v>633</v>
      </c>
      <c r="C14059" t="s">
        <v>147</v>
      </c>
      <c r="D14059" s="8">
        <v>0</v>
      </c>
      <c r="E14059" s="8">
        <v>0</v>
      </c>
      <c r="F14059" s="8">
        <v>0</v>
      </c>
      <c r="G14059" t="str">
        <f>VLOOKUP(C14059,'data indicadores nacional'!$A$2:$G$24,7,FALSE)</f>
        <v>abajo</v>
      </c>
      <c r="H14059" s="9">
        <f>VLOOKUP(C14059,'data indicadores nacional'!$A$2:$F$24,6,FALSE)</f>
        <v>3.1698266245721529E-2</v>
      </c>
      <c r="I14059" s="5" t="str">
        <f t="shared" si="1095"/>
        <v xml:space="preserve"> </v>
      </c>
      <c r="J14059" s="5">
        <f t="shared" si="1096"/>
        <v>0</v>
      </c>
      <c r="K14059" s="5">
        <f t="shared" si="1097"/>
        <v>0</v>
      </c>
      <c r="L14059" s="5">
        <f t="shared" si="1098"/>
        <v>0</v>
      </c>
      <c r="N14059" s="8">
        <f>VLOOKUP(C14059,'data indicadores nacional'!$A$2:$J$24,10,FALSE)</f>
        <v>1</v>
      </c>
      <c r="O14059" t="str">
        <f t="shared" si="1099"/>
        <v xml:space="preserve"> </v>
      </c>
    </row>
    <row r="14060" spans="1:15">
      <c r="A14060" t="s">
        <v>115</v>
      </c>
      <c r="B14060" t="s">
        <v>633</v>
      </c>
      <c r="C14060" t="s">
        <v>148</v>
      </c>
      <c r="D14060" s="8">
        <v>2.7574899388880607</v>
      </c>
      <c r="E14060" s="8">
        <v>6.1076528744049803</v>
      </c>
      <c r="F14060" s="8">
        <v>4.4221752321412158</v>
      </c>
      <c r="G14060" t="str">
        <f>VLOOKUP(C14060,'data indicadores nacional'!$A$2:$G$24,7,FALSE)</f>
        <v>arriba</v>
      </c>
      <c r="H14060" s="9">
        <f>VLOOKUP(C14060,'data indicadores nacional'!$A$2:$F$24,6,FALSE)</f>
        <v>0.44294071764974818</v>
      </c>
      <c r="I14060" s="5" t="str">
        <f t="shared" si="1095"/>
        <v>alarma</v>
      </c>
      <c r="J14060" s="5">
        <f t="shared" si="1096"/>
        <v>1</v>
      </c>
      <c r="K14060" s="5">
        <f t="shared" si="1097"/>
        <v>0</v>
      </c>
      <c r="L14060" s="5">
        <f t="shared" si="1098"/>
        <v>1</v>
      </c>
      <c r="N14060" s="8">
        <f>VLOOKUP(C14060,'data indicadores nacional'!$A$2:$J$24,10,FALSE)</f>
        <v>80</v>
      </c>
      <c r="O14060" t="str">
        <f t="shared" si="1099"/>
        <v>alarma</v>
      </c>
    </row>
    <row r="14061" spans="1:15">
      <c r="A14061" t="s">
        <v>115</v>
      </c>
      <c r="B14061" t="s">
        <v>633</v>
      </c>
      <c r="C14061" t="s">
        <v>149</v>
      </c>
      <c r="D14061" s="8">
        <v>5.9621404084066174E-2</v>
      </c>
      <c r="E14061" s="8">
        <v>0.1171731966312706</v>
      </c>
      <c r="F14061" s="8">
        <v>0.10113082651466397</v>
      </c>
      <c r="G14061" t="str">
        <f>VLOOKUP(C14061,'data indicadores nacional'!$A$2:$G$24,7,FALSE)</f>
        <v>abajo</v>
      </c>
      <c r="H14061" s="9">
        <f>VLOOKUP(C14061,'data indicadores nacional'!$A$2:$F$24,6,FALSE)</f>
        <v>3.3105825166439729E-2</v>
      </c>
      <c r="I14061" s="5" t="str">
        <f t="shared" si="1095"/>
        <v xml:space="preserve"> </v>
      </c>
      <c r="J14061" s="5">
        <f t="shared" si="1096"/>
        <v>0</v>
      </c>
      <c r="K14061" s="5">
        <f t="shared" si="1097"/>
        <v>1</v>
      </c>
      <c r="L14061" s="5">
        <f t="shared" si="1098"/>
        <v>1</v>
      </c>
      <c r="N14061" s="8" t="str">
        <f>VLOOKUP(C14061,'data indicadores nacional'!$A$2:$J$24,10,FALSE)</f>
        <v>-</v>
      </c>
      <c r="O14061" t="str">
        <f t="shared" si="1099"/>
        <v xml:space="preserve"> </v>
      </c>
    </row>
    <row r="14062" spans="1:15">
      <c r="A14062" t="s">
        <v>115</v>
      </c>
      <c r="B14062" t="s">
        <v>633</v>
      </c>
      <c r="C14062" t="s">
        <v>150</v>
      </c>
      <c r="D14062" s="8">
        <v>5.9621404084066174E-2</v>
      </c>
      <c r="E14062" s="8">
        <v>0.10984987184181619</v>
      </c>
      <c r="F14062" s="8">
        <v>0.12871196101866322</v>
      </c>
      <c r="G14062" t="str">
        <f>VLOOKUP(C14062,'data indicadores nacional'!$A$2:$G$24,7,FALSE)</f>
        <v>abajo</v>
      </c>
      <c r="H14062" s="9">
        <f>VLOOKUP(C14062,'data indicadores nacional'!$A$2:$F$24,6,FALSE)</f>
        <v>3.1798702633632006E-2</v>
      </c>
      <c r="I14062" s="5" t="str">
        <f t="shared" si="1095"/>
        <v>alarma</v>
      </c>
      <c r="J14062" s="5">
        <f t="shared" si="1096"/>
        <v>0</v>
      </c>
      <c r="K14062" s="5">
        <f t="shared" si="1097"/>
        <v>1</v>
      </c>
      <c r="L14062" s="5">
        <f t="shared" si="1098"/>
        <v>1</v>
      </c>
      <c r="N14062" s="8" t="str">
        <f>VLOOKUP(C14062,'data indicadores nacional'!$A$2:$J$24,10,FALSE)</f>
        <v>-</v>
      </c>
      <c r="O14062" t="str">
        <f t="shared" si="1099"/>
        <v xml:space="preserve"> </v>
      </c>
    </row>
    <row r="14063" spans="1:15">
      <c r="A14063" t="s">
        <v>115</v>
      </c>
      <c r="B14063" t="s">
        <v>633</v>
      </c>
      <c r="C14063" t="s">
        <v>151</v>
      </c>
      <c r="D14063" s="8">
        <v>46.74735249621785</v>
      </c>
      <c r="E14063" s="8">
        <v>60.544217687074834</v>
      </c>
      <c r="F14063" s="8">
        <v>52.901353965183752</v>
      </c>
      <c r="G14063" t="str">
        <f>VLOOKUP(C14063,'data indicadores nacional'!$A$2:$G$24,7,FALSE)</f>
        <v>arriba</v>
      </c>
      <c r="H14063" s="9">
        <f>VLOOKUP(C14063,'data indicadores nacional'!$A$2:$F$24,6,FALSE)</f>
        <v>2.4115304789202416</v>
      </c>
      <c r="I14063" s="5" t="str">
        <f t="shared" si="1095"/>
        <v>alarma</v>
      </c>
      <c r="J14063" s="5">
        <f t="shared" si="1096"/>
        <v>1</v>
      </c>
      <c r="K14063" s="5">
        <f t="shared" si="1097"/>
        <v>0</v>
      </c>
      <c r="L14063" s="5">
        <f t="shared" si="1098"/>
        <v>1</v>
      </c>
      <c r="N14063" s="8" t="str">
        <f>VLOOKUP(C14063,'data indicadores nacional'!$A$2:$J$24,10,FALSE)</f>
        <v>-</v>
      </c>
      <c r="O14063" t="str">
        <f t="shared" si="1099"/>
        <v xml:space="preserve"> </v>
      </c>
    </row>
    <row r="14064" spans="1:15">
      <c r="A14064" t="s">
        <v>115</v>
      </c>
      <c r="B14064" t="s">
        <v>634</v>
      </c>
      <c r="C14064" t="s">
        <v>147</v>
      </c>
      <c r="D14064" s="8">
        <v>0</v>
      </c>
      <c r="E14064" s="8">
        <v>0</v>
      </c>
      <c r="F14064" s="8">
        <v>0</v>
      </c>
      <c r="G14064" t="str">
        <f>VLOOKUP(C14064,'data indicadores nacional'!$A$2:$G$24,7,FALSE)</f>
        <v>abajo</v>
      </c>
      <c r="H14064" s="9">
        <f>VLOOKUP(C14064,'data indicadores nacional'!$A$2:$F$24,6,FALSE)</f>
        <v>3.1698266245721529E-2</v>
      </c>
      <c r="I14064" s="5" t="str">
        <f t="shared" si="1095"/>
        <v xml:space="preserve"> </v>
      </c>
      <c r="J14064" s="5">
        <f t="shared" si="1096"/>
        <v>0</v>
      </c>
      <c r="K14064" s="5">
        <f t="shared" si="1097"/>
        <v>0</v>
      </c>
      <c r="L14064" s="5">
        <f t="shared" si="1098"/>
        <v>0</v>
      </c>
      <c r="N14064" s="8">
        <f>VLOOKUP(C14064,'data indicadores nacional'!$A$2:$J$24,10,FALSE)</f>
        <v>1</v>
      </c>
      <c r="O14064" t="str">
        <f t="shared" si="1099"/>
        <v xml:space="preserve"> </v>
      </c>
    </row>
    <row r="14065" spans="1:15">
      <c r="A14065" t="s">
        <v>115</v>
      </c>
      <c r="B14065" t="s">
        <v>634</v>
      </c>
      <c r="C14065" t="s">
        <v>148</v>
      </c>
      <c r="D14065" s="8">
        <v>4.7384890478319175</v>
      </c>
      <c r="E14065" s="8">
        <v>4.8634014275166138</v>
      </c>
      <c r="F14065" s="8">
        <v>3.5396833745332139</v>
      </c>
      <c r="G14065" t="str">
        <f>VLOOKUP(C14065,'data indicadores nacional'!$A$2:$G$24,7,FALSE)</f>
        <v>arriba</v>
      </c>
      <c r="H14065" s="9">
        <f>VLOOKUP(C14065,'data indicadores nacional'!$A$2:$F$24,6,FALSE)</f>
        <v>0.44294071764974818</v>
      </c>
      <c r="I14065" s="5" t="str">
        <f t="shared" si="1095"/>
        <v>alarma</v>
      </c>
      <c r="J14065" s="5">
        <f t="shared" si="1096"/>
        <v>0</v>
      </c>
      <c r="K14065" s="5">
        <f t="shared" si="1097"/>
        <v>1</v>
      </c>
      <c r="L14065" s="5">
        <f t="shared" si="1098"/>
        <v>1</v>
      </c>
      <c r="N14065" s="8">
        <f>VLOOKUP(C14065,'data indicadores nacional'!$A$2:$J$24,10,FALSE)</f>
        <v>80</v>
      </c>
      <c r="O14065" t="str">
        <f t="shared" si="1099"/>
        <v>alarma</v>
      </c>
    </row>
    <row r="14066" spans="1:15">
      <c r="A14066" t="s">
        <v>115</v>
      </c>
      <c r="B14066" t="s">
        <v>634</v>
      </c>
      <c r="C14066" t="s">
        <v>149</v>
      </c>
      <c r="D14066" s="8">
        <v>8.9405453732677692E-2</v>
      </c>
      <c r="E14066" s="8">
        <v>0.18705390105833131</v>
      </c>
      <c r="F14066" s="8">
        <v>0.12622942197443854</v>
      </c>
      <c r="G14066" t="str">
        <f>VLOOKUP(C14066,'data indicadores nacional'!$A$2:$G$24,7,FALSE)</f>
        <v>abajo</v>
      </c>
      <c r="H14066" s="9">
        <f>VLOOKUP(C14066,'data indicadores nacional'!$A$2:$F$24,6,FALSE)</f>
        <v>3.3105825166439729E-2</v>
      </c>
      <c r="I14066" s="5" t="str">
        <f t="shared" si="1095"/>
        <v xml:space="preserve"> </v>
      </c>
      <c r="J14066" s="5">
        <f t="shared" si="1096"/>
        <v>0</v>
      </c>
      <c r="K14066" s="5">
        <f t="shared" si="1097"/>
        <v>1</v>
      </c>
      <c r="L14066" s="5">
        <f t="shared" si="1098"/>
        <v>1</v>
      </c>
      <c r="N14066" s="8" t="str">
        <f>VLOOKUP(C14066,'data indicadores nacional'!$A$2:$J$24,10,FALSE)</f>
        <v>-</v>
      </c>
      <c r="O14066" t="str">
        <f t="shared" si="1099"/>
        <v xml:space="preserve"> </v>
      </c>
    </row>
    <row r="14067" spans="1:15">
      <c r="A14067" t="s">
        <v>115</v>
      </c>
      <c r="B14067" t="s">
        <v>634</v>
      </c>
      <c r="C14067" t="s">
        <v>150</v>
      </c>
      <c r="D14067" s="8">
        <v>0</v>
      </c>
      <c r="E14067" s="8">
        <v>9.3526950529165653E-2</v>
      </c>
      <c r="F14067" s="8">
        <v>8.4152947982959025E-2</v>
      </c>
      <c r="G14067" t="str">
        <f>VLOOKUP(C14067,'data indicadores nacional'!$A$2:$G$24,7,FALSE)</f>
        <v>abajo</v>
      </c>
      <c r="H14067" s="9">
        <f>VLOOKUP(C14067,'data indicadores nacional'!$A$2:$F$24,6,FALSE)</f>
        <v>3.1798702633632006E-2</v>
      </c>
      <c r="I14067" s="5" t="str">
        <f t="shared" si="1095"/>
        <v xml:space="preserve"> </v>
      </c>
      <c r="J14067" s="5">
        <f t="shared" si="1096"/>
        <v>0</v>
      </c>
      <c r="K14067" s="5">
        <f t="shared" si="1097"/>
        <v>1</v>
      </c>
      <c r="L14067" s="5">
        <f t="shared" si="1098"/>
        <v>1</v>
      </c>
      <c r="N14067" s="8" t="str">
        <f>VLOOKUP(C14067,'data indicadores nacional'!$A$2:$J$24,10,FALSE)</f>
        <v>-</v>
      </c>
      <c r="O14067" t="str">
        <f t="shared" si="1099"/>
        <v xml:space="preserve"> </v>
      </c>
    </row>
    <row r="14068" spans="1:15">
      <c r="A14068" t="s">
        <v>115</v>
      </c>
      <c r="B14068" t="s">
        <v>634</v>
      </c>
      <c r="C14068" t="s">
        <v>151</v>
      </c>
      <c r="D14068" s="8">
        <v>56.2992125984252</v>
      </c>
      <c r="E14068" s="8">
        <v>55.273522975929978</v>
      </c>
      <c r="F14068" s="8">
        <v>42.553191489361701</v>
      </c>
      <c r="G14068" t="str">
        <f>VLOOKUP(C14068,'data indicadores nacional'!$A$2:$G$24,7,FALSE)</f>
        <v>arriba</v>
      </c>
      <c r="H14068" s="9">
        <f>VLOOKUP(C14068,'data indicadores nacional'!$A$2:$F$24,6,FALSE)</f>
        <v>2.4115304789202416</v>
      </c>
      <c r="I14068" s="5" t="str">
        <f t="shared" si="1095"/>
        <v>alarma</v>
      </c>
      <c r="J14068" s="5">
        <f t="shared" si="1096"/>
        <v>0</v>
      </c>
      <c r="K14068" s="5">
        <f t="shared" si="1097"/>
        <v>1</v>
      </c>
      <c r="L14068" s="5">
        <f t="shared" si="1098"/>
        <v>1</v>
      </c>
      <c r="N14068" s="8" t="str">
        <f>VLOOKUP(C14068,'data indicadores nacional'!$A$2:$J$24,10,FALSE)</f>
        <v>-</v>
      </c>
      <c r="O14068" t="str">
        <f t="shared" si="1099"/>
        <v xml:space="preserve"> </v>
      </c>
    </row>
    <row r="14069" spans="1:15">
      <c r="A14069" t="s">
        <v>115</v>
      </c>
      <c r="B14069" t="s">
        <v>635</v>
      </c>
      <c r="C14069" t="s">
        <v>147</v>
      </c>
      <c r="D14069" s="8">
        <v>0.10626992561105207</v>
      </c>
      <c r="E14069" s="8">
        <v>0</v>
      </c>
      <c r="F14069" s="8">
        <v>0</v>
      </c>
      <c r="G14069" t="str">
        <f>VLOOKUP(C14069,'data indicadores nacional'!$A$2:$G$24,7,FALSE)</f>
        <v>abajo</v>
      </c>
      <c r="H14069" s="9">
        <f>VLOOKUP(C14069,'data indicadores nacional'!$A$2:$F$24,6,FALSE)</f>
        <v>3.1698266245721529E-2</v>
      </c>
      <c r="I14069" s="5" t="str">
        <f t="shared" si="1095"/>
        <v xml:space="preserve"> </v>
      </c>
      <c r="J14069" s="5">
        <f t="shared" si="1096"/>
        <v>1</v>
      </c>
      <c r="K14069" s="5">
        <f t="shared" si="1097"/>
        <v>0</v>
      </c>
      <c r="L14069" s="5">
        <f t="shared" si="1098"/>
        <v>1</v>
      </c>
      <c r="N14069" s="8">
        <f>VLOOKUP(C14069,'data indicadores nacional'!$A$2:$J$24,10,FALSE)</f>
        <v>1</v>
      </c>
      <c r="O14069" t="str">
        <f t="shared" si="1099"/>
        <v xml:space="preserve"> </v>
      </c>
    </row>
    <row r="14070" spans="1:15">
      <c r="A14070" t="s">
        <v>115</v>
      </c>
      <c r="B14070" t="s">
        <v>635</v>
      </c>
      <c r="C14070" t="s">
        <v>148</v>
      </c>
      <c r="D14070" s="8">
        <v>6.9417340395873994</v>
      </c>
      <c r="E14070" s="8">
        <v>7.975763571163597</v>
      </c>
      <c r="F14070" s="8">
        <v>5.9153612345101703</v>
      </c>
      <c r="G14070" t="str">
        <f>VLOOKUP(C14070,'data indicadores nacional'!$A$2:$G$24,7,FALSE)</f>
        <v>arriba</v>
      </c>
      <c r="H14070" s="9">
        <f>VLOOKUP(C14070,'data indicadores nacional'!$A$2:$F$24,6,FALSE)</f>
        <v>0.44294071764974818</v>
      </c>
      <c r="I14070" s="5" t="str">
        <f t="shared" si="1095"/>
        <v>alarma</v>
      </c>
      <c r="J14070" s="5">
        <f t="shared" si="1096"/>
        <v>0</v>
      </c>
      <c r="K14070" s="5">
        <f t="shared" si="1097"/>
        <v>1</v>
      </c>
      <c r="L14070" s="5">
        <f t="shared" si="1098"/>
        <v>1</v>
      </c>
      <c r="N14070" s="8">
        <f>VLOOKUP(C14070,'data indicadores nacional'!$A$2:$J$24,10,FALSE)</f>
        <v>80</v>
      </c>
      <c r="O14070" t="str">
        <f t="shared" si="1099"/>
        <v>alarma</v>
      </c>
    </row>
    <row r="14071" spans="1:15">
      <c r="A14071" t="s">
        <v>115</v>
      </c>
      <c r="B14071" t="s">
        <v>635</v>
      </c>
      <c r="C14071" t="s">
        <v>149</v>
      </c>
      <c r="D14071" s="8">
        <v>0.20444196636000372</v>
      </c>
      <c r="E14071" s="8">
        <v>0.21021392358105601</v>
      </c>
      <c r="F14071" s="8">
        <v>0.303951367781155</v>
      </c>
      <c r="G14071" t="str">
        <f>VLOOKUP(C14071,'data indicadores nacional'!$A$2:$G$24,7,FALSE)</f>
        <v>abajo</v>
      </c>
      <c r="H14071" s="9">
        <f>VLOOKUP(C14071,'data indicadores nacional'!$A$2:$F$24,6,FALSE)</f>
        <v>3.3105825166439729E-2</v>
      </c>
      <c r="I14071" s="5" t="str">
        <f t="shared" si="1095"/>
        <v>alarma</v>
      </c>
      <c r="J14071" s="5">
        <f t="shared" si="1096"/>
        <v>0</v>
      </c>
      <c r="K14071" s="5">
        <f t="shared" si="1097"/>
        <v>1</v>
      </c>
      <c r="L14071" s="5">
        <f t="shared" si="1098"/>
        <v>1</v>
      </c>
      <c r="N14071" s="8" t="str">
        <f>VLOOKUP(C14071,'data indicadores nacional'!$A$2:$J$24,10,FALSE)</f>
        <v>-</v>
      </c>
      <c r="O14071" t="str">
        <f t="shared" si="1099"/>
        <v xml:space="preserve"> </v>
      </c>
    </row>
    <row r="14072" spans="1:15">
      <c r="A14072" t="s">
        <v>115</v>
      </c>
      <c r="B14072" t="s">
        <v>635</v>
      </c>
      <c r="C14072" t="s">
        <v>150</v>
      </c>
      <c r="D14072" s="8">
        <v>1.8585633305454884E-2</v>
      </c>
      <c r="E14072" s="8">
        <v>0.105106961790528</v>
      </c>
      <c r="F14072" s="8">
        <v>0.12469799703842258</v>
      </c>
      <c r="G14072" t="str">
        <f>VLOOKUP(C14072,'data indicadores nacional'!$A$2:$G$24,7,FALSE)</f>
        <v>abajo</v>
      </c>
      <c r="H14072" s="9">
        <f>VLOOKUP(C14072,'data indicadores nacional'!$A$2:$F$24,6,FALSE)</f>
        <v>3.1798702633632006E-2</v>
      </c>
      <c r="I14072" s="5" t="str">
        <f t="shared" si="1095"/>
        <v>alarma</v>
      </c>
      <c r="J14072" s="5">
        <f t="shared" si="1096"/>
        <v>0</v>
      </c>
      <c r="K14072" s="5">
        <f t="shared" si="1097"/>
        <v>1</v>
      </c>
      <c r="L14072" s="5">
        <f t="shared" si="1098"/>
        <v>1</v>
      </c>
      <c r="N14072" s="8" t="str">
        <f>VLOOKUP(C14072,'data indicadores nacional'!$A$2:$J$24,10,FALSE)</f>
        <v>-</v>
      </c>
      <c r="O14072" t="str">
        <f t="shared" si="1099"/>
        <v xml:space="preserve"> </v>
      </c>
    </row>
    <row r="14073" spans="1:15">
      <c r="A14073" t="s">
        <v>115</v>
      </c>
      <c r="B14073" t="s">
        <v>635</v>
      </c>
      <c r="C14073" t="s">
        <v>151</v>
      </c>
      <c r="D14073" s="8">
        <v>67.155963302752298</v>
      </c>
      <c r="E14073" s="8">
        <v>72.106109324758833</v>
      </c>
      <c r="F14073" s="8">
        <v>66.666666666666657</v>
      </c>
      <c r="G14073" t="str">
        <f>VLOOKUP(C14073,'data indicadores nacional'!$A$2:$G$24,7,FALSE)</f>
        <v>arriba</v>
      </c>
      <c r="H14073" s="9">
        <f>VLOOKUP(C14073,'data indicadores nacional'!$A$2:$F$24,6,FALSE)</f>
        <v>2.4115304789202416</v>
      </c>
      <c r="I14073" s="5" t="str">
        <f t="shared" si="1095"/>
        <v>alarma</v>
      </c>
      <c r="J14073" s="5">
        <f t="shared" si="1096"/>
        <v>0</v>
      </c>
      <c r="K14073" s="5">
        <f t="shared" si="1097"/>
        <v>1</v>
      </c>
      <c r="L14073" s="5">
        <f t="shared" si="1098"/>
        <v>1</v>
      </c>
      <c r="N14073" s="8" t="str">
        <f>VLOOKUP(C14073,'data indicadores nacional'!$A$2:$J$24,10,FALSE)</f>
        <v>-</v>
      </c>
      <c r="O14073" t="str">
        <f t="shared" si="1099"/>
        <v xml:space="preserve"> </v>
      </c>
    </row>
    <row r="14074" spans="1:15">
      <c r="A14074" t="s">
        <v>115</v>
      </c>
      <c r="B14074" t="s">
        <v>636</v>
      </c>
      <c r="C14074" t="s">
        <v>147</v>
      </c>
      <c r="D14074" s="8">
        <v>3.3778078027360242E-2</v>
      </c>
      <c r="E14074" s="8">
        <v>1.9394879751745538E-2</v>
      </c>
      <c r="F14074" s="8">
        <v>4.5672527974423387E-2</v>
      </c>
      <c r="G14074" t="str">
        <f>VLOOKUP(C14074,'data indicadores nacional'!$A$2:$G$24,7,FALSE)</f>
        <v>abajo</v>
      </c>
      <c r="H14074" s="9">
        <f>VLOOKUP(C14074,'data indicadores nacional'!$A$2:$F$24,6,FALSE)</f>
        <v>3.1698266245721529E-2</v>
      </c>
      <c r="I14074" s="5" t="str">
        <f t="shared" si="1095"/>
        <v>alarma</v>
      </c>
      <c r="J14074" s="5">
        <f t="shared" si="1096"/>
        <v>0</v>
      </c>
      <c r="K14074" s="5">
        <f t="shared" si="1097"/>
        <v>1</v>
      </c>
      <c r="L14074" s="5">
        <f t="shared" si="1098"/>
        <v>1</v>
      </c>
      <c r="N14074" s="8">
        <f>VLOOKUP(C14074,'data indicadores nacional'!$A$2:$J$24,10,FALSE)</f>
        <v>1</v>
      </c>
      <c r="O14074" t="str">
        <f t="shared" si="1099"/>
        <v xml:space="preserve"> </v>
      </c>
    </row>
    <row r="14075" spans="1:15">
      <c r="A14075" t="s">
        <v>115</v>
      </c>
      <c r="B14075" t="s">
        <v>636</v>
      </c>
      <c r="C14075" t="s">
        <v>148</v>
      </c>
      <c r="D14075" s="8">
        <v>6.0548285866540352</v>
      </c>
      <c r="E14075" s="8">
        <v>6.877665428532123</v>
      </c>
      <c r="F14075" s="8">
        <v>5.857513487695531</v>
      </c>
      <c r="G14075" t="str">
        <f>VLOOKUP(C14075,'data indicadores nacional'!$A$2:$G$24,7,FALSE)</f>
        <v>arriba</v>
      </c>
      <c r="H14075" s="9">
        <f>VLOOKUP(C14075,'data indicadores nacional'!$A$2:$F$24,6,FALSE)</f>
        <v>0.44294071764974818</v>
      </c>
      <c r="I14075" s="5" t="str">
        <f t="shared" si="1095"/>
        <v>alarma</v>
      </c>
      <c r="J14075" s="5">
        <f t="shared" si="1096"/>
        <v>0</v>
      </c>
      <c r="K14075" s="5">
        <f t="shared" si="1097"/>
        <v>1</v>
      </c>
      <c r="L14075" s="5">
        <f t="shared" si="1098"/>
        <v>1</v>
      </c>
      <c r="N14075" s="8">
        <f>VLOOKUP(C14075,'data indicadores nacional'!$A$2:$J$24,10,FALSE)</f>
        <v>80</v>
      </c>
      <c r="O14075" t="str">
        <f t="shared" si="1099"/>
        <v>alarma</v>
      </c>
    </row>
    <row r="14076" spans="1:15">
      <c r="A14076" t="s">
        <v>115</v>
      </c>
      <c r="B14076" t="s">
        <v>636</v>
      </c>
      <c r="C14076" t="s">
        <v>149</v>
      </c>
      <c r="D14076" s="8">
        <v>0.15749896382260645</v>
      </c>
      <c r="E14076" s="8">
        <v>0.2269913330581923</v>
      </c>
      <c r="F14076" s="8">
        <v>0.20082283084204472</v>
      </c>
      <c r="G14076" t="str">
        <f>VLOOKUP(C14076,'data indicadores nacional'!$A$2:$G$24,7,FALSE)</f>
        <v>abajo</v>
      </c>
      <c r="H14076" s="9">
        <f>VLOOKUP(C14076,'data indicadores nacional'!$A$2:$F$24,6,FALSE)</f>
        <v>3.3105825166439729E-2</v>
      </c>
      <c r="I14076" s="5" t="str">
        <f t="shared" si="1095"/>
        <v xml:space="preserve"> </v>
      </c>
      <c r="J14076" s="5">
        <f t="shared" si="1096"/>
        <v>0</v>
      </c>
      <c r="K14076" s="5">
        <f t="shared" si="1097"/>
        <v>1</v>
      </c>
      <c r="L14076" s="5">
        <f t="shared" si="1098"/>
        <v>1</v>
      </c>
      <c r="N14076" s="8" t="str">
        <f>VLOOKUP(C14076,'data indicadores nacional'!$A$2:$J$24,10,FALSE)</f>
        <v>-</v>
      </c>
      <c r="O14076" t="str">
        <f t="shared" si="1099"/>
        <v xml:space="preserve"> </v>
      </c>
    </row>
    <row r="14077" spans="1:15">
      <c r="A14077" t="s">
        <v>115</v>
      </c>
      <c r="B14077" t="s">
        <v>636</v>
      </c>
      <c r="C14077" t="s">
        <v>150</v>
      </c>
      <c r="D14077" s="8">
        <v>2.7236662916691336E-2</v>
      </c>
      <c r="E14077" s="8">
        <v>8.2542302930251762E-2</v>
      </c>
      <c r="F14077" s="8">
        <v>8.3585718782905091E-2</v>
      </c>
      <c r="G14077" t="str">
        <f>VLOOKUP(C14077,'data indicadores nacional'!$A$2:$G$24,7,FALSE)</f>
        <v>abajo</v>
      </c>
      <c r="H14077" s="9">
        <f>VLOOKUP(C14077,'data indicadores nacional'!$A$2:$F$24,6,FALSE)</f>
        <v>3.1798702633632006E-2</v>
      </c>
      <c r="I14077" s="5" t="str">
        <f t="shared" si="1095"/>
        <v>alarma</v>
      </c>
      <c r="J14077" s="5">
        <f t="shared" si="1096"/>
        <v>0</v>
      </c>
      <c r="K14077" s="5">
        <f t="shared" si="1097"/>
        <v>1</v>
      </c>
      <c r="L14077" s="5">
        <f t="shared" si="1098"/>
        <v>1</v>
      </c>
      <c r="N14077" s="8" t="str">
        <f>VLOOKUP(C14077,'data indicadores nacional'!$A$2:$J$24,10,FALSE)</f>
        <v>-</v>
      </c>
      <c r="O14077" t="str">
        <f t="shared" si="1099"/>
        <v xml:space="preserve"> </v>
      </c>
    </row>
    <row r="14078" spans="1:15">
      <c r="A14078" t="s">
        <v>115</v>
      </c>
      <c r="B14078" t="s">
        <v>636</v>
      </c>
      <c r="C14078" t="s">
        <v>151</v>
      </c>
      <c r="D14078" s="8">
        <v>54.544590226278757</v>
      </c>
      <c r="E14078" s="8">
        <v>53.562409122216273</v>
      </c>
      <c r="F14078" s="8">
        <v>46.039800995024876</v>
      </c>
      <c r="G14078" t="str">
        <f>VLOOKUP(C14078,'data indicadores nacional'!$A$2:$G$24,7,FALSE)</f>
        <v>arriba</v>
      </c>
      <c r="H14078" s="9">
        <f>VLOOKUP(C14078,'data indicadores nacional'!$A$2:$F$24,6,FALSE)</f>
        <v>2.4115304789202416</v>
      </c>
      <c r="I14078" s="5" t="str">
        <f t="shared" si="1095"/>
        <v>alarma</v>
      </c>
      <c r="J14078" s="5">
        <f t="shared" si="1096"/>
        <v>0</v>
      </c>
      <c r="K14078" s="5">
        <f t="shared" si="1097"/>
        <v>1</v>
      </c>
      <c r="L14078" s="5">
        <f t="shared" si="1098"/>
        <v>1</v>
      </c>
      <c r="N14078" s="8" t="str">
        <f>VLOOKUP(C14078,'data indicadores nacional'!$A$2:$J$24,10,FALSE)</f>
        <v>-</v>
      </c>
      <c r="O14078" t="str">
        <f t="shared" si="1099"/>
        <v xml:space="preserve"> </v>
      </c>
    </row>
    <row r="14079" spans="1:15">
      <c r="A14079" t="s">
        <v>115</v>
      </c>
      <c r="B14079" t="s">
        <v>637</v>
      </c>
      <c r="C14079" t="s">
        <v>147</v>
      </c>
      <c r="D14079" s="8">
        <v>0</v>
      </c>
      <c r="E14079" s="8">
        <v>0</v>
      </c>
      <c r="F14079" s="8">
        <v>0</v>
      </c>
      <c r="G14079" t="str">
        <f>VLOOKUP(C14079,'data indicadores nacional'!$A$2:$G$24,7,FALSE)</f>
        <v>abajo</v>
      </c>
      <c r="H14079" s="9">
        <f>VLOOKUP(C14079,'data indicadores nacional'!$A$2:$F$24,6,FALSE)</f>
        <v>3.1698266245721529E-2</v>
      </c>
      <c r="I14079" s="5" t="str">
        <f t="shared" si="1095"/>
        <v xml:space="preserve"> </v>
      </c>
      <c r="J14079" s="5">
        <f t="shared" si="1096"/>
        <v>0</v>
      </c>
      <c r="K14079" s="5">
        <f t="shared" si="1097"/>
        <v>0</v>
      </c>
      <c r="L14079" s="5">
        <f t="shared" si="1098"/>
        <v>0</v>
      </c>
      <c r="N14079" s="8">
        <f>VLOOKUP(C14079,'data indicadores nacional'!$A$2:$J$24,10,FALSE)</f>
        <v>1</v>
      </c>
      <c r="O14079" t="str">
        <f t="shared" si="1099"/>
        <v xml:space="preserve"> </v>
      </c>
    </row>
    <row r="14080" spans="1:15">
      <c r="A14080" t="s">
        <v>115</v>
      </c>
      <c r="B14080" t="s">
        <v>637</v>
      </c>
      <c r="C14080" t="s">
        <v>148</v>
      </c>
      <c r="D14080" s="8">
        <v>4.011512862025544</v>
      </c>
      <c r="E14080" s="8">
        <v>4.2681138163684365</v>
      </c>
      <c r="F14080" s="8">
        <v>3.8806592948049237</v>
      </c>
      <c r="G14080" t="str">
        <f>VLOOKUP(C14080,'data indicadores nacional'!$A$2:$G$24,7,FALSE)</f>
        <v>arriba</v>
      </c>
      <c r="H14080" s="9">
        <f>VLOOKUP(C14080,'data indicadores nacional'!$A$2:$F$24,6,FALSE)</f>
        <v>0.44294071764974818</v>
      </c>
      <c r="I14080" s="5" t="str">
        <f t="shared" si="1095"/>
        <v>alarma</v>
      </c>
      <c r="J14080" s="5">
        <f t="shared" si="1096"/>
        <v>0</v>
      </c>
      <c r="K14080" s="5">
        <f t="shared" si="1097"/>
        <v>1</v>
      </c>
      <c r="L14080" s="5">
        <f t="shared" si="1098"/>
        <v>1</v>
      </c>
      <c r="N14080" s="8">
        <f>VLOOKUP(C14080,'data indicadores nacional'!$A$2:$J$24,10,FALSE)</f>
        <v>80</v>
      </c>
      <c r="O14080" t="str">
        <f t="shared" si="1099"/>
        <v>alarma</v>
      </c>
    </row>
    <row r="14081" spans="1:15">
      <c r="A14081" t="s">
        <v>115</v>
      </c>
      <c r="B14081" t="s">
        <v>637</v>
      </c>
      <c r="C14081" t="s">
        <v>149</v>
      </c>
      <c r="D14081" s="8">
        <v>0.10793308148947653</v>
      </c>
      <c r="E14081" s="8">
        <v>4.4001173364623052E-2</v>
      </c>
      <c r="F14081" s="8">
        <v>4.1727519298977674E-2</v>
      </c>
      <c r="G14081" t="str">
        <f>VLOOKUP(C14081,'data indicadores nacional'!$A$2:$G$24,7,FALSE)</f>
        <v>abajo</v>
      </c>
      <c r="H14081" s="9">
        <f>VLOOKUP(C14081,'data indicadores nacional'!$A$2:$F$24,6,FALSE)</f>
        <v>3.3105825166439729E-2</v>
      </c>
      <c r="I14081" s="5" t="str">
        <f t="shared" si="1095"/>
        <v xml:space="preserve"> </v>
      </c>
      <c r="J14081" s="5">
        <f t="shared" si="1096"/>
        <v>1</v>
      </c>
      <c r="K14081" s="5">
        <f t="shared" si="1097"/>
        <v>0</v>
      </c>
      <c r="L14081" s="5">
        <f t="shared" si="1098"/>
        <v>1</v>
      </c>
      <c r="N14081" s="8" t="str">
        <f>VLOOKUP(C14081,'data indicadores nacional'!$A$2:$J$24,10,FALSE)</f>
        <v>-</v>
      </c>
      <c r="O14081" t="str">
        <f t="shared" si="1099"/>
        <v xml:space="preserve"> </v>
      </c>
    </row>
    <row r="14082" spans="1:15">
      <c r="A14082" t="s">
        <v>115</v>
      </c>
      <c r="B14082" t="s">
        <v>637</v>
      </c>
      <c r="C14082" t="s">
        <v>150</v>
      </c>
      <c r="D14082" s="8">
        <v>1.7988846914912753E-2</v>
      </c>
      <c r="E14082" s="8">
        <v>8.8002346729246103E-2</v>
      </c>
      <c r="F14082" s="8">
        <v>0</v>
      </c>
      <c r="G14082" t="str">
        <f>VLOOKUP(C14082,'data indicadores nacional'!$A$2:$G$24,7,FALSE)</f>
        <v>abajo</v>
      </c>
      <c r="H14082" s="9">
        <f>VLOOKUP(C14082,'data indicadores nacional'!$A$2:$F$24,6,FALSE)</f>
        <v>3.1798702633632006E-2</v>
      </c>
      <c r="I14082" s="5" t="str">
        <f t="shared" si="1095"/>
        <v xml:space="preserve"> </v>
      </c>
      <c r="J14082" s="5">
        <f t="shared" si="1096"/>
        <v>1</v>
      </c>
      <c r="K14082" s="5">
        <f t="shared" si="1097"/>
        <v>0</v>
      </c>
      <c r="L14082" s="5">
        <f t="shared" si="1098"/>
        <v>1</v>
      </c>
      <c r="N14082" s="8" t="str">
        <f>VLOOKUP(C14082,'data indicadores nacional'!$A$2:$J$24,10,FALSE)</f>
        <v>-</v>
      </c>
      <c r="O14082" t="str">
        <f t="shared" si="1099"/>
        <v xml:space="preserve"> </v>
      </c>
    </row>
    <row r="14083" spans="1:15">
      <c r="A14083" t="s">
        <v>115</v>
      </c>
      <c r="B14083" t="s">
        <v>637</v>
      </c>
      <c r="C14083" t="s">
        <v>151</v>
      </c>
      <c r="D14083" s="8">
        <v>45.264847512038529</v>
      </c>
      <c r="E14083" s="8">
        <v>34.105534105534105</v>
      </c>
      <c r="F14083" s="8">
        <v>21.314741035856574</v>
      </c>
      <c r="G14083" t="str">
        <f>VLOOKUP(C14083,'data indicadores nacional'!$A$2:$G$24,7,FALSE)</f>
        <v>arriba</v>
      </c>
      <c r="H14083" s="9">
        <f>VLOOKUP(C14083,'data indicadores nacional'!$A$2:$F$24,6,FALSE)</f>
        <v>2.4115304789202416</v>
      </c>
      <c r="I14083" s="5" t="str">
        <f t="shared" ref="I14083:I14146" si="1100">IF(G14083=$G$2,IF(F14083&gt;E14083,"alarma"," "),IF(F14083&lt;E14083,"alarma"," "))</f>
        <v>alarma</v>
      </c>
      <c r="J14083" s="5">
        <f t="shared" ref="J14083:J14146" si="1101">IF(G14083=$G$2,IF((D14083-F14083)&gt;($M$2*H14083),1,0),IF((F14083-D14083)&gt;($M$2*H14083),1,0))</f>
        <v>0</v>
      </c>
      <c r="K14083" s="5">
        <f t="shared" ref="K14083:K14146" si="1102">IF(G14083=$G$2,IF((F14083-D14083)&gt;($M$2*H14083),1,0),IF((D14083-F14083)&gt;($M$2*H14083),1,0))</f>
        <v>1</v>
      </c>
      <c r="L14083" s="5">
        <f t="shared" ref="L14083:L14146" si="1103">IF(J14083=1,1,IF(K14083=1,1,0))</f>
        <v>1</v>
      </c>
      <c r="N14083" s="8" t="str">
        <f>VLOOKUP(C14083,'data indicadores nacional'!$A$2:$J$24,10,FALSE)</f>
        <v>-</v>
      </c>
      <c r="O14083" t="str">
        <f t="shared" ref="O14083:O14146" si="1104">IF(N14083=$N$4," ",IF(F14083=$F$20," ",IF(G14083=$G$2,IF(F14083&lt;N14083," ","alarma"),IF(F14083&lt;N14083,"alarma"," "))))</f>
        <v xml:space="preserve"> </v>
      </c>
    </row>
    <row r="14084" spans="1:15">
      <c r="A14084" t="s">
        <v>115</v>
      </c>
      <c r="B14084" t="s">
        <v>638</v>
      </c>
      <c r="C14084" t="s">
        <v>147</v>
      </c>
      <c r="D14084" s="8">
        <v>0</v>
      </c>
      <c r="E14084" s="8">
        <v>0</v>
      </c>
      <c r="F14084" s="8">
        <v>0</v>
      </c>
      <c r="G14084" t="str">
        <f>VLOOKUP(C14084,'data indicadores nacional'!$A$2:$G$24,7,FALSE)</f>
        <v>abajo</v>
      </c>
      <c r="H14084" s="9">
        <f>VLOOKUP(C14084,'data indicadores nacional'!$A$2:$F$24,6,FALSE)</f>
        <v>3.1698266245721529E-2</v>
      </c>
      <c r="I14084" s="5" t="str">
        <f t="shared" si="1100"/>
        <v xml:space="preserve"> </v>
      </c>
      <c r="J14084" s="5">
        <f t="shared" si="1101"/>
        <v>0</v>
      </c>
      <c r="K14084" s="5">
        <f t="shared" si="1102"/>
        <v>0</v>
      </c>
      <c r="L14084" s="5">
        <f t="shared" si="1103"/>
        <v>0</v>
      </c>
      <c r="N14084" s="8">
        <f>VLOOKUP(C14084,'data indicadores nacional'!$A$2:$J$24,10,FALSE)</f>
        <v>1</v>
      </c>
      <c r="O14084" t="str">
        <f t="shared" si="1104"/>
        <v xml:space="preserve"> </v>
      </c>
    </row>
    <row r="14085" spans="1:15">
      <c r="A14085" t="s">
        <v>115</v>
      </c>
      <c r="B14085" t="s">
        <v>638</v>
      </c>
      <c r="C14085" t="s">
        <v>148</v>
      </c>
      <c r="D14085" s="8">
        <v>3.1463748290013678</v>
      </c>
      <c r="E14085" s="8">
        <v>1.8951732306781166</v>
      </c>
      <c r="F14085" s="8">
        <v>4.8922056384742953</v>
      </c>
      <c r="G14085" t="str">
        <f>VLOOKUP(C14085,'data indicadores nacional'!$A$2:$G$24,7,FALSE)</f>
        <v>arriba</v>
      </c>
      <c r="H14085" s="9">
        <f>VLOOKUP(C14085,'data indicadores nacional'!$A$2:$F$24,6,FALSE)</f>
        <v>0.44294071764974818</v>
      </c>
      <c r="I14085" s="5" t="str">
        <f t="shared" si="1100"/>
        <v xml:space="preserve"> </v>
      </c>
      <c r="J14085" s="5">
        <f t="shared" si="1101"/>
        <v>1</v>
      </c>
      <c r="K14085" s="5">
        <f t="shared" si="1102"/>
        <v>0</v>
      </c>
      <c r="L14085" s="5">
        <f t="shared" si="1103"/>
        <v>1</v>
      </c>
      <c r="N14085" s="8">
        <f>VLOOKUP(C14085,'data indicadores nacional'!$A$2:$J$24,10,FALSE)</f>
        <v>80</v>
      </c>
      <c r="O14085" t="str">
        <f t="shared" si="1104"/>
        <v>alarma</v>
      </c>
    </row>
    <row r="14086" spans="1:15">
      <c r="A14086" t="s">
        <v>115</v>
      </c>
      <c r="B14086" t="s">
        <v>638</v>
      </c>
      <c r="C14086" t="s">
        <v>149</v>
      </c>
      <c r="D14086" s="8">
        <v>4.5599635202918376E-2</v>
      </c>
      <c r="E14086" s="8">
        <v>8.8836245188036719E-2</v>
      </c>
      <c r="F14086" s="8">
        <v>0.24875621890547264</v>
      </c>
      <c r="G14086" t="str">
        <f>VLOOKUP(C14086,'data indicadores nacional'!$A$2:$G$24,7,FALSE)</f>
        <v>abajo</v>
      </c>
      <c r="H14086" s="9">
        <f>VLOOKUP(C14086,'data indicadores nacional'!$A$2:$F$24,6,FALSE)</f>
        <v>3.3105825166439729E-2</v>
      </c>
      <c r="I14086" s="5" t="str">
        <f t="shared" si="1100"/>
        <v>alarma</v>
      </c>
      <c r="J14086" s="5">
        <f t="shared" si="1101"/>
        <v>0</v>
      </c>
      <c r="K14086" s="5">
        <f t="shared" si="1102"/>
        <v>1</v>
      </c>
      <c r="L14086" s="5">
        <f t="shared" si="1103"/>
        <v>1</v>
      </c>
      <c r="N14086" s="8" t="str">
        <f>VLOOKUP(C14086,'data indicadores nacional'!$A$2:$J$24,10,FALSE)</f>
        <v>-</v>
      </c>
      <c r="O14086" t="str">
        <f t="shared" si="1104"/>
        <v xml:space="preserve"> </v>
      </c>
    </row>
    <row r="14087" spans="1:15">
      <c r="A14087" t="s">
        <v>115</v>
      </c>
      <c r="B14087" t="s">
        <v>638</v>
      </c>
      <c r="C14087" t="s">
        <v>150</v>
      </c>
      <c r="D14087" s="8">
        <v>0</v>
      </c>
      <c r="E14087" s="8">
        <v>8.8836245188036719E-2</v>
      </c>
      <c r="F14087" s="8">
        <v>0.16583747927031509</v>
      </c>
      <c r="G14087" t="str">
        <f>VLOOKUP(C14087,'data indicadores nacional'!$A$2:$G$24,7,FALSE)</f>
        <v>abajo</v>
      </c>
      <c r="H14087" s="9">
        <f>VLOOKUP(C14087,'data indicadores nacional'!$A$2:$F$24,6,FALSE)</f>
        <v>3.1798702633632006E-2</v>
      </c>
      <c r="I14087" s="5" t="str">
        <f t="shared" si="1100"/>
        <v>alarma</v>
      </c>
      <c r="J14087" s="5">
        <f t="shared" si="1101"/>
        <v>0</v>
      </c>
      <c r="K14087" s="5">
        <f t="shared" si="1102"/>
        <v>1</v>
      </c>
      <c r="L14087" s="5">
        <f t="shared" si="1103"/>
        <v>1</v>
      </c>
      <c r="N14087" s="8" t="str">
        <f>VLOOKUP(C14087,'data indicadores nacional'!$A$2:$J$24,10,FALSE)</f>
        <v>-</v>
      </c>
      <c r="O14087" t="str">
        <f t="shared" si="1104"/>
        <v xml:space="preserve"> </v>
      </c>
    </row>
    <row r="14088" spans="1:15">
      <c r="A14088" t="s">
        <v>115</v>
      </c>
      <c r="B14088" t="s">
        <v>638</v>
      </c>
      <c r="C14088" t="s">
        <v>151</v>
      </c>
      <c r="D14088" s="8">
        <v>23.287671232876711</v>
      </c>
      <c r="E14088" s="8">
        <v>14.767932489451477</v>
      </c>
      <c r="F14088" s="8">
        <v>47.297297297297298</v>
      </c>
      <c r="G14088" t="str">
        <f>VLOOKUP(C14088,'data indicadores nacional'!$A$2:$G$24,7,FALSE)</f>
        <v>arriba</v>
      </c>
      <c r="H14088" s="9">
        <f>VLOOKUP(C14088,'data indicadores nacional'!$A$2:$F$24,6,FALSE)</f>
        <v>2.4115304789202416</v>
      </c>
      <c r="I14088" s="5" t="str">
        <f t="shared" si="1100"/>
        <v xml:space="preserve"> </v>
      </c>
      <c r="J14088" s="5">
        <f t="shared" si="1101"/>
        <v>1</v>
      </c>
      <c r="K14088" s="5">
        <f t="shared" si="1102"/>
        <v>0</v>
      </c>
      <c r="L14088" s="5">
        <f t="shared" si="1103"/>
        <v>1</v>
      </c>
      <c r="N14088" s="8" t="str">
        <f>VLOOKUP(C14088,'data indicadores nacional'!$A$2:$J$24,10,FALSE)</f>
        <v>-</v>
      </c>
      <c r="O14088" t="str">
        <f t="shared" si="1104"/>
        <v xml:space="preserve"> </v>
      </c>
    </row>
    <row r="14089" spans="1:15">
      <c r="A14089" t="s">
        <v>115</v>
      </c>
      <c r="B14089" t="s">
        <v>639</v>
      </c>
      <c r="C14089" t="s">
        <v>147</v>
      </c>
      <c r="D14089" s="8">
        <v>0.14054813773717498</v>
      </c>
      <c r="E14089" s="8">
        <v>9.940357852882703E-2</v>
      </c>
      <c r="F14089" s="8">
        <v>7.1073205401563616E-2</v>
      </c>
      <c r="G14089" t="str">
        <f>VLOOKUP(C14089,'data indicadores nacional'!$A$2:$G$24,7,FALSE)</f>
        <v>abajo</v>
      </c>
      <c r="H14089" s="9">
        <f>VLOOKUP(C14089,'data indicadores nacional'!$A$2:$F$24,6,FALSE)</f>
        <v>3.1698266245721529E-2</v>
      </c>
      <c r="I14089" s="5" t="str">
        <f t="shared" si="1100"/>
        <v xml:space="preserve"> </v>
      </c>
      <c r="J14089" s="5">
        <f t="shared" si="1101"/>
        <v>1</v>
      </c>
      <c r="K14089" s="5">
        <f t="shared" si="1102"/>
        <v>0</v>
      </c>
      <c r="L14089" s="5">
        <f t="shared" si="1103"/>
        <v>1</v>
      </c>
      <c r="N14089" s="8">
        <f>VLOOKUP(C14089,'data indicadores nacional'!$A$2:$J$24,10,FALSE)</f>
        <v>1</v>
      </c>
      <c r="O14089" t="str">
        <f t="shared" si="1104"/>
        <v xml:space="preserve"> </v>
      </c>
    </row>
    <row r="14090" spans="1:15">
      <c r="A14090" t="s">
        <v>115</v>
      </c>
      <c r="B14090" t="s">
        <v>639</v>
      </c>
      <c r="C14090" t="s">
        <v>148</v>
      </c>
      <c r="D14090" s="8">
        <v>7.0693269887635148</v>
      </c>
      <c r="E14090" s="8">
        <v>4.5670199726007645</v>
      </c>
      <c r="F14090" s="8">
        <v>1.551094890510949</v>
      </c>
      <c r="G14090" t="str">
        <f>VLOOKUP(C14090,'data indicadores nacional'!$A$2:$G$24,7,FALSE)</f>
        <v>arriba</v>
      </c>
      <c r="H14090" s="9">
        <f>VLOOKUP(C14090,'data indicadores nacional'!$A$2:$F$24,6,FALSE)</f>
        <v>0.44294071764974818</v>
      </c>
      <c r="I14090" s="5" t="str">
        <f t="shared" si="1100"/>
        <v>alarma</v>
      </c>
      <c r="J14090" s="5">
        <f t="shared" si="1101"/>
        <v>0</v>
      </c>
      <c r="K14090" s="5">
        <f t="shared" si="1102"/>
        <v>1</v>
      </c>
      <c r="L14090" s="5">
        <f t="shared" si="1103"/>
        <v>1</v>
      </c>
      <c r="N14090" s="8">
        <f>VLOOKUP(C14090,'data indicadores nacional'!$A$2:$J$24,10,FALSE)</f>
        <v>80</v>
      </c>
      <c r="O14090" t="str">
        <f t="shared" si="1104"/>
        <v>alarma</v>
      </c>
    </row>
    <row r="14091" spans="1:15">
      <c r="A14091" t="s">
        <v>115</v>
      </c>
      <c r="B14091" t="s">
        <v>639</v>
      </c>
      <c r="C14091" t="s">
        <v>149</v>
      </c>
      <c r="D14091" s="8">
        <v>0.19551954017573203</v>
      </c>
      <c r="E14091" s="8">
        <v>0.21775182060710935</v>
      </c>
      <c r="F14091" s="8">
        <v>0.16618873826903025</v>
      </c>
      <c r="G14091" t="str">
        <f>VLOOKUP(C14091,'data indicadores nacional'!$A$2:$G$24,7,FALSE)</f>
        <v>abajo</v>
      </c>
      <c r="H14091" s="9">
        <f>VLOOKUP(C14091,'data indicadores nacional'!$A$2:$F$24,6,FALSE)</f>
        <v>3.3105825166439729E-2</v>
      </c>
      <c r="I14091" s="5" t="str">
        <f t="shared" si="1100"/>
        <v xml:space="preserve"> </v>
      </c>
      <c r="J14091" s="5">
        <f t="shared" si="1101"/>
        <v>1</v>
      </c>
      <c r="K14091" s="5">
        <f t="shared" si="1102"/>
        <v>0</v>
      </c>
      <c r="L14091" s="5">
        <f t="shared" si="1103"/>
        <v>1</v>
      </c>
      <c r="N14091" s="8" t="str">
        <f>VLOOKUP(C14091,'data indicadores nacional'!$A$2:$J$24,10,FALSE)</f>
        <v>-</v>
      </c>
      <c r="O14091" t="str">
        <f t="shared" si="1104"/>
        <v xml:space="preserve"> </v>
      </c>
    </row>
    <row r="14092" spans="1:15">
      <c r="A14092" t="s">
        <v>115</v>
      </c>
      <c r="B14092" t="s">
        <v>639</v>
      </c>
      <c r="C14092" t="s">
        <v>150</v>
      </c>
      <c r="D14092" s="8">
        <v>4.9468799321570757E-2</v>
      </c>
      <c r="E14092" s="8">
        <v>7.6429446968058257E-2</v>
      </c>
      <c r="F14092" s="8">
        <v>7.3318561001042754E-2</v>
      </c>
      <c r="G14092" t="str">
        <f>VLOOKUP(C14092,'data indicadores nacional'!$A$2:$G$24,7,FALSE)</f>
        <v>abajo</v>
      </c>
      <c r="H14092" s="9">
        <f>VLOOKUP(C14092,'data indicadores nacional'!$A$2:$F$24,6,FALSE)</f>
        <v>3.1798702633632006E-2</v>
      </c>
      <c r="I14092" s="5" t="str">
        <f t="shared" si="1100"/>
        <v xml:space="preserve"> </v>
      </c>
      <c r="J14092" s="5">
        <f t="shared" si="1101"/>
        <v>0</v>
      </c>
      <c r="K14092" s="5">
        <f t="shared" si="1102"/>
        <v>1</v>
      </c>
      <c r="L14092" s="5">
        <f t="shared" si="1103"/>
        <v>1</v>
      </c>
      <c r="N14092" s="8" t="str">
        <f>VLOOKUP(C14092,'data indicadores nacional'!$A$2:$J$24,10,FALSE)</f>
        <v>-</v>
      </c>
      <c r="O14092" t="str">
        <f t="shared" si="1104"/>
        <v xml:space="preserve"> </v>
      </c>
    </row>
    <row r="14093" spans="1:15">
      <c r="A14093" t="s">
        <v>115</v>
      </c>
      <c r="B14093" t="s">
        <v>639</v>
      </c>
      <c r="C14093" t="s">
        <v>151</v>
      </c>
      <c r="D14093" s="8">
        <v>62.054234769687966</v>
      </c>
      <c r="E14093" s="8">
        <v>41.992084432717682</v>
      </c>
      <c r="F14093" s="8">
        <v>20.862263846278058</v>
      </c>
      <c r="G14093" t="str">
        <f>VLOOKUP(C14093,'data indicadores nacional'!$A$2:$G$24,7,FALSE)</f>
        <v>arriba</v>
      </c>
      <c r="H14093" s="9">
        <f>VLOOKUP(C14093,'data indicadores nacional'!$A$2:$F$24,6,FALSE)</f>
        <v>2.4115304789202416</v>
      </c>
      <c r="I14093" s="5" t="str">
        <f t="shared" si="1100"/>
        <v>alarma</v>
      </c>
      <c r="J14093" s="5">
        <f t="shared" si="1101"/>
        <v>0</v>
      </c>
      <c r="K14093" s="5">
        <f t="shared" si="1102"/>
        <v>1</v>
      </c>
      <c r="L14093" s="5">
        <f t="shared" si="1103"/>
        <v>1</v>
      </c>
      <c r="N14093" s="8" t="str">
        <f>VLOOKUP(C14093,'data indicadores nacional'!$A$2:$J$24,10,FALSE)</f>
        <v>-</v>
      </c>
      <c r="O14093" t="str">
        <f t="shared" si="1104"/>
        <v xml:space="preserve"> </v>
      </c>
    </row>
    <row r="14094" spans="1:15">
      <c r="A14094" t="s">
        <v>115</v>
      </c>
      <c r="B14094" t="s">
        <v>640</v>
      </c>
      <c r="C14094" t="s">
        <v>147</v>
      </c>
      <c r="D14094" s="8">
        <v>0</v>
      </c>
      <c r="E14094" s="8">
        <v>0</v>
      </c>
      <c r="F14094" s="8">
        <v>0</v>
      </c>
      <c r="G14094" t="str">
        <f>VLOOKUP(C14094,'data indicadores nacional'!$A$2:$G$24,7,FALSE)</f>
        <v>abajo</v>
      </c>
      <c r="H14094" s="9">
        <f>VLOOKUP(C14094,'data indicadores nacional'!$A$2:$F$24,6,FALSE)</f>
        <v>3.1698266245721529E-2</v>
      </c>
      <c r="I14094" s="5" t="str">
        <f t="shared" si="1100"/>
        <v xml:space="preserve"> </v>
      </c>
      <c r="J14094" s="5">
        <f t="shared" si="1101"/>
        <v>0</v>
      </c>
      <c r="K14094" s="5">
        <f t="shared" si="1102"/>
        <v>0</v>
      </c>
      <c r="L14094" s="5">
        <f t="shared" si="1103"/>
        <v>0</v>
      </c>
      <c r="N14094" s="8">
        <f>VLOOKUP(C14094,'data indicadores nacional'!$A$2:$J$24,10,FALSE)</f>
        <v>1</v>
      </c>
      <c r="O14094" t="str">
        <f t="shared" si="1104"/>
        <v xml:space="preserve"> </v>
      </c>
    </row>
    <row r="14095" spans="1:15">
      <c r="A14095" t="s">
        <v>115</v>
      </c>
      <c r="B14095" t="s">
        <v>640</v>
      </c>
      <c r="C14095" t="s">
        <v>148</v>
      </c>
      <c r="D14095" s="8">
        <v>1.4760147601476015</v>
      </c>
      <c r="E14095" s="8">
        <v>5.3903345724907066</v>
      </c>
      <c r="F14095" s="8">
        <v>8.9427496865858753</v>
      </c>
      <c r="G14095" t="str">
        <f>VLOOKUP(C14095,'data indicadores nacional'!$A$2:$G$24,7,FALSE)</f>
        <v>arriba</v>
      </c>
      <c r="H14095" s="9">
        <f>VLOOKUP(C14095,'data indicadores nacional'!$A$2:$F$24,6,FALSE)</f>
        <v>0.44294071764974818</v>
      </c>
      <c r="I14095" s="5" t="str">
        <f t="shared" si="1100"/>
        <v xml:space="preserve"> </v>
      </c>
      <c r="J14095" s="5">
        <f t="shared" si="1101"/>
        <v>1</v>
      </c>
      <c r="K14095" s="5">
        <f t="shared" si="1102"/>
        <v>0</v>
      </c>
      <c r="L14095" s="5">
        <f t="shared" si="1103"/>
        <v>1</v>
      </c>
      <c r="N14095" s="8">
        <f>VLOOKUP(C14095,'data indicadores nacional'!$A$2:$J$24,10,FALSE)</f>
        <v>80</v>
      </c>
      <c r="O14095" t="str">
        <f t="shared" si="1104"/>
        <v>alarma</v>
      </c>
    </row>
    <row r="14096" spans="1:15">
      <c r="A14096" t="s">
        <v>115</v>
      </c>
      <c r="B14096" t="s">
        <v>640</v>
      </c>
      <c r="C14096" t="s">
        <v>149</v>
      </c>
      <c r="D14096" s="8">
        <v>0</v>
      </c>
      <c r="E14096" s="8">
        <v>9.2936802973977689E-2</v>
      </c>
      <c r="F14096" s="8">
        <v>0</v>
      </c>
      <c r="G14096" t="str">
        <f>VLOOKUP(C14096,'data indicadores nacional'!$A$2:$G$24,7,FALSE)</f>
        <v>abajo</v>
      </c>
      <c r="H14096" s="9">
        <f>VLOOKUP(C14096,'data indicadores nacional'!$A$2:$F$24,6,FALSE)</f>
        <v>3.3105825166439729E-2</v>
      </c>
      <c r="I14096" s="5" t="str">
        <f t="shared" si="1100"/>
        <v xml:space="preserve"> </v>
      </c>
      <c r="J14096" s="5">
        <f t="shared" si="1101"/>
        <v>0</v>
      </c>
      <c r="K14096" s="5">
        <f t="shared" si="1102"/>
        <v>0</v>
      </c>
      <c r="L14096" s="5">
        <f t="shared" si="1103"/>
        <v>0</v>
      </c>
      <c r="N14096" s="8" t="str">
        <f>VLOOKUP(C14096,'data indicadores nacional'!$A$2:$J$24,10,FALSE)</f>
        <v>-</v>
      </c>
      <c r="O14096" t="str">
        <f t="shared" si="1104"/>
        <v xml:space="preserve"> </v>
      </c>
    </row>
    <row r="14097" spans="1:15">
      <c r="A14097" t="s">
        <v>115</v>
      </c>
      <c r="B14097" t="s">
        <v>640</v>
      </c>
      <c r="C14097" t="s">
        <v>150</v>
      </c>
      <c r="D14097" s="8">
        <v>6.1500615006150061E-2</v>
      </c>
      <c r="E14097" s="8">
        <v>4.6468401486988845E-2</v>
      </c>
      <c r="F14097" s="8">
        <v>4.1788549937317176E-2</v>
      </c>
      <c r="G14097" t="str">
        <f>VLOOKUP(C14097,'data indicadores nacional'!$A$2:$G$24,7,FALSE)</f>
        <v>abajo</v>
      </c>
      <c r="H14097" s="9">
        <f>VLOOKUP(C14097,'data indicadores nacional'!$A$2:$F$24,6,FALSE)</f>
        <v>3.1798702633632006E-2</v>
      </c>
      <c r="I14097" s="5" t="str">
        <f t="shared" si="1100"/>
        <v xml:space="preserve"> </v>
      </c>
      <c r="J14097" s="5">
        <f t="shared" si="1101"/>
        <v>1</v>
      </c>
      <c r="K14097" s="5">
        <f t="shared" si="1102"/>
        <v>0</v>
      </c>
      <c r="L14097" s="5">
        <f t="shared" si="1103"/>
        <v>1</v>
      </c>
      <c r="N14097" s="8" t="str">
        <f>VLOOKUP(C14097,'data indicadores nacional'!$A$2:$J$24,10,FALSE)</f>
        <v>-</v>
      </c>
      <c r="O14097" t="str">
        <f t="shared" si="1104"/>
        <v xml:space="preserve"> </v>
      </c>
    </row>
    <row r="14098" spans="1:15">
      <c r="A14098" t="s">
        <v>115</v>
      </c>
      <c r="B14098" t="s">
        <v>640</v>
      </c>
      <c r="C14098" t="s">
        <v>151</v>
      </c>
      <c r="D14098" s="8">
        <v>25.991189427312776</v>
      </c>
      <c r="E14098" s="8">
        <v>37.711864406779661</v>
      </c>
      <c r="F14098" s="8">
        <v>66.788321167883211</v>
      </c>
      <c r="G14098" t="str">
        <f>VLOOKUP(C14098,'data indicadores nacional'!$A$2:$G$24,7,FALSE)</f>
        <v>arriba</v>
      </c>
      <c r="H14098" s="9">
        <f>VLOOKUP(C14098,'data indicadores nacional'!$A$2:$F$24,6,FALSE)</f>
        <v>2.4115304789202416</v>
      </c>
      <c r="I14098" s="5" t="str">
        <f t="shared" si="1100"/>
        <v xml:space="preserve"> </v>
      </c>
      <c r="J14098" s="5">
        <f t="shared" si="1101"/>
        <v>1</v>
      </c>
      <c r="K14098" s="5">
        <f t="shared" si="1102"/>
        <v>0</v>
      </c>
      <c r="L14098" s="5">
        <f t="shared" si="1103"/>
        <v>1</v>
      </c>
      <c r="N14098" s="8" t="str">
        <f>VLOOKUP(C14098,'data indicadores nacional'!$A$2:$J$24,10,FALSE)</f>
        <v>-</v>
      </c>
      <c r="O14098" t="str">
        <f t="shared" si="1104"/>
        <v xml:space="preserve"> </v>
      </c>
    </row>
    <row r="14099" spans="1:15">
      <c r="A14099" t="s">
        <v>115</v>
      </c>
      <c r="B14099" t="s">
        <v>641</v>
      </c>
      <c r="C14099" t="s">
        <v>147</v>
      </c>
      <c r="D14099" s="8">
        <v>0</v>
      </c>
      <c r="E14099" s="8">
        <v>0.28490028490028491</v>
      </c>
      <c r="F14099" s="8">
        <v>0.28074115665356542</v>
      </c>
      <c r="G14099" t="str">
        <f>VLOOKUP(C14099,'data indicadores nacional'!$A$2:$G$24,7,FALSE)</f>
        <v>abajo</v>
      </c>
      <c r="H14099" s="9">
        <f>VLOOKUP(C14099,'data indicadores nacional'!$A$2:$F$24,6,FALSE)</f>
        <v>3.1698266245721529E-2</v>
      </c>
      <c r="I14099" s="5" t="str">
        <f t="shared" si="1100"/>
        <v xml:space="preserve"> </v>
      </c>
      <c r="J14099" s="5">
        <f t="shared" si="1101"/>
        <v>0</v>
      </c>
      <c r="K14099" s="5">
        <f t="shared" si="1102"/>
        <v>1</v>
      </c>
      <c r="L14099" s="5">
        <f t="shared" si="1103"/>
        <v>1</v>
      </c>
      <c r="N14099" s="8">
        <f>VLOOKUP(C14099,'data indicadores nacional'!$A$2:$J$24,10,FALSE)</f>
        <v>1</v>
      </c>
      <c r="O14099" t="str">
        <f t="shared" si="1104"/>
        <v xml:space="preserve"> </v>
      </c>
    </row>
    <row r="14100" spans="1:15">
      <c r="A14100" t="s">
        <v>115</v>
      </c>
      <c r="B14100" t="s">
        <v>641</v>
      </c>
      <c r="C14100" t="s">
        <v>148</v>
      </c>
      <c r="D14100" s="8">
        <v>4.6244370005143836</v>
      </c>
      <c r="E14100" s="8">
        <v>4.9881915829207797</v>
      </c>
      <c r="F14100" s="8">
        <v>4.6354264733571835</v>
      </c>
      <c r="G14100" t="str">
        <f>VLOOKUP(C14100,'data indicadores nacional'!$A$2:$G$24,7,FALSE)</f>
        <v>arriba</v>
      </c>
      <c r="H14100" s="9">
        <f>VLOOKUP(C14100,'data indicadores nacional'!$A$2:$F$24,6,FALSE)</f>
        <v>0.44294071764974818</v>
      </c>
      <c r="I14100" s="5" t="str">
        <f t="shared" si="1100"/>
        <v>alarma</v>
      </c>
      <c r="J14100" s="5">
        <f t="shared" si="1101"/>
        <v>0</v>
      </c>
      <c r="K14100" s="5">
        <f t="shared" si="1102"/>
        <v>0</v>
      </c>
      <c r="L14100" s="5">
        <f t="shared" si="1103"/>
        <v>0</v>
      </c>
      <c r="N14100" s="8">
        <f>VLOOKUP(C14100,'data indicadores nacional'!$A$2:$J$24,10,FALSE)</f>
        <v>80</v>
      </c>
      <c r="O14100" t="str">
        <f t="shared" si="1104"/>
        <v>alarma</v>
      </c>
    </row>
    <row r="14101" spans="1:15">
      <c r="A14101" t="s">
        <v>115</v>
      </c>
      <c r="B14101" t="s">
        <v>641</v>
      </c>
      <c r="C14101" t="s">
        <v>149</v>
      </c>
      <c r="D14101" s="8">
        <v>0.18317086328678786</v>
      </c>
      <c r="E14101" s="8">
        <v>0.29150485676735932</v>
      </c>
      <c r="F14101" s="8">
        <v>0.22947655808698927</v>
      </c>
      <c r="G14101" t="str">
        <f>VLOOKUP(C14101,'data indicadores nacional'!$A$2:$G$24,7,FALSE)</f>
        <v>abajo</v>
      </c>
      <c r="H14101" s="9">
        <f>VLOOKUP(C14101,'data indicadores nacional'!$A$2:$F$24,6,FALSE)</f>
        <v>3.3105825166439729E-2</v>
      </c>
      <c r="I14101" s="5" t="str">
        <f t="shared" si="1100"/>
        <v xml:space="preserve"> </v>
      </c>
      <c r="J14101" s="5">
        <f t="shared" si="1101"/>
        <v>0</v>
      </c>
      <c r="K14101" s="5">
        <f t="shared" si="1102"/>
        <v>1</v>
      </c>
      <c r="L14101" s="5">
        <f t="shared" si="1103"/>
        <v>1</v>
      </c>
      <c r="N14101" s="8" t="str">
        <f>VLOOKUP(C14101,'data indicadores nacional'!$A$2:$J$24,10,FALSE)</f>
        <v>-</v>
      </c>
      <c r="O14101" t="str">
        <f t="shared" si="1104"/>
        <v xml:space="preserve"> </v>
      </c>
    </row>
    <row r="14102" spans="1:15">
      <c r="A14102" t="s">
        <v>115</v>
      </c>
      <c r="B14102" t="s">
        <v>641</v>
      </c>
      <c r="C14102" t="s">
        <v>150</v>
      </c>
      <c r="D14102" s="8">
        <v>2.5091899080381896E-2</v>
      </c>
      <c r="E14102" s="8">
        <v>0.14229389618474489</v>
      </c>
      <c r="F14102" s="8">
        <v>9.1790623234795712E-2</v>
      </c>
      <c r="G14102" t="str">
        <f>VLOOKUP(C14102,'data indicadores nacional'!$A$2:$G$24,7,FALSE)</f>
        <v>abajo</v>
      </c>
      <c r="H14102" s="9">
        <f>VLOOKUP(C14102,'data indicadores nacional'!$A$2:$F$24,6,FALSE)</f>
        <v>3.1798702633632006E-2</v>
      </c>
      <c r="I14102" s="5" t="str">
        <f t="shared" si="1100"/>
        <v xml:space="preserve"> </v>
      </c>
      <c r="J14102" s="5">
        <f t="shared" si="1101"/>
        <v>0</v>
      </c>
      <c r="K14102" s="5">
        <f t="shared" si="1102"/>
        <v>1</v>
      </c>
      <c r="L14102" s="5">
        <f t="shared" si="1103"/>
        <v>1</v>
      </c>
      <c r="N14102" s="8" t="str">
        <f>VLOOKUP(C14102,'data indicadores nacional'!$A$2:$J$24,10,FALSE)</f>
        <v>-</v>
      </c>
      <c r="O14102" t="str">
        <f t="shared" si="1104"/>
        <v xml:space="preserve"> </v>
      </c>
    </row>
    <row r="14103" spans="1:15">
      <c r="A14103" t="s">
        <v>115</v>
      </c>
      <c r="B14103" t="s">
        <v>641</v>
      </c>
      <c r="C14103" t="s">
        <v>151</v>
      </c>
      <c r="D14103" s="8">
        <v>49.313865407838406</v>
      </c>
      <c r="E14103" s="8">
        <v>41.567719863151545</v>
      </c>
      <c r="F14103" s="8">
        <v>20.016262366174278</v>
      </c>
      <c r="G14103" t="str">
        <f>VLOOKUP(C14103,'data indicadores nacional'!$A$2:$G$24,7,FALSE)</f>
        <v>arriba</v>
      </c>
      <c r="H14103" s="9">
        <f>VLOOKUP(C14103,'data indicadores nacional'!$A$2:$F$24,6,FALSE)</f>
        <v>2.4115304789202416</v>
      </c>
      <c r="I14103" s="5" t="str">
        <f t="shared" si="1100"/>
        <v>alarma</v>
      </c>
      <c r="J14103" s="5">
        <f t="shared" si="1101"/>
        <v>0</v>
      </c>
      <c r="K14103" s="5">
        <f t="shared" si="1102"/>
        <v>1</v>
      </c>
      <c r="L14103" s="5">
        <f t="shared" si="1103"/>
        <v>1</v>
      </c>
      <c r="N14103" s="8" t="str">
        <f>VLOOKUP(C14103,'data indicadores nacional'!$A$2:$J$24,10,FALSE)</f>
        <v>-</v>
      </c>
      <c r="O14103" t="str">
        <f t="shared" si="1104"/>
        <v xml:space="preserve"> </v>
      </c>
    </row>
    <row r="14104" spans="1:15">
      <c r="A14104" t="s">
        <v>115</v>
      </c>
      <c r="B14104" t="s">
        <v>642</v>
      </c>
      <c r="C14104" t="s">
        <v>147</v>
      </c>
      <c r="D14104" s="8">
        <v>0</v>
      </c>
      <c r="E14104" s="8">
        <v>0</v>
      </c>
      <c r="F14104" s="8">
        <v>0</v>
      </c>
      <c r="G14104" t="str">
        <f>VLOOKUP(C14104,'data indicadores nacional'!$A$2:$G$24,7,FALSE)</f>
        <v>abajo</v>
      </c>
      <c r="H14104" s="9">
        <f>VLOOKUP(C14104,'data indicadores nacional'!$A$2:$F$24,6,FALSE)</f>
        <v>3.1698266245721529E-2</v>
      </c>
      <c r="I14104" s="5" t="str">
        <f t="shared" si="1100"/>
        <v xml:space="preserve"> </v>
      </c>
      <c r="J14104" s="5">
        <f t="shared" si="1101"/>
        <v>0</v>
      </c>
      <c r="K14104" s="5">
        <f t="shared" si="1102"/>
        <v>0</v>
      </c>
      <c r="L14104" s="5">
        <f t="shared" si="1103"/>
        <v>0</v>
      </c>
      <c r="N14104" s="8">
        <f>VLOOKUP(C14104,'data indicadores nacional'!$A$2:$J$24,10,FALSE)</f>
        <v>1</v>
      </c>
      <c r="O14104" t="str">
        <f t="shared" si="1104"/>
        <v xml:space="preserve"> </v>
      </c>
    </row>
    <row r="14105" spans="1:15">
      <c r="A14105" t="s">
        <v>115</v>
      </c>
      <c r="B14105" t="s">
        <v>642</v>
      </c>
      <c r="C14105" t="s">
        <v>148</v>
      </c>
      <c r="D14105" s="8">
        <v>3.4482758620689653</v>
      </c>
      <c r="E14105" s="8">
        <v>3.4666666666666663</v>
      </c>
      <c r="F14105" s="8">
        <v>2.5884383088869716</v>
      </c>
      <c r="G14105" t="str">
        <f>VLOOKUP(C14105,'data indicadores nacional'!$A$2:$G$24,7,FALSE)</f>
        <v>arriba</v>
      </c>
      <c r="H14105" s="9">
        <f>VLOOKUP(C14105,'data indicadores nacional'!$A$2:$F$24,6,FALSE)</f>
        <v>0.44294071764974818</v>
      </c>
      <c r="I14105" s="5" t="str">
        <f t="shared" si="1100"/>
        <v>alarma</v>
      </c>
      <c r="J14105" s="5">
        <f t="shared" si="1101"/>
        <v>0</v>
      </c>
      <c r="K14105" s="5">
        <f t="shared" si="1102"/>
        <v>1</v>
      </c>
      <c r="L14105" s="5">
        <f t="shared" si="1103"/>
        <v>1</v>
      </c>
      <c r="N14105" s="8">
        <f>VLOOKUP(C14105,'data indicadores nacional'!$A$2:$J$24,10,FALSE)</f>
        <v>80</v>
      </c>
      <c r="O14105" t="str">
        <f t="shared" si="1104"/>
        <v>alarma</v>
      </c>
    </row>
    <row r="14106" spans="1:15">
      <c r="A14106" t="s">
        <v>115</v>
      </c>
      <c r="B14106" t="s">
        <v>642</v>
      </c>
      <c r="C14106" t="s">
        <v>149</v>
      </c>
      <c r="D14106" s="8">
        <v>0</v>
      </c>
      <c r="E14106" s="8">
        <v>0.10666666666666667</v>
      </c>
      <c r="F14106" s="8">
        <v>8.6281276962899056E-2</v>
      </c>
      <c r="G14106" t="str">
        <f>VLOOKUP(C14106,'data indicadores nacional'!$A$2:$G$24,7,FALSE)</f>
        <v>abajo</v>
      </c>
      <c r="H14106" s="9">
        <f>VLOOKUP(C14106,'data indicadores nacional'!$A$2:$F$24,6,FALSE)</f>
        <v>3.3105825166439729E-2</v>
      </c>
      <c r="I14106" s="5" t="str">
        <f t="shared" si="1100"/>
        <v xml:space="preserve"> </v>
      </c>
      <c r="J14106" s="5">
        <f t="shared" si="1101"/>
        <v>0</v>
      </c>
      <c r="K14106" s="5">
        <f t="shared" si="1102"/>
        <v>1</v>
      </c>
      <c r="L14106" s="5">
        <f t="shared" si="1103"/>
        <v>1</v>
      </c>
      <c r="N14106" s="8" t="str">
        <f>VLOOKUP(C14106,'data indicadores nacional'!$A$2:$J$24,10,FALSE)</f>
        <v>-</v>
      </c>
      <c r="O14106" t="str">
        <f t="shared" si="1104"/>
        <v xml:space="preserve"> </v>
      </c>
    </row>
    <row r="14107" spans="1:15">
      <c r="A14107" t="s">
        <v>115</v>
      </c>
      <c r="B14107" t="s">
        <v>642</v>
      </c>
      <c r="C14107" t="s">
        <v>150</v>
      </c>
      <c r="D14107" s="8">
        <v>0</v>
      </c>
      <c r="E14107" s="8">
        <v>0</v>
      </c>
      <c r="F14107" s="8">
        <v>8.6281276962899056E-2</v>
      </c>
      <c r="G14107" t="str">
        <f>VLOOKUP(C14107,'data indicadores nacional'!$A$2:$G$24,7,FALSE)</f>
        <v>abajo</v>
      </c>
      <c r="H14107" s="9">
        <f>VLOOKUP(C14107,'data indicadores nacional'!$A$2:$F$24,6,FALSE)</f>
        <v>3.1798702633632006E-2</v>
      </c>
      <c r="I14107" s="5" t="str">
        <f t="shared" si="1100"/>
        <v>alarma</v>
      </c>
      <c r="J14107" s="5">
        <f t="shared" si="1101"/>
        <v>0</v>
      </c>
      <c r="K14107" s="5">
        <f t="shared" si="1102"/>
        <v>1</v>
      </c>
      <c r="L14107" s="5">
        <f t="shared" si="1103"/>
        <v>1</v>
      </c>
      <c r="N14107" s="8" t="str">
        <f>VLOOKUP(C14107,'data indicadores nacional'!$A$2:$J$24,10,FALSE)</f>
        <v>-</v>
      </c>
      <c r="O14107" t="str">
        <f t="shared" si="1104"/>
        <v xml:space="preserve"> </v>
      </c>
    </row>
    <row r="14108" spans="1:15">
      <c r="A14108" t="s">
        <v>115</v>
      </c>
      <c r="B14108" t="s">
        <v>642</v>
      </c>
      <c r="C14108" t="s">
        <v>151</v>
      </c>
      <c r="D14108" s="8">
        <v>69.172932330827066</v>
      </c>
      <c r="E14108" s="8">
        <v>64.739884393063591</v>
      </c>
      <c r="F14108" s="8">
        <v>73.91304347826086</v>
      </c>
      <c r="G14108" t="str">
        <f>VLOOKUP(C14108,'data indicadores nacional'!$A$2:$G$24,7,FALSE)</f>
        <v>arriba</v>
      </c>
      <c r="H14108" s="9">
        <f>VLOOKUP(C14108,'data indicadores nacional'!$A$2:$F$24,6,FALSE)</f>
        <v>2.4115304789202416</v>
      </c>
      <c r="I14108" s="5" t="str">
        <f t="shared" si="1100"/>
        <v xml:space="preserve"> </v>
      </c>
      <c r="J14108" s="5">
        <f t="shared" si="1101"/>
        <v>1</v>
      </c>
      <c r="K14108" s="5">
        <f t="shared" si="1102"/>
        <v>0</v>
      </c>
      <c r="L14108" s="5">
        <f t="shared" si="1103"/>
        <v>1</v>
      </c>
      <c r="N14108" s="8" t="str">
        <f>VLOOKUP(C14108,'data indicadores nacional'!$A$2:$J$24,10,FALSE)</f>
        <v>-</v>
      </c>
      <c r="O14108" t="str">
        <f t="shared" si="1104"/>
        <v xml:space="preserve"> </v>
      </c>
    </row>
    <row r="14109" spans="1:15">
      <c r="A14109" t="s">
        <v>115</v>
      </c>
      <c r="B14109" t="s">
        <v>643</v>
      </c>
      <c r="C14109" t="s">
        <v>147</v>
      </c>
      <c r="D14109" s="8">
        <v>0</v>
      </c>
      <c r="E14109" s="8">
        <v>0.25773195876288657</v>
      </c>
      <c r="F14109" s="8">
        <v>0</v>
      </c>
      <c r="G14109" t="str">
        <f>VLOOKUP(C14109,'data indicadores nacional'!$A$2:$G$24,7,FALSE)</f>
        <v>abajo</v>
      </c>
      <c r="H14109" s="9">
        <f>VLOOKUP(C14109,'data indicadores nacional'!$A$2:$F$24,6,FALSE)</f>
        <v>3.1698266245721529E-2</v>
      </c>
      <c r="I14109" s="5" t="str">
        <f t="shared" si="1100"/>
        <v xml:space="preserve"> </v>
      </c>
      <c r="J14109" s="5">
        <f t="shared" si="1101"/>
        <v>0</v>
      </c>
      <c r="K14109" s="5">
        <f t="shared" si="1102"/>
        <v>0</v>
      </c>
      <c r="L14109" s="5">
        <f t="shared" si="1103"/>
        <v>0</v>
      </c>
      <c r="N14109" s="8">
        <f>VLOOKUP(C14109,'data indicadores nacional'!$A$2:$J$24,10,FALSE)</f>
        <v>1</v>
      </c>
      <c r="O14109" t="str">
        <f t="shared" si="1104"/>
        <v xml:space="preserve"> </v>
      </c>
    </row>
    <row r="14110" spans="1:15">
      <c r="A14110" t="s">
        <v>115</v>
      </c>
      <c r="B14110" t="s">
        <v>643</v>
      </c>
      <c r="C14110" t="s">
        <v>148</v>
      </c>
      <c r="D14110" s="8">
        <v>5.6446111869031377</v>
      </c>
      <c r="E14110" s="8">
        <v>4.0599948280320657</v>
      </c>
      <c r="F14110" s="8">
        <v>5.453940804788826</v>
      </c>
      <c r="G14110" t="str">
        <f>VLOOKUP(C14110,'data indicadores nacional'!$A$2:$G$24,7,FALSE)</f>
        <v>arriba</v>
      </c>
      <c r="H14110" s="9">
        <f>VLOOKUP(C14110,'data indicadores nacional'!$A$2:$F$24,6,FALSE)</f>
        <v>0.44294071764974818</v>
      </c>
      <c r="I14110" s="5" t="str">
        <f t="shared" si="1100"/>
        <v xml:space="preserve"> </v>
      </c>
      <c r="J14110" s="5">
        <f t="shared" si="1101"/>
        <v>0</v>
      </c>
      <c r="K14110" s="5">
        <f t="shared" si="1102"/>
        <v>1</v>
      </c>
      <c r="L14110" s="5">
        <f t="shared" si="1103"/>
        <v>1</v>
      </c>
      <c r="N14110" s="8">
        <f>VLOOKUP(C14110,'data indicadores nacional'!$A$2:$J$24,10,FALSE)</f>
        <v>80</v>
      </c>
      <c r="O14110" t="str">
        <f t="shared" si="1104"/>
        <v>alarma</v>
      </c>
    </row>
    <row r="14111" spans="1:15">
      <c r="A14111" t="s">
        <v>115</v>
      </c>
      <c r="B14111" t="s">
        <v>643</v>
      </c>
      <c r="C14111" t="s">
        <v>149</v>
      </c>
      <c r="D14111" s="8">
        <v>0.11937244201909959</v>
      </c>
      <c r="E14111" s="8">
        <v>0.1551590380139643</v>
      </c>
      <c r="F14111" s="8">
        <v>0.19953441968739608</v>
      </c>
      <c r="G14111" t="str">
        <f>VLOOKUP(C14111,'data indicadores nacional'!$A$2:$G$24,7,FALSE)</f>
        <v>abajo</v>
      </c>
      <c r="H14111" s="9">
        <f>VLOOKUP(C14111,'data indicadores nacional'!$A$2:$F$24,6,FALSE)</f>
        <v>3.3105825166439729E-2</v>
      </c>
      <c r="I14111" s="5" t="str">
        <f t="shared" si="1100"/>
        <v>alarma</v>
      </c>
      <c r="J14111" s="5">
        <f t="shared" si="1101"/>
        <v>0</v>
      </c>
      <c r="K14111" s="5">
        <f t="shared" si="1102"/>
        <v>1</v>
      </c>
      <c r="L14111" s="5">
        <f t="shared" si="1103"/>
        <v>1</v>
      </c>
      <c r="N14111" s="8" t="str">
        <f>VLOOKUP(C14111,'data indicadores nacional'!$A$2:$J$24,10,FALSE)</f>
        <v>-</v>
      </c>
      <c r="O14111" t="str">
        <f t="shared" si="1104"/>
        <v xml:space="preserve"> </v>
      </c>
    </row>
    <row r="14112" spans="1:15">
      <c r="A14112" t="s">
        <v>115</v>
      </c>
      <c r="B14112" t="s">
        <v>643</v>
      </c>
      <c r="C14112" t="s">
        <v>150</v>
      </c>
      <c r="D14112" s="8">
        <v>1.7053206002728513E-2</v>
      </c>
      <c r="E14112" s="8">
        <v>6.4649599172485125E-2</v>
      </c>
      <c r="F14112" s="8">
        <v>8.3139341536415029E-2</v>
      </c>
      <c r="G14112" t="str">
        <f>VLOOKUP(C14112,'data indicadores nacional'!$A$2:$G$24,7,FALSE)</f>
        <v>abajo</v>
      </c>
      <c r="H14112" s="9">
        <f>VLOOKUP(C14112,'data indicadores nacional'!$A$2:$F$24,6,FALSE)</f>
        <v>3.1798702633632006E-2</v>
      </c>
      <c r="I14112" s="5" t="str">
        <f t="shared" si="1100"/>
        <v>alarma</v>
      </c>
      <c r="J14112" s="5">
        <f t="shared" si="1101"/>
        <v>0</v>
      </c>
      <c r="K14112" s="5">
        <f t="shared" si="1102"/>
        <v>1</v>
      </c>
      <c r="L14112" s="5">
        <f t="shared" si="1103"/>
        <v>1</v>
      </c>
      <c r="N14112" s="8" t="str">
        <f>VLOOKUP(C14112,'data indicadores nacional'!$A$2:$J$24,10,FALSE)</f>
        <v>-</v>
      </c>
      <c r="O14112" t="str">
        <f t="shared" si="1104"/>
        <v xml:space="preserve"> </v>
      </c>
    </row>
    <row r="14113" spans="1:15">
      <c r="A14113" t="s">
        <v>115</v>
      </c>
      <c r="B14113" t="s">
        <v>643</v>
      </c>
      <c r="C14113" t="s">
        <v>151</v>
      </c>
      <c r="D14113" s="8">
        <v>52.4822695035461</v>
      </c>
      <c r="E14113" s="8">
        <v>55.452436194895597</v>
      </c>
      <c r="F14113" s="8">
        <v>50.070721357850069</v>
      </c>
      <c r="G14113" t="str">
        <f>VLOOKUP(C14113,'data indicadores nacional'!$A$2:$G$24,7,FALSE)</f>
        <v>arriba</v>
      </c>
      <c r="H14113" s="9">
        <f>VLOOKUP(C14113,'data indicadores nacional'!$A$2:$F$24,6,FALSE)</f>
        <v>2.4115304789202416</v>
      </c>
      <c r="I14113" s="5" t="str">
        <f t="shared" si="1100"/>
        <v>alarma</v>
      </c>
      <c r="J14113" s="5">
        <f t="shared" si="1101"/>
        <v>0</v>
      </c>
      <c r="K14113" s="5">
        <f t="shared" si="1102"/>
        <v>1</v>
      </c>
      <c r="L14113" s="5">
        <f t="shared" si="1103"/>
        <v>1</v>
      </c>
      <c r="N14113" s="8" t="str">
        <f>VLOOKUP(C14113,'data indicadores nacional'!$A$2:$J$24,10,FALSE)</f>
        <v>-</v>
      </c>
      <c r="O14113" t="str">
        <f t="shared" si="1104"/>
        <v xml:space="preserve"> </v>
      </c>
    </row>
    <row r="14114" spans="1:15">
      <c r="A14114" t="s">
        <v>115</v>
      </c>
      <c r="B14114" t="s">
        <v>644</v>
      </c>
      <c r="C14114" t="s">
        <v>147</v>
      </c>
      <c r="D14114" s="8">
        <v>0</v>
      </c>
      <c r="E14114" s="8">
        <v>0</v>
      </c>
      <c r="F14114" s="8">
        <v>0</v>
      </c>
      <c r="G14114" t="str">
        <f>VLOOKUP(C14114,'data indicadores nacional'!$A$2:$G$24,7,FALSE)</f>
        <v>abajo</v>
      </c>
      <c r="H14114" s="9">
        <f>VLOOKUP(C14114,'data indicadores nacional'!$A$2:$F$24,6,FALSE)</f>
        <v>3.1698266245721529E-2</v>
      </c>
      <c r="I14114" s="5" t="str">
        <f t="shared" si="1100"/>
        <v xml:space="preserve"> </v>
      </c>
      <c r="J14114" s="5">
        <f t="shared" si="1101"/>
        <v>0</v>
      </c>
      <c r="K14114" s="5">
        <f t="shared" si="1102"/>
        <v>0</v>
      </c>
      <c r="L14114" s="5">
        <f t="shared" si="1103"/>
        <v>0</v>
      </c>
      <c r="N14114" s="8">
        <f>VLOOKUP(C14114,'data indicadores nacional'!$A$2:$J$24,10,FALSE)</f>
        <v>1</v>
      </c>
      <c r="O14114" t="str">
        <f t="shared" si="1104"/>
        <v xml:space="preserve"> </v>
      </c>
    </row>
    <row r="14115" spans="1:15">
      <c r="A14115" t="s">
        <v>115</v>
      </c>
      <c r="B14115" t="s">
        <v>644</v>
      </c>
      <c r="C14115" t="s">
        <v>148</v>
      </c>
      <c r="D14115" s="8">
        <v>3.0773574251835121</v>
      </c>
      <c r="E14115" s="8">
        <v>2.1698698078115313</v>
      </c>
      <c r="F14115" s="8">
        <v>2.5048169556840074</v>
      </c>
      <c r="G14115" t="str">
        <f>VLOOKUP(C14115,'data indicadores nacional'!$A$2:$G$24,7,FALSE)</f>
        <v>arriba</v>
      </c>
      <c r="H14115" s="9">
        <f>VLOOKUP(C14115,'data indicadores nacional'!$A$2:$F$24,6,FALSE)</f>
        <v>0.44294071764974818</v>
      </c>
      <c r="I14115" s="5" t="str">
        <f t="shared" si="1100"/>
        <v xml:space="preserve"> </v>
      </c>
      <c r="J14115" s="5">
        <f t="shared" si="1101"/>
        <v>0</v>
      </c>
      <c r="K14115" s="5">
        <f t="shared" si="1102"/>
        <v>1</v>
      </c>
      <c r="L14115" s="5">
        <f t="shared" si="1103"/>
        <v>1</v>
      </c>
      <c r="N14115" s="8">
        <f>VLOOKUP(C14115,'data indicadores nacional'!$A$2:$J$24,10,FALSE)</f>
        <v>80</v>
      </c>
      <c r="O14115" t="str">
        <f t="shared" si="1104"/>
        <v>alarma</v>
      </c>
    </row>
    <row r="14116" spans="1:15">
      <c r="A14116" t="s">
        <v>115</v>
      </c>
      <c r="B14116" t="s">
        <v>644</v>
      </c>
      <c r="C14116" t="s">
        <v>149</v>
      </c>
      <c r="D14116" s="8">
        <v>8.4697910784867311E-2</v>
      </c>
      <c r="E14116" s="8">
        <v>8.2661706964248821E-2</v>
      </c>
      <c r="F14116" s="8">
        <v>0.19267822736030829</v>
      </c>
      <c r="G14116" t="str">
        <f>VLOOKUP(C14116,'data indicadores nacional'!$A$2:$G$24,7,FALSE)</f>
        <v>abajo</v>
      </c>
      <c r="H14116" s="9">
        <f>VLOOKUP(C14116,'data indicadores nacional'!$A$2:$F$24,6,FALSE)</f>
        <v>3.3105825166439729E-2</v>
      </c>
      <c r="I14116" s="5" t="str">
        <f t="shared" si="1100"/>
        <v>alarma</v>
      </c>
      <c r="J14116" s="5">
        <f t="shared" si="1101"/>
        <v>0</v>
      </c>
      <c r="K14116" s="5">
        <f t="shared" si="1102"/>
        <v>1</v>
      </c>
      <c r="L14116" s="5">
        <f t="shared" si="1103"/>
        <v>1</v>
      </c>
      <c r="N14116" s="8" t="str">
        <f>VLOOKUP(C14116,'data indicadores nacional'!$A$2:$J$24,10,FALSE)</f>
        <v>-</v>
      </c>
      <c r="O14116" t="str">
        <f t="shared" si="1104"/>
        <v xml:space="preserve"> </v>
      </c>
    </row>
    <row r="14117" spans="1:15">
      <c r="A14117" t="s">
        <v>115</v>
      </c>
      <c r="B14117" t="s">
        <v>644</v>
      </c>
      <c r="C14117" t="s">
        <v>150</v>
      </c>
      <c r="D14117" s="8">
        <v>0</v>
      </c>
      <c r="E14117" s="8">
        <v>0</v>
      </c>
      <c r="F14117" s="8">
        <v>0.16056518946692355</v>
      </c>
      <c r="G14117" t="str">
        <f>VLOOKUP(C14117,'data indicadores nacional'!$A$2:$G$24,7,FALSE)</f>
        <v>abajo</v>
      </c>
      <c r="H14117" s="9">
        <f>VLOOKUP(C14117,'data indicadores nacional'!$A$2:$F$24,6,FALSE)</f>
        <v>3.1798702633632006E-2</v>
      </c>
      <c r="I14117" s="5" t="str">
        <f t="shared" si="1100"/>
        <v>alarma</v>
      </c>
      <c r="J14117" s="5">
        <f t="shared" si="1101"/>
        <v>0</v>
      </c>
      <c r="K14117" s="5">
        <f t="shared" si="1102"/>
        <v>1</v>
      </c>
      <c r="L14117" s="5">
        <f t="shared" si="1103"/>
        <v>1</v>
      </c>
      <c r="N14117" s="8" t="str">
        <f>VLOOKUP(C14117,'data indicadores nacional'!$A$2:$J$24,10,FALSE)</f>
        <v>-</v>
      </c>
      <c r="O14117" t="str">
        <f t="shared" si="1104"/>
        <v xml:space="preserve"> </v>
      </c>
    </row>
    <row r="14118" spans="1:15">
      <c r="A14118" t="s">
        <v>115</v>
      </c>
      <c r="B14118" t="s">
        <v>644</v>
      </c>
      <c r="C14118" t="s">
        <v>151</v>
      </c>
      <c r="D14118" s="8">
        <v>65.853658536585371</v>
      </c>
      <c r="E14118" s="8">
        <v>55.509355509355508</v>
      </c>
      <c r="F14118" s="8">
        <v>58.934169278996862</v>
      </c>
      <c r="G14118" t="str">
        <f>VLOOKUP(C14118,'data indicadores nacional'!$A$2:$G$24,7,FALSE)</f>
        <v>arriba</v>
      </c>
      <c r="H14118" s="9">
        <f>VLOOKUP(C14118,'data indicadores nacional'!$A$2:$F$24,6,FALSE)</f>
        <v>2.4115304789202416</v>
      </c>
      <c r="I14118" s="5" t="str">
        <f t="shared" si="1100"/>
        <v xml:space="preserve"> </v>
      </c>
      <c r="J14118" s="5">
        <f t="shared" si="1101"/>
        <v>0</v>
      </c>
      <c r="K14118" s="5">
        <f t="shared" si="1102"/>
        <v>1</v>
      </c>
      <c r="L14118" s="5">
        <f t="shared" si="1103"/>
        <v>1</v>
      </c>
      <c r="N14118" s="8" t="str">
        <f>VLOOKUP(C14118,'data indicadores nacional'!$A$2:$J$24,10,FALSE)</f>
        <v>-</v>
      </c>
      <c r="O14118" t="str">
        <f t="shared" si="1104"/>
        <v xml:space="preserve"> </v>
      </c>
    </row>
    <row r="14119" spans="1:15">
      <c r="A14119" t="s">
        <v>115</v>
      </c>
      <c r="B14119" t="s">
        <v>645</v>
      </c>
      <c r="C14119" t="s">
        <v>147</v>
      </c>
      <c r="D14119" s="8">
        <v>0</v>
      </c>
      <c r="E14119" s="8">
        <v>0</v>
      </c>
      <c r="F14119" s="8">
        <v>0</v>
      </c>
      <c r="G14119" t="str">
        <f>VLOOKUP(C14119,'data indicadores nacional'!$A$2:$G$24,7,FALSE)</f>
        <v>abajo</v>
      </c>
      <c r="H14119" s="9">
        <f>VLOOKUP(C14119,'data indicadores nacional'!$A$2:$F$24,6,FALSE)</f>
        <v>3.1698266245721529E-2</v>
      </c>
      <c r="I14119" s="5" t="str">
        <f t="shared" si="1100"/>
        <v xml:space="preserve"> </v>
      </c>
      <c r="J14119" s="5">
        <f t="shared" si="1101"/>
        <v>0</v>
      </c>
      <c r="K14119" s="5">
        <f t="shared" si="1102"/>
        <v>0</v>
      </c>
      <c r="L14119" s="5">
        <f t="shared" si="1103"/>
        <v>0</v>
      </c>
      <c r="N14119" s="8">
        <f>VLOOKUP(C14119,'data indicadores nacional'!$A$2:$J$24,10,FALSE)</f>
        <v>1</v>
      </c>
      <c r="O14119" t="str">
        <f t="shared" si="1104"/>
        <v xml:space="preserve"> </v>
      </c>
    </row>
    <row r="14120" spans="1:15">
      <c r="A14120" t="s">
        <v>115</v>
      </c>
      <c r="B14120" t="s">
        <v>645</v>
      </c>
      <c r="C14120" t="s">
        <v>148</v>
      </c>
      <c r="D14120" s="8">
        <v>3.9215686274509802</v>
      </c>
      <c r="E14120" s="8">
        <v>1.1878247958426131</v>
      </c>
      <c r="F14120" s="8">
        <v>2.0876826722338206</v>
      </c>
      <c r="G14120" t="str">
        <f>VLOOKUP(C14120,'data indicadores nacional'!$A$2:$G$24,7,FALSE)</f>
        <v>arriba</v>
      </c>
      <c r="H14120" s="9">
        <f>VLOOKUP(C14120,'data indicadores nacional'!$A$2:$F$24,6,FALSE)</f>
        <v>0.44294071764974818</v>
      </c>
      <c r="I14120" s="5" t="str">
        <f t="shared" si="1100"/>
        <v xml:space="preserve"> </v>
      </c>
      <c r="J14120" s="5">
        <f t="shared" si="1101"/>
        <v>0</v>
      </c>
      <c r="K14120" s="5">
        <f t="shared" si="1102"/>
        <v>1</v>
      </c>
      <c r="L14120" s="5">
        <f t="shared" si="1103"/>
        <v>1</v>
      </c>
      <c r="N14120" s="8">
        <f>VLOOKUP(C14120,'data indicadores nacional'!$A$2:$J$24,10,FALSE)</f>
        <v>80</v>
      </c>
      <c r="O14120" t="str">
        <f t="shared" si="1104"/>
        <v>alarma</v>
      </c>
    </row>
    <row r="14121" spans="1:15">
      <c r="A14121" t="s">
        <v>115</v>
      </c>
      <c r="B14121" t="s">
        <v>645</v>
      </c>
      <c r="C14121" t="s">
        <v>149</v>
      </c>
      <c r="D14121" s="8">
        <v>0.17825311942959002</v>
      </c>
      <c r="E14121" s="8">
        <v>0</v>
      </c>
      <c r="F14121" s="8">
        <v>0</v>
      </c>
      <c r="G14121" t="str">
        <f>VLOOKUP(C14121,'data indicadores nacional'!$A$2:$G$24,7,FALSE)</f>
        <v>abajo</v>
      </c>
      <c r="H14121" s="9">
        <f>VLOOKUP(C14121,'data indicadores nacional'!$A$2:$F$24,6,FALSE)</f>
        <v>3.3105825166439729E-2</v>
      </c>
      <c r="I14121" s="5" t="str">
        <f t="shared" si="1100"/>
        <v xml:space="preserve"> </v>
      </c>
      <c r="J14121" s="5">
        <f t="shared" si="1101"/>
        <v>1</v>
      </c>
      <c r="K14121" s="5">
        <f t="shared" si="1102"/>
        <v>0</v>
      </c>
      <c r="L14121" s="5">
        <f t="shared" si="1103"/>
        <v>1</v>
      </c>
      <c r="N14121" s="8" t="str">
        <f>VLOOKUP(C14121,'data indicadores nacional'!$A$2:$J$24,10,FALSE)</f>
        <v>-</v>
      </c>
      <c r="O14121" t="str">
        <f t="shared" si="1104"/>
        <v xml:space="preserve"> </v>
      </c>
    </row>
    <row r="14122" spans="1:15">
      <c r="A14122" t="s">
        <v>115</v>
      </c>
      <c r="B14122" t="s">
        <v>645</v>
      </c>
      <c r="C14122" t="s">
        <v>150</v>
      </c>
      <c r="D14122" s="8">
        <v>0</v>
      </c>
      <c r="E14122" s="8">
        <v>7.4239049740163321E-2</v>
      </c>
      <c r="F14122" s="8">
        <v>0.10438413361169101</v>
      </c>
      <c r="G14122" t="str">
        <f>VLOOKUP(C14122,'data indicadores nacional'!$A$2:$G$24,7,FALSE)</f>
        <v>abajo</v>
      </c>
      <c r="H14122" s="9">
        <f>VLOOKUP(C14122,'data indicadores nacional'!$A$2:$F$24,6,FALSE)</f>
        <v>3.1798702633632006E-2</v>
      </c>
      <c r="I14122" s="5" t="str">
        <f t="shared" si="1100"/>
        <v>alarma</v>
      </c>
      <c r="J14122" s="5">
        <f t="shared" si="1101"/>
        <v>0</v>
      </c>
      <c r="K14122" s="5">
        <f t="shared" si="1102"/>
        <v>1</v>
      </c>
      <c r="L14122" s="5">
        <f t="shared" si="1103"/>
        <v>1</v>
      </c>
      <c r="N14122" s="8" t="str">
        <f>VLOOKUP(C14122,'data indicadores nacional'!$A$2:$J$24,10,FALSE)</f>
        <v>-</v>
      </c>
      <c r="O14122" t="str">
        <f t="shared" si="1104"/>
        <v xml:space="preserve"> </v>
      </c>
    </row>
    <row r="14123" spans="1:15">
      <c r="A14123" t="s">
        <v>115</v>
      </c>
      <c r="B14123" t="s">
        <v>645</v>
      </c>
      <c r="C14123" t="s">
        <v>151</v>
      </c>
      <c r="D14123" s="8">
        <v>73.584905660377359</v>
      </c>
      <c r="E14123" s="8">
        <v>66.917293233082702</v>
      </c>
      <c r="F14123" s="8">
        <v>88.235294117647058</v>
      </c>
      <c r="G14123" t="str">
        <f>VLOOKUP(C14123,'data indicadores nacional'!$A$2:$G$24,7,FALSE)</f>
        <v>arriba</v>
      </c>
      <c r="H14123" s="9">
        <f>VLOOKUP(C14123,'data indicadores nacional'!$A$2:$F$24,6,FALSE)</f>
        <v>2.4115304789202416</v>
      </c>
      <c r="I14123" s="5" t="str">
        <f t="shared" si="1100"/>
        <v xml:space="preserve"> </v>
      </c>
      <c r="J14123" s="5">
        <f t="shared" si="1101"/>
        <v>1</v>
      </c>
      <c r="K14123" s="5">
        <f t="shared" si="1102"/>
        <v>0</v>
      </c>
      <c r="L14123" s="5">
        <f t="shared" si="1103"/>
        <v>1</v>
      </c>
      <c r="N14123" s="8" t="str">
        <f>VLOOKUP(C14123,'data indicadores nacional'!$A$2:$J$24,10,FALSE)</f>
        <v>-</v>
      </c>
      <c r="O14123" t="str">
        <f t="shared" si="1104"/>
        <v xml:space="preserve"> </v>
      </c>
    </row>
    <row r="14124" spans="1:15">
      <c r="A14124" t="s">
        <v>115</v>
      </c>
      <c r="B14124" t="s">
        <v>646</v>
      </c>
      <c r="C14124" t="s">
        <v>147</v>
      </c>
      <c r="D14124" s="8">
        <v>2.0837674515524068E-2</v>
      </c>
      <c r="E14124" s="8">
        <v>5.5601890464275786E-2</v>
      </c>
      <c r="F14124" s="8">
        <v>0.15867978419549347</v>
      </c>
      <c r="G14124" t="str">
        <f>VLOOKUP(C14124,'data indicadores nacional'!$A$2:$G$24,7,FALSE)</f>
        <v>abajo</v>
      </c>
      <c r="H14124" s="9">
        <f>VLOOKUP(C14124,'data indicadores nacional'!$A$2:$F$24,6,FALSE)</f>
        <v>3.1698266245721529E-2</v>
      </c>
      <c r="I14124" s="5" t="str">
        <f t="shared" si="1100"/>
        <v>alarma</v>
      </c>
      <c r="J14124" s="5">
        <f t="shared" si="1101"/>
        <v>0</v>
      </c>
      <c r="K14124" s="5">
        <f t="shared" si="1102"/>
        <v>1</v>
      </c>
      <c r="L14124" s="5">
        <f t="shared" si="1103"/>
        <v>1</v>
      </c>
      <c r="N14124" s="8">
        <f>VLOOKUP(C14124,'data indicadores nacional'!$A$2:$J$24,10,FALSE)</f>
        <v>1</v>
      </c>
      <c r="O14124" t="str">
        <f t="shared" si="1104"/>
        <v xml:space="preserve"> </v>
      </c>
    </row>
    <row r="14125" spans="1:15">
      <c r="A14125" t="s">
        <v>115</v>
      </c>
      <c r="B14125" t="s">
        <v>646</v>
      </c>
      <c r="C14125" t="s">
        <v>148</v>
      </c>
      <c r="D14125" s="8">
        <v>4.3782531235808522</v>
      </c>
      <c r="E14125" s="8">
        <v>5.3734283807687824</v>
      </c>
      <c r="F14125" s="8">
        <v>6.7587550041475817</v>
      </c>
      <c r="G14125" t="str">
        <f>VLOOKUP(C14125,'data indicadores nacional'!$A$2:$G$24,7,FALSE)</f>
        <v>arriba</v>
      </c>
      <c r="H14125" s="9">
        <f>VLOOKUP(C14125,'data indicadores nacional'!$A$2:$F$24,6,FALSE)</f>
        <v>0.44294071764974818</v>
      </c>
      <c r="I14125" s="5" t="str">
        <f t="shared" si="1100"/>
        <v xml:space="preserve"> </v>
      </c>
      <c r="J14125" s="5">
        <f t="shared" si="1101"/>
        <v>1</v>
      </c>
      <c r="K14125" s="5">
        <f t="shared" si="1102"/>
        <v>0</v>
      </c>
      <c r="L14125" s="5">
        <f t="shared" si="1103"/>
        <v>1</v>
      </c>
      <c r="N14125" s="8">
        <f>VLOOKUP(C14125,'data indicadores nacional'!$A$2:$J$24,10,FALSE)</f>
        <v>80</v>
      </c>
      <c r="O14125" t="str">
        <f t="shared" si="1104"/>
        <v>alarma</v>
      </c>
    </row>
    <row r="14126" spans="1:15">
      <c r="A14126" t="s">
        <v>115</v>
      </c>
      <c r="B14126" t="s">
        <v>646</v>
      </c>
      <c r="C14126" t="s">
        <v>149</v>
      </c>
      <c r="D14126" s="8">
        <v>0.30973811991290073</v>
      </c>
      <c r="E14126" s="8">
        <v>0.30929254626147928</v>
      </c>
      <c r="F14126" s="8">
        <v>0.24404611630059747</v>
      </c>
      <c r="G14126" t="str">
        <f>VLOOKUP(C14126,'data indicadores nacional'!$A$2:$G$24,7,FALSE)</f>
        <v>abajo</v>
      </c>
      <c r="H14126" s="9">
        <f>VLOOKUP(C14126,'data indicadores nacional'!$A$2:$F$24,6,FALSE)</f>
        <v>3.3105825166439729E-2</v>
      </c>
      <c r="I14126" s="5" t="str">
        <f t="shared" si="1100"/>
        <v xml:space="preserve"> </v>
      </c>
      <c r="J14126" s="5">
        <f t="shared" si="1101"/>
        <v>1</v>
      </c>
      <c r="K14126" s="5">
        <f t="shared" si="1102"/>
        <v>0</v>
      </c>
      <c r="L14126" s="5">
        <f t="shared" si="1103"/>
        <v>1</v>
      </c>
      <c r="N14126" s="8" t="str">
        <f>VLOOKUP(C14126,'data indicadores nacional'!$A$2:$J$24,10,FALSE)</f>
        <v>-</v>
      </c>
      <c r="O14126" t="str">
        <f t="shared" si="1104"/>
        <v xml:space="preserve"> </v>
      </c>
    </row>
    <row r="14127" spans="1:15">
      <c r="A14127" t="s">
        <v>115</v>
      </c>
      <c r="B14127" t="s">
        <v>646</v>
      </c>
      <c r="C14127" t="s">
        <v>150</v>
      </c>
      <c r="D14127" s="8">
        <v>2.5617438489036901E-2</v>
      </c>
      <c r="E14127" s="8">
        <v>5.9316378735078217E-2</v>
      </c>
      <c r="F14127" s="8">
        <v>5.7705485627727489E-2</v>
      </c>
      <c r="G14127" t="str">
        <f>VLOOKUP(C14127,'data indicadores nacional'!$A$2:$G$24,7,FALSE)</f>
        <v>abajo</v>
      </c>
      <c r="H14127" s="9">
        <f>VLOOKUP(C14127,'data indicadores nacional'!$A$2:$F$24,6,FALSE)</f>
        <v>3.1798702633632006E-2</v>
      </c>
      <c r="I14127" s="5" t="str">
        <f t="shared" si="1100"/>
        <v xml:space="preserve"> </v>
      </c>
      <c r="J14127" s="5">
        <f t="shared" si="1101"/>
        <v>0</v>
      </c>
      <c r="K14127" s="5">
        <f t="shared" si="1102"/>
        <v>1</v>
      </c>
      <c r="L14127" s="5">
        <f t="shared" si="1103"/>
        <v>1</v>
      </c>
      <c r="N14127" s="8" t="str">
        <f>VLOOKUP(C14127,'data indicadores nacional'!$A$2:$J$24,10,FALSE)</f>
        <v>-</v>
      </c>
      <c r="O14127" t="str">
        <f t="shared" si="1104"/>
        <v xml:space="preserve"> </v>
      </c>
    </row>
    <row r="14128" spans="1:15">
      <c r="A14128" t="s">
        <v>115</v>
      </c>
      <c r="B14128" t="s">
        <v>646</v>
      </c>
      <c r="C14128" t="s">
        <v>151</v>
      </c>
      <c r="D14128" s="8">
        <v>53.727450554227339</v>
      </c>
      <c r="E14128" s="8">
        <v>50.091463414634141</v>
      </c>
      <c r="F14128" s="8">
        <v>42.829255596043723</v>
      </c>
      <c r="G14128" t="str">
        <f>VLOOKUP(C14128,'data indicadores nacional'!$A$2:$G$24,7,FALSE)</f>
        <v>arriba</v>
      </c>
      <c r="H14128" s="9">
        <f>VLOOKUP(C14128,'data indicadores nacional'!$A$2:$F$24,6,FALSE)</f>
        <v>2.4115304789202416</v>
      </c>
      <c r="I14128" s="5" t="str">
        <f t="shared" si="1100"/>
        <v>alarma</v>
      </c>
      <c r="J14128" s="5">
        <f t="shared" si="1101"/>
        <v>0</v>
      </c>
      <c r="K14128" s="5">
        <f t="shared" si="1102"/>
        <v>1</v>
      </c>
      <c r="L14128" s="5">
        <f t="shared" si="1103"/>
        <v>1</v>
      </c>
      <c r="N14128" s="8" t="str">
        <f>VLOOKUP(C14128,'data indicadores nacional'!$A$2:$J$24,10,FALSE)</f>
        <v>-</v>
      </c>
      <c r="O14128" t="str">
        <f t="shared" si="1104"/>
        <v xml:space="preserve"> </v>
      </c>
    </row>
    <row r="14129" spans="1:15">
      <c r="A14129" t="s">
        <v>115</v>
      </c>
      <c r="B14129" t="s">
        <v>647</v>
      </c>
      <c r="C14129" t="s">
        <v>147</v>
      </c>
      <c r="D14129" s="8">
        <v>0</v>
      </c>
      <c r="E14129" s="8">
        <v>0</v>
      </c>
      <c r="F14129" s="8">
        <v>0</v>
      </c>
      <c r="G14129" t="str">
        <f>VLOOKUP(C14129,'data indicadores nacional'!$A$2:$G$24,7,FALSE)</f>
        <v>abajo</v>
      </c>
      <c r="H14129" s="9">
        <f>VLOOKUP(C14129,'data indicadores nacional'!$A$2:$F$24,6,FALSE)</f>
        <v>3.1698266245721529E-2</v>
      </c>
      <c r="I14129" s="5" t="str">
        <f t="shared" si="1100"/>
        <v xml:space="preserve"> </v>
      </c>
      <c r="J14129" s="5">
        <f t="shared" si="1101"/>
        <v>0</v>
      </c>
      <c r="K14129" s="5">
        <f t="shared" si="1102"/>
        <v>0</v>
      </c>
      <c r="L14129" s="5">
        <f t="shared" si="1103"/>
        <v>0</v>
      </c>
      <c r="N14129" s="8">
        <f>VLOOKUP(C14129,'data indicadores nacional'!$A$2:$J$24,10,FALSE)</f>
        <v>1</v>
      </c>
      <c r="O14129" t="str">
        <f t="shared" si="1104"/>
        <v xml:space="preserve"> </v>
      </c>
    </row>
    <row r="14130" spans="1:15">
      <c r="A14130" t="s">
        <v>115</v>
      </c>
      <c r="B14130" t="s">
        <v>647</v>
      </c>
      <c r="C14130" t="s">
        <v>148</v>
      </c>
      <c r="D14130" s="8">
        <v>4.6724225495175213</v>
      </c>
      <c r="E14130" s="8">
        <v>9.7677595628415297</v>
      </c>
      <c r="F14130" s="8">
        <v>9.119170984455959</v>
      </c>
      <c r="G14130" t="str">
        <f>VLOOKUP(C14130,'data indicadores nacional'!$A$2:$G$24,7,FALSE)</f>
        <v>arriba</v>
      </c>
      <c r="H14130" s="9">
        <f>VLOOKUP(C14130,'data indicadores nacional'!$A$2:$F$24,6,FALSE)</f>
        <v>0.44294071764974818</v>
      </c>
      <c r="I14130" s="5" t="str">
        <f t="shared" si="1100"/>
        <v>alarma</v>
      </c>
      <c r="J14130" s="5">
        <f t="shared" si="1101"/>
        <v>1</v>
      </c>
      <c r="K14130" s="5">
        <f t="shared" si="1102"/>
        <v>0</v>
      </c>
      <c r="L14130" s="5">
        <f t="shared" si="1103"/>
        <v>1</v>
      </c>
      <c r="N14130" s="8">
        <f>VLOOKUP(C14130,'data indicadores nacional'!$A$2:$J$24,10,FALSE)</f>
        <v>80</v>
      </c>
      <c r="O14130" t="str">
        <f t="shared" si="1104"/>
        <v>alarma</v>
      </c>
    </row>
    <row r="14131" spans="1:15">
      <c r="A14131" t="s">
        <v>115</v>
      </c>
      <c r="B14131" t="s">
        <v>647</v>
      </c>
      <c r="C14131" t="s">
        <v>149</v>
      </c>
      <c r="D14131" s="8">
        <v>0</v>
      </c>
      <c r="E14131" s="8">
        <v>6.8306010928961755E-2</v>
      </c>
      <c r="F14131" s="8">
        <v>0</v>
      </c>
      <c r="G14131" t="str">
        <f>VLOOKUP(C14131,'data indicadores nacional'!$A$2:$G$24,7,FALSE)</f>
        <v>abajo</v>
      </c>
      <c r="H14131" s="9">
        <f>VLOOKUP(C14131,'data indicadores nacional'!$A$2:$F$24,6,FALSE)</f>
        <v>3.3105825166439729E-2</v>
      </c>
      <c r="I14131" s="5" t="str">
        <f t="shared" si="1100"/>
        <v xml:space="preserve"> </v>
      </c>
      <c r="J14131" s="5">
        <f t="shared" si="1101"/>
        <v>0</v>
      </c>
      <c r="K14131" s="5">
        <f t="shared" si="1102"/>
        <v>0</v>
      </c>
      <c r="L14131" s="5">
        <f t="shared" si="1103"/>
        <v>0</v>
      </c>
      <c r="N14131" s="8" t="str">
        <f>VLOOKUP(C14131,'data indicadores nacional'!$A$2:$J$24,10,FALSE)</f>
        <v>-</v>
      </c>
      <c r="O14131" t="str">
        <f t="shared" si="1104"/>
        <v xml:space="preserve"> </v>
      </c>
    </row>
    <row r="14132" spans="1:15">
      <c r="A14132" t="s">
        <v>115</v>
      </c>
      <c r="B14132" t="s">
        <v>647</v>
      </c>
      <c r="C14132" t="s">
        <v>150</v>
      </c>
      <c r="D14132" s="8">
        <v>0.15236160487557138</v>
      </c>
      <c r="E14132" s="8">
        <v>6.8306010928961755E-2</v>
      </c>
      <c r="F14132" s="8">
        <v>0.20725388601036268</v>
      </c>
      <c r="G14132" t="str">
        <f>VLOOKUP(C14132,'data indicadores nacional'!$A$2:$G$24,7,FALSE)</f>
        <v>abajo</v>
      </c>
      <c r="H14132" s="9">
        <f>VLOOKUP(C14132,'data indicadores nacional'!$A$2:$F$24,6,FALSE)</f>
        <v>3.1798702633632006E-2</v>
      </c>
      <c r="I14132" s="5" t="str">
        <f t="shared" si="1100"/>
        <v>alarma</v>
      </c>
      <c r="J14132" s="5">
        <f t="shared" si="1101"/>
        <v>0</v>
      </c>
      <c r="K14132" s="5">
        <f t="shared" si="1102"/>
        <v>1</v>
      </c>
      <c r="L14132" s="5">
        <f t="shared" si="1103"/>
        <v>1</v>
      </c>
      <c r="N14132" s="8" t="str">
        <f>VLOOKUP(C14132,'data indicadores nacional'!$A$2:$J$24,10,FALSE)</f>
        <v>-</v>
      </c>
      <c r="O14132" t="str">
        <f t="shared" si="1104"/>
        <v xml:space="preserve"> </v>
      </c>
    </row>
    <row r="14133" spans="1:15">
      <c r="A14133" t="s">
        <v>115</v>
      </c>
      <c r="B14133" t="s">
        <v>647</v>
      </c>
      <c r="C14133" t="s">
        <v>151</v>
      </c>
      <c r="D14133" s="8">
        <v>18.113207547169811</v>
      </c>
      <c r="E14133" s="8">
        <v>7.9646017699115044</v>
      </c>
      <c r="F14133" s="8">
        <v>21.50537634408602</v>
      </c>
      <c r="G14133" t="str">
        <f>VLOOKUP(C14133,'data indicadores nacional'!$A$2:$G$24,7,FALSE)</f>
        <v>arriba</v>
      </c>
      <c r="H14133" s="9">
        <f>VLOOKUP(C14133,'data indicadores nacional'!$A$2:$F$24,6,FALSE)</f>
        <v>2.4115304789202416</v>
      </c>
      <c r="I14133" s="5" t="str">
        <f t="shared" si="1100"/>
        <v xml:space="preserve"> </v>
      </c>
      <c r="J14133" s="5">
        <f t="shared" si="1101"/>
        <v>1</v>
      </c>
      <c r="K14133" s="5">
        <f t="shared" si="1102"/>
        <v>0</v>
      </c>
      <c r="L14133" s="5">
        <f t="shared" si="1103"/>
        <v>1</v>
      </c>
      <c r="N14133" s="8" t="str">
        <f>VLOOKUP(C14133,'data indicadores nacional'!$A$2:$J$24,10,FALSE)</f>
        <v>-</v>
      </c>
      <c r="O14133" t="str">
        <f t="shared" si="1104"/>
        <v xml:space="preserve"> </v>
      </c>
    </row>
    <row r="14134" spans="1:15">
      <c r="A14134" t="s">
        <v>115</v>
      </c>
      <c r="B14134" t="s">
        <v>648</v>
      </c>
      <c r="C14134" t="s">
        <v>147</v>
      </c>
      <c r="D14134" s="8">
        <v>0</v>
      </c>
      <c r="E14134" s="8">
        <v>0</v>
      </c>
      <c r="F14134" s="8">
        <v>0.23474178403755869</v>
      </c>
      <c r="G14134" t="str">
        <f>VLOOKUP(C14134,'data indicadores nacional'!$A$2:$G$24,7,FALSE)</f>
        <v>abajo</v>
      </c>
      <c r="H14134" s="9">
        <f>VLOOKUP(C14134,'data indicadores nacional'!$A$2:$F$24,6,FALSE)</f>
        <v>3.1698266245721529E-2</v>
      </c>
      <c r="I14134" s="5" t="str">
        <f t="shared" si="1100"/>
        <v>alarma</v>
      </c>
      <c r="J14134" s="5">
        <f t="shared" si="1101"/>
        <v>0</v>
      </c>
      <c r="K14134" s="5">
        <f t="shared" si="1102"/>
        <v>1</v>
      </c>
      <c r="L14134" s="5">
        <f t="shared" si="1103"/>
        <v>1</v>
      </c>
      <c r="N14134" s="8">
        <f>VLOOKUP(C14134,'data indicadores nacional'!$A$2:$J$24,10,FALSE)</f>
        <v>1</v>
      </c>
      <c r="O14134" t="str">
        <f t="shared" si="1104"/>
        <v xml:space="preserve"> </v>
      </c>
    </row>
    <row r="14135" spans="1:15">
      <c r="A14135" t="s">
        <v>115</v>
      </c>
      <c r="B14135" t="s">
        <v>648</v>
      </c>
      <c r="C14135" t="s">
        <v>148</v>
      </c>
      <c r="D14135" s="8">
        <v>3.6821253786996038</v>
      </c>
      <c r="E14135" s="8">
        <v>8.572319201995013</v>
      </c>
      <c r="F14135" s="8">
        <v>8.9487644841546832</v>
      </c>
      <c r="G14135" t="str">
        <f>VLOOKUP(C14135,'data indicadores nacional'!$A$2:$G$24,7,FALSE)</f>
        <v>arriba</v>
      </c>
      <c r="H14135" s="9">
        <f>VLOOKUP(C14135,'data indicadores nacional'!$A$2:$F$24,6,FALSE)</f>
        <v>0.44294071764974818</v>
      </c>
      <c r="I14135" s="5" t="str">
        <f t="shared" si="1100"/>
        <v xml:space="preserve"> </v>
      </c>
      <c r="J14135" s="5">
        <f t="shared" si="1101"/>
        <v>1</v>
      </c>
      <c r="K14135" s="5">
        <f t="shared" si="1102"/>
        <v>0</v>
      </c>
      <c r="L14135" s="5">
        <f t="shared" si="1103"/>
        <v>1</v>
      </c>
      <c r="N14135" s="8">
        <f>VLOOKUP(C14135,'data indicadores nacional'!$A$2:$J$24,10,FALSE)</f>
        <v>80</v>
      </c>
      <c r="O14135" t="str">
        <f t="shared" si="1104"/>
        <v>alarma</v>
      </c>
    </row>
    <row r="14136" spans="1:15">
      <c r="A14136" t="s">
        <v>115</v>
      </c>
      <c r="B14136" t="s">
        <v>648</v>
      </c>
      <c r="C14136" t="s">
        <v>149</v>
      </c>
      <c r="D14136" s="8">
        <v>0.11652295502213937</v>
      </c>
      <c r="E14136" s="8">
        <v>8.3125519534497094E-2</v>
      </c>
      <c r="F14136" s="8">
        <v>6.9803155102610634E-2</v>
      </c>
      <c r="G14136" t="str">
        <f>VLOOKUP(C14136,'data indicadores nacional'!$A$2:$G$24,7,FALSE)</f>
        <v>abajo</v>
      </c>
      <c r="H14136" s="9">
        <f>VLOOKUP(C14136,'data indicadores nacional'!$A$2:$F$24,6,FALSE)</f>
        <v>3.3105825166439729E-2</v>
      </c>
      <c r="I14136" s="5" t="str">
        <f t="shared" si="1100"/>
        <v xml:space="preserve"> </v>
      </c>
      <c r="J14136" s="5">
        <f t="shared" si="1101"/>
        <v>1</v>
      </c>
      <c r="K14136" s="5">
        <f t="shared" si="1102"/>
        <v>0</v>
      </c>
      <c r="L14136" s="5">
        <f t="shared" si="1103"/>
        <v>1</v>
      </c>
      <c r="N14136" s="8" t="str">
        <f>VLOOKUP(C14136,'data indicadores nacional'!$A$2:$J$24,10,FALSE)</f>
        <v>-</v>
      </c>
      <c r="O14136" t="str">
        <f t="shared" si="1104"/>
        <v xml:space="preserve"> </v>
      </c>
    </row>
    <row r="14137" spans="1:15">
      <c r="A14137" t="s">
        <v>115</v>
      </c>
      <c r="B14137" t="s">
        <v>648</v>
      </c>
      <c r="C14137" t="s">
        <v>150</v>
      </c>
      <c r="D14137" s="8">
        <v>2.3304591004427874E-2</v>
      </c>
      <c r="E14137" s="8">
        <v>5.1953449709060684E-2</v>
      </c>
      <c r="F14137" s="8">
        <v>4.1881893061566387E-2</v>
      </c>
      <c r="G14137" t="str">
        <f>VLOOKUP(C14137,'data indicadores nacional'!$A$2:$G$24,7,FALSE)</f>
        <v>abajo</v>
      </c>
      <c r="H14137" s="9">
        <f>VLOOKUP(C14137,'data indicadores nacional'!$A$2:$F$24,6,FALSE)</f>
        <v>3.1798702633632006E-2</v>
      </c>
      <c r="I14137" s="5" t="str">
        <f t="shared" si="1100"/>
        <v xml:space="preserve"> </v>
      </c>
      <c r="J14137" s="5">
        <f t="shared" si="1101"/>
        <v>0</v>
      </c>
      <c r="K14137" s="5">
        <f t="shared" si="1102"/>
        <v>1</v>
      </c>
      <c r="L14137" s="5">
        <f t="shared" si="1103"/>
        <v>1</v>
      </c>
      <c r="N14137" s="8" t="str">
        <f>VLOOKUP(C14137,'data indicadores nacional'!$A$2:$J$24,10,FALSE)</f>
        <v>-</v>
      </c>
      <c r="O14137" t="str">
        <f t="shared" si="1104"/>
        <v xml:space="preserve"> </v>
      </c>
    </row>
    <row r="14138" spans="1:15">
      <c r="A14138" t="s">
        <v>115</v>
      </c>
      <c r="B14138" t="s">
        <v>648</v>
      </c>
      <c r="C14138" t="s">
        <v>151</v>
      </c>
      <c r="D14138" s="8">
        <v>51.129032258064512</v>
      </c>
      <c r="E14138" s="8">
        <v>53.619528619528623</v>
      </c>
      <c r="F14138" s="8">
        <v>62.68656716417911</v>
      </c>
      <c r="G14138" t="str">
        <f>VLOOKUP(C14138,'data indicadores nacional'!$A$2:$G$24,7,FALSE)</f>
        <v>arriba</v>
      </c>
      <c r="H14138" s="9">
        <f>VLOOKUP(C14138,'data indicadores nacional'!$A$2:$F$24,6,FALSE)</f>
        <v>2.4115304789202416</v>
      </c>
      <c r="I14138" s="5" t="str">
        <f t="shared" si="1100"/>
        <v xml:space="preserve"> </v>
      </c>
      <c r="J14138" s="5">
        <f t="shared" si="1101"/>
        <v>1</v>
      </c>
      <c r="K14138" s="5">
        <f t="shared" si="1102"/>
        <v>0</v>
      </c>
      <c r="L14138" s="5">
        <f t="shared" si="1103"/>
        <v>1</v>
      </c>
      <c r="N14138" s="8" t="str">
        <f>VLOOKUP(C14138,'data indicadores nacional'!$A$2:$J$24,10,FALSE)</f>
        <v>-</v>
      </c>
      <c r="O14138" t="str">
        <f t="shared" si="1104"/>
        <v xml:space="preserve"> </v>
      </c>
    </row>
    <row r="14139" spans="1:15">
      <c r="A14139" t="s">
        <v>115</v>
      </c>
      <c r="B14139" t="s">
        <v>649</v>
      </c>
      <c r="C14139" t="s">
        <v>147</v>
      </c>
      <c r="D14139" s="8">
        <v>0</v>
      </c>
      <c r="E14139" s="8">
        <v>0</v>
      </c>
      <c r="F14139" s="8">
        <v>0</v>
      </c>
      <c r="G14139" t="str">
        <f>VLOOKUP(C14139,'data indicadores nacional'!$A$2:$G$24,7,FALSE)</f>
        <v>abajo</v>
      </c>
      <c r="H14139" s="9">
        <f>VLOOKUP(C14139,'data indicadores nacional'!$A$2:$F$24,6,FALSE)</f>
        <v>3.1698266245721529E-2</v>
      </c>
      <c r="I14139" s="5" t="str">
        <f t="shared" si="1100"/>
        <v xml:space="preserve"> </v>
      </c>
      <c r="J14139" s="5">
        <f t="shared" si="1101"/>
        <v>0</v>
      </c>
      <c r="K14139" s="5">
        <f t="shared" si="1102"/>
        <v>0</v>
      </c>
      <c r="L14139" s="5">
        <f t="shared" si="1103"/>
        <v>0</v>
      </c>
      <c r="N14139" s="8">
        <f>VLOOKUP(C14139,'data indicadores nacional'!$A$2:$J$24,10,FALSE)</f>
        <v>1</v>
      </c>
      <c r="O14139" t="str">
        <f t="shared" si="1104"/>
        <v xml:space="preserve"> </v>
      </c>
    </row>
    <row r="14140" spans="1:15">
      <c r="A14140" t="s">
        <v>115</v>
      </c>
      <c r="B14140" t="s">
        <v>649</v>
      </c>
      <c r="C14140" t="s">
        <v>148</v>
      </c>
      <c r="D14140" s="8">
        <v>3.6991368680641186</v>
      </c>
      <c r="E14140" s="8">
        <v>4.6161019583462854</v>
      </c>
      <c r="F14140" s="8">
        <v>3.8114449516933857</v>
      </c>
      <c r="G14140" t="str">
        <f>VLOOKUP(C14140,'data indicadores nacional'!$A$2:$G$24,7,FALSE)</f>
        <v>arriba</v>
      </c>
      <c r="H14140" s="9">
        <f>VLOOKUP(C14140,'data indicadores nacional'!$A$2:$F$24,6,FALSE)</f>
        <v>0.44294071764974818</v>
      </c>
      <c r="I14140" s="5" t="str">
        <f t="shared" si="1100"/>
        <v>alarma</v>
      </c>
      <c r="J14140" s="5">
        <f t="shared" si="1101"/>
        <v>1</v>
      </c>
      <c r="K14140" s="5">
        <f t="shared" si="1102"/>
        <v>0</v>
      </c>
      <c r="L14140" s="5">
        <f t="shared" si="1103"/>
        <v>1</v>
      </c>
      <c r="N14140" s="8">
        <f>VLOOKUP(C14140,'data indicadores nacional'!$A$2:$J$24,10,FALSE)</f>
        <v>80</v>
      </c>
      <c r="O14140" t="str">
        <f t="shared" si="1104"/>
        <v>alarma</v>
      </c>
    </row>
    <row r="14141" spans="1:15">
      <c r="A14141" t="s">
        <v>115</v>
      </c>
      <c r="B14141" t="s">
        <v>649</v>
      </c>
      <c r="C14141" t="s">
        <v>149</v>
      </c>
      <c r="D14141" s="8">
        <v>7.8466539625602516E-2</v>
      </c>
      <c r="E14141" s="8">
        <v>0.23313646254274167</v>
      </c>
      <c r="F14141" s="8">
        <v>0.19110308949994692</v>
      </c>
      <c r="G14141" t="str">
        <f>VLOOKUP(C14141,'data indicadores nacional'!$A$2:$G$24,7,FALSE)</f>
        <v>abajo</v>
      </c>
      <c r="H14141" s="9">
        <f>VLOOKUP(C14141,'data indicadores nacional'!$A$2:$F$24,6,FALSE)</f>
        <v>3.3105825166439729E-2</v>
      </c>
      <c r="I14141" s="5" t="str">
        <f t="shared" si="1100"/>
        <v xml:space="preserve"> </v>
      </c>
      <c r="J14141" s="5">
        <f t="shared" si="1101"/>
        <v>0</v>
      </c>
      <c r="K14141" s="5">
        <f t="shared" si="1102"/>
        <v>1</v>
      </c>
      <c r="L14141" s="5">
        <f t="shared" si="1103"/>
        <v>1</v>
      </c>
      <c r="N14141" s="8" t="str">
        <f>VLOOKUP(C14141,'data indicadores nacional'!$A$2:$J$24,10,FALSE)</f>
        <v>-</v>
      </c>
      <c r="O14141" t="str">
        <f t="shared" si="1104"/>
        <v xml:space="preserve"> </v>
      </c>
    </row>
    <row r="14142" spans="1:15">
      <c r="A14142" t="s">
        <v>115</v>
      </c>
      <c r="B14142" t="s">
        <v>649</v>
      </c>
      <c r="C14142" t="s">
        <v>150</v>
      </c>
      <c r="D14142" s="8">
        <v>3.3628516982401081E-2</v>
      </c>
      <c r="E14142" s="8">
        <v>0.18650917003419334</v>
      </c>
      <c r="F14142" s="8">
        <v>0.33973882577768338</v>
      </c>
      <c r="G14142" t="str">
        <f>VLOOKUP(C14142,'data indicadores nacional'!$A$2:$G$24,7,FALSE)</f>
        <v>abajo</v>
      </c>
      <c r="H14142" s="9">
        <f>VLOOKUP(C14142,'data indicadores nacional'!$A$2:$F$24,6,FALSE)</f>
        <v>3.1798702633632006E-2</v>
      </c>
      <c r="I14142" s="5" t="str">
        <f t="shared" si="1100"/>
        <v>alarma</v>
      </c>
      <c r="J14142" s="5">
        <f t="shared" si="1101"/>
        <v>0</v>
      </c>
      <c r="K14142" s="5">
        <f t="shared" si="1102"/>
        <v>1</v>
      </c>
      <c r="L14142" s="5">
        <f t="shared" si="1103"/>
        <v>1</v>
      </c>
      <c r="N14142" s="8" t="str">
        <f>VLOOKUP(C14142,'data indicadores nacional'!$A$2:$J$24,10,FALSE)</f>
        <v>-</v>
      </c>
      <c r="O14142" t="str">
        <f t="shared" si="1104"/>
        <v xml:space="preserve"> </v>
      </c>
    </row>
    <row r="14143" spans="1:15">
      <c r="A14143" t="s">
        <v>115</v>
      </c>
      <c r="B14143" t="s">
        <v>649</v>
      </c>
      <c r="C14143" t="s">
        <v>151</v>
      </c>
      <c r="D14143" s="8">
        <v>47.124304267161406</v>
      </c>
      <c r="E14143" s="8">
        <v>52.119309262166404</v>
      </c>
      <c r="F14143" s="8">
        <v>50.180940892641736</v>
      </c>
      <c r="G14143" t="str">
        <f>VLOOKUP(C14143,'data indicadores nacional'!$A$2:$G$24,7,FALSE)</f>
        <v>arriba</v>
      </c>
      <c r="H14143" s="9">
        <f>VLOOKUP(C14143,'data indicadores nacional'!$A$2:$F$24,6,FALSE)</f>
        <v>2.4115304789202416</v>
      </c>
      <c r="I14143" s="5" t="str">
        <f t="shared" si="1100"/>
        <v>alarma</v>
      </c>
      <c r="J14143" s="5">
        <f t="shared" si="1101"/>
        <v>1</v>
      </c>
      <c r="K14143" s="5">
        <f t="shared" si="1102"/>
        <v>0</v>
      </c>
      <c r="L14143" s="5">
        <f t="shared" si="1103"/>
        <v>1</v>
      </c>
      <c r="N14143" s="8" t="str">
        <f>VLOOKUP(C14143,'data indicadores nacional'!$A$2:$J$24,10,FALSE)</f>
        <v>-</v>
      </c>
      <c r="O14143" t="str">
        <f t="shared" si="1104"/>
        <v xml:space="preserve"> </v>
      </c>
    </row>
    <row r="14144" spans="1:15">
      <c r="A14144" t="s">
        <v>115</v>
      </c>
      <c r="B14144" t="s">
        <v>650</v>
      </c>
      <c r="C14144" t="s">
        <v>147</v>
      </c>
      <c r="D14144" s="8">
        <v>0</v>
      </c>
      <c r="E14144" s="8">
        <v>0</v>
      </c>
      <c r="F14144" s="8">
        <v>0</v>
      </c>
      <c r="G14144" t="str">
        <f>VLOOKUP(C14144,'data indicadores nacional'!$A$2:$G$24,7,FALSE)</f>
        <v>abajo</v>
      </c>
      <c r="H14144" s="9">
        <f>VLOOKUP(C14144,'data indicadores nacional'!$A$2:$F$24,6,FALSE)</f>
        <v>3.1698266245721529E-2</v>
      </c>
      <c r="I14144" s="5" t="str">
        <f t="shared" si="1100"/>
        <v xml:space="preserve"> </v>
      </c>
      <c r="J14144" s="5">
        <f t="shared" si="1101"/>
        <v>0</v>
      </c>
      <c r="K14144" s="5">
        <f t="shared" si="1102"/>
        <v>0</v>
      </c>
      <c r="L14144" s="5">
        <f t="shared" si="1103"/>
        <v>0</v>
      </c>
      <c r="N14144" s="8">
        <f>VLOOKUP(C14144,'data indicadores nacional'!$A$2:$J$24,10,FALSE)</f>
        <v>1</v>
      </c>
      <c r="O14144" t="str">
        <f t="shared" si="1104"/>
        <v xml:space="preserve"> </v>
      </c>
    </row>
    <row r="14145" spans="1:15">
      <c r="A14145" t="s">
        <v>115</v>
      </c>
      <c r="B14145" t="s">
        <v>650</v>
      </c>
      <c r="C14145" t="s">
        <v>148</v>
      </c>
      <c r="D14145" s="8">
        <v>7.8259782472809096</v>
      </c>
      <c r="E14145" s="8">
        <v>6.7009270455461509</v>
      </c>
      <c r="F14145" s="8">
        <v>4.4368112208387007</v>
      </c>
      <c r="G14145" t="str">
        <f>VLOOKUP(C14145,'data indicadores nacional'!$A$2:$G$24,7,FALSE)</f>
        <v>arriba</v>
      </c>
      <c r="H14145" s="9">
        <f>VLOOKUP(C14145,'data indicadores nacional'!$A$2:$F$24,6,FALSE)</f>
        <v>0.44294071764974818</v>
      </c>
      <c r="I14145" s="5" t="str">
        <f t="shared" si="1100"/>
        <v>alarma</v>
      </c>
      <c r="J14145" s="5">
        <f t="shared" si="1101"/>
        <v>0</v>
      </c>
      <c r="K14145" s="5">
        <f t="shared" si="1102"/>
        <v>1</v>
      </c>
      <c r="L14145" s="5">
        <f t="shared" si="1103"/>
        <v>1</v>
      </c>
      <c r="N14145" s="8">
        <f>VLOOKUP(C14145,'data indicadores nacional'!$A$2:$J$24,10,FALSE)</f>
        <v>80</v>
      </c>
      <c r="O14145" t="str">
        <f t="shared" si="1104"/>
        <v>alarma</v>
      </c>
    </row>
    <row r="14146" spans="1:15">
      <c r="A14146" t="s">
        <v>115</v>
      </c>
      <c r="B14146" t="s">
        <v>650</v>
      </c>
      <c r="C14146" t="s">
        <v>149</v>
      </c>
      <c r="D14146" s="8">
        <v>0.15001875234404302</v>
      </c>
      <c r="E14146" s="8">
        <v>0.19145505844417574</v>
      </c>
      <c r="F14146" s="8">
        <v>0.10018605982539</v>
      </c>
      <c r="G14146" t="str">
        <f>VLOOKUP(C14146,'data indicadores nacional'!$A$2:$G$24,7,FALSE)</f>
        <v>abajo</v>
      </c>
      <c r="H14146" s="9">
        <f>VLOOKUP(C14146,'data indicadores nacional'!$A$2:$F$24,6,FALSE)</f>
        <v>3.3105825166439729E-2</v>
      </c>
      <c r="I14146" s="5" t="str">
        <f t="shared" si="1100"/>
        <v xml:space="preserve"> </v>
      </c>
      <c r="J14146" s="5">
        <f t="shared" si="1101"/>
        <v>1</v>
      </c>
      <c r="K14146" s="5">
        <f t="shared" si="1102"/>
        <v>0</v>
      </c>
      <c r="L14146" s="5">
        <f t="shared" si="1103"/>
        <v>1</v>
      </c>
      <c r="N14146" s="8" t="str">
        <f>VLOOKUP(C14146,'data indicadores nacional'!$A$2:$J$24,10,FALSE)</f>
        <v>-</v>
      </c>
      <c r="O14146" t="str">
        <f t="shared" si="1104"/>
        <v xml:space="preserve"> </v>
      </c>
    </row>
    <row r="14147" spans="1:15">
      <c r="A14147" t="s">
        <v>115</v>
      </c>
      <c r="B14147" t="s">
        <v>650</v>
      </c>
      <c r="C14147" t="s">
        <v>150</v>
      </c>
      <c r="D14147" s="8">
        <v>1.2501562695336917E-2</v>
      </c>
      <c r="E14147" s="8">
        <v>2.015316404675534E-2</v>
      </c>
      <c r="F14147" s="8">
        <v>4.2936882782310004E-2</v>
      </c>
      <c r="G14147" t="str">
        <f>VLOOKUP(C14147,'data indicadores nacional'!$A$2:$G$24,7,FALSE)</f>
        <v>abajo</v>
      </c>
      <c r="H14147" s="9">
        <f>VLOOKUP(C14147,'data indicadores nacional'!$A$2:$F$24,6,FALSE)</f>
        <v>3.1798702633632006E-2</v>
      </c>
      <c r="I14147" s="5" t="str">
        <f t="shared" ref="I14147:I14210" si="1105">IF(G14147=$G$2,IF(F14147&gt;E14147,"alarma"," "),IF(F14147&lt;E14147,"alarma"," "))</f>
        <v>alarma</v>
      </c>
      <c r="J14147" s="5">
        <f t="shared" ref="J14147:J14210" si="1106">IF(G14147=$G$2,IF((D14147-F14147)&gt;($M$2*H14147),1,0),IF((F14147-D14147)&gt;($M$2*H14147),1,0))</f>
        <v>0</v>
      </c>
      <c r="K14147" s="5">
        <f t="shared" ref="K14147:K14210" si="1107">IF(G14147=$G$2,IF((F14147-D14147)&gt;($M$2*H14147),1,0),IF((D14147-F14147)&gt;($M$2*H14147),1,0))</f>
        <v>1</v>
      </c>
      <c r="L14147" s="5">
        <f t="shared" ref="L14147:L14210" si="1108">IF(J14147=1,1,IF(K14147=1,1,0))</f>
        <v>1</v>
      </c>
      <c r="N14147" s="8" t="str">
        <f>VLOOKUP(C14147,'data indicadores nacional'!$A$2:$J$24,10,FALSE)</f>
        <v>-</v>
      </c>
      <c r="O14147" t="str">
        <f t="shared" ref="O14147:O14210" si="1109">IF(N14147=$N$4," ",IF(F14147=$F$20," ",IF(G14147=$G$2,IF(F14147&lt;N14147," ","alarma"),IF(F14147&lt;N14147,"alarma"," "))))</f>
        <v xml:space="preserve"> </v>
      </c>
    </row>
    <row r="14148" spans="1:15">
      <c r="A14148" t="s">
        <v>115</v>
      </c>
      <c r="B14148" t="s">
        <v>650</v>
      </c>
      <c r="C14148" t="s">
        <v>151</v>
      </c>
      <c r="D14148" s="8">
        <v>59.682224428997024</v>
      </c>
      <c r="E14148" s="8">
        <v>42.016806722689076</v>
      </c>
      <c r="F14148" s="8">
        <v>27.083333333333332</v>
      </c>
      <c r="G14148" t="str">
        <f>VLOOKUP(C14148,'data indicadores nacional'!$A$2:$G$24,7,FALSE)</f>
        <v>arriba</v>
      </c>
      <c r="H14148" s="9">
        <f>VLOOKUP(C14148,'data indicadores nacional'!$A$2:$F$24,6,FALSE)</f>
        <v>2.4115304789202416</v>
      </c>
      <c r="I14148" s="5" t="str">
        <f t="shared" si="1105"/>
        <v>alarma</v>
      </c>
      <c r="J14148" s="5">
        <f t="shared" si="1106"/>
        <v>0</v>
      </c>
      <c r="K14148" s="5">
        <f t="shared" si="1107"/>
        <v>1</v>
      </c>
      <c r="L14148" s="5">
        <f t="shared" si="1108"/>
        <v>1</v>
      </c>
      <c r="N14148" s="8" t="str">
        <f>VLOOKUP(C14148,'data indicadores nacional'!$A$2:$J$24,10,FALSE)</f>
        <v>-</v>
      </c>
      <c r="O14148" t="str">
        <f t="shared" si="1109"/>
        <v xml:space="preserve"> </v>
      </c>
    </row>
    <row r="14149" spans="1:15">
      <c r="A14149" t="s">
        <v>115</v>
      </c>
      <c r="B14149" t="s">
        <v>651</v>
      </c>
      <c r="C14149" t="s">
        <v>147</v>
      </c>
      <c r="D14149" s="8">
        <v>0</v>
      </c>
      <c r="E14149" s="8">
        <v>0</v>
      </c>
      <c r="F14149" s="8">
        <v>0</v>
      </c>
      <c r="G14149" t="str">
        <f>VLOOKUP(C14149,'data indicadores nacional'!$A$2:$G$24,7,FALSE)</f>
        <v>abajo</v>
      </c>
      <c r="H14149" s="9">
        <f>VLOOKUP(C14149,'data indicadores nacional'!$A$2:$F$24,6,FALSE)</f>
        <v>3.1698266245721529E-2</v>
      </c>
      <c r="I14149" s="5" t="str">
        <f t="shared" si="1105"/>
        <v xml:space="preserve"> </v>
      </c>
      <c r="J14149" s="5">
        <f t="shared" si="1106"/>
        <v>0</v>
      </c>
      <c r="K14149" s="5">
        <f t="shared" si="1107"/>
        <v>0</v>
      </c>
      <c r="L14149" s="5">
        <f t="shared" si="1108"/>
        <v>0</v>
      </c>
      <c r="N14149" s="8">
        <f>VLOOKUP(C14149,'data indicadores nacional'!$A$2:$J$24,10,FALSE)</f>
        <v>1</v>
      </c>
      <c r="O14149" t="str">
        <f t="shared" si="1109"/>
        <v xml:space="preserve"> </v>
      </c>
    </row>
    <row r="14150" spans="1:15">
      <c r="A14150" t="s">
        <v>115</v>
      </c>
      <c r="B14150" t="s">
        <v>651</v>
      </c>
      <c r="C14150" t="s">
        <v>148</v>
      </c>
      <c r="D14150" s="8">
        <v>3.8416763678696162</v>
      </c>
      <c r="E14150" s="8">
        <v>4.6683046683046676</v>
      </c>
      <c r="F14150" s="8">
        <v>5.8407079646017701</v>
      </c>
      <c r="G14150" t="str">
        <f>VLOOKUP(C14150,'data indicadores nacional'!$A$2:$G$24,7,FALSE)</f>
        <v>arriba</v>
      </c>
      <c r="H14150" s="9">
        <f>VLOOKUP(C14150,'data indicadores nacional'!$A$2:$F$24,6,FALSE)</f>
        <v>0.44294071764974818</v>
      </c>
      <c r="I14150" s="5" t="str">
        <f t="shared" si="1105"/>
        <v xml:space="preserve"> </v>
      </c>
      <c r="J14150" s="5">
        <f t="shared" si="1106"/>
        <v>1</v>
      </c>
      <c r="K14150" s="5">
        <f t="shared" si="1107"/>
        <v>0</v>
      </c>
      <c r="L14150" s="5">
        <f t="shared" si="1108"/>
        <v>1</v>
      </c>
      <c r="N14150" s="8">
        <f>VLOOKUP(C14150,'data indicadores nacional'!$A$2:$J$24,10,FALSE)</f>
        <v>80</v>
      </c>
      <c r="O14150" t="str">
        <f t="shared" si="1109"/>
        <v>alarma</v>
      </c>
    </row>
    <row r="14151" spans="1:15">
      <c r="A14151" t="s">
        <v>115</v>
      </c>
      <c r="B14151" t="s">
        <v>651</v>
      </c>
      <c r="C14151" t="s">
        <v>149</v>
      </c>
      <c r="D14151" s="8">
        <v>0.23282887077997672</v>
      </c>
      <c r="E14151" s="8">
        <v>0</v>
      </c>
      <c r="F14151" s="8">
        <v>0.17699115044247787</v>
      </c>
      <c r="G14151" t="str">
        <f>VLOOKUP(C14151,'data indicadores nacional'!$A$2:$G$24,7,FALSE)</f>
        <v>abajo</v>
      </c>
      <c r="H14151" s="9">
        <f>VLOOKUP(C14151,'data indicadores nacional'!$A$2:$F$24,6,FALSE)</f>
        <v>3.3105825166439729E-2</v>
      </c>
      <c r="I14151" s="5" t="str">
        <f t="shared" si="1105"/>
        <v>alarma</v>
      </c>
      <c r="J14151" s="5">
        <f t="shared" si="1106"/>
        <v>1</v>
      </c>
      <c r="K14151" s="5">
        <f t="shared" si="1107"/>
        <v>0</v>
      </c>
      <c r="L14151" s="5">
        <f t="shared" si="1108"/>
        <v>1</v>
      </c>
      <c r="N14151" s="8" t="str">
        <f>VLOOKUP(C14151,'data indicadores nacional'!$A$2:$J$24,10,FALSE)</f>
        <v>-</v>
      </c>
      <c r="O14151" t="str">
        <f t="shared" si="1109"/>
        <v xml:space="preserve"> </v>
      </c>
    </row>
    <row r="14152" spans="1:15">
      <c r="A14152" t="s">
        <v>115</v>
      </c>
      <c r="B14152" t="s">
        <v>651</v>
      </c>
      <c r="C14152" t="s">
        <v>150</v>
      </c>
      <c r="D14152" s="8">
        <v>0</v>
      </c>
      <c r="E14152" s="8">
        <v>0.24570024570024571</v>
      </c>
      <c r="F14152" s="8">
        <v>0.35398230088495575</v>
      </c>
      <c r="G14152" t="str">
        <f>VLOOKUP(C14152,'data indicadores nacional'!$A$2:$G$24,7,FALSE)</f>
        <v>abajo</v>
      </c>
      <c r="H14152" s="9">
        <f>VLOOKUP(C14152,'data indicadores nacional'!$A$2:$F$24,6,FALSE)</f>
        <v>3.1798702633632006E-2</v>
      </c>
      <c r="I14152" s="5" t="str">
        <f t="shared" si="1105"/>
        <v>alarma</v>
      </c>
      <c r="J14152" s="5">
        <f t="shared" si="1106"/>
        <v>0</v>
      </c>
      <c r="K14152" s="5">
        <f t="shared" si="1107"/>
        <v>1</v>
      </c>
      <c r="L14152" s="5">
        <f t="shared" si="1108"/>
        <v>1</v>
      </c>
      <c r="N14152" s="8" t="str">
        <f>VLOOKUP(C14152,'data indicadores nacional'!$A$2:$J$24,10,FALSE)</f>
        <v>-</v>
      </c>
      <c r="O14152" t="str">
        <f t="shared" si="1109"/>
        <v xml:space="preserve"> </v>
      </c>
    </row>
    <row r="14153" spans="1:15">
      <c r="A14153" t="s">
        <v>115</v>
      </c>
      <c r="B14153" t="s">
        <v>651</v>
      </c>
      <c r="C14153" t="s">
        <v>151</v>
      </c>
      <c r="D14153" s="8">
        <v>45.205479452054789</v>
      </c>
      <c r="E14153" s="8">
        <v>43.661971830985912</v>
      </c>
      <c r="F14153" s="8">
        <v>59.615384615384613</v>
      </c>
      <c r="G14153" t="str">
        <f>VLOOKUP(C14153,'data indicadores nacional'!$A$2:$G$24,7,FALSE)</f>
        <v>arriba</v>
      </c>
      <c r="H14153" s="9">
        <f>VLOOKUP(C14153,'data indicadores nacional'!$A$2:$F$24,6,FALSE)</f>
        <v>2.4115304789202416</v>
      </c>
      <c r="I14153" s="5" t="str">
        <f t="shared" si="1105"/>
        <v xml:space="preserve"> </v>
      </c>
      <c r="J14153" s="5">
        <f t="shared" si="1106"/>
        <v>1</v>
      </c>
      <c r="K14153" s="5">
        <f t="shared" si="1107"/>
        <v>0</v>
      </c>
      <c r="L14153" s="5">
        <f t="shared" si="1108"/>
        <v>1</v>
      </c>
      <c r="N14153" s="8" t="str">
        <f>VLOOKUP(C14153,'data indicadores nacional'!$A$2:$J$24,10,FALSE)</f>
        <v>-</v>
      </c>
      <c r="O14153" t="str">
        <f t="shared" si="1109"/>
        <v xml:space="preserve"> </v>
      </c>
    </row>
    <row r="14154" spans="1:15">
      <c r="A14154" t="s">
        <v>115</v>
      </c>
      <c r="B14154" t="s">
        <v>652</v>
      </c>
      <c r="C14154" t="s">
        <v>147</v>
      </c>
      <c r="D14154" s="8">
        <v>0</v>
      </c>
      <c r="E14154" s="8">
        <v>0</v>
      </c>
      <c r="F14154" s="8">
        <v>0</v>
      </c>
      <c r="G14154" t="str">
        <f>VLOOKUP(C14154,'data indicadores nacional'!$A$2:$G$24,7,FALSE)</f>
        <v>abajo</v>
      </c>
      <c r="H14154" s="9">
        <f>VLOOKUP(C14154,'data indicadores nacional'!$A$2:$F$24,6,FALSE)</f>
        <v>3.1698266245721529E-2</v>
      </c>
      <c r="I14154" s="5" t="str">
        <f t="shared" si="1105"/>
        <v xml:space="preserve"> </v>
      </c>
      <c r="J14154" s="5">
        <f t="shared" si="1106"/>
        <v>0</v>
      </c>
      <c r="K14154" s="5">
        <f t="shared" si="1107"/>
        <v>0</v>
      </c>
      <c r="L14154" s="5">
        <f t="shared" si="1108"/>
        <v>0</v>
      </c>
      <c r="N14154" s="8">
        <f>VLOOKUP(C14154,'data indicadores nacional'!$A$2:$J$24,10,FALSE)</f>
        <v>1</v>
      </c>
      <c r="O14154" t="str">
        <f t="shared" si="1109"/>
        <v xml:space="preserve"> </v>
      </c>
    </row>
    <row r="14155" spans="1:15">
      <c r="A14155" t="s">
        <v>115</v>
      </c>
      <c r="B14155" t="s">
        <v>652</v>
      </c>
      <c r="C14155" t="s">
        <v>148</v>
      </c>
      <c r="D14155" s="8">
        <v>4.8780487804878048</v>
      </c>
      <c r="E14155" s="8">
        <v>4.6849315068493151</v>
      </c>
      <c r="F14155" s="8">
        <v>5.0940947436729394</v>
      </c>
      <c r="G14155" t="str">
        <f>VLOOKUP(C14155,'data indicadores nacional'!$A$2:$G$24,7,FALSE)</f>
        <v>arriba</v>
      </c>
      <c r="H14155" s="9">
        <f>VLOOKUP(C14155,'data indicadores nacional'!$A$2:$F$24,6,FALSE)</f>
        <v>0.44294071764974818</v>
      </c>
      <c r="I14155" s="5" t="str">
        <f t="shared" si="1105"/>
        <v xml:space="preserve"> </v>
      </c>
      <c r="J14155" s="5">
        <f t="shared" si="1106"/>
        <v>1</v>
      </c>
      <c r="K14155" s="5">
        <f t="shared" si="1107"/>
        <v>0</v>
      </c>
      <c r="L14155" s="5">
        <f t="shared" si="1108"/>
        <v>1</v>
      </c>
      <c r="N14155" s="8">
        <f>VLOOKUP(C14155,'data indicadores nacional'!$A$2:$J$24,10,FALSE)</f>
        <v>80</v>
      </c>
      <c r="O14155" t="str">
        <f t="shared" si="1109"/>
        <v>alarma</v>
      </c>
    </row>
    <row r="14156" spans="1:15">
      <c r="A14156" t="s">
        <v>115</v>
      </c>
      <c r="B14156" t="s">
        <v>652</v>
      </c>
      <c r="C14156" t="s">
        <v>149</v>
      </c>
      <c r="D14156" s="8">
        <v>5.2452137424600052E-2</v>
      </c>
      <c r="E14156" s="8">
        <v>0.19178082191780821</v>
      </c>
      <c r="F14156" s="8">
        <v>0.12978585334198572</v>
      </c>
      <c r="G14156" t="str">
        <f>VLOOKUP(C14156,'data indicadores nacional'!$A$2:$G$24,7,FALSE)</f>
        <v>abajo</v>
      </c>
      <c r="H14156" s="9">
        <f>VLOOKUP(C14156,'data indicadores nacional'!$A$2:$F$24,6,FALSE)</f>
        <v>3.3105825166439729E-2</v>
      </c>
      <c r="I14156" s="5" t="str">
        <f t="shared" si="1105"/>
        <v xml:space="preserve"> </v>
      </c>
      <c r="J14156" s="5">
        <f t="shared" si="1106"/>
        <v>0</v>
      </c>
      <c r="K14156" s="5">
        <f t="shared" si="1107"/>
        <v>1</v>
      </c>
      <c r="L14156" s="5">
        <f t="shared" si="1108"/>
        <v>1</v>
      </c>
      <c r="N14156" s="8" t="str">
        <f>VLOOKUP(C14156,'data indicadores nacional'!$A$2:$J$24,10,FALSE)</f>
        <v>-</v>
      </c>
      <c r="O14156" t="str">
        <f t="shared" si="1109"/>
        <v xml:space="preserve"> </v>
      </c>
    </row>
    <row r="14157" spans="1:15">
      <c r="A14157" t="s">
        <v>115</v>
      </c>
      <c r="B14157" t="s">
        <v>652</v>
      </c>
      <c r="C14157" t="s">
        <v>150</v>
      </c>
      <c r="D14157" s="8">
        <v>2.6226068712300026E-2</v>
      </c>
      <c r="E14157" s="8">
        <v>0</v>
      </c>
      <c r="F14157" s="8">
        <v>0</v>
      </c>
      <c r="G14157" t="str">
        <f>VLOOKUP(C14157,'data indicadores nacional'!$A$2:$G$24,7,FALSE)</f>
        <v>abajo</v>
      </c>
      <c r="H14157" s="9">
        <f>VLOOKUP(C14157,'data indicadores nacional'!$A$2:$F$24,6,FALSE)</f>
        <v>3.1798702633632006E-2</v>
      </c>
      <c r="I14157" s="5" t="str">
        <f t="shared" si="1105"/>
        <v xml:space="preserve"> </v>
      </c>
      <c r="J14157" s="5">
        <f t="shared" si="1106"/>
        <v>1</v>
      </c>
      <c r="K14157" s="5">
        <f t="shared" si="1107"/>
        <v>0</v>
      </c>
      <c r="L14157" s="5">
        <f t="shared" si="1108"/>
        <v>1</v>
      </c>
      <c r="N14157" s="8" t="str">
        <f>VLOOKUP(C14157,'data indicadores nacional'!$A$2:$J$24,10,FALSE)</f>
        <v>-</v>
      </c>
      <c r="O14157" t="str">
        <f t="shared" si="1109"/>
        <v xml:space="preserve"> </v>
      </c>
    </row>
    <row r="14158" spans="1:15">
      <c r="A14158" t="s">
        <v>115</v>
      </c>
      <c r="B14158" t="s">
        <v>652</v>
      </c>
      <c r="C14158" t="s">
        <v>151</v>
      </c>
      <c r="D14158" s="8">
        <v>61.086956521739133</v>
      </c>
      <c r="E14158" s="8">
        <v>32.158590308370044</v>
      </c>
      <c r="F14158" s="8">
        <v>20.952380952380953</v>
      </c>
      <c r="G14158" t="str">
        <f>VLOOKUP(C14158,'data indicadores nacional'!$A$2:$G$24,7,FALSE)</f>
        <v>arriba</v>
      </c>
      <c r="H14158" s="9">
        <f>VLOOKUP(C14158,'data indicadores nacional'!$A$2:$F$24,6,FALSE)</f>
        <v>2.4115304789202416</v>
      </c>
      <c r="I14158" s="5" t="str">
        <f t="shared" si="1105"/>
        <v>alarma</v>
      </c>
      <c r="J14158" s="5">
        <f t="shared" si="1106"/>
        <v>0</v>
      </c>
      <c r="K14158" s="5">
        <f t="shared" si="1107"/>
        <v>1</v>
      </c>
      <c r="L14158" s="5">
        <f t="shared" si="1108"/>
        <v>1</v>
      </c>
      <c r="N14158" s="8" t="str">
        <f>VLOOKUP(C14158,'data indicadores nacional'!$A$2:$J$24,10,FALSE)</f>
        <v>-</v>
      </c>
      <c r="O14158" t="str">
        <f t="shared" si="1109"/>
        <v xml:space="preserve"> </v>
      </c>
    </row>
    <row r="14159" spans="1:15">
      <c r="A14159" t="s">
        <v>115</v>
      </c>
      <c r="B14159" t="s">
        <v>1285</v>
      </c>
      <c r="C14159" t="s">
        <v>147</v>
      </c>
      <c r="D14159" s="8">
        <v>0</v>
      </c>
      <c r="E14159" s="8">
        <v>0</v>
      </c>
      <c r="F14159" s="8">
        <v>0</v>
      </c>
      <c r="G14159" t="str">
        <f>VLOOKUP(C14159,'data indicadores nacional'!$A$2:$G$24,7,FALSE)</f>
        <v>abajo</v>
      </c>
      <c r="H14159" s="9">
        <f>VLOOKUP(C14159,'data indicadores nacional'!$A$2:$F$24,6,FALSE)</f>
        <v>3.1698266245721529E-2</v>
      </c>
      <c r="I14159" s="5" t="str">
        <f t="shared" si="1105"/>
        <v xml:space="preserve"> </v>
      </c>
      <c r="J14159" s="5">
        <f t="shared" si="1106"/>
        <v>0</v>
      </c>
      <c r="K14159" s="5">
        <f t="shared" si="1107"/>
        <v>0</v>
      </c>
      <c r="L14159" s="5">
        <f t="shared" si="1108"/>
        <v>0</v>
      </c>
      <c r="N14159" s="8">
        <f>VLOOKUP(C14159,'data indicadores nacional'!$A$2:$J$24,10,FALSE)</f>
        <v>1</v>
      </c>
      <c r="O14159" t="str">
        <f t="shared" si="1109"/>
        <v xml:space="preserve"> </v>
      </c>
    </row>
    <row r="14160" spans="1:15">
      <c r="A14160" t="s">
        <v>115</v>
      </c>
      <c r="B14160" t="s">
        <v>1285</v>
      </c>
      <c r="C14160" t="s">
        <v>148</v>
      </c>
      <c r="D14160" s="8">
        <v>5.5944055944055942</v>
      </c>
      <c r="E14160" s="8">
        <v>8.3743842364532011</v>
      </c>
      <c r="F14160" s="8">
        <v>9.3069306930693063</v>
      </c>
      <c r="G14160" t="str">
        <f>VLOOKUP(C14160,'data indicadores nacional'!$A$2:$G$24,7,FALSE)</f>
        <v>arriba</v>
      </c>
      <c r="H14160" s="9">
        <f>VLOOKUP(C14160,'data indicadores nacional'!$A$2:$F$24,6,FALSE)</f>
        <v>0.44294071764974818</v>
      </c>
      <c r="I14160" s="5" t="str">
        <f t="shared" si="1105"/>
        <v xml:space="preserve"> </v>
      </c>
      <c r="J14160" s="5">
        <f t="shared" si="1106"/>
        <v>1</v>
      </c>
      <c r="K14160" s="5">
        <f t="shared" si="1107"/>
        <v>0</v>
      </c>
      <c r="L14160" s="5">
        <f t="shared" si="1108"/>
        <v>1</v>
      </c>
      <c r="N14160" s="8">
        <f>VLOOKUP(C14160,'data indicadores nacional'!$A$2:$J$24,10,FALSE)</f>
        <v>80</v>
      </c>
      <c r="O14160" t="str">
        <f t="shared" si="1109"/>
        <v>alarma</v>
      </c>
    </row>
    <row r="14161" spans="1:15">
      <c r="A14161" t="s">
        <v>115</v>
      </c>
      <c r="B14161" t="s">
        <v>1285</v>
      </c>
      <c r="C14161" t="s">
        <v>149</v>
      </c>
      <c r="D14161" s="8">
        <v>6.3572790845518118E-2</v>
      </c>
      <c r="E14161" s="8">
        <v>5.4734537493158188E-2</v>
      </c>
      <c r="F14161" s="8">
        <v>6.6006600660066E-2</v>
      </c>
      <c r="G14161" t="str">
        <f>VLOOKUP(C14161,'data indicadores nacional'!$A$2:$G$24,7,FALSE)</f>
        <v>abajo</v>
      </c>
      <c r="H14161" s="9">
        <f>VLOOKUP(C14161,'data indicadores nacional'!$A$2:$F$24,6,FALSE)</f>
        <v>3.3105825166439729E-2</v>
      </c>
      <c r="I14161" s="5" t="str">
        <f t="shared" si="1105"/>
        <v>alarma</v>
      </c>
      <c r="J14161" s="5">
        <f t="shared" si="1106"/>
        <v>0</v>
      </c>
      <c r="K14161" s="5">
        <f t="shared" si="1107"/>
        <v>0</v>
      </c>
      <c r="L14161" s="5">
        <f t="shared" si="1108"/>
        <v>0</v>
      </c>
      <c r="N14161" s="8" t="str">
        <f>VLOOKUP(C14161,'data indicadores nacional'!$A$2:$J$24,10,FALSE)</f>
        <v>-</v>
      </c>
      <c r="O14161" t="str">
        <f t="shared" si="1109"/>
        <v xml:space="preserve"> </v>
      </c>
    </row>
    <row r="14162" spans="1:15">
      <c r="A14162" t="s">
        <v>115</v>
      </c>
      <c r="B14162" t="s">
        <v>1285</v>
      </c>
      <c r="C14162" t="s">
        <v>150</v>
      </c>
      <c r="D14162" s="8">
        <v>0.12714558169103624</v>
      </c>
      <c r="E14162" s="8">
        <v>0.10946907498631638</v>
      </c>
      <c r="F14162" s="8">
        <v>0</v>
      </c>
      <c r="G14162" t="str">
        <f>VLOOKUP(C14162,'data indicadores nacional'!$A$2:$G$24,7,FALSE)</f>
        <v>abajo</v>
      </c>
      <c r="H14162" s="9">
        <f>VLOOKUP(C14162,'data indicadores nacional'!$A$2:$F$24,6,FALSE)</f>
        <v>3.1798702633632006E-2</v>
      </c>
      <c r="I14162" s="5" t="str">
        <f t="shared" si="1105"/>
        <v xml:space="preserve"> </v>
      </c>
      <c r="J14162" s="5">
        <f t="shared" si="1106"/>
        <v>1</v>
      </c>
      <c r="K14162" s="5">
        <f t="shared" si="1107"/>
        <v>0</v>
      </c>
      <c r="L14162" s="5">
        <f t="shared" si="1108"/>
        <v>1</v>
      </c>
      <c r="N14162" s="8" t="str">
        <f>VLOOKUP(C14162,'data indicadores nacional'!$A$2:$J$24,10,FALSE)</f>
        <v>-</v>
      </c>
      <c r="O14162" t="str">
        <f t="shared" si="1109"/>
        <v xml:space="preserve"> </v>
      </c>
    </row>
    <row r="14163" spans="1:15">
      <c r="A14163" t="s">
        <v>115</v>
      </c>
      <c r="B14163" t="s">
        <v>1285</v>
      </c>
      <c r="C14163" t="s">
        <v>151</v>
      </c>
      <c r="D14163" s="8">
        <v>21.212121212121211</v>
      </c>
      <c r="E14163" s="8">
        <v>7.4712643678160928</v>
      </c>
      <c r="F14163" s="8">
        <v>8.9552238805970141</v>
      </c>
      <c r="G14163" t="str">
        <f>VLOOKUP(C14163,'data indicadores nacional'!$A$2:$G$24,7,FALSE)</f>
        <v>arriba</v>
      </c>
      <c r="H14163" s="9">
        <f>VLOOKUP(C14163,'data indicadores nacional'!$A$2:$F$24,6,FALSE)</f>
        <v>2.4115304789202416</v>
      </c>
      <c r="I14163" s="5" t="str">
        <f t="shared" si="1105"/>
        <v xml:space="preserve"> </v>
      </c>
      <c r="J14163" s="5">
        <f t="shared" si="1106"/>
        <v>0</v>
      </c>
      <c r="K14163" s="5">
        <f t="shared" si="1107"/>
        <v>1</v>
      </c>
      <c r="L14163" s="5">
        <f t="shared" si="1108"/>
        <v>1</v>
      </c>
      <c r="N14163" s="8" t="str">
        <f>VLOOKUP(C14163,'data indicadores nacional'!$A$2:$J$24,10,FALSE)</f>
        <v>-</v>
      </c>
      <c r="O14163" t="str">
        <f t="shared" si="1109"/>
        <v xml:space="preserve"> </v>
      </c>
    </row>
    <row r="14164" spans="1:15">
      <c r="A14164" t="s">
        <v>115</v>
      </c>
      <c r="B14164" t="s">
        <v>1286</v>
      </c>
      <c r="C14164" t="s">
        <v>147</v>
      </c>
      <c r="D14164" s="8">
        <v>0</v>
      </c>
      <c r="E14164" s="8">
        <v>0</v>
      </c>
      <c r="F14164" s="8">
        <v>0</v>
      </c>
      <c r="G14164" t="str">
        <f>VLOOKUP(C14164,'data indicadores nacional'!$A$2:$G$24,7,FALSE)</f>
        <v>abajo</v>
      </c>
      <c r="H14164" s="9">
        <f>VLOOKUP(C14164,'data indicadores nacional'!$A$2:$F$24,6,FALSE)</f>
        <v>3.1698266245721529E-2</v>
      </c>
      <c r="I14164" s="5" t="str">
        <f t="shared" si="1105"/>
        <v xml:space="preserve"> </v>
      </c>
      <c r="J14164" s="5">
        <f t="shared" si="1106"/>
        <v>0</v>
      </c>
      <c r="K14164" s="5">
        <f t="shared" si="1107"/>
        <v>0</v>
      </c>
      <c r="L14164" s="5">
        <f t="shared" si="1108"/>
        <v>0</v>
      </c>
      <c r="N14164" s="8">
        <f>VLOOKUP(C14164,'data indicadores nacional'!$A$2:$J$24,10,FALSE)</f>
        <v>1</v>
      </c>
      <c r="O14164" t="str">
        <f t="shared" si="1109"/>
        <v xml:space="preserve"> </v>
      </c>
    </row>
    <row r="14165" spans="1:15">
      <c r="A14165" t="s">
        <v>115</v>
      </c>
      <c r="B14165" t="s">
        <v>1286</v>
      </c>
      <c r="C14165" t="s">
        <v>148</v>
      </c>
      <c r="D14165" s="8">
        <v>5.0923614578132801</v>
      </c>
      <c r="E14165" s="8">
        <v>6.8493150684931505</v>
      </c>
      <c r="F14165" s="8">
        <v>4.3418647166361977</v>
      </c>
      <c r="G14165" t="str">
        <f>VLOOKUP(C14165,'data indicadores nacional'!$A$2:$G$24,7,FALSE)</f>
        <v>arriba</v>
      </c>
      <c r="H14165" s="9">
        <f>VLOOKUP(C14165,'data indicadores nacional'!$A$2:$F$24,6,FALSE)</f>
        <v>0.44294071764974818</v>
      </c>
      <c r="I14165" s="5" t="str">
        <f t="shared" si="1105"/>
        <v>alarma</v>
      </c>
      <c r="J14165" s="5">
        <f t="shared" si="1106"/>
        <v>0</v>
      </c>
      <c r="K14165" s="5">
        <f t="shared" si="1107"/>
        <v>1</v>
      </c>
      <c r="L14165" s="5">
        <f t="shared" si="1108"/>
        <v>1</v>
      </c>
      <c r="N14165" s="8">
        <f>VLOOKUP(C14165,'data indicadores nacional'!$A$2:$J$24,10,FALSE)</f>
        <v>80</v>
      </c>
      <c r="O14165" t="str">
        <f t="shared" si="1109"/>
        <v>alarma</v>
      </c>
    </row>
    <row r="14166" spans="1:15">
      <c r="A14166" t="s">
        <v>115</v>
      </c>
      <c r="B14166" t="s">
        <v>1286</v>
      </c>
      <c r="C14166" t="s">
        <v>149</v>
      </c>
      <c r="D14166" s="8">
        <v>9.9850224663005499E-2</v>
      </c>
      <c r="E14166" s="8">
        <v>0.18024513338139869</v>
      </c>
      <c r="F14166" s="8">
        <v>0.22851919561243145</v>
      </c>
      <c r="G14166" t="str">
        <f>VLOOKUP(C14166,'data indicadores nacional'!$A$2:$G$24,7,FALSE)</f>
        <v>abajo</v>
      </c>
      <c r="H14166" s="9">
        <f>VLOOKUP(C14166,'data indicadores nacional'!$A$2:$F$24,6,FALSE)</f>
        <v>3.3105825166439729E-2</v>
      </c>
      <c r="I14166" s="5" t="str">
        <f t="shared" si="1105"/>
        <v>alarma</v>
      </c>
      <c r="J14166" s="5">
        <f t="shared" si="1106"/>
        <v>0</v>
      </c>
      <c r="K14166" s="5">
        <f t="shared" si="1107"/>
        <v>1</v>
      </c>
      <c r="L14166" s="5">
        <f t="shared" si="1108"/>
        <v>1</v>
      </c>
      <c r="N14166" s="8" t="str">
        <f>VLOOKUP(C14166,'data indicadores nacional'!$A$2:$J$24,10,FALSE)</f>
        <v>-</v>
      </c>
      <c r="O14166" t="str">
        <f t="shared" si="1109"/>
        <v xml:space="preserve"> </v>
      </c>
    </row>
    <row r="14167" spans="1:15">
      <c r="A14167" t="s">
        <v>115</v>
      </c>
      <c r="B14167" t="s">
        <v>1286</v>
      </c>
      <c r="C14167" t="s">
        <v>150</v>
      </c>
      <c r="D14167" s="8">
        <v>0</v>
      </c>
      <c r="E14167" s="8">
        <v>3.6049026676279738E-2</v>
      </c>
      <c r="F14167" s="8">
        <v>0.18281535648994515</v>
      </c>
      <c r="G14167" t="str">
        <f>VLOOKUP(C14167,'data indicadores nacional'!$A$2:$G$24,7,FALSE)</f>
        <v>abajo</v>
      </c>
      <c r="H14167" s="9">
        <f>VLOOKUP(C14167,'data indicadores nacional'!$A$2:$F$24,6,FALSE)</f>
        <v>3.1798702633632006E-2</v>
      </c>
      <c r="I14167" s="5" t="str">
        <f t="shared" si="1105"/>
        <v>alarma</v>
      </c>
      <c r="J14167" s="5">
        <f t="shared" si="1106"/>
        <v>0</v>
      </c>
      <c r="K14167" s="5">
        <f t="shared" si="1107"/>
        <v>1</v>
      </c>
      <c r="L14167" s="5">
        <f t="shared" si="1108"/>
        <v>1</v>
      </c>
      <c r="N14167" s="8" t="str">
        <f>VLOOKUP(C14167,'data indicadores nacional'!$A$2:$J$24,10,FALSE)</f>
        <v>-</v>
      </c>
      <c r="O14167" t="str">
        <f t="shared" si="1109"/>
        <v xml:space="preserve"> </v>
      </c>
    </row>
    <row r="14168" spans="1:15">
      <c r="A14168" t="s">
        <v>115</v>
      </c>
      <c r="B14168" t="s">
        <v>1286</v>
      </c>
      <c r="C14168" t="s">
        <v>151</v>
      </c>
      <c r="D14168" s="8">
        <v>67.036011080332415</v>
      </c>
      <c r="E14168" s="8">
        <v>2.9017857142857144</v>
      </c>
      <c r="F14168" s="8">
        <v>29.855072463768117</v>
      </c>
      <c r="G14168" t="str">
        <f>VLOOKUP(C14168,'data indicadores nacional'!$A$2:$G$24,7,FALSE)</f>
        <v>arriba</v>
      </c>
      <c r="H14168" s="9">
        <f>VLOOKUP(C14168,'data indicadores nacional'!$A$2:$F$24,6,FALSE)</f>
        <v>2.4115304789202416</v>
      </c>
      <c r="I14168" s="5" t="str">
        <f t="shared" si="1105"/>
        <v xml:space="preserve"> </v>
      </c>
      <c r="J14168" s="5">
        <f t="shared" si="1106"/>
        <v>0</v>
      </c>
      <c r="K14168" s="5">
        <f t="shared" si="1107"/>
        <v>1</v>
      </c>
      <c r="L14168" s="5">
        <f t="shared" si="1108"/>
        <v>1</v>
      </c>
      <c r="N14168" s="8" t="str">
        <f>VLOOKUP(C14168,'data indicadores nacional'!$A$2:$J$24,10,FALSE)</f>
        <v>-</v>
      </c>
      <c r="O14168" t="str">
        <f t="shared" si="1109"/>
        <v xml:space="preserve"> </v>
      </c>
    </row>
    <row r="14169" spans="1:15">
      <c r="A14169" t="s">
        <v>115</v>
      </c>
      <c r="B14169" t="s">
        <v>653</v>
      </c>
      <c r="C14169" t="s">
        <v>147</v>
      </c>
      <c r="D14169" s="8">
        <v>0</v>
      </c>
      <c r="E14169" s="8">
        <v>0</v>
      </c>
      <c r="F14169" s="8">
        <v>0</v>
      </c>
      <c r="G14169" t="str">
        <f>VLOOKUP(C14169,'data indicadores nacional'!$A$2:$G$24,7,FALSE)</f>
        <v>abajo</v>
      </c>
      <c r="H14169" s="9">
        <f>VLOOKUP(C14169,'data indicadores nacional'!$A$2:$F$24,6,FALSE)</f>
        <v>3.1698266245721529E-2</v>
      </c>
      <c r="I14169" s="5" t="str">
        <f t="shared" si="1105"/>
        <v xml:space="preserve"> </v>
      </c>
      <c r="J14169" s="5">
        <f t="shared" si="1106"/>
        <v>0</v>
      </c>
      <c r="K14169" s="5">
        <f t="shared" si="1107"/>
        <v>0</v>
      </c>
      <c r="L14169" s="5">
        <f t="shared" si="1108"/>
        <v>0</v>
      </c>
      <c r="N14169" s="8">
        <f>VLOOKUP(C14169,'data indicadores nacional'!$A$2:$J$24,10,FALSE)</f>
        <v>1</v>
      </c>
      <c r="O14169" t="str">
        <f t="shared" si="1109"/>
        <v xml:space="preserve"> </v>
      </c>
    </row>
    <row r="14170" spans="1:15">
      <c r="A14170" t="s">
        <v>115</v>
      </c>
      <c r="B14170" t="s">
        <v>653</v>
      </c>
      <c r="C14170" t="s">
        <v>148</v>
      </c>
      <c r="D14170" s="8">
        <v>2.681159420289855</v>
      </c>
      <c r="E14170" s="8">
        <v>7.0276497695852536</v>
      </c>
      <c r="F14170" s="8">
        <v>6.9541029207232263</v>
      </c>
      <c r="G14170" t="str">
        <f>VLOOKUP(C14170,'data indicadores nacional'!$A$2:$G$24,7,FALSE)</f>
        <v>arriba</v>
      </c>
      <c r="H14170" s="9">
        <f>VLOOKUP(C14170,'data indicadores nacional'!$A$2:$F$24,6,FALSE)</f>
        <v>0.44294071764974818</v>
      </c>
      <c r="I14170" s="5" t="str">
        <f t="shared" si="1105"/>
        <v>alarma</v>
      </c>
      <c r="J14170" s="5">
        <f t="shared" si="1106"/>
        <v>1</v>
      </c>
      <c r="K14170" s="5">
        <f t="shared" si="1107"/>
        <v>0</v>
      </c>
      <c r="L14170" s="5">
        <f t="shared" si="1108"/>
        <v>1</v>
      </c>
      <c r="N14170" s="8">
        <f>VLOOKUP(C14170,'data indicadores nacional'!$A$2:$J$24,10,FALSE)</f>
        <v>80</v>
      </c>
      <c r="O14170" t="str">
        <f t="shared" si="1109"/>
        <v>alarma</v>
      </c>
    </row>
    <row r="14171" spans="1:15">
      <c r="A14171" t="s">
        <v>115</v>
      </c>
      <c r="B14171" t="s">
        <v>653</v>
      </c>
      <c r="C14171" t="s">
        <v>149</v>
      </c>
      <c r="D14171" s="8">
        <v>0</v>
      </c>
      <c r="E14171" s="8">
        <v>0</v>
      </c>
      <c r="F14171" s="8">
        <v>0</v>
      </c>
      <c r="G14171" t="str">
        <f>VLOOKUP(C14171,'data indicadores nacional'!$A$2:$G$24,7,FALSE)</f>
        <v>abajo</v>
      </c>
      <c r="H14171" s="9">
        <f>VLOOKUP(C14171,'data indicadores nacional'!$A$2:$F$24,6,FALSE)</f>
        <v>3.3105825166439729E-2</v>
      </c>
      <c r="I14171" s="5" t="str">
        <f t="shared" si="1105"/>
        <v xml:space="preserve"> </v>
      </c>
      <c r="J14171" s="5">
        <f t="shared" si="1106"/>
        <v>0</v>
      </c>
      <c r="K14171" s="5">
        <f t="shared" si="1107"/>
        <v>0</v>
      </c>
      <c r="L14171" s="5">
        <f t="shared" si="1108"/>
        <v>0</v>
      </c>
      <c r="N14171" s="8" t="str">
        <f>VLOOKUP(C14171,'data indicadores nacional'!$A$2:$J$24,10,FALSE)</f>
        <v>-</v>
      </c>
      <c r="O14171" t="str">
        <f t="shared" si="1109"/>
        <v xml:space="preserve"> </v>
      </c>
    </row>
    <row r="14172" spans="1:15">
      <c r="A14172" t="s">
        <v>115</v>
      </c>
      <c r="B14172" t="s">
        <v>653</v>
      </c>
      <c r="C14172" t="s">
        <v>150</v>
      </c>
      <c r="D14172" s="8">
        <v>7.2463768115942032E-2</v>
      </c>
      <c r="E14172" s="8">
        <v>5.7603686635944701E-2</v>
      </c>
      <c r="F14172" s="8">
        <v>0.13908205841446453</v>
      </c>
      <c r="G14172" t="str">
        <f>VLOOKUP(C14172,'data indicadores nacional'!$A$2:$G$24,7,FALSE)</f>
        <v>abajo</v>
      </c>
      <c r="H14172" s="9">
        <f>VLOOKUP(C14172,'data indicadores nacional'!$A$2:$F$24,6,FALSE)</f>
        <v>3.1798702633632006E-2</v>
      </c>
      <c r="I14172" s="5" t="str">
        <f t="shared" si="1105"/>
        <v>alarma</v>
      </c>
      <c r="J14172" s="5">
        <f t="shared" si="1106"/>
        <v>0</v>
      </c>
      <c r="K14172" s="5">
        <f t="shared" si="1107"/>
        <v>1</v>
      </c>
      <c r="L14172" s="5">
        <f t="shared" si="1108"/>
        <v>1</v>
      </c>
      <c r="N14172" s="8" t="str">
        <f>VLOOKUP(C14172,'data indicadores nacional'!$A$2:$J$24,10,FALSE)</f>
        <v>-</v>
      </c>
      <c r="O14172" t="str">
        <f t="shared" si="1109"/>
        <v xml:space="preserve"> </v>
      </c>
    </row>
    <row r="14173" spans="1:15">
      <c r="A14173" t="s">
        <v>115</v>
      </c>
      <c r="B14173" t="s">
        <v>653</v>
      </c>
      <c r="C14173" t="s">
        <v>151</v>
      </c>
      <c r="D14173" s="8">
        <v>80.519480519480524</v>
      </c>
      <c r="E14173" s="8">
        <v>1.9455252918287937</v>
      </c>
      <c r="F14173" s="8">
        <v>44.769874476987447</v>
      </c>
      <c r="G14173" t="str">
        <f>VLOOKUP(C14173,'data indicadores nacional'!$A$2:$G$24,7,FALSE)</f>
        <v>arriba</v>
      </c>
      <c r="H14173" s="9">
        <f>VLOOKUP(C14173,'data indicadores nacional'!$A$2:$F$24,6,FALSE)</f>
        <v>2.4115304789202416</v>
      </c>
      <c r="I14173" s="5" t="str">
        <f t="shared" si="1105"/>
        <v xml:space="preserve"> </v>
      </c>
      <c r="J14173" s="5">
        <f t="shared" si="1106"/>
        <v>0</v>
      </c>
      <c r="K14173" s="5">
        <f t="shared" si="1107"/>
        <v>1</v>
      </c>
      <c r="L14173" s="5">
        <f t="shared" si="1108"/>
        <v>1</v>
      </c>
      <c r="N14173" s="8" t="str">
        <f>VLOOKUP(C14173,'data indicadores nacional'!$A$2:$J$24,10,FALSE)</f>
        <v>-</v>
      </c>
      <c r="O14173" t="str">
        <f t="shared" si="1109"/>
        <v xml:space="preserve"> </v>
      </c>
    </row>
    <row r="14174" spans="1:15">
      <c r="A14174" t="s">
        <v>115</v>
      </c>
      <c r="B14174" t="s">
        <v>1287</v>
      </c>
      <c r="C14174" t="s">
        <v>147</v>
      </c>
      <c r="D14174" s="8">
        <v>0</v>
      </c>
      <c r="E14174" s="8">
        <v>0</v>
      </c>
      <c r="F14174" s="8">
        <v>0</v>
      </c>
      <c r="G14174" t="str">
        <f>VLOOKUP(C14174,'data indicadores nacional'!$A$2:$G$24,7,FALSE)</f>
        <v>abajo</v>
      </c>
      <c r="H14174" s="9">
        <f>VLOOKUP(C14174,'data indicadores nacional'!$A$2:$F$24,6,FALSE)</f>
        <v>3.1698266245721529E-2</v>
      </c>
      <c r="I14174" s="5" t="str">
        <f t="shared" si="1105"/>
        <v xml:space="preserve"> </v>
      </c>
      <c r="J14174" s="5">
        <f t="shared" si="1106"/>
        <v>0</v>
      </c>
      <c r="K14174" s="5">
        <f t="shared" si="1107"/>
        <v>0</v>
      </c>
      <c r="L14174" s="5">
        <f t="shared" si="1108"/>
        <v>0</v>
      </c>
      <c r="N14174" s="8">
        <f>VLOOKUP(C14174,'data indicadores nacional'!$A$2:$J$24,10,FALSE)</f>
        <v>1</v>
      </c>
      <c r="O14174" t="str">
        <f t="shared" si="1109"/>
        <v xml:space="preserve"> </v>
      </c>
    </row>
    <row r="14175" spans="1:15">
      <c r="A14175" t="s">
        <v>115</v>
      </c>
      <c r="B14175" t="s">
        <v>1287</v>
      </c>
      <c r="C14175" t="s">
        <v>148</v>
      </c>
      <c r="D14175" s="8">
        <v>4.4043321299638993</v>
      </c>
      <c r="E14175" s="8">
        <v>6.1662198391420908</v>
      </c>
      <c r="F14175" s="8">
        <v>4.4854881266490763</v>
      </c>
      <c r="G14175" t="str">
        <f>VLOOKUP(C14175,'data indicadores nacional'!$A$2:$G$24,7,FALSE)</f>
        <v>arriba</v>
      </c>
      <c r="H14175" s="9">
        <f>VLOOKUP(C14175,'data indicadores nacional'!$A$2:$F$24,6,FALSE)</f>
        <v>0.44294071764974818</v>
      </c>
      <c r="I14175" s="5" t="str">
        <f t="shared" si="1105"/>
        <v>alarma</v>
      </c>
      <c r="J14175" s="5">
        <f t="shared" si="1106"/>
        <v>1</v>
      </c>
      <c r="K14175" s="5">
        <f t="shared" si="1107"/>
        <v>0</v>
      </c>
      <c r="L14175" s="5">
        <f t="shared" si="1108"/>
        <v>1</v>
      </c>
      <c r="N14175" s="8">
        <f>VLOOKUP(C14175,'data indicadores nacional'!$A$2:$J$24,10,FALSE)</f>
        <v>80</v>
      </c>
      <c r="O14175" t="str">
        <f t="shared" si="1109"/>
        <v>alarma</v>
      </c>
    </row>
    <row r="14176" spans="1:15">
      <c r="A14176" t="s">
        <v>115</v>
      </c>
      <c r="B14176" t="s">
        <v>1287</v>
      </c>
      <c r="C14176" t="s">
        <v>149</v>
      </c>
      <c r="D14176" s="8">
        <v>7.2202166064981949E-2</v>
      </c>
      <c r="E14176" s="8">
        <v>8.936550491510277E-2</v>
      </c>
      <c r="F14176" s="8">
        <v>0</v>
      </c>
      <c r="G14176" t="str">
        <f>VLOOKUP(C14176,'data indicadores nacional'!$A$2:$G$24,7,FALSE)</f>
        <v>abajo</v>
      </c>
      <c r="H14176" s="9">
        <f>VLOOKUP(C14176,'data indicadores nacional'!$A$2:$F$24,6,FALSE)</f>
        <v>3.3105825166439729E-2</v>
      </c>
      <c r="I14176" s="5" t="str">
        <f t="shared" si="1105"/>
        <v xml:space="preserve"> </v>
      </c>
      <c r="J14176" s="5">
        <f t="shared" si="1106"/>
        <v>1</v>
      </c>
      <c r="K14176" s="5">
        <f t="shared" si="1107"/>
        <v>0</v>
      </c>
      <c r="L14176" s="5">
        <f t="shared" si="1108"/>
        <v>1</v>
      </c>
      <c r="N14176" s="8" t="str">
        <f>VLOOKUP(C14176,'data indicadores nacional'!$A$2:$J$24,10,FALSE)</f>
        <v>-</v>
      </c>
      <c r="O14176" t="str">
        <f t="shared" si="1109"/>
        <v xml:space="preserve"> </v>
      </c>
    </row>
    <row r="14177" spans="1:15">
      <c r="A14177" t="s">
        <v>115</v>
      </c>
      <c r="B14177" t="s">
        <v>1287</v>
      </c>
      <c r="C14177" t="s">
        <v>150</v>
      </c>
      <c r="D14177" s="8">
        <v>7.2202166064981949E-2</v>
      </c>
      <c r="E14177" s="8">
        <v>0</v>
      </c>
      <c r="F14177" s="8">
        <v>0</v>
      </c>
      <c r="G14177" t="str">
        <f>VLOOKUP(C14177,'data indicadores nacional'!$A$2:$G$24,7,FALSE)</f>
        <v>abajo</v>
      </c>
      <c r="H14177" s="9">
        <f>VLOOKUP(C14177,'data indicadores nacional'!$A$2:$F$24,6,FALSE)</f>
        <v>3.1798702633632006E-2</v>
      </c>
      <c r="I14177" s="5" t="str">
        <f t="shared" si="1105"/>
        <v xml:space="preserve"> </v>
      </c>
      <c r="J14177" s="5">
        <f t="shared" si="1106"/>
        <v>1</v>
      </c>
      <c r="K14177" s="5">
        <f t="shared" si="1107"/>
        <v>0</v>
      </c>
      <c r="L14177" s="5">
        <f t="shared" si="1108"/>
        <v>1</v>
      </c>
      <c r="N14177" s="8" t="str">
        <f>VLOOKUP(C14177,'data indicadores nacional'!$A$2:$J$24,10,FALSE)</f>
        <v>-</v>
      </c>
      <c r="O14177" t="str">
        <f t="shared" si="1109"/>
        <v xml:space="preserve"> </v>
      </c>
    </row>
    <row r="14178" spans="1:15">
      <c r="A14178" t="s">
        <v>115</v>
      </c>
      <c r="B14178" t="s">
        <v>1287</v>
      </c>
      <c r="C14178" t="s">
        <v>151</v>
      </c>
      <c r="D14178" s="8">
        <v>13.725490196078432</v>
      </c>
      <c r="E14178" s="8">
        <v>6.3157894736842106</v>
      </c>
      <c r="F14178" s="8">
        <v>26.229508196721312</v>
      </c>
      <c r="G14178" t="str">
        <f>VLOOKUP(C14178,'data indicadores nacional'!$A$2:$G$24,7,FALSE)</f>
        <v>arriba</v>
      </c>
      <c r="H14178" s="9">
        <f>VLOOKUP(C14178,'data indicadores nacional'!$A$2:$F$24,6,FALSE)</f>
        <v>2.4115304789202416</v>
      </c>
      <c r="I14178" s="5" t="str">
        <f t="shared" si="1105"/>
        <v xml:space="preserve"> </v>
      </c>
      <c r="J14178" s="5">
        <f t="shared" si="1106"/>
        <v>1</v>
      </c>
      <c r="K14178" s="5">
        <f t="shared" si="1107"/>
        <v>0</v>
      </c>
      <c r="L14178" s="5">
        <f t="shared" si="1108"/>
        <v>1</v>
      </c>
      <c r="N14178" s="8" t="str">
        <f>VLOOKUP(C14178,'data indicadores nacional'!$A$2:$J$24,10,FALSE)</f>
        <v>-</v>
      </c>
      <c r="O14178" t="str">
        <f t="shared" si="1109"/>
        <v xml:space="preserve"> </v>
      </c>
    </row>
    <row r="14179" spans="1:15">
      <c r="A14179" t="s">
        <v>115</v>
      </c>
      <c r="B14179" t="s">
        <v>654</v>
      </c>
      <c r="C14179" t="s">
        <v>147</v>
      </c>
      <c r="D14179" s="8">
        <v>0</v>
      </c>
      <c r="E14179" s="8">
        <v>0</v>
      </c>
      <c r="F14179" s="8">
        <v>0</v>
      </c>
      <c r="G14179" t="str">
        <f>VLOOKUP(C14179,'data indicadores nacional'!$A$2:$G$24,7,FALSE)</f>
        <v>abajo</v>
      </c>
      <c r="H14179" s="9">
        <f>VLOOKUP(C14179,'data indicadores nacional'!$A$2:$F$24,6,FALSE)</f>
        <v>3.1698266245721529E-2</v>
      </c>
      <c r="I14179" s="5" t="str">
        <f t="shared" si="1105"/>
        <v xml:space="preserve"> </v>
      </c>
      <c r="J14179" s="5">
        <f t="shared" si="1106"/>
        <v>0</v>
      </c>
      <c r="K14179" s="5">
        <f t="shared" si="1107"/>
        <v>0</v>
      </c>
      <c r="L14179" s="5">
        <f t="shared" si="1108"/>
        <v>0</v>
      </c>
      <c r="N14179" s="8">
        <f>VLOOKUP(C14179,'data indicadores nacional'!$A$2:$J$24,10,FALSE)</f>
        <v>1</v>
      </c>
      <c r="O14179" t="str">
        <f t="shared" si="1109"/>
        <v xml:space="preserve"> </v>
      </c>
    </row>
    <row r="14180" spans="1:15">
      <c r="A14180" t="s">
        <v>115</v>
      </c>
      <c r="B14180" t="s">
        <v>654</v>
      </c>
      <c r="C14180" t="s">
        <v>148</v>
      </c>
      <c r="D14180" s="8">
        <v>1.2885411872986654</v>
      </c>
      <c r="E14180" s="8">
        <v>4.1654444118509826</v>
      </c>
      <c r="F14180" s="8">
        <v>2.5738798856053386</v>
      </c>
      <c r="G14180" t="str">
        <f>VLOOKUP(C14180,'data indicadores nacional'!$A$2:$G$24,7,FALSE)</f>
        <v>arriba</v>
      </c>
      <c r="H14180" s="9">
        <f>VLOOKUP(C14180,'data indicadores nacional'!$A$2:$F$24,6,FALSE)</f>
        <v>0.44294071764974818</v>
      </c>
      <c r="I14180" s="5" t="str">
        <f t="shared" si="1105"/>
        <v>alarma</v>
      </c>
      <c r="J14180" s="5">
        <f t="shared" si="1106"/>
        <v>1</v>
      </c>
      <c r="K14180" s="5">
        <f t="shared" si="1107"/>
        <v>0</v>
      </c>
      <c r="L14180" s="5">
        <f t="shared" si="1108"/>
        <v>1</v>
      </c>
      <c r="N14180" s="8">
        <f>VLOOKUP(C14180,'data indicadores nacional'!$A$2:$J$24,10,FALSE)</f>
        <v>80</v>
      </c>
      <c r="O14180" t="str">
        <f t="shared" si="1109"/>
        <v>alarma</v>
      </c>
    </row>
    <row r="14181" spans="1:15">
      <c r="A14181" t="s">
        <v>115</v>
      </c>
      <c r="B14181" t="s">
        <v>654</v>
      </c>
      <c r="C14181" t="s">
        <v>149</v>
      </c>
      <c r="D14181" s="8">
        <v>4.6019328117809483E-2</v>
      </c>
      <c r="E14181" s="8">
        <v>8.8002346729246103E-2</v>
      </c>
      <c r="F14181" s="8">
        <v>4.7664442326024785E-2</v>
      </c>
      <c r="G14181" t="str">
        <f>VLOOKUP(C14181,'data indicadores nacional'!$A$2:$G$24,7,FALSE)</f>
        <v>abajo</v>
      </c>
      <c r="H14181" s="9">
        <f>VLOOKUP(C14181,'data indicadores nacional'!$A$2:$F$24,6,FALSE)</f>
        <v>3.3105825166439729E-2</v>
      </c>
      <c r="I14181" s="5" t="str">
        <f t="shared" si="1105"/>
        <v xml:space="preserve"> </v>
      </c>
      <c r="J14181" s="5">
        <f t="shared" si="1106"/>
        <v>0</v>
      </c>
      <c r="K14181" s="5">
        <f t="shared" si="1107"/>
        <v>0</v>
      </c>
      <c r="L14181" s="5">
        <f t="shared" si="1108"/>
        <v>0</v>
      </c>
      <c r="N14181" s="8" t="str">
        <f>VLOOKUP(C14181,'data indicadores nacional'!$A$2:$J$24,10,FALSE)</f>
        <v>-</v>
      </c>
      <c r="O14181" t="str">
        <f t="shared" si="1109"/>
        <v xml:space="preserve"> </v>
      </c>
    </row>
    <row r="14182" spans="1:15">
      <c r="A14182" t="s">
        <v>115</v>
      </c>
      <c r="B14182" t="s">
        <v>654</v>
      </c>
      <c r="C14182" t="s">
        <v>150</v>
      </c>
      <c r="D14182" s="8">
        <v>0</v>
      </c>
      <c r="E14182" s="8">
        <v>5.8668231152830742E-2</v>
      </c>
      <c r="F14182" s="8">
        <v>4.7664442326024785E-2</v>
      </c>
      <c r="G14182" t="str">
        <f>VLOOKUP(C14182,'data indicadores nacional'!$A$2:$G$24,7,FALSE)</f>
        <v>abajo</v>
      </c>
      <c r="H14182" s="9">
        <f>VLOOKUP(C14182,'data indicadores nacional'!$A$2:$F$24,6,FALSE)</f>
        <v>3.1798702633632006E-2</v>
      </c>
      <c r="I14182" s="5" t="str">
        <f t="shared" si="1105"/>
        <v xml:space="preserve"> </v>
      </c>
      <c r="J14182" s="5">
        <f t="shared" si="1106"/>
        <v>0</v>
      </c>
      <c r="K14182" s="5">
        <f t="shared" si="1107"/>
        <v>1</v>
      </c>
      <c r="L14182" s="5">
        <f t="shared" si="1108"/>
        <v>1</v>
      </c>
      <c r="N14182" s="8" t="str">
        <f>VLOOKUP(C14182,'data indicadores nacional'!$A$2:$J$24,10,FALSE)</f>
        <v>-</v>
      </c>
      <c r="O14182" t="str">
        <f t="shared" si="1109"/>
        <v xml:space="preserve"> </v>
      </c>
    </row>
    <row r="14183" spans="1:15">
      <c r="A14183" t="s">
        <v>115</v>
      </c>
      <c r="B14183" t="s">
        <v>654</v>
      </c>
      <c r="C14183" t="s">
        <v>151</v>
      </c>
      <c r="D14183" s="8">
        <v>67.5</v>
      </c>
      <c r="E14183" s="8">
        <v>83.333333333333343</v>
      </c>
      <c r="F14183" s="8">
        <v>76.023391812865498</v>
      </c>
      <c r="G14183" t="str">
        <f>VLOOKUP(C14183,'data indicadores nacional'!$A$2:$G$24,7,FALSE)</f>
        <v>arriba</v>
      </c>
      <c r="H14183" s="9">
        <f>VLOOKUP(C14183,'data indicadores nacional'!$A$2:$F$24,6,FALSE)</f>
        <v>2.4115304789202416</v>
      </c>
      <c r="I14183" s="5" t="str">
        <f t="shared" si="1105"/>
        <v>alarma</v>
      </c>
      <c r="J14183" s="5">
        <f t="shared" si="1106"/>
        <v>1</v>
      </c>
      <c r="K14183" s="5">
        <f t="shared" si="1107"/>
        <v>0</v>
      </c>
      <c r="L14183" s="5">
        <f t="shared" si="1108"/>
        <v>1</v>
      </c>
      <c r="N14183" s="8" t="str">
        <f>VLOOKUP(C14183,'data indicadores nacional'!$A$2:$J$24,10,FALSE)</f>
        <v>-</v>
      </c>
      <c r="O14183" t="str">
        <f t="shared" si="1109"/>
        <v xml:space="preserve"> </v>
      </c>
    </row>
    <row r="14184" spans="1:15">
      <c r="A14184" t="s">
        <v>115</v>
      </c>
      <c r="B14184" t="s">
        <v>655</v>
      </c>
      <c r="C14184" t="s">
        <v>147</v>
      </c>
      <c r="D14184" s="8">
        <v>0</v>
      </c>
      <c r="E14184" s="8">
        <v>0</v>
      </c>
      <c r="F14184" s="8">
        <v>0</v>
      </c>
      <c r="G14184" t="str">
        <f>VLOOKUP(C14184,'data indicadores nacional'!$A$2:$G$24,7,FALSE)</f>
        <v>abajo</v>
      </c>
      <c r="H14184" s="9">
        <f>VLOOKUP(C14184,'data indicadores nacional'!$A$2:$F$24,6,FALSE)</f>
        <v>3.1698266245721529E-2</v>
      </c>
      <c r="I14184" s="5" t="str">
        <f t="shared" si="1105"/>
        <v xml:space="preserve"> </v>
      </c>
      <c r="J14184" s="5">
        <f t="shared" si="1106"/>
        <v>0</v>
      </c>
      <c r="K14184" s="5">
        <f t="shared" si="1107"/>
        <v>0</v>
      </c>
      <c r="L14184" s="5">
        <f t="shared" si="1108"/>
        <v>0</v>
      </c>
      <c r="N14184" s="8">
        <f>VLOOKUP(C14184,'data indicadores nacional'!$A$2:$J$24,10,FALSE)</f>
        <v>1</v>
      </c>
      <c r="O14184" t="str">
        <f t="shared" si="1109"/>
        <v xml:space="preserve"> </v>
      </c>
    </row>
    <row r="14185" spans="1:15">
      <c r="A14185" t="s">
        <v>115</v>
      </c>
      <c r="B14185" t="s">
        <v>655</v>
      </c>
      <c r="C14185" t="s">
        <v>148</v>
      </c>
      <c r="D14185" s="8">
        <v>4.1380625476735311</v>
      </c>
      <c r="E14185" s="8">
        <v>3.383405868313913</v>
      </c>
      <c r="F14185" s="8">
        <v>2.4328285295554473</v>
      </c>
      <c r="G14185" t="str">
        <f>VLOOKUP(C14185,'data indicadores nacional'!$A$2:$G$24,7,FALSE)</f>
        <v>arriba</v>
      </c>
      <c r="H14185" s="9">
        <f>VLOOKUP(C14185,'data indicadores nacional'!$A$2:$F$24,6,FALSE)</f>
        <v>0.44294071764974818</v>
      </c>
      <c r="I14185" s="5" t="str">
        <f t="shared" si="1105"/>
        <v>alarma</v>
      </c>
      <c r="J14185" s="5">
        <f t="shared" si="1106"/>
        <v>0</v>
      </c>
      <c r="K14185" s="5">
        <f t="shared" si="1107"/>
        <v>1</v>
      </c>
      <c r="L14185" s="5">
        <f t="shared" si="1108"/>
        <v>1</v>
      </c>
      <c r="N14185" s="8">
        <f>VLOOKUP(C14185,'data indicadores nacional'!$A$2:$J$24,10,FALSE)</f>
        <v>80</v>
      </c>
      <c r="O14185" t="str">
        <f t="shared" si="1109"/>
        <v>alarma</v>
      </c>
    </row>
    <row r="14186" spans="1:15">
      <c r="A14186" t="s">
        <v>115</v>
      </c>
      <c r="B14186" t="s">
        <v>655</v>
      </c>
      <c r="C14186" t="s">
        <v>149</v>
      </c>
      <c r="D14186" s="8">
        <v>0.10488176964149505</v>
      </c>
      <c r="E14186" s="8">
        <v>0.24568299873648747</v>
      </c>
      <c r="F14186" s="8">
        <v>8.7933561309233021E-2</v>
      </c>
      <c r="G14186" t="str">
        <f>VLOOKUP(C14186,'data indicadores nacional'!$A$2:$G$24,7,FALSE)</f>
        <v>abajo</v>
      </c>
      <c r="H14186" s="9">
        <f>VLOOKUP(C14186,'data indicadores nacional'!$A$2:$F$24,6,FALSE)</f>
        <v>3.3105825166439729E-2</v>
      </c>
      <c r="I14186" s="5" t="str">
        <f t="shared" si="1105"/>
        <v xml:space="preserve"> </v>
      </c>
      <c r="J14186" s="5">
        <f t="shared" si="1106"/>
        <v>1</v>
      </c>
      <c r="K14186" s="5">
        <f t="shared" si="1107"/>
        <v>0</v>
      </c>
      <c r="L14186" s="5">
        <f t="shared" si="1108"/>
        <v>1</v>
      </c>
      <c r="N14186" s="8" t="str">
        <f>VLOOKUP(C14186,'data indicadores nacional'!$A$2:$J$24,10,FALSE)</f>
        <v>-</v>
      </c>
      <c r="O14186" t="str">
        <f t="shared" si="1109"/>
        <v xml:space="preserve"> </v>
      </c>
    </row>
    <row r="14187" spans="1:15">
      <c r="A14187" t="s">
        <v>115</v>
      </c>
      <c r="B14187" t="s">
        <v>655</v>
      </c>
      <c r="C14187" t="s">
        <v>150</v>
      </c>
      <c r="D14187" s="8">
        <v>1.9069412662090009E-2</v>
      </c>
      <c r="E14187" s="8">
        <v>2.8078056998455708E-2</v>
      </c>
      <c r="F14187" s="8">
        <v>3.9081582804103565E-2</v>
      </c>
      <c r="G14187" t="str">
        <f>VLOOKUP(C14187,'data indicadores nacional'!$A$2:$G$24,7,FALSE)</f>
        <v>abajo</v>
      </c>
      <c r="H14187" s="9">
        <f>VLOOKUP(C14187,'data indicadores nacional'!$A$2:$F$24,6,FALSE)</f>
        <v>3.1798702633632006E-2</v>
      </c>
      <c r="I14187" s="5" t="str">
        <f t="shared" si="1105"/>
        <v>alarma</v>
      </c>
      <c r="J14187" s="5">
        <f t="shared" si="1106"/>
        <v>0</v>
      </c>
      <c r="K14187" s="5">
        <f t="shared" si="1107"/>
        <v>1</v>
      </c>
      <c r="L14187" s="5">
        <f t="shared" si="1108"/>
        <v>1</v>
      </c>
      <c r="N14187" s="8" t="str">
        <f>VLOOKUP(C14187,'data indicadores nacional'!$A$2:$J$24,10,FALSE)</f>
        <v>-</v>
      </c>
      <c r="O14187" t="str">
        <f t="shared" si="1109"/>
        <v xml:space="preserve"> </v>
      </c>
    </row>
    <row r="14188" spans="1:15">
      <c r="A14188" t="s">
        <v>115</v>
      </c>
      <c r="B14188" t="s">
        <v>655</v>
      </c>
      <c r="C14188" t="s">
        <v>151</v>
      </c>
      <c r="D14188" s="8">
        <v>34.090909090909086</v>
      </c>
      <c r="E14188" s="8">
        <v>33.362369337979089</v>
      </c>
      <c r="F14188" s="8">
        <v>15.131578947368421</v>
      </c>
      <c r="G14188" t="str">
        <f>VLOOKUP(C14188,'data indicadores nacional'!$A$2:$G$24,7,FALSE)</f>
        <v>arriba</v>
      </c>
      <c r="H14188" s="9">
        <f>VLOOKUP(C14188,'data indicadores nacional'!$A$2:$F$24,6,FALSE)</f>
        <v>2.4115304789202416</v>
      </c>
      <c r="I14188" s="5" t="str">
        <f t="shared" si="1105"/>
        <v>alarma</v>
      </c>
      <c r="J14188" s="5">
        <f t="shared" si="1106"/>
        <v>0</v>
      </c>
      <c r="K14188" s="5">
        <f t="shared" si="1107"/>
        <v>1</v>
      </c>
      <c r="L14188" s="5">
        <f t="shared" si="1108"/>
        <v>1</v>
      </c>
      <c r="N14188" s="8" t="str">
        <f>VLOOKUP(C14188,'data indicadores nacional'!$A$2:$J$24,10,FALSE)</f>
        <v>-</v>
      </c>
      <c r="O14188" t="str">
        <f t="shared" si="1109"/>
        <v xml:space="preserve"> </v>
      </c>
    </row>
    <row r="14189" spans="1:15">
      <c r="A14189" t="s">
        <v>115</v>
      </c>
      <c r="B14189" t="s">
        <v>656</v>
      </c>
      <c r="C14189" t="s">
        <v>147</v>
      </c>
      <c r="D14189" s="8">
        <v>0</v>
      </c>
      <c r="E14189" s="8">
        <v>0</v>
      </c>
      <c r="F14189" s="8">
        <v>0</v>
      </c>
      <c r="G14189" t="str">
        <f>VLOOKUP(C14189,'data indicadores nacional'!$A$2:$G$24,7,FALSE)</f>
        <v>abajo</v>
      </c>
      <c r="H14189" s="9">
        <f>VLOOKUP(C14189,'data indicadores nacional'!$A$2:$F$24,6,FALSE)</f>
        <v>3.1698266245721529E-2</v>
      </c>
      <c r="I14189" s="5" t="str">
        <f t="shared" si="1105"/>
        <v xml:space="preserve"> </v>
      </c>
      <c r="J14189" s="5">
        <f t="shared" si="1106"/>
        <v>0</v>
      </c>
      <c r="K14189" s="5">
        <f t="shared" si="1107"/>
        <v>0</v>
      </c>
      <c r="L14189" s="5">
        <f t="shared" si="1108"/>
        <v>0</v>
      </c>
      <c r="N14189" s="8">
        <f>VLOOKUP(C14189,'data indicadores nacional'!$A$2:$J$24,10,FALSE)</f>
        <v>1</v>
      </c>
      <c r="O14189" t="str">
        <f t="shared" si="1109"/>
        <v xml:space="preserve"> </v>
      </c>
    </row>
    <row r="14190" spans="1:15">
      <c r="A14190" t="s">
        <v>115</v>
      </c>
      <c r="B14190" t="s">
        <v>656</v>
      </c>
      <c r="C14190" t="s">
        <v>148</v>
      </c>
      <c r="D14190" s="8">
        <v>3.5906976744186045</v>
      </c>
      <c r="E14190" s="8">
        <v>3.9162422184493493</v>
      </c>
      <c r="F14190" s="8">
        <v>1.7602182159144184</v>
      </c>
      <c r="G14190" t="str">
        <f>VLOOKUP(C14190,'data indicadores nacional'!$A$2:$G$24,7,FALSE)</f>
        <v>arriba</v>
      </c>
      <c r="H14190" s="9">
        <f>VLOOKUP(C14190,'data indicadores nacional'!$A$2:$F$24,6,FALSE)</f>
        <v>0.44294071764974818</v>
      </c>
      <c r="I14190" s="5" t="str">
        <f t="shared" si="1105"/>
        <v>alarma</v>
      </c>
      <c r="J14190" s="5">
        <f t="shared" si="1106"/>
        <v>0</v>
      </c>
      <c r="K14190" s="5">
        <f t="shared" si="1107"/>
        <v>1</v>
      </c>
      <c r="L14190" s="5">
        <f t="shared" si="1108"/>
        <v>1</v>
      </c>
      <c r="N14190" s="8">
        <f>VLOOKUP(C14190,'data indicadores nacional'!$A$2:$J$24,10,FALSE)</f>
        <v>80</v>
      </c>
      <c r="O14190" t="str">
        <f t="shared" si="1109"/>
        <v>alarma</v>
      </c>
    </row>
    <row r="14191" spans="1:15">
      <c r="A14191" t="s">
        <v>115</v>
      </c>
      <c r="B14191" t="s">
        <v>656</v>
      </c>
      <c r="C14191" t="s">
        <v>149</v>
      </c>
      <c r="D14191" s="8">
        <v>0.14883720930232558</v>
      </c>
      <c r="E14191" s="8">
        <v>0.21505376344086022</v>
      </c>
      <c r="F14191" s="8">
        <v>0.11507479861910241</v>
      </c>
      <c r="G14191" t="str">
        <f>VLOOKUP(C14191,'data indicadores nacional'!$A$2:$G$24,7,FALSE)</f>
        <v>abajo</v>
      </c>
      <c r="H14191" s="9">
        <f>VLOOKUP(C14191,'data indicadores nacional'!$A$2:$F$24,6,FALSE)</f>
        <v>3.3105825166439729E-2</v>
      </c>
      <c r="I14191" s="5" t="str">
        <f t="shared" si="1105"/>
        <v xml:space="preserve"> </v>
      </c>
      <c r="J14191" s="5">
        <f t="shared" si="1106"/>
        <v>1</v>
      </c>
      <c r="K14191" s="5">
        <f t="shared" si="1107"/>
        <v>0</v>
      </c>
      <c r="L14191" s="5">
        <f t="shared" si="1108"/>
        <v>1</v>
      </c>
      <c r="N14191" s="8" t="str">
        <f>VLOOKUP(C14191,'data indicadores nacional'!$A$2:$J$24,10,FALSE)</f>
        <v>-</v>
      </c>
      <c r="O14191" t="str">
        <f t="shared" si="1109"/>
        <v xml:space="preserve"> </v>
      </c>
    </row>
    <row r="14192" spans="1:15">
      <c r="A14192" t="s">
        <v>115</v>
      </c>
      <c r="B14192" t="s">
        <v>656</v>
      </c>
      <c r="C14192" t="s">
        <v>150</v>
      </c>
      <c r="D14192" s="8">
        <v>4.9612403100775193E-2</v>
      </c>
      <c r="E14192" s="8">
        <v>0.13205055649877381</v>
      </c>
      <c r="F14192" s="8">
        <v>0.11933682819758769</v>
      </c>
      <c r="G14192" t="str">
        <f>VLOOKUP(C14192,'data indicadores nacional'!$A$2:$G$24,7,FALSE)</f>
        <v>abajo</v>
      </c>
      <c r="H14192" s="9">
        <f>VLOOKUP(C14192,'data indicadores nacional'!$A$2:$F$24,6,FALSE)</f>
        <v>3.1798702633632006E-2</v>
      </c>
      <c r="I14192" s="5" t="str">
        <f t="shared" si="1105"/>
        <v xml:space="preserve"> </v>
      </c>
      <c r="J14192" s="5">
        <f t="shared" si="1106"/>
        <v>0</v>
      </c>
      <c r="K14192" s="5">
        <f t="shared" si="1107"/>
        <v>1</v>
      </c>
      <c r="L14192" s="5">
        <f t="shared" si="1108"/>
        <v>1</v>
      </c>
      <c r="N14192" s="8" t="str">
        <f>VLOOKUP(C14192,'data indicadores nacional'!$A$2:$J$24,10,FALSE)</f>
        <v>-</v>
      </c>
      <c r="O14192" t="str">
        <f t="shared" si="1109"/>
        <v xml:space="preserve"> </v>
      </c>
    </row>
    <row r="14193" spans="1:15">
      <c r="A14193" t="s">
        <v>115</v>
      </c>
      <c r="B14193" t="s">
        <v>656</v>
      </c>
      <c r="C14193" t="s">
        <v>151</v>
      </c>
      <c r="D14193" s="8">
        <v>53.086419753086425</v>
      </c>
      <c r="E14193" s="8">
        <v>26.336562612127736</v>
      </c>
      <c r="F14193" s="8">
        <v>13.833255705635771</v>
      </c>
      <c r="G14193" t="str">
        <f>VLOOKUP(C14193,'data indicadores nacional'!$A$2:$G$24,7,FALSE)</f>
        <v>arriba</v>
      </c>
      <c r="H14193" s="9">
        <f>VLOOKUP(C14193,'data indicadores nacional'!$A$2:$F$24,6,FALSE)</f>
        <v>2.4115304789202416</v>
      </c>
      <c r="I14193" s="5" t="str">
        <f t="shared" si="1105"/>
        <v>alarma</v>
      </c>
      <c r="J14193" s="5">
        <f t="shared" si="1106"/>
        <v>0</v>
      </c>
      <c r="K14193" s="5">
        <f t="shared" si="1107"/>
        <v>1</v>
      </c>
      <c r="L14193" s="5">
        <f t="shared" si="1108"/>
        <v>1</v>
      </c>
      <c r="N14193" s="8" t="str">
        <f>VLOOKUP(C14193,'data indicadores nacional'!$A$2:$J$24,10,FALSE)</f>
        <v>-</v>
      </c>
      <c r="O14193" t="str">
        <f t="shared" si="1109"/>
        <v xml:space="preserve"> </v>
      </c>
    </row>
    <row r="14194" spans="1:15">
      <c r="A14194" t="s">
        <v>115</v>
      </c>
      <c r="B14194" t="s">
        <v>657</v>
      </c>
      <c r="C14194" t="s">
        <v>147</v>
      </c>
      <c r="D14194" s="8">
        <v>0</v>
      </c>
      <c r="E14194" s="8">
        <v>0</v>
      </c>
      <c r="F14194" s="8">
        <v>0</v>
      </c>
      <c r="G14194" t="str">
        <f>VLOOKUP(C14194,'data indicadores nacional'!$A$2:$G$24,7,FALSE)</f>
        <v>abajo</v>
      </c>
      <c r="H14194" s="9">
        <f>VLOOKUP(C14194,'data indicadores nacional'!$A$2:$F$24,6,FALSE)</f>
        <v>3.1698266245721529E-2</v>
      </c>
      <c r="I14194" s="5" t="str">
        <f t="shared" si="1105"/>
        <v xml:space="preserve"> </v>
      </c>
      <c r="J14194" s="5">
        <f t="shared" si="1106"/>
        <v>0</v>
      </c>
      <c r="K14194" s="5">
        <f t="shared" si="1107"/>
        <v>0</v>
      </c>
      <c r="L14194" s="5">
        <f t="shared" si="1108"/>
        <v>0</v>
      </c>
      <c r="N14194" s="8">
        <f>VLOOKUP(C14194,'data indicadores nacional'!$A$2:$J$24,10,FALSE)</f>
        <v>1</v>
      </c>
      <c r="O14194" t="str">
        <f t="shared" si="1109"/>
        <v xml:space="preserve"> </v>
      </c>
    </row>
    <row r="14195" spans="1:15">
      <c r="A14195" t="s">
        <v>115</v>
      </c>
      <c r="B14195" t="s">
        <v>657</v>
      </c>
      <c r="C14195" t="s">
        <v>148</v>
      </c>
      <c r="D14195" s="8">
        <v>3.6421579786023219</v>
      </c>
      <c r="E14195" s="8">
        <v>7.3175116864437255</v>
      </c>
      <c r="F14195" s="8">
        <v>4.4135576688612534</v>
      </c>
      <c r="G14195" t="str">
        <f>VLOOKUP(C14195,'data indicadores nacional'!$A$2:$G$24,7,FALSE)</f>
        <v>arriba</v>
      </c>
      <c r="H14195" s="9">
        <f>VLOOKUP(C14195,'data indicadores nacional'!$A$2:$F$24,6,FALSE)</f>
        <v>0.44294071764974818</v>
      </c>
      <c r="I14195" s="5" t="str">
        <f t="shared" si="1105"/>
        <v>alarma</v>
      </c>
      <c r="J14195" s="5">
        <f t="shared" si="1106"/>
        <v>1</v>
      </c>
      <c r="K14195" s="5">
        <f t="shared" si="1107"/>
        <v>0</v>
      </c>
      <c r="L14195" s="5">
        <f t="shared" si="1108"/>
        <v>1</v>
      </c>
      <c r="N14195" s="8">
        <f>VLOOKUP(C14195,'data indicadores nacional'!$A$2:$J$24,10,FALSE)</f>
        <v>80</v>
      </c>
      <c r="O14195" t="str">
        <f t="shared" si="1109"/>
        <v>alarma</v>
      </c>
    </row>
    <row r="14196" spans="1:15">
      <c r="A14196" t="s">
        <v>115</v>
      </c>
      <c r="B14196" t="s">
        <v>657</v>
      </c>
      <c r="C14196" t="s">
        <v>149</v>
      </c>
      <c r="D14196" s="8">
        <v>9.1053949465058057E-2</v>
      </c>
      <c r="E14196" s="8">
        <v>0.12585400934915497</v>
      </c>
      <c r="F14196" s="8">
        <v>4.8768593026091198E-2</v>
      </c>
      <c r="G14196" t="str">
        <f>VLOOKUP(C14196,'data indicadores nacional'!$A$2:$G$24,7,FALSE)</f>
        <v>abajo</v>
      </c>
      <c r="H14196" s="9">
        <f>VLOOKUP(C14196,'data indicadores nacional'!$A$2:$F$24,6,FALSE)</f>
        <v>3.3105825166439729E-2</v>
      </c>
      <c r="I14196" s="5" t="str">
        <f t="shared" si="1105"/>
        <v xml:space="preserve"> </v>
      </c>
      <c r="J14196" s="5">
        <f t="shared" si="1106"/>
        <v>1</v>
      </c>
      <c r="K14196" s="5">
        <f t="shared" si="1107"/>
        <v>0</v>
      </c>
      <c r="L14196" s="5">
        <f t="shared" si="1108"/>
        <v>1</v>
      </c>
      <c r="N14196" s="8" t="str">
        <f>VLOOKUP(C14196,'data indicadores nacional'!$A$2:$J$24,10,FALSE)</f>
        <v>-</v>
      </c>
      <c r="O14196" t="str">
        <f t="shared" si="1109"/>
        <v xml:space="preserve"> </v>
      </c>
    </row>
    <row r="14197" spans="1:15">
      <c r="A14197" t="s">
        <v>115</v>
      </c>
      <c r="B14197" t="s">
        <v>657</v>
      </c>
      <c r="C14197" t="s">
        <v>150</v>
      </c>
      <c r="D14197" s="8">
        <v>2.2763487366264514E-2</v>
      </c>
      <c r="E14197" s="8">
        <v>0.10787486515641855</v>
      </c>
      <c r="F14197" s="8">
        <v>0.243842965130456</v>
      </c>
      <c r="G14197" t="str">
        <f>VLOOKUP(C14197,'data indicadores nacional'!$A$2:$G$24,7,FALSE)</f>
        <v>abajo</v>
      </c>
      <c r="H14197" s="9">
        <f>VLOOKUP(C14197,'data indicadores nacional'!$A$2:$F$24,6,FALSE)</f>
        <v>3.1798702633632006E-2</v>
      </c>
      <c r="I14197" s="5" t="str">
        <f t="shared" si="1105"/>
        <v>alarma</v>
      </c>
      <c r="J14197" s="5">
        <f t="shared" si="1106"/>
        <v>0</v>
      </c>
      <c r="K14197" s="5">
        <f t="shared" si="1107"/>
        <v>1</v>
      </c>
      <c r="L14197" s="5">
        <f t="shared" si="1108"/>
        <v>1</v>
      </c>
      <c r="N14197" s="8" t="str">
        <f>VLOOKUP(C14197,'data indicadores nacional'!$A$2:$J$24,10,FALSE)</f>
        <v>-</v>
      </c>
      <c r="O14197" t="str">
        <f t="shared" si="1109"/>
        <v xml:space="preserve"> </v>
      </c>
    </row>
    <row r="14198" spans="1:15">
      <c r="A14198" t="s">
        <v>115</v>
      </c>
      <c r="B14198" t="s">
        <v>657</v>
      </c>
      <c r="C14198" t="s">
        <v>151</v>
      </c>
      <c r="D14198" s="8">
        <v>43.902439024390247</v>
      </c>
      <c r="E14198" s="8">
        <v>66.336633663366342</v>
      </c>
      <c r="F14198" s="8">
        <v>50</v>
      </c>
      <c r="G14198" t="str">
        <f>VLOOKUP(C14198,'data indicadores nacional'!$A$2:$G$24,7,FALSE)</f>
        <v>arriba</v>
      </c>
      <c r="H14198" s="9">
        <f>VLOOKUP(C14198,'data indicadores nacional'!$A$2:$F$24,6,FALSE)</f>
        <v>2.4115304789202416</v>
      </c>
      <c r="I14198" s="5" t="str">
        <f t="shared" si="1105"/>
        <v>alarma</v>
      </c>
      <c r="J14198" s="5">
        <f t="shared" si="1106"/>
        <v>1</v>
      </c>
      <c r="K14198" s="5">
        <f t="shared" si="1107"/>
        <v>0</v>
      </c>
      <c r="L14198" s="5">
        <f t="shared" si="1108"/>
        <v>1</v>
      </c>
      <c r="N14198" s="8" t="str">
        <f>VLOOKUP(C14198,'data indicadores nacional'!$A$2:$J$24,10,FALSE)</f>
        <v>-</v>
      </c>
      <c r="O14198" t="str">
        <f t="shared" si="1109"/>
        <v xml:space="preserve"> </v>
      </c>
    </row>
    <row r="14199" spans="1:15">
      <c r="A14199" t="s">
        <v>115</v>
      </c>
      <c r="B14199" t="s">
        <v>658</v>
      </c>
      <c r="C14199" t="s">
        <v>147</v>
      </c>
      <c r="D14199" s="8">
        <v>0</v>
      </c>
      <c r="E14199" s="8">
        <v>0</v>
      </c>
      <c r="F14199" s="8">
        <v>0</v>
      </c>
      <c r="G14199" t="str">
        <f>VLOOKUP(C14199,'data indicadores nacional'!$A$2:$G$24,7,FALSE)</f>
        <v>abajo</v>
      </c>
      <c r="H14199" s="9">
        <f>VLOOKUP(C14199,'data indicadores nacional'!$A$2:$F$24,6,FALSE)</f>
        <v>3.1698266245721529E-2</v>
      </c>
      <c r="I14199" s="5" t="str">
        <f t="shared" si="1105"/>
        <v xml:space="preserve"> </v>
      </c>
      <c r="J14199" s="5">
        <f t="shared" si="1106"/>
        <v>0</v>
      </c>
      <c r="K14199" s="5">
        <f t="shared" si="1107"/>
        <v>0</v>
      </c>
      <c r="L14199" s="5">
        <f t="shared" si="1108"/>
        <v>0</v>
      </c>
      <c r="N14199" s="8">
        <f>VLOOKUP(C14199,'data indicadores nacional'!$A$2:$J$24,10,FALSE)</f>
        <v>1</v>
      </c>
      <c r="O14199" t="str">
        <f t="shared" si="1109"/>
        <v xml:space="preserve"> </v>
      </c>
    </row>
    <row r="14200" spans="1:15">
      <c r="A14200" t="s">
        <v>115</v>
      </c>
      <c r="B14200" t="s">
        <v>658</v>
      </c>
      <c r="C14200" t="s">
        <v>148</v>
      </c>
      <c r="D14200" s="8">
        <v>2.7252081756245268</v>
      </c>
      <c r="E14200" s="8">
        <v>5.1258154706430563</v>
      </c>
      <c r="F14200" s="8">
        <v>4.0133779264214047</v>
      </c>
      <c r="G14200" t="str">
        <f>VLOOKUP(C14200,'data indicadores nacional'!$A$2:$G$24,7,FALSE)</f>
        <v>arriba</v>
      </c>
      <c r="H14200" s="9">
        <f>VLOOKUP(C14200,'data indicadores nacional'!$A$2:$F$24,6,FALSE)</f>
        <v>0.44294071764974818</v>
      </c>
      <c r="I14200" s="5" t="str">
        <f t="shared" si="1105"/>
        <v>alarma</v>
      </c>
      <c r="J14200" s="5">
        <f t="shared" si="1106"/>
        <v>1</v>
      </c>
      <c r="K14200" s="5">
        <f t="shared" si="1107"/>
        <v>0</v>
      </c>
      <c r="L14200" s="5">
        <f t="shared" si="1108"/>
        <v>1</v>
      </c>
      <c r="N14200" s="8">
        <f>VLOOKUP(C14200,'data indicadores nacional'!$A$2:$J$24,10,FALSE)</f>
        <v>80</v>
      </c>
      <c r="O14200" t="str">
        <f t="shared" si="1109"/>
        <v>alarma</v>
      </c>
    </row>
    <row r="14201" spans="1:15">
      <c r="A14201" t="s">
        <v>115</v>
      </c>
      <c r="B14201" t="s">
        <v>658</v>
      </c>
      <c r="C14201" t="s">
        <v>149</v>
      </c>
      <c r="D14201" s="8">
        <v>0</v>
      </c>
      <c r="E14201" s="8">
        <v>0.12426219322771047</v>
      </c>
      <c r="F14201" s="8">
        <v>8.3612040133779264E-2</v>
      </c>
      <c r="G14201" t="str">
        <f>VLOOKUP(C14201,'data indicadores nacional'!$A$2:$G$24,7,FALSE)</f>
        <v>abajo</v>
      </c>
      <c r="H14201" s="9">
        <f>VLOOKUP(C14201,'data indicadores nacional'!$A$2:$F$24,6,FALSE)</f>
        <v>3.3105825166439729E-2</v>
      </c>
      <c r="I14201" s="5" t="str">
        <f t="shared" si="1105"/>
        <v xml:space="preserve"> </v>
      </c>
      <c r="J14201" s="5">
        <f t="shared" si="1106"/>
        <v>0</v>
      </c>
      <c r="K14201" s="5">
        <f t="shared" si="1107"/>
        <v>1</v>
      </c>
      <c r="L14201" s="5">
        <f t="shared" si="1108"/>
        <v>1</v>
      </c>
      <c r="N14201" s="8" t="str">
        <f>VLOOKUP(C14201,'data indicadores nacional'!$A$2:$J$24,10,FALSE)</f>
        <v>-</v>
      </c>
      <c r="O14201" t="str">
        <f t="shared" si="1109"/>
        <v xml:space="preserve"> </v>
      </c>
    </row>
    <row r="14202" spans="1:15">
      <c r="A14202" t="s">
        <v>115</v>
      </c>
      <c r="B14202" t="s">
        <v>658</v>
      </c>
      <c r="C14202" t="s">
        <v>150</v>
      </c>
      <c r="D14202" s="8">
        <v>0</v>
      </c>
      <c r="E14202" s="8">
        <v>6.2131096613855234E-2</v>
      </c>
      <c r="F14202" s="8">
        <v>4.1806020066889632E-2</v>
      </c>
      <c r="G14202" t="str">
        <f>VLOOKUP(C14202,'data indicadores nacional'!$A$2:$G$24,7,FALSE)</f>
        <v>abajo</v>
      </c>
      <c r="H14202" s="9">
        <f>VLOOKUP(C14202,'data indicadores nacional'!$A$2:$F$24,6,FALSE)</f>
        <v>3.1798702633632006E-2</v>
      </c>
      <c r="I14202" s="5" t="str">
        <f t="shared" si="1105"/>
        <v xml:space="preserve"> </v>
      </c>
      <c r="J14202" s="5">
        <f t="shared" si="1106"/>
        <v>0</v>
      </c>
      <c r="K14202" s="5">
        <f t="shared" si="1107"/>
        <v>1</v>
      </c>
      <c r="L14202" s="5">
        <f t="shared" si="1108"/>
        <v>1</v>
      </c>
      <c r="N14202" s="8" t="str">
        <f>VLOOKUP(C14202,'data indicadores nacional'!$A$2:$J$24,10,FALSE)</f>
        <v>-</v>
      </c>
      <c r="O14202" t="str">
        <f t="shared" si="1109"/>
        <v xml:space="preserve"> </v>
      </c>
    </row>
    <row r="14203" spans="1:15">
      <c r="A14203" t="s">
        <v>115</v>
      </c>
      <c r="B14203" t="s">
        <v>658</v>
      </c>
      <c r="C14203" t="s">
        <v>151</v>
      </c>
      <c r="D14203" s="8">
        <v>46.491228070175438</v>
      </c>
      <c r="E14203" s="8">
        <v>42.519685039370081</v>
      </c>
      <c r="F14203" s="8">
        <v>41.758241758241759</v>
      </c>
      <c r="G14203" t="str">
        <f>VLOOKUP(C14203,'data indicadores nacional'!$A$2:$G$24,7,FALSE)</f>
        <v>arriba</v>
      </c>
      <c r="H14203" s="9">
        <f>VLOOKUP(C14203,'data indicadores nacional'!$A$2:$F$24,6,FALSE)</f>
        <v>2.4115304789202416</v>
      </c>
      <c r="I14203" s="5" t="str">
        <f t="shared" si="1105"/>
        <v>alarma</v>
      </c>
      <c r="J14203" s="5">
        <f t="shared" si="1106"/>
        <v>0</v>
      </c>
      <c r="K14203" s="5">
        <f t="shared" si="1107"/>
        <v>1</v>
      </c>
      <c r="L14203" s="5">
        <f t="shared" si="1108"/>
        <v>1</v>
      </c>
      <c r="N14203" s="8" t="str">
        <f>VLOOKUP(C14203,'data indicadores nacional'!$A$2:$J$24,10,FALSE)</f>
        <v>-</v>
      </c>
      <c r="O14203" t="str">
        <f t="shared" si="1109"/>
        <v xml:space="preserve"> </v>
      </c>
    </row>
    <row r="14204" spans="1:15">
      <c r="A14204" t="s">
        <v>115</v>
      </c>
      <c r="B14204" t="s">
        <v>659</v>
      </c>
      <c r="C14204" t="s">
        <v>147</v>
      </c>
      <c r="D14204" s="8">
        <v>0</v>
      </c>
      <c r="E14204" s="8">
        <v>0</v>
      </c>
      <c r="F14204" s="8">
        <v>0</v>
      </c>
      <c r="G14204" t="str">
        <f>VLOOKUP(C14204,'data indicadores nacional'!$A$2:$G$24,7,FALSE)</f>
        <v>abajo</v>
      </c>
      <c r="H14204" s="9">
        <f>VLOOKUP(C14204,'data indicadores nacional'!$A$2:$F$24,6,FALSE)</f>
        <v>3.1698266245721529E-2</v>
      </c>
      <c r="I14204" s="5" t="str">
        <f t="shared" si="1105"/>
        <v xml:space="preserve"> </v>
      </c>
      <c r="J14204" s="5">
        <f t="shared" si="1106"/>
        <v>0</v>
      </c>
      <c r="K14204" s="5">
        <f t="shared" si="1107"/>
        <v>0</v>
      </c>
      <c r="L14204" s="5">
        <f t="shared" si="1108"/>
        <v>0</v>
      </c>
      <c r="N14204" s="8">
        <f>VLOOKUP(C14204,'data indicadores nacional'!$A$2:$J$24,10,FALSE)</f>
        <v>1</v>
      </c>
      <c r="O14204" t="str">
        <f t="shared" si="1109"/>
        <v xml:space="preserve"> </v>
      </c>
    </row>
    <row r="14205" spans="1:15">
      <c r="A14205" t="s">
        <v>115</v>
      </c>
      <c r="B14205" t="s">
        <v>659</v>
      </c>
      <c r="C14205" t="s">
        <v>148</v>
      </c>
      <c r="D14205" s="8">
        <v>2.1690198485778596</v>
      </c>
      <c r="E14205" s="8">
        <v>6.3473693581411919</v>
      </c>
      <c r="F14205" s="8">
        <v>5.2098092643051768</v>
      </c>
      <c r="G14205" t="str">
        <f>VLOOKUP(C14205,'data indicadores nacional'!$A$2:$G$24,7,FALSE)</f>
        <v>arriba</v>
      </c>
      <c r="H14205" s="9">
        <f>VLOOKUP(C14205,'data indicadores nacional'!$A$2:$F$24,6,FALSE)</f>
        <v>0.44294071764974818</v>
      </c>
      <c r="I14205" s="5" t="str">
        <f t="shared" si="1105"/>
        <v>alarma</v>
      </c>
      <c r="J14205" s="5">
        <f t="shared" si="1106"/>
        <v>1</v>
      </c>
      <c r="K14205" s="5">
        <f t="shared" si="1107"/>
        <v>0</v>
      </c>
      <c r="L14205" s="5">
        <f t="shared" si="1108"/>
        <v>1</v>
      </c>
      <c r="N14205" s="8">
        <f>VLOOKUP(C14205,'data indicadores nacional'!$A$2:$J$24,10,FALSE)</f>
        <v>80</v>
      </c>
      <c r="O14205" t="str">
        <f t="shared" si="1109"/>
        <v>alarma</v>
      </c>
    </row>
    <row r="14206" spans="1:15">
      <c r="A14206" t="s">
        <v>115</v>
      </c>
      <c r="B14206" t="s">
        <v>659</v>
      </c>
      <c r="C14206" t="s">
        <v>149</v>
      </c>
      <c r="D14206" s="8">
        <v>8.1849805606711679E-2</v>
      </c>
      <c r="E14206" s="8">
        <v>0.1157304371049586</v>
      </c>
      <c r="F14206" s="8">
        <v>8.7193460490463212E-2</v>
      </c>
      <c r="G14206" t="str">
        <f>VLOOKUP(C14206,'data indicadores nacional'!$A$2:$G$24,7,FALSE)</f>
        <v>abajo</v>
      </c>
      <c r="H14206" s="9">
        <f>VLOOKUP(C14206,'data indicadores nacional'!$A$2:$F$24,6,FALSE)</f>
        <v>3.3105825166439729E-2</v>
      </c>
      <c r="I14206" s="5" t="str">
        <f t="shared" si="1105"/>
        <v xml:space="preserve"> </v>
      </c>
      <c r="J14206" s="5">
        <f t="shared" si="1106"/>
        <v>0</v>
      </c>
      <c r="K14206" s="5">
        <f t="shared" si="1107"/>
        <v>1</v>
      </c>
      <c r="L14206" s="5">
        <f t="shared" si="1108"/>
        <v>1</v>
      </c>
      <c r="N14206" s="8" t="str">
        <f>VLOOKUP(C14206,'data indicadores nacional'!$A$2:$J$24,10,FALSE)</f>
        <v>-</v>
      </c>
      <c r="O14206" t="str">
        <f t="shared" si="1109"/>
        <v xml:space="preserve"> </v>
      </c>
    </row>
    <row r="14207" spans="1:15">
      <c r="A14207" t="s">
        <v>115</v>
      </c>
      <c r="B14207" t="s">
        <v>659</v>
      </c>
      <c r="C14207" t="s">
        <v>150</v>
      </c>
      <c r="D14207" s="8">
        <v>2.046245140167792E-2</v>
      </c>
      <c r="E14207" s="8">
        <v>0.18694916763108699</v>
      </c>
      <c r="F14207" s="8">
        <v>0.21798365122615804</v>
      </c>
      <c r="G14207" t="str">
        <f>VLOOKUP(C14207,'data indicadores nacional'!$A$2:$G$24,7,FALSE)</f>
        <v>abajo</v>
      </c>
      <c r="H14207" s="9">
        <f>VLOOKUP(C14207,'data indicadores nacional'!$A$2:$F$24,6,FALSE)</f>
        <v>3.1798702633632006E-2</v>
      </c>
      <c r="I14207" s="5" t="str">
        <f t="shared" si="1105"/>
        <v>alarma</v>
      </c>
      <c r="J14207" s="5">
        <f t="shared" si="1106"/>
        <v>0</v>
      </c>
      <c r="K14207" s="5">
        <f t="shared" si="1107"/>
        <v>1</v>
      </c>
      <c r="L14207" s="5">
        <f t="shared" si="1108"/>
        <v>1</v>
      </c>
      <c r="N14207" s="8" t="str">
        <f>VLOOKUP(C14207,'data indicadores nacional'!$A$2:$J$24,10,FALSE)</f>
        <v>-</v>
      </c>
      <c r="O14207" t="str">
        <f t="shared" si="1109"/>
        <v xml:space="preserve"> </v>
      </c>
    </row>
    <row r="14208" spans="1:15">
      <c r="A14208" t="s">
        <v>115</v>
      </c>
      <c r="B14208" t="s">
        <v>659</v>
      </c>
      <c r="C14208" t="s">
        <v>151</v>
      </c>
      <c r="D14208" s="8">
        <v>57.761732851985556</v>
      </c>
      <c r="E14208" s="8">
        <v>73.124484748557293</v>
      </c>
      <c r="F14208" s="8">
        <v>70.970873786407765</v>
      </c>
      <c r="G14208" t="str">
        <f>VLOOKUP(C14208,'data indicadores nacional'!$A$2:$G$24,7,FALSE)</f>
        <v>arriba</v>
      </c>
      <c r="H14208" s="9">
        <f>VLOOKUP(C14208,'data indicadores nacional'!$A$2:$F$24,6,FALSE)</f>
        <v>2.4115304789202416</v>
      </c>
      <c r="I14208" s="5" t="str">
        <f t="shared" si="1105"/>
        <v>alarma</v>
      </c>
      <c r="J14208" s="5">
        <f t="shared" si="1106"/>
        <v>1</v>
      </c>
      <c r="K14208" s="5">
        <f t="shared" si="1107"/>
        <v>0</v>
      </c>
      <c r="L14208" s="5">
        <f t="shared" si="1108"/>
        <v>1</v>
      </c>
      <c r="N14208" s="8" t="str">
        <f>VLOOKUP(C14208,'data indicadores nacional'!$A$2:$J$24,10,FALSE)</f>
        <v>-</v>
      </c>
      <c r="O14208" t="str">
        <f t="shared" si="1109"/>
        <v xml:space="preserve"> </v>
      </c>
    </row>
    <row r="14209" spans="1:15">
      <c r="A14209" t="s">
        <v>115</v>
      </c>
      <c r="B14209" t="s">
        <v>660</v>
      </c>
      <c r="C14209" t="s">
        <v>147</v>
      </c>
      <c r="D14209" s="8">
        <v>0</v>
      </c>
      <c r="E14209" s="8">
        <v>0</v>
      </c>
      <c r="F14209" s="8">
        <v>0</v>
      </c>
      <c r="G14209" t="str">
        <f>VLOOKUP(C14209,'data indicadores nacional'!$A$2:$G$24,7,FALSE)</f>
        <v>abajo</v>
      </c>
      <c r="H14209" s="9">
        <f>VLOOKUP(C14209,'data indicadores nacional'!$A$2:$F$24,6,FALSE)</f>
        <v>3.1698266245721529E-2</v>
      </c>
      <c r="I14209" s="5" t="str">
        <f t="shared" si="1105"/>
        <v xml:space="preserve"> </v>
      </c>
      <c r="J14209" s="5">
        <f t="shared" si="1106"/>
        <v>0</v>
      </c>
      <c r="K14209" s="5">
        <f t="shared" si="1107"/>
        <v>0</v>
      </c>
      <c r="L14209" s="5">
        <f t="shared" si="1108"/>
        <v>0</v>
      </c>
      <c r="N14209" s="8">
        <f>VLOOKUP(C14209,'data indicadores nacional'!$A$2:$J$24,10,FALSE)</f>
        <v>1</v>
      </c>
      <c r="O14209" t="str">
        <f t="shared" si="1109"/>
        <v xml:space="preserve"> </v>
      </c>
    </row>
    <row r="14210" spans="1:15">
      <c r="A14210" t="s">
        <v>115</v>
      </c>
      <c r="B14210" t="s">
        <v>660</v>
      </c>
      <c r="C14210" t="s">
        <v>148</v>
      </c>
      <c r="D14210" s="8">
        <v>6.1217268223637644</v>
      </c>
      <c r="E14210" s="8">
        <v>6.635989343666747</v>
      </c>
      <c r="F14210" s="8">
        <v>10.06006006006006</v>
      </c>
      <c r="G14210" t="str">
        <f>VLOOKUP(C14210,'data indicadores nacional'!$A$2:$G$24,7,FALSE)</f>
        <v>arriba</v>
      </c>
      <c r="H14210" s="9">
        <f>VLOOKUP(C14210,'data indicadores nacional'!$A$2:$F$24,6,FALSE)</f>
        <v>0.44294071764974818</v>
      </c>
      <c r="I14210" s="5" t="str">
        <f t="shared" si="1105"/>
        <v xml:space="preserve"> </v>
      </c>
      <c r="J14210" s="5">
        <f t="shared" si="1106"/>
        <v>1</v>
      </c>
      <c r="K14210" s="5">
        <f t="shared" si="1107"/>
        <v>0</v>
      </c>
      <c r="L14210" s="5">
        <f t="shared" si="1108"/>
        <v>1</v>
      </c>
      <c r="N14210" s="8">
        <f>VLOOKUP(C14210,'data indicadores nacional'!$A$2:$J$24,10,FALSE)</f>
        <v>80</v>
      </c>
      <c r="O14210" t="str">
        <f t="shared" si="1109"/>
        <v>alarma</v>
      </c>
    </row>
    <row r="14211" spans="1:15">
      <c r="A14211" t="s">
        <v>115</v>
      </c>
      <c r="B14211" t="s">
        <v>660</v>
      </c>
      <c r="C14211" t="s">
        <v>149</v>
      </c>
      <c r="D14211" s="8">
        <v>0</v>
      </c>
      <c r="E14211" s="8">
        <v>7.2656817631387746E-2</v>
      </c>
      <c r="F14211" s="8">
        <v>7.5075075075075076E-2</v>
      </c>
      <c r="G14211" t="str">
        <f>VLOOKUP(C14211,'data indicadores nacional'!$A$2:$G$24,7,FALSE)</f>
        <v>abajo</v>
      </c>
      <c r="H14211" s="9">
        <f>VLOOKUP(C14211,'data indicadores nacional'!$A$2:$F$24,6,FALSE)</f>
        <v>3.3105825166439729E-2</v>
      </c>
      <c r="I14211" s="5" t="str">
        <f t="shared" ref="I14211:I14274" si="1110">IF(G14211=$G$2,IF(F14211&gt;E14211,"alarma"," "),IF(F14211&lt;E14211,"alarma"," "))</f>
        <v>alarma</v>
      </c>
      <c r="J14211" s="5">
        <f t="shared" ref="J14211:J14274" si="1111">IF(G14211=$G$2,IF((D14211-F14211)&gt;($M$2*H14211),1,0),IF((F14211-D14211)&gt;($M$2*H14211),1,0))</f>
        <v>0</v>
      </c>
      <c r="K14211" s="5">
        <f t="shared" ref="K14211:K14274" si="1112">IF(G14211=$G$2,IF((F14211-D14211)&gt;($M$2*H14211),1,0),IF((D14211-F14211)&gt;($M$2*H14211),1,0))</f>
        <v>1</v>
      </c>
      <c r="L14211" s="5">
        <f t="shared" ref="L14211:L14274" si="1113">IF(J14211=1,1,IF(K14211=1,1,0))</f>
        <v>1</v>
      </c>
      <c r="N14211" s="8" t="str">
        <f>VLOOKUP(C14211,'data indicadores nacional'!$A$2:$J$24,10,FALSE)</f>
        <v>-</v>
      </c>
      <c r="O14211" t="str">
        <f t="shared" ref="O14211:O14274" si="1114">IF(N14211=$N$4," ",IF(F14211=$F$20," ",IF(G14211=$G$2,IF(F14211&lt;N14211," ","alarma"),IF(F14211&lt;N14211,"alarma"," "))))</f>
        <v xml:space="preserve"> </v>
      </c>
    </row>
    <row r="14212" spans="1:15">
      <c r="A14212" t="s">
        <v>115</v>
      </c>
      <c r="B14212" t="s">
        <v>660</v>
      </c>
      <c r="C14212" t="s">
        <v>150</v>
      </c>
      <c r="D14212" s="8">
        <v>0</v>
      </c>
      <c r="E14212" s="8">
        <v>4.8437878420925159E-2</v>
      </c>
      <c r="F14212" s="8">
        <v>7.5075075075075076E-2</v>
      </c>
      <c r="G14212" t="str">
        <f>VLOOKUP(C14212,'data indicadores nacional'!$A$2:$G$24,7,FALSE)</f>
        <v>abajo</v>
      </c>
      <c r="H14212" s="9">
        <f>VLOOKUP(C14212,'data indicadores nacional'!$A$2:$F$24,6,FALSE)</f>
        <v>3.1798702633632006E-2</v>
      </c>
      <c r="I14212" s="5" t="str">
        <f t="shared" si="1110"/>
        <v>alarma</v>
      </c>
      <c r="J14212" s="5">
        <f t="shared" si="1111"/>
        <v>0</v>
      </c>
      <c r="K14212" s="5">
        <f t="shared" si="1112"/>
        <v>1</v>
      </c>
      <c r="L14212" s="5">
        <f t="shared" si="1113"/>
        <v>1</v>
      </c>
      <c r="N14212" s="8" t="str">
        <f>VLOOKUP(C14212,'data indicadores nacional'!$A$2:$J$24,10,FALSE)</f>
        <v>-</v>
      </c>
      <c r="O14212" t="str">
        <f t="shared" si="1114"/>
        <v xml:space="preserve"> </v>
      </c>
    </row>
    <row r="14213" spans="1:15">
      <c r="A14213" t="s">
        <v>115</v>
      </c>
      <c r="B14213" t="s">
        <v>660</v>
      </c>
      <c r="C14213" t="s">
        <v>151</v>
      </c>
      <c r="D14213" s="8">
        <v>34.267241379310342</v>
      </c>
      <c r="E14213" s="8">
        <v>42.158859470468428</v>
      </c>
      <c r="F14213" s="8">
        <v>62.799263351749538</v>
      </c>
      <c r="G14213" t="str">
        <f>VLOOKUP(C14213,'data indicadores nacional'!$A$2:$G$24,7,FALSE)</f>
        <v>arriba</v>
      </c>
      <c r="H14213" s="9">
        <f>VLOOKUP(C14213,'data indicadores nacional'!$A$2:$F$24,6,FALSE)</f>
        <v>2.4115304789202416</v>
      </c>
      <c r="I14213" s="5" t="str">
        <f t="shared" si="1110"/>
        <v xml:space="preserve"> </v>
      </c>
      <c r="J14213" s="5">
        <f t="shared" si="1111"/>
        <v>1</v>
      </c>
      <c r="K14213" s="5">
        <f t="shared" si="1112"/>
        <v>0</v>
      </c>
      <c r="L14213" s="5">
        <f t="shared" si="1113"/>
        <v>1</v>
      </c>
      <c r="N14213" s="8" t="str">
        <f>VLOOKUP(C14213,'data indicadores nacional'!$A$2:$J$24,10,FALSE)</f>
        <v>-</v>
      </c>
      <c r="O14213" t="str">
        <f t="shared" si="1114"/>
        <v xml:space="preserve"> </v>
      </c>
    </row>
    <row r="14214" spans="1:15">
      <c r="A14214" t="s">
        <v>115</v>
      </c>
      <c r="B14214" t="s">
        <v>661</v>
      </c>
      <c r="C14214" t="s">
        <v>147</v>
      </c>
      <c r="D14214" s="8">
        <v>0</v>
      </c>
      <c r="E14214" s="8">
        <v>0</v>
      </c>
      <c r="F14214" s="8">
        <v>0</v>
      </c>
      <c r="G14214" t="str">
        <f>VLOOKUP(C14214,'data indicadores nacional'!$A$2:$G$24,7,FALSE)</f>
        <v>abajo</v>
      </c>
      <c r="H14214" s="9">
        <f>VLOOKUP(C14214,'data indicadores nacional'!$A$2:$F$24,6,FALSE)</f>
        <v>3.1698266245721529E-2</v>
      </c>
      <c r="I14214" s="5" t="str">
        <f t="shared" si="1110"/>
        <v xml:space="preserve"> </v>
      </c>
      <c r="J14214" s="5">
        <f t="shared" si="1111"/>
        <v>0</v>
      </c>
      <c r="K14214" s="5">
        <f t="shared" si="1112"/>
        <v>0</v>
      </c>
      <c r="L14214" s="5">
        <f t="shared" si="1113"/>
        <v>0</v>
      </c>
      <c r="N14214" s="8">
        <f>VLOOKUP(C14214,'data indicadores nacional'!$A$2:$J$24,10,FALSE)</f>
        <v>1</v>
      </c>
      <c r="O14214" t="str">
        <f t="shared" si="1114"/>
        <v xml:space="preserve"> </v>
      </c>
    </row>
    <row r="14215" spans="1:15">
      <c r="A14215" t="s">
        <v>115</v>
      </c>
      <c r="B14215" t="s">
        <v>661</v>
      </c>
      <c r="C14215" t="s">
        <v>148</v>
      </c>
      <c r="D14215" s="8">
        <v>3.296703296703297</v>
      </c>
      <c r="E14215" s="8">
        <v>8.8365243004418268</v>
      </c>
      <c r="F14215" s="8">
        <v>6.5200314218381781</v>
      </c>
      <c r="G14215" t="str">
        <f>VLOOKUP(C14215,'data indicadores nacional'!$A$2:$G$24,7,FALSE)</f>
        <v>arriba</v>
      </c>
      <c r="H14215" s="9">
        <f>VLOOKUP(C14215,'data indicadores nacional'!$A$2:$F$24,6,FALSE)</f>
        <v>0.44294071764974818</v>
      </c>
      <c r="I14215" s="5" t="str">
        <f t="shared" si="1110"/>
        <v>alarma</v>
      </c>
      <c r="J14215" s="5">
        <f t="shared" si="1111"/>
        <v>1</v>
      </c>
      <c r="K14215" s="5">
        <f t="shared" si="1112"/>
        <v>0</v>
      </c>
      <c r="L14215" s="5">
        <f t="shared" si="1113"/>
        <v>1</v>
      </c>
      <c r="N14215" s="8">
        <f>VLOOKUP(C14215,'data indicadores nacional'!$A$2:$J$24,10,FALSE)</f>
        <v>80</v>
      </c>
      <c r="O14215" t="str">
        <f t="shared" si="1114"/>
        <v>alarma</v>
      </c>
    </row>
    <row r="14216" spans="1:15">
      <c r="A14216" t="s">
        <v>115</v>
      </c>
      <c r="B14216" t="s">
        <v>661</v>
      </c>
      <c r="C14216" t="s">
        <v>149</v>
      </c>
      <c r="D14216" s="8">
        <v>0</v>
      </c>
      <c r="E14216" s="8">
        <v>3.6818851251840944E-2</v>
      </c>
      <c r="F14216" s="8">
        <v>3.9277297721916737E-2</v>
      </c>
      <c r="G14216" t="str">
        <f>VLOOKUP(C14216,'data indicadores nacional'!$A$2:$G$24,7,FALSE)</f>
        <v>abajo</v>
      </c>
      <c r="H14216" s="9">
        <f>VLOOKUP(C14216,'data indicadores nacional'!$A$2:$F$24,6,FALSE)</f>
        <v>3.3105825166439729E-2</v>
      </c>
      <c r="I14216" s="5" t="str">
        <f t="shared" si="1110"/>
        <v>alarma</v>
      </c>
      <c r="J14216" s="5">
        <f t="shared" si="1111"/>
        <v>0</v>
      </c>
      <c r="K14216" s="5">
        <f t="shared" si="1112"/>
        <v>1</v>
      </c>
      <c r="L14216" s="5">
        <f t="shared" si="1113"/>
        <v>1</v>
      </c>
      <c r="N14216" s="8" t="str">
        <f>VLOOKUP(C14216,'data indicadores nacional'!$A$2:$J$24,10,FALSE)</f>
        <v>-</v>
      </c>
      <c r="O14216" t="str">
        <f t="shared" si="1114"/>
        <v xml:space="preserve"> </v>
      </c>
    </row>
    <row r="14217" spans="1:15">
      <c r="A14217" t="s">
        <v>115</v>
      </c>
      <c r="B14217" t="s">
        <v>661</v>
      </c>
      <c r="C14217" t="s">
        <v>150</v>
      </c>
      <c r="D14217" s="8">
        <v>0</v>
      </c>
      <c r="E14217" s="8">
        <v>0</v>
      </c>
      <c r="F14217" s="8">
        <v>3.9277297721916737E-2</v>
      </c>
      <c r="G14217" t="str">
        <f>VLOOKUP(C14217,'data indicadores nacional'!$A$2:$G$24,7,FALSE)</f>
        <v>abajo</v>
      </c>
      <c r="H14217" s="9">
        <f>VLOOKUP(C14217,'data indicadores nacional'!$A$2:$F$24,6,FALSE)</f>
        <v>3.1798702633632006E-2</v>
      </c>
      <c r="I14217" s="5" t="str">
        <f t="shared" si="1110"/>
        <v>alarma</v>
      </c>
      <c r="J14217" s="5">
        <f t="shared" si="1111"/>
        <v>0</v>
      </c>
      <c r="K14217" s="5">
        <f t="shared" si="1112"/>
        <v>1</v>
      </c>
      <c r="L14217" s="5">
        <f t="shared" si="1113"/>
        <v>1</v>
      </c>
      <c r="N14217" s="8" t="str">
        <f>VLOOKUP(C14217,'data indicadores nacional'!$A$2:$J$24,10,FALSE)</f>
        <v>-</v>
      </c>
      <c r="O14217" t="str">
        <f t="shared" si="1114"/>
        <v xml:space="preserve"> </v>
      </c>
    </row>
    <row r="14218" spans="1:15">
      <c r="A14218" t="s">
        <v>115</v>
      </c>
      <c r="B14218" t="s">
        <v>661</v>
      </c>
      <c r="C14218" t="s">
        <v>151</v>
      </c>
      <c r="D14218" s="8">
        <v>9.0909090909090917</v>
      </c>
      <c r="E14218" s="8">
        <v>38.783269961977183</v>
      </c>
      <c r="F14218" s="8">
        <v>30.434782608695656</v>
      </c>
      <c r="G14218" t="str">
        <f>VLOOKUP(C14218,'data indicadores nacional'!$A$2:$G$24,7,FALSE)</f>
        <v>arriba</v>
      </c>
      <c r="H14218" s="9">
        <f>VLOOKUP(C14218,'data indicadores nacional'!$A$2:$F$24,6,FALSE)</f>
        <v>2.4115304789202416</v>
      </c>
      <c r="I14218" s="5" t="str">
        <f t="shared" si="1110"/>
        <v>alarma</v>
      </c>
      <c r="J14218" s="5">
        <f t="shared" si="1111"/>
        <v>1</v>
      </c>
      <c r="K14218" s="5">
        <f t="shared" si="1112"/>
        <v>0</v>
      </c>
      <c r="L14218" s="5">
        <f t="shared" si="1113"/>
        <v>1</v>
      </c>
      <c r="N14218" s="8" t="str">
        <f>VLOOKUP(C14218,'data indicadores nacional'!$A$2:$J$24,10,FALSE)</f>
        <v>-</v>
      </c>
      <c r="O14218" t="str">
        <f t="shared" si="1114"/>
        <v xml:space="preserve"> </v>
      </c>
    </row>
    <row r="14219" spans="1:15">
      <c r="A14219" t="s">
        <v>115</v>
      </c>
      <c r="B14219" t="s">
        <v>662</v>
      </c>
      <c r="C14219" t="s">
        <v>147</v>
      </c>
      <c r="D14219" s="8">
        <v>2.5575447570332477E-2</v>
      </c>
      <c r="E14219" s="8">
        <v>2.2568269013766643E-2</v>
      </c>
      <c r="F14219" s="8">
        <v>2.9717682020802376E-2</v>
      </c>
      <c r="G14219" t="str">
        <f>VLOOKUP(C14219,'data indicadores nacional'!$A$2:$G$24,7,FALSE)</f>
        <v>abajo</v>
      </c>
      <c r="H14219" s="9">
        <f>VLOOKUP(C14219,'data indicadores nacional'!$A$2:$F$24,6,FALSE)</f>
        <v>3.1698266245721529E-2</v>
      </c>
      <c r="I14219" s="5" t="str">
        <f t="shared" si="1110"/>
        <v>alarma</v>
      </c>
      <c r="J14219" s="5">
        <f t="shared" si="1111"/>
        <v>0</v>
      </c>
      <c r="K14219" s="5">
        <f t="shared" si="1112"/>
        <v>1</v>
      </c>
      <c r="L14219" s="5">
        <f t="shared" si="1113"/>
        <v>1</v>
      </c>
      <c r="N14219" s="8">
        <f>VLOOKUP(C14219,'data indicadores nacional'!$A$2:$J$24,10,FALSE)</f>
        <v>1</v>
      </c>
      <c r="O14219" t="str">
        <f t="shared" si="1114"/>
        <v xml:space="preserve"> </v>
      </c>
    </row>
    <row r="14220" spans="1:15">
      <c r="A14220" t="s">
        <v>115</v>
      </c>
      <c r="B14220" t="s">
        <v>662</v>
      </c>
      <c r="C14220" t="s">
        <v>148</v>
      </c>
      <c r="D14220" s="8">
        <v>7.0676369863013706</v>
      </c>
      <c r="E14220" s="8">
        <v>6.8985418029317849</v>
      </c>
      <c r="F14220" s="8">
        <v>5.1724403743274285</v>
      </c>
      <c r="G14220" t="str">
        <f>VLOOKUP(C14220,'data indicadores nacional'!$A$2:$G$24,7,FALSE)</f>
        <v>arriba</v>
      </c>
      <c r="H14220" s="9">
        <f>VLOOKUP(C14220,'data indicadores nacional'!$A$2:$F$24,6,FALSE)</f>
        <v>0.44294071764974818</v>
      </c>
      <c r="I14220" s="5" t="str">
        <f t="shared" si="1110"/>
        <v>alarma</v>
      </c>
      <c r="J14220" s="5">
        <f t="shared" si="1111"/>
        <v>0</v>
      </c>
      <c r="K14220" s="5">
        <f t="shared" si="1112"/>
        <v>1</v>
      </c>
      <c r="L14220" s="5">
        <f t="shared" si="1113"/>
        <v>1</v>
      </c>
      <c r="N14220" s="8">
        <f>VLOOKUP(C14220,'data indicadores nacional'!$A$2:$J$24,10,FALSE)</f>
        <v>80</v>
      </c>
      <c r="O14220" t="str">
        <f t="shared" si="1114"/>
        <v>alarma</v>
      </c>
    </row>
    <row r="14221" spans="1:15">
      <c r="A14221" t="s">
        <v>115</v>
      </c>
      <c r="B14221" t="s">
        <v>662</v>
      </c>
      <c r="C14221" t="s">
        <v>149</v>
      </c>
      <c r="D14221" s="8">
        <v>0.18621575342465752</v>
      </c>
      <c r="E14221" s="8">
        <v>0.2564990445410591</v>
      </c>
      <c r="F14221" s="8">
        <v>0.1742133419669149</v>
      </c>
      <c r="G14221" t="str">
        <f>VLOOKUP(C14221,'data indicadores nacional'!$A$2:$G$24,7,FALSE)</f>
        <v>abajo</v>
      </c>
      <c r="H14221" s="9">
        <f>VLOOKUP(C14221,'data indicadores nacional'!$A$2:$F$24,6,FALSE)</f>
        <v>3.3105825166439729E-2</v>
      </c>
      <c r="I14221" s="5" t="str">
        <f t="shared" si="1110"/>
        <v xml:space="preserve"> </v>
      </c>
      <c r="J14221" s="5">
        <f t="shared" si="1111"/>
        <v>1</v>
      </c>
      <c r="K14221" s="5">
        <f t="shared" si="1112"/>
        <v>0</v>
      </c>
      <c r="L14221" s="5">
        <f t="shared" si="1113"/>
        <v>1</v>
      </c>
      <c r="N14221" s="8" t="str">
        <f>VLOOKUP(C14221,'data indicadores nacional'!$A$2:$J$24,10,FALSE)</f>
        <v>-</v>
      </c>
      <c r="O14221" t="str">
        <f t="shared" si="1114"/>
        <v xml:space="preserve"> </v>
      </c>
    </row>
    <row r="14222" spans="1:15">
      <c r="A14222" t="s">
        <v>115</v>
      </c>
      <c r="B14222" t="s">
        <v>662</v>
      </c>
      <c r="C14222" t="s">
        <v>150</v>
      </c>
      <c r="D14222" s="8">
        <v>3.6386986301369863E-2</v>
      </c>
      <c r="E14222" s="8">
        <v>9.7469636925602454E-2</v>
      </c>
      <c r="F14222" s="8">
        <v>9.2502659451459232E-2</v>
      </c>
      <c r="G14222" t="str">
        <f>VLOOKUP(C14222,'data indicadores nacional'!$A$2:$G$24,7,FALSE)</f>
        <v>abajo</v>
      </c>
      <c r="H14222" s="9">
        <f>VLOOKUP(C14222,'data indicadores nacional'!$A$2:$F$24,6,FALSE)</f>
        <v>3.1798702633632006E-2</v>
      </c>
      <c r="I14222" s="5" t="str">
        <f t="shared" si="1110"/>
        <v xml:space="preserve"> </v>
      </c>
      <c r="J14222" s="5">
        <f t="shared" si="1111"/>
        <v>0</v>
      </c>
      <c r="K14222" s="5">
        <f t="shared" si="1112"/>
        <v>1</v>
      </c>
      <c r="L14222" s="5">
        <f t="shared" si="1113"/>
        <v>1</v>
      </c>
      <c r="N14222" s="8" t="str">
        <f>VLOOKUP(C14222,'data indicadores nacional'!$A$2:$J$24,10,FALSE)</f>
        <v>-</v>
      </c>
      <c r="O14222" t="str">
        <f t="shared" si="1114"/>
        <v xml:space="preserve"> </v>
      </c>
    </row>
    <row r="14223" spans="1:15">
      <c r="A14223" t="s">
        <v>115</v>
      </c>
      <c r="B14223" t="s">
        <v>662</v>
      </c>
      <c r="C14223" t="s">
        <v>151</v>
      </c>
      <c r="D14223" s="8">
        <v>70.8630759247242</v>
      </c>
      <c r="E14223" s="8">
        <v>70.048666948793908</v>
      </c>
      <c r="F14223" s="8">
        <v>63.301911495155807</v>
      </c>
      <c r="G14223" t="str">
        <f>VLOOKUP(C14223,'data indicadores nacional'!$A$2:$G$24,7,FALSE)</f>
        <v>arriba</v>
      </c>
      <c r="H14223" s="9">
        <f>VLOOKUP(C14223,'data indicadores nacional'!$A$2:$F$24,6,FALSE)</f>
        <v>2.4115304789202416</v>
      </c>
      <c r="I14223" s="5" t="str">
        <f t="shared" si="1110"/>
        <v>alarma</v>
      </c>
      <c r="J14223" s="5">
        <f t="shared" si="1111"/>
        <v>0</v>
      </c>
      <c r="K14223" s="5">
        <f t="shared" si="1112"/>
        <v>1</v>
      </c>
      <c r="L14223" s="5">
        <f t="shared" si="1113"/>
        <v>1</v>
      </c>
      <c r="N14223" s="8" t="str">
        <f>VLOOKUP(C14223,'data indicadores nacional'!$A$2:$J$24,10,FALSE)</f>
        <v>-</v>
      </c>
      <c r="O14223" t="str">
        <f t="shared" si="1114"/>
        <v xml:space="preserve"> </v>
      </c>
    </row>
    <row r="14224" spans="1:15">
      <c r="A14224" t="s">
        <v>115</v>
      </c>
      <c r="B14224" t="s">
        <v>663</v>
      </c>
      <c r="C14224" t="s">
        <v>147</v>
      </c>
      <c r="D14224" s="8">
        <v>0</v>
      </c>
      <c r="E14224" s="8">
        <v>0</v>
      </c>
      <c r="F14224" s="8">
        <v>0</v>
      </c>
      <c r="G14224" t="str">
        <f>VLOOKUP(C14224,'data indicadores nacional'!$A$2:$G$24,7,FALSE)</f>
        <v>abajo</v>
      </c>
      <c r="H14224" s="9">
        <f>VLOOKUP(C14224,'data indicadores nacional'!$A$2:$F$24,6,FALSE)</f>
        <v>3.1698266245721529E-2</v>
      </c>
      <c r="I14224" s="5" t="str">
        <f t="shared" si="1110"/>
        <v xml:space="preserve"> </v>
      </c>
      <c r="J14224" s="5">
        <f t="shared" si="1111"/>
        <v>0</v>
      </c>
      <c r="K14224" s="5">
        <f t="shared" si="1112"/>
        <v>0</v>
      </c>
      <c r="L14224" s="5">
        <f t="shared" si="1113"/>
        <v>0</v>
      </c>
      <c r="N14224" s="8">
        <f>VLOOKUP(C14224,'data indicadores nacional'!$A$2:$J$24,10,FALSE)</f>
        <v>1</v>
      </c>
      <c r="O14224" t="str">
        <f t="shared" si="1114"/>
        <v xml:space="preserve"> </v>
      </c>
    </row>
    <row r="14225" spans="1:15">
      <c r="A14225" t="s">
        <v>115</v>
      </c>
      <c r="B14225" t="s">
        <v>663</v>
      </c>
      <c r="C14225" t="s">
        <v>148</v>
      </c>
      <c r="D14225" s="8">
        <v>4.1194029850746272</v>
      </c>
      <c r="E14225" s="8">
        <v>3.5025380710659899</v>
      </c>
      <c r="F14225" s="8">
        <v>4.887983706720977</v>
      </c>
      <c r="G14225" t="str">
        <f>VLOOKUP(C14225,'data indicadores nacional'!$A$2:$G$24,7,FALSE)</f>
        <v>arriba</v>
      </c>
      <c r="H14225" s="9">
        <f>VLOOKUP(C14225,'data indicadores nacional'!$A$2:$F$24,6,FALSE)</f>
        <v>0.44294071764974818</v>
      </c>
      <c r="I14225" s="5" t="str">
        <f t="shared" si="1110"/>
        <v xml:space="preserve"> </v>
      </c>
      <c r="J14225" s="5">
        <f t="shared" si="1111"/>
        <v>1</v>
      </c>
      <c r="K14225" s="5">
        <f t="shared" si="1112"/>
        <v>0</v>
      </c>
      <c r="L14225" s="5">
        <f t="shared" si="1113"/>
        <v>1</v>
      </c>
      <c r="N14225" s="8">
        <f>VLOOKUP(C14225,'data indicadores nacional'!$A$2:$J$24,10,FALSE)</f>
        <v>80</v>
      </c>
      <c r="O14225" t="str">
        <f t="shared" si="1114"/>
        <v>alarma</v>
      </c>
    </row>
    <row r="14226" spans="1:15">
      <c r="A14226" t="s">
        <v>115</v>
      </c>
      <c r="B14226" t="s">
        <v>663</v>
      </c>
      <c r="C14226" t="s">
        <v>149</v>
      </c>
      <c r="D14226" s="8">
        <v>0</v>
      </c>
      <c r="E14226" s="8">
        <v>0.15228426395939085</v>
      </c>
      <c r="F14226" s="8">
        <v>0</v>
      </c>
      <c r="G14226" t="str">
        <f>VLOOKUP(C14226,'data indicadores nacional'!$A$2:$G$24,7,FALSE)</f>
        <v>abajo</v>
      </c>
      <c r="H14226" s="9">
        <f>VLOOKUP(C14226,'data indicadores nacional'!$A$2:$F$24,6,FALSE)</f>
        <v>3.3105825166439729E-2</v>
      </c>
      <c r="I14226" s="5" t="str">
        <f t="shared" si="1110"/>
        <v xml:space="preserve"> </v>
      </c>
      <c r="J14226" s="5">
        <f t="shared" si="1111"/>
        <v>0</v>
      </c>
      <c r="K14226" s="5">
        <f t="shared" si="1112"/>
        <v>0</v>
      </c>
      <c r="L14226" s="5">
        <f t="shared" si="1113"/>
        <v>0</v>
      </c>
      <c r="N14226" s="8" t="str">
        <f>VLOOKUP(C14226,'data indicadores nacional'!$A$2:$J$24,10,FALSE)</f>
        <v>-</v>
      </c>
      <c r="O14226" t="str">
        <f t="shared" si="1114"/>
        <v xml:space="preserve"> </v>
      </c>
    </row>
    <row r="14227" spans="1:15">
      <c r="A14227" t="s">
        <v>115</v>
      </c>
      <c r="B14227" t="s">
        <v>663</v>
      </c>
      <c r="C14227" t="s">
        <v>150</v>
      </c>
      <c r="D14227" s="8">
        <v>5.9701492537313432E-2</v>
      </c>
      <c r="E14227" s="8">
        <v>0.15228426395939085</v>
      </c>
      <c r="F14227" s="8">
        <v>0</v>
      </c>
      <c r="G14227" t="str">
        <f>VLOOKUP(C14227,'data indicadores nacional'!$A$2:$G$24,7,FALSE)</f>
        <v>abajo</v>
      </c>
      <c r="H14227" s="9">
        <f>VLOOKUP(C14227,'data indicadores nacional'!$A$2:$F$24,6,FALSE)</f>
        <v>3.1798702633632006E-2</v>
      </c>
      <c r="I14227" s="5" t="str">
        <f t="shared" si="1110"/>
        <v xml:space="preserve"> </v>
      </c>
      <c r="J14227" s="5">
        <f t="shared" si="1111"/>
        <v>1</v>
      </c>
      <c r="K14227" s="5">
        <f t="shared" si="1112"/>
        <v>0</v>
      </c>
      <c r="L14227" s="5">
        <f t="shared" si="1113"/>
        <v>1</v>
      </c>
      <c r="N14227" s="8" t="str">
        <f>VLOOKUP(C14227,'data indicadores nacional'!$A$2:$J$24,10,FALSE)</f>
        <v>-</v>
      </c>
      <c r="O14227" t="str">
        <f t="shared" si="1114"/>
        <v xml:space="preserve"> </v>
      </c>
    </row>
    <row r="14228" spans="1:15">
      <c r="A14228" t="s">
        <v>115</v>
      </c>
      <c r="B14228" t="s">
        <v>663</v>
      </c>
      <c r="C14228" t="s">
        <v>151</v>
      </c>
      <c r="D14228" s="8">
        <v>6.666666666666667</v>
      </c>
      <c r="E14228" s="8">
        <v>63.013698630136986</v>
      </c>
      <c r="F14228" s="8">
        <v>46.226415094339622</v>
      </c>
      <c r="G14228" t="str">
        <f>VLOOKUP(C14228,'data indicadores nacional'!$A$2:$G$24,7,FALSE)</f>
        <v>arriba</v>
      </c>
      <c r="H14228" s="9">
        <f>VLOOKUP(C14228,'data indicadores nacional'!$A$2:$F$24,6,FALSE)</f>
        <v>2.4115304789202416</v>
      </c>
      <c r="I14228" s="5" t="str">
        <f t="shared" si="1110"/>
        <v>alarma</v>
      </c>
      <c r="J14228" s="5">
        <f t="shared" si="1111"/>
        <v>1</v>
      </c>
      <c r="K14228" s="5">
        <f t="shared" si="1112"/>
        <v>0</v>
      </c>
      <c r="L14228" s="5">
        <f t="shared" si="1113"/>
        <v>1</v>
      </c>
      <c r="N14228" s="8" t="str">
        <f>VLOOKUP(C14228,'data indicadores nacional'!$A$2:$J$24,10,FALSE)</f>
        <v>-</v>
      </c>
      <c r="O14228" t="str">
        <f t="shared" si="1114"/>
        <v xml:space="preserve"> </v>
      </c>
    </row>
    <row r="14229" spans="1:15">
      <c r="A14229" t="s">
        <v>115</v>
      </c>
      <c r="B14229" t="s">
        <v>664</v>
      </c>
      <c r="C14229" t="s">
        <v>147</v>
      </c>
      <c r="D14229" s="8">
        <v>0</v>
      </c>
      <c r="E14229" s="8">
        <v>0.33898305084745761</v>
      </c>
      <c r="F14229" s="8">
        <v>0</v>
      </c>
      <c r="G14229" t="str">
        <f>VLOOKUP(C14229,'data indicadores nacional'!$A$2:$G$24,7,FALSE)</f>
        <v>abajo</v>
      </c>
      <c r="H14229" s="9">
        <f>VLOOKUP(C14229,'data indicadores nacional'!$A$2:$F$24,6,FALSE)</f>
        <v>3.1698266245721529E-2</v>
      </c>
      <c r="I14229" s="5" t="str">
        <f t="shared" si="1110"/>
        <v xml:space="preserve"> </v>
      </c>
      <c r="J14229" s="5">
        <f t="shared" si="1111"/>
        <v>0</v>
      </c>
      <c r="K14229" s="5">
        <f t="shared" si="1112"/>
        <v>0</v>
      </c>
      <c r="L14229" s="5">
        <f t="shared" si="1113"/>
        <v>0</v>
      </c>
      <c r="N14229" s="8">
        <f>VLOOKUP(C14229,'data indicadores nacional'!$A$2:$J$24,10,FALSE)</f>
        <v>1</v>
      </c>
      <c r="O14229" t="str">
        <f t="shared" si="1114"/>
        <v xml:space="preserve"> </v>
      </c>
    </row>
    <row r="14230" spans="1:15">
      <c r="A14230" t="s">
        <v>115</v>
      </c>
      <c r="B14230" t="s">
        <v>664</v>
      </c>
      <c r="C14230" t="s">
        <v>148</v>
      </c>
      <c r="D14230" s="8">
        <v>4.102167182662539</v>
      </c>
      <c r="E14230" s="8">
        <v>6.9747013352073086</v>
      </c>
      <c r="F14230" s="8">
        <v>7.1262587141750586</v>
      </c>
      <c r="G14230" t="str">
        <f>VLOOKUP(C14230,'data indicadores nacional'!$A$2:$G$24,7,FALSE)</f>
        <v>arriba</v>
      </c>
      <c r="H14230" s="9">
        <f>VLOOKUP(C14230,'data indicadores nacional'!$A$2:$F$24,6,FALSE)</f>
        <v>0.44294071764974818</v>
      </c>
      <c r="I14230" s="5" t="str">
        <f t="shared" si="1110"/>
        <v xml:space="preserve"> </v>
      </c>
      <c r="J14230" s="5">
        <f t="shared" si="1111"/>
        <v>1</v>
      </c>
      <c r="K14230" s="5">
        <f t="shared" si="1112"/>
        <v>0</v>
      </c>
      <c r="L14230" s="5">
        <f t="shared" si="1113"/>
        <v>1</v>
      </c>
      <c r="N14230" s="8">
        <f>VLOOKUP(C14230,'data indicadores nacional'!$A$2:$J$24,10,FALSE)</f>
        <v>80</v>
      </c>
      <c r="O14230" t="str">
        <f t="shared" si="1114"/>
        <v>alarma</v>
      </c>
    </row>
    <row r="14231" spans="1:15">
      <c r="A14231" t="s">
        <v>115</v>
      </c>
      <c r="B14231" t="s">
        <v>664</v>
      </c>
      <c r="C14231" t="s">
        <v>149</v>
      </c>
      <c r="D14231" s="8">
        <v>0.10319917440660474</v>
      </c>
      <c r="E14231" s="8">
        <v>5.2705551651440613E-2</v>
      </c>
      <c r="F14231" s="8">
        <v>2.5819777949909629E-2</v>
      </c>
      <c r="G14231" t="str">
        <f>VLOOKUP(C14231,'data indicadores nacional'!$A$2:$G$24,7,FALSE)</f>
        <v>abajo</v>
      </c>
      <c r="H14231" s="9">
        <f>VLOOKUP(C14231,'data indicadores nacional'!$A$2:$F$24,6,FALSE)</f>
        <v>3.3105825166439729E-2</v>
      </c>
      <c r="I14231" s="5" t="str">
        <f t="shared" si="1110"/>
        <v xml:space="preserve"> </v>
      </c>
      <c r="J14231" s="5">
        <f t="shared" si="1111"/>
        <v>1</v>
      </c>
      <c r="K14231" s="5">
        <f t="shared" si="1112"/>
        <v>0</v>
      </c>
      <c r="L14231" s="5">
        <f t="shared" si="1113"/>
        <v>1</v>
      </c>
      <c r="N14231" s="8" t="str">
        <f>VLOOKUP(C14231,'data indicadores nacional'!$A$2:$J$24,10,FALSE)</f>
        <v>-</v>
      </c>
      <c r="O14231" t="str">
        <f t="shared" si="1114"/>
        <v xml:space="preserve"> </v>
      </c>
    </row>
    <row r="14232" spans="1:15">
      <c r="A14232" t="s">
        <v>115</v>
      </c>
      <c r="B14232" t="s">
        <v>664</v>
      </c>
      <c r="C14232" t="s">
        <v>150</v>
      </c>
      <c r="D14232" s="8">
        <v>0</v>
      </c>
      <c r="E14232" s="8">
        <v>0.15811665495432187</v>
      </c>
      <c r="F14232" s="8">
        <v>0.18073844564936742</v>
      </c>
      <c r="G14232" t="str">
        <f>VLOOKUP(C14232,'data indicadores nacional'!$A$2:$G$24,7,FALSE)</f>
        <v>abajo</v>
      </c>
      <c r="H14232" s="9">
        <f>VLOOKUP(C14232,'data indicadores nacional'!$A$2:$F$24,6,FALSE)</f>
        <v>3.1798702633632006E-2</v>
      </c>
      <c r="I14232" s="5" t="str">
        <f t="shared" si="1110"/>
        <v>alarma</v>
      </c>
      <c r="J14232" s="5">
        <f t="shared" si="1111"/>
        <v>0</v>
      </c>
      <c r="K14232" s="5">
        <f t="shared" si="1112"/>
        <v>1</v>
      </c>
      <c r="L14232" s="5">
        <f t="shared" si="1113"/>
        <v>1</v>
      </c>
      <c r="N14232" s="8" t="str">
        <f>VLOOKUP(C14232,'data indicadores nacional'!$A$2:$J$24,10,FALSE)</f>
        <v>-</v>
      </c>
      <c r="O14232" t="str">
        <f t="shared" si="1114"/>
        <v xml:space="preserve"> </v>
      </c>
    </row>
    <row r="14233" spans="1:15">
      <c r="A14233" t="s">
        <v>115</v>
      </c>
      <c r="B14233" t="s">
        <v>664</v>
      </c>
      <c r="C14233" t="s">
        <v>151</v>
      </c>
      <c r="D14233" s="8">
        <v>51.953125</v>
      </c>
      <c r="E14233" s="8">
        <v>63.56050069541029</v>
      </c>
      <c r="F14233" s="8">
        <v>62.195121951219512</v>
      </c>
      <c r="G14233" t="str">
        <f>VLOOKUP(C14233,'data indicadores nacional'!$A$2:$G$24,7,FALSE)</f>
        <v>arriba</v>
      </c>
      <c r="H14233" s="9">
        <f>VLOOKUP(C14233,'data indicadores nacional'!$A$2:$F$24,6,FALSE)</f>
        <v>2.4115304789202416</v>
      </c>
      <c r="I14233" s="5" t="str">
        <f t="shared" si="1110"/>
        <v>alarma</v>
      </c>
      <c r="J14233" s="5">
        <f t="shared" si="1111"/>
        <v>1</v>
      </c>
      <c r="K14233" s="5">
        <f t="shared" si="1112"/>
        <v>0</v>
      </c>
      <c r="L14233" s="5">
        <f t="shared" si="1113"/>
        <v>1</v>
      </c>
      <c r="N14233" s="8" t="str">
        <f>VLOOKUP(C14233,'data indicadores nacional'!$A$2:$J$24,10,FALSE)</f>
        <v>-</v>
      </c>
      <c r="O14233" t="str">
        <f t="shared" si="1114"/>
        <v xml:space="preserve"> </v>
      </c>
    </row>
    <row r="14234" spans="1:15">
      <c r="A14234" t="s">
        <v>115</v>
      </c>
      <c r="B14234" t="s">
        <v>665</v>
      </c>
      <c r="C14234" t="s">
        <v>147</v>
      </c>
      <c r="D14234" s="8">
        <v>0</v>
      </c>
      <c r="E14234" s="8">
        <v>3.6140224069389229E-2</v>
      </c>
      <c r="F14234" s="8">
        <v>9.4921689606074985E-2</v>
      </c>
      <c r="G14234" t="str">
        <f>VLOOKUP(C14234,'data indicadores nacional'!$A$2:$G$24,7,FALSE)</f>
        <v>abajo</v>
      </c>
      <c r="H14234" s="9">
        <f>VLOOKUP(C14234,'data indicadores nacional'!$A$2:$F$24,6,FALSE)</f>
        <v>3.1698266245721529E-2</v>
      </c>
      <c r="I14234" s="5" t="str">
        <f t="shared" si="1110"/>
        <v>alarma</v>
      </c>
      <c r="J14234" s="5">
        <f t="shared" si="1111"/>
        <v>0</v>
      </c>
      <c r="K14234" s="5">
        <f t="shared" si="1112"/>
        <v>1</v>
      </c>
      <c r="L14234" s="5">
        <f t="shared" si="1113"/>
        <v>1</v>
      </c>
      <c r="N14234" s="8">
        <f>VLOOKUP(C14234,'data indicadores nacional'!$A$2:$J$24,10,FALSE)</f>
        <v>1</v>
      </c>
      <c r="O14234" t="str">
        <f t="shared" si="1114"/>
        <v xml:space="preserve"> </v>
      </c>
    </row>
    <row r="14235" spans="1:15">
      <c r="A14235" t="s">
        <v>115</v>
      </c>
      <c r="B14235" t="s">
        <v>665</v>
      </c>
      <c r="C14235" t="s">
        <v>148</v>
      </c>
      <c r="D14235" s="8">
        <v>6.3573840190071271</v>
      </c>
      <c r="E14235" s="8">
        <v>5.2821613784642842</v>
      </c>
      <c r="F14235" s="8">
        <v>3.5817733419401825</v>
      </c>
      <c r="G14235" t="str">
        <f>VLOOKUP(C14235,'data indicadores nacional'!$A$2:$G$24,7,FALSE)</f>
        <v>arriba</v>
      </c>
      <c r="H14235" s="9">
        <f>VLOOKUP(C14235,'data indicadores nacional'!$A$2:$F$24,6,FALSE)</f>
        <v>0.44294071764974818</v>
      </c>
      <c r="I14235" s="5" t="str">
        <f t="shared" si="1110"/>
        <v>alarma</v>
      </c>
      <c r="J14235" s="5">
        <f t="shared" si="1111"/>
        <v>0</v>
      </c>
      <c r="K14235" s="5">
        <f t="shared" si="1112"/>
        <v>1</v>
      </c>
      <c r="L14235" s="5">
        <f t="shared" si="1113"/>
        <v>1</v>
      </c>
      <c r="N14235" s="8">
        <f>VLOOKUP(C14235,'data indicadores nacional'!$A$2:$J$24,10,FALSE)</f>
        <v>80</v>
      </c>
      <c r="O14235" t="str">
        <f t="shared" si="1114"/>
        <v>alarma</v>
      </c>
    </row>
    <row r="14236" spans="1:15">
      <c r="A14236" t="s">
        <v>115</v>
      </c>
      <c r="B14236" t="s">
        <v>665</v>
      </c>
      <c r="C14236" t="s">
        <v>149</v>
      </c>
      <c r="D14236" s="8">
        <v>0.1525572089533575</v>
      </c>
      <c r="E14236" s="8">
        <v>0.23281101879217087</v>
      </c>
      <c r="F14236" s="8">
        <v>0.20524024695036167</v>
      </c>
      <c r="G14236" t="str">
        <f>VLOOKUP(C14236,'data indicadores nacional'!$A$2:$G$24,7,FALSE)</f>
        <v>abajo</v>
      </c>
      <c r="H14236" s="9">
        <f>VLOOKUP(C14236,'data indicadores nacional'!$A$2:$F$24,6,FALSE)</f>
        <v>3.3105825166439729E-2</v>
      </c>
      <c r="I14236" s="5" t="str">
        <f t="shared" si="1110"/>
        <v xml:space="preserve"> </v>
      </c>
      <c r="J14236" s="5">
        <f t="shared" si="1111"/>
        <v>0</v>
      </c>
      <c r="K14236" s="5">
        <f t="shared" si="1112"/>
        <v>1</v>
      </c>
      <c r="L14236" s="5">
        <f t="shared" si="1113"/>
        <v>1</v>
      </c>
      <c r="N14236" s="8" t="str">
        <f>VLOOKUP(C14236,'data indicadores nacional'!$A$2:$J$24,10,FALSE)</f>
        <v>-</v>
      </c>
      <c r="O14236" t="str">
        <f t="shared" si="1114"/>
        <v xml:space="preserve"> </v>
      </c>
    </row>
    <row r="14237" spans="1:15">
      <c r="A14237" t="s">
        <v>115</v>
      </c>
      <c r="B14237" t="s">
        <v>665</v>
      </c>
      <c r="C14237" t="s">
        <v>150</v>
      </c>
      <c r="D14237" s="8">
        <v>4.2515943478804552E-2</v>
      </c>
      <c r="E14237" s="8">
        <v>0.11849662633134446</v>
      </c>
      <c r="F14237" s="8">
        <v>7.7792674247314494E-2</v>
      </c>
      <c r="G14237" t="str">
        <f>VLOOKUP(C14237,'data indicadores nacional'!$A$2:$G$24,7,FALSE)</f>
        <v>abajo</v>
      </c>
      <c r="H14237" s="9">
        <f>VLOOKUP(C14237,'data indicadores nacional'!$A$2:$F$24,6,FALSE)</f>
        <v>3.1798702633632006E-2</v>
      </c>
      <c r="I14237" s="5" t="str">
        <f t="shared" si="1110"/>
        <v xml:space="preserve"> </v>
      </c>
      <c r="J14237" s="5">
        <f t="shared" si="1111"/>
        <v>0</v>
      </c>
      <c r="K14237" s="5">
        <f t="shared" si="1112"/>
        <v>1</v>
      </c>
      <c r="L14237" s="5">
        <f t="shared" si="1113"/>
        <v>1</v>
      </c>
      <c r="N14237" s="8" t="str">
        <f>VLOOKUP(C14237,'data indicadores nacional'!$A$2:$J$24,10,FALSE)</f>
        <v>-</v>
      </c>
      <c r="O14237" t="str">
        <f t="shared" si="1114"/>
        <v xml:space="preserve"> </v>
      </c>
    </row>
    <row r="14238" spans="1:15">
      <c r="A14238" t="s">
        <v>115</v>
      </c>
      <c r="B14238" t="s">
        <v>665</v>
      </c>
      <c r="C14238" t="s">
        <v>151</v>
      </c>
      <c r="D14238" s="8">
        <v>52.030909451159104</v>
      </c>
      <c r="E14238" s="8">
        <v>43.406382160707416</v>
      </c>
      <c r="F14238" s="8">
        <v>31.565371594389813</v>
      </c>
      <c r="G14238" t="str">
        <f>VLOOKUP(C14238,'data indicadores nacional'!$A$2:$G$24,7,FALSE)</f>
        <v>arriba</v>
      </c>
      <c r="H14238" s="9">
        <f>VLOOKUP(C14238,'data indicadores nacional'!$A$2:$F$24,6,FALSE)</f>
        <v>2.4115304789202416</v>
      </c>
      <c r="I14238" s="5" t="str">
        <f t="shared" si="1110"/>
        <v>alarma</v>
      </c>
      <c r="J14238" s="5">
        <f t="shared" si="1111"/>
        <v>0</v>
      </c>
      <c r="K14238" s="5">
        <f t="shared" si="1112"/>
        <v>1</v>
      </c>
      <c r="L14238" s="5">
        <f t="shared" si="1113"/>
        <v>1</v>
      </c>
      <c r="N14238" s="8" t="str">
        <f>VLOOKUP(C14238,'data indicadores nacional'!$A$2:$J$24,10,FALSE)</f>
        <v>-</v>
      </c>
      <c r="O14238" t="str">
        <f t="shared" si="1114"/>
        <v xml:space="preserve"> </v>
      </c>
    </row>
    <row r="14239" spans="1:15">
      <c r="A14239" t="s">
        <v>115</v>
      </c>
      <c r="B14239" t="s">
        <v>1288</v>
      </c>
      <c r="C14239" t="s">
        <v>147</v>
      </c>
      <c r="D14239" s="8">
        <v>0</v>
      </c>
      <c r="E14239" s="8">
        <v>0</v>
      </c>
      <c r="F14239" s="8">
        <v>0</v>
      </c>
      <c r="G14239" t="str">
        <f>VLOOKUP(C14239,'data indicadores nacional'!$A$2:$G$24,7,FALSE)</f>
        <v>abajo</v>
      </c>
      <c r="H14239" s="9">
        <f>VLOOKUP(C14239,'data indicadores nacional'!$A$2:$F$24,6,FALSE)</f>
        <v>3.1698266245721529E-2</v>
      </c>
      <c r="I14239" s="5" t="str">
        <f t="shared" si="1110"/>
        <v xml:space="preserve"> </v>
      </c>
      <c r="J14239" s="5">
        <f t="shared" si="1111"/>
        <v>0</v>
      </c>
      <c r="K14239" s="5">
        <f t="shared" si="1112"/>
        <v>0</v>
      </c>
      <c r="L14239" s="5">
        <f t="shared" si="1113"/>
        <v>0</v>
      </c>
      <c r="N14239" s="8">
        <f>VLOOKUP(C14239,'data indicadores nacional'!$A$2:$J$24,10,FALSE)</f>
        <v>1</v>
      </c>
      <c r="O14239" t="str">
        <f t="shared" si="1114"/>
        <v xml:space="preserve"> </v>
      </c>
    </row>
    <row r="14240" spans="1:15">
      <c r="A14240" t="s">
        <v>115</v>
      </c>
      <c r="B14240" t="s">
        <v>1288</v>
      </c>
      <c r="C14240" t="s">
        <v>148</v>
      </c>
      <c r="D14240" s="8">
        <v>2.5791324736225087</v>
      </c>
      <c r="E14240" s="8">
        <v>4.3023255813953494</v>
      </c>
      <c r="F14240" s="8">
        <v>4.4342507645259941</v>
      </c>
      <c r="G14240" t="str">
        <f>VLOOKUP(C14240,'data indicadores nacional'!$A$2:$G$24,7,FALSE)</f>
        <v>arriba</v>
      </c>
      <c r="H14240" s="9">
        <f>VLOOKUP(C14240,'data indicadores nacional'!$A$2:$F$24,6,FALSE)</f>
        <v>0.44294071764974818</v>
      </c>
      <c r="I14240" s="5" t="str">
        <f t="shared" si="1110"/>
        <v xml:space="preserve"> </v>
      </c>
      <c r="J14240" s="5">
        <f t="shared" si="1111"/>
        <v>1</v>
      </c>
      <c r="K14240" s="5">
        <f t="shared" si="1112"/>
        <v>0</v>
      </c>
      <c r="L14240" s="5">
        <f t="shared" si="1113"/>
        <v>1</v>
      </c>
      <c r="N14240" s="8">
        <f>VLOOKUP(C14240,'data indicadores nacional'!$A$2:$J$24,10,FALSE)</f>
        <v>80</v>
      </c>
      <c r="O14240" t="str">
        <f t="shared" si="1114"/>
        <v>alarma</v>
      </c>
    </row>
    <row r="14241" spans="1:15">
      <c r="A14241" t="s">
        <v>115</v>
      </c>
      <c r="B14241" t="s">
        <v>1288</v>
      </c>
      <c r="C14241" t="s">
        <v>149</v>
      </c>
      <c r="D14241" s="8">
        <v>0.11723329425556857</v>
      </c>
      <c r="E14241" s="8">
        <v>0.11627906976744186</v>
      </c>
      <c r="F14241" s="8">
        <v>0</v>
      </c>
      <c r="G14241" t="str">
        <f>VLOOKUP(C14241,'data indicadores nacional'!$A$2:$G$24,7,FALSE)</f>
        <v>abajo</v>
      </c>
      <c r="H14241" s="9">
        <f>VLOOKUP(C14241,'data indicadores nacional'!$A$2:$F$24,6,FALSE)</f>
        <v>3.3105825166439729E-2</v>
      </c>
      <c r="I14241" s="5" t="str">
        <f t="shared" si="1110"/>
        <v xml:space="preserve"> </v>
      </c>
      <c r="J14241" s="5">
        <f t="shared" si="1111"/>
        <v>1</v>
      </c>
      <c r="K14241" s="5">
        <f t="shared" si="1112"/>
        <v>0</v>
      </c>
      <c r="L14241" s="5">
        <f t="shared" si="1113"/>
        <v>1</v>
      </c>
      <c r="N14241" s="8" t="str">
        <f>VLOOKUP(C14241,'data indicadores nacional'!$A$2:$J$24,10,FALSE)</f>
        <v>-</v>
      </c>
      <c r="O14241" t="str">
        <f t="shared" si="1114"/>
        <v xml:space="preserve"> </v>
      </c>
    </row>
    <row r="14242" spans="1:15">
      <c r="A14242" t="s">
        <v>115</v>
      </c>
      <c r="B14242" t="s">
        <v>1288</v>
      </c>
      <c r="C14242" t="s">
        <v>150</v>
      </c>
      <c r="D14242" s="8">
        <v>0.11723329425556857</v>
      </c>
      <c r="E14242" s="8">
        <v>0</v>
      </c>
      <c r="F14242" s="8">
        <v>0</v>
      </c>
      <c r="G14242" t="str">
        <f>VLOOKUP(C14242,'data indicadores nacional'!$A$2:$G$24,7,FALSE)</f>
        <v>abajo</v>
      </c>
      <c r="H14242" s="9">
        <f>VLOOKUP(C14242,'data indicadores nacional'!$A$2:$F$24,6,FALSE)</f>
        <v>3.1798702633632006E-2</v>
      </c>
      <c r="I14242" s="5" t="str">
        <f t="shared" si="1110"/>
        <v xml:space="preserve"> </v>
      </c>
      <c r="J14242" s="5">
        <f t="shared" si="1111"/>
        <v>1</v>
      </c>
      <c r="K14242" s="5">
        <f t="shared" si="1112"/>
        <v>0</v>
      </c>
      <c r="L14242" s="5">
        <f t="shared" si="1113"/>
        <v>1</v>
      </c>
      <c r="N14242" s="8" t="str">
        <f>VLOOKUP(C14242,'data indicadores nacional'!$A$2:$J$24,10,FALSE)</f>
        <v>-</v>
      </c>
      <c r="O14242" t="str">
        <f t="shared" si="1114"/>
        <v xml:space="preserve"> </v>
      </c>
    </row>
    <row r="14243" spans="1:15">
      <c r="A14243" t="s">
        <v>115</v>
      </c>
      <c r="B14243" t="s">
        <v>1288</v>
      </c>
      <c r="C14243" t="s">
        <v>151</v>
      </c>
      <c r="D14243" s="8">
        <v>56.666666666666664</v>
      </c>
      <c r="E14243" s="8">
        <v>58.536585365853654</v>
      </c>
      <c r="F14243" s="8">
        <v>57.8125</v>
      </c>
      <c r="G14243" t="str">
        <f>VLOOKUP(C14243,'data indicadores nacional'!$A$2:$G$24,7,FALSE)</f>
        <v>arriba</v>
      </c>
      <c r="H14243" s="9">
        <f>VLOOKUP(C14243,'data indicadores nacional'!$A$2:$F$24,6,FALSE)</f>
        <v>2.4115304789202416</v>
      </c>
      <c r="I14243" s="5" t="str">
        <f t="shared" si="1110"/>
        <v>alarma</v>
      </c>
      <c r="J14243" s="5">
        <f t="shared" si="1111"/>
        <v>1</v>
      </c>
      <c r="K14243" s="5">
        <f t="shared" si="1112"/>
        <v>0</v>
      </c>
      <c r="L14243" s="5">
        <f t="shared" si="1113"/>
        <v>1</v>
      </c>
      <c r="N14243" s="8" t="str">
        <f>VLOOKUP(C14243,'data indicadores nacional'!$A$2:$J$24,10,FALSE)</f>
        <v>-</v>
      </c>
      <c r="O14243" t="str">
        <f t="shared" si="1114"/>
        <v xml:space="preserve"> </v>
      </c>
    </row>
    <row r="14244" spans="1:15">
      <c r="A14244" t="s">
        <v>115</v>
      </c>
      <c r="B14244" t="s">
        <v>666</v>
      </c>
      <c r="C14244" t="s">
        <v>147</v>
      </c>
      <c r="D14244" s="8">
        <v>0.19646365422396855</v>
      </c>
      <c r="E14244" s="8">
        <v>0</v>
      </c>
      <c r="F14244" s="8">
        <v>0</v>
      </c>
      <c r="G14244" t="str">
        <f>VLOOKUP(C14244,'data indicadores nacional'!$A$2:$G$24,7,FALSE)</f>
        <v>abajo</v>
      </c>
      <c r="H14244" s="9">
        <f>VLOOKUP(C14244,'data indicadores nacional'!$A$2:$F$24,6,FALSE)</f>
        <v>3.1698266245721529E-2</v>
      </c>
      <c r="I14244" s="5" t="str">
        <f t="shared" si="1110"/>
        <v xml:space="preserve"> </v>
      </c>
      <c r="J14244" s="5">
        <f t="shared" si="1111"/>
        <v>1</v>
      </c>
      <c r="K14244" s="5">
        <f t="shared" si="1112"/>
        <v>0</v>
      </c>
      <c r="L14244" s="5">
        <f t="shared" si="1113"/>
        <v>1</v>
      </c>
      <c r="N14244" s="8">
        <f>VLOOKUP(C14244,'data indicadores nacional'!$A$2:$J$24,10,FALSE)</f>
        <v>1</v>
      </c>
      <c r="O14244" t="str">
        <f t="shared" si="1114"/>
        <v xml:space="preserve"> </v>
      </c>
    </row>
    <row r="14245" spans="1:15">
      <c r="A14245" t="s">
        <v>115</v>
      </c>
      <c r="B14245" t="s">
        <v>666</v>
      </c>
      <c r="C14245" t="s">
        <v>148</v>
      </c>
      <c r="D14245" s="8">
        <v>5.3928405392840535</v>
      </c>
      <c r="E14245" s="8">
        <v>6.1534889121096015</v>
      </c>
      <c r="F14245" s="8">
        <v>5.8181274304516899</v>
      </c>
      <c r="G14245" t="str">
        <f>VLOOKUP(C14245,'data indicadores nacional'!$A$2:$G$24,7,FALSE)</f>
        <v>arriba</v>
      </c>
      <c r="H14245" s="9">
        <f>VLOOKUP(C14245,'data indicadores nacional'!$A$2:$F$24,6,FALSE)</f>
        <v>0.44294071764974818</v>
      </c>
      <c r="I14245" s="5" t="str">
        <f t="shared" si="1110"/>
        <v>alarma</v>
      </c>
      <c r="J14245" s="5">
        <f t="shared" si="1111"/>
        <v>1</v>
      </c>
      <c r="K14245" s="5">
        <f t="shared" si="1112"/>
        <v>0</v>
      </c>
      <c r="L14245" s="5">
        <f t="shared" si="1113"/>
        <v>1</v>
      </c>
      <c r="N14245" s="8">
        <f>VLOOKUP(C14245,'data indicadores nacional'!$A$2:$J$24,10,FALSE)</f>
        <v>80</v>
      </c>
      <c r="O14245" t="str">
        <f t="shared" si="1114"/>
        <v>alarma</v>
      </c>
    </row>
    <row r="14246" spans="1:15">
      <c r="A14246" t="s">
        <v>115</v>
      </c>
      <c r="B14246" t="s">
        <v>666</v>
      </c>
      <c r="C14246" t="s">
        <v>149</v>
      </c>
      <c r="D14246" s="8">
        <v>0.10847667751433443</v>
      </c>
      <c r="E14246" s="8">
        <v>0.1277139208173691</v>
      </c>
      <c r="F14246" s="8">
        <v>0.14956625785222855</v>
      </c>
      <c r="G14246" t="str">
        <f>VLOOKUP(C14246,'data indicadores nacional'!$A$2:$G$24,7,FALSE)</f>
        <v>abajo</v>
      </c>
      <c r="H14246" s="9">
        <f>VLOOKUP(C14246,'data indicadores nacional'!$A$2:$F$24,6,FALSE)</f>
        <v>3.3105825166439729E-2</v>
      </c>
      <c r="I14246" s="5" t="str">
        <f t="shared" si="1110"/>
        <v>alarma</v>
      </c>
      <c r="J14246" s="5">
        <f t="shared" si="1111"/>
        <v>0</v>
      </c>
      <c r="K14246" s="5">
        <f t="shared" si="1112"/>
        <v>1</v>
      </c>
      <c r="L14246" s="5">
        <f t="shared" si="1113"/>
        <v>1</v>
      </c>
      <c r="N14246" s="8" t="str">
        <f>VLOOKUP(C14246,'data indicadores nacional'!$A$2:$J$24,10,FALSE)</f>
        <v>-</v>
      </c>
      <c r="O14246" t="str">
        <f t="shared" si="1114"/>
        <v xml:space="preserve"> </v>
      </c>
    </row>
    <row r="14247" spans="1:15">
      <c r="A14247" t="s">
        <v>115</v>
      </c>
      <c r="B14247" t="s">
        <v>666</v>
      </c>
      <c r="C14247" t="s">
        <v>150</v>
      </c>
      <c r="D14247" s="8">
        <v>9.2980009298000932E-2</v>
      </c>
      <c r="E14247" s="8">
        <v>5.8051782189713227E-2</v>
      </c>
      <c r="F14247" s="8">
        <v>0.10469638049655998</v>
      </c>
      <c r="G14247" t="str">
        <f>VLOOKUP(C14247,'data indicadores nacional'!$A$2:$G$24,7,FALSE)</f>
        <v>abajo</v>
      </c>
      <c r="H14247" s="9">
        <f>VLOOKUP(C14247,'data indicadores nacional'!$A$2:$F$24,6,FALSE)</f>
        <v>3.1798702633632006E-2</v>
      </c>
      <c r="I14247" s="5" t="str">
        <f t="shared" si="1110"/>
        <v>alarma</v>
      </c>
      <c r="J14247" s="5">
        <f t="shared" si="1111"/>
        <v>0</v>
      </c>
      <c r="K14247" s="5">
        <f t="shared" si="1112"/>
        <v>1</v>
      </c>
      <c r="L14247" s="5">
        <f t="shared" si="1113"/>
        <v>1</v>
      </c>
      <c r="N14247" s="8" t="str">
        <f>VLOOKUP(C14247,'data indicadores nacional'!$A$2:$J$24,10,FALSE)</f>
        <v>-</v>
      </c>
      <c r="O14247" t="str">
        <f t="shared" si="1114"/>
        <v xml:space="preserve"> </v>
      </c>
    </row>
    <row r="14248" spans="1:15">
      <c r="A14248" t="s">
        <v>115</v>
      </c>
      <c r="B14248" t="s">
        <v>666</v>
      </c>
      <c r="C14248" t="s">
        <v>151</v>
      </c>
      <c r="D14248" s="8">
        <v>60.669456066945607</v>
      </c>
      <c r="E14248" s="8">
        <v>12.23404255319149</v>
      </c>
      <c r="F14248" s="8">
        <v>11.995104039167687</v>
      </c>
      <c r="G14248" t="str">
        <f>VLOOKUP(C14248,'data indicadores nacional'!$A$2:$G$24,7,FALSE)</f>
        <v>arriba</v>
      </c>
      <c r="H14248" s="9">
        <f>VLOOKUP(C14248,'data indicadores nacional'!$A$2:$F$24,6,FALSE)</f>
        <v>2.4115304789202416</v>
      </c>
      <c r="I14248" s="5" t="str">
        <f t="shared" si="1110"/>
        <v>alarma</v>
      </c>
      <c r="J14248" s="5">
        <f t="shared" si="1111"/>
        <v>0</v>
      </c>
      <c r="K14248" s="5">
        <f t="shared" si="1112"/>
        <v>1</v>
      </c>
      <c r="L14248" s="5">
        <f t="shared" si="1113"/>
        <v>1</v>
      </c>
      <c r="N14248" s="8" t="str">
        <f>VLOOKUP(C14248,'data indicadores nacional'!$A$2:$J$24,10,FALSE)</f>
        <v>-</v>
      </c>
      <c r="O14248" t="str">
        <f t="shared" si="1114"/>
        <v xml:space="preserve"> </v>
      </c>
    </row>
    <row r="14249" spans="1:15">
      <c r="A14249" t="s">
        <v>115</v>
      </c>
      <c r="B14249" t="s">
        <v>667</v>
      </c>
      <c r="C14249" t="s">
        <v>147</v>
      </c>
      <c r="D14249" s="8">
        <v>0</v>
      </c>
      <c r="E14249" s="8">
        <v>0</v>
      </c>
      <c r="F14249" s="8">
        <v>1.639344262295082</v>
      </c>
      <c r="G14249" t="str">
        <f>VLOOKUP(C14249,'data indicadores nacional'!$A$2:$G$24,7,FALSE)</f>
        <v>abajo</v>
      </c>
      <c r="H14249" s="9">
        <f>VLOOKUP(C14249,'data indicadores nacional'!$A$2:$F$24,6,FALSE)</f>
        <v>3.1698266245721529E-2</v>
      </c>
      <c r="I14249" s="5" t="str">
        <f t="shared" si="1110"/>
        <v>alarma</v>
      </c>
      <c r="J14249" s="5">
        <f t="shared" si="1111"/>
        <v>0</v>
      </c>
      <c r="K14249" s="5">
        <f t="shared" si="1112"/>
        <v>1</v>
      </c>
      <c r="L14249" s="5">
        <f t="shared" si="1113"/>
        <v>1</v>
      </c>
      <c r="N14249" s="8">
        <f>VLOOKUP(C14249,'data indicadores nacional'!$A$2:$J$24,10,FALSE)</f>
        <v>1</v>
      </c>
      <c r="O14249" t="str">
        <f t="shared" si="1114"/>
        <v>alarma</v>
      </c>
    </row>
    <row r="14250" spans="1:15">
      <c r="A14250" t="s">
        <v>115</v>
      </c>
      <c r="B14250" t="s">
        <v>667</v>
      </c>
      <c r="C14250" t="s">
        <v>148</v>
      </c>
      <c r="D14250" s="8">
        <v>1.5927189988623434</v>
      </c>
      <c r="E14250" s="8">
        <v>6.2200956937799043</v>
      </c>
      <c r="F14250" s="8">
        <v>5.6237623762376243</v>
      </c>
      <c r="G14250" t="str">
        <f>VLOOKUP(C14250,'data indicadores nacional'!$A$2:$G$24,7,FALSE)</f>
        <v>arriba</v>
      </c>
      <c r="H14250" s="9">
        <f>VLOOKUP(C14250,'data indicadores nacional'!$A$2:$F$24,6,FALSE)</f>
        <v>0.44294071764974818</v>
      </c>
      <c r="I14250" s="5" t="str">
        <f t="shared" si="1110"/>
        <v>alarma</v>
      </c>
      <c r="J14250" s="5">
        <f t="shared" si="1111"/>
        <v>1</v>
      </c>
      <c r="K14250" s="5">
        <f t="shared" si="1112"/>
        <v>0</v>
      </c>
      <c r="L14250" s="5">
        <f t="shared" si="1113"/>
        <v>1</v>
      </c>
      <c r="N14250" s="8">
        <f>VLOOKUP(C14250,'data indicadores nacional'!$A$2:$J$24,10,FALSE)</f>
        <v>80</v>
      </c>
      <c r="O14250" t="str">
        <f t="shared" si="1114"/>
        <v>alarma</v>
      </c>
    </row>
    <row r="14251" spans="1:15">
      <c r="A14251" t="s">
        <v>115</v>
      </c>
      <c r="B14251" t="s">
        <v>667</v>
      </c>
      <c r="C14251" t="s">
        <v>149</v>
      </c>
      <c r="D14251" s="8">
        <v>5.6882821387940839E-2</v>
      </c>
      <c r="E14251" s="8">
        <v>7.3610599926389395E-2</v>
      </c>
      <c r="F14251" s="8">
        <v>0</v>
      </c>
      <c r="G14251" t="str">
        <f>VLOOKUP(C14251,'data indicadores nacional'!$A$2:$G$24,7,FALSE)</f>
        <v>abajo</v>
      </c>
      <c r="H14251" s="9">
        <f>VLOOKUP(C14251,'data indicadores nacional'!$A$2:$F$24,6,FALSE)</f>
        <v>3.3105825166439729E-2</v>
      </c>
      <c r="I14251" s="5" t="str">
        <f t="shared" si="1110"/>
        <v xml:space="preserve"> </v>
      </c>
      <c r="J14251" s="5">
        <f t="shared" si="1111"/>
        <v>1</v>
      </c>
      <c r="K14251" s="5">
        <f t="shared" si="1112"/>
        <v>0</v>
      </c>
      <c r="L14251" s="5">
        <f t="shared" si="1113"/>
        <v>1</v>
      </c>
      <c r="N14251" s="8" t="str">
        <f>VLOOKUP(C14251,'data indicadores nacional'!$A$2:$J$24,10,FALSE)</f>
        <v>-</v>
      </c>
      <c r="O14251" t="str">
        <f t="shared" si="1114"/>
        <v xml:space="preserve"> </v>
      </c>
    </row>
    <row r="14252" spans="1:15">
      <c r="A14252" t="s">
        <v>115</v>
      </c>
      <c r="B14252" t="s">
        <v>667</v>
      </c>
      <c r="C14252" t="s">
        <v>150</v>
      </c>
      <c r="D14252" s="8">
        <v>0.17064846416382254</v>
      </c>
      <c r="E14252" s="8">
        <v>7.3610599926389395E-2</v>
      </c>
      <c r="F14252" s="8">
        <v>0</v>
      </c>
      <c r="G14252" t="str">
        <f>VLOOKUP(C14252,'data indicadores nacional'!$A$2:$G$24,7,FALSE)</f>
        <v>abajo</v>
      </c>
      <c r="H14252" s="9">
        <f>VLOOKUP(C14252,'data indicadores nacional'!$A$2:$F$24,6,FALSE)</f>
        <v>3.1798702633632006E-2</v>
      </c>
      <c r="I14252" s="5" t="str">
        <f t="shared" si="1110"/>
        <v xml:space="preserve"> </v>
      </c>
      <c r="J14252" s="5">
        <f t="shared" si="1111"/>
        <v>1</v>
      </c>
      <c r="K14252" s="5">
        <f t="shared" si="1112"/>
        <v>0</v>
      </c>
      <c r="L14252" s="5">
        <f t="shared" si="1113"/>
        <v>1</v>
      </c>
      <c r="N14252" s="8" t="str">
        <f>VLOOKUP(C14252,'data indicadores nacional'!$A$2:$J$24,10,FALSE)</f>
        <v>-</v>
      </c>
      <c r="O14252" t="str">
        <f t="shared" si="1114"/>
        <v xml:space="preserve"> </v>
      </c>
    </row>
    <row r="14253" spans="1:15">
      <c r="A14253" t="s">
        <v>115</v>
      </c>
      <c r="B14253" t="s">
        <v>667</v>
      </c>
      <c r="C14253" t="s">
        <v>151</v>
      </c>
      <c r="D14253" s="8">
        <v>60.571428571428577</v>
      </c>
      <c r="E14253" s="8">
        <v>41.919191919191917</v>
      </c>
      <c r="F14253" s="8">
        <v>50.322580645161288</v>
      </c>
      <c r="G14253" t="str">
        <f>VLOOKUP(C14253,'data indicadores nacional'!$A$2:$G$24,7,FALSE)</f>
        <v>arriba</v>
      </c>
      <c r="H14253" s="9">
        <f>VLOOKUP(C14253,'data indicadores nacional'!$A$2:$F$24,6,FALSE)</f>
        <v>2.4115304789202416</v>
      </c>
      <c r="I14253" s="5" t="str">
        <f t="shared" si="1110"/>
        <v xml:space="preserve"> </v>
      </c>
      <c r="J14253" s="5">
        <f t="shared" si="1111"/>
        <v>0</v>
      </c>
      <c r="K14253" s="5">
        <f t="shared" si="1112"/>
        <v>1</v>
      </c>
      <c r="L14253" s="5">
        <f t="shared" si="1113"/>
        <v>1</v>
      </c>
      <c r="N14253" s="8" t="str">
        <f>VLOOKUP(C14253,'data indicadores nacional'!$A$2:$J$24,10,FALSE)</f>
        <v>-</v>
      </c>
      <c r="O14253" t="str">
        <f t="shared" si="1114"/>
        <v xml:space="preserve"> </v>
      </c>
    </row>
    <row r="14254" spans="1:15">
      <c r="A14254" t="s">
        <v>115</v>
      </c>
      <c r="B14254" t="s">
        <v>1289</v>
      </c>
      <c r="C14254" t="s">
        <v>147</v>
      </c>
      <c r="D14254" s="8">
        <v>0</v>
      </c>
      <c r="E14254" s="8">
        <v>1.7857142857142856</v>
      </c>
      <c r="F14254" s="8">
        <v>0</v>
      </c>
      <c r="G14254" t="str">
        <f>VLOOKUP(C14254,'data indicadores nacional'!$A$2:$G$24,7,FALSE)</f>
        <v>abajo</v>
      </c>
      <c r="H14254" s="9">
        <f>VLOOKUP(C14254,'data indicadores nacional'!$A$2:$F$24,6,FALSE)</f>
        <v>3.1698266245721529E-2</v>
      </c>
      <c r="I14254" s="5" t="str">
        <f t="shared" si="1110"/>
        <v xml:space="preserve"> </v>
      </c>
      <c r="J14254" s="5">
        <f t="shared" si="1111"/>
        <v>0</v>
      </c>
      <c r="K14254" s="5">
        <f t="shared" si="1112"/>
        <v>0</v>
      </c>
      <c r="L14254" s="5">
        <f t="shared" si="1113"/>
        <v>0</v>
      </c>
      <c r="N14254" s="8">
        <f>VLOOKUP(C14254,'data indicadores nacional'!$A$2:$J$24,10,FALSE)</f>
        <v>1</v>
      </c>
      <c r="O14254" t="str">
        <f t="shared" si="1114"/>
        <v xml:space="preserve"> </v>
      </c>
    </row>
    <row r="14255" spans="1:15">
      <c r="A14255" t="s">
        <v>115</v>
      </c>
      <c r="B14255" t="s">
        <v>1289</v>
      </c>
      <c r="C14255" t="s">
        <v>148</v>
      </c>
      <c r="D14255" s="8">
        <v>2.0191285866099893</v>
      </c>
      <c r="E14255" s="8">
        <v>2.4277456647398843</v>
      </c>
      <c r="F14255" s="8">
        <v>2.8457974851091992</v>
      </c>
      <c r="G14255" t="str">
        <f>VLOOKUP(C14255,'data indicadores nacional'!$A$2:$G$24,7,FALSE)</f>
        <v>arriba</v>
      </c>
      <c r="H14255" s="9">
        <f>VLOOKUP(C14255,'data indicadores nacional'!$A$2:$F$24,6,FALSE)</f>
        <v>0.44294071764974818</v>
      </c>
      <c r="I14255" s="5" t="str">
        <f t="shared" si="1110"/>
        <v xml:space="preserve"> </v>
      </c>
      <c r="J14255" s="5">
        <f t="shared" si="1111"/>
        <v>1</v>
      </c>
      <c r="K14255" s="5">
        <f t="shared" si="1112"/>
        <v>0</v>
      </c>
      <c r="L14255" s="5">
        <f t="shared" si="1113"/>
        <v>1</v>
      </c>
      <c r="N14255" s="8">
        <f>VLOOKUP(C14255,'data indicadores nacional'!$A$2:$J$24,10,FALSE)</f>
        <v>80</v>
      </c>
      <c r="O14255" t="str">
        <f t="shared" si="1114"/>
        <v>alarma</v>
      </c>
    </row>
    <row r="14256" spans="1:15">
      <c r="A14256" t="s">
        <v>115</v>
      </c>
      <c r="B14256" t="s">
        <v>1289</v>
      </c>
      <c r="C14256" t="s">
        <v>149</v>
      </c>
      <c r="D14256" s="8">
        <v>0</v>
      </c>
      <c r="E14256" s="8">
        <v>0.11560693641618498</v>
      </c>
      <c r="F14256" s="8">
        <v>0.26472534745201853</v>
      </c>
      <c r="G14256" t="str">
        <f>VLOOKUP(C14256,'data indicadores nacional'!$A$2:$G$24,7,FALSE)</f>
        <v>abajo</v>
      </c>
      <c r="H14256" s="9">
        <f>VLOOKUP(C14256,'data indicadores nacional'!$A$2:$F$24,6,FALSE)</f>
        <v>3.3105825166439729E-2</v>
      </c>
      <c r="I14256" s="5" t="str">
        <f t="shared" si="1110"/>
        <v>alarma</v>
      </c>
      <c r="J14256" s="5">
        <f t="shared" si="1111"/>
        <v>0</v>
      </c>
      <c r="K14256" s="5">
        <f t="shared" si="1112"/>
        <v>1</v>
      </c>
      <c r="L14256" s="5">
        <f t="shared" si="1113"/>
        <v>1</v>
      </c>
      <c r="N14256" s="8" t="str">
        <f>VLOOKUP(C14256,'data indicadores nacional'!$A$2:$J$24,10,FALSE)</f>
        <v>-</v>
      </c>
      <c r="O14256" t="str">
        <f t="shared" si="1114"/>
        <v xml:space="preserve"> </v>
      </c>
    </row>
    <row r="14257" spans="1:15">
      <c r="A14257" t="s">
        <v>115</v>
      </c>
      <c r="B14257" t="s">
        <v>1289</v>
      </c>
      <c r="C14257" t="s">
        <v>150</v>
      </c>
      <c r="D14257" s="8">
        <v>0</v>
      </c>
      <c r="E14257" s="8">
        <v>0.11560693641618498</v>
      </c>
      <c r="F14257" s="8">
        <v>0</v>
      </c>
      <c r="G14257" t="str">
        <f>VLOOKUP(C14257,'data indicadores nacional'!$A$2:$G$24,7,FALSE)</f>
        <v>abajo</v>
      </c>
      <c r="H14257" s="9">
        <f>VLOOKUP(C14257,'data indicadores nacional'!$A$2:$F$24,6,FALSE)</f>
        <v>3.1798702633632006E-2</v>
      </c>
      <c r="I14257" s="5" t="str">
        <f t="shared" si="1110"/>
        <v xml:space="preserve"> </v>
      </c>
      <c r="J14257" s="5">
        <f t="shared" si="1111"/>
        <v>0</v>
      </c>
      <c r="K14257" s="5">
        <f t="shared" si="1112"/>
        <v>0</v>
      </c>
      <c r="L14257" s="5">
        <f t="shared" si="1113"/>
        <v>0</v>
      </c>
      <c r="N14257" s="8" t="str">
        <f>VLOOKUP(C14257,'data indicadores nacional'!$A$2:$J$24,10,FALSE)</f>
        <v>-</v>
      </c>
      <c r="O14257" t="str">
        <f t="shared" si="1114"/>
        <v xml:space="preserve"> </v>
      </c>
    </row>
    <row r="14258" spans="1:15">
      <c r="A14258" t="s">
        <v>115</v>
      </c>
      <c r="B14258" t="s">
        <v>1289</v>
      </c>
      <c r="C14258" t="s">
        <v>151</v>
      </c>
      <c r="D14258" s="8">
        <v>14.492753623188406</v>
      </c>
      <c r="E14258" s="8">
        <v>45.238095238095241</v>
      </c>
      <c r="F14258" s="8">
        <v>44.230769230769226</v>
      </c>
      <c r="G14258" t="str">
        <f>VLOOKUP(C14258,'data indicadores nacional'!$A$2:$G$24,7,FALSE)</f>
        <v>arriba</v>
      </c>
      <c r="H14258" s="9">
        <f>VLOOKUP(C14258,'data indicadores nacional'!$A$2:$F$24,6,FALSE)</f>
        <v>2.4115304789202416</v>
      </c>
      <c r="I14258" s="5" t="str">
        <f t="shared" si="1110"/>
        <v>alarma</v>
      </c>
      <c r="J14258" s="5">
        <f t="shared" si="1111"/>
        <v>1</v>
      </c>
      <c r="K14258" s="5">
        <f t="shared" si="1112"/>
        <v>0</v>
      </c>
      <c r="L14258" s="5">
        <f t="shared" si="1113"/>
        <v>1</v>
      </c>
      <c r="N14258" s="8" t="str">
        <f>VLOOKUP(C14258,'data indicadores nacional'!$A$2:$J$24,10,FALSE)</f>
        <v>-</v>
      </c>
      <c r="O14258" t="str">
        <f t="shared" si="1114"/>
        <v xml:space="preserve"> </v>
      </c>
    </row>
    <row r="14259" spans="1:15">
      <c r="A14259" t="s">
        <v>115</v>
      </c>
      <c r="B14259" t="s">
        <v>668</v>
      </c>
      <c r="C14259" t="s">
        <v>147</v>
      </c>
      <c r="D14259" s="8">
        <v>0</v>
      </c>
      <c r="E14259" s="8">
        <v>0</v>
      </c>
      <c r="F14259" s="8">
        <v>0</v>
      </c>
      <c r="G14259" t="str">
        <f>VLOOKUP(C14259,'data indicadores nacional'!$A$2:$G$24,7,FALSE)</f>
        <v>abajo</v>
      </c>
      <c r="H14259" s="9">
        <f>VLOOKUP(C14259,'data indicadores nacional'!$A$2:$F$24,6,FALSE)</f>
        <v>3.1698266245721529E-2</v>
      </c>
      <c r="I14259" s="5" t="str">
        <f t="shared" si="1110"/>
        <v xml:space="preserve"> </v>
      </c>
      <c r="J14259" s="5">
        <f t="shared" si="1111"/>
        <v>0</v>
      </c>
      <c r="K14259" s="5">
        <f t="shared" si="1112"/>
        <v>0</v>
      </c>
      <c r="L14259" s="5">
        <f t="shared" si="1113"/>
        <v>0</v>
      </c>
      <c r="N14259" s="8">
        <f>VLOOKUP(C14259,'data indicadores nacional'!$A$2:$J$24,10,FALSE)</f>
        <v>1</v>
      </c>
      <c r="O14259" t="str">
        <f t="shared" si="1114"/>
        <v xml:space="preserve"> </v>
      </c>
    </row>
    <row r="14260" spans="1:15">
      <c r="A14260" t="s">
        <v>115</v>
      </c>
      <c r="B14260" t="s">
        <v>668</v>
      </c>
      <c r="C14260" t="s">
        <v>148</v>
      </c>
      <c r="D14260" s="8">
        <v>1.7241379310344827</v>
      </c>
      <c r="E14260" s="8">
        <v>4.6638165565487757</v>
      </c>
      <c r="F14260" s="8">
        <v>4.3433298862461225</v>
      </c>
      <c r="G14260" t="str">
        <f>VLOOKUP(C14260,'data indicadores nacional'!$A$2:$G$24,7,FALSE)</f>
        <v>arriba</v>
      </c>
      <c r="H14260" s="9">
        <f>VLOOKUP(C14260,'data indicadores nacional'!$A$2:$F$24,6,FALSE)</f>
        <v>0.44294071764974818</v>
      </c>
      <c r="I14260" s="5" t="str">
        <f t="shared" si="1110"/>
        <v>alarma</v>
      </c>
      <c r="J14260" s="5">
        <f t="shared" si="1111"/>
        <v>1</v>
      </c>
      <c r="K14260" s="5">
        <f t="shared" si="1112"/>
        <v>0</v>
      </c>
      <c r="L14260" s="5">
        <f t="shared" si="1113"/>
        <v>1</v>
      </c>
      <c r="N14260" s="8">
        <f>VLOOKUP(C14260,'data indicadores nacional'!$A$2:$J$24,10,FALSE)</f>
        <v>80</v>
      </c>
      <c r="O14260" t="str">
        <f t="shared" si="1114"/>
        <v>alarma</v>
      </c>
    </row>
    <row r="14261" spans="1:15">
      <c r="A14261" t="s">
        <v>115</v>
      </c>
      <c r="B14261" t="s">
        <v>668</v>
      </c>
      <c r="C14261" t="s">
        <v>149</v>
      </c>
      <c r="D14261" s="8">
        <v>0</v>
      </c>
      <c r="E14261" s="8">
        <v>0.194325689856199</v>
      </c>
      <c r="F14261" s="8">
        <v>0.10341261633919339</v>
      </c>
      <c r="G14261" t="str">
        <f>VLOOKUP(C14261,'data indicadores nacional'!$A$2:$G$24,7,FALSE)</f>
        <v>abajo</v>
      </c>
      <c r="H14261" s="9">
        <f>VLOOKUP(C14261,'data indicadores nacional'!$A$2:$F$24,6,FALSE)</f>
        <v>3.3105825166439729E-2</v>
      </c>
      <c r="I14261" s="5" t="str">
        <f t="shared" si="1110"/>
        <v xml:space="preserve"> </v>
      </c>
      <c r="J14261" s="5">
        <f t="shared" si="1111"/>
        <v>0</v>
      </c>
      <c r="K14261" s="5">
        <f t="shared" si="1112"/>
        <v>1</v>
      </c>
      <c r="L14261" s="5">
        <f t="shared" si="1113"/>
        <v>1</v>
      </c>
      <c r="N14261" s="8" t="str">
        <f>VLOOKUP(C14261,'data indicadores nacional'!$A$2:$J$24,10,FALSE)</f>
        <v>-</v>
      </c>
      <c r="O14261" t="str">
        <f t="shared" si="1114"/>
        <v xml:space="preserve"> </v>
      </c>
    </row>
    <row r="14262" spans="1:15">
      <c r="A14262" t="s">
        <v>115</v>
      </c>
      <c r="B14262" t="s">
        <v>668</v>
      </c>
      <c r="C14262" t="s">
        <v>150</v>
      </c>
      <c r="D14262" s="8">
        <v>0</v>
      </c>
      <c r="E14262" s="8">
        <v>7.7730275942479596E-2</v>
      </c>
      <c r="F14262" s="8">
        <v>0.15511892450879006</v>
      </c>
      <c r="G14262" t="str">
        <f>VLOOKUP(C14262,'data indicadores nacional'!$A$2:$G$24,7,FALSE)</f>
        <v>abajo</v>
      </c>
      <c r="H14262" s="9">
        <f>VLOOKUP(C14262,'data indicadores nacional'!$A$2:$F$24,6,FALSE)</f>
        <v>3.1798702633632006E-2</v>
      </c>
      <c r="I14262" s="5" t="str">
        <f t="shared" si="1110"/>
        <v>alarma</v>
      </c>
      <c r="J14262" s="5">
        <f t="shared" si="1111"/>
        <v>0</v>
      </c>
      <c r="K14262" s="5">
        <f t="shared" si="1112"/>
        <v>1</v>
      </c>
      <c r="L14262" s="5">
        <f t="shared" si="1113"/>
        <v>1</v>
      </c>
      <c r="N14262" s="8" t="str">
        <f>VLOOKUP(C14262,'data indicadores nacional'!$A$2:$J$24,10,FALSE)</f>
        <v>-</v>
      </c>
      <c r="O14262" t="str">
        <f t="shared" si="1114"/>
        <v xml:space="preserve"> </v>
      </c>
    </row>
    <row r="14263" spans="1:15">
      <c r="A14263" t="s">
        <v>115</v>
      </c>
      <c r="B14263" t="s">
        <v>668</v>
      </c>
      <c r="C14263" t="s">
        <v>151</v>
      </c>
      <c r="D14263" s="8">
        <v>34.862385321100916</v>
      </c>
      <c r="E14263" s="8">
        <v>72.27272727272728</v>
      </c>
      <c r="F14263" s="8">
        <v>54</v>
      </c>
      <c r="G14263" t="str">
        <f>VLOOKUP(C14263,'data indicadores nacional'!$A$2:$G$24,7,FALSE)</f>
        <v>arriba</v>
      </c>
      <c r="H14263" s="9">
        <f>VLOOKUP(C14263,'data indicadores nacional'!$A$2:$F$24,6,FALSE)</f>
        <v>2.4115304789202416</v>
      </c>
      <c r="I14263" s="5" t="str">
        <f t="shared" si="1110"/>
        <v>alarma</v>
      </c>
      <c r="J14263" s="5">
        <f t="shared" si="1111"/>
        <v>1</v>
      </c>
      <c r="K14263" s="5">
        <f t="shared" si="1112"/>
        <v>0</v>
      </c>
      <c r="L14263" s="5">
        <f t="shared" si="1113"/>
        <v>1</v>
      </c>
      <c r="N14263" s="8" t="str">
        <f>VLOOKUP(C14263,'data indicadores nacional'!$A$2:$J$24,10,FALSE)</f>
        <v>-</v>
      </c>
      <c r="O14263" t="str">
        <f t="shared" si="1114"/>
        <v xml:space="preserve"> </v>
      </c>
    </row>
    <row r="14264" spans="1:15">
      <c r="A14264" t="s">
        <v>115</v>
      </c>
      <c r="B14264" t="s">
        <v>669</v>
      </c>
      <c r="C14264" t="s">
        <v>147</v>
      </c>
      <c r="D14264" s="8">
        <v>0</v>
      </c>
      <c r="E14264" s="8">
        <v>0</v>
      </c>
      <c r="F14264" s="8">
        <v>0.84745762711864403</v>
      </c>
      <c r="G14264" t="str">
        <f>VLOOKUP(C14264,'data indicadores nacional'!$A$2:$G$24,7,FALSE)</f>
        <v>abajo</v>
      </c>
      <c r="H14264" s="9">
        <f>VLOOKUP(C14264,'data indicadores nacional'!$A$2:$F$24,6,FALSE)</f>
        <v>3.1698266245721529E-2</v>
      </c>
      <c r="I14264" s="5" t="str">
        <f t="shared" si="1110"/>
        <v>alarma</v>
      </c>
      <c r="J14264" s="5">
        <f t="shared" si="1111"/>
        <v>0</v>
      </c>
      <c r="K14264" s="5">
        <f t="shared" si="1112"/>
        <v>1</v>
      </c>
      <c r="L14264" s="5">
        <f t="shared" si="1113"/>
        <v>1</v>
      </c>
      <c r="N14264" s="8">
        <f>VLOOKUP(C14264,'data indicadores nacional'!$A$2:$J$24,10,FALSE)</f>
        <v>1</v>
      </c>
      <c r="O14264" t="str">
        <f t="shared" si="1114"/>
        <v xml:space="preserve"> </v>
      </c>
    </row>
    <row r="14265" spans="1:15">
      <c r="A14265" t="s">
        <v>115</v>
      </c>
      <c r="B14265" t="s">
        <v>669</v>
      </c>
      <c r="C14265" t="s">
        <v>148</v>
      </c>
      <c r="D14265" s="8">
        <v>4.3961129106894949</v>
      </c>
      <c r="E14265" s="8">
        <v>9.8039215686274517</v>
      </c>
      <c r="F14265" s="8">
        <v>3.8677918424753868</v>
      </c>
      <c r="G14265" t="str">
        <f>VLOOKUP(C14265,'data indicadores nacional'!$A$2:$G$24,7,FALSE)</f>
        <v>arriba</v>
      </c>
      <c r="H14265" s="9">
        <f>VLOOKUP(C14265,'data indicadores nacional'!$A$2:$F$24,6,FALSE)</f>
        <v>0.44294071764974818</v>
      </c>
      <c r="I14265" s="5" t="str">
        <f t="shared" si="1110"/>
        <v>alarma</v>
      </c>
      <c r="J14265" s="5">
        <f t="shared" si="1111"/>
        <v>0</v>
      </c>
      <c r="K14265" s="5">
        <f t="shared" si="1112"/>
        <v>1</v>
      </c>
      <c r="L14265" s="5">
        <f t="shared" si="1113"/>
        <v>1</v>
      </c>
      <c r="N14265" s="8">
        <f>VLOOKUP(C14265,'data indicadores nacional'!$A$2:$J$24,10,FALSE)</f>
        <v>80</v>
      </c>
      <c r="O14265" t="str">
        <f t="shared" si="1114"/>
        <v>alarma</v>
      </c>
    </row>
    <row r="14266" spans="1:15">
      <c r="A14266" t="s">
        <v>115</v>
      </c>
      <c r="B14266" t="s">
        <v>669</v>
      </c>
      <c r="C14266" t="s">
        <v>149</v>
      </c>
      <c r="D14266" s="8">
        <v>0.13882461823229986</v>
      </c>
      <c r="E14266" s="8">
        <v>0.2178649237472767</v>
      </c>
      <c r="F14266" s="8">
        <v>0</v>
      </c>
      <c r="G14266" t="str">
        <f>VLOOKUP(C14266,'data indicadores nacional'!$A$2:$G$24,7,FALSE)</f>
        <v>abajo</v>
      </c>
      <c r="H14266" s="9">
        <f>VLOOKUP(C14266,'data indicadores nacional'!$A$2:$F$24,6,FALSE)</f>
        <v>3.3105825166439729E-2</v>
      </c>
      <c r="I14266" s="5" t="str">
        <f t="shared" si="1110"/>
        <v xml:space="preserve"> </v>
      </c>
      <c r="J14266" s="5">
        <f t="shared" si="1111"/>
        <v>1</v>
      </c>
      <c r="K14266" s="5">
        <f t="shared" si="1112"/>
        <v>0</v>
      </c>
      <c r="L14266" s="5">
        <f t="shared" si="1113"/>
        <v>1</v>
      </c>
      <c r="N14266" s="8" t="str">
        <f>VLOOKUP(C14266,'data indicadores nacional'!$A$2:$J$24,10,FALSE)</f>
        <v>-</v>
      </c>
      <c r="O14266" t="str">
        <f t="shared" si="1114"/>
        <v xml:space="preserve"> </v>
      </c>
    </row>
    <row r="14267" spans="1:15">
      <c r="A14267" t="s">
        <v>115</v>
      </c>
      <c r="B14267" t="s">
        <v>669</v>
      </c>
      <c r="C14267" t="s">
        <v>150</v>
      </c>
      <c r="D14267" s="8">
        <v>9.2549745488199914E-2</v>
      </c>
      <c r="E14267" s="8">
        <v>0.2178649237472767</v>
      </c>
      <c r="F14267" s="8">
        <v>0.21097046413502107</v>
      </c>
      <c r="G14267" t="str">
        <f>VLOOKUP(C14267,'data indicadores nacional'!$A$2:$G$24,7,FALSE)</f>
        <v>abajo</v>
      </c>
      <c r="H14267" s="9">
        <f>VLOOKUP(C14267,'data indicadores nacional'!$A$2:$F$24,6,FALSE)</f>
        <v>3.1798702633632006E-2</v>
      </c>
      <c r="I14267" s="5" t="str">
        <f t="shared" si="1110"/>
        <v xml:space="preserve"> </v>
      </c>
      <c r="J14267" s="5">
        <f t="shared" si="1111"/>
        <v>0</v>
      </c>
      <c r="K14267" s="5">
        <f t="shared" si="1112"/>
        <v>1</v>
      </c>
      <c r="L14267" s="5">
        <f t="shared" si="1113"/>
        <v>1</v>
      </c>
      <c r="N14267" s="8" t="str">
        <f>VLOOKUP(C14267,'data indicadores nacional'!$A$2:$J$24,10,FALSE)</f>
        <v>-</v>
      </c>
      <c r="O14267" t="str">
        <f t="shared" si="1114"/>
        <v xml:space="preserve"> </v>
      </c>
    </row>
    <row r="14268" spans="1:15">
      <c r="A14268" t="s">
        <v>115</v>
      </c>
      <c r="B14268" t="s">
        <v>669</v>
      </c>
      <c r="C14268" t="s">
        <v>151</v>
      </c>
      <c r="D14268" s="8">
        <v>69.871794871794862</v>
      </c>
      <c r="E14268" s="8">
        <v>10.74074074074074</v>
      </c>
      <c r="F14268" s="8">
        <v>3.9548022598870061</v>
      </c>
      <c r="G14268" t="str">
        <f>VLOOKUP(C14268,'data indicadores nacional'!$A$2:$G$24,7,FALSE)</f>
        <v>arriba</v>
      </c>
      <c r="H14268" s="9">
        <f>VLOOKUP(C14268,'data indicadores nacional'!$A$2:$F$24,6,FALSE)</f>
        <v>2.4115304789202416</v>
      </c>
      <c r="I14268" s="5" t="str">
        <f t="shared" si="1110"/>
        <v>alarma</v>
      </c>
      <c r="J14268" s="5">
        <f t="shared" si="1111"/>
        <v>0</v>
      </c>
      <c r="K14268" s="5">
        <f t="shared" si="1112"/>
        <v>1</v>
      </c>
      <c r="L14268" s="5">
        <f t="shared" si="1113"/>
        <v>1</v>
      </c>
      <c r="N14268" s="8" t="str">
        <f>VLOOKUP(C14268,'data indicadores nacional'!$A$2:$J$24,10,FALSE)</f>
        <v>-</v>
      </c>
      <c r="O14268" t="str">
        <f t="shared" si="1114"/>
        <v xml:space="preserve"> </v>
      </c>
    </row>
    <row r="14269" spans="1:15">
      <c r="A14269" t="s">
        <v>115</v>
      </c>
      <c r="B14269" t="s">
        <v>670</v>
      </c>
      <c r="C14269" t="s">
        <v>147</v>
      </c>
      <c r="D14269" s="8">
        <v>0.2178649237472767</v>
      </c>
      <c r="E14269" s="8">
        <v>0</v>
      </c>
      <c r="F14269" s="8">
        <v>0</v>
      </c>
      <c r="G14269" t="str">
        <f>VLOOKUP(C14269,'data indicadores nacional'!$A$2:$G$24,7,FALSE)</f>
        <v>abajo</v>
      </c>
      <c r="H14269" s="9">
        <f>VLOOKUP(C14269,'data indicadores nacional'!$A$2:$F$24,6,FALSE)</f>
        <v>3.1698266245721529E-2</v>
      </c>
      <c r="I14269" s="5" t="str">
        <f t="shared" si="1110"/>
        <v xml:space="preserve"> </v>
      </c>
      <c r="J14269" s="5">
        <f t="shared" si="1111"/>
        <v>1</v>
      </c>
      <c r="K14269" s="5">
        <f t="shared" si="1112"/>
        <v>0</v>
      </c>
      <c r="L14269" s="5">
        <f t="shared" si="1113"/>
        <v>1</v>
      </c>
      <c r="N14269" s="8">
        <f>VLOOKUP(C14269,'data indicadores nacional'!$A$2:$J$24,10,FALSE)</f>
        <v>1</v>
      </c>
      <c r="O14269" t="str">
        <f t="shared" si="1114"/>
        <v xml:space="preserve"> </v>
      </c>
    </row>
    <row r="14270" spans="1:15">
      <c r="A14270" t="s">
        <v>115</v>
      </c>
      <c r="B14270" t="s">
        <v>670</v>
      </c>
      <c r="C14270" t="s">
        <v>148</v>
      </c>
      <c r="D14270" s="8">
        <v>3.5151515151515147</v>
      </c>
      <c r="E14270" s="8">
        <v>2.0719376761147026</v>
      </c>
      <c r="F14270" s="8">
        <v>1.5998352101071134</v>
      </c>
      <c r="G14270" t="str">
        <f>VLOOKUP(C14270,'data indicadores nacional'!$A$2:$G$24,7,FALSE)</f>
        <v>arriba</v>
      </c>
      <c r="H14270" s="9">
        <f>VLOOKUP(C14270,'data indicadores nacional'!$A$2:$F$24,6,FALSE)</f>
        <v>0.44294071764974818</v>
      </c>
      <c r="I14270" s="5" t="str">
        <f t="shared" si="1110"/>
        <v>alarma</v>
      </c>
      <c r="J14270" s="5">
        <f t="shared" si="1111"/>
        <v>0</v>
      </c>
      <c r="K14270" s="5">
        <f t="shared" si="1112"/>
        <v>1</v>
      </c>
      <c r="L14270" s="5">
        <f t="shared" si="1113"/>
        <v>1</v>
      </c>
      <c r="N14270" s="8">
        <f>VLOOKUP(C14270,'data indicadores nacional'!$A$2:$J$24,10,FALSE)</f>
        <v>80</v>
      </c>
      <c r="O14270" t="str">
        <f t="shared" si="1114"/>
        <v>alarma</v>
      </c>
    </row>
    <row r="14271" spans="1:15">
      <c r="A14271" t="s">
        <v>115</v>
      </c>
      <c r="B14271" t="s">
        <v>670</v>
      </c>
      <c r="C14271" t="s">
        <v>149</v>
      </c>
      <c r="D14271" s="8">
        <v>5.387205387205387E-2</v>
      </c>
      <c r="E14271" s="8">
        <v>6.0776838499364605E-2</v>
      </c>
      <c r="F14271" s="8">
        <v>3.4331227684702002E-2</v>
      </c>
      <c r="G14271" t="str">
        <f>VLOOKUP(C14271,'data indicadores nacional'!$A$2:$G$24,7,FALSE)</f>
        <v>abajo</v>
      </c>
      <c r="H14271" s="9">
        <f>VLOOKUP(C14271,'data indicadores nacional'!$A$2:$F$24,6,FALSE)</f>
        <v>3.3105825166439729E-2</v>
      </c>
      <c r="I14271" s="5" t="str">
        <f t="shared" si="1110"/>
        <v xml:space="preserve"> </v>
      </c>
      <c r="J14271" s="5">
        <f t="shared" si="1111"/>
        <v>1</v>
      </c>
      <c r="K14271" s="5">
        <f t="shared" si="1112"/>
        <v>0</v>
      </c>
      <c r="L14271" s="5">
        <f t="shared" si="1113"/>
        <v>1</v>
      </c>
      <c r="N14271" s="8" t="str">
        <f>VLOOKUP(C14271,'data indicadores nacional'!$A$2:$J$24,10,FALSE)</f>
        <v>-</v>
      </c>
      <c r="O14271" t="str">
        <f t="shared" si="1114"/>
        <v xml:space="preserve"> </v>
      </c>
    </row>
    <row r="14272" spans="1:15">
      <c r="A14272" t="s">
        <v>115</v>
      </c>
      <c r="B14272" t="s">
        <v>670</v>
      </c>
      <c r="C14272" t="s">
        <v>150</v>
      </c>
      <c r="D14272" s="8">
        <v>1.3468013468013467E-2</v>
      </c>
      <c r="E14272" s="8">
        <v>0.13260401127134097</v>
      </c>
      <c r="F14272" s="8">
        <v>7.5528700906344406E-2</v>
      </c>
      <c r="G14272" t="str">
        <f>VLOOKUP(C14272,'data indicadores nacional'!$A$2:$G$24,7,FALSE)</f>
        <v>abajo</v>
      </c>
      <c r="H14272" s="9">
        <f>VLOOKUP(C14272,'data indicadores nacional'!$A$2:$F$24,6,FALSE)</f>
        <v>3.1798702633632006E-2</v>
      </c>
      <c r="I14272" s="5" t="str">
        <f t="shared" si="1110"/>
        <v xml:space="preserve"> </v>
      </c>
      <c r="J14272" s="5">
        <f t="shared" si="1111"/>
        <v>0</v>
      </c>
      <c r="K14272" s="5">
        <f t="shared" si="1112"/>
        <v>1</v>
      </c>
      <c r="L14272" s="5">
        <f t="shared" si="1113"/>
        <v>1</v>
      </c>
      <c r="N14272" s="8" t="str">
        <f>VLOOKUP(C14272,'data indicadores nacional'!$A$2:$J$24,10,FALSE)</f>
        <v>-</v>
      </c>
      <c r="O14272" t="str">
        <f t="shared" si="1114"/>
        <v xml:space="preserve"> </v>
      </c>
    </row>
    <row r="14273" spans="1:15">
      <c r="A14273" t="s">
        <v>115</v>
      </c>
      <c r="B14273" t="s">
        <v>670</v>
      </c>
      <c r="C14273" t="s">
        <v>151</v>
      </c>
      <c r="D14273" s="8">
        <v>49.706916764361083</v>
      </c>
      <c r="E14273" s="8">
        <v>13.451917732073374</v>
      </c>
      <c r="F14273" s="8">
        <v>21.984838042729152</v>
      </c>
      <c r="G14273" t="str">
        <f>VLOOKUP(C14273,'data indicadores nacional'!$A$2:$G$24,7,FALSE)</f>
        <v>arriba</v>
      </c>
      <c r="H14273" s="9">
        <f>VLOOKUP(C14273,'data indicadores nacional'!$A$2:$F$24,6,FALSE)</f>
        <v>2.4115304789202416</v>
      </c>
      <c r="I14273" s="5" t="str">
        <f t="shared" si="1110"/>
        <v xml:space="preserve"> </v>
      </c>
      <c r="J14273" s="5">
        <f t="shared" si="1111"/>
        <v>0</v>
      </c>
      <c r="K14273" s="5">
        <f t="shared" si="1112"/>
        <v>1</v>
      </c>
      <c r="L14273" s="5">
        <f t="shared" si="1113"/>
        <v>1</v>
      </c>
      <c r="N14273" s="8" t="str">
        <f>VLOOKUP(C14273,'data indicadores nacional'!$A$2:$J$24,10,FALSE)</f>
        <v>-</v>
      </c>
      <c r="O14273" t="str">
        <f t="shared" si="1114"/>
        <v xml:space="preserve"> </v>
      </c>
    </row>
    <row r="14274" spans="1:15">
      <c r="A14274" t="s">
        <v>115</v>
      </c>
      <c r="B14274" t="s">
        <v>671</v>
      </c>
      <c r="C14274" t="s">
        <v>147</v>
      </c>
      <c r="D14274" s="8">
        <v>0</v>
      </c>
      <c r="E14274" s="8">
        <v>0</v>
      </c>
      <c r="F14274" s="8">
        <v>0</v>
      </c>
      <c r="G14274" t="str">
        <f>VLOOKUP(C14274,'data indicadores nacional'!$A$2:$G$24,7,FALSE)</f>
        <v>abajo</v>
      </c>
      <c r="H14274" s="9">
        <f>VLOOKUP(C14274,'data indicadores nacional'!$A$2:$F$24,6,FALSE)</f>
        <v>3.1698266245721529E-2</v>
      </c>
      <c r="I14274" s="5" t="str">
        <f t="shared" si="1110"/>
        <v xml:space="preserve"> </v>
      </c>
      <c r="J14274" s="5">
        <f t="shared" si="1111"/>
        <v>0</v>
      </c>
      <c r="K14274" s="5">
        <f t="shared" si="1112"/>
        <v>0</v>
      </c>
      <c r="L14274" s="5">
        <f t="shared" si="1113"/>
        <v>0</v>
      </c>
      <c r="N14274" s="8">
        <f>VLOOKUP(C14274,'data indicadores nacional'!$A$2:$J$24,10,FALSE)</f>
        <v>1</v>
      </c>
      <c r="O14274" t="str">
        <f t="shared" si="1114"/>
        <v xml:space="preserve"> </v>
      </c>
    </row>
    <row r="14275" spans="1:15">
      <c r="A14275" t="s">
        <v>115</v>
      </c>
      <c r="B14275" t="s">
        <v>671</v>
      </c>
      <c r="C14275" t="s">
        <v>148</v>
      </c>
      <c r="D14275" s="8">
        <v>6.20245757753072</v>
      </c>
      <c r="E14275" s="8">
        <v>9.0786516853932593</v>
      </c>
      <c r="F14275" s="8">
        <v>5.9343434343434343</v>
      </c>
      <c r="G14275" t="str">
        <f>VLOOKUP(C14275,'data indicadores nacional'!$A$2:$G$24,7,FALSE)</f>
        <v>arriba</v>
      </c>
      <c r="H14275" s="9">
        <f>VLOOKUP(C14275,'data indicadores nacional'!$A$2:$F$24,6,FALSE)</f>
        <v>0.44294071764974818</v>
      </c>
      <c r="I14275" s="5" t="str">
        <f t="shared" ref="I14275:I14338" si="1115">IF(G14275=$G$2,IF(F14275&gt;E14275,"alarma"," "),IF(F14275&lt;E14275,"alarma"," "))</f>
        <v>alarma</v>
      </c>
      <c r="J14275" s="5">
        <f t="shared" ref="J14275:J14338" si="1116">IF(G14275=$G$2,IF((D14275-F14275)&gt;($M$2*H14275),1,0),IF((F14275-D14275)&gt;($M$2*H14275),1,0))</f>
        <v>0</v>
      </c>
      <c r="K14275" s="5">
        <f t="shared" ref="K14275:K14338" si="1117">IF(G14275=$G$2,IF((F14275-D14275)&gt;($M$2*H14275),1,0),IF((D14275-F14275)&gt;($M$2*H14275),1,0))</f>
        <v>1</v>
      </c>
      <c r="L14275" s="5">
        <f t="shared" ref="L14275:L14338" si="1118">IF(J14275=1,1,IF(K14275=1,1,0))</f>
        <v>1</v>
      </c>
      <c r="N14275" s="8">
        <f>VLOOKUP(C14275,'data indicadores nacional'!$A$2:$J$24,10,FALSE)</f>
        <v>80</v>
      </c>
      <c r="O14275" t="str">
        <f t="shared" ref="O14275:O14338" si="1119">IF(N14275=$N$4," ",IF(F14275=$F$20," ",IF(G14275=$G$2,IF(F14275&lt;N14275," ","alarma"),IF(F14275&lt;N14275,"alarma"," "))))</f>
        <v>alarma</v>
      </c>
    </row>
    <row r="14276" spans="1:15">
      <c r="A14276" t="s">
        <v>115</v>
      </c>
      <c r="B14276" t="s">
        <v>671</v>
      </c>
      <c r="C14276" t="s">
        <v>149</v>
      </c>
      <c r="D14276" s="8">
        <v>0.11702750146284377</v>
      </c>
      <c r="E14276" s="8">
        <v>8.98876404494382E-2</v>
      </c>
      <c r="F14276" s="8">
        <v>0.18939393939393939</v>
      </c>
      <c r="G14276" t="str">
        <f>VLOOKUP(C14276,'data indicadores nacional'!$A$2:$G$24,7,FALSE)</f>
        <v>abajo</v>
      </c>
      <c r="H14276" s="9">
        <f>VLOOKUP(C14276,'data indicadores nacional'!$A$2:$F$24,6,FALSE)</f>
        <v>3.3105825166439729E-2</v>
      </c>
      <c r="I14276" s="5" t="str">
        <f t="shared" si="1115"/>
        <v>alarma</v>
      </c>
      <c r="J14276" s="5">
        <f t="shared" si="1116"/>
        <v>0</v>
      </c>
      <c r="K14276" s="5">
        <f t="shared" si="1117"/>
        <v>1</v>
      </c>
      <c r="L14276" s="5">
        <f t="shared" si="1118"/>
        <v>1</v>
      </c>
      <c r="N14276" s="8" t="str">
        <f>VLOOKUP(C14276,'data indicadores nacional'!$A$2:$J$24,10,FALSE)</f>
        <v>-</v>
      </c>
      <c r="O14276" t="str">
        <f t="shared" si="1119"/>
        <v xml:space="preserve"> </v>
      </c>
    </row>
    <row r="14277" spans="1:15">
      <c r="A14277" t="s">
        <v>115</v>
      </c>
      <c r="B14277" t="s">
        <v>671</v>
      </c>
      <c r="C14277" t="s">
        <v>150</v>
      </c>
      <c r="D14277" s="8">
        <v>0</v>
      </c>
      <c r="E14277" s="8">
        <v>0.22471910112359553</v>
      </c>
      <c r="F14277" s="8">
        <v>0.12626262626262627</v>
      </c>
      <c r="G14277" t="str">
        <f>VLOOKUP(C14277,'data indicadores nacional'!$A$2:$G$24,7,FALSE)</f>
        <v>abajo</v>
      </c>
      <c r="H14277" s="9">
        <f>VLOOKUP(C14277,'data indicadores nacional'!$A$2:$F$24,6,FALSE)</f>
        <v>3.1798702633632006E-2</v>
      </c>
      <c r="I14277" s="5" t="str">
        <f t="shared" si="1115"/>
        <v xml:space="preserve"> </v>
      </c>
      <c r="J14277" s="5">
        <f t="shared" si="1116"/>
        <v>0</v>
      </c>
      <c r="K14277" s="5">
        <f t="shared" si="1117"/>
        <v>1</v>
      </c>
      <c r="L14277" s="5">
        <f t="shared" si="1118"/>
        <v>1</v>
      </c>
      <c r="N14277" s="8" t="str">
        <f>VLOOKUP(C14277,'data indicadores nacional'!$A$2:$J$24,10,FALSE)</f>
        <v>-</v>
      </c>
      <c r="O14277" t="str">
        <f t="shared" si="1119"/>
        <v xml:space="preserve"> </v>
      </c>
    </row>
    <row r="14278" spans="1:15">
      <c r="A14278" t="s">
        <v>115</v>
      </c>
      <c r="B14278" t="s">
        <v>671</v>
      </c>
      <c r="C14278" t="s">
        <v>151</v>
      </c>
      <c r="D14278" s="8">
        <v>7.0512820512820511</v>
      </c>
      <c r="E14278" s="8">
        <v>1.4851485148514851</v>
      </c>
      <c r="F14278" s="8">
        <v>22.834645669291341</v>
      </c>
      <c r="G14278" t="str">
        <f>VLOOKUP(C14278,'data indicadores nacional'!$A$2:$G$24,7,FALSE)</f>
        <v>arriba</v>
      </c>
      <c r="H14278" s="9">
        <f>VLOOKUP(C14278,'data indicadores nacional'!$A$2:$F$24,6,FALSE)</f>
        <v>2.4115304789202416</v>
      </c>
      <c r="I14278" s="5" t="str">
        <f t="shared" si="1115"/>
        <v xml:space="preserve"> </v>
      </c>
      <c r="J14278" s="5">
        <f t="shared" si="1116"/>
        <v>1</v>
      </c>
      <c r="K14278" s="5">
        <f t="shared" si="1117"/>
        <v>0</v>
      </c>
      <c r="L14278" s="5">
        <f t="shared" si="1118"/>
        <v>1</v>
      </c>
      <c r="N14278" s="8" t="str">
        <f>VLOOKUP(C14278,'data indicadores nacional'!$A$2:$J$24,10,FALSE)</f>
        <v>-</v>
      </c>
      <c r="O14278" t="str">
        <f t="shared" si="1119"/>
        <v xml:space="preserve"> </v>
      </c>
    </row>
    <row r="14279" spans="1:15">
      <c r="A14279" t="s">
        <v>115</v>
      </c>
      <c r="B14279" t="s">
        <v>672</v>
      </c>
      <c r="C14279" t="s">
        <v>147</v>
      </c>
      <c r="D14279" s="8">
        <v>0</v>
      </c>
      <c r="E14279" s="8">
        <v>0</v>
      </c>
      <c r="F14279" s="8">
        <v>0</v>
      </c>
      <c r="G14279" t="str">
        <f>VLOOKUP(C14279,'data indicadores nacional'!$A$2:$G$24,7,FALSE)</f>
        <v>abajo</v>
      </c>
      <c r="H14279" s="9">
        <f>VLOOKUP(C14279,'data indicadores nacional'!$A$2:$F$24,6,FALSE)</f>
        <v>3.1698266245721529E-2</v>
      </c>
      <c r="I14279" s="5" t="str">
        <f t="shared" si="1115"/>
        <v xml:space="preserve"> </v>
      </c>
      <c r="J14279" s="5">
        <f t="shared" si="1116"/>
        <v>0</v>
      </c>
      <c r="K14279" s="5">
        <f t="shared" si="1117"/>
        <v>0</v>
      </c>
      <c r="L14279" s="5">
        <f t="shared" si="1118"/>
        <v>0</v>
      </c>
      <c r="N14279" s="8">
        <f>VLOOKUP(C14279,'data indicadores nacional'!$A$2:$J$24,10,FALSE)</f>
        <v>1</v>
      </c>
      <c r="O14279" t="str">
        <f t="shared" si="1119"/>
        <v xml:space="preserve"> </v>
      </c>
    </row>
    <row r="14280" spans="1:15">
      <c r="A14280" t="s">
        <v>115</v>
      </c>
      <c r="B14280" t="s">
        <v>672</v>
      </c>
      <c r="C14280" t="s">
        <v>148</v>
      </c>
      <c r="D14280" s="8">
        <v>4.7529411764705882</v>
      </c>
      <c r="E14280" s="8">
        <v>12.778904665314403</v>
      </c>
      <c r="F14280" s="8">
        <v>3.9795338260375215</v>
      </c>
      <c r="G14280" t="str">
        <f>VLOOKUP(C14280,'data indicadores nacional'!$A$2:$G$24,7,FALSE)</f>
        <v>arriba</v>
      </c>
      <c r="H14280" s="9">
        <f>VLOOKUP(C14280,'data indicadores nacional'!$A$2:$F$24,6,FALSE)</f>
        <v>0.44294071764974818</v>
      </c>
      <c r="I14280" s="5" t="str">
        <f t="shared" si="1115"/>
        <v>alarma</v>
      </c>
      <c r="J14280" s="5">
        <f t="shared" si="1116"/>
        <v>0</v>
      </c>
      <c r="K14280" s="5">
        <f t="shared" si="1117"/>
        <v>1</v>
      </c>
      <c r="L14280" s="5">
        <f t="shared" si="1118"/>
        <v>1</v>
      </c>
      <c r="N14280" s="8">
        <f>VLOOKUP(C14280,'data indicadores nacional'!$A$2:$J$24,10,FALSE)</f>
        <v>80</v>
      </c>
      <c r="O14280" t="str">
        <f t="shared" si="1119"/>
        <v>alarma</v>
      </c>
    </row>
    <row r="14281" spans="1:15">
      <c r="A14281" t="s">
        <v>115</v>
      </c>
      <c r="B14281" t="s">
        <v>672</v>
      </c>
      <c r="C14281" t="s">
        <v>149</v>
      </c>
      <c r="D14281" s="8">
        <v>0.14117647058823529</v>
      </c>
      <c r="E14281" s="8">
        <v>0.20283975659229209</v>
      </c>
      <c r="F14281" s="8">
        <v>0.11370096645821488</v>
      </c>
      <c r="G14281" t="str">
        <f>VLOOKUP(C14281,'data indicadores nacional'!$A$2:$G$24,7,FALSE)</f>
        <v>abajo</v>
      </c>
      <c r="H14281" s="9">
        <f>VLOOKUP(C14281,'data indicadores nacional'!$A$2:$F$24,6,FALSE)</f>
        <v>3.3105825166439729E-2</v>
      </c>
      <c r="I14281" s="5" t="str">
        <f t="shared" si="1115"/>
        <v xml:space="preserve"> </v>
      </c>
      <c r="J14281" s="5">
        <f t="shared" si="1116"/>
        <v>1</v>
      </c>
      <c r="K14281" s="5">
        <f t="shared" si="1117"/>
        <v>0</v>
      </c>
      <c r="L14281" s="5">
        <f t="shared" si="1118"/>
        <v>1</v>
      </c>
      <c r="N14281" s="8" t="str">
        <f>VLOOKUP(C14281,'data indicadores nacional'!$A$2:$J$24,10,FALSE)</f>
        <v>-</v>
      </c>
      <c r="O14281" t="str">
        <f t="shared" si="1119"/>
        <v xml:space="preserve"> </v>
      </c>
    </row>
    <row r="14282" spans="1:15">
      <c r="A14282" t="s">
        <v>115</v>
      </c>
      <c r="B14282" t="s">
        <v>672</v>
      </c>
      <c r="C14282" t="s">
        <v>150</v>
      </c>
      <c r="D14282" s="8">
        <v>0</v>
      </c>
      <c r="E14282" s="8">
        <v>4.0567951318458417E-2</v>
      </c>
      <c r="F14282" s="8">
        <v>0.11370096645821488</v>
      </c>
      <c r="G14282" t="str">
        <f>VLOOKUP(C14282,'data indicadores nacional'!$A$2:$G$24,7,FALSE)</f>
        <v>abajo</v>
      </c>
      <c r="H14282" s="9">
        <f>VLOOKUP(C14282,'data indicadores nacional'!$A$2:$F$24,6,FALSE)</f>
        <v>3.1798702633632006E-2</v>
      </c>
      <c r="I14282" s="5" t="str">
        <f t="shared" si="1115"/>
        <v>alarma</v>
      </c>
      <c r="J14282" s="5">
        <f t="shared" si="1116"/>
        <v>0</v>
      </c>
      <c r="K14282" s="5">
        <f t="shared" si="1117"/>
        <v>1</v>
      </c>
      <c r="L14282" s="5">
        <f t="shared" si="1118"/>
        <v>1</v>
      </c>
      <c r="N14282" s="8" t="str">
        <f>VLOOKUP(C14282,'data indicadores nacional'!$A$2:$J$24,10,FALSE)</f>
        <v>-</v>
      </c>
      <c r="O14282" t="str">
        <f t="shared" si="1119"/>
        <v xml:space="preserve"> </v>
      </c>
    </row>
    <row r="14283" spans="1:15">
      <c r="A14283" t="s">
        <v>115</v>
      </c>
      <c r="B14283" t="s">
        <v>672</v>
      </c>
      <c r="C14283" t="s">
        <v>151</v>
      </c>
      <c r="D14283" s="8">
        <v>72.136222910216716</v>
      </c>
      <c r="E14283" s="8">
        <v>11.340206185567011</v>
      </c>
      <c r="F14283" s="8">
        <v>4.8458149779735686</v>
      </c>
      <c r="G14283" t="str">
        <f>VLOOKUP(C14283,'data indicadores nacional'!$A$2:$G$24,7,FALSE)</f>
        <v>arriba</v>
      </c>
      <c r="H14283" s="9">
        <f>VLOOKUP(C14283,'data indicadores nacional'!$A$2:$F$24,6,FALSE)</f>
        <v>2.4115304789202416</v>
      </c>
      <c r="I14283" s="5" t="str">
        <f t="shared" si="1115"/>
        <v>alarma</v>
      </c>
      <c r="J14283" s="5">
        <f t="shared" si="1116"/>
        <v>0</v>
      </c>
      <c r="K14283" s="5">
        <f t="shared" si="1117"/>
        <v>1</v>
      </c>
      <c r="L14283" s="5">
        <f t="shared" si="1118"/>
        <v>1</v>
      </c>
      <c r="N14283" s="8" t="str">
        <f>VLOOKUP(C14283,'data indicadores nacional'!$A$2:$J$24,10,FALSE)</f>
        <v>-</v>
      </c>
      <c r="O14283" t="str">
        <f t="shared" si="1119"/>
        <v xml:space="preserve"> </v>
      </c>
    </row>
    <row r="14284" spans="1:15">
      <c r="A14284" t="s">
        <v>115</v>
      </c>
      <c r="B14284" t="s">
        <v>673</v>
      </c>
      <c r="C14284" t="s">
        <v>147</v>
      </c>
      <c r="D14284" s="8">
        <v>0</v>
      </c>
      <c r="E14284" s="8">
        <v>0</v>
      </c>
      <c r="F14284" s="8">
        <v>0</v>
      </c>
      <c r="G14284" t="str">
        <f>VLOOKUP(C14284,'data indicadores nacional'!$A$2:$G$24,7,FALSE)</f>
        <v>abajo</v>
      </c>
      <c r="H14284" s="9">
        <f>VLOOKUP(C14284,'data indicadores nacional'!$A$2:$F$24,6,FALSE)</f>
        <v>3.1698266245721529E-2</v>
      </c>
      <c r="I14284" s="5" t="str">
        <f t="shared" si="1115"/>
        <v xml:space="preserve"> </v>
      </c>
      <c r="J14284" s="5">
        <f t="shared" si="1116"/>
        <v>0</v>
      </c>
      <c r="K14284" s="5">
        <f t="shared" si="1117"/>
        <v>0</v>
      </c>
      <c r="L14284" s="5">
        <f t="shared" si="1118"/>
        <v>0</v>
      </c>
      <c r="N14284" s="8">
        <f>VLOOKUP(C14284,'data indicadores nacional'!$A$2:$J$24,10,FALSE)</f>
        <v>1</v>
      </c>
      <c r="O14284" t="str">
        <f t="shared" si="1119"/>
        <v xml:space="preserve"> </v>
      </c>
    </row>
    <row r="14285" spans="1:15">
      <c r="A14285" t="s">
        <v>115</v>
      </c>
      <c r="B14285" t="s">
        <v>673</v>
      </c>
      <c r="C14285" t="s">
        <v>148</v>
      </c>
      <c r="D14285" s="8">
        <v>4.21505376344086</v>
      </c>
      <c r="E14285" s="8">
        <v>7.2807629681321231</v>
      </c>
      <c r="F14285" s="8">
        <v>7.1406201064829311</v>
      </c>
      <c r="G14285" t="str">
        <f>VLOOKUP(C14285,'data indicadores nacional'!$A$2:$G$24,7,FALSE)</f>
        <v>arriba</v>
      </c>
      <c r="H14285" s="9">
        <f>VLOOKUP(C14285,'data indicadores nacional'!$A$2:$F$24,6,FALSE)</f>
        <v>0.44294071764974818</v>
      </c>
      <c r="I14285" s="5" t="str">
        <f t="shared" si="1115"/>
        <v>alarma</v>
      </c>
      <c r="J14285" s="5">
        <f t="shared" si="1116"/>
        <v>1</v>
      </c>
      <c r="K14285" s="5">
        <f t="shared" si="1117"/>
        <v>0</v>
      </c>
      <c r="L14285" s="5">
        <f t="shared" si="1118"/>
        <v>1</v>
      </c>
      <c r="N14285" s="8">
        <f>VLOOKUP(C14285,'data indicadores nacional'!$A$2:$J$24,10,FALSE)</f>
        <v>80</v>
      </c>
      <c r="O14285" t="str">
        <f t="shared" si="1119"/>
        <v>alarma</v>
      </c>
    </row>
    <row r="14286" spans="1:15">
      <c r="A14286" t="s">
        <v>115</v>
      </c>
      <c r="B14286" t="s">
        <v>673</v>
      </c>
      <c r="C14286" t="s">
        <v>149</v>
      </c>
      <c r="D14286" s="8">
        <v>8.6021505376344093E-2</v>
      </c>
      <c r="E14286" s="8">
        <v>0.11630611770179111</v>
      </c>
      <c r="F14286" s="8">
        <v>3.1318509238960228E-2</v>
      </c>
      <c r="G14286" t="str">
        <f>VLOOKUP(C14286,'data indicadores nacional'!$A$2:$G$24,7,FALSE)</f>
        <v>abajo</v>
      </c>
      <c r="H14286" s="9">
        <f>VLOOKUP(C14286,'data indicadores nacional'!$A$2:$F$24,6,FALSE)</f>
        <v>3.3105825166439729E-2</v>
      </c>
      <c r="I14286" s="5" t="str">
        <f t="shared" si="1115"/>
        <v xml:space="preserve"> </v>
      </c>
      <c r="J14286" s="5">
        <f t="shared" si="1116"/>
        <v>1</v>
      </c>
      <c r="K14286" s="5">
        <f t="shared" si="1117"/>
        <v>0</v>
      </c>
      <c r="L14286" s="5">
        <f t="shared" si="1118"/>
        <v>1</v>
      </c>
      <c r="N14286" s="8" t="str">
        <f>VLOOKUP(C14286,'data indicadores nacional'!$A$2:$J$24,10,FALSE)</f>
        <v>-</v>
      </c>
      <c r="O14286" t="str">
        <f t="shared" si="1119"/>
        <v xml:space="preserve"> </v>
      </c>
    </row>
    <row r="14287" spans="1:15">
      <c r="A14287" t="s">
        <v>115</v>
      </c>
      <c r="B14287" t="s">
        <v>673</v>
      </c>
      <c r="C14287" t="s">
        <v>150</v>
      </c>
      <c r="D14287" s="8">
        <v>4.3010752688172046E-2</v>
      </c>
      <c r="E14287" s="8">
        <v>0.13956734124214934</v>
      </c>
      <c r="F14287" s="8">
        <v>0.12527403695584091</v>
      </c>
      <c r="G14287" t="str">
        <f>VLOOKUP(C14287,'data indicadores nacional'!$A$2:$G$24,7,FALSE)</f>
        <v>abajo</v>
      </c>
      <c r="H14287" s="9">
        <f>VLOOKUP(C14287,'data indicadores nacional'!$A$2:$F$24,6,FALSE)</f>
        <v>3.1798702633632006E-2</v>
      </c>
      <c r="I14287" s="5" t="str">
        <f t="shared" si="1115"/>
        <v xml:space="preserve"> </v>
      </c>
      <c r="J14287" s="5">
        <f t="shared" si="1116"/>
        <v>0</v>
      </c>
      <c r="K14287" s="5">
        <f t="shared" si="1117"/>
        <v>1</v>
      </c>
      <c r="L14287" s="5">
        <f t="shared" si="1118"/>
        <v>1</v>
      </c>
      <c r="N14287" s="8" t="str">
        <f>VLOOKUP(C14287,'data indicadores nacional'!$A$2:$J$24,10,FALSE)</f>
        <v>-</v>
      </c>
      <c r="O14287" t="str">
        <f t="shared" si="1119"/>
        <v xml:space="preserve"> </v>
      </c>
    </row>
    <row r="14288" spans="1:15">
      <c r="A14288" t="s">
        <v>115</v>
      </c>
      <c r="B14288" t="s">
        <v>673</v>
      </c>
      <c r="C14288" t="s">
        <v>151</v>
      </c>
      <c r="D14288" s="8">
        <v>53.083109919571051</v>
      </c>
      <c r="E14288" s="8">
        <v>70.461538461538467</v>
      </c>
      <c r="F14288" s="8">
        <v>73.694779116465853</v>
      </c>
      <c r="G14288" t="str">
        <f>VLOOKUP(C14288,'data indicadores nacional'!$A$2:$G$24,7,FALSE)</f>
        <v>arriba</v>
      </c>
      <c r="H14288" s="9">
        <f>VLOOKUP(C14288,'data indicadores nacional'!$A$2:$F$24,6,FALSE)</f>
        <v>2.4115304789202416</v>
      </c>
      <c r="I14288" s="5" t="str">
        <f t="shared" si="1115"/>
        <v xml:space="preserve"> </v>
      </c>
      <c r="J14288" s="5">
        <f t="shared" si="1116"/>
        <v>1</v>
      </c>
      <c r="K14288" s="5">
        <f t="shared" si="1117"/>
        <v>0</v>
      </c>
      <c r="L14288" s="5">
        <f t="shared" si="1118"/>
        <v>1</v>
      </c>
      <c r="N14288" s="8" t="str">
        <f>VLOOKUP(C14288,'data indicadores nacional'!$A$2:$J$24,10,FALSE)</f>
        <v>-</v>
      </c>
      <c r="O14288" t="str">
        <f t="shared" si="1119"/>
        <v xml:space="preserve"> </v>
      </c>
    </row>
    <row r="14289" spans="1:15">
      <c r="A14289" t="s">
        <v>115</v>
      </c>
      <c r="B14289" t="s">
        <v>674</v>
      </c>
      <c r="C14289" t="s">
        <v>147</v>
      </c>
      <c r="D14289" s="8">
        <v>0</v>
      </c>
      <c r="E14289" s="8">
        <v>0</v>
      </c>
      <c r="F14289" s="8">
        <v>0</v>
      </c>
      <c r="G14289" t="str">
        <f>VLOOKUP(C14289,'data indicadores nacional'!$A$2:$G$24,7,FALSE)</f>
        <v>abajo</v>
      </c>
      <c r="H14289" s="9">
        <f>VLOOKUP(C14289,'data indicadores nacional'!$A$2:$F$24,6,FALSE)</f>
        <v>3.1698266245721529E-2</v>
      </c>
      <c r="I14289" s="5" t="str">
        <f t="shared" si="1115"/>
        <v xml:space="preserve"> </v>
      </c>
      <c r="J14289" s="5">
        <f t="shared" si="1116"/>
        <v>0</v>
      </c>
      <c r="K14289" s="5">
        <f t="shared" si="1117"/>
        <v>0</v>
      </c>
      <c r="L14289" s="5">
        <f t="shared" si="1118"/>
        <v>0</v>
      </c>
      <c r="N14289" s="8">
        <f>VLOOKUP(C14289,'data indicadores nacional'!$A$2:$J$24,10,FALSE)</f>
        <v>1</v>
      </c>
      <c r="O14289" t="str">
        <f t="shared" si="1119"/>
        <v xml:space="preserve"> </v>
      </c>
    </row>
    <row r="14290" spans="1:15">
      <c r="A14290" t="s">
        <v>115</v>
      </c>
      <c r="B14290" t="s">
        <v>674</v>
      </c>
      <c r="C14290" t="s">
        <v>148</v>
      </c>
      <c r="D14290" s="8">
        <v>2.7586206896551726</v>
      </c>
      <c r="E14290" s="8">
        <v>7.175063712997451</v>
      </c>
      <c r="F14290" s="8">
        <v>11.848087723990371</v>
      </c>
      <c r="G14290" t="str">
        <f>VLOOKUP(C14290,'data indicadores nacional'!$A$2:$G$24,7,FALSE)</f>
        <v>arriba</v>
      </c>
      <c r="H14290" s="9">
        <f>VLOOKUP(C14290,'data indicadores nacional'!$A$2:$F$24,6,FALSE)</f>
        <v>0.44294071764974818</v>
      </c>
      <c r="I14290" s="5" t="str">
        <f t="shared" si="1115"/>
        <v xml:space="preserve"> </v>
      </c>
      <c r="J14290" s="5">
        <f t="shared" si="1116"/>
        <v>1</v>
      </c>
      <c r="K14290" s="5">
        <f t="shared" si="1117"/>
        <v>0</v>
      </c>
      <c r="L14290" s="5">
        <f t="shared" si="1118"/>
        <v>1</v>
      </c>
      <c r="N14290" s="8">
        <f>VLOOKUP(C14290,'data indicadores nacional'!$A$2:$J$24,10,FALSE)</f>
        <v>80</v>
      </c>
      <c r="O14290" t="str">
        <f t="shared" si="1119"/>
        <v>alarma</v>
      </c>
    </row>
    <row r="14291" spans="1:15">
      <c r="A14291" t="s">
        <v>115</v>
      </c>
      <c r="B14291" t="s">
        <v>674</v>
      </c>
      <c r="C14291" t="s">
        <v>149</v>
      </c>
      <c r="D14291" s="8">
        <v>0.12539184952978058</v>
      </c>
      <c r="E14291" s="8">
        <v>0.19603999215840029</v>
      </c>
      <c r="F14291" s="8">
        <v>0.10698047606311847</v>
      </c>
      <c r="G14291" t="str">
        <f>VLOOKUP(C14291,'data indicadores nacional'!$A$2:$G$24,7,FALSE)</f>
        <v>abajo</v>
      </c>
      <c r="H14291" s="9">
        <f>VLOOKUP(C14291,'data indicadores nacional'!$A$2:$F$24,6,FALSE)</f>
        <v>3.3105825166439729E-2</v>
      </c>
      <c r="I14291" s="5" t="str">
        <f t="shared" si="1115"/>
        <v xml:space="preserve"> </v>
      </c>
      <c r="J14291" s="5">
        <f t="shared" si="1116"/>
        <v>1</v>
      </c>
      <c r="K14291" s="5">
        <f t="shared" si="1117"/>
        <v>0</v>
      </c>
      <c r="L14291" s="5">
        <f t="shared" si="1118"/>
        <v>1</v>
      </c>
      <c r="N14291" s="8" t="str">
        <f>VLOOKUP(C14291,'data indicadores nacional'!$A$2:$J$24,10,FALSE)</f>
        <v>-</v>
      </c>
      <c r="O14291" t="str">
        <f t="shared" si="1119"/>
        <v xml:space="preserve"> </v>
      </c>
    </row>
    <row r="14292" spans="1:15">
      <c r="A14292" t="s">
        <v>115</v>
      </c>
      <c r="B14292" t="s">
        <v>674</v>
      </c>
      <c r="C14292" t="s">
        <v>150</v>
      </c>
      <c r="D14292" s="8">
        <v>4.1797283176593522E-2</v>
      </c>
      <c r="E14292" s="8">
        <v>5.8811997647520098E-2</v>
      </c>
      <c r="F14292" s="8">
        <v>0.10698047606311847</v>
      </c>
      <c r="G14292" t="str">
        <f>VLOOKUP(C14292,'data indicadores nacional'!$A$2:$G$24,7,FALSE)</f>
        <v>abajo</v>
      </c>
      <c r="H14292" s="9">
        <f>VLOOKUP(C14292,'data indicadores nacional'!$A$2:$F$24,6,FALSE)</f>
        <v>3.1798702633632006E-2</v>
      </c>
      <c r="I14292" s="5" t="str">
        <f t="shared" si="1115"/>
        <v>alarma</v>
      </c>
      <c r="J14292" s="5">
        <f t="shared" si="1116"/>
        <v>0</v>
      </c>
      <c r="K14292" s="5">
        <f t="shared" si="1117"/>
        <v>1</v>
      </c>
      <c r="L14292" s="5">
        <f t="shared" si="1118"/>
        <v>1</v>
      </c>
      <c r="N14292" s="8" t="str">
        <f>VLOOKUP(C14292,'data indicadores nacional'!$A$2:$J$24,10,FALSE)</f>
        <v>-</v>
      </c>
      <c r="O14292" t="str">
        <f t="shared" si="1119"/>
        <v xml:space="preserve"> </v>
      </c>
    </row>
    <row r="14293" spans="1:15">
      <c r="A14293" t="s">
        <v>115</v>
      </c>
      <c r="B14293" t="s">
        <v>674</v>
      </c>
      <c r="C14293" t="s">
        <v>151</v>
      </c>
      <c r="D14293" s="8">
        <v>5.166666666666667</v>
      </c>
      <c r="E14293" s="8">
        <v>55.054151624548744</v>
      </c>
      <c r="F14293" s="8">
        <v>27.482678983833718</v>
      </c>
      <c r="G14293" t="str">
        <f>VLOOKUP(C14293,'data indicadores nacional'!$A$2:$G$24,7,FALSE)</f>
        <v>arriba</v>
      </c>
      <c r="H14293" s="9">
        <f>VLOOKUP(C14293,'data indicadores nacional'!$A$2:$F$24,6,FALSE)</f>
        <v>2.4115304789202416</v>
      </c>
      <c r="I14293" s="5" t="str">
        <f t="shared" si="1115"/>
        <v>alarma</v>
      </c>
      <c r="J14293" s="5">
        <f t="shared" si="1116"/>
        <v>1</v>
      </c>
      <c r="K14293" s="5">
        <f t="shared" si="1117"/>
        <v>0</v>
      </c>
      <c r="L14293" s="5">
        <f t="shared" si="1118"/>
        <v>1</v>
      </c>
      <c r="N14293" s="8" t="str">
        <f>VLOOKUP(C14293,'data indicadores nacional'!$A$2:$J$24,10,FALSE)</f>
        <v>-</v>
      </c>
      <c r="O14293" t="str">
        <f t="shared" si="1119"/>
        <v xml:space="preserve"> </v>
      </c>
    </row>
    <row r="14294" spans="1:15">
      <c r="A14294" t="s">
        <v>115</v>
      </c>
      <c r="B14294" t="s">
        <v>675</v>
      </c>
      <c r="C14294" t="s">
        <v>147</v>
      </c>
      <c r="D14294" s="8">
        <v>0</v>
      </c>
      <c r="E14294" s="8">
        <v>0</v>
      </c>
      <c r="F14294" s="8">
        <v>0.40650406504065045</v>
      </c>
      <c r="G14294" t="str">
        <f>VLOOKUP(C14294,'data indicadores nacional'!$A$2:$G$24,7,FALSE)</f>
        <v>abajo</v>
      </c>
      <c r="H14294" s="9">
        <f>VLOOKUP(C14294,'data indicadores nacional'!$A$2:$F$24,6,FALSE)</f>
        <v>3.1698266245721529E-2</v>
      </c>
      <c r="I14294" s="5" t="str">
        <f t="shared" si="1115"/>
        <v>alarma</v>
      </c>
      <c r="J14294" s="5">
        <f t="shared" si="1116"/>
        <v>0</v>
      </c>
      <c r="K14294" s="5">
        <f t="shared" si="1117"/>
        <v>1</v>
      </c>
      <c r="L14294" s="5">
        <f t="shared" si="1118"/>
        <v>1</v>
      </c>
      <c r="N14294" s="8">
        <f>VLOOKUP(C14294,'data indicadores nacional'!$A$2:$J$24,10,FALSE)</f>
        <v>1</v>
      </c>
      <c r="O14294" t="str">
        <f t="shared" si="1119"/>
        <v xml:space="preserve"> </v>
      </c>
    </row>
    <row r="14295" spans="1:15">
      <c r="A14295" t="s">
        <v>115</v>
      </c>
      <c r="B14295" t="s">
        <v>675</v>
      </c>
      <c r="C14295" t="s">
        <v>148</v>
      </c>
      <c r="D14295" s="8">
        <v>2.5708793849111005</v>
      </c>
      <c r="E14295" s="8">
        <v>4.8207036535859267</v>
      </c>
      <c r="F14295" s="8">
        <v>5.4408549914986644</v>
      </c>
      <c r="G14295" t="str">
        <f>VLOOKUP(C14295,'data indicadores nacional'!$A$2:$G$24,7,FALSE)</f>
        <v>arriba</v>
      </c>
      <c r="H14295" s="9">
        <f>VLOOKUP(C14295,'data indicadores nacional'!$A$2:$F$24,6,FALSE)</f>
        <v>0.44294071764974818</v>
      </c>
      <c r="I14295" s="5" t="str">
        <f t="shared" si="1115"/>
        <v xml:space="preserve"> </v>
      </c>
      <c r="J14295" s="5">
        <f t="shared" si="1116"/>
        <v>1</v>
      </c>
      <c r="K14295" s="5">
        <f t="shared" si="1117"/>
        <v>0</v>
      </c>
      <c r="L14295" s="5">
        <f t="shared" si="1118"/>
        <v>1</v>
      </c>
      <c r="N14295" s="8">
        <f>VLOOKUP(C14295,'data indicadores nacional'!$A$2:$J$24,10,FALSE)</f>
        <v>80</v>
      </c>
      <c r="O14295" t="str">
        <f t="shared" si="1119"/>
        <v>alarma</v>
      </c>
    </row>
    <row r="14296" spans="1:15">
      <c r="A14296" t="s">
        <v>115</v>
      </c>
      <c r="B14296" t="s">
        <v>675</v>
      </c>
      <c r="C14296" t="s">
        <v>149</v>
      </c>
      <c r="D14296" s="8">
        <v>7.2080730418068228E-2</v>
      </c>
      <c r="E14296" s="8">
        <v>0.2706359945872801</v>
      </c>
      <c r="F14296" s="8">
        <v>4.8579062424095217E-2</v>
      </c>
      <c r="G14296" t="str">
        <f>VLOOKUP(C14296,'data indicadores nacional'!$A$2:$G$24,7,FALSE)</f>
        <v>abajo</v>
      </c>
      <c r="H14296" s="9">
        <f>VLOOKUP(C14296,'data indicadores nacional'!$A$2:$F$24,6,FALSE)</f>
        <v>3.3105825166439729E-2</v>
      </c>
      <c r="I14296" s="5" t="str">
        <f t="shared" si="1115"/>
        <v xml:space="preserve"> </v>
      </c>
      <c r="J14296" s="5">
        <f t="shared" si="1116"/>
        <v>1</v>
      </c>
      <c r="K14296" s="5">
        <f t="shared" si="1117"/>
        <v>0</v>
      </c>
      <c r="L14296" s="5">
        <f t="shared" si="1118"/>
        <v>1</v>
      </c>
      <c r="N14296" s="8" t="str">
        <f>VLOOKUP(C14296,'data indicadores nacional'!$A$2:$J$24,10,FALSE)</f>
        <v>-</v>
      </c>
      <c r="O14296" t="str">
        <f t="shared" si="1119"/>
        <v xml:space="preserve"> </v>
      </c>
    </row>
    <row r="14297" spans="1:15">
      <c r="A14297" t="s">
        <v>115</v>
      </c>
      <c r="B14297" t="s">
        <v>675</v>
      </c>
      <c r="C14297" t="s">
        <v>150</v>
      </c>
      <c r="D14297" s="8">
        <v>7.2080730418068228E-2</v>
      </c>
      <c r="E14297" s="8">
        <v>0.11840324763193505</v>
      </c>
      <c r="F14297" s="8">
        <v>9.7158124848190433E-2</v>
      </c>
      <c r="G14297" t="str">
        <f>VLOOKUP(C14297,'data indicadores nacional'!$A$2:$G$24,7,FALSE)</f>
        <v>abajo</v>
      </c>
      <c r="H14297" s="9">
        <f>VLOOKUP(C14297,'data indicadores nacional'!$A$2:$F$24,6,FALSE)</f>
        <v>3.1798702633632006E-2</v>
      </c>
      <c r="I14297" s="5" t="str">
        <f t="shared" si="1115"/>
        <v xml:space="preserve"> </v>
      </c>
      <c r="J14297" s="5">
        <f t="shared" si="1116"/>
        <v>0</v>
      </c>
      <c r="K14297" s="5">
        <f t="shared" si="1117"/>
        <v>1</v>
      </c>
      <c r="L14297" s="5">
        <f t="shared" si="1118"/>
        <v>1</v>
      </c>
      <c r="N14297" s="8" t="str">
        <f>VLOOKUP(C14297,'data indicadores nacional'!$A$2:$J$24,10,FALSE)</f>
        <v>-</v>
      </c>
      <c r="O14297" t="str">
        <f t="shared" si="1119"/>
        <v xml:space="preserve"> </v>
      </c>
    </row>
    <row r="14298" spans="1:15">
      <c r="A14298" t="s">
        <v>115</v>
      </c>
      <c r="B14298" t="s">
        <v>675</v>
      </c>
      <c r="C14298" t="s">
        <v>151</v>
      </c>
      <c r="D14298" s="8">
        <v>12.7831715210356</v>
      </c>
      <c r="E14298" s="8">
        <v>12.850082372322898</v>
      </c>
      <c r="F14298" s="8">
        <v>11.084905660377359</v>
      </c>
      <c r="G14298" t="str">
        <f>VLOOKUP(C14298,'data indicadores nacional'!$A$2:$G$24,7,FALSE)</f>
        <v>arriba</v>
      </c>
      <c r="H14298" s="9">
        <f>VLOOKUP(C14298,'data indicadores nacional'!$A$2:$F$24,6,FALSE)</f>
        <v>2.4115304789202416</v>
      </c>
      <c r="I14298" s="5" t="str">
        <f t="shared" si="1115"/>
        <v>alarma</v>
      </c>
      <c r="J14298" s="5">
        <f t="shared" si="1116"/>
        <v>0</v>
      </c>
      <c r="K14298" s="5">
        <f t="shared" si="1117"/>
        <v>1</v>
      </c>
      <c r="L14298" s="5">
        <f t="shared" si="1118"/>
        <v>1</v>
      </c>
      <c r="N14298" s="8" t="str">
        <f>VLOOKUP(C14298,'data indicadores nacional'!$A$2:$J$24,10,FALSE)</f>
        <v>-</v>
      </c>
      <c r="O14298" t="str">
        <f t="shared" si="1119"/>
        <v xml:space="preserve"> </v>
      </c>
    </row>
    <row r="14299" spans="1:15">
      <c r="A14299" t="s">
        <v>115</v>
      </c>
      <c r="B14299" t="s">
        <v>676</v>
      </c>
      <c r="C14299" t="s">
        <v>147</v>
      </c>
      <c r="D14299" s="8">
        <v>0</v>
      </c>
      <c r="E14299" s="8">
        <v>0</v>
      </c>
      <c r="F14299" s="8">
        <v>0</v>
      </c>
      <c r="G14299" t="str">
        <f>VLOOKUP(C14299,'data indicadores nacional'!$A$2:$G$24,7,FALSE)</f>
        <v>abajo</v>
      </c>
      <c r="H14299" s="9">
        <f>VLOOKUP(C14299,'data indicadores nacional'!$A$2:$F$24,6,FALSE)</f>
        <v>3.1698266245721529E-2</v>
      </c>
      <c r="I14299" s="5" t="str">
        <f t="shared" si="1115"/>
        <v xml:space="preserve"> </v>
      </c>
      <c r="J14299" s="5">
        <f t="shared" si="1116"/>
        <v>0</v>
      </c>
      <c r="K14299" s="5">
        <f t="shared" si="1117"/>
        <v>0</v>
      </c>
      <c r="L14299" s="5">
        <f t="shared" si="1118"/>
        <v>0</v>
      </c>
      <c r="N14299" s="8">
        <f>VLOOKUP(C14299,'data indicadores nacional'!$A$2:$J$24,10,FALSE)</f>
        <v>1</v>
      </c>
      <c r="O14299" t="str">
        <f t="shared" si="1119"/>
        <v xml:space="preserve"> </v>
      </c>
    </row>
    <row r="14300" spans="1:15">
      <c r="A14300" t="s">
        <v>115</v>
      </c>
      <c r="B14300" t="s">
        <v>676</v>
      </c>
      <c r="C14300" t="s">
        <v>148</v>
      </c>
      <c r="D14300" s="8">
        <v>3.755868544600939</v>
      </c>
      <c r="E14300" s="8">
        <v>4.6413502109704643</v>
      </c>
      <c r="F14300" s="8">
        <v>3.7323037323037322</v>
      </c>
      <c r="G14300" t="str">
        <f>VLOOKUP(C14300,'data indicadores nacional'!$A$2:$G$24,7,FALSE)</f>
        <v>arriba</v>
      </c>
      <c r="H14300" s="9">
        <f>VLOOKUP(C14300,'data indicadores nacional'!$A$2:$F$24,6,FALSE)</f>
        <v>0.44294071764974818</v>
      </c>
      <c r="I14300" s="5" t="str">
        <f t="shared" si="1115"/>
        <v>alarma</v>
      </c>
      <c r="J14300" s="5">
        <f t="shared" si="1116"/>
        <v>0</v>
      </c>
      <c r="K14300" s="5">
        <f t="shared" si="1117"/>
        <v>0</v>
      </c>
      <c r="L14300" s="5">
        <f t="shared" si="1118"/>
        <v>0</v>
      </c>
      <c r="N14300" s="8">
        <f>VLOOKUP(C14300,'data indicadores nacional'!$A$2:$J$24,10,FALSE)</f>
        <v>80</v>
      </c>
      <c r="O14300" t="str">
        <f t="shared" si="1119"/>
        <v>alarma</v>
      </c>
    </row>
    <row r="14301" spans="1:15">
      <c r="A14301" t="s">
        <v>115</v>
      </c>
      <c r="B14301" t="s">
        <v>676</v>
      </c>
      <c r="C14301" t="s">
        <v>149</v>
      </c>
      <c r="D14301" s="8">
        <v>0</v>
      </c>
      <c r="E14301" s="8">
        <v>0</v>
      </c>
      <c r="F14301" s="8">
        <v>0</v>
      </c>
      <c r="G14301" t="str">
        <f>VLOOKUP(C14301,'data indicadores nacional'!$A$2:$G$24,7,FALSE)</f>
        <v>abajo</v>
      </c>
      <c r="H14301" s="9">
        <f>VLOOKUP(C14301,'data indicadores nacional'!$A$2:$F$24,6,FALSE)</f>
        <v>3.3105825166439729E-2</v>
      </c>
      <c r="I14301" s="5" t="str">
        <f t="shared" si="1115"/>
        <v xml:space="preserve"> </v>
      </c>
      <c r="J14301" s="5">
        <f t="shared" si="1116"/>
        <v>0</v>
      </c>
      <c r="K14301" s="5">
        <f t="shared" si="1117"/>
        <v>0</v>
      </c>
      <c r="L14301" s="5">
        <f t="shared" si="1118"/>
        <v>0</v>
      </c>
      <c r="N14301" s="8" t="str">
        <f>VLOOKUP(C14301,'data indicadores nacional'!$A$2:$J$24,10,FALSE)</f>
        <v>-</v>
      </c>
      <c r="O14301" t="str">
        <f t="shared" si="1119"/>
        <v xml:space="preserve"> </v>
      </c>
    </row>
    <row r="14302" spans="1:15">
      <c r="A14302" t="s">
        <v>115</v>
      </c>
      <c r="B14302" t="s">
        <v>676</v>
      </c>
      <c r="C14302" t="s">
        <v>150</v>
      </c>
      <c r="D14302" s="8">
        <v>0</v>
      </c>
      <c r="E14302" s="8">
        <v>8.4388185654008435E-2</v>
      </c>
      <c r="F14302" s="8">
        <v>0.1287001287001287</v>
      </c>
      <c r="G14302" t="str">
        <f>VLOOKUP(C14302,'data indicadores nacional'!$A$2:$G$24,7,FALSE)</f>
        <v>abajo</v>
      </c>
      <c r="H14302" s="9">
        <f>VLOOKUP(C14302,'data indicadores nacional'!$A$2:$F$24,6,FALSE)</f>
        <v>3.1798702633632006E-2</v>
      </c>
      <c r="I14302" s="5" t="str">
        <f t="shared" si="1115"/>
        <v>alarma</v>
      </c>
      <c r="J14302" s="5">
        <f t="shared" si="1116"/>
        <v>0</v>
      </c>
      <c r="K14302" s="5">
        <f t="shared" si="1117"/>
        <v>1</v>
      </c>
      <c r="L14302" s="5">
        <f t="shared" si="1118"/>
        <v>1</v>
      </c>
      <c r="N14302" s="8" t="str">
        <f>VLOOKUP(C14302,'data indicadores nacional'!$A$2:$J$24,10,FALSE)</f>
        <v>-</v>
      </c>
      <c r="O14302" t="str">
        <f t="shared" si="1119"/>
        <v xml:space="preserve"> </v>
      </c>
    </row>
    <row r="14303" spans="1:15">
      <c r="A14303" t="s">
        <v>115</v>
      </c>
      <c r="B14303" t="s">
        <v>676</v>
      </c>
      <c r="C14303" t="s">
        <v>151</v>
      </c>
      <c r="D14303" s="8">
        <v>5.3191489361702127</v>
      </c>
      <c r="E14303" s="8">
        <v>8.4745762711864394</v>
      </c>
      <c r="F14303" s="8">
        <v>2.7777777777777777</v>
      </c>
      <c r="G14303" t="str">
        <f>VLOOKUP(C14303,'data indicadores nacional'!$A$2:$G$24,7,FALSE)</f>
        <v>arriba</v>
      </c>
      <c r="H14303" s="9">
        <f>VLOOKUP(C14303,'data indicadores nacional'!$A$2:$F$24,6,FALSE)</f>
        <v>2.4115304789202416</v>
      </c>
      <c r="I14303" s="5" t="str">
        <f t="shared" si="1115"/>
        <v>alarma</v>
      </c>
      <c r="J14303" s="5">
        <f t="shared" si="1116"/>
        <v>0</v>
      </c>
      <c r="K14303" s="5">
        <f t="shared" si="1117"/>
        <v>1</v>
      </c>
      <c r="L14303" s="5">
        <f t="shared" si="1118"/>
        <v>1</v>
      </c>
      <c r="N14303" s="8" t="str">
        <f>VLOOKUP(C14303,'data indicadores nacional'!$A$2:$J$24,10,FALSE)</f>
        <v>-</v>
      </c>
      <c r="O14303" t="str">
        <f t="shared" si="1119"/>
        <v xml:space="preserve"> </v>
      </c>
    </row>
    <row r="14304" spans="1:15">
      <c r="A14304" t="s">
        <v>115</v>
      </c>
      <c r="B14304" t="s">
        <v>1290</v>
      </c>
      <c r="C14304" t="s">
        <v>147</v>
      </c>
      <c r="D14304" s="8">
        <v>0</v>
      </c>
      <c r="E14304" s="8">
        <v>0</v>
      </c>
      <c r="F14304" s="8">
        <v>0</v>
      </c>
      <c r="G14304" t="str">
        <f>VLOOKUP(C14304,'data indicadores nacional'!$A$2:$G$24,7,FALSE)</f>
        <v>abajo</v>
      </c>
      <c r="H14304" s="9">
        <f>VLOOKUP(C14304,'data indicadores nacional'!$A$2:$F$24,6,FALSE)</f>
        <v>3.1698266245721529E-2</v>
      </c>
      <c r="I14304" s="5" t="str">
        <f t="shared" si="1115"/>
        <v xml:space="preserve"> </v>
      </c>
      <c r="J14304" s="5">
        <f t="shared" si="1116"/>
        <v>0</v>
      </c>
      <c r="K14304" s="5">
        <f t="shared" si="1117"/>
        <v>0</v>
      </c>
      <c r="L14304" s="5">
        <f t="shared" si="1118"/>
        <v>0</v>
      </c>
      <c r="N14304" s="8">
        <f>VLOOKUP(C14304,'data indicadores nacional'!$A$2:$J$24,10,FALSE)</f>
        <v>1</v>
      </c>
      <c r="O14304" t="str">
        <f t="shared" si="1119"/>
        <v xml:space="preserve"> </v>
      </c>
    </row>
    <row r="14305" spans="1:15">
      <c r="A14305" t="s">
        <v>115</v>
      </c>
      <c r="B14305" t="s">
        <v>1290</v>
      </c>
      <c r="C14305" t="s">
        <v>148</v>
      </c>
      <c r="D14305" s="8">
        <v>1.9407558733401431</v>
      </c>
      <c r="E14305" s="8">
        <v>3.5714285714285712</v>
      </c>
      <c r="F14305" s="8">
        <v>2.1146355036171398</v>
      </c>
      <c r="G14305" t="str">
        <f>VLOOKUP(C14305,'data indicadores nacional'!$A$2:$G$24,7,FALSE)</f>
        <v>arriba</v>
      </c>
      <c r="H14305" s="9">
        <f>VLOOKUP(C14305,'data indicadores nacional'!$A$2:$F$24,6,FALSE)</f>
        <v>0.44294071764974818</v>
      </c>
      <c r="I14305" s="5" t="str">
        <f t="shared" si="1115"/>
        <v>alarma</v>
      </c>
      <c r="J14305" s="5">
        <f t="shared" si="1116"/>
        <v>1</v>
      </c>
      <c r="K14305" s="5">
        <f t="shared" si="1117"/>
        <v>0</v>
      </c>
      <c r="L14305" s="5">
        <f t="shared" si="1118"/>
        <v>1</v>
      </c>
      <c r="N14305" s="8">
        <f>VLOOKUP(C14305,'data indicadores nacional'!$A$2:$J$24,10,FALSE)</f>
        <v>80</v>
      </c>
      <c r="O14305" t="str">
        <f t="shared" si="1119"/>
        <v>alarma</v>
      </c>
    </row>
    <row r="14306" spans="1:15">
      <c r="A14306" t="s">
        <v>115</v>
      </c>
      <c r="B14306" t="s">
        <v>1290</v>
      </c>
      <c r="C14306" t="s">
        <v>149</v>
      </c>
      <c r="D14306" s="8">
        <v>0</v>
      </c>
      <c r="E14306" s="8">
        <v>0</v>
      </c>
      <c r="F14306" s="8">
        <v>0.11129660545353368</v>
      </c>
      <c r="G14306" t="str">
        <f>VLOOKUP(C14306,'data indicadores nacional'!$A$2:$G$24,7,FALSE)</f>
        <v>abajo</v>
      </c>
      <c r="H14306" s="9">
        <f>VLOOKUP(C14306,'data indicadores nacional'!$A$2:$F$24,6,FALSE)</f>
        <v>3.3105825166439729E-2</v>
      </c>
      <c r="I14306" s="5" t="str">
        <f t="shared" si="1115"/>
        <v>alarma</v>
      </c>
      <c r="J14306" s="5">
        <f t="shared" si="1116"/>
        <v>0</v>
      </c>
      <c r="K14306" s="5">
        <f t="shared" si="1117"/>
        <v>1</v>
      </c>
      <c r="L14306" s="5">
        <f t="shared" si="1118"/>
        <v>1</v>
      </c>
      <c r="N14306" s="8" t="str">
        <f>VLOOKUP(C14306,'data indicadores nacional'!$A$2:$J$24,10,FALSE)</f>
        <v>-</v>
      </c>
      <c r="O14306" t="str">
        <f t="shared" si="1119"/>
        <v xml:space="preserve"> </v>
      </c>
    </row>
    <row r="14307" spans="1:15">
      <c r="A14307" t="s">
        <v>115</v>
      </c>
      <c r="B14307" t="s">
        <v>1290</v>
      </c>
      <c r="C14307" t="s">
        <v>150</v>
      </c>
      <c r="D14307" s="8">
        <v>0</v>
      </c>
      <c r="E14307" s="8">
        <v>4.1528239202657809E-2</v>
      </c>
      <c r="F14307" s="8">
        <v>5.5648302726766838E-2</v>
      </c>
      <c r="G14307" t="str">
        <f>VLOOKUP(C14307,'data indicadores nacional'!$A$2:$G$24,7,FALSE)</f>
        <v>abajo</v>
      </c>
      <c r="H14307" s="9">
        <f>VLOOKUP(C14307,'data indicadores nacional'!$A$2:$F$24,6,FALSE)</f>
        <v>3.1798702633632006E-2</v>
      </c>
      <c r="I14307" s="5" t="str">
        <f t="shared" si="1115"/>
        <v>alarma</v>
      </c>
      <c r="J14307" s="5">
        <f t="shared" si="1116"/>
        <v>0</v>
      </c>
      <c r="K14307" s="5">
        <f t="shared" si="1117"/>
        <v>1</v>
      </c>
      <c r="L14307" s="5">
        <f t="shared" si="1118"/>
        <v>1</v>
      </c>
      <c r="N14307" s="8" t="str">
        <f>VLOOKUP(C14307,'data indicadores nacional'!$A$2:$J$24,10,FALSE)</f>
        <v>-</v>
      </c>
      <c r="O14307" t="str">
        <f t="shared" si="1119"/>
        <v xml:space="preserve"> </v>
      </c>
    </row>
    <row r="14308" spans="1:15">
      <c r="A14308" t="s">
        <v>115</v>
      </c>
      <c r="B14308" t="s">
        <v>1290</v>
      </c>
      <c r="C14308" t="s">
        <v>151</v>
      </c>
      <c r="D14308" s="8">
        <v>29.629629629629626</v>
      </c>
      <c r="E14308" s="8">
        <v>50.253807106598977</v>
      </c>
      <c r="F14308" s="8">
        <v>42.063492063492063</v>
      </c>
      <c r="G14308" t="str">
        <f>VLOOKUP(C14308,'data indicadores nacional'!$A$2:$G$24,7,FALSE)</f>
        <v>arriba</v>
      </c>
      <c r="H14308" s="9">
        <f>VLOOKUP(C14308,'data indicadores nacional'!$A$2:$F$24,6,FALSE)</f>
        <v>2.4115304789202416</v>
      </c>
      <c r="I14308" s="5" t="str">
        <f t="shared" si="1115"/>
        <v>alarma</v>
      </c>
      <c r="J14308" s="5">
        <f t="shared" si="1116"/>
        <v>1</v>
      </c>
      <c r="K14308" s="5">
        <f t="shared" si="1117"/>
        <v>0</v>
      </c>
      <c r="L14308" s="5">
        <f t="shared" si="1118"/>
        <v>1</v>
      </c>
      <c r="N14308" s="8" t="str">
        <f>VLOOKUP(C14308,'data indicadores nacional'!$A$2:$J$24,10,FALSE)</f>
        <v>-</v>
      </c>
      <c r="O14308" t="str">
        <f t="shared" si="1119"/>
        <v xml:space="preserve"> </v>
      </c>
    </row>
    <row r="14309" spans="1:15">
      <c r="A14309" t="s">
        <v>115</v>
      </c>
      <c r="B14309" t="s">
        <v>677</v>
      </c>
      <c r="C14309" t="s">
        <v>147</v>
      </c>
      <c r="D14309" s="8">
        <v>0</v>
      </c>
      <c r="E14309" s="8">
        <v>0</v>
      </c>
      <c r="F14309" s="8">
        <v>0</v>
      </c>
      <c r="G14309" t="str">
        <f>VLOOKUP(C14309,'data indicadores nacional'!$A$2:$G$24,7,FALSE)</f>
        <v>abajo</v>
      </c>
      <c r="H14309" s="9">
        <f>VLOOKUP(C14309,'data indicadores nacional'!$A$2:$F$24,6,FALSE)</f>
        <v>3.1698266245721529E-2</v>
      </c>
      <c r="I14309" s="5" t="str">
        <f t="shared" si="1115"/>
        <v xml:space="preserve"> </v>
      </c>
      <c r="J14309" s="5">
        <f t="shared" si="1116"/>
        <v>0</v>
      </c>
      <c r="K14309" s="5">
        <f t="shared" si="1117"/>
        <v>0</v>
      </c>
      <c r="L14309" s="5">
        <f t="shared" si="1118"/>
        <v>0</v>
      </c>
      <c r="N14309" s="8">
        <f>VLOOKUP(C14309,'data indicadores nacional'!$A$2:$J$24,10,FALSE)</f>
        <v>1</v>
      </c>
      <c r="O14309" t="str">
        <f t="shared" si="1119"/>
        <v xml:space="preserve"> </v>
      </c>
    </row>
    <row r="14310" spans="1:15">
      <c r="A14310" t="s">
        <v>115</v>
      </c>
      <c r="B14310" t="s">
        <v>677</v>
      </c>
      <c r="C14310" t="s">
        <v>148</v>
      </c>
      <c r="D14310" s="8">
        <v>2.6460309535696456</v>
      </c>
      <c r="E14310" s="8">
        <v>6.5739130434782602</v>
      </c>
      <c r="F14310" s="8">
        <v>4.6849087893864017</v>
      </c>
      <c r="G14310" t="str">
        <f>VLOOKUP(C14310,'data indicadores nacional'!$A$2:$G$24,7,FALSE)</f>
        <v>arriba</v>
      </c>
      <c r="H14310" s="9">
        <f>VLOOKUP(C14310,'data indicadores nacional'!$A$2:$F$24,6,FALSE)</f>
        <v>0.44294071764974818</v>
      </c>
      <c r="I14310" s="5" t="str">
        <f t="shared" si="1115"/>
        <v>alarma</v>
      </c>
      <c r="J14310" s="5">
        <f t="shared" si="1116"/>
        <v>1</v>
      </c>
      <c r="K14310" s="5">
        <f t="shared" si="1117"/>
        <v>0</v>
      </c>
      <c r="L14310" s="5">
        <f t="shared" si="1118"/>
        <v>1</v>
      </c>
      <c r="N14310" s="8">
        <f>VLOOKUP(C14310,'data indicadores nacional'!$A$2:$J$24,10,FALSE)</f>
        <v>80</v>
      </c>
      <c r="O14310" t="str">
        <f t="shared" si="1119"/>
        <v>alarma</v>
      </c>
    </row>
    <row r="14311" spans="1:15">
      <c r="A14311" t="s">
        <v>115</v>
      </c>
      <c r="B14311" t="s">
        <v>677</v>
      </c>
      <c r="C14311" t="s">
        <v>149</v>
      </c>
      <c r="D14311" s="8">
        <v>4.992511233150275E-2</v>
      </c>
      <c r="E14311" s="8">
        <v>0.20869565217391303</v>
      </c>
      <c r="F14311" s="8">
        <v>8.2918739635157543E-2</v>
      </c>
      <c r="G14311" t="str">
        <f>VLOOKUP(C14311,'data indicadores nacional'!$A$2:$G$24,7,FALSE)</f>
        <v>abajo</v>
      </c>
      <c r="H14311" s="9">
        <f>VLOOKUP(C14311,'data indicadores nacional'!$A$2:$F$24,6,FALSE)</f>
        <v>3.3105825166439729E-2</v>
      </c>
      <c r="I14311" s="5" t="str">
        <f t="shared" si="1115"/>
        <v xml:space="preserve"> </v>
      </c>
      <c r="J14311" s="5">
        <f t="shared" si="1116"/>
        <v>0</v>
      </c>
      <c r="K14311" s="5">
        <f t="shared" si="1117"/>
        <v>1</v>
      </c>
      <c r="L14311" s="5">
        <f t="shared" si="1118"/>
        <v>1</v>
      </c>
      <c r="N14311" s="8" t="str">
        <f>VLOOKUP(C14311,'data indicadores nacional'!$A$2:$J$24,10,FALSE)</f>
        <v>-</v>
      </c>
      <c r="O14311" t="str">
        <f t="shared" si="1119"/>
        <v xml:space="preserve"> </v>
      </c>
    </row>
    <row r="14312" spans="1:15">
      <c r="A14312" t="s">
        <v>115</v>
      </c>
      <c r="B14312" t="s">
        <v>677</v>
      </c>
      <c r="C14312" t="s">
        <v>150</v>
      </c>
      <c r="D14312" s="8">
        <v>0</v>
      </c>
      <c r="E14312" s="8">
        <v>0.10434782608695652</v>
      </c>
      <c r="F14312" s="8">
        <v>0.24875621890547264</v>
      </c>
      <c r="G14312" t="str">
        <f>VLOOKUP(C14312,'data indicadores nacional'!$A$2:$G$24,7,FALSE)</f>
        <v>abajo</v>
      </c>
      <c r="H14312" s="9">
        <f>VLOOKUP(C14312,'data indicadores nacional'!$A$2:$F$24,6,FALSE)</f>
        <v>3.1798702633632006E-2</v>
      </c>
      <c r="I14312" s="5" t="str">
        <f t="shared" si="1115"/>
        <v>alarma</v>
      </c>
      <c r="J14312" s="5">
        <f t="shared" si="1116"/>
        <v>0</v>
      </c>
      <c r="K14312" s="5">
        <f t="shared" si="1117"/>
        <v>1</v>
      </c>
      <c r="L14312" s="5">
        <f t="shared" si="1118"/>
        <v>1</v>
      </c>
      <c r="N14312" s="8" t="str">
        <f>VLOOKUP(C14312,'data indicadores nacional'!$A$2:$J$24,10,FALSE)</f>
        <v>-</v>
      </c>
      <c r="O14312" t="str">
        <f t="shared" si="1119"/>
        <v xml:space="preserve"> </v>
      </c>
    </row>
    <row r="14313" spans="1:15">
      <c r="A14313" t="s">
        <v>115</v>
      </c>
      <c r="B14313" t="s">
        <v>677</v>
      </c>
      <c r="C14313" t="s">
        <v>151</v>
      </c>
      <c r="D14313" s="8">
        <v>63.541666666666664</v>
      </c>
      <c r="E14313" s="8">
        <v>4.10958904109589</v>
      </c>
      <c r="F14313" s="8">
        <v>30.790190735694821</v>
      </c>
      <c r="G14313" t="str">
        <f>VLOOKUP(C14313,'data indicadores nacional'!$A$2:$G$24,7,FALSE)</f>
        <v>arriba</v>
      </c>
      <c r="H14313" s="9">
        <f>VLOOKUP(C14313,'data indicadores nacional'!$A$2:$F$24,6,FALSE)</f>
        <v>2.4115304789202416</v>
      </c>
      <c r="I14313" s="5" t="str">
        <f t="shared" si="1115"/>
        <v xml:space="preserve"> </v>
      </c>
      <c r="J14313" s="5">
        <f t="shared" si="1116"/>
        <v>0</v>
      </c>
      <c r="K14313" s="5">
        <f t="shared" si="1117"/>
        <v>1</v>
      </c>
      <c r="L14313" s="5">
        <f t="shared" si="1118"/>
        <v>1</v>
      </c>
      <c r="N14313" s="8" t="str">
        <f>VLOOKUP(C14313,'data indicadores nacional'!$A$2:$J$24,10,FALSE)</f>
        <v>-</v>
      </c>
      <c r="O14313" t="str">
        <f t="shared" si="1119"/>
        <v xml:space="preserve"> </v>
      </c>
    </row>
    <row r="14314" spans="1:15">
      <c r="A14314" t="s">
        <v>115</v>
      </c>
      <c r="B14314" t="s">
        <v>678</v>
      </c>
      <c r="C14314" t="s">
        <v>147</v>
      </c>
      <c r="D14314" s="8">
        <v>0</v>
      </c>
      <c r="E14314" s="8">
        <v>0</v>
      </c>
      <c r="F14314" s="8">
        <v>2.5</v>
      </c>
      <c r="G14314" t="str">
        <f>VLOOKUP(C14314,'data indicadores nacional'!$A$2:$G$24,7,FALSE)</f>
        <v>abajo</v>
      </c>
      <c r="H14314" s="9">
        <f>VLOOKUP(C14314,'data indicadores nacional'!$A$2:$F$24,6,FALSE)</f>
        <v>3.1698266245721529E-2</v>
      </c>
      <c r="I14314" s="5" t="str">
        <f t="shared" si="1115"/>
        <v>alarma</v>
      </c>
      <c r="J14314" s="5">
        <f t="shared" si="1116"/>
        <v>0</v>
      </c>
      <c r="K14314" s="5">
        <f t="shared" si="1117"/>
        <v>1</v>
      </c>
      <c r="L14314" s="5">
        <f t="shared" si="1118"/>
        <v>1</v>
      </c>
      <c r="N14314" s="8">
        <f>VLOOKUP(C14314,'data indicadores nacional'!$A$2:$J$24,10,FALSE)</f>
        <v>1</v>
      </c>
      <c r="O14314" t="str">
        <f t="shared" si="1119"/>
        <v>alarma</v>
      </c>
    </row>
    <row r="14315" spans="1:15">
      <c r="A14315" t="s">
        <v>115</v>
      </c>
      <c r="B14315" t="s">
        <v>678</v>
      </c>
      <c r="C14315" t="s">
        <v>148</v>
      </c>
      <c r="D14315" s="8">
        <v>5.3206483439041579</v>
      </c>
      <c r="E14315" s="8">
        <v>5.696391291380853</v>
      </c>
      <c r="F14315" s="8">
        <v>2.6099565007249881</v>
      </c>
      <c r="G14315" t="str">
        <f>VLOOKUP(C14315,'data indicadores nacional'!$A$2:$G$24,7,FALSE)</f>
        <v>arriba</v>
      </c>
      <c r="H14315" s="9">
        <f>VLOOKUP(C14315,'data indicadores nacional'!$A$2:$F$24,6,FALSE)</f>
        <v>0.44294071764974818</v>
      </c>
      <c r="I14315" s="5" t="str">
        <f t="shared" si="1115"/>
        <v>alarma</v>
      </c>
      <c r="J14315" s="5">
        <f t="shared" si="1116"/>
        <v>0</v>
      </c>
      <c r="K14315" s="5">
        <f t="shared" si="1117"/>
        <v>1</v>
      </c>
      <c r="L14315" s="5">
        <f t="shared" si="1118"/>
        <v>1</v>
      </c>
      <c r="N14315" s="8">
        <f>VLOOKUP(C14315,'data indicadores nacional'!$A$2:$J$24,10,FALSE)</f>
        <v>80</v>
      </c>
      <c r="O14315" t="str">
        <f t="shared" si="1119"/>
        <v>alarma</v>
      </c>
    </row>
    <row r="14316" spans="1:15">
      <c r="A14316" t="s">
        <v>115</v>
      </c>
      <c r="B14316" t="s">
        <v>678</v>
      </c>
      <c r="C14316" t="s">
        <v>149</v>
      </c>
      <c r="D14316" s="8">
        <v>0</v>
      </c>
      <c r="E14316" s="8">
        <v>0.17894422904861318</v>
      </c>
      <c r="F14316" s="8">
        <v>0.14499758337361043</v>
      </c>
      <c r="G14316" t="str">
        <f>VLOOKUP(C14316,'data indicadores nacional'!$A$2:$G$24,7,FALSE)</f>
        <v>abajo</v>
      </c>
      <c r="H14316" s="9">
        <f>VLOOKUP(C14316,'data indicadores nacional'!$A$2:$F$24,6,FALSE)</f>
        <v>3.3105825166439729E-2</v>
      </c>
      <c r="I14316" s="5" t="str">
        <f t="shared" si="1115"/>
        <v xml:space="preserve"> </v>
      </c>
      <c r="J14316" s="5">
        <f t="shared" si="1116"/>
        <v>0</v>
      </c>
      <c r="K14316" s="5">
        <f t="shared" si="1117"/>
        <v>1</v>
      </c>
      <c r="L14316" s="5">
        <f t="shared" si="1118"/>
        <v>1</v>
      </c>
      <c r="N14316" s="8" t="str">
        <f>VLOOKUP(C14316,'data indicadores nacional'!$A$2:$J$24,10,FALSE)</f>
        <v>-</v>
      </c>
      <c r="O14316" t="str">
        <f t="shared" si="1119"/>
        <v xml:space="preserve"> </v>
      </c>
    </row>
    <row r="14317" spans="1:15">
      <c r="A14317" t="s">
        <v>115</v>
      </c>
      <c r="B14317" t="s">
        <v>678</v>
      </c>
      <c r="C14317" t="s">
        <v>150</v>
      </c>
      <c r="D14317" s="8">
        <v>0</v>
      </c>
      <c r="E14317" s="8">
        <v>0.23859230539815093</v>
      </c>
      <c r="F14317" s="8">
        <v>0.19333011116481391</v>
      </c>
      <c r="G14317" t="str">
        <f>VLOOKUP(C14317,'data indicadores nacional'!$A$2:$G$24,7,FALSE)</f>
        <v>abajo</v>
      </c>
      <c r="H14317" s="9">
        <f>VLOOKUP(C14317,'data indicadores nacional'!$A$2:$F$24,6,FALSE)</f>
        <v>3.1798702633632006E-2</v>
      </c>
      <c r="I14317" s="5" t="str">
        <f t="shared" si="1115"/>
        <v xml:space="preserve"> </v>
      </c>
      <c r="J14317" s="5">
        <f t="shared" si="1116"/>
        <v>0</v>
      </c>
      <c r="K14317" s="5">
        <f t="shared" si="1117"/>
        <v>1</v>
      </c>
      <c r="L14317" s="5">
        <f t="shared" si="1118"/>
        <v>1</v>
      </c>
      <c r="N14317" s="8" t="str">
        <f>VLOOKUP(C14317,'data indicadores nacional'!$A$2:$J$24,10,FALSE)</f>
        <v>-</v>
      </c>
      <c r="O14317" t="str">
        <f t="shared" si="1119"/>
        <v xml:space="preserve"> </v>
      </c>
    </row>
    <row r="14318" spans="1:15">
      <c r="A14318" t="s">
        <v>115</v>
      </c>
      <c r="B14318" t="s">
        <v>678</v>
      </c>
      <c r="C14318" t="s">
        <v>151</v>
      </c>
      <c r="D14318" s="8">
        <v>14.655172413793101</v>
      </c>
      <c r="E14318" s="8">
        <v>59.598853868194844</v>
      </c>
      <c r="F14318" s="8">
        <v>58.962264150943398</v>
      </c>
      <c r="G14318" t="str">
        <f>VLOOKUP(C14318,'data indicadores nacional'!$A$2:$G$24,7,FALSE)</f>
        <v>arriba</v>
      </c>
      <c r="H14318" s="9">
        <f>VLOOKUP(C14318,'data indicadores nacional'!$A$2:$F$24,6,FALSE)</f>
        <v>2.4115304789202416</v>
      </c>
      <c r="I14318" s="5" t="str">
        <f t="shared" si="1115"/>
        <v>alarma</v>
      </c>
      <c r="J14318" s="5">
        <f t="shared" si="1116"/>
        <v>1</v>
      </c>
      <c r="K14318" s="5">
        <f t="shared" si="1117"/>
        <v>0</v>
      </c>
      <c r="L14318" s="5">
        <f t="shared" si="1118"/>
        <v>1</v>
      </c>
      <c r="N14318" s="8" t="str">
        <f>VLOOKUP(C14318,'data indicadores nacional'!$A$2:$J$24,10,FALSE)</f>
        <v>-</v>
      </c>
      <c r="O14318" t="str">
        <f t="shared" si="1119"/>
        <v xml:space="preserve"> </v>
      </c>
    </row>
    <row r="14319" spans="1:15">
      <c r="A14319" t="s">
        <v>115</v>
      </c>
      <c r="B14319" t="s">
        <v>679</v>
      </c>
      <c r="C14319" t="s">
        <v>147</v>
      </c>
      <c r="D14319" s="8">
        <v>0</v>
      </c>
      <c r="E14319" s="8">
        <v>0</v>
      </c>
      <c r="F14319" s="8">
        <v>0</v>
      </c>
      <c r="G14319" t="str">
        <f>VLOOKUP(C14319,'data indicadores nacional'!$A$2:$G$24,7,FALSE)</f>
        <v>abajo</v>
      </c>
      <c r="H14319" s="9">
        <f>VLOOKUP(C14319,'data indicadores nacional'!$A$2:$F$24,6,FALSE)</f>
        <v>3.1698266245721529E-2</v>
      </c>
      <c r="I14319" s="5" t="str">
        <f t="shared" si="1115"/>
        <v xml:space="preserve"> </v>
      </c>
      <c r="J14319" s="5">
        <f t="shared" si="1116"/>
        <v>0</v>
      </c>
      <c r="K14319" s="5">
        <f t="shared" si="1117"/>
        <v>0</v>
      </c>
      <c r="L14319" s="5">
        <f t="shared" si="1118"/>
        <v>0</v>
      </c>
      <c r="N14319" s="8">
        <f>VLOOKUP(C14319,'data indicadores nacional'!$A$2:$J$24,10,FALSE)</f>
        <v>1</v>
      </c>
      <c r="O14319" t="str">
        <f t="shared" si="1119"/>
        <v xml:space="preserve"> </v>
      </c>
    </row>
    <row r="14320" spans="1:15">
      <c r="A14320" t="s">
        <v>115</v>
      </c>
      <c r="B14320" t="s">
        <v>679</v>
      </c>
      <c r="C14320" t="s">
        <v>148</v>
      </c>
      <c r="D14320" s="8">
        <v>3.159103963239517</v>
      </c>
      <c r="E14320" s="8">
        <v>5.0890052356020936</v>
      </c>
      <c r="F14320" s="8">
        <v>4.529029149602505</v>
      </c>
      <c r="G14320" t="str">
        <f>VLOOKUP(C14320,'data indicadores nacional'!$A$2:$G$24,7,FALSE)</f>
        <v>arriba</v>
      </c>
      <c r="H14320" s="9">
        <f>VLOOKUP(C14320,'data indicadores nacional'!$A$2:$F$24,6,FALSE)</f>
        <v>0.44294071764974818</v>
      </c>
      <c r="I14320" s="5" t="str">
        <f t="shared" si="1115"/>
        <v>alarma</v>
      </c>
      <c r="J14320" s="5">
        <f t="shared" si="1116"/>
        <v>1</v>
      </c>
      <c r="K14320" s="5">
        <f t="shared" si="1117"/>
        <v>0</v>
      </c>
      <c r="L14320" s="5">
        <f t="shared" si="1118"/>
        <v>1</v>
      </c>
      <c r="N14320" s="8">
        <f>VLOOKUP(C14320,'data indicadores nacional'!$A$2:$J$24,10,FALSE)</f>
        <v>80</v>
      </c>
      <c r="O14320" t="str">
        <f t="shared" si="1119"/>
        <v>alarma</v>
      </c>
    </row>
    <row r="14321" spans="1:15">
      <c r="A14321" t="s">
        <v>115</v>
      </c>
      <c r="B14321" t="s">
        <v>679</v>
      </c>
      <c r="C14321" t="s">
        <v>149</v>
      </c>
      <c r="D14321" s="8">
        <v>5.7438253877082138E-2</v>
      </c>
      <c r="E14321" s="8">
        <v>4.1884816753926697E-2</v>
      </c>
      <c r="F14321" s="8">
        <v>0.14454348349795229</v>
      </c>
      <c r="G14321" t="str">
        <f>VLOOKUP(C14321,'data indicadores nacional'!$A$2:$G$24,7,FALSE)</f>
        <v>abajo</v>
      </c>
      <c r="H14321" s="9">
        <f>VLOOKUP(C14321,'data indicadores nacional'!$A$2:$F$24,6,FALSE)</f>
        <v>3.3105825166439729E-2</v>
      </c>
      <c r="I14321" s="5" t="str">
        <f t="shared" si="1115"/>
        <v>alarma</v>
      </c>
      <c r="J14321" s="5">
        <f t="shared" si="1116"/>
        <v>0</v>
      </c>
      <c r="K14321" s="5">
        <f t="shared" si="1117"/>
        <v>1</v>
      </c>
      <c r="L14321" s="5">
        <f t="shared" si="1118"/>
        <v>1</v>
      </c>
      <c r="N14321" s="8" t="str">
        <f>VLOOKUP(C14321,'data indicadores nacional'!$A$2:$J$24,10,FALSE)</f>
        <v>-</v>
      </c>
      <c r="O14321" t="str">
        <f t="shared" si="1119"/>
        <v xml:space="preserve"> </v>
      </c>
    </row>
    <row r="14322" spans="1:15">
      <c r="A14322" t="s">
        <v>115</v>
      </c>
      <c r="B14322" t="s">
        <v>679</v>
      </c>
      <c r="C14322" t="s">
        <v>150</v>
      </c>
      <c r="D14322" s="8">
        <v>1.9146084625694046E-2</v>
      </c>
      <c r="E14322" s="8">
        <v>0.1256544502617801</v>
      </c>
      <c r="F14322" s="8">
        <v>0.12045290291496025</v>
      </c>
      <c r="G14322" t="str">
        <f>VLOOKUP(C14322,'data indicadores nacional'!$A$2:$G$24,7,FALSE)</f>
        <v>abajo</v>
      </c>
      <c r="H14322" s="9">
        <f>VLOOKUP(C14322,'data indicadores nacional'!$A$2:$F$24,6,FALSE)</f>
        <v>3.1798702633632006E-2</v>
      </c>
      <c r="I14322" s="5" t="str">
        <f t="shared" si="1115"/>
        <v xml:space="preserve"> </v>
      </c>
      <c r="J14322" s="5">
        <f t="shared" si="1116"/>
        <v>0</v>
      </c>
      <c r="K14322" s="5">
        <f t="shared" si="1117"/>
        <v>1</v>
      </c>
      <c r="L14322" s="5">
        <f t="shared" si="1118"/>
        <v>1</v>
      </c>
      <c r="N14322" s="8" t="str">
        <f>VLOOKUP(C14322,'data indicadores nacional'!$A$2:$J$24,10,FALSE)</f>
        <v>-</v>
      </c>
      <c r="O14322" t="str">
        <f t="shared" si="1119"/>
        <v xml:space="preserve"> </v>
      </c>
    </row>
    <row r="14323" spans="1:15">
      <c r="A14323" t="s">
        <v>115</v>
      </c>
      <c r="B14323" t="s">
        <v>679</v>
      </c>
      <c r="C14323" t="s">
        <v>151</v>
      </c>
      <c r="D14323" s="8">
        <v>27.105666156202147</v>
      </c>
      <c r="E14323" s="8">
        <v>22.040816326530614</v>
      </c>
      <c r="F14323" s="8">
        <v>13.93643031784841</v>
      </c>
      <c r="G14323" t="str">
        <f>VLOOKUP(C14323,'data indicadores nacional'!$A$2:$G$24,7,FALSE)</f>
        <v>arriba</v>
      </c>
      <c r="H14323" s="9">
        <f>VLOOKUP(C14323,'data indicadores nacional'!$A$2:$F$24,6,FALSE)</f>
        <v>2.4115304789202416</v>
      </c>
      <c r="I14323" s="5" t="str">
        <f t="shared" si="1115"/>
        <v>alarma</v>
      </c>
      <c r="J14323" s="5">
        <f t="shared" si="1116"/>
        <v>0</v>
      </c>
      <c r="K14323" s="5">
        <f t="shared" si="1117"/>
        <v>1</v>
      </c>
      <c r="L14323" s="5">
        <f t="shared" si="1118"/>
        <v>1</v>
      </c>
      <c r="N14323" s="8" t="str">
        <f>VLOOKUP(C14323,'data indicadores nacional'!$A$2:$J$24,10,FALSE)</f>
        <v>-</v>
      </c>
      <c r="O14323" t="str">
        <f t="shared" si="1119"/>
        <v xml:space="preserve"> </v>
      </c>
    </row>
    <row r="14324" spans="1:15">
      <c r="A14324" t="s">
        <v>115</v>
      </c>
      <c r="B14324" t="s">
        <v>1291</v>
      </c>
      <c r="C14324" t="s">
        <v>147</v>
      </c>
      <c r="D14324" s="8">
        <v>0</v>
      </c>
      <c r="E14324" s="8">
        <v>0</v>
      </c>
      <c r="F14324" s="8">
        <v>0</v>
      </c>
      <c r="G14324" t="str">
        <f>VLOOKUP(C14324,'data indicadores nacional'!$A$2:$G$24,7,FALSE)</f>
        <v>abajo</v>
      </c>
      <c r="H14324" s="9">
        <f>VLOOKUP(C14324,'data indicadores nacional'!$A$2:$F$24,6,FALSE)</f>
        <v>3.1698266245721529E-2</v>
      </c>
      <c r="I14324" s="5" t="str">
        <f t="shared" si="1115"/>
        <v xml:space="preserve"> </v>
      </c>
      <c r="J14324" s="5">
        <f t="shared" si="1116"/>
        <v>0</v>
      </c>
      <c r="K14324" s="5">
        <f t="shared" si="1117"/>
        <v>0</v>
      </c>
      <c r="L14324" s="5">
        <f t="shared" si="1118"/>
        <v>0</v>
      </c>
      <c r="N14324" s="8">
        <f>VLOOKUP(C14324,'data indicadores nacional'!$A$2:$J$24,10,FALSE)</f>
        <v>1</v>
      </c>
      <c r="O14324" t="str">
        <f t="shared" si="1119"/>
        <v xml:space="preserve"> </v>
      </c>
    </row>
    <row r="14325" spans="1:15">
      <c r="A14325" t="s">
        <v>115</v>
      </c>
      <c r="B14325" t="s">
        <v>1291</v>
      </c>
      <c r="C14325" t="s">
        <v>148</v>
      </c>
      <c r="D14325" s="8">
        <v>5.3030303030303028</v>
      </c>
      <c r="E14325" s="8">
        <v>4.9654305468258952</v>
      </c>
      <c r="F14325" s="8">
        <v>3.8283658787255912</v>
      </c>
      <c r="G14325" t="str">
        <f>VLOOKUP(C14325,'data indicadores nacional'!$A$2:$G$24,7,FALSE)</f>
        <v>arriba</v>
      </c>
      <c r="H14325" s="9">
        <f>VLOOKUP(C14325,'data indicadores nacional'!$A$2:$F$24,6,FALSE)</f>
        <v>0.44294071764974818</v>
      </c>
      <c r="I14325" s="5" t="str">
        <f t="shared" si="1115"/>
        <v>alarma</v>
      </c>
      <c r="J14325" s="5">
        <f t="shared" si="1116"/>
        <v>0</v>
      </c>
      <c r="K14325" s="5">
        <f t="shared" si="1117"/>
        <v>1</v>
      </c>
      <c r="L14325" s="5">
        <f t="shared" si="1118"/>
        <v>1</v>
      </c>
      <c r="N14325" s="8">
        <f>VLOOKUP(C14325,'data indicadores nacional'!$A$2:$J$24,10,FALSE)</f>
        <v>80</v>
      </c>
      <c r="O14325" t="str">
        <f t="shared" si="1119"/>
        <v>alarma</v>
      </c>
    </row>
    <row r="14326" spans="1:15">
      <c r="A14326" t="s">
        <v>115</v>
      </c>
      <c r="B14326" t="s">
        <v>1291</v>
      </c>
      <c r="C14326" t="s">
        <v>149</v>
      </c>
      <c r="D14326" s="8">
        <v>0.21645021645021645</v>
      </c>
      <c r="E14326" s="8">
        <v>0.12570710245128849</v>
      </c>
      <c r="F14326" s="8">
        <v>0.10277492291880781</v>
      </c>
      <c r="G14326" t="str">
        <f>VLOOKUP(C14326,'data indicadores nacional'!$A$2:$G$24,7,FALSE)</f>
        <v>abajo</v>
      </c>
      <c r="H14326" s="9">
        <f>VLOOKUP(C14326,'data indicadores nacional'!$A$2:$F$24,6,FALSE)</f>
        <v>3.3105825166439729E-2</v>
      </c>
      <c r="I14326" s="5" t="str">
        <f t="shared" si="1115"/>
        <v xml:space="preserve"> </v>
      </c>
      <c r="J14326" s="5">
        <f t="shared" si="1116"/>
        <v>1</v>
      </c>
      <c r="K14326" s="5">
        <f t="shared" si="1117"/>
        <v>0</v>
      </c>
      <c r="L14326" s="5">
        <f t="shared" si="1118"/>
        <v>1</v>
      </c>
      <c r="N14326" s="8" t="str">
        <f>VLOOKUP(C14326,'data indicadores nacional'!$A$2:$J$24,10,FALSE)</f>
        <v>-</v>
      </c>
      <c r="O14326" t="str">
        <f t="shared" si="1119"/>
        <v xml:space="preserve"> </v>
      </c>
    </row>
    <row r="14327" spans="1:15">
      <c r="A14327" t="s">
        <v>115</v>
      </c>
      <c r="B14327" t="s">
        <v>1291</v>
      </c>
      <c r="C14327" t="s">
        <v>150</v>
      </c>
      <c r="D14327" s="8">
        <v>6.4935064935064929E-2</v>
      </c>
      <c r="E14327" s="8">
        <v>0.14665828619316992</v>
      </c>
      <c r="F14327" s="8">
        <v>7.7081192189105849E-2</v>
      </c>
      <c r="G14327" t="str">
        <f>VLOOKUP(C14327,'data indicadores nacional'!$A$2:$G$24,7,FALSE)</f>
        <v>abajo</v>
      </c>
      <c r="H14327" s="9">
        <f>VLOOKUP(C14327,'data indicadores nacional'!$A$2:$F$24,6,FALSE)</f>
        <v>3.1798702633632006E-2</v>
      </c>
      <c r="I14327" s="5" t="str">
        <f t="shared" si="1115"/>
        <v xml:space="preserve"> </v>
      </c>
      <c r="J14327" s="5">
        <f t="shared" si="1116"/>
        <v>0</v>
      </c>
      <c r="K14327" s="5">
        <f t="shared" si="1117"/>
        <v>1</v>
      </c>
      <c r="L14327" s="5">
        <f t="shared" si="1118"/>
        <v>1</v>
      </c>
      <c r="N14327" s="8" t="str">
        <f>VLOOKUP(C14327,'data indicadores nacional'!$A$2:$J$24,10,FALSE)</f>
        <v>-</v>
      </c>
      <c r="O14327" t="str">
        <f t="shared" si="1119"/>
        <v xml:space="preserve"> </v>
      </c>
    </row>
    <row r="14328" spans="1:15">
      <c r="A14328" t="s">
        <v>115</v>
      </c>
      <c r="B14328" t="s">
        <v>1291</v>
      </c>
      <c r="C14328" t="s">
        <v>151</v>
      </c>
      <c r="D14328" s="8">
        <v>53.663366336633665</v>
      </c>
      <c r="E14328" s="8">
        <v>62.708333333333336</v>
      </c>
      <c r="F14328" s="8">
        <v>48.816568047337277</v>
      </c>
      <c r="G14328" t="str">
        <f>VLOOKUP(C14328,'data indicadores nacional'!$A$2:$G$24,7,FALSE)</f>
        <v>arriba</v>
      </c>
      <c r="H14328" s="9">
        <f>VLOOKUP(C14328,'data indicadores nacional'!$A$2:$F$24,6,FALSE)</f>
        <v>2.4115304789202416</v>
      </c>
      <c r="I14328" s="5" t="str">
        <f t="shared" si="1115"/>
        <v>alarma</v>
      </c>
      <c r="J14328" s="5">
        <f t="shared" si="1116"/>
        <v>0</v>
      </c>
      <c r="K14328" s="5">
        <f t="shared" si="1117"/>
        <v>1</v>
      </c>
      <c r="L14328" s="5">
        <f t="shared" si="1118"/>
        <v>1</v>
      </c>
      <c r="N14328" s="8" t="str">
        <f>VLOOKUP(C14328,'data indicadores nacional'!$A$2:$J$24,10,FALSE)</f>
        <v>-</v>
      </c>
      <c r="O14328" t="str">
        <f t="shared" si="1119"/>
        <v xml:space="preserve"> </v>
      </c>
    </row>
    <row r="14329" spans="1:15">
      <c r="A14329" t="s">
        <v>115</v>
      </c>
      <c r="B14329" t="s">
        <v>680</v>
      </c>
      <c r="C14329" t="s">
        <v>147</v>
      </c>
      <c r="D14329" s="8">
        <v>0</v>
      </c>
      <c r="E14329" s="8">
        <v>0</v>
      </c>
      <c r="F14329" s="8">
        <v>0</v>
      </c>
      <c r="G14329" t="str">
        <f>VLOOKUP(C14329,'data indicadores nacional'!$A$2:$G$24,7,FALSE)</f>
        <v>abajo</v>
      </c>
      <c r="H14329" s="9">
        <f>VLOOKUP(C14329,'data indicadores nacional'!$A$2:$F$24,6,FALSE)</f>
        <v>3.1698266245721529E-2</v>
      </c>
      <c r="I14329" s="5" t="str">
        <f t="shared" si="1115"/>
        <v xml:space="preserve"> </v>
      </c>
      <c r="J14329" s="5">
        <f t="shared" si="1116"/>
        <v>0</v>
      </c>
      <c r="K14329" s="5">
        <f t="shared" si="1117"/>
        <v>0</v>
      </c>
      <c r="L14329" s="5">
        <f t="shared" si="1118"/>
        <v>0</v>
      </c>
      <c r="N14329" s="8">
        <f>VLOOKUP(C14329,'data indicadores nacional'!$A$2:$J$24,10,FALSE)</f>
        <v>1</v>
      </c>
      <c r="O14329" t="str">
        <f t="shared" si="1119"/>
        <v xml:space="preserve"> </v>
      </c>
    </row>
    <row r="14330" spans="1:15">
      <c r="A14330" t="s">
        <v>115</v>
      </c>
      <c r="B14330" t="s">
        <v>680</v>
      </c>
      <c r="C14330" t="s">
        <v>148</v>
      </c>
      <c r="D14330" s="8">
        <v>3.0964668519253671</v>
      </c>
      <c r="E14330" s="8">
        <v>4.013452914798207</v>
      </c>
      <c r="F14330" s="8">
        <v>2.9777486910994764</v>
      </c>
      <c r="G14330" t="str">
        <f>VLOOKUP(C14330,'data indicadores nacional'!$A$2:$G$24,7,FALSE)</f>
        <v>arriba</v>
      </c>
      <c r="H14330" s="9">
        <f>VLOOKUP(C14330,'data indicadores nacional'!$A$2:$F$24,6,FALSE)</f>
        <v>0.44294071764974818</v>
      </c>
      <c r="I14330" s="5" t="str">
        <f t="shared" si="1115"/>
        <v>alarma</v>
      </c>
      <c r="J14330" s="5">
        <f t="shared" si="1116"/>
        <v>0</v>
      </c>
      <c r="K14330" s="5">
        <f t="shared" si="1117"/>
        <v>1</v>
      </c>
      <c r="L14330" s="5">
        <f t="shared" si="1118"/>
        <v>1</v>
      </c>
      <c r="N14330" s="8">
        <f>VLOOKUP(C14330,'data indicadores nacional'!$A$2:$J$24,10,FALSE)</f>
        <v>80</v>
      </c>
      <c r="O14330" t="str">
        <f t="shared" si="1119"/>
        <v>alarma</v>
      </c>
    </row>
    <row r="14331" spans="1:15">
      <c r="A14331" t="s">
        <v>115</v>
      </c>
      <c r="B14331" t="s">
        <v>680</v>
      </c>
      <c r="C14331" t="s">
        <v>149</v>
      </c>
      <c r="D14331" s="8">
        <v>3.969829297340214E-2</v>
      </c>
      <c r="E14331" s="8">
        <v>0.20179372197309417</v>
      </c>
      <c r="F14331" s="8">
        <v>3.2722513089005235E-2</v>
      </c>
      <c r="G14331" t="str">
        <f>VLOOKUP(C14331,'data indicadores nacional'!$A$2:$G$24,7,FALSE)</f>
        <v>abajo</v>
      </c>
      <c r="H14331" s="9">
        <f>VLOOKUP(C14331,'data indicadores nacional'!$A$2:$F$24,6,FALSE)</f>
        <v>3.3105825166439729E-2</v>
      </c>
      <c r="I14331" s="5" t="str">
        <f t="shared" si="1115"/>
        <v xml:space="preserve"> </v>
      </c>
      <c r="J14331" s="5">
        <f t="shared" si="1116"/>
        <v>1</v>
      </c>
      <c r="K14331" s="5">
        <f t="shared" si="1117"/>
        <v>0</v>
      </c>
      <c r="L14331" s="5">
        <f t="shared" si="1118"/>
        <v>1</v>
      </c>
      <c r="N14331" s="8" t="str">
        <f>VLOOKUP(C14331,'data indicadores nacional'!$A$2:$J$24,10,FALSE)</f>
        <v>-</v>
      </c>
      <c r="O14331" t="str">
        <f t="shared" si="1119"/>
        <v xml:space="preserve"> </v>
      </c>
    </row>
    <row r="14332" spans="1:15">
      <c r="A14332" t="s">
        <v>115</v>
      </c>
      <c r="B14332" t="s">
        <v>680</v>
      </c>
      <c r="C14332" t="s">
        <v>150</v>
      </c>
      <c r="D14332" s="8">
        <v>0</v>
      </c>
      <c r="E14332" s="8">
        <v>0.11210762331838565</v>
      </c>
      <c r="F14332" s="8">
        <v>0.16361256544502617</v>
      </c>
      <c r="G14332" t="str">
        <f>VLOOKUP(C14332,'data indicadores nacional'!$A$2:$G$24,7,FALSE)</f>
        <v>abajo</v>
      </c>
      <c r="H14332" s="9">
        <f>VLOOKUP(C14332,'data indicadores nacional'!$A$2:$F$24,6,FALSE)</f>
        <v>3.1798702633632006E-2</v>
      </c>
      <c r="I14332" s="5" t="str">
        <f t="shared" si="1115"/>
        <v>alarma</v>
      </c>
      <c r="J14332" s="5">
        <f t="shared" si="1116"/>
        <v>0</v>
      </c>
      <c r="K14332" s="5">
        <f t="shared" si="1117"/>
        <v>1</v>
      </c>
      <c r="L14332" s="5">
        <f t="shared" si="1118"/>
        <v>1</v>
      </c>
      <c r="N14332" s="8" t="str">
        <f>VLOOKUP(C14332,'data indicadores nacional'!$A$2:$J$24,10,FALSE)</f>
        <v>-</v>
      </c>
      <c r="O14332" t="str">
        <f t="shared" si="1119"/>
        <v xml:space="preserve"> </v>
      </c>
    </row>
    <row r="14333" spans="1:15">
      <c r="A14333" t="s">
        <v>115</v>
      </c>
      <c r="B14333" t="s">
        <v>680</v>
      </c>
      <c r="C14333" t="s">
        <v>151</v>
      </c>
      <c r="D14333" s="8">
        <v>51.689189189189186</v>
      </c>
      <c r="E14333" s="8">
        <v>50.277777777777779</v>
      </c>
      <c r="F14333" s="8">
        <v>56.53846153846154</v>
      </c>
      <c r="G14333" t="str">
        <f>VLOOKUP(C14333,'data indicadores nacional'!$A$2:$G$24,7,FALSE)</f>
        <v>arriba</v>
      </c>
      <c r="H14333" s="9">
        <f>VLOOKUP(C14333,'data indicadores nacional'!$A$2:$F$24,6,FALSE)</f>
        <v>2.4115304789202416</v>
      </c>
      <c r="I14333" s="5" t="str">
        <f t="shared" si="1115"/>
        <v xml:space="preserve"> </v>
      </c>
      <c r="J14333" s="5">
        <f t="shared" si="1116"/>
        <v>1</v>
      </c>
      <c r="K14333" s="5">
        <f t="shared" si="1117"/>
        <v>0</v>
      </c>
      <c r="L14333" s="5">
        <f t="shared" si="1118"/>
        <v>1</v>
      </c>
      <c r="N14333" s="8" t="str">
        <f>VLOOKUP(C14333,'data indicadores nacional'!$A$2:$J$24,10,FALSE)</f>
        <v>-</v>
      </c>
      <c r="O14333" t="str">
        <f t="shared" si="1119"/>
        <v xml:space="preserve"> </v>
      </c>
    </row>
    <row r="14334" spans="1:15">
      <c r="A14334" t="s">
        <v>115</v>
      </c>
      <c r="B14334" t="s">
        <v>681</v>
      </c>
      <c r="C14334" t="s">
        <v>147</v>
      </c>
      <c r="D14334" s="8">
        <v>0</v>
      </c>
      <c r="E14334" s="8">
        <v>0</v>
      </c>
      <c r="F14334" s="8">
        <v>0</v>
      </c>
      <c r="G14334" t="str">
        <f>VLOOKUP(C14334,'data indicadores nacional'!$A$2:$G$24,7,FALSE)</f>
        <v>abajo</v>
      </c>
      <c r="H14334" s="9">
        <f>VLOOKUP(C14334,'data indicadores nacional'!$A$2:$F$24,6,FALSE)</f>
        <v>3.1698266245721529E-2</v>
      </c>
      <c r="I14334" s="5" t="str">
        <f t="shared" si="1115"/>
        <v xml:space="preserve"> </v>
      </c>
      <c r="J14334" s="5">
        <f t="shared" si="1116"/>
        <v>0</v>
      </c>
      <c r="K14334" s="5">
        <f t="shared" si="1117"/>
        <v>0</v>
      </c>
      <c r="L14334" s="5">
        <f t="shared" si="1118"/>
        <v>0</v>
      </c>
      <c r="N14334" s="8">
        <f>VLOOKUP(C14334,'data indicadores nacional'!$A$2:$J$24,10,FALSE)</f>
        <v>1</v>
      </c>
      <c r="O14334" t="str">
        <f t="shared" si="1119"/>
        <v xml:space="preserve"> </v>
      </c>
    </row>
    <row r="14335" spans="1:15">
      <c r="A14335" t="s">
        <v>115</v>
      </c>
      <c r="B14335" t="s">
        <v>681</v>
      </c>
      <c r="C14335" t="s">
        <v>148</v>
      </c>
      <c r="D14335" s="8">
        <v>5.3141514973576038</v>
      </c>
      <c r="E14335" s="8">
        <v>9.6958174904942958</v>
      </c>
      <c r="F14335" s="8">
        <v>3.0939648586707413</v>
      </c>
      <c r="G14335" t="str">
        <f>VLOOKUP(C14335,'data indicadores nacional'!$A$2:$G$24,7,FALSE)</f>
        <v>arriba</v>
      </c>
      <c r="H14335" s="9">
        <f>VLOOKUP(C14335,'data indicadores nacional'!$A$2:$F$24,6,FALSE)</f>
        <v>0.44294071764974818</v>
      </c>
      <c r="I14335" s="5" t="str">
        <f t="shared" si="1115"/>
        <v>alarma</v>
      </c>
      <c r="J14335" s="5">
        <f t="shared" si="1116"/>
        <v>0</v>
      </c>
      <c r="K14335" s="5">
        <f t="shared" si="1117"/>
        <v>1</v>
      </c>
      <c r="L14335" s="5">
        <f t="shared" si="1118"/>
        <v>1</v>
      </c>
      <c r="N14335" s="8">
        <f>VLOOKUP(C14335,'data indicadores nacional'!$A$2:$J$24,10,FALSE)</f>
        <v>80</v>
      </c>
      <c r="O14335" t="str">
        <f t="shared" si="1119"/>
        <v>alarma</v>
      </c>
    </row>
    <row r="14336" spans="1:15">
      <c r="A14336" t="s">
        <v>115</v>
      </c>
      <c r="B14336" t="s">
        <v>681</v>
      </c>
      <c r="C14336" t="s">
        <v>149</v>
      </c>
      <c r="D14336" s="8">
        <v>5.8719906048150319E-2</v>
      </c>
      <c r="E14336" s="8">
        <v>7.1292775665399238E-2</v>
      </c>
      <c r="F14336" s="8">
        <v>0.11459129106187931</v>
      </c>
      <c r="G14336" t="str">
        <f>VLOOKUP(C14336,'data indicadores nacional'!$A$2:$G$24,7,FALSE)</f>
        <v>abajo</v>
      </c>
      <c r="H14336" s="9">
        <f>VLOOKUP(C14336,'data indicadores nacional'!$A$2:$F$24,6,FALSE)</f>
        <v>3.3105825166439729E-2</v>
      </c>
      <c r="I14336" s="5" t="str">
        <f t="shared" si="1115"/>
        <v>alarma</v>
      </c>
      <c r="J14336" s="5">
        <f t="shared" si="1116"/>
        <v>0</v>
      </c>
      <c r="K14336" s="5">
        <f t="shared" si="1117"/>
        <v>1</v>
      </c>
      <c r="L14336" s="5">
        <f t="shared" si="1118"/>
        <v>1</v>
      </c>
      <c r="N14336" s="8" t="str">
        <f>VLOOKUP(C14336,'data indicadores nacional'!$A$2:$J$24,10,FALSE)</f>
        <v>-</v>
      </c>
      <c r="O14336" t="str">
        <f t="shared" si="1119"/>
        <v xml:space="preserve"> </v>
      </c>
    </row>
    <row r="14337" spans="1:15">
      <c r="A14337" t="s">
        <v>115</v>
      </c>
      <c r="B14337" t="s">
        <v>681</v>
      </c>
      <c r="C14337" t="s">
        <v>150</v>
      </c>
      <c r="D14337" s="8">
        <v>0</v>
      </c>
      <c r="E14337" s="8">
        <v>9.5057034220532313E-2</v>
      </c>
      <c r="F14337" s="8">
        <v>0</v>
      </c>
      <c r="G14337" t="str">
        <f>VLOOKUP(C14337,'data indicadores nacional'!$A$2:$G$24,7,FALSE)</f>
        <v>abajo</v>
      </c>
      <c r="H14337" s="9">
        <f>VLOOKUP(C14337,'data indicadores nacional'!$A$2:$F$24,6,FALSE)</f>
        <v>3.1798702633632006E-2</v>
      </c>
      <c r="I14337" s="5" t="str">
        <f t="shared" si="1115"/>
        <v xml:space="preserve"> </v>
      </c>
      <c r="J14337" s="5">
        <f t="shared" si="1116"/>
        <v>0</v>
      </c>
      <c r="K14337" s="5">
        <f t="shared" si="1117"/>
        <v>0</v>
      </c>
      <c r="L14337" s="5">
        <f t="shared" si="1118"/>
        <v>0</v>
      </c>
      <c r="N14337" s="8" t="str">
        <f>VLOOKUP(C14337,'data indicadores nacional'!$A$2:$J$24,10,FALSE)</f>
        <v>-</v>
      </c>
      <c r="O14337" t="str">
        <f t="shared" si="1119"/>
        <v xml:space="preserve"> </v>
      </c>
    </row>
    <row r="14338" spans="1:15">
      <c r="A14338" t="s">
        <v>115</v>
      </c>
      <c r="B14338" t="s">
        <v>681</v>
      </c>
      <c r="C14338" t="s">
        <v>151</v>
      </c>
      <c r="D14338" s="8">
        <v>64.451827242524914</v>
      </c>
      <c r="E14338" s="8">
        <v>9.0729783037475347</v>
      </c>
      <c r="F14338" s="8">
        <v>7.2829131652661072</v>
      </c>
      <c r="G14338" t="str">
        <f>VLOOKUP(C14338,'data indicadores nacional'!$A$2:$G$24,7,FALSE)</f>
        <v>arriba</v>
      </c>
      <c r="H14338" s="9">
        <f>VLOOKUP(C14338,'data indicadores nacional'!$A$2:$F$24,6,FALSE)</f>
        <v>2.4115304789202416</v>
      </c>
      <c r="I14338" s="5" t="str">
        <f t="shared" si="1115"/>
        <v>alarma</v>
      </c>
      <c r="J14338" s="5">
        <f t="shared" si="1116"/>
        <v>0</v>
      </c>
      <c r="K14338" s="5">
        <f t="shared" si="1117"/>
        <v>1</v>
      </c>
      <c r="L14338" s="5">
        <f t="shared" si="1118"/>
        <v>1</v>
      </c>
      <c r="N14338" s="8" t="str">
        <f>VLOOKUP(C14338,'data indicadores nacional'!$A$2:$J$24,10,FALSE)</f>
        <v>-</v>
      </c>
      <c r="O14338" t="str">
        <f t="shared" si="1119"/>
        <v xml:space="preserve"> </v>
      </c>
    </row>
    <row r="14339" spans="1:15">
      <c r="A14339" t="s">
        <v>115</v>
      </c>
      <c r="B14339" t="s">
        <v>682</v>
      </c>
      <c r="C14339" t="s">
        <v>147</v>
      </c>
      <c r="D14339" s="8">
        <v>0</v>
      </c>
      <c r="E14339" s="8">
        <v>0</v>
      </c>
      <c r="F14339" s="8">
        <v>0</v>
      </c>
      <c r="G14339" t="str">
        <f>VLOOKUP(C14339,'data indicadores nacional'!$A$2:$G$24,7,FALSE)</f>
        <v>abajo</v>
      </c>
      <c r="H14339" s="9">
        <f>VLOOKUP(C14339,'data indicadores nacional'!$A$2:$F$24,6,FALSE)</f>
        <v>3.1698266245721529E-2</v>
      </c>
      <c r="I14339" s="5" t="str">
        <f t="shared" ref="I14339:I14402" si="1120">IF(G14339=$G$2,IF(F14339&gt;E14339,"alarma"," "),IF(F14339&lt;E14339,"alarma"," "))</f>
        <v xml:space="preserve"> </v>
      </c>
      <c r="J14339" s="5">
        <f t="shared" ref="J14339:J14402" si="1121">IF(G14339=$G$2,IF((D14339-F14339)&gt;($M$2*H14339),1,0),IF((F14339-D14339)&gt;($M$2*H14339),1,0))</f>
        <v>0</v>
      </c>
      <c r="K14339" s="5">
        <f t="shared" ref="K14339:K14402" si="1122">IF(G14339=$G$2,IF((F14339-D14339)&gt;($M$2*H14339),1,0),IF((D14339-F14339)&gt;($M$2*H14339),1,0))</f>
        <v>0</v>
      </c>
      <c r="L14339" s="5">
        <f t="shared" ref="L14339:L14402" si="1123">IF(J14339=1,1,IF(K14339=1,1,0))</f>
        <v>0</v>
      </c>
      <c r="N14339" s="8">
        <f>VLOOKUP(C14339,'data indicadores nacional'!$A$2:$J$24,10,FALSE)</f>
        <v>1</v>
      </c>
      <c r="O14339" t="str">
        <f t="shared" ref="O14339:O14402" si="1124">IF(N14339=$N$4," ",IF(F14339=$F$20," ",IF(G14339=$G$2,IF(F14339&lt;N14339," ","alarma"),IF(F14339&lt;N14339,"alarma"," "))))</f>
        <v xml:space="preserve"> </v>
      </c>
    </row>
    <row r="14340" spans="1:15">
      <c r="A14340" t="s">
        <v>115</v>
      </c>
      <c r="B14340" t="s">
        <v>682</v>
      </c>
      <c r="C14340" t="s">
        <v>148</v>
      </c>
      <c r="D14340" s="8">
        <v>5.4328358208955221</v>
      </c>
      <c r="E14340" s="8">
        <v>10.297110297110297</v>
      </c>
      <c r="F14340" s="8">
        <v>4.197814836112709</v>
      </c>
      <c r="G14340" t="str">
        <f>VLOOKUP(C14340,'data indicadores nacional'!$A$2:$G$24,7,FALSE)</f>
        <v>arriba</v>
      </c>
      <c r="H14340" s="9">
        <f>VLOOKUP(C14340,'data indicadores nacional'!$A$2:$F$24,6,FALSE)</f>
        <v>0.44294071764974818</v>
      </c>
      <c r="I14340" s="5" t="str">
        <f t="shared" si="1120"/>
        <v>alarma</v>
      </c>
      <c r="J14340" s="5">
        <f t="shared" si="1121"/>
        <v>0</v>
      </c>
      <c r="K14340" s="5">
        <f t="shared" si="1122"/>
        <v>1</v>
      </c>
      <c r="L14340" s="5">
        <f t="shared" si="1123"/>
        <v>1</v>
      </c>
      <c r="N14340" s="8">
        <f>VLOOKUP(C14340,'data indicadores nacional'!$A$2:$J$24,10,FALSE)</f>
        <v>80</v>
      </c>
      <c r="O14340" t="str">
        <f t="shared" si="1124"/>
        <v>alarma</v>
      </c>
    </row>
    <row r="14341" spans="1:15">
      <c r="A14341" t="s">
        <v>115</v>
      </c>
      <c r="B14341" t="s">
        <v>682</v>
      </c>
      <c r="C14341" t="s">
        <v>149</v>
      </c>
      <c r="D14341" s="8">
        <v>5.9701492537313432E-2</v>
      </c>
      <c r="E14341" s="8">
        <v>0</v>
      </c>
      <c r="F14341" s="8">
        <v>0</v>
      </c>
      <c r="G14341" t="str">
        <f>VLOOKUP(C14341,'data indicadores nacional'!$A$2:$G$24,7,FALSE)</f>
        <v>abajo</v>
      </c>
      <c r="H14341" s="9">
        <f>VLOOKUP(C14341,'data indicadores nacional'!$A$2:$F$24,6,FALSE)</f>
        <v>3.3105825166439729E-2</v>
      </c>
      <c r="I14341" s="5" t="str">
        <f t="shared" si="1120"/>
        <v xml:space="preserve"> </v>
      </c>
      <c r="J14341" s="5">
        <f t="shared" si="1121"/>
        <v>1</v>
      </c>
      <c r="K14341" s="5">
        <f t="shared" si="1122"/>
        <v>0</v>
      </c>
      <c r="L14341" s="5">
        <f t="shared" si="1123"/>
        <v>1</v>
      </c>
      <c r="N14341" s="8" t="str">
        <f>VLOOKUP(C14341,'data indicadores nacional'!$A$2:$J$24,10,FALSE)</f>
        <v>-</v>
      </c>
      <c r="O14341" t="str">
        <f t="shared" si="1124"/>
        <v xml:space="preserve"> </v>
      </c>
    </row>
    <row r="14342" spans="1:15">
      <c r="A14342" t="s">
        <v>115</v>
      </c>
      <c r="B14342" t="s">
        <v>682</v>
      </c>
      <c r="C14342" t="s">
        <v>150</v>
      </c>
      <c r="D14342" s="8">
        <v>0</v>
      </c>
      <c r="E14342" s="8">
        <v>0.20350020350020348</v>
      </c>
      <c r="F14342" s="8">
        <v>0.23001725129384704</v>
      </c>
      <c r="G14342" t="str">
        <f>VLOOKUP(C14342,'data indicadores nacional'!$A$2:$G$24,7,FALSE)</f>
        <v>abajo</v>
      </c>
      <c r="H14342" s="9">
        <f>VLOOKUP(C14342,'data indicadores nacional'!$A$2:$F$24,6,FALSE)</f>
        <v>3.1798702633632006E-2</v>
      </c>
      <c r="I14342" s="5" t="str">
        <f t="shared" si="1120"/>
        <v>alarma</v>
      </c>
      <c r="J14342" s="5">
        <f t="shared" si="1121"/>
        <v>0</v>
      </c>
      <c r="K14342" s="5">
        <f t="shared" si="1122"/>
        <v>1</v>
      </c>
      <c r="L14342" s="5">
        <f t="shared" si="1123"/>
        <v>1</v>
      </c>
      <c r="N14342" s="8" t="str">
        <f>VLOOKUP(C14342,'data indicadores nacional'!$A$2:$J$24,10,FALSE)</f>
        <v>-</v>
      </c>
      <c r="O14342" t="str">
        <f t="shared" si="1124"/>
        <v xml:space="preserve"> </v>
      </c>
    </row>
    <row r="14343" spans="1:15">
      <c r="A14343" t="s">
        <v>115</v>
      </c>
      <c r="B14343" t="s">
        <v>682</v>
      </c>
      <c r="C14343" t="s">
        <v>151</v>
      </c>
      <c r="D14343" s="8">
        <v>61.682242990654203</v>
      </c>
      <c r="E14343" s="8">
        <v>67.984189723320156</v>
      </c>
      <c r="F14343" s="8">
        <v>61.963190184049076</v>
      </c>
      <c r="G14343" t="str">
        <f>VLOOKUP(C14343,'data indicadores nacional'!$A$2:$G$24,7,FALSE)</f>
        <v>arriba</v>
      </c>
      <c r="H14343" s="9">
        <f>VLOOKUP(C14343,'data indicadores nacional'!$A$2:$F$24,6,FALSE)</f>
        <v>2.4115304789202416</v>
      </c>
      <c r="I14343" s="5" t="str">
        <f t="shared" si="1120"/>
        <v>alarma</v>
      </c>
      <c r="J14343" s="5">
        <f t="shared" si="1121"/>
        <v>1</v>
      </c>
      <c r="K14343" s="5">
        <f t="shared" si="1122"/>
        <v>0</v>
      </c>
      <c r="L14343" s="5">
        <f t="shared" si="1123"/>
        <v>1</v>
      </c>
      <c r="N14343" s="8" t="str">
        <f>VLOOKUP(C14343,'data indicadores nacional'!$A$2:$J$24,10,FALSE)</f>
        <v>-</v>
      </c>
      <c r="O14343" t="str">
        <f t="shared" si="1124"/>
        <v xml:space="preserve"> </v>
      </c>
    </row>
    <row r="14344" spans="1:15">
      <c r="A14344" t="s">
        <v>115</v>
      </c>
      <c r="B14344" t="s">
        <v>683</v>
      </c>
      <c r="C14344" t="s">
        <v>147</v>
      </c>
      <c r="D14344" s="8">
        <v>0</v>
      </c>
      <c r="E14344" s="8">
        <v>0</v>
      </c>
      <c r="F14344" s="8">
        <v>0</v>
      </c>
      <c r="G14344" t="str">
        <f>VLOOKUP(C14344,'data indicadores nacional'!$A$2:$G$24,7,FALSE)</f>
        <v>abajo</v>
      </c>
      <c r="H14344" s="9">
        <f>VLOOKUP(C14344,'data indicadores nacional'!$A$2:$F$24,6,FALSE)</f>
        <v>3.1698266245721529E-2</v>
      </c>
      <c r="I14344" s="5" t="str">
        <f t="shared" si="1120"/>
        <v xml:space="preserve"> </v>
      </c>
      <c r="J14344" s="5">
        <f t="shared" si="1121"/>
        <v>0</v>
      </c>
      <c r="K14344" s="5">
        <f t="shared" si="1122"/>
        <v>0</v>
      </c>
      <c r="L14344" s="5">
        <f t="shared" si="1123"/>
        <v>0</v>
      </c>
      <c r="N14344" s="8">
        <f>VLOOKUP(C14344,'data indicadores nacional'!$A$2:$J$24,10,FALSE)</f>
        <v>1</v>
      </c>
      <c r="O14344" t="str">
        <f t="shared" si="1124"/>
        <v xml:space="preserve"> </v>
      </c>
    </row>
    <row r="14345" spans="1:15">
      <c r="A14345" t="s">
        <v>115</v>
      </c>
      <c r="B14345" t="s">
        <v>683</v>
      </c>
      <c r="C14345" t="s">
        <v>148</v>
      </c>
      <c r="D14345" s="8">
        <v>3.6544850498338874</v>
      </c>
      <c r="E14345" s="8">
        <v>3.8614649681528661</v>
      </c>
      <c r="F14345" s="8">
        <v>3.9698071009225608</v>
      </c>
      <c r="G14345" t="str">
        <f>VLOOKUP(C14345,'data indicadores nacional'!$A$2:$G$24,7,FALSE)</f>
        <v>arriba</v>
      </c>
      <c r="H14345" s="9">
        <f>VLOOKUP(C14345,'data indicadores nacional'!$A$2:$F$24,6,FALSE)</f>
        <v>0.44294071764974818</v>
      </c>
      <c r="I14345" s="5" t="str">
        <f t="shared" si="1120"/>
        <v xml:space="preserve"> </v>
      </c>
      <c r="J14345" s="5">
        <f t="shared" si="1121"/>
        <v>1</v>
      </c>
      <c r="K14345" s="5">
        <f t="shared" si="1122"/>
        <v>0</v>
      </c>
      <c r="L14345" s="5">
        <f t="shared" si="1123"/>
        <v>1</v>
      </c>
      <c r="N14345" s="8">
        <f>VLOOKUP(C14345,'data indicadores nacional'!$A$2:$J$24,10,FALSE)</f>
        <v>80</v>
      </c>
      <c r="O14345" t="str">
        <f t="shared" si="1124"/>
        <v>alarma</v>
      </c>
    </row>
    <row r="14346" spans="1:15">
      <c r="A14346" t="s">
        <v>115</v>
      </c>
      <c r="B14346" t="s">
        <v>683</v>
      </c>
      <c r="C14346" t="s">
        <v>149</v>
      </c>
      <c r="D14346" s="8">
        <v>4.7460844803037493E-2</v>
      </c>
      <c r="E14346" s="8">
        <v>7.9617834394904469E-2</v>
      </c>
      <c r="F14346" s="8">
        <v>5.5912776069331843E-2</v>
      </c>
      <c r="G14346" t="str">
        <f>VLOOKUP(C14346,'data indicadores nacional'!$A$2:$G$24,7,FALSE)</f>
        <v>abajo</v>
      </c>
      <c r="H14346" s="9">
        <f>VLOOKUP(C14346,'data indicadores nacional'!$A$2:$F$24,6,FALSE)</f>
        <v>3.3105825166439729E-2</v>
      </c>
      <c r="I14346" s="5" t="str">
        <f t="shared" si="1120"/>
        <v xml:space="preserve"> </v>
      </c>
      <c r="J14346" s="5">
        <f t="shared" si="1121"/>
        <v>0</v>
      </c>
      <c r="K14346" s="5">
        <f t="shared" si="1122"/>
        <v>1</v>
      </c>
      <c r="L14346" s="5">
        <f t="shared" si="1123"/>
        <v>1</v>
      </c>
      <c r="N14346" s="8" t="str">
        <f>VLOOKUP(C14346,'data indicadores nacional'!$A$2:$J$24,10,FALSE)</f>
        <v>-</v>
      </c>
      <c r="O14346" t="str">
        <f t="shared" si="1124"/>
        <v xml:space="preserve"> </v>
      </c>
    </row>
    <row r="14347" spans="1:15">
      <c r="A14347" t="s">
        <v>115</v>
      </c>
      <c r="B14347" t="s">
        <v>683</v>
      </c>
      <c r="C14347" t="s">
        <v>150</v>
      </c>
      <c r="D14347" s="8">
        <v>0</v>
      </c>
      <c r="E14347" s="8">
        <v>5.9713375796178345E-2</v>
      </c>
      <c r="F14347" s="8">
        <v>0.11182555213866369</v>
      </c>
      <c r="G14347" t="str">
        <f>VLOOKUP(C14347,'data indicadores nacional'!$A$2:$G$24,7,FALSE)</f>
        <v>abajo</v>
      </c>
      <c r="H14347" s="9">
        <f>VLOOKUP(C14347,'data indicadores nacional'!$A$2:$F$24,6,FALSE)</f>
        <v>3.1798702633632006E-2</v>
      </c>
      <c r="I14347" s="5" t="str">
        <f t="shared" si="1120"/>
        <v>alarma</v>
      </c>
      <c r="J14347" s="5">
        <f t="shared" si="1121"/>
        <v>0</v>
      </c>
      <c r="K14347" s="5">
        <f t="shared" si="1122"/>
        <v>1</v>
      </c>
      <c r="L14347" s="5">
        <f t="shared" si="1123"/>
        <v>1</v>
      </c>
      <c r="N14347" s="8" t="str">
        <f>VLOOKUP(C14347,'data indicadores nacional'!$A$2:$J$24,10,FALSE)</f>
        <v>-</v>
      </c>
      <c r="O14347" t="str">
        <f t="shared" si="1124"/>
        <v xml:space="preserve"> </v>
      </c>
    </row>
    <row r="14348" spans="1:15">
      <c r="A14348" t="s">
        <v>115</v>
      </c>
      <c r="B14348" t="s">
        <v>683</v>
      </c>
      <c r="C14348" t="s">
        <v>151</v>
      </c>
      <c r="D14348" s="8">
        <v>54.065040650406502</v>
      </c>
      <c r="E14348" s="8">
        <v>49.887640449438202</v>
      </c>
      <c r="F14348" s="8">
        <v>56.721311475409841</v>
      </c>
      <c r="G14348" t="str">
        <f>VLOOKUP(C14348,'data indicadores nacional'!$A$2:$G$24,7,FALSE)</f>
        <v>arriba</v>
      </c>
      <c r="H14348" s="9">
        <f>VLOOKUP(C14348,'data indicadores nacional'!$A$2:$F$24,6,FALSE)</f>
        <v>2.4115304789202416</v>
      </c>
      <c r="I14348" s="5" t="str">
        <f t="shared" si="1120"/>
        <v xml:space="preserve"> </v>
      </c>
      <c r="J14348" s="5">
        <f t="shared" si="1121"/>
        <v>1</v>
      </c>
      <c r="K14348" s="5">
        <f t="shared" si="1122"/>
        <v>0</v>
      </c>
      <c r="L14348" s="5">
        <f t="shared" si="1123"/>
        <v>1</v>
      </c>
      <c r="N14348" s="8" t="str">
        <f>VLOOKUP(C14348,'data indicadores nacional'!$A$2:$J$24,10,FALSE)</f>
        <v>-</v>
      </c>
      <c r="O14348" t="str">
        <f t="shared" si="1124"/>
        <v xml:space="preserve"> </v>
      </c>
    </row>
    <row r="14349" spans="1:15">
      <c r="A14349" t="s">
        <v>115</v>
      </c>
      <c r="B14349" t="s">
        <v>684</v>
      </c>
      <c r="C14349" t="s">
        <v>147</v>
      </c>
      <c r="D14349" s="8">
        <v>0</v>
      </c>
      <c r="E14349" s="8">
        <v>0</v>
      </c>
      <c r="F14349" s="8">
        <v>0</v>
      </c>
      <c r="G14349" t="str">
        <f>VLOOKUP(C14349,'data indicadores nacional'!$A$2:$G$24,7,FALSE)</f>
        <v>abajo</v>
      </c>
      <c r="H14349" s="9">
        <f>VLOOKUP(C14349,'data indicadores nacional'!$A$2:$F$24,6,FALSE)</f>
        <v>3.1698266245721529E-2</v>
      </c>
      <c r="I14349" s="5" t="str">
        <f t="shared" si="1120"/>
        <v xml:space="preserve"> </v>
      </c>
      <c r="J14349" s="5">
        <f t="shared" si="1121"/>
        <v>0</v>
      </c>
      <c r="K14349" s="5">
        <f t="shared" si="1122"/>
        <v>0</v>
      </c>
      <c r="L14349" s="5">
        <f t="shared" si="1123"/>
        <v>0</v>
      </c>
      <c r="N14349" s="8">
        <f>VLOOKUP(C14349,'data indicadores nacional'!$A$2:$J$24,10,FALSE)</f>
        <v>1</v>
      </c>
      <c r="O14349" t="str">
        <f t="shared" si="1124"/>
        <v xml:space="preserve"> </v>
      </c>
    </row>
    <row r="14350" spans="1:15">
      <c r="A14350" t="s">
        <v>115</v>
      </c>
      <c r="B14350" t="s">
        <v>684</v>
      </c>
      <c r="C14350" t="s">
        <v>148</v>
      </c>
      <c r="D14350" s="8">
        <v>3.0335861321776814</v>
      </c>
      <c r="E14350" s="8">
        <v>4.4087256027554531</v>
      </c>
      <c r="F14350" s="8">
        <v>2.4275118004045853</v>
      </c>
      <c r="G14350" t="str">
        <f>VLOOKUP(C14350,'data indicadores nacional'!$A$2:$G$24,7,FALSE)</f>
        <v>arriba</v>
      </c>
      <c r="H14350" s="9">
        <f>VLOOKUP(C14350,'data indicadores nacional'!$A$2:$F$24,6,FALSE)</f>
        <v>0.44294071764974818</v>
      </c>
      <c r="I14350" s="5" t="str">
        <f t="shared" si="1120"/>
        <v>alarma</v>
      </c>
      <c r="J14350" s="5">
        <f t="shared" si="1121"/>
        <v>0</v>
      </c>
      <c r="K14350" s="5">
        <f t="shared" si="1122"/>
        <v>1</v>
      </c>
      <c r="L14350" s="5">
        <f t="shared" si="1123"/>
        <v>1</v>
      </c>
      <c r="N14350" s="8">
        <f>VLOOKUP(C14350,'data indicadores nacional'!$A$2:$J$24,10,FALSE)</f>
        <v>80</v>
      </c>
      <c r="O14350" t="str">
        <f t="shared" si="1124"/>
        <v>alarma</v>
      </c>
    </row>
    <row r="14351" spans="1:15">
      <c r="A14351" t="s">
        <v>115</v>
      </c>
      <c r="B14351" t="s">
        <v>684</v>
      </c>
      <c r="C14351" t="s">
        <v>149</v>
      </c>
      <c r="D14351" s="8">
        <v>0.16251354279523295</v>
      </c>
      <c r="E14351" s="8">
        <v>0.25258323765786456</v>
      </c>
      <c r="F14351" s="8">
        <v>0.20229265003371544</v>
      </c>
      <c r="G14351" t="str">
        <f>VLOOKUP(C14351,'data indicadores nacional'!$A$2:$G$24,7,FALSE)</f>
        <v>abajo</v>
      </c>
      <c r="H14351" s="9">
        <f>VLOOKUP(C14351,'data indicadores nacional'!$A$2:$F$24,6,FALSE)</f>
        <v>3.3105825166439729E-2</v>
      </c>
      <c r="I14351" s="5" t="str">
        <f t="shared" si="1120"/>
        <v xml:space="preserve"> </v>
      </c>
      <c r="J14351" s="5">
        <f t="shared" si="1121"/>
        <v>0</v>
      </c>
      <c r="K14351" s="5">
        <f t="shared" si="1122"/>
        <v>1</v>
      </c>
      <c r="L14351" s="5">
        <f t="shared" si="1123"/>
        <v>1</v>
      </c>
      <c r="N14351" s="8" t="str">
        <f>VLOOKUP(C14351,'data indicadores nacional'!$A$2:$J$24,10,FALSE)</f>
        <v>-</v>
      </c>
      <c r="O14351" t="str">
        <f t="shared" si="1124"/>
        <v xml:space="preserve"> </v>
      </c>
    </row>
    <row r="14352" spans="1:15">
      <c r="A14352" t="s">
        <v>115</v>
      </c>
      <c r="B14352" t="s">
        <v>684</v>
      </c>
      <c r="C14352" t="s">
        <v>150</v>
      </c>
      <c r="D14352" s="8">
        <v>8.1256771397616473E-2</v>
      </c>
      <c r="E14352" s="8">
        <v>9.1848450057405287E-2</v>
      </c>
      <c r="F14352" s="8">
        <v>0.16857720836142953</v>
      </c>
      <c r="G14352" t="str">
        <f>VLOOKUP(C14352,'data indicadores nacional'!$A$2:$G$24,7,FALSE)</f>
        <v>abajo</v>
      </c>
      <c r="H14352" s="9">
        <f>VLOOKUP(C14352,'data indicadores nacional'!$A$2:$F$24,6,FALSE)</f>
        <v>3.1798702633632006E-2</v>
      </c>
      <c r="I14352" s="5" t="str">
        <f t="shared" si="1120"/>
        <v>alarma</v>
      </c>
      <c r="J14352" s="5">
        <f t="shared" si="1121"/>
        <v>0</v>
      </c>
      <c r="K14352" s="5">
        <f t="shared" si="1122"/>
        <v>1</v>
      </c>
      <c r="L14352" s="5">
        <f t="shared" si="1123"/>
        <v>1</v>
      </c>
      <c r="N14352" s="8" t="str">
        <f>VLOOKUP(C14352,'data indicadores nacional'!$A$2:$J$24,10,FALSE)</f>
        <v>-</v>
      </c>
      <c r="O14352" t="str">
        <f t="shared" si="1124"/>
        <v xml:space="preserve"> </v>
      </c>
    </row>
    <row r="14353" spans="1:15">
      <c r="A14353" t="s">
        <v>115</v>
      </c>
      <c r="B14353" t="s">
        <v>684</v>
      </c>
      <c r="C14353" t="s">
        <v>151</v>
      </c>
      <c r="D14353" s="8">
        <v>15.550755939524837</v>
      </c>
      <c r="E14353" s="8">
        <v>14.603960396039604</v>
      </c>
      <c r="F14353" s="8">
        <v>10.72961373390558</v>
      </c>
      <c r="G14353" t="str">
        <f>VLOOKUP(C14353,'data indicadores nacional'!$A$2:$G$24,7,FALSE)</f>
        <v>arriba</v>
      </c>
      <c r="H14353" s="9">
        <f>VLOOKUP(C14353,'data indicadores nacional'!$A$2:$F$24,6,FALSE)</f>
        <v>2.4115304789202416</v>
      </c>
      <c r="I14353" s="5" t="str">
        <f t="shared" si="1120"/>
        <v>alarma</v>
      </c>
      <c r="J14353" s="5">
        <f t="shared" si="1121"/>
        <v>0</v>
      </c>
      <c r="K14353" s="5">
        <f t="shared" si="1122"/>
        <v>1</v>
      </c>
      <c r="L14353" s="5">
        <f t="shared" si="1123"/>
        <v>1</v>
      </c>
      <c r="N14353" s="8" t="str">
        <f>VLOOKUP(C14353,'data indicadores nacional'!$A$2:$J$24,10,FALSE)</f>
        <v>-</v>
      </c>
      <c r="O14353" t="str">
        <f t="shared" si="1124"/>
        <v xml:space="preserve"> </v>
      </c>
    </row>
    <row r="14354" spans="1:15">
      <c r="A14354" t="s">
        <v>115</v>
      </c>
      <c r="B14354" t="s">
        <v>685</v>
      </c>
      <c r="C14354" t="s">
        <v>147</v>
      </c>
      <c r="D14354" s="8">
        <v>0</v>
      </c>
      <c r="E14354" s="8">
        <v>0</v>
      </c>
      <c r="F14354" s="8">
        <v>0.55248618784530379</v>
      </c>
      <c r="G14354" t="str">
        <f>VLOOKUP(C14354,'data indicadores nacional'!$A$2:$G$24,7,FALSE)</f>
        <v>abajo</v>
      </c>
      <c r="H14354" s="9">
        <f>VLOOKUP(C14354,'data indicadores nacional'!$A$2:$F$24,6,FALSE)</f>
        <v>3.1698266245721529E-2</v>
      </c>
      <c r="I14354" s="5" t="str">
        <f t="shared" si="1120"/>
        <v>alarma</v>
      </c>
      <c r="J14354" s="5">
        <f t="shared" si="1121"/>
        <v>0</v>
      </c>
      <c r="K14354" s="5">
        <f t="shared" si="1122"/>
        <v>1</v>
      </c>
      <c r="L14354" s="5">
        <f t="shared" si="1123"/>
        <v>1</v>
      </c>
      <c r="N14354" s="8">
        <f>VLOOKUP(C14354,'data indicadores nacional'!$A$2:$J$24,10,FALSE)</f>
        <v>1</v>
      </c>
      <c r="O14354" t="str">
        <f t="shared" si="1124"/>
        <v xml:space="preserve"> </v>
      </c>
    </row>
    <row r="14355" spans="1:15">
      <c r="A14355" t="s">
        <v>115</v>
      </c>
      <c r="B14355" t="s">
        <v>685</v>
      </c>
      <c r="C14355" t="s">
        <v>148</v>
      </c>
      <c r="D14355" s="8">
        <v>3.2037590773173856</v>
      </c>
      <c r="E14355" s="8">
        <v>4.86322188449848</v>
      </c>
      <c r="F14355" s="8">
        <v>5.4692931633835453</v>
      </c>
      <c r="G14355" t="str">
        <f>VLOOKUP(C14355,'data indicadores nacional'!$A$2:$G$24,7,FALSE)</f>
        <v>arriba</v>
      </c>
      <c r="H14355" s="9">
        <f>VLOOKUP(C14355,'data indicadores nacional'!$A$2:$F$24,6,FALSE)</f>
        <v>0.44294071764974818</v>
      </c>
      <c r="I14355" s="5" t="str">
        <f t="shared" si="1120"/>
        <v xml:space="preserve"> </v>
      </c>
      <c r="J14355" s="5">
        <f t="shared" si="1121"/>
        <v>1</v>
      </c>
      <c r="K14355" s="5">
        <f t="shared" si="1122"/>
        <v>0</v>
      </c>
      <c r="L14355" s="5">
        <f t="shared" si="1123"/>
        <v>1</v>
      </c>
      <c r="N14355" s="8">
        <f>VLOOKUP(C14355,'data indicadores nacional'!$A$2:$J$24,10,FALSE)</f>
        <v>80</v>
      </c>
      <c r="O14355" t="str">
        <f t="shared" si="1124"/>
        <v>alarma</v>
      </c>
    </row>
    <row r="14356" spans="1:15">
      <c r="A14356" t="s">
        <v>115</v>
      </c>
      <c r="B14356" t="s">
        <v>685</v>
      </c>
      <c r="C14356" t="s">
        <v>149</v>
      </c>
      <c r="D14356" s="8">
        <v>6.4075181546347712E-2</v>
      </c>
      <c r="E14356" s="8">
        <v>0.14397696368581028</v>
      </c>
      <c r="F14356" s="8">
        <v>4.6349942062572425E-2</v>
      </c>
      <c r="G14356" t="str">
        <f>VLOOKUP(C14356,'data indicadores nacional'!$A$2:$G$24,7,FALSE)</f>
        <v>abajo</v>
      </c>
      <c r="H14356" s="9">
        <f>VLOOKUP(C14356,'data indicadores nacional'!$A$2:$F$24,6,FALSE)</f>
        <v>3.3105825166439729E-2</v>
      </c>
      <c r="I14356" s="5" t="str">
        <f t="shared" si="1120"/>
        <v xml:space="preserve"> </v>
      </c>
      <c r="J14356" s="5">
        <f t="shared" si="1121"/>
        <v>1</v>
      </c>
      <c r="K14356" s="5">
        <f t="shared" si="1122"/>
        <v>0</v>
      </c>
      <c r="L14356" s="5">
        <f t="shared" si="1123"/>
        <v>1</v>
      </c>
      <c r="N14356" s="8" t="str">
        <f>VLOOKUP(C14356,'data indicadores nacional'!$A$2:$J$24,10,FALSE)</f>
        <v>-</v>
      </c>
      <c r="O14356" t="str">
        <f t="shared" si="1124"/>
        <v xml:space="preserve"> </v>
      </c>
    </row>
    <row r="14357" spans="1:15">
      <c r="A14357" t="s">
        <v>115</v>
      </c>
      <c r="B14357" t="s">
        <v>685</v>
      </c>
      <c r="C14357" t="s">
        <v>150</v>
      </c>
      <c r="D14357" s="8">
        <v>2.1358393848782572E-2</v>
      </c>
      <c r="E14357" s="8">
        <v>9.5984642457206851E-2</v>
      </c>
      <c r="F14357" s="8">
        <v>9.2699884125144849E-2</v>
      </c>
      <c r="G14357" t="str">
        <f>VLOOKUP(C14357,'data indicadores nacional'!$A$2:$G$24,7,FALSE)</f>
        <v>abajo</v>
      </c>
      <c r="H14357" s="9">
        <f>VLOOKUP(C14357,'data indicadores nacional'!$A$2:$F$24,6,FALSE)</f>
        <v>3.1798702633632006E-2</v>
      </c>
      <c r="I14357" s="5" t="str">
        <f t="shared" si="1120"/>
        <v xml:space="preserve"> </v>
      </c>
      <c r="J14357" s="5">
        <f t="shared" si="1121"/>
        <v>0</v>
      </c>
      <c r="K14357" s="5">
        <f t="shared" si="1122"/>
        <v>1</v>
      </c>
      <c r="L14357" s="5">
        <f t="shared" si="1123"/>
        <v>1</v>
      </c>
      <c r="N14357" s="8" t="str">
        <f>VLOOKUP(C14357,'data indicadores nacional'!$A$2:$J$24,10,FALSE)</f>
        <v>-</v>
      </c>
      <c r="O14357" t="str">
        <f t="shared" si="1124"/>
        <v xml:space="preserve"> </v>
      </c>
    </row>
    <row r="14358" spans="1:15">
      <c r="A14358" t="s">
        <v>115</v>
      </c>
      <c r="B14358" t="s">
        <v>685</v>
      </c>
      <c r="C14358" t="s">
        <v>151</v>
      </c>
      <c r="D14358" s="8">
        <v>61.584158415841586</v>
      </c>
      <c r="E14358" s="8">
        <v>63.4765625</v>
      </c>
      <c r="F14358" s="8">
        <v>60.162601626016269</v>
      </c>
      <c r="G14358" t="str">
        <f>VLOOKUP(C14358,'data indicadores nacional'!$A$2:$G$24,7,FALSE)</f>
        <v>arriba</v>
      </c>
      <c r="H14358" s="9">
        <f>VLOOKUP(C14358,'data indicadores nacional'!$A$2:$F$24,6,FALSE)</f>
        <v>2.4115304789202416</v>
      </c>
      <c r="I14358" s="5" t="str">
        <f t="shared" si="1120"/>
        <v>alarma</v>
      </c>
      <c r="J14358" s="5">
        <f t="shared" si="1121"/>
        <v>0</v>
      </c>
      <c r="K14358" s="5">
        <f t="shared" si="1122"/>
        <v>1</v>
      </c>
      <c r="L14358" s="5">
        <f t="shared" si="1123"/>
        <v>1</v>
      </c>
      <c r="N14358" s="8" t="str">
        <f>VLOOKUP(C14358,'data indicadores nacional'!$A$2:$J$24,10,FALSE)</f>
        <v>-</v>
      </c>
      <c r="O14358" t="str">
        <f t="shared" si="1124"/>
        <v xml:space="preserve"> </v>
      </c>
    </row>
    <row r="14359" spans="1:15">
      <c r="A14359" t="s">
        <v>115</v>
      </c>
      <c r="B14359" t="s">
        <v>686</v>
      </c>
      <c r="C14359" t="s">
        <v>147</v>
      </c>
      <c r="D14359" s="8">
        <v>0</v>
      </c>
      <c r="E14359" s="8">
        <v>0</v>
      </c>
      <c r="F14359" s="8">
        <v>0</v>
      </c>
      <c r="G14359" t="str">
        <f>VLOOKUP(C14359,'data indicadores nacional'!$A$2:$G$24,7,FALSE)</f>
        <v>abajo</v>
      </c>
      <c r="H14359" s="9">
        <f>VLOOKUP(C14359,'data indicadores nacional'!$A$2:$F$24,6,FALSE)</f>
        <v>3.1698266245721529E-2</v>
      </c>
      <c r="I14359" s="5" t="str">
        <f t="shared" si="1120"/>
        <v xml:space="preserve"> </v>
      </c>
      <c r="J14359" s="5">
        <f t="shared" si="1121"/>
        <v>0</v>
      </c>
      <c r="K14359" s="5">
        <f t="shared" si="1122"/>
        <v>0</v>
      </c>
      <c r="L14359" s="5">
        <f t="shared" si="1123"/>
        <v>0</v>
      </c>
      <c r="N14359" s="8">
        <f>VLOOKUP(C14359,'data indicadores nacional'!$A$2:$J$24,10,FALSE)</f>
        <v>1</v>
      </c>
      <c r="O14359" t="str">
        <f t="shared" si="1124"/>
        <v xml:space="preserve"> </v>
      </c>
    </row>
    <row r="14360" spans="1:15">
      <c r="A14360" t="s">
        <v>115</v>
      </c>
      <c r="B14360" t="s">
        <v>686</v>
      </c>
      <c r="C14360" t="s">
        <v>148</v>
      </c>
      <c r="D14360" s="8">
        <v>4.1675096095488566</v>
      </c>
      <c r="E14360" s="8">
        <v>5.1115802171290712</v>
      </c>
      <c r="F14360" s="8">
        <v>6.1077389984825494</v>
      </c>
      <c r="G14360" t="str">
        <f>VLOOKUP(C14360,'data indicadores nacional'!$A$2:$G$24,7,FALSE)</f>
        <v>arriba</v>
      </c>
      <c r="H14360" s="9">
        <f>VLOOKUP(C14360,'data indicadores nacional'!$A$2:$F$24,6,FALSE)</f>
        <v>0.44294071764974818</v>
      </c>
      <c r="I14360" s="5" t="str">
        <f t="shared" si="1120"/>
        <v xml:space="preserve"> </v>
      </c>
      <c r="J14360" s="5">
        <f t="shared" si="1121"/>
        <v>1</v>
      </c>
      <c r="K14360" s="5">
        <f t="shared" si="1122"/>
        <v>0</v>
      </c>
      <c r="L14360" s="5">
        <f t="shared" si="1123"/>
        <v>1</v>
      </c>
      <c r="N14360" s="8">
        <f>VLOOKUP(C14360,'data indicadores nacional'!$A$2:$J$24,10,FALSE)</f>
        <v>80</v>
      </c>
      <c r="O14360" t="str">
        <f t="shared" si="1124"/>
        <v>alarma</v>
      </c>
    </row>
    <row r="14361" spans="1:15">
      <c r="A14361" t="s">
        <v>115</v>
      </c>
      <c r="B14361" t="s">
        <v>686</v>
      </c>
      <c r="C14361" t="s">
        <v>149</v>
      </c>
      <c r="D14361" s="8">
        <v>0.14161440420797086</v>
      </c>
      <c r="E14361" s="8">
        <v>0.12062726176115801</v>
      </c>
      <c r="F14361" s="8">
        <v>0.22761760242792109</v>
      </c>
      <c r="G14361" t="str">
        <f>VLOOKUP(C14361,'data indicadores nacional'!$A$2:$G$24,7,FALSE)</f>
        <v>abajo</v>
      </c>
      <c r="H14361" s="9">
        <f>VLOOKUP(C14361,'data indicadores nacional'!$A$2:$F$24,6,FALSE)</f>
        <v>3.3105825166439729E-2</v>
      </c>
      <c r="I14361" s="5" t="str">
        <f t="shared" si="1120"/>
        <v>alarma</v>
      </c>
      <c r="J14361" s="5">
        <f t="shared" si="1121"/>
        <v>0</v>
      </c>
      <c r="K14361" s="5">
        <f t="shared" si="1122"/>
        <v>1</v>
      </c>
      <c r="L14361" s="5">
        <f t="shared" si="1123"/>
        <v>1</v>
      </c>
      <c r="N14361" s="8" t="str">
        <f>VLOOKUP(C14361,'data indicadores nacional'!$A$2:$J$24,10,FALSE)</f>
        <v>-</v>
      </c>
      <c r="O14361" t="str">
        <f t="shared" si="1124"/>
        <v xml:space="preserve"> </v>
      </c>
    </row>
    <row r="14362" spans="1:15">
      <c r="A14362" t="s">
        <v>115</v>
      </c>
      <c r="B14362" t="s">
        <v>686</v>
      </c>
      <c r="C14362" t="s">
        <v>150</v>
      </c>
      <c r="D14362" s="8">
        <v>4.0461258345134532E-2</v>
      </c>
      <c r="E14362" s="8">
        <v>9.0470446320868522E-2</v>
      </c>
      <c r="F14362" s="8">
        <v>7.5872534142640363E-2</v>
      </c>
      <c r="G14362" t="str">
        <f>VLOOKUP(C14362,'data indicadores nacional'!$A$2:$G$24,7,FALSE)</f>
        <v>abajo</v>
      </c>
      <c r="H14362" s="9">
        <f>VLOOKUP(C14362,'data indicadores nacional'!$A$2:$F$24,6,FALSE)</f>
        <v>3.1798702633632006E-2</v>
      </c>
      <c r="I14362" s="5" t="str">
        <f t="shared" si="1120"/>
        <v xml:space="preserve"> </v>
      </c>
      <c r="J14362" s="5">
        <f t="shared" si="1121"/>
        <v>0</v>
      </c>
      <c r="K14362" s="5">
        <f t="shared" si="1122"/>
        <v>1</v>
      </c>
      <c r="L14362" s="5">
        <f t="shared" si="1123"/>
        <v>1</v>
      </c>
      <c r="N14362" s="8" t="str">
        <f>VLOOKUP(C14362,'data indicadores nacional'!$A$2:$J$24,10,FALSE)</f>
        <v>-</v>
      </c>
      <c r="O14362" t="str">
        <f t="shared" si="1124"/>
        <v xml:space="preserve"> </v>
      </c>
    </row>
    <row r="14363" spans="1:15">
      <c r="A14363" t="s">
        <v>115</v>
      </c>
      <c r="B14363" t="s">
        <v>686</v>
      </c>
      <c r="C14363" t="s">
        <v>151</v>
      </c>
      <c r="D14363" s="8">
        <v>43.031358885017426</v>
      </c>
      <c r="E14363" s="8">
        <v>58.814814814814817</v>
      </c>
      <c r="F14363" s="8">
        <v>61.029411764705884</v>
      </c>
      <c r="G14363" t="str">
        <f>VLOOKUP(C14363,'data indicadores nacional'!$A$2:$G$24,7,FALSE)</f>
        <v>arriba</v>
      </c>
      <c r="H14363" s="9">
        <f>VLOOKUP(C14363,'data indicadores nacional'!$A$2:$F$24,6,FALSE)</f>
        <v>2.4115304789202416</v>
      </c>
      <c r="I14363" s="5" t="str">
        <f t="shared" si="1120"/>
        <v xml:space="preserve"> </v>
      </c>
      <c r="J14363" s="5">
        <f t="shared" si="1121"/>
        <v>1</v>
      </c>
      <c r="K14363" s="5">
        <f t="shared" si="1122"/>
        <v>0</v>
      </c>
      <c r="L14363" s="5">
        <f t="shared" si="1123"/>
        <v>1</v>
      </c>
      <c r="N14363" s="8" t="str">
        <f>VLOOKUP(C14363,'data indicadores nacional'!$A$2:$J$24,10,FALSE)</f>
        <v>-</v>
      </c>
      <c r="O14363" t="str">
        <f t="shared" si="1124"/>
        <v xml:space="preserve"> </v>
      </c>
    </row>
    <row r="14364" spans="1:15">
      <c r="A14364" t="s">
        <v>115</v>
      </c>
      <c r="B14364" t="s">
        <v>687</v>
      </c>
      <c r="C14364" t="s">
        <v>147</v>
      </c>
      <c r="D14364" s="8">
        <v>0</v>
      </c>
      <c r="E14364" s="8">
        <v>0.1394700139470014</v>
      </c>
      <c r="F14364" s="8">
        <v>0.24509803921568626</v>
      </c>
      <c r="G14364" t="str">
        <f>VLOOKUP(C14364,'data indicadores nacional'!$A$2:$G$24,7,FALSE)</f>
        <v>abajo</v>
      </c>
      <c r="H14364" s="9">
        <f>VLOOKUP(C14364,'data indicadores nacional'!$A$2:$F$24,6,FALSE)</f>
        <v>3.1698266245721529E-2</v>
      </c>
      <c r="I14364" s="5" t="str">
        <f t="shared" si="1120"/>
        <v>alarma</v>
      </c>
      <c r="J14364" s="5">
        <f t="shared" si="1121"/>
        <v>0</v>
      </c>
      <c r="K14364" s="5">
        <f t="shared" si="1122"/>
        <v>1</v>
      </c>
      <c r="L14364" s="5">
        <f t="shared" si="1123"/>
        <v>1</v>
      </c>
      <c r="N14364" s="8">
        <f>VLOOKUP(C14364,'data indicadores nacional'!$A$2:$J$24,10,FALSE)</f>
        <v>1</v>
      </c>
      <c r="O14364" t="str">
        <f t="shared" si="1124"/>
        <v xml:space="preserve"> </v>
      </c>
    </row>
    <row r="14365" spans="1:15">
      <c r="A14365" t="s">
        <v>115</v>
      </c>
      <c r="B14365" t="s">
        <v>687</v>
      </c>
      <c r="C14365" t="s">
        <v>148</v>
      </c>
      <c r="D14365" s="8">
        <v>4.7206165703275529</v>
      </c>
      <c r="E14365" s="8">
        <v>7.8775715002508777</v>
      </c>
      <c r="F14365" s="8">
        <v>7.139388052452647</v>
      </c>
      <c r="G14365" t="str">
        <f>VLOOKUP(C14365,'data indicadores nacional'!$A$2:$G$24,7,FALSE)</f>
        <v>arriba</v>
      </c>
      <c r="H14365" s="9">
        <f>VLOOKUP(C14365,'data indicadores nacional'!$A$2:$F$24,6,FALSE)</f>
        <v>0.44294071764974818</v>
      </c>
      <c r="I14365" s="5" t="str">
        <f t="shared" si="1120"/>
        <v>alarma</v>
      </c>
      <c r="J14365" s="5">
        <f t="shared" si="1121"/>
        <v>1</v>
      </c>
      <c r="K14365" s="5">
        <f t="shared" si="1122"/>
        <v>0</v>
      </c>
      <c r="L14365" s="5">
        <f t="shared" si="1123"/>
        <v>1</v>
      </c>
      <c r="N14365" s="8">
        <f>VLOOKUP(C14365,'data indicadores nacional'!$A$2:$J$24,10,FALSE)</f>
        <v>80</v>
      </c>
      <c r="O14365" t="str">
        <f t="shared" si="1124"/>
        <v>alarma</v>
      </c>
    </row>
    <row r="14366" spans="1:15">
      <c r="A14366" t="s">
        <v>115</v>
      </c>
      <c r="B14366" t="s">
        <v>687</v>
      </c>
      <c r="C14366" t="s">
        <v>149</v>
      </c>
      <c r="D14366" s="8">
        <v>8.5634767715692575E-2</v>
      </c>
      <c r="E14366" s="8">
        <v>0.17840218542677147</v>
      </c>
      <c r="F14366" s="8">
        <v>0.12951270843451515</v>
      </c>
      <c r="G14366" t="str">
        <f>VLOOKUP(C14366,'data indicadores nacional'!$A$2:$G$24,7,FALSE)</f>
        <v>abajo</v>
      </c>
      <c r="H14366" s="9">
        <f>VLOOKUP(C14366,'data indicadores nacional'!$A$2:$F$24,6,FALSE)</f>
        <v>3.3105825166439729E-2</v>
      </c>
      <c r="I14366" s="5" t="str">
        <f t="shared" si="1120"/>
        <v xml:space="preserve"> </v>
      </c>
      <c r="J14366" s="5">
        <f t="shared" si="1121"/>
        <v>0</v>
      </c>
      <c r="K14366" s="5">
        <f t="shared" si="1122"/>
        <v>1</v>
      </c>
      <c r="L14366" s="5">
        <f t="shared" si="1123"/>
        <v>1</v>
      </c>
      <c r="N14366" s="8" t="str">
        <f>VLOOKUP(C14366,'data indicadores nacional'!$A$2:$J$24,10,FALSE)</f>
        <v>-</v>
      </c>
      <c r="O14366" t="str">
        <f t="shared" si="1124"/>
        <v xml:space="preserve"> </v>
      </c>
    </row>
    <row r="14367" spans="1:15">
      <c r="A14367" t="s">
        <v>115</v>
      </c>
      <c r="B14367" t="s">
        <v>687</v>
      </c>
      <c r="C14367" t="s">
        <v>150</v>
      </c>
      <c r="D14367" s="8">
        <v>2.1408691928923144E-2</v>
      </c>
      <c r="E14367" s="8">
        <v>0.18955232201594469</v>
      </c>
      <c r="F14367" s="8">
        <v>0.12141816415735794</v>
      </c>
      <c r="G14367" t="str">
        <f>VLOOKUP(C14367,'data indicadores nacional'!$A$2:$G$24,7,FALSE)</f>
        <v>abajo</v>
      </c>
      <c r="H14367" s="9">
        <f>VLOOKUP(C14367,'data indicadores nacional'!$A$2:$F$24,6,FALSE)</f>
        <v>3.1798702633632006E-2</v>
      </c>
      <c r="I14367" s="5" t="str">
        <f t="shared" si="1120"/>
        <v xml:space="preserve"> </v>
      </c>
      <c r="J14367" s="5">
        <f t="shared" si="1121"/>
        <v>0</v>
      </c>
      <c r="K14367" s="5">
        <f t="shared" si="1122"/>
        <v>1</v>
      </c>
      <c r="L14367" s="5">
        <f t="shared" si="1123"/>
        <v>1</v>
      </c>
      <c r="N14367" s="8" t="str">
        <f>VLOOKUP(C14367,'data indicadores nacional'!$A$2:$J$24,10,FALSE)</f>
        <v>-</v>
      </c>
      <c r="O14367" t="str">
        <f t="shared" si="1124"/>
        <v xml:space="preserve"> </v>
      </c>
    </row>
    <row r="14368" spans="1:15">
      <c r="A14368" t="s">
        <v>115</v>
      </c>
      <c r="B14368" t="s">
        <v>687</v>
      </c>
      <c r="C14368" t="s">
        <v>151</v>
      </c>
      <c r="D14368" s="8">
        <v>36.068530207394048</v>
      </c>
      <c r="E14368" s="8">
        <v>25.303197353914005</v>
      </c>
      <c r="F14368" s="8">
        <v>30.890052356020941</v>
      </c>
      <c r="G14368" t="str">
        <f>VLOOKUP(C14368,'data indicadores nacional'!$A$2:$G$24,7,FALSE)</f>
        <v>arriba</v>
      </c>
      <c r="H14368" s="9">
        <f>VLOOKUP(C14368,'data indicadores nacional'!$A$2:$F$24,6,FALSE)</f>
        <v>2.4115304789202416</v>
      </c>
      <c r="I14368" s="5" t="str">
        <f t="shared" si="1120"/>
        <v xml:space="preserve"> </v>
      </c>
      <c r="J14368" s="5">
        <f t="shared" si="1121"/>
        <v>0</v>
      </c>
      <c r="K14368" s="5">
        <f t="shared" si="1122"/>
        <v>1</v>
      </c>
      <c r="L14368" s="5">
        <f t="shared" si="1123"/>
        <v>1</v>
      </c>
      <c r="N14368" s="8" t="str">
        <f>VLOOKUP(C14368,'data indicadores nacional'!$A$2:$J$24,10,FALSE)</f>
        <v>-</v>
      </c>
      <c r="O14368" t="str">
        <f t="shared" si="1124"/>
        <v xml:space="preserve"> </v>
      </c>
    </row>
    <row r="14369" spans="1:15">
      <c r="A14369" t="s">
        <v>115</v>
      </c>
      <c r="B14369" t="s">
        <v>688</v>
      </c>
      <c r="C14369" t="s">
        <v>147</v>
      </c>
      <c r="D14369" s="8">
        <v>0</v>
      </c>
      <c r="E14369" s="8">
        <v>0</v>
      </c>
      <c r="F14369" s="8">
        <v>0</v>
      </c>
      <c r="G14369" t="str">
        <f>VLOOKUP(C14369,'data indicadores nacional'!$A$2:$G$24,7,FALSE)</f>
        <v>abajo</v>
      </c>
      <c r="H14369" s="9">
        <f>VLOOKUP(C14369,'data indicadores nacional'!$A$2:$F$24,6,FALSE)</f>
        <v>3.1698266245721529E-2</v>
      </c>
      <c r="I14369" s="5" t="str">
        <f t="shared" si="1120"/>
        <v xml:space="preserve"> </v>
      </c>
      <c r="J14369" s="5">
        <f t="shared" si="1121"/>
        <v>0</v>
      </c>
      <c r="K14369" s="5">
        <f t="shared" si="1122"/>
        <v>0</v>
      </c>
      <c r="L14369" s="5">
        <f t="shared" si="1123"/>
        <v>0</v>
      </c>
      <c r="N14369" s="8">
        <f>VLOOKUP(C14369,'data indicadores nacional'!$A$2:$J$24,10,FALSE)</f>
        <v>1</v>
      </c>
      <c r="O14369" t="str">
        <f t="shared" si="1124"/>
        <v xml:space="preserve"> </v>
      </c>
    </row>
    <row r="14370" spans="1:15">
      <c r="A14370" t="s">
        <v>115</v>
      </c>
      <c r="B14370" t="s">
        <v>688</v>
      </c>
      <c r="C14370" t="s">
        <v>148</v>
      </c>
      <c r="D14370" s="8">
        <v>3.1080199956531191</v>
      </c>
      <c r="E14370" s="8">
        <v>5.5115337207254793</v>
      </c>
      <c r="F14370" s="8">
        <v>4.2456835550523628</v>
      </c>
      <c r="G14370" t="str">
        <f>VLOOKUP(C14370,'data indicadores nacional'!$A$2:$G$24,7,FALSE)</f>
        <v>arriba</v>
      </c>
      <c r="H14370" s="9">
        <f>VLOOKUP(C14370,'data indicadores nacional'!$A$2:$F$24,6,FALSE)</f>
        <v>0.44294071764974818</v>
      </c>
      <c r="I14370" s="5" t="str">
        <f t="shared" si="1120"/>
        <v>alarma</v>
      </c>
      <c r="J14370" s="5">
        <f t="shared" si="1121"/>
        <v>1</v>
      </c>
      <c r="K14370" s="5">
        <f t="shared" si="1122"/>
        <v>0</v>
      </c>
      <c r="L14370" s="5">
        <f t="shared" si="1123"/>
        <v>1</v>
      </c>
      <c r="N14370" s="8">
        <f>VLOOKUP(C14370,'data indicadores nacional'!$A$2:$J$24,10,FALSE)</f>
        <v>80</v>
      </c>
      <c r="O14370" t="str">
        <f t="shared" si="1124"/>
        <v>alarma</v>
      </c>
    </row>
    <row r="14371" spans="1:15">
      <c r="A14371" t="s">
        <v>115</v>
      </c>
      <c r="B14371" t="s">
        <v>688</v>
      </c>
      <c r="C14371" t="s">
        <v>149</v>
      </c>
      <c r="D14371" s="8">
        <v>0.16300804173005867</v>
      </c>
      <c r="E14371" s="8">
        <v>0.22010917415037859</v>
      </c>
      <c r="F14371" s="8">
        <v>9.9065949617888477E-2</v>
      </c>
      <c r="G14371" t="str">
        <f>VLOOKUP(C14371,'data indicadores nacional'!$A$2:$G$24,7,FALSE)</f>
        <v>abajo</v>
      </c>
      <c r="H14371" s="9">
        <f>VLOOKUP(C14371,'data indicadores nacional'!$A$2:$F$24,6,FALSE)</f>
        <v>3.3105825166439729E-2</v>
      </c>
      <c r="I14371" s="5" t="str">
        <f t="shared" si="1120"/>
        <v xml:space="preserve"> </v>
      </c>
      <c r="J14371" s="5">
        <f t="shared" si="1121"/>
        <v>1</v>
      </c>
      <c r="K14371" s="5">
        <f t="shared" si="1122"/>
        <v>0</v>
      </c>
      <c r="L14371" s="5">
        <f t="shared" si="1123"/>
        <v>1</v>
      </c>
      <c r="N14371" s="8" t="str">
        <f>VLOOKUP(C14371,'data indicadores nacional'!$A$2:$J$24,10,FALSE)</f>
        <v>-</v>
      </c>
      <c r="O14371" t="str">
        <f t="shared" si="1124"/>
        <v xml:space="preserve"> </v>
      </c>
    </row>
    <row r="14372" spans="1:15">
      <c r="A14372" t="s">
        <v>115</v>
      </c>
      <c r="B14372" t="s">
        <v>688</v>
      </c>
      <c r="C14372" t="s">
        <v>150</v>
      </c>
      <c r="D14372" s="8">
        <v>2.1734405564007825E-2</v>
      </c>
      <c r="E14372" s="8">
        <v>3.5217467864060575E-2</v>
      </c>
      <c r="F14372" s="8">
        <v>5.6609114067364838E-2</v>
      </c>
      <c r="G14372" t="str">
        <f>VLOOKUP(C14372,'data indicadores nacional'!$A$2:$G$24,7,FALSE)</f>
        <v>abajo</v>
      </c>
      <c r="H14372" s="9">
        <f>VLOOKUP(C14372,'data indicadores nacional'!$A$2:$F$24,6,FALSE)</f>
        <v>3.1798702633632006E-2</v>
      </c>
      <c r="I14372" s="5" t="str">
        <f t="shared" si="1120"/>
        <v>alarma</v>
      </c>
      <c r="J14372" s="5">
        <f t="shared" si="1121"/>
        <v>0</v>
      </c>
      <c r="K14372" s="5">
        <f t="shared" si="1122"/>
        <v>1</v>
      </c>
      <c r="L14372" s="5">
        <f t="shared" si="1123"/>
        <v>1</v>
      </c>
      <c r="N14372" s="8" t="str">
        <f>VLOOKUP(C14372,'data indicadores nacional'!$A$2:$J$24,10,FALSE)</f>
        <v>-</v>
      </c>
      <c r="O14372" t="str">
        <f t="shared" si="1124"/>
        <v xml:space="preserve"> </v>
      </c>
    </row>
    <row r="14373" spans="1:15">
      <c r="A14373" t="s">
        <v>115</v>
      </c>
      <c r="B14373" t="s">
        <v>688</v>
      </c>
      <c r="C14373" t="s">
        <v>151</v>
      </c>
      <c r="D14373" s="8">
        <v>49.139414802065403</v>
      </c>
      <c r="E14373" s="8">
        <v>19.437340153452684</v>
      </c>
      <c r="F14373" s="8">
        <v>6.0606060606060606</v>
      </c>
      <c r="G14373" t="str">
        <f>VLOOKUP(C14373,'data indicadores nacional'!$A$2:$G$24,7,FALSE)</f>
        <v>arriba</v>
      </c>
      <c r="H14373" s="9">
        <f>VLOOKUP(C14373,'data indicadores nacional'!$A$2:$F$24,6,FALSE)</f>
        <v>2.4115304789202416</v>
      </c>
      <c r="I14373" s="5" t="str">
        <f t="shared" si="1120"/>
        <v>alarma</v>
      </c>
      <c r="J14373" s="5">
        <f t="shared" si="1121"/>
        <v>0</v>
      </c>
      <c r="K14373" s="5">
        <f t="shared" si="1122"/>
        <v>1</v>
      </c>
      <c r="L14373" s="5">
        <f t="shared" si="1123"/>
        <v>1</v>
      </c>
      <c r="N14373" s="8" t="str">
        <f>VLOOKUP(C14373,'data indicadores nacional'!$A$2:$J$24,10,FALSE)</f>
        <v>-</v>
      </c>
      <c r="O14373" t="str">
        <f t="shared" si="1124"/>
        <v xml:space="preserve"> </v>
      </c>
    </row>
    <row r="14374" spans="1:15">
      <c r="A14374" t="s">
        <v>115</v>
      </c>
      <c r="B14374" t="s">
        <v>689</v>
      </c>
      <c r="C14374" t="s">
        <v>147</v>
      </c>
      <c r="D14374" s="8">
        <v>0</v>
      </c>
      <c r="E14374" s="8">
        <v>0</v>
      </c>
      <c r="F14374" s="8">
        <v>0</v>
      </c>
      <c r="G14374" t="str">
        <f>VLOOKUP(C14374,'data indicadores nacional'!$A$2:$G$24,7,FALSE)</f>
        <v>abajo</v>
      </c>
      <c r="H14374" s="9">
        <f>VLOOKUP(C14374,'data indicadores nacional'!$A$2:$F$24,6,FALSE)</f>
        <v>3.1698266245721529E-2</v>
      </c>
      <c r="I14374" s="5" t="str">
        <f t="shared" si="1120"/>
        <v xml:space="preserve"> </v>
      </c>
      <c r="J14374" s="5">
        <f t="shared" si="1121"/>
        <v>0</v>
      </c>
      <c r="K14374" s="5">
        <f t="shared" si="1122"/>
        <v>0</v>
      </c>
      <c r="L14374" s="5">
        <f t="shared" si="1123"/>
        <v>0</v>
      </c>
      <c r="N14374" s="8">
        <f>VLOOKUP(C14374,'data indicadores nacional'!$A$2:$J$24,10,FALSE)</f>
        <v>1</v>
      </c>
      <c r="O14374" t="str">
        <f t="shared" si="1124"/>
        <v xml:space="preserve"> </v>
      </c>
    </row>
    <row r="14375" spans="1:15">
      <c r="A14375" t="s">
        <v>115</v>
      </c>
      <c r="B14375" t="s">
        <v>689</v>
      </c>
      <c r="C14375" t="s">
        <v>148</v>
      </c>
      <c r="D14375" s="8">
        <v>2.3866348448687349</v>
      </c>
      <c r="E14375" s="8">
        <v>13.707513416815742</v>
      </c>
      <c r="F14375" s="8">
        <v>11.5</v>
      </c>
      <c r="G14375" t="str">
        <f>VLOOKUP(C14375,'data indicadores nacional'!$A$2:$G$24,7,FALSE)</f>
        <v>arriba</v>
      </c>
      <c r="H14375" s="9">
        <f>VLOOKUP(C14375,'data indicadores nacional'!$A$2:$F$24,6,FALSE)</f>
        <v>0.44294071764974818</v>
      </c>
      <c r="I14375" s="5" t="str">
        <f t="shared" si="1120"/>
        <v>alarma</v>
      </c>
      <c r="J14375" s="5">
        <f t="shared" si="1121"/>
        <v>1</v>
      </c>
      <c r="K14375" s="5">
        <f t="shared" si="1122"/>
        <v>0</v>
      </c>
      <c r="L14375" s="5">
        <f t="shared" si="1123"/>
        <v>1</v>
      </c>
      <c r="N14375" s="8">
        <f>VLOOKUP(C14375,'data indicadores nacional'!$A$2:$J$24,10,FALSE)</f>
        <v>80</v>
      </c>
      <c r="O14375" t="str">
        <f t="shared" si="1124"/>
        <v>alarma</v>
      </c>
    </row>
    <row r="14376" spans="1:15">
      <c r="A14376" t="s">
        <v>115</v>
      </c>
      <c r="B14376" t="s">
        <v>689</v>
      </c>
      <c r="C14376" t="s">
        <v>149</v>
      </c>
      <c r="D14376" s="8">
        <v>2.983293556085919E-2</v>
      </c>
      <c r="E14376" s="8">
        <v>4.4722719141323794E-2</v>
      </c>
      <c r="F14376" s="8">
        <v>6.25E-2</v>
      </c>
      <c r="G14376" t="str">
        <f>VLOOKUP(C14376,'data indicadores nacional'!$A$2:$G$24,7,FALSE)</f>
        <v>abajo</v>
      </c>
      <c r="H14376" s="9">
        <f>VLOOKUP(C14376,'data indicadores nacional'!$A$2:$F$24,6,FALSE)</f>
        <v>3.3105825166439729E-2</v>
      </c>
      <c r="I14376" s="5" t="str">
        <f t="shared" si="1120"/>
        <v>alarma</v>
      </c>
      <c r="J14376" s="5">
        <f t="shared" si="1121"/>
        <v>0</v>
      </c>
      <c r="K14376" s="5">
        <f t="shared" si="1122"/>
        <v>1</v>
      </c>
      <c r="L14376" s="5">
        <f t="shared" si="1123"/>
        <v>1</v>
      </c>
      <c r="N14376" s="8" t="str">
        <f>VLOOKUP(C14376,'data indicadores nacional'!$A$2:$J$24,10,FALSE)</f>
        <v>-</v>
      </c>
      <c r="O14376" t="str">
        <f t="shared" si="1124"/>
        <v xml:space="preserve"> </v>
      </c>
    </row>
    <row r="14377" spans="1:15">
      <c r="A14377" t="s">
        <v>115</v>
      </c>
      <c r="B14377" t="s">
        <v>689</v>
      </c>
      <c r="C14377" t="s">
        <v>150</v>
      </c>
      <c r="D14377" s="8">
        <v>2.983293556085919E-2</v>
      </c>
      <c r="E14377" s="8">
        <v>0.11180679785330948</v>
      </c>
      <c r="F14377" s="8">
        <v>0.15625</v>
      </c>
      <c r="G14377" t="str">
        <f>VLOOKUP(C14377,'data indicadores nacional'!$A$2:$G$24,7,FALSE)</f>
        <v>abajo</v>
      </c>
      <c r="H14377" s="9">
        <f>VLOOKUP(C14377,'data indicadores nacional'!$A$2:$F$24,6,FALSE)</f>
        <v>3.1798702633632006E-2</v>
      </c>
      <c r="I14377" s="5" t="str">
        <f t="shared" si="1120"/>
        <v>alarma</v>
      </c>
      <c r="J14377" s="5">
        <f t="shared" si="1121"/>
        <v>0</v>
      </c>
      <c r="K14377" s="5">
        <f t="shared" si="1122"/>
        <v>1</v>
      </c>
      <c r="L14377" s="5">
        <f t="shared" si="1123"/>
        <v>1</v>
      </c>
      <c r="N14377" s="8" t="str">
        <f>VLOOKUP(C14377,'data indicadores nacional'!$A$2:$J$24,10,FALSE)</f>
        <v>-</v>
      </c>
      <c r="O14377" t="str">
        <f t="shared" si="1124"/>
        <v xml:space="preserve"> </v>
      </c>
    </row>
    <row r="14378" spans="1:15">
      <c r="A14378" t="s">
        <v>115</v>
      </c>
      <c r="B14378" t="s">
        <v>689</v>
      </c>
      <c r="C14378" t="s">
        <v>151</v>
      </c>
      <c r="D14378" s="8">
        <v>20.949720670391063</v>
      </c>
      <c r="E14378" s="8">
        <v>59.271523178807954</v>
      </c>
      <c r="F14378" s="8">
        <v>50</v>
      </c>
      <c r="G14378" t="str">
        <f>VLOOKUP(C14378,'data indicadores nacional'!$A$2:$G$24,7,FALSE)</f>
        <v>arriba</v>
      </c>
      <c r="H14378" s="9">
        <f>VLOOKUP(C14378,'data indicadores nacional'!$A$2:$F$24,6,FALSE)</f>
        <v>2.4115304789202416</v>
      </c>
      <c r="I14378" s="5" t="str">
        <f t="shared" si="1120"/>
        <v>alarma</v>
      </c>
      <c r="J14378" s="5">
        <f t="shared" si="1121"/>
        <v>1</v>
      </c>
      <c r="K14378" s="5">
        <f t="shared" si="1122"/>
        <v>0</v>
      </c>
      <c r="L14378" s="5">
        <f t="shared" si="1123"/>
        <v>1</v>
      </c>
      <c r="N14378" s="8" t="str">
        <f>VLOOKUP(C14378,'data indicadores nacional'!$A$2:$J$24,10,FALSE)</f>
        <v>-</v>
      </c>
      <c r="O14378" t="str">
        <f t="shared" si="1124"/>
        <v xml:space="preserve"> </v>
      </c>
    </row>
    <row r="14379" spans="1:15">
      <c r="A14379" t="s">
        <v>115</v>
      </c>
      <c r="B14379" t="s">
        <v>690</v>
      </c>
      <c r="C14379" t="s">
        <v>147</v>
      </c>
      <c r="D14379" s="8">
        <v>3.9277297721916737E-2</v>
      </c>
      <c r="E14379" s="8">
        <v>4.7679593134138588E-2</v>
      </c>
      <c r="F14379" s="8">
        <v>6.3308311476892462E-2</v>
      </c>
      <c r="G14379" t="str">
        <f>VLOOKUP(C14379,'data indicadores nacional'!$A$2:$G$24,7,FALSE)</f>
        <v>abajo</v>
      </c>
      <c r="H14379" s="9">
        <f>VLOOKUP(C14379,'data indicadores nacional'!$A$2:$F$24,6,FALSE)</f>
        <v>3.1698266245721529E-2</v>
      </c>
      <c r="I14379" s="5" t="str">
        <f t="shared" si="1120"/>
        <v>alarma</v>
      </c>
      <c r="J14379" s="5">
        <f t="shared" si="1121"/>
        <v>0</v>
      </c>
      <c r="K14379" s="5">
        <f t="shared" si="1122"/>
        <v>1</v>
      </c>
      <c r="L14379" s="5">
        <f t="shared" si="1123"/>
        <v>1</v>
      </c>
      <c r="N14379" s="8">
        <f>VLOOKUP(C14379,'data indicadores nacional'!$A$2:$J$24,10,FALSE)</f>
        <v>1</v>
      </c>
      <c r="O14379" t="str">
        <f t="shared" si="1124"/>
        <v xml:space="preserve"> </v>
      </c>
    </row>
    <row r="14380" spans="1:15">
      <c r="A14380" t="s">
        <v>115</v>
      </c>
      <c r="B14380" t="s">
        <v>690</v>
      </c>
      <c r="C14380" t="s">
        <v>148</v>
      </c>
      <c r="D14380" s="8">
        <v>5.7529338568149155</v>
      </c>
      <c r="E14380" s="8">
        <v>6.2724899018594238</v>
      </c>
      <c r="F14380" s="8">
        <v>5.2508660764516035</v>
      </c>
      <c r="G14380" t="str">
        <f>VLOOKUP(C14380,'data indicadores nacional'!$A$2:$G$24,7,FALSE)</f>
        <v>arriba</v>
      </c>
      <c r="H14380" s="9">
        <f>VLOOKUP(C14380,'data indicadores nacional'!$A$2:$F$24,6,FALSE)</f>
        <v>0.44294071764974818</v>
      </c>
      <c r="I14380" s="5" t="str">
        <f t="shared" si="1120"/>
        <v>alarma</v>
      </c>
      <c r="J14380" s="5">
        <f t="shared" si="1121"/>
        <v>0</v>
      </c>
      <c r="K14380" s="5">
        <f t="shared" si="1122"/>
        <v>1</v>
      </c>
      <c r="L14380" s="5">
        <f t="shared" si="1123"/>
        <v>1</v>
      </c>
      <c r="N14380" s="8">
        <f>VLOOKUP(C14380,'data indicadores nacional'!$A$2:$J$24,10,FALSE)</f>
        <v>80</v>
      </c>
      <c r="O14380" t="str">
        <f t="shared" si="1124"/>
        <v>alarma</v>
      </c>
    </row>
    <row r="14381" spans="1:15">
      <c r="A14381" t="s">
        <v>115</v>
      </c>
      <c r="B14381" t="s">
        <v>690</v>
      </c>
      <c r="C14381" t="s">
        <v>149</v>
      </c>
      <c r="D14381" s="8">
        <v>0.17967861663555812</v>
      </c>
      <c r="E14381" s="8">
        <v>0.22354069837839854</v>
      </c>
      <c r="F14381" s="8">
        <v>0.20763627749977795</v>
      </c>
      <c r="G14381" t="str">
        <f>VLOOKUP(C14381,'data indicadores nacional'!$A$2:$G$24,7,FALSE)</f>
        <v>abajo</v>
      </c>
      <c r="H14381" s="9">
        <f>VLOOKUP(C14381,'data indicadores nacional'!$A$2:$F$24,6,FALSE)</f>
        <v>3.3105825166439729E-2</v>
      </c>
      <c r="I14381" s="5" t="str">
        <f t="shared" si="1120"/>
        <v xml:space="preserve"> </v>
      </c>
      <c r="J14381" s="5">
        <f t="shared" si="1121"/>
        <v>0</v>
      </c>
      <c r="K14381" s="5">
        <f t="shared" si="1122"/>
        <v>1</v>
      </c>
      <c r="L14381" s="5">
        <f t="shared" si="1123"/>
        <v>1</v>
      </c>
      <c r="N14381" s="8" t="str">
        <f>VLOOKUP(C14381,'data indicadores nacional'!$A$2:$J$24,10,FALSE)</f>
        <v>-</v>
      </c>
      <c r="O14381" t="str">
        <f t="shared" si="1124"/>
        <v xml:space="preserve"> </v>
      </c>
    </row>
    <row r="14382" spans="1:15">
      <c r="A14382" t="s">
        <v>115</v>
      </c>
      <c r="B14382" t="s">
        <v>690</v>
      </c>
      <c r="C14382" t="s">
        <v>150</v>
      </c>
      <c r="D14382" s="8">
        <v>5.5244470189440266E-2</v>
      </c>
      <c r="E14382" s="8">
        <v>0.12294738410811919</v>
      </c>
      <c r="F14382" s="8">
        <v>0.11029520622982857</v>
      </c>
      <c r="G14382" t="str">
        <f>VLOOKUP(C14382,'data indicadores nacional'!$A$2:$G$24,7,FALSE)</f>
        <v>abajo</v>
      </c>
      <c r="H14382" s="9">
        <f>VLOOKUP(C14382,'data indicadores nacional'!$A$2:$F$24,6,FALSE)</f>
        <v>3.1798702633632006E-2</v>
      </c>
      <c r="I14382" s="5" t="str">
        <f t="shared" si="1120"/>
        <v xml:space="preserve"> </v>
      </c>
      <c r="J14382" s="5">
        <f t="shared" si="1121"/>
        <v>0</v>
      </c>
      <c r="K14382" s="5">
        <f t="shared" si="1122"/>
        <v>1</v>
      </c>
      <c r="L14382" s="5">
        <f t="shared" si="1123"/>
        <v>1</v>
      </c>
      <c r="N14382" s="8" t="str">
        <f>VLOOKUP(C14382,'data indicadores nacional'!$A$2:$J$24,10,FALSE)</f>
        <v>-</v>
      </c>
      <c r="O14382" t="str">
        <f t="shared" si="1124"/>
        <v xml:space="preserve"> </v>
      </c>
    </row>
    <row r="14383" spans="1:15">
      <c r="A14383" t="s">
        <v>115</v>
      </c>
      <c r="B14383" t="s">
        <v>690</v>
      </c>
      <c r="C14383" t="s">
        <v>151</v>
      </c>
      <c r="D14383" s="8">
        <v>51.57957144067079</v>
      </c>
      <c r="E14383" s="8">
        <v>48.026244734852575</v>
      </c>
      <c r="F14383" s="8">
        <v>39.313841473719791</v>
      </c>
      <c r="G14383" t="str">
        <f>VLOOKUP(C14383,'data indicadores nacional'!$A$2:$G$24,7,FALSE)</f>
        <v>arriba</v>
      </c>
      <c r="H14383" s="9">
        <f>VLOOKUP(C14383,'data indicadores nacional'!$A$2:$F$24,6,FALSE)</f>
        <v>2.4115304789202416</v>
      </c>
      <c r="I14383" s="5" t="str">
        <f t="shared" si="1120"/>
        <v>alarma</v>
      </c>
      <c r="J14383" s="5">
        <f t="shared" si="1121"/>
        <v>0</v>
      </c>
      <c r="K14383" s="5">
        <f t="shared" si="1122"/>
        <v>1</v>
      </c>
      <c r="L14383" s="5">
        <f t="shared" si="1123"/>
        <v>1</v>
      </c>
      <c r="N14383" s="8" t="str">
        <f>VLOOKUP(C14383,'data indicadores nacional'!$A$2:$J$24,10,FALSE)</f>
        <v>-</v>
      </c>
      <c r="O14383" t="str">
        <f t="shared" si="1124"/>
        <v xml:space="preserve"> </v>
      </c>
    </row>
    <row r="14384" spans="1:15">
      <c r="A14384" t="s">
        <v>115</v>
      </c>
      <c r="B14384" t="s">
        <v>691</v>
      </c>
      <c r="C14384" t="s">
        <v>147</v>
      </c>
      <c r="D14384" s="8">
        <v>0</v>
      </c>
      <c r="E14384" s="8">
        <v>0</v>
      </c>
      <c r="F14384" s="8">
        <v>0.16077170418006431</v>
      </c>
      <c r="G14384" t="str">
        <f>VLOOKUP(C14384,'data indicadores nacional'!$A$2:$G$24,7,FALSE)</f>
        <v>abajo</v>
      </c>
      <c r="H14384" s="9">
        <f>VLOOKUP(C14384,'data indicadores nacional'!$A$2:$F$24,6,FALSE)</f>
        <v>3.1698266245721529E-2</v>
      </c>
      <c r="I14384" s="5" t="str">
        <f t="shared" si="1120"/>
        <v>alarma</v>
      </c>
      <c r="J14384" s="5">
        <f t="shared" si="1121"/>
        <v>0</v>
      </c>
      <c r="K14384" s="5">
        <f t="shared" si="1122"/>
        <v>1</v>
      </c>
      <c r="L14384" s="5">
        <f t="shared" si="1123"/>
        <v>1</v>
      </c>
      <c r="N14384" s="8">
        <f>VLOOKUP(C14384,'data indicadores nacional'!$A$2:$J$24,10,FALSE)</f>
        <v>1</v>
      </c>
      <c r="O14384" t="str">
        <f t="shared" si="1124"/>
        <v xml:space="preserve"> </v>
      </c>
    </row>
    <row r="14385" spans="1:15">
      <c r="A14385" t="s">
        <v>115</v>
      </c>
      <c r="B14385" t="s">
        <v>691</v>
      </c>
      <c r="C14385" t="s">
        <v>148</v>
      </c>
      <c r="D14385" s="8">
        <v>4.4875682231655549</v>
      </c>
      <c r="E14385" s="8">
        <v>4.8182909527447348</v>
      </c>
      <c r="F14385" s="8">
        <v>4.7762237762237767</v>
      </c>
      <c r="G14385" t="str">
        <f>VLOOKUP(C14385,'data indicadores nacional'!$A$2:$G$24,7,FALSE)</f>
        <v>arriba</v>
      </c>
      <c r="H14385" s="9">
        <f>VLOOKUP(C14385,'data indicadores nacional'!$A$2:$F$24,6,FALSE)</f>
        <v>0.44294071764974818</v>
      </c>
      <c r="I14385" s="5" t="str">
        <f t="shared" si="1120"/>
        <v>alarma</v>
      </c>
      <c r="J14385" s="5">
        <f t="shared" si="1121"/>
        <v>1</v>
      </c>
      <c r="K14385" s="5">
        <f t="shared" si="1122"/>
        <v>0</v>
      </c>
      <c r="L14385" s="5">
        <f t="shared" si="1123"/>
        <v>1</v>
      </c>
      <c r="N14385" s="8">
        <f>VLOOKUP(C14385,'data indicadores nacional'!$A$2:$J$24,10,FALSE)</f>
        <v>80</v>
      </c>
      <c r="O14385" t="str">
        <f t="shared" si="1124"/>
        <v>alarma</v>
      </c>
    </row>
    <row r="14386" spans="1:15">
      <c r="A14386" t="s">
        <v>115</v>
      </c>
      <c r="B14386" t="s">
        <v>691</v>
      </c>
      <c r="C14386" t="s">
        <v>149</v>
      </c>
      <c r="D14386" s="8">
        <v>0.14727540500736377</v>
      </c>
      <c r="E14386" s="8">
        <v>0.13096147549929063</v>
      </c>
      <c r="F14386" s="8">
        <v>0.13986013986013987</v>
      </c>
      <c r="G14386" t="str">
        <f>VLOOKUP(C14386,'data indicadores nacional'!$A$2:$G$24,7,FALSE)</f>
        <v>abajo</v>
      </c>
      <c r="H14386" s="9">
        <f>VLOOKUP(C14386,'data indicadores nacional'!$A$2:$F$24,6,FALSE)</f>
        <v>3.3105825166439729E-2</v>
      </c>
      <c r="I14386" s="5" t="str">
        <f t="shared" si="1120"/>
        <v>alarma</v>
      </c>
      <c r="J14386" s="5">
        <f t="shared" si="1121"/>
        <v>1</v>
      </c>
      <c r="K14386" s="5">
        <f t="shared" si="1122"/>
        <v>0</v>
      </c>
      <c r="L14386" s="5">
        <f t="shared" si="1123"/>
        <v>1</v>
      </c>
      <c r="N14386" s="8" t="str">
        <f>VLOOKUP(C14386,'data indicadores nacional'!$A$2:$J$24,10,FALSE)</f>
        <v>-</v>
      </c>
      <c r="O14386" t="str">
        <f t="shared" si="1124"/>
        <v xml:space="preserve"> </v>
      </c>
    </row>
    <row r="14387" spans="1:15">
      <c r="A14387" t="s">
        <v>115</v>
      </c>
      <c r="B14387" t="s">
        <v>691</v>
      </c>
      <c r="C14387" t="s">
        <v>150</v>
      </c>
      <c r="D14387" s="8">
        <v>1.7326518236160444E-2</v>
      </c>
      <c r="E14387" s="8">
        <v>8.730765033286042E-2</v>
      </c>
      <c r="F14387" s="8">
        <v>2.7972027972027972E-2</v>
      </c>
      <c r="G14387" t="str">
        <f>VLOOKUP(C14387,'data indicadores nacional'!$A$2:$G$24,7,FALSE)</f>
        <v>abajo</v>
      </c>
      <c r="H14387" s="9">
        <f>VLOOKUP(C14387,'data indicadores nacional'!$A$2:$F$24,6,FALSE)</f>
        <v>3.1798702633632006E-2</v>
      </c>
      <c r="I14387" s="5" t="str">
        <f t="shared" si="1120"/>
        <v xml:space="preserve"> </v>
      </c>
      <c r="J14387" s="5">
        <f t="shared" si="1121"/>
        <v>0</v>
      </c>
      <c r="K14387" s="5">
        <f t="shared" si="1122"/>
        <v>1</v>
      </c>
      <c r="L14387" s="5">
        <f t="shared" si="1123"/>
        <v>1</v>
      </c>
      <c r="N14387" s="8" t="str">
        <f>VLOOKUP(C14387,'data indicadores nacional'!$A$2:$J$24,10,FALSE)</f>
        <v>-</v>
      </c>
      <c r="O14387" t="str">
        <f t="shared" si="1124"/>
        <v xml:space="preserve"> </v>
      </c>
    </row>
    <row r="14388" spans="1:15">
      <c r="A14388" t="s">
        <v>115</v>
      </c>
      <c r="B14388" t="s">
        <v>691</v>
      </c>
      <c r="C14388" t="s">
        <v>151</v>
      </c>
      <c r="D14388" s="8">
        <v>53.987730061349694</v>
      </c>
      <c r="E14388" s="8">
        <v>55.555555555555557</v>
      </c>
      <c r="F14388" s="8">
        <v>47.147147147147145</v>
      </c>
      <c r="G14388" t="str">
        <f>VLOOKUP(C14388,'data indicadores nacional'!$A$2:$G$24,7,FALSE)</f>
        <v>arriba</v>
      </c>
      <c r="H14388" s="9">
        <f>VLOOKUP(C14388,'data indicadores nacional'!$A$2:$F$24,6,FALSE)</f>
        <v>2.4115304789202416</v>
      </c>
      <c r="I14388" s="5" t="str">
        <f t="shared" si="1120"/>
        <v>alarma</v>
      </c>
      <c r="J14388" s="5">
        <f t="shared" si="1121"/>
        <v>0</v>
      </c>
      <c r="K14388" s="5">
        <f t="shared" si="1122"/>
        <v>1</v>
      </c>
      <c r="L14388" s="5">
        <f t="shared" si="1123"/>
        <v>1</v>
      </c>
      <c r="N14388" s="8" t="str">
        <f>VLOOKUP(C14388,'data indicadores nacional'!$A$2:$J$24,10,FALSE)</f>
        <v>-</v>
      </c>
      <c r="O14388" t="str">
        <f t="shared" si="1124"/>
        <v xml:space="preserve"> </v>
      </c>
    </row>
    <row r="14389" spans="1:15">
      <c r="A14389" t="s">
        <v>115</v>
      </c>
      <c r="B14389" t="s">
        <v>692</v>
      </c>
      <c r="C14389" t="s">
        <v>147</v>
      </c>
      <c r="D14389" s="8">
        <v>0</v>
      </c>
      <c r="E14389" s="8">
        <v>0</v>
      </c>
      <c r="F14389" s="8">
        <v>0</v>
      </c>
      <c r="G14389" t="str">
        <f>VLOOKUP(C14389,'data indicadores nacional'!$A$2:$G$24,7,FALSE)</f>
        <v>abajo</v>
      </c>
      <c r="H14389" s="9">
        <f>VLOOKUP(C14389,'data indicadores nacional'!$A$2:$F$24,6,FALSE)</f>
        <v>3.1698266245721529E-2</v>
      </c>
      <c r="I14389" s="5" t="str">
        <f t="shared" si="1120"/>
        <v xml:space="preserve"> </v>
      </c>
      <c r="J14389" s="5">
        <f t="shared" si="1121"/>
        <v>0</v>
      </c>
      <c r="K14389" s="5">
        <f t="shared" si="1122"/>
        <v>0</v>
      </c>
      <c r="L14389" s="5">
        <f t="shared" si="1123"/>
        <v>0</v>
      </c>
      <c r="N14389" s="8">
        <f>VLOOKUP(C14389,'data indicadores nacional'!$A$2:$J$24,10,FALSE)</f>
        <v>1</v>
      </c>
      <c r="O14389" t="str">
        <f t="shared" si="1124"/>
        <v xml:space="preserve"> </v>
      </c>
    </row>
    <row r="14390" spans="1:15">
      <c r="A14390" t="s">
        <v>115</v>
      </c>
      <c r="B14390" t="s">
        <v>692</v>
      </c>
      <c r="C14390" t="s">
        <v>148</v>
      </c>
      <c r="D14390" s="8">
        <v>6.3252575076164224</v>
      </c>
      <c r="E14390" s="8">
        <v>6.1005586592178771</v>
      </c>
      <c r="F14390" s="8">
        <v>5.8644656820156387</v>
      </c>
      <c r="G14390" t="str">
        <f>VLOOKUP(C14390,'data indicadores nacional'!$A$2:$G$24,7,FALSE)</f>
        <v>arriba</v>
      </c>
      <c r="H14390" s="9">
        <f>VLOOKUP(C14390,'data indicadores nacional'!$A$2:$F$24,6,FALSE)</f>
        <v>0.44294071764974818</v>
      </c>
      <c r="I14390" s="5" t="str">
        <f t="shared" si="1120"/>
        <v>alarma</v>
      </c>
      <c r="J14390" s="5">
        <f t="shared" si="1121"/>
        <v>0</v>
      </c>
      <c r="K14390" s="5">
        <f t="shared" si="1122"/>
        <v>1</v>
      </c>
      <c r="L14390" s="5">
        <f t="shared" si="1123"/>
        <v>1</v>
      </c>
      <c r="N14390" s="8">
        <f>VLOOKUP(C14390,'data indicadores nacional'!$A$2:$J$24,10,FALSE)</f>
        <v>80</v>
      </c>
      <c r="O14390" t="str">
        <f t="shared" si="1124"/>
        <v>alarma</v>
      </c>
    </row>
    <row r="14391" spans="1:15">
      <c r="A14391" t="s">
        <v>115</v>
      </c>
      <c r="B14391" t="s">
        <v>692</v>
      </c>
      <c r="C14391" t="s">
        <v>149</v>
      </c>
      <c r="D14391" s="8">
        <v>0.15958218482518496</v>
      </c>
      <c r="E14391" s="8">
        <v>0.2011173184357542</v>
      </c>
      <c r="F14391" s="8">
        <v>0.10136113524471474</v>
      </c>
      <c r="G14391" t="str">
        <f>VLOOKUP(C14391,'data indicadores nacional'!$A$2:$G$24,7,FALSE)</f>
        <v>abajo</v>
      </c>
      <c r="H14391" s="9">
        <f>VLOOKUP(C14391,'data indicadores nacional'!$A$2:$F$24,6,FALSE)</f>
        <v>3.3105825166439729E-2</v>
      </c>
      <c r="I14391" s="5" t="str">
        <f t="shared" si="1120"/>
        <v xml:space="preserve"> </v>
      </c>
      <c r="J14391" s="5">
        <f t="shared" si="1121"/>
        <v>1</v>
      </c>
      <c r="K14391" s="5">
        <f t="shared" si="1122"/>
        <v>0</v>
      </c>
      <c r="L14391" s="5">
        <f t="shared" si="1123"/>
        <v>1</v>
      </c>
      <c r="N14391" s="8" t="str">
        <f>VLOOKUP(C14391,'data indicadores nacional'!$A$2:$J$24,10,FALSE)</f>
        <v>-</v>
      </c>
      <c r="O14391" t="str">
        <f t="shared" si="1124"/>
        <v xml:space="preserve"> </v>
      </c>
    </row>
    <row r="14392" spans="1:15">
      <c r="A14392" t="s">
        <v>115</v>
      </c>
      <c r="B14392" t="s">
        <v>692</v>
      </c>
      <c r="C14392" t="s">
        <v>150</v>
      </c>
      <c r="D14392" s="8">
        <v>5.8029885390976359E-2</v>
      </c>
      <c r="E14392" s="8">
        <v>8.9385474860335198E-2</v>
      </c>
      <c r="F14392" s="8">
        <v>4.3440486533449174E-2</v>
      </c>
      <c r="G14392" t="str">
        <f>VLOOKUP(C14392,'data indicadores nacional'!$A$2:$G$24,7,FALSE)</f>
        <v>abajo</v>
      </c>
      <c r="H14392" s="9">
        <f>VLOOKUP(C14392,'data indicadores nacional'!$A$2:$F$24,6,FALSE)</f>
        <v>3.1798702633632006E-2</v>
      </c>
      <c r="I14392" s="5" t="str">
        <f t="shared" si="1120"/>
        <v xml:space="preserve"> </v>
      </c>
      <c r="J14392" s="5">
        <f t="shared" si="1121"/>
        <v>1</v>
      </c>
      <c r="K14392" s="5">
        <f t="shared" si="1122"/>
        <v>0</v>
      </c>
      <c r="L14392" s="5">
        <f t="shared" si="1123"/>
        <v>1</v>
      </c>
      <c r="N14392" s="8" t="str">
        <f>VLOOKUP(C14392,'data indicadores nacional'!$A$2:$J$24,10,FALSE)</f>
        <v>-</v>
      </c>
      <c r="O14392" t="str">
        <f t="shared" si="1124"/>
        <v xml:space="preserve"> </v>
      </c>
    </row>
    <row r="14393" spans="1:15">
      <c r="A14393" t="s">
        <v>115</v>
      </c>
      <c r="B14393" t="s">
        <v>692</v>
      </c>
      <c r="C14393" t="s">
        <v>151</v>
      </c>
      <c r="D14393" s="8">
        <v>35.79088471849866</v>
      </c>
      <c r="E14393" s="8">
        <v>29.391891891891891</v>
      </c>
      <c r="F14393" s="8">
        <v>28.656716417910449</v>
      </c>
      <c r="G14393" t="str">
        <f>VLOOKUP(C14393,'data indicadores nacional'!$A$2:$G$24,7,FALSE)</f>
        <v>arriba</v>
      </c>
      <c r="H14393" s="9">
        <f>VLOOKUP(C14393,'data indicadores nacional'!$A$2:$F$24,6,FALSE)</f>
        <v>2.4115304789202416</v>
      </c>
      <c r="I14393" s="5" t="str">
        <f t="shared" si="1120"/>
        <v>alarma</v>
      </c>
      <c r="J14393" s="5">
        <f t="shared" si="1121"/>
        <v>0</v>
      </c>
      <c r="K14393" s="5">
        <f t="shared" si="1122"/>
        <v>1</v>
      </c>
      <c r="L14393" s="5">
        <f t="shared" si="1123"/>
        <v>1</v>
      </c>
      <c r="N14393" s="8" t="str">
        <f>VLOOKUP(C14393,'data indicadores nacional'!$A$2:$J$24,10,FALSE)</f>
        <v>-</v>
      </c>
      <c r="O14393" t="str">
        <f t="shared" si="1124"/>
        <v xml:space="preserve"> </v>
      </c>
    </row>
    <row r="14394" spans="1:15">
      <c r="A14394" t="s">
        <v>115</v>
      </c>
      <c r="B14394" t="s">
        <v>693</v>
      </c>
      <c r="C14394" t="s">
        <v>147</v>
      </c>
      <c r="D14394" s="8">
        <v>0</v>
      </c>
      <c r="E14394" s="8">
        <v>0</v>
      </c>
      <c r="F14394" s="8">
        <v>0</v>
      </c>
      <c r="G14394" t="str">
        <f>VLOOKUP(C14394,'data indicadores nacional'!$A$2:$G$24,7,FALSE)</f>
        <v>abajo</v>
      </c>
      <c r="H14394" s="9">
        <f>VLOOKUP(C14394,'data indicadores nacional'!$A$2:$F$24,6,FALSE)</f>
        <v>3.1698266245721529E-2</v>
      </c>
      <c r="I14394" s="5" t="str">
        <f t="shared" si="1120"/>
        <v xml:space="preserve"> </v>
      </c>
      <c r="J14394" s="5">
        <f t="shared" si="1121"/>
        <v>0</v>
      </c>
      <c r="K14394" s="5">
        <f t="shared" si="1122"/>
        <v>0</v>
      </c>
      <c r="L14394" s="5">
        <f t="shared" si="1123"/>
        <v>0</v>
      </c>
      <c r="N14394" s="8">
        <f>VLOOKUP(C14394,'data indicadores nacional'!$A$2:$J$24,10,FALSE)</f>
        <v>1</v>
      </c>
      <c r="O14394" t="str">
        <f t="shared" si="1124"/>
        <v xml:space="preserve"> </v>
      </c>
    </row>
    <row r="14395" spans="1:15">
      <c r="A14395" t="s">
        <v>115</v>
      </c>
      <c r="B14395" t="s">
        <v>693</v>
      </c>
      <c r="C14395" t="s">
        <v>148</v>
      </c>
      <c r="D14395" s="8">
        <v>4.1779235816287148</v>
      </c>
      <c r="E14395" s="8">
        <v>5.4584256751210702</v>
      </c>
      <c r="F14395" s="8">
        <v>5.341738553417386</v>
      </c>
      <c r="G14395" t="str">
        <f>VLOOKUP(C14395,'data indicadores nacional'!$A$2:$G$24,7,FALSE)</f>
        <v>arriba</v>
      </c>
      <c r="H14395" s="9">
        <f>VLOOKUP(C14395,'data indicadores nacional'!$A$2:$F$24,6,FALSE)</f>
        <v>0.44294071764974818</v>
      </c>
      <c r="I14395" s="5" t="str">
        <f t="shared" si="1120"/>
        <v>alarma</v>
      </c>
      <c r="J14395" s="5">
        <f t="shared" si="1121"/>
        <v>1</v>
      </c>
      <c r="K14395" s="5">
        <f t="shared" si="1122"/>
        <v>0</v>
      </c>
      <c r="L14395" s="5">
        <f t="shared" si="1123"/>
        <v>1</v>
      </c>
      <c r="N14395" s="8">
        <f>VLOOKUP(C14395,'data indicadores nacional'!$A$2:$J$24,10,FALSE)</f>
        <v>80</v>
      </c>
      <c r="O14395" t="str">
        <f t="shared" si="1124"/>
        <v>alarma</v>
      </c>
    </row>
    <row r="14396" spans="1:15">
      <c r="A14396" t="s">
        <v>115</v>
      </c>
      <c r="B14396" t="s">
        <v>693</v>
      </c>
      <c r="C14396" t="s">
        <v>149</v>
      </c>
      <c r="D14396" s="8">
        <v>0.14473176379776148</v>
      </c>
      <c r="E14396" s="8">
        <v>0.13133054255930393</v>
      </c>
      <c r="F14396" s="8">
        <v>4.4238000442380007E-2</v>
      </c>
      <c r="G14396" t="str">
        <f>VLOOKUP(C14396,'data indicadores nacional'!$A$2:$G$24,7,FALSE)</f>
        <v>abajo</v>
      </c>
      <c r="H14396" s="9">
        <f>VLOOKUP(C14396,'data indicadores nacional'!$A$2:$F$24,6,FALSE)</f>
        <v>3.3105825166439729E-2</v>
      </c>
      <c r="I14396" s="5" t="str">
        <f t="shared" si="1120"/>
        <v xml:space="preserve"> </v>
      </c>
      <c r="J14396" s="5">
        <f t="shared" si="1121"/>
        <v>1</v>
      </c>
      <c r="K14396" s="5">
        <f t="shared" si="1122"/>
        <v>0</v>
      </c>
      <c r="L14396" s="5">
        <f t="shared" si="1123"/>
        <v>1</v>
      </c>
      <c r="N14396" s="8" t="str">
        <f>VLOOKUP(C14396,'data indicadores nacional'!$A$2:$J$24,10,FALSE)</f>
        <v>-</v>
      </c>
      <c r="O14396" t="str">
        <f t="shared" si="1124"/>
        <v xml:space="preserve"> </v>
      </c>
    </row>
    <row r="14397" spans="1:15">
      <c r="A14397" t="s">
        <v>115</v>
      </c>
      <c r="B14397" t="s">
        <v>693</v>
      </c>
      <c r="C14397" t="s">
        <v>150</v>
      </c>
      <c r="D14397" s="8">
        <v>1.9297568506368198E-2</v>
      </c>
      <c r="E14397" s="8">
        <v>5.7457112369695473E-2</v>
      </c>
      <c r="F14397" s="8">
        <v>5.5297500552975012E-2</v>
      </c>
      <c r="G14397" t="str">
        <f>VLOOKUP(C14397,'data indicadores nacional'!$A$2:$G$24,7,FALSE)</f>
        <v>abajo</v>
      </c>
      <c r="H14397" s="9">
        <f>VLOOKUP(C14397,'data indicadores nacional'!$A$2:$F$24,6,FALSE)</f>
        <v>3.1798702633632006E-2</v>
      </c>
      <c r="I14397" s="5" t="str">
        <f t="shared" si="1120"/>
        <v xml:space="preserve"> </v>
      </c>
      <c r="J14397" s="5">
        <f t="shared" si="1121"/>
        <v>0</v>
      </c>
      <c r="K14397" s="5">
        <f t="shared" si="1122"/>
        <v>1</v>
      </c>
      <c r="L14397" s="5">
        <f t="shared" si="1123"/>
        <v>1</v>
      </c>
      <c r="N14397" s="8" t="str">
        <f>VLOOKUP(C14397,'data indicadores nacional'!$A$2:$J$24,10,FALSE)</f>
        <v>-</v>
      </c>
      <c r="O14397" t="str">
        <f t="shared" si="1124"/>
        <v xml:space="preserve"> </v>
      </c>
    </row>
    <row r="14398" spans="1:15">
      <c r="A14398" t="s">
        <v>115</v>
      </c>
      <c r="B14398" t="s">
        <v>693</v>
      </c>
      <c r="C14398" t="s">
        <v>151</v>
      </c>
      <c r="D14398" s="8">
        <v>55.102040816326522</v>
      </c>
      <c r="E14398" s="8">
        <v>53.464673913043484</v>
      </c>
      <c r="F14398" s="8">
        <v>48.330058939096268</v>
      </c>
      <c r="G14398" t="str">
        <f>VLOOKUP(C14398,'data indicadores nacional'!$A$2:$G$24,7,FALSE)</f>
        <v>arriba</v>
      </c>
      <c r="H14398" s="9">
        <f>VLOOKUP(C14398,'data indicadores nacional'!$A$2:$F$24,6,FALSE)</f>
        <v>2.4115304789202416</v>
      </c>
      <c r="I14398" s="5" t="str">
        <f t="shared" si="1120"/>
        <v>alarma</v>
      </c>
      <c r="J14398" s="5">
        <f t="shared" si="1121"/>
        <v>0</v>
      </c>
      <c r="K14398" s="5">
        <f t="shared" si="1122"/>
        <v>1</v>
      </c>
      <c r="L14398" s="5">
        <f t="shared" si="1123"/>
        <v>1</v>
      </c>
      <c r="N14398" s="8" t="str">
        <f>VLOOKUP(C14398,'data indicadores nacional'!$A$2:$J$24,10,FALSE)</f>
        <v>-</v>
      </c>
      <c r="O14398" t="str">
        <f t="shared" si="1124"/>
        <v xml:space="preserve"> </v>
      </c>
    </row>
    <row r="14399" spans="1:15">
      <c r="A14399" t="s">
        <v>115</v>
      </c>
      <c r="B14399" t="s">
        <v>694</v>
      </c>
      <c r="C14399" t="s">
        <v>147</v>
      </c>
      <c r="D14399" s="8">
        <v>0</v>
      </c>
      <c r="E14399" s="8">
        <v>0</v>
      </c>
      <c r="F14399" s="8">
        <v>0</v>
      </c>
      <c r="G14399" t="str">
        <f>VLOOKUP(C14399,'data indicadores nacional'!$A$2:$G$24,7,FALSE)</f>
        <v>abajo</v>
      </c>
      <c r="H14399" s="9">
        <f>VLOOKUP(C14399,'data indicadores nacional'!$A$2:$F$24,6,FALSE)</f>
        <v>3.1698266245721529E-2</v>
      </c>
      <c r="I14399" s="5" t="str">
        <f t="shared" si="1120"/>
        <v xml:space="preserve"> </v>
      </c>
      <c r="J14399" s="5">
        <f t="shared" si="1121"/>
        <v>0</v>
      </c>
      <c r="K14399" s="5">
        <f t="shared" si="1122"/>
        <v>0</v>
      </c>
      <c r="L14399" s="5">
        <f t="shared" si="1123"/>
        <v>0</v>
      </c>
      <c r="N14399" s="8">
        <f>VLOOKUP(C14399,'data indicadores nacional'!$A$2:$J$24,10,FALSE)</f>
        <v>1</v>
      </c>
      <c r="O14399" t="str">
        <f t="shared" si="1124"/>
        <v xml:space="preserve"> </v>
      </c>
    </row>
    <row r="14400" spans="1:15">
      <c r="A14400" t="s">
        <v>115</v>
      </c>
      <c r="B14400" t="s">
        <v>694</v>
      </c>
      <c r="C14400" t="s">
        <v>148</v>
      </c>
      <c r="D14400" s="8">
        <v>3.5799522673031028</v>
      </c>
      <c r="E14400" s="8">
        <v>4.5265780730897012</v>
      </c>
      <c r="F14400" s="8">
        <v>3.2202415181138591</v>
      </c>
      <c r="G14400" t="str">
        <f>VLOOKUP(C14400,'data indicadores nacional'!$A$2:$G$24,7,FALSE)</f>
        <v>arriba</v>
      </c>
      <c r="H14400" s="9">
        <f>VLOOKUP(C14400,'data indicadores nacional'!$A$2:$F$24,6,FALSE)</f>
        <v>0.44294071764974818</v>
      </c>
      <c r="I14400" s="5" t="str">
        <f t="shared" si="1120"/>
        <v>alarma</v>
      </c>
      <c r="J14400" s="5">
        <f t="shared" si="1121"/>
        <v>0</v>
      </c>
      <c r="K14400" s="5">
        <f t="shared" si="1122"/>
        <v>1</v>
      </c>
      <c r="L14400" s="5">
        <f t="shared" si="1123"/>
        <v>1</v>
      </c>
      <c r="N14400" s="8">
        <f>VLOOKUP(C14400,'data indicadores nacional'!$A$2:$J$24,10,FALSE)</f>
        <v>80</v>
      </c>
      <c r="O14400" t="str">
        <f t="shared" si="1124"/>
        <v>alarma</v>
      </c>
    </row>
    <row r="14401" spans="1:15">
      <c r="A14401" t="s">
        <v>115</v>
      </c>
      <c r="B14401" t="s">
        <v>694</v>
      </c>
      <c r="C14401" t="s">
        <v>149</v>
      </c>
      <c r="D14401" s="8">
        <v>9.5465393794749401E-2</v>
      </c>
      <c r="E14401" s="8">
        <v>0.12458471760797342</v>
      </c>
      <c r="F14401" s="8">
        <v>0.11500862564692352</v>
      </c>
      <c r="G14401" t="str">
        <f>VLOOKUP(C14401,'data indicadores nacional'!$A$2:$G$24,7,FALSE)</f>
        <v>abajo</v>
      </c>
      <c r="H14401" s="9">
        <f>VLOOKUP(C14401,'data indicadores nacional'!$A$2:$F$24,6,FALSE)</f>
        <v>3.3105825166439729E-2</v>
      </c>
      <c r="I14401" s="5" t="str">
        <f t="shared" si="1120"/>
        <v xml:space="preserve"> </v>
      </c>
      <c r="J14401" s="5">
        <f t="shared" si="1121"/>
        <v>0</v>
      </c>
      <c r="K14401" s="5">
        <f t="shared" si="1122"/>
        <v>1</v>
      </c>
      <c r="L14401" s="5">
        <f t="shared" si="1123"/>
        <v>1</v>
      </c>
      <c r="N14401" s="8" t="str">
        <f>VLOOKUP(C14401,'data indicadores nacional'!$A$2:$J$24,10,FALSE)</f>
        <v>-</v>
      </c>
      <c r="O14401" t="str">
        <f t="shared" si="1124"/>
        <v xml:space="preserve"> </v>
      </c>
    </row>
    <row r="14402" spans="1:15">
      <c r="A14402" t="s">
        <v>115</v>
      </c>
      <c r="B14402" t="s">
        <v>694</v>
      </c>
      <c r="C14402" t="s">
        <v>150</v>
      </c>
      <c r="D14402" s="8">
        <v>0</v>
      </c>
      <c r="E14402" s="8">
        <v>0.58139534883720934</v>
      </c>
      <c r="F14402" s="8">
        <v>0.11500862564692352</v>
      </c>
      <c r="G14402" t="str">
        <f>VLOOKUP(C14402,'data indicadores nacional'!$A$2:$G$24,7,FALSE)</f>
        <v>abajo</v>
      </c>
      <c r="H14402" s="9">
        <f>VLOOKUP(C14402,'data indicadores nacional'!$A$2:$F$24,6,FALSE)</f>
        <v>3.1798702633632006E-2</v>
      </c>
      <c r="I14402" s="5" t="str">
        <f t="shared" si="1120"/>
        <v xml:space="preserve"> </v>
      </c>
      <c r="J14402" s="5">
        <f t="shared" si="1121"/>
        <v>0</v>
      </c>
      <c r="K14402" s="5">
        <f t="shared" si="1122"/>
        <v>1</v>
      </c>
      <c r="L14402" s="5">
        <f t="shared" si="1123"/>
        <v>1</v>
      </c>
      <c r="N14402" s="8" t="str">
        <f>VLOOKUP(C14402,'data indicadores nacional'!$A$2:$J$24,10,FALSE)</f>
        <v>-</v>
      </c>
      <c r="O14402" t="str">
        <f t="shared" si="1124"/>
        <v xml:space="preserve"> </v>
      </c>
    </row>
    <row r="14403" spans="1:15">
      <c r="A14403" t="s">
        <v>115</v>
      </c>
      <c r="B14403" t="s">
        <v>694</v>
      </c>
      <c r="C14403" t="s">
        <v>151</v>
      </c>
      <c r="D14403" s="8">
        <v>14.932126696832579</v>
      </c>
      <c r="E14403" s="8">
        <v>5.5793991416309012</v>
      </c>
      <c r="F14403" s="8">
        <v>32.941176470588232</v>
      </c>
      <c r="G14403" t="str">
        <f>VLOOKUP(C14403,'data indicadores nacional'!$A$2:$G$24,7,FALSE)</f>
        <v>arriba</v>
      </c>
      <c r="H14403" s="9">
        <f>VLOOKUP(C14403,'data indicadores nacional'!$A$2:$F$24,6,FALSE)</f>
        <v>2.4115304789202416</v>
      </c>
      <c r="I14403" s="5" t="str">
        <f t="shared" ref="I14403:I14466" si="1125">IF(G14403=$G$2,IF(F14403&gt;E14403,"alarma"," "),IF(F14403&lt;E14403,"alarma"," "))</f>
        <v xml:space="preserve"> </v>
      </c>
      <c r="J14403" s="5">
        <f t="shared" ref="J14403:J14466" si="1126">IF(G14403=$G$2,IF((D14403-F14403)&gt;($M$2*H14403),1,0),IF((F14403-D14403)&gt;($M$2*H14403),1,0))</f>
        <v>1</v>
      </c>
      <c r="K14403" s="5">
        <f t="shared" ref="K14403:K14466" si="1127">IF(G14403=$G$2,IF((F14403-D14403)&gt;($M$2*H14403),1,0),IF((D14403-F14403)&gt;($M$2*H14403),1,0))</f>
        <v>0</v>
      </c>
      <c r="L14403" s="5">
        <f t="shared" ref="L14403:L14466" si="1128">IF(J14403=1,1,IF(K14403=1,1,0))</f>
        <v>1</v>
      </c>
      <c r="N14403" s="8" t="str">
        <f>VLOOKUP(C14403,'data indicadores nacional'!$A$2:$J$24,10,FALSE)</f>
        <v>-</v>
      </c>
      <c r="O14403" t="str">
        <f t="shared" ref="O14403:O14466" si="1129">IF(N14403=$N$4," ",IF(F14403=$F$20," ",IF(G14403=$G$2,IF(F14403&lt;N14403," ","alarma"),IF(F14403&lt;N14403,"alarma"," "))))</f>
        <v xml:space="preserve"> </v>
      </c>
    </row>
    <row r="14404" spans="1:15">
      <c r="A14404" t="s">
        <v>115</v>
      </c>
      <c r="B14404" t="s">
        <v>695</v>
      </c>
      <c r="C14404" t="s">
        <v>147</v>
      </c>
      <c r="D14404" s="8">
        <v>0</v>
      </c>
      <c r="E14404" s="8">
        <v>0</v>
      </c>
      <c r="F14404" s="8">
        <v>0</v>
      </c>
      <c r="G14404" t="str">
        <f>VLOOKUP(C14404,'data indicadores nacional'!$A$2:$G$24,7,FALSE)</f>
        <v>abajo</v>
      </c>
      <c r="H14404" s="9">
        <f>VLOOKUP(C14404,'data indicadores nacional'!$A$2:$F$24,6,FALSE)</f>
        <v>3.1698266245721529E-2</v>
      </c>
      <c r="I14404" s="5" t="str">
        <f t="shared" si="1125"/>
        <v xml:space="preserve"> </v>
      </c>
      <c r="J14404" s="5">
        <f t="shared" si="1126"/>
        <v>0</v>
      </c>
      <c r="K14404" s="5">
        <f t="shared" si="1127"/>
        <v>0</v>
      </c>
      <c r="L14404" s="5">
        <f t="shared" si="1128"/>
        <v>0</v>
      </c>
      <c r="N14404" s="8">
        <f>VLOOKUP(C14404,'data indicadores nacional'!$A$2:$J$24,10,FALSE)</f>
        <v>1</v>
      </c>
      <c r="O14404" t="str">
        <f t="shared" si="1129"/>
        <v xml:space="preserve"> </v>
      </c>
    </row>
    <row r="14405" spans="1:15">
      <c r="A14405" t="s">
        <v>115</v>
      </c>
      <c r="B14405" t="s">
        <v>695</v>
      </c>
      <c r="C14405" t="s">
        <v>148</v>
      </c>
      <c r="D14405" s="8">
        <v>1.1621150493898895</v>
      </c>
      <c r="E14405" s="8">
        <v>5.525846702317291</v>
      </c>
      <c r="F14405" s="8">
        <v>8.2901554404145088</v>
      </c>
      <c r="G14405" t="str">
        <f>VLOOKUP(C14405,'data indicadores nacional'!$A$2:$G$24,7,FALSE)</f>
        <v>arriba</v>
      </c>
      <c r="H14405" s="9">
        <f>VLOOKUP(C14405,'data indicadores nacional'!$A$2:$F$24,6,FALSE)</f>
        <v>0.44294071764974818</v>
      </c>
      <c r="I14405" s="5" t="str">
        <f t="shared" si="1125"/>
        <v xml:space="preserve"> </v>
      </c>
      <c r="J14405" s="5">
        <f t="shared" si="1126"/>
        <v>1</v>
      </c>
      <c r="K14405" s="5">
        <f t="shared" si="1127"/>
        <v>0</v>
      </c>
      <c r="L14405" s="5">
        <f t="shared" si="1128"/>
        <v>1</v>
      </c>
      <c r="N14405" s="8">
        <f>VLOOKUP(C14405,'data indicadores nacional'!$A$2:$J$24,10,FALSE)</f>
        <v>80</v>
      </c>
      <c r="O14405" t="str">
        <f t="shared" si="1129"/>
        <v>alarma</v>
      </c>
    </row>
    <row r="14406" spans="1:15">
      <c r="A14406" t="s">
        <v>115</v>
      </c>
      <c r="B14406" t="s">
        <v>695</v>
      </c>
      <c r="C14406" t="s">
        <v>149</v>
      </c>
      <c r="D14406" s="8">
        <v>0.11621150493898895</v>
      </c>
      <c r="E14406" s="8">
        <v>4.4563279857397504E-2</v>
      </c>
      <c r="F14406" s="8">
        <v>4.7103155911446065E-2</v>
      </c>
      <c r="G14406" t="str">
        <f>VLOOKUP(C14406,'data indicadores nacional'!$A$2:$G$24,7,FALSE)</f>
        <v>abajo</v>
      </c>
      <c r="H14406" s="9">
        <f>VLOOKUP(C14406,'data indicadores nacional'!$A$2:$F$24,6,FALSE)</f>
        <v>3.3105825166439729E-2</v>
      </c>
      <c r="I14406" s="5" t="str">
        <f t="shared" si="1125"/>
        <v>alarma</v>
      </c>
      <c r="J14406" s="5">
        <f t="shared" si="1126"/>
        <v>1</v>
      </c>
      <c r="K14406" s="5">
        <f t="shared" si="1127"/>
        <v>0</v>
      </c>
      <c r="L14406" s="5">
        <f t="shared" si="1128"/>
        <v>1</v>
      </c>
      <c r="N14406" s="8" t="str">
        <f>VLOOKUP(C14406,'data indicadores nacional'!$A$2:$J$24,10,FALSE)</f>
        <v>-</v>
      </c>
      <c r="O14406" t="str">
        <f t="shared" si="1129"/>
        <v xml:space="preserve"> </v>
      </c>
    </row>
    <row r="14407" spans="1:15">
      <c r="A14407" t="s">
        <v>115</v>
      </c>
      <c r="B14407" t="s">
        <v>695</v>
      </c>
      <c r="C14407" t="s">
        <v>150</v>
      </c>
      <c r="D14407" s="8">
        <v>0</v>
      </c>
      <c r="E14407" s="8">
        <v>4.4563279857397504E-2</v>
      </c>
      <c r="F14407" s="8">
        <v>4.7103155911446065E-2</v>
      </c>
      <c r="G14407" t="str">
        <f>VLOOKUP(C14407,'data indicadores nacional'!$A$2:$G$24,7,FALSE)</f>
        <v>abajo</v>
      </c>
      <c r="H14407" s="9">
        <f>VLOOKUP(C14407,'data indicadores nacional'!$A$2:$F$24,6,FALSE)</f>
        <v>3.1798702633632006E-2</v>
      </c>
      <c r="I14407" s="5" t="str">
        <f t="shared" si="1125"/>
        <v>alarma</v>
      </c>
      <c r="J14407" s="5">
        <f t="shared" si="1126"/>
        <v>0</v>
      </c>
      <c r="K14407" s="5">
        <f t="shared" si="1127"/>
        <v>1</v>
      </c>
      <c r="L14407" s="5">
        <f t="shared" si="1128"/>
        <v>1</v>
      </c>
      <c r="N14407" s="8" t="str">
        <f>VLOOKUP(C14407,'data indicadores nacional'!$A$2:$J$24,10,FALSE)</f>
        <v>-</v>
      </c>
      <c r="O14407" t="str">
        <f t="shared" si="1129"/>
        <v xml:space="preserve"> </v>
      </c>
    </row>
    <row r="14408" spans="1:15">
      <c r="A14408" t="s">
        <v>115</v>
      </c>
      <c r="B14408" t="s">
        <v>695</v>
      </c>
      <c r="C14408" t="s">
        <v>151</v>
      </c>
      <c r="D14408" s="8">
        <v>11.895910780669144</v>
      </c>
      <c r="E14408" s="8">
        <v>49.458483754512635</v>
      </c>
      <c r="F14408" s="8">
        <v>61.311475409836071</v>
      </c>
      <c r="G14408" t="str">
        <f>VLOOKUP(C14408,'data indicadores nacional'!$A$2:$G$24,7,FALSE)</f>
        <v>arriba</v>
      </c>
      <c r="H14408" s="9">
        <f>VLOOKUP(C14408,'data indicadores nacional'!$A$2:$F$24,6,FALSE)</f>
        <v>2.4115304789202416</v>
      </c>
      <c r="I14408" s="5" t="str">
        <f t="shared" si="1125"/>
        <v xml:space="preserve"> </v>
      </c>
      <c r="J14408" s="5">
        <f t="shared" si="1126"/>
        <v>1</v>
      </c>
      <c r="K14408" s="5">
        <f t="shared" si="1127"/>
        <v>0</v>
      </c>
      <c r="L14408" s="5">
        <f t="shared" si="1128"/>
        <v>1</v>
      </c>
      <c r="N14408" s="8" t="str">
        <f>VLOOKUP(C14408,'data indicadores nacional'!$A$2:$J$24,10,FALSE)</f>
        <v>-</v>
      </c>
      <c r="O14408" t="str">
        <f t="shared" si="1129"/>
        <v xml:space="preserve"> </v>
      </c>
    </row>
    <row r="14409" spans="1:15">
      <c r="A14409" t="s">
        <v>115</v>
      </c>
      <c r="B14409" t="s">
        <v>696</v>
      </c>
      <c r="C14409" t="s">
        <v>147</v>
      </c>
      <c r="D14409" s="8">
        <v>0</v>
      </c>
      <c r="E14409" s="8">
        <v>0</v>
      </c>
      <c r="F14409" s="8">
        <v>0</v>
      </c>
      <c r="G14409" t="str">
        <f>VLOOKUP(C14409,'data indicadores nacional'!$A$2:$G$24,7,FALSE)</f>
        <v>abajo</v>
      </c>
      <c r="H14409" s="9">
        <f>VLOOKUP(C14409,'data indicadores nacional'!$A$2:$F$24,6,FALSE)</f>
        <v>3.1698266245721529E-2</v>
      </c>
      <c r="I14409" s="5" t="str">
        <f t="shared" si="1125"/>
        <v xml:space="preserve"> </v>
      </c>
      <c r="J14409" s="5">
        <f t="shared" si="1126"/>
        <v>0</v>
      </c>
      <c r="K14409" s="5">
        <f t="shared" si="1127"/>
        <v>0</v>
      </c>
      <c r="L14409" s="5">
        <f t="shared" si="1128"/>
        <v>0</v>
      </c>
      <c r="N14409" s="8">
        <f>VLOOKUP(C14409,'data indicadores nacional'!$A$2:$J$24,10,FALSE)</f>
        <v>1</v>
      </c>
      <c r="O14409" t="str">
        <f t="shared" si="1129"/>
        <v xml:space="preserve"> </v>
      </c>
    </row>
    <row r="14410" spans="1:15">
      <c r="A14410" t="s">
        <v>115</v>
      </c>
      <c r="B14410" t="s">
        <v>696</v>
      </c>
      <c r="C14410" t="s">
        <v>148</v>
      </c>
      <c r="D14410" s="8">
        <v>1.7719568567026194</v>
      </c>
      <c r="E14410" s="8">
        <v>9.4758064516129039</v>
      </c>
      <c r="F14410" s="8">
        <v>9.025270758122744</v>
      </c>
      <c r="G14410" t="str">
        <f>VLOOKUP(C14410,'data indicadores nacional'!$A$2:$G$24,7,FALSE)</f>
        <v>arriba</v>
      </c>
      <c r="H14410" s="9">
        <f>VLOOKUP(C14410,'data indicadores nacional'!$A$2:$F$24,6,FALSE)</f>
        <v>0.44294071764974818</v>
      </c>
      <c r="I14410" s="5" t="str">
        <f t="shared" si="1125"/>
        <v>alarma</v>
      </c>
      <c r="J14410" s="5">
        <f t="shared" si="1126"/>
        <v>1</v>
      </c>
      <c r="K14410" s="5">
        <f t="shared" si="1127"/>
        <v>0</v>
      </c>
      <c r="L14410" s="5">
        <f t="shared" si="1128"/>
        <v>1</v>
      </c>
      <c r="N14410" s="8">
        <f>VLOOKUP(C14410,'data indicadores nacional'!$A$2:$J$24,10,FALSE)</f>
        <v>80</v>
      </c>
      <c r="O14410" t="str">
        <f t="shared" si="1129"/>
        <v>alarma</v>
      </c>
    </row>
    <row r="14411" spans="1:15">
      <c r="A14411" t="s">
        <v>115</v>
      </c>
      <c r="B14411" t="s">
        <v>696</v>
      </c>
      <c r="C14411" t="s">
        <v>149</v>
      </c>
      <c r="D14411" s="8">
        <v>0</v>
      </c>
      <c r="E14411" s="8">
        <v>3.3602150537634413E-2</v>
      </c>
      <c r="F14411" s="8">
        <v>0.21660649819494585</v>
      </c>
      <c r="G14411" t="str">
        <f>VLOOKUP(C14411,'data indicadores nacional'!$A$2:$G$24,7,FALSE)</f>
        <v>abajo</v>
      </c>
      <c r="H14411" s="9">
        <f>VLOOKUP(C14411,'data indicadores nacional'!$A$2:$F$24,6,FALSE)</f>
        <v>3.3105825166439729E-2</v>
      </c>
      <c r="I14411" s="5" t="str">
        <f t="shared" si="1125"/>
        <v>alarma</v>
      </c>
      <c r="J14411" s="5">
        <f t="shared" si="1126"/>
        <v>0</v>
      </c>
      <c r="K14411" s="5">
        <f t="shared" si="1127"/>
        <v>1</v>
      </c>
      <c r="L14411" s="5">
        <f t="shared" si="1128"/>
        <v>1</v>
      </c>
      <c r="N14411" s="8" t="str">
        <f>VLOOKUP(C14411,'data indicadores nacional'!$A$2:$J$24,10,FALSE)</f>
        <v>-</v>
      </c>
      <c r="O14411" t="str">
        <f t="shared" si="1129"/>
        <v xml:space="preserve"> </v>
      </c>
    </row>
    <row r="14412" spans="1:15">
      <c r="A14412" t="s">
        <v>115</v>
      </c>
      <c r="B14412" t="s">
        <v>696</v>
      </c>
      <c r="C14412" t="s">
        <v>150</v>
      </c>
      <c r="D14412" s="8">
        <v>0</v>
      </c>
      <c r="E14412" s="8">
        <v>3.3602150537634413E-2</v>
      </c>
      <c r="F14412" s="8">
        <v>7.2202166064981949E-2</v>
      </c>
      <c r="G14412" t="str">
        <f>VLOOKUP(C14412,'data indicadores nacional'!$A$2:$G$24,7,FALSE)</f>
        <v>abajo</v>
      </c>
      <c r="H14412" s="9">
        <f>VLOOKUP(C14412,'data indicadores nacional'!$A$2:$F$24,6,FALSE)</f>
        <v>3.1798702633632006E-2</v>
      </c>
      <c r="I14412" s="5" t="str">
        <f t="shared" si="1125"/>
        <v>alarma</v>
      </c>
      <c r="J14412" s="5">
        <f t="shared" si="1126"/>
        <v>0</v>
      </c>
      <c r="K14412" s="5">
        <f t="shared" si="1127"/>
        <v>1</v>
      </c>
      <c r="L14412" s="5">
        <f t="shared" si="1128"/>
        <v>1</v>
      </c>
      <c r="N14412" s="8" t="str">
        <f>VLOOKUP(C14412,'data indicadores nacional'!$A$2:$J$24,10,FALSE)</f>
        <v>-</v>
      </c>
      <c r="O14412" t="str">
        <f t="shared" si="1129"/>
        <v xml:space="preserve"> </v>
      </c>
    </row>
    <row r="14413" spans="1:15">
      <c r="A14413" t="s">
        <v>115</v>
      </c>
      <c r="B14413" t="s">
        <v>696</v>
      </c>
      <c r="C14413" t="s">
        <v>151</v>
      </c>
      <c r="D14413" s="8">
        <v>38.94736842105263</v>
      </c>
      <c r="E14413" s="8">
        <v>44.694533762057873</v>
      </c>
      <c r="F14413" s="8">
        <v>63.917525773195869</v>
      </c>
      <c r="G14413" t="str">
        <f>VLOOKUP(C14413,'data indicadores nacional'!$A$2:$G$24,7,FALSE)</f>
        <v>arriba</v>
      </c>
      <c r="H14413" s="9">
        <f>VLOOKUP(C14413,'data indicadores nacional'!$A$2:$F$24,6,FALSE)</f>
        <v>2.4115304789202416</v>
      </c>
      <c r="I14413" s="5" t="str">
        <f t="shared" si="1125"/>
        <v xml:space="preserve"> </v>
      </c>
      <c r="J14413" s="5">
        <f t="shared" si="1126"/>
        <v>1</v>
      </c>
      <c r="K14413" s="5">
        <f t="shared" si="1127"/>
        <v>0</v>
      </c>
      <c r="L14413" s="5">
        <f t="shared" si="1128"/>
        <v>1</v>
      </c>
      <c r="N14413" s="8" t="str">
        <f>VLOOKUP(C14413,'data indicadores nacional'!$A$2:$J$24,10,FALSE)</f>
        <v>-</v>
      </c>
      <c r="O14413" t="str">
        <f t="shared" si="1129"/>
        <v xml:space="preserve"> </v>
      </c>
    </row>
    <row r="14414" spans="1:15">
      <c r="A14414" t="s">
        <v>115</v>
      </c>
      <c r="B14414" t="s">
        <v>697</v>
      </c>
      <c r="C14414" t="s">
        <v>147</v>
      </c>
      <c r="D14414" s="8">
        <v>0</v>
      </c>
      <c r="E14414" s="8">
        <v>0</v>
      </c>
      <c r="F14414" s="8">
        <v>0.36231884057971014</v>
      </c>
      <c r="G14414" t="str">
        <f>VLOOKUP(C14414,'data indicadores nacional'!$A$2:$G$24,7,FALSE)</f>
        <v>abajo</v>
      </c>
      <c r="H14414" s="9">
        <f>VLOOKUP(C14414,'data indicadores nacional'!$A$2:$F$24,6,FALSE)</f>
        <v>3.1698266245721529E-2</v>
      </c>
      <c r="I14414" s="5" t="str">
        <f t="shared" si="1125"/>
        <v>alarma</v>
      </c>
      <c r="J14414" s="5">
        <f t="shared" si="1126"/>
        <v>0</v>
      </c>
      <c r="K14414" s="5">
        <f t="shared" si="1127"/>
        <v>1</v>
      </c>
      <c r="L14414" s="5">
        <f t="shared" si="1128"/>
        <v>1</v>
      </c>
      <c r="N14414" s="8">
        <f>VLOOKUP(C14414,'data indicadores nacional'!$A$2:$J$24,10,FALSE)</f>
        <v>1</v>
      </c>
      <c r="O14414" t="str">
        <f t="shared" si="1129"/>
        <v xml:space="preserve"> </v>
      </c>
    </row>
    <row r="14415" spans="1:15">
      <c r="A14415" t="s">
        <v>115</v>
      </c>
      <c r="B14415" t="s">
        <v>697</v>
      </c>
      <c r="C14415" t="s">
        <v>148</v>
      </c>
      <c r="D14415" s="8">
        <v>2.7900463212323605</v>
      </c>
      <c r="E14415" s="8">
        <v>4.8789328693634912</v>
      </c>
      <c r="F14415" s="8">
        <v>3.9767216294859362</v>
      </c>
      <c r="G14415" t="str">
        <f>VLOOKUP(C14415,'data indicadores nacional'!$A$2:$G$24,7,FALSE)</f>
        <v>arriba</v>
      </c>
      <c r="H14415" s="9">
        <f>VLOOKUP(C14415,'data indicadores nacional'!$A$2:$F$24,6,FALSE)</f>
        <v>0.44294071764974818</v>
      </c>
      <c r="I14415" s="5" t="str">
        <f t="shared" si="1125"/>
        <v>alarma</v>
      </c>
      <c r="J14415" s="5">
        <f t="shared" si="1126"/>
        <v>1</v>
      </c>
      <c r="K14415" s="5">
        <f t="shared" si="1127"/>
        <v>0</v>
      </c>
      <c r="L14415" s="5">
        <f t="shared" si="1128"/>
        <v>1</v>
      </c>
      <c r="N14415" s="8">
        <f>VLOOKUP(C14415,'data indicadores nacional'!$A$2:$J$24,10,FALSE)</f>
        <v>80</v>
      </c>
      <c r="O14415" t="str">
        <f t="shared" si="1129"/>
        <v>alarma</v>
      </c>
    </row>
    <row r="14416" spans="1:15">
      <c r="A14416" t="s">
        <v>115</v>
      </c>
      <c r="B14416" t="s">
        <v>697</v>
      </c>
      <c r="C14416" t="s">
        <v>149</v>
      </c>
      <c r="D14416" s="8">
        <v>4.308951847463105E-2</v>
      </c>
      <c r="E14416" s="8">
        <v>0.22473539219950703</v>
      </c>
      <c r="F14416" s="8">
        <v>0.13226346882990919</v>
      </c>
      <c r="G14416" t="str">
        <f>VLOOKUP(C14416,'data indicadores nacional'!$A$2:$G$24,7,FALSE)</f>
        <v>abajo</v>
      </c>
      <c r="H14416" s="9">
        <f>VLOOKUP(C14416,'data indicadores nacional'!$A$2:$F$24,6,FALSE)</f>
        <v>3.3105825166439729E-2</v>
      </c>
      <c r="I14416" s="5" t="str">
        <f t="shared" si="1125"/>
        <v xml:space="preserve"> </v>
      </c>
      <c r="J14416" s="5">
        <f t="shared" si="1126"/>
        <v>0</v>
      </c>
      <c r="K14416" s="5">
        <f t="shared" si="1127"/>
        <v>1</v>
      </c>
      <c r="L14416" s="5">
        <f t="shared" si="1128"/>
        <v>1</v>
      </c>
      <c r="N14416" s="8" t="str">
        <f>VLOOKUP(C14416,'data indicadores nacional'!$A$2:$J$24,10,FALSE)</f>
        <v>-</v>
      </c>
      <c r="O14416" t="str">
        <f t="shared" si="1129"/>
        <v xml:space="preserve"> </v>
      </c>
    </row>
    <row r="14417" spans="1:15">
      <c r="A14417" t="s">
        <v>115</v>
      </c>
      <c r="B14417" t="s">
        <v>697</v>
      </c>
      <c r="C14417" t="s">
        <v>150</v>
      </c>
      <c r="D14417" s="8">
        <v>3.2317138855973288E-2</v>
      </c>
      <c r="E14417" s="8">
        <v>7.9744816586921854E-2</v>
      </c>
      <c r="F14417" s="8">
        <v>1.7635129177321223E-2</v>
      </c>
      <c r="G14417" t="str">
        <f>VLOOKUP(C14417,'data indicadores nacional'!$A$2:$G$24,7,FALSE)</f>
        <v>abajo</v>
      </c>
      <c r="H14417" s="9">
        <f>VLOOKUP(C14417,'data indicadores nacional'!$A$2:$F$24,6,FALSE)</f>
        <v>3.1798702633632006E-2</v>
      </c>
      <c r="I14417" s="5" t="str">
        <f t="shared" si="1125"/>
        <v xml:space="preserve"> </v>
      </c>
      <c r="J14417" s="5">
        <f t="shared" si="1126"/>
        <v>1</v>
      </c>
      <c r="K14417" s="5">
        <f t="shared" si="1127"/>
        <v>0</v>
      </c>
      <c r="L14417" s="5">
        <f t="shared" si="1128"/>
        <v>1</v>
      </c>
      <c r="N14417" s="8" t="str">
        <f>VLOOKUP(C14417,'data indicadores nacional'!$A$2:$J$24,10,FALSE)</f>
        <v>-</v>
      </c>
      <c r="O14417" t="str">
        <f t="shared" si="1129"/>
        <v xml:space="preserve"> </v>
      </c>
    </row>
    <row r="14418" spans="1:15">
      <c r="A14418" t="s">
        <v>115</v>
      </c>
      <c r="B14418" t="s">
        <v>697</v>
      </c>
      <c r="C14418" t="s">
        <v>151</v>
      </c>
      <c r="D14418" s="8">
        <v>44.139886578449904</v>
      </c>
      <c r="E14418" s="8">
        <v>37.016574585635361</v>
      </c>
      <c r="F14418" s="8">
        <v>22.427184466019419</v>
      </c>
      <c r="G14418" t="str">
        <f>VLOOKUP(C14418,'data indicadores nacional'!$A$2:$G$24,7,FALSE)</f>
        <v>arriba</v>
      </c>
      <c r="H14418" s="9">
        <f>VLOOKUP(C14418,'data indicadores nacional'!$A$2:$F$24,6,FALSE)</f>
        <v>2.4115304789202416</v>
      </c>
      <c r="I14418" s="5" t="str">
        <f t="shared" si="1125"/>
        <v>alarma</v>
      </c>
      <c r="J14418" s="5">
        <f t="shared" si="1126"/>
        <v>0</v>
      </c>
      <c r="K14418" s="5">
        <f t="shared" si="1127"/>
        <v>1</v>
      </c>
      <c r="L14418" s="5">
        <f t="shared" si="1128"/>
        <v>1</v>
      </c>
      <c r="N14418" s="8" t="str">
        <f>VLOOKUP(C14418,'data indicadores nacional'!$A$2:$J$24,10,FALSE)</f>
        <v>-</v>
      </c>
      <c r="O14418" t="str">
        <f t="shared" si="1129"/>
        <v xml:space="preserve"> </v>
      </c>
    </row>
    <row r="14419" spans="1:15">
      <c r="A14419" t="s">
        <v>115</v>
      </c>
      <c r="B14419" t="s">
        <v>698</v>
      </c>
      <c r="C14419" t="s">
        <v>147</v>
      </c>
      <c r="D14419" s="8">
        <v>0</v>
      </c>
      <c r="E14419" s="8">
        <v>0.31545741324921134</v>
      </c>
      <c r="F14419" s="8">
        <v>0</v>
      </c>
      <c r="G14419" t="str">
        <f>VLOOKUP(C14419,'data indicadores nacional'!$A$2:$G$24,7,FALSE)</f>
        <v>abajo</v>
      </c>
      <c r="H14419" s="9">
        <f>VLOOKUP(C14419,'data indicadores nacional'!$A$2:$F$24,6,FALSE)</f>
        <v>3.1698266245721529E-2</v>
      </c>
      <c r="I14419" s="5" t="str">
        <f t="shared" si="1125"/>
        <v xml:space="preserve"> </v>
      </c>
      <c r="J14419" s="5">
        <f t="shared" si="1126"/>
        <v>0</v>
      </c>
      <c r="K14419" s="5">
        <f t="shared" si="1127"/>
        <v>0</v>
      </c>
      <c r="L14419" s="5">
        <f t="shared" si="1128"/>
        <v>0</v>
      </c>
      <c r="N14419" s="8">
        <f>VLOOKUP(C14419,'data indicadores nacional'!$A$2:$J$24,10,FALSE)</f>
        <v>1</v>
      </c>
      <c r="O14419" t="str">
        <f t="shared" si="1129"/>
        <v xml:space="preserve"> </v>
      </c>
    </row>
    <row r="14420" spans="1:15">
      <c r="A14420" t="s">
        <v>115</v>
      </c>
      <c r="B14420" t="s">
        <v>698</v>
      </c>
      <c r="C14420" t="s">
        <v>148</v>
      </c>
      <c r="D14420" s="8">
        <v>2.7725739977519668</v>
      </c>
      <c r="E14420" s="8">
        <v>6.2383177570093453</v>
      </c>
      <c r="F14420" s="8">
        <v>7.1654676258992804</v>
      </c>
      <c r="G14420" t="str">
        <f>VLOOKUP(C14420,'data indicadores nacional'!$A$2:$G$24,7,FALSE)</f>
        <v>arriba</v>
      </c>
      <c r="H14420" s="9">
        <f>VLOOKUP(C14420,'data indicadores nacional'!$A$2:$F$24,6,FALSE)</f>
        <v>0.44294071764974818</v>
      </c>
      <c r="I14420" s="5" t="str">
        <f t="shared" si="1125"/>
        <v xml:space="preserve"> </v>
      </c>
      <c r="J14420" s="5">
        <f t="shared" si="1126"/>
        <v>1</v>
      </c>
      <c r="K14420" s="5">
        <f t="shared" si="1127"/>
        <v>0</v>
      </c>
      <c r="L14420" s="5">
        <f t="shared" si="1128"/>
        <v>1</v>
      </c>
      <c r="N14420" s="8">
        <f>VLOOKUP(C14420,'data indicadores nacional'!$A$2:$J$24,10,FALSE)</f>
        <v>80</v>
      </c>
      <c r="O14420" t="str">
        <f t="shared" si="1129"/>
        <v>alarma</v>
      </c>
    </row>
    <row r="14421" spans="1:15">
      <c r="A14421" t="s">
        <v>115</v>
      </c>
      <c r="B14421" t="s">
        <v>698</v>
      </c>
      <c r="C14421" t="s">
        <v>149</v>
      </c>
      <c r="D14421" s="8">
        <v>3.7467216185837392E-2</v>
      </c>
      <c r="E14421" s="8">
        <v>7.0093457943925228E-2</v>
      </c>
      <c r="F14421" s="8">
        <v>0</v>
      </c>
      <c r="G14421" t="str">
        <f>VLOOKUP(C14421,'data indicadores nacional'!$A$2:$G$24,7,FALSE)</f>
        <v>abajo</v>
      </c>
      <c r="H14421" s="9">
        <f>VLOOKUP(C14421,'data indicadores nacional'!$A$2:$F$24,6,FALSE)</f>
        <v>3.3105825166439729E-2</v>
      </c>
      <c r="I14421" s="5" t="str">
        <f t="shared" si="1125"/>
        <v xml:space="preserve"> </v>
      </c>
      <c r="J14421" s="5">
        <f t="shared" si="1126"/>
        <v>1</v>
      </c>
      <c r="K14421" s="5">
        <f t="shared" si="1127"/>
        <v>0</v>
      </c>
      <c r="L14421" s="5">
        <f t="shared" si="1128"/>
        <v>1</v>
      </c>
      <c r="N14421" s="8" t="str">
        <f>VLOOKUP(C14421,'data indicadores nacional'!$A$2:$J$24,10,FALSE)</f>
        <v>-</v>
      </c>
      <c r="O14421" t="str">
        <f t="shared" si="1129"/>
        <v xml:space="preserve"> </v>
      </c>
    </row>
    <row r="14422" spans="1:15">
      <c r="A14422" t="s">
        <v>115</v>
      </c>
      <c r="B14422" t="s">
        <v>698</v>
      </c>
      <c r="C14422" t="s">
        <v>150</v>
      </c>
      <c r="D14422" s="8">
        <v>3.7467216185837392E-2</v>
      </c>
      <c r="E14422" s="8">
        <v>2.3364485981308414E-2</v>
      </c>
      <c r="F14422" s="8">
        <v>0.11510791366906474</v>
      </c>
      <c r="G14422" t="str">
        <f>VLOOKUP(C14422,'data indicadores nacional'!$A$2:$G$24,7,FALSE)</f>
        <v>abajo</v>
      </c>
      <c r="H14422" s="9">
        <f>VLOOKUP(C14422,'data indicadores nacional'!$A$2:$F$24,6,FALSE)</f>
        <v>3.1798702633632006E-2</v>
      </c>
      <c r="I14422" s="5" t="str">
        <f t="shared" si="1125"/>
        <v>alarma</v>
      </c>
      <c r="J14422" s="5">
        <f t="shared" si="1126"/>
        <v>0</v>
      </c>
      <c r="K14422" s="5">
        <f t="shared" si="1127"/>
        <v>1</v>
      </c>
      <c r="L14422" s="5">
        <f t="shared" si="1128"/>
        <v>1</v>
      </c>
      <c r="N14422" s="8" t="str">
        <f>VLOOKUP(C14422,'data indicadores nacional'!$A$2:$J$24,10,FALSE)</f>
        <v>-</v>
      </c>
      <c r="O14422" t="str">
        <f t="shared" si="1129"/>
        <v xml:space="preserve"> </v>
      </c>
    </row>
    <row r="14423" spans="1:15">
      <c r="A14423" t="s">
        <v>115</v>
      </c>
      <c r="B14423" t="s">
        <v>698</v>
      </c>
      <c r="C14423" t="s">
        <v>151</v>
      </c>
      <c r="D14423" s="8">
        <v>24.494949494949495</v>
      </c>
      <c r="E14423" s="8">
        <v>51.405622489959832</v>
      </c>
      <c r="F14423" s="8">
        <v>68.860759493670884</v>
      </c>
      <c r="G14423" t="str">
        <f>VLOOKUP(C14423,'data indicadores nacional'!$A$2:$G$24,7,FALSE)</f>
        <v>arriba</v>
      </c>
      <c r="H14423" s="9">
        <f>VLOOKUP(C14423,'data indicadores nacional'!$A$2:$F$24,6,FALSE)</f>
        <v>2.4115304789202416</v>
      </c>
      <c r="I14423" s="5" t="str">
        <f t="shared" si="1125"/>
        <v xml:space="preserve"> </v>
      </c>
      <c r="J14423" s="5">
        <f t="shared" si="1126"/>
        <v>1</v>
      </c>
      <c r="K14423" s="5">
        <f t="shared" si="1127"/>
        <v>0</v>
      </c>
      <c r="L14423" s="5">
        <f t="shared" si="1128"/>
        <v>1</v>
      </c>
      <c r="N14423" s="8" t="str">
        <f>VLOOKUP(C14423,'data indicadores nacional'!$A$2:$J$24,10,FALSE)</f>
        <v>-</v>
      </c>
      <c r="O14423" t="str">
        <f t="shared" si="1129"/>
        <v xml:space="preserve"> </v>
      </c>
    </row>
    <row r="14424" spans="1:15">
      <c r="A14424" t="s">
        <v>115</v>
      </c>
      <c r="B14424" t="s">
        <v>1292</v>
      </c>
      <c r="C14424" t="s">
        <v>147</v>
      </c>
      <c r="D14424" s="8">
        <v>0</v>
      </c>
      <c r="E14424" s="8">
        <v>0</v>
      </c>
      <c r="F14424" s="8">
        <v>0</v>
      </c>
      <c r="G14424" t="str">
        <f>VLOOKUP(C14424,'data indicadores nacional'!$A$2:$G$24,7,FALSE)</f>
        <v>abajo</v>
      </c>
      <c r="H14424" s="9">
        <f>VLOOKUP(C14424,'data indicadores nacional'!$A$2:$F$24,6,FALSE)</f>
        <v>3.1698266245721529E-2</v>
      </c>
      <c r="I14424" s="5" t="str">
        <f t="shared" si="1125"/>
        <v xml:space="preserve"> </v>
      </c>
      <c r="J14424" s="5">
        <f t="shared" si="1126"/>
        <v>0</v>
      </c>
      <c r="K14424" s="5">
        <f t="shared" si="1127"/>
        <v>0</v>
      </c>
      <c r="L14424" s="5">
        <f t="shared" si="1128"/>
        <v>0</v>
      </c>
      <c r="N14424" s="8">
        <f>VLOOKUP(C14424,'data indicadores nacional'!$A$2:$J$24,10,FALSE)</f>
        <v>1</v>
      </c>
      <c r="O14424" t="str">
        <f t="shared" si="1129"/>
        <v xml:space="preserve"> </v>
      </c>
    </row>
    <row r="14425" spans="1:15">
      <c r="A14425" t="s">
        <v>115</v>
      </c>
      <c r="B14425" t="s">
        <v>1292</v>
      </c>
      <c r="C14425" t="s">
        <v>148</v>
      </c>
      <c r="D14425" s="8">
        <v>2.3482498892334958</v>
      </c>
      <c r="E14425" s="8">
        <v>4.7033798156464188</v>
      </c>
      <c r="F14425" s="8">
        <v>2.5534631343759973</v>
      </c>
      <c r="G14425" t="str">
        <f>VLOOKUP(C14425,'data indicadores nacional'!$A$2:$G$24,7,FALSE)</f>
        <v>arriba</v>
      </c>
      <c r="H14425" s="9">
        <f>VLOOKUP(C14425,'data indicadores nacional'!$A$2:$F$24,6,FALSE)</f>
        <v>0.44294071764974818</v>
      </c>
      <c r="I14425" s="5" t="str">
        <f t="shared" si="1125"/>
        <v>alarma</v>
      </c>
      <c r="J14425" s="5">
        <f t="shared" si="1126"/>
        <v>1</v>
      </c>
      <c r="K14425" s="5">
        <f t="shared" si="1127"/>
        <v>0</v>
      </c>
      <c r="L14425" s="5">
        <f t="shared" si="1128"/>
        <v>1</v>
      </c>
      <c r="N14425" s="8">
        <f>VLOOKUP(C14425,'data indicadores nacional'!$A$2:$J$24,10,FALSE)</f>
        <v>80</v>
      </c>
      <c r="O14425" t="str">
        <f t="shared" si="1129"/>
        <v>alarma</v>
      </c>
    </row>
    <row r="14426" spans="1:15">
      <c r="A14426" t="s">
        <v>115</v>
      </c>
      <c r="B14426" t="s">
        <v>1292</v>
      </c>
      <c r="C14426" t="s">
        <v>149</v>
      </c>
      <c r="D14426" s="8">
        <v>0.13291980505095261</v>
      </c>
      <c r="E14426" s="8">
        <v>0.23635074450484519</v>
      </c>
      <c r="F14426" s="8">
        <v>6.3836578359399931E-2</v>
      </c>
      <c r="G14426" t="str">
        <f>VLOOKUP(C14426,'data indicadores nacional'!$A$2:$G$24,7,FALSE)</f>
        <v>abajo</v>
      </c>
      <c r="H14426" s="9">
        <f>VLOOKUP(C14426,'data indicadores nacional'!$A$2:$F$24,6,FALSE)</f>
        <v>3.3105825166439729E-2</v>
      </c>
      <c r="I14426" s="5" t="str">
        <f t="shared" si="1125"/>
        <v xml:space="preserve"> </v>
      </c>
      <c r="J14426" s="5">
        <f t="shared" si="1126"/>
        <v>1</v>
      </c>
      <c r="K14426" s="5">
        <f t="shared" si="1127"/>
        <v>0</v>
      </c>
      <c r="L14426" s="5">
        <f t="shared" si="1128"/>
        <v>1</v>
      </c>
      <c r="N14426" s="8" t="str">
        <f>VLOOKUP(C14426,'data indicadores nacional'!$A$2:$J$24,10,FALSE)</f>
        <v>-</v>
      </c>
      <c r="O14426" t="str">
        <f t="shared" si="1129"/>
        <v xml:space="preserve"> </v>
      </c>
    </row>
    <row r="14427" spans="1:15">
      <c r="A14427" t="s">
        <v>115</v>
      </c>
      <c r="B14427" t="s">
        <v>1292</v>
      </c>
      <c r="C14427" t="s">
        <v>150</v>
      </c>
      <c r="D14427" s="8">
        <v>0</v>
      </c>
      <c r="E14427" s="8">
        <v>0.25998581895532974</v>
      </c>
      <c r="F14427" s="8">
        <v>0.35110118097669968</v>
      </c>
      <c r="G14427" t="str">
        <f>VLOOKUP(C14427,'data indicadores nacional'!$A$2:$G$24,7,FALSE)</f>
        <v>abajo</v>
      </c>
      <c r="H14427" s="9">
        <f>VLOOKUP(C14427,'data indicadores nacional'!$A$2:$F$24,6,FALSE)</f>
        <v>3.1798702633632006E-2</v>
      </c>
      <c r="I14427" s="5" t="str">
        <f t="shared" si="1125"/>
        <v>alarma</v>
      </c>
      <c r="J14427" s="5">
        <f t="shared" si="1126"/>
        <v>0</v>
      </c>
      <c r="K14427" s="5">
        <f t="shared" si="1127"/>
        <v>1</v>
      </c>
      <c r="L14427" s="5">
        <f t="shared" si="1128"/>
        <v>1</v>
      </c>
      <c r="N14427" s="8" t="str">
        <f>VLOOKUP(C14427,'data indicadores nacional'!$A$2:$J$24,10,FALSE)</f>
        <v>-</v>
      </c>
      <c r="O14427" t="str">
        <f t="shared" si="1129"/>
        <v xml:space="preserve"> </v>
      </c>
    </row>
    <row r="14428" spans="1:15">
      <c r="A14428" t="s">
        <v>115</v>
      </c>
      <c r="B14428" t="s">
        <v>1292</v>
      </c>
      <c r="C14428" t="s">
        <v>151</v>
      </c>
      <c r="D14428" s="8">
        <v>52.380952380952387</v>
      </c>
      <c r="E14428" s="8">
        <v>16.367713004484305</v>
      </c>
      <c r="F14428" s="8">
        <v>4.9504950495049505</v>
      </c>
      <c r="G14428" t="str">
        <f>VLOOKUP(C14428,'data indicadores nacional'!$A$2:$G$24,7,FALSE)</f>
        <v>arriba</v>
      </c>
      <c r="H14428" s="9">
        <f>VLOOKUP(C14428,'data indicadores nacional'!$A$2:$F$24,6,FALSE)</f>
        <v>2.4115304789202416</v>
      </c>
      <c r="I14428" s="5" t="str">
        <f t="shared" si="1125"/>
        <v>alarma</v>
      </c>
      <c r="J14428" s="5">
        <f t="shared" si="1126"/>
        <v>0</v>
      </c>
      <c r="K14428" s="5">
        <f t="shared" si="1127"/>
        <v>1</v>
      </c>
      <c r="L14428" s="5">
        <f t="shared" si="1128"/>
        <v>1</v>
      </c>
      <c r="N14428" s="8" t="str">
        <f>VLOOKUP(C14428,'data indicadores nacional'!$A$2:$J$24,10,FALSE)</f>
        <v>-</v>
      </c>
      <c r="O14428" t="str">
        <f t="shared" si="1129"/>
        <v xml:space="preserve"> </v>
      </c>
    </row>
    <row r="14429" spans="1:15">
      <c r="A14429" t="s">
        <v>115</v>
      </c>
      <c r="B14429" t="s">
        <v>699</v>
      </c>
      <c r="C14429" t="s">
        <v>147</v>
      </c>
      <c r="D14429" s="8">
        <v>0</v>
      </c>
      <c r="E14429" s="8">
        <v>0.1773049645390071</v>
      </c>
      <c r="F14429" s="8">
        <v>0</v>
      </c>
      <c r="G14429" t="str">
        <f>VLOOKUP(C14429,'data indicadores nacional'!$A$2:$G$24,7,FALSE)</f>
        <v>abajo</v>
      </c>
      <c r="H14429" s="9">
        <f>VLOOKUP(C14429,'data indicadores nacional'!$A$2:$F$24,6,FALSE)</f>
        <v>3.1698266245721529E-2</v>
      </c>
      <c r="I14429" s="5" t="str">
        <f t="shared" si="1125"/>
        <v xml:space="preserve"> </v>
      </c>
      <c r="J14429" s="5">
        <f t="shared" si="1126"/>
        <v>0</v>
      </c>
      <c r="K14429" s="5">
        <f t="shared" si="1127"/>
        <v>0</v>
      </c>
      <c r="L14429" s="5">
        <f t="shared" si="1128"/>
        <v>0</v>
      </c>
      <c r="N14429" s="8">
        <f>VLOOKUP(C14429,'data indicadores nacional'!$A$2:$J$24,10,FALSE)</f>
        <v>1</v>
      </c>
      <c r="O14429" t="str">
        <f t="shared" si="1129"/>
        <v xml:space="preserve"> </v>
      </c>
    </row>
    <row r="14430" spans="1:15">
      <c r="A14430" t="s">
        <v>115</v>
      </c>
      <c r="B14430" t="s">
        <v>699</v>
      </c>
      <c r="C14430" t="s">
        <v>148</v>
      </c>
      <c r="D14430" s="8">
        <v>4.915376305365502</v>
      </c>
      <c r="E14430" s="8">
        <v>4.4957709824333119</v>
      </c>
      <c r="F14430" s="8">
        <v>5.3481577665963318</v>
      </c>
      <c r="G14430" t="str">
        <f>VLOOKUP(C14430,'data indicadores nacional'!$A$2:$G$24,7,FALSE)</f>
        <v>arriba</v>
      </c>
      <c r="H14430" s="9">
        <f>VLOOKUP(C14430,'data indicadores nacional'!$A$2:$F$24,6,FALSE)</f>
        <v>0.44294071764974818</v>
      </c>
      <c r="I14430" s="5" t="str">
        <f t="shared" si="1125"/>
        <v xml:space="preserve"> </v>
      </c>
      <c r="J14430" s="5">
        <f t="shared" si="1126"/>
        <v>1</v>
      </c>
      <c r="K14430" s="5">
        <f t="shared" si="1127"/>
        <v>0</v>
      </c>
      <c r="L14430" s="5">
        <f t="shared" si="1128"/>
        <v>1</v>
      </c>
      <c r="N14430" s="8">
        <f>VLOOKUP(C14430,'data indicadores nacional'!$A$2:$J$24,10,FALSE)</f>
        <v>80</v>
      </c>
      <c r="O14430" t="str">
        <f t="shared" si="1129"/>
        <v>alarma</v>
      </c>
    </row>
    <row r="14431" spans="1:15">
      <c r="A14431" t="s">
        <v>115</v>
      </c>
      <c r="B14431" t="s">
        <v>699</v>
      </c>
      <c r="C14431" t="s">
        <v>149</v>
      </c>
      <c r="D14431" s="8">
        <v>0.12603528988116672</v>
      </c>
      <c r="E14431" s="8">
        <v>0.1236174365647365</v>
      </c>
      <c r="F14431" s="8">
        <v>7.3040090894335344E-2</v>
      </c>
      <c r="G14431" t="str">
        <f>VLOOKUP(C14431,'data indicadores nacional'!$A$2:$G$24,7,FALSE)</f>
        <v>abajo</v>
      </c>
      <c r="H14431" s="9">
        <f>VLOOKUP(C14431,'data indicadores nacional'!$A$2:$F$24,6,FALSE)</f>
        <v>3.3105825166439729E-2</v>
      </c>
      <c r="I14431" s="5" t="str">
        <f t="shared" si="1125"/>
        <v xml:space="preserve"> </v>
      </c>
      <c r="J14431" s="5">
        <f t="shared" si="1126"/>
        <v>1</v>
      </c>
      <c r="K14431" s="5">
        <f t="shared" si="1127"/>
        <v>0</v>
      </c>
      <c r="L14431" s="5">
        <f t="shared" si="1128"/>
        <v>1</v>
      </c>
      <c r="N14431" s="8" t="str">
        <f>VLOOKUP(C14431,'data indicadores nacional'!$A$2:$J$24,10,FALSE)</f>
        <v>-</v>
      </c>
      <c r="O14431" t="str">
        <f t="shared" si="1129"/>
        <v xml:space="preserve"> </v>
      </c>
    </row>
    <row r="14432" spans="1:15">
      <c r="A14432" t="s">
        <v>115</v>
      </c>
      <c r="B14432" t="s">
        <v>699</v>
      </c>
      <c r="C14432" t="s">
        <v>150</v>
      </c>
      <c r="D14432" s="8">
        <v>4.5012603528988115E-2</v>
      </c>
      <c r="E14432" s="8">
        <v>6.5061808718282377E-2</v>
      </c>
      <c r="F14432" s="8">
        <v>9.7386787859113783E-2</v>
      </c>
      <c r="G14432" t="str">
        <f>VLOOKUP(C14432,'data indicadores nacional'!$A$2:$G$24,7,FALSE)</f>
        <v>abajo</v>
      </c>
      <c r="H14432" s="9">
        <f>VLOOKUP(C14432,'data indicadores nacional'!$A$2:$F$24,6,FALSE)</f>
        <v>3.1798702633632006E-2</v>
      </c>
      <c r="I14432" s="5" t="str">
        <f t="shared" si="1125"/>
        <v>alarma</v>
      </c>
      <c r="J14432" s="5">
        <f t="shared" si="1126"/>
        <v>0</v>
      </c>
      <c r="K14432" s="5">
        <f t="shared" si="1127"/>
        <v>1</v>
      </c>
      <c r="L14432" s="5">
        <f t="shared" si="1128"/>
        <v>1</v>
      </c>
      <c r="N14432" s="8" t="str">
        <f>VLOOKUP(C14432,'data indicadores nacional'!$A$2:$J$24,10,FALSE)</f>
        <v>-</v>
      </c>
      <c r="O14432" t="str">
        <f t="shared" si="1129"/>
        <v xml:space="preserve"> </v>
      </c>
    </row>
    <row r="14433" spans="1:15">
      <c r="A14433" t="s">
        <v>115</v>
      </c>
      <c r="B14433" t="s">
        <v>699</v>
      </c>
      <c r="C14433" t="s">
        <v>151</v>
      </c>
      <c r="D14433" s="8">
        <v>49.489395129615083</v>
      </c>
      <c r="E14433" s="8">
        <v>36.417713152676804</v>
      </c>
      <c r="F14433" s="8">
        <v>41.482789055604592</v>
      </c>
      <c r="G14433" t="str">
        <f>VLOOKUP(C14433,'data indicadores nacional'!$A$2:$G$24,7,FALSE)</f>
        <v>arriba</v>
      </c>
      <c r="H14433" s="9">
        <f>VLOOKUP(C14433,'data indicadores nacional'!$A$2:$F$24,6,FALSE)</f>
        <v>2.4115304789202416</v>
      </c>
      <c r="I14433" s="5" t="str">
        <f t="shared" si="1125"/>
        <v xml:space="preserve"> </v>
      </c>
      <c r="J14433" s="5">
        <f t="shared" si="1126"/>
        <v>0</v>
      </c>
      <c r="K14433" s="5">
        <f t="shared" si="1127"/>
        <v>1</v>
      </c>
      <c r="L14433" s="5">
        <f t="shared" si="1128"/>
        <v>1</v>
      </c>
      <c r="N14433" s="8" t="str">
        <f>VLOOKUP(C14433,'data indicadores nacional'!$A$2:$J$24,10,FALSE)</f>
        <v>-</v>
      </c>
      <c r="O14433" t="str">
        <f t="shared" si="1129"/>
        <v xml:space="preserve"> </v>
      </c>
    </row>
    <row r="14434" spans="1:15">
      <c r="A14434" t="s">
        <v>115</v>
      </c>
      <c r="B14434" t="s">
        <v>700</v>
      </c>
      <c r="C14434" t="s">
        <v>147</v>
      </c>
      <c r="D14434" s="8">
        <v>0</v>
      </c>
      <c r="E14434" s="8">
        <v>0.86956521739130432</v>
      </c>
      <c r="F14434" s="8">
        <v>0</v>
      </c>
      <c r="G14434" t="str">
        <f>VLOOKUP(C14434,'data indicadores nacional'!$A$2:$G$24,7,FALSE)</f>
        <v>abajo</v>
      </c>
      <c r="H14434" s="9">
        <f>VLOOKUP(C14434,'data indicadores nacional'!$A$2:$F$24,6,FALSE)</f>
        <v>3.1698266245721529E-2</v>
      </c>
      <c r="I14434" s="5" t="str">
        <f t="shared" si="1125"/>
        <v xml:space="preserve"> </v>
      </c>
      <c r="J14434" s="5">
        <f t="shared" si="1126"/>
        <v>0</v>
      </c>
      <c r="K14434" s="5">
        <f t="shared" si="1127"/>
        <v>0</v>
      </c>
      <c r="L14434" s="5">
        <f t="shared" si="1128"/>
        <v>0</v>
      </c>
      <c r="N14434" s="8">
        <f>VLOOKUP(C14434,'data indicadores nacional'!$A$2:$J$24,10,FALSE)</f>
        <v>1</v>
      </c>
      <c r="O14434" t="str">
        <f t="shared" si="1129"/>
        <v xml:space="preserve"> </v>
      </c>
    </row>
    <row r="14435" spans="1:15">
      <c r="A14435" t="s">
        <v>115</v>
      </c>
      <c r="B14435" t="s">
        <v>700</v>
      </c>
      <c r="C14435" t="s">
        <v>148</v>
      </c>
      <c r="D14435" s="8">
        <v>2.2043238660449345</v>
      </c>
      <c r="E14435" s="8">
        <v>5.6740614334470987</v>
      </c>
      <c r="F14435" s="8">
        <v>12.132701421800949</v>
      </c>
      <c r="G14435" t="str">
        <f>VLOOKUP(C14435,'data indicadores nacional'!$A$2:$G$24,7,FALSE)</f>
        <v>arriba</v>
      </c>
      <c r="H14435" s="9">
        <f>VLOOKUP(C14435,'data indicadores nacional'!$A$2:$F$24,6,FALSE)</f>
        <v>0.44294071764974818</v>
      </c>
      <c r="I14435" s="5" t="str">
        <f t="shared" si="1125"/>
        <v xml:space="preserve"> </v>
      </c>
      <c r="J14435" s="5">
        <f t="shared" si="1126"/>
        <v>1</v>
      </c>
      <c r="K14435" s="5">
        <f t="shared" si="1127"/>
        <v>0</v>
      </c>
      <c r="L14435" s="5">
        <f t="shared" si="1128"/>
        <v>1</v>
      </c>
      <c r="N14435" s="8">
        <f>VLOOKUP(C14435,'data indicadores nacional'!$A$2:$J$24,10,FALSE)</f>
        <v>80</v>
      </c>
      <c r="O14435" t="str">
        <f t="shared" si="1129"/>
        <v>alarma</v>
      </c>
    </row>
    <row r="14436" spans="1:15">
      <c r="A14436" t="s">
        <v>115</v>
      </c>
      <c r="B14436" t="s">
        <v>700</v>
      </c>
      <c r="C14436" t="s">
        <v>149</v>
      </c>
      <c r="D14436" s="8">
        <v>4.2390843577787198E-2</v>
      </c>
      <c r="E14436" s="8">
        <v>0.21331058020477817</v>
      </c>
      <c r="F14436" s="8">
        <v>9.4786729857819912E-2</v>
      </c>
      <c r="G14436" t="str">
        <f>VLOOKUP(C14436,'data indicadores nacional'!$A$2:$G$24,7,FALSE)</f>
        <v>abajo</v>
      </c>
      <c r="H14436" s="9">
        <f>VLOOKUP(C14436,'data indicadores nacional'!$A$2:$F$24,6,FALSE)</f>
        <v>3.3105825166439729E-2</v>
      </c>
      <c r="I14436" s="5" t="str">
        <f t="shared" si="1125"/>
        <v xml:space="preserve"> </v>
      </c>
      <c r="J14436" s="5">
        <f t="shared" si="1126"/>
        <v>0</v>
      </c>
      <c r="K14436" s="5">
        <f t="shared" si="1127"/>
        <v>1</v>
      </c>
      <c r="L14436" s="5">
        <f t="shared" si="1128"/>
        <v>1</v>
      </c>
      <c r="N14436" s="8" t="str">
        <f>VLOOKUP(C14436,'data indicadores nacional'!$A$2:$J$24,10,FALSE)</f>
        <v>-</v>
      </c>
      <c r="O14436" t="str">
        <f t="shared" si="1129"/>
        <v xml:space="preserve"> </v>
      </c>
    </row>
    <row r="14437" spans="1:15">
      <c r="A14437" t="s">
        <v>115</v>
      </c>
      <c r="B14437" t="s">
        <v>700</v>
      </c>
      <c r="C14437" t="s">
        <v>150</v>
      </c>
      <c r="D14437" s="8">
        <v>4.2390843577787198E-2</v>
      </c>
      <c r="E14437" s="8">
        <v>0.17064846416382254</v>
      </c>
      <c r="F14437" s="8">
        <v>9.4786729857819912E-2</v>
      </c>
      <c r="G14437" t="str">
        <f>VLOOKUP(C14437,'data indicadores nacional'!$A$2:$G$24,7,FALSE)</f>
        <v>abajo</v>
      </c>
      <c r="H14437" s="9">
        <f>VLOOKUP(C14437,'data indicadores nacional'!$A$2:$F$24,6,FALSE)</f>
        <v>3.1798702633632006E-2</v>
      </c>
      <c r="I14437" s="5" t="str">
        <f t="shared" si="1125"/>
        <v xml:space="preserve"> </v>
      </c>
      <c r="J14437" s="5">
        <f t="shared" si="1126"/>
        <v>0</v>
      </c>
      <c r="K14437" s="5">
        <f t="shared" si="1127"/>
        <v>1</v>
      </c>
      <c r="L14437" s="5">
        <f t="shared" si="1128"/>
        <v>1</v>
      </c>
      <c r="N14437" s="8" t="str">
        <f>VLOOKUP(C14437,'data indicadores nacional'!$A$2:$J$24,10,FALSE)</f>
        <v>-</v>
      </c>
      <c r="O14437" t="str">
        <f t="shared" si="1129"/>
        <v xml:space="preserve"> </v>
      </c>
    </row>
    <row r="14438" spans="1:15">
      <c r="A14438" t="s">
        <v>115</v>
      </c>
      <c r="B14438" t="s">
        <v>700</v>
      </c>
      <c r="C14438" t="s">
        <v>151</v>
      </c>
      <c r="D14438" s="8">
        <v>16.862745098039216</v>
      </c>
      <c r="E14438" s="8">
        <v>60.679611650485434</v>
      </c>
      <c r="F14438" s="8">
        <v>24.855491329479769</v>
      </c>
      <c r="G14438" t="str">
        <f>VLOOKUP(C14438,'data indicadores nacional'!$A$2:$G$24,7,FALSE)</f>
        <v>arriba</v>
      </c>
      <c r="H14438" s="9">
        <f>VLOOKUP(C14438,'data indicadores nacional'!$A$2:$F$24,6,FALSE)</f>
        <v>2.4115304789202416</v>
      </c>
      <c r="I14438" s="5" t="str">
        <f t="shared" si="1125"/>
        <v>alarma</v>
      </c>
      <c r="J14438" s="5">
        <f t="shared" si="1126"/>
        <v>1</v>
      </c>
      <c r="K14438" s="5">
        <f t="shared" si="1127"/>
        <v>0</v>
      </c>
      <c r="L14438" s="5">
        <f t="shared" si="1128"/>
        <v>1</v>
      </c>
      <c r="N14438" s="8" t="str">
        <f>VLOOKUP(C14438,'data indicadores nacional'!$A$2:$J$24,10,FALSE)</f>
        <v>-</v>
      </c>
      <c r="O14438" t="str">
        <f t="shared" si="1129"/>
        <v xml:space="preserve"> </v>
      </c>
    </row>
    <row r="14439" spans="1:15">
      <c r="A14439" t="s">
        <v>115</v>
      </c>
      <c r="B14439" t="s">
        <v>701</v>
      </c>
      <c r="C14439" t="s">
        <v>147</v>
      </c>
      <c r="D14439" s="8">
        <v>0</v>
      </c>
      <c r="E14439" s="8">
        <v>0</v>
      </c>
      <c r="F14439" s="8">
        <v>0</v>
      </c>
      <c r="G14439" t="str">
        <f>VLOOKUP(C14439,'data indicadores nacional'!$A$2:$G$24,7,FALSE)</f>
        <v>abajo</v>
      </c>
      <c r="H14439" s="9">
        <f>VLOOKUP(C14439,'data indicadores nacional'!$A$2:$F$24,6,FALSE)</f>
        <v>3.1698266245721529E-2</v>
      </c>
      <c r="I14439" s="5" t="str">
        <f t="shared" si="1125"/>
        <v xml:space="preserve"> </v>
      </c>
      <c r="J14439" s="5">
        <f t="shared" si="1126"/>
        <v>0</v>
      </c>
      <c r="K14439" s="5">
        <f t="shared" si="1127"/>
        <v>0</v>
      </c>
      <c r="L14439" s="5">
        <f t="shared" si="1128"/>
        <v>0</v>
      </c>
      <c r="N14439" s="8">
        <f>VLOOKUP(C14439,'data indicadores nacional'!$A$2:$J$24,10,FALSE)</f>
        <v>1</v>
      </c>
      <c r="O14439" t="str">
        <f t="shared" si="1129"/>
        <v xml:space="preserve"> </v>
      </c>
    </row>
    <row r="14440" spans="1:15">
      <c r="A14440" t="s">
        <v>115</v>
      </c>
      <c r="B14440" t="s">
        <v>701</v>
      </c>
      <c r="C14440" t="s">
        <v>148</v>
      </c>
      <c r="D14440" s="8">
        <v>4.2880258899676376</v>
      </c>
      <c r="E14440" s="8">
        <v>8.64903502501787</v>
      </c>
      <c r="F14440" s="8">
        <v>3.460514640638864</v>
      </c>
      <c r="G14440" t="str">
        <f>VLOOKUP(C14440,'data indicadores nacional'!$A$2:$G$24,7,FALSE)</f>
        <v>arriba</v>
      </c>
      <c r="H14440" s="9">
        <f>VLOOKUP(C14440,'data indicadores nacional'!$A$2:$F$24,6,FALSE)</f>
        <v>0.44294071764974818</v>
      </c>
      <c r="I14440" s="5" t="str">
        <f t="shared" si="1125"/>
        <v>alarma</v>
      </c>
      <c r="J14440" s="5">
        <f t="shared" si="1126"/>
        <v>0</v>
      </c>
      <c r="K14440" s="5">
        <f t="shared" si="1127"/>
        <v>1</v>
      </c>
      <c r="L14440" s="5">
        <f t="shared" si="1128"/>
        <v>1</v>
      </c>
      <c r="N14440" s="8">
        <f>VLOOKUP(C14440,'data indicadores nacional'!$A$2:$J$24,10,FALSE)</f>
        <v>80</v>
      </c>
      <c r="O14440" t="str">
        <f t="shared" si="1129"/>
        <v>alarma</v>
      </c>
    </row>
    <row r="14441" spans="1:15">
      <c r="A14441" t="s">
        <v>115</v>
      </c>
      <c r="B14441" t="s">
        <v>701</v>
      </c>
      <c r="C14441" t="s">
        <v>149</v>
      </c>
      <c r="D14441" s="8">
        <v>8.0906148867313926E-2</v>
      </c>
      <c r="E14441" s="8">
        <v>0.14295925661186562</v>
      </c>
      <c r="F14441" s="8">
        <v>0</v>
      </c>
      <c r="G14441" t="str">
        <f>VLOOKUP(C14441,'data indicadores nacional'!$A$2:$G$24,7,FALSE)</f>
        <v>abajo</v>
      </c>
      <c r="H14441" s="9">
        <f>VLOOKUP(C14441,'data indicadores nacional'!$A$2:$F$24,6,FALSE)</f>
        <v>3.3105825166439729E-2</v>
      </c>
      <c r="I14441" s="5" t="str">
        <f t="shared" si="1125"/>
        <v xml:space="preserve"> </v>
      </c>
      <c r="J14441" s="5">
        <f t="shared" si="1126"/>
        <v>1</v>
      </c>
      <c r="K14441" s="5">
        <f t="shared" si="1127"/>
        <v>0</v>
      </c>
      <c r="L14441" s="5">
        <f t="shared" si="1128"/>
        <v>1</v>
      </c>
      <c r="N14441" s="8" t="str">
        <f>VLOOKUP(C14441,'data indicadores nacional'!$A$2:$J$24,10,FALSE)</f>
        <v>-</v>
      </c>
      <c r="O14441" t="str">
        <f t="shared" si="1129"/>
        <v xml:space="preserve"> </v>
      </c>
    </row>
    <row r="14442" spans="1:15">
      <c r="A14442" t="s">
        <v>115</v>
      </c>
      <c r="B14442" t="s">
        <v>701</v>
      </c>
      <c r="C14442" t="s">
        <v>150</v>
      </c>
      <c r="D14442" s="8">
        <v>0</v>
      </c>
      <c r="E14442" s="8">
        <v>0.21443888491779842</v>
      </c>
      <c r="F14442" s="8">
        <v>8.8731144631765749E-2</v>
      </c>
      <c r="G14442" t="str">
        <f>VLOOKUP(C14442,'data indicadores nacional'!$A$2:$G$24,7,FALSE)</f>
        <v>abajo</v>
      </c>
      <c r="H14442" s="9">
        <f>VLOOKUP(C14442,'data indicadores nacional'!$A$2:$F$24,6,FALSE)</f>
        <v>3.1798702633632006E-2</v>
      </c>
      <c r="I14442" s="5" t="str">
        <f t="shared" si="1125"/>
        <v xml:space="preserve"> </v>
      </c>
      <c r="J14442" s="5">
        <f t="shared" si="1126"/>
        <v>0</v>
      </c>
      <c r="K14442" s="5">
        <f t="shared" si="1127"/>
        <v>1</v>
      </c>
      <c r="L14442" s="5">
        <f t="shared" si="1128"/>
        <v>1</v>
      </c>
      <c r="N14442" s="8" t="str">
        <f>VLOOKUP(C14442,'data indicadores nacional'!$A$2:$J$24,10,FALSE)</f>
        <v>-</v>
      </c>
      <c r="O14442" t="str">
        <f t="shared" si="1129"/>
        <v xml:space="preserve"> </v>
      </c>
    </row>
    <row r="14443" spans="1:15">
      <c r="A14443" t="s">
        <v>115</v>
      </c>
      <c r="B14443" t="s">
        <v>701</v>
      </c>
      <c r="C14443" t="s">
        <v>151</v>
      </c>
      <c r="D14443" s="8">
        <v>24.242424242424242</v>
      </c>
      <c r="E14443" s="8">
        <v>76.59574468085107</v>
      </c>
      <c r="F14443" s="8">
        <v>63.529411764705877</v>
      </c>
      <c r="G14443" t="str">
        <f>VLOOKUP(C14443,'data indicadores nacional'!$A$2:$G$24,7,FALSE)</f>
        <v>arriba</v>
      </c>
      <c r="H14443" s="9">
        <f>VLOOKUP(C14443,'data indicadores nacional'!$A$2:$F$24,6,FALSE)</f>
        <v>2.4115304789202416</v>
      </c>
      <c r="I14443" s="5" t="str">
        <f t="shared" si="1125"/>
        <v>alarma</v>
      </c>
      <c r="J14443" s="5">
        <f t="shared" si="1126"/>
        <v>1</v>
      </c>
      <c r="K14443" s="5">
        <f t="shared" si="1127"/>
        <v>0</v>
      </c>
      <c r="L14443" s="5">
        <f t="shared" si="1128"/>
        <v>1</v>
      </c>
      <c r="N14443" s="8" t="str">
        <f>VLOOKUP(C14443,'data indicadores nacional'!$A$2:$J$24,10,FALSE)</f>
        <v>-</v>
      </c>
      <c r="O14443" t="str">
        <f t="shared" si="1129"/>
        <v xml:space="preserve"> </v>
      </c>
    </row>
    <row r="14444" spans="1:15">
      <c r="A14444" t="s">
        <v>115</v>
      </c>
      <c r="B14444" t="s">
        <v>702</v>
      </c>
      <c r="C14444" t="s">
        <v>147</v>
      </c>
      <c r="D14444" s="8">
        <v>0</v>
      </c>
      <c r="E14444" s="8">
        <v>0.24154589371980675</v>
      </c>
      <c r="F14444" s="8">
        <v>0</v>
      </c>
      <c r="G14444" t="str">
        <f>VLOOKUP(C14444,'data indicadores nacional'!$A$2:$G$24,7,FALSE)</f>
        <v>abajo</v>
      </c>
      <c r="H14444" s="9">
        <f>VLOOKUP(C14444,'data indicadores nacional'!$A$2:$F$24,6,FALSE)</f>
        <v>3.1698266245721529E-2</v>
      </c>
      <c r="I14444" s="5" t="str">
        <f t="shared" si="1125"/>
        <v xml:space="preserve"> </v>
      </c>
      <c r="J14444" s="5">
        <f t="shared" si="1126"/>
        <v>0</v>
      </c>
      <c r="K14444" s="5">
        <f t="shared" si="1127"/>
        <v>0</v>
      </c>
      <c r="L14444" s="5">
        <f t="shared" si="1128"/>
        <v>0</v>
      </c>
      <c r="N14444" s="8">
        <f>VLOOKUP(C14444,'data indicadores nacional'!$A$2:$J$24,10,FALSE)</f>
        <v>1</v>
      </c>
      <c r="O14444" t="str">
        <f t="shared" si="1129"/>
        <v xml:space="preserve"> </v>
      </c>
    </row>
    <row r="14445" spans="1:15">
      <c r="A14445" t="s">
        <v>115</v>
      </c>
      <c r="B14445" t="s">
        <v>702</v>
      </c>
      <c r="C14445" t="s">
        <v>148</v>
      </c>
      <c r="D14445" s="8">
        <v>4.3404255319148941</v>
      </c>
      <c r="E14445" s="8">
        <v>7.1567148092261261</v>
      </c>
      <c r="F14445" s="8">
        <v>5.1011207007600152</v>
      </c>
      <c r="G14445" t="str">
        <f>VLOOKUP(C14445,'data indicadores nacional'!$A$2:$G$24,7,FALSE)</f>
        <v>arriba</v>
      </c>
      <c r="H14445" s="9">
        <f>VLOOKUP(C14445,'data indicadores nacional'!$A$2:$F$24,6,FALSE)</f>
        <v>0.44294071764974818</v>
      </c>
      <c r="I14445" s="5" t="str">
        <f t="shared" si="1125"/>
        <v>alarma</v>
      </c>
      <c r="J14445" s="5">
        <f t="shared" si="1126"/>
        <v>1</v>
      </c>
      <c r="K14445" s="5">
        <f t="shared" si="1127"/>
        <v>0</v>
      </c>
      <c r="L14445" s="5">
        <f t="shared" si="1128"/>
        <v>1</v>
      </c>
      <c r="N14445" s="8">
        <f>VLOOKUP(C14445,'data indicadores nacional'!$A$2:$J$24,10,FALSE)</f>
        <v>80</v>
      </c>
      <c r="O14445" t="str">
        <f t="shared" si="1129"/>
        <v>alarma</v>
      </c>
    </row>
    <row r="14446" spans="1:15">
      <c r="A14446" t="s">
        <v>115</v>
      </c>
      <c r="B14446" t="s">
        <v>702</v>
      </c>
      <c r="C14446" t="s">
        <v>149</v>
      </c>
      <c r="D14446" s="8">
        <v>9.7264437689969604E-2</v>
      </c>
      <c r="E14446" s="8">
        <v>0.12933821944384566</v>
      </c>
      <c r="F14446" s="8">
        <v>9.0171325518485113E-2</v>
      </c>
      <c r="G14446" t="str">
        <f>VLOOKUP(C14446,'data indicadores nacional'!$A$2:$G$24,7,FALSE)</f>
        <v>abajo</v>
      </c>
      <c r="H14446" s="9">
        <f>VLOOKUP(C14446,'data indicadores nacional'!$A$2:$F$24,6,FALSE)</f>
        <v>3.3105825166439729E-2</v>
      </c>
      <c r="I14446" s="5" t="str">
        <f t="shared" si="1125"/>
        <v xml:space="preserve"> </v>
      </c>
      <c r="J14446" s="5">
        <f t="shared" si="1126"/>
        <v>1</v>
      </c>
      <c r="K14446" s="5">
        <f t="shared" si="1127"/>
        <v>0</v>
      </c>
      <c r="L14446" s="5">
        <f t="shared" si="1128"/>
        <v>1</v>
      </c>
      <c r="N14446" s="8" t="str">
        <f>VLOOKUP(C14446,'data indicadores nacional'!$A$2:$J$24,10,FALSE)</f>
        <v>-</v>
      </c>
      <c r="O14446" t="str">
        <f t="shared" si="1129"/>
        <v xml:space="preserve"> </v>
      </c>
    </row>
    <row r="14447" spans="1:15">
      <c r="A14447" t="s">
        <v>115</v>
      </c>
      <c r="B14447" t="s">
        <v>702</v>
      </c>
      <c r="C14447" t="s">
        <v>150</v>
      </c>
      <c r="D14447" s="8">
        <v>2.4316109422492401E-2</v>
      </c>
      <c r="E14447" s="8">
        <v>7.5447294675576634E-2</v>
      </c>
      <c r="F14447" s="8">
        <v>0.11593456138090945</v>
      </c>
      <c r="G14447" t="str">
        <f>VLOOKUP(C14447,'data indicadores nacional'!$A$2:$G$24,7,FALSE)</f>
        <v>abajo</v>
      </c>
      <c r="H14447" s="9">
        <f>VLOOKUP(C14447,'data indicadores nacional'!$A$2:$F$24,6,FALSE)</f>
        <v>3.1798702633632006E-2</v>
      </c>
      <c r="I14447" s="5" t="str">
        <f t="shared" si="1125"/>
        <v>alarma</v>
      </c>
      <c r="J14447" s="5">
        <f t="shared" si="1126"/>
        <v>0</v>
      </c>
      <c r="K14447" s="5">
        <f t="shared" si="1127"/>
        <v>1</v>
      </c>
      <c r="L14447" s="5">
        <f t="shared" si="1128"/>
        <v>1</v>
      </c>
      <c r="N14447" s="8" t="str">
        <f>VLOOKUP(C14447,'data indicadores nacional'!$A$2:$J$24,10,FALSE)</f>
        <v>-</v>
      </c>
      <c r="O14447" t="str">
        <f t="shared" si="1129"/>
        <v xml:space="preserve"> </v>
      </c>
    </row>
    <row r="14448" spans="1:15">
      <c r="A14448" t="s">
        <v>115</v>
      </c>
      <c r="B14448" t="s">
        <v>702</v>
      </c>
      <c r="C14448" t="s">
        <v>151</v>
      </c>
      <c r="D14448" s="8">
        <v>8.7552742616033754</v>
      </c>
      <c r="E14448" s="8">
        <v>36.384976525821592</v>
      </c>
      <c r="F14448" s="8">
        <v>20.298507462686565</v>
      </c>
      <c r="G14448" t="str">
        <f>VLOOKUP(C14448,'data indicadores nacional'!$A$2:$G$24,7,FALSE)</f>
        <v>arriba</v>
      </c>
      <c r="H14448" s="9">
        <f>VLOOKUP(C14448,'data indicadores nacional'!$A$2:$F$24,6,FALSE)</f>
        <v>2.4115304789202416</v>
      </c>
      <c r="I14448" s="5" t="str">
        <f t="shared" si="1125"/>
        <v>alarma</v>
      </c>
      <c r="J14448" s="5">
        <f t="shared" si="1126"/>
        <v>1</v>
      </c>
      <c r="K14448" s="5">
        <f t="shared" si="1127"/>
        <v>0</v>
      </c>
      <c r="L14448" s="5">
        <f t="shared" si="1128"/>
        <v>1</v>
      </c>
      <c r="N14448" s="8" t="str">
        <f>VLOOKUP(C14448,'data indicadores nacional'!$A$2:$J$24,10,FALSE)</f>
        <v>-</v>
      </c>
      <c r="O14448" t="str">
        <f t="shared" si="1129"/>
        <v xml:space="preserve"> </v>
      </c>
    </row>
    <row r="14449" spans="1:15">
      <c r="A14449" t="s">
        <v>115</v>
      </c>
      <c r="B14449" t="s">
        <v>703</v>
      </c>
      <c r="C14449" t="s">
        <v>147</v>
      </c>
      <c r="D14449" s="8">
        <v>0</v>
      </c>
      <c r="E14449" s="8">
        <v>0</v>
      </c>
      <c r="F14449" s="8">
        <v>0.30143180105501133</v>
      </c>
      <c r="G14449" t="str">
        <f>VLOOKUP(C14449,'data indicadores nacional'!$A$2:$G$24,7,FALSE)</f>
        <v>abajo</v>
      </c>
      <c r="H14449" s="9">
        <f>VLOOKUP(C14449,'data indicadores nacional'!$A$2:$F$24,6,FALSE)</f>
        <v>3.1698266245721529E-2</v>
      </c>
      <c r="I14449" s="5" t="str">
        <f t="shared" si="1125"/>
        <v>alarma</v>
      </c>
      <c r="J14449" s="5">
        <f t="shared" si="1126"/>
        <v>0</v>
      </c>
      <c r="K14449" s="5">
        <f t="shared" si="1127"/>
        <v>1</v>
      </c>
      <c r="L14449" s="5">
        <f t="shared" si="1128"/>
        <v>1</v>
      </c>
      <c r="N14449" s="8">
        <f>VLOOKUP(C14449,'data indicadores nacional'!$A$2:$J$24,10,FALSE)</f>
        <v>1</v>
      </c>
      <c r="O14449" t="str">
        <f t="shared" si="1129"/>
        <v xml:space="preserve"> </v>
      </c>
    </row>
    <row r="14450" spans="1:15">
      <c r="A14450" t="s">
        <v>115</v>
      </c>
      <c r="B14450" t="s">
        <v>703</v>
      </c>
      <c r="C14450" t="s">
        <v>148</v>
      </c>
      <c r="D14450" s="8">
        <v>5.3357965659639213</v>
      </c>
      <c r="E14450" s="8">
        <v>5.2717138875986995</v>
      </c>
      <c r="F14450" s="8">
        <v>4.7628934473880902</v>
      </c>
      <c r="G14450" t="str">
        <f>VLOOKUP(C14450,'data indicadores nacional'!$A$2:$G$24,7,FALSE)</f>
        <v>arriba</v>
      </c>
      <c r="H14450" s="9">
        <f>VLOOKUP(C14450,'data indicadores nacional'!$A$2:$F$24,6,FALSE)</f>
        <v>0.44294071764974818</v>
      </c>
      <c r="I14450" s="5" t="str">
        <f t="shared" si="1125"/>
        <v>alarma</v>
      </c>
      <c r="J14450" s="5">
        <f t="shared" si="1126"/>
        <v>0</v>
      </c>
      <c r="K14450" s="5">
        <f t="shared" si="1127"/>
        <v>1</v>
      </c>
      <c r="L14450" s="5">
        <f t="shared" si="1128"/>
        <v>1</v>
      </c>
      <c r="N14450" s="8">
        <f>VLOOKUP(C14450,'data indicadores nacional'!$A$2:$J$24,10,FALSE)</f>
        <v>80</v>
      </c>
      <c r="O14450" t="str">
        <f t="shared" si="1129"/>
        <v>alarma</v>
      </c>
    </row>
    <row r="14451" spans="1:15">
      <c r="A14451" t="s">
        <v>115</v>
      </c>
      <c r="B14451" t="s">
        <v>703</v>
      </c>
      <c r="C14451" t="s">
        <v>149</v>
      </c>
      <c r="D14451" s="8">
        <v>0.14127363616605085</v>
      </c>
      <c r="E14451" s="8">
        <v>0.25255457501161171</v>
      </c>
      <c r="F14451" s="8">
        <v>0.15364172410929325</v>
      </c>
      <c r="G14451" t="str">
        <f>VLOOKUP(C14451,'data indicadores nacional'!$A$2:$G$24,7,FALSE)</f>
        <v>abajo</v>
      </c>
      <c r="H14451" s="9">
        <f>VLOOKUP(C14451,'data indicadores nacional'!$A$2:$F$24,6,FALSE)</f>
        <v>3.3105825166439729E-2</v>
      </c>
      <c r="I14451" s="5" t="str">
        <f t="shared" si="1125"/>
        <v xml:space="preserve"> </v>
      </c>
      <c r="J14451" s="5">
        <f t="shared" si="1126"/>
        <v>0</v>
      </c>
      <c r="K14451" s="5">
        <f t="shared" si="1127"/>
        <v>1</v>
      </c>
      <c r="L14451" s="5">
        <f t="shared" si="1128"/>
        <v>1</v>
      </c>
      <c r="N14451" s="8" t="str">
        <f>VLOOKUP(C14451,'data indicadores nacional'!$A$2:$J$24,10,FALSE)</f>
        <v>-</v>
      </c>
      <c r="O14451" t="str">
        <f t="shared" si="1129"/>
        <v xml:space="preserve"> </v>
      </c>
    </row>
    <row r="14452" spans="1:15">
      <c r="A14452" t="s">
        <v>115</v>
      </c>
      <c r="B14452" t="s">
        <v>703</v>
      </c>
      <c r="C14452" t="s">
        <v>150</v>
      </c>
      <c r="D14452" s="8">
        <v>6.5203216692023475E-2</v>
      </c>
      <c r="E14452" s="8">
        <v>0.10740826753367395</v>
      </c>
      <c r="F14452" s="8">
        <v>5.3982227389751676E-2</v>
      </c>
      <c r="G14452" t="str">
        <f>VLOOKUP(C14452,'data indicadores nacional'!$A$2:$G$24,7,FALSE)</f>
        <v>abajo</v>
      </c>
      <c r="H14452" s="9">
        <f>VLOOKUP(C14452,'data indicadores nacional'!$A$2:$F$24,6,FALSE)</f>
        <v>3.1798702633632006E-2</v>
      </c>
      <c r="I14452" s="5" t="str">
        <f t="shared" si="1125"/>
        <v xml:space="preserve"> </v>
      </c>
      <c r="J14452" s="5">
        <f t="shared" si="1126"/>
        <v>1</v>
      </c>
      <c r="K14452" s="5">
        <f t="shared" si="1127"/>
        <v>0</v>
      </c>
      <c r="L14452" s="5">
        <f t="shared" si="1128"/>
        <v>1</v>
      </c>
      <c r="N14452" s="8" t="str">
        <f>VLOOKUP(C14452,'data indicadores nacional'!$A$2:$J$24,10,FALSE)</f>
        <v>-</v>
      </c>
      <c r="O14452" t="str">
        <f t="shared" si="1129"/>
        <v xml:space="preserve"> </v>
      </c>
    </row>
    <row r="14453" spans="1:15">
      <c r="A14453" t="s">
        <v>115</v>
      </c>
      <c r="B14453" t="s">
        <v>703</v>
      </c>
      <c r="C14453" t="s">
        <v>151</v>
      </c>
      <c r="D14453" s="8">
        <v>60.552486187845304</v>
      </c>
      <c r="E14453" s="8">
        <v>61.1190137505927</v>
      </c>
      <c r="F14453" s="8">
        <v>48.074847067290392</v>
      </c>
      <c r="G14453" t="str">
        <f>VLOOKUP(C14453,'data indicadores nacional'!$A$2:$G$24,7,FALSE)</f>
        <v>arriba</v>
      </c>
      <c r="H14453" s="9">
        <f>VLOOKUP(C14453,'data indicadores nacional'!$A$2:$F$24,6,FALSE)</f>
        <v>2.4115304789202416</v>
      </c>
      <c r="I14453" s="5" t="str">
        <f t="shared" si="1125"/>
        <v>alarma</v>
      </c>
      <c r="J14453" s="5">
        <f t="shared" si="1126"/>
        <v>0</v>
      </c>
      <c r="K14453" s="5">
        <f t="shared" si="1127"/>
        <v>1</v>
      </c>
      <c r="L14453" s="5">
        <f t="shared" si="1128"/>
        <v>1</v>
      </c>
      <c r="N14453" s="8" t="str">
        <f>VLOOKUP(C14453,'data indicadores nacional'!$A$2:$J$24,10,FALSE)</f>
        <v>-</v>
      </c>
      <c r="O14453" t="str">
        <f t="shared" si="1129"/>
        <v xml:space="preserve"> </v>
      </c>
    </row>
    <row r="14454" spans="1:15">
      <c r="A14454" t="s">
        <v>115</v>
      </c>
      <c r="B14454" t="s">
        <v>704</v>
      </c>
      <c r="C14454" t="s">
        <v>147</v>
      </c>
      <c r="D14454" s="8">
        <v>0</v>
      </c>
      <c r="E14454" s="8">
        <v>0</v>
      </c>
      <c r="F14454" s="8">
        <v>0</v>
      </c>
      <c r="G14454" t="str">
        <f>VLOOKUP(C14454,'data indicadores nacional'!$A$2:$G$24,7,FALSE)</f>
        <v>abajo</v>
      </c>
      <c r="H14454" s="9">
        <f>VLOOKUP(C14454,'data indicadores nacional'!$A$2:$F$24,6,FALSE)</f>
        <v>3.1698266245721529E-2</v>
      </c>
      <c r="I14454" s="5" t="str">
        <f t="shared" si="1125"/>
        <v xml:space="preserve"> </v>
      </c>
      <c r="J14454" s="5">
        <f t="shared" si="1126"/>
        <v>0</v>
      </c>
      <c r="K14454" s="5">
        <f t="shared" si="1127"/>
        <v>0</v>
      </c>
      <c r="L14454" s="5">
        <f t="shared" si="1128"/>
        <v>0</v>
      </c>
      <c r="N14454" s="8">
        <f>VLOOKUP(C14454,'data indicadores nacional'!$A$2:$J$24,10,FALSE)</f>
        <v>1</v>
      </c>
      <c r="O14454" t="str">
        <f t="shared" si="1129"/>
        <v xml:space="preserve"> </v>
      </c>
    </row>
    <row r="14455" spans="1:15">
      <c r="A14455" t="s">
        <v>115</v>
      </c>
      <c r="B14455" t="s">
        <v>704</v>
      </c>
      <c r="C14455" t="s">
        <v>148</v>
      </c>
      <c r="D14455" s="8">
        <v>5.6910569105691051</v>
      </c>
      <c r="E14455" s="8">
        <v>6.199596774193548</v>
      </c>
      <c r="F14455" s="8">
        <v>3.9735099337748347</v>
      </c>
      <c r="G14455" t="str">
        <f>VLOOKUP(C14455,'data indicadores nacional'!$A$2:$G$24,7,FALSE)</f>
        <v>arriba</v>
      </c>
      <c r="H14455" s="9">
        <f>VLOOKUP(C14455,'data indicadores nacional'!$A$2:$F$24,6,FALSE)</f>
        <v>0.44294071764974818</v>
      </c>
      <c r="I14455" s="5" t="str">
        <f t="shared" si="1125"/>
        <v>alarma</v>
      </c>
      <c r="J14455" s="5">
        <f t="shared" si="1126"/>
        <v>0</v>
      </c>
      <c r="K14455" s="5">
        <f t="shared" si="1127"/>
        <v>1</v>
      </c>
      <c r="L14455" s="5">
        <f t="shared" si="1128"/>
        <v>1</v>
      </c>
      <c r="N14455" s="8">
        <f>VLOOKUP(C14455,'data indicadores nacional'!$A$2:$J$24,10,FALSE)</f>
        <v>80</v>
      </c>
      <c r="O14455" t="str">
        <f t="shared" si="1129"/>
        <v>alarma</v>
      </c>
    </row>
    <row r="14456" spans="1:15">
      <c r="A14456" t="s">
        <v>115</v>
      </c>
      <c r="B14456" t="s">
        <v>704</v>
      </c>
      <c r="C14456" t="s">
        <v>149</v>
      </c>
      <c r="D14456" s="8">
        <v>0</v>
      </c>
      <c r="E14456" s="8">
        <v>0.30241935483870969</v>
      </c>
      <c r="F14456" s="8">
        <v>0</v>
      </c>
      <c r="G14456" t="str">
        <f>VLOOKUP(C14456,'data indicadores nacional'!$A$2:$G$24,7,FALSE)</f>
        <v>abajo</v>
      </c>
      <c r="H14456" s="9">
        <f>VLOOKUP(C14456,'data indicadores nacional'!$A$2:$F$24,6,FALSE)</f>
        <v>3.3105825166439729E-2</v>
      </c>
      <c r="I14456" s="5" t="str">
        <f t="shared" si="1125"/>
        <v xml:space="preserve"> </v>
      </c>
      <c r="J14456" s="5">
        <f t="shared" si="1126"/>
        <v>0</v>
      </c>
      <c r="K14456" s="5">
        <f t="shared" si="1127"/>
        <v>0</v>
      </c>
      <c r="L14456" s="5">
        <f t="shared" si="1128"/>
        <v>0</v>
      </c>
      <c r="N14456" s="8" t="str">
        <f>VLOOKUP(C14456,'data indicadores nacional'!$A$2:$J$24,10,FALSE)</f>
        <v>-</v>
      </c>
      <c r="O14456" t="str">
        <f t="shared" si="1129"/>
        <v xml:space="preserve"> </v>
      </c>
    </row>
    <row r="14457" spans="1:15">
      <c r="A14457" t="s">
        <v>115</v>
      </c>
      <c r="B14457" t="s">
        <v>704</v>
      </c>
      <c r="C14457" t="s">
        <v>150</v>
      </c>
      <c r="D14457" s="8">
        <v>5.8072009291521488E-2</v>
      </c>
      <c r="E14457" s="8">
        <v>5.040322580645161E-2</v>
      </c>
      <c r="F14457" s="8">
        <v>0.22075055187637968</v>
      </c>
      <c r="G14457" t="str">
        <f>VLOOKUP(C14457,'data indicadores nacional'!$A$2:$G$24,7,FALSE)</f>
        <v>abajo</v>
      </c>
      <c r="H14457" s="9">
        <f>VLOOKUP(C14457,'data indicadores nacional'!$A$2:$F$24,6,FALSE)</f>
        <v>3.1798702633632006E-2</v>
      </c>
      <c r="I14457" s="5" t="str">
        <f t="shared" si="1125"/>
        <v>alarma</v>
      </c>
      <c r="J14457" s="5">
        <f t="shared" si="1126"/>
        <v>0</v>
      </c>
      <c r="K14457" s="5">
        <f t="shared" si="1127"/>
        <v>1</v>
      </c>
      <c r="L14457" s="5">
        <f t="shared" si="1128"/>
        <v>1</v>
      </c>
      <c r="N14457" s="8" t="str">
        <f>VLOOKUP(C14457,'data indicadores nacional'!$A$2:$J$24,10,FALSE)</f>
        <v>-</v>
      </c>
      <c r="O14457" t="str">
        <f t="shared" si="1129"/>
        <v xml:space="preserve"> </v>
      </c>
    </row>
    <row r="14458" spans="1:15">
      <c r="A14458" t="s">
        <v>115</v>
      </c>
      <c r="B14458" t="s">
        <v>704</v>
      </c>
      <c r="C14458" t="s">
        <v>151</v>
      </c>
      <c r="D14458" s="8">
        <v>6.666666666666667</v>
      </c>
      <c r="E14458" s="8">
        <v>2.8248587570621471</v>
      </c>
      <c r="F14458" s="8">
        <v>8.4745762711864394</v>
      </c>
      <c r="G14458" t="str">
        <f>VLOOKUP(C14458,'data indicadores nacional'!$A$2:$G$24,7,FALSE)</f>
        <v>arriba</v>
      </c>
      <c r="H14458" s="9">
        <f>VLOOKUP(C14458,'data indicadores nacional'!$A$2:$F$24,6,FALSE)</f>
        <v>2.4115304789202416</v>
      </c>
      <c r="I14458" s="5" t="str">
        <f t="shared" si="1125"/>
        <v xml:space="preserve"> </v>
      </c>
      <c r="J14458" s="5">
        <f t="shared" si="1126"/>
        <v>1</v>
      </c>
      <c r="K14458" s="5">
        <f t="shared" si="1127"/>
        <v>0</v>
      </c>
      <c r="L14458" s="5">
        <f t="shared" si="1128"/>
        <v>1</v>
      </c>
      <c r="N14458" s="8" t="str">
        <f>VLOOKUP(C14458,'data indicadores nacional'!$A$2:$J$24,10,FALSE)</f>
        <v>-</v>
      </c>
      <c r="O14458" t="str">
        <f t="shared" si="1129"/>
        <v xml:space="preserve"> </v>
      </c>
    </row>
    <row r="14459" spans="1:15">
      <c r="A14459" t="s">
        <v>115</v>
      </c>
      <c r="B14459" t="s">
        <v>705</v>
      </c>
      <c r="C14459" t="s">
        <v>147</v>
      </c>
      <c r="D14459" s="8">
        <v>0</v>
      </c>
      <c r="E14459" s="8">
        <v>0.92592592592592582</v>
      </c>
      <c r="F14459" s="8">
        <v>0</v>
      </c>
      <c r="G14459" t="str">
        <f>VLOOKUP(C14459,'data indicadores nacional'!$A$2:$G$24,7,FALSE)</f>
        <v>abajo</v>
      </c>
      <c r="H14459" s="9">
        <f>VLOOKUP(C14459,'data indicadores nacional'!$A$2:$F$24,6,FALSE)</f>
        <v>3.1698266245721529E-2</v>
      </c>
      <c r="I14459" s="5" t="str">
        <f t="shared" si="1125"/>
        <v xml:space="preserve"> </v>
      </c>
      <c r="J14459" s="5">
        <f t="shared" si="1126"/>
        <v>0</v>
      </c>
      <c r="K14459" s="5">
        <f t="shared" si="1127"/>
        <v>0</v>
      </c>
      <c r="L14459" s="5">
        <f t="shared" si="1128"/>
        <v>0</v>
      </c>
      <c r="N14459" s="8">
        <f>VLOOKUP(C14459,'data indicadores nacional'!$A$2:$J$24,10,FALSE)</f>
        <v>1</v>
      </c>
      <c r="O14459" t="str">
        <f t="shared" si="1129"/>
        <v xml:space="preserve"> </v>
      </c>
    </row>
    <row r="14460" spans="1:15">
      <c r="A14460" t="s">
        <v>115</v>
      </c>
      <c r="B14460" t="s">
        <v>705</v>
      </c>
      <c r="C14460" t="s">
        <v>148</v>
      </c>
      <c r="D14460" s="8">
        <v>5.6537102473498235</v>
      </c>
      <c r="E14460" s="8">
        <v>3.3417175709665825</v>
      </c>
      <c r="F14460" s="8">
        <v>2.3809523809523809</v>
      </c>
      <c r="G14460" t="str">
        <f>VLOOKUP(C14460,'data indicadores nacional'!$A$2:$G$24,7,FALSE)</f>
        <v>arriba</v>
      </c>
      <c r="H14460" s="9">
        <f>VLOOKUP(C14460,'data indicadores nacional'!$A$2:$F$24,6,FALSE)</f>
        <v>0.44294071764974818</v>
      </c>
      <c r="I14460" s="5" t="str">
        <f t="shared" si="1125"/>
        <v>alarma</v>
      </c>
      <c r="J14460" s="5">
        <f t="shared" si="1126"/>
        <v>0</v>
      </c>
      <c r="K14460" s="5">
        <f t="shared" si="1127"/>
        <v>1</v>
      </c>
      <c r="L14460" s="5">
        <f t="shared" si="1128"/>
        <v>1</v>
      </c>
      <c r="N14460" s="8">
        <f>VLOOKUP(C14460,'data indicadores nacional'!$A$2:$J$24,10,FALSE)</f>
        <v>80</v>
      </c>
      <c r="O14460" t="str">
        <f t="shared" si="1129"/>
        <v>alarma</v>
      </c>
    </row>
    <row r="14461" spans="1:15">
      <c r="A14461" t="s">
        <v>115</v>
      </c>
      <c r="B14461" t="s">
        <v>705</v>
      </c>
      <c r="C14461" t="s">
        <v>149</v>
      </c>
      <c r="D14461" s="8">
        <v>5.0479555779909133E-2</v>
      </c>
      <c r="E14461" s="8">
        <v>0</v>
      </c>
      <c r="F14461" s="8">
        <v>6.8027210884353734E-2</v>
      </c>
      <c r="G14461" t="str">
        <f>VLOOKUP(C14461,'data indicadores nacional'!$A$2:$G$24,7,FALSE)</f>
        <v>abajo</v>
      </c>
      <c r="H14461" s="9">
        <f>VLOOKUP(C14461,'data indicadores nacional'!$A$2:$F$24,6,FALSE)</f>
        <v>3.3105825166439729E-2</v>
      </c>
      <c r="I14461" s="5" t="str">
        <f t="shared" si="1125"/>
        <v>alarma</v>
      </c>
      <c r="J14461" s="5">
        <f t="shared" si="1126"/>
        <v>0</v>
      </c>
      <c r="K14461" s="5">
        <f t="shared" si="1127"/>
        <v>1</v>
      </c>
      <c r="L14461" s="5">
        <f t="shared" si="1128"/>
        <v>1</v>
      </c>
      <c r="N14461" s="8" t="str">
        <f>VLOOKUP(C14461,'data indicadores nacional'!$A$2:$J$24,10,FALSE)</f>
        <v>-</v>
      </c>
      <c r="O14461" t="str">
        <f t="shared" si="1129"/>
        <v xml:space="preserve"> </v>
      </c>
    </row>
    <row r="14462" spans="1:15">
      <c r="A14462" t="s">
        <v>115</v>
      </c>
      <c r="B14462" t="s">
        <v>705</v>
      </c>
      <c r="C14462" t="s">
        <v>150</v>
      </c>
      <c r="D14462" s="8">
        <v>5.0479555779909133E-2</v>
      </c>
      <c r="E14462" s="8">
        <v>3.5932446999640676E-2</v>
      </c>
      <c r="F14462" s="8">
        <v>0.20408163265306123</v>
      </c>
      <c r="G14462" t="str">
        <f>VLOOKUP(C14462,'data indicadores nacional'!$A$2:$G$24,7,FALSE)</f>
        <v>abajo</v>
      </c>
      <c r="H14462" s="9">
        <f>VLOOKUP(C14462,'data indicadores nacional'!$A$2:$F$24,6,FALSE)</f>
        <v>3.1798702633632006E-2</v>
      </c>
      <c r="I14462" s="5" t="str">
        <f t="shared" si="1125"/>
        <v>alarma</v>
      </c>
      <c r="J14462" s="5">
        <f t="shared" si="1126"/>
        <v>0</v>
      </c>
      <c r="K14462" s="5">
        <f t="shared" si="1127"/>
        <v>1</v>
      </c>
      <c r="L14462" s="5">
        <f t="shared" si="1128"/>
        <v>1</v>
      </c>
      <c r="N14462" s="8" t="str">
        <f>VLOOKUP(C14462,'data indicadores nacional'!$A$2:$J$24,10,FALSE)</f>
        <v>-</v>
      </c>
      <c r="O14462" t="str">
        <f t="shared" si="1129"/>
        <v xml:space="preserve"> </v>
      </c>
    </row>
    <row r="14463" spans="1:15">
      <c r="A14463" t="s">
        <v>115</v>
      </c>
      <c r="B14463" t="s">
        <v>705</v>
      </c>
      <c r="C14463" t="s">
        <v>151</v>
      </c>
      <c r="D14463" s="8">
        <v>64.15094339622641</v>
      </c>
      <c r="E14463" s="8">
        <v>61.05263157894737</v>
      </c>
      <c r="F14463" s="8">
        <v>70.212765957446805</v>
      </c>
      <c r="G14463" t="str">
        <f>VLOOKUP(C14463,'data indicadores nacional'!$A$2:$G$24,7,FALSE)</f>
        <v>arriba</v>
      </c>
      <c r="H14463" s="9">
        <f>VLOOKUP(C14463,'data indicadores nacional'!$A$2:$F$24,6,FALSE)</f>
        <v>2.4115304789202416</v>
      </c>
      <c r="I14463" s="5" t="str">
        <f t="shared" si="1125"/>
        <v xml:space="preserve"> </v>
      </c>
      <c r="J14463" s="5">
        <f t="shared" si="1126"/>
        <v>1</v>
      </c>
      <c r="K14463" s="5">
        <f t="shared" si="1127"/>
        <v>0</v>
      </c>
      <c r="L14463" s="5">
        <f t="shared" si="1128"/>
        <v>1</v>
      </c>
      <c r="N14463" s="8" t="str">
        <f>VLOOKUP(C14463,'data indicadores nacional'!$A$2:$J$24,10,FALSE)</f>
        <v>-</v>
      </c>
      <c r="O14463" t="str">
        <f t="shared" si="1129"/>
        <v xml:space="preserve"> </v>
      </c>
    </row>
    <row r="14464" spans="1:15">
      <c r="A14464" t="s">
        <v>115</v>
      </c>
      <c r="B14464" t="s">
        <v>706</v>
      </c>
      <c r="C14464" t="s">
        <v>147</v>
      </c>
      <c r="D14464" s="8">
        <v>0</v>
      </c>
      <c r="E14464" s="8">
        <v>0</v>
      </c>
      <c r="F14464" s="8">
        <v>0</v>
      </c>
      <c r="G14464" t="str">
        <f>VLOOKUP(C14464,'data indicadores nacional'!$A$2:$G$24,7,FALSE)</f>
        <v>abajo</v>
      </c>
      <c r="H14464" s="9">
        <f>VLOOKUP(C14464,'data indicadores nacional'!$A$2:$F$24,6,FALSE)</f>
        <v>3.1698266245721529E-2</v>
      </c>
      <c r="I14464" s="5" t="str">
        <f t="shared" si="1125"/>
        <v xml:space="preserve"> </v>
      </c>
      <c r="J14464" s="5">
        <f t="shared" si="1126"/>
        <v>0</v>
      </c>
      <c r="K14464" s="5">
        <f t="shared" si="1127"/>
        <v>0</v>
      </c>
      <c r="L14464" s="5">
        <f t="shared" si="1128"/>
        <v>0</v>
      </c>
      <c r="N14464" s="8">
        <f>VLOOKUP(C14464,'data indicadores nacional'!$A$2:$J$24,10,FALSE)</f>
        <v>1</v>
      </c>
      <c r="O14464" t="str">
        <f t="shared" si="1129"/>
        <v xml:space="preserve"> </v>
      </c>
    </row>
    <row r="14465" spans="1:15">
      <c r="A14465" t="s">
        <v>115</v>
      </c>
      <c r="B14465" t="s">
        <v>706</v>
      </c>
      <c r="C14465" t="s">
        <v>148</v>
      </c>
      <c r="D14465" s="8">
        <v>3.5008237232289949</v>
      </c>
      <c r="E14465" s="8">
        <v>4.0027369141293194</v>
      </c>
      <c r="F14465" s="8">
        <v>5.481955230698949</v>
      </c>
      <c r="G14465" t="str">
        <f>VLOOKUP(C14465,'data indicadores nacional'!$A$2:$G$24,7,FALSE)</f>
        <v>arriba</v>
      </c>
      <c r="H14465" s="9">
        <f>VLOOKUP(C14465,'data indicadores nacional'!$A$2:$F$24,6,FALSE)</f>
        <v>0.44294071764974818</v>
      </c>
      <c r="I14465" s="5" t="str">
        <f t="shared" si="1125"/>
        <v xml:space="preserve"> </v>
      </c>
      <c r="J14465" s="5">
        <f t="shared" si="1126"/>
        <v>1</v>
      </c>
      <c r="K14465" s="5">
        <f t="shared" si="1127"/>
        <v>0</v>
      </c>
      <c r="L14465" s="5">
        <f t="shared" si="1128"/>
        <v>1</v>
      </c>
      <c r="N14465" s="8">
        <f>VLOOKUP(C14465,'data indicadores nacional'!$A$2:$J$24,10,FALSE)</f>
        <v>80</v>
      </c>
      <c r="O14465" t="str">
        <f t="shared" si="1129"/>
        <v>alarma</v>
      </c>
    </row>
    <row r="14466" spans="1:15">
      <c r="A14466" t="s">
        <v>115</v>
      </c>
      <c r="B14466" t="s">
        <v>706</v>
      </c>
      <c r="C14466" t="s">
        <v>149</v>
      </c>
      <c r="D14466" s="8">
        <v>0</v>
      </c>
      <c r="E14466" s="8">
        <v>0.13684570646595962</v>
      </c>
      <c r="F14466" s="8">
        <v>4.5682960255824578E-2</v>
      </c>
      <c r="G14466" t="str">
        <f>VLOOKUP(C14466,'data indicadores nacional'!$A$2:$G$24,7,FALSE)</f>
        <v>abajo</v>
      </c>
      <c r="H14466" s="9">
        <f>VLOOKUP(C14466,'data indicadores nacional'!$A$2:$F$24,6,FALSE)</f>
        <v>3.3105825166439729E-2</v>
      </c>
      <c r="I14466" s="5" t="str">
        <f t="shared" si="1125"/>
        <v xml:space="preserve"> </v>
      </c>
      <c r="J14466" s="5">
        <f t="shared" si="1126"/>
        <v>0</v>
      </c>
      <c r="K14466" s="5">
        <f t="shared" si="1127"/>
        <v>1</v>
      </c>
      <c r="L14466" s="5">
        <f t="shared" si="1128"/>
        <v>1</v>
      </c>
      <c r="N14466" s="8" t="str">
        <f>VLOOKUP(C14466,'data indicadores nacional'!$A$2:$J$24,10,FALSE)</f>
        <v>-</v>
      </c>
      <c r="O14466" t="str">
        <f t="shared" si="1129"/>
        <v xml:space="preserve"> </v>
      </c>
    </row>
    <row r="14467" spans="1:15">
      <c r="A14467" t="s">
        <v>115</v>
      </c>
      <c r="B14467" t="s">
        <v>706</v>
      </c>
      <c r="C14467" t="s">
        <v>150</v>
      </c>
      <c r="D14467" s="8">
        <v>4.1186161449752887E-2</v>
      </c>
      <c r="E14467" s="8">
        <v>0.27369141293191923</v>
      </c>
      <c r="F14467" s="8">
        <v>0.27409776153494747</v>
      </c>
      <c r="G14467" t="str">
        <f>VLOOKUP(C14467,'data indicadores nacional'!$A$2:$G$24,7,FALSE)</f>
        <v>abajo</v>
      </c>
      <c r="H14467" s="9">
        <f>VLOOKUP(C14467,'data indicadores nacional'!$A$2:$F$24,6,FALSE)</f>
        <v>3.1798702633632006E-2</v>
      </c>
      <c r="I14467" s="5" t="str">
        <f t="shared" ref="I14467:I14530" si="1130">IF(G14467=$G$2,IF(F14467&gt;E14467,"alarma"," "),IF(F14467&lt;E14467,"alarma"," "))</f>
        <v>alarma</v>
      </c>
      <c r="J14467" s="5">
        <f t="shared" ref="J14467:J14530" si="1131">IF(G14467=$G$2,IF((D14467-F14467)&gt;($M$2*H14467),1,0),IF((F14467-D14467)&gt;($M$2*H14467),1,0))</f>
        <v>0</v>
      </c>
      <c r="K14467" s="5">
        <f t="shared" ref="K14467:K14530" si="1132">IF(G14467=$G$2,IF((F14467-D14467)&gt;($M$2*H14467),1,0),IF((D14467-F14467)&gt;($M$2*H14467),1,0))</f>
        <v>1</v>
      </c>
      <c r="L14467" s="5">
        <f t="shared" ref="L14467:L14530" si="1133">IF(J14467=1,1,IF(K14467=1,1,0))</f>
        <v>1</v>
      </c>
      <c r="N14467" s="8" t="str">
        <f>VLOOKUP(C14467,'data indicadores nacional'!$A$2:$J$24,10,FALSE)</f>
        <v>-</v>
      </c>
      <c r="O14467" t="str">
        <f t="shared" ref="O14467:O14530" si="1134">IF(N14467=$N$4," ",IF(F14467=$F$20," ",IF(G14467=$G$2,IF(F14467&lt;N14467," ","alarma"),IF(F14467&lt;N14467,"alarma"," "))))</f>
        <v xml:space="preserve"> </v>
      </c>
    </row>
    <row r="14468" spans="1:15">
      <c r="A14468" t="s">
        <v>115</v>
      </c>
      <c r="B14468" t="s">
        <v>706</v>
      </c>
      <c r="C14468" t="s">
        <v>151</v>
      </c>
      <c r="D14468" s="8">
        <v>40.959409594095945</v>
      </c>
      <c r="E14468" s="8">
        <v>36.861313868613138</v>
      </c>
      <c r="F14468" s="8">
        <v>19.680851063829788</v>
      </c>
      <c r="G14468" t="str">
        <f>VLOOKUP(C14468,'data indicadores nacional'!$A$2:$G$24,7,FALSE)</f>
        <v>arriba</v>
      </c>
      <c r="H14468" s="9">
        <f>VLOOKUP(C14468,'data indicadores nacional'!$A$2:$F$24,6,FALSE)</f>
        <v>2.4115304789202416</v>
      </c>
      <c r="I14468" s="5" t="str">
        <f t="shared" si="1130"/>
        <v>alarma</v>
      </c>
      <c r="J14468" s="5">
        <f t="shared" si="1131"/>
        <v>0</v>
      </c>
      <c r="K14468" s="5">
        <f t="shared" si="1132"/>
        <v>1</v>
      </c>
      <c r="L14468" s="5">
        <f t="shared" si="1133"/>
        <v>1</v>
      </c>
      <c r="N14468" s="8" t="str">
        <f>VLOOKUP(C14468,'data indicadores nacional'!$A$2:$J$24,10,FALSE)</f>
        <v>-</v>
      </c>
      <c r="O14468" t="str">
        <f t="shared" si="1134"/>
        <v xml:space="preserve"> </v>
      </c>
    </row>
    <row r="14469" spans="1:15">
      <c r="A14469" t="s">
        <v>115</v>
      </c>
      <c r="B14469" t="s">
        <v>707</v>
      </c>
      <c r="C14469" t="s">
        <v>147</v>
      </c>
      <c r="D14469" s="8">
        <v>0</v>
      </c>
      <c r="E14469" s="8">
        <v>0</v>
      </c>
      <c r="F14469" s="8">
        <v>0.10683760683760685</v>
      </c>
      <c r="G14469" t="str">
        <f>VLOOKUP(C14469,'data indicadores nacional'!$A$2:$G$24,7,FALSE)</f>
        <v>abajo</v>
      </c>
      <c r="H14469" s="9">
        <f>VLOOKUP(C14469,'data indicadores nacional'!$A$2:$F$24,6,FALSE)</f>
        <v>3.1698266245721529E-2</v>
      </c>
      <c r="I14469" s="5" t="str">
        <f t="shared" si="1130"/>
        <v>alarma</v>
      </c>
      <c r="J14469" s="5">
        <f t="shared" si="1131"/>
        <v>0</v>
      </c>
      <c r="K14469" s="5">
        <f t="shared" si="1132"/>
        <v>1</v>
      </c>
      <c r="L14469" s="5">
        <f t="shared" si="1133"/>
        <v>1</v>
      </c>
      <c r="N14469" s="8">
        <f>VLOOKUP(C14469,'data indicadores nacional'!$A$2:$J$24,10,FALSE)</f>
        <v>1</v>
      </c>
      <c r="O14469" t="str">
        <f t="shared" si="1134"/>
        <v xml:space="preserve"> </v>
      </c>
    </row>
    <row r="14470" spans="1:15">
      <c r="A14470" t="s">
        <v>115</v>
      </c>
      <c r="B14470" t="s">
        <v>707</v>
      </c>
      <c r="C14470" t="s">
        <v>148</v>
      </c>
      <c r="D14470" s="8">
        <v>3.0572902525115393</v>
      </c>
      <c r="E14470" s="8">
        <v>10.183704009494814</v>
      </c>
      <c r="F14470" s="8">
        <v>10.98373092809576</v>
      </c>
      <c r="G14470" t="str">
        <f>VLOOKUP(C14470,'data indicadores nacional'!$A$2:$G$24,7,FALSE)</f>
        <v>arriba</v>
      </c>
      <c r="H14470" s="9">
        <f>VLOOKUP(C14470,'data indicadores nacional'!$A$2:$F$24,6,FALSE)</f>
        <v>0.44294071764974818</v>
      </c>
      <c r="I14470" s="5" t="str">
        <f t="shared" si="1130"/>
        <v xml:space="preserve"> </v>
      </c>
      <c r="J14470" s="5">
        <f t="shared" si="1131"/>
        <v>1</v>
      </c>
      <c r="K14470" s="5">
        <f t="shared" si="1132"/>
        <v>0</v>
      </c>
      <c r="L14470" s="5">
        <f t="shared" si="1133"/>
        <v>1</v>
      </c>
      <c r="N14470" s="8">
        <f>VLOOKUP(C14470,'data indicadores nacional'!$A$2:$J$24,10,FALSE)</f>
        <v>80</v>
      </c>
      <c r="O14470" t="str">
        <f t="shared" si="1134"/>
        <v>alarma</v>
      </c>
    </row>
    <row r="14471" spans="1:15">
      <c r="A14471" t="s">
        <v>115</v>
      </c>
      <c r="B14471" t="s">
        <v>707</v>
      </c>
      <c r="C14471" t="s">
        <v>149</v>
      </c>
      <c r="D14471" s="8">
        <v>7.0594623947868584E-2</v>
      </c>
      <c r="E14471" s="8">
        <v>0.14190618710975797</v>
      </c>
      <c r="F14471" s="8">
        <v>0.10396470819635281</v>
      </c>
      <c r="G14471" t="str">
        <f>VLOOKUP(C14471,'data indicadores nacional'!$A$2:$G$24,7,FALSE)</f>
        <v>abajo</v>
      </c>
      <c r="H14471" s="9">
        <f>VLOOKUP(C14471,'data indicadores nacional'!$A$2:$F$24,6,FALSE)</f>
        <v>3.3105825166439729E-2</v>
      </c>
      <c r="I14471" s="5" t="str">
        <f t="shared" si="1130"/>
        <v xml:space="preserve"> </v>
      </c>
      <c r="J14471" s="5">
        <f t="shared" si="1131"/>
        <v>0</v>
      </c>
      <c r="K14471" s="5">
        <f t="shared" si="1132"/>
        <v>1</v>
      </c>
      <c r="L14471" s="5">
        <f t="shared" si="1133"/>
        <v>1</v>
      </c>
      <c r="N14471" s="8" t="str">
        <f>VLOOKUP(C14471,'data indicadores nacional'!$A$2:$J$24,10,FALSE)</f>
        <v>-</v>
      </c>
      <c r="O14471" t="str">
        <f t="shared" si="1134"/>
        <v xml:space="preserve"> </v>
      </c>
    </row>
    <row r="14472" spans="1:15">
      <c r="A14472" t="s">
        <v>115</v>
      </c>
      <c r="B14472" t="s">
        <v>707</v>
      </c>
      <c r="C14472" t="s">
        <v>150</v>
      </c>
      <c r="D14472" s="8">
        <v>3.25821341297855E-2</v>
      </c>
      <c r="E14472" s="8">
        <v>4.1281799886475054E-2</v>
      </c>
      <c r="F14472" s="8">
        <v>3.3718283739357667E-2</v>
      </c>
      <c r="G14472" t="str">
        <f>VLOOKUP(C14472,'data indicadores nacional'!$A$2:$G$24,7,FALSE)</f>
        <v>abajo</v>
      </c>
      <c r="H14472" s="9">
        <f>VLOOKUP(C14472,'data indicadores nacional'!$A$2:$F$24,6,FALSE)</f>
        <v>3.1798702633632006E-2</v>
      </c>
      <c r="I14472" s="5" t="str">
        <f t="shared" si="1130"/>
        <v xml:space="preserve"> </v>
      </c>
      <c r="J14472" s="5">
        <f t="shared" si="1131"/>
        <v>0</v>
      </c>
      <c r="K14472" s="5">
        <f t="shared" si="1132"/>
        <v>0</v>
      </c>
      <c r="L14472" s="5">
        <f t="shared" si="1133"/>
        <v>0</v>
      </c>
      <c r="N14472" s="8" t="str">
        <f>VLOOKUP(C14472,'data indicadores nacional'!$A$2:$J$24,10,FALSE)</f>
        <v>-</v>
      </c>
      <c r="O14472" t="str">
        <f t="shared" si="1134"/>
        <v xml:space="preserve"> </v>
      </c>
    </row>
    <row r="14473" spans="1:15">
      <c r="A14473" t="s">
        <v>115</v>
      </c>
      <c r="B14473" t="s">
        <v>707</v>
      </c>
      <c r="C14473" t="s">
        <v>151</v>
      </c>
      <c r="D14473" s="8">
        <v>34.967320261437905</v>
      </c>
      <c r="E14473" s="8">
        <v>46.917358985570615</v>
      </c>
      <c r="F14473" s="8">
        <v>60.437919880567307</v>
      </c>
      <c r="G14473" t="str">
        <f>VLOOKUP(C14473,'data indicadores nacional'!$A$2:$G$24,7,FALSE)</f>
        <v>arriba</v>
      </c>
      <c r="H14473" s="9">
        <f>VLOOKUP(C14473,'data indicadores nacional'!$A$2:$F$24,6,FALSE)</f>
        <v>2.4115304789202416</v>
      </c>
      <c r="I14473" s="5" t="str">
        <f t="shared" si="1130"/>
        <v xml:space="preserve"> </v>
      </c>
      <c r="J14473" s="5">
        <f t="shared" si="1131"/>
        <v>1</v>
      </c>
      <c r="K14473" s="5">
        <f t="shared" si="1132"/>
        <v>0</v>
      </c>
      <c r="L14473" s="5">
        <f t="shared" si="1133"/>
        <v>1</v>
      </c>
      <c r="N14473" s="8" t="str">
        <f>VLOOKUP(C14473,'data indicadores nacional'!$A$2:$J$24,10,FALSE)</f>
        <v>-</v>
      </c>
      <c r="O14473" t="str">
        <f t="shared" si="1134"/>
        <v xml:space="preserve"> </v>
      </c>
    </row>
    <row r="14474" spans="1:15">
      <c r="A14474" t="s">
        <v>115</v>
      </c>
      <c r="B14474" t="s">
        <v>708</v>
      </c>
      <c r="C14474" t="s">
        <v>147</v>
      </c>
      <c r="D14474" s="8">
        <v>0</v>
      </c>
      <c r="E14474" s="8">
        <v>0</v>
      </c>
      <c r="F14474" s="8">
        <v>0</v>
      </c>
      <c r="G14474" t="str">
        <f>VLOOKUP(C14474,'data indicadores nacional'!$A$2:$G$24,7,FALSE)</f>
        <v>abajo</v>
      </c>
      <c r="H14474" s="9">
        <f>VLOOKUP(C14474,'data indicadores nacional'!$A$2:$F$24,6,FALSE)</f>
        <v>3.1698266245721529E-2</v>
      </c>
      <c r="I14474" s="5" t="str">
        <f t="shared" si="1130"/>
        <v xml:space="preserve"> </v>
      </c>
      <c r="J14474" s="5">
        <f t="shared" si="1131"/>
        <v>0</v>
      </c>
      <c r="K14474" s="5">
        <f t="shared" si="1132"/>
        <v>0</v>
      </c>
      <c r="L14474" s="5">
        <f t="shared" si="1133"/>
        <v>0</v>
      </c>
      <c r="N14474" s="8">
        <f>VLOOKUP(C14474,'data indicadores nacional'!$A$2:$J$24,10,FALSE)</f>
        <v>1</v>
      </c>
      <c r="O14474" t="str">
        <f t="shared" si="1134"/>
        <v xml:space="preserve"> </v>
      </c>
    </row>
    <row r="14475" spans="1:15">
      <c r="A14475" t="s">
        <v>115</v>
      </c>
      <c r="B14475" t="s">
        <v>708</v>
      </c>
      <c r="C14475" t="s">
        <v>148</v>
      </c>
      <c r="D14475" s="8">
        <v>6.2</v>
      </c>
      <c r="E14475" s="8">
        <v>1.7734689051785293</v>
      </c>
      <c r="F14475" s="8">
        <v>9.2431112661318462</v>
      </c>
      <c r="G14475" t="str">
        <f>VLOOKUP(C14475,'data indicadores nacional'!$A$2:$G$24,7,FALSE)</f>
        <v>arriba</v>
      </c>
      <c r="H14475" s="9">
        <f>VLOOKUP(C14475,'data indicadores nacional'!$A$2:$F$24,6,FALSE)</f>
        <v>0.44294071764974818</v>
      </c>
      <c r="I14475" s="5" t="str">
        <f t="shared" si="1130"/>
        <v xml:space="preserve"> </v>
      </c>
      <c r="J14475" s="5">
        <f t="shared" si="1131"/>
        <v>1</v>
      </c>
      <c r="K14475" s="5">
        <f t="shared" si="1132"/>
        <v>0</v>
      </c>
      <c r="L14475" s="5">
        <f t="shared" si="1133"/>
        <v>1</v>
      </c>
      <c r="N14475" s="8">
        <f>VLOOKUP(C14475,'data indicadores nacional'!$A$2:$J$24,10,FALSE)</f>
        <v>80</v>
      </c>
      <c r="O14475" t="str">
        <f t="shared" si="1134"/>
        <v>alarma</v>
      </c>
    </row>
    <row r="14476" spans="1:15">
      <c r="A14476" t="s">
        <v>115</v>
      </c>
      <c r="B14476" t="s">
        <v>708</v>
      </c>
      <c r="C14476" t="s">
        <v>149</v>
      </c>
      <c r="D14476" s="8">
        <v>0</v>
      </c>
      <c r="E14476" s="8">
        <v>0.14187751241428234</v>
      </c>
      <c r="F14476" s="8">
        <v>0.17439832577607256</v>
      </c>
      <c r="G14476" t="str">
        <f>VLOOKUP(C14476,'data indicadores nacional'!$A$2:$G$24,7,FALSE)</f>
        <v>abajo</v>
      </c>
      <c r="H14476" s="9">
        <f>VLOOKUP(C14476,'data indicadores nacional'!$A$2:$F$24,6,FALSE)</f>
        <v>3.3105825166439729E-2</v>
      </c>
      <c r="I14476" s="5" t="str">
        <f t="shared" si="1130"/>
        <v>alarma</v>
      </c>
      <c r="J14476" s="5">
        <f t="shared" si="1131"/>
        <v>0</v>
      </c>
      <c r="K14476" s="5">
        <f t="shared" si="1132"/>
        <v>1</v>
      </c>
      <c r="L14476" s="5">
        <f t="shared" si="1133"/>
        <v>1</v>
      </c>
      <c r="N14476" s="8" t="str">
        <f>VLOOKUP(C14476,'data indicadores nacional'!$A$2:$J$24,10,FALSE)</f>
        <v>-</v>
      </c>
      <c r="O14476" t="str">
        <f t="shared" si="1134"/>
        <v xml:space="preserve"> </v>
      </c>
    </row>
    <row r="14477" spans="1:15">
      <c r="A14477" t="s">
        <v>115</v>
      </c>
      <c r="B14477" t="s">
        <v>708</v>
      </c>
      <c r="C14477" t="s">
        <v>150</v>
      </c>
      <c r="D14477" s="8">
        <v>3.3333333333333333E-2</v>
      </c>
      <c r="E14477" s="8">
        <v>0.11823126034523528</v>
      </c>
      <c r="F14477" s="8">
        <v>0.10463899546564352</v>
      </c>
      <c r="G14477" t="str">
        <f>VLOOKUP(C14477,'data indicadores nacional'!$A$2:$G$24,7,FALSE)</f>
        <v>abajo</v>
      </c>
      <c r="H14477" s="9">
        <f>VLOOKUP(C14477,'data indicadores nacional'!$A$2:$F$24,6,FALSE)</f>
        <v>3.1798702633632006E-2</v>
      </c>
      <c r="I14477" s="5" t="str">
        <f t="shared" si="1130"/>
        <v xml:space="preserve"> </v>
      </c>
      <c r="J14477" s="5">
        <f t="shared" si="1131"/>
        <v>0</v>
      </c>
      <c r="K14477" s="5">
        <f t="shared" si="1132"/>
        <v>1</v>
      </c>
      <c r="L14477" s="5">
        <f t="shared" si="1133"/>
        <v>1</v>
      </c>
      <c r="N14477" s="8" t="str">
        <f>VLOOKUP(C14477,'data indicadores nacional'!$A$2:$J$24,10,FALSE)</f>
        <v>-</v>
      </c>
      <c r="O14477" t="str">
        <f t="shared" si="1134"/>
        <v xml:space="preserve"> </v>
      </c>
    </row>
    <row r="14478" spans="1:15">
      <c r="A14478" t="s">
        <v>115</v>
      </c>
      <c r="B14478" t="s">
        <v>708</v>
      </c>
      <c r="C14478" t="s">
        <v>151</v>
      </c>
      <c r="D14478" s="8">
        <v>43.939393939393938</v>
      </c>
      <c r="E14478" s="8">
        <v>6.1895551257253389</v>
      </c>
      <c r="F14478" s="8">
        <v>38.005390835579519</v>
      </c>
      <c r="G14478" t="str">
        <f>VLOOKUP(C14478,'data indicadores nacional'!$A$2:$G$24,7,FALSE)</f>
        <v>arriba</v>
      </c>
      <c r="H14478" s="9">
        <f>VLOOKUP(C14478,'data indicadores nacional'!$A$2:$F$24,6,FALSE)</f>
        <v>2.4115304789202416</v>
      </c>
      <c r="I14478" s="5" t="str">
        <f t="shared" si="1130"/>
        <v xml:space="preserve"> </v>
      </c>
      <c r="J14478" s="5">
        <f t="shared" si="1131"/>
        <v>0</v>
      </c>
      <c r="K14478" s="5">
        <f t="shared" si="1132"/>
        <v>1</v>
      </c>
      <c r="L14478" s="5">
        <f t="shared" si="1133"/>
        <v>1</v>
      </c>
      <c r="N14478" s="8" t="str">
        <f>VLOOKUP(C14478,'data indicadores nacional'!$A$2:$J$24,10,FALSE)</f>
        <v>-</v>
      </c>
      <c r="O14478" t="str">
        <f t="shared" si="1134"/>
        <v xml:space="preserve"> </v>
      </c>
    </row>
    <row r="14479" spans="1:15">
      <c r="A14479" t="s">
        <v>115</v>
      </c>
      <c r="B14479" t="s">
        <v>709</v>
      </c>
      <c r="C14479" t="s">
        <v>147</v>
      </c>
      <c r="D14479" s="8">
        <v>0</v>
      </c>
      <c r="E14479" s="8">
        <v>0</v>
      </c>
      <c r="F14479" s="8">
        <v>0</v>
      </c>
      <c r="G14479" t="str">
        <f>VLOOKUP(C14479,'data indicadores nacional'!$A$2:$G$24,7,FALSE)</f>
        <v>abajo</v>
      </c>
      <c r="H14479" s="9">
        <f>VLOOKUP(C14479,'data indicadores nacional'!$A$2:$F$24,6,FALSE)</f>
        <v>3.1698266245721529E-2</v>
      </c>
      <c r="I14479" s="5" t="str">
        <f t="shared" si="1130"/>
        <v xml:space="preserve"> </v>
      </c>
      <c r="J14479" s="5">
        <f t="shared" si="1131"/>
        <v>0</v>
      </c>
      <c r="K14479" s="5">
        <f t="shared" si="1132"/>
        <v>0</v>
      </c>
      <c r="L14479" s="5">
        <f t="shared" si="1133"/>
        <v>0</v>
      </c>
      <c r="N14479" s="8">
        <f>VLOOKUP(C14479,'data indicadores nacional'!$A$2:$J$24,10,FALSE)</f>
        <v>1</v>
      </c>
      <c r="O14479" t="str">
        <f t="shared" si="1134"/>
        <v xml:space="preserve"> </v>
      </c>
    </row>
    <row r="14480" spans="1:15">
      <c r="A14480" t="s">
        <v>115</v>
      </c>
      <c r="B14480" t="s">
        <v>709</v>
      </c>
      <c r="C14480" t="s">
        <v>148</v>
      </c>
      <c r="D14480" s="8">
        <v>1.2</v>
      </c>
      <c r="E14480" s="8">
        <v>4.2155584528465884</v>
      </c>
      <c r="F14480" s="8">
        <v>2.6486486486486487</v>
      </c>
      <c r="G14480" t="str">
        <f>VLOOKUP(C14480,'data indicadores nacional'!$A$2:$G$24,7,FALSE)</f>
        <v>arriba</v>
      </c>
      <c r="H14480" s="9">
        <f>VLOOKUP(C14480,'data indicadores nacional'!$A$2:$F$24,6,FALSE)</f>
        <v>0.44294071764974818</v>
      </c>
      <c r="I14480" s="5" t="str">
        <f t="shared" si="1130"/>
        <v>alarma</v>
      </c>
      <c r="J14480" s="5">
        <f t="shared" si="1131"/>
        <v>1</v>
      </c>
      <c r="K14480" s="5">
        <f t="shared" si="1132"/>
        <v>0</v>
      </c>
      <c r="L14480" s="5">
        <f t="shared" si="1133"/>
        <v>1</v>
      </c>
      <c r="N14480" s="8">
        <f>VLOOKUP(C14480,'data indicadores nacional'!$A$2:$J$24,10,FALSE)</f>
        <v>80</v>
      </c>
      <c r="O14480" t="str">
        <f t="shared" si="1134"/>
        <v>alarma</v>
      </c>
    </row>
    <row r="14481" spans="1:15">
      <c r="A14481" t="s">
        <v>115</v>
      </c>
      <c r="B14481" t="s">
        <v>709</v>
      </c>
      <c r="C14481" t="s">
        <v>149</v>
      </c>
      <c r="D14481" s="8">
        <v>0</v>
      </c>
      <c r="E14481" s="8">
        <v>4.3459365493263798E-2</v>
      </c>
      <c r="F14481" s="8">
        <v>5.4054054054054057E-2</v>
      </c>
      <c r="G14481" t="str">
        <f>VLOOKUP(C14481,'data indicadores nacional'!$A$2:$G$24,7,FALSE)</f>
        <v>abajo</v>
      </c>
      <c r="H14481" s="9">
        <f>VLOOKUP(C14481,'data indicadores nacional'!$A$2:$F$24,6,FALSE)</f>
        <v>3.3105825166439729E-2</v>
      </c>
      <c r="I14481" s="5" t="str">
        <f t="shared" si="1130"/>
        <v>alarma</v>
      </c>
      <c r="J14481" s="5">
        <f t="shared" si="1131"/>
        <v>0</v>
      </c>
      <c r="K14481" s="5">
        <f t="shared" si="1132"/>
        <v>1</v>
      </c>
      <c r="L14481" s="5">
        <f t="shared" si="1133"/>
        <v>1</v>
      </c>
      <c r="N14481" s="8" t="str">
        <f>VLOOKUP(C14481,'data indicadores nacional'!$A$2:$J$24,10,FALSE)</f>
        <v>-</v>
      </c>
      <c r="O14481" t="str">
        <f t="shared" si="1134"/>
        <v xml:space="preserve"> </v>
      </c>
    </row>
    <row r="14482" spans="1:15">
      <c r="A14482" t="s">
        <v>115</v>
      </c>
      <c r="B14482" t="s">
        <v>709</v>
      </c>
      <c r="C14482" t="s">
        <v>150</v>
      </c>
      <c r="D14482" s="8">
        <v>0</v>
      </c>
      <c r="E14482" s="8">
        <v>8.6918730986527595E-2</v>
      </c>
      <c r="F14482" s="8">
        <v>0.10810810810810811</v>
      </c>
      <c r="G14482" t="str">
        <f>VLOOKUP(C14482,'data indicadores nacional'!$A$2:$G$24,7,FALSE)</f>
        <v>abajo</v>
      </c>
      <c r="H14482" s="9">
        <f>VLOOKUP(C14482,'data indicadores nacional'!$A$2:$F$24,6,FALSE)</f>
        <v>3.1798702633632006E-2</v>
      </c>
      <c r="I14482" s="5" t="str">
        <f t="shared" si="1130"/>
        <v>alarma</v>
      </c>
      <c r="J14482" s="5">
        <f t="shared" si="1131"/>
        <v>0</v>
      </c>
      <c r="K14482" s="5">
        <f t="shared" si="1132"/>
        <v>1</v>
      </c>
      <c r="L14482" s="5">
        <f t="shared" si="1133"/>
        <v>1</v>
      </c>
      <c r="N14482" s="8" t="str">
        <f>VLOOKUP(C14482,'data indicadores nacional'!$A$2:$J$24,10,FALSE)</f>
        <v>-</v>
      </c>
      <c r="O14482" t="str">
        <f t="shared" si="1134"/>
        <v xml:space="preserve"> </v>
      </c>
    </row>
    <row r="14483" spans="1:15">
      <c r="A14483" t="s">
        <v>115</v>
      </c>
      <c r="B14483" t="s">
        <v>709</v>
      </c>
      <c r="C14483" t="s">
        <v>151</v>
      </c>
      <c r="D14483" s="8">
        <v>19.417475728155338</v>
      </c>
      <c r="E14483" s="8">
        <v>45</v>
      </c>
      <c r="F14483" s="8">
        <v>32</v>
      </c>
      <c r="G14483" t="str">
        <f>VLOOKUP(C14483,'data indicadores nacional'!$A$2:$G$24,7,FALSE)</f>
        <v>arriba</v>
      </c>
      <c r="H14483" s="9">
        <f>VLOOKUP(C14483,'data indicadores nacional'!$A$2:$F$24,6,FALSE)</f>
        <v>2.4115304789202416</v>
      </c>
      <c r="I14483" s="5" t="str">
        <f t="shared" si="1130"/>
        <v>alarma</v>
      </c>
      <c r="J14483" s="5">
        <f t="shared" si="1131"/>
        <v>1</v>
      </c>
      <c r="K14483" s="5">
        <f t="shared" si="1132"/>
        <v>0</v>
      </c>
      <c r="L14483" s="5">
        <f t="shared" si="1133"/>
        <v>1</v>
      </c>
      <c r="N14483" s="8" t="str">
        <f>VLOOKUP(C14483,'data indicadores nacional'!$A$2:$J$24,10,FALSE)</f>
        <v>-</v>
      </c>
      <c r="O14483" t="str">
        <f t="shared" si="1134"/>
        <v xml:space="preserve"> </v>
      </c>
    </row>
    <row r="14484" spans="1:15">
      <c r="A14484" t="s">
        <v>115</v>
      </c>
      <c r="B14484" t="s">
        <v>710</v>
      </c>
      <c r="C14484" t="s">
        <v>147</v>
      </c>
      <c r="D14484" s="8">
        <v>0</v>
      </c>
      <c r="E14484" s="8">
        <v>0</v>
      </c>
      <c r="F14484" s="8">
        <v>0</v>
      </c>
      <c r="G14484" t="str">
        <f>VLOOKUP(C14484,'data indicadores nacional'!$A$2:$G$24,7,FALSE)</f>
        <v>abajo</v>
      </c>
      <c r="H14484" s="9">
        <f>VLOOKUP(C14484,'data indicadores nacional'!$A$2:$F$24,6,FALSE)</f>
        <v>3.1698266245721529E-2</v>
      </c>
      <c r="I14484" s="5" t="str">
        <f t="shared" si="1130"/>
        <v xml:space="preserve"> </v>
      </c>
      <c r="J14484" s="5">
        <f t="shared" si="1131"/>
        <v>0</v>
      </c>
      <c r="K14484" s="5">
        <f t="shared" si="1132"/>
        <v>0</v>
      </c>
      <c r="L14484" s="5">
        <f t="shared" si="1133"/>
        <v>0</v>
      </c>
      <c r="N14484" s="8">
        <f>VLOOKUP(C14484,'data indicadores nacional'!$A$2:$J$24,10,FALSE)</f>
        <v>1</v>
      </c>
      <c r="O14484" t="str">
        <f t="shared" si="1134"/>
        <v xml:space="preserve"> </v>
      </c>
    </row>
    <row r="14485" spans="1:15">
      <c r="A14485" t="s">
        <v>115</v>
      </c>
      <c r="B14485" t="s">
        <v>710</v>
      </c>
      <c r="C14485" t="s">
        <v>148</v>
      </c>
      <c r="D14485" s="8">
        <v>2.4431057563587681</v>
      </c>
      <c r="E14485" s="8">
        <v>4.6641791044776122</v>
      </c>
      <c r="F14485" s="8">
        <v>4.3437645959831857</v>
      </c>
      <c r="G14485" t="str">
        <f>VLOOKUP(C14485,'data indicadores nacional'!$A$2:$G$24,7,FALSE)</f>
        <v>arriba</v>
      </c>
      <c r="H14485" s="9">
        <f>VLOOKUP(C14485,'data indicadores nacional'!$A$2:$F$24,6,FALSE)</f>
        <v>0.44294071764974818</v>
      </c>
      <c r="I14485" s="5" t="str">
        <f t="shared" si="1130"/>
        <v>alarma</v>
      </c>
      <c r="J14485" s="5">
        <f t="shared" si="1131"/>
        <v>1</v>
      </c>
      <c r="K14485" s="5">
        <f t="shared" si="1132"/>
        <v>0</v>
      </c>
      <c r="L14485" s="5">
        <f t="shared" si="1133"/>
        <v>1</v>
      </c>
      <c r="N14485" s="8">
        <f>VLOOKUP(C14485,'data indicadores nacional'!$A$2:$J$24,10,FALSE)</f>
        <v>80</v>
      </c>
      <c r="O14485" t="str">
        <f t="shared" si="1134"/>
        <v>alarma</v>
      </c>
    </row>
    <row r="14486" spans="1:15">
      <c r="A14486" t="s">
        <v>115</v>
      </c>
      <c r="B14486" t="s">
        <v>710</v>
      </c>
      <c r="C14486" t="s">
        <v>149</v>
      </c>
      <c r="D14486" s="8">
        <v>0</v>
      </c>
      <c r="E14486" s="8">
        <v>0.10660980810234541</v>
      </c>
      <c r="F14486" s="8">
        <v>0.14012143858010276</v>
      </c>
      <c r="G14486" t="str">
        <f>VLOOKUP(C14486,'data indicadores nacional'!$A$2:$G$24,7,FALSE)</f>
        <v>abajo</v>
      </c>
      <c r="H14486" s="9">
        <f>VLOOKUP(C14486,'data indicadores nacional'!$A$2:$F$24,6,FALSE)</f>
        <v>3.3105825166439729E-2</v>
      </c>
      <c r="I14486" s="5" t="str">
        <f t="shared" si="1130"/>
        <v>alarma</v>
      </c>
      <c r="J14486" s="5">
        <f t="shared" si="1131"/>
        <v>0</v>
      </c>
      <c r="K14486" s="5">
        <f t="shared" si="1132"/>
        <v>1</v>
      </c>
      <c r="L14486" s="5">
        <f t="shared" si="1133"/>
        <v>1</v>
      </c>
      <c r="N14486" s="8" t="str">
        <f>VLOOKUP(C14486,'data indicadores nacional'!$A$2:$J$24,10,FALSE)</f>
        <v>-</v>
      </c>
      <c r="O14486" t="str">
        <f t="shared" si="1134"/>
        <v xml:space="preserve"> </v>
      </c>
    </row>
    <row r="14487" spans="1:15">
      <c r="A14487" t="s">
        <v>115</v>
      </c>
      <c r="B14487" t="s">
        <v>710</v>
      </c>
      <c r="C14487" t="s">
        <v>150</v>
      </c>
      <c r="D14487" s="8">
        <v>0.13386880856760375</v>
      </c>
      <c r="E14487" s="8">
        <v>0.18656716417910446</v>
      </c>
      <c r="F14487" s="8">
        <v>0.18682858477347034</v>
      </c>
      <c r="G14487" t="str">
        <f>VLOOKUP(C14487,'data indicadores nacional'!$A$2:$G$24,7,FALSE)</f>
        <v>abajo</v>
      </c>
      <c r="H14487" s="9">
        <f>VLOOKUP(C14487,'data indicadores nacional'!$A$2:$F$24,6,FALSE)</f>
        <v>3.1798702633632006E-2</v>
      </c>
      <c r="I14487" s="5" t="str">
        <f t="shared" si="1130"/>
        <v>alarma</v>
      </c>
      <c r="J14487" s="5">
        <f t="shared" si="1131"/>
        <v>0</v>
      </c>
      <c r="K14487" s="5">
        <f t="shared" si="1132"/>
        <v>1</v>
      </c>
      <c r="L14487" s="5">
        <f t="shared" si="1133"/>
        <v>1</v>
      </c>
      <c r="N14487" s="8" t="str">
        <f>VLOOKUP(C14487,'data indicadores nacional'!$A$2:$J$24,10,FALSE)</f>
        <v>-</v>
      </c>
      <c r="O14487" t="str">
        <f t="shared" si="1134"/>
        <v xml:space="preserve"> </v>
      </c>
    </row>
    <row r="14488" spans="1:15">
      <c r="A14488" t="s">
        <v>115</v>
      </c>
      <c r="B14488" t="s">
        <v>710</v>
      </c>
      <c r="C14488" t="s">
        <v>151</v>
      </c>
      <c r="D14488" s="8">
        <v>21.621621621621621</v>
      </c>
      <c r="E14488" s="8">
        <v>4.658385093167702</v>
      </c>
      <c r="F14488" s="8">
        <v>5.5865921787709496</v>
      </c>
      <c r="G14488" t="str">
        <f>VLOOKUP(C14488,'data indicadores nacional'!$A$2:$G$24,7,FALSE)</f>
        <v>arriba</v>
      </c>
      <c r="H14488" s="9">
        <f>VLOOKUP(C14488,'data indicadores nacional'!$A$2:$F$24,6,FALSE)</f>
        <v>2.4115304789202416</v>
      </c>
      <c r="I14488" s="5" t="str">
        <f t="shared" si="1130"/>
        <v xml:space="preserve"> </v>
      </c>
      <c r="J14488" s="5">
        <f t="shared" si="1131"/>
        <v>0</v>
      </c>
      <c r="K14488" s="5">
        <f t="shared" si="1132"/>
        <v>1</v>
      </c>
      <c r="L14488" s="5">
        <f t="shared" si="1133"/>
        <v>1</v>
      </c>
      <c r="N14488" s="8" t="str">
        <f>VLOOKUP(C14488,'data indicadores nacional'!$A$2:$J$24,10,FALSE)</f>
        <v>-</v>
      </c>
      <c r="O14488" t="str">
        <f t="shared" si="1134"/>
        <v xml:space="preserve"> </v>
      </c>
    </row>
    <row r="14489" spans="1:15">
      <c r="A14489" t="s">
        <v>115</v>
      </c>
      <c r="B14489" t="s">
        <v>711</v>
      </c>
      <c r="C14489" t="s">
        <v>147</v>
      </c>
      <c r="D14489" s="8">
        <v>0</v>
      </c>
      <c r="E14489" s="8">
        <v>0</v>
      </c>
      <c r="F14489" s="8">
        <v>0</v>
      </c>
      <c r="G14489" t="str">
        <f>VLOOKUP(C14489,'data indicadores nacional'!$A$2:$G$24,7,FALSE)</f>
        <v>abajo</v>
      </c>
      <c r="H14489" s="9">
        <f>VLOOKUP(C14489,'data indicadores nacional'!$A$2:$F$24,6,FALSE)</f>
        <v>3.1698266245721529E-2</v>
      </c>
      <c r="I14489" s="5" t="str">
        <f t="shared" si="1130"/>
        <v xml:space="preserve"> </v>
      </c>
      <c r="J14489" s="5">
        <f t="shared" si="1131"/>
        <v>0</v>
      </c>
      <c r="K14489" s="5">
        <f t="shared" si="1132"/>
        <v>0</v>
      </c>
      <c r="L14489" s="5">
        <f t="shared" si="1133"/>
        <v>0</v>
      </c>
      <c r="N14489" s="8">
        <f>VLOOKUP(C14489,'data indicadores nacional'!$A$2:$J$24,10,FALSE)</f>
        <v>1</v>
      </c>
      <c r="O14489" t="str">
        <f t="shared" si="1134"/>
        <v xml:space="preserve"> </v>
      </c>
    </row>
    <row r="14490" spans="1:15">
      <c r="A14490" t="s">
        <v>115</v>
      </c>
      <c r="B14490" t="s">
        <v>711</v>
      </c>
      <c r="C14490" t="s">
        <v>148</v>
      </c>
      <c r="D14490" s="8">
        <v>6.9982648930017346</v>
      </c>
      <c r="E14490" s="8">
        <v>5.920078934385792</v>
      </c>
      <c r="F14490" s="8">
        <v>2.9548989113530326</v>
      </c>
      <c r="G14490" t="str">
        <f>VLOOKUP(C14490,'data indicadores nacional'!$A$2:$G$24,7,FALSE)</f>
        <v>arriba</v>
      </c>
      <c r="H14490" s="9">
        <f>VLOOKUP(C14490,'data indicadores nacional'!$A$2:$F$24,6,FALSE)</f>
        <v>0.44294071764974818</v>
      </c>
      <c r="I14490" s="5" t="str">
        <f t="shared" si="1130"/>
        <v>alarma</v>
      </c>
      <c r="J14490" s="5">
        <f t="shared" si="1131"/>
        <v>0</v>
      </c>
      <c r="K14490" s="5">
        <f t="shared" si="1132"/>
        <v>1</v>
      </c>
      <c r="L14490" s="5">
        <f t="shared" si="1133"/>
        <v>1</v>
      </c>
      <c r="N14490" s="8">
        <f>VLOOKUP(C14490,'data indicadores nacional'!$A$2:$J$24,10,FALSE)</f>
        <v>80</v>
      </c>
      <c r="O14490" t="str">
        <f t="shared" si="1134"/>
        <v>alarma</v>
      </c>
    </row>
    <row r="14491" spans="1:15">
      <c r="A14491" t="s">
        <v>115</v>
      </c>
      <c r="B14491" t="s">
        <v>711</v>
      </c>
      <c r="C14491" t="s">
        <v>149</v>
      </c>
      <c r="D14491" s="8">
        <v>0.11567379988432619</v>
      </c>
      <c r="E14491" s="8">
        <v>0.19733596447952642</v>
      </c>
      <c r="F14491" s="8">
        <v>0.23328149300155523</v>
      </c>
      <c r="G14491" t="str">
        <f>VLOOKUP(C14491,'data indicadores nacional'!$A$2:$G$24,7,FALSE)</f>
        <v>abajo</v>
      </c>
      <c r="H14491" s="9">
        <f>VLOOKUP(C14491,'data indicadores nacional'!$A$2:$F$24,6,FALSE)</f>
        <v>3.3105825166439729E-2</v>
      </c>
      <c r="I14491" s="5" t="str">
        <f t="shared" si="1130"/>
        <v>alarma</v>
      </c>
      <c r="J14491" s="5">
        <f t="shared" si="1131"/>
        <v>0</v>
      </c>
      <c r="K14491" s="5">
        <f t="shared" si="1132"/>
        <v>1</v>
      </c>
      <c r="L14491" s="5">
        <f t="shared" si="1133"/>
        <v>1</v>
      </c>
      <c r="N14491" s="8" t="str">
        <f>VLOOKUP(C14491,'data indicadores nacional'!$A$2:$J$24,10,FALSE)</f>
        <v>-</v>
      </c>
      <c r="O14491" t="str">
        <f t="shared" si="1134"/>
        <v xml:space="preserve"> </v>
      </c>
    </row>
    <row r="14492" spans="1:15">
      <c r="A14492" t="s">
        <v>115</v>
      </c>
      <c r="B14492" t="s">
        <v>711</v>
      </c>
      <c r="C14492" t="s">
        <v>150</v>
      </c>
      <c r="D14492" s="8">
        <v>0</v>
      </c>
      <c r="E14492" s="8">
        <v>4.9333991119881605E-2</v>
      </c>
      <c r="F14492" s="8">
        <v>0</v>
      </c>
      <c r="G14492" t="str">
        <f>VLOOKUP(C14492,'data indicadores nacional'!$A$2:$G$24,7,FALSE)</f>
        <v>abajo</v>
      </c>
      <c r="H14492" s="9">
        <f>VLOOKUP(C14492,'data indicadores nacional'!$A$2:$F$24,6,FALSE)</f>
        <v>3.1798702633632006E-2</v>
      </c>
      <c r="I14492" s="5" t="str">
        <f t="shared" si="1130"/>
        <v xml:space="preserve"> </v>
      </c>
      <c r="J14492" s="5">
        <f t="shared" si="1131"/>
        <v>0</v>
      </c>
      <c r="K14492" s="5">
        <f t="shared" si="1132"/>
        <v>0</v>
      </c>
      <c r="L14492" s="5">
        <f t="shared" si="1133"/>
        <v>0</v>
      </c>
      <c r="N14492" s="8" t="str">
        <f>VLOOKUP(C14492,'data indicadores nacional'!$A$2:$J$24,10,FALSE)</f>
        <v>-</v>
      </c>
      <c r="O14492" t="str">
        <f t="shared" si="1134"/>
        <v xml:space="preserve"> </v>
      </c>
    </row>
    <row r="14493" spans="1:15">
      <c r="A14493" t="s">
        <v>115</v>
      </c>
      <c r="B14493" t="s">
        <v>711</v>
      </c>
      <c r="C14493" t="s">
        <v>151</v>
      </c>
      <c r="D14493" s="8">
        <v>66.533864541832671</v>
      </c>
      <c r="E14493" s="8">
        <v>80.803571428571431</v>
      </c>
      <c r="F14493" s="8">
        <v>70.39473684210526</v>
      </c>
      <c r="G14493" t="str">
        <f>VLOOKUP(C14493,'data indicadores nacional'!$A$2:$G$24,7,FALSE)</f>
        <v>arriba</v>
      </c>
      <c r="H14493" s="9">
        <f>VLOOKUP(C14493,'data indicadores nacional'!$A$2:$F$24,6,FALSE)</f>
        <v>2.4115304789202416</v>
      </c>
      <c r="I14493" s="5" t="str">
        <f t="shared" si="1130"/>
        <v>alarma</v>
      </c>
      <c r="J14493" s="5">
        <f t="shared" si="1131"/>
        <v>1</v>
      </c>
      <c r="K14493" s="5">
        <f t="shared" si="1132"/>
        <v>0</v>
      </c>
      <c r="L14493" s="5">
        <f t="shared" si="1133"/>
        <v>1</v>
      </c>
      <c r="N14493" s="8" t="str">
        <f>VLOOKUP(C14493,'data indicadores nacional'!$A$2:$J$24,10,FALSE)</f>
        <v>-</v>
      </c>
      <c r="O14493" t="str">
        <f t="shared" si="1134"/>
        <v xml:space="preserve"> </v>
      </c>
    </row>
    <row r="14494" spans="1:15">
      <c r="A14494" t="s">
        <v>115</v>
      </c>
      <c r="B14494" t="s">
        <v>712</v>
      </c>
      <c r="C14494" t="s">
        <v>147</v>
      </c>
      <c r="D14494" s="8">
        <v>0</v>
      </c>
      <c r="E14494" s="8">
        <v>0</v>
      </c>
      <c r="F14494" s="8">
        <v>0</v>
      </c>
      <c r="G14494" t="str">
        <f>VLOOKUP(C14494,'data indicadores nacional'!$A$2:$G$24,7,FALSE)</f>
        <v>abajo</v>
      </c>
      <c r="H14494" s="9">
        <f>VLOOKUP(C14494,'data indicadores nacional'!$A$2:$F$24,6,FALSE)</f>
        <v>3.1698266245721529E-2</v>
      </c>
      <c r="I14494" s="5" t="str">
        <f t="shared" si="1130"/>
        <v xml:space="preserve"> </v>
      </c>
      <c r="J14494" s="5">
        <f t="shared" si="1131"/>
        <v>0</v>
      </c>
      <c r="K14494" s="5">
        <f t="shared" si="1132"/>
        <v>0</v>
      </c>
      <c r="L14494" s="5">
        <f t="shared" si="1133"/>
        <v>0</v>
      </c>
      <c r="N14494" s="8">
        <f>VLOOKUP(C14494,'data indicadores nacional'!$A$2:$J$24,10,FALSE)</f>
        <v>1</v>
      </c>
      <c r="O14494" t="str">
        <f t="shared" si="1134"/>
        <v xml:space="preserve"> </v>
      </c>
    </row>
    <row r="14495" spans="1:15">
      <c r="A14495" t="s">
        <v>115</v>
      </c>
      <c r="B14495" t="s">
        <v>712</v>
      </c>
      <c r="C14495" t="s">
        <v>148</v>
      </c>
      <c r="D14495" s="8">
        <v>2.9205607476635516</v>
      </c>
      <c r="E14495" s="8">
        <v>6.3439065108514185</v>
      </c>
      <c r="F14495" s="8">
        <v>2.378255945639864</v>
      </c>
      <c r="G14495" t="str">
        <f>VLOOKUP(C14495,'data indicadores nacional'!$A$2:$G$24,7,FALSE)</f>
        <v>arriba</v>
      </c>
      <c r="H14495" s="9">
        <f>VLOOKUP(C14495,'data indicadores nacional'!$A$2:$F$24,6,FALSE)</f>
        <v>0.44294071764974818</v>
      </c>
      <c r="I14495" s="5" t="str">
        <f t="shared" si="1130"/>
        <v>alarma</v>
      </c>
      <c r="J14495" s="5">
        <f t="shared" si="1131"/>
        <v>0</v>
      </c>
      <c r="K14495" s="5">
        <f t="shared" si="1132"/>
        <v>1</v>
      </c>
      <c r="L14495" s="5">
        <f t="shared" si="1133"/>
        <v>1</v>
      </c>
      <c r="N14495" s="8">
        <f>VLOOKUP(C14495,'data indicadores nacional'!$A$2:$J$24,10,FALSE)</f>
        <v>80</v>
      </c>
      <c r="O14495" t="str">
        <f t="shared" si="1134"/>
        <v>alarma</v>
      </c>
    </row>
    <row r="14496" spans="1:15">
      <c r="A14496" t="s">
        <v>115</v>
      </c>
      <c r="B14496" t="s">
        <v>712</v>
      </c>
      <c r="C14496" t="s">
        <v>149</v>
      </c>
      <c r="D14496" s="8">
        <v>0</v>
      </c>
      <c r="E14496" s="8">
        <v>0</v>
      </c>
      <c r="F14496" s="8">
        <v>0</v>
      </c>
      <c r="G14496" t="str">
        <f>VLOOKUP(C14496,'data indicadores nacional'!$A$2:$G$24,7,FALSE)</f>
        <v>abajo</v>
      </c>
      <c r="H14496" s="9">
        <f>VLOOKUP(C14496,'data indicadores nacional'!$A$2:$F$24,6,FALSE)</f>
        <v>3.3105825166439729E-2</v>
      </c>
      <c r="I14496" s="5" t="str">
        <f t="shared" si="1130"/>
        <v xml:space="preserve"> </v>
      </c>
      <c r="J14496" s="5">
        <f t="shared" si="1131"/>
        <v>0</v>
      </c>
      <c r="K14496" s="5">
        <f t="shared" si="1132"/>
        <v>0</v>
      </c>
      <c r="L14496" s="5">
        <f t="shared" si="1133"/>
        <v>0</v>
      </c>
      <c r="N14496" s="8" t="str">
        <f>VLOOKUP(C14496,'data indicadores nacional'!$A$2:$J$24,10,FALSE)</f>
        <v>-</v>
      </c>
      <c r="O14496" t="str">
        <f t="shared" si="1134"/>
        <v xml:space="preserve"> </v>
      </c>
    </row>
    <row r="14497" spans="1:15">
      <c r="A14497" t="s">
        <v>115</v>
      </c>
      <c r="B14497" t="s">
        <v>712</v>
      </c>
      <c r="C14497" t="s">
        <v>150</v>
      </c>
      <c r="D14497" s="8">
        <v>0</v>
      </c>
      <c r="E14497" s="8">
        <v>0.1669449081803005</v>
      </c>
      <c r="F14497" s="8">
        <v>0.45300113250283131</v>
      </c>
      <c r="G14497" t="str">
        <f>VLOOKUP(C14497,'data indicadores nacional'!$A$2:$G$24,7,FALSE)</f>
        <v>abajo</v>
      </c>
      <c r="H14497" s="9">
        <f>VLOOKUP(C14497,'data indicadores nacional'!$A$2:$F$24,6,FALSE)</f>
        <v>3.1798702633632006E-2</v>
      </c>
      <c r="I14497" s="5" t="str">
        <f t="shared" si="1130"/>
        <v>alarma</v>
      </c>
      <c r="J14497" s="5">
        <f t="shared" si="1131"/>
        <v>0</v>
      </c>
      <c r="K14497" s="5">
        <f t="shared" si="1132"/>
        <v>1</v>
      </c>
      <c r="L14497" s="5">
        <f t="shared" si="1133"/>
        <v>1</v>
      </c>
      <c r="N14497" s="8" t="str">
        <f>VLOOKUP(C14497,'data indicadores nacional'!$A$2:$J$24,10,FALSE)</f>
        <v>-</v>
      </c>
      <c r="O14497" t="str">
        <f t="shared" si="1134"/>
        <v xml:space="preserve"> </v>
      </c>
    </row>
    <row r="14498" spans="1:15">
      <c r="A14498" t="s">
        <v>115</v>
      </c>
      <c r="B14498" t="s">
        <v>712</v>
      </c>
      <c r="C14498" t="s">
        <v>151</v>
      </c>
      <c r="D14498" s="8">
        <v>5.1948051948051948</v>
      </c>
      <c r="E14498" s="8">
        <v>1.9607843137254901</v>
      </c>
      <c r="F14498" s="8">
        <v>22.222222222222221</v>
      </c>
      <c r="G14498" t="str">
        <f>VLOOKUP(C14498,'data indicadores nacional'!$A$2:$G$24,7,FALSE)</f>
        <v>arriba</v>
      </c>
      <c r="H14498" s="9">
        <f>VLOOKUP(C14498,'data indicadores nacional'!$A$2:$F$24,6,FALSE)</f>
        <v>2.4115304789202416</v>
      </c>
      <c r="I14498" s="5" t="str">
        <f t="shared" si="1130"/>
        <v xml:space="preserve"> </v>
      </c>
      <c r="J14498" s="5">
        <f t="shared" si="1131"/>
        <v>1</v>
      </c>
      <c r="K14498" s="5">
        <f t="shared" si="1132"/>
        <v>0</v>
      </c>
      <c r="L14498" s="5">
        <f t="shared" si="1133"/>
        <v>1</v>
      </c>
      <c r="N14498" s="8" t="str">
        <f>VLOOKUP(C14498,'data indicadores nacional'!$A$2:$J$24,10,FALSE)</f>
        <v>-</v>
      </c>
      <c r="O14498" t="str">
        <f t="shared" si="1134"/>
        <v xml:space="preserve"> </v>
      </c>
    </row>
    <row r="14499" spans="1:15">
      <c r="A14499" t="s">
        <v>115</v>
      </c>
      <c r="B14499" t="s">
        <v>713</v>
      </c>
      <c r="C14499" t="s">
        <v>147</v>
      </c>
      <c r="D14499" s="8">
        <v>0</v>
      </c>
      <c r="E14499" s="8">
        <v>0</v>
      </c>
      <c r="F14499" s="8">
        <v>0</v>
      </c>
      <c r="G14499" t="str">
        <f>VLOOKUP(C14499,'data indicadores nacional'!$A$2:$G$24,7,FALSE)</f>
        <v>abajo</v>
      </c>
      <c r="H14499" s="9">
        <f>VLOOKUP(C14499,'data indicadores nacional'!$A$2:$F$24,6,FALSE)</f>
        <v>3.1698266245721529E-2</v>
      </c>
      <c r="I14499" s="5" t="str">
        <f t="shared" si="1130"/>
        <v xml:space="preserve"> </v>
      </c>
      <c r="J14499" s="5">
        <f t="shared" si="1131"/>
        <v>0</v>
      </c>
      <c r="K14499" s="5">
        <f t="shared" si="1132"/>
        <v>0</v>
      </c>
      <c r="L14499" s="5">
        <f t="shared" si="1133"/>
        <v>0</v>
      </c>
      <c r="N14499" s="8">
        <f>VLOOKUP(C14499,'data indicadores nacional'!$A$2:$J$24,10,FALSE)</f>
        <v>1</v>
      </c>
      <c r="O14499" t="str">
        <f t="shared" si="1134"/>
        <v xml:space="preserve"> </v>
      </c>
    </row>
    <row r="14500" spans="1:15">
      <c r="A14500" t="s">
        <v>115</v>
      </c>
      <c r="B14500" t="s">
        <v>713</v>
      </c>
      <c r="C14500" t="s">
        <v>148</v>
      </c>
      <c r="D14500" s="8">
        <v>6.184992570579495</v>
      </c>
      <c r="E14500" s="8">
        <v>7.3965192850423325</v>
      </c>
      <c r="F14500" s="8">
        <v>7.9703130041949013</v>
      </c>
      <c r="G14500" t="str">
        <f>VLOOKUP(C14500,'data indicadores nacional'!$A$2:$G$24,7,FALSE)</f>
        <v>arriba</v>
      </c>
      <c r="H14500" s="9">
        <f>VLOOKUP(C14500,'data indicadores nacional'!$A$2:$F$24,6,FALSE)</f>
        <v>0.44294071764974818</v>
      </c>
      <c r="I14500" s="5" t="str">
        <f t="shared" si="1130"/>
        <v xml:space="preserve"> </v>
      </c>
      <c r="J14500" s="5">
        <f t="shared" si="1131"/>
        <v>1</v>
      </c>
      <c r="K14500" s="5">
        <f t="shared" si="1132"/>
        <v>0</v>
      </c>
      <c r="L14500" s="5">
        <f t="shared" si="1133"/>
        <v>1</v>
      </c>
      <c r="N14500" s="8">
        <f>VLOOKUP(C14500,'data indicadores nacional'!$A$2:$J$24,10,FALSE)</f>
        <v>80</v>
      </c>
      <c r="O14500" t="str">
        <f t="shared" si="1134"/>
        <v>alarma</v>
      </c>
    </row>
    <row r="14501" spans="1:15">
      <c r="A14501" t="s">
        <v>115</v>
      </c>
      <c r="B14501" t="s">
        <v>713</v>
      </c>
      <c r="C14501" t="s">
        <v>149</v>
      </c>
      <c r="D14501" s="8">
        <v>0.16716196136701336</v>
      </c>
      <c r="E14501" s="8">
        <v>4.7036688617121354E-2</v>
      </c>
      <c r="F14501" s="8">
        <v>1.6134236850596968E-2</v>
      </c>
      <c r="G14501" t="str">
        <f>VLOOKUP(C14501,'data indicadores nacional'!$A$2:$G$24,7,FALSE)</f>
        <v>abajo</v>
      </c>
      <c r="H14501" s="9">
        <f>VLOOKUP(C14501,'data indicadores nacional'!$A$2:$F$24,6,FALSE)</f>
        <v>3.3105825166439729E-2</v>
      </c>
      <c r="I14501" s="5" t="str">
        <f t="shared" si="1130"/>
        <v xml:space="preserve"> </v>
      </c>
      <c r="J14501" s="5">
        <f t="shared" si="1131"/>
        <v>1</v>
      </c>
      <c r="K14501" s="5">
        <f t="shared" si="1132"/>
        <v>0</v>
      </c>
      <c r="L14501" s="5">
        <f t="shared" si="1133"/>
        <v>1</v>
      </c>
      <c r="N14501" s="8" t="str">
        <f>VLOOKUP(C14501,'data indicadores nacional'!$A$2:$J$24,10,FALSE)</f>
        <v>-</v>
      </c>
      <c r="O14501" t="str">
        <f t="shared" si="1134"/>
        <v xml:space="preserve"> </v>
      </c>
    </row>
    <row r="14502" spans="1:15">
      <c r="A14502" t="s">
        <v>115</v>
      </c>
      <c r="B14502" t="s">
        <v>713</v>
      </c>
      <c r="C14502" t="s">
        <v>150</v>
      </c>
      <c r="D14502" s="8">
        <v>0</v>
      </c>
      <c r="E14502" s="8">
        <v>3.5277516462841017E-2</v>
      </c>
      <c r="F14502" s="8">
        <v>6.453694740238787E-2</v>
      </c>
      <c r="G14502" t="str">
        <f>VLOOKUP(C14502,'data indicadores nacional'!$A$2:$G$24,7,FALSE)</f>
        <v>abajo</v>
      </c>
      <c r="H14502" s="9">
        <f>VLOOKUP(C14502,'data indicadores nacional'!$A$2:$F$24,6,FALSE)</f>
        <v>3.1798702633632006E-2</v>
      </c>
      <c r="I14502" s="5" t="str">
        <f t="shared" si="1130"/>
        <v>alarma</v>
      </c>
      <c r="J14502" s="5">
        <f t="shared" si="1131"/>
        <v>0</v>
      </c>
      <c r="K14502" s="5">
        <f t="shared" si="1132"/>
        <v>1</v>
      </c>
      <c r="L14502" s="5">
        <f t="shared" si="1133"/>
        <v>1</v>
      </c>
      <c r="N14502" s="8" t="str">
        <f>VLOOKUP(C14502,'data indicadores nacional'!$A$2:$J$24,10,FALSE)</f>
        <v>-</v>
      </c>
      <c r="O14502" t="str">
        <f t="shared" si="1134"/>
        <v xml:space="preserve"> </v>
      </c>
    </row>
    <row r="14503" spans="1:15">
      <c r="A14503" t="s">
        <v>115</v>
      </c>
      <c r="B14503" t="s">
        <v>713</v>
      </c>
      <c r="C14503" t="s">
        <v>151</v>
      </c>
      <c r="D14503" s="8">
        <v>8.7809917355371905</v>
      </c>
      <c r="E14503" s="8">
        <v>55.023547880690735</v>
      </c>
      <c r="F14503" s="8">
        <v>19.875776397515526</v>
      </c>
      <c r="G14503" t="str">
        <f>VLOOKUP(C14503,'data indicadores nacional'!$A$2:$G$24,7,FALSE)</f>
        <v>arriba</v>
      </c>
      <c r="H14503" s="9">
        <f>VLOOKUP(C14503,'data indicadores nacional'!$A$2:$F$24,6,FALSE)</f>
        <v>2.4115304789202416</v>
      </c>
      <c r="I14503" s="5" t="str">
        <f t="shared" si="1130"/>
        <v>alarma</v>
      </c>
      <c r="J14503" s="5">
        <f t="shared" si="1131"/>
        <v>1</v>
      </c>
      <c r="K14503" s="5">
        <f t="shared" si="1132"/>
        <v>0</v>
      </c>
      <c r="L14503" s="5">
        <f t="shared" si="1133"/>
        <v>1</v>
      </c>
      <c r="N14503" s="8" t="str">
        <f>VLOOKUP(C14503,'data indicadores nacional'!$A$2:$J$24,10,FALSE)</f>
        <v>-</v>
      </c>
      <c r="O14503" t="str">
        <f t="shared" si="1134"/>
        <v xml:space="preserve"> </v>
      </c>
    </row>
    <row r="14504" spans="1:15">
      <c r="A14504" t="s">
        <v>115</v>
      </c>
      <c r="B14504" t="s">
        <v>714</v>
      </c>
      <c r="C14504" t="s">
        <v>147</v>
      </c>
      <c r="D14504" s="8">
        <v>0</v>
      </c>
      <c r="E14504" s="8">
        <v>0</v>
      </c>
      <c r="F14504" s="8">
        <v>0</v>
      </c>
      <c r="G14504" t="str">
        <f>VLOOKUP(C14504,'data indicadores nacional'!$A$2:$G$24,7,FALSE)</f>
        <v>abajo</v>
      </c>
      <c r="H14504" s="9">
        <f>VLOOKUP(C14504,'data indicadores nacional'!$A$2:$F$24,6,FALSE)</f>
        <v>3.1698266245721529E-2</v>
      </c>
      <c r="I14504" s="5" t="str">
        <f t="shared" si="1130"/>
        <v xml:space="preserve"> </v>
      </c>
      <c r="J14504" s="5">
        <f t="shared" si="1131"/>
        <v>0</v>
      </c>
      <c r="K14504" s="5">
        <f t="shared" si="1132"/>
        <v>0</v>
      </c>
      <c r="L14504" s="5">
        <f t="shared" si="1133"/>
        <v>0</v>
      </c>
      <c r="N14504" s="8">
        <f>VLOOKUP(C14504,'data indicadores nacional'!$A$2:$J$24,10,FALSE)</f>
        <v>1</v>
      </c>
      <c r="O14504" t="str">
        <f t="shared" si="1134"/>
        <v xml:space="preserve"> </v>
      </c>
    </row>
    <row r="14505" spans="1:15">
      <c r="A14505" t="s">
        <v>115</v>
      </c>
      <c r="B14505" t="s">
        <v>714</v>
      </c>
      <c r="C14505" t="s">
        <v>148</v>
      </c>
      <c r="D14505" s="8">
        <v>2.9561273168061315</v>
      </c>
      <c r="E14505" s="8">
        <v>5.3997923156801662</v>
      </c>
      <c r="F14505" s="8">
        <v>3.3286980705718756</v>
      </c>
      <c r="G14505" t="str">
        <f>VLOOKUP(C14505,'data indicadores nacional'!$A$2:$G$24,7,FALSE)</f>
        <v>arriba</v>
      </c>
      <c r="H14505" s="9">
        <f>VLOOKUP(C14505,'data indicadores nacional'!$A$2:$F$24,6,FALSE)</f>
        <v>0.44294071764974818</v>
      </c>
      <c r="I14505" s="5" t="str">
        <f t="shared" si="1130"/>
        <v>alarma</v>
      </c>
      <c r="J14505" s="5">
        <f t="shared" si="1131"/>
        <v>1</v>
      </c>
      <c r="K14505" s="5">
        <f t="shared" si="1132"/>
        <v>0</v>
      </c>
      <c r="L14505" s="5">
        <f t="shared" si="1133"/>
        <v>1</v>
      </c>
      <c r="N14505" s="8">
        <f>VLOOKUP(C14505,'data indicadores nacional'!$A$2:$J$24,10,FALSE)</f>
        <v>80</v>
      </c>
      <c r="O14505" t="str">
        <f t="shared" si="1134"/>
        <v>alarma</v>
      </c>
    </row>
    <row r="14506" spans="1:15">
      <c r="A14506" t="s">
        <v>115</v>
      </c>
      <c r="B14506" t="s">
        <v>714</v>
      </c>
      <c r="C14506" t="s">
        <v>149</v>
      </c>
      <c r="D14506" s="8">
        <v>0.18769062328927816</v>
      </c>
      <c r="E14506" s="8">
        <v>0.12609405132769619</v>
      </c>
      <c r="F14506" s="8">
        <v>0.13905788284373372</v>
      </c>
      <c r="G14506" t="str">
        <f>VLOOKUP(C14506,'data indicadores nacional'!$A$2:$G$24,7,FALSE)</f>
        <v>abajo</v>
      </c>
      <c r="H14506" s="9">
        <f>VLOOKUP(C14506,'data indicadores nacional'!$A$2:$F$24,6,FALSE)</f>
        <v>3.3105825166439729E-2</v>
      </c>
      <c r="I14506" s="5" t="str">
        <f t="shared" si="1130"/>
        <v>alarma</v>
      </c>
      <c r="J14506" s="5">
        <f t="shared" si="1131"/>
        <v>1</v>
      </c>
      <c r="K14506" s="5">
        <f t="shared" si="1132"/>
        <v>0</v>
      </c>
      <c r="L14506" s="5">
        <f t="shared" si="1133"/>
        <v>1</v>
      </c>
      <c r="N14506" s="8" t="str">
        <f>VLOOKUP(C14506,'data indicadores nacional'!$A$2:$J$24,10,FALSE)</f>
        <v>-</v>
      </c>
      <c r="O14506" t="str">
        <f t="shared" si="1134"/>
        <v xml:space="preserve"> </v>
      </c>
    </row>
    <row r="14507" spans="1:15">
      <c r="A14507" t="s">
        <v>115</v>
      </c>
      <c r="B14507" t="s">
        <v>714</v>
      </c>
      <c r="C14507" t="s">
        <v>150</v>
      </c>
      <c r="D14507" s="8">
        <v>1.5640885274106515E-2</v>
      </c>
      <c r="E14507" s="8">
        <v>3.7086485684616526E-2</v>
      </c>
      <c r="F14507" s="8">
        <v>6.0837823744133497E-2</v>
      </c>
      <c r="G14507" t="str">
        <f>VLOOKUP(C14507,'data indicadores nacional'!$A$2:$G$24,7,FALSE)</f>
        <v>abajo</v>
      </c>
      <c r="H14507" s="9">
        <f>VLOOKUP(C14507,'data indicadores nacional'!$A$2:$F$24,6,FALSE)</f>
        <v>3.1798702633632006E-2</v>
      </c>
      <c r="I14507" s="5" t="str">
        <f t="shared" si="1130"/>
        <v>alarma</v>
      </c>
      <c r="J14507" s="5">
        <f t="shared" si="1131"/>
        <v>0</v>
      </c>
      <c r="K14507" s="5">
        <f t="shared" si="1132"/>
        <v>1</v>
      </c>
      <c r="L14507" s="5">
        <f t="shared" si="1133"/>
        <v>1</v>
      </c>
      <c r="N14507" s="8" t="str">
        <f>VLOOKUP(C14507,'data indicadores nacional'!$A$2:$J$24,10,FALSE)</f>
        <v>-</v>
      </c>
      <c r="O14507" t="str">
        <f t="shared" si="1134"/>
        <v xml:space="preserve"> </v>
      </c>
    </row>
    <row r="14508" spans="1:15">
      <c r="A14508" t="s">
        <v>115</v>
      </c>
      <c r="B14508" t="s">
        <v>714</v>
      </c>
      <c r="C14508" t="s">
        <v>151</v>
      </c>
      <c r="D14508" s="8">
        <v>44.34210526315789</v>
      </c>
      <c r="E14508" s="8">
        <v>48.104265402843602</v>
      </c>
      <c r="F14508" s="8">
        <v>44.176706827309239</v>
      </c>
      <c r="G14508" t="str">
        <f>VLOOKUP(C14508,'data indicadores nacional'!$A$2:$G$24,7,FALSE)</f>
        <v>arriba</v>
      </c>
      <c r="H14508" s="9">
        <f>VLOOKUP(C14508,'data indicadores nacional'!$A$2:$F$24,6,FALSE)</f>
        <v>2.4115304789202416</v>
      </c>
      <c r="I14508" s="5" t="str">
        <f t="shared" si="1130"/>
        <v>alarma</v>
      </c>
      <c r="J14508" s="5">
        <f t="shared" si="1131"/>
        <v>0</v>
      </c>
      <c r="K14508" s="5">
        <f t="shared" si="1132"/>
        <v>0</v>
      </c>
      <c r="L14508" s="5">
        <f t="shared" si="1133"/>
        <v>0</v>
      </c>
      <c r="N14508" s="8" t="str">
        <f>VLOOKUP(C14508,'data indicadores nacional'!$A$2:$J$24,10,FALSE)</f>
        <v>-</v>
      </c>
      <c r="O14508" t="str">
        <f t="shared" si="1134"/>
        <v xml:space="preserve"> </v>
      </c>
    </row>
    <row r="14509" spans="1:15">
      <c r="A14509" t="s">
        <v>115</v>
      </c>
      <c r="B14509" t="s">
        <v>715</v>
      </c>
      <c r="C14509" t="s">
        <v>147</v>
      </c>
      <c r="D14509" s="8">
        <v>0</v>
      </c>
      <c r="E14509" s="8">
        <v>0.3236245954692557</v>
      </c>
      <c r="F14509" s="8">
        <v>0.5494505494505495</v>
      </c>
      <c r="G14509" t="str">
        <f>VLOOKUP(C14509,'data indicadores nacional'!$A$2:$G$24,7,FALSE)</f>
        <v>abajo</v>
      </c>
      <c r="H14509" s="9">
        <f>VLOOKUP(C14509,'data indicadores nacional'!$A$2:$F$24,6,FALSE)</f>
        <v>3.1698266245721529E-2</v>
      </c>
      <c r="I14509" s="5" t="str">
        <f t="shared" si="1130"/>
        <v>alarma</v>
      </c>
      <c r="J14509" s="5">
        <f t="shared" si="1131"/>
        <v>0</v>
      </c>
      <c r="K14509" s="5">
        <f t="shared" si="1132"/>
        <v>1</v>
      </c>
      <c r="L14509" s="5">
        <f t="shared" si="1133"/>
        <v>1</v>
      </c>
      <c r="N14509" s="8">
        <f>VLOOKUP(C14509,'data indicadores nacional'!$A$2:$J$24,10,FALSE)</f>
        <v>1</v>
      </c>
      <c r="O14509" t="str">
        <f t="shared" si="1134"/>
        <v xml:space="preserve"> </v>
      </c>
    </row>
    <row r="14510" spans="1:15">
      <c r="A14510" t="s">
        <v>115</v>
      </c>
      <c r="B14510" t="s">
        <v>715</v>
      </c>
      <c r="C14510" t="s">
        <v>148</v>
      </c>
      <c r="D14510" s="8">
        <v>4.1731467081389324</v>
      </c>
      <c r="E14510" s="8">
        <v>5.6261112522225041</v>
      </c>
      <c r="F14510" s="8">
        <v>4.6216921356690266</v>
      </c>
      <c r="G14510" t="str">
        <f>VLOOKUP(C14510,'data indicadores nacional'!$A$2:$G$24,7,FALSE)</f>
        <v>arriba</v>
      </c>
      <c r="H14510" s="9">
        <f>VLOOKUP(C14510,'data indicadores nacional'!$A$2:$F$24,6,FALSE)</f>
        <v>0.44294071764974818</v>
      </c>
      <c r="I14510" s="5" t="str">
        <f t="shared" si="1130"/>
        <v>alarma</v>
      </c>
      <c r="J14510" s="5">
        <f t="shared" si="1131"/>
        <v>1</v>
      </c>
      <c r="K14510" s="5">
        <f t="shared" si="1132"/>
        <v>0</v>
      </c>
      <c r="L14510" s="5">
        <f t="shared" si="1133"/>
        <v>1</v>
      </c>
      <c r="N14510" s="8">
        <f>VLOOKUP(C14510,'data indicadores nacional'!$A$2:$J$24,10,FALSE)</f>
        <v>80</v>
      </c>
      <c r="O14510" t="str">
        <f t="shared" si="1134"/>
        <v>alarma</v>
      </c>
    </row>
    <row r="14511" spans="1:15">
      <c r="A14511" t="s">
        <v>115</v>
      </c>
      <c r="B14511" t="s">
        <v>715</v>
      </c>
      <c r="C14511" t="s">
        <v>149</v>
      </c>
      <c r="D14511" s="8">
        <v>7.7760497667185069E-2</v>
      </c>
      <c r="E14511" s="8">
        <v>0.13970027940055882</v>
      </c>
      <c r="F14511" s="8">
        <v>7.4543421543048827E-2</v>
      </c>
      <c r="G14511" t="str">
        <f>VLOOKUP(C14511,'data indicadores nacional'!$A$2:$G$24,7,FALSE)</f>
        <v>abajo</v>
      </c>
      <c r="H14511" s="9">
        <f>VLOOKUP(C14511,'data indicadores nacional'!$A$2:$F$24,6,FALSE)</f>
        <v>3.3105825166439729E-2</v>
      </c>
      <c r="I14511" s="5" t="str">
        <f t="shared" si="1130"/>
        <v xml:space="preserve"> </v>
      </c>
      <c r="J14511" s="5">
        <f t="shared" si="1131"/>
        <v>0</v>
      </c>
      <c r="K14511" s="5">
        <f t="shared" si="1132"/>
        <v>0</v>
      </c>
      <c r="L14511" s="5">
        <f t="shared" si="1133"/>
        <v>0</v>
      </c>
      <c r="N14511" s="8" t="str">
        <f>VLOOKUP(C14511,'data indicadores nacional'!$A$2:$J$24,10,FALSE)</f>
        <v>-</v>
      </c>
      <c r="O14511" t="str">
        <f t="shared" si="1134"/>
        <v xml:space="preserve"> </v>
      </c>
    </row>
    <row r="14512" spans="1:15">
      <c r="A14512" t="s">
        <v>115</v>
      </c>
      <c r="B14512" t="s">
        <v>715</v>
      </c>
      <c r="C14512" t="s">
        <v>150</v>
      </c>
      <c r="D14512" s="8">
        <v>2.5920165889061691E-2</v>
      </c>
      <c r="E14512" s="8">
        <v>0.15240030480060959</v>
      </c>
      <c r="F14512" s="8">
        <v>5.590756615728662E-2</v>
      </c>
      <c r="G14512" t="str">
        <f>VLOOKUP(C14512,'data indicadores nacional'!$A$2:$G$24,7,FALSE)</f>
        <v>abajo</v>
      </c>
      <c r="H14512" s="9">
        <f>VLOOKUP(C14512,'data indicadores nacional'!$A$2:$F$24,6,FALSE)</f>
        <v>3.1798702633632006E-2</v>
      </c>
      <c r="I14512" s="5" t="str">
        <f t="shared" si="1130"/>
        <v xml:space="preserve"> </v>
      </c>
      <c r="J14512" s="5">
        <f t="shared" si="1131"/>
        <v>0</v>
      </c>
      <c r="K14512" s="5">
        <f t="shared" si="1132"/>
        <v>1</v>
      </c>
      <c r="L14512" s="5">
        <f t="shared" si="1133"/>
        <v>1</v>
      </c>
      <c r="N14512" s="8" t="str">
        <f>VLOOKUP(C14512,'data indicadores nacional'!$A$2:$J$24,10,FALSE)</f>
        <v>-</v>
      </c>
      <c r="O14512" t="str">
        <f t="shared" si="1134"/>
        <v xml:space="preserve"> </v>
      </c>
    </row>
    <row r="14513" spans="1:15">
      <c r="A14513" t="s">
        <v>115</v>
      </c>
      <c r="B14513" t="s">
        <v>715</v>
      </c>
      <c r="C14513" t="s">
        <v>151</v>
      </c>
      <c r="D14513" s="8">
        <v>54.186046511627907</v>
      </c>
      <c r="E14513" s="8">
        <v>74.670184696569919</v>
      </c>
      <c r="F14513" s="8">
        <v>60.188679245283019</v>
      </c>
      <c r="G14513" t="str">
        <f>VLOOKUP(C14513,'data indicadores nacional'!$A$2:$G$24,7,FALSE)</f>
        <v>arriba</v>
      </c>
      <c r="H14513" s="9">
        <f>VLOOKUP(C14513,'data indicadores nacional'!$A$2:$F$24,6,FALSE)</f>
        <v>2.4115304789202416</v>
      </c>
      <c r="I14513" s="5" t="str">
        <f t="shared" si="1130"/>
        <v>alarma</v>
      </c>
      <c r="J14513" s="5">
        <f t="shared" si="1131"/>
        <v>1</v>
      </c>
      <c r="K14513" s="5">
        <f t="shared" si="1132"/>
        <v>0</v>
      </c>
      <c r="L14513" s="5">
        <f t="shared" si="1133"/>
        <v>1</v>
      </c>
      <c r="N14513" s="8" t="str">
        <f>VLOOKUP(C14513,'data indicadores nacional'!$A$2:$J$24,10,FALSE)</f>
        <v>-</v>
      </c>
      <c r="O14513" t="str">
        <f t="shared" si="1134"/>
        <v xml:space="preserve"> </v>
      </c>
    </row>
    <row r="14514" spans="1:15">
      <c r="A14514" t="s">
        <v>115</v>
      </c>
      <c r="B14514" t="s">
        <v>716</v>
      </c>
      <c r="C14514" t="s">
        <v>147</v>
      </c>
      <c r="D14514" s="8">
        <v>0</v>
      </c>
      <c r="E14514" s="8">
        <v>0</v>
      </c>
      <c r="F14514" s="8">
        <v>0</v>
      </c>
      <c r="G14514" t="str">
        <f>VLOOKUP(C14514,'data indicadores nacional'!$A$2:$G$24,7,FALSE)</f>
        <v>abajo</v>
      </c>
      <c r="H14514" s="9">
        <f>VLOOKUP(C14514,'data indicadores nacional'!$A$2:$F$24,6,FALSE)</f>
        <v>3.1698266245721529E-2</v>
      </c>
      <c r="I14514" s="5" t="str">
        <f t="shared" si="1130"/>
        <v xml:space="preserve"> </v>
      </c>
      <c r="J14514" s="5">
        <f t="shared" si="1131"/>
        <v>0</v>
      </c>
      <c r="K14514" s="5">
        <f t="shared" si="1132"/>
        <v>0</v>
      </c>
      <c r="L14514" s="5">
        <f t="shared" si="1133"/>
        <v>0</v>
      </c>
      <c r="N14514" s="8">
        <f>VLOOKUP(C14514,'data indicadores nacional'!$A$2:$J$24,10,FALSE)</f>
        <v>1</v>
      </c>
      <c r="O14514" t="str">
        <f t="shared" si="1134"/>
        <v xml:space="preserve"> </v>
      </c>
    </row>
    <row r="14515" spans="1:15">
      <c r="A14515" t="s">
        <v>115</v>
      </c>
      <c r="B14515" t="s">
        <v>716</v>
      </c>
      <c r="C14515" t="s">
        <v>148</v>
      </c>
      <c r="D14515" s="8">
        <v>4.0989660265878882</v>
      </c>
      <c r="E14515" s="8">
        <v>5.632377740303542</v>
      </c>
      <c r="F14515" s="8">
        <v>6.5211875158589185</v>
      </c>
      <c r="G14515" t="str">
        <f>VLOOKUP(C14515,'data indicadores nacional'!$A$2:$G$24,7,FALSE)</f>
        <v>arriba</v>
      </c>
      <c r="H14515" s="9">
        <f>VLOOKUP(C14515,'data indicadores nacional'!$A$2:$F$24,6,FALSE)</f>
        <v>0.44294071764974818</v>
      </c>
      <c r="I14515" s="5" t="str">
        <f t="shared" si="1130"/>
        <v xml:space="preserve"> </v>
      </c>
      <c r="J14515" s="5">
        <f t="shared" si="1131"/>
        <v>1</v>
      </c>
      <c r="K14515" s="5">
        <f t="shared" si="1132"/>
        <v>0</v>
      </c>
      <c r="L14515" s="5">
        <f t="shared" si="1133"/>
        <v>1</v>
      </c>
      <c r="N14515" s="8">
        <f>VLOOKUP(C14515,'data indicadores nacional'!$A$2:$J$24,10,FALSE)</f>
        <v>80</v>
      </c>
      <c r="O14515" t="str">
        <f t="shared" si="1134"/>
        <v>alarma</v>
      </c>
    </row>
    <row r="14516" spans="1:15">
      <c r="A14516" t="s">
        <v>115</v>
      </c>
      <c r="B14516" t="s">
        <v>716</v>
      </c>
      <c r="C14516" t="s">
        <v>149</v>
      </c>
      <c r="D14516" s="8">
        <v>3.6927621861152143E-2</v>
      </c>
      <c r="E14516" s="8">
        <v>0.11804384485666106</v>
      </c>
      <c r="F14516" s="8">
        <v>7.6122811469170257E-2</v>
      </c>
      <c r="G14516" t="str">
        <f>VLOOKUP(C14516,'data indicadores nacional'!$A$2:$G$24,7,FALSE)</f>
        <v>abajo</v>
      </c>
      <c r="H14516" s="9">
        <f>VLOOKUP(C14516,'data indicadores nacional'!$A$2:$F$24,6,FALSE)</f>
        <v>3.3105825166439729E-2</v>
      </c>
      <c r="I14516" s="5" t="str">
        <f t="shared" si="1130"/>
        <v xml:space="preserve"> </v>
      </c>
      <c r="J14516" s="5">
        <f t="shared" si="1131"/>
        <v>0</v>
      </c>
      <c r="K14516" s="5">
        <f t="shared" si="1132"/>
        <v>1</v>
      </c>
      <c r="L14516" s="5">
        <f t="shared" si="1133"/>
        <v>1</v>
      </c>
      <c r="N14516" s="8" t="str">
        <f>VLOOKUP(C14516,'data indicadores nacional'!$A$2:$J$24,10,FALSE)</f>
        <v>-</v>
      </c>
      <c r="O14516" t="str">
        <f t="shared" si="1134"/>
        <v xml:space="preserve"> </v>
      </c>
    </row>
    <row r="14517" spans="1:15">
      <c r="A14517" t="s">
        <v>115</v>
      </c>
      <c r="B14517" t="s">
        <v>716</v>
      </c>
      <c r="C14517" t="s">
        <v>150</v>
      </c>
      <c r="D14517" s="8">
        <v>0</v>
      </c>
      <c r="E14517" s="8">
        <v>0.30354131534569984</v>
      </c>
      <c r="F14517" s="8">
        <v>0.27911697538695762</v>
      </c>
      <c r="G14517" t="str">
        <f>VLOOKUP(C14517,'data indicadores nacional'!$A$2:$G$24,7,FALSE)</f>
        <v>abajo</v>
      </c>
      <c r="H14517" s="9">
        <f>VLOOKUP(C14517,'data indicadores nacional'!$A$2:$F$24,6,FALSE)</f>
        <v>3.1798702633632006E-2</v>
      </c>
      <c r="I14517" s="5" t="str">
        <f t="shared" si="1130"/>
        <v xml:space="preserve"> </v>
      </c>
      <c r="J14517" s="5">
        <f t="shared" si="1131"/>
        <v>0</v>
      </c>
      <c r="K14517" s="5">
        <f t="shared" si="1132"/>
        <v>1</v>
      </c>
      <c r="L14517" s="5">
        <f t="shared" si="1133"/>
        <v>1</v>
      </c>
      <c r="N14517" s="8" t="str">
        <f>VLOOKUP(C14517,'data indicadores nacional'!$A$2:$J$24,10,FALSE)</f>
        <v>-</v>
      </c>
      <c r="O14517" t="str">
        <f t="shared" si="1134"/>
        <v xml:space="preserve"> </v>
      </c>
    </row>
    <row r="14518" spans="1:15">
      <c r="A14518" t="s">
        <v>115</v>
      </c>
      <c r="B14518" t="s">
        <v>716</v>
      </c>
      <c r="C14518" t="s">
        <v>151</v>
      </c>
      <c r="D14518" s="8">
        <v>3.4682080924855487</v>
      </c>
      <c r="E14518" s="8">
        <v>57.499999999999993</v>
      </c>
      <c r="F14518" s="8">
        <v>53.370786516853933</v>
      </c>
      <c r="G14518" t="str">
        <f>VLOOKUP(C14518,'data indicadores nacional'!$A$2:$G$24,7,FALSE)</f>
        <v>arriba</v>
      </c>
      <c r="H14518" s="9">
        <f>VLOOKUP(C14518,'data indicadores nacional'!$A$2:$F$24,6,FALSE)</f>
        <v>2.4115304789202416</v>
      </c>
      <c r="I14518" s="5" t="str">
        <f t="shared" si="1130"/>
        <v>alarma</v>
      </c>
      <c r="J14518" s="5">
        <f t="shared" si="1131"/>
        <v>1</v>
      </c>
      <c r="K14518" s="5">
        <f t="shared" si="1132"/>
        <v>0</v>
      </c>
      <c r="L14518" s="5">
        <f t="shared" si="1133"/>
        <v>1</v>
      </c>
      <c r="N14518" s="8" t="str">
        <f>VLOOKUP(C14518,'data indicadores nacional'!$A$2:$J$24,10,FALSE)</f>
        <v>-</v>
      </c>
      <c r="O14518" t="str">
        <f t="shared" si="1134"/>
        <v xml:space="preserve"> </v>
      </c>
    </row>
    <row r="14519" spans="1:15">
      <c r="A14519" t="s">
        <v>115</v>
      </c>
      <c r="B14519" t="s">
        <v>717</v>
      </c>
      <c r="C14519" t="s">
        <v>147</v>
      </c>
      <c r="D14519" s="8">
        <v>0</v>
      </c>
      <c r="E14519" s="8">
        <v>0</v>
      </c>
      <c r="F14519" s="8">
        <v>0</v>
      </c>
      <c r="G14519" t="str">
        <f>VLOOKUP(C14519,'data indicadores nacional'!$A$2:$G$24,7,FALSE)</f>
        <v>abajo</v>
      </c>
      <c r="H14519" s="9">
        <f>VLOOKUP(C14519,'data indicadores nacional'!$A$2:$F$24,6,FALSE)</f>
        <v>3.1698266245721529E-2</v>
      </c>
      <c r="I14519" s="5" t="str">
        <f t="shared" si="1130"/>
        <v xml:space="preserve"> </v>
      </c>
      <c r="J14519" s="5">
        <f t="shared" si="1131"/>
        <v>0</v>
      </c>
      <c r="K14519" s="5">
        <f t="shared" si="1132"/>
        <v>0</v>
      </c>
      <c r="L14519" s="5">
        <f t="shared" si="1133"/>
        <v>0</v>
      </c>
      <c r="N14519" s="8">
        <f>VLOOKUP(C14519,'data indicadores nacional'!$A$2:$J$24,10,FALSE)</f>
        <v>1</v>
      </c>
      <c r="O14519" t="str">
        <f t="shared" si="1134"/>
        <v xml:space="preserve"> </v>
      </c>
    </row>
    <row r="14520" spans="1:15">
      <c r="A14520" t="s">
        <v>115</v>
      </c>
      <c r="B14520" t="s">
        <v>717</v>
      </c>
      <c r="C14520" t="s">
        <v>148</v>
      </c>
      <c r="D14520" s="8">
        <v>3.9531478770131772</v>
      </c>
      <c r="E14520" s="8">
        <v>7.0901033973412115</v>
      </c>
      <c r="F14520" s="8">
        <v>3.075768942235559</v>
      </c>
      <c r="G14520" t="str">
        <f>VLOOKUP(C14520,'data indicadores nacional'!$A$2:$G$24,7,FALSE)</f>
        <v>arriba</v>
      </c>
      <c r="H14520" s="9">
        <f>VLOOKUP(C14520,'data indicadores nacional'!$A$2:$F$24,6,FALSE)</f>
        <v>0.44294071764974818</v>
      </c>
      <c r="I14520" s="5" t="str">
        <f t="shared" si="1130"/>
        <v>alarma</v>
      </c>
      <c r="J14520" s="5">
        <f t="shared" si="1131"/>
        <v>0</v>
      </c>
      <c r="K14520" s="5">
        <f t="shared" si="1132"/>
        <v>1</v>
      </c>
      <c r="L14520" s="5">
        <f t="shared" si="1133"/>
        <v>1</v>
      </c>
      <c r="N14520" s="8">
        <f>VLOOKUP(C14520,'data indicadores nacional'!$A$2:$J$24,10,FALSE)</f>
        <v>80</v>
      </c>
      <c r="O14520" t="str">
        <f t="shared" si="1134"/>
        <v>alarma</v>
      </c>
    </row>
    <row r="14521" spans="1:15">
      <c r="A14521" t="s">
        <v>115</v>
      </c>
      <c r="B14521" t="s">
        <v>717</v>
      </c>
      <c r="C14521" t="s">
        <v>149</v>
      </c>
      <c r="D14521" s="8">
        <v>0</v>
      </c>
      <c r="E14521" s="8">
        <v>9.8473658296405725E-2</v>
      </c>
      <c r="F14521" s="8">
        <v>0</v>
      </c>
      <c r="G14521" t="str">
        <f>VLOOKUP(C14521,'data indicadores nacional'!$A$2:$G$24,7,FALSE)</f>
        <v>abajo</v>
      </c>
      <c r="H14521" s="9">
        <f>VLOOKUP(C14521,'data indicadores nacional'!$A$2:$F$24,6,FALSE)</f>
        <v>3.3105825166439729E-2</v>
      </c>
      <c r="I14521" s="5" t="str">
        <f t="shared" si="1130"/>
        <v xml:space="preserve"> </v>
      </c>
      <c r="J14521" s="5">
        <f t="shared" si="1131"/>
        <v>0</v>
      </c>
      <c r="K14521" s="5">
        <f t="shared" si="1132"/>
        <v>0</v>
      </c>
      <c r="L14521" s="5">
        <f t="shared" si="1133"/>
        <v>0</v>
      </c>
      <c r="N14521" s="8" t="str">
        <f>VLOOKUP(C14521,'data indicadores nacional'!$A$2:$J$24,10,FALSE)</f>
        <v>-</v>
      </c>
      <c r="O14521" t="str">
        <f t="shared" si="1134"/>
        <v xml:space="preserve"> </v>
      </c>
    </row>
    <row r="14522" spans="1:15">
      <c r="A14522" t="s">
        <v>115</v>
      </c>
      <c r="B14522" t="s">
        <v>717</v>
      </c>
      <c r="C14522" t="s">
        <v>150</v>
      </c>
      <c r="D14522" s="8">
        <v>0</v>
      </c>
      <c r="E14522" s="8">
        <v>4.9236829148202862E-2</v>
      </c>
      <c r="F14522" s="8">
        <v>0.22505626406601648</v>
      </c>
      <c r="G14522" t="str">
        <f>VLOOKUP(C14522,'data indicadores nacional'!$A$2:$G$24,7,FALSE)</f>
        <v>abajo</v>
      </c>
      <c r="H14522" s="9">
        <f>VLOOKUP(C14522,'data indicadores nacional'!$A$2:$F$24,6,FALSE)</f>
        <v>3.1798702633632006E-2</v>
      </c>
      <c r="I14522" s="5" t="str">
        <f t="shared" si="1130"/>
        <v>alarma</v>
      </c>
      <c r="J14522" s="5">
        <f t="shared" si="1131"/>
        <v>0</v>
      </c>
      <c r="K14522" s="5">
        <f t="shared" si="1132"/>
        <v>1</v>
      </c>
      <c r="L14522" s="5">
        <f t="shared" si="1133"/>
        <v>1</v>
      </c>
      <c r="N14522" s="8" t="str">
        <f>VLOOKUP(C14522,'data indicadores nacional'!$A$2:$J$24,10,FALSE)</f>
        <v>-</v>
      </c>
      <c r="O14522" t="str">
        <f t="shared" si="1134"/>
        <v xml:space="preserve"> </v>
      </c>
    </row>
    <row r="14523" spans="1:15">
      <c r="A14523" t="s">
        <v>115</v>
      </c>
      <c r="B14523" t="s">
        <v>717</v>
      </c>
      <c r="C14523" t="s">
        <v>151</v>
      </c>
      <c r="D14523" s="8">
        <v>47.586206896551722</v>
      </c>
      <c r="E14523" s="8">
        <v>59.722222222222221</v>
      </c>
      <c r="F14523" s="8">
        <v>44.26229508196721</v>
      </c>
      <c r="G14523" t="str">
        <f>VLOOKUP(C14523,'data indicadores nacional'!$A$2:$G$24,7,FALSE)</f>
        <v>arriba</v>
      </c>
      <c r="H14523" s="9">
        <f>VLOOKUP(C14523,'data indicadores nacional'!$A$2:$F$24,6,FALSE)</f>
        <v>2.4115304789202416</v>
      </c>
      <c r="I14523" s="5" t="str">
        <f t="shared" si="1130"/>
        <v>alarma</v>
      </c>
      <c r="J14523" s="5">
        <f t="shared" si="1131"/>
        <v>0</v>
      </c>
      <c r="K14523" s="5">
        <f t="shared" si="1132"/>
        <v>1</v>
      </c>
      <c r="L14523" s="5">
        <f t="shared" si="1133"/>
        <v>1</v>
      </c>
      <c r="N14523" s="8" t="str">
        <f>VLOOKUP(C14523,'data indicadores nacional'!$A$2:$J$24,10,FALSE)</f>
        <v>-</v>
      </c>
      <c r="O14523" t="str">
        <f t="shared" si="1134"/>
        <v xml:space="preserve"> </v>
      </c>
    </row>
    <row r="14524" spans="1:15">
      <c r="A14524" t="s">
        <v>115</v>
      </c>
      <c r="B14524" t="s">
        <v>718</v>
      </c>
      <c r="C14524" t="s">
        <v>147</v>
      </c>
      <c r="D14524" s="8">
        <v>2.0567667626491155E-2</v>
      </c>
      <c r="E14524" s="8">
        <v>0</v>
      </c>
      <c r="F14524" s="8">
        <v>7.0356472795497185E-2</v>
      </c>
      <c r="G14524" t="str">
        <f>VLOOKUP(C14524,'data indicadores nacional'!$A$2:$G$24,7,FALSE)</f>
        <v>abajo</v>
      </c>
      <c r="H14524" s="9">
        <f>VLOOKUP(C14524,'data indicadores nacional'!$A$2:$F$24,6,FALSE)</f>
        <v>3.1698266245721529E-2</v>
      </c>
      <c r="I14524" s="5" t="str">
        <f t="shared" si="1130"/>
        <v>alarma</v>
      </c>
      <c r="J14524" s="5">
        <f t="shared" si="1131"/>
        <v>0</v>
      </c>
      <c r="K14524" s="5">
        <f t="shared" si="1132"/>
        <v>1</v>
      </c>
      <c r="L14524" s="5">
        <f t="shared" si="1133"/>
        <v>1</v>
      </c>
      <c r="N14524" s="8">
        <f>VLOOKUP(C14524,'data indicadores nacional'!$A$2:$J$24,10,FALSE)</f>
        <v>1</v>
      </c>
      <c r="O14524" t="str">
        <f t="shared" si="1134"/>
        <v xml:space="preserve"> </v>
      </c>
    </row>
    <row r="14525" spans="1:15">
      <c r="A14525" t="s">
        <v>115</v>
      </c>
      <c r="B14525" t="s">
        <v>718</v>
      </c>
      <c r="C14525" t="s">
        <v>148</v>
      </c>
      <c r="D14525" s="8">
        <v>5.5629906593634013</v>
      </c>
      <c r="E14525" s="8">
        <v>5.6335015064268266</v>
      </c>
      <c r="F14525" s="8">
        <v>4.7833457505965686</v>
      </c>
      <c r="G14525" t="str">
        <f>VLOOKUP(C14525,'data indicadores nacional'!$A$2:$G$24,7,FALSE)</f>
        <v>arriba</v>
      </c>
      <c r="H14525" s="9">
        <f>VLOOKUP(C14525,'data indicadores nacional'!$A$2:$F$24,6,FALSE)</f>
        <v>0.44294071764974818</v>
      </c>
      <c r="I14525" s="5" t="str">
        <f t="shared" si="1130"/>
        <v>alarma</v>
      </c>
      <c r="J14525" s="5">
        <f t="shared" si="1131"/>
        <v>0</v>
      </c>
      <c r="K14525" s="5">
        <f t="shared" si="1132"/>
        <v>1</v>
      </c>
      <c r="L14525" s="5">
        <f t="shared" si="1133"/>
        <v>1</v>
      </c>
      <c r="N14525" s="8">
        <f>VLOOKUP(C14525,'data indicadores nacional'!$A$2:$J$24,10,FALSE)</f>
        <v>80</v>
      </c>
      <c r="O14525" t="str">
        <f t="shared" si="1134"/>
        <v>alarma</v>
      </c>
    </row>
    <row r="14526" spans="1:15">
      <c r="A14526" t="s">
        <v>115</v>
      </c>
      <c r="B14526" t="s">
        <v>718</v>
      </c>
      <c r="C14526" t="s">
        <v>149</v>
      </c>
      <c r="D14526" s="8">
        <v>0.12279418866154333</v>
      </c>
      <c r="E14526" s="8">
        <v>0.15777369725277662</v>
      </c>
      <c r="F14526" s="8">
        <v>0.11229525012687203</v>
      </c>
      <c r="G14526" t="str">
        <f>VLOOKUP(C14526,'data indicadores nacional'!$A$2:$G$24,7,FALSE)</f>
        <v>abajo</v>
      </c>
      <c r="H14526" s="9">
        <f>VLOOKUP(C14526,'data indicadores nacional'!$A$2:$F$24,6,FALSE)</f>
        <v>3.3105825166439729E-2</v>
      </c>
      <c r="I14526" s="5" t="str">
        <f t="shared" si="1130"/>
        <v xml:space="preserve"> </v>
      </c>
      <c r="J14526" s="5">
        <f t="shared" si="1131"/>
        <v>1</v>
      </c>
      <c r="K14526" s="5">
        <f t="shared" si="1132"/>
        <v>0</v>
      </c>
      <c r="L14526" s="5">
        <f t="shared" si="1133"/>
        <v>1</v>
      </c>
      <c r="N14526" s="8" t="str">
        <f>VLOOKUP(C14526,'data indicadores nacional'!$A$2:$J$24,10,FALSE)</f>
        <v>-</v>
      </c>
      <c r="O14526" t="str">
        <f t="shared" si="1134"/>
        <v xml:space="preserve"> </v>
      </c>
    </row>
    <row r="14527" spans="1:15">
      <c r="A14527" t="s">
        <v>115</v>
      </c>
      <c r="B14527" t="s">
        <v>718</v>
      </c>
      <c r="C14527" t="s">
        <v>150</v>
      </c>
      <c r="D14527" s="8">
        <v>3.8631879578912509E-2</v>
      </c>
      <c r="E14527" s="8">
        <v>9.35945661669014E-2</v>
      </c>
      <c r="F14527" s="8">
        <v>7.9902389513351255E-2</v>
      </c>
      <c r="G14527" t="str">
        <f>VLOOKUP(C14527,'data indicadores nacional'!$A$2:$G$24,7,FALSE)</f>
        <v>abajo</v>
      </c>
      <c r="H14527" s="9">
        <f>VLOOKUP(C14527,'data indicadores nacional'!$A$2:$F$24,6,FALSE)</f>
        <v>3.1798702633632006E-2</v>
      </c>
      <c r="I14527" s="5" t="str">
        <f t="shared" si="1130"/>
        <v xml:space="preserve"> </v>
      </c>
      <c r="J14527" s="5">
        <f t="shared" si="1131"/>
        <v>0</v>
      </c>
      <c r="K14527" s="5">
        <f t="shared" si="1132"/>
        <v>1</v>
      </c>
      <c r="L14527" s="5">
        <f t="shared" si="1133"/>
        <v>1</v>
      </c>
      <c r="N14527" s="8" t="str">
        <f>VLOOKUP(C14527,'data indicadores nacional'!$A$2:$J$24,10,FALSE)</f>
        <v>-</v>
      </c>
      <c r="O14527" t="str">
        <f t="shared" si="1134"/>
        <v xml:space="preserve"> </v>
      </c>
    </row>
    <row r="14528" spans="1:15">
      <c r="A14528" t="s">
        <v>115</v>
      </c>
      <c r="B14528" t="s">
        <v>718</v>
      </c>
      <c r="C14528" t="s">
        <v>151</v>
      </c>
      <c r="D14528" s="8">
        <v>48.744493392070488</v>
      </c>
      <c r="E14528" s="8">
        <v>53.423674770825023</v>
      </c>
      <c r="F14528" s="8">
        <v>40.329991645781121</v>
      </c>
      <c r="G14528" t="str">
        <f>VLOOKUP(C14528,'data indicadores nacional'!$A$2:$G$24,7,FALSE)</f>
        <v>arriba</v>
      </c>
      <c r="H14528" s="9">
        <f>VLOOKUP(C14528,'data indicadores nacional'!$A$2:$F$24,6,FALSE)</f>
        <v>2.4115304789202416</v>
      </c>
      <c r="I14528" s="5" t="str">
        <f t="shared" si="1130"/>
        <v>alarma</v>
      </c>
      <c r="J14528" s="5">
        <f t="shared" si="1131"/>
        <v>0</v>
      </c>
      <c r="K14528" s="5">
        <f t="shared" si="1132"/>
        <v>1</v>
      </c>
      <c r="L14528" s="5">
        <f t="shared" si="1133"/>
        <v>1</v>
      </c>
      <c r="N14528" s="8" t="str">
        <f>VLOOKUP(C14528,'data indicadores nacional'!$A$2:$J$24,10,FALSE)</f>
        <v>-</v>
      </c>
      <c r="O14528" t="str">
        <f t="shared" si="1134"/>
        <v xml:space="preserve"> </v>
      </c>
    </row>
    <row r="14529" spans="1:15">
      <c r="A14529" t="s">
        <v>116</v>
      </c>
      <c r="B14529" t="s">
        <v>719</v>
      </c>
      <c r="C14529" t="s">
        <v>147</v>
      </c>
      <c r="D14529" s="8">
        <v>6.9428373061791254E-2</v>
      </c>
      <c r="E14529" s="8">
        <v>4.3440486533449174E-2</v>
      </c>
      <c r="F14529" s="8">
        <v>0.131521262604121</v>
      </c>
      <c r="G14529" t="str">
        <f>VLOOKUP(C14529,'data indicadores nacional'!$A$2:$G$24,7,FALSE)</f>
        <v>abajo</v>
      </c>
      <c r="H14529" s="9">
        <f>VLOOKUP(C14529,'data indicadores nacional'!$A$2:$F$24,6,FALSE)</f>
        <v>3.1698266245721529E-2</v>
      </c>
      <c r="I14529" s="5" t="str">
        <f t="shared" si="1130"/>
        <v>alarma</v>
      </c>
      <c r="J14529" s="5">
        <f t="shared" si="1131"/>
        <v>0</v>
      </c>
      <c r="K14529" s="5">
        <f t="shared" si="1132"/>
        <v>1</v>
      </c>
      <c r="L14529" s="5">
        <f t="shared" si="1133"/>
        <v>1</v>
      </c>
      <c r="N14529" s="8">
        <f>VLOOKUP(C14529,'data indicadores nacional'!$A$2:$J$24,10,FALSE)</f>
        <v>1</v>
      </c>
      <c r="O14529" t="str">
        <f t="shared" si="1134"/>
        <v xml:space="preserve"> </v>
      </c>
    </row>
    <row r="14530" spans="1:15">
      <c r="A14530" t="s">
        <v>116</v>
      </c>
      <c r="B14530" t="s">
        <v>719</v>
      </c>
      <c r="C14530" t="s">
        <v>148</v>
      </c>
      <c r="D14530" s="8">
        <v>4.5247662055968423</v>
      </c>
      <c r="E14530" s="8">
        <v>4.1105905927590776</v>
      </c>
      <c r="F14530" s="8">
        <v>4.1366398191324008</v>
      </c>
      <c r="G14530" t="str">
        <f>VLOOKUP(C14530,'data indicadores nacional'!$A$2:$G$24,7,FALSE)</f>
        <v>arriba</v>
      </c>
      <c r="H14530" s="9">
        <f>VLOOKUP(C14530,'data indicadores nacional'!$A$2:$F$24,6,FALSE)</f>
        <v>0.44294071764974818</v>
      </c>
      <c r="I14530" s="5" t="str">
        <f t="shared" si="1130"/>
        <v xml:space="preserve"> </v>
      </c>
      <c r="J14530" s="5">
        <f t="shared" si="1131"/>
        <v>0</v>
      </c>
      <c r="K14530" s="5">
        <f t="shared" si="1132"/>
        <v>1</v>
      </c>
      <c r="L14530" s="5">
        <f t="shared" si="1133"/>
        <v>1</v>
      </c>
      <c r="N14530" s="8">
        <f>VLOOKUP(C14530,'data indicadores nacional'!$A$2:$J$24,10,FALSE)</f>
        <v>80</v>
      </c>
      <c r="O14530" t="str">
        <f t="shared" si="1134"/>
        <v>alarma</v>
      </c>
    </row>
    <row r="14531" spans="1:15">
      <c r="A14531" t="s">
        <v>116</v>
      </c>
      <c r="B14531" t="s">
        <v>719</v>
      </c>
      <c r="C14531" t="s">
        <v>149</v>
      </c>
      <c r="D14531" s="8">
        <v>0.28268676883689509</v>
      </c>
      <c r="E14531" s="8">
        <v>0.33577946871022774</v>
      </c>
      <c r="F14531" s="8">
        <v>0.30026847534265932</v>
      </c>
      <c r="G14531" t="str">
        <f>VLOOKUP(C14531,'data indicadores nacional'!$A$2:$G$24,7,FALSE)</f>
        <v>abajo</v>
      </c>
      <c r="H14531" s="9">
        <f>VLOOKUP(C14531,'data indicadores nacional'!$A$2:$F$24,6,FALSE)</f>
        <v>3.3105825166439729E-2</v>
      </c>
      <c r="I14531" s="5" t="str">
        <f t="shared" ref="I14531:I14594" si="1135">IF(G14531=$G$2,IF(F14531&gt;E14531,"alarma"," "),IF(F14531&lt;E14531,"alarma"," "))</f>
        <v xml:space="preserve"> </v>
      </c>
      <c r="J14531" s="5">
        <f t="shared" ref="J14531:J14594" si="1136">IF(G14531=$G$2,IF((D14531-F14531)&gt;($M$2*H14531),1,0),IF((F14531-D14531)&gt;($M$2*H14531),1,0))</f>
        <v>0</v>
      </c>
      <c r="K14531" s="5">
        <f t="shared" ref="K14531:K14594" si="1137">IF(G14531=$G$2,IF((F14531-D14531)&gt;($M$2*H14531),1,0),IF((D14531-F14531)&gt;($M$2*H14531),1,0))</f>
        <v>1</v>
      </c>
      <c r="L14531" s="5">
        <f t="shared" ref="L14531:L14594" si="1138">IF(J14531=1,1,IF(K14531=1,1,0))</f>
        <v>1</v>
      </c>
      <c r="N14531" s="8" t="str">
        <f>VLOOKUP(C14531,'data indicadores nacional'!$A$2:$J$24,10,FALSE)</f>
        <v>-</v>
      </c>
      <c r="O14531" t="str">
        <f t="shared" ref="O14531:O14594" si="1139">IF(N14531=$N$4," ",IF(F14531=$F$20," ",IF(G14531=$G$2,IF(F14531&lt;N14531," ","alarma"),IF(F14531&lt;N14531,"alarma"," "))))</f>
        <v xml:space="preserve"> </v>
      </c>
    </row>
    <row r="14532" spans="1:15">
      <c r="A14532" t="s">
        <v>116</v>
      </c>
      <c r="B14532" t="s">
        <v>719</v>
      </c>
      <c r="C14532" t="s">
        <v>150</v>
      </c>
      <c r="D14532" s="8">
        <v>4.0891796749991112E-2</v>
      </c>
      <c r="E14532" s="8">
        <v>0.14216469441360449</v>
      </c>
      <c r="F14532" s="8">
        <v>0.10950967924261693</v>
      </c>
      <c r="G14532" t="str">
        <f>VLOOKUP(C14532,'data indicadores nacional'!$A$2:$G$24,7,FALSE)</f>
        <v>abajo</v>
      </c>
      <c r="H14532" s="9">
        <f>VLOOKUP(C14532,'data indicadores nacional'!$A$2:$F$24,6,FALSE)</f>
        <v>3.1798702633632006E-2</v>
      </c>
      <c r="I14532" s="5" t="str">
        <f t="shared" si="1135"/>
        <v xml:space="preserve"> </v>
      </c>
      <c r="J14532" s="5">
        <f t="shared" si="1136"/>
        <v>0</v>
      </c>
      <c r="K14532" s="5">
        <f t="shared" si="1137"/>
        <v>1</v>
      </c>
      <c r="L14532" s="5">
        <f t="shared" si="1138"/>
        <v>1</v>
      </c>
      <c r="N14532" s="8" t="str">
        <f>VLOOKUP(C14532,'data indicadores nacional'!$A$2:$J$24,10,FALSE)</f>
        <v>-</v>
      </c>
      <c r="O14532" t="str">
        <f t="shared" si="1139"/>
        <v xml:space="preserve"> </v>
      </c>
    </row>
    <row r="14533" spans="1:15">
      <c r="A14533" t="s">
        <v>116</v>
      </c>
      <c r="B14533" t="s">
        <v>719</v>
      </c>
      <c r="C14533" t="s">
        <v>151</v>
      </c>
      <c r="D14533" s="8">
        <v>49.010584445467096</v>
      </c>
      <c r="E14533" s="8">
        <v>47.872019317838813</v>
      </c>
      <c r="F14533" s="8">
        <v>48.602060121925582</v>
      </c>
      <c r="G14533" t="str">
        <f>VLOOKUP(C14533,'data indicadores nacional'!$A$2:$G$24,7,FALSE)</f>
        <v>arriba</v>
      </c>
      <c r="H14533" s="9">
        <f>VLOOKUP(C14533,'data indicadores nacional'!$A$2:$F$24,6,FALSE)</f>
        <v>2.4115304789202416</v>
      </c>
      <c r="I14533" s="5" t="str">
        <f t="shared" si="1135"/>
        <v xml:space="preserve"> </v>
      </c>
      <c r="J14533" s="5">
        <f t="shared" si="1136"/>
        <v>0</v>
      </c>
      <c r="K14533" s="5">
        <f t="shared" si="1137"/>
        <v>1</v>
      </c>
      <c r="L14533" s="5">
        <f t="shared" si="1138"/>
        <v>1</v>
      </c>
      <c r="N14533" s="8" t="str">
        <f>VLOOKUP(C14533,'data indicadores nacional'!$A$2:$J$24,10,FALSE)</f>
        <v>-</v>
      </c>
      <c r="O14533" t="str">
        <f t="shared" si="1139"/>
        <v xml:space="preserve"> </v>
      </c>
    </row>
    <row r="14534" spans="1:15">
      <c r="A14534" t="s">
        <v>116</v>
      </c>
      <c r="B14534" t="s">
        <v>720</v>
      </c>
      <c r="C14534" t="s">
        <v>147</v>
      </c>
      <c r="D14534" s="8">
        <v>0</v>
      </c>
      <c r="E14534" s="8">
        <v>0</v>
      </c>
      <c r="F14534" s="8">
        <v>0.20661157024793389</v>
      </c>
      <c r="G14534" t="str">
        <f>VLOOKUP(C14534,'data indicadores nacional'!$A$2:$G$24,7,FALSE)</f>
        <v>abajo</v>
      </c>
      <c r="H14534" s="9">
        <f>VLOOKUP(C14534,'data indicadores nacional'!$A$2:$F$24,6,FALSE)</f>
        <v>3.1698266245721529E-2</v>
      </c>
      <c r="I14534" s="5" t="str">
        <f t="shared" si="1135"/>
        <v>alarma</v>
      </c>
      <c r="J14534" s="5">
        <f t="shared" si="1136"/>
        <v>0</v>
      </c>
      <c r="K14534" s="5">
        <f t="shared" si="1137"/>
        <v>1</v>
      </c>
      <c r="L14534" s="5">
        <f t="shared" si="1138"/>
        <v>1</v>
      </c>
      <c r="N14534" s="8">
        <f>VLOOKUP(C14534,'data indicadores nacional'!$A$2:$J$24,10,FALSE)</f>
        <v>1</v>
      </c>
      <c r="O14534" t="str">
        <f t="shared" si="1139"/>
        <v xml:space="preserve"> </v>
      </c>
    </row>
    <row r="14535" spans="1:15">
      <c r="A14535" t="s">
        <v>116</v>
      </c>
      <c r="B14535" t="s">
        <v>720</v>
      </c>
      <c r="C14535" t="s">
        <v>148</v>
      </c>
      <c r="D14535" s="8">
        <v>5.5828220858895703</v>
      </c>
      <c r="E14535" s="8">
        <v>9.5157384987893465</v>
      </c>
      <c r="F14535" s="8">
        <v>10.231759656652359</v>
      </c>
      <c r="G14535" t="str">
        <f>VLOOKUP(C14535,'data indicadores nacional'!$A$2:$G$24,7,FALSE)</f>
        <v>arriba</v>
      </c>
      <c r="H14535" s="9">
        <f>VLOOKUP(C14535,'data indicadores nacional'!$A$2:$F$24,6,FALSE)</f>
        <v>0.44294071764974818</v>
      </c>
      <c r="I14535" s="5" t="str">
        <f t="shared" si="1135"/>
        <v xml:space="preserve"> </v>
      </c>
      <c r="J14535" s="5">
        <f t="shared" si="1136"/>
        <v>1</v>
      </c>
      <c r="K14535" s="5">
        <f t="shared" si="1137"/>
        <v>0</v>
      </c>
      <c r="L14535" s="5">
        <f t="shared" si="1138"/>
        <v>1</v>
      </c>
      <c r="N14535" s="8">
        <f>VLOOKUP(C14535,'data indicadores nacional'!$A$2:$J$24,10,FALSE)</f>
        <v>80</v>
      </c>
      <c r="O14535" t="str">
        <f t="shared" si="1139"/>
        <v>alarma</v>
      </c>
    </row>
    <row r="14536" spans="1:15">
      <c r="A14536" t="s">
        <v>116</v>
      </c>
      <c r="B14536" t="s">
        <v>720</v>
      </c>
      <c r="C14536" t="s">
        <v>149</v>
      </c>
      <c r="D14536" s="8">
        <v>0.245398773006135</v>
      </c>
      <c r="E14536" s="8">
        <v>0.36319612590799033</v>
      </c>
      <c r="F14536" s="8">
        <v>0.17167381974248927</v>
      </c>
      <c r="G14536" t="str">
        <f>VLOOKUP(C14536,'data indicadores nacional'!$A$2:$G$24,7,FALSE)</f>
        <v>abajo</v>
      </c>
      <c r="H14536" s="9">
        <f>VLOOKUP(C14536,'data indicadores nacional'!$A$2:$F$24,6,FALSE)</f>
        <v>3.3105825166439729E-2</v>
      </c>
      <c r="I14536" s="5" t="str">
        <f t="shared" si="1135"/>
        <v xml:space="preserve"> </v>
      </c>
      <c r="J14536" s="5">
        <f t="shared" si="1136"/>
        <v>1</v>
      </c>
      <c r="K14536" s="5">
        <f t="shared" si="1137"/>
        <v>0</v>
      </c>
      <c r="L14536" s="5">
        <f t="shared" si="1138"/>
        <v>1</v>
      </c>
      <c r="N14536" s="8" t="str">
        <f>VLOOKUP(C14536,'data indicadores nacional'!$A$2:$J$24,10,FALSE)</f>
        <v>-</v>
      </c>
      <c r="O14536" t="str">
        <f t="shared" si="1139"/>
        <v xml:space="preserve"> </v>
      </c>
    </row>
    <row r="14537" spans="1:15">
      <c r="A14537" t="s">
        <v>116</v>
      </c>
      <c r="B14537" t="s">
        <v>720</v>
      </c>
      <c r="C14537" t="s">
        <v>150</v>
      </c>
      <c r="D14537" s="8">
        <v>0</v>
      </c>
      <c r="E14537" s="8">
        <v>4.8426150121065374E-2</v>
      </c>
      <c r="F14537" s="8">
        <v>1.7167381974248927E-2</v>
      </c>
      <c r="G14537" t="str">
        <f>VLOOKUP(C14537,'data indicadores nacional'!$A$2:$G$24,7,FALSE)</f>
        <v>abajo</v>
      </c>
      <c r="H14537" s="9">
        <f>VLOOKUP(C14537,'data indicadores nacional'!$A$2:$F$24,6,FALSE)</f>
        <v>3.1798702633632006E-2</v>
      </c>
      <c r="I14537" s="5" t="str">
        <f t="shared" si="1135"/>
        <v xml:space="preserve"> </v>
      </c>
      <c r="J14537" s="5">
        <f t="shared" si="1136"/>
        <v>0</v>
      </c>
      <c r="K14537" s="5">
        <f t="shared" si="1137"/>
        <v>1</v>
      </c>
      <c r="L14537" s="5">
        <f t="shared" si="1138"/>
        <v>1</v>
      </c>
      <c r="N14537" s="8" t="str">
        <f>VLOOKUP(C14537,'data indicadores nacional'!$A$2:$J$24,10,FALSE)</f>
        <v>-</v>
      </c>
      <c r="O14537" t="str">
        <f t="shared" si="1139"/>
        <v xml:space="preserve"> </v>
      </c>
    </row>
    <row r="14538" spans="1:15">
      <c r="A14538" t="s">
        <v>116</v>
      </c>
      <c r="B14538" t="s">
        <v>720</v>
      </c>
      <c r="C14538" t="s">
        <v>151</v>
      </c>
      <c r="D14538" s="8">
        <v>48.52320675105485</v>
      </c>
      <c r="E14538" s="8">
        <v>78.424657534246577</v>
      </c>
      <c r="F14538" s="8">
        <v>78.383641674780918</v>
      </c>
      <c r="G14538" t="str">
        <f>VLOOKUP(C14538,'data indicadores nacional'!$A$2:$G$24,7,FALSE)</f>
        <v>arriba</v>
      </c>
      <c r="H14538" s="9">
        <f>VLOOKUP(C14538,'data indicadores nacional'!$A$2:$F$24,6,FALSE)</f>
        <v>2.4115304789202416</v>
      </c>
      <c r="I14538" s="5" t="str">
        <f t="shared" si="1135"/>
        <v>alarma</v>
      </c>
      <c r="J14538" s="5">
        <f t="shared" si="1136"/>
        <v>1</v>
      </c>
      <c r="K14538" s="5">
        <f t="shared" si="1137"/>
        <v>0</v>
      </c>
      <c r="L14538" s="5">
        <f t="shared" si="1138"/>
        <v>1</v>
      </c>
      <c r="N14538" s="8" t="str">
        <f>VLOOKUP(C14538,'data indicadores nacional'!$A$2:$J$24,10,FALSE)</f>
        <v>-</v>
      </c>
      <c r="O14538" t="str">
        <f t="shared" si="1139"/>
        <v xml:space="preserve"> </v>
      </c>
    </row>
    <row r="14539" spans="1:15">
      <c r="A14539" t="s">
        <v>116</v>
      </c>
      <c r="B14539" t="s">
        <v>721</v>
      </c>
      <c r="C14539" t="s">
        <v>147</v>
      </c>
      <c r="D14539" s="8">
        <v>0</v>
      </c>
      <c r="E14539" s="8">
        <v>0</v>
      </c>
      <c r="F14539" s="8">
        <v>0</v>
      </c>
      <c r="G14539" t="str">
        <f>VLOOKUP(C14539,'data indicadores nacional'!$A$2:$G$24,7,FALSE)</f>
        <v>abajo</v>
      </c>
      <c r="H14539" s="9">
        <f>VLOOKUP(C14539,'data indicadores nacional'!$A$2:$F$24,6,FALSE)</f>
        <v>3.1698266245721529E-2</v>
      </c>
      <c r="I14539" s="5" t="str">
        <f t="shared" si="1135"/>
        <v xml:space="preserve"> </v>
      </c>
      <c r="J14539" s="5">
        <f t="shared" si="1136"/>
        <v>0</v>
      </c>
      <c r="K14539" s="5">
        <f t="shared" si="1137"/>
        <v>0</v>
      </c>
      <c r="L14539" s="5">
        <f t="shared" si="1138"/>
        <v>0</v>
      </c>
      <c r="N14539" s="8">
        <f>VLOOKUP(C14539,'data indicadores nacional'!$A$2:$J$24,10,FALSE)</f>
        <v>1</v>
      </c>
      <c r="O14539" t="str">
        <f t="shared" si="1139"/>
        <v xml:space="preserve"> </v>
      </c>
    </row>
    <row r="14540" spans="1:15">
      <c r="A14540" t="s">
        <v>116</v>
      </c>
      <c r="B14540" t="s">
        <v>721</v>
      </c>
      <c r="C14540" t="s">
        <v>148</v>
      </c>
      <c r="D14540" s="8">
        <v>20.692249811888637</v>
      </c>
      <c r="E14540" s="8">
        <v>17.026619789050727</v>
      </c>
      <c r="F14540" s="8">
        <v>11.726384364820847</v>
      </c>
      <c r="G14540" t="str">
        <f>VLOOKUP(C14540,'data indicadores nacional'!$A$2:$G$24,7,FALSE)</f>
        <v>arriba</v>
      </c>
      <c r="H14540" s="9">
        <f>VLOOKUP(C14540,'data indicadores nacional'!$A$2:$F$24,6,FALSE)</f>
        <v>0.44294071764974818</v>
      </c>
      <c r="I14540" s="5" t="str">
        <f t="shared" si="1135"/>
        <v>alarma</v>
      </c>
      <c r="J14540" s="5">
        <f t="shared" si="1136"/>
        <v>0</v>
      </c>
      <c r="K14540" s="5">
        <f t="shared" si="1137"/>
        <v>1</v>
      </c>
      <c r="L14540" s="5">
        <f t="shared" si="1138"/>
        <v>1</v>
      </c>
      <c r="N14540" s="8">
        <f>VLOOKUP(C14540,'data indicadores nacional'!$A$2:$J$24,10,FALSE)</f>
        <v>80</v>
      </c>
      <c r="O14540" t="str">
        <f t="shared" si="1139"/>
        <v>alarma</v>
      </c>
    </row>
    <row r="14541" spans="1:15">
      <c r="A14541" t="s">
        <v>116</v>
      </c>
      <c r="B14541" t="s">
        <v>721</v>
      </c>
      <c r="C14541" t="s">
        <v>149</v>
      </c>
      <c r="D14541" s="8">
        <v>0.200652119388011</v>
      </c>
      <c r="E14541" s="8">
        <v>0.11719403984597354</v>
      </c>
      <c r="F14541" s="8">
        <v>0.25334781035106768</v>
      </c>
      <c r="G14541" t="str">
        <f>VLOOKUP(C14541,'data indicadores nacional'!$A$2:$G$24,7,FALSE)</f>
        <v>abajo</v>
      </c>
      <c r="H14541" s="9">
        <f>VLOOKUP(C14541,'data indicadores nacional'!$A$2:$F$24,6,FALSE)</f>
        <v>3.3105825166439729E-2</v>
      </c>
      <c r="I14541" s="5" t="str">
        <f t="shared" si="1135"/>
        <v>alarma</v>
      </c>
      <c r="J14541" s="5">
        <f t="shared" si="1136"/>
        <v>0</v>
      </c>
      <c r="K14541" s="5">
        <f t="shared" si="1137"/>
        <v>1</v>
      </c>
      <c r="L14541" s="5">
        <f t="shared" si="1138"/>
        <v>1</v>
      </c>
      <c r="N14541" s="8" t="str">
        <f>VLOOKUP(C14541,'data indicadores nacional'!$A$2:$J$24,10,FALSE)</f>
        <v>-</v>
      </c>
      <c r="O14541" t="str">
        <f t="shared" si="1139"/>
        <v xml:space="preserve"> </v>
      </c>
    </row>
    <row r="14542" spans="1:15">
      <c r="A14542" t="s">
        <v>116</v>
      </c>
      <c r="B14542" t="s">
        <v>721</v>
      </c>
      <c r="C14542" t="s">
        <v>150</v>
      </c>
      <c r="D14542" s="8">
        <v>2.5081514923501375E-2</v>
      </c>
      <c r="E14542" s="8">
        <v>5.0226017076845812E-2</v>
      </c>
      <c r="F14542" s="8">
        <v>7.2385088671733627E-2</v>
      </c>
      <c r="G14542" t="str">
        <f>VLOOKUP(C14542,'data indicadores nacional'!$A$2:$G$24,7,FALSE)</f>
        <v>abajo</v>
      </c>
      <c r="H14542" s="9">
        <f>VLOOKUP(C14542,'data indicadores nacional'!$A$2:$F$24,6,FALSE)</f>
        <v>3.1798702633632006E-2</v>
      </c>
      <c r="I14542" s="5" t="str">
        <f t="shared" si="1135"/>
        <v>alarma</v>
      </c>
      <c r="J14542" s="5">
        <f t="shared" si="1136"/>
        <v>0</v>
      </c>
      <c r="K14542" s="5">
        <f t="shared" si="1137"/>
        <v>1</v>
      </c>
      <c r="L14542" s="5">
        <f t="shared" si="1138"/>
        <v>1</v>
      </c>
      <c r="N14542" s="8" t="str">
        <f>VLOOKUP(C14542,'data indicadores nacional'!$A$2:$J$24,10,FALSE)</f>
        <v>-</v>
      </c>
      <c r="O14542" t="str">
        <f t="shared" si="1139"/>
        <v xml:space="preserve"> </v>
      </c>
    </row>
    <row r="14543" spans="1:15">
      <c r="A14543" t="s">
        <v>116</v>
      </c>
      <c r="B14543" t="s">
        <v>721</v>
      </c>
      <c r="C14543" t="s">
        <v>151</v>
      </c>
      <c r="D14543" s="8">
        <v>65.492957746478879</v>
      </c>
      <c r="E14543" s="8">
        <v>45.687885010266946</v>
      </c>
      <c r="F14543" s="8">
        <v>23.383084577114428</v>
      </c>
      <c r="G14543" t="str">
        <f>VLOOKUP(C14543,'data indicadores nacional'!$A$2:$G$24,7,FALSE)</f>
        <v>arriba</v>
      </c>
      <c r="H14543" s="9">
        <f>VLOOKUP(C14543,'data indicadores nacional'!$A$2:$F$24,6,FALSE)</f>
        <v>2.4115304789202416</v>
      </c>
      <c r="I14543" s="5" t="str">
        <f t="shared" si="1135"/>
        <v>alarma</v>
      </c>
      <c r="J14543" s="5">
        <f t="shared" si="1136"/>
        <v>0</v>
      </c>
      <c r="K14543" s="5">
        <f t="shared" si="1137"/>
        <v>1</v>
      </c>
      <c r="L14543" s="5">
        <f t="shared" si="1138"/>
        <v>1</v>
      </c>
      <c r="N14543" s="8" t="str">
        <f>VLOOKUP(C14543,'data indicadores nacional'!$A$2:$J$24,10,FALSE)</f>
        <v>-</v>
      </c>
      <c r="O14543" t="str">
        <f t="shared" si="1139"/>
        <v xml:space="preserve"> </v>
      </c>
    </row>
    <row r="14544" spans="1:15">
      <c r="A14544" t="s">
        <v>116</v>
      </c>
      <c r="B14544" t="s">
        <v>722</v>
      </c>
      <c r="C14544" t="s">
        <v>147</v>
      </c>
      <c r="D14544" s="8">
        <v>0</v>
      </c>
      <c r="E14544" s="8">
        <v>0</v>
      </c>
      <c r="F14544" s="8">
        <v>0</v>
      </c>
      <c r="G14544" t="str">
        <f>VLOOKUP(C14544,'data indicadores nacional'!$A$2:$G$24,7,FALSE)</f>
        <v>abajo</v>
      </c>
      <c r="H14544" s="9">
        <f>VLOOKUP(C14544,'data indicadores nacional'!$A$2:$F$24,6,FALSE)</f>
        <v>3.1698266245721529E-2</v>
      </c>
      <c r="I14544" s="5" t="str">
        <f t="shared" si="1135"/>
        <v xml:space="preserve"> </v>
      </c>
      <c r="J14544" s="5">
        <f t="shared" si="1136"/>
        <v>0</v>
      </c>
      <c r="K14544" s="5">
        <f t="shared" si="1137"/>
        <v>0</v>
      </c>
      <c r="L14544" s="5">
        <f t="shared" si="1138"/>
        <v>0</v>
      </c>
      <c r="N14544" s="8">
        <f>VLOOKUP(C14544,'data indicadores nacional'!$A$2:$J$24,10,FALSE)</f>
        <v>1</v>
      </c>
      <c r="O14544" t="str">
        <f t="shared" si="1139"/>
        <v xml:space="preserve"> </v>
      </c>
    </row>
    <row r="14545" spans="1:15">
      <c r="A14545" t="s">
        <v>116</v>
      </c>
      <c r="B14545" t="s">
        <v>722</v>
      </c>
      <c r="C14545" t="s">
        <v>148</v>
      </c>
      <c r="D14545" s="8">
        <v>17.87423103212577</v>
      </c>
      <c r="E14545" s="8">
        <v>7.6131045241809678</v>
      </c>
      <c r="F14545" s="8">
        <v>9.0192212912764909</v>
      </c>
      <c r="G14545" t="str">
        <f>VLOOKUP(C14545,'data indicadores nacional'!$A$2:$G$24,7,FALSE)</f>
        <v>arriba</v>
      </c>
      <c r="H14545" s="9">
        <f>VLOOKUP(C14545,'data indicadores nacional'!$A$2:$F$24,6,FALSE)</f>
        <v>0.44294071764974818</v>
      </c>
      <c r="I14545" s="5" t="str">
        <f t="shared" si="1135"/>
        <v xml:space="preserve"> </v>
      </c>
      <c r="J14545" s="5">
        <f t="shared" si="1136"/>
        <v>0</v>
      </c>
      <c r="K14545" s="5">
        <f t="shared" si="1137"/>
        <v>1</v>
      </c>
      <c r="L14545" s="5">
        <f t="shared" si="1138"/>
        <v>1</v>
      </c>
      <c r="N14545" s="8">
        <f>VLOOKUP(C14545,'data indicadores nacional'!$A$2:$J$24,10,FALSE)</f>
        <v>80</v>
      </c>
      <c r="O14545" t="str">
        <f t="shared" si="1139"/>
        <v>alarma</v>
      </c>
    </row>
    <row r="14546" spans="1:15">
      <c r="A14546" t="s">
        <v>116</v>
      </c>
      <c r="B14546" t="s">
        <v>722</v>
      </c>
      <c r="C14546" t="s">
        <v>149</v>
      </c>
      <c r="D14546" s="8">
        <v>0</v>
      </c>
      <c r="E14546" s="8">
        <v>0.21840873634945399</v>
      </c>
      <c r="F14546" s="8">
        <v>0.19714144898965008</v>
      </c>
      <c r="G14546" t="str">
        <f>VLOOKUP(C14546,'data indicadores nacional'!$A$2:$G$24,7,FALSE)</f>
        <v>abajo</v>
      </c>
      <c r="H14546" s="9">
        <f>VLOOKUP(C14546,'data indicadores nacional'!$A$2:$F$24,6,FALSE)</f>
        <v>3.3105825166439729E-2</v>
      </c>
      <c r="I14546" s="5" t="str">
        <f t="shared" si="1135"/>
        <v xml:space="preserve"> </v>
      </c>
      <c r="J14546" s="5">
        <f t="shared" si="1136"/>
        <v>0</v>
      </c>
      <c r="K14546" s="5">
        <f t="shared" si="1137"/>
        <v>1</v>
      </c>
      <c r="L14546" s="5">
        <f t="shared" si="1138"/>
        <v>1</v>
      </c>
      <c r="N14546" s="8" t="str">
        <f>VLOOKUP(C14546,'data indicadores nacional'!$A$2:$J$24,10,FALSE)</f>
        <v>-</v>
      </c>
      <c r="O14546" t="str">
        <f t="shared" si="1139"/>
        <v xml:space="preserve"> </v>
      </c>
    </row>
    <row r="14547" spans="1:15">
      <c r="A14547" t="s">
        <v>116</v>
      </c>
      <c r="B14547" t="s">
        <v>722</v>
      </c>
      <c r="C14547" t="s">
        <v>150</v>
      </c>
      <c r="D14547" s="8">
        <v>0</v>
      </c>
      <c r="E14547" s="8">
        <v>6.2402496099843996E-2</v>
      </c>
      <c r="F14547" s="8">
        <v>9.8570724494825041E-2</v>
      </c>
      <c r="G14547" t="str">
        <f>VLOOKUP(C14547,'data indicadores nacional'!$A$2:$G$24,7,FALSE)</f>
        <v>abajo</v>
      </c>
      <c r="H14547" s="9">
        <f>VLOOKUP(C14547,'data indicadores nacional'!$A$2:$F$24,6,FALSE)</f>
        <v>3.1798702633632006E-2</v>
      </c>
      <c r="I14547" s="5" t="str">
        <f t="shared" si="1135"/>
        <v>alarma</v>
      </c>
      <c r="J14547" s="5">
        <f t="shared" si="1136"/>
        <v>0</v>
      </c>
      <c r="K14547" s="5">
        <f t="shared" si="1137"/>
        <v>1</v>
      </c>
      <c r="L14547" s="5">
        <f t="shared" si="1138"/>
        <v>1</v>
      </c>
      <c r="N14547" s="8" t="str">
        <f>VLOOKUP(C14547,'data indicadores nacional'!$A$2:$J$24,10,FALSE)</f>
        <v>-</v>
      </c>
      <c r="O14547" t="str">
        <f t="shared" si="1139"/>
        <v xml:space="preserve"> </v>
      </c>
    </row>
    <row r="14548" spans="1:15">
      <c r="A14548" t="s">
        <v>116</v>
      </c>
      <c r="B14548" t="s">
        <v>722</v>
      </c>
      <c r="C14548" t="s">
        <v>151</v>
      </c>
      <c r="D14548" s="8">
        <v>71.530249110320284</v>
      </c>
      <c r="E14548" s="8">
        <v>65.727699530516432</v>
      </c>
      <c r="F14548" s="8">
        <v>73.972602739726028</v>
      </c>
      <c r="G14548" t="str">
        <f>VLOOKUP(C14548,'data indicadores nacional'!$A$2:$G$24,7,FALSE)</f>
        <v>arriba</v>
      </c>
      <c r="H14548" s="9">
        <f>VLOOKUP(C14548,'data indicadores nacional'!$A$2:$F$24,6,FALSE)</f>
        <v>2.4115304789202416</v>
      </c>
      <c r="I14548" s="5" t="str">
        <f t="shared" si="1135"/>
        <v xml:space="preserve"> </v>
      </c>
      <c r="J14548" s="5">
        <f t="shared" si="1136"/>
        <v>1</v>
      </c>
      <c r="K14548" s="5">
        <f t="shared" si="1137"/>
        <v>0</v>
      </c>
      <c r="L14548" s="5">
        <f t="shared" si="1138"/>
        <v>1</v>
      </c>
      <c r="N14548" s="8" t="str">
        <f>VLOOKUP(C14548,'data indicadores nacional'!$A$2:$J$24,10,FALSE)</f>
        <v>-</v>
      </c>
      <c r="O14548" t="str">
        <f t="shared" si="1139"/>
        <v xml:space="preserve"> </v>
      </c>
    </row>
    <row r="14549" spans="1:15">
      <c r="A14549" t="s">
        <v>116</v>
      </c>
      <c r="B14549" t="s">
        <v>723</v>
      </c>
      <c r="C14549" t="s">
        <v>147</v>
      </c>
      <c r="D14549" s="8">
        <v>0</v>
      </c>
      <c r="E14549" s="8">
        <v>0</v>
      </c>
      <c r="F14549" s="8">
        <v>0</v>
      </c>
      <c r="G14549" t="str">
        <f>VLOOKUP(C14549,'data indicadores nacional'!$A$2:$G$24,7,FALSE)</f>
        <v>abajo</v>
      </c>
      <c r="H14549" s="9">
        <f>VLOOKUP(C14549,'data indicadores nacional'!$A$2:$F$24,6,FALSE)</f>
        <v>3.1698266245721529E-2</v>
      </c>
      <c r="I14549" s="5" t="str">
        <f t="shared" si="1135"/>
        <v xml:space="preserve"> </v>
      </c>
      <c r="J14549" s="5">
        <f t="shared" si="1136"/>
        <v>0</v>
      </c>
      <c r="K14549" s="5">
        <f t="shared" si="1137"/>
        <v>0</v>
      </c>
      <c r="L14549" s="5">
        <f t="shared" si="1138"/>
        <v>0</v>
      </c>
      <c r="N14549" s="8">
        <f>VLOOKUP(C14549,'data indicadores nacional'!$A$2:$J$24,10,FALSE)</f>
        <v>1</v>
      </c>
      <c r="O14549" t="str">
        <f t="shared" si="1139"/>
        <v xml:space="preserve"> </v>
      </c>
    </row>
    <row r="14550" spans="1:15">
      <c r="A14550" t="s">
        <v>116</v>
      </c>
      <c r="B14550" t="s">
        <v>723</v>
      </c>
      <c r="C14550" t="s">
        <v>148</v>
      </c>
      <c r="D14550" s="8">
        <v>8.0996884735202492</v>
      </c>
      <c r="E14550" s="8">
        <v>10.524308865586272</v>
      </c>
      <c r="F14550" s="8">
        <v>10.365058670143416</v>
      </c>
      <c r="G14550" t="str">
        <f>VLOOKUP(C14550,'data indicadores nacional'!$A$2:$G$24,7,FALSE)</f>
        <v>arriba</v>
      </c>
      <c r="H14550" s="9">
        <f>VLOOKUP(C14550,'data indicadores nacional'!$A$2:$F$24,6,FALSE)</f>
        <v>0.44294071764974818</v>
      </c>
      <c r="I14550" s="5" t="str">
        <f t="shared" si="1135"/>
        <v>alarma</v>
      </c>
      <c r="J14550" s="5">
        <f t="shared" si="1136"/>
        <v>1</v>
      </c>
      <c r="K14550" s="5">
        <f t="shared" si="1137"/>
        <v>0</v>
      </c>
      <c r="L14550" s="5">
        <f t="shared" si="1138"/>
        <v>1</v>
      </c>
      <c r="N14550" s="8">
        <f>VLOOKUP(C14550,'data indicadores nacional'!$A$2:$J$24,10,FALSE)</f>
        <v>80</v>
      </c>
      <c r="O14550" t="str">
        <f t="shared" si="1139"/>
        <v>alarma</v>
      </c>
    </row>
    <row r="14551" spans="1:15">
      <c r="A14551" t="s">
        <v>116</v>
      </c>
      <c r="B14551" t="s">
        <v>723</v>
      </c>
      <c r="C14551" t="s">
        <v>149</v>
      </c>
      <c r="D14551" s="8">
        <v>0.46728971962616817</v>
      </c>
      <c r="E14551" s="8">
        <v>0.20972354623450903</v>
      </c>
      <c r="F14551" s="8">
        <v>0.19556714471968711</v>
      </c>
      <c r="G14551" t="str">
        <f>VLOOKUP(C14551,'data indicadores nacional'!$A$2:$G$24,7,FALSE)</f>
        <v>abajo</v>
      </c>
      <c r="H14551" s="9">
        <f>VLOOKUP(C14551,'data indicadores nacional'!$A$2:$F$24,6,FALSE)</f>
        <v>3.3105825166439729E-2</v>
      </c>
      <c r="I14551" s="5" t="str">
        <f t="shared" si="1135"/>
        <v xml:space="preserve"> </v>
      </c>
      <c r="J14551" s="5">
        <f t="shared" si="1136"/>
        <v>1</v>
      </c>
      <c r="K14551" s="5">
        <f t="shared" si="1137"/>
        <v>0</v>
      </c>
      <c r="L14551" s="5">
        <f t="shared" si="1138"/>
        <v>1</v>
      </c>
      <c r="N14551" s="8" t="str">
        <f>VLOOKUP(C14551,'data indicadores nacional'!$A$2:$J$24,10,FALSE)</f>
        <v>-</v>
      </c>
      <c r="O14551" t="str">
        <f t="shared" si="1139"/>
        <v xml:space="preserve"> </v>
      </c>
    </row>
    <row r="14552" spans="1:15">
      <c r="A14552" t="s">
        <v>116</v>
      </c>
      <c r="B14552" t="s">
        <v>723</v>
      </c>
      <c r="C14552" t="s">
        <v>150</v>
      </c>
      <c r="D14552" s="8">
        <v>0.11682242990654204</v>
      </c>
      <c r="E14552" s="8">
        <v>9.532888465204957E-2</v>
      </c>
      <c r="F14552" s="8">
        <v>0.1303780964797914</v>
      </c>
      <c r="G14552" t="str">
        <f>VLOOKUP(C14552,'data indicadores nacional'!$A$2:$G$24,7,FALSE)</f>
        <v>abajo</v>
      </c>
      <c r="H14552" s="9">
        <f>VLOOKUP(C14552,'data indicadores nacional'!$A$2:$F$24,6,FALSE)</f>
        <v>3.1798702633632006E-2</v>
      </c>
      <c r="I14552" s="5" t="str">
        <f t="shared" si="1135"/>
        <v>alarma</v>
      </c>
      <c r="J14552" s="5">
        <f t="shared" si="1136"/>
        <v>0</v>
      </c>
      <c r="K14552" s="5">
        <f t="shared" si="1137"/>
        <v>1</v>
      </c>
      <c r="L14552" s="5">
        <f t="shared" si="1138"/>
        <v>1</v>
      </c>
      <c r="N14552" s="8" t="str">
        <f>VLOOKUP(C14552,'data indicadores nacional'!$A$2:$J$24,10,FALSE)</f>
        <v>-</v>
      </c>
      <c r="O14552" t="str">
        <f t="shared" si="1139"/>
        <v xml:space="preserve"> </v>
      </c>
    </row>
    <row r="14553" spans="1:15">
      <c r="A14553" t="s">
        <v>116</v>
      </c>
      <c r="B14553" t="s">
        <v>723</v>
      </c>
      <c r="C14553" t="s">
        <v>151</v>
      </c>
      <c r="D14553" s="8">
        <v>40.77079107505071</v>
      </c>
      <c r="E14553" s="8">
        <v>86.886993603411511</v>
      </c>
      <c r="F14553" s="8">
        <v>53.881278538812779</v>
      </c>
      <c r="G14553" t="str">
        <f>VLOOKUP(C14553,'data indicadores nacional'!$A$2:$G$24,7,FALSE)</f>
        <v>arriba</v>
      </c>
      <c r="H14553" s="9">
        <f>VLOOKUP(C14553,'data indicadores nacional'!$A$2:$F$24,6,FALSE)</f>
        <v>2.4115304789202416</v>
      </c>
      <c r="I14553" s="5" t="str">
        <f t="shared" si="1135"/>
        <v>alarma</v>
      </c>
      <c r="J14553" s="5">
        <f t="shared" si="1136"/>
        <v>1</v>
      </c>
      <c r="K14553" s="5">
        <f t="shared" si="1137"/>
        <v>0</v>
      </c>
      <c r="L14553" s="5">
        <f t="shared" si="1138"/>
        <v>1</v>
      </c>
      <c r="N14553" s="8" t="str">
        <f>VLOOKUP(C14553,'data indicadores nacional'!$A$2:$J$24,10,FALSE)</f>
        <v>-</v>
      </c>
      <c r="O14553" t="str">
        <f t="shared" si="1139"/>
        <v xml:space="preserve"> </v>
      </c>
    </row>
    <row r="14554" spans="1:15">
      <c r="A14554" t="s">
        <v>116</v>
      </c>
      <c r="B14554" t="s">
        <v>724</v>
      </c>
      <c r="C14554" t="s">
        <v>147</v>
      </c>
      <c r="D14554" s="8">
        <v>0</v>
      </c>
      <c r="E14554" s="8">
        <v>0</v>
      </c>
      <c r="F14554" s="8">
        <v>0.46511627906976744</v>
      </c>
      <c r="G14554" t="str">
        <f>VLOOKUP(C14554,'data indicadores nacional'!$A$2:$G$24,7,FALSE)</f>
        <v>abajo</v>
      </c>
      <c r="H14554" s="9">
        <f>VLOOKUP(C14554,'data indicadores nacional'!$A$2:$F$24,6,FALSE)</f>
        <v>3.1698266245721529E-2</v>
      </c>
      <c r="I14554" s="5" t="str">
        <f t="shared" si="1135"/>
        <v>alarma</v>
      </c>
      <c r="J14554" s="5">
        <f t="shared" si="1136"/>
        <v>0</v>
      </c>
      <c r="K14554" s="5">
        <f t="shared" si="1137"/>
        <v>1</v>
      </c>
      <c r="L14554" s="5">
        <f t="shared" si="1138"/>
        <v>1</v>
      </c>
      <c r="N14554" s="8">
        <f>VLOOKUP(C14554,'data indicadores nacional'!$A$2:$J$24,10,FALSE)</f>
        <v>1</v>
      </c>
      <c r="O14554" t="str">
        <f t="shared" si="1139"/>
        <v xml:space="preserve"> </v>
      </c>
    </row>
    <row r="14555" spans="1:15">
      <c r="A14555" t="s">
        <v>116</v>
      </c>
      <c r="B14555" t="s">
        <v>724</v>
      </c>
      <c r="C14555" t="s">
        <v>148</v>
      </c>
      <c r="D14555" s="8">
        <v>5.5707762557077629</v>
      </c>
      <c r="E14555" s="8">
        <v>6.6885964912280702</v>
      </c>
      <c r="F14555" s="8">
        <v>5.536723163841808</v>
      </c>
      <c r="G14555" t="str">
        <f>VLOOKUP(C14555,'data indicadores nacional'!$A$2:$G$24,7,FALSE)</f>
        <v>arriba</v>
      </c>
      <c r="H14555" s="9">
        <f>VLOOKUP(C14555,'data indicadores nacional'!$A$2:$F$24,6,FALSE)</f>
        <v>0.44294071764974818</v>
      </c>
      <c r="I14555" s="5" t="str">
        <f t="shared" si="1135"/>
        <v>alarma</v>
      </c>
      <c r="J14555" s="5">
        <f t="shared" si="1136"/>
        <v>0</v>
      </c>
      <c r="K14555" s="5">
        <f t="shared" si="1137"/>
        <v>0</v>
      </c>
      <c r="L14555" s="5">
        <f t="shared" si="1138"/>
        <v>0</v>
      </c>
      <c r="N14555" s="8">
        <f>VLOOKUP(C14555,'data indicadores nacional'!$A$2:$J$24,10,FALSE)</f>
        <v>80</v>
      </c>
      <c r="O14555" t="str">
        <f t="shared" si="1139"/>
        <v>alarma</v>
      </c>
    </row>
    <row r="14556" spans="1:15">
      <c r="A14556" t="s">
        <v>116</v>
      </c>
      <c r="B14556" t="s">
        <v>724</v>
      </c>
      <c r="C14556" t="s">
        <v>149</v>
      </c>
      <c r="D14556" s="8">
        <v>0.13698630136986301</v>
      </c>
      <c r="E14556" s="8">
        <v>7.3099415204678359E-2</v>
      </c>
      <c r="F14556" s="8">
        <v>0.26365348399246702</v>
      </c>
      <c r="G14556" t="str">
        <f>VLOOKUP(C14556,'data indicadores nacional'!$A$2:$G$24,7,FALSE)</f>
        <v>abajo</v>
      </c>
      <c r="H14556" s="9">
        <f>VLOOKUP(C14556,'data indicadores nacional'!$A$2:$F$24,6,FALSE)</f>
        <v>3.3105825166439729E-2</v>
      </c>
      <c r="I14556" s="5" t="str">
        <f t="shared" si="1135"/>
        <v>alarma</v>
      </c>
      <c r="J14556" s="5">
        <f t="shared" si="1136"/>
        <v>0</v>
      </c>
      <c r="K14556" s="5">
        <f t="shared" si="1137"/>
        <v>1</v>
      </c>
      <c r="L14556" s="5">
        <f t="shared" si="1138"/>
        <v>1</v>
      </c>
      <c r="N14556" s="8" t="str">
        <f>VLOOKUP(C14556,'data indicadores nacional'!$A$2:$J$24,10,FALSE)</f>
        <v>-</v>
      </c>
      <c r="O14556" t="str">
        <f t="shared" si="1139"/>
        <v xml:space="preserve"> </v>
      </c>
    </row>
    <row r="14557" spans="1:15">
      <c r="A14557" t="s">
        <v>116</v>
      </c>
      <c r="B14557" t="s">
        <v>724</v>
      </c>
      <c r="C14557" t="s">
        <v>150</v>
      </c>
      <c r="D14557" s="8">
        <v>0</v>
      </c>
      <c r="E14557" s="8">
        <v>3.6549707602339179E-2</v>
      </c>
      <c r="F14557" s="8">
        <v>7.5329566854990579E-2</v>
      </c>
      <c r="G14557" t="str">
        <f>VLOOKUP(C14557,'data indicadores nacional'!$A$2:$G$24,7,FALSE)</f>
        <v>abajo</v>
      </c>
      <c r="H14557" s="9">
        <f>VLOOKUP(C14557,'data indicadores nacional'!$A$2:$F$24,6,FALSE)</f>
        <v>3.1798702633632006E-2</v>
      </c>
      <c r="I14557" s="5" t="str">
        <f t="shared" si="1135"/>
        <v>alarma</v>
      </c>
      <c r="J14557" s="5">
        <f t="shared" si="1136"/>
        <v>0</v>
      </c>
      <c r="K14557" s="5">
        <f t="shared" si="1137"/>
        <v>1</v>
      </c>
      <c r="L14557" s="5">
        <f t="shared" si="1138"/>
        <v>1</v>
      </c>
      <c r="N14557" s="8" t="str">
        <f>VLOOKUP(C14557,'data indicadores nacional'!$A$2:$J$24,10,FALSE)</f>
        <v>-</v>
      </c>
      <c r="O14557" t="str">
        <f t="shared" si="1139"/>
        <v xml:space="preserve"> </v>
      </c>
    </row>
    <row r="14558" spans="1:15">
      <c r="A14558" t="s">
        <v>116</v>
      </c>
      <c r="B14558" t="s">
        <v>724</v>
      </c>
      <c r="C14558" t="s">
        <v>151</v>
      </c>
      <c r="D14558" s="8">
        <v>23.71967654986523</v>
      </c>
      <c r="E14558" s="8">
        <v>58.105939004815411</v>
      </c>
      <c r="F14558" s="8">
        <v>58.879999999999995</v>
      </c>
      <c r="G14558" t="str">
        <f>VLOOKUP(C14558,'data indicadores nacional'!$A$2:$G$24,7,FALSE)</f>
        <v>arriba</v>
      </c>
      <c r="H14558" s="9">
        <f>VLOOKUP(C14558,'data indicadores nacional'!$A$2:$F$24,6,FALSE)</f>
        <v>2.4115304789202416</v>
      </c>
      <c r="I14558" s="5" t="str">
        <f t="shared" si="1135"/>
        <v xml:space="preserve"> </v>
      </c>
      <c r="J14558" s="5">
        <f t="shared" si="1136"/>
        <v>1</v>
      </c>
      <c r="K14558" s="5">
        <f t="shared" si="1137"/>
        <v>0</v>
      </c>
      <c r="L14558" s="5">
        <f t="shared" si="1138"/>
        <v>1</v>
      </c>
      <c r="N14558" s="8" t="str">
        <f>VLOOKUP(C14558,'data indicadores nacional'!$A$2:$J$24,10,FALSE)</f>
        <v>-</v>
      </c>
      <c r="O14558" t="str">
        <f t="shared" si="1139"/>
        <v xml:space="preserve"> </v>
      </c>
    </row>
    <row r="14559" spans="1:15">
      <c r="A14559" t="s">
        <v>116</v>
      </c>
      <c r="B14559" t="s">
        <v>725</v>
      </c>
      <c r="C14559" t="s">
        <v>147</v>
      </c>
      <c r="D14559" s="8">
        <v>0</v>
      </c>
      <c r="E14559" s="8">
        <v>0</v>
      </c>
      <c r="F14559" s="8">
        <v>1.3513513513513513</v>
      </c>
      <c r="G14559" t="str">
        <f>VLOOKUP(C14559,'data indicadores nacional'!$A$2:$G$24,7,FALSE)</f>
        <v>abajo</v>
      </c>
      <c r="H14559" s="9">
        <f>VLOOKUP(C14559,'data indicadores nacional'!$A$2:$F$24,6,FALSE)</f>
        <v>3.1698266245721529E-2</v>
      </c>
      <c r="I14559" s="5" t="str">
        <f t="shared" si="1135"/>
        <v>alarma</v>
      </c>
      <c r="J14559" s="5">
        <f t="shared" si="1136"/>
        <v>0</v>
      </c>
      <c r="K14559" s="5">
        <f t="shared" si="1137"/>
        <v>1</v>
      </c>
      <c r="L14559" s="5">
        <f t="shared" si="1138"/>
        <v>1</v>
      </c>
      <c r="N14559" s="8">
        <f>VLOOKUP(C14559,'data indicadores nacional'!$A$2:$J$24,10,FALSE)</f>
        <v>1</v>
      </c>
      <c r="O14559" t="str">
        <f t="shared" si="1139"/>
        <v>alarma</v>
      </c>
    </row>
    <row r="14560" spans="1:15">
      <c r="A14560" t="s">
        <v>116</v>
      </c>
      <c r="B14560" t="s">
        <v>725</v>
      </c>
      <c r="C14560" t="s">
        <v>148</v>
      </c>
      <c r="D14560" s="8">
        <v>12.919896640826872</v>
      </c>
      <c r="E14560" s="8">
        <v>8.9767441860465116</v>
      </c>
      <c r="F14560" s="8">
        <v>10.443571027512634</v>
      </c>
      <c r="G14560" t="str">
        <f>VLOOKUP(C14560,'data indicadores nacional'!$A$2:$G$24,7,FALSE)</f>
        <v>arriba</v>
      </c>
      <c r="H14560" s="9">
        <f>VLOOKUP(C14560,'data indicadores nacional'!$A$2:$F$24,6,FALSE)</f>
        <v>0.44294071764974818</v>
      </c>
      <c r="I14560" s="5" t="str">
        <f t="shared" si="1135"/>
        <v xml:space="preserve"> </v>
      </c>
      <c r="J14560" s="5">
        <f t="shared" si="1136"/>
        <v>0</v>
      </c>
      <c r="K14560" s="5">
        <f t="shared" si="1137"/>
        <v>1</v>
      </c>
      <c r="L14560" s="5">
        <f t="shared" si="1138"/>
        <v>1</v>
      </c>
      <c r="N14560" s="8">
        <f>VLOOKUP(C14560,'data indicadores nacional'!$A$2:$J$24,10,FALSE)</f>
        <v>80</v>
      </c>
      <c r="O14560" t="str">
        <f t="shared" si="1139"/>
        <v>alarma</v>
      </c>
    </row>
    <row r="14561" spans="1:15">
      <c r="A14561" t="s">
        <v>116</v>
      </c>
      <c r="B14561" t="s">
        <v>725</v>
      </c>
      <c r="C14561" t="s">
        <v>149</v>
      </c>
      <c r="D14561" s="8">
        <v>0.18087855297157621</v>
      </c>
      <c r="E14561" s="8">
        <v>0.25581395348837205</v>
      </c>
      <c r="F14561" s="8">
        <v>0.11229646266142618</v>
      </c>
      <c r="G14561" t="str">
        <f>VLOOKUP(C14561,'data indicadores nacional'!$A$2:$G$24,7,FALSE)</f>
        <v>abajo</v>
      </c>
      <c r="H14561" s="9">
        <f>VLOOKUP(C14561,'data indicadores nacional'!$A$2:$F$24,6,FALSE)</f>
        <v>3.3105825166439729E-2</v>
      </c>
      <c r="I14561" s="5" t="str">
        <f t="shared" si="1135"/>
        <v xml:space="preserve"> </v>
      </c>
      <c r="J14561" s="5">
        <f t="shared" si="1136"/>
        <v>1</v>
      </c>
      <c r="K14561" s="5">
        <f t="shared" si="1137"/>
        <v>0</v>
      </c>
      <c r="L14561" s="5">
        <f t="shared" si="1138"/>
        <v>1</v>
      </c>
      <c r="N14561" s="8" t="str">
        <f>VLOOKUP(C14561,'data indicadores nacional'!$A$2:$J$24,10,FALSE)</f>
        <v>-</v>
      </c>
      <c r="O14561" t="str">
        <f t="shared" si="1139"/>
        <v xml:space="preserve"> </v>
      </c>
    </row>
    <row r="14562" spans="1:15">
      <c r="A14562" t="s">
        <v>116</v>
      </c>
      <c r="B14562" t="s">
        <v>725</v>
      </c>
      <c r="C14562" t="s">
        <v>150</v>
      </c>
      <c r="D14562" s="8">
        <v>2.5839793281653745E-2</v>
      </c>
      <c r="E14562" s="8">
        <v>9.3023255813953487E-2</v>
      </c>
      <c r="F14562" s="8">
        <v>5.6148231330713089E-2</v>
      </c>
      <c r="G14562" t="str">
        <f>VLOOKUP(C14562,'data indicadores nacional'!$A$2:$G$24,7,FALSE)</f>
        <v>abajo</v>
      </c>
      <c r="H14562" s="9">
        <f>VLOOKUP(C14562,'data indicadores nacional'!$A$2:$F$24,6,FALSE)</f>
        <v>3.1798702633632006E-2</v>
      </c>
      <c r="I14562" s="5" t="str">
        <f t="shared" si="1135"/>
        <v xml:space="preserve"> </v>
      </c>
      <c r="J14562" s="5">
        <f t="shared" si="1136"/>
        <v>0</v>
      </c>
      <c r="K14562" s="5">
        <f t="shared" si="1137"/>
        <v>1</v>
      </c>
      <c r="L14562" s="5">
        <f t="shared" si="1138"/>
        <v>1</v>
      </c>
      <c r="N14562" s="8" t="str">
        <f>VLOOKUP(C14562,'data indicadores nacional'!$A$2:$J$24,10,FALSE)</f>
        <v>-</v>
      </c>
      <c r="O14562" t="str">
        <f t="shared" si="1139"/>
        <v xml:space="preserve"> </v>
      </c>
    </row>
    <row r="14563" spans="1:15">
      <c r="A14563" t="s">
        <v>116</v>
      </c>
      <c r="B14563" t="s">
        <v>725</v>
      </c>
      <c r="C14563" t="s">
        <v>151</v>
      </c>
      <c r="D14563" s="8">
        <v>79.074889867841421</v>
      </c>
      <c r="E14563" s="8">
        <v>78.443113772455092</v>
      </c>
      <c r="F14563" s="8">
        <v>66.962305986696236</v>
      </c>
      <c r="G14563" t="str">
        <f>VLOOKUP(C14563,'data indicadores nacional'!$A$2:$G$24,7,FALSE)</f>
        <v>arriba</v>
      </c>
      <c r="H14563" s="9">
        <f>VLOOKUP(C14563,'data indicadores nacional'!$A$2:$F$24,6,FALSE)</f>
        <v>2.4115304789202416</v>
      </c>
      <c r="I14563" s="5" t="str">
        <f t="shared" si="1135"/>
        <v>alarma</v>
      </c>
      <c r="J14563" s="5">
        <f t="shared" si="1136"/>
        <v>0</v>
      </c>
      <c r="K14563" s="5">
        <f t="shared" si="1137"/>
        <v>1</v>
      </c>
      <c r="L14563" s="5">
        <f t="shared" si="1138"/>
        <v>1</v>
      </c>
      <c r="N14563" s="8" t="str">
        <f>VLOOKUP(C14563,'data indicadores nacional'!$A$2:$J$24,10,FALSE)</f>
        <v>-</v>
      </c>
      <c r="O14563" t="str">
        <f t="shared" si="1139"/>
        <v xml:space="preserve"> </v>
      </c>
    </row>
    <row r="14564" spans="1:15">
      <c r="A14564" t="s">
        <v>116</v>
      </c>
      <c r="B14564" t="s">
        <v>1293</v>
      </c>
      <c r="C14564" t="s">
        <v>147</v>
      </c>
      <c r="F14564" s="8">
        <v>0</v>
      </c>
      <c r="G14564" t="str">
        <f>VLOOKUP(C14564,'data indicadores nacional'!$A$2:$G$24,7,FALSE)</f>
        <v>abajo</v>
      </c>
      <c r="H14564" s="9">
        <f>VLOOKUP(C14564,'data indicadores nacional'!$A$2:$F$24,6,FALSE)</f>
        <v>3.1698266245721529E-2</v>
      </c>
      <c r="I14564" s="5" t="str">
        <f t="shared" si="1135"/>
        <v xml:space="preserve"> </v>
      </c>
      <c r="J14564" s="5">
        <f t="shared" si="1136"/>
        <v>0</v>
      </c>
      <c r="K14564" s="5">
        <f t="shared" si="1137"/>
        <v>0</v>
      </c>
      <c r="L14564" s="5">
        <f t="shared" si="1138"/>
        <v>0</v>
      </c>
      <c r="N14564" s="8">
        <f>VLOOKUP(C14564,'data indicadores nacional'!$A$2:$J$24,10,FALSE)</f>
        <v>1</v>
      </c>
      <c r="O14564" t="str">
        <f t="shared" si="1139"/>
        <v xml:space="preserve"> </v>
      </c>
    </row>
    <row r="14565" spans="1:15">
      <c r="A14565" t="s">
        <v>116</v>
      </c>
      <c r="B14565" t="s">
        <v>1293</v>
      </c>
      <c r="C14565" t="s">
        <v>148</v>
      </c>
      <c r="D14565" s="8">
        <v>0</v>
      </c>
      <c r="E14565" s="8">
        <v>0</v>
      </c>
      <c r="F14565" s="8">
        <v>0</v>
      </c>
      <c r="G14565" t="str">
        <f>VLOOKUP(C14565,'data indicadores nacional'!$A$2:$G$24,7,FALSE)</f>
        <v>arriba</v>
      </c>
      <c r="H14565" s="9">
        <f>VLOOKUP(C14565,'data indicadores nacional'!$A$2:$F$24,6,FALSE)</f>
        <v>0.44294071764974818</v>
      </c>
      <c r="I14565" s="5" t="str">
        <f t="shared" si="1135"/>
        <v xml:space="preserve"> </v>
      </c>
      <c r="J14565" s="5">
        <f t="shared" si="1136"/>
        <v>0</v>
      </c>
      <c r="K14565" s="5">
        <f t="shared" si="1137"/>
        <v>0</v>
      </c>
      <c r="L14565" s="5">
        <f t="shared" si="1138"/>
        <v>0</v>
      </c>
      <c r="N14565" s="8">
        <f>VLOOKUP(C14565,'data indicadores nacional'!$A$2:$J$24,10,FALSE)</f>
        <v>80</v>
      </c>
      <c r="O14565" t="str">
        <f t="shared" si="1139"/>
        <v xml:space="preserve"> </v>
      </c>
    </row>
    <row r="14566" spans="1:15">
      <c r="A14566" t="s">
        <v>116</v>
      </c>
      <c r="B14566" t="s">
        <v>1293</v>
      </c>
      <c r="C14566" t="s">
        <v>149</v>
      </c>
      <c r="D14566" s="8">
        <v>0</v>
      </c>
      <c r="E14566" s="8">
        <v>0</v>
      </c>
      <c r="F14566" s="8">
        <v>0</v>
      </c>
      <c r="G14566" t="str">
        <f>VLOOKUP(C14566,'data indicadores nacional'!$A$2:$G$24,7,FALSE)</f>
        <v>abajo</v>
      </c>
      <c r="H14566" s="9">
        <f>VLOOKUP(C14566,'data indicadores nacional'!$A$2:$F$24,6,FALSE)</f>
        <v>3.3105825166439729E-2</v>
      </c>
      <c r="I14566" s="5" t="str">
        <f t="shared" si="1135"/>
        <v xml:space="preserve"> </v>
      </c>
      <c r="J14566" s="5">
        <f t="shared" si="1136"/>
        <v>0</v>
      </c>
      <c r="K14566" s="5">
        <f t="shared" si="1137"/>
        <v>0</v>
      </c>
      <c r="L14566" s="5">
        <f t="shared" si="1138"/>
        <v>0</v>
      </c>
      <c r="N14566" s="8" t="str">
        <f>VLOOKUP(C14566,'data indicadores nacional'!$A$2:$J$24,10,FALSE)</f>
        <v>-</v>
      </c>
      <c r="O14566" t="str">
        <f t="shared" si="1139"/>
        <v xml:space="preserve"> </v>
      </c>
    </row>
    <row r="14567" spans="1:15">
      <c r="A14567" t="s">
        <v>116</v>
      </c>
      <c r="B14567" t="s">
        <v>1293</v>
      </c>
      <c r="C14567" t="s">
        <v>150</v>
      </c>
      <c r="D14567" s="8">
        <v>0</v>
      </c>
      <c r="E14567" s="8">
        <v>0</v>
      </c>
      <c r="F14567" s="8">
        <v>0</v>
      </c>
      <c r="G14567" t="str">
        <f>VLOOKUP(C14567,'data indicadores nacional'!$A$2:$G$24,7,FALSE)</f>
        <v>abajo</v>
      </c>
      <c r="H14567" s="9">
        <f>VLOOKUP(C14567,'data indicadores nacional'!$A$2:$F$24,6,FALSE)</f>
        <v>3.1798702633632006E-2</v>
      </c>
      <c r="I14567" s="5" t="str">
        <f t="shared" si="1135"/>
        <v xml:space="preserve"> </v>
      </c>
      <c r="J14567" s="5">
        <f t="shared" si="1136"/>
        <v>0</v>
      </c>
      <c r="K14567" s="5">
        <f t="shared" si="1137"/>
        <v>0</v>
      </c>
      <c r="L14567" s="5">
        <f t="shared" si="1138"/>
        <v>0</v>
      </c>
      <c r="N14567" s="8" t="str">
        <f>VLOOKUP(C14567,'data indicadores nacional'!$A$2:$J$24,10,FALSE)</f>
        <v>-</v>
      </c>
      <c r="O14567" t="str">
        <f t="shared" si="1139"/>
        <v xml:space="preserve"> </v>
      </c>
    </row>
    <row r="14568" spans="1:15">
      <c r="A14568" t="s">
        <v>116</v>
      </c>
      <c r="B14568" t="s">
        <v>1293</v>
      </c>
      <c r="C14568" t="s">
        <v>151</v>
      </c>
      <c r="E14568" s="8">
        <v>50</v>
      </c>
      <c r="F14568" s="8">
        <v>0</v>
      </c>
      <c r="G14568" t="str">
        <f>VLOOKUP(C14568,'data indicadores nacional'!$A$2:$G$24,7,FALSE)</f>
        <v>arriba</v>
      </c>
      <c r="H14568" s="9">
        <f>VLOOKUP(C14568,'data indicadores nacional'!$A$2:$F$24,6,FALSE)</f>
        <v>2.4115304789202416</v>
      </c>
      <c r="I14568" s="5" t="str">
        <f t="shared" si="1135"/>
        <v>alarma</v>
      </c>
      <c r="J14568" s="5">
        <f t="shared" si="1136"/>
        <v>0</v>
      </c>
      <c r="K14568" s="5">
        <f t="shared" si="1137"/>
        <v>0</v>
      </c>
      <c r="L14568" s="5">
        <f t="shared" si="1138"/>
        <v>0</v>
      </c>
      <c r="N14568" s="8" t="str">
        <f>VLOOKUP(C14568,'data indicadores nacional'!$A$2:$J$24,10,FALSE)</f>
        <v>-</v>
      </c>
      <c r="O14568" t="str">
        <f t="shared" si="1139"/>
        <v xml:space="preserve"> </v>
      </c>
    </row>
    <row r="14569" spans="1:15">
      <c r="A14569" t="s">
        <v>116</v>
      </c>
      <c r="B14569" t="s">
        <v>726</v>
      </c>
      <c r="C14569" t="s">
        <v>147</v>
      </c>
      <c r="D14569" s="8">
        <v>0</v>
      </c>
      <c r="E14569" s="8">
        <v>0</v>
      </c>
      <c r="F14569" s="8">
        <v>0.49504950495049505</v>
      </c>
      <c r="G14569" t="str">
        <f>VLOOKUP(C14569,'data indicadores nacional'!$A$2:$G$24,7,FALSE)</f>
        <v>abajo</v>
      </c>
      <c r="H14569" s="9">
        <f>VLOOKUP(C14569,'data indicadores nacional'!$A$2:$F$24,6,FALSE)</f>
        <v>3.1698266245721529E-2</v>
      </c>
      <c r="I14569" s="5" t="str">
        <f t="shared" si="1135"/>
        <v>alarma</v>
      </c>
      <c r="J14569" s="5">
        <f t="shared" si="1136"/>
        <v>0</v>
      </c>
      <c r="K14569" s="5">
        <f t="shared" si="1137"/>
        <v>1</v>
      </c>
      <c r="L14569" s="5">
        <f t="shared" si="1138"/>
        <v>1</v>
      </c>
      <c r="N14569" s="8">
        <f>VLOOKUP(C14569,'data indicadores nacional'!$A$2:$J$24,10,FALSE)</f>
        <v>1</v>
      </c>
      <c r="O14569" t="str">
        <f t="shared" si="1139"/>
        <v xml:space="preserve"> </v>
      </c>
    </row>
    <row r="14570" spans="1:15">
      <c r="A14570" t="s">
        <v>116</v>
      </c>
      <c r="B14570" t="s">
        <v>726</v>
      </c>
      <c r="C14570" t="s">
        <v>148</v>
      </c>
      <c r="D14570" s="8">
        <v>10.108153078202994</v>
      </c>
      <c r="E14570" s="8">
        <v>3.7320143884892083</v>
      </c>
      <c r="F14570" s="8">
        <v>7.307280513918629</v>
      </c>
      <c r="G14570" t="str">
        <f>VLOOKUP(C14570,'data indicadores nacional'!$A$2:$G$24,7,FALSE)</f>
        <v>arriba</v>
      </c>
      <c r="H14570" s="9">
        <f>VLOOKUP(C14570,'data indicadores nacional'!$A$2:$F$24,6,FALSE)</f>
        <v>0.44294071764974818</v>
      </c>
      <c r="I14570" s="5" t="str">
        <f t="shared" si="1135"/>
        <v xml:space="preserve"> </v>
      </c>
      <c r="J14570" s="5">
        <f t="shared" si="1136"/>
        <v>0</v>
      </c>
      <c r="K14570" s="5">
        <f t="shared" si="1137"/>
        <v>1</v>
      </c>
      <c r="L14570" s="5">
        <f t="shared" si="1138"/>
        <v>1</v>
      </c>
      <c r="N14570" s="8">
        <f>VLOOKUP(C14570,'data indicadores nacional'!$A$2:$J$24,10,FALSE)</f>
        <v>80</v>
      </c>
      <c r="O14570" t="str">
        <f t="shared" si="1139"/>
        <v>alarma</v>
      </c>
    </row>
    <row r="14571" spans="1:15">
      <c r="A14571" t="s">
        <v>116</v>
      </c>
      <c r="B14571" t="s">
        <v>726</v>
      </c>
      <c r="C14571" t="s">
        <v>149</v>
      </c>
      <c r="D14571" s="8">
        <v>0.24958402662229617</v>
      </c>
      <c r="E14571" s="8">
        <v>0.13489208633093525</v>
      </c>
      <c r="F14571" s="8">
        <v>0.24089935760171305</v>
      </c>
      <c r="G14571" t="str">
        <f>VLOOKUP(C14571,'data indicadores nacional'!$A$2:$G$24,7,FALSE)</f>
        <v>abajo</v>
      </c>
      <c r="H14571" s="9">
        <f>VLOOKUP(C14571,'data indicadores nacional'!$A$2:$F$24,6,FALSE)</f>
        <v>3.3105825166439729E-2</v>
      </c>
      <c r="I14571" s="5" t="str">
        <f t="shared" si="1135"/>
        <v>alarma</v>
      </c>
      <c r="J14571" s="5">
        <f t="shared" si="1136"/>
        <v>1</v>
      </c>
      <c r="K14571" s="5">
        <f t="shared" si="1137"/>
        <v>0</v>
      </c>
      <c r="L14571" s="5">
        <f t="shared" si="1138"/>
        <v>1</v>
      </c>
      <c r="N14571" s="8" t="str">
        <f>VLOOKUP(C14571,'data indicadores nacional'!$A$2:$J$24,10,FALSE)</f>
        <v>-</v>
      </c>
      <c r="O14571" t="str">
        <f t="shared" si="1139"/>
        <v xml:space="preserve"> </v>
      </c>
    </row>
    <row r="14572" spans="1:15">
      <c r="A14572" t="s">
        <v>116</v>
      </c>
      <c r="B14572" t="s">
        <v>726</v>
      </c>
      <c r="C14572" t="s">
        <v>150</v>
      </c>
      <c r="D14572" s="8">
        <v>0</v>
      </c>
      <c r="E14572" s="8">
        <v>0.26978417266187049</v>
      </c>
      <c r="F14572" s="8">
        <v>5.353319057815846E-2</v>
      </c>
      <c r="G14572" t="str">
        <f>VLOOKUP(C14572,'data indicadores nacional'!$A$2:$G$24,7,FALSE)</f>
        <v>abajo</v>
      </c>
      <c r="H14572" s="9">
        <f>VLOOKUP(C14572,'data indicadores nacional'!$A$2:$F$24,6,FALSE)</f>
        <v>3.1798702633632006E-2</v>
      </c>
      <c r="I14572" s="5" t="str">
        <f t="shared" si="1135"/>
        <v xml:space="preserve"> </v>
      </c>
      <c r="J14572" s="5">
        <f t="shared" si="1136"/>
        <v>0</v>
      </c>
      <c r="K14572" s="5">
        <f t="shared" si="1137"/>
        <v>1</v>
      </c>
      <c r="L14572" s="5">
        <f t="shared" si="1138"/>
        <v>1</v>
      </c>
      <c r="N14572" s="8" t="str">
        <f>VLOOKUP(C14572,'data indicadores nacional'!$A$2:$J$24,10,FALSE)</f>
        <v>-</v>
      </c>
      <c r="O14572" t="str">
        <f t="shared" si="1139"/>
        <v xml:space="preserve"> </v>
      </c>
    </row>
    <row r="14573" spans="1:15">
      <c r="A14573" t="s">
        <v>116</v>
      </c>
      <c r="B14573" t="s">
        <v>726</v>
      </c>
      <c r="C14573" t="s">
        <v>151</v>
      </c>
      <c r="D14573" s="8">
        <v>57.904411764705884</v>
      </c>
      <c r="E14573" s="8">
        <v>19.668737060041408</v>
      </c>
      <c r="F14573" s="8">
        <v>53.384418901660283</v>
      </c>
      <c r="G14573" t="str">
        <f>VLOOKUP(C14573,'data indicadores nacional'!$A$2:$G$24,7,FALSE)</f>
        <v>arriba</v>
      </c>
      <c r="H14573" s="9">
        <f>VLOOKUP(C14573,'data indicadores nacional'!$A$2:$F$24,6,FALSE)</f>
        <v>2.4115304789202416</v>
      </c>
      <c r="I14573" s="5" t="str">
        <f t="shared" si="1135"/>
        <v xml:space="preserve"> </v>
      </c>
      <c r="J14573" s="5">
        <f t="shared" si="1136"/>
        <v>0</v>
      </c>
      <c r="K14573" s="5">
        <f t="shared" si="1137"/>
        <v>1</v>
      </c>
      <c r="L14573" s="5">
        <f t="shared" si="1138"/>
        <v>1</v>
      </c>
      <c r="N14573" s="8" t="str">
        <f>VLOOKUP(C14573,'data indicadores nacional'!$A$2:$J$24,10,FALSE)</f>
        <v>-</v>
      </c>
      <c r="O14573" t="str">
        <f t="shared" si="1139"/>
        <v xml:space="preserve"> </v>
      </c>
    </row>
    <row r="14574" spans="1:15">
      <c r="A14574" t="s">
        <v>116</v>
      </c>
      <c r="B14574" t="s">
        <v>727</v>
      </c>
      <c r="C14574" t="s">
        <v>147</v>
      </c>
      <c r="D14574" s="8">
        <v>0</v>
      </c>
      <c r="E14574" s="8">
        <v>0</v>
      </c>
      <c r="F14574" s="8">
        <v>0</v>
      </c>
      <c r="G14574" t="str">
        <f>VLOOKUP(C14574,'data indicadores nacional'!$A$2:$G$24,7,FALSE)</f>
        <v>abajo</v>
      </c>
      <c r="H14574" s="9">
        <f>VLOOKUP(C14574,'data indicadores nacional'!$A$2:$F$24,6,FALSE)</f>
        <v>3.1698266245721529E-2</v>
      </c>
      <c r="I14574" s="5" t="str">
        <f t="shared" si="1135"/>
        <v xml:space="preserve"> </v>
      </c>
      <c r="J14574" s="5">
        <f t="shared" si="1136"/>
        <v>0</v>
      </c>
      <c r="K14574" s="5">
        <f t="shared" si="1137"/>
        <v>0</v>
      </c>
      <c r="L14574" s="5">
        <f t="shared" si="1138"/>
        <v>0</v>
      </c>
      <c r="N14574" s="8">
        <f>VLOOKUP(C14574,'data indicadores nacional'!$A$2:$J$24,10,FALSE)</f>
        <v>1</v>
      </c>
      <c r="O14574" t="str">
        <f t="shared" si="1139"/>
        <v xml:space="preserve"> </v>
      </c>
    </row>
    <row r="14575" spans="1:15">
      <c r="A14575" t="s">
        <v>116</v>
      </c>
      <c r="B14575" t="s">
        <v>727</v>
      </c>
      <c r="C14575" t="s">
        <v>148</v>
      </c>
      <c r="D14575" s="8">
        <v>3.3276931754089114</v>
      </c>
      <c r="E14575" s="8">
        <v>9.536082474226804</v>
      </c>
      <c r="F14575" s="8">
        <v>3.0876494023904382</v>
      </c>
      <c r="G14575" t="str">
        <f>VLOOKUP(C14575,'data indicadores nacional'!$A$2:$G$24,7,FALSE)</f>
        <v>arriba</v>
      </c>
      <c r="H14575" s="9">
        <f>VLOOKUP(C14575,'data indicadores nacional'!$A$2:$F$24,6,FALSE)</f>
        <v>0.44294071764974818</v>
      </c>
      <c r="I14575" s="5" t="str">
        <f t="shared" si="1135"/>
        <v>alarma</v>
      </c>
      <c r="J14575" s="5">
        <f t="shared" si="1136"/>
        <v>0</v>
      </c>
      <c r="K14575" s="5">
        <f t="shared" si="1137"/>
        <v>1</v>
      </c>
      <c r="L14575" s="5">
        <f t="shared" si="1138"/>
        <v>1</v>
      </c>
      <c r="N14575" s="8">
        <f>VLOOKUP(C14575,'data indicadores nacional'!$A$2:$J$24,10,FALSE)</f>
        <v>80</v>
      </c>
      <c r="O14575" t="str">
        <f t="shared" si="1139"/>
        <v>alarma</v>
      </c>
    </row>
    <row r="14576" spans="1:15">
      <c r="A14576" t="s">
        <v>116</v>
      </c>
      <c r="B14576" t="s">
        <v>727</v>
      </c>
      <c r="C14576" t="s">
        <v>149</v>
      </c>
      <c r="D14576" s="8">
        <v>5.6401579244218847E-2</v>
      </c>
      <c r="E14576" s="8">
        <v>0.32216494845360821</v>
      </c>
      <c r="F14576" s="8">
        <v>0.29880478087649404</v>
      </c>
      <c r="G14576" t="str">
        <f>VLOOKUP(C14576,'data indicadores nacional'!$A$2:$G$24,7,FALSE)</f>
        <v>abajo</v>
      </c>
      <c r="H14576" s="9">
        <f>VLOOKUP(C14576,'data indicadores nacional'!$A$2:$F$24,6,FALSE)</f>
        <v>3.3105825166439729E-2</v>
      </c>
      <c r="I14576" s="5" t="str">
        <f t="shared" si="1135"/>
        <v xml:space="preserve"> </v>
      </c>
      <c r="J14576" s="5">
        <f t="shared" si="1136"/>
        <v>0</v>
      </c>
      <c r="K14576" s="5">
        <f t="shared" si="1137"/>
        <v>1</v>
      </c>
      <c r="L14576" s="5">
        <f t="shared" si="1138"/>
        <v>1</v>
      </c>
      <c r="N14576" s="8" t="str">
        <f>VLOOKUP(C14576,'data indicadores nacional'!$A$2:$J$24,10,FALSE)</f>
        <v>-</v>
      </c>
      <c r="O14576" t="str">
        <f t="shared" si="1139"/>
        <v xml:space="preserve"> </v>
      </c>
    </row>
    <row r="14577" spans="1:15">
      <c r="A14577" t="s">
        <v>116</v>
      </c>
      <c r="B14577" t="s">
        <v>727</v>
      </c>
      <c r="C14577" t="s">
        <v>150</v>
      </c>
      <c r="D14577" s="8">
        <v>0.11280315848843769</v>
      </c>
      <c r="E14577" s="8">
        <v>6.4432989690721643E-2</v>
      </c>
      <c r="F14577" s="8">
        <v>0</v>
      </c>
      <c r="G14577" t="str">
        <f>VLOOKUP(C14577,'data indicadores nacional'!$A$2:$G$24,7,FALSE)</f>
        <v>abajo</v>
      </c>
      <c r="H14577" s="9">
        <f>VLOOKUP(C14577,'data indicadores nacional'!$A$2:$F$24,6,FALSE)</f>
        <v>3.1798702633632006E-2</v>
      </c>
      <c r="I14577" s="5" t="str">
        <f t="shared" si="1135"/>
        <v xml:space="preserve"> </v>
      </c>
      <c r="J14577" s="5">
        <f t="shared" si="1136"/>
        <v>1</v>
      </c>
      <c r="K14577" s="5">
        <f t="shared" si="1137"/>
        <v>0</v>
      </c>
      <c r="L14577" s="5">
        <f t="shared" si="1138"/>
        <v>1</v>
      </c>
      <c r="N14577" s="8" t="str">
        <f>VLOOKUP(C14577,'data indicadores nacional'!$A$2:$J$24,10,FALSE)</f>
        <v>-</v>
      </c>
      <c r="O14577" t="str">
        <f t="shared" si="1139"/>
        <v xml:space="preserve"> </v>
      </c>
    </row>
    <row r="14578" spans="1:15">
      <c r="A14578" t="s">
        <v>116</v>
      </c>
      <c r="B14578" t="s">
        <v>727</v>
      </c>
      <c r="C14578" t="s">
        <v>151</v>
      </c>
      <c r="D14578" s="8">
        <v>79.2</v>
      </c>
      <c r="E14578" s="8">
        <v>49.158249158249156</v>
      </c>
      <c r="F14578" s="8">
        <v>53.170731707317074</v>
      </c>
      <c r="G14578" t="str">
        <f>VLOOKUP(C14578,'data indicadores nacional'!$A$2:$G$24,7,FALSE)</f>
        <v>arriba</v>
      </c>
      <c r="H14578" s="9">
        <f>VLOOKUP(C14578,'data indicadores nacional'!$A$2:$F$24,6,FALSE)</f>
        <v>2.4115304789202416</v>
      </c>
      <c r="I14578" s="5" t="str">
        <f t="shared" si="1135"/>
        <v xml:space="preserve"> </v>
      </c>
      <c r="J14578" s="5">
        <f t="shared" si="1136"/>
        <v>0</v>
      </c>
      <c r="K14578" s="5">
        <f t="shared" si="1137"/>
        <v>1</v>
      </c>
      <c r="L14578" s="5">
        <f t="shared" si="1138"/>
        <v>1</v>
      </c>
      <c r="N14578" s="8" t="str">
        <f>VLOOKUP(C14578,'data indicadores nacional'!$A$2:$J$24,10,FALSE)</f>
        <v>-</v>
      </c>
      <c r="O14578" t="str">
        <f t="shared" si="1139"/>
        <v xml:space="preserve"> </v>
      </c>
    </row>
    <row r="14579" spans="1:15">
      <c r="A14579" t="s">
        <v>116</v>
      </c>
      <c r="B14579" t="s">
        <v>728</v>
      </c>
      <c r="C14579" t="s">
        <v>147</v>
      </c>
      <c r="D14579" s="8">
        <v>0</v>
      </c>
      <c r="E14579" s="8">
        <v>0</v>
      </c>
      <c r="F14579" s="8">
        <v>0</v>
      </c>
      <c r="G14579" t="str">
        <f>VLOOKUP(C14579,'data indicadores nacional'!$A$2:$G$24,7,FALSE)</f>
        <v>abajo</v>
      </c>
      <c r="H14579" s="9">
        <f>VLOOKUP(C14579,'data indicadores nacional'!$A$2:$F$24,6,FALSE)</f>
        <v>3.1698266245721529E-2</v>
      </c>
      <c r="I14579" s="5" t="str">
        <f t="shared" si="1135"/>
        <v xml:space="preserve"> </v>
      </c>
      <c r="J14579" s="5">
        <f t="shared" si="1136"/>
        <v>0</v>
      </c>
      <c r="K14579" s="5">
        <f t="shared" si="1137"/>
        <v>0</v>
      </c>
      <c r="L14579" s="5">
        <f t="shared" si="1138"/>
        <v>0</v>
      </c>
      <c r="N14579" s="8">
        <f>VLOOKUP(C14579,'data indicadores nacional'!$A$2:$J$24,10,FALSE)</f>
        <v>1</v>
      </c>
      <c r="O14579" t="str">
        <f t="shared" si="1139"/>
        <v xml:space="preserve"> </v>
      </c>
    </row>
    <row r="14580" spans="1:15">
      <c r="A14580" t="s">
        <v>116</v>
      </c>
      <c r="B14580" t="s">
        <v>728</v>
      </c>
      <c r="C14580" t="s">
        <v>148</v>
      </c>
      <c r="D14580" s="8">
        <v>12.584269662921349</v>
      </c>
      <c r="E14580" s="8">
        <v>5.7513914656771803</v>
      </c>
      <c r="F14580" s="8">
        <v>6.7245119305856829</v>
      </c>
      <c r="G14580" t="str">
        <f>VLOOKUP(C14580,'data indicadores nacional'!$A$2:$G$24,7,FALSE)</f>
        <v>arriba</v>
      </c>
      <c r="H14580" s="9">
        <f>VLOOKUP(C14580,'data indicadores nacional'!$A$2:$F$24,6,FALSE)</f>
        <v>0.44294071764974818</v>
      </c>
      <c r="I14580" s="5" t="str">
        <f t="shared" si="1135"/>
        <v xml:space="preserve"> </v>
      </c>
      <c r="J14580" s="5">
        <f t="shared" si="1136"/>
        <v>0</v>
      </c>
      <c r="K14580" s="5">
        <f t="shared" si="1137"/>
        <v>1</v>
      </c>
      <c r="L14580" s="5">
        <f t="shared" si="1138"/>
        <v>1</v>
      </c>
      <c r="N14580" s="8">
        <f>VLOOKUP(C14580,'data indicadores nacional'!$A$2:$J$24,10,FALSE)</f>
        <v>80</v>
      </c>
      <c r="O14580" t="str">
        <f t="shared" si="1139"/>
        <v>alarma</v>
      </c>
    </row>
    <row r="14581" spans="1:15">
      <c r="A14581" t="s">
        <v>116</v>
      </c>
      <c r="B14581" t="s">
        <v>728</v>
      </c>
      <c r="C14581" t="s">
        <v>149</v>
      </c>
      <c r="D14581" s="8">
        <v>0</v>
      </c>
      <c r="E14581" s="8">
        <v>0.24737167594310452</v>
      </c>
      <c r="F14581" s="8">
        <v>0.21691973969631237</v>
      </c>
      <c r="G14581" t="str">
        <f>VLOOKUP(C14581,'data indicadores nacional'!$A$2:$G$24,7,FALSE)</f>
        <v>abajo</v>
      </c>
      <c r="H14581" s="9">
        <f>VLOOKUP(C14581,'data indicadores nacional'!$A$2:$F$24,6,FALSE)</f>
        <v>3.3105825166439729E-2</v>
      </c>
      <c r="I14581" s="5" t="str">
        <f t="shared" si="1135"/>
        <v xml:space="preserve"> </v>
      </c>
      <c r="J14581" s="5">
        <f t="shared" si="1136"/>
        <v>0</v>
      </c>
      <c r="K14581" s="5">
        <f t="shared" si="1137"/>
        <v>1</v>
      </c>
      <c r="L14581" s="5">
        <f t="shared" si="1138"/>
        <v>1</v>
      </c>
      <c r="N14581" s="8" t="str">
        <f>VLOOKUP(C14581,'data indicadores nacional'!$A$2:$J$24,10,FALSE)</f>
        <v>-</v>
      </c>
      <c r="O14581" t="str">
        <f t="shared" si="1139"/>
        <v xml:space="preserve"> </v>
      </c>
    </row>
    <row r="14582" spans="1:15">
      <c r="A14582" t="s">
        <v>116</v>
      </c>
      <c r="B14582" t="s">
        <v>728</v>
      </c>
      <c r="C14582" t="s">
        <v>150</v>
      </c>
      <c r="D14582" s="8">
        <v>0</v>
      </c>
      <c r="E14582" s="8">
        <v>0</v>
      </c>
      <c r="F14582" s="8">
        <v>7.230657989877079E-2</v>
      </c>
      <c r="G14582" t="str">
        <f>VLOOKUP(C14582,'data indicadores nacional'!$A$2:$G$24,7,FALSE)</f>
        <v>abajo</v>
      </c>
      <c r="H14582" s="9">
        <f>VLOOKUP(C14582,'data indicadores nacional'!$A$2:$F$24,6,FALSE)</f>
        <v>3.1798702633632006E-2</v>
      </c>
      <c r="I14582" s="5" t="str">
        <f t="shared" si="1135"/>
        <v>alarma</v>
      </c>
      <c r="J14582" s="5">
        <f t="shared" si="1136"/>
        <v>0</v>
      </c>
      <c r="K14582" s="5">
        <f t="shared" si="1137"/>
        <v>1</v>
      </c>
      <c r="L14582" s="5">
        <f t="shared" si="1138"/>
        <v>1</v>
      </c>
      <c r="N14582" s="8" t="str">
        <f>VLOOKUP(C14582,'data indicadores nacional'!$A$2:$J$24,10,FALSE)</f>
        <v>-</v>
      </c>
      <c r="O14582" t="str">
        <f t="shared" si="1139"/>
        <v xml:space="preserve"> </v>
      </c>
    </row>
    <row r="14583" spans="1:15">
      <c r="A14583" t="s">
        <v>116</v>
      </c>
      <c r="B14583" t="s">
        <v>728</v>
      </c>
      <c r="C14583" t="s">
        <v>151</v>
      </c>
      <c r="D14583" s="8">
        <v>75.092936802973981</v>
      </c>
      <c r="E14583" s="8">
        <v>79.320113314447596</v>
      </c>
      <c r="F14583" s="8">
        <v>69.84615384615384</v>
      </c>
      <c r="G14583" t="str">
        <f>VLOOKUP(C14583,'data indicadores nacional'!$A$2:$G$24,7,FALSE)</f>
        <v>arriba</v>
      </c>
      <c r="H14583" s="9">
        <f>VLOOKUP(C14583,'data indicadores nacional'!$A$2:$F$24,6,FALSE)</f>
        <v>2.4115304789202416</v>
      </c>
      <c r="I14583" s="5" t="str">
        <f t="shared" si="1135"/>
        <v>alarma</v>
      </c>
      <c r="J14583" s="5">
        <f t="shared" si="1136"/>
        <v>0</v>
      </c>
      <c r="K14583" s="5">
        <f t="shared" si="1137"/>
        <v>1</v>
      </c>
      <c r="L14583" s="5">
        <f t="shared" si="1138"/>
        <v>1</v>
      </c>
      <c r="N14583" s="8" t="str">
        <f>VLOOKUP(C14583,'data indicadores nacional'!$A$2:$J$24,10,FALSE)</f>
        <v>-</v>
      </c>
      <c r="O14583" t="str">
        <f t="shared" si="1139"/>
        <v xml:space="preserve"> </v>
      </c>
    </row>
    <row r="14584" spans="1:15">
      <c r="A14584" t="s">
        <v>116</v>
      </c>
      <c r="B14584" t="s">
        <v>729</v>
      </c>
      <c r="C14584" t="s">
        <v>147</v>
      </c>
      <c r="D14584" s="8">
        <v>0</v>
      </c>
      <c r="E14584" s="8">
        <v>0</v>
      </c>
      <c r="F14584" s="8">
        <v>0</v>
      </c>
      <c r="G14584" t="str">
        <f>VLOOKUP(C14584,'data indicadores nacional'!$A$2:$G$24,7,FALSE)</f>
        <v>abajo</v>
      </c>
      <c r="H14584" s="9">
        <f>VLOOKUP(C14584,'data indicadores nacional'!$A$2:$F$24,6,FALSE)</f>
        <v>3.1698266245721529E-2</v>
      </c>
      <c r="I14584" s="5" t="str">
        <f t="shared" si="1135"/>
        <v xml:space="preserve"> </v>
      </c>
      <c r="J14584" s="5">
        <f t="shared" si="1136"/>
        <v>0</v>
      </c>
      <c r="K14584" s="5">
        <f t="shared" si="1137"/>
        <v>0</v>
      </c>
      <c r="L14584" s="5">
        <f t="shared" si="1138"/>
        <v>0</v>
      </c>
      <c r="N14584" s="8">
        <f>VLOOKUP(C14584,'data indicadores nacional'!$A$2:$J$24,10,FALSE)</f>
        <v>1</v>
      </c>
      <c r="O14584" t="str">
        <f t="shared" si="1139"/>
        <v xml:space="preserve"> </v>
      </c>
    </row>
    <row r="14585" spans="1:15">
      <c r="A14585" t="s">
        <v>116</v>
      </c>
      <c r="B14585" t="s">
        <v>729</v>
      </c>
      <c r="C14585" t="s">
        <v>148</v>
      </c>
      <c r="D14585" s="8">
        <v>5.9571088165210488</v>
      </c>
      <c r="E14585" s="8">
        <v>7.2364316905801624</v>
      </c>
      <c r="F14585" s="8">
        <v>5.083260297984225</v>
      </c>
      <c r="G14585" t="str">
        <f>VLOOKUP(C14585,'data indicadores nacional'!$A$2:$G$24,7,FALSE)</f>
        <v>arriba</v>
      </c>
      <c r="H14585" s="9">
        <f>VLOOKUP(C14585,'data indicadores nacional'!$A$2:$F$24,6,FALSE)</f>
        <v>0.44294071764974818</v>
      </c>
      <c r="I14585" s="5" t="str">
        <f t="shared" si="1135"/>
        <v>alarma</v>
      </c>
      <c r="J14585" s="5">
        <f t="shared" si="1136"/>
        <v>0</v>
      </c>
      <c r="K14585" s="5">
        <f t="shared" si="1137"/>
        <v>1</v>
      </c>
      <c r="L14585" s="5">
        <f t="shared" si="1138"/>
        <v>1</v>
      </c>
      <c r="N14585" s="8">
        <f>VLOOKUP(C14585,'data indicadores nacional'!$A$2:$J$24,10,FALSE)</f>
        <v>80</v>
      </c>
      <c r="O14585" t="str">
        <f t="shared" si="1139"/>
        <v>alarma</v>
      </c>
    </row>
    <row r="14586" spans="1:15">
      <c r="A14586" t="s">
        <v>116</v>
      </c>
      <c r="B14586" t="s">
        <v>729</v>
      </c>
      <c r="C14586" t="s">
        <v>149</v>
      </c>
      <c r="D14586" s="8">
        <v>7.9428117553613981E-2</v>
      </c>
      <c r="E14586" s="8">
        <v>0.12476606363069245</v>
      </c>
      <c r="F14586" s="8">
        <v>8.7642418930762495E-2</v>
      </c>
      <c r="G14586" t="str">
        <f>VLOOKUP(C14586,'data indicadores nacional'!$A$2:$G$24,7,FALSE)</f>
        <v>abajo</v>
      </c>
      <c r="H14586" s="9">
        <f>VLOOKUP(C14586,'data indicadores nacional'!$A$2:$F$24,6,FALSE)</f>
        <v>3.3105825166439729E-2</v>
      </c>
      <c r="I14586" s="5" t="str">
        <f t="shared" si="1135"/>
        <v xml:space="preserve"> </v>
      </c>
      <c r="J14586" s="5">
        <f t="shared" si="1136"/>
        <v>0</v>
      </c>
      <c r="K14586" s="5">
        <f t="shared" si="1137"/>
        <v>1</v>
      </c>
      <c r="L14586" s="5">
        <f t="shared" si="1138"/>
        <v>1</v>
      </c>
      <c r="N14586" s="8" t="str">
        <f>VLOOKUP(C14586,'data indicadores nacional'!$A$2:$J$24,10,FALSE)</f>
        <v>-</v>
      </c>
      <c r="O14586" t="str">
        <f t="shared" si="1139"/>
        <v xml:space="preserve"> </v>
      </c>
    </row>
    <row r="14587" spans="1:15">
      <c r="A14587" t="s">
        <v>116</v>
      </c>
      <c r="B14587" t="s">
        <v>729</v>
      </c>
      <c r="C14587" t="s">
        <v>150</v>
      </c>
      <c r="D14587" s="8">
        <v>0</v>
      </c>
      <c r="E14587" s="8">
        <v>0</v>
      </c>
      <c r="F14587" s="8">
        <v>0</v>
      </c>
      <c r="G14587" t="str">
        <f>VLOOKUP(C14587,'data indicadores nacional'!$A$2:$G$24,7,FALSE)</f>
        <v>abajo</v>
      </c>
      <c r="H14587" s="9">
        <f>VLOOKUP(C14587,'data indicadores nacional'!$A$2:$F$24,6,FALSE)</f>
        <v>3.1798702633632006E-2</v>
      </c>
      <c r="I14587" s="5" t="str">
        <f t="shared" si="1135"/>
        <v xml:space="preserve"> </v>
      </c>
      <c r="J14587" s="5">
        <f t="shared" si="1136"/>
        <v>0</v>
      </c>
      <c r="K14587" s="5">
        <f t="shared" si="1137"/>
        <v>0</v>
      </c>
      <c r="L14587" s="5">
        <f t="shared" si="1138"/>
        <v>0</v>
      </c>
      <c r="N14587" s="8" t="str">
        <f>VLOOKUP(C14587,'data indicadores nacional'!$A$2:$J$24,10,FALSE)</f>
        <v>-</v>
      </c>
      <c r="O14587" t="str">
        <f t="shared" si="1139"/>
        <v xml:space="preserve"> </v>
      </c>
    </row>
    <row r="14588" spans="1:15">
      <c r="A14588" t="s">
        <v>116</v>
      </c>
      <c r="B14588" t="s">
        <v>729</v>
      </c>
      <c r="C14588" t="s">
        <v>151</v>
      </c>
      <c r="D14588" s="8">
        <v>80.632411067193672</v>
      </c>
      <c r="E14588" s="8">
        <v>51.639344262295083</v>
      </c>
      <c r="F14588" s="8">
        <v>51.515151515151516</v>
      </c>
      <c r="G14588" t="str">
        <f>VLOOKUP(C14588,'data indicadores nacional'!$A$2:$G$24,7,FALSE)</f>
        <v>arriba</v>
      </c>
      <c r="H14588" s="9">
        <f>VLOOKUP(C14588,'data indicadores nacional'!$A$2:$F$24,6,FALSE)</f>
        <v>2.4115304789202416</v>
      </c>
      <c r="I14588" s="5" t="str">
        <f t="shared" si="1135"/>
        <v>alarma</v>
      </c>
      <c r="J14588" s="5">
        <f t="shared" si="1136"/>
        <v>0</v>
      </c>
      <c r="K14588" s="5">
        <f t="shared" si="1137"/>
        <v>1</v>
      </c>
      <c r="L14588" s="5">
        <f t="shared" si="1138"/>
        <v>1</v>
      </c>
      <c r="N14588" s="8" t="str">
        <f>VLOOKUP(C14588,'data indicadores nacional'!$A$2:$J$24,10,FALSE)</f>
        <v>-</v>
      </c>
      <c r="O14588" t="str">
        <f t="shared" si="1139"/>
        <v xml:space="preserve"> </v>
      </c>
    </row>
    <row r="14589" spans="1:15">
      <c r="A14589" t="s">
        <v>116</v>
      </c>
      <c r="B14589" t="s">
        <v>730</v>
      </c>
      <c r="C14589" t="s">
        <v>147</v>
      </c>
      <c r="D14589" s="8">
        <v>0</v>
      </c>
      <c r="E14589" s="8">
        <v>0.29411764705882354</v>
      </c>
      <c r="F14589" s="8">
        <v>0.38167938931297707</v>
      </c>
      <c r="G14589" t="str">
        <f>VLOOKUP(C14589,'data indicadores nacional'!$A$2:$G$24,7,FALSE)</f>
        <v>abajo</v>
      </c>
      <c r="H14589" s="9">
        <f>VLOOKUP(C14589,'data indicadores nacional'!$A$2:$F$24,6,FALSE)</f>
        <v>3.1698266245721529E-2</v>
      </c>
      <c r="I14589" s="5" t="str">
        <f t="shared" si="1135"/>
        <v>alarma</v>
      </c>
      <c r="J14589" s="5">
        <f t="shared" si="1136"/>
        <v>0</v>
      </c>
      <c r="K14589" s="5">
        <f t="shared" si="1137"/>
        <v>1</v>
      </c>
      <c r="L14589" s="5">
        <f t="shared" si="1138"/>
        <v>1</v>
      </c>
      <c r="N14589" s="8">
        <f>VLOOKUP(C14589,'data indicadores nacional'!$A$2:$J$24,10,FALSE)</f>
        <v>1</v>
      </c>
      <c r="O14589" t="str">
        <f t="shared" si="1139"/>
        <v xml:space="preserve"> </v>
      </c>
    </row>
    <row r="14590" spans="1:15">
      <c r="A14590" t="s">
        <v>116</v>
      </c>
      <c r="B14590" t="s">
        <v>730</v>
      </c>
      <c r="C14590" t="s">
        <v>148</v>
      </c>
      <c r="D14590" s="8">
        <v>4.4426709231178503</v>
      </c>
      <c r="E14590" s="8">
        <v>5.1457194899817846</v>
      </c>
      <c r="F14590" s="8">
        <v>4.0900290416263303</v>
      </c>
      <c r="G14590" t="str">
        <f>VLOOKUP(C14590,'data indicadores nacional'!$A$2:$G$24,7,FALSE)</f>
        <v>arriba</v>
      </c>
      <c r="H14590" s="9">
        <f>VLOOKUP(C14590,'data indicadores nacional'!$A$2:$F$24,6,FALSE)</f>
        <v>0.44294071764974818</v>
      </c>
      <c r="I14590" s="5" t="str">
        <f t="shared" si="1135"/>
        <v>alarma</v>
      </c>
      <c r="J14590" s="5">
        <f t="shared" si="1136"/>
        <v>0</v>
      </c>
      <c r="K14590" s="5">
        <f t="shared" si="1137"/>
        <v>1</v>
      </c>
      <c r="L14590" s="5">
        <f t="shared" si="1138"/>
        <v>1</v>
      </c>
      <c r="N14590" s="8">
        <f>VLOOKUP(C14590,'data indicadores nacional'!$A$2:$J$24,10,FALSE)</f>
        <v>80</v>
      </c>
      <c r="O14590" t="str">
        <f t="shared" si="1139"/>
        <v>alarma</v>
      </c>
    </row>
    <row r="14591" spans="1:15">
      <c r="A14591" t="s">
        <v>116</v>
      </c>
      <c r="B14591" t="s">
        <v>730</v>
      </c>
      <c r="C14591" t="s">
        <v>149</v>
      </c>
      <c r="D14591" s="8">
        <v>0.18621973929236499</v>
      </c>
      <c r="E14591" s="8">
        <v>0.11384335154826959</v>
      </c>
      <c r="F14591" s="8">
        <v>0.31461761858664089</v>
      </c>
      <c r="G14591" t="str">
        <f>VLOOKUP(C14591,'data indicadores nacional'!$A$2:$G$24,7,FALSE)</f>
        <v>abajo</v>
      </c>
      <c r="H14591" s="9">
        <f>VLOOKUP(C14591,'data indicadores nacional'!$A$2:$F$24,6,FALSE)</f>
        <v>3.3105825166439729E-2</v>
      </c>
      <c r="I14591" s="5" t="str">
        <f t="shared" si="1135"/>
        <v>alarma</v>
      </c>
      <c r="J14591" s="5">
        <f t="shared" si="1136"/>
        <v>0</v>
      </c>
      <c r="K14591" s="5">
        <f t="shared" si="1137"/>
        <v>1</v>
      </c>
      <c r="L14591" s="5">
        <f t="shared" si="1138"/>
        <v>1</v>
      </c>
      <c r="N14591" s="8" t="str">
        <f>VLOOKUP(C14591,'data indicadores nacional'!$A$2:$J$24,10,FALSE)</f>
        <v>-</v>
      </c>
      <c r="O14591" t="str">
        <f t="shared" si="1139"/>
        <v xml:space="preserve"> </v>
      </c>
    </row>
    <row r="14592" spans="1:15">
      <c r="A14592" t="s">
        <v>116</v>
      </c>
      <c r="B14592" t="s">
        <v>730</v>
      </c>
      <c r="C14592" t="s">
        <v>150</v>
      </c>
      <c r="D14592" s="8">
        <v>7.9808459696727854E-2</v>
      </c>
      <c r="E14592" s="8">
        <v>2.2768670309653915E-2</v>
      </c>
      <c r="F14592" s="8">
        <v>2.420135527589545E-2</v>
      </c>
      <c r="G14592" t="str">
        <f>VLOOKUP(C14592,'data indicadores nacional'!$A$2:$G$24,7,FALSE)</f>
        <v>abajo</v>
      </c>
      <c r="H14592" s="9">
        <f>VLOOKUP(C14592,'data indicadores nacional'!$A$2:$F$24,6,FALSE)</f>
        <v>3.1798702633632006E-2</v>
      </c>
      <c r="I14592" s="5" t="str">
        <f t="shared" si="1135"/>
        <v>alarma</v>
      </c>
      <c r="J14592" s="5">
        <f t="shared" si="1136"/>
        <v>1</v>
      </c>
      <c r="K14592" s="5">
        <f t="shared" si="1137"/>
        <v>0</v>
      </c>
      <c r="L14592" s="5">
        <f t="shared" si="1138"/>
        <v>1</v>
      </c>
      <c r="N14592" s="8" t="str">
        <f>VLOOKUP(C14592,'data indicadores nacional'!$A$2:$J$24,10,FALSE)</f>
        <v>-</v>
      </c>
      <c r="O14592" t="str">
        <f t="shared" si="1139"/>
        <v xml:space="preserve"> </v>
      </c>
    </row>
    <row r="14593" spans="1:15">
      <c r="A14593" t="s">
        <v>116</v>
      </c>
      <c r="B14593" t="s">
        <v>730</v>
      </c>
      <c r="C14593" t="s">
        <v>151</v>
      </c>
      <c r="D14593" s="8">
        <v>64.5</v>
      </c>
      <c r="E14593" s="8">
        <v>59.564164648910413</v>
      </c>
      <c r="F14593" s="8">
        <v>74.155069582504979</v>
      </c>
      <c r="G14593" t="str">
        <f>VLOOKUP(C14593,'data indicadores nacional'!$A$2:$G$24,7,FALSE)</f>
        <v>arriba</v>
      </c>
      <c r="H14593" s="9">
        <f>VLOOKUP(C14593,'data indicadores nacional'!$A$2:$F$24,6,FALSE)</f>
        <v>2.4115304789202416</v>
      </c>
      <c r="I14593" s="5" t="str">
        <f t="shared" si="1135"/>
        <v xml:space="preserve"> </v>
      </c>
      <c r="J14593" s="5">
        <f t="shared" si="1136"/>
        <v>1</v>
      </c>
      <c r="K14593" s="5">
        <f t="shared" si="1137"/>
        <v>0</v>
      </c>
      <c r="L14593" s="5">
        <f t="shared" si="1138"/>
        <v>1</v>
      </c>
      <c r="N14593" s="8" t="str">
        <f>VLOOKUP(C14593,'data indicadores nacional'!$A$2:$J$24,10,FALSE)</f>
        <v>-</v>
      </c>
      <c r="O14593" t="str">
        <f t="shared" si="1139"/>
        <v xml:space="preserve"> </v>
      </c>
    </row>
    <row r="14594" spans="1:15">
      <c r="A14594" t="s">
        <v>116</v>
      </c>
      <c r="B14594" t="s">
        <v>731</v>
      </c>
      <c r="C14594" t="s">
        <v>147</v>
      </c>
      <c r="D14594" s="8">
        <v>1.7391304347826086</v>
      </c>
      <c r="E14594" s="8">
        <v>0</v>
      </c>
      <c r="F14594" s="8">
        <v>0</v>
      </c>
      <c r="G14594" t="str">
        <f>VLOOKUP(C14594,'data indicadores nacional'!$A$2:$G$24,7,FALSE)</f>
        <v>abajo</v>
      </c>
      <c r="H14594" s="9">
        <f>VLOOKUP(C14594,'data indicadores nacional'!$A$2:$F$24,6,FALSE)</f>
        <v>3.1698266245721529E-2</v>
      </c>
      <c r="I14594" s="5" t="str">
        <f t="shared" si="1135"/>
        <v xml:space="preserve"> </v>
      </c>
      <c r="J14594" s="5">
        <f t="shared" si="1136"/>
        <v>1</v>
      </c>
      <c r="K14594" s="5">
        <f t="shared" si="1137"/>
        <v>0</v>
      </c>
      <c r="L14594" s="5">
        <f t="shared" si="1138"/>
        <v>1</v>
      </c>
      <c r="N14594" s="8">
        <f>VLOOKUP(C14594,'data indicadores nacional'!$A$2:$J$24,10,FALSE)</f>
        <v>1</v>
      </c>
      <c r="O14594" t="str">
        <f t="shared" si="1139"/>
        <v xml:space="preserve"> </v>
      </c>
    </row>
    <row r="14595" spans="1:15">
      <c r="A14595" t="s">
        <v>116</v>
      </c>
      <c r="B14595" t="s">
        <v>731</v>
      </c>
      <c r="C14595" t="s">
        <v>148</v>
      </c>
      <c r="D14595" s="8">
        <v>6.0477280156914022</v>
      </c>
      <c r="E14595" s="8">
        <v>3.9518072289156625</v>
      </c>
      <c r="F14595" s="8">
        <v>3.1435349940688022</v>
      </c>
      <c r="G14595" t="str">
        <f>VLOOKUP(C14595,'data indicadores nacional'!$A$2:$G$24,7,FALSE)</f>
        <v>arriba</v>
      </c>
      <c r="H14595" s="9">
        <f>VLOOKUP(C14595,'data indicadores nacional'!$A$2:$F$24,6,FALSE)</f>
        <v>0.44294071764974818</v>
      </c>
      <c r="I14595" s="5" t="str">
        <f t="shared" ref="I14595:I14658" si="1140">IF(G14595=$G$2,IF(F14595&gt;E14595,"alarma"," "),IF(F14595&lt;E14595,"alarma"," "))</f>
        <v>alarma</v>
      </c>
      <c r="J14595" s="5">
        <f t="shared" ref="J14595:J14658" si="1141">IF(G14595=$G$2,IF((D14595-F14595)&gt;($M$2*H14595),1,0),IF((F14595-D14595)&gt;($M$2*H14595),1,0))</f>
        <v>0</v>
      </c>
      <c r="K14595" s="5">
        <f t="shared" ref="K14595:K14658" si="1142">IF(G14595=$G$2,IF((F14595-D14595)&gt;($M$2*H14595),1,0),IF((D14595-F14595)&gt;($M$2*H14595),1,0))</f>
        <v>1</v>
      </c>
      <c r="L14595" s="5">
        <f t="shared" ref="L14595:L14658" si="1143">IF(J14595=1,1,IF(K14595=1,1,0))</f>
        <v>1</v>
      </c>
      <c r="N14595" s="8">
        <f>VLOOKUP(C14595,'data indicadores nacional'!$A$2:$J$24,10,FALSE)</f>
        <v>80</v>
      </c>
      <c r="O14595" t="str">
        <f t="shared" ref="O14595:O14658" si="1144">IF(N14595=$N$4," ",IF(F14595=$F$20," ",IF(G14595=$G$2,IF(F14595&lt;N14595," ","alarma"),IF(F14595&lt;N14595,"alarma"," "))))</f>
        <v>alarma</v>
      </c>
    </row>
    <row r="14596" spans="1:15">
      <c r="A14596" t="s">
        <v>116</v>
      </c>
      <c r="B14596" t="s">
        <v>731</v>
      </c>
      <c r="C14596" t="s">
        <v>149</v>
      </c>
      <c r="D14596" s="8">
        <v>0.55573716900948023</v>
      </c>
      <c r="E14596" s="8">
        <v>0.14457831325301204</v>
      </c>
      <c r="F14596" s="8">
        <v>0.11862396204033215</v>
      </c>
      <c r="G14596" t="str">
        <f>VLOOKUP(C14596,'data indicadores nacional'!$A$2:$G$24,7,FALSE)</f>
        <v>abajo</v>
      </c>
      <c r="H14596" s="9">
        <f>VLOOKUP(C14596,'data indicadores nacional'!$A$2:$F$24,6,FALSE)</f>
        <v>3.3105825166439729E-2</v>
      </c>
      <c r="I14596" s="5" t="str">
        <f t="shared" si="1140"/>
        <v xml:space="preserve"> </v>
      </c>
      <c r="J14596" s="5">
        <f t="shared" si="1141"/>
        <v>1</v>
      </c>
      <c r="K14596" s="5">
        <f t="shared" si="1142"/>
        <v>0</v>
      </c>
      <c r="L14596" s="5">
        <f t="shared" si="1143"/>
        <v>1</v>
      </c>
      <c r="N14596" s="8" t="str">
        <f>VLOOKUP(C14596,'data indicadores nacional'!$A$2:$J$24,10,FALSE)</f>
        <v>-</v>
      </c>
      <c r="O14596" t="str">
        <f t="shared" si="1144"/>
        <v xml:space="preserve"> </v>
      </c>
    </row>
    <row r="14597" spans="1:15">
      <c r="A14597" t="s">
        <v>116</v>
      </c>
      <c r="B14597" t="s">
        <v>731</v>
      </c>
      <c r="C14597" t="s">
        <v>150</v>
      </c>
      <c r="D14597" s="8">
        <v>0</v>
      </c>
      <c r="E14597" s="8">
        <v>0.19277108433734938</v>
      </c>
      <c r="F14597" s="8">
        <v>0.11862396204033215</v>
      </c>
      <c r="G14597" t="str">
        <f>VLOOKUP(C14597,'data indicadores nacional'!$A$2:$G$24,7,FALSE)</f>
        <v>abajo</v>
      </c>
      <c r="H14597" s="9">
        <f>VLOOKUP(C14597,'data indicadores nacional'!$A$2:$F$24,6,FALSE)</f>
        <v>3.1798702633632006E-2</v>
      </c>
      <c r="I14597" s="5" t="str">
        <f t="shared" si="1140"/>
        <v xml:space="preserve"> </v>
      </c>
      <c r="J14597" s="5">
        <f t="shared" si="1141"/>
        <v>0</v>
      </c>
      <c r="K14597" s="5">
        <f t="shared" si="1142"/>
        <v>1</v>
      </c>
      <c r="L14597" s="5">
        <f t="shared" si="1143"/>
        <v>1</v>
      </c>
      <c r="N14597" s="8" t="str">
        <f>VLOOKUP(C14597,'data indicadores nacional'!$A$2:$J$24,10,FALSE)</f>
        <v>-</v>
      </c>
      <c r="O14597" t="str">
        <f t="shared" si="1144"/>
        <v xml:space="preserve"> </v>
      </c>
    </row>
    <row r="14598" spans="1:15">
      <c r="A14598" t="s">
        <v>116</v>
      </c>
      <c r="B14598" t="s">
        <v>731</v>
      </c>
      <c r="C14598" t="s">
        <v>151</v>
      </c>
      <c r="D14598" s="8">
        <v>77.666666666666657</v>
      </c>
      <c r="E14598" s="8">
        <v>52.103559870550164</v>
      </c>
      <c r="F14598" s="8">
        <v>59.109311740890689</v>
      </c>
      <c r="G14598" t="str">
        <f>VLOOKUP(C14598,'data indicadores nacional'!$A$2:$G$24,7,FALSE)</f>
        <v>arriba</v>
      </c>
      <c r="H14598" s="9">
        <f>VLOOKUP(C14598,'data indicadores nacional'!$A$2:$F$24,6,FALSE)</f>
        <v>2.4115304789202416</v>
      </c>
      <c r="I14598" s="5" t="str">
        <f t="shared" si="1140"/>
        <v xml:space="preserve"> </v>
      </c>
      <c r="J14598" s="5">
        <f t="shared" si="1141"/>
        <v>0</v>
      </c>
      <c r="K14598" s="5">
        <f t="shared" si="1142"/>
        <v>1</v>
      </c>
      <c r="L14598" s="5">
        <f t="shared" si="1143"/>
        <v>1</v>
      </c>
      <c r="N14598" s="8" t="str">
        <f>VLOOKUP(C14598,'data indicadores nacional'!$A$2:$J$24,10,FALSE)</f>
        <v>-</v>
      </c>
      <c r="O14598" t="str">
        <f t="shared" si="1144"/>
        <v xml:space="preserve"> </v>
      </c>
    </row>
    <row r="14599" spans="1:15">
      <c r="A14599" t="s">
        <v>116</v>
      </c>
      <c r="B14599" t="s">
        <v>732</v>
      </c>
      <c r="C14599" t="s">
        <v>147</v>
      </c>
      <c r="D14599" s="8">
        <v>0</v>
      </c>
      <c r="E14599" s="8">
        <v>0</v>
      </c>
      <c r="F14599" s="8">
        <v>0</v>
      </c>
      <c r="G14599" t="str">
        <f>VLOOKUP(C14599,'data indicadores nacional'!$A$2:$G$24,7,FALSE)</f>
        <v>abajo</v>
      </c>
      <c r="H14599" s="9">
        <f>VLOOKUP(C14599,'data indicadores nacional'!$A$2:$F$24,6,FALSE)</f>
        <v>3.1698266245721529E-2</v>
      </c>
      <c r="I14599" s="5" t="str">
        <f t="shared" si="1140"/>
        <v xml:space="preserve"> </v>
      </c>
      <c r="J14599" s="5">
        <f t="shared" si="1141"/>
        <v>0</v>
      </c>
      <c r="K14599" s="5">
        <f t="shared" si="1142"/>
        <v>0</v>
      </c>
      <c r="L14599" s="5">
        <f t="shared" si="1143"/>
        <v>0</v>
      </c>
      <c r="N14599" s="8">
        <f>VLOOKUP(C14599,'data indicadores nacional'!$A$2:$J$24,10,FALSE)</f>
        <v>1</v>
      </c>
      <c r="O14599" t="str">
        <f t="shared" si="1144"/>
        <v xml:space="preserve"> </v>
      </c>
    </row>
    <row r="14600" spans="1:15">
      <c r="A14600" t="s">
        <v>116</v>
      </c>
      <c r="B14600" t="s">
        <v>732</v>
      </c>
      <c r="C14600" t="s">
        <v>148</v>
      </c>
      <c r="D14600" s="8">
        <v>1.5399422521655439</v>
      </c>
      <c r="E14600" s="8">
        <v>19.418483904465216</v>
      </c>
      <c r="F14600" s="8">
        <v>6.8034557235421165</v>
      </c>
      <c r="G14600" t="str">
        <f>VLOOKUP(C14600,'data indicadores nacional'!$A$2:$G$24,7,FALSE)</f>
        <v>arriba</v>
      </c>
      <c r="H14600" s="9">
        <f>VLOOKUP(C14600,'data indicadores nacional'!$A$2:$F$24,6,FALSE)</f>
        <v>0.44294071764974818</v>
      </c>
      <c r="I14600" s="5" t="str">
        <f t="shared" si="1140"/>
        <v>alarma</v>
      </c>
      <c r="J14600" s="5">
        <f t="shared" si="1141"/>
        <v>1</v>
      </c>
      <c r="K14600" s="5">
        <f t="shared" si="1142"/>
        <v>0</v>
      </c>
      <c r="L14600" s="5">
        <f t="shared" si="1143"/>
        <v>1</v>
      </c>
      <c r="N14600" s="8">
        <f>VLOOKUP(C14600,'data indicadores nacional'!$A$2:$J$24,10,FALSE)</f>
        <v>80</v>
      </c>
      <c r="O14600" t="str">
        <f t="shared" si="1144"/>
        <v>alarma</v>
      </c>
    </row>
    <row r="14601" spans="1:15">
      <c r="A14601" t="s">
        <v>116</v>
      </c>
      <c r="B14601" t="s">
        <v>732</v>
      </c>
      <c r="C14601" t="s">
        <v>149</v>
      </c>
      <c r="D14601" s="8">
        <v>6.4164260506897663E-2</v>
      </c>
      <c r="E14601" s="8">
        <v>0.4153686396677051</v>
      </c>
      <c r="F14601" s="8">
        <v>0</v>
      </c>
      <c r="G14601" t="str">
        <f>VLOOKUP(C14601,'data indicadores nacional'!$A$2:$G$24,7,FALSE)</f>
        <v>abajo</v>
      </c>
      <c r="H14601" s="9">
        <f>VLOOKUP(C14601,'data indicadores nacional'!$A$2:$F$24,6,FALSE)</f>
        <v>3.3105825166439729E-2</v>
      </c>
      <c r="I14601" s="5" t="str">
        <f t="shared" si="1140"/>
        <v xml:space="preserve"> </v>
      </c>
      <c r="J14601" s="5">
        <f t="shared" si="1141"/>
        <v>1</v>
      </c>
      <c r="K14601" s="5">
        <f t="shared" si="1142"/>
        <v>0</v>
      </c>
      <c r="L14601" s="5">
        <f t="shared" si="1143"/>
        <v>1</v>
      </c>
      <c r="N14601" s="8" t="str">
        <f>VLOOKUP(C14601,'data indicadores nacional'!$A$2:$J$24,10,FALSE)</f>
        <v>-</v>
      </c>
      <c r="O14601" t="str">
        <f t="shared" si="1144"/>
        <v xml:space="preserve"> </v>
      </c>
    </row>
    <row r="14602" spans="1:15">
      <c r="A14602" t="s">
        <v>116</v>
      </c>
      <c r="B14602" t="s">
        <v>732</v>
      </c>
      <c r="C14602" t="s">
        <v>150</v>
      </c>
      <c r="D14602" s="8">
        <v>0</v>
      </c>
      <c r="E14602" s="8">
        <v>0.3115264797507788</v>
      </c>
      <c r="F14602" s="8">
        <v>0.10799136069114472</v>
      </c>
      <c r="G14602" t="str">
        <f>VLOOKUP(C14602,'data indicadores nacional'!$A$2:$G$24,7,FALSE)</f>
        <v>abajo</v>
      </c>
      <c r="H14602" s="9">
        <f>VLOOKUP(C14602,'data indicadores nacional'!$A$2:$F$24,6,FALSE)</f>
        <v>3.1798702633632006E-2</v>
      </c>
      <c r="I14602" s="5" t="str">
        <f t="shared" si="1140"/>
        <v xml:space="preserve"> </v>
      </c>
      <c r="J14602" s="5">
        <f t="shared" si="1141"/>
        <v>0</v>
      </c>
      <c r="K14602" s="5">
        <f t="shared" si="1142"/>
        <v>1</v>
      </c>
      <c r="L14602" s="5">
        <f t="shared" si="1143"/>
        <v>1</v>
      </c>
      <c r="N14602" s="8" t="str">
        <f>VLOOKUP(C14602,'data indicadores nacional'!$A$2:$J$24,10,FALSE)</f>
        <v>-</v>
      </c>
      <c r="O14602" t="str">
        <f t="shared" si="1144"/>
        <v xml:space="preserve"> </v>
      </c>
    </row>
    <row r="14603" spans="1:15">
      <c r="A14603" t="s">
        <v>116</v>
      </c>
      <c r="B14603" t="s">
        <v>732</v>
      </c>
      <c r="C14603" t="s">
        <v>151</v>
      </c>
      <c r="D14603" s="8">
        <v>20.3125</v>
      </c>
      <c r="E14603" s="8">
        <v>72.850678733031671</v>
      </c>
      <c r="F14603" s="8">
        <v>63.218390804597703</v>
      </c>
      <c r="G14603" t="str">
        <f>VLOOKUP(C14603,'data indicadores nacional'!$A$2:$G$24,7,FALSE)</f>
        <v>arriba</v>
      </c>
      <c r="H14603" s="9">
        <f>VLOOKUP(C14603,'data indicadores nacional'!$A$2:$F$24,6,FALSE)</f>
        <v>2.4115304789202416</v>
      </c>
      <c r="I14603" s="5" t="str">
        <f t="shared" si="1140"/>
        <v>alarma</v>
      </c>
      <c r="J14603" s="5">
        <f t="shared" si="1141"/>
        <v>1</v>
      </c>
      <c r="K14603" s="5">
        <f t="shared" si="1142"/>
        <v>0</v>
      </c>
      <c r="L14603" s="5">
        <f t="shared" si="1143"/>
        <v>1</v>
      </c>
      <c r="N14603" s="8" t="str">
        <f>VLOOKUP(C14603,'data indicadores nacional'!$A$2:$J$24,10,FALSE)</f>
        <v>-</v>
      </c>
      <c r="O14603" t="str">
        <f t="shared" si="1144"/>
        <v xml:space="preserve"> </v>
      </c>
    </row>
    <row r="14604" spans="1:15">
      <c r="A14604" t="s">
        <v>116</v>
      </c>
      <c r="B14604" t="s">
        <v>733</v>
      </c>
      <c r="C14604" t="s">
        <v>147</v>
      </c>
      <c r="D14604" s="8">
        <v>0</v>
      </c>
      <c r="E14604" s="8">
        <v>0.51413881748071977</v>
      </c>
      <c r="F14604" s="8">
        <v>0</v>
      </c>
      <c r="G14604" t="str">
        <f>VLOOKUP(C14604,'data indicadores nacional'!$A$2:$G$24,7,FALSE)</f>
        <v>abajo</v>
      </c>
      <c r="H14604" s="9">
        <f>VLOOKUP(C14604,'data indicadores nacional'!$A$2:$F$24,6,FALSE)</f>
        <v>3.1698266245721529E-2</v>
      </c>
      <c r="I14604" s="5" t="str">
        <f t="shared" si="1140"/>
        <v xml:space="preserve"> </v>
      </c>
      <c r="J14604" s="5">
        <f t="shared" si="1141"/>
        <v>0</v>
      </c>
      <c r="K14604" s="5">
        <f t="shared" si="1142"/>
        <v>0</v>
      </c>
      <c r="L14604" s="5">
        <f t="shared" si="1143"/>
        <v>0</v>
      </c>
      <c r="N14604" s="8">
        <f>VLOOKUP(C14604,'data indicadores nacional'!$A$2:$J$24,10,FALSE)</f>
        <v>1</v>
      </c>
      <c r="O14604" t="str">
        <f t="shared" si="1144"/>
        <v xml:space="preserve"> </v>
      </c>
    </row>
    <row r="14605" spans="1:15">
      <c r="A14605" t="s">
        <v>116</v>
      </c>
      <c r="B14605" t="s">
        <v>733</v>
      </c>
      <c r="C14605" t="s">
        <v>148</v>
      </c>
      <c r="D14605" s="8">
        <v>6.25</v>
      </c>
      <c r="E14605" s="8">
        <v>3.0804012999858696</v>
      </c>
      <c r="F14605" s="8">
        <v>4.8490515629174462</v>
      </c>
      <c r="G14605" t="str">
        <f>VLOOKUP(C14605,'data indicadores nacional'!$A$2:$G$24,7,FALSE)</f>
        <v>arriba</v>
      </c>
      <c r="H14605" s="9">
        <f>VLOOKUP(C14605,'data indicadores nacional'!$A$2:$F$24,6,FALSE)</f>
        <v>0.44294071764974818</v>
      </c>
      <c r="I14605" s="5" t="str">
        <f t="shared" si="1140"/>
        <v xml:space="preserve"> </v>
      </c>
      <c r="J14605" s="5">
        <f t="shared" si="1141"/>
        <v>0</v>
      </c>
      <c r="K14605" s="5">
        <f t="shared" si="1142"/>
        <v>1</v>
      </c>
      <c r="L14605" s="5">
        <f t="shared" si="1143"/>
        <v>1</v>
      </c>
      <c r="N14605" s="8">
        <f>VLOOKUP(C14605,'data indicadores nacional'!$A$2:$J$24,10,FALSE)</f>
        <v>80</v>
      </c>
      <c r="O14605" t="str">
        <f t="shared" si="1144"/>
        <v>alarma</v>
      </c>
    </row>
    <row r="14606" spans="1:15">
      <c r="A14606" t="s">
        <v>116</v>
      </c>
      <c r="B14606" t="s">
        <v>733</v>
      </c>
      <c r="C14606" t="s">
        <v>149</v>
      </c>
      <c r="D14606" s="8">
        <v>0.27173913043478259</v>
      </c>
      <c r="E14606" s="8">
        <v>0.19782393669634024</v>
      </c>
      <c r="F14606" s="8">
        <v>0.25380710659898476</v>
      </c>
      <c r="G14606" t="str">
        <f>VLOOKUP(C14606,'data indicadores nacional'!$A$2:$G$24,7,FALSE)</f>
        <v>abajo</v>
      </c>
      <c r="H14606" s="9">
        <f>VLOOKUP(C14606,'data indicadores nacional'!$A$2:$F$24,6,FALSE)</f>
        <v>3.3105825166439729E-2</v>
      </c>
      <c r="I14606" s="5" t="str">
        <f t="shared" si="1140"/>
        <v>alarma</v>
      </c>
      <c r="J14606" s="5">
        <f t="shared" si="1141"/>
        <v>1</v>
      </c>
      <c r="K14606" s="5">
        <f t="shared" si="1142"/>
        <v>0</v>
      </c>
      <c r="L14606" s="5">
        <f t="shared" si="1143"/>
        <v>1</v>
      </c>
      <c r="N14606" s="8" t="str">
        <f>VLOOKUP(C14606,'data indicadores nacional'!$A$2:$J$24,10,FALSE)</f>
        <v>-</v>
      </c>
      <c r="O14606" t="str">
        <f t="shared" si="1144"/>
        <v xml:space="preserve"> </v>
      </c>
    </row>
    <row r="14607" spans="1:15">
      <c r="A14607" t="s">
        <v>116</v>
      </c>
      <c r="B14607" t="s">
        <v>733</v>
      </c>
      <c r="C14607" t="s">
        <v>150</v>
      </c>
      <c r="D14607" s="8">
        <v>4.5289855072463768E-2</v>
      </c>
      <c r="E14607" s="8">
        <v>5.652112477038293E-2</v>
      </c>
      <c r="F14607" s="8">
        <v>4.0074806305102857E-2</v>
      </c>
      <c r="G14607" t="str">
        <f>VLOOKUP(C14607,'data indicadores nacional'!$A$2:$G$24,7,FALSE)</f>
        <v>abajo</v>
      </c>
      <c r="H14607" s="9">
        <f>VLOOKUP(C14607,'data indicadores nacional'!$A$2:$F$24,6,FALSE)</f>
        <v>3.1798702633632006E-2</v>
      </c>
      <c r="I14607" s="5" t="str">
        <f t="shared" si="1140"/>
        <v xml:space="preserve"> </v>
      </c>
      <c r="J14607" s="5">
        <f t="shared" si="1141"/>
        <v>1</v>
      </c>
      <c r="K14607" s="5">
        <f t="shared" si="1142"/>
        <v>0</v>
      </c>
      <c r="L14607" s="5">
        <f t="shared" si="1143"/>
        <v>1</v>
      </c>
      <c r="N14607" s="8" t="str">
        <f>VLOOKUP(C14607,'data indicadores nacional'!$A$2:$J$24,10,FALSE)</f>
        <v>-</v>
      </c>
      <c r="O14607" t="str">
        <f t="shared" si="1144"/>
        <v xml:space="preserve"> </v>
      </c>
    </row>
    <row r="14608" spans="1:15">
      <c r="A14608" t="s">
        <v>116</v>
      </c>
      <c r="B14608" t="s">
        <v>733</v>
      </c>
      <c r="C14608" t="s">
        <v>151</v>
      </c>
      <c r="D14608" s="8">
        <v>41.389728096676734</v>
      </c>
      <c r="E14608" s="8">
        <v>71.698113207547166</v>
      </c>
      <c r="F14608" s="8">
        <v>71.866840731070496</v>
      </c>
      <c r="G14608" t="str">
        <f>VLOOKUP(C14608,'data indicadores nacional'!$A$2:$G$24,7,FALSE)</f>
        <v>arriba</v>
      </c>
      <c r="H14608" s="9">
        <f>VLOOKUP(C14608,'data indicadores nacional'!$A$2:$F$24,6,FALSE)</f>
        <v>2.4115304789202416</v>
      </c>
      <c r="I14608" s="5" t="str">
        <f t="shared" si="1140"/>
        <v xml:space="preserve"> </v>
      </c>
      <c r="J14608" s="5">
        <f t="shared" si="1141"/>
        <v>1</v>
      </c>
      <c r="K14608" s="5">
        <f t="shared" si="1142"/>
        <v>0</v>
      </c>
      <c r="L14608" s="5">
        <f t="shared" si="1143"/>
        <v>1</v>
      </c>
      <c r="N14608" s="8" t="str">
        <f>VLOOKUP(C14608,'data indicadores nacional'!$A$2:$J$24,10,FALSE)</f>
        <v>-</v>
      </c>
      <c r="O14608" t="str">
        <f t="shared" si="1144"/>
        <v xml:space="preserve"> </v>
      </c>
    </row>
    <row r="14609" spans="1:15">
      <c r="A14609" t="s">
        <v>116</v>
      </c>
      <c r="B14609" t="s">
        <v>734</v>
      </c>
      <c r="C14609" t="s">
        <v>147</v>
      </c>
      <c r="D14609" s="8">
        <v>0</v>
      </c>
      <c r="E14609" s="8">
        <v>0</v>
      </c>
      <c r="F14609" s="8">
        <v>0</v>
      </c>
      <c r="G14609" t="str">
        <f>VLOOKUP(C14609,'data indicadores nacional'!$A$2:$G$24,7,FALSE)</f>
        <v>abajo</v>
      </c>
      <c r="H14609" s="9">
        <f>VLOOKUP(C14609,'data indicadores nacional'!$A$2:$F$24,6,FALSE)</f>
        <v>3.1698266245721529E-2</v>
      </c>
      <c r="I14609" s="5" t="str">
        <f t="shared" si="1140"/>
        <v xml:space="preserve"> </v>
      </c>
      <c r="J14609" s="5">
        <f t="shared" si="1141"/>
        <v>0</v>
      </c>
      <c r="K14609" s="5">
        <f t="shared" si="1142"/>
        <v>0</v>
      </c>
      <c r="L14609" s="5">
        <f t="shared" si="1143"/>
        <v>0</v>
      </c>
      <c r="N14609" s="8">
        <f>VLOOKUP(C14609,'data indicadores nacional'!$A$2:$J$24,10,FALSE)</f>
        <v>1</v>
      </c>
      <c r="O14609" t="str">
        <f t="shared" si="1144"/>
        <v xml:space="preserve"> </v>
      </c>
    </row>
    <row r="14610" spans="1:15">
      <c r="A14610" t="s">
        <v>116</v>
      </c>
      <c r="B14610" t="s">
        <v>734</v>
      </c>
      <c r="C14610" t="s">
        <v>148</v>
      </c>
      <c r="D14610" s="8">
        <v>5.3651266766020864</v>
      </c>
      <c r="E14610" s="8">
        <v>3.2718120805369129</v>
      </c>
      <c r="F14610" s="8">
        <v>2.1308980213089801</v>
      </c>
      <c r="G14610" t="str">
        <f>VLOOKUP(C14610,'data indicadores nacional'!$A$2:$G$24,7,FALSE)</f>
        <v>arriba</v>
      </c>
      <c r="H14610" s="9">
        <f>VLOOKUP(C14610,'data indicadores nacional'!$A$2:$F$24,6,FALSE)</f>
        <v>0.44294071764974818</v>
      </c>
      <c r="I14610" s="5" t="str">
        <f t="shared" si="1140"/>
        <v>alarma</v>
      </c>
      <c r="J14610" s="5">
        <f t="shared" si="1141"/>
        <v>0</v>
      </c>
      <c r="K14610" s="5">
        <f t="shared" si="1142"/>
        <v>1</v>
      </c>
      <c r="L14610" s="5">
        <f t="shared" si="1143"/>
        <v>1</v>
      </c>
      <c r="N14610" s="8">
        <f>VLOOKUP(C14610,'data indicadores nacional'!$A$2:$J$24,10,FALSE)</f>
        <v>80</v>
      </c>
      <c r="O14610" t="str">
        <f t="shared" si="1144"/>
        <v>alarma</v>
      </c>
    </row>
    <row r="14611" spans="1:15">
      <c r="A14611" t="s">
        <v>116</v>
      </c>
      <c r="B14611" t="s">
        <v>734</v>
      </c>
      <c r="C14611" t="s">
        <v>149</v>
      </c>
      <c r="D14611" s="8">
        <v>0.14903129657228018</v>
      </c>
      <c r="E14611" s="8">
        <v>0.16778523489932887</v>
      </c>
      <c r="F14611" s="8">
        <v>0.30441400304414001</v>
      </c>
      <c r="G14611" t="str">
        <f>VLOOKUP(C14611,'data indicadores nacional'!$A$2:$G$24,7,FALSE)</f>
        <v>abajo</v>
      </c>
      <c r="H14611" s="9">
        <f>VLOOKUP(C14611,'data indicadores nacional'!$A$2:$F$24,6,FALSE)</f>
        <v>3.3105825166439729E-2</v>
      </c>
      <c r="I14611" s="5" t="str">
        <f t="shared" si="1140"/>
        <v>alarma</v>
      </c>
      <c r="J14611" s="5">
        <f t="shared" si="1141"/>
        <v>0</v>
      </c>
      <c r="K14611" s="5">
        <f t="shared" si="1142"/>
        <v>1</v>
      </c>
      <c r="L14611" s="5">
        <f t="shared" si="1143"/>
        <v>1</v>
      </c>
      <c r="N14611" s="8" t="str">
        <f>VLOOKUP(C14611,'data indicadores nacional'!$A$2:$J$24,10,FALSE)</f>
        <v>-</v>
      </c>
      <c r="O14611" t="str">
        <f t="shared" si="1144"/>
        <v xml:space="preserve"> </v>
      </c>
    </row>
    <row r="14612" spans="1:15">
      <c r="A14612" t="s">
        <v>116</v>
      </c>
      <c r="B14612" t="s">
        <v>734</v>
      </c>
      <c r="C14612" t="s">
        <v>150</v>
      </c>
      <c r="D14612" s="8">
        <v>0</v>
      </c>
      <c r="E14612" s="8">
        <v>0.16778523489932887</v>
      </c>
      <c r="F14612" s="8">
        <v>0</v>
      </c>
      <c r="G14612" t="str">
        <f>VLOOKUP(C14612,'data indicadores nacional'!$A$2:$G$24,7,FALSE)</f>
        <v>abajo</v>
      </c>
      <c r="H14612" s="9">
        <f>VLOOKUP(C14612,'data indicadores nacional'!$A$2:$F$24,6,FALSE)</f>
        <v>3.1798702633632006E-2</v>
      </c>
      <c r="I14612" s="5" t="str">
        <f t="shared" si="1140"/>
        <v xml:space="preserve"> </v>
      </c>
      <c r="J14612" s="5">
        <f t="shared" si="1141"/>
        <v>0</v>
      </c>
      <c r="K14612" s="5">
        <f t="shared" si="1142"/>
        <v>0</v>
      </c>
      <c r="L14612" s="5">
        <f t="shared" si="1143"/>
        <v>0</v>
      </c>
      <c r="N14612" s="8" t="str">
        <f>VLOOKUP(C14612,'data indicadores nacional'!$A$2:$J$24,10,FALSE)</f>
        <v>-</v>
      </c>
      <c r="O14612" t="str">
        <f t="shared" si="1144"/>
        <v xml:space="preserve"> </v>
      </c>
    </row>
    <row r="14613" spans="1:15">
      <c r="A14613" t="s">
        <v>116</v>
      </c>
      <c r="B14613" t="s">
        <v>734</v>
      </c>
      <c r="C14613" t="s">
        <v>151</v>
      </c>
      <c r="D14613" s="8">
        <v>69.035532994923855</v>
      </c>
      <c r="E14613" s="8">
        <v>64.871794871794876</v>
      </c>
      <c r="F14613" s="8">
        <v>65.722379603399446</v>
      </c>
      <c r="G14613" t="str">
        <f>VLOOKUP(C14613,'data indicadores nacional'!$A$2:$G$24,7,FALSE)</f>
        <v>arriba</v>
      </c>
      <c r="H14613" s="9">
        <f>VLOOKUP(C14613,'data indicadores nacional'!$A$2:$F$24,6,FALSE)</f>
        <v>2.4115304789202416</v>
      </c>
      <c r="I14613" s="5" t="str">
        <f t="shared" si="1140"/>
        <v xml:space="preserve"> </v>
      </c>
      <c r="J14613" s="5">
        <f t="shared" si="1141"/>
        <v>0</v>
      </c>
      <c r="K14613" s="5">
        <f t="shared" si="1142"/>
        <v>1</v>
      </c>
      <c r="L14613" s="5">
        <f t="shared" si="1143"/>
        <v>1</v>
      </c>
      <c r="N14613" s="8" t="str">
        <f>VLOOKUP(C14613,'data indicadores nacional'!$A$2:$J$24,10,FALSE)</f>
        <v>-</v>
      </c>
      <c r="O14613" t="str">
        <f t="shared" si="1144"/>
        <v xml:space="preserve"> </v>
      </c>
    </row>
    <row r="14614" spans="1:15">
      <c r="A14614" t="s">
        <v>116</v>
      </c>
      <c r="B14614" t="s">
        <v>735</v>
      </c>
      <c r="C14614" t="s">
        <v>147</v>
      </c>
      <c r="D14614" s="8">
        <v>0.57803468208092479</v>
      </c>
      <c r="E14614" s="8">
        <v>0</v>
      </c>
      <c r="F14614" s="8">
        <v>0</v>
      </c>
      <c r="G14614" t="str">
        <f>VLOOKUP(C14614,'data indicadores nacional'!$A$2:$G$24,7,FALSE)</f>
        <v>abajo</v>
      </c>
      <c r="H14614" s="9">
        <f>VLOOKUP(C14614,'data indicadores nacional'!$A$2:$F$24,6,FALSE)</f>
        <v>3.1698266245721529E-2</v>
      </c>
      <c r="I14614" s="5" t="str">
        <f t="shared" si="1140"/>
        <v xml:space="preserve"> </v>
      </c>
      <c r="J14614" s="5">
        <f t="shared" si="1141"/>
        <v>1</v>
      </c>
      <c r="K14614" s="5">
        <f t="shared" si="1142"/>
        <v>0</v>
      </c>
      <c r="L14614" s="5">
        <f t="shared" si="1143"/>
        <v>1</v>
      </c>
      <c r="N14614" s="8">
        <f>VLOOKUP(C14614,'data indicadores nacional'!$A$2:$J$24,10,FALSE)</f>
        <v>1</v>
      </c>
      <c r="O14614" t="str">
        <f t="shared" si="1144"/>
        <v xml:space="preserve"> </v>
      </c>
    </row>
    <row r="14615" spans="1:15">
      <c r="A14615" t="s">
        <v>116</v>
      </c>
      <c r="B14615" t="s">
        <v>735</v>
      </c>
      <c r="C14615" t="s">
        <v>148</v>
      </c>
      <c r="D14615" s="8">
        <v>13.145539906103288</v>
      </c>
      <c r="E14615" s="8">
        <v>4.9264043256233103</v>
      </c>
      <c r="F14615" s="8">
        <v>4.4967880085653107</v>
      </c>
      <c r="G14615" t="str">
        <f>VLOOKUP(C14615,'data indicadores nacional'!$A$2:$G$24,7,FALSE)</f>
        <v>arriba</v>
      </c>
      <c r="H14615" s="9">
        <f>VLOOKUP(C14615,'data indicadores nacional'!$A$2:$F$24,6,FALSE)</f>
        <v>0.44294071764974818</v>
      </c>
      <c r="I14615" s="5" t="str">
        <f t="shared" si="1140"/>
        <v>alarma</v>
      </c>
      <c r="J14615" s="5">
        <f t="shared" si="1141"/>
        <v>0</v>
      </c>
      <c r="K14615" s="5">
        <f t="shared" si="1142"/>
        <v>1</v>
      </c>
      <c r="L14615" s="5">
        <f t="shared" si="1143"/>
        <v>1</v>
      </c>
      <c r="N14615" s="8">
        <f>VLOOKUP(C14615,'data indicadores nacional'!$A$2:$J$24,10,FALSE)</f>
        <v>80</v>
      </c>
      <c r="O14615" t="str">
        <f t="shared" si="1144"/>
        <v>alarma</v>
      </c>
    </row>
    <row r="14616" spans="1:15">
      <c r="A14616" t="s">
        <v>116</v>
      </c>
      <c r="B14616" t="s">
        <v>735</v>
      </c>
      <c r="C14616" t="s">
        <v>149</v>
      </c>
      <c r="D14616" s="8">
        <v>0.1564945226917058</v>
      </c>
      <c r="E14616" s="8">
        <v>0.18023430459597475</v>
      </c>
      <c r="F14616" s="8">
        <v>0.28551034975017847</v>
      </c>
      <c r="G14616" t="str">
        <f>VLOOKUP(C14616,'data indicadores nacional'!$A$2:$G$24,7,FALSE)</f>
        <v>abajo</v>
      </c>
      <c r="H14616" s="9">
        <f>VLOOKUP(C14616,'data indicadores nacional'!$A$2:$F$24,6,FALSE)</f>
        <v>3.3105825166439729E-2</v>
      </c>
      <c r="I14616" s="5" t="str">
        <f t="shared" si="1140"/>
        <v>alarma</v>
      </c>
      <c r="J14616" s="5">
        <f t="shared" si="1141"/>
        <v>0</v>
      </c>
      <c r="K14616" s="5">
        <f t="shared" si="1142"/>
        <v>1</v>
      </c>
      <c r="L14616" s="5">
        <f t="shared" si="1143"/>
        <v>1</v>
      </c>
      <c r="N14616" s="8" t="str">
        <f>VLOOKUP(C14616,'data indicadores nacional'!$A$2:$J$24,10,FALSE)</f>
        <v>-</v>
      </c>
      <c r="O14616" t="str">
        <f t="shared" si="1144"/>
        <v xml:space="preserve"> </v>
      </c>
    </row>
    <row r="14617" spans="1:15">
      <c r="A14617" t="s">
        <v>116</v>
      </c>
      <c r="B14617" t="s">
        <v>735</v>
      </c>
      <c r="C14617" t="s">
        <v>150</v>
      </c>
      <c r="D14617" s="8">
        <v>0</v>
      </c>
      <c r="E14617" s="8">
        <v>6.0078101531991591E-2</v>
      </c>
      <c r="F14617" s="8">
        <v>0.14275517487508924</v>
      </c>
      <c r="G14617" t="str">
        <f>VLOOKUP(C14617,'data indicadores nacional'!$A$2:$G$24,7,FALSE)</f>
        <v>abajo</v>
      </c>
      <c r="H14617" s="9">
        <f>VLOOKUP(C14617,'data indicadores nacional'!$A$2:$F$24,6,FALSE)</f>
        <v>3.1798702633632006E-2</v>
      </c>
      <c r="I14617" s="5" t="str">
        <f t="shared" si="1140"/>
        <v>alarma</v>
      </c>
      <c r="J14617" s="5">
        <f t="shared" si="1141"/>
        <v>0</v>
      </c>
      <c r="K14617" s="5">
        <f t="shared" si="1142"/>
        <v>1</v>
      </c>
      <c r="L14617" s="5">
        <f t="shared" si="1143"/>
        <v>1</v>
      </c>
      <c r="N14617" s="8" t="str">
        <f>VLOOKUP(C14617,'data indicadores nacional'!$A$2:$J$24,10,FALSE)</f>
        <v>-</v>
      </c>
      <c r="O14617" t="str">
        <f t="shared" si="1144"/>
        <v xml:space="preserve"> </v>
      </c>
    </row>
    <row r="14618" spans="1:15">
      <c r="A14618" t="s">
        <v>116</v>
      </c>
      <c r="B14618" t="s">
        <v>735</v>
      </c>
      <c r="C14618" t="s">
        <v>151</v>
      </c>
      <c r="D14618" s="8">
        <v>44.720496894409941</v>
      </c>
      <c r="E14618" s="8">
        <v>32.573289902280131</v>
      </c>
      <c r="F14618" s="8">
        <v>30.14354066985646</v>
      </c>
      <c r="G14618" t="str">
        <f>VLOOKUP(C14618,'data indicadores nacional'!$A$2:$G$24,7,FALSE)</f>
        <v>arriba</v>
      </c>
      <c r="H14618" s="9">
        <f>VLOOKUP(C14618,'data indicadores nacional'!$A$2:$F$24,6,FALSE)</f>
        <v>2.4115304789202416</v>
      </c>
      <c r="I14618" s="5" t="str">
        <f t="shared" si="1140"/>
        <v>alarma</v>
      </c>
      <c r="J14618" s="5">
        <f t="shared" si="1141"/>
        <v>0</v>
      </c>
      <c r="K14618" s="5">
        <f t="shared" si="1142"/>
        <v>1</v>
      </c>
      <c r="L14618" s="5">
        <f t="shared" si="1143"/>
        <v>1</v>
      </c>
      <c r="N14618" s="8" t="str">
        <f>VLOOKUP(C14618,'data indicadores nacional'!$A$2:$J$24,10,FALSE)</f>
        <v>-</v>
      </c>
      <c r="O14618" t="str">
        <f t="shared" si="1144"/>
        <v xml:space="preserve"> </v>
      </c>
    </row>
    <row r="14619" spans="1:15">
      <c r="A14619" t="s">
        <v>116</v>
      </c>
      <c r="B14619" t="s">
        <v>736</v>
      </c>
      <c r="C14619" t="s">
        <v>147</v>
      </c>
      <c r="D14619" s="8">
        <v>0</v>
      </c>
      <c r="E14619" s="8">
        <v>0</v>
      </c>
      <c r="F14619" s="8">
        <v>0</v>
      </c>
      <c r="G14619" t="str">
        <f>VLOOKUP(C14619,'data indicadores nacional'!$A$2:$G$24,7,FALSE)</f>
        <v>abajo</v>
      </c>
      <c r="H14619" s="9">
        <f>VLOOKUP(C14619,'data indicadores nacional'!$A$2:$F$24,6,FALSE)</f>
        <v>3.1698266245721529E-2</v>
      </c>
      <c r="I14619" s="5" t="str">
        <f t="shared" si="1140"/>
        <v xml:space="preserve"> </v>
      </c>
      <c r="J14619" s="5">
        <f t="shared" si="1141"/>
        <v>0</v>
      </c>
      <c r="K14619" s="5">
        <f t="shared" si="1142"/>
        <v>0</v>
      </c>
      <c r="L14619" s="5">
        <f t="shared" si="1143"/>
        <v>0</v>
      </c>
      <c r="N14619" s="8">
        <f>VLOOKUP(C14619,'data indicadores nacional'!$A$2:$J$24,10,FALSE)</f>
        <v>1</v>
      </c>
      <c r="O14619" t="str">
        <f t="shared" si="1144"/>
        <v xml:space="preserve"> </v>
      </c>
    </row>
    <row r="14620" spans="1:15">
      <c r="A14620" t="s">
        <v>116</v>
      </c>
      <c r="B14620" t="s">
        <v>736</v>
      </c>
      <c r="C14620" t="s">
        <v>148</v>
      </c>
      <c r="D14620" s="8">
        <v>10.111856823266219</v>
      </c>
      <c r="E14620" s="8">
        <v>4.018691588785047</v>
      </c>
      <c r="F14620" s="8">
        <v>11.209213051823417</v>
      </c>
      <c r="G14620" t="str">
        <f>VLOOKUP(C14620,'data indicadores nacional'!$A$2:$G$24,7,FALSE)</f>
        <v>arriba</v>
      </c>
      <c r="H14620" s="9">
        <f>VLOOKUP(C14620,'data indicadores nacional'!$A$2:$F$24,6,FALSE)</f>
        <v>0.44294071764974818</v>
      </c>
      <c r="I14620" s="5" t="str">
        <f t="shared" si="1140"/>
        <v xml:space="preserve"> </v>
      </c>
      <c r="J14620" s="5">
        <f t="shared" si="1141"/>
        <v>1</v>
      </c>
      <c r="K14620" s="5">
        <f t="shared" si="1142"/>
        <v>0</v>
      </c>
      <c r="L14620" s="5">
        <f t="shared" si="1143"/>
        <v>1</v>
      </c>
      <c r="N14620" s="8">
        <f>VLOOKUP(C14620,'data indicadores nacional'!$A$2:$J$24,10,FALSE)</f>
        <v>80</v>
      </c>
      <c r="O14620" t="str">
        <f t="shared" si="1144"/>
        <v>alarma</v>
      </c>
    </row>
    <row r="14621" spans="1:15">
      <c r="A14621" t="s">
        <v>116</v>
      </c>
      <c r="B14621" t="s">
        <v>736</v>
      </c>
      <c r="C14621" t="s">
        <v>149</v>
      </c>
      <c r="D14621" s="8">
        <v>0.62639821029082776</v>
      </c>
      <c r="E14621" s="8">
        <v>0.65420560747663559</v>
      </c>
      <c r="F14621" s="8">
        <v>0.30710172744721692</v>
      </c>
      <c r="G14621" t="str">
        <f>VLOOKUP(C14621,'data indicadores nacional'!$A$2:$G$24,7,FALSE)</f>
        <v>abajo</v>
      </c>
      <c r="H14621" s="9">
        <f>VLOOKUP(C14621,'data indicadores nacional'!$A$2:$F$24,6,FALSE)</f>
        <v>3.3105825166439729E-2</v>
      </c>
      <c r="I14621" s="5" t="str">
        <f t="shared" si="1140"/>
        <v xml:space="preserve"> </v>
      </c>
      <c r="J14621" s="5">
        <f t="shared" si="1141"/>
        <v>1</v>
      </c>
      <c r="K14621" s="5">
        <f t="shared" si="1142"/>
        <v>0</v>
      </c>
      <c r="L14621" s="5">
        <f t="shared" si="1143"/>
        <v>1</v>
      </c>
      <c r="N14621" s="8" t="str">
        <f>VLOOKUP(C14621,'data indicadores nacional'!$A$2:$J$24,10,FALSE)</f>
        <v>-</v>
      </c>
      <c r="O14621" t="str">
        <f t="shared" si="1144"/>
        <v xml:space="preserve"> </v>
      </c>
    </row>
    <row r="14622" spans="1:15">
      <c r="A14622" t="s">
        <v>116</v>
      </c>
      <c r="B14622" t="s">
        <v>736</v>
      </c>
      <c r="C14622" t="s">
        <v>150</v>
      </c>
      <c r="D14622" s="8">
        <v>0</v>
      </c>
      <c r="E14622" s="8">
        <v>0.18691588785046731</v>
      </c>
      <c r="F14622" s="8">
        <v>0</v>
      </c>
      <c r="G14622" t="str">
        <f>VLOOKUP(C14622,'data indicadores nacional'!$A$2:$G$24,7,FALSE)</f>
        <v>abajo</v>
      </c>
      <c r="H14622" s="9">
        <f>VLOOKUP(C14622,'data indicadores nacional'!$A$2:$F$24,6,FALSE)</f>
        <v>3.1798702633632006E-2</v>
      </c>
      <c r="I14622" s="5" t="str">
        <f t="shared" si="1140"/>
        <v xml:space="preserve"> </v>
      </c>
      <c r="J14622" s="5">
        <f t="shared" si="1141"/>
        <v>0</v>
      </c>
      <c r="K14622" s="5">
        <f t="shared" si="1142"/>
        <v>0</v>
      </c>
      <c r="L14622" s="5">
        <f t="shared" si="1143"/>
        <v>0</v>
      </c>
      <c r="N14622" s="8" t="str">
        <f>VLOOKUP(C14622,'data indicadores nacional'!$A$2:$J$24,10,FALSE)</f>
        <v>-</v>
      </c>
      <c r="O14622" t="str">
        <f t="shared" si="1144"/>
        <v xml:space="preserve"> </v>
      </c>
    </row>
    <row r="14623" spans="1:15">
      <c r="A14623" t="s">
        <v>116</v>
      </c>
      <c r="B14623" t="s">
        <v>736</v>
      </c>
      <c r="C14623" t="s">
        <v>151</v>
      </c>
      <c r="D14623" s="8">
        <v>52.987012987012982</v>
      </c>
      <c r="E14623" s="8">
        <v>48.333333333333336</v>
      </c>
      <c r="F14623" s="8">
        <v>55.702917771883286</v>
      </c>
      <c r="G14623" t="str">
        <f>VLOOKUP(C14623,'data indicadores nacional'!$A$2:$G$24,7,FALSE)</f>
        <v>arriba</v>
      </c>
      <c r="H14623" s="9">
        <f>VLOOKUP(C14623,'data indicadores nacional'!$A$2:$F$24,6,FALSE)</f>
        <v>2.4115304789202416</v>
      </c>
      <c r="I14623" s="5" t="str">
        <f t="shared" si="1140"/>
        <v xml:space="preserve"> </v>
      </c>
      <c r="J14623" s="5">
        <f t="shared" si="1141"/>
        <v>1</v>
      </c>
      <c r="K14623" s="5">
        <f t="shared" si="1142"/>
        <v>0</v>
      </c>
      <c r="L14623" s="5">
        <f t="shared" si="1143"/>
        <v>1</v>
      </c>
      <c r="N14623" s="8" t="str">
        <f>VLOOKUP(C14623,'data indicadores nacional'!$A$2:$J$24,10,FALSE)</f>
        <v>-</v>
      </c>
      <c r="O14623" t="str">
        <f t="shared" si="1144"/>
        <v xml:space="preserve"> </v>
      </c>
    </row>
    <row r="14624" spans="1:15">
      <c r="A14624" t="s">
        <v>116</v>
      </c>
      <c r="B14624" t="s">
        <v>737</v>
      </c>
      <c r="C14624" t="s">
        <v>147</v>
      </c>
      <c r="D14624" s="8">
        <v>0</v>
      </c>
      <c r="E14624" s="8">
        <v>0</v>
      </c>
      <c r="F14624" s="8">
        <v>0</v>
      </c>
      <c r="G14624" t="str">
        <f>VLOOKUP(C14624,'data indicadores nacional'!$A$2:$G$24,7,FALSE)</f>
        <v>abajo</v>
      </c>
      <c r="H14624" s="9">
        <f>VLOOKUP(C14624,'data indicadores nacional'!$A$2:$F$24,6,FALSE)</f>
        <v>3.1698266245721529E-2</v>
      </c>
      <c r="I14624" s="5" t="str">
        <f t="shared" si="1140"/>
        <v xml:space="preserve"> </v>
      </c>
      <c r="J14624" s="5">
        <f t="shared" si="1141"/>
        <v>0</v>
      </c>
      <c r="K14624" s="5">
        <f t="shared" si="1142"/>
        <v>0</v>
      </c>
      <c r="L14624" s="5">
        <f t="shared" si="1143"/>
        <v>0</v>
      </c>
      <c r="N14624" s="8">
        <f>VLOOKUP(C14624,'data indicadores nacional'!$A$2:$J$24,10,FALSE)</f>
        <v>1</v>
      </c>
      <c r="O14624" t="str">
        <f t="shared" si="1144"/>
        <v xml:space="preserve"> </v>
      </c>
    </row>
    <row r="14625" spans="1:15">
      <c r="A14625" t="s">
        <v>116</v>
      </c>
      <c r="B14625" t="s">
        <v>737</v>
      </c>
      <c r="C14625" t="s">
        <v>148</v>
      </c>
      <c r="D14625" s="8">
        <v>9.3998094633216898</v>
      </c>
      <c r="E14625" s="8">
        <v>11.539424280350438</v>
      </c>
      <c r="F14625" s="8">
        <v>11.130742049469964</v>
      </c>
      <c r="G14625" t="str">
        <f>VLOOKUP(C14625,'data indicadores nacional'!$A$2:$G$24,7,FALSE)</f>
        <v>arriba</v>
      </c>
      <c r="H14625" s="9">
        <f>VLOOKUP(C14625,'data indicadores nacional'!$A$2:$F$24,6,FALSE)</f>
        <v>0.44294071764974818</v>
      </c>
      <c r="I14625" s="5" t="str">
        <f t="shared" si="1140"/>
        <v>alarma</v>
      </c>
      <c r="J14625" s="5">
        <f t="shared" si="1141"/>
        <v>1</v>
      </c>
      <c r="K14625" s="5">
        <f t="shared" si="1142"/>
        <v>0</v>
      </c>
      <c r="L14625" s="5">
        <f t="shared" si="1143"/>
        <v>1</v>
      </c>
      <c r="N14625" s="8">
        <f>VLOOKUP(C14625,'data indicadores nacional'!$A$2:$J$24,10,FALSE)</f>
        <v>80</v>
      </c>
      <c r="O14625" t="str">
        <f t="shared" si="1144"/>
        <v>alarma</v>
      </c>
    </row>
    <row r="14626" spans="1:15">
      <c r="A14626" t="s">
        <v>116</v>
      </c>
      <c r="B14626" t="s">
        <v>737</v>
      </c>
      <c r="C14626" t="s">
        <v>149</v>
      </c>
      <c r="D14626" s="8">
        <v>0.15878056525881232</v>
      </c>
      <c r="E14626" s="8">
        <v>0.35043804755944929</v>
      </c>
      <c r="F14626" s="8">
        <v>0.48586572438162545</v>
      </c>
      <c r="G14626" t="str">
        <f>VLOOKUP(C14626,'data indicadores nacional'!$A$2:$G$24,7,FALSE)</f>
        <v>abajo</v>
      </c>
      <c r="H14626" s="9">
        <f>VLOOKUP(C14626,'data indicadores nacional'!$A$2:$F$24,6,FALSE)</f>
        <v>3.3105825166439729E-2</v>
      </c>
      <c r="I14626" s="5" t="str">
        <f t="shared" si="1140"/>
        <v>alarma</v>
      </c>
      <c r="J14626" s="5">
        <f t="shared" si="1141"/>
        <v>0</v>
      </c>
      <c r="K14626" s="5">
        <f t="shared" si="1142"/>
        <v>1</v>
      </c>
      <c r="L14626" s="5">
        <f t="shared" si="1143"/>
        <v>1</v>
      </c>
      <c r="N14626" s="8" t="str">
        <f>VLOOKUP(C14626,'data indicadores nacional'!$A$2:$J$24,10,FALSE)</f>
        <v>-</v>
      </c>
      <c r="O14626" t="str">
        <f t="shared" si="1144"/>
        <v xml:space="preserve"> </v>
      </c>
    </row>
    <row r="14627" spans="1:15">
      <c r="A14627" t="s">
        <v>116</v>
      </c>
      <c r="B14627" t="s">
        <v>737</v>
      </c>
      <c r="C14627" t="s">
        <v>150</v>
      </c>
      <c r="D14627" s="8">
        <v>9.5268339155287401E-2</v>
      </c>
      <c r="E14627" s="8">
        <v>7.5093867334167702E-2</v>
      </c>
      <c r="F14627" s="8">
        <v>4.4169611307420496E-2</v>
      </c>
      <c r="G14627" t="str">
        <f>VLOOKUP(C14627,'data indicadores nacional'!$A$2:$G$24,7,FALSE)</f>
        <v>abajo</v>
      </c>
      <c r="H14627" s="9">
        <f>VLOOKUP(C14627,'data indicadores nacional'!$A$2:$F$24,6,FALSE)</f>
        <v>3.1798702633632006E-2</v>
      </c>
      <c r="I14627" s="5" t="str">
        <f t="shared" si="1140"/>
        <v xml:space="preserve"> </v>
      </c>
      <c r="J14627" s="5">
        <f t="shared" si="1141"/>
        <v>1</v>
      </c>
      <c r="K14627" s="5">
        <f t="shared" si="1142"/>
        <v>0</v>
      </c>
      <c r="L14627" s="5">
        <f t="shared" si="1143"/>
        <v>1</v>
      </c>
      <c r="N14627" s="8" t="str">
        <f>VLOOKUP(C14627,'data indicadores nacional'!$A$2:$J$24,10,FALSE)</f>
        <v>-</v>
      </c>
      <c r="O14627" t="str">
        <f t="shared" si="1144"/>
        <v xml:space="preserve"> </v>
      </c>
    </row>
    <row r="14628" spans="1:15">
      <c r="A14628" t="s">
        <v>116</v>
      </c>
      <c r="B14628" t="s">
        <v>737</v>
      </c>
      <c r="C14628" t="s">
        <v>151</v>
      </c>
      <c r="D14628" s="8">
        <v>51.654676258992808</v>
      </c>
      <c r="E14628" s="8">
        <v>57.157784743991634</v>
      </c>
      <c r="F14628" s="8">
        <v>49.729729729729733</v>
      </c>
      <c r="G14628" t="str">
        <f>VLOOKUP(C14628,'data indicadores nacional'!$A$2:$G$24,7,FALSE)</f>
        <v>arriba</v>
      </c>
      <c r="H14628" s="9">
        <f>VLOOKUP(C14628,'data indicadores nacional'!$A$2:$F$24,6,FALSE)</f>
        <v>2.4115304789202416</v>
      </c>
      <c r="I14628" s="5" t="str">
        <f t="shared" si="1140"/>
        <v>alarma</v>
      </c>
      <c r="J14628" s="5">
        <f t="shared" si="1141"/>
        <v>0</v>
      </c>
      <c r="K14628" s="5">
        <f t="shared" si="1142"/>
        <v>1</v>
      </c>
      <c r="L14628" s="5">
        <f t="shared" si="1143"/>
        <v>1</v>
      </c>
      <c r="N14628" s="8" t="str">
        <f>VLOOKUP(C14628,'data indicadores nacional'!$A$2:$J$24,10,FALSE)</f>
        <v>-</v>
      </c>
      <c r="O14628" t="str">
        <f t="shared" si="1144"/>
        <v xml:space="preserve"> </v>
      </c>
    </row>
    <row r="14629" spans="1:15">
      <c r="A14629" t="s">
        <v>116</v>
      </c>
      <c r="B14629" t="s">
        <v>738</v>
      </c>
      <c r="C14629" t="s">
        <v>147</v>
      </c>
      <c r="D14629" s="8">
        <v>0</v>
      </c>
      <c r="E14629" s="8">
        <v>0</v>
      </c>
      <c r="F14629" s="8">
        <v>0</v>
      </c>
      <c r="G14629" t="str">
        <f>VLOOKUP(C14629,'data indicadores nacional'!$A$2:$G$24,7,FALSE)</f>
        <v>abajo</v>
      </c>
      <c r="H14629" s="9">
        <f>VLOOKUP(C14629,'data indicadores nacional'!$A$2:$F$24,6,FALSE)</f>
        <v>3.1698266245721529E-2</v>
      </c>
      <c r="I14629" s="5" t="str">
        <f t="shared" si="1140"/>
        <v xml:space="preserve"> </v>
      </c>
      <c r="J14629" s="5">
        <f t="shared" si="1141"/>
        <v>0</v>
      </c>
      <c r="K14629" s="5">
        <f t="shared" si="1142"/>
        <v>0</v>
      </c>
      <c r="L14629" s="5">
        <f t="shared" si="1143"/>
        <v>0</v>
      </c>
      <c r="N14629" s="8">
        <f>VLOOKUP(C14629,'data indicadores nacional'!$A$2:$J$24,10,FALSE)</f>
        <v>1</v>
      </c>
      <c r="O14629" t="str">
        <f t="shared" si="1144"/>
        <v xml:space="preserve"> </v>
      </c>
    </row>
    <row r="14630" spans="1:15">
      <c r="A14630" t="s">
        <v>116</v>
      </c>
      <c r="B14630" t="s">
        <v>738</v>
      </c>
      <c r="C14630" t="s">
        <v>148</v>
      </c>
      <c r="D14630" s="8">
        <v>1.7777777777777777</v>
      </c>
      <c r="E14630" s="8">
        <v>5.2832244008714602</v>
      </c>
      <c r="F14630" s="8">
        <v>4.6357615894039732</v>
      </c>
      <c r="G14630" t="str">
        <f>VLOOKUP(C14630,'data indicadores nacional'!$A$2:$G$24,7,FALSE)</f>
        <v>arriba</v>
      </c>
      <c r="H14630" s="9">
        <f>VLOOKUP(C14630,'data indicadores nacional'!$A$2:$F$24,6,FALSE)</f>
        <v>0.44294071764974818</v>
      </c>
      <c r="I14630" s="5" t="str">
        <f t="shared" si="1140"/>
        <v>alarma</v>
      </c>
      <c r="J14630" s="5">
        <f t="shared" si="1141"/>
        <v>1</v>
      </c>
      <c r="K14630" s="5">
        <f t="shared" si="1142"/>
        <v>0</v>
      </c>
      <c r="L14630" s="5">
        <f t="shared" si="1143"/>
        <v>1</v>
      </c>
      <c r="N14630" s="8">
        <f>VLOOKUP(C14630,'data indicadores nacional'!$A$2:$J$24,10,FALSE)</f>
        <v>80</v>
      </c>
      <c r="O14630" t="str">
        <f t="shared" si="1144"/>
        <v>alarma</v>
      </c>
    </row>
    <row r="14631" spans="1:15">
      <c r="A14631" t="s">
        <v>116</v>
      </c>
      <c r="B14631" t="s">
        <v>738</v>
      </c>
      <c r="C14631" t="s">
        <v>149</v>
      </c>
      <c r="D14631" s="8">
        <v>0.19047619047619047</v>
      </c>
      <c r="E14631" s="8">
        <v>0.32679738562091504</v>
      </c>
      <c r="F14631" s="8">
        <v>0.28973509933774833</v>
      </c>
      <c r="G14631" t="str">
        <f>VLOOKUP(C14631,'data indicadores nacional'!$A$2:$G$24,7,FALSE)</f>
        <v>abajo</v>
      </c>
      <c r="H14631" s="9">
        <f>VLOOKUP(C14631,'data indicadores nacional'!$A$2:$F$24,6,FALSE)</f>
        <v>3.3105825166439729E-2</v>
      </c>
      <c r="I14631" s="5" t="str">
        <f t="shared" si="1140"/>
        <v xml:space="preserve"> </v>
      </c>
      <c r="J14631" s="5">
        <f t="shared" si="1141"/>
        <v>0</v>
      </c>
      <c r="K14631" s="5">
        <f t="shared" si="1142"/>
        <v>1</v>
      </c>
      <c r="L14631" s="5">
        <f t="shared" si="1143"/>
        <v>1</v>
      </c>
      <c r="N14631" s="8" t="str">
        <f>VLOOKUP(C14631,'data indicadores nacional'!$A$2:$J$24,10,FALSE)</f>
        <v>-</v>
      </c>
      <c r="O14631" t="str">
        <f t="shared" si="1144"/>
        <v xml:space="preserve"> </v>
      </c>
    </row>
    <row r="14632" spans="1:15">
      <c r="A14632" t="s">
        <v>116</v>
      </c>
      <c r="B14632" t="s">
        <v>738</v>
      </c>
      <c r="C14632" t="s">
        <v>150</v>
      </c>
      <c r="D14632" s="8">
        <v>0</v>
      </c>
      <c r="E14632" s="8">
        <v>0</v>
      </c>
      <c r="F14632" s="8">
        <v>4.1390728476821195E-2</v>
      </c>
      <c r="G14632" t="str">
        <f>VLOOKUP(C14632,'data indicadores nacional'!$A$2:$G$24,7,FALSE)</f>
        <v>abajo</v>
      </c>
      <c r="H14632" s="9">
        <f>VLOOKUP(C14632,'data indicadores nacional'!$A$2:$F$24,6,FALSE)</f>
        <v>3.1798702633632006E-2</v>
      </c>
      <c r="I14632" s="5" t="str">
        <f t="shared" si="1140"/>
        <v>alarma</v>
      </c>
      <c r="J14632" s="5">
        <f t="shared" si="1141"/>
        <v>0</v>
      </c>
      <c r="K14632" s="5">
        <f t="shared" si="1142"/>
        <v>1</v>
      </c>
      <c r="L14632" s="5">
        <f t="shared" si="1143"/>
        <v>1</v>
      </c>
      <c r="N14632" s="8" t="str">
        <f>VLOOKUP(C14632,'data indicadores nacional'!$A$2:$J$24,10,FALSE)</f>
        <v>-</v>
      </c>
      <c r="O14632" t="str">
        <f t="shared" si="1144"/>
        <v xml:space="preserve"> </v>
      </c>
    </row>
    <row r="14633" spans="1:15">
      <c r="A14633" t="s">
        <v>116</v>
      </c>
      <c r="B14633" t="s">
        <v>738</v>
      </c>
      <c r="C14633" t="s">
        <v>151</v>
      </c>
      <c r="D14633" s="8">
        <v>27.227722772277229</v>
      </c>
      <c r="E14633" s="8">
        <v>56.218905472636813</v>
      </c>
      <c r="F14633" s="8">
        <v>53.393665158371043</v>
      </c>
      <c r="G14633" t="str">
        <f>VLOOKUP(C14633,'data indicadores nacional'!$A$2:$G$24,7,FALSE)</f>
        <v>arriba</v>
      </c>
      <c r="H14633" s="9">
        <f>VLOOKUP(C14633,'data indicadores nacional'!$A$2:$F$24,6,FALSE)</f>
        <v>2.4115304789202416</v>
      </c>
      <c r="I14633" s="5" t="str">
        <f t="shared" si="1140"/>
        <v>alarma</v>
      </c>
      <c r="J14633" s="5">
        <f t="shared" si="1141"/>
        <v>1</v>
      </c>
      <c r="K14633" s="5">
        <f t="shared" si="1142"/>
        <v>0</v>
      </c>
      <c r="L14633" s="5">
        <f t="shared" si="1143"/>
        <v>1</v>
      </c>
      <c r="N14633" s="8" t="str">
        <f>VLOOKUP(C14633,'data indicadores nacional'!$A$2:$J$24,10,FALSE)</f>
        <v>-</v>
      </c>
      <c r="O14633" t="str">
        <f t="shared" si="1144"/>
        <v xml:space="preserve"> </v>
      </c>
    </row>
    <row r="14634" spans="1:15">
      <c r="A14634" t="s">
        <v>116</v>
      </c>
      <c r="B14634" t="s">
        <v>739</v>
      </c>
      <c r="C14634" t="s">
        <v>147</v>
      </c>
      <c r="D14634" s="8">
        <v>0</v>
      </c>
      <c r="E14634" s="8">
        <v>0</v>
      </c>
      <c r="F14634" s="8">
        <v>0</v>
      </c>
      <c r="G14634" t="str">
        <f>VLOOKUP(C14634,'data indicadores nacional'!$A$2:$G$24,7,FALSE)</f>
        <v>abajo</v>
      </c>
      <c r="H14634" s="9">
        <f>VLOOKUP(C14634,'data indicadores nacional'!$A$2:$F$24,6,FALSE)</f>
        <v>3.1698266245721529E-2</v>
      </c>
      <c r="I14634" s="5" t="str">
        <f t="shared" si="1140"/>
        <v xml:space="preserve"> </v>
      </c>
      <c r="J14634" s="5">
        <f t="shared" si="1141"/>
        <v>0</v>
      </c>
      <c r="K14634" s="5">
        <f t="shared" si="1142"/>
        <v>0</v>
      </c>
      <c r="L14634" s="5">
        <f t="shared" si="1143"/>
        <v>0</v>
      </c>
      <c r="N14634" s="8">
        <f>VLOOKUP(C14634,'data indicadores nacional'!$A$2:$J$24,10,FALSE)</f>
        <v>1</v>
      </c>
      <c r="O14634" t="str">
        <f t="shared" si="1144"/>
        <v xml:space="preserve"> </v>
      </c>
    </row>
    <row r="14635" spans="1:15">
      <c r="A14635" t="s">
        <v>116</v>
      </c>
      <c r="B14635" t="s">
        <v>739</v>
      </c>
      <c r="C14635" t="s">
        <v>148</v>
      </c>
      <c r="D14635" s="8">
        <v>2.2839506172839505</v>
      </c>
      <c r="E14635" s="8">
        <v>5.6263269639065818</v>
      </c>
      <c r="F14635" s="8">
        <v>6.5491183879093198</v>
      </c>
      <c r="G14635" t="str">
        <f>VLOOKUP(C14635,'data indicadores nacional'!$A$2:$G$24,7,FALSE)</f>
        <v>arriba</v>
      </c>
      <c r="H14635" s="9">
        <f>VLOOKUP(C14635,'data indicadores nacional'!$A$2:$F$24,6,FALSE)</f>
        <v>0.44294071764974818</v>
      </c>
      <c r="I14635" s="5" t="str">
        <f t="shared" si="1140"/>
        <v xml:space="preserve"> </v>
      </c>
      <c r="J14635" s="5">
        <f t="shared" si="1141"/>
        <v>1</v>
      </c>
      <c r="K14635" s="5">
        <f t="shared" si="1142"/>
        <v>0</v>
      </c>
      <c r="L14635" s="5">
        <f t="shared" si="1143"/>
        <v>1</v>
      </c>
      <c r="N14635" s="8">
        <f>VLOOKUP(C14635,'data indicadores nacional'!$A$2:$J$24,10,FALSE)</f>
        <v>80</v>
      </c>
      <c r="O14635" t="str">
        <f t="shared" si="1144"/>
        <v>alarma</v>
      </c>
    </row>
    <row r="14636" spans="1:15">
      <c r="A14636" t="s">
        <v>116</v>
      </c>
      <c r="B14636" t="s">
        <v>739</v>
      </c>
      <c r="C14636" t="s">
        <v>149</v>
      </c>
      <c r="D14636" s="8">
        <v>6.1728395061728392E-2</v>
      </c>
      <c r="E14636" s="8">
        <v>0.63694267515923575</v>
      </c>
      <c r="F14636" s="8">
        <v>0.18891687657430731</v>
      </c>
      <c r="G14636" t="str">
        <f>VLOOKUP(C14636,'data indicadores nacional'!$A$2:$G$24,7,FALSE)</f>
        <v>abajo</v>
      </c>
      <c r="H14636" s="9">
        <f>VLOOKUP(C14636,'data indicadores nacional'!$A$2:$F$24,6,FALSE)</f>
        <v>3.3105825166439729E-2</v>
      </c>
      <c r="I14636" s="5" t="str">
        <f t="shared" si="1140"/>
        <v xml:space="preserve"> </v>
      </c>
      <c r="J14636" s="5">
        <f t="shared" si="1141"/>
        <v>0</v>
      </c>
      <c r="K14636" s="5">
        <f t="shared" si="1142"/>
        <v>1</v>
      </c>
      <c r="L14636" s="5">
        <f t="shared" si="1143"/>
        <v>1</v>
      </c>
      <c r="N14636" s="8" t="str">
        <f>VLOOKUP(C14636,'data indicadores nacional'!$A$2:$J$24,10,FALSE)</f>
        <v>-</v>
      </c>
      <c r="O14636" t="str">
        <f t="shared" si="1144"/>
        <v xml:space="preserve"> </v>
      </c>
    </row>
    <row r="14637" spans="1:15">
      <c r="A14637" t="s">
        <v>116</v>
      </c>
      <c r="B14637" t="s">
        <v>739</v>
      </c>
      <c r="C14637" t="s">
        <v>150</v>
      </c>
      <c r="D14637" s="8">
        <v>6.1728395061728392E-2</v>
      </c>
      <c r="E14637" s="8">
        <v>0.21231422505307856</v>
      </c>
      <c r="F14637" s="8">
        <v>0.31486146095717887</v>
      </c>
      <c r="G14637" t="str">
        <f>VLOOKUP(C14637,'data indicadores nacional'!$A$2:$G$24,7,FALSE)</f>
        <v>abajo</v>
      </c>
      <c r="H14637" s="9">
        <f>VLOOKUP(C14637,'data indicadores nacional'!$A$2:$F$24,6,FALSE)</f>
        <v>3.1798702633632006E-2</v>
      </c>
      <c r="I14637" s="5" t="str">
        <f t="shared" si="1140"/>
        <v>alarma</v>
      </c>
      <c r="J14637" s="5">
        <f t="shared" si="1141"/>
        <v>0</v>
      </c>
      <c r="K14637" s="5">
        <f t="shared" si="1142"/>
        <v>1</v>
      </c>
      <c r="L14637" s="5">
        <f t="shared" si="1143"/>
        <v>1</v>
      </c>
      <c r="N14637" s="8" t="str">
        <f>VLOOKUP(C14637,'data indicadores nacional'!$A$2:$J$24,10,FALSE)</f>
        <v>-</v>
      </c>
      <c r="O14637" t="str">
        <f t="shared" si="1144"/>
        <v xml:space="preserve"> </v>
      </c>
    </row>
    <row r="14638" spans="1:15">
      <c r="A14638" t="s">
        <v>116</v>
      </c>
      <c r="B14638" t="s">
        <v>739</v>
      </c>
      <c r="C14638" t="s">
        <v>151</v>
      </c>
      <c r="D14638" s="8">
        <v>42.397660818713447</v>
      </c>
      <c r="E14638" s="8">
        <v>78.59327217125383</v>
      </c>
      <c r="F14638" s="8">
        <v>81.071428571428569</v>
      </c>
      <c r="G14638" t="str">
        <f>VLOOKUP(C14638,'data indicadores nacional'!$A$2:$G$24,7,FALSE)</f>
        <v>arriba</v>
      </c>
      <c r="H14638" s="9">
        <f>VLOOKUP(C14638,'data indicadores nacional'!$A$2:$F$24,6,FALSE)</f>
        <v>2.4115304789202416</v>
      </c>
      <c r="I14638" s="5" t="str">
        <f t="shared" si="1140"/>
        <v xml:space="preserve"> </v>
      </c>
      <c r="J14638" s="5">
        <f t="shared" si="1141"/>
        <v>1</v>
      </c>
      <c r="K14638" s="5">
        <f t="shared" si="1142"/>
        <v>0</v>
      </c>
      <c r="L14638" s="5">
        <f t="shared" si="1143"/>
        <v>1</v>
      </c>
      <c r="N14638" s="8" t="str">
        <f>VLOOKUP(C14638,'data indicadores nacional'!$A$2:$J$24,10,FALSE)</f>
        <v>-</v>
      </c>
      <c r="O14638" t="str">
        <f t="shared" si="1144"/>
        <v xml:space="preserve"> </v>
      </c>
    </row>
    <row r="14639" spans="1:15">
      <c r="A14639" t="s">
        <v>116</v>
      </c>
      <c r="B14639" t="s">
        <v>740</v>
      </c>
      <c r="C14639" t="s">
        <v>147</v>
      </c>
      <c r="D14639" s="8">
        <v>0</v>
      </c>
      <c r="E14639" s="8">
        <v>0</v>
      </c>
      <c r="F14639" s="8">
        <v>0</v>
      </c>
      <c r="G14639" t="str">
        <f>VLOOKUP(C14639,'data indicadores nacional'!$A$2:$G$24,7,FALSE)</f>
        <v>abajo</v>
      </c>
      <c r="H14639" s="9">
        <f>VLOOKUP(C14639,'data indicadores nacional'!$A$2:$F$24,6,FALSE)</f>
        <v>3.1698266245721529E-2</v>
      </c>
      <c r="I14639" s="5" t="str">
        <f t="shared" si="1140"/>
        <v xml:space="preserve"> </v>
      </c>
      <c r="J14639" s="5">
        <f t="shared" si="1141"/>
        <v>0</v>
      </c>
      <c r="K14639" s="5">
        <f t="shared" si="1142"/>
        <v>0</v>
      </c>
      <c r="L14639" s="5">
        <f t="shared" si="1143"/>
        <v>0</v>
      </c>
      <c r="N14639" s="8">
        <f>VLOOKUP(C14639,'data indicadores nacional'!$A$2:$J$24,10,FALSE)</f>
        <v>1</v>
      </c>
      <c r="O14639" t="str">
        <f t="shared" si="1144"/>
        <v xml:space="preserve"> </v>
      </c>
    </row>
    <row r="14640" spans="1:15">
      <c r="A14640" t="s">
        <v>116</v>
      </c>
      <c r="B14640" t="s">
        <v>740</v>
      </c>
      <c r="C14640" t="s">
        <v>148</v>
      </c>
      <c r="D14640" s="8">
        <v>4.1724617524339358</v>
      </c>
      <c r="E14640" s="8">
        <v>3.1713900134952766</v>
      </c>
      <c r="F14640" s="8">
        <v>5.8531746031746028</v>
      </c>
      <c r="G14640" t="str">
        <f>VLOOKUP(C14640,'data indicadores nacional'!$A$2:$G$24,7,FALSE)</f>
        <v>arriba</v>
      </c>
      <c r="H14640" s="9">
        <f>VLOOKUP(C14640,'data indicadores nacional'!$A$2:$F$24,6,FALSE)</f>
        <v>0.44294071764974818</v>
      </c>
      <c r="I14640" s="5" t="str">
        <f t="shared" si="1140"/>
        <v xml:space="preserve"> </v>
      </c>
      <c r="J14640" s="5">
        <f t="shared" si="1141"/>
        <v>1</v>
      </c>
      <c r="K14640" s="5">
        <f t="shared" si="1142"/>
        <v>0</v>
      </c>
      <c r="L14640" s="5">
        <f t="shared" si="1143"/>
        <v>1</v>
      </c>
      <c r="N14640" s="8">
        <f>VLOOKUP(C14640,'data indicadores nacional'!$A$2:$J$24,10,FALSE)</f>
        <v>80</v>
      </c>
      <c r="O14640" t="str">
        <f t="shared" si="1144"/>
        <v>alarma</v>
      </c>
    </row>
    <row r="14641" spans="1:15">
      <c r="A14641" t="s">
        <v>116</v>
      </c>
      <c r="B14641" t="s">
        <v>740</v>
      </c>
      <c r="C14641" t="s">
        <v>149</v>
      </c>
      <c r="D14641" s="8">
        <v>0</v>
      </c>
      <c r="E14641" s="8">
        <v>6.7476383265856948E-2</v>
      </c>
      <c r="F14641" s="8">
        <v>0.1984126984126984</v>
      </c>
      <c r="G14641" t="str">
        <f>VLOOKUP(C14641,'data indicadores nacional'!$A$2:$G$24,7,FALSE)</f>
        <v>abajo</v>
      </c>
      <c r="H14641" s="9">
        <f>VLOOKUP(C14641,'data indicadores nacional'!$A$2:$F$24,6,FALSE)</f>
        <v>3.3105825166439729E-2</v>
      </c>
      <c r="I14641" s="5" t="str">
        <f t="shared" si="1140"/>
        <v>alarma</v>
      </c>
      <c r="J14641" s="5">
        <f t="shared" si="1141"/>
        <v>0</v>
      </c>
      <c r="K14641" s="5">
        <f t="shared" si="1142"/>
        <v>1</v>
      </c>
      <c r="L14641" s="5">
        <f t="shared" si="1143"/>
        <v>1</v>
      </c>
      <c r="N14641" s="8" t="str">
        <f>VLOOKUP(C14641,'data indicadores nacional'!$A$2:$J$24,10,FALSE)</f>
        <v>-</v>
      </c>
      <c r="O14641" t="str">
        <f t="shared" si="1144"/>
        <v xml:space="preserve"> </v>
      </c>
    </row>
    <row r="14642" spans="1:15">
      <c r="A14642" t="s">
        <v>116</v>
      </c>
      <c r="B14642" t="s">
        <v>740</v>
      </c>
      <c r="C14642" t="s">
        <v>150</v>
      </c>
      <c r="D14642" s="8">
        <v>0</v>
      </c>
      <c r="E14642" s="8">
        <v>0</v>
      </c>
      <c r="F14642" s="8">
        <v>4.96031746031746E-2</v>
      </c>
      <c r="G14642" t="str">
        <f>VLOOKUP(C14642,'data indicadores nacional'!$A$2:$G$24,7,FALSE)</f>
        <v>abajo</v>
      </c>
      <c r="H14642" s="9">
        <f>VLOOKUP(C14642,'data indicadores nacional'!$A$2:$F$24,6,FALSE)</f>
        <v>3.1798702633632006E-2</v>
      </c>
      <c r="I14642" s="5" t="str">
        <f t="shared" si="1140"/>
        <v>alarma</v>
      </c>
      <c r="J14642" s="5">
        <f t="shared" si="1141"/>
        <v>0</v>
      </c>
      <c r="K14642" s="5">
        <f t="shared" si="1142"/>
        <v>1</v>
      </c>
      <c r="L14642" s="5">
        <f t="shared" si="1143"/>
        <v>1</v>
      </c>
      <c r="N14642" s="8" t="str">
        <f>VLOOKUP(C14642,'data indicadores nacional'!$A$2:$J$24,10,FALSE)</f>
        <v>-</v>
      </c>
      <c r="O14642" t="str">
        <f t="shared" si="1144"/>
        <v xml:space="preserve"> </v>
      </c>
    </row>
    <row r="14643" spans="1:15">
      <c r="A14643" t="s">
        <v>116</v>
      </c>
      <c r="B14643" t="s">
        <v>740</v>
      </c>
      <c r="C14643" t="s">
        <v>151</v>
      </c>
      <c r="D14643" s="8">
        <v>62.416107382550337</v>
      </c>
      <c r="E14643" s="8">
        <v>69.577464788732385</v>
      </c>
      <c r="F14643" s="8">
        <v>67.715231788079464</v>
      </c>
      <c r="G14643" t="str">
        <f>VLOOKUP(C14643,'data indicadores nacional'!$A$2:$G$24,7,FALSE)</f>
        <v>arriba</v>
      </c>
      <c r="H14643" s="9">
        <f>VLOOKUP(C14643,'data indicadores nacional'!$A$2:$F$24,6,FALSE)</f>
        <v>2.4115304789202416</v>
      </c>
      <c r="I14643" s="5" t="str">
        <f t="shared" si="1140"/>
        <v>alarma</v>
      </c>
      <c r="J14643" s="5">
        <f t="shared" si="1141"/>
        <v>1</v>
      </c>
      <c r="K14643" s="5">
        <f t="shared" si="1142"/>
        <v>0</v>
      </c>
      <c r="L14643" s="5">
        <f t="shared" si="1143"/>
        <v>1</v>
      </c>
      <c r="N14643" s="8" t="str">
        <f>VLOOKUP(C14643,'data indicadores nacional'!$A$2:$J$24,10,FALSE)</f>
        <v>-</v>
      </c>
      <c r="O14643" t="str">
        <f t="shared" si="1144"/>
        <v xml:space="preserve"> </v>
      </c>
    </row>
    <row r="14644" spans="1:15">
      <c r="A14644" t="s">
        <v>116</v>
      </c>
      <c r="B14644" t="s">
        <v>741</v>
      </c>
      <c r="C14644" t="s">
        <v>147</v>
      </c>
      <c r="D14644" s="8">
        <v>0</v>
      </c>
      <c r="E14644" s="8">
        <v>0</v>
      </c>
      <c r="F14644" s="8">
        <v>0</v>
      </c>
      <c r="G14644" t="str">
        <f>VLOOKUP(C14644,'data indicadores nacional'!$A$2:$G$24,7,FALSE)</f>
        <v>abajo</v>
      </c>
      <c r="H14644" s="9">
        <f>VLOOKUP(C14644,'data indicadores nacional'!$A$2:$F$24,6,FALSE)</f>
        <v>3.1698266245721529E-2</v>
      </c>
      <c r="I14644" s="5" t="str">
        <f t="shared" si="1140"/>
        <v xml:space="preserve"> </v>
      </c>
      <c r="J14644" s="5">
        <f t="shared" si="1141"/>
        <v>0</v>
      </c>
      <c r="K14644" s="5">
        <f t="shared" si="1142"/>
        <v>0</v>
      </c>
      <c r="L14644" s="5">
        <f t="shared" si="1143"/>
        <v>0</v>
      </c>
      <c r="N14644" s="8">
        <f>VLOOKUP(C14644,'data indicadores nacional'!$A$2:$J$24,10,FALSE)</f>
        <v>1</v>
      </c>
      <c r="O14644" t="str">
        <f t="shared" si="1144"/>
        <v xml:space="preserve"> </v>
      </c>
    </row>
    <row r="14645" spans="1:15">
      <c r="A14645" t="s">
        <v>116</v>
      </c>
      <c r="B14645" t="s">
        <v>741</v>
      </c>
      <c r="C14645" t="s">
        <v>148</v>
      </c>
      <c r="D14645" s="8">
        <v>4.5025417574437183</v>
      </c>
      <c r="E14645" s="8">
        <v>6.8965517241379306</v>
      </c>
      <c r="F14645" s="8">
        <v>2.7911453320500481</v>
      </c>
      <c r="G14645" t="str">
        <f>VLOOKUP(C14645,'data indicadores nacional'!$A$2:$G$24,7,FALSE)</f>
        <v>arriba</v>
      </c>
      <c r="H14645" s="9">
        <f>VLOOKUP(C14645,'data indicadores nacional'!$A$2:$F$24,6,FALSE)</f>
        <v>0.44294071764974818</v>
      </c>
      <c r="I14645" s="5" t="str">
        <f t="shared" si="1140"/>
        <v>alarma</v>
      </c>
      <c r="J14645" s="5">
        <f t="shared" si="1141"/>
        <v>0</v>
      </c>
      <c r="K14645" s="5">
        <f t="shared" si="1142"/>
        <v>1</v>
      </c>
      <c r="L14645" s="5">
        <f t="shared" si="1143"/>
        <v>1</v>
      </c>
      <c r="N14645" s="8">
        <f>VLOOKUP(C14645,'data indicadores nacional'!$A$2:$J$24,10,FALSE)</f>
        <v>80</v>
      </c>
      <c r="O14645" t="str">
        <f t="shared" si="1144"/>
        <v>alarma</v>
      </c>
    </row>
    <row r="14646" spans="1:15">
      <c r="A14646" t="s">
        <v>116</v>
      </c>
      <c r="B14646" t="s">
        <v>741</v>
      </c>
      <c r="C14646" t="s">
        <v>149</v>
      </c>
      <c r="D14646" s="8">
        <v>0.14524328249818447</v>
      </c>
      <c r="E14646" s="8">
        <v>0.19704433497536944</v>
      </c>
      <c r="F14646" s="8">
        <v>9.6246390760346495E-2</v>
      </c>
      <c r="G14646" t="str">
        <f>VLOOKUP(C14646,'data indicadores nacional'!$A$2:$G$24,7,FALSE)</f>
        <v>abajo</v>
      </c>
      <c r="H14646" s="9">
        <f>VLOOKUP(C14646,'data indicadores nacional'!$A$2:$F$24,6,FALSE)</f>
        <v>3.3105825166439729E-2</v>
      </c>
      <c r="I14646" s="5" t="str">
        <f t="shared" si="1140"/>
        <v xml:space="preserve"> </v>
      </c>
      <c r="J14646" s="5">
        <f t="shared" si="1141"/>
        <v>1</v>
      </c>
      <c r="K14646" s="5">
        <f t="shared" si="1142"/>
        <v>0</v>
      </c>
      <c r="L14646" s="5">
        <f t="shared" si="1143"/>
        <v>1</v>
      </c>
      <c r="N14646" s="8" t="str">
        <f>VLOOKUP(C14646,'data indicadores nacional'!$A$2:$J$24,10,FALSE)</f>
        <v>-</v>
      </c>
      <c r="O14646" t="str">
        <f t="shared" si="1144"/>
        <v xml:space="preserve"> </v>
      </c>
    </row>
    <row r="14647" spans="1:15">
      <c r="A14647" t="s">
        <v>116</v>
      </c>
      <c r="B14647" t="s">
        <v>741</v>
      </c>
      <c r="C14647" t="s">
        <v>150</v>
      </c>
      <c r="D14647" s="8">
        <v>0</v>
      </c>
      <c r="E14647" s="8">
        <v>0.19704433497536944</v>
      </c>
      <c r="F14647" s="8">
        <v>0</v>
      </c>
      <c r="G14647" t="str">
        <f>VLOOKUP(C14647,'data indicadores nacional'!$A$2:$G$24,7,FALSE)</f>
        <v>abajo</v>
      </c>
      <c r="H14647" s="9">
        <f>VLOOKUP(C14647,'data indicadores nacional'!$A$2:$F$24,6,FALSE)</f>
        <v>3.1798702633632006E-2</v>
      </c>
      <c r="I14647" s="5" t="str">
        <f t="shared" si="1140"/>
        <v xml:space="preserve"> </v>
      </c>
      <c r="J14647" s="5">
        <f t="shared" si="1141"/>
        <v>0</v>
      </c>
      <c r="K14647" s="5">
        <f t="shared" si="1142"/>
        <v>0</v>
      </c>
      <c r="L14647" s="5">
        <f t="shared" si="1143"/>
        <v>0</v>
      </c>
      <c r="N14647" s="8" t="str">
        <f>VLOOKUP(C14647,'data indicadores nacional'!$A$2:$J$24,10,FALSE)</f>
        <v>-</v>
      </c>
      <c r="O14647" t="str">
        <f t="shared" si="1144"/>
        <v xml:space="preserve"> </v>
      </c>
    </row>
    <row r="14648" spans="1:15">
      <c r="A14648" t="s">
        <v>116</v>
      </c>
      <c r="B14648" t="s">
        <v>741</v>
      </c>
      <c r="C14648" t="s">
        <v>151</v>
      </c>
      <c r="D14648" s="8">
        <v>56.87022900763359</v>
      </c>
      <c r="E14648" s="8">
        <v>75.502008032128515</v>
      </c>
      <c r="F14648" s="8">
        <v>25.69832402234637</v>
      </c>
      <c r="G14648" t="str">
        <f>VLOOKUP(C14648,'data indicadores nacional'!$A$2:$G$24,7,FALSE)</f>
        <v>arriba</v>
      </c>
      <c r="H14648" s="9">
        <f>VLOOKUP(C14648,'data indicadores nacional'!$A$2:$F$24,6,FALSE)</f>
        <v>2.4115304789202416</v>
      </c>
      <c r="I14648" s="5" t="str">
        <f t="shared" si="1140"/>
        <v>alarma</v>
      </c>
      <c r="J14648" s="5">
        <f t="shared" si="1141"/>
        <v>0</v>
      </c>
      <c r="K14648" s="5">
        <f t="shared" si="1142"/>
        <v>1</v>
      </c>
      <c r="L14648" s="5">
        <f t="shared" si="1143"/>
        <v>1</v>
      </c>
      <c r="N14648" s="8" t="str">
        <f>VLOOKUP(C14648,'data indicadores nacional'!$A$2:$J$24,10,FALSE)</f>
        <v>-</v>
      </c>
      <c r="O14648" t="str">
        <f t="shared" si="1144"/>
        <v xml:space="preserve"> </v>
      </c>
    </row>
    <row r="14649" spans="1:15">
      <c r="A14649" t="s">
        <v>116</v>
      </c>
      <c r="B14649" t="s">
        <v>742</v>
      </c>
      <c r="C14649" t="s">
        <v>147</v>
      </c>
      <c r="D14649" s="8">
        <v>0.53475935828876997</v>
      </c>
      <c r="E14649" s="8">
        <v>0</v>
      </c>
      <c r="F14649" s="8">
        <v>0</v>
      </c>
      <c r="G14649" t="str">
        <f>VLOOKUP(C14649,'data indicadores nacional'!$A$2:$G$24,7,FALSE)</f>
        <v>abajo</v>
      </c>
      <c r="H14649" s="9">
        <f>VLOOKUP(C14649,'data indicadores nacional'!$A$2:$F$24,6,FALSE)</f>
        <v>3.1698266245721529E-2</v>
      </c>
      <c r="I14649" s="5" t="str">
        <f t="shared" si="1140"/>
        <v xml:space="preserve"> </v>
      </c>
      <c r="J14649" s="5">
        <f t="shared" si="1141"/>
        <v>1</v>
      </c>
      <c r="K14649" s="5">
        <f t="shared" si="1142"/>
        <v>0</v>
      </c>
      <c r="L14649" s="5">
        <f t="shared" si="1143"/>
        <v>1</v>
      </c>
      <c r="N14649" s="8">
        <f>VLOOKUP(C14649,'data indicadores nacional'!$A$2:$J$24,10,FALSE)</f>
        <v>1</v>
      </c>
      <c r="O14649" t="str">
        <f t="shared" si="1144"/>
        <v xml:space="preserve"> </v>
      </c>
    </row>
    <row r="14650" spans="1:15">
      <c r="A14650" t="s">
        <v>116</v>
      </c>
      <c r="B14650" t="s">
        <v>742</v>
      </c>
      <c r="C14650" t="s">
        <v>148</v>
      </c>
      <c r="D14650" s="8">
        <v>10.851760851760851</v>
      </c>
      <c r="E14650" s="8">
        <v>4.9308927904370563</v>
      </c>
      <c r="F14650" s="8">
        <v>9.4216078574026909</v>
      </c>
      <c r="G14650" t="str">
        <f>VLOOKUP(C14650,'data indicadores nacional'!$A$2:$G$24,7,FALSE)</f>
        <v>arriba</v>
      </c>
      <c r="H14650" s="9">
        <f>VLOOKUP(C14650,'data indicadores nacional'!$A$2:$F$24,6,FALSE)</f>
        <v>0.44294071764974818</v>
      </c>
      <c r="I14650" s="5" t="str">
        <f t="shared" si="1140"/>
        <v xml:space="preserve"> </v>
      </c>
      <c r="J14650" s="5">
        <f t="shared" si="1141"/>
        <v>0</v>
      </c>
      <c r="K14650" s="5">
        <f t="shared" si="1142"/>
        <v>1</v>
      </c>
      <c r="L14650" s="5">
        <f t="shared" si="1143"/>
        <v>1</v>
      </c>
      <c r="N14650" s="8">
        <f>VLOOKUP(C14650,'data indicadores nacional'!$A$2:$J$24,10,FALSE)</f>
        <v>80</v>
      </c>
      <c r="O14650" t="str">
        <f t="shared" si="1144"/>
        <v>alarma</v>
      </c>
    </row>
    <row r="14651" spans="1:15">
      <c r="A14651" t="s">
        <v>116</v>
      </c>
      <c r="B14651" t="s">
        <v>742</v>
      </c>
      <c r="C14651" t="s">
        <v>149</v>
      </c>
      <c r="D14651" s="8">
        <v>0.28665028665028663</v>
      </c>
      <c r="E14651" s="8">
        <v>0.11206574523720583</v>
      </c>
      <c r="F14651" s="8">
        <v>3.6376864314296105E-2</v>
      </c>
      <c r="G14651" t="str">
        <f>VLOOKUP(C14651,'data indicadores nacional'!$A$2:$G$24,7,FALSE)</f>
        <v>abajo</v>
      </c>
      <c r="H14651" s="9">
        <f>VLOOKUP(C14651,'data indicadores nacional'!$A$2:$F$24,6,FALSE)</f>
        <v>3.3105825166439729E-2</v>
      </c>
      <c r="I14651" s="5" t="str">
        <f t="shared" si="1140"/>
        <v xml:space="preserve"> </v>
      </c>
      <c r="J14651" s="5">
        <f t="shared" si="1141"/>
        <v>1</v>
      </c>
      <c r="K14651" s="5">
        <f t="shared" si="1142"/>
        <v>0</v>
      </c>
      <c r="L14651" s="5">
        <f t="shared" si="1143"/>
        <v>1</v>
      </c>
      <c r="N14651" s="8" t="str">
        <f>VLOOKUP(C14651,'data indicadores nacional'!$A$2:$J$24,10,FALSE)</f>
        <v>-</v>
      </c>
      <c r="O14651" t="str">
        <f t="shared" si="1144"/>
        <v xml:space="preserve"> </v>
      </c>
    </row>
    <row r="14652" spans="1:15">
      <c r="A14652" t="s">
        <v>116</v>
      </c>
      <c r="B14652" t="s">
        <v>742</v>
      </c>
      <c r="C14652" t="s">
        <v>150</v>
      </c>
      <c r="D14652" s="8">
        <v>4.0950040950040956E-2</v>
      </c>
      <c r="E14652" s="8">
        <v>0.11206574523720583</v>
      </c>
      <c r="F14652" s="8">
        <v>3.6376864314296105E-2</v>
      </c>
      <c r="G14652" t="str">
        <f>VLOOKUP(C14652,'data indicadores nacional'!$A$2:$G$24,7,FALSE)</f>
        <v>abajo</v>
      </c>
      <c r="H14652" s="9">
        <f>VLOOKUP(C14652,'data indicadores nacional'!$A$2:$F$24,6,FALSE)</f>
        <v>3.1798702633632006E-2</v>
      </c>
      <c r="I14652" s="5" t="str">
        <f t="shared" si="1140"/>
        <v xml:space="preserve"> </v>
      </c>
      <c r="J14652" s="5">
        <f t="shared" si="1141"/>
        <v>1</v>
      </c>
      <c r="K14652" s="5">
        <f t="shared" si="1142"/>
        <v>0</v>
      </c>
      <c r="L14652" s="5">
        <f t="shared" si="1143"/>
        <v>1</v>
      </c>
      <c r="N14652" s="8" t="str">
        <f>VLOOKUP(C14652,'data indicadores nacional'!$A$2:$J$24,10,FALSE)</f>
        <v>-</v>
      </c>
      <c r="O14652" t="str">
        <f t="shared" si="1144"/>
        <v xml:space="preserve"> </v>
      </c>
    </row>
    <row r="14653" spans="1:15">
      <c r="A14653" t="s">
        <v>116</v>
      </c>
      <c r="B14653" t="s">
        <v>742</v>
      </c>
      <c r="C14653" t="s">
        <v>151</v>
      </c>
      <c r="D14653" s="8">
        <v>24.863387978142075</v>
      </c>
      <c r="E14653" s="8">
        <v>6.5989847715736047</v>
      </c>
      <c r="F14653" s="8">
        <v>43.714285714285715</v>
      </c>
      <c r="G14653" t="str">
        <f>VLOOKUP(C14653,'data indicadores nacional'!$A$2:$G$24,7,FALSE)</f>
        <v>arriba</v>
      </c>
      <c r="H14653" s="9">
        <f>VLOOKUP(C14653,'data indicadores nacional'!$A$2:$F$24,6,FALSE)</f>
        <v>2.4115304789202416</v>
      </c>
      <c r="I14653" s="5" t="str">
        <f t="shared" si="1140"/>
        <v xml:space="preserve"> </v>
      </c>
      <c r="J14653" s="5">
        <f t="shared" si="1141"/>
        <v>1</v>
      </c>
      <c r="K14653" s="5">
        <f t="shared" si="1142"/>
        <v>0</v>
      </c>
      <c r="L14653" s="5">
        <f t="shared" si="1143"/>
        <v>1</v>
      </c>
      <c r="N14653" s="8" t="str">
        <f>VLOOKUP(C14653,'data indicadores nacional'!$A$2:$J$24,10,FALSE)</f>
        <v>-</v>
      </c>
      <c r="O14653" t="str">
        <f t="shared" si="1144"/>
        <v xml:space="preserve"> </v>
      </c>
    </row>
    <row r="14654" spans="1:15">
      <c r="A14654" t="s">
        <v>116</v>
      </c>
      <c r="B14654" t="s">
        <v>743</v>
      </c>
      <c r="C14654" t="s">
        <v>147</v>
      </c>
      <c r="D14654" s="8">
        <v>0.32467532467532467</v>
      </c>
      <c r="E14654" s="8">
        <v>0</v>
      </c>
      <c r="F14654" s="8">
        <v>0.21881838074398249</v>
      </c>
      <c r="G14654" t="str">
        <f>VLOOKUP(C14654,'data indicadores nacional'!$A$2:$G$24,7,FALSE)</f>
        <v>abajo</v>
      </c>
      <c r="H14654" s="9">
        <f>VLOOKUP(C14654,'data indicadores nacional'!$A$2:$F$24,6,FALSE)</f>
        <v>3.1698266245721529E-2</v>
      </c>
      <c r="I14654" s="5" t="str">
        <f t="shared" si="1140"/>
        <v>alarma</v>
      </c>
      <c r="J14654" s="5">
        <f t="shared" si="1141"/>
        <v>1</v>
      </c>
      <c r="K14654" s="5">
        <f t="shared" si="1142"/>
        <v>0</v>
      </c>
      <c r="L14654" s="5">
        <f t="shared" si="1143"/>
        <v>1</v>
      </c>
      <c r="N14654" s="8">
        <f>VLOOKUP(C14654,'data indicadores nacional'!$A$2:$J$24,10,FALSE)</f>
        <v>1</v>
      </c>
      <c r="O14654" t="str">
        <f t="shared" si="1144"/>
        <v xml:space="preserve"> </v>
      </c>
    </row>
    <row r="14655" spans="1:15">
      <c r="A14655" t="s">
        <v>116</v>
      </c>
      <c r="B14655" t="s">
        <v>743</v>
      </c>
      <c r="C14655" t="s">
        <v>148</v>
      </c>
      <c r="D14655" s="8">
        <v>9.3995598868280421</v>
      </c>
      <c r="E14655" s="8">
        <v>5.275820587729851</v>
      </c>
      <c r="F14655" s="8">
        <v>6.2735849056603774</v>
      </c>
      <c r="G14655" t="str">
        <f>VLOOKUP(C14655,'data indicadores nacional'!$A$2:$G$24,7,FALSE)</f>
        <v>arriba</v>
      </c>
      <c r="H14655" s="9">
        <f>VLOOKUP(C14655,'data indicadores nacional'!$A$2:$F$24,6,FALSE)</f>
        <v>0.44294071764974818</v>
      </c>
      <c r="I14655" s="5" t="str">
        <f t="shared" si="1140"/>
        <v xml:space="preserve"> </v>
      </c>
      <c r="J14655" s="5">
        <f t="shared" si="1141"/>
        <v>0</v>
      </c>
      <c r="K14655" s="5">
        <f t="shared" si="1142"/>
        <v>1</v>
      </c>
      <c r="L14655" s="5">
        <f t="shared" si="1143"/>
        <v>1</v>
      </c>
      <c r="N14655" s="8">
        <f>VLOOKUP(C14655,'data indicadores nacional'!$A$2:$J$24,10,FALSE)</f>
        <v>80</v>
      </c>
      <c r="O14655" t="str">
        <f t="shared" si="1144"/>
        <v>alarma</v>
      </c>
    </row>
    <row r="14656" spans="1:15">
      <c r="A14656" t="s">
        <v>116</v>
      </c>
      <c r="B14656" t="s">
        <v>743</v>
      </c>
      <c r="C14656" t="s">
        <v>149</v>
      </c>
      <c r="D14656" s="8">
        <v>0.15718327569946558</v>
      </c>
      <c r="E14656" s="8">
        <v>0.1890359168241966</v>
      </c>
      <c r="F14656" s="8">
        <v>9.4339622641509441E-2</v>
      </c>
      <c r="G14656" t="str">
        <f>VLOOKUP(C14656,'data indicadores nacional'!$A$2:$G$24,7,FALSE)</f>
        <v>abajo</v>
      </c>
      <c r="H14656" s="9">
        <f>VLOOKUP(C14656,'data indicadores nacional'!$A$2:$F$24,6,FALSE)</f>
        <v>3.3105825166439729E-2</v>
      </c>
      <c r="I14656" s="5" t="str">
        <f t="shared" si="1140"/>
        <v xml:space="preserve"> </v>
      </c>
      <c r="J14656" s="5">
        <f t="shared" si="1141"/>
        <v>1</v>
      </c>
      <c r="K14656" s="5">
        <f t="shared" si="1142"/>
        <v>0</v>
      </c>
      <c r="L14656" s="5">
        <f t="shared" si="1143"/>
        <v>1</v>
      </c>
      <c r="N14656" s="8" t="str">
        <f>VLOOKUP(C14656,'data indicadores nacional'!$A$2:$J$24,10,FALSE)</f>
        <v>-</v>
      </c>
      <c r="O14656" t="str">
        <f t="shared" si="1144"/>
        <v xml:space="preserve"> </v>
      </c>
    </row>
    <row r="14657" spans="1:15">
      <c r="A14657" t="s">
        <v>116</v>
      </c>
      <c r="B14657" t="s">
        <v>743</v>
      </c>
      <c r="C14657" t="s">
        <v>150</v>
      </c>
      <c r="D14657" s="8">
        <v>3.1436655139893112E-2</v>
      </c>
      <c r="E14657" s="8">
        <v>6.8740333390616942E-2</v>
      </c>
      <c r="F14657" s="8">
        <v>0.11792452830188679</v>
      </c>
      <c r="G14657" t="str">
        <f>VLOOKUP(C14657,'data indicadores nacional'!$A$2:$G$24,7,FALSE)</f>
        <v>abajo</v>
      </c>
      <c r="H14657" s="9">
        <f>VLOOKUP(C14657,'data indicadores nacional'!$A$2:$F$24,6,FALSE)</f>
        <v>3.1798702633632006E-2</v>
      </c>
      <c r="I14657" s="5" t="str">
        <f t="shared" si="1140"/>
        <v>alarma</v>
      </c>
      <c r="J14657" s="5">
        <f t="shared" si="1141"/>
        <v>0</v>
      </c>
      <c r="K14657" s="5">
        <f t="shared" si="1142"/>
        <v>1</v>
      </c>
      <c r="L14657" s="5">
        <f t="shared" si="1143"/>
        <v>1</v>
      </c>
      <c r="N14657" s="8" t="str">
        <f>VLOOKUP(C14657,'data indicadores nacional'!$A$2:$J$24,10,FALSE)</f>
        <v>-</v>
      </c>
      <c r="O14657" t="str">
        <f t="shared" si="1144"/>
        <v xml:space="preserve"> </v>
      </c>
    </row>
    <row r="14658" spans="1:15">
      <c r="A14658" t="s">
        <v>116</v>
      </c>
      <c r="B14658" t="s">
        <v>743</v>
      </c>
      <c r="C14658" t="s">
        <v>151</v>
      </c>
      <c r="D14658" s="8">
        <v>69.329896907216494</v>
      </c>
      <c r="E14658" s="8">
        <v>79.469696969696969</v>
      </c>
      <c r="F14658" s="8">
        <v>65.628356605800221</v>
      </c>
      <c r="G14658" t="str">
        <f>VLOOKUP(C14658,'data indicadores nacional'!$A$2:$G$24,7,FALSE)</f>
        <v>arriba</v>
      </c>
      <c r="H14658" s="9">
        <f>VLOOKUP(C14658,'data indicadores nacional'!$A$2:$F$24,6,FALSE)</f>
        <v>2.4115304789202416</v>
      </c>
      <c r="I14658" s="5" t="str">
        <f t="shared" si="1140"/>
        <v>alarma</v>
      </c>
      <c r="J14658" s="5">
        <f t="shared" si="1141"/>
        <v>0</v>
      </c>
      <c r="K14658" s="5">
        <f t="shared" si="1142"/>
        <v>1</v>
      </c>
      <c r="L14658" s="5">
        <f t="shared" si="1143"/>
        <v>1</v>
      </c>
      <c r="N14658" s="8" t="str">
        <f>VLOOKUP(C14658,'data indicadores nacional'!$A$2:$J$24,10,FALSE)</f>
        <v>-</v>
      </c>
      <c r="O14658" t="str">
        <f t="shared" si="1144"/>
        <v xml:space="preserve"> </v>
      </c>
    </row>
    <row r="14659" spans="1:15">
      <c r="A14659" t="s">
        <v>116</v>
      </c>
      <c r="B14659" t="s">
        <v>744</v>
      </c>
      <c r="C14659" t="s">
        <v>147</v>
      </c>
      <c r="D14659" s="8">
        <v>0</v>
      </c>
      <c r="E14659" s="8">
        <v>0</v>
      </c>
      <c r="F14659" s="8">
        <v>0</v>
      </c>
      <c r="G14659" t="str">
        <f>VLOOKUP(C14659,'data indicadores nacional'!$A$2:$G$24,7,FALSE)</f>
        <v>abajo</v>
      </c>
      <c r="H14659" s="9">
        <f>VLOOKUP(C14659,'data indicadores nacional'!$A$2:$F$24,6,FALSE)</f>
        <v>3.1698266245721529E-2</v>
      </c>
      <c r="I14659" s="5" t="str">
        <f t="shared" ref="I14659:I14722" si="1145">IF(G14659=$G$2,IF(F14659&gt;E14659,"alarma"," "),IF(F14659&lt;E14659,"alarma"," "))</f>
        <v xml:space="preserve"> </v>
      </c>
      <c r="J14659" s="5">
        <f t="shared" ref="J14659:J14722" si="1146">IF(G14659=$G$2,IF((D14659-F14659)&gt;($M$2*H14659),1,0),IF((F14659-D14659)&gt;($M$2*H14659),1,0))</f>
        <v>0</v>
      </c>
      <c r="K14659" s="5">
        <f t="shared" ref="K14659:K14722" si="1147">IF(G14659=$G$2,IF((F14659-D14659)&gt;($M$2*H14659),1,0),IF((D14659-F14659)&gt;($M$2*H14659),1,0))</f>
        <v>0</v>
      </c>
      <c r="L14659" s="5">
        <f t="shared" ref="L14659:L14722" si="1148">IF(J14659=1,1,IF(K14659=1,1,0))</f>
        <v>0</v>
      </c>
      <c r="N14659" s="8">
        <f>VLOOKUP(C14659,'data indicadores nacional'!$A$2:$J$24,10,FALSE)</f>
        <v>1</v>
      </c>
      <c r="O14659" t="str">
        <f t="shared" ref="O14659:O14722" si="1149">IF(N14659=$N$4," ",IF(F14659=$F$20," ",IF(G14659=$G$2,IF(F14659&lt;N14659," ","alarma"),IF(F14659&lt;N14659,"alarma"," "))))</f>
        <v xml:space="preserve"> </v>
      </c>
    </row>
    <row r="14660" spans="1:15">
      <c r="A14660" t="s">
        <v>116</v>
      </c>
      <c r="B14660" t="s">
        <v>744</v>
      </c>
      <c r="C14660" t="s">
        <v>148</v>
      </c>
      <c r="D14660" s="8">
        <v>6.7859806114839678</v>
      </c>
      <c r="E14660" s="8">
        <v>9.3886462882096069</v>
      </c>
      <c r="F14660" s="8">
        <v>10.319410319410318</v>
      </c>
      <c r="G14660" t="str">
        <f>VLOOKUP(C14660,'data indicadores nacional'!$A$2:$G$24,7,FALSE)</f>
        <v>arriba</v>
      </c>
      <c r="H14660" s="9">
        <f>VLOOKUP(C14660,'data indicadores nacional'!$A$2:$F$24,6,FALSE)</f>
        <v>0.44294071764974818</v>
      </c>
      <c r="I14660" s="5" t="str">
        <f t="shared" si="1145"/>
        <v xml:space="preserve"> </v>
      </c>
      <c r="J14660" s="5">
        <f t="shared" si="1146"/>
        <v>1</v>
      </c>
      <c r="K14660" s="5">
        <f t="shared" si="1147"/>
        <v>0</v>
      </c>
      <c r="L14660" s="5">
        <f t="shared" si="1148"/>
        <v>1</v>
      </c>
      <c r="N14660" s="8">
        <f>VLOOKUP(C14660,'data indicadores nacional'!$A$2:$J$24,10,FALSE)</f>
        <v>80</v>
      </c>
      <c r="O14660" t="str">
        <f t="shared" si="1149"/>
        <v>alarma</v>
      </c>
    </row>
    <row r="14661" spans="1:15">
      <c r="A14661" t="s">
        <v>116</v>
      </c>
      <c r="B14661" t="s">
        <v>744</v>
      </c>
      <c r="C14661" t="s">
        <v>149</v>
      </c>
      <c r="D14661" s="8">
        <v>7.4571215510812819E-2</v>
      </c>
      <c r="E14661" s="8">
        <v>0.10917030567685589</v>
      </c>
      <c r="F14661" s="8">
        <v>0.18427518427518427</v>
      </c>
      <c r="G14661" t="str">
        <f>VLOOKUP(C14661,'data indicadores nacional'!$A$2:$G$24,7,FALSE)</f>
        <v>abajo</v>
      </c>
      <c r="H14661" s="9">
        <f>VLOOKUP(C14661,'data indicadores nacional'!$A$2:$F$24,6,FALSE)</f>
        <v>3.3105825166439729E-2</v>
      </c>
      <c r="I14661" s="5" t="str">
        <f t="shared" si="1145"/>
        <v>alarma</v>
      </c>
      <c r="J14661" s="5">
        <f t="shared" si="1146"/>
        <v>0</v>
      </c>
      <c r="K14661" s="5">
        <f t="shared" si="1147"/>
        <v>1</v>
      </c>
      <c r="L14661" s="5">
        <f t="shared" si="1148"/>
        <v>1</v>
      </c>
      <c r="N14661" s="8" t="str">
        <f>VLOOKUP(C14661,'data indicadores nacional'!$A$2:$J$24,10,FALSE)</f>
        <v>-</v>
      </c>
      <c r="O14661" t="str">
        <f t="shared" si="1149"/>
        <v xml:space="preserve"> </v>
      </c>
    </row>
    <row r="14662" spans="1:15">
      <c r="A14662" t="s">
        <v>116</v>
      </c>
      <c r="B14662" t="s">
        <v>744</v>
      </c>
      <c r="C14662" t="s">
        <v>150</v>
      </c>
      <c r="D14662" s="8">
        <v>0</v>
      </c>
      <c r="E14662" s="8">
        <v>5.4585152838427943E-2</v>
      </c>
      <c r="F14662" s="8">
        <v>0</v>
      </c>
      <c r="G14662" t="str">
        <f>VLOOKUP(C14662,'data indicadores nacional'!$A$2:$G$24,7,FALSE)</f>
        <v>abajo</v>
      </c>
      <c r="H14662" s="9">
        <f>VLOOKUP(C14662,'data indicadores nacional'!$A$2:$F$24,6,FALSE)</f>
        <v>3.1798702633632006E-2</v>
      </c>
      <c r="I14662" s="5" t="str">
        <f t="shared" si="1145"/>
        <v xml:space="preserve"> </v>
      </c>
      <c r="J14662" s="5">
        <f t="shared" si="1146"/>
        <v>0</v>
      </c>
      <c r="K14662" s="5">
        <f t="shared" si="1147"/>
        <v>0</v>
      </c>
      <c r="L14662" s="5">
        <f t="shared" si="1148"/>
        <v>0</v>
      </c>
      <c r="N14662" s="8" t="str">
        <f>VLOOKUP(C14662,'data indicadores nacional'!$A$2:$J$24,10,FALSE)</f>
        <v>-</v>
      </c>
      <c r="O14662" t="str">
        <f t="shared" si="1149"/>
        <v xml:space="preserve"> </v>
      </c>
    </row>
    <row r="14663" spans="1:15">
      <c r="A14663" t="s">
        <v>116</v>
      </c>
      <c r="B14663" t="s">
        <v>744</v>
      </c>
      <c r="C14663" t="s">
        <v>151</v>
      </c>
      <c r="D14663" s="8">
        <v>39.705882352941174</v>
      </c>
      <c r="E14663" s="8">
        <v>84.131736526946113</v>
      </c>
      <c r="F14663" s="8">
        <v>78.787878787878782</v>
      </c>
      <c r="G14663" t="str">
        <f>VLOOKUP(C14663,'data indicadores nacional'!$A$2:$G$24,7,FALSE)</f>
        <v>arriba</v>
      </c>
      <c r="H14663" s="9">
        <f>VLOOKUP(C14663,'data indicadores nacional'!$A$2:$F$24,6,FALSE)</f>
        <v>2.4115304789202416</v>
      </c>
      <c r="I14663" s="5" t="str">
        <f t="shared" si="1145"/>
        <v>alarma</v>
      </c>
      <c r="J14663" s="5">
        <f t="shared" si="1146"/>
        <v>1</v>
      </c>
      <c r="K14663" s="5">
        <f t="shared" si="1147"/>
        <v>0</v>
      </c>
      <c r="L14663" s="5">
        <f t="shared" si="1148"/>
        <v>1</v>
      </c>
      <c r="N14663" s="8" t="str">
        <f>VLOOKUP(C14663,'data indicadores nacional'!$A$2:$J$24,10,FALSE)</f>
        <v>-</v>
      </c>
      <c r="O14663" t="str">
        <f t="shared" si="1149"/>
        <v xml:space="preserve"> </v>
      </c>
    </row>
    <row r="14664" spans="1:15">
      <c r="A14664" t="s">
        <v>116</v>
      </c>
      <c r="B14664" t="s">
        <v>745</v>
      </c>
      <c r="C14664" t="s">
        <v>147</v>
      </c>
      <c r="D14664" s="8">
        <v>0</v>
      </c>
      <c r="E14664" s="8">
        <v>0</v>
      </c>
      <c r="F14664" s="8">
        <v>0</v>
      </c>
      <c r="G14664" t="str">
        <f>VLOOKUP(C14664,'data indicadores nacional'!$A$2:$G$24,7,FALSE)</f>
        <v>abajo</v>
      </c>
      <c r="H14664" s="9">
        <f>VLOOKUP(C14664,'data indicadores nacional'!$A$2:$F$24,6,FALSE)</f>
        <v>3.1698266245721529E-2</v>
      </c>
      <c r="I14664" s="5" t="str">
        <f t="shared" si="1145"/>
        <v xml:space="preserve"> </v>
      </c>
      <c r="J14664" s="5">
        <f t="shared" si="1146"/>
        <v>0</v>
      </c>
      <c r="K14664" s="5">
        <f t="shared" si="1147"/>
        <v>0</v>
      </c>
      <c r="L14664" s="5">
        <f t="shared" si="1148"/>
        <v>0</v>
      </c>
      <c r="N14664" s="8">
        <f>VLOOKUP(C14664,'data indicadores nacional'!$A$2:$J$24,10,FALSE)</f>
        <v>1</v>
      </c>
      <c r="O14664" t="str">
        <f t="shared" si="1149"/>
        <v xml:space="preserve"> </v>
      </c>
    </row>
    <row r="14665" spans="1:15">
      <c r="A14665" t="s">
        <v>116</v>
      </c>
      <c r="B14665" t="s">
        <v>745</v>
      </c>
      <c r="C14665" t="s">
        <v>148</v>
      </c>
      <c r="D14665" s="8">
        <v>6.6752246469833114</v>
      </c>
      <c r="E14665" s="8">
        <v>4.2088854247856586</v>
      </c>
      <c r="F14665" s="8">
        <v>6.0965954077593034</v>
      </c>
      <c r="G14665" t="str">
        <f>VLOOKUP(C14665,'data indicadores nacional'!$A$2:$G$24,7,FALSE)</f>
        <v>arriba</v>
      </c>
      <c r="H14665" s="9">
        <f>VLOOKUP(C14665,'data indicadores nacional'!$A$2:$F$24,6,FALSE)</f>
        <v>0.44294071764974818</v>
      </c>
      <c r="I14665" s="5" t="str">
        <f t="shared" si="1145"/>
        <v xml:space="preserve"> </v>
      </c>
      <c r="J14665" s="5">
        <f t="shared" si="1146"/>
        <v>0</v>
      </c>
      <c r="K14665" s="5">
        <f t="shared" si="1147"/>
        <v>1</v>
      </c>
      <c r="L14665" s="5">
        <f t="shared" si="1148"/>
        <v>1</v>
      </c>
      <c r="N14665" s="8">
        <f>VLOOKUP(C14665,'data indicadores nacional'!$A$2:$J$24,10,FALSE)</f>
        <v>80</v>
      </c>
      <c r="O14665" t="str">
        <f t="shared" si="1149"/>
        <v>alarma</v>
      </c>
    </row>
    <row r="14666" spans="1:15">
      <c r="A14666" t="s">
        <v>116</v>
      </c>
      <c r="B14666" t="s">
        <v>745</v>
      </c>
      <c r="C14666" t="s">
        <v>149</v>
      </c>
      <c r="D14666" s="8">
        <v>0.12836970474967907</v>
      </c>
      <c r="E14666" s="8">
        <v>0.23382696804364772</v>
      </c>
      <c r="F14666" s="8">
        <v>0.39588281868566899</v>
      </c>
      <c r="G14666" t="str">
        <f>VLOOKUP(C14666,'data indicadores nacional'!$A$2:$G$24,7,FALSE)</f>
        <v>abajo</v>
      </c>
      <c r="H14666" s="9">
        <f>VLOOKUP(C14666,'data indicadores nacional'!$A$2:$F$24,6,FALSE)</f>
        <v>3.3105825166439729E-2</v>
      </c>
      <c r="I14666" s="5" t="str">
        <f t="shared" si="1145"/>
        <v>alarma</v>
      </c>
      <c r="J14666" s="5">
        <f t="shared" si="1146"/>
        <v>0</v>
      </c>
      <c r="K14666" s="5">
        <f t="shared" si="1147"/>
        <v>1</v>
      </c>
      <c r="L14666" s="5">
        <f t="shared" si="1148"/>
        <v>1</v>
      </c>
      <c r="N14666" s="8" t="str">
        <f>VLOOKUP(C14666,'data indicadores nacional'!$A$2:$J$24,10,FALSE)</f>
        <v>-</v>
      </c>
      <c r="O14666" t="str">
        <f t="shared" si="1149"/>
        <v xml:space="preserve"> </v>
      </c>
    </row>
    <row r="14667" spans="1:15">
      <c r="A14667" t="s">
        <v>116</v>
      </c>
      <c r="B14667" t="s">
        <v>745</v>
      </c>
      <c r="C14667" t="s">
        <v>150</v>
      </c>
      <c r="D14667" s="8">
        <v>0.25673940949935814</v>
      </c>
      <c r="E14667" s="8">
        <v>7.7942322681215898E-2</v>
      </c>
      <c r="F14667" s="8">
        <v>7.9176563737133804E-2</v>
      </c>
      <c r="G14667" t="str">
        <f>VLOOKUP(C14667,'data indicadores nacional'!$A$2:$G$24,7,FALSE)</f>
        <v>abajo</v>
      </c>
      <c r="H14667" s="9">
        <f>VLOOKUP(C14667,'data indicadores nacional'!$A$2:$F$24,6,FALSE)</f>
        <v>3.1798702633632006E-2</v>
      </c>
      <c r="I14667" s="5" t="str">
        <f t="shared" si="1145"/>
        <v>alarma</v>
      </c>
      <c r="J14667" s="5">
        <f t="shared" si="1146"/>
        <v>1</v>
      </c>
      <c r="K14667" s="5">
        <f t="shared" si="1147"/>
        <v>0</v>
      </c>
      <c r="L14667" s="5">
        <f t="shared" si="1148"/>
        <v>1</v>
      </c>
      <c r="N14667" s="8" t="str">
        <f>VLOOKUP(C14667,'data indicadores nacional'!$A$2:$J$24,10,FALSE)</f>
        <v>-</v>
      </c>
      <c r="O14667" t="str">
        <f t="shared" si="1149"/>
        <v xml:space="preserve"> </v>
      </c>
    </row>
    <row r="14668" spans="1:15">
      <c r="A14668" t="s">
        <v>116</v>
      </c>
      <c r="B14668" t="s">
        <v>745</v>
      </c>
      <c r="C14668" t="s">
        <v>151</v>
      </c>
      <c r="D14668" s="8">
        <v>72.432432432432435</v>
      </c>
      <c r="E14668" s="8">
        <v>64.215686274509807</v>
      </c>
      <c r="F14668" s="8">
        <v>53.642384105960261</v>
      </c>
      <c r="G14668" t="str">
        <f>VLOOKUP(C14668,'data indicadores nacional'!$A$2:$G$24,7,FALSE)</f>
        <v>arriba</v>
      </c>
      <c r="H14668" s="9">
        <f>VLOOKUP(C14668,'data indicadores nacional'!$A$2:$F$24,6,FALSE)</f>
        <v>2.4115304789202416</v>
      </c>
      <c r="I14668" s="5" t="str">
        <f t="shared" si="1145"/>
        <v>alarma</v>
      </c>
      <c r="J14668" s="5">
        <f t="shared" si="1146"/>
        <v>0</v>
      </c>
      <c r="K14668" s="5">
        <f t="shared" si="1147"/>
        <v>1</v>
      </c>
      <c r="L14668" s="5">
        <f t="shared" si="1148"/>
        <v>1</v>
      </c>
      <c r="N14668" s="8" t="str">
        <f>VLOOKUP(C14668,'data indicadores nacional'!$A$2:$J$24,10,FALSE)</f>
        <v>-</v>
      </c>
      <c r="O14668" t="str">
        <f t="shared" si="1149"/>
        <v xml:space="preserve"> </v>
      </c>
    </row>
    <row r="14669" spans="1:15">
      <c r="A14669" t="s">
        <v>116</v>
      </c>
      <c r="B14669" t="s">
        <v>746</v>
      </c>
      <c r="C14669" t="s">
        <v>147</v>
      </c>
      <c r="D14669" s="8">
        <v>0</v>
      </c>
      <c r="E14669" s="8">
        <v>0</v>
      </c>
      <c r="F14669" s="8">
        <v>0.6211180124223602</v>
      </c>
      <c r="G14669" t="str">
        <f>VLOOKUP(C14669,'data indicadores nacional'!$A$2:$G$24,7,FALSE)</f>
        <v>abajo</v>
      </c>
      <c r="H14669" s="9">
        <f>VLOOKUP(C14669,'data indicadores nacional'!$A$2:$F$24,6,FALSE)</f>
        <v>3.1698266245721529E-2</v>
      </c>
      <c r="I14669" s="5" t="str">
        <f t="shared" si="1145"/>
        <v>alarma</v>
      </c>
      <c r="J14669" s="5">
        <f t="shared" si="1146"/>
        <v>0</v>
      </c>
      <c r="K14669" s="5">
        <f t="shared" si="1147"/>
        <v>1</v>
      </c>
      <c r="L14669" s="5">
        <f t="shared" si="1148"/>
        <v>1</v>
      </c>
      <c r="N14669" s="8">
        <f>VLOOKUP(C14669,'data indicadores nacional'!$A$2:$J$24,10,FALSE)</f>
        <v>1</v>
      </c>
      <c r="O14669" t="str">
        <f t="shared" si="1149"/>
        <v xml:space="preserve"> </v>
      </c>
    </row>
    <row r="14670" spans="1:15">
      <c r="A14670" t="s">
        <v>116</v>
      </c>
      <c r="B14670" t="s">
        <v>746</v>
      </c>
      <c r="C14670" t="s">
        <v>148</v>
      </c>
      <c r="D14670" s="8">
        <v>7.6245487364620947</v>
      </c>
      <c r="E14670" s="8">
        <v>5.8629232039636667</v>
      </c>
      <c r="F14670" s="8">
        <v>5.28169014084507</v>
      </c>
      <c r="G14670" t="str">
        <f>VLOOKUP(C14670,'data indicadores nacional'!$A$2:$G$24,7,FALSE)</f>
        <v>arriba</v>
      </c>
      <c r="H14670" s="9">
        <f>VLOOKUP(C14670,'data indicadores nacional'!$A$2:$F$24,6,FALSE)</f>
        <v>0.44294071764974818</v>
      </c>
      <c r="I14670" s="5" t="str">
        <f t="shared" si="1145"/>
        <v>alarma</v>
      </c>
      <c r="J14670" s="5">
        <f t="shared" si="1146"/>
        <v>0</v>
      </c>
      <c r="K14670" s="5">
        <f t="shared" si="1147"/>
        <v>1</v>
      </c>
      <c r="L14670" s="5">
        <f t="shared" si="1148"/>
        <v>1</v>
      </c>
      <c r="N14670" s="8">
        <f>VLOOKUP(C14670,'data indicadores nacional'!$A$2:$J$24,10,FALSE)</f>
        <v>80</v>
      </c>
      <c r="O14670" t="str">
        <f t="shared" si="1149"/>
        <v>alarma</v>
      </c>
    </row>
    <row r="14671" spans="1:15">
      <c r="A14671" t="s">
        <v>116</v>
      </c>
      <c r="B14671" t="s">
        <v>746</v>
      </c>
      <c r="C14671" t="s">
        <v>149</v>
      </c>
      <c r="D14671" s="8">
        <v>1.444043321299639E-2</v>
      </c>
      <c r="E14671" s="8">
        <v>6.1932287365813375E-2</v>
      </c>
      <c r="F14671" s="8">
        <v>0.11737089201877934</v>
      </c>
      <c r="G14671" t="str">
        <f>VLOOKUP(C14671,'data indicadores nacional'!$A$2:$G$24,7,FALSE)</f>
        <v>abajo</v>
      </c>
      <c r="H14671" s="9">
        <f>VLOOKUP(C14671,'data indicadores nacional'!$A$2:$F$24,6,FALSE)</f>
        <v>3.3105825166439729E-2</v>
      </c>
      <c r="I14671" s="5" t="str">
        <f t="shared" si="1145"/>
        <v>alarma</v>
      </c>
      <c r="J14671" s="5">
        <f t="shared" si="1146"/>
        <v>0</v>
      </c>
      <c r="K14671" s="5">
        <f t="shared" si="1147"/>
        <v>1</v>
      </c>
      <c r="L14671" s="5">
        <f t="shared" si="1148"/>
        <v>1</v>
      </c>
      <c r="N14671" s="8" t="str">
        <f>VLOOKUP(C14671,'data indicadores nacional'!$A$2:$J$24,10,FALSE)</f>
        <v>-</v>
      </c>
      <c r="O14671" t="str">
        <f t="shared" si="1149"/>
        <v xml:space="preserve"> </v>
      </c>
    </row>
    <row r="14672" spans="1:15">
      <c r="A14672" t="s">
        <v>116</v>
      </c>
      <c r="B14672" t="s">
        <v>746</v>
      </c>
      <c r="C14672" t="s">
        <v>150</v>
      </c>
      <c r="D14672" s="8">
        <v>1.444043321299639E-2</v>
      </c>
      <c r="E14672" s="8">
        <v>8.2576383154417829E-2</v>
      </c>
      <c r="F14672" s="8">
        <v>5.8685446009389672E-2</v>
      </c>
      <c r="G14672" t="str">
        <f>VLOOKUP(C14672,'data indicadores nacional'!$A$2:$G$24,7,FALSE)</f>
        <v>abajo</v>
      </c>
      <c r="H14672" s="9">
        <f>VLOOKUP(C14672,'data indicadores nacional'!$A$2:$F$24,6,FALSE)</f>
        <v>3.1798702633632006E-2</v>
      </c>
      <c r="I14672" s="5" t="str">
        <f t="shared" si="1145"/>
        <v xml:space="preserve"> </v>
      </c>
      <c r="J14672" s="5">
        <f t="shared" si="1146"/>
        <v>0</v>
      </c>
      <c r="K14672" s="5">
        <f t="shared" si="1147"/>
        <v>1</v>
      </c>
      <c r="L14672" s="5">
        <f t="shared" si="1148"/>
        <v>1</v>
      </c>
      <c r="N14672" s="8" t="str">
        <f>VLOOKUP(C14672,'data indicadores nacional'!$A$2:$J$24,10,FALSE)</f>
        <v>-</v>
      </c>
      <c r="O14672" t="str">
        <f t="shared" si="1149"/>
        <v xml:space="preserve"> </v>
      </c>
    </row>
    <row r="14673" spans="1:15">
      <c r="A14673" t="s">
        <v>116</v>
      </c>
      <c r="B14673" t="s">
        <v>746</v>
      </c>
      <c r="C14673" t="s">
        <v>151</v>
      </c>
      <c r="D14673" s="8">
        <v>69.490308686288586</v>
      </c>
      <c r="E14673" s="8">
        <v>62.082139446036301</v>
      </c>
      <c r="F14673" s="8">
        <v>64.029535864978897</v>
      </c>
      <c r="G14673" t="str">
        <f>VLOOKUP(C14673,'data indicadores nacional'!$A$2:$G$24,7,FALSE)</f>
        <v>arriba</v>
      </c>
      <c r="H14673" s="9">
        <f>VLOOKUP(C14673,'data indicadores nacional'!$A$2:$F$24,6,FALSE)</f>
        <v>2.4115304789202416</v>
      </c>
      <c r="I14673" s="5" t="str">
        <f t="shared" si="1145"/>
        <v xml:space="preserve"> </v>
      </c>
      <c r="J14673" s="5">
        <f t="shared" si="1146"/>
        <v>0</v>
      </c>
      <c r="K14673" s="5">
        <f t="shared" si="1147"/>
        <v>1</v>
      </c>
      <c r="L14673" s="5">
        <f t="shared" si="1148"/>
        <v>1</v>
      </c>
      <c r="N14673" s="8" t="str">
        <f>VLOOKUP(C14673,'data indicadores nacional'!$A$2:$J$24,10,FALSE)</f>
        <v>-</v>
      </c>
      <c r="O14673" t="str">
        <f t="shared" si="1149"/>
        <v xml:space="preserve"> </v>
      </c>
    </row>
    <row r="14674" spans="1:15">
      <c r="A14674" t="s">
        <v>116</v>
      </c>
      <c r="B14674" t="s">
        <v>747</v>
      </c>
      <c r="C14674" t="s">
        <v>147</v>
      </c>
      <c r="D14674" s="8">
        <v>0</v>
      </c>
      <c r="E14674" s="8">
        <v>0</v>
      </c>
      <c r="F14674" s="8">
        <v>0</v>
      </c>
      <c r="G14674" t="str">
        <f>VLOOKUP(C14674,'data indicadores nacional'!$A$2:$G$24,7,FALSE)</f>
        <v>abajo</v>
      </c>
      <c r="H14674" s="9">
        <f>VLOOKUP(C14674,'data indicadores nacional'!$A$2:$F$24,6,FALSE)</f>
        <v>3.1698266245721529E-2</v>
      </c>
      <c r="I14674" s="5" t="str">
        <f t="shared" si="1145"/>
        <v xml:space="preserve"> </v>
      </c>
      <c r="J14674" s="5">
        <f t="shared" si="1146"/>
        <v>0</v>
      </c>
      <c r="K14674" s="5">
        <f t="shared" si="1147"/>
        <v>0</v>
      </c>
      <c r="L14674" s="5">
        <f t="shared" si="1148"/>
        <v>0</v>
      </c>
      <c r="N14674" s="8">
        <f>VLOOKUP(C14674,'data indicadores nacional'!$A$2:$J$24,10,FALSE)</f>
        <v>1</v>
      </c>
      <c r="O14674" t="str">
        <f t="shared" si="1149"/>
        <v xml:space="preserve"> </v>
      </c>
    </row>
    <row r="14675" spans="1:15">
      <c r="A14675" t="s">
        <v>116</v>
      </c>
      <c r="B14675" t="s">
        <v>747</v>
      </c>
      <c r="C14675" t="s">
        <v>148</v>
      </c>
      <c r="D14675" s="8">
        <v>15.832205683355886</v>
      </c>
      <c r="E14675" s="8">
        <v>5.4127198917456019</v>
      </c>
      <c r="F14675" s="8">
        <v>4.038854805725971</v>
      </c>
      <c r="G14675" t="str">
        <f>VLOOKUP(C14675,'data indicadores nacional'!$A$2:$G$24,7,FALSE)</f>
        <v>arriba</v>
      </c>
      <c r="H14675" s="9">
        <f>VLOOKUP(C14675,'data indicadores nacional'!$A$2:$F$24,6,FALSE)</f>
        <v>0.44294071764974818</v>
      </c>
      <c r="I14675" s="5" t="str">
        <f t="shared" si="1145"/>
        <v>alarma</v>
      </c>
      <c r="J14675" s="5">
        <f t="shared" si="1146"/>
        <v>0</v>
      </c>
      <c r="K14675" s="5">
        <f t="shared" si="1147"/>
        <v>1</v>
      </c>
      <c r="L14675" s="5">
        <f t="shared" si="1148"/>
        <v>1</v>
      </c>
      <c r="N14675" s="8">
        <f>VLOOKUP(C14675,'data indicadores nacional'!$A$2:$J$24,10,FALSE)</f>
        <v>80</v>
      </c>
      <c r="O14675" t="str">
        <f t="shared" si="1149"/>
        <v>alarma</v>
      </c>
    </row>
    <row r="14676" spans="1:15">
      <c r="A14676" t="s">
        <v>116</v>
      </c>
      <c r="B14676" t="s">
        <v>747</v>
      </c>
      <c r="C14676" t="s">
        <v>149</v>
      </c>
      <c r="D14676" s="8">
        <v>0.18042399639152007</v>
      </c>
      <c r="E14676" s="8">
        <v>0.31574199368516015</v>
      </c>
      <c r="F14676" s="8">
        <v>5.1124744376278126E-2</v>
      </c>
      <c r="G14676" t="str">
        <f>VLOOKUP(C14676,'data indicadores nacional'!$A$2:$G$24,7,FALSE)</f>
        <v>abajo</v>
      </c>
      <c r="H14676" s="9">
        <f>VLOOKUP(C14676,'data indicadores nacional'!$A$2:$F$24,6,FALSE)</f>
        <v>3.3105825166439729E-2</v>
      </c>
      <c r="I14676" s="5" t="str">
        <f t="shared" si="1145"/>
        <v xml:space="preserve"> </v>
      </c>
      <c r="J14676" s="5">
        <f t="shared" si="1146"/>
        <v>1</v>
      </c>
      <c r="K14676" s="5">
        <f t="shared" si="1147"/>
        <v>0</v>
      </c>
      <c r="L14676" s="5">
        <f t="shared" si="1148"/>
        <v>1</v>
      </c>
      <c r="N14676" s="8" t="str">
        <f>VLOOKUP(C14676,'data indicadores nacional'!$A$2:$J$24,10,FALSE)</f>
        <v>-</v>
      </c>
      <c r="O14676" t="str">
        <f t="shared" si="1149"/>
        <v xml:space="preserve"> </v>
      </c>
    </row>
    <row r="14677" spans="1:15">
      <c r="A14677" t="s">
        <v>116</v>
      </c>
      <c r="B14677" t="s">
        <v>747</v>
      </c>
      <c r="C14677" t="s">
        <v>150</v>
      </c>
      <c r="D14677" s="8">
        <v>0</v>
      </c>
      <c r="E14677" s="8">
        <v>0.13531799729364005</v>
      </c>
      <c r="F14677" s="8">
        <v>0.15337423312883436</v>
      </c>
      <c r="G14677" t="str">
        <f>VLOOKUP(C14677,'data indicadores nacional'!$A$2:$G$24,7,FALSE)</f>
        <v>abajo</v>
      </c>
      <c r="H14677" s="9">
        <f>VLOOKUP(C14677,'data indicadores nacional'!$A$2:$F$24,6,FALSE)</f>
        <v>3.1798702633632006E-2</v>
      </c>
      <c r="I14677" s="5" t="str">
        <f t="shared" si="1145"/>
        <v>alarma</v>
      </c>
      <c r="J14677" s="5">
        <f t="shared" si="1146"/>
        <v>0</v>
      </c>
      <c r="K14677" s="5">
        <f t="shared" si="1147"/>
        <v>1</v>
      </c>
      <c r="L14677" s="5">
        <f t="shared" si="1148"/>
        <v>1</v>
      </c>
      <c r="N14677" s="8" t="str">
        <f>VLOOKUP(C14677,'data indicadores nacional'!$A$2:$J$24,10,FALSE)</f>
        <v>-</v>
      </c>
      <c r="O14677" t="str">
        <f t="shared" si="1149"/>
        <v xml:space="preserve"> </v>
      </c>
    </row>
    <row r="14678" spans="1:15">
      <c r="A14678" t="s">
        <v>116</v>
      </c>
      <c r="B14678" t="s">
        <v>747</v>
      </c>
      <c r="C14678" t="s">
        <v>151</v>
      </c>
      <c r="D14678" s="8">
        <v>72.884615384615387</v>
      </c>
      <c r="E14678" s="8">
        <v>71.973094170403584</v>
      </c>
      <c r="F14678" s="8">
        <v>82.637362637362628</v>
      </c>
      <c r="G14678" t="str">
        <f>VLOOKUP(C14678,'data indicadores nacional'!$A$2:$G$24,7,FALSE)</f>
        <v>arriba</v>
      </c>
      <c r="H14678" s="9">
        <f>VLOOKUP(C14678,'data indicadores nacional'!$A$2:$F$24,6,FALSE)</f>
        <v>2.4115304789202416</v>
      </c>
      <c r="I14678" s="5" t="str">
        <f t="shared" si="1145"/>
        <v xml:space="preserve"> </v>
      </c>
      <c r="J14678" s="5">
        <f t="shared" si="1146"/>
        <v>1</v>
      </c>
      <c r="K14678" s="5">
        <f t="shared" si="1147"/>
        <v>0</v>
      </c>
      <c r="L14678" s="5">
        <f t="shared" si="1148"/>
        <v>1</v>
      </c>
      <c r="N14678" s="8" t="str">
        <f>VLOOKUP(C14678,'data indicadores nacional'!$A$2:$J$24,10,FALSE)</f>
        <v>-</v>
      </c>
      <c r="O14678" t="str">
        <f t="shared" si="1149"/>
        <v xml:space="preserve"> </v>
      </c>
    </row>
    <row r="14679" spans="1:15">
      <c r="A14679" t="s">
        <v>116</v>
      </c>
      <c r="B14679" t="s">
        <v>748</v>
      </c>
      <c r="C14679" t="s">
        <v>147</v>
      </c>
      <c r="D14679" s="8">
        <v>0</v>
      </c>
      <c r="E14679" s="8">
        <v>0</v>
      </c>
      <c r="F14679" s="8">
        <v>0</v>
      </c>
      <c r="G14679" t="str">
        <f>VLOOKUP(C14679,'data indicadores nacional'!$A$2:$G$24,7,FALSE)</f>
        <v>abajo</v>
      </c>
      <c r="H14679" s="9">
        <f>VLOOKUP(C14679,'data indicadores nacional'!$A$2:$F$24,6,FALSE)</f>
        <v>3.1698266245721529E-2</v>
      </c>
      <c r="I14679" s="5" t="str">
        <f t="shared" si="1145"/>
        <v xml:space="preserve"> </v>
      </c>
      <c r="J14679" s="5">
        <f t="shared" si="1146"/>
        <v>0</v>
      </c>
      <c r="K14679" s="5">
        <f t="shared" si="1147"/>
        <v>0</v>
      </c>
      <c r="L14679" s="5">
        <f t="shared" si="1148"/>
        <v>0</v>
      </c>
      <c r="N14679" s="8">
        <f>VLOOKUP(C14679,'data indicadores nacional'!$A$2:$J$24,10,FALSE)</f>
        <v>1</v>
      </c>
      <c r="O14679" t="str">
        <f t="shared" si="1149"/>
        <v xml:space="preserve"> </v>
      </c>
    </row>
    <row r="14680" spans="1:15">
      <c r="A14680" t="s">
        <v>116</v>
      </c>
      <c r="B14680" t="s">
        <v>748</v>
      </c>
      <c r="C14680" t="s">
        <v>148</v>
      </c>
      <c r="D14680" s="8">
        <v>6.1928219563687543</v>
      </c>
      <c r="E14680" s="8">
        <v>13.704600484261501</v>
      </c>
      <c r="F14680" s="8">
        <v>7.3752711496746199</v>
      </c>
      <c r="G14680" t="str">
        <f>VLOOKUP(C14680,'data indicadores nacional'!$A$2:$G$24,7,FALSE)</f>
        <v>arriba</v>
      </c>
      <c r="H14680" s="9">
        <f>VLOOKUP(C14680,'data indicadores nacional'!$A$2:$F$24,6,FALSE)</f>
        <v>0.44294071764974818</v>
      </c>
      <c r="I14680" s="5" t="str">
        <f t="shared" si="1145"/>
        <v>alarma</v>
      </c>
      <c r="J14680" s="5">
        <f t="shared" si="1146"/>
        <v>1</v>
      </c>
      <c r="K14680" s="5">
        <f t="shared" si="1147"/>
        <v>0</v>
      </c>
      <c r="L14680" s="5">
        <f t="shared" si="1148"/>
        <v>1</v>
      </c>
      <c r="N14680" s="8">
        <f>VLOOKUP(C14680,'data indicadores nacional'!$A$2:$J$24,10,FALSE)</f>
        <v>80</v>
      </c>
      <c r="O14680" t="str">
        <f t="shared" si="1149"/>
        <v>alarma</v>
      </c>
    </row>
    <row r="14681" spans="1:15">
      <c r="A14681" t="s">
        <v>116</v>
      </c>
      <c r="B14681" t="s">
        <v>748</v>
      </c>
      <c r="C14681" t="s">
        <v>149</v>
      </c>
      <c r="D14681" s="8">
        <v>0</v>
      </c>
      <c r="E14681" s="8">
        <v>0.33898305084745761</v>
      </c>
      <c r="F14681" s="8">
        <v>0.21691973969631237</v>
      </c>
      <c r="G14681" t="str">
        <f>VLOOKUP(C14681,'data indicadores nacional'!$A$2:$G$24,7,FALSE)</f>
        <v>abajo</v>
      </c>
      <c r="H14681" s="9">
        <f>VLOOKUP(C14681,'data indicadores nacional'!$A$2:$F$24,6,FALSE)</f>
        <v>3.3105825166439729E-2</v>
      </c>
      <c r="I14681" s="5" t="str">
        <f t="shared" si="1145"/>
        <v xml:space="preserve"> </v>
      </c>
      <c r="J14681" s="5">
        <f t="shared" si="1146"/>
        <v>0</v>
      </c>
      <c r="K14681" s="5">
        <f t="shared" si="1147"/>
        <v>1</v>
      </c>
      <c r="L14681" s="5">
        <f t="shared" si="1148"/>
        <v>1</v>
      </c>
      <c r="N14681" s="8" t="str">
        <f>VLOOKUP(C14681,'data indicadores nacional'!$A$2:$J$24,10,FALSE)</f>
        <v>-</v>
      </c>
      <c r="O14681" t="str">
        <f t="shared" si="1149"/>
        <v xml:space="preserve"> </v>
      </c>
    </row>
    <row r="14682" spans="1:15">
      <c r="A14682" t="s">
        <v>116</v>
      </c>
      <c r="B14682" t="s">
        <v>748</v>
      </c>
      <c r="C14682" t="s">
        <v>150</v>
      </c>
      <c r="D14682" s="8">
        <v>0</v>
      </c>
      <c r="E14682" s="8">
        <v>0.24213075060532688</v>
      </c>
      <c r="F14682" s="8">
        <v>7.230657989877079E-2</v>
      </c>
      <c r="G14682" t="str">
        <f>VLOOKUP(C14682,'data indicadores nacional'!$A$2:$G$24,7,FALSE)</f>
        <v>abajo</v>
      </c>
      <c r="H14682" s="9">
        <f>VLOOKUP(C14682,'data indicadores nacional'!$A$2:$F$24,6,FALSE)</f>
        <v>3.1798702633632006E-2</v>
      </c>
      <c r="I14682" s="5" t="str">
        <f t="shared" si="1145"/>
        <v xml:space="preserve"> </v>
      </c>
      <c r="J14682" s="5">
        <f t="shared" si="1146"/>
        <v>0</v>
      </c>
      <c r="K14682" s="5">
        <f t="shared" si="1147"/>
        <v>1</v>
      </c>
      <c r="L14682" s="5">
        <f t="shared" si="1148"/>
        <v>1</v>
      </c>
      <c r="N14682" s="8" t="str">
        <f>VLOOKUP(C14682,'data indicadores nacional'!$A$2:$J$24,10,FALSE)</f>
        <v>-</v>
      </c>
      <c r="O14682" t="str">
        <f t="shared" si="1149"/>
        <v xml:space="preserve"> </v>
      </c>
    </row>
    <row r="14683" spans="1:15">
      <c r="A14683" t="s">
        <v>116</v>
      </c>
      <c r="B14683" t="s">
        <v>748</v>
      </c>
      <c r="C14683" t="s">
        <v>151</v>
      </c>
      <c r="D14683" s="8">
        <v>45.084745762711862</v>
      </c>
      <c r="E14683" s="8">
        <v>75.903614457831324</v>
      </c>
      <c r="F14683" s="8">
        <v>58.333333333333336</v>
      </c>
      <c r="G14683" t="str">
        <f>VLOOKUP(C14683,'data indicadores nacional'!$A$2:$G$24,7,FALSE)</f>
        <v>arriba</v>
      </c>
      <c r="H14683" s="9">
        <f>VLOOKUP(C14683,'data indicadores nacional'!$A$2:$F$24,6,FALSE)</f>
        <v>2.4115304789202416</v>
      </c>
      <c r="I14683" s="5" t="str">
        <f t="shared" si="1145"/>
        <v>alarma</v>
      </c>
      <c r="J14683" s="5">
        <f t="shared" si="1146"/>
        <v>1</v>
      </c>
      <c r="K14683" s="5">
        <f t="shared" si="1147"/>
        <v>0</v>
      </c>
      <c r="L14683" s="5">
        <f t="shared" si="1148"/>
        <v>1</v>
      </c>
      <c r="N14683" s="8" t="str">
        <f>VLOOKUP(C14683,'data indicadores nacional'!$A$2:$J$24,10,FALSE)</f>
        <v>-</v>
      </c>
      <c r="O14683" t="str">
        <f t="shared" si="1149"/>
        <v xml:space="preserve"> </v>
      </c>
    </row>
    <row r="14684" spans="1:15">
      <c r="A14684" t="s">
        <v>117</v>
      </c>
      <c r="B14684" t="s">
        <v>749</v>
      </c>
      <c r="C14684" t="s">
        <v>147</v>
      </c>
      <c r="D14684" s="8">
        <v>6.3751115644523779E-2</v>
      </c>
      <c r="E14684" s="8">
        <v>4.4849753326356705E-2</v>
      </c>
      <c r="F14684" s="8">
        <v>2.2465178972592481E-2</v>
      </c>
      <c r="G14684" t="str">
        <f>VLOOKUP(C14684,'data indicadores nacional'!$A$2:$G$24,7,FALSE)</f>
        <v>abajo</v>
      </c>
      <c r="H14684" s="9">
        <f>VLOOKUP(C14684,'data indicadores nacional'!$A$2:$F$24,6,FALSE)</f>
        <v>3.1698266245721529E-2</v>
      </c>
      <c r="I14684" s="5" t="str">
        <f t="shared" si="1145"/>
        <v xml:space="preserve"> </v>
      </c>
      <c r="J14684" s="5">
        <f t="shared" si="1146"/>
        <v>1</v>
      </c>
      <c r="K14684" s="5">
        <f t="shared" si="1147"/>
        <v>0</v>
      </c>
      <c r="L14684" s="5">
        <f t="shared" si="1148"/>
        <v>1</v>
      </c>
      <c r="N14684" s="8">
        <f>VLOOKUP(C14684,'data indicadores nacional'!$A$2:$J$24,10,FALSE)</f>
        <v>1</v>
      </c>
      <c r="O14684" t="str">
        <f t="shared" si="1149"/>
        <v xml:space="preserve"> </v>
      </c>
    </row>
    <row r="14685" spans="1:15">
      <c r="A14685" t="s">
        <v>117</v>
      </c>
      <c r="B14685" t="s">
        <v>749</v>
      </c>
      <c r="C14685" t="s">
        <v>148</v>
      </c>
      <c r="D14685" s="8">
        <v>6.23691159064008</v>
      </c>
      <c r="E14685" s="8">
        <v>7.6279349560065945</v>
      </c>
      <c r="F14685" s="8">
        <v>6.6681321580092767</v>
      </c>
      <c r="G14685" t="str">
        <f>VLOOKUP(C14685,'data indicadores nacional'!$A$2:$G$24,7,FALSE)</f>
        <v>arriba</v>
      </c>
      <c r="H14685" s="9">
        <f>VLOOKUP(C14685,'data indicadores nacional'!$A$2:$F$24,6,FALSE)</f>
        <v>0.44294071764974818</v>
      </c>
      <c r="I14685" s="5" t="str">
        <f t="shared" si="1145"/>
        <v>alarma</v>
      </c>
      <c r="J14685" s="5">
        <f t="shared" si="1146"/>
        <v>1</v>
      </c>
      <c r="K14685" s="5">
        <f t="shared" si="1147"/>
        <v>0</v>
      </c>
      <c r="L14685" s="5">
        <f t="shared" si="1148"/>
        <v>1</v>
      </c>
      <c r="N14685" s="8">
        <f>VLOOKUP(C14685,'data indicadores nacional'!$A$2:$J$24,10,FALSE)</f>
        <v>80</v>
      </c>
      <c r="O14685" t="str">
        <f t="shared" si="1149"/>
        <v>alarma</v>
      </c>
    </row>
    <row r="14686" spans="1:15">
      <c r="A14686" t="s">
        <v>117</v>
      </c>
      <c r="B14686" t="s">
        <v>749</v>
      </c>
      <c r="C14686" t="s">
        <v>149</v>
      </c>
      <c r="D14686" s="8">
        <v>0.20854740876592831</v>
      </c>
      <c r="E14686" s="8">
        <v>0.28973588727332261</v>
      </c>
      <c r="F14686" s="8">
        <v>0.21630652216922028</v>
      </c>
      <c r="G14686" t="str">
        <f>VLOOKUP(C14686,'data indicadores nacional'!$A$2:$G$24,7,FALSE)</f>
        <v>abajo</v>
      </c>
      <c r="H14686" s="9">
        <f>VLOOKUP(C14686,'data indicadores nacional'!$A$2:$F$24,6,FALSE)</f>
        <v>3.3105825166439729E-2</v>
      </c>
      <c r="I14686" s="5" t="str">
        <f t="shared" si="1145"/>
        <v xml:space="preserve"> </v>
      </c>
      <c r="J14686" s="5">
        <f t="shared" si="1146"/>
        <v>0</v>
      </c>
      <c r="K14686" s="5">
        <f t="shared" si="1147"/>
        <v>1</v>
      </c>
      <c r="L14686" s="5">
        <f t="shared" si="1148"/>
        <v>1</v>
      </c>
      <c r="N14686" s="8" t="str">
        <f>VLOOKUP(C14686,'data indicadores nacional'!$A$2:$J$24,10,FALSE)</f>
        <v>-</v>
      </c>
      <c r="O14686" t="str">
        <f t="shared" si="1149"/>
        <v xml:space="preserve"> </v>
      </c>
    </row>
    <row r="14687" spans="1:15">
      <c r="A14687" t="s">
        <v>117</v>
      </c>
      <c r="B14687" t="s">
        <v>749</v>
      </c>
      <c r="C14687" t="s">
        <v>150</v>
      </c>
      <c r="D14687" s="8">
        <v>3.4685639711588903E-2</v>
      </c>
      <c r="E14687" s="8">
        <v>0.11459987131310131</v>
      </c>
      <c r="F14687" s="8">
        <v>0.12749774680706072</v>
      </c>
      <c r="G14687" t="str">
        <f>VLOOKUP(C14687,'data indicadores nacional'!$A$2:$G$24,7,FALSE)</f>
        <v>abajo</v>
      </c>
      <c r="H14687" s="9">
        <f>VLOOKUP(C14687,'data indicadores nacional'!$A$2:$F$24,6,FALSE)</f>
        <v>3.1798702633632006E-2</v>
      </c>
      <c r="I14687" s="5" t="str">
        <f t="shared" si="1145"/>
        <v>alarma</v>
      </c>
      <c r="J14687" s="5">
        <f t="shared" si="1146"/>
        <v>0</v>
      </c>
      <c r="K14687" s="5">
        <f t="shared" si="1147"/>
        <v>1</v>
      </c>
      <c r="L14687" s="5">
        <f t="shared" si="1148"/>
        <v>1</v>
      </c>
      <c r="N14687" s="8" t="str">
        <f>VLOOKUP(C14687,'data indicadores nacional'!$A$2:$J$24,10,FALSE)</f>
        <v>-</v>
      </c>
      <c r="O14687" t="str">
        <f t="shared" si="1149"/>
        <v xml:space="preserve"> </v>
      </c>
    </row>
    <row r="14688" spans="1:15">
      <c r="A14688" t="s">
        <v>117</v>
      </c>
      <c r="B14688" t="s">
        <v>749</v>
      </c>
      <c r="C14688" t="s">
        <v>151</v>
      </c>
      <c r="D14688" s="8">
        <v>66.447130108341284</v>
      </c>
      <c r="E14688" s="8">
        <v>70.961257309941516</v>
      </c>
      <c r="F14688" s="8">
        <v>65.714172164374844</v>
      </c>
      <c r="G14688" t="str">
        <f>VLOOKUP(C14688,'data indicadores nacional'!$A$2:$G$24,7,FALSE)</f>
        <v>arriba</v>
      </c>
      <c r="H14688" s="9">
        <f>VLOOKUP(C14688,'data indicadores nacional'!$A$2:$F$24,6,FALSE)</f>
        <v>2.4115304789202416</v>
      </c>
      <c r="I14688" s="5" t="str">
        <f t="shared" si="1145"/>
        <v>alarma</v>
      </c>
      <c r="J14688" s="5">
        <f t="shared" si="1146"/>
        <v>0</v>
      </c>
      <c r="K14688" s="5">
        <f t="shared" si="1147"/>
        <v>1</v>
      </c>
      <c r="L14688" s="5">
        <f t="shared" si="1148"/>
        <v>1</v>
      </c>
      <c r="N14688" s="8" t="str">
        <f>VLOOKUP(C14688,'data indicadores nacional'!$A$2:$J$24,10,FALSE)</f>
        <v>-</v>
      </c>
      <c r="O14688" t="str">
        <f t="shared" si="1149"/>
        <v xml:space="preserve"> </v>
      </c>
    </row>
    <row r="14689" spans="1:15">
      <c r="A14689" t="s">
        <v>117</v>
      </c>
      <c r="B14689" t="s">
        <v>750</v>
      </c>
      <c r="C14689" t="s">
        <v>147</v>
      </c>
      <c r="D14689" s="8">
        <v>0</v>
      </c>
      <c r="E14689" s="8">
        <v>0.19367333763718528</v>
      </c>
      <c r="F14689" s="8">
        <v>0.22488755622188905</v>
      </c>
      <c r="G14689" t="str">
        <f>VLOOKUP(C14689,'data indicadores nacional'!$A$2:$G$24,7,FALSE)</f>
        <v>abajo</v>
      </c>
      <c r="H14689" s="9">
        <f>VLOOKUP(C14689,'data indicadores nacional'!$A$2:$F$24,6,FALSE)</f>
        <v>3.1698266245721529E-2</v>
      </c>
      <c r="I14689" s="5" t="str">
        <f t="shared" si="1145"/>
        <v>alarma</v>
      </c>
      <c r="J14689" s="5">
        <f t="shared" si="1146"/>
        <v>0</v>
      </c>
      <c r="K14689" s="5">
        <f t="shared" si="1147"/>
        <v>1</v>
      </c>
      <c r="L14689" s="5">
        <f t="shared" si="1148"/>
        <v>1</v>
      </c>
      <c r="N14689" s="8">
        <f>VLOOKUP(C14689,'data indicadores nacional'!$A$2:$J$24,10,FALSE)</f>
        <v>1</v>
      </c>
      <c r="O14689" t="str">
        <f t="shared" si="1149"/>
        <v xml:space="preserve"> </v>
      </c>
    </row>
    <row r="14690" spans="1:15">
      <c r="A14690" t="s">
        <v>117</v>
      </c>
      <c r="B14690" t="s">
        <v>750</v>
      </c>
      <c r="C14690" t="s">
        <v>148</v>
      </c>
      <c r="D14690" s="8">
        <v>12.196717023085474</v>
      </c>
      <c r="E14690" s="8">
        <v>8.0310742030538442</v>
      </c>
      <c r="F14690" s="8">
        <v>9.2163661581137308</v>
      </c>
      <c r="G14690" t="str">
        <f>VLOOKUP(C14690,'data indicadores nacional'!$A$2:$G$24,7,FALSE)</f>
        <v>arriba</v>
      </c>
      <c r="H14690" s="9">
        <f>VLOOKUP(C14690,'data indicadores nacional'!$A$2:$F$24,6,FALSE)</f>
        <v>0.44294071764974818</v>
      </c>
      <c r="I14690" s="5" t="str">
        <f t="shared" si="1145"/>
        <v xml:space="preserve"> </v>
      </c>
      <c r="J14690" s="5">
        <f t="shared" si="1146"/>
        <v>0</v>
      </c>
      <c r="K14690" s="5">
        <f t="shared" si="1147"/>
        <v>1</v>
      </c>
      <c r="L14690" s="5">
        <f t="shared" si="1148"/>
        <v>1</v>
      </c>
      <c r="N14690" s="8">
        <f>VLOOKUP(C14690,'data indicadores nacional'!$A$2:$J$24,10,FALSE)</f>
        <v>80</v>
      </c>
      <c r="O14690" t="str">
        <f t="shared" si="1149"/>
        <v>alarma</v>
      </c>
    </row>
    <row r="14691" spans="1:15">
      <c r="A14691" t="s">
        <v>117</v>
      </c>
      <c r="B14691" t="s">
        <v>750</v>
      </c>
      <c r="C14691" t="s">
        <v>149</v>
      </c>
      <c r="D14691" s="8">
        <v>0.14387548230985547</v>
      </c>
      <c r="E14691" s="8">
        <v>0.23573533351192072</v>
      </c>
      <c r="F14691" s="8">
        <v>0.2843273231622746</v>
      </c>
      <c r="G14691" t="str">
        <f>VLOOKUP(C14691,'data indicadores nacional'!$A$2:$G$24,7,FALSE)</f>
        <v>abajo</v>
      </c>
      <c r="H14691" s="9">
        <f>VLOOKUP(C14691,'data indicadores nacional'!$A$2:$F$24,6,FALSE)</f>
        <v>3.3105825166439729E-2</v>
      </c>
      <c r="I14691" s="5" t="str">
        <f t="shared" si="1145"/>
        <v>alarma</v>
      </c>
      <c r="J14691" s="5">
        <f t="shared" si="1146"/>
        <v>0</v>
      </c>
      <c r="K14691" s="5">
        <f t="shared" si="1147"/>
        <v>1</v>
      </c>
      <c r="L14691" s="5">
        <f t="shared" si="1148"/>
        <v>1</v>
      </c>
      <c r="N14691" s="8" t="str">
        <f>VLOOKUP(C14691,'data indicadores nacional'!$A$2:$J$24,10,FALSE)</f>
        <v>-</v>
      </c>
      <c r="O14691" t="str">
        <f t="shared" si="1149"/>
        <v xml:space="preserve"> </v>
      </c>
    </row>
    <row r="14692" spans="1:15">
      <c r="A14692" t="s">
        <v>117</v>
      </c>
      <c r="B14692" t="s">
        <v>750</v>
      </c>
      <c r="C14692" t="s">
        <v>150</v>
      </c>
      <c r="D14692" s="8">
        <v>9.809691975671965E-2</v>
      </c>
      <c r="E14692" s="8">
        <v>0.17144387891776053</v>
      </c>
      <c r="F14692" s="8">
        <v>0.4022191400832178</v>
      </c>
      <c r="G14692" t="str">
        <f>VLOOKUP(C14692,'data indicadores nacional'!$A$2:$G$24,7,FALSE)</f>
        <v>abajo</v>
      </c>
      <c r="H14692" s="9">
        <f>VLOOKUP(C14692,'data indicadores nacional'!$A$2:$F$24,6,FALSE)</f>
        <v>3.1798702633632006E-2</v>
      </c>
      <c r="I14692" s="5" t="str">
        <f t="shared" si="1145"/>
        <v>alarma</v>
      </c>
      <c r="J14692" s="5">
        <f t="shared" si="1146"/>
        <v>0</v>
      </c>
      <c r="K14692" s="5">
        <f t="shared" si="1147"/>
        <v>1</v>
      </c>
      <c r="L14692" s="5">
        <f t="shared" si="1148"/>
        <v>1</v>
      </c>
      <c r="N14692" s="8" t="str">
        <f>VLOOKUP(C14692,'data indicadores nacional'!$A$2:$J$24,10,FALSE)</f>
        <v>-</v>
      </c>
      <c r="O14692" t="str">
        <f t="shared" si="1149"/>
        <v xml:space="preserve"> </v>
      </c>
    </row>
    <row r="14693" spans="1:15">
      <c r="A14693" t="s">
        <v>117</v>
      </c>
      <c r="B14693" t="s">
        <v>750</v>
      </c>
      <c r="C14693" t="s">
        <v>151</v>
      </c>
      <c r="D14693" s="8">
        <v>82.700926202569462</v>
      </c>
      <c r="E14693" s="8">
        <v>85.482938114517054</v>
      </c>
      <c r="F14693" s="8">
        <v>83.054626532887397</v>
      </c>
      <c r="G14693" t="str">
        <f>VLOOKUP(C14693,'data indicadores nacional'!$A$2:$G$24,7,FALSE)</f>
        <v>arriba</v>
      </c>
      <c r="H14693" s="9">
        <f>VLOOKUP(C14693,'data indicadores nacional'!$A$2:$F$24,6,FALSE)</f>
        <v>2.4115304789202416</v>
      </c>
      <c r="I14693" s="5" t="str">
        <f t="shared" si="1145"/>
        <v>alarma</v>
      </c>
      <c r="J14693" s="5">
        <f t="shared" si="1146"/>
        <v>1</v>
      </c>
      <c r="K14693" s="5">
        <f t="shared" si="1147"/>
        <v>0</v>
      </c>
      <c r="L14693" s="5">
        <f t="shared" si="1148"/>
        <v>1</v>
      </c>
      <c r="N14693" s="8" t="str">
        <f>VLOOKUP(C14693,'data indicadores nacional'!$A$2:$J$24,10,FALSE)</f>
        <v>-</v>
      </c>
      <c r="O14693" t="str">
        <f t="shared" si="1149"/>
        <v xml:space="preserve"> </v>
      </c>
    </row>
    <row r="14694" spans="1:15">
      <c r="A14694" t="s">
        <v>117</v>
      </c>
      <c r="B14694" t="s">
        <v>751</v>
      </c>
      <c r="C14694" t="s">
        <v>147</v>
      </c>
      <c r="D14694" s="8">
        <v>0</v>
      </c>
      <c r="E14694" s="8">
        <v>0</v>
      </c>
      <c r="F14694" s="8">
        <v>0</v>
      </c>
      <c r="G14694" t="str">
        <f>VLOOKUP(C14694,'data indicadores nacional'!$A$2:$G$24,7,FALSE)</f>
        <v>abajo</v>
      </c>
      <c r="H14694" s="9">
        <f>VLOOKUP(C14694,'data indicadores nacional'!$A$2:$F$24,6,FALSE)</f>
        <v>3.1698266245721529E-2</v>
      </c>
      <c r="I14694" s="5" t="str">
        <f t="shared" si="1145"/>
        <v xml:space="preserve"> </v>
      </c>
      <c r="J14694" s="5">
        <f t="shared" si="1146"/>
        <v>0</v>
      </c>
      <c r="K14694" s="5">
        <f t="shared" si="1147"/>
        <v>0</v>
      </c>
      <c r="L14694" s="5">
        <f t="shared" si="1148"/>
        <v>0</v>
      </c>
      <c r="N14694" s="8">
        <f>VLOOKUP(C14694,'data indicadores nacional'!$A$2:$J$24,10,FALSE)</f>
        <v>1</v>
      </c>
      <c r="O14694" t="str">
        <f t="shared" si="1149"/>
        <v xml:space="preserve"> </v>
      </c>
    </row>
    <row r="14695" spans="1:15">
      <c r="A14695" t="s">
        <v>117</v>
      </c>
      <c r="B14695" t="s">
        <v>751</v>
      </c>
      <c r="C14695" t="s">
        <v>148</v>
      </c>
      <c r="D14695" s="8">
        <v>10.317289013598101</v>
      </c>
      <c r="E14695" s="8">
        <v>12.079110820529584</v>
      </c>
      <c r="F14695" s="8">
        <v>11.46172638436482</v>
      </c>
      <c r="G14695" t="str">
        <f>VLOOKUP(C14695,'data indicadores nacional'!$A$2:$G$24,7,FALSE)</f>
        <v>arriba</v>
      </c>
      <c r="H14695" s="9">
        <f>VLOOKUP(C14695,'data indicadores nacional'!$A$2:$F$24,6,FALSE)</f>
        <v>0.44294071764974818</v>
      </c>
      <c r="I14695" s="5" t="str">
        <f t="shared" si="1145"/>
        <v>alarma</v>
      </c>
      <c r="J14695" s="5">
        <f t="shared" si="1146"/>
        <v>1</v>
      </c>
      <c r="K14695" s="5">
        <f t="shared" si="1147"/>
        <v>0</v>
      </c>
      <c r="L14695" s="5">
        <f t="shared" si="1148"/>
        <v>1</v>
      </c>
      <c r="N14695" s="8">
        <f>VLOOKUP(C14695,'data indicadores nacional'!$A$2:$J$24,10,FALSE)</f>
        <v>80</v>
      </c>
      <c r="O14695" t="str">
        <f t="shared" si="1149"/>
        <v>alarma</v>
      </c>
    </row>
    <row r="14696" spans="1:15">
      <c r="A14696" t="s">
        <v>117</v>
      </c>
      <c r="B14696" t="s">
        <v>751</v>
      </c>
      <c r="C14696" t="s">
        <v>149</v>
      </c>
      <c r="D14696" s="8">
        <v>4.3168573278653137E-2</v>
      </c>
      <c r="E14696" s="8">
        <v>6.538084341288003E-2</v>
      </c>
      <c r="F14696" s="8">
        <v>0.22394136807817591</v>
      </c>
      <c r="G14696" t="str">
        <f>VLOOKUP(C14696,'data indicadores nacional'!$A$2:$G$24,7,FALSE)</f>
        <v>abajo</v>
      </c>
      <c r="H14696" s="9">
        <f>VLOOKUP(C14696,'data indicadores nacional'!$A$2:$F$24,6,FALSE)</f>
        <v>3.3105825166439729E-2</v>
      </c>
      <c r="I14696" s="5" t="str">
        <f t="shared" si="1145"/>
        <v>alarma</v>
      </c>
      <c r="J14696" s="5">
        <f t="shared" si="1146"/>
        <v>0</v>
      </c>
      <c r="K14696" s="5">
        <f t="shared" si="1147"/>
        <v>1</v>
      </c>
      <c r="L14696" s="5">
        <f t="shared" si="1148"/>
        <v>1</v>
      </c>
      <c r="N14696" s="8" t="str">
        <f>VLOOKUP(C14696,'data indicadores nacional'!$A$2:$J$24,10,FALSE)</f>
        <v>-</v>
      </c>
      <c r="O14696" t="str">
        <f t="shared" si="1149"/>
        <v xml:space="preserve"> </v>
      </c>
    </row>
    <row r="14697" spans="1:15">
      <c r="A14697" t="s">
        <v>117</v>
      </c>
      <c r="B14697" t="s">
        <v>751</v>
      </c>
      <c r="C14697" t="s">
        <v>150</v>
      </c>
      <c r="D14697" s="8">
        <v>2.1584286639326569E-2</v>
      </c>
      <c r="E14697" s="8">
        <v>0.11441647597254005</v>
      </c>
      <c r="F14697" s="8">
        <v>0.14250814332247558</v>
      </c>
      <c r="G14697" t="str">
        <f>VLOOKUP(C14697,'data indicadores nacional'!$A$2:$G$24,7,FALSE)</f>
        <v>abajo</v>
      </c>
      <c r="H14697" s="9">
        <f>VLOOKUP(C14697,'data indicadores nacional'!$A$2:$F$24,6,FALSE)</f>
        <v>3.1798702633632006E-2</v>
      </c>
      <c r="I14697" s="5" t="str">
        <f t="shared" si="1145"/>
        <v>alarma</v>
      </c>
      <c r="J14697" s="5">
        <f t="shared" si="1146"/>
        <v>0</v>
      </c>
      <c r="K14697" s="5">
        <f t="shared" si="1147"/>
        <v>1</v>
      </c>
      <c r="L14697" s="5">
        <f t="shared" si="1148"/>
        <v>1</v>
      </c>
      <c r="N14697" s="8" t="str">
        <f>VLOOKUP(C14697,'data indicadores nacional'!$A$2:$J$24,10,FALSE)</f>
        <v>-</v>
      </c>
      <c r="O14697" t="str">
        <f t="shared" si="1149"/>
        <v xml:space="preserve"> </v>
      </c>
    </row>
    <row r="14698" spans="1:15">
      <c r="A14698" t="s">
        <v>117</v>
      </c>
      <c r="B14698" t="s">
        <v>751</v>
      </c>
      <c r="C14698" t="s">
        <v>151</v>
      </c>
      <c r="D14698" s="8">
        <v>88.047337278106511</v>
      </c>
      <c r="E14698" s="8">
        <v>89.967637540453069</v>
      </c>
      <c r="F14698" s="8">
        <v>77.932636469221833</v>
      </c>
      <c r="G14698" t="str">
        <f>VLOOKUP(C14698,'data indicadores nacional'!$A$2:$G$24,7,FALSE)</f>
        <v>arriba</v>
      </c>
      <c r="H14698" s="9">
        <f>VLOOKUP(C14698,'data indicadores nacional'!$A$2:$F$24,6,FALSE)</f>
        <v>2.4115304789202416</v>
      </c>
      <c r="I14698" s="5" t="str">
        <f t="shared" si="1145"/>
        <v>alarma</v>
      </c>
      <c r="J14698" s="5">
        <f t="shared" si="1146"/>
        <v>0</v>
      </c>
      <c r="K14698" s="5">
        <f t="shared" si="1147"/>
        <v>1</v>
      </c>
      <c r="L14698" s="5">
        <f t="shared" si="1148"/>
        <v>1</v>
      </c>
      <c r="N14698" s="8" t="str">
        <f>VLOOKUP(C14698,'data indicadores nacional'!$A$2:$J$24,10,FALSE)</f>
        <v>-</v>
      </c>
      <c r="O14698" t="str">
        <f t="shared" si="1149"/>
        <v xml:space="preserve"> </v>
      </c>
    </row>
    <row r="14699" spans="1:15">
      <c r="A14699" t="s">
        <v>117</v>
      </c>
      <c r="B14699" t="s">
        <v>752</v>
      </c>
      <c r="C14699" t="s">
        <v>147</v>
      </c>
      <c r="D14699" s="8">
        <v>0.29585798816568049</v>
      </c>
      <c r="E14699" s="8">
        <v>0</v>
      </c>
      <c r="F14699" s="8">
        <v>0</v>
      </c>
      <c r="G14699" t="str">
        <f>VLOOKUP(C14699,'data indicadores nacional'!$A$2:$G$24,7,FALSE)</f>
        <v>abajo</v>
      </c>
      <c r="H14699" s="9">
        <f>VLOOKUP(C14699,'data indicadores nacional'!$A$2:$F$24,6,FALSE)</f>
        <v>3.1698266245721529E-2</v>
      </c>
      <c r="I14699" s="5" t="str">
        <f t="shared" si="1145"/>
        <v xml:space="preserve"> </v>
      </c>
      <c r="J14699" s="5">
        <f t="shared" si="1146"/>
        <v>1</v>
      </c>
      <c r="K14699" s="5">
        <f t="shared" si="1147"/>
        <v>0</v>
      </c>
      <c r="L14699" s="5">
        <f t="shared" si="1148"/>
        <v>1</v>
      </c>
      <c r="N14699" s="8">
        <f>VLOOKUP(C14699,'data indicadores nacional'!$A$2:$J$24,10,FALSE)</f>
        <v>1</v>
      </c>
      <c r="O14699" t="str">
        <f t="shared" si="1149"/>
        <v xml:space="preserve"> </v>
      </c>
    </row>
    <row r="14700" spans="1:15">
      <c r="A14700" t="s">
        <v>117</v>
      </c>
      <c r="B14700" t="s">
        <v>752</v>
      </c>
      <c r="C14700" t="s">
        <v>148</v>
      </c>
      <c r="D14700" s="8">
        <v>9.4772344013490724</v>
      </c>
      <c r="E14700" s="8">
        <v>9.2387096774193544</v>
      </c>
      <c r="F14700" s="8">
        <v>8.0850592535164463</v>
      </c>
      <c r="G14700" t="str">
        <f>VLOOKUP(C14700,'data indicadores nacional'!$A$2:$G$24,7,FALSE)</f>
        <v>arriba</v>
      </c>
      <c r="H14700" s="9">
        <f>VLOOKUP(C14700,'data indicadores nacional'!$A$2:$F$24,6,FALSE)</f>
        <v>0.44294071764974818</v>
      </c>
      <c r="I14700" s="5" t="str">
        <f t="shared" si="1145"/>
        <v>alarma</v>
      </c>
      <c r="J14700" s="5">
        <f t="shared" si="1146"/>
        <v>0</v>
      </c>
      <c r="K14700" s="5">
        <f t="shared" si="1147"/>
        <v>1</v>
      </c>
      <c r="L14700" s="5">
        <f t="shared" si="1148"/>
        <v>1</v>
      </c>
      <c r="N14700" s="8">
        <f>VLOOKUP(C14700,'data indicadores nacional'!$A$2:$J$24,10,FALSE)</f>
        <v>80</v>
      </c>
      <c r="O14700" t="str">
        <f t="shared" si="1149"/>
        <v>alarma</v>
      </c>
    </row>
    <row r="14701" spans="1:15">
      <c r="A14701" t="s">
        <v>117</v>
      </c>
      <c r="B14701" t="s">
        <v>752</v>
      </c>
      <c r="C14701" t="s">
        <v>149</v>
      </c>
      <c r="D14701" s="8">
        <v>0.16863406408094433</v>
      </c>
      <c r="E14701" s="8">
        <v>0.26666666666666666</v>
      </c>
      <c r="F14701" s="8">
        <v>0.55377118174770179</v>
      </c>
      <c r="G14701" t="str">
        <f>VLOOKUP(C14701,'data indicadores nacional'!$A$2:$G$24,7,FALSE)</f>
        <v>abajo</v>
      </c>
      <c r="H14701" s="9">
        <f>VLOOKUP(C14701,'data indicadores nacional'!$A$2:$F$24,6,FALSE)</f>
        <v>3.3105825166439729E-2</v>
      </c>
      <c r="I14701" s="5" t="str">
        <f t="shared" si="1145"/>
        <v>alarma</v>
      </c>
      <c r="J14701" s="5">
        <f t="shared" si="1146"/>
        <v>0</v>
      </c>
      <c r="K14701" s="5">
        <f t="shared" si="1147"/>
        <v>1</v>
      </c>
      <c r="L14701" s="5">
        <f t="shared" si="1148"/>
        <v>1</v>
      </c>
      <c r="N14701" s="8" t="str">
        <f>VLOOKUP(C14701,'data indicadores nacional'!$A$2:$J$24,10,FALSE)</f>
        <v>-</v>
      </c>
      <c r="O14701" t="str">
        <f t="shared" si="1149"/>
        <v xml:space="preserve"> </v>
      </c>
    </row>
    <row r="14702" spans="1:15">
      <c r="A14702" t="s">
        <v>117</v>
      </c>
      <c r="B14702" t="s">
        <v>752</v>
      </c>
      <c r="C14702" t="s">
        <v>150</v>
      </c>
      <c r="D14702" s="8">
        <v>0.13490725126475547</v>
      </c>
      <c r="E14702" s="8">
        <v>0.24946236559139787</v>
      </c>
      <c r="F14702" s="8">
        <v>0.33226270904862115</v>
      </c>
      <c r="G14702" t="str">
        <f>VLOOKUP(C14702,'data indicadores nacional'!$A$2:$G$24,7,FALSE)</f>
        <v>abajo</v>
      </c>
      <c r="H14702" s="9">
        <f>VLOOKUP(C14702,'data indicadores nacional'!$A$2:$F$24,6,FALSE)</f>
        <v>3.1798702633632006E-2</v>
      </c>
      <c r="I14702" s="5" t="str">
        <f t="shared" si="1145"/>
        <v>alarma</v>
      </c>
      <c r="J14702" s="5">
        <f t="shared" si="1146"/>
        <v>0</v>
      </c>
      <c r="K14702" s="5">
        <f t="shared" si="1147"/>
        <v>1</v>
      </c>
      <c r="L14702" s="5">
        <f t="shared" si="1148"/>
        <v>1</v>
      </c>
      <c r="N14702" s="8" t="str">
        <f>VLOOKUP(C14702,'data indicadores nacional'!$A$2:$J$24,10,FALSE)</f>
        <v>-</v>
      </c>
      <c r="O14702" t="str">
        <f t="shared" si="1149"/>
        <v xml:space="preserve"> </v>
      </c>
    </row>
    <row r="14703" spans="1:15">
      <c r="A14703" t="s">
        <v>117</v>
      </c>
      <c r="B14703" t="s">
        <v>752</v>
      </c>
      <c r="C14703" t="s">
        <v>151</v>
      </c>
      <c r="D14703" s="8">
        <v>85.57758031442242</v>
      </c>
      <c r="E14703" s="8">
        <v>87.240537240537236</v>
      </c>
      <c r="F14703" s="8">
        <v>80.841799709724242</v>
      </c>
      <c r="G14703" t="str">
        <f>VLOOKUP(C14703,'data indicadores nacional'!$A$2:$G$24,7,FALSE)</f>
        <v>arriba</v>
      </c>
      <c r="H14703" s="9">
        <f>VLOOKUP(C14703,'data indicadores nacional'!$A$2:$F$24,6,FALSE)</f>
        <v>2.4115304789202416</v>
      </c>
      <c r="I14703" s="5" t="str">
        <f t="shared" si="1145"/>
        <v>alarma</v>
      </c>
      <c r="J14703" s="5">
        <f t="shared" si="1146"/>
        <v>0</v>
      </c>
      <c r="K14703" s="5">
        <f t="shared" si="1147"/>
        <v>1</v>
      </c>
      <c r="L14703" s="5">
        <f t="shared" si="1148"/>
        <v>1</v>
      </c>
      <c r="N14703" s="8" t="str">
        <f>VLOOKUP(C14703,'data indicadores nacional'!$A$2:$J$24,10,FALSE)</f>
        <v>-</v>
      </c>
      <c r="O14703" t="str">
        <f t="shared" si="1149"/>
        <v xml:space="preserve"> </v>
      </c>
    </row>
    <row r="14704" spans="1:15">
      <c r="A14704" t="s">
        <v>117</v>
      </c>
      <c r="B14704" t="s">
        <v>753</v>
      </c>
      <c r="C14704" t="s">
        <v>147</v>
      </c>
      <c r="D14704" s="8">
        <v>0</v>
      </c>
      <c r="E14704" s="8">
        <v>0</v>
      </c>
      <c r="F14704" s="8">
        <v>0.21505376344086022</v>
      </c>
      <c r="G14704" t="str">
        <f>VLOOKUP(C14704,'data indicadores nacional'!$A$2:$G$24,7,FALSE)</f>
        <v>abajo</v>
      </c>
      <c r="H14704" s="9">
        <f>VLOOKUP(C14704,'data indicadores nacional'!$A$2:$F$24,6,FALSE)</f>
        <v>3.1698266245721529E-2</v>
      </c>
      <c r="I14704" s="5" t="str">
        <f t="shared" si="1145"/>
        <v>alarma</v>
      </c>
      <c r="J14704" s="5">
        <f t="shared" si="1146"/>
        <v>0</v>
      </c>
      <c r="K14704" s="5">
        <f t="shared" si="1147"/>
        <v>1</v>
      </c>
      <c r="L14704" s="5">
        <f t="shared" si="1148"/>
        <v>1</v>
      </c>
      <c r="N14704" s="8">
        <f>VLOOKUP(C14704,'data indicadores nacional'!$A$2:$J$24,10,FALSE)</f>
        <v>1</v>
      </c>
      <c r="O14704" t="str">
        <f t="shared" si="1149"/>
        <v xml:space="preserve"> </v>
      </c>
    </row>
    <row r="14705" spans="1:15">
      <c r="A14705" t="s">
        <v>117</v>
      </c>
      <c r="B14705" t="s">
        <v>753</v>
      </c>
      <c r="C14705" t="s">
        <v>148</v>
      </c>
      <c r="D14705" s="8">
        <v>10.798295980737175</v>
      </c>
      <c r="E14705" s="8">
        <v>11.798156742270736</v>
      </c>
      <c r="F14705" s="8">
        <v>10.654998195597257</v>
      </c>
      <c r="G14705" t="str">
        <f>VLOOKUP(C14705,'data indicadores nacional'!$A$2:$G$24,7,FALSE)</f>
        <v>arriba</v>
      </c>
      <c r="H14705" s="9">
        <f>VLOOKUP(C14705,'data indicadores nacional'!$A$2:$F$24,6,FALSE)</f>
        <v>0.44294071764974818</v>
      </c>
      <c r="I14705" s="5" t="str">
        <f t="shared" si="1145"/>
        <v>alarma</v>
      </c>
      <c r="J14705" s="5">
        <f t="shared" si="1146"/>
        <v>0</v>
      </c>
      <c r="K14705" s="5">
        <f t="shared" si="1147"/>
        <v>1</v>
      </c>
      <c r="L14705" s="5">
        <f t="shared" si="1148"/>
        <v>1</v>
      </c>
      <c r="N14705" s="8">
        <f>VLOOKUP(C14705,'data indicadores nacional'!$A$2:$J$24,10,FALSE)</f>
        <v>80</v>
      </c>
      <c r="O14705" t="str">
        <f t="shared" si="1149"/>
        <v>alarma</v>
      </c>
    </row>
    <row r="14706" spans="1:15">
      <c r="A14706" t="s">
        <v>117</v>
      </c>
      <c r="B14706" t="s">
        <v>753</v>
      </c>
      <c r="C14706" t="s">
        <v>149</v>
      </c>
      <c r="D14706" s="8">
        <v>8.3348768290424161E-2</v>
      </c>
      <c r="E14706" s="8">
        <v>0.18955487286750769</v>
      </c>
      <c r="F14706" s="8">
        <v>0.10826416456153012</v>
      </c>
      <c r="G14706" t="str">
        <f>VLOOKUP(C14706,'data indicadores nacional'!$A$2:$G$24,7,FALSE)</f>
        <v>abajo</v>
      </c>
      <c r="H14706" s="9">
        <f>VLOOKUP(C14706,'data indicadores nacional'!$A$2:$F$24,6,FALSE)</f>
        <v>3.3105825166439729E-2</v>
      </c>
      <c r="I14706" s="5" t="str">
        <f t="shared" si="1145"/>
        <v xml:space="preserve"> </v>
      </c>
      <c r="J14706" s="5">
        <f t="shared" si="1146"/>
        <v>0</v>
      </c>
      <c r="K14706" s="5">
        <f t="shared" si="1147"/>
        <v>1</v>
      </c>
      <c r="L14706" s="5">
        <f t="shared" si="1148"/>
        <v>1</v>
      </c>
      <c r="N14706" s="8" t="str">
        <f>VLOOKUP(C14706,'data indicadores nacional'!$A$2:$J$24,10,FALSE)</f>
        <v>-</v>
      </c>
      <c r="O14706" t="str">
        <f t="shared" si="1149"/>
        <v xml:space="preserve"> </v>
      </c>
    </row>
    <row r="14707" spans="1:15">
      <c r="A14707" t="s">
        <v>117</v>
      </c>
      <c r="B14707" t="s">
        <v>753</v>
      </c>
      <c r="C14707" t="s">
        <v>150</v>
      </c>
      <c r="D14707" s="8">
        <v>1.8521948508983144E-2</v>
      </c>
      <c r="E14707" s="8">
        <v>0.12419112360284987</v>
      </c>
      <c r="F14707" s="8">
        <v>0.10826416456153012</v>
      </c>
      <c r="G14707" t="str">
        <f>VLOOKUP(C14707,'data indicadores nacional'!$A$2:$G$24,7,FALSE)</f>
        <v>abajo</v>
      </c>
      <c r="H14707" s="9">
        <f>VLOOKUP(C14707,'data indicadores nacional'!$A$2:$F$24,6,FALSE)</f>
        <v>3.1798702633632006E-2</v>
      </c>
      <c r="I14707" s="5" t="str">
        <f t="shared" si="1145"/>
        <v xml:space="preserve"> </v>
      </c>
      <c r="J14707" s="5">
        <f t="shared" si="1146"/>
        <v>0</v>
      </c>
      <c r="K14707" s="5">
        <f t="shared" si="1147"/>
        <v>1</v>
      </c>
      <c r="L14707" s="5">
        <f t="shared" si="1148"/>
        <v>1</v>
      </c>
      <c r="N14707" s="8" t="str">
        <f>VLOOKUP(C14707,'data indicadores nacional'!$A$2:$J$24,10,FALSE)</f>
        <v>-</v>
      </c>
      <c r="O14707" t="str">
        <f t="shared" si="1149"/>
        <v xml:space="preserve"> </v>
      </c>
    </row>
    <row r="14708" spans="1:15">
      <c r="A14708" t="s">
        <v>117</v>
      </c>
      <c r="B14708" t="s">
        <v>753</v>
      </c>
      <c r="C14708" t="s">
        <v>151</v>
      </c>
      <c r="D14708" s="8">
        <v>85.645004849660523</v>
      </c>
      <c r="E14708" s="8">
        <v>83.834244080145709</v>
      </c>
      <c r="F14708" s="8">
        <v>75.725593667546178</v>
      </c>
      <c r="G14708" t="str">
        <f>VLOOKUP(C14708,'data indicadores nacional'!$A$2:$G$24,7,FALSE)</f>
        <v>arriba</v>
      </c>
      <c r="H14708" s="9">
        <f>VLOOKUP(C14708,'data indicadores nacional'!$A$2:$F$24,6,FALSE)</f>
        <v>2.4115304789202416</v>
      </c>
      <c r="I14708" s="5" t="str">
        <f t="shared" si="1145"/>
        <v>alarma</v>
      </c>
      <c r="J14708" s="5">
        <f t="shared" si="1146"/>
        <v>0</v>
      </c>
      <c r="K14708" s="5">
        <f t="shared" si="1147"/>
        <v>1</v>
      </c>
      <c r="L14708" s="5">
        <f t="shared" si="1148"/>
        <v>1</v>
      </c>
      <c r="N14708" s="8" t="str">
        <f>VLOOKUP(C14708,'data indicadores nacional'!$A$2:$J$24,10,FALSE)</f>
        <v>-</v>
      </c>
      <c r="O14708" t="str">
        <f t="shared" si="1149"/>
        <v xml:space="preserve"> </v>
      </c>
    </row>
    <row r="14709" spans="1:15">
      <c r="A14709" t="s">
        <v>117</v>
      </c>
      <c r="B14709" t="s">
        <v>754</v>
      </c>
      <c r="C14709" t="s">
        <v>147</v>
      </c>
      <c r="D14709" s="8">
        <v>0</v>
      </c>
      <c r="E14709" s="8">
        <v>0</v>
      </c>
      <c r="F14709" s="8">
        <v>0</v>
      </c>
      <c r="G14709" t="str">
        <f>VLOOKUP(C14709,'data indicadores nacional'!$A$2:$G$24,7,FALSE)</f>
        <v>abajo</v>
      </c>
      <c r="H14709" s="9">
        <f>VLOOKUP(C14709,'data indicadores nacional'!$A$2:$F$24,6,FALSE)</f>
        <v>3.1698266245721529E-2</v>
      </c>
      <c r="I14709" s="5" t="str">
        <f t="shared" si="1145"/>
        <v xml:space="preserve"> </v>
      </c>
      <c r="J14709" s="5">
        <f t="shared" si="1146"/>
        <v>0</v>
      </c>
      <c r="K14709" s="5">
        <f t="shared" si="1147"/>
        <v>0</v>
      </c>
      <c r="L14709" s="5">
        <f t="shared" si="1148"/>
        <v>0</v>
      </c>
      <c r="N14709" s="8">
        <f>VLOOKUP(C14709,'data indicadores nacional'!$A$2:$J$24,10,FALSE)</f>
        <v>1</v>
      </c>
      <c r="O14709" t="str">
        <f t="shared" si="1149"/>
        <v xml:space="preserve"> </v>
      </c>
    </row>
    <row r="14710" spans="1:15">
      <c r="A14710" t="s">
        <v>117</v>
      </c>
      <c r="B14710" t="s">
        <v>754</v>
      </c>
      <c r="C14710" t="s">
        <v>148</v>
      </c>
      <c r="D14710" s="8">
        <v>4.9012933968686179</v>
      </c>
      <c r="E14710" s="8">
        <v>6.2275985663082434</v>
      </c>
      <c r="F14710" s="8">
        <v>3.886152162014231</v>
      </c>
      <c r="G14710" t="str">
        <f>VLOOKUP(C14710,'data indicadores nacional'!$A$2:$G$24,7,FALSE)</f>
        <v>arriba</v>
      </c>
      <c r="H14710" s="9">
        <f>VLOOKUP(C14710,'data indicadores nacional'!$A$2:$F$24,6,FALSE)</f>
        <v>0.44294071764974818</v>
      </c>
      <c r="I14710" s="5" t="str">
        <f t="shared" si="1145"/>
        <v>alarma</v>
      </c>
      <c r="J14710" s="5">
        <f t="shared" si="1146"/>
        <v>0</v>
      </c>
      <c r="K14710" s="5">
        <f t="shared" si="1147"/>
        <v>1</v>
      </c>
      <c r="L14710" s="5">
        <f t="shared" si="1148"/>
        <v>1</v>
      </c>
      <c r="N14710" s="8">
        <f>VLOOKUP(C14710,'data indicadores nacional'!$A$2:$J$24,10,FALSE)</f>
        <v>80</v>
      </c>
      <c r="O14710" t="str">
        <f t="shared" si="1149"/>
        <v>alarma</v>
      </c>
    </row>
    <row r="14711" spans="1:15">
      <c r="A14711" t="s">
        <v>117</v>
      </c>
      <c r="B14711" t="s">
        <v>754</v>
      </c>
      <c r="C14711" t="s">
        <v>149</v>
      </c>
      <c r="D14711" s="8">
        <v>6.807351940095302E-2</v>
      </c>
      <c r="E14711" s="8">
        <v>0.40322580645161288</v>
      </c>
      <c r="F14711" s="8">
        <v>0.38314176245210724</v>
      </c>
      <c r="G14711" t="str">
        <f>VLOOKUP(C14711,'data indicadores nacional'!$A$2:$G$24,7,FALSE)</f>
        <v>abajo</v>
      </c>
      <c r="H14711" s="9">
        <f>VLOOKUP(C14711,'data indicadores nacional'!$A$2:$F$24,6,FALSE)</f>
        <v>3.3105825166439729E-2</v>
      </c>
      <c r="I14711" s="5" t="str">
        <f t="shared" si="1145"/>
        <v xml:space="preserve"> </v>
      </c>
      <c r="J14711" s="5">
        <f t="shared" si="1146"/>
        <v>0</v>
      </c>
      <c r="K14711" s="5">
        <f t="shared" si="1147"/>
        <v>1</v>
      </c>
      <c r="L14711" s="5">
        <f t="shared" si="1148"/>
        <v>1</v>
      </c>
      <c r="N14711" s="8" t="str">
        <f>VLOOKUP(C14711,'data indicadores nacional'!$A$2:$J$24,10,FALSE)</f>
        <v>-</v>
      </c>
      <c r="O14711" t="str">
        <f t="shared" si="1149"/>
        <v xml:space="preserve"> </v>
      </c>
    </row>
    <row r="14712" spans="1:15">
      <c r="A14712" t="s">
        <v>117</v>
      </c>
      <c r="B14712" t="s">
        <v>754</v>
      </c>
      <c r="C14712" t="s">
        <v>150</v>
      </c>
      <c r="D14712" s="8">
        <v>0.13614703880190604</v>
      </c>
      <c r="E14712" s="8">
        <v>0.2240143369175627</v>
      </c>
      <c r="F14712" s="8">
        <v>0.10946907498631638</v>
      </c>
      <c r="G14712" t="str">
        <f>VLOOKUP(C14712,'data indicadores nacional'!$A$2:$G$24,7,FALSE)</f>
        <v>abajo</v>
      </c>
      <c r="H14712" s="9">
        <f>VLOOKUP(C14712,'data indicadores nacional'!$A$2:$F$24,6,FALSE)</f>
        <v>3.1798702633632006E-2</v>
      </c>
      <c r="I14712" s="5" t="str">
        <f t="shared" si="1145"/>
        <v xml:space="preserve"> </v>
      </c>
      <c r="J14712" s="5">
        <f t="shared" si="1146"/>
        <v>1</v>
      </c>
      <c r="K14712" s="5">
        <f t="shared" si="1147"/>
        <v>0</v>
      </c>
      <c r="L14712" s="5">
        <f t="shared" si="1148"/>
        <v>1</v>
      </c>
      <c r="N14712" s="8" t="str">
        <f>VLOOKUP(C14712,'data indicadores nacional'!$A$2:$J$24,10,FALSE)</f>
        <v>-</v>
      </c>
      <c r="O14712" t="str">
        <f t="shared" si="1149"/>
        <v xml:space="preserve"> </v>
      </c>
    </row>
    <row r="14713" spans="1:15">
      <c r="A14713" t="s">
        <v>117</v>
      </c>
      <c r="B14713" t="s">
        <v>754</v>
      </c>
      <c r="C14713" t="s">
        <v>151</v>
      </c>
      <c r="D14713" s="8">
        <v>80.102040816326522</v>
      </c>
      <c r="E14713" s="8">
        <v>79.377431906614788</v>
      </c>
      <c r="F14713" s="8">
        <v>77.725118483412331</v>
      </c>
      <c r="G14713" t="str">
        <f>VLOOKUP(C14713,'data indicadores nacional'!$A$2:$G$24,7,FALSE)</f>
        <v>arriba</v>
      </c>
      <c r="H14713" s="9">
        <f>VLOOKUP(C14713,'data indicadores nacional'!$A$2:$F$24,6,FALSE)</f>
        <v>2.4115304789202416</v>
      </c>
      <c r="I14713" s="5" t="str">
        <f t="shared" si="1145"/>
        <v>alarma</v>
      </c>
      <c r="J14713" s="5">
        <f t="shared" si="1146"/>
        <v>0</v>
      </c>
      <c r="K14713" s="5">
        <f t="shared" si="1147"/>
        <v>1</v>
      </c>
      <c r="L14713" s="5">
        <f t="shared" si="1148"/>
        <v>1</v>
      </c>
      <c r="N14713" s="8" t="str">
        <f>VLOOKUP(C14713,'data indicadores nacional'!$A$2:$J$24,10,FALSE)</f>
        <v>-</v>
      </c>
      <c r="O14713" t="str">
        <f t="shared" si="1149"/>
        <v xml:space="preserve"> </v>
      </c>
    </row>
    <row r="14714" spans="1:15">
      <c r="A14714" t="s">
        <v>117</v>
      </c>
      <c r="B14714" t="s">
        <v>755</v>
      </c>
      <c r="C14714" t="s">
        <v>147</v>
      </c>
      <c r="D14714" s="8">
        <v>0</v>
      </c>
      <c r="E14714" s="8">
        <v>0</v>
      </c>
      <c r="F14714" s="8">
        <v>0</v>
      </c>
      <c r="G14714" t="str">
        <f>VLOOKUP(C14714,'data indicadores nacional'!$A$2:$G$24,7,FALSE)</f>
        <v>abajo</v>
      </c>
      <c r="H14714" s="9">
        <f>VLOOKUP(C14714,'data indicadores nacional'!$A$2:$F$24,6,FALSE)</f>
        <v>3.1698266245721529E-2</v>
      </c>
      <c r="I14714" s="5" t="str">
        <f t="shared" si="1145"/>
        <v xml:space="preserve"> </v>
      </c>
      <c r="J14714" s="5">
        <f t="shared" si="1146"/>
        <v>0</v>
      </c>
      <c r="K14714" s="5">
        <f t="shared" si="1147"/>
        <v>0</v>
      </c>
      <c r="L14714" s="5">
        <f t="shared" si="1148"/>
        <v>0</v>
      </c>
      <c r="N14714" s="8">
        <f>VLOOKUP(C14714,'data indicadores nacional'!$A$2:$J$24,10,FALSE)</f>
        <v>1</v>
      </c>
      <c r="O14714" t="str">
        <f t="shared" si="1149"/>
        <v xml:space="preserve"> </v>
      </c>
    </row>
    <row r="14715" spans="1:15">
      <c r="A14715" t="s">
        <v>117</v>
      </c>
      <c r="B14715" t="s">
        <v>755</v>
      </c>
      <c r="C14715" t="s">
        <v>148</v>
      </c>
      <c r="D14715" s="8">
        <v>8.0981271432339756</v>
      </c>
      <c r="E14715" s="8">
        <v>8.2226880969019334</v>
      </c>
      <c r="F14715" s="8">
        <v>7.4694689008804316</v>
      </c>
      <c r="G14715" t="str">
        <f>VLOOKUP(C14715,'data indicadores nacional'!$A$2:$G$24,7,FALSE)</f>
        <v>arriba</v>
      </c>
      <c r="H14715" s="9">
        <f>VLOOKUP(C14715,'data indicadores nacional'!$A$2:$F$24,6,FALSE)</f>
        <v>0.44294071764974818</v>
      </c>
      <c r="I14715" s="5" t="str">
        <f t="shared" si="1145"/>
        <v>alarma</v>
      </c>
      <c r="J14715" s="5">
        <f t="shared" si="1146"/>
        <v>0</v>
      </c>
      <c r="K14715" s="5">
        <f t="shared" si="1147"/>
        <v>1</v>
      </c>
      <c r="L14715" s="5">
        <f t="shared" si="1148"/>
        <v>1</v>
      </c>
      <c r="N14715" s="8">
        <f>VLOOKUP(C14715,'data indicadores nacional'!$A$2:$J$24,10,FALSE)</f>
        <v>80</v>
      </c>
      <c r="O14715" t="str">
        <f t="shared" si="1149"/>
        <v>alarma</v>
      </c>
    </row>
    <row r="14716" spans="1:15">
      <c r="A14716" t="s">
        <v>117</v>
      </c>
      <c r="B14716" t="s">
        <v>755</v>
      </c>
      <c r="C14716" t="s">
        <v>149</v>
      </c>
      <c r="D14716" s="8">
        <v>0.13189132155104194</v>
      </c>
      <c r="E14716" s="8">
        <v>0.11646866992778944</v>
      </c>
      <c r="F14716" s="8">
        <v>0.19880715705765406</v>
      </c>
      <c r="G14716" t="str">
        <f>VLOOKUP(C14716,'data indicadores nacional'!$A$2:$G$24,7,FALSE)</f>
        <v>abajo</v>
      </c>
      <c r="H14716" s="9">
        <f>VLOOKUP(C14716,'data indicadores nacional'!$A$2:$F$24,6,FALSE)</f>
        <v>3.3105825166439729E-2</v>
      </c>
      <c r="I14716" s="5" t="str">
        <f t="shared" si="1145"/>
        <v>alarma</v>
      </c>
      <c r="J14716" s="5">
        <f t="shared" si="1146"/>
        <v>0</v>
      </c>
      <c r="K14716" s="5">
        <f t="shared" si="1147"/>
        <v>1</v>
      </c>
      <c r="L14716" s="5">
        <f t="shared" si="1148"/>
        <v>1</v>
      </c>
      <c r="N14716" s="8" t="str">
        <f>VLOOKUP(C14716,'data indicadores nacional'!$A$2:$J$24,10,FALSE)</f>
        <v>-</v>
      </c>
      <c r="O14716" t="str">
        <f t="shared" si="1149"/>
        <v xml:space="preserve"> </v>
      </c>
    </row>
    <row r="14717" spans="1:15">
      <c r="A14717" t="s">
        <v>117</v>
      </c>
      <c r="B14717" t="s">
        <v>755</v>
      </c>
      <c r="C14717" t="s">
        <v>150</v>
      </c>
      <c r="D14717" s="8">
        <v>5.2756528620416784E-2</v>
      </c>
      <c r="E14717" s="8">
        <v>9.3174935942231543E-2</v>
      </c>
      <c r="F14717" s="8">
        <v>0.17040613462084636</v>
      </c>
      <c r="G14717" t="str">
        <f>VLOOKUP(C14717,'data indicadores nacional'!$A$2:$G$24,7,FALSE)</f>
        <v>abajo</v>
      </c>
      <c r="H14717" s="9">
        <f>VLOOKUP(C14717,'data indicadores nacional'!$A$2:$F$24,6,FALSE)</f>
        <v>3.1798702633632006E-2</v>
      </c>
      <c r="I14717" s="5" t="str">
        <f t="shared" si="1145"/>
        <v>alarma</v>
      </c>
      <c r="J14717" s="5">
        <f t="shared" si="1146"/>
        <v>0</v>
      </c>
      <c r="K14717" s="5">
        <f t="shared" si="1147"/>
        <v>1</v>
      </c>
      <c r="L14717" s="5">
        <f t="shared" si="1148"/>
        <v>1</v>
      </c>
      <c r="N14717" s="8" t="str">
        <f>VLOOKUP(C14717,'data indicadores nacional'!$A$2:$J$24,10,FALSE)</f>
        <v>-</v>
      </c>
      <c r="O14717" t="str">
        <f t="shared" si="1149"/>
        <v xml:space="preserve"> </v>
      </c>
    </row>
    <row r="14718" spans="1:15">
      <c r="A14718" t="s">
        <v>117</v>
      </c>
      <c r="B14718" t="s">
        <v>755</v>
      </c>
      <c r="C14718" t="s">
        <v>151</v>
      </c>
      <c r="D14718" s="8">
        <v>89.368770764119603</v>
      </c>
      <c r="E14718" s="8">
        <v>91.055456171735244</v>
      </c>
      <c r="F14718" s="8">
        <v>89.211618257261421</v>
      </c>
      <c r="G14718" t="str">
        <f>VLOOKUP(C14718,'data indicadores nacional'!$A$2:$G$24,7,FALSE)</f>
        <v>arriba</v>
      </c>
      <c r="H14718" s="9">
        <f>VLOOKUP(C14718,'data indicadores nacional'!$A$2:$F$24,6,FALSE)</f>
        <v>2.4115304789202416</v>
      </c>
      <c r="I14718" s="5" t="str">
        <f t="shared" si="1145"/>
        <v>alarma</v>
      </c>
      <c r="J14718" s="5">
        <f t="shared" si="1146"/>
        <v>0</v>
      </c>
      <c r="K14718" s="5">
        <f t="shared" si="1147"/>
        <v>0</v>
      </c>
      <c r="L14718" s="5">
        <f t="shared" si="1148"/>
        <v>0</v>
      </c>
      <c r="N14718" s="8" t="str">
        <f>VLOOKUP(C14718,'data indicadores nacional'!$A$2:$J$24,10,FALSE)</f>
        <v>-</v>
      </c>
      <c r="O14718" t="str">
        <f t="shared" si="1149"/>
        <v xml:space="preserve"> </v>
      </c>
    </row>
    <row r="14719" spans="1:15">
      <c r="A14719" t="s">
        <v>117</v>
      </c>
      <c r="B14719" t="s">
        <v>756</v>
      </c>
      <c r="C14719" t="s">
        <v>147</v>
      </c>
      <c r="D14719" s="8">
        <v>0</v>
      </c>
      <c r="E14719" s="8">
        <v>7.7459333849728904E-2</v>
      </c>
      <c r="F14719" s="8">
        <v>0.37313432835820892</v>
      </c>
      <c r="G14719" t="str">
        <f>VLOOKUP(C14719,'data indicadores nacional'!$A$2:$G$24,7,FALSE)</f>
        <v>abajo</v>
      </c>
      <c r="H14719" s="9">
        <f>VLOOKUP(C14719,'data indicadores nacional'!$A$2:$F$24,6,FALSE)</f>
        <v>3.1698266245721529E-2</v>
      </c>
      <c r="I14719" s="5" t="str">
        <f t="shared" si="1145"/>
        <v>alarma</v>
      </c>
      <c r="J14719" s="5">
        <f t="shared" si="1146"/>
        <v>0</v>
      </c>
      <c r="K14719" s="5">
        <f t="shared" si="1147"/>
        <v>1</v>
      </c>
      <c r="L14719" s="5">
        <f t="shared" si="1148"/>
        <v>1</v>
      </c>
      <c r="N14719" s="8">
        <f>VLOOKUP(C14719,'data indicadores nacional'!$A$2:$J$24,10,FALSE)</f>
        <v>1</v>
      </c>
      <c r="O14719" t="str">
        <f t="shared" si="1149"/>
        <v xml:space="preserve"> </v>
      </c>
    </row>
    <row r="14720" spans="1:15">
      <c r="A14720" t="s">
        <v>117</v>
      </c>
      <c r="B14720" t="s">
        <v>756</v>
      </c>
      <c r="C14720" t="s">
        <v>148</v>
      </c>
      <c r="D14720" s="8">
        <v>8.0959601429654491</v>
      </c>
      <c r="E14720" s="8">
        <v>8.7643849798908935</v>
      </c>
      <c r="F14720" s="8">
        <v>11.222195646974408</v>
      </c>
      <c r="G14720" t="str">
        <f>VLOOKUP(C14720,'data indicadores nacional'!$A$2:$G$24,7,FALSE)</f>
        <v>arriba</v>
      </c>
      <c r="H14720" s="9">
        <f>VLOOKUP(C14720,'data indicadores nacional'!$A$2:$F$24,6,FALSE)</f>
        <v>0.44294071764974818</v>
      </c>
      <c r="I14720" s="5" t="str">
        <f t="shared" si="1145"/>
        <v xml:space="preserve"> </v>
      </c>
      <c r="J14720" s="5">
        <f t="shared" si="1146"/>
        <v>1</v>
      </c>
      <c r="K14720" s="5">
        <f t="shared" si="1147"/>
        <v>0</v>
      </c>
      <c r="L14720" s="5">
        <f t="shared" si="1148"/>
        <v>1</v>
      </c>
      <c r="N14720" s="8">
        <f>VLOOKUP(C14720,'data indicadores nacional'!$A$2:$J$24,10,FALSE)</f>
        <v>80</v>
      </c>
      <c r="O14720" t="str">
        <f t="shared" si="1149"/>
        <v>alarma</v>
      </c>
    </row>
    <row r="14721" spans="1:15">
      <c r="A14721" t="s">
        <v>117</v>
      </c>
      <c r="B14721" t="s">
        <v>756</v>
      </c>
      <c r="C14721" t="s">
        <v>149</v>
      </c>
      <c r="D14721" s="8">
        <v>0.12455323296869923</v>
      </c>
      <c r="E14721" s="8">
        <v>0.18715406363238166</v>
      </c>
      <c r="F14721" s="8">
        <v>0.20090887347524516</v>
      </c>
      <c r="G14721" t="str">
        <f>VLOOKUP(C14721,'data indicadores nacional'!$A$2:$G$24,7,FALSE)</f>
        <v>abajo</v>
      </c>
      <c r="H14721" s="9">
        <f>VLOOKUP(C14721,'data indicadores nacional'!$A$2:$F$24,6,FALSE)</f>
        <v>3.3105825166439729E-2</v>
      </c>
      <c r="I14721" s="5" t="str">
        <f t="shared" si="1145"/>
        <v>alarma</v>
      </c>
      <c r="J14721" s="5">
        <f t="shared" si="1146"/>
        <v>0</v>
      </c>
      <c r="K14721" s="5">
        <f t="shared" si="1147"/>
        <v>1</v>
      </c>
      <c r="L14721" s="5">
        <f t="shared" si="1148"/>
        <v>1</v>
      </c>
      <c r="N14721" s="8" t="str">
        <f>VLOOKUP(C14721,'data indicadores nacional'!$A$2:$J$24,10,FALSE)</f>
        <v>-</v>
      </c>
      <c r="O14721" t="str">
        <f t="shared" si="1149"/>
        <v xml:space="preserve"> </v>
      </c>
    </row>
    <row r="14722" spans="1:15">
      <c r="A14722" t="s">
        <v>117</v>
      </c>
      <c r="B14722" t="s">
        <v>756</v>
      </c>
      <c r="C14722" t="s">
        <v>150</v>
      </c>
      <c r="D14722" s="8">
        <v>6.4984295461930033E-2</v>
      </c>
      <c r="E14722" s="8">
        <v>6.3712021662087365E-2</v>
      </c>
      <c r="F14722" s="8">
        <v>9.088734752451566E-2</v>
      </c>
      <c r="G14722" t="str">
        <f>VLOOKUP(C14722,'data indicadores nacional'!$A$2:$G$24,7,FALSE)</f>
        <v>abajo</v>
      </c>
      <c r="H14722" s="9">
        <f>VLOOKUP(C14722,'data indicadores nacional'!$A$2:$F$24,6,FALSE)</f>
        <v>3.1798702633632006E-2</v>
      </c>
      <c r="I14722" s="5" t="str">
        <f t="shared" si="1145"/>
        <v>alarma</v>
      </c>
      <c r="J14722" s="5">
        <f t="shared" si="1146"/>
        <v>0</v>
      </c>
      <c r="K14722" s="5">
        <f t="shared" si="1147"/>
        <v>1</v>
      </c>
      <c r="L14722" s="5">
        <f t="shared" si="1148"/>
        <v>1</v>
      </c>
      <c r="N14722" s="8" t="str">
        <f>VLOOKUP(C14722,'data indicadores nacional'!$A$2:$J$24,10,FALSE)</f>
        <v>-</v>
      </c>
      <c r="O14722" t="str">
        <f t="shared" si="1149"/>
        <v xml:space="preserve"> </v>
      </c>
    </row>
    <row r="14723" spans="1:15">
      <c r="A14723" t="s">
        <v>117</v>
      </c>
      <c r="B14723" t="s">
        <v>756</v>
      </c>
      <c r="C14723" t="s">
        <v>151</v>
      </c>
      <c r="D14723" s="8">
        <v>78.350515463917532</v>
      </c>
      <c r="E14723" s="8">
        <v>79.640179910044978</v>
      </c>
      <c r="F14723" s="8">
        <v>80.684410646387832</v>
      </c>
      <c r="G14723" t="str">
        <f>VLOOKUP(C14723,'data indicadores nacional'!$A$2:$G$24,7,FALSE)</f>
        <v>arriba</v>
      </c>
      <c r="H14723" s="9">
        <f>VLOOKUP(C14723,'data indicadores nacional'!$A$2:$F$24,6,FALSE)</f>
        <v>2.4115304789202416</v>
      </c>
      <c r="I14723" s="5" t="str">
        <f t="shared" ref="I14723:I14786" si="1150">IF(G14723=$G$2,IF(F14723&gt;E14723,"alarma"," "),IF(F14723&lt;E14723,"alarma"," "))</f>
        <v xml:space="preserve"> </v>
      </c>
      <c r="J14723" s="5">
        <f t="shared" ref="J14723:J14786" si="1151">IF(G14723=$G$2,IF((D14723-F14723)&gt;($M$2*H14723),1,0),IF((F14723-D14723)&gt;($M$2*H14723),1,0))</f>
        <v>1</v>
      </c>
      <c r="K14723" s="5">
        <f t="shared" ref="K14723:K14786" si="1152">IF(G14723=$G$2,IF((F14723-D14723)&gt;($M$2*H14723),1,0),IF((D14723-F14723)&gt;($M$2*H14723),1,0))</f>
        <v>0</v>
      </c>
      <c r="L14723" s="5">
        <f t="shared" ref="L14723:L14786" si="1153">IF(J14723=1,1,IF(K14723=1,1,0))</f>
        <v>1</v>
      </c>
      <c r="N14723" s="8" t="str">
        <f>VLOOKUP(C14723,'data indicadores nacional'!$A$2:$J$24,10,FALSE)</f>
        <v>-</v>
      </c>
      <c r="O14723" t="str">
        <f t="shared" ref="O14723:O14786" si="1154">IF(N14723=$N$4," ",IF(F14723=$F$20," ",IF(G14723=$G$2,IF(F14723&lt;N14723," ","alarma"),IF(F14723&lt;N14723,"alarma"," "))))</f>
        <v xml:space="preserve"> </v>
      </c>
    </row>
    <row r="14724" spans="1:15">
      <c r="A14724" t="s">
        <v>117</v>
      </c>
      <c r="B14724" t="s">
        <v>757</v>
      </c>
      <c r="C14724" t="s">
        <v>147</v>
      </c>
      <c r="D14724" s="8">
        <v>0</v>
      </c>
      <c r="E14724" s="8">
        <v>0</v>
      </c>
      <c r="F14724" s="8">
        <v>0.34843205574912894</v>
      </c>
      <c r="G14724" t="str">
        <f>VLOOKUP(C14724,'data indicadores nacional'!$A$2:$G$24,7,FALSE)</f>
        <v>abajo</v>
      </c>
      <c r="H14724" s="9">
        <f>VLOOKUP(C14724,'data indicadores nacional'!$A$2:$F$24,6,FALSE)</f>
        <v>3.1698266245721529E-2</v>
      </c>
      <c r="I14724" s="5" t="str">
        <f t="shared" si="1150"/>
        <v>alarma</v>
      </c>
      <c r="J14724" s="5">
        <f t="shared" si="1151"/>
        <v>0</v>
      </c>
      <c r="K14724" s="5">
        <f t="shared" si="1152"/>
        <v>1</v>
      </c>
      <c r="L14724" s="5">
        <f t="shared" si="1153"/>
        <v>1</v>
      </c>
      <c r="N14724" s="8">
        <f>VLOOKUP(C14724,'data indicadores nacional'!$A$2:$J$24,10,FALSE)</f>
        <v>1</v>
      </c>
      <c r="O14724" t="str">
        <f t="shared" si="1154"/>
        <v xml:space="preserve"> </v>
      </c>
    </row>
    <row r="14725" spans="1:15">
      <c r="A14725" t="s">
        <v>117</v>
      </c>
      <c r="B14725" t="s">
        <v>757</v>
      </c>
      <c r="C14725" t="s">
        <v>148</v>
      </c>
      <c r="D14725" s="8">
        <v>9.0932845570943286</v>
      </c>
      <c r="E14725" s="8">
        <v>9.075984990619137</v>
      </c>
      <c r="F14725" s="8">
        <v>5.156753589217697</v>
      </c>
      <c r="G14725" t="str">
        <f>VLOOKUP(C14725,'data indicadores nacional'!$A$2:$G$24,7,FALSE)</f>
        <v>arriba</v>
      </c>
      <c r="H14725" s="9">
        <f>VLOOKUP(C14725,'data indicadores nacional'!$A$2:$F$24,6,FALSE)</f>
        <v>0.44294071764974818</v>
      </c>
      <c r="I14725" s="5" t="str">
        <f t="shared" si="1150"/>
        <v>alarma</v>
      </c>
      <c r="J14725" s="5">
        <f t="shared" si="1151"/>
        <v>0</v>
      </c>
      <c r="K14725" s="5">
        <f t="shared" si="1152"/>
        <v>1</v>
      </c>
      <c r="L14725" s="5">
        <f t="shared" si="1153"/>
        <v>1</v>
      </c>
      <c r="N14725" s="8">
        <f>VLOOKUP(C14725,'data indicadores nacional'!$A$2:$J$24,10,FALSE)</f>
        <v>80</v>
      </c>
      <c r="O14725" t="str">
        <f t="shared" si="1154"/>
        <v>alarma</v>
      </c>
    </row>
    <row r="14726" spans="1:15">
      <c r="A14726" t="s">
        <v>117</v>
      </c>
      <c r="B14726" t="s">
        <v>757</v>
      </c>
      <c r="C14726" t="s">
        <v>149</v>
      </c>
      <c r="D14726" s="8">
        <v>0.10452051215050953</v>
      </c>
      <c r="E14726" s="8">
        <v>0.18761726078799248</v>
      </c>
      <c r="F14726" s="8">
        <v>8.789920890711983E-2</v>
      </c>
      <c r="G14726" t="str">
        <f>VLOOKUP(C14726,'data indicadores nacional'!$A$2:$G$24,7,FALSE)</f>
        <v>abajo</v>
      </c>
      <c r="H14726" s="9">
        <f>VLOOKUP(C14726,'data indicadores nacional'!$A$2:$F$24,6,FALSE)</f>
        <v>3.3105825166439729E-2</v>
      </c>
      <c r="I14726" s="5" t="str">
        <f t="shared" si="1150"/>
        <v xml:space="preserve"> </v>
      </c>
      <c r="J14726" s="5">
        <f t="shared" si="1151"/>
        <v>1</v>
      </c>
      <c r="K14726" s="5">
        <f t="shared" si="1152"/>
        <v>0</v>
      </c>
      <c r="L14726" s="5">
        <f t="shared" si="1153"/>
        <v>1</v>
      </c>
      <c r="N14726" s="8" t="str">
        <f>VLOOKUP(C14726,'data indicadores nacional'!$A$2:$J$24,10,FALSE)</f>
        <v>-</v>
      </c>
      <c r="O14726" t="str">
        <f t="shared" si="1154"/>
        <v xml:space="preserve"> </v>
      </c>
    </row>
    <row r="14727" spans="1:15">
      <c r="A14727" t="s">
        <v>117</v>
      </c>
      <c r="B14727" t="s">
        <v>757</v>
      </c>
      <c r="C14727" t="s">
        <v>150</v>
      </c>
      <c r="D14727" s="8">
        <v>2.6130128037627383E-2</v>
      </c>
      <c r="E14727" s="8">
        <v>0.16416510318949346</v>
      </c>
      <c r="F14727" s="8">
        <v>0.17579841781423966</v>
      </c>
      <c r="G14727" t="str">
        <f>VLOOKUP(C14727,'data indicadores nacional'!$A$2:$G$24,7,FALSE)</f>
        <v>abajo</v>
      </c>
      <c r="H14727" s="9">
        <f>VLOOKUP(C14727,'data indicadores nacional'!$A$2:$F$24,6,FALSE)</f>
        <v>3.1798702633632006E-2</v>
      </c>
      <c r="I14727" s="5" t="str">
        <f t="shared" si="1150"/>
        <v>alarma</v>
      </c>
      <c r="J14727" s="5">
        <f t="shared" si="1151"/>
        <v>0</v>
      </c>
      <c r="K14727" s="5">
        <f t="shared" si="1152"/>
        <v>1</v>
      </c>
      <c r="L14727" s="5">
        <f t="shared" si="1153"/>
        <v>1</v>
      </c>
      <c r="N14727" s="8" t="str">
        <f>VLOOKUP(C14727,'data indicadores nacional'!$A$2:$J$24,10,FALSE)</f>
        <v>-</v>
      </c>
      <c r="O14727" t="str">
        <f t="shared" si="1154"/>
        <v xml:space="preserve"> </v>
      </c>
    </row>
    <row r="14728" spans="1:15">
      <c r="A14728" t="s">
        <v>117</v>
      </c>
      <c r="B14728" t="s">
        <v>757</v>
      </c>
      <c r="C14728" t="s">
        <v>151</v>
      </c>
      <c r="D14728" s="8">
        <v>92.846034214618982</v>
      </c>
      <c r="E14728" s="8">
        <v>92.397660818713447</v>
      </c>
      <c r="F14728" s="8">
        <v>92.012779552715656</v>
      </c>
      <c r="G14728" t="str">
        <f>VLOOKUP(C14728,'data indicadores nacional'!$A$2:$G$24,7,FALSE)</f>
        <v>arriba</v>
      </c>
      <c r="H14728" s="9">
        <f>VLOOKUP(C14728,'data indicadores nacional'!$A$2:$F$24,6,FALSE)</f>
        <v>2.4115304789202416</v>
      </c>
      <c r="I14728" s="5" t="str">
        <f t="shared" si="1150"/>
        <v>alarma</v>
      </c>
      <c r="J14728" s="5">
        <f t="shared" si="1151"/>
        <v>0</v>
      </c>
      <c r="K14728" s="5">
        <f t="shared" si="1152"/>
        <v>1</v>
      </c>
      <c r="L14728" s="5">
        <f t="shared" si="1153"/>
        <v>1</v>
      </c>
      <c r="N14728" s="8" t="str">
        <f>VLOOKUP(C14728,'data indicadores nacional'!$A$2:$J$24,10,FALSE)</f>
        <v>-</v>
      </c>
      <c r="O14728" t="str">
        <f t="shared" si="1154"/>
        <v xml:space="preserve"> </v>
      </c>
    </row>
    <row r="14729" spans="1:15">
      <c r="A14729" t="s">
        <v>117</v>
      </c>
      <c r="B14729" t="s">
        <v>758</v>
      </c>
      <c r="C14729" t="s">
        <v>147</v>
      </c>
      <c r="D14729" s="8">
        <v>0</v>
      </c>
      <c r="E14729" s="8">
        <v>0</v>
      </c>
      <c r="F14729" s="8">
        <v>0</v>
      </c>
      <c r="G14729" t="str">
        <f>VLOOKUP(C14729,'data indicadores nacional'!$A$2:$G$24,7,FALSE)</f>
        <v>abajo</v>
      </c>
      <c r="H14729" s="9">
        <f>VLOOKUP(C14729,'data indicadores nacional'!$A$2:$F$24,6,FALSE)</f>
        <v>3.1698266245721529E-2</v>
      </c>
      <c r="I14729" s="5" t="str">
        <f t="shared" si="1150"/>
        <v xml:space="preserve"> </v>
      </c>
      <c r="J14729" s="5">
        <f t="shared" si="1151"/>
        <v>0</v>
      </c>
      <c r="K14729" s="5">
        <f t="shared" si="1152"/>
        <v>0</v>
      </c>
      <c r="L14729" s="5">
        <f t="shared" si="1153"/>
        <v>0</v>
      </c>
      <c r="N14729" s="8">
        <f>VLOOKUP(C14729,'data indicadores nacional'!$A$2:$J$24,10,FALSE)</f>
        <v>1</v>
      </c>
      <c r="O14729" t="str">
        <f t="shared" si="1154"/>
        <v xml:space="preserve"> </v>
      </c>
    </row>
    <row r="14730" spans="1:15">
      <c r="A14730" t="s">
        <v>117</v>
      </c>
      <c r="B14730" t="s">
        <v>758</v>
      </c>
      <c r="C14730" t="s">
        <v>148</v>
      </c>
      <c r="D14730" s="8">
        <v>8.1615120274914084</v>
      </c>
      <c r="E14730" s="8">
        <v>8.0525008868393044</v>
      </c>
      <c r="F14730" s="8">
        <v>4.8440366972477067</v>
      </c>
      <c r="G14730" t="str">
        <f>VLOOKUP(C14730,'data indicadores nacional'!$A$2:$G$24,7,FALSE)</f>
        <v>arriba</v>
      </c>
      <c r="H14730" s="9">
        <f>VLOOKUP(C14730,'data indicadores nacional'!$A$2:$F$24,6,FALSE)</f>
        <v>0.44294071764974818</v>
      </c>
      <c r="I14730" s="5" t="str">
        <f t="shared" si="1150"/>
        <v>alarma</v>
      </c>
      <c r="J14730" s="5">
        <f t="shared" si="1151"/>
        <v>0</v>
      </c>
      <c r="K14730" s="5">
        <f t="shared" si="1152"/>
        <v>1</v>
      </c>
      <c r="L14730" s="5">
        <f t="shared" si="1153"/>
        <v>1</v>
      </c>
      <c r="N14730" s="8">
        <f>VLOOKUP(C14730,'data indicadores nacional'!$A$2:$J$24,10,FALSE)</f>
        <v>80</v>
      </c>
      <c r="O14730" t="str">
        <f t="shared" si="1154"/>
        <v>alarma</v>
      </c>
    </row>
    <row r="14731" spans="1:15">
      <c r="A14731" t="s">
        <v>117</v>
      </c>
      <c r="B14731" t="s">
        <v>758</v>
      </c>
      <c r="C14731" t="s">
        <v>149</v>
      </c>
      <c r="D14731" s="8">
        <v>8.5910652920962199E-2</v>
      </c>
      <c r="E14731" s="8">
        <v>0.1064207165661582</v>
      </c>
      <c r="F14731" s="8">
        <v>7.3394495412844041E-2</v>
      </c>
      <c r="G14731" t="str">
        <f>VLOOKUP(C14731,'data indicadores nacional'!$A$2:$G$24,7,FALSE)</f>
        <v>abajo</v>
      </c>
      <c r="H14731" s="9">
        <f>VLOOKUP(C14731,'data indicadores nacional'!$A$2:$F$24,6,FALSE)</f>
        <v>3.3105825166439729E-2</v>
      </c>
      <c r="I14731" s="5" t="str">
        <f t="shared" si="1150"/>
        <v xml:space="preserve"> </v>
      </c>
      <c r="J14731" s="5">
        <f t="shared" si="1151"/>
        <v>1</v>
      </c>
      <c r="K14731" s="5">
        <f t="shared" si="1152"/>
        <v>0</v>
      </c>
      <c r="L14731" s="5">
        <f t="shared" si="1153"/>
        <v>1</v>
      </c>
      <c r="N14731" s="8" t="str">
        <f>VLOOKUP(C14731,'data indicadores nacional'!$A$2:$J$24,10,FALSE)</f>
        <v>-</v>
      </c>
      <c r="O14731" t="str">
        <f t="shared" si="1154"/>
        <v xml:space="preserve"> </v>
      </c>
    </row>
    <row r="14732" spans="1:15">
      <c r="A14732" t="s">
        <v>117</v>
      </c>
      <c r="B14732" t="s">
        <v>758</v>
      </c>
      <c r="C14732" t="s">
        <v>150</v>
      </c>
      <c r="D14732" s="8">
        <v>0</v>
      </c>
      <c r="E14732" s="8">
        <v>0.17736786094359702</v>
      </c>
      <c r="F14732" s="8">
        <v>3.669724770642202E-2</v>
      </c>
      <c r="G14732" t="str">
        <f>VLOOKUP(C14732,'data indicadores nacional'!$A$2:$G$24,7,FALSE)</f>
        <v>abajo</v>
      </c>
      <c r="H14732" s="9">
        <f>VLOOKUP(C14732,'data indicadores nacional'!$A$2:$F$24,6,FALSE)</f>
        <v>3.1798702633632006E-2</v>
      </c>
      <c r="I14732" s="5" t="str">
        <f t="shared" si="1150"/>
        <v xml:space="preserve"> </v>
      </c>
      <c r="J14732" s="5">
        <f t="shared" si="1151"/>
        <v>0</v>
      </c>
      <c r="K14732" s="5">
        <f t="shared" si="1152"/>
        <v>1</v>
      </c>
      <c r="L14732" s="5">
        <f t="shared" si="1153"/>
        <v>1</v>
      </c>
      <c r="N14732" s="8" t="str">
        <f>VLOOKUP(C14732,'data indicadores nacional'!$A$2:$J$24,10,FALSE)</f>
        <v>-</v>
      </c>
      <c r="O14732" t="str">
        <f t="shared" si="1154"/>
        <v xml:space="preserve"> </v>
      </c>
    </row>
    <row r="14733" spans="1:15">
      <c r="A14733" t="s">
        <v>117</v>
      </c>
      <c r="B14733" t="s">
        <v>758</v>
      </c>
      <c r="C14733" t="s">
        <v>151</v>
      </c>
      <c r="D14733" s="8">
        <v>80.689655172413794</v>
      </c>
      <c r="E14733" s="8">
        <v>91.104294478527606</v>
      </c>
      <c r="F14733" s="8">
        <v>80.471380471380471</v>
      </c>
      <c r="G14733" t="str">
        <f>VLOOKUP(C14733,'data indicadores nacional'!$A$2:$G$24,7,FALSE)</f>
        <v>arriba</v>
      </c>
      <c r="H14733" s="9">
        <f>VLOOKUP(C14733,'data indicadores nacional'!$A$2:$F$24,6,FALSE)</f>
        <v>2.4115304789202416</v>
      </c>
      <c r="I14733" s="5" t="str">
        <f t="shared" si="1150"/>
        <v>alarma</v>
      </c>
      <c r="J14733" s="5">
        <f t="shared" si="1151"/>
        <v>0</v>
      </c>
      <c r="K14733" s="5">
        <f t="shared" si="1152"/>
        <v>0</v>
      </c>
      <c r="L14733" s="5">
        <f t="shared" si="1153"/>
        <v>0</v>
      </c>
      <c r="N14733" s="8" t="str">
        <f>VLOOKUP(C14733,'data indicadores nacional'!$A$2:$J$24,10,FALSE)</f>
        <v>-</v>
      </c>
      <c r="O14733" t="str">
        <f t="shared" si="1154"/>
        <v xml:space="preserve"> </v>
      </c>
    </row>
    <row r="14734" spans="1:15">
      <c r="A14734" t="s">
        <v>117</v>
      </c>
      <c r="B14734" t="s">
        <v>759</v>
      </c>
      <c r="C14734" t="s">
        <v>147</v>
      </c>
      <c r="D14734" s="8">
        <v>3.7355248412401947E-2</v>
      </c>
      <c r="E14734" s="8">
        <v>0</v>
      </c>
      <c r="F14734" s="8">
        <v>0</v>
      </c>
      <c r="G14734" t="str">
        <f>VLOOKUP(C14734,'data indicadores nacional'!$A$2:$G$24,7,FALSE)</f>
        <v>abajo</v>
      </c>
      <c r="H14734" s="9">
        <f>VLOOKUP(C14734,'data indicadores nacional'!$A$2:$F$24,6,FALSE)</f>
        <v>3.1698266245721529E-2</v>
      </c>
      <c r="I14734" s="5" t="str">
        <f t="shared" si="1150"/>
        <v xml:space="preserve"> </v>
      </c>
      <c r="J14734" s="5">
        <f t="shared" si="1151"/>
        <v>1</v>
      </c>
      <c r="K14734" s="5">
        <f t="shared" si="1152"/>
        <v>0</v>
      </c>
      <c r="L14734" s="5">
        <f t="shared" si="1153"/>
        <v>1</v>
      </c>
      <c r="N14734" s="8">
        <f>VLOOKUP(C14734,'data indicadores nacional'!$A$2:$J$24,10,FALSE)</f>
        <v>1</v>
      </c>
      <c r="O14734" t="str">
        <f t="shared" si="1154"/>
        <v xml:space="preserve"> </v>
      </c>
    </row>
    <row r="14735" spans="1:15">
      <c r="A14735" t="s">
        <v>117</v>
      </c>
      <c r="B14735" t="s">
        <v>759</v>
      </c>
      <c r="C14735" t="s">
        <v>148</v>
      </c>
      <c r="D14735" s="8">
        <v>7.8338053665800462</v>
      </c>
      <c r="E14735" s="8">
        <v>10.672305728601094</v>
      </c>
      <c r="F14735" s="8">
        <v>9.5153192886970395</v>
      </c>
      <c r="G14735" t="str">
        <f>VLOOKUP(C14735,'data indicadores nacional'!$A$2:$G$24,7,FALSE)</f>
        <v>arriba</v>
      </c>
      <c r="H14735" s="9">
        <f>VLOOKUP(C14735,'data indicadores nacional'!$A$2:$F$24,6,FALSE)</f>
        <v>0.44294071764974818</v>
      </c>
      <c r="I14735" s="5" t="str">
        <f t="shared" si="1150"/>
        <v>alarma</v>
      </c>
      <c r="J14735" s="5">
        <f t="shared" si="1151"/>
        <v>1</v>
      </c>
      <c r="K14735" s="5">
        <f t="shared" si="1152"/>
        <v>0</v>
      </c>
      <c r="L14735" s="5">
        <f t="shared" si="1153"/>
        <v>1</v>
      </c>
      <c r="N14735" s="8">
        <f>VLOOKUP(C14735,'data indicadores nacional'!$A$2:$J$24,10,FALSE)</f>
        <v>80</v>
      </c>
      <c r="O14735" t="str">
        <f t="shared" si="1154"/>
        <v>alarma</v>
      </c>
    </row>
    <row r="14736" spans="1:15">
      <c r="A14736" t="s">
        <v>117</v>
      </c>
      <c r="B14736" t="s">
        <v>759</v>
      </c>
      <c r="C14736" t="s">
        <v>149</v>
      </c>
      <c r="D14736" s="8">
        <v>0.1489094572104295</v>
      </c>
      <c r="E14736" s="8">
        <v>0.17145796422243811</v>
      </c>
      <c r="F14736" s="8">
        <v>0.17125697930840333</v>
      </c>
      <c r="G14736" t="str">
        <f>VLOOKUP(C14736,'data indicadores nacional'!$A$2:$G$24,7,FALSE)</f>
        <v>abajo</v>
      </c>
      <c r="H14736" s="9">
        <f>VLOOKUP(C14736,'data indicadores nacional'!$A$2:$F$24,6,FALSE)</f>
        <v>3.3105825166439729E-2</v>
      </c>
      <c r="I14736" s="5" t="str">
        <f t="shared" si="1150"/>
        <v xml:space="preserve"> </v>
      </c>
      <c r="J14736" s="5">
        <f t="shared" si="1151"/>
        <v>0</v>
      </c>
      <c r="K14736" s="5">
        <f t="shared" si="1152"/>
        <v>1</v>
      </c>
      <c r="L14736" s="5">
        <f t="shared" si="1153"/>
        <v>1</v>
      </c>
      <c r="N14736" s="8" t="str">
        <f>VLOOKUP(C14736,'data indicadores nacional'!$A$2:$J$24,10,FALSE)</f>
        <v>-</v>
      </c>
      <c r="O14736" t="str">
        <f t="shared" si="1154"/>
        <v xml:space="preserve"> </v>
      </c>
    </row>
    <row r="14737" spans="1:15">
      <c r="A14737" t="s">
        <v>117</v>
      </c>
      <c r="B14737" t="s">
        <v>759</v>
      </c>
      <c r="C14737" t="s">
        <v>150</v>
      </c>
      <c r="D14737" s="8">
        <v>9.0513591637712054E-2</v>
      </c>
      <c r="E14737" s="8">
        <v>0.2000342915928445</v>
      </c>
      <c r="F14737" s="8">
        <v>0.19706282550555998</v>
      </c>
      <c r="G14737" t="str">
        <f>VLOOKUP(C14737,'data indicadores nacional'!$A$2:$G$24,7,FALSE)</f>
        <v>abajo</v>
      </c>
      <c r="H14737" s="9">
        <f>VLOOKUP(C14737,'data indicadores nacional'!$A$2:$F$24,6,FALSE)</f>
        <v>3.1798702633632006E-2</v>
      </c>
      <c r="I14737" s="5" t="str">
        <f t="shared" si="1150"/>
        <v xml:space="preserve"> </v>
      </c>
      <c r="J14737" s="5">
        <f t="shared" si="1151"/>
        <v>0</v>
      </c>
      <c r="K14737" s="5">
        <f t="shared" si="1152"/>
        <v>1</v>
      </c>
      <c r="L14737" s="5">
        <f t="shared" si="1153"/>
        <v>1</v>
      </c>
      <c r="N14737" s="8" t="str">
        <f>VLOOKUP(C14737,'data indicadores nacional'!$A$2:$J$24,10,FALSE)</f>
        <v>-</v>
      </c>
      <c r="O14737" t="str">
        <f t="shared" si="1154"/>
        <v xml:space="preserve"> </v>
      </c>
    </row>
    <row r="14738" spans="1:15">
      <c r="A14738" t="s">
        <v>117</v>
      </c>
      <c r="B14738" t="s">
        <v>759</v>
      </c>
      <c r="C14738" t="s">
        <v>151</v>
      </c>
      <c r="D14738" s="8">
        <v>83.784255541979405</v>
      </c>
      <c r="E14738" s="8">
        <v>84.504572215958916</v>
      </c>
      <c r="F14738" s="8">
        <v>60.462171573282689</v>
      </c>
      <c r="G14738" t="str">
        <f>VLOOKUP(C14738,'data indicadores nacional'!$A$2:$G$24,7,FALSE)</f>
        <v>arriba</v>
      </c>
      <c r="H14738" s="9">
        <f>VLOOKUP(C14738,'data indicadores nacional'!$A$2:$F$24,6,FALSE)</f>
        <v>2.4115304789202416</v>
      </c>
      <c r="I14738" s="5" t="str">
        <f t="shared" si="1150"/>
        <v>alarma</v>
      </c>
      <c r="J14738" s="5">
        <f t="shared" si="1151"/>
        <v>0</v>
      </c>
      <c r="K14738" s="5">
        <f t="shared" si="1152"/>
        <v>1</v>
      </c>
      <c r="L14738" s="5">
        <f t="shared" si="1153"/>
        <v>1</v>
      </c>
      <c r="N14738" s="8" t="str">
        <f>VLOOKUP(C14738,'data indicadores nacional'!$A$2:$J$24,10,FALSE)</f>
        <v>-</v>
      </c>
      <c r="O14738" t="str">
        <f t="shared" si="1154"/>
        <v xml:space="preserve"> </v>
      </c>
    </row>
    <row r="14739" spans="1:15">
      <c r="A14739" t="s">
        <v>117</v>
      </c>
      <c r="B14739" t="s">
        <v>760</v>
      </c>
      <c r="C14739" t="s">
        <v>147</v>
      </c>
      <c r="D14739" s="8">
        <v>0.10162601626016261</v>
      </c>
      <c r="E14739" s="8">
        <v>0</v>
      </c>
      <c r="F14739" s="8">
        <v>0</v>
      </c>
      <c r="G14739" t="str">
        <f>VLOOKUP(C14739,'data indicadores nacional'!$A$2:$G$24,7,FALSE)</f>
        <v>abajo</v>
      </c>
      <c r="H14739" s="9">
        <f>VLOOKUP(C14739,'data indicadores nacional'!$A$2:$F$24,6,FALSE)</f>
        <v>3.1698266245721529E-2</v>
      </c>
      <c r="I14739" s="5" t="str">
        <f t="shared" si="1150"/>
        <v xml:space="preserve"> </v>
      </c>
      <c r="J14739" s="5">
        <f t="shared" si="1151"/>
        <v>1</v>
      </c>
      <c r="K14739" s="5">
        <f t="shared" si="1152"/>
        <v>0</v>
      </c>
      <c r="L14739" s="5">
        <f t="shared" si="1153"/>
        <v>1</v>
      </c>
      <c r="N14739" s="8">
        <f>VLOOKUP(C14739,'data indicadores nacional'!$A$2:$J$24,10,FALSE)</f>
        <v>1</v>
      </c>
      <c r="O14739" t="str">
        <f t="shared" si="1154"/>
        <v xml:space="preserve"> </v>
      </c>
    </row>
    <row r="14740" spans="1:15">
      <c r="A14740" t="s">
        <v>117</v>
      </c>
      <c r="B14740" t="s">
        <v>760</v>
      </c>
      <c r="C14740" t="s">
        <v>148</v>
      </c>
      <c r="D14740" s="8">
        <v>7.5965776510241128</v>
      </c>
      <c r="E14740" s="8">
        <v>10.190615835777127</v>
      </c>
      <c r="F14740" s="8">
        <v>5.8073031236251644</v>
      </c>
      <c r="G14740" t="str">
        <f>VLOOKUP(C14740,'data indicadores nacional'!$A$2:$G$24,7,FALSE)</f>
        <v>arriba</v>
      </c>
      <c r="H14740" s="9">
        <f>VLOOKUP(C14740,'data indicadores nacional'!$A$2:$F$24,6,FALSE)</f>
        <v>0.44294071764974818</v>
      </c>
      <c r="I14740" s="5" t="str">
        <f t="shared" si="1150"/>
        <v>alarma</v>
      </c>
      <c r="J14740" s="5">
        <f t="shared" si="1151"/>
        <v>0</v>
      </c>
      <c r="K14740" s="5">
        <f t="shared" si="1152"/>
        <v>1</v>
      </c>
      <c r="L14740" s="5">
        <f t="shared" si="1153"/>
        <v>1</v>
      </c>
      <c r="N14740" s="8">
        <f>VLOOKUP(C14740,'data indicadores nacional'!$A$2:$J$24,10,FALSE)</f>
        <v>80</v>
      </c>
      <c r="O14740" t="str">
        <f t="shared" si="1154"/>
        <v>alarma</v>
      </c>
    </row>
    <row r="14741" spans="1:15">
      <c r="A14741" t="s">
        <v>117</v>
      </c>
      <c r="B14741" t="s">
        <v>760</v>
      </c>
      <c r="C14741" t="s">
        <v>149</v>
      </c>
      <c r="D14741" s="8">
        <v>0.155561317085818</v>
      </c>
      <c r="E14741" s="8">
        <v>0.13929618768328447</v>
      </c>
      <c r="F14741" s="8">
        <v>0.15838099428068633</v>
      </c>
      <c r="G14741" t="str">
        <f>VLOOKUP(C14741,'data indicadores nacional'!$A$2:$G$24,7,FALSE)</f>
        <v>abajo</v>
      </c>
      <c r="H14741" s="9">
        <f>VLOOKUP(C14741,'data indicadores nacional'!$A$2:$F$24,6,FALSE)</f>
        <v>3.3105825166439729E-2</v>
      </c>
      <c r="I14741" s="5" t="str">
        <f t="shared" si="1150"/>
        <v>alarma</v>
      </c>
      <c r="J14741" s="5">
        <f t="shared" si="1151"/>
        <v>0</v>
      </c>
      <c r="K14741" s="5">
        <f t="shared" si="1152"/>
        <v>0</v>
      </c>
      <c r="L14741" s="5">
        <f t="shared" si="1153"/>
        <v>0</v>
      </c>
      <c r="N14741" s="8" t="str">
        <f>VLOOKUP(C14741,'data indicadores nacional'!$A$2:$J$24,10,FALSE)</f>
        <v>-</v>
      </c>
      <c r="O14741" t="str">
        <f t="shared" si="1154"/>
        <v xml:space="preserve"> </v>
      </c>
    </row>
    <row r="14742" spans="1:15">
      <c r="A14742" t="s">
        <v>117</v>
      </c>
      <c r="B14742" t="s">
        <v>760</v>
      </c>
      <c r="C14742" t="s">
        <v>150</v>
      </c>
      <c r="D14742" s="8">
        <v>0</v>
      </c>
      <c r="E14742" s="8">
        <v>0.11730205278592376</v>
      </c>
      <c r="F14742" s="8">
        <v>0.12318521777386712</v>
      </c>
      <c r="G14742" t="str">
        <f>VLOOKUP(C14742,'data indicadores nacional'!$A$2:$G$24,7,FALSE)</f>
        <v>abajo</v>
      </c>
      <c r="H14742" s="9">
        <f>VLOOKUP(C14742,'data indicadores nacional'!$A$2:$F$24,6,FALSE)</f>
        <v>3.1798702633632006E-2</v>
      </c>
      <c r="I14742" s="5" t="str">
        <f t="shared" si="1150"/>
        <v>alarma</v>
      </c>
      <c r="J14742" s="5">
        <f t="shared" si="1151"/>
        <v>0</v>
      </c>
      <c r="K14742" s="5">
        <f t="shared" si="1152"/>
        <v>1</v>
      </c>
      <c r="L14742" s="5">
        <f t="shared" si="1153"/>
        <v>1</v>
      </c>
      <c r="N14742" s="8" t="str">
        <f>VLOOKUP(C14742,'data indicadores nacional'!$A$2:$J$24,10,FALSE)</f>
        <v>-</v>
      </c>
      <c r="O14742" t="str">
        <f t="shared" si="1154"/>
        <v xml:space="preserve"> </v>
      </c>
    </row>
    <row r="14743" spans="1:15">
      <c r="A14743" t="s">
        <v>117</v>
      </c>
      <c r="B14743" t="s">
        <v>760</v>
      </c>
      <c r="C14743" t="s">
        <v>151</v>
      </c>
      <c r="D14743" s="8">
        <v>85.591070522577368</v>
      </c>
      <c r="E14743" s="8">
        <v>89.098116947472747</v>
      </c>
      <c r="F14743" s="8">
        <v>78.067575577949029</v>
      </c>
      <c r="G14743" t="str">
        <f>VLOOKUP(C14743,'data indicadores nacional'!$A$2:$G$24,7,FALSE)</f>
        <v>arriba</v>
      </c>
      <c r="H14743" s="9">
        <f>VLOOKUP(C14743,'data indicadores nacional'!$A$2:$F$24,6,FALSE)</f>
        <v>2.4115304789202416</v>
      </c>
      <c r="I14743" s="5" t="str">
        <f t="shared" si="1150"/>
        <v>alarma</v>
      </c>
      <c r="J14743" s="5">
        <f t="shared" si="1151"/>
        <v>0</v>
      </c>
      <c r="K14743" s="5">
        <f t="shared" si="1152"/>
        <v>1</v>
      </c>
      <c r="L14743" s="5">
        <f t="shared" si="1153"/>
        <v>1</v>
      </c>
      <c r="N14743" s="8" t="str">
        <f>VLOOKUP(C14743,'data indicadores nacional'!$A$2:$J$24,10,FALSE)</f>
        <v>-</v>
      </c>
      <c r="O14743" t="str">
        <f t="shared" si="1154"/>
        <v xml:space="preserve"> </v>
      </c>
    </row>
    <row r="14744" spans="1:15">
      <c r="A14744" t="s">
        <v>117</v>
      </c>
      <c r="B14744" t="s">
        <v>761</v>
      </c>
      <c r="C14744" t="s">
        <v>147</v>
      </c>
      <c r="D14744" s="8">
        <v>0</v>
      </c>
      <c r="E14744" s="8">
        <v>0</v>
      </c>
      <c r="F14744" s="8">
        <v>0</v>
      </c>
      <c r="G14744" t="str">
        <f>VLOOKUP(C14744,'data indicadores nacional'!$A$2:$G$24,7,FALSE)</f>
        <v>abajo</v>
      </c>
      <c r="H14744" s="9">
        <f>VLOOKUP(C14744,'data indicadores nacional'!$A$2:$F$24,6,FALSE)</f>
        <v>3.1698266245721529E-2</v>
      </c>
      <c r="I14744" s="5" t="str">
        <f t="shared" si="1150"/>
        <v xml:space="preserve"> </v>
      </c>
      <c r="J14744" s="5">
        <f t="shared" si="1151"/>
        <v>0</v>
      </c>
      <c r="K14744" s="5">
        <f t="shared" si="1152"/>
        <v>0</v>
      </c>
      <c r="L14744" s="5">
        <f t="shared" si="1153"/>
        <v>0</v>
      </c>
      <c r="N14744" s="8">
        <f>VLOOKUP(C14744,'data indicadores nacional'!$A$2:$J$24,10,FALSE)</f>
        <v>1</v>
      </c>
      <c r="O14744" t="str">
        <f t="shared" si="1154"/>
        <v xml:space="preserve"> </v>
      </c>
    </row>
    <row r="14745" spans="1:15">
      <c r="A14745" t="s">
        <v>117</v>
      </c>
      <c r="B14745" t="s">
        <v>761</v>
      </c>
      <c r="C14745" t="s">
        <v>148</v>
      </c>
      <c r="D14745" s="8">
        <v>9.071729957805907</v>
      </c>
      <c r="E14745" s="8">
        <v>9.0384188318898513</v>
      </c>
      <c r="F14745" s="8">
        <v>7.4458967216627387</v>
      </c>
      <c r="G14745" t="str">
        <f>VLOOKUP(C14745,'data indicadores nacional'!$A$2:$G$24,7,FALSE)</f>
        <v>arriba</v>
      </c>
      <c r="H14745" s="9">
        <f>VLOOKUP(C14745,'data indicadores nacional'!$A$2:$F$24,6,FALSE)</f>
        <v>0.44294071764974818</v>
      </c>
      <c r="I14745" s="5" t="str">
        <f t="shared" si="1150"/>
        <v>alarma</v>
      </c>
      <c r="J14745" s="5">
        <f t="shared" si="1151"/>
        <v>0</v>
      </c>
      <c r="K14745" s="5">
        <f t="shared" si="1152"/>
        <v>1</v>
      </c>
      <c r="L14745" s="5">
        <f t="shared" si="1153"/>
        <v>1</v>
      </c>
      <c r="N14745" s="8">
        <f>VLOOKUP(C14745,'data indicadores nacional'!$A$2:$J$24,10,FALSE)</f>
        <v>80</v>
      </c>
      <c r="O14745" t="str">
        <f t="shared" si="1154"/>
        <v>alarma</v>
      </c>
    </row>
    <row r="14746" spans="1:15">
      <c r="A14746" t="s">
        <v>117</v>
      </c>
      <c r="B14746" t="s">
        <v>761</v>
      </c>
      <c r="C14746" t="s">
        <v>149</v>
      </c>
      <c r="D14746" s="8">
        <v>0.13562386980108498</v>
      </c>
      <c r="E14746" s="8">
        <v>0.31090384188318898</v>
      </c>
      <c r="F14746" s="8">
        <v>0.36425969573601885</v>
      </c>
      <c r="G14746" t="str">
        <f>VLOOKUP(C14746,'data indicadores nacional'!$A$2:$G$24,7,FALSE)</f>
        <v>abajo</v>
      </c>
      <c r="H14746" s="9">
        <f>VLOOKUP(C14746,'data indicadores nacional'!$A$2:$F$24,6,FALSE)</f>
        <v>3.3105825166439729E-2</v>
      </c>
      <c r="I14746" s="5" t="str">
        <f t="shared" si="1150"/>
        <v>alarma</v>
      </c>
      <c r="J14746" s="5">
        <f t="shared" si="1151"/>
        <v>0</v>
      </c>
      <c r="K14746" s="5">
        <f t="shared" si="1152"/>
        <v>1</v>
      </c>
      <c r="L14746" s="5">
        <f t="shared" si="1153"/>
        <v>1</v>
      </c>
      <c r="N14746" s="8" t="str">
        <f>VLOOKUP(C14746,'data indicadores nacional'!$A$2:$J$24,10,FALSE)</f>
        <v>-</v>
      </c>
      <c r="O14746" t="str">
        <f t="shared" si="1154"/>
        <v xml:space="preserve"> </v>
      </c>
    </row>
    <row r="14747" spans="1:15">
      <c r="A14747" t="s">
        <v>117</v>
      </c>
      <c r="B14747" t="s">
        <v>761</v>
      </c>
      <c r="C14747" t="s">
        <v>150</v>
      </c>
      <c r="D14747" s="8">
        <v>0.10548523206751054</v>
      </c>
      <c r="E14747" s="8">
        <v>0.10363461396106299</v>
      </c>
      <c r="F14747" s="8">
        <v>0.10713520462824085</v>
      </c>
      <c r="G14747" t="str">
        <f>VLOOKUP(C14747,'data indicadores nacional'!$A$2:$G$24,7,FALSE)</f>
        <v>abajo</v>
      </c>
      <c r="H14747" s="9">
        <f>VLOOKUP(C14747,'data indicadores nacional'!$A$2:$F$24,6,FALSE)</f>
        <v>3.1798702633632006E-2</v>
      </c>
      <c r="I14747" s="5" t="str">
        <f t="shared" si="1150"/>
        <v>alarma</v>
      </c>
      <c r="J14747" s="5">
        <f t="shared" si="1151"/>
        <v>0</v>
      </c>
      <c r="K14747" s="5">
        <f t="shared" si="1152"/>
        <v>0</v>
      </c>
      <c r="L14747" s="5">
        <f t="shared" si="1153"/>
        <v>0</v>
      </c>
      <c r="N14747" s="8" t="str">
        <f>VLOOKUP(C14747,'data indicadores nacional'!$A$2:$J$24,10,FALSE)</f>
        <v>-</v>
      </c>
      <c r="O14747" t="str">
        <f t="shared" si="1154"/>
        <v xml:space="preserve"> </v>
      </c>
    </row>
    <row r="14748" spans="1:15">
      <c r="A14748" t="s">
        <v>117</v>
      </c>
      <c r="B14748" t="s">
        <v>761</v>
      </c>
      <c r="C14748" t="s">
        <v>151</v>
      </c>
      <c r="D14748" s="8">
        <v>82.998171846435099</v>
      </c>
      <c r="E14748" s="8">
        <v>81.578947368421055</v>
      </c>
      <c r="F14748" s="8">
        <v>74.983454665784251</v>
      </c>
      <c r="G14748" t="str">
        <f>VLOOKUP(C14748,'data indicadores nacional'!$A$2:$G$24,7,FALSE)</f>
        <v>arriba</v>
      </c>
      <c r="H14748" s="9">
        <f>VLOOKUP(C14748,'data indicadores nacional'!$A$2:$F$24,6,FALSE)</f>
        <v>2.4115304789202416</v>
      </c>
      <c r="I14748" s="5" t="str">
        <f t="shared" si="1150"/>
        <v>alarma</v>
      </c>
      <c r="J14748" s="5">
        <f t="shared" si="1151"/>
        <v>0</v>
      </c>
      <c r="K14748" s="5">
        <f t="shared" si="1152"/>
        <v>1</v>
      </c>
      <c r="L14748" s="5">
        <f t="shared" si="1153"/>
        <v>1</v>
      </c>
      <c r="N14748" s="8" t="str">
        <f>VLOOKUP(C14748,'data indicadores nacional'!$A$2:$J$24,10,FALSE)</f>
        <v>-</v>
      </c>
      <c r="O14748" t="str">
        <f t="shared" si="1154"/>
        <v xml:space="preserve"> </v>
      </c>
    </row>
    <row r="14749" spans="1:15">
      <c r="A14749" t="s">
        <v>117</v>
      </c>
      <c r="B14749" t="s">
        <v>762</v>
      </c>
      <c r="C14749" t="s">
        <v>147</v>
      </c>
      <c r="D14749" s="8">
        <v>0</v>
      </c>
      <c r="E14749" s="8">
        <v>0</v>
      </c>
      <c r="F14749" s="8">
        <v>0</v>
      </c>
      <c r="G14749" t="str">
        <f>VLOOKUP(C14749,'data indicadores nacional'!$A$2:$G$24,7,FALSE)</f>
        <v>abajo</v>
      </c>
      <c r="H14749" s="9">
        <f>VLOOKUP(C14749,'data indicadores nacional'!$A$2:$F$24,6,FALSE)</f>
        <v>3.1698266245721529E-2</v>
      </c>
      <c r="I14749" s="5" t="str">
        <f t="shared" si="1150"/>
        <v xml:space="preserve"> </v>
      </c>
      <c r="J14749" s="5">
        <f t="shared" si="1151"/>
        <v>0</v>
      </c>
      <c r="K14749" s="5">
        <f t="shared" si="1152"/>
        <v>0</v>
      </c>
      <c r="L14749" s="5">
        <f t="shared" si="1153"/>
        <v>0</v>
      </c>
      <c r="N14749" s="8">
        <f>VLOOKUP(C14749,'data indicadores nacional'!$A$2:$J$24,10,FALSE)</f>
        <v>1</v>
      </c>
      <c r="O14749" t="str">
        <f t="shared" si="1154"/>
        <v xml:space="preserve"> </v>
      </c>
    </row>
    <row r="14750" spans="1:15">
      <c r="A14750" t="s">
        <v>117</v>
      </c>
      <c r="B14750" t="s">
        <v>762</v>
      </c>
      <c r="C14750" t="s">
        <v>148</v>
      </c>
      <c r="D14750" s="8">
        <v>10.680824484697064</v>
      </c>
      <c r="E14750" s="8">
        <v>8.2949308755760374</v>
      </c>
      <c r="F14750" s="8">
        <v>7.4145402022147326</v>
      </c>
      <c r="G14750" t="str">
        <f>VLOOKUP(C14750,'data indicadores nacional'!$A$2:$G$24,7,FALSE)</f>
        <v>arriba</v>
      </c>
      <c r="H14750" s="9">
        <f>VLOOKUP(C14750,'data indicadores nacional'!$A$2:$F$24,6,FALSE)</f>
        <v>0.44294071764974818</v>
      </c>
      <c r="I14750" s="5" t="str">
        <f t="shared" si="1150"/>
        <v>alarma</v>
      </c>
      <c r="J14750" s="5">
        <f t="shared" si="1151"/>
        <v>0</v>
      </c>
      <c r="K14750" s="5">
        <f t="shared" si="1152"/>
        <v>1</v>
      </c>
      <c r="L14750" s="5">
        <f t="shared" si="1153"/>
        <v>1</v>
      </c>
      <c r="N14750" s="8">
        <f>VLOOKUP(C14750,'data indicadores nacional'!$A$2:$J$24,10,FALSE)</f>
        <v>80</v>
      </c>
      <c r="O14750" t="str">
        <f t="shared" si="1154"/>
        <v>alarma</v>
      </c>
    </row>
    <row r="14751" spans="1:15">
      <c r="A14751" t="s">
        <v>117</v>
      </c>
      <c r="B14751" t="s">
        <v>762</v>
      </c>
      <c r="C14751" t="s">
        <v>149</v>
      </c>
      <c r="D14751" s="8">
        <v>0.12492192379762648</v>
      </c>
      <c r="E14751" s="8">
        <v>0.1466275659824047</v>
      </c>
      <c r="F14751" s="8">
        <v>0.31295137217140107</v>
      </c>
      <c r="G14751" t="str">
        <f>VLOOKUP(C14751,'data indicadores nacional'!$A$2:$G$24,7,FALSE)</f>
        <v>abajo</v>
      </c>
      <c r="H14751" s="9">
        <f>VLOOKUP(C14751,'data indicadores nacional'!$A$2:$F$24,6,FALSE)</f>
        <v>3.3105825166439729E-2</v>
      </c>
      <c r="I14751" s="5" t="str">
        <f t="shared" si="1150"/>
        <v>alarma</v>
      </c>
      <c r="J14751" s="5">
        <f t="shared" si="1151"/>
        <v>0</v>
      </c>
      <c r="K14751" s="5">
        <f t="shared" si="1152"/>
        <v>1</v>
      </c>
      <c r="L14751" s="5">
        <f t="shared" si="1153"/>
        <v>1</v>
      </c>
      <c r="N14751" s="8" t="str">
        <f>VLOOKUP(C14751,'data indicadores nacional'!$A$2:$J$24,10,FALSE)</f>
        <v>-</v>
      </c>
      <c r="O14751" t="str">
        <f t="shared" si="1154"/>
        <v xml:space="preserve"> </v>
      </c>
    </row>
    <row r="14752" spans="1:15">
      <c r="A14752" t="s">
        <v>117</v>
      </c>
      <c r="B14752" t="s">
        <v>762</v>
      </c>
      <c r="C14752" t="s">
        <v>150</v>
      </c>
      <c r="D14752" s="8">
        <v>3.1230480949406621E-2</v>
      </c>
      <c r="E14752" s="8">
        <v>0.16757436112274821</v>
      </c>
      <c r="F14752" s="8">
        <v>0.1203659123736158</v>
      </c>
      <c r="G14752" t="str">
        <f>VLOOKUP(C14752,'data indicadores nacional'!$A$2:$G$24,7,FALSE)</f>
        <v>abajo</v>
      </c>
      <c r="H14752" s="9">
        <f>VLOOKUP(C14752,'data indicadores nacional'!$A$2:$F$24,6,FALSE)</f>
        <v>3.1798702633632006E-2</v>
      </c>
      <c r="I14752" s="5" t="str">
        <f t="shared" si="1150"/>
        <v xml:space="preserve"> </v>
      </c>
      <c r="J14752" s="5">
        <f t="shared" si="1151"/>
        <v>0</v>
      </c>
      <c r="K14752" s="5">
        <f t="shared" si="1152"/>
        <v>1</v>
      </c>
      <c r="L14752" s="5">
        <f t="shared" si="1153"/>
        <v>1</v>
      </c>
      <c r="N14752" s="8" t="str">
        <f>VLOOKUP(C14752,'data indicadores nacional'!$A$2:$J$24,10,FALSE)</f>
        <v>-</v>
      </c>
      <c r="O14752" t="str">
        <f t="shared" si="1154"/>
        <v xml:space="preserve"> </v>
      </c>
    </row>
    <row r="14753" spans="1:15">
      <c r="A14753" t="s">
        <v>117</v>
      </c>
      <c r="B14753" t="s">
        <v>762</v>
      </c>
      <c r="C14753" t="s">
        <v>151</v>
      </c>
      <c r="D14753" s="8">
        <v>88.125</v>
      </c>
      <c r="E14753" s="8">
        <v>89.403973509933778</v>
      </c>
      <c r="F14753" s="8">
        <v>72.875816993464042</v>
      </c>
      <c r="G14753" t="str">
        <f>VLOOKUP(C14753,'data indicadores nacional'!$A$2:$G$24,7,FALSE)</f>
        <v>arriba</v>
      </c>
      <c r="H14753" s="9">
        <f>VLOOKUP(C14753,'data indicadores nacional'!$A$2:$F$24,6,FALSE)</f>
        <v>2.4115304789202416</v>
      </c>
      <c r="I14753" s="5" t="str">
        <f t="shared" si="1150"/>
        <v>alarma</v>
      </c>
      <c r="J14753" s="5">
        <f t="shared" si="1151"/>
        <v>0</v>
      </c>
      <c r="K14753" s="5">
        <f t="shared" si="1152"/>
        <v>1</v>
      </c>
      <c r="L14753" s="5">
        <f t="shared" si="1153"/>
        <v>1</v>
      </c>
      <c r="N14753" s="8" t="str">
        <f>VLOOKUP(C14753,'data indicadores nacional'!$A$2:$J$24,10,FALSE)</f>
        <v>-</v>
      </c>
      <c r="O14753" t="str">
        <f t="shared" si="1154"/>
        <v xml:space="preserve"> </v>
      </c>
    </row>
    <row r="14754" spans="1:15">
      <c r="A14754" t="s">
        <v>117</v>
      </c>
      <c r="B14754" t="s">
        <v>763</v>
      </c>
      <c r="C14754" t="s">
        <v>147</v>
      </c>
      <c r="D14754" s="8">
        <v>0</v>
      </c>
      <c r="E14754" s="8">
        <v>0</v>
      </c>
      <c r="F14754" s="8">
        <v>0</v>
      </c>
      <c r="G14754" t="str">
        <f>VLOOKUP(C14754,'data indicadores nacional'!$A$2:$G$24,7,FALSE)</f>
        <v>abajo</v>
      </c>
      <c r="H14754" s="9">
        <f>VLOOKUP(C14754,'data indicadores nacional'!$A$2:$F$24,6,FALSE)</f>
        <v>3.1698266245721529E-2</v>
      </c>
      <c r="I14754" s="5" t="str">
        <f t="shared" si="1150"/>
        <v xml:space="preserve"> </v>
      </c>
      <c r="J14754" s="5">
        <f t="shared" si="1151"/>
        <v>0</v>
      </c>
      <c r="K14754" s="5">
        <f t="shared" si="1152"/>
        <v>0</v>
      </c>
      <c r="L14754" s="5">
        <f t="shared" si="1153"/>
        <v>0</v>
      </c>
      <c r="N14754" s="8">
        <f>VLOOKUP(C14754,'data indicadores nacional'!$A$2:$J$24,10,FALSE)</f>
        <v>1</v>
      </c>
      <c r="O14754" t="str">
        <f t="shared" si="1154"/>
        <v xml:space="preserve"> </v>
      </c>
    </row>
    <row r="14755" spans="1:15">
      <c r="A14755" t="s">
        <v>117</v>
      </c>
      <c r="B14755" t="s">
        <v>763</v>
      </c>
      <c r="C14755" t="s">
        <v>148</v>
      </c>
      <c r="D14755" s="8">
        <v>11.672652642380708</v>
      </c>
      <c r="E14755" s="8">
        <v>10.067114093959731</v>
      </c>
      <c r="F14755" s="8">
        <v>9.9406145107152089</v>
      </c>
      <c r="G14755" t="str">
        <f>VLOOKUP(C14755,'data indicadores nacional'!$A$2:$G$24,7,FALSE)</f>
        <v>arriba</v>
      </c>
      <c r="H14755" s="9">
        <f>VLOOKUP(C14755,'data indicadores nacional'!$A$2:$F$24,6,FALSE)</f>
        <v>0.44294071764974818</v>
      </c>
      <c r="I14755" s="5" t="str">
        <f t="shared" si="1150"/>
        <v>alarma</v>
      </c>
      <c r="J14755" s="5">
        <f t="shared" si="1151"/>
        <v>0</v>
      </c>
      <c r="K14755" s="5">
        <f t="shared" si="1152"/>
        <v>1</v>
      </c>
      <c r="L14755" s="5">
        <f t="shared" si="1153"/>
        <v>1</v>
      </c>
      <c r="N14755" s="8">
        <f>VLOOKUP(C14755,'data indicadores nacional'!$A$2:$J$24,10,FALSE)</f>
        <v>80</v>
      </c>
      <c r="O14755" t="str">
        <f t="shared" si="1154"/>
        <v>alarma</v>
      </c>
    </row>
    <row r="14756" spans="1:15">
      <c r="A14756" t="s">
        <v>117</v>
      </c>
      <c r="B14756" t="s">
        <v>763</v>
      </c>
      <c r="C14756" t="s">
        <v>149</v>
      </c>
      <c r="D14756" s="8">
        <v>0.12827090815802974</v>
      </c>
      <c r="E14756" s="8">
        <v>0.32650099764193724</v>
      </c>
      <c r="F14756" s="8">
        <v>7.7459333849728904E-2</v>
      </c>
      <c r="G14756" t="str">
        <f>VLOOKUP(C14756,'data indicadores nacional'!$A$2:$G$24,7,FALSE)</f>
        <v>abajo</v>
      </c>
      <c r="H14756" s="9">
        <f>VLOOKUP(C14756,'data indicadores nacional'!$A$2:$F$24,6,FALSE)</f>
        <v>3.3105825166439729E-2</v>
      </c>
      <c r="I14756" s="5" t="str">
        <f t="shared" si="1150"/>
        <v xml:space="preserve"> </v>
      </c>
      <c r="J14756" s="5">
        <f t="shared" si="1151"/>
        <v>1</v>
      </c>
      <c r="K14756" s="5">
        <f t="shared" si="1152"/>
        <v>0</v>
      </c>
      <c r="L14756" s="5">
        <f t="shared" si="1153"/>
        <v>1</v>
      </c>
      <c r="N14756" s="8" t="str">
        <f>VLOOKUP(C14756,'data indicadores nacional'!$A$2:$J$24,10,FALSE)</f>
        <v>-</v>
      </c>
      <c r="O14756" t="str">
        <f t="shared" si="1154"/>
        <v xml:space="preserve"> </v>
      </c>
    </row>
    <row r="14757" spans="1:15">
      <c r="A14757" t="s">
        <v>117</v>
      </c>
      <c r="B14757" t="s">
        <v>763</v>
      </c>
      <c r="C14757" t="s">
        <v>150</v>
      </c>
      <c r="D14757" s="8">
        <v>5.1308363263211899E-2</v>
      </c>
      <c r="E14757" s="8">
        <v>0.19952838744785054</v>
      </c>
      <c r="F14757" s="8">
        <v>0.18073844564936742</v>
      </c>
      <c r="G14757" t="str">
        <f>VLOOKUP(C14757,'data indicadores nacional'!$A$2:$G$24,7,FALSE)</f>
        <v>abajo</v>
      </c>
      <c r="H14757" s="9">
        <f>VLOOKUP(C14757,'data indicadores nacional'!$A$2:$F$24,6,FALSE)</f>
        <v>3.1798702633632006E-2</v>
      </c>
      <c r="I14757" s="5" t="str">
        <f t="shared" si="1150"/>
        <v xml:space="preserve"> </v>
      </c>
      <c r="J14757" s="5">
        <f t="shared" si="1151"/>
        <v>0</v>
      </c>
      <c r="K14757" s="5">
        <f t="shared" si="1152"/>
        <v>1</v>
      </c>
      <c r="L14757" s="5">
        <f t="shared" si="1153"/>
        <v>1</v>
      </c>
      <c r="N14757" s="8" t="str">
        <f>VLOOKUP(C14757,'data indicadores nacional'!$A$2:$J$24,10,FALSE)</f>
        <v>-</v>
      </c>
      <c r="O14757" t="str">
        <f t="shared" si="1154"/>
        <v xml:space="preserve"> </v>
      </c>
    </row>
    <row r="14758" spans="1:15">
      <c r="A14758" t="s">
        <v>117</v>
      </c>
      <c r="B14758" t="s">
        <v>763</v>
      </c>
      <c r="C14758" t="s">
        <v>151</v>
      </c>
      <c r="D14758" s="8">
        <v>89.910600255427838</v>
      </c>
      <c r="E14758" s="8">
        <v>89.371534195933449</v>
      </c>
      <c r="F14758" s="8">
        <v>86.007702182284987</v>
      </c>
      <c r="G14758" t="str">
        <f>VLOOKUP(C14758,'data indicadores nacional'!$A$2:$G$24,7,FALSE)</f>
        <v>arriba</v>
      </c>
      <c r="H14758" s="9">
        <f>VLOOKUP(C14758,'data indicadores nacional'!$A$2:$F$24,6,FALSE)</f>
        <v>2.4115304789202416</v>
      </c>
      <c r="I14758" s="5" t="str">
        <f t="shared" si="1150"/>
        <v>alarma</v>
      </c>
      <c r="J14758" s="5">
        <f t="shared" si="1151"/>
        <v>0</v>
      </c>
      <c r="K14758" s="5">
        <f t="shared" si="1152"/>
        <v>1</v>
      </c>
      <c r="L14758" s="5">
        <f t="shared" si="1153"/>
        <v>1</v>
      </c>
      <c r="N14758" s="8" t="str">
        <f>VLOOKUP(C14758,'data indicadores nacional'!$A$2:$J$24,10,FALSE)</f>
        <v>-</v>
      </c>
      <c r="O14758" t="str">
        <f t="shared" si="1154"/>
        <v xml:space="preserve"> </v>
      </c>
    </row>
    <row r="14759" spans="1:15">
      <c r="A14759" t="s">
        <v>117</v>
      </c>
      <c r="B14759" t="s">
        <v>764</v>
      </c>
      <c r="C14759" t="s">
        <v>147</v>
      </c>
      <c r="D14759" s="8">
        <v>0</v>
      </c>
      <c r="E14759" s="8">
        <v>0</v>
      </c>
      <c r="F14759" s="8">
        <v>8.0450522928399035E-2</v>
      </c>
      <c r="G14759" t="str">
        <f>VLOOKUP(C14759,'data indicadores nacional'!$A$2:$G$24,7,FALSE)</f>
        <v>abajo</v>
      </c>
      <c r="H14759" s="9">
        <f>VLOOKUP(C14759,'data indicadores nacional'!$A$2:$F$24,6,FALSE)</f>
        <v>3.1698266245721529E-2</v>
      </c>
      <c r="I14759" s="5" t="str">
        <f t="shared" si="1150"/>
        <v>alarma</v>
      </c>
      <c r="J14759" s="5">
        <f t="shared" si="1151"/>
        <v>0</v>
      </c>
      <c r="K14759" s="5">
        <f t="shared" si="1152"/>
        <v>1</v>
      </c>
      <c r="L14759" s="5">
        <f t="shared" si="1153"/>
        <v>1</v>
      </c>
      <c r="N14759" s="8">
        <f>VLOOKUP(C14759,'data indicadores nacional'!$A$2:$J$24,10,FALSE)</f>
        <v>1</v>
      </c>
      <c r="O14759" t="str">
        <f t="shared" si="1154"/>
        <v xml:space="preserve"> </v>
      </c>
    </row>
    <row r="14760" spans="1:15">
      <c r="A14760" t="s">
        <v>117</v>
      </c>
      <c r="B14760" t="s">
        <v>764</v>
      </c>
      <c r="C14760" t="s">
        <v>148</v>
      </c>
      <c r="D14760" s="8">
        <v>8.5659973862421293</v>
      </c>
      <c r="E14760" s="8">
        <v>13.494368491889212</v>
      </c>
      <c r="F14760" s="8">
        <v>14.180987862035813</v>
      </c>
      <c r="G14760" t="str">
        <f>VLOOKUP(C14760,'data indicadores nacional'!$A$2:$G$24,7,FALSE)</f>
        <v>arriba</v>
      </c>
      <c r="H14760" s="9">
        <f>VLOOKUP(C14760,'data indicadores nacional'!$A$2:$F$24,6,FALSE)</f>
        <v>0.44294071764974818</v>
      </c>
      <c r="I14760" s="5" t="str">
        <f t="shared" si="1150"/>
        <v xml:space="preserve"> </v>
      </c>
      <c r="J14760" s="5">
        <f t="shared" si="1151"/>
        <v>1</v>
      </c>
      <c r="K14760" s="5">
        <f t="shared" si="1152"/>
        <v>0</v>
      </c>
      <c r="L14760" s="5">
        <f t="shared" si="1153"/>
        <v>1</v>
      </c>
      <c r="N14760" s="8">
        <f>VLOOKUP(C14760,'data indicadores nacional'!$A$2:$J$24,10,FALSE)</f>
        <v>80</v>
      </c>
      <c r="O14760" t="str">
        <f t="shared" si="1154"/>
        <v>alarma</v>
      </c>
    </row>
    <row r="14761" spans="1:15">
      <c r="A14761" t="s">
        <v>117</v>
      </c>
      <c r="B14761" t="s">
        <v>764</v>
      </c>
      <c r="C14761" t="s">
        <v>149</v>
      </c>
      <c r="D14761" s="8">
        <v>0.29701793988356895</v>
      </c>
      <c r="E14761" s="8">
        <v>0.45335411206346959</v>
      </c>
      <c r="F14761" s="8">
        <v>0.28842687177021992</v>
      </c>
      <c r="G14761" t="str">
        <f>VLOOKUP(C14761,'data indicadores nacional'!$A$2:$G$24,7,FALSE)</f>
        <v>abajo</v>
      </c>
      <c r="H14761" s="9">
        <f>VLOOKUP(C14761,'data indicadores nacional'!$A$2:$F$24,6,FALSE)</f>
        <v>3.3105825166439729E-2</v>
      </c>
      <c r="I14761" s="5" t="str">
        <f t="shared" si="1150"/>
        <v xml:space="preserve"> </v>
      </c>
      <c r="J14761" s="5">
        <f t="shared" si="1151"/>
        <v>1</v>
      </c>
      <c r="K14761" s="5">
        <f t="shared" si="1152"/>
        <v>0</v>
      </c>
      <c r="L14761" s="5">
        <f t="shared" si="1153"/>
        <v>1</v>
      </c>
      <c r="N14761" s="8" t="str">
        <f>VLOOKUP(C14761,'data indicadores nacional'!$A$2:$J$24,10,FALSE)</f>
        <v>-</v>
      </c>
      <c r="O14761" t="str">
        <f t="shared" si="1154"/>
        <v xml:space="preserve"> </v>
      </c>
    </row>
    <row r="14762" spans="1:15">
      <c r="A14762" t="s">
        <v>117</v>
      </c>
      <c r="B14762" t="s">
        <v>764</v>
      </c>
      <c r="C14762" t="s">
        <v>150</v>
      </c>
      <c r="D14762" s="8">
        <v>0.10692645835808483</v>
      </c>
      <c r="E14762" s="8">
        <v>0.14167316001983424</v>
      </c>
      <c r="F14762" s="8">
        <v>0.1321956495613508</v>
      </c>
      <c r="G14762" t="str">
        <f>VLOOKUP(C14762,'data indicadores nacional'!$A$2:$G$24,7,FALSE)</f>
        <v>abajo</v>
      </c>
      <c r="H14762" s="9">
        <f>VLOOKUP(C14762,'data indicadores nacional'!$A$2:$F$24,6,FALSE)</f>
        <v>3.1798702633632006E-2</v>
      </c>
      <c r="I14762" s="5" t="str">
        <f t="shared" si="1150"/>
        <v xml:space="preserve"> </v>
      </c>
      <c r="J14762" s="5">
        <f t="shared" si="1151"/>
        <v>0</v>
      </c>
      <c r="K14762" s="5">
        <f t="shared" si="1152"/>
        <v>1</v>
      </c>
      <c r="L14762" s="5">
        <f t="shared" si="1153"/>
        <v>1</v>
      </c>
      <c r="N14762" s="8" t="str">
        <f>VLOOKUP(C14762,'data indicadores nacional'!$A$2:$J$24,10,FALSE)</f>
        <v>-</v>
      </c>
      <c r="O14762" t="str">
        <f t="shared" si="1154"/>
        <v xml:space="preserve"> </v>
      </c>
    </row>
    <row r="14763" spans="1:15">
      <c r="A14763" t="s">
        <v>117</v>
      </c>
      <c r="B14763" t="s">
        <v>764</v>
      </c>
      <c r="C14763" t="s">
        <v>151</v>
      </c>
      <c r="D14763" s="8">
        <v>86.30573248407643</v>
      </c>
      <c r="E14763" s="8">
        <v>86.788352890047804</v>
      </c>
      <c r="F14763" s="8">
        <v>80.473856209150327</v>
      </c>
      <c r="G14763" t="str">
        <f>VLOOKUP(C14763,'data indicadores nacional'!$A$2:$G$24,7,FALSE)</f>
        <v>arriba</v>
      </c>
      <c r="H14763" s="9">
        <f>VLOOKUP(C14763,'data indicadores nacional'!$A$2:$F$24,6,FALSE)</f>
        <v>2.4115304789202416</v>
      </c>
      <c r="I14763" s="5" t="str">
        <f t="shared" si="1150"/>
        <v>alarma</v>
      </c>
      <c r="J14763" s="5">
        <f t="shared" si="1151"/>
        <v>0</v>
      </c>
      <c r="K14763" s="5">
        <f t="shared" si="1152"/>
        <v>1</v>
      </c>
      <c r="L14763" s="5">
        <f t="shared" si="1153"/>
        <v>1</v>
      </c>
      <c r="N14763" s="8" t="str">
        <f>VLOOKUP(C14763,'data indicadores nacional'!$A$2:$J$24,10,FALSE)</f>
        <v>-</v>
      </c>
      <c r="O14763" t="str">
        <f t="shared" si="1154"/>
        <v xml:space="preserve"> </v>
      </c>
    </row>
    <row r="14764" spans="1:15">
      <c r="A14764" t="s">
        <v>117</v>
      </c>
      <c r="B14764" t="s">
        <v>765</v>
      </c>
      <c r="C14764" t="s">
        <v>147</v>
      </c>
      <c r="D14764" s="8">
        <v>0</v>
      </c>
      <c r="E14764" s="8">
        <v>0</v>
      </c>
      <c r="F14764" s="8">
        <v>0</v>
      </c>
      <c r="G14764" t="str">
        <f>VLOOKUP(C14764,'data indicadores nacional'!$A$2:$G$24,7,FALSE)</f>
        <v>abajo</v>
      </c>
      <c r="H14764" s="9">
        <f>VLOOKUP(C14764,'data indicadores nacional'!$A$2:$F$24,6,FALSE)</f>
        <v>3.1698266245721529E-2</v>
      </c>
      <c r="I14764" s="5" t="str">
        <f t="shared" si="1150"/>
        <v xml:space="preserve"> </v>
      </c>
      <c r="J14764" s="5">
        <f t="shared" si="1151"/>
        <v>0</v>
      </c>
      <c r="K14764" s="5">
        <f t="shared" si="1152"/>
        <v>0</v>
      </c>
      <c r="L14764" s="5">
        <f t="shared" si="1153"/>
        <v>0</v>
      </c>
      <c r="N14764" s="8">
        <f>VLOOKUP(C14764,'data indicadores nacional'!$A$2:$J$24,10,FALSE)</f>
        <v>1</v>
      </c>
      <c r="O14764" t="str">
        <f t="shared" si="1154"/>
        <v xml:space="preserve"> </v>
      </c>
    </row>
    <row r="14765" spans="1:15">
      <c r="A14765" t="s">
        <v>117</v>
      </c>
      <c r="B14765" t="s">
        <v>765</v>
      </c>
      <c r="C14765" t="s">
        <v>148</v>
      </c>
      <c r="D14765" s="8">
        <v>11.437230818312329</v>
      </c>
      <c r="E14765" s="8">
        <v>12.001524003048006</v>
      </c>
      <c r="F14765" s="8">
        <v>8.6764705882352935</v>
      </c>
      <c r="G14765" t="str">
        <f>VLOOKUP(C14765,'data indicadores nacional'!$A$2:$G$24,7,FALSE)</f>
        <v>arriba</v>
      </c>
      <c r="H14765" s="9">
        <f>VLOOKUP(C14765,'data indicadores nacional'!$A$2:$F$24,6,FALSE)</f>
        <v>0.44294071764974818</v>
      </c>
      <c r="I14765" s="5" t="str">
        <f t="shared" si="1150"/>
        <v>alarma</v>
      </c>
      <c r="J14765" s="5">
        <f t="shared" si="1151"/>
        <v>0</v>
      </c>
      <c r="K14765" s="5">
        <f t="shared" si="1152"/>
        <v>1</v>
      </c>
      <c r="L14765" s="5">
        <f t="shared" si="1153"/>
        <v>1</v>
      </c>
      <c r="N14765" s="8">
        <f>VLOOKUP(C14765,'data indicadores nacional'!$A$2:$J$24,10,FALSE)</f>
        <v>80</v>
      </c>
      <c r="O14765" t="str">
        <f t="shared" si="1154"/>
        <v>alarma</v>
      </c>
    </row>
    <row r="14766" spans="1:15">
      <c r="A14766" t="s">
        <v>117</v>
      </c>
      <c r="B14766" t="s">
        <v>765</v>
      </c>
      <c r="C14766" t="s">
        <v>149</v>
      </c>
      <c r="D14766" s="8">
        <v>0.1595150741745095</v>
      </c>
      <c r="E14766" s="8">
        <v>0.15240030480060959</v>
      </c>
      <c r="F14766" s="8">
        <v>0.16339869281045752</v>
      </c>
      <c r="G14766" t="str">
        <f>VLOOKUP(C14766,'data indicadores nacional'!$A$2:$G$24,7,FALSE)</f>
        <v>abajo</v>
      </c>
      <c r="H14766" s="9">
        <f>VLOOKUP(C14766,'data indicadores nacional'!$A$2:$F$24,6,FALSE)</f>
        <v>3.3105825166439729E-2</v>
      </c>
      <c r="I14766" s="5" t="str">
        <f t="shared" si="1150"/>
        <v>alarma</v>
      </c>
      <c r="J14766" s="5">
        <f t="shared" si="1151"/>
        <v>0</v>
      </c>
      <c r="K14766" s="5">
        <f t="shared" si="1152"/>
        <v>1</v>
      </c>
      <c r="L14766" s="5">
        <f t="shared" si="1153"/>
        <v>1</v>
      </c>
      <c r="N14766" s="8" t="str">
        <f>VLOOKUP(C14766,'data indicadores nacional'!$A$2:$J$24,10,FALSE)</f>
        <v>-</v>
      </c>
      <c r="O14766" t="str">
        <f t="shared" si="1154"/>
        <v xml:space="preserve"> </v>
      </c>
    </row>
    <row r="14767" spans="1:15">
      <c r="A14767" t="s">
        <v>117</v>
      </c>
      <c r="B14767" t="s">
        <v>765</v>
      </c>
      <c r="C14767" t="s">
        <v>150</v>
      </c>
      <c r="D14767" s="8">
        <v>4.785452225235285E-2</v>
      </c>
      <c r="E14767" s="8">
        <v>0.2413004826009652</v>
      </c>
      <c r="F14767" s="8">
        <v>0.21241830065359477</v>
      </c>
      <c r="G14767" t="str">
        <f>VLOOKUP(C14767,'data indicadores nacional'!$A$2:$G$24,7,FALSE)</f>
        <v>abajo</v>
      </c>
      <c r="H14767" s="9">
        <f>VLOOKUP(C14767,'data indicadores nacional'!$A$2:$F$24,6,FALSE)</f>
        <v>3.1798702633632006E-2</v>
      </c>
      <c r="I14767" s="5" t="str">
        <f t="shared" si="1150"/>
        <v xml:space="preserve"> </v>
      </c>
      <c r="J14767" s="5">
        <f t="shared" si="1151"/>
        <v>0</v>
      </c>
      <c r="K14767" s="5">
        <f t="shared" si="1152"/>
        <v>1</v>
      </c>
      <c r="L14767" s="5">
        <f t="shared" si="1153"/>
        <v>1</v>
      </c>
      <c r="N14767" s="8" t="str">
        <f>VLOOKUP(C14767,'data indicadores nacional'!$A$2:$J$24,10,FALSE)</f>
        <v>-</v>
      </c>
      <c r="O14767" t="str">
        <f t="shared" si="1154"/>
        <v xml:space="preserve"> </v>
      </c>
    </row>
    <row r="14768" spans="1:15">
      <c r="A14768" t="s">
        <v>117</v>
      </c>
      <c r="B14768" t="s">
        <v>765</v>
      </c>
      <c r="C14768" t="s">
        <v>151</v>
      </c>
      <c r="D14768" s="8">
        <v>90.755627009646304</v>
      </c>
      <c r="E14768" s="8">
        <v>89.891696750902526</v>
      </c>
      <c r="F14768" s="8">
        <v>78.173913043478265</v>
      </c>
      <c r="G14768" t="str">
        <f>VLOOKUP(C14768,'data indicadores nacional'!$A$2:$G$24,7,FALSE)</f>
        <v>arriba</v>
      </c>
      <c r="H14768" s="9">
        <f>VLOOKUP(C14768,'data indicadores nacional'!$A$2:$F$24,6,FALSE)</f>
        <v>2.4115304789202416</v>
      </c>
      <c r="I14768" s="5" t="str">
        <f t="shared" si="1150"/>
        <v>alarma</v>
      </c>
      <c r="J14768" s="5">
        <f t="shared" si="1151"/>
        <v>0</v>
      </c>
      <c r="K14768" s="5">
        <f t="shared" si="1152"/>
        <v>1</v>
      </c>
      <c r="L14768" s="5">
        <f t="shared" si="1153"/>
        <v>1</v>
      </c>
      <c r="N14768" s="8" t="str">
        <f>VLOOKUP(C14768,'data indicadores nacional'!$A$2:$J$24,10,FALSE)</f>
        <v>-</v>
      </c>
      <c r="O14768" t="str">
        <f t="shared" si="1154"/>
        <v xml:space="preserve"> </v>
      </c>
    </row>
    <row r="14769" spans="1:15">
      <c r="A14769" t="s">
        <v>117</v>
      </c>
      <c r="B14769" t="s">
        <v>766</v>
      </c>
      <c r="C14769" t="s">
        <v>147</v>
      </c>
      <c r="D14769" s="8">
        <v>5.6915196357427436E-2</v>
      </c>
      <c r="E14769" s="8">
        <v>0</v>
      </c>
      <c r="F14769" s="8">
        <v>0.125</v>
      </c>
      <c r="G14769" t="str">
        <f>VLOOKUP(C14769,'data indicadores nacional'!$A$2:$G$24,7,FALSE)</f>
        <v>abajo</v>
      </c>
      <c r="H14769" s="9">
        <f>VLOOKUP(C14769,'data indicadores nacional'!$A$2:$F$24,6,FALSE)</f>
        <v>3.1698266245721529E-2</v>
      </c>
      <c r="I14769" s="5" t="str">
        <f t="shared" si="1150"/>
        <v>alarma</v>
      </c>
      <c r="J14769" s="5">
        <f t="shared" si="1151"/>
        <v>0</v>
      </c>
      <c r="K14769" s="5">
        <f t="shared" si="1152"/>
        <v>1</v>
      </c>
      <c r="L14769" s="5">
        <f t="shared" si="1153"/>
        <v>1</v>
      </c>
      <c r="N14769" s="8">
        <f>VLOOKUP(C14769,'data indicadores nacional'!$A$2:$J$24,10,FALSE)</f>
        <v>1</v>
      </c>
      <c r="O14769" t="str">
        <f t="shared" si="1154"/>
        <v xml:space="preserve"> </v>
      </c>
    </row>
    <row r="14770" spans="1:15">
      <c r="A14770" t="s">
        <v>117</v>
      </c>
      <c r="B14770" t="s">
        <v>766</v>
      </c>
      <c r="C14770" t="s">
        <v>148</v>
      </c>
      <c r="D14770" s="8">
        <v>9.1264260040631342</v>
      </c>
      <c r="E14770" s="8">
        <v>9.2331296058753995</v>
      </c>
      <c r="F14770" s="8">
        <v>8.9785296031229667</v>
      </c>
      <c r="G14770" t="str">
        <f>VLOOKUP(C14770,'data indicadores nacional'!$A$2:$G$24,7,FALSE)</f>
        <v>arriba</v>
      </c>
      <c r="H14770" s="9">
        <f>VLOOKUP(C14770,'data indicadores nacional'!$A$2:$F$24,6,FALSE)</f>
        <v>0.44294071764974818</v>
      </c>
      <c r="I14770" s="5" t="str">
        <f t="shared" si="1150"/>
        <v>alarma</v>
      </c>
      <c r="J14770" s="5">
        <f t="shared" si="1151"/>
        <v>0</v>
      </c>
      <c r="K14770" s="5">
        <f t="shared" si="1152"/>
        <v>1</v>
      </c>
      <c r="L14770" s="5">
        <f t="shared" si="1153"/>
        <v>1</v>
      </c>
      <c r="N14770" s="8">
        <f>VLOOKUP(C14770,'data indicadores nacional'!$A$2:$J$24,10,FALSE)</f>
        <v>80</v>
      </c>
      <c r="O14770" t="str">
        <f t="shared" si="1154"/>
        <v>alarma</v>
      </c>
    </row>
    <row r="14771" spans="1:15">
      <c r="A14771" t="s">
        <v>117</v>
      </c>
      <c r="B14771" t="s">
        <v>766</v>
      </c>
      <c r="C14771" t="s">
        <v>149</v>
      </c>
      <c r="D14771" s="8">
        <v>0.21097046413502107</v>
      </c>
      <c r="E14771" s="8">
        <v>0.23893961115722226</v>
      </c>
      <c r="F14771" s="8">
        <v>0.16916070266753416</v>
      </c>
      <c r="G14771" t="str">
        <f>VLOOKUP(C14771,'data indicadores nacional'!$A$2:$G$24,7,FALSE)</f>
        <v>abajo</v>
      </c>
      <c r="H14771" s="9">
        <f>VLOOKUP(C14771,'data indicadores nacional'!$A$2:$F$24,6,FALSE)</f>
        <v>3.3105825166439729E-2</v>
      </c>
      <c r="I14771" s="5" t="str">
        <f t="shared" si="1150"/>
        <v xml:space="preserve"> </v>
      </c>
      <c r="J14771" s="5">
        <f t="shared" si="1151"/>
        <v>1</v>
      </c>
      <c r="K14771" s="5">
        <f t="shared" si="1152"/>
        <v>0</v>
      </c>
      <c r="L14771" s="5">
        <f t="shared" si="1153"/>
        <v>1</v>
      </c>
      <c r="N14771" s="8" t="str">
        <f>VLOOKUP(C14771,'data indicadores nacional'!$A$2:$J$24,10,FALSE)</f>
        <v>-</v>
      </c>
      <c r="O14771" t="str">
        <f t="shared" si="1154"/>
        <v xml:space="preserve"> </v>
      </c>
    </row>
    <row r="14772" spans="1:15">
      <c r="A14772" t="s">
        <v>117</v>
      </c>
      <c r="B14772" t="s">
        <v>766</v>
      </c>
      <c r="C14772" t="s">
        <v>150</v>
      </c>
      <c r="D14772" s="8">
        <v>5.8602906704172529E-2</v>
      </c>
      <c r="E14772" s="8">
        <v>0.21881838074398249</v>
      </c>
      <c r="F14772" s="8">
        <v>0.19193233571893298</v>
      </c>
      <c r="G14772" t="str">
        <f>VLOOKUP(C14772,'data indicadores nacional'!$A$2:$G$24,7,FALSE)</f>
        <v>abajo</v>
      </c>
      <c r="H14772" s="9">
        <f>VLOOKUP(C14772,'data indicadores nacional'!$A$2:$F$24,6,FALSE)</f>
        <v>3.1798702633632006E-2</v>
      </c>
      <c r="I14772" s="5" t="str">
        <f t="shared" si="1150"/>
        <v xml:space="preserve"> </v>
      </c>
      <c r="J14772" s="5">
        <f t="shared" si="1151"/>
        <v>0</v>
      </c>
      <c r="K14772" s="5">
        <f t="shared" si="1152"/>
        <v>1</v>
      </c>
      <c r="L14772" s="5">
        <f t="shared" si="1153"/>
        <v>1</v>
      </c>
      <c r="N14772" s="8" t="str">
        <f>VLOOKUP(C14772,'data indicadores nacional'!$A$2:$J$24,10,FALSE)</f>
        <v>-</v>
      </c>
      <c r="O14772" t="str">
        <f t="shared" si="1154"/>
        <v xml:space="preserve"> </v>
      </c>
    </row>
    <row r="14773" spans="1:15">
      <c r="A14773" t="s">
        <v>117</v>
      </c>
      <c r="B14773" t="s">
        <v>766</v>
      </c>
      <c r="C14773" t="s">
        <v>151</v>
      </c>
      <c r="D14773" s="8">
        <v>75.101671938544953</v>
      </c>
      <c r="E14773" s="8">
        <v>80.061710255656777</v>
      </c>
      <c r="F14773" s="8">
        <v>74.394033561218137</v>
      </c>
      <c r="G14773" t="str">
        <f>VLOOKUP(C14773,'data indicadores nacional'!$A$2:$G$24,7,FALSE)</f>
        <v>arriba</v>
      </c>
      <c r="H14773" s="9">
        <f>VLOOKUP(C14773,'data indicadores nacional'!$A$2:$F$24,6,FALSE)</f>
        <v>2.4115304789202416</v>
      </c>
      <c r="I14773" s="5" t="str">
        <f t="shared" si="1150"/>
        <v>alarma</v>
      </c>
      <c r="J14773" s="5">
        <f t="shared" si="1151"/>
        <v>0</v>
      </c>
      <c r="K14773" s="5">
        <f t="shared" si="1152"/>
        <v>1</v>
      </c>
      <c r="L14773" s="5">
        <f t="shared" si="1153"/>
        <v>1</v>
      </c>
      <c r="N14773" s="8" t="str">
        <f>VLOOKUP(C14773,'data indicadores nacional'!$A$2:$J$24,10,FALSE)</f>
        <v>-</v>
      </c>
      <c r="O14773" t="str">
        <f t="shared" si="1154"/>
        <v xml:space="preserve"> </v>
      </c>
    </row>
    <row r="14774" spans="1:15">
      <c r="A14774" t="s">
        <v>117</v>
      </c>
      <c r="B14774" t="s">
        <v>767</v>
      </c>
      <c r="C14774" t="s">
        <v>147</v>
      </c>
      <c r="D14774" s="8">
        <v>0</v>
      </c>
      <c r="E14774" s="8">
        <v>0</v>
      </c>
      <c r="F14774" s="8">
        <v>0</v>
      </c>
      <c r="G14774" t="str">
        <f>VLOOKUP(C14774,'data indicadores nacional'!$A$2:$G$24,7,FALSE)</f>
        <v>abajo</v>
      </c>
      <c r="H14774" s="9">
        <f>VLOOKUP(C14774,'data indicadores nacional'!$A$2:$F$24,6,FALSE)</f>
        <v>3.1698266245721529E-2</v>
      </c>
      <c r="I14774" s="5" t="str">
        <f t="shared" si="1150"/>
        <v xml:space="preserve"> </v>
      </c>
      <c r="J14774" s="5">
        <f t="shared" si="1151"/>
        <v>0</v>
      </c>
      <c r="K14774" s="5">
        <f t="shared" si="1152"/>
        <v>0</v>
      </c>
      <c r="L14774" s="5">
        <f t="shared" si="1153"/>
        <v>0</v>
      </c>
      <c r="N14774" s="8">
        <f>VLOOKUP(C14774,'data indicadores nacional'!$A$2:$J$24,10,FALSE)</f>
        <v>1</v>
      </c>
      <c r="O14774" t="str">
        <f t="shared" si="1154"/>
        <v xml:space="preserve"> </v>
      </c>
    </row>
    <row r="14775" spans="1:15">
      <c r="A14775" t="s">
        <v>117</v>
      </c>
      <c r="B14775" t="s">
        <v>767</v>
      </c>
      <c r="C14775" t="s">
        <v>148</v>
      </c>
      <c r="D14775" s="8">
        <v>11.945983379501385</v>
      </c>
      <c r="E14775" s="8">
        <v>10.5</v>
      </c>
      <c r="F14775" s="8">
        <v>11.275848614904408</v>
      </c>
      <c r="G14775" t="str">
        <f>VLOOKUP(C14775,'data indicadores nacional'!$A$2:$G$24,7,FALSE)</f>
        <v>arriba</v>
      </c>
      <c r="H14775" s="9">
        <f>VLOOKUP(C14775,'data indicadores nacional'!$A$2:$F$24,6,FALSE)</f>
        <v>0.44294071764974818</v>
      </c>
      <c r="I14775" s="5" t="str">
        <f t="shared" si="1150"/>
        <v xml:space="preserve"> </v>
      </c>
      <c r="J14775" s="5">
        <f t="shared" si="1151"/>
        <v>0</v>
      </c>
      <c r="K14775" s="5">
        <f t="shared" si="1152"/>
        <v>1</v>
      </c>
      <c r="L14775" s="5">
        <f t="shared" si="1153"/>
        <v>1</v>
      </c>
      <c r="N14775" s="8">
        <f>VLOOKUP(C14775,'data indicadores nacional'!$A$2:$J$24,10,FALSE)</f>
        <v>80</v>
      </c>
      <c r="O14775" t="str">
        <f t="shared" si="1154"/>
        <v>alarma</v>
      </c>
    </row>
    <row r="14776" spans="1:15">
      <c r="A14776" t="s">
        <v>117</v>
      </c>
      <c r="B14776" t="s">
        <v>767</v>
      </c>
      <c r="C14776" t="s">
        <v>149</v>
      </c>
      <c r="D14776" s="8">
        <v>0.17313019390581716</v>
      </c>
      <c r="E14776" s="8">
        <v>7.8947368421052627E-2</v>
      </c>
      <c r="F14776" s="8">
        <v>7.803355442840422E-2</v>
      </c>
      <c r="G14776" t="str">
        <f>VLOOKUP(C14776,'data indicadores nacional'!$A$2:$G$24,7,FALSE)</f>
        <v>abajo</v>
      </c>
      <c r="H14776" s="9">
        <f>VLOOKUP(C14776,'data indicadores nacional'!$A$2:$F$24,6,FALSE)</f>
        <v>3.3105825166439729E-2</v>
      </c>
      <c r="I14776" s="5" t="str">
        <f t="shared" si="1150"/>
        <v xml:space="preserve"> </v>
      </c>
      <c r="J14776" s="5">
        <f t="shared" si="1151"/>
        <v>1</v>
      </c>
      <c r="K14776" s="5">
        <f t="shared" si="1152"/>
        <v>0</v>
      </c>
      <c r="L14776" s="5">
        <f t="shared" si="1153"/>
        <v>1</v>
      </c>
      <c r="N14776" s="8" t="str">
        <f>VLOOKUP(C14776,'data indicadores nacional'!$A$2:$J$24,10,FALSE)</f>
        <v>-</v>
      </c>
      <c r="O14776" t="str">
        <f t="shared" si="1154"/>
        <v xml:space="preserve"> </v>
      </c>
    </row>
    <row r="14777" spans="1:15">
      <c r="A14777" t="s">
        <v>117</v>
      </c>
      <c r="B14777" t="s">
        <v>767</v>
      </c>
      <c r="C14777" t="s">
        <v>150</v>
      </c>
      <c r="D14777" s="8">
        <v>3.4626038781163437E-2</v>
      </c>
      <c r="E14777" s="8">
        <v>0.15789473684210525</v>
      </c>
      <c r="F14777" s="8">
        <v>0.23410066328521262</v>
      </c>
      <c r="G14777" t="str">
        <f>VLOOKUP(C14777,'data indicadores nacional'!$A$2:$G$24,7,FALSE)</f>
        <v>abajo</v>
      </c>
      <c r="H14777" s="9">
        <f>VLOOKUP(C14777,'data indicadores nacional'!$A$2:$F$24,6,FALSE)</f>
        <v>3.1798702633632006E-2</v>
      </c>
      <c r="I14777" s="5" t="str">
        <f t="shared" si="1150"/>
        <v>alarma</v>
      </c>
      <c r="J14777" s="5">
        <f t="shared" si="1151"/>
        <v>0</v>
      </c>
      <c r="K14777" s="5">
        <f t="shared" si="1152"/>
        <v>1</v>
      </c>
      <c r="L14777" s="5">
        <f t="shared" si="1153"/>
        <v>1</v>
      </c>
      <c r="N14777" s="8" t="str">
        <f>VLOOKUP(C14777,'data indicadores nacional'!$A$2:$J$24,10,FALSE)</f>
        <v>-</v>
      </c>
      <c r="O14777" t="str">
        <f t="shared" si="1154"/>
        <v xml:space="preserve"> </v>
      </c>
    </row>
    <row r="14778" spans="1:15">
      <c r="A14778" t="s">
        <v>117</v>
      </c>
      <c r="B14778" t="s">
        <v>767</v>
      </c>
      <c r="C14778" t="s">
        <v>151</v>
      </c>
      <c r="D14778" s="8">
        <v>90.24</v>
      </c>
      <c r="E14778" s="8">
        <v>86.131386861313857</v>
      </c>
      <c r="F14778" s="8">
        <v>78.125</v>
      </c>
      <c r="G14778" t="str">
        <f>VLOOKUP(C14778,'data indicadores nacional'!$A$2:$G$24,7,FALSE)</f>
        <v>arriba</v>
      </c>
      <c r="H14778" s="9">
        <f>VLOOKUP(C14778,'data indicadores nacional'!$A$2:$F$24,6,FALSE)</f>
        <v>2.4115304789202416</v>
      </c>
      <c r="I14778" s="5" t="str">
        <f t="shared" si="1150"/>
        <v>alarma</v>
      </c>
      <c r="J14778" s="5">
        <f t="shared" si="1151"/>
        <v>0</v>
      </c>
      <c r="K14778" s="5">
        <f t="shared" si="1152"/>
        <v>1</v>
      </c>
      <c r="L14778" s="5">
        <f t="shared" si="1153"/>
        <v>1</v>
      </c>
      <c r="N14778" s="8" t="str">
        <f>VLOOKUP(C14778,'data indicadores nacional'!$A$2:$J$24,10,FALSE)</f>
        <v>-</v>
      </c>
      <c r="O14778" t="str">
        <f t="shared" si="1154"/>
        <v xml:space="preserve"> </v>
      </c>
    </row>
    <row r="14779" spans="1:15">
      <c r="A14779" t="s">
        <v>117</v>
      </c>
      <c r="B14779" t="s">
        <v>768</v>
      </c>
      <c r="C14779" t="s">
        <v>147</v>
      </c>
      <c r="D14779" s="8">
        <v>0</v>
      </c>
      <c r="E14779" s="8">
        <v>0</v>
      </c>
      <c r="F14779" s="8">
        <v>0</v>
      </c>
      <c r="G14779" t="str">
        <f>VLOOKUP(C14779,'data indicadores nacional'!$A$2:$G$24,7,FALSE)</f>
        <v>abajo</v>
      </c>
      <c r="H14779" s="9">
        <f>VLOOKUP(C14779,'data indicadores nacional'!$A$2:$F$24,6,FALSE)</f>
        <v>3.1698266245721529E-2</v>
      </c>
      <c r="I14779" s="5" t="str">
        <f t="shared" si="1150"/>
        <v xml:space="preserve"> </v>
      </c>
      <c r="J14779" s="5">
        <f t="shared" si="1151"/>
        <v>0</v>
      </c>
      <c r="K14779" s="5">
        <f t="shared" si="1152"/>
        <v>0</v>
      </c>
      <c r="L14779" s="5">
        <f t="shared" si="1153"/>
        <v>0</v>
      </c>
      <c r="N14779" s="8">
        <f>VLOOKUP(C14779,'data indicadores nacional'!$A$2:$J$24,10,FALSE)</f>
        <v>1</v>
      </c>
      <c r="O14779" t="str">
        <f t="shared" si="1154"/>
        <v xml:space="preserve"> </v>
      </c>
    </row>
    <row r="14780" spans="1:15">
      <c r="A14780" t="s">
        <v>117</v>
      </c>
      <c r="B14780" t="s">
        <v>768</v>
      </c>
      <c r="C14780" t="s">
        <v>148</v>
      </c>
      <c r="D14780" s="8">
        <v>9.7549555174028413</v>
      </c>
      <c r="E14780" s="8">
        <v>11.479591836734695</v>
      </c>
      <c r="F14780" s="8">
        <v>11.242290748898679</v>
      </c>
      <c r="G14780" t="str">
        <f>VLOOKUP(C14780,'data indicadores nacional'!$A$2:$G$24,7,FALSE)</f>
        <v>arriba</v>
      </c>
      <c r="H14780" s="9">
        <f>VLOOKUP(C14780,'data indicadores nacional'!$A$2:$F$24,6,FALSE)</f>
        <v>0.44294071764974818</v>
      </c>
      <c r="I14780" s="5" t="str">
        <f t="shared" si="1150"/>
        <v>alarma</v>
      </c>
      <c r="J14780" s="5">
        <f t="shared" si="1151"/>
        <v>1</v>
      </c>
      <c r="K14780" s="5">
        <f t="shared" si="1152"/>
        <v>0</v>
      </c>
      <c r="L14780" s="5">
        <f t="shared" si="1153"/>
        <v>1</v>
      </c>
      <c r="N14780" s="8">
        <f>VLOOKUP(C14780,'data indicadores nacional'!$A$2:$J$24,10,FALSE)</f>
        <v>80</v>
      </c>
      <c r="O14780" t="str">
        <f t="shared" si="1154"/>
        <v>alarma</v>
      </c>
    </row>
    <row r="14781" spans="1:15">
      <c r="A14781" t="s">
        <v>117</v>
      </c>
      <c r="B14781" t="s">
        <v>768</v>
      </c>
      <c r="C14781" t="s">
        <v>149</v>
      </c>
      <c r="D14781" s="8">
        <v>9.3647572967067272E-2</v>
      </c>
      <c r="E14781" s="8">
        <v>0.13426423200859292</v>
      </c>
      <c r="F14781" s="8">
        <v>0.12334801762114538</v>
      </c>
      <c r="G14781" t="str">
        <f>VLOOKUP(C14781,'data indicadores nacional'!$A$2:$G$24,7,FALSE)</f>
        <v>abajo</v>
      </c>
      <c r="H14781" s="9">
        <f>VLOOKUP(C14781,'data indicadores nacional'!$A$2:$F$24,6,FALSE)</f>
        <v>3.3105825166439729E-2</v>
      </c>
      <c r="I14781" s="5" t="str">
        <f t="shared" si="1150"/>
        <v xml:space="preserve"> </v>
      </c>
      <c r="J14781" s="5">
        <f t="shared" si="1151"/>
        <v>0</v>
      </c>
      <c r="K14781" s="5">
        <f t="shared" si="1152"/>
        <v>1</v>
      </c>
      <c r="L14781" s="5">
        <f t="shared" si="1153"/>
        <v>1</v>
      </c>
      <c r="N14781" s="8" t="str">
        <f>VLOOKUP(C14781,'data indicadores nacional'!$A$2:$J$24,10,FALSE)</f>
        <v>-</v>
      </c>
      <c r="O14781" t="str">
        <f t="shared" si="1154"/>
        <v xml:space="preserve"> </v>
      </c>
    </row>
    <row r="14782" spans="1:15">
      <c r="A14782" t="s">
        <v>117</v>
      </c>
      <c r="B14782" t="s">
        <v>768</v>
      </c>
      <c r="C14782" t="s">
        <v>150</v>
      </c>
      <c r="D14782" s="8">
        <v>0.20290307476197911</v>
      </c>
      <c r="E14782" s="8">
        <v>0.14769065520945221</v>
      </c>
      <c r="F14782" s="8">
        <v>0.12334801762114538</v>
      </c>
      <c r="G14782" t="str">
        <f>VLOOKUP(C14782,'data indicadores nacional'!$A$2:$G$24,7,FALSE)</f>
        <v>abajo</v>
      </c>
      <c r="H14782" s="9">
        <f>VLOOKUP(C14782,'data indicadores nacional'!$A$2:$F$24,6,FALSE)</f>
        <v>3.1798702633632006E-2</v>
      </c>
      <c r="I14782" s="5" t="str">
        <f t="shared" si="1150"/>
        <v xml:space="preserve"> </v>
      </c>
      <c r="J14782" s="5">
        <f t="shared" si="1151"/>
        <v>1</v>
      </c>
      <c r="K14782" s="5">
        <f t="shared" si="1152"/>
        <v>0</v>
      </c>
      <c r="L14782" s="5">
        <f t="shared" si="1153"/>
        <v>1</v>
      </c>
      <c r="N14782" s="8" t="str">
        <f>VLOOKUP(C14782,'data indicadores nacional'!$A$2:$J$24,10,FALSE)</f>
        <v>-</v>
      </c>
      <c r="O14782" t="str">
        <f t="shared" si="1154"/>
        <v xml:space="preserve"> </v>
      </c>
    </row>
    <row r="14783" spans="1:15">
      <c r="A14783" t="s">
        <v>117</v>
      </c>
      <c r="B14783" t="s">
        <v>768</v>
      </c>
      <c r="C14783" t="s">
        <v>151</v>
      </c>
      <c r="D14783" s="8">
        <v>93.661971830985919</v>
      </c>
      <c r="E14783" s="8">
        <v>94.130434782608702</v>
      </c>
      <c r="F14783" s="8">
        <v>86.230636833046475</v>
      </c>
      <c r="G14783" t="str">
        <f>VLOOKUP(C14783,'data indicadores nacional'!$A$2:$G$24,7,FALSE)</f>
        <v>arriba</v>
      </c>
      <c r="H14783" s="9">
        <f>VLOOKUP(C14783,'data indicadores nacional'!$A$2:$F$24,6,FALSE)</f>
        <v>2.4115304789202416</v>
      </c>
      <c r="I14783" s="5" t="str">
        <f t="shared" si="1150"/>
        <v>alarma</v>
      </c>
      <c r="J14783" s="5">
        <f t="shared" si="1151"/>
        <v>0</v>
      </c>
      <c r="K14783" s="5">
        <f t="shared" si="1152"/>
        <v>1</v>
      </c>
      <c r="L14783" s="5">
        <f t="shared" si="1153"/>
        <v>1</v>
      </c>
      <c r="N14783" s="8" t="str">
        <f>VLOOKUP(C14783,'data indicadores nacional'!$A$2:$J$24,10,FALSE)</f>
        <v>-</v>
      </c>
      <c r="O14783" t="str">
        <f t="shared" si="1154"/>
        <v xml:space="preserve"> </v>
      </c>
    </row>
    <row r="14784" spans="1:15">
      <c r="A14784" t="s">
        <v>117</v>
      </c>
      <c r="B14784" t="s">
        <v>769</v>
      </c>
      <c r="C14784" t="s">
        <v>147</v>
      </c>
      <c r="D14784" s="8">
        <v>0</v>
      </c>
      <c r="E14784" s="8">
        <v>0</v>
      </c>
      <c r="F14784" s="8">
        <v>0</v>
      </c>
      <c r="G14784" t="str">
        <f>VLOOKUP(C14784,'data indicadores nacional'!$A$2:$G$24,7,FALSE)</f>
        <v>abajo</v>
      </c>
      <c r="H14784" s="9">
        <f>VLOOKUP(C14784,'data indicadores nacional'!$A$2:$F$24,6,FALSE)</f>
        <v>3.1698266245721529E-2</v>
      </c>
      <c r="I14784" s="5" t="str">
        <f t="shared" si="1150"/>
        <v xml:space="preserve"> </v>
      </c>
      <c r="J14784" s="5">
        <f t="shared" si="1151"/>
        <v>0</v>
      </c>
      <c r="K14784" s="5">
        <f t="shared" si="1152"/>
        <v>0</v>
      </c>
      <c r="L14784" s="5">
        <f t="shared" si="1153"/>
        <v>0</v>
      </c>
      <c r="N14784" s="8">
        <f>VLOOKUP(C14784,'data indicadores nacional'!$A$2:$J$24,10,FALSE)</f>
        <v>1</v>
      </c>
      <c r="O14784" t="str">
        <f t="shared" si="1154"/>
        <v xml:space="preserve"> </v>
      </c>
    </row>
    <row r="14785" spans="1:15">
      <c r="A14785" t="s">
        <v>117</v>
      </c>
      <c r="B14785" t="s">
        <v>769</v>
      </c>
      <c r="C14785" t="s">
        <v>148</v>
      </c>
      <c r="D14785" s="8">
        <v>11.284230406043436</v>
      </c>
      <c r="E14785" s="8">
        <v>7.975693125712116</v>
      </c>
      <c r="F14785" s="8">
        <v>4.8813559322033901</v>
      </c>
      <c r="G14785" t="str">
        <f>VLOOKUP(C14785,'data indicadores nacional'!$A$2:$G$24,7,FALSE)</f>
        <v>arriba</v>
      </c>
      <c r="H14785" s="9">
        <f>VLOOKUP(C14785,'data indicadores nacional'!$A$2:$F$24,6,FALSE)</f>
        <v>0.44294071764974818</v>
      </c>
      <c r="I14785" s="5" t="str">
        <f t="shared" si="1150"/>
        <v>alarma</v>
      </c>
      <c r="J14785" s="5">
        <f t="shared" si="1151"/>
        <v>0</v>
      </c>
      <c r="K14785" s="5">
        <f t="shared" si="1152"/>
        <v>1</v>
      </c>
      <c r="L14785" s="5">
        <f t="shared" si="1153"/>
        <v>1</v>
      </c>
      <c r="N14785" s="8">
        <f>VLOOKUP(C14785,'data indicadores nacional'!$A$2:$J$24,10,FALSE)</f>
        <v>80</v>
      </c>
      <c r="O14785" t="str">
        <f t="shared" si="1154"/>
        <v>alarma</v>
      </c>
    </row>
    <row r="14786" spans="1:15">
      <c r="A14786" t="s">
        <v>117</v>
      </c>
      <c r="B14786" t="s">
        <v>769</v>
      </c>
      <c r="C14786" t="s">
        <v>149</v>
      </c>
      <c r="D14786" s="8">
        <v>9.442870632672333E-2</v>
      </c>
      <c r="E14786" s="8">
        <v>0.1519179642992784</v>
      </c>
      <c r="F14786" s="8">
        <v>6.7796610169491525E-2</v>
      </c>
      <c r="G14786" t="str">
        <f>VLOOKUP(C14786,'data indicadores nacional'!$A$2:$G$24,7,FALSE)</f>
        <v>abajo</v>
      </c>
      <c r="H14786" s="9">
        <f>VLOOKUP(C14786,'data indicadores nacional'!$A$2:$F$24,6,FALSE)</f>
        <v>3.3105825166439729E-2</v>
      </c>
      <c r="I14786" s="5" t="str">
        <f t="shared" si="1150"/>
        <v xml:space="preserve"> </v>
      </c>
      <c r="J14786" s="5">
        <f t="shared" si="1151"/>
        <v>1</v>
      </c>
      <c r="K14786" s="5">
        <f t="shared" si="1152"/>
        <v>0</v>
      </c>
      <c r="L14786" s="5">
        <f t="shared" si="1153"/>
        <v>1</v>
      </c>
      <c r="N14786" s="8" t="str">
        <f>VLOOKUP(C14786,'data indicadores nacional'!$A$2:$J$24,10,FALSE)</f>
        <v>-</v>
      </c>
      <c r="O14786" t="str">
        <f t="shared" si="1154"/>
        <v xml:space="preserve"> </v>
      </c>
    </row>
    <row r="14787" spans="1:15">
      <c r="A14787" t="s">
        <v>117</v>
      </c>
      <c r="B14787" t="s">
        <v>769</v>
      </c>
      <c r="C14787" t="s">
        <v>150</v>
      </c>
      <c r="D14787" s="8">
        <v>0</v>
      </c>
      <c r="E14787" s="8">
        <v>7.5958982149639198E-2</v>
      </c>
      <c r="F14787" s="8">
        <v>6.7796610169491525E-2</v>
      </c>
      <c r="G14787" t="str">
        <f>VLOOKUP(C14787,'data indicadores nacional'!$A$2:$G$24,7,FALSE)</f>
        <v>abajo</v>
      </c>
      <c r="H14787" s="9">
        <f>VLOOKUP(C14787,'data indicadores nacional'!$A$2:$F$24,6,FALSE)</f>
        <v>3.1798702633632006E-2</v>
      </c>
      <c r="I14787" s="5" t="str">
        <f t="shared" ref="I14787:I14850" si="1155">IF(G14787=$G$2,IF(F14787&gt;E14787,"alarma"," "),IF(F14787&lt;E14787,"alarma"," "))</f>
        <v xml:space="preserve"> </v>
      </c>
      <c r="J14787" s="5">
        <f t="shared" ref="J14787:J14850" si="1156">IF(G14787=$G$2,IF((D14787-F14787)&gt;($M$2*H14787),1,0),IF((F14787-D14787)&gt;($M$2*H14787),1,0))</f>
        <v>0</v>
      </c>
      <c r="K14787" s="5">
        <f t="shared" ref="K14787:K14850" si="1157">IF(G14787=$G$2,IF((F14787-D14787)&gt;($M$2*H14787),1,0),IF((D14787-F14787)&gt;($M$2*H14787),1,0))</f>
        <v>1</v>
      </c>
      <c r="L14787" s="5">
        <f t="shared" ref="L14787:L14850" si="1158">IF(J14787=1,1,IF(K14787=1,1,0))</f>
        <v>1</v>
      </c>
      <c r="N14787" s="8" t="str">
        <f>VLOOKUP(C14787,'data indicadores nacional'!$A$2:$J$24,10,FALSE)</f>
        <v>-</v>
      </c>
      <c r="O14787" t="str">
        <f t="shared" ref="O14787:O14850" si="1159">IF(N14787=$N$4," ",IF(F14787=$F$20," ",IF(G14787=$G$2,IF(F14787&lt;N14787," ","alarma"),IF(F14787&lt;N14787,"alarma"," "))))</f>
        <v xml:space="preserve"> </v>
      </c>
    </row>
    <row r="14788" spans="1:15">
      <c r="A14788" t="s">
        <v>117</v>
      </c>
      <c r="B14788" t="s">
        <v>769</v>
      </c>
      <c r="C14788" t="s">
        <v>151</v>
      </c>
      <c r="D14788" s="8">
        <v>91.326530612244895</v>
      </c>
      <c r="E14788" s="8">
        <v>78.93462469733656</v>
      </c>
      <c r="F14788" s="8">
        <v>79.74683544303798</v>
      </c>
      <c r="G14788" t="str">
        <f>VLOOKUP(C14788,'data indicadores nacional'!$A$2:$G$24,7,FALSE)</f>
        <v>arriba</v>
      </c>
      <c r="H14788" s="9">
        <f>VLOOKUP(C14788,'data indicadores nacional'!$A$2:$F$24,6,FALSE)</f>
        <v>2.4115304789202416</v>
      </c>
      <c r="I14788" s="5" t="str">
        <f t="shared" si="1155"/>
        <v xml:space="preserve"> </v>
      </c>
      <c r="J14788" s="5">
        <f t="shared" si="1156"/>
        <v>0</v>
      </c>
      <c r="K14788" s="5">
        <f t="shared" si="1157"/>
        <v>1</v>
      </c>
      <c r="L14788" s="5">
        <f t="shared" si="1158"/>
        <v>1</v>
      </c>
      <c r="N14788" s="8" t="str">
        <f>VLOOKUP(C14788,'data indicadores nacional'!$A$2:$J$24,10,FALSE)</f>
        <v>-</v>
      </c>
      <c r="O14788" t="str">
        <f t="shared" si="1159"/>
        <v xml:space="preserve"> </v>
      </c>
    </row>
    <row r="14789" spans="1:15">
      <c r="A14789" t="s">
        <v>117</v>
      </c>
      <c r="B14789" t="s">
        <v>770</v>
      </c>
      <c r="C14789" t="s">
        <v>147</v>
      </c>
      <c r="D14789" s="8">
        <v>0</v>
      </c>
      <c r="E14789" s="8">
        <v>0</v>
      </c>
      <c r="F14789" s="8">
        <v>0</v>
      </c>
      <c r="G14789" t="str">
        <f>VLOOKUP(C14789,'data indicadores nacional'!$A$2:$G$24,7,FALSE)</f>
        <v>abajo</v>
      </c>
      <c r="H14789" s="9">
        <f>VLOOKUP(C14789,'data indicadores nacional'!$A$2:$F$24,6,FALSE)</f>
        <v>3.1698266245721529E-2</v>
      </c>
      <c r="I14789" s="5" t="str">
        <f t="shared" si="1155"/>
        <v xml:space="preserve"> </v>
      </c>
      <c r="J14789" s="5">
        <f t="shared" si="1156"/>
        <v>0</v>
      </c>
      <c r="K14789" s="5">
        <f t="shared" si="1157"/>
        <v>0</v>
      </c>
      <c r="L14789" s="5">
        <f t="shared" si="1158"/>
        <v>0</v>
      </c>
      <c r="N14789" s="8">
        <f>VLOOKUP(C14789,'data indicadores nacional'!$A$2:$J$24,10,FALSE)</f>
        <v>1</v>
      </c>
      <c r="O14789" t="str">
        <f t="shared" si="1159"/>
        <v xml:space="preserve"> </v>
      </c>
    </row>
    <row r="14790" spans="1:15">
      <c r="A14790" t="s">
        <v>117</v>
      </c>
      <c r="B14790" t="s">
        <v>770</v>
      </c>
      <c r="C14790" t="s">
        <v>148</v>
      </c>
      <c r="D14790" s="8">
        <v>10.324616771866546</v>
      </c>
      <c r="E14790" s="8">
        <v>14.365829300145963</v>
      </c>
      <c r="F14790" s="8">
        <v>10.288293267016671</v>
      </c>
      <c r="G14790" t="str">
        <f>VLOOKUP(C14790,'data indicadores nacional'!$A$2:$G$24,7,FALSE)</f>
        <v>arriba</v>
      </c>
      <c r="H14790" s="9">
        <f>VLOOKUP(C14790,'data indicadores nacional'!$A$2:$F$24,6,FALSE)</f>
        <v>0.44294071764974818</v>
      </c>
      <c r="I14790" s="5" t="str">
        <f t="shared" si="1155"/>
        <v>alarma</v>
      </c>
      <c r="J14790" s="5">
        <f t="shared" si="1156"/>
        <v>0</v>
      </c>
      <c r="K14790" s="5">
        <f t="shared" si="1157"/>
        <v>0</v>
      </c>
      <c r="L14790" s="5">
        <f t="shared" si="1158"/>
        <v>0</v>
      </c>
      <c r="N14790" s="8">
        <f>VLOOKUP(C14790,'data indicadores nacional'!$A$2:$J$24,10,FALSE)</f>
        <v>80</v>
      </c>
      <c r="O14790" t="str">
        <f t="shared" si="1159"/>
        <v>alarma</v>
      </c>
    </row>
    <row r="14791" spans="1:15">
      <c r="A14791" t="s">
        <v>117</v>
      </c>
      <c r="B14791" t="s">
        <v>770</v>
      </c>
      <c r="C14791" t="s">
        <v>149</v>
      </c>
      <c r="D14791" s="8">
        <v>8.1154192966636604E-2</v>
      </c>
      <c r="E14791" s="8">
        <v>0.17669201813013752</v>
      </c>
      <c r="F14791" s="8">
        <v>0.18421295017039699</v>
      </c>
      <c r="G14791" t="str">
        <f>VLOOKUP(C14791,'data indicadores nacional'!$A$2:$G$24,7,FALSE)</f>
        <v>abajo</v>
      </c>
      <c r="H14791" s="9">
        <f>VLOOKUP(C14791,'data indicadores nacional'!$A$2:$F$24,6,FALSE)</f>
        <v>3.3105825166439729E-2</v>
      </c>
      <c r="I14791" s="5" t="str">
        <f t="shared" si="1155"/>
        <v>alarma</v>
      </c>
      <c r="J14791" s="5">
        <f t="shared" si="1156"/>
        <v>0</v>
      </c>
      <c r="K14791" s="5">
        <f t="shared" si="1157"/>
        <v>1</v>
      </c>
      <c r="L14791" s="5">
        <f t="shared" si="1158"/>
        <v>1</v>
      </c>
      <c r="N14791" s="8" t="str">
        <f>VLOOKUP(C14791,'data indicadores nacional'!$A$2:$J$24,10,FALSE)</f>
        <v>-</v>
      </c>
      <c r="O14791" t="str">
        <f t="shared" si="1159"/>
        <v xml:space="preserve"> </v>
      </c>
    </row>
    <row r="14792" spans="1:15">
      <c r="A14792" t="s">
        <v>117</v>
      </c>
      <c r="B14792" t="s">
        <v>770</v>
      </c>
      <c r="C14792" t="s">
        <v>150</v>
      </c>
      <c r="D14792" s="8">
        <v>5.4102795311091072E-2</v>
      </c>
      <c r="E14792" s="8">
        <v>0.14596297149880924</v>
      </c>
      <c r="F14792" s="8">
        <v>0.31316201528967486</v>
      </c>
      <c r="G14792" t="str">
        <f>VLOOKUP(C14792,'data indicadores nacional'!$A$2:$G$24,7,FALSE)</f>
        <v>abajo</v>
      </c>
      <c r="H14792" s="9">
        <f>VLOOKUP(C14792,'data indicadores nacional'!$A$2:$F$24,6,FALSE)</f>
        <v>3.1798702633632006E-2</v>
      </c>
      <c r="I14792" s="5" t="str">
        <f t="shared" si="1155"/>
        <v>alarma</v>
      </c>
      <c r="J14792" s="5">
        <f t="shared" si="1156"/>
        <v>0</v>
      </c>
      <c r="K14792" s="5">
        <f t="shared" si="1157"/>
        <v>1</v>
      </c>
      <c r="L14792" s="5">
        <f t="shared" si="1158"/>
        <v>1</v>
      </c>
      <c r="N14792" s="8" t="str">
        <f>VLOOKUP(C14792,'data indicadores nacional'!$A$2:$J$24,10,FALSE)</f>
        <v>-</v>
      </c>
      <c r="O14792" t="str">
        <f t="shared" si="1159"/>
        <v xml:space="preserve"> </v>
      </c>
    </row>
    <row r="14793" spans="1:15">
      <c r="A14793" t="s">
        <v>117</v>
      </c>
      <c r="B14793" t="s">
        <v>770</v>
      </c>
      <c r="C14793" t="s">
        <v>151</v>
      </c>
      <c r="D14793" s="8">
        <v>81.519956260251504</v>
      </c>
      <c r="E14793" s="8">
        <v>80.983969043670527</v>
      </c>
      <c r="F14793" s="8">
        <v>61.211699164345404</v>
      </c>
      <c r="G14793" t="str">
        <f>VLOOKUP(C14793,'data indicadores nacional'!$A$2:$G$24,7,FALSE)</f>
        <v>arriba</v>
      </c>
      <c r="H14793" s="9">
        <f>VLOOKUP(C14793,'data indicadores nacional'!$A$2:$F$24,6,FALSE)</f>
        <v>2.4115304789202416</v>
      </c>
      <c r="I14793" s="5" t="str">
        <f t="shared" si="1155"/>
        <v>alarma</v>
      </c>
      <c r="J14793" s="5">
        <f t="shared" si="1156"/>
        <v>0</v>
      </c>
      <c r="K14793" s="5">
        <f t="shared" si="1157"/>
        <v>1</v>
      </c>
      <c r="L14793" s="5">
        <f t="shared" si="1158"/>
        <v>1</v>
      </c>
      <c r="N14793" s="8" t="str">
        <f>VLOOKUP(C14793,'data indicadores nacional'!$A$2:$J$24,10,FALSE)</f>
        <v>-</v>
      </c>
      <c r="O14793" t="str">
        <f t="shared" si="1159"/>
        <v xml:space="preserve"> </v>
      </c>
    </row>
    <row r="14794" spans="1:15">
      <c r="A14794" t="s">
        <v>117</v>
      </c>
      <c r="B14794" t="s">
        <v>771</v>
      </c>
      <c r="C14794" t="s">
        <v>147</v>
      </c>
      <c r="D14794" s="8">
        <v>0</v>
      </c>
      <c r="E14794" s="8">
        <v>0.1388888888888889</v>
      </c>
      <c r="F14794" s="8">
        <v>0.14492753623188406</v>
      </c>
      <c r="G14794" t="str">
        <f>VLOOKUP(C14794,'data indicadores nacional'!$A$2:$G$24,7,FALSE)</f>
        <v>abajo</v>
      </c>
      <c r="H14794" s="9">
        <f>VLOOKUP(C14794,'data indicadores nacional'!$A$2:$F$24,6,FALSE)</f>
        <v>3.1698266245721529E-2</v>
      </c>
      <c r="I14794" s="5" t="str">
        <f t="shared" si="1155"/>
        <v>alarma</v>
      </c>
      <c r="J14794" s="5">
        <f t="shared" si="1156"/>
        <v>0</v>
      </c>
      <c r="K14794" s="5">
        <f t="shared" si="1157"/>
        <v>1</v>
      </c>
      <c r="L14794" s="5">
        <f t="shared" si="1158"/>
        <v>1</v>
      </c>
      <c r="N14794" s="8">
        <f>VLOOKUP(C14794,'data indicadores nacional'!$A$2:$J$24,10,FALSE)</f>
        <v>1</v>
      </c>
      <c r="O14794" t="str">
        <f t="shared" si="1159"/>
        <v xml:space="preserve"> </v>
      </c>
    </row>
    <row r="14795" spans="1:15">
      <c r="A14795" t="s">
        <v>117</v>
      </c>
      <c r="B14795" t="s">
        <v>771</v>
      </c>
      <c r="C14795" t="s">
        <v>148</v>
      </c>
      <c r="D14795" s="8">
        <v>9.2305305615885818</v>
      </c>
      <c r="E14795" s="8">
        <v>7.8657074340527569</v>
      </c>
      <c r="F14795" s="8">
        <v>5.9306440198159942</v>
      </c>
      <c r="G14795" t="str">
        <f>VLOOKUP(C14795,'data indicadores nacional'!$A$2:$G$24,7,FALSE)</f>
        <v>arriba</v>
      </c>
      <c r="H14795" s="9">
        <f>VLOOKUP(C14795,'data indicadores nacional'!$A$2:$F$24,6,FALSE)</f>
        <v>0.44294071764974818</v>
      </c>
      <c r="I14795" s="5" t="str">
        <f t="shared" si="1155"/>
        <v>alarma</v>
      </c>
      <c r="J14795" s="5">
        <f t="shared" si="1156"/>
        <v>0</v>
      </c>
      <c r="K14795" s="5">
        <f t="shared" si="1157"/>
        <v>1</v>
      </c>
      <c r="L14795" s="5">
        <f t="shared" si="1158"/>
        <v>1</v>
      </c>
      <c r="N14795" s="8">
        <f>VLOOKUP(C14795,'data indicadores nacional'!$A$2:$J$24,10,FALSE)</f>
        <v>80</v>
      </c>
      <c r="O14795" t="str">
        <f t="shared" si="1159"/>
        <v>alarma</v>
      </c>
    </row>
    <row r="14796" spans="1:15">
      <c r="A14796" t="s">
        <v>117</v>
      </c>
      <c r="B14796" t="s">
        <v>771</v>
      </c>
      <c r="C14796" t="s">
        <v>149</v>
      </c>
      <c r="D14796" s="8">
        <v>0.27924294135898231</v>
      </c>
      <c r="E14796" s="8">
        <v>8.3932853717026371E-2</v>
      </c>
      <c r="F14796" s="8">
        <v>0.15569709837225759</v>
      </c>
      <c r="G14796" t="str">
        <f>VLOOKUP(C14796,'data indicadores nacional'!$A$2:$G$24,7,FALSE)</f>
        <v>abajo</v>
      </c>
      <c r="H14796" s="9">
        <f>VLOOKUP(C14796,'data indicadores nacional'!$A$2:$F$24,6,FALSE)</f>
        <v>3.3105825166439729E-2</v>
      </c>
      <c r="I14796" s="5" t="str">
        <f t="shared" si="1155"/>
        <v>alarma</v>
      </c>
      <c r="J14796" s="5">
        <f t="shared" si="1156"/>
        <v>1</v>
      </c>
      <c r="K14796" s="5">
        <f t="shared" si="1157"/>
        <v>0</v>
      </c>
      <c r="L14796" s="5">
        <f t="shared" si="1158"/>
        <v>1</v>
      </c>
      <c r="N14796" s="8" t="str">
        <f>VLOOKUP(C14796,'data indicadores nacional'!$A$2:$J$24,10,FALSE)</f>
        <v>-</v>
      </c>
      <c r="O14796" t="str">
        <f t="shared" si="1159"/>
        <v xml:space="preserve"> </v>
      </c>
    </row>
    <row r="14797" spans="1:15">
      <c r="A14797" t="s">
        <v>117</v>
      </c>
      <c r="B14797" t="s">
        <v>771</v>
      </c>
      <c r="C14797" t="s">
        <v>150</v>
      </c>
      <c r="D14797" s="8">
        <v>1.5513496742165683E-2</v>
      </c>
      <c r="E14797" s="8">
        <v>0.14388489208633093</v>
      </c>
      <c r="F14797" s="8">
        <v>0.26893135173389948</v>
      </c>
      <c r="G14797" t="str">
        <f>VLOOKUP(C14797,'data indicadores nacional'!$A$2:$G$24,7,FALSE)</f>
        <v>abajo</v>
      </c>
      <c r="H14797" s="9">
        <f>VLOOKUP(C14797,'data indicadores nacional'!$A$2:$F$24,6,FALSE)</f>
        <v>3.1798702633632006E-2</v>
      </c>
      <c r="I14797" s="5" t="str">
        <f t="shared" si="1155"/>
        <v>alarma</v>
      </c>
      <c r="J14797" s="5">
        <f t="shared" si="1156"/>
        <v>0</v>
      </c>
      <c r="K14797" s="5">
        <f t="shared" si="1157"/>
        <v>1</v>
      </c>
      <c r="L14797" s="5">
        <f t="shared" si="1158"/>
        <v>1</v>
      </c>
      <c r="N14797" s="8" t="str">
        <f>VLOOKUP(C14797,'data indicadores nacional'!$A$2:$J$24,10,FALSE)</f>
        <v>-</v>
      </c>
      <c r="O14797" t="str">
        <f t="shared" si="1159"/>
        <v xml:space="preserve"> </v>
      </c>
    </row>
    <row r="14798" spans="1:15">
      <c r="A14798" t="s">
        <v>117</v>
      </c>
      <c r="B14798" t="s">
        <v>771</v>
      </c>
      <c r="C14798" t="s">
        <v>151</v>
      </c>
      <c r="D14798" s="8">
        <v>93.699633699633694</v>
      </c>
      <c r="E14798" s="8">
        <v>89.068825910931167</v>
      </c>
      <c r="F14798" s="8">
        <v>83.44308560677328</v>
      </c>
      <c r="G14798" t="str">
        <f>VLOOKUP(C14798,'data indicadores nacional'!$A$2:$G$24,7,FALSE)</f>
        <v>arriba</v>
      </c>
      <c r="H14798" s="9">
        <f>VLOOKUP(C14798,'data indicadores nacional'!$A$2:$F$24,6,FALSE)</f>
        <v>2.4115304789202416</v>
      </c>
      <c r="I14798" s="5" t="str">
        <f t="shared" si="1155"/>
        <v>alarma</v>
      </c>
      <c r="J14798" s="5">
        <f t="shared" si="1156"/>
        <v>0</v>
      </c>
      <c r="K14798" s="5">
        <f t="shared" si="1157"/>
        <v>1</v>
      </c>
      <c r="L14798" s="5">
        <f t="shared" si="1158"/>
        <v>1</v>
      </c>
      <c r="N14798" s="8" t="str">
        <f>VLOOKUP(C14798,'data indicadores nacional'!$A$2:$J$24,10,FALSE)</f>
        <v>-</v>
      </c>
      <c r="O14798" t="str">
        <f t="shared" si="1159"/>
        <v xml:space="preserve"> </v>
      </c>
    </row>
    <row r="14799" spans="1:15">
      <c r="A14799" t="s">
        <v>117</v>
      </c>
      <c r="B14799" t="s">
        <v>772</v>
      </c>
      <c r="C14799" t="s">
        <v>147</v>
      </c>
      <c r="D14799" s="8">
        <v>0</v>
      </c>
      <c r="E14799" s="8">
        <v>0.1394700139470014</v>
      </c>
      <c r="F14799" s="8">
        <v>0</v>
      </c>
      <c r="G14799" t="str">
        <f>VLOOKUP(C14799,'data indicadores nacional'!$A$2:$G$24,7,FALSE)</f>
        <v>abajo</v>
      </c>
      <c r="H14799" s="9">
        <f>VLOOKUP(C14799,'data indicadores nacional'!$A$2:$F$24,6,FALSE)</f>
        <v>3.1698266245721529E-2</v>
      </c>
      <c r="I14799" s="5" t="str">
        <f t="shared" si="1155"/>
        <v xml:space="preserve"> </v>
      </c>
      <c r="J14799" s="5">
        <f t="shared" si="1156"/>
        <v>0</v>
      </c>
      <c r="K14799" s="5">
        <f t="shared" si="1157"/>
        <v>0</v>
      </c>
      <c r="L14799" s="5">
        <f t="shared" si="1158"/>
        <v>0</v>
      </c>
      <c r="N14799" s="8">
        <f>VLOOKUP(C14799,'data indicadores nacional'!$A$2:$J$24,10,FALSE)</f>
        <v>1</v>
      </c>
      <c r="O14799" t="str">
        <f t="shared" si="1159"/>
        <v xml:space="preserve"> </v>
      </c>
    </row>
    <row r="14800" spans="1:15">
      <c r="A14800" t="s">
        <v>117</v>
      </c>
      <c r="B14800" t="s">
        <v>772</v>
      </c>
      <c r="C14800" t="s">
        <v>148</v>
      </c>
      <c r="D14800" s="8">
        <v>8.2699137493658039</v>
      </c>
      <c r="E14800" s="8">
        <v>7.9236140800912072</v>
      </c>
      <c r="F14800" s="8">
        <v>7.3678861788617889</v>
      </c>
      <c r="G14800" t="str">
        <f>VLOOKUP(C14800,'data indicadores nacional'!$A$2:$G$24,7,FALSE)</f>
        <v>arriba</v>
      </c>
      <c r="H14800" s="9">
        <f>VLOOKUP(C14800,'data indicadores nacional'!$A$2:$F$24,6,FALSE)</f>
        <v>0.44294071764974818</v>
      </c>
      <c r="I14800" s="5" t="str">
        <f t="shared" si="1155"/>
        <v>alarma</v>
      </c>
      <c r="J14800" s="5">
        <f t="shared" si="1156"/>
        <v>0</v>
      </c>
      <c r="K14800" s="5">
        <f t="shared" si="1157"/>
        <v>1</v>
      </c>
      <c r="L14800" s="5">
        <f t="shared" si="1158"/>
        <v>1</v>
      </c>
      <c r="N14800" s="8">
        <f>VLOOKUP(C14800,'data indicadores nacional'!$A$2:$J$24,10,FALSE)</f>
        <v>80</v>
      </c>
      <c r="O14800" t="str">
        <f t="shared" si="1159"/>
        <v>alarma</v>
      </c>
    </row>
    <row r="14801" spans="1:15">
      <c r="A14801" t="s">
        <v>117</v>
      </c>
      <c r="B14801" t="s">
        <v>772</v>
      </c>
      <c r="C14801" t="s">
        <v>149</v>
      </c>
      <c r="D14801" s="8">
        <v>6.7647556232031114E-2</v>
      </c>
      <c r="E14801" s="8">
        <v>0.12825994014536127</v>
      </c>
      <c r="F14801" s="8">
        <v>0.1524390243902439</v>
      </c>
      <c r="G14801" t="str">
        <f>VLOOKUP(C14801,'data indicadores nacional'!$A$2:$G$24,7,FALSE)</f>
        <v>abajo</v>
      </c>
      <c r="H14801" s="9">
        <f>VLOOKUP(C14801,'data indicadores nacional'!$A$2:$F$24,6,FALSE)</f>
        <v>3.3105825166439729E-2</v>
      </c>
      <c r="I14801" s="5" t="str">
        <f t="shared" si="1155"/>
        <v>alarma</v>
      </c>
      <c r="J14801" s="5">
        <f t="shared" si="1156"/>
        <v>0</v>
      </c>
      <c r="K14801" s="5">
        <f t="shared" si="1157"/>
        <v>1</v>
      </c>
      <c r="L14801" s="5">
        <f t="shared" si="1158"/>
        <v>1</v>
      </c>
      <c r="N14801" s="8" t="str">
        <f>VLOOKUP(C14801,'data indicadores nacional'!$A$2:$J$24,10,FALSE)</f>
        <v>-</v>
      </c>
      <c r="O14801" t="str">
        <f t="shared" si="1159"/>
        <v xml:space="preserve"> </v>
      </c>
    </row>
    <row r="14802" spans="1:15">
      <c r="A14802" t="s">
        <v>117</v>
      </c>
      <c r="B14802" t="s">
        <v>772</v>
      </c>
      <c r="C14802" t="s">
        <v>150</v>
      </c>
      <c r="D14802" s="8">
        <v>6.7647556232031114E-2</v>
      </c>
      <c r="E14802" s="8">
        <v>0.19951546244833976</v>
      </c>
      <c r="F14802" s="8">
        <v>0.20325203252032523</v>
      </c>
      <c r="G14802" t="str">
        <f>VLOOKUP(C14802,'data indicadores nacional'!$A$2:$G$24,7,FALSE)</f>
        <v>abajo</v>
      </c>
      <c r="H14802" s="9">
        <f>VLOOKUP(C14802,'data indicadores nacional'!$A$2:$F$24,6,FALSE)</f>
        <v>3.1798702633632006E-2</v>
      </c>
      <c r="I14802" s="5" t="str">
        <f t="shared" si="1155"/>
        <v>alarma</v>
      </c>
      <c r="J14802" s="5">
        <f t="shared" si="1156"/>
        <v>0</v>
      </c>
      <c r="K14802" s="5">
        <f t="shared" si="1157"/>
        <v>1</v>
      </c>
      <c r="L14802" s="5">
        <f t="shared" si="1158"/>
        <v>1</v>
      </c>
      <c r="N14802" s="8" t="str">
        <f>VLOOKUP(C14802,'data indicadores nacional'!$A$2:$J$24,10,FALSE)</f>
        <v>-</v>
      </c>
      <c r="O14802" t="str">
        <f t="shared" si="1159"/>
        <v xml:space="preserve"> </v>
      </c>
    </row>
    <row r="14803" spans="1:15">
      <c r="A14803" t="s">
        <v>117</v>
      </c>
      <c r="B14803" t="s">
        <v>772</v>
      </c>
      <c r="C14803" t="s">
        <v>151</v>
      </c>
      <c r="D14803" s="8">
        <v>91.212121212121218</v>
      </c>
      <c r="E14803" s="8">
        <v>91.224345364472754</v>
      </c>
      <c r="F14803" s="8">
        <v>80.047694753577105</v>
      </c>
      <c r="G14803" t="str">
        <f>VLOOKUP(C14803,'data indicadores nacional'!$A$2:$G$24,7,FALSE)</f>
        <v>arriba</v>
      </c>
      <c r="H14803" s="9">
        <f>VLOOKUP(C14803,'data indicadores nacional'!$A$2:$F$24,6,FALSE)</f>
        <v>2.4115304789202416</v>
      </c>
      <c r="I14803" s="5" t="str">
        <f t="shared" si="1155"/>
        <v>alarma</v>
      </c>
      <c r="J14803" s="5">
        <f t="shared" si="1156"/>
        <v>0</v>
      </c>
      <c r="K14803" s="5">
        <f t="shared" si="1157"/>
        <v>1</v>
      </c>
      <c r="L14803" s="5">
        <f t="shared" si="1158"/>
        <v>1</v>
      </c>
      <c r="N14803" s="8" t="str">
        <f>VLOOKUP(C14803,'data indicadores nacional'!$A$2:$J$24,10,FALSE)</f>
        <v>-</v>
      </c>
      <c r="O14803" t="str">
        <f t="shared" si="1159"/>
        <v xml:space="preserve"> </v>
      </c>
    </row>
    <row r="14804" spans="1:15">
      <c r="A14804" t="s">
        <v>117</v>
      </c>
      <c r="B14804" t="s">
        <v>773</v>
      </c>
      <c r="C14804" t="s">
        <v>147</v>
      </c>
      <c r="D14804" s="8">
        <v>0.10497585555322277</v>
      </c>
      <c r="E14804" s="8">
        <v>0.16378796902918405</v>
      </c>
      <c r="F14804" s="8">
        <v>6.0790273556231005E-2</v>
      </c>
      <c r="G14804" t="str">
        <f>VLOOKUP(C14804,'data indicadores nacional'!$A$2:$G$24,7,FALSE)</f>
        <v>abajo</v>
      </c>
      <c r="H14804" s="9">
        <f>VLOOKUP(C14804,'data indicadores nacional'!$A$2:$F$24,6,FALSE)</f>
        <v>3.1698266245721529E-2</v>
      </c>
      <c r="I14804" s="5" t="str">
        <f t="shared" si="1155"/>
        <v xml:space="preserve"> </v>
      </c>
      <c r="J14804" s="5">
        <f t="shared" si="1156"/>
        <v>1</v>
      </c>
      <c r="K14804" s="5">
        <f t="shared" si="1157"/>
        <v>0</v>
      </c>
      <c r="L14804" s="5">
        <f t="shared" si="1158"/>
        <v>1</v>
      </c>
      <c r="N14804" s="8">
        <f>VLOOKUP(C14804,'data indicadores nacional'!$A$2:$J$24,10,FALSE)</f>
        <v>1</v>
      </c>
      <c r="O14804" t="str">
        <f t="shared" si="1159"/>
        <v xml:space="preserve"> </v>
      </c>
    </row>
    <row r="14805" spans="1:15">
      <c r="A14805" t="s">
        <v>117</v>
      </c>
      <c r="B14805" t="s">
        <v>773</v>
      </c>
      <c r="C14805" t="s">
        <v>148</v>
      </c>
      <c r="D14805" s="8">
        <v>11.982681224477975</v>
      </c>
      <c r="E14805" s="8">
        <v>15.288464493919243</v>
      </c>
      <c r="F14805" s="8">
        <v>9.583443184814131</v>
      </c>
      <c r="G14805" t="str">
        <f>VLOOKUP(C14805,'data indicadores nacional'!$A$2:$G$24,7,FALSE)</f>
        <v>arriba</v>
      </c>
      <c r="H14805" s="9">
        <f>VLOOKUP(C14805,'data indicadores nacional'!$A$2:$F$24,6,FALSE)</f>
        <v>0.44294071764974818</v>
      </c>
      <c r="I14805" s="5" t="str">
        <f t="shared" si="1155"/>
        <v>alarma</v>
      </c>
      <c r="J14805" s="5">
        <f t="shared" si="1156"/>
        <v>0</v>
      </c>
      <c r="K14805" s="5">
        <f t="shared" si="1157"/>
        <v>1</v>
      </c>
      <c r="L14805" s="5">
        <f t="shared" si="1158"/>
        <v>1</v>
      </c>
      <c r="N14805" s="8">
        <f>VLOOKUP(C14805,'data indicadores nacional'!$A$2:$J$24,10,FALSE)</f>
        <v>80</v>
      </c>
      <c r="O14805" t="str">
        <f t="shared" si="1159"/>
        <v>alarma</v>
      </c>
    </row>
    <row r="14806" spans="1:15">
      <c r="A14806" t="s">
        <v>117</v>
      </c>
      <c r="B14806" t="s">
        <v>773</v>
      </c>
      <c r="C14806" t="s">
        <v>149</v>
      </c>
      <c r="D14806" s="8">
        <v>0.17231892032784035</v>
      </c>
      <c r="E14806" s="8">
        <v>0.18032232615800742</v>
      </c>
      <c r="F14806" s="8">
        <v>0.19040923338313268</v>
      </c>
      <c r="G14806" t="str">
        <f>VLOOKUP(C14806,'data indicadores nacional'!$A$2:$G$24,7,FALSE)</f>
        <v>abajo</v>
      </c>
      <c r="H14806" s="9">
        <f>VLOOKUP(C14806,'data indicadores nacional'!$A$2:$F$24,6,FALSE)</f>
        <v>3.3105825166439729E-2</v>
      </c>
      <c r="I14806" s="5" t="str">
        <f t="shared" si="1155"/>
        <v>alarma</v>
      </c>
      <c r="J14806" s="5">
        <f t="shared" si="1156"/>
        <v>0</v>
      </c>
      <c r="K14806" s="5">
        <f t="shared" si="1157"/>
        <v>1</v>
      </c>
      <c r="L14806" s="5">
        <f t="shared" si="1158"/>
        <v>1</v>
      </c>
      <c r="N14806" s="8" t="str">
        <f>VLOOKUP(C14806,'data indicadores nacional'!$A$2:$J$24,10,FALSE)</f>
        <v>-</v>
      </c>
      <c r="O14806" t="str">
        <f t="shared" si="1159"/>
        <v xml:space="preserve"> </v>
      </c>
    </row>
    <row r="14807" spans="1:15">
      <c r="A14807" t="s">
        <v>117</v>
      </c>
      <c r="B14807" t="s">
        <v>773</v>
      </c>
      <c r="C14807" t="s">
        <v>150</v>
      </c>
      <c r="D14807" s="8">
        <v>5.3578151698572218E-2</v>
      </c>
      <c r="E14807" s="8">
        <v>0.130118951261744</v>
      </c>
      <c r="F14807" s="8">
        <v>0.22702639364911972</v>
      </c>
      <c r="G14807" t="str">
        <f>VLOOKUP(C14807,'data indicadores nacional'!$A$2:$G$24,7,FALSE)</f>
        <v>abajo</v>
      </c>
      <c r="H14807" s="9">
        <f>VLOOKUP(C14807,'data indicadores nacional'!$A$2:$F$24,6,FALSE)</f>
        <v>3.1798702633632006E-2</v>
      </c>
      <c r="I14807" s="5" t="str">
        <f t="shared" si="1155"/>
        <v>alarma</v>
      </c>
      <c r="J14807" s="5">
        <f t="shared" si="1156"/>
        <v>0</v>
      </c>
      <c r="K14807" s="5">
        <f t="shared" si="1157"/>
        <v>1</v>
      </c>
      <c r="L14807" s="5">
        <f t="shared" si="1158"/>
        <v>1</v>
      </c>
      <c r="N14807" s="8" t="str">
        <f>VLOOKUP(C14807,'data indicadores nacional'!$A$2:$J$24,10,FALSE)</f>
        <v>-</v>
      </c>
      <c r="O14807" t="str">
        <f t="shared" si="1159"/>
        <v xml:space="preserve"> </v>
      </c>
    </row>
    <row r="14808" spans="1:15">
      <c r="A14808" t="s">
        <v>117</v>
      </c>
      <c r="B14808" t="s">
        <v>773</v>
      </c>
      <c r="C14808" t="s">
        <v>151</v>
      </c>
      <c r="D14808" s="8">
        <v>77.426594351973065</v>
      </c>
      <c r="E14808" s="8">
        <v>81.8955538911963</v>
      </c>
      <c r="F14808" s="8">
        <v>68.700887845698546</v>
      </c>
      <c r="G14808" t="str">
        <f>VLOOKUP(C14808,'data indicadores nacional'!$A$2:$G$24,7,FALSE)</f>
        <v>arriba</v>
      </c>
      <c r="H14808" s="9">
        <f>VLOOKUP(C14808,'data indicadores nacional'!$A$2:$F$24,6,FALSE)</f>
        <v>2.4115304789202416</v>
      </c>
      <c r="I14808" s="5" t="str">
        <f t="shared" si="1155"/>
        <v>alarma</v>
      </c>
      <c r="J14808" s="5">
        <f t="shared" si="1156"/>
        <v>0</v>
      </c>
      <c r="K14808" s="5">
        <f t="shared" si="1157"/>
        <v>1</v>
      </c>
      <c r="L14808" s="5">
        <f t="shared" si="1158"/>
        <v>1</v>
      </c>
      <c r="N14808" s="8" t="str">
        <f>VLOOKUP(C14808,'data indicadores nacional'!$A$2:$J$24,10,FALSE)</f>
        <v>-</v>
      </c>
      <c r="O14808" t="str">
        <f t="shared" si="1159"/>
        <v xml:space="preserve"> </v>
      </c>
    </row>
    <row r="14809" spans="1:15">
      <c r="A14809" t="s">
        <v>117</v>
      </c>
      <c r="B14809" t="s">
        <v>774</v>
      </c>
      <c r="C14809" t="s">
        <v>147</v>
      </c>
      <c r="D14809" s="8">
        <v>0.13333333333333333</v>
      </c>
      <c r="E14809" s="8">
        <v>0</v>
      </c>
      <c r="F14809" s="8">
        <v>0</v>
      </c>
      <c r="G14809" t="str">
        <f>VLOOKUP(C14809,'data indicadores nacional'!$A$2:$G$24,7,FALSE)</f>
        <v>abajo</v>
      </c>
      <c r="H14809" s="9">
        <f>VLOOKUP(C14809,'data indicadores nacional'!$A$2:$F$24,6,FALSE)</f>
        <v>3.1698266245721529E-2</v>
      </c>
      <c r="I14809" s="5" t="str">
        <f t="shared" si="1155"/>
        <v xml:space="preserve"> </v>
      </c>
      <c r="J14809" s="5">
        <f t="shared" si="1156"/>
        <v>1</v>
      </c>
      <c r="K14809" s="5">
        <f t="shared" si="1157"/>
        <v>0</v>
      </c>
      <c r="L14809" s="5">
        <f t="shared" si="1158"/>
        <v>1</v>
      </c>
      <c r="N14809" s="8">
        <f>VLOOKUP(C14809,'data indicadores nacional'!$A$2:$J$24,10,FALSE)</f>
        <v>1</v>
      </c>
      <c r="O14809" t="str">
        <f t="shared" si="1159"/>
        <v xml:space="preserve"> </v>
      </c>
    </row>
    <row r="14810" spans="1:15">
      <c r="A14810" t="s">
        <v>117</v>
      </c>
      <c r="B14810" t="s">
        <v>774</v>
      </c>
      <c r="C14810" t="s">
        <v>148</v>
      </c>
      <c r="D14810" s="8">
        <v>7.588303112881249</v>
      </c>
      <c r="E14810" s="8">
        <v>8.6511188150015759</v>
      </c>
      <c r="F14810" s="8">
        <v>8.378148881969997</v>
      </c>
      <c r="G14810" t="str">
        <f>VLOOKUP(C14810,'data indicadores nacional'!$A$2:$G$24,7,FALSE)</f>
        <v>arriba</v>
      </c>
      <c r="H14810" s="9">
        <f>VLOOKUP(C14810,'data indicadores nacional'!$A$2:$F$24,6,FALSE)</f>
        <v>0.44294071764974818</v>
      </c>
      <c r="I14810" s="5" t="str">
        <f t="shared" si="1155"/>
        <v>alarma</v>
      </c>
      <c r="J14810" s="5">
        <f t="shared" si="1156"/>
        <v>1</v>
      </c>
      <c r="K14810" s="5">
        <f t="shared" si="1157"/>
        <v>0</v>
      </c>
      <c r="L14810" s="5">
        <f t="shared" si="1158"/>
        <v>1</v>
      </c>
      <c r="N14810" s="8">
        <f>VLOOKUP(C14810,'data indicadores nacional'!$A$2:$J$24,10,FALSE)</f>
        <v>80</v>
      </c>
      <c r="O14810" t="str">
        <f t="shared" si="1159"/>
        <v>alarma</v>
      </c>
    </row>
    <row r="14811" spans="1:15">
      <c r="A14811" t="s">
        <v>117</v>
      </c>
      <c r="B14811" t="s">
        <v>774</v>
      </c>
      <c r="C14811" t="s">
        <v>149</v>
      </c>
      <c r="D14811" s="8">
        <v>7.3367571533382248E-2</v>
      </c>
      <c r="E14811" s="8">
        <v>0.12606366214938544</v>
      </c>
      <c r="F14811" s="8">
        <v>0.10378337579016889</v>
      </c>
      <c r="G14811" t="str">
        <f>VLOOKUP(C14811,'data indicadores nacional'!$A$2:$G$24,7,FALSE)</f>
        <v>abajo</v>
      </c>
      <c r="H14811" s="9">
        <f>VLOOKUP(C14811,'data indicadores nacional'!$A$2:$F$24,6,FALSE)</f>
        <v>3.3105825166439729E-2</v>
      </c>
      <c r="I14811" s="5" t="str">
        <f t="shared" si="1155"/>
        <v xml:space="preserve"> </v>
      </c>
      <c r="J14811" s="5">
        <f t="shared" si="1156"/>
        <v>0</v>
      </c>
      <c r="K14811" s="5">
        <f t="shared" si="1157"/>
        <v>1</v>
      </c>
      <c r="L14811" s="5">
        <f t="shared" si="1158"/>
        <v>1</v>
      </c>
      <c r="N14811" s="8" t="str">
        <f>VLOOKUP(C14811,'data indicadores nacional'!$A$2:$J$24,10,FALSE)</f>
        <v>-</v>
      </c>
      <c r="O14811" t="str">
        <f t="shared" si="1159"/>
        <v xml:space="preserve"> </v>
      </c>
    </row>
    <row r="14812" spans="1:15">
      <c r="A14812" t="s">
        <v>117</v>
      </c>
      <c r="B14812" t="s">
        <v>774</v>
      </c>
      <c r="C14812" t="s">
        <v>150</v>
      </c>
      <c r="D14812" s="8">
        <v>0.11529189812388638</v>
      </c>
      <c r="E14812" s="8">
        <v>9.4547746612039074E-2</v>
      </c>
      <c r="F14812" s="8">
        <v>9.4348523445608068E-2</v>
      </c>
      <c r="G14812" t="str">
        <f>VLOOKUP(C14812,'data indicadores nacional'!$A$2:$G$24,7,FALSE)</f>
        <v>abajo</v>
      </c>
      <c r="H14812" s="9">
        <f>VLOOKUP(C14812,'data indicadores nacional'!$A$2:$F$24,6,FALSE)</f>
        <v>3.1798702633632006E-2</v>
      </c>
      <c r="I14812" s="5" t="str">
        <f t="shared" si="1155"/>
        <v xml:space="preserve"> </v>
      </c>
      <c r="J14812" s="5">
        <f t="shared" si="1156"/>
        <v>1</v>
      </c>
      <c r="K14812" s="5">
        <f t="shared" si="1157"/>
        <v>0</v>
      </c>
      <c r="L14812" s="5">
        <f t="shared" si="1158"/>
        <v>1</v>
      </c>
      <c r="N14812" s="8" t="str">
        <f>VLOOKUP(C14812,'data indicadores nacional'!$A$2:$J$24,10,FALSE)</f>
        <v>-</v>
      </c>
      <c r="O14812" t="str">
        <f t="shared" si="1159"/>
        <v xml:space="preserve"> </v>
      </c>
    </row>
    <row r="14813" spans="1:15">
      <c r="A14813" t="s">
        <v>117</v>
      </c>
      <c r="B14813" t="s">
        <v>774</v>
      </c>
      <c r="C14813" t="s">
        <v>151</v>
      </c>
      <c r="D14813" s="8">
        <v>79.23898531375167</v>
      </c>
      <c r="E14813" s="8">
        <v>81.998831092928114</v>
      </c>
      <c r="F14813" s="8">
        <v>80.027266530334018</v>
      </c>
      <c r="G14813" t="str">
        <f>VLOOKUP(C14813,'data indicadores nacional'!$A$2:$G$24,7,FALSE)</f>
        <v>arriba</v>
      </c>
      <c r="H14813" s="9">
        <f>VLOOKUP(C14813,'data indicadores nacional'!$A$2:$F$24,6,FALSE)</f>
        <v>2.4115304789202416</v>
      </c>
      <c r="I14813" s="5" t="str">
        <f t="shared" si="1155"/>
        <v>alarma</v>
      </c>
      <c r="J14813" s="5">
        <f t="shared" si="1156"/>
        <v>1</v>
      </c>
      <c r="K14813" s="5">
        <f t="shared" si="1157"/>
        <v>0</v>
      </c>
      <c r="L14813" s="5">
        <f t="shared" si="1158"/>
        <v>1</v>
      </c>
      <c r="N14813" s="8" t="str">
        <f>VLOOKUP(C14813,'data indicadores nacional'!$A$2:$J$24,10,FALSE)</f>
        <v>-</v>
      </c>
      <c r="O14813" t="str">
        <f t="shared" si="1159"/>
        <v xml:space="preserve"> </v>
      </c>
    </row>
    <row r="14814" spans="1:15">
      <c r="A14814" t="s">
        <v>117</v>
      </c>
      <c r="B14814" t="s">
        <v>775</v>
      </c>
      <c r="C14814" t="s">
        <v>147</v>
      </c>
      <c r="D14814" s="8">
        <v>0.14084507042253522</v>
      </c>
      <c r="E14814" s="8">
        <v>0</v>
      </c>
      <c r="F14814" s="8">
        <v>0.33167495854063017</v>
      </c>
      <c r="G14814" t="str">
        <f>VLOOKUP(C14814,'data indicadores nacional'!$A$2:$G$24,7,FALSE)</f>
        <v>abajo</v>
      </c>
      <c r="H14814" s="9">
        <f>VLOOKUP(C14814,'data indicadores nacional'!$A$2:$F$24,6,FALSE)</f>
        <v>3.1698266245721529E-2</v>
      </c>
      <c r="I14814" s="5" t="str">
        <f t="shared" si="1155"/>
        <v>alarma</v>
      </c>
      <c r="J14814" s="5">
        <f t="shared" si="1156"/>
        <v>0</v>
      </c>
      <c r="K14814" s="5">
        <f t="shared" si="1157"/>
        <v>1</v>
      </c>
      <c r="L14814" s="5">
        <f t="shared" si="1158"/>
        <v>1</v>
      </c>
      <c r="N14814" s="8">
        <f>VLOOKUP(C14814,'data indicadores nacional'!$A$2:$J$24,10,FALSE)</f>
        <v>1</v>
      </c>
      <c r="O14814" t="str">
        <f t="shared" si="1159"/>
        <v xml:space="preserve"> </v>
      </c>
    </row>
    <row r="14815" spans="1:15">
      <c r="A14815" t="s">
        <v>117</v>
      </c>
      <c r="B14815" t="s">
        <v>775</v>
      </c>
      <c r="C14815" t="s">
        <v>148</v>
      </c>
      <c r="D14815" s="8">
        <v>8.1836025970104185</v>
      </c>
      <c r="E14815" s="8">
        <v>7.7903863317608053</v>
      </c>
      <c r="F14815" s="8">
        <v>9.7891566265060241</v>
      </c>
      <c r="G14815" t="str">
        <f>VLOOKUP(C14815,'data indicadores nacional'!$A$2:$G$24,7,FALSE)</f>
        <v>arriba</v>
      </c>
      <c r="H14815" s="9">
        <f>VLOOKUP(C14815,'data indicadores nacional'!$A$2:$F$24,6,FALSE)</f>
        <v>0.44294071764974818</v>
      </c>
      <c r="I14815" s="5" t="str">
        <f t="shared" si="1155"/>
        <v xml:space="preserve"> </v>
      </c>
      <c r="J14815" s="5">
        <f t="shared" si="1156"/>
        <v>1</v>
      </c>
      <c r="K14815" s="5">
        <f t="shared" si="1157"/>
        <v>0</v>
      </c>
      <c r="L14815" s="5">
        <f t="shared" si="1158"/>
        <v>1</v>
      </c>
      <c r="N14815" s="8">
        <f>VLOOKUP(C14815,'data indicadores nacional'!$A$2:$J$24,10,FALSE)</f>
        <v>80</v>
      </c>
      <c r="O14815" t="str">
        <f t="shared" si="1159"/>
        <v>alarma</v>
      </c>
    </row>
    <row r="14816" spans="1:15">
      <c r="A14816" t="s">
        <v>117</v>
      </c>
      <c r="B14816" t="s">
        <v>775</v>
      </c>
      <c r="C14816" t="s">
        <v>149</v>
      </c>
      <c r="D14816" s="8">
        <v>6.0395591121848106E-2</v>
      </c>
      <c r="E14816" s="8">
        <v>0.16575290067576182</v>
      </c>
      <c r="F14816" s="8">
        <v>0.15060240963855423</v>
      </c>
      <c r="G14816" t="str">
        <f>VLOOKUP(C14816,'data indicadores nacional'!$A$2:$G$24,7,FALSE)</f>
        <v>abajo</v>
      </c>
      <c r="H14816" s="9">
        <f>VLOOKUP(C14816,'data indicadores nacional'!$A$2:$F$24,6,FALSE)</f>
        <v>3.3105825166439729E-2</v>
      </c>
      <c r="I14816" s="5" t="str">
        <f t="shared" si="1155"/>
        <v xml:space="preserve"> </v>
      </c>
      <c r="J14816" s="5">
        <f t="shared" si="1156"/>
        <v>0</v>
      </c>
      <c r="K14816" s="5">
        <f t="shared" si="1157"/>
        <v>1</v>
      </c>
      <c r="L14816" s="5">
        <f t="shared" si="1158"/>
        <v>1</v>
      </c>
      <c r="N14816" s="8" t="str">
        <f>VLOOKUP(C14816,'data indicadores nacional'!$A$2:$J$24,10,FALSE)</f>
        <v>-</v>
      </c>
      <c r="O14816" t="str">
        <f t="shared" si="1159"/>
        <v xml:space="preserve"> </v>
      </c>
    </row>
    <row r="14817" spans="1:15">
      <c r="A14817" t="s">
        <v>117</v>
      </c>
      <c r="B14817" t="s">
        <v>775</v>
      </c>
      <c r="C14817" t="s">
        <v>150</v>
      </c>
      <c r="D14817" s="8">
        <v>4.5296693341386078E-2</v>
      </c>
      <c r="E14817" s="8">
        <v>0.1147520081601428</v>
      </c>
      <c r="F14817" s="8">
        <v>6.8455640744797375E-2</v>
      </c>
      <c r="G14817" t="str">
        <f>VLOOKUP(C14817,'data indicadores nacional'!$A$2:$G$24,7,FALSE)</f>
        <v>abajo</v>
      </c>
      <c r="H14817" s="9">
        <f>VLOOKUP(C14817,'data indicadores nacional'!$A$2:$F$24,6,FALSE)</f>
        <v>3.1798702633632006E-2</v>
      </c>
      <c r="I14817" s="5" t="str">
        <f t="shared" si="1155"/>
        <v xml:space="preserve"> </v>
      </c>
      <c r="J14817" s="5">
        <f t="shared" si="1156"/>
        <v>0</v>
      </c>
      <c r="K14817" s="5">
        <f t="shared" si="1157"/>
        <v>1</v>
      </c>
      <c r="L14817" s="5">
        <f t="shared" si="1158"/>
        <v>1</v>
      </c>
      <c r="N14817" s="8" t="str">
        <f>VLOOKUP(C14817,'data indicadores nacional'!$A$2:$J$24,10,FALSE)</f>
        <v>-</v>
      </c>
      <c r="O14817" t="str">
        <f t="shared" si="1159"/>
        <v xml:space="preserve"> </v>
      </c>
    </row>
    <row r="14818" spans="1:15">
      <c r="A14818" t="s">
        <v>117</v>
      </c>
      <c r="B14818" t="s">
        <v>775</v>
      </c>
      <c r="C14818" t="s">
        <v>151</v>
      </c>
      <c r="D14818" s="8">
        <v>89.571337172104933</v>
      </c>
      <c r="E14818" s="8">
        <v>91.661107404936629</v>
      </c>
      <c r="F14818" s="8">
        <v>85.562310030395139</v>
      </c>
      <c r="G14818" t="str">
        <f>VLOOKUP(C14818,'data indicadores nacional'!$A$2:$G$24,7,FALSE)</f>
        <v>arriba</v>
      </c>
      <c r="H14818" s="9">
        <f>VLOOKUP(C14818,'data indicadores nacional'!$A$2:$F$24,6,FALSE)</f>
        <v>2.4115304789202416</v>
      </c>
      <c r="I14818" s="5" t="str">
        <f t="shared" si="1155"/>
        <v>alarma</v>
      </c>
      <c r="J14818" s="5">
        <f t="shared" si="1156"/>
        <v>0</v>
      </c>
      <c r="K14818" s="5">
        <f t="shared" si="1157"/>
        <v>1</v>
      </c>
      <c r="L14818" s="5">
        <f t="shared" si="1158"/>
        <v>1</v>
      </c>
      <c r="N14818" s="8" t="str">
        <f>VLOOKUP(C14818,'data indicadores nacional'!$A$2:$J$24,10,FALSE)</f>
        <v>-</v>
      </c>
      <c r="O14818" t="str">
        <f t="shared" si="1159"/>
        <v xml:space="preserve"> </v>
      </c>
    </row>
    <row r="14819" spans="1:15">
      <c r="A14819" t="s">
        <v>117</v>
      </c>
      <c r="B14819" t="s">
        <v>776</v>
      </c>
      <c r="C14819" t="s">
        <v>147</v>
      </c>
      <c r="D14819" s="8">
        <v>0.16806722689075632</v>
      </c>
      <c r="E14819" s="8">
        <v>0.23094688221709006</v>
      </c>
      <c r="F14819" s="8">
        <v>0</v>
      </c>
      <c r="G14819" t="str">
        <f>VLOOKUP(C14819,'data indicadores nacional'!$A$2:$G$24,7,FALSE)</f>
        <v>abajo</v>
      </c>
      <c r="H14819" s="9">
        <f>VLOOKUP(C14819,'data indicadores nacional'!$A$2:$F$24,6,FALSE)</f>
        <v>3.1698266245721529E-2</v>
      </c>
      <c r="I14819" s="5" t="str">
        <f t="shared" si="1155"/>
        <v xml:space="preserve"> </v>
      </c>
      <c r="J14819" s="5">
        <f t="shared" si="1156"/>
        <v>1</v>
      </c>
      <c r="K14819" s="5">
        <f t="shared" si="1157"/>
        <v>0</v>
      </c>
      <c r="L14819" s="5">
        <f t="shared" si="1158"/>
        <v>1</v>
      </c>
      <c r="N14819" s="8">
        <f>VLOOKUP(C14819,'data indicadores nacional'!$A$2:$J$24,10,FALSE)</f>
        <v>1</v>
      </c>
      <c r="O14819" t="str">
        <f t="shared" si="1159"/>
        <v xml:space="preserve"> </v>
      </c>
    </row>
    <row r="14820" spans="1:15">
      <c r="A14820" t="s">
        <v>117</v>
      </c>
      <c r="B14820" t="s">
        <v>776</v>
      </c>
      <c r="C14820" t="s">
        <v>148</v>
      </c>
      <c r="D14820" s="8">
        <v>6.8504672897196262</v>
      </c>
      <c r="E14820" s="8">
        <v>7.7957972604966868</v>
      </c>
      <c r="F14820" s="8">
        <v>7.5259515570934257</v>
      </c>
      <c r="G14820" t="str">
        <f>VLOOKUP(C14820,'data indicadores nacional'!$A$2:$G$24,7,FALSE)</f>
        <v>arriba</v>
      </c>
      <c r="H14820" s="9">
        <f>VLOOKUP(C14820,'data indicadores nacional'!$A$2:$F$24,6,FALSE)</f>
        <v>0.44294071764974818</v>
      </c>
      <c r="I14820" s="5" t="str">
        <f t="shared" si="1155"/>
        <v>alarma</v>
      </c>
      <c r="J14820" s="5">
        <f t="shared" si="1156"/>
        <v>1</v>
      </c>
      <c r="K14820" s="5">
        <f t="shared" si="1157"/>
        <v>0</v>
      </c>
      <c r="L14820" s="5">
        <f t="shared" si="1158"/>
        <v>1</v>
      </c>
      <c r="N14820" s="8">
        <f>VLOOKUP(C14820,'data indicadores nacional'!$A$2:$J$24,10,FALSE)</f>
        <v>80</v>
      </c>
      <c r="O14820" t="str">
        <f t="shared" si="1159"/>
        <v>alarma</v>
      </c>
    </row>
    <row r="14821" spans="1:15">
      <c r="A14821" t="s">
        <v>117</v>
      </c>
      <c r="B14821" t="s">
        <v>776</v>
      </c>
      <c r="C14821" t="s">
        <v>149</v>
      </c>
      <c r="D14821" s="8">
        <v>0.23364485981308408</v>
      </c>
      <c r="E14821" s="8">
        <v>0.24387269845140835</v>
      </c>
      <c r="F14821" s="8">
        <v>0.13739059637695911</v>
      </c>
      <c r="G14821" t="str">
        <f>VLOOKUP(C14821,'data indicadores nacional'!$A$2:$G$24,7,FALSE)</f>
        <v>abajo</v>
      </c>
      <c r="H14821" s="9">
        <f>VLOOKUP(C14821,'data indicadores nacional'!$A$2:$F$24,6,FALSE)</f>
        <v>3.3105825166439729E-2</v>
      </c>
      <c r="I14821" s="5" t="str">
        <f t="shared" si="1155"/>
        <v xml:space="preserve"> </v>
      </c>
      <c r="J14821" s="5">
        <f t="shared" si="1156"/>
        <v>1</v>
      </c>
      <c r="K14821" s="5">
        <f t="shared" si="1157"/>
        <v>0</v>
      </c>
      <c r="L14821" s="5">
        <f t="shared" si="1158"/>
        <v>1</v>
      </c>
      <c r="N14821" s="8" t="str">
        <f>VLOOKUP(C14821,'data indicadores nacional'!$A$2:$J$24,10,FALSE)</f>
        <v>-</v>
      </c>
      <c r="O14821" t="str">
        <f t="shared" si="1159"/>
        <v xml:space="preserve"> </v>
      </c>
    </row>
    <row r="14822" spans="1:15">
      <c r="A14822" t="s">
        <v>117</v>
      </c>
      <c r="B14822" t="s">
        <v>776</v>
      </c>
      <c r="C14822" t="s">
        <v>150</v>
      </c>
      <c r="D14822" s="8">
        <v>0.14485981308411217</v>
      </c>
      <c r="E14822" s="8">
        <v>0.17071088891598585</v>
      </c>
      <c r="F14822" s="8">
        <v>0.21880724608182375</v>
      </c>
      <c r="G14822" t="str">
        <f>VLOOKUP(C14822,'data indicadores nacional'!$A$2:$G$24,7,FALSE)</f>
        <v>abajo</v>
      </c>
      <c r="H14822" s="9">
        <f>VLOOKUP(C14822,'data indicadores nacional'!$A$2:$F$24,6,FALSE)</f>
        <v>3.1798702633632006E-2</v>
      </c>
      <c r="I14822" s="5" t="str">
        <f t="shared" si="1155"/>
        <v>alarma</v>
      </c>
      <c r="J14822" s="5">
        <f t="shared" si="1156"/>
        <v>0</v>
      </c>
      <c r="K14822" s="5">
        <f t="shared" si="1157"/>
        <v>1</v>
      </c>
      <c r="L14822" s="5">
        <f t="shared" si="1158"/>
        <v>1</v>
      </c>
      <c r="N14822" s="8" t="str">
        <f>VLOOKUP(C14822,'data indicadores nacional'!$A$2:$J$24,10,FALSE)</f>
        <v>-</v>
      </c>
      <c r="O14822" t="str">
        <f t="shared" si="1159"/>
        <v xml:space="preserve"> </v>
      </c>
    </row>
    <row r="14823" spans="1:15">
      <c r="A14823" t="s">
        <v>117</v>
      </c>
      <c r="B14823" t="s">
        <v>776</v>
      </c>
      <c r="C14823" t="s">
        <v>151</v>
      </c>
      <c r="D14823" s="8">
        <v>88.988698927846997</v>
      </c>
      <c r="E14823" s="8">
        <v>87.418249766427905</v>
      </c>
      <c r="F14823" s="8">
        <v>84.49438202247191</v>
      </c>
      <c r="G14823" t="str">
        <f>VLOOKUP(C14823,'data indicadores nacional'!$A$2:$G$24,7,FALSE)</f>
        <v>arriba</v>
      </c>
      <c r="H14823" s="9">
        <f>VLOOKUP(C14823,'data indicadores nacional'!$A$2:$F$24,6,FALSE)</f>
        <v>2.4115304789202416</v>
      </c>
      <c r="I14823" s="5" t="str">
        <f t="shared" si="1155"/>
        <v>alarma</v>
      </c>
      <c r="J14823" s="5">
        <f t="shared" si="1156"/>
        <v>0</v>
      </c>
      <c r="K14823" s="5">
        <f t="shared" si="1157"/>
        <v>1</v>
      </c>
      <c r="L14823" s="5">
        <f t="shared" si="1158"/>
        <v>1</v>
      </c>
      <c r="N14823" s="8" t="str">
        <f>VLOOKUP(C14823,'data indicadores nacional'!$A$2:$J$24,10,FALSE)</f>
        <v>-</v>
      </c>
      <c r="O14823" t="str">
        <f t="shared" si="1159"/>
        <v xml:space="preserve"> </v>
      </c>
    </row>
    <row r="14824" spans="1:15">
      <c r="A14824" t="s">
        <v>117</v>
      </c>
      <c r="B14824" t="s">
        <v>777</v>
      </c>
      <c r="C14824" t="s">
        <v>147</v>
      </c>
      <c r="D14824" s="8">
        <v>0</v>
      </c>
      <c r="E14824" s="8">
        <v>0</v>
      </c>
      <c r="F14824" s="8">
        <v>0</v>
      </c>
      <c r="G14824" t="str">
        <f>VLOOKUP(C14824,'data indicadores nacional'!$A$2:$G$24,7,FALSE)</f>
        <v>abajo</v>
      </c>
      <c r="H14824" s="9">
        <f>VLOOKUP(C14824,'data indicadores nacional'!$A$2:$F$24,6,FALSE)</f>
        <v>3.1698266245721529E-2</v>
      </c>
      <c r="I14824" s="5" t="str">
        <f t="shared" si="1155"/>
        <v xml:space="preserve"> </v>
      </c>
      <c r="J14824" s="5">
        <f t="shared" si="1156"/>
        <v>0</v>
      </c>
      <c r="K14824" s="5">
        <f t="shared" si="1157"/>
        <v>0</v>
      </c>
      <c r="L14824" s="5">
        <f t="shared" si="1158"/>
        <v>0</v>
      </c>
      <c r="N14824" s="8">
        <f>VLOOKUP(C14824,'data indicadores nacional'!$A$2:$J$24,10,FALSE)</f>
        <v>1</v>
      </c>
      <c r="O14824" t="str">
        <f t="shared" si="1159"/>
        <v xml:space="preserve"> </v>
      </c>
    </row>
    <row r="14825" spans="1:15">
      <c r="A14825" t="s">
        <v>117</v>
      </c>
      <c r="B14825" t="s">
        <v>777</v>
      </c>
      <c r="C14825" t="s">
        <v>148</v>
      </c>
      <c r="D14825" s="8">
        <v>11.996066863323501</v>
      </c>
      <c r="E14825" s="8">
        <v>10.948905109489052</v>
      </c>
      <c r="F14825" s="8">
        <v>14.409330323551542</v>
      </c>
      <c r="G14825" t="str">
        <f>VLOOKUP(C14825,'data indicadores nacional'!$A$2:$G$24,7,FALSE)</f>
        <v>arriba</v>
      </c>
      <c r="H14825" s="9">
        <f>VLOOKUP(C14825,'data indicadores nacional'!$A$2:$F$24,6,FALSE)</f>
        <v>0.44294071764974818</v>
      </c>
      <c r="I14825" s="5" t="str">
        <f t="shared" si="1155"/>
        <v xml:space="preserve"> </v>
      </c>
      <c r="J14825" s="5">
        <f t="shared" si="1156"/>
        <v>1</v>
      </c>
      <c r="K14825" s="5">
        <f t="shared" si="1157"/>
        <v>0</v>
      </c>
      <c r="L14825" s="5">
        <f t="shared" si="1158"/>
        <v>1</v>
      </c>
      <c r="N14825" s="8">
        <f>VLOOKUP(C14825,'data indicadores nacional'!$A$2:$J$24,10,FALSE)</f>
        <v>80</v>
      </c>
      <c r="O14825" t="str">
        <f t="shared" si="1159"/>
        <v>alarma</v>
      </c>
    </row>
    <row r="14826" spans="1:15">
      <c r="A14826" t="s">
        <v>117</v>
      </c>
      <c r="B14826" t="s">
        <v>777</v>
      </c>
      <c r="C14826" t="s">
        <v>149</v>
      </c>
      <c r="D14826" s="8">
        <v>3.277613897082924E-2</v>
      </c>
      <c r="E14826" s="8">
        <v>0.22810218978102187</v>
      </c>
      <c r="F14826" s="8">
        <v>0.11286681715575619</v>
      </c>
      <c r="G14826" t="str">
        <f>VLOOKUP(C14826,'data indicadores nacional'!$A$2:$G$24,7,FALSE)</f>
        <v>abajo</v>
      </c>
      <c r="H14826" s="9">
        <f>VLOOKUP(C14826,'data indicadores nacional'!$A$2:$F$24,6,FALSE)</f>
        <v>3.3105825166439729E-2</v>
      </c>
      <c r="I14826" s="5" t="str">
        <f t="shared" si="1155"/>
        <v xml:space="preserve"> </v>
      </c>
      <c r="J14826" s="5">
        <f t="shared" si="1156"/>
        <v>0</v>
      </c>
      <c r="K14826" s="5">
        <f t="shared" si="1157"/>
        <v>1</v>
      </c>
      <c r="L14826" s="5">
        <f t="shared" si="1158"/>
        <v>1</v>
      </c>
      <c r="N14826" s="8" t="str">
        <f>VLOOKUP(C14826,'data indicadores nacional'!$A$2:$J$24,10,FALSE)</f>
        <v>-</v>
      </c>
      <c r="O14826" t="str">
        <f t="shared" si="1159"/>
        <v xml:space="preserve"> </v>
      </c>
    </row>
    <row r="14827" spans="1:15">
      <c r="A14827" t="s">
        <v>117</v>
      </c>
      <c r="B14827" t="s">
        <v>777</v>
      </c>
      <c r="C14827" t="s">
        <v>150</v>
      </c>
      <c r="D14827" s="8">
        <v>3.277613897082924E-2</v>
      </c>
      <c r="E14827" s="8">
        <v>0.15206812652068127</v>
      </c>
      <c r="F14827" s="8">
        <v>3.7622272385252065E-2</v>
      </c>
      <c r="G14827" t="str">
        <f>VLOOKUP(C14827,'data indicadores nacional'!$A$2:$G$24,7,FALSE)</f>
        <v>abajo</v>
      </c>
      <c r="H14827" s="9">
        <f>VLOOKUP(C14827,'data indicadores nacional'!$A$2:$F$24,6,FALSE)</f>
        <v>3.1798702633632006E-2</v>
      </c>
      <c r="I14827" s="5" t="str">
        <f t="shared" si="1155"/>
        <v xml:space="preserve"> </v>
      </c>
      <c r="J14827" s="5">
        <f t="shared" si="1156"/>
        <v>0</v>
      </c>
      <c r="K14827" s="5">
        <f t="shared" si="1157"/>
        <v>1</v>
      </c>
      <c r="L14827" s="5">
        <f t="shared" si="1158"/>
        <v>1</v>
      </c>
      <c r="N14827" s="8" t="str">
        <f>VLOOKUP(C14827,'data indicadores nacional'!$A$2:$J$24,10,FALSE)</f>
        <v>-</v>
      </c>
      <c r="O14827" t="str">
        <f t="shared" si="1159"/>
        <v xml:space="preserve"> </v>
      </c>
    </row>
    <row r="14828" spans="1:15">
      <c r="A14828" t="s">
        <v>117</v>
      </c>
      <c r="B14828" t="s">
        <v>777</v>
      </c>
      <c r="C14828" t="s">
        <v>151</v>
      </c>
      <c r="D14828" s="8">
        <v>88.614938361131252</v>
      </c>
      <c r="E14828" s="8">
        <v>91.63179916317992</v>
      </c>
      <c r="F14828" s="8">
        <v>90.702479338842977</v>
      </c>
      <c r="G14828" t="str">
        <f>VLOOKUP(C14828,'data indicadores nacional'!$A$2:$G$24,7,FALSE)</f>
        <v>arriba</v>
      </c>
      <c r="H14828" s="9">
        <f>VLOOKUP(C14828,'data indicadores nacional'!$A$2:$F$24,6,FALSE)</f>
        <v>2.4115304789202416</v>
      </c>
      <c r="I14828" s="5" t="str">
        <f t="shared" si="1155"/>
        <v>alarma</v>
      </c>
      <c r="J14828" s="5">
        <f t="shared" si="1156"/>
        <v>1</v>
      </c>
      <c r="K14828" s="5">
        <f t="shared" si="1157"/>
        <v>0</v>
      </c>
      <c r="L14828" s="5">
        <f t="shared" si="1158"/>
        <v>1</v>
      </c>
      <c r="N14828" s="8" t="str">
        <f>VLOOKUP(C14828,'data indicadores nacional'!$A$2:$J$24,10,FALSE)</f>
        <v>-</v>
      </c>
      <c r="O14828" t="str">
        <f t="shared" si="1159"/>
        <v xml:space="preserve"> </v>
      </c>
    </row>
    <row r="14829" spans="1:15">
      <c r="A14829" t="s">
        <v>117</v>
      </c>
      <c r="B14829" t="s">
        <v>778</v>
      </c>
      <c r="C14829" t="s">
        <v>147</v>
      </c>
      <c r="D14829" s="8">
        <v>0</v>
      </c>
      <c r="E14829" s="8">
        <v>0</v>
      </c>
      <c r="F14829" s="8">
        <v>0</v>
      </c>
      <c r="G14829" t="str">
        <f>VLOOKUP(C14829,'data indicadores nacional'!$A$2:$G$24,7,FALSE)</f>
        <v>abajo</v>
      </c>
      <c r="H14829" s="9">
        <f>VLOOKUP(C14829,'data indicadores nacional'!$A$2:$F$24,6,FALSE)</f>
        <v>3.1698266245721529E-2</v>
      </c>
      <c r="I14829" s="5" t="str">
        <f t="shared" si="1155"/>
        <v xml:space="preserve"> </v>
      </c>
      <c r="J14829" s="5">
        <f t="shared" si="1156"/>
        <v>0</v>
      </c>
      <c r="K14829" s="5">
        <f t="shared" si="1157"/>
        <v>0</v>
      </c>
      <c r="L14829" s="5">
        <f t="shared" si="1158"/>
        <v>0</v>
      </c>
      <c r="N14829" s="8">
        <f>VLOOKUP(C14829,'data indicadores nacional'!$A$2:$J$24,10,FALSE)</f>
        <v>1</v>
      </c>
      <c r="O14829" t="str">
        <f t="shared" si="1159"/>
        <v xml:space="preserve"> </v>
      </c>
    </row>
    <row r="14830" spans="1:15">
      <c r="A14830" t="s">
        <v>117</v>
      </c>
      <c r="B14830" t="s">
        <v>778</v>
      </c>
      <c r="C14830" t="s">
        <v>148</v>
      </c>
      <c r="D14830" s="8">
        <v>16.912568306010929</v>
      </c>
      <c r="E14830" s="8">
        <v>14.754689754689753</v>
      </c>
      <c r="F14830" s="8">
        <v>13.014362498898583</v>
      </c>
      <c r="G14830" t="str">
        <f>VLOOKUP(C14830,'data indicadores nacional'!$A$2:$G$24,7,FALSE)</f>
        <v>arriba</v>
      </c>
      <c r="H14830" s="9">
        <f>VLOOKUP(C14830,'data indicadores nacional'!$A$2:$F$24,6,FALSE)</f>
        <v>0.44294071764974818</v>
      </c>
      <c r="I14830" s="5" t="str">
        <f t="shared" si="1155"/>
        <v>alarma</v>
      </c>
      <c r="J14830" s="5">
        <f t="shared" si="1156"/>
        <v>0</v>
      </c>
      <c r="K14830" s="5">
        <f t="shared" si="1157"/>
        <v>1</v>
      </c>
      <c r="L14830" s="5">
        <f t="shared" si="1158"/>
        <v>1</v>
      </c>
      <c r="N14830" s="8">
        <f>VLOOKUP(C14830,'data indicadores nacional'!$A$2:$J$24,10,FALSE)</f>
        <v>80</v>
      </c>
      <c r="O14830" t="str">
        <f t="shared" si="1159"/>
        <v>alarma</v>
      </c>
    </row>
    <row r="14831" spans="1:15">
      <c r="A14831" t="s">
        <v>117</v>
      </c>
      <c r="B14831" t="s">
        <v>778</v>
      </c>
      <c r="C14831" t="s">
        <v>149</v>
      </c>
      <c r="D14831" s="8">
        <v>0.26411657559198543</v>
      </c>
      <c r="E14831" s="8">
        <v>0.21645021645021645</v>
      </c>
      <c r="F14831" s="8">
        <v>0.22909507445589922</v>
      </c>
      <c r="G14831" t="str">
        <f>VLOOKUP(C14831,'data indicadores nacional'!$A$2:$G$24,7,FALSE)</f>
        <v>abajo</v>
      </c>
      <c r="H14831" s="9">
        <f>VLOOKUP(C14831,'data indicadores nacional'!$A$2:$F$24,6,FALSE)</f>
        <v>3.3105825166439729E-2</v>
      </c>
      <c r="I14831" s="5" t="str">
        <f t="shared" si="1155"/>
        <v>alarma</v>
      </c>
      <c r="J14831" s="5">
        <f t="shared" si="1156"/>
        <v>1</v>
      </c>
      <c r="K14831" s="5">
        <f t="shared" si="1157"/>
        <v>0</v>
      </c>
      <c r="L14831" s="5">
        <f t="shared" si="1158"/>
        <v>1</v>
      </c>
      <c r="N14831" s="8" t="str">
        <f>VLOOKUP(C14831,'data indicadores nacional'!$A$2:$J$24,10,FALSE)</f>
        <v>-</v>
      </c>
      <c r="O14831" t="str">
        <f t="shared" si="1159"/>
        <v xml:space="preserve"> </v>
      </c>
    </row>
    <row r="14832" spans="1:15">
      <c r="A14832" t="s">
        <v>117</v>
      </c>
      <c r="B14832" t="s">
        <v>778</v>
      </c>
      <c r="C14832" t="s">
        <v>150</v>
      </c>
      <c r="D14832" s="8">
        <v>0.12750455373406194</v>
      </c>
      <c r="E14832" s="8">
        <v>0.14430014430014429</v>
      </c>
      <c r="F14832" s="8">
        <v>0.26434047052603754</v>
      </c>
      <c r="G14832" t="str">
        <f>VLOOKUP(C14832,'data indicadores nacional'!$A$2:$G$24,7,FALSE)</f>
        <v>abajo</v>
      </c>
      <c r="H14832" s="9">
        <f>VLOOKUP(C14832,'data indicadores nacional'!$A$2:$F$24,6,FALSE)</f>
        <v>3.1798702633632006E-2</v>
      </c>
      <c r="I14832" s="5" t="str">
        <f t="shared" si="1155"/>
        <v>alarma</v>
      </c>
      <c r="J14832" s="5">
        <f t="shared" si="1156"/>
        <v>0</v>
      </c>
      <c r="K14832" s="5">
        <f t="shared" si="1157"/>
        <v>1</v>
      </c>
      <c r="L14832" s="5">
        <f t="shared" si="1158"/>
        <v>1</v>
      </c>
      <c r="N14832" s="8" t="str">
        <f>VLOOKUP(C14832,'data indicadores nacional'!$A$2:$J$24,10,FALSE)</f>
        <v>-</v>
      </c>
      <c r="O14832" t="str">
        <f t="shared" si="1159"/>
        <v xml:space="preserve"> </v>
      </c>
    </row>
    <row r="14833" spans="1:15">
      <c r="A14833" t="s">
        <v>117</v>
      </c>
      <c r="B14833" t="s">
        <v>778</v>
      </c>
      <c r="C14833" t="s">
        <v>151</v>
      </c>
      <c r="D14833" s="8">
        <v>92.467652495378928</v>
      </c>
      <c r="E14833" s="8">
        <v>92.854157960718766</v>
      </c>
      <c r="F14833" s="8">
        <v>83.533943187289367</v>
      </c>
      <c r="G14833" t="str">
        <f>VLOOKUP(C14833,'data indicadores nacional'!$A$2:$G$24,7,FALSE)</f>
        <v>arriba</v>
      </c>
      <c r="H14833" s="9">
        <f>VLOOKUP(C14833,'data indicadores nacional'!$A$2:$F$24,6,FALSE)</f>
        <v>2.4115304789202416</v>
      </c>
      <c r="I14833" s="5" t="str">
        <f t="shared" si="1155"/>
        <v>alarma</v>
      </c>
      <c r="J14833" s="5">
        <f t="shared" si="1156"/>
        <v>0</v>
      </c>
      <c r="K14833" s="5">
        <f t="shared" si="1157"/>
        <v>1</v>
      </c>
      <c r="L14833" s="5">
        <f t="shared" si="1158"/>
        <v>1</v>
      </c>
      <c r="N14833" s="8" t="str">
        <f>VLOOKUP(C14833,'data indicadores nacional'!$A$2:$J$24,10,FALSE)</f>
        <v>-</v>
      </c>
      <c r="O14833" t="str">
        <f t="shared" si="1159"/>
        <v xml:space="preserve"> </v>
      </c>
    </row>
    <row r="14834" spans="1:15">
      <c r="A14834" t="s">
        <v>117</v>
      </c>
      <c r="B14834" t="s">
        <v>779</v>
      </c>
      <c r="C14834" t="s">
        <v>147</v>
      </c>
      <c r="D14834" s="8">
        <v>0</v>
      </c>
      <c r="E14834" s="8">
        <v>0</v>
      </c>
      <c r="F14834" s="8">
        <v>0</v>
      </c>
      <c r="G14834" t="str">
        <f>VLOOKUP(C14834,'data indicadores nacional'!$A$2:$G$24,7,FALSE)</f>
        <v>abajo</v>
      </c>
      <c r="H14834" s="9">
        <f>VLOOKUP(C14834,'data indicadores nacional'!$A$2:$F$24,6,FALSE)</f>
        <v>3.1698266245721529E-2</v>
      </c>
      <c r="I14834" s="5" t="str">
        <f t="shared" si="1155"/>
        <v xml:space="preserve"> </v>
      </c>
      <c r="J14834" s="5">
        <f t="shared" si="1156"/>
        <v>0</v>
      </c>
      <c r="K14834" s="5">
        <f t="shared" si="1157"/>
        <v>0</v>
      </c>
      <c r="L14834" s="5">
        <f t="shared" si="1158"/>
        <v>0</v>
      </c>
      <c r="N14834" s="8">
        <f>VLOOKUP(C14834,'data indicadores nacional'!$A$2:$J$24,10,FALSE)</f>
        <v>1</v>
      </c>
      <c r="O14834" t="str">
        <f t="shared" si="1159"/>
        <v xml:space="preserve"> </v>
      </c>
    </row>
    <row r="14835" spans="1:15">
      <c r="A14835" t="s">
        <v>117</v>
      </c>
      <c r="B14835" t="s">
        <v>779</v>
      </c>
      <c r="C14835" t="s">
        <v>148</v>
      </c>
      <c r="D14835" s="8">
        <v>9.8355190042231602</v>
      </c>
      <c r="E14835" s="8">
        <v>13.385043754972155</v>
      </c>
      <c r="F14835" s="8">
        <v>9.2800955889674395</v>
      </c>
      <c r="G14835" t="str">
        <f>VLOOKUP(C14835,'data indicadores nacional'!$A$2:$G$24,7,FALSE)</f>
        <v>arriba</v>
      </c>
      <c r="H14835" s="9">
        <f>VLOOKUP(C14835,'data indicadores nacional'!$A$2:$F$24,6,FALSE)</f>
        <v>0.44294071764974818</v>
      </c>
      <c r="I14835" s="5" t="str">
        <f t="shared" si="1155"/>
        <v>alarma</v>
      </c>
      <c r="J14835" s="5">
        <f t="shared" si="1156"/>
        <v>0</v>
      </c>
      <c r="K14835" s="5">
        <f t="shared" si="1157"/>
        <v>1</v>
      </c>
      <c r="L14835" s="5">
        <f t="shared" si="1158"/>
        <v>1</v>
      </c>
      <c r="N14835" s="8">
        <f>VLOOKUP(C14835,'data indicadores nacional'!$A$2:$J$24,10,FALSE)</f>
        <v>80</v>
      </c>
      <c r="O14835" t="str">
        <f t="shared" si="1159"/>
        <v>alarma</v>
      </c>
    </row>
    <row r="14836" spans="1:15">
      <c r="A14836" t="s">
        <v>117</v>
      </c>
      <c r="B14836" t="s">
        <v>779</v>
      </c>
      <c r="C14836" t="s">
        <v>149</v>
      </c>
      <c r="D14836" s="8">
        <v>7.7795065570126692E-2</v>
      </c>
      <c r="E14836" s="8">
        <v>0.11933174224343676</v>
      </c>
      <c r="F14836" s="8">
        <v>2.9871552325002486E-2</v>
      </c>
      <c r="G14836" t="str">
        <f>VLOOKUP(C14836,'data indicadores nacional'!$A$2:$G$24,7,FALSE)</f>
        <v>abajo</v>
      </c>
      <c r="H14836" s="9">
        <f>VLOOKUP(C14836,'data indicadores nacional'!$A$2:$F$24,6,FALSE)</f>
        <v>3.3105825166439729E-2</v>
      </c>
      <c r="I14836" s="5" t="str">
        <f t="shared" si="1155"/>
        <v xml:space="preserve"> </v>
      </c>
      <c r="J14836" s="5">
        <f t="shared" si="1156"/>
        <v>1</v>
      </c>
      <c r="K14836" s="5">
        <f t="shared" si="1157"/>
        <v>0</v>
      </c>
      <c r="L14836" s="5">
        <f t="shared" si="1158"/>
        <v>1</v>
      </c>
      <c r="N14836" s="8" t="str">
        <f>VLOOKUP(C14836,'data indicadores nacional'!$A$2:$J$24,10,FALSE)</f>
        <v>-</v>
      </c>
      <c r="O14836" t="str">
        <f t="shared" si="1159"/>
        <v xml:space="preserve"> </v>
      </c>
    </row>
    <row r="14837" spans="1:15">
      <c r="A14837" t="s">
        <v>117</v>
      </c>
      <c r="B14837" t="s">
        <v>779</v>
      </c>
      <c r="C14837" t="s">
        <v>150</v>
      </c>
      <c r="D14837" s="8">
        <v>6.6681484774394312E-2</v>
      </c>
      <c r="E14837" s="8">
        <v>8.9498806682577564E-2</v>
      </c>
      <c r="F14837" s="8">
        <v>9.9571841083341633E-2</v>
      </c>
      <c r="G14837" t="str">
        <f>VLOOKUP(C14837,'data indicadores nacional'!$A$2:$G$24,7,FALSE)</f>
        <v>abajo</v>
      </c>
      <c r="H14837" s="9">
        <f>VLOOKUP(C14837,'data indicadores nacional'!$A$2:$F$24,6,FALSE)</f>
        <v>3.1798702633632006E-2</v>
      </c>
      <c r="I14837" s="5" t="str">
        <f t="shared" si="1155"/>
        <v>alarma</v>
      </c>
      <c r="J14837" s="5">
        <f t="shared" si="1156"/>
        <v>0</v>
      </c>
      <c r="K14837" s="5">
        <f t="shared" si="1157"/>
        <v>1</v>
      </c>
      <c r="L14837" s="5">
        <f t="shared" si="1158"/>
        <v>1</v>
      </c>
      <c r="N14837" s="8" t="str">
        <f>VLOOKUP(C14837,'data indicadores nacional'!$A$2:$J$24,10,FALSE)</f>
        <v>-</v>
      </c>
      <c r="O14837" t="str">
        <f t="shared" si="1159"/>
        <v xml:space="preserve"> </v>
      </c>
    </row>
    <row r="14838" spans="1:15">
      <c r="A14838" t="s">
        <v>117</v>
      </c>
      <c r="B14838" t="s">
        <v>779</v>
      </c>
      <c r="C14838" t="s">
        <v>151</v>
      </c>
      <c r="D14838" s="8">
        <v>90.252454417952308</v>
      </c>
      <c r="E14838" s="8">
        <v>87.744458930899611</v>
      </c>
      <c r="F14838" s="8">
        <v>72.281879194630875</v>
      </c>
      <c r="G14838" t="str">
        <f>VLOOKUP(C14838,'data indicadores nacional'!$A$2:$G$24,7,FALSE)</f>
        <v>arriba</v>
      </c>
      <c r="H14838" s="9">
        <f>VLOOKUP(C14838,'data indicadores nacional'!$A$2:$F$24,6,FALSE)</f>
        <v>2.4115304789202416</v>
      </c>
      <c r="I14838" s="5" t="str">
        <f t="shared" si="1155"/>
        <v>alarma</v>
      </c>
      <c r="J14838" s="5">
        <f t="shared" si="1156"/>
        <v>0</v>
      </c>
      <c r="K14838" s="5">
        <f t="shared" si="1157"/>
        <v>1</v>
      </c>
      <c r="L14838" s="5">
        <f t="shared" si="1158"/>
        <v>1</v>
      </c>
      <c r="N14838" s="8" t="str">
        <f>VLOOKUP(C14838,'data indicadores nacional'!$A$2:$J$24,10,FALSE)</f>
        <v>-</v>
      </c>
      <c r="O14838" t="str">
        <f t="shared" si="1159"/>
        <v xml:space="preserve"> </v>
      </c>
    </row>
    <row r="14839" spans="1:15">
      <c r="A14839" t="s">
        <v>117</v>
      </c>
      <c r="B14839" t="s">
        <v>780</v>
      </c>
      <c r="C14839" t="s">
        <v>147</v>
      </c>
      <c r="D14839" s="8">
        <v>0</v>
      </c>
      <c r="E14839" s="8">
        <v>0</v>
      </c>
      <c r="F14839" s="8">
        <v>0</v>
      </c>
      <c r="G14839" t="str">
        <f>VLOOKUP(C14839,'data indicadores nacional'!$A$2:$G$24,7,FALSE)</f>
        <v>abajo</v>
      </c>
      <c r="H14839" s="9">
        <f>VLOOKUP(C14839,'data indicadores nacional'!$A$2:$F$24,6,FALSE)</f>
        <v>3.1698266245721529E-2</v>
      </c>
      <c r="I14839" s="5" t="str">
        <f t="shared" si="1155"/>
        <v xml:space="preserve"> </v>
      </c>
      <c r="J14839" s="5">
        <f t="shared" si="1156"/>
        <v>0</v>
      </c>
      <c r="K14839" s="5">
        <f t="shared" si="1157"/>
        <v>0</v>
      </c>
      <c r="L14839" s="5">
        <f t="shared" si="1158"/>
        <v>0</v>
      </c>
      <c r="N14839" s="8">
        <f>VLOOKUP(C14839,'data indicadores nacional'!$A$2:$J$24,10,FALSE)</f>
        <v>1</v>
      </c>
      <c r="O14839" t="str">
        <f t="shared" si="1159"/>
        <v xml:space="preserve"> </v>
      </c>
    </row>
    <row r="14840" spans="1:15">
      <c r="A14840" t="s">
        <v>117</v>
      </c>
      <c r="B14840" t="s">
        <v>780</v>
      </c>
      <c r="C14840" t="s">
        <v>148</v>
      </c>
      <c r="D14840" s="8">
        <v>9.59166895039737</v>
      </c>
      <c r="E14840" s="8">
        <v>9.4393052671323385</v>
      </c>
      <c r="F14840" s="8">
        <v>8.1108568522756173</v>
      </c>
      <c r="G14840" t="str">
        <f>VLOOKUP(C14840,'data indicadores nacional'!$A$2:$G$24,7,FALSE)</f>
        <v>arriba</v>
      </c>
      <c r="H14840" s="9">
        <f>VLOOKUP(C14840,'data indicadores nacional'!$A$2:$F$24,6,FALSE)</f>
        <v>0.44294071764974818</v>
      </c>
      <c r="I14840" s="5" t="str">
        <f t="shared" si="1155"/>
        <v>alarma</v>
      </c>
      <c r="J14840" s="5">
        <f t="shared" si="1156"/>
        <v>0</v>
      </c>
      <c r="K14840" s="5">
        <f t="shared" si="1157"/>
        <v>1</v>
      </c>
      <c r="L14840" s="5">
        <f t="shared" si="1158"/>
        <v>1</v>
      </c>
      <c r="N14840" s="8">
        <f>VLOOKUP(C14840,'data indicadores nacional'!$A$2:$J$24,10,FALSE)</f>
        <v>80</v>
      </c>
      <c r="O14840" t="str">
        <f t="shared" si="1159"/>
        <v>alarma</v>
      </c>
    </row>
    <row r="14841" spans="1:15">
      <c r="A14841" t="s">
        <v>117</v>
      </c>
      <c r="B14841" t="s">
        <v>780</v>
      </c>
      <c r="C14841" t="s">
        <v>149</v>
      </c>
      <c r="D14841" s="8">
        <v>2.7404768429706773E-2</v>
      </c>
      <c r="E14841" s="8">
        <v>0.15102888427411743</v>
      </c>
      <c r="F14841" s="8">
        <v>5.0851767098906681E-2</v>
      </c>
      <c r="G14841" t="str">
        <f>VLOOKUP(C14841,'data indicadores nacional'!$A$2:$G$24,7,FALSE)</f>
        <v>abajo</v>
      </c>
      <c r="H14841" s="9">
        <f>VLOOKUP(C14841,'data indicadores nacional'!$A$2:$F$24,6,FALSE)</f>
        <v>3.3105825166439729E-2</v>
      </c>
      <c r="I14841" s="5" t="str">
        <f t="shared" si="1155"/>
        <v xml:space="preserve"> </v>
      </c>
      <c r="J14841" s="5">
        <f t="shared" si="1156"/>
        <v>0</v>
      </c>
      <c r="K14841" s="5">
        <f t="shared" si="1157"/>
        <v>1</v>
      </c>
      <c r="L14841" s="5">
        <f t="shared" si="1158"/>
        <v>1</v>
      </c>
      <c r="N14841" s="8" t="str">
        <f>VLOOKUP(C14841,'data indicadores nacional'!$A$2:$J$24,10,FALSE)</f>
        <v>-</v>
      </c>
      <c r="O14841" t="str">
        <f t="shared" si="1159"/>
        <v xml:space="preserve"> </v>
      </c>
    </row>
    <row r="14842" spans="1:15">
      <c r="A14842" t="s">
        <v>117</v>
      </c>
      <c r="B14842" t="s">
        <v>780</v>
      </c>
      <c r="C14842" t="s">
        <v>150</v>
      </c>
      <c r="D14842" s="8">
        <v>2.7404768429706773E-2</v>
      </c>
      <c r="E14842" s="8">
        <v>9.4393052671323391E-2</v>
      </c>
      <c r="F14842" s="8">
        <v>7.6277650648360035E-2</v>
      </c>
      <c r="G14842" t="str">
        <f>VLOOKUP(C14842,'data indicadores nacional'!$A$2:$G$24,7,FALSE)</f>
        <v>abajo</v>
      </c>
      <c r="H14842" s="9">
        <f>VLOOKUP(C14842,'data indicadores nacional'!$A$2:$F$24,6,FALSE)</f>
        <v>3.1798702633632006E-2</v>
      </c>
      <c r="I14842" s="5" t="str">
        <f t="shared" si="1155"/>
        <v xml:space="preserve"> </v>
      </c>
      <c r="J14842" s="5">
        <f t="shared" si="1156"/>
        <v>0</v>
      </c>
      <c r="K14842" s="5">
        <f t="shared" si="1157"/>
        <v>1</v>
      </c>
      <c r="L14842" s="5">
        <f t="shared" si="1158"/>
        <v>1</v>
      </c>
      <c r="N14842" s="8" t="str">
        <f>VLOOKUP(C14842,'data indicadores nacional'!$A$2:$J$24,10,FALSE)</f>
        <v>-</v>
      </c>
      <c r="O14842" t="str">
        <f t="shared" si="1159"/>
        <v xml:space="preserve"> </v>
      </c>
    </row>
    <row r="14843" spans="1:15">
      <c r="A14843" t="s">
        <v>117</v>
      </c>
      <c r="B14843" t="s">
        <v>780</v>
      </c>
      <c r="C14843" t="s">
        <v>151</v>
      </c>
      <c r="D14843" s="8">
        <v>85.086551264980031</v>
      </c>
      <c r="E14843" s="8">
        <v>85.227272727272734</v>
      </c>
      <c r="F14843" s="8">
        <v>81.761978361669236</v>
      </c>
      <c r="G14843" t="str">
        <f>VLOOKUP(C14843,'data indicadores nacional'!$A$2:$G$24,7,FALSE)</f>
        <v>arriba</v>
      </c>
      <c r="H14843" s="9">
        <f>VLOOKUP(C14843,'data indicadores nacional'!$A$2:$F$24,6,FALSE)</f>
        <v>2.4115304789202416</v>
      </c>
      <c r="I14843" s="5" t="str">
        <f t="shared" si="1155"/>
        <v>alarma</v>
      </c>
      <c r="J14843" s="5">
        <f t="shared" si="1156"/>
        <v>0</v>
      </c>
      <c r="K14843" s="5">
        <f t="shared" si="1157"/>
        <v>1</v>
      </c>
      <c r="L14843" s="5">
        <f t="shared" si="1158"/>
        <v>1</v>
      </c>
      <c r="N14843" s="8" t="str">
        <f>VLOOKUP(C14843,'data indicadores nacional'!$A$2:$J$24,10,FALSE)</f>
        <v>-</v>
      </c>
      <c r="O14843" t="str">
        <f t="shared" si="1159"/>
        <v xml:space="preserve"> </v>
      </c>
    </row>
    <row r="14844" spans="1:15">
      <c r="A14844" t="s">
        <v>117</v>
      </c>
      <c r="B14844" t="s">
        <v>781</v>
      </c>
      <c r="C14844" t="s">
        <v>147</v>
      </c>
      <c r="D14844" s="8">
        <v>0</v>
      </c>
      <c r="E14844" s="8">
        <v>0</v>
      </c>
      <c r="F14844" s="8">
        <v>0</v>
      </c>
      <c r="G14844" t="str">
        <f>VLOOKUP(C14844,'data indicadores nacional'!$A$2:$G$24,7,FALSE)</f>
        <v>abajo</v>
      </c>
      <c r="H14844" s="9">
        <f>VLOOKUP(C14844,'data indicadores nacional'!$A$2:$F$24,6,FALSE)</f>
        <v>3.1698266245721529E-2</v>
      </c>
      <c r="I14844" s="5" t="str">
        <f t="shared" si="1155"/>
        <v xml:space="preserve"> </v>
      </c>
      <c r="J14844" s="5">
        <f t="shared" si="1156"/>
        <v>0</v>
      </c>
      <c r="K14844" s="5">
        <f t="shared" si="1157"/>
        <v>0</v>
      </c>
      <c r="L14844" s="5">
        <f t="shared" si="1158"/>
        <v>0</v>
      </c>
      <c r="N14844" s="8">
        <f>VLOOKUP(C14844,'data indicadores nacional'!$A$2:$J$24,10,FALSE)</f>
        <v>1</v>
      </c>
      <c r="O14844" t="str">
        <f t="shared" si="1159"/>
        <v xml:space="preserve"> </v>
      </c>
    </row>
    <row r="14845" spans="1:15">
      <c r="A14845" t="s">
        <v>117</v>
      </c>
      <c r="B14845" t="s">
        <v>781</v>
      </c>
      <c r="C14845" t="s">
        <v>148</v>
      </c>
      <c r="D14845" s="8">
        <v>8.0970873786407775</v>
      </c>
      <c r="E14845" s="8">
        <v>9.3958756898054023</v>
      </c>
      <c r="F14845" s="8">
        <v>8.266709306044131</v>
      </c>
      <c r="G14845" t="str">
        <f>VLOOKUP(C14845,'data indicadores nacional'!$A$2:$G$24,7,FALSE)</f>
        <v>arriba</v>
      </c>
      <c r="H14845" s="9">
        <f>VLOOKUP(C14845,'data indicadores nacional'!$A$2:$F$24,6,FALSE)</f>
        <v>0.44294071764974818</v>
      </c>
      <c r="I14845" s="5" t="str">
        <f t="shared" si="1155"/>
        <v>alarma</v>
      </c>
      <c r="J14845" s="5">
        <f t="shared" si="1156"/>
        <v>1</v>
      </c>
      <c r="K14845" s="5">
        <f t="shared" si="1157"/>
        <v>0</v>
      </c>
      <c r="L14845" s="5">
        <f t="shared" si="1158"/>
        <v>1</v>
      </c>
      <c r="N14845" s="8">
        <f>VLOOKUP(C14845,'data indicadores nacional'!$A$2:$J$24,10,FALSE)</f>
        <v>80</v>
      </c>
      <c r="O14845" t="str">
        <f t="shared" si="1159"/>
        <v>alarma</v>
      </c>
    </row>
    <row r="14846" spans="1:15">
      <c r="A14846" t="s">
        <v>117</v>
      </c>
      <c r="B14846" t="s">
        <v>781</v>
      </c>
      <c r="C14846" t="s">
        <v>149</v>
      </c>
      <c r="D14846" s="8">
        <v>5.8252427184466021E-2</v>
      </c>
      <c r="E14846" s="8">
        <v>0.26139994191112403</v>
      </c>
      <c r="F14846" s="8">
        <v>9.5938599296450267E-2</v>
      </c>
      <c r="G14846" t="str">
        <f>VLOOKUP(C14846,'data indicadores nacional'!$A$2:$G$24,7,FALSE)</f>
        <v>abajo</v>
      </c>
      <c r="H14846" s="9">
        <f>VLOOKUP(C14846,'data indicadores nacional'!$A$2:$F$24,6,FALSE)</f>
        <v>3.3105825166439729E-2</v>
      </c>
      <c r="I14846" s="5" t="str">
        <f t="shared" si="1155"/>
        <v xml:space="preserve"> </v>
      </c>
      <c r="J14846" s="5">
        <f t="shared" si="1156"/>
        <v>0</v>
      </c>
      <c r="K14846" s="5">
        <f t="shared" si="1157"/>
        <v>1</v>
      </c>
      <c r="L14846" s="5">
        <f t="shared" si="1158"/>
        <v>1</v>
      </c>
      <c r="N14846" s="8" t="str">
        <f>VLOOKUP(C14846,'data indicadores nacional'!$A$2:$J$24,10,FALSE)</f>
        <v>-</v>
      </c>
      <c r="O14846" t="str">
        <f t="shared" si="1159"/>
        <v xml:space="preserve"> </v>
      </c>
    </row>
    <row r="14847" spans="1:15">
      <c r="A14847" t="s">
        <v>117</v>
      </c>
      <c r="B14847" t="s">
        <v>781</v>
      </c>
      <c r="C14847" t="s">
        <v>150</v>
      </c>
      <c r="D14847" s="8">
        <v>5.8252427184466021E-2</v>
      </c>
      <c r="E14847" s="8">
        <v>1.4522218995062446E-2</v>
      </c>
      <c r="F14847" s="8">
        <v>3.1979533098816758E-2</v>
      </c>
      <c r="G14847" t="str">
        <f>VLOOKUP(C14847,'data indicadores nacional'!$A$2:$G$24,7,FALSE)</f>
        <v>abajo</v>
      </c>
      <c r="H14847" s="9">
        <f>VLOOKUP(C14847,'data indicadores nacional'!$A$2:$F$24,6,FALSE)</f>
        <v>3.1798702633632006E-2</v>
      </c>
      <c r="I14847" s="5" t="str">
        <f t="shared" si="1155"/>
        <v>alarma</v>
      </c>
      <c r="J14847" s="5">
        <f t="shared" si="1156"/>
        <v>1</v>
      </c>
      <c r="K14847" s="5">
        <f t="shared" si="1157"/>
        <v>0</v>
      </c>
      <c r="L14847" s="5">
        <f t="shared" si="1158"/>
        <v>1</v>
      </c>
      <c r="N14847" s="8" t="str">
        <f>VLOOKUP(C14847,'data indicadores nacional'!$A$2:$J$24,10,FALSE)</f>
        <v>-</v>
      </c>
      <c r="O14847" t="str">
        <f t="shared" si="1159"/>
        <v xml:space="preserve"> </v>
      </c>
    </row>
    <row r="14848" spans="1:15">
      <c r="A14848" t="s">
        <v>117</v>
      </c>
      <c r="B14848" t="s">
        <v>781</v>
      </c>
      <c r="C14848" t="s">
        <v>151</v>
      </c>
      <c r="D14848" s="8">
        <v>85.436893203883486</v>
      </c>
      <c r="E14848" s="8">
        <v>83.101604278074873</v>
      </c>
      <c r="F14848" s="8">
        <v>81.087202718006793</v>
      </c>
      <c r="G14848" t="str">
        <f>VLOOKUP(C14848,'data indicadores nacional'!$A$2:$G$24,7,FALSE)</f>
        <v>arriba</v>
      </c>
      <c r="H14848" s="9">
        <f>VLOOKUP(C14848,'data indicadores nacional'!$A$2:$F$24,6,FALSE)</f>
        <v>2.4115304789202416</v>
      </c>
      <c r="I14848" s="5" t="str">
        <f t="shared" si="1155"/>
        <v>alarma</v>
      </c>
      <c r="J14848" s="5">
        <f t="shared" si="1156"/>
        <v>0</v>
      </c>
      <c r="K14848" s="5">
        <f t="shared" si="1157"/>
        <v>1</v>
      </c>
      <c r="L14848" s="5">
        <f t="shared" si="1158"/>
        <v>1</v>
      </c>
      <c r="N14848" s="8" t="str">
        <f>VLOOKUP(C14848,'data indicadores nacional'!$A$2:$J$24,10,FALSE)</f>
        <v>-</v>
      </c>
      <c r="O14848" t="str">
        <f t="shared" si="1159"/>
        <v xml:space="preserve"> </v>
      </c>
    </row>
    <row r="14849" spans="1:15">
      <c r="A14849" t="s">
        <v>117</v>
      </c>
      <c r="B14849" t="s">
        <v>782</v>
      </c>
      <c r="C14849" t="s">
        <v>147</v>
      </c>
      <c r="D14849" s="8">
        <v>0</v>
      </c>
      <c r="E14849" s="8">
        <v>0</v>
      </c>
      <c r="F14849" s="8">
        <v>0</v>
      </c>
      <c r="G14849" t="str">
        <f>VLOOKUP(C14849,'data indicadores nacional'!$A$2:$G$24,7,FALSE)</f>
        <v>abajo</v>
      </c>
      <c r="H14849" s="9">
        <f>VLOOKUP(C14849,'data indicadores nacional'!$A$2:$F$24,6,FALSE)</f>
        <v>3.1698266245721529E-2</v>
      </c>
      <c r="I14849" s="5" t="str">
        <f t="shared" si="1155"/>
        <v xml:space="preserve"> </v>
      </c>
      <c r="J14849" s="5">
        <f t="shared" si="1156"/>
        <v>0</v>
      </c>
      <c r="K14849" s="5">
        <f t="shared" si="1157"/>
        <v>0</v>
      </c>
      <c r="L14849" s="5">
        <f t="shared" si="1158"/>
        <v>0</v>
      </c>
      <c r="N14849" s="8">
        <f>VLOOKUP(C14849,'data indicadores nacional'!$A$2:$J$24,10,FALSE)</f>
        <v>1</v>
      </c>
      <c r="O14849" t="str">
        <f t="shared" si="1159"/>
        <v xml:space="preserve"> </v>
      </c>
    </row>
    <row r="14850" spans="1:15">
      <c r="A14850" t="s">
        <v>117</v>
      </c>
      <c r="B14850" t="s">
        <v>782</v>
      </c>
      <c r="C14850" t="s">
        <v>148</v>
      </c>
      <c r="D14850" s="8">
        <v>10.305517555859552</v>
      </c>
      <c r="E14850" s="8">
        <v>9.0036900369003696</v>
      </c>
      <c r="F14850" s="8">
        <v>8.4445522931327339</v>
      </c>
      <c r="G14850" t="str">
        <f>VLOOKUP(C14850,'data indicadores nacional'!$A$2:$G$24,7,FALSE)</f>
        <v>arriba</v>
      </c>
      <c r="H14850" s="9">
        <f>VLOOKUP(C14850,'data indicadores nacional'!$A$2:$F$24,6,FALSE)</f>
        <v>0.44294071764974818</v>
      </c>
      <c r="I14850" s="5" t="str">
        <f t="shared" si="1155"/>
        <v>alarma</v>
      </c>
      <c r="J14850" s="5">
        <f t="shared" si="1156"/>
        <v>0</v>
      </c>
      <c r="K14850" s="5">
        <f t="shared" si="1157"/>
        <v>1</v>
      </c>
      <c r="L14850" s="5">
        <f t="shared" si="1158"/>
        <v>1</v>
      </c>
      <c r="N14850" s="8">
        <f>VLOOKUP(C14850,'data indicadores nacional'!$A$2:$J$24,10,FALSE)</f>
        <v>80</v>
      </c>
      <c r="O14850" t="str">
        <f t="shared" si="1159"/>
        <v>alarma</v>
      </c>
    </row>
    <row r="14851" spans="1:15">
      <c r="A14851" t="s">
        <v>117</v>
      </c>
      <c r="B14851" t="s">
        <v>782</v>
      </c>
      <c r="C14851" t="s">
        <v>149</v>
      </c>
      <c r="D14851" s="8">
        <v>6.8399452804377564E-2</v>
      </c>
      <c r="E14851" s="8">
        <v>9.2250922509225092E-2</v>
      </c>
      <c r="F14851" s="8">
        <v>0.14559572919194372</v>
      </c>
      <c r="G14851" t="str">
        <f>VLOOKUP(C14851,'data indicadores nacional'!$A$2:$G$24,7,FALSE)</f>
        <v>abajo</v>
      </c>
      <c r="H14851" s="9">
        <f>VLOOKUP(C14851,'data indicadores nacional'!$A$2:$F$24,6,FALSE)</f>
        <v>3.3105825166439729E-2</v>
      </c>
      <c r="I14851" s="5" t="str">
        <f t="shared" ref="I14851:I14914" si="1160">IF(G14851=$G$2,IF(F14851&gt;E14851,"alarma"," "),IF(F14851&lt;E14851,"alarma"," "))</f>
        <v>alarma</v>
      </c>
      <c r="J14851" s="5">
        <f t="shared" ref="J14851:J14914" si="1161">IF(G14851=$G$2,IF((D14851-F14851)&gt;($M$2*H14851),1,0),IF((F14851-D14851)&gt;($M$2*H14851),1,0))</f>
        <v>0</v>
      </c>
      <c r="K14851" s="5">
        <f t="shared" ref="K14851:K14914" si="1162">IF(G14851=$G$2,IF((F14851-D14851)&gt;($M$2*H14851),1,0),IF((D14851-F14851)&gt;($M$2*H14851),1,0))</f>
        <v>1</v>
      </c>
      <c r="L14851" s="5">
        <f t="shared" ref="L14851:L14914" si="1163">IF(J14851=1,1,IF(K14851=1,1,0))</f>
        <v>1</v>
      </c>
      <c r="N14851" s="8" t="str">
        <f>VLOOKUP(C14851,'data indicadores nacional'!$A$2:$J$24,10,FALSE)</f>
        <v>-</v>
      </c>
      <c r="O14851" t="str">
        <f t="shared" ref="O14851:O14914" si="1164">IF(N14851=$N$4," ",IF(F14851=$F$20," ",IF(G14851=$G$2,IF(F14851&lt;N14851," ","alarma"),IF(F14851&lt;N14851,"alarma"," "))))</f>
        <v xml:space="preserve"> </v>
      </c>
    </row>
    <row r="14852" spans="1:15">
      <c r="A14852" t="s">
        <v>117</v>
      </c>
      <c r="B14852" t="s">
        <v>782</v>
      </c>
      <c r="C14852" t="s">
        <v>150</v>
      </c>
      <c r="D14852" s="8">
        <v>0.11399908800729594</v>
      </c>
      <c r="E14852" s="8">
        <v>0.18450184501845018</v>
      </c>
      <c r="F14852" s="8">
        <v>7.2797864595971859E-2</v>
      </c>
      <c r="G14852" t="str">
        <f>VLOOKUP(C14852,'data indicadores nacional'!$A$2:$G$24,7,FALSE)</f>
        <v>abajo</v>
      </c>
      <c r="H14852" s="9">
        <f>VLOOKUP(C14852,'data indicadores nacional'!$A$2:$F$24,6,FALSE)</f>
        <v>3.1798702633632006E-2</v>
      </c>
      <c r="I14852" s="5" t="str">
        <f t="shared" si="1160"/>
        <v xml:space="preserve"> </v>
      </c>
      <c r="J14852" s="5">
        <f t="shared" si="1161"/>
        <v>1</v>
      </c>
      <c r="K14852" s="5">
        <f t="shared" si="1162"/>
        <v>0</v>
      </c>
      <c r="L14852" s="5">
        <f t="shared" si="1163"/>
        <v>1</v>
      </c>
      <c r="N14852" s="8" t="str">
        <f>VLOOKUP(C14852,'data indicadores nacional'!$A$2:$J$24,10,FALSE)</f>
        <v>-</v>
      </c>
      <c r="O14852" t="str">
        <f t="shared" si="1164"/>
        <v xml:space="preserve"> </v>
      </c>
    </row>
    <row r="14853" spans="1:15">
      <c r="A14853" t="s">
        <v>117</v>
      </c>
      <c r="B14853" t="s">
        <v>782</v>
      </c>
      <c r="C14853" t="s">
        <v>151</v>
      </c>
      <c r="D14853" s="8">
        <v>91.489361702127653</v>
      </c>
      <c r="E14853" s="8">
        <v>91.085271317829452</v>
      </c>
      <c r="F14853" s="8">
        <v>83.814102564102569</v>
      </c>
      <c r="G14853" t="str">
        <f>VLOOKUP(C14853,'data indicadores nacional'!$A$2:$G$24,7,FALSE)</f>
        <v>arriba</v>
      </c>
      <c r="H14853" s="9">
        <f>VLOOKUP(C14853,'data indicadores nacional'!$A$2:$F$24,6,FALSE)</f>
        <v>2.4115304789202416</v>
      </c>
      <c r="I14853" s="5" t="str">
        <f t="shared" si="1160"/>
        <v>alarma</v>
      </c>
      <c r="J14853" s="5">
        <f t="shared" si="1161"/>
        <v>0</v>
      </c>
      <c r="K14853" s="5">
        <f t="shared" si="1162"/>
        <v>1</v>
      </c>
      <c r="L14853" s="5">
        <f t="shared" si="1163"/>
        <v>1</v>
      </c>
      <c r="N14853" s="8" t="str">
        <f>VLOOKUP(C14853,'data indicadores nacional'!$A$2:$J$24,10,FALSE)</f>
        <v>-</v>
      </c>
      <c r="O14853" t="str">
        <f t="shared" si="1164"/>
        <v xml:space="preserve"> </v>
      </c>
    </row>
    <row r="14854" spans="1:15">
      <c r="A14854" t="s">
        <v>117</v>
      </c>
      <c r="B14854" t="s">
        <v>783</v>
      </c>
      <c r="C14854" t="s">
        <v>147</v>
      </c>
      <c r="D14854" s="8">
        <v>0.14492753623188406</v>
      </c>
      <c r="E14854" s="8">
        <v>0</v>
      </c>
      <c r="F14854" s="8">
        <v>0</v>
      </c>
      <c r="G14854" t="str">
        <f>VLOOKUP(C14854,'data indicadores nacional'!$A$2:$G$24,7,FALSE)</f>
        <v>abajo</v>
      </c>
      <c r="H14854" s="9">
        <f>VLOOKUP(C14854,'data indicadores nacional'!$A$2:$F$24,6,FALSE)</f>
        <v>3.1698266245721529E-2</v>
      </c>
      <c r="I14854" s="5" t="str">
        <f t="shared" si="1160"/>
        <v xml:space="preserve"> </v>
      </c>
      <c r="J14854" s="5">
        <f t="shared" si="1161"/>
        <v>1</v>
      </c>
      <c r="K14854" s="5">
        <f t="shared" si="1162"/>
        <v>0</v>
      </c>
      <c r="L14854" s="5">
        <f t="shared" si="1163"/>
        <v>1</v>
      </c>
      <c r="N14854" s="8">
        <f>VLOOKUP(C14854,'data indicadores nacional'!$A$2:$J$24,10,FALSE)</f>
        <v>1</v>
      </c>
      <c r="O14854" t="str">
        <f t="shared" si="1164"/>
        <v xml:space="preserve"> </v>
      </c>
    </row>
    <row r="14855" spans="1:15">
      <c r="A14855" t="s">
        <v>117</v>
      </c>
      <c r="B14855" t="s">
        <v>783</v>
      </c>
      <c r="C14855" t="s">
        <v>148</v>
      </c>
      <c r="D14855" s="8">
        <v>6.7130919220055709</v>
      </c>
      <c r="E14855" s="8">
        <v>14.832174175990323</v>
      </c>
      <c r="F14855" s="8">
        <v>10.957018843955113</v>
      </c>
      <c r="G14855" t="str">
        <f>VLOOKUP(C14855,'data indicadores nacional'!$A$2:$G$24,7,FALSE)</f>
        <v>arriba</v>
      </c>
      <c r="H14855" s="9">
        <f>VLOOKUP(C14855,'data indicadores nacional'!$A$2:$F$24,6,FALSE)</f>
        <v>0.44294071764974818</v>
      </c>
      <c r="I14855" s="5" t="str">
        <f t="shared" si="1160"/>
        <v>alarma</v>
      </c>
      <c r="J14855" s="5">
        <f t="shared" si="1161"/>
        <v>1</v>
      </c>
      <c r="K14855" s="5">
        <f t="shared" si="1162"/>
        <v>0</v>
      </c>
      <c r="L14855" s="5">
        <f t="shared" si="1163"/>
        <v>1</v>
      </c>
      <c r="N14855" s="8">
        <f>VLOOKUP(C14855,'data indicadores nacional'!$A$2:$J$24,10,FALSE)</f>
        <v>80</v>
      </c>
      <c r="O14855" t="str">
        <f t="shared" si="1164"/>
        <v>alarma</v>
      </c>
    </row>
    <row r="14856" spans="1:15">
      <c r="A14856" t="s">
        <v>117</v>
      </c>
      <c r="B14856" t="s">
        <v>783</v>
      </c>
      <c r="C14856" t="s">
        <v>149</v>
      </c>
      <c r="D14856" s="8">
        <v>0.12070566388115134</v>
      </c>
      <c r="E14856" s="8">
        <v>0.20411248866041729</v>
      </c>
      <c r="F14856" s="8">
        <v>0.13762439127673087</v>
      </c>
      <c r="G14856" t="str">
        <f>VLOOKUP(C14856,'data indicadores nacional'!$A$2:$G$24,7,FALSE)</f>
        <v>abajo</v>
      </c>
      <c r="H14856" s="9">
        <f>VLOOKUP(C14856,'data indicadores nacional'!$A$2:$F$24,6,FALSE)</f>
        <v>3.3105825166439729E-2</v>
      </c>
      <c r="I14856" s="5" t="str">
        <f t="shared" si="1160"/>
        <v xml:space="preserve"> </v>
      </c>
      <c r="J14856" s="5">
        <f t="shared" si="1161"/>
        <v>0</v>
      </c>
      <c r="K14856" s="5">
        <f t="shared" si="1162"/>
        <v>1</v>
      </c>
      <c r="L14856" s="5">
        <f t="shared" si="1163"/>
        <v>1</v>
      </c>
      <c r="N14856" s="8" t="str">
        <f>VLOOKUP(C14856,'data indicadores nacional'!$A$2:$J$24,10,FALSE)</f>
        <v>-</v>
      </c>
      <c r="O14856" t="str">
        <f t="shared" si="1164"/>
        <v xml:space="preserve"> </v>
      </c>
    </row>
    <row r="14857" spans="1:15">
      <c r="A14857" t="s">
        <v>117</v>
      </c>
      <c r="B14857" t="s">
        <v>783</v>
      </c>
      <c r="C14857" t="s">
        <v>150</v>
      </c>
      <c r="D14857" s="8">
        <v>7.4280408542246976E-2</v>
      </c>
      <c r="E14857" s="8">
        <v>6.047777441790142E-2</v>
      </c>
      <c r="F14857" s="8">
        <v>0.10586491636671606</v>
      </c>
      <c r="G14857" t="str">
        <f>VLOOKUP(C14857,'data indicadores nacional'!$A$2:$G$24,7,FALSE)</f>
        <v>abajo</v>
      </c>
      <c r="H14857" s="9">
        <f>VLOOKUP(C14857,'data indicadores nacional'!$A$2:$F$24,6,FALSE)</f>
        <v>3.1798702633632006E-2</v>
      </c>
      <c r="I14857" s="5" t="str">
        <f t="shared" si="1160"/>
        <v>alarma</v>
      </c>
      <c r="J14857" s="5">
        <f t="shared" si="1161"/>
        <v>0</v>
      </c>
      <c r="K14857" s="5">
        <f t="shared" si="1162"/>
        <v>1</v>
      </c>
      <c r="L14857" s="5">
        <f t="shared" si="1163"/>
        <v>1</v>
      </c>
      <c r="N14857" s="8" t="str">
        <f>VLOOKUP(C14857,'data indicadores nacional'!$A$2:$J$24,10,FALSE)</f>
        <v>-</v>
      </c>
      <c r="O14857" t="str">
        <f t="shared" si="1164"/>
        <v xml:space="preserve"> </v>
      </c>
    </row>
    <row r="14858" spans="1:15">
      <c r="A14858" t="s">
        <v>117</v>
      </c>
      <c r="B14858" t="s">
        <v>783</v>
      </c>
      <c r="C14858" t="s">
        <v>151</v>
      </c>
      <c r="D14858" s="8">
        <v>89.401165871754102</v>
      </c>
      <c r="E14858" s="8">
        <v>92.603049124788257</v>
      </c>
      <c r="F14858" s="8">
        <v>72.259136212624583</v>
      </c>
      <c r="G14858" t="str">
        <f>VLOOKUP(C14858,'data indicadores nacional'!$A$2:$G$24,7,FALSE)</f>
        <v>arriba</v>
      </c>
      <c r="H14858" s="9">
        <f>VLOOKUP(C14858,'data indicadores nacional'!$A$2:$F$24,6,FALSE)</f>
        <v>2.4115304789202416</v>
      </c>
      <c r="I14858" s="5" t="str">
        <f t="shared" si="1160"/>
        <v>alarma</v>
      </c>
      <c r="J14858" s="5">
        <f t="shared" si="1161"/>
        <v>0</v>
      </c>
      <c r="K14858" s="5">
        <f t="shared" si="1162"/>
        <v>1</v>
      </c>
      <c r="L14858" s="5">
        <f t="shared" si="1163"/>
        <v>1</v>
      </c>
      <c r="N14858" s="8" t="str">
        <f>VLOOKUP(C14858,'data indicadores nacional'!$A$2:$J$24,10,FALSE)</f>
        <v>-</v>
      </c>
      <c r="O14858" t="str">
        <f t="shared" si="1164"/>
        <v xml:space="preserve"> </v>
      </c>
    </row>
    <row r="14859" spans="1:15">
      <c r="A14859" t="s">
        <v>117</v>
      </c>
      <c r="B14859" t="s">
        <v>784</v>
      </c>
      <c r="C14859" t="s">
        <v>147</v>
      </c>
      <c r="D14859" s="8">
        <v>0</v>
      </c>
      <c r="E14859" s="8">
        <v>0</v>
      </c>
      <c r="F14859" s="8">
        <v>0</v>
      </c>
      <c r="G14859" t="str">
        <f>VLOOKUP(C14859,'data indicadores nacional'!$A$2:$G$24,7,FALSE)</f>
        <v>abajo</v>
      </c>
      <c r="H14859" s="9">
        <f>VLOOKUP(C14859,'data indicadores nacional'!$A$2:$F$24,6,FALSE)</f>
        <v>3.1698266245721529E-2</v>
      </c>
      <c r="I14859" s="5" t="str">
        <f t="shared" si="1160"/>
        <v xml:space="preserve"> </v>
      </c>
      <c r="J14859" s="5">
        <f t="shared" si="1161"/>
        <v>0</v>
      </c>
      <c r="K14859" s="5">
        <f t="shared" si="1162"/>
        <v>0</v>
      </c>
      <c r="L14859" s="5">
        <f t="shared" si="1163"/>
        <v>0</v>
      </c>
      <c r="N14859" s="8">
        <f>VLOOKUP(C14859,'data indicadores nacional'!$A$2:$J$24,10,FALSE)</f>
        <v>1</v>
      </c>
      <c r="O14859" t="str">
        <f t="shared" si="1164"/>
        <v xml:space="preserve"> </v>
      </c>
    </row>
    <row r="14860" spans="1:15">
      <c r="A14860" t="s">
        <v>117</v>
      </c>
      <c r="B14860" t="s">
        <v>784</v>
      </c>
      <c r="C14860" t="s">
        <v>148</v>
      </c>
      <c r="D14860" s="8">
        <v>7.6155636847356174</v>
      </c>
      <c r="E14860" s="8">
        <v>7.1586173081637661</v>
      </c>
      <c r="F14860" s="8">
        <v>8.3228643216080407</v>
      </c>
      <c r="G14860" t="str">
        <f>VLOOKUP(C14860,'data indicadores nacional'!$A$2:$G$24,7,FALSE)</f>
        <v>arriba</v>
      </c>
      <c r="H14860" s="9">
        <f>VLOOKUP(C14860,'data indicadores nacional'!$A$2:$F$24,6,FALSE)</f>
        <v>0.44294071764974818</v>
      </c>
      <c r="I14860" s="5" t="str">
        <f t="shared" si="1160"/>
        <v xml:space="preserve"> </v>
      </c>
      <c r="J14860" s="5">
        <f t="shared" si="1161"/>
        <v>1</v>
      </c>
      <c r="K14860" s="5">
        <f t="shared" si="1162"/>
        <v>0</v>
      </c>
      <c r="L14860" s="5">
        <f t="shared" si="1163"/>
        <v>1</v>
      </c>
      <c r="N14860" s="8">
        <f>VLOOKUP(C14860,'data indicadores nacional'!$A$2:$J$24,10,FALSE)</f>
        <v>80</v>
      </c>
      <c r="O14860" t="str">
        <f t="shared" si="1164"/>
        <v>alarma</v>
      </c>
    </row>
    <row r="14861" spans="1:15">
      <c r="A14861" t="s">
        <v>117</v>
      </c>
      <c r="B14861" t="s">
        <v>784</v>
      </c>
      <c r="C14861" t="s">
        <v>149</v>
      </c>
      <c r="D14861" s="8">
        <v>0.19953441968739608</v>
      </c>
      <c r="E14861" s="8">
        <v>9.8063250796763909E-2</v>
      </c>
      <c r="F14861" s="8">
        <v>0.12562814070351758</v>
      </c>
      <c r="G14861" t="str">
        <f>VLOOKUP(C14861,'data indicadores nacional'!$A$2:$G$24,7,FALSE)</f>
        <v>abajo</v>
      </c>
      <c r="H14861" s="9">
        <f>VLOOKUP(C14861,'data indicadores nacional'!$A$2:$F$24,6,FALSE)</f>
        <v>3.3105825166439729E-2</v>
      </c>
      <c r="I14861" s="5" t="str">
        <f t="shared" si="1160"/>
        <v>alarma</v>
      </c>
      <c r="J14861" s="5">
        <f t="shared" si="1161"/>
        <v>1</v>
      </c>
      <c r="K14861" s="5">
        <f t="shared" si="1162"/>
        <v>0</v>
      </c>
      <c r="L14861" s="5">
        <f t="shared" si="1163"/>
        <v>1</v>
      </c>
      <c r="N14861" s="8" t="str">
        <f>VLOOKUP(C14861,'data indicadores nacional'!$A$2:$J$24,10,FALSE)</f>
        <v>-</v>
      </c>
      <c r="O14861" t="str">
        <f t="shared" si="1164"/>
        <v xml:space="preserve"> </v>
      </c>
    </row>
    <row r="14862" spans="1:15">
      <c r="A14862" t="s">
        <v>117</v>
      </c>
      <c r="B14862" t="s">
        <v>784</v>
      </c>
      <c r="C14862" t="s">
        <v>150</v>
      </c>
      <c r="D14862" s="8">
        <v>3.325573661456601E-2</v>
      </c>
      <c r="E14862" s="8">
        <v>2.4515812699190977E-2</v>
      </c>
      <c r="F14862" s="8">
        <v>0.12562814070351758</v>
      </c>
      <c r="G14862" t="str">
        <f>VLOOKUP(C14862,'data indicadores nacional'!$A$2:$G$24,7,FALSE)</f>
        <v>abajo</v>
      </c>
      <c r="H14862" s="9">
        <f>VLOOKUP(C14862,'data indicadores nacional'!$A$2:$F$24,6,FALSE)</f>
        <v>3.1798702633632006E-2</v>
      </c>
      <c r="I14862" s="5" t="str">
        <f t="shared" si="1160"/>
        <v>alarma</v>
      </c>
      <c r="J14862" s="5">
        <f t="shared" si="1161"/>
        <v>0</v>
      </c>
      <c r="K14862" s="5">
        <f t="shared" si="1162"/>
        <v>1</v>
      </c>
      <c r="L14862" s="5">
        <f t="shared" si="1163"/>
        <v>1</v>
      </c>
      <c r="N14862" s="8" t="str">
        <f>VLOOKUP(C14862,'data indicadores nacional'!$A$2:$J$24,10,FALSE)</f>
        <v>-</v>
      </c>
      <c r="O14862" t="str">
        <f t="shared" si="1164"/>
        <v xml:space="preserve"> </v>
      </c>
    </row>
    <row r="14863" spans="1:15">
      <c r="A14863" t="s">
        <v>117</v>
      </c>
      <c r="B14863" t="s">
        <v>784</v>
      </c>
      <c r="C14863" t="s">
        <v>151</v>
      </c>
      <c r="D14863" s="8">
        <v>83.908045977011497</v>
      </c>
      <c r="E14863" s="8">
        <v>89.094269870609978</v>
      </c>
      <c r="F14863" s="8">
        <v>79.66101694915254</v>
      </c>
      <c r="G14863" t="str">
        <f>VLOOKUP(C14863,'data indicadores nacional'!$A$2:$G$24,7,FALSE)</f>
        <v>arriba</v>
      </c>
      <c r="H14863" s="9">
        <f>VLOOKUP(C14863,'data indicadores nacional'!$A$2:$F$24,6,FALSE)</f>
        <v>2.4115304789202416</v>
      </c>
      <c r="I14863" s="5" t="str">
        <f t="shared" si="1160"/>
        <v>alarma</v>
      </c>
      <c r="J14863" s="5">
        <f t="shared" si="1161"/>
        <v>0</v>
      </c>
      <c r="K14863" s="5">
        <f t="shared" si="1162"/>
        <v>1</v>
      </c>
      <c r="L14863" s="5">
        <f t="shared" si="1163"/>
        <v>1</v>
      </c>
      <c r="N14863" s="8" t="str">
        <f>VLOOKUP(C14863,'data indicadores nacional'!$A$2:$J$24,10,FALSE)</f>
        <v>-</v>
      </c>
      <c r="O14863" t="str">
        <f t="shared" si="1164"/>
        <v xml:space="preserve"> </v>
      </c>
    </row>
    <row r="14864" spans="1:15">
      <c r="A14864" t="s">
        <v>117</v>
      </c>
      <c r="B14864" t="s">
        <v>785</v>
      </c>
      <c r="C14864" t="s">
        <v>147</v>
      </c>
      <c r="D14864" s="8">
        <v>0</v>
      </c>
      <c r="E14864" s="8">
        <v>0</v>
      </c>
      <c r="F14864" s="8">
        <v>0</v>
      </c>
      <c r="G14864" t="str">
        <f>VLOOKUP(C14864,'data indicadores nacional'!$A$2:$G$24,7,FALSE)</f>
        <v>abajo</v>
      </c>
      <c r="H14864" s="9">
        <f>VLOOKUP(C14864,'data indicadores nacional'!$A$2:$F$24,6,FALSE)</f>
        <v>3.1698266245721529E-2</v>
      </c>
      <c r="I14864" s="5" t="str">
        <f t="shared" si="1160"/>
        <v xml:space="preserve"> </v>
      </c>
      <c r="J14864" s="5">
        <f t="shared" si="1161"/>
        <v>0</v>
      </c>
      <c r="K14864" s="5">
        <f t="shared" si="1162"/>
        <v>0</v>
      </c>
      <c r="L14864" s="5">
        <f t="shared" si="1163"/>
        <v>0</v>
      </c>
      <c r="N14864" s="8">
        <f>VLOOKUP(C14864,'data indicadores nacional'!$A$2:$J$24,10,FALSE)</f>
        <v>1</v>
      </c>
      <c r="O14864" t="str">
        <f t="shared" si="1164"/>
        <v xml:space="preserve"> </v>
      </c>
    </row>
    <row r="14865" spans="1:15">
      <c r="A14865" t="s">
        <v>117</v>
      </c>
      <c r="B14865" t="s">
        <v>785</v>
      </c>
      <c r="C14865" t="s">
        <v>148</v>
      </c>
      <c r="D14865" s="8">
        <v>9.335106382978724</v>
      </c>
      <c r="E14865" s="8">
        <v>6.7042742460403568</v>
      </c>
      <c r="F14865" s="8">
        <v>6.6988074092869834</v>
      </c>
      <c r="G14865" t="str">
        <f>VLOOKUP(C14865,'data indicadores nacional'!$A$2:$G$24,7,FALSE)</f>
        <v>arriba</v>
      </c>
      <c r="H14865" s="9">
        <f>VLOOKUP(C14865,'data indicadores nacional'!$A$2:$F$24,6,FALSE)</f>
        <v>0.44294071764974818</v>
      </c>
      <c r="I14865" s="5" t="str">
        <f t="shared" si="1160"/>
        <v>alarma</v>
      </c>
      <c r="J14865" s="5">
        <f t="shared" si="1161"/>
        <v>0</v>
      </c>
      <c r="K14865" s="5">
        <f t="shared" si="1162"/>
        <v>1</v>
      </c>
      <c r="L14865" s="5">
        <f t="shared" si="1163"/>
        <v>1</v>
      </c>
      <c r="N14865" s="8">
        <f>VLOOKUP(C14865,'data indicadores nacional'!$A$2:$J$24,10,FALSE)</f>
        <v>80</v>
      </c>
      <c r="O14865" t="str">
        <f t="shared" si="1164"/>
        <v>alarma</v>
      </c>
    </row>
    <row r="14866" spans="1:15">
      <c r="A14866" t="s">
        <v>117</v>
      </c>
      <c r="B14866" t="s">
        <v>785</v>
      </c>
      <c r="C14866" t="s">
        <v>149</v>
      </c>
      <c r="D14866" s="8">
        <v>0</v>
      </c>
      <c r="E14866" s="8">
        <v>0.2603601648947711</v>
      </c>
      <c r="F14866" s="8">
        <v>0.15224562293834051</v>
      </c>
      <c r="G14866" t="str">
        <f>VLOOKUP(C14866,'data indicadores nacional'!$A$2:$G$24,7,FALSE)</f>
        <v>abajo</v>
      </c>
      <c r="H14866" s="9">
        <f>VLOOKUP(C14866,'data indicadores nacional'!$A$2:$F$24,6,FALSE)</f>
        <v>3.3105825166439729E-2</v>
      </c>
      <c r="I14866" s="5" t="str">
        <f t="shared" si="1160"/>
        <v xml:space="preserve"> </v>
      </c>
      <c r="J14866" s="5">
        <f t="shared" si="1161"/>
        <v>0</v>
      </c>
      <c r="K14866" s="5">
        <f t="shared" si="1162"/>
        <v>1</v>
      </c>
      <c r="L14866" s="5">
        <f t="shared" si="1163"/>
        <v>1</v>
      </c>
      <c r="N14866" s="8" t="str">
        <f>VLOOKUP(C14866,'data indicadores nacional'!$A$2:$J$24,10,FALSE)</f>
        <v>-</v>
      </c>
      <c r="O14866" t="str">
        <f t="shared" si="1164"/>
        <v xml:space="preserve"> </v>
      </c>
    </row>
    <row r="14867" spans="1:15">
      <c r="A14867" t="s">
        <v>117</v>
      </c>
      <c r="B14867" t="s">
        <v>785</v>
      </c>
      <c r="C14867" t="s">
        <v>150</v>
      </c>
      <c r="D14867" s="8">
        <v>0</v>
      </c>
      <c r="E14867" s="8">
        <v>0.10848340203948796</v>
      </c>
      <c r="F14867" s="8">
        <v>0.15224562293834051</v>
      </c>
      <c r="G14867" t="str">
        <f>VLOOKUP(C14867,'data indicadores nacional'!$A$2:$G$24,7,FALSE)</f>
        <v>abajo</v>
      </c>
      <c r="H14867" s="9">
        <f>VLOOKUP(C14867,'data indicadores nacional'!$A$2:$F$24,6,FALSE)</f>
        <v>3.1798702633632006E-2</v>
      </c>
      <c r="I14867" s="5" t="str">
        <f t="shared" si="1160"/>
        <v>alarma</v>
      </c>
      <c r="J14867" s="5">
        <f t="shared" si="1161"/>
        <v>0</v>
      </c>
      <c r="K14867" s="5">
        <f t="shared" si="1162"/>
        <v>1</v>
      </c>
      <c r="L14867" s="5">
        <f t="shared" si="1163"/>
        <v>1</v>
      </c>
      <c r="N14867" s="8" t="str">
        <f>VLOOKUP(C14867,'data indicadores nacional'!$A$2:$J$24,10,FALSE)</f>
        <v>-</v>
      </c>
      <c r="O14867" t="str">
        <f t="shared" si="1164"/>
        <v xml:space="preserve"> </v>
      </c>
    </row>
    <row r="14868" spans="1:15">
      <c r="A14868" t="s">
        <v>117</v>
      </c>
      <c r="B14868" t="s">
        <v>785</v>
      </c>
      <c r="C14868" t="s">
        <v>151</v>
      </c>
      <c r="D14868" s="8">
        <v>72.293577981651381</v>
      </c>
      <c r="E14868" s="8">
        <v>81.71641791044776</v>
      </c>
      <c r="F14868" s="8">
        <v>82.857142857142861</v>
      </c>
      <c r="G14868" t="str">
        <f>VLOOKUP(C14868,'data indicadores nacional'!$A$2:$G$24,7,FALSE)</f>
        <v>arriba</v>
      </c>
      <c r="H14868" s="9">
        <f>VLOOKUP(C14868,'data indicadores nacional'!$A$2:$F$24,6,FALSE)</f>
        <v>2.4115304789202416</v>
      </c>
      <c r="I14868" s="5" t="str">
        <f t="shared" si="1160"/>
        <v xml:space="preserve"> </v>
      </c>
      <c r="J14868" s="5">
        <f t="shared" si="1161"/>
        <v>1</v>
      </c>
      <c r="K14868" s="5">
        <f t="shared" si="1162"/>
        <v>0</v>
      </c>
      <c r="L14868" s="5">
        <f t="shared" si="1163"/>
        <v>1</v>
      </c>
      <c r="N14868" s="8" t="str">
        <f>VLOOKUP(C14868,'data indicadores nacional'!$A$2:$J$24,10,FALSE)</f>
        <v>-</v>
      </c>
      <c r="O14868" t="str">
        <f t="shared" si="1164"/>
        <v xml:space="preserve"> </v>
      </c>
    </row>
    <row r="14869" spans="1:15">
      <c r="A14869" t="s">
        <v>118</v>
      </c>
      <c r="B14869" t="s">
        <v>786</v>
      </c>
      <c r="C14869" t="s">
        <v>147</v>
      </c>
      <c r="D14869" s="8">
        <v>1.0649627263045794E-2</v>
      </c>
      <c r="E14869" s="8">
        <v>1.6091399147155842E-2</v>
      </c>
      <c r="F14869" s="8">
        <v>0.10504201680672269</v>
      </c>
      <c r="G14869" t="str">
        <f>VLOOKUP(C14869,'data indicadores nacional'!$A$2:$G$24,7,FALSE)</f>
        <v>abajo</v>
      </c>
      <c r="H14869" s="9">
        <f>VLOOKUP(C14869,'data indicadores nacional'!$A$2:$F$24,6,FALSE)</f>
        <v>3.1698266245721529E-2</v>
      </c>
      <c r="I14869" s="5" t="str">
        <f t="shared" si="1160"/>
        <v>alarma</v>
      </c>
      <c r="J14869" s="5">
        <f t="shared" si="1161"/>
        <v>0</v>
      </c>
      <c r="K14869" s="5">
        <f t="shared" si="1162"/>
        <v>1</v>
      </c>
      <c r="L14869" s="5">
        <f t="shared" si="1163"/>
        <v>1</v>
      </c>
      <c r="N14869" s="8">
        <f>VLOOKUP(C14869,'data indicadores nacional'!$A$2:$J$24,10,FALSE)</f>
        <v>1</v>
      </c>
      <c r="O14869" t="str">
        <f t="shared" si="1164"/>
        <v xml:space="preserve"> </v>
      </c>
    </row>
    <row r="14870" spans="1:15">
      <c r="A14870" t="s">
        <v>118</v>
      </c>
      <c r="B14870" t="s">
        <v>786</v>
      </c>
      <c r="C14870" t="s">
        <v>148</v>
      </c>
      <c r="D14870" s="8">
        <v>4.7112126477053478</v>
      </c>
      <c r="E14870" s="8">
        <v>8.1154038769253329</v>
      </c>
      <c r="F14870" s="8">
        <v>6.2674294696906721</v>
      </c>
      <c r="G14870" t="str">
        <f>VLOOKUP(C14870,'data indicadores nacional'!$A$2:$G$24,7,FALSE)</f>
        <v>arriba</v>
      </c>
      <c r="H14870" s="9">
        <f>VLOOKUP(C14870,'data indicadores nacional'!$A$2:$F$24,6,FALSE)</f>
        <v>0.44294071764974818</v>
      </c>
      <c r="I14870" s="5" t="str">
        <f t="shared" si="1160"/>
        <v>alarma</v>
      </c>
      <c r="J14870" s="5">
        <f t="shared" si="1161"/>
        <v>1</v>
      </c>
      <c r="K14870" s="5">
        <f t="shared" si="1162"/>
        <v>0</v>
      </c>
      <c r="L14870" s="5">
        <f t="shared" si="1163"/>
        <v>1</v>
      </c>
      <c r="N14870" s="8">
        <f>VLOOKUP(C14870,'data indicadores nacional'!$A$2:$J$24,10,FALSE)</f>
        <v>80</v>
      </c>
      <c r="O14870" t="str">
        <f t="shared" si="1164"/>
        <v>alarma</v>
      </c>
    </row>
    <row r="14871" spans="1:15">
      <c r="A14871" t="s">
        <v>118</v>
      </c>
      <c r="B14871" t="s">
        <v>786</v>
      </c>
      <c r="C14871" t="s">
        <v>149</v>
      </c>
      <c r="D14871" s="8">
        <v>0.22461771792238208</v>
      </c>
      <c r="E14871" s="8">
        <v>0.28826539960180286</v>
      </c>
      <c r="F14871" s="8">
        <v>0.23654955070700354</v>
      </c>
      <c r="G14871" t="str">
        <f>VLOOKUP(C14871,'data indicadores nacional'!$A$2:$G$24,7,FALSE)</f>
        <v>abajo</v>
      </c>
      <c r="H14871" s="9">
        <f>VLOOKUP(C14871,'data indicadores nacional'!$A$2:$F$24,6,FALSE)</f>
        <v>3.3105825166439729E-2</v>
      </c>
      <c r="I14871" s="5" t="str">
        <f t="shared" si="1160"/>
        <v xml:space="preserve"> </v>
      </c>
      <c r="J14871" s="5">
        <f t="shared" si="1161"/>
        <v>0</v>
      </c>
      <c r="K14871" s="5">
        <f t="shared" si="1162"/>
        <v>1</v>
      </c>
      <c r="L14871" s="5">
        <f t="shared" si="1163"/>
        <v>1</v>
      </c>
      <c r="N14871" s="8" t="str">
        <f>VLOOKUP(C14871,'data indicadores nacional'!$A$2:$J$24,10,FALSE)</f>
        <v>-</v>
      </c>
      <c r="O14871" t="str">
        <f t="shared" si="1164"/>
        <v xml:space="preserve"> </v>
      </c>
    </row>
    <row r="14872" spans="1:15">
      <c r="A14872" t="s">
        <v>118</v>
      </c>
      <c r="B14872" t="s">
        <v>786</v>
      </c>
      <c r="C14872" t="s">
        <v>150</v>
      </c>
      <c r="D14872" s="8">
        <v>2.6877333768490167E-2</v>
      </c>
      <c r="E14872" s="8">
        <v>5.7408787208833627E-2</v>
      </c>
      <c r="F14872" s="8">
        <v>5.5169703519524785E-2</v>
      </c>
      <c r="G14872" t="str">
        <f>VLOOKUP(C14872,'data indicadores nacional'!$A$2:$G$24,7,FALSE)</f>
        <v>abajo</v>
      </c>
      <c r="H14872" s="9">
        <f>VLOOKUP(C14872,'data indicadores nacional'!$A$2:$F$24,6,FALSE)</f>
        <v>3.1798702633632006E-2</v>
      </c>
      <c r="I14872" s="5" t="str">
        <f t="shared" si="1160"/>
        <v xml:space="preserve"> </v>
      </c>
      <c r="J14872" s="5">
        <f t="shared" si="1161"/>
        <v>0</v>
      </c>
      <c r="K14872" s="5">
        <f t="shared" si="1162"/>
        <v>1</v>
      </c>
      <c r="L14872" s="5">
        <f t="shared" si="1163"/>
        <v>1</v>
      </c>
      <c r="N14872" s="8" t="str">
        <f>VLOOKUP(C14872,'data indicadores nacional'!$A$2:$J$24,10,FALSE)</f>
        <v>-</v>
      </c>
      <c r="O14872" t="str">
        <f t="shared" si="1164"/>
        <v xml:space="preserve"> </v>
      </c>
    </row>
    <row r="14873" spans="1:15">
      <c r="A14873" t="s">
        <v>118</v>
      </c>
      <c r="B14873" t="s">
        <v>786</v>
      </c>
      <c r="C14873" t="s">
        <v>151</v>
      </c>
      <c r="D14873" s="8">
        <v>54.280437278490488</v>
      </c>
      <c r="E14873" s="8">
        <v>59.621623592024207</v>
      </c>
      <c r="F14873" s="8">
        <v>65.330832196452931</v>
      </c>
      <c r="G14873" t="str">
        <f>VLOOKUP(C14873,'data indicadores nacional'!$A$2:$G$24,7,FALSE)</f>
        <v>arriba</v>
      </c>
      <c r="H14873" s="9">
        <f>VLOOKUP(C14873,'data indicadores nacional'!$A$2:$F$24,6,FALSE)</f>
        <v>2.4115304789202416</v>
      </c>
      <c r="I14873" s="5" t="str">
        <f t="shared" si="1160"/>
        <v xml:space="preserve"> </v>
      </c>
      <c r="J14873" s="5">
        <f t="shared" si="1161"/>
        <v>1</v>
      </c>
      <c r="K14873" s="5">
        <f t="shared" si="1162"/>
        <v>0</v>
      </c>
      <c r="L14873" s="5">
        <f t="shared" si="1163"/>
        <v>1</v>
      </c>
      <c r="N14873" s="8" t="str">
        <f>VLOOKUP(C14873,'data indicadores nacional'!$A$2:$J$24,10,FALSE)</f>
        <v>-</v>
      </c>
      <c r="O14873" t="str">
        <f t="shared" si="1164"/>
        <v xml:space="preserve"> </v>
      </c>
    </row>
    <row r="14874" spans="1:15">
      <c r="A14874" t="s">
        <v>118</v>
      </c>
      <c r="B14874" t="s">
        <v>787</v>
      </c>
      <c r="C14874" t="s">
        <v>147</v>
      </c>
      <c r="D14874" s="8">
        <v>0</v>
      </c>
      <c r="E14874" s="8">
        <v>0.10395010395010396</v>
      </c>
      <c r="F14874" s="8">
        <v>0</v>
      </c>
      <c r="G14874" t="str">
        <f>VLOOKUP(C14874,'data indicadores nacional'!$A$2:$G$24,7,FALSE)</f>
        <v>abajo</v>
      </c>
      <c r="H14874" s="9">
        <f>VLOOKUP(C14874,'data indicadores nacional'!$A$2:$F$24,6,FALSE)</f>
        <v>3.1698266245721529E-2</v>
      </c>
      <c r="I14874" s="5" t="str">
        <f t="shared" si="1160"/>
        <v xml:space="preserve"> </v>
      </c>
      <c r="J14874" s="5">
        <f t="shared" si="1161"/>
        <v>0</v>
      </c>
      <c r="K14874" s="5">
        <f t="shared" si="1162"/>
        <v>0</v>
      </c>
      <c r="L14874" s="5">
        <f t="shared" si="1163"/>
        <v>0</v>
      </c>
      <c r="N14874" s="8">
        <f>VLOOKUP(C14874,'data indicadores nacional'!$A$2:$J$24,10,FALSE)</f>
        <v>1</v>
      </c>
      <c r="O14874" t="str">
        <f t="shared" si="1164"/>
        <v xml:space="preserve"> </v>
      </c>
    </row>
    <row r="14875" spans="1:15">
      <c r="A14875" t="s">
        <v>118</v>
      </c>
      <c r="B14875" t="s">
        <v>787</v>
      </c>
      <c r="C14875" t="s">
        <v>148</v>
      </c>
      <c r="D14875" s="8">
        <v>5.0849171047310957</v>
      </c>
      <c r="E14875" s="8">
        <v>7.1243523316062181</v>
      </c>
      <c r="F14875" s="8">
        <v>10.22695432894368</v>
      </c>
      <c r="G14875" t="str">
        <f>VLOOKUP(C14875,'data indicadores nacional'!$A$2:$G$24,7,FALSE)</f>
        <v>arriba</v>
      </c>
      <c r="H14875" s="9">
        <f>VLOOKUP(C14875,'data indicadores nacional'!$A$2:$F$24,6,FALSE)</f>
        <v>0.44294071764974818</v>
      </c>
      <c r="I14875" s="5" t="str">
        <f t="shared" si="1160"/>
        <v xml:space="preserve"> </v>
      </c>
      <c r="J14875" s="5">
        <f t="shared" si="1161"/>
        <v>1</v>
      </c>
      <c r="K14875" s="5">
        <f t="shared" si="1162"/>
        <v>0</v>
      </c>
      <c r="L14875" s="5">
        <f t="shared" si="1163"/>
        <v>1</v>
      </c>
      <c r="N14875" s="8">
        <f>VLOOKUP(C14875,'data indicadores nacional'!$A$2:$J$24,10,FALSE)</f>
        <v>80</v>
      </c>
      <c r="O14875" t="str">
        <f t="shared" si="1164"/>
        <v>alarma</v>
      </c>
    </row>
    <row r="14876" spans="1:15">
      <c r="A14876" t="s">
        <v>118</v>
      </c>
      <c r="B14876" t="s">
        <v>787</v>
      </c>
      <c r="C14876" t="s">
        <v>149</v>
      </c>
      <c r="D14876" s="8">
        <v>0.13141932875050547</v>
      </c>
      <c r="E14876" s="8">
        <v>0.23747841105354059</v>
      </c>
      <c r="F14876" s="8">
        <v>0.1681143177360605</v>
      </c>
      <c r="G14876" t="str">
        <f>VLOOKUP(C14876,'data indicadores nacional'!$A$2:$G$24,7,FALSE)</f>
        <v>abajo</v>
      </c>
      <c r="H14876" s="9">
        <f>VLOOKUP(C14876,'data indicadores nacional'!$A$2:$F$24,6,FALSE)</f>
        <v>3.3105825166439729E-2</v>
      </c>
      <c r="I14876" s="5" t="str">
        <f t="shared" si="1160"/>
        <v xml:space="preserve"> </v>
      </c>
      <c r="J14876" s="5">
        <f t="shared" si="1161"/>
        <v>0</v>
      </c>
      <c r="K14876" s="5">
        <f t="shared" si="1162"/>
        <v>1</v>
      </c>
      <c r="L14876" s="5">
        <f t="shared" si="1163"/>
        <v>1</v>
      </c>
      <c r="N14876" s="8" t="str">
        <f>VLOOKUP(C14876,'data indicadores nacional'!$A$2:$J$24,10,FALSE)</f>
        <v>-</v>
      </c>
      <c r="O14876" t="str">
        <f t="shared" si="1164"/>
        <v xml:space="preserve"> </v>
      </c>
    </row>
    <row r="14877" spans="1:15">
      <c r="A14877" t="s">
        <v>118</v>
      </c>
      <c r="B14877" t="s">
        <v>787</v>
      </c>
      <c r="C14877" t="s">
        <v>150</v>
      </c>
      <c r="D14877" s="8">
        <v>2.0218358269308533E-2</v>
      </c>
      <c r="E14877" s="8">
        <v>5.0374208405296481E-2</v>
      </c>
      <c r="F14877" s="8">
        <v>7.471747454936023E-2</v>
      </c>
      <c r="G14877" t="str">
        <f>VLOOKUP(C14877,'data indicadores nacional'!$A$2:$G$24,7,FALSE)</f>
        <v>abajo</v>
      </c>
      <c r="H14877" s="9">
        <f>VLOOKUP(C14877,'data indicadores nacional'!$A$2:$F$24,6,FALSE)</f>
        <v>3.1798702633632006E-2</v>
      </c>
      <c r="I14877" s="5" t="str">
        <f t="shared" si="1160"/>
        <v>alarma</v>
      </c>
      <c r="J14877" s="5">
        <f t="shared" si="1161"/>
        <v>0</v>
      </c>
      <c r="K14877" s="5">
        <f t="shared" si="1162"/>
        <v>1</v>
      </c>
      <c r="L14877" s="5">
        <f t="shared" si="1163"/>
        <v>1</v>
      </c>
      <c r="N14877" s="8" t="str">
        <f>VLOOKUP(C14877,'data indicadores nacional'!$A$2:$J$24,10,FALSE)</f>
        <v>-</v>
      </c>
      <c r="O14877" t="str">
        <f t="shared" si="1164"/>
        <v xml:space="preserve"> </v>
      </c>
    </row>
    <row r="14878" spans="1:15">
      <c r="A14878" t="s">
        <v>118</v>
      </c>
      <c r="B14878" t="s">
        <v>787</v>
      </c>
      <c r="C14878" t="s">
        <v>151</v>
      </c>
      <c r="D14878" s="8">
        <v>58.771929824561411</v>
      </c>
      <c r="E14878" s="8">
        <v>65.12290701816886</v>
      </c>
      <c r="F14878" s="8">
        <v>72.201872201872192</v>
      </c>
      <c r="G14878" t="str">
        <f>VLOOKUP(C14878,'data indicadores nacional'!$A$2:$G$24,7,FALSE)</f>
        <v>arriba</v>
      </c>
      <c r="H14878" s="9">
        <f>VLOOKUP(C14878,'data indicadores nacional'!$A$2:$F$24,6,FALSE)</f>
        <v>2.4115304789202416</v>
      </c>
      <c r="I14878" s="5" t="str">
        <f t="shared" si="1160"/>
        <v xml:space="preserve"> </v>
      </c>
      <c r="J14878" s="5">
        <f t="shared" si="1161"/>
        <v>1</v>
      </c>
      <c r="K14878" s="5">
        <f t="shared" si="1162"/>
        <v>0</v>
      </c>
      <c r="L14878" s="5">
        <f t="shared" si="1163"/>
        <v>1</v>
      </c>
      <c r="N14878" s="8" t="str">
        <f>VLOOKUP(C14878,'data indicadores nacional'!$A$2:$J$24,10,FALSE)</f>
        <v>-</v>
      </c>
      <c r="O14878" t="str">
        <f t="shared" si="1164"/>
        <v xml:space="preserve"> </v>
      </c>
    </row>
    <row r="14879" spans="1:15">
      <c r="A14879" t="s">
        <v>118</v>
      </c>
      <c r="B14879" t="s">
        <v>788</v>
      </c>
      <c r="C14879" t="s">
        <v>147</v>
      </c>
      <c r="D14879" s="8">
        <v>0</v>
      </c>
      <c r="E14879" s="8">
        <v>0</v>
      </c>
      <c r="F14879" s="8">
        <v>0.19047619047619047</v>
      </c>
      <c r="G14879" t="str">
        <f>VLOOKUP(C14879,'data indicadores nacional'!$A$2:$G$24,7,FALSE)</f>
        <v>abajo</v>
      </c>
      <c r="H14879" s="9">
        <f>VLOOKUP(C14879,'data indicadores nacional'!$A$2:$F$24,6,FALSE)</f>
        <v>3.1698266245721529E-2</v>
      </c>
      <c r="I14879" s="5" t="str">
        <f t="shared" si="1160"/>
        <v>alarma</v>
      </c>
      <c r="J14879" s="5">
        <f t="shared" si="1161"/>
        <v>0</v>
      </c>
      <c r="K14879" s="5">
        <f t="shared" si="1162"/>
        <v>1</v>
      </c>
      <c r="L14879" s="5">
        <f t="shared" si="1163"/>
        <v>1</v>
      </c>
      <c r="N14879" s="8">
        <f>VLOOKUP(C14879,'data indicadores nacional'!$A$2:$J$24,10,FALSE)</f>
        <v>1</v>
      </c>
      <c r="O14879" t="str">
        <f t="shared" si="1164"/>
        <v xml:space="preserve"> </v>
      </c>
    </row>
    <row r="14880" spans="1:15">
      <c r="A14880" t="s">
        <v>118</v>
      </c>
      <c r="B14880" t="s">
        <v>788</v>
      </c>
      <c r="C14880" t="s">
        <v>148</v>
      </c>
      <c r="D14880" s="8">
        <v>3.3615859790260023</v>
      </c>
      <c r="E14880" s="8">
        <v>6.3535439795046971</v>
      </c>
      <c r="F14880" s="8">
        <v>6.0048104835365352</v>
      </c>
      <c r="G14880" t="str">
        <f>VLOOKUP(C14880,'data indicadores nacional'!$A$2:$G$24,7,FALSE)</f>
        <v>arriba</v>
      </c>
      <c r="H14880" s="9">
        <f>VLOOKUP(C14880,'data indicadores nacional'!$A$2:$F$24,6,FALSE)</f>
        <v>0.44294071764974818</v>
      </c>
      <c r="I14880" s="5" t="str">
        <f t="shared" si="1160"/>
        <v>alarma</v>
      </c>
      <c r="J14880" s="5">
        <f t="shared" si="1161"/>
        <v>1</v>
      </c>
      <c r="K14880" s="5">
        <f t="shared" si="1162"/>
        <v>0</v>
      </c>
      <c r="L14880" s="5">
        <f t="shared" si="1163"/>
        <v>1</v>
      </c>
      <c r="N14880" s="8">
        <f>VLOOKUP(C14880,'data indicadores nacional'!$A$2:$J$24,10,FALSE)</f>
        <v>80</v>
      </c>
      <c r="O14880" t="str">
        <f t="shared" si="1164"/>
        <v>alarma</v>
      </c>
    </row>
    <row r="14881" spans="1:15">
      <c r="A14881" t="s">
        <v>118</v>
      </c>
      <c r="B14881" t="s">
        <v>788</v>
      </c>
      <c r="C14881" t="s">
        <v>149</v>
      </c>
      <c r="D14881" s="8">
        <v>0.14365752047119665</v>
      </c>
      <c r="E14881" s="8">
        <v>0.22772559066325079</v>
      </c>
      <c r="F14881" s="8">
        <v>0.24881811395869621</v>
      </c>
      <c r="G14881" t="str">
        <f>VLOOKUP(C14881,'data indicadores nacional'!$A$2:$G$24,7,FALSE)</f>
        <v>abajo</v>
      </c>
      <c r="H14881" s="9">
        <f>VLOOKUP(C14881,'data indicadores nacional'!$A$2:$F$24,6,FALSE)</f>
        <v>3.3105825166439729E-2</v>
      </c>
      <c r="I14881" s="5" t="str">
        <f t="shared" si="1160"/>
        <v>alarma</v>
      </c>
      <c r="J14881" s="5">
        <f t="shared" si="1161"/>
        <v>0</v>
      </c>
      <c r="K14881" s="5">
        <f t="shared" si="1162"/>
        <v>1</v>
      </c>
      <c r="L14881" s="5">
        <f t="shared" si="1163"/>
        <v>1</v>
      </c>
      <c r="N14881" s="8" t="str">
        <f>VLOOKUP(C14881,'data indicadores nacional'!$A$2:$J$24,10,FALSE)</f>
        <v>-</v>
      </c>
      <c r="O14881" t="str">
        <f t="shared" si="1164"/>
        <v xml:space="preserve"> </v>
      </c>
    </row>
    <row r="14882" spans="1:15">
      <c r="A14882" t="s">
        <v>118</v>
      </c>
      <c r="B14882" t="s">
        <v>788</v>
      </c>
      <c r="C14882" t="s">
        <v>150</v>
      </c>
      <c r="D14882" s="8">
        <v>1.4365752047119665E-2</v>
      </c>
      <c r="E14882" s="8">
        <v>5.6931397665812698E-2</v>
      </c>
      <c r="F14882" s="8">
        <v>6.6351497055652325E-2</v>
      </c>
      <c r="G14882" t="str">
        <f>VLOOKUP(C14882,'data indicadores nacional'!$A$2:$G$24,7,FALSE)</f>
        <v>abajo</v>
      </c>
      <c r="H14882" s="9">
        <f>VLOOKUP(C14882,'data indicadores nacional'!$A$2:$F$24,6,FALSE)</f>
        <v>3.1798702633632006E-2</v>
      </c>
      <c r="I14882" s="5" t="str">
        <f t="shared" si="1160"/>
        <v>alarma</v>
      </c>
      <c r="J14882" s="5">
        <f t="shared" si="1161"/>
        <v>0</v>
      </c>
      <c r="K14882" s="5">
        <f t="shared" si="1162"/>
        <v>1</v>
      </c>
      <c r="L14882" s="5">
        <f t="shared" si="1163"/>
        <v>1</v>
      </c>
      <c r="N14882" s="8" t="str">
        <f>VLOOKUP(C14882,'data indicadores nacional'!$A$2:$J$24,10,FALSE)</f>
        <v>-</v>
      </c>
      <c r="O14882" t="str">
        <f t="shared" si="1164"/>
        <v xml:space="preserve"> </v>
      </c>
    </row>
    <row r="14883" spans="1:15">
      <c r="A14883" t="s">
        <v>118</v>
      </c>
      <c r="B14883" t="s">
        <v>788</v>
      </c>
      <c r="C14883" t="s">
        <v>151</v>
      </c>
      <c r="D14883" s="8">
        <v>67.279124315871769</v>
      </c>
      <c r="E14883" s="8">
        <v>76.108213820078234</v>
      </c>
      <c r="F14883" s="8">
        <v>55.70557491289199</v>
      </c>
      <c r="G14883" t="str">
        <f>VLOOKUP(C14883,'data indicadores nacional'!$A$2:$G$24,7,FALSE)</f>
        <v>arriba</v>
      </c>
      <c r="H14883" s="9">
        <f>VLOOKUP(C14883,'data indicadores nacional'!$A$2:$F$24,6,FALSE)</f>
        <v>2.4115304789202416</v>
      </c>
      <c r="I14883" s="5" t="str">
        <f t="shared" si="1160"/>
        <v>alarma</v>
      </c>
      <c r="J14883" s="5">
        <f t="shared" si="1161"/>
        <v>0</v>
      </c>
      <c r="K14883" s="5">
        <f t="shared" si="1162"/>
        <v>1</v>
      </c>
      <c r="L14883" s="5">
        <f t="shared" si="1163"/>
        <v>1</v>
      </c>
      <c r="N14883" s="8" t="str">
        <f>VLOOKUP(C14883,'data indicadores nacional'!$A$2:$J$24,10,FALSE)</f>
        <v>-</v>
      </c>
      <c r="O14883" t="str">
        <f t="shared" si="1164"/>
        <v xml:space="preserve"> </v>
      </c>
    </row>
    <row r="14884" spans="1:15">
      <c r="A14884" t="s">
        <v>118</v>
      </c>
      <c r="B14884" t="s">
        <v>789</v>
      </c>
      <c r="C14884" t="s">
        <v>147</v>
      </c>
      <c r="D14884" s="8">
        <v>0</v>
      </c>
      <c r="E14884" s="8">
        <v>0</v>
      </c>
      <c r="F14884" s="8">
        <v>0.10810810810810811</v>
      </c>
      <c r="G14884" t="str">
        <f>VLOOKUP(C14884,'data indicadores nacional'!$A$2:$G$24,7,FALSE)</f>
        <v>abajo</v>
      </c>
      <c r="H14884" s="9">
        <f>VLOOKUP(C14884,'data indicadores nacional'!$A$2:$F$24,6,FALSE)</f>
        <v>3.1698266245721529E-2</v>
      </c>
      <c r="I14884" s="5" t="str">
        <f t="shared" si="1160"/>
        <v>alarma</v>
      </c>
      <c r="J14884" s="5">
        <f t="shared" si="1161"/>
        <v>0</v>
      </c>
      <c r="K14884" s="5">
        <f t="shared" si="1162"/>
        <v>1</v>
      </c>
      <c r="L14884" s="5">
        <f t="shared" si="1163"/>
        <v>1</v>
      </c>
      <c r="N14884" s="8">
        <f>VLOOKUP(C14884,'data indicadores nacional'!$A$2:$J$24,10,FALSE)</f>
        <v>1</v>
      </c>
      <c r="O14884" t="str">
        <f t="shared" si="1164"/>
        <v xml:space="preserve"> </v>
      </c>
    </row>
    <row r="14885" spans="1:15">
      <c r="A14885" t="s">
        <v>118</v>
      </c>
      <c r="B14885" t="s">
        <v>789</v>
      </c>
      <c r="C14885" t="s">
        <v>148</v>
      </c>
      <c r="D14885" s="8">
        <v>4.4555353901996373</v>
      </c>
      <c r="E14885" s="8">
        <v>4.4925406871609406</v>
      </c>
      <c r="F14885" s="8">
        <v>3.5497431106959367</v>
      </c>
      <c r="G14885" t="str">
        <f>VLOOKUP(C14885,'data indicadores nacional'!$A$2:$G$24,7,FALSE)</f>
        <v>arriba</v>
      </c>
      <c r="H14885" s="9">
        <f>VLOOKUP(C14885,'data indicadores nacional'!$A$2:$F$24,6,FALSE)</f>
        <v>0.44294071764974818</v>
      </c>
      <c r="I14885" s="5" t="str">
        <f t="shared" si="1160"/>
        <v>alarma</v>
      </c>
      <c r="J14885" s="5">
        <f t="shared" si="1161"/>
        <v>0</v>
      </c>
      <c r="K14885" s="5">
        <f t="shared" si="1162"/>
        <v>1</v>
      </c>
      <c r="L14885" s="5">
        <f t="shared" si="1163"/>
        <v>1</v>
      </c>
      <c r="N14885" s="8">
        <f>VLOOKUP(C14885,'data indicadores nacional'!$A$2:$J$24,10,FALSE)</f>
        <v>80</v>
      </c>
      <c r="O14885" t="str">
        <f t="shared" si="1164"/>
        <v>alarma</v>
      </c>
    </row>
    <row r="14886" spans="1:15">
      <c r="A14886" t="s">
        <v>118</v>
      </c>
      <c r="B14886" t="s">
        <v>789</v>
      </c>
      <c r="C14886" t="s">
        <v>149</v>
      </c>
      <c r="D14886" s="8">
        <v>9.0744101633393831E-2</v>
      </c>
      <c r="E14886" s="8">
        <v>0.14127486437613021</v>
      </c>
      <c r="F14886" s="8">
        <v>0.12143858010275571</v>
      </c>
      <c r="G14886" t="str">
        <f>VLOOKUP(C14886,'data indicadores nacional'!$A$2:$G$24,7,FALSE)</f>
        <v>abajo</v>
      </c>
      <c r="H14886" s="9">
        <f>VLOOKUP(C14886,'data indicadores nacional'!$A$2:$F$24,6,FALSE)</f>
        <v>3.3105825166439729E-2</v>
      </c>
      <c r="I14886" s="5" t="str">
        <f t="shared" si="1160"/>
        <v xml:space="preserve"> </v>
      </c>
      <c r="J14886" s="5">
        <f t="shared" si="1161"/>
        <v>0</v>
      </c>
      <c r="K14886" s="5">
        <f t="shared" si="1162"/>
        <v>1</v>
      </c>
      <c r="L14886" s="5">
        <f t="shared" si="1163"/>
        <v>1</v>
      </c>
      <c r="N14886" s="8" t="str">
        <f>VLOOKUP(C14886,'data indicadores nacional'!$A$2:$J$24,10,FALSE)</f>
        <v>-</v>
      </c>
      <c r="O14886" t="str">
        <f t="shared" si="1164"/>
        <v xml:space="preserve"> </v>
      </c>
    </row>
    <row r="14887" spans="1:15">
      <c r="A14887" t="s">
        <v>118</v>
      </c>
      <c r="B14887" t="s">
        <v>789</v>
      </c>
      <c r="C14887" t="s">
        <v>150</v>
      </c>
      <c r="D14887" s="8">
        <v>0</v>
      </c>
      <c r="E14887" s="8">
        <v>4.5207956600361664E-2</v>
      </c>
      <c r="F14887" s="8">
        <v>6.5390004670714624E-2</v>
      </c>
      <c r="G14887" t="str">
        <f>VLOOKUP(C14887,'data indicadores nacional'!$A$2:$G$24,7,FALSE)</f>
        <v>abajo</v>
      </c>
      <c r="H14887" s="9">
        <f>VLOOKUP(C14887,'data indicadores nacional'!$A$2:$F$24,6,FALSE)</f>
        <v>3.1798702633632006E-2</v>
      </c>
      <c r="I14887" s="5" t="str">
        <f t="shared" si="1160"/>
        <v>alarma</v>
      </c>
      <c r="J14887" s="5">
        <f t="shared" si="1161"/>
        <v>0</v>
      </c>
      <c r="K14887" s="5">
        <f t="shared" si="1162"/>
        <v>1</v>
      </c>
      <c r="L14887" s="5">
        <f t="shared" si="1163"/>
        <v>1</v>
      </c>
      <c r="N14887" s="8" t="str">
        <f>VLOOKUP(C14887,'data indicadores nacional'!$A$2:$J$24,10,FALSE)</f>
        <v>-</v>
      </c>
      <c r="O14887" t="str">
        <f t="shared" si="1164"/>
        <v xml:space="preserve"> </v>
      </c>
    </row>
    <row r="14888" spans="1:15">
      <c r="A14888" t="s">
        <v>118</v>
      </c>
      <c r="B14888" t="s">
        <v>789</v>
      </c>
      <c r="C14888" t="s">
        <v>151</v>
      </c>
      <c r="D14888" s="8">
        <v>53.842571029343269</v>
      </c>
      <c r="E14888" s="8">
        <v>50.859513930053346</v>
      </c>
      <c r="F14888" s="8">
        <v>71.56899810964083</v>
      </c>
      <c r="G14888" t="str">
        <f>VLOOKUP(C14888,'data indicadores nacional'!$A$2:$G$24,7,FALSE)</f>
        <v>arriba</v>
      </c>
      <c r="H14888" s="9">
        <f>VLOOKUP(C14888,'data indicadores nacional'!$A$2:$F$24,6,FALSE)</f>
        <v>2.4115304789202416</v>
      </c>
      <c r="I14888" s="5" t="str">
        <f t="shared" si="1160"/>
        <v xml:space="preserve"> </v>
      </c>
      <c r="J14888" s="5">
        <f t="shared" si="1161"/>
        <v>1</v>
      </c>
      <c r="K14888" s="5">
        <f t="shared" si="1162"/>
        <v>0</v>
      </c>
      <c r="L14888" s="5">
        <f t="shared" si="1163"/>
        <v>1</v>
      </c>
      <c r="N14888" s="8" t="str">
        <f>VLOOKUP(C14888,'data indicadores nacional'!$A$2:$J$24,10,FALSE)</f>
        <v>-</v>
      </c>
      <c r="O14888" t="str">
        <f t="shared" si="1164"/>
        <v xml:space="preserve"> </v>
      </c>
    </row>
    <row r="14889" spans="1:15">
      <c r="A14889" t="s">
        <v>118</v>
      </c>
      <c r="B14889" t="s">
        <v>790</v>
      </c>
      <c r="C14889" t="s">
        <v>147</v>
      </c>
      <c r="D14889" s="8">
        <v>0</v>
      </c>
      <c r="E14889" s="8">
        <v>0.303951367781155</v>
      </c>
      <c r="F14889" s="8">
        <v>0</v>
      </c>
      <c r="G14889" t="str">
        <f>VLOOKUP(C14889,'data indicadores nacional'!$A$2:$G$24,7,FALSE)</f>
        <v>abajo</v>
      </c>
      <c r="H14889" s="9">
        <f>VLOOKUP(C14889,'data indicadores nacional'!$A$2:$F$24,6,FALSE)</f>
        <v>3.1698266245721529E-2</v>
      </c>
      <c r="I14889" s="5" t="str">
        <f t="shared" si="1160"/>
        <v xml:space="preserve"> </v>
      </c>
      <c r="J14889" s="5">
        <f t="shared" si="1161"/>
        <v>0</v>
      </c>
      <c r="K14889" s="5">
        <f t="shared" si="1162"/>
        <v>0</v>
      </c>
      <c r="L14889" s="5">
        <f t="shared" si="1163"/>
        <v>0</v>
      </c>
      <c r="N14889" s="8">
        <f>VLOOKUP(C14889,'data indicadores nacional'!$A$2:$J$24,10,FALSE)</f>
        <v>1</v>
      </c>
      <c r="O14889" t="str">
        <f t="shared" si="1164"/>
        <v xml:space="preserve"> </v>
      </c>
    </row>
    <row r="14890" spans="1:15">
      <c r="A14890" t="s">
        <v>118</v>
      </c>
      <c r="B14890" t="s">
        <v>790</v>
      </c>
      <c r="C14890" t="s">
        <v>148</v>
      </c>
      <c r="D14890" s="8">
        <v>3.9339339339339343</v>
      </c>
      <c r="E14890" s="8">
        <v>5.1749271137026236</v>
      </c>
      <c r="F14890" s="8">
        <v>5.384615384615385</v>
      </c>
      <c r="G14890" t="str">
        <f>VLOOKUP(C14890,'data indicadores nacional'!$A$2:$G$24,7,FALSE)</f>
        <v>arriba</v>
      </c>
      <c r="H14890" s="9">
        <f>VLOOKUP(C14890,'data indicadores nacional'!$A$2:$F$24,6,FALSE)</f>
        <v>0.44294071764974818</v>
      </c>
      <c r="I14890" s="5" t="str">
        <f t="shared" si="1160"/>
        <v xml:space="preserve"> </v>
      </c>
      <c r="J14890" s="5">
        <f t="shared" si="1161"/>
        <v>1</v>
      </c>
      <c r="K14890" s="5">
        <f t="shared" si="1162"/>
        <v>0</v>
      </c>
      <c r="L14890" s="5">
        <f t="shared" si="1163"/>
        <v>1</v>
      </c>
      <c r="N14890" s="8">
        <f>VLOOKUP(C14890,'data indicadores nacional'!$A$2:$J$24,10,FALSE)</f>
        <v>80</v>
      </c>
      <c r="O14890" t="str">
        <f t="shared" si="1164"/>
        <v>alarma</v>
      </c>
    </row>
    <row r="14891" spans="1:15">
      <c r="A14891" t="s">
        <v>118</v>
      </c>
      <c r="B14891" t="s">
        <v>790</v>
      </c>
      <c r="C14891" t="s">
        <v>149</v>
      </c>
      <c r="D14891" s="8">
        <v>9.0090090090090086E-2</v>
      </c>
      <c r="E14891" s="8">
        <v>0.23323615160349853</v>
      </c>
      <c r="F14891" s="8">
        <v>0.20637898686679174</v>
      </c>
      <c r="G14891" t="str">
        <f>VLOOKUP(C14891,'data indicadores nacional'!$A$2:$G$24,7,FALSE)</f>
        <v>abajo</v>
      </c>
      <c r="H14891" s="9">
        <f>VLOOKUP(C14891,'data indicadores nacional'!$A$2:$F$24,6,FALSE)</f>
        <v>3.3105825166439729E-2</v>
      </c>
      <c r="I14891" s="5" t="str">
        <f t="shared" si="1160"/>
        <v xml:space="preserve"> </v>
      </c>
      <c r="J14891" s="5">
        <f t="shared" si="1161"/>
        <v>0</v>
      </c>
      <c r="K14891" s="5">
        <f t="shared" si="1162"/>
        <v>1</v>
      </c>
      <c r="L14891" s="5">
        <f t="shared" si="1163"/>
        <v>1</v>
      </c>
      <c r="N14891" s="8" t="str">
        <f>VLOOKUP(C14891,'data indicadores nacional'!$A$2:$J$24,10,FALSE)</f>
        <v>-</v>
      </c>
      <c r="O14891" t="str">
        <f t="shared" si="1164"/>
        <v xml:space="preserve"> </v>
      </c>
    </row>
    <row r="14892" spans="1:15">
      <c r="A14892" t="s">
        <v>118</v>
      </c>
      <c r="B14892" t="s">
        <v>790</v>
      </c>
      <c r="C14892" t="s">
        <v>150</v>
      </c>
      <c r="D14892" s="8">
        <v>0</v>
      </c>
      <c r="E14892" s="8">
        <v>7.2886297376093298E-2</v>
      </c>
      <c r="F14892" s="8">
        <v>3.7523452157598502E-2</v>
      </c>
      <c r="G14892" t="str">
        <f>VLOOKUP(C14892,'data indicadores nacional'!$A$2:$G$24,7,FALSE)</f>
        <v>abajo</v>
      </c>
      <c r="H14892" s="9">
        <f>VLOOKUP(C14892,'data indicadores nacional'!$A$2:$F$24,6,FALSE)</f>
        <v>3.1798702633632006E-2</v>
      </c>
      <c r="I14892" s="5" t="str">
        <f t="shared" si="1160"/>
        <v xml:space="preserve"> </v>
      </c>
      <c r="J14892" s="5">
        <f t="shared" si="1161"/>
        <v>0</v>
      </c>
      <c r="K14892" s="5">
        <f t="shared" si="1162"/>
        <v>1</v>
      </c>
      <c r="L14892" s="5">
        <f t="shared" si="1163"/>
        <v>1</v>
      </c>
      <c r="N14892" s="8" t="str">
        <f>VLOOKUP(C14892,'data indicadores nacional'!$A$2:$J$24,10,FALSE)</f>
        <v>-</v>
      </c>
      <c r="O14892" t="str">
        <f t="shared" si="1164"/>
        <v xml:space="preserve"> </v>
      </c>
    </row>
    <row r="14893" spans="1:15">
      <c r="A14893" t="s">
        <v>118</v>
      </c>
      <c r="B14893" t="s">
        <v>790</v>
      </c>
      <c r="C14893" t="s">
        <v>151</v>
      </c>
      <c r="D14893" s="8">
        <v>63.888888888888886</v>
      </c>
      <c r="E14893" s="8">
        <v>51.005291005291006</v>
      </c>
      <c r="F14893" s="8">
        <v>68.201754385964904</v>
      </c>
      <c r="G14893" t="str">
        <f>VLOOKUP(C14893,'data indicadores nacional'!$A$2:$G$24,7,FALSE)</f>
        <v>arriba</v>
      </c>
      <c r="H14893" s="9">
        <f>VLOOKUP(C14893,'data indicadores nacional'!$A$2:$F$24,6,FALSE)</f>
        <v>2.4115304789202416</v>
      </c>
      <c r="I14893" s="5" t="str">
        <f t="shared" si="1160"/>
        <v xml:space="preserve"> </v>
      </c>
      <c r="J14893" s="5">
        <f t="shared" si="1161"/>
        <v>1</v>
      </c>
      <c r="K14893" s="5">
        <f t="shared" si="1162"/>
        <v>0</v>
      </c>
      <c r="L14893" s="5">
        <f t="shared" si="1163"/>
        <v>1</v>
      </c>
      <c r="N14893" s="8" t="str">
        <f>VLOOKUP(C14893,'data indicadores nacional'!$A$2:$J$24,10,FALSE)</f>
        <v>-</v>
      </c>
      <c r="O14893" t="str">
        <f t="shared" si="1164"/>
        <v xml:space="preserve"> </v>
      </c>
    </row>
    <row r="14894" spans="1:15">
      <c r="A14894" t="s">
        <v>118</v>
      </c>
      <c r="B14894" t="s">
        <v>791</v>
      </c>
      <c r="C14894" t="s">
        <v>147</v>
      </c>
      <c r="D14894" s="8">
        <v>0</v>
      </c>
      <c r="E14894" s="8">
        <v>0</v>
      </c>
      <c r="F14894" s="8">
        <v>0</v>
      </c>
      <c r="G14894" t="str">
        <f>VLOOKUP(C14894,'data indicadores nacional'!$A$2:$G$24,7,FALSE)</f>
        <v>abajo</v>
      </c>
      <c r="H14894" s="9">
        <f>VLOOKUP(C14894,'data indicadores nacional'!$A$2:$F$24,6,FALSE)</f>
        <v>3.1698266245721529E-2</v>
      </c>
      <c r="I14894" s="5" t="str">
        <f t="shared" si="1160"/>
        <v xml:space="preserve"> </v>
      </c>
      <c r="J14894" s="5">
        <f t="shared" si="1161"/>
        <v>0</v>
      </c>
      <c r="K14894" s="5">
        <f t="shared" si="1162"/>
        <v>0</v>
      </c>
      <c r="L14894" s="5">
        <f t="shared" si="1163"/>
        <v>0</v>
      </c>
      <c r="N14894" s="8">
        <f>VLOOKUP(C14894,'data indicadores nacional'!$A$2:$J$24,10,FALSE)</f>
        <v>1</v>
      </c>
      <c r="O14894" t="str">
        <f t="shared" si="1164"/>
        <v xml:space="preserve"> </v>
      </c>
    </row>
    <row r="14895" spans="1:15">
      <c r="A14895" t="s">
        <v>118</v>
      </c>
      <c r="B14895" t="s">
        <v>791</v>
      </c>
      <c r="C14895" t="s">
        <v>148</v>
      </c>
      <c r="D14895" s="8">
        <v>4.1428571428571423</v>
      </c>
      <c r="E14895" s="8">
        <v>3.2405992051360437</v>
      </c>
      <c r="F14895" s="8">
        <v>2.6998223801065717</v>
      </c>
      <c r="G14895" t="str">
        <f>VLOOKUP(C14895,'data indicadores nacional'!$A$2:$G$24,7,FALSE)</f>
        <v>arriba</v>
      </c>
      <c r="H14895" s="9">
        <f>VLOOKUP(C14895,'data indicadores nacional'!$A$2:$F$24,6,FALSE)</f>
        <v>0.44294071764974818</v>
      </c>
      <c r="I14895" s="5" t="str">
        <f t="shared" si="1160"/>
        <v>alarma</v>
      </c>
      <c r="J14895" s="5">
        <f t="shared" si="1161"/>
        <v>0</v>
      </c>
      <c r="K14895" s="5">
        <f t="shared" si="1162"/>
        <v>1</v>
      </c>
      <c r="L14895" s="5">
        <f t="shared" si="1163"/>
        <v>1</v>
      </c>
      <c r="N14895" s="8">
        <f>VLOOKUP(C14895,'data indicadores nacional'!$A$2:$J$24,10,FALSE)</f>
        <v>80</v>
      </c>
      <c r="O14895" t="str">
        <f t="shared" si="1164"/>
        <v>alarma</v>
      </c>
    </row>
    <row r="14896" spans="1:15">
      <c r="A14896" t="s">
        <v>118</v>
      </c>
      <c r="B14896" t="s">
        <v>791</v>
      </c>
      <c r="C14896" t="s">
        <v>149</v>
      </c>
      <c r="D14896" s="8">
        <v>7.1428571428571425E-2</v>
      </c>
      <c r="E14896" s="8">
        <v>0.15285845307245491</v>
      </c>
      <c r="F14896" s="8">
        <v>0.31971580817051509</v>
      </c>
      <c r="G14896" t="str">
        <f>VLOOKUP(C14896,'data indicadores nacional'!$A$2:$G$24,7,FALSE)</f>
        <v>abajo</v>
      </c>
      <c r="H14896" s="9">
        <f>VLOOKUP(C14896,'data indicadores nacional'!$A$2:$F$24,6,FALSE)</f>
        <v>3.3105825166439729E-2</v>
      </c>
      <c r="I14896" s="5" t="str">
        <f t="shared" si="1160"/>
        <v>alarma</v>
      </c>
      <c r="J14896" s="5">
        <f t="shared" si="1161"/>
        <v>0</v>
      </c>
      <c r="K14896" s="5">
        <f t="shared" si="1162"/>
        <v>1</v>
      </c>
      <c r="L14896" s="5">
        <f t="shared" si="1163"/>
        <v>1</v>
      </c>
      <c r="N14896" s="8" t="str">
        <f>VLOOKUP(C14896,'data indicadores nacional'!$A$2:$J$24,10,FALSE)</f>
        <v>-</v>
      </c>
      <c r="O14896" t="str">
        <f t="shared" si="1164"/>
        <v xml:space="preserve"> </v>
      </c>
    </row>
    <row r="14897" spans="1:15">
      <c r="A14897" t="s">
        <v>118</v>
      </c>
      <c r="B14897" t="s">
        <v>791</v>
      </c>
      <c r="C14897" t="s">
        <v>150</v>
      </c>
      <c r="D14897" s="8">
        <v>3.5714285714285712E-2</v>
      </c>
      <c r="E14897" s="8">
        <v>9.171507184347294E-2</v>
      </c>
      <c r="F14897" s="8">
        <v>7.1047957371225573E-2</v>
      </c>
      <c r="G14897" t="str">
        <f>VLOOKUP(C14897,'data indicadores nacional'!$A$2:$G$24,7,FALSE)</f>
        <v>abajo</v>
      </c>
      <c r="H14897" s="9">
        <f>VLOOKUP(C14897,'data indicadores nacional'!$A$2:$F$24,6,FALSE)</f>
        <v>3.1798702633632006E-2</v>
      </c>
      <c r="I14897" s="5" t="str">
        <f t="shared" si="1160"/>
        <v xml:space="preserve"> </v>
      </c>
      <c r="J14897" s="5">
        <f t="shared" si="1161"/>
        <v>0</v>
      </c>
      <c r="K14897" s="5">
        <f t="shared" si="1162"/>
        <v>1</v>
      </c>
      <c r="L14897" s="5">
        <f t="shared" si="1163"/>
        <v>1</v>
      </c>
      <c r="N14897" s="8" t="str">
        <f>VLOOKUP(C14897,'data indicadores nacional'!$A$2:$J$24,10,FALSE)</f>
        <v>-</v>
      </c>
      <c r="O14897" t="str">
        <f t="shared" si="1164"/>
        <v xml:space="preserve"> </v>
      </c>
    </row>
    <row r="14898" spans="1:15">
      <c r="A14898" t="s">
        <v>118</v>
      </c>
      <c r="B14898" t="s">
        <v>791</v>
      </c>
      <c r="C14898" t="s">
        <v>151</v>
      </c>
      <c r="D14898" s="8">
        <v>56.140350877192979</v>
      </c>
      <c r="E14898" s="8">
        <v>58.720930232558146</v>
      </c>
      <c r="F14898" s="8">
        <v>44.610778443113773</v>
      </c>
      <c r="G14898" t="str">
        <f>VLOOKUP(C14898,'data indicadores nacional'!$A$2:$G$24,7,FALSE)</f>
        <v>arriba</v>
      </c>
      <c r="H14898" s="9">
        <f>VLOOKUP(C14898,'data indicadores nacional'!$A$2:$F$24,6,FALSE)</f>
        <v>2.4115304789202416</v>
      </c>
      <c r="I14898" s="5" t="str">
        <f t="shared" si="1160"/>
        <v>alarma</v>
      </c>
      <c r="J14898" s="5">
        <f t="shared" si="1161"/>
        <v>0</v>
      </c>
      <c r="K14898" s="5">
        <f t="shared" si="1162"/>
        <v>1</v>
      </c>
      <c r="L14898" s="5">
        <f t="shared" si="1163"/>
        <v>1</v>
      </c>
      <c r="N14898" s="8" t="str">
        <f>VLOOKUP(C14898,'data indicadores nacional'!$A$2:$J$24,10,FALSE)</f>
        <v>-</v>
      </c>
      <c r="O14898" t="str">
        <f t="shared" si="1164"/>
        <v xml:space="preserve"> </v>
      </c>
    </row>
    <row r="14899" spans="1:15">
      <c r="A14899" t="s">
        <v>118</v>
      </c>
      <c r="B14899" t="s">
        <v>792</v>
      </c>
      <c r="C14899" t="s">
        <v>147</v>
      </c>
      <c r="D14899" s="8">
        <v>0</v>
      </c>
      <c r="E14899" s="8">
        <v>0.21727322107550243</v>
      </c>
      <c r="F14899" s="8">
        <v>0.17678255745433119</v>
      </c>
      <c r="G14899" t="str">
        <f>VLOOKUP(C14899,'data indicadores nacional'!$A$2:$G$24,7,FALSE)</f>
        <v>abajo</v>
      </c>
      <c r="H14899" s="9">
        <f>VLOOKUP(C14899,'data indicadores nacional'!$A$2:$F$24,6,FALSE)</f>
        <v>3.1698266245721529E-2</v>
      </c>
      <c r="I14899" s="5" t="str">
        <f t="shared" si="1160"/>
        <v xml:space="preserve"> </v>
      </c>
      <c r="J14899" s="5">
        <f t="shared" si="1161"/>
        <v>0</v>
      </c>
      <c r="K14899" s="5">
        <f t="shared" si="1162"/>
        <v>1</v>
      </c>
      <c r="L14899" s="5">
        <f t="shared" si="1163"/>
        <v>1</v>
      </c>
      <c r="N14899" s="8">
        <f>VLOOKUP(C14899,'data indicadores nacional'!$A$2:$J$24,10,FALSE)</f>
        <v>1</v>
      </c>
      <c r="O14899" t="str">
        <f t="shared" si="1164"/>
        <v xml:space="preserve"> </v>
      </c>
    </row>
    <row r="14900" spans="1:15">
      <c r="A14900" t="s">
        <v>118</v>
      </c>
      <c r="B14900" t="s">
        <v>792</v>
      </c>
      <c r="C14900" t="s">
        <v>148</v>
      </c>
      <c r="D14900" s="8">
        <v>4.3154861622998055</v>
      </c>
      <c r="E14900" s="8">
        <v>10.984126984126984</v>
      </c>
      <c r="F14900" s="8">
        <v>10.220922337703033</v>
      </c>
      <c r="G14900" t="str">
        <f>VLOOKUP(C14900,'data indicadores nacional'!$A$2:$G$24,7,FALSE)</f>
        <v>arriba</v>
      </c>
      <c r="H14900" s="9">
        <f>VLOOKUP(C14900,'data indicadores nacional'!$A$2:$F$24,6,FALSE)</f>
        <v>0.44294071764974818</v>
      </c>
      <c r="I14900" s="5" t="str">
        <f t="shared" si="1160"/>
        <v>alarma</v>
      </c>
      <c r="J14900" s="5">
        <f t="shared" si="1161"/>
        <v>1</v>
      </c>
      <c r="K14900" s="5">
        <f t="shared" si="1162"/>
        <v>0</v>
      </c>
      <c r="L14900" s="5">
        <f t="shared" si="1163"/>
        <v>1</v>
      </c>
      <c r="N14900" s="8">
        <f>VLOOKUP(C14900,'data indicadores nacional'!$A$2:$J$24,10,FALSE)</f>
        <v>80</v>
      </c>
      <c r="O14900" t="str">
        <f t="shared" si="1164"/>
        <v>alarma</v>
      </c>
    </row>
    <row r="14901" spans="1:15">
      <c r="A14901" t="s">
        <v>118</v>
      </c>
      <c r="B14901" t="s">
        <v>792</v>
      </c>
      <c r="C14901" t="s">
        <v>149</v>
      </c>
      <c r="D14901" s="8">
        <v>0.16082557126583127</v>
      </c>
      <c r="E14901" s="8">
        <v>0.3214285714285714</v>
      </c>
      <c r="F14901" s="8">
        <v>0.22457826291325012</v>
      </c>
      <c r="G14901" t="str">
        <f>VLOOKUP(C14901,'data indicadores nacional'!$A$2:$G$24,7,FALSE)</f>
        <v>abajo</v>
      </c>
      <c r="H14901" s="9">
        <f>VLOOKUP(C14901,'data indicadores nacional'!$A$2:$F$24,6,FALSE)</f>
        <v>3.3105825166439729E-2</v>
      </c>
      <c r="I14901" s="5" t="str">
        <f t="shared" si="1160"/>
        <v xml:space="preserve"> </v>
      </c>
      <c r="J14901" s="5">
        <f t="shared" si="1161"/>
        <v>0</v>
      </c>
      <c r="K14901" s="5">
        <f t="shared" si="1162"/>
        <v>1</v>
      </c>
      <c r="L14901" s="5">
        <f t="shared" si="1163"/>
        <v>1</v>
      </c>
      <c r="N14901" s="8" t="str">
        <f>VLOOKUP(C14901,'data indicadores nacional'!$A$2:$J$24,10,FALSE)</f>
        <v>-</v>
      </c>
      <c r="O14901" t="str">
        <f t="shared" si="1164"/>
        <v xml:space="preserve"> </v>
      </c>
    </row>
    <row r="14902" spans="1:15">
      <c r="A14902" t="s">
        <v>118</v>
      </c>
      <c r="B14902" t="s">
        <v>792</v>
      </c>
      <c r="C14902" t="s">
        <v>150</v>
      </c>
      <c r="D14902" s="8">
        <v>2.0103196408228909E-2</v>
      </c>
      <c r="E14902" s="8">
        <v>0.10714285714285715</v>
      </c>
      <c r="F14902" s="8">
        <v>0.16190525930955241</v>
      </c>
      <c r="G14902" t="str">
        <f>VLOOKUP(C14902,'data indicadores nacional'!$A$2:$G$24,7,FALSE)</f>
        <v>abajo</v>
      </c>
      <c r="H14902" s="9">
        <f>VLOOKUP(C14902,'data indicadores nacional'!$A$2:$F$24,6,FALSE)</f>
        <v>3.1798702633632006E-2</v>
      </c>
      <c r="I14902" s="5" t="str">
        <f t="shared" si="1160"/>
        <v>alarma</v>
      </c>
      <c r="J14902" s="5">
        <f t="shared" si="1161"/>
        <v>0</v>
      </c>
      <c r="K14902" s="5">
        <f t="shared" si="1162"/>
        <v>1</v>
      </c>
      <c r="L14902" s="5">
        <f t="shared" si="1163"/>
        <v>1</v>
      </c>
      <c r="N14902" s="8" t="str">
        <f>VLOOKUP(C14902,'data indicadores nacional'!$A$2:$J$24,10,FALSE)</f>
        <v>-</v>
      </c>
      <c r="O14902" t="str">
        <f t="shared" si="1164"/>
        <v xml:space="preserve"> </v>
      </c>
    </row>
    <row r="14903" spans="1:15">
      <c r="A14903" t="s">
        <v>118</v>
      </c>
      <c r="B14903" t="s">
        <v>792</v>
      </c>
      <c r="C14903" t="s">
        <v>151</v>
      </c>
      <c r="D14903" s="8">
        <v>26.675881133379402</v>
      </c>
      <c r="E14903" s="8">
        <v>53.57749211739025</v>
      </c>
      <c r="F14903" s="8">
        <v>56.537421100090171</v>
      </c>
      <c r="G14903" t="str">
        <f>VLOOKUP(C14903,'data indicadores nacional'!$A$2:$G$24,7,FALSE)</f>
        <v>arriba</v>
      </c>
      <c r="H14903" s="9">
        <f>VLOOKUP(C14903,'data indicadores nacional'!$A$2:$F$24,6,FALSE)</f>
        <v>2.4115304789202416</v>
      </c>
      <c r="I14903" s="5" t="str">
        <f t="shared" si="1160"/>
        <v xml:space="preserve"> </v>
      </c>
      <c r="J14903" s="5">
        <f t="shared" si="1161"/>
        <v>1</v>
      </c>
      <c r="K14903" s="5">
        <f t="shared" si="1162"/>
        <v>0</v>
      </c>
      <c r="L14903" s="5">
        <f t="shared" si="1163"/>
        <v>1</v>
      </c>
      <c r="N14903" s="8" t="str">
        <f>VLOOKUP(C14903,'data indicadores nacional'!$A$2:$J$24,10,FALSE)</f>
        <v>-</v>
      </c>
      <c r="O14903" t="str">
        <f t="shared" si="1164"/>
        <v xml:space="preserve"> </v>
      </c>
    </row>
    <row r="14904" spans="1:15">
      <c r="A14904" t="s">
        <v>118</v>
      </c>
      <c r="B14904" t="s">
        <v>793</v>
      </c>
      <c r="C14904" t="s">
        <v>147</v>
      </c>
      <c r="D14904" s="8">
        <v>0</v>
      </c>
      <c r="E14904" s="8">
        <v>0</v>
      </c>
      <c r="F14904" s="8">
        <v>0</v>
      </c>
      <c r="G14904" t="str">
        <f>VLOOKUP(C14904,'data indicadores nacional'!$A$2:$G$24,7,FALSE)</f>
        <v>abajo</v>
      </c>
      <c r="H14904" s="9">
        <f>VLOOKUP(C14904,'data indicadores nacional'!$A$2:$F$24,6,FALSE)</f>
        <v>3.1698266245721529E-2</v>
      </c>
      <c r="I14904" s="5" t="str">
        <f t="shared" si="1160"/>
        <v xml:space="preserve"> </v>
      </c>
      <c r="J14904" s="5">
        <f t="shared" si="1161"/>
        <v>0</v>
      </c>
      <c r="K14904" s="5">
        <f t="shared" si="1162"/>
        <v>0</v>
      </c>
      <c r="L14904" s="5">
        <f t="shared" si="1163"/>
        <v>0</v>
      </c>
      <c r="N14904" s="8">
        <f>VLOOKUP(C14904,'data indicadores nacional'!$A$2:$J$24,10,FALSE)</f>
        <v>1</v>
      </c>
      <c r="O14904" t="str">
        <f t="shared" si="1164"/>
        <v xml:space="preserve"> </v>
      </c>
    </row>
    <row r="14905" spans="1:15">
      <c r="A14905" t="s">
        <v>118</v>
      </c>
      <c r="B14905" t="s">
        <v>793</v>
      </c>
      <c r="C14905" t="s">
        <v>148</v>
      </c>
      <c r="D14905" s="8">
        <v>4.8817891373801912</v>
      </c>
      <c r="E14905" s="8">
        <v>6.8171902268760913</v>
      </c>
      <c r="F14905" s="8">
        <v>7.0408163265306118</v>
      </c>
      <c r="G14905" t="str">
        <f>VLOOKUP(C14905,'data indicadores nacional'!$A$2:$G$24,7,FALSE)</f>
        <v>arriba</v>
      </c>
      <c r="H14905" s="9">
        <f>VLOOKUP(C14905,'data indicadores nacional'!$A$2:$F$24,6,FALSE)</f>
        <v>0.44294071764974818</v>
      </c>
      <c r="I14905" s="5" t="str">
        <f t="shared" si="1160"/>
        <v xml:space="preserve"> </v>
      </c>
      <c r="J14905" s="5">
        <f t="shared" si="1161"/>
        <v>1</v>
      </c>
      <c r="K14905" s="5">
        <f t="shared" si="1162"/>
        <v>0</v>
      </c>
      <c r="L14905" s="5">
        <f t="shared" si="1163"/>
        <v>1</v>
      </c>
      <c r="N14905" s="8">
        <f>VLOOKUP(C14905,'data indicadores nacional'!$A$2:$J$24,10,FALSE)</f>
        <v>80</v>
      </c>
      <c r="O14905" t="str">
        <f t="shared" si="1164"/>
        <v>alarma</v>
      </c>
    </row>
    <row r="14906" spans="1:15">
      <c r="A14906" t="s">
        <v>118</v>
      </c>
      <c r="B14906" t="s">
        <v>793</v>
      </c>
      <c r="C14906" t="s">
        <v>149</v>
      </c>
      <c r="D14906" s="8">
        <v>0.10223642172523961</v>
      </c>
      <c r="E14906" s="8">
        <v>0.22905759162303663</v>
      </c>
      <c r="F14906" s="8">
        <v>0.19132653061224489</v>
      </c>
      <c r="G14906" t="str">
        <f>VLOOKUP(C14906,'data indicadores nacional'!$A$2:$G$24,7,FALSE)</f>
        <v>abajo</v>
      </c>
      <c r="H14906" s="9">
        <f>VLOOKUP(C14906,'data indicadores nacional'!$A$2:$F$24,6,FALSE)</f>
        <v>3.3105825166439729E-2</v>
      </c>
      <c r="I14906" s="5" t="str">
        <f t="shared" si="1160"/>
        <v xml:space="preserve"> </v>
      </c>
      <c r="J14906" s="5">
        <f t="shared" si="1161"/>
        <v>0</v>
      </c>
      <c r="K14906" s="5">
        <f t="shared" si="1162"/>
        <v>1</v>
      </c>
      <c r="L14906" s="5">
        <f t="shared" si="1163"/>
        <v>1</v>
      </c>
      <c r="N14906" s="8" t="str">
        <f>VLOOKUP(C14906,'data indicadores nacional'!$A$2:$J$24,10,FALSE)</f>
        <v>-</v>
      </c>
      <c r="O14906" t="str">
        <f t="shared" si="1164"/>
        <v xml:space="preserve"> </v>
      </c>
    </row>
    <row r="14907" spans="1:15">
      <c r="A14907" t="s">
        <v>118</v>
      </c>
      <c r="B14907" t="s">
        <v>793</v>
      </c>
      <c r="C14907" t="s">
        <v>150</v>
      </c>
      <c r="D14907" s="8">
        <v>1.2779552715654952E-2</v>
      </c>
      <c r="E14907" s="8">
        <v>7.6352530541012209E-2</v>
      </c>
      <c r="F14907" s="8">
        <v>3.826530612244898E-2</v>
      </c>
      <c r="G14907" t="str">
        <f>VLOOKUP(C14907,'data indicadores nacional'!$A$2:$G$24,7,FALSE)</f>
        <v>abajo</v>
      </c>
      <c r="H14907" s="9">
        <f>VLOOKUP(C14907,'data indicadores nacional'!$A$2:$F$24,6,FALSE)</f>
        <v>3.1798702633632006E-2</v>
      </c>
      <c r="I14907" s="5" t="str">
        <f t="shared" si="1160"/>
        <v xml:space="preserve"> </v>
      </c>
      <c r="J14907" s="5">
        <f t="shared" si="1161"/>
        <v>0</v>
      </c>
      <c r="K14907" s="5">
        <f t="shared" si="1162"/>
        <v>1</v>
      </c>
      <c r="L14907" s="5">
        <f t="shared" si="1163"/>
        <v>1</v>
      </c>
      <c r="N14907" s="8" t="str">
        <f>VLOOKUP(C14907,'data indicadores nacional'!$A$2:$J$24,10,FALSE)</f>
        <v>-</v>
      </c>
      <c r="O14907" t="str">
        <f t="shared" si="1164"/>
        <v xml:space="preserve"> </v>
      </c>
    </row>
    <row r="14908" spans="1:15">
      <c r="A14908" t="s">
        <v>118</v>
      </c>
      <c r="B14908" t="s">
        <v>793</v>
      </c>
      <c r="C14908" t="s">
        <v>151</v>
      </c>
      <c r="D14908" s="8">
        <v>62.931596091205208</v>
      </c>
      <c r="E14908" s="8">
        <v>71.601941747572823</v>
      </c>
      <c r="F14908" s="8">
        <v>59.090909090909093</v>
      </c>
      <c r="G14908" t="str">
        <f>VLOOKUP(C14908,'data indicadores nacional'!$A$2:$G$24,7,FALSE)</f>
        <v>arriba</v>
      </c>
      <c r="H14908" s="9">
        <f>VLOOKUP(C14908,'data indicadores nacional'!$A$2:$F$24,6,FALSE)</f>
        <v>2.4115304789202416</v>
      </c>
      <c r="I14908" s="5" t="str">
        <f t="shared" si="1160"/>
        <v>alarma</v>
      </c>
      <c r="J14908" s="5">
        <f t="shared" si="1161"/>
        <v>0</v>
      </c>
      <c r="K14908" s="5">
        <f t="shared" si="1162"/>
        <v>1</v>
      </c>
      <c r="L14908" s="5">
        <f t="shared" si="1163"/>
        <v>1</v>
      </c>
      <c r="N14908" s="8" t="str">
        <f>VLOOKUP(C14908,'data indicadores nacional'!$A$2:$J$24,10,FALSE)</f>
        <v>-</v>
      </c>
      <c r="O14908" t="str">
        <f t="shared" si="1164"/>
        <v xml:space="preserve"> </v>
      </c>
    </row>
    <row r="14909" spans="1:15">
      <c r="A14909" t="s">
        <v>118</v>
      </c>
      <c r="B14909" t="s">
        <v>794</v>
      </c>
      <c r="C14909" t="s">
        <v>147</v>
      </c>
      <c r="D14909" s="8">
        <v>0</v>
      </c>
      <c r="E14909" s="8">
        <v>0</v>
      </c>
      <c r="F14909" s="8">
        <v>0</v>
      </c>
      <c r="G14909" t="str">
        <f>VLOOKUP(C14909,'data indicadores nacional'!$A$2:$G$24,7,FALSE)</f>
        <v>abajo</v>
      </c>
      <c r="H14909" s="9">
        <f>VLOOKUP(C14909,'data indicadores nacional'!$A$2:$F$24,6,FALSE)</f>
        <v>3.1698266245721529E-2</v>
      </c>
      <c r="I14909" s="5" t="str">
        <f t="shared" si="1160"/>
        <v xml:space="preserve"> </v>
      </c>
      <c r="J14909" s="5">
        <f t="shared" si="1161"/>
        <v>0</v>
      </c>
      <c r="K14909" s="5">
        <f t="shared" si="1162"/>
        <v>0</v>
      </c>
      <c r="L14909" s="5">
        <f t="shared" si="1163"/>
        <v>0</v>
      </c>
      <c r="N14909" s="8">
        <f>VLOOKUP(C14909,'data indicadores nacional'!$A$2:$J$24,10,FALSE)</f>
        <v>1</v>
      </c>
      <c r="O14909" t="str">
        <f t="shared" si="1164"/>
        <v xml:space="preserve"> </v>
      </c>
    </row>
    <row r="14910" spans="1:15">
      <c r="A14910" t="s">
        <v>118</v>
      </c>
      <c r="B14910" t="s">
        <v>794</v>
      </c>
      <c r="C14910" t="s">
        <v>148</v>
      </c>
      <c r="D14910" s="8">
        <v>3.6982248520710059</v>
      </c>
      <c r="E14910" s="8">
        <v>7.8662733529990163</v>
      </c>
      <c r="F14910" s="8">
        <v>1.4745308310991956</v>
      </c>
      <c r="G14910" t="str">
        <f>VLOOKUP(C14910,'data indicadores nacional'!$A$2:$G$24,7,FALSE)</f>
        <v>arriba</v>
      </c>
      <c r="H14910" s="9">
        <f>VLOOKUP(C14910,'data indicadores nacional'!$A$2:$F$24,6,FALSE)</f>
        <v>0.44294071764974818</v>
      </c>
      <c r="I14910" s="5" t="str">
        <f t="shared" si="1160"/>
        <v>alarma</v>
      </c>
      <c r="J14910" s="5">
        <f t="shared" si="1161"/>
        <v>0</v>
      </c>
      <c r="K14910" s="5">
        <f t="shared" si="1162"/>
        <v>1</v>
      </c>
      <c r="L14910" s="5">
        <f t="shared" si="1163"/>
        <v>1</v>
      </c>
      <c r="N14910" s="8">
        <f>VLOOKUP(C14910,'data indicadores nacional'!$A$2:$J$24,10,FALSE)</f>
        <v>80</v>
      </c>
      <c r="O14910" t="str">
        <f t="shared" si="1164"/>
        <v>alarma</v>
      </c>
    </row>
    <row r="14911" spans="1:15">
      <c r="A14911" t="s">
        <v>118</v>
      </c>
      <c r="B14911" t="s">
        <v>794</v>
      </c>
      <c r="C14911" t="s">
        <v>149</v>
      </c>
      <c r="D14911" s="8">
        <v>0</v>
      </c>
      <c r="E14911" s="8">
        <v>9.8328416912487712E-2</v>
      </c>
      <c r="F14911" s="8">
        <v>0</v>
      </c>
      <c r="G14911" t="str">
        <f>VLOOKUP(C14911,'data indicadores nacional'!$A$2:$G$24,7,FALSE)</f>
        <v>abajo</v>
      </c>
      <c r="H14911" s="9">
        <f>VLOOKUP(C14911,'data indicadores nacional'!$A$2:$F$24,6,FALSE)</f>
        <v>3.3105825166439729E-2</v>
      </c>
      <c r="I14911" s="5" t="str">
        <f t="shared" si="1160"/>
        <v xml:space="preserve"> </v>
      </c>
      <c r="J14911" s="5">
        <f t="shared" si="1161"/>
        <v>0</v>
      </c>
      <c r="K14911" s="5">
        <f t="shared" si="1162"/>
        <v>0</v>
      </c>
      <c r="L14911" s="5">
        <f t="shared" si="1163"/>
        <v>0</v>
      </c>
      <c r="N14911" s="8" t="str">
        <f>VLOOKUP(C14911,'data indicadores nacional'!$A$2:$J$24,10,FALSE)</f>
        <v>-</v>
      </c>
      <c r="O14911" t="str">
        <f t="shared" si="1164"/>
        <v xml:space="preserve"> </v>
      </c>
    </row>
    <row r="14912" spans="1:15">
      <c r="A14912" t="s">
        <v>118</v>
      </c>
      <c r="B14912" t="s">
        <v>794</v>
      </c>
      <c r="C14912" t="s">
        <v>150</v>
      </c>
      <c r="D14912" s="8">
        <v>0</v>
      </c>
      <c r="E14912" s="8">
        <v>9.8328416912487712E-2</v>
      </c>
      <c r="F14912" s="8">
        <v>0</v>
      </c>
      <c r="G14912" t="str">
        <f>VLOOKUP(C14912,'data indicadores nacional'!$A$2:$G$24,7,FALSE)</f>
        <v>abajo</v>
      </c>
      <c r="H14912" s="9">
        <f>VLOOKUP(C14912,'data indicadores nacional'!$A$2:$F$24,6,FALSE)</f>
        <v>3.1798702633632006E-2</v>
      </c>
      <c r="I14912" s="5" t="str">
        <f t="shared" si="1160"/>
        <v xml:space="preserve"> </v>
      </c>
      <c r="J14912" s="5">
        <f t="shared" si="1161"/>
        <v>0</v>
      </c>
      <c r="K14912" s="5">
        <f t="shared" si="1162"/>
        <v>0</v>
      </c>
      <c r="L14912" s="5">
        <f t="shared" si="1163"/>
        <v>0</v>
      </c>
      <c r="N14912" s="8" t="str">
        <f>VLOOKUP(C14912,'data indicadores nacional'!$A$2:$J$24,10,FALSE)</f>
        <v>-</v>
      </c>
      <c r="O14912" t="str">
        <f t="shared" si="1164"/>
        <v xml:space="preserve"> </v>
      </c>
    </row>
    <row r="14913" spans="1:15">
      <c r="A14913" t="s">
        <v>118</v>
      </c>
      <c r="B14913" t="s">
        <v>794</v>
      </c>
      <c r="C14913" t="s">
        <v>151</v>
      </c>
      <c r="D14913" s="8">
        <v>5</v>
      </c>
      <c r="E14913" s="8">
        <v>25.874125874125873</v>
      </c>
      <c r="F14913" s="8">
        <v>46.086956521739133</v>
      </c>
      <c r="G14913" t="str">
        <f>VLOOKUP(C14913,'data indicadores nacional'!$A$2:$G$24,7,FALSE)</f>
        <v>arriba</v>
      </c>
      <c r="H14913" s="9">
        <f>VLOOKUP(C14913,'data indicadores nacional'!$A$2:$F$24,6,FALSE)</f>
        <v>2.4115304789202416</v>
      </c>
      <c r="I14913" s="5" t="str">
        <f t="shared" si="1160"/>
        <v xml:space="preserve"> </v>
      </c>
      <c r="J14913" s="5">
        <f t="shared" si="1161"/>
        <v>1</v>
      </c>
      <c r="K14913" s="5">
        <f t="shared" si="1162"/>
        <v>0</v>
      </c>
      <c r="L14913" s="5">
        <f t="shared" si="1163"/>
        <v>1</v>
      </c>
      <c r="N14913" s="8" t="str">
        <f>VLOOKUP(C14913,'data indicadores nacional'!$A$2:$J$24,10,FALSE)</f>
        <v>-</v>
      </c>
      <c r="O14913" t="str">
        <f t="shared" si="1164"/>
        <v xml:space="preserve"> </v>
      </c>
    </row>
    <row r="14914" spans="1:15">
      <c r="A14914" t="s">
        <v>118</v>
      </c>
      <c r="B14914" t="s">
        <v>795</v>
      </c>
      <c r="C14914" t="s">
        <v>147</v>
      </c>
      <c r="D14914" s="8">
        <v>6.1652281134401972E-2</v>
      </c>
      <c r="E14914" s="8">
        <v>0.18562920566169078</v>
      </c>
      <c r="F14914" s="8">
        <v>0.13263952657892053</v>
      </c>
      <c r="G14914" t="str">
        <f>VLOOKUP(C14914,'data indicadores nacional'!$A$2:$G$24,7,FALSE)</f>
        <v>abajo</v>
      </c>
      <c r="H14914" s="9">
        <f>VLOOKUP(C14914,'data indicadores nacional'!$A$2:$F$24,6,FALSE)</f>
        <v>3.1698266245721529E-2</v>
      </c>
      <c r="I14914" s="5" t="str">
        <f t="shared" si="1160"/>
        <v xml:space="preserve"> </v>
      </c>
      <c r="J14914" s="5">
        <f t="shared" si="1161"/>
        <v>0</v>
      </c>
      <c r="K14914" s="5">
        <f t="shared" si="1162"/>
        <v>1</v>
      </c>
      <c r="L14914" s="5">
        <f t="shared" si="1163"/>
        <v>1</v>
      </c>
      <c r="N14914" s="8">
        <f>VLOOKUP(C14914,'data indicadores nacional'!$A$2:$J$24,10,FALSE)</f>
        <v>1</v>
      </c>
      <c r="O14914" t="str">
        <f t="shared" si="1164"/>
        <v xml:space="preserve"> </v>
      </c>
    </row>
    <row r="14915" spans="1:15">
      <c r="A14915" t="s">
        <v>118</v>
      </c>
      <c r="B14915" t="s">
        <v>795</v>
      </c>
      <c r="C14915" t="s">
        <v>148</v>
      </c>
      <c r="D14915" s="8">
        <v>6.0286881644846675</v>
      </c>
      <c r="E14915" s="8">
        <v>7.3515659732335852</v>
      </c>
      <c r="F14915" s="8">
        <v>6.6721785861926408</v>
      </c>
      <c r="G14915" t="str">
        <f>VLOOKUP(C14915,'data indicadores nacional'!$A$2:$G$24,7,FALSE)</f>
        <v>arriba</v>
      </c>
      <c r="H14915" s="9">
        <f>VLOOKUP(C14915,'data indicadores nacional'!$A$2:$F$24,6,FALSE)</f>
        <v>0.44294071764974818</v>
      </c>
      <c r="I14915" s="5" t="str">
        <f t="shared" ref="I14915:I14978" si="1165">IF(G14915=$G$2,IF(F14915&gt;E14915,"alarma"," "),IF(F14915&lt;E14915,"alarma"," "))</f>
        <v>alarma</v>
      </c>
      <c r="J14915" s="5">
        <f t="shared" ref="J14915:J14978" si="1166">IF(G14915=$G$2,IF((D14915-F14915)&gt;($M$2*H14915),1,0),IF((F14915-D14915)&gt;($M$2*H14915),1,0))</f>
        <v>1</v>
      </c>
      <c r="K14915" s="5">
        <f t="shared" ref="K14915:K14978" si="1167">IF(G14915=$G$2,IF((F14915-D14915)&gt;($M$2*H14915),1,0),IF((D14915-F14915)&gt;($M$2*H14915),1,0))</f>
        <v>0</v>
      </c>
      <c r="L14915" s="5">
        <f t="shared" ref="L14915:L14978" si="1168">IF(J14915=1,1,IF(K14915=1,1,0))</f>
        <v>1</v>
      </c>
      <c r="N14915" s="8">
        <f>VLOOKUP(C14915,'data indicadores nacional'!$A$2:$J$24,10,FALSE)</f>
        <v>80</v>
      </c>
      <c r="O14915" t="str">
        <f t="shared" ref="O14915:O14978" si="1169">IF(N14915=$N$4," ",IF(F14915=$F$20," ",IF(G14915=$G$2,IF(F14915&lt;N14915," ","alarma"),IF(F14915&lt;N14915,"alarma"," "))))</f>
        <v>alarma</v>
      </c>
    </row>
    <row r="14916" spans="1:15">
      <c r="A14916" t="s">
        <v>118</v>
      </c>
      <c r="B14916" t="s">
        <v>795</v>
      </c>
      <c r="C14916" t="s">
        <v>149</v>
      </c>
      <c r="D14916" s="8">
        <v>0.16914155170898867</v>
      </c>
      <c r="E14916" s="8">
        <v>0.2598457788474805</v>
      </c>
      <c r="F14916" s="8">
        <v>0.21312755500436359</v>
      </c>
      <c r="G14916" t="str">
        <f>VLOOKUP(C14916,'data indicadores nacional'!$A$2:$G$24,7,FALSE)</f>
        <v>abajo</v>
      </c>
      <c r="H14916" s="9">
        <f>VLOOKUP(C14916,'data indicadores nacional'!$A$2:$F$24,6,FALSE)</f>
        <v>3.3105825166439729E-2</v>
      </c>
      <c r="I14916" s="5" t="str">
        <f t="shared" si="1165"/>
        <v xml:space="preserve"> </v>
      </c>
      <c r="J14916" s="5">
        <f t="shared" si="1166"/>
        <v>0</v>
      </c>
      <c r="K14916" s="5">
        <f t="shared" si="1167"/>
        <v>1</v>
      </c>
      <c r="L14916" s="5">
        <f t="shared" si="1168"/>
        <v>1</v>
      </c>
      <c r="N14916" s="8" t="str">
        <f>VLOOKUP(C14916,'data indicadores nacional'!$A$2:$J$24,10,FALSE)</f>
        <v>-</v>
      </c>
      <c r="O14916" t="str">
        <f t="shared" si="1169"/>
        <v xml:space="preserve"> </v>
      </c>
    </row>
    <row r="14917" spans="1:15">
      <c r="A14917" t="s">
        <v>118</v>
      </c>
      <c r="B14917" t="s">
        <v>795</v>
      </c>
      <c r="C14917" t="s">
        <v>150</v>
      </c>
      <c r="D14917" s="8">
        <v>2.4163078815569811E-2</v>
      </c>
      <c r="E14917" s="8">
        <v>6.208704450338029E-2</v>
      </c>
      <c r="F14917" s="8">
        <v>5.8793808277065825E-2</v>
      </c>
      <c r="G14917" t="str">
        <f>VLOOKUP(C14917,'data indicadores nacional'!$A$2:$G$24,7,FALSE)</f>
        <v>abajo</v>
      </c>
      <c r="H14917" s="9">
        <f>VLOOKUP(C14917,'data indicadores nacional'!$A$2:$F$24,6,FALSE)</f>
        <v>3.1798702633632006E-2</v>
      </c>
      <c r="I14917" s="5" t="str">
        <f t="shared" si="1165"/>
        <v xml:space="preserve"> </v>
      </c>
      <c r="J14917" s="5">
        <f t="shared" si="1166"/>
        <v>0</v>
      </c>
      <c r="K14917" s="5">
        <f t="shared" si="1167"/>
        <v>1</v>
      </c>
      <c r="L14917" s="5">
        <f t="shared" si="1168"/>
        <v>1</v>
      </c>
      <c r="N14917" s="8" t="str">
        <f>VLOOKUP(C14917,'data indicadores nacional'!$A$2:$J$24,10,FALSE)</f>
        <v>-</v>
      </c>
      <c r="O14917" t="str">
        <f t="shared" si="1169"/>
        <v xml:space="preserve"> </v>
      </c>
    </row>
    <row r="14918" spans="1:15">
      <c r="A14918" t="s">
        <v>118</v>
      </c>
      <c r="B14918" t="s">
        <v>795</v>
      </c>
      <c r="C14918" t="s">
        <v>151</v>
      </c>
      <c r="D14918" s="8">
        <v>63.144089531359292</v>
      </c>
      <c r="E14918" s="8">
        <v>74.029126213592235</v>
      </c>
      <c r="F14918" s="8">
        <v>78.811639658477077</v>
      </c>
      <c r="G14918" t="str">
        <f>VLOOKUP(C14918,'data indicadores nacional'!$A$2:$G$24,7,FALSE)</f>
        <v>arriba</v>
      </c>
      <c r="H14918" s="9">
        <f>VLOOKUP(C14918,'data indicadores nacional'!$A$2:$F$24,6,FALSE)</f>
        <v>2.4115304789202416</v>
      </c>
      <c r="I14918" s="5" t="str">
        <f t="shared" si="1165"/>
        <v xml:space="preserve"> </v>
      </c>
      <c r="J14918" s="5">
        <f t="shared" si="1166"/>
        <v>1</v>
      </c>
      <c r="K14918" s="5">
        <f t="shared" si="1167"/>
        <v>0</v>
      </c>
      <c r="L14918" s="5">
        <f t="shared" si="1168"/>
        <v>1</v>
      </c>
      <c r="N14918" s="8" t="str">
        <f>VLOOKUP(C14918,'data indicadores nacional'!$A$2:$J$24,10,FALSE)</f>
        <v>-</v>
      </c>
      <c r="O14918" t="str">
        <f t="shared" si="1169"/>
        <v xml:space="preserve"> </v>
      </c>
    </row>
    <row r="14919" spans="1:15">
      <c r="A14919" t="s">
        <v>118</v>
      </c>
      <c r="B14919" t="s">
        <v>796</v>
      </c>
      <c r="C14919" t="s">
        <v>147</v>
      </c>
      <c r="D14919" s="8">
        <v>0.11481056257175661</v>
      </c>
      <c r="E14919" s="8">
        <v>0.10511562718990891</v>
      </c>
      <c r="F14919" s="8">
        <v>4.2158516020236084E-2</v>
      </c>
      <c r="G14919" t="str">
        <f>VLOOKUP(C14919,'data indicadores nacional'!$A$2:$G$24,7,FALSE)</f>
        <v>abajo</v>
      </c>
      <c r="H14919" s="9">
        <f>VLOOKUP(C14919,'data indicadores nacional'!$A$2:$F$24,6,FALSE)</f>
        <v>3.1698266245721529E-2</v>
      </c>
      <c r="I14919" s="5" t="str">
        <f t="shared" si="1165"/>
        <v xml:space="preserve"> </v>
      </c>
      <c r="J14919" s="5">
        <f t="shared" si="1166"/>
        <v>1</v>
      </c>
      <c r="K14919" s="5">
        <f t="shared" si="1167"/>
        <v>0</v>
      </c>
      <c r="L14919" s="5">
        <f t="shared" si="1168"/>
        <v>1</v>
      </c>
      <c r="N14919" s="8">
        <f>VLOOKUP(C14919,'data indicadores nacional'!$A$2:$J$24,10,FALSE)</f>
        <v>1</v>
      </c>
      <c r="O14919" t="str">
        <f t="shared" si="1169"/>
        <v xml:space="preserve"> </v>
      </c>
    </row>
    <row r="14920" spans="1:15">
      <c r="A14920" t="s">
        <v>118</v>
      </c>
      <c r="B14920" t="s">
        <v>796</v>
      </c>
      <c r="C14920" t="s">
        <v>148</v>
      </c>
      <c r="D14920" s="8">
        <v>6.5594763801935114</v>
      </c>
      <c r="E14920" s="8">
        <v>9.7033858489679581</v>
      </c>
      <c r="F14920" s="8">
        <v>7.8898921714736563</v>
      </c>
      <c r="G14920" t="str">
        <f>VLOOKUP(C14920,'data indicadores nacional'!$A$2:$G$24,7,FALSE)</f>
        <v>arriba</v>
      </c>
      <c r="H14920" s="9">
        <f>VLOOKUP(C14920,'data indicadores nacional'!$A$2:$F$24,6,FALSE)</f>
        <v>0.44294071764974818</v>
      </c>
      <c r="I14920" s="5" t="str">
        <f t="shared" si="1165"/>
        <v>alarma</v>
      </c>
      <c r="J14920" s="5">
        <f t="shared" si="1166"/>
        <v>1</v>
      </c>
      <c r="K14920" s="5">
        <f t="shared" si="1167"/>
        <v>0</v>
      </c>
      <c r="L14920" s="5">
        <f t="shared" si="1168"/>
        <v>1</v>
      </c>
      <c r="N14920" s="8">
        <f>VLOOKUP(C14920,'data indicadores nacional'!$A$2:$J$24,10,FALSE)</f>
        <v>80</v>
      </c>
      <c r="O14920" t="str">
        <f t="shared" si="1169"/>
        <v>alarma</v>
      </c>
    </row>
    <row r="14921" spans="1:15">
      <c r="A14921" t="s">
        <v>118</v>
      </c>
      <c r="B14921" t="s">
        <v>796</v>
      </c>
      <c r="C14921" t="s">
        <v>149</v>
      </c>
      <c r="D14921" s="8">
        <v>9.9601593625498003E-2</v>
      </c>
      <c r="E14921" s="8">
        <v>0.17226798634384688</v>
      </c>
      <c r="F14921" s="8">
        <v>0.14026474971508723</v>
      </c>
      <c r="G14921" t="str">
        <f>VLOOKUP(C14921,'data indicadores nacional'!$A$2:$G$24,7,FALSE)</f>
        <v>abajo</v>
      </c>
      <c r="H14921" s="9">
        <f>VLOOKUP(C14921,'data indicadores nacional'!$A$2:$F$24,6,FALSE)</f>
        <v>3.3105825166439729E-2</v>
      </c>
      <c r="I14921" s="5" t="str">
        <f t="shared" si="1165"/>
        <v xml:space="preserve"> </v>
      </c>
      <c r="J14921" s="5">
        <f t="shared" si="1166"/>
        <v>0</v>
      </c>
      <c r="K14921" s="5">
        <f t="shared" si="1167"/>
        <v>1</v>
      </c>
      <c r="L14921" s="5">
        <f t="shared" si="1168"/>
        <v>1</v>
      </c>
      <c r="N14921" s="8" t="str">
        <f>VLOOKUP(C14921,'data indicadores nacional'!$A$2:$J$24,10,FALSE)</f>
        <v>-</v>
      </c>
      <c r="O14921" t="str">
        <f t="shared" si="1169"/>
        <v xml:space="preserve"> </v>
      </c>
    </row>
    <row r="14922" spans="1:15">
      <c r="A14922" t="s">
        <v>118</v>
      </c>
      <c r="B14922" t="s">
        <v>796</v>
      </c>
      <c r="C14922" t="s">
        <v>150</v>
      </c>
      <c r="D14922" s="8">
        <v>2.8457598178713718E-2</v>
      </c>
      <c r="E14922" s="8">
        <v>3.1321452062517616E-2</v>
      </c>
      <c r="F14922" s="8">
        <v>2.6299640571578853E-2</v>
      </c>
      <c r="G14922" t="str">
        <f>VLOOKUP(C14922,'data indicadores nacional'!$A$2:$G$24,7,FALSE)</f>
        <v>abajo</v>
      </c>
      <c r="H14922" s="9">
        <f>VLOOKUP(C14922,'data indicadores nacional'!$A$2:$F$24,6,FALSE)</f>
        <v>3.1798702633632006E-2</v>
      </c>
      <c r="I14922" s="5" t="str">
        <f t="shared" si="1165"/>
        <v xml:space="preserve"> </v>
      </c>
      <c r="J14922" s="5">
        <f t="shared" si="1166"/>
        <v>0</v>
      </c>
      <c r="K14922" s="5">
        <f t="shared" si="1167"/>
        <v>0</v>
      </c>
      <c r="L14922" s="5">
        <f t="shared" si="1168"/>
        <v>0</v>
      </c>
      <c r="N14922" s="8" t="str">
        <f>VLOOKUP(C14922,'data indicadores nacional'!$A$2:$J$24,10,FALSE)</f>
        <v>-</v>
      </c>
      <c r="O14922" t="str">
        <f t="shared" si="1169"/>
        <v xml:space="preserve"> </v>
      </c>
    </row>
    <row r="14923" spans="1:15">
      <c r="A14923" t="s">
        <v>118</v>
      </c>
      <c r="B14923" t="s">
        <v>796</v>
      </c>
      <c r="C14923" t="s">
        <v>151</v>
      </c>
      <c r="D14923" s="8">
        <v>79.050736497545003</v>
      </c>
      <c r="E14923" s="8">
        <v>75.349412492269636</v>
      </c>
      <c r="F14923" s="8">
        <v>76.524216524216527</v>
      </c>
      <c r="G14923" t="str">
        <f>VLOOKUP(C14923,'data indicadores nacional'!$A$2:$G$24,7,FALSE)</f>
        <v>arriba</v>
      </c>
      <c r="H14923" s="9">
        <f>VLOOKUP(C14923,'data indicadores nacional'!$A$2:$F$24,6,FALSE)</f>
        <v>2.4115304789202416</v>
      </c>
      <c r="I14923" s="5" t="str">
        <f t="shared" si="1165"/>
        <v xml:space="preserve"> </v>
      </c>
      <c r="J14923" s="5">
        <f t="shared" si="1166"/>
        <v>0</v>
      </c>
      <c r="K14923" s="5">
        <f t="shared" si="1167"/>
        <v>1</v>
      </c>
      <c r="L14923" s="5">
        <f t="shared" si="1168"/>
        <v>1</v>
      </c>
      <c r="N14923" s="8" t="str">
        <f>VLOOKUP(C14923,'data indicadores nacional'!$A$2:$J$24,10,FALSE)</f>
        <v>-</v>
      </c>
      <c r="O14923" t="str">
        <f t="shared" si="1169"/>
        <v xml:space="preserve"> </v>
      </c>
    </row>
    <row r="14924" spans="1:15">
      <c r="A14924" t="s">
        <v>118</v>
      </c>
      <c r="B14924" t="s">
        <v>797</v>
      </c>
      <c r="C14924" t="s">
        <v>147</v>
      </c>
      <c r="D14924" s="8">
        <v>0</v>
      </c>
      <c r="E14924" s="8">
        <v>0.25220680958385877</v>
      </c>
      <c r="F14924" s="8">
        <v>0.11574074074074073</v>
      </c>
      <c r="G14924" t="str">
        <f>VLOOKUP(C14924,'data indicadores nacional'!$A$2:$G$24,7,FALSE)</f>
        <v>abajo</v>
      </c>
      <c r="H14924" s="9">
        <f>VLOOKUP(C14924,'data indicadores nacional'!$A$2:$F$24,6,FALSE)</f>
        <v>3.1698266245721529E-2</v>
      </c>
      <c r="I14924" s="5" t="str">
        <f t="shared" si="1165"/>
        <v xml:space="preserve"> </v>
      </c>
      <c r="J14924" s="5">
        <f t="shared" si="1166"/>
        <v>0</v>
      </c>
      <c r="K14924" s="5">
        <f t="shared" si="1167"/>
        <v>1</v>
      </c>
      <c r="L14924" s="5">
        <f t="shared" si="1168"/>
        <v>1</v>
      </c>
      <c r="N14924" s="8">
        <f>VLOOKUP(C14924,'data indicadores nacional'!$A$2:$J$24,10,FALSE)</f>
        <v>1</v>
      </c>
      <c r="O14924" t="str">
        <f t="shared" si="1169"/>
        <v xml:space="preserve"> </v>
      </c>
    </row>
    <row r="14925" spans="1:15">
      <c r="A14925" t="s">
        <v>118</v>
      </c>
      <c r="B14925" t="s">
        <v>797</v>
      </c>
      <c r="C14925" t="s">
        <v>148</v>
      </c>
      <c r="D14925" s="8">
        <v>6.8534814874893542</v>
      </c>
      <c r="E14925" s="8">
        <v>16.663986362612977</v>
      </c>
      <c r="F14925" s="8">
        <v>25.13345359496374</v>
      </c>
      <c r="G14925" t="str">
        <f>VLOOKUP(C14925,'data indicadores nacional'!$A$2:$G$24,7,FALSE)</f>
        <v>arriba</v>
      </c>
      <c r="H14925" s="9">
        <f>VLOOKUP(C14925,'data indicadores nacional'!$A$2:$F$24,6,FALSE)</f>
        <v>0.44294071764974818</v>
      </c>
      <c r="I14925" s="5" t="str">
        <f t="shared" si="1165"/>
        <v xml:space="preserve"> </v>
      </c>
      <c r="J14925" s="5">
        <f t="shared" si="1166"/>
        <v>1</v>
      </c>
      <c r="K14925" s="5">
        <f t="shared" si="1167"/>
        <v>0</v>
      </c>
      <c r="L14925" s="5">
        <f t="shared" si="1168"/>
        <v>1</v>
      </c>
      <c r="N14925" s="8">
        <f>VLOOKUP(C14925,'data indicadores nacional'!$A$2:$J$24,10,FALSE)</f>
        <v>80</v>
      </c>
      <c r="O14925" t="str">
        <f t="shared" si="1169"/>
        <v>alarma</v>
      </c>
    </row>
    <row r="14926" spans="1:15">
      <c r="A14926" t="s">
        <v>118</v>
      </c>
      <c r="B14926" t="s">
        <v>797</v>
      </c>
      <c r="C14926" t="s">
        <v>149</v>
      </c>
      <c r="D14926" s="8">
        <v>0.14599132162699216</v>
      </c>
      <c r="E14926" s="8">
        <v>0.11257277025505774</v>
      </c>
      <c r="F14926" s="8">
        <v>0.14725913927033096</v>
      </c>
      <c r="G14926" t="str">
        <f>VLOOKUP(C14926,'data indicadores nacional'!$A$2:$G$24,7,FALSE)</f>
        <v>abajo</v>
      </c>
      <c r="H14926" s="9">
        <f>VLOOKUP(C14926,'data indicadores nacional'!$A$2:$F$24,6,FALSE)</f>
        <v>3.3105825166439729E-2</v>
      </c>
      <c r="I14926" s="5" t="str">
        <f t="shared" si="1165"/>
        <v>alarma</v>
      </c>
      <c r="J14926" s="5">
        <f t="shared" si="1166"/>
        <v>0</v>
      </c>
      <c r="K14926" s="5">
        <f t="shared" si="1167"/>
        <v>0</v>
      </c>
      <c r="L14926" s="5">
        <f t="shared" si="1168"/>
        <v>0</v>
      </c>
      <c r="N14926" s="8" t="str">
        <f>VLOOKUP(C14926,'data indicadores nacional'!$A$2:$J$24,10,FALSE)</f>
        <v>-</v>
      </c>
      <c r="O14926" t="str">
        <f t="shared" si="1169"/>
        <v xml:space="preserve"> </v>
      </c>
    </row>
    <row r="14927" spans="1:15">
      <c r="A14927" t="s">
        <v>118</v>
      </c>
      <c r="B14927" t="s">
        <v>797</v>
      </c>
      <c r="C14927" t="s">
        <v>150</v>
      </c>
      <c r="D14927" s="8">
        <v>3.649783040674804E-2</v>
      </c>
      <c r="E14927" s="8">
        <v>4.5029108102023097E-2</v>
      </c>
      <c r="F14927" s="8">
        <v>5.5222177226374111E-2</v>
      </c>
      <c r="G14927" t="str">
        <f>VLOOKUP(C14927,'data indicadores nacional'!$A$2:$G$24,7,FALSE)</f>
        <v>abajo</v>
      </c>
      <c r="H14927" s="9">
        <f>VLOOKUP(C14927,'data indicadores nacional'!$A$2:$F$24,6,FALSE)</f>
        <v>3.1798702633632006E-2</v>
      </c>
      <c r="I14927" s="5" t="str">
        <f t="shared" si="1165"/>
        <v>alarma</v>
      </c>
      <c r="J14927" s="5">
        <f t="shared" si="1166"/>
        <v>0</v>
      </c>
      <c r="K14927" s="5">
        <f t="shared" si="1167"/>
        <v>1</v>
      </c>
      <c r="L14927" s="5">
        <f t="shared" si="1168"/>
        <v>1</v>
      </c>
      <c r="N14927" s="8" t="str">
        <f>VLOOKUP(C14927,'data indicadores nacional'!$A$2:$J$24,10,FALSE)</f>
        <v>-</v>
      </c>
      <c r="O14927" t="str">
        <f t="shared" si="1169"/>
        <v xml:space="preserve"> </v>
      </c>
    </row>
    <row r="14928" spans="1:15">
      <c r="A14928" t="s">
        <v>118</v>
      </c>
      <c r="B14928" t="s">
        <v>797</v>
      </c>
      <c r="C14928" t="s">
        <v>151</v>
      </c>
      <c r="D14928" s="8">
        <v>64.397773279352222</v>
      </c>
      <c r="E14928" s="8">
        <v>73.544564657393096</v>
      </c>
      <c r="F14928" s="8">
        <v>78.463687150837984</v>
      </c>
      <c r="G14928" t="str">
        <f>VLOOKUP(C14928,'data indicadores nacional'!$A$2:$G$24,7,FALSE)</f>
        <v>arriba</v>
      </c>
      <c r="H14928" s="9">
        <f>VLOOKUP(C14928,'data indicadores nacional'!$A$2:$F$24,6,FALSE)</f>
        <v>2.4115304789202416</v>
      </c>
      <c r="I14928" s="5" t="str">
        <f t="shared" si="1165"/>
        <v xml:space="preserve"> </v>
      </c>
      <c r="J14928" s="5">
        <f t="shared" si="1166"/>
        <v>1</v>
      </c>
      <c r="K14928" s="5">
        <f t="shared" si="1167"/>
        <v>0</v>
      </c>
      <c r="L14928" s="5">
        <f t="shared" si="1168"/>
        <v>1</v>
      </c>
      <c r="N14928" s="8" t="str">
        <f>VLOOKUP(C14928,'data indicadores nacional'!$A$2:$J$24,10,FALSE)</f>
        <v>-</v>
      </c>
      <c r="O14928" t="str">
        <f t="shared" si="1169"/>
        <v xml:space="preserve"> </v>
      </c>
    </row>
    <row r="14929" spans="1:15">
      <c r="A14929" t="s">
        <v>118</v>
      </c>
      <c r="B14929" t="s">
        <v>798</v>
      </c>
      <c r="C14929" t="s">
        <v>147</v>
      </c>
      <c r="D14929" s="8">
        <v>0</v>
      </c>
      <c r="E14929" s="8">
        <v>0.18489170628631801</v>
      </c>
      <c r="F14929" s="8">
        <v>0.22914757103574701</v>
      </c>
      <c r="G14929" t="str">
        <f>VLOOKUP(C14929,'data indicadores nacional'!$A$2:$G$24,7,FALSE)</f>
        <v>abajo</v>
      </c>
      <c r="H14929" s="9">
        <f>VLOOKUP(C14929,'data indicadores nacional'!$A$2:$F$24,6,FALSE)</f>
        <v>3.1698266245721529E-2</v>
      </c>
      <c r="I14929" s="5" t="str">
        <f t="shared" si="1165"/>
        <v>alarma</v>
      </c>
      <c r="J14929" s="5">
        <f t="shared" si="1166"/>
        <v>0</v>
      </c>
      <c r="K14929" s="5">
        <f t="shared" si="1167"/>
        <v>1</v>
      </c>
      <c r="L14929" s="5">
        <f t="shared" si="1168"/>
        <v>1</v>
      </c>
      <c r="N14929" s="8">
        <f>VLOOKUP(C14929,'data indicadores nacional'!$A$2:$J$24,10,FALSE)</f>
        <v>1</v>
      </c>
      <c r="O14929" t="str">
        <f t="shared" si="1169"/>
        <v xml:space="preserve"> </v>
      </c>
    </row>
    <row r="14930" spans="1:15">
      <c r="A14930" t="s">
        <v>118</v>
      </c>
      <c r="B14930" t="s">
        <v>798</v>
      </c>
      <c r="C14930" t="s">
        <v>148</v>
      </c>
      <c r="D14930" s="8">
        <v>18.739870678852483</v>
      </c>
      <c r="E14930" s="8">
        <v>19.33792784653205</v>
      </c>
      <c r="F14930" s="8">
        <v>10.854545454545454</v>
      </c>
      <c r="G14930" t="str">
        <f>VLOOKUP(C14930,'data indicadores nacional'!$A$2:$G$24,7,FALSE)</f>
        <v>arriba</v>
      </c>
      <c r="H14930" s="9">
        <f>VLOOKUP(C14930,'data indicadores nacional'!$A$2:$F$24,6,FALSE)</f>
        <v>0.44294071764974818</v>
      </c>
      <c r="I14930" s="5" t="str">
        <f t="shared" si="1165"/>
        <v>alarma</v>
      </c>
      <c r="J14930" s="5">
        <f t="shared" si="1166"/>
        <v>0</v>
      </c>
      <c r="K14930" s="5">
        <f t="shared" si="1167"/>
        <v>1</v>
      </c>
      <c r="L14930" s="5">
        <f t="shared" si="1168"/>
        <v>1</v>
      </c>
      <c r="N14930" s="8">
        <f>VLOOKUP(C14930,'data indicadores nacional'!$A$2:$J$24,10,FALSE)</f>
        <v>80</v>
      </c>
      <c r="O14930" t="str">
        <f t="shared" si="1169"/>
        <v>alarma</v>
      </c>
    </row>
    <row r="14931" spans="1:15">
      <c r="A14931" t="s">
        <v>118</v>
      </c>
      <c r="B14931" t="s">
        <v>798</v>
      </c>
      <c r="C14931" t="s">
        <v>149</v>
      </c>
      <c r="D14931" s="8">
        <v>2.339142203137792E-2</v>
      </c>
      <c r="E14931" s="8">
        <v>0.11451263841321202</v>
      </c>
      <c r="F14931" s="8">
        <v>5.5844155844155842E-2</v>
      </c>
      <c r="G14931" t="str">
        <f>VLOOKUP(C14931,'data indicadores nacional'!$A$2:$G$24,7,FALSE)</f>
        <v>abajo</v>
      </c>
      <c r="H14931" s="9">
        <f>VLOOKUP(C14931,'data indicadores nacional'!$A$2:$F$24,6,FALSE)</f>
        <v>3.3105825166439729E-2</v>
      </c>
      <c r="I14931" s="5" t="str">
        <f t="shared" si="1165"/>
        <v xml:space="preserve"> </v>
      </c>
      <c r="J14931" s="5">
        <f t="shared" si="1166"/>
        <v>0</v>
      </c>
      <c r="K14931" s="5">
        <f t="shared" si="1167"/>
        <v>1</v>
      </c>
      <c r="L14931" s="5">
        <f t="shared" si="1168"/>
        <v>1</v>
      </c>
      <c r="N14931" s="8" t="str">
        <f>VLOOKUP(C14931,'data indicadores nacional'!$A$2:$J$24,10,FALSE)</f>
        <v>-</v>
      </c>
      <c r="O14931" t="str">
        <f t="shared" si="1169"/>
        <v xml:space="preserve"> </v>
      </c>
    </row>
    <row r="14932" spans="1:15">
      <c r="A14932" t="s">
        <v>118</v>
      </c>
      <c r="B14932" t="s">
        <v>798</v>
      </c>
      <c r="C14932" t="s">
        <v>150</v>
      </c>
      <c r="D14932" s="8">
        <v>1.5037342734457237E-2</v>
      </c>
      <c r="E14932" s="8">
        <v>5.0427583888386945E-2</v>
      </c>
      <c r="F14932" s="8">
        <v>4.1558441558441558E-2</v>
      </c>
      <c r="G14932" t="str">
        <f>VLOOKUP(C14932,'data indicadores nacional'!$A$2:$G$24,7,FALSE)</f>
        <v>abajo</v>
      </c>
      <c r="H14932" s="9">
        <f>VLOOKUP(C14932,'data indicadores nacional'!$A$2:$F$24,6,FALSE)</f>
        <v>3.1798702633632006E-2</v>
      </c>
      <c r="I14932" s="5" t="str">
        <f t="shared" si="1165"/>
        <v xml:space="preserve"> </v>
      </c>
      <c r="J14932" s="5">
        <f t="shared" si="1166"/>
        <v>0</v>
      </c>
      <c r="K14932" s="5">
        <f t="shared" si="1167"/>
        <v>1</v>
      </c>
      <c r="L14932" s="5">
        <f t="shared" si="1168"/>
        <v>1</v>
      </c>
      <c r="N14932" s="8" t="str">
        <f>VLOOKUP(C14932,'data indicadores nacional'!$A$2:$J$24,10,FALSE)</f>
        <v>-</v>
      </c>
      <c r="O14932" t="str">
        <f t="shared" si="1169"/>
        <v xml:space="preserve"> </v>
      </c>
    </row>
    <row r="14933" spans="1:15">
      <c r="A14933" t="s">
        <v>118</v>
      </c>
      <c r="B14933" t="s">
        <v>798</v>
      </c>
      <c r="C14933" t="s">
        <v>151</v>
      </c>
      <c r="D14933" s="8">
        <v>57.814718904018051</v>
      </c>
      <c r="E14933" s="8">
        <v>70.809590973201693</v>
      </c>
      <c r="F14933" s="8">
        <v>81.389042953102859</v>
      </c>
      <c r="G14933" t="str">
        <f>VLOOKUP(C14933,'data indicadores nacional'!$A$2:$G$24,7,FALSE)</f>
        <v>arriba</v>
      </c>
      <c r="H14933" s="9">
        <f>VLOOKUP(C14933,'data indicadores nacional'!$A$2:$F$24,6,FALSE)</f>
        <v>2.4115304789202416</v>
      </c>
      <c r="I14933" s="5" t="str">
        <f t="shared" si="1165"/>
        <v xml:space="preserve"> </v>
      </c>
      <c r="J14933" s="5">
        <f t="shared" si="1166"/>
        <v>1</v>
      </c>
      <c r="K14933" s="5">
        <f t="shared" si="1167"/>
        <v>0</v>
      </c>
      <c r="L14933" s="5">
        <f t="shared" si="1168"/>
        <v>1</v>
      </c>
      <c r="N14933" s="8" t="str">
        <f>VLOOKUP(C14933,'data indicadores nacional'!$A$2:$J$24,10,FALSE)</f>
        <v>-</v>
      </c>
      <c r="O14933" t="str">
        <f t="shared" si="1169"/>
        <v xml:space="preserve"> </v>
      </c>
    </row>
    <row r="14934" spans="1:15">
      <c r="A14934" t="s">
        <v>118</v>
      </c>
      <c r="B14934" t="s">
        <v>799</v>
      </c>
      <c r="C14934" t="s">
        <v>147</v>
      </c>
      <c r="D14934" s="8">
        <v>0</v>
      </c>
      <c r="E14934" s="8">
        <v>0.58823529411764708</v>
      </c>
      <c r="F14934" s="8">
        <v>0</v>
      </c>
      <c r="G14934" t="str">
        <f>VLOOKUP(C14934,'data indicadores nacional'!$A$2:$G$24,7,FALSE)</f>
        <v>abajo</v>
      </c>
      <c r="H14934" s="9">
        <f>VLOOKUP(C14934,'data indicadores nacional'!$A$2:$F$24,6,FALSE)</f>
        <v>3.1698266245721529E-2</v>
      </c>
      <c r="I14934" s="5" t="str">
        <f t="shared" si="1165"/>
        <v xml:space="preserve"> </v>
      </c>
      <c r="J14934" s="5">
        <f t="shared" si="1166"/>
        <v>0</v>
      </c>
      <c r="K14934" s="5">
        <f t="shared" si="1167"/>
        <v>0</v>
      </c>
      <c r="L14934" s="5">
        <f t="shared" si="1168"/>
        <v>0</v>
      </c>
      <c r="N14934" s="8">
        <f>VLOOKUP(C14934,'data indicadores nacional'!$A$2:$J$24,10,FALSE)</f>
        <v>1</v>
      </c>
      <c r="O14934" t="str">
        <f t="shared" si="1169"/>
        <v xml:space="preserve"> </v>
      </c>
    </row>
    <row r="14935" spans="1:15">
      <c r="A14935" t="s">
        <v>118</v>
      </c>
      <c r="B14935" t="s">
        <v>799</v>
      </c>
      <c r="C14935" t="s">
        <v>148</v>
      </c>
      <c r="D14935" s="8">
        <v>2.3355576739752144</v>
      </c>
      <c r="E14935" s="8">
        <v>4.8059877880638178</v>
      </c>
      <c r="F14935" s="8">
        <v>2.3840041015124327</v>
      </c>
      <c r="G14935" t="str">
        <f>VLOOKUP(C14935,'data indicadores nacional'!$A$2:$G$24,7,FALSE)</f>
        <v>arriba</v>
      </c>
      <c r="H14935" s="9">
        <f>VLOOKUP(C14935,'data indicadores nacional'!$A$2:$F$24,6,FALSE)</f>
        <v>0.44294071764974818</v>
      </c>
      <c r="I14935" s="5" t="str">
        <f t="shared" si="1165"/>
        <v>alarma</v>
      </c>
      <c r="J14935" s="5">
        <f t="shared" si="1166"/>
        <v>1</v>
      </c>
      <c r="K14935" s="5">
        <f t="shared" si="1167"/>
        <v>0</v>
      </c>
      <c r="L14935" s="5">
        <f t="shared" si="1168"/>
        <v>1</v>
      </c>
      <c r="N14935" s="8">
        <f>VLOOKUP(C14935,'data indicadores nacional'!$A$2:$J$24,10,FALSE)</f>
        <v>80</v>
      </c>
      <c r="O14935" t="str">
        <f t="shared" si="1169"/>
        <v>alarma</v>
      </c>
    </row>
    <row r="14936" spans="1:15">
      <c r="A14936" t="s">
        <v>118</v>
      </c>
      <c r="B14936" t="s">
        <v>799</v>
      </c>
      <c r="C14936" t="s">
        <v>149</v>
      </c>
      <c r="D14936" s="8">
        <v>0</v>
      </c>
      <c r="E14936" s="8">
        <v>0.11818002757533977</v>
      </c>
      <c r="F14936" s="8">
        <v>0.10253781081773904</v>
      </c>
      <c r="G14936" t="str">
        <f>VLOOKUP(C14936,'data indicadores nacional'!$A$2:$G$24,7,FALSE)</f>
        <v>abajo</v>
      </c>
      <c r="H14936" s="9">
        <f>VLOOKUP(C14936,'data indicadores nacional'!$A$2:$F$24,6,FALSE)</f>
        <v>3.3105825166439729E-2</v>
      </c>
      <c r="I14936" s="5" t="str">
        <f t="shared" si="1165"/>
        <v xml:space="preserve"> </v>
      </c>
      <c r="J14936" s="5">
        <f t="shared" si="1166"/>
        <v>0</v>
      </c>
      <c r="K14936" s="5">
        <f t="shared" si="1167"/>
        <v>1</v>
      </c>
      <c r="L14936" s="5">
        <f t="shared" si="1168"/>
        <v>1</v>
      </c>
      <c r="N14936" s="8" t="str">
        <f>VLOOKUP(C14936,'data indicadores nacional'!$A$2:$J$24,10,FALSE)</f>
        <v>-</v>
      </c>
      <c r="O14936" t="str">
        <f t="shared" si="1169"/>
        <v xml:space="preserve"> </v>
      </c>
    </row>
    <row r="14937" spans="1:15">
      <c r="A14937" t="s">
        <v>118</v>
      </c>
      <c r="B14937" t="s">
        <v>799</v>
      </c>
      <c r="C14937" t="s">
        <v>150</v>
      </c>
      <c r="D14937" s="8">
        <v>2.3832221163012392E-2</v>
      </c>
      <c r="E14937" s="8">
        <v>0</v>
      </c>
      <c r="F14937" s="8">
        <v>5.1268905408869518E-2</v>
      </c>
      <c r="G14937" t="str">
        <f>VLOOKUP(C14937,'data indicadores nacional'!$A$2:$G$24,7,FALSE)</f>
        <v>abajo</v>
      </c>
      <c r="H14937" s="9">
        <f>VLOOKUP(C14937,'data indicadores nacional'!$A$2:$F$24,6,FALSE)</f>
        <v>3.1798702633632006E-2</v>
      </c>
      <c r="I14937" s="5" t="str">
        <f t="shared" si="1165"/>
        <v>alarma</v>
      </c>
      <c r="J14937" s="5">
        <f t="shared" si="1166"/>
        <v>0</v>
      </c>
      <c r="K14937" s="5">
        <f t="shared" si="1167"/>
        <v>1</v>
      </c>
      <c r="L14937" s="5">
        <f t="shared" si="1168"/>
        <v>1</v>
      </c>
      <c r="N14937" s="8" t="str">
        <f>VLOOKUP(C14937,'data indicadores nacional'!$A$2:$J$24,10,FALSE)</f>
        <v>-</v>
      </c>
      <c r="O14937" t="str">
        <f t="shared" si="1169"/>
        <v xml:space="preserve"> </v>
      </c>
    </row>
    <row r="14938" spans="1:15">
      <c r="A14938" t="s">
        <v>118</v>
      </c>
      <c r="B14938" t="s">
        <v>799</v>
      </c>
      <c r="C14938" t="s">
        <v>151</v>
      </c>
      <c r="D14938" s="8">
        <v>73.699015471167371</v>
      </c>
      <c r="E14938" s="8">
        <v>83.506686478454682</v>
      </c>
      <c r="F14938" s="8">
        <v>80.978260869565219</v>
      </c>
      <c r="G14938" t="str">
        <f>VLOOKUP(C14938,'data indicadores nacional'!$A$2:$G$24,7,FALSE)</f>
        <v>arriba</v>
      </c>
      <c r="H14938" s="9">
        <f>VLOOKUP(C14938,'data indicadores nacional'!$A$2:$F$24,6,FALSE)</f>
        <v>2.4115304789202416</v>
      </c>
      <c r="I14938" s="5" t="str">
        <f t="shared" si="1165"/>
        <v>alarma</v>
      </c>
      <c r="J14938" s="5">
        <f t="shared" si="1166"/>
        <v>1</v>
      </c>
      <c r="K14938" s="5">
        <f t="shared" si="1167"/>
        <v>0</v>
      </c>
      <c r="L14938" s="5">
        <f t="shared" si="1168"/>
        <v>1</v>
      </c>
      <c r="N14938" s="8" t="str">
        <f>VLOOKUP(C14938,'data indicadores nacional'!$A$2:$J$24,10,FALSE)</f>
        <v>-</v>
      </c>
      <c r="O14938" t="str">
        <f t="shared" si="1169"/>
        <v xml:space="preserve"> </v>
      </c>
    </row>
    <row r="14939" spans="1:15">
      <c r="A14939" t="s">
        <v>118</v>
      </c>
      <c r="B14939" t="s">
        <v>800</v>
      </c>
      <c r="C14939" t="s">
        <v>147</v>
      </c>
      <c r="D14939" s="8">
        <v>0</v>
      </c>
      <c r="E14939" s="8">
        <v>0.21489971346704873</v>
      </c>
      <c r="F14939" s="8">
        <v>0.11173184357541899</v>
      </c>
      <c r="G14939" t="str">
        <f>VLOOKUP(C14939,'data indicadores nacional'!$A$2:$G$24,7,FALSE)</f>
        <v>abajo</v>
      </c>
      <c r="H14939" s="9">
        <f>VLOOKUP(C14939,'data indicadores nacional'!$A$2:$F$24,6,FALSE)</f>
        <v>3.1698266245721529E-2</v>
      </c>
      <c r="I14939" s="5" t="str">
        <f t="shared" si="1165"/>
        <v xml:space="preserve"> </v>
      </c>
      <c r="J14939" s="5">
        <f t="shared" si="1166"/>
        <v>0</v>
      </c>
      <c r="K14939" s="5">
        <f t="shared" si="1167"/>
        <v>1</v>
      </c>
      <c r="L14939" s="5">
        <f t="shared" si="1168"/>
        <v>1</v>
      </c>
      <c r="N14939" s="8">
        <f>VLOOKUP(C14939,'data indicadores nacional'!$A$2:$J$24,10,FALSE)</f>
        <v>1</v>
      </c>
      <c r="O14939" t="str">
        <f t="shared" si="1169"/>
        <v xml:space="preserve"> </v>
      </c>
    </row>
    <row r="14940" spans="1:15">
      <c r="A14940" t="s">
        <v>118</v>
      </c>
      <c r="B14940" t="s">
        <v>800</v>
      </c>
      <c r="C14940" t="s">
        <v>148</v>
      </c>
      <c r="D14940" s="8">
        <v>4.5797471044522364</v>
      </c>
      <c r="E14940" s="8">
        <v>7.1830376460406757</v>
      </c>
      <c r="F14940" s="8">
        <v>4.6814167695375559</v>
      </c>
      <c r="G14940" t="str">
        <f>VLOOKUP(C14940,'data indicadores nacional'!$A$2:$G$24,7,FALSE)</f>
        <v>arriba</v>
      </c>
      <c r="H14940" s="9">
        <f>VLOOKUP(C14940,'data indicadores nacional'!$A$2:$F$24,6,FALSE)</f>
        <v>0.44294071764974818</v>
      </c>
      <c r="I14940" s="5" t="str">
        <f t="shared" si="1165"/>
        <v>alarma</v>
      </c>
      <c r="J14940" s="5">
        <f t="shared" si="1166"/>
        <v>1</v>
      </c>
      <c r="K14940" s="5">
        <f t="shared" si="1167"/>
        <v>0</v>
      </c>
      <c r="L14940" s="5">
        <f t="shared" si="1168"/>
        <v>1</v>
      </c>
      <c r="N14940" s="8">
        <f>VLOOKUP(C14940,'data indicadores nacional'!$A$2:$J$24,10,FALSE)</f>
        <v>80</v>
      </c>
      <c r="O14940" t="str">
        <f t="shared" si="1169"/>
        <v>alarma</v>
      </c>
    </row>
    <row r="14941" spans="1:15">
      <c r="A14941" t="s">
        <v>118</v>
      </c>
      <c r="B14941" t="s">
        <v>800</v>
      </c>
      <c r="C14941" t="s">
        <v>149</v>
      </c>
      <c r="D14941" s="8">
        <v>0.12751036021676759</v>
      </c>
      <c r="E14941" s="8">
        <v>1.4351651521707773</v>
      </c>
      <c r="F14941" s="8">
        <v>0.34184787769442598</v>
      </c>
      <c r="G14941" t="str">
        <f>VLOOKUP(C14941,'data indicadores nacional'!$A$2:$G$24,7,FALSE)</f>
        <v>abajo</v>
      </c>
      <c r="H14941" s="9">
        <f>VLOOKUP(C14941,'data indicadores nacional'!$A$2:$F$24,6,FALSE)</f>
        <v>3.3105825166439729E-2</v>
      </c>
      <c r="I14941" s="5" t="str">
        <f t="shared" si="1165"/>
        <v xml:space="preserve"> </v>
      </c>
      <c r="J14941" s="5">
        <f t="shared" si="1166"/>
        <v>0</v>
      </c>
      <c r="K14941" s="5">
        <f t="shared" si="1167"/>
        <v>1</v>
      </c>
      <c r="L14941" s="5">
        <f t="shared" si="1168"/>
        <v>1</v>
      </c>
      <c r="N14941" s="8" t="str">
        <f>VLOOKUP(C14941,'data indicadores nacional'!$A$2:$J$24,10,FALSE)</f>
        <v>-</v>
      </c>
      <c r="O14941" t="str">
        <f t="shared" si="1169"/>
        <v xml:space="preserve"> </v>
      </c>
    </row>
    <row r="14942" spans="1:15">
      <c r="A14942" t="s">
        <v>118</v>
      </c>
      <c r="B14942" t="s">
        <v>800</v>
      </c>
      <c r="C14942" t="s">
        <v>150</v>
      </c>
      <c r="D14942" s="8">
        <v>3.1877590054191898E-2</v>
      </c>
      <c r="E14942" s="8">
        <v>6.4906966681090444E-2</v>
      </c>
      <c r="F14942" s="8">
        <v>6.6470420662805049E-2</v>
      </c>
      <c r="G14942" t="str">
        <f>VLOOKUP(C14942,'data indicadores nacional'!$A$2:$G$24,7,FALSE)</f>
        <v>abajo</v>
      </c>
      <c r="H14942" s="9">
        <f>VLOOKUP(C14942,'data indicadores nacional'!$A$2:$F$24,6,FALSE)</f>
        <v>3.1798702633632006E-2</v>
      </c>
      <c r="I14942" s="5" t="str">
        <f t="shared" si="1165"/>
        <v>alarma</v>
      </c>
      <c r="J14942" s="5">
        <f t="shared" si="1166"/>
        <v>0</v>
      </c>
      <c r="K14942" s="5">
        <f t="shared" si="1167"/>
        <v>1</v>
      </c>
      <c r="L14942" s="5">
        <f t="shared" si="1168"/>
        <v>1</v>
      </c>
      <c r="N14942" s="8" t="str">
        <f>VLOOKUP(C14942,'data indicadores nacional'!$A$2:$J$24,10,FALSE)</f>
        <v>-</v>
      </c>
      <c r="O14942" t="str">
        <f t="shared" si="1169"/>
        <v xml:space="preserve"> </v>
      </c>
    </row>
    <row r="14943" spans="1:15">
      <c r="A14943" t="s">
        <v>118</v>
      </c>
      <c r="B14943" t="s">
        <v>800</v>
      </c>
      <c r="C14943" t="s">
        <v>151</v>
      </c>
      <c r="D14943" s="8">
        <v>56.208670095518002</v>
      </c>
      <c r="E14943" s="8">
        <v>75.217169136433313</v>
      </c>
      <c r="F14943" s="8">
        <v>47.144846796657383</v>
      </c>
      <c r="G14943" t="str">
        <f>VLOOKUP(C14943,'data indicadores nacional'!$A$2:$G$24,7,FALSE)</f>
        <v>arriba</v>
      </c>
      <c r="H14943" s="9">
        <f>VLOOKUP(C14943,'data indicadores nacional'!$A$2:$F$24,6,FALSE)</f>
        <v>2.4115304789202416</v>
      </c>
      <c r="I14943" s="5" t="str">
        <f t="shared" si="1165"/>
        <v>alarma</v>
      </c>
      <c r="J14943" s="5">
        <f t="shared" si="1166"/>
        <v>0</v>
      </c>
      <c r="K14943" s="5">
        <f t="shared" si="1167"/>
        <v>1</v>
      </c>
      <c r="L14943" s="5">
        <f t="shared" si="1168"/>
        <v>1</v>
      </c>
      <c r="N14943" s="8" t="str">
        <f>VLOOKUP(C14943,'data indicadores nacional'!$A$2:$J$24,10,FALSE)</f>
        <v>-</v>
      </c>
      <c r="O14943" t="str">
        <f t="shared" si="1169"/>
        <v xml:space="preserve"> </v>
      </c>
    </row>
    <row r="14944" spans="1:15">
      <c r="A14944" t="s">
        <v>119</v>
      </c>
      <c r="B14944" t="s">
        <v>801</v>
      </c>
      <c r="C14944" t="s">
        <v>147</v>
      </c>
      <c r="D14944" s="8">
        <v>0.10433928681028662</v>
      </c>
      <c r="E14944" s="8">
        <v>0.10344827586206896</v>
      </c>
      <c r="F14944" s="8">
        <v>0.17732345885052675</v>
      </c>
      <c r="G14944" t="str">
        <f>VLOOKUP(C14944,'data indicadores nacional'!$A$2:$G$24,7,FALSE)</f>
        <v>abajo</v>
      </c>
      <c r="H14944" s="9">
        <f>VLOOKUP(C14944,'data indicadores nacional'!$A$2:$F$24,6,FALSE)</f>
        <v>3.1698266245721529E-2</v>
      </c>
      <c r="I14944" s="5" t="str">
        <f t="shared" si="1165"/>
        <v>alarma</v>
      </c>
      <c r="J14944" s="5">
        <f t="shared" si="1166"/>
        <v>0</v>
      </c>
      <c r="K14944" s="5">
        <f t="shared" si="1167"/>
        <v>1</v>
      </c>
      <c r="L14944" s="5">
        <f t="shared" si="1168"/>
        <v>1</v>
      </c>
      <c r="N14944" s="8">
        <f>VLOOKUP(C14944,'data indicadores nacional'!$A$2:$J$24,10,FALSE)</f>
        <v>1</v>
      </c>
      <c r="O14944" t="str">
        <f t="shared" si="1169"/>
        <v xml:space="preserve"> </v>
      </c>
    </row>
    <row r="14945" spans="1:15">
      <c r="A14945" t="s">
        <v>119</v>
      </c>
      <c r="B14945" t="s">
        <v>801</v>
      </c>
      <c r="C14945" t="s">
        <v>148</v>
      </c>
      <c r="D14945" s="8">
        <v>4.1060148310903601</v>
      </c>
      <c r="E14945" s="8">
        <v>9.1432459572875064</v>
      </c>
      <c r="F14945" s="8">
        <v>4.6359425793274074</v>
      </c>
      <c r="G14945" t="str">
        <f>VLOOKUP(C14945,'data indicadores nacional'!$A$2:$G$24,7,FALSE)</f>
        <v>arriba</v>
      </c>
      <c r="H14945" s="9">
        <f>VLOOKUP(C14945,'data indicadores nacional'!$A$2:$F$24,6,FALSE)</f>
        <v>0.44294071764974818</v>
      </c>
      <c r="I14945" s="5" t="str">
        <f t="shared" si="1165"/>
        <v>alarma</v>
      </c>
      <c r="J14945" s="5">
        <f t="shared" si="1166"/>
        <v>1</v>
      </c>
      <c r="K14945" s="5">
        <f t="shared" si="1167"/>
        <v>0</v>
      </c>
      <c r="L14945" s="5">
        <f t="shared" si="1168"/>
        <v>1</v>
      </c>
      <c r="N14945" s="8">
        <f>VLOOKUP(C14945,'data indicadores nacional'!$A$2:$J$24,10,FALSE)</f>
        <v>80</v>
      </c>
      <c r="O14945" t="str">
        <f t="shared" si="1169"/>
        <v>alarma</v>
      </c>
    </row>
    <row r="14946" spans="1:15">
      <c r="A14946" t="s">
        <v>119</v>
      </c>
      <c r="B14946" t="s">
        <v>801</v>
      </c>
      <c r="C14946" t="s">
        <v>149</v>
      </c>
      <c r="D14946" s="8">
        <v>0.23901957436700638</v>
      </c>
      <c r="E14946" s="8">
        <v>0.27444661697117173</v>
      </c>
      <c r="F14946" s="8">
        <v>0.23697534593366132</v>
      </c>
      <c r="G14946" t="str">
        <f>VLOOKUP(C14946,'data indicadores nacional'!$A$2:$G$24,7,FALSE)</f>
        <v>abajo</v>
      </c>
      <c r="H14946" s="9">
        <f>VLOOKUP(C14946,'data indicadores nacional'!$A$2:$F$24,6,FALSE)</f>
        <v>3.3105825166439729E-2</v>
      </c>
      <c r="I14946" s="5" t="str">
        <f t="shared" si="1165"/>
        <v xml:space="preserve"> </v>
      </c>
      <c r="J14946" s="5">
        <f t="shared" si="1166"/>
        <v>0</v>
      </c>
      <c r="K14946" s="5">
        <f t="shared" si="1167"/>
        <v>0</v>
      </c>
      <c r="L14946" s="5">
        <f t="shared" si="1168"/>
        <v>0</v>
      </c>
      <c r="N14946" s="8" t="str">
        <f>VLOOKUP(C14946,'data indicadores nacional'!$A$2:$J$24,10,FALSE)</f>
        <v>-</v>
      </c>
      <c r="O14946" t="str">
        <f t="shared" si="1169"/>
        <v xml:space="preserve"> </v>
      </c>
    </row>
    <row r="14947" spans="1:15">
      <c r="A14947" t="s">
        <v>119</v>
      </c>
      <c r="B14947" t="s">
        <v>801</v>
      </c>
      <c r="C14947" t="s">
        <v>150</v>
      </c>
      <c r="D14947" s="8">
        <v>3.4145653481000911E-2</v>
      </c>
      <c r="E14947" s="8">
        <v>5.0083345769854376E-2</v>
      </c>
      <c r="F14947" s="8">
        <v>5.6456948879491382E-2</v>
      </c>
      <c r="G14947" t="str">
        <f>VLOOKUP(C14947,'data indicadores nacional'!$A$2:$G$24,7,FALSE)</f>
        <v>abajo</v>
      </c>
      <c r="H14947" s="9">
        <f>VLOOKUP(C14947,'data indicadores nacional'!$A$2:$F$24,6,FALSE)</f>
        <v>3.1798702633632006E-2</v>
      </c>
      <c r="I14947" s="5" t="str">
        <f t="shared" si="1165"/>
        <v>alarma</v>
      </c>
      <c r="J14947" s="5">
        <f t="shared" si="1166"/>
        <v>0</v>
      </c>
      <c r="K14947" s="5">
        <f t="shared" si="1167"/>
        <v>1</v>
      </c>
      <c r="L14947" s="5">
        <f t="shared" si="1168"/>
        <v>1</v>
      </c>
      <c r="N14947" s="8" t="str">
        <f>VLOOKUP(C14947,'data indicadores nacional'!$A$2:$J$24,10,FALSE)</f>
        <v>-</v>
      </c>
      <c r="O14947" t="str">
        <f t="shared" si="1169"/>
        <v xml:space="preserve"> </v>
      </c>
    </row>
    <row r="14948" spans="1:15">
      <c r="A14948" t="s">
        <v>119</v>
      </c>
      <c r="B14948" t="s">
        <v>801</v>
      </c>
      <c r="C14948" t="s">
        <v>151</v>
      </c>
      <c r="D14948" s="8">
        <v>45.010205770397747</v>
      </c>
      <c r="E14948" s="8">
        <v>63.567343117099881</v>
      </c>
      <c r="F14948" s="8">
        <v>46.381097469904709</v>
      </c>
      <c r="G14948" t="str">
        <f>VLOOKUP(C14948,'data indicadores nacional'!$A$2:$G$24,7,FALSE)</f>
        <v>arriba</v>
      </c>
      <c r="H14948" s="9">
        <f>VLOOKUP(C14948,'data indicadores nacional'!$A$2:$F$24,6,FALSE)</f>
        <v>2.4115304789202416</v>
      </c>
      <c r="I14948" s="5" t="str">
        <f t="shared" si="1165"/>
        <v>alarma</v>
      </c>
      <c r="J14948" s="5">
        <f t="shared" si="1166"/>
        <v>1</v>
      </c>
      <c r="K14948" s="5">
        <f t="shared" si="1167"/>
        <v>0</v>
      </c>
      <c r="L14948" s="5">
        <f t="shared" si="1168"/>
        <v>1</v>
      </c>
      <c r="N14948" s="8" t="str">
        <f>VLOOKUP(C14948,'data indicadores nacional'!$A$2:$J$24,10,FALSE)</f>
        <v>-</v>
      </c>
      <c r="O14948" t="str">
        <f t="shared" si="1169"/>
        <v xml:space="preserve"> </v>
      </c>
    </row>
    <row r="14949" spans="1:15">
      <c r="A14949" t="s">
        <v>119</v>
      </c>
      <c r="B14949" t="s">
        <v>802</v>
      </c>
      <c r="C14949" t="s">
        <v>147</v>
      </c>
      <c r="D14949" s="8">
        <v>0</v>
      </c>
      <c r="E14949" s="8">
        <v>0.71684587813620071</v>
      </c>
      <c r="F14949" s="8">
        <v>0</v>
      </c>
      <c r="G14949" t="str">
        <f>VLOOKUP(C14949,'data indicadores nacional'!$A$2:$G$24,7,FALSE)</f>
        <v>abajo</v>
      </c>
      <c r="H14949" s="9">
        <f>VLOOKUP(C14949,'data indicadores nacional'!$A$2:$F$24,6,FALSE)</f>
        <v>3.1698266245721529E-2</v>
      </c>
      <c r="I14949" s="5" t="str">
        <f t="shared" si="1165"/>
        <v xml:space="preserve"> </v>
      </c>
      <c r="J14949" s="5">
        <f t="shared" si="1166"/>
        <v>0</v>
      </c>
      <c r="K14949" s="5">
        <f t="shared" si="1167"/>
        <v>0</v>
      </c>
      <c r="L14949" s="5">
        <f t="shared" si="1168"/>
        <v>0</v>
      </c>
      <c r="N14949" s="8">
        <f>VLOOKUP(C14949,'data indicadores nacional'!$A$2:$J$24,10,FALSE)</f>
        <v>1</v>
      </c>
      <c r="O14949" t="str">
        <f t="shared" si="1169"/>
        <v xml:space="preserve"> </v>
      </c>
    </row>
    <row r="14950" spans="1:15">
      <c r="A14950" t="s">
        <v>119</v>
      </c>
      <c r="B14950" t="s">
        <v>802</v>
      </c>
      <c r="C14950" t="s">
        <v>148</v>
      </c>
      <c r="D14950" s="8">
        <v>1.705607476635514</v>
      </c>
      <c r="E14950" s="8">
        <v>4.7766547114444089</v>
      </c>
      <c r="F14950" s="8">
        <v>3.5166666666666666</v>
      </c>
      <c r="G14950" t="str">
        <f>VLOOKUP(C14950,'data indicadores nacional'!$A$2:$G$24,7,FALSE)</f>
        <v>arriba</v>
      </c>
      <c r="H14950" s="9">
        <f>VLOOKUP(C14950,'data indicadores nacional'!$A$2:$F$24,6,FALSE)</f>
        <v>0.44294071764974818</v>
      </c>
      <c r="I14950" s="5" t="str">
        <f t="shared" si="1165"/>
        <v>alarma</v>
      </c>
      <c r="J14950" s="5">
        <f t="shared" si="1166"/>
        <v>1</v>
      </c>
      <c r="K14950" s="5">
        <f t="shared" si="1167"/>
        <v>0</v>
      </c>
      <c r="L14950" s="5">
        <f t="shared" si="1168"/>
        <v>1</v>
      </c>
      <c r="N14950" s="8">
        <f>VLOOKUP(C14950,'data indicadores nacional'!$A$2:$J$24,10,FALSE)</f>
        <v>80</v>
      </c>
      <c r="O14950" t="str">
        <f t="shared" si="1169"/>
        <v>alarma</v>
      </c>
    </row>
    <row r="14951" spans="1:15">
      <c r="A14951" t="s">
        <v>119</v>
      </c>
      <c r="B14951" t="s">
        <v>802</v>
      </c>
      <c r="C14951" t="s">
        <v>149</v>
      </c>
      <c r="D14951" s="8">
        <v>4.6728971962616828E-2</v>
      </c>
      <c r="E14951" s="8">
        <v>6.5210303227910008E-2</v>
      </c>
      <c r="F14951" s="8">
        <v>0.13333333333333333</v>
      </c>
      <c r="G14951" t="str">
        <f>VLOOKUP(C14951,'data indicadores nacional'!$A$2:$G$24,7,FALSE)</f>
        <v>abajo</v>
      </c>
      <c r="H14951" s="9">
        <f>VLOOKUP(C14951,'data indicadores nacional'!$A$2:$F$24,6,FALSE)</f>
        <v>3.3105825166439729E-2</v>
      </c>
      <c r="I14951" s="5" t="str">
        <f t="shared" si="1165"/>
        <v>alarma</v>
      </c>
      <c r="J14951" s="5">
        <f t="shared" si="1166"/>
        <v>0</v>
      </c>
      <c r="K14951" s="5">
        <f t="shared" si="1167"/>
        <v>1</v>
      </c>
      <c r="L14951" s="5">
        <f t="shared" si="1168"/>
        <v>1</v>
      </c>
      <c r="N14951" s="8" t="str">
        <f>VLOOKUP(C14951,'data indicadores nacional'!$A$2:$J$24,10,FALSE)</f>
        <v>-</v>
      </c>
      <c r="O14951" t="str">
        <f t="shared" si="1169"/>
        <v xml:space="preserve"> </v>
      </c>
    </row>
    <row r="14952" spans="1:15">
      <c r="A14952" t="s">
        <v>119</v>
      </c>
      <c r="B14952" t="s">
        <v>802</v>
      </c>
      <c r="C14952" t="s">
        <v>150</v>
      </c>
      <c r="D14952" s="8">
        <v>0</v>
      </c>
      <c r="E14952" s="8">
        <v>8.151287903488752E-2</v>
      </c>
      <c r="F14952" s="8">
        <v>0.11666666666666668</v>
      </c>
      <c r="G14952" t="str">
        <f>VLOOKUP(C14952,'data indicadores nacional'!$A$2:$G$24,7,FALSE)</f>
        <v>abajo</v>
      </c>
      <c r="H14952" s="9">
        <f>VLOOKUP(C14952,'data indicadores nacional'!$A$2:$F$24,6,FALSE)</f>
        <v>3.1798702633632006E-2</v>
      </c>
      <c r="I14952" s="5" t="str">
        <f t="shared" si="1165"/>
        <v>alarma</v>
      </c>
      <c r="J14952" s="5">
        <f t="shared" si="1166"/>
        <v>0</v>
      </c>
      <c r="K14952" s="5">
        <f t="shared" si="1167"/>
        <v>1</v>
      </c>
      <c r="L14952" s="5">
        <f t="shared" si="1168"/>
        <v>1</v>
      </c>
      <c r="N14952" s="8" t="str">
        <f>VLOOKUP(C14952,'data indicadores nacional'!$A$2:$J$24,10,FALSE)</f>
        <v>-</v>
      </c>
      <c r="O14952" t="str">
        <f t="shared" si="1169"/>
        <v xml:space="preserve"> </v>
      </c>
    </row>
    <row r="14953" spans="1:15">
      <c r="A14953" t="s">
        <v>119</v>
      </c>
      <c r="B14953" t="s">
        <v>802</v>
      </c>
      <c r="C14953" t="s">
        <v>151</v>
      </c>
      <c r="D14953" s="8">
        <v>52.028218694885368</v>
      </c>
      <c r="E14953" s="8">
        <v>51.033912324234912</v>
      </c>
      <c r="F14953" s="8">
        <v>61.187698833510076</v>
      </c>
      <c r="G14953" t="str">
        <f>VLOOKUP(C14953,'data indicadores nacional'!$A$2:$G$24,7,FALSE)</f>
        <v>arriba</v>
      </c>
      <c r="H14953" s="9">
        <f>VLOOKUP(C14953,'data indicadores nacional'!$A$2:$F$24,6,FALSE)</f>
        <v>2.4115304789202416</v>
      </c>
      <c r="I14953" s="5" t="str">
        <f t="shared" si="1165"/>
        <v xml:space="preserve"> </v>
      </c>
      <c r="J14953" s="5">
        <f t="shared" si="1166"/>
        <v>1</v>
      </c>
      <c r="K14953" s="5">
        <f t="shared" si="1167"/>
        <v>0</v>
      </c>
      <c r="L14953" s="5">
        <f t="shared" si="1168"/>
        <v>1</v>
      </c>
      <c r="N14953" s="8" t="str">
        <f>VLOOKUP(C14953,'data indicadores nacional'!$A$2:$J$24,10,FALSE)</f>
        <v>-</v>
      </c>
      <c r="O14953" t="str">
        <f t="shared" si="1169"/>
        <v xml:space="preserve"> </v>
      </c>
    </row>
    <row r="14954" spans="1:15">
      <c r="A14954" t="s">
        <v>119</v>
      </c>
      <c r="B14954" t="s">
        <v>803</v>
      </c>
      <c r="C14954" t="s">
        <v>147</v>
      </c>
      <c r="D14954" s="8">
        <v>0</v>
      </c>
      <c r="E14954" s="8">
        <v>0</v>
      </c>
      <c r="F14954" s="8">
        <v>0</v>
      </c>
      <c r="G14954" t="str">
        <f>VLOOKUP(C14954,'data indicadores nacional'!$A$2:$G$24,7,FALSE)</f>
        <v>abajo</v>
      </c>
      <c r="H14954" s="9">
        <f>VLOOKUP(C14954,'data indicadores nacional'!$A$2:$F$24,6,FALSE)</f>
        <v>3.1698266245721529E-2</v>
      </c>
      <c r="I14954" s="5" t="str">
        <f t="shared" si="1165"/>
        <v xml:space="preserve"> </v>
      </c>
      <c r="J14954" s="5">
        <f t="shared" si="1166"/>
        <v>0</v>
      </c>
      <c r="K14954" s="5">
        <f t="shared" si="1167"/>
        <v>0</v>
      </c>
      <c r="L14954" s="5">
        <f t="shared" si="1168"/>
        <v>0</v>
      </c>
      <c r="N14954" s="8">
        <f>VLOOKUP(C14954,'data indicadores nacional'!$A$2:$J$24,10,FALSE)</f>
        <v>1</v>
      </c>
      <c r="O14954" t="str">
        <f t="shared" si="1169"/>
        <v xml:space="preserve"> </v>
      </c>
    </row>
    <row r="14955" spans="1:15">
      <c r="A14955" t="s">
        <v>119</v>
      </c>
      <c r="B14955" t="s">
        <v>803</v>
      </c>
      <c r="C14955" t="s">
        <v>148</v>
      </c>
      <c r="D14955" s="8">
        <v>3.3655800341435658</v>
      </c>
      <c r="E14955" s="8">
        <v>7.8569943878611523</v>
      </c>
      <c r="F14955" s="8">
        <v>1.9370620124289302</v>
      </c>
      <c r="G14955" t="str">
        <f>VLOOKUP(C14955,'data indicadores nacional'!$A$2:$G$24,7,FALSE)</f>
        <v>arriba</v>
      </c>
      <c r="H14955" s="9">
        <f>VLOOKUP(C14955,'data indicadores nacional'!$A$2:$F$24,6,FALSE)</f>
        <v>0.44294071764974818</v>
      </c>
      <c r="I14955" s="5" t="str">
        <f t="shared" si="1165"/>
        <v>alarma</v>
      </c>
      <c r="J14955" s="5">
        <f t="shared" si="1166"/>
        <v>0</v>
      </c>
      <c r="K14955" s="5">
        <f t="shared" si="1167"/>
        <v>1</v>
      </c>
      <c r="L14955" s="5">
        <f t="shared" si="1168"/>
        <v>1</v>
      </c>
      <c r="N14955" s="8">
        <f>VLOOKUP(C14955,'data indicadores nacional'!$A$2:$J$24,10,FALSE)</f>
        <v>80</v>
      </c>
      <c r="O14955" t="str">
        <f t="shared" si="1169"/>
        <v>alarma</v>
      </c>
    </row>
    <row r="14956" spans="1:15">
      <c r="A14956" t="s">
        <v>119</v>
      </c>
      <c r="B14956" t="s">
        <v>803</v>
      </c>
      <c r="C14956" t="s">
        <v>149</v>
      </c>
      <c r="D14956" s="8">
        <v>9.7553044467929437E-2</v>
      </c>
      <c r="E14956" s="8">
        <v>8.7299937642901684E-2</v>
      </c>
      <c r="F14956" s="8">
        <v>0.1388337961126537</v>
      </c>
      <c r="G14956" t="str">
        <f>VLOOKUP(C14956,'data indicadores nacional'!$A$2:$G$24,7,FALSE)</f>
        <v>abajo</v>
      </c>
      <c r="H14956" s="9">
        <f>VLOOKUP(C14956,'data indicadores nacional'!$A$2:$F$24,6,FALSE)</f>
        <v>3.3105825166439729E-2</v>
      </c>
      <c r="I14956" s="5" t="str">
        <f t="shared" si="1165"/>
        <v>alarma</v>
      </c>
      <c r="J14956" s="5">
        <f t="shared" si="1166"/>
        <v>0</v>
      </c>
      <c r="K14956" s="5">
        <f t="shared" si="1167"/>
        <v>1</v>
      </c>
      <c r="L14956" s="5">
        <f t="shared" si="1168"/>
        <v>1</v>
      </c>
      <c r="N14956" s="8" t="str">
        <f>VLOOKUP(C14956,'data indicadores nacional'!$A$2:$J$24,10,FALSE)</f>
        <v>-</v>
      </c>
      <c r="O14956" t="str">
        <f t="shared" si="1169"/>
        <v xml:space="preserve"> </v>
      </c>
    </row>
    <row r="14957" spans="1:15">
      <c r="A14957" t="s">
        <v>119</v>
      </c>
      <c r="B14957" t="s">
        <v>803</v>
      </c>
      <c r="C14957" t="s">
        <v>150</v>
      </c>
      <c r="D14957" s="8">
        <v>2.4388261116982359E-2</v>
      </c>
      <c r="E14957" s="8">
        <v>5.8199958428601123E-2</v>
      </c>
      <c r="F14957" s="8">
        <v>7.9333597778659268E-2</v>
      </c>
      <c r="G14957" t="str">
        <f>VLOOKUP(C14957,'data indicadores nacional'!$A$2:$G$24,7,FALSE)</f>
        <v>abajo</v>
      </c>
      <c r="H14957" s="9">
        <f>VLOOKUP(C14957,'data indicadores nacional'!$A$2:$F$24,6,FALSE)</f>
        <v>3.1798702633632006E-2</v>
      </c>
      <c r="I14957" s="5" t="str">
        <f t="shared" si="1165"/>
        <v>alarma</v>
      </c>
      <c r="J14957" s="5">
        <f t="shared" si="1166"/>
        <v>0</v>
      </c>
      <c r="K14957" s="5">
        <f t="shared" si="1167"/>
        <v>1</v>
      </c>
      <c r="L14957" s="5">
        <f t="shared" si="1168"/>
        <v>1</v>
      </c>
      <c r="N14957" s="8" t="str">
        <f>VLOOKUP(C14957,'data indicadores nacional'!$A$2:$J$24,10,FALSE)</f>
        <v>-</v>
      </c>
      <c r="O14957" t="str">
        <f t="shared" si="1169"/>
        <v xml:space="preserve"> </v>
      </c>
    </row>
    <row r="14958" spans="1:15">
      <c r="A14958" t="s">
        <v>119</v>
      </c>
      <c r="B14958" t="s">
        <v>803</v>
      </c>
      <c r="C14958" t="s">
        <v>151</v>
      </c>
      <c r="D14958" s="8">
        <v>28.695996829171623</v>
      </c>
      <c r="E14958" s="8">
        <v>24.585783003741316</v>
      </c>
      <c r="F14958" s="8">
        <v>39.522058823529413</v>
      </c>
      <c r="G14958" t="str">
        <f>VLOOKUP(C14958,'data indicadores nacional'!$A$2:$G$24,7,FALSE)</f>
        <v>arriba</v>
      </c>
      <c r="H14958" s="9">
        <f>VLOOKUP(C14958,'data indicadores nacional'!$A$2:$F$24,6,FALSE)</f>
        <v>2.4115304789202416</v>
      </c>
      <c r="I14958" s="5" t="str">
        <f t="shared" si="1165"/>
        <v xml:space="preserve"> </v>
      </c>
      <c r="J14958" s="5">
        <f t="shared" si="1166"/>
        <v>1</v>
      </c>
      <c r="K14958" s="5">
        <f t="shared" si="1167"/>
        <v>0</v>
      </c>
      <c r="L14958" s="5">
        <f t="shared" si="1168"/>
        <v>1</v>
      </c>
      <c r="N14958" s="8" t="str">
        <f>VLOOKUP(C14958,'data indicadores nacional'!$A$2:$J$24,10,FALSE)</f>
        <v>-</v>
      </c>
      <c r="O14958" t="str">
        <f t="shared" si="1169"/>
        <v xml:space="preserve"> </v>
      </c>
    </row>
    <row r="14959" spans="1:15">
      <c r="A14959" t="s">
        <v>119</v>
      </c>
      <c r="B14959" t="s">
        <v>804</v>
      </c>
      <c r="C14959" t="s">
        <v>147</v>
      </c>
      <c r="D14959" s="8">
        <v>0</v>
      </c>
      <c r="E14959" s="8">
        <v>0</v>
      </c>
      <c r="F14959" s="8">
        <v>0</v>
      </c>
      <c r="G14959" t="str">
        <f>VLOOKUP(C14959,'data indicadores nacional'!$A$2:$G$24,7,FALSE)</f>
        <v>abajo</v>
      </c>
      <c r="H14959" s="9">
        <f>VLOOKUP(C14959,'data indicadores nacional'!$A$2:$F$24,6,FALSE)</f>
        <v>3.1698266245721529E-2</v>
      </c>
      <c r="I14959" s="5" t="str">
        <f t="shared" si="1165"/>
        <v xml:space="preserve"> </v>
      </c>
      <c r="J14959" s="5">
        <f t="shared" si="1166"/>
        <v>0</v>
      </c>
      <c r="K14959" s="5">
        <f t="shared" si="1167"/>
        <v>0</v>
      </c>
      <c r="L14959" s="5">
        <f t="shared" si="1168"/>
        <v>0</v>
      </c>
      <c r="N14959" s="8">
        <f>VLOOKUP(C14959,'data indicadores nacional'!$A$2:$J$24,10,FALSE)</f>
        <v>1</v>
      </c>
      <c r="O14959" t="str">
        <f t="shared" si="1169"/>
        <v xml:space="preserve"> </v>
      </c>
    </row>
    <row r="14960" spans="1:15">
      <c r="A14960" t="s">
        <v>119</v>
      </c>
      <c r="B14960" t="s">
        <v>804</v>
      </c>
      <c r="C14960" t="s">
        <v>148</v>
      </c>
      <c r="D14960" s="8">
        <v>5.4838709677419359</v>
      </c>
      <c r="E14960" s="8">
        <v>8.4137662084430147</v>
      </c>
      <c r="F14960" s="8">
        <v>2.8405067275159337</v>
      </c>
      <c r="G14960" t="str">
        <f>VLOOKUP(C14960,'data indicadores nacional'!$A$2:$G$24,7,FALSE)</f>
        <v>arriba</v>
      </c>
      <c r="H14960" s="9">
        <f>VLOOKUP(C14960,'data indicadores nacional'!$A$2:$F$24,6,FALSE)</f>
        <v>0.44294071764974818</v>
      </c>
      <c r="I14960" s="5" t="str">
        <f t="shared" si="1165"/>
        <v>alarma</v>
      </c>
      <c r="J14960" s="5">
        <f t="shared" si="1166"/>
        <v>0</v>
      </c>
      <c r="K14960" s="5">
        <f t="shared" si="1167"/>
        <v>1</v>
      </c>
      <c r="L14960" s="5">
        <f t="shared" si="1168"/>
        <v>1</v>
      </c>
      <c r="N14960" s="8">
        <f>VLOOKUP(C14960,'data indicadores nacional'!$A$2:$J$24,10,FALSE)</f>
        <v>80</v>
      </c>
      <c r="O14960" t="str">
        <f t="shared" si="1169"/>
        <v>alarma</v>
      </c>
    </row>
    <row r="14961" spans="1:15">
      <c r="A14961" t="s">
        <v>119</v>
      </c>
      <c r="B14961" t="s">
        <v>804</v>
      </c>
      <c r="C14961" t="s">
        <v>149</v>
      </c>
      <c r="D14961" s="8">
        <v>5.865102639296188E-2</v>
      </c>
      <c r="E14961" s="8">
        <v>0.10236911377595789</v>
      </c>
      <c r="F14961" s="8">
        <v>7.081595719568809E-2</v>
      </c>
      <c r="G14961" t="str">
        <f>VLOOKUP(C14961,'data indicadores nacional'!$A$2:$G$24,7,FALSE)</f>
        <v>abajo</v>
      </c>
      <c r="H14961" s="9">
        <f>VLOOKUP(C14961,'data indicadores nacional'!$A$2:$F$24,6,FALSE)</f>
        <v>3.3105825166439729E-2</v>
      </c>
      <c r="I14961" s="5" t="str">
        <f t="shared" si="1165"/>
        <v xml:space="preserve"> </v>
      </c>
      <c r="J14961" s="5">
        <f t="shared" si="1166"/>
        <v>0</v>
      </c>
      <c r="K14961" s="5">
        <f t="shared" si="1167"/>
        <v>1</v>
      </c>
      <c r="L14961" s="5">
        <f t="shared" si="1168"/>
        <v>1</v>
      </c>
      <c r="N14961" s="8" t="str">
        <f>VLOOKUP(C14961,'data indicadores nacional'!$A$2:$J$24,10,FALSE)</f>
        <v>-</v>
      </c>
      <c r="O14961" t="str">
        <f t="shared" si="1169"/>
        <v xml:space="preserve"> </v>
      </c>
    </row>
    <row r="14962" spans="1:15">
      <c r="A14962" t="s">
        <v>119</v>
      </c>
      <c r="B14962" t="s">
        <v>804</v>
      </c>
      <c r="C14962" t="s">
        <v>150</v>
      </c>
      <c r="D14962" s="8">
        <v>7.331378299120235E-3</v>
      </c>
      <c r="E14962" s="8">
        <v>6.8246075850638591E-2</v>
      </c>
      <c r="F14962" s="8">
        <v>0.11015815563773704</v>
      </c>
      <c r="G14962" t="str">
        <f>VLOOKUP(C14962,'data indicadores nacional'!$A$2:$G$24,7,FALSE)</f>
        <v>abajo</v>
      </c>
      <c r="H14962" s="9">
        <f>VLOOKUP(C14962,'data indicadores nacional'!$A$2:$F$24,6,FALSE)</f>
        <v>3.1798702633632006E-2</v>
      </c>
      <c r="I14962" s="5" t="str">
        <f t="shared" si="1165"/>
        <v>alarma</v>
      </c>
      <c r="J14962" s="5">
        <f t="shared" si="1166"/>
        <v>0</v>
      </c>
      <c r="K14962" s="5">
        <f t="shared" si="1167"/>
        <v>1</v>
      </c>
      <c r="L14962" s="5">
        <f t="shared" si="1168"/>
        <v>1</v>
      </c>
      <c r="N14962" s="8" t="str">
        <f>VLOOKUP(C14962,'data indicadores nacional'!$A$2:$J$24,10,FALSE)</f>
        <v>-</v>
      </c>
      <c r="O14962" t="str">
        <f t="shared" si="1169"/>
        <v xml:space="preserve"> </v>
      </c>
    </row>
    <row r="14963" spans="1:15">
      <c r="A14963" t="s">
        <v>119</v>
      </c>
      <c r="B14963" t="s">
        <v>804</v>
      </c>
      <c r="C14963" t="s">
        <v>151</v>
      </c>
      <c r="D14963" s="8">
        <v>85.928705440900572</v>
      </c>
      <c r="E14963" s="8">
        <v>33.23095823095823</v>
      </c>
      <c r="F14963" s="8">
        <v>27.67354596622889</v>
      </c>
      <c r="G14963" t="str">
        <f>VLOOKUP(C14963,'data indicadores nacional'!$A$2:$G$24,7,FALSE)</f>
        <v>arriba</v>
      </c>
      <c r="H14963" s="9">
        <f>VLOOKUP(C14963,'data indicadores nacional'!$A$2:$F$24,6,FALSE)</f>
        <v>2.4115304789202416</v>
      </c>
      <c r="I14963" s="5" t="str">
        <f t="shared" si="1165"/>
        <v>alarma</v>
      </c>
      <c r="J14963" s="5">
        <f t="shared" si="1166"/>
        <v>0</v>
      </c>
      <c r="K14963" s="5">
        <f t="shared" si="1167"/>
        <v>1</v>
      </c>
      <c r="L14963" s="5">
        <f t="shared" si="1168"/>
        <v>1</v>
      </c>
      <c r="N14963" s="8" t="str">
        <f>VLOOKUP(C14963,'data indicadores nacional'!$A$2:$J$24,10,FALSE)</f>
        <v>-</v>
      </c>
      <c r="O14963" t="str">
        <f t="shared" si="1169"/>
        <v xml:space="preserve"> </v>
      </c>
    </row>
    <row r="14964" spans="1:15">
      <c r="A14964" t="s">
        <v>119</v>
      </c>
      <c r="B14964" t="s">
        <v>805</v>
      </c>
      <c r="C14964" t="s">
        <v>147</v>
      </c>
      <c r="D14964" s="8">
        <v>0</v>
      </c>
      <c r="E14964" s="8">
        <v>0</v>
      </c>
      <c r="F14964" s="8">
        <v>0</v>
      </c>
      <c r="G14964" t="str">
        <f>VLOOKUP(C14964,'data indicadores nacional'!$A$2:$G$24,7,FALSE)</f>
        <v>abajo</v>
      </c>
      <c r="H14964" s="9">
        <f>VLOOKUP(C14964,'data indicadores nacional'!$A$2:$F$24,6,FALSE)</f>
        <v>3.1698266245721529E-2</v>
      </c>
      <c r="I14964" s="5" t="str">
        <f t="shared" si="1165"/>
        <v xml:space="preserve"> </v>
      </c>
      <c r="J14964" s="5">
        <f t="shared" si="1166"/>
        <v>0</v>
      </c>
      <c r="K14964" s="5">
        <f t="shared" si="1167"/>
        <v>0</v>
      </c>
      <c r="L14964" s="5">
        <f t="shared" si="1168"/>
        <v>0</v>
      </c>
      <c r="N14964" s="8">
        <f>VLOOKUP(C14964,'data indicadores nacional'!$A$2:$J$24,10,FALSE)</f>
        <v>1</v>
      </c>
      <c r="O14964" t="str">
        <f t="shared" si="1169"/>
        <v xml:space="preserve"> </v>
      </c>
    </row>
    <row r="14965" spans="1:15">
      <c r="A14965" t="s">
        <v>119</v>
      </c>
      <c r="B14965" t="s">
        <v>805</v>
      </c>
      <c r="C14965" t="s">
        <v>148</v>
      </c>
      <c r="D14965" s="8">
        <v>8.7314331593737453</v>
      </c>
      <c r="E14965" s="8">
        <v>5.2620343686626114</v>
      </c>
      <c r="F14965" s="8">
        <v>7.2609281253826374</v>
      </c>
      <c r="G14965" t="str">
        <f>VLOOKUP(C14965,'data indicadores nacional'!$A$2:$G$24,7,FALSE)</f>
        <v>arriba</v>
      </c>
      <c r="H14965" s="9">
        <f>VLOOKUP(C14965,'data indicadores nacional'!$A$2:$F$24,6,FALSE)</f>
        <v>0.44294071764974818</v>
      </c>
      <c r="I14965" s="5" t="str">
        <f t="shared" si="1165"/>
        <v xml:space="preserve"> </v>
      </c>
      <c r="J14965" s="5">
        <f t="shared" si="1166"/>
        <v>0</v>
      </c>
      <c r="K14965" s="5">
        <f t="shared" si="1167"/>
        <v>1</v>
      </c>
      <c r="L14965" s="5">
        <f t="shared" si="1168"/>
        <v>1</v>
      </c>
      <c r="N14965" s="8">
        <f>VLOOKUP(C14965,'data indicadores nacional'!$A$2:$J$24,10,FALSE)</f>
        <v>80</v>
      </c>
      <c r="O14965" t="str">
        <f t="shared" si="1169"/>
        <v>alarma</v>
      </c>
    </row>
    <row r="14966" spans="1:15">
      <c r="A14966" t="s">
        <v>119</v>
      </c>
      <c r="B14966" t="s">
        <v>805</v>
      </c>
      <c r="C14966" t="s">
        <v>149</v>
      </c>
      <c r="D14966" s="8">
        <v>0</v>
      </c>
      <c r="E14966" s="8">
        <v>0.23481694951435589</v>
      </c>
      <c r="F14966" s="8">
        <v>1.2244398187829068E-2</v>
      </c>
      <c r="G14966" t="str">
        <f>VLOOKUP(C14966,'data indicadores nacional'!$A$2:$G$24,7,FALSE)</f>
        <v>abajo</v>
      </c>
      <c r="H14966" s="9">
        <f>VLOOKUP(C14966,'data indicadores nacional'!$A$2:$F$24,6,FALSE)</f>
        <v>3.3105825166439729E-2</v>
      </c>
      <c r="I14966" s="5" t="str">
        <f t="shared" si="1165"/>
        <v xml:space="preserve"> </v>
      </c>
      <c r="J14966" s="5">
        <f t="shared" si="1166"/>
        <v>0</v>
      </c>
      <c r="K14966" s="5">
        <f t="shared" si="1167"/>
        <v>1</v>
      </c>
      <c r="L14966" s="5">
        <f t="shared" si="1168"/>
        <v>1</v>
      </c>
      <c r="N14966" s="8" t="str">
        <f>VLOOKUP(C14966,'data indicadores nacional'!$A$2:$J$24,10,FALSE)</f>
        <v>-</v>
      </c>
      <c r="O14966" t="str">
        <f t="shared" si="1169"/>
        <v xml:space="preserve"> </v>
      </c>
    </row>
    <row r="14967" spans="1:15">
      <c r="A14967" t="s">
        <v>119</v>
      </c>
      <c r="B14967" t="s">
        <v>805</v>
      </c>
      <c r="C14967" t="s">
        <v>150</v>
      </c>
      <c r="D14967" s="8">
        <v>0</v>
      </c>
      <c r="E14967" s="8">
        <v>0</v>
      </c>
      <c r="F14967" s="8">
        <v>2.4488796375658137E-2</v>
      </c>
      <c r="G14967" t="str">
        <f>VLOOKUP(C14967,'data indicadores nacional'!$A$2:$G$24,7,FALSE)</f>
        <v>abajo</v>
      </c>
      <c r="H14967" s="9">
        <f>VLOOKUP(C14967,'data indicadores nacional'!$A$2:$F$24,6,FALSE)</f>
        <v>3.1798702633632006E-2</v>
      </c>
      <c r="I14967" s="5" t="str">
        <f t="shared" si="1165"/>
        <v>alarma</v>
      </c>
      <c r="J14967" s="5">
        <f t="shared" si="1166"/>
        <v>0</v>
      </c>
      <c r="K14967" s="5">
        <f t="shared" si="1167"/>
        <v>1</v>
      </c>
      <c r="L14967" s="5">
        <f t="shared" si="1168"/>
        <v>1</v>
      </c>
      <c r="N14967" s="8" t="str">
        <f>VLOOKUP(C14967,'data indicadores nacional'!$A$2:$J$24,10,FALSE)</f>
        <v>-</v>
      </c>
      <c r="O14967" t="str">
        <f t="shared" si="1169"/>
        <v xml:space="preserve"> </v>
      </c>
    </row>
    <row r="14968" spans="1:15">
      <c r="A14968" t="s">
        <v>119</v>
      </c>
      <c r="B14968" t="s">
        <v>805</v>
      </c>
      <c r="C14968" t="s">
        <v>151</v>
      </c>
      <c r="D14968" s="8">
        <v>75.471698113207552</v>
      </c>
      <c r="E14968" s="8">
        <v>87.385740402193775</v>
      </c>
      <c r="F14968" s="8">
        <v>92.481977342945427</v>
      </c>
      <c r="G14968" t="str">
        <f>VLOOKUP(C14968,'data indicadores nacional'!$A$2:$G$24,7,FALSE)</f>
        <v>arriba</v>
      </c>
      <c r="H14968" s="9">
        <f>VLOOKUP(C14968,'data indicadores nacional'!$A$2:$F$24,6,FALSE)</f>
        <v>2.4115304789202416</v>
      </c>
      <c r="I14968" s="5" t="str">
        <f t="shared" si="1165"/>
        <v xml:space="preserve"> </v>
      </c>
      <c r="J14968" s="5">
        <f t="shared" si="1166"/>
        <v>1</v>
      </c>
      <c r="K14968" s="5">
        <f t="shared" si="1167"/>
        <v>0</v>
      </c>
      <c r="L14968" s="5">
        <f t="shared" si="1168"/>
        <v>1</v>
      </c>
      <c r="N14968" s="8" t="str">
        <f>VLOOKUP(C14968,'data indicadores nacional'!$A$2:$J$24,10,FALSE)</f>
        <v>-</v>
      </c>
      <c r="O14968" t="str">
        <f t="shared" si="1169"/>
        <v xml:space="preserve"> </v>
      </c>
    </row>
    <row r="14969" spans="1:15">
      <c r="A14969" t="s">
        <v>119</v>
      </c>
      <c r="B14969" t="s">
        <v>806</v>
      </c>
      <c r="C14969" t="s">
        <v>147</v>
      </c>
      <c r="D14969" s="8">
        <v>0</v>
      </c>
      <c r="E14969" s="8">
        <v>0</v>
      </c>
      <c r="F14969" s="8">
        <v>9.3632958801498134E-2</v>
      </c>
      <c r="G14969" t="str">
        <f>VLOOKUP(C14969,'data indicadores nacional'!$A$2:$G$24,7,FALSE)</f>
        <v>abajo</v>
      </c>
      <c r="H14969" s="9">
        <f>VLOOKUP(C14969,'data indicadores nacional'!$A$2:$F$24,6,FALSE)</f>
        <v>3.1698266245721529E-2</v>
      </c>
      <c r="I14969" s="5" t="str">
        <f t="shared" si="1165"/>
        <v>alarma</v>
      </c>
      <c r="J14969" s="5">
        <f t="shared" si="1166"/>
        <v>0</v>
      </c>
      <c r="K14969" s="5">
        <f t="shared" si="1167"/>
        <v>1</v>
      </c>
      <c r="L14969" s="5">
        <f t="shared" si="1168"/>
        <v>1</v>
      </c>
      <c r="N14969" s="8">
        <f>VLOOKUP(C14969,'data indicadores nacional'!$A$2:$J$24,10,FALSE)</f>
        <v>1</v>
      </c>
      <c r="O14969" t="str">
        <f t="shared" si="1169"/>
        <v xml:space="preserve"> </v>
      </c>
    </row>
    <row r="14970" spans="1:15">
      <c r="A14970" t="s">
        <v>119</v>
      </c>
      <c r="B14970" t="s">
        <v>806</v>
      </c>
      <c r="C14970" t="s">
        <v>148</v>
      </c>
      <c r="D14970" s="8">
        <v>4.6440677966101696</v>
      </c>
      <c r="E14970" s="8">
        <v>11.536671321231465</v>
      </c>
      <c r="F14970" s="8">
        <v>16.267868241143567</v>
      </c>
      <c r="G14970" t="str">
        <f>VLOOKUP(C14970,'data indicadores nacional'!$A$2:$G$24,7,FALSE)</f>
        <v>arriba</v>
      </c>
      <c r="H14970" s="9">
        <f>VLOOKUP(C14970,'data indicadores nacional'!$A$2:$F$24,6,FALSE)</f>
        <v>0.44294071764974818</v>
      </c>
      <c r="I14970" s="5" t="str">
        <f t="shared" si="1165"/>
        <v xml:space="preserve"> </v>
      </c>
      <c r="J14970" s="5">
        <f t="shared" si="1166"/>
        <v>1</v>
      </c>
      <c r="K14970" s="5">
        <f t="shared" si="1167"/>
        <v>0</v>
      </c>
      <c r="L14970" s="5">
        <f t="shared" si="1168"/>
        <v>1</v>
      </c>
      <c r="N14970" s="8">
        <f>VLOOKUP(C14970,'data indicadores nacional'!$A$2:$J$24,10,FALSE)</f>
        <v>80</v>
      </c>
      <c r="O14970" t="str">
        <f t="shared" si="1169"/>
        <v>alarma</v>
      </c>
    </row>
    <row r="14971" spans="1:15">
      <c r="A14971" t="s">
        <v>119</v>
      </c>
      <c r="B14971" t="s">
        <v>806</v>
      </c>
      <c r="C14971" t="s">
        <v>149</v>
      </c>
      <c r="D14971" s="8">
        <v>7.9096045197740106E-2</v>
      </c>
      <c r="E14971" s="8">
        <v>6.6493782831305278E-3</v>
      </c>
      <c r="F14971" s="8">
        <v>2.3306401491609695E-2</v>
      </c>
      <c r="G14971" t="str">
        <f>VLOOKUP(C14971,'data indicadores nacional'!$A$2:$G$24,7,FALSE)</f>
        <v>abajo</v>
      </c>
      <c r="H14971" s="9">
        <f>VLOOKUP(C14971,'data indicadores nacional'!$A$2:$F$24,6,FALSE)</f>
        <v>3.3105825166439729E-2</v>
      </c>
      <c r="I14971" s="5" t="str">
        <f t="shared" si="1165"/>
        <v>alarma</v>
      </c>
      <c r="J14971" s="5">
        <f t="shared" si="1166"/>
        <v>1</v>
      </c>
      <c r="K14971" s="5">
        <f t="shared" si="1167"/>
        <v>0</v>
      </c>
      <c r="L14971" s="5">
        <f t="shared" si="1168"/>
        <v>1</v>
      </c>
      <c r="N14971" s="8" t="str">
        <f>VLOOKUP(C14971,'data indicadores nacional'!$A$2:$J$24,10,FALSE)</f>
        <v>-</v>
      </c>
      <c r="O14971" t="str">
        <f t="shared" si="1169"/>
        <v xml:space="preserve"> </v>
      </c>
    </row>
    <row r="14972" spans="1:15">
      <c r="A14972" t="s">
        <v>119</v>
      </c>
      <c r="B14972" t="s">
        <v>806</v>
      </c>
      <c r="C14972" t="s">
        <v>150</v>
      </c>
      <c r="D14972" s="8">
        <v>1.1299435028248588E-2</v>
      </c>
      <c r="E14972" s="8">
        <v>1.9948134849391581E-2</v>
      </c>
      <c r="F14972" s="8">
        <v>5.4381603480422626E-2</v>
      </c>
      <c r="G14972" t="str">
        <f>VLOOKUP(C14972,'data indicadores nacional'!$A$2:$G$24,7,FALSE)</f>
        <v>abajo</v>
      </c>
      <c r="H14972" s="9">
        <f>VLOOKUP(C14972,'data indicadores nacional'!$A$2:$F$24,6,FALSE)</f>
        <v>3.1798702633632006E-2</v>
      </c>
      <c r="I14972" s="5" t="str">
        <f t="shared" si="1165"/>
        <v>alarma</v>
      </c>
      <c r="J14972" s="5">
        <f t="shared" si="1166"/>
        <v>0</v>
      </c>
      <c r="K14972" s="5">
        <f t="shared" si="1167"/>
        <v>1</v>
      </c>
      <c r="L14972" s="5">
        <f t="shared" si="1168"/>
        <v>1</v>
      </c>
      <c r="N14972" s="8" t="str">
        <f>VLOOKUP(C14972,'data indicadores nacional'!$A$2:$J$24,10,FALSE)</f>
        <v>-</v>
      </c>
      <c r="O14972" t="str">
        <f t="shared" si="1169"/>
        <v xml:space="preserve"> </v>
      </c>
    </row>
    <row r="14973" spans="1:15">
      <c r="A14973" t="s">
        <v>119</v>
      </c>
      <c r="B14973" t="s">
        <v>806</v>
      </c>
      <c r="C14973" t="s">
        <v>151</v>
      </c>
      <c r="D14973" s="8">
        <v>78.715296679368535</v>
      </c>
      <c r="E14973" s="8">
        <v>78.46669459572685</v>
      </c>
      <c r="F14973" s="8">
        <v>86.433710174717376</v>
      </c>
      <c r="G14973" t="str">
        <f>VLOOKUP(C14973,'data indicadores nacional'!$A$2:$G$24,7,FALSE)</f>
        <v>arriba</v>
      </c>
      <c r="H14973" s="9">
        <f>VLOOKUP(C14973,'data indicadores nacional'!$A$2:$F$24,6,FALSE)</f>
        <v>2.4115304789202416</v>
      </c>
      <c r="I14973" s="5" t="str">
        <f t="shared" si="1165"/>
        <v xml:space="preserve"> </v>
      </c>
      <c r="J14973" s="5">
        <f t="shared" si="1166"/>
        <v>1</v>
      </c>
      <c r="K14973" s="5">
        <f t="shared" si="1167"/>
        <v>0</v>
      </c>
      <c r="L14973" s="5">
        <f t="shared" si="1168"/>
        <v>1</v>
      </c>
      <c r="N14973" s="8" t="str">
        <f>VLOOKUP(C14973,'data indicadores nacional'!$A$2:$J$24,10,FALSE)</f>
        <v>-</v>
      </c>
      <c r="O14973" t="str">
        <f t="shared" si="1169"/>
        <v xml:space="preserve"> </v>
      </c>
    </row>
    <row r="14974" spans="1:15">
      <c r="A14974" t="s">
        <v>119</v>
      </c>
      <c r="B14974" t="s">
        <v>807</v>
      </c>
      <c r="C14974" t="s">
        <v>147</v>
      </c>
      <c r="D14974" s="8">
        <v>0.12118274357731458</v>
      </c>
      <c r="E14974" s="8">
        <v>2.1920210434020166E-2</v>
      </c>
      <c r="F14974" s="8">
        <v>3.7778617302606725E-2</v>
      </c>
      <c r="G14974" t="str">
        <f>VLOOKUP(C14974,'data indicadores nacional'!$A$2:$G$24,7,FALSE)</f>
        <v>abajo</v>
      </c>
      <c r="H14974" s="9">
        <f>VLOOKUP(C14974,'data indicadores nacional'!$A$2:$F$24,6,FALSE)</f>
        <v>3.1698266245721529E-2</v>
      </c>
      <c r="I14974" s="5" t="str">
        <f t="shared" si="1165"/>
        <v>alarma</v>
      </c>
      <c r="J14974" s="5">
        <f t="shared" si="1166"/>
        <v>1</v>
      </c>
      <c r="K14974" s="5">
        <f t="shared" si="1167"/>
        <v>0</v>
      </c>
      <c r="L14974" s="5">
        <f t="shared" si="1168"/>
        <v>1</v>
      </c>
      <c r="N14974" s="8">
        <f>VLOOKUP(C14974,'data indicadores nacional'!$A$2:$J$24,10,FALSE)</f>
        <v>1</v>
      </c>
      <c r="O14974" t="str">
        <f t="shared" si="1169"/>
        <v xml:space="preserve"> </v>
      </c>
    </row>
    <row r="14975" spans="1:15">
      <c r="A14975" t="s">
        <v>119</v>
      </c>
      <c r="B14975" t="s">
        <v>807</v>
      </c>
      <c r="C14975" t="s">
        <v>148</v>
      </c>
      <c r="D14975" s="8">
        <v>3.4739019732654364</v>
      </c>
      <c r="E14975" s="8">
        <v>4.2676943810660966</v>
      </c>
      <c r="F14975" s="8">
        <v>4.2723167766585624</v>
      </c>
      <c r="G14975" t="str">
        <f>VLOOKUP(C14975,'data indicadores nacional'!$A$2:$G$24,7,FALSE)</f>
        <v>arriba</v>
      </c>
      <c r="H14975" s="9">
        <f>VLOOKUP(C14975,'data indicadores nacional'!$A$2:$F$24,6,FALSE)</f>
        <v>0.44294071764974818</v>
      </c>
      <c r="I14975" s="5" t="str">
        <f t="shared" si="1165"/>
        <v xml:space="preserve"> </v>
      </c>
      <c r="J14975" s="5">
        <f t="shared" si="1166"/>
        <v>1</v>
      </c>
      <c r="K14975" s="5">
        <f t="shared" si="1167"/>
        <v>0</v>
      </c>
      <c r="L14975" s="5">
        <f t="shared" si="1168"/>
        <v>1</v>
      </c>
      <c r="N14975" s="8">
        <f>VLOOKUP(C14975,'data indicadores nacional'!$A$2:$J$24,10,FALSE)</f>
        <v>80</v>
      </c>
      <c r="O14975" t="str">
        <f t="shared" si="1169"/>
        <v>alarma</v>
      </c>
    </row>
    <row r="14976" spans="1:15">
      <c r="A14976" t="s">
        <v>119</v>
      </c>
      <c r="B14976" t="s">
        <v>807</v>
      </c>
      <c r="C14976" t="s">
        <v>149</v>
      </c>
      <c r="D14976" s="8">
        <v>0.15436028007638447</v>
      </c>
      <c r="E14976" s="8">
        <v>0.23407298821359751</v>
      </c>
      <c r="F14976" s="8">
        <v>0.15856955162571545</v>
      </c>
      <c r="G14976" t="str">
        <f>VLOOKUP(C14976,'data indicadores nacional'!$A$2:$G$24,7,FALSE)</f>
        <v>abajo</v>
      </c>
      <c r="H14976" s="9">
        <f>VLOOKUP(C14976,'data indicadores nacional'!$A$2:$F$24,6,FALSE)</f>
        <v>3.3105825166439729E-2</v>
      </c>
      <c r="I14976" s="5" t="str">
        <f t="shared" si="1165"/>
        <v xml:space="preserve"> </v>
      </c>
      <c r="J14976" s="5">
        <f t="shared" si="1166"/>
        <v>0</v>
      </c>
      <c r="K14976" s="5">
        <f t="shared" si="1167"/>
        <v>1</v>
      </c>
      <c r="L14976" s="5">
        <f t="shared" si="1168"/>
        <v>1</v>
      </c>
      <c r="N14976" s="8" t="str">
        <f>VLOOKUP(C14976,'data indicadores nacional'!$A$2:$J$24,10,FALSE)</f>
        <v>-</v>
      </c>
      <c r="O14976" t="str">
        <f t="shared" si="1169"/>
        <v xml:space="preserve"> </v>
      </c>
    </row>
    <row r="14977" spans="1:15">
      <c r="A14977" t="s">
        <v>119</v>
      </c>
      <c r="B14977" t="s">
        <v>807</v>
      </c>
      <c r="C14977" t="s">
        <v>150</v>
      </c>
      <c r="D14977" s="8">
        <v>3.5009548058561428E-2</v>
      </c>
      <c r="E14977" s="8">
        <v>0.11585430729763918</v>
      </c>
      <c r="F14977" s="8">
        <v>0.10420284821118443</v>
      </c>
      <c r="G14977" t="str">
        <f>VLOOKUP(C14977,'data indicadores nacional'!$A$2:$G$24,7,FALSE)</f>
        <v>abajo</v>
      </c>
      <c r="H14977" s="9">
        <f>VLOOKUP(C14977,'data indicadores nacional'!$A$2:$F$24,6,FALSE)</f>
        <v>3.1798702633632006E-2</v>
      </c>
      <c r="I14977" s="5" t="str">
        <f t="shared" si="1165"/>
        <v xml:space="preserve"> </v>
      </c>
      <c r="J14977" s="5">
        <f t="shared" si="1166"/>
        <v>0</v>
      </c>
      <c r="K14977" s="5">
        <f t="shared" si="1167"/>
        <v>1</v>
      </c>
      <c r="L14977" s="5">
        <f t="shared" si="1168"/>
        <v>1</v>
      </c>
      <c r="N14977" s="8" t="str">
        <f>VLOOKUP(C14977,'data indicadores nacional'!$A$2:$J$24,10,FALSE)</f>
        <v>-</v>
      </c>
      <c r="O14977" t="str">
        <f t="shared" si="1169"/>
        <v xml:space="preserve"> </v>
      </c>
    </row>
    <row r="14978" spans="1:15">
      <c r="A14978" t="s">
        <v>119</v>
      </c>
      <c r="B14978" t="s">
        <v>807</v>
      </c>
      <c r="C14978" t="s">
        <v>151</v>
      </c>
      <c r="D14978" s="8">
        <v>62.057850538637716</v>
      </c>
      <c r="E14978" s="8">
        <v>44.005311255174568</v>
      </c>
      <c r="F14978" s="8">
        <v>41.649878061711377</v>
      </c>
      <c r="G14978" t="str">
        <f>VLOOKUP(C14978,'data indicadores nacional'!$A$2:$G$24,7,FALSE)</f>
        <v>arriba</v>
      </c>
      <c r="H14978" s="9">
        <f>VLOOKUP(C14978,'data indicadores nacional'!$A$2:$F$24,6,FALSE)</f>
        <v>2.4115304789202416</v>
      </c>
      <c r="I14978" s="5" t="str">
        <f t="shared" si="1165"/>
        <v>alarma</v>
      </c>
      <c r="J14978" s="5">
        <f t="shared" si="1166"/>
        <v>0</v>
      </c>
      <c r="K14978" s="5">
        <f t="shared" si="1167"/>
        <v>1</v>
      </c>
      <c r="L14978" s="5">
        <f t="shared" si="1168"/>
        <v>1</v>
      </c>
      <c r="N14978" s="8" t="str">
        <f>VLOOKUP(C14978,'data indicadores nacional'!$A$2:$J$24,10,FALSE)</f>
        <v>-</v>
      </c>
      <c r="O14978" t="str">
        <f t="shared" si="1169"/>
        <v xml:space="preserve"> </v>
      </c>
    </row>
    <row r="14979" spans="1:15">
      <c r="A14979" t="s">
        <v>119</v>
      </c>
      <c r="B14979" t="s">
        <v>808</v>
      </c>
      <c r="C14979" t="s">
        <v>147</v>
      </c>
      <c r="D14979" s="8">
        <v>0</v>
      </c>
      <c r="E14979" s="8">
        <v>0.28735632183908044</v>
      </c>
      <c r="F14979" s="8">
        <v>0.27397260273972601</v>
      </c>
      <c r="G14979" t="str">
        <f>VLOOKUP(C14979,'data indicadores nacional'!$A$2:$G$24,7,FALSE)</f>
        <v>abajo</v>
      </c>
      <c r="H14979" s="9">
        <f>VLOOKUP(C14979,'data indicadores nacional'!$A$2:$F$24,6,FALSE)</f>
        <v>3.1698266245721529E-2</v>
      </c>
      <c r="I14979" s="5" t="str">
        <f t="shared" ref="I14979:I15042" si="1170">IF(G14979=$G$2,IF(F14979&gt;E14979,"alarma"," "),IF(F14979&lt;E14979,"alarma"," "))</f>
        <v xml:space="preserve"> </v>
      </c>
      <c r="J14979" s="5">
        <f t="shared" ref="J14979:J15042" si="1171">IF(G14979=$G$2,IF((D14979-F14979)&gt;($M$2*H14979),1,0),IF((F14979-D14979)&gt;($M$2*H14979),1,0))</f>
        <v>0</v>
      </c>
      <c r="K14979" s="5">
        <f t="shared" ref="K14979:K15042" si="1172">IF(G14979=$G$2,IF((F14979-D14979)&gt;($M$2*H14979),1,0),IF((D14979-F14979)&gt;($M$2*H14979),1,0))</f>
        <v>1</v>
      </c>
      <c r="L14979" s="5">
        <f t="shared" ref="L14979:L15042" si="1173">IF(J14979=1,1,IF(K14979=1,1,0))</f>
        <v>1</v>
      </c>
      <c r="N14979" s="8">
        <f>VLOOKUP(C14979,'data indicadores nacional'!$A$2:$J$24,10,FALSE)</f>
        <v>1</v>
      </c>
      <c r="O14979" t="str">
        <f t="shared" ref="O14979:O15042" si="1174">IF(N14979=$N$4," ",IF(F14979=$F$20," ",IF(G14979=$G$2,IF(F14979&lt;N14979," ","alarma"),IF(F14979&lt;N14979,"alarma"," "))))</f>
        <v xml:space="preserve"> </v>
      </c>
    </row>
    <row r="14980" spans="1:15">
      <c r="A14980" t="s">
        <v>119</v>
      </c>
      <c r="B14980" t="s">
        <v>808</v>
      </c>
      <c r="C14980" t="s">
        <v>148</v>
      </c>
      <c r="D14980" s="8">
        <v>5.3281853281853282</v>
      </c>
      <c r="E14980" s="8">
        <v>7.3737373737373737</v>
      </c>
      <c r="F14980" s="8">
        <v>3.6009109023626529</v>
      </c>
      <c r="G14980" t="str">
        <f>VLOOKUP(C14980,'data indicadores nacional'!$A$2:$G$24,7,FALSE)</f>
        <v>arriba</v>
      </c>
      <c r="H14980" s="9">
        <f>VLOOKUP(C14980,'data indicadores nacional'!$A$2:$F$24,6,FALSE)</f>
        <v>0.44294071764974818</v>
      </c>
      <c r="I14980" s="5" t="str">
        <f t="shared" si="1170"/>
        <v>alarma</v>
      </c>
      <c r="J14980" s="5">
        <f t="shared" si="1171"/>
        <v>0</v>
      </c>
      <c r="K14980" s="5">
        <f t="shared" si="1172"/>
        <v>1</v>
      </c>
      <c r="L14980" s="5">
        <f t="shared" si="1173"/>
        <v>1</v>
      </c>
      <c r="N14980" s="8">
        <f>VLOOKUP(C14980,'data indicadores nacional'!$A$2:$J$24,10,FALSE)</f>
        <v>80</v>
      </c>
      <c r="O14980" t="str">
        <f t="shared" si="1174"/>
        <v>alarma</v>
      </c>
    </row>
    <row r="14981" spans="1:15">
      <c r="A14981" t="s">
        <v>119</v>
      </c>
      <c r="B14981" t="s">
        <v>808</v>
      </c>
      <c r="C14981" t="s">
        <v>149</v>
      </c>
      <c r="D14981" s="8">
        <v>0</v>
      </c>
      <c r="E14981" s="8">
        <v>6.7340067340067339E-2</v>
      </c>
      <c r="F14981" s="8">
        <v>2.8465698832906349E-2</v>
      </c>
      <c r="G14981" t="str">
        <f>VLOOKUP(C14981,'data indicadores nacional'!$A$2:$G$24,7,FALSE)</f>
        <v>abajo</v>
      </c>
      <c r="H14981" s="9">
        <f>VLOOKUP(C14981,'data indicadores nacional'!$A$2:$F$24,6,FALSE)</f>
        <v>3.3105825166439729E-2</v>
      </c>
      <c r="I14981" s="5" t="str">
        <f t="shared" si="1170"/>
        <v xml:space="preserve"> </v>
      </c>
      <c r="J14981" s="5">
        <f t="shared" si="1171"/>
        <v>0</v>
      </c>
      <c r="K14981" s="5">
        <f t="shared" si="1172"/>
        <v>1</v>
      </c>
      <c r="L14981" s="5">
        <f t="shared" si="1173"/>
        <v>1</v>
      </c>
      <c r="N14981" s="8" t="str">
        <f>VLOOKUP(C14981,'data indicadores nacional'!$A$2:$J$24,10,FALSE)</f>
        <v>-</v>
      </c>
      <c r="O14981" t="str">
        <f t="shared" si="1174"/>
        <v xml:space="preserve"> </v>
      </c>
    </row>
    <row r="14982" spans="1:15">
      <c r="A14982" t="s">
        <v>119</v>
      </c>
      <c r="B14982" t="s">
        <v>808</v>
      </c>
      <c r="C14982" t="s">
        <v>150</v>
      </c>
      <c r="D14982" s="8">
        <v>1.5444015444015444E-2</v>
      </c>
      <c r="E14982" s="8">
        <v>0</v>
      </c>
      <c r="F14982" s="8">
        <v>0</v>
      </c>
      <c r="G14982" t="str">
        <f>VLOOKUP(C14982,'data indicadores nacional'!$A$2:$G$24,7,FALSE)</f>
        <v>abajo</v>
      </c>
      <c r="H14982" s="9">
        <f>VLOOKUP(C14982,'data indicadores nacional'!$A$2:$F$24,6,FALSE)</f>
        <v>3.1798702633632006E-2</v>
      </c>
      <c r="I14982" s="5" t="str">
        <f t="shared" si="1170"/>
        <v xml:space="preserve"> </v>
      </c>
      <c r="J14982" s="5">
        <f t="shared" si="1171"/>
        <v>1</v>
      </c>
      <c r="K14982" s="5">
        <f t="shared" si="1172"/>
        <v>0</v>
      </c>
      <c r="L14982" s="5">
        <f t="shared" si="1173"/>
        <v>1</v>
      </c>
      <c r="N14982" s="8" t="str">
        <f>VLOOKUP(C14982,'data indicadores nacional'!$A$2:$J$24,10,FALSE)</f>
        <v>-</v>
      </c>
      <c r="O14982" t="str">
        <f t="shared" si="1174"/>
        <v xml:space="preserve"> </v>
      </c>
    </row>
    <row r="14983" spans="1:15">
      <c r="A14983" t="s">
        <v>119</v>
      </c>
      <c r="B14983" t="s">
        <v>808</v>
      </c>
      <c r="C14983" t="s">
        <v>151</v>
      </c>
      <c r="D14983" s="8">
        <v>84.110970996216892</v>
      </c>
      <c r="E14983" s="8">
        <v>68.5</v>
      </c>
      <c r="F14983" s="8">
        <v>81.003039513677805</v>
      </c>
      <c r="G14983" t="str">
        <f>VLOOKUP(C14983,'data indicadores nacional'!$A$2:$G$24,7,FALSE)</f>
        <v>arriba</v>
      </c>
      <c r="H14983" s="9">
        <f>VLOOKUP(C14983,'data indicadores nacional'!$A$2:$F$24,6,FALSE)</f>
        <v>2.4115304789202416</v>
      </c>
      <c r="I14983" s="5" t="str">
        <f t="shared" si="1170"/>
        <v xml:space="preserve"> </v>
      </c>
      <c r="J14983" s="5">
        <f t="shared" si="1171"/>
        <v>0</v>
      </c>
      <c r="K14983" s="5">
        <f t="shared" si="1172"/>
        <v>1</v>
      </c>
      <c r="L14983" s="5">
        <f t="shared" si="1173"/>
        <v>1</v>
      </c>
      <c r="N14983" s="8" t="str">
        <f>VLOOKUP(C14983,'data indicadores nacional'!$A$2:$J$24,10,FALSE)</f>
        <v>-</v>
      </c>
      <c r="O14983" t="str">
        <f t="shared" si="1174"/>
        <v xml:space="preserve"> </v>
      </c>
    </row>
    <row r="14984" spans="1:15">
      <c r="A14984" t="s">
        <v>119</v>
      </c>
      <c r="B14984" t="s">
        <v>809</v>
      </c>
      <c r="C14984" t="s">
        <v>147</v>
      </c>
      <c r="D14984" s="8">
        <v>4.6468401486988845E-2</v>
      </c>
      <c r="E14984" s="8">
        <v>0.12135922330097086</v>
      </c>
      <c r="F14984" s="8">
        <v>7.82472613458529E-2</v>
      </c>
      <c r="G14984" t="str">
        <f>VLOOKUP(C14984,'data indicadores nacional'!$A$2:$G$24,7,FALSE)</f>
        <v>abajo</v>
      </c>
      <c r="H14984" s="9">
        <f>VLOOKUP(C14984,'data indicadores nacional'!$A$2:$F$24,6,FALSE)</f>
        <v>3.1698266245721529E-2</v>
      </c>
      <c r="I14984" s="5" t="str">
        <f t="shared" si="1170"/>
        <v xml:space="preserve"> </v>
      </c>
      <c r="J14984" s="5">
        <f t="shared" si="1171"/>
        <v>0</v>
      </c>
      <c r="K14984" s="5">
        <f t="shared" si="1172"/>
        <v>1</v>
      </c>
      <c r="L14984" s="5">
        <f t="shared" si="1173"/>
        <v>1</v>
      </c>
      <c r="N14984" s="8">
        <f>VLOOKUP(C14984,'data indicadores nacional'!$A$2:$J$24,10,FALSE)</f>
        <v>1</v>
      </c>
      <c r="O14984" t="str">
        <f t="shared" si="1174"/>
        <v xml:space="preserve"> </v>
      </c>
    </row>
    <row r="14985" spans="1:15">
      <c r="A14985" t="s">
        <v>119</v>
      </c>
      <c r="B14985" t="s">
        <v>809</v>
      </c>
      <c r="C14985" t="s">
        <v>148</v>
      </c>
      <c r="D14985" s="8">
        <v>4.277286135693215</v>
      </c>
      <c r="E14985" s="8">
        <v>4.1998880029865866</v>
      </c>
      <c r="F14985" s="8">
        <v>4.0672140538476222</v>
      </c>
      <c r="G14985" t="str">
        <f>VLOOKUP(C14985,'data indicadores nacional'!$A$2:$G$24,7,FALSE)</f>
        <v>arriba</v>
      </c>
      <c r="H14985" s="9">
        <f>VLOOKUP(C14985,'data indicadores nacional'!$A$2:$F$24,6,FALSE)</f>
        <v>0.44294071764974818</v>
      </c>
      <c r="I14985" s="5" t="str">
        <f t="shared" si="1170"/>
        <v>alarma</v>
      </c>
      <c r="J14985" s="5">
        <f t="shared" si="1171"/>
        <v>0</v>
      </c>
      <c r="K14985" s="5">
        <f t="shared" si="1172"/>
        <v>1</v>
      </c>
      <c r="L14985" s="5">
        <f t="shared" si="1173"/>
        <v>1</v>
      </c>
      <c r="N14985" s="8">
        <f>VLOOKUP(C14985,'data indicadores nacional'!$A$2:$J$24,10,FALSE)</f>
        <v>80</v>
      </c>
      <c r="O14985" t="str">
        <f t="shared" si="1174"/>
        <v>alarma</v>
      </c>
    </row>
    <row r="14986" spans="1:15">
      <c r="A14986" t="s">
        <v>119</v>
      </c>
      <c r="B14986" t="s">
        <v>809</v>
      </c>
      <c r="C14986" t="s">
        <v>149</v>
      </c>
      <c r="D14986" s="8">
        <v>0.10184014608793371</v>
      </c>
      <c r="E14986" s="8">
        <v>0.18399509346417428</v>
      </c>
      <c r="F14986" s="8">
        <v>0.12411686079816689</v>
      </c>
      <c r="G14986" t="str">
        <f>VLOOKUP(C14986,'data indicadores nacional'!$A$2:$G$24,7,FALSE)</f>
        <v>abajo</v>
      </c>
      <c r="H14986" s="9">
        <f>VLOOKUP(C14986,'data indicadores nacional'!$A$2:$F$24,6,FALSE)</f>
        <v>3.3105825166439729E-2</v>
      </c>
      <c r="I14986" s="5" t="str">
        <f t="shared" si="1170"/>
        <v xml:space="preserve"> </v>
      </c>
      <c r="J14986" s="5">
        <f t="shared" si="1171"/>
        <v>0</v>
      </c>
      <c r="K14986" s="5">
        <f t="shared" si="1172"/>
        <v>1</v>
      </c>
      <c r="L14986" s="5">
        <f t="shared" si="1173"/>
        <v>1</v>
      </c>
      <c r="N14986" s="8" t="str">
        <f>VLOOKUP(C14986,'data indicadores nacional'!$A$2:$J$24,10,FALSE)</f>
        <v>-</v>
      </c>
      <c r="O14986" t="str">
        <f t="shared" si="1174"/>
        <v xml:space="preserve"> </v>
      </c>
    </row>
    <row r="14987" spans="1:15">
      <c r="A14987" t="s">
        <v>119</v>
      </c>
      <c r="B14987" t="s">
        <v>809</v>
      </c>
      <c r="C14987" t="s">
        <v>150</v>
      </c>
      <c r="D14987" s="8">
        <v>4.9164208456243856E-2</v>
      </c>
      <c r="E14987" s="8">
        <v>9.0664248953361254E-2</v>
      </c>
      <c r="F14987" s="8">
        <v>0.10820444274711985</v>
      </c>
      <c r="G14987" t="str">
        <f>VLOOKUP(C14987,'data indicadores nacional'!$A$2:$G$24,7,FALSE)</f>
        <v>abajo</v>
      </c>
      <c r="H14987" s="9">
        <f>VLOOKUP(C14987,'data indicadores nacional'!$A$2:$F$24,6,FALSE)</f>
        <v>3.1798702633632006E-2</v>
      </c>
      <c r="I14987" s="5" t="str">
        <f t="shared" si="1170"/>
        <v>alarma</v>
      </c>
      <c r="J14987" s="5">
        <f t="shared" si="1171"/>
        <v>0</v>
      </c>
      <c r="K14987" s="5">
        <f t="shared" si="1172"/>
        <v>1</v>
      </c>
      <c r="L14987" s="5">
        <f t="shared" si="1173"/>
        <v>1</v>
      </c>
      <c r="N14987" s="8" t="str">
        <f>VLOOKUP(C14987,'data indicadores nacional'!$A$2:$J$24,10,FALSE)</f>
        <v>-</v>
      </c>
      <c r="O14987" t="str">
        <f t="shared" si="1174"/>
        <v xml:space="preserve"> </v>
      </c>
    </row>
    <row r="14988" spans="1:15">
      <c r="A14988" t="s">
        <v>119</v>
      </c>
      <c r="B14988" t="s">
        <v>809</v>
      </c>
      <c r="C14988" t="s">
        <v>151</v>
      </c>
      <c r="D14988" s="8">
        <v>76.602254428341382</v>
      </c>
      <c r="E14988" s="8">
        <v>75.371346430282699</v>
      </c>
      <c r="F14988" s="8">
        <v>68.268090154211151</v>
      </c>
      <c r="G14988" t="str">
        <f>VLOOKUP(C14988,'data indicadores nacional'!$A$2:$G$24,7,FALSE)</f>
        <v>arriba</v>
      </c>
      <c r="H14988" s="9">
        <f>VLOOKUP(C14988,'data indicadores nacional'!$A$2:$F$24,6,FALSE)</f>
        <v>2.4115304789202416</v>
      </c>
      <c r="I14988" s="5" t="str">
        <f t="shared" si="1170"/>
        <v>alarma</v>
      </c>
      <c r="J14988" s="5">
        <f t="shared" si="1171"/>
        <v>0</v>
      </c>
      <c r="K14988" s="5">
        <f t="shared" si="1172"/>
        <v>1</v>
      </c>
      <c r="L14988" s="5">
        <f t="shared" si="1173"/>
        <v>1</v>
      </c>
      <c r="N14988" s="8" t="str">
        <f>VLOOKUP(C14988,'data indicadores nacional'!$A$2:$J$24,10,FALSE)</f>
        <v>-</v>
      </c>
      <c r="O14988" t="str">
        <f t="shared" si="1174"/>
        <v xml:space="preserve"> </v>
      </c>
    </row>
    <row r="14989" spans="1:15">
      <c r="A14989" t="s">
        <v>119</v>
      </c>
      <c r="B14989" t="s">
        <v>810</v>
      </c>
      <c r="C14989" t="s">
        <v>147</v>
      </c>
      <c r="D14989" s="8">
        <v>0</v>
      </c>
      <c r="E14989" s="8">
        <v>0</v>
      </c>
      <c r="F14989" s="8">
        <v>0</v>
      </c>
      <c r="G14989" t="str">
        <f>VLOOKUP(C14989,'data indicadores nacional'!$A$2:$G$24,7,FALSE)</f>
        <v>abajo</v>
      </c>
      <c r="H14989" s="9">
        <f>VLOOKUP(C14989,'data indicadores nacional'!$A$2:$F$24,6,FALSE)</f>
        <v>3.1698266245721529E-2</v>
      </c>
      <c r="I14989" s="5" t="str">
        <f t="shared" si="1170"/>
        <v xml:space="preserve"> </v>
      </c>
      <c r="J14989" s="5">
        <f t="shared" si="1171"/>
        <v>0</v>
      </c>
      <c r="K14989" s="5">
        <f t="shared" si="1172"/>
        <v>0</v>
      </c>
      <c r="L14989" s="5">
        <f t="shared" si="1173"/>
        <v>0</v>
      </c>
      <c r="N14989" s="8">
        <f>VLOOKUP(C14989,'data indicadores nacional'!$A$2:$J$24,10,FALSE)</f>
        <v>1</v>
      </c>
      <c r="O14989" t="str">
        <f t="shared" si="1174"/>
        <v xml:space="preserve"> </v>
      </c>
    </row>
    <row r="14990" spans="1:15">
      <c r="A14990" t="s">
        <v>119</v>
      </c>
      <c r="B14990" t="s">
        <v>810</v>
      </c>
      <c r="C14990" t="s">
        <v>148</v>
      </c>
      <c r="D14990" s="8">
        <v>6.6342254663422544</v>
      </c>
      <c r="E14990" s="8">
        <v>4.558916860588111</v>
      </c>
      <c r="F14990" s="8">
        <v>4.4752092723760466</v>
      </c>
      <c r="G14990" t="str">
        <f>VLOOKUP(C14990,'data indicadores nacional'!$A$2:$G$24,7,FALSE)</f>
        <v>arriba</v>
      </c>
      <c r="H14990" s="9">
        <f>VLOOKUP(C14990,'data indicadores nacional'!$A$2:$F$24,6,FALSE)</f>
        <v>0.44294071764974818</v>
      </c>
      <c r="I14990" s="5" t="str">
        <f t="shared" si="1170"/>
        <v>alarma</v>
      </c>
      <c r="J14990" s="5">
        <f t="shared" si="1171"/>
        <v>0</v>
      </c>
      <c r="K14990" s="5">
        <f t="shared" si="1172"/>
        <v>1</v>
      </c>
      <c r="L14990" s="5">
        <f t="shared" si="1173"/>
        <v>1</v>
      </c>
      <c r="N14990" s="8">
        <f>VLOOKUP(C14990,'data indicadores nacional'!$A$2:$J$24,10,FALSE)</f>
        <v>80</v>
      </c>
      <c r="O14990" t="str">
        <f t="shared" si="1174"/>
        <v>alarma</v>
      </c>
    </row>
    <row r="14991" spans="1:15">
      <c r="A14991" t="s">
        <v>119</v>
      </c>
      <c r="B14991" t="s">
        <v>810</v>
      </c>
      <c r="C14991" t="s">
        <v>149</v>
      </c>
      <c r="D14991" s="8">
        <v>3.2441200324412001E-2</v>
      </c>
      <c r="E14991" s="8">
        <v>6.346519991537973E-2</v>
      </c>
      <c r="F14991" s="8">
        <v>9.658725048293626E-2</v>
      </c>
      <c r="G14991" t="str">
        <f>VLOOKUP(C14991,'data indicadores nacional'!$A$2:$G$24,7,FALSE)</f>
        <v>abajo</v>
      </c>
      <c r="H14991" s="9">
        <f>VLOOKUP(C14991,'data indicadores nacional'!$A$2:$F$24,6,FALSE)</f>
        <v>3.3105825166439729E-2</v>
      </c>
      <c r="I14991" s="5" t="str">
        <f t="shared" si="1170"/>
        <v>alarma</v>
      </c>
      <c r="J14991" s="5">
        <f t="shared" si="1171"/>
        <v>0</v>
      </c>
      <c r="K14991" s="5">
        <f t="shared" si="1172"/>
        <v>1</v>
      </c>
      <c r="L14991" s="5">
        <f t="shared" si="1173"/>
        <v>1</v>
      </c>
      <c r="N14991" s="8" t="str">
        <f>VLOOKUP(C14991,'data indicadores nacional'!$A$2:$J$24,10,FALSE)</f>
        <v>-</v>
      </c>
      <c r="O14991" t="str">
        <f t="shared" si="1174"/>
        <v xml:space="preserve"> </v>
      </c>
    </row>
    <row r="14992" spans="1:15">
      <c r="A14992" t="s">
        <v>119</v>
      </c>
      <c r="B14992" t="s">
        <v>810</v>
      </c>
      <c r="C14992" t="s">
        <v>150</v>
      </c>
      <c r="D14992" s="8">
        <v>0</v>
      </c>
      <c r="E14992" s="8">
        <v>4.231013327691982E-2</v>
      </c>
      <c r="F14992" s="8">
        <v>3.2195750160978753E-2</v>
      </c>
      <c r="G14992" t="str">
        <f>VLOOKUP(C14992,'data indicadores nacional'!$A$2:$G$24,7,FALSE)</f>
        <v>abajo</v>
      </c>
      <c r="H14992" s="9">
        <f>VLOOKUP(C14992,'data indicadores nacional'!$A$2:$F$24,6,FALSE)</f>
        <v>3.1798702633632006E-2</v>
      </c>
      <c r="I14992" s="5" t="str">
        <f t="shared" si="1170"/>
        <v xml:space="preserve"> </v>
      </c>
      <c r="J14992" s="5">
        <f t="shared" si="1171"/>
        <v>0</v>
      </c>
      <c r="K14992" s="5">
        <f t="shared" si="1172"/>
        <v>1</v>
      </c>
      <c r="L14992" s="5">
        <f t="shared" si="1173"/>
        <v>1</v>
      </c>
      <c r="N14992" s="8" t="str">
        <f>VLOOKUP(C14992,'data indicadores nacional'!$A$2:$J$24,10,FALSE)</f>
        <v>-</v>
      </c>
      <c r="O14992" t="str">
        <f t="shared" si="1174"/>
        <v xml:space="preserve"> </v>
      </c>
    </row>
    <row r="14993" spans="1:15">
      <c r="A14993" t="s">
        <v>119</v>
      </c>
      <c r="B14993" t="s">
        <v>810</v>
      </c>
      <c r="C14993" t="s">
        <v>151</v>
      </c>
      <c r="D14993" s="8">
        <v>83.532423208191133</v>
      </c>
      <c r="E14993" s="8">
        <v>81.868131868131869</v>
      </c>
      <c r="F14993" s="8">
        <v>61.784897025171624</v>
      </c>
      <c r="G14993" t="str">
        <f>VLOOKUP(C14993,'data indicadores nacional'!$A$2:$G$24,7,FALSE)</f>
        <v>arriba</v>
      </c>
      <c r="H14993" s="9">
        <f>VLOOKUP(C14993,'data indicadores nacional'!$A$2:$F$24,6,FALSE)</f>
        <v>2.4115304789202416</v>
      </c>
      <c r="I14993" s="5" t="str">
        <f t="shared" si="1170"/>
        <v>alarma</v>
      </c>
      <c r="J14993" s="5">
        <f t="shared" si="1171"/>
        <v>0</v>
      </c>
      <c r="K14993" s="5">
        <f t="shared" si="1172"/>
        <v>1</v>
      </c>
      <c r="L14993" s="5">
        <f t="shared" si="1173"/>
        <v>1</v>
      </c>
      <c r="N14993" s="8" t="str">
        <f>VLOOKUP(C14993,'data indicadores nacional'!$A$2:$J$24,10,FALSE)</f>
        <v>-</v>
      </c>
      <c r="O14993" t="str">
        <f t="shared" si="1174"/>
        <v xml:space="preserve"> </v>
      </c>
    </row>
    <row r="14994" spans="1:15">
      <c r="A14994" t="s">
        <v>119</v>
      </c>
      <c r="B14994" t="s">
        <v>811</v>
      </c>
      <c r="C14994" t="s">
        <v>147</v>
      </c>
      <c r="D14994" s="8">
        <v>0</v>
      </c>
      <c r="E14994" s="8">
        <v>0</v>
      </c>
      <c r="F14994" s="8">
        <v>0.13071895424836599</v>
      </c>
      <c r="G14994" t="str">
        <f>VLOOKUP(C14994,'data indicadores nacional'!$A$2:$G$24,7,FALSE)</f>
        <v>abajo</v>
      </c>
      <c r="H14994" s="9">
        <f>VLOOKUP(C14994,'data indicadores nacional'!$A$2:$F$24,6,FALSE)</f>
        <v>3.1698266245721529E-2</v>
      </c>
      <c r="I14994" s="5" t="str">
        <f t="shared" si="1170"/>
        <v>alarma</v>
      </c>
      <c r="J14994" s="5">
        <f t="shared" si="1171"/>
        <v>0</v>
      </c>
      <c r="K14994" s="5">
        <f t="shared" si="1172"/>
        <v>1</v>
      </c>
      <c r="L14994" s="5">
        <f t="shared" si="1173"/>
        <v>1</v>
      </c>
      <c r="N14994" s="8">
        <f>VLOOKUP(C14994,'data indicadores nacional'!$A$2:$J$24,10,FALSE)</f>
        <v>1</v>
      </c>
      <c r="O14994" t="str">
        <f t="shared" si="1174"/>
        <v xml:space="preserve"> </v>
      </c>
    </row>
    <row r="14995" spans="1:15">
      <c r="A14995" t="s">
        <v>119</v>
      </c>
      <c r="B14995" t="s">
        <v>811</v>
      </c>
      <c r="C14995" t="s">
        <v>148</v>
      </c>
      <c r="D14995" s="8">
        <v>2.8787629544332951</v>
      </c>
      <c r="E14995" s="8">
        <v>7.5385694249649378</v>
      </c>
      <c r="F14995" s="8">
        <v>9.2557754533824959</v>
      </c>
      <c r="G14995" t="str">
        <f>VLOOKUP(C14995,'data indicadores nacional'!$A$2:$G$24,7,FALSE)</f>
        <v>arriba</v>
      </c>
      <c r="H14995" s="9">
        <f>VLOOKUP(C14995,'data indicadores nacional'!$A$2:$F$24,6,FALSE)</f>
        <v>0.44294071764974818</v>
      </c>
      <c r="I14995" s="5" t="str">
        <f t="shared" si="1170"/>
        <v xml:space="preserve"> </v>
      </c>
      <c r="J14995" s="5">
        <f t="shared" si="1171"/>
        <v>1</v>
      </c>
      <c r="K14995" s="5">
        <f t="shared" si="1172"/>
        <v>0</v>
      </c>
      <c r="L14995" s="5">
        <f t="shared" si="1173"/>
        <v>1</v>
      </c>
      <c r="N14995" s="8">
        <f>VLOOKUP(C14995,'data indicadores nacional'!$A$2:$J$24,10,FALSE)</f>
        <v>80</v>
      </c>
      <c r="O14995" t="str">
        <f t="shared" si="1174"/>
        <v>alarma</v>
      </c>
    </row>
    <row r="14996" spans="1:15">
      <c r="A14996" t="s">
        <v>119</v>
      </c>
      <c r="B14996" t="s">
        <v>811</v>
      </c>
      <c r="C14996" t="s">
        <v>149</v>
      </c>
      <c r="D14996" s="8">
        <v>4.1125185063332785E-2</v>
      </c>
      <c r="E14996" s="8">
        <v>7.7138849929873771E-2</v>
      </c>
      <c r="F14996" s="8">
        <v>4.5150124162841448E-2</v>
      </c>
      <c r="G14996" t="str">
        <f>VLOOKUP(C14996,'data indicadores nacional'!$A$2:$G$24,7,FALSE)</f>
        <v>abajo</v>
      </c>
      <c r="H14996" s="9">
        <f>VLOOKUP(C14996,'data indicadores nacional'!$A$2:$F$24,6,FALSE)</f>
        <v>3.3105825166439729E-2</v>
      </c>
      <c r="I14996" s="5" t="str">
        <f t="shared" si="1170"/>
        <v xml:space="preserve"> </v>
      </c>
      <c r="J14996" s="5">
        <f t="shared" si="1171"/>
        <v>0</v>
      </c>
      <c r="K14996" s="5">
        <f t="shared" si="1172"/>
        <v>1</v>
      </c>
      <c r="L14996" s="5">
        <f t="shared" si="1173"/>
        <v>1</v>
      </c>
      <c r="N14996" s="8" t="str">
        <f>VLOOKUP(C14996,'data indicadores nacional'!$A$2:$J$24,10,FALSE)</f>
        <v>-</v>
      </c>
      <c r="O14996" t="str">
        <f t="shared" si="1174"/>
        <v xml:space="preserve"> </v>
      </c>
    </row>
    <row r="14997" spans="1:15">
      <c r="A14997" t="s">
        <v>119</v>
      </c>
      <c r="B14997" t="s">
        <v>811</v>
      </c>
      <c r="C14997" t="s">
        <v>150</v>
      </c>
      <c r="D14997" s="8">
        <v>1.6450074025333113E-2</v>
      </c>
      <c r="E14997" s="8">
        <v>6.311360448807854E-2</v>
      </c>
      <c r="F14997" s="8">
        <v>5.2675144856648357E-2</v>
      </c>
      <c r="G14997" t="str">
        <f>VLOOKUP(C14997,'data indicadores nacional'!$A$2:$G$24,7,FALSE)</f>
        <v>abajo</v>
      </c>
      <c r="H14997" s="9">
        <f>VLOOKUP(C14997,'data indicadores nacional'!$A$2:$F$24,6,FALSE)</f>
        <v>3.1798702633632006E-2</v>
      </c>
      <c r="I14997" s="5" t="str">
        <f t="shared" si="1170"/>
        <v xml:space="preserve"> </v>
      </c>
      <c r="J14997" s="5">
        <f t="shared" si="1171"/>
        <v>0</v>
      </c>
      <c r="K14997" s="5">
        <f t="shared" si="1172"/>
        <v>1</v>
      </c>
      <c r="L14997" s="5">
        <f t="shared" si="1173"/>
        <v>1</v>
      </c>
      <c r="N14997" s="8" t="str">
        <f>VLOOKUP(C14997,'data indicadores nacional'!$A$2:$J$24,10,FALSE)</f>
        <v>-</v>
      </c>
      <c r="O14997" t="str">
        <f t="shared" si="1174"/>
        <v xml:space="preserve"> </v>
      </c>
    </row>
    <row r="14998" spans="1:15">
      <c r="A14998" t="s">
        <v>119</v>
      </c>
      <c r="B14998" t="s">
        <v>811</v>
      </c>
      <c r="C14998" t="s">
        <v>151</v>
      </c>
      <c r="D14998" s="8">
        <v>71.608673726676756</v>
      </c>
      <c r="E14998" s="8">
        <v>42.060946271050518</v>
      </c>
      <c r="F14998" s="8">
        <v>36.923800564440263</v>
      </c>
      <c r="G14998" t="str">
        <f>VLOOKUP(C14998,'data indicadores nacional'!$A$2:$G$24,7,FALSE)</f>
        <v>arriba</v>
      </c>
      <c r="H14998" s="9">
        <f>VLOOKUP(C14998,'data indicadores nacional'!$A$2:$F$24,6,FALSE)</f>
        <v>2.4115304789202416</v>
      </c>
      <c r="I14998" s="5" t="str">
        <f t="shared" si="1170"/>
        <v>alarma</v>
      </c>
      <c r="J14998" s="5">
        <f t="shared" si="1171"/>
        <v>0</v>
      </c>
      <c r="K14998" s="5">
        <f t="shared" si="1172"/>
        <v>1</v>
      </c>
      <c r="L14998" s="5">
        <f t="shared" si="1173"/>
        <v>1</v>
      </c>
      <c r="N14998" s="8" t="str">
        <f>VLOOKUP(C14998,'data indicadores nacional'!$A$2:$J$24,10,FALSE)</f>
        <v>-</v>
      </c>
      <c r="O14998" t="str">
        <f t="shared" si="1174"/>
        <v xml:space="preserve"> </v>
      </c>
    </row>
    <row r="14999" spans="1:15">
      <c r="A14999" t="s">
        <v>119</v>
      </c>
      <c r="B14999" t="s">
        <v>812</v>
      </c>
      <c r="C14999" t="s">
        <v>147</v>
      </c>
      <c r="D14999" s="8">
        <v>8.8888888888888892E-2</v>
      </c>
      <c r="E14999" s="8">
        <v>0.12933264355923435</v>
      </c>
      <c r="F14999" s="8">
        <v>0</v>
      </c>
      <c r="G14999" t="str">
        <f>VLOOKUP(C14999,'data indicadores nacional'!$A$2:$G$24,7,FALSE)</f>
        <v>abajo</v>
      </c>
      <c r="H14999" s="9">
        <f>VLOOKUP(C14999,'data indicadores nacional'!$A$2:$F$24,6,FALSE)</f>
        <v>3.1698266245721529E-2</v>
      </c>
      <c r="I14999" s="5" t="str">
        <f t="shared" si="1170"/>
        <v xml:space="preserve"> </v>
      </c>
      <c r="J14999" s="5">
        <f t="shared" si="1171"/>
        <v>1</v>
      </c>
      <c r="K14999" s="5">
        <f t="shared" si="1172"/>
        <v>0</v>
      </c>
      <c r="L14999" s="5">
        <f t="shared" si="1173"/>
        <v>1</v>
      </c>
      <c r="N14999" s="8">
        <f>VLOOKUP(C14999,'data indicadores nacional'!$A$2:$J$24,10,FALSE)</f>
        <v>1</v>
      </c>
      <c r="O14999" t="str">
        <f t="shared" si="1174"/>
        <v xml:space="preserve"> </v>
      </c>
    </row>
    <row r="15000" spans="1:15">
      <c r="A15000" t="s">
        <v>119</v>
      </c>
      <c r="B15000" t="s">
        <v>812</v>
      </c>
      <c r="C15000" t="s">
        <v>148</v>
      </c>
      <c r="D15000" s="8">
        <v>4.7709874474830531</v>
      </c>
      <c r="E15000" s="8">
        <v>11.925853258561869</v>
      </c>
      <c r="F15000" s="8">
        <v>11.403957070891437</v>
      </c>
      <c r="G15000" t="str">
        <f>VLOOKUP(C15000,'data indicadores nacional'!$A$2:$G$24,7,FALSE)</f>
        <v>arriba</v>
      </c>
      <c r="H15000" s="9">
        <f>VLOOKUP(C15000,'data indicadores nacional'!$A$2:$F$24,6,FALSE)</f>
        <v>0.44294071764974818</v>
      </c>
      <c r="I15000" s="5" t="str">
        <f t="shared" si="1170"/>
        <v>alarma</v>
      </c>
      <c r="J15000" s="5">
        <f t="shared" si="1171"/>
        <v>1</v>
      </c>
      <c r="K15000" s="5">
        <f t="shared" si="1172"/>
        <v>0</v>
      </c>
      <c r="L15000" s="5">
        <f t="shared" si="1173"/>
        <v>1</v>
      </c>
      <c r="N15000" s="8">
        <f>VLOOKUP(C15000,'data indicadores nacional'!$A$2:$J$24,10,FALSE)</f>
        <v>80</v>
      </c>
      <c r="O15000" t="str">
        <f t="shared" si="1174"/>
        <v>alarma</v>
      </c>
    </row>
    <row r="15001" spans="1:15">
      <c r="A15001" t="s">
        <v>119</v>
      </c>
      <c r="B15001" t="s">
        <v>812</v>
      </c>
      <c r="C15001" t="s">
        <v>149</v>
      </c>
      <c r="D15001" s="8">
        <v>0.12372090625563832</v>
      </c>
      <c r="E15001" s="8">
        <v>0.13763415669795159</v>
      </c>
      <c r="F15001" s="8">
        <v>9.4911294444038841E-2</v>
      </c>
      <c r="G15001" t="str">
        <f>VLOOKUP(C15001,'data indicadores nacional'!$A$2:$G$24,7,FALSE)</f>
        <v>abajo</v>
      </c>
      <c r="H15001" s="9">
        <f>VLOOKUP(C15001,'data indicadores nacional'!$A$2:$F$24,6,FALSE)</f>
        <v>3.3105825166439729E-2</v>
      </c>
      <c r="I15001" s="5" t="str">
        <f t="shared" si="1170"/>
        <v xml:space="preserve"> </v>
      </c>
      <c r="J15001" s="5">
        <f t="shared" si="1171"/>
        <v>1</v>
      </c>
      <c r="K15001" s="5">
        <f t="shared" si="1172"/>
        <v>0</v>
      </c>
      <c r="L15001" s="5">
        <f t="shared" si="1173"/>
        <v>1</v>
      </c>
      <c r="N15001" s="8" t="str">
        <f>VLOOKUP(C15001,'data indicadores nacional'!$A$2:$J$24,10,FALSE)</f>
        <v>-</v>
      </c>
      <c r="O15001" t="str">
        <f t="shared" si="1174"/>
        <v xml:space="preserve"> </v>
      </c>
    </row>
    <row r="15002" spans="1:15">
      <c r="A15002" t="s">
        <v>119</v>
      </c>
      <c r="B15002" t="s">
        <v>812</v>
      </c>
      <c r="C15002" t="s">
        <v>150</v>
      </c>
      <c r="D15002" s="8">
        <v>1.546511328195479E-2</v>
      </c>
      <c r="E15002" s="8">
        <v>7.1745464661698177E-2</v>
      </c>
      <c r="F15002" s="8">
        <v>5.6581733226253927E-2</v>
      </c>
      <c r="G15002" t="str">
        <f>VLOOKUP(C15002,'data indicadores nacional'!$A$2:$G$24,7,FALSE)</f>
        <v>abajo</v>
      </c>
      <c r="H15002" s="9">
        <f>VLOOKUP(C15002,'data indicadores nacional'!$A$2:$F$24,6,FALSE)</f>
        <v>3.1798702633632006E-2</v>
      </c>
      <c r="I15002" s="5" t="str">
        <f t="shared" si="1170"/>
        <v xml:space="preserve"> </v>
      </c>
      <c r="J15002" s="5">
        <f t="shared" si="1171"/>
        <v>0</v>
      </c>
      <c r="K15002" s="5">
        <f t="shared" si="1172"/>
        <v>1</v>
      </c>
      <c r="L15002" s="5">
        <f t="shared" si="1173"/>
        <v>1</v>
      </c>
      <c r="N15002" s="8" t="str">
        <f>VLOOKUP(C15002,'data indicadores nacional'!$A$2:$J$24,10,FALSE)</f>
        <v>-</v>
      </c>
      <c r="O15002" t="str">
        <f t="shared" si="1174"/>
        <v xml:space="preserve"> </v>
      </c>
    </row>
    <row r="15003" spans="1:15">
      <c r="A15003" t="s">
        <v>119</v>
      </c>
      <c r="B15003" t="s">
        <v>812</v>
      </c>
      <c r="C15003" t="s">
        <v>151</v>
      </c>
      <c r="D15003" s="8">
        <v>57.112939416604334</v>
      </c>
      <c r="E15003" s="8">
        <v>50.682205798749294</v>
      </c>
      <c r="F15003" s="8">
        <v>66.739546324132277</v>
      </c>
      <c r="G15003" t="str">
        <f>VLOOKUP(C15003,'data indicadores nacional'!$A$2:$G$24,7,FALSE)</f>
        <v>arriba</v>
      </c>
      <c r="H15003" s="9">
        <f>VLOOKUP(C15003,'data indicadores nacional'!$A$2:$F$24,6,FALSE)</f>
        <v>2.4115304789202416</v>
      </c>
      <c r="I15003" s="5" t="str">
        <f t="shared" si="1170"/>
        <v xml:space="preserve"> </v>
      </c>
      <c r="J15003" s="5">
        <f t="shared" si="1171"/>
        <v>1</v>
      </c>
      <c r="K15003" s="5">
        <f t="shared" si="1172"/>
        <v>0</v>
      </c>
      <c r="L15003" s="5">
        <f t="shared" si="1173"/>
        <v>1</v>
      </c>
      <c r="N15003" s="8" t="str">
        <f>VLOOKUP(C15003,'data indicadores nacional'!$A$2:$J$24,10,FALSE)</f>
        <v>-</v>
      </c>
      <c r="O15003" t="str">
        <f t="shared" si="1174"/>
        <v xml:space="preserve"> </v>
      </c>
    </row>
    <row r="15004" spans="1:15">
      <c r="A15004" t="s">
        <v>119</v>
      </c>
      <c r="B15004" t="s">
        <v>813</v>
      </c>
      <c r="C15004" t="s">
        <v>147</v>
      </c>
      <c r="D15004" s="8">
        <v>0.117096018735363</v>
      </c>
      <c r="E15004" s="8">
        <v>8.4745762711864403E-2</v>
      </c>
      <c r="F15004" s="8">
        <v>0</v>
      </c>
      <c r="G15004" t="str">
        <f>VLOOKUP(C15004,'data indicadores nacional'!$A$2:$G$24,7,FALSE)</f>
        <v>abajo</v>
      </c>
      <c r="H15004" s="9">
        <f>VLOOKUP(C15004,'data indicadores nacional'!$A$2:$F$24,6,FALSE)</f>
        <v>3.1698266245721529E-2</v>
      </c>
      <c r="I15004" s="5" t="str">
        <f t="shared" si="1170"/>
        <v xml:space="preserve"> </v>
      </c>
      <c r="J15004" s="5">
        <f t="shared" si="1171"/>
        <v>1</v>
      </c>
      <c r="K15004" s="5">
        <f t="shared" si="1172"/>
        <v>0</v>
      </c>
      <c r="L15004" s="5">
        <f t="shared" si="1173"/>
        <v>1</v>
      </c>
      <c r="N15004" s="8">
        <f>VLOOKUP(C15004,'data indicadores nacional'!$A$2:$J$24,10,FALSE)</f>
        <v>1</v>
      </c>
      <c r="O15004" t="str">
        <f t="shared" si="1174"/>
        <v xml:space="preserve"> </v>
      </c>
    </row>
    <row r="15005" spans="1:15">
      <c r="A15005" t="s">
        <v>119</v>
      </c>
      <c r="B15005" t="s">
        <v>813</v>
      </c>
      <c r="C15005" t="s">
        <v>148</v>
      </c>
      <c r="D15005" s="8">
        <v>7.1428571428571423</v>
      </c>
      <c r="E15005" s="8">
        <v>11.446519902156993</v>
      </c>
      <c r="F15005" s="8">
        <v>13.790192077675368</v>
      </c>
      <c r="G15005" t="str">
        <f>VLOOKUP(C15005,'data indicadores nacional'!$A$2:$G$24,7,FALSE)</f>
        <v>arriba</v>
      </c>
      <c r="H15005" s="9">
        <f>VLOOKUP(C15005,'data indicadores nacional'!$A$2:$F$24,6,FALSE)</f>
        <v>0.44294071764974818</v>
      </c>
      <c r="I15005" s="5" t="str">
        <f t="shared" si="1170"/>
        <v xml:space="preserve"> </v>
      </c>
      <c r="J15005" s="5">
        <f t="shared" si="1171"/>
        <v>1</v>
      </c>
      <c r="K15005" s="5">
        <f t="shared" si="1172"/>
        <v>0</v>
      </c>
      <c r="L15005" s="5">
        <f t="shared" si="1173"/>
        <v>1</v>
      </c>
      <c r="N15005" s="8">
        <f>VLOOKUP(C15005,'data indicadores nacional'!$A$2:$J$24,10,FALSE)</f>
        <v>80</v>
      </c>
      <c r="O15005" t="str">
        <f t="shared" si="1174"/>
        <v>alarma</v>
      </c>
    </row>
    <row r="15006" spans="1:15">
      <c r="A15006" t="s">
        <v>119</v>
      </c>
      <c r="B15006" t="s">
        <v>813</v>
      </c>
      <c r="C15006" t="s">
        <v>149</v>
      </c>
      <c r="D15006" s="8">
        <v>8.5372794536141147E-2</v>
      </c>
      <c r="E15006" s="8">
        <v>0.12230375806092952</v>
      </c>
      <c r="F15006" s="8">
        <v>0.10553718426792374</v>
      </c>
      <c r="G15006" t="str">
        <f>VLOOKUP(C15006,'data indicadores nacional'!$A$2:$G$24,7,FALSE)</f>
        <v>abajo</v>
      </c>
      <c r="H15006" s="9">
        <f>VLOOKUP(C15006,'data indicadores nacional'!$A$2:$F$24,6,FALSE)</f>
        <v>3.3105825166439729E-2</v>
      </c>
      <c r="I15006" s="5" t="str">
        <f t="shared" si="1170"/>
        <v xml:space="preserve"> </v>
      </c>
      <c r="J15006" s="5">
        <f t="shared" si="1171"/>
        <v>0</v>
      </c>
      <c r="K15006" s="5">
        <f t="shared" si="1172"/>
        <v>1</v>
      </c>
      <c r="L15006" s="5">
        <f t="shared" si="1173"/>
        <v>1</v>
      </c>
      <c r="N15006" s="8" t="str">
        <f>VLOOKUP(C15006,'data indicadores nacional'!$A$2:$J$24,10,FALSE)</f>
        <v>-</v>
      </c>
      <c r="O15006" t="str">
        <f t="shared" si="1174"/>
        <v xml:space="preserve"> </v>
      </c>
    </row>
    <row r="15007" spans="1:15">
      <c r="A15007" t="s">
        <v>119</v>
      </c>
      <c r="B15007" t="s">
        <v>813</v>
      </c>
      <c r="C15007" t="s">
        <v>150</v>
      </c>
      <c r="D15007" s="8">
        <v>3.7943464238284957E-2</v>
      </c>
      <c r="E15007" s="8">
        <v>0.11674449633088727</v>
      </c>
      <c r="F15007" s="8">
        <v>4.9250685991697747E-2</v>
      </c>
      <c r="G15007" t="str">
        <f>VLOOKUP(C15007,'data indicadores nacional'!$A$2:$G$24,7,FALSE)</f>
        <v>abajo</v>
      </c>
      <c r="H15007" s="9">
        <f>VLOOKUP(C15007,'data indicadores nacional'!$A$2:$F$24,6,FALSE)</f>
        <v>3.1798702633632006E-2</v>
      </c>
      <c r="I15007" s="5" t="str">
        <f t="shared" si="1170"/>
        <v xml:space="preserve"> </v>
      </c>
      <c r="J15007" s="5">
        <f t="shared" si="1171"/>
        <v>0</v>
      </c>
      <c r="K15007" s="5">
        <f t="shared" si="1172"/>
        <v>1</v>
      </c>
      <c r="L15007" s="5">
        <f t="shared" si="1173"/>
        <v>1</v>
      </c>
      <c r="N15007" s="8" t="str">
        <f>VLOOKUP(C15007,'data indicadores nacional'!$A$2:$J$24,10,FALSE)</f>
        <v>-</v>
      </c>
      <c r="O15007" t="str">
        <f t="shared" si="1174"/>
        <v xml:space="preserve"> </v>
      </c>
    </row>
    <row r="15008" spans="1:15">
      <c r="A15008" t="s">
        <v>119</v>
      </c>
      <c r="B15008" t="s">
        <v>813</v>
      </c>
      <c r="C15008" t="s">
        <v>151</v>
      </c>
      <c r="D15008" s="8">
        <v>83.311432325886997</v>
      </c>
      <c r="E15008" s="8">
        <v>83.192424754819072</v>
      </c>
      <c r="F15008" s="8">
        <v>71.483704974271006</v>
      </c>
      <c r="G15008" t="str">
        <f>VLOOKUP(C15008,'data indicadores nacional'!$A$2:$G$24,7,FALSE)</f>
        <v>arriba</v>
      </c>
      <c r="H15008" s="9">
        <f>VLOOKUP(C15008,'data indicadores nacional'!$A$2:$F$24,6,FALSE)</f>
        <v>2.4115304789202416</v>
      </c>
      <c r="I15008" s="5" t="str">
        <f t="shared" si="1170"/>
        <v>alarma</v>
      </c>
      <c r="J15008" s="5">
        <f t="shared" si="1171"/>
        <v>0</v>
      </c>
      <c r="K15008" s="5">
        <f t="shared" si="1172"/>
        <v>1</v>
      </c>
      <c r="L15008" s="5">
        <f t="shared" si="1173"/>
        <v>1</v>
      </c>
      <c r="N15008" s="8" t="str">
        <f>VLOOKUP(C15008,'data indicadores nacional'!$A$2:$J$24,10,FALSE)</f>
        <v>-</v>
      </c>
      <c r="O15008" t="str">
        <f t="shared" si="1174"/>
        <v xml:space="preserve"> </v>
      </c>
    </row>
    <row r="15009" spans="1:15">
      <c r="A15009" t="s">
        <v>119</v>
      </c>
      <c r="B15009" t="s">
        <v>814</v>
      </c>
      <c r="C15009" t="s">
        <v>147</v>
      </c>
      <c r="D15009" s="8">
        <v>0</v>
      </c>
      <c r="E15009" s="8">
        <v>0</v>
      </c>
      <c r="F15009" s="8">
        <v>0</v>
      </c>
      <c r="G15009" t="str">
        <f>VLOOKUP(C15009,'data indicadores nacional'!$A$2:$G$24,7,FALSE)</f>
        <v>abajo</v>
      </c>
      <c r="H15009" s="9">
        <f>VLOOKUP(C15009,'data indicadores nacional'!$A$2:$F$24,6,FALSE)</f>
        <v>3.1698266245721529E-2</v>
      </c>
      <c r="I15009" s="5" t="str">
        <f t="shared" si="1170"/>
        <v xml:space="preserve"> </v>
      </c>
      <c r="J15009" s="5">
        <f t="shared" si="1171"/>
        <v>0</v>
      </c>
      <c r="K15009" s="5">
        <f t="shared" si="1172"/>
        <v>0</v>
      </c>
      <c r="L15009" s="5">
        <f t="shared" si="1173"/>
        <v>0</v>
      </c>
      <c r="N15009" s="8">
        <f>VLOOKUP(C15009,'data indicadores nacional'!$A$2:$J$24,10,FALSE)</f>
        <v>1</v>
      </c>
      <c r="O15009" t="str">
        <f t="shared" si="1174"/>
        <v xml:space="preserve"> </v>
      </c>
    </row>
    <row r="15010" spans="1:15">
      <c r="A15010" t="s">
        <v>119</v>
      </c>
      <c r="B15010" t="s">
        <v>814</v>
      </c>
      <c r="C15010" t="s">
        <v>148</v>
      </c>
      <c r="D15010" s="8">
        <v>3.2134169760594036</v>
      </c>
      <c r="E15010" s="8">
        <v>6.271022176614788</v>
      </c>
      <c r="F15010" s="8">
        <v>5.1294080850731092</v>
      </c>
      <c r="G15010" t="str">
        <f>VLOOKUP(C15010,'data indicadores nacional'!$A$2:$G$24,7,FALSE)</f>
        <v>arriba</v>
      </c>
      <c r="H15010" s="9">
        <f>VLOOKUP(C15010,'data indicadores nacional'!$A$2:$F$24,6,FALSE)</f>
        <v>0.44294071764974818</v>
      </c>
      <c r="I15010" s="5" t="str">
        <f t="shared" si="1170"/>
        <v>alarma</v>
      </c>
      <c r="J15010" s="5">
        <f t="shared" si="1171"/>
        <v>1</v>
      </c>
      <c r="K15010" s="5">
        <f t="shared" si="1172"/>
        <v>0</v>
      </c>
      <c r="L15010" s="5">
        <f t="shared" si="1173"/>
        <v>1</v>
      </c>
      <c r="N15010" s="8">
        <f>VLOOKUP(C15010,'data indicadores nacional'!$A$2:$J$24,10,FALSE)</f>
        <v>80</v>
      </c>
      <c r="O15010" t="str">
        <f t="shared" si="1174"/>
        <v>alarma</v>
      </c>
    </row>
    <row r="15011" spans="1:15">
      <c r="A15011" t="s">
        <v>119</v>
      </c>
      <c r="B15011" t="s">
        <v>814</v>
      </c>
      <c r="C15011" t="s">
        <v>149</v>
      </c>
      <c r="D15011" s="8">
        <v>1.2802458071949815E-2</v>
      </c>
      <c r="E15011" s="8">
        <v>3.9906504760275921E-2</v>
      </c>
      <c r="F15011" s="8">
        <v>0.10164985534443663</v>
      </c>
      <c r="G15011" t="str">
        <f>VLOOKUP(C15011,'data indicadores nacional'!$A$2:$G$24,7,FALSE)</f>
        <v>abajo</v>
      </c>
      <c r="H15011" s="9">
        <f>VLOOKUP(C15011,'data indicadores nacional'!$A$2:$F$24,6,FALSE)</f>
        <v>3.3105825166439729E-2</v>
      </c>
      <c r="I15011" s="5" t="str">
        <f t="shared" si="1170"/>
        <v>alarma</v>
      </c>
      <c r="J15011" s="5">
        <f t="shared" si="1171"/>
        <v>0</v>
      </c>
      <c r="K15011" s="5">
        <f t="shared" si="1172"/>
        <v>1</v>
      </c>
      <c r="L15011" s="5">
        <f t="shared" si="1173"/>
        <v>1</v>
      </c>
      <c r="N15011" s="8" t="str">
        <f>VLOOKUP(C15011,'data indicadores nacional'!$A$2:$J$24,10,FALSE)</f>
        <v>-</v>
      </c>
      <c r="O15011" t="str">
        <f t="shared" si="1174"/>
        <v xml:space="preserve"> </v>
      </c>
    </row>
    <row r="15012" spans="1:15">
      <c r="A15012" t="s">
        <v>119</v>
      </c>
      <c r="B15012" t="s">
        <v>814</v>
      </c>
      <c r="C15012" t="s">
        <v>150</v>
      </c>
      <c r="D15012" s="8">
        <v>0</v>
      </c>
      <c r="E15012" s="8">
        <v>1.1401858502935978E-2</v>
      </c>
      <c r="F15012" s="8">
        <v>3.1276878567518963E-2</v>
      </c>
      <c r="G15012" t="str">
        <f>VLOOKUP(C15012,'data indicadores nacional'!$A$2:$G$24,7,FALSE)</f>
        <v>abajo</v>
      </c>
      <c r="H15012" s="9">
        <f>VLOOKUP(C15012,'data indicadores nacional'!$A$2:$F$24,6,FALSE)</f>
        <v>3.1798702633632006E-2</v>
      </c>
      <c r="I15012" s="5" t="str">
        <f t="shared" si="1170"/>
        <v>alarma</v>
      </c>
      <c r="J15012" s="5">
        <f t="shared" si="1171"/>
        <v>0</v>
      </c>
      <c r="K15012" s="5">
        <f t="shared" si="1172"/>
        <v>1</v>
      </c>
      <c r="L15012" s="5">
        <f t="shared" si="1173"/>
        <v>1</v>
      </c>
      <c r="N15012" s="8" t="str">
        <f>VLOOKUP(C15012,'data indicadores nacional'!$A$2:$J$24,10,FALSE)</f>
        <v>-</v>
      </c>
      <c r="O15012" t="str">
        <f t="shared" si="1174"/>
        <v xml:space="preserve"> </v>
      </c>
    </row>
    <row r="15013" spans="1:15">
      <c r="A15013" t="s">
        <v>119</v>
      </c>
      <c r="B15013" t="s">
        <v>814</v>
      </c>
      <c r="C15013" t="s">
        <v>151</v>
      </c>
      <c r="D15013" s="8">
        <v>81.959910913140305</v>
      </c>
      <c r="E15013" s="8">
        <v>79.583172520262451</v>
      </c>
      <c r="F15013" s="8">
        <v>64.769322947872979</v>
      </c>
      <c r="G15013" t="str">
        <f>VLOOKUP(C15013,'data indicadores nacional'!$A$2:$G$24,7,FALSE)</f>
        <v>arriba</v>
      </c>
      <c r="H15013" s="9">
        <f>VLOOKUP(C15013,'data indicadores nacional'!$A$2:$F$24,6,FALSE)</f>
        <v>2.4115304789202416</v>
      </c>
      <c r="I15013" s="5" t="str">
        <f t="shared" si="1170"/>
        <v>alarma</v>
      </c>
      <c r="J15013" s="5">
        <f t="shared" si="1171"/>
        <v>0</v>
      </c>
      <c r="K15013" s="5">
        <f t="shared" si="1172"/>
        <v>1</v>
      </c>
      <c r="L15013" s="5">
        <f t="shared" si="1173"/>
        <v>1</v>
      </c>
      <c r="N15013" s="8" t="str">
        <f>VLOOKUP(C15013,'data indicadores nacional'!$A$2:$J$24,10,FALSE)</f>
        <v>-</v>
      </c>
      <c r="O15013" t="str">
        <f t="shared" si="1174"/>
        <v xml:space="preserve"> </v>
      </c>
    </row>
    <row r="15014" spans="1:15">
      <c r="A15014" t="s">
        <v>119</v>
      </c>
      <c r="B15014" t="s">
        <v>815</v>
      </c>
      <c r="C15014" t="s">
        <v>147</v>
      </c>
      <c r="D15014" s="8">
        <v>0</v>
      </c>
      <c r="E15014" s="8">
        <v>0</v>
      </c>
      <c r="F15014" s="8">
        <v>0</v>
      </c>
      <c r="G15014" t="str">
        <f>VLOOKUP(C15014,'data indicadores nacional'!$A$2:$G$24,7,FALSE)</f>
        <v>abajo</v>
      </c>
      <c r="H15014" s="9">
        <f>VLOOKUP(C15014,'data indicadores nacional'!$A$2:$F$24,6,FALSE)</f>
        <v>3.1698266245721529E-2</v>
      </c>
      <c r="I15014" s="5" t="str">
        <f t="shared" si="1170"/>
        <v xml:space="preserve"> </v>
      </c>
      <c r="J15014" s="5">
        <f t="shared" si="1171"/>
        <v>0</v>
      </c>
      <c r="K15014" s="5">
        <f t="shared" si="1172"/>
        <v>0</v>
      </c>
      <c r="L15014" s="5">
        <f t="shared" si="1173"/>
        <v>0</v>
      </c>
      <c r="N15014" s="8">
        <f>VLOOKUP(C15014,'data indicadores nacional'!$A$2:$J$24,10,FALSE)</f>
        <v>1</v>
      </c>
      <c r="O15014" t="str">
        <f t="shared" si="1174"/>
        <v xml:space="preserve"> </v>
      </c>
    </row>
    <row r="15015" spans="1:15">
      <c r="A15015" t="s">
        <v>119</v>
      </c>
      <c r="B15015" t="s">
        <v>815</v>
      </c>
      <c r="C15015" t="s">
        <v>148</v>
      </c>
      <c r="D15015" s="8">
        <v>8.8206144697720514</v>
      </c>
      <c r="E15015" s="8">
        <v>18.335343787696019</v>
      </c>
      <c r="F15015" s="8">
        <v>17.796610169491526</v>
      </c>
      <c r="G15015" t="str">
        <f>VLOOKUP(C15015,'data indicadores nacional'!$A$2:$G$24,7,FALSE)</f>
        <v>arriba</v>
      </c>
      <c r="H15015" s="9">
        <f>VLOOKUP(C15015,'data indicadores nacional'!$A$2:$F$24,6,FALSE)</f>
        <v>0.44294071764974818</v>
      </c>
      <c r="I15015" s="5" t="str">
        <f t="shared" si="1170"/>
        <v>alarma</v>
      </c>
      <c r="J15015" s="5">
        <f t="shared" si="1171"/>
        <v>1</v>
      </c>
      <c r="K15015" s="5">
        <f t="shared" si="1172"/>
        <v>0</v>
      </c>
      <c r="L15015" s="5">
        <f t="shared" si="1173"/>
        <v>1</v>
      </c>
      <c r="N15015" s="8">
        <f>VLOOKUP(C15015,'data indicadores nacional'!$A$2:$J$24,10,FALSE)</f>
        <v>80</v>
      </c>
      <c r="O15015" t="str">
        <f t="shared" si="1174"/>
        <v>alarma</v>
      </c>
    </row>
    <row r="15016" spans="1:15">
      <c r="A15016" t="s">
        <v>119</v>
      </c>
      <c r="B15016" t="s">
        <v>815</v>
      </c>
      <c r="C15016" t="s">
        <v>149</v>
      </c>
      <c r="D15016" s="8">
        <v>0</v>
      </c>
      <c r="E15016" s="8">
        <v>2.6806058169146229E-2</v>
      </c>
      <c r="F15016" s="8">
        <v>0</v>
      </c>
      <c r="G15016" t="str">
        <f>VLOOKUP(C15016,'data indicadores nacional'!$A$2:$G$24,7,FALSE)</f>
        <v>abajo</v>
      </c>
      <c r="H15016" s="9">
        <f>VLOOKUP(C15016,'data indicadores nacional'!$A$2:$F$24,6,FALSE)</f>
        <v>3.3105825166439729E-2</v>
      </c>
      <c r="I15016" s="5" t="str">
        <f t="shared" si="1170"/>
        <v xml:space="preserve"> </v>
      </c>
      <c r="J15016" s="5">
        <f t="shared" si="1171"/>
        <v>0</v>
      </c>
      <c r="K15016" s="5">
        <f t="shared" si="1172"/>
        <v>0</v>
      </c>
      <c r="L15016" s="5">
        <f t="shared" si="1173"/>
        <v>0</v>
      </c>
      <c r="N15016" s="8" t="str">
        <f>VLOOKUP(C15016,'data indicadores nacional'!$A$2:$J$24,10,FALSE)</f>
        <v>-</v>
      </c>
      <c r="O15016" t="str">
        <f t="shared" si="1174"/>
        <v xml:space="preserve"> </v>
      </c>
    </row>
    <row r="15017" spans="1:15">
      <c r="A15017" t="s">
        <v>119</v>
      </c>
      <c r="B15017" t="s">
        <v>815</v>
      </c>
      <c r="C15017" t="s">
        <v>150</v>
      </c>
      <c r="D15017" s="8">
        <v>0</v>
      </c>
      <c r="E15017" s="8">
        <v>1.3403029084573114E-2</v>
      </c>
      <c r="F15017" s="8">
        <v>5.2966101694915252E-2</v>
      </c>
      <c r="G15017" t="str">
        <f>VLOOKUP(C15017,'data indicadores nacional'!$A$2:$G$24,7,FALSE)</f>
        <v>abajo</v>
      </c>
      <c r="H15017" s="9">
        <f>VLOOKUP(C15017,'data indicadores nacional'!$A$2:$F$24,6,FALSE)</f>
        <v>3.1798702633632006E-2</v>
      </c>
      <c r="I15017" s="5" t="str">
        <f t="shared" si="1170"/>
        <v>alarma</v>
      </c>
      <c r="J15017" s="5">
        <f t="shared" si="1171"/>
        <v>0</v>
      </c>
      <c r="K15017" s="5">
        <f t="shared" si="1172"/>
        <v>1</v>
      </c>
      <c r="L15017" s="5">
        <f t="shared" si="1173"/>
        <v>1</v>
      </c>
      <c r="N15017" s="8" t="str">
        <f>VLOOKUP(C15017,'data indicadores nacional'!$A$2:$J$24,10,FALSE)</f>
        <v>-</v>
      </c>
      <c r="O15017" t="str">
        <f t="shared" si="1174"/>
        <v xml:space="preserve"> </v>
      </c>
    </row>
    <row r="15018" spans="1:15">
      <c r="A15018" t="s">
        <v>119</v>
      </c>
      <c r="B15018" t="s">
        <v>815</v>
      </c>
      <c r="C15018" t="s">
        <v>151</v>
      </c>
      <c r="D15018" s="8">
        <v>75.021240441801183</v>
      </c>
      <c r="E15018" s="8">
        <v>34.550561797752813</v>
      </c>
      <c r="F15018" s="8">
        <v>44.471744471744472</v>
      </c>
      <c r="G15018" t="str">
        <f>VLOOKUP(C15018,'data indicadores nacional'!$A$2:$G$24,7,FALSE)</f>
        <v>arriba</v>
      </c>
      <c r="H15018" s="9">
        <f>VLOOKUP(C15018,'data indicadores nacional'!$A$2:$F$24,6,FALSE)</f>
        <v>2.4115304789202416</v>
      </c>
      <c r="I15018" s="5" t="str">
        <f t="shared" si="1170"/>
        <v xml:space="preserve"> </v>
      </c>
      <c r="J15018" s="5">
        <f t="shared" si="1171"/>
        <v>0</v>
      </c>
      <c r="K15018" s="5">
        <f t="shared" si="1172"/>
        <v>1</v>
      </c>
      <c r="L15018" s="5">
        <f t="shared" si="1173"/>
        <v>1</v>
      </c>
      <c r="N15018" s="8" t="str">
        <f>VLOOKUP(C15018,'data indicadores nacional'!$A$2:$J$24,10,FALSE)</f>
        <v>-</v>
      </c>
      <c r="O15018" t="str">
        <f t="shared" si="1174"/>
        <v xml:space="preserve"> </v>
      </c>
    </row>
    <row r="15019" spans="1:15">
      <c r="A15019" t="s">
        <v>119</v>
      </c>
      <c r="B15019" t="s">
        <v>816</v>
      </c>
      <c r="C15019" t="s">
        <v>147</v>
      </c>
      <c r="D15019" s="8">
        <v>0</v>
      </c>
      <c r="E15019" s="8">
        <v>0</v>
      </c>
      <c r="F15019" s="8">
        <v>0.14534883720930233</v>
      </c>
      <c r="G15019" t="str">
        <f>VLOOKUP(C15019,'data indicadores nacional'!$A$2:$G$24,7,FALSE)</f>
        <v>abajo</v>
      </c>
      <c r="H15019" s="9">
        <f>VLOOKUP(C15019,'data indicadores nacional'!$A$2:$F$24,6,FALSE)</f>
        <v>3.1698266245721529E-2</v>
      </c>
      <c r="I15019" s="5" t="str">
        <f t="shared" si="1170"/>
        <v>alarma</v>
      </c>
      <c r="J15019" s="5">
        <f t="shared" si="1171"/>
        <v>0</v>
      </c>
      <c r="K15019" s="5">
        <f t="shared" si="1172"/>
        <v>1</v>
      </c>
      <c r="L15019" s="5">
        <f t="shared" si="1173"/>
        <v>1</v>
      </c>
      <c r="N15019" s="8">
        <f>VLOOKUP(C15019,'data indicadores nacional'!$A$2:$J$24,10,FALSE)</f>
        <v>1</v>
      </c>
      <c r="O15019" t="str">
        <f t="shared" si="1174"/>
        <v xml:space="preserve"> </v>
      </c>
    </row>
    <row r="15020" spans="1:15">
      <c r="A15020" t="s">
        <v>119</v>
      </c>
      <c r="B15020" t="s">
        <v>816</v>
      </c>
      <c r="C15020" t="s">
        <v>148</v>
      </c>
      <c r="D15020" s="8">
        <v>4.8516439454691263</v>
      </c>
      <c r="E15020" s="8">
        <v>12.533512064343164</v>
      </c>
      <c r="F15020" s="8">
        <v>8.1027365846200894</v>
      </c>
      <c r="G15020" t="str">
        <f>VLOOKUP(C15020,'data indicadores nacional'!$A$2:$G$24,7,FALSE)</f>
        <v>arriba</v>
      </c>
      <c r="H15020" s="9">
        <f>VLOOKUP(C15020,'data indicadores nacional'!$A$2:$F$24,6,FALSE)</f>
        <v>0.44294071764974818</v>
      </c>
      <c r="I15020" s="5" t="str">
        <f t="shared" si="1170"/>
        <v>alarma</v>
      </c>
      <c r="J15020" s="5">
        <f t="shared" si="1171"/>
        <v>1</v>
      </c>
      <c r="K15020" s="5">
        <f t="shared" si="1172"/>
        <v>0</v>
      </c>
      <c r="L15020" s="5">
        <f t="shared" si="1173"/>
        <v>1</v>
      </c>
      <c r="N15020" s="8">
        <f>VLOOKUP(C15020,'data indicadores nacional'!$A$2:$J$24,10,FALSE)</f>
        <v>80</v>
      </c>
      <c r="O15020" t="str">
        <f t="shared" si="1174"/>
        <v>alarma</v>
      </c>
    </row>
    <row r="15021" spans="1:15">
      <c r="A15021" t="s">
        <v>119</v>
      </c>
      <c r="B15021" t="s">
        <v>816</v>
      </c>
      <c r="C15021" t="s">
        <v>149</v>
      </c>
      <c r="D15021" s="8">
        <v>0.12028869286287089</v>
      </c>
      <c r="E15021" s="8">
        <v>0.63672922252010722</v>
      </c>
      <c r="F15021" s="8">
        <v>0.9172909341079345</v>
      </c>
      <c r="G15021" t="str">
        <f>VLOOKUP(C15021,'data indicadores nacional'!$A$2:$G$24,7,FALSE)</f>
        <v>abajo</v>
      </c>
      <c r="H15021" s="9">
        <f>VLOOKUP(C15021,'data indicadores nacional'!$A$2:$F$24,6,FALSE)</f>
        <v>3.3105825166439729E-2</v>
      </c>
      <c r="I15021" s="5" t="str">
        <f t="shared" si="1170"/>
        <v>alarma</v>
      </c>
      <c r="J15021" s="5">
        <f t="shared" si="1171"/>
        <v>0</v>
      </c>
      <c r="K15021" s="5">
        <f t="shared" si="1172"/>
        <v>1</v>
      </c>
      <c r="L15021" s="5">
        <f t="shared" si="1173"/>
        <v>1</v>
      </c>
      <c r="N15021" s="8" t="str">
        <f>VLOOKUP(C15021,'data indicadores nacional'!$A$2:$J$24,10,FALSE)</f>
        <v>-</v>
      </c>
      <c r="O15021" t="str">
        <f t="shared" si="1174"/>
        <v xml:space="preserve"> </v>
      </c>
    </row>
    <row r="15022" spans="1:15">
      <c r="A15022" t="s">
        <v>119</v>
      </c>
      <c r="B15022" t="s">
        <v>816</v>
      </c>
      <c r="C15022" t="s">
        <v>150</v>
      </c>
      <c r="D15022" s="8">
        <v>0</v>
      </c>
      <c r="E15022" s="8">
        <v>4.4682752457551385E-2</v>
      </c>
      <c r="F15022" s="8">
        <v>0.1834581868215869</v>
      </c>
      <c r="G15022" t="str">
        <f>VLOOKUP(C15022,'data indicadores nacional'!$A$2:$G$24,7,FALSE)</f>
        <v>abajo</v>
      </c>
      <c r="H15022" s="9">
        <f>VLOOKUP(C15022,'data indicadores nacional'!$A$2:$F$24,6,FALSE)</f>
        <v>3.1798702633632006E-2</v>
      </c>
      <c r="I15022" s="5" t="str">
        <f t="shared" si="1170"/>
        <v>alarma</v>
      </c>
      <c r="J15022" s="5">
        <f t="shared" si="1171"/>
        <v>0</v>
      </c>
      <c r="K15022" s="5">
        <f t="shared" si="1172"/>
        <v>1</v>
      </c>
      <c r="L15022" s="5">
        <f t="shared" si="1173"/>
        <v>1</v>
      </c>
      <c r="N15022" s="8" t="str">
        <f>VLOOKUP(C15022,'data indicadores nacional'!$A$2:$J$24,10,FALSE)</f>
        <v>-</v>
      </c>
      <c r="O15022" t="str">
        <f t="shared" si="1174"/>
        <v xml:space="preserve"> </v>
      </c>
    </row>
    <row r="15023" spans="1:15">
      <c r="A15023" t="s">
        <v>119</v>
      </c>
      <c r="B15023" t="s">
        <v>816</v>
      </c>
      <c r="C15023" t="s">
        <v>151</v>
      </c>
      <c r="D15023" s="8">
        <v>53.201970443349758</v>
      </c>
      <c r="E15023" s="8">
        <v>68.814256339958874</v>
      </c>
      <c r="F15023" s="8">
        <v>54.695562435500513</v>
      </c>
      <c r="G15023" t="str">
        <f>VLOOKUP(C15023,'data indicadores nacional'!$A$2:$G$24,7,FALSE)</f>
        <v>arriba</v>
      </c>
      <c r="H15023" s="9">
        <f>VLOOKUP(C15023,'data indicadores nacional'!$A$2:$F$24,6,FALSE)</f>
        <v>2.4115304789202416</v>
      </c>
      <c r="I15023" s="5" t="str">
        <f t="shared" si="1170"/>
        <v>alarma</v>
      </c>
      <c r="J15023" s="5">
        <f t="shared" si="1171"/>
        <v>1</v>
      </c>
      <c r="K15023" s="5">
        <f t="shared" si="1172"/>
        <v>0</v>
      </c>
      <c r="L15023" s="5">
        <f t="shared" si="1173"/>
        <v>1</v>
      </c>
      <c r="N15023" s="8" t="str">
        <f>VLOOKUP(C15023,'data indicadores nacional'!$A$2:$J$24,10,FALSE)</f>
        <v>-</v>
      </c>
      <c r="O15023" t="str">
        <f t="shared" si="1174"/>
        <v xml:space="preserve"> </v>
      </c>
    </row>
    <row r="15024" spans="1:15">
      <c r="A15024" t="s">
        <v>119</v>
      </c>
      <c r="B15024" t="s">
        <v>817</v>
      </c>
      <c r="C15024" t="s">
        <v>147</v>
      </c>
      <c r="D15024" s="8">
        <v>0</v>
      </c>
      <c r="E15024" s="8">
        <v>8.1566068515497553E-2</v>
      </c>
      <c r="F15024" s="8">
        <v>7.3909830007390986E-2</v>
      </c>
      <c r="G15024" t="str">
        <f>VLOOKUP(C15024,'data indicadores nacional'!$A$2:$G$24,7,FALSE)</f>
        <v>abajo</v>
      </c>
      <c r="H15024" s="9">
        <f>VLOOKUP(C15024,'data indicadores nacional'!$A$2:$F$24,6,FALSE)</f>
        <v>3.1698266245721529E-2</v>
      </c>
      <c r="I15024" s="5" t="str">
        <f t="shared" si="1170"/>
        <v xml:space="preserve"> </v>
      </c>
      <c r="J15024" s="5">
        <f t="shared" si="1171"/>
        <v>0</v>
      </c>
      <c r="K15024" s="5">
        <f t="shared" si="1172"/>
        <v>1</v>
      </c>
      <c r="L15024" s="5">
        <f t="shared" si="1173"/>
        <v>1</v>
      </c>
      <c r="N15024" s="8">
        <f>VLOOKUP(C15024,'data indicadores nacional'!$A$2:$J$24,10,FALSE)</f>
        <v>1</v>
      </c>
      <c r="O15024" t="str">
        <f t="shared" si="1174"/>
        <v xml:space="preserve"> </v>
      </c>
    </row>
    <row r="15025" spans="1:15">
      <c r="A15025" t="s">
        <v>119</v>
      </c>
      <c r="B15025" t="s">
        <v>817</v>
      </c>
      <c r="C15025" t="s">
        <v>148</v>
      </c>
      <c r="D15025" s="8">
        <v>5.6018672890963659</v>
      </c>
      <c r="E15025" s="8">
        <v>7.068482178614337</v>
      </c>
      <c r="F15025" s="8">
        <v>7.716738623393379</v>
      </c>
      <c r="G15025" t="str">
        <f>VLOOKUP(C15025,'data indicadores nacional'!$A$2:$G$24,7,FALSE)</f>
        <v>arriba</v>
      </c>
      <c r="H15025" s="9">
        <f>VLOOKUP(C15025,'data indicadores nacional'!$A$2:$F$24,6,FALSE)</f>
        <v>0.44294071764974818</v>
      </c>
      <c r="I15025" s="5" t="str">
        <f t="shared" si="1170"/>
        <v xml:space="preserve"> </v>
      </c>
      <c r="J15025" s="5">
        <f t="shared" si="1171"/>
        <v>1</v>
      </c>
      <c r="K15025" s="5">
        <f t="shared" si="1172"/>
        <v>0</v>
      </c>
      <c r="L15025" s="5">
        <f t="shared" si="1173"/>
        <v>1</v>
      </c>
      <c r="N15025" s="8">
        <f>VLOOKUP(C15025,'data indicadores nacional'!$A$2:$J$24,10,FALSE)</f>
        <v>80</v>
      </c>
      <c r="O15025" t="str">
        <f t="shared" si="1174"/>
        <v>alarma</v>
      </c>
    </row>
    <row r="15026" spans="1:15">
      <c r="A15026" t="s">
        <v>119</v>
      </c>
      <c r="B15026" t="s">
        <v>817</v>
      </c>
      <c r="C15026" t="s">
        <v>149</v>
      </c>
      <c r="D15026" s="8">
        <v>0.12226297654773814</v>
      </c>
      <c r="E15026" s="8">
        <v>0.11213456147376852</v>
      </c>
      <c r="F15026" s="8">
        <v>0.1191007890427274</v>
      </c>
      <c r="G15026" t="str">
        <f>VLOOKUP(C15026,'data indicadores nacional'!$A$2:$G$24,7,FALSE)</f>
        <v>abajo</v>
      </c>
      <c r="H15026" s="9">
        <f>VLOOKUP(C15026,'data indicadores nacional'!$A$2:$F$24,6,FALSE)</f>
        <v>3.3105825166439729E-2</v>
      </c>
      <c r="I15026" s="5" t="str">
        <f t="shared" si="1170"/>
        <v>alarma</v>
      </c>
      <c r="J15026" s="5">
        <f t="shared" si="1171"/>
        <v>0</v>
      </c>
      <c r="K15026" s="5">
        <f t="shared" si="1172"/>
        <v>0</v>
      </c>
      <c r="L15026" s="5">
        <f t="shared" si="1173"/>
        <v>0</v>
      </c>
      <c r="N15026" s="8" t="str">
        <f>VLOOKUP(C15026,'data indicadores nacional'!$A$2:$J$24,10,FALSE)</f>
        <v>-</v>
      </c>
      <c r="O15026" t="str">
        <f t="shared" si="1174"/>
        <v xml:space="preserve"> </v>
      </c>
    </row>
    <row r="15027" spans="1:15">
      <c r="A15027" t="s">
        <v>119</v>
      </c>
      <c r="B15027" t="s">
        <v>817</v>
      </c>
      <c r="C15027" t="s">
        <v>150</v>
      </c>
      <c r="D15027" s="8">
        <v>2.222963209958875E-2</v>
      </c>
      <c r="E15027" s="8">
        <v>4.405286343612335E-2</v>
      </c>
      <c r="F15027" s="8">
        <v>4.9625328767803088E-2</v>
      </c>
      <c r="G15027" t="str">
        <f>VLOOKUP(C15027,'data indicadores nacional'!$A$2:$G$24,7,FALSE)</f>
        <v>abajo</v>
      </c>
      <c r="H15027" s="9">
        <f>VLOOKUP(C15027,'data indicadores nacional'!$A$2:$F$24,6,FALSE)</f>
        <v>3.1798702633632006E-2</v>
      </c>
      <c r="I15027" s="5" t="str">
        <f t="shared" si="1170"/>
        <v>alarma</v>
      </c>
      <c r="J15027" s="5">
        <f t="shared" si="1171"/>
        <v>0</v>
      </c>
      <c r="K15027" s="5">
        <f t="shared" si="1172"/>
        <v>1</v>
      </c>
      <c r="L15027" s="5">
        <f t="shared" si="1173"/>
        <v>1</v>
      </c>
      <c r="N15027" s="8" t="str">
        <f>VLOOKUP(C15027,'data indicadores nacional'!$A$2:$J$24,10,FALSE)</f>
        <v>-</v>
      </c>
      <c r="O15027" t="str">
        <f t="shared" si="1174"/>
        <v xml:space="preserve"> </v>
      </c>
    </row>
    <row r="15028" spans="1:15">
      <c r="A15028" t="s">
        <v>119</v>
      </c>
      <c r="B15028" t="s">
        <v>817</v>
      </c>
      <c r="C15028" t="s">
        <v>151</v>
      </c>
      <c r="D15028" s="8">
        <v>80.690948044991956</v>
      </c>
      <c r="E15028" s="8">
        <v>75.578144853875472</v>
      </c>
      <c r="F15028" s="8">
        <v>80.29763830475575</v>
      </c>
      <c r="G15028" t="str">
        <f>VLOOKUP(C15028,'data indicadores nacional'!$A$2:$G$24,7,FALSE)</f>
        <v>arriba</v>
      </c>
      <c r="H15028" s="9">
        <f>VLOOKUP(C15028,'data indicadores nacional'!$A$2:$F$24,6,FALSE)</f>
        <v>2.4115304789202416</v>
      </c>
      <c r="I15028" s="5" t="str">
        <f t="shared" si="1170"/>
        <v xml:space="preserve"> </v>
      </c>
      <c r="J15028" s="5">
        <f t="shared" si="1171"/>
        <v>0</v>
      </c>
      <c r="K15028" s="5">
        <f t="shared" si="1172"/>
        <v>1</v>
      </c>
      <c r="L15028" s="5">
        <f t="shared" si="1173"/>
        <v>1</v>
      </c>
      <c r="N15028" s="8" t="str">
        <f>VLOOKUP(C15028,'data indicadores nacional'!$A$2:$J$24,10,FALSE)</f>
        <v>-</v>
      </c>
      <c r="O15028" t="str">
        <f t="shared" si="1174"/>
        <v xml:space="preserve"> </v>
      </c>
    </row>
    <row r="15029" spans="1:15">
      <c r="A15029" t="s">
        <v>119</v>
      </c>
      <c r="B15029" t="s">
        <v>818</v>
      </c>
      <c r="C15029" t="s">
        <v>147</v>
      </c>
      <c r="D15029" s="8">
        <v>0</v>
      </c>
      <c r="E15029" s="8">
        <v>0.13404825737265416</v>
      </c>
      <c r="F15029" s="8">
        <v>0</v>
      </c>
      <c r="G15029" t="str">
        <f>VLOOKUP(C15029,'data indicadores nacional'!$A$2:$G$24,7,FALSE)</f>
        <v>abajo</v>
      </c>
      <c r="H15029" s="9">
        <f>VLOOKUP(C15029,'data indicadores nacional'!$A$2:$F$24,6,FALSE)</f>
        <v>3.1698266245721529E-2</v>
      </c>
      <c r="I15029" s="5" t="str">
        <f t="shared" si="1170"/>
        <v xml:space="preserve"> </v>
      </c>
      <c r="J15029" s="5">
        <f t="shared" si="1171"/>
        <v>0</v>
      </c>
      <c r="K15029" s="5">
        <f t="shared" si="1172"/>
        <v>0</v>
      </c>
      <c r="L15029" s="5">
        <f t="shared" si="1173"/>
        <v>0</v>
      </c>
      <c r="N15029" s="8">
        <f>VLOOKUP(C15029,'data indicadores nacional'!$A$2:$J$24,10,FALSE)</f>
        <v>1</v>
      </c>
      <c r="O15029" t="str">
        <f t="shared" si="1174"/>
        <v xml:space="preserve"> </v>
      </c>
    </row>
    <row r="15030" spans="1:15">
      <c r="A15030" t="s">
        <v>119</v>
      </c>
      <c r="B15030" t="s">
        <v>818</v>
      </c>
      <c r="C15030" t="s">
        <v>148</v>
      </c>
      <c r="D15030" s="8">
        <v>3.2430424595691183</v>
      </c>
      <c r="E15030" s="8">
        <v>19.165130056102633</v>
      </c>
      <c r="F15030" s="8">
        <v>19.664439687790534</v>
      </c>
      <c r="G15030" t="str">
        <f>VLOOKUP(C15030,'data indicadores nacional'!$A$2:$G$24,7,FALSE)</f>
        <v>arriba</v>
      </c>
      <c r="H15030" s="9">
        <f>VLOOKUP(C15030,'data indicadores nacional'!$A$2:$F$24,6,FALSE)</f>
        <v>0.44294071764974818</v>
      </c>
      <c r="I15030" s="5" t="str">
        <f t="shared" si="1170"/>
        <v xml:space="preserve"> </v>
      </c>
      <c r="J15030" s="5">
        <f t="shared" si="1171"/>
        <v>1</v>
      </c>
      <c r="K15030" s="5">
        <f t="shared" si="1172"/>
        <v>0</v>
      </c>
      <c r="L15030" s="5">
        <f t="shared" si="1173"/>
        <v>1</v>
      </c>
      <c r="N15030" s="8">
        <f>VLOOKUP(C15030,'data indicadores nacional'!$A$2:$J$24,10,FALSE)</f>
        <v>80</v>
      </c>
      <c r="O15030" t="str">
        <f t="shared" si="1174"/>
        <v>alarma</v>
      </c>
    </row>
    <row r="15031" spans="1:15">
      <c r="A15031" t="s">
        <v>119</v>
      </c>
      <c r="B15031" t="s">
        <v>818</v>
      </c>
      <c r="C15031" t="s">
        <v>149</v>
      </c>
      <c r="D15031" s="8">
        <v>0.1257214697982742</v>
      </c>
      <c r="E15031" s="8">
        <v>0.1196594609439366</v>
      </c>
      <c r="F15031" s="8">
        <v>9.5133078203714513E-2</v>
      </c>
      <c r="G15031" t="str">
        <f>VLOOKUP(C15031,'data indicadores nacional'!$A$2:$G$24,7,FALSE)</f>
        <v>abajo</v>
      </c>
      <c r="H15031" s="9">
        <f>VLOOKUP(C15031,'data indicadores nacional'!$A$2:$F$24,6,FALSE)</f>
        <v>3.3105825166439729E-2</v>
      </c>
      <c r="I15031" s="5" t="str">
        <f t="shared" si="1170"/>
        <v xml:space="preserve"> </v>
      </c>
      <c r="J15031" s="5">
        <f t="shared" si="1171"/>
        <v>1</v>
      </c>
      <c r="K15031" s="5">
        <f t="shared" si="1172"/>
        <v>0</v>
      </c>
      <c r="L15031" s="5">
        <f t="shared" si="1173"/>
        <v>1</v>
      </c>
      <c r="N15031" s="8" t="str">
        <f>VLOOKUP(C15031,'data indicadores nacional'!$A$2:$J$24,10,FALSE)</f>
        <v>-</v>
      </c>
      <c r="O15031" t="str">
        <f t="shared" si="1174"/>
        <v xml:space="preserve"> </v>
      </c>
    </row>
    <row r="15032" spans="1:15">
      <c r="A15032" t="s">
        <v>119</v>
      </c>
      <c r="B15032" t="s">
        <v>818</v>
      </c>
      <c r="C15032" t="s">
        <v>150</v>
      </c>
      <c r="D15032" s="8">
        <v>8.5719183953368774E-3</v>
      </c>
      <c r="E15032" s="8">
        <v>4.3155871160108279E-2</v>
      </c>
      <c r="F15032" s="8">
        <v>2.3783269550928628E-2</v>
      </c>
      <c r="G15032" t="str">
        <f>VLOOKUP(C15032,'data indicadores nacional'!$A$2:$G$24,7,FALSE)</f>
        <v>abajo</v>
      </c>
      <c r="H15032" s="9">
        <f>VLOOKUP(C15032,'data indicadores nacional'!$A$2:$F$24,6,FALSE)</f>
        <v>3.1798702633632006E-2</v>
      </c>
      <c r="I15032" s="5" t="str">
        <f t="shared" si="1170"/>
        <v xml:space="preserve"> </v>
      </c>
      <c r="J15032" s="5">
        <f t="shared" si="1171"/>
        <v>0</v>
      </c>
      <c r="K15032" s="5">
        <f t="shared" si="1172"/>
        <v>1</v>
      </c>
      <c r="L15032" s="5">
        <f t="shared" si="1173"/>
        <v>1</v>
      </c>
      <c r="N15032" s="8" t="str">
        <f>VLOOKUP(C15032,'data indicadores nacional'!$A$2:$J$24,10,FALSE)</f>
        <v>-</v>
      </c>
      <c r="O15032" t="str">
        <f t="shared" si="1174"/>
        <v xml:space="preserve"> </v>
      </c>
    </row>
    <row r="15033" spans="1:15">
      <c r="A15033" t="s">
        <v>119</v>
      </c>
      <c r="B15033" t="s">
        <v>818</v>
      </c>
      <c r="C15033" t="s">
        <v>151</v>
      </c>
      <c r="D15033" s="8">
        <v>75.182056510340814</v>
      </c>
      <c r="E15033" s="8">
        <v>80.314533622559665</v>
      </c>
      <c r="F15033" s="8">
        <v>72.516493873704064</v>
      </c>
      <c r="G15033" t="str">
        <f>VLOOKUP(C15033,'data indicadores nacional'!$A$2:$G$24,7,FALSE)</f>
        <v>arriba</v>
      </c>
      <c r="H15033" s="9">
        <f>VLOOKUP(C15033,'data indicadores nacional'!$A$2:$F$24,6,FALSE)</f>
        <v>2.4115304789202416</v>
      </c>
      <c r="I15033" s="5" t="str">
        <f t="shared" si="1170"/>
        <v>alarma</v>
      </c>
      <c r="J15033" s="5">
        <f t="shared" si="1171"/>
        <v>0</v>
      </c>
      <c r="K15033" s="5">
        <f t="shared" si="1172"/>
        <v>1</v>
      </c>
      <c r="L15033" s="5">
        <f t="shared" si="1173"/>
        <v>1</v>
      </c>
      <c r="N15033" s="8" t="str">
        <f>VLOOKUP(C15033,'data indicadores nacional'!$A$2:$J$24,10,FALSE)</f>
        <v>-</v>
      </c>
      <c r="O15033" t="str">
        <f t="shared" si="1174"/>
        <v xml:space="preserve"> </v>
      </c>
    </row>
    <row r="15034" spans="1:15">
      <c r="A15034" t="s">
        <v>119</v>
      </c>
      <c r="B15034" t="s">
        <v>819</v>
      </c>
      <c r="C15034" t="s">
        <v>147</v>
      </c>
      <c r="D15034" s="8">
        <v>0.44742729306487694</v>
      </c>
      <c r="E15034" s="8">
        <v>0</v>
      </c>
      <c r="F15034" s="8">
        <v>7.7700077700077697E-2</v>
      </c>
      <c r="G15034" t="str">
        <f>VLOOKUP(C15034,'data indicadores nacional'!$A$2:$G$24,7,FALSE)</f>
        <v>abajo</v>
      </c>
      <c r="H15034" s="9">
        <f>VLOOKUP(C15034,'data indicadores nacional'!$A$2:$F$24,6,FALSE)</f>
        <v>3.1698266245721529E-2</v>
      </c>
      <c r="I15034" s="5" t="str">
        <f t="shared" si="1170"/>
        <v>alarma</v>
      </c>
      <c r="J15034" s="5">
        <f t="shared" si="1171"/>
        <v>1</v>
      </c>
      <c r="K15034" s="5">
        <f t="shared" si="1172"/>
        <v>0</v>
      </c>
      <c r="L15034" s="5">
        <f t="shared" si="1173"/>
        <v>1</v>
      </c>
      <c r="N15034" s="8">
        <f>VLOOKUP(C15034,'data indicadores nacional'!$A$2:$J$24,10,FALSE)</f>
        <v>1</v>
      </c>
      <c r="O15034" t="str">
        <f t="shared" si="1174"/>
        <v xml:space="preserve"> </v>
      </c>
    </row>
    <row r="15035" spans="1:15">
      <c r="A15035" t="s">
        <v>119</v>
      </c>
      <c r="B15035" t="s">
        <v>819</v>
      </c>
      <c r="C15035" t="s">
        <v>148</v>
      </c>
      <c r="D15035" s="8">
        <v>5.0707381986272591</v>
      </c>
      <c r="E15035" s="8">
        <v>9.618446053509988</v>
      </c>
      <c r="F15035" s="8">
        <v>21.79732313575526</v>
      </c>
      <c r="G15035" t="str">
        <f>VLOOKUP(C15035,'data indicadores nacional'!$A$2:$G$24,7,FALSE)</f>
        <v>arriba</v>
      </c>
      <c r="H15035" s="9">
        <f>VLOOKUP(C15035,'data indicadores nacional'!$A$2:$F$24,6,FALSE)</f>
        <v>0.44294071764974818</v>
      </c>
      <c r="I15035" s="5" t="str">
        <f t="shared" si="1170"/>
        <v xml:space="preserve"> </v>
      </c>
      <c r="J15035" s="5">
        <f t="shared" si="1171"/>
        <v>1</v>
      </c>
      <c r="K15035" s="5">
        <f t="shared" si="1172"/>
        <v>0</v>
      </c>
      <c r="L15035" s="5">
        <f t="shared" si="1173"/>
        <v>1</v>
      </c>
      <c r="N15035" s="8">
        <f>VLOOKUP(C15035,'data indicadores nacional'!$A$2:$J$24,10,FALSE)</f>
        <v>80</v>
      </c>
      <c r="O15035" t="str">
        <f t="shared" si="1174"/>
        <v>alarma</v>
      </c>
    </row>
    <row r="15036" spans="1:15">
      <c r="A15036" t="s">
        <v>119</v>
      </c>
      <c r="B15036" t="s">
        <v>819</v>
      </c>
      <c r="C15036" t="s">
        <v>149</v>
      </c>
      <c r="D15036" s="8">
        <v>4.2022692253817065E-2</v>
      </c>
      <c r="E15036" s="8">
        <v>3.5947208955990344E-2</v>
      </c>
      <c r="F15036" s="8">
        <v>4.2489908646696412E-2</v>
      </c>
      <c r="G15036" t="str">
        <f>VLOOKUP(C15036,'data indicadores nacional'!$A$2:$G$24,7,FALSE)</f>
        <v>abajo</v>
      </c>
      <c r="H15036" s="9">
        <f>VLOOKUP(C15036,'data indicadores nacional'!$A$2:$F$24,6,FALSE)</f>
        <v>3.3105825166439729E-2</v>
      </c>
      <c r="I15036" s="5" t="str">
        <f t="shared" si="1170"/>
        <v>alarma</v>
      </c>
      <c r="J15036" s="5">
        <f t="shared" si="1171"/>
        <v>0</v>
      </c>
      <c r="K15036" s="5">
        <f t="shared" si="1172"/>
        <v>0</v>
      </c>
      <c r="L15036" s="5">
        <f t="shared" si="1173"/>
        <v>0</v>
      </c>
      <c r="N15036" s="8" t="str">
        <f>VLOOKUP(C15036,'data indicadores nacional'!$A$2:$J$24,10,FALSE)</f>
        <v>-</v>
      </c>
      <c r="O15036" t="str">
        <f t="shared" si="1174"/>
        <v xml:space="preserve"> </v>
      </c>
    </row>
    <row r="15037" spans="1:15">
      <c r="A15037" t="s">
        <v>119</v>
      </c>
      <c r="B15037" t="s">
        <v>819</v>
      </c>
      <c r="C15037" t="s">
        <v>150</v>
      </c>
      <c r="D15037" s="8">
        <v>4.2022692253817065E-2</v>
      </c>
      <c r="E15037" s="8">
        <v>3.5947208955990344E-2</v>
      </c>
      <c r="F15037" s="8">
        <v>5.3112385808370507E-2</v>
      </c>
      <c r="G15037" t="str">
        <f>VLOOKUP(C15037,'data indicadores nacional'!$A$2:$G$24,7,FALSE)</f>
        <v>abajo</v>
      </c>
      <c r="H15037" s="9">
        <f>VLOOKUP(C15037,'data indicadores nacional'!$A$2:$F$24,6,FALSE)</f>
        <v>3.1798702633632006E-2</v>
      </c>
      <c r="I15037" s="5" t="str">
        <f t="shared" si="1170"/>
        <v>alarma</v>
      </c>
      <c r="J15037" s="5">
        <f t="shared" si="1171"/>
        <v>0</v>
      </c>
      <c r="K15037" s="5">
        <f t="shared" si="1172"/>
        <v>1</v>
      </c>
      <c r="L15037" s="5">
        <f t="shared" si="1173"/>
        <v>1</v>
      </c>
      <c r="N15037" s="8" t="str">
        <f>VLOOKUP(C15037,'data indicadores nacional'!$A$2:$J$24,10,FALSE)</f>
        <v>-</v>
      </c>
      <c r="O15037" t="str">
        <f t="shared" si="1174"/>
        <v xml:space="preserve"> </v>
      </c>
    </row>
    <row r="15038" spans="1:15">
      <c r="A15038" t="s">
        <v>119</v>
      </c>
      <c r="B15038" t="s">
        <v>819</v>
      </c>
      <c r="C15038" t="s">
        <v>151</v>
      </c>
      <c r="D15038" s="8">
        <v>53.824160114367402</v>
      </c>
      <c r="E15038" s="8">
        <v>79.626649501126494</v>
      </c>
      <c r="F15038" s="8">
        <v>84.706279540850787</v>
      </c>
      <c r="G15038" t="str">
        <f>VLOOKUP(C15038,'data indicadores nacional'!$A$2:$G$24,7,FALSE)</f>
        <v>arriba</v>
      </c>
      <c r="H15038" s="9">
        <f>VLOOKUP(C15038,'data indicadores nacional'!$A$2:$F$24,6,FALSE)</f>
        <v>2.4115304789202416</v>
      </c>
      <c r="I15038" s="5" t="str">
        <f t="shared" si="1170"/>
        <v xml:space="preserve"> </v>
      </c>
      <c r="J15038" s="5">
        <f t="shared" si="1171"/>
        <v>1</v>
      </c>
      <c r="K15038" s="5">
        <f t="shared" si="1172"/>
        <v>0</v>
      </c>
      <c r="L15038" s="5">
        <f t="shared" si="1173"/>
        <v>1</v>
      </c>
      <c r="N15038" s="8" t="str">
        <f>VLOOKUP(C15038,'data indicadores nacional'!$A$2:$J$24,10,FALSE)</f>
        <v>-</v>
      </c>
      <c r="O15038" t="str">
        <f t="shared" si="1174"/>
        <v xml:space="preserve"> </v>
      </c>
    </row>
    <row r="15039" spans="1:15">
      <c r="A15039" t="s">
        <v>119</v>
      </c>
      <c r="B15039" t="s">
        <v>820</v>
      </c>
      <c r="C15039" t="s">
        <v>147</v>
      </c>
      <c r="D15039" s="8">
        <v>0</v>
      </c>
      <c r="E15039" s="8">
        <v>0</v>
      </c>
      <c r="F15039" s="8">
        <v>0</v>
      </c>
      <c r="G15039" t="str">
        <f>VLOOKUP(C15039,'data indicadores nacional'!$A$2:$G$24,7,FALSE)</f>
        <v>abajo</v>
      </c>
      <c r="H15039" s="9">
        <f>VLOOKUP(C15039,'data indicadores nacional'!$A$2:$F$24,6,FALSE)</f>
        <v>3.1698266245721529E-2</v>
      </c>
      <c r="I15039" s="5" t="str">
        <f t="shared" si="1170"/>
        <v xml:space="preserve"> </v>
      </c>
      <c r="J15039" s="5">
        <f t="shared" si="1171"/>
        <v>0</v>
      </c>
      <c r="K15039" s="5">
        <f t="shared" si="1172"/>
        <v>0</v>
      </c>
      <c r="L15039" s="5">
        <f t="shared" si="1173"/>
        <v>0</v>
      </c>
      <c r="N15039" s="8">
        <f>VLOOKUP(C15039,'data indicadores nacional'!$A$2:$J$24,10,FALSE)</f>
        <v>1</v>
      </c>
      <c r="O15039" t="str">
        <f t="shared" si="1174"/>
        <v xml:space="preserve"> </v>
      </c>
    </row>
    <row r="15040" spans="1:15">
      <c r="A15040" t="s">
        <v>119</v>
      </c>
      <c r="B15040" t="s">
        <v>820</v>
      </c>
      <c r="C15040" t="s">
        <v>148</v>
      </c>
      <c r="D15040" s="8">
        <v>4.8171793383633199</v>
      </c>
      <c r="E15040" s="8">
        <v>18.225756158403492</v>
      </c>
      <c r="F15040" s="8">
        <v>17.611415168100077</v>
      </c>
      <c r="G15040" t="str">
        <f>VLOOKUP(C15040,'data indicadores nacional'!$A$2:$G$24,7,FALSE)</f>
        <v>arriba</v>
      </c>
      <c r="H15040" s="9">
        <f>VLOOKUP(C15040,'data indicadores nacional'!$A$2:$F$24,6,FALSE)</f>
        <v>0.44294071764974818</v>
      </c>
      <c r="I15040" s="5" t="str">
        <f t="shared" si="1170"/>
        <v>alarma</v>
      </c>
      <c r="J15040" s="5">
        <f t="shared" si="1171"/>
        <v>1</v>
      </c>
      <c r="K15040" s="5">
        <f t="shared" si="1172"/>
        <v>0</v>
      </c>
      <c r="L15040" s="5">
        <f t="shared" si="1173"/>
        <v>1</v>
      </c>
      <c r="N15040" s="8">
        <f>VLOOKUP(C15040,'data indicadores nacional'!$A$2:$J$24,10,FALSE)</f>
        <v>80</v>
      </c>
      <c r="O15040" t="str">
        <f t="shared" si="1174"/>
        <v>alarma</v>
      </c>
    </row>
    <row r="15041" spans="1:15">
      <c r="A15041" t="s">
        <v>119</v>
      </c>
      <c r="B15041" t="s">
        <v>820</v>
      </c>
      <c r="C15041" t="s">
        <v>149</v>
      </c>
      <c r="D15041" s="8">
        <v>0</v>
      </c>
      <c r="E15041" s="8">
        <v>4.6772684752104769E-2</v>
      </c>
      <c r="F15041" s="8">
        <v>1.9546520719311962E-2</v>
      </c>
      <c r="G15041" t="str">
        <f>VLOOKUP(C15041,'data indicadores nacional'!$A$2:$G$24,7,FALSE)</f>
        <v>abajo</v>
      </c>
      <c r="H15041" s="9">
        <f>VLOOKUP(C15041,'data indicadores nacional'!$A$2:$F$24,6,FALSE)</f>
        <v>3.3105825166439729E-2</v>
      </c>
      <c r="I15041" s="5" t="str">
        <f t="shared" si="1170"/>
        <v xml:space="preserve"> </v>
      </c>
      <c r="J15041" s="5">
        <f t="shared" si="1171"/>
        <v>0</v>
      </c>
      <c r="K15041" s="5">
        <f t="shared" si="1172"/>
        <v>1</v>
      </c>
      <c r="L15041" s="5">
        <f t="shared" si="1173"/>
        <v>1</v>
      </c>
      <c r="N15041" s="8" t="str">
        <f>VLOOKUP(C15041,'data indicadores nacional'!$A$2:$J$24,10,FALSE)</f>
        <v>-</v>
      </c>
      <c r="O15041" t="str">
        <f t="shared" si="1174"/>
        <v xml:space="preserve"> </v>
      </c>
    </row>
    <row r="15042" spans="1:15">
      <c r="A15042" t="s">
        <v>119</v>
      </c>
      <c r="B15042" t="s">
        <v>820</v>
      </c>
      <c r="C15042" t="s">
        <v>150</v>
      </c>
      <c r="D15042" s="8">
        <v>0</v>
      </c>
      <c r="E15042" s="8">
        <v>4.6772684752104769E-2</v>
      </c>
      <c r="F15042" s="8">
        <v>1.9546520719311962E-2</v>
      </c>
      <c r="G15042" t="str">
        <f>VLOOKUP(C15042,'data indicadores nacional'!$A$2:$G$24,7,FALSE)</f>
        <v>abajo</v>
      </c>
      <c r="H15042" s="9">
        <f>VLOOKUP(C15042,'data indicadores nacional'!$A$2:$F$24,6,FALSE)</f>
        <v>3.1798702633632006E-2</v>
      </c>
      <c r="I15042" s="5" t="str">
        <f t="shared" si="1170"/>
        <v xml:space="preserve"> </v>
      </c>
      <c r="J15042" s="5">
        <f t="shared" si="1171"/>
        <v>0</v>
      </c>
      <c r="K15042" s="5">
        <f t="shared" si="1172"/>
        <v>1</v>
      </c>
      <c r="L15042" s="5">
        <f t="shared" si="1173"/>
        <v>1</v>
      </c>
      <c r="N15042" s="8" t="str">
        <f>VLOOKUP(C15042,'data indicadores nacional'!$A$2:$J$24,10,FALSE)</f>
        <v>-</v>
      </c>
      <c r="O15042" t="str">
        <f t="shared" si="1174"/>
        <v xml:space="preserve"> </v>
      </c>
    </row>
    <row r="15043" spans="1:15">
      <c r="A15043" t="s">
        <v>119</v>
      </c>
      <c r="B15043" t="s">
        <v>820</v>
      </c>
      <c r="C15043" t="s">
        <v>151</v>
      </c>
      <c r="D15043" s="8">
        <v>74.631751227495911</v>
      </c>
      <c r="E15043" s="8">
        <v>62.155963302752291</v>
      </c>
      <c r="F15043" s="8">
        <v>59.54088952654233</v>
      </c>
      <c r="G15043" t="str">
        <f>VLOOKUP(C15043,'data indicadores nacional'!$A$2:$G$24,7,FALSE)</f>
        <v>arriba</v>
      </c>
      <c r="H15043" s="9">
        <f>VLOOKUP(C15043,'data indicadores nacional'!$A$2:$F$24,6,FALSE)</f>
        <v>2.4115304789202416</v>
      </c>
      <c r="I15043" s="5" t="str">
        <f t="shared" ref="I15043:I15106" si="1175">IF(G15043=$G$2,IF(F15043&gt;E15043,"alarma"," "),IF(F15043&lt;E15043,"alarma"," "))</f>
        <v>alarma</v>
      </c>
      <c r="J15043" s="5">
        <f t="shared" ref="J15043:J15106" si="1176">IF(G15043=$G$2,IF((D15043-F15043)&gt;($M$2*H15043),1,0),IF((F15043-D15043)&gt;($M$2*H15043),1,0))</f>
        <v>0</v>
      </c>
      <c r="K15043" s="5">
        <f t="shared" ref="K15043:K15106" si="1177">IF(G15043=$G$2,IF((F15043-D15043)&gt;($M$2*H15043),1,0),IF((D15043-F15043)&gt;($M$2*H15043),1,0))</f>
        <v>1</v>
      </c>
      <c r="L15043" s="5">
        <f t="shared" ref="L15043:L15106" si="1178">IF(J15043=1,1,IF(K15043=1,1,0))</f>
        <v>1</v>
      </c>
      <c r="N15043" s="8" t="str">
        <f>VLOOKUP(C15043,'data indicadores nacional'!$A$2:$J$24,10,FALSE)</f>
        <v>-</v>
      </c>
      <c r="O15043" t="str">
        <f t="shared" ref="O15043:O15106" si="1179">IF(N15043=$N$4," ",IF(F15043=$F$20," ",IF(G15043=$G$2,IF(F15043&lt;N15043," ","alarma"),IF(F15043&lt;N15043,"alarma"," "))))</f>
        <v xml:space="preserve"> </v>
      </c>
    </row>
    <row r="15044" spans="1:15">
      <c r="A15044" t="s">
        <v>119</v>
      </c>
      <c r="B15044" t="s">
        <v>821</v>
      </c>
      <c r="C15044" t="s">
        <v>147</v>
      </c>
      <c r="D15044" s="8">
        <v>0</v>
      </c>
      <c r="E15044" s="8">
        <v>0</v>
      </c>
      <c r="F15044" s="8">
        <v>0</v>
      </c>
      <c r="G15044" t="str">
        <f>VLOOKUP(C15044,'data indicadores nacional'!$A$2:$G$24,7,FALSE)</f>
        <v>abajo</v>
      </c>
      <c r="H15044" s="9">
        <f>VLOOKUP(C15044,'data indicadores nacional'!$A$2:$F$24,6,FALSE)</f>
        <v>3.1698266245721529E-2</v>
      </c>
      <c r="I15044" s="5" t="str">
        <f t="shared" si="1175"/>
        <v xml:space="preserve"> </v>
      </c>
      <c r="J15044" s="5">
        <f t="shared" si="1176"/>
        <v>0</v>
      </c>
      <c r="K15044" s="5">
        <f t="shared" si="1177"/>
        <v>0</v>
      </c>
      <c r="L15044" s="5">
        <f t="shared" si="1178"/>
        <v>0</v>
      </c>
      <c r="N15044" s="8">
        <f>VLOOKUP(C15044,'data indicadores nacional'!$A$2:$J$24,10,FALSE)</f>
        <v>1</v>
      </c>
      <c r="O15044" t="str">
        <f t="shared" si="1179"/>
        <v xml:space="preserve"> </v>
      </c>
    </row>
    <row r="15045" spans="1:15">
      <c r="A15045" t="s">
        <v>119</v>
      </c>
      <c r="B15045" t="s">
        <v>821</v>
      </c>
      <c r="C15045" t="s">
        <v>148</v>
      </c>
      <c r="D15045" s="8">
        <v>5.7753747849594497</v>
      </c>
      <c r="E15045" s="8">
        <v>9.0308014836316719</v>
      </c>
      <c r="F15045" s="8">
        <v>14.171337069655724</v>
      </c>
      <c r="G15045" t="str">
        <f>VLOOKUP(C15045,'data indicadores nacional'!$A$2:$G$24,7,FALSE)</f>
        <v>arriba</v>
      </c>
      <c r="H15045" s="9">
        <f>VLOOKUP(C15045,'data indicadores nacional'!$A$2:$F$24,6,FALSE)</f>
        <v>0.44294071764974818</v>
      </c>
      <c r="I15045" s="5" t="str">
        <f t="shared" si="1175"/>
        <v xml:space="preserve"> </v>
      </c>
      <c r="J15045" s="5">
        <f t="shared" si="1176"/>
        <v>1</v>
      </c>
      <c r="K15045" s="5">
        <f t="shared" si="1177"/>
        <v>0</v>
      </c>
      <c r="L15045" s="5">
        <f t="shared" si="1178"/>
        <v>1</v>
      </c>
      <c r="N15045" s="8">
        <f>VLOOKUP(C15045,'data indicadores nacional'!$A$2:$J$24,10,FALSE)</f>
        <v>80</v>
      </c>
      <c r="O15045" t="str">
        <f t="shared" si="1179"/>
        <v>alarma</v>
      </c>
    </row>
    <row r="15046" spans="1:15">
      <c r="A15046" t="s">
        <v>119</v>
      </c>
      <c r="B15046" t="s">
        <v>821</v>
      </c>
      <c r="C15046" t="s">
        <v>149</v>
      </c>
      <c r="D15046" s="8">
        <v>2.4576062914721059E-2</v>
      </c>
      <c r="E15046" s="8">
        <v>8.0632156103854213E-2</v>
      </c>
      <c r="F15046" s="8">
        <v>0</v>
      </c>
      <c r="G15046" t="str">
        <f>VLOOKUP(C15046,'data indicadores nacional'!$A$2:$G$24,7,FALSE)</f>
        <v>abajo</v>
      </c>
      <c r="H15046" s="9">
        <f>VLOOKUP(C15046,'data indicadores nacional'!$A$2:$F$24,6,FALSE)</f>
        <v>3.3105825166439729E-2</v>
      </c>
      <c r="I15046" s="5" t="str">
        <f t="shared" si="1175"/>
        <v xml:space="preserve"> </v>
      </c>
      <c r="J15046" s="5">
        <f t="shared" si="1176"/>
        <v>1</v>
      </c>
      <c r="K15046" s="5">
        <f t="shared" si="1177"/>
        <v>0</v>
      </c>
      <c r="L15046" s="5">
        <f t="shared" si="1178"/>
        <v>1</v>
      </c>
      <c r="N15046" s="8" t="str">
        <f>VLOOKUP(C15046,'data indicadores nacional'!$A$2:$J$24,10,FALSE)</f>
        <v>-</v>
      </c>
      <c r="O15046" t="str">
        <f t="shared" si="1179"/>
        <v xml:space="preserve"> </v>
      </c>
    </row>
    <row r="15047" spans="1:15">
      <c r="A15047" t="s">
        <v>119</v>
      </c>
      <c r="B15047" t="s">
        <v>821</v>
      </c>
      <c r="C15047" t="s">
        <v>150</v>
      </c>
      <c r="D15047" s="8">
        <v>0</v>
      </c>
      <c r="E15047" s="8">
        <v>6.4505724883083371E-2</v>
      </c>
      <c r="F15047" s="8">
        <v>1.3344008540165465E-2</v>
      </c>
      <c r="G15047" t="str">
        <f>VLOOKUP(C15047,'data indicadores nacional'!$A$2:$G$24,7,FALSE)</f>
        <v>abajo</v>
      </c>
      <c r="H15047" s="9">
        <f>VLOOKUP(C15047,'data indicadores nacional'!$A$2:$F$24,6,FALSE)</f>
        <v>3.1798702633632006E-2</v>
      </c>
      <c r="I15047" s="5" t="str">
        <f t="shared" si="1175"/>
        <v xml:space="preserve"> </v>
      </c>
      <c r="J15047" s="5">
        <f t="shared" si="1176"/>
        <v>0</v>
      </c>
      <c r="K15047" s="5">
        <f t="shared" si="1177"/>
        <v>1</v>
      </c>
      <c r="L15047" s="5">
        <f t="shared" si="1178"/>
        <v>1</v>
      </c>
      <c r="N15047" s="8" t="str">
        <f>VLOOKUP(C15047,'data indicadores nacional'!$A$2:$J$24,10,FALSE)</f>
        <v>-</v>
      </c>
      <c r="O15047" t="str">
        <f t="shared" si="1179"/>
        <v xml:space="preserve"> </v>
      </c>
    </row>
    <row r="15048" spans="1:15">
      <c r="A15048" t="s">
        <v>119</v>
      </c>
      <c r="B15048" t="s">
        <v>821</v>
      </c>
      <c r="C15048" t="s">
        <v>151</v>
      </c>
      <c r="D15048" s="8">
        <v>63.711911357340725</v>
      </c>
      <c r="E15048" s="8">
        <v>57.174231332357252</v>
      </c>
      <c r="F15048" s="8">
        <v>65.622032288698946</v>
      </c>
      <c r="G15048" t="str">
        <f>VLOOKUP(C15048,'data indicadores nacional'!$A$2:$G$24,7,FALSE)</f>
        <v>arriba</v>
      </c>
      <c r="H15048" s="9">
        <f>VLOOKUP(C15048,'data indicadores nacional'!$A$2:$F$24,6,FALSE)</f>
        <v>2.4115304789202416</v>
      </c>
      <c r="I15048" s="5" t="str">
        <f t="shared" si="1175"/>
        <v xml:space="preserve"> </v>
      </c>
      <c r="J15048" s="5">
        <f t="shared" si="1176"/>
        <v>1</v>
      </c>
      <c r="K15048" s="5">
        <f t="shared" si="1177"/>
        <v>0</v>
      </c>
      <c r="L15048" s="5">
        <f t="shared" si="1178"/>
        <v>1</v>
      </c>
      <c r="N15048" s="8" t="str">
        <f>VLOOKUP(C15048,'data indicadores nacional'!$A$2:$J$24,10,FALSE)</f>
        <v>-</v>
      </c>
      <c r="O15048" t="str">
        <f t="shared" si="1179"/>
        <v xml:space="preserve"> </v>
      </c>
    </row>
    <row r="15049" spans="1:15">
      <c r="A15049" t="s">
        <v>119</v>
      </c>
      <c r="B15049" t="s">
        <v>822</v>
      </c>
      <c r="C15049" t="s">
        <v>147</v>
      </c>
      <c r="D15049" s="8">
        <v>0</v>
      </c>
      <c r="E15049" s="8">
        <v>0</v>
      </c>
      <c r="F15049" s="8">
        <v>0</v>
      </c>
      <c r="G15049" t="str">
        <f>VLOOKUP(C15049,'data indicadores nacional'!$A$2:$G$24,7,FALSE)</f>
        <v>abajo</v>
      </c>
      <c r="H15049" s="9">
        <f>VLOOKUP(C15049,'data indicadores nacional'!$A$2:$F$24,6,FALSE)</f>
        <v>3.1698266245721529E-2</v>
      </c>
      <c r="I15049" s="5" t="str">
        <f t="shared" si="1175"/>
        <v xml:space="preserve"> </v>
      </c>
      <c r="J15049" s="5">
        <f t="shared" si="1176"/>
        <v>0</v>
      </c>
      <c r="K15049" s="5">
        <f t="shared" si="1177"/>
        <v>0</v>
      </c>
      <c r="L15049" s="5">
        <f t="shared" si="1178"/>
        <v>0</v>
      </c>
      <c r="N15049" s="8">
        <f>VLOOKUP(C15049,'data indicadores nacional'!$A$2:$J$24,10,FALSE)</f>
        <v>1</v>
      </c>
      <c r="O15049" t="str">
        <f t="shared" si="1179"/>
        <v xml:space="preserve"> </v>
      </c>
    </row>
    <row r="15050" spans="1:15">
      <c r="A15050" t="s">
        <v>119</v>
      </c>
      <c r="B15050" t="s">
        <v>822</v>
      </c>
      <c r="C15050" t="s">
        <v>148</v>
      </c>
      <c r="D15050" s="8">
        <v>4.722668810289389</v>
      </c>
      <c r="E15050" s="8">
        <v>2.4339207048458147</v>
      </c>
      <c r="F15050" s="8">
        <v>2.2530980097634248</v>
      </c>
      <c r="G15050" t="str">
        <f>VLOOKUP(C15050,'data indicadores nacional'!$A$2:$G$24,7,FALSE)</f>
        <v>arriba</v>
      </c>
      <c r="H15050" s="9">
        <f>VLOOKUP(C15050,'data indicadores nacional'!$A$2:$F$24,6,FALSE)</f>
        <v>0.44294071764974818</v>
      </c>
      <c r="I15050" s="5" t="str">
        <f t="shared" si="1175"/>
        <v>alarma</v>
      </c>
      <c r="J15050" s="5">
        <f t="shared" si="1176"/>
        <v>0</v>
      </c>
      <c r="K15050" s="5">
        <f t="shared" si="1177"/>
        <v>1</v>
      </c>
      <c r="L15050" s="5">
        <f t="shared" si="1178"/>
        <v>1</v>
      </c>
      <c r="N15050" s="8">
        <f>VLOOKUP(C15050,'data indicadores nacional'!$A$2:$J$24,10,FALSE)</f>
        <v>80</v>
      </c>
      <c r="O15050" t="str">
        <f t="shared" si="1179"/>
        <v>alarma</v>
      </c>
    </row>
    <row r="15051" spans="1:15">
      <c r="A15051" t="s">
        <v>119</v>
      </c>
      <c r="B15051" t="s">
        <v>822</v>
      </c>
      <c r="C15051" t="s">
        <v>149</v>
      </c>
      <c r="D15051" s="8">
        <v>0</v>
      </c>
      <c r="E15051" s="8">
        <v>8.8105726872246701E-2</v>
      </c>
      <c r="F15051" s="8">
        <v>0.13143071723619978</v>
      </c>
      <c r="G15051" t="str">
        <f>VLOOKUP(C15051,'data indicadores nacional'!$A$2:$G$24,7,FALSE)</f>
        <v>abajo</v>
      </c>
      <c r="H15051" s="9">
        <f>VLOOKUP(C15051,'data indicadores nacional'!$A$2:$F$24,6,FALSE)</f>
        <v>3.3105825166439729E-2</v>
      </c>
      <c r="I15051" s="5" t="str">
        <f t="shared" si="1175"/>
        <v>alarma</v>
      </c>
      <c r="J15051" s="5">
        <f t="shared" si="1176"/>
        <v>0</v>
      </c>
      <c r="K15051" s="5">
        <f t="shared" si="1177"/>
        <v>1</v>
      </c>
      <c r="L15051" s="5">
        <f t="shared" si="1178"/>
        <v>1</v>
      </c>
      <c r="N15051" s="8" t="str">
        <f>VLOOKUP(C15051,'data indicadores nacional'!$A$2:$J$24,10,FALSE)</f>
        <v>-</v>
      </c>
      <c r="O15051" t="str">
        <f t="shared" si="1179"/>
        <v xml:space="preserve"> </v>
      </c>
    </row>
    <row r="15052" spans="1:15">
      <c r="A15052" t="s">
        <v>119</v>
      </c>
      <c r="B15052" t="s">
        <v>822</v>
      </c>
      <c r="C15052" t="s">
        <v>150</v>
      </c>
      <c r="D15052" s="8">
        <v>0</v>
      </c>
      <c r="E15052" s="8">
        <v>4.405286343612335E-2</v>
      </c>
      <c r="F15052" s="8">
        <v>5.6327450244085614E-2</v>
      </c>
      <c r="G15052" t="str">
        <f>VLOOKUP(C15052,'data indicadores nacional'!$A$2:$G$24,7,FALSE)</f>
        <v>abajo</v>
      </c>
      <c r="H15052" s="9">
        <f>VLOOKUP(C15052,'data indicadores nacional'!$A$2:$F$24,6,FALSE)</f>
        <v>3.1798702633632006E-2</v>
      </c>
      <c r="I15052" s="5" t="str">
        <f t="shared" si="1175"/>
        <v>alarma</v>
      </c>
      <c r="J15052" s="5">
        <f t="shared" si="1176"/>
        <v>0</v>
      </c>
      <c r="K15052" s="5">
        <f t="shared" si="1177"/>
        <v>1</v>
      </c>
      <c r="L15052" s="5">
        <f t="shared" si="1178"/>
        <v>1</v>
      </c>
      <c r="N15052" s="8" t="str">
        <f>VLOOKUP(C15052,'data indicadores nacional'!$A$2:$J$24,10,FALSE)</f>
        <v>-</v>
      </c>
      <c r="O15052" t="str">
        <f t="shared" si="1179"/>
        <v xml:space="preserve"> </v>
      </c>
    </row>
    <row r="15053" spans="1:15">
      <c r="A15053" t="s">
        <v>119</v>
      </c>
      <c r="B15053" t="s">
        <v>822</v>
      </c>
      <c r="C15053" t="s">
        <v>151</v>
      </c>
      <c r="D15053" s="8">
        <v>64.898989898989896</v>
      </c>
      <c r="E15053" s="8">
        <v>70.320855614973269</v>
      </c>
      <c r="F15053" s="8">
        <v>55.964653902798233</v>
      </c>
      <c r="G15053" t="str">
        <f>VLOOKUP(C15053,'data indicadores nacional'!$A$2:$G$24,7,FALSE)</f>
        <v>arriba</v>
      </c>
      <c r="H15053" s="9">
        <f>VLOOKUP(C15053,'data indicadores nacional'!$A$2:$F$24,6,FALSE)</f>
        <v>2.4115304789202416</v>
      </c>
      <c r="I15053" s="5" t="str">
        <f t="shared" si="1175"/>
        <v>alarma</v>
      </c>
      <c r="J15053" s="5">
        <f t="shared" si="1176"/>
        <v>0</v>
      </c>
      <c r="K15053" s="5">
        <f t="shared" si="1177"/>
        <v>1</v>
      </c>
      <c r="L15053" s="5">
        <f t="shared" si="1178"/>
        <v>1</v>
      </c>
      <c r="N15053" s="8" t="str">
        <f>VLOOKUP(C15053,'data indicadores nacional'!$A$2:$J$24,10,FALSE)</f>
        <v>-</v>
      </c>
      <c r="O15053" t="str">
        <f t="shared" si="1179"/>
        <v xml:space="preserve"> </v>
      </c>
    </row>
    <row r="15054" spans="1:15">
      <c r="A15054" t="s">
        <v>119</v>
      </c>
      <c r="B15054" t="s">
        <v>823</v>
      </c>
      <c r="C15054" t="s">
        <v>147</v>
      </c>
      <c r="D15054" s="8">
        <v>0</v>
      </c>
      <c r="E15054" s="8">
        <v>0.15037593984962408</v>
      </c>
      <c r="F15054" s="8">
        <v>0.17667844522968199</v>
      </c>
      <c r="G15054" t="str">
        <f>VLOOKUP(C15054,'data indicadores nacional'!$A$2:$G$24,7,FALSE)</f>
        <v>abajo</v>
      </c>
      <c r="H15054" s="9">
        <f>VLOOKUP(C15054,'data indicadores nacional'!$A$2:$F$24,6,FALSE)</f>
        <v>3.1698266245721529E-2</v>
      </c>
      <c r="I15054" s="5" t="str">
        <f t="shared" si="1175"/>
        <v>alarma</v>
      </c>
      <c r="J15054" s="5">
        <f t="shared" si="1176"/>
        <v>0</v>
      </c>
      <c r="K15054" s="5">
        <f t="shared" si="1177"/>
        <v>1</v>
      </c>
      <c r="L15054" s="5">
        <f t="shared" si="1178"/>
        <v>1</v>
      </c>
      <c r="N15054" s="8">
        <f>VLOOKUP(C15054,'data indicadores nacional'!$A$2:$J$24,10,FALSE)</f>
        <v>1</v>
      </c>
      <c r="O15054" t="str">
        <f t="shared" si="1179"/>
        <v xml:space="preserve"> </v>
      </c>
    </row>
    <row r="15055" spans="1:15">
      <c r="A15055" t="s">
        <v>119</v>
      </c>
      <c r="B15055" t="s">
        <v>823</v>
      </c>
      <c r="C15055" t="s">
        <v>148</v>
      </c>
      <c r="D15055" s="8">
        <v>4.944684944684945</v>
      </c>
      <c r="E15055" s="8">
        <v>4.9476933630595097</v>
      </c>
      <c r="F15055" s="8">
        <v>7.2217629818892304</v>
      </c>
      <c r="G15055" t="str">
        <f>VLOOKUP(C15055,'data indicadores nacional'!$A$2:$G$24,7,FALSE)</f>
        <v>arriba</v>
      </c>
      <c r="H15055" s="9">
        <f>VLOOKUP(C15055,'data indicadores nacional'!$A$2:$F$24,6,FALSE)</f>
        <v>0.44294071764974818</v>
      </c>
      <c r="I15055" s="5" t="str">
        <f t="shared" si="1175"/>
        <v xml:space="preserve"> </v>
      </c>
      <c r="J15055" s="5">
        <f t="shared" si="1176"/>
        <v>1</v>
      </c>
      <c r="K15055" s="5">
        <f t="shared" si="1177"/>
        <v>0</v>
      </c>
      <c r="L15055" s="5">
        <f t="shared" si="1178"/>
        <v>1</v>
      </c>
      <c r="N15055" s="8">
        <f>VLOOKUP(C15055,'data indicadores nacional'!$A$2:$J$24,10,FALSE)</f>
        <v>80</v>
      </c>
      <c r="O15055" t="str">
        <f t="shared" si="1179"/>
        <v>alarma</v>
      </c>
    </row>
    <row r="15056" spans="1:15">
      <c r="A15056" t="s">
        <v>119</v>
      </c>
      <c r="B15056" t="s">
        <v>823</v>
      </c>
      <c r="C15056" t="s">
        <v>149</v>
      </c>
      <c r="D15056" s="8">
        <v>6.7340067340067339E-2</v>
      </c>
      <c r="E15056" s="8">
        <v>6.0024009603841535E-2</v>
      </c>
      <c r="F15056" s="8">
        <v>6.011873450063876E-2</v>
      </c>
      <c r="G15056" t="str">
        <f>VLOOKUP(C15056,'data indicadores nacional'!$A$2:$G$24,7,FALSE)</f>
        <v>abajo</v>
      </c>
      <c r="H15056" s="9">
        <f>VLOOKUP(C15056,'data indicadores nacional'!$A$2:$F$24,6,FALSE)</f>
        <v>3.3105825166439729E-2</v>
      </c>
      <c r="I15056" s="5" t="str">
        <f t="shared" si="1175"/>
        <v>alarma</v>
      </c>
      <c r="J15056" s="5">
        <f t="shared" si="1176"/>
        <v>1</v>
      </c>
      <c r="K15056" s="5">
        <f t="shared" si="1177"/>
        <v>0</v>
      </c>
      <c r="L15056" s="5">
        <f t="shared" si="1178"/>
        <v>1</v>
      </c>
      <c r="N15056" s="8" t="str">
        <f>VLOOKUP(C15056,'data indicadores nacional'!$A$2:$J$24,10,FALSE)</f>
        <v>-</v>
      </c>
      <c r="O15056" t="str">
        <f t="shared" si="1179"/>
        <v xml:space="preserve"> </v>
      </c>
    </row>
    <row r="15057" spans="1:15">
      <c r="A15057" t="s">
        <v>119</v>
      </c>
      <c r="B15057" t="s">
        <v>823</v>
      </c>
      <c r="C15057" t="s">
        <v>150</v>
      </c>
      <c r="D15057" s="8">
        <v>5.772005772005772E-2</v>
      </c>
      <c r="E15057" s="8">
        <v>4.287429257417253E-2</v>
      </c>
      <c r="F15057" s="8">
        <v>8.2663259938378295E-2</v>
      </c>
      <c r="G15057" t="str">
        <f>VLOOKUP(C15057,'data indicadores nacional'!$A$2:$G$24,7,FALSE)</f>
        <v>abajo</v>
      </c>
      <c r="H15057" s="9">
        <f>VLOOKUP(C15057,'data indicadores nacional'!$A$2:$F$24,6,FALSE)</f>
        <v>3.1798702633632006E-2</v>
      </c>
      <c r="I15057" s="5" t="str">
        <f t="shared" si="1175"/>
        <v>alarma</v>
      </c>
      <c r="J15057" s="5">
        <f t="shared" si="1176"/>
        <v>0</v>
      </c>
      <c r="K15057" s="5">
        <f t="shared" si="1177"/>
        <v>1</v>
      </c>
      <c r="L15057" s="5">
        <f t="shared" si="1178"/>
        <v>1</v>
      </c>
      <c r="N15057" s="8" t="str">
        <f>VLOOKUP(C15057,'data indicadores nacional'!$A$2:$J$24,10,FALSE)</f>
        <v>-</v>
      </c>
      <c r="O15057" t="str">
        <f t="shared" si="1179"/>
        <v xml:space="preserve"> </v>
      </c>
    </row>
    <row r="15058" spans="1:15">
      <c r="A15058" t="s">
        <v>119</v>
      </c>
      <c r="B15058" t="s">
        <v>823</v>
      </c>
      <c r="C15058" t="s">
        <v>151</v>
      </c>
      <c r="D15058" s="8">
        <v>67.161621930325538</v>
      </c>
      <c r="E15058" s="8">
        <v>63.215974776668418</v>
      </c>
      <c r="F15058" s="8">
        <v>75.464010864644635</v>
      </c>
      <c r="G15058" t="str">
        <f>VLOOKUP(C15058,'data indicadores nacional'!$A$2:$G$24,7,FALSE)</f>
        <v>arriba</v>
      </c>
      <c r="H15058" s="9">
        <f>VLOOKUP(C15058,'data indicadores nacional'!$A$2:$F$24,6,FALSE)</f>
        <v>2.4115304789202416</v>
      </c>
      <c r="I15058" s="5" t="str">
        <f t="shared" si="1175"/>
        <v xml:space="preserve"> </v>
      </c>
      <c r="J15058" s="5">
        <f t="shared" si="1176"/>
        <v>1</v>
      </c>
      <c r="K15058" s="5">
        <f t="shared" si="1177"/>
        <v>0</v>
      </c>
      <c r="L15058" s="5">
        <f t="shared" si="1178"/>
        <v>1</v>
      </c>
      <c r="N15058" s="8" t="str">
        <f>VLOOKUP(C15058,'data indicadores nacional'!$A$2:$J$24,10,FALSE)</f>
        <v>-</v>
      </c>
      <c r="O15058" t="str">
        <f t="shared" si="1179"/>
        <v xml:space="preserve"> </v>
      </c>
    </row>
    <row r="15059" spans="1:15">
      <c r="A15059" t="s">
        <v>119</v>
      </c>
      <c r="B15059" t="s">
        <v>824</v>
      </c>
      <c r="C15059" t="s">
        <v>147</v>
      </c>
      <c r="D15059" s="8">
        <v>0</v>
      </c>
      <c r="E15059" s="8">
        <v>0</v>
      </c>
      <c r="F15059" s="8">
        <v>0</v>
      </c>
      <c r="G15059" t="str">
        <f>VLOOKUP(C15059,'data indicadores nacional'!$A$2:$G$24,7,FALSE)</f>
        <v>abajo</v>
      </c>
      <c r="H15059" s="9">
        <f>VLOOKUP(C15059,'data indicadores nacional'!$A$2:$F$24,6,FALSE)</f>
        <v>3.1698266245721529E-2</v>
      </c>
      <c r="I15059" s="5" t="str">
        <f t="shared" si="1175"/>
        <v xml:space="preserve"> </v>
      </c>
      <c r="J15059" s="5">
        <f t="shared" si="1176"/>
        <v>0</v>
      </c>
      <c r="K15059" s="5">
        <f t="shared" si="1177"/>
        <v>0</v>
      </c>
      <c r="L15059" s="5">
        <f t="shared" si="1178"/>
        <v>0</v>
      </c>
      <c r="N15059" s="8">
        <f>VLOOKUP(C15059,'data indicadores nacional'!$A$2:$J$24,10,FALSE)</f>
        <v>1</v>
      </c>
      <c r="O15059" t="str">
        <f t="shared" si="1179"/>
        <v xml:space="preserve"> </v>
      </c>
    </row>
    <row r="15060" spans="1:15">
      <c r="A15060" t="s">
        <v>119</v>
      </c>
      <c r="B15060" t="s">
        <v>824</v>
      </c>
      <c r="C15060" t="s">
        <v>148</v>
      </c>
      <c r="D15060" s="8">
        <v>3.7636183558930343</v>
      </c>
      <c r="E15060" s="8">
        <v>15</v>
      </c>
      <c r="F15060" s="8">
        <v>14.309717166059926</v>
      </c>
      <c r="G15060" t="str">
        <f>VLOOKUP(C15060,'data indicadores nacional'!$A$2:$G$24,7,FALSE)</f>
        <v>arriba</v>
      </c>
      <c r="H15060" s="9">
        <f>VLOOKUP(C15060,'data indicadores nacional'!$A$2:$F$24,6,FALSE)</f>
        <v>0.44294071764974818</v>
      </c>
      <c r="I15060" s="5" t="str">
        <f t="shared" si="1175"/>
        <v>alarma</v>
      </c>
      <c r="J15060" s="5">
        <f t="shared" si="1176"/>
        <v>1</v>
      </c>
      <c r="K15060" s="5">
        <f t="shared" si="1177"/>
        <v>0</v>
      </c>
      <c r="L15060" s="5">
        <f t="shared" si="1178"/>
        <v>1</v>
      </c>
      <c r="N15060" s="8">
        <f>VLOOKUP(C15060,'data indicadores nacional'!$A$2:$J$24,10,FALSE)</f>
        <v>80</v>
      </c>
      <c r="O15060" t="str">
        <f t="shared" si="1179"/>
        <v>alarma</v>
      </c>
    </row>
    <row r="15061" spans="1:15">
      <c r="A15061" t="s">
        <v>119</v>
      </c>
      <c r="B15061" t="s">
        <v>824</v>
      </c>
      <c r="C15061" t="s">
        <v>149</v>
      </c>
      <c r="D15061" s="8">
        <v>9.9042588312974578E-2</v>
      </c>
      <c r="E15061" s="8">
        <v>5.8823529411764698E-2</v>
      </c>
      <c r="F15061" s="8">
        <v>4.2005040604872583E-2</v>
      </c>
      <c r="G15061" t="str">
        <f>VLOOKUP(C15061,'data indicadores nacional'!$A$2:$G$24,7,FALSE)</f>
        <v>abajo</v>
      </c>
      <c r="H15061" s="9">
        <f>VLOOKUP(C15061,'data indicadores nacional'!$A$2:$F$24,6,FALSE)</f>
        <v>3.3105825166439729E-2</v>
      </c>
      <c r="I15061" s="5" t="str">
        <f t="shared" si="1175"/>
        <v xml:space="preserve"> </v>
      </c>
      <c r="J15061" s="5">
        <f t="shared" si="1176"/>
        <v>1</v>
      </c>
      <c r="K15061" s="5">
        <f t="shared" si="1177"/>
        <v>0</v>
      </c>
      <c r="L15061" s="5">
        <f t="shared" si="1178"/>
        <v>1</v>
      </c>
      <c r="N15061" s="8" t="str">
        <f>VLOOKUP(C15061,'data indicadores nacional'!$A$2:$J$24,10,FALSE)</f>
        <v>-</v>
      </c>
      <c r="O15061" t="str">
        <f t="shared" si="1179"/>
        <v xml:space="preserve"> </v>
      </c>
    </row>
    <row r="15062" spans="1:15">
      <c r="A15062" t="s">
        <v>119</v>
      </c>
      <c r="B15062" t="s">
        <v>824</v>
      </c>
      <c r="C15062" t="s">
        <v>150</v>
      </c>
      <c r="D15062" s="8">
        <v>3.3014196104324864E-2</v>
      </c>
      <c r="E15062" s="8">
        <v>2.9411764705882349E-2</v>
      </c>
      <c r="F15062" s="8">
        <v>2.8003360403248391E-2</v>
      </c>
      <c r="G15062" t="str">
        <f>VLOOKUP(C15062,'data indicadores nacional'!$A$2:$G$24,7,FALSE)</f>
        <v>abajo</v>
      </c>
      <c r="H15062" s="9">
        <f>VLOOKUP(C15062,'data indicadores nacional'!$A$2:$F$24,6,FALSE)</f>
        <v>3.1798702633632006E-2</v>
      </c>
      <c r="I15062" s="5" t="str">
        <f t="shared" si="1175"/>
        <v xml:space="preserve"> </v>
      </c>
      <c r="J15062" s="5">
        <f t="shared" si="1176"/>
        <v>1</v>
      </c>
      <c r="K15062" s="5">
        <f t="shared" si="1177"/>
        <v>0</v>
      </c>
      <c r="L15062" s="5">
        <f t="shared" si="1178"/>
        <v>1</v>
      </c>
      <c r="N15062" s="8" t="str">
        <f>VLOOKUP(C15062,'data indicadores nacional'!$A$2:$J$24,10,FALSE)</f>
        <v>-</v>
      </c>
      <c r="O15062" t="str">
        <f t="shared" si="1179"/>
        <v xml:space="preserve"> </v>
      </c>
    </row>
    <row r="15063" spans="1:15">
      <c r="A15063" t="s">
        <v>119</v>
      </c>
      <c r="B15063" t="s">
        <v>824</v>
      </c>
      <c r="C15063" t="s">
        <v>151</v>
      </c>
      <c r="D15063" s="8">
        <v>43.835616438356162</v>
      </c>
      <c r="E15063" s="8">
        <v>65.870646766169145</v>
      </c>
      <c r="F15063" s="8">
        <v>70.805687203791464</v>
      </c>
      <c r="G15063" t="str">
        <f>VLOOKUP(C15063,'data indicadores nacional'!$A$2:$G$24,7,FALSE)</f>
        <v>arriba</v>
      </c>
      <c r="H15063" s="9">
        <f>VLOOKUP(C15063,'data indicadores nacional'!$A$2:$F$24,6,FALSE)</f>
        <v>2.4115304789202416</v>
      </c>
      <c r="I15063" s="5" t="str">
        <f t="shared" si="1175"/>
        <v xml:space="preserve"> </v>
      </c>
      <c r="J15063" s="5">
        <f t="shared" si="1176"/>
        <v>1</v>
      </c>
      <c r="K15063" s="5">
        <f t="shared" si="1177"/>
        <v>0</v>
      </c>
      <c r="L15063" s="5">
        <f t="shared" si="1178"/>
        <v>1</v>
      </c>
      <c r="N15063" s="8" t="str">
        <f>VLOOKUP(C15063,'data indicadores nacional'!$A$2:$J$24,10,FALSE)</f>
        <v>-</v>
      </c>
      <c r="O15063" t="str">
        <f t="shared" si="1179"/>
        <v xml:space="preserve"> </v>
      </c>
    </row>
    <row r="15064" spans="1:15">
      <c r="A15064" t="s">
        <v>119</v>
      </c>
      <c r="B15064" t="s">
        <v>825</v>
      </c>
      <c r="C15064" t="s">
        <v>147</v>
      </c>
      <c r="D15064" s="8">
        <v>0.13869625520110956</v>
      </c>
      <c r="E15064" s="8">
        <v>0</v>
      </c>
      <c r="F15064" s="8">
        <v>0</v>
      </c>
      <c r="G15064" t="str">
        <f>VLOOKUP(C15064,'data indicadores nacional'!$A$2:$G$24,7,FALSE)</f>
        <v>abajo</v>
      </c>
      <c r="H15064" s="9">
        <f>VLOOKUP(C15064,'data indicadores nacional'!$A$2:$F$24,6,FALSE)</f>
        <v>3.1698266245721529E-2</v>
      </c>
      <c r="I15064" s="5" t="str">
        <f t="shared" si="1175"/>
        <v xml:space="preserve"> </v>
      </c>
      <c r="J15064" s="5">
        <f t="shared" si="1176"/>
        <v>1</v>
      </c>
      <c r="K15064" s="5">
        <f t="shared" si="1177"/>
        <v>0</v>
      </c>
      <c r="L15064" s="5">
        <f t="shared" si="1178"/>
        <v>1</v>
      </c>
      <c r="N15064" s="8">
        <f>VLOOKUP(C15064,'data indicadores nacional'!$A$2:$J$24,10,FALSE)</f>
        <v>1</v>
      </c>
      <c r="O15064" t="str">
        <f t="shared" si="1179"/>
        <v xml:space="preserve"> </v>
      </c>
    </row>
    <row r="15065" spans="1:15">
      <c r="A15065" t="s">
        <v>119</v>
      </c>
      <c r="B15065" t="s">
        <v>825</v>
      </c>
      <c r="C15065" t="s">
        <v>148</v>
      </c>
      <c r="D15065" s="8">
        <v>3.7181463680058044</v>
      </c>
      <c r="E15065" s="8">
        <v>8.5994512230719824</v>
      </c>
      <c r="F15065" s="8">
        <v>5.0937245313773429</v>
      </c>
      <c r="G15065" t="str">
        <f>VLOOKUP(C15065,'data indicadores nacional'!$A$2:$G$24,7,FALSE)</f>
        <v>arriba</v>
      </c>
      <c r="H15065" s="9">
        <f>VLOOKUP(C15065,'data indicadores nacional'!$A$2:$F$24,6,FALSE)</f>
        <v>0.44294071764974818</v>
      </c>
      <c r="I15065" s="5" t="str">
        <f t="shared" si="1175"/>
        <v>alarma</v>
      </c>
      <c r="J15065" s="5">
        <f t="shared" si="1176"/>
        <v>1</v>
      </c>
      <c r="K15065" s="5">
        <f t="shared" si="1177"/>
        <v>0</v>
      </c>
      <c r="L15065" s="5">
        <f t="shared" si="1178"/>
        <v>1</v>
      </c>
      <c r="N15065" s="8">
        <f>VLOOKUP(C15065,'data indicadores nacional'!$A$2:$J$24,10,FALSE)</f>
        <v>80</v>
      </c>
      <c r="O15065" t="str">
        <f t="shared" si="1179"/>
        <v>alarma</v>
      </c>
    </row>
    <row r="15066" spans="1:15">
      <c r="A15066" t="s">
        <v>119</v>
      </c>
      <c r="B15066" t="s">
        <v>825</v>
      </c>
      <c r="C15066" t="s">
        <v>149</v>
      </c>
      <c r="D15066" s="8">
        <v>4.5343248390314679E-2</v>
      </c>
      <c r="E15066" s="8">
        <v>0.16346546791990191</v>
      </c>
      <c r="F15066" s="8">
        <v>0.16299918500407498</v>
      </c>
      <c r="G15066" t="str">
        <f>VLOOKUP(C15066,'data indicadores nacional'!$A$2:$G$24,7,FALSE)</f>
        <v>abajo</v>
      </c>
      <c r="H15066" s="9">
        <f>VLOOKUP(C15066,'data indicadores nacional'!$A$2:$F$24,6,FALSE)</f>
        <v>3.3105825166439729E-2</v>
      </c>
      <c r="I15066" s="5" t="str">
        <f t="shared" si="1175"/>
        <v xml:space="preserve"> </v>
      </c>
      <c r="J15066" s="5">
        <f t="shared" si="1176"/>
        <v>0</v>
      </c>
      <c r="K15066" s="5">
        <f t="shared" si="1177"/>
        <v>1</v>
      </c>
      <c r="L15066" s="5">
        <f t="shared" si="1178"/>
        <v>1</v>
      </c>
      <c r="N15066" s="8" t="str">
        <f>VLOOKUP(C15066,'data indicadores nacional'!$A$2:$J$24,10,FALSE)</f>
        <v>-</v>
      </c>
      <c r="O15066" t="str">
        <f t="shared" si="1179"/>
        <v xml:space="preserve"> </v>
      </c>
    </row>
    <row r="15067" spans="1:15">
      <c r="A15067" t="s">
        <v>119</v>
      </c>
      <c r="B15067" t="s">
        <v>825</v>
      </c>
      <c r="C15067" t="s">
        <v>150</v>
      </c>
      <c r="D15067" s="8">
        <v>9.0686496780629355E-3</v>
      </c>
      <c r="E15067" s="8">
        <v>0.14011325821705878</v>
      </c>
      <c r="F15067" s="8">
        <v>9.1687041564792182E-2</v>
      </c>
      <c r="G15067" t="str">
        <f>VLOOKUP(C15067,'data indicadores nacional'!$A$2:$G$24,7,FALSE)</f>
        <v>abajo</v>
      </c>
      <c r="H15067" s="9">
        <f>VLOOKUP(C15067,'data indicadores nacional'!$A$2:$F$24,6,FALSE)</f>
        <v>3.1798702633632006E-2</v>
      </c>
      <c r="I15067" s="5" t="str">
        <f t="shared" si="1175"/>
        <v xml:space="preserve"> </v>
      </c>
      <c r="J15067" s="5">
        <f t="shared" si="1176"/>
        <v>0</v>
      </c>
      <c r="K15067" s="5">
        <f t="shared" si="1177"/>
        <v>1</v>
      </c>
      <c r="L15067" s="5">
        <f t="shared" si="1178"/>
        <v>1</v>
      </c>
      <c r="N15067" s="8" t="str">
        <f>VLOOKUP(C15067,'data indicadores nacional'!$A$2:$J$24,10,FALSE)</f>
        <v>-</v>
      </c>
      <c r="O15067" t="str">
        <f t="shared" si="1179"/>
        <v xml:space="preserve"> </v>
      </c>
    </row>
    <row r="15068" spans="1:15">
      <c r="A15068" t="s">
        <v>119</v>
      </c>
      <c r="B15068" t="s">
        <v>825</v>
      </c>
      <c r="C15068" t="s">
        <v>151</v>
      </c>
      <c r="D15068" s="8">
        <v>57.517899761336508</v>
      </c>
      <c r="E15068" s="8">
        <v>62.084993359893758</v>
      </c>
      <c r="F15068" s="8">
        <v>52.804232804232811</v>
      </c>
      <c r="G15068" t="str">
        <f>VLOOKUP(C15068,'data indicadores nacional'!$A$2:$G$24,7,FALSE)</f>
        <v>arriba</v>
      </c>
      <c r="H15068" s="9">
        <f>VLOOKUP(C15068,'data indicadores nacional'!$A$2:$F$24,6,FALSE)</f>
        <v>2.4115304789202416</v>
      </c>
      <c r="I15068" s="5" t="str">
        <f t="shared" si="1175"/>
        <v>alarma</v>
      </c>
      <c r="J15068" s="5">
        <f t="shared" si="1176"/>
        <v>0</v>
      </c>
      <c r="K15068" s="5">
        <f t="shared" si="1177"/>
        <v>1</v>
      </c>
      <c r="L15068" s="5">
        <f t="shared" si="1178"/>
        <v>1</v>
      </c>
      <c r="N15068" s="8" t="str">
        <f>VLOOKUP(C15068,'data indicadores nacional'!$A$2:$J$24,10,FALSE)</f>
        <v>-</v>
      </c>
      <c r="O15068" t="str">
        <f t="shared" si="1179"/>
        <v xml:space="preserve"> </v>
      </c>
    </row>
    <row r="15069" spans="1:15">
      <c r="A15069" t="s">
        <v>119</v>
      </c>
      <c r="B15069" t="s">
        <v>826</v>
      </c>
      <c r="C15069" t="s">
        <v>147</v>
      </c>
      <c r="D15069" s="8">
        <v>0</v>
      </c>
      <c r="E15069" s="8">
        <v>0</v>
      </c>
      <c r="F15069" s="8">
        <v>0</v>
      </c>
      <c r="G15069" t="str">
        <f>VLOOKUP(C15069,'data indicadores nacional'!$A$2:$G$24,7,FALSE)</f>
        <v>abajo</v>
      </c>
      <c r="H15069" s="9">
        <f>VLOOKUP(C15069,'data indicadores nacional'!$A$2:$F$24,6,FALSE)</f>
        <v>3.1698266245721529E-2</v>
      </c>
      <c r="I15069" s="5" t="str">
        <f t="shared" si="1175"/>
        <v xml:space="preserve"> </v>
      </c>
      <c r="J15069" s="5">
        <f t="shared" si="1176"/>
        <v>0</v>
      </c>
      <c r="K15069" s="5">
        <f t="shared" si="1177"/>
        <v>0</v>
      </c>
      <c r="L15069" s="5">
        <f t="shared" si="1178"/>
        <v>0</v>
      </c>
      <c r="N15069" s="8">
        <f>VLOOKUP(C15069,'data indicadores nacional'!$A$2:$J$24,10,FALSE)</f>
        <v>1</v>
      </c>
      <c r="O15069" t="str">
        <f t="shared" si="1179"/>
        <v xml:space="preserve"> </v>
      </c>
    </row>
    <row r="15070" spans="1:15">
      <c r="A15070" t="s">
        <v>119</v>
      </c>
      <c r="B15070" t="s">
        <v>826</v>
      </c>
      <c r="C15070" t="s">
        <v>148</v>
      </c>
      <c r="D15070" s="8">
        <v>6.9304900553619024</v>
      </c>
      <c r="E15070" s="8">
        <v>7.7093979115752056</v>
      </c>
      <c r="F15070" s="8">
        <v>2.725921030893772</v>
      </c>
      <c r="G15070" t="str">
        <f>VLOOKUP(C15070,'data indicadores nacional'!$A$2:$G$24,7,FALSE)</f>
        <v>arriba</v>
      </c>
      <c r="H15070" s="9">
        <f>VLOOKUP(C15070,'data indicadores nacional'!$A$2:$F$24,6,FALSE)</f>
        <v>0.44294071764974818</v>
      </c>
      <c r="I15070" s="5" t="str">
        <f t="shared" si="1175"/>
        <v>alarma</v>
      </c>
      <c r="J15070" s="5">
        <f t="shared" si="1176"/>
        <v>0</v>
      </c>
      <c r="K15070" s="5">
        <f t="shared" si="1177"/>
        <v>1</v>
      </c>
      <c r="L15070" s="5">
        <f t="shared" si="1178"/>
        <v>1</v>
      </c>
      <c r="N15070" s="8">
        <f>VLOOKUP(C15070,'data indicadores nacional'!$A$2:$J$24,10,FALSE)</f>
        <v>80</v>
      </c>
      <c r="O15070" t="str">
        <f t="shared" si="1179"/>
        <v>alarma</v>
      </c>
    </row>
    <row r="15071" spans="1:15">
      <c r="A15071" t="s">
        <v>119</v>
      </c>
      <c r="B15071" t="s">
        <v>826</v>
      </c>
      <c r="C15071" t="s">
        <v>149</v>
      </c>
      <c r="D15071" s="8">
        <v>0</v>
      </c>
      <c r="E15071" s="8">
        <v>0.1110864252388358</v>
      </c>
      <c r="F15071" s="8">
        <v>0.13216586816454651</v>
      </c>
      <c r="G15071" t="str">
        <f>VLOOKUP(C15071,'data indicadores nacional'!$A$2:$G$24,7,FALSE)</f>
        <v>abajo</v>
      </c>
      <c r="H15071" s="9">
        <f>VLOOKUP(C15071,'data indicadores nacional'!$A$2:$F$24,6,FALSE)</f>
        <v>3.3105825166439729E-2</v>
      </c>
      <c r="I15071" s="5" t="str">
        <f t="shared" si="1175"/>
        <v>alarma</v>
      </c>
      <c r="J15071" s="5">
        <f t="shared" si="1176"/>
        <v>0</v>
      </c>
      <c r="K15071" s="5">
        <f t="shared" si="1177"/>
        <v>1</v>
      </c>
      <c r="L15071" s="5">
        <f t="shared" si="1178"/>
        <v>1</v>
      </c>
      <c r="N15071" s="8" t="str">
        <f>VLOOKUP(C15071,'data indicadores nacional'!$A$2:$J$24,10,FALSE)</f>
        <v>-</v>
      </c>
      <c r="O15071" t="str">
        <f t="shared" si="1179"/>
        <v xml:space="preserve"> </v>
      </c>
    </row>
    <row r="15072" spans="1:15">
      <c r="A15072" t="s">
        <v>119</v>
      </c>
      <c r="B15072" t="s">
        <v>826</v>
      </c>
      <c r="C15072" t="s">
        <v>150</v>
      </c>
      <c r="D15072" s="8">
        <v>2.0504408447816282E-2</v>
      </c>
      <c r="E15072" s="8">
        <v>2.2217285047767162E-2</v>
      </c>
      <c r="F15072" s="8">
        <v>8.2603667602841574E-2</v>
      </c>
      <c r="G15072" t="str">
        <f>VLOOKUP(C15072,'data indicadores nacional'!$A$2:$G$24,7,FALSE)</f>
        <v>abajo</v>
      </c>
      <c r="H15072" s="9">
        <f>VLOOKUP(C15072,'data indicadores nacional'!$A$2:$F$24,6,FALSE)</f>
        <v>3.1798702633632006E-2</v>
      </c>
      <c r="I15072" s="5" t="str">
        <f t="shared" si="1175"/>
        <v>alarma</v>
      </c>
      <c r="J15072" s="5">
        <f t="shared" si="1176"/>
        <v>0</v>
      </c>
      <c r="K15072" s="5">
        <f t="shared" si="1177"/>
        <v>1</v>
      </c>
      <c r="L15072" s="5">
        <f t="shared" si="1178"/>
        <v>1</v>
      </c>
      <c r="N15072" s="8" t="str">
        <f>VLOOKUP(C15072,'data indicadores nacional'!$A$2:$J$24,10,FALSE)</f>
        <v>-</v>
      </c>
      <c r="O15072" t="str">
        <f t="shared" si="1179"/>
        <v xml:space="preserve"> </v>
      </c>
    </row>
    <row r="15073" spans="1:15">
      <c r="A15073" t="s">
        <v>119</v>
      </c>
      <c r="B15073" t="s">
        <v>826</v>
      </c>
      <c r="C15073" t="s">
        <v>151</v>
      </c>
      <c r="D15073" s="8">
        <v>82.762691853600941</v>
      </c>
      <c r="E15073" s="8">
        <v>73.357664233576642</v>
      </c>
      <c r="F15073" s="8">
        <v>71.517027863777088</v>
      </c>
      <c r="G15073" t="str">
        <f>VLOOKUP(C15073,'data indicadores nacional'!$A$2:$G$24,7,FALSE)</f>
        <v>arriba</v>
      </c>
      <c r="H15073" s="9">
        <f>VLOOKUP(C15073,'data indicadores nacional'!$A$2:$F$24,6,FALSE)</f>
        <v>2.4115304789202416</v>
      </c>
      <c r="I15073" s="5" t="str">
        <f t="shared" si="1175"/>
        <v>alarma</v>
      </c>
      <c r="J15073" s="5">
        <f t="shared" si="1176"/>
        <v>0</v>
      </c>
      <c r="K15073" s="5">
        <f t="shared" si="1177"/>
        <v>1</v>
      </c>
      <c r="L15073" s="5">
        <f t="shared" si="1178"/>
        <v>1</v>
      </c>
      <c r="N15073" s="8" t="str">
        <f>VLOOKUP(C15073,'data indicadores nacional'!$A$2:$J$24,10,FALSE)</f>
        <v>-</v>
      </c>
      <c r="O15073" t="str">
        <f t="shared" si="1179"/>
        <v xml:space="preserve"> </v>
      </c>
    </row>
    <row r="15074" spans="1:15">
      <c r="A15074" t="s">
        <v>119</v>
      </c>
      <c r="B15074" t="s">
        <v>827</v>
      </c>
      <c r="C15074" t="s">
        <v>147</v>
      </c>
      <c r="D15074" s="8">
        <v>0</v>
      </c>
      <c r="E15074" s="8">
        <v>0.1941747572815534</v>
      </c>
      <c r="F15074" s="8">
        <v>0</v>
      </c>
      <c r="G15074" t="str">
        <f>VLOOKUP(C15074,'data indicadores nacional'!$A$2:$G$24,7,FALSE)</f>
        <v>abajo</v>
      </c>
      <c r="H15074" s="9">
        <f>VLOOKUP(C15074,'data indicadores nacional'!$A$2:$F$24,6,FALSE)</f>
        <v>3.1698266245721529E-2</v>
      </c>
      <c r="I15074" s="5" t="str">
        <f t="shared" si="1175"/>
        <v xml:space="preserve"> </v>
      </c>
      <c r="J15074" s="5">
        <f t="shared" si="1176"/>
        <v>0</v>
      </c>
      <c r="K15074" s="5">
        <f t="shared" si="1177"/>
        <v>0</v>
      </c>
      <c r="L15074" s="5">
        <f t="shared" si="1178"/>
        <v>0</v>
      </c>
      <c r="N15074" s="8">
        <f>VLOOKUP(C15074,'data indicadores nacional'!$A$2:$J$24,10,FALSE)</f>
        <v>1</v>
      </c>
      <c r="O15074" t="str">
        <f t="shared" si="1179"/>
        <v xml:space="preserve"> </v>
      </c>
    </row>
    <row r="15075" spans="1:15">
      <c r="A15075" t="s">
        <v>119</v>
      </c>
      <c r="B15075" t="s">
        <v>827</v>
      </c>
      <c r="C15075" t="s">
        <v>148</v>
      </c>
      <c r="D15075" s="8">
        <v>9.5833333333333339</v>
      </c>
      <c r="E15075" s="8">
        <v>5.2300457549567874</v>
      </c>
      <c r="F15075" s="8">
        <v>6.6915001693193368</v>
      </c>
      <c r="G15075" t="str">
        <f>VLOOKUP(C15075,'data indicadores nacional'!$A$2:$G$24,7,FALSE)</f>
        <v>arriba</v>
      </c>
      <c r="H15075" s="9">
        <f>VLOOKUP(C15075,'data indicadores nacional'!$A$2:$F$24,6,FALSE)</f>
        <v>0.44294071764974818</v>
      </c>
      <c r="I15075" s="5" t="str">
        <f t="shared" si="1175"/>
        <v xml:space="preserve"> </v>
      </c>
      <c r="J15075" s="5">
        <f t="shared" si="1176"/>
        <v>0</v>
      </c>
      <c r="K15075" s="5">
        <f t="shared" si="1177"/>
        <v>1</v>
      </c>
      <c r="L15075" s="5">
        <f t="shared" si="1178"/>
        <v>1</v>
      </c>
      <c r="N15075" s="8">
        <f>VLOOKUP(C15075,'data indicadores nacional'!$A$2:$J$24,10,FALSE)</f>
        <v>80</v>
      </c>
      <c r="O15075" t="str">
        <f t="shared" si="1179"/>
        <v>alarma</v>
      </c>
    </row>
    <row r="15076" spans="1:15">
      <c r="A15076" t="s">
        <v>119</v>
      </c>
      <c r="B15076" t="s">
        <v>827</v>
      </c>
      <c r="C15076" t="s">
        <v>149</v>
      </c>
      <c r="D15076" s="8">
        <v>3.2894736842105261E-2</v>
      </c>
      <c r="E15076" s="8">
        <v>2.541942043721403E-2</v>
      </c>
      <c r="F15076" s="8">
        <v>2.031832035218422E-2</v>
      </c>
      <c r="G15076" t="str">
        <f>VLOOKUP(C15076,'data indicadores nacional'!$A$2:$G$24,7,FALSE)</f>
        <v>abajo</v>
      </c>
      <c r="H15076" s="9">
        <f>VLOOKUP(C15076,'data indicadores nacional'!$A$2:$F$24,6,FALSE)</f>
        <v>3.3105825166439729E-2</v>
      </c>
      <c r="I15076" s="5" t="str">
        <f t="shared" si="1175"/>
        <v xml:space="preserve"> </v>
      </c>
      <c r="J15076" s="5">
        <f t="shared" si="1176"/>
        <v>1</v>
      </c>
      <c r="K15076" s="5">
        <f t="shared" si="1177"/>
        <v>0</v>
      </c>
      <c r="L15076" s="5">
        <f t="shared" si="1178"/>
        <v>1</v>
      </c>
      <c r="N15076" s="8" t="str">
        <f>VLOOKUP(C15076,'data indicadores nacional'!$A$2:$J$24,10,FALSE)</f>
        <v>-</v>
      </c>
      <c r="O15076" t="str">
        <f t="shared" si="1179"/>
        <v xml:space="preserve"> </v>
      </c>
    </row>
    <row r="15077" spans="1:15">
      <c r="A15077" t="s">
        <v>119</v>
      </c>
      <c r="B15077" t="s">
        <v>827</v>
      </c>
      <c r="C15077" t="s">
        <v>150</v>
      </c>
      <c r="D15077" s="8">
        <v>2.1929824561403508E-2</v>
      </c>
      <c r="E15077" s="8">
        <v>0</v>
      </c>
      <c r="F15077" s="8">
        <v>7.4500507958008805E-2</v>
      </c>
      <c r="G15077" t="str">
        <f>VLOOKUP(C15077,'data indicadores nacional'!$A$2:$G$24,7,FALSE)</f>
        <v>abajo</v>
      </c>
      <c r="H15077" s="9">
        <f>VLOOKUP(C15077,'data indicadores nacional'!$A$2:$F$24,6,FALSE)</f>
        <v>3.1798702633632006E-2</v>
      </c>
      <c r="I15077" s="5" t="str">
        <f t="shared" si="1175"/>
        <v>alarma</v>
      </c>
      <c r="J15077" s="5">
        <f t="shared" si="1176"/>
        <v>0</v>
      </c>
      <c r="K15077" s="5">
        <f t="shared" si="1177"/>
        <v>1</v>
      </c>
      <c r="L15077" s="5">
        <f t="shared" si="1178"/>
        <v>1</v>
      </c>
      <c r="N15077" s="8" t="str">
        <f>VLOOKUP(C15077,'data indicadores nacional'!$A$2:$J$24,10,FALSE)</f>
        <v>-</v>
      </c>
      <c r="O15077" t="str">
        <f t="shared" si="1179"/>
        <v xml:space="preserve"> </v>
      </c>
    </row>
    <row r="15078" spans="1:15">
      <c r="A15078" t="s">
        <v>119</v>
      </c>
      <c r="B15078" t="s">
        <v>827</v>
      </c>
      <c r="C15078" t="s">
        <v>151</v>
      </c>
      <c r="D15078" s="8">
        <v>79.686434901158833</v>
      </c>
      <c r="E15078" s="8">
        <v>90.036706869428414</v>
      </c>
      <c r="F15078" s="8">
        <v>84.980457844779451</v>
      </c>
      <c r="G15078" t="str">
        <f>VLOOKUP(C15078,'data indicadores nacional'!$A$2:$G$24,7,FALSE)</f>
        <v>arriba</v>
      </c>
      <c r="H15078" s="9">
        <f>VLOOKUP(C15078,'data indicadores nacional'!$A$2:$F$24,6,FALSE)</f>
        <v>2.4115304789202416</v>
      </c>
      <c r="I15078" s="5" t="str">
        <f t="shared" si="1175"/>
        <v>alarma</v>
      </c>
      <c r="J15078" s="5">
        <f t="shared" si="1176"/>
        <v>1</v>
      </c>
      <c r="K15078" s="5">
        <f t="shared" si="1177"/>
        <v>0</v>
      </c>
      <c r="L15078" s="5">
        <f t="shared" si="1178"/>
        <v>1</v>
      </c>
      <c r="N15078" s="8" t="str">
        <f>VLOOKUP(C15078,'data indicadores nacional'!$A$2:$J$24,10,FALSE)</f>
        <v>-</v>
      </c>
      <c r="O15078" t="str">
        <f t="shared" si="1179"/>
        <v xml:space="preserve"> </v>
      </c>
    </row>
    <row r="15079" spans="1:15">
      <c r="A15079" t="s">
        <v>119</v>
      </c>
      <c r="B15079" t="s">
        <v>828</v>
      </c>
      <c r="C15079" t="s">
        <v>147</v>
      </c>
      <c r="D15079" s="8">
        <v>0</v>
      </c>
      <c r="E15079" s="8">
        <v>0</v>
      </c>
      <c r="F15079" s="8">
        <v>0.15673981191222569</v>
      </c>
      <c r="G15079" t="str">
        <f>VLOOKUP(C15079,'data indicadores nacional'!$A$2:$G$24,7,FALSE)</f>
        <v>abajo</v>
      </c>
      <c r="H15079" s="9">
        <f>VLOOKUP(C15079,'data indicadores nacional'!$A$2:$F$24,6,FALSE)</f>
        <v>3.1698266245721529E-2</v>
      </c>
      <c r="I15079" s="5" t="str">
        <f t="shared" si="1175"/>
        <v>alarma</v>
      </c>
      <c r="J15079" s="5">
        <f t="shared" si="1176"/>
        <v>0</v>
      </c>
      <c r="K15079" s="5">
        <f t="shared" si="1177"/>
        <v>1</v>
      </c>
      <c r="L15079" s="5">
        <f t="shared" si="1178"/>
        <v>1</v>
      </c>
      <c r="N15079" s="8">
        <f>VLOOKUP(C15079,'data indicadores nacional'!$A$2:$J$24,10,FALSE)</f>
        <v>1</v>
      </c>
      <c r="O15079" t="str">
        <f t="shared" si="1179"/>
        <v xml:space="preserve"> </v>
      </c>
    </row>
    <row r="15080" spans="1:15">
      <c r="A15080" t="s">
        <v>119</v>
      </c>
      <c r="B15080" t="s">
        <v>828</v>
      </c>
      <c r="C15080" t="s">
        <v>148</v>
      </c>
      <c r="D15080" s="8">
        <v>5.923396674584323</v>
      </c>
      <c r="E15080" s="8">
        <v>10.982551087057946</v>
      </c>
      <c r="F15080" s="8">
        <v>22.954389181755673</v>
      </c>
      <c r="G15080" t="str">
        <f>VLOOKUP(C15080,'data indicadores nacional'!$A$2:$G$24,7,FALSE)</f>
        <v>arriba</v>
      </c>
      <c r="H15080" s="9">
        <f>VLOOKUP(C15080,'data indicadores nacional'!$A$2:$F$24,6,FALSE)</f>
        <v>0.44294071764974818</v>
      </c>
      <c r="I15080" s="5" t="str">
        <f t="shared" si="1175"/>
        <v xml:space="preserve"> </v>
      </c>
      <c r="J15080" s="5">
        <f t="shared" si="1176"/>
        <v>1</v>
      </c>
      <c r="K15080" s="5">
        <f t="shared" si="1177"/>
        <v>0</v>
      </c>
      <c r="L15080" s="5">
        <f t="shared" si="1178"/>
        <v>1</v>
      </c>
      <c r="N15080" s="8">
        <f>VLOOKUP(C15080,'data indicadores nacional'!$A$2:$J$24,10,FALSE)</f>
        <v>80</v>
      </c>
      <c r="O15080" t="str">
        <f t="shared" si="1179"/>
        <v>alarma</v>
      </c>
    </row>
    <row r="15081" spans="1:15">
      <c r="A15081" t="s">
        <v>119</v>
      </c>
      <c r="B15081" t="s">
        <v>828</v>
      </c>
      <c r="C15081" t="s">
        <v>149</v>
      </c>
      <c r="D15081" s="8">
        <v>1.484560570071259E-2</v>
      </c>
      <c r="E15081" s="8">
        <v>6.531678641410843E-2</v>
      </c>
      <c r="F15081" s="8">
        <v>6.8760027504011001E-2</v>
      </c>
      <c r="G15081" t="str">
        <f>VLOOKUP(C15081,'data indicadores nacional'!$A$2:$G$24,7,FALSE)</f>
        <v>abajo</v>
      </c>
      <c r="H15081" s="9">
        <f>VLOOKUP(C15081,'data indicadores nacional'!$A$2:$F$24,6,FALSE)</f>
        <v>3.3105825166439729E-2</v>
      </c>
      <c r="I15081" s="5" t="str">
        <f t="shared" si="1175"/>
        <v>alarma</v>
      </c>
      <c r="J15081" s="5">
        <f t="shared" si="1176"/>
        <v>0</v>
      </c>
      <c r="K15081" s="5">
        <f t="shared" si="1177"/>
        <v>1</v>
      </c>
      <c r="L15081" s="5">
        <f t="shared" si="1178"/>
        <v>1</v>
      </c>
      <c r="N15081" s="8" t="str">
        <f>VLOOKUP(C15081,'data indicadores nacional'!$A$2:$J$24,10,FALSE)</f>
        <v>-</v>
      </c>
      <c r="O15081" t="str">
        <f t="shared" si="1179"/>
        <v xml:space="preserve"> </v>
      </c>
    </row>
    <row r="15082" spans="1:15">
      <c r="A15082" t="s">
        <v>119</v>
      </c>
      <c r="B15082" t="s">
        <v>828</v>
      </c>
      <c r="C15082" t="s">
        <v>150</v>
      </c>
      <c r="D15082" s="8">
        <v>2.969121140142518E-2</v>
      </c>
      <c r="E15082" s="8">
        <v>4.6654847438648873E-2</v>
      </c>
      <c r="F15082" s="8">
        <v>5.7300022920009165E-2</v>
      </c>
      <c r="G15082" t="str">
        <f>VLOOKUP(C15082,'data indicadores nacional'!$A$2:$G$24,7,FALSE)</f>
        <v>abajo</v>
      </c>
      <c r="H15082" s="9">
        <f>VLOOKUP(C15082,'data indicadores nacional'!$A$2:$F$24,6,FALSE)</f>
        <v>3.1798702633632006E-2</v>
      </c>
      <c r="I15082" s="5" t="str">
        <f t="shared" si="1175"/>
        <v>alarma</v>
      </c>
      <c r="J15082" s="5">
        <f t="shared" si="1176"/>
        <v>0</v>
      </c>
      <c r="K15082" s="5">
        <f t="shared" si="1177"/>
        <v>1</v>
      </c>
      <c r="L15082" s="5">
        <f t="shared" si="1178"/>
        <v>1</v>
      </c>
      <c r="N15082" s="8" t="str">
        <f>VLOOKUP(C15082,'data indicadores nacional'!$A$2:$J$24,10,FALSE)</f>
        <v>-</v>
      </c>
      <c r="O15082" t="str">
        <f t="shared" si="1179"/>
        <v xml:space="preserve"> </v>
      </c>
    </row>
    <row r="15083" spans="1:15">
      <c r="A15083" t="s">
        <v>119</v>
      </c>
      <c r="B15083" t="s">
        <v>828</v>
      </c>
      <c r="C15083" t="s">
        <v>151</v>
      </c>
      <c r="D15083" s="8">
        <v>60.209846650524611</v>
      </c>
      <c r="E15083" s="8">
        <v>54.650373387644265</v>
      </c>
      <c r="F15083" s="8">
        <v>82.802547770700642</v>
      </c>
      <c r="G15083" t="str">
        <f>VLOOKUP(C15083,'data indicadores nacional'!$A$2:$G$24,7,FALSE)</f>
        <v>arriba</v>
      </c>
      <c r="H15083" s="9">
        <f>VLOOKUP(C15083,'data indicadores nacional'!$A$2:$F$24,6,FALSE)</f>
        <v>2.4115304789202416</v>
      </c>
      <c r="I15083" s="5" t="str">
        <f t="shared" si="1175"/>
        <v xml:space="preserve"> </v>
      </c>
      <c r="J15083" s="5">
        <f t="shared" si="1176"/>
        <v>1</v>
      </c>
      <c r="K15083" s="5">
        <f t="shared" si="1177"/>
        <v>0</v>
      </c>
      <c r="L15083" s="5">
        <f t="shared" si="1178"/>
        <v>1</v>
      </c>
      <c r="N15083" s="8" t="str">
        <f>VLOOKUP(C15083,'data indicadores nacional'!$A$2:$J$24,10,FALSE)</f>
        <v>-</v>
      </c>
      <c r="O15083" t="str">
        <f t="shared" si="1179"/>
        <v xml:space="preserve"> </v>
      </c>
    </row>
    <row r="15084" spans="1:15">
      <c r="A15084" t="s">
        <v>119</v>
      </c>
      <c r="B15084" t="s">
        <v>829</v>
      </c>
      <c r="C15084" t="s">
        <v>147</v>
      </c>
      <c r="D15084" s="8">
        <v>0</v>
      </c>
      <c r="E15084" s="8">
        <v>0.23866348448687352</v>
      </c>
      <c r="F15084" s="8">
        <v>0</v>
      </c>
      <c r="G15084" t="str">
        <f>VLOOKUP(C15084,'data indicadores nacional'!$A$2:$G$24,7,FALSE)</f>
        <v>abajo</v>
      </c>
      <c r="H15084" s="9">
        <f>VLOOKUP(C15084,'data indicadores nacional'!$A$2:$F$24,6,FALSE)</f>
        <v>3.1698266245721529E-2</v>
      </c>
      <c r="I15084" s="5" t="str">
        <f t="shared" si="1175"/>
        <v xml:space="preserve"> </v>
      </c>
      <c r="J15084" s="5">
        <f t="shared" si="1176"/>
        <v>0</v>
      </c>
      <c r="K15084" s="5">
        <f t="shared" si="1177"/>
        <v>0</v>
      </c>
      <c r="L15084" s="5">
        <f t="shared" si="1178"/>
        <v>0</v>
      </c>
      <c r="N15084" s="8">
        <f>VLOOKUP(C15084,'data indicadores nacional'!$A$2:$J$24,10,FALSE)</f>
        <v>1</v>
      </c>
      <c r="O15084" t="str">
        <f t="shared" si="1179"/>
        <v xml:space="preserve"> </v>
      </c>
    </row>
    <row r="15085" spans="1:15">
      <c r="A15085" t="s">
        <v>119</v>
      </c>
      <c r="B15085" t="s">
        <v>829</v>
      </c>
      <c r="C15085" t="s">
        <v>148</v>
      </c>
      <c r="D15085" s="8">
        <v>4.4202812906275852</v>
      </c>
      <c r="E15085" s="8">
        <v>6.3279678068410465</v>
      </c>
      <c r="F15085" s="8">
        <v>4.7662976629766298</v>
      </c>
      <c r="G15085" t="str">
        <f>VLOOKUP(C15085,'data indicadores nacional'!$A$2:$G$24,7,FALSE)</f>
        <v>arriba</v>
      </c>
      <c r="H15085" s="9">
        <f>VLOOKUP(C15085,'data indicadores nacional'!$A$2:$F$24,6,FALSE)</f>
        <v>0.44294071764974818</v>
      </c>
      <c r="I15085" s="5" t="str">
        <f t="shared" si="1175"/>
        <v>alarma</v>
      </c>
      <c r="J15085" s="5">
        <f t="shared" si="1176"/>
        <v>1</v>
      </c>
      <c r="K15085" s="5">
        <f t="shared" si="1177"/>
        <v>0</v>
      </c>
      <c r="L15085" s="5">
        <f t="shared" si="1178"/>
        <v>1</v>
      </c>
      <c r="N15085" s="8">
        <f>VLOOKUP(C15085,'data indicadores nacional'!$A$2:$J$24,10,FALSE)</f>
        <v>80</v>
      </c>
      <c r="O15085" t="str">
        <f t="shared" si="1179"/>
        <v>alarma</v>
      </c>
    </row>
    <row r="15086" spans="1:15">
      <c r="A15086" t="s">
        <v>119</v>
      </c>
      <c r="B15086" t="s">
        <v>829</v>
      </c>
      <c r="C15086" t="s">
        <v>149</v>
      </c>
      <c r="D15086" s="8">
        <v>2.3637867864318637E-2</v>
      </c>
      <c r="E15086" s="8">
        <v>4.0241448692152917E-2</v>
      </c>
      <c r="F15086" s="8">
        <v>7.6875768757687576E-2</v>
      </c>
      <c r="G15086" t="str">
        <f>VLOOKUP(C15086,'data indicadores nacional'!$A$2:$G$24,7,FALSE)</f>
        <v>abajo</v>
      </c>
      <c r="H15086" s="9">
        <f>VLOOKUP(C15086,'data indicadores nacional'!$A$2:$F$24,6,FALSE)</f>
        <v>3.3105825166439729E-2</v>
      </c>
      <c r="I15086" s="5" t="str">
        <f t="shared" si="1175"/>
        <v>alarma</v>
      </c>
      <c r="J15086" s="5">
        <f t="shared" si="1176"/>
        <v>0</v>
      </c>
      <c r="K15086" s="5">
        <f t="shared" si="1177"/>
        <v>1</v>
      </c>
      <c r="L15086" s="5">
        <f t="shared" si="1178"/>
        <v>1</v>
      </c>
      <c r="N15086" s="8" t="str">
        <f>VLOOKUP(C15086,'data indicadores nacional'!$A$2:$J$24,10,FALSE)</f>
        <v>-</v>
      </c>
      <c r="O15086" t="str">
        <f t="shared" si="1179"/>
        <v xml:space="preserve"> </v>
      </c>
    </row>
    <row r="15087" spans="1:15">
      <c r="A15087" t="s">
        <v>119</v>
      </c>
      <c r="B15087" t="s">
        <v>829</v>
      </c>
      <c r="C15087" t="s">
        <v>150</v>
      </c>
      <c r="D15087" s="8">
        <v>1.1818933932159319E-2</v>
      </c>
      <c r="E15087" s="8">
        <v>1.0060362173038229E-2</v>
      </c>
      <c r="F15087" s="8">
        <v>3.0750307503075031E-2</v>
      </c>
      <c r="G15087" t="str">
        <f>VLOOKUP(C15087,'data indicadores nacional'!$A$2:$G$24,7,FALSE)</f>
        <v>abajo</v>
      </c>
      <c r="H15087" s="9">
        <f>VLOOKUP(C15087,'data indicadores nacional'!$A$2:$F$24,6,FALSE)</f>
        <v>3.1798702633632006E-2</v>
      </c>
      <c r="I15087" s="5" t="str">
        <f t="shared" si="1175"/>
        <v>alarma</v>
      </c>
      <c r="J15087" s="5">
        <f t="shared" si="1176"/>
        <v>0</v>
      </c>
      <c r="K15087" s="5">
        <f t="shared" si="1177"/>
        <v>1</v>
      </c>
      <c r="L15087" s="5">
        <f t="shared" si="1178"/>
        <v>1</v>
      </c>
      <c r="N15087" s="8" t="str">
        <f>VLOOKUP(C15087,'data indicadores nacional'!$A$2:$J$24,10,FALSE)</f>
        <v>-</v>
      </c>
      <c r="O15087" t="str">
        <f t="shared" si="1179"/>
        <v xml:space="preserve"> </v>
      </c>
    </row>
    <row r="15088" spans="1:15">
      <c r="A15088" t="s">
        <v>119</v>
      </c>
      <c r="B15088" t="s">
        <v>829</v>
      </c>
      <c r="C15088" t="s">
        <v>151</v>
      </c>
      <c r="D15088" s="8">
        <v>71.459854014598548</v>
      </c>
      <c r="E15088" s="8">
        <v>65.530022238695324</v>
      </c>
      <c r="F15088" s="8">
        <v>87.121212121212125</v>
      </c>
      <c r="G15088" t="str">
        <f>VLOOKUP(C15088,'data indicadores nacional'!$A$2:$G$24,7,FALSE)</f>
        <v>arriba</v>
      </c>
      <c r="H15088" s="9">
        <f>VLOOKUP(C15088,'data indicadores nacional'!$A$2:$F$24,6,FALSE)</f>
        <v>2.4115304789202416</v>
      </c>
      <c r="I15088" s="5" t="str">
        <f t="shared" si="1175"/>
        <v xml:space="preserve"> </v>
      </c>
      <c r="J15088" s="5">
        <f t="shared" si="1176"/>
        <v>1</v>
      </c>
      <c r="K15088" s="5">
        <f t="shared" si="1177"/>
        <v>0</v>
      </c>
      <c r="L15088" s="5">
        <f t="shared" si="1178"/>
        <v>1</v>
      </c>
      <c r="N15088" s="8" t="str">
        <f>VLOOKUP(C15088,'data indicadores nacional'!$A$2:$J$24,10,FALSE)</f>
        <v>-</v>
      </c>
      <c r="O15088" t="str">
        <f t="shared" si="1179"/>
        <v xml:space="preserve"> </v>
      </c>
    </row>
    <row r="15089" spans="1:15">
      <c r="A15089" t="s">
        <v>119</v>
      </c>
      <c r="B15089" t="s">
        <v>830</v>
      </c>
      <c r="C15089" t="s">
        <v>147</v>
      </c>
      <c r="D15089" s="8">
        <v>5.5157198014340873E-2</v>
      </c>
      <c r="E15089" s="8">
        <v>5.8754406580493537E-2</v>
      </c>
      <c r="F15089" s="8">
        <v>4.4228217602830605E-2</v>
      </c>
      <c r="G15089" t="str">
        <f>VLOOKUP(C15089,'data indicadores nacional'!$A$2:$G$24,7,FALSE)</f>
        <v>abajo</v>
      </c>
      <c r="H15089" s="9">
        <f>VLOOKUP(C15089,'data indicadores nacional'!$A$2:$F$24,6,FALSE)</f>
        <v>3.1698266245721529E-2</v>
      </c>
      <c r="I15089" s="5" t="str">
        <f t="shared" si="1175"/>
        <v xml:space="preserve"> </v>
      </c>
      <c r="J15089" s="5">
        <f t="shared" si="1176"/>
        <v>1</v>
      </c>
      <c r="K15089" s="5">
        <f t="shared" si="1177"/>
        <v>0</v>
      </c>
      <c r="L15089" s="5">
        <f t="shared" si="1178"/>
        <v>1</v>
      </c>
      <c r="N15089" s="8">
        <f>VLOOKUP(C15089,'data indicadores nacional'!$A$2:$J$24,10,FALSE)</f>
        <v>1</v>
      </c>
      <c r="O15089" t="str">
        <f t="shared" si="1179"/>
        <v xml:space="preserve"> </v>
      </c>
    </row>
    <row r="15090" spans="1:15">
      <c r="A15090" t="s">
        <v>119</v>
      </c>
      <c r="B15090" t="s">
        <v>830</v>
      </c>
      <c r="C15090" t="s">
        <v>148</v>
      </c>
      <c r="D15090" s="8">
        <v>4.3096369653387745</v>
      </c>
      <c r="E15090" s="8">
        <v>5.1339176418743575</v>
      </c>
      <c r="F15090" s="8">
        <v>7.5681613339342046</v>
      </c>
      <c r="G15090" t="str">
        <f>VLOOKUP(C15090,'data indicadores nacional'!$A$2:$G$24,7,FALSE)</f>
        <v>arriba</v>
      </c>
      <c r="H15090" s="9">
        <f>VLOOKUP(C15090,'data indicadores nacional'!$A$2:$F$24,6,FALSE)</f>
        <v>0.44294071764974818</v>
      </c>
      <c r="I15090" s="5" t="str">
        <f t="shared" si="1175"/>
        <v xml:space="preserve"> </v>
      </c>
      <c r="J15090" s="5">
        <f t="shared" si="1176"/>
        <v>1</v>
      </c>
      <c r="K15090" s="5">
        <f t="shared" si="1177"/>
        <v>0</v>
      </c>
      <c r="L15090" s="5">
        <f t="shared" si="1178"/>
        <v>1</v>
      </c>
      <c r="N15090" s="8">
        <f>VLOOKUP(C15090,'data indicadores nacional'!$A$2:$J$24,10,FALSE)</f>
        <v>80</v>
      </c>
      <c r="O15090" t="str">
        <f t="shared" si="1179"/>
        <v>alarma</v>
      </c>
    </row>
    <row r="15091" spans="1:15">
      <c r="A15091" t="s">
        <v>119</v>
      </c>
      <c r="B15091" t="s">
        <v>830</v>
      </c>
      <c r="C15091" t="s">
        <v>149</v>
      </c>
      <c r="D15091" s="8">
        <v>3.2347159670556618E-2</v>
      </c>
      <c r="E15091" s="8">
        <v>3.9171522303285508E-2</v>
      </c>
      <c r="F15091" s="8">
        <v>6.1964849031095087E-2</v>
      </c>
      <c r="G15091" t="str">
        <f>VLOOKUP(C15091,'data indicadores nacional'!$A$2:$G$24,7,FALSE)</f>
        <v>abajo</v>
      </c>
      <c r="H15091" s="9">
        <f>VLOOKUP(C15091,'data indicadores nacional'!$A$2:$F$24,6,FALSE)</f>
        <v>3.3105825166439729E-2</v>
      </c>
      <c r="I15091" s="5" t="str">
        <f t="shared" si="1175"/>
        <v>alarma</v>
      </c>
      <c r="J15091" s="5">
        <f t="shared" si="1176"/>
        <v>0</v>
      </c>
      <c r="K15091" s="5">
        <f t="shared" si="1177"/>
        <v>1</v>
      </c>
      <c r="L15091" s="5">
        <f t="shared" si="1178"/>
        <v>1</v>
      </c>
      <c r="N15091" s="8" t="str">
        <f>VLOOKUP(C15091,'data indicadores nacional'!$A$2:$J$24,10,FALSE)</f>
        <v>-</v>
      </c>
      <c r="O15091" t="str">
        <f t="shared" si="1179"/>
        <v xml:space="preserve"> </v>
      </c>
    </row>
    <row r="15092" spans="1:15">
      <c r="A15092" t="s">
        <v>119</v>
      </c>
      <c r="B15092" t="s">
        <v>830</v>
      </c>
      <c r="C15092" t="s">
        <v>150</v>
      </c>
      <c r="D15092" s="8">
        <v>1.4929458309487669E-2</v>
      </c>
      <c r="E15092" s="8">
        <v>4.1619742447240857E-2</v>
      </c>
      <c r="F15092" s="8">
        <v>5.6331680937359171E-2</v>
      </c>
      <c r="G15092" t="str">
        <f>VLOOKUP(C15092,'data indicadores nacional'!$A$2:$G$24,7,FALSE)</f>
        <v>abajo</v>
      </c>
      <c r="H15092" s="9">
        <f>VLOOKUP(C15092,'data indicadores nacional'!$A$2:$F$24,6,FALSE)</f>
        <v>3.1798702633632006E-2</v>
      </c>
      <c r="I15092" s="5" t="str">
        <f t="shared" si="1175"/>
        <v>alarma</v>
      </c>
      <c r="J15092" s="5">
        <f t="shared" si="1176"/>
        <v>0</v>
      </c>
      <c r="K15092" s="5">
        <f t="shared" si="1177"/>
        <v>1</v>
      </c>
      <c r="L15092" s="5">
        <f t="shared" si="1178"/>
        <v>1</v>
      </c>
      <c r="N15092" s="8" t="str">
        <f>VLOOKUP(C15092,'data indicadores nacional'!$A$2:$J$24,10,FALSE)</f>
        <v>-</v>
      </c>
      <c r="O15092" t="str">
        <f t="shared" si="1179"/>
        <v xml:space="preserve"> </v>
      </c>
    </row>
    <row r="15093" spans="1:15">
      <c r="A15093" t="s">
        <v>119</v>
      </c>
      <c r="B15093" t="s">
        <v>830</v>
      </c>
      <c r="C15093" t="s">
        <v>151</v>
      </c>
      <c r="D15093" s="8">
        <v>71.358917898710288</v>
      </c>
      <c r="E15093" s="8">
        <v>65.297879501851227</v>
      </c>
      <c r="F15093" s="8">
        <v>71.702686325994748</v>
      </c>
      <c r="G15093" t="str">
        <f>VLOOKUP(C15093,'data indicadores nacional'!$A$2:$G$24,7,FALSE)</f>
        <v>arriba</v>
      </c>
      <c r="H15093" s="9">
        <f>VLOOKUP(C15093,'data indicadores nacional'!$A$2:$F$24,6,FALSE)</f>
        <v>2.4115304789202416</v>
      </c>
      <c r="I15093" s="5" t="str">
        <f t="shared" si="1175"/>
        <v xml:space="preserve"> </v>
      </c>
      <c r="J15093" s="5">
        <f t="shared" si="1176"/>
        <v>1</v>
      </c>
      <c r="K15093" s="5">
        <f t="shared" si="1177"/>
        <v>0</v>
      </c>
      <c r="L15093" s="5">
        <f t="shared" si="1178"/>
        <v>1</v>
      </c>
      <c r="N15093" s="8" t="str">
        <f>VLOOKUP(C15093,'data indicadores nacional'!$A$2:$J$24,10,FALSE)</f>
        <v>-</v>
      </c>
      <c r="O15093" t="str">
        <f t="shared" si="1179"/>
        <v xml:space="preserve"> </v>
      </c>
    </row>
    <row r="15094" spans="1:15">
      <c r="A15094" t="s">
        <v>120</v>
      </c>
      <c r="B15094" t="s">
        <v>831</v>
      </c>
      <c r="C15094" t="s">
        <v>147</v>
      </c>
      <c r="D15094" s="8">
        <v>6.1177046372201151E-3</v>
      </c>
      <c r="E15094" s="8">
        <v>5.2397170552790154E-2</v>
      </c>
      <c r="F15094" s="8">
        <v>6.9752694990488265E-2</v>
      </c>
      <c r="G15094" t="str">
        <f>VLOOKUP(C15094,'data indicadores nacional'!$A$2:$G$24,7,FALSE)</f>
        <v>abajo</v>
      </c>
      <c r="H15094" s="9">
        <f>VLOOKUP(C15094,'data indicadores nacional'!$A$2:$F$24,6,FALSE)</f>
        <v>3.1698266245721529E-2</v>
      </c>
      <c r="I15094" s="5" t="str">
        <f t="shared" si="1175"/>
        <v>alarma</v>
      </c>
      <c r="J15094" s="5">
        <f t="shared" si="1176"/>
        <v>0</v>
      </c>
      <c r="K15094" s="5">
        <f t="shared" si="1177"/>
        <v>1</v>
      </c>
      <c r="L15094" s="5">
        <f t="shared" si="1178"/>
        <v>1</v>
      </c>
      <c r="N15094" s="8">
        <f>VLOOKUP(C15094,'data indicadores nacional'!$A$2:$J$24,10,FALSE)</f>
        <v>1</v>
      </c>
      <c r="O15094" t="str">
        <f t="shared" si="1179"/>
        <v xml:space="preserve"> </v>
      </c>
    </row>
    <row r="15095" spans="1:15">
      <c r="A15095" t="s">
        <v>120</v>
      </c>
      <c r="B15095" t="s">
        <v>831</v>
      </c>
      <c r="C15095" t="s">
        <v>148</v>
      </c>
      <c r="D15095" s="8">
        <v>2.9995379664800814</v>
      </c>
      <c r="E15095" s="8">
        <v>7.1357329891840156</v>
      </c>
      <c r="F15095" s="8">
        <v>7.3557361801932952</v>
      </c>
      <c r="G15095" t="str">
        <f>VLOOKUP(C15095,'data indicadores nacional'!$A$2:$G$24,7,FALSE)</f>
        <v>arriba</v>
      </c>
      <c r="H15095" s="9">
        <f>VLOOKUP(C15095,'data indicadores nacional'!$A$2:$F$24,6,FALSE)</f>
        <v>0.44294071764974818</v>
      </c>
      <c r="I15095" s="5" t="str">
        <f t="shared" si="1175"/>
        <v xml:space="preserve"> </v>
      </c>
      <c r="J15095" s="5">
        <f t="shared" si="1176"/>
        <v>1</v>
      </c>
      <c r="K15095" s="5">
        <f t="shared" si="1177"/>
        <v>0</v>
      </c>
      <c r="L15095" s="5">
        <f t="shared" si="1178"/>
        <v>1</v>
      </c>
      <c r="N15095" s="8">
        <f>VLOOKUP(C15095,'data indicadores nacional'!$A$2:$J$24,10,FALSE)</f>
        <v>80</v>
      </c>
      <c r="O15095" t="str">
        <f t="shared" si="1179"/>
        <v>alarma</v>
      </c>
    </row>
    <row r="15096" spans="1:15">
      <c r="A15096" t="s">
        <v>120</v>
      </c>
      <c r="B15096" t="s">
        <v>831</v>
      </c>
      <c r="C15096" t="s">
        <v>149</v>
      </c>
      <c r="D15096" s="8">
        <v>0.26495373531612498</v>
      </c>
      <c r="E15096" s="8">
        <v>0.25322568128055739</v>
      </c>
      <c r="F15096" s="8">
        <v>0.20917656487230674</v>
      </c>
      <c r="G15096" t="str">
        <f>VLOOKUP(C15096,'data indicadores nacional'!$A$2:$G$24,7,FALSE)</f>
        <v>abajo</v>
      </c>
      <c r="H15096" s="9">
        <f>VLOOKUP(C15096,'data indicadores nacional'!$A$2:$F$24,6,FALSE)</f>
        <v>3.3105825166439729E-2</v>
      </c>
      <c r="I15096" s="5" t="str">
        <f t="shared" si="1175"/>
        <v xml:space="preserve"> </v>
      </c>
      <c r="J15096" s="5">
        <f t="shared" si="1176"/>
        <v>1</v>
      </c>
      <c r="K15096" s="5">
        <f t="shared" si="1177"/>
        <v>0</v>
      </c>
      <c r="L15096" s="5">
        <f t="shared" si="1178"/>
        <v>1</v>
      </c>
      <c r="N15096" s="8" t="str">
        <f>VLOOKUP(C15096,'data indicadores nacional'!$A$2:$J$24,10,FALSE)</f>
        <v>-</v>
      </c>
      <c r="O15096" t="str">
        <f t="shared" si="1179"/>
        <v xml:space="preserve"> </v>
      </c>
    </row>
    <row r="15097" spans="1:15">
      <c r="A15097" t="s">
        <v>120</v>
      </c>
      <c r="B15097" t="s">
        <v>831</v>
      </c>
      <c r="C15097" t="s">
        <v>150</v>
      </c>
      <c r="D15097" s="8">
        <v>2.2897236385344133E-2</v>
      </c>
      <c r="E15097" s="8">
        <v>9.1402686319202328E-2</v>
      </c>
      <c r="F15097" s="8">
        <v>0.10403685036706994</v>
      </c>
      <c r="G15097" t="str">
        <f>VLOOKUP(C15097,'data indicadores nacional'!$A$2:$G$24,7,FALSE)</f>
        <v>abajo</v>
      </c>
      <c r="H15097" s="9">
        <f>VLOOKUP(C15097,'data indicadores nacional'!$A$2:$F$24,6,FALSE)</f>
        <v>3.1798702633632006E-2</v>
      </c>
      <c r="I15097" s="5" t="str">
        <f t="shared" si="1175"/>
        <v>alarma</v>
      </c>
      <c r="J15097" s="5">
        <f t="shared" si="1176"/>
        <v>0</v>
      </c>
      <c r="K15097" s="5">
        <f t="shared" si="1177"/>
        <v>1</v>
      </c>
      <c r="L15097" s="5">
        <f t="shared" si="1178"/>
        <v>1</v>
      </c>
      <c r="N15097" s="8" t="str">
        <f>VLOOKUP(C15097,'data indicadores nacional'!$A$2:$J$24,10,FALSE)</f>
        <v>-</v>
      </c>
      <c r="O15097" t="str">
        <f t="shared" si="1179"/>
        <v xml:space="preserve"> </v>
      </c>
    </row>
    <row r="15098" spans="1:15">
      <c r="A15098" t="s">
        <v>120</v>
      </c>
      <c r="B15098" t="s">
        <v>831</v>
      </c>
      <c r="C15098" t="s">
        <v>151</v>
      </c>
      <c r="D15098" s="8">
        <v>47.261797206199176</v>
      </c>
      <c r="E15098" s="8">
        <v>48.910703725606155</v>
      </c>
      <c r="F15098" s="8">
        <v>43.988348344326518</v>
      </c>
      <c r="G15098" t="str">
        <f>VLOOKUP(C15098,'data indicadores nacional'!$A$2:$G$24,7,FALSE)</f>
        <v>arriba</v>
      </c>
      <c r="H15098" s="9">
        <f>VLOOKUP(C15098,'data indicadores nacional'!$A$2:$F$24,6,FALSE)</f>
        <v>2.4115304789202416</v>
      </c>
      <c r="I15098" s="5" t="str">
        <f t="shared" si="1175"/>
        <v>alarma</v>
      </c>
      <c r="J15098" s="5">
        <f t="shared" si="1176"/>
        <v>0</v>
      </c>
      <c r="K15098" s="5">
        <f t="shared" si="1177"/>
        <v>1</v>
      </c>
      <c r="L15098" s="5">
        <f t="shared" si="1178"/>
        <v>1</v>
      </c>
      <c r="N15098" s="8" t="str">
        <f>VLOOKUP(C15098,'data indicadores nacional'!$A$2:$J$24,10,FALSE)</f>
        <v>-</v>
      </c>
      <c r="O15098" t="str">
        <f t="shared" si="1179"/>
        <v xml:space="preserve"> </v>
      </c>
    </row>
    <row r="15099" spans="1:15">
      <c r="A15099" t="s">
        <v>120</v>
      </c>
      <c r="B15099" t="s">
        <v>832</v>
      </c>
      <c r="C15099" t="s">
        <v>147</v>
      </c>
      <c r="D15099" s="8">
        <v>0</v>
      </c>
      <c r="E15099" s="8">
        <v>3.6941263391207978E-2</v>
      </c>
      <c r="F15099" s="8">
        <v>3.5186488388458829E-2</v>
      </c>
      <c r="G15099" t="str">
        <f>VLOOKUP(C15099,'data indicadores nacional'!$A$2:$G$24,7,FALSE)</f>
        <v>abajo</v>
      </c>
      <c r="H15099" s="9">
        <f>VLOOKUP(C15099,'data indicadores nacional'!$A$2:$F$24,6,FALSE)</f>
        <v>3.1698266245721529E-2</v>
      </c>
      <c r="I15099" s="5" t="str">
        <f t="shared" si="1175"/>
        <v xml:space="preserve"> </v>
      </c>
      <c r="J15099" s="5">
        <f t="shared" si="1176"/>
        <v>0</v>
      </c>
      <c r="K15099" s="5">
        <f t="shared" si="1177"/>
        <v>1</v>
      </c>
      <c r="L15099" s="5">
        <f t="shared" si="1178"/>
        <v>1</v>
      </c>
      <c r="N15099" s="8">
        <f>VLOOKUP(C15099,'data indicadores nacional'!$A$2:$J$24,10,FALSE)</f>
        <v>1</v>
      </c>
      <c r="O15099" t="str">
        <f t="shared" si="1179"/>
        <v xml:space="preserve"> </v>
      </c>
    </row>
    <row r="15100" spans="1:15">
      <c r="A15100" t="s">
        <v>120</v>
      </c>
      <c r="B15100" t="s">
        <v>832</v>
      </c>
      <c r="C15100" t="s">
        <v>148</v>
      </c>
      <c r="D15100" s="8">
        <v>3.4597898954614341</v>
      </c>
      <c r="E15100" s="8">
        <v>8.0031849607706054</v>
      </c>
      <c r="F15100" s="8">
        <v>11.298099650184362</v>
      </c>
      <c r="G15100" t="str">
        <f>VLOOKUP(C15100,'data indicadores nacional'!$A$2:$G$24,7,FALSE)</f>
        <v>arriba</v>
      </c>
      <c r="H15100" s="9">
        <f>VLOOKUP(C15100,'data indicadores nacional'!$A$2:$F$24,6,FALSE)</f>
        <v>0.44294071764974818</v>
      </c>
      <c r="I15100" s="5" t="str">
        <f t="shared" si="1175"/>
        <v xml:space="preserve"> </v>
      </c>
      <c r="J15100" s="5">
        <f t="shared" si="1176"/>
        <v>1</v>
      </c>
      <c r="K15100" s="5">
        <f t="shared" si="1177"/>
        <v>0</v>
      </c>
      <c r="L15100" s="5">
        <f t="shared" si="1178"/>
        <v>1</v>
      </c>
      <c r="N15100" s="8">
        <f>VLOOKUP(C15100,'data indicadores nacional'!$A$2:$J$24,10,FALSE)</f>
        <v>80</v>
      </c>
      <c r="O15100" t="str">
        <f t="shared" si="1179"/>
        <v>alarma</v>
      </c>
    </row>
    <row r="15101" spans="1:15">
      <c r="A15101" t="s">
        <v>120</v>
      </c>
      <c r="B15101" t="s">
        <v>832</v>
      </c>
      <c r="C15101" t="s">
        <v>149</v>
      </c>
      <c r="D15101" s="8">
        <v>0.14126833277682171</v>
      </c>
      <c r="E15101" s="8">
        <v>0.13982754602656725</v>
      </c>
      <c r="F15101" s="8">
        <v>0.1276354353786518</v>
      </c>
      <c r="G15101" t="str">
        <f>VLOOKUP(C15101,'data indicadores nacional'!$A$2:$G$24,7,FALSE)</f>
        <v>abajo</v>
      </c>
      <c r="H15101" s="9">
        <f>VLOOKUP(C15101,'data indicadores nacional'!$A$2:$F$24,6,FALSE)</f>
        <v>3.3105825166439729E-2</v>
      </c>
      <c r="I15101" s="5" t="str">
        <f t="shared" si="1175"/>
        <v xml:space="preserve"> </v>
      </c>
      <c r="J15101" s="5">
        <f t="shared" si="1176"/>
        <v>1</v>
      </c>
      <c r="K15101" s="5">
        <f t="shared" si="1177"/>
        <v>0</v>
      </c>
      <c r="L15101" s="5">
        <f t="shared" si="1178"/>
        <v>1</v>
      </c>
      <c r="N15101" s="8" t="str">
        <f>VLOOKUP(C15101,'data indicadores nacional'!$A$2:$J$24,10,FALSE)</f>
        <v>-</v>
      </c>
      <c r="O15101" t="str">
        <f t="shared" si="1179"/>
        <v xml:space="preserve"> </v>
      </c>
    </row>
    <row r="15102" spans="1:15">
      <c r="A15102" t="s">
        <v>120</v>
      </c>
      <c r="B15102" t="s">
        <v>832</v>
      </c>
      <c r="C15102" t="s">
        <v>150</v>
      </c>
      <c r="D15102" s="8">
        <v>3.339069683815786E-2</v>
      </c>
      <c r="E15102" s="8">
        <v>6.214557601180766E-2</v>
      </c>
      <c r="F15102" s="8">
        <v>6.3817717689325898E-2</v>
      </c>
      <c r="G15102" t="str">
        <f>VLOOKUP(C15102,'data indicadores nacional'!$A$2:$G$24,7,FALSE)</f>
        <v>abajo</v>
      </c>
      <c r="H15102" s="9">
        <f>VLOOKUP(C15102,'data indicadores nacional'!$A$2:$F$24,6,FALSE)</f>
        <v>3.1798702633632006E-2</v>
      </c>
      <c r="I15102" s="5" t="str">
        <f t="shared" si="1175"/>
        <v>alarma</v>
      </c>
      <c r="J15102" s="5">
        <f t="shared" si="1176"/>
        <v>0</v>
      </c>
      <c r="K15102" s="5">
        <f t="shared" si="1177"/>
        <v>1</v>
      </c>
      <c r="L15102" s="5">
        <f t="shared" si="1178"/>
        <v>1</v>
      </c>
      <c r="N15102" s="8" t="str">
        <f>VLOOKUP(C15102,'data indicadores nacional'!$A$2:$J$24,10,FALSE)</f>
        <v>-</v>
      </c>
      <c r="O15102" t="str">
        <f t="shared" si="1179"/>
        <v xml:space="preserve"> </v>
      </c>
    </row>
    <row r="15103" spans="1:15">
      <c r="A15103" t="s">
        <v>120</v>
      </c>
      <c r="B15103" t="s">
        <v>832</v>
      </c>
      <c r="C15103" t="s">
        <v>151</v>
      </c>
      <c r="D15103" s="8">
        <v>43.443819053575147</v>
      </c>
      <c r="E15103" s="8">
        <v>63.108049935428326</v>
      </c>
      <c r="F15103" s="8">
        <v>61.620849696536951</v>
      </c>
      <c r="G15103" t="str">
        <f>VLOOKUP(C15103,'data indicadores nacional'!$A$2:$G$24,7,FALSE)</f>
        <v>arriba</v>
      </c>
      <c r="H15103" s="9">
        <f>VLOOKUP(C15103,'data indicadores nacional'!$A$2:$F$24,6,FALSE)</f>
        <v>2.4115304789202416</v>
      </c>
      <c r="I15103" s="5" t="str">
        <f t="shared" si="1175"/>
        <v>alarma</v>
      </c>
      <c r="J15103" s="5">
        <f t="shared" si="1176"/>
        <v>1</v>
      </c>
      <c r="K15103" s="5">
        <f t="shared" si="1177"/>
        <v>0</v>
      </c>
      <c r="L15103" s="5">
        <f t="shared" si="1178"/>
        <v>1</v>
      </c>
      <c r="N15103" s="8" t="str">
        <f>VLOOKUP(C15103,'data indicadores nacional'!$A$2:$J$24,10,FALSE)</f>
        <v>-</v>
      </c>
      <c r="O15103" t="str">
        <f t="shared" si="1179"/>
        <v xml:space="preserve"> </v>
      </c>
    </row>
    <row r="15104" spans="1:15">
      <c r="A15104" t="s">
        <v>120</v>
      </c>
      <c r="B15104" t="s">
        <v>833</v>
      </c>
      <c r="C15104" t="s">
        <v>147</v>
      </c>
      <c r="D15104" s="8">
        <v>0</v>
      </c>
      <c r="E15104" s="8">
        <v>0.51282051282051277</v>
      </c>
      <c r="F15104" s="8">
        <v>0</v>
      </c>
      <c r="G15104" t="str">
        <f>VLOOKUP(C15104,'data indicadores nacional'!$A$2:$G$24,7,FALSE)</f>
        <v>abajo</v>
      </c>
      <c r="H15104" s="9">
        <f>VLOOKUP(C15104,'data indicadores nacional'!$A$2:$F$24,6,FALSE)</f>
        <v>3.1698266245721529E-2</v>
      </c>
      <c r="I15104" s="5" t="str">
        <f t="shared" si="1175"/>
        <v xml:space="preserve"> </v>
      </c>
      <c r="J15104" s="5">
        <f t="shared" si="1176"/>
        <v>0</v>
      </c>
      <c r="K15104" s="5">
        <f t="shared" si="1177"/>
        <v>0</v>
      </c>
      <c r="L15104" s="5">
        <f t="shared" si="1178"/>
        <v>0</v>
      </c>
      <c r="N15104" s="8">
        <f>VLOOKUP(C15104,'data indicadores nacional'!$A$2:$J$24,10,FALSE)</f>
        <v>1</v>
      </c>
      <c r="O15104" t="str">
        <f t="shared" si="1179"/>
        <v xml:space="preserve"> </v>
      </c>
    </row>
    <row r="15105" spans="1:15">
      <c r="A15105" t="s">
        <v>120</v>
      </c>
      <c r="B15105" t="s">
        <v>833</v>
      </c>
      <c r="C15105" t="s">
        <v>148</v>
      </c>
      <c r="D15105" s="8">
        <v>5.5610236220472435</v>
      </c>
      <c r="E15105" s="8">
        <v>6.4587973273942101</v>
      </c>
      <c r="F15105" s="8">
        <v>9.2295957284515637</v>
      </c>
      <c r="G15105" t="str">
        <f>VLOOKUP(C15105,'data indicadores nacional'!$A$2:$G$24,7,FALSE)</f>
        <v>arriba</v>
      </c>
      <c r="H15105" s="9">
        <f>VLOOKUP(C15105,'data indicadores nacional'!$A$2:$F$24,6,FALSE)</f>
        <v>0.44294071764974818</v>
      </c>
      <c r="I15105" s="5" t="str">
        <f t="shared" si="1175"/>
        <v xml:space="preserve"> </v>
      </c>
      <c r="J15105" s="5">
        <f t="shared" si="1176"/>
        <v>1</v>
      </c>
      <c r="K15105" s="5">
        <f t="shared" si="1177"/>
        <v>0</v>
      </c>
      <c r="L15105" s="5">
        <f t="shared" si="1178"/>
        <v>1</v>
      </c>
      <c r="N15105" s="8">
        <f>VLOOKUP(C15105,'data indicadores nacional'!$A$2:$J$24,10,FALSE)</f>
        <v>80</v>
      </c>
      <c r="O15105" t="str">
        <f t="shared" si="1179"/>
        <v>alarma</v>
      </c>
    </row>
    <row r="15106" spans="1:15">
      <c r="A15106" t="s">
        <v>120</v>
      </c>
      <c r="B15106" t="s">
        <v>833</v>
      </c>
      <c r="C15106" t="s">
        <v>149</v>
      </c>
      <c r="D15106" s="8">
        <v>0.19685039370078738</v>
      </c>
      <c r="E15106" s="8">
        <v>0.19090041361756285</v>
      </c>
      <c r="F15106" s="8">
        <v>0</v>
      </c>
      <c r="G15106" t="str">
        <f>VLOOKUP(C15106,'data indicadores nacional'!$A$2:$G$24,7,FALSE)</f>
        <v>abajo</v>
      </c>
      <c r="H15106" s="9">
        <f>VLOOKUP(C15106,'data indicadores nacional'!$A$2:$F$24,6,FALSE)</f>
        <v>3.3105825166439729E-2</v>
      </c>
      <c r="I15106" s="5" t="str">
        <f t="shared" si="1175"/>
        <v xml:space="preserve"> </v>
      </c>
      <c r="J15106" s="5">
        <f t="shared" si="1176"/>
        <v>1</v>
      </c>
      <c r="K15106" s="5">
        <f t="shared" si="1177"/>
        <v>0</v>
      </c>
      <c r="L15106" s="5">
        <f t="shared" si="1178"/>
        <v>1</v>
      </c>
      <c r="N15106" s="8" t="str">
        <f>VLOOKUP(C15106,'data indicadores nacional'!$A$2:$J$24,10,FALSE)</f>
        <v>-</v>
      </c>
      <c r="O15106" t="str">
        <f t="shared" si="1179"/>
        <v xml:space="preserve"> </v>
      </c>
    </row>
    <row r="15107" spans="1:15">
      <c r="A15107" t="s">
        <v>120</v>
      </c>
      <c r="B15107" t="s">
        <v>833</v>
      </c>
      <c r="C15107" t="s">
        <v>150</v>
      </c>
      <c r="D15107" s="8">
        <v>0</v>
      </c>
      <c r="E15107" s="8">
        <v>3.1816735602927138E-2</v>
      </c>
      <c r="F15107" s="8">
        <v>0.11441647597254005</v>
      </c>
      <c r="G15107" t="str">
        <f>VLOOKUP(C15107,'data indicadores nacional'!$A$2:$G$24,7,FALSE)</f>
        <v>abajo</v>
      </c>
      <c r="H15107" s="9">
        <f>VLOOKUP(C15107,'data indicadores nacional'!$A$2:$F$24,6,FALSE)</f>
        <v>3.1798702633632006E-2</v>
      </c>
      <c r="I15107" s="5" t="str">
        <f t="shared" ref="I15107:I15170" si="1180">IF(G15107=$G$2,IF(F15107&gt;E15107,"alarma"," "),IF(F15107&lt;E15107,"alarma"," "))</f>
        <v>alarma</v>
      </c>
      <c r="J15107" s="5">
        <f t="shared" ref="J15107:J15170" si="1181">IF(G15107=$G$2,IF((D15107-F15107)&gt;($M$2*H15107),1,0),IF((F15107-D15107)&gt;($M$2*H15107),1,0))</f>
        <v>0</v>
      </c>
      <c r="K15107" s="5">
        <f t="shared" ref="K15107:K15170" si="1182">IF(G15107=$G$2,IF((F15107-D15107)&gt;($M$2*H15107),1,0),IF((D15107-F15107)&gt;($M$2*H15107),1,0))</f>
        <v>1</v>
      </c>
      <c r="L15107" s="5">
        <f t="shared" ref="L15107:L15170" si="1183">IF(J15107=1,1,IF(K15107=1,1,0))</f>
        <v>1</v>
      </c>
      <c r="N15107" s="8" t="str">
        <f>VLOOKUP(C15107,'data indicadores nacional'!$A$2:$J$24,10,FALSE)</f>
        <v>-</v>
      </c>
      <c r="O15107" t="str">
        <f t="shared" ref="O15107:O15170" si="1184">IF(N15107=$N$4," ",IF(F15107=$F$20," ",IF(G15107=$G$2,IF(F15107&lt;N15107," ","alarma"),IF(F15107&lt;N15107,"alarma"," "))))</f>
        <v xml:space="preserve"> </v>
      </c>
    </row>
    <row r="15108" spans="1:15">
      <c r="A15108" t="s">
        <v>120</v>
      </c>
      <c r="B15108" t="s">
        <v>833</v>
      </c>
      <c r="C15108" t="s">
        <v>151</v>
      </c>
      <c r="D15108" s="8">
        <v>75.362318840579718</v>
      </c>
      <c r="E15108" s="8">
        <v>70.833333333333343</v>
      </c>
      <c r="F15108" s="8">
        <v>76.382978723404264</v>
      </c>
      <c r="G15108" t="str">
        <f>VLOOKUP(C15108,'data indicadores nacional'!$A$2:$G$24,7,FALSE)</f>
        <v>arriba</v>
      </c>
      <c r="H15108" s="9">
        <f>VLOOKUP(C15108,'data indicadores nacional'!$A$2:$F$24,6,FALSE)</f>
        <v>2.4115304789202416</v>
      </c>
      <c r="I15108" s="5" t="str">
        <f t="shared" si="1180"/>
        <v xml:space="preserve"> </v>
      </c>
      <c r="J15108" s="5">
        <f t="shared" si="1181"/>
        <v>1</v>
      </c>
      <c r="K15108" s="5">
        <f t="shared" si="1182"/>
        <v>0</v>
      </c>
      <c r="L15108" s="5">
        <f t="shared" si="1183"/>
        <v>1</v>
      </c>
      <c r="N15108" s="8" t="str">
        <f>VLOOKUP(C15108,'data indicadores nacional'!$A$2:$J$24,10,FALSE)</f>
        <v>-</v>
      </c>
      <c r="O15108" t="str">
        <f t="shared" si="1184"/>
        <v xml:space="preserve"> </v>
      </c>
    </row>
    <row r="15109" spans="1:15">
      <c r="A15109" t="s">
        <v>120</v>
      </c>
      <c r="B15109" t="s">
        <v>834</v>
      </c>
      <c r="C15109" t="s">
        <v>147</v>
      </c>
      <c r="D15109" s="8">
        <v>0</v>
      </c>
      <c r="E15109" s="8">
        <v>0</v>
      </c>
      <c r="F15109" s="8">
        <v>0</v>
      </c>
      <c r="G15109" t="str">
        <f>VLOOKUP(C15109,'data indicadores nacional'!$A$2:$G$24,7,FALSE)</f>
        <v>abajo</v>
      </c>
      <c r="H15109" s="9">
        <f>VLOOKUP(C15109,'data indicadores nacional'!$A$2:$F$24,6,FALSE)</f>
        <v>3.1698266245721529E-2</v>
      </c>
      <c r="I15109" s="5" t="str">
        <f t="shared" si="1180"/>
        <v xml:space="preserve"> </v>
      </c>
      <c r="J15109" s="5">
        <f t="shared" si="1181"/>
        <v>0</v>
      </c>
      <c r="K15109" s="5">
        <f t="shared" si="1182"/>
        <v>0</v>
      </c>
      <c r="L15109" s="5">
        <f t="shared" si="1183"/>
        <v>0</v>
      </c>
      <c r="N15109" s="8">
        <f>VLOOKUP(C15109,'data indicadores nacional'!$A$2:$J$24,10,FALSE)</f>
        <v>1</v>
      </c>
      <c r="O15109" t="str">
        <f t="shared" si="1184"/>
        <v xml:space="preserve"> </v>
      </c>
    </row>
    <row r="15110" spans="1:15">
      <c r="A15110" t="s">
        <v>120</v>
      </c>
      <c r="B15110" t="s">
        <v>834</v>
      </c>
      <c r="C15110" t="s">
        <v>148</v>
      </c>
      <c r="D15110" s="8">
        <v>5.1015588096362778</v>
      </c>
      <c r="E15110" s="8">
        <v>6.7729083665338639</v>
      </c>
      <c r="F15110" s="8">
        <v>8.4669899291309214</v>
      </c>
      <c r="G15110" t="str">
        <f>VLOOKUP(C15110,'data indicadores nacional'!$A$2:$G$24,7,FALSE)</f>
        <v>arriba</v>
      </c>
      <c r="H15110" s="9">
        <f>VLOOKUP(C15110,'data indicadores nacional'!$A$2:$F$24,6,FALSE)</f>
        <v>0.44294071764974818</v>
      </c>
      <c r="I15110" s="5" t="str">
        <f t="shared" si="1180"/>
        <v xml:space="preserve"> </v>
      </c>
      <c r="J15110" s="5">
        <f t="shared" si="1181"/>
        <v>1</v>
      </c>
      <c r="K15110" s="5">
        <f t="shared" si="1182"/>
        <v>0</v>
      </c>
      <c r="L15110" s="5">
        <f t="shared" si="1183"/>
        <v>1</v>
      </c>
      <c r="N15110" s="8">
        <f>VLOOKUP(C15110,'data indicadores nacional'!$A$2:$J$24,10,FALSE)</f>
        <v>80</v>
      </c>
      <c r="O15110" t="str">
        <f t="shared" si="1184"/>
        <v>alarma</v>
      </c>
    </row>
    <row r="15111" spans="1:15">
      <c r="A15111" t="s">
        <v>120</v>
      </c>
      <c r="B15111" t="s">
        <v>834</v>
      </c>
      <c r="C15111" t="s">
        <v>149</v>
      </c>
      <c r="D15111" s="8">
        <v>0</v>
      </c>
      <c r="E15111" s="8">
        <v>0.16600265604249667</v>
      </c>
      <c r="F15111" s="8">
        <v>7.4599030212607234E-2</v>
      </c>
      <c r="G15111" t="str">
        <f>VLOOKUP(C15111,'data indicadores nacional'!$A$2:$G$24,7,FALSE)</f>
        <v>abajo</v>
      </c>
      <c r="H15111" s="9">
        <f>VLOOKUP(C15111,'data indicadores nacional'!$A$2:$F$24,6,FALSE)</f>
        <v>3.3105825166439729E-2</v>
      </c>
      <c r="I15111" s="5" t="str">
        <f t="shared" si="1180"/>
        <v xml:space="preserve"> </v>
      </c>
      <c r="J15111" s="5">
        <f t="shared" si="1181"/>
        <v>0</v>
      </c>
      <c r="K15111" s="5">
        <f t="shared" si="1182"/>
        <v>1</v>
      </c>
      <c r="L15111" s="5">
        <f t="shared" si="1183"/>
        <v>1</v>
      </c>
      <c r="N15111" s="8" t="str">
        <f>VLOOKUP(C15111,'data indicadores nacional'!$A$2:$J$24,10,FALSE)</f>
        <v>-</v>
      </c>
      <c r="O15111" t="str">
        <f t="shared" si="1184"/>
        <v xml:space="preserve"> </v>
      </c>
    </row>
    <row r="15112" spans="1:15">
      <c r="A15112" t="s">
        <v>120</v>
      </c>
      <c r="B15112" t="s">
        <v>834</v>
      </c>
      <c r="C15112" t="s">
        <v>150</v>
      </c>
      <c r="D15112" s="8">
        <v>0</v>
      </c>
      <c r="E15112" s="8">
        <v>0.16600265604249667</v>
      </c>
      <c r="F15112" s="8">
        <v>0.18649757553151808</v>
      </c>
      <c r="G15112" t="str">
        <f>VLOOKUP(C15112,'data indicadores nacional'!$A$2:$G$24,7,FALSE)</f>
        <v>abajo</v>
      </c>
      <c r="H15112" s="9">
        <f>VLOOKUP(C15112,'data indicadores nacional'!$A$2:$F$24,6,FALSE)</f>
        <v>3.1798702633632006E-2</v>
      </c>
      <c r="I15112" s="5" t="str">
        <f t="shared" si="1180"/>
        <v>alarma</v>
      </c>
      <c r="J15112" s="5">
        <f t="shared" si="1181"/>
        <v>0</v>
      </c>
      <c r="K15112" s="5">
        <f t="shared" si="1182"/>
        <v>1</v>
      </c>
      <c r="L15112" s="5">
        <f t="shared" si="1183"/>
        <v>1</v>
      </c>
      <c r="N15112" s="8" t="str">
        <f>VLOOKUP(C15112,'data indicadores nacional'!$A$2:$J$24,10,FALSE)</f>
        <v>-</v>
      </c>
      <c r="O15112" t="str">
        <f t="shared" si="1184"/>
        <v xml:space="preserve"> </v>
      </c>
    </row>
    <row r="15113" spans="1:15">
      <c r="A15113" t="s">
        <v>120</v>
      </c>
      <c r="B15113" t="s">
        <v>834</v>
      </c>
      <c r="C15113" t="s">
        <v>151</v>
      </c>
      <c r="D15113" s="8">
        <v>87.470449172576835</v>
      </c>
      <c r="E15113" s="8">
        <v>72.995780590717303</v>
      </c>
      <c r="F15113" s="8">
        <v>77.074235807860262</v>
      </c>
      <c r="G15113" t="str">
        <f>VLOOKUP(C15113,'data indicadores nacional'!$A$2:$G$24,7,FALSE)</f>
        <v>arriba</v>
      </c>
      <c r="H15113" s="9">
        <f>VLOOKUP(C15113,'data indicadores nacional'!$A$2:$F$24,6,FALSE)</f>
        <v>2.4115304789202416</v>
      </c>
      <c r="I15113" s="5" t="str">
        <f t="shared" si="1180"/>
        <v xml:space="preserve"> </v>
      </c>
      <c r="J15113" s="5">
        <f t="shared" si="1181"/>
        <v>0</v>
      </c>
      <c r="K15113" s="5">
        <f t="shared" si="1182"/>
        <v>1</v>
      </c>
      <c r="L15113" s="5">
        <f t="shared" si="1183"/>
        <v>1</v>
      </c>
      <c r="N15113" s="8" t="str">
        <f>VLOOKUP(C15113,'data indicadores nacional'!$A$2:$J$24,10,FALSE)</f>
        <v>-</v>
      </c>
      <c r="O15113" t="str">
        <f t="shared" si="1184"/>
        <v xml:space="preserve"> </v>
      </c>
    </row>
    <row r="15114" spans="1:15">
      <c r="A15114" t="s">
        <v>120</v>
      </c>
      <c r="B15114" t="s">
        <v>835</v>
      </c>
      <c r="C15114" t="s">
        <v>147</v>
      </c>
      <c r="D15114" s="8">
        <v>0.8771929824561403</v>
      </c>
      <c r="E15114" s="8">
        <v>0</v>
      </c>
      <c r="F15114" s="8">
        <v>0</v>
      </c>
      <c r="G15114" t="str">
        <f>VLOOKUP(C15114,'data indicadores nacional'!$A$2:$G$24,7,FALSE)</f>
        <v>abajo</v>
      </c>
      <c r="H15114" s="9">
        <f>VLOOKUP(C15114,'data indicadores nacional'!$A$2:$F$24,6,FALSE)</f>
        <v>3.1698266245721529E-2</v>
      </c>
      <c r="I15114" s="5" t="str">
        <f t="shared" si="1180"/>
        <v xml:space="preserve"> </v>
      </c>
      <c r="J15114" s="5">
        <f t="shared" si="1181"/>
        <v>1</v>
      </c>
      <c r="K15114" s="5">
        <f t="shared" si="1182"/>
        <v>0</v>
      </c>
      <c r="L15114" s="5">
        <f t="shared" si="1183"/>
        <v>1</v>
      </c>
      <c r="N15114" s="8">
        <f>VLOOKUP(C15114,'data indicadores nacional'!$A$2:$J$24,10,FALSE)</f>
        <v>1</v>
      </c>
      <c r="O15114" t="str">
        <f t="shared" si="1184"/>
        <v xml:space="preserve"> </v>
      </c>
    </row>
    <row r="15115" spans="1:15">
      <c r="A15115" t="s">
        <v>120</v>
      </c>
      <c r="B15115" t="s">
        <v>835</v>
      </c>
      <c r="C15115" t="s">
        <v>148</v>
      </c>
      <c r="D15115" s="8">
        <v>1.0095011876484561</v>
      </c>
      <c r="E15115" s="8">
        <v>5.9434700033515808</v>
      </c>
      <c r="F15115" s="8">
        <v>7.1543624161073822</v>
      </c>
      <c r="G15115" t="str">
        <f>VLOOKUP(C15115,'data indicadores nacional'!$A$2:$G$24,7,FALSE)</f>
        <v>arriba</v>
      </c>
      <c r="H15115" s="9">
        <f>VLOOKUP(C15115,'data indicadores nacional'!$A$2:$F$24,6,FALSE)</f>
        <v>0.44294071764974818</v>
      </c>
      <c r="I15115" s="5" t="str">
        <f t="shared" si="1180"/>
        <v xml:space="preserve"> </v>
      </c>
      <c r="J15115" s="5">
        <f t="shared" si="1181"/>
        <v>1</v>
      </c>
      <c r="K15115" s="5">
        <f t="shared" si="1182"/>
        <v>0</v>
      </c>
      <c r="L15115" s="5">
        <f t="shared" si="1183"/>
        <v>1</v>
      </c>
      <c r="N15115" s="8">
        <f>VLOOKUP(C15115,'data indicadores nacional'!$A$2:$J$24,10,FALSE)</f>
        <v>80</v>
      </c>
      <c r="O15115" t="str">
        <f t="shared" si="1184"/>
        <v>alarma</v>
      </c>
    </row>
    <row r="15116" spans="1:15">
      <c r="A15116" t="s">
        <v>120</v>
      </c>
      <c r="B15116" t="s">
        <v>835</v>
      </c>
      <c r="C15116" t="s">
        <v>149</v>
      </c>
      <c r="D15116" s="8">
        <v>0.29691211401425177</v>
      </c>
      <c r="E15116" s="8">
        <v>0.22343872193051056</v>
      </c>
      <c r="F15116" s="8">
        <v>0.20134228187919465</v>
      </c>
      <c r="G15116" t="str">
        <f>VLOOKUP(C15116,'data indicadores nacional'!$A$2:$G$24,7,FALSE)</f>
        <v>abajo</v>
      </c>
      <c r="H15116" s="9">
        <f>VLOOKUP(C15116,'data indicadores nacional'!$A$2:$F$24,6,FALSE)</f>
        <v>3.3105825166439729E-2</v>
      </c>
      <c r="I15116" s="5" t="str">
        <f t="shared" si="1180"/>
        <v xml:space="preserve"> </v>
      </c>
      <c r="J15116" s="5">
        <f t="shared" si="1181"/>
        <v>1</v>
      </c>
      <c r="K15116" s="5">
        <f t="shared" si="1182"/>
        <v>0</v>
      </c>
      <c r="L15116" s="5">
        <f t="shared" si="1183"/>
        <v>1</v>
      </c>
      <c r="N15116" s="8" t="str">
        <f>VLOOKUP(C15116,'data indicadores nacional'!$A$2:$J$24,10,FALSE)</f>
        <v>-</v>
      </c>
      <c r="O15116" t="str">
        <f t="shared" si="1184"/>
        <v xml:space="preserve"> </v>
      </c>
    </row>
    <row r="15117" spans="1:15">
      <c r="A15117" t="s">
        <v>120</v>
      </c>
      <c r="B15117" t="s">
        <v>835</v>
      </c>
      <c r="C15117" t="s">
        <v>150</v>
      </c>
      <c r="D15117" s="8">
        <v>0</v>
      </c>
      <c r="E15117" s="8">
        <v>7.8203552675678703E-2</v>
      </c>
      <c r="F15117" s="8">
        <v>0.10738255033557045</v>
      </c>
      <c r="G15117" t="str">
        <f>VLOOKUP(C15117,'data indicadores nacional'!$A$2:$G$24,7,FALSE)</f>
        <v>abajo</v>
      </c>
      <c r="H15117" s="9">
        <f>VLOOKUP(C15117,'data indicadores nacional'!$A$2:$F$24,6,FALSE)</f>
        <v>3.1798702633632006E-2</v>
      </c>
      <c r="I15117" s="5" t="str">
        <f t="shared" si="1180"/>
        <v>alarma</v>
      </c>
      <c r="J15117" s="5">
        <f t="shared" si="1181"/>
        <v>0</v>
      </c>
      <c r="K15117" s="5">
        <f t="shared" si="1182"/>
        <v>1</v>
      </c>
      <c r="L15117" s="5">
        <f t="shared" si="1183"/>
        <v>1</v>
      </c>
      <c r="N15117" s="8" t="str">
        <f>VLOOKUP(C15117,'data indicadores nacional'!$A$2:$J$24,10,FALSE)</f>
        <v>-</v>
      </c>
      <c r="O15117" t="str">
        <f t="shared" si="1184"/>
        <v xml:space="preserve"> </v>
      </c>
    </row>
    <row r="15118" spans="1:15">
      <c r="A15118" t="s">
        <v>120</v>
      </c>
      <c r="B15118" t="s">
        <v>835</v>
      </c>
      <c r="C15118" t="s">
        <v>151</v>
      </c>
      <c r="D15118" s="8">
        <v>24.666666666666668</v>
      </c>
      <c r="E15118" s="8">
        <v>60.61643835616438</v>
      </c>
      <c r="F15118" s="8">
        <v>50.638297872340424</v>
      </c>
      <c r="G15118" t="str">
        <f>VLOOKUP(C15118,'data indicadores nacional'!$A$2:$G$24,7,FALSE)</f>
        <v>arriba</v>
      </c>
      <c r="H15118" s="9">
        <f>VLOOKUP(C15118,'data indicadores nacional'!$A$2:$F$24,6,FALSE)</f>
        <v>2.4115304789202416</v>
      </c>
      <c r="I15118" s="5" t="str">
        <f t="shared" si="1180"/>
        <v>alarma</v>
      </c>
      <c r="J15118" s="5">
        <f t="shared" si="1181"/>
        <v>1</v>
      </c>
      <c r="K15118" s="5">
        <f t="shared" si="1182"/>
        <v>0</v>
      </c>
      <c r="L15118" s="5">
        <f t="shared" si="1183"/>
        <v>1</v>
      </c>
      <c r="N15118" s="8" t="str">
        <f>VLOOKUP(C15118,'data indicadores nacional'!$A$2:$J$24,10,FALSE)</f>
        <v>-</v>
      </c>
      <c r="O15118" t="str">
        <f t="shared" si="1184"/>
        <v xml:space="preserve"> </v>
      </c>
    </row>
    <row r="15119" spans="1:15">
      <c r="A15119" t="s">
        <v>120</v>
      </c>
      <c r="B15119" t="s">
        <v>836</v>
      </c>
      <c r="C15119" t="s">
        <v>147</v>
      </c>
      <c r="D15119" s="8">
        <v>0</v>
      </c>
      <c r="E15119" s="8">
        <v>0</v>
      </c>
      <c r="F15119" s="8">
        <v>0</v>
      </c>
      <c r="G15119" t="str">
        <f>VLOOKUP(C15119,'data indicadores nacional'!$A$2:$G$24,7,FALSE)</f>
        <v>abajo</v>
      </c>
      <c r="H15119" s="9">
        <f>VLOOKUP(C15119,'data indicadores nacional'!$A$2:$F$24,6,FALSE)</f>
        <v>3.1698266245721529E-2</v>
      </c>
      <c r="I15119" s="5" t="str">
        <f t="shared" si="1180"/>
        <v xml:space="preserve"> </v>
      </c>
      <c r="J15119" s="5">
        <f t="shared" si="1181"/>
        <v>0</v>
      </c>
      <c r="K15119" s="5">
        <f t="shared" si="1182"/>
        <v>0</v>
      </c>
      <c r="L15119" s="5">
        <f t="shared" si="1183"/>
        <v>0</v>
      </c>
      <c r="N15119" s="8">
        <f>VLOOKUP(C15119,'data indicadores nacional'!$A$2:$J$24,10,FALSE)</f>
        <v>1</v>
      </c>
      <c r="O15119" t="str">
        <f t="shared" si="1184"/>
        <v xml:space="preserve"> </v>
      </c>
    </row>
    <row r="15120" spans="1:15">
      <c r="A15120" t="s">
        <v>120</v>
      </c>
      <c r="B15120" t="s">
        <v>836</v>
      </c>
      <c r="C15120" t="s">
        <v>148</v>
      </c>
      <c r="D15120" s="8">
        <v>7.119914346895075</v>
      </c>
      <c r="E15120" s="8">
        <v>7.340894770006301</v>
      </c>
      <c r="F15120" s="8">
        <v>7.5069832402234642</v>
      </c>
      <c r="G15120" t="str">
        <f>VLOOKUP(C15120,'data indicadores nacional'!$A$2:$G$24,7,FALSE)</f>
        <v>arriba</v>
      </c>
      <c r="H15120" s="9">
        <f>VLOOKUP(C15120,'data indicadores nacional'!$A$2:$F$24,6,FALSE)</f>
        <v>0.44294071764974818</v>
      </c>
      <c r="I15120" s="5" t="str">
        <f t="shared" si="1180"/>
        <v xml:space="preserve"> </v>
      </c>
      <c r="J15120" s="5">
        <f t="shared" si="1181"/>
        <v>1</v>
      </c>
      <c r="K15120" s="5">
        <f t="shared" si="1182"/>
        <v>0</v>
      </c>
      <c r="L15120" s="5">
        <f t="shared" si="1183"/>
        <v>1</v>
      </c>
      <c r="N15120" s="8">
        <f>VLOOKUP(C15120,'data indicadores nacional'!$A$2:$J$24,10,FALSE)</f>
        <v>80</v>
      </c>
      <c r="O15120" t="str">
        <f t="shared" si="1184"/>
        <v>alarma</v>
      </c>
    </row>
    <row r="15121" spans="1:15">
      <c r="A15121" t="s">
        <v>120</v>
      </c>
      <c r="B15121" t="s">
        <v>836</v>
      </c>
      <c r="C15121" t="s">
        <v>149</v>
      </c>
      <c r="D15121" s="8">
        <v>0</v>
      </c>
      <c r="E15121" s="8">
        <v>0.15752993068683049</v>
      </c>
      <c r="F15121" s="8">
        <v>3.4916201117318434E-2</v>
      </c>
      <c r="G15121" t="str">
        <f>VLOOKUP(C15121,'data indicadores nacional'!$A$2:$G$24,7,FALSE)</f>
        <v>abajo</v>
      </c>
      <c r="H15121" s="9">
        <f>VLOOKUP(C15121,'data indicadores nacional'!$A$2:$F$24,6,FALSE)</f>
        <v>3.3105825166439729E-2</v>
      </c>
      <c r="I15121" s="5" t="str">
        <f t="shared" si="1180"/>
        <v xml:space="preserve"> </v>
      </c>
      <c r="J15121" s="5">
        <f t="shared" si="1181"/>
        <v>0</v>
      </c>
      <c r="K15121" s="5">
        <f t="shared" si="1182"/>
        <v>1</v>
      </c>
      <c r="L15121" s="5">
        <f t="shared" si="1183"/>
        <v>1</v>
      </c>
      <c r="N15121" s="8" t="str">
        <f>VLOOKUP(C15121,'data indicadores nacional'!$A$2:$J$24,10,FALSE)</f>
        <v>-</v>
      </c>
      <c r="O15121" t="str">
        <f t="shared" si="1184"/>
        <v xml:space="preserve"> </v>
      </c>
    </row>
    <row r="15122" spans="1:15">
      <c r="A15122" t="s">
        <v>120</v>
      </c>
      <c r="B15122" t="s">
        <v>836</v>
      </c>
      <c r="C15122" t="s">
        <v>150</v>
      </c>
      <c r="D15122" s="8">
        <v>0</v>
      </c>
      <c r="E15122" s="8">
        <v>6.3011972274732195E-2</v>
      </c>
      <c r="F15122" s="8">
        <v>3.4916201117318434E-2</v>
      </c>
      <c r="G15122" t="str">
        <f>VLOOKUP(C15122,'data indicadores nacional'!$A$2:$G$24,7,FALSE)</f>
        <v>abajo</v>
      </c>
      <c r="H15122" s="9">
        <f>VLOOKUP(C15122,'data indicadores nacional'!$A$2:$F$24,6,FALSE)</f>
        <v>3.1798702633632006E-2</v>
      </c>
      <c r="I15122" s="5" t="str">
        <f t="shared" si="1180"/>
        <v xml:space="preserve"> </v>
      </c>
      <c r="J15122" s="5">
        <f t="shared" si="1181"/>
        <v>0</v>
      </c>
      <c r="K15122" s="5">
        <f t="shared" si="1182"/>
        <v>1</v>
      </c>
      <c r="L15122" s="5">
        <f t="shared" si="1183"/>
        <v>1</v>
      </c>
      <c r="N15122" s="8" t="str">
        <f>VLOOKUP(C15122,'data indicadores nacional'!$A$2:$J$24,10,FALSE)</f>
        <v>-</v>
      </c>
      <c r="O15122" t="str">
        <f t="shared" si="1184"/>
        <v xml:space="preserve"> </v>
      </c>
    </row>
    <row r="15123" spans="1:15">
      <c r="A15123" t="s">
        <v>120</v>
      </c>
      <c r="B15123" t="s">
        <v>836</v>
      </c>
      <c r="C15123" t="s">
        <v>151</v>
      </c>
      <c r="D15123" s="8">
        <v>64.43514644351464</v>
      </c>
      <c r="E15123" s="8">
        <v>59.728506787330318</v>
      </c>
      <c r="F15123" s="8">
        <v>84.422110552763812</v>
      </c>
      <c r="G15123" t="str">
        <f>VLOOKUP(C15123,'data indicadores nacional'!$A$2:$G$24,7,FALSE)</f>
        <v>arriba</v>
      </c>
      <c r="H15123" s="9">
        <f>VLOOKUP(C15123,'data indicadores nacional'!$A$2:$F$24,6,FALSE)</f>
        <v>2.4115304789202416</v>
      </c>
      <c r="I15123" s="5" t="str">
        <f t="shared" si="1180"/>
        <v xml:space="preserve"> </v>
      </c>
      <c r="J15123" s="5">
        <f t="shared" si="1181"/>
        <v>1</v>
      </c>
      <c r="K15123" s="5">
        <f t="shared" si="1182"/>
        <v>0</v>
      </c>
      <c r="L15123" s="5">
        <f t="shared" si="1183"/>
        <v>1</v>
      </c>
      <c r="N15123" s="8" t="str">
        <f>VLOOKUP(C15123,'data indicadores nacional'!$A$2:$J$24,10,FALSE)</f>
        <v>-</v>
      </c>
      <c r="O15123" t="str">
        <f t="shared" si="1184"/>
        <v xml:space="preserve"> </v>
      </c>
    </row>
    <row r="15124" spans="1:15">
      <c r="A15124" t="s">
        <v>120</v>
      </c>
      <c r="B15124" t="s">
        <v>837</v>
      </c>
      <c r="C15124" t="s">
        <v>147</v>
      </c>
      <c r="D15124" s="8">
        <v>0.23529411764705879</v>
      </c>
      <c r="E15124" s="8">
        <v>9.5147478591817325E-2</v>
      </c>
      <c r="F15124" s="8">
        <v>0</v>
      </c>
      <c r="G15124" t="str">
        <f>VLOOKUP(C15124,'data indicadores nacional'!$A$2:$G$24,7,FALSE)</f>
        <v>abajo</v>
      </c>
      <c r="H15124" s="9">
        <f>VLOOKUP(C15124,'data indicadores nacional'!$A$2:$F$24,6,FALSE)</f>
        <v>3.1698266245721529E-2</v>
      </c>
      <c r="I15124" s="5" t="str">
        <f t="shared" si="1180"/>
        <v xml:space="preserve"> </v>
      </c>
      <c r="J15124" s="5">
        <f t="shared" si="1181"/>
        <v>1</v>
      </c>
      <c r="K15124" s="5">
        <f t="shared" si="1182"/>
        <v>0</v>
      </c>
      <c r="L15124" s="5">
        <f t="shared" si="1183"/>
        <v>1</v>
      </c>
      <c r="N15124" s="8">
        <f>VLOOKUP(C15124,'data indicadores nacional'!$A$2:$J$24,10,FALSE)</f>
        <v>1</v>
      </c>
      <c r="O15124" t="str">
        <f t="shared" si="1184"/>
        <v xml:space="preserve"> </v>
      </c>
    </row>
    <row r="15125" spans="1:15">
      <c r="A15125" t="s">
        <v>120</v>
      </c>
      <c r="B15125" t="s">
        <v>837</v>
      </c>
      <c r="C15125" t="s">
        <v>148</v>
      </c>
      <c r="D15125" s="8">
        <v>1.4232209737827715</v>
      </c>
      <c r="E15125" s="8">
        <v>7.1614906832298137</v>
      </c>
      <c r="F15125" s="8">
        <v>7.696030977734754</v>
      </c>
      <c r="G15125" t="str">
        <f>VLOOKUP(C15125,'data indicadores nacional'!$A$2:$G$24,7,FALSE)</f>
        <v>arriba</v>
      </c>
      <c r="H15125" s="9">
        <f>VLOOKUP(C15125,'data indicadores nacional'!$A$2:$F$24,6,FALSE)</f>
        <v>0.44294071764974818</v>
      </c>
      <c r="I15125" s="5" t="str">
        <f t="shared" si="1180"/>
        <v xml:space="preserve"> </v>
      </c>
      <c r="J15125" s="5">
        <f t="shared" si="1181"/>
        <v>1</v>
      </c>
      <c r="K15125" s="5">
        <f t="shared" si="1182"/>
        <v>0</v>
      </c>
      <c r="L15125" s="5">
        <f t="shared" si="1183"/>
        <v>1</v>
      </c>
      <c r="N15125" s="8">
        <f>VLOOKUP(C15125,'data indicadores nacional'!$A$2:$J$24,10,FALSE)</f>
        <v>80</v>
      </c>
      <c r="O15125" t="str">
        <f t="shared" si="1184"/>
        <v>alarma</v>
      </c>
    </row>
    <row r="15126" spans="1:15">
      <c r="A15126" t="s">
        <v>120</v>
      </c>
      <c r="B15126" t="s">
        <v>837</v>
      </c>
      <c r="C15126" t="s">
        <v>149</v>
      </c>
      <c r="D15126" s="8">
        <v>7.4906367041198504E-2</v>
      </c>
      <c r="E15126" s="8">
        <v>0.13043478260869568</v>
      </c>
      <c r="F15126" s="8">
        <v>8.4704743465634072E-2</v>
      </c>
      <c r="G15126" t="str">
        <f>VLOOKUP(C15126,'data indicadores nacional'!$A$2:$G$24,7,FALSE)</f>
        <v>abajo</v>
      </c>
      <c r="H15126" s="9">
        <f>VLOOKUP(C15126,'data indicadores nacional'!$A$2:$F$24,6,FALSE)</f>
        <v>3.3105825166439729E-2</v>
      </c>
      <c r="I15126" s="5" t="str">
        <f t="shared" si="1180"/>
        <v xml:space="preserve"> </v>
      </c>
      <c r="J15126" s="5">
        <f t="shared" si="1181"/>
        <v>0</v>
      </c>
      <c r="K15126" s="5">
        <f t="shared" si="1182"/>
        <v>1</v>
      </c>
      <c r="L15126" s="5">
        <f t="shared" si="1183"/>
        <v>1</v>
      </c>
      <c r="N15126" s="8" t="str">
        <f>VLOOKUP(C15126,'data indicadores nacional'!$A$2:$J$24,10,FALSE)</f>
        <v>-</v>
      </c>
      <c r="O15126" t="str">
        <f t="shared" si="1184"/>
        <v xml:space="preserve"> </v>
      </c>
    </row>
    <row r="15127" spans="1:15">
      <c r="A15127" t="s">
        <v>120</v>
      </c>
      <c r="B15127" t="s">
        <v>837</v>
      </c>
      <c r="C15127" t="s">
        <v>150</v>
      </c>
      <c r="D15127" s="8">
        <v>1.2484394506866416E-2</v>
      </c>
      <c r="E15127" s="8">
        <v>4.9689440993788823E-2</v>
      </c>
      <c r="F15127" s="8">
        <v>6.0503388189738619E-2</v>
      </c>
      <c r="G15127" t="str">
        <f>VLOOKUP(C15127,'data indicadores nacional'!$A$2:$G$24,7,FALSE)</f>
        <v>abajo</v>
      </c>
      <c r="H15127" s="9">
        <f>VLOOKUP(C15127,'data indicadores nacional'!$A$2:$F$24,6,FALSE)</f>
        <v>3.1798702633632006E-2</v>
      </c>
      <c r="I15127" s="5" t="str">
        <f t="shared" si="1180"/>
        <v>alarma</v>
      </c>
      <c r="J15127" s="5">
        <f t="shared" si="1181"/>
        <v>0</v>
      </c>
      <c r="K15127" s="5">
        <f t="shared" si="1182"/>
        <v>1</v>
      </c>
      <c r="L15127" s="5">
        <f t="shared" si="1183"/>
        <v>1</v>
      </c>
      <c r="N15127" s="8" t="str">
        <f>VLOOKUP(C15127,'data indicadores nacional'!$A$2:$J$24,10,FALSE)</f>
        <v>-</v>
      </c>
      <c r="O15127" t="str">
        <f t="shared" si="1184"/>
        <v xml:space="preserve"> </v>
      </c>
    </row>
    <row r="15128" spans="1:15">
      <c r="A15128" t="s">
        <v>120</v>
      </c>
      <c r="B15128" t="s">
        <v>837</v>
      </c>
      <c r="C15128" t="s">
        <v>151</v>
      </c>
      <c r="D15128" s="8">
        <v>33.886255924170619</v>
      </c>
      <c r="E15128" s="8">
        <v>75.426278836509525</v>
      </c>
      <c r="F15128" s="8">
        <v>59.630390143737166</v>
      </c>
      <c r="G15128" t="str">
        <f>VLOOKUP(C15128,'data indicadores nacional'!$A$2:$G$24,7,FALSE)</f>
        <v>arriba</v>
      </c>
      <c r="H15128" s="9">
        <f>VLOOKUP(C15128,'data indicadores nacional'!$A$2:$F$24,6,FALSE)</f>
        <v>2.4115304789202416</v>
      </c>
      <c r="I15128" s="5" t="str">
        <f t="shared" si="1180"/>
        <v>alarma</v>
      </c>
      <c r="J15128" s="5">
        <f t="shared" si="1181"/>
        <v>1</v>
      </c>
      <c r="K15128" s="5">
        <f t="shared" si="1182"/>
        <v>0</v>
      </c>
      <c r="L15128" s="5">
        <f t="shared" si="1183"/>
        <v>1</v>
      </c>
      <c r="N15128" s="8" t="str">
        <f>VLOOKUP(C15128,'data indicadores nacional'!$A$2:$J$24,10,FALSE)</f>
        <v>-</v>
      </c>
      <c r="O15128" t="str">
        <f t="shared" si="1184"/>
        <v xml:space="preserve"> </v>
      </c>
    </row>
    <row r="15129" spans="1:15">
      <c r="A15129" t="s">
        <v>120</v>
      </c>
      <c r="B15129" t="s">
        <v>838</v>
      </c>
      <c r="C15129" t="s">
        <v>147</v>
      </c>
      <c r="D15129" s="8">
        <v>0</v>
      </c>
      <c r="E15129" s="8">
        <v>0</v>
      </c>
      <c r="F15129" s="8">
        <v>0</v>
      </c>
      <c r="G15129" t="str">
        <f>VLOOKUP(C15129,'data indicadores nacional'!$A$2:$G$24,7,FALSE)</f>
        <v>abajo</v>
      </c>
      <c r="H15129" s="9">
        <f>VLOOKUP(C15129,'data indicadores nacional'!$A$2:$F$24,6,FALSE)</f>
        <v>3.1698266245721529E-2</v>
      </c>
      <c r="I15129" s="5" t="str">
        <f t="shared" si="1180"/>
        <v xml:space="preserve"> </v>
      </c>
      <c r="J15129" s="5">
        <f t="shared" si="1181"/>
        <v>0</v>
      </c>
      <c r="K15129" s="5">
        <f t="shared" si="1182"/>
        <v>0</v>
      </c>
      <c r="L15129" s="5">
        <f t="shared" si="1183"/>
        <v>0</v>
      </c>
      <c r="N15129" s="8">
        <f>VLOOKUP(C15129,'data indicadores nacional'!$A$2:$J$24,10,FALSE)</f>
        <v>1</v>
      </c>
      <c r="O15129" t="str">
        <f t="shared" si="1184"/>
        <v xml:space="preserve"> </v>
      </c>
    </row>
    <row r="15130" spans="1:15">
      <c r="A15130" t="s">
        <v>120</v>
      </c>
      <c r="B15130" t="s">
        <v>838</v>
      </c>
      <c r="C15130" t="s">
        <v>148</v>
      </c>
      <c r="D15130" s="8">
        <v>0</v>
      </c>
      <c r="E15130" s="8">
        <v>6.9230769230769234</v>
      </c>
      <c r="F15130" s="8">
        <v>7.0484581497797363</v>
      </c>
      <c r="G15130" t="str">
        <f>VLOOKUP(C15130,'data indicadores nacional'!$A$2:$G$24,7,FALSE)</f>
        <v>arriba</v>
      </c>
      <c r="H15130" s="9">
        <f>VLOOKUP(C15130,'data indicadores nacional'!$A$2:$F$24,6,FALSE)</f>
        <v>0.44294071764974818</v>
      </c>
      <c r="I15130" s="5" t="str">
        <f t="shared" si="1180"/>
        <v xml:space="preserve"> </v>
      </c>
      <c r="J15130" s="5">
        <f t="shared" si="1181"/>
        <v>1</v>
      </c>
      <c r="K15130" s="5">
        <f t="shared" si="1182"/>
        <v>0</v>
      </c>
      <c r="L15130" s="5">
        <f t="shared" si="1183"/>
        <v>1</v>
      </c>
      <c r="N15130" s="8">
        <f>VLOOKUP(C15130,'data indicadores nacional'!$A$2:$J$24,10,FALSE)</f>
        <v>80</v>
      </c>
      <c r="O15130" t="str">
        <f t="shared" si="1184"/>
        <v>alarma</v>
      </c>
    </row>
    <row r="15131" spans="1:15">
      <c r="A15131" t="s">
        <v>120</v>
      </c>
      <c r="B15131" t="s">
        <v>838</v>
      </c>
      <c r="C15131" t="s">
        <v>149</v>
      </c>
      <c r="D15131" s="8">
        <v>0</v>
      </c>
      <c r="E15131" s="8">
        <v>0.43956043956043955</v>
      </c>
      <c r="F15131" s="8">
        <v>0</v>
      </c>
      <c r="G15131" t="str">
        <f>VLOOKUP(C15131,'data indicadores nacional'!$A$2:$G$24,7,FALSE)</f>
        <v>abajo</v>
      </c>
      <c r="H15131" s="9">
        <f>VLOOKUP(C15131,'data indicadores nacional'!$A$2:$F$24,6,FALSE)</f>
        <v>3.3105825166439729E-2</v>
      </c>
      <c r="I15131" s="5" t="str">
        <f t="shared" si="1180"/>
        <v xml:space="preserve"> </v>
      </c>
      <c r="J15131" s="5">
        <f t="shared" si="1181"/>
        <v>0</v>
      </c>
      <c r="K15131" s="5">
        <f t="shared" si="1182"/>
        <v>0</v>
      </c>
      <c r="L15131" s="5">
        <f t="shared" si="1183"/>
        <v>0</v>
      </c>
      <c r="N15131" s="8" t="str">
        <f>VLOOKUP(C15131,'data indicadores nacional'!$A$2:$J$24,10,FALSE)</f>
        <v>-</v>
      </c>
      <c r="O15131" t="str">
        <f t="shared" si="1184"/>
        <v xml:space="preserve"> </v>
      </c>
    </row>
    <row r="15132" spans="1:15">
      <c r="A15132" t="s">
        <v>120</v>
      </c>
      <c r="B15132" t="s">
        <v>838</v>
      </c>
      <c r="C15132" t="s">
        <v>150</v>
      </c>
      <c r="D15132" s="8">
        <v>0</v>
      </c>
      <c r="E15132" s="8">
        <v>0.5494505494505495</v>
      </c>
      <c r="F15132" s="8">
        <v>0.14684287812041116</v>
      </c>
      <c r="G15132" t="str">
        <f>VLOOKUP(C15132,'data indicadores nacional'!$A$2:$G$24,7,FALSE)</f>
        <v>abajo</v>
      </c>
      <c r="H15132" s="9">
        <f>VLOOKUP(C15132,'data indicadores nacional'!$A$2:$F$24,6,FALSE)</f>
        <v>3.1798702633632006E-2</v>
      </c>
      <c r="I15132" s="5" t="str">
        <f t="shared" si="1180"/>
        <v xml:space="preserve"> </v>
      </c>
      <c r="J15132" s="5">
        <f t="shared" si="1181"/>
        <v>0</v>
      </c>
      <c r="K15132" s="5">
        <f t="shared" si="1182"/>
        <v>1</v>
      </c>
      <c r="L15132" s="5">
        <f t="shared" si="1183"/>
        <v>1</v>
      </c>
      <c r="N15132" s="8" t="str">
        <f>VLOOKUP(C15132,'data indicadores nacional'!$A$2:$J$24,10,FALSE)</f>
        <v>-</v>
      </c>
      <c r="O15132" t="str">
        <f t="shared" si="1184"/>
        <v xml:space="preserve"> </v>
      </c>
    </row>
    <row r="15133" spans="1:15">
      <c r="A15133" t="s">
        <v>120</v>
      </c>
      <c r="B15133" t="s">
        <v>838</v>
      </c>
      <c r="C15133" t="s">
        <v>151</v>
      </c>
      <c r="D15133" s="8">
        <v>66.666666666666657</v>
      </c>
      <c r="E15133" s="8">
        <v>89.534883720930239</v>
      </c>
      <c r="F15133" s="8">
        <v>78.048780487804876</v>
      </c>
      <c r="G15133" t="str">
        <f>VLOOKUP(C15133,'data indicadores nacional'!$A$2:$G$24,7,FALSE)</f>
        <v>arriba</v>
      </c>
      <c r="H15133" s="9">
        <f>VLOOKUP(C15133,'data indicadores nacional'!$A$2:$F$24,6,FALSE)</f>
        <v>2.4115304789202416</v>
      </c>
      <c r="I15133" s="5" t="str">
        <f t="shared" si="1180"/>
        <v>alarma</v>
      </c>
      <c r="J15133" s="5">
        <f t="shared" si="1181"/>
        <v>1</v>
      </c>
      <c r="K15133" s="5">
        <f t="shared" si="1182"/>
        <v>0</v>
      </c>
      <c r="L15133" s="5">
        <f t="shared" si="1183"/>
        <v>1</v>
      </c>
      <c r="N15133" s="8" t="str">
        <f>VLOOKUP(C15133,'data indicadores nacional'!$A$2:$J$24,10,FALSE)</f>
        <v>-</v>
      </c>
      <c r="O15133" t="str">
        <f t="shared" si="1184"/>
        <v xml:space="preserve"> </v>
      </c>
    </row>
    <row r="15134" spans="1:15">
      <c r="A15134" t="s">
        <v>120</v>
      </c>
      <c r="B15134" t="s">
        <v>839</v>
      </c>
      <c r="C15134" t="s">
        <v>147</v>
      </c>
      <c r="D15134" s="8">
        <v>0</v>
      </c>
      <c r="E15134" s="8">
        <v>0</v>
      </c>
      <c r="F15134" s="8">
        <v>0</v>
      </c>
      <c r="G15134" t="str">
        <f>VLOOKUP(C15134,'data indicadores nacional'!$A$2:$G$24,7,FALSE)</f>
        <v>abajo</v>
      </c>
      <c r="H15134" s="9">
        <f>VLOOKUP(C15134,'data indicadores nacional'!$A$2:$F$24,6,FALSE)</f>
        <v>3.1698266245721529E-2</v>
      </c>
      <c r="I15134" s="5" t="str">
        <f t="shared" si="1180"/>
        <v xml:space="preserve"> </v>
      </c>
      <c r="J15134" s="5">
        <f t="shared" si="1181"/>
        <v>0</v>
      </c>
      <c r="K15134" s="5">
        <f t="shared" si="1182"/>
        <v>0</v>
      </c>
      <c r="L15134" s="5">
        <f t="shared" si="1183"/>
        <v>0</v>
      </c>
      <c r="N15134" s="8">
        <f>VLOOKUP(C15134,'data indicadores nacional'!$A$2:$J$24,10,FALSE)</f>
        <v>1</v>
      </c>
      <c r="O15134" t="str">
        <f t="shared" si="1184"/>
        <v xml:space="preserve"> </v>
      </c>
    </row>
    <row r="15135" spans="1:15">
      <c r="A15135" t="s">
        <v>120</v>
      </c>
      <c r="B15135" t="s">
        <v>839</v>
      </c>
      <c r="C15135" t="s">
        <v>148</v>
      </c>
      <c r="D15135" s="8">
        <v>6.7039106145251397</v>
      </c>
      <c r="E15135" s="8">
        <v>7.5555555555555554</v>
      </c>
      <c r="F15135" s="8">
        <v>7.0204350692155568</v>
      </c>
      <c r="G15135" t="str">
        <f>VLOOKUP(C15135,'data indicadores nacional'!$A$2:$G$24,7,FALSE)</f>
        <v>arriba</v>
      </c>
      <c r="H15135" s="9">
        <f>VLOOKUP(C15135,'data indicadores nacional'!$A$2:$F$24,6,FALSE)</f>
        <v>0.44294071764974818</v>
      </c>
      <c r="I15135" s="5" t="str">
        <f t="shared" si="1180"/>
        <v>alarma</v>
      </c>
      <c r="J15135" s="5">
        <f t="shared" si="1181"/>
        <v>1</v>
      </c>
      <c r="K15135" s="5">
        <f t="shared" si="1182"/>
        <v>0</v>
      </c>
      <c r="L15135" s="5">
        <f t="shared" si="1183"/>
        <v>1</v>
      </c>
      <c r="N15135" s="8">
        <f>VLOOKUP(C15135,'data indicadores nacional'!$A$2:$J$24,10,FALSE)</f>
        <v>80</v>
      </c>
      <c r="O15135" t="str">
        <f t="shared" si="1184"/>
        <v>alarma</v>
      </c>
    </row>
    <row r="15136" spans="1:15">
      <c r="A15136" t="s">
        <v>120</v>
      </c>
      <c r="B15136" t="s">
        <v>839</v>
      </c>
      <c r="C15136" t="s">
        <v>149</v>
      </c>
      <c r="D15136" s="8">
        <v>6.2073246430788327E-2</v>
      </c>
      <c r="E15136" s="8">
        <v>0.16666666666666669</v>
      </c>
      <c r="F15136" s="8">
        <v>9.8879367172050106E-2</v>
      </c>
      <c r="G15136" t="str">
        <f>VLOOKUP(C15136,'data indicadores nacional'!$A$2:$G$24,7,FALSE)</f>
        <v>abajo</v>
      </c>
      <c r="H15136" s="9">
        <f>VLOOKUP(C15136,'data indicadores nacional'!$A$2:$F$24,6,FALSE)</f>
        <v>3.3105825166439729E-2</v>
      </c>
      <c r="I15136" s="5" t="str">
        <f t="shared" si="1180"/>
        <v xml:space="preserve"> </v>
      </c>
      <c r="J15136" s="5">
        <f t="shared" si="1181"/>
        <v>0</v>
      </c>
      <c r="K15136" s="5">
        <f t="shared" si="1182"/>
        <v>1</v>
      </c>
      <c r="L15136" s="5">
        <f t="shared" si="1183"/>
        <v>1</v>
      </c>
      <c r="N15136" s="8" t="str">
        <f>VLOOKUP(C15136,'data indicadores nacional'!$A$2:$J$24,10,FALSE)</f>
        <v>-</v>
      </c>
      <c r="O15136" t="str">
        <f t="shared" si="1184"/>
        <v xml:space="preserve"> </v>
      </c>
    </row>
    <row r="15137" spans="1:15">
      <c r="A15137" t="s">
        <v>120</v>
      </c>
      <c r="B15137" t="s">
        <v>839</v>
      </c>
      <c r="C15137" t="s">
        <v>150</v>
      </c>
      <c r="D15137" s="8">
        <v>0</v>
      </c>
      <c r="E15137" s="8">
        <v>8.3333333333333343E-2</v>
      </c>
      <c r="F15137" s="8">
        <v>6.5919578114700061E-2</v>
      </c>
      <c r="G15137" t="str">
        <f>VLOOKUP(C15137,'data indicadores nacional'!$A$2:$G$24,7,FALSE)</f>
        <v>abajo</v>
      </c>
      <c r="H15137" s="9">
        <f>VLOOKUP(C15137,'data indicadores nacional'!$A$2:$F$24,6,FALSE)</f>
        <v>3.1798702633632006E-2</v>
      </c>
      <c r="I15137" s="5" t="str">
        <f t="shared" si="1180"/>
        <v xml:space="preserve"> </v>
      </c>
      <c r="J15137" s="5">
        <f t="shared" si="1181"/>
        <v>0</v>
      </c>
      <c r="K15137" s="5">
        <f t="shared" si="1182"/>
        <v>1</v>
      </c>
      <c r="L15137" s="5">
        <f t="shared" si="1183"/>
        <v>1</v>
      </c>
      <c r="N15137" s="8" t="str">
        <f>VLOOKUP(C15137,'data indicadores nacional'!$A$2:$J$24,10,FALSE)</f>
        <v>-</v>
      </c>
      <c r="O15137" t="str">
        <f t="shared" si="1184"/>
        <v xml:space="preserve"> </v>
      </c>
    </row>
    <row r="15138" spans="1:15">
      <c r="A15138" t="s">
        <v>120</v>
      </c>
      <c r="B15138" t="s">
        <v>839</v>
      </c>
      <c r="C15138" t="s">
        <v>151</v>
      </c>
      <c r="D15138" s="8">
        <v>87.441860465116278</v>
      </c>
      <c r="E15138" s="8">
        <v>80.213903743315512</v>
      </c>
      <c r="F15138" s="8">
        <v>77.709611451942735</v>
      </c>
      <c r="G15138" t="str">
        <f>VLOOKUP(C15138,'data indicadores nacional'!$A$2:$G$24,7,FALSE)</f>
        <v>arriba</v>
      </c>
      <c r="H15138" s="9">
        <f>VLOOKUP(C15138,'data indicadores nacional'!$A$2:$F$24,6,FALSE)</f>
        <v>2.4115304789202416</v>
      </c>
      <c r="I15138" s="5" t="str">
        <f t="shared" si="1180"/>
        <v>alarma</v>
      </c>
      <c r="J15138" s="5">
        <f t="shared" si="1181"/>
        <v>0</v>
      </c>
      <c r="K15138" s="5">
        <f t="shared" si="1182"/>
        <v>1</v>
      </c>
      <c r="L15138" s="5">
        <f t="shared" si="1183"/>
        <v>1</v>
      </c>
      <c r="N15138" s="8" t="str">
        <f>VLOOKUP(C15138,'data indicadores nacional'!$A$2:$J$24,10,FALSE)</f>
        <v>-</v>
      </c>
      <c r="O15138" t="str">
        <f t="shared" si="1184"/>
        <v xml:space="preserve"> </v>
      </c>
    </row>
    <row r="15139" spans="1:15">
      <c r="A15139" t="s">
        <v>120</v>
      </c>
      <c r="B15139" t="s">
        <v>840</v>
      </c>
      <c r="C15139" t="s">
        <v>147</v>
      </c>
      <c r="D15139" s="8">
        <v>0</v>
      </c>
      <c r="E15139" s="8">
        <v>0</v>
      </c>
      <c r="F15139" s="8">
        <v>0</v>
      </c>
      <c r="G15139" t="str">
        <f>VLOOKUP(C15139,'data indicadores nacional'!$A$2:$G$24,7,FALSE)</f>
        <v>abajo</v>
      </c>
      <c r="H15139" s="9">
        <f>VLOOKUP(C15139,'data indicadores nacional'!$A$2:$F$24,6,FALSE)</f>
        <v>3.1698266245721529E-2</v>
      </c>
      <c r="I15139" s="5" t="str">
        <f t="shared" si="1180"/>
        <v xml:space="preserve"> </v>
      </c>
      <c r="J15139" s="5">
        <f t="shared" si="1181"/>
        <v>0</v>
      </c>
      <c r="K15139" s="5">
        <f t="shared" si="1182"/>
        <v>0</v>
      </c>
      <c r="L15139" s="5">
        <f t="shared" si="1183"/>
        <v>0</v>
      </c>
      <c r="N15139" s="8">
        <f>VLOOKUP(C15139,'data indicadores nacional'!$A$2:$J$24,10,FALSE)</f>
        <v>1</v>
      </c>
      <c r="O15139" t="str">
        <f t="shared" si="1184"/>
        <v xml:space="preserve"> </v>
      </c>
    </row>
    <row r="15140" spans="1:15">
      <c r="A15140" t="s">
        <v>120</v>
      </c>
      <c r="B15140" t="s">
        <v>840</v>
      </c>
      <c r="C15140" t="s">
        <v>148</v>
      </c>
      <c r="D15140" s="8">
        <v>9.585621567648527</v>
      </c>
      <c r="E15140" s="8">
        <v>10.723860589812332</v>
      </c>
      <c r="F15140" s="8">
        <v>12.040133779264215</v>
      </c>
      <c r="G15140" t="str">
        <f>VLOOKUP(C15140,'data indicadores nacional'!$A$2:$G$24,7,FALSE)</f>
        <v>arriba</v>
      </c>
      <c r="H15140" s="9">
        <f>VLOOKUP(C15140,'data indicadores nacional'!$A$2:$F$24,6,FALSE)</f>
        <v>0.44294071764974818</v>
      </c>
      <c r="I15140" s="5" t="str">
        <f t="shared" si="1180"/>
        <v xml:space="preserve"> </v>
      </c>
      <c r="J15140" s="5">
        <f t="shared" si="1181"/>
        <v>1</v>
      </c>
      <c r="K15140" s="5">
        <f t="shared" si="1182"/>
        <v>0</v>
      </c>
      <c r="L15140" s="5">
        <f t="shared" si="1183"/>
        <v>1</v>
      </c>
      <c r="N15140" s="8">
        <f>VLOOKUP(C15140,'data indicadores nacional'!$A$2:$J$24,10,FALSE)</f>
        <v>80</v>
      </c>
      <c r="O15140" t="str">
        <f t="shared" si="1184"/>
        <v>alarma</v>
      </c>
    </row>
    <row r="15141" spans="1:15">
      <c r="A15141" t="s">
        <v>120</v>
      </c>
      <c r="B15141" t="s">
        <v>840</v>
      </c>
      <c r="C15141" t="s">
        <v>149</v>
      </c>
      <c r="D15141" s="8">
        <v>0.14977533699450823</v>
      </c>
      <c r="E15141" s="8">
        <v>8.936550491510277E-2</v>
      </c>
      <c r="F15141" s="8">
        <v>0.19111323459149546</v>
      </c>
      <c r="G15141" t="str">
        <f>VLOOKUP(C15141,'data indicadores nacional'!$A$2:$G$24,7,FALSE)</f>
        <v>abajo</v>
      </c>
      <c r="H15141" s="9">
        <f>VLOOKUP(C15141,'data indicadores nacional'!$A$2:$F$24,6,FALSE)</f>
        <v>3.3105825166439729E-2</v>
      </c>
      <c r="I15141" s="5" t="str">
        <f t="shared" si="1180"/>
        <v>alarma</v>
      </c>
      <c r="J15141" s="5">
        <f t="shared" si="1181"/>
        <v>0</v>
      </c>
      <c r="K15141" s="5">
        <f t="shared" si="1182"/>
        <v>1</v>
      </c>
      <c r="L15141" s="5">
        <f t="shared" si="1183"/>
        <v>1</v>
      </c>
      <c r="N15141" s="8" t="str">
        <f>VLOOKUP(C15141,'data indicadores nacional'!$A$2:$J$24,10,FALSE)</f>
        <v>-</v>
      </c>
      <c r="O15141" t="str">
        <f t="shared" si="1184"/>
        <v xml:space="preserve"> </v>
      </c>
    </row>
    <row r="15142" spans="1:15">
      <c r="A15142" t="s">
        <v>120</v>
      </c>
      <c r="B15142" t="s">
        <v>840</v>
      </c>
      <c r="C15142" t="s">
        <v>150</v>
      </c>
      <c r="D15142" s="8">
        <v>9.9850224663005499E-2</v>
      </c>
      <c r="E15142" s="8">
        <v>0</v>
      </c>
      <c r="F15142" s="8">
        <v>9.5556617295747728E-2</v>
      </c>
      <c r="G15142" t="str">
        <f>VLOOKUP(C15142,'data indicadores nacional'!$A$2:$G$24,7,FALSE)</f>
        <v>abajo</v>
      </c>
      <c r="H15142" s="9">
        <f>VLOOKUP(C15142,'data indicadores nacional'!$A$2:$F$24,6,FALSE)</f>
        <v>3.1798702633632006E-2</v>
      </c>
      <c r="I15142" s="5" t="str">
        <f t="shared" si="1180"/>
        <v>alarma</v>
      </c>
      <c r="J15142" s="5">
        <f t="shared" si="1181"/>
        <v>1</v>
      </c>
      <c r="K15142" s="5">
        <f t="shared" si="1182"/>
        <v>0</v>
      </c>
      <c r="L15142" s="5">
        <f t="shared" si="1183"/>
        <v>1</v>
      </c>
      <c r="N15142" s="8" t="str">
        <f>VLOOKUP(C15142,'data indicadores nacional'!$A$2:$J$24,10,FALSE)</f>
        <v>-</v>
      </c>
      <c r="O15142" t="str">
        <f t="shared" si="1184"/>
        <v xml:space="preserve"> </v>
      </c>
    </row>
    <row r="15143" spans="1:15">
      <c r="A15143" t="s">
        <v>120</v>
      </c>
      <c r="B15143" t="s">
        <v>840</v>
      </c>
      <c r="C15143" t="s">
        <v>151</v>
      </c>
      <c r="D15143" s="8">
        <v>79.272727272727266</v>
      </c>
      <c r="E15143" s="8">
        <v>64.197530864197532</v>
      </c>
      <c r="F15143" s="8">
        <v>73.599999999999994</v>
      </c>
      <c r="G15143" t="str">
        <f>VLOOKUP(C15143,'data indicadores nacional'!$A$2:$G$24,7,FALSE)</f>
        <v>arriba</v>
      </c>
      <c r="H15143" s="9">
        <f>VLOOKUP(C15143,'data indicadores nacional'!$A$2:$F$24,6,FALSE)</f>
        <v>2.4115304789202416</v>
      </c>
      <c r="I15143" s="5" t="str">
        <f t="shared" si="1180"/>
        <v xml:space="preserve"> </v>
      </c>
      <c r="J15143" s="5">
        <f t="shared" si="1181"/>
        <v>0</v>
      </c>
      <c r="K15143" s="5">
        <f t="shared" si="1182"/>
        <v>1</v>
      </c>
      <c r="L15143" s="5">
        <f t="shared" si="1183"/>
        <v>1</v>
      </c>
      <c r="N15143" s="8" t="str">
        <f>VLOOKUP(C15143,'data indicadores nacional'!$A$2:$J$24,10,FALSE)</f>
        <v>-</v>
      </c>
      <c r="O15143" t="str">
        <f t="shared" si="1184"/>
        <v xml:space="preserve"> </v>
      </c>
    </row>
    <row r="15144" spans="1:15">
      <c r="A15144" t="s">
        <v>120</v>
      </c>
      <c r="B15144" t="s">
        <v>841</v>
      </c>
      <c r="C15144" t="s">
        <v>147</v>
      </c>
      <c r="D15144" s="8">
        <v>0</v>
      </c>
      <c r="E15144" s="8">
        <v>0</v>
      </c>
      <c r="F15144" s="8">
        <v>0</v>
      </c>
      <c r="G15144" t="str">
        <f>VLOOKUP(C15144,'data indicadores nacional'!$A$2:$G$24,7,FALSE)</f>
        <v>abajo</v>
      </c>
      <c r="H15144" s="9">
        <f>VLOOKUP(C15144,'data indicadores nacional'!$A$2:$F$24,6,FALSE)</f>
        <v>3.1698266245721529E-2</v>
      </c>
      <c r="I15144" s="5" t="str">
        <f t="shared" si="1180"/>
        <v xml:space="preserve"> </v>
      </c>
      <c r="J15144" s="5">
        <f t="shared" si="1181"/>
        <v>0</v>
      </c>
      <c r="K15144" s="5">
        <f t="shared" si="1182"/>
        <v>0</v>
      </c>
      <c r="L15144" s="5">
        <f t="shared" si="1183"/>
        <v>0</v>
      </c>
      <c r="N15144" s="8">
        <f>VLOOKUP(C15144,'data indicadores nacional'!$A$2:$J$24,10,FALSE)</f>
        <v>1</v>
      </c>
      <c r="O15144" t="str">
        <f t="shared" si="1184"/>
        <v xml:space="preserve"> </v>
      </c>
    </row>
    <row r="15145" spans="1:15">
      <c r="A15145" t="s">
        <v>120</v>
      </c>
      <c r="B15145" t="s">
        <v>841</v>
      </c>
      <c r="C15145" t="s">
        <v>148</v>
      </c>
      <c r="D15145" s="8">
        <v>5.0549874590005786</v>
      </c>
      <c r="E15145" s="8">
        <v>4.7639123102866776</v>
      </c>
      <c r="F15145" s="8">
        <v>6.0571428571428578</v>
      </c>
      <c r="G15145" t="str">
        <f>VLOOKUP(C15145,'data indicadores nacional'!$A$2:$G$24,7,FALSE)</f>
        <v>arriba</v>
      </c>
      <c r="H15145" s="9">
        <f>VLOOKUP(C15145,'data indicadores nacional'!$A$2:$F$24,6,FALSE)</f>
        <v>0.44294071764974818</v>
      </c>
      <c r="I15145" s="5" t="str">
        <f t="shared" si="1180"/>
        <v xml:space="preserve"> </v>
      </c>
      <c r="J15145" s="5">
        <f t="shared" si="1181"/>
        <v>1</v>
      </c>
      <c r="K15145" s="5">
        <f t="shared" si="1182"/>
        <v>0</v>
      </c>
      <c r="L15145" s="5">
        <f t="shared" si="1183"/>
        <v>1</v>
      </c>
      <c r="N15145" s="8">
        <f>VLOOKUP(C15145,'data indicadores nacional'!$A$2:$J$24,10,FALSE)</f>
        <v>80</v>
      </c>
      <c r="O15145" t="str">
        <f t="shared" si="1184"/>
        <v>alarma</v>
      </c>
    </row>
    <row r="15146" spans="1:15">
      <c r="A15146" t="s">
        <v>120</v>
      </c>
      <c r="B15146" t="s">
        <v>841</v>
      </c>
      <c r="C15146" t="s">
        <v>149</v>
      </c>
      <c r="D15146" s="8">
        <v>0.11576307158016592</v>
      </c>
      <c r="E15146" s="8">
        <v>8.4317032040472167E-2</v>
      </c>
      <c r="F15146" s="8">
        <v>7.6190476190476197E-2</v>
      </c>
      <c r="G15146" t="str">
        <f>VLOOKUP(C15146,'data indicadores nacional'!$A$2:$G$24,7,FALSE)</f>
        <v>abajo</v>
      </c>
      <c r="H15146" s="9">
        <f>VLOOKUP(C15146,'data indicadores nacional'!$A$2:$F$24,6,FALSE)</f>
        <v>3.3105825166439729E-2</v>
      </c>
      <c r="I15146" s="5" t="str">
        <f t="shared" si="1180"/>
        <v xml:space="preserve"> </v>
      </c>
      <c r="J15146" s="5">
        <f t="shared" si="1181"/>
        <v>1</v>
      </c>
      <c r="K15146" s="5">
        <f t="shared" si="1182"/>
        <v>0</v>
      </c>
      <c r="L15146" s="5">
        <f t="shared" si="1183"/>
        <v>1</v>
      </c>
      <c r="N15146" s="8" t="str">
        <f>VLOOKUP(C15146,'data indicadores nacional'!$A$2:$J$24,10,FALSE)</f>
        <v>-</v>
      </c>
      <c r="O15146" t="str">
        <f t="shared" si="1184"/>
        <v xml:space="preserve"> </v>
      </c>
    </row>
    <row r="15147" spans="1:15">
      <c r="A15147" t="s">
        <v>120</v>
      </c>
      <c r="B15147" t="s">
        <v>841</v>
      </c>
      <c r="C15147" t="s">
        <v>150</v>
      </c>
      <c r="D15147" s="8">
        <v>1.9293845263360986E-2</v>
      </c>
      <c r="E15147" s="8">
        <v>0.1405283867341203</v>
      </c>
      <c r="F15147" s="8">
        <v>0.1142857142857143</v>
      </c>
      <c r="G15147" t="str">
        <f>VLOOKUP(C15147,'data indicadores nacional'!$A$2:$G$24,7,FALSE)</f>
        <v>abajo</v>
      </c>
      <c r="H15147" s="9">
        <f>VLOOKUP(C15147,'data indicadores nacional'!$A$2:$F$24,6,FALSE)</f>
        <v>3.1798702633632006E-2</v>
      </c>
      <c r="I15147" s="5" t="str">
        <f t="shared" si="1180"/>
        <v xml:space="preserve"> </v>
      </c>
      <c r="J15147" s="5">
        <f t="shared" si="1181"/>
        <v>0</v>
      </c>
      <c r="K15147" s="5">
        <f t="shared" si="1182"/>
        <v>1</v>
      </c>
      <c r="L15147" s="5">
        <f t="shared" si="1183"/>
        <v>1</v>
      </c>
      <c r="N15147" s="8" t="str">
        <f>VLOOKUP(C15147,'data indicadores nacional'!$A$2:$J$24,10,FALSE)</f>
        <v>-</v>
      </c>
      <c r="O15147" t="str">
        <f t="shared" si="1184"/>
        <v xml:space="preserve"> </v>
      </c>
    </row>
    <row r="15148" spans="1:15">
      <c r="A15148" t="s">
        <v>120</v>
      </c>
      <c r="B15148" t="s">
        <v>841</v>
      </c>
      <c r="C15148" t="s">
        <v>151</v>
      </c>
      <c r="D15148" s="8">
        <v>59.706959706959708</v>
      </c>
      <c r="E15148" s="8">
        <v>62.222222222222221</v>
      </c>
      <c r="F15148" s="8">
        <v>51.889534883720934</v>
      </c>
      <c r="G15148" t="str">
        <f>VLOOKUP(C15148,'data indicadores nacional'!$A$2:$G$24,7,FALSE)</f>
        <v>arriba</v>
      </c>
      <c r="H15148" s="9">
        <f>VLOOKUP(C15148,'data indicadores nacional'!$A$2:$F$24,6,FALSE)</f>
        <v>2.4115304789202416</v>
      </c>
      <c r="I15148" s="5" t="str">
        <f t="shared" si="1180"/>
        <v>alarma</v>
      </c>
      <c r="J15148" s="5">
        <f t="shared" si="1181"/>
        <v>0</v>
      </c>
      <c r="K15148" s="5">
        <f t="shared" si="1182"/>
        <v>1</v>
      </c>
      <c r="L15148" s="5">
        <f t="shared" si="1183"/>
        <v>1</v>
      </c>
      <c r="N15148" s="8" t="str">
        <f>VLOOKUP(C15148,'data indicadores nacional'!$A$2:$J$24,10,FALSE)</f>
        <v>-</v>
      </c>
      <c r="O15148" t="str">
        <f t="shared" si="1184"/>
        <v xml:space="preserve"> </v>
      </c>
    </row>
    <row r="15149" spans="1:15">
      <c r="A15149" t="s">
        <v>120</v>
      </c>
      <c r="B15149" t="s">
        <v>842</v>
      </c>
      <c r="C15149" t="s">
        <v>147</v>
      </c>
      <c r="D15149" s="8">
        <v>0</v>
      </c>
      <c r="E15149" s="8">
        <v>0</v>
      </c>
      <c r="F15149" s="8">
        <v>3.3322225924691772E-2</v>
      </c>
      <c r="G15149" t="str">
        <f>VLOOKUP(C15149,'data indicadores nacional'!$A$2:$G$24,7,FALSE)</f>
        <v>abajo</v>
      </c>
      <c r="H15149" s="9">
        <f>VLOOKUP(C15149,'data indicadores nacional'!$A$2:$F$24,6,FALSE)</f>
        <v>3.1698266245721529E-2</v>
      </c>
      <c r="I15149" s="5" t="str">
        <f t="shared" si="1180"/>
        <v>alarma</v>
      </c>
      <c r="J15149" s="5">
        <f t="shared" si="1181"/>
        <v>0</v>
      </c>
      <c r="K15149" s="5">
        <f t="shared" si="1182"/>
        <v>1</v>
      </c>
      <c r="L15149" s="5">
        <f t="shared" si="1183"/>
        <v>1</v>
      </c>
      <c r="N15149" s="8">
        <f>VLOOKUP(C15149,'data indicadores nacional'!$A$2:$J$24,10,FALSE)</f>
        <v>1</v>
      </c>
      <c r="O15149" t="str">
        <f t="shared" si="1184"/>
        <v xml:space="preserve"> </v>
      </c>
    </row>
    <row r="15150" spans="1:15">
      <c r="A15150" t="s">
        <v>120</v>
      </c>
      <c r="B15150" t="s">
        <v>842</v>
      </c>
      <c r="C15150" t="s">
        <v>148</v>
      </c>
      <c r="D15150" s="8">
        <v>4.5793000744601642</v>
      </c>
      <c r="E15150" s="8">
        <v>7.8849216749662308</v>
      </c>
      <c r="F15150" s="8">
        <v>7.6846442965176829</v>
      </c>
      <c r="G15150" t="str">
        <f>VLOOKUP(C15150,'data indicadores nacional'!$A$2:$G$24,7,FALSE)</f>
        <v>arriba</v>
      </c>
      <c r="H15150" s="9">
        <f>VLOOKUP(C15150,'data indicadores nacional'!$A$2:$F$24,6,FALSE)</f>
        <v>0.44294071764974818</v>
      </c>
      <c r="I15150" s="5" t="str">
        <f t="shared" si="1180"/>
        <v>alarma</v>
      </c>
      <c r="J15150" s="5">
        <f t="shared" si="1181"/>
        <v>1</v>
      </c>
      <c r="K15150" s="5">
        <f t="shared" si="1182"/>
        <v>0</v>
      </c>
      <c r="L15150" s="5">
        <f t="shared" si="1183"/>
        <v>1</v>
      </c>
      <c r="N15150" s="8">
        <f>VLOOKUP(C15150,'data indicadores nacional'!$A$2:$J$24,10,FALSE)</f>
        <v>80</v>
      </c>
      <c r="O15150" t="str">
        <f t="shared" si="1184"/>
        <v>alarma</v>
      </c>
    </row>
    <row r="15151" spans="1:15">
      <c r="A15151" t="s">
        <v>120</v>
      </c>
      <c r="B15151" t="s">
        <v>842</v>
      </c>
      <c r="C15151" t="s">
        <v>149</v>
      </c>
      <c r="D15151" s="8">
        <v>0.10548523206751054</v>
      </c>
      <c r="E15151" s="8">
        <v>0.15523880566924053</v>
      </c>
      <c r="F15151" s="8">
        <v>0.12453018158764662</v>
      </c>
      <c r="G15151" t="str">
        <f>VLOOKUP(C15151,'data indicadores nacional'!$A$2:$G$24,7,FALSE)</f>
        <v>abajo</v>
      </c>
      <c r="H15151" s="9">
        <f>VLOOKUP(C15151,'data indicadores nacional'!$A$2:$F$24,6,FALSE)</f>
        <v>3.3105825166439729E-2</v>
      </c>
      <c r="I15151" s="5" t="str">
        <f t="shared" si="1180"/>
        <v xml:space="preserve"> </v>
      </c>
      <c r="J15151" s="5">
        <f t="shared" si="1181"/>
        <v>0</v>
      </c>
      <c r="K15151" s="5">
        <f t="shared" si="1182"/>
        <v>1</v>
      </c>
      <c r="L15151" s="5">
        <f t="shared" si="1183"/>
        <v>1</v>
      </c>
      <c r="N15151" s="8" t="str">
        <f>VLOOKUP(C15151,'data indicadores nacional'!$A$2:$J$24,10,FALSE)</f>
        <v>-</v>
      </c>
      <c r="O15151" t="str">
        <f t="shared" si="1184"/>
        <v xml:space="preserve"> </v>
      </c>
    </row>
    <row r="15152" spans="1:15">
      <c r="A15152" t="s">
        <v>120</v>
      </c>
      <c r="B15152" t="s">
        <v>842</v>
      </c>
      <c r="C15152" t="s">
        <v>150</v>
      </c>
      <c r="D15152" s="8">
        <v>9.3075204765450479E-3</v>
      </c>
      <c r="E15152" s="8">
        <v>9.0723977339166553E-2</v>
      </c>
      <c r="F15152" s="8">
        <v>9.2831589910791101E-2</v>
      </c>
      <c r="G15152" t="str">
        <f>VLOOKUP(C15152,'data indicadores nacional'!$A$2:$G$24,7,FALSE)</f>
        <v>abajo</v>
      </c>
      <c r="H15152" s="9">
        <f>VLOOKUP(C15152,'data indicadores nacional'!$A$2:$F$24,6,FALSE)</f>
        <v>3.1798702633632006E-2</v>
      </c>
      <c r="I15152" s="5" t="str">
        <f t="shared" si="1180"/>
        <v>alarma</v>
      </c>
      <c r="J15152" s="5">
        <f t="shared" si="1181"/>
        <v>0</v>
      </c>
      <c r="K15152" s="5">
        <f t="shared" si="1182"/>
        <v>1</v>
      </c>
      <c r="L15152" s="5">
        <f t="shared" si="1183"/>
        <v>1</v>
      </c>
      <c r="N15152" s="8" t="str">
        <f>VLOOKUP(C15152,'data indicadores nacional'!$A$2:$J$24,10,FALSE)</f>
        <v>-</v>
      </c>
      <c r="O15152" t="str">
        <f t="shared" si="1184"/>
        <v xml:space="preserve"> </v>
      </c>
    </row>
    <row r="15153" spans="1:15">
      <c r="A15153" t="s">
        <v>120</v>
      </c>
      <c r="B15153" t="s">
        <v>842</v>
      </c>
      <c r="C15153" t="s">
        <v>151</v>
      </c>
      <c r="D15153" s="8">
        <v>66.976384049554781</v>
      </c>
      <c r="E15153" s="8">
        <v>49.588477366255148</v>
      </c>
      <c r="F15153" s="8">
        <v>38.710263396911898</v>
      </c>
      <c r="G15153" t="str">
        <f>VLOOKUP(C15153,'data indicadores nacional'!$A$2:$G$24,7,FALSE)</f>
        <v>arriba</v>
      </c>
      <c r="H15153" s="9">
        <f>VLOOKUP(C15153,'data indicadores nacional'!$A$2:$F$24,6,FALSE)</f>
        <v>2.4115304789202416</v>
      </c>
      <c r="I15153" s="5" t="str">
        <f t="shared" si="1180"/>
        <v>alarma</v>
      </c>
      <c r="J15153" s="5">
        <f t="shared" si="1181"/>
        <v>0</v>
      </c>
      <c r="K15153" s="5">
        <f t="shared" si="1182"/>
        <v>1</v>
      </c>
      <c r="L15153" s="5">
        <f t="shared" si="1183"/>
        <v>1</v>
      </c>
      <c r="N15153" s="8" t="str">
        <f>VLOOKUP(C15153,'data indicadores nacional'!$A$2:$J$24,10,FALSE)</f>
        <v>-</v>
      </c>
      <c r="O15153" t="str">
        <f t="shared" si="1184"/>
        <v xml:space="preserve"> </v>
      </c>
    </row>
    <row r="15154" spans="1:15">
      <c r="A15154" t="s">
        <v>120</v>
      </c>
      <c r="B15154" t="s">
        <v>843</v>
      </c>
      <c r="C15154" t="s">
        <v>147</v>
      </c>
      <c r="D15154" s="8">
        <v>0</v>
      </c>
      <c r="E15154" s="8">
        <v>0</v>
      </c>
      <c r="F15154" s="8">
        <v>0</v>
      </c>
      <c r="G15154" t="str">
        <f>VLOOKUP(C15154,'data indicadores nacional'!$A$2:$G$24,7,FALSE)</f>
        <v>abajo</v>
      </c>
      <c r="H15154" s="9">
        <f>VLOOKUP(C15154,'data indicadores nacional'!$A$2:$F$24,6,FALSE)</f>
        <v>3.1698266245721529E-2</v>
      </c>
      <c r="I15154" s="5" t="str">
        <f t="shared" si="1180"/>
        <v xml:space="preserve"> </v>
      </c>
      <c r="J15154" s="5">
        <f t="shared" si="1181"/>
        <v>0</v>
      </c>
      <c r="K15154" s="5">
        <f t="shared" si="1182"/>
        <v>0</v>
      </c>
      <c r="L15154" s="5">
        <f t="shared" si="1183"/>
        <v>0</v>
      </c>
      <c r="N15154" s="8">
        <f>VLOOKUP(C15154,'data indicadores nacional'!$A$2:$J$24,10,FALSE)</f>
        <v>1</v>
      </c>
      <c r="O15154" t="str">
        <f t="shared" si="1184"/>
        <v xml:space="preserve"> </v>
      </c>
    </row>
    <row r="15155" spans="1:15">
      <c r="A15155" t="s">
        <v>120</v>
      </c>
      <c r="B15155" t="s">
        <v>843</v>
      </c>
      <c r="C15155" t="s">
        <v>148</v>
      </c>
      <c r="D15155" s="8">
        <v>3.337725076855512</v>
      </c>
      <c r="E15155" s="8">
        <v>6.2869822485207099</v>
      </c>
      <c r="F15155" s="8">
        <v>7.3215375228798045</v>
      </c>
      <c r="G15155" t="str">
        <f>VLOOKUP(C15155,'data indicadores nacional'!$A$2:$G$24,7,FALSE)</f>
        <v>arriba</v>
      </c>
      <c r="H15155" s="9">
        <f>VLOOKUP(C15155,'data indicadores nacional'!$A$2:$F$24,6,FALSE)</f>
        <v>0.44294071764974818</v>
      </c>
      <c r="I15155" s="5" t="str">
        <f t="shared" si="1180"/>
        <v xml:space="preserve"> </v>
      </c>
      <c r="J15155" s="5">
        <f t="shared" si="1181"/>
        <v>1</v>
      </c>
      <c r="K15155" s="5">
        <f t="shared" si="1182"/>
        <v>0</v>
      </c>
      <c r="L15155" s="5">
        <f t="shared" si="1183"/>
        <v>1</v>
      </c>
      <c r="N15155" s="8">
        <f>VLOOKUP(C15155,'data indicadores nacional'!$A$2:$J$24,10,FALSE)</f>
        <v>80</v>
      </c>
      <c r="O15155" t="str">
        <f t="shared" si="1184"/>
        <v>alarma</v>
      </c>
    </row>
    <row r="15156" spans="1:15">
      <c r="A15156" t="s">
        <v>120</v>
      </c>
      <c r="B15156" t="s">
        <v>843</v>
      </c>
      <c r="C15156" t="s">
        <v>149</v>
      </c>
      <c r="D15156" s="8">
        <v>8.7834870443566096E-2</v>
      </c>
      <c r="E15156" s="8">
        <v>0.14792899408284024</v>
      </c>
      <c r="F15156" s="8">
        <v>0.1525320317266626</v>
      </c>
      <c r="G15156" t="str">
        <f>VLOOKUP(C15156,'data indicadores nacional'!$A$2:$G$24,7,FALSE)</f>
        <v>abajo</v>
      </c>
      <c r="H15156" s="9">
        <f>VLOOKUP(C15156,'data indicadores nacional'!$A$2:$F$24,6,FALSE)</f>
        <v>3.3105825166439729E-2</v>
      </c>
      <c r="I15156" s="5" t="str">
        <f t="shared" si="1180"/>
        <v>alarma</v>
      </c>
      <c r="J15156" s="5">
        <f t="shared" si="1181"/>
        <v>0</v>
      </c>
      <c r="K15156" s="5">
        <f t="shared" si="1182"/>
        <v>1</v>
      </c>
      <c r="L15156" s="5">
        <f t="shared" si="1183"/>
        <v>1</v>
      </c>
      <c r="N15156" s="8" t="str">
        <f>VLOOKUP(C15156,'data indicadores nacional'!$A$2:$J$24,10,FALSE)</f>
        <v>-</v>
      </c>
      <c r="O15156" t="str">
        <f t="shared" si="1184"/>
        <v xml:space="preserve"> </v>
      </c>
    </row>
    <row r="15157" spans="1:15">
      <c r="A15157" t="s">
        <v>120</v>
      </c>
      <c r="B15157" t="s">
        <v>843</v>
      </c>
      <c r="C15157" t="s">
        <v>150</v>
      </c>
      <c r="D15157" s="8">
        <v>4.3917435221783048E-2</v>
      </c>
      <c r="E15157" s="8">
        <v>1.4792899408284025E-2</v>
      </c>
      <c r="F15157" s="8">
        <v>0.10677242220866383</v>
      </c>
      <c r="G15157" t="str">
        <f>VLOOKUP(C15157,'data indicadores nacional'!$A$2:$G$24,7,FALSE)</f>
        <v>abajo</v>
      </c>
      <c r="H15157" s="9">
        <f>VLOOKUP(C15157,'data indicadores nacional'!$A$2:$F$24,6,FALSE)</f>
        <v>3.1798702633632006E-2</v>
      </c>
      <c r="I15157" s="5" t="str">
        <f t="shared" si="1180"/>
        <v>alarma</v>
      </c>
      <c r="J15157" s="5">
        <f t="shared" si="1181"/>
        <v>0</v>
      </c>
      <c r="K15157" s="5">
        <f t="shared" si="1182"/>
        <v>1</v>
      </c>
      <c r="L15157" s="5">
        <f t="shared" si="1183"/>
        <v>1</v>
      </c>
      <c r="N15157" s="8" t="str">
        <f>VLOOKUP(C15157,'data indicadores nacional'!$A$2:$J$24,10,FALSE)</f>
        <v>-</v>
      </c>
      <c r="O15157" t="str">
        <f t="shared" si="1184"/>
        <v xml:space="preserve"> </v>
      </c>
    </row>
    <row r="15158" spans="1:15">
      <c r="A15158" t="s">
        <v>120</v>
      </c>
      <c r="B15158" t="s">
        <v>843</v>
      </c>
      <c r="C15158" t="s">
        <v>151</v>
      </c>
      <c r="D15158" s="8">
        <v>49.523809523809526</v>
      </c>
      <c r="E15158" s="8">
        <v>59.518348623853214</v>
      </c>
      <c r="F15158" s="8">
        <v>78.486486486486484</v>
      </c>
      <c r="G15158" t="str">
        <f>VLOOKUP(C15158,'data indicadores nacional'!$A$2:$G$24,7,FALSE)</f>
        <v>arriba</v>
      </c>
      <c r="H15158" s="9">
        <f>VLOOKUP(C15158,'data indicadores nacional'!$A$2:$F$24,6,FALSE)</f>
        <v>2.4115304789202416</v>
      </c>
      <c r="I15158" s="5" t="str">
        <f t="shared" si="1180"/>
        <v xml:space="preserve"> </v>
      </c>
      <c r="J15158" s="5">
        <f t="shared" si="1181"/>
        <v>1</v>
      </c>
      <c r="K15158" s="5">
        <f t="shared" si="1182"/>
        <v>0</v>
      </c>
      <c r="L15158" s="5">
        <f t="shared" si="1183"/>
        <v>1</v>
      </c>
      <c r="N15158" s="8" t="str">
        <f>VLOOKUP(C15158,'data indicadores nacional'!$A$2:$J$24,10,FALSE)</f>
        <v>-</v>
      </c>
      <c r="O15158" t="str">
        <f t="shared" si="1184"/>
        <v xml:space="preserve"> </v>
      </c>
    </row>
    <row r="15159" spans="1:15">
      <c r="A15159" t="s">
        <v>120</v>
      </c>
      <c r="B15159" t="s">
        <v>844</v>
      </c>
      <c r="C15159" t="s">
        <v>147</v>
      </c>
      <c r="D15159" s="8">
        <v>0</v>
      </c>
      <c r="E15159" s="8">
        <v>0</v>
      </c>
      <c r="F15159" s="8">
        <v>0.58479532163742687</v>
      </c>
      <c r="G15159" t="str">
        <f>VLOOKUP(C15159,'data indicadores nacional'!$A$2:$G$24,7,FALSE)</f>
        <v>abajo</v>
      </c>
      <c r="H15159" s="9">
        <f>VLOOKUP(C15159,'data indicadores nacional'!$A$2:$F$24,6,FALSE)</f>
        <v>3.1698266245721529E-2</v>
      </c>
      <c r="I15159" s="5" t="str">
        <f t="shared" si="1180"/>
        <v>alarma</v>
      </c>
      <c r="J15159" s="5">
        <f t="shared" si="1181"/>
        <v>0</v>
      </c>
      <c r="K15159" s="5">
        <f t="shared" si="1182"/>
        <v>1</v>
      </c>
      <c r="L15159" s="5">
        <f t="shared" si="1183"/>
        <v>1</v>
      </c>
      <c r="N15159" s="8">
        <f>VLOOKUP(C15159,'data indicadores nacional'!$A$2:$J$24,10,FALSE)</f>
        <v>1</v>
      </c>
      <c r="O15159" t="str">
        <f t="shared" si="1184"/>
        <v xml:space="preserve"> </v>
      </c>
    </row>
    <row r="15160" spans="1:15">
      <c r="A15160" t="s">
        <v>120</v>
      </c>
      <c r="B15160" t="s">
        <v>844</v>
      </c>
      <c r="C15160" t="s">
        <v>148</v>
      </c>
      <c r="D15160" s="8">
        <v>8.598726114649681</v>
      </c>
      <c r="E15160" s="8">
        <v>9.5034910783553137</v>
      </c>
      <c r="F15160" s="8">
        <v>11.137108095460926</v>
      </c>
      <c r="G15160" t="str">
        <f>VLOOKUP(C15160,'data indicadores nacional'!$A$2:$G$24,7,FALSE)</f>
        <v>arriba</v>
      </c>
      <c r="H15160" s="9">
        <f>VLOOKUP(C15160,'data indicadores nacional'!$A$2:$F$24,6,FALSE)</f>
        <v>0.44294071764974818</v>
      </c>
      <c r="I15160" s="5" t="str">
        <f t="shared" si="1180"/>
        <v xml:space="preserve"> </v>
      </c>
      <c r="J15160" s="5">
        <f t="shared" si="1181"/>
        <v>1</v>
      </c>
      <c r="K15160" s="5">
        <f t="shared" si="1182"/>
        <v>0</v>
      </c>
      <c r="L15160" s="5">
        <f t="shared" si="1183"/>
        <v>1</v>
      </c>
      <c r="N15160" s="8">
        <f>VLOOKUP(C15160,'data indicadores nacional'!$A$2:$J$24,10,FALSE)</f>
        <v>80</v>
      </c>
      <c r="O15160" t="str">
        <f t="shared" si="1184"/>
        <v>alarma</v>
      </c>
    </row>
    <row r="15161" spans="1:15">
      <c r="A15161" t="s">
        <v>120</v>
      </c>
      <c r="B15161" t="s">
        <v>844</v>
      </c>
      <c r="C15161" t="s">
        <v>149</v>
      </c>
      <c r="D15161" s="8">
        <v>0.25477707006369427</v>
      </c>
      <c r="E15161" s="8">
        <v>0.3103180760279286</v>
      </c>
      <c r="F15161" s="8">
        <v>9.3589143659335516E-2</v>
      </c>
      <c r="G15161" t="str">
        <f>VLOOKUP(C15161,'data indicadores nacional'!$A$2:$G$24,7,FALSE)</f>
        <v>abajo</v>
      </c>
      <c r="H15161" s="9">
        <f>VLOOKUP(C15161,'data indicadores nacional'!$A$2:$F$24,6,FALSE)</f>
        <v>3.3105825166439729E-2</v>
      </c>
      <c r="I15161" s="5" t="str">
        <f t="shared" si="1180"/>
        <v xml:space="preserve"> </v>
      </c>
      <c r="J15161" s="5">
        <f t="shared" si="1181"/>
        <v>1</v>
      </c>
      <c r="K15161" s="5">
        <f t="shared" si="1182"/>
        <v>0</v>
      </c>
      <c r="L15161" s="5">
        <f t="shared" si="1183"/>
        <v>1</v>
      </c>
      <c r="N15161" s="8" t="str">
        <f>VLOOKUP(C15161,'data indicadores nacional'!$A$2:$J$24,10,FALSE)</f>
        <v>-</v>
      </c>
      <c r="O15161" t="str">
        <f t="shared" si="1184"/>
        <v xml:space="preserve"> </v>
      </c>
    </row>
    <row r="15162" spans="1:15">
      <c r="A15162" t="s">
        <v>120</v>
      </c>
      <c r="B15162" t="s">
        <v>844</v>
      </c>
      <c r="C15162" t="s">
        <v>150</v>
      </c>
      <c r="D15162" s="8">
        <v>0</v>
      </c>
      <c r="E15162" s="8">
        <v>0.23273855702094648</v>
      </c>
      <c r="F15162" s="8">
        <v>0.46794571829667758</v>
      </c>
      <c r="G15162" t="str">
        <f>VLOOKUP(C15162,'data indicadores nacional'!$A$2:$G$24,7,FALSE)</f>
        <v>abajo</v>
      </c>
      <c r="H15162" s="9">
        <f>VLOOKUP(C15162,'data indicadores nacional'!$A$2:$F$24,6,FALSE)</f>
        <v>3.1798702633632006E-2</v>
      </c>
      <c r="I15162" s="5" t="str">
        <f t="shared" si="1180"/>
        <v>alarma</v>
      </c>
      <c r="J15162" s="5">
        <f t="shared" si="1181"/>
        <v>0</v>
      </c>
      <c r="K15162" s="5">
        <f t="shared" si="1182"/>
        <v>1</v>
      </c>
      <c r="L15162" s="5">
        <f t="shared" si="1183"/>
        <v>1</v>
      </c>
      <c r="N15162" s="8" t="str">
        <f>VLOOKUP(C15162,'data indicadores nacional'!$A$2:$J$24,10,FALSE)</f>
        <v>-</v>
      </c>
      <c r="O15162" t="str">
        <f t="shared" si="1184"/>
        <v xml:space="preserve"> </v>
      </c>
    </row>
    <row r="15163" spans="1:15">
      <c r="A15163" t="s">
        <v>120</v>
      </c>
      <c r="B15163" t="s">
        <v>844</v>
      </c>
      <c r="C15163" t="s">
        <v>151</v>
      </c>
      <c r="D15163" s="8">
        <v>76.276276276276278</v>
      </c>
      <c r="E15163" s="8">
        <v>70.634920634920633</v>
      </c>
      <c r="F15163" s="8">
        <v>82.991803278688522</v>
      </c>
      <c r="G15163" t="str">
        <f>VLOOKUP(C15163,'data indicadores nacional'!$A$2:$G$24,7,FALSE)</f>
        <v>arriba</v>
      </c>
      <c r="H15163" s="9">
        <f>VLOOKUP(C15163,'data indicadores nacional'!$A$2:$F$24,6,FALSE)</f>
        <v>2.4115304789202416</v>
      </c>
      <c r="I15163" s="5" t="str">
        <f t="shared" si="1180"/>
        <v xml:space="preserve"> </v>
      </c>
      <c r="J15163" s="5">
        <f t="shared" si="1181"/>
        <v>1</v>
      </c>
      <c r="K15163" s="5">
        <f t="shared" si="1182"/>
        <v>0</v>
      </c>
      <c r="L15163" s="5">
        <f t="shared" si="1183"/>
        <v>1</v>
      </c>
      <c r="N15163" s="8" t="str">
        <f>VLOOKUP(C15163,'data indicadores nacional'!$A$2:$J$24,10,FALSE)</f>
        <v>-</v>
      </c>
      <c r="O15163" t="str">
        <f t="shared" si="1184"/>
        <v xml:space="preserve"> </v>
      </c>
    </row>
    <row r="15164" spans="1:15">
      <c r="A15164" t="s">
        <v>120</v>
      </c>
      <c r="B15164" t="s">
        <v>845</v>
      </c>
      <c r="C15164" t="s">
        <v>147</v>
      </c>
      <c r="D15164" s="8">
        <v>0</v>
      </c>
      <c r="E15164" s="8">
        <v>0</v>
      </c>
      <c r="F15164" s="8">
        <v>0</v>
      </c>
      <c r="G15164" t="str">
        <f>VLOOKUP(C15164,'data indicadores nacional'!$A$2:$G$24,7,FALSE)</f>
        <v>abajo</v>
      </c>
      <c r="H15164" s="9">
        <f>VLOOKUP(C15164,'data indicadores nacional'!$A$2:$F$24,6,FALSE)</f>
        <v>3.1698266245721529E-2</v>
      </c>
      <c r="I15164" s="5" t="str">
        <f t="shared" si="1180"/>
        <v xml:space="preserve"> </v>
      </c>
      <c r="J15164" s="5">
        <f t="shared" si="1181"/>
        <v>0</v>
      </c>
      <c r="K15164" s="5">
        <f t="shared" si="1182"/>
        <v>0</v>
      </c>
      <c r="L15164" s="5">
        <f t="shared" si="1183"/>
        <v>0</v>
      </c>
      <c r="N15164" s="8">
        <f>VLOOKUP(C15164,'data indicadores nacional'!$A$2:$J$24,10,FALSE)</f>
        <v>1</v>
      </c>
      <c r="O15164" t="str">
        <f t="shared" si="1184"/>
        <v xml:space="preserve"> </v>
      </c>
    </row>
    <row r="15165" spans="1:15">
      <c r="A15165" t="s">
        <v>120</v>
      </c>
      <c r="B15165" t="s">
        <v>845</v>
      </c>
      <c r="C15165" t="s">
        <v>148</v>
      </c>
      <c r="D15165" s="8">
        <v>5.3475935828877006</v>
      </c>
      <c r="E15165" s="8">
        <v>12.343694176491605</v>
      </c>
      <c r="F15165" s="8">
        <v>12.469377756001959</v>
      </c>
      <c r="G15165" t="str">
        <f>VLOOKUP(C15165,'data indicadores nacional'!$A$2:$G$24,7,FALSE)</f>
        <v>arriba</v>
      </c>
      <c r="H15165" s="9">
        <f>VLOOKUP(C15165,'data indicadores nacional'!$A$2:$F$24,6,FALSE)</f>
        <v>0.44294071764974818</v>
      </c>
      <c r="I15165" s="5" t="str">
        <f t="shared" si="1180"/>
        <v xml:space="preserve"> </v>
      </c>
      <c r="J15165" s="5">
        <f t="shared" si="1181"/>
        <v>1</v>
      </c>
      <c r="K15165" s="5">
        <f t="shared" si="1182"/>
        <v>0</v>
      </c>
      <c r="L15165" s="5">
        <f t="shared" si="1183"/>
        <v>1</v>
      </c>
      <c r="N15165" s="8">
        <f>VLOOKUP(C15165,'data indicadores nacional'!$A$2:$J$24,10,FALSE)</f>
        <v>80</v>
      </c>
      <c r="O15165" t="str">
        <f t="shared" si="1184"/>
        <v>alarma</v>
      </c>
    </row>
    <row r="15166" spans="1:15">
      <c r="A15166" t="s">
        <v>120</v>
      </c>
      <c r="B15166" t="s">
        <v>845</v>
      </c>
      <c r="C15166" t="s">
        <v>149</v>
      </c>
      <c r="D15166" s="8">
        <v>5.9417706476530011E-2</v>
      </c>
      <c r="E15166" s="8">
        <v>0.25008931761343339</v>
      </c>
      <c r="F15166" s="8">
        <v>0.19598236158745713</v>
      </c>
      <c r="G15166" t="str">
        <f>VLOOKUP(C15166,'data indicadores nacional'!$A$2:$G$24,7,FALSE)</f>
        <v>abajo</v>
      </c>
      <c r="H15166" s="9">
        <f>VLOOKUP(C15166,'data indicadores nacional'!$A$2:$F$24,6,FALSE)</f>
        <v>3.3105825166439729E-2</v>
      </c>
      <c r="I15166" s="5" t="str">
        <f t="shared" si="1180"/>
        <v xml:space="preserve"> </v>
      </c>
      <c r="J15166" s="5">
        <f t="shared" si="1181"/>
        <v>0</v>
      </c>
      <c r="K15166" s="5">
        <f t="shared" si="1182"/>
        <v>1</v>
      </c>
      <c r="L15166" s="5">
        <f t="shared" si="1183"/>
        <v>1</v>
      </c>
      <c r="N15166" s="8" t="str">
        <f>VLOOKUP(C15166,'data indicadores nacional'!$A$2:$J$24,10,FALSE)</f>
        <v>-</v>
      </c>
      <c r="O15166" t="str">
        <f t="shared" si="1184"/>
        <v xml:space="preserve"> </v>
      </c>
    </row>
    <row r="15167" spans="1:15">
      <c r="A15167" t="s">
        <v>120</v>
      </c>
      <c r="B15167" t="s">
        <v>845</v>
      </c>
      <c r="C15167" t="s">
        <v>150</v>
      </c>
      <c r="D15167" s="8">
        <v>0</v>
      </c>
      <c r="E15167" s="8">
        <v>0.1250446588067167</v>
      </c>
      <c r="F15167" s="8">
        <v>0.1224889759921607</v>
      </c>
      <c r="G15167" t="str">
        <f>VLOOKUP(C15167,'data indicadores nacional'!$A$2:$G$24,7,FALSE)</f>
        <v>abajo</v>
      </c>
      <c r="H15167" s="9">
        <f>VLOOKUP(C15167,'data indicadores nacional'!$A$2:$F$24,6,FALSE)</f>
        <v>3.1798702633632006E-2</v>
      </c>
      <c r="I15167" s="5" t="str">
        <f t="shared" si="1180"/>
        <v xml:space="preserve"> </v>
      </c>
      <c r="J15167" s="5">
        <f t="shared" si="1181"/>
        <v>0</v>
      </c>
      <c r="K15167" s="5">
        <f t="shared" si="1182"/>
        <v>1</v>
      </c>
      <c r="L15167" s="5">
        <f t="shared" si="1183"/>
        <v>1</v>
      </c>
      <c r="N15167" s="8" t="str">
        <f>VLOOKUP(C15167,'data indicadores nacional'!$A$2:$J$24,10,FALSE)</f>
        <v>-</v>
      </c>
      <c r="O15167" t="str">
        <f t="shared" si="1184"/>
        <v xml:space="preserve"> </v>
      </c>
    </row>
    <row r="15168" spans="1:15">
      <c r="A15168" t="s">
        <v>120</v>
      </c>
      <c r="B15168" t="s">
        <v>845</v>
      </c>
      <c r="C15168" t="s">
        <v>151</v>
      </c>
      <c r="D15168" s="8">
        <v>82.41042345276874</v>
      </c>
      <c r="E15168" s="8">
        <v>86.395348837209312</v>
      </c>
      <c r="F15168" s="8">
        <v>79.791976225854384</v>
      </c>
      <c r="G15168" t="str">
        <f>VLOOKUP(C15168,'data indicadores nacional'!$A$2:$G$24,7,FALSE)</f>
        <v>arriba</v>
      </c>
      <c r="H15168" s="9">
        <f>VLOOKUP(C15168,'data indicadores nacional'!$A$2:$F$24,6,FALSE)</f>
        <v>2.4115304789202416</v>
      </c>
      <c r="I15168" s="5" t="str">
        <f t="shared" si="1180"/>
        <v>alarma</v>
      </c>
      <c r="J15168" s="5">
        <f t="shared" si="1181"/>
        <v>0</v>
      </c>
      <c r="K15168" s="5">
        <f t="shared" si="1182"/>
        <v>1</v>
      </c>
      <c r="L15168" s="5">
        <f t="shared" si="1183"/>
        <v>1</v>
      </c>
      <c r="N15168" s="8" t="str">
        <f>VLOOKUP(C15168,'data indicadores nacional'!$A$2:$J$24,10,FALSE)</f>
        <v>-</v>
      </c>
      <c r="O15168" t="str">
        <f t="shared" si="1184"/>
        <v xml:space="preserve"> </v>
      </c>
    </row>
    <row r="15169" spans="1:15">
      <c r="A15169" t="s">
        <v>120</v>
      </c>
      <c r="B15169" t="s">
        <v>846</v>
      </c>
      <c r="C15169" t="s">
        <v>147</v>
      </c>
      <c r="D15169" s="8">
        <v>0</v>
      </c>
      <c r="E15169" s="8">
        <v>0</v>
      </c>
      <c r="F15169" s="8">
        <v>0.22123893805309736</v>
      </c>
      <c r="G15169" t="str">
        <f>VLOOKUP(C15169,'data indicadores nacional'!$A$2:$G$24,7,FALSE)</f>
        <v>abajo</v>
      </c>
      <c r="H15169" s="9">
        <f>VLOOKUP(C15169,'data indicadores nacional'!$A$2:$F$24,6,FALSE)</f>
        <v>3.1698266245721529E-2</v>
      </c>
      <c r="I15169" s="5" t="str">
        <f t="shared" si="1180"/>
        <v>alarma</v>
      </c>
      <c r="J15169" s="5">
        <f t="shared" si="1181"/>
        <v>0</v>
      </c>
      <c r="K15169" s="5">
        <f t="shared" si="1182"/>
        <v>1</v>
      </c>
      <c r="L15169" s="5">
        <f t="shared" si="1183"/>
        <v>1</v>
      </c>
      <c r="N15169" s="8">
        <f>VLOOKUP(C15169,'data indicadores nacional'!$A$2:$J$24,10,FALSE)</f>
        <v>1</v>
      </c>
      <c r="O15169" t="str">
        <f t="shared" si="1184"/>
        <v xml:space="preserve"> </v>
      </c>
    </row>
    <row r="15170" spans="1:15">
      <c r="A15170" t="s">
        <v>120</v>
      </c>
      <c r="B15170" t="s">
        <v>846</v>
      </c>
      <c r="C15170" t="s">
        <v>148</v>
      </c>
      <c r="D15170" s="8">
        <v>5.6036446469248293</v>
      </c>
      <c r="E15170" s="8">
        <v>8.1698685540950464</v>
      </c>
      <c r="F15170" s="8">
        <v>9.4292109681029661</v>
      </c>
      <c r="G15170" t="str">
        <f>VLOOKUP(C15170,'data indicadores nacional'!$A$2:$G$24,7,FALSE)</f>
        <v>arriba</v>
      </c>
      <c r="H15170" s="9">
        <f>VLOOKUP(C15170,'data indicadores nacional'!$A$2:$F$24,6,FALSE)</f>
        <v>0.44294071764974818</v>
      </c>
      <c r="I15170" s="5" t="str">
        <f t="shared" si="1180"/>
        <v xml:space="preserve"> </v>
      </c>
      <c r="J15170" s="5">
        <f t="shared" si="1181"/>
        <v>1</v>
      </c>
      <c r="K15170" s="5">
        <f t="shared" si="1182"/>
        <v>0</v>
      </c>
      <c r="L15170" s="5">
        <f t="shared" si="1183"/>
        <v>1</v>
      </c>
      <c r="N15170" s="8">
        <f>VLOOKUP(C15170,'data indicadores nacional'!$A$2:$J$24,10,FALSE)</f>
        <v>80</v>
      </c>
      <c r="O15170" t="str">
        <f t="shared" si="1184"/>
        <v>alarma</v>
      </c>
    </row>
    <row r="15171" spans="1:15">
      <c r="A15171" t="s">
        <v>120</v>
      </c>
      <c r="B15171" t="s">
        <v>846</v>
      </c>
      <c r="C15171" t="s">
        <v>149</v>
      </c>
      <c r="D15171" s="8">
        <v>0.20501138952164011</v>
      </c>
      <c r="E15171" s="8">
        <v>0.12133468149646107</v>
      </c>
      <c r="F15171" s="8">
        <v>0.13989927252378287</v>
      </c>
      <c r="G15171" t="str">
        <f>VLOOKUP(C15171,'data indicadores nacional'!$A$2:$G$24,7,FALSE)</f>
        <v>abajo</v>
      </c>
      <c r="H15171" s="9">
        <f>VLOOKUP(C15171,'data indicadores nacional'!$A$2:$F$24,6,FALSE)</f>
        <v>3.3105825166439729E-2</v>
      </c>
      <c r="I15171" s="5" t="str">
        <f t="shared" ref="I15171:I15234" si="1185">IF(G15171=$G$2,IF(F15171&gt;E15171,"alarma"," "),IF(F15171&lt;E15171,"alarma"," "))</f>
        <v>alarma</v>
      </c>
      <c r="J15171" s="5">
        <f t="shared" ref="J15171:J15234" si="1186">IF(G15171=$G$2,IF((D15171-F15171)&gt;($M$2*H15171),1,0),IF((F15171-D15171)&gt;($M$2*H15171),1,0))</f>
        <v>1</v>
      </c>
      <c r="K15171" s="5">
        <f t="shared" ref="K15171:K15234" si="1187">IF(G15171=$G$2,IF((F15171-D15171)&gt;($M$2*H15171),1,0),IF((D15171-F15171)&gt;($M$2*H15171),1,0))</f>
        <v>0</v>
      </c>
      <c r="L15171" s="5">
        <f t="shared" ref="L15171:L15234" si="1188">IF(J15171=1,1,IF(K15171=1,1,0))</f>
        <v>1</v>
      </c>
      <c r="N15171" s="8" t="str">
        <f>VLOOKUP(C15171,'data indicadores nacional'!$A$2:$J$24,10,FALSE)</f>
        <v>-</v>
      </c>
      <c r="O15171" t="str">
        <f t="shared" ref="O15171:O15234" si="1189">IF(N15171=$N$4," ",IF(F15171=$F$20," ",IF(G15171=$G$2,IF(F15171&lt;N15171," ","alarma"),IF(F15171&lt;N15171,"alarma"," "))))</f>
        <v xml:space="preserve"> </v>
      </c>
    </row>
    <row r="15172" spans="1:15">
      <c r="A15172" t="s">
        <v>120</v>
      </c>
      <c r="B15172" t="s">
        <v>846</v>
      </c>
      <c r="C15172" t="s">
        <v>150</v>
      </c>
      <c r="D15172" s="8">
        <v>0</v>
      </c>
      <c r="E15172" s="8">
        <v>0.12133468149646107</v>
      </c>
      <c r="F15172" s="8">
        <v>0.11191941801902631</v>
      </c>
      <c r="G15172" t="str">
        <f>VLOOKUP(C15172,'data indicadores nacional'!$A$2:$G$24,7,FALSE)</f>
        <v>abajo</v>
      </c>
      <c r="H15172" s="9">
        <f>VLOOKUP(C15172,'data indicadores nacional'!$A$2:$F$24,6,FALSE)</f>
        <v>3.1798702633632006E-2</v>
      </c>
      <c r="I15172" s="5" t="str">
        <f t="shared" si="1185"/>
        <v xml:space="preserve"> </v>
      </c>
      <c r="J15172" s="5">
        <f t="shared" si="1186"/>
        <v>0</v>
      </c>
      <c r="K15172" s="5">
        <f t="shared" si="1187"/>
        <v>1</v>
      </c>
      <c r="L15172" s="5">
        <f t="shared" si="1188"/>
        <v>1</v>
      </c>
      <c r="N15172" s="8" t="str">
        <f>VLOOKUP(C15172,'data indicadores nacional'!$A$2:$J$24,10,FALSE)</f>
        <v>-</v>
      </c>
      <c r="O15172" t="str">
        <f t="shared" si="1189"/>
        <v xml:space="preserve"> </v>
      </c>
    </row>
    <row r="15173" spans="1:15">
      <c r="A15173" t="s">
        <v>120</v>
      </c>
      <c r="B15173" t="s">
        <v>846</v>
      </c>
      <c r="C15173" t="s">
        <v>151</v>
      </c>
      <c r="D15173" s="8">
        <v>80.729166666666657</v>
      </c>
      <c r="E15173" s="8">
        <v>82.819383259911888</v>
      </c>
      <c r="F15173" s="8">
        <v>78.805120910384062</v>
      </c>
      <c r="G15173" t="str">
        <f>VLOOKUP(C15173,'data indicadores nacional'!$A$2:$G$24,7,FALSE)</f>
        <v>arriba</v>
      </c>
      <c r="H15173" s="9">
        <f>VLOOKUP(C15173,'data indicadores nacional'!$A$2:$F$24,6,FALSE)</f>
        <v>2.4115304789202416</v>
      </c>
      <c r="I15173" s="5" t="str">
        <f t="shared" si="1185"/>
        <v>alarma</v>
      </c>
      <c r="J15173" s="5">
        <f t="shared" si="1186"/>
        <v>0</v>
      </c>
      <c r="K15173" s="5">
        <f t="shared" si="1187"/>
        <v>1</v>
      </c>
      <c r="L15173" s="5">
        <f t="shared" si="1188"/>
        <v>1</v>
      </c>
      <c r="N15173" s="8" t="str">
        <f>VLOOKUP(C15173,'data indicadores nacional'!$A$2:$J$24,10,FALSE)</f>
        <v>-</v>
      </c>
      <c r="O15173" t="str">
        <f t="shared" si="1189"/>
        <v xml:space="preserve"> </v>
      </c>
    </row>
    <row r="15174" spans="1:15">
      <c r="A15174" t="s">
        <v>120</v>
      </c>
      <c r="B15174" t="s">
        <v>847</v>
      </c>
      <c r="C15174" t="s">
        <v>147</v>
      </c>
      <c r="D15174" s="8">
        <v>0</v>
      </c>
      <c r="E15174" s="8">
        <v>0</v>
      </c>
      <c r="F15174" s="8">
        <v>0</v>
      </c>
      <c r="G15174" t="str">
        <f>VLOOKUP(C15174,'data indicadores nacional'!$A$2:$G$24,7,FALSE)</f>
        <v>abajo</v>
      </c>
      <c r="H15174" s="9">
        <f>VLOOKUP(C15174,'data indicadores nacional'!$A$2:$F$24,6,FALSE)</f>
        <v>3.1698266245721529E-2</v>
      </c>
      <c r="I15174" s="5" t="str">
        <f t="shared" si="1185"/>
        <v xml:space="preserve"> </v>
      </c>
      <c r="J15174" s="5">
        <f t="shared" si="1186"/>
        <v>0</v>
      </c>
      <c r="K15174" s="5">
        <f t="shared" si="1187"/>
        <v>0</v>
      </c>
      <c r="L15174" s="5">
        <f t="shared" si="1188"/>
        <v>0</v>
      </c>
      <c r="N15174" s="8">
        <f>VLOOKUP(C15174,'data indicadores nacional'!$A$2:$J$24,10,FALSE)</f>
        <v>1</v>
      </c>
      <c r="O15174" t="str">
        <f t="shared" si="1189"/>
        <v xml:space="preserve"> </v>
      </c>
    </row>
    <row r="15175" spans="1:15">
      <c r="A15175" t="s">
        <v>120</v>
      </c>
      <c r="B15175" t="s">
        <v>847</v>
      </c>
      <c r="C15175" t="s">
        <v>148</v>
      </c>
      <c r="D15175" s="8">
        <v>11.160318866253322</v>
      </c>
      <c r="E15175" s="8">
        <v>11.951447245564893</v>
      </c>
      <c r="F15175" s="8">
        <v>10.887439750496172</v>
      </c>
      <c r="G15175" t="str">
        <f>VLOOKUP(C15175,'data indicadores nacional'!$A$2:$G$24,7,FALSE)</f>
        <v>arriba</v>
      </c>
      <c r="H15175" s="9">
        <f>VLOOKUP(C15175,'data indicadores nacional'!$A$2:$F$24,6,FALSE)</f>
        <v>0.44294071764974818</v>
      </c>
      <c r="I15175" s="5" t="str">
        <f t="shared" si="1185"/>
        <v>alarma</v>
      </c>
      <c r="J15175" s="5">
        <f t="shared" si="1186"/>
        <v>0</v>
      </c>
      <c r="K15175" s="5">
        <f t="shared" si="1187"/>
        <v>1</v>
      </c>
      <c r="L15175" s="5">
        <f t="shared" si="1188"/>
        <v>1</v>
      </c>
      <c r="N15175" s="8">
        <f>VLOOKUP(C15175,'data indicadores nacional'!$A$2:$J$24,10,FALSE)</f>
        <v>80</v>
      </c>
      <c r="O15175" t="str">
        <f t="shared" si="1189"/>
        <v>alarma</v>
      </c>
    </row>
    <row r="15176" spans="1:15">
      <c r="A15176" t="s">
        <v>120</v>
      </c>
      <c r="B15176" t="s">
        <v>847</v>
      </c>
      <c r="C15176" t="s">
        <v>149</v>
      </c>
      <c r="D15176" s="8">
        <v>8.8573959255978746E-2</v>
      </c>
      <c r="E15176" s="8">
        <v>0</v>
      </c>
      <c r="F15176" s="8">
        <v>0.11341083073433512</v>
      </c>
      <c r="G15176" t="str">
        <f>VLOOKUP(C15176,'data indicadores nacional'!$A$2:$G$24,7,FALSE)</f>
        <v>abajo</v>
      </c>
      <c r="H15176" s="9">
        <f>VLOOKUP(C15176,'data indicadores nacional'!$A$2:$F$24,6,FALSE)</f>
        <v>3.3105825166439729E-2</v>
      </c>
      <c r="I15176" s="5" t="str">
        <f t="shared" si="1185"/>
        <v>alarma</v>
      </c>
      <c r="J15176" s="5">
        <f t="shared" si="1186"/>
        <v>0</v>
      </c>
      <c r="K15176" s="5">
        <f t="shared" si="1187"/>
        <v>1</v>
      </c>
      <c r="L15176" s="5">
        <f t="shared" si="1188"/>
        <v>1</v>
      </c>
      <c r="N15176" s="8" t="str">
        <f>VLOOKUP(C15176,'data indicadores nacional'!$A$2:$J$24,10,FALSE)</f>
        <v>-</v>
      </c>
      <c r="O15176" t="str">
        <f t="shared" si="1189"/>
        <v xml:space="preserve"> </v>
      </c>
    </row>
    <row r="15177" spans="1:15">
      <c r="A15177" t="s">
        <v>120</v>
      </c>
      <c r="B15177" t="s">
        <v>847</v>
      </c>
      <c r="C15177" t="s">
        <v>150</v>
      </c>
      <c r="D15177" s="8">
        <v>0</v>
      </c>
      <c r="E15177" s="8">
        <v>7.0028011204481794E-2</v>
      </c>
      <c r="F15177" s="8">
        <v>0.11341083073433512</v>
      </c>
      <c r="G15177" t="str">
        <f>VLOOKUP(C15177,'data indicadores nacional'!$A$2:$G$24,7,FALSE)</f>
        <v>abajo</v>
      </c>
      <c r="H15177" s="9">
        <f>VLOOKUP(C15177,'data indicadores nacional'!$A$2:$F$24,6,FALSE)</f>
        <v>3.1798702633632006E-2</v>
      </c>
      <c r="I15177" s="5" t="str">
        <f t="shared" si="1185"/>
        <v>alarma</v>
      </c>
      <c r="J15177" s="5">
        <f t="shared" si="1186"/>
        <v>0</v>
      </c>
      <c r="K15177" s="5">
        <f t="shared" si="1187"/>
        <v>1</v>
      </c>
      <c r="L15177" s="5">
        <f t="shared" si="1188"/>
        <v>1</v>
      </c>
      <c r="N15177" s="8" t="str">
        <f>VLOOKUP(C15177,'data indicadores nacional'!$A$2:$J$24,10,FALSE)</f>
        <v>-</v>
      </c>
      <c r="O15177" t="str">
        <f t="shared" si="1189"/>
        <v xml:space="preserve"> </v>
      </c>
    </row>
    <row r="15178" spans="1:15">
      <c r="A15178" t="s">
        <v>120</v>
      </c>
      <c r="B15178" t="s">
        <v>847</v>
      </c>
      <c r="C15178" t="s">
        <v>151</v>
      </c>
      <c r="D15178" s="8">
        <v>86.824324324324323</v>
      </c>
      <c r="E15178" s="8">
        <v>84.544253632760899</v>
      </c>
      <c r="F15178" s="8">
        <v>85.021398002853061</v>
      </c>
      <c r="G15178" t="str">
        <f>VLOOKUP(C15178,'data indicadores nacional'!$A$2:$G$24,7,FALSE)</f>
        <v>arriba</v>
      </c>
      <c r="H15178" s="9">
        <f>VLOOKUP(C15178,'data indicadores nacional'!$A$2:$F$24,6,FALSE)</f>
        <v>2.4115304789202416</v>
      </c>
      <c r="I15178" s="5" t="str">
        <f t="shared" si="1185"/>
        <v xml:space="preserve"> </v>
      </c>
      <c r="J15178" s="5">
        <f t="shared" si="1186"/>
        <v>0</v>
      </c>
      <c r="K15178" s="5">
        <f t="shared" si="1187"/>
        <v>1</v>
      </c>
      <c r="L15178" s="5">
        <f t="shared" si="1188"/>
        <v>1</v>
      </c>
      <c r="N15178" s="8" t="str">
        <f>VLOOKUP(C15178,'data indicadores nacional'!$A$2:$J$24,10,FALSE)</f>
        <v>-</v>
      </c>
      <c r="O15178" t="str">
        <f t="shared" si="1189"/>
        <v xml:space="preserve"> </v>
      </c>
    </row>
    <row r="15179" spans="1:15">
      <c r="A15179" t="s">
        <v>120</v>
      </c>
      <c r="B15179" t="s">
        <v>848</v>
      </c>
      <c r="C15179" t="s">
        <v>147</v>
      </c>
      <c r="D15179" s="8">
        <v>0</v>
      </c>
      <c r="E15179" s="8">
        <v>0</v>
      </c>
      <c r="F15179" s="8">
        <v>0.2785515320334262</v>
      </c>
      <c r="G15179" t="str">
        <f>VLOOKUP(C15179,'data indicadores nacional'!$A$2:$G$24,7,FALSE)</f>
        <v>abajo</v>
      </c>
      <c r="H15179" s="9">
        <f>VLOOKUP(C15179,'data indicadores nacional'!$A$2:$F$24,6,FALSE)</f>
        <v>3.1698266245721529E-2</v>
      </c>
      <c r="I15179" s="5" t="str">
        <f t="shared" si="1185"/>
        <v>alarma</v>
      </c>
      <c r="J15179" s="5">
        <f t="shared" si="1186"/>
        <v>0</v>
      </c>
      <c r="K15179" s="5">
        <f t="shared" si="1187"/>
        <v>1</v>
      </c>
      <c r="L15179" s="5">
        <f t="shared" si="1188"/>
        <v>1</v>
      </c>
      <c r="N15179" s="8">
        <f>VLOOKUP(C15179,'data indicadores nacional'!$A$2:$J$24,10,FALSE)</f>
        <v>1</v>
      </c>
      <c r="O15179" t="str">
        <f t="shared" si="1189"/>
        <v xml:space="preserve"> </v>
      </c>
    </row>
    <row r="15180" spans="1:15">
      <c r="A15180" t="s">
        <v>120</v>
      </c>
      <c r="B15180" t="s">
        <v>848</v>
      </c>
      <c r="C15180" t="s">
        <v>148</v>
      </c>
      <c r="D15180" s="8">
        <v>8.9775005569169082</v>
      </c>
      <c r="E15180" s="8">
        <v>8.7914230019493189</v>
      </c>
      <c r="F15180" s="8">
        <v>12.105730786317192</v>
      </c>
      <c r="G15180" t="str">
        <f>VLOOKUP(C15180,'data indicadores nacional'!$A$2:$G$24,7,FALSE)</f>
        <v>arriba</v>
      </c>
      <c r="H15180" s="9">
        <f>VLOOKUP(C15180,'data indicadores nacional'!$A$2:$F$24,6,FALSE)</f>
        <v>0.44294071764974818</v>
      </c>
      <c r="I15180" s="5" t="str">
        <f t="shared" si="1185"/>
        <v xml:space="preserve"> </v>
      </c>
      <c r="J15180" s="5">
        <f t="shared" si="1186"/>
        <v>1</v>
      </c>
      <c r="K15180" s="5">
        <f t="shared" si="1187"/>
        <v>0</v>
      </c>
      <c r="L15180" s="5">
        <f t="shared" si="1188"/>
        <v>1</v>
      </c>
      <c r="N15180" s="8">
        <f>VLOOKUP(C15180,'data indicadores nacional'!$A$2:$J$24,10,FALSE)</f>
        <v>80</v>
      </c>
      <c r="O15180" t="str">
        <f t="shared" si="1189"/>
        <v>alarma</v>
      </c>
    </row>
    <row r="15181" spans="1:15">
      <c r="A15181" t="s">
        <v>120</v>
      </c>
      <c r="B15181" t="s">
        <v>848</v>
      </c>
      <c r="C15181" t="s">
        <v>149</v>
      </c>
      <c r="D15181" s="8">
        <v>6.6830028959679211E-2</v>
      </c>
      <c r="E15181" s="8">
        <v>1.9493177387914229E-2</v>
      </c>
      <c r="F15181" s="8">
        <v>6.663705019991116E-2</v>
      </c>
      <c r="G15181" t="str">
        <f>VLOOKUP(C15181,'data indicadores nacional'!$A$2:$G$24,7,FALSE)</f>
        <v>abajo</v>
      </c>
      <c r="H15181" s="9">
        <f>VLOOKUP(C15181,'data indicadores nacional'!$A$2:$F$24,6,FALSE)</f>
        <v>3.3105825166439729E-2</v>
      </c>
      <c r="I15181" s="5" t="str">
        <f t="shared" si="1185"/>
        <v>alarma</v>
      </c>
      <c r="J15181" s="5">
        <f t="shared" si="1186"/>
        <v>0</v>
      </c>
      <c r="K15181" s="5">
        <f t="shared" si="1187"/>
        <v>0</v>
      </c>
      <c r="L15181" s="5">
        <f t="shared" si="1188"/>
        <v>0</v>
      </c>
      <c r="N15181" s="8" t="str">
        <f>VLOOKUP(C15181,'data indicadores nacional'!$A$2:$J$24,10,FALSE)</f>
        <v>-</v>
      </c>
      <c r="O15181" t="str">
        <f t="shared" si="1189"/>
        <v xml:space="preserve"> </v>
      </c>
    </row>
    <row r="15182" spans="1:15">
      <c r="A15182" t="s">
        <v>120</v>
      </c>
      <c r="B15182" t="s">
        <v>848</v>
      </c>
      <c r="C15182" t="s">
        <v>150</v>
      </c>
      <c r="D15182" s="8">
        <v>2.2276676319893073E-2</v>
      </c>
      <c r="E15182" s="8">
        <v>3.8986354775828458E-2</v>
      </c>
      <c r="F15182" s="8">
        <v>0.11106175033318524</v>
      </c>
      <c r="G15182" t="str">
        <f>VLOOKUP(C15182,'data indicadores nacional'!$A$2:$G$24,7,FALSE)</f>
        <v>abajo</v>
      </c>
      <c r="H15182" s="9">
        <f>VLOOKUP(C15182,'data indicadores nacional'!$A$2:$F$24,6,FALSE)</f>
        <v>3.1798702633632006E-2</v>
      </c>
      <c r="I15182" s="5" t="str">
        <f t="shared" si="1185"/>
        <v>alarma</v>
      </c>
      <c r="J15182" s="5">
        <f t="shared" si="1186"/>
        <v>0</v>
      </c>
      <c r="K15182" s="5">
        <f t="shared" si="1187"/>
        <v>1</v>
      </c>
      <c r="L15182" s="5">
        <f t="shared" si="1188"/>
        <v>1</v>
      </c>
      <c r="N15182" s="8" t="str">
        <f>VLOOKUP(C15182,'data indicadores nacional'!$A$2:$J$24,10,FALSE)</f>
        <v>-</v>
      </c>
      <c r="O15182" t="str">
        <f t="shared" si="1189"/>
        <v xml:space="preserve"> </v>
      </c>
    </row>
    <row r="15183" spans="1:15">
      <c r="A15183" t="s">
        <v>120</v>
      </c>
      <c r="B15183" t="s">
        <v>848</v>
      </c>
      <c r="C15183" t="s">
        <v>151</v>
      </c>
      <c r="D15183" s="8">
        <v>88.433734939759034</v>
      </c>
      <c r="E15183" s="8">
        <v>84.710743801652882</v>
      </c>
      <c r="F15183" s="8">
        <v>88.563458856345889</v>
      </c>
      <c r="G15183" t="str">
        <f>VLOOKUP(C15183,'data indicadores nacional'!$A$2:$G$24,7,FALSE)</f>
        <v>arriba</v>
      </c>
      <c r="H15183" s="9">
        <f>VLOOKUP(C15183,'data indicadores nacional'!$A$2:$F$24,6,FALSE)</f>
        <v>2.4115304789202416</v>
      </c>
      <c r="I15183" s="5" t="str">
        <f t="shared" si="1185"/>
        <v xml:space="preserve"> </v>
      </c>
      <c r="J15183" s="5">
        <f t="shared" si="1186"/>
        <v>0</v>
      </c>
      <c r="K15183" s="5">
        <f t="shared" si="1187"/>
        <v>0</v>
      </c>
      <c r="L15183" s="5">
        <f t="shared" si="1188"/>
        <v>0</v>
      </c>
      <c r="N15183" s="8" t="str">
        <f>VLOOKUP(C15183,'data indicadores nacional'!$A$2:$J$24,10,FALSE)</f>
        <v>-</v>
      </c>
      <c r="O15183" t="str">
        <f t="shared" si="1189"/>
        <v xml:space="preserve"> </v>
      </c>
    </row>
    <row r="15184" spans="1:15">
      <c r="A15184" t="s">
        <v>120</v>
      </c>
      <c r="B15184" t="s">
        <v>849</v>
      </c>
      <c r="C15184" t="s">
        <v>147</v>
      </c>
      <c r="D15184" s="8">
        <v>0</v>
      </c>
      <c r="E15184" s="8">
        <v>0</v>
      </c>
      <c r="F15184" s="8">
        <v>0</v>
      </c>
      <c r="G15184" t="str">
        <f>VLOOKUP(C15184,'data indicadores nacional'!$A$2:$G$24,7,FALSE)</f>
        <v>abajo</v>
      </c>
      <c r="H15184" s="9">
        <f>VLOOKUP(C15184,'data indicadores nacional'!$A$2:$F$24,6,FALSE)</f>
        <v>3.1698266245721529E-2</v>
      </c>
      <c r="I15184" s="5" t="str">
        <f t="shared" si="1185"/>
        <v xml:space="preserve"> </v>
      </c>
      <c r="J15184" s="5">
        <f t="shared" si="1186"/>
        <v>0</v>
      </c>
      <c r="K15184" s="5">
        <f t="shared" si="1187"/>
        <v>0</v>
      </c>
      <c r="L15184" s="5">
        <f t="shared" si="1188"/>
        <v>0</v>
      </c>
      <c r="N15184" s="8">
        <f>VLOOKUP(C15184,'data indicadores nacional'!$A$2:$J$24,10,FALSE)</f>
        <v>1</v>
      </c>
      <c r="O15184" t="str">
        <f t="shared" si="1189"/>
        <v xml:space="preserve"> </v>
      </c>
    </row>
    <row r="15185" spans="1:15">
      <c r="A15185" t="s">
        <v>120</v>
      </c>
      <c r="B15185" t="s">
        <v>849</v>
      </c>
      <c r="C15185" t="s">
        <v>148</v>
      </c>
      <c r="D15185" s="8">
        <v>3.0578512396694215</v>
      </c>
      <c r="E15185" s="8">
        <v>7.4423963133640552</v>
      </c>
      <c r="F15185" s="8">
        <v>9.8181818181818183</v>
      </c>
      <c r="G15185" t="str">
        <f>VLOOKUP(C15185,'data indicadores nacional'!$A$2:$G$24,7,FALSE)</f>
        <v>arriba</v>
      </c>
      <c r="H15185" s="9">
        <f>VLOOKUP(C15185,'data indicadores nacional'!$A$2:$F$24,6,FALSE)</f>
        <v>0.44294071764974818</v>
      </c>
      <c r="I15185" s="5" t="str">
        <f t="shared" si="1185"/>
        <v xml:space="preserve"> </v>
      </c>
      <c r="J15185" s="5">
        <f t="shared" si="1186"/>
        <v>1</v>
      </c>
      <c r="K15185" s="5">
        <f t="shared" si="1187"/>
        <v>0</v>
      </c>
      <c r="L15185" s="5">
        <f t="shared" si="1188"/>
        <v>1</v>
      </c>
      <c r="N15185" s="8">
        <f>VLOOKUP(C15185,'data indicadores nacional'!$A$2:$J$24,10,FALSE)</f>
        <v>80</v>
      </c>
      <c r="O15185" t="str">
        <f t="shared" si="1189"/>
        <v>alarma</v>
      </c>
    </row>
    <row r="15186" spans="1:15">
      <c r="A15186" t="s">
        <v>120</v>
      </c>
      <c r="B15186" t="s">
        <v>849</v>
      </c>
      <c r="C15186" t="s">
        <v>149</v>
      </c>
      <c r="D15186" s="8">
        <v>0.24793388429752067</v>
      </c>
      <c r="E15186" s="8">
        <v>0.13824884792626729</v>
      </c>
      <c r="F15186" s="8">
        <v>9.0909090909090912E-2</v>
      </c>
      <c r="G15186" t="str">
        <f>VLOOKUP(C15186,'data indicadores nacional'!$A$2:$G$24,7,FALSE)</f>
        <v>abajo</v>
      </c>
      <c r="H15186" s="9">
        <f>VLOOKUP(C15186,'data indicadores nacional'!$A$2:$F$24,6,FALSE)</f>
        <v>3.3105825166439729E-2</v>
      </c>
      <c r="I15186" s="5" t="str">
        <f t="shared" si="1185"/>
        <v xml:space="preserve"> </v>
      </c>
      <c r="J15186" s="5">
        <f t="shared" si="1186"/>
        <v>1</v>
      </c>
      <c r="K15186" s="5">
        <f t="shared" si="1187"/>
        <v>0</v>
      </c>
      <c r="L15186" s="5">
        <f t="shared" si="1188"/>
        <v>1</v>
      </c>
      <c r="N15186" s="8" t="str">
        <f>VLOOKUP(C15186,'data indicadores nacional'!$A$2:$J$24,10,FALSE)</f>
        <v>-</v>
      </c>
      <c r="O15186" t="str">
        <f t="shared" si="1189"/>
        <v xml:space="preserve"> </v>
      </c>
    </row>
    <row r="15187" spans="1:15">
      <c r="A15187" t="s">
        <v>120</v>
      </c>
      <c r="B15187" t="s">
        <v>849</v>
      </c>
      <c r="C15187" t="s">
        <v>150</v>
      </c>
      <c r="D15187" s="8">
        <v>8.2644628099173556E-2</v>
      </c>
      <c r="E15187" s="8">
        <v>0.20737327188940094</v>
      </c>
      <c r="F15187" s="8">
        <v>6.0606060606060608E-2</v>
      </c>
      <c r="G15187" t="str">
        <f>VLOOKUP(C15187,'data indicadores nacional'!$A$2:$G$24,7,FALSE)</f>
        <v>abajo</v>
      </c>
      <c r="H15187" s="9">
        <f>VLOOKUP(C15187,'data indicadores nacional'!$A$2:$F$24,6,FALSE)</f>
        <v>3.1798702633632006E-2</v>
      </c>
      <c r="I15187" s="5" t="str">
        <f t="shared" si="1185"/>
        <v xml:space="preserve"> </v>
      </c>
      <c r="J15187" s="5">
        <f t="shared" si="1186"/>
        <v>1</v>
      </c>
      <c r="K15187" s="5">
        <f t="shared" si="1187"/>
        <v>0</v>
      </c>
      <c r="L15187" s="5">
        <f t="shared" si="1188"/>
        <v>1</v>
      </c>
      <c r="N15187" s="8" t="str">
        <f>VLOOKUP(C15187,'data indicadores nacional'!$A$2:$J$24,10,FALSE)</f>
        <v>-</v>
      </c>
      <c r="O15187" t="str">
        <f t="shared" si="1189"/>
        <v xml:space="preserve"> </v>
      </c>
    </row>
    <row r="15188" spans="1:15">
      <c r="A15188" t="s">
        <v>120</v>
      </c>
      <c r="B15188" t="s">
        <v>849</v>
      </c>
      <c r="C15188" t="s">
        <v>151</v>
      </c>
      <c r="D15188" s="8">
        <v>72.077922077922068</v>
      </c>
      <c r="E15188" s="8">
        <v>55.909694555112878</v>
      </c>
      <c r="F15188" s="8">
        <v>76.046176046176043</v>
      </c>
      <c r="G15188" t="str">
        <f>VLOOKUP(C15188,'data indicadores nacional'!$A$2:$G$24,7,FALSE)</f>
        <v>arriba</v>
      </c>
      <c r="H15188" s="9">
        <f>VLOOKUP(C15188,'data indicadores nacional'!$A$2:$F$24,6,FALSE)</f>
        <v>2.4115304789202416</v>
      </c>
      <c r="I15188" s="5" t="str">
        <f t="shared" si="1185"/>
        <v xml:space="preserve"> </v>
      </c>
      <c r="J15188" s="5">
        <f t="shared" si="1186"/>
        <v>1</v>
      </c>
      <c r="K15188" s="5">
        <f t="shared" si="1187"/>
        <v>0</v>
      </c>
      <c r="L15188" s="5">
        <f t="shared" si="1188"/>
        <v>1</v>
      </c>
      <c r="N15188" s="8" t="str">
        <f>VLOOKUP(C15188,'data indicadores nacional'!$A$2:$J$24,10,FALSE)</f>
        <v>-</v>
      </c>
      <c r="O15188" t="str">
        <f t="shared" si="1189"/>
        <v xml:space="preserve"> </v>
      </c>
    </row>
    <row r="15189" spans="1:15">
      <c r="A15189" t="s">
        <v>120</v>
      </c>
      <c r="B15189" t="s">
        <v>850</v>
      </c>
      <c r="C15189" t="s">
        <v>147</v>
      </c>
      <c r="D15189" s="8">
        <v>0.17513134851138354</v>
      </c>
      <c r="E15189" s="8">
        <v>0.17899761336515513</v>
      </c>
      <c r="F15189" s="8">
        <v>9.1157702825888781E-2</v>
      </c>
      <c r="G15189" t="str">
        <f>VLOOKUP(C15189,'data indicadores nacional'!$A$2:$G$24,7,FALSE)</f>
        <v>abajo</v>
      </c>
      <c r="H15189" s="9">
        <f>VLOOKUP(C15189,'data indicadores nacional'!$A$2:$F$24,6,FALSE)</f>
        <v>3.1698266245721529E-2</v>
      </c>
      <c r="I15189" s="5" t="str">
        <f t="shared" si="1185"/>
        <v xml:space="preserve"> </v>
      </c>
      <c r="J15189" s="5">
        <f t="shared" si="1186"/>
        <v>1</v>
      </c>
      <c r="K15189" s="5">
        <f t="shared" si="1187"/>
        <v>0</v>
      </c>
      <c r="L15189" s="5">
        <f t="shared" si="1188"/>
        <v>1</v>
      </c>
      <c r="N15189" s="8">
        <f>VLOOKUP(C15189,'data indicadores nacional'!$A$2:$J$24,10,FALSE)</f>
        <v>1</v>
      </c>
      <c r="O15189" t="str">
        <f t="shared" si="1189"/>
        <v xml:space="preserve"> </v>
      </c>
    </row>
    <row r="15190" spans="1:15">
      <c r="A15190" t="s">
        <v>120</v>
      </c>
      <c r="B15190" t="s">
        <v>850</v>
      </c>
      <c r="C15190" t="s">
        <v>148</v>
      </c>
      <c r="D15190" s="8">
        <v>3.8103849134590542</v>
      </c>
      <c r="E15190" s="8">
        <v>8.8076943181224188</v>
      </c>
      <c r="F15190" s="8">
        <v>11.676362586128647</v>
      </c>
      <c r="G15190" t="str">
        <f>VLOOKUP(C15190,'data indicadores nacional'!$A$2:$G$24,7,FALSE)</f>
        <v>arriba</v>
      </c>
      <c r="H15190" s="9">
        <f>VLOOKUP(C15190,'data indicadores nacional'!$A$2:$F$24,6,FALSE)</f>
        <v>0.44294071764974818</v>
      </c>
      <c r="I15190" s="5" t="str">
        <f t="shared" si="1185"/>
        <v xml:space="preserve"> </v>
      </c>
      <c r="J15190" s="5">
        <f t="shared" si="1186"/>
        <v>1</v>
      </c>
      <c r="K15190" s="5">
        <f t="shared" si="1187"/>
        <v>0</v>
      </c>
      <c r="L15190" s="5">
        <f t="shared" si="1188"/>
        <v>1</v>
      </c>
      <c r="N15190" s="8">
        <f>VLOOKUP(C15190,'data indicadores nacional'!$A$2:$J$24,10,FALSE)</f>
        <v>80</v>
      </c>
      <c r="O15190" t="str">
        <f t="shared" si="1189"/>
        <v>alarma</v>
      </c>
    </row>
    <row r="15191" spans="1:15">
      <c r="A15191" t="s">
        <v>120</v>
      </c>
      <c r="B15191" t="s">
        <v>850</v>
      </c>
      <c r="C15191" t="s">
        <v>149</v>
      </c>
      <c r="D15191" s="8">
        <v>0.25833118057349524</v>
      </c>
      <c r="E15191" s="8">
        <v>0.26135591448434475</v>
      </c>
      <c r="F15191" s="8">
        <v>0.11552584890869332</v>
      </c>
      <c r="G15191" t="str">
        <f>VLOOKUP(C15191,'data indicadores nacional'!$A$2:$G$24,7,FALSE)</f>
        <v>abajo</v>
      </c>
      <c r="H15191" s="9">
        <f>VLOOKUP(C15191,'data indicadores nacional'!$A$2:$F$24,6,FALSE)</f>
        <v>3.3105825166439729E-2</v>
      </c>
      <c r="I15191" s="5" t="str">
        <f t="shared" si="1185"/>
        <v xml:space="preserve"> </v>
      </c>
      <c r="J15191" s="5">
        <f t="shared" si="1186"/>
        <v>1</v>
      </c>
      <c r="K15191" s="5">
        <f t="shared" si="1187"/>
        <v>0</v>
      </c>
      <c r="L15191" s="5">
        <f t="shared" si="1188"/>
        <v>1</v>
      </c>
      <c r="N15191" s="8" t="str">
        <f>VLOOKUP(C15191,'data indicadores nacional'!$A$2:$J$24,10,FALSE)</f>
        <v>-</v>
      </c>
      <c r="O15191" t="str">
        <f t="shared" si="1189"/>
        <v xml:space="preserve"> </v>
      </c>
    </row>
    <row r="15192" spans="1:15">
      <c r="A15192" t="s">
        <v>120</v>
      </c>
      <c r="B15192" t="s">
        <v>850</v>
      </c>
      <c r="C15192" t="s">
        <v>150</v>
      </c>
      <c r="D15192" s="8">
        <v>2.5833118057349523E-2</v>
      </c>
      <c r="E15192" s="8">
        <v>0.10454236579373791</v>
      </c>
      <c r="F15192" s="8">
        <v>3.3007385402483803E-2</v>
      </c>
      <c r="G15192" t="str">
        <f>VLOOKUP(C15192,'data indicadores nacional'!$A$2:$G$24,7,FALSE)</f>
        <v>abajo</v>
      </c>
      <c r="H15192" s="9">
        <f>VLOOKUP(C15192,'data indicadores nacional'!$A$2:$F$24,6,FALSE)</f>
        <v>3.1798702633632006E-2</v>
      </c>
      <c r="I15192" s="5" t="str">
        <f t="shared" si="1185"/>
        <v xml:space="preserve"> </v>
      </c>
      <c r="J15192" s="5">
        <f t="shared" si="1186"/>
        <v>0</v>
      </c>
      <c r="K15192" s="5">
        <f t="shared" si="1187"/>
        <v>1</v>
      </c>
      <c r="L15192" s="5">
        <f t="shared" si="1188"/>
        <v>1</v>
      </c>
      <c r="N15192" s="8" t="str">
        <f>VLOOKUP(C15192,'data indicadores nacional'!$A$2:$J$24,10,FALSE)</f>
        <v>-</v>
      </c>
      <c r="O15192" t="str">
        <f t="shared" si="1189"/>
        <v xml:space="preserve"> </v>
      </c>
    </row>
    <row r="15193" spans="1:15">
      <c r="A15193" t="s">
        <v>120</v>
      </c>
      <c r="B15193" t="s">
        <v>850</v>
      </c>
      <c r="C15193" t="s">
        <v>151</v>
      </c>
      <c r="D15193" s="8">
        <v>58.269230769230774</v>
      </c>
      <c r="E15193" s="8">
        <v>73.14132618888145</v>
      </c>
      <c r="F15193" s="8">
        <v>82.928679817905916</v>
      </c>
      <c r="G15193" t="str">
        <f>VLOOKUP(C15193,'data indicadores nacional'!$A$2:$G$24,7,FALSE)</f>
        <v>arriba</v>
      </c>
      <c r="H15193" s="9">
        <f>VLOOKUP(C15193,'data indicadores nacional'!$A$2:$F$24,6,FALSE)</f>
        <v>2.4115304789202416</v>
      </c>
      <c r="I15193" s="5" t="str">
        <f t="shared" si="1185"/>
        <v xml:space="preserve"> </v>
      </c>
      <c r="J15193" s="5">
        <f t="shared" si="1186"/>
        <v>1</v>
      </c>
      <c r="K15193" s="5">
        <f t="shared" si="1187"/>
        <v>0</v>
      </c>
      <c r="L15193" s="5">
        <f t="shared" si="1188"/>
        <v>1</v>
      </c>
      <c r="N15193" s="8" t="str">
        <f>VLOOKUP(C15193,'data indicadores nacional'!$A$2:$J$24,10,FALSE)</f>
        <v>-</v>
      </c>
      <c r="O15193" t="str">
        <f t="shared" si="1189"/>
        <v xml:space="preserve"> </v>
      </c>
    </row>
    <row r="15194" spans="1:15">
      <c r="A15194" t="s">
        <v>120</v>
      </c>
      <c r="B15194" t="s">
        <v>851</v>
      </c>
      <c r="C15194" t="s">
        <v>147</v>
      </c>
      <c r="D15194" s="8">
        <v>0</v>
      </c>
      <c r="E15194" s="8">
        <v>0</v>
      </c>
      <c r="F15194" s="8">
        <v>0</v>
      </c>
      <c r="G15194" t="str">
        <f>VLOOKUP(C15194,'data indicadores nacional'!$A$2:$G$24,7,FALSE)</f>
        <v>abajo</v>
      </c>
      <c r="H15194" s="9">
        <f>VLOOKUP(C15194,'data indicadores nacional'!$A$2:$F$24,6,FALSE)</f>
        <v>3.1698266245721529E-2</v>
      </c>
      <c r="I15194" s="5" t="str">
        <f t="shared" si="1185"/>
        <v xml:space="preserve"> </v>
      </c>
      <c r="J15194" s="5">
        <f t="shared" si="1186"/>
        <v>0</v>
      </c>
      <c r="K15194" s="5">
        <f t="shared" si="1187"/>
        <v>0</v>
      </c>
      <c r="L15194" s="5">
        <f t="shared" si="1188"/>
        <v>0</v>
      </c>
      <c r="N15194" s="8">
        <f>VLOOKUP(C15194,'data indicadores nacional'!$A$2:$J$24,10,FALSE)</f>
        <v>1</v>
      </c>
      <c r="O15194" t="str">
        <f t="shared" si="1189"/>
        <v xml:space="preserve"> </v>
      </c>
    </row>
    <row r="15195" spans="1:15">
      <c r="A15195" t="s">
        <v>120</v>
      </c>
      <c r="B15195" t="s">
        <v>851</v>
      </c>
      <c r="C15195" t="s">
        <v>148</v>
      </c>
      <c r="D15195" s="8">
        <v>6.1476587187589775</v>
      </c>
      <c r="E15195" s="8">
        <v>7.1723601729918842</v>
      </c>
      <c r="F15195" s="8">
        <v>8.4468339307048979</v>
      </c>
      <c r="G15195" t="str">
        <f>VLOOKUP(C15195,'data indicadores nacional'!$A$2:$G$24,7,FALSE)</f>
        <v>arriba</v>
      </c>
      <c r="H15195" s="9">
        <f>VLOOKUP(C15195,'data indicadores nacional'!$A$2:$F$24,6,FALSE)</f>
        <v>0.44294071764974818</v>
      </c>
      <c r="I15195" s="5" t="str">
        <f t="shared" si="1185"/>
        <v xml:space="preserve"> </v>
      </c>
      <c r="J15195" s="5">
        <f t="shared" si="1186"/>
        <v>1</v>
      </c>
      <c r="K15195" s="5">
        <f t="shared" si="1187"/>
        <v>0</v>
      </c>
      <c r="L15195" s="5">
        <f t="shared" si="1188"/>
        <v>1</v>
      </c>
      <c r="N15195" s="8">
        <f>VLOOKUP(C15195,'data indicadores nacional'!$A$2:$J$24,10,FALSE)</f>
        <v>80</v>
      </c>
      <c r="O15195" t="str">
        <f t="shared" si="1189"/>
        <v>alarma</v>
      </c>
    </row>
    <row r="15196" spans="1:15">
      <c r="A15196" t="s">
        <v>120</v>
      </c>
      <c r="B15196" t="s">
        <v>851</v>
      </c>
      <c r="C15196" t="s">
        <v>149</v>
      </c>
      <c r="D15196" s="8">
        <v>0.17954610744039071</v>
      </c>
      <c r="E15196" s="8">
        <v>0.19923222702755236</v>
      </c>
      <c r="F15196" s="8">
        <v>0.19115890083632017</v>
      </c>
      <c r="G15196" t="str">
        <f>VLOOKUP(C15196,'data indicadores nacional'!$A$2:$G$24,7,FALSE)</f>
        <v>abajo</v>
      </c>
      <c r="H15196" s="9">
        <f>VLOOKUP(C15196,'data indicadores nacional'!$A$2:$F$24,6,FALSE)</f>
        <v>3.3105825166439729E-2</v>
      </c>
      <c r="I15196" s="5" t="str">
        <f t="shared" si="1185"/>
        <v xml:space="preserve"> </v>
      </c>
      <c r="J15196" s="5">
        <f t="shared" si="1186"/>
        <v>0</v>
      </c>
      <c r="K15196" s="5">
        <f t="shared" si="1187"/>
        <v>1</v>
      </c>
      <c r="L15196" s="5">
        <f t="shared" si="1188"/>
        <v>1</v>
      </c>
      <c r="N15196" s="8" t="str">
        <f>VLOOKUP(C15196,'data indicadores nacional'!$A$2:$J$24,10,FALSE)</f>
        <v>-</v>
      </c>
      <c r="O15196" t="str">
        <f t="shared" si="1189"/>
        <v xml:space="preserve"> </v>
      </c>
    </row>
    <row r="15197" spans="1:15">
      <c r="A15197" t="s">
        <v>120</v>
      </c>
      <c r="B15197" t="s">
        <v>851</v>
      </c>
      <c r="C15197" t="s">
        <v>150</v>
      </c>
      <c r="D15197" s="8">
        <v>2.1545532892846882E-2</v>
      </c>
      <c r="E15197" s="8">
        <v>9.7186452208562132E-2</v>
      </c>
      <c r="F15197" s="8">
        <v>0.14934289127837516</v>
      </c>
      <c r="G15197" t="str">
        <f>VLOOKUP(C15197,'data indicadores nacional'!$A$2:$G$24,7,FALSE)</f>
        <v>abajo</v>
      </c>
      <c r="H15197" s="9">
        <f>VLOOKUP(C15197,'data indicadores nacional'!$A$2:$F$24,6,FALSE)</f>
        <v>3.1798702633632006E-2</v>
      </c>
      <c r="I15197" s="5" t="str">
        <f t="shared" si="1185"/>
        <v>alarma</v>
      </c>
      <c r="J15197" s="5">
        <f t="shared" si="1186"/>
        <v>0</v>
      </c>
      <c r="K15197" s="5">
        <f t="shared" si="1187"/>
        <v>1</v>
      </c>
      <c r="L15197" s="5">
        <f t="shared" si="1188"/>
        <v>1</v>
      </c>
      <c r="N15197" s="8" t="str">
        <f>VLOOKUP(C15197,'data indicadores nacional'!$A$2:$J$24,10,FALSE)</f>
        <v>-</v>
      </c>
      <c r="O15197" t="str">
        <f t="shared" si="1189"/>
        <v xml:space="preserve"> </v>
      </c>
    </row>
    <row r="15198" spans="1:15">
      <c r="A15198" t="s">
        <v>120</v>
      </c>
      <c r="B15198" t="s">
        <v>851</v>
      </c>
      <c r="C15198" t="s">
        <v>151</v>
      </c>
      <c r="D15198" s="8">
        <v>63.964346349745327</v>
      </c>
      <c r="E15198" s="8">
        <v>61.37660485021398</v>
      </c>
      <c r="F15198" s="8">
        <v>74.947190536544156</v>
      </c>
      <c r="G15198" t="str">
        <f>VLOOKUP(C15198,'data indicadores nacional'!$A$2:$G$24,7,FALSE)</f>
        <v>arriba</v>
      </c>
      <c r="H15198" s="9">
        <f>VLOOKUP(C15198,'data indicadores nacional'!$A$2:$F$24,6,FALSE)</f>
        <v>2.4115304789202416</v>
      </c>
      <c r="I15198" s="5" t="str">
        <f t="shared" si="1185"/>
        <v xml:space="preserve"> </v>
      </c>
      <c r="J15198" s="5">
        <f t="shared" si="1186"/>
        <v>1</v>
      </c>
      <c r="K15198" s="5">
        <f t="shared" si="1187"/>
        <v>0</v>
      </c>
      <c r="L15198" s="5">
        <f t="shared" si="1188"/>
        <v>1</v>
      </c>
      <c r="N15198" s="8" t="str">
        <f>VLOOKUP(C15198,'data indicadores nacional'!$A$2:$J$24,10,FALSE)</f>
        <v>-</v>
      </c>
      <c r="O15198" t="str">
        <f t="shared" si="1189"/>
        <v xml:space="preserve"> </v>
      </c>
    </row>
    <row r="15199" spans="1:15">
      <c r="A15199" t="s">
        <v>120</v>
      </c>
      <c r="B15199" t="s">
        <v>852</v>
      </c>
      <c r="C15199" t="s">
        <v>147</v>
      </c>
      <c r="D15199" s="8">
        <v>0</v>
      </c>
      <c r="E15199" s="8">
        <v>0.42372881355932202</v>
      </c>
      <c r="F15199" s="8">
        <v>0</v>
      </c>
      <c r="G15199" t="str">
        <f>VLOOKUP(C15199,'data indicadores nacional'!$A$2:$G$24,7,FALSE)</f>
        <v>abajo</v>
      </c>
      <c r="H15199" s="9">
        <f>VLOOKUP(C15199,'data indicadores nacional'!$A$2:$F$24,6,FALSE)</f>
        <v>3.1698266245721529E-2</v>
      </c>
      <c r="I15199" s="5" t="str">
        <f t="shared" si="1185"/>
        <v xml:space="preserve"> </v>
      </c>
      <c r="J15199" s="5">
        <f t="shared" si="1186"/>
        <v>0</v>
      </c>
      <c r="K15199" s="5">
        <f t="shared" si="1187"/>
        <v>0</v>
      </c>
      <c r="L15199" s="5">
        <f t="shared" si="1188"/>
        <v>0</v>
      </c>
      <c r="N15199" s="8">
        <f>VLOOKUP(C15199,'data indicadores nacional'!$A$2:$J$24,10,FALSE)</f>
        <v>1</v>
      </c>
      <c r="O15199" t="str">
        <f t="shared" si="1189"/>
        <v xml:space="preserve"> </v>
      </c>
    </row>
    <row r="15200" spans="1:15">
      <c r="A15200" t="s">
        <v>120</v>
      </c>
      <c r="B15200" t="s">
        <v>852</v>
      </c>
      <c r="C15200" t="s">
        <v>148</v>
      </c>
      <c r="D15200" s="8">
        <v>6.7372134038800695</v>
      </c>
      <c r="E15200" s="8">
        <v>6.0290117860380779</v>
      </c>
      <c r="F15200" s="8">
        <v>5.5601890464275785</v>
      </c>
      <c r="G15200" t="str">
        <f>VLOOKUP(C15200,'data indicadores nacional'!$A$2:$G$24,7,FALSE)</f>
        <v>arriba</v>
      </c>
      <c r="H15200" s="9">
        <f>VLOOKUP(C15200,'data indicadores nacional'!$A$2:$F$24,6,FALSE)</f>
        <v>0.44294071764974818</v>
      </c>
      <c r="I15200" s="5" t="str">
        <f t="shared" si="1185"/>
        <v>alarma</v>
      </c>
      <c r="J15200" s="5">
        <f t="shared" si="1186"/>
        <v>0</v>
      </c>
      <c r="K15200" s="5">
        <f t="shared" si="1187"/>
        <v>1</v>
      </c>
      <c r="L15200" s="5">
        <f t="shared" si="1188"/>
        <v>1</v>
      </c>
      <c r="N15200" s="8">
        <f>VLOOKUP(C15200,'data indicadores nacional'!$A$2:$J$24,10,FALSE)</f>
        <v>80</v>
      </c>
      <c r="O15200" t="str">
        <f t="shared" si="1189"/>
        <v>alarma</v>
      </c>
    </row>
    <row r="15201" spans="1:15">
      <c r="A15201" t="s">
        <v>120</v>
      </c>
      <c r="B15201" t="s">
        <v>852</v>
      </c>
      <c r="C15201" t="s">
        <v>149</v>
      </c>
      <c r="D15201" s="8">
        <v>0.14109347442680778</v>
      </c>
      <c r="E15201" s="8">
        <v>6.7996373526745243E-2</v>
      </c>
      <c r="F15201" s="8">
        <v>5.5601890464275786E-2</v>
      </c>
      <c r="G15201" t="str">
        <f>VLOOKUP(C15201,'data indicadores nacional'!$A$2:$G$24,7,FALSE)</f>
        <v>abajo</v>
      </c>
      <c r="H15201" s="9">
        <f>VLOOKUP(C15201,'data indicadores nacional'!$A$2:$F$24,6,FALSE)</f>
        <v>3.3105825166439729E-2</v>
      </c>
      <c r="I15201" s="5" t="str">
        <f t="shared" si="1185"/>
        <v xml:space="preserve"> </v>
      </c>
      <c r="J15201" s="5">
        <f t="shared" si="1186"/>
        <v>1</v>
      </c>
      <c r="K15201" s="5">
        <f t="shared" si="1187"/>
        <v>0</v>
      </c>
      <c r="L15201" s="5">
        <f t="shared" si="1188"/>
        <v>1</v>
      </c>
      <c r="N15201" s="8" t="str">
        <f>VLOOKUP(C15201,'data indicadores nacional'!$A$2:$J$24,10,FALSE)</f>
        <v>-</v>
      </c>
      <c r="O15201" t="str">
        <f t="shared" si="1189"/>
        <v xml:space="preserve"> </v>
      </c>
    </row>
    <row r="15202" spans="1:15">
      <c r="A15202" t="s">
        <v>120</v>
      </c>
      <c r="B15202" t="s">
        <v>852</v>
      </c>
      <c r="C15202" t="s">
        <v>150</v>
      </c>
      <c r="D15202" s="8">
        <v>0.14109347442680778</v>
      </c>
      <c r="E15202" s="8">
        <v>6.7996373526745243E-2</v>
      </c>
      <c r="F15202" s="8">
        <v>8.3402835696413671E-2</v>
      </c>
      <c r="G15202" t="str">
        <f>VLOOKUP(C15202,'data indicadores nacional'!$A$2:$G$24,7,FALSE)</f>
        <v>abajo</v>
      </c>
      <c r="H15202" s="9">
        <f>VLOOKUP(C15202,'data indicadores nacional'!$A$2:$F$24,6,FALSE)</f>
        <v>3.1798702633632006E-2</v>
      </c>
      <c r="I15202" s="5" t="str">
        <f t="shared" si="1185"/>
        <v>alarma</v>
      </c>
      <c r="J15202" s="5">
        <f t="shared" si="1186"/>
        <v>1</v>
      </c>
      <c r="K15202" s="5">
        <f t="shared" si="1187"/>
        <v>0</v>
      </c>
      <c r="L15202" s="5">
        <f t="shared" si="1188"/>
        <v>1</v>
      </c>
      <c r="N15202" s="8" t="str">
        <f>VLOOKUP(C15202,'data indicadores nacional'!$A$2:$J$24,10,FALSE)</f>
        <v>-</v>
      </c>
      <c r="O15202" t="str">
        <f t="shared" si="1189"/>
        <v xml:space="preserve"> </v>
      </c>
    </row>
    <row r="15203" spans="1:15">
      <c r="A15203" t="s">
        <v>120</v>
      </c>
      <c r="B15203" t="s">
        <v>852</v>
      </c>
      <c r="C15203" t="s">
        <v>151</v>
      </c>
      <c r="D15203" s="8">
        <v>82.747068676716921</v>
      </c>
      <c r="E15203" s="8">
        <v>74.772036474164139</v>
      </c>
      <c r="F15203" s="8">
        <v>82.136602451838883</v>
      </c>
      <c r="G15203" t="str">
        <f>VLOOKUP(C15203,'data indicadores nacional'!$A$2:$G$24,7,FALSE)</f>
        <v>arriba</v>
      </c>
      <c r="H15203" s="9">
        <f>VLOOKUP(C15203,'data indicadores nacional'!$A$2:$F$24,6,FALSE)</f>
        <v>2.4115304789202416</v>
      </c>
      <c r="I15203" s="5" t="str">
        <f t="shared" si="1185"/>
        <v xml:space="preserve"> </v>
      </c>
      <c r="J15203" s="5">
        <f t="shared" si="1186"/>
        <v>0</v>
      </c>
      <c r="K15203" s="5">
        <f t="shared" si="1187"/>
        <v>1</v>
      </c>
      <c r="L15203" s="5">
        <f t="shared" si="1188"/>
        <v>1</v>
      </c>
      <c r="N15203" s="8" t="str">
        <f>VLOOKUP(C15203,'data indicadores nacional'!$A$2:$J$24,10,FALSE)</f>
        <v>-</v>
      </c>
      <c r="O15203" t="str">
        <f t="shared" si="1189"/>
        <v xml:space="preserve"> </v>
      </c>
    </row>
    <row r="15204" spans="1:15">
      <c r="A15204" t="s">
        <v>120</v>
      </c>
      <c r="B15204" t="s">
        <v>853</v>
      </c>
      <c r="C15204" t="s">
        <v>147</v>
      </c>
      <c r="D15204" s="8">
        <v>0</v>
      </c>
      <c r="E15204" s="8">
        <v>0</v>
      </c>
      <c r="F15204" s="8">
        <v>0</v>
      </c>
      <c r="G15204" t="str">
        <f>VLOOKUP(C15204,'data indicadores nacional'!$A$2:$G$24,7,FALSE)</f>
        <v>abajo</v>
      </c>
      <c r="H15204" s="9">
        <f>VLOOKUP(C15204,'data indicadores nacional'!$A$2:$F$24,6,FALSE)</f>
        <v>3.1698266245721529E-2</v>
      </c>
      <c r="I15204" s="5" t="str">
        <f t="shared" si="1185"/>
        <v xml:space="preserve"> </v>
      </c>
      <c r="J15204" s="5">
        <f t="shared" si="1186"/>
        <v>0</v>
      </c>
      <c r="K15204" s="5">
        <f t="shared" si="1187"/>
        <v>0</v>
      </c>
      <c r="L15204" s="5">
        <f t="shared" si="1188"/>
        <v>0</v>
      </c>
      <c r="N15204" s="8">
        <f>VLOOKUP(C15204,'data indicadores nacional'!$A$2:$J$24,10,FALSE)</f>
        <v>1</v>
      </c>
      <c r="O15204" t="str">
        <f t="shared" si="1189"/>
        <v xml:space="preserve"> </v>
      </c>
    </row>
    <row r="15205" spans="1:15">
      <c r="A15205" t="s">
        <v>120</v>
      </c>
      <c r="B15205" t="s">
        <v>853</v>
      </c>
      <c r="C15205" t="s">
        <v>148</v>
      </c>
      <c r="D15205" s="8">
        <v>6.3104325699745543</v>
      </c>
      <c r="E15205" s="8">
        <v>6.0889929742388755</v>
      </c>
      <c r="F15205" s="8">
        <v>7.577937649880095</v>
      </c>
      <c r="G15205" t="str">
        <f>VLOOKUP(C15205,'data indicadores nacional'!$A$2:$G$24,7,FALSE)</f>
        <v>arriba</v>
      </c>
      <c r="H15205" s="9">
        <f>VLOOKUP(C15205,'data indicadores nacional'!$A$2:$F$24,6,FALSE)</f>
        <v>0.44294071764974818</v>
      </c>
      <c r="I15205" s="5" t="str">
        <f t="shared" si="1185"/>
        <v xml:space="preserve"> </v>
      </c>
      <c r="J15205" s="5">
        <f t="shared" si="1186"/>
        <v>1</v>
      </c>
      <c r="K15205" s="5">
        <f t="shared" si="1187"/>
        <v>0</v>
      </c>
      <c r="L15205" s="5">
        <f t="shared" si="1188"/>
        <v>1</v>
      </c>
      <c r="N15205" s="8">
        <f>VLOOKUP(C15205,'data indicadores nacional'!$A$2:$J$24,10,FALSE)</f>
        <v>80</v>
      </c>
      <c r="O15205" t="str">
        <f t="shared" si="1189"/>
        <v>alarma</v>
      </c>
    </row>
    <row r="15206" spans="1:15">
      <c r="A15206" t="s">
        <v>120</v>
      </c>
      <c r="B15206" t="s">
        <v>853</v>
      </c>
      <c r="C15206" t="s">
        <v>149</v>
      </c>
      <c r="D15206" s="8">
        <v>0</v>
      </c>
      <c r="E15206" s="8">
        <v>9.7580015612802495E-2</v>
      </c>
      <c r="F15206" s="8">
        <v>0.1199040767386091</v>
      </c>
      <c r="G15206" t="str">
        <f>VLOOKUP(C15206,'data indicadores nacional'!$A$2:$G$24,7,FALSE)</f>
        <v>abajo</v>
      </c>
      <c r="H15206" s="9">
        <f>VLOOKUP(C15206,'data indicadores nacional'!$A$2:$F$24,6,FALSE)</f>
        <v>3.3105825166439729E-2</v>
      </c>
      <c r="I15206" s="5" t="str">
        <f t="shared" si="1185"/>
        <v>alarma</v>
      </c>
      <c r="J15206" s="5">
        <f t="shared" si="1186"/>
        <v>0</v>
      </c>
      <c r="K15206" s="5">
        <f t="shared" si="1187"/>
        <v>1</v>
      </c>
      <c r="L15206" s="5">
        <f t="shared" si="1188"/>
        <v>1</v>
      </c>
      <c r="N15206" s="8" t="str">
        <f>VLOOKUP(C15206,'data indicadores nacional'!$A$2:$J$24,10,FALSE)</f>
        <v>-</v>
      </c>
      <c r="O15206" t="str">
        <f t="shared" si="1189"/>
        <v xml:space="preserve"> </v>
      </c>
    </row>
    <row r="15207" spans="1:15">
      <c r="A15207" t="s">
        <v>120</v>
      </c>
      <c r="B15207" t="s">
        <v>853</v>
      </c>
      <c r="C15207" t="s">
        <v>150</v>
      </c>
      <c r="D15207" s="8">
        <v>5.0890585241730277E-2</v>
      </c>
      <c r="E15207" s="8">
        <v>7.8064012490242002E-2</v>
      </c>
      <c r="F15207" s="8">
        <v>0.1199040767386091</v>
      </c>
      <c r="G15207" t="str">
        <f>VLOOKUP(C15207,'data indicadores nacional'!$A$2:$G$24,7,FALSE)</f>
        <v>abajo</v>
      </c>
      <c r="H15207" s="9">
        <f>VLOOKUP(C15207,'data indicadores nacional'!$A$2:$F$24,6,FALSE)</f>
        <v>3.1798702633632006E-2</v>
      </c>
      <c r="I15207" s="5" t="str">
        <f t="shared" si="1185"/>
        <v>alarma</v>
      </c>
      <c r="J15207" s="5">
        <f t="shared" si="1186"/>
        <v>0</v>
      </c>
      <c r="K15207" s="5">
        <f t="shared" si="1187"/>
        <v>1</v>
      </c>
      <c r="L15207" s="5">
        <f t="shared" si="1188"/>
        <v>1</v>
      </c>
      <c r="N15207" s="8" t="str">
        <f>VLOOKUP(C15207,'data indicadores nacional'!$A$2:$J$24,10,FALSE)</f>
        <v>-</v>
      </c>
      <c r="O15207" t="str">
        <f t="shared" si="1189"/>
        <v xml:space="preserve"> </v>
      </c>
    </row>
    <row r="15208" spans="1:15">
      <c r="A15208" t="s">
        <v>120</v>
      </c>
      <c r="B15208" t="s">
        <v>853</v>
      </c>
      <c r="C15208" t="s">
        <v>151</v>
      </c>
      <c r="D15208" s="8">
        <v>90.628706998813755</v>
      </c>
      <c r="E15208" s="8">
        <v>71.529411764705884</v>
      </c>
      <c r="F15208" s="8">
        <v>85.636856368563684</v>
      </c>
      <c r="G15208" t="str">
        <f>VLOOKUP(C15208,'data indicadores nacional'!$A$2:$G$24,7,FALSE)</f>
        <v>arriba</v>
      </c>
      <c r="H15208" s="9">
        <f>VLOOKUP(C15208,'data indicadores nacional'!$A$2:$F$24,6,FALSE)</f>
        <v>2.4115304789202416</v>
      </c>
      <c r="I15208" s="5" t="str">
        <f t="shared" si="1185"/>
        <v xml:space="preserve"> </v>
      </c>
      <c r="J15208" s="5">
        <f t="shared" si="1186"/>
        <v>0</v>
      </c>
      <c r="K15208" s="5">
        <f t="shared" si="1187"/>
        <v>1</v>
      </c>
      <c r="L15208" s="5">
        <f t="shared" si="1188"/>
        <v>1</v>
      </c>
      <c r="N15208" s="8" t="str">
        <f>VLOOKUP(C15208,'data indicadores nacional'!$A$2:$J$24,10,FALSE)</f>
        <v>-</v>
      </c>
      <c r="O15208" t="str">
        <f t="shared" si="1189"/>
        <v xml:space="preserve"> </v>
      </c>
    </row>
    <row r="15209" spans="1:15">
      <c r="A15209" t="s">
        <v>120</v>
      </c>
      <c r="B15209" t="s">
        <v>854</v>
      </c>
      <c r="C15209" t="s">
        <v>147</v>
      </c>
      <c r="D15209" s="8">
        <v>0</v>
      </c>
      <c r="E15209" s="8">
        <v>0</v>
      </c>
      <c r="F15209" s="8">
        <v>0</v>
      </c>
      <c r="G15209" t="str">
        <f>VLOOKUP(C15209,'data indicadores nacional'!$A$2:$G$24,7,FALSE)</f>
        <v>abajo</v>
      </c>
      <c r="H15209" s="9">
        <f>VLOOKUP(C15209,'data indicadores nacional'!$A$2:$F$24,6,FALSE)</f>
        <v>3.1698266245721529E-2</v>
      </c>
      <c r="I15209" s="5" t="str">
        <f t="shared" si="1185"/>
        <v xml:space="preserve"> </v>
      </c>
      <c r="J15209" s="5">
        <f t="shared" si="1186"/>
        <v>0</v>
      </c>
      <c r="K15209" s="5">
        <f t="shared" si="1187"/>
        <v>0</v>
      </c>
      <c r="L15209" s="5">
        <f t="shared" si="1188"/>
        <v>0</v>
      </c>
      <c r="N15209" s="8">
        <f>VLOOKUP(C15209,'data indicadores nacional'!$A$2:$J$24,10,FALSE)</f>
        <v>1</v>
      </c>
      <c r="O15209" t="str">
        <f t="shared" si="1189"/>
        <v xml:space="preserve"> </v>
      </c>
    </row>
    <row r="15210" spans="1:15">
      <c r="A15210" t="s">
        <v>120</v>
      </c>
      <c r="B15210" t="s">
        <v>854</v>
      </c>
      <c r="C15210" t="s">
        <v>148</v>
      </c>
      <c r="D15210" s="8">
        <v>5.7061745919091553</v>
      </c>
      <c r="E15210" s="8">
        <v>6.589257056546777</v>
      </c>
      <c r="F15210" s="8">
        <v>9.0704888223339406</v>
      </c>
      <c r="G15210" t="str">
        <f>VLOOKUP(C15210,'data indicadores nacional'!$A$2:$G$24,7,FALSE)</f>
        <v>arriba</v>
      </c>
      <c r="H15210" s="9">
        <f>VLOOKUP(C15210,'data indicadores nacional'!$A$2:$F$24,6,FALSE)</f>
        <v>0.44294071764974818</v>
      </c>
      <c r="I15210" s="5" t="str">
        <f t="shared" si="1185"/>
        <v xml:space="preserve"> </v>
      </c>
      <c r="J15210" s="5">
        <f t="shared" si="1186"/>
        <v>1</v>
      </c>
      <c r="K15210" s="5">
        <f t="shared" si="1187"/>
        <v>0</v>
      </c>
      <c r="L15210" s="5">
        <f t="shared" si="1188"/>
        <v>1</v>
      </c>
      <c r="N15210" s="8">
        <f>VLOOKUP(C15210,'data indicadores nacional'!$A$2:$J$24,10,FALSE)</f>
        <v>80</v>
      </c>
      <c r="O15210" t="str">
        <f t="shared" si="1189"/>
        <v>alarma</v>
      </c>
    </row>
    <row r="15211" spans="1:15">
      <c r="A15211" t="s">
        <v>120</v>
      </c>
      <c r="B15211" t="s">
        <v>854</v>
      </c>
      <c r="C15211" t="s">
        <v>149</v>
      </c>
      <c r="D15211" s="8">
        <v>0.127750177430802</v>
      </c>
      <c r="E15211" s="8">
        <v>8.4961767204757857E-2</v>
      </c>
      <c r="F15211" s="8">
        <v>0.1176596427425393</v>
      </c>
      <c r="G15211" t="str">
        <f>VLOOKUP(C15211,'data indicadores nacional'!$A$2:$G$24,7,FALSE)</f>
        <v>abajo</v>
      </c>
      <c r="H15211" s="9">
        <f>VLOOKUP(C15211,'data indicadores nacional'!$A$2:$F$24,6,FALSE)</f>
        <v>3.3105825166439729E-2</v>
      </c>
      <c r="I15211" s="5" t="str">
        <f t="shared" si="1185"/>
        <v>alarma</v>
      </c>
      <c r="J15211" s="5">
        <f t="shared" si="1186"/>
        <v>1</v>
      </c>
      <c r="K15211" s="5">
        <f t="shared" si="1187"/>
        <v>0</v>
      </c>
      <c r="L15211" s="5">
        <f t="shared" si="1188"/>
        <v>1</v>
      </c>
      <c r="N15211" s="8" t="str">
        <f>VLOOKUP(C15211,'data indicadores nacional'!$A$2:$J$24,10,FALSE)</f>
        <v>-</v>
      </c>
      <c r="O15211" t="str">
        <f t="shared" si="1189"/>
        <v xml:space="preserve"> </v>
      </c>
    </row>
    <row r="15212" spans="1:15">
      <c r="A15212" t="s">
        <v>120</v>
      </c>
      <c r="B15212" t="s">
        <v>854</v>
      </c>
      <c r="C15212" t="s">
        <v>150</v>
      </c>
      <c r="D15212" s="8">
        <v>1.4194464158978E-2</v>
      </c>
      <c r="E15212" s="8">
        <v>7.5521570848673655E-2</v>
      </c>
      <c r="F15212" s="8">
        <v>8.5570649267301319E-2</v>
      </c>
      <c r="G15212" t="str">
        <f>VLOOKUP(C15212,'data indicadores nacional'!$A$2:$G$24,7,FALSE)</f>
        <v>abajo</v>
      </c>
      <c r="H15212" s="9">
        <f>VLOOKUP(C15212,'data indicadores nacional'!$A$2:$F$24,6,FALSE)</f>
        <v>3.1798702633632006E-2</v>
      </c>
      <c r="I15212" s="5" t="str">
        <f t="shared" si="1185"/>
        <v>alarma</v>
      </c>
      <c r="J15212" s="5">
        <f t="shared" si="1186"/>
        <v>0</v>
      </c>
      <c r="K15212" s="5">
        <f t="shared" si="1187"/>
        <v>1</v>
      </c>
      <c r="L15212" s="5">
        <f t="shared" si="1188"/>
        <v>1</v>
      </c>
      <c r="N15212" s="8" t="str">
        <f>VLOOKUP(C15212,'data indicadores nacional'!$A$2:$J$24,10,FALSE)</f>
        <v>-</v>
      </c>
      <c r="O15212" t="str">
        <f t="shared" si="1189"/>
        <v xml:space="preserve"> </v>
      </c>
    </row>
    <row r="15213" spans="1:15">
      <c r="A15213" t="s">
        <v>120</v>
      </c>
      <c r="B15213" t="s">
        <v>854</v>
      </c>
      <c r="C15213" t="s">
        <v>151</v>
      </c>
      <c r="D15213" s="8">
        <v>73.581011351909183</v>
      </c>
      <c r="E15213" s="8">
        <v>60.496794871794869</v>
      </c>
      <c r="F15213" s="8">
        <v>74.261603375527429</v>
      </c>
      <c r="G15213" t="str">
        <f>VLOOKUP(C15213,'data indicadores nacional'!$A$2:$G$24,7,FALSE)</f>
        <v>arriba</v>
      </c>
      <c r="H15213" s="9">
        <f>VLOOKUP(C15213,'data indicadores nacional'!$A$2:$F$24,6,FALSE)</f>
        <v>2.4115304789202416</v>
      </c>
      <c r="I15213" s="5" t="str">
        <f t="shared" si="1185"/>
        <v xml:space="preserve"> </v>
      </c>
      <c r="J15213" s="5">
        <f t="shared" si="1186"/>
        <v>1</v>
      </c>
      <c r="K15213" s="5">
        <f t="shared" si="1187"/>
        <v>0</v>
      </c>
      <c r="L15213" s="5">
        <f t="shared" si="1188"/>
        <v>1</v>
      </c>
      <c r="N15213" s="8" t="str">
        <f>VLOOKUP(C15213,'data indicadores nacional'!$A$2:$J$24,10,FALSE)</f>
        <v>-</v>
      </c>
      <c r="O15213" t="str">
        <f t="shared" si="1189"/>
        <v xml:space="preserve"> </v>
      </c>
    </row>
    <row r="15214" spans="1:15">
      <c r="A15214" t="s">
        <v>120</v>
      </c>
      <c r="B15214" t="s">
        <v>855</v>
      </c>
      <c r="C15214" t="s">
        <v>147</v>
      </c>
      <c r="D15214" s="8">
        <v>0.41152263374485598</v>
      </c>
      <c r="E15214" s="8">
        <v>0</v>
      </c>
      <c r="F15214" s="8">
        <v>0</v>
      </c>
      <c r="G15214" t="str">
        <f>VLOOKUP(C15214,'data indicadores nacional'!$A$2:$G$24,7,FALSE)</f>
        <v>abajo</v>
      </c>
      <c r="H15214" s="9">
        <f>VLOOKUP(C15214,'data indicadores nacional'!$A$2:$F$24,6,FALSE)</f>
        <v>3.1698266245721529E-2</v>
      </c>
      <c r="I15214" s="5" t="str">
        <f t="shared" si="1185"/>
        <v xml:space="preserve"> </v>
      </c>
      <c r="J15214" s="5">
        <f t="shared" si="1186"/>
        <v>1</v>
      </c>
      <c r="K15214" s="5">
        <f t="shared" si="1187"/>
        <v>0</v>
      </c>
      <c r="L15214" s="5">
        <f t="shared" si="1188"/>
        <v>1</v>
      </c>
      <c r="N15214" s="8">
        <f>VLOOKUP(C15214,'data indicadores nacional'!$A$2:$J$24,10,FALSE)</f>
        <v>1</v>
      </c>
      <c r="O15214" t="str">
        <f t="shared" si="1189"/>
        <v xml:space="preserve"> </v>
      </c>
    </row>
    <row r="15215" spans="1:15">
      <c r="A15215" t="s">
        <v>120</v>
      </c>
      <c r="B15215" t="s">
        <v>855</v>
      </c>
      <c r="C15215" t="s">
        <v>148</v>
      </c>
      <c r="D15215" s="8">
        <v>5.7402671213412901</v>
      </c>
      <c r="E15215" s="8">
        <v>6.5175940370948178</v>
      </c>
      <c r="F15215" s="8">
        <v>7.2339382050024517</v>
      </c>
      <c r="G15215" t="str">
        <f>VLOOKUP(C15215,'data indicadores nacional'!$A$2:$G$24,7,FALSE)</f>
        <v>arriba</v>
      </c>
      <c r="H15215" s="9">
        <f>VLOOKUP(C15215,'data indicadores nacional'!$A$2:$F$24,6,FALSE)</f>
        <v>0.44294071764974818</v>
      </c>
      <c r="I15215" s="5" t="str">
        <f t="shared" si="1185"/>
        <v xml:space="preserve"> </v>
      </c>
      <c r="J15215" s="5">
        <f t="shared" si="1186"/>
        <v>1</v>
      </c>
      <c r="K15215" s="5">
        <f t="shared" si="1187"/>
        <v>0</v>
      </c>
      <c r="L15215" s="5">
        <f t="shared" si="1188"/>
        <v>1</v>
      </c>
      <c r="N15215" s="8">
        <f>VLOOKUP(C15215,'data indicadores nacional'!$A$2:$J$24,10,FALSE)</f>
        <v>80</v>
      </c>
      <c r="O15215" t="str">
        <f t="shared" si="1189"/>
        <v>alarma</v>
      </c>
    </row>
    <row r="15216" spans="1:15">
      <c r="A15216" t="s">
        <v>120</v>
      </c>
      <c r="B15216" t="s">
        <v>855</v>
      </c>
      <c r="C15216" t="s">
        <v>149</v>
      </c>
      <c r="D15216" s="8">
        <v>0.17050298380221654</v>
      </c>
      <c r="E15216" s="8">
        <v>6.9336106777604448E-2</v>
      </c>
      <c r="F15216" s="8">
        <v>7.3565473271211379E-2</v>
      </c>
      <c r="G15216" t="str">
        <f>VLOOKUP(C15216,'data indicadores nacional'!$A$2:$G$24,7,FALSE)</f>
        <v>abajo</v>
      </c>
      <c r="H15216" s="9">
        <f>VLOOKUP(C15216,'data indicadores nacional'!$A$2:$F$24,6,FALSE)</f>
        <v>3.3105825166439729E-2</v>
      </c>
      <c r="I15216" s="5" t="str">
        <f t="shared" si="1185"/>
        <v>alarma</v>
      </c>
      <c r="J15216" s="5">
        <f t="shared" si="1186"/>
        <v>1</v>
      </c>
      <c r="K15216" s="5">
        <f t="shared" si="1187"/>
        <v>0</v>
      </c>
      <c r="L15216" s="5">
        <f t="shared" si="1188"/>
        <v>1</v>
      </c>
      <c r="N15216" s="8" t="str">
        <f>VLOOKUP(C15216,'data indicadores nacional'!$A$2:$J$24,10,FALSE)</f>
        <v>-</v>
      </c>
      <c r="O15216" t="str">
        <f t="shared" si="1189"/>
        <v xml:space="preserve"> </v>
      </c>
    </row>
    <row r="15217" spans="1:15">
      <c r="A15217" t="s">
        <v>120</v>
      </c>
      <c r="B15217" t="s">
        <v>855</v>
      </c>
      <c r="C15217" t="s">
        <v>150</v>
      </c>
      <c r="D15217" s="8">
        <v>0</v>
      </c>
      <c r="E15217" s="8">
        <v>0.15600624024960999</v>
      </c>
      <c r="F15217" s="8">
        <v>7.3565473271211379E-2</v>
      </c>
      <c r="G15217" t="str">
        <f>VLOOKUP(C15217,'data indicadores nacional'!$A$2:$G$24,7,FALSE)</f>
        <v>abajo</v>
      </c>
      <c r="H15217" s="9">
        <f>VLOOKUP(C15217,'data indicadores nacional'!$A$2:$F$24,6,FALSE)</f>
        <v>3.1798702633632006E-2</v>
      </c>
      <c r="I15217" s="5" t="str">
        <f t="shared" si="1185"/>
        <v xml:space="preserve"> </v>
      </c>
      <c r="J15217" s="5">
        <f t="shared" si="1186"/>
        <v>0</v>
      </c>
      <c r="K15217" s="5">
        <f t="shared" si="1187"/>
        <v>1</v>
      </c>
      <c r="L15217" s="5">
        <f t="shared" si="1188"/>
        <v>1</v>
      </c>
      <c r="N15217" s="8" t="str">
        <f>VLOOKUP(C15217,'data indicadores nacional'!$A$2:$J$24,10,FALSE)</f>
        <v>-</v>
      </c>
      <c r="O15217" t="str">
        <f t="shared" si="1189"/>
        <v xml:space="preserve"> </v>
      </c>
    </row>
    <row r="15218" spans="1:15">
      <c r="A15218" t="s">
        <v>120</v>
      </c>
      <c r="B15218" t="s">
        <v>855</v>
      </c>
      <c r="C15218" t="s">
        <v>151</v>
      </c>
      <c r="D15218" s="8">
        <v>69.230769230769226</v>
      </c>
      <c r="E15218" s="8">
        <v>69.756662804171498</v>
      </c>
      <c r="F15218" s="8">
        <v>71.474358974358978</v>
      </c>
      <c r="G15218" t="str">
        <f>VLOOKUP(C15218,'data indicadores nacional'!$A$2:$G$24,7,FALSE)</f>
        <v>arriba</v>
      </c>
      <c r="H15218" s="9">
        <f>VLOOKUP(C15218,'data indicadores nacional'!$A$2:$F$24,6,FALSE)</f>
        <v>2.4115304789202416</v>
      </c>
      <c r="I15218" s="5" t="str">
        <f t="shared" si="1185"/>
        <v xml:space="preserve"> </v>
      </c>
      <c r="J15218" s="5">
        <f t="shared" si="1186"/>
        <v>1</v>
      </c>
      <c r="K15218" s="5">
        <f t="shared" si="1187"/>
        <v>0</v>
      </c>
      <c r="L15218" s="5">
        <f t="shared" si="1188"/>
        <v>1</v>
      </c>
      <c r="N15218" s="8" t="str">
        <f>VLOOKUP(C15218,'data indicadores nacional'!$A$2:$J$24,10,FALSE)</f>
        <v>-</v>
      </c>
      <c r="O15218" t="str">
        <f t="shared" si="1189"/>
        <v xml:space="preserve"> </v>
      </c>
    </row>
    <row r="15219" spans="1:15">
      <c r="A15219" t="s">
        <v>120</v>
      </c>
      <c r="B15219" t="s">
        <v>856</v>
      </c>
      <c r="C15219" t="s">
        <v>147</v>
      </c>
      <c r="D15219" s="8">
        <v>0</v>
      </c>
      <c r="E15219" s="8">
        <v>0</v>
      </c>
      <c r="F15219" s="8">
        <v>0</v>
      </c>
      <c r="G15219" t="str">
        <f>VLOOKUP(C15219,'data indicadores nacional'!$A$2:$G$24,7,FALSE)</f>
        <v>abajo</v>
      </c>
      <c r="H15219" s="9">
        <f>VLOOKUP(C15219,'data indicadores nacional'!$A$2:$F$24,6,FALSE)</f>
        <v>3.1698266245721529E-2</v>
      </c>
      <c r="I15219" s="5" t="str">
        <f t="shared" si="1185"/>
        <v xml:space="preserve"> </v>
      </c>
      <c r="J15219" s="5">
        <f t="shared" si="1186"/>
        <v>0</v>
      </c>
      <c r="K15219" s="5">
        <f t="shared" si="1187"/>
        <v>0</v>
      </c>
      <c r="L15219" s="5">
        <f t="shared" si="1188"/>
        <v>0</v>
      </c>
      <c r="N15219" s="8">
        <f>VLOOKUP(C15219,'data indicadores nacional'!$A$2:$J$24,10,FALSE)</f>
        <v>1</v>
      </c>
      <c r="O15219" t="str">
        <f t="shared" si="1189"/>
        <v xml:space="preserve"> </v>
      </c>
    </row>
    <row r="15220" spans="1:15">
      <c r="A15220" t="s">
        <v>120</v>
      </c>
      <c r="B15220" t="s">
        <v>856</v>
      </c>
      <c r="C15220" t="s">
        <v>148</v>
      </c>
      <c r="D15220" s="8">
        <v>7.8431372549019605</v>
      </c>
      <c r="E15220" s="8">
        <v>8.8948787061994601</v>
      </c>
      <c r="F15220" s="8">
        <v>14.759206798866856</v>
      </c>
      <c r="G15220" t="str">
        <f>VLOOKUP(C15220,'data indicadores nacional'!$A$2:$G$24,7,FALSE)</f>
        <v>arriba</v>
      </c>
      <c r="H15220" s="9">
        <f>VLOOKUP(C15220,'data indicadores nacional'!$A$2:$F$24,6,FALSE)</f>
        <v>0.44294071764974818</v>
      </c>
      <c r="I15220" s="5" t="str">
        <f t="shared" si="1185"/>
        <v xml:space="preserve"> </v>
      </c>
      <c r="J15220" s="5">
        <f t="shared" si="1186"/>
        <v>1</v>
      </c>
      <c r="K15220" s="5">
        <f t="shared" si="1187"/>
        <v>0</v>
      </c>
      <c r="L15220" s="5">
        <f t="shared" si="1188"/>
        <v>1</v>
      </c>
      <c r="N15220" s="8">
        <f>VLOOKUP(C15220,'data indicadores nacional'!$A$2:$J$24,10,FALSE)</f>
        <v>80</v>
      </c>
      <c r="O15220" t="str">
        <f t="shared" si="1189"/>
        <v>alarma</v>
      </c>
    </row>
    <row r="15221" spans="1:15">
      <c r="A15221" t="s">
        <v>120</v>
      </c>
      <c r="B15221" t="s">
        <v>856</v>
      </c>
      <c r="C15221" t="s">
        <v>149</v>
      </c>
      <c r="D15221" s="8">
        <v>0.16616816218012628</v>
      </c>
      <c r="E15221" s="8">
        <v>9.8015192354814998E-2</v>
      </c>
      <c r="F15221" s="8">
        <v>5.6657223796033988E-2</v>
      </c>
      <c r="G15221" t="str">
        <f>VLOOKUP(C15221,'data indicadores nacional'!$A$2:$G$24,7,FALSE)</f>
        <v>abajo</v>
      </c>
      <c r="H15221" s="9">
        <f>VLOOKUP(C15221,'data indicadores nacional'!$A$2:$F$24,6,FALSE)</f>
        <v>3.3105825166439729E-2</v>
      </c>
      <c r="I15221" s="5" t="str">
        <f t="shared" si="1185"/>
        <v xml:space="preserve"> </v>
      </c>
      <c r="J15221" s="5">
        <f t="shared" si="1186"/>
        <v>1</v>
      </c>
      <c r="K15221" s="5">
        <f t="shared" si="1187"/>
        <v>0</v>
      </c>
      <c r="L15221" s="5">
        <f t="shared" si="1188"/>
        <v>1</v>
      </c>
      <c r="N15221" s="8" t="str">
        <f>VLOOKUP(C15221,'data indicadores nacional'!$A$2:$J$24,10,FALSE)</f>
        <v>-</v>
      </c>
      <c r="O15221" t="str">
        <f t="shared" si="1189"/>
        <v xml:space="preserve"> </v>
      </c>
    </row>
    <row r="15222" spans="1:15">
      <c r="A15222" t="s">
        <v>120</v>
      </c>
      <c r="B15222" t="s">
        <v>856</v>
      </c>
      <c r="C15222" t="s">
        <v>150</v>
      </c>
      <c r="D15222" s="8">
        <v>9.970089730807577E-2</v>
      </c>
      <c r="E15222" s="8">
        <v>7.3511394266111252E-2</v>
      </c>
      <c r="F15222" s="8">
        <v>0.11331444759206798</v>
      </c>
      <c r="G15222" t="str">
        <f>VLOOKUP(C15222,'data indicadores nacional'!$A$2:$G$24,7,FALSE)</f>
        <v>abajo</v>
      </c>
      <c r="H15222" s="9">
        <f>VLOOKUP(C15222,'data indicadores nacional'!$A$2:$F$24,6,FALSE)</f>
        <v>3.1798702633632006E-2</v>
      </c>
      <c r="I15222" s="5" t="str">
        <f t="shared" si="1185"/>
        <v>alarma</v>
      </c>
      <c r="J15222" s="5">
        <f t="shared" si="1186"/>
        <v>0</v>
      </c>
      <c r="K15222" s="5">
        <f t="shared" si="1187"/>
        <v>1</v>
      </c>
      <c r="L15222" s="5">
        <f t="shared" si="1188"/>
        <v>1</v>
      </c>
      <c r="N15222" s="8" t="str">
        <f>VLOOKUP(C15222,'data indicadores nacional'!$A$2:$J$24,10,FALSE)</f>
        <v>-</v>
      </c>
      <c r="O15222" t="str">
        <f t="shared" si="1189"/>
        <v xml:space="preserve"> </v>
      </c>
    </row>
    <row r="15223" spans="1:15">
      <c r="A15223" t="s">
        <v>120</v>
      </c>
      <c r="B15223" t="s">
        <v>856</v>
      </c>
      <c r="C15223" t="s">
        <v>151</v>
      </c>
      <c r="D15223" s="8">
        <v>80</v>
      </c>
      <c r="E15223" s="8">
        <v>80.784313725490193</v>
      </c>
      <c r="F15223" s="8">
        <v>81.262729124236259</v>
      </c>
      <c r="G15223" t="str">
        <f>VLOOKUP(C15223,'data indicadores nacional'!$A$2:$G$24,7,FALSE)</f>
        <v>arriba</v>
      </c>
      <c r="H15223" s="9">
        <f>VLOOKUP(C15223,'data indicadores nacional'!$A$2:$F$24,6,FALSE)</f>
        <v>2.4115304789202416</v>
      </c>
      <c r="I15223" s="5" t="str">
        <f t="shared" si="1185"/>
        <v xml:space="preserve"> </v>
      </c>
      <c r="J15223" s="5">
        <f t="shared" si="1186"/>
        <v>1</v>
      </c>
      <c r="K15223" s="5">
        <f t="shared" si="1187"/>
        <v>0</v>
      </c>
      <c r="L15223" s="5">
        <f t="shared" si="1188"/>
        <v>1</v>
      </c>
      <c r="N15223" s="8" t="str">
        <f>VLOOKUP(C15223,'data indicadores nacional'!$A$2:$J$24,10,FALSE)</f>
        <v>-</v>
      </c>
      <c r="O15223" t="str">
        <f t="shared" si="1189"/>
        <v xml:space="preserve"> </v>
      </c>
    </row>
    <row r="15224" spans="1:15">
      <c r="A15224" t="s">
        <v>120</v>
      </c>
      <c r="B15224" t="s">
        <v>857</v>
      </c>
      <c r="C15224" t="s">
        <v>147</v>
      </c>
      <c r="D15224" s="8">
        <v>0</v>
      </c>
      <c r="E15224" s="8">
        <v>0</v>
      </c>
      <c r="F15224" s="8">
        <v>0</v>
      </c>
      <c r="G15224" t="str">
        <f>VLOOKUP(C15224,'data indicadores nacional'!$A$2:$G$24,7,FALSE)</f>
        <v>abajo</v>
      </c>
      <c r="H15224" s="9">
        <f>VLOOKUP(C15224,'data indicadores nacional'!$A$2:$F$24,6,FALSE)</f>
        <v>3.1698266245721529E-2</v>
      </c>
      <c r="I15224" s="5" t="str">
        <f t="shared" si="1185"/>
        <v xml:space="preserve"> </v>
      </c>
      <c r="J15224" s="5">
        <f t="shared" si="1186"/>
        <v>0</v>
      </c>
      <c r="K15224" s="5">
        <f t="shared" si="1187"/>
        <v>0</v>
      </c>
      <c r="L15224" s="5">
        <f t="shared" si="1188"/>
        <v>0</v>
      </c>
      <c r="N15224" s="8">
        <f>VLOOKUP(C15224,'data indicadores nacional'!$A$2:$J$24,10,FALSE)</f>
        <v>1</v>
      </c>
      <c r="O15224" t="str">
        <f t="shared" si="1189"/>
        <v xml:space="preserve"> </v>
      </c>
    </row>
    <row r="15225" spans="1:15">
      <c r="A15225" t="s">
        <v>120</v>
      </c>
      <c r="B15225" t="s">
        <v>857</v>
      </c>
      <c r="C15225" t="s">
        <v>148</v>
      </c>
      <c r="D15225" s="8">
        <v>7.0617906683480465</v>
      </c>
      <c r="E15225" s="8">
        <v>8.4310850439882685</v>
      </c>
      <c r="F15225" s="8">
        <v>10.895361380798274</v>
      </c>
      <c r="G15225" t="str">
        <f>VLOOKUP(C15225,'data indicadores nacional'!$A$2:$G$24,7,FALSE)</f>
        <v>arriba</v>
      </c>
      <c r="H15225" s="9">
        <f>VLOOKUP(C15225,'data indicadores nacional'!$A$2:$F$24,6,FALSE)</f>
        <v>0.44294071764974818</v>
      </c>
      <c r="I15225" s="5" t="str">
        <f t="shared" si="1185"/>
        <v xml:space="preserve"> </v>
      </c>
      <c r="J15225" s="5">
        <f t="shared" si="1186"/>
        <v>1</v>
      </c>
      <c r="K15225" s="5">
        <f t="shared" si="1187"/>
        <v>0</v>
      </c>
      <c r="L15225" s="5">
        <f t="shared" si="1188"/>
        <v>1</v>
      </c>
      <c r="N15225" s="8">
        <f>VLOOKUP(C15225,'data indicadores nacional'!$A$2:$J$24,10,FALSE)</f>
        <v>80</v>
      </c>
      <c r="O15225" t="str">
        <f t="shared" si="1189"/>
        <v>alarma</v>
      </c>
    </row>
    <row r="15226" spans="1:15">
      <c r="A15226" t="s">
        <v>120</v>
      </c>
      <c r="B15226" t="s">
        <v>857</v>
      </c>
      <c r="C15226" t="s">
        <v>149</v>
      </c>
      <c r="D15226" s="8">
        <v>0</v>
      </c>
      <c r="E15226" s="8">
        <v>0</v>
      </c>
      <c r="F15226" s="8">
        <v>0</v>
      </c>
      <c r="G15226" t="str">
        <f>VLOOKUP(C15226,'data indicadores nacional'!$A$2:$G$24,7,FALSE)</f>
        <v>abajo</v>
      </c>
      <c r="H15226" s="9">
        <f>VLOOKUP(C15226,'data indicadores nacional'!$A$2:$F$24,6,FALSE)</f>
        <v>3.3105825166439729E-2</v>
      </c>
      <c r="I15226" s="5" t="str">
        <f t="shared" si="1185"/>
        <v xml:space="preserve"> </v>
      </c>
      <c r="J15226" s="5">
        <f t="shared" si="1186"/>
        <v>0</v>
      </c>
      <c r="K15226" s="5">
        <f t="shared" si="1187"/>
        <v>0</v>
      </c>
      <c r="L15226" s="5">
        <f t="shared" si="1188"/>
        <v>0</v>
      </c>
      <c r="N15226" s="8" t="str">
        <f>VLOOKUP(C15226,'data indicadores nacional'!$A$2:$J$24,10,FALSE)</f>
        <v>-</v>
      </c>
      <c r="O15226" t="str">
        <f t="shared" si="1189"/>
        <v xml:space="preserve"> </v>
      </c>
    </row>
    <row r="15227" spans="1:15">
      <c r="A15227" t="s">
        <v>120</v>
      </c>
      <c r="B15227" t="s">
        <v>857</v>
      </c>
      <c r="C15227" t="s">
        <v>150</v>
      </c>
      <c r="D15227" s="8">
        <v>0</v>
      </c>
      <c r="E15227" s="8">
        <v>7.331378299120235E-2</v>
      </c>
      <c r="F15227" s="8">
        <v>0</v>
      </c>
      <c r="G15227" t="str">
        <f>VLOOKUP(C15227,'data indicadores nacional'!$A$2:$G$24,7,FALSE)</f>
        <v>abajo</v>
      </c>
      <c r="H15227" s="9">
        <f>VLOOKUP(C15227,'data indicadores nacional'!$A$2:$F$24,6,FALSE)</f>
        <v>3.1798702633632006E-2</v>
      </c>
      <c r="I15227" s="5" t="str">
        <f t="shared" si="1185"/>
        <v xml:space="preserve"> </v>
      </c>
      <c r="J15227" s="5">
        <f t="shared" si="1186"/>
        <v>0</v>
      </c>
      <c r="K15227" s="5">
        <f t="shared" si="1187"/>
        <v>0</v>
      </c>
      <c r="L15227" s="5">
        <f t="shared" si="1188"/>
        <v>0</v>
      </c>
      <c r="N15227" s="8" t="str">
        <f>VLOOKUP(C15227,'data indicadores nacional'!$A$2:$J$24,10,FALSE)</f>
        <v>-</v>
      </c>
      <c r="O15227" t="str">
        <f t="shared" si="1189"/>
        <v xml:space="preserve"> </v>
      </c>
    </row>
    <row r="15228" spans="1:15">
      <c r="A15228" t="s">
        <v>120</v>
      </c>
      <c r="B15228" t="s">
        <v>857</v>
      </c>
      <c r="C15228" t="s">
        <v>151</v>
      </c>
      <c r="D15228" s="8">
        <v>85.810810810810807</v>
      </c>
      <c r="E15228" s="8">
        <v>83.018867924528308</v>
      </c>
      <c r="F15228" s="8">
        <v>82.456140350877192</v>
      </c>
      <c r="G15228" t="str">
        <f>VLOOKUP(C15228,'data indicadores nacional'!$A$2:$G$24,7,FALSE)</f>
        <v>arriba</v>
      </c>
      <c r="H15228" s="9">
        <f>VLOOKUP(C15228,'data indicadores nacional'!$A$2:$F$24,6,FALSE)</f>
        <v>2.4115304789202416</v>
      </c>
      <c r="I15228" s="5" t="str">
        <f t="shared" si="1185"/>
        <v>alarma</v>
      </c>
      <c r="J15228" s="5">
        <f t="shared" si="1186"/>
        <v>0</v>
      </c>
      <c r="K15228" s="5">
        <f t="shared" si="1187"/>
        <v>1</v>
      </c>
      <c r="L15228" s="5">
        <f t="shared" si="1188"/>
        <v>1</v>
      </c>
      <c r="N15228" s="8" t="str">
        <f>VLOOKUP(C15228,'data indicadores nacional'!$A$2:$J$24,10,FALSE)</f>
        <v>-</v>
      </c>
      <c r="O15228" t="str">
        <f t="shared" si="1189"/>
        <v xml:space="preserve"> </v>
      </c>
    </row>
    <row r="15229" spans="1:15">
      <c r="A15229" t="s">
        <v>120</v>
      </c>
      <c r="B15229" t="s">
        <v>858</v>
      </c>
      <c r="C15229" t="s">
        <v>147</v>
      </c>
      <c r="D15229" s="8">
        <v>0</v>
      </c>
      <c r="E15229" s="8">
        <v>0</v>
      </c>
      <c r="F15229" s="8">
        <v>0</v>
      </c>
      <c r="G15229" t="str">
        <f>VLOOKUP(C15229,'data indicadores nacional'!$A$2:$G$24,7,FALSE)</f>
        <v>abajo</v>
      </c>
      <c r="H15229" s="9">
        <f>VLOOKUP(C15229,'data indicadores nacional'!$A$2:$F$24,6,FALSE)</f>
        <v>3.1698266245721529E-2</v>
      </c>
      <c r="I15229" s="5" t="str">
        <f t="shared" si="1185"/>
        <v xml:space="preserve"> </v>
      </c>
      <c r="J15229" s="5">
        <f t="shared" si="1186"/>
        <v>0</v>
      </c>
      <c r="K15229" s="5">
        <f t="shared" si="1187"/>
        <v>0</v>
      </c>
      <c r="L15229" s="5">
        <f t="shared" si="1188"/>
        <v>0</v>
      </c>
      <c r="N15229" s="8">
        <f>VLOOKUP(C15229,'data indicadores nacional'!$A$2:$J$24,10,FALSE)</f>
        <v>1</v>
      </c>
      <c r="O15229" t="str">
        <f t="shared" si="1189"/>
        <v xml:space="preserve"> </v>
      </c>
    </row>
    <row r="15230" spans="1:15">
      <c r="A15230" t="s">
        <v>120</v>
      </c>
      <c r="B15230" t="s">
        <v>858</v>
      </c>
      <c r="C15230" t="s">
        <v>148</v>
      </c>
      <c r="D15230" s="8">
        <v>4.0503399392449007</v>
      </c>
      <c r="E15230" s="8">
        <v>5.1631972831897359</v>
      </c>
      <c r="F15230" s="8">
        <v>8.3105875592587264</v>
      </c>
      <c r="G15230" t="str">
        <f>VLOOKUP(C15230,'data indicadores nacional'!$A$2:$G$24,7,FALSE)</f>
        <v>arriba</v>
      </c>
      <c r="H15230" s="9">
        <f>VLOOKUP(C15230,'data indicadores nacional'!$A$2:$F$24,6,FALSE)</f>
        <v>0.44294071764974818</v>
      </c>
      <c r="I15230" s="5" t="str">
        <f t="shared" si="1185"/>
        <v xml:space="preserve"> </v>
      </c>
      <c r="J15230" s="5">
        <f t="shared" si="1186"/>
        <v>1</v>
      </c>
      <c r="K15230" s="5">
        <f t="shared" si="1187"/>
        <v>0</v>
      </c>
      <c r="L15230" s="5">
        <f t="shared" si="1188"/>
        <v>1</v>
      </c>
      <c r="N15230" s="8">
        <f>VLOOKUP(C15230,'data indicadores nacional'!$A$2:$J$24,10,FALSE)</f>
        <v>80</v>
      </c>
      <c r="O15230" t="str">
        <f t="shared" si="1189"/>
        <v>alarma</v>
      </c>
    </row>
    <row r="15231" spans="1:15">
      <c r="A15231" t="s">
        <v>120</v>
      </c>
      <c r="B15231" t="s">
        <v>858</v>
      </c>
      <c r="C15231" t="s">
        <v>149</v>
      </c>
      <c r="D15231" s="8">
        <v>0.11572399826414004</v>
      </c>
      <c r="E15231" s="8">
        <v>0.12577825294006667</v>
      </c>
      <c r="F15231" s="8">
        <v>0.129291768424077</v>
      </c>
      <c r="G15231" t="str">
        <f>VLOOKUP(C15231,'data indicadores nacional'!$A$2:$G$24,7,FALSE)</f>
        <v>abajo</v>
      </c>
      <c r="H15231" s="9">
        <f>VLOOKUP(C15231,'data indicadores nacional'!$A$2:$F$24,6,FALSE)</f>
        <v>3.3105825166439729E-2</v>
      </c>
      <c r="I15231" s="5" t="str">
        <f t="shared" si="1185"/>
        <v>alarma</v>
      </c>
      <c r="J15231" s="5">
        <f t="shared" si="1186"/>
        <v>0</v>
      </c>
      <c r="K15231" s="5">
        <f t="shared" si="1187"/>
        <v>1</v>
      </c>
      <c r="L15231" s="5">
        <f t="shared" si="1188"/>
        <v>1</v>
      </c>
      <c r="N15231" s="8" t="str">
        <f>VLOOKUP(C15231,'data indicadores nacional'!$A$2:$J$24,10,FALSE)</f>
        <v>-</v>
      </c>
      <c r="O15231" t="str">
        <f t="shared" si="1189"/>
        <v xml:space="preserve"> </v>
      </c>
    </row>
    <row r="15232" spans="1:15">
      <c r="A15232" t="s">
        <v>120</v>
      </c>
      <c r="B15232" t="s">
        <v>858</v>
      </c>
      <c r="C15232" t="s">
        <v>150</v>
      </c>
      <c r="D15232" s="8">
        <v>0</v>
      </c>
      <c r="E15232" s="8">
        <v>7.5466951764040002E-2</v>
      </c>
      <c r="F15232" s="8">
        <v>0.11492601637695732</v>
      </c>
      <c r="G15232" t="str">
        <f>VLOOKUP(C15232,'data indicadores nacional'!$A$2:$G$24,7,FALSE)</f>
        <v>abajo</v>
      </c>
      <c r="H15232" s="9">
        <f>VLOOKUP(C15232,'data indicadores nacional'!$A$2:$F$24,6,FALSE)</f>
        <v>3.1798702633632006E-2</v>
      </c>
      <c r="I15232" s="5" t="str">
        <f t="shared" si="1185"/>
        <v>alarma</v>
      </c>
      <c r="J15232" s="5">
        <f t="shared" si="1186"/>
        <v>0</v>
      </c>
      <c r="K15232" s="5">
        <f t="shared" si="1187"/>
        <v>1</v>
      </c>
      <c r="L15232" s="5">
        <f t="shared" si="1188"/>
        <v>1</v>
      </c>
      <c r="N15232" s="8" t="str">
        <f>VLOOKUP(C15232,'data indicadores nacional'!$A$2:$J$24,10,FALSE)</f>
        <v>-</v>
      </c>
      <c r="O15232" t="str">
        <f t="shared" si="1189"/>
        <v xml:space="preserve"> </v>
      </c>
    </row>
    <row r="15233" spans="1:15">
      <c r="A15233" t="s">
        <v>120</v>
      </c>
      <c r="B15233" t="s">
        <v>858</v>
      </c>
      <c r="C15233" t="s">
        <v>151</v>
      </c>
      <c r="D15233" s="8">
        <v>36.389684813753583</v>
      </c>
      <c r="E15233" s="8">
        <v>57.450628366247756</v>
      </c>
      <c r="F15233" s="8">
        <v>76.133260513380662</v>
      </c>
      <c r="G15233" t="str">
        <f>VLOOKUP(C15233,'data indicadores nacional'!$A$2:$G$24,7,FALSE)</f>
        <v>arriba</v>
      </c>
      <c r="H15233" s="9">
        <f>VLOOKUP(C15233,'data indicadores nacional'!$A$2:$F$24,6,FALSE)</f>
        <v>2.4115304789202416</v>
      </c>
      <c r="I15233" s="5" t="str">
        <f t="shared" si="1185"/>
        <v xml:space="preserve"> </v>
      </c>
      <c r="J15233" s="5">
        <f t="shared" si="1186"/>
        <v>1</v>
      </c>
      <c r="K15233" s="5">
        <f t="shared" si="1187"/>
        <v>0</v>
      </c>
      <c r="L15233" s="5">
        <f t="shared" si="1188"/>
        <v>1</v>
      </c>
      <c r="N15233" s="8" t="str">
        <f>VLOOKUP(C15233,'data indicadores nacional'!$A$2:$J$24,10,FALSE)</f>
        <v>-</v>
      </c>
      <c r="O15233" t="str">
        <f t="shared" si="1189"/>
        <v xml:space="preserve"> </v>
      </c>
    </row>
    <row r="15234" spans="1:15">
      <c r="A15234" t="s">
        <v>120</v>
      </c>
      <c r="B15234" t="s">
        <v>859</v>
      </c>
      <c r="C15234" t="s">
        <v>147</v>
      </c>
      <c r="D15234" s="8">
        <v>0</v>
      </c>
      <c r="E15234" s="8">
        <v>0</v>
      </c>
      <c r="F15234" s="8">
        <v>0</v>
      </c>
      <c r="G15234" t="str">
        <f>VLOOKUP(C15234,'data indicadores nacional'!$A$2:$G$24,7,FALSE)</f>
        <v>abajo</v>
      </c>
      <c r="H15234" s="9">
        <f>VLOOKUP(C15234,'data indicadores nacional'!$A$2:$F$24,6,FALSE)</f>
        <v>3.1698266245721529E-2</v>
      </c>
      <c r="I15234" s="5" t="str">
        <f t="shared" si="1185"/>
        <v xml:space="preserve"> </v>
      </c>
      <c r="J15234" s="5">
        <f t="shared" si="1186"/>
        <v>0</v>
      </c>
      <c r="K15234" s="5">
        <f t="shared" si="1187"/>
        <v>0</v>
      </c>
      <c r="L15234" s="5">
        <f t="shared" si="1188"/>
        <v>0</v>
      </c>
      <c r="N15234" s="8">
        <f>VLOOKUP(C15234,'data indicadores nacional'!$A$2:$J$24,10,FALSE)</f>
        <v>1</v>
      </c>
      <c r="O15234" t="str">
        <f t="shared" si="1189"/>
        <v xml:space="preserve"> </v>
      </c>
    </row>
    <row r="15235" spans="1:15">
      <c r="A15235" t="s">
        <v>120</v>
      </c>
      <c r="B15235" t="s">
        <v>859</v>
      </c>
      <c r="C15235" t="s">
        <v>148</v>
      </c>
      <c r="D15235" s="8">
        <v>9.0285502410085279</v>
      </c>
      <c r="E15235" s="8">
        <v>8.0823484559664518</v>
      </c>
      <c r="F15235" s="8">
        <v>12.359372524164158</v>
      </c>
      <c r="G15235" t="str">
        <f>VLOOKUP(C15235,'data indicadores nacional'!$A$2:$G$24,7,FALSE)</f>
        <v>arriba</v>
      </c>
      <c r="H15235" s="9">
        <f>VLOOKUP(C15235,'data indicadores nacional'!$A$2:$F$24,6,FALSE)</f>
        <v>0.44294071764974818</v>
      </c>
      <c r="I15235" s="5" t="str">
        <f t="shared" ref="I15235:I15298" si="1190">IF(G15235=$G$2,IF(F15235&gt;E15235,"alarma"," "),IF(F15235&lt;E15235,"alarma"," "))</f>
        <v xml:space="preserve"> </v>
      </c>
      <c r="J15235" s="5">
        <f t="shared" ref="J15235:J15298" si="1191">IF(G15235=$G$2,IF((D15235-F15235)&gt;($M$2*H15235),1,0),IF((F15235-D15235)&gt;($M$2*H15235),1,0))</f>
        <v>1</v>
      </c>
      <c r="K15235" s="5">
        <f t="shared" ref="K15235:K15298" si="1192">IF(G15235=$G$2,IF((F15235-D15235)&gt;($M$2*H15235),1,0),IF((D15235-F15235)&gt;($M$2*H15235),1,0))</f>
        <v>0</v>
      </c>
      <c r="L15235" s="5">
        <f t="shared" ref="L15235:L15298" si="1193">IF(J15235=1,1,IF(K15235=1,1,0))</f>
        <v>1</v>
      </c>
      <c r="N15235" s="8">
        <f>VLOOKUP(C15235,'data indicadores nacional'!$A$2:$J$24,10,FALSE)</f>
        <v>80</v>
      </c>
      <c r="O15235" t="str">
        <f t="shared" ref="O15235:O15298" si="1194">IF(N15235=$N$4," ",IF(F15235=$F$20," ",IF(G15235=$G$2,IF(F15235&lt;N15235," ","alarma"),IF(F15235&lt;N15235,"alarma"," "))))</f>
        <v>alarma</v>
      </c>
    </row>
    <row r="15236" spans="1:15">
      <c r="A15236" t="s">
        <v>120</v>
      </c>
      <c r="B15236" t="s">
        <v>859</v>
      </c>
      <c r="C15236" t="s">
        <v>149</v>
      </c>
      <c r="D15236" s="8">
        <v>0.14831294030404152</v>
      </c>
      <c r="E15236" s="8">
        <v>5.0832380226204094E-2</v>
      </c>
      <c r="F15236" s="8">
        <v>7.9226746949770249E-2</v>
      </c>
      <c r="G15236" t="str">
        <f>VLOOKUP(C15236,'data indicadores nacional'!$A$2:$G$24,7,FALSE)</f>
        <v>abajo</v>
      </c>
      <c r="H15236" s="9">
        <f>VLOOKUP(C15236,'data indicadores nacional'!$A$2:$F$24,6,FALSE)</f>
        <v>3.3105825166439729E-2</v>
      </c>
      <c r="I15236" s="5" t="str">
        <f t="shared" si="1190"/>
        <v>alarma</v>
      </c>
      <c r="J15236" s="5">
        <f t="shared" si="1191"/>
        <v>1</v>
      </c>
      <c r="K15236" s="5">
        <f t="shared" si="1192"/>
        <v>0</v>
      </c>
      <c r="L15236" s="5">
        <f t="shared" si="1193"/>
        <v>1</v>
      </c>
      <c r="N15236" s="8" t="str">
        <f>VLOOKUP(C15236,'data indicadores nacional'!$A$2:$J$24,10,FALSE)</f>
        <v>-</v>
      </c>
      <c r="O15236" t="str">
        <f t="shared" si="1194"/>
        <v xml:space="preserve"> </v>
      </c>
    </row>
    <row r="15237" spans="1:15">
      <c r="A15237" t="s">
        <v>120</v>
      </c>
      <c r="B15237" t="s">
        <v>859</v>
      </c>
      <c r="C15237" t="s">
        <v>150</v>
      </c>
      <c r="D15237" s="8">
        <v>7.4156470152020759E-2</v>
      </c>
      <c r="E15237" s="8">
        <v>7.624857033930614E-2</v>
      </c>
      <c r="F15237" s="8">
        <v>0.1267627951196324</v>
      </c>
      <c r="G15237" t="str">
        <f>VLOOKUP(C15237,'data indicadores nacional'!$A$2:$G$24,7,FALSE)</f>
        <v>abajo</v>
      </c>
      <c r="H15237" s="9">
        <f>VLOOKUP(C15237,'data indicadores nacional'!$A$2:$F$24,6,FALSE)</f>
        <v>3.1798702633632006E-2</v>
      </c>
      <c r="I15237" s="5" t="str">
        <f t="shared" si="1190"/>
        <v>alarma</v>
      </c>
      <c r="J15237" s="5">
        <f t="shared" si="1191"/>
        <v>0</v>
      </c>
      <c r="K15237" s="5">
        <f t="shared" si="1192"/>
        <v>1</v>
      </c>
      <c r="L15237" s="5">
        <f t="shared" si="1193"/>
        <v>1</v>
      </c>
      <c r="N15237" s="8" t="str">
        <f>VLOOKUP(C15237,'data indicadores nacional'!$A$2:$J$24,10,FALSE)</f>
        <v>-</v>
      </c>
      <c r="O15237" t="str">
        <f t="shared" si="1194"/>
        <v xml:space="preserve"> </v>
      </c>
    </row>
    <row r="15238" spans="1:15">
      <c r="A15238" t="s">
        <v>120</v>
      </c>
      <c r="B15238" t="s">
        <v>859</v>
      </c>
      <c r="C15238" t="s">
        <v>151</v>
      </c>
      <c r="D15238" s="8">
        <v>82.743744607420183</v>
      </c>
      <c r="E15238" s="8">
        <v>77.280701754385959</v>
      </c>
      <c r="F15238" s="8">
        <v>80.692167577413471</v>
      </c>
      <c r="G15238" t="str">
        <f>VLOOKUP(C15238,'data indicadores nacional'!$A$2:$G$24,7,FALSE)</f>
        <v>arriba</v>
      </c>
      <c r="H15238" s="9">
        <f>VLOOKUP(C15238,'data indicadores nacional'!$A$2:$F$24,6,FALSE)</f>
        <v>2.4115304789202416</v>
      </c>
      <c r="I15238" s="5" t="str">
        <f t="shared" si="1190"/>
        <v xml:space="preserve"> </v>
      </c>
      <c r="J15238" s="5">
        <f t="shared" si="1191"/>
        <v>0</v>
      </c>
      <c r="K15238" s="5">
        <f t="shared" si="1192"/>
        <v>1</v>
      </c>
      <c r="L15238" s="5">
        <f t="shared" si="1193"/>
        <v>1</v>
      </c>
      <c r="N15238" s="8" t="str">
        <f>VLOOKUP(C15238,'data indicadores nacional'!$A$2:$J$24,10,FALSE)</f>
        <v>-</v>
      </c>
      <c r="O15238" t="str">
        <f t="shared" si="1194"/>
        <v xml:space="preserve"> </v>
      </c>
    </row>
    <row r="15239" spans="1:15">
      <c r="A15239" t="s">
        <v>121</v>
      </c>
      <c r="B15239" t="s">
        <v>860</v>
      </c>
      <c r="C15239" t="s">
        <v>147</v>
      </c>
      <c r="D15239" s="8">
        <v>4.0842999509884008E-2</v>
      </c>
      <c r="E15239" s="8">
        <v>9.5447169991409748E-3</v>
      </c>
      <c r="F15239" s="8">
        <v>3.6258158085569252E-2</v>
      </c>
      <c r="G15239" t="str">
        <f>VLOOKUP(C15239,'data indicadores nacional'!$A$2:$G$24,7,FALSE)</f>
        <v>abajo</v>
      </c>
      <c r="H15239" s="9">
        <f>VLOOKUP(C15239,'data indicadores nacional'!$A$2:$F$24,6,FALSE)</f>
        <v>3.1698266245721529E-2</v>
      </c>
      <c r="I15239" s="5" t="str">
        <f t="shared" si="1190"/>
        <v>alarma</v>
      </c>
      <c r="J15239" s="5">
        <f t="shared" si="1191"/>
        <v>1</v>
      </c>
      <c r="K15239" s="5">
        <f t="shared" si="1192"/>
        <v>0</v>
      </c>
      <c r="L15239" s="5">
        <f t="shared" si="1193"/>
        <v>1</v>
      </c>
      <c r="N15239" s="8">
        <f>VLOOKUP(C15239,'data indicadores nacional'!$A$2:$J$24,10,FALSE)</f>
        <v>1</v>
      </c>
      <c r="O15239" t="str">
        <f t="shared" si="1194"/>
        <v xml:space="preserve"> </v>
      </c>
    </row>
    <row r="15240" spans="1:15">
      <c r="A15240" t="s">
        <v>121</v>
      </c>
      <c r="B15240" t="s">
        <v>860</v>
      </c>
      <c r="C15240" t="s">
        <v>148</v>
      </c>
      <c r="D15240" s="8">
        <v>6.3577986730037725</v>
      </c>
      <c r="E15240" s="8">
        <v>7.7471646422612759</v>
      </c>
      <c r="F15240" s="8">
        <v>7.7206161165815832</v>
      </c>
      <c r="G15240" t="str">
        <f>VLOOKUP(C15240,'data indicadores nacional'!$A$2:$G$24,7,FALSE)</f>
        <v>arriba</v>
      </c>
      <c r="H15240" s="9">
        <f>VLOOKUP(C15240,'data indicadores nacional'!$A$2:$F$24,6,FALSE)</f>
        <v>0.44294071764974818</v>
      </c>
      <c r="I15240" s="5" t="str">
        <f t="shared" si="1190"/>
        <v>alarma</v>
      </c>
      <c r="J15240" s="5">
        <f t="shared" si="1191"/>
        <v>1</v>
      </c>
      <c r="K15240" s="5">
        <f t="shared" si="1192"/>
        <v>0</v>
      </c>
      <c r="L15240" s="5">
        <f t="shared" si="1193"/>
        <v>1</v>
      </c>
      <c r="N15240" s="8">
        <f>VLOOKUP(C15240,'data indicadores nacional'!$A$2:$J$24,10,FALSE)</f>
        <v>80</v>
      </c>
      <c r="O15240" t="str">
        <f t="shared" si="1194"/>
        <v>alarma</v>
      </c>
    </row>
    <row r="15241" spans="1:15">
      <c r="A15241" t="s">
        <v>121</v>
      </c>
      <c r="B15241" t="s">
        <v>860</v>
      </c>
      <c r="C15241" t="s">
        <v>149</v>
      </c>
      <c r="D15241" s="8">
        <v>0.24950376034985883</v>
      </c>
      <c r="E15241" s="8">
        <v>0.28402266987801628</v>
      </c>
      <c r="F15241" s="8">
        <v>0.21713359703357188</v>
      </c>
      <c r="G15241" t="str">
        <f>VLOOKUP(C15241,'data indicadores nacional'!$A$2:$G$24,7,FALSE)</f>
        <v>abajo</v>
      </c>
      <c r="H15241" s="9">
        <f>VLOOKUP(C15241,'data indicadores nacional'!$A$2:$F$24,6,FALSE)</f>
        <v>3.3105825166439729E-2</v>
      </c>
      <c r="I15241" s="5" t="str">
        <f t="shared" si="1190"/>
        <v xml:space="preserve"> </v>
      </c>
      <c r="J15241" s="5">
        <f t="shared" si="1191"/>
        <v>1</v>
      </c>
      <c r="K15241" s="5">
        <f t="shared" si="1192"/>
        <v>0</v>
      </c>
      <c r="L15241" s="5">
        <f t="shared" si="1193"/>
        <v>1</v>
      </c>
      <c r="N15241" s="8" t="str">
        <f>VLOOKUP(C15241,'data indicadores nacional'!$A$2:$J$24,10,FALSE)</f>
        <v>-</v>
      </c>
      <c r="O15241" t="str">
        <f t="shared" si="1194"/>
        <v xml:space="preserve"> </v>
      </c>
    </row>
    <row r="15242" spans="1:15">
      <c r="A15242" t="s">
        <v>121</v>
      </c>
      <c r="B15242" t="s">
        <v>860</v>
      </c>
      <c r="C15242" t="s">
        <v>150</v>
      </c>
      <c r="D15242" s="8">
        <v>0.17239879479007678</v>
      </c>
      <c r="E15242" s="8">
        <v>0.26779280302784397</v>
      </c>
      <c r="F15242" s="8">
        <v>0.15965705664233229</v>
      </c>
      <c r="G15242" t="str">
        <f>VLOOKUP(C15242,'data indicadores nacional'!$A$2:$G$24,7,FALSE)</f>
        <v>abajo</v>
      </c>
      <c r="H15242" s="9">
        <f>VLOOKUP(C15242,'data indicadores nacional'!$A$2:$F$24,6,FALSE)</f>
        <v>3.1798702633632006E-2</v>
      </c>
      <c r="I15242" s="5" t="str">
        <f t="shared" si="1190"/>
        <v xml:space="preserve"> </v>
      </c>
      <c r="J15242" s="5">
        <f t="shared" si="1191"/>
        <v>1</v>
      </c>
      <c r="K15242" s="5">
        <f t="shared" si="1192"/>
        <v>0</v>
      </c>
      <c r="L15242" s="5">
        <f t="shared" si="1193"/>
        <v>1</v>
      </c>
      <c r="N15242" s="8" t="str">
        <f>VLOOKUP(C15242,'data indicadores nacional'!$A$2:$J$24,10,FALSE)</f>
        <v>-</v>
      </c>
      <c r="O15242" t="str">
        <f t="shared" si="1194"/>
        <v xml:space="preserve"> </v>
      </c>
    </row>
    <row r="15243" spans="1:15">
      <c r="A15243" t="s">
        <v>121</v>
      </c>
      <c r="B15243" t="s">
        <v>860</v>
      </c>
      <c r="C15243" t="s">
        <v>151</v>
      </c>
      <c r="D15243" s="8">
        <v>78.09618169346848</v>
      </c>
      <c r="E15243" s="8">
        <v>65.400401450013476</v>
      </c>
      <c r="F15243" s="8">
        <v>71.019068064149522</v>
      </c>
      <c r="G15243" t="str">
        <f>VLOOKUP(C15243,'data indicadores nacional'!$A$2:$G$24,7,FALSE)</f>
        <v>arriba</v>
      </c>
      <c r="H15243" s="9">
        <f>VLOOKUP(C15243,'data indicadores nacional'!$A$2:$F$24,6,FALSE)</f>
        <v>2.4115304789202416</v>
      </c>
      <c r="I15243" s="5" t="str">
        <f t="shared" si="1190"/>
        <v xml:space="preserve"> </v>
      </c>
      <c r="J15243" s="5">
        <f t="shared" si="1191"/>
        <v>0</v>
      </c>
      <c r="K15243" s="5">
        <f t="shared" si="1192"/>
        <v>1</v>
      </c>
      <c r="L15243" s="5">
        <f t="shared" si="1193"/>
        <v>1</v>
      </c>
      <c r="N15243" s="8" t="str">
        <f>VLOOKUP(C15243,'data indicadores nacional'!$A$2:$J$24,10,FALSE)</f>
        <v>-</v>
      </c>
      <c r="O15243" t="str">
        <f t="shared" si="1194"/>
        <v xml:space="preserve"> </v>
      </c>
    </row>
    <row r="15244" spans="1:15">
      <c r="A15244" t="s">
        <v>121</v>
      </c>
      <c r="B15244" t="s">
        <v>861</v>
      </c>
      <c r="C15244" t="s">
        <v>147</v>
      </c>
      <c r="D15244" s="8">
        <v>0</v>
      </c>
      <c r="E15244" s="8">
        <v>0</v>
      </c>
      <c r="F15244" s="8">
        <v>0</v>
      </c>
      <c r="G15244" t="str">
        <f>VLOOKUP(C15244,'data indicadores nacional'!$A$2:$G$24,7,FALSE)</f>
        <v>abajo</v>
      </c>
      <c r="H15244" s="9">
        <f>VLOOKUP(C15244,'data indicadores nacional'!$A$2:$F$24,6,FALSE)</f>
        <v>3.1698266245721529E-2</v>
      </c>
      <c r="I15244" s="5" t="str">
        <f t="shared" si="1190"/>
        <v xml:space="preserve"> </v>
      </c>
      <c r="J15244" s="5">
        <f t="shared" si="1191"/>
        <v>0</v>
      </c>
      <c r="K15244" s="5">
        <f t="shared" si="1192"/>
        <v>0</v>
      </c>
      <c r="L15244" s="5">
        <f t="shared" si="1193"/>
        <v>0</v>
      </c>
      <c r="N15244" s="8">
        <f>VLOOKUP(C15244,'data indicadores nacional'!$A$2:$J$24,10,FALSE)</f>
        <v>1</v>
      </c>
      <c r="O15244" t="str">
        <f t="shared" si="1194"/>
        <v xml:space="preserve"> </v>
      </c>
    </row>
    <row r="15245" spans="1:15">
      <c r="A15245" t="s">
        <v>121</v>
      </c>
      <c r="B15245" t="s">
        <v>861</v>
      </c>
      <c r="C15245" t="s">
        <v>148</v>
      </c>
      <c r="D15245" s="8">
        <v>7.4237954768928223</v>
      </c>
      <c r="E15245" s="8">
        <v>11.735649804121955</v>
      </c>
      <c r="F15245" s="8">
        <v>9.4027691671833029</v>
      </c>
      <c r="G15245" t="str">
        <f>VLOOKUP(C15245,'data indicadores nacional'!$A$2:$G$24,7,FALSE)</f>
        <v>arriba</v>
      </c>
      <c r="H15245" s="9">
        <f>VLOOKUP(C15245,'data indicadores nacional'!$A$2:$F$24,6,FALSE)</f>
        <v>0.44294071764974818</v>
      </c>
      <c r="I15245" s="5" t="str">
        <f t="shared" si="1190"/>
        <v>alarma</v>
      </c>
      <c r="J15245" s="5">
        <f t="shared" si="1191"/>
        <v>1</v>
      </c>
      <c r="K15245" s="5">
        <f t="shared" si="1192"/>
        <v>0</v>
      </c>
      <c r="L15245" s="5">
        <f t="shared" si="1193"/>
        <v>1</v>
      </c>
      <c r="N15245" s="8">
        <f>VLOOKUP(C15245,'data indicadores nacional'!$A$2:$J$24,10,FALSE)</f>
        <v>80</v>
      </c>
      <c r="O15245" t="str">
        <f t="shared" si="1194"/>
        <v>alarma</v>
      </c>
    </row>
    <row r="15246" spans="1:15">
      <c r="A15246" t="s">
        <v>121</v>
      </c>
      <c r="B15246" t="s">
        <v>861</v>
      </c>
      <c r="C15246" t="s">
        <v>149</v>
      </c>
      <c r="D15246" s="8">
        <v>9.8328416912487712E-2</v>
      </c>
      <c r="E15246" s="8">
        <v>0.17032873445750299</v>
      </c>
      <c r="F15246" s="8">
        <v>0.10332713370531102</v>
      </c>
      <c r="G15246" t="str">
        <f>VLOOKUP(C15246,'data indicadores nacional'!$A$2:$G$24,7,FALSE)</f>
        <v>abajo</v>
      </c>
      <c r="H15246" s="9">
        <f>VLOOKUP(C15246,'data indicadores nacional'!$A$2:$F$24,6,FALSE)</f>
        <v>3.3105825166439729E-2</v>
      </c>
      <c r="I15246" s="5" t="str">
        <f t="shared" si="1190"/>
        <v xml:space="preserve"> </v>
      </c>
      <c r="J15246" s="5">
        <f t="shared" si="1191"/>
        <v>0</v>
      </c>
      <c r="K15246" s="5">
        <f t="shared" si="1192"/>
        <v>1</v>
      </c>
      <c r="L15246" s="5">
        <f t="shared" si="1193"/>
        <v>1</v>
      </c>
      <c r="N15246" s="8" t="str">
        <f>VLOOKUP(C15246,'data indicadores nacional'!$A$2:$J$24,10,FALSE)</f>
        <v>-</v>
      </c>
      <c r="O15246" t="str">
        <f t="shared" si="1194"/>
        <v xml:space="preserve"> </v>
      </c>
    </row>
    <row r="15247" spans="1:15">
      <c r="A15247" t="s">
        <v>121</v>
      </c>
      <c r="B15247" t="s">
        <v>861</v>
      </c>
      <c r="C15247" t="s">
        <v>150</v>
      </c>
      <c r="D15247" s="8">
        <v>7.3746312684365781E-2</v>
      </c>
      <c r="E15247" s="8">
        <v>0.47692045648100834</v>
      </c>
      <c r="F15247" s="8">
        <v>0.30998140111593309</v>
      </c>
      <c r="G15247" t="str">
        <f>VLOOKUP(C15247,'data indicadores nacional'!$A$2:$G$24,7,FALSE)</f>
        <v>abajo</v>
      </c>
      <c r="H15247" s="9">
        <f>VLOOKUP(C15247,'data indicadores nacional'!$A$2:$F$24,6,FALSE)</f>
        <v>3.1798702633632006E-2</v>
      </c>
      <c r="I15247" s="5" t="str">
        <f t="shared" si="1190"/>
        <v xml:space="preserve"> </v>
      </c>
      <c r="J15247" s="5">
        <f t="shared" si="1191"/>
        <v>0</v>
      </c>
      <c r="K15247" s="5">
        <f t="shared" si="1192"/>
        <v>1</v>
      </c>
      <c r="L15247" s="5">
        <f t="shared" si="1193"/>
        <v>1</v>
      </c>
      <c r="N15247" s="8" t="str">
        <f>VLOOKUP(C15247,'data indicadores nacional'!$A$2:$J$24,10,FALSE)</f>
        <v>-</v>
      </c>
      <c r="O15247" t="str">
        <f t="shared" si="1194"/>
        <v xml:space="preserve"> </v>
      </c>
    </row>
    <row r="15248" spans="1:15">
      <c r="A15248" t="s">
        <v>121</v>
      </c>
      <c r="B15248" t="s">
        <v>861</v>
      </c>
      <c r="C15248" t="s">
        <v>151</v>
      </c>
      <c r="D15248" s="8">
        <v>82.232346241457861</v>
      </c>
      <c r="E15248" s="8">
        <v>81.481481481481481</v>
      </c>
      <c r="F15248" s="8">
        <v>89.26441351888667</v>
      </c>
      <c r="G15248" t="str">
        <f>VLOOKUP(C15248,'data indicadores nacional'!$A$2:$G$24,7,FALSE)</f>
        <v>arriba</v>
      </c>
      <c r="H15248" s="9">
        <f>VLOOKUP(C15248,'data indicadores nacional'!$A$2:$F$24,6,FALSE)</f>
        <v>2.4115304789202416</v>
      </c>
      <c r="I15248" s="5" t="str">
        <f t="shared" si="1190"/>
        <v xml:space="preserve"> </v>
      </c>
      <c r="J15248" s="5">
        <f t="shared" si="1191"/>
        <v>1</v>
      </c>
      <c r="K15248" s="5">
        <f t="shared" si="1192"/>
        <v>0</v>
      </c>
      <c r="L15248" s="5">
        <f t="shared" si="1193"/>
        <v>1</v>
      </c>
      <c r="N15248" s="8" t="str">
        <f>VLOOKUP(C15248,'data indicadores nacional'!$A$2:$J$24,10,FALSE)</f>
        <v>-</v>
      </c>
      <c r="O15248" t="str">
        <f t="shared" si="1194"/>
        <v xml:space="preserve"> </v>
      </c>
    </row>
    <row r="15249" spans="1:15">
      <c r="A15249" t="s">
        <v>121</v>
      </c>
      <c r="B15249" t="s">
        <v>862</v>
      </c>
      <c r="C15249" t="s">
        <v>147</v>
      </c>
      <c r="D15249" s="8">
        <v>0</v>
      </c>
      <c r="E15249" s="8">
        <v>0</v>
      </c>
      <c r="F15249" s="8">
        <v>0</v>
      </c>
      <c r="G15249" t="str">
        <f>VLOOKUP(C15249,'data indicadores nacional'!$A$2:$G$24,7,FALSE)</f>
        <v>abajo</v>
      </c>
      <c r="H15249" s="9">
        <f>VLOOKUP(C15249,'data indicadores nacional'!$A$2:$F$24,6,FALSE)</f>
        <v>3.1698266245721529E-2</v>
      </c>
      <c r="I15249" s="5" t="str">
        <f t="shared" si="1190"/>
        <v xml:space="preserve"> </v>
      </c>
      <c r="J15249" s="5">
        <f t="shared" si="1191"/>
        <v>0</v>
      </c>
      <c r="K15249" s="5">
        <f t="shared" si="1192"/>
        <v>0</v>
      </c>
      <c r="L15249" s="5">
        <f t="shared" si="1193"/>
        <v>0</v>
      </c>
      <c r="N15249" s="8">
        <f>VLOOKUP(C15249,'data indicadores nacional'!$A$2:$J$24,10,FALSE)</f>
        <v>1</v>
      </c>
      <c r="O15249" t="str">
        <f t="shared" si="1194"/>
        <v xml:space="preserve"> </v>
      </c>
    </row>
    <row r="15250" spans="1:15">
      <c r="A15250" t="s">
        <v>121</v>
      </c>
      <c r="B15250" t="s">
        <v>862</v>
      </c>
      <c r="C15250" t="s">
        <v>148</v>
      </c>
      <c r="D15250" s="8">
        <v>5.2119527449617795</v>
      </c>
      <c r="E15250" s="8">
        <v>4.415954415954416</v>
      </c>
      <c r="F15250" s="8">
        <v>5.7262569832402237</v>
      </c>
      <c r="G15250" t="str">
        <f>VLOOKUP(C15250,'data indicadores nacional'!$A$2:$G$24,7,FALSE)</f>
        <v>arriba</v>
      </c>
      <c r="H15250" s="9">
        <f>VLOOKUP(C15250,'data indicadores nacional'!$A$2:$F$24,6,FALSE)</f>
        <v>0.44294071764974818</v>
      </c>
      <c r="I15250" s="5" t="str">
        <f t="shared" si="1190"/>
        <v xml:space="preserve"> </v>
      </c>
      <c r="J15250" s="5">
        <f t="shared" si="1191"/>
        <v>1</v>
      </c>
      <c r="K15250" s="5">
        <f t="shared" si="1192"/>
        <v>0</v>
      </c>
      <c r="L15250" s="5">
        <f t="shared" si="1193"/>
        <v>1</v>
      </c>
      <c r="N15250" s="8">
        <f>VLOOKUP(C15250,'data indicadores nacional'!$A$2:$J$24,10,FALSE)</f>
        <v>80</v>
      </c>
      <c r="O15250" t="str">
        <f t="shared" si="1194"/>
        <v>alarma</v>
      </c>
    </row>
    <row r="15251" spans="1:15">
      <c r="A15251" t="s">
        <v>121</v>
      </c>
      <c r="B15251" t="s">
        <v>862</v>
      </c>
      <c r="C15251" t="s">
        <v>149</v>
      </c>
      <c r="D15251" s="8">
        <v>0.29534398888116747</v>
      </c>
      <c r="E15251" s="8">
        <v>0.20350020350020348</v>
      </c>
      <c r="F15251" s="8">
        <v>6.9832402234636867E-2</v>
      </c>
      <c r="G15251" t="str">
        <f>VLOOKUP(C15251,'data indicadores nacional'!$A$2:$G$24,7,FALSE)</f>
        <v>abajo</v>
      </c>
      <c r="H15251" s="9">
        <f>VLOOKUP(C15251,'data indicadores nacional'!$A$2:$F$24,6,FALSE)</f>
        <v>3.3105825166439729E-2</v>
      </c>
      <c r="I15251" s="5" t="str">
        <f t="shared" si="1190"/>
        <v xml:space="preserve"> </v>
      </c>
      <c r="J15251" s="5">
        <f t="shared" si="1191"/>
        <v>1</v>
      </c>
      <c r="K15251" s="5">
        <f t="shared" si="1192"/>
        <v>0</v>
      </c>
      <c r="L15251" s="5">
        <f t="shared" si="1193"/>
        <v>1</v>
      </c>
      <c r="N15251" s="8" t="str">
        <f>VLOOKUP(C15251,'data indicadores nacional'!$A$2:$J$24,10,FALSE)</f>
        <v>-</v>
      </c>
      <c r="O15251" t="str">
        <f t="shared" si="1194"/>
        <v xml:space="preserve"> </v>
      </c>
    </row>
    <row r="15252" spans="1:15">
      <c r="A15252" t="s">
        <v>121</v>
      </c>
      <c r="B15252" t="s">
        <v>862</v>
      </c>
      <c r="C15252" t="s">
        <v>150</v>
      </c>
      <c r="D15252" s="8">
        <v>0.12161223071577484</v>
      </c>
      <c r="E15252" s="8">
        <v>0.1628001628001628</v>
      </c>
      <c r="F15252" s="8">
        <v>6.9832402234636867E-2</v>
      </c>
      <c r="G15252" t="str">
        <f>VLOOKUP(C15252,'data indicadores nacional'!$A$2:$G$24,7,FALSE)</f>
        <v>abajo</v>
      </c>
      <c r="H15252" s="9">
        <f>VLOOKUP(C15252,'data indicadores nacional'!$A$2:$F$24,6,FALSE)</f>
        <v>3.1798702633632006E-2</v>
      </c>
      <c r="I15252" s="5" t="str">
        <f t="shared" si="1190"/>
        <v xml:space="preserve"> </v>
      </c>
      <c r="J15252" s="5">
        <f t="shared" si="1191"/>
        <v>1</v>
      </c>
      <c r="K15252" s="5">
        <f t="shared" si="1192"/>
        <v>0</v>
      </c>
      <c r="L15252" s="5">
        <f t="shared" si="1193"/>
        <v>1</v>
      </c>
      <c r="N15252" s="8" t="str">
        <f>VLOOKUP(C15252,'data indicadores nacional'!$A$2:$J$24,10,FALSE)</f>
        <v>-</v>
      </c>
      <c r="O15252" t="str">
        <f t="shared" si="1194"/>
        <v xml:space="preserve"> </v>
      </c>
    </row>
    <row r="15253" spans="1:15">
      <c r="A15253" t="s">
        <v>121</v>
      </c>
      <c r="B15253" t="s">
        <v>862</v>
      </c>
      <c r="C15253" t="s">
        <v>151</v>
      </c>
      <c r="D15253" s="8">
        <v>91.522988505747122</v>
      </c>
      <c r="E15253" s="8">
        <v>69.263157894736835</v>
      </c>
      <c r="F15253" s="8">
        <v>77.958236658932705</v>
      </c>
      <c r="G15253" t="str">
        <f>VLOOKUP(C15253,'data indicadores nacional'!$A$2:$G$24,7,FALSE)</f>
        <v>arriba</v>
      </c>
      <c r="H15253" s="9">
        <f>VLOOKUP(C15253,'data indicadores nacional'!$A$2:$F$24,6,FALSE)</f>
        <v>2.4115304789202416</v>
      </c>
      <c r="I15253" s="5" t="str">
        <f t="shared" si="1190"/>
        <v xml:space="preserve"> </v>
      </c>
      <c r="J15253" s="5">
        <f t="shared" si="1191"/>
        <v>0</v>
      </c>
      <c r="K15253" s="5">
        <f t="shared" si="1192"/>
        <v>1</v>
      </c>
      <c r="L15253" s="5">
        <f t="shared" si="1193"/>
        <v>1</v>
      </c>
      <c r="N15253" s="8" t="str">
        <f>VLOOKUP(C15253,'data indicadores nacional'!$A$2:$J$24,10,FALSE)</f>
        <v>-</v>
      </c>
      <c r="O15253" t="str">
        <f t="shared" si="1194"/>
        <v xml:space="preserve"> </v>
      </c>
    </row>
    <row r="15254" spans="1:15">
      <c r="A15254" t="s">
        <v>121</v>
      </c>
      <c r="B15254" t="s">
        <v>863</v>
      </c>
      <c r="C15254" t="s">
        <v>147</v>
      </c>
      <c r="D15254" s="8">
        <v>0</v>
      </c>
      <c r="E15254" s="8">
        <v>0</v>
      </c>
      <c r="F15254" s="8">
        <v>0</v>
      </c>
      <c r="G15254" t="str">
        <f>VLOOKUP(C15254,'data indicadores nacional'!$A$2:$G$24,7,FALSE)</f>
        <v>abajo</v>
      </c>
      <c r="H15254" s="9">
        <f>VLOOKUP(C15254,'data indicadores nacional'!$A$2:$F$24,6,FALSE)</f>
        <v>3.1698266245721529E-2</v>
      </c>
      <c r="I15254" s="5" t="str">
        <f t="shared" si="1190"/>
        <v xml:space="preserve"> </v>
      </c>
      <c r="J15254" s="5">
        <f t="shared" si="1191"/>
        <v>0</v>
      </c>
      <c r="K15254" s="5">
        <f t="shared" si="1192"/>
        <v>0</v>
      </c>
      <c r="L15254" s="5">
        <f t="shared" si="1193"/>
        <v>0</v>
      </c>
      <c r="N15254" s="8">
        <f>VLOOKUP(C15254,'data indicadores nacional'!$A$2:$J$24,10,FALSE)</f>
        <v>1</v>
      </c>
      <c r="O15254" t="str">
        <f t="shared" si="1194"/>
        <v xml:space="preserve"> </v>
      </c>
    </row>
    <row r="15255" spans="1:15">
      <c r="A15255" t="s">
        <v>121</v>
      </c>
      <c r="B15255" t="s">
        <v>863</v>
      </c>
      <c r="C15255" t="s">
        <v>148</v>
      </c>
      <c r="D15255" s="8">
        <v>2.6534653465346536</v>
      </c>
      <c r="E15255" s="8">
        <v>5.1938551572787119</v>
      </c>
      <c r="F15255" s="8">
        <v>3.9332201471420492</v>
      </c>
      <c r="G15255" t="str">
        <f>VLOOKUP(C15255,'data indicadores nacional'!$A$2:$G$24,7,FALSE)</f>
        <v>arriba</v>
      </c>
      <c r="H15255" s="9">
        <f>VLOOKUP(C15255,'data indicadores nacional'!$A$2:$F$24,6,FALSE)</f>
        <v>0.44294071764974818</v>
      </c>
      <c r="I15255" s="5" t="str">
        <f t="shared" si="1190"/>
        <v>alarma</v>
      </c>
      <c r="J15255" s="5">
        <f t="shared" si="1191"/>
        <v>1</v>
      </c>
      <c r="K15255" s="5">
        <f t="shared" si="1192"/>
        <v>0</v>
      </c>
      <c r="L15255" s="5">
        <f t="shared" si="1193"/>
        <v>1</v>
      </c>
      <c r="N15255" s="8">
        <f>VLOOKUP(C15255,'data indicadores nacional'!$A$2:$J$24,10,FALSE)</f>
        <v>80</v>
      </c>
      <c r="O15255" t="str">
        <f t="shared" si="1194"/>
        <v>alarma</v>
      </c>
    </row>
    <row r="15256" spans="1:15">
      <c r="A15256" t="s">
        <v>121</v>
      </c>
      <c r="B15256" t="s">
        <v>863</v>
      </c>
      <c r="C15256" t="s">
        <v>149</v>
      </c>
      <c r="D15256" s="8">
        <v>0.15841584158415842</v>
      </c>
      <c r="E15256" s="8">
        <v>0.16459400146305778</v>
      </c>
      <c r="F15256" s="8">
        <v>0.14148273910582909</v>
      </c>
      <c r="G15256" t="str">
        <f>VLOOKUP(C15256,'data indicadores nacional'!$A$2:$G$24,7,FALSE)</f>
        <v>abajo</v>
      </c>
      <c r="H15256" s="9">
        <f>VLOOKUP(C15256,'data indicadores nacional'!$A$2:$F$24,6,FALSE)</f>
        <v>3.3105825166439729E-2</v>
      </c>
      <c r="I15256" s="5" t="str">
        <f t="shared" si="1190"/>
        <v xml:space="preserve"> </v>
      </c>
      <c r="J15256" s="5">
        <f t="shared" si="1191"/>
        <v>1</v>
      </c>
      <c r="K15256" s="5">
        <f t="shared" si="1192"/>
        <v>0</v>
      </c>
      <c r="L15256" s="5">
        <f t="shared" si="1193"/>
        <v>1</v>
      </c>
      <c r="N15256" s="8" t="str">
        <f>VLOOKUP(C15256,'data indicadores nacional'!$A$2:$J$24,10,FALSE)</f>
        <v>-</v>
      </c>
      <c r="O15256" t="str">
        <f t="shared" si="1194"/>
        <v xml:space="preserve"> </v>
      </c>
    </row>
    <row r="15257" spans="1:15">
      <c r="A15257" t="s">
        <v>121</v>
      </c>
      <c r="B15257" t="s">
        <v>863</v>
      </c>
      <c r="C15257" t="s">
        <v>150</v>
      </c>
      <c r="D15257" s="8">
        <v>0.19801980198019803</v>
      </c>
      <c r="E15257" s="8">
        <v>3.6576444769568402E-2</v>
      </c>
      <c r="F15257" s="8">
        <v>5.6593095642331635E-2</v>
      </c>
      <c r="G15257" t="str">
        <f>VLOOKUP(C15257,'data indicadores nacional'!$A$2:$G$24,7,FALSE)</f>
        <v>abajo</v>
      </c>
      <c r="H15257" s="9">
        <f>VLOOKUP(C15257,'data indicadores nacional'!$A$2:$F$24,6,FALSE)</f>
        <v>3.1798702633632006E-2</v>
      </c>
      <c r="I15257" s="5" t="str">
        <f t="shared" si="1190"/>
        <v>alarma</v>
      </c>
      <c r="J15257" s="5">
        <f t="shared" si="1191"/>
        <v>1</v>
      </c>
      <c r="K15257" s="5">
        <f t="shared" si="1192"/>
        <v>0</v>
      </c>
      <c r="L15257" s="5">
        <f t="shared" si="1193"/>
        <v>1</v>
      </c>
      <c r="N15257" s="8" t="str">
        <f>VLOOKUP(C15257,'data indicadores nacional'!$A$2:$J$24,10,FALSE)</f>
        <v>-</v>
      </c>
      <c r="O15257" t="str">
        <f t="shared" si="1194"/>
        <v xml:space="preserve"> </v>
      </c>
    </row>
    <row r="15258" spans="1:15">
      <c r="A15258" t="s">
        <v>121</v>
      </c>
      <c r="B15258" t="s">
        <v>863</v>
      </c>
      <c r="C15258" t="s">
        <v>151</v>
      </c>
      <c r="D15258" s="8">
        <v>70.232558139534888</v>
      </c>
      <c r="E15258" s="8">
        <v>77.581863979848862</v>
      </c>
      <c r="F15258" s="8">
        <v>67.432950191570882</v>
      </c>
      <c r="G15258" t="str">
        <f>VLOOKUP(C15258,'data indicadores nacional'!$A$2:$G$24,7,FALSE)</f>
        <v>arriba</v>
      </c>
      <c r="H15258" s="9">
        <f>VLOOKUP(C15258,'data indicadores nacional'!$A$2:$F$24,6,FALSE)</f>
        <v>2.4115304789202416</v>
      </c>
      <c r="I15258" s="5" t="str">
        <f t="shared" si="1190"/>
        <v>alarma</v>
      </c>
      <c r="J15258" s="5">
        <f t="shared" si="1191"/>
        <v>0</v>
      </c>
      <c r="K15258" s="5">
        <f t="shared" si="1192"/>
        <v>1</v>
      </c>
      <c r="L15258" s="5">
        <f t="shared" si="1193"/>
        <v>1</v>
      </c>
      <c r="N15258" s="8" t="str">
        <f>VLOOKUP(C15258,'data indicadores nacional'!$A$2:$J$24,10,FALSE)</f>
        <v>-</v>
      </c>
      <c r="O15258" t="str">
        <f t="shared" si="1194"/>
        <v xml:space="preserve"> </v>
      </c>
    </row>
    <row r="15259" spans="1:15">
      <c r="A15259" t="s">
        <v>121</v>
      </c>
      <c r="B15259" t="s">
        <v>864</v>
      </c>
      <c r="C15259" t="s">
        <v>147</v>
      </c>
      <c r="D15259" s="8">
        <v>0</v>
      </c>
      <c r="E15259" s="8">
        <v>0</v>
      </c>
      <c r="F15259" s="8">
        <v>0</v>
      </c>
      <c r="G15259" t="str">
        <f>VLOOKUP(C15259,'data indicadores nacional'!$A$2:$G$24,7,FALSE)</f>
        <v>abajo</v>
      </c>
      <c r="H15259" s="9">
        <f>VLOOKUP(C15259,'data indicadores nacional'!$A$2:$F$24,6,FALSE)</f>
        <v>3.1698266245721529E-2</v>
      </c>
      <c r="I15259" s="5" t="str">
        <f t="shared" si="1190"/>
        <v xml:space="preserve"> </v>
      </c>
      <c r="J15259" s="5">
        <f t="shared" si="1191"/>
        <v>0</v>
      </c>
      <c r="K15259" s="5">
        <f t="shared" si="1192"/>
        <v>0</v>
      </c>
      <c r="L15259" s="5">
        <f t="shared" si="1193"/>
        <v>0</v>
      </c>
      <c r="N15259" s="8">
        <f>VLOOKUP(C15259,'data indicadores nacional'!$A$2:$J$24,10,FALSE)</f>
        <v>1</v>
      </c>
      <c r="O15259" t="str">
        <f t="shared" si="1194"/>
        <v xml:space="preserve"> </v>
      </c>
    </row>
    <row r="15260" spans="1:15">
      <c r="A15260" t="s">
        <v>121</v>
      </c>
      <c r="B15260" t="s">
        <v>864</v>
      </c>
      <c r="C15260" t="s">
        <v>148</v>
      </c>
      <c r="D15260" s="8">
        <v>5.721574344023324</v>
      </c>
      <c r="E15260" s="8">
        <v>2.1756867011150396</v>
      </c>
      <c r="F15260" s="8">
        <v>4.2078638767532768</v>
      </c>
      <c r="G15260" t="str">
        <f>VLOOKUP(C15260,'data indicadores nacional'!$A$2:$G$24,7,FALSE)</f>
        <v>arriba</v>
      </c>
      <c r="H15260" s="9">
        <f>VLOOKUP(C15260,'data indicadores nacional'!$A$2:$F$24,6,FALSE)</f>
        <v>0.44294071764974818</v>
      </c>
      <c r="I15260" s="5" t="str">
        <f t="shared" si="1190"/>
        <v xml:space="preserve"> </v>
      </c>
      <c r="J15260" s="5">
        <f t="shared" si="1191"/>
        <v>0</v>
      </c>
      <c r="K15260" s="5">
        <f t="shared" si="1192"/>
        <v>1</v>
      </c>
      <c r="L15260" s="5">
        <f t="shared" si="1193"/>
        <v>1</v>
      </c>
      <c r="N15260" s="8">
        <f>VLOOKUP(C15260,'data indicadores nacional'!$A$2:$J$24,10,FALSE)</f>
        <v>80</v>
      </c>
      <c r="O15260" t="str">
        <f t="shared" si="1194"/>
        <v>alarma</v>
      </c>
    </row>
    <row r="15261" spans="1:15">
      <c r="A15261" t="s">
        <v>121</v>
      </c>
      <c r="B15261" t="s">
        <v>864</v>
      </c>
      <c r="C15261" t="s">
        <v>149</v>
      </c>
      <c r="D15261" s="8">
        <v>0.18221574344023322</v>
      </c>
      <c r="E15261" s="8">
        <v>0.24476475387544194</v>
      </c>
      <c r="F15261" s="8">
        <v>6.8981375028742242E-2</v>
      </c>
      <c r="G15261" t="str">
        <f>VLOOKUP(C15261,'data indicadores nacional'!$A$2:$G$24,7,FALSE)</f>
        <v>abajo</v>
      </c>
      <c r="H15261" s="9">
        <f>VLOOKUP(C15261,'data indicadores nacional'!$A$2:$F$24,6,FALSE)</f>
        <v>3.3105825166439729E-2</v>
      </c>
      <c r="I15261" s="5" t="str">
        <f t="shared" si="1190"/>
        <v xml:space="preserve"> </v>
      </c>
      <c r="J15261" s="5">
        <f t="shared" si="1191"/>
        <v>1</v>
      </c>
      <c r="K15261" s="5">
        <f t="shared" si="1192"/>
        <v>0</v>
      </c>
      <c r="L15261" s="5">
        <f t="shared" si="1193"/>
        <v>1</v>
      </c>
      <c r="N15261" s="8" t="str">
        <f>VLOOKUP(C15261,'data indicadores nacional'!$A$2:$J$24,10,FALSE)</f>
        <v>-</v>
      </c>
      <c r="O15261" t="str">
        <f t="shared" si="1194"/>
        <v xml:space="preserve"> </v>
      </c>
    </row>
    <row r="15262" spans="1:15">
      <c r="A15262" t="s">
        <v>121</v>
      </c>
      <c r="B15262" t="s">
        <v>864</v>
      </c>
      <c r="C15262" t="s">
        <v>150</v>
      </c>
      <c r="D15262" s="8">
        <v>7.2886297376093298E-2</v>
      </c>
      <c r="E15262" s="8">
        <v>0.10878433505575197</v>
      </c>
      <c r="F15262" s="8">
        <v>0.13796275005748448</v>
      </c>
      <c r="G15262" t="str">
        <f>VLOOKUP(C15262,'data indicadores nacional'!$A$2:$G$24,7,FALSE)</f>
        <v>abajo</v>
      </c>
      <c r="H15262" s="9">
        <f>VLOOKUP(C15262,'data indicadores nacional'!$A$2:$F$24,6,FALSE)</f>
        <v>3.1798702633632006E-2</v>
      </c>
      <c r="I15262" s="5" t="str">
        <f t="shared" si="1190"/>
        <v>alarma</v>
      </c>
      <c r="J15262" s="5">
        <f t="shared" si="1191"/>
        <v>0</v>
      </c>
      <c r="K15262" s="5">
        <f t="shared" si="1192"/>
        <v>1</v>
      </c>
      <c r="L15262" s="5">
        <f t="shared" si="1193"/>
        <v>1</v>
      </c>
      <c r="N15262" s="8" t="str">
        <f>VLOOKUP(C15262,'data indicadores nacional'!$A$2:$J$24,10,FALSE)</f>
        <v>-</v>
      </c>
      <c r="O15262" t="str">
        <f t="shared" si="1194"/>
        <v xml:space="preserve"> </v>
      </c>
    </row>
    <row r="15263" spans="1:15">
      <c r="A15263" t="s">
        <v>121</v>
      </c>
      <c r="B15263" t="s">
        <v>864</v>
      </c>
      <c r="C15263" t="s">
        <v>151</v>
      </c>
      <c r="D15263" s="8">
        <v>61.254612546125465</v>
      </c>
      <c r="E15263" s="8">
        <v>47.342995169082123</v>
      </c>
      <c r="F15263" s="8">
        <v>83.095238095238102</v>
      </c>
      <c r="G15263" t="str">
        <f>VLOOKUP(C15263,'data indicadores nacional'!$A$2:$G$24,7,FALSE)</f>
        <v>arriba</v>
      </c>
      <c r="H15263" s="9">
        <f>VLOOKUP(C15263,'data indicadores nacional'!$A$2:$F$24,6,FALSE)</f>
        <v>2.4115304789202416</v>
      </c>
      <c r="I15263" s="5" t="str">
        <f t="shared" si="1190"/>
        <v xml:space="preserve"> </v>
      </c>
      <c r="J15263" s="5">
        <f t="shared" si="1191"/>
        <v>1</v>
      </c>
      <c r="K15263" s="5">
        <f t="shared" si="1192"/>
        <v>0</v>
      </c>
      <c r="L15263" s="5">
        <f t="shared" si="1193"/>
        <v>1</v>
      </c>
      <c r="N15263" s="8" t="str">
        <f>VLOOKUP(C15263,'data indicadores nacional'!$A$2:$J$24,10,FALSE)</f>
        <v>-</v>
      </c>
      <c r="O15263" t="str">
        <f t="shared" si="1194"/>
        <v xml:space="preserve"> </v>
      </c>
    </row>
    <row r="15264" spans="1:15">
      <c r="A15264" t="s">
        <v>121</v>
      </c>
      <c r="B15264" t="s">
        <v>865</v>
      </c>
      <c r="C15264" t="s">
        <v>147</v>
      </c>
      <c r="D15264" s="8">
        <v>6.6711140760506993E-2</v>
      </c>
      <c r="E15264" s="8">
        <v>0.3147128245476003</v>
      </c>
      <c r="F15264" s="8">
        <v>0</v>
      </c>
      <c r="G15264" t="str">
        <f>VLOOKUP(C15264,'data indicadores nacional'!$A$2:$G$24,7,FALSE)</f>
        <v>abajo</v>
      </c>
      <c r="H15264" s="9">
        <f>VLOOKUP(C15264,'data indicadores nacional'!$A$2:$F$24,6,FALSE)</f>
        <v>3.1698266245721529E-2</v>
      </c>
      <c r="I15264" s="5" t="str">
        <f t="shared" si="1190"/>
        <v xml:space="preserve"> </v>
      </c>
      <c r="J15264" s="5">
        <f t="shared" si="1191"/>
        <v>1</v>
      </c>
      <c r="K15264" s="5">
        <f t="shared" si="1192"/>
        <v>0</v>
      </c>
      <c r="L15264" s="5">
        <f t="shared" si="1193"/>
        <v>1</v>
      </c>
      <c r="N15264" s="8">
        <f>VLOOKUP(C15264,'data indicadores nacional'!$A$2:$J$24,10,FALSE)</f>
        <v>1</v>
      </c>
      <c r="O15264" t="str">
        <f t="shared" si="1194"/>
        <v xml:space="preserve"> </v>
      </c>
    </row>
    <row r="15265" spans="1:15">
      <c r="A15265" t="s">
        <v>121</v>
      </c>
      <c r="B15265" t="s">
        <v>865</v>
      </c>
      <c r="C15265" t="s">
        <v>148</v>
      </c>
      <c r="D15265" s="8">
        <v>5.7713529022290881</v>
      </c>
      <c r="E15265" s="8">
        <v>5.4428004015538383</v>
      </c>
      <c r="F15265" s="8">
        <v>13.493211662586246</v>
      </c>
      <c r="G15265" t="str">
        <f>VLOOKUP(C15265,'data indicadores nacional'!$A$2:$G$24,7,FALSE)</f>
        <v>arriba</v>
      </c>
      <c r="H15265" s="9">
        <f>VLOOKUP(C15265,'data indicadores nacional'!$A$2:$F$24,6,FALSE)</f>
        <v>0.44294071764974818</v>
      </c>
      <c r="I15265" s="5" t="str">
        <f t="shared" si="1190"/>
        <v xml:space="preserve"> </v>
      </c>
      <c r="J15265" s="5">
        <f t="shared" si="1191"/>
        <v>1</v>
      </c>
      <c r="K15265" s="5">
        <f t="shared" si="1192"/>
        <v>0</v>
      </c>
      <c r="L15265" s="5">
        <f t="shared" si="1193"/>
        <v>1</v>
      </c>
      <c r="N15265" s="8">
        <f>VLOOKUP(C15265,'data indicadores nacional'!$A$2:$J$24,10,FALSE)</f>
        <v>80</v>
      </c>
      <c r="O15265" t="str">
        <f t="shared" si="1194"/>
        <v>alarma</v>
      </c>
    </row>
    <row r="15266" spans="1:15">
      <c r="A15266" t="s">
        <v>121</v>
      </c>
      <c r="B15266" t="s">
        <v>865</v>
      </c>
      <c r="C15266" t="s">
        <v>149</v>
      </c>
      <c r="D15266" s="8">
        <v>2.7587728978150518E-2</v>
      </c>
      <c r="E15266" s="8">
        <v>0.22260049757758282</v>
      </c>
      <c r="F15266" s="8">
        <v>0.10015579790785667</v>
      </c>
      <c r="G15266" t="str">
        <f>VLOOKUP(C15266,'data indicadores nacional'!$A$2:$G$24,7,FALSE)</f>
        <v>abajo</v>
      </c>
      <c r="H15266" s="9">
        <f>VLOOKUP(C15266,'data indicadores nacional'!$A$2:$F$24,6,FALSE)</f>
        <v>3.3105825166439729E-2</v>
      </c>
      <c r="I15266" s="5" t="str">
        <f t="shared" si="1190"/>
        <v xml:space="preserve"> </v>
      </c>
      <c r="J15266" s="5">
        <f t="shared" si="1191"/>
        <v>0</v>
      </c>
      <c r="K15266" s="5">
        <f t="shared" si="1192"/>
        <v>1</v>
      </c>
      <c r="L15266" s="5">
        <f t="shared" si="1193"/>
        <v>1</v>
      </c>
      <c r="N15266" s="8" t="str">
        <f>VLOOKUP(C15266,'data indicadores nacional'!$A$2:$J$24,10,FALSE)</f>
        <v>-</v>
      </c>
      <c r="O15266" t="str">
        <f t="shared" si="1194"/>
        <v xml:space="preserve"> </v>
      </c>
    </row>
    <row r="15267" spans="1:15">
      <c r="A15267" t="s">
        <v>121</v>
      </c>
      <c r="B15267" t="s">
        <v>865</v>
      </c>
      <c r="C15267" t="s">
        <v>150</v>
      </c>
      <c r="D15267" s="8">
        <v>0.11035091591260207</v>
      </c>
      <c r="E15267" s="8">
        <v>0.34481253546331458</v>
      </c>
      <c r="F15267" s="8">
        <v>0.17805475183618963</v>
      </c>
      <c r="G15267" t="str">
        <f>VLOOKUP(C15267,'data indicadores nacional'!$A$2:$G$24,7,FALSE)</f>
        <v>abajo</v>
      </c>
      <c r="H15267" s="9">
        <f>VLOOKUP(C15267,'data indicadores nacional'!$A$2:$F$24,6,FALSE)</f>
        <v>3.1798702633632006E-2</v>
      </c>
      <c r="I15267" s="5" t="str">
        <f t="shared" si="1190"/>
        <v xml:space="preserve"> </v>
      </c>
      <c r="J15267" s="5">
        <f t="shared" si="1191"/>
        <v>0</v>
      </c>
      <c r="K15267" s="5">
        <f t="shared" si="1192"/>
        <v>1</v>
      </c>
      <c r="L15267" s="5">
        <f t="shared" si="1193"/>
        <v>1</v>
      </c>
      <c r="N15267" s="8" t="str">
        <f>VLOOKUP(C15267,'data indicadores nacional'!$A$2:$J$24,10,FALSE)</f>
        <v>-</v>
      </c>
      <c r="O15267" t="str">
        <f t="shared" si="1194"/>
        <v xml:space="preserve"> </v>
      </c>
    </row>
    <row r="15268" spans="1:15">
      <c r="A15268" t="s">
        <v>121</v>
      </c>
      <c r="B15268" t="s">
        <v>865</v>
      </c>
      <c r="C15268" t="s">
        <v>151</v>
      </c>
      <c r="D15268" s="8">
        <v>78.262053936257146</v>
      </c>
      <c r="E15268" s="8">
        <v>53.726391015824404</v>
      </c>
      <c r="F15268" s="8">
        <v>55.599144079885875</v>
      </c>
      <c r="G15268" t="str">
        <f>VLOOKUP(C15268,'data indicadores nacional'!$A$2:$G$24,7,FALSE)</f>
        <v>arriba</v>
      </c>
      <c r="H15268" s="9">
        <f>VLOOKUP(C15268,'data indicadores nacional'!$A$2:$F$24,6,FALSE)</f>
        <v>2.4115304789202416</v>
      </c>
      <c r="I15268" s="5" t="str">
        <f t="shared" si="1190"/>
        <v xml:space="preserve"> </v>
      </c>
      <c r="J15268" s="5">
        <f t="shared" si="1191"/>
        <v>0</v>
      </c>
      <c r="K15268" s="5">
        <f t="shared" si="1192"/>
        <v>1</v>
      </c>
      <c r="L15268" s="5">
        <f t="shared" si="1193"/>
        <v>1</v>
      </c>
      <c r="N15268" s="8" t="str">
        <f>VLOOKUP(C15268,'data indicadores nacional'!$A$2:$J$24,10,FALSE)</f>
        <v>-</v>
      </c>
      <c r="O15268" t="str">
        <f t="shared" si="1194"/>
        <v xml:space="preserve"> </v>
      </c>
    </row>
    <row r="15269" spans="1:15">
      <c r="A15269" t="s">
        <v>121</v>
      </c>
      <c r="B15269" t="s">
        <v>866</v>
      </c>
      <c r="C15269" t="s">
        <v>147</v>
      </c>
      <c r="D15269" s="8">
        <v>0</v>
      </c>
      <c r="E15269" s="8">
        <v>0</v>
      </c>
      <c r="F15269" s="8">
        <v>0</v>
      </c>
      <c r="G15269" t="str">
        <f>VLOOKUP(C15269,'data indicadores nacional'!$A$2:$G$24,7,FALSE)</f>
        <v>abajo</v>
      </c>
      <c r="H15269" s="9">
        <f>VLOOKUP(C15269,'data indicadores nacional'!$A$2:$F$24,6,FALSE)</f>
        <v>3.1698266245721529E-2</v>
      </c>
      <c r="I15269" s="5" t="str">
        <f t="shared" si="1190"/>
        <v xml:space="preserve"> </v>
      </c>
      <c r="J15269" s="5">
        <f t="shared" si="1191"/>
        <v>0</v>
      </c>
      <c r="K15269" s="5">
        <f t="shared" si="1192"/>
        <v>0</v>
      </c>
      <c r="L15269" s="5">
        <f t="shared" si="1193"/>
        <v>0</v>
      </c>
      <c r="N15269" s="8">
        <f>VLOOKUP(C15269,'data indicadores nacional'!$A$2:$J$24,10,FALSE)</f>
        <v>1</v>
      </c>
      <c r="O15269" t="str">
        <f t="shared" si="1194"/>
        <v xml:space="preserve"> </v>
      </c>
    </row>
    <row r="15270" spans="1:15">
      <c r="A15270" t="s">
        <v>121</v>
      </c>
      <c r="B15270" t="s">
        <v>866</v>
      </c>
      <c r="C15270" t="s">
        <v>148</v>
      </c>
      <c r="D15270" s="8">
        <v>6.9553201289728239</v>
      </c>
      <c r="E15270" s="8">
        <v>9.4693877551020407</v>
      </c>
      <c r="F15270" s="8">
        <v>10.16949152542373</v>
      </c>
      <c r="G15270" t="str">
        <f>VLOOKUP(C15270,'data indicadores nacional'!$A$2:$G$24,7,FALSE)</f>
        <v>arriba</v>
      </c>
      <c r="H15270" s="9">
        <f>VLOOKUP(C15270,'data indicadores nacional'!$A$2:$F$24,6,FALSE)</f>
        <v>0.44294071764974818</v>
      </c>
      <c r="I15270" s="5" t="str">
        <f t="shared" si="1190"/>
        <v xml:space="preserve"> </v>
      </c>
      <c r="J15270" s="5">
        <f t="shared" si="1191"/>
        <v>1</v>
      </c>
      <c r="K15270" s="5">
        <f t="shared" si="1192"/>
        <v>0</v>
      </c>
      <c r="L15270" s="5">
        <f t="shared" si="1193"/>
        <v>1</v>
      </c>
      <c r="N15270" s="8">
        <f>VLOOKUP(C15270,'data indicadores nacional'!$A$2:$J$24,10,FALSE)</f>
        <v>80</v>
      </c>
      <c r="O15270" t="str">
        <f t="shared" si="1194"/>
        <v>alarma</v>
      </c>
    </row>
    <row r="15271" spans="1:15">
      <c r="A15271" t="s">
        <v>121</v>
      </c>
      <c r="B15271" t="s">
        <v>866</v>
      </c>
      <c r="C15271" t="s">
        <v>149</v>
      </c>
      <c r="D15271" s="8">
        <v>0.27637033625057578</v>
      </c>
      <c r="E15271" s="8">
        <v>0.10884353741496598</v>
      </c>
      <c r="F15271" s="8">
        <v>0</v>
      </c>
      <c r="G15271" t="str">
        <f>VLOOKUP(C15271,'data indicadores nacional'!$A$2:$G$24,7,FALSE)</f>
        <v>abajo</v>
      </c>
      <c r="H15271" s="9">
        <f>VLOOKUP(C15271,'data indicadores nacional'!$A$2:$F$24,6,FALSE)</f>
        <v>3.3105825166439729E-2</v>
      </c>
      <c r="I15271" s="5" t="str">
        <f t="shared" si="1190"/>
        <v xml:space="preserve"> </v>
      </c>
      <c r="J15271" s="5">
        <f t="shared" si="1191"/>
        <v>1</v>
      </c>
      <c r="K15271" s="5">
        <f t="shared" si="1192"/>
        <v>0</v>
      </c>
      <c r="L15271" s="5">
        <f t="shared" si="1193"/>
        <v>1</v>
      </c>
      <c r="N15271" s="8" t="str">
        <f>VLOOKUP(C15271,'data indicadores nacional'!$A$2:$J$24,10,FALSE)</f>
        <v>-</v>
      </c>
      <c r="O15271" t="str">
        <f t="shared" si="1194"/>
        <v xml:space="preserve"> </v>
      </c>
    </row>
    <row r="15272" spans="1:15">
      <c r="A15272" t="s">
        <v>121</v>
      </c>
      <c r="B15272" t="s">
        <v>866</v>
      </c>
      <c r="C15272" t="s">
        <v>150</v>
      </c>
      <c r="D15272" s="8">
        <v>4.6061722708429294E-2</v>
      </c>
      <c r="E15272" s="8">
        <v>0.10884353741496598</v>
      </c>
      <c r="F15272" s="8">
        <v>0.11689070718877849</v>
      </c>
      <c r="G15272" t="str">
        <f>VLOOKUP(C15272,'data indicadores nacional'!$A$2:$G$24,7,FALSE)</f>
        <v>abajo</v>
      </c>
      <c r="H15272" s="9">
        <f>VLOOKUP(C15272,'data indicadores nacional'!$A$2:$F$24,6,FALSE)</f>
        <v>3.1798702633632006E-2</v>
      </c>
      <c r="I15272" s="5" t="str">
        <f t="shared" si="1190"/>
        <v>alarma</v>
      </c>
      <c r="J15272" s="5">
        <f t="shared" si="1191"/>
        <v>0</v>
      </c>
      <c r="K15272" s="5">
        <f t="shared" si="1192"/>
        <v>1</v>
      </c>
      <c r="L15272" s="5">
        <f t="shared" si="1193"/>
        <v>1</v>
      </c>
      <c r="N15272" s="8" t="str">
        <f>VLOOKUP(C15272,'data indicadores nacional'!$A$2:$J$24,10,FALSE)</f>
        <v>-</v>
      </c>
      <c r="O15272" t="str">
        <f t="shared" si="1194"/>
        <v xml:space="preserve"> </v>
      </c>
    </row>
    <row r="15273" spans="1:15">
      <c r="A15273" t="s">
        <v>121</v>
      </c>
      <c r="B15273" t="s">
        <v>866</v>
      </c>
      <c r="C15273" t="s">
        <v>151</v>
      </c>
      <c r="D15273" s="8">
        <v>77.386934673366838</v>
      </c>
      <c r="E15273" s="8">
        <v>83.050847457627114</v>
      </c>
      <c r="F15273" s="8">
        <v>87.086092715231786</v>
      </c>
      <c r="G15273" t="str">
        <f>VLOOKUP(C15273,'data indicadores nacional'!$A$2:$G$24,7,FALSE)</f>
        <v>arriba</v>
      </c>
      <c r="H15273" s="9">
        <f>VLOOKUP(C15273,'data indicadores nacional'!$A$2:$F$24,6,FALSE)</f>
        <v>2.4115304789202416</v>
      </c>
      <c r="I15273" s="5" t="str">
        <f t="shared" si="1190"/>
        <v xml:space="preserve"> </v>
      </c>
      <c r="J15273" s="5">
        <f t="shared" si="1191"/>
        <v>1</v>
      </c>
      <c r="K15273" s="5">
        <f t="shared" si="1192"/>
        <v>0</v>
      </c>
      <c r="L15273" s="5">
        <f t="shared" si="1193"/>
        <v>1</v>
      </c>
      <c r="N15273" s="8" t="str">
        <f>VLOOKUP(C15273,'data indicadores nacional'!$A$2:$J$24,10,FALSE)</f>
        <v>-</v>
      </c>
      <c r="O15273" t="str">
        <f t="shared" si="1194"/>
        <v xml:space="preserve"> </v>
      </c>
    </row>
    <row r="15274" spans="1:15">
      <c r="A15274" t="s">
        <v>121</v>
      </c>
      <c r="B15274" t="s">
        <v>867</v>
      </c>
      <c r="C15274" t="s">
        <v>147</v>
      </c>
      <c r="D15274" s="8">
        <v>0</v>
      </c>
      <c r="E15274" s="8">
        <v>0</v>
      </c>
      <c r="F15274" s="8">
        <v>0</v>
      </c>
      <c r="G15274" t="str">
        <f>VLOOKUP(C15274,'data indicadores nacional'!$A$2:$G$24,7,FALSE)</f>
        <v>abajo</v>
      </c>
      <c r="H15274" s="9">
        <f>VLOOKUP(C15274,'data indicadores nacional'!$A$2:$F$24,6,FALSE)</f>
        <v>3.1698266245721529E-2</v>
      </c>
      <c r="I15274" s="5" t="str">
        <f t="shared" si="1190"/>
        <v xml:space="preserve"> </v>
      </c>
      <c r="J15274" s="5">
        <f t="shared" si="1191"/>
        <v>0</v>
      </c>
      <c r="K15274" s="5">
        <f t="shared" si="1192"/>
        <v>0</v>
      </c>
      <c r="L15274" s="5">
        <f t="shared" si="1193"/>
        <v>0</v>
      </c>
      <c r="N15274" s="8">
        <f>VLOOKUP(C15274,'data indicadores nacional'!$A$2:$J$24,10,FALSE)</f>
        <v>1</v>
      </c>
      <c r="O15274" t="str">
        <f t="shared" si="1194"/>
        <v xml:space="preserve"> </v>
      </c>
    </row>
    <row r="15275" spans="1:15">
      <c r="A15275" t="s">
        <v>121</v>
      </c>
      <c r="B15275" t="s">
        <v>867</v>
      </c>
      <c r="C15275" t="s">
        <v>148</v>
      </c>
      <c r="D15275" s="8">
        <v>3.9332538736591176</v>
      </c>
      <c r="E15275" s="8">
        <v>7.3647642679900747</v>
      </c>
      <c r="F15275" s="8">
        <v>4.909560723514212</v>
      </c>
      <c r="G15275" t="str">
        <f>VLOOKUP(C15275,'data indicadores nacional'!$A$2:$G$24,7,FALSE)</f>
        <v>arriba</v>
      </c>
      <c r="H15275" s="9">
        <f>VLOOKUP(C15275,'data indicadores nacional'!$A$2:$F$24,6,FALSE)</f>
        <v>0.44294071764974818</v>
      </c>
      <c r="I15275" s="5" t="str">
        <f t="shared" si="1190"/>
        <v>alarma</v>
      </c>
      <c r="J15275" s="5">
        <f t="shared" si="1191"/>
        <v>1</v>
      </c>
      <c r="K15275" s="5">
        <f t="shared" si="1192"/>
        <v>0</v>
      </c>
      <c r="L15275" s="5">
        <f t="shared" si="1193"/>
        <v>1</v>
      </c>
      <c r="N15275" s="8">
        <f>VLOOKUP(C15275,'data indicadores nacional'!$A$2:$J$24,10,FALSE)</f>
        <v>80</v>
      </c>
      <c r="O15275" t="str">
        <f t="shared" si="1194"/>
        <v>alarma</v>
      </c>
    </row>
    <row r="15276" spans="1:15">
      <c r="A15276" t="s">
        <v>121</v>
      </c>
      <c r="B15276" t="s">
        <v>867</v>
      </c>
      <c r="C15276" t="s">
        <v>149</v>
      </c>
      <c r="D15276" s="8">
        <v>0.10594623228711429</v>
      </c>
      <c r="E15276" s="8">
        <v>0.11910669975186104</v>
      </c>
      <c r="F15276" s="8">
        <v>7.3827980804724982E-2</v>
      </c>
      <c r="G15276" t="str">
        <f>VLOOKUP(C15276,'data indicadores nacional'!$A$2:$G$24,7,FALSE)</f>
        <v>abajo</v>
      </c>
      <c r="H15276" s="9">
        <f>VLOOKUP(C15276,'data indicadores nacional'!$A$2:$F$24,6,FALSE)</f>
        <v>3.3105825166439729E-2</v>
      </c>
      <c r="I15276" s="5" t="str">
        <f t="shared" si="1190"/>
        <v xml:space="preserve"> </v>
      </c>
      <c r="J15276" s="5">
        <f t="shared" si="1191"/>
        <v>1</v>
      </c>
      <c r="K15276" s="5">
        <f t="shared" si="1192"/>
        <v>0</v>
      </c>
      <c r="L15276" s="5">
        <f t="shared" si="1193"/>
        <v>1</v>
      </c>
      <c r="N15276" s="8" t="str">
        <f>VLOOKUP(C15276,'data indicadores nacional'!$A$2:$J$24,10,FALSE)</f>
        <v>-</v>
      </c>
      <c r="O15276" t="str">
        <f t="shared" si="1194"/>
        <v xml:space="preserve"> </v>
      </c>
    </row>
    <row r="15277" spans="1:15">
      <c r="A15277" t="s">
        <v>121</v>
      </c>
      <c r="B15277" t="s">
        <v>867</v>
      </c>
      <c r="C15277" t="s">
        <v>150</v>
      </c>
      <c r="D15277" s="8">
        <v>0.45027148722023569</v>
      </c>
      <c r="E15277" s="8">
        <v>0.15880893300248139</v>
      </c>
      <c r="F15277" s="8">
        <v>0.39374923095853331</v>
      </c>
      <c r="G15277" t="str">
        <f>VLOOKUP(C15277,'data indicadores nacional'!$A$2:$G$24,7,FALSE)</f>
        <v>abajo</v>
      </c>
      <c r="H15277" s="9">
        <f>VLOOKUP(C15277,'data indicadores nacional'!$A$2:$F$24,6,FALSE)</f>
        <v>3.1798702633632006E-2</v>
      </c>
      <c r="I15277" s="5" t="str">
        <f t="shared" si="1190"/>
        <v>alarma</v>
      </c>
      <c r="J15277" s="5">
        <f t="shared" si="1191"/>
        <v>1</v>
      </c>
      <c r="K15277" s="5">
        <f t="shared" si="1192"/>
        <v>0</v>
      </c>
      <c r="L15277" s="5">
        <f t="shared" si="1193"/>
        <v>1</v>
      </c>
      <c r="N15277" s="8" t="str">
        <f>VLOOKUP(C15277,'data indicadores nacional'!$A$2:$J$24,10,FALSE)</f>
        <v>-</v>
      </c>
      <c r="O15277" t="str">
        <f t="shared" si="1194"/>
        <v xml:space="preserve"> </v>
      </c>
    </row>
    <row r="15278" spans="1:15">
      <c r="A15278" t="s">
        <v>121</v>
      </c>
      <c r="B15278" t="s">
        <v>867</v>
      </c>
      <c r="C15278" t="s">
        <v>151</v>
      </c>
      <c r="D15278" s="8">
        <v>69.98992950654582</v>
      </c>
      <c r="E15278" s="8">
        <v>80.77183480027081</v>
      </c>
      <c r="F15278" s="8">
        <v>80.393996247654783</v>
      </c>
      <c r="G15278" t="str">
        <f>VLOOKUP(C15278,'data indicadores nacional'!$A$2:$G$24,7,FALSE)</f>
        <v>arriba</v>
      </c>
      <c r="H15278" s="9">
        <f>VLOOKUP(C15278,'data indicadores nacional'!$A$2:$F$24,6,FALSE)</f>
        <v>2.4115304789202416</v>
      </c>
      <c r="I15278" s="5" t="str">
        <f t="shared" si="1190"/>
        <v>alarma</v>
      </c>
      <c r="J15278" s="5">
        <f t="shared" si="1191"/>
        <v>1</v>
      </c>
      <c r="K15278" s="5">
        <f t="shared" si="1192"/>
        <v>0</v>
      </c>
      <c r="L15278" s="5">
        <f t="shared" si="1193"/>
        <v>1</v>
      </c>
      <c r="N15278" s="8" t="str">
        <f>VLOOKUP(C15278,'data indicadores nacional'!$A$2:$J$24,10,FALSE)</f>
        <v>-</v>
      </c>
      <c r="O15278" t="str">
        <f t="shared" si="1194"/>
        <v xml:space="preserve"> </v>
      </c>
    </row>
    <row r="15279" spans="1:15">
      <c r="A15279" t="s">
        <v>121</v>
      </c>
      <c r="B15279" t="s">
        <v>868</v>
      </c>
      <c r="C15279" t="s">
        <v>147</v>
      </c>
      <c r="D15279" s="8">
        <v>0</v>
      </c>
      <c r="E15279" s="8">
        <v>0</v>
      </c>
      <c r="F15279" s="8">
        <v>0</v>
      </c>
      <c r="G15279" t="str">
        <f>VLOOKUP(C15279,'data indicadores nacional'!$A$2:$G$24,7,FALSE)</f>
        <v>abajo</v>
      </c>
      <c r="H15279" s="9">
        <f>VLOOKUP(C15279,'data indicadores nacional'!$A$2:$F$24,6,FALSE)</f>
        <v>3.1698266245721529E-2</v>
      </c>
      <c r="I15279" s="5" t="str">
        <f t="shared" si="1190"/>
        <v xml:space="preserve"> </v>
      </c>
      <c r="J15279" s="5">
        <f t="shared" si="1191"/>
        <v>0</v>
      </c>
      <c r="K15279" s="5">
        <f t="shared" si="1192"/>
        <v>0</v>
      </c>
      <c r="L15279" s="5">
        <f t="shared" si="1193"/>
        <v>0</v>
      </c>
      <c r="N15279" s="8">
        <f>VLOOKUP(C15279,'data indicadores nacional'!$A$2:$J$24,10,FALSE)</f>
        <v>1</v>
      </c>
      <c r="O15279" t="str">
        <f t="shared" si="1194"/>
        <v xml:space="preserve"> </v>
      </c>
    </row>
    <row r="15280" spans="1:15">
      <c r="A15280" t="s">
        <v>121</v>
      </c>
      <c r="B15280" t="s">
        <v>868</v>
      </c>
      <c r="C15280" t="s">
        <v>148</v>
      </c>
      <c r="D15280" s="8">
        <v>8.6581782566111656</v>
      </c>
      <c r="E15280" s="8">
        <v>6.6230093763952977</v>
      </c>
      <c r="F15280" s="8">
        <v>7.4679943100995736</v>
      </c>
      <c r="G15280" t="str">
        <f>VLOOKUP(C15280,'data indicadores nacional'!$A$2:$G$24,7,FALSE)</f>
        <v>arriba</v>
      </c>
      <c r="H15280" s="9">
        <f>VLOOKUP(C15280,'data indicadores nacional'!$A$2:$F$24,6,FALSE)</f>
        <v>0.44294071764974818</v>
      </c>
      <c r="I15280" s="5" t="str">
        <f t="shared" si="1190"/>
        <v xml:space="preserve"> </v>
      </c>
      <c r="J15280" s="5">
        <f t="shared" si="1191"/>
        <v>0</v>
      </c>
      <c r="K15280" s="5">
        <f t="shared" si="1192"/>
        <v>1</v>
      </c>
      <c r="L15280" s="5">
        <f t="shared" si="1193"/>
        <v>1</v>
      </c>
      <c r="N15280" s="8">
        <f>VLOOKUP(C15280,'data indicadores nacional'!$A$2:$J$24,10,FALSE)</f>
        <v>80</v>
      </c>
      <c r="O15280" t="str">
        <f t="shared" si="1194"/>
        <v>alarma</v>
      </c>
    </row>
    <row r="15281" spans="1:15">
      <c r="A15281" t="s">
        <v>121</v>
      </c>
      <c r="B15281" t="s">
        <v>868</v>
      </c>
      <c r="C15281" t="s">
        <v>149</v>
      </c>
      <c r="D15281" s="8">
        <v>0.2938295788442703</v>
      </c>
      <c r="E15281" s="8">
        <v>0.26789700848340525</v>
      </c>
      <c r="F15281" s="8">
        <v>0.24893314366998576</v>
      </c>
      <c r="G15281" t="str">
        <f>VLOOKUP(C15281,'data indicadores nacional'!$A$2:$G$24,7,FALSE)</f>
        <v>abajo</v>
      </c>
      <c r="H15281" s="9">
        <f>VLOOKUP(C15281,'data indicadores nacional'!$A$2:$F$24,6,FALSE)</f>
        <v>3.3105825166439729E-2</v>
      </c>
      <c r="I15281" s="5" t="str">
        <f t="shared" si="1190"/>
        <v xml:space="preserve"> </v>
      </c>
      <c r="J15281" s="5">
        <f t="shared" si="1191"/>
        <v>1</v>
      </c>
      <c r="K15281" s="5">
        <f t="shared" si="1192"/>
        <v>0</v>
      </c>
      <c r="L15281" s="5">
        <f t="shared" si="1193"/>
        <v>1</v>
      </c>
      <c r="N15281" s="8" t="str">
        <f>VLOOKUP(C15281,'data indicadores nacional'!$A$2:$J$24,10,FALSE)</f>
        <v>-</v>
      </c>
      <c r="O15281" t="str">
        <f t="shared" si="1194"/>
        <v xml:space="preserve"> </v>
      </c>
    </row>
    <row r="15282" spans="1:15">
      <c r="A15282" t="s">
        <v>121</v>
      </c>
      <c r="B15282" t="s">
        <v>868</v>
      </c>
      <c r="C15282" t="s">
        <v>150</v>
      </c>
      <c r="D15282" s="8">
        <v>0.33300685602350633</v>
      </c>
      <c r="E15282" s="8">
        <v>0.13394850424170263</v>
      </c>
      <c r="F15282" s="8">
        <v>0.10668563300142249</v>
      </c>
      <c r="G15282" t="str">
        <f>VLOOKUP(C15282,'data indicadores nacional'!$A$2:$G$24,7,FALSE)</f>
        <v>abajo</v>
      </c>
      <c r="H15282" s="9">
        <f>VLOOKUP(C15282,'data indicadores nacional'!$A$2:$F$24,6,FALSE)</f>
        <v>3.1798702633632006E-2</v>
      </c>
      <c r="I15282" s="5" t="str">
        <f t="shared" si="1190"/>
        <v xml:space="preserve"> </v>
      </c>
      <c r="J15282" s="5">
        <f t="shared" si="1191"/>
        <v>1</v>
      </c>
      <c r="K15282" s="5">
        <f t="shared" si="1192"/>
        <v>0</v>
      </c>
      <c r="L15282" s="5">
        <f t="shared" si="1193"/>
        <v>1</v>
      </c>
      <c r="N15282" s="8" t="str">
        <f>VLOOKUP(C15282,'data indicadores nacional'!$A$2:$J$24,10,FALSE)</f>
        <v>-</v>
      </c>
      <c r="O15282" t="str">
        <f t="shared" si="1194"/>
        <v xml:space="preserve"> </v>
      </c>
    </row>
    <row r="15283" spans="1:15">
      <c r="A15283" t="s">
        <v>121</v>
      </c>
      <c r="B15283" t="s">
        <v>868</v>
      </c>
      <c r="C15283" t="s">
        <v>151</v>
      </c>
      <c r="D15283" s="8">
        <v>93.93442622950819</v>
      </c>
      <c r="E15283" s="8">
        <v>80.566037735849065</v>
      </c>
      <c r="F15283" s="8">
        <v>77.870563674321502</v>
      </c>
      <c r="G15283" t="str">
        <f>VLOOKUP(C15283,'data indicadores nacional'!$A$2:$G$24,7,FALSE)</f>
        <v>arriba</v>
      </c>
      <c r="H15283" s="9">
        <f>VLOOKUP(C15283,'data indicadores nacional'!$A$2:$F$24,6,FALSE)</f>
        <v>2.4115304789202416</v>
      </c>
      <c r="I15283" s="5" t="str">
        <f t="shared" si="1190"/>
        <v>alarma</v>
      </c>
      <c r="J15283" s="5">
        <f t="shared" si="1191"/>
        <v>0</v>
      </c>
      <c r="K15283" s="5">
        <f t="shared" si="1192"/>
        <v>1</v>
      </c>
      <c r="L15283" s="5">
        <f t="shared" si="1193"/>
        <v>1</v>
      </c>
      <c r="N15283" s="8" t="str">
        <f>VLOOKUP(C15283,'data indicadores nacional'!$A$2:$J$24,10,FALSE)</f>
        <v>-</v>
      </c>
      <c r="O15283" t="str">
        <f t="shared" si="1194"/>
        <v xml:space="preserve"> </v>
      </c>
    </row>
    <row r="15284" spans="1:15">
      <c r="A15284" t="s">
        <v>121</v>
      </c>
      <c r="B15284" t="s">
        <v>869</v>
      </c>
      <c r="C15284" t="s">
        <v>147</v>
      </c>
      <c r="D15284" s="8">
        <v>0</v>
      </c>
      <c r="E15284" s="8">
        <v>0</v>
      </c>
      <c r="F15284" s="8">
        <v>0</v>
      </c>
      <c r="G15284" t="str">
        <f>VLOOKUP(C15284,'data indicadores nacional'!$A$2:$G$24,7,FALSE)</f>
        <v>abajo</v>
      </c>
      <c r="H15284" s="9">
        <f>VLOOKUP(C15284,'data indicadores nacional'!$A$2:$F$24,6,FALSE)</f>
        <v>3.1698266245721529E-2</v>
      </c>
      <c r="I15284" s="5" t="str">
        <f t="shared" si="1190"/>
        <v xml:space="preserve"> </v>
      </c>
      <c r="J15284" s="5">
        <f t="shared" si="1191"/>
        <v>0</v>
      </c>
      <c r="K15284" s="5">
        <f t="shared" si="1192"/>
        <v>0</v>
      </c>
      <c r="L15284" s="5">
        <f t="shared" si="1193"/>
        <v>0</v>
      </c>
      <c r="N15284" s="8">
        <f>VLOOKUP(C15284,'data indicadores nacional'!$A$2:$J$24,10,FALSE)</f>
        <v>1</v>
      </c>
      <c r="O15284" t="str">
        <f t="shared" si="1194"/>
        <v xml:space="preserve"> </v>
      </c>
    </row>
    <row r="15285" spans="1:15">
      <c r="A15285" t="s">
        <v>121</v>
      </c>
      <c r="B15285" t="s">
        <v>869</v>
      </c>
      <c r="C15285" t="s">
        <v>148</v>
      </c>
      <c r="D15285" s="8">
        <v>5.1150323877596602</v>
      </c>
      <c r="E15285" s="8">
        <v>4.662379421221865</v>
      </c>
      <c r="F15285" s="8">
        <v>5.8045112781954886</v>
      </c>
      <c r="G15285" t="str">
        <f>VLOOKUP(C15285,'data indicadores nacional'!$A$2:$G$24,7,FALSE)</f>
        <v>arriba</v>
      </c>
      <c r="H15285" s="9">
        <f>VLOOKUP(C15285,'data indicadores nacional'!$A$2:$F$24,6,FALSE)</f>
        <v>0.44294071764974818</v>
      </c>
      <c r="I15285" s="5" t="str">
        <f t="shared" si="1190"/>
        <v xml:space="preserve"> </v>
      </c>
      <c r="J15285" s="5">
        <f t="shared" si="1191"/>
        <v>1</v>
      </c>
      <c r="K15285" s="5">
        <f t="shared" si="1192"/>
        <v>0</v>
      </c>
      <c r="L15285" s="5">
        <f t="shared" si="1193"/>
        <v>1</v>
      </c>
      <c r="N15285" s="8">
        <f>VLOOKUP(C15285,'data indicadores nacional'!$A$2:$J$24,10,FALSE)</f>
        <v>80</v>
      </c>
      <c r="O15285" t="str">
        <f t="shared" si="1194"/>
        <v>alarma</v>
      </c>
    </row>
    <row r="15286" spans="1:15">
      <c r="A15286" t="s">
        <v>121</v>
      </c>
      <c r="B15286" t="s">
        <v>869</v>
      </c>
      <c r="C15286" t="s">
        <v>149</v>
      </c>
      <c r="D15286" s="8">
        <v>0.2680366316729953</v>
      </c>
      <c r="E15286" s="8">
        <v>0.14737406216505897</v>
      </c>
      <c r="F15286" s="8">
        <v>0.12030075187969924</v>
      </c>
      <c r="G15286" t="str">
        <f>VLOOKUP(C15286,'data indicadores nacional'!$A$2:$G$24,7,FALSE)</f>
        <v>abajo</v>
      </c>
      <c r="H15286" s="9">
        <f>VLOOKUP(C15286,'data indicadores nacional'!$A$2:$F$24,6,FALSE)</f>
        <v>3.3105825166439729E-2</v>
      </c>
      <c r="I15286" s="5" t="str">
        <f t="shared" si="1190"/>
        <v xml:space="preserve"> </v>
      </c>
      <c r="J15286" s="5">
        <f t="shared" si="1191"/>
        <v>1</v>
      </c>
      <c r="K15286" s="5">
        <f t="shared" si="1192"/>
        <v>0</v>
      </c>
      <c r="L15286" s="5">
        <f t="shared" si="1193"/>
        <v>1</v>
      </c>
      <c r="N15286" s="8" t="str">
        <f>VLOOKUP(C15286,'data indicadores nacional'!$A$2:$J$24,10,FALSE)</f>
        <v>-</v>
      </c>
      <c r="O15286" t="str">
        <f t="shared" si="1194"/>
        <v xml:space="preserve"> </v>
      </c>
    </row>
    <row r="15287" spans="1:15">
      <c r="A15287" t="s">
        <v>121</v>
      </c>
      <c r="B15287" t="s">
        <v>869</v>
      </c>
      <c r="C15287" t="s">
        <v>150</v>
      </c>
      <c r="D15287" s="8">
        <v>2.233638597274961E-2</v>
      </c>
      <c r="E15287" s="8">
        <v>0.20096463022508038</v>
      </c>
      <c r="F15287" s="8">
        <v>4.5112781954887216E-2</v>
      </c>
      <c r="G15287" t="str">
        <f>VLOOKUP(C15287,'data indicadores nacional'!$A$2:$G$24,7,FALSE)</f>
        <v>abajo</v>
      </c>
      <c r="H15287" s="9">
        <f>VLOOKUP(C15287,'data indicadores nacional'!$A$2:$F$24,6,FALSE)</f>
        <v>3.1798702633632006E-2</v>
      </c>
      <c r="I15287" s="5" t="str">
        <f t="shared" si="1190"/>
        <v xml:space="preserve"> </v>
      </c>
      <c r="J15287" s="5">
        <f t="shared" si="1191"/>
        <v>0</v>
      </c>
      <c r="K15287" s="5">
        <f t="shared" si="1192"/>
        <v>1</v>
      </c>
      <c r="L15287" s="5">
        <f t="shared" si="1193"/>
        <v>1</v>
      </c>
      <c r="N15287" s="8" t="str">
        <f>VLOOKUP(C15287,'data indicadores nacional'!$A$2:$J$24,10,FALSE)</f>
        <v>-</v>
      </c>
      <c r="O15287" t="str">
        <f t="shared" si="1194"/>
        <v xml:space="preserve"> </v>
      </c>
    </row>
    <row r="15288" spans="1:15">
      <c r="A15288" t="s">
        <v>121</v>
      </c>
      <c r="B15288" t="s">
        <v>869</v>
      </c>
      <c r="C15288" t="s">
        <v>151</v>
      </c>
      <c r="D15288" s="8">
        <v>81.16343490304709</v>
      </c>
      <c r="E15288" s="8">
        <v>76.460176991150448</v>
      </c>
      <c r="F15288" s="8">
        <v>87.884615384615387</v>
      </c>
      <c r="G15288" t="str">
        <f>VLOOKUP(C15288,'data indicadores nacional'!$A$2:$G$24,7,FALSE)</f>
        <v>arriba</v>
      </c>
      <c r="H15288" s="9">
        <f>VLOOKUP(C15288,'data indicadores nacional'!$A$2:$F$24,6,FALSE)</f>
        <v>2.4115304789202416</v>
      </c>
      <c r="I15288" s="5" t="str">
        <f t="shared" si="1190"/>
        <v xml:space="preserve"> </v>
      </c>
      <c r="J15288" s="5">
        <f t="shared" si="1191"/>
        <v>1</v>
      </c>
      <c r="K15288" s="5">
        <f t="shared" si="1192"/>
        <v>0</v>
      </c>
      <c r="L15288" s="5">
        <f t="shared" si="1193"/>
        <v>1</v>
      </c>
      <c r="N15288" s="8" t="str">
        <f>VLOOKUP(C15288,'data indicadores nacional'!$A$2:$J$24,10,FALSE)</f>
        <v>-</v>
      </c>
      <c r="O15288" t="str">
        <f t="shared" si="1194"/>
        <v xml:space="preserve"> </v>
      </c>
    </row>
    <row r="15289" spans="1:15">
      <c r="A15289" t="s">
        <v>121</v>
      </c>
      <c r="B15289" t="s">
        <v>870</v>
      </c>
      <c r="C15289" t="s">
        <v>147</v>
      </c>
      <c r="D15289" s="8">
        <v>0</v>
      </c>
      <c r="E15289" s="8">
        <v>0</v>
      </c>
      <c r="F15289" s="8">
        <v>0</v>
      </c>
      <c r="G15289" t="str">
        <f>VLOOKUP(C15289,'data indicadores nacional'!$A$2:$G$24,7,FALSE)</f>
        <v>abajo</v>
      </c>
      <c r="H15289" s="9">
        <f>VLOOKUP(C15289,'data indicadores nacional'!$A$2:$F$24,6,FALSE)</f>
        <v>3.1698266245721529E-2</v>
      </c>
      <c r="I15289" s="5" t="str">
        <f t="shared" si="1190"/>
        <v xml:space="preserve"> </v>
      </c>
      <c r="J15289" s="5">
        <f t="shared" si="1191"/>
        <v>0</v>
      </c>
      <c r="K15289" s="5">
        <f t="shared" si="1192"/>
        <v>0</v>
      </c>
      <c r="L15289" s="5">
        <f t="shared" si="1193"/>
        <v>0</v>
      </c>
      <c r="N15289" s="8">
        <f>VLOOKUP(C15289,'data indicadores nacional'!$A$2:$J$24,10,FALSE)</f>
        <v>1</v>
      </c>
      <c r="O15289" t="str">
        <f t="shared" si="1194"/>
        <v xml:space="preserve"> </v>
      </c>
    </row>
    <row r="15290" spans="1:15">
      <c r="A15290" t="s">
        <v>121</v>
      </c>
      <c r="B15290" t="s">
        <v>870</v>
      </c>
      <c r="C15290" t="s">
        <v>148</v>
      </c>
      <c r="D15290" s="8">
        <v>3.6552100381887618</v>
      </c>
      <c r="E15290" s="8">
        <v>3.9936102236421722</v>
      </c>
      <c r="F15290" s="8">
        <v>1.677289500167729</v>
      </c>
      <c r="G15290" t="str">
        <f>VLOOKUP(C15290,'data indicadores nacional'!$A$2:$G$24,7,FALSE)</f>
        <v>arriba</v>
      </c>
      <c r="H15290" s="9">
        <f>VLOOKUP(C15290,'data indicadores nacional'!$A$2:$F$24,6,FALSE)</f>
        <v>0.44294071764974818</v>
      </c>
      <c r="I15290" s="5" t="str">
        <f t="shared" si="1190"/>
        <v>alarma</v>
      </c>
      <c r="J15290" s="5">
        <f t="shared" si="1191"/>
        <v>0</v>
      </c>
      <c r="K15290" s="5">
        <f t="shared" si="1192"/>
        <v>1</v>
      </c>
      <c r="L15290" s="5">
        <f t="shared" si="1193"/>
        <v>1</v>
      </c>
      <c r="N15290" s="8">
        <f>VLOOKUP(C15290,'data indicadores nacional'!$A$2:$J$24,10,FALSE)</f>
        <v>80</v>
      </c>
      <c r="O15290" t="str">
        <f t="shared" si="1194"/>
        <v>alarma</v>
      </c>
    </row>
    <row r="15291" spans="1:15">
      <c r="A15291" t="s">
        <v>121</v>
      </c>
      <c r="B15291" t="s">
        <v>870</v>
      </c>
      <c r="C15291" t="s">
        <v>149</v>
      </c>
      <c r="D15291" s="8">
        <v>0.21822149481723949</v>
      </c>
      <c r="E15291" s="8">
        <v>0.31948881789137379</v>
      </c>
      <c r="F15291" s="8">
        <v>0.13418316001341832</v>
      </c>
      <c r="G15291" t="str">
        <f>VLOOKUP(C15291,'data indicadores nacional'!$A$2:$G$24,7,FALSE)</f>
        <v>abajo</v>
      </c>
      <c r="H15291" s="9">
        <f>VLOOKUP(C15291,'data indicadores nacional'!$A$2:$F$24,6,FALSE)</f>
        <v>3.3105825166439729E-2</v>
      </c>
      <c r="I15291" s="5" t="str">
        <f t="shared" si="1190"/>
        <v xml:space="preserve"> </v>
      </c>
      <c r="J15291" s="5">
        <f t="shared" si="1191"/>
        <v>1</v>
      </c>
      <c r="K15291" s="5">
        <f t="shared" si="1192"/>
        <v>0</v>
      </c>
      <c r="L15291" s="5">
        <f t="shared" si="1193"/>
        <v>1</v>
      </c>
      <c r="N15291" s="8" t="str">
        <f>VLOOKUP(C15291,'data indicadores nacional'!$A$2:$J$24,10,FALSE)</f>
        <v>-</v>
      </c>
      <c r="O15291" t="str">
        <f t="shared" si="1194"/>
        <v xml:space="preserve"> </v>
      </c>
    </row>
    <row r="15292" spans="1:15">
      <c r="A15292" t="s">
        <v>121</v>
      </c>
      <c r="B15292" t="s">
        <v>870</v>
      </c>
      <c r="C15292" t="s">
        <v>150</v>
      </c>
      <c r="D15292" s="8">
        <v>5.4555373704309872E-2</v>
      </c>
      <c r="E15292" s="8">
        <v>0.15974440894568689</v>
      </c>
      <c r="F15292" s="8">
        <v>0.10063737001006373</v>
      </c>
      <c r="G15292" t="str">
        <f>VLOOKUP(C15292,'data indicadores nacional'!$A$2:$G$24,7,FALSE)</f>
        <v>abajo</v>
      </c>
      <c r="H15292" s="9">
        <f>VLOOKUP(C15292,'data indicadores nacional'!$A$2:$F$24,6,FALSE)</f>
        <v>3.1798702633632006E-2</v>
      </c>
      <c r="I15292" s="5" t="str">
        <f t="shared" si="1190"/>
        <v xml:space="preserve"> </v>
      </c>
      <c r="J15292" s="5">
        <f t="shared" si="1191"/>
        <v>0</v>
      </c>
      <c r="K15292" s="5">
        <f t="shared" si="1192"/>
        <v>1</v>
      </c>
      <c r="L15292" s="5">
        <f t="shared" si="1193"/>
        <v>1</v>
      </c>
      <c r="N15292" s="8" t="str">
        <f>VLOOKUP(C15292,'data indicadores nacional'!$A$2:$J$24,10,FALSE)</f>
        <v>-</v>
      </c>
      <c r="O15292" t="str">
        <f t="shared" si="1194"/>
        <v xml:space="preserve"> </v>
      </c>
    </row>
    <row r="15293" spans="1:15">
      <c r="A15293" t="s">
        <v>121</v>
      </c>
      <c r="B15293" t="s">
        <v>870</v>
      </c>
      <c r="C15293" t="s">
        <v>151</v>
      </c>
      <c r="D15293" s="8">
        <v>86.324786324786331</v>
      </c>
      <c r="E15293" s="8">
        <v>84.210526315789465</v>
      </c>
      <c r="F15293" s="8">
        <v>84.084084084084083</v>
      </c>
      <c r="G15293" t="str">
        <f>VLOOKUP(C15293,'data indicadores nacional'!$A$2:$G$24,7,FALSE)</f>
        <v>arriba</v>
      </c>
      <c r="H15293" s="9">
        <f>VLOOKUP(C15293,'data indicadores nacional'!$A$2:$F$24,6,FALSE)</f>
        <v>2.4115304789202416</v>
      </c>
      <c r="I15293" s="5" t="str">
        <f t="shared" si="1190"/>
        <v>alarma</v>
      </c>
      <c r="J15293" s="5">
        <f t="shared" si="1191"/>
        <v>0</v>
      </c>
      <c r="K15293" s="5">
        <f t="shared" si="1192"/>
        <v>1</v>
      </c>
      <c r="L15293" s="5">
        <f t="shared" si="1193"/>
        <v>1</v>
      </c>
      <c r="N15293" s="8" t="str">
        <f>VLOOKUP(C15293,'data indicadores nacional'!$A$2:$J$24,10,FALSE)</f>
        <v>-</v>
      </c>
      <c r="O15293" t="str">
        <f t="shared" si="1194"/>
        <v xml:space="preserve"> </v>
      </c>
    </row>
    <row r="15294" spans="1:15">
      <c r="A15294" t="s">
        <v>121</v>
      </c>
      <c r="B15294" t="s">
        <v>871</v>
      </c>
      <c r="C15294" t="s">
        <v>147</v>
      </c>
      <c r="D15294" s="8">
        <v>0</v>
      </c>
      <c r="E15294" s="8">
        <v>0</v>
      </c>
      <c r="F15294" s="8">
        <v>0</v>
      </c>
      <c r="G15294" t="str">
        <f>VLOOKUP(C15294,'data indicadores nacional'!$A$2:$G$24,7,FALSE)</f>
        <v>abajo</v>
      </c>
      <c r="H15294" s="9">
        <f>VLOOKUP(C15294,'data indicadores nacional'!$A$2:$F$24,6,FALSE)</f>
        <v>3.1698266245721529E-2</v>
      </c>
      <c r="I15294" s="5" t="str">
        <f t="shared" si="1190"/>
        <v xml:space="preserve"> </v>
      </c>
      <c r="J15294" s="5">
        <f t="shared" si="1191"/>
        <v>0</v>
      </c>
      <c r="K15294" s="5">
        <f t="shared" si="1192"/>
        <v>0</v>
      </c>
      <c r="L15294" s="5">
        <f t="shared" si="1193"/>
        <v>0</v>
      </c>
      <c r="N15294" s="8">
        <f>VLOOKUP(C15294,'data indicadores nacional'!$A$2:$J$24,10,FALSE)</f>
        <v>1</v>
      </c>
      <c r="O15294" t="str">
        <f t="shared" si="1194"/>
        <v xml:space="preserve"> </v>
      </c>
    </row>
    <row r="15295" spans="1:15">
      <c r="A15295" t="s">
        <v>121</v>
      </c>
      <c r="B15295" t="s">
        <v>871</v>
      </c>
      <c r="C15295" t="s">
        <v>148</v>
      </c>
      <c r="D15295" s="8">
        <v>4.675981956210804</v>
      </c>
      <c r="E15295" s="8">
        <v>6.9100136638688276</v>
      </c>
      <c r="F15295" s="8">
        <v>7.8148400272294083</v>
      </c>
      <c r="G15295" t="str">
        <f>VLOOKUP(C15295,'data indicadores nacional'!$A$2:$G$24,7,FALSE)</f>
        <v>arriba</v>
      </c>
      <c r="H15295" s="9">
        <f>VLOOKUP(C15295,'data indicadores nacional'!$A$2:$F$24,6,FALSE)</f>
        <v>0.44294071764974818</v>
      </c>
      <c r="I15295" s="5" t="str">
        <f t="shared" si="1190"/>
        <v xml:space="preserve"> </v>
      </c>
      <c r="J15295" s="5">
        <f t="shared" si="1191"/>
        <v>1</v>
      </c>
      <c r="K15295" s="5">
        <f t="shared" si="1192"/>
        <v>0</v>
      </c>
      <c r="L15295" s="5">
        <f t="shared" si="1193"/>
        <v>1</v>
      </c>
      <c r="N15295" s="8">
        <f>VLOOKUP(C15295,'data indicadores nacional'!$A$2:$J$24,10,FALSE)</f>
        <v>80</v>
      </c>
      <c r="O15295" t="str">
        <f t="shared" si="1194"/>
        <v>alarma</v>
      </c>
    </row>
    <row r="15296" spans="1:15">
      <c r="A15296" t="s">
        <v>121</v>
      </c>
      <c r="B15296" t="s">
        <v>871</v>
      </c>
      <c r="C15296" t="s">
        <v>149</v>
      </c>
      <c r="D15296" s="8">
        <v>0.18703927824843217</v>
      </c>
      <c r="E15296" s="8">
        <v>0.16591840718329104</v>
      </c>
      <c r="F15296" s="8">
        <v>8.168822328114364E-2</v>
      </c>
      <c r="G15296" t="str">
        <f>VLOOKUP(C15296,'data indicadores nacional'!$A$2:$G$24,7,FALSE)</f>
        <v>abajo</v>
      </c>
      <c r="H15296" s="9">
        <f>VLOOKUP(C15296,'data indicadores nacional'!$A$2:$F$24,6,FALSE)</f>
        <v>3.3105825166439729E-2</v>
      </c>
      <c r="I15296" s="5" t="str">
        <f t="shared" si="1190"/>
        <v xml:space="preserve"> </v>
      </c>
      <c r="J15296" s="5">
        <f t="shared" si="1191"/>
        <v>1</v>
      </c>
      <c r="K15296" s="5">
        <f t="shared" si="1192"/>
        <v>0</v>
      </c>
      <c r="L15296" s="5">
        <f t="shared" si="1193"/>
        <v>1</v>
      </c>
      <c r="N15296" s="8" t="str">
        <f>VLOOKUP(C15296,'data indicadores nacional'!$A$2:$J$24,10,FALSE)</f>
        <v>-</v>
      </c>
      <c r="O15296" t="str">
        <f t="shared" si="1194"/>
        <v xml:space="preserve"> </v>
      </c>
    </row>
    <row r="15297" spans="1:15">
      <c r="A15297" t="s">
        <v>121</v>
      </c>
      <c r="B15297" t="s">
        <v>871</v>
      </c>
      <c r="C15297" t="s">
        <v>150</v>
      </c>
      <c r="D15297" s="8">
        <v>4.4009241940807568E-2</v>
      </c>
      <c r="E15297" s="8">
        <v>0.3025570954518837</v>
      </c>
      <c r="F15297" s="8">
        <v>0.25867937372362154</v>
      </c>
      <c r="G15297" t="str">
        <f>VLOOKUP(C15297,'data indicadores nacional'!$A$2:$G$24,7,FALSE)</f>
        <v>abajo</v>
      </c>
      <c r="H15297" s="9">
        <f>VLOOKUP(C15297,'data indicadores nacional'!$A$2:$F$24,6,FALSE)</f>
        <v>3.1798702633632006E-2</v>
      </c>
      <c r="I15297" s="5" t="str">
        <f t="shared" si="1190"/>
        <v xml:space="preserve"> </v>
      </c>
      <c r="J15297" s="5">
        <f t="shared" si="1191"/>
        <v>0</v>
      </c>
      <c r="K15297" s="5">
        <f t="shared" si="1192"/>
        <v>1</v>
      </c>
      <c r="L15297" s="5">
        <f t="shared" si="1193"/>
        <v>1</v>
      </c>
      <c r="N15297" s="8" t="str">
        <f>VLOOKUP(C15297,'data indicadores nacional'!$A$2:$J$24,10,FALSE)</f>
        <v>-</v>
      </c>
      <c r="O15297" t="str">
        <f t="shared" si="1194"/>
        <v xml:space="preserve"> </v>
      </c>
    </row>
    <row r="15298" spans="1:15">
      <c r="A15298" t="s">
        <v>121</v>
      </c>
      <c r="B15298" t="s">
        <v>871</v>
      </c>
      <c r="C15298" t="s">
        <v>151</v>
      </c>
      <c r="D15298" s="8">
        <v>91.666666666666657</v>
      </c>
      <c r="E15298" s="8">
        <v>84.633950120675777</v>
      </c>
      <c r="F15298" s="8">
        <v>80.445969125214418</v>
      </c>
      <c r="G15298" t="str">
        <f>VLOOKUP(C15298,'data indicadores nacional'!$A$2:$G$24,7,FALSE)</f>
        <v>arriba</v>
      </c>
      <c r="H15298" s="9">
        <f>VLOOKUP(C15298,'data indicadores nacional'!$A$2:$F$24,6,FALSE)</f>
        <v>2.4115304789202416</v>
      </c>
      <c r="I15298" s="5" t="str">
        <f t="shared" si="1190"/>
        <v>alarma</v>
      </c>
      <c r="J15298" s="5">
        <f t="shared" si="1191"/>
        <v>0</v>
      </c>
      <c r="K15298" s="5">
        <f t="shared" si="1192"/>
        <v>1</v>
      </c>
      <c r="L15298" s="5">
        <f t="shared" si="1193"/>
        <v>1</v>
      </c>
      <c r="N15298" s="8" t="str">
        <f>VLOOKUP(C15298,'data indicadores nacional'!$A$2:$J$24,10,FALSE)</f>
        <v>-</v>
      </c>
      <c r="O15298" t="str">
        <f t="shared" si="1194"/>
        <v xml:space="preserve"> </v>
      </c>
    </row>
    <row r="15299" spans="1:15">
      <c r="A15299" t="s">
        <v>121</v>
      </c>
      <c r="B15299" t="s">
        <v>872</v>
      </c>
      <c r="C15299" t="s">
        <v>147</v>
      </c>
      <c r="D15299" s="8">
        <v>0</v>
      </c>
      <c r="E15299" s="8">
        <v>0</v>
      </c>
      <c r="F15299" s="8">
        <v>0</v>
      </c>
      <c r="G15299" t="str">
        <f>VLOOKUP(C15299,'data indicadores nacional'!$A$2:$G$24,7,FALSE)</f>
        <v>abajo</v>
      </c>
      <c r="H15299" s="9">
        <f>VLOOKUP(C15299,'data indicadores nacional'!$A$2:$F$24,6,FALSE)</f>
        <v>3.1698266245721529E-2</v>
      </c>
      <c r="I15299" s="5" t="str">
        <f t="shared" ref="I15299:I15362" si="1195">IF(G15299=$G$2,IF(F15299&gt;E15299,"alarma"," "),IF(F15299&lt;E15299,"alarma"," "))</f>
        <v xml:space="preserve"> </v>
      </c>
      <c r="J15299" s="5">
        <f t="shared" ref="J15299:J15362" si="1196">IF(G15299=$G$2,IF((D15299-F15299)&gt;($M$2*H15299),1,0),IF((F15299-D15299)&gt;($M$2*H15299),1,0))</f>
        <v>0</v>
      </c>
      <c r="K15299" s="5">
        <f t="shared" ref="K15299:K15362" si="1197">IF(G15299=$G$2,IF((F15299-D15299)&gt;($M$2*H15299),1,0),IF((D15299-F15299)&gt;($M$2*H15299),1,0))</f>
        <v>0</v>
      </c>
      <c r="L15299" s="5">
        <f t="shared" ref="L15299:L15362" si="1198">IF(J15299=1,1,IF(K15299=1,1,0))</f>
        <v>0</v>
      </c>
      <c r="N15299" s="8">
        <f>VLOOKUP(C15299,'data indicadores nacional'!$A$2:$J$24,10,FALSE)</f>
        <v>1</v>
      </c>
      <c r="O15299" t="str">
        <f t="shared" ref="O15299:O15362" si="1199">IF(N15299=$N$4," ",IF(F15299=$F$20," ",IF(G15299=$G$2,IF(F15299&lt;N15299," ","alarma"),IF(F15299&lt;N15299,"alarma"," "))))</f>
        <v xml:space="preserve"> </v>
      </c>
    </row>
    <row r="15300" spans="1:15">
      <c r="A15300" t="s">
        <v>121</v>
      </c>
      <c r="B15300" t="s">
        <v>872</v>
      </c>
      <c r="C15300" t="s">
        <v>148</v>
      </c>
      <c r="D15300" s="8">
        <v>5.5946516537649549</v>
      </c>
      <c r="E15300" s="8">
        <v>6.5714724397359134</v>
      </c>
      <c r="F15300" s="8">
        <v>8.0970972670174852</v>
      </c>
      <c r="G15300" t="str">
        <f>VLOOKUP(C15300,'data indicadores nacional'!$A$2:$G$24,7,FALSE)</f>
        <v>arriba</v>
      </c>
      <c r="H15300" s="9">
        <f>VLOOKUP(C15300,'data indicadores nacional'!$A$2:$F$24,6,FALSE)</f>
        <v>0.44294071764974818</v>
      </c>
      <c r="I15300" s="5" t="str">
        <f t="shared" si="1195"/>
        <v xml:space="preserve"> </v>
      </c>
      <c r="J15300" s="5">
        <f t="shared" si="1196"/>
        <v>1</v>
      </c>
      <c r="K15300" s="5">
        <f t="shared" si="1197"/>
        <v>0</v>
      </c>
      <c r="L15300" s="5">
        <f t="shared" si="1198"/>
        <v>1</v>
      </c>
      <c r="N15300" s="8">
        <f>VLOOKUP(C15300,'data indicadores nacional'!$A$2:$J$24,10,FALSE)</f>
        <v>80</v>
      </c>
      <c r="O15300" t="str">
        <f t="shared" si="1199"/>
        <v>alarma</v>
      </c>
    </row>
    <row r="15301" spans="1:15">
      <c r="A15301" t="s">
        <v>121</v>
      </c>
      <c r="B15301" t="s">
        <v>872</v>
      </c>
      <c r="C15301" t="s">
        <v>149</v>
      </c>
      <c r="D15301" s="8">
        <v>0.22871217452498241</v>
      </c>
      <c r="E15301" s="8">
        <v>7.6769537847382163E-2</v>
      </c>
      <c r="F15301" s="8">
        <v>6.7900186725513498E-2</v>
      </c>
      <c r="G15301" t="str">
        <f>VLOOKUP(C15301,'data indicadores nacional'!$A$2:$G$24,7,FALSE)</f>
        <v>abajo</v>
      </c>
      <c r="H15301" s="9">
        <f>VLOOKUP(C15301,'data indicadores nacional'!$A$2:$F$24,6,FALSE)</f>
        <v>3.3105825166439729E-2</v>
      </c>
      <c r="I15301" s="5" t="str">
        <f t="shared" si="1195"/>
        <v xml:space="preserve"> </v>
      </c>
      <c r="J15301" s="5">
        <f t="shared" si="1196"/>
        <v>1</v>
      </c>
      <c r="K15301" s="5">
        <f t="shared" si="1197"/>
        <v>0</v>
      </c>
      <c r="L15301" s="5">
        <f t="shared" si="1198"/>
        <v>1</v>
      </c>
      <c r="N15301" s="8" t="str">
        <f>VLOOKUP(C15301,'data indicadores nacional'!$A$2:$J$24,10,FALSE)</f>
        <v>-</v>
      </c>
      <c r="O15301" t="str">
        <f t="shared" si="1199"/>
        <v xml:space="preserve"> </v>
      </c>
    </row>
    <row r="15302" spans="1:15">
      <c r="A15302" t="s">
        <v>121</v>
      </c>
      <c r="B15302" t="s">
        <v>872</v>
      </c>
      <c r="C15302" t="s">
        <v>150</v>
      </c>
      <c r="D15302" s="8">
        <v>0.1055594651653765</v>
      </c>
      <c r="E15302" s="8">
        <v>0.15353907569476433</v>
      </c>
      <c r="F15302" s="8">
        <v>0.30555084026481072</v>
      </c>
      <c r="G15302" t="str">
        <f>VLOOKUP(C15302,'data indicadores nacional'!$A$2:$G$24,7,FALSE)</f>
        <v>abajo</v>
      </c>
      <c r="H15302" s="9">
        <f>VLOOKUP(C15302,'data indicadores nacional'!$A$2:$F$24,6,FALSE)</f>
        <v>3.1798702633632006E-2</v>
      </c>
      <c r="I15302" s="5" t="str">
        <f t="shared" si="1195"/>
        <v>alarma</v>
      </c>
      <c r="J15302" s="5">
        <f t="shared" si="1196"/>
        <v>0</v>
      </c>
      <c r="K15302" s="5">
        <f t="shared" si="1197"/>
        <v>1</v>
      </c>
      <c r="L15302" s="5">
        <f t="shared" si="1198"/>
        <v>1</v>
      </c>
      <c r="N15302" s="8" t="str">
        <f>VLOOKUP(C15302,'data indicadores nacional'!$A$2:$J$24,10,FALSE)</f>
        <v>-</v>
      </c>
      <c r="O15302" t="str">
        <f t="shared" si="1199"/>
        <v xml:space="preserve"> </v>
      </c>
    </row>
    <row r="15303" spans="1:15">
      <c r="A15303" t="s">
        <v>121</v>
      </c>
      <c r="B15303" t="s">
        <v>872</v>
      </c>
      <c r="C15303" t="s">
        <v>151</v>
      </c>
      <c r="D15303" s="8">
        <v>85.933503836317144</v>
      </c>
      <c r="E15303" s="8">
        <v>84.179970972423803</v>
      </c>
      <c r="F15303" s="8">
        <v>78.620689655172413</v>
      </c>
      <c r="G15303" t="str">
        <f>VLOOKUP(C15303,'data indicadores nacional'!$A$2:$G$24,7,FALSE)</f>
        <v>arriba</v>
      </c>
      <c r="H15303" s="9">
        <f>VLOOKUP(C15303,'data indicadores nacional'!$A$2:$F$24,6,FALSE)</f>
        <v>2.4115304789202416</v>
      </c>
      <c r="I15303" s="5" t="str">
        <f t="shared" si="1195"/>
        <v>alarma</v>
      </c>
      <c r="J15303" s="5">
        <f t="shared" si="1196"/>
        <v>0</v>
      </c>
      <c r="K15303" s="5">
        <f t="shared" si="1197"/>
        <v>1</v>
      </c>
      <c r="L15303" s="5">
        <f t="shared" si="1198"/>
        <v>1</v>
      </c>
      <c r="N15303" s="8" t="str">
        <f>VLOOKUP(C15303,'data indicadores nacional'!$A$2:$J$24,10,FALSE)</f>
        <v>-</v>
      </c>
      <c r="O15303" t="str">
        <f t="shared" si="1199"/>
        <v xml:space="preserve"> </v>
      </c>
    </row>
    <row r="15304" spans="1:15">
      <c r="A15304" t="s">
        <v>121</v>
      </c>
      <c r="B15304" t="s">
        <v>873</v>
      </c>
      <c r="C15304" t="s">
        <v>147</v>
      </c>
      <c r="D15304" s="8">
        <v>0</v>
      </c>
      <c r="E15304" s="8">
        <v>0</v>
      </c>
      <c r="F15304" s="8">
        <v>0</v>
      </c>
      <c r="G15304" t="str">
        <f>VLOOKUP(C15304,'data indicadores nacional'!$A$2:$G$24,7,FALSE)</f>
        <v>abajo</v>
      </c>
      <c r="H15304" s="9">
        <f>VLOOKUP(C15304,'data indicadores nacional'!$A$2:$F$24,6,FALSE)</f>
        <v>3.1698266245721529E-2</v>
      </c>
      <c r="I15304" s="5" t="str">
        <f t="shared" si="1195"/>
        <v xml:space="preserve"> </v>
      </c>
      <c r="J15304" s="5">
        <f t="shared" si="1196"/>
        <v>0</v>
      </c>
      <c r="K15304" s="5">
        <f t="shared" si="1197"/>
        <v>0</v>
      </c>
      <c r="L15304" s="5">
        <f t="shared" si="1198"/>
        <v>0</v>
      </c>
      <c r="N15304" s="8">
        <f>VLOOKUP(C15304,'data indicadores nacional'!$A$2:$J$24,10,FALSE)</f>
        <v>1</v>
      </c>
      <c r="O15304" t="str">
        <f t="shared" si="1199"/>
        <v xml:space="preserve"> </v>
      </c>
    </row>
    <row r="15305" spans="1:15">
      <c r="A15305" t="s">
        <v>121</v>
      </c>
      <c r="B15305" t="s">
        <v>873</v>
      </c>
      <c r="C15305" t="s">
        <v>148</v>
      </c>
      <c r="D15305" s="8">
        <v>9.2575922679679721</v>
      </c>
      <c r="E15305" s="8">
        <v>7.7257180085780988</v>
      </c>
      <c r="F15305" s="8">
        <v>5.9271343121261557</v>
      </c>
      <c r="G15305" t="str">
        <f>VLOOKUP(C15305,'data indicadores nacional'!$A$2:$G$24,7,FALSE)</f>
        <v>arriba</v>
      </c>
      <c r="H15305" s="9">
        <f>VLOOKUP(C15305,'data indicadores nacional'!$A$2:$F$24,6,FALSE)</f>
        <v>0.44294071764974818</v>
      </c>
      <c r="I15305" s="5" t="str">
        <f t="shared" si="1195"/>
        <v>alarma</v>
      </c>
      <c r="J15305" s="5">
        <f t="shared" si="1196"/>
        <v>0</v>
      </c>
      <c r="K15305" s="5">
        <f t="shared" si="1197"/>
        <v>1</v>
      </c>
      <c r="L15305" s="5">
        <f t="shared" si="1198"/>
        <v>1</v>
      </c>
      <c r="N15305" s="8">
        <f>VLOOKUP(C15305,'data indicadores nacional'!$A$2:$J$24,10,FALSE)</f>
        <v>80</v>
      </c>
      <c r="O15305" t="str">
        <f t="shared" si="1199"/>
        <v>alarma</v>
      </c>
    </row>
    <row r="15306" spans="1:15">
      <c r="A15306" t="s">
        <v>121</v>
      </c>
      <c r="B15306" t="s">
        <v>873</v>
      </c>
      <c r="C15306" t="s">
        <v>149</v>
      </c>
      <c r="D15306" s="8">
        <v>8.5279765006869762E-2</v>
      </c>
      <c r="E15306" s="8">
        <v>0.12487105706064389</v>
      </c>
      <c r="F15306" s="8">
        <v>9.0628965017219509E-2</v>
      </c>
      <c r="G15306" t="str">
        <f>VLOOKUP(C15306,'data indicadores nacional'!$A$2:$G$24,7,FALSE)</f>
        <v>abajo</v>
      </c>
      <c r="H15306" s="9">
        <f>VLOOKUP(C15306,'data indicadores nacional'!$A$2:$F$24,6,FALSE)</f>
        <v>3.3105825166439729E-2</v>
      </c>
      <c r="I15306" s="5" t="str">
        <f t="shared" si="1195"/>
        <v xml:space="preserve"> </v>
      </c>
      <c r="J15306" s="5">
        <f t="shared" si="1196"/>
        <v>0</v>
      </c>
      <c r="K15306" s="5">
        <f t="shared" si="1197"/>
        <v>1</v>
      </c>
      <c r="L15306" s="5">
        <f t="shared" si="1198"/>
        <v>1</v>
      </c>
      <c r="N15306" s="8" t="str">
        <f>VLOOKUP(C15306,'data indicadores nacional'!$A$2:$J$24,10,FALSE)</f>
        <v>-</v>
      </c>
      <c r="O15306" t="str">
        <f t="shared" si="1199"/>
        <v xml:space="preserve"> </v>
      </c>
    </row>
    <row r="15307" spans="1:15">
      <c r="A15307" t="s">
        <v>121</v>
      </c>
      <c r="B15307" t="s">
        <v>873</v>
      </c>
      <c r="C15307" t="s">
        <v>150</v>
      </c>
      <c r="D15307" s="8">
        <v>7.5804235561662006E-2</v>
      </c>
      <c r="E15307" s="8">
        <v>0.25517129051522885</v>
      </c>
      <c r="F15307" s="8">
        <v>0.14500634402755122</v>
      </c>
      <c r="G15307" t="str">
        <f>VLOOKUP(C15307,'data indicadores nacional'!$A$2:$G$24,7,FALSE)</f>
        <v>abajo</v>
      </c>
      <c r="H15307" s="9">
        <f>VLOOKUP(C15307,'data indicadores nacional'!$A$2:$F$24,6,FALSE)</f>
        <v>3.1798702633632006E-2</v>
      </c>
      <c r="I15307" s="5" t="str">
        <f t="shared" si="1195"/>
        <v xml:space="preserve"> </v>
      </c>
      <c r="J15307" s="5">
        <f t="shared" si="1196"/>
        <v>0</v>
      </c>
      <c r="K15307" s="5">
        <f t="shared" si="1197"/>
        <v>1</v>
      </c>
      <c r="L15307" s="5">
        <f t="shared" si="1198"/>
        <v>1</v>
      </c>
      <c r="N15307" s="8" t="str">
        <f>VLOOKUP(C15307,'data indicadores nacional'!$A$2:$J$24,10,FALSE)</f>
        <v>-</v>
      </c>
      <c r="O15307" t="str">
        <f t="shared" si="1199"/>
        <v xml:space="preserve"> </v>
      </c>
    </row>
    <row r="15308" spans="1:15">
      <c r="A15308" t="s">
        <v>121</v>
      </c>
      <c r="B15308" t="s">
        <v>873</v>
      </c>
      <c r="C15308" t="s">
        <v>151</v>
      </c>
      <c r="D15308" s="8">
        <v>72.939690558888543</v>
      </c>
      <c r="E15308" s="8">
        <v>71.879553181155899</v>
      </c>
      <c r="F15308" s="8">
        <v>62.135231316725978</v>
      </c>
      <c r="G15308" t="str">
        <f>VLOOKUP(C15308,'data indicadores nacional'!$A$2:$G$24,7,FALSE)</f>
        <v>arriba</v>
      </c>
      <c r="H15308" s="9">
        <f>VLOOKUP(C15308,'data indicadores nacional'!$A$2:$F$24,6,FALSE)</f>
        <v>2.4115304789202416</v>
      </c>
      <c r="I15308" s="5" t="str">
        <f t="shared" si="1195"/>
        <v>alarma</v>
      </c>
      <c r="J15308" s="5">
        <f t="shared" si="1196"/>
        <v>0</v>
      </c>
      <c r="K15308" s="5">
        <f t="shared" si="1197"/>
        <v>1</v>
      </c>
      <c r="L15308" s="5">
        <f t="shared" si="1198"/>
        <v>1</v>
      </c>
      <c r="N15308" s="8" t="str">
        <f>VLOOKUP(C15308,'data indicadores nacional'!$A$2:$J$24,10,FALSE)</f>
        <v>-</v>
      </c>
      <c r="O15308" t="str">
        <f t="shared" si="1199"/>
        <v xml:space="preserve"> </v>
      </c>
    </row>
    <row r="15309" spans="1:15">
      <c r="A15309" t="s">
        <v>121</v>
      </c>
      <c r="B15309" t="s">
        <v>874</v>
      </c>
      <c r="C15309" t="s">
        <v>147</v>
      </c>
      <c r="D15309" s="8">
        <v>0</v>
      </c>
      <c r="E15309" s="8">
        <v>0.31347962382445138</v>
      </c>
      <c r="F15309" s="8">
        <v>0</v>
      </c>
      <c r="G15309" t="str">
        <f>VLOOKUP(C15309,'data indicadores nacional'!$A$2:$G$24,7,FALSE)</f>
        <v>abajo</v>
      </c>
      <c r="H15309" s="9">
        <f>VLOOKUP(C15309,'data indicadores nacional'!$A$2:$F$24,6,FALSE)</f>
        <v>3.1698266245721529E-2</v>
      </c>
      <c r="I15309" s="5" t="str">
        <f t="shared" si="1195"/>
        <v xml:space="preserve"> </v>
      </c>
      <c r="J15309" s="5">
        <f t="shared" si="1196"/>
        <v>0</v>
      </c>
      <c r="K15309" s="5">
        <f t="shared" si="1197"/>
        <v>0</v>
      </c>
      <c r="L15309" s="5">
        <f t="shared" si="1198"/>
        <v>0</v>
      </c>
      <c r="N15309" s="8">
        <f>VLOOKUP(C15309,'data indicadores nacional'!$A$2:$J$24,10,FALSE)</f>
        <v>1</v>
      </c>
      <c r="O15309" t="str">
        <f t="shared" si="1199"/>
        <v xml:space="preserve"> </v>
      </c>
    </row>
    <row r="15310" spans="1:15">
      <c r="A15310" t="s">
        <v>121</v>
      </c>
      <c r="B15310" t="s">
        <v>874</v>
      </c>
      <c r="C15310" t="s">
        <v>148</v>
      </c>
      <c r="D15310" s="8">
        <v>13.202174475796014</v>
      </c>
      <c r="E15310" s="8">
        <v>28.136723634847854</v>
      </c>
      <c r="F15310" s="8">
        <v>11.230093355299287</v>
      </c>
      <c r="G15310" t="str">
        <f>VLOOKUP(C15310,'data indicadores nacional'!$A$2:$G$24,7,FALSE)</f>
        <v>arriba</v>
      </c>
      <c r="H15310" s="9">
        <f>VLOOKUP(C15310,'data indicadores nacional'!$A$2:$F$24,6,FALSE)</f>
        <v>0.44294071764974818</v>
      </c>
      <c r="I15310" s="5" t="str">
        <f t="shared" si="1195"/>
        <v>alarma</v>
      </c>
      <c r="J15310" s="5">
        <f t="shared" si="1196"/>
        <v>0</v>
      </c>
      <c r="K15310" s="5">
        <f t="shared" si="1197"/>
        <v>1</v>
      </c>
      <c r="L15310" s="5">
        <f t="shared" si="1198"/>
        <v>1</v>
      </c>
      <c r="N15310" s="8">
        <f>VLOOKUP(C15310,'data indicadores nacional'!$A$2:$J$24,10,FALSE)</f>
        <v>80</v>
      </c>
      <c r="O15310" t="str">
        <f t="shared" si="1199"/>
        <v>alarma</v>
      </c>
    </row>
    <row r="15311" spans="1:15">
      <c r="A15311" t="s">
        <v>121</v>
      </c>
      <c r="B15311" t="s">
        <v>874</v>
      </c>
      <c r="C15311" t="s">
        <v>149</v>
      </c>
      <c r="D15311" s="8">
        <v>0.1553196997152472</v>
      </c>
      <c r="E15311" s="8">
        <v>0.22926219258024177</v>
      </c>
      <c r="F15311" s="8">
        <v>0.10982976386600769</v>
      </c>
      <c r="G15311" t="str">
        <f>VLOOKUP(C15311,'data indicadores nacional'!$A$2:$G$24,7,FALSE)</f>
        <v>abajo</v>
      </c>
      <c r="H15311" s="9">
        <f>VLOOKUP(C15311,'data indicadores nacional'!$A$2:$F$24,6,FALSE)</f>
        <v>3.3105825166439729E-2</v>
      </c>
      <c r="I15311" s="5" t="str">
        <f t="shared" si="1195"/>
        <v xml:space="preserve"> </v>
      </c>
      <c r="J15311" s="5">
        <f t="shared" si="1196"/>
        <v>1</v>
      </c>
      <c r="K15311" s="5">
        <f t="shared" si="1197"/>
        <v>0</v>
      </c>
      <c r="L15311" s="5">
        <f t="shared" si="1198"/>
        <v>1</v>
      </c>
      <c r="N15311" s="8" t="str">
        <f>VLOOKUP(C15311,'data indicadores nacional'!$A$2:$J$24,10,FALSE)</f>
        <v>-</v>
      </c>
      <c r="O15311" t="str">
        <f t="shared" si="1199"/>
        <v xml:space="preserve"> </v>
      </c>
    </row>
    <row r="15312" spans="1:15">
      <c r="A15312" t="s">
        <v>121</v>
      </c>
      <c r="B15312" t="s">
        <v>874</v>
      </c>
      <c r="C15312" t="s">
        <v>150</v>
      </c>
      <c r="D15312" s="8">
        <v>0.18120631633445508</v>
      </c>
      <c r="E15312" s="8">
        <v>0.20842017507294708</v>
      </c>
      <c r="F15312" s="8">
        <v>0.16474464579901155</v>
      </c>
      <c r="G15312" t="str">
        <f>VLOOKUP(C15312,'data indicadores nacional'!$A$2:$G$24,7,FALSE)</f>
        <v>abajo</v>
      </c>
      <c r="H15312" s="9">
        <f>VLOOKUP(C15312,'data indicadores nacional'!$A$2:$F$24,6,FALSE)</f>
        <v>3.1798702633632006E-2</v>
      </c>
      <c r="I15312" s="5" t="str">
        <f t="shared" si="1195"/>
        <v xml:space="preserve"> </v>
      </c>
      <c r="J15312" s="5">
        <f t="shared" si="1196"/>
        <v>1</v>
      </c>
      <c r="K15312" s="5">
        <f t="shared" si="1197"/>
        <v>0</v>
      </c>
      <c r="L15312" s="5">
        <f t="shared" si="1198"/>
        <v>1</v>
      </c>
      <c r="N15312" s="8" t="str">
        <f>VLOOKUP(C15312,'data indicadores nacional'!$A$2:$J$24,10,FALSE)</f>
        <v>-</v>
      </c>
      <c r="O15312" t="str">
        <f t="shared" si="1199"/>
        <v xml:space="preserve"> </v>
      </c>
    </row>
    <row r="15313" spans="1:15">
      <c r="A15313" t="s">
        <v>121</v>
      </c>
      <c r="B15313" t="s">
        <v>874</v>
      </c>
      <c r="C15313" t="s">
        <v>151</v>
      </c>
      <c r="D15313" s="8">
        <v>87.432432432432421</v>
      </c>
      <c r="E15313" s="8">
        <v>89.772727272727266</v>
      </c>
      <c r="F15313" s="8">
        <v>80.612244897959187</v>
      </c>
      <c r="G15313" t="str">
        <f>VLOOKUP(C15313,'data indicadores nacional'!$A$2:$G$24,7,FALSE)</f>
        <v>arriba</v>
      </c>
      <c r="H15313" s="9">
        <f>VLOOKUP(C15313,'data indicadores nacional'!$A$2:$F$24,6,FALSE)</f>
        <v>2.4115304789202416</v>
      </c>
      <c r="I15313" s="5" t="str">
        <f t="shared" si="1195"/>
        <v>alarma</v>
      </c>
      <c r="J15313" s="5">
        <f t="shared" si="1196"/>
        <v>0</v>
      </c>
      <c r="K15313" s="5">
        <f t="shared" si="1197"/>
        <v>1</v>
      </c>
      <c r="L15313" s="5">
        <f t="shared" si="1198"/>
        <v>1</v>
      </c>
      <c r="N15313" s="8" t="str">
        <f>VLOOKUP(C15313,'data indicadores nacional'!$A$2:$J$24,10,FALSE)</f>
        <v>-</v>
      </c>
      <c r="O15313" t="str">
        <f t="shared" si="1199"/>
        <v xml:space="preserve"> </v>
      </c>
    </row>
    <row r="15314" spans="1:15">
      <c r="A15314" t="s">
        <v>121</v>
      </c>
      <c r="B15314" t="s">
        <v>875</v>
      </c>
      <c r="C15314" t="s">
        <v>147</v>
      </c>
      <c r="D15314" s="8">
        <v>0</v>
      </c>
      <c r="E15314" s="8">
        <v>0</v>
      </c>
      <c r="F15314" s="8">
        <v>0</v>
      </c>
      <c r="G15314" t="str">
        <f>VLOOKUP(C15314,'data indicadores nacional'!$A$2:$G$24,7,FALSE)</f>
        <v>abajo</v>
      </c>
      <c r="H15314" s="9">
        <f>VLOOKUP(C15314,'data indicadores nacional'!$A$2:$F$24,6,FALSE)</f>
        <v>3.1698266245721529E-2</v>
      </c>
      <c r="I15314" s="5" t="str">
        <f t="shared" si="1195"/>
        <v xml:space="preserve"> </v>
      </c>
      <c r="J15314" s="5">
        <f t="shared" si="1196"/>
        <v>0</v>
      </c>
      <c r="K15314" s="5">
        <f t="shared" si="1197"/>
        <v>0</v>
      </c>
      <c r="L15314" s="5">
        <f t="shared" si="1198"/>
        <v>0</v>
      </c>
      <c r="N15314" s="8">
        <f>VLOOKUP(C15314,'data indicadores nacional'!$A$2:$J$24,10,FALSE)</f>
        <v>1</v>
      </c>
      <c r="O15314" t="str">
        <f t="shared" si="1199"/>
        <v xml:space="preserve"> </v>
      </c>
    </row>
    <row r="15315" spans="1:15">
      <c r="A15315" t="s">
        <v>121</v>
      </c>
      <c r="B15315" t="s">
        <v>875</v>
      </c>
      <c r="C15315" t="s">
        <v>148</v>
      </c>
      <c r="D15315" s="8">
        <v>6.4213814647691771</v>
      </c>
      <c r="E15315" s="8">
        <v>9</v>
      </c>
      <c r="F15315" s="8">
        <v>9.0655509065550905</v>
      </c>
      <c r="G15315" t="str">
        <f>VLOOKUP(C15315,'data indicadores nacional'!$A$2:$G$24,7,FALSE)</f>
        <v>arriba</v>
      </c>
      <c r="H15315" s="9">
        <f>VLOOKUP(C15315,'data indicadores nacional'!$A$2:$F$24,6,FALSE)</f>
        <v>0.44294071764974818</v>
      </c>
      <c r="I15315" s="5" t="str">
        <f t="shared" si="1195"/>
        <v xml:space="preserve"> </v>
      </c>
      <c r="J15315" s="5">
        <f t="shared" si="1196"/>
        <v>1</v>
      </c>
      <c r="K15315" s="5">
        <f t="shared" si="1197"/>
        <v>0</v>
      </c>
      <c r="L15315" s="5">
        <f t="shared" si="1198"/>
        <v>1</v>
      </c>
      <c r="N15315" s="8">
        <f>VLOOKUP(C15315,'data indicadores nacional'!$A$2:$J$24,10,FALSE)</f>
        <v>80</v>
      </c>
      <c r="O15315" t="str">
        <f t="shared" si="1199"/>
        <v>alarma</v>
      </c>
    </row>
    <row r="15316" spans="1:15">
      <c r="A15316" t="s">
        <v>121</v>
      </c>
      <c r="B15316" t="s">
        <v>875</v>
      </c>
      <c r="C15316" t="s">
        <v>149</v>
      </c>
      <c r="D15316" s="8">
        <v>0.12148559527941688</v>
      </c>
      <c r="E15316" s="8">
        <v>0.17073170731707318</v>
      </c>
      <c r="F15316" s="8">
        <v>9.2980009298000932E-2</v>
      </c>
      <c r="G15316" t="str">
        <f>VLOOKUP(C15316,'data indicadores nacional'!$A$2:$G$24,7,FALSE)</f>
        <v>abajo</v>
      </c>
      <c r="H15316" s="9">
        <f>VLOOKUP(C15316,'data indicadores nacional'!$A$2:$F$24,6,FALSE)</f>
        <v>3.3105825166439729E-2</v>
      </c>
      <c r="I15316" s="5" t="str">
        <f t="shared" si="1195"/>
        <v xml:space="preserve"> </v>
      </c>
      <c r="J15316" s="5">
        <f t="shared" si="1196"/>
        <v>1</v>
      </c>
      <c r="K15316" s="5">
        <f t="shared" si="1197"/>
        <v>0</v>
      </c>
      <c r="L15316" s="5">
        <f t="shared" si="1198"/>
        <v>1</v>
      </c>
      <c r="N15316" s="8" t="str">
        <f>VLOOKUP(C15316,'data indicadores nacional'!$A$2:$J$24,10,FALSE)</f>
        <v>-</v>
      </c>
      <c r="O15316" t="str">
        <f t="shared" si="1199"/>
        <v xml:space="preserve"> </v>
      </c>
    </row>
    <row r="15317" spans="1:15">
      <c r="A15317" t="s">
        <v>121</v>
      </c>
      <c r="B15317" t="s">
        <v>875</v>
      </c>
      <c r="C15317" t="s">
        <v>150</v>
      </c>
      <c r="D15317" s="8">
        <v>0.13884068031933355</v>
      </c>
      <c r="E15317" s="8">
        <v>0.32926829268292684</v>
      </c>
      <c r="F15317" s="8">
        <v>0.38741670540833717</v>
      </c>
      <c r="G15317" t="str">
        <f>VLOOKUP(C15317,'data indicadores nacional'!$A$2:$G$24,7,FALSE)</f>
        <v>abajo</v>
      </c>
      <c r="H15317" s="9">
        <f>VLOOKUP(C15317,'data indicadores nacional'!$A$2:$F$24,6,FALSE)</f>
        <v>3.1798702633632006E-2</v>
      </c>
      <c r="I15317" s="5" t="str">
        <f t="shared" si="1195"/>
        <v>alarma</v>
      </c>
      <c r="J15317" s="5">
        <f t="shared" si="1196"/>
        <v>0</v>
      </c>
      <c r="K15317" s="5">
        <f t="shared" si="1197"/>
        <v>1</v>
      </c>
      <c r="L15317" s="5">
        <f t="shared" si="1198"/>
        <v>1</v>
      </c>
      <c r="N15317" s="8" t="str">
        <f>VLOOKUP(C15317,'data indicadores nacional'!$A$2:$J$24,10,FALSE)</f>
        <v>-</v>
      </c>
      <c r="O15317" t="str">
        <f t="shared" si="1199"/>
        <v xml:space="preserve"> </v>
      </c>
    </row>
    <row r="15318" spans="1:15">
      <c r="A15318" t="s">
        <v>121</v>
      </c>
      <c r="B15318" t="s">
        <v>875</v>
      </c>
      <c r="C15318" t="s">
        <v>151</v>
      </c>
      <c r="D15318" s="8">
        <v>85.625774473358121</v>
      </c>
      <c r="E15318" s="8">
        <v>79.086294416243646</v>
      </c>
      <c r="F15318" s="8">
        <v>81.905910735826296</v>
      </c>
      <c r="G15318" t="str">
        <f>VLOOKUP(C15318,'data indicadores nacional'!$A$2:$G$24,7,FALSE)</f>
        <v>arriba</v>
      </c>
      <c r="H15318" s="9">
        <f>VLOOKUP(C15318,'data indicadores nacional'!$A$2:$F$24,6,FALSE)</f>
        <v>2.4115304789202416</v>
      </c>
      <c r="I15318" s="5" t="str">
        <f t="shared" si="1195"/>
        <v xml:space="preserve"> </v>
      </c>
      <c r="J15318" s="5">
        <f t="shared" si="1196"/>
        <v>0</v>
      </c>
      <c r="K15318" s="5">
        <f t="shared" si="1197"/>
        <v>1</v>
      </c>
      <c r="L15318" s="5">
        <f t="shared" si="1198"/>
        <v>1</v>
      </c>
      <c r="N15318" s="8" t="str">
        <f>VLOOKUP(C15318,'data indicadores nacional'!$A$2:$J$24,10,FALSE)</f>
        <v>-</v>
      </c>
      <c r="O15318" t="str">
        <f t="shared" si="1199"/>
        <v xml:space="preserve"> </v>
      </c>
    </row>
    <row r="15319" spans="1:15">
      <c r="A15319" t="s">
        <v>121</v>
      </c>
      <c r="B15319" t="s">
        <v>876</v>
      </c>
      <c r="C15319" t="s">
        <v>147</v>
      </c>
      <c r="D15319" s="8">
        <v>0.28208744710860367</v>
      </c>
      <c r="E15319" s="8">
        <v>0</v>
      </c>
      <c r="F15319" s="8">
        <v>0</v>
      </c>
      <c r="G15319" t="str">
        <f>VLOOKUP(C15319,'data indicadores nacional'!$A$2:$G$24,7,FALSE)</f>
        <v>abajo</v>
      </c>
      <c r="H15319" s="9">
        <f>VLOOKUP(C15319,'data indicadores nacional'!$A$2:$F$24,6,FALSE)</f>
        <v>3.1698266245721529E-2</v>
      </c>
      <c r="I15319" s="5" t="str">
        <f t="shared" si="1195"/>
        <v xml:space="preserve"> </v>
      </c>
      <c r="J15319" s="5">
        <f t="shared" si="1196"/>
        <v>1</v>
      </c>
      <c r="K15319" s="5">
        <f t="shared" si="1197"/>
        <v>0</v>
      </c>
      <c r="L15319" s="5">
        <f t="shared" si="1198"/>
        <v>1</v>
      </c>
      <c r="N15319" s="8">
        <f>VLOOKUP(C15319,'data indicadores nacional'!$A$2:$J$24,10,FALSE)</f>
        <v>1</v>
      </c>
      <c r="O15319" t="str">
        <f t="shared" si="1199"/>
        <v xml:space="preserve"> </v>
      </c>
    </row>
    <row r="15320" spans="1:15">
      <c r="A15320" t="s">
        <v>121</v>
      </c>
      <c r="B15320" t="s">
        <v>876</v>
      </c>
      <c r="C15320" t="s">
        <v>148</v>
      </c>
      <c r="D15320" s="8">
        <v>11.040723981900452</v>
      </c>
      <c r="E15320" s="8">
        <v>13.215814143060934</v>
      </c>
      <c r="F15320" s="8">
        <v>7.3151217281975089</v>
      </c>
      <c r="G15320" t="str">
        <f>VLOOKUP(C15320,'data indicadores nacional'!$A$2:$G$24,7,FALSE)</f>
        <v>arriba</v>
      </c>
      <c r="H15320" s="9">
        <f>VLOOKUP(C15320,'data indicadores nacional'!$A$2:$F$24,6,FALSE)</f>
        <v>0.44294071764974818</v>
      </c>
      <c r="I15320" s="5" t="str">
        <f t="shared" si="1195"/>
        <v>alarma</v>
      </c>
      <c r="J15320" s="5">
        <f t="shared" si="1196"/>
        <v>0</v>
      </c>
      <c r="K15320" s="5">
        <f t="shared" si="1197"/>
        <v>1</v>
      </c>
      <c r="L15320" s="5">
        <f t="shared" si="1198"/>
        <v>1</v>
      </c>
      <c r="N15320" s="8">
        <f>VLOOKUP(C15320,'data indicadores nacional'!$A$2:$J$24,10,FALSE)</f>
        <v>80</v>
      </c>
      <c r="O15320" t="str">
        <f t="shared" si="1199"/>
        <v>alarma</v>
      </c>
    </row>
    <row r="15321" spans="1:15">
      <c r="A15321" t="s">
        <v>121</v>
      </c>
      <c r="B15321" t="s">
        <v>876</v>
      </c>
      <c r="C15321" t="s">
        <v>149</v>
      </c>
      <c r="D15321" s="8">
        <v>8.2270670505964621E-2</v>
      </c>
      <c r="E15321" s="8">
        <v>0.12227430201752598</v>
      </c>
      <c r="F15321" s="8">
        <v>0.12572865470339467</v>
      </c>
      <c r="G15321" t="str">
        <f>VLOOKUP(C15321,'data indicadores nacional'!$A$2:$G$24,7,FALSE)</f>
        <v>abajo</v>
      </c>
      <c r="H15321" s="9">
        <f>VLOOKUP(C15321,'data indicadores nacional'!$A$2:$F$24,6,FALSE)</f>
        <v>3.3105825166439729E-2</v>
      </c>
      <c r="I15321" s="5" t="str">
        <f t="shared" si="1195"/>
        <v>alarma</v>
      </c>
      <c r="J15321" s="5">
        <f t="shared" si="1196"/>
        <v>0</v>
      </c>
      <c r="K15321" s="5">
        <f t="shared" si="1197"/>
        <v>1</v>
      </c>
      <c r="L15321" s="5">
        <f t="shared" si="1198"/>
        <v>1</v>
      </c>
      <c r="N15321" s="8" t="str">
        <f>VLOOKUP(C15321,'data indicadores nacional'!$A$2:$J$24,10,FALSE)</f>
        <v>-</v>
      </c>
      <c r="O15321" t="str">
        <f t="shared" si="1199"/>
        <v xml:space="preserve"> </v>
      </c>
    </row>
    <row r="15322" spans="1:15">
      <c r="A15322" t="s">
        <v>121</v>
      </c>
      <c r="B15322" t="s">
        <v>876</v>
      </c>
      <c r="C15322" t="s">
        <v>150</v>
      </c>
      <c r="D15322" s="8">
        <v>9.8724804607157546E-2</v>
      </c>
      <c r="E15322" s="8">
        <v>7.1326676176890161E-2</v>
      </c>
      <c r="F15322" s="8">
        <v>4.5719510801234424E-2</v>
      </c>
      <c r="G15322" t="str">
        <f>VLOOKUP(C15322,'data indicadores nacional'!$A$2:$G$24,7,FALSE)</f>
        <v>abajo</v>
      </c>
      <c r="H15322" s="9">
        <f>VLOOKUP(C15322,'data indicadores nacional'!$A$2:$F$24,6,FALSE)</f>
        <v>3.1798702633632006E-2</v>
      </c>
      <c r="I15322" s="5" t="str">
        <f t="shared" si="1195"/>
        <v xml:space="preserve"> </v>
      </c>
      <c r="J15322" s="5">
        <f t="shared" si="1196"/>
        <v>1</v>
      </c>
      <c r="K15322" s="5">
        <f t="shared" si="1197"/>
        <v>0</v>
      </c>
      <c r="L15322" s="5">
        <f t="shared" si="1198"/>
        <v>1</v>
      </c>
      <c r="N15322" s="8" t="str">
        <f>VLOOKUP(C15322,'data indicadores nacional'!$A$2:$J$24,10,FALSE)</f>
        <v>-</v>
      </c>
      <c r="O15322" t="str">
        <f t="shared" si="1199"/>
        <v xml:space="preserve"> </v>
      </c>
    </row>
    <row r="15323" spans="1:15">
      <c r="A15323" t="s">
        <v>121</v>
      </c>
      <c r="B15323" t="s">
        <v>876</v>
      </c>
      <c r="C15323" t="s">
        <v>151</v>
      </c>
      <c r="D15323" s="8">
        <v>75.218002812939517</v>
      </c>
      <c r="E15323" s="8">
        <v>88.751654168504629</v>
      </c>
      <c r="F15323" s="8">
        <v>77.026074700493311</v>
      </c>
      <c r="G15323" t="str">
        <f>VLOOKUP(C15323,'data indicadores nacional'!$A$2:$G$24,7,FALSE)</f>
        <v>arriba</v>
      </c>
      <c r="H15323" s="9">
        <f>VLOOKUP(C15323,'data indicadores nacional'!$A$2:$F$24,6,FALSE)</f>
        <v>2.4115304789202416</v>
      </c>
      <c r="I15323" s="5" t="str">
        <f t="shared" si="1195"/>
        <v>alarma</v>
      </c>
      <c r="J15323" s="5">
        <f t="shared" si="1196"/>
        <v>1</v>
      </c>
      <c r="K15323" s="5">
        <f t="shared" si="1197"/>
        <v>0</v>
      </c>
      <c r="L15323" s="5">
        <f t="shared" si="1198"/>
        <v>1</v>
      </c>
      <c r="N15323" s="8" t="str">
        <f>VLOOKUP(C15323,'data indicadores nacional'!$A$2:$J$24,10,FALSE)</f>
        <v>-</v>
      </c>
      <c r="O15323" t="str">
        <f t="shared" si="1199"/>
        <v xml:space="preserve"> </v>
      </c>
    </row>
    <row r="15324" spans="1:15">
      <c r="A15324" t="s">
        <v>121</v>
      </c>
      <c r="B15324" t="s">
        <v>877</v>
      </c>
      <c r="C15324" t="s">
        <v>147</v>
      </c>
      <c r="D15324" s="8">
        <v>0</v>
      </c>
      <c r="E15324" s="8">
        <v>0</v>
      </c>
      <c r="F15324" s="8">
        <v>0</v>
      </c>
      <c r="G15324" t="str">
        <f>VLOOKUP(C15324,'data indicadores nacional'!$A$2:$G$24,7,FALSE)</f>
        <v>abajo</v>
      </c>
      <c r="H15324" s="9">
        <f>VLOOKUP(C15324,'data indicadores nacional'!$A$2:$F$24,6,FALSE)</f>
        <v>3.1698266245721529E-2</v>
      </c>
      <c r="I15324" s="5" t="str">
        <f t="shared" si="1195"/>
        <v xml:space="preserve"> </v>
      </c>
      <c r="J15324" s="5">
        <f t="shared" si="1196"/>
        <v>0</v>
      </c>
      <c r="K15324" s="5">
        <f t="shared" si="1197"/>
        <v>0</v>
      </c>
      <c r="L15324" s="5">
        <f t="shared" si="1198"/>
        <v>0</v>
      </c>
      <c r="N15324" s="8">
        <f>VLOOKUP(C15324,'data indicadores nacional'!$A$2:$J$24,10,FALSE)</f>
        <v>1</v>
      </c>
      <c r="O15324" t="str">
        <f t="shared" si="1199"/>
        <v xml:space="preserve"> </v>
      </c>
    </row>
    <row r="15325" spans="1:15">
      <c r="A15325" t="s">
        <v>121</v>
      </c>
      <c r="B15325" t="s">
        <v>877</v>
      </c>
      <c r="C15325" t="s">
        <v>148</v>
      </c>
      <c r="D15325" s="8">
        <v>5.503093454900684</v>
      </c>
      <c r="E15325" s="8">
        <v>4.2437174016121384</v>
      </c>
      <c r="F15325" s="8">
        <v>6.3149480415667467</v>
      </c>
      <c r="G15325" t="str">
        <f>VLOOKUP(C15325,'data indicadores nacional'!$A$2:$G$24,7,FALSE)</f>
        <v>arriba</v>
      </c>
      <c r="H15325" s="9">
        <f>VLOOKUP(C15325,'data indicadores nacional'!$A$2:$F$24,6,FALSE)</f>
        <v>0.44294071764974818</v>
      </c>
      <c r="I15325" s="5" t="str">
        <f t="shared" si="1195"/>
        <v xml:space="preserve"> </v>
      </c>
      <c r="J15325" s="5">
        <f t="shared" si="1196"/>
        <v>1</v>
      </c>
      <c r="K15325" s="5">
        <f t="shared" si="1197"/>
        <v>0</v>
      </c>
      <c r="L15325" s="5">
        <f t="shared" si="1198"/>
        <v>1</v>
      </c>
      <c r="N15325" s="8">
        <f>VLOOKUP(C15325,'data indicadores nacional'!$A$2:$J$24,10,FALSE)</f>
        <v>80</v>
      </c>
      <c r="O15325" t="str">
        <f t="shared" si="1199"/>
        <v>alarma</v>
      </c>
    </row>
    <row r="15326" spans="1:15">
      <c r="A15326" t="s">
        <v>121</v>
      </c>
      <c r="B15326" t="s">
        <v>877</v>
      </c>
      <c r="C15326" t="s">
        <v>149</v>
      </c>
      <c r="D15326" s="8">
        <v>0.16281341582546402</v>
      </c>
      <c r="E15326" s="8">
        <v>0.18966334755808439</v>
      </c>
      <c r="F15326" s="8">
        <v>0.15987210231814547</v>
      </c>
      <c r="G15326" t="str">
        <f>VLOOKUP(C15326,'data indicadores nacional'!$A$2:$G$24,7,FALSE)</f>
        <v>abajo</v>
      </c>
      <c r="H15326" s="9">
        <f>VLOOKUP(C15326,'data indicadores nacional'!$A$2:$F$24,6,FALSE)</f>
        <v>3.3105825166439729E-2</v>
      </c>
      <c r="I15326" s="5" t="str">
        <f t="shared" si="1195"/>
        <v xml:space="preserve"> </v>
      </c>
      <c r="J15326" s="5">
        <f t="shared" si="1196"/>
        <v>0</v>
      </c>
      <c r="K15326" s="5">
        <f t="shared" si="1197"/>
        <v>0</v>
      </c>
      <c r="L15326" s="5">
        <f t="shared" si="1198"/>
        <v>0</v>
      </c>
      <c r="N15326" s="8" t="str">
        <f>VLOOKUP(C15326,'data indicadores nacional'!$A$2:$J$24,10,FALSE)</f>
        <v>-</v>
      </c>
      <c r="O15326" t="str">
        <f t="shared" si="1199"/>
        <v xml:space="preserve"> </v>
      </c>
    </row>
    <row r="15327" spans="1:15">
      <c r="A15327" t="s">
        <v>121</v>
      </c>
      <c r="B15327" t="s">
        <v>877</v>
      </c>
      <c r="C15327" t="s">
        <v>150</v>
      </c>
      <c r="D15327" s="8">
        <v>0.13025073266037121</v>
      </c>
      <c r="E15327" s="8">
        <v>0.16595542911332387</v>
      </c>
      <c r="F15327" s="8">
        <v>0.18651745270450307</v>
      </c>
      <c r="G15327" t="str">
        <f>VLOOKUP(C15327,'data indicadores nacional'!$A$2:$G$24,7,FALSE)</f>
        <v>abajo</v>
      </c>
      <c r="H15327" s="9">
        <f>VLOOKUP(C15327,'data indicadores nacional'!$A$2:$F$24,6,FALSE)</f>
        <v>3.1798702633632006E-2</v>
      </c>
      <c r="I15327" s="5" t="str">
        <f t="shared" si="1195"/>
        <v>alarma</v>
      </c>
      <c r="J15327" s="5">
        <f t="shared" si="1196"/>
        <v>0</v>
      </c>
      <c r="K15327" s="5">
        <f t="shared" si="1197"/>
        <v>1</v>
      </c>
      <c r="L15327" s="5">
        <f t="shared" si="1198"/>
        <v>1</v>
      </c>
      <c r="N15327" s="8" t="str">
        <f>VLOOKUP(C15327,'data indicadores nacional'!$A$2:$J$24,10,FALSE)</f>
        <v>-</v>
      </c>
      <c r="O15327" t="str">
        <f t="shared" si="1199"/>
        <v xml:space="preserve"> </v>
      </c>
    </row>
    <row r="15328" spans="1:15">
      <c r="A15328" t="s">
        <v>121</v>
      </c>
      <c r="B15328" t="s">
        <v>877</v>
      </c>
      <c r="C15328" t="s">
        <v>151</v>
      </c>
      <c r="D15328" s="8">
        <v>73.962264150943398</v>
      </c>
      <c r="E15328" s="8">
        <v>78.630136986301366</v>
      </c>
      <c r="F15328" s="8">
        <v>67.540983606557376</v>
      </c>
      <c r="G15328" t="str">
        <f>VLOOKUP(C15328,'data indicadores nacional'!$A$2:$G$24,7,FALSE)</f>
        <v>arriba</v>
      </c>
      <c r="H15328" s="9">
        <f>VLOOKUP(C15328,'data indicadores nacional'!$A$2:$F$24,6,FALSE)</f>
        <v>2.4115304789202416</v>
      </c>
      <c r="I15328" s="5" t="str">
        <f t="shared" si="1195"/>
        <v>alarma</v>
      </c>
      <c r="J15328" s="5">
        <f t="shared" si="1196"/>
        <v>0</v>
      </c>
      <c r="K15328" s="5">
        <f t="shared" si="1197"/>
        <v>1</v>
      </c>
      <c r="L15328" s="5">
        <f t="shared" si="1198"/>
        <v>1</v>
      </c>
      <c r="N15328" s="8" t="str">
        <f>VLOOKUP(C15328,'data indicadores nacional'!$A$2:$J$24,10,FALSE)</f>
        <v>-</v>
      </c>
      <c r="O15328" t="str">
        <f t="shared" si="1199"/>
        <v xml:space="preserve"> </v>
      </c>
    </row>
    <row r="15329" spans="1:15">
      <c r="A15329" t="s">
        <v>121</v>
      </c>
      <c r="B15329" t="s">
        <v>878</v>
      </c>
      <c r="C15329" t="s">
        <v>147</v>
      </c>
      <c r="D15329" s="8">
        <v>0</v>
      </c>
      <c r="E15329" s="8">
        <v>0</v>
      </c>
      <c r="F15329" s="8">
        <v>0</v>
      </c>
      <c r="G15329" t="str">
        <f>VLOOKUP(C15329,'data indicadores nacional'!$A$2:$G$24,7,FALSE)</f>
        <v>abajo</v>
      </c>
      <c r="H15329" s="9">
        <f>VLOOKUP(C15329,'data indicadores nacional'!$A$2:$F$24,6,FALSE)</f>
        <v>3.1698266245721529E-2</v>
      </c>
      <c r="I15329" s="5" t="str">
        <f t="shared" si="1195"/>
        <v xml:space="preserve"> </v>
      </c>
      <c r="J15329" s="5">
        <f t="shared" si="1196"/>
        <v>0</v>
      </c>
      <c r="K15329" s="5">
        <f t="shared" si="1197"/>
        <v>0</v>
      </c>
      <c r="L15329" s="5">
        <f t="shared" si="1198"/>
        <v>0</v>
      </c>
      <c r="N15329" s="8">
        <f>VLOOKUP(C15329,'data indicadores nacional'!$A$2:$J$24,10,FALSE)</f>
        <v>1</v>
      </c>
      <c r="O15329" t="str">
        <f t="shared" si="1199"/>
        <v xml:space="preserve"> </v>
      </c>
    </row>
    <row r="15330" spans="1:15">
      <c r="A15330" t="s">
        <v>121</v>
      </c>
      <c r="B15330" t="s">
        <v>878</v>
      </c>
      <c r="C15330" t="s">
        <v>148</v>
      </c>
      <c r="D15330" s="8">
        <v>13.738233975795607</v>
      </c>
      <c r="E15330" s="8">
        <v>8.0427333198951825</v>
      </c>
      <c r="F15330" s="8">
        <v>4.8109965635738838</v>
      </c>
      <c r="G15330" t="str">
        <f>VLOOKUP(C15330,'data indicadores nacional'!$A$2:$G$24,7,FALSE)</f>
        <v>arriba</v>
      </c>
      <c r="H15330" s="9">
        <f>VLOOKUP(C15330,'data indicadores nacional'!$A$2:$F$24,6,FALSE)</f>
        <v>0.44294071764974818</v>
      </c>
      <c r="I15330" s="5" t="str">
        <f t="shared" si="1195"/>
        <v>alarma</v>
      </c>
      <c r="J15330" s="5">
        <f t="shared" si="1196"/>
        <v>0</v>
      </c>
      <c r="K15330" s="5">
        <f t="shared" si="1197"/>
        <v>1</v>
      </c>
      <c r="L15330" s="5">
        <f t="shared" si="1198"/>
        <v>1</v>
      </c>
      <c r="N15330" s="8">
        <f>VLOOKUP(C15330,'data indicadores nacional'!$A$2:$J$24,10,FALSE)</f>
        <v>80</v>
      </c>
      <c r="O15330" t="str">
        <f t="shared" si="1199"/>
        <v>alarma</v>
      </c>
    </row>
    <row r="15331" spans="1:15">
      <c r="A15331" t="s">
        <v>121</v>
      </c>
      <c r="B15331" t="s">
        <v>878</v>
      </c>
      <c r="C15331" t="s">
        <v>149</v>
      </c>
      <c r="D15331" s="8">
        <v>0.24652622142536978</v>
      </c>
      <c r="E15331" s="8">
        <v>6.0471679096956256E-2</v>
      </c>
      <c r="F15331" s="8">
        <v>2.8636884306987402E-2</v>
      </c>
      <c r="G15331" t="str">
        <f>VLOOKUP(C15331,'data indicadores nacional'!$A$2:$G$24,7,FALSE)</f>
        <v>abajo</v>
      </c>
      <c r="H15331" s="9">
        <f>VLOOKUP(C15331,'data indicadores nacional'!$A$2:$F$24,6,FALSE)</f>
        <v>3.3105825166439729E-2</v>
      </c>
      <c r="I15331" s="5" t="str">
        <f t="shared" si="1195"/>
        <v xml:space="preserve"> </v>
      </c>
      <c r="J15331" s="5">
        <f t="shared" si="1196"/>
        <v>1</v>
      </c>
      <c r="K15331" s="5">
        <f t="shared" si="1197"/>
        <v>0</v>
      </c>
      <c r="L15331" s="5">
        <f t="shared" si="1198"/>
        <v>1</v>
      </c>
      <c r="N15331" s="8" t="str">
        <f>VLOOKUP(C15331,'data indicadores nacional'!$A$2:$J$24,10,FALSE)</f>
        <v>-</v>
      </c>
      <c r="O15331" t="str">
        <f t="shared" si="1199"/>
        <v xml:space="preserve"> </v>
      </c>
    </row>
    <row r="15332" spans="1:15">
      <c r="A15332" t="s">
        <v>121</v>
      </c>
      <c r="B15332" t="s">
        <v>878</v>
      </c>
      <c r="C15332" t="s">
        <v>150</v>
      </c>
      <c r="D15332" s="8">
        <v>4.482294935006724E-2</v>
      </c>
      <c r="E15332" s="8">
        <v>0.16125781092521668</v>
      </c>
      <c r="F15332" s="8">
        <v>0.11454753722794961</v>
      </c>
      <c r="G15332" t="str">
        <f>VLOOKUP(C15332,'data indicadores nacional'!$A$2:$G$24,7,FALSE)</f>
        <v>abajo</v>
      </c>
      <c r="H15332" s="9">
        <f>VLOOKUP(C15332,'data indicadores nacional'!$A$2:$F$24,6,FALSE)</f>
        <v>3.1798702633632006E-2</v>
      </c>
      <c r="I15332" s="5" t="str">
        <f t="shared" si="1195"/>
        <v xml:space="preserve"> </v>
      </c>
      <c r="J15332" s="5">
        <f t="shared" si="1196"/>
        <v>0</v>
      </c>
      <c r="K15332" s="5">
        <f t="shared" si="1197"/>
        <v>1</v>
      </c>
      <c r="L15332" s="5">
        <f t="shared" si="1198"/>
        <v>1</v>
      </c>
      <c r="N15332" s="8" t="str">
        <f>VLOOKUP(C15332,'data indicadores nacional'!$A$2:$J$24,10,FALSE)</f>
        <v>-</v>
      </c>
      <c r="O15332" t="str">
        <f t="shared" si="1199"/>
        <v xml:space="preserve"> </v>
      </c>
    </row>
    <row r="15333" spans="1:15">
      <c r="A15333" t="s">
        <v>121</v>
      </c>
      <c r="B15333" t="s">
        <v>878</v>
      </c>
      <c r="C15333" t="s">
        <v>151</v>
      </c>
      <c r="D15333" s="8">
        <v>81.216931216931215</v>
      </c>
      <c r="E15333" s="8">
        <v>87.308533916849015</v>
      </c>
      <c r="F15333" s="8">
        <v>68.666666666666671</v>
      </c>
      <c r="G15333" t="str">
        <f>VLOOKUP(C15333,'data indicadores nacional'!$A$2:$G$24,7,FALSE)</f>
        <v>arriba</v>
      </c>
      <c r="H15333" s="9">
        <f>VLOOKUP(C15333,'data indicadores nacional'!$A$2:$F$24,6,FALSE)</f>
        <v>2.4115304789202416</v>
      </c>
      <c r="I15333" s="5" t="str">
        <f t="shared" si="1195"/>
        <v>alarma</v>
      </c>
      <c r="J15333" s="5">
        <f t="shared" si="1196"/>
        <v>0</v>
      </c>
      <c r="K15333" s="5">
        <f t="shared" si="1197"/>
        <v>1</v>
      </c>
      <c r="L15333" s="5">
        <f t="shared" si="1198"/>
        <v>1</v>
      </c>
      <c r="N15333" s="8" t="str">
        <f>VLOOKUP(C15333,'data indicadores nacional'!$A$2:$J$24,10,FALSE)</f>
        <v>-</v>
      </c>
      <c r="O15333" t="str">
        <f t="shared" si="1199"/>
        <v xml:space="preserve"> </v>
      </c>
    </row>
    <row r="15334" spans="1:15">
      <c r="A15334" t="s">
        <v>121</v>
      </c>
      <c r="B15334" t="s">
        <v>879</v>
      </c>
      <c r="C15334" t="s">
        <v>147</v>
      </c>
      <c r="D15334" s="8">
        <v>0</v>
      </c>
      <c r="E15334" s="8">
        <v>0</v>
      </c>
      <c r="F15334" s="8">
        <v>0</v>
      </c>
      <c r="G15334" t="str">
        <f>VLOOKUP(C15334,'data indicadores nacional'!$A$2:$G$24,7,FALSE)</f>
        <v>abajo</v>
      </c>
      <c r="H15334" s="9">
        <f>VLOOKUP(C15334,'data indicadores nacional'!$A$2:$F$24,6,FALSE)</f>
        <v>3.1698266245721529E-2</v>
      </c>
      <c r="I15334" s="5" t="str">
        <f t="shared" si="1195"/>
        <v xml:space="preserve"> </v>
      </c>
      <c r="J15334" s="5">
        <f t="shared" si="1196"/>
        <v>0</v>
      </c>
      <c r="K15334" s="5">
        <f t="shared" si="1197"/>
        <v>0</v>
      </c>
      <c r="L15334" s="5">
        <f t="shared" si="1198"/>
        <v>0</v>
      </c>
      <c r="N15334" s="8">
        <f>VLOOKUP(C15334,'data indicadores nacional'!$A$2:$J$24,10,FALSE)</f>
        <v>1</v>
      </c>
      <c r="O15334" t="str">
        <f t="shared" si="1199"/>
        <v xml:space="preserve"> </v>
      </c>
    </row>
    <row r="15335" spans="1:15">
      <c r="A15335" t="s">
        <v>121</v>
      </c>
      <c r="B15335" t="s">
        <v>879</v>
      </c>
      <c r="C15335" t="s">
        <v>148</v>
      </c>
      <c r="D15335" s="8">
        <v>8.1679979386755992</v>
      </c>
      <c r="E15335" s="8">
        <v>6.7415730337078648</v>
      </c>
      <c r="F15335" s="8">
        <v>7.4245939675174011</v>
      </c>
      <c r="G15335" t="str">
        <f>VLOOKUP(C15335,'data indicadores nacional'!$A$2:$G$24,7,FALSE)</f>
        <v>arriba</v>
      </c>
      <c r="H15335" s="9">
        <f>VLOOKUP(C15335,'data indicadores nacional'!$A$2:$F$24,6,FALSE)</f>
        <v>0.44294071764974818</v>
      </c>
      <c r="I15335" s="5" t="str">
        <f t="shared" si="1195"/>
        <v xml:space="preserve"> </v>
      </c>
      <c r="J15335" s="5">
        <f t="shared" si="1196"/>
        <v>0</v>
      </c>
      <c r="K15335" s="5">
        <f t="shared" si="1197"/>
        <v>1</v>
      </c>
      <c r="L15335" s="5">
        <f t="shared" si="1198"/>
        <v>1</v>
      </c>
      <c r="N15335" s="8">
        <f>VLOOKUP(C15335,'data indicadores nacional'!$A$2:$J$24,10,FALSE)</f>
        <v>80</v>
      </c>
      <c r="O15335" t="str">
        <f t="shared" si="1199"/>
        <v>alarma</v>
      </c>
    </row>
    <row r="15336" spans="1:15">
      <c r="A15336" t="s">
        <v>121</v>
      </c>
      <c r="B15336" t="s">
        <v>879</v>
      </c>
      <c r="C15336" t="s">
        <v>149</v>
      </c>
      <c r="D15336" s="8">
        <v>0.11594949755217727</v>
      </c>
      <c r="E15336" s="8">
        <v>0.14313318542904171</v>
      </c>
      <c r="F15336" s="8">
        <v>4.6403712296983757E-2</v>
      </c>
      <c r="G15336" t="str">
        <f>VLOOKUP(C15336,'data indicadores nacional'!$A$2:$G$24,7,FALSE)</f>
        <v>abajo</v>
      </c>
      <c r="H15336" s="9">
        <f>VLOOKUP(C15336,'data indicadores nacional'!$A$2:$F$24,6,FALSE)</f>
        <v>3.3105825166439729E-2</v>
      </c>
      <c r="I15336" s="5" t="str">
        <f t="shared" si="1195"/>
        <v xml:space="preserve"> </v>
      </c>
      <c r="J15336" s="5">
        <f t="shared" si="1196"/>
        <v>1</v>
      </c>
      <c r="K15336" s="5">
        <f t="shared" si="1197"/>
        <v>0</v>
      </c>
      <c r="L15336" s="5">
        <f t="shared" si="1198"/>
        <v>1</v>
      </c>
      <c r="N15336" s="8" t="str">
        <f>VLOOKUP(C15336,'data indicadores nacional'!$A$2:$J$24,10,FALSE)</f>
        <v>-</v>
      </c>
      <c r="O15336" t="str">
        <f t="shared" si="1199"/>
        <v xml:space="preserve"> </v>
      </c>
    </row>
    <row r="15337" spans="1:15">
      <c r="A15337" t="s">
        <v>121</v>
      </c>
      <c r="B15337" t="s">
        <v>879</v>
      </c>
      <c r="C15337" t="s">
        <v>150</v>
      </c>
      <c r="D15337" s="8">
        <v>0.19324916258696212</v>
      </c>
      <c r="E15337" s="8">
        <v>0.16460316324339799</v>
      </c>
      <c r="F15337" s="8">
        <v>0.13921113689095127</v>
      </c>
      <c r="G15337" t="str">
        <f>VLOOKUP(C15337,'data indicadores nacional'!$A$2:$G$24,7,FALSE)</f>
        <v>abajo</v>
      </c>
      <c r="H15337" s="9">
        <f>VLOOKUP(C15337,'data indicadores nacional'!$A$2:$F$24,6,FALSE)</f>
        <v>3.1798702633632006E-2</v>
      </c>
      <c r="I15337" s="5" t="str">
        <f t="shared" si="1195"/>
        <v xml:space="preserve"> </v>
      </c>
      <c r="J15337" s="5">
        <f t="shared" si="1196"/>
        <v>1</v>
      </c>
      <c r="K15337" s="5">
        <f t="shared" si="1197"/>
        <v>0</v>
      </c>
      <c r="L15337" s="5">
        <f t="shared" si="1198"/>
        <v>1</v>
      </c>
      <c r="N15337" s="8" t="str">
        <f>VLOOKUP(C15337,'data indicadores nacional'!$A$2:$J$24,10,FALSE)</f>
        <v>-</v>
      </c>
      <c r="O15337" t="str">
        <f t="shared" si="1199"/>
        <v xml:space="preserve"> </v>
      </c>
    </row>
    <row r="15338" spans="1:15">
      <c r="A15338" t="s">
        <v>121</v>
      </c>
      <c r="B15338" t="s">
        <v>879</v>
      </c>
      <c r="C15338" t="s">
        <v>151</v>
      </c>
      <c r="D15338" s="8">
        <v>88.448471121177803</v>
      </c>
      <c r="E15338" s="8">
        <v>67.328918322295806</v>
      </c>
      <c r="F15338" s="8">
        <v>83.106267029972742</v>
      </c>
      <c r="G15338" t="str">
        <f>VLOOKUP(C15338,'data indicadores nacional'!$A$2:$G$24,7,FALSE)</f>
        <v>arriba</v>
      </c>
      <c r="H15338" s="9">
        <f>VLOOKUP(C15338,'data indicadores nacional'!$A$2:$F$24,6,FALSE)</f>
        <v>2.4115304789202416</v>
      </c>
      <c r="I15338" s="5" t="str">
        <f t="shared" si="1195"/>
        <v xml:space="preserve"> </v>
      </c>
      <c r="J15338" s="5">
        <f t="shared" si="1196"/>
        <v>0</v>
      </c>
      <c r="K15338" s="5">
        <f t="shared" si="1197"/>
        <v>1</v>
      </c>
      <c r="L15338" s="5">
        <f t="shared" si="1198"/>
        <v>1</v>
      </c>
      <c r="N15338" s="8" t="str">
        <f>VLOOKUP(C15338,'data indicadores nacional'!$A$2:$J$24,10,FALSE)</f>
        <v>-</v>
      </c>
      <c r="O15338" t="str">
        <f t="shared" si="1199"/>
        <v xml:space="preserve"> </v>
      </c>
    </row>
    <row r="15339" spans="1:15">
      <c r="A15339" t="s">
        <v>121</v>
      </c>
      <c r="B15339" t="s">
        <v>880</v>
      </c>
      <c r="C15339" t="s">
        <v>147</v>
      </c>
      <c r="D15339" s="8">
        <v>0</v>
      </c>
      <c r="E15339" s="8">
        <v>0</v>
      </c>
      <c r="F15339" s="8">
        <v>0</v>
      </c>
      <c r="G15339" t="str">
        <f>VLOOKUP(C15339,'data indicadores nacional'!$A$2:$G$24,7,FALSE)</f>
        <v>abajo</v>
      </c>
      <c r="H15339" s="9">
        <f>VLOOKUP(C15339,'data indicadores nacional'!$A$2:$F$24,6,FALSE)</f>
        <v>3.1698266245721529E-2</v>
      </c>
      <c r="I15339" s="5" t="str">
        <f t="shared" si="1195"/>
        <v xml:space="preserve"> </v>
      </c>
      <c r="J15339" s="5">
        <f t="shared" si="1196"/>
        <v>0</v>
      </c>
      <c r="K15339" s="5">
        <f t="shared" si="1197"/>
        <v>0</v>
      </c>
      <c r="L15339" s="5">
        <f t="shared" si="1198"/>
        <v>0</v>
      </c>
      <c r="N15339" s="8">
        <f>VLOOKUP(C15339,'data indicadores nacional'!$A$2:$J$24,10,FALSE)</f>
        <v>1</v>
      </c>
      <c r="O15339" t="str">
        <f t="shared" si="1199"/>
        <v xml:space="preserve"> </v>
      </c>
    </row>
    <row r="15340" spans="1:15">
      <c r="A15340" t="s">
        <v>121</v>
      </c>
      <c r="B15340" t="s">
        <v>880</v>
      </c>
      <c r="C15340" t="s">
        <v>148</v>
      </c>
      <c r="D15340" s="8">
        <v>8.7573067763585186</v>
      </c>
      <c r="E15340" s="8">
        <v>7.6631618831107318</v>
      </c>
      <c r="F15340" s="8">
        <v>6.8841370281475021</v>
      </c>
      <c r="G15340" t="str">
        <f>VLOOKUP(C15340,'data indicadores nacional'!$A$2:$G$24,7,FALSE)</f>
        <v>arriba</v>
      </c>
      <c r="H15340" s="9">
        <f>VLOOKUP(C15340,'data indicadores nacional'!$A$2:$F$24,6,FALSE)</f>
        <v>0.44294071764974818</v>
      </c>
      <c r="I15340" s="5" t="str">
        <f t="shared" si="1195"/>
        <v>alarma</v>
      </c>
      <c r="J15340" s="5">
        <f t="shared" si="1196"/>
        <v>0</v>
      </c>
      <c r="K15340" s="5">
        <f t="shared" si="1197"/>
        <v>1</v>
      </c>
      <c r="L15340" s="5">
        <f t="shared" si="1198"/>
        <v>1</v>
      </c>
      <c r="N15340" s="8">
        <f>VLOOKUP(C15340,'data indicadores nacional'!$A$2:$J$24,10,FALSE)</f>
        <v>80</v>
      </c>
      <c r="O15340" t="str">
        <f t="shared" si="1199"/>
        <v>alarma</v>
      </c>
    </row>
    <row r="15341" spans="1:15">
      <c r="A15341" t="s">
        <v>121</v>
      </c>
      <c r="B15341" t="s">
        <v>880</v>
      </c>
      <c r="C15341" t="s">
        <v>149</v>
      </c>
      <c r="D15341" s="8">
        <v>8.6598830915782632E-2</v>
      </c>
      <c r="E15341" s="8">
        <v>5.6834327934072178E-2</v>
      </c>
      <c r="F15341" s="8">
        <v>0.10909884355225835</v>
      </c>
      <c r="G15341" t="str">
        <f>VLOOKUP(C15341,'data indicadores nacional'!$A$2:$G$24,7,FALSE)</f>
        <v>abajo</v>
      </c>
      <c r="H15341" s="9">
        <f>VLOOKUP(C15341,'data indicadores nacional'!$A$2:$F$24,6,FALSE)</f>
        <v>3.3105825166439729E-2</v>
      </c>
      <c r="I15341" s="5" t="str">
        <f t="shared" si="1195"/>
        <v>alarma</v>
      </c>
      <c r="J15341" s="5">
        <f t="shared" si="1196"/>
        <v>0</v>
      </c>
      <c r="K15341" s="5">
        <f t="shared" si="1197"/>
        <v>1</v>
      </c>
      <c r="L15341" s="5">
        <f t="shared" si="1198"/>
        <v>1</v>
      </c>
      <c r="N15341" s="8" t="str">
        <f>VLOOKUP(C15341,'data indicadores nacional'!$A$2:$J$24,10,FALSE)</f>
        <v>-</v>
      </c>
      <c r="O15341" t="str">
        <f t="shared" si="1199"/>
        <v xml:space="preserve"> </v>
      </c>
    </row>
    <row r="15342" spans="1:15">
      <c r="A15342" t="s">
        <v>121</v>
      </c>
      <c r="B15342" t="s">
        <v>880</v>
      </c>
      <c r="C15342" t="s">
        <v>150</v>
      </c>
      <c r="D15342" s="8">
        <v>2.1649707728945658E-2</v>
      </c>
      <c r="E15342" s="8">
        <v>3.7889551956048123E-2</v>
      </c>
      <c r="F15342" s="8">
        <v>9.8188959197032508E-2</v>
      </c>
      <c r="G15342" t="str">
        <f>VLOOKUP(C15342,'data indicadores nacional'!$A$2:$G$24,7,FALSE)</f>
        <v>abajo</v>
      </c>
      <c r="H15342" s="9">
        <f>VLOOKUP(C15342,'data indicadores nacional'!$A$2:$F$24,6,FALSE)</f>
        <v>3.1798702633632006E-2</v>
      </c>
      <c r="I15342" s="5" t="str">
        <f t="shared" si="1195"/>
        <v>alarma</v>
      </c>
      <c r="J15342" s="5">
        <f t="shared" si="1196"/>
        <v>0</v>
      </c>
      <c r="K15342" s="5">
        <f t="shared" si="1197"/>
        <v>1</v>
      </c>
      <c r="L15342" s="5">
        <f t="shared" si="1198"/>
        <v>1</v>
      </c>
      <c r="N15342" s="8" t="str">
        <f>VLOOKUP(C15342,'data indicadores nacional'!$A$2:$J$24,10,FALSE)</f>
        <v>-</v>
      </c>
      <c r="O15342" t="str">
        <f t="shared" si="1199"/>
        <v xml:space="preserve"> </v>
      </c>
    </row>
    <row r="15343" spans="1:15">
      <c r="A15343" t="s">
        <v>121</v>
      </c>
      <c r="B15343" t="s">
        <v>880</v>
      </c>
      <c r="C15343" t="s">
        <v>151</v>
      </c>
      <c r="D15343" s="8">
        <v>84.965831435079735</v>
      </c>
      <c r="E15343" s="8">
        <v>86.194895591647338</v>
      </c>
      <c r="F15343" s="8">
        <v>80.540540540540533</v>
      </c>
      <c r="G15343" t="str">
        <f>VLOOKUP(C15343,'data indicadores nacional'!$A$2:$G$24,7,FALSE)</f>
        <v>arriba</v>
      </c>
      <c r="H15343" s="9">
        <f>VLOOKUP(C15343,'data indicadores nacional'!$A$2:$F$24,6,FALSE)</f>
        <v>2.4115304789202416</v>
      </c>
      <c r="I15343" s="5" t="str">
        <f t="shared" si="1195"/>
        <v>alarma</v>
      </c>
      <c r="J15343" s="5">
        <f t="shared" si="1196"/>
        <v>0</v>
      </c>
      <c r="K15343" s="5">
        <f t="shared" si="1197"/>
        <v>1</v>
      </c>
      <c r="L15343" s="5">
        <f t="shared" si="1198"/>
        <v>1</v>
      </c>
      <c r="N15343" s="8" t="str">
        <f>VLOOKUP(C15343,'data indicadores nacional'!$A$2:$J$24,10,FALSE)</f>
        <v>-</v>
      </c>
      <c r="O15343" t="str">
        <f t="shared" si="1199"/>
        <v xml:space="preserve"> </v>
      </c>
    </row>
    <row r="15344" spans="1:15">
      <c r="A15344" t="s">
        <v>121</v>
      </c>
      <c r="B15344" t="s">
        <v>881</v>
      </c>
      <c r="C15344" t="s">
        <v>147</v>
      </c>
      <c r="D15344" s="8">
        <v>0</v>
      </c>
      <c r="E15344" s="8">
        <v>0</v>
      </c>
      <c r="F15344" s="8">
        <v>0</v>
      </c>
      <c r="G15344" t="str">
        <f>VLOOKUP(C15344,'data indicadores nacional'!$A$2:$G$24,7,FALSE)</f>
        <v>abajo</v>
      </c>
      <c r="H15344" s="9">
        <f>VLOOKUP(C15344,'data indicadores nacional'!$A$2:$F$24,6,FALSE)</f>
        <v>3.1698266245721529E-2</v>
      </c>
      <c r="I15344" s="5" t="str">
        <f t="shared" si="1195"/>
        <v xml:space="preserve"> </v>
      </c>
      <c r="J15344" s="5">
        <f t="shared" si="1196"/>
        <v>0</v>
      </c>
      <c r="K15344" s="5">
        <f t="shared" si="1197"/>
        <v>0</v>
      </c>
      <c r="L15344" s="5">
        <f t="shared" si="1198"/>
        <v>0</v>
      </c>
      <c r="N15344" s="8">
        <f>VLOOKUP(C15344,'data indicadores nacional'!$A$2:$J$24,10,FALSE)</f>
        <v>1</v>
      </c>
      <c r="O15344" t="str">
        <f t="shared" si="1199"/>
        <v xml:space="preserve"> </v>
      </c>
    </row>
    <row r="15345" spans="1:15">
      <c r="A15345" t="s">
        <v>121</v>
      </c>
      <c r="B15345" t="s">
        <v>881</v>
      </c>
      <c r="C15345" t="s">
        <v>148</v>
      </c>
      <c r="D15345" s="8">
        <v>6.9105691056910574</v>
      </c>
      <c r="E15345" s="8">
        <v>4.2161376302398832</v>
      </c>
      <c r="F15345" s="8">
        <v>6.701631701631702</v>
      </c>
      <c r="G15345" t="str">
        <f>VLOOKUP(C15345,'data indicadores nacional'!$A$2:$G$24,7,FALSE)</f>
        <v>arriba</v>
      </c>
      <c r="H15345" s="9">
        <f>VLOOKUP(C15345,'data indicadores nacional'!$A$2:$F$24,6,FALSE)</f>
        <v>0.44294071764974818</v>
      </c>
      <c r="I15345" s="5" t="str">
        <f t="shared" si="1195"/>
        <v xml:space="preserve"> </v>
      </c>
      <c r="J15345" s="5">
        <f t="shared" si="1196"/>
        <v>0</v>
      </c>
      <c r="K15345" s="5">
        <f t="shared" si="1197"/>
        <v>1</v>
      </c>
      <c r="L15345" s="5">
        <f t="shared" si="1198"/>
        <v>1</v>
      </c>
      <c r="N15345" s="8">
        <f>VLOOKUP(C15345,'data indicadores nacional'!$A$2:$J$24,10,FALSE)</f>
        <v>80</v>
      </c>
      <c r="O15345" t="str">
        <f t="shared" si="1199"/>
        <v>alarma</v>
      </c>
    </row>
    <row r="15346" spans="1:15">
      <c r="A15346" t="s">
        <v>121</v>
      </c>
      <c r="B15346" t="s">
        <v>881</v>
      </c>
      <c r="C15346" t="s">
        <v>149</v>
      </c>
      <c r="D15346" s="8">
        <v>0.3048780487804878</v>
      </c>
      <c r="E15346" s="8">
        <v>9.6922704143445601E-2</v>
      </c>
      <c r="F15346" s="8">
        <v>0.23310023310023309</v>
      </c>
      <c r="G15346" t="str">
        <f>VLOOKUP(C15346,'data indicadores nacional'!$A$2:$G$24,7,FALSE)</f>
        <v>abajo</v>
      </c>
      <c r="H15346" s="9">
        <f>VLOOKUP(C15346,'data indicadores nacional'!$A$2:$F$24,6,FALSE)</f>
        <v>3.3105825166439729E-2</v>
      </c>
      <c r="I15346" s="5" t="str">
        <f t="shared" si="1195"/>
        <v>alarma</v>
      </c>
      <c r="J15346" s="5">
        <f t="shared" si="1196"/>
        <v>1</v>
      </c>
      <c r="K15346" s="5">
        <f t="shared" si="1197"/>
        <v>0</v>
      </c>
      <c r="L15346" s="5">
        <f t="shared" si="1198"/>
        <v>1</v>
      </c>
      <c r="N15346" s="8" t="str">
        <f>VLOOKUP(C15346,'data indicadores nacional'!$A$2:$J$24,10,FALSE)</f>
        <v>-</v>
      </c>
      <c r="O15346" t="str">
        <f t="shared" si="1199"/>
        <v xml:space="preserve"> </v>
      </c>
    </row>
    <row r="15347" spans="1:15">
      <c r="A15347" t="s">
        <v>121</v>
      </c>
      <c r="B15347" t="s">
        <v>881</v>
      </c>
      <c r="C15347" t="s">
        <v>150</v>
      </c>
      <c r="D15347" s="8">
        <v>7.621951219512195E-2</v>
      </c>
      <c r="E15347" s="8">
        <v>0.26653743639447541</v>
      </c>
      <c r="F15347" s="8">
        <v>0.23310023310023309</v>
      </c>
      <c r="G15347" t="str">
        <f>VLOOKUP(C15347,'data indicadores nacional'!$A$2:$G$24,7,FALSE)</f>
        <v>abajo</v>
      </c>
      <c r="H15347" s="9">
        <f>VLOOKUP(C15347,'data indicadores nacional'!$A$2:$F$24,6,FALSE)</f>
        <v>3.1798702633632006E-2</v>
      </c>
      <c r="I15347" s="5" t="str">
        <f t="shared" si="1195"/>
        <v xml:space="preserve"> </v>
      </c>
      <c r="J15347" s="5">
        <f t="shared" si="1196"/>
        <v>0</v>
      </c>
      <c r="K15347" s="5">
        <f t="shared" si="1197"/>
        <v>1</v>
      </c>
      <c r="L15347" s="5">
        <f t="shared" si="1198"/>
        <v>1</v>
      </c>
      <c r="N15347" s="8" t="str">
        <f>VLOOKUP(C15347,'data indicadores nacional'!$A$2:$J$24,10,FALSE)</f>
        <v>-</v>
      </c>
      <c r="O15347" t="str">
        <f t="shared" si="1199"/>
        <v xml:space="preserve"> </v>
      </c>
    </row>
    <row r="15348" spans="1:15">
      <c r="A15348" t="s">
        <v>121</v>
      </c>
      <c r="B15348" t="s">
        <v>881</v>
      </c>
      <c r="C15348" t="s">
        <v>151</v>
      </c>
      <c r="D15348" s="8">
        <v>72.117962466487938</v>
      </c>
      <c r="E15348" s="8">
        <v>87.061994609164415</v>
      </c>
      <c r="F15348" s="8">
        <v>81.039755351681947</v>
      </c>
      <c r="G15348" t="str">
        <f>VLOOKUP(C15348,'data indicadores nacional'!$A$2:$G$24,7,FALSE)</f>
        <v>arriba</v>
      </c>
      <c r="H15348" s="9">
        <f>VLOOKUP(C15348,'data indicadores nacional'!$A$2:$F$24,6,FALSE)</f>
        <v>2.4115304789202416</v>
      </c>
      <c r="I15348" s="5" t="str">
        <f t="shared" si="1195"/>
        <v>alarma</v>
      </c>
      <c r="J15348" s="5">
        <f t="shared" si="1196"/>
        <v>1</v>
      </c>
      <c r="K15348" s="5">
        <f t="shared" si="1197"/>
        <v>0</v>
      </c>
      <c r="L15348" s="5">
        <f t="shared" si="1198"/>
        <v>1</v>
      </c>
      <c r="N15348" s="8" t="str">
        <f>VLOOKUP(C15348,'data indicadores nacional'!$A$2:$J$24,10,FALSE)</f>
        <v>-</v>
      </c>
      <c r="O15348" t="str">
        <f t="shared" si="1199"/>
        <v xml:space="preserve"> </v>
      </c>
    </row>
    <row r="15349" spans="1:15">
      <c r="A15349" t="s">
        <v>121</v>
      </c>
      <c r="B15349" t="s">
        <v>882</v>
      </c>
      <c r="C15349" t="s">
        <v>147</v>
      </c>
      <c r="D15349" s="8">
        <v>0</v>
      </c>
      <c r="E15349" s="8">
        <v>0</v>
      </c>
      <c r="F15349" s="8">
        <v>0</v>
      </c>
      <c r="G15349" t="str">
        <f>VLOOKUP(C15349,'data indicadores nacional'!$A$2:$G$24,7,FALSE)</f>
        <v>abajo</v>
      </c>
      <c r="H15349" s="9">
        <f>VLOOKUP(C15349,'data indicadores nacional'!$A$2:$F$24,6,FALSE)</f>
        <v>3.1698266245721529E-2</v>
      </c>
      <c r="I15349" s="5" t="str">
        <f t="shared" si="1195"/>
        <v xml:space="preserve"> </v>
      </c>
      <c r="J15349" s="5">
        <f t="shared" si="1196"/>
        <v>0</v>
      </c>
      <c r="K15349" s="5">
        <f t="shared" si="1197"/>
        <v>0</v>
      </c>
      <c r="L15349" s="5">
        <f t="shared" si="1198"/>
        <v>0</v>
      </c>
      <c r="N15349" s="8">
        <f>VLOOKUP(C15349,'data indicadores nacional'!$A$2:$J$24,10,FALSE)</f>
        <v>1</v>
      </c>
      <c r="O15349" t="str">
        <f t="shared" si="1199"/>
        <v xml:space="preserve"> </v>
      </c>
    </row>
    <row r="15350" spans="1:15">
      <c r="A15350" t="s">
        <v>121</v>
      </c>
      <c r="B15350" t="s">
        <v>882</v>
      </c>
      <c r="C15350" t="s">
        <v>148</v>
      </c>
      <c r="D15350" s="8">
        <v>9.2176679767920646</v>
      </c>
      <c r="E15350" s="8">
        <v>5.6602128030699461</v>
      </c>
      <c r="F15350" s="8">
        <v>13.422370617696162</v>
      </c>
      <c r="G15350" t="str">
        <f>VLOOKUP(C15350,'data indicadores nacional'!$A$2:$G$24,7,FALSE)</f>
        <v>arriba</v>
      </c>
      <c r="H15350" s="9">
        <f>VLOOKUP(C15350,'data indicadores nacional'!$A$2:$F$24,6,FALSE)</f>
        <v>0.44294071764974818</v>
      </c>
      <c r="I15350" s="5" t="str">
        <f t="shared" si="1195"/>
        <v xml:space="preserve"> </v>
      </c>
      <c r="J15350" s="5">
        <f t="shared" si="1196"/>
        <v>1</v>
      </c>
      <c r="K15350" s="5">
        <f t="shared" si="1197"/>
        <v>0</v>
      </c>
      <c r="L15350" s="5">
        <f t="shared" si="1198"/>
        <v>1</v>
      </c>
      <c r="N15350" s="8">
        <f>VLOOKUP(C15350,'data indicadores nacional'!$A$2:$J$24,10,FALSE)</f>
        <v>80</v>
      </c>
      <c r="O15350" t="str">
        <f t="shared" si="1199"/>
        <v>alarma</v>
      </c>
    </row>
    <row r="15351" spans="1:15">
      <c r="A15351" t="s">
        <v>121</v>
      </c>
      <c r="B15351" t="s">
        <v>882</v>
      </c>
      <c r="C15351" t="s">
        <v>149</v>
      </c>
      <c r="D15351" s="8">
        <v>0.13101253977166386</v>
      </c>
      <c r="E15351" s="8">
        <v>0.15698587127158556</v>
      </c>
      <c r="F15351" s="8">
        <v>4.4518642181413465E-2</v>
      </c>
      <c r="G15351" t="str">
        <f>VLOOKUP(C15351,'data indicadores nacional'!$A$2:$G$24,7,FALSE)</f>
        <v>abajo</v>
      </c>
      <c r="H15351" s="9">
        <f>VLOOKUP(C15351,'data indicadores nacional'!$A$2:$F$24,6,FALSE)</f>
        <v>3.3105825166439729E-2</v>
      </c>
      <c r="I15351" s="5" t="str">
        <f t="shared" si="1195"/>
        <v xml:space="preserve"> </v>
      </c>
      <c r="J15351" s="5">
        <f t="shared" si="1196"/>
        <v>1</v>
      </c>
      <c r="K15351" s="5">
        <f t="shared" si="1197"/>
        <v>0</v>
      </c>
      <c r="L15351" s="5">
        <f t="shared" si="1198"/>
        <v>1</v>
      </c>
      <c r="N15351" s="8" t="str">
        <f>VLOOKUP(C15351,'data indicadores nacional'!$A$2:$J$24,10,FALSE)</f>
        <v>-</v>
      </c>
      <c r="O15351" t="str">
        <f t="shared" si="1199"/>
        <v xml:space="preserve"> </v>
      </c>
    </row>
    <row r="15352" spans="1:15">
      <c r="A15352" t="s">
        <v>121</v>
      </c>
      <c r="B15352" t="s">
        <v>882</v>
      </c>
      <c r="C15352" t="s">
        <v>150</v>
      </c>
      <c r="D15352" s="8">
        <v>2.8074115665356544E-2</v>
      </c>
      <c r="E15352" s="8">
        <v>7.8492935635792779E-2</v>
      </c>
      <c r="F15352" s="8">
        <v>5.5648302726766838E-2</v>
      </c>
      <c r="G15352" t="str">
        <f>VLOOKUP(C15352,'data indicadores nacional'!$A$2:$G$24,7,FALSE)</f>
        <v>abajo</v>
      </c>
      <c r="H15352" s="9">
        <f>VLOOKUP(C15352,'data indicadores nacional'!$A$2:$F$24,6,FALSE)</f>
        <v>3.1798702633632006E-2</v>
      </c>
      <c r="I15352" s="5" t="str">
        <f t="shared" si="1195"/>
        <v xml:space="preserve"> </v>
      </c>
      <c r="J15352" s="5">
        <f t="shared" si="1196"/>
        <v>0</v>
      </c>
      <c r="K15352" s="5">
        <f t="shared" si="1197"/>
        <v>1</v>
      </c>
      <c r="L15352" s="5">
        <f t="shared" si="1198"/>
        <v>1</v>
      </c>
      <c r="N15352" s="8" t="str">
        <f>VLOOKUP(C15352,'data indicadores nacional'!$A$2:$J$24,10,FALSE)</f>
        <v>-</v>
      </c>
      <c r="O15352" t="str">
        <f t="shared" si="1199"/>
        <v xml:space="preserve"> </v>
      </c>
    </row>
    <row r="15353" spans="1:15">
      <c r="A15353" t="s">
        <v>121</v>
      </c>
      <c r="B15353" t="s">
        <v>882</v>
      </c>
      <c r="C15353" t="s">
        <v>151</v>
      </c>
      <c r="D15353" s="8">
        <v>83.104284559417948</v>
      </c>
      <c r="E15353" s="8">
        <v>78.214285714285708</v>
      </c>
      <c r="F15353" s="8">
        <v>79.76047904191617</v>
      </c>
      <c r="G15353" t="str">
        <f>VLOOKUP(C15353,'data indicadores nacional'!$A$2:$G$24,7,FALSE)</f>
        <v>arriba</v>
      </c>
      <c r="H15353" s="9">
        <f>VLOOKUP(C15353,'data indicadores nacional'!$A$2:$F$24,6,FALSE)</f>
        <v>2.4115304789202416</v>
      </c>
      <c r="I15353" s="5" t="str">
        <f t="shared" si="1195"/>
        <v xml:space="preserve"> </v>
      </c>
      <c r="J15353" s="5">
        <f t="shared" si="1196"/>
        <v>0</v>
      </c>
      <c r="K15353" s="5">
        <f t="shared" si="1197"/>
        <v>1</v>
      </c>
      <c r="L15353" s="5">
        <f t="shared" si="1198"/>
        <v>1</v>
      </c>
      <c r="N15353" s="8" t="str">
        <f>VLOOKUP(C15353,'data indicadores nacional'!$A$2:$J$24,10,FALSE)</f>
        <v>-</v>
      </c>
      <c r="O15353" t="str">
        <f t="shared" si="1199"/>
        <v xml:space="preserve"> </v>
      </c>
    </row>
    <row r="15354" spans="1:15">
      <c r="A15354" t="s">
        <v>121</v>
      </c>
      <c r="B15354" t="s">
        <v>883</v>
      </c>
      <c r="C15354" t="s">
        <v>147</v>
      </c>
      <c r="D15354" s="8">
        <v>0</v>
      </c>
      <c r="E15354" s="8">
        <v>0</v>
      </c>
      <c r="F15354" s="8">
        <v>0</v>
      </c>
      <c r="G15354" t="str">
        <f>VLOOKUP(C15354,'data indicadores nacional'!$A$2:$G$24,7,FALSE)</f>
        <v>abajo</v>
      </c>
      <c r="H15354" s="9">
        <f>VLOOKUP(C15354,'data indicadores nacional'!$A$2:$F$24,6,FALSE)</f>
        <v>3.1698266245721529E-2</v>
      </c>
      <c r="I15354" s="5" t="str">
        <f t="shared" si="1195"/>
        <v xml:space="preserve"> </v>
      </c>
      <c r="J15354" s="5">
        <f t="shared" si="1196"/>
        <v>0</v>
      </c>
      <c r="K15354" s="5">
        <f t="shared" si="1197"/>
        <v>0</v>
      </c>
      <c r="L15354" s="5">
        <f t="shared" si="1198"/>
        <v>0</v>
      </c>
      <c r="N15354" s="8">
        <f>VLOOKUP(C15354,'data indicadores nacional'!$A$2:$J$24,10,FALSE)</f>
        <v>1</v>
      </c>
      <c r="O15354" t="str">
        <f t="shared" si="1199"/>
        <v xml:space="preserve"> </v>
      </c>
    </row>
    <row r="15355" spans="1:15">
      <c r="A15355" t="s">
        <v>121</v>
      </c>
      <c r="B15355" t="s">
        <v>883</v>
      </c>
      <c r="C15355" t="s">
        <v>148</v>
      </c>
      <c r="D15355" s="8">
        <v>6.2408068922042448</v>
      </c>
      <c r="E15355" s="8">
        <v>11.925671375843198</v>
      </c>
      <c r="F15355" s="8">
        <v>3.4333144689681192</v>
      </c>
      <c r="G15355" t="str">
        <f>VLOOKUP(C15355,'data indicadores nacional'!$A$2:$G$24,7,FALSE)</f>
        <v>arriba</v>
      </c>
      <c r="H15355" s="9">
        <f>VLOOKUP(C15355,'data indicadores nacional'!$A$2:$F$24,6,FALSE)</f>
        <v>0.44294071764974818</v>
      </c>
      <c r="I15355" s="5" t="str">
        <f t="shared" si="1195"/>
        <v>alarma</v>
      </c>
      <c r="J15355" s="5">
        <f t="shared" si="1196"/>
        <v>0</v>
      </c>
      <c r="K15355" s="5">
        <f t="shared" si="1197"/>
        <v>1</v>
      </c>
      <c r="L15355" s="5">
        <f t="shared" si="1198"/>
        <v>1</v>
      </c>
      <c r="N15355" s="8">
        <f>VLOOKUP(C15355,'data indicadores nacional'!$A$2:$J$24,10,FALSE)</f>
        <v>80</v>
      </c>
      <c r="O15355" t="str">
        <f t="shared" si="1199"/>
        <v>alarma</v>
      </c>
    </row>
    <row r="15356" spans="1:15">
      <c r="A15356" t="s">
        <v>121</v>
      </c>
      <c r="B15356" t="s">
        <v>883</v>
      </c>
      <c r="C15356" t="s">
        <v>149</v>
      </c>
      <c r="D15356" s="8">
        <v>0.10506408909434756</v>
      </c>
      <c r="E15356" s="8">
        <v>3.8182512409316534E-2</v>
      </c>
      <c r="F15356" s="8">
        <v>3.7728730428221086E-2</v>
      </c>
      <c r="G15356" t="str">
        <f>VLOOKUP(C15356,'data indicadores nacional'!$A$2:$G$24,7,FALSE)</f>
        <v>abajo</v>
      </c>
      <c r="H15356" s="9">
        <f>VLOOKUP(C15356,'data indicadores nacional'!$A$2:$F$24,6,FALSE)</f>
        <v>3.3105825166439729E-2</v>
      </c>
      <c r="I15356" s="5" t="str">
        <f t="shared" si="1195"/>
        <v xml:space="preserve"> </v>
      </c>
      <c r="J15356" s="5">
        <f t="shared" si="1196"/>
        <v>1</v>
      </c>
      <c r="K15356" s="5">
        <f t="shared" si="1197"/>
        <v>0</v>
      </c>
      <c r="L15356" s="5">
        <f t="shared" si="1198"/>
        <v>1</v>
      </c>
      <c r="N15356" s="8" t="str">
        <f>VLOOKUP(C15356,'data indicadores nacional'!$A$2:$J$24,10,FALSE)</f>
        <v>-</v>
      </c>
      <c r="O15356" t="str">
        <f t="shared" si="1199"/>
        <v xml:space="preserve"> </v>
      </c>
    </row>
    <row r="15357" spans="1:15">
      <c r="A15357" t="s">
        <v>121</v>
      </c>
      <c r="B15357" t="s">
        <v>883</v>
      </c>
      <c r="C15357" t="s">
        <v>150</v>
      </c>
      <c r="D15357" s="8">
        <v>2.101281781886951E-2</v>
      </c>
      <c r="E15357" s="8">
        <v>6.3637520682194221E-2</v>
      </c>
      <c r="F15357" s="8">
        <v>1.8864365214110543E-2</v>
      </c>
      <c r="G15357" t="str">
        <f>VLOOKUP(C15357,'data indicadores nacional'!$A$2:$G$24,7,FALSE)</f>
        <v>abajo</v>
      </c>
      <c r="H15357" s="9">
        <f>VLOOKUP(C15357,'data indicadores nacional'!$A$2:$F$24,6,FALSE)</f>
        <v>3.1798702633632006E-2</v>
      </c>
      <c r="I15357" s="5" t="str">
        <f t="shared" si="1195"/>
        <v xml:space="preserve"> </v>
      </c>
      <c r="J15357" s="5">
        <f t="shared" si="1196"/>
        <v>0</v>
      </c>
      <c r="K15357" s="5">
        <f t="shared" si="1197"/>
        <v>0</v>
      </c>
      <c r="L15357" s="5">
        <f t="shared" si="1198"/>
        <v>0</v>
      </c>
      <c r="N15357" s="8" t="str">
        <f>VLOOKUP(C15357,'data indicadores nacional'!$A$2:$J$24,10,FALSE)</f>
        <v>-</v>
      </c>
      <c r="O15357" t="str">
        <f t="shared" si="1199"/>
        <v xml:space="preserve"> </v>
      </c>
    </row>
    <row r="15358" spans="1:15">
      <c r="A15358" t="s">
        <v>121</v>
      </c>
      <c r="B15358" t="s">
        <v>883</v>
      </c>
      <c r="C15358" t="s">
        <v>151</v>
      </c>
      <c r="D15358" s="8">
        <v>92.857142857142861</v>
      </c>
      <c r="E15358" s="8">
        <v>86.391437308868504</v>
      </c>
      <c r="F15358" s="8">
        <v>79.149797570850197</v>
      </c>
      <c r="G15358" t="str">
        <f>VLOOKUP(C15358,'data indicadores nacional'!$A$2:$G$24,7,FALSE)</f>
        <v>arriba</v>
      </c>
      <c r="H15358" s="9">
        <f>VLOOKUP(C15358,'data indicadores nacional'!$A$2:$F$24,6,FALSE)</f>
        <v>2.4115304789202416</v>
      </c>
      <c r="I15358" s="5" t="str">
        <f t="shared" si="1195"/>
        <v>alarma</v>
      </c>
      <c r="J15358" s="5">
        <f t="shared" si="1196"/>
        <v>0</v>
      </c>
      <c r="K15358" s="5">
        <f t="shared" si="1197"/>
        <v>1</v>
      </c>
      <c r="L15358" s="5">
        <f t="shared" si="1198"/>
        <v>1</v>
      </c>
      <c r="N15358" s="8" t="str">
        <f>VLOOKUP(C15358,'data indicadores nacional'!$A$2:$J$24,10,FALSE)</f>
        <v>-</v>
      </c>
      <c r="O15358" t="str">
        <f t="shared" si="1199"/>
        <v xml:space="preserve"> </v>
      </c>
    </row>
    <row r="15359" spans="1:15">
      <c r="A15359" t="s">
        <v>121</v>
      </c>
      <c r="B15359" t="s">
        <v>884</v>
      </c>
      <c r="C15359" t="s">
        <v>147</v>
      </c>
      <c r="D15359" s="8">
        <v>0</v>
      </c>
      <c r="E15359" s="8">
        <v>0</v>
      </c>
      <c r="F15359" s="8">
        <v>0</v>
      </c>
      <c r="G15359" t="str">
        <f>VLOOKUP(C15359,'data indicadores nacional'!$A$2:$G$24,7,FALSE)</f>
        <v>abajo</v>
      </c>
      <c r="H15359" s="9">
        <f>VLOOKUP(C15359,'data indicadores nacional'!$A$2:$F$24,6,FALSE)</f>
        <v>3.1698266245721529E-2</v>
      </c>
      <c r="I15359" s="5" t="str">
        <f t="shared" si="1195"/>
        <v xml:space="preserve"> </v>
      </c>
      <c r="J15359" s="5">
        <f t="shared" si="1196"/>
        <v>0</v>
      </c>
      <c r="K15359" s="5">
        <f t="shared" si="1197"/>
        <v>0</v>
      </c>
      <c r="L15359" s="5">
        <f t="shared" si="1198"/>
        <v>0</v>
      </c>
      <c r="N15359" s="8">
        <f>VLOOKUP(C15359,'data indicadores nacional'!$A$2:$J$24,10,FALSE)</f>
        <v>1</v>
      </c>
      <c r="O15359" t="str">
        <f t="shared" si="1199"/>
        <v xml:space="preserve"> </v>
      </c>
    </row>
    <row r="15360" spans="1:15">
      <c r="A15360" t="s">
        <v>121</v>
      </c>
      <c r="B15360" t="s">
        <v>884</v>
      </c>
      <c r="C15360" t="s">
        <v>148</v>
      </c>
      <c r="D15360" s="8">
        <v>4.9499116087212727</v>
      </c>
      <c r="E15360" s="8">
        <v>4.2656587473002165</v>
      </c>
      <c r="F15360" s="8">
        <v>1.886145404663923</v>
      </c>
      <c r="G15360" t="str">
        <f>VLOOKUP(C15360,'data indicadores nacional'!$A$2:$G$24,7,FALSE)</f>
        <v>arriba</v>
      </c>
      <c r="H15360" s="9">
        <f>VLOOKUP(C15360,'data indicadores nacional'!$A$2:$F$24,6,FALSE)</f>
        <v>0.44294071764974818</v>
      </c>
      <c r="I15360" s="5" t="str">
        <f t="shared" si="1195"/>
        <v>alarma</v>
      </c>
      <c r="J15360" s="5">
        <f t="shared" si="1196"/>
        <v>0</v>
      </c>
      <c r="K15360" s="5">
        <f t="shared" si="1197"/>
        <v>1</v>
      </c>
      <c r="L15360" s="5">
        <f t="shared" si="1198"/>
        <v>1</v>
      </c>
      <c r="N15360" s="8">
        <f>VLOOKUP(C15360,'data indicadores nacional'!$A$2:$J$24,10,FALSE)</f>
        <v>80</v>
      </c>
      <c r="O15360" t="str">
        <f t="shared" si="1199"/>
        <v>alarma</v>
      </c>
    </row>
    <row r="15361" spans="1:15">
      <c r="A15361" t="s">
        <v>121</v>
      </c>
      <c r="B15361" t="s">
        <v>884</v>
      </c>
      <c r="C15361" t="s">
        <v>149</v>
      </c>
      <c r="D15361" s="8">
        <v>0.20624631703005303</v>
      </c>
      <c r="E15361" s="8">
        <v>0.32397408207343414</v>
      </c>
      <c r="F15361" s="8">
        <v>3.4293552812071325E-2</v>
      </c>
      <c r="G15361" t="str">
        <f>VLOOKUP(C15361,'data indicadores nacional'!$A$2:$G$24,7,FALSE)</f>
        <v>abajo</v>
      </c>
      <c r="H15361" s="9">
        <f>VLOOKUP(C15361,'data indicadores nacional'!$A$2:$F$24,6,FALSE)</f>
        <v>3.3105825166439729E-2</v>
      </c>
      <c r="I15361" s="5" t="str">
        <f t="shared" si="1195"/>
        <v xml:space="preserve"> </v>
      </c>
      <c r="J15361" s="5">
        <f t="shared" si="1196"/>
        <v>1</v>
      </c>
      <c r="K15361" s="5">
        <f t="shared" si="1197"/>
        <v>0</v>
      </c>
      <c r="L15361" s="5">
        <f t="shared" si="1198"/>
        <v>1</v>
      </c>
      <c r="N15361" s="8" t="str">
        <f>VLOOKUP(C15361,'data indicadores nacional'!$A$2:$J$24,10,FALSE)</f>
        <v>-</v>
      </c>
      <c r="O15361" t="str">
        <f t="shared" si="1199"/>
        <v xml:space="preserve"> </v>
      </c>
    </row>
    <row r="15362" spans="1:15">
      <c r="A15362" t="s">
        <v>121</v>
      </c>
      <c r="B15362" t="s">
        <v>884</v>
      </c>
      <c r="C15362" t="s">
        <v>150</v>
      </c>
      <c r="D15362" s="8">
        <v>0.11785503830288745</v>
      </c>
      <c r="E15362" s="8">
        <v>2.699784017278618E-2</v>
      </c>
      <c r="F15362" s="8">
        <v>0.102880658436214</v>
      </c>
      <c r="G15362" t="str">
        <f>VLOOKUP(C15362,'data indicadores nacional'!$A$2:$G$24,7,FALSE)</f>
        <v>abajo</v>
      </c>
      <c r="H15362" s="9">
        <f>VLOOKUP(C15362,'data indicadores nacional'!$A$2:$F$24,6,FALSE)</f>
        <v>3.1798702633632006E-2</v>
      </c>
      <c r="I15362" s="5" t="str">
        <f t="shared" si="1195"/>
        <v>alarma</v>
      </c>
      <c r="J15362" s="5">
        <f t="shared" si="1196"/>
        <v>1</v>
      </c>
      <c r="K15362" s="5">
        <f t="shared" si="1197"/>
        <v>0</v>
      </c>
      <c r="L15362" s="5">
        <f t="shared" si="1198"/>
        <v>1</v>
      </c>
      <c r="N15362" s="8" t="str">
        <f>VLOOKUP(C15362,'data indicadores nacional'!$A$2:$J$24,10,FALSE)</f>
        <v>-</v>
      </c>
      <c r="O15362" t="str">
        <f t="shared" si="1199"/>
        <v xml:space="preserve"> </v>
      </c>
    </row>
    <row r="15363" spans="1:15">
      <c r="A15363" t="s">
        <v>121</v>
      </c>
      <c r="B15363" t="s">
        <v>884</v>
      </c>
      <c r="C15363" t="s">
        <v>151</v>
      </c>
      <c r="D15363" s="8">
        <v>96.531791907514446</v>
      </c>
      <c r="E15363" s="8">
        <v>83.431952662721898</v>
      </c>
      <c r="F15363" s="8">
        <v>71.924290220820183</v>
      </c>
      <c r="G15363" t="str">
        <f>VLOOKUP(C15363,'data indicadores nacional'!$A$2:$G$24,7,FALSE)</f>
        <v>arriba</v>
      </c>
      <c r="H15363" s="9">
        <f>VLOOKUP(C15363,'data indicadores nacional'!$A$2:$F$24,6,FALSE)</f>
        <v>2.4115304789202416</v>
      </c>
      <c r="I15363" s="5" t="str">
        <f t="shared" ref="I15363:I15426" si="1200">IF(G15363=$G$2,IF(F15363&gt;E15363,"alarma"," "),IF(F15363&lt;E15363,"alarma"," "))</f>
        <v>alarma</v>
      </c>
      <c r="J15363" s="5">
        <f t="shared" ref="J15363:J15426" si="1201">IF(G15363=$G$2,IF((D15363-F15363)&gt;($M$2*H15363),1,0),IF((F15363-D15363)&gt;($M$2*H15363),1,0))</f>
        <v>0</v>
      </c>
      <c r="K15363" s="5">
        <f t="shared" ref="K15363:K15426" si="1202">IF(G15363=$G$2,IF((F15363-D15363)&gt;($M$2*H15363),1,0),IF((D15363-F15363)&gt;($M$2*H15363),1,0))</f>
        <v>1</v>
      </c>
      <c r="L15363" s="5">
        <f t="shared" ref="L15363:L15426" si="1203">IF(J15363=1,1,IF(K15363=1,1,0))</f>
        <v>1</v>
      </c>
      <c r="N15363" s="8" t="str">
        <f>VLOOKUP(C15363,'data indicadores nacional'!$A$2:$J$24,10,FALSE)</f>
        <v>-</v>
      </c>
      <c r="O15363" t="str">
        <f t="shared" ref="O15363:O15426" si="1204">IF(N15363=$N$4," ",IF(F15363=$F$20," ",IF(G15363=$G$2,IF(F15363&lt;N15363," ","alarma"),IF(F15363&lt;N15363,"alarma"," "))))</f>
        <v xml:space="preserve"> </v>
      </c>
    </row>
    <row r="15364" spans="1:15">
      <c r="A15364" t="s">
        <v>121</v>
      </c>
      <c r="B15364" t="s">
        <v>885</v>
      </c>
      <c r="C15364" t="s">
        <v>147</v>
      </c>
      <c r="D15364" s="8">
        <v>0</v>
      </c>
      <c r="E15364" s="8">
        <v>0</v>
      </c>
      <c r="F15364" s="8">
        <v>0</v>
      </c>
      <c r="G15364" t="str">
        <f>VLOOKUP(C15364,'data indicadores nacional'!$A$2:$G$24,7,FALSE)</f>
        <v>abajo</v>
      </c>
      <c r="H15364" s="9">
        <f>VLOOKUP(C15364,'data indicadores nacional'!$A$2:$F$24,6,FALSE)</f>
        <v>3.1698266245721529E-2</v>
      </c>
      <c r="I15364" s="5" t="str">
        <f t="shared" si="1200"/>
        <v xml:space="preserve"> </v>
      </c>
      <c r="J15364" s="5">
        <f t="shared" si="1201"/>
        <v>0</v>
      </c>
      <c r="K15364" s="5">
        <f t="shared" si="1202"/>
        <v>0</v>
      </c>
      <c r="L15364" s="5">
        <f t="shared" si="1203"/>
        <v>0</v>
      </c>
      <c r="N15364" s="8">
        <f>VLOOKUP(C15364,'data indicadores nacional'!$A$2:$J$24,10,FALSE)</f>
        <v>1</v>
      </c>
      <c r="O15364" t="str">
        <f t="shared" si="1204"/>
        <v xml:space="preserve"> </v>
      </c>
    </row>
    <row r="15365" spans="1:15">
      <c r="A15365" t="s">
        <v>121</v>
      </c>
      <c r="B15365" t="s">
        <v>885</v>
      </c>
      <c r="C15365" t="s">
        <v>148</v>
      </c>
      <c r="D15365" s="8">
        <v>4.6531544390522406</v>
      </c>
      <c r="E15365" s="8">
        <v>3.6421499292786423</v>
      </c>
      <c r="F15365" s="8">
        <v>3.3397559409120108</v>
      </c>
      <c r="G15365" t="str">
        <f>VLOOKUP(C15365,'data indicadores nacional'!$A$2:$G$24,7,FALSE)</f>
        <v>arriba</v>
      </c>
      <c r="H15365" s="9">
        <f>VLOOKUP(C15365,'data indicadores nacional'!$A$2:$F$24,6,FALSE)</f>
        <v>0.44294071764974818</v>
      </c>
      <c r="I15365" s="5" t="str">
        <f t="shared" si="1200"/>
        <v>alarma</v>
      </c>
      <c r="J15365" s="5">
        <f t="shared" si="1201"/>
        <v>0</v>
      </c>
      <c r="K15365" s="5">
        <f t="shared" si="1202"/>
        <v>1</v>
      </c>
      <c r="L15365" s="5">
        <f t="shared" si="1203"/>
        <v>1</v>
      </c>
      <c r="N15365" s="8">
        <f>VLOOKUP(C15365,'data indicadores nacional'!$A$2:$J$24,10,FALSE)</f>
        <v>80</v>
      </c>
      <c r="O15365" t="str">
        <f t="shared" si="1204"/>
        <v>alarma</v>
      </c>
    </row>
    <row r="15366" spans="1:15">
      <c r="A15366" t="s">
        <v>121</v>
      </c>
      <c r="B15366" t="s">
        <v>885</v>
      </c>
      <c r="C15366" t="s">
        <v>149</v>
      </c>
      <c r="D15366" s="8">
        <v>0.17128175849272054</v>
      </c>
      <c r="E15366" s="8">
        <v>0.1768033946251768</v>
      </c>
      <c r="F15366" s="8">
        <v>0</v>
      </c>
      <c r="G15366" t="str">
        <f>VLOOKUP(C15366,'data indicadores nacional'!$A$2:$G$24,7,FALSE)</f>
        <v>abajo</v>
      </c>
      <c r="H15366" s="9">
        <f>VLOOKUP(C15366,'data indicadores nacional'!$A$2:$F$24,6,FALSE)</f>
        <v>3.3105825166439729E-2</v>
      </c>
      <c r="I15366" s="5" t="str">
        <f t="shared" si="1200"/>
        <v xml:space="preserve"> </v>
      </c>
      <c r="J15366" s="5">
        <f t="shared" si="1201"/>
        <v>1</v>
      </c>
      <c r="K15366" s="5">
        <f t="shared" si="1202"/>
        <v>0</v>
      </c>
      <c r="L15366" s="5">
        <f t="shared" si="1203"/>
        <v>1</v>
      </c>
      <c r="N15366" s="8" t="str">
        <f>VLOOKUP(C15366,'data indicadores nacional'!$A$2:$J$24,10,FALSE)</f>
        <v>-</v>
      </c>
      <c r="O15366" t="str">
        <f t="shared" si="1204"/>
        <v xml:space="preserve"> </v>
      </c>
    </row>
    <row r="15367" spans="1:15">
      <c r="A15367" t="s">
        <v>121</v>
      </c>
      <c r="B15367" t="s">
        <v>885</v>
      </c>
      <c r="C15367" t="s">
        <v>150</v>
      </c>
      <c r="D15367" s="8">
        <v>2.8546959748786755E-2</v>
      </c>
      <c r="E15367" s="8">
        <v>0.14144271570014144</v>
      </c>
      <c r="F15367" s="8">
        <v>9.6339113680154145E-2</v>
      </c>
      <c r="G15367" t="str">
        <f>VLOOKUP(C15367,'data indicadores nacional'!$A$2:$G$24,7,FALSE)</f>
        <v>abajo</v>
      </c>
      <c r="H15367" s="9">
        <f>VLOOKUP(C15367,'data indicadores nacional'!$A$2:$F$24,6,FALSE)</f>
        <v>3.1798702633632006E-2</v>
      </c>
      <c r="I15367" s="5" t="str">
        <f t="shared" si="1200"/>
        <v xml:space="preserve"> </v>
      </c>
      <c r="J15367" s="5">
        <f t="shared" si="1201"/>
        <v>0</v>
      </c>
      <c r="K15367" s="5">
        <f t="shared" si="1202"/>
        <v>1</v>
      </c>
      <c r="L15367" s="5">
        <f t="shared" si="1203"/>
        <v>1</v>
      </c>
      <c r="N15367" s="8" t="str">
        <f>VLOOKUP(C15367,'data indicadores nacional'!$A$2:$J$24,10,FALSE)</f>
        <v>-</v>
      </c>
      <c r="O15367" t="str">
        <f t="shared" si="1204"/>
        <v xml:space="preserve"> </v>
      </c>
    </row>
    <row r="15368" spans="1:15">
      <c r="A15368" t="s">
        <v>121</v>
      </c>
      <c r="B15368" t="s">
        <v>885</v>
      </c>
      <c r="C15368" t="s">
        <v>151</v>
      </c>
      <c r="D15368" s="8">
        <v>82.599580712788253</v>
      </c>
      <c r="E15368" s="8">
        <v>45.454545454545453</v>
      </c>
      <c r="F15368" s="8">
        <v>70.719602977667492</v>
      </c>
      <c r="G15368" t="str">
        <f>VLOOKUP(C15368,'data indicadores nacional'!$A$2:$G$24,7,FALSE)</f>
        <v>arriba</v>
      </c>
      <c r="H15368" s="9">
        <f>VLOOKUP(C15368,'data indicadores nacional'!$A$2:$F$24,6,FALSE)</f>
        <v>2.4115304789202416</v>
      </c>
      <c r="I15368" s="5" t="str">
        <f t="shared" si="1200"/>
        <v xml:space="preserve"> </v>
      </c>
      <c r="J15368" s="5">
        <f t="shared" si="1201"/>
        <v>0</v>
      </c>
      <c r="K15368" s="5">
        <f t="shared" si="1202"/>
        <v>1</v>
      </c>
      <c r="L15368" s="5">
        <f t="shared" si="1203"/>
        <v>1</v>
      </c>
      <c r="N15368" s="8" t="str">
        <f>VLOOKUP(C15368,'data indicadores nacional'!$A$2:$J$24,10,FALSE)</f>
        <v>-</v>
      </c>
      <c r="O15368" t="str">
        <f t="shared" si="1204"/>
        <v xml:space="preserve"> </v>
      </c>
    </row>
    <row r="15369" spans="1:15">
      <c r="A15369" t="s">
        <v>121</v>
      </c>
      <c r="B15369" t="s">
        <v>886</v>
      </c>
      <c r="C15369" t="s">
        <v>147</v>
      </c>
      <c r="D15369" s="8">
        <v>0</v>
      </c>
      <c r="E15369" s="8">
        <v>0</v>
      </c>
      <c r="F15369" s="8">
        <v>0</v>
      </c>
      <c r="G15369" t="str">
        <f>VLOOKUP(C15369,'data indicadores nacional'!$A$2:$G$24,7,FALSE)</f>
        <v>abajo</v>
      </c>
      <c r="H15369" s="9">
        <f>VLOOKUP(C15369,'data indicadores nacional'!$A$2:$F$24,6,FALSE)</f>
        <v>3.1698266245721529E-2</v>
      </c>
      <c r="I15369" s="5" t="str">
        <f t="shared" si="1200"/>
        <v xml:space="preserve"> </v>
      </c>
      <c r="J15369" s="5">
        <f t="shared" si="1201"/>
        <v>0</v>
      </c>
      <c r="K15369" s="5">
        <f t="shared" si="1202"/>
        <v>0</v>
      </c>
      <c r="L15369" s="5">
        <f t="shared" si="1203"/>
        <v>0</v>
      </c>
      <c r="N15369" s="8">
        <f>VLOOKUP(C15369,'data indicadores nacional'!$A$2:$J$24,10,FALSE)</f>
        <v>1</v>
      </c>
      <c r="O15369" t="str">
        <f t="shared" si="1204"/>
        <v xml:space="preserve"> </v>
      </c>
    </row>
    <row r="15370" spans="1:15">
      <c r="A15370" t="s">
        <v>121</v>
      </c>
      <c r="B15370" t="s">
        <v>886</v>
      </c>
      <c r="C15370" t="s">
        <v>148</v>
      </c>
      <c r="D15370" s="8">
        <v>7.8513635001498354</v>
      </c>
      <c r="E15370" s="8">
        <v>5.6228571428571428</v>
      </c>
      <c r="F15370" s="8">
        <v>12.237394957983193</v>
      </c>
      <c r="G15370" t="str">
        <f>VLOOKUP(C15370,'data indicadores nacional'!$A$2:$G$24,7,FALSE)</f>
        <v>arriba</v>
      </c>
      <c r="H15370" s="9">
        <f>VLOOKUP(C15370,'data indicadores nacional'!$A$2:$F$24,6,FALSE)</f>
        <v>0.44294071764974818</v>
      </c>
      <c r="I15370" s="5" t="str">
        <f t="shared" si="1200"/>
        <v xml:space="preserve"> </v>
      </c>
      <c r="J15370" s="5">
        <f t="shared" si="1201"/>
        <v>1</v>
      </c>
      <c r="K15370" s="5">
        <f t="shared" si="1202"/>
        <v>0</v>
      </c>
      <c r="L15370" s="5">
        <f t="shared" si="1203"/>
        <v>1</v>
      </c>
      <c r="N15370" s="8">
        <f>VLOOKUP(C15370,'data indicadores nacional'!$A$2:$J$24,10,FALSE)</f>
        <v>80</v>
      </c>
      <c r="O15370" t="str">
        <f t="shared" si="1204"/>
        <v>alarma</v>
      </c>
    </row>
    <row r="15371" spans="1:15">
      <c r="A15371" t="s">
        <v>121</v>
      </c>
      <c r="B15371" t="s">
        <v>886</v>
      </c>
      <c r="C15371" t="s">
        <v>149</v>
      </c>
      <c r="D15371" s="8">
        <v>0.23973629008091102</v>
      </c>
      <c r="E15371" s="8">
        <v>0.32</v>
      </c>
      <c r="F15371" s="8">
        <v>2.6260504201680673E-2</v>
      </c>
      <c r="G15371" t="str">
        <f>VLOOKUP(C15371,'data indicadores nacional'!$A$2:$G$24,7,FALSE)</f>
        <v>abajo</v>
      </c>
      <c r="H15371" s="9">
        <f>VLOOKUP(C15371,'data indicadores nacional'!$A$2:$F$24,6,FALSE)</f>
        <v>3.3105825166439729E-2</v>
      </c>
      <c r="I15371" s="5" t="str">
        <f t="shared" si="1200"/>
        <v xml:space="preserve"> </v>
      </c>
      <c r="J15371" s="5">
        <f t="shared" si="1201"/>
        <v>1</v>
      </c>
      <c r="K15371" s="5">
        <f t="shared" si="1202"/>
        <v>0</v>
      </c>
      <c r="L15371" s="5">
        <f t="shared" si="1203"/>
        <v>1</v>
      </c>
      <c r="N15371" s="8" t="str">
        <f>VLOOKUP(C15371,'data indicadores nacional'!$A$2:$J$24,10,FALSE)</f>
        <v>-</v>
      </c>
      <c r="O15371" t="str">
        <f t="shared" si="1204"/>
        <v xml:space="preserve"> </v>
      </c>
    </row>
    <row r="15372" spans="1:15">
      <c r="A15372" t="s">
        <v>121</v>
      </c>
      <c r="B15372" t="s">
        <v>886</v>
      </c>
      <c r="C15372" t="s">
        <v>150</v>
      </c>
      <c r="D15372" s="8">
        <v>0</v>
      </c>
      <c r="E15372" s="8">
        <v>0.25142857142857139</v>
      </c>
      <c r="F15372" s="8">
        <v>7.8781512605042014E-2</v>
      </c>
      <c r="G15372" t="str">
        <f>VLOOKUP(C15372,'data indicadores nacional'!$A$2:$G$24,7,FALSE)</f>
        <v>abajo</v>
      </c>
      <c r="H15372" s="9">
        <f>VLOOKUP(C15372,'data indicadores nacional'!$A$2:$F$24,6,FALSE)</f>
        <v>3.1798702633632006E-2</v>
      </c>
      <c r="I15372" s="5" t="str">
        <f t="shared" si="1200"/>
        <v xml:space="preserve"> </v>
      </c>
      <c r="J15372" s="5">
        <f t="shared" si="1201"/>
        <v>0</v>
      </c>
      <c r="K15372" s="5">
        <f t="shared" si="1202"/>
        <v>1</v>
      </c>
      <c r="L15372" s="5">
        <f t="shared" si="1203"/>
        <v>1</v>
      </c>
      <c r="N15372" s="8" t="str">
        <f>VLOOKUP(C15372,'data indicadores nacional'!$A$2:$J$24,10,FALSE)</f>
        <v>-</v>
      </c>
      <c r="O15372" t="str">
        <f t="shared" si="1204"/>
        <v xml:space="preserve"> </v>
      </c>
    </row>
    <row r="15373" spans="1:15">
      <c r="A15373" t="s">
        <v>121</v>
      </c>
      <c r="B15373" t="s">
        <v>886</v>
      </c>
      <c r="C15373" t="s">
        <v>151</v>
      </c>
      <c r="D15373" s="8">
        <v>87.328767123287676</v>
      </c>
      <c r="E15373" s="8">
        <v>73.177842565597672</v>
      </c>
      <c r="F15373" s="8">
        <v>81.212121212121218</v>
      </c>
      <c r="G15373" t="str">
        <f>VLOOKUP(C15373,'data indicadores nacional'!$A$2:$G$24,7,FALSE)</f>
        <v>arriba</v>
      </c>
      <c r="H15373" s="9">
        <f>VLOOKUP(C15373,'data indicadores nacional'!$A$2:$F$24,6,FALSE)</f>
        <v>2.4115304789202416</v>
      </c>
      <c r="I15373" s="5" t="str">
        <f t="shared" si="1200"/>
        <v xml:space="preserve"> </v>
      </c>
      <c r="J15373" s="5">
        <f t="shared" si="1201"/>
        <v>0</v>
      </c>
      <c r="K15373" s="5">
        <f t="shared" si="1202"/>
        <v>1</v>
      </c>
      <c r="L15373" s="5">
        <f t="shared" si="1203"/>
        <v>1</v>
      </c>
      <c r="N15373" s="8" t="str">
        <f>VLOOKUP(C15373,'data indicadores nacional'!$A$2:$J$24,10,FALSE)</f>
        <v>-</v>
      </c>
      <c r="O15373" t="str">
        <f t="shared" si="1204"/>
        <v xml:space="preserve"> </v>
      </c>
    </row>
    <row r="15374" spans="1:15">
      <c r="A15374" t="s">
        <v>121</v>
      </c>
      <c r="B15374" t="s">
        <v>887</v>
      </c>
      <c r="C15374" t="s">
        <v>147</v>
      </c>
      <c r="D15374" s="8">
        <v>7.1309721892084621E-2</v>
      </c>
      <c r="E15374" s="8">
        <v>4.4642857142857144E-2</v>
      </c>
      <c r="F15374" s="8">
        <v>3.2541490400260331E-2</v>
      </c>
      <c r="G15374" t="str">
        <f>VLOOKUP(C15374,'data indicadores nacional'!$A$2:$G$24,7,FALSE)</f>
        <v>abajo</v>
      </c>
      <c r="H15374" s="9">
        <f>VLOOKUP(C15374,'data indicadores nacional'!$A$2:$F$24,6,FALSE)</f>
        <v>3.1698266245721529E-2</v>
      </c>
      <c r="I15374" s="5" t="str">
        <f t="shared" si="1200"/>
        <v xml:space="preserve"> </v>
      </c>
      <c r="J15374" s="5">
        <f t="shared" si="1201"/>
        <v>1</v>
      </c>
      <c r="K15374" s="5">
        <f t="shared" si="1202"/>
        <v>0</v>
      </c>
      <c r="L15374" s="5">
        <f t="shared" si="1203"/>
        <v>1</v>
      </c>
      <c r="N15374" s="8">
        <f>VLOOKUP(C15374,'data indicadores nacional'!$A$2:$J$24,10,FALSE)</f>
        <v>1</v>
      </c>
      <c r="O15374" t="str">
        <f t="shared" si="1204"/>
        <v xml:space="preserve"> </v>
      </c>
    </row>
    <row r="15375" spans="1:15">
      <c r="A15375" t="s">
        <v>121</v>
      </c>
      <c r="B15375" t="s">
        <v>887</v>
      </c>
      <c r="C15375" t="s">
        <v>148</v>
      </c>
      <c r="D15375" s="8">
        <v>6.6568659634900023</v>
      </c>
      <c r="E15375" s="8">
        <v>5.7812752779125933</v>
      </c>
      <c r="F15375" s="8">
        <v>5.6633327350748095</v>
      </c>
      <c r="G15375" t="str">
        <f>VLOOKUP(C15375,'data indicadores nacional'!$A$2:$G$24,7,FALSE)</f>
        <v>arriba</v>
      </c>
      <c r="H15375" s="9">
        <f>VLOOKUP(C15375,'data indicadores nacional'!$A$2:$F$24,6,FALSE)</f>
        <v>0.44294071764974818</v>
      </c>
      <c r="I15375" s="5" t="str">
        <f t="shared" si="1200"/>
        <v>alarma</v>
      </c>
      <c r="J15375" s="5">
        <f t="shared" si="1201"/>
        <v>0</v>
      </c>
      <c r="K15375" s="5">
        <f t="shared" si="1202"/>
        <v>1</v>
      </c>
      <c r="L15375" s="5">
        <f t="shared" si="1203"/>
        <v>1</v>
      </c>
      <c r="N15375" s="8">
        <f>VLOOKUP(C15375,'data indicadores nacional'!$A$2:$J$24,10,FALSE)</f>
        <v>80</v>
      </c>
      <c r="O15375" t="str">
        <f t="shared" si="1204"/>
        <v>alarma</v>
      </c>
    </row>
    <row r="15376" spans="1:15">
      <c r="A15376" t="s">
        <v>121</v>
      </c>
      <c r="B15376" t="s">
        <v>887</v>
      </c>
      <c r="C15376" t="s">
        <v>149</v>
      </c>
      <c r="D15376" s="8">
        <v>0.32827598018925824</v>
      </c>
      <c r="E15376" s="8">
        <v>0.35129076243962193</v>
      </c>
      <c r="F15376" s="8">
        <v>0.23821566675912481</v>
      </c>
      <c r="G15376" t="str">
        <f>VLOOKUP(C15376,'data indicadores nacional'!$A$2:$G$24,7,FALSE)</f>
        <v>abajo</v>
      </c>
      <c r="H15376" s="9">
        <f>VLOOKUP(C15376,'data indicadores nacional'!$A$2:$F$24,6,FALSE)</f>
        <v>3.3105825166439729E-2</v>
      </c>
      <c r="I15376" s="5" t="str">
        <f t="shared" si="1200"/>
        <v xml:space="preserve"> </v>
      </c>
      <c r="J15376" s="5">
        <f t="shared" si="1201"/>
        <v>1</v>
      </c>
      <c r="K15376" s="5">
        <f t="shared" si="1202"/>
        <v>0</v>
      </c>
      <c r="L15376" s="5">
        <f t="shared" si="1203"/>
        <v>1</v>
      </c>
      <c r="N15376" s="8" t="str">
        <f>VLOOKUP(C15376,'data indicadores nacional'!$A$2:$J$24,10,FALSE)</f>
        <v>-</v>
      </c>
      <c r="O15376" t="str">
        <f t="shared" si="1204"/>
        <v xml:space="preserve"> </v>
      </c>
    </row>
    <row r="15377" spans="1:15">
      <c r="A15377" t="s">
        <v>121</v>
      </c>
      <c r="B15377" t="s">
        <v>887</v>
      </c>
      <c r="C15377" t="s">
        <v>150</v>
      </c>
      <c r="D15377" s="8">
        <v>0.10561922840871787</v>
      </c>
      <c r="E15377" s="8">
        <v>0.26693475698537056</v>
      </c>
      <c r="F15377" s="8">
        <v>0.24311050922677804</v>
      </c>
      <c r="G15377" t="str">
        <f>VLOOKUP(C15377,'data indicadores nacional'!$A$2:$G$24,7,FALSE)</f>
        <v>abajo</v>
      </c>
      <c r="H15377" s="9">
        <f>VLOOKUP(C15377,'data indicadores nacional'!$A$2:$F$24,6,FALSE)</f>
        <v>3.1798702633632006E-2</v>
      </c>
      <c r="I15377" s="5" t="str">
        <f t="shared" si="1200"/>
        <v xml:space="preserve"> </v>
      </c>
      <c r="J15377" s="5">
        <f t="shared" si="1201"/>
        <v>0</v>
      </c>
      <c r="K15377" s="5">
        <f t="shared" si="1202"/>
        <v>1</v>
      </c>
      <c r="L15377" s="5">
        <f t="shared" si="1203"/>
        <v>1</v>
      </c>
      <c r="N15377" s="8" t="str">
        <f>VLOOKUP(C15377,'data indicadores nacional'!$A$2:$J$24,10,FALSE)</f>
        <v>-</v>
      </c>
      <c r="O15377" t="str">
        <f t="shared" si="1204"/>
        <v xml:space="preserve"> </v>
      </c>
    </row>
    <row r="15378" spans="1:15">
      <c r="A15378" t="s">
        <v>121</v>
      </c>
      <c r="B15378" t="s">
        <v>887</v>
      </c>
      <c r="C15378" t="s">
        <v>151</v>
      </c>
      <c r="D15378" s="8">
        <v>83.630289532293986</v>
      </c>
      <c r="E15378" s="8">
        <v>72.429034475984679</v>
      </c>
      <c r="F15378" s="8">
        <v>67.808615206707145</v>
      </c>
      <c r="G15378" t="str">
        <f>VLOOKUP(C15378,'data indicadores nacional'!$A$2:$G$24,7,FALSE)</f>
        <v>arriba</v>
      </c>
      <c r="H15378" s="9">
        <f>VLOOKUP(C15378,'data indicadores nacional'!$A$2:$F$24,6,FALSE)</f>
        <v>2.4115304789202416</v>
      </c>
      <c r="I15378" s="5" t="str">
        <f t="shared" si="1200"/>
        <v>alarma</v>
      </c>
      <c r="J15378" s="5">
        <f t="shared" si="1201"/>
        <v>0</v>
      </c>
      <c r="K15378" s="5">
        <f t="shared" si="1202"/>
        <v>1</v>
      </c>
      <c r="L15378" s="5">
        <f t="shared" si="1203"/>
        <v>1</v>
      </c>
      <c r="N15378" s="8" t="str">
        <f>VLOOKUP(C15378,'data indicadores nacional'!$A$2:$J$24,10,FALSE)</f>
        <v>-</v>
      </c>
      <c r="O15378" t="str">
        <f t="shared" si="1204"/>
        <v xml:space="preserve"> </v>
      </c>
    </row>
    <row r="15379" spans="1:15">
      <c r="A15379" t="s">
        <v>121</v>
      </c>
      <c r="B15379" t="s">
        <v>888</v>
      </c>
      <c r="C15379" t="s">
        <v>147</v>
      </c>
      <c r="D15379" s="8">
        <v>0.20040080160320639</v>
      </c>
      <c r="E15379" s="8">
        <v>0</v>
      </c>
      <c r="F15379" s="8">
        <v>0</v>
      </c>
      <c r="G15379" t="str">
        <f>VLOOKUP(C15379,'data indicadores nacional'!$A$2:$G$24,7,FALSE)</f>
        <v>abajo</v>
      </c>
      <c r="H15379" s="9">
        <f>VLOOKUP(C15379,'data indicadores nacional'!$A$2:$F$24,6,FALSE)</f>
        <v>3.1698266245721529E-2</v>
      </c>
      <c r="I15379" s="5" t="str">
        <f t="shared" si="1200"/>
        <v xml:space="preserve"> </v>
      </c>
      <c r="J15379" s="5">
        <f t="shared" si="1201"/>
        <v>1</v>
      </c>
      <c r="K15379" s="5">
        <f t="shared" si="1202"/>
        <v>0</v>
      </c>
      <c r="L15379" s="5">
        <f t="shared" si="1203"/>
        <v>1</v>
      </c>
      <c r="N15379" s="8">
        <f>VLOOKUP(C15379,'data indicadores nacional'!$A$2:$J$24,10,FALSE)</f>
        <v>1</v>
      </c>
      <c r="O15379" t="str">
        <f t="shared" si="1204"/>
        <v xml:space="preserve"> </v>
      </c>
    </row>
    <row r="15380" spans="1:15">
      <c r="A15380" t="s">
        <v>121</v>
      </c>
      <c r="B15380" t="s">
        <v>888</v>
      </c>
      <c r="C15380" t="s">
        <v>148</v>
      </c>
      <c r="D15380" s="8">
        <v>7.1981621713605035</v>
      </c>
      <c r="E15380" s="8">
        <v>6.0929870497487792</v>
      </c>
      <c r="F15380" s="8">
        <v>6.8787459658828958</v>
      </c>
      <c r="G15380" t="str">
        <f>VLOOKUP(C15380,'data indicadores nacional'!$A$2:$G$24,7,FALSE)</f>
        <v>arriba</v>
      </c>
      <c r="H15380" s="9">
        <f>VLOOKUP(C15380,'data indicadores nacional'!$A$2:$F$24,6,FALSE)</f>
        <v>0.44294071764974818</v>
      </c>
      <c r="I15380" s="5" t="str">
        <f t="shared" si="1200"/>
        <v xml:space="preserve"> </v>
      </c>
      <c r="J15380" s="5">
        <f t="shared" si="1201"/>
        <v>0</v>
      </c>
      <c r="K15380" s="5">
        <f t="shared" si="1202"/>
        <v>1</v>
      </c>
      <c r="L15380" s="5">
        <f t="shared" si="1203"/>
        <v>1</v>
      </c>
      <c r="N15380" s="8">
        <f>VLOOKUP(C15380,'data indicadores nacional'!$A$2:$J$24,10,FALSE)</f>
        <v>80</v>
      </c>
      <c r="O15380" t="str">
        <f t="shared" si="1204"/>
        <v>alarma</v>
      </c>
    </row>
    <row r="15381" spans="1:15">
      <c r="A15381" t="s">
        <v>121</v>
      </c>
      <c r="B15381" t="s">
        <v>888</v>
      </c>
      <c r="C15381" t="s">
        <v>149</v>
      </c>
      <c r="D15381" s="8">
        <v>0.28928784140219521</v>
      </c>
      <c r="E15381" s="8">
        <v>0.12030288019248461</v>
      </c>
      <c r="F15381" s="8">
        <v>9.2208390963577677E-2</v>
      </c>
      <c r="G15381" t="str">
        <f>VLOOKUP(C15381,'data indicadores nacional'!$A$2:$G$24,7,FALSE)</f>
        <v>abajo</v>
      </c>
      <c r="H15381" s="9">
        <f>VLOOKUP(C15381,'data indicadores nacional'!$A$2:$F$24,6,FALSE)</f>
        <v>3.3105825166439729E-2</v>
      </c>
      <c r="I15381" s="5" t="str">
        <f t="shared" si="1200"/>
        <v xml:space="preserve"> </v>
      </c>
      <c r="J15381" s="5">
        <f t="shared" si="1201"/>
        <v>1</v>
      </c>
      <c r="K15381" s="5">
        <f t="shared" si="1202"/>
        <v>0</v>
      </c>
      <c r="L15381" s="5">
        <f t="shared" si="1203"/>
        <v>1</v>
      </c>
      <c r="N15381" s="8" t="str">
        <f>VLOOKUP(C15381,'data indicadores nacional'!$A$2:$J$24,10,FALSE)</f>
        <v>-</v>
      </c>
      <c r="O15381" t="str">
        <f t="shared" si="1204"/>
        <v xml:space="preserve"> </v>
      </c>
    </row>
    <row r="15382" spans="1:15">
      <c r="A15382" t="s">
        <v>121</v>
      </c>
      <c r="B15382" t="s">
        <v>888</v>
      </c>
      <c r="C15382" t="s">
        <v>150</v>
      </c>
      <c r="D15382" s="8">
        <v>6.8067727388751817E-2</v>
      </c>
      <c r="E15382" s="8">
        <v>0.16983936027174298</v>
      </c>
      <c r="F15382" s="8">
        <v>0.24896265560165973</v>
      </c>
      <c r="G15382" t="str">
        <f>VLOOKUP(C15382,'data indicadores nacional'!$A$2:$G$24,7,FALSE)</f>
        <v>abajo</v>
      </c>
      <c r="H15382" s="9">
        <f>VLOOKUP(C15382,'data indicadores nacional'!$A$2:$F$24,6,FALSE)</f>
        <v>3.1798702633632006E-2</v>
      </c>
      <c r="I15382" s="5" t="str">
        <f t="shared" si="1200"/>
        <v>alarma</v>
      </c>
      <c r="J15382" s="5">
        <f t="shared" si="1201"/>
        <v>0</v>
      </c>
      <c r="K15382" s="5">
        <f t="shared" si="1202"/>
        <v>1</v>
      </c>
      <c r="L15382" s="5">
        <f t="shared" si="1203"/>
        <v>1</v>
      </c>
      <c r="N15382" s="8" t="str">
        <f>VLOOKUP(C15382,'data indicadores nacional'!$A$2:$J$24,10,FALSE)</f>
        <v>-</v>
      </c>
      <c r="O15382" t="str">
        <f t="shared" si="1204"/>
        <v xml:space="preserve"> </v>
      </c>
    </row>
    <row r="15383" spans="1:15">
      <c r="A15383" t="s">
        <v>121</v>
      </c>
      <c r="B15383" t="s">
        <v>888</v>
      </c>
      <c r="C15383" t="s">
        <v>151</v>
      </c>
      <c r="D15383" s="8">
        <v>89.0625</v>
      </c>
      <c r="E15383" s="8">
        <v>73.44931921331316</v>
      </c>
      <c r="F15383" s="8">
        <v>78.394449950445988</v>
      </c>
      <c r="G15383" t="str">
        <f>VLOOKUP(C15383,'data indicadores nacional'!$A$2:$G$24,7,FALSE)</f>
        <v>arriba</v>
      </c>
      <c r="H15383" s="9">
        <f>VLOOKUP(C15383,'data indicadores nacional'!$A$2:$F$24,6,FALSE)</f>
        <v>2.4115304789202416</v>
      </c>
      <c r="I15383" s="5" t="str">
        <f t="shared" si="1200"/>
        <v xml:space="preserve"> </v>
      </c>
      <c r="J15383" s="5">
        <f t="shared" si="1201"/>
        <v>0</v>
      </c>
      <c r="K15383" s="5">
        <f t="shared" si="1202"/>
        <v>1</v>
      </c>
      <c r="L15383" s="5">
        <f t="shared" si="1203"/>
        <v>1</v>
      </c>
      <c r="N15383" s="8" t="str">
        <f>VLOOKUP(C15383,'data indicadores nacional'!$A$2:$J$24,10,FALSE)</f>
        <v>-</v>
      </c>
      <c r="O15383" t="str">
        <f t="shared" si="1204"/>
        <v xml:space="preserve"> </v>
      </c>
    </row>
    <row r="15384" spans="1:15">
      <c r="A15384" t="s">
        <v>121</v>
      </c>
      <c r="B15384" t="s">
        <v>889</v>
      </c>
      <c r="C15384" t="s">
        <v>147</v>
      </c>
      <c r="D15384" s="8">
        <v>0</v>
      </c>
      <c r="E15384" s="8">
        <v>0</v>
      </c>
      <c r="F15384" s="8">
        <v>0</v>
      </c>
      <c r="G15384" t="str">
        <f>VLOOKUP(C15384,'data indicadores nacional'!$A$2:$G$24,7,FALSE)</f>
        <v>abajo</v>
      </c>
      <c r="H15384" s="9">
        <f>VLOOKUP(C15384,'data indicadores nacional'!$A$2:$F$24,6,FALSE)</f>
        <v>3.1698266245721529E-2</v>
      </c>
      <c r="I15384" s="5" t="str">
        <f t="shared" si="1200"/>
        <v xml:space="preserve"> </v>
      </c>
      <c r="J15384" s="5">
        <f t="shared" si="1201"/>
        <v>0</v>
      </c>
      <c r="K15384" s="5">
        <f t="shared" si="1202"/>
        <v>0</v>
      </c>
      <c r="L15384" s="5">
        <f t="shared" si="1203"/>
        <v>0</v>
      </c>
      <c r="N15384" s="8">
        <f>VLOOKUP(C15384,'data indicadores nacional'!$A$2:$J$24,10,FALSE)</f>
        <v>1</v>
      </c>
      <c r="O15384" t="str">
        <f t="shared" si="1204"/>
        <v xml:space="preserve"> </v>
      </c>
    </row>
    <row r="15385" spans="1:15">
      <c r="A15385" t="s">
        <v>121</v>
      </c>
      <c r="B15385" t="s">
        <v>889</v>
      </c>
      <c r="C15385" t="s">
        <v>148</v>
      </c>
      <c r="D15385" s="8">
        <v>8.6966995904601294</v>
      </c>
      <c r="E15385" s="8">
        <v>9.6927100359594629</v>
      </c>
      <c r="F15385" s="8">
        <v>8.3736587418472546</v>
      </c>
      <c r="G15385" t="str">
        <f>VLOOKUP(C15385,'data indicadores nacional'!$A$2:$G$24,7,FALSE)</f>
        <v>arriba</v>
      </c>
      <c r="H15385" s="9">
        <f>VLOOKUP(C15385,'data indicadores nacional'!$A$2:$F$24,6,FALSE)</f>
        <v>0.44294071764974818</v>
      </c>
      <c r="I15385" s="5" t="str">
        <f t="shared" si="1200"/>
        <v>alarma</v>
      </c>
      <c r="J15385" s="5">
        <f t="shared" si="1201"/>
        <v>0</v>
      </c>
      <c r="K15385" s="5">
        <f t="shared" si="1202"/>
        <v>1</v>
      </c>
      <c r="L15385" s="5">
        <f t="shared" si="1203"/>
        <v>1</v>
      </c>
      <c r="N15385" s="8">
        <f>VLOOKUP(C15385,'data indicadores nacional'!$A$2:$J$24,10,FALSE)</f>
        <v>80</v>
      </c>
      <c r="O15385" t="str">
        <f t="shared" si="1204"/>
        <v>alarma</v>
      </c>
    </row>
    <row r="15386" spans="1:15">
      <c r="A15386" t="s">
        <v>121</v>
      </c>
      <c r="B15386" t="s">
        <v>889</v>
      </c>
      <c r="C15386" t="s">
        <v>149</v>
      </c>
      <c r="D15386" s="8">
        <v>0.28908696699590458</v>
      </c>
      <c r="E15386" s="8">
        <v>8.1726054266100037E-2</v>
      </c>
      <c r="F15386" s="8">
        <v>4.2078687144961074E-2</v>
      </c>
      <c r="G15386" t="str">
        <f>VLOOKUP(C15386,'data indicadores nacional'!$A$2:$G$24,7,FALSE)</f>
        <v>abajo</v>
      </c>
      <c r="H15386" s="9">
        <f>VLOOKUP(C15386,'data indicadores nacional'!$A$2:$F$24,6,FALSE)</f>
        <v>3.3105825166439729E-2</v>
      </c>
      <c r="I15386" s="5" t="str">
        <f t="shared" si="1200"/>
        <v xml:space="preserve"> </v>
      </c>
      <c r="J15386" s="5">
        <f t="shared" si="1201"/>
        <v>1</v>
      </c>
      <c r="K15386" s="5">
        <f t="shared" si="1202"/>
        <v>0</v>
      </c>
      <c r="L15386" s="5">
        <f t="shared" si="1203"/>
        <v>1</v>
      </c>
      <c r="N15386" s="8" t="str">
        <f>VLOOKUP(C15386,'data indicadores nacional'!$A$2:$J$24,10,FALSE)</f>
        <v>-</v>
      </c>
      <c r="O15386" t="str">
        <f t="shared" si="1204"/>
        <v xml:space="preserve"> </v>
      </c>
    </row>
    <row r="15387" spans="1:15">
      <c r="A15387" t="s">
        <v>121</v>
      </c>
      <c r="B15387" t="s">
        <v>889</v>
      </c>
      <c r="C15387" t="s">
        <v>150</v>
      </c>
      <c r="D15387" s="8">
        <v>0.28908696699590458</v>
      </c>
      <c r="E15387" s="8">
        <v>0.13076168682576006</v>
      </c>
      <c r="F15387" s="8">
        <v>0.14727540500736377</v>
      </c>
      <c r="G15387" t="str">
        <f>VLOOKUP(C15387,'data indicadores nacional'!$A$2:$G$24,7,FALSE)</f>
        <v>abajo</v>
      </c>
      <c r="H15387" s="9">
        <f>VLOOKUP(C15387,'data indicadores nacional'!$A$2:$F$24,6,FALSE)</f>
        <v>3.1798702633632006E-2</v>
      </c>
      <c r="I15387" s="5" t="str">
        <f t="shared" si="1200"/>
        <v>alarma</v>
      </c>
      <c r="J15387" s="5">
        <f t="shared" si="1201"/>
        <v>1</v>
      </c>
      <c r="K15387" s="5">
        <f t="shared" si="1202"/>
        <v>0</v>
      </c>
      <c r="L15387" s="5">
        <f t="shared" si="1203"/>
        <v>1</v>
      </c>
      <c r="N15387" s="8" t="str">
        <f>VLOOKUP(C15387,'data indicadores nacional'!$A$2:$J$24,10,FALSE)</f>
        <v>-</v>
      </c>
      <c r="O15387" t="str">
        <f t="shared" si="1204"/>
        <v xml:space="preserve"> </v>
      </c>
    </row>
    <row r="15388" spans="1:15">
      <c r="A15388" t="s">
        <v>121</v>
      </c>
      <c r="B15388" t="s">
        <v>889</v>
      </c>
      <c r="C15388" t="s">
        <v>151</v>
      </c>
      <c r="D15388" s="8">
        <v>90.77669902912622</v>
      </c>
      <c r="E15388" s="8">
        <v>83.691756272401435</v>
      </c>
      <c r="F15388" s="8">
        <v>72.350230414746548</v>
      </c>
      <c r="G15388" t="str">
        <f>VLOOKUP(C15388,'data indicadores nacional'!$A$2:$G$24,7,FALSE)</f>
        <v>arriba</v>
      </c>
      <c r="H15388" s="9">
        <f>VLOOKUP(C15388,'data indicadores nacional'!$A$2:$F$24,6,FALSE)</f>
        <v>2.4115304789202416</v>
      </c>
      <c r="I15388" s="5" t="str">
        <f t="shared" si="1200"/>
        <v>alarma</v>
      </c>
      <c r="J15388" s="5">
        <f t="shared" si="1201"/>
        <v>0</v>
      </c>
      <c r="K15388" s="5">
        <f t="shared" si="1202"/>
        <v>1</v>
      </c>
      <c r="L15388" s="5">
        <f t="shared" si="1203"/>
        <v>1</v>
      </c>
      <c r="N15388" s="8" t="str">
        <f>VLOOKUP(C15388,'data indicadores nacional'!$A$2:$J$24,10,FALSE)</f>
        <v>-</v>
      </c>
      <c r="O15388" t="str">
        <f t="shared" si="1204"/>
        <v xml:space="preserve"> </v>
      </c>
    </row>
    <row r="15389" spans="1:15">
      <c r="A15389" t="s">
        <v>121</v>
      </c>
      <c r="B15389" t="s">
        <v>890</v>
      </c>
      <c r="C15389" t="s">
        <v>147</v>
      </c>
      <c r="D15389" s="8">
        <v>0</v>
      </c>
      <c r="E15389" s="8">
        <v>0</v>
      </c>
      <c r="F15389" s="8">
        <v>0</v>
      </c>
      <c r="G15389" t="str">
        <f>VLOOKUP(C15389,'data indicadores nacional'!$A$2:$G$24,7,FALSE)</f>
        <v>abajo</v>
      </c>
      <c r="H15389" s="9">
        <f>VLOOKUP(C15389,'data indicadores nacional'!$A$2:$F$24,6,FALSE)</f>
        <v>3.1698266245721529E-2</v>
      </c>
      <c r="I15389" s="5" t="str">
        <f t="shared" si="1200"/>
        <v xml:space="preserve"> </v>
      </c>
      <c r="J15389" s="5">
        <f t="shared" si="1201"/>
        <v>0</v>
      </c>
      <c r="K15389" s="5">
        <f t="shared" si="1202"/>
        <v>0</v>
      </c>
      <c r="L15389" s="5">
        <f t="shared" si="1203"/>
        <v>0</v>
      </c>
      <c r="N15389" s="8">
        <f>VLOOKUP(C15389,'data indicadores nacional'!$A$2:$J$24,10,FALSE)</f>
        <v>1</v>
      </c>
      <c r="O15389" t="str">
        <f t="shared" si="1204"/>
        <v xml:space="preserve"> </v>
      </c>
    </row>
    <row r="15390" spans="1:15">
      <c r="A15390" t="s">
        <v>121</v>
      </c>
      <c r="B15390" t="s">
        <v>890</v>
      </c>
      <c r="C15390" t="s">
        <v>148</v>
      </c>
      <c r="D15390" s="8">
        <v>7.0165094339622645</v>
      </c>
      <c r="E15390" s="8">
        <v>3.9190071848465053</v>
      </c>
      <c r="F15390" s="8">
        <v>5.7172026544155177</v>
      </c>
      <c r="G15390" t="str">
        <f>VLOOKUP(C15390,'data indicadores nacional'!$A$2:$G$24,7,FALSE)</f>
        <v>arriba</v>
      </c>
      <c r="H15390" s="9">
        <f>VLOOKUP(C15390,'data indicadores nacional'!$A$2:$F$24,6,FALSE)</f>
        <v>0.44294071764974818</v>
      </c>
      <c r="I15390" s="5" t="str">
        <f t="shared" si="1200"/>
        <v xml:space="preserve"> </v>
      </c>
      <c r="J15390" s="5">
        <f t="shared" si="1201"/>
        <v>0</v>
      </c>
      <c r="K15390" s="5">
        <f t="shared" si="1202"/>
        <v>1</v>
      </c>
      <c r="L15390" s="5">
        <f t="shared" si="1203"/>
        <v>1</v>
      </c>
      <c r="N15390" s="8">
        <f>VLOOKUP(C15390,'data indicadores nacional'!$A$2:$J$24,10,FALSE)</f>
        <v>80</v>
      </c>
      <c r="O15390" t="str">
        <f t="shared" si="1204"/>
        <v>alarma</v>
      </c>
    </row>
    <row r="15391" spans="1:15">
      <c r="A15391" t="s">
        <v>121</v>
      </c>
      <c r="B15391" t="s">
        <v>890</v>
      </c>
      <c r="C15391" t="s">
        <v>149</v>
      </c>
      <c r="D15391" s="8">
        <v>0.11792452830188679</v>
      </c>
      <c r="E15391" s="8">
        <v>0.19595035924232529</v>
      </c>
      <c r="F15391" s="8">
        <v>5.1046452271567129E-2</v>
      </c>
      <c r="G15391" t="str">
        <f>VLOOKUP(C15391,'data indicadores nacional'!$A$2:$G$24,7,FALSE)</f>
        <v>abajo</v>
      </c>
      <c r="H15391" s="9">
        <f>VLOOKUP(C15391,'data indicadores nacional'!$A$2:$F$24,6,FALSE)</f>
        <v>3.3105825166439729E-2</v>
      </c>
      <c r="I15391" s="5" t="str">
        <f t="shared" si="1200"/>
        <v xml:space="preserve"> </v>
      </c>
      <c r="J15391" s="5">
        <f t="shared" si="1201"/>
        <v>1</v>
      </c>
      <c r="K15391" s="5">
        <f t="shared" si="1202"/>
        <v>0</v>
      </c>
      <c r="L15391" s="5">
        <f t="shared" si="1203"/>
        <v>1</v>
      </c>
      <c r="N15391" s="8" t="str">
        <f>VLOOKUP(C15391,'data indicadores nacional'!$A$2:$J$24,10,FALSE)</f>
        <v>-</v>
      </c>
      <c r="O15391" t="str">
        <f t="shared" si="1204"/>
        <v xml:space="preserve"> </v>
      </c>
    </row>
    <row r="15392" spans="1:15">
      <c r="A15392" t="s">
        <v>121</v>
      </c>
      <c r="B15392" t="s">
        <v>890</v>
      </c>
      <c r="C15392" t="s">
        <v>150</v>
      </c>
      <c r="D15392" s="8">
        <v>0.1768867924528302</v>
      </c>
      <c r="E15392" s="8">
        <v>0</v>
      </c>
      <c r="F15392" s="8">
        <v>0.15313935681470139</v>
      </c>
      <c r="G15392" t="str">
        <f>VLOOKUP(C15392,'data indicadores nacional'!$A$2:$G$24,7,FALSE)</f>
        <v>abajo</v>
      </c>
      <c r="H15392" s="9">
        <f>VLOOKUP(C15392,'data indicadores nacional'!$A$2:$F$24,6,FALSE)</f>
        <v>3.1798702633632006E-2</v>
      </c>
      <c r="I15392" s="5" t="str">
        <f t="shared" si="1200"/>
        <v>alarma</v>
      </c>
      <c r="J15392" s="5">
        <f t="shared" si="1201"/>
        <v>1</v>
      </c>
      <c r="K15392" s="5">
        <f t="shared" si="1202"/>
        <v>0</v>
      </c>
      <c r="L15392" s="5">
        <f t="shared" si="1203"/>
        <v>1</v>
      </c>
      <c r="N15392" s="8" t="str">
        <f>VLOOKUP(C15392,'data indicadores nacional'!$A$2:$J$24,10,FALSE)</f>
        <v>-</v>
      </c>
      <c r="O15392" t="str">
        <f t="shared" si="1204"/>
        <v xml:space="preserve"> </v>
      </c>
    </row>
    <row r="15393" spans="1:15">
      <c r="A15393" t="s">
        <v>121</v>
      </c>
      <c r="B15393" t="s">
        <v>890</v>
      </c>
      <c r="C15393" t="s">
        <v>151</v>
      </c>
      <c r="D15393" s="8">
        <v>91.213389121338921</v>
      </c>
      <c r="E15393" s="8">
        <v>66.942148760330582</v>
      </c>
      <c r="F15393" s="8">
        <v>88.473520249221181</v>
      </c>
      <c r="G15393" t="str">
        <f>VLOOKUP(C15393,'data indicadores nacional'!$A$2:$G$24,7,FALSE)</f>
        <v>arriba</v>
      </c>
      <c r="H15393" s="9">
        <f>VLOOKUP(C15393,'data indicadores nacional'!$A$2:$F$24,6,FALSE)</f>
        <v>2.4115304789202416</v>
      </c>
      <c r="I15393" s="5" t="str">
        <f t="shared" si="1200"/>
        <v xml:space="preserve"> </v>
      </c>
      <c r="J15393" s="5">
        <f t="shared" si="1201"/>
        <v>0</v>
      </c>
      <c r="K15393" s="5">
        <f t="shared" si="1202"/>
        <v>1</v>
      </c>
      <c r="L15393" s="5">
        <f t="shared" si="1203"/>
        <v>1</v>
      </c>
      <c r="N15393" s="8" t="str">
        <f>VLOOKUP(C15393,'data indicadores nacional'!$A$2:$J$24,10,FALSE)</f>
        <v>-</v>
      </c>
      <c r="O15393" t="str">
        <f t="shared" si="1204"/>
        <v xml:space="preserve"> </v>
      </c>
    </row>
    <row r="15394" spans="1:15">
      <c r="A15394" t="s">
        <v>121</v>
      </c>
      <c r="B15394" t="s">
        <v>891</v>
      </c>
      <c r="C15394" t="s">
        <v>147</v>
      </c>
      <c r="D15394" s="8">
        <v>0</v>
      </c>
      <c r="E15394" s="8">
        <v>0</v>
      </c>
      <c r="F15394" s="8">
        <v>0</v>
      </c>
      <c r="G15394" t="str">
        <f>VLOOKUP(C15394,'data indicadores nacional'!$A$2:$G$24,7,FALSE)</f>
        <v>abajo</v>
      </c>
      <c r="H15394" s="9">
        <f>VLOOKUP(C15394,'data indicadores nacional'!$A$2:$F$24,6,FALSE)</f>
        <v>3.1698266245721529E-2</v>
      </c>
      <c r="I15394" s="5" t="str">
        <f t="shared" si="1200"/>
        <v xml:space="preserve"> </v>
      </c>
      <c r="J15394" s="5">
        <f t="shared" si="1201"/>
        <v>0</v>
      </c>
      <c r="K15394" s="5">
        <f t="shared" si="1202"/>
        <v>0</v>
      </c>
      <c r="L15394" s="5">
        <f t="shared" si="1203"/>
        <v>0</v>
      </c>
      <c r="N15394" s="8">
        <f>VLOOKUP(C15394,'data indicadores nacional'!$A$2:$J$24,10,FALSE)</f>
        <v>1</v>
      </c>
      <c r="O15394" t="str">
        <f t="shared" si="1204"/>
        <v xml:space="preserve"> </v>
      </c>
    </row>
    <row r="15395" spans="1:15">
      <c r="A15395" t="s">
        <v>121</v>
      </c>
      <c r="B15395" t="s">
        <v>891</v>
      </c>
      <c r="C15395" t="s">
        <v>148</v>
      </c>
      <c r="D15395" s="8">
        <v>7.4927431059506526</v>
      </c>
      <c r="E15395" s="8">
        <v>29.480593607305938</v>
      </c>
      <c r="F15395" s="8">
        <v>21.349499209277806</v>
      </c>
      <c r="G15395" t="str">
        <f>VLOOKUP(C15395,'data indicadores nacional'!$A$2:$G$24,7,FALSE)</f>
        <v>arriba</v>
      </c>
      <c r="H15395" s="9">
        <f>VLOOKUP(C15395,'data indicadores nacional'!$A$2:$F$24,6,FALSE)</f>
        <v>0.44294071764974818</v>
      </c>
      <c r="I15395" s="5" t="str">
        <f t="shared" si="1200"/>
        <v>alarma</v>
      </c>
      <c r="J15395" s="5">
        <f t="shared" si="1201"/>
        <v>1</v>
      </c>
      <c r="K15395" s="5">
        <f t="shared" si="1202"/>
        <v>0</v>
      </c>
      <c r="L15395" s="5">
        <f t="shared" si="1203"/>
        <v>1</v>
      </c>
      <c r="N15395" s="8">
        <f>VLOOKUP(C15395,'data indicadores nacional'!$A$2:$J$24,10,FALSE)</f>
        <v>80</v>
      </c>
      <c r="O15395" t="str">
        <f t="shared" si="1204"/>
        <v>alarma</v>
      </c>
    </row>
    <row r="15396" spans="1:15">
      <c r="A15396" t="s">
        <v>121</v>
      </c>
      <c r="B15396" t="s">
        <v>891</v>
      </c>
      <c r="C15396" t="s">
        <v>149</v>
      </c>
      <c r="D15396" s="8">
        <v>6.9121915820029027</v>
      </c>
      <c r="E15396" s="8">
        <v>0.25684931506849312</v>
      </c>
      <c r="F15396" s="8">
        <v>0.10542962572482868</v>
      </c>
      <c r="G15396" t="str">
        <f>VLOOKUP(C15396,'data indicadores nacional'!$A$2:$G$24,7,FALSE)</f>
        <v>abajo</v>
      </c>
      <c r="H15396" s="9">
        <f>VLOOKUP(C15396,'data indicadores nacional'!$A$2:$F$24,6,FALSE)</f>
        <v>3.3105825166439729E-2</v>
      </c>
      <c r="I15396" s="5" t="str">
        <f t="shared" si="1200"/>
        <v xml:space="preserve"> </v>
      </c>
      <c r="J15396" s="5">
        <f t="shared" si="1201"/>
        <v>1</v>
      </c>
      <c r="K15396" s="5">
        <f t="shared" si="1202"/>
        <v>0</v>
      </c>
      <c r="L15396" s="5">
        <f t="shared" si="1203"/>
        <v>1</v>
      </c>
      <c r="N15396" s="8" t="str">
        <f>VLOOKUP(C15396,'data indicadores nacional'!$A$2:$J$24,10,FALSE)</f>
        <v>-</v>
      </c>
      <c r="O15396" t="str">
        <f t="shared" si="1204"/>
        <v xml:space="preserve"> </v>
      </c>
    </row>
    <row r="15397" spans="1:15">
      <c r="A15397" t="s">
        <v>121</v>
      </c>
      <c r="B15397" t="s">
        <v>891</v>
      </c>
      <c r="C15397" t="s">
        <v>150</v>
      </c>
      <c r="D15397" s="8">
        <v>9.071117561683599E-2</v>
      </c>
      <c r="E15397" s="8">
        <v>8.5616438356164379E-2</v>
      </c>
      <c r="F15397" s="8">
        <v>2.6357406431207171E-2</v>
      </c>
      <c r="G15397" t="str">
        <f>VLOOKUP(C15397,'data indicadores nacional'!$A$2:$G$24,7,FALSE)</f>
        <v>abajo</v>
      </c>
      <c r="H15397" s="9">
        <f>VLOOKUP(C15397,'data indicadores nacional'!$A$2:$F$24,6,FALSE)</f>
        <v>3.1798702633632006E-2</v>
      </c>
      <c r="I15397" s="5" t="str">
        <f t="shared" si="1200"/>
        <v xml:space="preserve"> </v>
      </c>
      <c r="J15397" s="5">
        <f t="shared" si="1201"/>
        <v>1</v>
      </c>
      <c r="K15397" s="5">
        <f t="shared" si="1202"/>
        <v>0</v>
      </c>
      <c r="L15397" s="5">
        <f t="shared" si="1203"/>
        <v>1</v>
      </c>
      <c r="N15397" s="8" t="str">
        <f>VLOOKUP(C15397,'data indicadores nacional'!$A$2:$J$24,10,FALSE)</f>
        <v>-</v>
      </c>
      <c r="O15397" t="str">
        <f t="shared" si="1204"/>
        <v xml:space="preserve"> </v>
      </c>
    </row>
    <row r="15398" spans="1:15">
      <c r="A15398" t="s">
        <v>121</v>
      </c>
      <c r="B15398" t="s">
        <v>891</v>
      </c>
      <c r="C15398" t="s">
        <v>151</v>
      </c>
      <c r="D15398" s="8">
        <v>72.10526315789474</v>
      </c>
      <c r="E15398" s="8">
        <v>93.95866454689984</v>
      </c>
      <c r="F15398" s="8">
        <v>73.692810457516345</v>
      </c>
      <c r="G15398" t="str">
        <f>VLOOKUP(C15398,'data indicadores nacional'!$A$2:$G$24,7,FALSE)</f>
        <v>arriba</v>
      </c>
      <c r="H15398" s="9">
        <f>VLOOKUP(C15398,'data indicadores nacional'!$A$2:$F$24,6,FALSE)</f>
        <v>2.4115304789202416</v>
      </c>
      <c r="I15398" s="5" t="str">
        <f t="shared" si="1200"/>
        <v>alarma</v>
      </c>
      <c r="J15398" s="5">
        <f t="shared" si="1201"/>
        <v>1</v>
      </c>
      <c r="K15398" s="5">
        <f t="shared" si="1202"/>
        <v>0</v>
      </c>
      <c r="L15398" s="5">
        <f t="shared" si="1203"/>
        <v>1</v>
      </c>
      <c r="N15398" s="8" t="str">
        <f>VLOOKUP(C15398,'data indicadores nacional'!$A$2:$J$24,10,FALSE)</f>
        <v>-</v>
      </c>
      <c r="O15398" t="str">
        <f t="shared" si="1204"/>
        <v xml:space="preserve"> </v>
      </c>
    </row>
    <row r="15399" spans="1:15">
      <c r="A15399" t="s">
        <v>121</v>
      </c>
      <c r="B15399" t="s">
        <v>892</v>
      </c>
      <c r="C15399" t="s">
        <v>147</v>
      </c>
      <c r="D15399" s="8">
        <v>0</v>
      </c>
      <c r="E15399" s="8">
        <v>0.11507479861910241</v>
      </c>
      <c r="F15399" s="8">
        <v>0.10857763300760044</v>
      </c>
      <c r="G15399" t="str">
        <f>VLOOKUP(C15399,'data indicadores nacional'!$A$2:$G$24,7,FALSE)</f>
        <v>abajo</v>
      </c>
      <c r="H15399" s="9">
        <f>VLOOKUP(C15399,'data indicadores nacional'!$A$2:$F$24,6,FALSE)</f>
        <v>3.1698266245721529E-2</v>
      </c>
      <c r="I15399" s="5" t="str">
        <f t="shared" si="1200"/>
        <v xml:space="preserve"> </v>
      </c>
      <c r="J15399" s="5">
        <f t="shared" si="1201"/>
        <v>0</v>
      </c>
      <c r="K15399" s="5">
        <f t="shared" si="1202"/>
        <v>1</v>
      </c>
      <c r="L15399" s="5">
        <f t="shared" si="1203"/>
        <v>1</v>
      </c>
      <c r="N15399" s="8">
        <f>VLOOKUP(C15399,'data indicadores nacional'!$A$2:$J$24,10,FALSE)</f>
        <v>1</v>
      </c>
      <c r="O15399" t="str">
        <f t="shared" si="1204"/>
        <v xml:space="preserve"> </v>
      </c>
    </row>
    <row r="15400" spans="1:15">
      <c r="A15400" t="s">
        <v>121</v>
      </c>
      <c r="B15400" t="s">
        <v>892</v>
      </c>
      <c r="C15400" t="s">
        <v>148</v>
      </c>
      <c r="D15400" s="8">
        <v>8.1437867988844133</v>
      </c>
      <c r="E15400" s="8">
        <v>6.4417929248749077</v>
      </c>
      <c r="F15400" s="8">
        <v>7.0951708006432437</v>
      </c>
      <c r="G15400" t="str">
        <f>VLOOKUP(C15400,'data indicadores nacional'!$A$2:$G$24,7,FALSE)</f>
        <v>arriba</v>
      </c>
      <c r="H15400" s="9">
        <f>VLOOKUP(C15400,'data indicadores nacional'!$A$2:$F$24,6,FALSE)</f>
        <v>0.44294071764974818</v>
      </c>
      <c r="I15400" s="5" t="str">
        <f t="shared" si="1200"/>
        <v xml:space="preserve"> </v>
      </c>
      <c r="J15400" s="5">
        <f t="shared" si="1201"/>
        <v>0</v>
      </c>
      <c r="K15400" s="5">
        <f t="shared" si="1202"/>
        <v>1</v>
      </c>
      <c r="L15400" s="5">
        <f t="shared" si="1203"/>
        <v>1</v>
      </c>
      <c r="N15400" s="8">
        <f>VLOOKUP(C15400,'data indicadores nacional'!$A$2:$J$24,10,FALSE)</f>
        <v>80</v>
      </c>
      <c r="O15400" t="str">
        <f t="shared" si="1204"/>
        <v>alarma</v>
      </c>
    </row>
    <row r="15401" spans="1:15">
      <c r="A15401" t="s">
        <v>121</v>
      </c>
      <c r="B15401" t="s">
        <v>892</v>
      </c>
      <c r="C15401" t="s">
        <v>149</v>
      </c>
      <c r="D15401" s="8">
        <v>0.3036876355748373</v>
      </c>
      <c r="E15401" s="8">
        <v>0.23443787396339971</v>
      </c>
      <c r="F15401" s="8">
        <v>0.13157253545148873</v>
      </c>
      <c r="G15401" t="str">
        <f>VLOOKUP(C15401,'data indicadores nacional'!$A$2:$G$24,7,FALSE)</f>
        <v>abajo</v>
      </c>
      <c r="H15401" s="9">
        <f>VLOOKUP(C15401,'data indicadores nacional'!$A$2:$F$24,6,FALSE)</f>
        <v>3.3105825166439729E-2</v>
      </c>
      <c r="I15401" s="5" t="str">
        <f t="shared" si="1200"/>
        <v xml:space="preserve"> </v>
      </c>
      <c r="J15401" s="5">
        <f t="shared" si="1201"/>
        <v>1</v>
      </c>
      <c r="K15401" s="5">
        <f t="shared" si="1202"/>
        <v>0</v>
      </c>
      <c r="L15401" s="5">
        <f t="shared" si="1203"/>
        <v>1</v>
      </c>
      <c r="N15401" s="8" t="str">
        <f>VLOOKUP(C15401,'data indicadores nacional'!$A$2:$J$24,10,FALSE)</f>
        <v>-</v>
      </c>
      <c r="O15401" t="str">
        <f t="shared" si="1204"/>
        <v xml:space="preserve"> </v>
      </c>
    </row>
    <row r="15402" spans="1:15">
      <c r="A15402" t="s">
        <v>121</v>
      </c>
      <c r="B15402" t="s">
        <v>892</v>
      </c>
      <c r="C15402" t="s">
        <v>150</v>
      </c>
      <c r="D15402" s="8">
        <v>0.11775643012085528</v>
      </c>
      <c r="E15402" s="8">
        <v>0.17145456454039679</v>
      </c>
      <c r="F15402" s="8">
        <v>0.10720725110862045</v>
      </c>
      <c r="G15402" t="str">
        <f>VLOOKUP(C15402,'data indicadores nacional'!$A$2:$G$24,7,FALSE)</f>
        <v>abajo</v>
      </c>
      <c r="H15402" s="9">
        <f>VLOOKUP(C15402,'data indicadores nacional'!$A$2:$F$24,6,FALSE)</f>
        <v>3.1798702633632006E-2</v>
      </c>
      <c r="I15402" s="5" t="str">
        <f t="shared" si="1200"/>
        <v xml:space="preserve"> </v>
      </c>
      <c r="J15402" s="5">
        <f t="shared" si="1201"/>
        <v>1</v>
      </c>
      <c r="K15402" s="5">
        <f t="shared" si="1202"/>
        <v>0</v>
      </c>
      <c r="L15402" s="5">
        <f t="shared" si="1203"/>
        <v>1</v>
      </c>
      <c r="N15402" s="8" t="str">
        <f>VLOOKUP(C15402,'data indicadores nacional'!$A$2:$J$24,10,FALSE)</f>
        <v>-</v>
      </c>
      <c r="O15402" t="str">
        <f t="shared" si="1204"/>
        <v xml:space="preserve"> </v>
      </c>
    </row>
    <row r="15403" spans="1:15">
      <c r="A15403" t="s">
        <v>121</v>
      </c>
      <c r="B15403" t="s">
        <v>892</v>
      </c>
      <c r="C15403" t="s">
        <v>151</v>
      </c>
      <c r="D15403" s="8">
        <v>52.210630899155483</v>
      </c>
      <c r="E15403" s="8">
        <v>69.735994848679965</v>
      </c>
      <c r="F15403" s="8">
        <v>75.292587776332894</v>
      </c>
      <c r="G15403" t="str">
        <f>VLOOKUP(C15403,'data indicadores nacional'!$A$2:$G$24,7,FALSE)</f>
        <v>arriba</v>
      </c>
      <c r="H15403" s="9">
        <f>VLOOKUP(C15403,'data indicadores nacional'!$A$2:$F$24,6,FALSE)</f>
        <v>2.4115304789202416</v>
      </c>
      <c r="I15403" s="5" t="str">
        <f t="shared" si="1200"/>
        <v xml:space="preserve"> </v>
      </c>
      <c r="J15403" s="5">
        <f t="shared" si="1201"/>
        <v>1</v>
      </c>
      <c r="K15403" s="5">
        <f t="shared" si="1202"/>
        <v>0</v>
      </c>
      <c r="L15403" s="5">
        <f t="shared" si="1203"/>
        <v>1</v>
      </c>
      <c r="N15403" s="8" t="str">
        <f>VLOOKUP(C15403,'data indicadores nacional'!$A$2:$J$24,10,FALSE)</f>
        <v>-</v>
      </c>
      <c r="O15403" t="str">
        <f t="shared" si="1204"/>
        <v xml:space="preserve"> </v>
      </c>
    </row>
    <row r="15404" spans="1:15">
      <c r="A15404" t="s">
        <v>121</v>
      </c>
      <c r="B15404" t="s">
        <v>893</v>
      </c>
      <c r="C15404" t="s">
        <v>147</v>
      </c>
      <c r="D15404" s="8">
        <v>0</v>
      </c>
      <c r="E15404" s="8">
        <v>0</v>
      </c>
      <c r="F15404" s="8">
        <v>0.42016806722689076</v>
      </c>
      <c r="G15404" t="str">
        <f>VLOOKUP(C15404,'data indicadores nacional'!$A$2:$G$24,7,FALSE)</f>
        <v>abajo</v>
      </c>
      <c r="H15404" s="9">
        <f>VLOOKUP(C15404,'data indicadores nacional'!$A$2:$F$24,6,FALSE)</f>
        <v>3.1698266245721529E-2</v>
      </c>
      <c r="I15404" s="5" t="str">
        <f t="shared" si="1200"/>
        <v>alarma</v>
      </c>
      <c r="J15404" s="5">
        <f t="shared" si="1201"/>
        <v>0</v>
      </c>
      <c r="K15404" s="5">
        <f t="shared" si="1202"/>
        <v>1</v>
      </c>
      <c r="L15404" s="5">
        <f t="shared" si="1203"/>
        <v>1</v>
      </c>
      <c r="N15404" s="8">
        <f>VLOOKUP(C15404,'data indicadores nacional'!$A$2:$J$24,10,FALSE)</f>
        <v>1</v>
      </c>
      <c r="O15404" t="str">
        <f t="shared" si="1204"/>
        <v xml:space="preserve"> </v>
      </c>
    </row>
    <row r="15405" spans="1:15">
      <c r="A15405" t="s">
        <v>121</v>
      </c>
      <c r="B15405" t="s">
        <v>893</v>
      </c>
      <c r="C15405" t="s">
        <v>148</v>
      </c>
      <c r="D15405" s="8">
        <v>7.0800081849805601</v>
      </c>
      <c r="E15405" s="8">
        <v>10.057899090157155</v>
      </c>
      <c r="F15405" s="8">
        <v>9.5565271705184269</v>
      </c>
      <c r="G15405" t="str">
        <f>VLOOKUP(C15405,'data indicadores nacional'!$A$2:$G$24,7,FALSE)</f>
        <v>arriba</v>
      </c>
      <c r="H15405" s="9">
        <f>VLOOKUP(C15405,'data indicadores nacional'!$A$2:$F$24,6,FALSE)</f>
        <v>0.44294071764974818</v>
      </c>
      <c r="I15405" s="5" t="str">
        <f t="shared" si="1200"/>
        <v>alarma</v>
      </c>
      <c r="J15405" s="5">
        <f t="shared" si="1201"/>
        <v>1</v>
      </c>
      <c r="K15405" s="5">
        <f t="shared" si="1202"/>
        <v>0</v>
      </c>
      <c r="L15405" s="5">
        <f t="shared" si="1203"/>
        <v>1</v>
      </c>
      <c r="N15405" s="8">
        <f>VLOOKUP(C15405,'data indicadores nacional'!$A$2:$J$24,10,FALSE)</f>
        <v>80</v>
      </c>
      <c r="O15405" t="str">
        <f t="shared" si="1204"/>
        <v>alarma</v>
      </c>
    </row>
    <row r="15406" spans="1:15">
      <c r="A15406" t="s">
        <v>121</v>
      </c>
      <c r="B15406" t="s">
        <v>893</v>
      </c>
      <c r="C15406" t="s">
        <v>149</v>
      </c>
      <c r="D15406" s="8">
        <v>0.24554941682013504</v>
      </c>
      <c r="E15406" s="8">
        <v>8.2712985938792394E-2</v>
      </c>
      <c r="F15406" s="8">
        <v>0.12492192379762648</v>
      </c>
      <c r="G15406" t="str">
        <f>VLOOKUP(C15406,'data indicadores nacional'!$A$2:$G$24,7,FALSE)</f>
        <v>abajo</v>
      </c>
      <c r="H15406" s="9">
        <f>VLOOKUP(C15406,'data indicadores nacional'!$A$2:$F$24,6,FALSE)</f>
        <v>3.3105825166439729E-2</v>
      </c>
      <c r="I15406" s="5" t="str">
        <f t="shared" si="1200"/>
        <v>alarma</v>
      </c>
      <c r="J15406" s="5">
        <f t="shared" si="1201"/>
        <v>1</v>
      </c>
      <c r="K15406" s="5">
        <f t="shared" si="1202"/>
        <v>0</v>
      </c>
      <c r="L15406" s="5">
        <f t="shared" si="1203"/>
        <v>1</v>
      </c>
      <c r="N15406" s="8" t="str">
        <f>VLOOKUP(C15406,'data indicadores nacional'!$A$2:$J$24,10,FALSE)</f>
        <v>-</v>
      </c>
      <c r="O15406" t="str">
        <f t="shared" si="1204"/>
        <v xml:space="preserve"> </v>
      </c>
    </row>
    <row r="15407" spans="1:15">
      <c r="A15407" t="s">
        <v>121</v>
      </c>
      <c r="B15407" t="s">
        <v>893</v>
      </c>
      <c r="C15407" t="s">
        <v>150</v>
      </c>
      <c r="D15407" s="8">
        <v>6.1387354205033759E-2</v>
      </c>
      <c r="E15407" s="8">
        <v>3.3085194375516956E-2</v>
      </c>
      <c r="F15407" s="8">
        <v>0.24984384759525297</v>
      </c>
      <c r="G15407" t="str">
        <f>VLOOKUP(C15407,'data indicadores nacional'!$A$2:$G$24,7,FALSE)</f>
        <v>abajo</v>
      </c>
      <c r="H15407" s="9">
        <f>VLOOKUP(C15407,'data indicadores nacional'!$A$2:$F$24,6,FALSE)</f>
        <v>3.1798702633632006E-2</v>
      </c>
      <c r="I15407" s="5" t="str">
        <f t="shared" si="1200"/>
        <v>alarma</v>
      </c>
      <c r="J15407" s="5">
        <f t="shared" si="1201"/>
        <v>0</v>
      </c>
      <c r="K15407" s="5">
        <f t="shared" si="1202"/>
        <v>1</v>
      </c>
      <c r="L15407" s="5">
        <f t="shared" si="1203"/>
        <v>1</v>
      </c>
      <c r="N15407" s="8" t="str">
        <f>VLOOKUP(C15407,'data indicadores nacional'!$A$2:$J$24,10,FALSE)</f>
        <v>-</v>
      </c>
      <c r="O15407" t="str">
        <f t="shared" si="1204"/>
        <v xml:space="preserve"> </v>
      </c>
    </row>
    <row r="15408" spans="1:15">
      <c r="A15408" t="s">
        <v>121</v>
      </c>
      <c r="B15408" t="s">
        <v>893</v>
      </c>
      <c r="C15408" t="s">
        <v>151</v>
      </c>
      <c r="D15408" s="8">
        <v>7.3170731707317067</v>
      </c>
      <c r="E15408" s="8">
        <v>65.79330422125183</v>
      </c>
      <c r="F15408" s="8">
        <v>65.454545454545453</v>
      </c>
      <c r="G15408" t="str">
        <f>VLOOKUP(C15408,'data indicadores nacional'!$A$2:$G$24,7,FALSE)</f>
        <v>arriba</v>
      </c>
      <c r="H15408" s="9">
        <f>VLOOKUP(C15408,'data indicadores nacional'!$A$2:$F$24,6,FALSE)</f>
        <v>2.4115304789202416</v>
      </c>
      <c r="I15408" s="5" t="str">
        <f t="shared" si="1200"/>
        <v>alarma</v>
      </c>
      <c r="J15408" s="5">
        <f t="shared" si="1201"/>
        <v>1</v>
      </c>
      <c r="K15408" s="5">
        <f t="shared" si="1202"/>
        <v>0</v>
      </c>
      <c r="L15408" s="5">
        <f t="shared" si="1203"/>
        <v>1</v>
      </c>
      <c r="N15408" s="8" t="str">
        <f>VLOOKUP(C15408,'data indicadores nacional'!$A$2:$J$24,10,FALSE)</f>
        <v>-</v>
      </c>
      <c r="O15408" t="str">
        <f t="shared" si="1204"/>
        <v xml:space="preserve"> </v>
      </c>
    </row>
    <row r="15409" spans="1:15">
      <c r="A15409" t="s">
        <v>121</v>
      </c>
      <c r="B15409" t="s">
        <v>894</v>
      </c>
      <c r="C15409" t="s">
        <v>147</v>
      </c>
      <c r="D15409" s="8">
        <v>0</v>
      </c>
      <c r="E15409" s="8">
        <v>0</v>
      </c>
      <c r="F15409" s="8">
        <v>0</v>
      </c>
      <c r="G15409" t="str">
        <f>VLOOKUP(C15409,'data indicadores nacional'!$A$2:$G$24,7,FALSE)</f>
        <v>abajo</v>
      </c>
      <c r="H15409" s="9">
        <f>VLOOKUP(C15409,'data indicadores nacional'!$A$2:$F$24,6,FALSE)</f>
        <v>3.1698266245721529E-2</v>
      </c>
      <c r="I15409" s="5" t="str">
        <f t="shared" si="1200"/>
        <v xml:space="preserve"> </v>
      </c>
      <c r="J15409" s="5">
        <f t="shared" si="1201"/>
        <v>0</v>
      </c>
      <c r="K15409" s="5">
        <f t="shared" si="1202"/>
        <v>0</v>
      </c>
      <c r="L15409" s="5">
        <f t="shared" si="1203"/>
        <v>0</v>
      </c>
      <c r="N15409" s="8">
        <f>VLOOKUP(C15409,'data indicadores nacional'!$A$2:$J$24,10,FALSE)</f>
        <v>1</v>
      </c>
      <c r="O15409" t="str">
        <f t="shared" si="1204"/>
        <v xml:space="preserve"> </v>
      </c>
    </row>
    <row r="15410" spans="1:15">
      <c r="A15410" t="s">
        <v>121</v>
      </c>
      <c r="B15410" t="s">
        <v>894</v>
      </c>
      <c r="C15410" t="s">
        <v>148</v>
      </c>
      <c r="D15410" s="8">
        <v>3.2487761459724074</v>
      </c>
      <c r="E15410" s="8">
        <v>14.733096085409253</v>
      </c>
      <c r="F15410" s="8">
        <v>11.135261661929444</v>
      </c>
      <c r="G15410" t="str">
        <f>VLOOKUP(C15410,'data indicadores nacional'!$A$2:$G$24,7,FALSE)</f>
        <v>arriba</v>
      </c>
      <c r="H15410" s="9">
        <f>VLOOKUP(C15410,'data indicadores nacional'!$A$2:$F$24,6,FALSE)</f>
        <v>0.44294071764974818</v>
      </c>
      <c r="I15410" s="5" t="str">
        <f t="shared" si="1200"/>
        <v>alarma</v>
      </c>
      <c r="J15410" s="5">
        <f t="shared" si="1201"/>
        <v>1</v>
      </c>
      <c r="K15410" s="5">
        <f t="shared" si="1202"/>
        <v>0</v>
      </c>
      <c r="L15410" s="5">
        <f t="shared" si="1203"/>
        <v>1</v>
      </c>
      <c r="N15410" s="8">
        <f>VLOOKUP(C15410,'data indicadores nacional'!$A$2:$J$24,10,FALSE)</f>
        <v>80</v>
      </c>
      <c r="O15410" t="str">
        <f t="shared" si="1204"/>
        <v>alarma</v>
      </c>
    </row>
    <row r="15411" spans="1:15">
      <c r="A15411" t="s">
        <v>121</v>
      </c>
      <c r="B15411" t="s">
        <v>894</v>
      </c>
      <c r="C15411" t="s">
        <v>149</v>
      </c>
      <c r="D15411" s="8">
        <v>4.4503782821539828E-2</v>
      </c>
      <c r="E15411" s="8">
        <v>0.25622775800711745</v>
      </c>
      <c r="F15411" s="8">
        <v>3.3439224209998328E-2</v>
      </c>
      <c r="G15411" t="str">
        <f>VLOOKUP(C15411,'data indicadores nacional'!$A$2:$G$24,7,FALSE)</f>
        <v>abajo</v>
      </c>
      <c r="H15411" s="9">
        <f>VLOOKUP(C15411,'data indicadores nacional'!$A$2:$F$24,6,FALSE)</f>
        <v>3.3105825166439729E-2</v>
      </c>
      <c r="I15411" s="5" t="str">
        <f t="shared" si="1200"/>
        <v xml:space="preserve"> </v>
      </c>
      <c r="J15411" s="5">
        <f t="shared" si="1201"/>
        <v>1</v>
      </c>
      <c r="K15411" s="5">
        <f t="shared" si="1202"/>
        <v>0</v>
      </c>
      <c r="L15411" s="5">
        <f t="shared" si="1203"/>
        <v>1</v>
      </c>
      <c r="N15411" s="8" t="str">
        <f>VLOOKUP(C15411,'data indicadores nacional'!$A$2:$J$24,10,FALSE)</f>
        <v>-</v>
      </c>
      <c r="O15411" t="str">
        <f t="shared" si="1204"/>
        <v xml:space="preserve"> </v>
      </c>
    </row>
    <row r="15412" spans="1:15">
      <c r="A15412" t="s">
        <v>121</v>
      </c>
      <c r="B15412" t="s">
        <v>894</v>
      </c>
      <c r="C15412" t="s">
        <v>150</v>
      </c>
      <c r="D15412" s="8">
        <v>6.6755674232309742E-2</v>
      </c>
      <c r="E15412" s="8">
        <v>0.12811387900355872</v>
      </c>
      <c r="F15412" s="8">
        <v>6.6878448419996656E-2</v>
      </c>
      <c r="G15412" t="str">
        <f>VLOOKUP(C15412,'data indicadores nacional'!$A$2:$G$24,7,FALSE)</f>
        <v>abajo</v>
      </c>
      <c r="H15412" s="9">
        <f>VLOOKUP(C15412,'data indicadores nacional'!$A$2:$F$24,6,FALSE)</f>
        <v>3.1798702633632006E-2</v>
      </c>
      <c r="I15412" s="5" t="str">
        <f t="shared" si="1200"/>
        <v xml:space="preserve"> </v>
      </c>
      <c r="J15412" s="5">
        <f t="shared" si="1201"/>
        <v>0</v>
      </c>
      <c r="K15412" s="5">
        <f t="shared" si="1202"/>
        <v>0</v>
      </c>
      <c r="L15412" s="5">
        <f t="shared" si="1203"/>
        <v>0</v>
      </c>
      <c r="N15412" s="8" t="str">
        <f>VLOOKUP(C15412,'data indicadores nacional'!$A$2:$J$24,10,FALSE)</f>
        <v>-</v>
      </c>
      <c r="O15412" t="str">
        <f t="shared" si="1204"/>
        <v xml:space="preserve"> </v>
      </c>
    </row>
    <row r="15413" spans="1:15">
      <c r="A15413" t="s">
        <v>121</v>
      </c>
      <c r="B15413" t="s">
        <v>894</v>
      </c>
      <c r="C15413" t="s">
        <v>151</v>
      </c>
      <c r="D15413" s="8">
        <v>62.586605080831404</v>
      </c>
      <c r="E15413" s="8">
        <v>86.042065009560233</v>
      </c>
      <c r="F15413" s="8">
        <v>75</v>
      </c>
      <c r="G15413" t="str">
        <f>VLOOKUP(C15413,'data indicadores nacional'!$A$2:$G$24,7,FALSE)</f>
        <v>arriba</v>
      </c>
      <c r="H15413" s="9">
        <f>VLOOKUP(C15413,'data indicadores nacional'!$A$2:$F$24,6,FALSE)</f>
        <v>2.4115304789202416</v>
      </c>
      <c r="I15413" s="5" t="str">
        <f t="shared" si="1200"/>
        <v>alarma</v>
      </c>
      <c r="J15413" s="5">
        <f t="shared" si="1201"/>
        <v>1</v>
      </c>
      <c r="K15413" s="5">
        <f t="shared" si="1202"/>
        <v>0</v>
      </c>
      <c r="L15413" s="5">
        <f t="shared" si="1203"/>
        <v>1</v>
      </c>
      <c r="N15413" s="8" t="str">
        <f>VLOOKUP(C15413,'data indicadores nacional'!$A$2:$J$24,10,FALSE)</f>
        <v>-</v>
      </c>
      <c r="O15413" t="str">
        <f t="shared" si="1204"/>
        <v xml:space="preserve"> </v>
      </c>
    </row>
    <row r="15414" spans="1:15">
      <c r="A15414" t="s">
        <v>121</v>
      </c>
      <c r="B15414" t="s">
        <v>895</v>
      </c>
      <c r="C15414" t="s">
        <v>147</v>
      </c>
      <c r="D15414" s="8">
        <v>0</v>
      </c>
      <c r="E15414" s="8">
        <v>0</v>
      </c>
      <c r="F15414" s="8">
        <v>0</v>
      </c>
      <c r="G15414" t="str">
        <f>VLOOKUP(C15414,'data indicadores nacional'!$A$2:$G$24,7,FALSE)</f>
        <v>abajo</v>
      </c>
      <c r="H15414" s="9">
        <f>VLOOKUP(C15414,'data indicadores nacional'!$A$2:$F$24,6,FALSE)</f>
        <v>3.1698266245721529E-2</v>
      </c>
      <c r="I15414" s="5" t="str">
        <f t="shared" si="1200"/>
        <v xml:space="preserve"> </v>
      </c>
      <c r="J15414" s="5">
        <f t="shared" si="1201"/>
        <v>0</v>
      </c>
      <c r="K15414" s="5">
        <f t="shared" si="1202"/>
        <v>0</v>
      </c>
      <c r="L15414" s="5">
        <f t="shared" si="1203"/>
        <v>0</v>
      </c>
      <c r="N15414" s="8">
        <f>VLOOKUP(C15414,'data indicadores nacional'!$A$2:$J$24,10,FALSE)</f>
        <v>1</v>
      </c>
      <c r="O15414" t="str">
        <f t="shared" si="1204"/>
        <v xml:space="preserve"> </v>
      </c>
    </row>
    <row r="15415" spans="1:15">
      <c r="A15415" t="s">
        <v>121</v>
      </c>
      <c r="B15415" t="s">
        <v>895</v>
      </c>
      <c r="C15415" t="s">
        <v>148</v>
      </c>
      <c r="D15415" s="8">
        <v>8.0512928316165642</v>
      </c>
      <c r="E15415" s="8">
        <v>13.798425682975768</v>
      </c>
      <c r="F15415" s="8">
        <v>22.29806598407281</v>
      </c>
      <c r="G15415" t="str">
        <f>VLOOKUP(C15415,'data indicadores nacional'!$A$2:$G$24,7,FALSE)</f>
        <v>arriba</v>
      </c>
      <c r="H15415" s="9">
        <f>VLOOKUP(C15415,'data indicadores nacional'!$A$2:$F$24,6,FALSE)</f>
        <v>0.44294071764974818</v>
      </c>
      <c r="I15415" s="5" t="str">
        <f t="shared" si="1200"/>
        <v xml:space="preserve"> </v>
      </c>
      <c r="J15415" s="5">
        <f t="shared" si="1201"/>
        <v>1</v>
      </c>
      <c r="K15415" s="5">
        <f t="shared" si="1202"/>
        <v>0</v>
      </c>
      <c r="L15415" s="5">
        <f t="shared" si="1203"/>
        <v>1</v>
      </c>
      <c r="N15415" s="8">
        <f>VLOOKUP(C15415,'data indicadores nacional'!$A$2:$J$24,10,FALSE)</f>
        <v>80</v>
      </c>
      <c r="O15415" t="str">
        <f t="shared" si="1204"/>
        <v>alarma</v>
      </c>
    </row>
    <row r="15416" spans="1:15">
      <c r="A15416" t="s">
        <v>121</v>
      </c>
      <c r="B15416" t="s">
        <v>895</v>
      </c>
      <c r="C15416" t="s">
        <v>149</v>
      </c>
      <c r="D15416" s="8">
        <v>0.18919487071683833</v>
      </c>
      <c r="E15416" s="8">
        <v>6.1737922518907237E-2</v>
      </c>
      <c r="F15416" s="8">
        <v>9.1012514220705346E-2</v>
      </c>
      <c r="G15416" t="str">
        <f>VLOOKUP(C15416,'data indicadores nacional'!$A$2:$G$24,7,FALSE)</f>
        <v>abajo</v>
      </c>
      <c r="H15416" s="9">
        <f>VLOOKUP(C15416,'data indicadores nacional'!$A$2:$F$24,6,FALSE)</f>
        <v>3.3105825166439729E-2</v>
      </c>
      <c r="I15416" s="5" t="str">
        <f t="shared" si="1200"/>
        <v>alarma</v>
      </c>
      <c r="J15416" s="5">
        <f t="shared" si="1201"/>
        <v>1</v>
      </c>
      <c r="K15416" s="5">
        <f t="shared" si="1202"/>
        <v>0</v>
      </c>
      <c r="L15416" s="5">
        <f t="shared" si="1203"/>
        <v>1</v>
      </c>
      <c r="N15416" s="8" t="str">
        <f>VLOOKUP(C15416,'data indicadores nacional'!$A$2:$J$24,10,FALSE)</f>
        <v>-</v>
      </c>
      <c r="O15416" t="str">
        <f t="shared" si="1204"/>
        <v xml:space="preserve"> </v>
      </c>
    </row>
    <row r="15417" spans="1:15">
      <c r="A15417" t="s">
        <v>121</v>
      </c>
      <c r="B15417" t="s">
        <v>895</v>
      </c>
      <c r="C15417" t="s">
        <v>150</v>
      </c>
      <c r="D15417" s="8">
        <v>0.18919487071683833</v>
      </c>
      <c r="E15417" s="8">
        <v>0.10804136440808766</v>
      </c>
      <c r="F15417" s="8">
        <v>0.15927189988623436</v>
      </c>
      <c r="G15417" t="str">
        <f>VLOOKUP(C15417,'data indicadores nacional'!$A$2:$G$24,7,FALSE)</f>
        <v>abajo</v>
      </c>
      <c r="H15417" s="9">
        <f>VLOOKUP(C15417,'data indicadores nacional'!$A$2:$F$24,6,FALSE)</f>
        <v>3.1798702633632006E-2</v>
      </c>
      <c r="I15417" s="5" t="str">
        <f t="shared" si="1200"/>
        <v>alarma</v>
      </c>
      <c r="J15417" s="5">
        <f t="shared" si="1201"/>
        <v>1</v>
      </c>
      <c r="K15417" s="5">
        <f t="shared" si="1202"/>
        <v>0</v>
      </c>
      <c r="L15417" s="5">
        <f t="shared" si="1203"/>
        <v>1</v>
      </c>
      <c r="N15417" s="8" t="str">
        <f>VLOOKUP(C15417,'data indicadores nacional'!$A$2:$J$24,10,FALSE)</f>
        <v>-</v>
      </c>
      <c r="O15417" t="str">
        <f t="shared" si="1204"/>
        <v xml:space="preserve"> </v>
      </c>
    </row>
    <row r="15418" spans="1:15">
      <c r="A15418" t="s">
        <v>121</v>
      </c>
      <c r="B15418" t="s">
        <v>895</v>
      </c>
      <c r="C15418" t="s">
        <v>151</v>
      </c>
      <c r="D15418" s="8">
        <v>87.070376432078561</v>
      </c>
      <c r="E15418" s="8">
        <v>90.357698289269052</v>
      </c>
      <c r="F15418" s="8">
        <v>86.567164179104466</v>
      </c>
      <c r="G15418" t="str">
        <f>VLOOKUP(C15418,'data indicadores nacional'!$A$2:$G$24,7,FALSE)</f>
        <v>arriba</v>
      </c>
      <c r="H15418" s="9">
        <f>VLOOKUP(C15418,'data indicadores nacional'!$A$2:$F$24,6,FALSE)</f>
        <v>2.4115304789202416</v>
      </c>
      <c r="I15418" s="5" t="str">
        <f t="shared" si="1200"/>
        <v>alarma</v>
      </c>
      <c r="J15418" s="5">
        <f t="shared" si="1201"/>
        <v>0</v>
      </c>
      <c r="K15418" s="5">
        <f t="shared" si="1202"/>
        <v>1</v>
      </c>
      <c r="L15418" s="5">
        <f t="shared" si="1203"/>
        <v>1</v>
      </c>
      <c r="N15418" s="8" t="str">
        <f>VLOOKUP(C15418,'data indicadores nacional'!$A$2:$J$24,10,FALSE)</f>
        <v>-</v>
      </c>
      <c r="O15418" t="str">
        <f t="shared" si="1204"/>
        <v xml:space="preserve"> </v>
      </c>
    </row>
    <row r="15419" spans="1:15">
      <c r="A15419" t="s">
        <v>121</v>
      </c>
      <c r="B15419" t="s">
        <v>896</v>
      </c>
      <c r="C15419" t="s">
        <v>147</v>
      </c>
      <c r="D15419" s="8">
        <v>0</v>
      </c>
      <c r="E15419" s="8">
        <v>0</v>
      </c>
      <c r="F15419" s="8">
        <v>0.37313432835820892</v>
      </c>
      <c r="G15419" t="str">
        <f>VLOOKUP(C15419,'data indicadores nacional'!$A$2:$G$24,7,FALSE)</f>
        <v>abajo</v>
      </c>
      <c r="H15419" s="9">
        <f>VLOOKUP(C15419,'data indicadores nacional'!$A$2:$F$24,6,FALSE)</f>
        <v>3.1698266245721529E-2</v>
      </c>
      <c r="I15419" s="5" t="str">
        <f t="shared" si="1200"/>
        <v>alarma</v>
      </c>
      <c r="J15419" s="5">
        <f t="shared" si="1201"/>
        <v>0</v>
      </c>
      <c r="K15419" s="5">
        <f t="shared" si="1202"/>
        <v>1</v>
      </c>
      <c r="L15419" s="5">
        <f t="shared" si="1203"/>
        <v>1</v>
      </c>
      <c r="N15419" s="8">
        <f>VLOOKUP(C15419,'data indicadores nacional'!$A$2:$J$24,10,FALSE)</f>
        <v>1</v>
      </c>
      <c r="O15419" t="str">
        <f t="shared" si="1204"/>
        <v xml:space="preserve"> </v>
      </c>
    </row>
    <row r="15420" spans="1:15">
      <c r="A15420" t="s">
        <v>121</v>
      </c>
      <c r="B15420" t="s">
        <v>896</v>
      </c>
      <c r="C15420" t="s">
        <v>148</v>
      </c>
      <c r="D15420" s="8">
        <v>7.0159027128157154</v>
      </c>
      <c r="E15420" s="8">
        <v>13.059294288832302</v>
      </c>
      <c r="F15420" s="8">
        <v>12.986086336068498</v>
      </c>
      <c r="G15420" t="str">
        <f>VLOOKUP(C15420,'data indicadores nacional'!$A$2:$G$24,7,FALSE)</f>
        <v>arriba</v>
      </c>
      <c r="H15420" s="9">
        <f>VLOOKUP(C15420,'data indicadores nacional'!$A$2:$F$24,6,FALSE)</f>
        <v>0.44294071764974818</v>
      </c>
      <c r="I15420" s="5" t="str">
        <f t="shared" si="1200"/>
        <v>alarma</v>
      </c>
      <c r="J15420" s="5">
        <f t="shared" si="1201"/>
        <v>1</v>
      </c>
      <c r="K15420" s="5">
        <f t="shared" si="1202"/>
        <v>0</v>
      </c>
      <c r="L15420" s="5">
        <f t="shared" si="1203"/>
        <v>1</v>
      </c>
      <c r="N15420" s="8">
        <f>VLOOKUP(C15420,'data indicadores nacional'!$A$2:$J$24,10,FALSE)</f>
        <v>80</v>
      </c>
      <c r="O15420" t="str">
        <f t="shared" si="1204"/>
        <v>alarma</v>
      </c>
    </row>
    <row r="15421" spans="1:15">
      <c r="A15421" t="s">
        <v>121</v>
      </c>
      <c r="B15421" t="s">
        <v>896</v>
      </c>
      <c r="C15421" t="s">
        <v>149</v>
      </c>
      <c r="D15421" s="8">
        <v>0.2806361085126286</v>
      </c>
      <c r="E15421" s="8">
        <v>0.21826118588577662</v>
      </c>
      <c r="F15421" s="8">
        <v>0.14270424545130217</v>
      </c>
      <c r="G15421" t="str">
        <f>VLOOKUP(C15421,'data indicadores nacional'!$A$2:$G$24,7,FALSE)</f>
        <v>abajo</v>
      </c>
      <c r="H15421" s="9">
        <f>VLOOKUP(C15421,'data indicadores nacional'!$A$2:$F$24,6,FALSE)</f>
        <v>3.3105825166439729E-2</v>
      </c>
      <c r="I15421" s="5" t="str">
        <f t="shared" si="1200"/>
        <v xml:space="preserve"> </v>
      </c>
      <c r="J15421" s="5">
        <f t="shared" si="1201"/>
        <v>1</v>
      </c>
      <c r="K15421" s="5">
        <f t="shared" si="1202"/>
        <v>0</v>
      </c>
      <c r="L15421" s="5">
        <f t="shared" si="1203"/>
        <v>1</v>
      </c>
      <c r="N15421" s="8" t="str">
        <f>VLOOKUP(C15421,'data indicadores nacional'!$A$2:$J$24,10,FALSE)</f>
        <v>-</v>
      </c>
      <c r="O15421" t="str">
        <f t="shared" si="1204"/>
        <v xml:space="preserve"> </v>
      </c>
    </row>
    <row r="15422" spans="1:15">
      <c r="A15422" t="s">
        <v>121</v>
      </c>
      <c r="B15422" t="s">
        <v>896</v>
      </c>
      <c r="C15422" t="s">
        <v>150</v>
      </c>
      <c r="D15422" s="8">
        <v>0.12472715933894606</v>
      </c>
      <c r="E15422" s="8">
        <v>0.14550745725718442</v>
      </c>
      <c r="F15422" s="8">
        <v>0.10702818408847663</v>
      </c>
      <c r="G15422" t="str">
        <f>VLOOKUP(C15422,'data indicadores nacional'!$A$2:$G$24,7,FALSE)</f>
        <v>abajo</v>
      </c>
      <c r="H15422" s="9">
        <f>VLOOKUP(C15422,'data indicadores nacional'!$A$2:$F$24,6,FALSE)</f>
        <v>3.1798702633632006E-2</v>
      </c>
      <c r="I15422" s="5" t="str">
        <f t="shared" si="1200"/>
        <v xml:space="preserve"> </v>
      </c>
      <c r="J15422" s="5">
        <f t="shared" si="1201"/>
        <v>1</v>
      </c>
      <c r="K15422" s="5">
        <f t="shared" si="1202"/>
        <v>0</v>
      </c>
      <c r="L15422" s="5">
        <f t="shared" si="1203"/>
        <v>1</v>
      </c>
      <c r="N15422" s="8" t="str">
        <f>VLOOKUP(C15422,'data indicadores nacional'!$A$2:$J$24,10,FALSE)</f>
        <v>-</v>
      </c>
      <c r="O15422" t="str">
        <f t="shared" si="1204"/>
        <v xml:space="preserve"> </v>
      </c>
    </row>
    <row r="15423" spans="1:15">
      <c r="A15423" t="s">
        <v>121</v>
      </c>
      <c r="B15423" t="s">
        <v>896</v>
      </c>
      <c r="C15423" t="s">
        <v>151</v>
      </c>
      <c r="D15423" s="8">
        <v>62.703962703962702</v>
      </c>
      <c r="E15423" s="8">
        <v>79.331306990881458</v>
      </c>
      <c r="F15423" s="8">
        <v>46.206896551724135</v>
      </c>
      <c r="G15423" t="str">
        <f>VLOOKUP(C15423,'data indicadores nacional'!$A$2:$G$24,7,FALSE)</f>
        <v>arriba</v>
      </c>
      <c r="H15423" s="9">
        <f>VLOOKUP(C15423,'data indicadores nacional'!$A$2:$F$24,6,FALSE)</f>
        <v>2.4115304789202416</v>
      </c>
      <c r="I15423" s="5" t="str">
        <f t="shared" si="1200"/>
        <v>alarma</v>
      </c>
      <c r="J15423" s="5">
        <f t="shared" si="1201"/>
        <v>0</v>
      </c>
      <c r="K15423" s="5">
        <f t="shared" si="1202"/>
        <v>1</v>
      </c>
      <c r="L15423" s="5">
        <f t="shared" si="1203"/>
        <v>1</v>
      </c>
      <c r="N15423" s="8" t="str">
        <f>VLOOKUP(C15423,'data indicadores nacional'!$A$2:$J$24,10,FALSE)</f>
        <v>-</v>
      </c>
      <c r="O15423" t="str">
        <f t="shared" si="1204"/>
        <v xml:space="preserve"> </v>
      </c>
    </row>
    <row r="15424" spans="1:15">
      <c r="A15424" t="s">
        <v>121</v>
      </c>
      <c r="B15424" t="s">
        <v>897</v>
      </c>
      <c r="C15424" t="s">
        <v>147</v>
      </c>
      <c r="D15424" s="8">
        <v>0</v>
      </c>
      <c r="E15424" s="8">
        <v>0.390625</v>
      </c>
      <c r="F15424" s="8">
        <v>0</v>
      </c>
      <c r="G15424" t="str">
        <f>VLOOKUP(C15424,'data indicadores nacional'!$A$2:$G$24,7,FALSE)</f>
        <v>abajo</v>
      </c>
      <c r="H15424" s="9">
        <f>VLOOKUP(C15424,'data indicadores nacional'!$A$2:$F$24,6,FALSE)</f>
        <v>3.1698266245721529E-2</v>
      </c>
      <c r="I15424" s="5" t="str">
        <f t="shared" si="1200"/>
        <v xml:space="preserve"> </v>
      </c>
      <c r="J15424" s="5">
        <f t="shared" si="1201"/>
        <v>0</v>
      </c>
      <c r="K15424" s="5">
        <f t="shared" si="1202"/>
        <v>0</v>
      </c>
      <c r="L15424" s="5">
        <f t="shared" si="1203"/>
        <v>0</v>
      </c>
      <c r="N15424" s="8">
        <f>VLOOKUP(C15424,'data indicadores nacional'!$A$2:$J$24,10,FALSE)</f>
        <v>1</v>
      </c>
      <c r="O15424" t="str">
        <f t="shared" si="1204"/>
        <v xml:space="preserve"> </v>
      </c>
    </row>
    <row r="15425" spans="1:15">
      <c r="A15425" t="s">
        <v>121</v>
      </c>
      <c r="B15425" t="s">
        <v>897</v>
      </c>
      <c r="C15425" t="s">
        <v>148</v>
      </c>
      <c r="D15425" s="8">
        <v>8.3537082314588424</v>
      </c>
      <c r="E15425" s="8">
        <v>8.5972108285479898</v>
      </c>
      <c r="F15425" s="8">
        <v>6.8918391253416633</v>
      </c>
      <c r="G15425" t="str">
        <f>VLOOKUP(C15425,'data indicadores nacional'!$A$2:$G$24,7,FALSE)</f>
        <v>arriba</v>
      </c>
      <c r="H15425" s="9">
        <f>VLOOKUP(C15425,'data indicadores nacional'!$A$2:$F$24,6,FALSE)</f>
        <v>0.44294071764974818</v>
      </c>
      <c r="I15425" s="5" t="str">
        <f t="shared" si="1200"/>
        <v>alarma</v>
      </c>
      <c r="J15425" s="5">
        <f t="shared" si="1201"/>
        <v>0</v>
      </c>
      <c r="K15425" s="5">
        <f t="shared" si="1202"/>
        <v>1</v>
      </c>
      <c r="L15425" s="5">
        <f t="shared" si="1203"/>
        <v>1</v>
      </c>
      <c r="N15425" s="8">
        <f>VLOOKUP(C15425,'data indicadores nacional'!$A$2:$J$24,10,FALSE)</f>
        <v>80</v>
      </c>
      <c r="O15425" t="str">
        <f t="shared" si="1204"/>
        <v>alarma</v>
      </c>
    </row>
    <row r="15426" spans="1:15">
      <c r="A15426" t="s">
        <v>121</v>
      </c>
      <c r="B15426" t="s">
        <v>897</v>
      </c>
      <c r="C15426" t="s">
        <v>149</v>
      </c>
      <c r="D15426" s="8">
        <v>0.12224938875305623</v>
      </c>
      <c r="E15426" s="8">
        <v>0.24610336341263331</v>
      </c>
      <c r="F15426" s="8">
        <v>0.31237797735259665</v>
      </c>
      <c r="G15426" t="str">
        <f>VLOOKUP(C15426,'data indicadores nacional'!$A$2:$G$24,7,FALSE)</f>
        <v>abajo</v>
      </c>
      <c r="H15426" s="9">
        <f>VLOOKUP(C15426,'data indicadores nacional'!$A$2:$F$24,6,FALSE)</f>
        <v>3.3105825166439729E-2</v>
      </c>
      <c r="I15426" s="5" t="str">
        <f t="shared" si="1200"/>
        <v>alarma</v>
      </c>
      <c r="J15426" s="5">
        <f t="shared" si="1201"/>
        <v>0</v>
      </c>
      <c r="K15426" s="5">
        <f t="shared" si="1202"/>
        <v>1</v>
      </c>
      <c r="L15426" s="5">
        <f t="shared" si="1203"/>
        <v>1</v>
      </c>
      <c r="N15426" s="8" t="str">
        <f>VLOOKUP(C15426,'data indicadores nacional'!$A$2:$J$24,10,FALSE)</f>
        <v>-</v>
      </c>
      <c r="O15426" t="str">
        <f t="shared" si="1204"/>
        <v xml:space="preserve"> </v>
      </c>
    </row>
    <row r="15427" spans="1:15">
      <c r="A15427" t="s">
        <v>121</v>
      </c>
      <c r="B15427" t="s">
        <v>897</v>
      </c>
      <c r="C15427" t="s">
        <v>150</v>
      </c>
      <c r="D15427" s="8">
        <v>0.20374898125509372</v>
      </c>
      <c r="E15427" s="8">
        <v>9.8441345365053334E-2</v>
      </c>
      <c r="F15427" s="8">
        <v>5.8570870753611864E-2</v>
      </c>
      <c r="G15427" t="str">
        <f>VLOOKUP(C15427,'data indicadores nacional'!$A$2:$G$24,7,FALSE)</f>
        <v>abajo</v>
      </c>
      <c r="H15427" s="9">
        <f>VLOOKUP(C15427,'data indicadores nacional'!$A$2:$F$24,6,FALSE)</f>
        <v>3.1798702633632006E-2</v>
      </c>
      <c r="I15427" s="5" t="str">
        <f t="shared" ref="I15427:I15490" si="1205">IF(G15427=$G$2,IF(F15427&gt;E15427,"alarma"," "),IF(F15427&lt;E15427,"alarma"," "))</f>
        <v xml:space="preserve"> </v>
      </c>
      <c r="J15427" s="5">
        <f t="shared" ref="J15427:J15490" si="1206">IF(G15427=$G$2,IF((D15427-F15427)&gt;($M$2*H15427),1,0),IF((F15427-D15427)&gt;($M$2*H15427),1,0))</f>
        <v>1</v>
      </c>
      <c r="K15427" s="5">
        <f t="shared" ref="K15427:K15490" si="1207">IF(G15427=$G$2,IF((F15427-D15427)&gt;($M$2*H15427),1,0),IF((D15427-F15427)&gt;($M$2*H15427),1,0))</f>
        <v>0</v>
      </c>
      <c r="L15427" s="5">
        <f t="shared" ref="L15427:L15490" si="1208">IF(J15427=1,1,IF(K15427=1,1,0))</f>
        <v>1</v>
      </c>
      <c r="N15427" s="8" t="str">
        <f>VLOOKUP(C15427,'data indicadores nacional'!$A$2:$J$24,10,FALSE)</f>
        <v>-</v>
      </c>
      <c r="O15427" t="str">
        <f t="shared" ref="O15427:O15490" si="1209">IF(N15427=$N$4," ",IF(F15427=$F$20," ",IF(G15427=$G$2,IF(F15427&lt;N15427," ","alarma"),IF(F15427&lt;N15427,"alarma"," "))))</f>
        <v xml:space="preserve"> </v>
      </c>
    </row>
    <row r="15428" spans="1:15">
      <c r="A15428" t="s">
        <v>121</v>
      </c>
      <c r="B15428" t="s">
        <v>897</v>
      </c>
      <c r="C15428" t="s">
        <v>151</v>
      </c>
      <c r="D15428" s="8">
        <v>89.735099337748352</v>
      </c>
      <c r="E15428" s="8">
        <v>84.491978609625676</v>
      </c>
      <c r="F15428" s="8">
        <v>87.937743190661479</v>
      </c>
      <c r="G15428" t="str">
        <f>VLOOKUP(C15428,'data indicadores nacional'!$A$2:$G$24,7,FALSE)</f>
        <v>arriba</v>
      </c>
      <c r="H15428" s="9">
        <f>VLOOKUP(C15428,'data indicadores nacional'!$A$2:$F$24,6,FALSE)</f>
        <v>2.4115304789202416</v>
      </c>
      <c r="I15428" s="5" t="str">
        <f t="shared" si="1205"/>
        <v xml:space="preserve"> </v>
      </c>
      <c r="J15428" s="5">
        <f t="shared" si="1206"/>
        <v>0</v>
      </c>
      <c r="K15428" s="5">
        <f t="shared" si="1207"/>
        <v>1</v>
      </c>
      <c r="L15428" s="5">
        <f t="shared" si="1208"/>
        <v>1</v>
      </c>
      <c r="N15428" s="8" t="str">
        <f>VLOOKUP(C15428,'data indicadores nacional'!$A$2:$J$24,10,FALSE)</f>
        <v>-</v>
      </c>
      <c r="O15428" t="str">
        <f t="shared" si="1209"/>
        <v xml:space="preserve"> </v>
      </c>
    </row>
    <row r="15429" spans="1:15">
      <c r="A15429" t="s">
        <v>121</v>
      </c>
      <c r="B15429" t="s">
        <v>898</v>
      </c>
      <c r="C15429" t="s">
        <v>147</v>
      </c>
      <c r="D15429" s="8">
        <v>0</v>
      </c>
      <c r="E15429" s="8">
        <v>0</v>
      </c>
      <c r="F15429" s="8">
        <v>0</v>
      </c>
      <c r="G15429" t="str">
        <f>VLOOKUP(C15429,'data indicadores nacional'!$A$2:$G$24,7,FALSE)</f>
        <v>abajo</v>
      </c>
      <c r="H15429" s="9">
        <f>VLOOKUP(C15429,'data indicadores nacional'!$A$2:$F$24,6,FALSE)</f>
        <v>3.1698266245721529E-2</v>
      </c>
      <c r="I15429" s="5" t="str">
        <f t="shared" si="1205"/>
        <v xml:space="preserve"> </v>
      </c>
      <c r="J15429" s="5">
        <f t="shared" si="1206"/>
        <v>0</v>
      </c>
      <c r="K15429" s="5">
        <f t="shared" si="1207"/>
        <v>0</v>
      </c>
      <c r="L15429" s="5">
        <f t="shared" si="1208"/>
        <v>0</v>
      </c>
      <c r="N15429" s="8">
        <f>VLOOKUP(C15429,'data indicadores nacional'!$A$2:$J$24,10,FALSE)</f>
        <v>1</v>
      </c>
      <c r="O15429" t="str">
        <f t="shared" si="1209"/>
        <v xml:space="preserve"> </v>
      </c>
    </row>
    <row r="15430" spans="1:15">
      <c r="A15430" t="s">
        <v>121</v>
      </c>
      <c r="B15430" t="s">
        <v>898</v>
      </c>
      <c r="C15430" t="s">
        <v>148</v>
      </c>
      <c r="D15430" s="8">
        <v>7.2727272727272725</v>
      </c>
      <c r="E15430" s="8">
        <v>20.768335273573925</v>
      </c>
      <c r="F15430" s="8">
        <v>9.4686263425664219</v>
      </c>
      <c r="G15430" t="str">
        <f>VLOOKUP(C15430,'data indicadores nacional'!$A$2:$G$24,7,FALSE)</f>
        <v>arriba</v>
      </c>
      <c r="H15430" s="9">
        <f>VLOOKUP(C15430,'data indicadores nacional'!$A$2:$F$24,6,FALSE)</f>
        <v>0.44294071764974818</v>
      </c>
      <c r="I15430" s="5" t="str">
        <f t="shared" si="1205"/>
        <v>alarma</v>
      </c>
      <c r="J15430" s="5">
        <f t="shared" si="1206"/>
        <v>1</v>
      </c>
      <c r="K15430" s="5">
        <f t="shared" si="1207"/>
        <v>0</v>
      </c>
      <c r="L15430" s="5">
        <f t="shared" si="1208"/>
        <v>1</v>
      </c>
      <c r="N15430" s="8">
        <f>VLOOKUP(C15430,'data indicadores nacional'!$A$2:$J$24,10,FALSE)</f>
        <v>80</v>
      </c>
      <c r="O15430" t="str">
        <f t="shared" si="1209"/>
        <v>alarma</v>
      </c>
    </row>
    <row r="15431" spans="1:15">
      <c r="A15431" t="s">
        <v>121</v>
      </c>
      <c r="B15431" t="s">
        <v>898</v>
      </c>
      <c r="C15431" t="s">
        <v>149</v>
      </c>
      <c r="D15431" s="8">
        <v>0.20202020202020202</v>
      </c>
      <c r="E15431" s="8">
        <v>0.23282887077997672</v>
      </c>
      <c r="F15431" s="8">
        <v>5.652911249293386E-2</v>
      </c>
      <c r="G15431" t="str">
        <f>VLOOKUP(C15431,'data indicadores nacional'!$A$2:$G$24,7,FALSE)</f>
        <v>abajo</v>
      </c>
      <c r="H15431" s="9">
        <f>VLOOKUP(C15431,'data indicadores nacional'!$A$2:$F$24,6,FALSE)</f>
        <v>3.3105825166439729E-2</v>
      </c>
      <c r="I15431" s="5" t="str">
        <f t="shared" si="1205"/>
        <v xml:space="preserve"> </v>
      </c>
      <c r="J15431" s="5">
        <f t="shared" si="1206"/>
        <v>1</v>
      </c>
      <c r="K15431" s="5">
        <f t="shared" si="1207"/>
        <v>0</v>
      </c>
      <c r="L15431" s="5">
        <f t="shared" si="1208"/>
        <v>1</v>
      </c>
      <c r="N15431" s="8" t="str">
        <f>VLOOKUP(C15431,'data indicadores nacional'!$A$2:$J$24,10,FALSE)</f>
        <v>-</v>
      </c>
      <c r="O15431" t="str">
        <f t="shared" si="1209"/>
        <v xml:space="preserve"> </v>
      </c>
    </row>
    <row r="15432" spans="1:15">
      <c r="A15432" t="s">
        <v>121</v>
      </c>
      <c r="B15432" t="s">
        <v>898</v>
      </c>
      <c r="C15432" t="s">
        <v>150</v>
      </c>
      <c r="D15432" s="8">
        <v>5.0505050505050504E-2</v>
      </c>
      <c r="E15432" s="8">
        <v>4.6565774155995346E-2</v>
      </c>
      <c r="F15432" s="8">
        <v>2.826455624646693E-2</v>
      </c>
      <c r="G15432" t="str">
        <f>VLOOKUP(C15432,'data indicadores nacional'!$A$2:$G$24,7,FALSE)</f>
        <v>abajo</v>
      </c>
      <c r="H15432" s="9">
        <f>VLOOKUP(C15432,'data indicadores nacional'!$A$2:$F$24,6,FALSE)</f>
        <v>3.1798702633632006E-2</v>
      </c>
      <c r="I15432" s="5" t="str">
        <f t="shared" si="1205"/>
        <v xml:space="preserve"> </v>
      </c>
      <c r="J15432" s="5">
        <f t="shared" si="1206"/>
        <v>1</v>
      </c>
      <c r="K15432" s="5">
        <f t="shared" si="1207"/>
        <v>0</v>
      </c>
      <c r="L15432" s="5">
        <f t="shared" si="1208"/>
        <v>1</v>
      </c>
      <c r="N15432" s="8" t="str">
        <f>VLOOKUP(C15432,'data indicadores nacional'!$A$2:$J$24,10,FALSE)</f>
        <v>-</v>
      </c>
      <c r="O15432" t="str">
        <f t="shared" si="1209"/>
        <v xml:space="preserve"> </v>
      </c>
    </row>
    <row r="15433" spans="1:15">
      <c r="A15433" t="s">
        <v>121</v>
      </c>
      <c r="B15433" t="s">
        <v>898</v>
      </c>
      <c r="C15433" t="s">
        <v>151</v>
      </c>
      <c r="D15433" s="8">
        <v>55.567805953693494</v>
      </c>
      <c r="E15433" s="8">
        <v>73.440643863179076</v>
      </c>
      <c r="F15433" s="8">
        <v>70.09345794392523</v>
      </c>
      <c r="G15433" t="str">
        <f>VLOOKUP(C15433,'data indicadores nacional'!$A$2:$G$24,7,FALSE)</f>
        <v>arriba</v>
      </c>
      <c r="H15433" s="9">
        <f>VLOOKUP(C15433,'data indicadores nacional'!$A$2:$F$24,6,FALSE)</f>
        <v>2.4115304789202416</v>
      </c>
      <c r="I15433" s="5" t="str">
        <f t="shared" si="1205"/>
        <v>alarma</v>
      </c>
      <c r="J15433" s="5">
        <f t="shared" si="1206"/>
        <v>1</v>
      </c>
      <c r="K15433" s="5">
        <f t="shared" si="1207"/>
        <v>0</v>
      </c>
      <c r="L15433" s="5">
        <f t="shared" si="1208"/>
        <v>1</v>
      </c>
      <c r="N15433" s="8" t="str">
        <f>VLOOKUP(C15433,'data indicadores nacional'!$A$2:$J$24,10,FALSE)</f>
        <v>-</v>
      </c>
      <c r="O15433" t="str">
        <f t="shared" si="1209"/>
        <v xml:space="preserve"> </v>
      </c>
    </row>
    <row r="15434" spans="1:15">
      <c r="A15434" t="s">
        <v>121</v>
      </c>
      <c r="B15434" t="s">
        <v>899</v>
      </c>
      <c r="C15434" t="s">
        <v>147</v>
      </c>
      <c r="D15434" s="8">
        <v>0</v>
      </c>
      <c r="E15434" s="8">
        <v>0</v>
      </c>
      <c r="F15434" s="8">
        <v>0</v>
      </c>
      <c r="G15434" t="str">
        <f>VLOOKUP(C15434,'data indicadores nacional'!$A$2:$G$24,7,FALSE)</f>
        <v>abajo</v>
      </c>
      <c r="H15434" s="9">
        <f>VLOOKUP(C15434,'data indicadores nacional'!$A$2:$F$24,6,FALSE)</f>
        <v>3.1698266245721529E-2</v>
      </c>
      <c r="I15434" s="5" t="str">
        <f t="shared" si="1205"/>
        <v xml:space="preserve"> </v>
      </c>
      <c r="J15434" s="5">
        <f t="shared" si="1206"/>
        <v>0</v>
      </c>
      <c r="K15434" s="5">
        <f t="shared" si="1207"/>
        <v>0</v>
      </c>
      <c r="L15434" s="5">
        <f t="shared" si="1208"/>
        <v>0</v>
      </c>
      <c r="N15434" s="8">
        <f>VLOOKUP(C15434,'data indicadores nacional'!$A$2:$J$24,10,FALSE)</f>
        <v>1</v>
      </c>
      <c r="O15434" t="str">
        <f t="shared" si="1209"/>
        <v xml:space="preserve"> </v>
      </c>
    </row>
    <row r="15435" spans="1:15">
      <c r="A15435" t="s">
        <v>121</v>
      </c>
      <c r="B15435" t="s">
        <v>899</v>
      </c>
      <c r="C15435" t="s">
        <v>148</v>
      </c>
      <c r="D15435" s="8">
        <v>1.728395061728395</v>
      </c>
      <c r="E15435" s="8">
        <v>1.9402985074626864</v>
      </c>
      <c r="F15435" s="8">
        <v>5.8257101588830045</v>
      </c>
      <c r="G15435" t="str">
        <f>VLOOKUP(C15435,'data indicadores nacional'!$A$2:$G$24,7,FALSE)</f>
        <v>arriba</v>
      </c>
      <c r="H15435" s="9">
        <f>VLOOKUP(C15435,'data indicadores nacional'!$A$2:$F$24,6,FALSE)</f>
        <v>0.44294071764974818</v>
      </c>
      <c r="I15435" s="5" t="str">
        <f t="shared" si="1205"/>
        <v xml:space="preserve"> </v>
      </c>
      <c r="J15435" s="5">
        <f t="shared" si="1206"/>
        <v>1</v>
      </c>
      <c r="K15435" s="5">
        <f t="shared" si="1207"/>
        <v>0</v>
      </c>
      <c r="L15435" s="5">
        <f t="shared" si="1208"/>
        <v>1</v>
      </c>
      <c r="N15435" s="8">
        <f>VLOOKUP(C15435,'data indicadores nacional'!$A$2:$J$24,10,FALSE)</f>
        <v>80</v>
      </c>
      <c r="O15435" t="str">
        <f t="shared" si="1209"/>
        <v>alarma</v>
      </c>
    </row>
    <row r="15436" spans="1:15">
      <c r="A15436" t="s">
        <v>121</v>
      </c>
      <c r="B15436" t="s">
        <v>899</v>
      </c>
      <c r="C15436" t="s">
        <v>149</v>
      </c>
      <c r="D15436" s="8">
        <v>0.37037037037037041</v>
      </c>
      <c r="E15436" s="8">
        <v>4.9751243781094523E-2</v>
      </c>
      <c r="F15436" s="8">
        <v>4.8146364949446317E-2</v>
      </c>
      <c r="G15436" t="str">
        <f>VLOOKUP(C15436,'data indicadores nacional'!$A$2:$G$24,7,FALSE)</f>
        <v>abajo</v>
      </c>
      <c r="H15436" s="9">
        <f>VLOOKUP(C15436,'data indicadores nacional'!$A$2:$F$24,6,FALSE)</f>
        <v>3.3105825166439729E-2</v>
      </c>
      <c r="I15436" s="5" t="str">
        <f t="shared" si="1205"/>
        <v xml:space="preserve"> </v>
      </c>
      <c r="J15436" s="5">
        <f t="shared" si="1206"/>
        <v>1</v>
      </c>
      <c r="K15436" s="5">
        <f t="shared" si="1207"/>
        <v>0</v>
      </c>
      <c r="L15436" s="5">
        <f t="shared" si="1208"/>
        <v>1</v>
      </c>
      <c r="N15436" s="8" t="str">
        <f>VLOOKUP(C15436,'data indicadores nacional'!$A$2:$J$24,10,FALSE)</f>
        <v>-</v>
      </c>
      <c r="O15436" t="str">
        <f t="shared" si="1209"/>
        <v xml:space="preserve"> </v>
      </c>
    </row>
    <row r="15437" spans="1:15">
      <c r="A15437" t="s">
        <v>121</v>
      </c>
      <c r="B15437" t="s">
        <v>899</v>
      </c>
      <c r="C15437" t="s">
        <v>150</v>
      </c>
      <c r="D15437" s="8">
        <v>8.2304526748971193E-2</v>
      </c>
      <c r="E15437" s="8">
        <v>4.9751243781094523E-2</v>
      </c>
      <c r="F15437" s="8">
        <v>4.8146364949446317E-2</v>
      </c>
      <c r="G15437" t="str">
        <f>VLOOKUP(C15437,'data indicadores nacional'!$A$2:$G$24,7,FALSE)</f>
        <v>abajo</v>
      </c>
      <c r="H15437" s="9">
        <f>VLOOKUP(C15437,'data indicadores nacional'!$A$2:$F$24,6,FALSE)</f>
        <v>3.1798702633632006E-2</v>
      </c>
      <c r="I15437" s="5" t="str">
        <f t="shared" si="1205"/>
        <v xml:space="preserve"> </v>
      </c>
      <c r="J15437" s="5">
        <f t="shared" si="1206"/>
        <v>1</v>
      </c>
      <c r="K15437" s="5">
        <f t="shared" si="1207"/>
        <v>0</v>
      </c>
      <c r="L15437" s="5">
        <f t="shared" si="1208"/>
        <v>1</v>
      </c>
      <c r="N15437" s="8" t="str">
        <f>VLOOKUP(C15437,'data indicadores nacional'!$A$2:$J$24,10,FALSE)</f>
        <v>-</v>
      </c>
      <c r="O15437" t="str">
        <f t="shared" si="1209"/>
        <v xml:space="preserve"> </v>
      </c>
    </row>
    <row r="15438" spans="1:15">
      <c r="A15438" t="s">
        <v>121</v>
      </c>
      <c r="B15438" t="s">
        <v>899</v>
      </c>
      <c r="C15438" t="s">
        <v>151</v>
      </c>
      <c r="D15438" s="8">
        <v>40.304182509505701</v>
      </c>
      <c r="E15438" s="8">
        <v>24.019607843137255</v>
      </c>
      <c r="F15438" s="8">
        <v>76.886792452830193</v>
      </c>
      <c r="G15438" t="str">
        <f>VLOOKUP(C15438,'data indicadores nacional'!$A$2:$G$24,7,FALSE)</f>
        <v>arriba</v>
      </c>
      <c r="H15438" s="9">
        <f>VLOOKUP(C15438,'data indicadores nacional'!$A$2:$F$24,6,FALSE)</f>
        <v>2.4115304789202416</v>
      </c>
      <c r="I15438" s="5" t="str">
        <f t="shared" si="1205"/>
        <v xml:space="preserve"> </v>
      </c>
      <c r="J15438" s="5">
        <f t="shared" si="1206"/>
        <v>1</v>
      </c>
      <c r="K15438" s="5">
        <f t="shared" si="1207"/>
        <v>0</v>
      </c>
      <c r="L15438" s="5">
        <f t="shared" si="1208"/>
        <v>1</v>
      </c>
      <c r="N15438" s="8" t="str">
        <f>VLOOKUP(C15438,'data indicadores nacional'!$A$2:$J$24,10,FALSE)</f>
        <v>-</v>
      </c>
      <c r="O15438" t="str">
        <f t="shared" si="1209"/>
        <v xml:space="preserve"> </v>
      </c>
    </row>
    <row r="15439" spans="1:15">
      <c r="A15439" t="s">
        <v>121</v>
      </c>
      <c r="B15439" t="s">
        <v>900</v>
      </c>
      <c r="C15439" t="s">
        <v>147</v>
      </c>
      <c r="D15439" s="8">
        <v>0.38095238095238093</v>
      </c>
      <c r="E15439" s="8">
        <v>0.16155088852988692</v>
      </c>
      <c r="F15439" s="8">
        <v>0</v>
      </c>
      <c r="G15439" t="str">
        <f>VLOOKUP(C15439,'data indicadores nacional'!$A$2:$G$24,7,FALSE)</f>
        <v>abajo</v>
      </c>
      <c r="H15439" s="9">
        <f>VLOOKUP(C15439,'data indicadores nacional'!$A$2:$F$24,6,FALSE)</f>
        <v>3.1698266245721529E-2</v>
      </c>
      <c r="I15439" s="5" t="str">
        <f t="shared" si="1205"/>
        <v xml:space="preserve"> </v>
      </c>
      <c r="J15439" s="5">
        <f t="shared" si="1206"/>
        <v>1</v>
      </c>
      <c r="K15439" s="5">
        <f t="shared" si="1207"/>
        <v>0</v>
      </c>
      <c r="L15439" s="5">
        <f t="shared" si="1208"/>
        <v>1</v>
      </c>
      <c r="N15439" s="8">
        <f>VLOOKUP(C15439,'data indicadores nacional'!$A$2:$J$24,10,FALSE)</f>
        <v>1</v>
      </c>
      <c r="O15439" t="str">
        <f t="shared" si="1209"/>
        <v xml:space="preserve"> </v>
      </c>
    </row>
    <row r="15440" spans="1:15">
      <c r="A15440" t="s">
        <v>121</v>
      </c>
      <c r="B15440" t="s">
        <v>900</v>
      </c>
      <c r="C15440" t="s">
        <v>148</v>
      </c>
      <c r="D15440" s="8">
        <v>11.985448975684472</v>
      </c>
      <c r="E15440" s="8">
        <v>8.5755813953488378</v>
      </c>
      <c r="F15440" s="8">
        <v>20.064471162223384</v>
      </c>
      <c r="G15440" t="str">
        <f>VLOOKUP(C15440,'data indicadores nacional'!$A$2:$G$24,7,FALSE)</f>
        <v>arriba</v>
      </c>
      <c r="H15440" s="9">
        <f>VLOOKUP(C15440,'data indicadores nacional'!$A$2:$F$24,6,FALSE)</f>
        <v>0.44294071764974818</v>
      </c>
      <c r="I15440" s="5" t="str">
        <f t="shared" si="1205"/>
        <v xml:space="preserve"> </v>
      </c>
      <c r="J15440" s="5">
        <f t="shared" si="1206"/>
        <v>1</v>
      </c>
      <c r="K15440" s="5">
        <f t="shared" si="1207"/>
        <v>0</v>
      </c>
      <c r="L15440" s="5">
        <f t="shared" si="1208"/>
        <v>1</v>
      </c>
      <c r="N15440" s="8">
        <f>VLOOKUP(C15440,'data indicadores nacional'!$A$2:$J$24,10,FALSE)</f>
        <v>80</v>
      </c>
      <c r="O15440" t="str">
        <f t="shared" si="1209"/>
        <v>alarma</v>
      </c>
    </row>
    <row r="15441" spans="1:15">
      <c r="A15441" t="s">
        <v>121</v>
      </c>
      <c r="B15441" t="s">
        <v>900</v>
      </c>
      <c r="C15441" t="s">
        <v>149</v>
      </c>
      <c r="D15441" s="8">
        <v>0.18188780394409343</v>
      </c>
      <c r="E15441" s="8">
        <v>0.23479427549194992</v>
      </c>
      <c r="F15441" s="8">
        <v>6.9698553755009579E-2</v>
      </c>
      <c r="G15441" t="str">
        <f>VLOOKUP(C15441,'data indicadores nacional'!$A$2:$G$24,7,FALSE)</f>
        <v>abajo</v>
      </c>
      <c r="H15441" s="9">
        <f>VLOOKUP(C15441,'data indicadores nacional'!$A$2:$F$24,6,FALSE)</f>
        <v>3.3105825166439729E-2</v>
      </c>
      <c r="I15441" s="5" t="str">
        <f t="shared" si="1205"/>
        <v xml:space="preserve"> </v>
      </c>
      <c r="J15441" s="5">
        <f t="shared" si="1206"/>
        <v>1</v>
      </c>
      <c r="K15441" s="5">
        <f t="shared" si="1207"/>
        <v>0</v>
      </c>
      <c r="L15441" s="5">
        <f t="shared" si="1208"/>
        <v>1</v>
      </c>
      <c r="N15441" s="8" t="str">
        <f>VLOOKUP(C15441,'data indicadores nacional'!$A$2:$J$24,10,FALSE)</f>
        <v>-</v>
      </c>
      <c r="O15441" t="str">
        <f t="shared" si="1209"/>
        <v xml:space="preserve"> </v>
      </c>
    </row>
    <row r="15442" spans="1:15">
      <c r="A15442" t="s">
        <v>121</v>
      </c>
      <c r="B15442" t="s">
        <v>900</v>
      </c>
      <c r="C15442" t="s">
        <v>150</v>
      </c>
      <c r="D15442" s="8">
        <v>6.7011296189929154E-2</v>
      </c>
      <c r="E15442" s="8">
        <v>0.14534883720930233</v>
      </c>
      <c r="F15442" s="8">
        <v>7.8410872974385787E-2</v>
      </c>
      <c r="G15442" t="str">
        <f>VLOOKUP(C15442,'data indicadores nacional'!$A$2:$G$24,7,FALSE)</f>
        <v>abajo</v>
      </c>
      <c r="H15442" s="9">
        <f>VLOOKUP(C15442,'data indicadores nacional'!$A$2:$F$24,6,FALSE)</f>
        <v>3.1798702633632006E-2</v>
      </c>
      <c r="I15442" s="5" t="str">
        <f t="shared" si="1205"/>
        <v xml:space="preserve"> </v>
      </c>
      <c r="J15442" s="5">
        <f t="shared" si="1206"/>
        <v>0</v>
      </c>
      <c r="K15442" s="5">
        <f t="shared" si="1207"/>
        <v>1</v>
      </c>
      <c r="L15442" s="5">
        <f t="shared" si="1208"/>
        <v>1</v>
      </c>
      <c r="N15442" s="8" t="str">
        <f>VLOOKUP(C15442,'data indicadores nacional'!$A$2:$J$24,10,FALSE)</f>
        <v>-</v>
      </c>
      <c r="O15442" t="str">
        <f t="shared" si="1209"/>
        <v xml:space="preserve"> </v>
      </c>
    </row>
    <row r="15443" spans="1:15">
      <c r="A15443" t="s">
        <v>121</v>
      </c>
      <c r="B15443" t="s">
        <v>900</v>
      </c>
      <c r="C15443" t="s">
        <v>151</v>
      </c>
      <c r="D15443" s="8">
        <v>84.3010752688172</v>
      </c>
      <c r="E15443" s="8">
        <v>88.507391511683352</v>
      </c>
      <c r="F15443" s="8">
        <v>79.533450704225345</v>
      </c>
      <c r="G15443" t="str">
        <f>VLOOKUP(C15443,'data indicadores nacional'!$A$2:$G$24,7,FALSE)</f>
        <v>arriba</v>
      </c>
      <c r="H15443" s="9">
        <f>VLOOKUP(C15443,'data indicadores nacional'!$A$2:$F$24,6,FALSE)</f>
        <v>2.4115304789202416</v>
      </c>
      <c r="I15443" s="5" t="str">
        <f t="shared" si="1205"/>
        <v>alarma</v>
      </c>
      <c r="J15443" s="5">
        <f t="shared" si="1206"/>
        <v>0</v>
      </c>
      <c r="K15443" s="5">
        <f t="shared" si="1207"/>
        <v>1</v>
      </c>
      <c r="L15443" s="5">
        <f t="shared" si="1208"/>
        <v>1</v>
      </c>
      <c r="N15443" s="8" t="str">
        <f>VLOOKUP(C15443,'data indicadores nacional'!$A$2:$J$24,10,FALSE)</f>
        <v>-</v>
      </c>
      <c r="O15443" t="str">
        <f t="shared" si="1209"/>
        <v xml:space="preserve"> </v>
      </c>
    </row>
    <row r="15444" spans="1:15">
      <c r="A15444" t="s">
        <v>121</v>
      </c>
      <c r="B15444" t="s">
        <v>901</v>
      </c>
      <c r="C15444" t="s">
        <v>147</v>
      </c>
      <c r="D15444" s="8">
        <v>0</v>
      </c>
      <c r="E15444" s="8">
        <v>0</v>
      </c>
      <c r="F15444" s="8">
        <v>0</v>
      </c>
      <c r="G15444" t="str">
        <f>VLOOKUP(C15444,'data indicadores nacional'!$A$2:$G$24,7,FALSE)</f>
        <v>abajo</v>
      </c>
      <c r="H15444" s="9">
        <f>VLOOKUP(C15444,'data indicadores nacional'!$A$2:$F$24,6,FALSE)</f>
        <v>3.1698266245721529E-2</v>
      </c>
      <c r="I15444" s="5" t="str">
        <f t="shared" si="1205"/>
        <v xml:space="preserve"> </v>
      </c>
      <c r="J15444" s="5">
        <f t="shared" si="1206"/>
        <v>0</v>
      </c>
      <c r="K15444" s="5">
        <f t="shared" si="1207"/>
        <v>0</v>
      </c>
      <c r="L15444" s="5">
        <f t="shared" si="1208"/>
        <v>0</v>
      </c>
      <c r="N15444" s="8">
        <f>VLOOKUP(C15444,'data indicadores nacional'!$A$2:$J$24,10,FALSE)</f>
        <v>1</v>
      </c>
      <c r="O15444" t="str">
        <f t="shared" si="1209"/>
        <v xml:space="preserve"> </v>
      </c>
    </row>
    <row r="15445" spans="1:15">
      <c r="A15445" t="s">
        <v>121</v>
      </c>
      <c r="B15445" t="s">
        <v>901</v>
      </c>
      <c r="C15445" t="s">
        <v>148</v>
      </c>
      <c r="D15445" s="8">
        <v>5.0255792958170327</v>
      </c>
      <c r="E15445" s="8">
        <v>3.7547730165464572</v>
      </c>
      <c r="F15445" s="8">
        <v>3.073463268365817</v>
      </c>
      <c r="G15445" t="str">
        <f>VLOOKUP(C15445,'data indicadores nacional'!$A$2:$G$24,7,FALSE)</f>
        <v>arriba</v>
      </c>
      <c r="H15445" s="9">
        <f>VLOOKUP(C15445,'data indicadores nacional'!$A$2:$F$24,6,FALSE)</f>
        <v>0.44294071764974818</v>
      </c>
      <c r="I15445" s="5" t="str">
        <f t="shared" si="1205"/>
        <v>alarma</v>
      </c>
      <c r="J15445" s="5">
        <f t="shared" si="1206"/>
        <v>0</v>
      </c>
      <c r="K15445" s="5">
        <f t="shared" si="1207"/>
        <v>1</v>
      </c>
      <c r="L15445" s="5">
        <f t="shared" si="1208"/>
        <v>1</v>
      </c>
      <c r="N15445" s="8">
        <f>VLOOKUP(C15445,'data indicadores nacional'!$A$2:$J$24,10,FALSE)</f>
        <v>80</v>
      </c>
      <c r="O15445" t="str">
        <f t="shared" si="1209"/>
        <v>alarma</v>
      </c>
    </row>
    <row r="15446" spans="1:15">
      <c r="A15446" t="s">
        <v>121</v>
      </c>
      <c r="B15446" t="s">
        <v>901</v>
      </c>
      <c r="C15446" t="s">
        <v>149</v>
      </c>
      <c r="D15446" s="8">
        <v>0.30093289196509176</v>
      </c>
      <c r="E15446" s="8">
        <v>0.21213406873143828</v>
      </c>
      <c r="F15446" s="8">
        <v>0.12493753123438281</v>
      </c>
      <c r="G15446" t="str">
        <f>VLOOKUP(C15446,'data indicadores nacional'!$A$2:$G$24,7,FALSE)</f>
        <v>abajo</v>
      </c>
      <c r="H15446" s="9">
        <f>VLOOKUP(C15446,'data indicadores nacional'!$A$2:$F$24,6,FALSE)</f>
        <v>3.3105825166439729E-2</v>
      </c>
      <c r="I15446" s="5" t="str">
        <f t="shared" si="1205"/>
        <v xml:space="preserve"> </v>
      </c>
      <c r="J15446" s="5">
        <f t="shared" si="1206"/>
        <v>1</v>
      </c>
      <c r="K15446" s="5">
        <f t="shared" si="1207"/>
        <v>0</v>
      </c>
      <c r="L15446" s="5">
        <f t="shared" si="1208"/>
        <v>1</v>
      </c>
      <c r="N15446" s="8" t="str">
        <f>VLOOKUP(C15446,'data indicadores nacional'!$A$2:$J$24,10,FALSE)</f>
        <v>-</v>
      </c>
      <c r="O15446" t="str">
        <f t="shared" si="1209"/>
        <v xml:space="preserve"> </v>
      </c>
    </row>
    <row r="15447" spans="1:15">
      <c r="A15447" t="s">
        <v>121</v>
      </c>
      <c r="B15447" t="s">
        <v>901</v>
      </c>
      <c r="C15447" t="s">
        <v>150</v>
      </c>
      <c r="D15447" s="8">
        <v>0</v>
      </c>
      <c r="E15447" s="8">
        <v>0.1484938481120068</v>
      </c>
      <c r="F15447" s="8">
        <v>2.498750624687656E-2</v>
      </c>
      <c r="G15447" t="str">
        <f>VLOOKUP(C15447,'data indicadores nacional'!$A$2:$G$24,7,FALSE)</f>
        <v>abajo</v>
      </c>
      <c r="H15447" s="9">
        <f>VLOOKUP(C15447,'data indicadores nacional'!$A$2:$F$24,6,FALSE)</f>
        <v>3.1798702633632006E-2</v>
      </c>
      <c r="I15447" s="5" t="str">
        <f t="shared" si="1205"/>
        <v xml:space="preserve"> </v>
      </c>
      <c r="J15447" s="5">
        <f t="shared" si="1206"/>
        <v>0</v>
      </c>
      <c r="K15447" s="5">
        <f t="shared" si="1207"/>
        <v>1</v>
      </c>
      <c r="L15447" s="5">
        <f t="shared" si="1208"/>
        <v>1</v>
      </c>
      <c r="N15447" s="8" t="str">
        <f>VLOOKUP(C15447,'data indicadores nacional'!$A$2:$J$24,10,FALSE)</f>
        <v>-</v>
      </c>
      <c r="O15447" t="str">
        <f t="shared" si="1209"/>
        <v xml:space="preserve"> </v>
      </c>
    </row>
    <row r="15448" spans="1:15">
      <c r="A15448" t="s">
        <v>121</v>
      </c>
      <c r="B15448" t="s">
        <v>901</v>
      </c>
      <c r="C15448" t="s">
        <v>151</v>
      </c>
      <c r="D15448" s="8">
        <v>86.118980169971664</v>
      </c>
      <c r="E15448" s="8">
        <v>82.422802850356291</v>
      </c>
      <c r="F15448" s="8">
        <v>82.544378698224847</v>
      </c>
      <c r="G15448" t="str">
        <f>VLOOKUP(C15448,'data indicadores nacional'!$A$2:$G$24,7,FALSE)</f>
        <v>arriba</v>
      </c>
      <c r="H15448" s="9">
        <f>VLOOKUP(C15448,'data indicadores nacional'!$A$2:$F$24,6,FALSE)</f>
        <v>2.4115304789202416</v>
      </c>
      <c r="I15448" s="5" t="str">
        <f t="shared" si="1205"/>
        <v xml:space="preserve"> </v>
      </c>
      <c r="J15448" s="5">
        <f t="shared" si="1206"/>
        <v>0</v>
      </c>
      <c r="K15448" s="5">
        <f t="shared" si="1207"/>
        <v>1</v>
      </c>
      <c r="L15448" s="5">
        <f t="shared" si="1208"/>
        <v>1</v>
      </c>
      <c r="N15448" s="8" t="str">
        <f>VLOOKUP(C15448,'data indicadores nacional'!$A$2:$J$24,10,FALSE)</f>
        <v>-</v>
      </c>
      <c r="O15448" t="str">
        <f t="shared" si="1209"/>
        <v xml:space="preserve"> </v>
      </c>
    </row>
    <row r="15449" spans="1:15">
      <c r="A15449" t="s">
        <v>121</v>
      </c>
      <c r="B15449" t="s">
        <v>902</v>
      </c>
      <c r="C15449" t="s">
        <v>147</v>
      </c>
      <c r="D15449" s="8">
        <v>0</v>
      </c>
      <c r="E15449" s="8">
        <v>0</v>
      </c>
      <c r="F15449" s="8">
        <v>4.775549188156638E-2</v>
      </c>
      <c r="G15449" t="str">
        <f>VLOOKUP(C15449,'data indicadores nacional'!$A$2:$G$24,7,FALSE)</f>
        <v>abajo</v>
      </c>
      <c r="H15449" s="9">
        <f>VLOOKUP(C15449,'data indicadores nacional'!$A$2:$F$24,6,FALSE)</f>
        <v>3.1698266245721529E-2</v>
      </c>
      <c r="I15449" s="5" t="str">
        <f t="shared" si="1205"/>
        <v>alarma</v>
      </c>
      <c r="J15449" s="5">
        <f t="shared" si="1206"/>
        <v>0</v>
      </c>
      <c r="K15449" s="5">
        <f t="shared" si="1207"/>
        <v>1</v>
      </c>
      <c r="L15449" s="5">
        <f t="shared" si="1208"/>
        <v>1</v>
      </c>
      <c r="N15449" s="8">
        <f>VLOOKUP(C15449,'data indicadores nacional'!$A$2:$J$24,10,FALSE)</f>
        <v>1</v>
      </c>
      <c r="O15449" t="str">
        <f t="shared" si="1209"/>
        <v xml:space="preserve"> </v>
      </c>
    </row>
    <row r="15450" spans="1:15">
      <c r="A15450" t="s">
        <v>121</v>
      </c>
      <c r="B15450" t="s">
        <v>902</v>
      </c>
      <c r="C15450" t="s">
        <v>148</v>
      </c>
      <c r="D15450" s="8">
        <v>7.908351810790835</v>
      </c>
      <c r="E15450" s="8">
        <v>4.0513089722228566</v>
      </c>
      <c r="F15450" s="8">
        <v>7.5993756714572394</v>
      </c>
      <c r="G15450" t="str">
        <f>VLOOKUP(C15450,'data indicadores nacional'!$A$2:$G$24,7,FALSE)</f>
        <v>arriba</v>
      </c>
      <c r="H15450" s="9">
        <f>VLOOKUP(C15450,'data indicadores nacional'!$A$2:$F$24,6,FALSE)</f>
        <v>0.44294071764974818</v>
      </c>
      <c r="I15450" s="5" t="str">
        <f t="shared" si="1205"/>
        <v xml:space="preserve"> </v>
      </c>
      <c r="J15450" s="5">
        <f t="shared" si="1206"/>
        <v>0</v>
      </c>
      <c r="K15450" s="5">
        <f t="shared" si="1207"/>
        <v>1</v>
      </c>
      <c r="L15450" s="5">
        <f t="shared" si="1208"/>
        <v>1</v>
      </c>
      <c r="N15450" s="8">
        <f>VLOOKUP(C15450,'data indicadores nacional'!$A$2:$J$24,10,FALSE)</f>
        <v>80</v>
      </c>
      <c r="O15450" t="str">
        <f t="shared" si="1209"/>
        <v>alarma</v>
      </c>
    </row>
    <row r="15451" spans="1:15">
      <c r="A15451" t="s">
        <v>121</v>
      </c>
      <c r="B15451" t="s">
        <v>902</v>
      </c>
      <c r="C15451" t="s">
        <v>149</v>
      </c>
      <c r="D15451" s="8">
        <v>0.11086474501108648</v>
      </c>
      <c r="E15451" s="8">
        <v>0.3492114212676603</v>
      </c>
      <c r="F15451" s="8">
        <v>0.26554233474550504</v>
      </c>
      <c r="G15451" t="str">
        <f>VLOOKUP(C15451,'data indicadores nacional'!$A$2:$G$24,7,FALSE)</f>
        <v>abajo</v>
      </c>
      <c r="H15451" s="9">
        <f>VLOOKUP(C15451,'data indicadores nacional'!$A$2:$F$24,6,FALSE)</f>
        <v>3.3105825166439729E-2</v>
      </c>
      <c r="I15451" s="5" t="str">
        <f t="shared" si="1205"/>
        <v xml:space="preserve"> </v>
      </c>
      <c r="J15451" s="5">
        <f t="shared" si="1206"/>
        <v>0</v>
      </c>
      <c r="K15451" s="5">
        <f t="shared" si="1207"/>
        <v>1</v>
      </c>
      <c r="L15451" s="5">
        <f t="shared" si="1208"/>
        <v>1</v>
      </c>
      <c r="N15451" s="8" t="str">
        <f>VLOOKUP(C15451,'data indicadores nacional'!$A$2:$J$24,10,FALSE)</f>
        <v>-</v>
      </c>
      <c r="O15451" t="str">
        <f t="shared" si="1209"/>
        <v xml:space="preserve"> </v>
      </c>
    </row>
    <row r="15452" spans="1:15">
      <c r="A15452" t="s">
        <v>121</v>
      </c>
      <c r="B15452" t="s">
        <v>902</v>
      </c>
      <c r="C15452" t="s">
        <v>150</v>
      </c>
      <c r="D15452" s="8">
        <v>0.14781966001478197</v>
      </c>
      <c r="E15452" s="8">
        <v>7.9884965649464776E-2</v>
      </c>
      <c r="F15452" s="8">
        <v>9.1216832546165846E-2</v>
      </c>
      <c r="G15452" t="str">
        <f>VLOOKUP(C15452,'data indicadores nacional'!$A$2:$G$24,7,FALSE)</f>
        <v>abajo</v>
      </c>
      <c r="H15452" s="9">
        <f>VLOOKUP(C15452,'data indicadores nacional'!$A$2:$F$24,6,FALSE)</f>
        <v>3.1798702633632006E-2</v>
      </c>
      <c r="I15452" s="5" t="str">
        <f t="shared" si="1205"/>
        <v>alarma</v>
      </c>
      <c r="J15452" s="5">
        <f t="shared" si="1206"/>
        <v>1</v>
      </c>
      <c r="K15452" s="5">
        <f t="shared" si="1207"/>
        <v>0</v>
      </c>
      <c r="L15452" s="5">
        <f t="shared" si="1208"/>
        <v>1</v>
      </c>
      <c r="N15452" s="8" t="str">
        <f>VLOOKUP(C15452,'data indicadores nacional'!$A$2:$J$24,10,FALSE)</f>
        <v>-</v>
      </c>
      <c r="O15452" t="str">
        <f t="shared" si="1209"/>
        <v xml:space="preserve"> </v>
      </c>
    </row>
    <row r="15453" spans="1:15">
      <c r="A15453" t="s">
        <v>121</v>
      </c>
      <c r="B15453" t="s">
        <v>902</v>
      </c>
      <c r="C15453" t="s">
        <v>151</v>
      </c>
      <c r="D15453" s="8">
        <v>74.533333333333331</v>
      </c>
      <c r="E15453" s="8">
        <v>71.065292096219935</v>
      </c>
      <c r="F15453" s="8">
        <v>78.098173013427257</v>
      </c>
      <c r="G15453" t="str">
        <f>VLOOKUP(C15453,'data indicadores nacional'!$A$2:$G$24,7,FALSE)</f>
        <v>arriba</v>
      </c>
      <c r="H15453" s="9">
        <f>VLOOKUP(C15453,'data indicadores nacional'!$A$2:$F$24,6,FALSE)</f>
        <v>2.4115304789202416</v>
      </c>
      <c r="I15453" s="5" t="str">
        <f t="shared" si="1205"/>
        <v xml:space="preserve"> </v>
      </c>
      <c r="J15453" s="5">
        <f t="shared" si="1206"/>
        <v>1</v>
      </c>
      <c r="K15453" s="5">
        <f t="shared" si="1207"/>
        <v>0</v>
      </c>
      <c r="L15453" s="5">
        <f t="shared" si="1208"/>
        <v>1</v>
      </c>
      <c r="N15453" s="8" t="str">
        <f>VLOOKUP(C15453,'data indicadores nacional'!$A$2:$J$24,10,FALSE)</f>
        <v>-</v>
      </c>
      <c r="O15453" t="str">
        <f t="shared" si="1209"/>
        <v xml:space="preserve"> </v>
      </c>
    </row>
    <row r="15454" spans="1:15">
      <c r="A15454" t="s">
        <v>121</v>
      </c>
      <c r="B15454" t="s">
        <v>903</v>
      </c>
      <c r="C15454" t="s">
        <v>147</v>
      </c>
      <c r="D15454" s="8">
        <v>0</v>
      </c>
      <c r="E15454" s="8">
        <v>0</v>
      </c>
      <c r="F15454" s="8">
        <v>0</v>
      </c>
      <c r="G15454" t="str">
        <f>VLOOKUP(C15454,'data indicadores nacional'!$A$2:$G$24,7,FALSE)</f>
        <v>abajo</v>
      </c>
      <c r="H15454" s="9">
        <f>VLOOKUP(C15454,'data indicadores nacional'!$A$2:$F$24,6,FALSE)</f>
        <v>3.1698266245721529E-2</v>
      </c>
      <c r="I15454" s="5" t="str">
        <f t="shared" si="1205"/>
        <v xml:space="preserve"> </v>
      </c>
      <c r="J15454" s="5">
        <f t="shared" si="1206"/>
        <v>0</v>
      </c>
      <c r="K15454" s="5">
        <f t="shared" si="1207"/>
        <v>0</v>
      </c>
      <c r="L15454" s="5">
        <f t="shared" si="1208"/>
        <v>0</v>
      </c>
      <c r="N15454" s="8">
        <f>VLOOKUP(C15454,'data indicadores nacional'!$A$2:$J$24,10,FALSE)</f>
        <v>1</v>
      </c>
      <c r="O15454" t="str">
        <f t="shared" si="1209"/>
        <v xml:space="preserve"> </v>
      </c>
    </row>
    <row r="15455" spans="1:15">
      <c r="A15455" t="s">
        <v>121</v>
      </c>
      <c r="B15455" t="s">
        <v>903</v>
      </c>
      <c r="C15455" t="s">
        <v>148</v>
      </c>
      <c r="D15455" s="8">
        <v>11.502100840336134</v>
      </c>
      <c r="E15455" s="8">
        <v>22.839736416759916</v>
      </c>
      <c r="F15455" s="8">
        <v>8.5896076352067858</v>
      </c>
      <c r="G15455" t="str">
        <f>VLOOKUP(C15455,'data indicadores nacional'!$A$2:$G$24,7,FALSE)</f>
        <v>arriba</v>
      </c>
      <c r="H15455" s="9">
        <f>VLOOKUP(C15455,'data indicadores nacional'!$A$2:$F$24,6,FALSE)</f>
        <v>0.44294071764974818</v>
      </c>
      <c r="I15455" s="5" t="str">
        <f t="shared" si="1205"/>
        <v>alarma</v>
      </c>
      <c r="J15455" s="5">
        <f t="shared" si="1206"/>
        <v>0</v>
      </c>
      <c r="K15455" s="5">
        <f t="shared" si="1207"/>
        <v>1</v>
      </c>
      <c r="L15455" s="5">
        <f t="shared" si="1208"/>
        <v>1</v>
      </c>
      <c r="N15455" s="8">
        <f>VLOOKUP(C15455,'data indicadores nacional'!$A$2:$J$24,10,FALSE)</f>
        <v>80</v>
      </c>
      <c r="O15455" t="str">
        <f t="shared" si="1209"/>
        <v>alarma</v>
      </c>
    </row>
    <row r="15456" spans="1:15">
      <c r="A15456" t="s">
        <v>121</v>
      </c>
      <c r="B15456" t="s">
        <v>903</v>
      </c>
      <c r="C15456" t="s">
        <v>149</v>
      </c>
      <c r="D15456" s="8">
        <v>0.19695378151260504</v>
      </c>
      <c r="E15456" s="8">
        <v>8.7032201914708437E-2</v>
      </c>
      <c r="F15456" s="8">
        <v>1.514921981517952E-2</v>
      </c>
      <c r="G15456" t="str">
        <f>VLOOKUP(C15456,'data indicadores nacional'!$A$2:$G$24,7,FALSE)</f>
        <v>abajo</v>
      </c>
      <c r="H15456" s="9">
        <f>VLOOKUP(C15456,'data indicadores nacional'!$A$2:$F$24,6,FALSE)</f>
        <v>3.3105825166439729E-2</v>
      </c>
      <c r="I15456" s="5" t="str">
        <f t="shared" si="1205"/>
        <v xml:space="preserve"> </v>
      </c>
      <c r="J15456" s="5">
        <f t="shared" si="1206"/>
        <v>1</v>
      </c>
      <c r="K15456" s="5">
        <f t="shared" si="1207"/>
        <v>0</v>
      </c>
      <c r="L15456" s="5">
        <f t="shared" si="1208"/>
        <v>1</v>
      </c>
      <c r="N15456" s="8" t="str">
        <f>VLOOKUP(C15456,'data indicadores nacional'!$A$2:$J$24,10,FALSE)</f>
        <v>-</v>
      </c>
      <c r="O15456" t="str">
        <f t="shared" si="1209"/>
        <v xml:space="preserve"> </v>
      </c>
    </row>
    <row r="15457" spans="1:15">
      <c r="A15457" t="s">
        <v>121</v>
      </c>
      <c r="B15457" t="s">
        <v>903</v>
      </c>
      <c r="C15457" t="s">
        <v>150</v>
      </c>
      <c r="D15457" s="8">
        <v>0.14443277310924371</v>
      </c>
      <c r="E15457" s="8">
        <v>0.17406440382941687</v>
      </c>
      <c r="F15457" s="8">
        <v>0.12119375852143616</v>
      </c>
      <c r="G15457" t="str">
        <f>VLOOKUP(C15457,'data indicadores nacional'!$A$2:$G$24,7,FALSE)</f>
        <v>abajo</v>
      </c>
      <c r="H15457" s="9">
        <f>VLOOKUP(C15457,'data indicadores nacional'!$A$2:$F$24,6,FALSE)</f>
        <v>3.1798702633632006E-2</v>
      </c>
      <c r="I15457" s="5" t="str">
        <f t="shared" si="1205"/>
        <v xml:space="preserve"> </v>
      </c>
      <c r="J15457" s="5">
        <f t="shared" si="1206"/>
        <v>1</v>
      </c>
      <c r="K15457" s="5">
        <f t="shared" si="1207"/>
        <v>0</v>
      </c>
      <c r="L15457" s="5">
        <f t="shared" si="1208"/>
        <v>1</v>
      </c>
      <c r="N15457" s="8" t="str">
        <f>VLOOKUP(C15457,'data indicadores nacional'!$A$2:$J$24,10,FALSE)</f>
        <v>-</v>
      </c>
      <c r="O15457" t="str">
        <f t="shared" si="1209"/>
        <v xml:space="preserve"> </v>
      </c>
    </row>
    <row r="15458" spans="1:15">
      <c r="A15458" t="s">
        <v>121</v>
      </c>
      <c r="B15458" t="s">
        <v>903</v>
      </c>
      <c r="C15458" t="s">
        <v>151</v>
      </c>
      <c r="D15458" s="8">
        <v>92.490118577075094</v>
      </c>
      <c r="E15458" s="8">
        <v>79.957356076759055</v>
      </c>
      <c r="F15458" s="8">
        <v>88.335358444714458</v>
      </c>
      <c r="G15458" t="str">
        <f>VLOOKUP(C15458,'data indicadores nacional'!$A$2:$G$24,7,FALSE)</f>
        <v>arriba</v>
      </c>
      <c r="H15458" s="9">
        <f>VLOOKUP(C15458,'data indicadores nacional'!$A$2:$F$24,6,FALSE)</f>
        <v>2.4115304789202416</v>
      </c>
      <c r="I15458" s="5" t="str">
        <f t="shared" si="1205"/>
        <v xml:space="preserve"> </v>
      </c>
      <c r="J15458" s="5">
        <f t="shared" si="1206"/>
        <v>0</v>
      </c>
      <c r="K15458" s="5">
        <f t="shared" si="1207"/>
        <v>1</v>
      </c>
      <c r="L15458" s="5">
        <f t="shared" si="1208"/>
        <v>1</v>
      </c>
      <c r="N15458" s="8" t="str">
        <f>VLOOKUP(C15458,'data indicadores nacional'!$A$2:$J$24,10,FALSE)</f>
        <v>-</v>
      </c>
      <c r="O15458" t="str">
        <f t="shared" si="1209"/>
        <v xml:space="preserve"> </v>
      </c>
    </row>
    <row r="15459" spans="1:15">
      <c r="A15459" t="s">
        <v>121</v>
      </c>
      <c r="B15459" t="s">
        <v>904</v>
      </c>
      <c r="C15459" t="s">
        <v>147</v>
      </c>
      <c r="D15459" s="8">
        <v>0</v>
      </c>
      <c r="E15459" s="8">
        <v>0</v>
      </c>
      <c r="F15459" s="8">
        <v>0</v>
      </c>
      <c r="G15459" t="str">
        <f>VLOOKUP(C15459,'data indicadores nacional'!$A$2:$G$24,7,FALSE)</f>
        <v>abajo</v>
      </c>
      <c r="H15459" s="9">
        <f>VLOOKUP(C15459,'data indicadores nacional'!$A$2:$F$24,6,FALSE)</f>
        <v>3.1698266245721529E-2</v>
      </c>
      <c r="I15459" s="5" t="str">
        <f t="shared" si="1205"/>
        <v xml:space="preserve"> </v>
      </c>
      <c r="J15459" s="5">
        <f t="shared" si="1206"/>
        <v>0</v>
      </c>
      <c r="K15459" s="5">
        <f t="shared" si="1207"/>
        <v>0</v>
      </c>
      <c r="L15459" s="5">
        <f t="shared" si="1208"/>
        <v>0</v>
      </c>
      <c r="N15459" s="8">
        <f>VLOOKUP(C15459,'data indicadores nacional'!$A$2:$J$24,10,FALSE)</f>
        <v>1</v>
      </c>
      <c r="O15459" t="str">
        <f t="shared" si="1209"/>
        <v xml:space="preserve"> </v>
      </c>
    </row>
    <row r="15460" spans="1:15">
      <c r="A15460" t="s">
        <v>121</v>
      </c>
      <c r="B15460" t="s">
        <v>904</v>
      </c>
      <c r="C15460" t="s">
        <v>148</v>
      </c>
      <c r="D15460" s="8">
        <v>6.6732366605659577</v>
      </c>
      <c r="E15460" s="8">
        <v>9.6760967609676083</v>
      </c>
      <c r="F15460" s="8">
        <v>5.8823529411764701</v>
      </c>
      <c r="G15460" t="str">
        <f>VLOOKUP(C15460,'data indicadores nacional'!$A$2:$G$24,7,FALSE)</f>
        <v>arriba</v>
      </c>
      <c r="H15460" s="9">
        <f>VLOOKUP(C15460,'data indicadores nacional'!$A$2:$F$24,6,FALSE)</f>
        <v>0.44294071764974818</v>
      </c>
      <c r="I15460" s="5" t="str">
        <f t="shared" si="1205"/>
        <v>alarma</v>
      </c>
      <c r="J15460" s="5">
        <f t="shared" si="1206"/>
        <v>0</v>
      </c>
      <c r="K15460" s="5">
        <f t="shared" si="1207"/>
        <v>1</v>
      </c>
      <c r="L15460" s="5">
        <f t="shared" si="1208"/>
        <v>1</v>
      </c>
      <c r="N15460" s="8">
        <f>VLOOKUP(C15460,'data indicadores nacional'!$A$2:$J$24,10,FALSE)</f>
        <v>80</v>
      </c>
      <c r="O15460" t="str">
        <f t="shared" si="1209"/>
        <v>alarma</v>
      </c>
    </row>
    <row r="15461" spans="1:15">
      <c r="A15461" t="s">
        <v>121</v>
      </c>
      <c r="B15461" t="s">
        <v>904</v>
      </c>
      <c r="C15461" t="s">
        <v>149</v>
      </c>
      <c r="D15461" s="8">
        <v>0.35196395889060961</v>
      </c>
      <c r="E15461" s="8">
        <v>0.19475194751947519</v>
      </c>
      <c r="F15461" s="8">
        <v>0.12822567719185768</v>
      </c>
      <c r="G15461" t="str">
        <f>VLOOKUP(C15461,'data indicadores nacional'!$A$2:$G$24,7,FALSE)</f>
        <v>abajo</v>
      </c>
      <c r="H15461" s="9">
        <f>VLOOKUP(C15461,'data indicadores nacional'!$A$2:$F$24,6,FALSE)</f>
        <v>3.3105825166439729E-2</v>
      </c>
      <c r="I15461" s="5" t="str">
        <f t="shared" si="1205"/>
        <v xml:space="preserve"> </v>
      </c>
      <c r="J15461" s="5">
        <f t="shared" si="1206"/>
        <v>1</v>
      </c>
      <c r="K15461" s="5">
        <f t="shared" si="1207"/>
        <v>0</v>
      </c>
      <c r="L15461" s="5">
        <f t="shared" si="1208"/>
        <v>1</v>
      </c>
      <c r="N15461" s="8" t="str">
        <f>VLOOKUP(C15461,'data indicadores nacional'!$A$2:$J$24,10,FALSE)</f>
        <v>-</v>
      </c>
      <c r="O15461" t="str">
        <f t="shared" si="1209"/>
        <v xml:space="preserve"> </v>
      </c>
    </row>
    <row r="15462" spans="1:15">
      <c r="A15462" t="s">
        <v>121</v>
      </c>
      <c r="B15462" t="s">
        <v>904</v>
      </c>
      <c r="C15462" t="s">
        <v>150</v>
      </c>
      <c r="D15462" s="8">
        <v>5.6314233422497535E-2</v>
      </c>
      <c r="E15462" s="8">
        <v>7.1750717507175071E-2</v>
      </c>
      <c r="F15462" s="8">
        <v>9.6169257893893245E-2</v>
      </c>
      <c r="G15462" t="str">
        <f>VLOOKUP(C15462,'data indicadores nacional'!$A$2:$G$24,7,FALSE)</f>
        <v>abajo</v>
      </c>
      <c r="H15462" s="9">
        <f>VLOOKUP(C15462,'data indicadores nacional'!$A$2:$F$24,6,FALSE)</f>
        <v>3.1798702633632006E-2</v>
      </c>
      <c r="I15462" s="5" t="str">
        <f t="shared" si="1205"/>
        <v>alarma</v>
      </c>
      <c r="J15462" s="5">
        <f t="shared" si="1206"/>
        <v>0</v>
      </c>
      <c r="K15462" s="5">
        <f t="shared" si="1207"/>
        <v>1</v>
      </c>
      <c r="L15462" s="5">
        <f t="shared" si="1208"/>
        <v>1</v>
      </c>
      <c r="N15462" s="8" t="str">
        <f>VLOOKUP(C15462,'data indicadores nacional'!$A$2:$J$24,10,FALSE)</f>
        <v>-</v>
      </c>
      <c r="O15462" t="str">
        <f t="shared" si="1209"/>
        <v xml:space="preserve"> </v>
      </c>
    </row>
    <row r="15463" spans="1:15">
      <c r="A15463" t="s">
        <v>121</v>
      </c>
      <c r="B15463" t="s">
        <v>904</v>
      </c>
      <c r="C15463" t="s">
        <v>151</v>
      </c>
      <c r="D15463" s="8">
        <v>86.292134831460672</v>
      </c>
      <c r="E15463" s="8">
        <v>90.344827586206904</v>
      </c>
      <c r="F15463" s="8">
        <v>82.451253481894156</v>
      </c>
      <c r="G15463" t="str">
        <f>VLOOKUP(C15463,'data indicadores nacional'!$A$2:$G$24,7,FALSE)</f>
        <v>arriba</v>
      </c>
      <c r="H15463" s="9">
        <f>VLOOKUP(C15463,'data indicadores nacional'!$A$2:$F$24,6,FALSE)</f>
        <v>2.4115304789202416</v>
      </c>
      <c r="I15463" s="5" t="str">
        <f t="shared" si="1205"/>
        <v>alarma</v>
      </c>
      <c r="J15463" s="5">
        <f t="shared" si="1206"/>
        <v>0</v>
      </c>
      <c r="K15463" s="5">
        <f t="shared" si="1207"/>
        <v>1</v>
      </c>
      <c r="L15463" s="5">
        <f t="shared" si="1208"/>
        <v>1</v>
      </c>
      <c r="N15463" s="8" t="str">
        <f>VLOOKUP(C15463,'data indicadores nacional'!$A$2:$J$24,10,FALSE)</f>
        <v>-</v>
      </c>
      <c r="O15463" t="str">
        <f t="shared" si="1209"/>
        <v xml:space="preserve"> </v>
      </c>
    </row>
    <row r="15464" spans="1:15">
      <c r="A15464" t="s">
        <v>121</v>
      </c>
      <c r="B15464" t="s">
        <v>905</v>
      </c>
      <c r="C15464" t="s">
        <v>147</v>
      </c>
      <c r="D15464" s="8">
        <v>0</v>
      </c>
      <c r="E15464" s="8">
        <v>0</v>
      </c>
      <c r="F15464" s="8">
        <v>0</v>
      </c>
      <c r="G15464" t="str">
        <f>VLOOKUP(C15464,'data indicadores nacional'!$A$2:$G$24,7,FALSE)</f>
        <v>abajo</v>
      </c>
      <c r="H15464" s="9">
        <f>VLOOKUP(C15464,'data indicadores nacional'!$A$2:$F$24,6,FALSE)</f>
        <v>3.1698266245721529E-2</v>
      </c>
      <c r="I15464" s="5" t="str">
        <f t="shared" si="1205"/>
        <v xml:space="preserve"> </v>
      </c>
      <c r="J15464" s="5">
        <f t="shared" si="1206"/>
        <v>0</v>
      </c>
      <c r="K15464" s="5">
        <f t="shared" si="1207"/>
        <v>0</v>
      </c>
      <c r="L15464" s="5">
        <f t="shared" si="1208"/>
        <v>0</v>
      </c>
      <c r="N15464" s="8">
        <f>VLOOKUP(C15464,'data indicadores nacional'!$A$2:$J$24,10,FALSE)</f>
        <v>1</v>
      </c>
      <c r="O15464" t="str">
        <f t="shared" si="1209"/>
        <v xml:space="preserve"> </v>
      </c>
    </row>
    <row r="15465" spans="1:15">
      <c r="A15465" t="s">
        <v>121</v>
      </c>
      <c r="B15465" t="s">
        <v>905</v>
      </c>
      <c r="C15465" t="s">
        <v>148</v>
      </c>
      <c r="D15465" s="8">
        <v>5.8491895701198029</v>
      </c>
      <c r="E15465" s="8">
        <v>7.9419299743808711</v>
      </c>
      <c r="F15465" s="8">
        <v>2.9733009708737863</v>
      </c>
      <c r="G15465" t="str">
        <f>VLOOKUP(C15465,'data indicadores nacional'!$A$2:$G$24,7,FALSE)</f>
        <v>arriba</v>
      </c>
      <c r="H15465" s="9">
        <f>VLOOKUP(C15465,'data indicadores nacional'!$A$2:$F$24,6,FALSE)</f>
        <v>0.44294071764974818</v>
      </c>
      <c r="I15465" s="5" t="str">
        <f t="shared" si="1205"/>
        <v>alarma</v>
      </c>
      <c r="J15465" s="5">
        <f t="shared" si="1206"/>
        <v>0</v>
      </c>
      <c r="K15465" s="5">
        <f t="shared" si="1207"/>
        <v>1</v>
      </c>
      <c r="L15465" s="5">
        <f t="shared" si="1208"/>
        <v>1</v>
      </c>
      <c r="N15465" s="8">
        <f>VLOOKUP(C15465,'data indicadores nacional'!$A$2:$J$24,10,FALSE)</f>
        <v>80</v>
      </c>
      <c r="O15465" t="str">
        <f t="shared" si="1209"/>
        <v>alarma</v>
      </c>
    </row>
    <row r="15466" spans="1:15">
      <c r="A15466" t="s">
        <v>121</v>
      </c>
      <c r="B15466" t="s">
        <v>905</v>
      </c>
      <c r="C15466" t="s">
        <v>149</v>
      </c>
      <c r="D15466" s="8">
        <v>3.5236081747709654E-2</v>
      </c>
      <c r="E15466" s="8">
        <v>4.2698548249359522E-2</v>
      </c>
      <c r="F15466" s="8">
        <v>6.0679611650485431E-2</v>
      </c>
      <c r="G15466" t="str">
        <f>VLOOKUP(C15466,'data indicadores nacional'!$A$2:$G$24,7,FALSE)</f>
        <v>abajo</v>
      </c>
      <c r="H15466" s="9">
        <f>VLOOKUP(C15466,'data indicadores nacional'!$A$2:$F$24,6,FALSE)</f>
        <v>3.3105825166439729E-2</v>
      </c>
      <c r="I15466" s="5" t="str">
        <f t="shared" si="1205"/>
        <v>alarma</v>
      </c>
      <c r="J15466" s="5">
        <f t="shared" si="1206"/>
        <v>0</v>
      </c>
      <c r="K15466" s="5">
        <f t="shared" si="1207"/>
        <v>1</v>
      </c>
      <c r="L15466" s="5">
        <f t="shared" si="1208"/>
        <v>1</v>
      </c>
      <c r="N15466" s="8" t="str">
        <f>VLOOKUP(C15466,'data indicadores nacional'!$A$2:$J$24,10,FALSE)</f>
        <v>-</v>
      </c>
      <c r="O15466" t="str">
        <f t="shared" si="1209"/>
        <v xml:space="preserve"> </v>
      </c>
    </row>
    <row r="15467" spans="1:15">
      <c r="A15467" t="s">
        <v>121</v>
      </c>
      <c r="B15467" t="s">
        <v>905</v>
      </c>
      <c r="C15467" t="s">
        <v>150</v>
      </c>
      <c r="D15467" s="8">
        <v>0</v>
      </c>
      <c r="E15467" s="8">
        <v>0</v>
      </c>
      <c r="F15467" s="8">
        <v>0</v>
      </c>
      <c r="G15467" t="str">
        <f>VLOOKUP(C15467,'data indicadores nacional'!$A$2:$G$24,7,FALSE)</f>
        <v>abajo</v>
      </c>
      <c r="H15467" s="9">
        <f>VLOOKUP(C15467,'data indicadores nacional'!$A$2:$F$24,6,FALSE)</f>
        <v>3.1798702633632006E-2</v>
      </c>
      <c r="I15467" s="5" t="str">
        <f t="shared" si="1205"/>
        <v xml:space="preserve"> </v>
      </c>
      <c r="J15467" s="5">
        <f t="shared" si="1206"/>
        <v>0</v>
      </c>
      <c r="K15467" s="5">
        <f t="shared" si="1207"/>
        <v>0</v>
      </c>
      <c r="L15467" s="5">
        <f t="shared" si="1208"/>
        <v>0</v>
      </c>
      <c r="N15467" s="8" t="str">
        <f>VLOOKUP(C15467,'data indicadores nacional'!$A$2:$J$24,10,FALSE)</f>
        <v>-</v>
      </c>
      <c r="O15467" t="str">
        <f t="shared" si="1209"/>
        <v xml:space="preserve"> </v>
      </c>
    </row>
    <row r="15468" spans="1:15">
      <c r="A15468" t="s">
        <v>121</v>
      </c>
      <c r="B15468" t="s">
        <v>905</v>
      </c>
      <c r="C15468" t="s">
        <v>151</v>
      </c>
      <c r="D15468" s="8">
        <v>77.108433734939766</v>
      </c>
      <c r="E15468" s="8">
        <v>68.309859154929569</v>
      </c>
      <c r="F15468" s="8">
        <v>51.904761904761912</v>
      </c>
      <c r="G15468" t="str">
        <f>VLOOKUP(C15468,'data indicadores nacional'!$A$2:$G$24,7,FALSE)</f>
        <v>arriba</v>
      </c>
      <c r="H15468" s="9">
        <f>VLOOKUP(C15468,'data indicadores nacional'!$A$2:$F$24,6,FALSE)</f>
        <v>2.4115304789202416</v>
      </c>
      <c r="I15468" s="5" t="str">
        <f t="shared" si="1205"/>
        <v>alarma</v>
      </c>
      <c r="J15468" s="5">
        <f t="shared" si="1206"/>
        <v>0</v>
      </c>
      <c r="K15468" s="5">
        <f t="shared" si="1207"/>
        <v>1</v>
      </c>
      <c r="L15468" s="5">
        <f t="shared" si="1208"/>
        <v>1</v>
      </c>
      <c r="N15468" s="8" t="str">
        <f>VLOOKUP(C15468,'data indicadores nacional'!$A$2:$J$24,10,FALSE)</f>
        <v>-</v>
      </c>
      <c r="O15468" t="str">
        <f t="shared" si="1209"/>
        <v xml:space="preserve"> </v>
      </c>
    </row>
    <row r="15469" spans="1:15">
      <c r="A15469" t="s">
        <v>121</v>
      </c>
      <c r="B15469" t="s">
        <v>906</v>
      </c>
      <c r="C15469" t="s">
        <v>147</v>
      </c>
      <c r="D15469" s="8">
        <v>0</v>
      </c>
      <c r="E15469" s="8">
        <v>0</v>
      </c>
      <c r="F15469" s="8">
        <v>0</v>
      </c>
      <c r="G15469" t="str">
        <f>VLOOKUP(C15469,'data indicadores nacional'!$A$2:$G$24,7,FALSE)</f>
        <v>abajo</v>
      </c>
      <c r="H15469" s="9">
        <f>VLOOKUP(C15469,'data indicadores nacional'!$A$2:$F$24,6,FALSE)</f>
        <v>3.1698266245721529E-2</v>
      </c>
      <c r="I15469" s="5" t="str">
        <f t="shared" si="1205"/>
        <v xml:space="preserve"> </v>
      </c>
      <c r="J15469" s="5">
        <f t="shared" si="1206"/>
        <v>0</v>
      </c>
      <c r="K15469" s="5">
        <f t="shared" si="1207"/>
        <v>0</v>
      </c>
      <c r="L15469" s="5">
        <f t="shared" si="1208"/>
        <v>0</v>
      </c>
      <c r="N15469" s="8">
        <f>VLOOKUP(C15469,'data indicadores nacional'!$A$2:$J$24,10,FALSE)</f>
        <v>1</v>
      </c>
      <c r="O15469" t="str">
        <f t="shared" si="1209"/>
        <v xml:space="preserve"> </v>
      </c>
    </row>
    <row r="15470" spans="1:15">
      <c r="A15470" t="s">
        <v>121</v>
      </c>
      <c r="B15470" t="s">
        <v>906</v>
      </c>
      <c r="C15470" t="s">
        <v>148</v>
      </c>
      <c r="D15470" s="8">
        <v>4.3941153697251263</v>
      </c>
      <c r="E15470" s="8">
        <v>4.6967043464416491</v>
      </c>
      <c r="F15470" s="8">
        <v>5.1664284255666733</v>
      </c>
      <c r="G15470" t="str">
        <f>VLOOKUP(C15470,'data indicadores nacional'!$A$2:$G$24,7,FALSE)</f>
        <v>arriba</v>
      </c>
      <c r="H15470" s="9">
        <f>VLOOKUP(C15470,'data indicadores nacional'!$A$2:$F$24,6,FALSE)</f>
        <v>0.44294071764974818</v>
      </c>
      <c r="I15470" s="5" t="str">
        <f t="shared" si="1205"/>
        <v xml:space="preserve"> </v>
      </c>
      <c r="J15470" s="5">
        <f t="shared" si="1206"/>
        <v>1</v>
      </c>
      <c r="K15470" s="5">
        <f t="shared" si="1207"/>
        <v>0</v>
      </c>
      <c r="L15470" s="5">
        <f t="shared" si="1208"/>
        <v>1</v>
      </c>
      <c r="N15470" s="8">
        <f>VLOOKUP(C15470,'data indicadores nacional'!$A$2:$J$24,10,FALSE)</f>
        <v>80</v>
      </c>
      <c r="O15470" t="str">
        <f t="shared" si="1209"/>
        <v>alarma</v>
      </c>
    </row>
    <row r="15471" spans="1:15">
      <c r="A15471" t="s">
        <v>121</v>
      </c>
      <c r="B15471" t="s">
        <v>906</v>
      </c>
      <c r="C15471" t="s">
        <v>149</v>
      </c>
      <c r="D15471" s="8">
        <v>9.6786682152535816E-2</v>
      </c>
      <c r="E15471" s="8">
        <v>0.11144722177997134</v>
      </c>
      <c r="F15471" s="8">
        <v>0.18378599142332039</v>
      </c>
      <c r="G15471" t="str">
        <f>VLOOKUP(C15471,'data indicadores nacional'!$A$2:$G$24,7,FALSE)</f>
        <v>abajo</v>
      </c>
      <c r="H15471" s="9">
        <f>VLOOKUP(C15471,'data indicadores nacional'!$A$2:$F$24,6,FALSE)</f>
        <v>3.3105825166439729E-2</v>
      </c>
      <c r="I15471" s="5" t="str">
        <f t="shared" si="1205"/>
        <v>alarma</v>
      </c>
      <c r="J15471" s="5">
        <f t="shared" si="1206"/>
        <v>0</v>
      </c>
      <c r="K15471" s="5">
        <f t="shared" si="1207"/>
        <v>1</v>
      </c>
      <c r="L15471" s="5">
        <f t="shared" si="1208"/>
        <v>1</v>
      </c>
      <c r="N15471" s="8" t="str">
        <f>VLOOKUP(C15471,'data indicadores nacional'!$A$2:$J$24,10,FALSE)</f>
        <v>-</v>
      </c>
      <c r="O15471" t="str">
        <f t="shared" si="1209"/>
        <v xml:space="preserve"> </v>
      </c>
    </row>
    <row r="15472" spans="1:15">
      <c r="A15472" t="s">
        <v>121</v>
      </c>
      <c r="B15472" t="s">
        <v>906</v>
      </c>
      <c r="C15472" t="s">
        <v>150</v>
      </c>
      <c r="D15472" s="8">
        <v>9.6786682152535816E-2</v>
      </c>
      <c r="E15472" s="8">
        <v>0.22289444355994267</v>
      </c>
      <c r="F15472" s="8">
        <v>0.24504798856442722</v>
      </c>
      <c r="G15472" t="str">
        <f>VLOOKUP(C15472,'data indicadores nacional'!$A$2:$G$24,7,FALSE)</f>
        <v>abajo</v>
      </c>
      <c r="H15472" s="9">
        <f>VLOOKUP(C15472,'data indicadores nacional'!$A$2:$F$24,6,FALSE)</f>
        <v>3.1798702633632006E-2</v>
      </c>
      <c r="I15472" s="5" t="str">
        <f t="shared" si="1205"/>
        <v>alarma</v>
      </c>
      <c r="J15472" s="5">
        <f t="shared" si="1206"/>
        <v>0</v>
      </c>
      <c r="K15472" s="5">
        <f t="shared" si="1207"/>
        <v>1</v>
      </c>
      <c r="L15472" s="5">
        <f t="shared" si="1208"/>
        <v>1</v>
      </c>
      <c r="N15472" s="8" t="str">
        <f>VLOOKUP(C15472,'data indicadores nacional'!$A$2:$J$24,10,FALSE)</f>
        <v>-</v>
      </c>
      <c r="O15472" t="str">
        <f t="shared" si="1209"/>
        <v xml:space="preserve"> </v>
      </c>
    </row>
    <row r="15473" spans="1:15">
      <c r="A15473" t="s">
        <v>121</v>
      </c>
      <c r="B15473" t="s">
        <v>906</v>
      </c>
      <c r="C15473" t="s">
        <v>151</v>
      </c>
      <c r="D15473" s="8">
        <v>87.183544303797461</v>
      </c>
      <c r="E15473" s="8">
        <v>85.642737896494154</v>
      </c>
      <c r="F15473" s="8">
        <v>74.55968688845401</v>
      </c>
      <c r="G15473" t="str">
        <f>VLOOKUP(C15473,'data indicadores nacional'!$A$2:$G$24,7,FALSE)</f>
        <v>arriba</v>
      </c>
      <c r="H15473" s="9">
        <f>VLOOKUP(C15473,'data indicadores nacional'!$A$2:$F$24,6,FALSE)</f>
        <v>2.4115304789202416</v>
      </c>
      <c r="I15473" s="5" t="str">
        <f t="shared" si="1205"/>
        <v>alarma</v>
      </c>
      <c r="J15473" s="5">
        <f t="shared" si="1206"/>
        <v>0</v>
      </c>
      <c r="K15473" s="5">
        <f t="shared" si="1207"/>
        <v>1</v>
      </c>
      <c r="L15473" s="5">
        <f t="shared" si="1208"/>
        <v>1</v>
      </c>
      <c r="N15473" s="8" t="str">
        <f>VLOOKUP(C15473,'data indicadores nacional'!$A$2:$J$24,10,FALSE)</f>
        <v>-</v>
      </c>
      <c r="O15473" t="str">
        <f t="shared" si="1209"/>
        <v xml:space="preserve"> </v>
      </c>
    </row>
    <row r="15474" spans="1:15">
      <c r="A15474" t="s">
        <v>121</v>
      </c>
      <c r="B15474" t="s">
        <v>907</v>
      </c>
      <c r="C15474" t="s">
        <v>147</v>
      </c>
      <c r="D15474" s="8">
        <v>0</v>
      </c>
      <c r="E15474" s="8">
        <v>0</v>
      </c>
      <c r="F15474" s="8">
        <v>0.21459227467811159</v>
      </c>
      <c r="G15474" t="str">
        <f>VLOOKUP(C15474,'data indicadores nacional'!$A$2:$G$24,7,FALSE)</f>
        <v>abajo</v>
      </c>
      <c r="H15474" s="9">
        <f>VLOOKUP(C15474,'data indicadores nacional'!$A$2:$F$24,6,FALSE)</f>
        <v>3.1698266245721529E-2</v>
      </c>
      <c r="I15474" s="5" t="str">
        <f t="shared" si="1205"/>
        <v>alarma</v>
      </c>
      <c r="J15474" s="5">
        <f t="shared" si="1206"/>
        <v>0</v>
      </c>
      <c r="K15474" s="5">
        <f t="shared" si="1207"/>
        <v>1</v>
      </c>
      <c r="L15474" s="5">
        <f t="shared" si="1208"/>
        <v>1</v>
      </c>
      <c r="N15474" s="8">
        <f>VLOOKUP(C15474,'data indicadores nacional'!$A$2:$J$24,10,FALSE)</f>
        <v>1</v>
      </c>
      <c r="O15474" t="str">
        <f t="shared" si="1209"/>
        <v xml:space="preserve"> </v>
      </c>
    </row>
    <row r="15475" spans="1:15">
      <c r="A15475" t="s">
        <v>121</v>
      </c>
      <c r="B15475" t="s">
        <v>907</v>
      </c>
      <c r="C15475" t="s">
        <v>148</v>
      </c>
      <c r="D15475" s="8">
        <v>5.1340615690168816</v>
      </c>
      <c r="E15475" s="8">
        <v>4.6705054382597568</v>
      </c>
      <c r="F15475" s="8">
        <v>4.8025401865449489</v>
      </c>
      <c r="G15475" t="str">
        <f>VLOOKUP(C15475,'data indicadores nacional'!$A$2:$G$24,7,FALSE)</f>
        <v>arriba</v>
      </c>
      <c r="H15475" s="9">
        <f>VLOOKUP(C15475,'data indicadores nacional'!$A$2:$F$24,6,FALSE)</f>
        <v>0.44294071764974818</v>
      </c>
      <c r="I15475" s="5" t="str">
        <f t="shared" si="1205"/>
        <v xml:space="preserve"> </v>
      </c>
      <c r="J15475" s="5">
        <f t="shared" si="1206"/>
        <v>0</v>
      </c>
      <c r="K15475" s="5">
        <f t="shared" si="1207"/>
        <v>1</v>
      </c>
      <c r="L15475" s="5">
        <f t="shared" si="1208"/>
        <v>1</v>
      </c>
      <c r="N15475" s="8">
        <f>VLOOKUP(C15475,'data indicadores nacional'!$A$2:$J$24,10,FALSE)</f>
        <v>80</v>
      </c>
      <c r="O15475" t="str">
        <f t="shared" si="1209"/>
        <v>alarma</v>
      </c>
    </row>
    <row r="15476" spans="1:15">
      <c r="A15476" t="s">
        <v>121</v>
      </c>
      <c r="B15476" t="s">
        <v>907</v>
      </c>
      <c r="C15476" t="s">
        <v>149</v>
      </c>
      <c r="D15476" s="8">
        <v>0.15888778550148958</v>
      </c>
      <c r="E15476" s="8">
        <v>0.24170043363901331</v>
      </c>
      <c r="F15476" s="8">
        <v>0.1786068664417543</v>
      </c>
      <c r="G15476" t="str">
        <f>VLOOKUP(C15476,'data indicadores nacional'!$A$2:$G$24,7,FALSE)</f>
        <v>abajo</v>
      </c>
      <c r="H15476" s="9">
        <f>VLOOKUP(C15476,'data indicadores nacional'!$A$2:$F$24,6,FALSE)</f>
        <v>3.3105825166439729E-2</v>
      </c>
      <c r="I15476" s="5" t="str">
        <f t="shared" si="1205"/>
        <v xml:space="preserve"> </v>
      </c>
      <c r="J15476" s="5">
        <f t="shared" si="1206"/>
        <v>0</v>
      </c>
      <c r="K15476" s="5">
        <f t="shared" si="1207"/>
        <v>1</v>
      </c>
      <c r="L15476" s="5">
        <f t="shared" si="1208"/>
        <v>1</v>
      </c>
      <c r="N15476" s="8" t="str">
        <f>VLOOKUP(C15476,'data indicadores nacional'!$A$2:$J$24,10,FALSE)</f>
        <v>-</v>
      </c>
      <c r="O15476" t="str">
        <f t="shared" si="1209"/>
        <v xml:space="preserve"> </v>
      </c>
    </row>
    <row r="15477" spans="1:15">
      <c r="A15477" t="s">
        <v>121</v>
      </c>
      <c r="B15477" t="s">
        <v>907</v>
      </c>
      <c r="C15477" t="s">
        <v>150</v>
      </c>
      <c r="D15477" s="8">
        <v>5.9582919563058591E-2</v>
      </c>
      <c r="E15477" s="8">
        <v>9.9523707969005462E-2</v>
      </c>
      <c r="F15477" s="8">
        <v>0.10914864060329429</v>
      </c>
      <c r="G15477" t="str">
        <f>VLOOKUP(C15477,'data indicadores nacional'!$A$2:$G$24,7,FALSE)</f>
        <v>abajo</v>
      </c>
      <c r="H15477" s="9">
        <f>VLOOKUP(C15477,'data indicadores nacional'!$A$2:$F$24,6,FALSE)</f>
        <v>3.1798702633632006E-2</v>
      </c>
      <c r="I15477" s="5" t="str">
        <f t="shared" si="1205"/>
        <v>alarma</v>
      </c>
      <c r="J15477" s="5">
        <f t="shared" si="1206"/>
        <v>0</v>
      </c>
      <c r="K15477" s="5">
        <f t="shared" si="1207"/>
        <v>1</v>
      </c>
      <c r="L15477" s="5">
        <f t="shared" si="1208"/>
        <v>1</v>
      </c>
      <c r="N15477" s="8" t="str">
        <f>VLOOKUP(C15477,'data indicadores nacional'!$A$2:$J$24,10,FALSE)</f>
        <v>-</v>
      </c>
      <c r="O15477" t="str">
        <f t="shared" si="1209"/>
        <v xml:space="preserve"> </v>
      </c>
    </row>
    <row r="15478" spans="1:15">
      <c r="A15478" t="s">
        <v>121</v>
      </c>
      <c r="B15478" t="s">
        <v>907</v>
      </c>
      <c r="C15478" t="s">
        <v>151</v>
      </c>
      <c r="D15478" s="8">
        <v>92.294220665499125</v>
      </c>
      <c r="E15478" s="8">
        <v>86.065573770491795</v>
      </c>
      <c r="F15478" s="8">
        <v>81.688804554079695</v>
      </c>
      <c r="G15478" t="str">
        <f>VLOOKUP(C15478,'data indicadores nacional'!$A$2:$G$24,7,FALSE)</f>
        <v>arriba</v>
      </c>
      <c r="H15478" s="9">
        <f>VLOOKUP(C15478,'data indicadores nacional'!$A$2:$F$24,6,FALSE)</f>
        <v>2.4115304789202416</v>
      </c>
      <c r="I15478" s="5" t="str">
        <f t="shared" si="1205"/>
        <v>alarma</v>
      </c>
      <c r="J15478" s="5">
        <f t="shared" si="1206"/>
        <v>0</v>
      </c>
      <c r="K15478" s="5">
        <f t="shared" si="1207"/>
        <v>1</v>
      </c>
      <c r="L15478" s="5">
        <f t="shared" si="1208"/>
        <v>1</v>
      </c>
      <c r="N15478" s="8" t="str">
        <f>VLOOKUP(C15478,'data indicadores nacional'!$A$2:$J$24,10,FALSE)</f>
        <v>-</v>
      </c>
      <c r="O15478" t="str">
        <f t="shared" si="1209"/>
        <v xml:space="preserve"> </v>
      </c>
    </row>
    <row r="15479" spans="1:15">
      <c r="A15479" t="s">
        <v>121</v>
      </c>
      <c r="B15479" t="s">
        <v>908</v>
      </c>
      <c r="C15479" t="s">
        <v>147</v>
      </c>
      <c r="D15479" s="8">
        <v>0</v>
      </c>
      <c r="E15479" s="8">
        <v>0</v>
      </c>
      <c r="F15479" s="8">
        <v>0</v>
      </c>
      <c r="G15479" t="str">
        <f>VLOOKUP(C15479,'data indicadores nacional'!$A$2:$G$24,7,FALSE)</f>
        <v>abajo</v>
      </c>
      <c r="H15479" s="9">
        <f>VLOOKUP(C15479,'data indicadores nacional'!$A$2:$F$24,6,FALSE)</f>
        <v>3.1698266245721529E-2</v>
      </c>
      <c r="I15479" s="5" t="str">
        <f t="shared" si="1205"/>
        <v xml:space="preserve"> </v>
      </c>
      <c r="J15479" s="5">
        <f t="shared" si="1206"/>
        <v>0</v>
      </c>
      <c r="K15479" s="5">
        <f t="shared" si="1207"/>
        <v>0</v>
      </c>
      <c r="L15479" s="5">
        <f t="shared" si="1208"/>
        <v>0</v>
      </c>
      <c r="N15479" s="8">
        <f>VLOOKUP(C15479,'data indicadores nacional'!$A$2:$J$24,10,FALSE)</f>
        <v>1</v>
      </c>
      <c r="O15479" t="str">
        <f t="shared" si="1209"/>
        <v xml:space="preserve"> </v>
      </c>
    </row>
    <row r="15480" spans="1:15">
      <c r="A15480" t="s">
        <v>121</v>
      </c>
      <c r="B15480" t="s">
        <v>908</v>
      </c>
      <c r="C15480" t="s">
        <v>148</v>
      </c>
      <c r="D15480" s="8">
        <v>12.366506732703916</v>
      </c>
      <c r="E15480" s="8">
        <v>10.902963623748638</v>
      </c>
      <c r="F15480" s="8">
        <v>12.180077333824341</v>
      </c>
      <c r="G15480" t="str">
        <f>VLOOKUP(C15480,'data indicadores nacional'!$A$2:$G$24,7,FALSE)</f>
        <v>arriba</v>
      </c>
      <c r="H15480" s="9">
        <f>VLOOKUP(C15480,'data indicadores nacional'!$A$2:$F$24,6,FALSE)</f>
        <v>0.44294071764974818</v>
      </c>
      <c r="I15480" s="5" t="str">
        <f t="shared" si="1205"/>
        <v xml:space="preserve"> </v>
      </c>
      <c r="J15480" s="5">
        <f t="shared" si="1206"/>
        <v>0</v>
      </c>
      <c r="K15480" s="5">
        <f t="shared" si="1207"/>
        <v>1</v>
      </c>
      <c r="L15480" s="5">
        <f t="shared" si="1208"/>
        <v>1</v>
      </c>
      <c r="N15480" s="8">
        <f>VLOOKUP(C15480,'data indicadores nacional'!$A$2:$J$24,10,FALSE)</f>
        <v>80</v>
      </c>
      <c r="O15480" t="str">
        <f t="shared" si="1209"/>
        <v>alarma</v>
      </c>
    </row>
    <row r="15481" spans="1:15">
      <c r="A15481" t="s">
        <v>121</v>
      </c>
      <c r="B15481" t="s">
        <v>908</v>
      </c>
      <c r="C15481" t="s">
        <v>149</v>
      </c>
      <c r="D15481" s="8">
        <v>0.18572976319455192</v>
      </c>
      <c r="E15481" s="8">
        <v>9.911785112498761E-2</v>
      </c>
      <c r="F15481" s="8">
        <v>8.2857668937580564E-2</v>
      </c>
      <c r="G15481" t="str">
        <f>VLOOKUP(C15481,'data indicadores nacional'!$A$2:$G$24,7,FALSE)</f>
        <v>abajo</v>
      </c>
      <c r="H15481" s="9">
        <f>VLOOKUP(C15481,'data indicadores nacional'!$A$2:$F$24,6,FALSE)</f>
        <v>3.3105825166439729E-2</v>
      </c>
      <c r="I15481" s="5" t="str">
        <f t="shared" si="1205"/>
        <v xml:space="preserve"> </v>
      </c>
      <c r="J15481" s="5">
        <f t="shared" si="1206"/>
        <v>1</v>
      </c>
      <c r="K15481" s="5">
        <f t="shared" si="1207"/>
        <v>0</v>
      </c>
      <c r="L15481" s="5">
        <f t="shared" si="1208"/>
        <v>1</v>
      </c>
      <c r="N15481" s="8" t="str">
        <f>VLOOKUP(C15481,'data indicadores nacional'!$A$2:$J$24,10,FALSE)</f>
        <v>-</v>
      </c>
      <c r="O15481" t="str">
        <f t="shared" si="1209"/>
        <v xml:space="preserve"> </v>
      </c>
    </row>
    <row r="15482" spans="1:15">
      <c r="A15482" t="s">
        <v>121</v>
      </c>
      <c r="B15482" t="s">
        <v>908</v>
      </c>
      <c r="C15482" t="s">
        <v>150</v>
      </c>
      <c r="D15482" s="8">
        <v>0.13929732239591394</v>
      </c>
      <c r="E15482" s="8">
        <v>0.31717712359996036</v>
      </c>
      <c r="F15482" s="8">
        <v>0.16571533787516113</v>
      </c>
      <c r="G15482" t="str">
        <f>VLOOKUP(C15482,'data indicadores nacional'!$A$2:$G$24,7,FALSE)</f>
        <v>abajo</v>
      </c>
      <c r="H15482" s="9">
        <f>VLOOKUP(C15482,'data indicadores nacional'!$A$2:$F$24,6,FALSE)</f>
        <v>3.1798702633632006E-2</v>
      </c>
      <c r="I15482" s="5" t="str">
        <f t="shared" si="1205"/>
        <v xml:space="preserve"> </v>
      </c>
      <c r="J15482" s="5">
        <f t="shared" si="1206"/>
        <v>0</v>
      </c>
      <c r="K15482" s="5">
        <f t="shared" si="1207"/>
        <v>1</v>
      </c>
      <c r="L15482" s="5">
        <f t="shared" si="1208"/>
        <v>1</v>
      </c>
      <c r="N15482" s="8" t="str">
        <f>VLOOKUP(C15482,'data indicadores nacional'!$A$2:$J$24,10,FALSE)</f>
        <v>-</v>
      </c>
      <c r="O15482" t="str">
        <f t="shared" si="1209"/>
        <v xml:space="preserve"> </v>
      </c>
    </row>
    <row r="15483" spans="1:15">
      <c r="A15483" t="s">
        <v>121</v>
      </c>
      <c r="B15483" t="s">
        <v>908</v>
      </c>
      <c r="C15483" t="s">
        <v>151</v>
      </c>
      <c r="D15483" s="8">
        <v>79.227642276422756</v>
      </c>
      <c r="E15483" s="8">
        <v>84.16901408450704</v>
      </c>
      <c r="F15483" s="8">
        <v>85.277777777777771</v>
      </c>
      <c r="G15483" t="str">
        <f>VLOOKUP(C15483,'data indicadores nacional'!$A$2:$G$24,7,FALSE)</f>
        <v>arriba</v>
      </c>
      <c r="H15483" s="9">
        <f>VLOOKUP(C15483,'data indicadores nacional'!$A$2:$F$24,6,FALSE)</f>
        <v>2.4115304789202416</v>
      </c>
      <c r="I15483" s="5" t="str">
        <f t="shared" si="1205"/>
        <v xml:space="preserve"> </v>
      </c>
      <c r="J15483" s="5">
        <f t="shared" si="1206"/>
        <v>1</v>
      </c>
      <c r="K15483" s="5">
        <f t="shared" si="1207"/>
        <v>0</v>
      </c>
      <c r="L15483" s="5">
        <f t="shared" si="1208"/>
        <v>1</v>
      </c>
      <c r="N15483" s="8" t="str">
        <f>VLOOKUP(C15483,'data indicadores nacional'!$A$2:$J$24,10,FALSE)</f>
        <v>-</v>
      </c>
      <c r="O15483" t="str">
        <f t="shared" si="1209"/>
        <v xml:space="preserve"> </v>
      </c>
    </row>
    <row r="15484" spans="1:15">
      <c r="A15484" t="s">
        <v>121</v>
      </c>
      <c r="B15484" t="s">
        <v>909</v>
      </c>
      <c r="C15484" t="s">
        <v>147</v>
      </c>
      <c r="D15484" s="8">
        <v>0</v>
      </c>
      <c r="E15484" s="8">
        <v>0</v>
      </c>
      <c r="F15484" s="8">
        <v>0</v>
      </c>
      <c r="G15484" t="str">
        <f>VLOOKUP(C15484,'data indicadores nacional'!$A$2:$G$24,7,FALSE)</f>
        <v>abajo</v>
      </c>
      <c r="H15484" s="9">
        <f>VLOOKUP(C15484,'data indicadores nacional'!$A$2:$F$24,6,FALSE)</f>
        <v>3.1698266245721529E-2</v>
      </c>
      <c r="I15484" s="5" t="str">
        <f t="shared" si="1205"/>
        <v xml:space="preserve"> </v>
      </c>
      <c r="J15484" s="5">
        <f t="shared" si="1206"/>
        <v>0</v>
      </c>
      <c r="K15484" s="5">
        <f t="shared" si="1207"/>
        <v>0</v>
      </c>
      <c r="L15484" s="5">
        <f t="shared" si="1208"/>
        <v>0</v>
      </c>
      <c r="N15484" s="8">
        <f>VLOOKUP(C15484,'data indicadores nacional'!$A$2:$J$24,10,FALSE)</f>
        <v>1</v>
      </c>
      <c r="O15484" t="str">
        <f t="shared" si="1209"/>
        <v xml:space="preserve"> </v>
      </c>
    </row>
    <row r="15485" spans="1:15">
      <c r="A15485" t="s">
        <v>121</v>
      </c>
      <c r="B15485" t="s">
        <v>909</v>
      </c>
      <c r="C15485" t="s">
        <v>148</v>
      </c>
      <c r="D15485" s="8">
        <v>2.5491624180626364</v>
      </c>
      <c r="E15485" s="8">
        <v>2.8026377767310411</v>
      </c>
      <c r="F15485" s="8">
        <v>17.833062078586376</v>
      </c>
      <c r="G15485" t="str">
        <f>VLOOKUP(C15485,'data indicadores nacional'!$A$2:$G$24,7,FALSE)</f>
        <v>arriba</v>
      </c>
      <c r="H15485" s="9">
        <f>VLOOKUP(C15485,'data indicadores nacional'!$A$2:$F$24,6,FALSE)</f>
        <v>0.44294071764974818</v>
      </c>
      <c r="I15485" s="5" t="str">
        <f t="shared" si="1205"/>
        <v xml:space="preserve"> </v>
      </c>
      <c r="J15485" s="5">
        <f t="shared" si="1206"/>
        <v>1</v>
      </c>
      <c r="K15485" s="5">
        <f t="shared" si="1207"/>
        <v>0</v>
      </c>
      <c r="L15485" s="5">
        <f t="shared" si="1208"/>
        <v>1</v>
      </c>
      <c r="N15485" s="8">
        <f>VLOOKUP(C15485,'data indicadores nacional'!$A$2:$J$24,10,FALSE)</f>
        <v>80</v>
      </c>
      <c r="O15485" t="str">
        <f t="shared" si="1209"/>
        <v>alarma</v>
      </c>
    </row>
    <row r="15486" spans="1:15">
      <c r="A15486" t="s">
        <v>121</v>
      </c>
      <c r="B15486" t="s">
        <v>909</v>
      </c>
      <c r="C15486" t="s">
        <v>149</v>
      </c>
      <c r="D15486" s="8">
        <v>0.10924981791697014</v>
      </c>
      <c r="E15486" s="8">
        <v>0.11775788977861518</v>
      </c>
      <c r="F15486" s="8">
        <v>2.3250406882120437E-2</v>
      </c>
      <c r="G15486" t="str">
        <f>VLOOKUP(C15486,'data indicadores nacional'!$A$2:$G$24,7,FALSE)</f>
        <v>abajo</v>
      </c>
      <c r="H15486" s="9">
        <f>VLOOKUP(C15486,'data indicadores nacional'!$A$2:$F$24,6,FALSE)</f>
        <v>3.3105825166439729E-2</v>
      </c>
      <c r="I15486" s="5" t="str">
        <f t="shared" si="1205"/>
        <v xml:space="preserve"> </v>
      </c>
      <c r="J15486" s="5">
        <f t="shared" si="1206"/>
        <v>1</v>
      </c>
      <c r="K15486" s="5">
        <f t="shared" si="1207"/>
        <v>0</v>
      </c>
      <c r="L15486" s="5">
        <f t="shared" si="1208"/>
        <v>1</v>
      </c>
      <c r="N15486" s="8" t="str">
        <f>VLOOKUP(C15486,'data indicadores nacional'!$A$2:$J$24,10,FALSE)</f>
        <v>-</v>
      </c>
      <c r="O15486" t="str">
        <f t="shared" si="1209"/>
        <v xml:space="preserve"> </v>
      </c>
    </row>
    <row r="15487" spans="1:15">
      <c r="A15487" t="s">
        <v>121</v>
      </c>
      <c r="B15487" t="s">
        <v>909</v>
      </c>
      <c r="C15487" t="s">
        <v>150</v>
      </c>
      <c r="D15487" s="8">
        <v>0.1820830298616169</v>
      </c>
      <c r="E15487" s="8">
        <v>0.42392840320301461</v>
      </c>
      <c r="F15487" s="8">
        <v>0.20925366193908393</v>
      </c>
      <c r="G15487" t="str">
        <f>VLOOKUP(C15487,'data indicadores nacional'!$A$2:$G$24,7,FALSE)</f>
        <v>abajo</v>
      </c>
      <c r="H15487" s="9">
        <f>VLOOKUP(C15487,'data indicadores nacional'!$A$2:$F$24,6,FALSE)</f>
        <v>3.1798702633632006E-2</v>
      </c>
      <c r="I15487" s="5" t="str">
        <f t="shared" si="1205"/>
        <v xml:space="preserve"> </v>
      </c>
      <c r="J15487" s="5">
        <f t="shared" si="1206"/>
        <v>0</v>
      </c>
      <c r="K15487" s="5">
        <f t="shared" si="1207"/>
        <v>1</v>
      </c>
      <c r="L15487" s="5">
        <f t="shared" si="1208"/>
        <v>1</v>
      </c>
      <c r="N15487" s="8" t="str">
        <f>VLOOKUP(C15487,'data indicadores nacional'!$A$2:$J$24,10,FALSE)</f>
        <v>-</v>
      </c>
      <c r="O15487" t="str">
        <f t="shared" si="1209"/>
        <v xml:space="preserve"> </v>
      </c>
    </row>
    <row r="15488" spans="1:15">
      <c r="A15488" t="s">
        <v>121</v>
      </c>
      <c r="B15488" t="s">
        <v>909</v>
      </c>
      <c r="C15488" t="s">
        <v>151</v>
      </c>
      <c r="D15488" s="8">
        <v>51.290877796901889</v>
      </c>
      <c r="E15488" s="8">
        <v>38.530734632683661</v>
      </c>
      <c r="F15488" s="8">
        <v>44.071588366890381</v>
      </c>
      <c r="G15488" t="str">
        <f>VLOOKUP(C15488,'data indicadores nacional'!$A$2:$G$24,7,FALSE)</f>
        <v>arriba</v>
      </c>
      <c r="H15488" s="9">
        <f>VLOOKUP(C15488,'data indicadores nacional'!$A$2:$F$24,6,FALSE)</f>
        <v>2.4115304789202416</v>
      </c>
      <c r="I15488" s="5" t="str">
        <f t="shared" si="1205"/>
        <v xml:space="preserve"> </v>
      </c>
      <c r="J15488" s="5">
        <f t="shared" si="1206"/>
        <v>0</v>
      </c>
      <c r="K15488" s="5">
        <f t="shared" si="1207"/>
        <v>1</v>
      </c>
      <c r="L15488" s="5">
        <f t="shared" si="1208"/>
        <v>1</v>
      </c>
      <c r="N15488" s="8" t="str">
        <f>VLOOKUP(C15488,'data indicadores nacional'!$A$2:$J$24,10,FALSE)</f>
        <v>-</v>
      </c>
      <c r="O15488" t="str">
        <f t="shared" si="1209"/>
        <v xml:space="preserve"> </v>
      </c>
    </row>
    <row r="15489" spans="1:15">
      <c r="A15489" t="s">
        <v>121</v>
      </c>
      <c r="B15489" t="s">
        <v>910</v>
      </c>
      <c r="C15489" t="s">
        <v>147</v>
      </c>
      <c r="D15489" s="8">
        <v>0</v>
      </c>
      <c r="E15489" s="8">
        <v>0.10080645161290322</v>
      </c>
      <c r="F15489" s="8">
        <v>0</v>
      </c>
      <c r="G15489" t="str">
        <f>VLOOKUP(C15489,'data indicadores nacional'!$A$2:$G$24,7,FALSE)</f>
        <v>abajo</v>
      </c>
      <c r="H15489" s="9">
        <f>VLOOKUP(C15489,'data indicadores nacional'!$A$2:$F$24,6,FALSE)</f>
        <v>3.1698266245721529E-2</v>
      </c>
      <c r="I15489" s="5" t="str">
        <f t="shared" si="1205"/>
        <v xml:space="preserve"> </v>
      </c>
      <c r="J15489" s="5">
        <f t="shared" si="1206"/>
        <v>0</v>
      </c>
      <c r="K15489" s="5">
        <f t="shared" si="1207"/>
        <v>0</v>
      </c>
      <c r="L15489" s="5">
        <f t="shared" si="1208"/>
        <v>0</v>
      </c>
      <c r="N15489" s="8">
        <f>VLOOKUP(C15489,'data indicadores nacional'!$A$2:$J$24,10,FALSE)</f>
        <v>1</v>
      </c>
      <c r="O15489" t="str">
        <f t="shared" si="1209"/>
        <v xml:space="preserve"> </v>
      </c>
    </row>
    <row r="15490" spans="1:15">
      <c r="A15490" t="s">
        <v>121</v>
      </c>
      <c r="B15490" t="s">
        <v>910</v>
      </c>
      <c r="C15490" t="s">
        <v>148</v>
      </c>
      <c r="D15490" s="8">
        <v>7.2760129351341076</v>
      </c>
      <c r="E15490" s="8">
        <v>8.6867770469494214</v>
      </c>
      <c r="F15490" s="8">
        <v>9.1487669053301506</v>
      </c>
      <c r="G15490" t="str">
        <f>VLOOKUP(C15490,'data indicadores nacional'!$A$2:$G$24,7,FALSE)</f>
        <v>arriba</v>
      </c>
      <c r="H15490" s="9">
        <f>VLOOKUP(C15490,'data indicadores nacional'!$A$2:$F$24,6,FALSE)</f>
        <v>0.44294071764974818</v>
      </c>
      <c r="I15490" s="5" t="str">
        <f t="shared" si="1205"/>
        <v xml:space="preserve"> </v>
      </c>
      <c r="J15490" s="5">
        <f t="shared" si="1206"/>
        <v>1</v>
      </c>
      <c r="K15490" s="5">
        <f t="shared" si="1207"/>
        <v>0</v>
      </c>
      <c r="L15490" s="5">
        <f t="shared" si="1208"/>
        <v>1</v>
      </c>
      <c r="N15490" s="8">
        <f>VLOOKUP(C15490,'data indicadores nacional'!$A$2:$J$24,10,FALSE)</f>
        <v>80</v>
      </c>
      <c r="O15490" t="str">
        <f t="shared" si="1209"/>
        <v>alarma</v>
      </c>
    </row>
    <row r="15491" spans="1:15">
      <c r="A15491" t="s">
        <v>121</v>
      </c>
      <c r="B15491" t="s">
        <v>910</v>
      </c>
      <c r="C15491" t="s">
        <v>149</v>
      </c>
      <c r="D15491" s="8">
        <v>0.32337835267262699</v>
      </c>
      <c r="E15491" s="8">
        <v>0.1417555001134044</v>
      </c>
      <c r="F15491" s="8">
        <v>7.0715106514629186E-2</v>
      </c>
      <c r="G15491" t="str">
        <f>VLOOKUP(C15491,'data indicadores nacional'!$A$2:$G$24,7,FALSE)</f>
        <v>abajo</v>
      </c>
      <c r="H15491" s="9">
        <f>VLOOKUP(C15491,'data indicadores nacional'!$A$2:$F$24,6,FALSE)</f>
        <v>3.3105825166439729E-2</v>
      </c>
      <c r="I15491" s="5" t="str">
        <f t="shared" ref="I15491:I15554" si="1210">IF(G15491=$G$2,IF(F15491&gt;E15491,"alarma"," "),IF(F15491&lt;E15491,"alarma"," "))</f>
        <v xml:space="preserve"> </v>
      </c>
      <c r="J15491" s="5">
        <f t="shared" ref="J15491:J15554" si="1211">IF(G15491=$G$2,IF((D15491-F15491)&gt;($M$2*H15491),1,0),IF((F15491-D15491)&gt;($M$2*H15491),1,0))</f>
        <v>1</v>
      </c>
      <c r="K15491" s="5">
        <f t="shared" ref="K15491:K15554" si="1212">IF(G15491=$G$2,IF((F15491-D15491)&gt;($M$2*H15491),1,0),IF((D15491-F15491)&gt;($M$2*H15491),1,0))</f>
        <v>0</v>
      </c>
      <c r="L15491" s="5">
        <f t="shared" ref="L15491:L15554" si="1213">IF(J15491=1,1,IF(K15491=1,1,0))</f>
        <v>1</v>
      </c>
      <c r="N15491" s="8" t="str">
        <f>VLOOKUP(C15491,'data indicadores nacional'!$A$2:$J$24,10,FALSE)</f>
        <v>-</v>
      </c>
      <c r="O15491" t="str">
        <f t="shared" ref="O15491:O15554" si="1214">IF(N15491=$N$4," ",IF(F15491=$F$20," ",IF(G15491=$G$2,IF(F15491&lt;N15491," ","alarma"),IF(F15491&lt;N15491,"alarma"," "))))</f>
        <v xml:space="preserve"> </v>
      </c>
    </row>
    <row r="15492" spans="1:15">
      <c r="A15492" t="s">
        <v>121</v>
      </c>
      <c r="B15492" t="s">
        <v>910</v>
      </c>
      <c r="C15492" t="s">
        <v>150</v>
      </c>
      <c r="D15492" s="8">
        <v>0.17120030435609665</v>
      </c>
      <c r="E15492" s="8">
        <v>0.20412792016330233</v>
      </c>
      <c r="F15492" s="8">
        <v>3.5357553257314593E-2</v>
      </c>
      <c r="G15492" t="str">
        <f>VLOOKUP(C15492,'data indicadores nacional'!$A$2:$G$24,7,FALSE)</f>
        <v>abajo</v>
      </c>
      <c r="H15492" s="9">
        <f>VLOOKUP(C15492,'data indicadores nacional'!$A$2:$F$24,6,FALSE)</f>
        <v>3.1798702633632006E-2</v>
      </c>
      <c r="I15492" s="5" t="str">
        <f t="shared" si="1210"/>
        <v xml:space="preserve"> </v>
      </c>
      <c r="J15492" s="5">
        <f t="shared" si="1211"/>
        <v>1</v>
      </c>
      <c r="K15492" s="5">
        <f t="shared" si="1212"/>
        <v>0</v>
      </c>
      <c r="L15492" s="5">
        <f t="shared" si="1213"/>
        <v>1</v>
      </c>
      <c r="N15492" s="8" t="str">
        <f>VLOOKUP(C15492,'data indicadores nacional'!$A$2:$J$24,10,FALSE)</f>
        <v>-</v>
      </c>
      <c r="O15492" t="str">
        <f t="shared" si="1214"/>
        <v xml:space="preserve"> </v>
      </c>
    </row>
    <row r="15493" spans="1:15">
      <c r="A15493" t="s">
        <v>121</v>
      </c>
      <c r="B15493" t="s">
        <v>910</v>
      </c>
      <c r="C15493" t="s">
        <v>151</v>
      </c>
      <c r="D15493" s="8">
        <v>78.409090909090907</v>
      </c>
      <c r="E15493" s="8">
        <v>77.234636871508371</v>
      </c>
      <c r="F15493" s="8">
        <v>72.576177285318551</v>
      </c>
      <c r="G15493" t="str">
        <f>VLOOKUP(C15493,'data indicadores nacional'!$A$2:$G$24,7,FALSE)</f>
        <v>arriba</v>
      </c>
      <c r="H15493" s="9">
        <f>VLOOKUP(C15493,'data indicadores nacional'!$A$2:$F$24,6,FALSE)</f>
        <v>2.4115304789202416</v>
      </c>
      <c r="I15493" s="5" t="str">
        <f t="shared" si="1210"/>
        <v>alarma</v>
      </c>
      <c r="J15493" s="5">
        <f t="shared" si="1211"/>
        <v>0</v>
      </c>
      <c r="K15493" s="5">
        <f t="shared" si="1212"/>
        <v>1</v>
      </c>
      <c r="L15493" s="5">
        <f t="shared" si="1213"/>
        <v>1</v>
      </c>
      <c r="N15493" s="8" t="str">
        <f>VLOOKUP(C15493,'data indicadores nacional'!$A$2:$J$24,10,FALSE)</f>
        <v>-</v>
      </c>
      <c r="O15493" t="str">
        <f t="shared" si="1214"/>
        <v xml:space="preserve"> </v>
      </c>
    </row>
    <row r="15494" spans="1:15">
      <c r="A15494" t="s">
        <v>121</v>
      </c>
      <c r="B15494" t="s">
        <v>911</v>
      </c>
      <c r="C15494" t="s">
        <v>147</v>
      </c>
      <c r="D15494" s="8">
        <v>0</v>
      </c>
      <c r="E15494" s="8">
        <v>0</v>
      </c>
      <c r="F15494" s="8">
        <v>0</v>
      </c>
      <c r="G15494" t="str">
        <f>VLOOKUP(C15494,'data indicadores nacional'!$A$2:$G$24,7,FALSE)</f>
        <v>abajo</v>
      </c>
      <c r="H15494" s="9">
        <f>VLOOKUP(C15494,'data indicadores nacional'!$A$2:$F$24,6,FALSE)</f>
        <v>3.1698266245721529E-2</v>
      </c>
      <c r="I15494" s="5" t="str">
        <f t="shared" si="1210"/>
        <v xml:space="preserve"> </v>
      </c>
      <c r="J15494" s="5">
        <f t="shared" si="1211"/>
        <v>0</v>
      </c>
      <c r="K15494" s="5">
        <f t="shared" si="1212"/>
        <v>0</v>
      </c>
      <c r="L15494" s="5">
        <f t="shared" si="1213"/>
        <v>0</v>
      </c>
      <c r="N15494" s="8">
        <f>VLOOKUP(C15494,'data indicadores nacional'!$A$2:$J$24,10,FALSE)</f>
        <v>1</v>
      </c>
      <c r="O15494" t="str">
        <f t="shared" si="1214"/>
        <v xml:space="preserve"> </v>
      </c>
    </row>
    <row r="15495" spans="1:15">
      <c r="A15495" t="s">
        <v>121</v>
      </c>
      <c r="B15495" t="s">
        <v>911</v>
      </c>
      <c r="C15495" t="s">
        <v>148</v>
      </c>
      <c r="D15495" s="8">
        <v>9.333722542508939</v>
      </c>
      <c r="E15495" s="8">
        <v>9.9266204647370575</v>
      </c>
      <c r="F15495" s="8">
        <v>4.7978878368536053</v>
      </c>
      <c r="G15495" t="str">
        <f>VLOOKUP(C15495,'data indicadores nacional'!$A$2:$G$24,7,FALSE)</f>
        <v>arriba</v>
      </c>
      <c r="H15495" s="9">
        <f>VLOOKUP(C15495,'data indicadores nacional'!$A$2:$F$24,6,FALSE)</f>
        <v>0.44294071764974818</v>
      </c>
      <c r="I15495" s="5" t="str">
        <f t="shared" si="1210"/>
        <v>alarma</v>
      </c>
      <c r="J15495" s="5">
        <f t="shared" si="1211"/>
        <v>0</v>
      </c>
      <c r="K15495" s="5">
        <f t="shared" si="1212"/>
        <v>1</v>
      </c>
      <c r="L15495" s="5">
        <f t="shared" si="1213"/>
        <v>1</v>
      </c>
      <c r="N15495" s="8">
        <f>VLOOKUP(C15495,'data indicadores nacional'!$A$2:$J$24,10,FALSE)</f>
        <v>80</v>
      </c>
      <c r="O15495" t="str">
        <f t="shared" si="1214"/>
        <v>alarma</v>
      </c>
    </row>
    <row r="15496" spans="1:15">
      <c r="A15496" t="s">
        <v>121</v>
      </c>
      <c r="B15496" t="s">
        <v>911</v>
      </c>
      <c r="C15496" t="s">
        <v>149</v>
      </c>
      <c r="D15496" s="8">
        <v>0.1532511128949865</v>
      </c>
      <c r="E15496" s="8">
        <v>0.13588802826470989</v>
      </c>
      <c r="F15496" s="8">
        <v>0.15477057538237435</v>
      </c>
      <c r="G15496" t="str">
        <f>VLOOKUP(C15496,'data indicadores nacional'!$A$2:$G$24,7,FALSE)</f>
        <v>abajo</v>
      </c>
      <c r="H15496" s="9">
        <f>VLOOKUP(C15496,'data indicadores nacional'!$A$2:$F$24,6,FALSE)</f>
        <v>3.3105825166439729E-2</v>
      </c>
      <c r="I15496" s="5" t="str">
        <f t="shared" si="1210"/>
        <v>alarma</v>
      </c>
      <c r="J15496" s="5">
        <f t="shared" si="1211"/>
        <v>0</v>
      </c>
      <c r="K15496" s="5">
        <f t="shared" si="1212"/>
        <v>0</v>
      </c>
      <c r="L15496" s="5">
        <f t="shared" si="1213"/>
        <v>0</v>
      </c>
      <c r="N15496" s="8" t="str">
        <f>VLOOKUP(C15496,'data indicadores nacional'!$A$2:$J$24,10,FALSE)</f>
        <v>-</v>
      </c>
      <c r="O15496" t="str">
        <f t="shared" si="1214"/>
        <v xml:space="preserve"> </v>
      </c>
    </row>
    <row r="15497" spans="1:15">
      <c r="A15497" t="s">
        <v>121</v>
      </c>
      <c r="B15497" t="s">
        <v>911</v>
      </c>
      <c r="C15497" t="s">
        <v>150</v>
      </c>
      <c r="D15497" s="8">
        <v>2.1893016127855214E-2</v>
      </c>
      <c r="E15497" s="8">
        <v>0.18344883815735832</v>
      </c>
      <c r="F15497" s="8">
        <v>4.5520757465404224E-2</v>
      </c>
      <c r="G15497" t="str">
        <f>VLOOKUP(C15497,'data indicadores nacional'!$A$2:$G$24,7,FALSE)</f>
        <v>abajo</v>
      </c>
      <c r="H15497" s="9">
        <f>VLOOKUP(C15497,'data indicadores nacional'!$A$2:$F$24,6,FALSE)</f>
        <v>3.1798702633632006E-2</v>
      </c>
      <c r="I15497" s="5" t="str">
        <f t="shared" si="1210"/>
        <v xml:space="preserve"> </v>
      </c>
      <c r="J15497" s="5">
        <f t="shared" si="1211"/>
        <v>0</v>
      </c>
      <c r="K15497" s="5">
        <f t="shared" si="1212"/>
        <v>1</v>
      </c>
      <c r="L15497" s="5">
        <f t="shared" si="1213"/>
        <v>1</v>
      </c>
      <c r="N15497" s="8" t="str">
        <f>VLOOKUP(C15497,'data indicadores nacional'!$A$2:$J$24,10,FALSE)</f>
        <v>-</v>
      </c>
      <c r="O15497" t="str">
        <f t="shared" si="1214"/>
        <v xml:space="preserve"> </v>
      </c>
    </row>
    <row r="15498" spans="1:15">
      <c r="A15498" t="s">
        <v>121</v>
      </c>
      <c r="B15498" t="s">
        <v>911</v>
      </c>
      <c r="C15498" t="s">
        <v>151</v>
      </c>
      <c r="D15498" s="8">
        <v>78.202548625083836</v>
      </c>
      <c r="E15498" s="8">
        <v>78.23795180722891</v>
      </c>
      <c r="F15498" s="8">
        <v>74.107959743824338</v>
      </c>
      <c r="G15498" t="str">
        <f>VLOOKUP(C15498,'data indicadores nacional'!$A$2:$G$24,7,FALSE)</f>
        <v>arriba</v>
      </c>
      <c r="H15498" s="9">
        <f>VLOOKUP(C15498,'data indicadores nacional'!$A$2:$F$24,6,FALSE)</f>
        <v>2.4115304789202416</v>
      </c>
      <c r="I15498" s="5" t="str">
        <f t="shared" si="1210"/>
        <v>alarma</v>
      </c>
      <c r="J15498" s="5">
        <f t="shared" si="1211"/>
        <v>0</v>
      </c>
      <c r="K15498" s="5">
        <f t="shared" si="1212"/>
        <v>1</v>
      </c>
      <c r="L15498" s="5">
        <f t="shared" si="1213"/>
        <v>1</v>
      </c>
      <c r="N15498" s="8" t="str">
        <f>VLOOKUP(C15498,'data indicadores nacional'!$A$2:$J$24,10,FALSE)</f>
        <v>-</v>
      </c>
      <c r="O15498" t="str">
        <f t="shared" si="1214"/>
        <v xml:space="preserve"> </v>
      </c>
    </row>
    <row r="15499" spans="1:15">
      <c r="A15499" t="s">
        <v>121</v>
      </c>
      <c r="B15499" t="s">
        <v>912</v>
      </c>
      <c r="C15499" t="s">
        <v>147</v>
      </c>
      <c r="D15499" s="8">
        <v>0</v>
      </c>
      <c r="E15499" s="8">
        <v>0</v>
      </c>
      <c r="F15499" s="8">
        <v>0</v>
      </c>
      <c r="G15499" t="str">
        <f>VLOOKUP(C15499,'data indicadores nacional'!$A$2:$G$24,7,FALSE)</f>
        <v>abajo</v>
      </c>
      <c r="H15499" s="9">
        <f>VLOOKUP(C15499,'data indicadores nacional'!$A$2:$F$24,6,FALSE)</f>
        <v>3.1698266245721529E-2</v>
      </c>
      <c r="I15499" s="5" t="str">
        <f t="shared" si="1210"/>
        <v xml:space="preserve"> </v>
      </c>
      <c r="J15499" s="5">
        <f t="shared" si="1211"/>
        <v>0</v>
      </c>
      <c r="K15499" s="5">
        <f t="shared" si="1212"/>
        <v>0</v>
      </c>
      <c r="L15499" s="5">
        <f t="shared" si="1213"/>
        <v>0</v>
      </c>
      <c r="N15499" s="8">
        <f>VLOOKUP(C15499,'data indicadores nacional'!$A$2:$J$24,10,FALSE)</f>
        <v>1</v>
      </c>
      <c r="O15499" t="str">
        <f t="shared" si="1214"/>
        <v xml:space="preserve"> </v>
      </c>
    </row>
    <row r="15500" spans="1:15">
      <c r="A15500" t="s">
        <v>121</v>
      </c>
      <c r="B15500" t="s">
        <v>912</v>
      </c>
      <c r="C15500" t="s">
        <v>148</v>
      </c>
      <c r="D15500" s="8">
        <v>9.4375</v>
      </c>
      <c r="E15500" s="8">
        <v>7.620079451065366</v>
      </c>
      <c r="F15500" s="8">
        <v>5.6277056277056277</v>
      </c>
      <c r="G15500" t="str">
        <f>VLOOKUP(C15500,'data indicadores nacional'!$A$2:$G$24,7,FALSE)</f>
        <v>arriba</v>
      </c>
      <c r="H15500" s="9">
        <f>VLOOKUP(C15500,'data indicadores nacional'!$A$2:$F$24,6,FALSE)</f>
        <v>0.44294071764974818</v>
      </c>
      <c r="I15500" s="5" t="str">
        <f t="shared" si="1210"/>
        <v>alarma</v>
      </c>
      <c r="J15500" s="5">
        <f t="shared" si="1211"/>
        <v>0</v>
      </c>
      <c r="K15500" s="5">
        <f t="shared" si="1212"/>
        <v>1</v>
      </c>
      <c r="L15500" s="5">
        <f t="shared" si="1213"/>
        <v>1</v>
      </c>
      <c r="N15500" s="8">
        <f>VLOOKUP(C15500,'data indicadores nacional'!$A$2:$J$24,10,FALSE)</f>
        <v>80</v>
      </c>
      <c r="O15500" t="str">
        <f t="shared" si="1214"/>
        <v>alarma</v>
      </c>
    </row>
    <row r="15501" spans="1:15">
      <c r="A15501" t="s">
        <v>121</v>
      </c>
      <c r="B15501" t="s">
        <v>912</v>
      </c>
      <c r="C15501" t="s">
        <v>149</v>
      </c>
      <c r="D15501" s="8">
        <v>6.25E-2</v>
      </c>
      <c r="E15501" s="8">
        <v>0.12639942217407005</v>
      </c>
      <c r="F15501" s="8">
        <v>4.5568466621098196E-2</v>
      </c>
      <c r="G15501" t="str">
        <f>VLOOKUP(C15501,'data indicadores nacional'!$A$2:$G$24,7,FALSE)</f>
        <v>abajo</v>
      </c>
      <c r="H15501" s="9">
        <f>VLOOKUP(C15501,'data indicadores nacional'!$A$2:$F$24,6,FALSE)</f>
        <v>3.3105825166439729E-2</v>
      </c>
      <c r="I15501" s="5" t="str">
        <f t="shared" si="1210"/>
        <v xml:space="preserve"> </v>
      </c>
      <c r="J15501" s="5">
        <f t="shared" si="1211"/>
        <v>1</v>
      </c>
      <c r="K15501" s="5">
        <f t="shared" si="1212"/>
        <v>0</v>
      </c>
      <c r="L15501" s="5">
        <f t="shared" si="1213"/>
        <v>1</v>
      </c>
      <c r="N15501" s="8" t="str">
        <f>VLOOKUP(C15501,'data indicadores nacional'!$A$2:$J$24,10,FALSE)</f>
        <v>-</v>
      </c>
      <c r="O15501" t="str">
        <f t="shared" si="1214"/>
        <v xml:space="preserve"> </v>
      </c>
    </row>
    <row r="15502" spans="1:15">
      <c r="A15502" t="s">
        <v>121</v>
      </c>
      <c r="B15502" t="s">
        <v>912</v>
      </c>
      <c r="C15502" t="s">
        <v>150</v>
      </c>
      <c r="D15502" s="8">
        <v>0.15625</v>
      </c>
      <c r="E15502" s="8">
        <v>3.6114120621162878E-2</v>
      </c>
      <c r="F15502" s="8">
        <v>6.8352699931647304E-2</v>
      </c>
      <c r="G15502" t="str">
        <f>VLOOKUP(C15502,'data indicadores nacional'!$A$2:$G$24,7,FALSE)</f>
        <v>abajo</v>
      </c>
      <c r="H15502" s="9">
        <f>VLOOKUP(C15502,'data indicadores nacional'!$A$2:$F$24,6,FALSE)</f>
        <v>3.1798702633632006E-2</v>
      </c>
      <c r="I15502" s="5" t="str">
        <f t="shared" si="1210"/>
        <v>alarma</v>
      </c>
      <c r="J15502" s="5">
        <f t="shared" si="1211"/>
        <v>1</v>
      </c>
      <c r="K15502" s="5">
        <f t="shared" si="1212"/>
        <v>0</v>
      </c>
      <c r="L15502" s="5">
        <f t="shared" si="1213"/>
        <v>1</v>
      </c>
      <c r="N15502" s="8" t="str">
        <f>VLOOKUP(C15502,'data indicadores nacional'!$A$2:$J$24,10,FALSE)</f>
        <v>-</v>
      </c>
      <c r="O15502" t="str">
        <f t="shared" si="1214"/>
        <v xml:space="preserve"> </v>
      </c>
    </row>
    <row r="15503" spans="1:15">
      <c r="A15503" t="s">
        <v>121</v>
      </c>
      <c r="B15503" t="s">
        <v>912</v>
      </c>
      <c r="C15503" t="s">
        <v>151</v>
      </c>
      <c r="D15503" s="8">
        <v>72.910662824207492</v>
      </c>
      <c r="E15503" s="8">
        <v>88.294314381270894</v>
      </c>
      <c r="F15503" s="8">
        <v>87.310606060606062</v>
      </c>
      <c r="G15503" t="str">
        <f>VLOOKUP(C15503,'data indicadores nacional'!$A$2:$G$24,7,FALSE)</f>
        <v>arriba</v>
      </c>
      <c r="H15503" s="9">
        <f>VLOOKUP(C15503,'data indicadores nacional'!$A$2:$F$24,6,FALSE)</f>
        <v>2.4115304789202416</v>
      </c>
      <c r="I15503" s="5" t="str">
        <f t="shared" si="1210"/>
        <v>alarma</v>
      </c>
      <c r="J15503" s="5">
        <f t="shared" si="1211"/>
        <v>1</v>
      </c>
      <c r="K15503" s="5">
        <f t="shared" si="1212"/>
        <v>0</v>
      </c>
      <c r="L15503" s="5">
        <f t="shared" si="1213"/>
        <v>1</v>
      </c>
      <c r="N15503" s="8" t="str">
        <f>VLOOKUP(C15503,'data indicadores nacional'!$A$2:$J$24,10,FALSE)</f>
        <v>-</v>
      </c>
      <c r="O15503" t="str">
        <f t="shared" si="1214"/>
        <v xml:space="preserve"> </v>
      </c>
    </row>
    <row r="15504" spans="1:15">
      <c r="A15504" t="s">
        <v>121</v>
      </c>
      <c r="B15504" t="s">
        <v>913</v>
      </c>
      <c r="C15504" t="s">
        <v>147</v>
      </c>
      <c r="D15504" s="8">
        <v>0</v>
      </c>
      <c r="E15504" s="8">
        <v>0</v>
      </c>
      <c r="F15504" s="8">
        <v>0</v>
      </c>
      <c r="G15504" t="str">
        <f>VLOOKUP(C15504,'data indicadores nacional'!$A$2:$G$24,7,FALSE)</f>
        <v>abajo</v>
      </c>
      <c r="H15504" s="9">
        <f>VLOOKUP(C15504,'data indicadores nacional'!$A$2:$F$24,6,FALSE)</f>
        <v>3.1698266245721529E-2</v>
      </c>
      <c r="I15504" s="5" t="str">
        <f t="shared" si="1210"/>
        <v xml:space="preserve"> </v>
      </c>
      <c r="J15504" s="5">
        <f t="shared" si="1211"/>
        <v>0</v>
      </c>
      <c r="K15504" s="5">
        <f t="shared" si="1212"/>
        <v>0</v>
      </c>
      <c r="L15504" s="5">
        <f t="shared" si="1213"/>
        <v>0</v>
      </c>
      <c r="N15504" s="8">
        <f>VLOOKUP(C15504,'data indicadores nacional'!$A$2:$J$24,10,FALSE)</f>
        <v>1</v>
      </c>
      <c r="O15504" t="str">
        <f t="shared" si="1214"/>
        <v xml:space="preserve"> </v>
      </c>
    </row>
    <row r="15505" spans="1:15">
      <c r="A15505" t="s">
        <v>121</v>
      </c>
      <c r="B15505" t="s">
        <v>913</v>
      </c>
      <c r="C15505" t="s">
        <v>148</v>
      </c>
      <c r="D15505" s="8">
        <v>5.6367432150313155</v>
      </c>
      <c r="E15505" s="8">
        <v>4.4237689809532164</v>
      </c>
      <c r="F15505" s="8">
        <v>1.5759698275862069</v>
      </c>
      <c r="G15505" t="str">
        <f>VLOOKUP(C15505,'data indicadores nacional'!$A$2:$G$24,7,FALSE)</f>
        <v>arriba</v>
      </c>
      <c r="H15505" s="9">
        <f>VLOOKUP(C15505,'data indicadores nacional'!$A$2:$F$24,6,FALSE)</f>
        <v>0.44294071764974818</v>
      </c>
      <c r="I15505" s="5" t="str">
        <f t="shared" si="1210"/>
        <v>alarma</v>
      </c>
      <c r="J15505" s="5">
        <f t="shared" si="1211"/>
        <v>0</v>
      </c>
      <c r="K15505" s="5">
        <f t="shared" si="1212"/>
        <v>1</v>
      </c>
      <c r="L15505" s="5">
        <f t="shared" si="1213"/>
        <v>1</v>
      </c>
      <c r="N15505" s="8">
        <f>VLOOKUP(C15505,'data indicadores nacional'!$A$2:$J$24,10,FALSE)</f>
        <v>80</v>
      </c>
      <c r="O15505" t="str">
        <f t="shared" si="1214"/>
        <v>alarma</v>
      </c>
    </row>
    <row r="15506" spans="1:15">
      <c r="A15506" t="s">
        <v>121</v>
      </c>
      <c r="B15506" t="s">
        <v>913</v>
      </c>
      <c r="C15506" t="s">
        <v>149</v>
      </c>
      <c r="D15506" s="8">
        <v>0.43244855353414852</v>
      </c>
      <c r="E15506" s="8">
        <v>0.12288247169314492</v>
      </c>
      <c r="F15506" s="8">
        <v>0.13469827586206898</v>
      </c>
      <c r="G15506" t="str">
        <f>VLOOKUP(C15506,'data indicadores nacional'!$A$2:$G$24,7,FALSE)</f>
        <v>abajo</v>
      </c>
      <c r="H15506" s="9">
        <f>VLOOKUP(C15506,'data indicadores nacional'!$A$2:$F$24,6,FALSE)</f>
        <v>3.3105825166439729E-2</v>
      </c>
      <c r="I15506" s="5" t="str">
        <f t="shared" si="1210"/>
        <v>alarma</v>
      </c>
      <c r="J15506" s="5">
        <f t="shared" si="1211"/>
        <v>1</v>
      </c>
      <c r="K15506" s="5">
        <f t="shared" si="1212"/>
        <v>0</v>
      </c>
      <c r="L15506" s="5">
        <f t="shared" si="1213"/>
        <v>1</v>
      </c>
      <c r="N15506" s="8" t="str">
        <f>VLOOKUP(C15506,'data indicadores nacional'!$A$2:$J$24,10,FALSE)</f>
        <v>-</v>
      </c>
      <c r="O15506" t="str">
        <f t="shared" si="1214"/>
        <v xml:space="preserve"> </v>
      </c>
    </row>
    <row r="15507" spans="1:15">
      <c r="A15507" t="s">
        <v>121</v>
      </c>
      <c r="B15507" t="s">
        <v>913</v>
      </c>
      <c r="C15507" t="s">
        <v>150</v>
      </c>
      <c r="D15507" s="8">
        <v>4.4736057262153295E-2</v>
      </c>
      <c r="E15507" s="8">
        <v>0.16676906872641095</v>
      </c>
      <c r="F15507" s="8">
        <v>0.10775862068965517</v>
      </c>
      <c r="G15507" t="str">
        <f>VLOOKUP(C15507,'data indicadores nacional'!$A$2:$G$24,7,FALSE)</f>
        <v>abajo</v>
      </c>
      <c r="H15507" s="9">
        <f>VLOOKUP(C15507,'data indicadores nacional'!$A$2:$F$24,6,FALSE)</f>
        <v>3.1798702633632006E-2</v>
      </c>
      <c r="I15507" s="5" t="str">
        <f t="shared" si="1210"/>
        <v xml:space="preserve"> </v>
      </c>
      <c r="J15507" s="5">
        <f t="shared" si="1211"/>
        <v>0</v>
      </c>
      <c r="K15507" s="5">
        <f t="shared" si="1212"/>
        <v>1</v>
      </c>
      <c r="L15507" s="5">
        <f t="shared" si="1213"/>
        <v>1</v>
      </c>
      <c r="N15507" s="8" t="str">
        <f>VLOOKUP(C15507,'data indicadores nacional'!$A$2:$J$24,10,FALSE)</f>
        <v>-</v>
      </c>
      <c r="O15507" t="str">
        <f t="shared" si="1214"/>
        <v xml:space="preserve"> </v>
      </c>
    </row>
    <row r="15508" spans="1:15">
      <c r="A15508" t="s">
        <v>121</v>
      </c>
      <c r="B15508" t="s">
        <v>913</v>
      </c>
      <c r="C15508" t="s">
        <v>151</v>
      </c>
      <c r="D15508" s="8">
        <v>80.937972768532532</v>
      </c>
      <c r="E15508" s="8">
        <v>86.34686346863468</v>
      </c>
      <c r="F15508" s="8">
        <v>68.439306358381501</v>
      </c>
      <c r="G15508" t="str">
        <f>VLOOKUP(C15508,'data indicadores nacional'!$A$2:$G$24,7,FALSE)</f>
        <v>arriba</v>
      </c>
      <c r="H15508" s="9">
        <f>VLOOKUP(C15508,'data indicadores nacional'!$A$2:$F$24,6,FALSE)</f>
        <v>2.4115304789202416</v>
      </c>
      <c r="I15508" s="5" t="str">
        <f t="shared" si="1210"/>
        <v>alarma</v>
      </c>
      <c r="J15508" s="5">
        <f t="shared" si="1211"/>
        <v>0</v>
      </c>
      <c r="K15508" s="5">
        <f t="shared" si="1212"/>
        <v>1</v>
      </c>
      <c r="L15508" s="5">
        <f t="shared" si="1213"/>
        <v>1</v>
      </c>
      <c r="N15508" s="8" t="str">
        <f>VLOOKUP(C15508,'data indicadores nacional'!$A$2:$J$24,10,FALSE)</f>
        <v>-</v>
      </c>
      <c r="O15508" t="str">
        <f t="shared" si="1214"/>
        <v xml:space="preserve"> </v>
      </c>
    </row>
    <row r="15509" spans="1:15">
      <c r="A15509" t="s">
        <v>121</v>
      </c>
      <c r="B15509" t="s">
        <v>914</v>
      </c>
      <c r="C15509" t="s">
        <v>147</v>
      </c>
      <c r="D15509" s="8">
        <v>0</v>
      </c>
      <c r="E15509" s="8">
        <v>0</v>
      </c>
      <c r="F15509" s="8">
        <v>0</v>
      </c>
      <c r="G15509" t="str">
        <f>VLOOKUP(C15509,'data indicadores nacional'!$A$2:$G$24,7,FALSE)</f>
        <v>abajo</v>
      </c>
      <c r="H15509" s="9">
        <f>VLOOKUP(C15509,'data indicadores nacional'!$A$2:$F$24,6,FALSE)</f>
        <v>3.1698266245721529E-2</v>
      </c>
      <c r="I15509" s="5" t="str">
        <f t="shared" si="1210"/>
        <v xml:space="preserve"> </v>
      </c>
      <c r="J15509" s="5">
        <f t="shared" si="1211"/>
        <v>0</v>
      </c>
      <c r="K15509" s="5">
        <f t="shared" si="1212"/>
        <v>0</v>
      </c>
      <c r="L15509" s="5">
        <f t="shared" si="1213"/>
        <v>0</v>
      </c>
      <c r="N15509" s="8">
        <f>VLOOKUP(C15509,'data indicadores nacional'!$A$2:$J$24,10,FALSE)</f>
        <v>1</v>
      </c>
      <c r="O15509" t="str">
        <f t="shared" si="1214"/>
        <v xml:space="preserve"> </v>
      </c>
    </row>
    <row r="15510" spans="1:15">
      <c r="A15510" t="s">
        <v>121</v>
      </c>
      <c r="B15510" t="s">
        <v>914</v>
      </c>
      <c r="C15510" t="s">
        <v>148</v>
      </c>
      <c r="D15510" s="8">
        <v>6.7442915469529714</v>
      </c>
      <c r="E15510" s="8">
        <v>6.9139618753219985</v>
      </c>
      <c r="F15510" s="8">
        <v>8.8664719936288829</v>
      </c>
      <c r="G15510" t="str">
        <f>VLOOKUP(C15510,'data indicadores nacional'!$A$2:$G$24,7,FALSE)</f>
        <v>arriba</v>
      </c>
      <c r="H15510" s="9">
        <f>VLOOKUP(C15510,'data indicadores nacional'!$A$2:$F$24,6,FALSE)</f>
        <v>0.44294071764974818</v>
      </c>
      <c r="I15510" s="5" t="str">
        <f t="shared" si="1210"/>
        <v xml:space="preserve"> </v>
      </c>
      <c r="J15510" s="5">
        <f t="shared" si="1211"/>
        <v>1</v>
      </c>
      <c r="K15510" s="5">
        <f t="shared" si="1212"/>
        <v>0</v>
      </c>
      <c r="L15510" s="5">
        <f t="shared" si="1213"/>
        <v>1</v>
      </c>
      <c r="N15510" s="8">
        <f>VLOOKUP(C15510,'data indicadores nacional'!$A$2:$J$24,10,FALSE)</f>
        <v>80</v>
      </c>
      <c r="O15510" t="str">
        <f t="shared" si="1214"/>
        <v>alarma</v>
      </c>
    </row>
    <row r="15511" spans="1:15">
      <c r="A15511" t="s">
        <v>121</v>
      </c>
      <c r="B15511" t="s">
        <v>914</v>
      </c>
      <c r="C15511" t="s">
        <v>149</v>
      </c>
      <c r="D15511" s="8">
        <v>0.28731286859216693</v>
      </c>
      <c r="E15511" s="8">
        <v>0.18547140649149924</v>
      </c>
      <c r="F15511" s="8">
        <v>0.18582426333952748</v>
      </c>
      <c r="G15511" t="str">
        <f>VLOOKUP(C15511,'data indicadores nacional'!$A$2:$G$24,7,FALSE)</f>
        <v>abajo</v>
      </c>
      <c r="H15511" s="9">
        <f>VLOOKUP(C15511,'data indicadores nacional'!$A$2:$F$24,6,FALSE)</f>
        <v>3.3105825166439729E-2</v>
      </c>
      <c r="I15511" s="5" t="str">
        <f t="shared" si="1210"/>
        <v>alarma</v>
      </c>
      <c r="J15511" s="5">
        <f t="shared" si="1211"/>
        <v>1</v>
      </c>
      <c r="K15511" s="5">
        <f t="shared" si="1212"/>
        <v>0</v>
      </c>
      <c r="L15511" s="5">
        <f t="shared" si="1213"/>
        <v>1</v>
      </c>
      <c r="N15511" s="8" t="str">
        <f>VLOOKUP(C15511,'data indicadores nacional'!$A$2:$J$24,10,FALSE)</f>
        <v>-</v>
      </c>
      <c r="O15511" t="str">
        <f t="shared" si="1214"/>
        <v xml:space="preserve"> </v>
      </c>
    </row>
    <row r="15512" spans="1:15">
      <c r="A15512" t="s">
        <v>121</v>
      </c>
      <c r="B15512" t="s">
        <v>914</v>
      </c>
      <c r="C15512" t="s">
        <v>150</v>
      </c>
      <c r="D15512" s="8">
        <v>3.0243459851807049E-2</v>
      </c>
      <c r="E15512" s="8">
        <v>0.10303967027305513</v>
      </c>
      <c r="F15512" s="8">
        <v>6.636580833554552E-2</v>
      </c>
      <c r="G15512" t="str">
        <f>VLOOKUP(C15512,'data indicadores nacional'!$A$2:$G$24,7,FALSE)</f>
        <v>abajo</v>
      </c>
      <c r="H15512" s="9">
        <f>VLOOKUP(C15512,'data indicadores nacional'!$A$2:$F$24,6,FALSE)</f>
        <v>3.1798702633632006E-2</v>
      </c>
      <c r="I15512" s="5" t="str">
        <f t="shared" si="1210"/>
        <v xml:space="preserve"> </v>
      </c>
      <c r="J15512" s="5">
        <f t="shared" si="1211"/>
        <v>0</v>
      </c>
      <c r="K15512" s="5">
        <f t="shared" si="1212"/>
        <v>1</v>
      </c>
      <c r="L15512" s="5">
        <f t="shared" si="1213"/>
        <v>1</v>
      </c>
      <c r="N15512" s="8" t="str">
        <f>VLOOKUP(C15512,'data indicadores nacional'!$A$2:$J$24,10,FALSE)</f>
        <v>-</v>
      </c>
      <c r="O15512" t="str">
        <f t="shared" si="1214"/>
        <v xml:space="preserve"> </v>
      </c>
    </row>
    <row r="15513" spans="1:15">
      <c r="A15513" t="s">
        <v>121</v>
      </c>
      <c r="B15513" t="s">
        <v>914</v>
      </c>
      <c r="C15513" t="s">
        <v>151</v>
      </c>
      <c r="D15513" s="8">
        <v>86.896551724137922</v>
      </c>
      <c r="E15513" s="8">
        <v>88.389923329682361</v>
      </c>
      <c r="F15513" s="8">
        <v>71.44886363636364</v>
      </c>
      <c r="G15513" t="str">
        <f>VLOOKUP(C15513,'data indicadores nacional'!$A$2:$G$24,7,FALSE)</f>
        <v>arriba</v>
      </c>
      <c r="H15513" s="9">
        <f>VLOOKUP(C15513,'data indicadores nacional'!$A$2:$F$24,6,FALSE)</f>
        <v>2.4115304789202416</v>
      </c>
      <c r="I15513" s="5" t="str">
        <f t="shared" si="1210"/>
        <v>alarma</v>
      </c>
      <c r="J15513" s="5">
        <f t="shared" si="1211"/>
        <v>0</v>
      </c>
      <c r="K15513" s="5">
        <f t="shared" si="1212"/>
        <v>1</v>
      </c>
      <c r="L15513" s="5">
        <f t="shared" si="1213"/>
        <v>1</v>
      </c>
      <c r="N15513" s="8" t="str">
        <f>VLOOKUP(C15513,'data indicadores nacional'!$A$2:$J$24,10,FALSE)</f>
        <v>-</v>
      </c>
      <c r="O15513" t="str">
        <f t="shared" si="1214"/>
        <v xml:space="preserve"> </v>
      </c>
    </row>
    <row r="15514" spans="1:15">
      <c r="A15514" t="s">
        <v>121</v>
      </c>
      <c r="B15514" t="s">
        <v>915</v>
      </c>
      <c r="C15514" t="s">
        <v>147</v>
      </c>
      <c r="D15514" s="8">
        <v>0</v>
      </c>
      <c r="E15514" s="8">
        <v>0</v>
      </c>
      <c r="F15514" s="8">
        <v>0</v>
      </c>
      <c r="G15514" t="str">
        <f>VLOOKUP(C15514,'data indicadores nacional'!$A$2:$G$24,7,FALSE)</f>
        <v>abajo</v>
      </c>
      <c r="H15514" s="9">
        <f>VLOOKUP(C15514,'data indicadores nacional'!$A$2:$F$24,6,FALSE)</f>
        <v>3.1698266245721529E-2</v>
      </c>
      <c r="I15514" s="5" t="str">
        <f t="shared" si="1210"/>
        <v xml:space="preserve"> </v>
      </c>
      <c r="J15514" s="5">
        <f t="shared" si="1211"/>
        <v>0</v>
      </c>
      <c r="K15514" s="5">
        <f t="shared" si="1212"/>
        <v>0</v>
      </c>
      <c r="L15514" s="5">
        <f t="shared" si="1213"/>
        <v>0</v>
      </c>
      <c r="N15514" s="8">
        <f>VLOOKUP(C15514,'data indicadores nacional'!$A$2:$J$24,10,FALSE)</f>
        <v>1</v>
      </c>
      <c r="O15514" t="str">
        <f t="shared" si="1214"/>
        <v xml:space="preserve"> </v>
      </c>
    </row>
    <row r="15515" spans="1:15">
      <c r="A15515" t="s">
        <v>121</v>
      </c>
      <c r="B15515" t="s">
        <v>915</v>
      </c>
      <c r="C15515" t="s">
        <v>148</v>
      </c>
      <c r="D15515" s="8">
        <v>4.4083526682134568</v>
      </c>
      <c r="E15515" s="8">
        <v>8.7591240875912408</v>
      </c>
      <c r="F15515" s="8">
        <v>6.8312559923298179</v>
      </c>
      <c r="G15515" t="str">
        <f>VLOOKUP(C15515,'data indicadores nacional'!$A$2:$G$24,7,FALSE)</f>
        <v>arriba</v>
      </c>
      <c r="H15515" s="9">
        <f>VLOOKUP(C15515,'data indicadores nacional'!$A$2:$F$24,6,FALSE)</f>
        <v>0.44294071764974818</v>
      </c>
      <c r="I15515" s="5" t="str">
        <f t="shared" si="1210"/>
        <v>alarma</v>
      </c>
      <c r="J15515" s="5">
        <f t="shared" si="1211"/>
        <v>1</v>
      </c>
      <c r="K15515" s="5">
        <f t="shared" si="1212"/>
        <v>0</v>
      </c>
      <c r="L15515" s="5">
        <f t="shared" si="1213"/>
        <v>1</v>
      </c>
      <c r="N15515" s="8">
        <f>VLOOKUP(C15515,'data indicadores nacional'!$A$2:$J$24,10,FALSE)</f>
        <v>80</v>
      </c>
      <c r="O15515" t="str">
        <f t="shared" si="1214"/>
        <v>alarma</v>
      </c>
    </row>
    <row r="15516" spans="1:15">
      <c r="A15516" t="s">
        <v>121</v>
      </c>
      <c r="B15516" t="s">
        <v>915</v>
      </c>
      <c r="C15516" t="s">
        <v>149</v>
      </c>
      <c r="D15516" s="8">
        <v>7.7339520494972933E-2</v>
      </c>
      <c r="E15516" s="8">
        <v>0.11525163273146369</v>
      </c>
      <c r="F15516" s="8">
        <v>9.5877277085330767E-2</v>
      </c>
      <c r="G15516" t="str">
        <f>VLOOKUP(C15516,'data indicadores nacional'!$A$2:$G$24,7,FALSE)</f>
        <v>abajo</v>
      </c>
      <c r="H15516" s="9">
        <f>VLOOKUP(C15516,'data indicadores nacional'!$A$2:$F$24,6,FALSE)</f>
        <v>3.3105825166439729E-2</v>
      </c>
      <c r="I15516" s="5" t="str">
        <f t="shared" si="1210"/>
        <v xml:space="preserve"> </v>
      </c>
      <c r="J15516" s="5">
        <f t="shared" si="1211"/>
        <v>0</v>
      </c>
      <c r="K15516" s="5">
        <f t="shared" si="1212"/>
        <v>1</v>
      </c>
      <c r="L15516" s="5">
        <f t="shared" si="1213"/>
        <v>1</v>
      </c>
      <c r="N15516" s="8" t="str">
        <f>VLOOKUP(C15516,'data indicadores nacional'!$A$2:$J$24,10,FALSE)</f>
        <v>-</v>
      </c>
      <c r="O15516" t="str">
        <f t="shared" si="1214"/>
        <v xml:space="preserve"> </v>
      </c>
    </row>
    <row r="15517" spans="1:15">
      <c r="A15517" t="s">
        <v>121</v>
      </c>
      <c r="B15517" t="s">
        <v>915</v>
      </c>
      <c r="C15517" t="s">
        <v>150</v>
      </c>
      <c r="D15517" s="8">
        <v>9.6674400618716169E-2</v>
      </c>
      <c r="E15517" s="8">
        <v>0.34575489819439109</v>
      </c>
      <c r="F15517" s="8">
        <v>0.14381591562799617</v>
      </c>
      <c r="G15517" t="str">
        <f>VLOOKUP(C15517,'data indicadores nacional'!$A$2:$G$24,7,FALSE)</f>
        <v>abajo</v>
      </c>
      <c r="H15517" s="9">
        <f>VLOOKUP(C15517,'data indicadores nacional'!$A$2:$F$24,6,FALSE)</f>
        <v>3.1798702633632006E-2</v>
      </c>
      <c r="I15517" s="5" t="str">
        <f t="shared" si="1210"/>
        <v xml:space="preserve"> </v>
      </c>
      <c r="J15517" s="5">
        <f t="shared" si="1211"/>
        <v>0</v>
      </c>
      <c r="K15517" s="5">
        <f t="shared" si="1212"/>
        <v>1</v>
      </c>
      <c r="L15517" s="5">
        <f t="shared" si="1213"/>
        <v>1</v>
      </c>
      <c r="N15517" s="8" t="str">
        <f>VLOOKUP(C15517,'data indicadores nacional'!$A$2:$J$24,10,FALSE)</f>
        <v>-</v>
      </c>
      <c r="O15517" t="str">
        <f t="shared" si="1214"/>
        <v xml:space="preserve"> </v>
      </c>
    </row>
    <row r="15518" spans="1:15">
      <c r="A15518" t="s">
        <v>121</v>
      </c>
      <c r="B15518" t="s">
        <v>915</v>
      </c>
      <c r="C15518" t="s">
        <v>151</v>
      </c>
      <c r="D15518" s="8">
        <v>43.47202295552367</v>
      </c>
      <c r="E15518" s="8">
        <v>85.551330798479086</v>
      </c>
      <c r="F15518" s="8">
        <v>79.166666666666657</v>
      </c>
      <c r="G15518" t="str">
        <f>VLOOKUP(C15518,'data indicadores nacional'!$A$2:$G$24,7,FALSE)</f>
        <v>arriba</v>
      </c>
      <c r="H15518" s="9">
        <f>VLOOKUP(C15518,'data indicadores nacional'!$A$2:$F$24,6,FALSE)</f>
        <v>2.4115304789202416</v>
      </c>
      <c r="I15518" s="5" t="str">
        <f t="shared" si="1210"/>
        <v>alarma</v>
      </c>
      <c r="J15518" s="5">
        <f t="shared" si="1211"/>
        <v>1</v>
      </c>
      <c r="K15518" s="5">
        <f t="shared" si="1212"/>
        <v>0</v>
      </c>
      <c r="L15518" s="5">
        <f t="shared" si="1213"/>
        <v>1</v>
      </c>
      <c r="N15518" s="8" t="str">
        <f>VLOOKUP(C15518,'data indicadores nacional'!$A$2:$J$24,10,FALSE)</f>
        <v>-</v>
      </c>
      <c r="O15518" t="str">
        <f t="shared" si="1214"/>
        <v xml:space="preserve"> </v>
      </c>
    </row>
    <row r="15519" spans="1:15">
      <c r="A15519" t="s">
        <v>121</v>
      </c>
      <c r="B15519" t="s">
        <v>916</v>
      </c>
      <c r="C15519" t="s">
        <v>147</v>
      </c>
      <c r="D15519" s="8">
        <v>0</v>
      </c>
      <c r="E15519" s="8">
        <v>0.23255813953488372</v>
      </c>
      <c r="F15519" s="8">
        <v>0</v>
      </c>
      <c r="G15519" t="str">
        <f>VLOOKUP(C15519,'data indicadores nacional'!$A$2:$G$24,7,FALSE)</f>
        <v>abajo</v>
      </c>
      <c r="H15519" s="9">
        <f>VLOOKUP(C15519,'data indicadores nacional'!$A$2:$F$24,6,FALSE)</f>
        <v>3.1698266245721529E-2</v>
      </c>
      <c r="I15519" s="5" t="str">
        <f t="shared" si="1210"/>
        <v xml:space="preserve"> </v>
      </c>
      <c r="J15519" s="5">
        <f t="shared" si="1211"/>
        <v>0</v>
      </c>
      <c r="K15519" s="5">
        <f t="shared" si="1212"/>
        <v>0</v>
      </c>
      <c r="L15519" s="5">
        <f t="shared" si="1213"/>
        <v>0</v>
      </c>
      <c r="N15519" s="8">
        <f>VLOOKUP(C15519,'data indicadores nacional'!$A$2:$J$24,10,FALSE)</f>
        <v>1</v>
      </c>
      <c r="O15519" t="str">
        <f t="shared" si="1214"/>
        <v xml:space="preserve"> </v>
      </c>
    </row>
    <row r="15520" spans="1:15">
      <c r="A15520" t="s">
        <v>121</v>
      </c>
      <c r="B15520" t="s">
        <v>916</v>
      </c>
      <c r="C15520" t="s">
        <v>148</v>
      </c>
      <c r="D15520" s="8">
        <v>18.488471391972674</v>
      </c>
      <c r="E15520" s="8">
        <v>7.1653268088081088</v>
      </c>
      <c r="F15520" s="8">
        <v>18.519423405814806</v>
      </c>
      <c r="G15520" t="str">
        <f>VLOOKUP(C15520,'data indicadores nacional'!$A$2:$G$24,7,FALSE)</f>
        <v>arriba</v>
      </c>
      <c r="H15520" s="9">
        <f>VLOOKUP(C15520,'data indicadores nacional'!$A$2:$F$24,6,FALSE)</f>
        <v>0.44294071764974818</v>
      </c>
      <c r="I15520" s="5" t="str">
        <f t="shared" si="1210"/>
        <v xml:space="preserve"> </v>
      </c>
      <c r="J15520" s="5">
        <f t="shared" si="1211"/>
        <v>0</v>
      </c>
      <c r="K15520" s="5">
        <f t="shared" si="1212"/>
        <v>0</v>
      </c>
      <c r="L15520" s="5">
        <f t="shared" si="1213"/>
        <v>0</v>
      </c>
      <c r="N15520" s="8">
        <f>VLOOKUP(C15520,'data indicadores nacional'!$A$2:$J$24,10,FALSE)</f>
        <v>80</v>
      </c>
      <c r="O15520" t="str">
        <f t="shared" si="1214"/>
        <v>alarma</v>
      </c>
    </row>
    <row r="15521" spans="1:15">
      <c r="A15521" t="s">
        <v>121</v>
      </c>
      <c r="B15521" t="s">
        <v>916</v>
      </c>
      <c r="C15521" t="s">
        <v>149</v>
      </c>
      <c r="D15521" s="8">
        <v>0.14944491887275832</v>
      </c>
      <c r="E15521" s="8">
        <v>0.1223348479552604</v>
      </c>
      <c r="F15521" s="8">
        <v>0</v>
      </c>
      <c r="G15521" t="str">
        <f>VLOOKUP(C15521,'data indicadores nacional'!$A$2:$G$24,7,FALSE)</f>
        <v>abajo</v>
      </c>
      <c r="H15521" s="9">
        <f>VLOOKUP(C15521,'data indicadores nacional'!$A$2:$F$24,6,FALSE)</f>
        <v>3.3105825166439729E-2</v>
      </c>
      <c r="I15521" s="5" t="str">
        <f t="shared" si="1210"/>
        <v xml:space="preserve"> </v>
      </c>
      <c r="J15521" s="5">
        <f t="shared" si="1211"/>
        <v>1</v>
      </c>
      <c r="K15521" s="5">
        <f t="shared" si="1212"/>
        <v>0</v>
      </c>
      <c r="L15521" s="5">
        <f t="shared" si="1213"/>
        <v>1</v>
      </c>
      <c r="N15521" s="8" t="str">
        <f>VLOOKUP(C15521,'data indicadores nacional'!$A$2:$J$24,10,FALSE)</f>
        <v>-</v>
      </c>
      <c r="O15521" t="str">
        <f t="shared" si="1214"/>
        <v xml:space="preserve"> </v>
      </c>
    </row>
    <row r="15522" spans="1:15">
      <c r="A15522" t="s">
        <v>121</v>
      </c>
      <c r="B15522" t="s">
        <v>916</v>
      </c>
      <c r="C15522" t="s">
        <v>150</v>
      </c>
      <c r="D15522" s="8">
        <v>0</v>
      </c>
      <c r="E15522" s="8">
        <v>0.10485844110450893</v>
      </c>
      <c r="F15522" s="8">
        <v>0</v>
      </c>
      <c r="G15522" t="str">
        <f>VLOOKUP(C15522,'data indicadores nacional'!$A$2:$G$24,7,FALSE)</f>
        <v>abajo</v>
      </c>
      <c r="H15522" s="9">
        <f>VLOOKUP(C15522,'data indicadores nacional'!$A$2:$F$24,6,FALSE)</f>
        <v>3.1798702633632006E-2</v>
      </c>
      <c r="I15522" s="5" t="str">
        <f t="shared" si="1210"/>
        <v xml:space="preserve"> </v>
      </c>
      <c r="J15522" s="5">
        <f t="shared" si="1211"/>
        <v>0</v>
      </c>
      <c r="K15522" s="5">
        <f t="shared" si="1212"/>
        <v>0</v>
      </c>
      <c r="L15522" s="5">
        <f t="shared" si="1213"/>
        <v>0</v>
      </c>
      <c r="N15522" s="8" t="str">
        <f>VLOOKUP(C15522,'data indicadores nacional'!$A$2:$J$24,10,FALSE)</f>
        <v>-</v>
      </c>
      <c r="O15522" t="str">
        <f t="shared" si="1214"/>
        <v xml:space="preserve"> </v>
      </c>
    </row>
    <row r="15523" spans="1:15">
      <c r="A15523" t="s">
        <v>121</v>
      </c>
      <c r="B15523" t="s">
        <v>916</v>
      </c>
      <c r="C15523" t="s">
        <v>151</v>
      </c>
      <c r="D15523" s="8">
        <v>80.223559759243329</v>
      </c>
      <c r="E15523" s="8">
        <v>91.257485029940128</v>
      </c>
      <c r="F15523" s="8">
        <v>88.629283489096579</v>
      </c>
      <c r="G15523" t="str">
        <f>VLOOKUP(C15523,'data indicadores nacional'!$A$2:$G$24,7,FALSE)</f>
        <v>arriba</v>
      </c>
      <c r="H15523" s="9">
        <f>VLOOKUP(C15523,'data indicadores nacional'!$A$2:$F$24,6,FALSE)</f>
        <v>2.4115304789202416</v>
      </c>
      <c r="I15523" s="5" t="str">
        <f t="shared" si="1210"/>
        <v>alarma</v>
      </c>
      <c r="J15523" s="5">
        <f t="shared" si="1211"/>
        <v>1</v>
      </c>
      <c r="K15523" s="5">
        <f t="shared" si="1212"/>
        <v>0</v>
      </c>
      <c r="L15523" s="5">
        <f t="shared" si="1213"/>
        <v>1</v>
      </c>
      <c r="N15523" s="8" t="str">
        <f>VLOOKUP(C15523,'data indicadores nacional'!$A$2:$J$24,10,FALSE)</f>
        <v>-</v>
      </c>
      <c r="O15523" t="str">
        <f t="shared" si="1214"/>
        <v xml:space="preserve"> </v>
      </c>
    </row>
    <row r="15524" spans="1:15">
      <c r="A15524" t="s">
        <v>121</v>
      </c>
      <c r="B15524" t="s">
        <v>917</v>
      </c>
      <c r="C15524" t="s">
        <v>147</v>
      </c>
      <c r="D15524" s="8">
        <v>0</v>
      </c>
      <c r="E15524" s="8">
        <v>0</v>
      </c>
      <c r="F15524" s="8">
        <v>0</v>
      </c>
      <c r="G15524" t="str">
        <f>VLOOKUP(C15524,'data indicadores nacional'!$A$2:$G$24,7,FALSE)</f>
        <v>abajo</v>
      </c>
      <c r="H15524" s="9">
        <f>VLOOKUP(C15524,'data indicadores nacional'!$A$2:$F$24,6,FALSE)</f>
        <v>3.1698266245721529E-2</v>
      </c>
      <c r="I15524" s="5" t="str">
        <f t="shared" si="1210"/>
        <v xml:space="preserve"> </v>
      </c>
      <c r="J15524" s="5">
        <f t="shared" si="1211"/>
        <v>0</v>
      </c>
      <c r="K15524" s="5">
        <f t="shared" si="1212"/>
        <v>0</v>
      </c>
      <c r="L15524" s="5">
        <f t="shared" si="1213"/>
        <v>0</v>
      </c>
      <c r="N15524" s="8">
        <f>VLOOKUP(C15524,'data indicadores nacional'!$A$2:$J$24,10,FALSE)</f>
        <v>1</v>
      </c>
      <c r="O15524" t="str">
        <f t="shared" si="1214"/>
        <v xml:space="preserve"> </v>
      </c>
    </row>
    <row r="15525" spans="1:15">
      <c r="A15525" t="s">
        <v>121</v>
      </c>
      <c r="B15525" t="s">
        <v>917</v>
      </c>
      <c r="C15525" t="s">
        <v>148</v>
      </c>
      <c r="D15525" s="8">
        <v>8.8225078152136156</v>
      </c>
      <c r="E15525" s="8">
        <v>7.8969594594594597</v>
      </c>
      <c r="F15525" s="8">
        <v>6.531531531531531</v>
      </c>
      <c r="G15525" t="str">
        <f>VLOOKUP(C15525,'data indicadores nacional'!$A$2:$G$24,7,FALSE)</f>
        <v>arriba</v>
      </c>
      <c r="H15525" s="9">
        <f>VLOOKUP(C15525,'data indicadores nacional'!$A$2:$F$24,6,FALSE)</f>
        <v>0.44294071764974818</v>
      </c>
      <c r="I15525" s="5" t="str">
        <f t="shared" si="1210"/>
        <v>alarma</v>
      </c>
      <c r="J15525" s="5">
        <f t="shared" si="1211"/>
        <v>0</v>
      </c>
      <c r="K15525" s="5">
        <f t="shared" si="1212"/>
        <v>1</v>
      </c>
      <c r="L15525" s="5">
        <f t="shared" si="1213"/>
        <v>1</v>
      </c>
      <c r="N15525" s="8">
        <f>VLOOKUP(C15525,'data indicadores nacional'!$A$2:$J$24,10,FALSE)</f>
        <v>80</v>
      </c>
      <c r="O15525" t="str">
        <f t="shared" si="1214"/>
        <v>alarma</v>
      </c>
    </row>
    <row r="15526" spans="1:15">
      <c r="A15526" t="s">
        <v>121</v>
      </c>
      <c r="B15526" t="s">
        <v>917</v>
      </c>
      <c r="C15526" t="s">
        <v>149</v>
      </c>
      <c r="D15526" s="8">
        <v>0.38207711010767625</v>
      </c>
      <c r="E15526" s="8">
        <v>0.35895270270270274</v>
      </c>
      <c r="F15526" s="8">
        <v>7.5075075075075076E-2</v>
      </c>
      <c r="G15526" t="str">
        <f>VLOOKUP(C15526,'data indicadores nacional'!$A$2:$G$24,7,FALSE)</f>
        <v>abajo</v>
      </c>
      <c r="H15526" s="9">
        <f>VLOOKUP(C15526,'data indicadores nacional'!$A$2:$F$24,6,FALSE)</f>
        <v>3.3105825166439729E-2</v>
      </c>
      <c r="I15526" s="5" t="str">
        <f t="shared" si="1210"/>
        <v xml:space="preserve"> </v>
      </c>
      <c r="J15526" s="5">
        <f t="shared" si="1211"/>
        <v>1</v>
      </c>
      <c r="K15526" s="5">
        <f t="shared" si="1212"/>
        <v>0</v>
      </c>
      <c r="L15526" s="5">
        <f t="shared" si="1213"/>
        <v>1</v>
      </c>
      <c r="N15526" s="8" t="str">
        <f>VLOOKUP(C15526,'data indicadores nacional'!$A$2:$J$24,10,FALSE)</f>
        <v>-</v>
      </c>
      <c r="O15526" t="str">
        <f t="shared" si="1214"/>
        <v xml:space="preserve"> </v>
      </c>
    </row>
    <row r="15527" spans="1:15">
      <c r="A15527" t="s">
        <v>121</v>
      </c>
      <c r="B15527" t="s">
        <v>917</v>
      </c>
      <c r="C15527" t="s">
        <v>150</v>
      </c>
      <c r="D15527" s="8">
        <v>6.9468565474122959E-2</v>
      </c>
      <c r="E15527" s="8">
        <v>0.27449324324324326</v>
      </c>
      <c r="F15527" s="8">
        <v>7.5075075075075076E-2</v>
      </c>
      <c r="G15527" t="str">
        <f>VLOOKUP(C15527,'data indicadores nacional'!$A$2:$G$24,7,FALSE)</f>
        <v>abajo</v>
      </c>
      <c r="H15527" s="9">
        <f>VLOOKUP(C15527,'data indicadores nacional'!$A$2:$F$24,6,FALSE)</f>
        <v>3.1798702633632006E-2</v>
      </c>
      <c r="I15527" s="5" t="str">
        <f t="shared" si="1210"/>
        <v xml:space="preserve"> </v>
      </c>
      <c r="J15527" s="5">
        <f t="shared" si="1211"/>
        <v>0</v>
      </c>
      <c r="K15527" s="5">
        <f t="shared" si="1212"/>
        <v>1</v>
      </c>
      <c r="L15527" s="5">
        <f t="shared" si="1213"/>
        <v>1</v>
      </c>
      <c r="N15527" s="8" t="str">
        <f>VLOOKUP(C15527,'data indicadores nacional'!$A$2:$J$24,10,FALSE)</f>
        <v>-</v>
      </c>
      <c r="O15527" t="str">
        <f t="shared" si="1214"/>
        <v xml:space="preserve"> </v>
      </c>
    </row>
    <row r="15528" spans="1:15">
      <c r="A15528" t="s">
        <v>121</v>
      </c>
      <c r="B15528" t="s">
        <v>917</v>
      </c>
      <c r="C15528" t="s">
        <v>151</v>
      </c>
      <c r="D15528" s="8">
        <v>85.340314136125656</v>
      </c>
      <c r="E15528" s="8">
        <v>84.811827956989248</v>
      </c>
      <c r="F15528" s="8">
        <v>68.463611859838281</v>
      </c>
      <c r="G15528" t="str">
        <f>VLOOKUP(C15528,'data indicadores nacional'!$A$2:$G$24,7,FALSE)</f>
        <v>arriba</v>
      </c>
      <c r="H15528" s="9">
        <f>VLOOKUP(C15528,'data indicadores nacional'!$A$2:$F$24,6,FALSE)</f>
        <v>2.4115304789202416</v>
      </c>
      <c r="I15528" s="5" t="str">
        <f t="shared" si="1210"/>
        <v>alarma</v>
      </c>
      <c r="J15528" s="5">
        <f t="shared" si="1211"/>
        <v>0</v>
      </c>
      <c r="K15528" s="5">
        <f t="shared" si="1212"/>
        <v>1</v>
      </c>
      <c r="L15528" s="5">
        <f t="shared" si="1213"/>
        <v>1</v>
      </c>
      <c r="N15528" s="8" t="str">
        <f>VLOOKUP(C15528,'data indicadores nacional'!$A$2:$J$24,10,FALSE)</f>
        <v>-</v>
      </c>
      <c r="O15528" t="str">
        <f t="shared" si="1214"/>
        <v xml:space="preserve"> </v>
      </c>
    </row>
    <row r="15529" spans="1:15">
      <c r="A15529" t="s">
        <v>121</v>
      </c>
      <c r="B15529" t="s">
        <v>918</v>
      </c>
      <c r="C15529" t="s">
        <v>147</v>
      </c>
      <c r="D15529" s="8">
        <v>0</v>
      </c>
      <c r="E15529" s="8">
        <v>0</v>
      </c>
      <c r="F15529" s="8">
        <v>0</v>
      </c>
      <c r="G15529" t="str">
        <f>VLOOKUP(C15529,'data indicadores nacional'!$A$2:$G$24,7,FALSE)</f>
        <v>abajo</v>
      </c>
      <c r="H15529" s="9">
        <f>VLOOKUP(C15529,'data indicadores nacional'!$A$2:$F$24,6,FALSE)</f>
        <v>3.1698266245721529E-2</v>
      </c>
      <c r="I15529" s="5" t="str">
        <f t="shared" si="1210"/>
        <v xml:space="preserve"> </v>
      </c>
      <c r="J15529" s="5">
        <f t="shared" si="1211"/>
        <v>0</v>
      </c>
      <c r="K15529" s="5">
        <f t="shared" si="1212"/>
        <v>0</v>
      </c>
      <c r="L15529" s="5">
        <f t="shared" si="1213"/>
        <v>0</v>
      </c>
      <c r="N15529" s="8">
        <f>VLOOKUP(C15529,'data indicadores nacional'!$A$2:$J$24,10,FALSE)</f>
        <v>1</v>
      </c>
      <c r="O15529" t="str">
        <f t="shared" si="1214"/>
        <v xml:space="preserve"> </v>
      </c>
    </row>
    <row r="15530" spans="1:15">
      <c r="A15530" t="s">
        <v>121</v>
      </c>
      <c r="B15530" t="s">
        <v>918</v>
      </c>
      <c r="C15530" t="s">
        <v>148</v>
      </c>
      <c r="D15530" s="8">
        <v>3.5725007505253674</v>
      </c>
      <c r="E15530" s="8">
        <v>5.719688017017253</v>
      </c>
      <c r="F15530" s="8">
        <v>5.7264050901378578</v>
      </c>
      <c r="G15530" t="str">
        <f>VLOOKUP(C15530,'data indicadores nacional'!$A$2:$G$24,7,FALSE)</f>
        <v>arriba</v>
      </c>
      <c r="H15530" s="9">
        <f>VLOOKUP(C15530,'data indicadores nacional'!$A$2:$F$24,6,FALSE)</f>
        <v>0.44294071764974818</v>
      </c>
      <c r="I15530" s="5" t="str">
        <f t="shared" si="1210"/>
        <v xml:space="preserve"> </v>
      </c>
      <c r="J15530" s="5">
        <f t="shared" si="1211"/>
        <v>1</v>
      </c>
      <c r="K15530" s="5">
        <f t="shared" si="1212"/>
        <v>0</v>
      </c>
      <c r="L15530" s="5">
        <f t="shared" si="1213"/>
        <v>1</v>
      </c>
      <c r="N15530" s="8">
        <f>VLOOKUP(C15530,'data indicadores nacional'!$A$2:$J$24,10,FALSE)</f>
        <v>80</v>
      </c>
      <c r="O15530" t="str">
        <f t="shared" si="1214"/>
        <v>alarma</v>
      </c>
    </row>
    <row r="15531" spans="1:15">
      <c r="A15531" t="s">
        <v>121</v>
      </c>
      <c r="B15531" t="s">
        <v>918</v>
      </c>
      <c r="C15531" t="s">
        <v>149</v>
      </c>
      <c r="D15531" s="8">
        <v>0.18012608826178325</v>
      </c>
      <c r="E15531" s="8">
        <v>0.18908059560387616</v>
      </c>
      <c r="F15531" s="8">
        <v>7.0696359137504425E-2</v>
      </c>
      <c r="G15531" t="str">
        <f>VLOOKUP(C15531,'data indicadores nacional'!$A$2:$G$24,7,FALSE)</f>
        <v>abajo</v>
      </c>
      <c r="H15531" s="9">
        <f>VLOOKUP(C15531,'data indicadores nacional'!$A$2:$F$24,6,FALSE)</f>
        <v>3.3105825166439729E-2</v>
      </c>
      <c r="I15531" s="5" t="str">
        <f t="shared" si="1210"/>
        <v xml:space="preserve"> </v>
      </c>
      <c r="J15531" s="5">
        <f t="shared" si="1211"/>
        <v>1</v>
      </c>
      <c r="K15531" s="5">
        <f t="shared" si="1212"/>
        <v>0</v>
      </c>
      <c r="L15531" s="5">
        <f t="shared" si="1213"/>
        <v>1</v>
      </c>
      <c r="N15531" s="8" t="str">
        <f>VLOOKUP(C15531,'data indicadores nacional'!$A$2:$J$24,10,FALSE)</f>
        <v>-</v>
      </c>
      <c r="O15531" t="str">
        <f t="shared" si="1214"/>
        <v xml:space="preserve"> </v>
      </c>
    </row>
    <row r="15532" spans="1:15">
      <c r="A15532" t="s">
        <v>121</v>
      </c>
      <c r="B15532" t="s">
        <v>918</v>
      </c>
      <c r="C15532" t="s">
        <v>150</v>
      </c>
      <c r="D15532" s="8">
        <v>3.0021014710297209E-2</v>
      </c>
      <c r="E15532" s="8">
        <v>7.090522335145355E-2</v>
      </c>
      <c r="F15532" s="8">
        <v>0.21208907741251329</v>
      </c>
      <c r="G15532" t="str">
        <f>VLOOKUP(C15532,'data indicadores nacional'!$A$2:$G$24,7,FALSE)</f>
        <v>abajo</v>
      </c>
      <c r="H15532" s="9">
        <f>VLOOKUP(C15532,'data indicadores nacional'!$A$2:$F$24,6,FALSE)</f>
        <v>3.1798702633632006E-2</v>
      </c>
      <c r="I15532" s="5" t="str">
        <f t="shared" si="1210"/>
        <v>alarma</v>
      </c>
      <c r="J15532" s="5">
        <f t="shared" si="1211"/>
        <v>0</v>
      </c>
      <c r="K15532" s="5">
        <f t="shared" si="1212"/>
        <v>1</v>
      </c>
      <c r="L15532" s="5">
        <f t="shared" si="1213"/>
        <v>1</v>
      </c>
      <c r="N15532" s="8" t="str">
        <f>VLOOKUP(C15532,'data indicadores nacional'!$A$2:$J$24,10,FALSE)</f>
        <v>-</v>
      </c>
      <c r="O15532" t="str">
        <f t="shared" si="1214"/>
        <v xml:space="preserve"> </v>
      </c>
    </row>
    <row r="15533" spans="1:15">
      <c r="A15533" t="s">
        <v>121</v>
      </c>
      <c r="B15533" t="s">
        <v>918</v>
      </c>
      <c r="C15533" t="s">
        <v>151</v>
      </c>
      <c r="D15533" s="8">
        <v>70.639534883720927</v>
      </c>
      <c r="E15533" s="8">
        <v>78.108108108108112</v>
      </c>
      <c r="F15533" s="8">
        <v>74.812030075187977</v>
      </c>
      <c r="G15533" t="str">
        <f>VLOOKUP(C15533,'data indicadores nacional'!$A$2:$G$24,7,FALSE)</f>
        <v>arriba</v>
      </c>
      <c r="H15533" s="9">
        <f>VLOOKUP(C15533,'data indicadores nacional'!$A$2:$F$24,6,FALSE)</f>
        <v>2.4115304789202416</v>
      </c>
      <c r="I15533" s="5" t="str">
        <f t="shared" si="1210"/>
        <v>alarma</v>
      </c>
      <c r="J15533" s="5">
        <f t="shared" si="1211"/>
        <v>1</v>
      </c>
      <c r="K15533" s="5">
        <f t="shared" si="1212"/>
        <v>0</v>
      </c>
      <c r="L15533" s="5">
        <f t="shared" si="1213"/>
        <v>1</v>
      </c>
      <c r="N15533" s="8" t="str">
        <f>VLOOKUP(C15533,'data indicadores nacional'!$A$2:$J$24,10,FALSE)</f>
        <v>-</v>
      </c>
      <c r="O15533" t="str">
        <f t="shared" si="1214"/>
        <v xml:space="preserve"> </v>
      </c>
    </row>
    <row r="15534" spans="1:15">
      <c r="A15534" t="s">
        <v>121</v>
      </c>
      <c r="B15534" t="s">
        <v>919</v>
      </c>
      <c r="C15534" t="s">
        <v>147</v>
      </c>
      <c r="D15534" s="8">
        <v>0</v>
      </c>
      <c r="E15534" s="8">
        <v>0</v>
      </c>
      <c r="F15534" s="8">
        <v>0</v>
      </c>
      <c r="G15534" t="str">
        <f>VLOOKUP(C15534,'data indicadores nacional'!$A$2:$G$24,7,FALSE)</f>
        <v>abajo</v>
      </c>
      <c r="H15534" s="9">
        <f>VLOOKUP(C15534,'data indicadores nacional'!$A$2:$F$24,6,FALSE)</f>
        <v>3.1698266245721529E-2</v>
      </c>
      <c r="I15534" s="5" t="str">
        <f t="shared" si="1210"/>
        <v xml:space="preserve"> </v>
      </c>
      <c r="J15534" s="5">
        <f t="shared" si="1211"/>
        <v>0</v>
      </c>
      <c r="K15534" s="5">
        <f t="shared" si="1212"/>
        <v>0</v>
      </c>
      <c r="L15534" s="5">
        <f t="shared" si="1213"/>
        <v>0</v>
      </c>
      <c r="N15534" s="8">
        <f>VLOOKUP(C15534,'data indicadores nacional'!$A$2:$J$24,10,FALSE)</f>
        <v>1</v>
      </c>
      <c r="O15534" t="str">
        <f t="shared" si="1214"/>
        <v xml:space="preserve"> </v>
      </c>
    </row>
    <row r="15535" spans="1:15">
      <c r="A15535" t="s">
        <v>121</v>
      </c>
      <c r="B15535" t="s">
        <v>919</v>
      </c>
      <c r="C15535" t="s">
        <v>148</v>
      </c>
      <c r="D15535" s="8">
        <v>5.0538315389487023</v>
      </c>
      <c r="E15535" s="8">
        <v>7.3095364944059673</v>
      </c>
      <c r="F15535" s="8">
        <v>6.3143254520166892</v>
      </c>
      <c r="G15535" t="str">
        <f>VLOOKUP(C15535,'data indicadores nacional'!$A$2:$G$24,7,FALSE)</f>
        <v>arriba</v>
      </c>
      <c r="H15535" s="9">
        <f>VLOOKUP(C15535,'data indicadores nacional'!$A$2:$F$24,6,FALSE)</f>
        <v>0.44294071764974818</v>
      </c>
      <c r="I15535" s="5" t="str">
        <f t="shared" si="1210"/>
        <v>alarma</v>
      </c>
      <c r="J15535" s="5">
        <f t="shared" si="1211"/>
        <v>1</v>
      </c>
      <c r="K15535" s="5">
        <f t="shared" si="1212"/>
        <v>0</v>
      </c>
      <c r="L15535" s="5">
        <f t="shared" si="1213"/>
        <v>1</v>
      </c>
      <c r="N15535" s="8">
        <f>VLOOKUP(C15535,'data indicadores nacional'!$A$2:$J$24,10,FALSE)</f>
        <v>80</v>
      </c>
      <c r="O15535" t="str">
        <f t="shared" si="1214"/>
        <v>alarma</v>
      </c>
    </row>
    <row r="15536" spans="1:15">
      <c r="A15536" t="s">
        <v>121</v>
      </c>
      <c r="B15536" t="s">
        <v>919</v>
      </c>
      <c r="C15536" t="s">
        <v>149</v>
      </c>
      <c r="D15536" s="8">
        <v>0.13932868904369855</v>
      </c>
      <c r="E15536" s="8">
        <v>0.21310602024507191</v>
      </c>
      <c r="F15536" s="8">
        <v>0.12517385257301808</v>
      </c>
      <c r="G15536" t="str">
        <f>VLOOKUP(C15536,'data indicadores nacional'!$A$2:$G$24,7,FALSE)</f>
        <v>abajo</v>
      </c>
      <c r="H15536" s="9">
        <f>VLOOKUP(C15536,'data indicadores nacional'!$A$2:$F$24,6,FALSE)</f>
        <v>3.3105825166439729E-2</v>
      </c>
      <c r="I15536" s="5" t="str">
        <f t="shared" si="1210"/>
        <v xml:space="preserve"> </v>
      </c>
      <c r="J15536" s="5">
        <f t="shared" si="1211"/>
        <v>1</v>
      </c>
      <c r="K15536" s="5">
        <f t="shared" si="1212"/>
        <v>0</v>
      </c>
      <c r="L15536" s="5">
        <f t="shared" si="1213"/>
        <v>1</v>
      </c>
      <c r="N15536" s="8" t="str">
        <f>VLOOKUP(C15536,'data indicadores nacional'!$A$2:$J$24,10,FALSE)</f>
        <v>-</v>
      </c>
      <c r="O15536" t="str">
        <f t="shared" si="1214"/>
        <v xml:space="preserve"> </v>
      </c>
    </row>
    <row r="15537" spans="1:15">
      <c r="A15537" t="s">
        <v>121</v>
      </c>
      <c r="B15537" t="s">
        <v>919</v>
      </c>
      <c r="C15537" t="s">
        <v>150</v>
      </c>
      <c r="D15537" s="8">
        <v>0.1519949335022166</v>
      </c>
      <c r="E15537" s="8">
        <v>0.20245071923281835</v>
      </c>
      <c r="F15537" s="8">
        <v>0.305980528511822</v>
      </c>
      <c r="G15537" t="str">
        <f>VLOOKUP(C15537,'data indicadores nacional'!$A$2:$G$24,7,FALSE)</f>
        <v>abajo</v>
      </c>
      <c r="H15537" s="9">
        <f>VLOOKUP(C15537,'data indicadores nacional'!$A$2:$F$24,6,FALSE)</f>
        <v>3.1798702633632006E-2</v>
      </c>
      <c r="I15537" s="5" t="str">
        <f t="shared" si="1210"/>
        <v>alarma</v>
      </c>
      <c r="J15537" s="5">
        <f t="shared" si="1211"/>
        <v>0</v>
      </c>
      <c r="K15537" s="5">
        <f t="shared" si="1212"/>
        <v>1</v>
      </c>
      <c r="L15537" s="5">
        <f t="shared" si="1213"/>
        <v>1</v>
      </c>
      <c r="N15537" s="8" t="str">
        <f>VLOOKUP(C15537,'data indicadores nacional'!$A$2:$J$24,10,FALSE)</f>
        <v>-</v>
      </c>
      <c r="O15537" t="str">
        <f t="shared" si="1214"/>
        <v xml:space="preserve"> </v>
      </c>
    </row>
    <row r="15538" spans="1:15">
      <c r="A15538" t="s">
        <v>121</v>
      </c>
      <c r="B15538" t="s">
        <v>919</v>
      </c>
      <c r="C15538" t="s">
        <v>151</v>
      </c>
      <c r="D15538" s="8">
        <v>68.378378378378386</v>
      </c>
      <c r="E15538" s="8">
        <v>87.866531850353894</v>
      </c>
      <c r="F15538" s="8">
        <v>86.262376237623755</v>
      </c>
      <c r="G15538" t="str">
        <f>VLOOKUP(C15538,'data indicadores nacional'!$A$2:$G$24,7,FALSE)</f>
        <v>arriba</v>
      </c>
      <c r="H15538" s="9">
        <f>VLOOKUP(C15538,'data indicadores nacional'!$A$2:$F$24,6,FALSE)</f>
        <v>2.4115304789202416</v>
      </c>
      <c r="I15538" s="5" t="str">
        <f t="shared" si="1210"/>
        <v>alarma</v>
      </c>
      <c r="J15538" s="5">
        <f t="shared" si="1211"/>
        <v>1</v>
      </c>
      <c r="K15538" s="5">
        <f t="shared" si="1212"/>
        <v>0</v>
      </c>
      <c r="L15538" s="5">
        <f t="shared" si="1213"/>
        <v>1</v>
      </c>
      <c r="N15538" s="8" t="str">
        <f>VLOOKUP(C15538,'data indicadores nacional'!$A$2:$J$24,10,FALSE)</f>
        <v>-</v>
      </c>
      <c r="O15538" t="str">
        <f t="shared" si="1214"/>
        <v xml:space="preserve"> </v>
      </c>
    </row>
    <row r="15539" spans="1:15">
      <c r="A15539" t="s">
        <v>121</v>
      </c>
      <c r="B15539" t="s">
        <v>920</v>
      </c>
      <c r="C15539" t="s">
        <v>147</v>
      </c>
      <c r="D15539" s="8">
        <v>0.37593984962406013</v>
      </c>
      <c r="E15539" s="8">
        <v>0.32573289902280134</v>
      </c>
      <c r="F15539" s="8">
        <v>0</v>
      </c>
      <c r="G15539" t="str">
        <f>VLOOKUP(C15539,'data indicadores nacional'!$A$2:$G$24,7,FALSE)</f>
        <v>abajo</v>
      </c>
      <c r="H15539" s="9">
        <f>VLOOKUP(C15539,'data indicadores nacional'!$A$2:$F$24,6,FALSE)</f>
        <v>3.1698266245721529E-2</v>
      </c>
      <c r="I15539" s="5" t="str">
        <f t="shared" si="1210"/>
        <v xml:space="preserve"> </v>
      </c>
      <c r="J15539" s="5">
        <f t="shared" si="1211"/>
        <v>1</v>
      </c>
      <c r="K15539" s="5">
        <f t="shared" si="1212"/>
        <v>0</v>
      </c>
      <c r="L15539" s="5">
        <f t="shared" si="1213"/>
        <v>1</v>
      </c>
      <c r="N15539" s="8">
        <f>VLOOKUP(C15539,'data indicadores nacional'!$A$2:$J$24,10,FALSE)</f>
        <v>1</v>
      </c>
      <c r="O15539" t="str">
        <f t="shared" si="1214"/>
        <v xml:space="preserve"> </v>
      </c>
    </row>
    <row r="15540" spans="1:15">
      <c r="A15540" t="s">
        <v>121</v>
      </c>
      <c r="B15540" t="s">
        <v>920</v>
      </c>
      <c r="C15540" t="s">
        <v>148</v>
      </c>
      <c r="D15540" s="8">
        <v>5.9795570698466785</v>
      </c>
      <c r="E15540" s="8">
        <v>4.5940843297671492</v>
      </c>
      <c r="F15540" s="8">
        <v>5.0571236559139781</v>
      </c>
      <c r="G15540" t="str">
        <f>VLOOKUP(C15540,'data indicadores nacional'!$A$2:$G$24,7,FALSE)</f>
        <v>arriba</v>
      </c>
      <c r="H15540" s="9">
        <f>VLOOKUP(C15540,'data indicadores nacional'!$A$2:$F$24,6,FALSE)</f>
        <v>0.44294071764974818</v>
      </c>
      <c r="I15540" s="5" t="str">
        <f t="shared" si="1210"/>
        <v xml:space="preserve"> </v>
      </c>
      <c r="J15540" s="5">
        <f t="shared" si="1211"/>
        <v>0</v>
      </c>
      <c r="K15540" s="5">
        <f t="shared" si="1212"/>
        <v>1</v>
      </c>
      <c r="L15540" s="5">
        <f t="shared" si="1213"/>
        <v>1</v>
      </c>
      <c r="N15540" s="8">
        <f>VLOOKUP(C15540,'data indicadores nacional'!$A$2:$J$24,10,FALSE)</f>
        <v>80</v>
      </c>
      <c r="O15540" t="str">
        <f t="shared" si="1214"/>
        <v>alarma</v>
      </c>
    </row>
    <row r="15541" spans="1:15">
      <c r="A15541" t="s">
        <v>121</v>
      </c>
      <c r="B15541" t="s">
        <v>920</v>
      </c>
      <c r="C15541" t="s">
        <v>149</v>
      </c>
      <c r="D15541" s="8">
        <v>0.15332197614991483</v>
      </c>
      <c r="E15541" s="8">
        <v>0.13845185651353054</v>
      </c>
      <c r="F15541" s="8">
        <v>8.4005376344086016E-2</v>
      </c>
      <c r="G15541" t="str">
        <f>VLOOKUP(C15541,'data indicadores nacional'!$A$2:$G$24,7,FALSE)</f>
        <v>abajo</v>
      </c>
      <c r="H15541" s="9">
        <f>VLOOKUP(C15541,'data indicadores nacional'!$A$2:$F$24,6,FALSE)</f>
        <v>3.3105825166439729E-2</v>
      </c>
      <c r="I15541" s="5" t="str">
        <f t="shared" si="1210"/>
        <v xml:space="preserve"> </v>
      </c>
      <c r="J15541" s="5">
        <f t="shared" si="1211"/>
        <v>1</v>
      </c>
      <c r="K15541" s="5">
        <f t="shared" si="1212"/>
        <v>0</v>
      </c>
      <c r="L15541" s="5">
        <f t="shared" si="1213"/>
        <v>1</v>
      </c>
      <c r="N15541" s="8" t="str">
        <f>VLOOKUP(C15541,'data indicadores nacional'!$A$2:$J$24,10,FALSE)</f>
        <v>-</v>
      </c>
      <c r="O15541" t="str">
        <f t="shared" si="1214"/>
        <v xml:space="preserve"> </v>
      </c>
    </row>
    <row r="15542" spans="1:15">
      <c r="A15542" t="s">
        <v>121</v>
      </c>
      <c r="B15542" t="s">
        <v>920</v>
      </c>
      <c r="C15542" t="s">
        <v>150</v>
      </c>
      <c r="D15542" s="8">
        <v>3.4071550255536626E-2</v>
      </c>
      <c r="E15542" s="8">
        <v>0.16362492133417242</v>
      </c>
      <c r="F15542" s="8">
        <v>0.10080645161290322</v>
      </c>
      <c r="G15542" t="str">
        <f>VLOOKUP(C15542,'data indicadores nacional'!$A$2:$G$24,7,FALSE)</f>
        <v>abajo</v>
      </c>
      <c r="H15542" s="9">
        <f>VLOOKUP(C15542,'data indicadores nacional'!$A$2:$F$24,6,FALSE)</f>
        <v>3.1798702633632006E-2</v>
      </c>
      <c r="I15542" s="5" t="str">
        <f t="shared" si="1210"/>
        <v xml:space="preserve"> </v>
      </c>
      <c r="J15542" s="5">
        <f t="shared" si="1211"/>
        <v>0</v>
      </c>
      <c r="K15542" s="5">
        <f t="shared" si="1212"/>
        <v>1</v>
      </c>
      <c r="L15542" s="5">
        <f t="shared" si="1213"/>
        <v>1</v>
      </c>
      <c r="N15542" s="8" t="str">
        <f>VLOOKUP(C15542,'data indicadores nacional'!$A$2:$J$24,10,FALSE)</f>
        <v>-</v>
      </c>
      <c r="O15542" t="str">
        <f t="shared" si="1214"/>
        <v xml:space="preserve"> </v>
      </c>
    </row>
    <row r="15543" spans="1:15">
      <c r="A15543" t="s">
        <v>121</v>
      </c>
      <c r="B15543" t="s">
        <v>920</v>
      </c>
      <c r="C15543" t="s">
        <v>151</v>
      </c>
      <c r="D15543" s="8">
        <v>89.4</v>
      </c>
      <c r="E15543" s="8">
        <v>86.78474114441417</v>
      </c>
      <c r="F15543" s="8">
        <v>73.275862068965509</v>
      </c>
      <c r="G15543" t="str">
        <f>VLOOKUP(C15543,'data indicadores nacional'!$A$2:$G$24,7,FALSE)</f>
        <v>arriba</v>
      </c>
      <c r="H15543" s="9">
        <f>VLOOKUP(C15543,'data indicadores nacional'!$A$2:$F$24,6,FALSE)</f>
        <v>2.4115304789202416</v>
      </c>
      <c r="I15543" s="5" t="str">
        <f t="shared" si="1210"/>
        <v>alarma</v>
      </c>
      <c r="J15543" s="5">
        <f t="shared" si="1211"/>
        <v>0</v>
      </c>
      <c r="K15543" s="5">
        <f t="shared" si="1212"/>
        <v>1</v>
      </c>
      <c r="L15543" s="5">
        <f t="shared" si="1213"/>
        <v>1</v>
      </c>
      <c r="N15543" s="8" t="str">
        <f>VLOOKUP(C15543,'data indicadores nacional'!$A$2:$J$24,10,FALSE)</f>
        <v>-</v>
      </c>
      <c r="O15543" t="str">
        <f t="shared" si="1214"/>
        <v xml:space="preserve"> </v>
      </c>
    </row>
    <row r="15544" spans="1:15">
      <c r="A15544" t="s">
        <v>121</v>
      </c>
      <c r="B15544" t="s">
        <v>921</v>
      </c>
      <c r="C15544" t="s">
        <v>147</v>
      </c>
      <c r="D15544" s="8">
        <v>0.12626262626262627</v>
      </c>
      <c r="E15544" s="8">
        <v>5.5205918074417576E-2</v>
      </c>
      <c r="F15544" s="8">
        <v>4.3923865300146414E-2</v>
      </c>
      <c r="G15544" t="str">
        <f>VLOOKUP(C15544,'data indicadores nacional'!$A$2:$G$24,7,FALSE)</f>
        <v>abajo</v>
      </c>
      <c r="H15544" s="9">
        <f>VLOOKUP(C15544,'data indicadores nacional'!$A$2:$F$24,6,FALSE)</f>
        <v>3.1698266245721529E-2</v>
      </c>
      <c r="I15544" s="5" t="str">
        <f t="shared" si="1210"/>
        <v xml:space="preserve"> </v>
      </c>
      <c r="J15544" s="5">
        <f t="shared" si="1211"/>
        <v>1</v>
      </c>
      <c r="K15544" s="5">
        <f t="shared" si="1212"/>
        <v>0</v>
      </c>
      <c r="L15544" s="5">
        <f t="shared" si="1213"/>
        <v>1</v>
      </c>
      <c r="N15544" s="8">
        <f>VLOOKUP(C15544,'data indicadores nacional'!$A$2:$J$24,10,FALSE)</f>
        <v>1</v>
      </c>
      <c r="O15544" t="str">
        <f t="shared" si="1214"/>
        <v xml:space="preserve"> </v>
      </c>
    </row>
    <row r="15545" spans="1:15">
      <c r="A15545" t="s">
        <v>121</v>
      </c>
      <c r="B15545" t="s">
        <v>921</v>
      </c>
      <c r="C15545" t="s">
        <v>148</v>
      </c>
      <c r="D15545" s="8">
        <v>8.1212467829568205</v>
      </c>
      <c r="E15545" s="8">
        <v>7.4738316518710599</v>
      </c>
      <c r="F15545" s="8">
        <v>8.5983189297975624</v>
      </c>
      <c r="G15545" t="str">
        <f>VLOOKUP(C15545,'data indicadores nacional'!$A$2:$G$24,7,FALSE)</f>
        <v>arriba</v>
      </c>
      <c r="H15545" s="9">
        <f>VLOOKUP(C15545,'data indicadores nacional'!$A$2:$F$24,6,FALSE)</f>
        <v>0.44294071764974818</v>
      </c>
      <c r="I15545" s="5" t="str">
        <f t="shared" si="1210"/>
        <v xml:space="preserve"> </v>
      </c>
      <c r="J15545" s="5">
        <f t="shared" si="1211"/>
        <v>1</v>
      </c>
      <c r="K15545" s="5">
        <f t="shared" si="1212"/>
        <v>0</v>
      </c>
      <c r="L15545" s="5">
        <f t="shared" si="1213"/>
        <v>1</v>
      </c>
      <c r="N15545" s="8">
        <f>VLOOKUP(C15545,'data indicadores nacional'!$A$2:$J$24,10,FALSE)</f>
        <v>80</v>
      </c>
      <c r="O15545" t="str">
        <f t="shared" si="1214"/>
        <v>alarma</v>
      </c>
    </row>
    <row r="15546" spans="1:15">
      <c r="A15546" t="s">
        <v>121</v>
      </c>
      <c r="B15546" t="s">
        <v>921</v>
      </c>
      <c r="C15546" t="s">
        <v>149</v>
      </c>
      <c r="D15546" s="8">
        <v>0.21316972989835442</v>
      </c>
      <c r="E15546" s="8">
        <v>0.20158618992636898</v>
      </c>
      <c r="F15546" s="8">
        <v>0.12667219131052443</v>
      </c>
      <c r="G15546" t="str">
        <f>VLOOKUP(C15546,'data indicadores nacional'!$A$2:$G$24,7,FALSE)</f>
        <v>abajo</v>
      </c>
      <c r="H15546" s="9">
        <f>VLOOKUP(C15546,'data indicadores nacional'!$A$2:$F$24,6,FALSE)</f>
        <v>3.3105825166439729E-2</v>
      </c>
      <c r="I15546" s="5" t="str">
        <f t="shared" si="1210"/>
        <v xml:space="preserve"> </v>
      </c>
      <c r="J15546" s="5">
        <f t="shared" si="1211"/>
        <v>1</v>
      </c>
      <c r="K15546" s="5">
        <f t="shared" si="1212"/>
        <v>0</v>
      </c>
      <c r="L15546" s="5">
        <f t="shared" si="1213"/>
        <v>1</v>
      </c>
      <c r="N15546" s="8" t="str">
        <f>VLOOKUP(C15546,'data indicadores nacional'!$A$2:$J$24,10,FALSE)</f>
        <v>-</v>
      </c>
      <c r="O15546" t="str">
        <f t="shared" si="1214"/>
        <v xml:space="preserve"> </v>
      </c>
    </row>
    <row r="15547" spans="1:15">
      <c r="A15547" t="s">
        <v>121</v>
      </c>
      <c r="B15547" t="s">
        <v>921</v>
      </c>
      <c r="C15547" t="s">
        <v>150</v>
      </c>
      <c r="D15547" s="8">
        <v>0.20017157563625965</v>
      </c>
      <c r="E15547" s="8">
        <v>0.11451609850277299</v>
      </c>
      <c r="F15547" s="8">
        <v>8.523736237717533E-2</v>
      </c>
      <c r="G15547" t="str">
        <f>VLOOKUP(C15547,'data indicadores nacional'!$A$2:$G$24,7,FALSE)</f>
        <v>abajo</v>
      </c>
      <c r="H15547" s="9">
        <f>VLOOKUP(C15547,'data indicadores nacional'!$A$2:$F$24,6,FALSE)</f>
        <v>3.1798702633632006E-2</v>
      </c>
      <c r="I15547" s="5" t="str">
        <f t="shared" si="1210"/>
        <v xml:space="preserve"> </v>
      </c>
      <c r="J15547" s="5">
        <f t="shared" si="1211"/>
        <v>1</v>
      </c>
      <c r="K15547" s="5">
        <f t="shared" si="1212"/>
        <v>0</v>
      </c>
      <c r="L15547" s="5">
        <f t="shared" si="1213"/>
        <v>1</v>
      </c>
      <c r="N15547" s="8" t="str">
        <f>VLOOKUP(C15547,'data indicadores nacional'!$A$2:$J$24,10,FALSE)</f>
        <v>-</v>
      </c>
      <c r="O15547" t="str">
        <f t="shared" si="1214"/>
        <v xml:space="preserve"> </v>
      </c>
    </row>
    <row r="15548" spans="1:15">
      <c r="A15548" t="s">
        <v>121</v>
      </c>
      <c r="B15548" t="s">
        <v>921</v>
      </c>
      <c r="C15548" t="s">
        <v>151</v>
      </c>
      <c r="D15548" s="8">
        <v>67.716179572160286</v>
      </c>
      <c r="E15548" s="8">
        <v>72.972817654157808</v>
      </c>
      <c r="F15548" s="8">
        <v>63.356217818692464</v>
      </c>
      <c r="G15548" t="str">
        <f>VLOOKUP(C15548,'data indicadores nacional'!$A$2:$G$24,7,FALSE)</f>
        <v>arriba</v>
      </c>
      <c r="H15548" s="9">
        <f>VLOOKUP(C15548,'data indicadores nacional'!$A$2:$F$24,6,FALSE)</f>
        <v>2.4115304789202416</v>
      </c>
      <c r="I15548" s="5" t="str">
        <f t="shared" si="1210"/>
        <v>alarma</v>
      </c>
      <c r="J15548" s="5">
        <f t="shared" si="1211"/>
        <v>0</v>
      </c>
      <c r="K15548" s="5">
        <f t="shared" si="1212"/>
        <v>1</v>
      </c>
      <c r="L15548" s="5">
        <f t="shared" si="1213"/>
        <v>1</v>
      </c>
      <c r="N15548" s="8" t="str">
        <f>VLOOKUP(C15548,'data indicadores nacional'!$A$2:$J$24,10,FALSE)</f>
        <v>-</v>
      </c>
      <c r="O15548" t="str">
        <f t="shared" si="1214"/>
        <v xml:space="preserve"> </v>
      </c>
    </row>
    <row r="15549" spans="1:15">
      <c r="A15549" t="s">
        <v>121</v>
      </c>
      <c r="B15549" t="s">
        <v>922</v>
      </c>
      <c r="C15549" t="s">
        <v>147</v>
      </c>
      <c r="D15549" s="8">
        <v>0</v>
      </c>
      <c r="E15549" s="8">
        <v>0</v>
      </c>
      <c r="F15549" s="8">
        <v>0</v>
      </c>
      <c r="G15549" t="str">
        <f>VLOOKUP(C15549,'data indicadores nacional'!$A$2:$G$24,7,FALSE)</f>
        <v>abajo</v>
      </c>
      <c r="H15549" s="9">
        <f>VLOOKUP(C15549,'data indicadores nacional'!$A$2:$F$24,6,FALSE)</f>
        <v>3.1698266245721529E-2</v>
      </c>
      <c r="I15549" s="5" t="str">
        <f t="shared" si="1210"/>
        <v xml:space="preserve"> </v>
      </c>
      <c r="J15549" s="5">
        <f t="shared" si="1211"/>
        <v>0</v>
      </c>
      <c r="K15549" s="5">
        <f t="shared" si="1212"/>
        <v>0</v>
      </c>
      <c r="L15549" s="5">
        <f t="shared" si="1213"/>
        <v>0</v>
      </c>
      <c r="N15549" s="8">
        <f>VLOOKUP(C15549,'data indicadores nacional'!$A$2:$J$24,10,FALSE)</f>
        <v>1</v>
      </c>
      <c r="O15549" t="str">
        <f t="shared" si="1214"/>
        <v xml:space="preserve"> </v>
      </c>
    </row>
    <row r="15550" spans="1:15">
      <c r="A15550" t="s">
        <v>121</v>
      </c>
      <c r="B15550" t="s">
        <v>922</v>
      </c>
      <c r="C15550" t="s">
        <v>148</v>
      </c>
      <c r="D15550" s="8">
        <v>6.0636583400483479</v>
      </c>
      <c r="E15550" s="8">
        <v>7.7010376134889755</v>
      </c>
      <c r="F15550" s="8">
        <v>10.320197044334975</v>
      </c>
      <c r="G15550" t="str">
        <f>VLOOKUP(C15550,'data indicadores nacional'!$A$2:$G$24,7,FALSE)</f>
        <v>arriba</v>
      </c>
      <c r="H15550" s="9">
        <f>VLOOKUP(C15550,'data indicadores nacional'!$A$2:$F$24,6,FALSE)</f>
        <v>0.44294071764974818</v>
      </c>
      <c r="I15550" s="5" t="str">
        <f t="shared" si="1210"/>
        <v xml:space="preserve"> </v>
      </c>
      <c r="J15550" s="5">
        <f t="shared" si="1211"/>
        <v>1</v>
      </c>
      <c r="K15550" s="5">
        <f t="shared" si="1212"/>
        <v>0</v>
      </c>
      <c r="L15550" s="5">
        <f t="shared" si="1213"/>
        <v>1</v>
      </c>
      <c r="N15550" s="8">
        <f>VLOOKUP(C15550,'data indicadores nacional'!$A$2:$J$24,10,FALSE)</f>
        <v>80</v>
      </c>
      <c r="O15550" t="str">
        <f t="shared" si="1214"/>
        <v>alarma</v>
      </c>
    </row>
    <row r="15551" spans="1:15">
      <c r="A15551" t="s">
        <v>121</v>
      </c>
      <c r="B15551" t="s">
        <v>922</v>
      </c>
      <c r="C15551" t="s">
        <v>149</v>
      </c>
      <c r="D15551" s="8">
        <v>0.18130539887187752</v>
      </c>
      <c r="E15551" s="8">
        <v>0.15239948119325553</v>
      </c>
      <c r="F15551" s="8">
        <v>0.11904761904761905</v>
      </c>
      <c r="G15551" t="str">
        <f>VLOOKUP(C15551,'data indicadores nacional'!$A$2:$G$24,7,FALSE)</f>
        <v>abajo</v>
      </c>
      <c r="H15551" s="9">
        <f>VLOOKUP(C15551,'data indicadores nacional'!$A$2:$F$24,6,FALSE)</f>
        <v>3.3105825166439729E-2</v>
      </c>
      <c r="I15551" s="5" t="str">
        <f t="shared" si="1210"/>
        <v xml:space="preserve"> </v>
      </c>
      <c r="J15551" s="5">
        <f t="shared" si="1211"/>
        <v>1</v>
      </c>
      <c r="K15551" s="5">
        <f t="shared" si="1212"/>
        <v>0</v>
      </c>
      <c r="L15551" s="5">
        <f t="shared" si="1213"/>
        <v>1</v>
      </c>
      <c r="N15551" s="8" t="str">
        <f>VLOOKUP(C15551,'data indicadores nacional'!$A$2:$J$24,10,FALSE)</f>
        <v>-</v>
      </c>
      <c r="O15551" t="str">
        <f t="shared" si="1214"/>
        <v xml:space="preserve"> </v>
      </c>
    </row>
    <row r="15552" spans="1:15">
      <c r="A15552" t="s">
        <v>121</v>
      </c>
      <c r="B15552" t="s">
        <v>922</v>
      </c>
      <c r="C15552" t="s">
        <v>150</v>
      </c>
      <c r="D15552" s="8">
        <v>0.17727639000805803</v>
      </c>
      <c r="E15552" s="8">
        <v>0.14915693904020752</v>
      </c>
      <c r="F15552" s="8">
        <v>0.12725779967159276</v>
      </c>
      <c r="G15552" t="str">
        <f>VLOOKUP(C15552,'data indicadores nacional'!$A$2:$G$24,7,FALSE)</f>
        <v>abajo</v>
      </c>
      <c r="H15552" s="9">
        <f>VLOOKUP(C15552,'data indicadores nacional'!$A$2:$F$24,6,FALSE)</f>
        <v>3.1798702633632006E-2</v>
      </c>
      <c r="I15552" s="5" t="str">
        <f t="shared" si="1210"/>
        <v xml:space="preserve"> </v>
      </c>
      <c r="J15552" s="5">
        <f t="shared" si="1211"/>
        <v>1</v>
      </c>
      <c r="K15552" s="5">
        <f t="shared" si="1212"/>
        <v>0</v>
      </c>
      <c r="L15552" s="5">
        <f t="shared" si="1213"/>
        <v>1</v>
      </c>
      <c r="N15552" s="8" t="str">
        <f>VLOOKUP(C15552,'data indicadores nacional'!$A$2:$J$24,10,FALSE)</f>
        <v>-</v>
      </c>
      <c r="O15552" t="str">
        <f t="shared" si="1214"/>
        <v xml:space="preserve"> </v>
      </c>
    </row>
    <row r="15553" spans="1:15">
      <c r="A15553" t="s">
        <v>121</v>
      </c>
      <c r="B15553" t="s">
        <v>922</v>
      </c>
      <c r="C15553" t="s">
        <v>151</v>
      </c>
      <c r="D15553" s="8">
        <v>49.602026049204049</v>
      </c>
      <c r="E15553" s="8">
        <v>69.452887537993917</v>
      </c>
      <c r="F15553" s="8">
        <v>66.44951140065146</v>
      </c>
      <c r="G15553" t="str">
        <f>VLOOKUP(C15553,'data indicadores nacional'!$A$2:$G$24,7,FALSE)</f>
        <v>arriba</v>
      </c>
      <c r="H15553" s="9">
        <f>VLOOKUP(C15553,'data indicadores nacional'!$A$2:$F$24,6,FALSE)</f>
        <v>2.4115304789202416</v>
      </c>
      <c r="I15553" s="5" t="str">
        <f t="shared" si="1210"/>
        <v>alarma</v>
      </c>
      <c r="J15553" s="5">
        <f t="shared" si="1211"/>
        <v>1</v>
      </c>
      <c r="K15553" s="5">
        <f t="shared" si="1212"/>
        <v>0</v>
      </c>
      <c r="L15553" s="5">
        <f t="shared" si="1213"/>
        <v>1</v>
      </c>
      <c r="N15553" s="8" t="str">
        <f>VLOOKUP(C15553,'data indicadores nacional'!$A$2:$J$24,10,FALSE)</f>
        <v>-</v>
      </c>
      <c r="O15553" t="str">
        <f t="shared" si="1214"/>
        <v xml:space="preserve"> </v>
      </c>
    </row>
    <row r="15554" spans="1:15">
      <c r="A15554" t="s">
        <v>121</v>
      </c>
      <c r="B15554" t="s">
        <v>923</v>
      </c>
      <c r="C15554" t="s">
        <v>147</v>
      </c>
      <c r="D15554" s="8">
        <v>0</v>
      </c>
      <c r="E15554" s="8">
        <v>0</v>
      </c>
      <c r="F15554" s="8">
        <v>0</v>
      </c>
      <c r="G15554" t="str">
        <f>VLOOKUP(C15554,'data indicadores nacional'!$A$2:$G$24,7,FALSE)</f>
        <v>abajo</v>
      </c>
      <c r="H15554" s="9">
        <f>VLOOKUP(C15554,'data indicadores nacional'!$A$2:$F$24,6,FALSE)</f>
        <v>3.1698266245721529E-2</v>
      </c>
      <c r="I15554" s="5" t="str">
        <f t="shared" si="1210"/>
        <v xml:space="preserve"> </v>
      </c>
      <c r="J15554" s="5">
        <f t="shared" si="1211"/>
        <v>0</v>
      </c>
      <c r="K15554" s="5">
        <f t="shared" si="1212"/>
        <v>0</v>
      </c>
      <c r="L15554" s="5">
        <f t="shared" si="1213"/>
        <v>0</v>
      </c>
      <c r="N15554" s="8">
        <f>VLOOKUP(C15554,'data indicadores nacional'!$A$2:$J$24,10,FALSE)</f>
        <v>1</v>
      </c>
      <c r="O15554" t="str">
        <f t="shared" si="1214"/>
        <v xml:space="preserve"> </v>
      </c>
    </row>
    <row r="15555" spans="1:15">
      <c r="A15555" t="s">
        <v>121</v>
      </c>
      <c r="B15555" t="s">
        <v>923</v>
      </c>
      <c r="C15555" t="s">
        <v>148</v>
      </c>
      <c r="D15555" s="8">
        <v>7.8110808356039962</v>
      </c>
      <c r="E15555" s="8">
        <v>1.4254603048901207</v>
      </c>
      <c r="F15555" s="8">
        <v>4.2630937880633368</v>
      </c>
      <c r="G15555" t="str">
        <f>VLOOKUP(C15555,'data indicadores nacional'!$A$2:$G$24,7,FALSE)</f>
        <v>arriba</v>
      </c>
      <c r="H15555" s="9">
        <f>VLOOKUP(C15555,'data indicadores nacional'!$A$2:$F$24,6,FALSE)</f>
        <v>0.44294071764974818</v>
      </c>
      <c r="I15555" s="5" t="str">
        <f t="shared" ref="I15555:I15618" si="1215">IF(G15555=$G$2,IF(F15555&gt;E15555,"alarma"," "),IF(F15555&lt;E15555,"alarma"," "))</f>
        <v xml:space="preserve"> </v>
      </c>
      <c r="J15555" s="5">
        <f t="shared" ref="J15555:J15618" si="1216">IF(G15555=$G$2,IF((D15555-F15555)&gt;($M$2*H15555),1,0),IF((F15555-D15555)&gt;($M$2*H15555),1,0))</f>
        <v>0</v>
      </c>
      <c r="K15555" s="5">
        <f t="shared" ref="K15555:K15618" si="1217">IF(G15555=$G$2,IF((F15555-D15555)&gt;($M$2*H15555),1,0),IF((D15555-F15555)&gt;($M$2*H15555),1,0))</f>
        <v>1</v>
      </c>
      <c r="L15555" s="5">
        <f t="shared" ref="L15555:L15618" si="1218">IF(J15555=1,1,IF(K15555=1,1,0))</f>
        <v>1</v>
      </c>
      <c r="N15555" s="8">
        <f>VLOOKUP(C15555,'data indicadores nacional'!$A$2:$J$24,10,FALSE)</f>
        <v>80</v>
      </c>
      <c r="O15555" t="str">
        <f t="shared" ref="O15555:O15618" si="1219">IF(N15555=$N$4," ",IF(F15555=$F$20," ",IF(G15555=$G$2,IF(F15555&lt;N15555," ","alarma"),IF(F15555&lt;N15555,"alarma"," "))))</f>
        <v>alarma</v>
      </c>
    </row>
    <row r="15556" spans="1:15">
      <c r="A15556" t="s">
        <v>121</v>
      </c>
      <c r="B15556" t="s">
        <v>923</v>
      </c>
      <c r="C15556" t="s">
        <v>149</v>
      </c>
      <c r="D15556" s="8">
        <v>0.18165304268846502</v>
      </c>
      <c r="E15556" s="8">
        <v>0.13858641853098397</v>
      </c>
      <c r="F15556" s="8">
        <v>3.4800765616843574E-2</v>
      </c>
      <c r="G15556" t="str">
        <f>VLOOKUP(C15556,'data indicadores nacional'!$A$2:$G$24,7,FALSE)</f>
        <v>abajo</v>
      </c>
      <c r="H15556" s="9">
        <f>VLOOKUP(C15556,'data indicadores nacional'!$A$2:$F$24,6,FALSE)</f>
        <v>3.3105825166439729E-2</v>
      </c>
      <c r="I15556" s="5" t="str">
        <f t="shared" si="1215"/>
        <v xml:space="preserve"> </v>
      </c>
      <c r="J15556" s="5">
        <f t="shared" si="1216"/>
        <v>1</v>
      </c>
      <c r="K15556" s="5">
        <f t="shared" si="1217"/>
        <v>0</v>
      </c>
      <c r="L15556" s="5">
        <f t="shared" si="1218"/>
        <v>1</v>
      </c>
      <c r="N15556" s="8" t="str">
        <f>VLOOKUP(C15556,'data indicadores nacional'!$A$2:$J$24,10,FALSE)</f>
        <v>-</v>
      </c>
      <c r="O15556" t="str">
        <f t="shared" si="1219"/>
        <v xml:space="preserve"> </v>
      </c>
    </row>
    <row r="15557" spans="1:15">
      <c r="A15557" t="s">
        <v>121</v>
      </c>
      <c r="B15557" t="s">
        <v>923</v>
      </c>
      <c r="C15557" t="s">
        <v>150</v>
      </c>
      <c r="D15557" s="8">
        <v>0.12110202845897669</v>
      </c>
      <c r="E15557" s="8">
        <v>0.15838447832112454</v>
      </c>
      <c r="F15557" s="8">
        <v>0.22620497650948321</v>
      </c>
      <c r="G15557" t="str">
        <f>VLOOKUP(C15557,'data indicadores nacional'!$A$2:$G$24,7,FALSE)</f>
        <v>abajo</v>
      </c>
      <c r="H15557" s="9">
        <f>VLOOKUP(C15557,'data indicadores nacional'!$A$2:$F$24,6,FALSE)</f>
        <v>3.1798702633632006E-2</v>
      </c>
      <c r="I15557" s="5" t="str">
        <f t="shared" si="1215"/>
        <v>alarma</v>
      </c>
      <c r="J15557" s="5">
        <f t="shared" si="1216"/>
        <v>0</v>
      </c>
      <c r="K15557" s="5">
        <f t="shared" si="1217"/>
        <v>1</v>
      </c>
      <c r="L15557" s="5">
        <f t="shared" si="1218"/>
        <v>1</v>
      </c>
      <c r="N15557" s="8" t="str">
        <f>VLOOKUP(C15557,'data indicadores nacional'!$A$2:$J$24,10,FALSE)</f>
        <v>-</v>
      </c>
      <c r="O15557" t="str">
        <f t="shared" si="1219"/>
        <v xml:space="preserve"> </v>
      </c>
    </row>
    <row r="15558" spans="1:15">
      <c r="A15558" t="s">
        <v>121</v>
      </c>
      <c r="B15558" t="s">
        <v>923</v>
      </c>
      <c r="C15558" t="s">
        <v>151</v>
      </c>
      <c r="D15558" s="8">
        <v>78.273381294964025</v>
      </c>
      <c r="E15558" s="8">
        <v>22.284644194756552</v>
      </c>
      <c r="F15558" s="8">
        <v>47.549019607843135</v>
      </c>
      <c r="G15558" t="str">
        <f>VLOOKUP(C15558,'data indicadores nacional'!$A$2:$G$24,7,FALSE)</f>
        <v>arriba</v>
      </c>
      <c r="H15558" s="9">
        <f>VLOOKUP(C15558,'data indicadores nacional'!$A$2:$F$24,6,FALSE)</f>
        <v>2.4115304789202416</v>
      </c>
      <c r="I15558" s="5" t="str">
        <f t="shared" si="1215"/>
        <v xml:space="preserve"> </v>
      </c>
      <c r="J15558" s="5">
        <f t="shared" si="1216"/>
        <v>0</v>
      </c>
      <c r="K15558" s="5">
        <f t="shared" si="1217"/>
        <v>1</v>
      </c>
      <c r="L15558" s="5">
        <f t="shared" si="1218"/>
        <v>1</v>
      </c>
      <c r="N15558" s="8" t="str">
        <f>VLOOKUP(C15558,'data indicadores nacional'!$A$2:$J$24,10,FALSE)</f>
        <v>-</v>
      </c>
      <c r="O15558" t="str">
        <f t="shared" si="1219"/>
        <v xml:space="preserve"> </v>
      </c>
    </row>
    <row r="15559" spans="1:15">
      <c r="A15559" t="s">
        <v>121</v>
      </c>
      <c r="B15559" t="s">
        <v>1294</v>
      </c>
      <c r="C15559" t="s">
        <v>148</v>
      </c>
      <c r="F15559" s="8">
        <v>0</v>
      </c>
      <c r="G15559" t="str">
        <f>VLOOKUP(C15559,'data indicadores nacional'!$A$2:$G$24,7,FALSE)</f>
        <v>arriba</v>
      </c>
      <c r="H15559" s="9">
        <f>VLOOKUP(C15559,'data indicadores nacional'!$A$2:$F$24,6,FALSE)</f>
        <v>0.44294071764974818</v>
      </c>
      <c r="I15559" s="5" t="str">
        <f t="shared" si="1215"/>
        <v xml:space="preserve"> </v>
      </c>
      <c r="J15559" s="5">
        <f t="shared" si="1216"/>
        <v>0</v>
      </c>
      <c r="K15559" s="5">
        <f t="shared" si="1217"/>
        <v>0</v>
      </c>
      <c r="L15559" s="5">
        <f t="shared" si="1218"/>
        <v>0</v>
      </c>
      <c r="N15559" s="8">
        <f>VLOOKUP(C15559,'data indicadores nacional'!$A$2:$J$24,10,FALSE)</f>
        <v>80</v>
      </c>
      <c r="O15559" t="str">
        <f t="shared" si="1219"/>
        <v xml:space="preserve"> </v>
      </c>
    </row>
    <row r="15560" spans="1:15">
      <c r="A15560" t="s">
        <v>121</v>
      </c>
      <c r="B15560" t="s">
        <v>1294</v>
      </c>
      <c r="C15560" t="s">
        <v>149</v>
      </c>
      <c r="F15560" s="8">
        <v>0</v>
      </c>
      <c r="G15560" t="str">
        <f>VLOOKUP(C15560,'data indicadores nacional'!$A$2:$G$24,7,FALSE)</f>
        <v>abajo</v>
      </c>
      <c r="H15560" s="9">
        <f>VLOOKUP(C15560,'data indicadores nacional'!$A$2:$F$24,6,FALSE)</f>
        <v>3.3105825166439729E-2</v>
      </c>
      <c r="I15560" s="5" t="str">
        <f t="shared" si="1215"/>
        <v xml:space="preserve"> </v>
      </c>
      <c r="J15560" s="5">
        <f t="shared" si="1216"/>
        <v>0</v>
      </c>
      <c r="K15560" s="5">
        <f t="shared" si="1217"/>
        <v>0</v>
      </c>
      <c r="L15560" s="5">
        <f t="shared" si="1218"/>
        <v>0</v>
      </c>
      <c r="N15560" s="8" t="str">
        <f>VLOOKUP(C15560,'data indicadores nacional'!$A$2:$J$24,10,FALSE)</f>
        <v>-</v>
      </c>
      <c r="O15560" t="str">
        <f t="shared" si="1219"/>
        <v xml:space="preserve"> </v>
      </c>
    </row>
    <row r="15561" spans="1:15">
      <c r="A15561" t="s">
        <v>121</v>
      </c>
      <c r="B15561" t="s">
        <v>1294</v>
      </c>
      <c r="C15561" t="s">
        <v>150</v>
      </c>
      <c r="F15561" s="8">
        <v>0</v>
      </c>
      <c r="G15561" t="str">
        <f>VLOOKUP(C15561,'data indicadores nacional'!$A$2:$G$24,7,FALSE)</f>
        <v>abajo</v>
      </c>
      <c r="H15561" s="9">
        <f>VLOOKUP(C15561,'data indicadores nacional'!$A$2:$F$24,6,FALSE)</f>
        <v>3.1798702633632006E-2</v>
      </c>
      <c r="I15561" s="5" t="str">
        <f t="shared" si="1215"/>
        <v xml:space="preserve"> </v>
      </c>
      <c r="J15561" s="5">
        <f t="shared" si="1216"/>
        <v>0</v>
      </c>
      <c r="K15561" s="5">
        <f t="shared" si="1217"/>
        <v>0</v>
      </c>
      <c r="L15561" s="5">
        <f t="shared" si="1218"/>
        <v>0</v>
      </c>
      <c r="N15561" s="8" t="str">
        <f>VLOOKUP(C15561,'data indicadores nacional'!$A$2:$J$24,10,FALSE)</f>
        <v>-</v>
      </c>
      <c r="O15561" t="str">
        <f t="shared" si="1219"/>
        <v xml:space="preserve"> </v>
      </c>
    </row>
    <row r="15562" spans="1:15">
      <c r="A15562" t="s">
        <v>122</v>
      </c>
      <c r="B15562" t="s">
        <v>924</v>
      </c>
      <c r="C15562" t="s">
        <v>147</v>
      </c>
      <c r="D15562" s="8">
        <v>4.9967521111277668E-2</v>
      </c>
      <c r="E15562" s="8">
        <v>8.4148987997696975E-2</v>
      </c>
      <c r="F15562" s="8">
        <v>0.10088161761480767</v>
      </c>
      <c r="G15562" t="str">
        <f>VLOOKUP(C15562,'data indicadores nacional'!$A$2:$G$24,7,FALSE)</f>
        <v>abajo</v>
      </c>
      <c r="H15562" s="9">
        <f>VLOOKUP(C15562,'data indicadores nacional'!$A$2:$F$24,6,FALSE)</f>
        <v>3.1698266245721529E-2</v>
      </c>
      <c r="I15562" s="5" t="str">
        <f t="shared" si="1215"/>
        <v>alarma</v>
      </c>
      <c r="J15562" s="5">
        <f t="shared" si="1216"/>
        <v>0</v>
      </c>
      <c r="K15562" s="5">
        <f t="shared" si="1217"/>
        <v>1</v>
      </c>
      <c r="L15562" s="5">
        <f t="shared" si="1218"/>
        <v>1</v>
      </c>
      <c r="N15562" s="8">
        <f>VLOOKUP(C15562,'data indicadores nacional'!$A$2:$J$24,10,FALSE)</f>
        <v>1</v>
      </c>
      <c r="O15562" t="str">
        <f t="shared" si="1219"/>
        <v xml:space="preserve"> </v>
      </c>
    </row>
    <row r="15563" spans="1:15">
      <c r="A15563" t="s">
        <v>122</v>
      </c>
      <c r="B15563" t="s">
        <v>924</v>
      </c>
      <c r="C15563" t="s">
        <v>148</v>
      </c>
      <c r="D15563" s="8">
        <v>3.6549138994689123</v>
      </c>
      <c r="E15563" s="8">
        <v>5.7459340919366362</v>
      </c>
      <c r="F15563" s="8">
        <v>5.0054902115957232</v>
      </c>
      <c r="G15563" t="str">
        <f>VLOOKUP(C15563,'data indicadores nacional'!$A$2:$G$24,7,FALSE)</f>
        <v>arriba</v>
      </c>
      <c r="H15563" s="9">
        <f>VLOOKUP(C15563,'data indicadores nacional'!$A$2:$F$24,6,FALSE)</f>
        <v>0.44294071764974818</v>
      </c>
      <c r="I15563" s="5" t="str">
        <f t="shared" si="1215"/>
        <v>alarma</v>
      </c>
      <c r="J15563" s="5">
        <f t="shared" si="1216"/>
        <v>1</v>
      </c>
      <c r="K15563" s="5">
        <f t="shared" si="1217"/>
        <v>0</v>
      </c>
      <c r="L15563" s="5">
        <f t="shared" si="1218"/>
        <v>1</v>
      </c>
      <c r="N15563" s="8">
        <f>VLOOKUP(C15563,'data indicadores nacional'!$A$2:$J$24,10,FALSE)</f>
        <v>80</v>
      </c>
      <c r="O15563" t="str">
        <f t="shared" si="1219"/>
        <v>alarma</v>
      </c>
    </row>
    <row r="15564" spans="1:15">
      <c r="A15564" t="s">
        <v>122</v>
      </c>
      <c r="B15564" t="s">
        <v>924</v>
      </c>
      <c r="C15564" t="s">
        <v>149</v>
      </c>
      <c r="D15564" s="8">
        <v>0.20921624376374656</v>
      </c>
      <c r="E15564" s="8">
        <v>0.23936990573093386</v>
      </c>
      <c r="F15564" s="8">
        <v>0.23222111208934698</v>
      </c>
      <c r="G15564" t="str">
        <f>VLOOKUP(C15564,'data indicadores nacional'!$A$2:$G$24,7,FALSE)</f>
        <v>abajo</v>
      </c>
      <c r="H15564" s="9">
        <f>VLOOKUP(C15564,'data indicadores nacional'!$A$2:$F$24,6,FALSE)</f>
        <v>3.3105825166439729E-2</v>
      </c>
      <c r="I15564" s="5" t="str">
        <f t="shared" si="1215"/>
        <v xml:space="preserve"> </v>
      </c>
      <c r="J15564" s="5">
        <f t="shared" si="1216"/>
        <v>0</v>
      </c>
      <c r="K15564" s="5">
        <f t="shared" si="1217"/>
        <v>1</v>
      </c>
      <c r="L15564" s="5">
        <f t="shared" si="1218"/>
        <v>1</v>
      </c>
      <c r="N15564" s="8" t="str">
        <f>VLOOKUP(C15564,'data indicadores nacional'!$A$2:$J$24,10,FALSE)</f>
        <v>-</v>
      </c>
      <c r="O15564" t="str">
        <f t="shared" si="1219"/>
        <v xml:space="preserve"> </v>
      </c>
    </row>
    <row r="15565" spans="1:15">
      <c r="A15565" t="s">
        <v>122</v>
      </c>
      <c r="B15565" t="s">
        <v>924</v>
      </c>
      <c r="C15565" t="s">
        <v>150</v>
      </c>
      <c r="D15565" s="8">
        <v>1.6764122096454052E-2</v>
      </c>
      <c r="E15565" s="8">
        <v>5.7465679045731688E-2</v>
      </c>
      <c r="F15565" s="8">
        <v>6.6772843731761122E-2</v>
      </c>
      <c r="G15565" t="str">
        <f>VLOOKUP(C15565,'data indicadores nacional'!$A$2:$G$24,7,FALSE)</f>
        <v>abajo</v>
      </c>
      <c r="H15565" s="9">
        <f>VLOOKUP(C15565,'data indicadores nacional'!$A$2:$F$24,6,FALSE)</f>
        <v>3.1798702633632006E-2</v>
      </c>
      <c r="I15565" s="5" t="str">
        <f t="shared" si="1215"/>
        <v>alarma</v>
      </c>
      <c r="J15565" s="5">
        <f t="shared" si="1216"/>
        <v>0</v>
      </c>
      <c r="K15565" s="5">
        <f t="shared" si="1217"/>
        <v>1</v>
      </c>
      <c r="L15565" s="5">
        <f t="shared" si="1218"/>
        <v>1</v>
      </c>
      <c r="N15565" s="8" t="str">
        <f>VLOOKUP(C15565,'data indicadores nacional'!$A$2:$J$24,10,FALSE)</f>
        <v>-</v>
      </c>
      <c r="O15565" t="str">
        <f t="shared" si="1219"/>
        <v xml:space="preserve"> </v>
      </c>
    </row>
    <row r="15566" spans="1:15">
      <c r="A15566" t="s">
        <v>122</v>
      </c>
      <c r="B15566" t="s">
        <v>924</v>
      </c>
      <c r="C15566" t="s">
        <v>151</v>
      </c>
      <c r="D15566" s="8">
        <v>50.65421086693491</v>
      </c>
      <c r="E15566" s="8">
        <v>58.274344748421655</v>
      </c>
      <c r="F15566" s="8">
        <v>61.044623805547829</v>
      </c>
      <c r="G15566" t="str">
        <f>VLOOKUP(C15566,'data indicadores nacional'!$A$2:$G$24,7,FALSE)</f>
        <v>arriba</v>
      </c>
      <c r="H15566" s="9">
        <f>VLOOKUP(C15566,'data indicadores nacional'!$A$2:$F$24,6,FALSE)</f>
        <v>2.4115304789202416</v>
      </c>
      <c r="I15566" s="5" t="str">
        <f t="shared" si="1215"/>
        <v xml:space="preserve"> </v>
      </c>
      <c r="J15566" s="5">
        <f t="shared" si="1216"/>
        <v>1</v>
      </c>
      <c r="K15566" s="5">
        <f t="shared" si="1217"/>
        <v>0</v>
      </c>
      <c r="L15566" s="5">
        <f t="shared" si="1218"/>
        <v>1</v>
      </c>
      <c r="N15566" s="8" t="str">
        <f>VLOOKUP(C15566,'data indicadores nacional'!$A$2:$J$24,10,FALSE)</f>
        <v>-</v>
      </c>
      <c r="O15566" t="str">
        <f t="shared" si="1219"/>
        <v xml:space="preserve"> </v>
      </c>
    </row>
    <row r="15567" spans="1:15">
      <c r="A15567" t="s">
        <v>122</v>
      </c>
      <c r="B15567" t="s">
        <v>925</v>
      </c>
      <c r="C15567" t="s">
        <v>147</v>
      </c>
      <c r="D15567" s="8">
        <v>0</v>
      </c>
      <c r="E15567" s="8">
        <v>0</v>
      </c>
      <c r="F15567" s="8">
        <v>0.13812154696132595</v>
      </c>
      <c r="G15567" t="str">
        <f>VLOOKUP(C15567,'data indicadores nacional'!$A$2:$G$24,7,FALSE)</f>
        <v>abajo</v>
      </c>
      <c r="H15567" s="9">
        <f>VLOOKUP(C15567,'data indicadores nacional'!$A$2:$F$24,6,FALSE)</f>
        <v>3.1698266245721529E-2</v>
      </c>
      <c r="I15567" s="5" t="str">
        <f t="shared" si="1215"/>
        <v>alarma</v>
      </c>
      <c r="J15567" s="5">
        <f t="shared" si="1216"/>
        <v>0</v>
      </c>
      <c r="K15567" s="5">
        <f t="shared" si="1217"/>
        <v>1</v>
      </c>
      <c r="L15567" s="5">
        <f t="shared" si="1218"/>
        <v>1</v>
      </c>
      <c r="N15567" s="8">
        <f>VLOOKUP(C15567,'data indicadores nacional'!$A$2:$J$24,10,FALSE)</f>
        <v>1</v>
      </c>
      <c r="O15567" t="str">
        <f t="shared" si="1219"/>
        <v xml:space="preserve"> </v>
      </c>
    </row>
    <row r="15568" spans="1:15">
      <c r="A15568" t="s">
        <v>122</v>
      </c>
      <c r="B15568" t="s">
        <v>925</v>
      </c>
      <c r="C15568" t="s">
        <v>148</v>
      </c>
      <c r="D15568" s="8">
        <v>5.4260243442482423</v>
      </c>
      <c r="E15568" s="8">
        <v>7.0724841660802253</v>
      </c>
      <c r="F15568" s="8">
        <v>4.6051151278781965</v>
      </c>
      <c r="G15568" t="str">
        <f>VLOOKUP(C15568,'data indicadores nacional'!$A$2:$G$24,7,FALSE)</f>
        <v>arriba</v>
      </c>
      <c r="H15568" s="9">
        <f>VLOOKUP(C15568,'data indicadores nacional'!$A$2:$F$24,6,FALSE)</f>
        <v>0.44294071764974818</v>
      </c>
      <c r="I15568" s="5" t="str">
        <f t="shared" si="1215"/>
        <v>alarma</v>
      </c>
      <c r="J15568" s="5">
        <f t="shared" si="1216"/>
        <v>0</v>
      </c>
      <c r="K15568" s="5">
        <f t="shared" si="1217"/>
        <v>1</v>
      </c>
      <c r="L15568" s="5">
        <f t="shared" si="1218"/>
        <v>1</v>
      </c>
      <c r="N15568" s="8">
        <f>VLOOKUP(C15568,'data indicadores nacional'!$A$2:$J$24,10,FALSE)</f>
        <v>80</v>
      </c>
      <c r="O15568" t="str">
        <f t="shared" si="1219"/>
        <v>alarma</v>
      </c>
    </row>
    <row r="15569" spans="1:15">
      <c r="A15569" t="s">
        <v>122</v>
      </c>
      <c r="B15569" t="s">
        <v>925</v>
      </c>
      <c r="C15569" t="s">
        <v>149</v>
      </c>
      <c r="D15569" s="8">
        <v>8.5719183953368763E-2</v>
      </c>
      <c r="E15569" s="8">
        <v>8.7966220971147077E-2</v>
      </c>
      <c r="F15569" s="8">
        <v>0.12000300007500186</v>
      </c>
      <c r="G15569" t="str">
        <f>VLOOKUP(C15569,'data indicadores nacional'!$A$2:$G$24,7,FALSE)</f>
        <v>abajo</v>
      </c>
      <c r="H15569" s="9">
        <f>VLOOKUP(C15569,'data indicadores nacional'!$A$2:$F$24,6,FALSE)</f>
        <v>3.3105825166439729E-2</v>
      </c>
      <c r="I15569" s="5" t="str">
        <f t="shared" si="1215"/>
        <v>alarma</v>
      </c>
      <c r="J15569" s="5">
        <f t="shared" si="1216"/>
        <v>0</v>
      </c>
      <c r="K15569" s="5">
        <f t="shared" si="1217"/>
        <v>1</v>
      </c>
      <c r="L15569" s="5">
        <f t="shared" si="1218"/>
        <v>1</v>
      </c>
      <c r="N15569" s="8" t="str">
        <f>VLOOKUP(C15569,'data indicadores nacional'!$A$2:$J$24,10,FALSE)</f>
        <v>-</v>
      </c>
      <c r="O15569" t="str">
        <f t="shared" si="1219"/>
        <v xml:space="preserve"> </v>
      </c>
    </row>
    <row r="15570" spans="1:15">
      <c r="A15570" t="s">
        <v>122</v>
      </c>
      <c r="B15570" t="s">
        <v>925</v>
      </c>
      <c r="C15570" t="s">
        <v>150</v>
      </c>
      <c r="D15570" s="8">
        <v>8.5719183953368774E-3</v>
      </c>
      <c r="E15570" s="8">
        <v>4.1050903119868636E-2</v>
      </c>
      <c r="F15570" s="8">
        <v>5.2501312532813323E-2</v>
      </c>
      <c r="G15570" t="str">
        <f>VLOOKUP(C15570,'data indicadores nacional'!$A$2:$G$24,7,FALSE)</f>
        <v>abajo</v>
      </c>
      <c r="H15570" s="9">
        <f>VLOOKUP(C15570,'data indicadores nacional'!$A$2:$F$24,6,FALSE)</f>
        <v>3.1798702633632006E-2</v>
      </c>
      <c r="I15570" s="5" t="str">
        <f t="shared" si="1215"/>
        <v>alarma</v>
      </c>
      <c r="J15570" s="5">
        <f t="shared" si="1216"/>
        <v>0</v>
      </c>
      <c r="K15570" s="5">
        <f t="shared" si="1217"/>
        <v>1</v>
      </c>
      <c r="L15570" s="5">
        <f t="shared" si="1218"/>
        <v>1</v>
      </c>
      <c r="N15570" s="8" t="str">
        <f>VLOOKUP(C15570,'data indicadores nacional'!$A$2:$J$24,10,FALSE)</f>
        <v>-</v>
      </c>
      <c r="O15570" t="str">
        <f t="shared" si="1219"/>
        <v xml:space="preserve"> </v>
      </c>
    </row>
    <row r="15571" spans="1:15">
      <c r="A15571" t="s">
        <v>122</v>
      </c>
      <c r="B15571" t="s">
        <v>925</v>
      </c>
      <c r="C15571" t="s">
        <v>151</v>
      </c>
      <c r="D15571" s="8">
        <v>78.773379730317529</v>
      </c>
      <c r="E15571" s="8">
        <v>83.252427184466015</v>
      </c>
      <c r="F15571" s="8">
        <v>80.823627287853569</v>
      </c>
      <c r="G15571" t="str">
        <f>VLOOKUP(C15571,'data indicadores nacional'!$A$2:$G$24,7,FALSE)</f>
        <v>arriba</v>
      </c>
      <c r="H15571" s="9">
        <f>VLOOKUP(C15571,'data indicadores nacional'!$A$2:$F$24,6,FALSE)</f>
        <v>2.4115304789202416</v>
      </c>
      <c r="I15571" s="5" t="str">
        <f t="shared" si="1215"/>
        <v>alarma</v>
      </c>
      <c r="J15571" s="5">
        <f t="shared" si="1216"/>
        <v>1</v>
      </c>
      <c r="K15571" s="5">
        <f t="shared" si="1217"/>
        <v>0</v>
      </c>
      <c r="L15571" s="5">
        <f t="shared" si="1218"/>
        <v>1</v>
      </c>
      <c r="N15571" s="8" t="str">
        <f>VLOOKUP(C15571,'data indicadores nacional'!$A$2:$J$24,10,FALSE)</f>
        <v>-</v>
      </c>
      <c r="O15571" t="str">
        <f t="shared" si="1219"/>
        <v xml:space="preserve"> </v>
      </c>
    </row>
    <row r="15572" spans="1:15">
      <c r="A15572" t="s">
        <v>122</v>
      </c>
      <c r="B15572" t="s">
        <v>926</v>
      </c>
      <c r="C15572" t="s">
        <v>147</v>
      </c>
      <c r="D15572" s="8">
        <v>0</v>
      </c>
      <c r="E15572" s="8">
        <v>0</v>
      </c>
      <c r="F15572" s="8">
        <v>0</v>
      </c>
      <c r="G15572" t="str">
        <f>VLOOKUP(C15572,'data indicadores nacional'!$A$2:$G$24,7,FALSE)</f>
        <v>abajo</v>
      </c>
      <c r="H15572" s="9">
        <f>VLOOKUP(C15572,'data indicadores nacional'!$A$2:$F$24,6,FALSE)</f>
        <v>3.1698266245721529E-2</v>
      </c>
      <c r="I15572" s="5" t="str">
        <f t="shared" si="1215"/>
        <v xml:space="preserve"> </v>
      </c>
      <c r="J15572" s="5">
        <f t="shared" si="1216"/>
        <v>0</v>
      </c>
      <c r="K15572" s="5">
        <f t="shared" si="1217"/>
        <v>0</v>
      </c>
      <c r="L15572" s="5">
        <f t="shared" si="1218"/>
        <v>0</v>
      </c>
      <c r="N15572" s="8">
        <f>VLOOKUP(C15572,'data indicadores nacional'!$A$2:$J$24,10,FALSE)</f>
        <v>1</v>
      </c>
      <c r="O15572" t="str">
        <f t="shared" si="1219"/>
        <v xml:space="preserve"> </v>
      </c>
    </row>
    <row r="15573" spans="1:15">
      <c r="A15573" t="s">
        <v>122</v>
      </c>
      <c r="B15573" t="s">
        <v>926</v>
      </c>
      <c r="C15573" t="s">
        <v>148</v>
      </c>
      <c r="D15573" s="8">
        <v>6.462585034013606</v>
      </c>
      <c r="E15573" s="8">
        <v>9.6257943045422465</v>
      </c>
      <c r="F15573" s="8">
        <v>4.7757929274516959</v>
      </c>
      <c r="G15573" t="str">
        <f>VLOOKUP(C15573,'data indicadores nacional'!$A$2:$G$24,7,FALSE)</f>
        <v>arriba</v>
      </c>
      <c r="H15573" s="9">
        <f>VLOOKUP(C15573,'data indicadores nacional'!$A$2:$F$24,6,FALSE)</f>
        <v>0.44294071764974818</v>
      </c>
      <c r="I15573" s="5" t="str">
        <f t="shared" si="1215"/>
        <v>alarma</v>
      </c>
      <c r="J15573" s="5">
        <f t="shared" si="1216"/>
        <v>0</v>
      </c>
      <c r="K15573" s="5">
        <f t="shared" si="1217"/>
        <v>1</v>
      </c>
      <c r="L15573" s="5">
        <f t="shared" si="1218"/>
        <v>1</v>
      </c>
      <c r="N15573" s="8">
        <f>VLOOKUP(C15573,'data indicadores nacional'!$A$2:$J$24,10,FALSE)</f>
        <v>80</v>
      </c>
      <c r="O15573" t="str">
        <f t="shared" si="1219"/>
        <v>alarma</v>
      </c>
    </row>
    <row r="15574" spans="1:15">
      <c r="A15574" t="s">
        <v>122</v>
      </c>
      <c r="B15574" t="s">
        <v>926</v>
      </c>
      <c r="C15574" t="s">
        <v>149</v>
      </c>
      <c r="D15574" s="8">
        <v>0</v>
      </c>
      <c r="E15574" s="8">
        <v>4.7069898799717583E-2</v>
      </c>
      <c r="F15574" s="8">
        <v>0.10936930368209989</v>
      </c>
      <c r="G15574" t="str">
        <f>VLOOKUP(C15574,'data indicadores nacional'!$A$2:$G$24,7,FALSE)</f>
        <v>abajo</v>
      </c>
      <c r="H15574" s="9">
        <f>VLOOKUP(C15574,'data indicadores nacional'!$A$2:$F$24,6,FALSE)</f>
        <v>3.3105825166439729E-2</v>
      </c>
      <c r="I15574" s="5" t="str">
        <f t="shared" si="1215"/>
        <v>alarma</v>
      </c>
      <c r="J15574" s="5">
        <f t="shared" si="1216"/>
        <v>0</v>
      </c>
      <c r="K15574" s="5">
        <f t="shared" si="1217"/>
        <v>1</v>
      </c>
      <c r="L15574" s="5">
        <f t="shared" si="1218"/>
        <v>1</v>
      </c>
      <c r="N15574" s="8" t="str">
        <f>VLOOKUP(C15574,'data indicadores nacional'!$A$2:$J$24,10,FALSE)</f>
        <v>-</v>
      </c>
      <c r="O15574" t="str">
        <f t="shared" si="1219"/>
        <v xml:space="preserve"> </v>
      </c>
    </row>
    <row r="15575" spans="1:15">
      <c r="A15575" t="s">
        <v>122</v>
      </c>
      <c r="B15575" t="s">
        <v>926</v>
      </c>
      <c r="C15575" t="s">
        <v>150</v>
      </c>
      <c r="D15575" s="8">
        <v>0</v>
      </c>
      <c r="E15575" s="8">
        <v>2.3534949399858791E-2</v>
      </c>
      <c r="F15575" s="8">
        <v>3.6456434560699962E-2</v>
      </c>
      <c r="G15575" t="str">
        <f>VLOOKUP(C15575,'data indicadores nacional'!$A$2:$G$24,7,FALSE)</f>
        <v>abajo</v>
      </c>
      <c r="H15575" s="9">
        <f>VLOOKUP(C15575,'data indicadores nacional'!$A$2:$F$24,6,FALSE)</f>
        <v>3.1798702633632006E-2</v>
      </c>
      <c r="I15575" s="5" t="str">
        <f t="shared" si="1215"/>
        <v>alarma</v>
      </c>
      <c r="J15575" s="5">
        <f t="shared" si="1216"/>
        <v>0</v>
      </c>
      <c r="K15575" s="5">
        <f t="shared" si="1217"/>
        <v>1</v>
      </c>
      <c r="L15575" s="5">
        <f t="shared" si="1218"/>
        <v>1</v>
      </c>
      <c r="N15575" s="8" t="str">
        <f>VLOOKUP(C15575,'data indicadores nacional'!$A$2:$J$24,10,FALSE)</f>
        <v>-</v>
      </c>
      <c r="O15575" t="str">
        <f t="shared" si="1219"/>
        <v xml:space="preserve"> </v>
      </c>
    </row>
    <row r="15576" spans="1:15">
      <c r="A15576" t="s">
        <v>122</v>
      </c>
      <c r="B15576" t="s">
        <v>926</v>
      </c>
      <c r="C15576" t="s">
        <v>151</v>
      </c>
      <c r="D15576" s="8">
        <v>78.571428571428569</v>
      </c>
      <c r="E15576" s="8">
        <v>72.107765451664037</v>
      </c>
      <c r="F15576" s="8">
        <v>88.470066518847005</v>
      </c>
      <c r="G15576" t="str">
        <f>VLOOKUP(C15576,'data indicadores nacional'!$A$2:$G$24,7,FALSE)</f>
        <v>arriba</v>
      </c>
      <c r="H15576" s="9">
        <f>VLOOKUP(C15576,'data indicadores nacional'!$A$2:$F$24,6,FALSE)</f>
        <v>2.4115304789202416</v>
      </c>
      <c r="I15576" s="5" t="str">
        <f t="shared" si="1215"/>
        <v xml:space="preserve"> </v>
      </c>
      <c r="J15576" s="5">
        <f t="shared" si="1216"/>
        <v>1</v>
      </c>
      <c r="K15576" s="5">
        <f t="shared" si="1217"/>
        <v>0</v>
      </c>
      <c r="L15576" s="5">
        <f t="shared" si="1218"/>
        <v>1</v>
      </c>
      <c r="N15576" s="8" t="str">
        <f>VLOOKUP(C15576,'data indicadores nacional'!$A$2:$J$24,10,FALSE)</f>
        <v>-</v>
      </c>
      <c r="O15576" t="str">
        <f t="shared" si="1219"/>
        <v xml:space="preserve"> </v>
      </c>
    </row>
    <row r="15577" spans="1:15">
      <c r="A15577" t="s">
        <v>122</v>
      </c>
      <c r="B15577" t="s">
        <v>927</v>
      </c>
      <c r="C15577" t="s">
        <v>147</v>
      </c>
      <c r="D15577" s="8">
        <v>0</v>
      </c>
      <c r="E15577" s="8">
        <v>0</v>
      </c>
      <c r="F15577" s="8">
        <v>0</v>
      </c>
      <c r="G15577" t="str">
        <f>VLOOKUP(C15577,'data indicadores nacional'!$A$2:$G$24,7,FALSE)</f>
        <v>abajo</v>
      </c>
      <c r="H15577" s="9">
        <f>VLOOKUP(C15577,'data indicadores nacional'!$A$2:$F$24,6,FALSE)</f>
        <v>3.1698266245721529E-2</v>
      </c>
      <c r="I15577" s="5" t="str">
        <f t="shared" si="1215"/>
        <v xml:space="preserve"> </v>
      </c>
      <c r="J15577" s="5">
        <f t="shared" si="1216"/>
        <v>0</v>
      </c>
      <c r="K15577" s="5">
        <f t="shared" si="1217"/>
        <v>0</v>
      </c>
      <c r="L15577" s="5">
        <f t="shared" si="1218"/>
        <v>0</v>
      </c>
      <c r="N15577" s="8">
        <f>VLOOKUP(C15577,'data indicadores nacional'!$A$2:$J$24,10,FALSE)</f>
        <v>1</v>
      </c>
      <c r="O15577" t="str">
        <f t="shared" si="1219"/>
        <v xml:space="preserve"> </v>
      </c>
    </row>
    <row r="15578" spans="1:15">
      <c r="A15578" t="s">
        <v>122</v>
      </c>
      <c r="B15578" t="s">
        <v>927</v>
      </c>
      <c r="C15578" t="s">
        <v>148</v>
      </c>
      <c r="D15578" s="8">
        <v>6.7111111111111104</v>
      </c>
      <c r="E15578" s="8">
        <v>8.2059533386967018</v>
      </c>
      <c r="F15578" s="8">
        <v>9.4448205822613396</v>
      </c>
      <c r="G15578" t="str">
        <f>VLOOKUP(C15578,'data indicadores nacional'!$A$2:$G$24,7,FALSE)</f>
        <v>arriba</v>
      </c>
      <c r="H15578" s="9">
        <f>VLOOKUP(C15578,'data indicadores nacional'!$A$2:$F$24,6,FALSE)</f>
        <v>0.44294071764974818</v>
      </c>
      <c r="I15578" s="5" t="str">
        <f t="shared" si="1215"/>
        <v xml:space="preserve"> </v>
      </c>
      <c r="J15578" s="5">
        <f t="shared" si="1216"/>
        <v>1</v>
      </c>
      <c r="K15578" s="5">
        <f t="shared" si="1217"/>
        <v>0</v>
      </c>
      <c r="L15578" s="5">
        <f t="shared" si="1218"/>
        <v>1</v>
      </c>
      <c r="N15578" s="8">
        <f>VLOOKUP(C15578,'data indicadores nacional'!$A$2:$J$24,10,FALSE)</f>
        <v>80</v>
      </c>
      <c r="O15578" t="str">
        <f t="shared" si="1219"/>
        <v>alarma</v>
      </c>
    </row>
    <row r="15579" spans="1:15">
      <c r="A15579" t="s">
        <v>122</v>
      </c>
      <c r="B15579" t="s">
        <v>927</v>
      </c>
      <c r="C15579" t="s">
        <v>149</v>
      </c>
      <c r="D15579" s="8">
        <v>8.8888888888888892E-2</v>
      </c>
      <c r="E15579" s="8">
        <v>0.13408420488066505</v>
      </c>
      <c r="F15579" s="8">
        <v>0.1015572105619499</v>
      </c>
      <c r="G15579" t="str">
        <f>VLOOKUP(C15579,'data indicadores nacional'!$A$2:$G$24,7,FALSE)</f>
        <v>abajo</v>
      </c>
      <c r="H15579" s="9">
        <f>VLOOKUP(C15579,'data indicadores nacional'!$A$2:$F$24,6,FALSE)</f>
        <v>3.3105825166439729E-2</v>
      </c>
      <c r="I15579" s="5" t="str">
        <f t="shared" si="1215"/>
        <v xml:space="preserve"> </v>
      </c>
      <c r="J15579" s="5">
        <f t="shared" si="1216"/>
        <v>0</v>
      </c>
      <c r="K15579" s="5">
        <f t="shared" si="1217"/>
        <v>1</v>
      </c>
      <c r="L15579" s="5">
        <f t="shared" si="1218"/>
        <v>1</v>
      </c>
      <c r="N15579" s="8" t="str">
        <f>VLOOKUP(C15579,'data indicadores nacional'!$A$2:$J$24,10,FALSE)</f>
        <v>-</v>
      </c>
      <c r="O15579" t="str">
        <f t="shared" si="1219"/>
        <v xml:space="preserve"> </v>
      </c>
    </row>
    <row r="15580" spans="1:15">
      <c r="A15580" t="s">
        <v>122</v>
      </c>
      <c r="B15580" t="s">
        <v>927</v>
      </c>
      <c r="C15580" t="s">
        <v>150</v>
      </c>
      <c r="D15580" s="8">
        <v>4.4444444444444446E-2</v>
      </c>
      <c r="E15580" s="8">
        <v>8.0450522928399035E-2</v>
      </c>
      <c r="F15580" s="8">
        <v>6.7704807041299928E-2</v>
      </c>
      <c r="G15580" t="str">
        <f>VLOOKUP(C15580,'data indicadores nacional'!$A$2:$G$24,7,FALSE)</f>
        <v>abajo</v>
      </c>
      <c r="H15580" s="9">
        <f>VLOOKUP(C15580,'data indicadores nacional'!$A$2:$F$24,6,FALSE)</f>
        <v>3.1798702633632006E-2</v>
      </c>
      <c r="I15580" s="5" t="str">
        <f t="shared" si="1215"/>
        <v xml:space="preserve"> </v>
      </c>
      <c r="J15580" s="5">
        <f t="shared" si="1216"/>
        <v>0</v>
      </c>
      <c r="K15580" s="5">
        <f t="shared" si="1217"/>
        <v>1</v>
      </c>
      <c r="L15580" s="5">
        <f t="shared" si="1218"/>
        <v>1</v>
      </c>
      <c r="N15580" s="8" t="str">
        <f>VLOOKUP(C15580,'data indicadores nacional'!$A$2:$J$24,10,FALSE)</f>
        <v>-</v>
      </c>
      <c r="O15580" t="str">
        <f t="shared" si="1219"/>
        <v xml:space="preserve"> </v>
      </c>
    </row>
    <row r="15581" spans="1:15">
      <c r="A15581" t="s">
        <v>122</v>
      </c>
      <c r="B15581" t="s">
        <v>927</v>
      </c>
      <c r="C15581" t="s">
        <v>151</v>
      </c>
      <c r="D15581" s="8">
        <v>80.376344086021504</v>
      </c>
      <c r="E15581" s="8">
        <v>72.281449893390189</v>
      </c>
      <c r="F15581" s="8">
        <v>63.69047619047619</v>
      </c>
      <c r="G15581" t="str">
        <f>VLOOKUP(C15581,'data indicadores nacional'!$A$2:$G$24,7,FALSE)</f>
        <v>arriba</v>
      </c>
      <c r="H15581" s="9">
        <f>VLOOKUP(C15581,'data indicadores nacional'!$A$2:$F$24,6,FALSE)</f>
        <v>2.4115304789202416</v>
      </c>
      <c r="I15581" s="5" t="str">
        <f t="shared" si="1215"/>
        <v>alarma</v>
      </c>
      <c r="J15581" s="5">
        <f t="shared" si="1216"/>
        <v>0</v>
      </c>
      <c r="K15581" s="5">
        <f t="shared" si="1217"/>
        <v>1</v>
      </c>
      <c r="L15581" s="5">
        <f t="shared" si="1218"/>
        <v>1</v>
      </c>
      <c r="N15581" s="8" t="str">
        <f>VLOOKUP(C15581,'data indicadores nacional'!$A$2:$J$24,10,FALSE)</f>
        <v>-</v>
      </c>
      <c r="O15581" t="str">
        <f t="shared" si="1219"/>
        <v xml:space="preserve"> </v>
      </c>
    </row>
    <row r="15582" spans="1:15">
      <c r="A15582" t="s">
        <v>122</v>
      </c>
      <c r="B15582" t="s">
        <v>928</v>
      </c>
      <c r="C15582" t="s">
        <v>147</v>
      </c>
      <c r="D15582" s="8">
        <v>0</v>
      </c>
      <c r="E15582" s="8">
        <v>0</v>
      </c>
      <c r="F15582" s="8">
        <v>0</v>
      </c>
      <c r="G15582" t="str">
        <f>VLOOKUP(C15582,'data indicadores nacional'!$A$2:$G$24,7,FALSE)</f>
        <v>abajo</v>
      </c>
      <c r="H15582" s="9">
        <f>VLOOKUP(C15582,'data indicadores nacional'!$A$2:$F$24,6,FALSE)</f>
        <v>3.1698266245721529E-2</v>
      </c>
      <c r="I15582" s="5" t="str">
        <f t="shared" si="1215"/>
        <v xml:space="preserve"> </v>
      </c>
      <c r="J15582" s="5">
        <f t="shared" si="1216"/>
        <v>0</v>
      </c>
      <c r="K15582" s="5">
        <f t="shared" si="1217"/>
        <v>0</v>
      </c>
      <c r="L15582" s="5">
        <f t="shared" si="1218"/>
        <v>0</v>
      </c>
      <c r="N15582" s="8">
        <f>VLOOKUP(C15582,'data indicadores nacional'!$A$2:$J$24,10,FALSE)</f>
        <v>1</v>
      </c>
      <c r="O15582" t="str">
        <f t="shared" si="1219"/>
        <v xml:space="preserve"> </v>
      </c>
    </row>
    <row r="15583" spans="1:15">
      <c r="A15583" t="s">
        <v>122</v>
      </c>
      <c r="B15583" t="s">
        <v>928</v>
      </c>
      <c r="C15583" t="s">
        <v>148</v>
      </c>
      <c r="D15583" s="8">
        <v>9.5008051529790674</v>
      </c>
      <c r="E15583" s="8">
        <v>17.40968485780169</v>
      </c>
      <c r="F15583" s="8">
        <v>11.434977578475337</v>
      </c>
      <c r="G15583" t="str">
        <f>VLOOKUP(C15583,'data indicadores nacional'!$A$2:$G$24,7,FALSE)</f>
        <v>arriba</v>
      </c>
      <c r="H15583" s="9">
        <f>VLOOKUP(C15583,'data indicadores nacional'!$A$2:$F$24,6,FALSE)</f>
        <v>0.44294071764974818</v>
      </c>
      <c r="I15583" s="5" t="str">
        <f t="shared" si="1215"/>
        <v>alarma</v>
      </c>
      <c r="J15583" s="5">
        <f t="shared" si="1216"/>
        <v>1</v>
      </c>
      <c r="K15583" s="5">
        <f t="shared" si="1217"/>
        <v>0</v>
      </c>
      <c r="L15583" s="5">
        <f t="shared" si="1218"/>
        <v>1</v>
      </c>
      <c r="N15583" s="8">
        <f>VLOOKUP(C15583,'data indicadores nacional'!$A$2:$J$24,10,FALSE)</f>
        <v>80</v>
      </c>
      <c r="O15583" t="str">
        <f t="shared" si="1219"/>
        <v>alarma</v>
      </c>
    </row>
    <row r="15584" spans="1:15">
      <c r="A15584" t="s">
        <v>122</v>
      </c>
      <c r="B15584" t="s">
        <v>928</v>
      </c>
      <c r="C15584" t="s">
        <v>149</v>
      </c>
      <c r="D15584" s="8">
        <v>0.322061191626409</v>
      </c>
      <c r="E15584" s="8">
        <v>0.15372790161414296</v>
      </c>
      <c r="F15584" s="8">
        <v>0.13452914798206278</v>
      </c>
      <c r="G15584" t="str">
        <f>VLOOKUP(C15584,'data indicadores nacional'!$A$2:$G$24,7,FALSE)</f>
        <v>abajo</v>
      </c>
      <c r="H15584" s="9">
        <f>VLOOKUP(C15584,'data indicadores nacional'!$A$2:$F$24,6,FALSE)</f>
        <v>3.3105825166439729E-2</v>
      </c>
      <c r="I15584" s="5" t="str">
        <f t="shared" si="1215"/>
        <v xml:space="preserve"> </v>
      </c>
      <c r="J15584" s="5">
        <f t="shared" si="1216"/>
        <v>1</v>
      </c>
      <c r="K15584" s="5">
        <f t="shared" si="1217"/>
        <v>0</v>
      </c>
      <c r="L15584" s="5">
        <f t="shared" si="1218"/>
        <v>1</v>
      </c>
      <c r="N15584" s="8" t="str">
        <f>VLOOKUP(C15584,'data indicadores nacional'!$A$2:$J$24,10,FALSE)</f>
        <v>-</v>
      </c>
      <c r="O15584" t="str">
        <f t="shared" si="1219"/>
        <v xml:space="preserve"> </v>
      </c>
    </row>
    <row r="15585" spans="1:15">
      <c r="A15585" t="s">
        <v>122</v>
      </c>
      <c r="B15585" t="s">
        <v>928</v>
      </c>
      <c r="C15585" t="s">
        <v>150</v>
      </c>
      <c r="D15585" s="8">
        <v>0</v>
      </c>
      <c r="E15585" s="8">
        <v>0</v>
      </c>
      <c r="F15585" s="8">
        <v>0</v>
      </c>
      <c r="G15585" t="str">
        <f>VLOOKUP(C15585,'data indicadores nacional'!$A$2:$G$24,7,FALSE)</f>
        <v>abajo</v>
      </c>
      <c r="H15585" s="9">
        <f>VLOOKUP(C15585,'data indicadores nacional'!$A$2:$F$24,6,FALSE)</f>
        <v>3.1798702633632006E-2</v>
      </c>
      <c r="I15585" s="5" t="str">
        <f t="shared" si="1215"/>
        <v xml:space="preserve"> </v>
      </c>
      <c r="J15585" s="5">
        <f t="shared" si="1216"/>
        <v>0</v>
      </c>
      <c r="K15585" s="5">
        <f t="shared" si="1217"/>
        <v>0</v>
      </c>
      <c r="L15585" s="5">
        <f t="shared" si="1218"/>
        <v>0</v>
      </c>
      <c r="N15585" s="8" t="str">
        <f>VLOOKUP(C15585,'data indicadores nacional'!$A$2:$J$24,10,FALSE)</f>
        <v>-</v>
      </c>
      <c r="O15585" t="str">
        <f t="shared" si="1219"/>
        <v xml:space="preserve"> </v>
      </c>
    </row>
    <row r="15586" spans="1:15">
      <c r="A15586" t="s">
        <v>122</v>
      </c>
      <c r="B15586" t="s">
        <v>928</v>
      </c>
      <c r="C15586" t="s">
        <v>151</v>
      </c>
      <c r="D15586" s="8">
        <v>4.918032786885246</v>
      </c>
      <c r="E15586" s="8">
        <v>4.716981132075472</v>
      </c>
      <c r="F15586" s="8">
        <v>8.3885209713024285</v>
      </c>
      <c r="G15586" t="str">
        <f>VLOOKUP(C15586,'data indicadores nacional'!$A$2:$G$24,7,FALSE)</f>
        <v>arriba</v>
      </c>
      <c r="H15586" s="9">
        <f>VLOOKUP(C15586,'data indicadores nacional'!$A$2:$F$24,6,FALSE)</f>
        <v>2.4115304789202416</v>
      </c>
      <c r="I15586" s="5" t="str">
        <f t="shared" si="1215"/>
        <v xml:space="preserve"> </v>
      </c>
      <c r="J15586" s="5">
        <f t="shared" si="1216"/>
        <v>1</v>
      </c>
      <c r="K15586" s="5">
        <f t="shared" si="1217"/>
        <v>0</v>
      </c>
      <c r="L15586" s="5">
        <f t="shared" si="1218"/>
        <v>1</v>
      </c>
      <c r="N15586" s="8" t="str">
        <f>VLOOKUP(C15586,'data indicadores nacional'!$A$2:$J$24,10,FALSE)</f>
        <v>-</v>
      </c>
      <c r="O15586" t="str">
        <f t="shared" si="1219"/>
        <v xml:space="preserve"> </v>
      </c>
    </row>
    <row r="15587" spans="1:15">
      <c r="A15587" t="s">
        <v>122</v>
      </c>
      <c r="B15587" t="s">
        <v>929</v>
      </c>
      <c r="C15587" t="s">
        <v>147</v>
      </c>
      <c r="D15587" s="8">
        <v>0</v>
      </c>
      <c r="E15587" s="8">
        <v>0</v>
      </c>
      <c r="F15587" s="8">
        <v>0</v>
      </c>
      <c r="G15587" t="str">
        <f>VLOOKUP(C15587,'data indicadores nacional'!$A$2:$G$24,7,FALSE)</f>
        <v>abajo</v>
      </c>
      <c r="H15587" s="9">
        <f>VLOOKUP(C15587,'data indicadores nacional'!$A$2:$F$24,6,FALSE)</f>
        <v>3.1698266245721529E-2</v>
      </c>
      <c r="I15587" s="5" t="str">
        <f t="shared" si="1215"/>
        <v xml:space="preserve"> </v>
      </c>
      <c r="J15587" s="5">
        <f t="shared" si="1216"/>
        <v>0</v>
      </c>
      <c r="K15587" s="5">
        <f t="shared" si="1217"/>
        <v>0</v>
      </c>
      <c r="L15587" s="5">
        <f t="shared" si="1218"/>
        <v>0</v>
      </c>
      <c r="N15587" s="8">
        <f>VLOOKUP(C15587,'data indicadores nacional'!$A$2:$J$24,10,FALSE)</f>
        <v>1</v>
      </c>
      <c r="O15587" t="str">
        <f t="shared" si="1219"/>
        <v xml:space="preserve"> </v>
      </c>
    </row>
    <row r="15588" spans="1:15">
      <c r="A15588" t="s">
        <v>122</v>
      </c>
      <c r="B15588" t="s">
        <v>929</v>
      </c>
      <c r="C15588" t="s">
        <v>148</v>
      </c>
      <c r="D15588" s="8">
        <v>1.8018018018018018</v>
      </c>
      <c r="E15588" s="8">
        <v>5.6220095693779903</v>
      </c>
      <c r="F15588" s="8">
        <v>6.0704960835509141</v>
      </c>
      <c r="G15588" t="str">
        <f>VLOOKUP(C15588,'data indicadores nacional'!$A$2:$G$24,7,FALSE)</f>
        <v>arriba</v>
      </c>
      <c r="H15588" s="9">
        <f>VLOOKUP(C15588,'data indicadores nacional'!$A$2:$F$24,6,FALSE)</f>
        <v>0.44294071764974818</v>
      </c>
      <c r="I15588" s="5" t="str">
        <f t="shared" si="1215"/>
        <v xml:space="preserve"> </v>
      </c>
      <c r="J15588" s="5">
        <f t="shared" si="1216"/>
        <v>1</v>
      </c>
      <c r="K15588" s="5">
        <f t="shared" si="1217"/>
        <v>0</v>
      </c>
      <c r="L15588" s="5">
        <f t="shared" si="1218"/>
        <v>1</v>
      </c>
      <c r="N15588" s="8">
        <f>VLOOKUP(C15588,'data indicadores nacional'!$A$2:$J$24,10,FALSE)</f>
        <v>80</v>
      </c>
      <c r="O15588" t="str">
        <f t="shared" si="1219"/>
        <v>alarma</v>
      </c>
    </row>
    <row r="15589" spans="1:15">
      <c r="A15589" t="s">
        <v>122</v>
      </c>
      <c r="B15589" t="s">
        <v>929</v>
      </c>
      <c r="C15589" t="s">
        <v>149</v>
      </c>
      <c r="D15589" s="8">
        <v>0.15015015015015015</v>
      </c>
      <c r="E15589" s="8">
        <v>0.11961722488038277</v>
      </c>
      <c r="F15589" s="8">
        <v>0.19582245430809397</v>
      </c>
      <c r="G15589" t="str">
        <f>VLOOKUP(C15589,'data indicadores nacional'!$A$2:$G$24,7,FALSE)</f>
        <v>abajo</v>
      </c>
      <c r="H15589" s="9">
        <f>VLOOKUP(C15589,'data indicadores nacional'!$A$2:$F$24,6,FALSE)</f>
        <v>3.3105825166439729E-2</v>
      </c>
      <c r="I15589" s="5" t="str">
        <f t="shared" si="1215"/>
        <v>alarma</v>
      </c>
      <c r="J15589" s="5">
        <f t="shared" si="1216"/>
        <v>0</v>
      </c>
      <c r="K15589" s="5">
        <f t="shared" si="1217"/>
        <v>1</v>
      </c>
      <c r="L15589" s="5">
        <f t="shared" si="1218"/>
        <v>1</v>
      </c>
      <c r="N15589" s="8" t="str">
        <f>VLOOKUP(C15589,'data indicadores nacional'!$A$2:$J$24,10,FALSE)</f>
        <v>-</v>
      </c>
      <c r="O15589" t="str">
        <f t="shared" si="1219"/>
        <v xml:space="preserve"> </v>
      </c>
    </row>
    <row r="15590" spans="1:15">
      <c r="A15590" t="s">
        <v>122</v>
      </c>
      <c r="B15590" t="s">
        <v>929</v>
      </c>
      <c r="C15590" t="s">
        <v>150</v>
      </c>
      <c r="D15590" s="8">
        <v>0</v>
      </c>
      <c r="E15590" s="8">
        <v>0</v>
      </c>
      <c r="F15590" s="8">
        <v>0</v>
      </c>
      <c r="G15590" t="str">
        <f>VLOOKUP(C15590,'data indicadores nacional'!$A$2:$G$24,7,FALSE)</f>
        <v>abajo</v>
      </c>
      <c r="H15590" s="9">
        <f>VLOOKUP(C15590,'data indicadores nacional'!$A$2:$F$24,6,FALSE)</f>
        <v>3.1798702633632006E-2</v>
      </c>
      <c r="I15590" s="5" t="str">
        <f t="shared" si="1215"/>
        <v xml:space="preserve"> </v>
      </c>
      <c r="J15590" s="5">
        <f t="shared" si="1216"/>
        <v>0</v>
      </c>
      <c r="K15590" s="5">
        <f t="shared" si="1217"/>
        <v>0</v>
      </c>
      <c r="L15590" s="5">
        <f t="shared" si="1218"/>
        <v>0</v>
      </c>
      <c r="N15590" s="8" t="str">
        <f>VLOOKUP(C15590,'data indicadores nacional'!$A$2:$J$24,10,FALSE)</f>
        <v>-</v>
      </c>
      <c r="O15590" t="str">
        <f t="shared" si="1219"/>
        <v xml:space="preserve"> </v>
      </c>
    </row>
    <row r="15591" spans="1:15">
      <c r="A15591" t="s">
        <v>122</v>
      </c>
      <c r="B15591" t="s">
        <v>929</v>
      </c>
      <c r="C15591" t="s">
        <v>151</v>
      </c>
      <c r="D15591" s="8">
        <v>8.2191780821917799</v>
      </c>
      <c r="E15591" s="8">
        <v>2.1834061135371177</v>
      </c>
      <c r="F15591" s="8">
        <v>1.6216216216216217</v>
      </c>
      <c r="G15591" t="str">
        <f>VLOOKUP(C15591,'data indicadores nacional'!$A$2:$G$24,7,FALSE)</f>
        <v>arriba</v>
      </c>
      <c r="H15591" s="9">
        <f>VLOOKUP(C15591,'data indicadores nacional'!$A$2:$F$24,6,FALSE)</f>
        <v>2.4115304789202416</v>
      </c>
      <c r="I15591" s="5" t="str">
        <f t="shared" si="1215"/>
        <v>alarma</v>
      </c>
      <c r="J15591" s="5">
        <f t="shared" si="1216"/>
        <v>0</v>
      </c>
      <c r="K15591" s="5">
        <f t="shared" si="1217"/>
        <v>1</v>
      </c>
      <c r="L15591" s="5">
        <f t="shared" si="1218"/>
        <v>1</v>
      </c>
      <c r="N15591" s="8" t="str">
        <f>VLOOKUP(C15591,'data indicadores nacional'!$A$2:$J$24,10,FALSE)</f>
        <v>-</v>
      </c>
      <c r="O15591" t="str">
        <f t="shared" si="1219"/>
        <v xml:space="preserve"> </v>
      </c>
    </row>
    <row r="15592" spans="1:15">
      <c r="A15592" t="s">
        <v>122</v>
      </c>
      <c r="B15592" t="s">
        <v>930</v>
      </c>
      <c r="C15592" t="s">
        <v>147</v>
      </c>
      <c r="D15592" s="8">
        <v>0</v>
      </c>
      <c r="E15592" s="8">
        <v>0</v>
      </c>
      <c r="F15592" s="8">
        <v>0</v>
      </c>
      <c r="G15592" t="str">
        <f>VLOOKUP(C15592,'data indicadores nacional'!$A$2:$G$24,7,FALSE)</f>
        <v>abajo</v>
      </c>
      <c r="H15592" s="9">
        <f>VLOOKUP(C15592,'data indicadores nacional'!$A$2:$F$24,6,FALSE)</f>
        <v>3.1698266245721529E-2</v>
      </c>
      <c r="I15592" s="5" t="str">
        <f t="shared" si="1215"/>
        <v xml:space="preserve"> </v>
      </c>
      <c r="J15592" s="5">
        <f t="shared" si="1216"/>
        <v>0</v>
      </c>
      <c r="K15592" s="5">
        <f t="shared" si="1217"/>
        <v>0</v>
      </c>
      <c r="L15592" s="5">
        <f t="shared" si="1218"/>
        <v>0</v>
      </c>
      <c r="N15592" s="8">
        <f>VLOOKUP(C15592,'data indicadores nacional'!$A$2:$J$24,10,FALSE)</f>
        <v>1</v>
      </c>
      <c r="O15592" t="str">
        <f t="shared" si="1219"/>
        <v xml:space="preserve"> </v>
      </c>
    </row>
    <row r="15593" spans="1:15">
      <c r="A15593" t="s">
        <v>122</v>
      </c>
      <c r="B15593" t="s">
        <v>930</v>
      </c>
      <c r="C15593" t="s">
        <v>148</v>
      </c>
      <c r="D15593" s="8">
        <v>10.82901554404145</v>
      </c>
      <c r="E15593" s="8">
        <v>8.4805653710247348</v>
      </c>
      <c r="F15593" s="8">
        <v>5.9206447613143212</v>
      </c>
      <c r="G15593" t="str">
        <f>VLOOKUP(C15593,'data indicadores nacional'!$A$2:$G$24,7,FALSE)</f>
        <v>arriba</v>
      </c>
      <c r="H15593" s="9">
        <f>VLOOKUP(C15593,'data indicadores nacional'!$A$2:$F$24,6,FALSE)</f>
        <v>0.44294071764974818</v>
      </c>
      <c r="I15593" s="5" t="str">
        <f t="shared" si="1215"/>
        <v>alarma</v>
      </c>
      <c r="J15593" s="5">
        <f t="shared" si="1216"/>
        <v>0</v>
      </c>
      <c r="K15593" s="5">
        <f t="shared" si="1217"/>
        <v>1</v>
      </c>
      <c r="L15593" s="5">
        <f t="shared" si="1218"/>
        <v>1</v>
      </c>
      <c r="N15593" s="8">
        <f>VLOOKUP(C15593,'data indicadores nacional'!$A$2:$J$24,10,FALSE)</f>
        <v>80</v>
      </c>
      <c r="O15593" t="str">
        <f t="shared" si="1219"/>
        <v>alarma</v>
      </c>
    </row>
    <row r="15594" spans="1:15">
      <c r="A15594" t="s">
        <v>122</v>
      </c>
      <c r="B15594" t="s">
        <v>930</v>
      </c>
      <c r="C15594" t="s">
        <v>149</v>
      </c>
      <c r="D15594" s="8">
        <v>3.4542314335060449E-2</v>
      </c>
      <c r="E15594" s="8">
        <v>9.4228504122497059E-2</v>
      </c>
      <c r="F15594" s="8">
        <v>6.1996280223186609E-2</v>
      </c>
      <c r="G15594" t="str">
        <f>VLOOKUP(C15594,'data indicadores nacional'!$A$2:$G$24,7,FALSE)</f>
        <v>abajo</v>
      </c>
      <c r="H15594" s="9">
        <f>VLOOKUP(C15594,'data indicadores nacional'!$A$2:$F$24,6,FALSE)</f>
        <v>3.3105825166439729E-2</v>
      </c>
      <c r="I15594" s="5" t="str">
        <f t="shared" si="1215"/>
        <v xml:space="preserve"> </v>
      </c>
      <c r="J15594" s="5">
        <f t="shared" si="1216"/>
        <v>0</v>
      </c>
      <c r="K15594" s="5">
        <f t="shared" si="1217"/>
        <v>1</v>
      </c>
      <c r="L15594" s="5">
        <f t="shared" si="1218"/>
        <v>1</v>
      </c>
      <c r="N15594" s="8" t="str">
        <f>VLOOKUP(C15594,'data indicadores nacional'!$A$2:$J$24,10,FALSE)</f>
        <v>-</v>
      </c>
      <c r="O15594" t="str">
        <f t="shared" si="1219"/>
        <v xml:space="preserve"> </v>
      </c>
    </row>
    <row r="15595" spans="1:15">
      <c r="A15595" t="s">
        <v>122</v>
      </c>
      <c r="B15595" t="s">
        <v>930</v>
      </c>
      <c r="C15595" t="s">
        <v>150</v>
      </c>
      <c r="D15595" s="8">
        <v>0</v>
      </c>
      <c r="E15595" s="8">
        <v>7.0671378091872794E-2</v>
      </c>
      <c r="F15595" s="8">
        <v>0</v>
      </c>
      <c r="G15595" t="str">
        <f>VLOOKUP(C15595,'data indicadores nacional'!$A$2:$G$24,7,FALSE)</f>
        <v>abajo</v>
      </c>
      <c r="H15595" s="9">
        <f>VLOOKUP(C15595,'data indicadores nacional'!$A$2:$F$24,6,FALSE)</f>
        <v>3.1798702633632006E-2</v>
      </c>
      <c r="I15595" s="5" t="str">
        <f t="shared" si="1215"/>
        <v xml:space="preserve"> </v>
      </c>
      <c r="J15595" s="5">
        <f t="shared" si="1216"/>
        <v>0</v>
      </c>
      <c r="K15595" s="5">
        <f t="shared" si="1217"/>
        <v>0</v>
      </c>
      <c r="L15595" s="5">
        <f t="shared" si="1218"/>
        <v>0</v>
      </c>
      <c r="N15595" s="8" t="str">
        <f>VLOOKUP(C15595,'data indicadores nacional'!$A$2:$J$24,10,FALSE)</f>
        <v>-</v>
      </c>
      <c r="O15595" t="str">
        <f t="shared" si="1219"/>
        <v xml:space="preserve"> </v>
      </c>
    </row>
    <row r="15596" spans="1:15">
      <c r="A15596" t="s">
        <v>122</v>
      </c>
      <c r="B15596" t="s">
        <v>930</v>
      </c>
      <c r="C15596" t="s">
        <v>151</v>
      </c>
      <c r="D15596" s="8">
        <v>39.591439688715951</v>
      </c>
      <c r="E15596" s="8">
        <v>50.602409638554214</v>
      </c>
      <c r="F15596" s="8">
        <v>57.653061224489797</v>
      </c>
      <c r="G15596" t="str">
        <f>VLOOKUP(C15596,'data indicadores nacional'!$A$2:$G$24,7,FALSE)</f>
        <v>arriba</v>
      </c>
      <c r="H15596" s="9">
        <f>VLOOKUP(C15596,'data indicadores nacional'!$A$2:$F$24,6,FALSE)</f>
        <v>2.4115304789202416</v>
      </c>
      <c r="I15596" s="5" t="str">
        <f t="shared" si="1215"/>
        <v xml:space="preserve"> </v>
      </c>
      <c r="J15596" s="5">
        <f t="shared" si="1216"/>
        <v>1</v>
      </c>
      <c r="K15596" s="5">
        <f t="shared" si="1217"/>
        <v>0</v>
      </c>
      <c r="L15596" s="5">
        <f t="shared" si="1218"/>
        <v>1</v>
      </c>
      <c r="N15596" s="8" t="str">
        <f>VLOOKUP(C15596,'data indicadores nacional'!$A$2:$J$24,10,FALSE)</f>
        <v>-</v>
      </c>
      <c r="O15596" t="str">
        <f t="shared" si="1219"/>
        <v xml:space="preserve"> </v>
      </c>
    </row>
    <row r="15597" spans="1:15">
      <c r="A15597" t="s">
        <v>122</v>
      </c>
      <c r="B15597" t="s">
        <v>931</v>
      </c>
      <c r="C15597" t="s">
        <v>147</v>
      </c>
      <c r="D15597" s="8">
        <v>0</v>
      </c>
      <c r="E15597" s="8">
        <v>0</v>
      </c>
      <c r="F15597" s="8">
        <v>0</v>
      </c>
      <c r="G15597" t="str">
        <f>VLOOKUP(C15597,'data indicadores nacional'!$A$2:$G$24,7,FALSE)</f>
        <v>abajo</v>
      </c>
      <c r="H15597" s="9">
        <f>VLOOKUP(C15597,'data indicadores nacional'!$A$2:$F$24,6,FALSE)</f>
        <v>3.1698266245721529E-2</v>
      </c>
      <c r="I15597" s="5" t="str">
        <f t="shared" si="1215"/>
        <v xml:space="preserve"> </v>
      </c>
      <c r="J15597" s="5">
        <f t="shared" si="1216"/>
        <v>0</v>
      </c>
      <c r="K15597" s="5">
        <f t="shared" si="1217"/>
        <v>0</v>
      </c>
      <c r="L15597" s="5">
        <f t="shared" si="1218"/>
        <v>0</v>
      </c>
      <c r="N15597" s="8">
        <f>VLOOKUP(C15597,'data indicadores nacional'!$A$2:$J$24,10,FALSE)</f>
        <v>1</v>
      </c>
      <c r="O15597" t="str">
        <f t="shared" si="1219"/>
        <v xml:space="preserve"> </v>
      </c>
    </row>
    <row r="15598" spans="1:15">
      <c r="A15598" t="s">
        <v>122</v>
      </c>
      <c r="B15598" t="s">
        <v>931</v>
      </c>
      <c r="C15598" t="s">
        <v>148</v>
      </c>
      <c r="D15598" s="8">
        <v>2.0652173913043477</v>
      </c>
      <c r="E15598" s="8">
        <v>7.509654095801495</v>
      </c>
      <c r="F15598" s="8">
        <v>6.2280359234673952</v>
      </c>
      <c r="G15598" t="str">
        <f>VLOOKUP(C15598,'data indicadores nacional'!$A$2:$G$24,7,FALSE)</f>
        <v>arriba</v>
      </c>
      <c r="H15598" s="9">
        <f>VLOOKUP(C15598,'data indicadores nacional'!$A$2:$F$24,6,FALSE)</f>
        <v>0.44294071764974818</v>
      </c>
      <c r="I15598" s="5" t="str">
        <f t="shared" si="1215"/>
        <v>alarma</v>
      </c>
      <c r="J15598" s="5">
        <f t="shared" si="1216"/>
        <v>1</v>
      </c>
      <c r="K15598" s="5">
        <f t="shared" si="1217"/>
        <v>0</v>
      </c>
      <c r="L15598" s="5">
        <f t="shared" si="1218"/>
        <v>1</v>
      </c>
      <c r="N15598" s="8">
        <f>VLOOKUP(C15598,'data indicadores nacional'!$A$2:$J$24,10,FALSE)</f>
        <v>80</v>
      </c>
      <c r="O15598" t="str">
        <f t="shared" si="1219"/>
        <v>alarma</v>
      </c>
    </row>
    <row r="15599" spans="1:15">
      <c r="A15599" t="s">
        <v>122</v>
      </c>
      <c r="B15599" t="s">
        <v>931</v>
      </c>
      <c r="C15599" t="s">
        <v>149</v>
      </c>
      <c r="D15599" s="8">
        <v>6.5217391304347838E-2</v>
      </c>
      <c r="E15599" s="8">
        <v>0.12324377618930245</v>
      </c>
      <c r="F15599" s="8">
        <v>9.7618117922686445E-2</v>
      </c>
      <c r="G15599" t="str">
        <f>VLOOKUP(C15599,'data indicadores nacional'!$A$2:$G$24,7,FALSE)</f>
        <v>abajo</v>
      </c>
      <c r="H15599" s="9">
        <f>VLOOKUP(C15599,'data indicadores nacional'!$A$2:$F$24,6,FALSE)</f>
        <v>3.3105825166439729E-2</v>
      </c>
      <c r="I15599" s="5" t="str">
        <f t="shared" si="1215"/>
        <v xml:space="preserve"> </v>
      </c>
      <c r="J15599" s="5">
        <f t="shared" si="1216"/>
        <v>0</v>
      </c>
      <c r="K15599" s="5">
        <f t="shared" si="1217"/>
        <v>1</v>
      </c>
      <c r="L15599" s="5">
        <f t="shared" si="1218"/>
        <v>1</v>
      </c>
      <c r="N15599" s="8" t="str">
        <f>VLOOKUP(C15599,'data indicadores nacional'!$A$2:$J$24,10,FALSE)</f>
        <v>-</v>
      </c>
      <c r="O15599" t="str">
        <f t="shared" si="1219"/>
        <v xml:space="preserve"> </v>
      </c>
    </row>
    <row r="15600" spans="1:15">
      <c r="A15600" t="s">
        <v>122</v>
      </c>
      <c r="B15600" t="s">
        <v>931</v>
      </c>
      <c r="C15600" t="s">
        <v>150</v>
      </c>
      <c r="D15600" s="8">
        <v>2.1739130434782608E-2</v>
      </c>
      <c r="E15600" s="8">
        <v>4.9297510475720972E-2</v>
      </c>
      <c r="F15600" s="8">
        <v>5.8570870753611864E-2</v>
      </c>
      <c r="G15600" t="str">
        <f>VLOOKUP(C15600,'data indicadores nacional'!$A$2:$G$24,7,FALSE)</f>
        <v>abajo</v>
      </c>
      <c r="H15600" s="9">
        <f>VLOOKUP(C15600,'data indicadores nacional'!$A$2:$F$24,6,FALSE)</f>
        <v>3.1798702633632006E-2</v>
      </c>
      <c r="I15600" s="5" t="str">
        <f t="shared" si="1215"/>
        <v>alarma</v>
      </c>
      <c r="J15600" s="5">
        <f t="shared" si="1216"/>
        <v>0</v>
      </c>
      <c r="K15600" s="5">
        <f t="shared" si="1217"/>
        <v>1</v>
      </c>
      <c r="L15600" s="5">
        <f t="shared" si="1218"/>
        <v>1</v>
      </c>
      <c r="N15600" s="8" t="str">
        <f>VLOOKUP(C15600,'data indicadores nacional'!$A$2:$J$24,10,FALSE)</f>
        <v>-</v>
      </c>
      <c r="O15600" t="str">
        <f t="shared" si="1219"/>
        <v xml:space="preserve"> </v>
      </c>
    </row>
    <row r="15601" spans="1:15">
      <c r="A15601" t="s">
        <v>122</v>
      </c>
      <c r="B15601" t="s">
        <v>931</v>
      </c>
      <c r="C15601" t="s">
        <v>151</v>
      </c>
      <c r="D15601" s="8">
        <v>78.522571819425451</v>
      </c>
      <c r="E15601" s="8">
        <v>79.751332149200721</v>
      </c>
      <c r="F15601" s="8">
        <v>75.677769171185133</v>
      </c>
      <c r="G15601" t="str">
        <f>VLOOKUP(C15601,'data indicadores nacional'!$A$2:$G$24,7,FALSE)</f>
        <v>arriba</v>
      </c>
      <c r="H15601" s="9">
        <f>VLOOKUP(C15601,'data indicadores nacional'!$A$2:$F$24,6,FALSE)</f>
        <v>2.4115304789202416</v>
      </c>
      <c r="I15601" s="5" t="str">
        <f t="shared" si="1215"/>
        <v>alarma</v>
      </c>
      <c r="J15601" s="5">
        <f t="shared" si="1216"/>
        <v>0</v>
      </c>
      <c r="K15601" s="5">
        <f t="shared" si="1217"/>
        <v>1</v>
      </c>
      <c r="L15601" s="5">
        <f t="shared" si="1218"/>
        <v>1</v>
      </c>
      <c r="N15601" s="8" t="str">
        <f>VLOOKUP(C15601,'data indicadores nacional'!$A$2:$J$24,10,FALSE)</f>
        <v>-</v>
      </c>
      <c r="O15601" t="str">
        <f t="shared" si="1219"/>
        <v xml:space="preserve"> </v>
      </c>
    </row>
    <row r="15602" spans="1:15">
      <c r="A15602" t="s">
        <v>122</v>
      </c>
      <c r="B15602" t="s">
        <v>932</v>
      </c>
      <c r="C15602" t="s">
        <v>147</v>
      </c>
      <c r="D15602" s="8">
        <v>0</v>
      </c>
      <c r="E15602" s="8">
        <v>0</v>
      </c>
      <c r="F15602" s="8">
        <v>0</v>
      </c>
      <c r="G15602" t="str">
        <f>VLOOKUP(C15602,'data indicadores nacional'!$A$2:$G$24,7,FALSE)</f>
        <v>abajo</v>
      </c>
      <c r="H15602" s="9">
        <f>VLOOKUP(C15602,'data indicadores nacional'!$A$2:$F$24,6,FALSE)</f>
        <v>3.1698266245721529E-2</v>
      </c>
      <c r="I15602" s="5" t="str">
        <f t="shared" si="1215"/>
        <v xml:space="preserve"> </v>
      </c>
      <c r="J15602" s="5">
        <f t="shared" si="1216"/>
        <v>0</v>
      </c>
      <c r="K15602" s="5">
        <f t="shared" si="1217"/>
        <v>0</v>
      </c>
      <c r="L15602" s="5">
        <f t="shared" si="1218"/>
        <v>0</v>
      </c>
      <c r="N15602" s="8">
        <f>VLOOKUP(C15602,'data indicadores nacional'!$A$2:$J$24,10,FALSE)</f>
        <v>1</v>
      </c>
      <c r="O15602" t="str">
        <f t="shared" si="1219"/>
        <v xml:space="preserve"> </v>
      </c>
    </row>
    <row r="15603" spans="1:15">
      <c r="A15603" t="s">
        <v>122</v>
      </c>
      <c r="B15603" t="s">
        <v>932</v>
      </c>
      <c r="C15603" t="s">
        <v>148</v>
      </c>
      <c r="D15603" s="8">
        <v>5.1440329218106999</v>
      </c>
      <c r="E15603" s="8">
        <v>8.533679878709119</v>
      </c>
      <c r="F15603" s="8">
        <v>4.53125</v>
      </c>
      <c r="G15603" t="str">
        <f>VLOOKUP(C15603,'data indicadores nacional'!$A$2:$G$24,7,FALSE)</f>
        <v>arriba</v>
      </c>
      <c r="H15603" s="9">
        <f>VLOOKUP(C15603,'data indicadores nacional'!$A$2:$F$24,6,FALSE)</f>
        <v>0.44294071764974818</v>
      </c>
      <c r="I15603" s="5" t="str">
        <f t="shared" si="1215"/>
        <v>alarma</v>
      </c>
      <c r="J15603" s="5">
        <f t="shared" si="1216"/>
        <v>0</v>
      </c>
      <c r="K15603" s="5">
        <f t="shared" si="1217"/>
        <v>1</v>
      </c>
      <c r="L15603" s="5">
        <f t="shared" si="1218"/>
        <v>1</v>
      </c>
      <c r="N15603" s="8">
        <f>VLOOKUP(C15603,'data indicadores nacional'!$A$2:$J$24,10,FALSE)</f>
        <v>80</v>
      </c>
      <c r="O15603" t="str">
        <f t="shared" si="1219"/>
        <v>alarma</v>
      </c>
    </row>
    <row r="15604" spans="1:15">
      <c r="A15604" t="s">
        <v>122</v>
      </c>
      <c r="B15604" t="s">
        <v>932</v>
      </c>
      <c r="C15604" t="s">
        <v>149</v>
      </c>
      <c r="D15604" s="8">
        <v>6.858710562414265E-2</v>
      </c>
      <c r="E15604" s="8">
        <v>8.6636343946285471E-2</v>
      </c>
      <c r="F15604" s="8">
        <v>0.125</v>
      </c>
      <c r="G15604" t="str">
        <f>VLOOKUP(C15604,'data indicadores nacional'!$A$2:$G$24,7,FALSE)</f>
        <v>abajo</v>
      </c>
      <c r="H15604" s="9">
        <f>VLOOKUP(C15604,'data indicadores nacional'!$A$2:$F$24,6,FALSE)</f>
        <v>3.3105825166439729E-2</v>
      </c>
      <c r="I15604" s="5" t="str">
        <f t="shared" si="1215"/>
        <v>alarma</v>
      </c>
      <c r="J15604" s="5">
        <f t="shared" si="1216"/>
        <v>0</v>
      </c>
      <c r="K15604" s="5">
        <f t="shared" si="1217"/>
        <v>1</v>
      </c>
      <c r="L15604" s="5">
        <f t="shared" si="1218"/>
        <v>1</v>
      </c>
      <c r="N15604" s="8" t="str">
        <f>VLOOKUP(C15604,'data indicadores nacional'!$A$2:$J$24,10,FALSE)</f>
        <v>-</v>
      </c>
      <c r="O15604" t="str">
        <f t="shared" si="1219"/>
        <v xml:space="preserve"> </v>
      </c>
    </row>
    <row r="15605" spans="1:15">
      <c r="A15605" t="s">
        <v>122</v>
      </c>
      <c r="B15605" t="s">
        <v>932</v>
      </c>
      <c r="C15605" t="s">
        <v>150</v>
      </c>
      <c r="D15605" s="8">
        <v>0</v>
      </c>
      <c r="E15605" s="8">
        <v>4.3318171973142736E-2</v>
      </c>
      <c r="F15605" s="8">
        <v>3.125E-2</v>
      </c>
      <c r="G15605" t="str">
        <f>VLOOKUP(C15605,'data indicadores nacional'!$A$2:$G$24,7,FALSE)</f>
        <v>abajo</v>
      </c>
      <c r="H15605" s="9">
        <f>VLOOKUP(C15605,'data indicadores nacional'!$A$2:$F$24,6,FALSE)</f>
        <v>3.1798702633632006E-2</v>
      </c>
      <c r="I15605" s="5" t="str">
        <f t="shared" si="1215"/>
        <v xml:space="preserve"> </v>
      </c>
      <c r="J15605" s="5">
        <f t="shared" si="1216"/>
        <v>0</v>
      </c>
      <c r="K15605" s="5">
        <f t="shared" si="1217"/>
        <v>1</v>
      </c>
      <c r="L15605" s="5">
        <f t="shared" si="1218"/>
        <v>1</v>
      </c>
      <c r="N15605" s="8" t="str">
        <f>VLOOKUP(C15605,'data indicadores nacional'!$A$2:$J$24,10,FALSE)</f>
        <v>-</v>
      </c>
      <c r="O15605" t="str">
        <f t="shared" si="1219"/>
        <v xml:space="preserve"> </v>
      </c>
    </row>
    <row r="15606" spans="1:15">
      <c r="A15606" t="s">
        <v>122</v>
      </c>
      <c r="B15606" t="s">
        <v>932</v>
      </c>
      <c r="C15606" t="s">
        <v>151</v>
      </c>
      <c r="D15606" s="8">
        <v>50.566037735849058</v>
      </c>
      <c r="E15606" s="8">
        <v>45.100502512562812</v>
      </c>
      <c r="F15606" s="8">
        <v>13.765182186234817</v>
      </c>
      <c r="G15606" t="str">
        <f>VLOOKUP(C15606,'data indicadores nacional'!$A$2:$G$24,7,FALSE)</f>
        <v>arriba</v>
      </c>
      <c r="H15606" s="9">
        <f>VLOOKUP(C15606,'data indicadores nacional'!$A$2:$F$24,6,FALSE)</f>
        <v>2.4115304789202416</v>
      </c>
      <c r="I15606" s="5" t="str">
        <f t="shared" si="1215"/>
        <v>alarma</v>
      </c>
      <c r="J15606" s="5">
        <f t="shared" si="1216"/>
        <v>0</v>
      </c>
      <c r="K15606" s="5">
        <f t="shared" si="1217"/>
        <v>1</v>
      </c>
      <c r="L15606" s="5">
        <f t="shared" si="1218"/>
        <v>1</v>
      </c>
      <c r="N15606" s="8" t="str">
        <f>VLOOKUP(C15606,'data indicadores nacional'!$A$2:$J$24,10,FALSE)</f>
        <v>-</v>
      </c>
      <c r="O15606" t="str">
        <f t="shared" si="1219"/>
        <v xml:space="preserve"> </v>
      </c>
    </row>
    <row r="15607" spans="1:15">
      <c r="A15607" t="s">
        <v>122</v>
      </c>
      <c r="B15607" t="s">
        <v>933</v>
      </c>
      <c r="C15607" t="s">
        <v>147</v>
      </c>
      <c r="D15607" s="8">
        <v>0</v>
      </c>
      <c r="E15607" s="8">
        <v>0.16155088852988692</v>
      </c>
      <c r="F15607" s="8">
        <v>0</v>
      </c>
      <c r="G15607" t="str">
        <f>VLOOKUP(C15607,'data indicadores nacional'!$A$2:$G$24,7,FALSE)</f>
        <v>abajo</v>
      </c>
      <c r="H15607" s="9">
        <f>VLOOKUP(C15607,'data indicadores nacional'!$A$2:$F$24,6,FALSE)</f>
        <v>3.1698266245721529E-2</v>
      </c>
      <c r="I15607" s="5" t="str">
        <f t="shared" si="1215"/>
        <v xml:space="preserve"> </v>
      </c>
      <c r="J15607" s="5">
        <f t="shared" si="1216"/>
        <v>0</v>
      </c>
      <c r="K15607" s="5">
        <f t="shared" si="1217"/>
        <v>0</v>
      </c>
      <c r="L15607" s="5">
        <f t="shared" si="1218"/>
        <v>0</v>
      </c>
      <c r="N15607" s="8">
        <f>VLOOKUP(C15607,'data indicadores nacional'!$A$2:$J$24,10,FALSE)</f>
        <v>1</v>
      </c>
      <c r="O15607" t="str">
        <f t="shared" si="1219"/>
        <v xml:space="preserve"> </v>
      </c>
    </row>
    <row r="15608" spans="1:15">
      <c r="A15608" t="s">
        <v>122</v>
      </c>
      <c r="B15608" t="s">
        <v>933</v>
      </c>
      <c r="C15608" t="s">
        <v>148</v>
      </c>
      <c r="D15608" s="8">
        <v>5.3888888888888893</v>
      </c>
      <c r="E15608" s="8">
        <v>4.7257876312718787</v>
      </c>
      <c r="F15608" s="8">
        <v>3.7052572706935121</v>
      </c>
      <c r="G15608" t="str">
        <f>VLOOKUP(C15608,'data indicadores nacional'!$A$2:$G$24,7,FALSE)</f>
        <v>arriba</v>
      </c>
      <c r="H15608" s="9">
        <f>VLOOKUP(C15608,'data indicadores nacional'!$A$2:$F$24,6,FALSE)</f>
        <v>0.44294071764974818</v>
      </c>
      <c r="I15608" s="5" t="str">
        <f t="shared" si="1215"/>
        <v>alarma</v>
      </c>
      <c r="J15608" s="5">
        <f t="shared" si="1216"/>
        <v>0</v>
      </c>
      <c r="K15608" s="5">
        <f t="shared" si="1217"/>
        <v>1</v>
      </c>
      <c r="L15608" s="5">
        <f t="shared" si="1218"/>
        <v>1</v>
      </c>
      <c r="N15608" s="8">
        <f>VLOOKUP(C15608,'data indicadores nacional'!$A$2:$J$24,10,FALSE)</f>
        <v>80</v>
      </c>
      <c r="O15608" t="str">
        <f t="shared" si="1219"/>
        <v>alarma</v>
      </c>
    </row>
    <row r="15609" spans="1:15">
      <c r="A15609" t="s">
        <v>122</v>
      </c>
      <c r="B15609" t="s">
        <v>933</v>
      </c>
      <c r="C15609" t="s">
        <v>149</v>
      </c>
      <c r="D15609" s="8">
        <v>0</v>
      </c>
      <c r="E15609" s="8">
        <v>9.3348891481913651E-2</v>
      </c>
      <c r="F15609" s="8">
        <v>0.13982102908277405</v>
      </c>
      <c r="G15609" t="str">
        <f>VLOOKUP(C15609,'data indicadores nacional'!$A$2:$G$24,7,FALSE)</f>
        <v>abajo</v>
      </c>
      <c r="H15609" s="9">
        <f>VLOOKUP(C15609,'data indicadores nacional'!$A$2:$F$24,6,FALSE)</f>
        <v>3.3105825166439729E-2</v>
      </c>
      <c r="I15609" s="5" t="str">
        <f t="shared" si="1215"/>
        <v>alarma</v>
      </c>
      <c r="J15609" s="5">
        <f t="shared" si="1216"/>
        <v>0</v>
      </c>
      <c r="K15609" s="5">
        <f t="shared" si="1217"/>
        <v>1</v>
      </c>
      <c r="L15609" s="5">
        <f t="shared" si="1218"/>
        <v>1</v>
      </c>
      <c r="N15609" s="8" t="str">
        <f>VLOOKUP(C15609,'data indicadores nacional'!$A$2:$J$24,10,FALSE)</f>
        <v>-</v>
      </c>
      <c r="O15609" t="str">
        <f t="shared" si="1219"/>
        <v xml:space="preserve"> </v>
      </c>
    </row>
    <row r="15610" spans="1:15">
      <c r="A15610" t="s">
        <v>122</v>
      </c>
      <c r="B15610" t="s">
        <v>933</v>
      </c>
      <c r="C15610" t="s">
        <v>150</v>
      </c>
      <c r="D15610" s="8">
        <v>0</v>
      </c>
      <c r="E15610" s="8">
        <v>1.1668611435239206E-2</v>
      </c>
      <c r="F15610" s="8">
        <v>2.7964205816554809E-2</v>
      </c>
      <c r="G15610" t="str">
        <f>VLOOKUP(C15610,'data indicadores nacional'!$A$2:$G$24,7,FALSE)</f>
        <v>abajo</v>
      </c>
      <c r="H15610" s="9">
        <f>VLOOKUP(C15610,'data indicadores nacional'!$A$2:$F$24,6,FALSE)</f>
        <v>3.1798702633632006E-2</v>
      </c>
      <c r="I15610" s="5" t="str">
        <f t="shared" si="1215"/>
        <v>alarma</v>
      </c>
      <c r="J15610" s="5">
        <f t="shared" si="1216"/>
        <v>0</v>
      </c>
      <c r="K15610" s="5">
        <f t="shared" si="1217"/>
        <v>1</v>
      </c>
      <c r="L15610" s="5">
        <f t="shared" si="1218"/>
        <v>1</v>
      </c>
      <c r="N15610" s="8" t="str">
        <f>VLOOKUP(C15610,'data indicadores nacional'!$A$2:$J$24,10,FALSE)</f>
        <v>-</v>
      </c>
      <c r="O15610" t="str">
        <f t="shared" si="1219"/>
        <v xml:space="preserve"> </v>
      </c>
    </row>
    <row r="15611" spans="1:15">
      <c r="A15611" t="s">
        <v>122</v>
      </c>
      <c r="B15611" t="s">
        <v>933</v>
      </c>
      <c r="C15611" t="s">
        <v>151</v>
      </c>
      <c r="D15611" s="8">
        <v>63.967611336032391</v>
      </c>
      <c r="E15611" s="8">
        <v>78.360655737704917</v>
      </c>
      <c r="F15611" s="8">
        <v>85.56547619047619</v>
      </c>
      <c r="G15611" t="str">
        <f>VLOOKUP(C15611,'data indicadores nacional'!$A$2:$G$24,7,FALSE)</f>
        <v>arriba</v>
      </c>
      <c r="H15611" s="9">
        <f>VLOOKUP(C15611,'data indicadores nacional'!$A$2:$F$24,6,FALSE)</f>
        <v>2.4115304789202416</v>
      </c>
      <c r="I15611" s="5" t="str">
        <f t="shared" si="1215"/>
        <v xml:space="preserve"> </v>
      </c>
      <c r="J15611" s="5">
        <f t="shared" si="1216"/>
        <v>1</v>
      </c>
      <c r="K15611" s="5">
        <f t="shared" si="1217"/>
        <v>0</v>
      </c>
      <c r="L15611" s="5">
        <f t="shared" si="1218"/>
        <v>1</v>
      </c>
      <c r="N15611" s="8" t="str">
        <f>VLOOKUP(C15611,'data indicadores nacional'!$A$2:$J$24,10,FALSE)</f>
        <v>-</v>
      </c>
      <c r="O15611" t="str">
        <f t="shared" si="1219"/>
        <v xml:space="preserve"> </v>
      </c>
    </row>
    <row r="15612" spans="1:15">
      <c r="A15612" t="s">
        <v>122</v>
      </c>
      <c r="B15612" t="s">
        <v>934</v>
      </c>
      <c r="C15612" t="s">
        <v>147</v>
      </c>
      <c r="D15612" s="8">
        <v>0</v>
      </c>
      <c r="E15612" s="8">
        <v>0</v>
      </c>
      <c r="F15612" s="8">
        <v>0</v>
      </c>
      <c r="G15612" t="str">
        <f>VLOOKUP(C15612,'data indicadores nacional'!$A$2:$G$24,7,FALSE)</f>
        <v>abajo</v>
      </c>
      <c r="H15612" s="9">
        <f>VLOOKUP(C15612,'data indicadores nacional'!$A$2:$F$24,6,FALSE)</f>
        <v>3.1698266245721529E-2</v>
      </c>
      <c r="I15612" s="5" t="str">
        <f t="shared" si="1215"/>
        <v xml:space="preserve"> </v>
      </c>
      <c r="J15612" s="5">
        <f t="shared" si="1216"/>
        <v>0</v>
      </c>
      <c r="K15612" s="5">
        <f t="shared" si="1217"/>
        <v>0</v>
      </c>
      <c r="L15612" s="5">
        <f t="shared" si="1218"/>
        <v>0</v>
      </c>
      <c r="N15612" s="8">
        <f>VLOOKUP(C15612,'data indicadores nacional'!$A$2:$J$24,10,FALSE)</f>
        <v>1</v>
      </c>
      <c r="O15612" t="str">
        <f t="shared" si="1219"/>
        <v xml:space="preserve"> </v>
      </c>
    </row>
    <row r="15613" spans="1:15">
      <c r="A15613" t="s">
        <v>122</v>
      </c>
      <c r="B15613" t="s">
        <v>934</v>
      </c>
      <c r="C15613" t="s">
        <v>148</v>
      </c>
      <c r="D15613" s="8">
        <v>5.4663991975927786</v>
      </c>
      <c r="E15613" s="8">
        <v>12.229996957712199</v>
      </c>
      <c r="F15613" s="8">
        <v>6.7583974099554842</v>
      </c>
      <c r="G15613" t="str">
        <f>VLOOKUP(C15613,'data indicadores nacional'!$A$2:$G$24,7,FALSE)</f>
        <v>arriba</v>
      </c>
      <c r="H15613" s="9">
        <f>VLOOKUP(C15613,'data indicadores nacional'!$A$2:$F$24,6,FALSE)</f>
        <v>0.44294071764974818</v>
      </c>
      <c r="I15613" s="5" t="str">
        <f t="shared" si="1215"/>
        <v>alarma</v>
      </c>
      <c r="J15613" s="5">
        <f t="shared" si="1216"/>
        <v>1</v>
      </c>
      <c r="K15613" s="5">
        <f t="shared" si="1217"/>
        <v>0</v>
      </c>
      <c r="L15613" s="5">
        <f t="shared" si="1218"/>
        <v>1</v>
      </c>
      <c r="N15613" s="8">
        <f>VLOOKUP(C15613,'data indicadores nacional'!$A$2:$J$24,10,FALSE)</f>
        <v>80</v>
      </c>
      <c r="O15613" t="str">
        <f t="shared" si="1219"/>
        <v>alarma</v>
      </c>
    </row>
    <row r="15614" spans="1:15">
      <c r="A15614" t="s">
        <v>122</v>
      </c>
      <c r="B15614" t="s">
        <v>934</v>
      </c>
      <c r="C15614" t="s">
        <v>149</v>
      </c>
      <c r="D15614" s="8">
        <v>0.10030090270812438</v>
      </c>
      <c r="E15614" s="8">
        <v>0.15211439002129601</v>
      </c>
      <c r="F15614" s="8">
        <v>8.0938891137191424E-2</v>
      </c>
      <c r="G15614" t="str">
        <f>VLOOKUP(C15614,'data indicadores nacional'!$A$2:$G$24,7,FALSE)</f>
        <v>abajo</v>
      </c>
      <c r="H15614" s="9">
        <f>VLOOKUP(C15614,'data indicadores nacional'!$A$2:$F$24,6,FALSE)</f>
        <v>3.3105825166439729E-2</v>
      </c>
      <c r="I15614" s="5" t="str">
        <f t="shared" si="1215"/>
        <v xml:space="preserve"> </v>
      </c>
      <c r="J15614" s="5">
        <f t="shared" si="1216"/>
        <v>1</v>
      </c>
      <c r="K15614" s="5">
        <f t="shared" si="1217"/>
        <v>0</v>
      </c>
      <c r="L15614" s="5">
        <f t="shared" si="1218"/>
        <v>1</v>
      </c>
      <c r="N15614" s="8" t="str">
        <f>VLOOKUP(C15614,'data indicadores nacional'!$A$2:$J$24,10,FALSE)</f>
        <v>-</v>
      </c>
      <c r="O15614" t="str">
        <f t="shared" si="1219"/>
        <v xml:space="preserve"> </v>
      </c>
    </row>
    <row r="15615" spans="1:15">
      <c r="A15615" t="s">
        <v>122</v>
      </c>
      <c r="B15615" t="s">
        <v>934</v>
      </c>
      <c r="C15615" t="s">
        <v>150</v>
      </c>
      <c r="D15615" s="8">
        <v>0</v>
      </c>
      <c r="E15615" s="8">
        <v>6.0845756008518402E-2</v>
      </c>
      <c r="F15615" s="8">
        <v>0</v>
      </c>
      <c r="G15615" t="str">
        <f>VLOOKUP(C15615,'data indicadores nacional'!$A$2:$G$24,7,FALSE)</f>
        <v>abajo</v>
      </c>
      <c r="H15615" s="9">
        <f>VLOOKUP(C15615,'data indicadores nacional'!$A$2:$F$24,6,FALSE)</f>
        <v>3.1798702633632006E-2</v>
      </c>
      <c r="I15615" s="5" t="str">
        <f t="shared" si="1215"/>
        <v xml:space="preserve"> </v>
      </c>
      <c r="J15615" s="5">
        <f t="shared" si="1216"/>
        <v>0</v>
      </c>
      <c r="K15615" s="5">
        <f t="shared" si="1217"/>
        <v>0</v>
      </c>
      <c r="L15615" s="5">
        <f t="shared" si="1218"/>
        <v>0</v>
      </c>
      <c r="N15615" s="8" t="str">
        <f>VLOOKUP(C15615,'data indicadores nacional'!$A$2:$J$24,10,FALSE)</f>
        <v>-</v>
      </c>
      <c r="O15615" t="str">
        <f t="shared" si="1219"/>
        <v xml:space="preserve"> </v>
      </c>
    </row>
    <row r="15616" spans="1:15">
      <c r="A15616" t="s">
        <v>122</v>
      </c>
      <c r="B15616" t="s">
        <v>934</v>
      </c>
      <c r="C15616" t="s">
        <v>151</v>
      </c>
      <c r="D15616" s="8">
        <v>16.083916083916083</v>
      </c>
      <c r="E15616" s="8">
        <v>67.180616740088112</v>
      </c>
      <c r="F15616" s="8">
        <v>85.19553072625699</v>
      </c>
      <c r="G15616" t="str">
        <f>VLOOKUP(C15616,'data indicadores nacional'!$A$2:$G$24,7,FALSE)</f>
        <v>arriba</v>
      </c>
      <c r="H15616" s="9">
        <f>VLOOKUP(C15616,'data indicadores nacional'!$A$2:$F$24,6,FALSE)</f>
        <v>2.4115304789202416</v>
      </c>
      <c r="I15616" s="5" t="str">
        <f t="shared" si="1215"/>
        <v xml:space="preserve"> </v>
      </c>
      <c r="J15616" s="5">
        <f t="shared" si="1216"/>
        <v>1</v>
      </c>
      <c r="K15616" s="5">
        <f t="shared" si="1217"/>
        <v>0</v>
      </c>
      <c r="L15616" s="5">
        <f t="shared" si="1218"/>
        <v>1</v>
      </c>
      <c r="N15616" s="8" t="str">
        <f>VLOOKUP(C15616,'data indicadores nacional'!$A$2:$J$24,10,FALSE)</f>
        <v>-</v>
      </c>
      <c r="O15616" t="str">
        <f t="shared" si="1219"/>
        <v xml:space="preserve"> </v>
      </c>
    </row>
    <row r="15617" spans="1:15">
      <c r="A15617" t="s">
        <v>122</v>
      </c>
      <c r="B15617" t="s">
        <v>935</v>
      </c>
      <c r="C15617" t="s">
        <v>147</v>
      </c>
      <c r="D15617" s="8">
        <v>0</v>
      </c>
      <c r="E15617" s="8">
        <v>0</v>
      </c>
      <c r="F15617" s="8">
        <v>0</v>
      </c>
      <c r="G15617" t="str">
        <f>VLOOKUP(C15617,'data indicadores nacional'!$A$2:$G$24,7,FALSE)</f>
        <v>abajo</v>
      </c>
      <c r="H15617" s="9">
        <f>VLOOKUP(C15617,'data indicadores nacional'!$A$2:$F$24,6,FALSE)</f>
        <v>3.1698266245721529E-2</v>
      </c>
      <c r="I15617" s="5" t="str">
        <f t="shared" si="1215"/>
        <v xml:space="preserve"> </v>
      </c>
      <c r="J15617" s="5">
        <f t="shared" si="1216"/>
        <v>0</v>
      </c>
      <c r="K15617" s="5">
        <f t="shared" si="1217"/>
        <v>0</v>
      </c>
      <c r="L15617" s="5">
        <f t="shared" si="1218"/>
        <v>0</v>
      </c>
      <c r="N15617" s="8">
        <f>VLOOKUP(C15617,'data indicadores nacional'!$A$2:$J$24,10,FALSE)</f>
        <v>1</v>
      </c>
      <c r="O15617" t="str">
        <f t="shared" si="1219"/>
        <v xml:space="preserve"> </v>
      </c>
    </row>
    <row r="15618" spans="1:15">
      <c r="A15618" t="s">
        <v>122</v>
      </c>
      <c r="B15618" t="s">
        <v>935</v>
      </c>
      <c r="C15618" t="s">
        <v>148</v>
      </c>
      <c r="D15618" s="8">
        <v>1.4285714285714286</v>
      </c>
      <c r="E15618" s="8">
        <v>5.6589147286821708</v>
      </c>
      <c r="F15618" s="8">
        <v>3.9345937659683186</v>
      </c>
      <c r="G15618" t="str">
        <f>VLOOKUP(C15618,'data indicadores nacional'!$A$2:$G$24,7,FALSE)</f>
        <v>arriba</v>
      </c>
      <c r="H15618" s="9">
        <f>VLOOKUP(C15618,'data indicadores nacional'!$A$2:$F$24,6,FALSE)</f>
        <v>0.44294071764974818</v>
      </c>
      <c r="I15618" s="5" t="str">
        <f t="shared" si="1215"/>
        <v>alarma</v>
      </c>
      <c r="J15618" s="5">
        <f t="shared" si="1216"/>
        <v>1</v>
      </c>
      <c r="K15618" s="5">
        <f t="shared" si="1217"/>
        <v>0</v>
      </c>
      <c r="L15618" s="5">
        <f t="shared" si="1218"/>
        <v>1</v>
      </c>
      <c r="N15618" s="8">
        <f>VLOOKUP(C15618,'data indicadores nacional'!$A$2:$J$24,10,FALSE)</f>
        <v>80</v>
      </c>
      <c r="O15618" t="str">
        <f t="shared" si="1219"/>
        <v>alarma</v>
      </c>
    </row>
    <row r="15619" spans="1:15">
      <c r="A15619" t="s">
        <v>122</v>
      </c>
      <c r="B15619" t="s">
        <v>935</v>
      </c>
      <c r="C15619" t="s">
        <v>149</v>
      </c>
      <c r="D15619" s="8">
        <v>0</v>
      </c>
      <c r="E15619" s="8">
        <v>0.19379844961240311</v>
      </c>
      <c r="F15619" s="8">
        <v>5.1098620337250898E-2</v>
      </c>
      <c r="G15619" t="str">
        <f>VLOOKUP(C15619,'data indicadores nacional'!$A$2:$G$24,7,FALSE)</f>
        <v>abajo</v>
      </c>
      <c r="H15619" s="9">
        <f>VLOOKUP(C15619,'data indicadores nacional'!$A$2:$F$24,6,FALSE)</f>
        <v>3.3105825166439729E-2</v>
      </c>
      <c r="I15619" s="5" t="str">
        <f t="shared" ref="I15619:I15682" si="1220">IF(G15619=$G$2,IF(F15619&gt;E15619,"alarma"," "),IF(F15619&lt;E15619,"alarma"," "))</f>
        <v xml:space="preserve"> </v>
      </c>
      <c r="J15619" s="5">
        <f t="shared" ref="J15619:J15682" si="1221">IF(G15619=$G$2,IF((D15619-F15619)&gt;($M$2*H15619),1,0),IF((F15619-D15619)&gt;($M$2*H15619),1,0))</f>
        <v>0</v>
      </c>
      <c r="K15619" s="5">
        <f t="shared" ref="K15619:K15682" si="1222">IF(G15619=$G$2,IF((F15619-D15619)&gt;($M$2*H15619),1,0),IF((D15619-F15619)&gt;($M$2*H15619),1,0))</f>
        <v>1</v>
      </c>
      <c r="L15619" s="5">
        <f t="shared" ref="L15619:L15682" si="1223">IF(J15619=1,1,IF(K15619=1,1,0))</f>
        <v>1</v>
      </c>
      <c r="N15619" s="8" t="str">
        <f>VLOOKUP(C15619,'data indicadores nacional'!$A$2:$J$24,10,FALSE)</f>
        <v>-</v>
      </c>
      <c r="O15619" t="str">
        <f t="shared" ref="O15619:O15682" si="1224">IF(N15619=$N$4," ",IF(F15619=$F$20," ",IF(G15619=$G$2,IF(F15619&lt;N15619," ","alarma"),IF(F15619&lt;N15619,"alarma"," "))))</f>
        <v xml:space="preserve"> </v>
      </c>
    </row>
    <row r="15620" spans="1:15">
      <c r="A15620" t="s">
        <v>122</v>
      </c>
      <c r="B15620" t="s">
        <v>935</v>
      </c>
      <c r="C15620" t="s">
        <v>150</v>
      </c>
      <c r="D15620" s="8">
        <v>0</v>
      </c>
      <c r="E15620" s="8">
        <v>7.7519379844961239E-2</v>
      </c>
      <c r="F15620" s="8">
        <v>0</v>
      </c>
      <c r="G15620" t="str">
        <f>VLOOKUP(C15620,'data indicadores nacional'!$A$2:$G$24,7,FALSE)</f>
        <v>abajo</v>
      </c>
      <c r="H15620" s="9">
        <f>VLOOKUP(C15620,'data indicadores nacional'!$A$2:$F$24,6,FALSE)</f>
        <v>3.1798702633632006E-2</v>
      </c>
      <c r="I15620" s="5" t="str">
        <f t="shared" si="1220"/>
        <v xml:space="preserve"> </v>
      </c>
      <c r="J15620" s="5">
        <f t="shared" si="1221"/>
        <v>0</v>
      </c>
      <c r="K15620" s="5">
        <f t="shared" si="1222"/>
        <v>0</v>
      </c>
      <c r="L15620" s="5">
        <f t="shared" si="1223"/>
        <v>0</v>
      </c>
      <c r="N15620" s="8" t="str">
        <f>VLOOKUP(C15620,'data indicadores nacional'!$A$2:$J$24,10,FALSE)</f>
        <v>-</v>
      </c>
      <c r="O15620" t="str">
        <f t="shared" si="1224"/>
        <v xml:space="preserve"> </v>
      </c>
    </row>
    <row r="15621" spans="1:15">
      <c r="A15621" t="s">
        <v>122</v>
      </c>
      <c r="B15621" t="s">
        <v>935</v>
      </c>
      <c r="C15621" t="s">
        <v>151</v>
      </c>
      <c r="D15621" s="8">
        <v>72.549019607843135</v>
      </c>
      <c r="E15621" s="8">
        <v>70.793650793650798</v>
      </c>
      <c r="F15621" s="8">
        <v>82.304526748971199</v>
      </c>
      <c r="G15621" t="str">
        <f>VLOOKUP(C15621,'data indicadores nacional'!$A$2:$G$24,7,FALSE)</f>
        <v>arriba</v>
      </c>
      <c r="H15621" s="9">
        <f>VLOOKUP(C15621,'data indicadores nacional'!$A$2:$F$24,6,FALSE)</f>
        <v>2.4115304789202416</v>
      </c>
      <c r="I15621" s="5" t="str">
        <f t="shared" si="1220"/>
        <v xml:space="preserve"> </v>
      </c>
      <c r="J15621" s="5">
        <f t="shared" si="1221"/>
        <v>1</v>
      </c>
      <c r="K15621" s="5">
        <f t="shared" si="1222"/>
        <v>0</v>
      </c>
      <c r="L15621" s="5">
        <f t="shared" si="1223"/>
        <v>1</v>
      </c>
      <c r="N15621" s="8" t="str">
        <f>VLOOKUP(C15621,'data indicadores nacional'!$A$2:$J$24,10,FALSE)</f>
        <v>-</v>
      </c>
      <c r="O15621" t="str">
        <f t="shared" si="1224"/>
        <v xml:space="preserve"> </v>
      </c>
    </row>
    <row r="15622" spans="1:15">
      <c r="A15622" t="s">
        <v>122</v>
      </c>
      <c r="B15622" t="s">
        <v>936</v>
      </c>
      <c r="C15622" t="s">
        <v>147</v>
      </c>
      <c r="D15622" s="8">
        <v>0</v>
      </c>
      <c r="E15622" s="8">
        <v>0.18726591760299627</v>
      </c>
      <c r="F15622" s="8">
        <v>0.2178649237472767</v>
      </c>
      <c r="G15622" t="str">
        <f>VLOOKUP(C15622,'data indicadores nacional'!$A$2:$G$24,7,FALSE)</f>
        <v>abajo</v>
      </c>
      <c r="H15622" s="9">
        <f>VLOOKUP(C15622,'data indicadores nacional'!$A$2:$F$24,6,FALSE)</f>
        <v>3.1698266245721529E-2</v>
      </c>
      <c r="I15622" s="5" t="str">
        <f t="shared" si="1220"/>
        <v>alarma</v>
      </c>
      <c r="J15622" s="5">
        <f t="shared" si="1221"/>
        <v>0</v>
      </c>
      <c r="K15622" s="5">
        <f t="shared" si="1222"/>
        <v>1</v>
      </c>
      <c r="L15622" s="5">
        <f t="shared" si="1223"/>
        <v>1</v>
      </c>
      <c r="N15622" s="8">
        <f>VLOOKUP(C15622,'data indicadores nacional'!$A$2:$J$24,10,FALSE)</f>
        <v>1</v>
      </c>
      <c r="O15622" t="str">
        <f t="shared" si="1224"/>
        <v xml:space="preserve"> </v>
      </c>
    </row>
    <row r="15623" spans="1:15">
      <c r="A15623" t="s">
        <v>122</v>
      </c>
      <c r="B15623" t="s">
        <v>936</v>
      </c>
      <c r="C15623" t="s">
        <v>148</v>
      </c>
      <c r="D15623" s="8">
        <v>8.8554720133667502</v>
      </c>
      <c r="E15623" s="8">
        <v>8.8627869727709552</v>
      </c>
      <c r="F15623" s="8">
        <v>7.7777777777777777</v>
      </c>
      <c r="G15623" t="str">
        <f>VLOOKUP(C15623,'data indicadores nacional'!$A$2:$G$24,7,FALSE)</f>
        <v>arriba</v>
      </c>
      <c r="H15623" s="9">
        <f>VLOOKUP(C15623,'data indicadores nacional'!$A$2:$F$24,6,FALSE)</f>
        <v>0.44294071764974818</v>
      </c>
      <c r="I15623" s="5" t="str">
        <f t="shared" si="1220"/>
        <v>alarma</v>
      </c>
      <c r="J15623" s="5">
        <f t="shared" si="1221"/>
        <v>0</v>
      </c>
      <c r="K15623" s="5">
        <f t="shared" si="1222"/>
        <v>1</v>
      </c>
      <c r="L15623" s="5">
        <f t="shared" si="1223"/>
        <v>1</v>
      </c>
      <c r="N15623" s="8">
        <f>VLOOKUP(C15623,'data indicadores nacional'!$A$2:$J$24,10,FALSE)</f>
        <v>80</v>
      </c>
      <c r="O15623" t="str">
        <f t="shared" si="1224"/>
        <v>alarma</v>
      </c>
    </row>
    <row r="15624" spans="1:15">
      <c r="A15624" t="s">
        <v>122</v>
      </c>
      <c r="B15624" t="s">
        <v>936</v>
      </c>
      <c r="C15624" t="s">
        <v>149</v>
      </c>
      <c r="D15624" s="8">
        <v>8.3542188805346695E-2</v>
      </c>
      <c r="E15624" s="8">
        <v>3.5593521978999822E-2</v>
      </c>
      <c r="F15624" s="8">
        <v>9.0702947845804988E-2</v>
      </c>
      <c r="G15624" t="str">
        <f>VLOOKUP(C15624,'data indicadores nacional'!$A$2:$G$24,7,FALSE)</f>
        <v>abajo</v>
      </c>
      <c r="H15624" s="9">
        <f>VLOOKUP(C15624,'data indicadores nacional'!$A$2:$F$24,6,FALSE)</f>
        <v>3.3105825166439729E-2</v>
      </c>
      <c r="I15624" s="5" t="str">
        <f t="shared" si="1220"/>
        <v>alarma</v>
      </c>
      <c r="J15624" s="5">
        <f t="shared" si="1221"/>
        <v>0</v>
      </c>
      <c r="K15624" s="5">
        <f t="shared" si="1222"/>
        <v>1</v>
      </c>
      <c r="L15624" s="5">
        <f t="shared" si="1223"/>
        <v>1</v>
      </c>
      <c r="N15624" s="8" t="str">
        <f>VLOOKUP(C15624,'data indicadores nacional'!$A$2:$J$24,10,FALSE)</f>
        <v>-</v>
      </c>
      <c r="O15624" t="str">
        <f t="shared" si="1224"/>
        <v xml:space="preserve"> </v>
      </c>
    </row>
    <row r="15625" spans="1:15">
      <c r="A15625" t="s">
        <v>122</v>
      </c>
      <c r="B15625" t="s">
        <v>936</v>
      </c>
      <c r="C15625" t="s">
        <v>150</v>
      </c>
      <c r="D15625" s="8">
        <v>0</v>
      </c>
      <c r="E15625" s="8">
        <v>3.5593521978999822E-2</v>
      </c>
      <c r="F15625" s="8">
        <v>0</v>
      </c>
      <c r="G15625" t="str">
        <f>VLOOKUP(C15625,'data indicadores nacional'!$A$2:$G$24,7,FALSE)</f>
        <v>abajo</v>
      </c>
      <c r="H15625" s="9">
        <f>VLOOKUP(C15625,'data indicadores nacional'!$A$2:$F$24,6,FALSE)</f>
        <v>3.1798702633632006E-2</v>
      </c>
      <c r="I15625" s="5" t="str">
        <f t="shared" si="1220"/>
        <v xml:space="preserve"> </v>
      </c>
      <c r="J15625" s="5">
        <f t="shared" si="1221"/>
        <v>0</v>
      </c>
      <c r="K15625" s="5">
        <f t="shared" si="1222"/>
        <v>0</v>
      </c>
      <c r="L15625" s="5">
        <f t="shared" si="1223"/>
        <v>0</v>
      </c>
      <c r="N15625" s="8" t="str">
        <f>VLOOKUP(C15625,'data indicadores nacional'!$A$2:$J$24,10,FALSE)</f>
        <v>-</v>
      </c>
      <c r="O15625" t="str">
        <f t="shared" si="1224"/>
        <v xml:space="preserve"> </v>
      </c>
    </row>
    <row r="15626" spans="1:15">
      <c r="A15626" t="s">
        <v>122</v>
      </c>
      <c r="B15626" t="s">
        <v>936</v>
      </c>
      <c r="C15626" t="s">
        <v>151</v>
      </c>
      <c r="D15626" s="8">
        <v>66.117216117216117</v>
      </c>
      <c r="E15626" s="8">
        <v>79.675675675675677</v>
      </c>
      <c r="F15626" s="8">
        <v>77.080491132332867</v>
      </c>
      <c r="G15626" t="str">
        <f>VLOOKUP(C15626,'data indicadores nacional'!$A$2:$G$24,7,FALSE)</f>
        <v>arriba</v>
      </c>
      <c r="H15626" s="9">
        <f>VLOOKUP(C15626,'data indicadores nacional'!$A$2:$F$24,6,FALSE)</f>
        <v>2.4115304789202416</v>
      </c>
      <c r="I15626" s="5" t="str">
        <f t="shared" si="1220"/>
        <v>alarma</v>
      </c>
      <c r="J15626" s="5">
        <f t="shared" si="1221"/>
        <v>1</v>
      </c>
      <c r="K15626" s="5">
        <f t="shared" si="1222"/>
        <v>0</v>
      </c>
      <c r="L15626" s="5">
        <f t="shared" si="1223"/>
        <v>1</v>
      </c>
      <c r="N15626" s="8" t="str">
        <f>VLOOKUP(C15626,'data indicadores nacional'!$A$2:$J$24,10,FALSE)</f>
        <v>-</v>
      </c>
      <c r="O15626" t="str">
        <f t="shared" si="1224"/>
        <v xml:space="preserve"> </v>
      </c>
    </row>
    <row r="15627" spans="1:15">
      <c r="A15627" t="s">
        <v>122</v>
      </c>
      <c r="B15627" t="s">
        <v>937</v>
      </c>
      <c r="C15627" t="s">
        <v>147</v>
      </c>
      <c r="D15627" s="8">
        <v>0</v>
      </c>
      <c r="E15627" s="8">
        <v>0.13661202185792351</v>
      </c>
      <c r="F15627" s="8">
        <v>0</v>
      </c>
      <c r="G15627" t="str">
        <f>VLOOKUP(C15627,'data indicadores nacional'!$A$2:$G$24,7,FALSE)</f>
        <v>abajo</v>
      </c>
      <c r="H15627" s="9">
        <f>VLOOKUP(C15627,'data indicadores nacional'!$A$2:$F$24,6,FALSE)</f>
        <v>3.1698266245721529E-2</v>
      </c>
      <c r="I15627" s="5" t="str">
        <f t="shared" si="1220"/>
        <v xml:space="preserve"> </v>
      </c>
      <c r="J15627" s="5">
        <f t="shared" si="1221"/>
        <v>0</v>
      </c>
      <c r="K15627" s="5">
        <f t="shared" si="1222"/>
        <v>0</v>
      </c>
      <c r="L15627" s="5">
        <f t="shared" si="1223"/>
        <v>0</v>
      </c>
      <c r="N15627" s="8">
        <f>VLOOKUP(C15627,'data indicadores nacional'!$A$2:$J$24,10,FALSE)</f>
        <v>1</v>
      </c>
      <c r="O15627" t="str">
        <f t="shared" si="1224"/>
        <v xml:space="preserve"> </v>
      </c>
    </row>
    <row r="15628" spans="1:15">
      <c r="A15628" t="s">
        <v>122</v>
      </c>
      <c r="B15628" t="s">
        <v>937</v>
      </c>
      <c r="C15628" t="s">
        <v>148</v>
      </c>
      <c r="D15628" s="8">
        <v>0.32560032560032559</v>
      </c>
      <c r="E15628" s="8">
        <v>3.4422198805760451</v>
      </c>
      <c r="F15628" s="8">
        <v>4.2275691477400494</v>
      </c>
      <c r="G15628" t="str">
        <f>VLOOKUP(C15628,'data indicadores nacional'!$A$2:$G$24,7,FALSE)</f>
        <v>arriba</v>
      </c>
      <c r="H15628" s="9">
        <f>VLOOKUP(C15628,'data indicadores nacional'!$A$2:$F$24,6,FALSE)</f>
        <v>0.44294071764974818</v>
      </c>
      <c r="I15628" s="5" t="str">
        <f t="shared" si="1220"/>
        <v xml:space="preserve"> </v>
      </c>
      <c r="J15628" s="5">
        <f t="shared" si="1221"/>
        <v>1</v>
      </c>
      <c r="K15628" s="5">
        <f t="shared" si="1222"/>
        <v>0</v>
      </c>
      <c r="L15628" s="5">
        <f t="shared" si="1223"/>
        <v>1</v>
      </c>
      <c r="N15628" s="8">
        <f>VLOOKUP(C15628,'data indicadores nacional'!$A$2:$J$24,10,FALSE)</f>
        <v>80</v>
      </c>
      <c r="O15628" t="str">
        <f t="shared" si="1224"/>
        <v>alarma</v>
      </c>
    </row>
    <row r="15629" spans="1:15">
      <c r="A15629" t="s">
        <v>122</v>
      </c>
      <c r="B15629" t="s">
        <v>937</v>
      </c>
      <c r="C15629" t="s">
        <v>149</v>
      </c>
      <c r="D15629" s="8">
        <v>0</v>
      </c>
      <c r="E15629" s="8">
        <v>0.12293642430628732</v>
      </c>
      <c r="F15629" s="8">
        <v>4.4974139869574992E-2</v>
      </c>
      <c r="G15629" t="str">
        <f>VLOOKUP(C15629,'data indicadores nacional'!$A$2:$G$24,7,FALSE)</f>
        <v>abajo</v>
      </c>
      <c r="H15629" s="9">
        <f>VLOOKUP(C15629,'data indicadores nacional'!$A$2:$F$24,6,FALSE)</f>
        <v>3.3105825166439729E-2</v>
      </c>
      <c r="I15629" s="5" t="str">
        <f t="shared" si="1220"/>
        <v xml:space="preserve"> </v>
      </c>
      <c r="J15629" s="5">
        <f t="shared" si="1221"/>
        <v>0</v>
      </c>
      <c r="K15629" s="5">
        <f t="shared" si="1222"/>
        <v>1</v>
      </c>
      <c r="L15629" s="5">
        <f t="shared" si="1223"/>
        <v>1</v>
      </c>
      <c r="N15629" s="8" t="str">
        <f>VLOOKUP(C15629,'data indicadores nacional'!$A$2:$J$24,10,FALSE)</f>
        <v>-</v>
      </c>
      <c r="O15629" t="str">
        <f t="shared" si="1224"/>
        <v xml:space="preserve"> </v>
      </c>
    </row>
    <row r="15630" spans="1:15">
      <c r="A15630" t="s">
        <v>122</v>
      </c>
      <c r="B15630" t="s">
        <v>937</v>
      </c>
      <c r="C15630" t="s">
        <v>150</v>
      </c>
      <c r="D15630" s="8">
        <v>0</v>
      </c>
      <c r="E15630" s="8">
        <v>0.10537407797681769</v>
      </c>
      <c r="F15630" s="8">
        <v>2.2487069934787496E-2</v>
      </c>
      <c r="G15630" t="str">
        <f>VLOOKUP(C15630,'data indicadores nacional'!$A$2:$G$24,7,FALSE)</f>
        <v>abajo</v>
      </c>
      <c r="H15630" s="9">
        <f>VLOOKUP(C15630,'data indicadores nacional'!$A$2:$F$24,6,FALSE)</f>
        <v>3.1798702633632006E-2</v>
      </c>
      <c r="I15630" s="5" t="str">
        <f t="shared" si="1220"/>
        <v xml:space="preserve"> </v>
      </c>
      <c r="J15630" s="5">
        <f t="shared" si="1221"/>
        <v>0</v>
      </c>
      <c r="K15630" s="5">
        <f t="shared" si="1222"/>
        <v>1</v>
      </c>
      <c r="L15630" s="5">
        <f t="shared" si="1223"/>
        <v>1</v>
      </c>
      <c r="N15630" s="8" t="str">
        <f>VLOOKUP(C15630,'data indicadores nacional'!$A$2:$J$24,10,FALSE)</f>
        <v>-</v>
      </c>
      <c r="O15630" t="str">
        <f t="shared" si="1224"/>
        <v xml:space="preserve"> </v>
      </c>
    </row>
    <row r="15631" spans="1:15">
      <c r="A15631" t="s">
        <v>122</v>
      </c>
      <c r="B15631" t="s">
        <v>937</v>
      </c>
      <c r="C15631" t="s">
        <v>151</v>
      </c>
      <c r="D15631" s="8">
        <v>10.722100656455142</v>
      </c>
      <c r="E15631" s="8">
        <v>70.779220779220779</v>
      </c>
      <c r="F15631" s="8">
        <v>67.374810318664643</v>
      </c>
      <c r="G15631" t="str">
        <f>VLOOKUP(C15631,'data indicadores nacional'!$A$2:$G$24,7,FALSE)</f>
        <v>arriba</v>
      </c>
      <c r="H15631" s="9">
        <f>VLOOKUP(C15631,'data indicadores nacional'!$A$2:$F$24,6,FALSE)</f>
        <v>2.4115304789202416</v>
      </c>
      <c r="I15631" s="5" t="str">
        <f t="shared" si="1220"/>
        <v>alarma</v>
      </c>
      <c r="J15631" s="5">
        <f t="shared" si="1221"/>
        <v>1</v>
      </c>
      <c r="K15631" s="5">
        <f t="shared" si="1222"/>
        <v>0</v>
      </c>
      <c r="L15631" s="5">
        <f t="shared" si="1223"/>
        <v>1</v>
      </c>
      <c r="N15631" s="8" t="str">
        <f>VLOOKUP(C15631,'data indicadores nacional'!$A$2:$J$24,10,FALSE)</f>
        <v>-</v>
      </c>
      <c r="O15631" t="str">
        <f t="shared" si="1224"/>
        <v xml:space="preserve"> </v>
      </c>
    </row>
    <row r="15632" spans="1:15">
      <c r="A15632" t="s">
        <v>122</v>
      </c>
      <c r="B15632" t="s">
        <v>938</v>
      </c>
      <c r="C15632" t="s">
        <v>147</v>
      </c>
      <c r="D15632" s="8">
        <v>0.1557632398753894</v>
      </c>
      <c r="E15632" s="8">
        <v>0</v>
      </c>
      <c r="F15632" s="8">
        <v>0.12642225031605564</v>
      </c>
      <c r="G15632" t="str">
        <f>VLOOKUP(C15632,'data indicadores nacional'!$A$2:$G$24,7,FALSE)</f>
        <v>abajo</v>
      </c>
      <c r="H15632" s="9">
        <f>VLOOKUP(C15632,'data indicadores nacional'!$A$2:$F$24,6,FALSE)</f>
        <v>3.1698266245721529E-2</v>
      </c>
      <c r="I15632" s="5" t="str">
        <f t="shared" si="1220"/>
        <v>alarma</v>
      </c>
      <c r="J15632" s="5">
        <f t="shared" si="1221"/>
        <v>1</v>
      </c>
      <c r="K15632" s="5">
        <f t="shared" si="1222"/>
        <v>0</v>
      </c>
      <c r="L15632" s="5">
        <f t="shared" si="1223"/>
        <v>1</v>
      </c>
      <c r="N15632" s="8">
        <f>VLOOKUP(C15632,'data indicadores nacional'!$A$2:$J$24,10,FALSE)</f>
        <v>1</v>
      </c>
      <c r="O15632" t="str">
        <f t="shared" si="1224"/>
        <v xml:space="preserve"> </v>
      </c>
    </row>
    <row r="15633" spans="1:15">
      <c r="A15633" t="s">
        <v>122</v>
      </c>
      <c r="B15633" t="s">
        <v>938</v>
      </c>
      <c r="C15633" t="s">
        <v>148</v>
      </c>
      <c r="D15633" s="8">
        <v>3.9005572224603511</v>
      </c>
      <c r="E15633" s="8">
        <v>5.3162568718661269</v>
      </c>
      <c r="F15633" s="8">
        <v>3.9335584557816916</v>
      </c>
      <c r="G15633" t="str">
        <f>VLOOKUP(C15633,'data indicadores nacional'!$A$2:$G$24,7,FALSE)</f>
        <v>arriba</v>
      </c>
      <c r="H15633" s="9">
        <f>VLOOKUP(C15633,'data indicadores nacional'!$A$2:$F$24,6,FALSE)</f>
        <v>0.44294071764974818</v>
      </c>
      <c r="I15633" s="5" t="str">
        <f t="shared" si="1220"/>
        <v>alarma</v>
      </c>
      <c r="J15633" s="5">
        <f t="shared" si="1221"/>
        <v>0</v>
      </c>
      <c r="K15633" s="5">
        <f t="shared" si="1222"/>
        <v>0</v>
      </c>
      <c r="L15633" s="5">
        <f t="shared" si="1223"/>
        <v>0</v>
      </c>
      <c r="N15633" s="8">
        <f>VLOOKUP(C15633,'data indicadores nacional'!$A$2:$J$24,10,FALSE)</f>
        <v>80</v>
      </c>
      <c r="O15633" t="str">
        <f t="shared" si="1224"/>
        <v>alarma</v>
      </c>
    </row>
    <row r="15634" spans="1:15">
      <c r="A15634" t="s">
        <v>122</v>
      </c>
      <c r="B15634" t="s">
        <v>938</v>
      </c>
      <c r="C15634" t="s">
        <v>149</v>
      </c>
      <c r="D15634" s="8">
        <v>0.10715816545220747</v>
      </c>
      <c r="E15634" s="8">
        <v>0.22956563764876459</v>
      </c>
      <c r="F15634" s="8">
        <v>0.21903805786255365</v>
      </c>
      <c r="G15634" t="str">
        <f>VLOOKUP(C15634,'data indicadores nacional'!$A$2:$G$24,7,FALSE)</f>
        <v>abajo</v>
      </c>
      <c r="H15634" s="9">
        <f>VLOOKUP(C15634,'data indicadores nacional'!$A$2:$F$24,6,FALSE)</f>
        <v>3.3105825166439729E-2</v>
      </c>
      <c r="I15634" s="5" t="str">
        <f t="shared" si="1220"/>
        <v xml:space="preserve"> </v>
      </c>
      <c r="J15634" s="5">
        <f t="shared" si="1221"/>
        <v>0</v>
      </c>
      <c r="K15634" s="5">
        <f t="shared" si="1222"/>
        <v>1</v>
      </c>
      <c r="L15634" s="5">
        <f t="shared" si="1223"/>
        <v>1</v>
      </c>
      <c r="N15634" s="8" t="str">
        <f>VLOOKUP(C15634,'data indicadores nacional'!$A$2:$J$24,10,FALSE)</f>
        <v>-</v>
      </c>
      <c r="O15634" t="str">
        <f t="shared" si="1224"/>
        <v xml:space="preserve"> </v>
      </c>
    </row>
    <row r="15635" spans="1:15">
      <c r="A15635" t="s">
        <v>122</v>
      </c>
      <c r="B15635" t="s">
        <v>938</v>
      </c>
      <c r="C15635" t="s">
        <v>150</v>
      </c>
      <c r="D15635" s="8">
        <v>0</v>
      </c>
      <c r="E15635" s="8">
        <v>3.6247205944541776E-2</v>
      </c>
      <c r="F15635" s="8">
        <v>0.10039244318700373</v>
      </c>
      <c r="G15635" t="str">
        <f>VLOOKUP(C15635,'data indicadores nacional'!$A$2:$G$24,7,FALSE)</f>
        <v>abajo</v>
      </c>
      <c r="H15635" s="9">
        <f>VLOOKUP(C15635,'data indicadores nacional'!$A$2:$F$24,6,FALSE)</f>
        <v>3.1798702633632006E-2</v>
      </c>
      <c r="I15635" s="5" t="str">
        <f t="shared" si="1220"/>
        <v>alarma</v>
      </c>
      <c r="J15635" s="5">
        <f t="shared" si="1221"/>
        <v>0</v>
      </c>
      <c r="K15635" s="5">
        <f t="shared" si="1222"/>
        <v>1</v>
      </c>
      <c r="L15635" s="5">
        <f t="shared" si="1223"/>
        <v>1</v>
      </c>
      <c r="N15635" s="8" t="str">
        <f>VLOOKUP(C15635,'data indicadores nacional'!$A$2:$J$24,10,FALSE)</f>
        <v>-</v>
      </c>
      <c r="O15635" t="str">
        <f t="shared" si="1224"/>
        <v xml:space="preserve"> </v>
      </c>
    </row>
    <row r="15636" spans="1:15">
      <c r="A15636" t="s">
        <v>122</v>
      </c>
      <c r="B15636" t="s">
        <v>938</v>
      </c>
      <c r="C15636" t="s">
        <v>151</v>
      </c>
      <c r="D15636" s="8">
        <v>18.281938325991192</v>
      </c>
      <c r="E15636" s="8">
        <v>66.405605935696627</v>
      </c>
      <c r="F15636" s="8">
        <v>55.782848151062161</v>
      </c>
      <c r="G15636" t="str">
        <f>VLOOKUP(C15636,'data indicadores nacional'!$A$2:$G$24,7,FALSE)</f>
        <v>arriba</v>
      </c>
      <c r="H15636" s="9">
        <f>VLOOKUP(C15636,'data indicadores nacional'!$A$2:$F$24,6,FALSE)</f>
        <v>2.4115304789202416</v>
      </c>
      <c r="I15636" s="5" t="str">
        <f t="shared" si="1220"/>
        <v>alarma</v>
      </c>
      <c r="J15636" s="5">
        <f t="shared" si="1221"/>
        <v>1</v>
      </c>
      <c r="K15636" s="5">
        <f t="shared" si="1222"/>
        <v>0</v>
      </c>
      <c r="L15636" s="5">
        <f t="shared" si="1223"/>
        <v>1</v>
      </c>
      <c r="N15636" s="8" t="str">
        <f>VLOOKUP(C15636,'data indicadores nacional'!$A$2:$J$24,10,FALSE)</f>
        <v>-</v>
      </c>
      <c r="O15636" t="str">
        <f t="shared" si="1224"/>
        <v xml:space="preserve"> </v>
      </c>
    </row>
    <row r="15637" spans="1:15">
      <c r="A15637" t="s">
        <v>122</v>
      </c>
      <c r="B15637" t="s">
        <v>939</v>
      </c>
      <c r="C15637" t="s">
        <v>147</v>
      </c>
      <c r="D15637" s="8">
        <v>0</v>
      </c>
      <c r="E15637" s="8">
        <v>0</v>
      </c>
      <c r="F15637" s="8">
        <v>0</v>
      </c>
      <c r="G15637" t="str">
        <f>VLOOKUP(C15637,'data indicadores nacional'!$A$2:$G$24,7,FALSE)</f>
        <v>abajo</v>
      </c>
      <c r="H15637" s="9">
        <f>VLOOKUP(C15637,'data indicadores nacional'!$A$2:$F$24,6,FALSE)</f>
        <v>3.1698266245721529E-2</v>
      </c>
      <c r="I15637" s="5" t="str">
        <f t="shared" si="1220"/>
        <v xml:space="preserve"> </v>
      </c>
      <c r="J15637" s="5">
        <f t="shared" si="1221"/>
        <v>0</v>
      </c>
      <c r="K15637" s="5">
        <f t="shared" si="1222"/>
        <v>0</v>
      </c>
      <c r="L15637" s="5">
        <f t="shared" si="1223"/>
        <v>0</v>
      </c>
      <c r="N15637" s="8">
        <f>VLOOKUP(C15637,'data indicadores nacional'!$A$2:$J$24,10,FALSE)</f>
        <v>1</v>
      </c>
      <c r="O15637" t="str">
        <f t="shared" si="1224"/>
        <v xml:space="preserve"> </v>
      </c>
    </row>
    <row r="15638" spans="1:15">
      <c r="A15638" t="s">
        <v>122</v>
      </c>
      <c r="B15638" t="s">
        <v>939</v>
      </c>
      <c r="C15638" t="s">
        <v>148</v>
      </c>
      <c r="D15638" s="8">
        <v>6.5675340768277568</v>
      </c>
      <c r="E15638" s="8">
        <v>5.4208273894436516</v>
      </c>
      <c r="F15638" s="8">
        <v>3.9855072463768111</v>
      </c>
      <c r="G15638" t="str">
        <f>VLOOKUP(C15638,'data indicadores nacional'!$A$2:$G$24,7,FALSE)</f>
        <v>arriba</v>
      </c>
      <c r="H15638" s="9">
        <f>VLOOKUP(C15638,'data indicadores nacional'!$A$2:$F$24,6,FALSE)</f>
        <v>0.44294071764974818</v>
      </c>
      <c r="I15638" s="5" t="str">
        <f t="shared" si="1220"/>
        <v>alarma</v>
      </c>
      <c r="J15638" s="5">
        <f t="shared" si="1221"/>
        <v>0</v>
      </c>
      <c r="K15638" s="5">
        <f t="shared" si="1222"/>
        <v>1</v>
      </c>
      <c r="L15638" s="5">
        <f t="shared" si="1223"/>
        <v>1</v>
      </c>
      <c r="N15638" s="8">
        <f>VLOOKUP(C15638,'data indicadores nacional'!$A$2:$J$24,10,FALSE)</f>
        <v>80</v>
      </c>
      <c r="O15638" t="str">
        <f t="shared" si="1224"/>
        <v>alarma</v>
      </c>
    </row>
    <row r="15639" spans="1:15">
      <c r="A15639" t="s">
        <v>122</v>
      </c>
      <c r="B15639" t="s">
        <v>939</v>
      </c>
      <c r="C15639" t="s">
        <v>149</v>
      </c>
      <c r="D15639" s="8">
        <v>0.24783147459727387</v>
      </c>
      <c r="E15639" s="8">
        <v>0.10699001426533523</v>
      </c>
      <c r="F15639" s="8">
        <v>0.36231884057971014</v>
      </c>
      <c r="G15639" t="str">
        <f>VLOOKUP(C15639,'data indicadores nacional'!$A$2:$G$24,7,FALSE)</f>
        <v>abajo</v>
      </c>
      <c r="H15639" s="9">
        <f>VLOOKUP(C15639,'data indicadores nacional'!$A$2:$F$24,6,FALSE)</f>
        <v>3.3105825166439729E-2</v>
      </c>
      <c r="I15639" s="5" t="str">
        <f t="shared" si="1220"/>
        <v>alarma</v>
      </c>
      <c r="J15639" s="5">
        <f t="shared" si="1221"/>
        <v>0</v>
      </c>
      <c r="K15639" s="5">
        <f t="shared" si="1222"/>
        <v>1</v>
      </c>
      <c r="L15639" s="5">
        <f t="shared" si="1223"/>
        <v>1</v>
      </c>
      <c r="N15639" s="8" t="str">
        <f>VLOOKUP(C15639,'data indicadores nacional'!$A$2:$J$24,10,FALSE)</f>
        <v>-</v>
      </c>
      <c r="O15639" t="str">
        <f t="shared" si="1224"/>
        <v xml:space="preserve"> </v>
      </c>
    </row>
    <row r="15640" spans="1:15">
      <c r="A15640" t="s">
        <v>122</v>
      </c>
      <c r="B15640" t="s">
        <v>939</v>
      </c>
      <c r="C15640" t="s">
        <v>150</v>
      </c>
      <c r="D15640" s="8">
        <v>0</v>
      </c>
      <c r="E15640" s="8">
        <v>0</v>
      </c>
      <c r="F15640" s="8">
        <v>6.0386473429951688E-2</v>
      </c>
      <c r="G15640" t="str">
        <f>VLOOKUP(C15640,'data indicadores nacional'!$A$2:$G$24,7,FALSE)</f>
        <v>abajo</v>
      </c>
      <c r="H15640" s="9">
        <f>VLOOKUP(C15640,'data indicadores nacional'!$A$2:$F$24,6,FALSE)</f>
        <v>3.1798702633632006E-2</v>
      </c>
      <c r="I15640" s="5" t="str">
        <f t="shared" si="1220"/>
        <v>alarma</v>
      </c>
      <c r="J15640" s="5">
        <f t="shared" si="1221"/>
        <v>0</v>
      </c>
      <c r="K15640" s="5">
        <f t="shared" si="1222"/>
        <v>1</v>
      </c>
      <c r="L15640" s="5">
        <f t="shared" si="1223"/>
        <v>1</v>
      </c>
      <c r="N15640" s="8" t="str">
        <f>VLOOKUP(C15640,'data indicadores nacional'!$A$2:$J$24,10,FALSE)</f>
        <v>-</v>
      </c>
      <c r="O15640" t="str">
        <f t="shared" si="1224"/>
        <v xml:space="preserve"> </v>
      </c>
    </row>
    <row r="15641" spans="1:15">
      <c r="A15641" t="s">
        <v>122</v>
      </c>
      <c r="B15641" t="s">
        <v>939</v>
      </c>
      <c r="C15641" t="s">
        <v>151</v>
      </c>
      <c r="D15641" s="8">
        <v>54</v>
      </c>
      <c r="E15641" s="8">
        <v>73.252279635258361</v>
      </c>
      <c r="F15641" s="8">
        <v>89.256198347107443</v>
      </c>
      <c r="G15641" t="str">
        <f>VLOOKUP(C15641,'data indicadores nacional'!$A$2:$G$24,7,FALSE)</f>
        <v>arriba</v>
      </c>
      <c r="H15641" s="9">
        <f>VLOOKUP(C15641,'data indicadores nacional'!$A$2:$F$24,6,FALSE)</f>
        <v>2.4115304789202416</v>
      </c>
      <c r="I15641" s="5" t="str">
        <f t="shared" si="1220"/>
        <v xml:space="preserve"> </v>
      </c>
      <c r="J15641" s="5">
        <f t="shared" si="1221"/>
        <v>1</v>
      </c>
      <c r="K15641" s="5">
        <f t="shared" si="1222"/>
        <v>0</v>
      </c>
      <c r="L15641" s="5">
        <f t="shared" si="1223"/>
        <v>1</v>
      </c>
      <c r="N15641" s="8" t="str">
        <f>VLOOKUP(C15641,'data indicadores nacional'!$A$2:$J$24,10,FALSE)</f>
        <v>-</v>
      </c>
      <c r="O15641" t="str">
        <f t="shared" si="1224"/>
        <v xml:space="preserve"> </v>
      </c>
    </row>
    <row r="15642" spans="1:15">
      <c r="A15642" t="s">
        <v>122</v>
      </c>
      <c r="B15642" t="s">
        <v>940</v>
      </c>
      <c r="C15642" t="s">
        <v>147</v>
      </c>
      <c r="D15642" s="8">
        <v>0</v>
      </c>
      <c r="E15642" s="8">
        <v>0</v>
      </c>
      <c r="F15642" s="8">
        <v>0</v>
      </c>
      <c r="G15642" t="str">
        <f>VLOOKUP(C15642,'data indicadores nacional'!$A$2:$G$24,7,FALSE)</f>
        <v>abajo</v>
      </c>
      <c r="H15642" s="9">
        <f>VLOOKUP(C15642,'data indicadores nacional'!$A$2:$F$24,6,FALSE)</f>
        <v>3.1698266245721529E-2</v>
      </c>
      <c r="I15642" s="5" t="str">
        <f t="shared" si="1220"/>
        <v xml:space="preserve"> </v>
      </c>
      <c r="J15642" s="5">
        <f t="shared" si="1221"/>
        <v>0</v>
      </c>
      <c r="K15642" s="5">
        <f t="shared" si="1222"/>
        <v>0</v>
      </c>
      <c r="L15642" s="5">
        <f t="shared" si="1223"/>
        <v>0</v>
      </c>
      <c r="N15642" s="8">
        <f>VLOOKUP(C15642,'data indicadores nacional'!$A$2:$J$24,10,FALSE)</f>
        <v>1</v>
      </c>
      <c r="O15642" t="str">
        <f t="shared" si="1224"/>
        <v xml:space="preserve"> </v>
      </c>
    </row>
    <row r="15643" spans="1:15">
      <c r="A15643" t="s">
        <v>122</v>
      </c>
      <c r="B15643" t="s">
        <v>940</v>
      </c>
      <c r="C15643" t="s">
        <v>148</v>
      </c>
      <c r="D15643" s="8">
        <v>2.3032629558541267</v>
      </c>
      <c r="E15643" s="8">
        <v>3.6330842566348878</v>
      </c>
      <c r="F15643" s="8">
        <v>2.2857142857142856</v>
      </c>
      <c r="G15643" t="str">
        <f>VLOOKUP(C15643,'data indicadores nacional'!$A$2:$G$24,7,FALSE)</f>
        <v>arriba</v>
      </c>
      <c r="H15643" s="9">
        <f>VLOOKUP(C15643,'data indicadores nacional'!$A$2:$F$24,6,FALSE)</f>
        <v>0.44294071764974818</v>
      </c>
      <c r="I15643" s="5" t="str">
        <f t="shared" si="1220"/>
        <v>alarma</v>
      </c>
      <c r="J15643" s="5">
        <f t="shared" si="1221"/>
        <v>0</v>
      </c>
      <c r="K15643" s="5">
        <f t="shared" si="1222"/>
        <v>0</v>
      </c>
      <c r="L15643" s="5">
        <f t="shared" si="1223"/>
        <v>0</v>
      </c>
      <c r="N15643" s="8">
        <f>VLOOKUP(C15643,'data indicadores nacional'!$A$2:$J$24,10,FALSE)</f>
        <v>80</v>
      </c>
      <c r="O15643" t="str">
        <f t="shared" si="1224"/>
        <v>alarma</v>
      </c>
    </row>
    <row r="15644" spans="1:15">
      <c r="A15644" t="s">
        <v>122</v>
      </c>
      <c r="B15644" t="s">
        <v>940</v>
      </c>
      <c r="C15644" t="s">
        <v>149</v>
      </c>
      <c r="D15644" s="8">
        <v>6.3979526551503518E-2</v>
      </c>
      <c r="E15644" s="8">
        <v>5.1533110023189901E-2</v>
      </c>
      <c r="F15644" s="8">
        <v>0.14285714285714285</v>
      </c>
      <c r="G15644" t="str">
        <f>VLOOKUP(C15644,'data indicadores nacional'!$A$2:$G$24,7,FALSE)</f>
        <v>abajo</v>
      </c>
      <c r="H15644" s="9">
        <f>VLOOKUP(C15644,'data indicadores nacional'!$A$2:$F$24,6,FALSE)</f>
        <v>3.3105825166439729E-2</v>
      </c>
      <c r="I15644" s="5" t="str">
        <f t="shared" si="1220"/>
        <v>alarma</v>
      </c>
      <c r="J15644" s="5">
        <f t="shared" si="1221"/>
        <v>0</v>
      </c>
      <c r="K15644" s="5">
        <f t="shared" si="1222"/>
        <v>1</v>
      </c>
      <c r="L15644" s="5">
        <f t="shared" si="1223"/>
        <v>1</v>
      </c>
      <c r="N15644" s="8" t="str">
        <f>VLOOKUP(C15644,'data indicadores nacional'!$A$2:$J$24,10,FALSE)</f>
        <v>-</v>
      </c>
      <c r="O15644" t="str">
        <f t="shared" si="1224"/>
        <v xml:space="preserve"> </v>
      </c>
    </row>
    <row r="15645" spans="1:15">
      <c r="A15645" t="s">
        <v>122</v>
      </c>
      <c r="B15645" t="s">
        <v>940</v>
      </c>
      <c r="C15645" t="s">
        <v>150</v>
      </c>
      <c r="D15645" s="8">
        <v>0</v>
      </c>
      <c r="E15645" s="8">
        <v>0</v>
      </c>
      <c r="F15645" s="8">
        <v>0.14285714285714285</v>
      </c>
      <c r="G15645" t="str">
        <f>VLOOKUP(C15645,'data indicadores nacional'!$A$2:$G$24,7,FALSE)</f>
        <v>abajo</v>
      </c>
      <c r="H15645" s="9">
        <f>VLOOKUP(C15645,'data indicadores nacional'!$A$2:$F$24,6,FALSE)</f>
        <v>3.1798702633632006E-2</v>
      </c>
      <c r="I15645" s="5" t="str">
        <f t="shared" si="1220"/>
        <v>alarma</v>
      </c>
      <c r="J15645" s="5">
        <f t="shared" si="1221"/>
        <v>0</v>
      </c>
      <c r="K15645" s="5">
        <f t="shared" si="1222"/>
        <v>1</v>
      </c>
      <c r="L15645" s="5">
        <f t="shared" si="1223"/>
        <v>1</v>
      </c>
      <c r="N15645" s="8" t="str">
        <f>VLOOKUP(C15645,'data indicadores nacional'!$A$2:$J$24,10,FALSE)</f>
        <v>-</v>
      </c>
      <c r="O15645" t="str">
        <f t="shared" si="1224"/>
        <v xml:space="preserve"> </v>
      </c>
    </row>
    <row r="15646" spans="1:15">
      <c r="A15646" t="s">
        <v>122</v>
      </c>
      <c r="B15646" t="s">
        <v>940</v>
      </c>
      <c r="C15646" t="s">
        <v>151</v>
      </c>
      <c r="D15646" s="8">
        <v>64.109589041095887</v>
      </c>
      <c r="E15646" s="8">
        <v>41.70957775489186</v>
      </c>
      <c r="F15646" s="8">
        <v>52.777777777777779</v>
      </c>
      <c r="G15646" t="str">
        <f>VLOOKUP(C15646,'data indicadores nacional'!$A$2:$G$24,7,FALSE)</f>
        <v>arriba</v>
      </c>
      <c r="H15646" s="9">
        <f>VLOOKUP(C15646,'data indicadores nacional'!$A$2:$F$24,6,FALSE)</f>
        <v>2.4115304789202416</v>
      </c>
      <c r="I15646" s="5" t="str">
        <f t="shared" si="1220"/>
        <v xml:space="preserve"> </v>
      </c>
      <c r="J15646" s="5">
        <f t="shared" si="1221"/>
        <v>0</v>
      </c>
      <c r="K15646" s="5">
        <f t="shared" si="1222"/>
        <v>1</v>
      </c>
      <c r="L15646" s="5">
        <f t="shared" si="1223"/>
        <v>1</v>
      </c>
      <c r="N15646" s="8" t="str">
        <f>VLOOKUP(C15646,'data indicadores nacional'!$A$2:$J$24,10,FALSE)</f>
        <v>-</v>
      </c>
      <c r="O15646" t="str">
        <f t="shared" si="1224"/>
        <v xml:space="preserve"> </v>
      </c>
    </row>
    <row r="15647" spans="1:15">
      <c r="A15647" t="s">
        <v>122</v>
      </c>
      <c r="B15647" t="s">
        <v>941</v>
      </c>
      <c r="C15647" t="s">
        <v>147</v>
      </c>
      <c r="D15647" s="8">
        <v>0</v>
      </c>
      <c r="E15647" s="8">
        <v>0</v>
      </c>
      <c r="F15647" s="8">
        <v>0</v>
      </c>
      <c r="G15647" t="str">
        <f>VLOOKUP(C15647,'data indicadores nacional'!$A$2:$G$24,7,FALSE)</f>
        <v>abajo</v>
      </c>
      <c r="H15647" s="9">
        <f>VLOOKUP(C15647,'data indicadores nacional'!$A$2:$F$24,6,FALSE)</f>
        <v>3.1698266245721529E-2</v>
      </c>
      <c r="I15647" s="5" t="str">
        <f t="shared" si="1220"/>
        <v xml:space="preserve"> </v>
      </c>
      <c r="J15647" s="5">
        <f t="shared" si="1221"/>
        <v>0</v>
      </c>
      <c r="K15647" s="5">
        <f t="shared" si="1222"/>
        <v>0</v>
      </c>
      <c r="L15647" s="5">
        <f t="shared" si="1223"/>
        <v>0</v>
      </c>
      <c r="N15647" s="8">
        <f>VLOOKUP(C15647,'data indicadores nacional'!$A$2:$J$24,10,FALSE)</f>
        <v>1</v>
      </c>
      <c r="O15647" t="str">
        <f t="shared" si="1224"/>
        <v xml:space="preserve"> </v>
      </c>
    </row>
    <row r="15648" spans="1:15">
      <c r="A15648" t="s">
        <v>122</v>
      </c>
      <c r="B15648" t="s">
        <v>941</v>
      </c>
      <c r="C15648" t="s">
        <v>148</v>
      </c>
      <c r="D15648" s="8">
        <v>1.5065913370998116</v>
      </c>
      <c r="E15648" s="8">
        <v>5.2359882005899712</v>
      </c>
      <c r="F15648" s="8">
        <v>6.0491493383742911</v>
      </c>
      <c r="G15648" t="str">
        <f>VLOOKUP(C15648,'data indicadores nacional'!$A$2:$G$24,7,FALSE)</f>
        <v>arriba</v>
      </c>
      <c r="H15648" s="9">
        <f>VLOOKUP(C15648,'data indicadores nacional'!$A$2:$F$24,6,FALSE)</f>
        <v>0.44294071764974818</v>
      </c>
      <c r="I15648" s="5" t="str">
        <f t="shared" si="1220"/>
        <v xml:space="preserve"> </v>
      </c>
      <c r="J15648" s="5">
        <f t="shared" si="1221"/>
        <v>1</v>
      </c>
      <c r="K15648" s="5">
        <f t="shared" si="1222"/>
        <v>0</v>
      </c>
      <c r="L15648" s="5">
        <f t="shared" si="1223"/>
        <v>1</v>
      </c>
      <c r="N15648" s="8">
        <f>VLOOKUP(C15648,'data indicadores nacional'!$A$2:$J$24,10,FALSE)</f>
        <v>80</v>
      </c>
      <c r="O15648" t="str">
        <f t="shared" si="1224"/>
        <v>alarma</v>
      </c>
    </row>
    <row r="15649" spans="1:15">
      <c r="A15649" t="s">
        <v>122</v>
      </c>
      <c r="B15649" t="s">
        <v>941</v>
      </c>
      <c r="C15649" t="s">
        <v>149</v>
      </c>
      <c r="D15649" s="8">
        <v>0.18832391713747645</v>
      </c>
      <c r="E15649" s="8">
        <v>7.3746312684365781E-2</v>
      </c>
      <c r="F15649" s="8">
        <v>0</v>
      </c>
      <c r="G15649" t="str">
        <f>VLOOKUP(C15649,'data indicadores nacional'!$A$2:$G$24,7,FALSE)</f>
        <v>abajo</v>
      </c>
      <c r="H15649" s="9">
        <f>VLOOKUP(C15649,'data indicadores nacional'!$A$2:$F$24,6,FALSE)</f>
        <v>3.3105825166439729E-2</v>
      </c>
      <c r="I15649" s="5" t="str">
        <f t="shared" si="1220"/>
        <v xml:space="preserve"> </v>
      </c>
      <c r="J15649" s="5">
        <f t="shared" si="1221"/>
        <v>1</v>
      </c>
      <c r="K15649" s="5">
        <f t="shared" si="1222"/>
        <v>0</v>
      </c>
      <c r="L15649" s="5">
        <f t="shared" si="1223"/>
        <v>1</v>
      </c>
      <c r="N15649" s="8" t="str">
        <f>VLOOKUP(C15649,'data indicadores nacional'!$A$2:$J$24,10,FALSE)</f>
        <v>-</v>
      </c>
      <c r="O15649" t="str">
        <f t="shared" si="1224"/>
        <v xml:space="preserve"> </v>
      </c>
    </row>
    <row r="15650" spans="1:15">
      <c r="A15650" t="s">
        <v>122</v>
      </c>
      <c r="B15650" t="s">
        <v>941</v>
      </c>
      <c r="C15650" t="s">
        <v>150</v>
      </c>
      <c r="D15650" s="8">
        <v>0</v>
      </c>
      <c r="E15650" s="8">
        <v>0.14749262536873156</v>
      </c>
      <c r="F15650" s="8">
        <v>0.1890359168241966</v>
      </c>
      <c r="G15650" t="str">
        <f>VLOOKUP(C15650,'data indicadores nacional'!$A$2:$G$24,7,FALSE)</f>
        <v>abajo</v>
      </c>
      <c r="H15650" s="9">
        <f>VLOOKUP(C15650,'data indicadores nacional'!$A$2:$F$24,6,FALSE)</f>
        <v>3.1798702633632006E-2</v>
      </c>
      <c r="I15650" s="5" t="str">
        <f t="shared" si="1220"/>
        <v>alarma</v>
      </c>
      <c r="J15650" s="5">
        <f t="shared" si="1221"/>
        <v>0</v>
      </c>
      <c r="K15650" s="5">
        <f t="shared" si="1222"/>
        <v>1</v>
      </c>
      <c r="L15650" s="5">
        <f t="shared" si="1223"/>
        <v>1</v>
      </c>
      <c r="N15650" s="8" t="str">
        <f>VLOOKUP(C15650,'data indicadores nacional'!$A$2:$J$24,10,FALSE)</f>
        <v>-</v>
      </c>
      <c r="O15650" t="str">
        <f t="shared" si="1224"/>
        <v xml:space="preserve"> </v>
      </c>
    </row>
    <row r="15651" spans="1:15">
      <c r="A15651" t="s">
        <v>122</v>
      </c>
      <c r="B15651" t="s">
        <v>941</v>
      </c>
      <c r="C15651" t="s">
        <v>151</v>
      </c>
      <c r="D15651" s="8">
        <v>5.8823529411764701</v>
      </c>
      <c r="E15651" s="8">
        <v>3.3112582781456954</v>
      </c>
      <c r="F15651" s="8">
        <v>5.2083333333333339</v>
      </c>
      <c r="G15651" t="str">
        <f>VLOOKUP(C15651,'data indicadores nacional'!$A$2:$G$24,7,FALSE)</f>
        <v>arriba</v>
      </c>
      <c r="H15651" s="9">
        <f>VLOOKUP(C15651,'data indicadores nacional'!$A$2:$F$24,6,FALSE)</f>
        <v>2.4115304789202416</v>
      </c>
      <c r="I15651" s="5" t="str">
        <f t="shared" si="1220"/>
        <v xml:space="preserve"> </v>
      </c>
      <c r="J15651" s="5">
        <f t="shared" si="1221"/>
        <v>0</v>
      </c>
      <c r="K15651" s="5">
        <f t="shared" si="1222"/>
        <v>1</v>
      </c>
      <c r="L15651" s="5">
        <f t="shared" si="1223"/>
        <v>1</v>
      </c>
      <c r="N15651" s="8" t="str">
        <f>VLOOKUP(C15651,'data indicadores nacional'!$A$2:$J$24,10,FALSE)</f>
        <v>-</v>
      </c>
      <c r="O15651" t="str">
        <f t="shared" si="1224"/>
        <v xml:space="preserve"> </v>
      </c>
    </row>
    <row r="15652" spans="1:15">
      <c r="A15652" t="s">
        <v>122</v>
      </c>
      <c r="B15652" t="s">
        <v>942</v>
      </c>
      <c r="C15652" t="s">
        <v>147</v>
      </c>
      <c r="D15652" s="8">
        <v>0</v>
      </c>
      <c r="E15652" s="8">
        <v>0</v>
      </c>
      <c r="F15652" s="8">
        <v>0</v>
      </c>
      <c r="G15652" t="str">
        <f>VLOOKUP(C15652,'data indicadores nacional'!$A$2:$G$24,7,FALSE)</f>
        <v>abajo</v>
      </c>
      <c r="H15652" s="9">
        <f>VLOOKUP(C15652,'data indicadores nacional'!$A$2:$F$24,6,FALSE)</f>
        <v>3.1698266245721529E-2</v>
      </c>
      <c r="I15652" s="5" t="str">
        <f t="shared" si="1220"/>
        <v xml:space="preserve"> </v>
      </c>
      <c r="J15652" s="5">
        <f t="shared" si="1221"/>
        <v>0</v>
      </c>
      <c r="K15652" s="5">
        <f t="shared" si="1222"/>
        <v>0</v>
      </c>
      <c r="L15652" s="5">
        <f t="shared" si="1223"/>
        <v>0</v>
      </c>
      <c r="N15652" s="8">
        <f>VLOOKUP(C15652,'data indicadores nacional'!$A$2:$J$24,10,FALSE)</f>
        <v>1</v>
      </c>
      <c r="O15652" t="str">
        <f t="shared" si="1224"/>
        <v xml:space="preserve"> </v>
      </c>
    </row>
    <row r="15653" spans="1:15">
      <c r="A15653" t="s">
        <v>122</v>
      </c>
      <c r="B15653" t="s">
        <v>942</v>
      </c>
      <c r="C15653" t="s">
        <v>148</v>
      </c>
      <c r="D15653" s="8">
        <v>6.1560833737275811</v>
      </c>
      <c r="E15653" s="8">
        <v>5.4710144927536231</v>
      </c>
      <c r="F15653" s="8">
        <v>5.1779935275080913</v>
      </c>
      <c r="G15653" t="str">
        <f>VLOOKUP(C15653,'data indicadores nacional'!$A$2:$G$24,7,FALSE)</f>
        <v>arriba</v>
      </c>
      <c r="H15653" s="9">
        <f>VLOOKUP(C15653,'data indicadores nacional'!$A$2:$F$24,6,FALSE)</f>
        <v>0.44294071764974818</v>
      </c>
      <c r="I15653" s="5" t="str">
        <f t="shared" si="1220"/>
        <v>alarma</v>
      </c>
      <c r="J15653" s="5">
        <f t="shared" si="1221"/>
        <v>0</v>
      </c>
      <c r="K15653" s="5">
        <f t="shared" si="1222"/>
        <v>1</v>
      </c>
      <c r="L15653" s="5">
        <f t="shared" si="1223"/>
        <v>1</v>
      </c>
      <c r="N15653" s="8">
        <f>VLOOKUP(C15653,'data indicadores nacional'!$A$2:$J$24,10,FALSE)</f>
        <v>80</v>
      </c>
      <c r="O15653" t="str">
        <f t="shared" si="1224"/>
        <v>alarma</v>
      </c>
    </row>
    <row r="15654" spans="1:15">
      <c r="A15654" t="s">
        <v>122</v>
      </c>
      <c r="B15654" t="s">
        <v>942</v>
      </c>
      <c r="C15654" t="s">
        <v>149</v>
      </c>
      <c r="D15654" s="8">
        <v>0</v>
      </c>
      <c r="E15654" s="8">
        <v>7.2463768115942032E-2</v>
      </c>
      <c r="F15654" s="8">
        <v>9.2464170134073043E-2</v>
      </c>
      <c r="G15654" t="str">
        <f>VLOOKUP(C15654,'data indicadores nacional'!$A$2:$G$24,7,FALSE)</f>
        <v>abajo</v>
      </c>
      <c r="H15654" s="9">
        <f>VLOOKUP(C15654,'data indicadores nacional'!$A$2:$F$24,6,FALSE)</f>
        <v>3.3105825166439729E-2</v>
      </c>
      <c r="I15654" s="5" t="str">
        <f t="shared" si="1220"/>
        <v>alarma</v>
      </c>
      <c r="J15654" s="5">
        <f t="shared" si="1221"/>
        <v>0</v>
      </c>
      <c r="K15654" s="5">
        <f t="shared" si="1222"/>
        <v>1</v>
      </c>
      <c r="L15654" s="5">
        <f t="shared" si="1223"/>
        <v>1</v>
      </c>
      <c r="N15654" s="8" t="str">
        <f>VLOOKUP(C15654,'data indicadores nacional'!$A$2:$J$24,10,FALSE)</f>
        <v>-</v>
      </c>
      <c r="O15654" t="str">
        <f t="shared" si="1224"/>
        <v xml:space="preserve"> </v>
      </c>
    </row>
    <row r="15655" spans="1:15">
      <c r="A15655" t="s">
        <v>122</v>
      </c>
      <c r="B15655" t="s">
        <v>942</v>
      </c>
      <c r="C15655" t="s">
        <v>150</v>
      </c>
      <c r="D15655" s="8">
        <v>0</v>
      </c>
      <c r="E15655" s="8">
        <v>3.6231884057971016E-2</v>
      </c>
      <c r="F15655" s="8">
        <v>0</v>
      </c>
      <c r="G15655" t="str">
        <f>VLOOKUP(C15655,'data indicadores nacional'!$A$2:$G$24,7,FALSE)</f>
        <v>abajo</v>
      </c>
      <c r="H15655" s="9">
        <f>VLOOKUP(C15655,'data indicadores nacional'!$A$2:$F$24,6,FALSE)</f>
        <v>3.1798702633632006E-2</v>
      </c>
      <c r="I15655" s="5" t="str">
        <f t="shared" si="1220"/>
        <v xml:space="preserve"> </v>
      </c>
      <c r="J15655" s="5">
        <f t="shared" si="1221"/>
        <v>0</v>
      </c>
      <c r="K15655" s="5">
        <f t="shared" si="1222"/>
        <v>0</v>
      </c>
      <c r="L15655" s="5">
        <f t="shared" si="1223"/>
        <v>0</v>
      </c>
      <c r="N15655" s="8" t="str">
        <f>VLOOKUP(C15655,'data indicadores nacional'!$A$2:$J$24,10,FALSE)</f>
        <v>-</v>
      </c>
      <c r="O15655" t="str">
        <f t="shared" si="1224"/>
        <v xml:space="preserve"> </v>
      </c>
    </row>
    <row r="15656" spans="1:15">
      <c r="A15656" t="s">
        <v>122</v>
      </c>
      <c r="B15656" t="s">
        <v>942</v>
      </c>
      <c r="C15656" t="s">
        <v>151</v>
      </c>
      <c r="D15656" s="8">
        <v>77.127659574468083</v>
      </c>
      <c r="E15656" s="8">
        <v>84.883720930232556</v>
      </c>
      <c r="F15656" s="8">
        <v>63.176895306859201</v>
      </c>
      <c r="G15656" t="str">
        <f>VLOOKUP(C15656,'data indicadores nacional'!$A$2:$G$24,7,FALSE)</f>
        <v>arriba</v>
      </c>
      <c r="H15656" s="9">
        <f>VLOOKUP(C15656,'data indicadores nacional'!$A$2:$F$24,6,FALSE)</f>
        <v>2.4115304789202416</v>
      </c>
      <c r="I15656" s="5" t="str">
        <f t="shared" si="1220"/>
        <v>alarma</v>
      </c>
      <c r="J15656" s="5">
        <f t="shared" si="1221"/>
        <v>0</v>
      </c>
      <c r="K15656" s="5">
        <f t="shared" si="1222"/>
        <v>1</v>
      </c>
      <c r="L15656" s="5">
        <f t="shared" si="1223"/>
        <v>1</v>
      </c>
      <c r="N15656" s="8" t="str">
        <f>VLOOKUP(C15656,'data indicadores nacional'!$A$2:$J$24,10,FALSE)</f>
        <v>-</v>
      </c>
      <c r="O15656" t="str">
        <f t="shared" si="1224"/>
        <v xml:space="preserve"> </v>
      </c>
    </row>
    <row r="15657" spans="1:15">
      <c r="A15657" t="s">
        <v>122</v>
      </c>
      <c r="B15657" t="s">
        <v>943</v>
      </c>
      <c r="C15657" t="s">
        <v>147</v>
      </c>
      <c r="D15657" s="8">
        <v>0</v>
      </c>
      <c r="E15657" s="8">
        <v>0</v>
      </c>
      <c r="F15657" s="8">
        <v>0.24875621890547264</v>
      </c>
      <c r="G15657" t="str">
        <f>VLOOKUP(C15657,'data indicadores nacional'!$A$2:$G$24,7,FALSE)</f>
        <v>abajo</v>
      </c>
      <c r="H15657" s="9">
        <f>VLOOKUP(C15657,'data indicadores nacional'!$A$2:$F$24,6,FALSE)</f>
        <v>3.1698266245721529E-2</v>
      </c>
      <c r="I15657" s="5" t="str">
        <f t="shared" si="1220"/>
        <v>alarma</v>
      </c>
      <c r="J15657" s="5">
        <f t="shared" si="1221"/>
        <v>0</v>
      </c>
      <c r="K15657" s="5">
        <f t="shared" si="1222"/>
        <v>1</v>
      </c>
      <c r="L15657" s="5">
        <f t="shared" si="1223"/>
        <v>1</v>
      </c>
      <c r="N15657" s="8">
        <f>VLOOKUP(C15657,'data indicadores nacional'!$A$2:$J$24,10,FALSE)</f>
        <v>1</v>
      </c>
      <c r="O15657" t="str">
        <f t="shared" si="1224"/>
        <v xml:space="preserve"> </v>
      </c>
    </row>
    <row r="15658" spans="1:15">
      <c r="A15658" t="s">
        <v>122</v>
      </c>
      <c r="B15658" t="s">
        <v>943</v>
      </c>
      <c r="C15658" t="s">
        <v>148</v>
      </c>
      <c r="D15658" s="8">
        <v>11.570247933884298</v>
      </c>
      <c r="E15658" s="8">
        <v>8.1008472824963835</v>
      </c>
      <c r="F15658" s="8">
        <v>7.1854408534672105</v>
      </c>
      <c r="G15658" t="str">
        <f>VLOOKUP(C15658,'data indicadores nacional'!$A$2:$G$24,7,FALSE)</f>
        <v>arriba</v>
      </c>
      <c r="H15658" s="9">
        <f>VLOOKUP(C15658,'data indicadores nacional'!$A$2:$F$24,6,FALSE)</f>
        <v>0.44294071764974818</v>
      </c>
      <c r="I15658" s="5" t="str">
        <f t="shared" si="1220"/>
        <v>alarma</v>
      </c>
      <c r="J15658" s="5">
        <f t="shared" si="1221"/>
        <v>0</v>
      </c>
      <c r="K15658" s="5">
        <f t="shared" si="1222"/>
        <v>1</v>
      </c>
      <c r="L15658" s="5">
        <f t="shared" si="1223"/>
        <v>1</v>
      </c>
      <c r="N15658" s="8">
        <f>VLOOKUP(C15658,'data indicadores nacional'!$A$2:$J$24,10,FALSE)</f>
        <v>80</v>
      </c>
      <c r="O15658" t="str">
        <f t="shared" si="1224"/>
        <v>alarma</v>
      </c>
    </row>
    <row r="15659" spans="1:15">
      <c r="A15659" t="s">
        <v>122</v>
      </c>
      <c r="B15659" t="s">
        <v>943</v>
      </c>
      <c r="C15659" t="s">
        <v>149</v>
      </c>
      <c r="D15659" s="8">
        <v>3.4435261707988982E-2</v>
      </c>
      <c r="E15659" s="8">
        <v>4.1330853482124411E-2</v>
      </c>
      <c r="F15659" s="8">
        <v>0.15688735487919672</v>
      </c>
      <c r="G15659" t="str">
        <f>VLOOKUP(C15659,'data indicadores nacional'!$A$2:$G$24,7,FALSE)</f>
        <v>abajo</v>
      </c>
      <c r="H15659" s="9">
        <f>VLOOKUP(C15659,'data indicadores nacional'!$A$2:$F$24,6,FALSE)</f>
        <v>3.3105825166439729E-2</v>
      </c>
      <c r="I15659" s="5" t="str">
        <f t="shared" si="1220"/>
        <v>alarma</v>
      </c>
      <c r="J15659" s="5">
        <f t="shared" si="1221"/>
        <v>0</v>
      </c>
      <c r="K15659" s="5">
        <f t="shared" si="1222"/>
        <v>1</v>
      </c>
      <c r="L15659" s="5">
        <f t="shared" si="1223"/>
        <v>1</v>
      </c>
      <c r="N15659" s="8" t="str">
        <f>VLOOKUP(C15659,'data indicadores nacional'!$A$2:$J$24,10,FALSE)</f>
        <v>-</v>
      </c>
      <c r="O15659" t="str">
        <f t="shared" si="1224"/>
        <v xml:space="preserve"> </v>
      </c>
    </row>
    <row r="15660" spans="1:15">
      <c r="A15660" t="s">
        <v>122</v>
      </c>
      <c r="B15660" t="s">
        <v>943</v>
      </c>
      <c r="C15660" t="s">
        <v>150</v>
      </c>
      <c r="D15660" s="8">
        <v>0</v>
      </c>
      <c r="E15660" s="8">
        <v>4.1330853482124411E-2</v>
      </c>
      <c r="F15660" s="8">
        <v>6.2754941951678689E-2</v>
      </c>
      <c r="G15660" t="str">
        <f>VLOOKUP(C15660,'data indicadores nacional'!$A$2:$G$24,7,FALSE)</f>
        <v>abajo</v>
      </c>
      <c r="H15660" s="9">
        <f>VLOOKUP(C15660,'data indicadores nacional'!$A$2:$F$24,6,FALSE)</f>
        <v>3.1798702633632006E-2</v>
      </c>
      <c r="I15660" s="5" t="str">
        <f t="shared" si="1220"/>
        <v>alarma</v>
      </c>
      <c r="J15660" s="5">
        <f t="shared" si="1221"/>
        <v>0</v>
      </c>
      <c r="K15660" s="5">
        <f t="shared" si="1222"/>
        <v>1</v>
      </c>
      <c r="L15660" s="5">
        <f t="shared" si="1223"/>
        <v>1</v>
      </c>
      <c r="N15660" s="8" t="str">
        <f>VLOOKUP(C15660,'data indicadores nacional'!$A$2:$J$24,10,FALSE)</f>
        <v>-</v>
      </c>
      <c r="O15660" t="str">
        <f t="shared" si="1224"/>
        <v xml:space="preserve"> </v>
      </c>
    </row>
    <row r="15661" spans="1:15">
      <c r="A15661" t="s">
        <v>122</v>
      </c>
      <c r="B15661" t="s">
        <v>943</v>
      </c>
      <c r="C15661" t="s">
        <v>151</v>
      </c>
      <c r="D15661" s="8">
        <v>66.280991735537185</v>
      </c>
      <c r="E15661" s="8">
        <v>68.829787234042556</v>
      </c>
      <c r="F15661" s="8">
        <v>69.841269841269835</v>
      </c>
      <c r="G15661" t="str">
        <f>VLOOKUP(C15661,'data indicadores nacional'!$A$2:$G$24,7,FALSE)</f>
        <v>arriba</v>
      </c>
      <c r="H15661" s="9">
        <f>VLOOKUP(C15661,'data indicadores nacional'!$A$2:$F$24,6,FALSE)</f>
        <v>2.4115304789202416</v>
      </c>
      <c r="I15661" s="5" t="str">
        <f t="shared" si="1220"/>
        <v xml:space="preserve"> </v>
      </c>
      <c r="J15661" s="5">
        <f t="shared" si="1221"/>
        <v>1</v>
      </c>
      <c r="K15661" s="5">
        <f t="shared" si="1222"/>
        <v>0</v>
      </c>
      <c r="L15661" s="5">
        <f t="shared" si="1223"/>
        <v>1</v>
      </c>
      <c r="N15661" s="8" t="str">
        <f>VLOOKUP(C15661,'data indicadores nacional'!$A$2:$J$24,10,FALSE)</f>
        <v>-</v>
      </c>
      <c r="O15661" t="str">
        <f t="shared" si="1224"/>
        <v xml:space="preserve"> </v>
      </c>
    </row>
    <row r="15662" spans="1:15">
      <c r="A15662" t="s">
        <v>122</v>
      </c>
      <c r="B15662" t="s">
        <v>944</v>
      </c>
      <c r="C15662" t="s">
        <v>147</v>
      </c>
      <c r="D15662" s="8">
        <v>0</v>
      </c>
      <c r="E15662" s="8">
        <v>0</v>
      </c>
      <c r="F15662" s="8">
        <v>0</v>
      </c>
      <c r="G15662" t="str">
        <f>VLOOKUP(C15662,'data indicadores nacional'!$A$2:$G$24,7,FALSE)</f>
        <v>abajo</v>
      </c>
      <c r="H15662" s="9">
        <f>VLOOKUP(C15662,'data indicadores nacional'!$A$2:$F$24,6,FALSE)</f>
        <v>3.1698266245721529E-2</v>
      </c>
      <c r="I15662" s="5" t="str">
        <f t="shared" si="1220"/>
        <v xml:space="preserve"> </v>
      </c>
      <c r="J15662" s="5">
        <f t="shared" si="1221"/>
        <v>0</v>
      </c>
      <c r="K15662" s="5">
        <f t="shared" si="1222"/>
        <v>0</v>
      </c>
      <c r="L15662" s="5">
        <f t="shared" si="1223"/>
        <v>0</v>
      </c>
      <c r="N15662" s="8">
        <f>VLOOKUP(C15662,'data indicadores nacional'!$A$2:$J$24,10,FALSE)</f>
        <v>1</v>
      </c>
      <c r="O15662" t="str">
        <f t="shared" si="1224"/>
        <v xml:space="preserve"> </v>
      </c>
    </row>
    <row r="15663" spans="1:15">
      <c r="A15663" t="s">
        <v>122</v>
      </c>
      <c r="B15663" t="s">
        <v>944</v>
      </c>
      <c r="C15663" t="s">
        <v>148</v>
      </c>
      <c r="D15663" s="8">
        <v>8.6130891827738214</v>
      </c>
      <c r="E15663" s="8">
        <v>6.2175043327556327</v>
      </c>
      <c r="F15663" s="8">
        <v>4.4438601104391271</v>
      </c>
      <c r="G15663" t="str">
        <f>VLOOKUP(C15663,'data indicadores nacional'!$A$2:$G$24,7,FALSE)</f>
        <v>arriba</v>
      </c>
      <c r="H15663" s="9">
        <f>VLOOKUP(C15663,'data indicadores nacional'!$A$2:$F$24,6,FALSE)</f>
        <v>0.44294071764974818</v>
      </c>
      <c r="I15663" s="5" t="str">
        <f t="shared" si="1220"/>
        <v>alarma</v>
      </c>
      <c r="J15663" s="5">
        <f t="shared" si="1221"/>
        <v>0</v>
      </c>
      <c r="K15663" s="5">
        <f t="shared" si="1222"/>
        <v>1</v>
      </c>
      <c r="L15663" s="5">
        <f t="shared" si="1223"/>
        <v>1</v>
      </c>
      <c r="N15663" s="8">
        <f>VLOOKUP(C15663,'data indicadores nacional'!$A$2:$J$24,10,FALSE)</f>
        <v>80</v>
      </c>
      <c r="O15663" t="str">
        <f t="shared" si="1224"/>
        <v>alarma</v>
      </c>
    </row>
    <row r="15664" spans="1:15">
      <c r="A15664" t="s">
        <v>122</v>
      </c>
      <c r="B15664" t="s">
        <v>944</v>
      </c>
      <c r="C15664" t="s">
        <v>149</v>
      </c>
      <c r="D15664" s="8">
        <v>0.10172939979654119</v>
      </c>
      <c r="E15664" s="8">
        <v>4.3327556325823219E-2</v>
      </c>
      <c r="F15664" s="8">
        <v>0.15777018143570865</v>
      </c>
      <c r="G15664" t="str">
        <f>VLOOKUP(C15664,'data indicadores nacional'!$A$2:$G$24,7,FALSE)</f>
        <v>abajo</v>
      </c>
      <c r="H15664" s="9">
        <f>VLOOKUP(C15664,'data indicadores nacional'!$A$2:$F$24,6,FALSE)</f>
        <v>3.3105825166439729E-2</v>
      </c>
      <c r="I15664" s="5" t="str">
        <f t="shared" si="1220"/>
        <v>alarma</v>
      </c>
      <c r="J15664" s="5">
        <f t="shared" si="1221"/>
        <v>0</v>
      </c>
      <c r="K15664" s="5">
        <f t="shared" si="1222"/>
        <v>1</v>
      </c>
      <c r="L15664" s="5">
        <f t="shared" si="1223"/>
        <v>1</v>
      </c>
      <c r="N15664" s="8" t="str">
        <f>VLOOKUP(C15664,'data indicadores nacional'!$A$2:$J$24,10,FALSE)</f>
        <v>-</v>
      </c>
      <c r="O15664" t="str">
        <f t="shared" si="1224"/>
        <v xml:space="preserve"> </v>
      </c>
    </row>
    <row r="15665" spans="1:15">
      <c r="A15665" t="s">
        <v>122</v>
      </c>
      <c r="B15665" t="s">
        <v>944</v>
      </c>
      <c r="C15665" t="s">
        <v>150</v>
      </c>
      <c r="D15665" s="8">
        <v>0</v>
      </c>
      <c r="E15665" s="8">
        <v>2.1663778162911609E-2</v>
      </c>
      <c r="F15665" s="8">
        <v>2.6295030239284777E-2</v>
      </c>
      <c r="G15665" t="str">
        <f>VLOOKUP(C15665,'data indicadores nacional'!$A$2:$G$24,7,FALSE)</f>
        <v>abajo</v>
      </c>
      <c r="H15665" s="9">
        <f>VLOOKUP(C15665,'data indicadores nacional'!$A$2:$F$24,6,FALSE)</f>
        <v>3.1798702633632006E-2</v>
      </c>
      <c r="I15665" s="5" t="str">
        <f t="shared" si="1220"/>
        <v>alarma</v>
      </c>
      <c r="J15665" s="5">
        <f t="shared" si="1221"/>
        <v>0</v>
      </c>
      <c r="K15665" s="5">
        <f t="shared" si="1222"/>
        <v>1</v>
      </c>
      <c r="L15665" s="5">
        <f t="shared" si="1223"/>
        <v>1</v>
      </c>
      <c r="N15665" s="8" t="str">
        <f>VLOOKUP(C15665,'data indicadores nacional'!$A$2:$J$24,10,FALSE)</f>
        <v>-</v>
      </c>
      <c r="O15665" t="str">
        <f t="shared" si="1224"/>
        <v xml:space="preserve"> </v>
      </c>
    </row>
    <row r="15666" spans="1:15">
      <c r="A15666" t="s">
        <v>122</v>
      </c>
      <c r="B15666" t="s">
        <v>944</v>
      </c>
      <c r="C15666" t="s">
        <v>151</v>
      </c>
      <c r="D15666" s="8">
        <v>76.666666666666671</v>
      </c>
      <c r="E15666" s="8">
        <v>39.800285306704708</v>
      </c>
      <c r="F15666" s="8">
        <v>44.805194805194802</v>
      </c>
      <c r="G15666" t="str">
        <f>VLOOKUP(C15666,'data indicadores nacional'!$A$2:$G$24,7,FALSE)</f>
        <v>arriba</v>
      </c>
      <c r="H15666" s="9">
        <f>VLOOKUP(C15666,'data indicadores nacional'!$A$2:$F$24,6,FALSE)</f>
        <v>2.4115304789202416</v>
      </c>
      <c r="I15666" s="5" t="str">
        <f t="shared" si="1220"/>
        <v xml:space="preserve"> </v>
      </c>
      <c r="J15666" s="5">
        <f t="shared" si="1221"/>
        <v>0</v>
      </c>
      <c r="K15666" s="5">
        <f t="shared" si="1222"/>
        <v>1</v>
      </c>
      <c r="L15666" s="5">
        <f t="shared" si="1223"/>
        <v>1</v>
      </c>
      <c r="N15666" s="8" t="str">
        <f>VLOOKUP(C15666,'data indicadores nacional'!$A$2:$J$24,10,FALSE)</f>
        <v>-</v>
      </c>
      <c r="O15666" t="str">
        <f t="shared" si="1224"/>
        <v xml:space="preserve"> </v>
      </c>
    </row>
    <row r="15667" spans="1:15">
      <c r="A15667" t="s">
        <v>122</v>
      </c>
      <c r="B15667" t="s">
        <v>945</v>
      </c>
      <c r="C15667" t="s">
        <v>147</v>
      </c>
      <c r="D15667" s="8">
        <v>0</v>
      </c>
      <c r="E15667" s="8">
        <v>0</v>
      </c>
      <c r="F15667" s="8">
        <v>5.6116722783389458E-2</v>
      </c>
      <c r="G15667" t="str">
        <f>VLOOKUP(C15667,'data indicadores nacional'!$A$2:$G$24,7,FALSE)</f>
        <v>abajo</v>
      </c>
      <c r="H15667" s="9">
        <f>VLOOKUP(C15667,'data indicadores nacional'!$A$2:$F$24,6,FALSE)</f>
        <v>3.1698266245721529E-2</v>
      </c>
      <c r="I15667" s="5" t="str">
        <f t="shared" si="1220"/>
        <v>alarma</v>
      </c>
      <c r="J15667" s="5">
        <f t="shared" si="1221"/>
        <v>0</v>
      </c>
      <c r="K15667" s="5">
        <f t="shared" si="1222"/>
        <v>1</v>
      </c>
      <c r="L15667" s="5">
        <f t="shared" si="1223"/>
        <v>1</v>
      </c>
      <c r="N15667" s="8">
        <f>VLOOKUP(C15667,'data indicadores nacional'!$A$2:$J$24,10,FALSE)</f>
        <v>1</v>
      </c>
      <c r="O15667" t="str">
        <f t="shared" si="1224"/>
        <v xml:space="preserve"> </v>
      </c>
    </row>
    <row r="15668" spans="1:15">
      <c r="A15668" t="s">
        <v>122</v>
      </c>
      <c r="B15668" t="s">
        <v>945</v>
      </c>
      <c r="C15668" t="s">
        <v>148</v>
      </c>
      <c r="D15668" s="8">
        <v>3.4464669779153336</v>
      </c>
      <c r="E15668" s="8">
        <v>7.5137575843092979</v>
      </c>
      <c r="F15668" s="8">
        <v>4.457285647352804</v>
      </c>
      <c r="G15668" t="str">
        <f>VLOOKUP(C15668,'data indicadores nacional'!$A$2:$G$24,7,FALSE)</f>
        <v>arriba</v>
      </c>
      <c r="H15668" s="9">
        <f>VLOOKUP(C15668,'data indicadores nacional'!$A$2:$F$24,6,FALSE)</f>
        <v>0.44294071764974818</v>
      </c>
      <c r="I15668" s="5" t="str">
        <f t="shared" si="1220"/>
        <v>alarma</v>
      </c>
      <c r="J15668" s="5">
        <f t="shared" si="1221"/>
        <v>1</v>
      </c>
      <c r="K15668" s="5">
        <f t="shared" si="1222"/>
        <v>0</v>
      </c>
      <c r="L15668" s="5">
        <f t="shared" si="1223"/>
        <v>1</v>
      </c>
      <c r="N15668" s="8">
        <f>VLOOKUP(C15668,'data indicadores nacional'!$A$2:$J$24,10,FALSE)</f>
        <v>80</v>
      </c>
      <c r="O15668" t="str">
        <f t="shared" si="1224"/>
        <v>alarma</v>
      </c>
    </row>
    <row r="15669" spans="1:15">
      <c r="A15669" t="s">
        <v>122</v>
      </c>
      <c r="B15669" t="s">
        <v>945</v>
      </c>
      <c r="C15669" t="s">
        <v>149</v>
      </c>
      <c r="D15669" s="8">
        <v>0.1836017415936631</v>
      </c>
      <c r="E15669" s="8">
        <v>0.24928272423686565</v>
      </c>
      <c r="F15669" s="8">
        <v>0.28111822583164142</v>
      </c>
      <c r="G15669" t="str">
        <f>VLOOKUP(C15669,'data indicadores nacional'!$A$2:$G$24,7,FALSE)</f>
        <v>abajo</v>
      </c>
      <c r="H15669" s="9">
        <f>VLOOKUP(C15669,'data indicadores nacional'!$A$2:$F$24,6,FALSE)</f>
        <v>3.3105825166439729E-2</v>
      </c>
      <c r="I15669" s="5" t="str">
        <f t="shared" si="1220"/>
        <v>alarma</v>
      </c>
      <c r="J15669" s="5">
        <f t="shared" si="1221"/>
        <v>0</v>
      </c>
      <c r="K15669" s="5">
        <f t="shared" si="1222"/>
        <v>1</v>
      </c>
      <c r="L15669" s="5">
        <f t="shared" si="1223"/>
        <v>1</v>
      </c>
      <c r="N15669" s="8" t="str">
        <f>VLOOKUP(C15669,'data indicadores nacional'!$A$2:$J$24,10,FALSE)</f>
        <v>-</v>
      </c>
      <c r="O15669" t="str">
        <f t="shared" si="1224"/>
        <v xml:space="preserve"> </v>
      </c>
    </row>
    <row r="15670" spans="1:15">
      <c r="A15670" t="s">
        <v>122</v>
      </c>
      <c r="B15670" t="s">
        <v>945</v>
      </c>
      <c r="C15670" t="s">
        <v>150</v>
      </c>
      <c r="D15670" s="8">
        <v>1.0491528091066463E-2</v>
      </c>
      <c r="E15670" s="8">
        <v>2.1165514321998025E-2</v>
      </c>
      <c r="F15670" s="8">
        <v>6.2470716851475872E-2</v>
      </c>
      <c r="G15670" t="str">
        <f>VLOOKUP(C15670,'data indicadores nacional'!$A$2:$G$24,7,FALSE)</f>
        <v>abajo</v>
      </c>
      <c r="H15670" s="9">
        <f>VLOOKUP(C15670,'data indicadores nacional'!$A$2:$F$24,6,FALSE)</f>
        <v>3.1798702633632006E-2</v>
      </c>
      <c r="I15670" s="5" t="str">
        <f t="shared" si="1220"/>
        <v>alarma</v>
      </c>
      <c r="J15670" s="5">
        <f t="shared" si="1221"/>
        <v>0</v>
      </c>
      <c r="K15670" s="5">
        <f t="shared" si="1222"/>
        <v>1</v>
      </c>
      <c r="L15670" s="5">
        <f t="shared" si="1223"/>
        <v>1</v>
      </c>
      <c r="N15670" s="8" t="str">
        <f>VLOOKUP(C15670,'data indicadores nacional'!$A$2:$J$24,10,FALSE)</f>
        <v>-</v>
      </c>
      <c r="O15670" t="str">
        <f t="shared" si="1224"/>
        <v xml:space="preserve"> </v>
      </c>
    </row>
    <row r="15671" spans="1:15">
      <c r="A15671" t="s">
        <v>122</v>
      </c>
      <c r="B15671" t="s">
        <v>945</v>
      </c>
      <c r="C15671" t="s">
        <v>151</v>
      </c>
      <c r="D15671" s="8">
        <v>39.621866009042336</v>
      </c>
      <c r="E15671" s="8">
        <v>27.869871529216745</v>
      </c>
      <c r="F15671" s="8">
        <v>37.364003730183398</v>
      </c>
      <c r="G15671" t="str">
        <f>VLOOKUP(C15671,'data indicadores nacional'!$A$2:$G$24,7,FALSE)</f>
        <v>arriba</v>
      </c>
      <c r="H15671" s="9">
        <f>VLOOKUP(C15671,'data indicadores nacional'!$A$2:$F$24,6,FALSE)</f>
        <v>2.4115304789202416</v>
      </c>
      <c r="I15671" s="5" t="str">
        <f t="shared" si="1220"/>
        <v xml:space="preserve"> </v>
      </c>
      <c r="J15671" s="5">
        <f t="shared" si="1221"/>
        <v>0</v>
      </c>
      <c r="K15671" s="5">
        <f t="shared" si="1222"/>
        <v>1</v>
      </c>
      <c r="L15671" s="5">
        <f t="shared" si="1223"/>
        <v>1</v>
      </c>
      <c r="N15671" s="8" t="str">
        <f>VLOOKUP(C15671,'data indicadores nacional'!$A$2:$J$24,10,FALSE)</f>
        <v>-</v>
      </c>
      <c r="O15671" t="str">
        <f t="shared" si="1224"/>
        <v xml:space="preserve"> </v>
      </c>
    </row>
    <row r="15672" spans="1:15">
      <c r="A15672" t="s">
        <v>122</v>
      </c>
      <c r="B15672" t="s">
        <v>946</v>
      </c>
      <c r="C15672" t="s">
        <v>147</v>
      </c>
      <c r="D15672" s="8">
        <v>0</v>
      </c>
      <c r="E15672" s="8">
        <v>0</v>
      </c>
      <c r="F15672" s="8">
        <v>0</v>
      </c>
      <c r="G15672" t="str">
        <f>VLOOKUP(C15672,'data indicadores nacional'!$A$2:$G$24,7,FALSE)</f>
        <v>abajo</v>
      </c>
      <c r="H15672" s="9">
        <f>VLOOKUP(C15672,'data indicadores nacional'!$A$2:$F$24,6,FALSE)</f>
        <v>3.1698266245721529E-2</v>
      </c>
      <c r="I15672" s="5" t="str">
        <f t="shared" si="1220"/>
        <v xml:space="preserve"> </v>
      </c>
      <c r="J15672" s="5">
        <f t="shared" si="1221"/>
        <v>0</v>
      </c>
      <c r="K15672" s="5">
        <f t="shared" si="1222"/>
        <v>0</v>
      </c>
      <c r="L15672" s="5">
        <f t="shared" si="1223"/>
        <v>0</v>
      </c>
      <c r="N15672" s="8">
        <f>VLOOKUP(C15672,'data indicadores nacional'!$A$2:$J$24,10,FALSE)</f>
        <v>1</v>
      </c>
      <c r="O15672" t="str">
        <f t="shared" si="1224"/>
        <v xml:space="preserve"> </v>
      </c>
    </row>
    <row r="15673" spans="1:15">
      <c r="A15673" t="s">
        <v>122</v>
      </c>
      <c r="B15673" t="s">
        <v>946</v>
      </c>
      <c r="C15673" t="s">
        <v>148</v>
      </c>
      <c r="D15673" s="8">
        <v>8.6419753086419746</v>
      </c>
      <c r="E15673" s="8">
        <v>7.6517150395778364</v>
      </c>
      <c r="F15673" s="8">
        <v>7.8279266572637525</v>
      </c>
      <c r="G15673" t="str">
        <f>VLOOKUP(C15673,'data indicadores nacional'!$A$2:$G$24,7,FALSE)</f>
        <v>arriba</v>
      </c>
      <c r="H15673" s="9">
        <f>VLOOKUP(C15673,'data indicadores nacional'!$A$2:$F$24,6,FALSE)</f>
        <v>0.44294071764974818</v>
      </c>
      <c r="I15673" s="5" t="str">
        <f t="shared" si="1220"/>
        <v xml:space="preserve"> </v>
      </c>
      <c r="J15673" s="5">
        <f t="shared" si="1221"/>
        <v>0</v>
      </c>
      <c r="K15673" s="5">
        <f t="shared" si="1222"/>
        <v>1</v>
      </c>
      <c r="L15673" s="5">
        <f t="shared" si="1223"/>
        <v>1</v>
      </c>
      <c r="N15673" s="8">
        <f>VLOOKUP(C15673,'data indicadores nacional'!$A$2:$J$24,10,FALSE)</f>
        <v>80</v>
      </c>
      <c r="O15673" t="str">
        <f t="shared" si="1224"/>
        <v>alarma</v>
      </c>
    </row>
    <row r="15674" spans="1:15">
      <c r="A15674" t="s">
        <v>122</v>
      </c>
      <c r="B15674" t="s">
        <v>946</v>
      </c>
      <c r="C15674" t="s">
        <v>149</v>
      </c>
      <c r="D15674" s="8">
        <v>0</v>
      </c>
      <c r="E15674" s="8">
        <v>7.5386355069732375E-2</v>
      </c>
      <c r="F15674" s="8">
        <v>7.0521861777150918E-2</v>
      </c>
      <c r="G15674" t="str">
        <f>VLOOKUP(C15674,'data indicadores nacional'!$A$2:$G$24,7,FALSE)</f>
        <v>abajo</v>
      </c>
      <c r="H15674" s="9">
        <f>VLOOKUP(C15674,'data indicadores nacional'!$A$2:$F$24,6,FALSE)</f>
        <v>3.3105825166439729E-2</v>
      </c>
      <c r="I15674" s="5" t="str">
        <f t="shared" si="1220"/>
        <v xml:space="preserve"> </v>
      </c>
      <c r="J15674" s="5">
        <f t="shared" si="1221"/>
        <v>0</v>
      </c>
      <c r="K15674" s="5">
        <f t="shared" si="1222"/>
        <v>1</v>
      </c>
      <c r="L15674" s="5">
        <f t="shared" si="1223"/>
        <v>1</v>
      </c>
      <c r="N15674" s="8" t="str">
        <f>VLOOKUP(C15674,'data indicadores nacional'!$A$2:$J$24,10,FALSE)</f>
        <v>-</v>
      </c>
      <c r="O15674" t="str">
        <f t="shared" si="1224"/>
        <v xml:space="preserve"> </v>
      </c>
    </row>
    <row r="15675" spans="1:15">
      <c r="A15675" t="s">
        <v>122</v>
      </c>
      <c r="B15675" t="s">
        <v>946</v>
      </c>
      <c r="C15675" t="s">
        <v>150</v>
      </c>
      <c r="D15675" s="8">
        <v>0</v>
      </c>
      <c r="E15675" s="8">
        <v>0</v>
      </c>
      <c r="F15675" s="8">
        <v>7.0521861777150918E-2</v>
      </c>
      <c r="G15675" t="str">
        <f>VLOOKUP(C15675,'data indicadores nacional'!$A$2:$G$24,7,FALSE)</f>
        <v>abajo</v>
      </c>
      <c r="H15675" s="9">
        <f>VLOOKUP(C15675,'data indicadores nacional'!$A$2:$F$24,6,FALSE)</f>
        <v>3.1798702633632006E-2</v>
      </c>
      <c r="I15675" s="5" t="str">
        <f t="shared" si="1220"/>
        <v>alarma</v>
      </c>
      <c r="J15675" s="5">
        <f t="shared" si="1221"/>
        <v>0</v>
      </c>
      <c r="K15675" s="5">
        <f t="shared" si="1222"/>
        <v>1</v>
      </c>
      <c r="L15675" s="5">
        <f t="shared" si="1223"/>
        <v>1</v>
      </c>
      <c r="N15675" s="8" t="str">
        <f>VLOOKUP(C15675,'data indicadores nacional'!$A$2:$J$24,10,FALSE)</f>
        <v>-</v>
      </c>
      <c r="O15675" t="str">
        <f t="shared" si="1224"/>
        <v xml:space="preserve"> </v>
      </c>
    </row>
    <row r="15676" spans="1:15">
      <c r="A15676" t="s">
        <v>122</v>
      </c>
      <c r="B15676" t="s">
        <v>946</v>
      </c>
      <c r="C15676" t="s">
        <v>151</v>
      </c>
      <c r="D15676" s="8">
        <v>68.421052631578945</v>
      </c>
      <c r="E15676" s="8">
        <v>71.202531645569621</v>
      </c>
      <c r="F15676" s="8">
        <v>94.163424124513611</v>
      </c>
      <c r="G15676" t="str">
        <f>VLOOKUP(C15676,'data indicadores nacional'!$A$2:$G$24,7,FALSE)</f>
        <v>arriba</v>
      </c>
      <c r="H15676" s="9">
        <f>VLOOKUP(C15676,'data indicadores nacional'!$A$2:$F$24,6,FALSE)</f>
        <v>2.4115304789202416</v>
      </c>
      <c r="I15676" s="5" t="str">
        <f t="shared" si="1220"/>
        <v xml:space="preserve"> </v>
      </c>
      <c r="J15676" s="5">
        <f t="shared" si="1221"/>
        <v>1</v>
      </c>
      <c r="K15676" s="5">
        <f t="shared" si="1222"/>
        <v>0</v>
      </c>
      <c r="L15676" s="5">
        <f t="shared" si="1223"/>
        <v>1</v>
      </c>
      <c r="N15676" s="8" t="str">
        <f>VLOOKUP(C15676,'data indicadores nacional'!$A$2:$J$24,10,FALSE)</f>
        <v>-</v>
      </c>
      <c r="O15676" t="str">
        <f t="shared" si="1224"/>
        <v xml:space="preserve"> </v>
      </c>
    </row>
    <row r="15677" spans="1:15">
      <c r="A15677" t="s">
        <v>122</v>
      </c>
      <c r="B15677" t="s">
        <v>947</v>
      </c>
      <c r="C15677" t="s">
        <v>147</v>
      </c>
      <c r="D15677" s="8">
        <v>0</v>
      </c>
      <c r="E15677" s="8">
        <v>0</v>
      </c>
      <c r="F15677" s="8">
        <v>0</v>
      </c>
      <c r="G15677" t="str">
        <f>VLOOKUP(C15677,'data indicadores nacional'!$A$2:$G$24,7,FALSE)</f>
        <v>abajo</v>
      </c>
      <c r="H15677" s="9">
        <f>VLOOKUP(C15677,'data indicadores nacional'!$A$2:$F$24,6,FALSE)</f>
        <v>3.1698266245721529E-2</v>
      </c>
      <c r="I15677" s="5" t="str">
        <f t="shared" si="1220"/>
        <v xml:space="preserve"> </v>
      </c>
      <c r="J15677" s="5">
        <f t="shared" si="1221"/>
        <v>0</v>
      </c>
      <c r="K15677" s="5">
        <f t="shared" si="1222"/>
        <v>0</v>
      </c>
      <c r="L15677" s="5">
        <f t="shared" si="1223"/>
        <v>0</v>
      </c>
      <c r="N15677" s="8">
        <f>VLOOKUP(C15677,'data indicadores nacional'!$A$2:$J$24,10,FALSE)</f>
        <v>1</v>
      </c>
      <c r="O15677" t="str">
        <f t="shared" si="1224"/>
        <v xml:space="preserve"> </v>
      </c>
    </row>
    <row r="15678" spans="1:15">
      <c r="A15678" t="s">
        <v>122</v>
      </c>
      <c r="B15678" t="s">
        <v>947</v>
      </c>
      <c r="C15678" t="s">
        <v>148</v>
      </c>
      <c r="D15678" s="8">
        <v>6.005586592178771</v>
      </c>
      <c r="E15678" s="8">
        <v>12.660345789180145</v>
      </c>
      <c r="F15678" s="8">
        <v>13.292117465224113</v>
      </c>
      <c r="G15678" t="str">
        <f>VLOOKUP(C15678,'data indicadores nacional'!$A$2:$G$24,7,FALSE)</f>
        <v>arriba</v>
      </c>
      <c r="H15678" s="9">
        <f>VLOOKUP(C15678,'data indicadores nacional'!$A$2:$F$24,6,FALSE)</f>
        <v>0.44294071764974818</v>
      </c>
      <c r="I15678" s="5" t="str">
        <f t="shared" si="1220"/>
        <v xml:space="preserve"> </v>
      </c>
      <c r="J15678" s="5">
        <f t="shared" si="1221"/>
        <v>1</v>
      </c>
      <c r="K15678" s="5">
        <f t="shared" si="1222"/>
        <v>0</v>
      </c>
      <c r="L15678" s="5">
        <f t="shared" si="1223"/>
        <v>1</v>
      </c>
      <c r="N15678" s="8">
        <f>VLOOKUP(C15678,'data indicadores nacional'!$A$2:$J$24,10,FALSE)</f>
        <v>80</v>
      </c>
      <c r="O15678" t="str">
        <f t="shared" si="1224"/>
        <v>alarma</v>
      </c>
    </row>
    <row r="15679" spans="1:15">
      <c r="A15679" t="s">
        <v>122</v>
      </c>
      <c r="B15679" t="s">
        <v>947</v>
      </c>
      <c r="C15679" t="s">
        <v>149</v>
      </c>
      <c r="D15679" s="8">
        <v>0</v>
      </c>
      <c r="E15679" s="8">
        <v>5.5772448410485224E-2</v>
      </c>
      <c r="F15679" s="8">
        <v>0</v>
      </c>
      <c r="G15679" t="str">
        <f>VLOOKUP(C15679,'data indicadores nacional'!$A$2:$G$24,7,FALSE)</f>
        <v>abajo</v>
      </c>
      <c r="H15679" s="9">
        <f>VLOOKUP(C15679,'data indicadores nacional'!$A$2:$F$24,6,FALSE)</f>
        <v>3.3105825166439729E-2</v>
      </c>
      <c r="I15679" s="5" t="str">
        <f t="shared" si="1220"/>
        <v xml:space="preserve"> </v>
      </c>
      <c r="J15679" s="5">
        <f t="shared" si="1221"/>
        <v>0</v>
      </c>
      <c r="K15679" s="5">
        <f t="shared" si="1222"/>
        <v>0</v>
      </c>
      <c r="L15679" s="5">
        <f t="shared" si="1223"/>
        <v>0</v>
      </c>
      <c r="N15679" s="8" t="str">
        <f>VLOOKUP(C15679,'data indicadores nacional'!$A$2:$J$24,10,FALSE)</f>
        <v>-</v>
      </c>
      <c r="O15679" t="str">
        <f t="shared" si="1224"/>
        <v xml:space="preserve"> </v>
      </c>
    </row>
    <row r="15680" spans="1:15">
      <c r="A15680" t="s">
        <v>122</v>
      </c>
      <c r="B15680" t="s">
        <v>947</v>
      </c>
      <c r="C15680" t="s">
        <v>150</v>
      </c>
      <c r="D15680" s="8">
        <v>0</v>
      </c>
      <c r="E15680" s="8">
        <v>0.11154489682097045</v>
      </c>
      <c r="F15680" s="8">
        <v>5.1519835136527567E-2</v>
      </c>
      <c r="G15680" t="str">
        <f>VLOOKUP(C15680,'data indicadores nacional'!$A$2:$G$24,7,FALSE)</f>
        <v>abajo</v>
      </c>
      <c r="H15680" s="9">
        <f>VLOOKUP(C15680,'data indicadores nacional'!$A$2:$F$24,6,FALSE)</f>
        <v>3.1798702633632006E-2</v>
      </c>
      <c r="I15680" s="5" t="str">
        <f t="shared" si="1220"/>
        <v xml:space="preserve"> </v>
      </c>
      <c r="J15680" s="5">
        <f t="shared" si="1221"/>
        <v>0</v>
      </c>
      <c r="K15680" s="5">
        <f t="shared" si="1222"/>
        <v>1</v>
      </c>
      <c r="L15680" s="5">
        <f t="shared" si="1223"/>
        <v>1</v>
      </c>
      <c r="N15680" s="8" t="str">
        <f>VLOOKUP(C15680,'data indicadores nacional'!$A$2:$J$24,10,FALSE)</f>
        <v>-</v>
      </c>
      <c r="O15680" t="str">
        <f t="shared" si="1224"/>
        <v xml:space="preserve"> </v>
      </c>
    </row>
    <row r="15681" spans="1:15">
      <c r="A15681" t="s">
        <v>122</v>
      </c>
      <c r="B15681" t="s">
        <v>947</v>
      </c>
      <c r="C15681" t="s">
        <v>151</v>
      </c>
      <c r="D15681" s="8">
        <v>17.088607594936708</v>
      </c>
      <c r="E15681" s="8">
        <v>3.8314176245210727</v>
      </c>
      <c r="F15681" s="8">
        <v>54.961832061068705</v>
      </c>
      <c r="G15681" t="str">
        <f>VLOOKUP(C15681,'data indicadores nacional'!$A$2:$G$24,7,FALSE)</f>
        <v>arriba</v>
      </c>
      <c r="H15681" s="9">
        <f>VLOOKUP(C15681,'data indicadores nacional'!$A$2:$F$24,6,FALSE)</f>
        <v>2.4115304789202416</v>
      </c>
      <c r="I15681" s="5" t="str">
        <f t="shared" si="1220"/>
        <v xml:space="preserve"> </v>
      </c>
      <c r="J15681" s="5">
        <f t="shared" si="1221"/>
        <v>1</v>
      </c>
      <c r="K15681" s="5">
        <f t="shared" si="1222"/>
        <v>0</v>
      </c>
      <c r="L15681" s="5">
        <f t="shared" si="1223"/>
        <v>1</v>
      </c>
      <c r="N15681" s="8" t="str">
        <f>VLOOKUP(C15681,'data indicadores nacional'!$A$2:$J$24,10,FALSE)</f>
        <v>-</v>
      </c>
      <c r="O15681" t="str">
        <f t="shared" si="1224"/>
        <v xml:space="preserve"> </v>
      </c>
    </row>
    <row r="15682" spans="1:15">
      <c r="A15682" t="s">
        <v>122</v>
      </c>
      <c r="B15682" t="s">
        <v>948</v>
      </c>
      <c r="C15682" t="s">
        <v>147</v>
      </c>
      <c r="D15682" s="8">
        <v>0</v>
      </c>
      <c r="E15682" s="8">
        <v>4.6349942062572425E-2</v>
      </c>
      <c r="F15682" s="8">
        <v>0</v>
      </c>
      <c r="G15682" t="str">
        <f>VLOOKUP(C15682,'data indicadores nacional'!$A$2:$G$24,7,FALSE)</f>
        <v>abajo</v>
      </c>
      <c r="H15682" s="9">
        <f>VLOOKUP(C15682,'data indicadores nacional'!$A$2:$F$24,6,FALSE)</f>
        <v>3.1698266245721529E-2</v>
      </c>
      <c r="I15682" s="5" t="str">
        <f t="shared" si="1220"/>
        <v xml:space="preserve"> </v>
      </c>
      <c r="J15682" s="5">
        <f t="shared" si="1221"/>
        <v>0</v>
      </c>
      <c r="K15682" s="5">
        <f t="shared" si="1222"/>
        <v>0</v>
      </c>
      <c r="L15682" s="5">
        <f t="shared" si="1223"/>
        <v>0</v>
      </c>
      <c r="N15682" s="8">
        <f>VLOOKUP(C15682,'data indicadores nacional'!$A$2:$J$24,10,FALSE)</f>
        <v>1</v>
      </c>
      <c r="O15682" t="str">
        <f t="shared" si="1224"/>
        <v xml:space="preserve"> </v>
      </c>
    </row>
    <row r="15683" spans="1:15">
      <c r="A15683" t="s">
        <v>122</v>
      </c>
      <c r="B15683" t="s">
        <v>948</v>
      </c>
      <c r="C15683" t="s">
        <v>148</v>
      </c>
      <c r="D15683" s="8">
        <v>3.5514639411102706</v>
      </c>
      <c r="E15683" s="8">
        <v>5.8030422052417343</v>
      </c>
      <c r="F15683" s="8">
        <v>6.1502312397433982</v>
      </c>
      <c r="G15683" t="str">
        <f>VLOOKUP(C15683,'data indicadores nacional'!$A$2:$G$24,7,FALSE)</f>
        <v>arriba</v>
      </c>
      <c r="H15683" s="9">
        <f>VLOOKUP(C15683,'data indicadores nacional'!$A$2:$F$24,6,FALSE)</f>
        <v>0.44294071764974818</v>
      </c>
      <c r="I15683" s="5" t="str">
        <f t="shared" ref="I15683:I15746" si="1225">IF(G15683=$G$2,IF(F15683&gt;E15683,"alarma"," "),IF(F15683&lt;E15683,"alarma"," "))</f>
        <v xml:space="preserve"> </v>
      </c>
      <c r="J15683" s="5">
        <f t="shared" ref="J15683:J15746" si="1226">IF(G15683=$G$2,IF((D15683-F15683)&gt;($M$2*H15683),1,0),IF((F15683-D15683)&gt;($M$2*H15683),1,0))</f>
        <v>1</v>
      </c>
      <c r="K15683" s="5">
        <f t="shared" ref="K15683:K15746" si="1227">IF(G15683=$G$2,IF((F15683-D15683)&gt;($M$2*H15683),1,0),IF((D15683-F15683)&gt;($M$2*H15683),1,0))</f>
        <v>0</v>
      </c>
      <c r="L15683" s="5">
        <f t="shared" ref="L15683:L15746" si="1228">IF(J15683=1,1,IF(K15683=1,1,0))</f>
        <v>1</v>
      </c>
      <c r="N15683" s="8">
        <f>VLOOKUP(C15683,'data indicadores nacional'!$A$2:$J$24,10,FALSE)</f>
        <v>80</v>
      </c>
      <c r="O15683" t="str">
        <f t="shared" ref="O15683:O15746" si="1229">IF(N15683=$N$4," ",IF(F15683=$F$20," ",IF(G15683=$G$2,IF(F15683&lt;N15683," ","alarma"),IF(F15683&lt;N15683,"alarma"," "))))</f>
        <v>alarma</v>
      </c>
    </row>
    <row r="15684" spans="1:15">
      <c r="A15684" t="s">
        <v>122</v>
      </c>
      <c r="B15684" t="s">
        <v>948</v>
      </c>
      <c r="C15684" t="s">
        <v>149</v>
      </c>
      <c r="D15684" s="8">
        <v>0.12729922698005647</v>
      </c>
      <c r="E15684" s="8">
        <v>0.15710919088766695</v>
      </c>
      <c r="F15684" s="8">
        <v>0.12307921826048038</v>
      </c>
      <c r="G15684" t="str">
        <f>VLOOKUP(C15684,'data indicadores nacional'!$A$2:$G$24,7,FALSE)</f>
        <v>abajo</v>
      </c>
      <c r="H15684" s="9">
        <f>VLOOKUP(C15684,'data indicadores nacional'!$A$2:$F$24,6,FALSE)</f>
        <v>3.3105825166439729E-2</v>
      </c>
      <c r="I15684" s="5" t="str">
        <f t="shared" si="1225"/>
        <v xml:space="preserve"> </v>
      </c>
      <c r="J15684" s="5">
        <f t="shared" si="1226"/>
        <v>1</v>
      </c>
      <c r="K15684" s="5">
        <f t="shared" si="1227"/>
        <v>0</v>
      </c>
      <c r="L15684" s="5">
        <f t="shared" si="1228"/>
        <v>1</v>
      </c>
      <c r="N15684" s="8" t="str">
        <f>VLOOKUP(C15684,'data indicadores nacional'!$A$2:$J$24,10,FALSE)</f>
        <v>-</v>
      </c>
      <c r="O15684" t="str">
        <f t="shared" si="1229"/>
        <v xml:space="preserve"> </v>
      </c>
    </row>
    <row r="15685" spans="1:15">
      <c r="A15685" t="s">
        <v>122</v>
      </c>
      <c r="B15685" t="s">
        <v>948</v>
      </c>
      <c r="C15685" t="s">
        <v>150</v>
      </c>
      <c r="D15685" s="8">
        <v>1.8449163330442966E-2</v>
      </c>
      <c r="E15685" s="8">
        <v>4.998928800971221E-2</v>
      </c>
      <c r="F15685" s="8">
        <v>3.9161569446516484E-2</v>
      </c>
      <c r="G15685" t="str">
        <f>VLOOKUP(C15685,'data indicadores nacional'!$A$2:$G$24,7,FALSE)</f>
        <v>abajo</v>
      </c>
      <c r="H15685" s="9">
        <f>VLOOKUP(C15685,'data indicadores nacional'!$A$2:$F$24,6,FALSE)</f>
        <v>3.1798702633632006E-2</v>
      </c>
      <c r="I15685" s="5" t="str">
        <f t="shared" si="1225"/>
        <v xml:space="preserve"> </v>
      </c>
      <c r="J15685" s="5">
        <f t="shared" si="1226"/>
        <v>0</v>
      </c>
      <c r="K15685" s="5">
        <f t="shared" si="1227"/>
        <v>1</v>
      </c>
      <c r="L15685" s="5">
        <f t="shared" si="1228"/>
        <v>1</v>
      </c>
      <c r="N15685" s="8" t="str">
        <f>VLOOKUP(C15685,'data indicadores nacional'!$A$2:$J$24,10,FALSE)</f>
        <v>-</v>
      </c>
      <c r="O15685" t="str">
        <f t="shared" si="1229"/>
        <v xml:space="preserve"> </v>
      </c>
    </row>
    <row r="15686" spans="1:15">
      <c r="A15686" t="s">
        <v>122</v>
      </c>
      <c r="B15686" t="s">
        <v>948</v>
      </c>
      <c r="C15686" t="s">
        <v>151</v>
      </c>
      <c r="D15686" s="8">
        <v>55.548110426159205</v>
      </c>
      <c r="E15686" s="8">
        <v>46.338856226616784</v>
      </c>
      <c r="F15686" s="8">
        <v>52.693208430913351</v>
      </c>
      <c r="G15686" t="str">
        <f>VLOOKUP(C15686,'data indicadores nacional'!$A$2:$G$24,7,FALSE)</f>
        <v>arriba</v>
      </c>
      <c r="H15686" s="9">
        <f>VLOOKUP(C15686,'data indicadores nacional'!$A$2:$F$24,6,FALSE)</f>
        <v>2.4115304789202416</v>
      </c>
      <c r="I15686" s="5" t="str">
        <f t="shared" si="1225"/>
        <v xml:space="preserve"> </v>
      </c>
      <c r="J15686" s="5">
        <f t="shared" si="1226"/>
        <v>0</v>
      </c>
      <c r="K15686" s="5">
        <f t="shared" si="1227"/>
        <v>1</v>
      </c>
      <c r="L15686" s="5">
        <f t="shared" si="1228"/>
        <v>1</v>
      </c>
      <c r="N15686" s="8" t="str">
        <f>VLOOKUP(C15686,'data indicadores nacional'!$A$2:$J$24,10,FALSE)</f>
        <v>-</v>
      </c>
      <c r="O15686" t="str">
        <f t="shared" si="1229"/>
        <v xml:space="preserve"> </v>
      </c>
    </row>
    <row r="15687" spans="1:15">
      <c r="A15687" t="s">
        <v>122</v>
      </c>
      <c r="B15687" t="s">
        <v>949</v>
      </c>
      <c r="C15687" t="s">
        <v>147</v>
      </c>
      <c r="D15687" s="8">
        <v>9.2336103416435819E-2</v>
      </c>
      <c r="E15687" s="8">
        <v>0</v>
      </c>
      <c r="F15687" s="8">
        <v>5.6753688989784334E-2</v>
      </c>
      <c r="G15687" t="str">
        <f>VLOOKUP(C15687,'data indicadores nacional'!$A$2:$G$24,7,FALSE)</f>
        <v>abajo</v>
      </c>
      <c r="H15687" s="9">
        <f>VLOOKUP(C15687,'data indicadores nacional'!$A$2:$F$24,6,FALSE)</f>
        <v>3.1698266245721529E-2</v>
      </c>
      <c r="I15687" s="5" t="str">
        <f t="shared" si="1225"/>
        <v>alarma</v>
      </c>
      <c r="J15687" s="5">
        <f t="shared" si="1226"/>
        <v>1</v>
      </c>
      <c r="K15687" s="5">
        <f t="shared" si="1227"/>
        <v>0</v>
      </c>
      <c r="L15687" s="5">
        <f t="shared" si="1228"/>
        <v>1</v>
      </c>
      <c r="N15687" s="8">
        <f>VLOOKUP(C15687,'data indicadores nacional'!$A$2:$J$24,10,FALSE)</f>
        <v>1</v>
      </c>
      <c r="O15687" t="str">
        <f t="shared" si="1229"/>
        <v xml:space="preserve"> </v>
      </c>
    </row>
    <row r="15688" spans="1:15">
      <c r="A15688" t="s">
        <v>122</v>
      </c>
      <c r="B15688" t="s">
        <v>949</v>
      </c>
      <c r="C15688" t="s">
        <v>148</v>
      </c>
      <c r="D15688" s="8">
        <v>3.0389983044215469</v>
      </c>
      <c r="E15688" s="8">
        <v>8.1994047619047628</v>
      </c>
      <c r="F15688" s="8">
        <v>7.5189185693034082</v>
      </c>
      <c r="G15688" t="str">
        <f>VLOOKUP(C15688,'data indicadores nacional'!$A$2:$G$24,7,FALSE)</f>
        <v>arriba</v>
      </c>
      <c r="H15688" s="9">
        <f>VLOOKUP(C15688,'data indicadores nacional'!$A$2:$F$24,6,FALSE)</f>
        <v>0.44294071764974818</v>
      </c>
      <c r="I15688" s="5" t="str">
        <f t="shared" si="1225"/>
        <v>alarma</v>
      </c>
      <c r="J15688" s="5">
        <f t="shared" si="1226"/>
        <v>1</v>
      </c>
      <c r="K15688" s="5">
        <f t="shared" si="1227"/>
        <v>0</v>
      </c>
      <c r="L15688" s="5">
        <f t="shared" si="1228"/>
        <v>1</v>
      </c>
      <c r="N15688" s="8">
        <f>VLOOKUP(C15688,'data indicadores nacional'!$A$2:$J$24,10,FALSE)</f>
        <v>80</v>
      </c>
      <c r="O15688" t="str">
        <f t="shared" si="1229"/>
        <v>alarma</v>
      </c>
    </row>
    <row r="15689" spans="1:15">
      <c r="A15689" t="s">
        <v>122</v>
      </c>
      <c r="B15689" t="s">
        <v>949</v>
      </c>
      <c r="C15689" t="s">
        <v>149</v>
      </c>
      <c r="D15689" s="8">
        <v>0.15651493413329856</v>
      </c>
      <c r="E15689" s="8">
        <v>0.18452380952380953</v>
      </c>
      <c r="F15689" s="8">
        <v>0.1099540780027165</v>
      </c>
      <c r="G15689" t="str">
        <f>VLOOKUP(C15689,'data indicadores nacional'!$A$2:$G$24,7,FALSE)</f>
        <v>abajo</v>
      </c>
      <c r="H15689" s="9">
        <f>VLOOKUP(C15689,'data indicadores nacional'!$A$2:$F$24,6,FALSE)</f>
        <v>3.3105825166439729E-2</v>
      </c>
      <c r="I15689" s="5" t="str">
        <f t="shared" si="1225"/>
        <v xml:space="preserve"> </v>
      </c>
      <c r="J15689" s="5">
        <f t="shared" si="1226"/>
        <v>1</v>
      </c>
      <c r="K15689" s="5">
        <f t="shared" si="1227"/>
        <v>0</v>
      </c>
      <c r="L15689" s="5">
        <f t="shared" si="1228"/>
        <v>1</v>
      </c>
      <c r="N15689" s="8" t="str">
        <f>VLOOKUP(C15689,'data indicadores nacional'!$A$2:$J$24,10,FALSE)</f>
        <v>-</v>
      </c>
      <c r="O15689" t="str">
        <f t="shared" si="1229"/>
        <v xml:space="preserve"> </v>
      </c>
    </row>
    <row r="15690" spans="1:15">
      <c r="A15690" t="s">
        <v>122</v>
      </c>
      <c r="B15690" t="s">
        <v>949</v>
      </c>
      <c r="C15690" t="s">
        <v>150</v>
      </c>
      <c r="D15690" s="8">
        <v>2.6085822355549758E-2</v>
      </c>
      <c r="E15690" s="8">
        <v>3.8690476190476192E-2</v>
      </c>
      <c r="F15690" s="8">
        <v>3.5573378177349457E-2</v>
      </c>
      <c r="G15690" t="str">
        <f>VLOOKUP(C15690,'data indicadores nacional'!$A$2:$G$24,7,FALSE)</f>
        <v>abajo</v>
      </c>
      <c r="H15690" s="9">
        <f>VLOOKUP(C15690,'data indicadores nacional'!$A$2:$F$24,6,FALSE)</f>
        <v>3.1798702633632006E-2</v>
      </c>
      <c r="I15690" s="5" t="str">
        <f t="shared" si="1225"/>
        <v xml:space="preserve"> </v>
      </c>
      <c r="J15690" s="5">
        <f t="shared" si="1226"/>
        <v>0</v>
      </c>
      <c r="K15690" s="5">
        <f t="shared" si="1227"/>
        <v>1</v>
      </c>
      <c r="L15690" s="5">
        <f t="shared" si="1228"/>
        <v>1</v>
      </c>
      <c r="N15690" s="8" t="str">
        <f>VLOOKUP(C15690,'data indicadores nacional'!$A$2:$J$24,10,FALSE)</f>
        <v>-</v>
      </c>
      <c r="O15690" t="str">
        <f t="shared" si="1229"/>
        <v xml:space="preserve"> </v>
      </c>
    </row>
    <row r="15691" spans="1:15">
      <c r="A15691" t="s">
        <v>122</v>
      </c>
      <c r="B15691" t="s">
        <v>949</v>
      </c>
      <c r="C15691" t="s">
        <v>151</v>
      </c>
      <c r="D15691" s="8">
        <v>34.239754883186521</v>
      </c>
      <c r="E15691" s="8">
        <v>32.453637660485022</v>
      </c>
      <c r="F15691" s="8">
        <v>51.020408163265309</v>
      </c>
      <c r="G15691" t="str">
        <f>VLOOKUP(C15691,'data indicadores nacional'!$A$2:$G$24,7,FALSE)</f>
        <v>arriba</v>
      </c>
      <c r="H15691" s="9">
        <f>VLOOKUP(C15691,'data indicadores nacional'!$A$2:$F$24,6,FALSE)</f>
        <v>2.4115304789202416</v>
      </c>
      <c r="I15691" s="5" t="str">
        <f t="shared" si="1225"/>
        <v xml:space="preserve"> </v>
      </c>
      <c r="J15691" s="5">
        <f t="shared" si="1226"/>
        <v>1</v>
      </c>
      <c r="K15691" s="5">
        <f t="shared" si="1227"/>
        <v>0</v>
      </c>
      <c r="L15691" s="5">
        <f t="shared" si="1228"/>
        <v>1</v>
      </c>
      <c r="N15691" s="8" t="str">
        <f>VLOOKUP(C15691,'data indicadores nacional'!$A$2:$J$24,10,FALSE)</f>
        <v>-</v>
      </c>
      <c r="O15691" t="str">
        <f t="shared" si="1229"/>
        <v xml:space="preserve"> </v>
      </c>
    </row>
    <row r="15692" spans="1:15">
      <c r="A15692" t="s">
        <v>122</v>
      </c>
      <c r="B15692" t="s">
        <v>950</v>
      </c>
      <c r="C15692" t="s">
        <v>147</v>
      </c>
      <c r="D15692" s="8">
        <v>0</v>
      </c>
      <c r="E15692" s="8">
        <v>0</v>
      </c>
      <c r="F15692" s="8">
        <v>0.8</v>
      </c>
      <c r="G15692" t="str">
        <f>VLOOKUP(C15692,'data indicadores nacional'!$A$2:$G$24,7,FALSE)</f>
        <v>abajo</v>
      </c>
      <c r="H15692" s="9">
        <f>VLOOKUP(C15692,'data indicadores nacional'!$A$2:$F$24,6,FALSE)</f>
        <v>3.1698266245721529E-2</v>
      </c>
      <c r="I15692" s="5" t="str">
        <f t="shared" si="1225"/>
        <v>alarma</v>
      </c>
      <c r="J15692" s="5">
        <f t="shared" si="1226"/>
        <v>0</v>
      </c>
      <c r="K15692" s="5">
        <f t="shared" si="1227"/>
        <v>1</v>
      </c>
      <c r="L15692" s="5">
        <f t="shared" si="1228"/>
        <v>1</v>
      </c>
      <c r="N15692" s="8">
        <f>VLOOKUP(C15692,'data indicadores nacional'!$A$2:$J$24,10,FALSE)</f>
        <v>1</v>
      </c>
      <c r="O15692" t="str">
        <f t="shared" si="1229"/>
        <v xml:space="preserve"> </v>
      </c>
    </row>
    <row r="15693" spans="1:15">
      <c r="A15693" t="s">
        <v>122</v>
      </c>
      <c r="B15693" t="s">
        <v>950</v>
      </c>
      <c r="C15693" t="s">
        <v>148</v>
      </c>
      <c r="D15693" s="8">
        <v>2.0080321285140563</v>
      </c>
      <c r="E15693" s="8">
        <v>5.7462956270328869</v>
      </c>
      <c r="F15693" s="8">
        <v>8.8535291717666258</v>
      </c>
      <c r="G15693" t="str">
        <f>VLOOKUP(C15693,'data indicadores nacional'!$A$2:$G$24,7,FALSE)</f>
        <v>arriba</v>
      </c>
      <c r="H15693" s="9">
        <f>VLOOKUP(C15693,'data indicadores nacional'!$A$2:$F$24,6,FALSE)</f>
        <v>0.44294071764974818</v>
      </c>
      <c r="I15693" s="5" t="str">
        <f t="shared" si="1225"/>
        <v xml:space="preserve"> </v>
      </c>
      <c r="J15693" s="5">
        <f t="shared" si="1226"/>
        <v>1</v>
      </c>
      <c r="K15693" s="5">
        <f t="shared" si="1227"/>
        <v>0</v>
      </c>
      <c r="L15693" s="5">
        <f t="shared" si="1228"/>
        <v>1</v>
      </c>
      <c r="N15693" s="8">
        <f>VLOOKUP(C15693,'data indicadores nacional'!$A$2:$J$24,10,FALSE)</f>
        <v>80</v>
      </c>
      <c r="O15693" t="str">
        <f t="shared" si="1229"/>
        <v>alarma</v>
      </c>
    </row>
    <row r="15694" spans="1:15">
      <c r="A15694" t="s">
        <v>122</v>
      </c>
      <c r="B15694" t="s">
        <v>950</v>
      </c>
      <c r="C15694" t="s">
        <v>149</v>
      </c>
      <c r="D15694" s="8">
        <v>0.1004016064257028</v>
      </c>
      <c r="E15694" s="8">
        <v>0.14456089627755692</v>
      </c>
      <c r="F15694" s="8">
        <v>0.12239902080783352</v>
      </c>
      <c r="G15694" t="str">
        <f>VLOOKUP(C15694,'data indicadores nacional'!$A$2:$G$24,7,FALSE)</f>
        <v>abajo</v>
      </c>
      <c r="H15694" s="9">
        <f>VLOOKUP(C15694,'data indicadores nacional'!$A$2:$F$24,6,FALSE)</f>
        <v>3.3105825166439729E-2</v>
      </c>
      <c r="I15694" s="5" t="str">
        <f t="shared" si="1225"/>
        <v xml:space="preserve"> </v>
      </c>
      <c r="J15694" s="5">
        <f t="shared" si="1226"/>
        <v>0</v>
      </c>
      <c r="K15694" s="5">
        <f t="shared" si="1227"/>
        <v>1</v>
      </c>
      <c r="L15694" s="5">
        <f t="shared" si="1228"/>
        <v>1</v>
      </c>
      <c r="N15694" s="8" t="str">
        <f>VLOOKUP(C15694,'data indicadores nacional'!$A$2:$J$24,10,FALSE)</f>
        <v>-</v>
      </c>
      <c r="O15694" t="str">
        <f t="shared" si="1229"/>
        <v xml:space="preserve"> </v>
      </c>
    </row>
    <row r="15695" spans="1:15">
      <c r="A15695" t="s">
        <v>122</v>
      </c>
      <c r="B15695" t="s">
        <v>950</v>
      </c>
      <c r="C15695" t="s">
        <v>150</v>
      </c>
      <c r="D15695" s="8">
        <v>0</v>
      </c>
      <c r="E15695" s="8">
        <v>0</v>
      </c>
      <c r="F15695" s="8">
        <v>0.16319869441044471</v>
      </c>
      <c r="G15695" t="str">
        <f>VLOOKUP(C15695,'data indicadores nacional'!$A$2:$G$24,7,FALSE)</f>
        <v>abajo</v>
      </c>
      <c r="H15695" s="9">
        <f>VLOOKUP(C15695,'data indicadores nacional'!$A$2:$F$24,6,FALSE)</f>
        <v>3.1798702633632006E-2</v>
      </c>
      <c r="I15695" s="5" t="str">
        <f t="shared" si="1225"/>
        <v>alarma</v>
      </c>
      <c r="J15695" s="5">
        <f t="shared" si="1226"/>
        <v>0</v>
      </c>
      <c r="K15695" s="5">
        <f t="shared" si="1227"/>
        <v>1</v>
      </c>
      <c r="L15695" s="5">
        <f t="shared" si="1228"/>
        <v>1</v>
      </c>
      <c r="N15695" s="8" t="str">
        <f>VLOOKUP(C15695,'data indicadores nacional'!$A$2:$J$24,10,FALSE)</f>
        <v>-</v>
      </c>
      <c r="O15695" t="str">
        <f t="shared" si="1229"/>
        <v xml:space="preserve"> </v>
      </c>
    </row>
    <row r="15696" spans="1:15">
      <c r="A15696" t="s">
        <v>122</v>
      </c>
      <c r="B15696" t="s">
        <v>950</v>
      </c>
      <c r="C15696" t="s">
        <v>151</v>
      </c>
      <c r="D15696" s="8">
        <v>11.194029850746269</v>
      </c>
      <c r="E15696" s="8">
        <v>10.888252148997136</v>
      </c>
      <c r="F15696" s="8">
        <v>33.633633633633636</v>
      </c>
      <c r="G15696" t="str">
        <f>VLOOKUP(C15696,'data indicadores nacional'!$A$2:$G$24,7,FALSE)</f>
        <v>arriba</v>
      </c>
      <c r="H15696" s="9">
        <f>VLOOKUP(C15696,'data indicadores nacional'!$A$2:$F$24,6,FALSE)</f>
        <v>2.4115304789202416</v>
      </c>
      <c r="I15696" s="5" t="str">
        <f t="shared" si="1225"/>
        <v xml:space="preserve"> </v>
      </c>
      <c r="J15696" s="5">
        <f t="shared" si="1226"/>
        <v>1</v>
      </c>
      <c r="K15696" s="5">
        <f t="shared" si="1227"/>
        <v>0</v>
      </c>
      <c r="L15696" s="5">
        <f t="shared" si="1228"/>
        <v>1</v>
      </c>
      <c r="N15696" s="8" t="str">
        <f>VLOOKUP(C15696,'data indicadores nacional'!$A$2:$J$24,10,FALSE)</f>
        <v>-</v>
      </c>
      <c r="O15696" t="str">
        <f t="shared" si="1229"/>
        <v xml:space="preserve"> </v>
      </c>
    </row>
    <row r="15697" spans="1:15">
      <c r="A15697" t="s">
        <v>122</v>
      </c>
      <c r="B15697" t="s">
        <v>951</v>
      </c>
      <c r="C15697" t="s">
        <v>147</v>
      </c>
      <c r="D15697" s="8">
        <v>0</v>
      </c>
      <c r="E15697" s="8">
        <v>0.29455081001472755</v>
      </c>
      <c r="F15697" s="8">
        <v>0.69565217391304346</v>
      </c>
      <c r="G15697" t="str">
        <f>VLOOKUP(C15697,'data indicadores nacional'!$A$2:$G$24,7,FALSE)</f>
        <v>abajo</v>
      </c>
      <c r="H15697" s="9">
        <f>VLOOKUP(C15697,'data indicadores nacional'!$A$2:$F$24,6,FALSE)</f>
        <v>3.1698266245721529E-2</v>
      </c>
      <c r="I15697" s="5" t="str">
        <f t="shared" si="1225"/>
        <v>alarma</v>
      </c>
      <c r="J15697" s="5">
        <f t="shared" si="1226"/>
        <v>0</v>
      </c>
      <c r="K15697" s="5">
        <f t="shared" si="1227"/>
        <v>1</v>
      </c>
      <c r="L15697" s="5">
        <f t="shared" si="1228"/>
        <v>1</v>
      </c>
      <c r="N15697" s="8">
        <f>VLOOKUP(C15697,'data indicadores nacional'!$A$2:$J$24,10,FALSE)</f>
        <v>1</v>
      </c>
      <c r="O15697" t="str">
        <f t="shared" si="1229"/>
        <v xml:space="preserve"> </v>
      </c>
    </row>
    <row r="15698" spans="1:15">
      <c r="A15698" t="s">
        <v>122</v>
      </c>
      <c r="B15698" t="s">
        <v>951</v>
      </c>
      <c r="C15698" t="s">
        <v>148</v>
      </c>
      <c r="D15698" s="8">
        <v>3.8724373576309796</v>
      </c>
      <c r="E15698" s="8">
        <v>8.1458494957331258</v>
      </c>
      <c r="F15698" s="8">
        <v>7.8553160394592618</v>
      </c>
      <c r="G15698" t="str">
        <f>VLOOKUP(C15698,'data indicadores nacional'!$A$2:$G$24,7,FALSE)</f>
        <v>arriba</v>
      </c>
      <c r="H15698" s="9">
        <f>VLOOKUP(C15698,'data indicadores nacional'!$A$2:$F$24,6,FALSE)</f>
        <v>0.44294071764974818</v>
      </c>
      <c r="I15698" s="5" t="str">
        <f t="shared" si="1225"/>
        <v>alarma</v>
      </c>
      <c r="J15698" s="5">
        <f t="shared" si="1226"/>
        <v>1</v>
      </c>
      <c r="K15698" s="5">
        <f t="shared" si="1227"/>
        <v>0</v>
      </c>
      <c r="L15698" s="5">
        <f t="shared" si="1228"/>
        <v>1</v>
      </c>
      <c r="N15698" s="8">
        <f>VLOOKUP(C15698,'data indicadores nacional'!$A$2:$J$24,10,FALSE)</f>
        <v>80</v>
      </c>
      <c r="O15698" t="str">
        <f t="shared" si="1229"/>
        <v>alarma</v>
      </c>
    </row>
    <row r="15699" spans="1:15">
      <c r="A15699" t="s">
        <v>122</v>
      </c>
      <c r="B15699" t="s">
        <v>951</v>
      </c>
      <c r="C15699" t="s">
        <v>149</v>
      </c>
      <c r="D15699" s="8">
        <v>7.5930144267274111E-2</v>
      </c>
      <c r="E15699" s="8">
        <v>0.18619084561675719</v>
      </c>
      <c r="F15699" s="8">
        <v>0.16441359152356594</v>
      </c>
      <c r="G15699" t="str">
        <f>VLOOKUP(C15699,'data indicadores nacional'!$A$2:$G$24,7,FALSE)</f>
        <v>abajo</v>
      </c>
      <c r="H15699" s="9">
        <f>VLOOKUP(C15699,'data indicadores nacional'!$A$2:$F$24,6,FALSE)</f>
        <v>3.3105825166439729E-2</v>
      </c>
      <c r="I15699" s="5" t="str">
        <f t="shared" si="1225"/>
        <v xml:space="preserve"> </v>
      </c>
      <c r="J15699" s="5">
        <f t="shared" si="1226"/>
        <v>0</v>
      </c>
      <c r="K15699" s="5">
        <f t="shared" si="1227"/>
        <v>1</v>
      </c>
      <c r="L15699" s="5">
        <f t="shared" si="1228"/>
        <v>1</v>
      </c>
      <c r="N15699" s="8" t="str">
        <f>VLOOKUP(C15699,'data indicadores nacional'!$A$2:$J$24,10,FALSE)</f>
        <v>-</v>
      </c>
      <c r="O15699" t="str">
        <f t="shared" si="1229"/>
        <v xml:space="preserve"> </v>
      </c>
    </row>
    <row r="15700" spans="1:15">
      <c r="A15700" t="s">
        <v>122</v>
      </c>
      <c r="B15700" t="s">
        <v>951</v>
      </c>
      <c r="C15700" t="s">
        <v>150</v>
      </c>
      <c r="D15700" s="8">
        <v>3.7965072133637055E-2</v>
      </c>
      <c r="E15700" s="8">
        <v>6.2063615205585718E-2</v>
      </c>
      <c r="F15700" s="8">
        <v>7.3072707343807081E-2</v>
      </c>
      <c r="G15700" t="str">
        <f>VLOOKUP(C15700,'data indicadores nacional'!$A$2:$G$24,7,FALSE)</f>
        <v>abajo</v>
      </c>
      <c r="H15700" s="9">
        <f>VLOOKUP(C15700,'data indicadores nacional'!$A$2:$F$24,6,FALSE)</f>
        <v>3.1798702633632006E-2</v>
      </c>
      <c r="I15700" s="5" t="str">
        <f t="shared" si="1225"/>
        <v>alarma</v>
      </c>
      <c r="J15700" s="5">
        <f t="shared" si="1226"/>
        <v>0</v>
      </c>
      <c r="K15700" s="5">
        <f t="shared" si="1227"/>
        <v>1</v>
      </c>
      <c r="L15700" s="5">
        <f t="shared" si="1228"/>
        <v>1</v>
      </c>
      <c r="N15700" s="8" t="str">
        <f>VLOOKUP(C15700,'data indicadores nacional'!$A$2:$J$24,10,FALSE)</f>
        <v>-</v>
      </c>
      <c r="O15700" t="str">
        <f t="shared" si="1229"/>
        <v xml:space="preserve"> </v>
      </c>
    </row>
    <row r="15701" spans="1:15">
      <c r="A15701" t="s">
        <v>122</v>
      </c>
      <c r="B15701" t="s">
        <v>951</v>
      </c>
      <c r="C15701" t="s">
        <v>151</v>
      </c>
      <c r="D15701" s="8">
        <v>2.7624309392265194</v>
      </c>
      <c r="E15701" s="8">
        <v>23.74429223744292</v>
      </c>
      <c r="F15701" s="8">
        <v>37.086776859504134</v>
      </c>
      <c r="G15701" t="str">
        <f>VLOOKUP(C15701,'data indicadores nacional'!$A$2:$G$24,7,FALSE)</f>
        <v>arriba</v>
      </c>
      <c r="H15701" s="9">
        <f>VLOOKUP(C15701,'data indicadores nacional'!$A$2:$F$24,6,FALSE)</f>
        <v>2.4115304789202416</v>
      </c>
      <c r="I15701" s="5" t="str">
        <f t="shared" si="1225"/>
        <v xml:space="preserve"> </v>
      </c>
      <c r="J15701" s="5">
        <f t="shared" si="1226"/>
        <v>1</v>
      </c>
      <c r="K15701" s="5">
        <f t="shared" si="1227"/>
        <v>0</v>
      </c>
      <c r="L15701" s="5">
        <f t="shared" si="1228"/>
        <v>1</v>
      </c>
      <c r="N15701" s="8" t="str">
        <f>VLOOKUP(C15701,'data indicadores nacional'!$A$2:$J$24,10,FALSE)</f>
        <v>-</v>
      </c>
      <c r="O15701" t="str">
        <f t="shared" si="1229"/>
        <v xml:space="preserve"> </v>
      </c>
    </row>
    <row r="15702" spans="1:15">
      <c r="A15702" t="s">
        <v>122</v>
      </c>
      <c r="B15702" t="s">
        <v>952</v>
      </c>
      <c r="C15702" t="s">
        <v>147</v>
      </c>
      <c r="D15702" s="8">
        <v>0</v>
      </c>
      <c r="E15702" s="8">
        <v>0</v>
      </c>
      <c r="F15702" s="8">
        <v>0</v>
      </c>
      <c r="G15702" t="str">
        <f>VLOOKUP(C15702,'data indicadores nacional'!$A$2:$G$24,7,FALSE)</f>
        <v>abajo</v>
      </c>
      <c r="H15702" s="9">
        <f>VLOOKUP(C15702,'data indicadores nacional'!$A$2:$F$24,6,FALSE)</f>
        <v>3.1698266245721529E-2</v>
      </c>
      <c r="I15702" s="5" t="str">
        <f t="shared" si="1225"/>
        <v xml:space="preserve"> </v>
      </c>
      <c r="J15702" s="5">
        <f t="shared" si="1226"/>
        <v>0</v>
      </c>
      <c r="K15702" s="5">
        <f t="shared" si="1227"/>
        <v>0</v>
      </c>
      <c r="L15702" s="5">
        <f t="shared" si="1228"/>
        <v>0</v>
      </c>
      <c r="N15702" s="8">
        <f>VLOOKUP(C15702,'data indicadores nacional'!$A$2:$J$24,10,FALSE)</f>
        <v>1</v>
      </c>
      <c r="O15702" t="str">
        <f t="shared" si="1229"/>
        <v xml:space="preserve"> </v>
      </c>
    </row>
    <row r="15703" spans="1:15">
      <c r="A15703" t="s">
        <v>122</v>
      </c>
      <c r="B15703" t="s">
        <v>952</v>
      </c>
      <c r="C15703" t="s">
        <v>148</v>
      </c>
      <c r="D15703" s="8">
        <v>5.2208835341365463</v>
      </c>
      <c r="E15703" s="8">
        <v>7.1719641401792984</v>
      </c>
      <c r="F15703" s="8">
        <v>5.7134399052693903</v>
      </c>
      <c r="G15703" t="str">
        <f>VLOOKUP(C15703,'data indicadores nacional'!$A$2:$G$24,7,FALSE)</f>
        <v>arriba</v>
      </c>
      <c r="H15703" s="9">
        <f>VLOOKUP(C15703,'data indicadores nacional'!$A$2:$F$24,6,FALSE)</f>
        <v>0.44294071764974818</v>
      </c>
      <c r="I15703" s="5" t="str">
        <f t="shared" si="1225"/>
        <v>alarma</v>
      </c>
      <c r="J15703" s="5">
        <f t="shared" si="1226"/>
        <v>1</v>
      </c>
      <c r="K15703" s="5">
        <f t="shared" si="1227"/>
        <v>0</v>
      </c>
      <c r="L15703" s="5">
        <f t="shared" si="1228"/>
        <v>1</v>
      </c>
      <c r="N15703" s="8">
        <f>VLOOKUP(C15703,'data indicadores nacional'!$A$2:$J$24,10,FALSE)</f>
        <v>80</v>
      </c>
      <c r="O15703" t="str">
        <f t="shared" si="1229"/>
        <v>alarma</v>
      </c>
    </row>
    <row r="15704" spans="1:15">
      <c r="A15704" t="s">
        <v>122</v>
      </c>
      <c r="B15704" t="s">
        <v>952</v>
      </c>
      <c r="C15704" t="s">
        <v>149</v>
      </c>
      <c r="D15704" s="8">
        <v>6.6934404283801874E-2</v>
      </c>
      <c r="E15704" s="8">
        <v>2.7166530834012496E-2</v>
      </c>
      <c r="F15704" s="8">
        <v>5.9206631142687975E-2</v>
      </c>
      <c r="G15704" t="str">
        <f>VLOOKUP(C15704,'data indicadores nacional'!$A$2:$G$24,7,FALSE)</f>
        <v>abajo</v>
      </c>
      <c r="H15704" s="9">
        <f>VLOOKUP(C15704,'data indicadores nacional'!$A$2:$F$24,6,FALSE)</f>
        <v>3.3105825166439729E-2</v>
      </c>
      <c r="I15704" s="5" t="str">
        <f t="shared" si="1225"/>
        <v>alarma</v>
      </c>
      <c r="J15704" s="5">
        <f t="shared" si="1226"/>
        <v>1</v>
      </c>
      <c r="K15704" s="5">
        <f t="shared" si="1227"/>
        <v>0</v>
      </c>
      <c r="L15704" s="5">
        <f t="shared" si="1228"/>
        <v>1</v>
      </c>
      <c r="N15704" s="8" t="str">
        <f>VLOOKUP(C15704,'data indicadores nacional'!$A$2:$J$24,10,FALSE)</f>
        <v>-</v>
      </c>
      <c r="O15704" t="str">
        <f t="shared" si="1229"/>
        <v xml:space="preserve"> </v>
      </c>
    </row>
    <row r="15705" spans="1:15">
      <c r="A15705" t="s">
        <v>122</v>
      </c>
      <c r="B15705" t="s">
        <v>952</v>
      </c>
      <c r="C15705" t="s">
        <v>150</v>
      </c>
      <c r="D15705" s="8">
        <v>0</v>
      </c>
      <c r="E15705" s="8">
        <v>2.7166530834012496E-2</v>
      </c>
      <c r="F15705" s="8">
        <v>8.8809946714031973E-2</v>
      </c>
      <c r="G15705" t="str">
        <f>VLOOKUP(C15705,'data indicadores nacional'!$A$2:$G$24,7,FALSE)</f>
        <v>abajo</v>
      </c>
      <c r="H15705" s="9">
        <f>VLOOKUP(C15705,'data indicadores nacional'!$A$2:$F$24,6,FALSE)</f>
        <v>3.1798702633632006E-2</v>
      </c>
      <c r="I15705" s="5" t="str">
        <f t="shared" si="1225"/>
        <v>alarma</v>
      </c>
      <c r="J15705" s="5">
        <f t="shared" si="1226"/>
        <v>0</v>
      </c>
      <c r="K15705" s="5">
        <f t="shared" si="1227"/>
        <v>1</v>
      </c>
      <c r="L15705" s="5">
        <f t="shared" si="1228"/>
        <v>1</v>
      </c>
      <c r="N15705" s="8" t="str">
        <f>VLOOKUP(C15705,'data indicadores nacional'!$A$2:$J$24,10,FALSE)</f>
        <v>-</v>
      </c>
      <c r="O15705" t="str">
        <f t="shared" si="1229"/>
        <v xml:space="preserve"> </v>
      </c>
    </row>
    <row r="15706" spans="1:15">
      <c r="A15706" t="s">
        <v>122</v>
      </c>
      <c r="B15706" t="s">
        <v>952</v>
      </c>
      <c r="C15706" t="s">
        <v>151</v>
      </c>
      <c r="D15706" s="8">
        <v>71.555555555555543</v>
      </c>
      <c r="E15706" s="8">
        <v>91.25</v>
      </c>
      <c r="F15706" s="8">
        <v>68.245125348189418</v>
      </c>
      <c r="G15706" t="str">
        <f>VLOOKUP(C15706,'data indicadores nacional'!$A$2:$G$24,7,FALSE)</f>
        <v>arriba</v>
      </c>
      <c r="H15706" s="9">
        <f>VLOOKUP(C15706,'data indicadores nacional'!$A$2:$F$24,6,FALSE)</f>
        <v>2.4115304789202416</v>
      </c>
      <c r="I15706" s="5" t="str">
        <f t="shared" si="1225"/>
        <v>alarma</v>
      </c>
      <c r="J15706" s="5">
        <f t="shared" si="1226"/>
        <v>0</v>
      </c>
      <c r="K15706" s="5">
        <f t="shared" si="1227"/>
        <v>1</v>
      </c>
      <c r="L15706" s="5">
        <f t="shared" si="1228"/>
        <v>1</v>
      </c>
      <c r="N15706" s="8" t="str">
        <f>VLOOKUP(C15706,'data indicadores nacional'!$A$2:$J$24,10,FALSE)</f>
        <v>-</v>
      </c>
      <c r="O15706" t="str">
        <f t="shared" si="1229"/>
        <v xml:space="preserve"> </v>
      </c>
    </row>
    <row r="15707" spans="1:15">
      <c r="A15707" t="s">
        <v>122</v>
      </c>
      <c r="B15707" t="s">
        <v>953</v>
      </c>
      <c r="C15707" t="s">
        <v>147</v>
      </c>
      <c r="D15707" s="8">
        <v>0</v>
      </c>
      <c r="E15707" s="8">
        <v>0</v>
      </c>
      <c r="F15707" s="8">
        <v>0</v>
      </c>
      <c r="G15707" t="str">
        <f>VLOOKUP(C15707,'data indicadores nacional'!$A$2:$G$24,7,FALSE)</f>
        <v>abajo</v>
      </c>
      <c r="H15707" s="9">
        <f>VLOOKUP(C15707,'data indicadores nacional'!$A$2:$F$24,6,FALSE)</f>
        <v>3.1698266245721529E-2</v>
      </c>
      <c r="I15707" s="5" t="str">
        <f t="shared" si="1225"/>
        <v xml:space="preserve"> </v>
      </c>
      <c r="J15707" s="5">
        <f t="shared" si="1226"/>
        <v>0</v>
      </c>
      <c r="K15707" s="5">
        <f t="shared" si="1227"/>
        <v>0</v>
      </c>
      <c r="L15707" s="5">
        <f t="shared" si="1228"/>
        <v>0</v>
      </c>
      <c r="N15707" s="8">
        <f>VLOOKUP(C15707,'data indicadores nacional'!$A$2:$J$24,10,FALSE)</f>
        <v>1</v>
      </c>
      <c r="O15707" t="str">
        <f t="shared" si="1229"/>
        <v xml:space="preserve"> </v>
      </c>
    </row>
    <row r="15708" spans="1:15">
      <c r="A15708" t="s">
        <v>122</v>
      </c>
      <c r="B15708" t="s">
        <v>953</v>
      </c>
      <c r="C15708" t="s">
        <v>148</v>
      </c>
      <c r="D15708" s="8">
        <v>3.4712950600801067</v>
      </c>
      <c r="E15708" s="8">
        <v>9.041040227549777</v>
      </c>
      <c r="F15708" s="8">
        <v>4.7733976937516767</v>
      </c>
      <c r="G15708" t="str">
        <f>VLOOKUP(C15708,'data indicadores nacional'!$A$2:$G$24,7,FALSE)</f>
        <v>arriba</v>
      </c>
      <c r="H15708" s="9">
        <f>VLOOKUP(C15708,'data indicadores nacional'!$A$2:$F$24,6,FALSE)</f>
        <v>0.44294071764974818</v>
      </c>
      <c r="I15708" s="5" t="str">
        <f t="shared" si="1225"/>
        <v>alarma</v>
      </c>
      <c r="J15708" s="5">
        <f t="shared" si="1226"/>
        <v>1</v>
      </c>
      <c r="K15708" s="5">
        <f t="shared" si="1227"/>
        <v>0</v>
      </c>
      <c r="L15708" s="5">
        <f t="shared" si="1228"/>
        <v>1</v>
      </c>
      <c r="N15708" s="8">
        <f>VLOOKUP(C15708,'data indicadores nacional'!$A$2:$J$24,10,FALSE)</f>
        <v>80</v>
      </c>
      <c r="O15708" t="str">
        <f t="shared" si="1229"/>
        <v>alarma</v>
      </c>
    </row>
    <row r="15709" spans="1:15">
      <c r="A15709" t="s">
        <v>122</v>
      </c>
      <c r="B15709" t="s">
        <v>953</v>
      </c>
      <c r="C15709" t="s">
        <v>149</v>
      </c>
      <c r="D15709" s="8">
        <v>0</v>
      </c>
      <c r="E15709" s="8">
        <v>6.0950832994717596E-2</v>
      </c>
      <c r="F15709" s="8">
        <v>5.3633681952266025E-2</v>
      </c>
      <c r="G15709" t="str">
        <f>VLOOKUP(C15709,'data indicadores nacional'!$A$2:$G$24,7,FALSE)</f>
        <v>abajo</v>
      </c>
      <c r="H15709" s="9">
        <f>VLOOKUP(C15709,'data indicadores nacional'!$A$2:$F$24,6,FALSE)</f>
        <v>3.3105825166439729E-2</v>
      </c>
      <c r="I15709" s="5" t="str">
        <f t="shared" si="1225"/>
        <v xml:space="preserve"> </v>
      </c>
      <c r="J15709" s="5">
        <f t="shared" si="1226"/>
        <v>0</v>
      </c>
      <c r="K15709" s="5">
        <f t="shared" si="1227"/>
        <v>1</v>
      </c>
      <c r="L15709" s="5">
        <f t="shared" si="1228"/>
        <v>1</v>
      </c>
      <c r="N15709" s="8" t="str">
        <f>VLOOKUP(C15709,'data indicadores nacional'!$A$2:$J$24,10,FALSE)</f>
        <v>-</v>
      </c>
      <c r="O15709" t="str">
        <f t="shared" si="1229"/>
        <v xml:space="preserve"> </v>
      </c>
    </row>
    <row r="15710" spans="1:15">
      <c r="A15710" t="s">
        <v>122</v>
      </c>
      <c r="B15710" t="s">
        <v>953</v>
      </c>
      <c r="C15710" t="s">
        <v>150</v>
      </c>
      <c r="D15710" s="8">
        <v>0</v>
      </c>
      <c r="E15710" s="8">
        <v>0</v>
      </c>
      <c r="F15710" s="8">
        <v>2.6816840976133013E-2</v>
      </c>
      <c r="G15710" t="str">
        <f>VLOOKUP(C15710,'data indicadores nacional'!$A$2:$G$24,7,FALSE)</f>
        <v>abajo</v>
      </c>
      <c r="H15710" s="9">
        <f>VLOOKUP(C15710,'data indicadores nacional'!$A$2:$F$24,6,FALSE)</f>
        <v>3.1798702633632006E-2</v>
      </c>
      <c r="I15710" s="5" t="str">
        <f t="shared" si="1225"/>
        <v>alarma</v>
      </c>
      <c r="J15710" s="5">
        <f t="shared" si="1226"/>
        <v>0</v>
      </c>
      <c r="K15710" s="5">
        <f t="shared" si="1227"/>
        <v>1</v>
      </c>
      <c r="L15710" s="5">
        <f t="shared" si="1228"/>
        <v>1</v>
      </c>
      <c r="N15710" s="8" t="str">
        <f>VLOOKUP(C15710,'data indicadores nacional'!$A$2:$J$24,10,FALSE)</f>
        <v>-</v>
      </c>
      <c r="O15710" t="str">
        <f t="shared" si="1229"/>
        <v xml:space="preserve"> </v>
      </c>
    </row>
    <row r="15711" spans="1:15">
      <c r="A15711" t="s">
        <v>122</v>
      </c>
      <c r="B15711" t="s">
        <v>953</v>
      </c>
      <c r="C15711" t="s">
        <v>151</v>
      </c>
      <c r="D15711" s="8">
        <v>52.222222222222229</v>
      </c>
      <c r="E15711" s="8">
        <v>65.714285714285708</v>
      </c>
      <c r="F15711" s="8">
        <v>78.917910447761201</v>
      </c>
      <c r="G15711" t="str">
        <f>VLOOKUP(C15711,'data indicadores nacional'!$A$2:$G$24,7,FALSE)</f>
        <v>arriba</v>
      </c>
      <c r="H15711" s="9">
        <f>VLOOKUP(C15711,'data indicadores nacional'!$A$2:$F$24,6,FALSE)</f>
        <v>2.4115304789202416</v>
      </c>
      <c r="I15711" s="5" t="str">
        <f t="shared" si="1225"/>
        <v xml:space="preserve"> </v>
      </c>
      <c r="J15711" s="5">
        <f t="shared" si="1226"/>
        <v>1</v>
      </c>
      <c r="K15711" s="5">
        <f t="shared" si="1227"/>
        <v>0</v>
      </c>
      <c r="L15711" s="5">
        <f t="shared" si="1228"/>
        <v>1</v>
      </c>
      <c r="N15711" s="8" t="str">
        <f>VLOOKUP(C15711,'data indicadores nacional'!$A$2:$J$24,10,FALSE)</f>
        <v>-</v>
      </c>
      <c r="O15711" t="str">
        <f t="shared" si="1229"/>
        <v xml:space="preserve"> </v>
      </c>
    </row>
    <row r="15712" spans="1:15">
      <c r="A15712" t="s">
        <v>122</v>
      </c>
      <c r="B15712" t="s">
        <v>954</v>
      </c>
      <c r="C15712" t="s">
        <v>147</v>
      </c>
      <c r="D15712" s="8">
        <v>0</v>
      </c>
      <c r="E15712" s="8">
        <v>0</v>
      </c>
      <c r="F15712" s="8">
        <v>0</v>
      </c>
      <c r="G15712" t="str">
        <f>VLOOKUP(C15712,'data indicadores nacional'!$A$2:$G$24,7,FALSE)</f>
        <v>abajo</v>
      </c>
      <c r="H15712" s="9">
        <f>VLOOKUP(C15712,'data indicadores nacional'!$A$2:$F$24,6,FALSE)</f>
        <v>3.1698266245721529E-2</v>
      </c>
      <c r="I15712" s="5" t="str">
        <f t="shared" si="1225"/>
        <v xml:space="preserve"> </v>
      </c>
      <c r="J15712" s="5">
        <f t="shared" si="1226"/>
        <v>0</v>
      </c>
      <c r="K15712" s="5">
        <f t="shared" si="1227"/>
        <v>0</v>
      </c>
      <c r="L15712" s="5">
        <f t="shared" si="1228"/>
        <v>0</v>
      </c>
      <c r="N15712" s="8">
        <f>VLOOKUP(C15712,'data indicadores nacional'!$A$2:$J$24,10,FALSE)</f>
        <v>1</v>
      </c>
      <c r="O15712" t="str">
        <f t="shared" si="1229"/>
        <v xml:space="preserve"> </v>
      </c>
    </row>
    <row r="15713" spans="1:15">
      <c r="A15713" t="s">
        <v>122</v>
      </c>
      <c r="B15713" t="s">
        <v>954</v>
      </c>
      <c r="C15713" t="s">
        <v>148</v>
      </c>
      <c r="D15713" s="8">
        <v>5.7363013698630141</v>
      </c>
      <c r="E15713" s="8">
        <v>7.3103739699978867</v>
      </c>
      <c r="F15713" s="8">
        <v>4.8746901679977963</v>
      </c>
      <c r="G15713" t="str">
        <f>VLOOKUP(C15713,'data indicadores nacional'!$A$2:$G$24,7,FALSE)</f>
        <v>arriba</v>
      </c>
      <c r="H15713" s="9">
        <f>VLOOKUP(C15713,'data indicadores nacional'!$A$2:$F$24,6,FALSE)</f>
        <v>0.44294071764974818</v>
      </c>
      <c r="I15713" s="5" t="str">
        <f t="shared" si="1225"/>
        <v>alarma</v>
      </c>
      <c r="J15713" s="5">
        <f t="shared" si="1226"/>
        <v>0</v>
      </c>
      <c r="K15713" s="5">
        <f t="shared" si="1227"/>
        <v>1</v>
      </c>
      <c r="L15713" s="5">
        <f t="shared" si="1228"/>
        <v>1</v>
      </c>
      <c r="N15713" s="8">
        <f>VLOOKUP(C15713,'data indicadores nacional'!$A$2:$J$24,10,FALSE)</f>
        <v>80</v>
      </c>
      <c r="O15713" t="str">
        <f t="shared" si="1229"/>
        <v>alarma</v>
      </c>
    </row>
    <row r="15714" spans="1:15">
      <c r="A15714" t="s">
        <v>122</v>
      </c>
      <c r="B15714" t="s">
        <v>954</v>
      </c>
      <c r="C15714" t="s">
        <v>149</v>
      </c>
      <c r="D15714" s="8">
        <v>0</v>
      </c>
      <c r="E15714" s="8">
        <v>0.21128248468201988</v>
      </c>
      <c r="F15714" s="8">
        <v>0.27540622418066646</v>
      </c>
      <c r="G15714" t="str">
        <f>VLOOKUP(C15714,'data indicadores nacional'!$A$2:$G$24,7,FALSE)</f>
        <v>abajo</v>
      </c>
      <c r="H15714" s="9">
        <f>VLOOKUP(C15714,'data indicadores nacional'!$A$2:$F$24,6,FALSE)</f>
        <v>3.3105825166439729E-2</v>
      </c>
      <c r="I15714" s="5" t="str">
        <f t="shared" si="1225"/>
        <v>alarma</v>
      </c>
      <c r="J15714" s="5">
        <f t="shared" si="1226"/>
        <v>0</v>
      </c>
      <c r="K15714" s="5">
        <f t="shared" si="1227"/>
        <v>1</v>
      </c>
      <c r="L15714" s="5">
        <f t="shared" si="1228"/>
        <v>1</v>
      </c>
      <c r="N15714" s="8" t="str">
        <f>VLOOKUP(C15714,'data indicadores nacional'!$A$2:$J$24,10,FALSE)</f>
        <v>-</v>
      </c>
      <c r="O15714" t="str">
        <f t="shared" si="1229"/>
        <v xml:space="preserve"> </v>
      </c>
    </row>
    <row r="15715" spans="1:15">
      <c r="A15715" t="s">
        <v>122</v>
      </c>
      <c r="B15715" t="s">
        <v>954</v>
      </c>
      <c r="C15715" t="s">
        <v>150</v>
      </c>
      <c r="D15715" s="8">
        <v>0</v>
      </c>
      <c r="E15715" s="8">
        <v>0</v>
      </c>
      <c r="F15715" s="8">
        <v>0.11016248967226661</v>
      </c>
      <c r="G15715" t="str">
        <f>VLOOKUP(C15715,'data indicadores nacional'!$A$2:$G$24,7,FALSE)</f>
        <v>abajo</v>
      </c>
      <c r="H15715" s="9">
        <f>VLOOKUP(C15715,'data indicadores nacional'!$A$2:$F$24,6,FALSE)</f>
        <v>3.1798702633632006E-2</v>
      </c>
      <c r="I15715" s="5" t="str">
        <f t="shared" si="1225"/>
        <v>alarma</v>
      </c>
      <c r="J15715" s="5">
        <f t="shared" si="1226"/>
        <v>0</v>
      </c>
      <c r="K15715" s="5">
        <f t="shared" si="1227"/>
        <v>1</v>
      </c>
      <c r="L15715" s="5">
        <f t="shared" si="1228"/>
        <v>1</v>
      </c>
      <c r="N15715" s="8" t="str">
        <f>VLOOKUP(C15715,'data indicadores nacional'!$A$2:$J$24,10,FALSE)</f>
        <v>-</v>
      </c>
      <c r="O15715" t="str">
        <f t="shared" si="1229"/>
        <v xml:space="preserve"> </v>
      </c>
    </row>
    <row r="15716" spans="1:15">
      <c r="A15716" t="s">
        <v>122</v>
      </c>
      <c r="B15716" t="s">
        <v>954</v>
      </c>
      <c r="C15716" t="s">
        <v>151</v>
      </c>
      <c r="D15716" s="8">
        <v>86.231884057971016</v>
      </c>
      <c r="E15716" s="8">
        <v>63.94849785407726</v>
      </c>
      <c r="F15716" s="8">
        <v>77.111716621253407</v>
      </c>
      <c r="G15716" t="str">
        <f>VLOOKUP(C15716,'data indicadores nacional'!$A$2:$G$24,7,FALSE)</f>
        <v>arriba</v>
      </c>
      <c r="H15716" s="9">
        <f>VLOOKUP(C15716,'data indicadores nacional'!$A$2:$F$24,6,FALSE)</f>
        <v>2.4115304789202416</v>
      </c>
      <c r="I15716" s="5" t="str">
        <f t="shared" si="1225"/>
        <v xml:space="preserve"> </v>
      </c>
      <c r="J15716" s="5">
        <f t="shared" si="1226"/>
        <v>0</v>
      </c>
      <c r="K15716" s="5">
        <f t="shared" si="1227"/>
        <v>1</v>
      </c>
      <c r="L15716" s="5">
        <f t="shared" si="1228"/>
        <v>1</v>
      </c>
      <c r="N15716" s="8" t="str">
        <f>VLOOKUP(C15716,'data indicadores nacional'!$A$2:$J$24,10,FALSE)</f>
        <v>-</v>
      </c>
      <c r="O15716" t="str">
        <f t="shared" si="1229"/>
        <v xml:space="preserve"> </v>
      </c>
    </row>
    <row r="15717" spans="1:15">
      <c r="A15717" t="s">
        <v>122</v>
      </c>
      <c r="B15717" t="s">
        <v>955</v>
      </c>
      <c r="C15717" t="s">
        <v>147</v>
      </c>
      <c r="D15717" s="8">
        <v>0</v>
      </c>
      <c r="E15717" s="8">
        <v>0</v>
      </c>
      <c r="F15717" s="8">
        <v>0.80645161290322576</v>
      </c>
      <c r="G15717" t="str">
        <f>VLOOKUP(C15717,'data indicadores nacional'!$A$2:$G$24,7,FALSE)</f>
        <v>abajo</v>
      </c>
      <c r="H15717" s="9">
        <f>VLOOKUP(C15717,'data indicadores nacional'!$A$2:$F$24,6,FALSE)</f>
        <v>3.1698266245721529E-2</v>
      </c>
      <c r="I15717" s="5" t="str">
        <f t="shared" si="1225"/>
        <v>alarma</v>
      </c>
      <c r="J15717" s="5">
        <f t="shared" si="1226"/>
        <v>0</v>
      </c>
      <c r="K15717" s="5">
        <f t="shared" si="1227"/>
        <v>1</v>
      </c>
      <c r="L15717" s="5">
        <f t="shared" si="1228"/>
        <v>1</v>
      </c>
      <c r="N15717" s="8">
        <f>VLOOKUP(C15717,'data indicadores nacional'!$A$2:$J$24,10,FALSE)</f>
        <v>1</v>
      </c>
      <c r="O15717" t="str">
        <f t="shared" si="1229"/>
        <v xml:space="preserve"> </v>
      </c>
    </row>
    <row r="15718" spans="1:15">
      <c r="A15718" t="s">
        <v>122</v>
      </c>
      <c r="B15718" t="s">
        <v>955</v>
      </c>
      <c r="C15718" t="s">
        <v>148</v>
      </c>
      <c r="D15718" s="8">
        <v>2.9993183367416498</v>
      </c>
      <c r="E15718" s="8">
        <v>2.7767760548142806</v>
      </c>
      <c r="F15718" s="8">
        <v>4.1556145004420868</v>
      </c>
      <c r="G15718" t="str">
        <f>VLOOKUP(C15718,'data indicadores nacional'!$A$2:$G$24,7,FALSE)</f>
        <v>arriba</v>
      </c>
      <c r="H15718" s="9">
        <f>VLOOKUP(C15718,'data indicadores nacional'!$A$2:$F$24,6,FALSE)</f>
        <v>0.44294071764974818</v>
      </c>
      <c r="I15718" s="5" t="str">
        <f t="shared" si="1225"/>
        <v xml:space="preserve"> </v>
      </c>
      <c r="J15718" s="5">
        <f t="shared" si="1226"/>
        <v>1</v>
      </c>
      <c r="K15718" s="5">
        <f t="shared" si="1227"/>
        <v>0</v>
      </c>
      <c r="L15718" s="5">
        <f t="shared" si="1228"/>
        <v>1</v>
      </c>
      <c r="N15718" s="8">
        <f>VLOOKUP(C15718,'data indicadores nacional'!$A$2:$J$24,10,FALSE)</f>
        <v>80</v>
      </c>
      <c r="O15718" t="str">
        <f t="shared" si="1229"/>
        <v>alarma</v>
      </c>
    </row>
    <row r="15719" spans="1:15">
      <c r="A15719" t="s">
        <v>122</v>
      </c>
      <c r="B15719" t="s">
        <v>955</v>
      </c>
      <c r="C15719" t="s">
        <v>149</v>
      </c>
      <c r="D15719" s="8">
        <v>0</v>
      </c>
      <c r="E15719" s="8">
        <v>0.25243418680129825</v>
      </c>
      <c r="F15719" s="8">
        <v>8.8417329796640132E-2</v>
      </c>
      <c r="G15719" t="str">
        <f>VLOOKUP(C15719,'data indicadores nacional'!$A$2:$G$24,7,FALSE)</f>
        <v>abajo</v>
      </c>
      <c r="H15719" s="9">
        <f>VLOOKUP(C15719,'data indicadores nacional'!$A$2:$F$24,6,FALSE)</f>
        <v>3.3105825166439729E-2</v>
      </c>
      <c r="I15719" s="5" t="str">
        <f t="shared" si="1225"/>
        <v xml:space="preserve"> </v>
      </c>
      <c r="J15719" s="5">
        <f t="shared" si="1226"/>
        <v>0</v>
      </c>
      <c r="K15719" s="5">
        <f t="shared" si="1227"/>
        <v>1</v>
      </c>
      <c r="L15719" s="5">
        <f t="shared" si="1228"/>
        <v>1</v>
      </c>
      <c r="N15719" s="8" t="str">
        <f>VLOOKUP(C15719,'data indicadores nacional'!$A$2:$J$24,10,FALSE)</f>
        <v>-</v>
      </c>
      <c r="O15719" t="str">
        <f t="shared" si="1229"/>
        <v xml:space="preserve"> </v>
      </c>
    </row>
    <row r="15720" spans="1:15">
      <c r="A15720" t="s">
        <v>122</v>
      </c>
      <c r="B15720" t="s">
        <v>955</v>
      </c>
      <c r="C15720" t="s">
        <v>150</v>
      </c>
      <c r="D15720" s="8">
        <v>0</v>
      </c>
      <c r="E15720" s="8">
        <v>0.144248106743599</v>
      </c>
      <c r="F15720" s="8">
        <v>8.8417329796640132E-2</v>
      </c>
      <c r="G15720" t="str">
        <f>VLOOKUP(C15720,'data indicadores nacional'!$A$2:$G$24,7,FALSE)</f>
        <v>abajo</v>
      </c>
      <c r="H15720" s="9">
        <f>VLOOKUP(C15720,'data indicadores nacional'!$A$2:$F$24,6,FALSE)</f>
        <v>3.1798702633632006E-2</v>
      </c>
      <c r="I15720" s="5" t="str">
        <f t="shared" si="1225"/>
        <v xml:space="preserve"> </v>
      </c>
      <c r="J15720" s="5">
        <f t="shared" si="1226"/>
        <v>0</v>
      </c>
      <c r="K15720" s="5">
        <f t="shared" si="1227"/>
        <v>1</v>
      </c>
      <c r="L15720" s="5">
        <f t="shared" si="1228"/>
        <v>1</v>
      </c>
      <c r="N15720" s="8" t="str">
        <f>VLOOKUP(C15720,'data indicadores nacional'!$A$2:$J$24,10,FALSE)</f>
        <v>-</v>
      </c>
      <c r="O15720" t="str">
        <f t="shared" si="1229"/>
        <v xml:space="preserve"> </v>
      </c>
    </row>
    <row r="15721" spans="1:15">
      <c r="A15721" t="s">
        <v>122</v>
      </c>
      <c r="B15721" t="s">
        <v>955</v>
      </c>
      <c r="C15721" t="s">
        <v>151</v>
      </c>
      <c r="D15721" s="8">
        <v>68.44106463878326</v>
      </c>
      <c r="E15721" s="8">
        <v>47.596153846153847</v>
      </c>
      <c r="F15721" s="8">
        <v>68.421052631578945</v>
      </c>
      <c r="G15721" t="str">
        <f>VLOOKUP(C15721,'data indicadores nacional'!$A$2:$G$24,7,FALSE)</f>
        <v>arriba</v>
      </c>
      <c r="H15721" s="9">
        <f>VLOOKUP(C15721,'data indicadores nacional'!$A$2:$F$24,6,FALSE)</f>
        <v>2.4115304789202416</v>
      </c>
      <c r="I15721" s="5" t="str">
        <f t="shared" si="1225"/>
        <v xml:space="preserve"> </v>
      </c>
      <c r="J15721" s="5">
        <f t="shared" si="1226"/>
        <v>0</v>
      </c>
      <c r="K15721" s="5">
        <f t="shared" si="1227"/>
        <v>0</v>
      </c>
      <c r="L15721" s="5">
        <f t="shared" si="1228"/>
        <v>0</v>
      </c>
      <c r="N15721" s="8" t="str">
        <f>VLOOKUP(C15721,'data indicadores nacional'!$A$2:$J$24,10,FALSE)</f>
        <v>-</v>
      </c>
      <c r="O15721" t="str">
        <f t="shared" si="1229"/>
        <v xml:space="preserve"> </v>
      </c>
    </row>
    <row r="15722" spans="1:15">
      <c r="A15722" t="s">
        <v>122</v>
      </c>
      <c r="B15722" t="s">
        <v>956</v>
      </c>
      <c r="C15722" t="s">
        <v>147</v>
      </c>
      <c r="D15722" s="8">
        <v>0</v>
      </c>
      <c r="E15722" s="8">
        <v>0</v>
      </c>
      <c r="F15722" s="8">
        <v>0</v>
      </c>
      <c r="G15722" t="str">
        <f>VLOOKUP(C15722,'data indicadores nacional'!$A$2:$G$24,7,FALSE)</f>
        <v>abajo</v>
      </c>
      <c r="H15722" s="9">
        <f>VLOOKUP(C15722,'data indicadores nacional'!$A$2:$F$24,6,FALSE)</f>
        <v>3.1698266245721529E-2</v>
      </c>
      <c r="I15722" s="5" t="str">
        <f t="shared" si="1225"/>
        <v xml:space="preserve"> </v>
      </c>
      <c r="J15722" s="5">
        <f t="shared" si="1226"/>
        <v>0</v>
      </c>
      <c r="K15722" s="5">
        <f t="shared" si="1227"/>
        <v>0</v>
      </c>
      <c r="L15722" s="5">
        <f t="shared" si="1228"/>
        <v>0</v>
      </c>
      <c r="N15722" s="8">
        <f>VLOOKUP(C15722,'data indicadores nacional'!$A$2:$J$24,10,FALSE)</f>
        <v>1</v>
      </c>
      <c r="O15722" t="str">
        <f t="shared" si="1229"/>
        <v xml:space="preserve"> </v>
      </c>
    </row>
    <row r="15723" spans="1:15">
      <c r="A15723" t="s">
        <v>122</v>
      </c>
      <c r="B15723" t="s">
        <v>956</v>
      </c>
      <c r="C15723" t="s">
        <v>148</v>
      </c>
      <c r="D15723" s="8">
        <v>8.8501742160278738</v>
      </c>
      <c r="E15723" s="8">
        <v>9.9806825499034115</v>
      </c>
      <c r="F15723" s="8">
        <v>7.3561544064093223</v>
      </c>
      <c r="G15723" t="str">
        <f>VLOOKUP(C15723,'data indicadores nacional'!$A$2:$G$24,7,FALSE)</f>
        <v>arriba</v>
      </c>
      <c r="H15723" s="9">
        <f>VLOOKUP(C15723,'data indicadores nacional'!$A$2:$F$24,6,FALSE)</f>
        <v>0.44294071764974818</v>
      </c>
      <c r="I15723" s="5" t="str">
        <f t="shared" si="1225"/>
        <v>alarma</v>
      </c>
      <c r="J15723" s="5">
        <f t="shared" si="1226"/>
        <v>0</v>
      </c>
      <c r="K15723" s="5">
        <f t="shared" si="1227"/>
        <v>1</v>
      </c>
      <c r="L15723" s="5">
        <f t="shared" si="1228"/>
        <v>1</v>
      </c>
      <c r="N15723" s="8">
        <f>VLOOKUP(C15723,'data indicadores nacional'!$A$2:$J$24,10,FALSE)</f>
        <v>80</v>
      </c>
      <c r="O15723" t="str">
        <f t="shared" si="1229"/>
        <v>alarma</v>
      </c>
    </row>
    <row r="15724" spans="1:15">
      <c r="A15724" t="s">
        <v>122</v>
      </c>
      <c r="B15724" t="s">
        <v>956</v>
      </c>
      <c r="C15724" t="s">
        <v>149</v>
      </c>
      <c r="D15724" s="8">
        <v>6.968641114982578E-2</v>
      </c>
      <c r="E15724" s="8">
        <v>6.4391500321957507E-2</v>
      </c>
      <c r="F15724" s="8">
        <v>0</v>
      </c>
      <c r="G15724" t="str">
        <f>VLOOKUP(C15724,'data indicadores nacional'!$A$2:$G$24,7,FALSE)</f>
        <v>abajo</v>
      </c>
      <c r="H15724" s="9">
        <f>VLOOKUP(C15724,'data indicadores nacional'!$A$2:$F$24,6,FALSE)</f>
        <v>3.3105825166439729E-2</v>
      </c>
      <c r="I15724" s="5" t="str">
        <f t="shared" si="1225"/>
        <v xml:space="preserve"> </v>
      </c>
      <c r="J15724" s="5">
        <f t="shared" si="1226"/>
        <v>1</v>
      </c>
      <c r="K15724" s="5">
        <f t="shared" si="1227"/>
        <v>0</v>
      </c>
      <c r="L15724" s="5">
        <f t="shared" si="1228"/>
        <v>1</v>
      </c>
      <c r="N15724" s="8" t="str">
        <f>VLOOKUP(C15724,'data indicadores nacional'!$A$2:$J$24,10,FALSE)</f>
        <v>-</v>
      </c>
      <c r="O15724" t="str">
        <f t="shared" si="1229"/>
        <v xml:space="preserve"> </v>
      </c>
    </row>
    <row r="15725" spans="1:15">
      <c r="A15725" t="s">
        <v>122</v>
      </c>
      <c r="B15725" t="s">
        <v>956</v>
      </c>
      <c r="C15725" t="s">
        <v>150</v>
      </c>
      <c r="D15725" s="8">
        <v>0</v>
      </c>
      <c r="E15725" s="8">
        <v>0</v>
      </c>
      <c r="F15725" s="8">
        <v>0.21849963583394028</v>
      </c>
      <c r="G15725" t="str">
        <f>VLOOKUP(C15725,'data indicadores nacional'!$A$2:$G$24,7,FALSE)</f>
        <v>abajo</v>
      </c>
      <c r="H15725" s="9">
        <f>VLOOKUP(C15725,'data indicadores nacional'!$A$2:$F$24,6,FALSE)</f>
        <v>3.1798702633632006E-2</v>
      </c>
      <c r="I15725" s="5" t="str">
        <f t="shared" si="1225"/>
        <v>alarma</v>
      </c>
      <c r="J15725" s="5">
        <f t="shared" si="1226"/>
        <v>0</v>
      </c>
      <c r="K15725" s="5">
        <f t="shared" si="1227"/>
        <v>1</v>
      </c>
      <c r="L15725" s="5">
        <f t="shared" si="1228"/>
        <v>1</v>
      </c>
      <c r="N15725" s="8" t="str">
        <f>VLOOKUP(C15725,'data indicadores nacional'!$A$2:$J$24,10,FALSE)</f>
        <v>-</v>
      </c>
      <c r="O15725" t="str">
        <f t="shared" si="1229"/>
        <v xml:space="preserve"> </v>
      </c>
    </row>
    <row r="15726" spans="1:15">
      <c r="A15726" t="s">
        <v>122</v>
      </c>
      <c r="B15726" t="s">
        <v>956</v>
      </c>
      <c r="C15726" t="s">
        <v>151</v>
      </c>
      <c r="D15726" s="8">
        <v>68.59903381642512</v>
      </c>
      <c r="E15726" s="8">
        <v>67.021276595744681</v>
      </c>
      <c r="F15726" s="8">
        <v>82.631578947368425</v>
      </c>
      <c r="G15726" t="str">
        <f>VLOOKUP(C15726,'data indicadores nacional'!$A$2:$G$24,7,FALSE)</f>
        <v>arriba</v>
      </c>
      <c r="H15726" s="9">
        <f>VLOOKUP(C15726,'data indicadores nacional'!$A$2:$F$24,6,FALSE)</f>
        <v>2.4115304789202416</v>
      </c>
      <c r="I15726" s="5" t="str">
        <f t="shared" si="1225"/>
        <v xml:space="preserve"> </v>
      </c>
      <c r="J15726" s="5">
        <f t="shared" si="1226"/>
        <v>1</v>
      </c>
      <c r="K15726" s="5">
        <f t="shared" si="1227"/>
        <v>0</v>
      </c>
      <c r="L15726" s="5">
        <f t="shared" si="1228"/>
        <v>1</v>
      </c>
      <c r="N15726" s="8" t="str">
        <f>VLOOKUP(C15726,'data indicadores nacional'!$A$2:$J$24,10,FALSE)</f>
        <v>-</v>
      </c>
      <c r="O15726" t="str">
        <f t="shared" si="1229"/>
        <v xml:space="preserve"> </v>
      </c>
    </row>
    <row r="15727" spans="1:15">
      <c r="A15727" t="s">
        <v>122</v>
      </c>
      <c r="B15727" t="s">
        <v>957</v>
      </c>
      <c r="C15727" t="s">
        <v>147</v>
      </c>
      <c r="D15727" s="8">
        <v>0</v>
      </c>
      <c r="E15727" s="8">
        <v>0.17256255392579811</v>
      </c>
      <c r="F15727" s="8">
        <v>0.19249278152069299</v>
      </c>
      <c r="G15727" t="str">
        <f>VLOOKUP(C15727,'data indicadores nacional'!$A$2:$G$24,7,FALSE)</f>
        <v>abajo</v>
      </c>
      <c r="H15727" s="9">
        <f>VLOOKUP(C15727,'data indicadores nacional'!$A$2:$F$24,6,FALSE)</f>
        <v>3.1698266245721529E-2</v>
      </c>
      <c r="I15727" s="5" t="str">
        <f t="shared" si="1225"/>
        <v>alarma</v>
      </c>
      <c r="J15727" s="5">
        <f t="shared" si="1226"/>
        <v>0</v>
      </c>
      <c r="K15727" s="5">
        <f t="shared" si="1227"/>
        <v>1</v>
      </c>
      <c r="L15727" s="5">
        <f t="shared" si="1228"/>
        <v>1</v>
      </c>
      <c r="N15727" s="8">
        <f>VLOOKUP(C15727,'data indicadores nacional'!$A$2:$J$24,10,FALSE)</f>
        <v>1</v>
      </c>
      <c r="O15727" t="str">
        <f t="shared" si="1229"/>
        <v xml:space="preserve"> </v>
      </c>
    </row>
    <row r="15728" spans="1:15">
      <c r="A15728" t="s">
        <v>122</v>
      </c>
      <c r="B15728" t="s">
        <v>957</v>
      </c>
      <c r="C15728" t="s">
        <v>148</v>
      </c>
      <c r="D15728" s="8">
        <v>4.6150432660306189</v>
      </c>
      <c r="E15728" s="8">
        <v>13.812106368089575</v>
      </c>
      <c r="F15728" s="8">
        <v>12.776124785862411</v>
      </c>
      <c r="G15728" t="str">
        <f>VLOOKUP(C15728,'data indicadores nacional'!$A$2:$G$24,7,FALSE)</f>
        <v>arriba</v>
      </c>
      <c r="H15728" s="9">
        <f>VLOOKUP(C15728,'data indicadores nacional'!$A$2:$F$24,6,FALSE)</f>
        <v>0.44294071764974818</v>
      </c>
      <c r="I15728" s="5" t="str">
        <f t="shared" si="1225"/>
        <v>alarma</v>
      </c>
      <c r="J15728" s="5">
        <f t="shared" si="1226"/>
        <v>1</v>
      </c>
      <c r="K15728" s="5">
        <f t="shared" si="1227"/>
        <v>0</v>
      </c>
      <c r="L15728" s="5">
        <f t="shared" si="1228"/>
        <v>1</v>
      </c>
      <c r="N15728" s="8">
        <f>VLOOKUP(C15728,'data indicadores nacional'!$A$2:$J$24,10,FALSE)</f>
        <v>80</v>
      </c>
      <c r="O15728" t="str">
        <f t="shared" si="1229"/>
        <v>alarma</v>
      </c>
    </row>
    <row r="15729" spans="1:15">
      <c r="A15729" t="s">
        <v>122</v>
      </c>
      <c r="B15729" t="s">
        <v>957</v>
      </c>
      <c r="C15729" t="s">
        <v>149</v>
      </c>
      <c r="D15729" s="8">
        <v>6.6563124029287782E-2</v>
      </c>
      <c r="E15729" s="8">
        <v>6.997900629811056E-2</v>
      </c>
      <c r="F15729" s="8">
        <v>6.3114236768551074E-2</v>
      </c>
      <c r="G15729" t="str">
        <f>VLOOKUP(C15729,'data indicadores nacional'!$A$2:$G$24,7,FALSE)</f>
        <v>abajo</v>
      </c>
      <c r="H15729" s="9">
        <f>VLOOKUP(C15729,'data indicadores nacional'!$A$2:$F$24,6,FALSE)</f>
        <v>3.3105825166439729E-2</v>
      </c>
      <c r="I15729" s="5" t="str">
        <f t="shared" si="1225"/>
        <v xml:space="preserve"> </v>
      </c>
      <c r="J15729" s="5">
        <f t="shared" si="1226"/>
        <v>1</v>
      </c>
      <c r="K15729" s="5">
        <f t="shared" si="1227"/>
        <v>0</v>
      </c>
      <c r="L15729" s="5">
        <f t="shared" si="1228"/>
        <v>1</v>
      </c>
      <c r="N15729" s="8" t="str">
        <f>VLOOKUP(C15729,'data indicadores nacional'!$A$2:$J$24,10,FALSE)</f>
        <v>-</v>
      </c>
      <c r="O15729" t="str">
        <f t="shared" si="1229"/>
        <v xml:space="preserve"> </v>
      </c>
    </row>
    <row r="15730" spans="1:15">
      <c r="A15730" t="s">
        <v>122</v>
      </c>
      <c r="B15730" t="s">
        <v>957</v>
      </c>
      <c r="C15730" t="s">
        <v>150</v>
      </c>
      <c r="D15730" s="8">
        <v>0</v>
      </c>
      <c r="E15730" s="8">
        <v>7.8726382085374386E-2</v>
      </c>
      <c r="F15730" s="8">
        <v>7.2130556306915519E-2</v>
      </c>
      <c r="G15730" t="str">
        <f>VLOOKUP(C15730,'data indicadores nacional'!$A$2:$G$24,7,FALSE)</f>
        <v>abajo</v>
      </c>
      <c r="H15730" s="9">
        <f>VLOOKUP(C15730,'data indicadores nacional'!$A$2:$F$24,6,FALSE)</f>
        <v>3.1798702633632006E-2</v>
      </c>
      <c r="I15730" s="5" t="str">
        <f t="shared" si="1225"/>
        <v xml:space="preserve"> </v>
      </c>
      <c r="J15730" s="5">
        <f t="shared" si="1226"/>
        <v>0</v>
      </c>
      <c r="K15730" s="5">
        <f t="shared" si="1227"/>
        <v>1</v>
      </c>
      <c r="L15730" s="5">
        <f t="shared" si="1228"/>
        <v>1</v>
      </c>
      <c r="N15730" s="8" t="str">
        <f>VLOOKUP(C15730,'data indicadores nacional'!$A$2:$J$24,10,FALSE)</f>
        <v>-</v>
      </c>
      <c r="O15730" t="str">
        <f t="shared" si="1229"/>
        <v xml:space="preserve"> </v>
      </c>
    </row>
    <row r="15731" spans="1:15">
      <c r="A15731" t="s">
        <v>122</v>
      </c>
      <c r="B15731" t="s">
        <v>957</v>
      </c>
      <c r="C15731" t="s">
        <v>151</v>
      </c>
      <c r="D15731" s="8">
        <v>13.495145631067961</v>
      </c>
      <c r="E15731" s="8">
        <v>21.262817053426875</v>
      </c>
      <c r="F15731" s="8">
        <v>28.486806677436725</v>
      </c>
      <c r="G15731" t="str">
        <f>VLOOKUP(C15731,'data indicadores nacional'!$A$2:$G$24,7,FALSE)</f>
        <v>arriba</v>
      </c>
      <c r="H15731" s="9">
        <f>VLOOKUP(C15731,'data indicadores nacional'!$A$2:$F$24,6,FALSE)</f>
        <v>2.4115304789202416</v>
      </c>
      <c r="I15731" s="5" t="str">
        <f t="shared" si="1225"/>
        <v xml:space="preserve"> </v>
      </c>
      <c r="J15731" s="5">
        <f t="shared" si="1226"/>
        <v>1</v>
      </c>
      <c r="K15731" s="5">
        <f t="shared" si="1227"/>
        <v>0</v>
      </c>
      <c r="L15731" s="5">
        <f t="shared" si="1228"/>
        <v>1</v>
      </c>
      <c r="N15731" s="8" t="str">
        <f>VLOOKUP(C15731,'data indicadores nacional'!$A$2:$J$24,10,FALSE)</f>
        <v>-</v>
      </c>
      <c r="O15731" t="str">
        <f t="shared" si="1229"/>
        <v xml:space="preserve"> </v>
      </c>
    </row>
    <row r="15732" spans="1:15">
      <c r="A15732" t="s">
        <v>122</v>
      </c>
      <c r="B15732" t="s">
        <v>958</v>
      </c>
      <c r="C15732" t="s">
        <v>147</v>
      </c>
      <c r="D15732" s="8">
        <v>0</v>
      </c>
      <c r="E15732" s="8">
        <v>0</v>
      </c>
      <c r="F15732" s="8">
        <v>0</v>
      </c>
      <c r="G15732" t="str">
        <f>VLOOKUP(C15732,'data indicadores nacional'!$A$2:$G$24,7,FALSE)</f>
        <v>abajo</v>
      </c>
      <c r="H15732" s="9">
        <f>VLOOKUP(C15732,'data indicadores nacional'!$A$2:$F$24,6,FALSE)</f>
        <v>3.1698266245721529E-2</v>
      </c>
      <c r="I15732" s="5" t="str">
        <f t="shared" si="1225"/>
        <v xml:space="preserve"> </v>
      </c>
      <c r="J15732" s="5">
        <f t="shared" si="1226"/>
        <v>0</v>
      </c>
      <c r="K15732" s="5">
        <f t="shared" si="1227"/>
        <v>0</v>
      </c>
      <c r="L15732" s="5">
        <f t="shared" si="1228"/>
        <v>0</v>
      </c>
      <c r="N15732" s="8">
        <f>VLOOKUP(C15732,'data indicadores nacional'!$A$2:$J$24,10,FALSE)</f>
        <v>1</v>
      </c>
      <c r="O15732" t="str">
        <f t="shared" si="1229"/>
        <v xml:space="preserve"> </v>
      </c>
    </row>
    <row r="15733" spans="1:15">
      <c r="A15733" t="s">
        <v>122</v>
      </c>
      <c r="B15733" t="s">
        <v>958</v>
      </c>
      <c r="C15733" t="s">
        <v>148</v>
      </c>
      <c r="D15733" s="8">
        <v>2.6737967914438503</v>
      </c>
      <c r="E15733" s="8">
        <v>5.6272586473928756</v>
      </c>
      <c r="F15733" s="8">
        <v>3.9772727272727271</v>
      </c>
      <c r="G15733" t="str">
        <f>VLOOKUP(C15733,'data indicadores nacional'!$A$2:$G$24,7,FALSE)</f>
        <v>arriba</v>
      </c>
      <c r="H15733" s="9">
        <f>VLOOKUP(C15733,'data indicadores nacional'!$A$2:$F$24,6,FALSE)</f>
        <v>0.44294071764974818</v>
      </c>
      <c r="I15733" s="5" t="str">
        <f t="shared" si="1225"/>
        <v>alarma</v>
      </c>
      <c r="J15733" s="5">
        <f t="shared" si="1226"/>
        <v>1</v>
      </c>
      <c r="K15733" s="5">
        <f t="shared" si="1227"/>
        <v>0</v>
      </c>
      <c r="L15733" s="5">
        <f t="shared" si="1228"/>
        <v>1</v>
      </c>
      <c r="N15733" s="8">
        <f>VLOOKUP(C15733,'data indicadores nacional'!$A$2:$J$24,10,FALSE)</f>
        <v>80</v>
      </c>
      <c r="O15733" t="str">
        <f t="shared" si="1229"/>
        <v>alarma</v>
      </c>
    </row>
    <row r="15734" spans="1:15">
      <c r="A15734" t="s">
        <v>122</v>
      </c>
      <c r="B15734" t="s">
        <v>958</v>
      </c>
      <c r="C15734" t="s">
        <v>149</v>
      </c>
      <c r="D15734" s="8">
        <v>0.10695187165775401</v>
      </c>
      <c r="E15734" s="8">
        <v>0.10325245224574084</v>
      </c>
      <c r="F15734" s="8">
        <v>0.10330578512396695</v>
      </c>
      <c r="G15734" t="str">
        <f>VLOOKUP(C15734,'data indicadores nacional'!$A$2:$G$24,7,FALSE)</f>
        <v>abajo</v>
      </c>
      <c r="H15734" s="9">
        <f>VLOOKUP(C15734,'data indicadores nacional'!$A$2:$F$24,6,FALSE)</f>
        <v>3.3105825166439729E-2</v>
      </c>
      <c r="I15734" s="5" t="str">
        <f t="shared" si="1225"/>
        <v>alarma</v>
      </c>
      <c r="J15734" s="5">
        <f t="shared" si="1226"/>
        <v>1</v>
      </c>
      <c r="K15734" s="5">
        <f t="shared" si="1227"/>
        <v>0</v>
      </c>
      <c r="L15734" s="5">
        <f t="shared" si="1228"/>
        <v>1</v>
      </c>
      <c r="N15734" s="8" t="str">
        <f>VLOOKUP(C15734,'data indicadores nacional'!$A$2:$J$24,10,FALSE)</f>
        <v>-</v>
      </c>
      <c r="O15734" t="str">
        <f t="shared" si="1229"/>
        <v xml:space="preserve"> </v>
      </c>
    </row>
    <row r="15735" spans="1:15">
      <c r="A15735" t="s">
        <v>122</v>
      </c>
      <c r="B15735" t="s">
        <v>958</v>
      </c>
      <c r="C15735" t="s">
        <v>150</v>
      </c>
      <c r="D15735" s="8">
        <v>0.10695187165775401</v>
      </c>
      <c r="E15735" s="8">
        <v>5.1626226122870419E-2</v>
      </c>
      <c r="F15735" s="8">
        <v>0</v>
      </c>
      <c r="G15735" t="str">
        <f>VLOOKUP(C15735,'data indicadores nacional'!$A$2:$G$24,7,FALSE)</f>
        <v>abajo</v>
      </c>
      <c r="H15735" s="9">
        <f>VLOOKUP(C15735,'data indicadores nacional'!$A$2:$F$24,6,FALSE)</f>
        <v>3.1798702633632006E-2</v>
      </c>
      <c r="I15735" s="5" t="str">
        <f t="shared" si="1225"/>
        <v xml:space="preserve"> </v>
      </c>
      <c r="J15735" s="5">
        <f t="shared" si="1226"/>
        <v>1</v>
      </c>
      <c r="K15735" s="5">
        <f t="shared" si="1227"/>
        <v>0</v>
      </c>
      <c r="L15735" s="5">
        <f t="shared" si="1228"/>
        <v>1</v>
      </c>
      <c r="N15735" s="8" t="str">
        <f>VLOOKUP(C15735,'data indicadores nacional'!$A$2:$J$24,10,FALSE)</f>
        <v>-</v>
      </c>
      <c r="O15735" t="str">
        <f t="shared" si="1229"/>
        <v xml:space="preserve"> </v>
      </c>
    </row>
    <row r="15736" spans="1:15">
      <c r="A15736" t="s">
        <v>122</v>
      </c>
      <c r="B15736" t="s">
        <v>958</v>
      </c>
      <c r="C15736" t="s">
        <v>151</v>
      </c>
      <c r="D15736" s="8">
        <v>20.114942528735632</v>
      </c>
      <c r="E15736" s="8">
        <v>1.6339869281045754</v>
      </c>
      <c r="F15736" s="8">
        <v>15.789473684210526</v>
      </c>
      <c r="G15736" t="str">
        <f>VLOOKUP(C15736,'data indicadores nacional'!$A$2:$G$24,7,FALSE)</f>
        <v>arriba</v>
      </c>
      <c r="H15736" s="9">
        <f>VLOOKUP(C15736,'data indicadores nacional'!$A$2:$F$24,6,FALSE)</f>
        <v>2.4115304789202416</v>
      </c>
      <c r="I15736" s="5" t="str">
        <f t="shared" si="1225"/>
        <v xml:space="preserve"> </v>
      </c>
      <c r="J15736" s="5">
        <f t="shared" si="1226"/>
        <v>0</v>
      </c>
      <c r="K15736" s="5">
        <f t="shared" si="1227"/>
        <v>1</v>
      </c>
      <c r="L15736" s="5">
        <f t="shared" si="1228"/>
        <v>1</v>
      </c>
      <c r="N15736" s="8" t="str">
        <f>VLOOKUP(C15736,'data indicadores nacional'!$A$2:$J$24,10,FALSE)</f>
        <v>-</v>
      </c>
      <c r="O15736" t="str">
        <f t="shared" si="1229"/>
        <v xml:space="preserve"> </v>
      </c>
    </row>
    <row r="15737" spans="1:15">
      <c r="A15737" t="s">
        <v>122</v>
      </c>
      <c r="B15737" t="s">
        <v>959</v>
      </c>
      <c r="C15737" t="s">
        <v>147</v>
      </c>
      <c r="D15737" s="8">
        <v>0</v>
      </c>
      <c r="E15737" s="8">
        <v>0</v>
      </c>
      <c r="F15737" s="8">
        <v>0</v>
      </c>
      <c r="G15737" t="str">
        <f>VLOOKUP(C15737,'data indicadores nacional'!$A$2:$G$24,7,FALSE)</f>
        <v>abajo</v>
      </c>
      <c r="H15737" s="9">
        <f>VLOOKUP(C15737,'data indicadores nacional'!$A$2:$F$24,6,FALSE)</f>
        <v>3.1698266245721529E-2</v>
      </c>
      <c r="I15737" s="5" t="str">
        <f t="shared" si="1225"/>
        <v xml:space="preserve"> </v>
      </c>
      <c r="J15737" s="5">
        <f t="shared" si="1226"/>
        <v>0</v>
      </c>
      <c r="K15737" s="5">
        <f t="shared" si="1227"/>
        <v>0</v>
      </c>
      <c r="L15737" s="5">
        <f t="shared" si="1228"/>
        <v>0</v>
      </c>
      <c r="N15737" s="8">
        <f>VLOOKUP(C15737,'data indicadores nacional'!$A$2:$J$24,10,FALSE)</f>
        <v>1</v>
      </c>
      <c r="O15737" t="str">
        <f t="shared" si="1229"/>
        <v xml:space="preserve"> </v>
      </c>
    </row>
    <row r="15738" spans="1:15">
      <c r="A15738" t="s">
        <v>122</v>
      </c>
      <c r="B15738" t="s">
        <v>959</v>
      </c>
      <c r="C15738" t="s">
        <v>148</v>
      </c>
      <c r="D15738" s="8">
        <v>7.6254180602006683</v>
      </c>
      <c r="E15738" s="8">
        <v>9.0729428674092691</v>
      </c>
      <c r="F15738" s="8">
        <v>5.3238686779059448</v>
      </c>
      <c r="G15738" t="str">
        <f>VLOOKUP(C15738,'data indicadores nacional'!$A$2:$G$24,7,FALSE)</f>
        <v>arriba</v>
      </c>
      <c r="H15738" s="9">
        <f>VLOOKUP(C15738,'data indicadores nacional'!$A$2:$F$24,6,FALSE)</f>
        <v>0.44294071764974818</v>
      </c>
      <c r="I15738" s="5" t="str">
        <f t="shared" si="1225"/>
        <v>alarma</v>
      </c>
      <c r="J15738" s="5">
        <f t="shared" si="1226"/>
        <v>0</v>
      </c>
      <c r="K15738" s="5">
        <f t="shared" si="1227"/>
        <v>1</v>
      </c>
      <c r="L15738" s="5">
        <f t="shared" si="1228"/>
        <v>1</v>
      </c>
      <c r="N15738" s="8">
        <f>VLOOKUP(C15738,'data indicadores nacional'!$A$2:$J$24,10,FALSE)</f>
        <v>80</v>
      </c>
      <c r="O15738" t="str">
        <f t="shared" si="1229"/>
        <v>alarma</v>
      </c>
    </row>
    <row r="15739" spans="1:15">
      <c r="A15739" t="s">
        <v>122</v>
      </c>
      <c r="B15739" t="s">
        <v>959</v>
      </c>
      <c r="C15739" t="s">
        <v>149</v>
      </c>
      <c r="D15739" s="8">
        <v>3.3444816053511704E-2</v>
      </c>
      <c r="E15739" s="8">
        <v>0.10779734099892202</v>
      </c>
      <c r="F15739" s="8">
        <v>0.13309671694764863</v>
      </c>
      <c r="G15739" t="str">
        <f>VLOOKUP(C15739,'data indicadores nacional'!$A$2:$G$24,7,FALSE)</f>
        <v>abajo</v>
      </c>
      <c r="H15739" s="9">
        <f>VLOOKUP(C15739,'data indicadores nacional'!$A$2:$F$24,6,FALSE)</f>
        <v>3.3105825166439729E-2</v>
      </c>
      <c r="I15739" s="5" t="str">
        <f t="shared" si="1225"/>
        <v>alarma</v>
      </c>
      <c r="J15739" s="5">
        <f t="shared" si="1226"/>
        <v>0</v>
      </c>
      <c r="K15739" s="5">
        <f t="shared" si="1227"/>
        <v>1</v>
      </c>
      <c r="L15739" s="5">
        <f t="shared" si="1228"/>
        <v>1</v>
      </c>
      <c r="N15739" s="8" t="str">
        <f>VLOOKUP(C15739,'data indicadores nacional'!$A$2:$J$24,10,FALSE)</f>
        <v>-</v>
      </c>
      <c r="O15739" t="str">
        <f t="shared" si="1229"/>
        <v xml:space="preserve"> </v>
      </c>
    </row>
    <row r="15740" spans="1:15">
      <c r="A15740" t="s">
        <v>122</v>
      </c>
      <c r="B15740" t="s">
        <v>959</v>
      </c>
      <c r="C15740" t="s">
        <v>150</v>
      </c>
      <c r="D15740" s="8">
        <v>3.3444816053511704E-2</v>
      </c>
      <c r="E15740" s="8">
        <v>1.7966223499820338E-2</v>
      </c>
      <c r="F15740" s="8">
        <v>8.8731144631765749E-2</v>
      </c>
      <c r="G15740" t="str">
        <f>VLOOKUP(C15740,'data indicadores nacional'!$A$2:$G$24,7,FALSE)</f>
        <v>abajo</v>
      </c>
      <c r="H15740" s="9">
        <f>VLOOKUP(C15740,'data indicadores nacional'!$A$2:$F$24,6,FALSE)</f>
        <v>3.1798702633632006E-2</v>
      </c>
      <c r="I15740" s="5" t="str">
        <f t="shared" si="1225"/>
        <v>alarma</v>
      </c>
      <c r="J15740" s="5">
        <f t="shared" si="1226"/>
        <v>0</v>
      </c>
      <c r="K15740" s="5">
        <f t="shared" si="1227"/>
        <v>1</v>
      </c>
      <c r="L15740" s="5">
        <f t="shared" si="1228"/>
        <v>1</v>
      </c>
      <c r="N15740" s="8" t="str">
        <f>VLOOKUP(C15740,'data indicadores nacional'!$A$2:$J$24,10,FALSE)</f>
        <v>-</v>
      </c>
      <c r="O15740" t="str">
        <f t="shared" si="1229"/>
        <v xml:space="preserve"> </v>
      </c>
    </row>
    <row r="15741" spans="1:15">
      <c r="A15741" t="s">
        <v>122</v>
      </c>
      <c r="B15741" t="s">
        <v>959</v>
      </c>
      <c r="C15741" t="s">
        <v>151</v>
      </c>
      <c r="D15741" s="8">
        <v>81.618655692729774</v>
      </c>
      <c r="E15741" s="8">
        <v>76.292760540970562</v>
      </c>
      <c r="F15741" s="8">
        <v>78.723404255319153</v>
      </c>
      <c r="G15741" t="str">
        <f>VLOOKUP(C15741,'data indicadores nacional'!$A$2:$G$24,7,FALSE)</f>
        <v>arriba</v>
      </c>
      <c r="H15741" s="9">
        <f>VLOOKUP(C15741,'data indicadores nacional'!$A$2:$F$24,6,FALSE)</f>
        <v>2.4115304789202416</v>
      </c>
      <c r="I15741" s="5" t="str">
        <f t="shared" si="1225"/>
        <v xml:space="preserve"> </v>
      </c>
      <c r="J15741" s="5">
        <f t="shared" si="1226"/>
        <v>0</v>
      </c>
      <c r="K15741" s="5">
        <f t="shared" si="1227"/>
        <v>1</v>
      </c>
      <c r="L15741" s="5">
        <f t="shared" si="1228"/>
        <v>1</v>
      </c>
      <c r="N15741" s="8" t="str">
        <f>VLOOKUP(C15741,'data indicadores nacional'!$A$2:$J$24,10,FALSE)</f>
        <v>-</v>
      </c>
      <c r="O15741" t="str">
        <f t="shared" si="1229"/>
        <v xml:space="preserve"> </v>
      </c>
    </row>
    <row r="15742" spans="1:15">
      <c r="A15742" t="s">
        <v>122</v>
      </c>
      <c r="B15742" t="s">
        <v>960</v>
      </c>
      <c r="C15742" t="s">
        <v>147</v>
      </c>
      <c r="D15742" s="8">
        <v>0</v>
      </c>
      <c r="E15742" s="8">
        <v>0</v>
      </c>
      <c r="F15742" s="8">
        <v>8.5910652920962199E-2</v>
      </c>
      <c r="G15742" t="str">
        <f>VLOOKUP(C15742,'data indicadores nacional'!$A$2:$G$24,7,FALSE)</f>
        <v>abajo</v>
      </c>
      <c r="H15742" s="9">
        <f>VLOOKUP(C15742,'data indicadores nacional'!$A$2:$F$24,6,FALSE)</f>
        <v>3.1698266245721529E-2</v>
      </c>
      <c r="I15742" s="5" t="str">
        <f t="shared" si="1225"/>
        <v>alarma</v>
      </c>
      <c r="J15742" s="5">
        <f t="shared" si="1226"/>
        <v>0</v>
      </c>
      <c r="K15742" s="5">
        <f t="shared" si="1227"/>
        <v>1</v>
      </c>
      <c r="L15742" s="5">
        <f t="shared" si="1228"/>
        <v>1</v>
      </c>
      <c r="N15742" s="8">
        <f>VLOOKUP(C15742,'data indicadores nacional'!$A$2:$J$24,10,FALSE)</f>
        <v>1</v>
      </c>
      <c r="O15742" t="str">
        <f t="shared" si="1229"/>
        <v xml:space="preserve"> </v>
      </c>
    </row>
    <row r="15743" spans="1:15">
      <c r="A15743" t="s">
        <v>122</v>
      </c>
      <c r="B15743" t="s">
        <v>960</v>
      </c>
      <c r="C15743" t="s">
        <v>148</v>
      </c>
      <c r="D15743" s="8">
        <v>2.2883966554202728</v>
      </c>
      <c r="E15743" s="8">
        <v>5.5611129635804533</v>
      </c>
      <c r="F15743" s="8">
        <v>7.3247522918788777</v>
      </c>
      <c r="G15743" t="str">
        <f>VLOOKUP(C15743,'data indicadores nacional'!$A$2:$G$24,7,FALSE)</f>
        <v>arriba</v>
      </c>
      <c r="H15743" s="9">
        <f>VLOOKUP(C15743,'data indicadores nacional'!$A$2:$F$24,6,FALSE)</f>
        <v>0.44294071764974818</v>
      </c>
      <c r="I15743" s="5" t="str">
        <f t="shared" si="1225"/>
        <v xml:space="preserve"> </v>
      </c>
      <c r="J15743" s="5">
        <f t="shared" si="1226"/>
        <v>1</v>
      </c>
      <c r="K15743" s="5">
        <f t="shared" si="1227"/>
        <v>0</v>
      </c>
      <c r="L15743" s="5">
        <f t="shared" si="1228"/>
        <v>1</v>
      </c>
      <c r="N15743" s="8">
        <f>VLOOKUP(C15743,'data indicadores nacional'!$A$2:$J$24,10,FALSE)</f>
        <v>80</v>
      </c>
      <c r="O15743" t="str">
        <f t="shared" si="1229"/>
        <v>alarma</v>
      </c>
    </row>
    <row r="15744" spans="1:15">
      <c r="A15744" t="s">
        <v>122</v>
      </c>
      <c r="B15744" t="s">
        <v>960</v>
      </c>
      <c r="C15744" t="s">
        <v>149</v>
      </c>
      <c r="D15744" s="8">
        <v>0.13202288396655421</v>
      </c>
      <c r="E15744" s="8">
        <v>0.12596791523100292</v>
      </c>
      <c r="F15744" s="8">
        <v>0.18520233354940271</v>
      </c>
      <c r="G15744" t="str">
        <f>VLOOKUP(C15744,'data indicadores nacional'!$A$2:$G$24,7,FALSE)</f>
        <v>abajo</v>
      </c>
      <c r="H15744" s="9">
        <f>VLOOKUP(C15744,'data indicadores nacional'!$A$2:$F$24,6,FALSE)</f>
        <v>3.3105825166439729E-2</v>
      </c>
      <c r="I15744" s="5" t="str">
        <f t="shared" si="1225"/>
        <v>alarma</v>
      </c>
      <c r="J15744" s="5">
        <f t="shared" si="1226"/>
        <v>0</v>
      </c>
      <c r="K15744" s="5">
        <f t="shared" si="1227"/>
        <v>1</v>
      </c>
      <c r="L15744" s="5">
        <f t="shared" si="1228"/>
        <v>1</v>
      </c>
      <c r="N15744" s="8" t="str">
        <f>VLOOKUP(C15744,'data indicadores nacional'!$A$2:$J$24,10,FALSE)</f>
        <v>-</v>
      </c>
      <c r="O15744" t="str">
        <f t="shared" si="1229"/>
        <v xml:space="preserve"> </v>
      </c>
    </row>
    <row r="15745" spans="1:15">
      <c r="A15745" t="s">
        <v>122</v>
      </c>
      <c r="B15745" t="s">
        <v>960</v>
      </c>
      <c r="C15745" t="s">
        <v>150</v>
      </c>
      <c r="D15745" s="8">
        <v>4.4007627988851404E-2</v>
      </c>
      <c r="E15745" s="8">
        <v>6.2983957615501462E-2</v>
      </c>
      <c r="F15745" s="8">
        <v>0.15742198351699233</v>
      </c>
      <c r="G15745" t="str">
        <f>VLOOKUP(C15745,'data indicadores nacional'!$A$2:$G$24,7,FALSE)</f>
        <v>abajo</v>
      </c>
      <c r="H15745" s="9">
        <f>VLOOKUP(C15745,'data indicadores nacional'!$A$2:$F$24,6,FALSE)</f>
        <v>3.1798702633632006E-2</v>
      </c>
      <c r="I15745" s="5" t="str">
        <f t="shared" si="1225"/>
        <v>alarma</v>
      </c>
      <c r="J15745" s="5">
        <f t="shared" si="1226"/>
        <v>0</v>
      </c>
      <c r="K15745" s="5">
        <f t="shared" si="1227"/>
        <v>1</v>
      </c>
      <c r="L15745" s="5">
        <f t="shared" si="1228"/>
        <v>1</v>
      </c>
      <c r="N15745" s="8" t="str">
        <f>VLOOKUP(C15745,'data indicadores nacional'!$A$2:$J$24,10,FALSE)</f>
        <v>-</v>
      </c>
      <c r="O15745" t="str">
        <f t="shared" si="1229"/>
        <v xml:space="preserve"> </v>
      </c>
    </row>
    <row r="15746" spans="1:15">
      <c r="A15746" t="s">
        <v>122</v>
      </c>
      <c r="B15746" t="s">
        <v>960</v>
      </c>
      <c r="C15746" t="s">
        <v>151</v>
      </c>
      <c r="D15746" s="8">
        <v>20.263084242933111</v>
      </c>
      <c r="E15746" s="8">
        <v>56.925498426023083</v>
      </c>
      <c r="F15746" s="8">
        <v>50.973036342321222</v>
      </c>
      <c r="G15746" t="str">
        <f>VLOOKUP(C15746,'data indicadores nacional'!$A$2:$G$24,7,FALSE)</f>
        <v>arriba</v>
      </c>
      <c r="H15746" s="9">
        <f>VLOOKUP(C15746,'data indicadores nacional'!$A$2:$F$24,6,FALSE)</f>
        <v>2.4115304789202416</v>
      </c>
      <c r="I15746" s="5" t="str">
        <f t="shared" si="1225"/>
        <v>alarma</v>
      </c>
      <c r="J15746" s="5">
        <f t="shared" si="1226"/>
        <v>1</v>
      </c>
      <c r="K15746" s="5">
        <f t="shared" si="1227"/>
        <v>0</v>
      </c>
      <c r="L15746" s="5">
        <f t="shared" si="1228"/>
        <v>1</v>
      </c>
      <c r="N15746" s="8" t="str">
        <f>VLOOKUP(C15746,'data indicadores nacional'!$A$2:$J$24,10,FALSE)</f>
        <v>-</v>
      </c>
      <c r="O15746" t="str">
        <f t="shared" si="1229"/>
        <v xml:space="preserve"> </v>
      </c>
    </row>
    <row r="15747" spans="1:15">
      <c r="A15747" t="s">
        <v>122</v>
      </c>
      <c r="B15747" t="s">
        <v>961</v>
      </c>
      <c r="C15747" t="s">
        <v>147</v>
      </c>
      <c r="D15747" s="8">
        <v>0</v>
      </c>
      <c r="E15747" s="8">
        <v>0</v>
      </c>
      <c r="F15747" s="8">
        <v>0</v>
      </c>
      <c r="G15747" t="str">
        <f>VLOOKUP(C15747,'data indicadores nacional'!$A$2:$G$24,7,FALSE)</f>
        <v>abajo</v>
      </c>
      <c r="H15747" s="9">
        <f>VLOOKUP(C15747,'data indicadores nacional'!$A$2:$F$24,6,FALSE)</f>
        <v>3.1698266245721529E-2</v>
      </c>
      <c r="I15747" s="5" t="str">
        <f t="shared" ref="I15747:I15810" si="1230">IF(G15747=$G$2,IF(F15747&gt;E15747,"alarma"," "),IF(F15747&lt;E15747,"alarma"," "))</f>
        <v xml:space="preserve"> </v>
      </c>
      <c r="J15747" s="5">
        <f t="shared" ref="J15747:J15810" si="1231">IF(G15747=$G$2,IF((D15747-F15747)&gt;($M$2*H15747),1,0),IF((F15747-D15747)&gt;($M$2*H15747),1,0))</f>
        <v>0</v>
      </c>
      <c r="K15747" s="5">
        <f t="shared" ref="K15747:K15810" si="1232">IF(G15747=$G$2,IF((F15747-D15747)&gt;($M$2*H15747),1,0),IF((D15747-F15747)&gt;($M$2*H15747),1,0))</f>
        <v>0</v>
      </c>
      <c r="L15747" s="5">
        <f t="shared" ref="L15747:L15810" si="1233">IF(J15747=1,1,IF(K15747=1,1,0))</f>
        <v>0</v>
      </c>
      <c r="N15747" s="8">
        <f>VLOOKUP(C15747,'data indicadores nacional'!$A$2:$J$24,10,FALSE)</f>
        <v>1</v>
      </c>
      <c r="O15747" t="str">
        <f t="shared" ref="O15747:O15810" si="1234">IF(N15747=$N$4," ",IF(F15747=$F$20," ",IF(G15747=$G$2,IF(F15747&lt;N15747," ","alarma"),IF(F15747&lt;N15747,"alarma"," "))))</f>
        <v xml:space="preserve"> </v>
      </c>
    </row>
    <row r="15748" spans="1:15">
      <c r="A15748" t="s">
        <v>122</v>
      </c>
      <c r="B15748" t="s">
        <v>961</v>
      </c>
      <c r="C15748" t="s">
        <v>148</v>
      </c>
      <c r="D15748" s="8">
        <v>8.608247422680412</v>
      </c>
      <c r="E15748" s="8">
        <v>12.287202082916082</v>
      </c>
      <c r="F15748" s="8">
        <v>5.2940409440605034</v>
      </c>
      <c r="G15748" t="str">
        <f>VLOOKUP(C15748,'data indicadores nacional'!$A$2:$G$24,7,FALSE)</f>
        <v>arriba</v>
      </c>
      <c r="H15748" s="9">
        <f>VLOOKUP(C15748,'data indicadores nacional'!$A$2:$F$24,6,FALSE)</f>
        <v>0.44294071764974818</v>
      </c>
      <c r="I15748" s="5" t="str">
        <f t="shared" si="1230"/>
        <v>alarma</v>
      </c>
      <c r="J15748" s="5">
        <f t="shared" si="1231"/>
        <v>0</v>
      </c>
      <c r="K15748" s="5">
        <f t="shared" si="1232"/>
        <v>1</v>
      </c>
      <c r="L15748" s="5">
        <f t="shared" si="1233"/>
        <v>1</v>
      </c>
      <c r="N15748" s="8">
        <f>VLOOKUP(C15748,'data indicadores nacional'!$A$2:$J$24,10,FALSE)</f>
        <v>80</v>
      </c>
      <c r="O15748" t="str">
        <f t="shared" si="1234"/>
        <v>alarma</v>
      </c>
    </row>
    <row r="15749" spans="1:15">
      <c r="A15749" t="s">
        <v>122</v>
      </c>
      <c r="B15749" t="s">
        <v>961</v>
      </c>
      <c r="C15749" t="s">
        <v>149</v>
      </c>
      <c r="D15749" s="8">
        <v>3.4364261168384883E-2</v>
      </c>
      <c r="E15749" s="8">
        <v>3.0042058882435409E-2</v>
      </c>
      <c r="F15749" s="8">
        <v>3.9118529143304215E-2</v>
      </c>
      <c r="G15749" t="str">
        <f>VLOOKUP(C15749,'data indicadores nacional'!$A$2:$G$24,7,FALSE)</f>
        <v>abajo</v>
      </c>
      <c r="H15749" s="9">
        <f>VLOOKUP(C15749,'data indicadores nacional'!$A$2:$F$24,6,FALSE)</f>
        <v>3.3105825166439729E-2</v>
      </c>
      <c r="I15749" s="5" t="str">
        <f t="shared" si="1230"/>
        <v>alarma</v>
      </c>
      <c r="J15749" s="5">
        <f t="shared" si="1231"/>
        <v>0</v>
      </c>
      <c r="K15749" s="5">
        <f t="shared" si="1232"/>
        <v>1</v>
      </c>
      <c r="L15749" s="5">
        <f t="shared" si="1233"/>
        <v>1</v>
      </c>
      <c r="N15749" s="8" t="str">
        <f>VLOOKUP(C15749,'data indicadores nacional'!$A$2:$J$24,10,FALSE)</f>
        <v>-</v>
      </c>
      <c r="O15749" t="str">
        <f t="shared" si="1234"/>
        <v xml:space="preserve"> </v>
      </c>
    </row>
    <row r="15750" spans="1:15">
      <c r="A15750" t="s">
        <v>122</v>
      </c>
      <c r="B15750" t="s">
        <v>961</v>
      </c>
      <c r="C15750" t="s">
        <v>150</v>
      </c>
      <c r="D15750" s="8">
        <v>0</v>
      </c>
      <c r="E15750" s="8">
        <v>1.0014019627478471E-2</v>
      </c>
      <c r="F15750" s="8">
        <v>6.5197548572173691E-2</v>
      </c>
      <c r="G15750" t="str">
        <f>VLOOKUP(C15750,'data indicadores nacional'!$A$2:$G$24,7,FALSE)</f>
        <v>abajo</v>
      </c>
      <c r="H15750" s="9">
        <f>VLOOKUP(C15750,'data indicadores nacional'!$A$2:$F$24,6,FALSE)</f>
        <v>3.1798702633632006E-2</v>
      </c>
      <c r="I15750" s="5" t="str">
        <f t="shared" si="1230"/>
        <v>alarma</v>
      </c>
      <c r="J15750" s="5">
        <f t="shared" si="1231"/>
        <v>0</v>
      </c>
      <c r="K15750" s="5">
        <f t="shared" si="1232"/>
        <v>1</v>
      </c>
      <c r="L15750" s="5">
        <f t="shared" si="1233"/>
        <v>1</v>
      </c>
      <c r="N15750" s="8" t="str">
        <f>VLOOKUP(C15750,'data indicadores nacional'!$A$2:$J$24,10,FALSE)</f>
        <v>-</v>
      </c>
      <c r="O15750" t="str">
        <f t="shared" si="1234"/>
        <v xml:space="preserve"> </v>
      </c>
    </row>
    <row r="15751" spans="1:15">
      <c r="A15751" t="s">
        <v>122</v>
      </c>
      <c r="B15751" t="s">
        <v>961</v>
      </c>
      <c r="C15751" t="s">
        <v>151</v>
      </c>
      <c r="D15751" s="8">
        <v>76.963812886142975</v>
      </c>
      <c r="E15751" s="8">
        <v>82.848392036753452</v>
      </c>
      <c r="F15751" s="8">
        <v>76.173285198555945</v>
      </c>
      <c r="G15751" t="str">
        <f>VLOOKUP(C15751,'data indicadores nacional'!$A$2:$G$24,7,FALSE)</f>
        <v>arriba</v>
      </c>
      <c r="H15751" s="9">
        <f>VLOOKUP(C15751,'data indicadores nacional'!$A$2:$F$24,6,FALSE)</f>
        <v>2.4115304789202416</v>
      </c>
      <c r="I15751" s="5" t="str">
        <f t="shared" si="1230"/>
        <v>alarma</v>
      </c>
      <c r="J15751" s="5">
        <f t="shared" si="1231"/>
        <v>0</v>
      </c>
      <c r="K15751" s="5">
        <f t="shared" si="1232"/>
        <v>1</v>
      </c>
      <c r="L15751" s="5">
        <f t="shared" si="1233"/>
        <v>1</v>
      </c>
      <c r="N15751" s="8" t="str">
        <f>VLOOKUP(C15751,'data indicadores nacional'!$A$2:$J$24,10,FALSE)</f>
        <v>-</v>
      </c>
      <c r="O15751" t="str">
        <f t="shared" si="1234"/>
        <v xml:space="preserve"> </v>
      </c>
    </row>
    <row r="15752" spans="1:15">
      <c r="A15752" t="s">
        <v>122</v>
      </c>
      <c r="B15752" t="s">
        <v>962</v>
      </c>
      <c r="C15752" t="s">
        <v>147</v>
      </c>
      <c r="D15752" s="8">
        <v>0</v>
      </c>
      <c r="E15752" s="8">
        <v>0</v>
      </c>
      <c r="F15752" s="8">
        <v>0</v>
      </c>
      <c r="G15752" t="str">
        <f>VLOOKUP(C15752,'data indicadores nacional'!$A$2:$G$24,7,FALSE)</f>
        <v>abajo</v>
      </c>
      <c r="H15752" s="9">
        <f>VLOOKUP(C15752,'data indicadores nacional'!$A$2:$F$24,6,FALSE)</f>
        <v>3.1698266245721529E-2</v>
      </c>
      <c r="I15752" s="5" t="str">
        <f t="shared" si="1230"/>
        <v xml:space="preserve"> </v>
      </c>
      <c r="J15752" s="5">
        <f t="shared" si="1231"/>
        <v>0</v>
      </c>
      <c r="K15752" s="5">
        <f t="shared" si="1232"/>
        <v>0</v>
      </c>
      <c r="L15752" s="5">
        <f t="shared" si="1233"/>
        <v>0</v>
      </c>
      <c r="N15752" s="8">
        <f>VLOOKUP(C15752,'data indicadores nacional'!$A$2:$J$24,10,FALSE)</f>
        <v>1</v>
      </c>
      <c r="O15752" t="str">
        <f t="shared" si="1234"/>
        <v xml:space="preserve"> </v>
      </c>
    </row>
    <row r="15753" spans="1:15">
      <c r="A15753" t="s">
        <v>122</v>
      </c>
      <c r="B15753" t="s">
        <v>962</v>
      </c>
      <c r="C15753" t="s">
        <v>148</v>
      </c>
      <c r="D15753" s="8">
        <v>2.8205128205128207</v>
      </c>
      <c r="E15753" s="8">
        <v>5.4888507718696395</v>
      </c>
      <c r="F15753" s="8">
        <v>7.6185671039354181</v>
      </c>
      <c r="G15753" t="str">
        <f>VLOOKUP(C15753,'data indicadores nacional'!$A$2:$G$24,7,FALSE)</f>
        <v>arriba</v>
      </c>
      <c r="H15753" s="9">
        <f>VLOOKUP(C15753,'data indicadores nacional'!$A$2:$F$24,6,FALSE)</f>
        <v>0.44294071764974818</v>
      </c>
      <c r="I15753" s="5" t="str">
        <f t="shared" si="1230"/>
        <v xml:space="preserve"> </v>
      </c>
      <c r="J15753" s="5">
        <f t="shared" si="1231"/>
        <v>1</v>
      </c>
      <c r="K15753" s="5">
        <f t="shared" si="1232"/>
        <v>0</v>
      </c>
      <c r="L15753" s="5">
        <f t="shared" si="1233"/>
        <v>1</v>
      </c>
      <c r="N15753" s="8">
        <f>VLOOKUP(C15753,'data indicadores nacional'!$A$2:$J$24,10,FALSE)</f>
        <v>80</v>
      </c>
      <c r="O15753" t="str">
        <f t="shared" si="1234"/>
        <v>alarma</v>
      </c>
    </row>
    <row r="15754" spans="1:15">
      <c r="A15754" t="s">
        <v>122</v>
      </c>
      <c r="B15754" t="s">
        <v>962</v>
      </c>
      <c r="C15754" t="s">
        <v>149</v>
      </c>
      <c r="D15754" s="8">
        <v>0.12820512820512819</v>
      </c>
      <c r="E15754" s="8">
        <v>0</v>
      </c>
      <c r="F15754" s="8">
        <v>5.0454086781029264E-2</v>
      </c>
      <c r="G15754" t="str">
        <f>VLOOKUP(C15754,'data indicadores nacional'!$A$2:$G$24,7,FALSE)</f>
        <v>abajo</v>
      </c>
      <c r="H15754" s="9">
        <f>VLOOKUP(C15754,'data indicadores nacional'!$A$2:$F$24,6,FALSE)</f>
        <v>3.3105825166439729E-2</v>
      </c>
      <c r="I15754" s="5" t="str">
        <f t="shared" si="1230"/>
        <v>alarma</v>
      </c>
      <c r="J15754" s="5">
        <f t="shared" si="1231"/>
        <v>1</v>
      </c>
      <c r="K15754" s="5">
        <f t="shared" si="1232"/>
        <v>0</v>
      </c>
      <c r="L15754" s="5">
        <f t="shared" si="1233"/>
        <v>1</v>
      </c>
      <c r="N15754" s="8" t="str">
        <f>VLOOKUP(C15754,'data indicadores nacional'!$A$2:$J$24,10,FALSE)</f>
        <v>-</v>
      </c>
      <c r="O15754" t="str">
        <f t="shared" si="1234"/>
        <v xml:space="preserve"> </v>
      </c>
    </row>
    <row r="15755" spans="1:15">
      <c r="A15755" t="s">
        <v>122</v>
      </c>
      <c r="B15755" t="s">
        <v>962</v>
      </c>
      <c r="C15755" t="s">
        <v>150</v>
      </c>
      <c r="D15755" s="8">
        <v>0</v>
      </c>
      <c r="E15755" s="8">
        <v>0</v>
      </c>
      <c r="F15755" s="8">
        <v>5.0454086781029264E-2</v>
      </c>
      <c r="G15755" t="str">
        <f>VLOOKUP(C15755,'data indicadores nacional'!$A$2:$G$24,7,FALSE)</f>
        <v>abajo</v>
      </c>
      <c r="H15755" s="9">
        <f>VLOOKUP(C15755,'data indicadores nacional'!$A$2:$F$24,6,FALSE)</f>
        <v>3.1798702633632006E-2</v>
      </c>
      <c r="I15755" s="5" t="str">
        <f t="shared" si="1230"/>
        <v>alarma</v>
      </c>
      <c r="J15755" s="5">
        <f t="shared" si="1231"/>
        <v>0</v>
      </c>
      <c r="K15755" s="5">
        <f t="shared" si="1232"/>
        <v>1</v>
      </c>
      <c r="L15755" s="5">
        <f t="shared" si="1233"/>
        <v>1</v>
      </c>
      <c r="N15755" s="8" t="str">
        <f>VLOOKUP(C15755,'data indicadores nacional'!$A$2:$J$24,10,FALSE)</f>
        <v>-</v>
      </c>
      <c r="O15755" t="str">
        <f t="shared" si="1234"/>
        <v xml:space="preserve"> </v>
      </c>
    </row>
    <row r="15756" spans="1:15">
      <c r="A15756" t="s">
        <v>122</v>
      </c>
      <c r="B15756" t="s">
        <v>962</v>
      </c>
      <c r="C15756" t="s">
        <v>151</v>
      </c>
      <c r="D15756" s="8">
        <v>38.636363636363633</v>
      </c>
      <c r="E15756" s="8">
        <v>77.124183006535958</v>
      </c>
      <c r="F15756" s="8">
        <v>67.592592592592595</v>
      </c>
      <c r="G15756" t="str">
        <f>VLOOKUP(C15756,'data indicadores nacional'!$A$2:$G$24,7,FALSE)</f>
        <v>arriba</v>
      </c>
      <c r="H15756" s="9">
        <f>VLOOKUP(C15756,'data indicadores nacional'!$A$2:$F$24,6,FALSE)</f>
        <v>2.4115304789202416</v>
      </c>
      <c r="I15756" s="5" t="str">
        <f t="shared" si="1230"/>
        <v>alarma</v>
      </c>
      <c r="J15756" s="5">
        <f t="shared" si="1231"/>
        <v>1</v>
      </c>
      <c r="K15756" s="5">
        <f t="shared" si="1232"/>
        <v>0</v>
      </c>
      <c r="L15756" s="5">
        <f t="shared" si="1233"/>
        <v>1</v>
      </c>
      <c r="N15756" s="8" t="str">
        <f>VLOOKUP(C15756,'data indicadores nacional'!$A$2:$J$24,10,FALSE)</f>
        <v>-</v>
      </c>
      <c r="O15756" t="str">
        <f t="shared" si="1234"/>
        <v xml:space="preserve"> </v>
      </c>
    </row>
    <row r="15757" spans="1:15">
      <c r="A15757" t="s">
        <v>122</v>
      </c>
      <c r="B15757" t="s">
        <v>963</v>
      </c>
      <c r="C15757" t="s">
        <v>147</v>
      </c>
      <c r="D15757" s="8">
        <v>0</v>
      </c>
      <c r="E15757" s="8">
        <v>6.6028392208649728E-2</v>
      </c>
      <c r="F15757" s="8">
        <v>0</v>
      </c>
      <c r="G15757" t="str">
        <f>VLOOKUP(C15757,'data indicadores nacional'!$A$2:$G$24,7,FALSE)</f>
        <v>abajo</v>
      </c>
      <c r="H15757" s="9">
        <f>VLOOKUP(C15757,'data indicadores nacional'!$A$2:$F$24,6,FALSE)</f>
        <v>3.1698266245721529E-2</v>
      </c>
      <c r="I15757" s="5" t="str">
        <f t="shared" si="1230"/>
        <v xml:space="preserve"> </v>
      </c>
      <c r="J15757" s="5">
        <f t="shared" si="1231"/>
        <v>0</v>
      </c>
      <c r="K15757" s="5">
        <f t="shared" si="1232"/>
        <v>0</v>
      </c>
      <c r="L15757" s="5">
        <f t="shared" si="1233"/>
        <v>0</v>
      </c>
      <c r="N15757" s="8">
        <f>VLOOKUP(C15757,'data indicadores nacional'!$A$2:$J$24,10,FALSE)</f>
        <v>1</v>
      </c>
      <c r="O15757" t="str">
        <f t="shared" si="1234"/>
        <v xml:space="preserve"> </v>
      </c>
    </row>
    <row r="15758" spans="1:15">
      <c r="A15758" t="s">
        <v>122</v>
      </c>
      <c r="B15758" t="s">
        <v>963</v>
      </c>
      <c r="C15758" t="s">
        <v>148</v>
      </c>
      <c r="D15758" s="8">
        <v>3.8060715903942</v>
      </c>
      <c r="E15758" s="8">
        <v>3.3845804547371157</v>
      </c>
      <c r="F15758" s="8">
        <v>3.2312270969570589</v>
      </c>
      <c r="G15758" t="str">
        <f>VLOOKUP(C15758,'data indicadores nacional'!$A$2:$G$24,7,FALSE)</f>
        <v>arriba</v>
      </c>
      <c r="H15758" s="9">
        <f>VLOOKUP(C15758,'data indicadores nacional'!$A$2:$F$24,6,FALSE)</f>
        <v>0.44294071764974818</v>
      </c>
      <c r="I15758" s="5" t="str">
        <f t="shared" si="1230"/>
        <v>alarma</v>
      </c>
      <c r="J15758" s="5">
        <f t="shared" si="1231"/>
        <v>0</v>
      </c>
      <c r="K15758" s="5">
        <f t="shared" si="1232"/>
        <v>1</v>
      </c>
      <c r="L15758" s="5">
        <f t="shared" si="1233"/>
        <v>1</v>
      </c>
      <c r="N15758" s="8">
        <f>VLOOKUP(C15758,'data indicadores nacional'!$A$2:$J$24,10,FALSE)</f>
        <v>80</v>
      </c>
      <c r="O15758" t="str">
        <f t="shared" si="1234"/>
        <v>alarma</v>
      </c>
    </row>
    <row r="15759" spans="1:15">
      <c r="A15759" t="s">
        <v>122</v>
      </c>
      <c r="B15759" t="s">
        <v>963</v>
      </c>
      <c r="C15759" t="s">
        <v>149</v>
      </c>
      <c r="D15759" s="8">
        <v>0.17117253184312542</v>
      </c>
      <c r="E15759" s="8">
        <v>0.26434432876001424</v>
      </c>
      <c r="F15759" s="8">
        <v>0.21460530844451642</v>
      </c>
      <c r="G15759" t="str">
        <f>VLOOKUP(C15759,'data indicadores nacional'!$A$2:$G$24,7,FALSE)</f>
        <v>abajo</v>
      </c>
      <c r="H15759" s="9">
        <f>VLOOKUP(C15759,'data indicadores nacional'!$A$2:$F$24,6,FALSE)</f>
        <v>3.3105825166439729E-2</v>
      </c>
      <c r="I15759" s="5" t="str">
        <f t="shared" si="1230"/>
        <v xml:space="preserve"> </v>
      </c>
      <c r="J15759" s="5">
        <f t="shared" si="1231"/>
        <v>0</v>
      </c>
      <c r="K15759" s="5">
        <f t="shared" si="1232"/>
        <v>1</v>
      </c>
      <c r="L15759" s="5">
        <f t="shared" si="1233"/>
        <v>1</v>
      </c>
      <c r="N15759" s="8" t="str">
        <f>VLOOKUP(C15759,'data indicadores nacional'!$A$2:$J$24,10,FALSE)</f>
        <v>-</v>
      </c>
      <c r="O15759" t="str">
        <f t="shared" si="1234"/>
        <v xml:space="preserve"> </v>
      </c>
    </row>
    <row r="15760" spans="1:15">
      <c r="A15760" t="s">
        <v>122</v>
      </c>
      <c r="B15760" t="s">
        <v>963</v>
      </c>
      <c r="C15760" t="s">
        <v>150</v>
      </c>
      <c r="D15760" s="8">
        <v>2.0137944922720637E-2</v>
      </c>
      <c r="E15760" s="8">
        <v>5.0274074794849341E-2</v>
      </c>
      <c r="F15760" s="8">
        <v>4.0491567631040837E-2</v>
      </c>
      <c r="G15760" t="str">
        <f>VLOOKUP(C15760,'data indicadores nacional'!$A$2:$G$24,7,FALSE)</f>
        <v>abajo</v>
      </c>
      <c r="H15760" s="9">
        <f>VLOOKUP(C15760,'data indicadores nacional'!$A$2:$F$24,6,FALSE)</f>
        <v>3.1798702633632006E-2</v>
      </c>
      <c r="I15760" s="5" t="str">
        <f t="shared" si="1230"/>
        <v xml:space="preserve"> </v>
      </c>
      <c r="J15760" s="5">
        <f t="shared" si="1231"/>
        <v>0</v>
      </c>
      <c r="K15760" s="5">
        <f t="shared" si="1232"/>
        <v>1</v>
      </c>
      <c r="L15760" s="5">
        <f t="shared" si="1233"/>
        <v>1</v>
      </c>
      <c r="N15760" s="8" t="str">
        <f>VLOOKUP(C15760,'data indicadores nacional'!$A$2:$J$24,10,FALSE)</f>
        <v>-</v>
      </c>
      <c r="O15760" t="str">
        <f t="shared" si="1234"/>
        <v xml:space="preserve"> </v>
      </c>
    </row>
    <row r="15761" spans="1:15">
      <c r="A15761" t="s">
        <v>122</v>
      </c>
      <c r="B15761" t="s">
        <v>963</v>
      </c>
      <c r="C15761" t="s">
        <v>151</v>
      </c>
      <c r="D15761" s="8">
        <v>55.426211040180249</v>
      </c>
      <c r="E15761" s="8">
        <v>55.884707766212969</v>
      </c>
      <c r="F15761" s="8">
        <v>63.027066838519609</v>
      </c>
      <c r="G15761" t="str">
        <f>VLOOKUP(C15761,'data indicadores nacional'!$A$2:$G$24,7,FALSE)</f>
        <v>arriba</v>
      </c>
      <c r="H15761" s="9">
        <f>VLOOKUP(C15761,'data indicadores nacional'!$A$2:$F$24,6,FALSE)</f>
        <v>2.4115304789202416</v>
      </c>
      <c r="I15761" s="5" t="str">
        <f t="shared" si="1230"/>
        <v xml:space="preserve"> </v>
      </c>
      <c r="J15761" s="5">
        <f t="shared" si="1231"/>
        <v>1</v>
      </c>
      <c r="K15761" s="5">
        <f t="shared" si="1232"/>
        <v>0</v>
      </c>
      <c r="L15761" s="5">
        <f t="shared" si="1233"/>
        <v>1</v>
      </c>
      <c r="N15761" s="8" t="str">
        <f>VLOOKUP(C15761,'data indicadores nacional'!$A$2:$J$24,10,FALSE)</f>
        <v>-</v>
      </c>
      <c r="O15761" t="str">
        <f t="shared" si="1234"/>
        <v xml:space="preserve"> </v>
      </c>
    </row>
    <row r="15762" spans="1:15">
      <c r="A15762" t="s">
        <v>123</v>
      </c>
      <c r="B15762" t="s">
        <v>964</v>
      </c>
      <c r="C15762" t="s">
        <v>147</v>
      </c>
      <c r="D15762" s="8">
        <v>7.9923273657289004E-2</v>
      </c>
      <c r="E15762" s="8">
        <v>0.10347206254311336</v>
      </c>
      <c r="F15762" s="8">
        <v>0.39890301670406386</v>
      </c>
      <c r="G15762" t="str">
        <f>VLOOKUP(C15762,'data indicadores nacional'!$A$2:$G$24,7,FALSE)</f>
        <v>abajo</v>
      </c>
      <c r="H15762" s="9">
        <f>VLOOKUP(C15762,'data indicadores nacional'!$A$2:$F$24,6,FALSE)</f>
        <v>3.1698266245721529E-2</v>
      </c>
      <c r="I15762" s="5" t="str">
        <f t="shared" si="1230"/>
        <v>alarma</v>
      </c>
      <c r="J15762" s="5">
        <f t="shared" si="1231"/>
        <v>0</v>
      </c>
      <c r="K15762" s="5">
        <f t="shared" si="1232"/>
        <v>1</v>
      </c>
      <c r="L15762" s="5">
        <f t="shared" si="1233"/>
        <v>1</v>
      </c>
      <c r="N15762" s="8">
        <f>VLOOKUP(C15762,'data indicadores nacional'!$A$2:$J$24,10,FALSE)</f>
        <v>1</v>
      </c>
      <c r="O15762" t="str">
        <f t="shared" si="1234"/>
        <v xml:space="preserve"> </v>
      </c>
    </row>
    <row r="15763" spans="1:15">
      <c r="A15763" t="s">
        <v>123</v>
      </c>
      <c r="B15763" t="s">
        <v>964</v>
      </c>
      <c r="C15763" t="s">
        <v>148</v>
      </c>
      <c r="D15763" s="8">
        <v>5.1772461833389221</v>
      </c>
      <c r="E15763" s="8">
        <v>5.9718633362044216</v>
      </c>
      <c r="F15763" s="8">
        <v>6.2712851647976828</v>
      </c>
      <c r="G15763" t="str">
        <f>VLOOKUP(C15763,'data indicadores nacional'!$A$2:$G$24,7,FALSE)</f>
        <v>arriba</v>
      </c>
      <c r="H15763" s="9">
        <f>VLOOKUP(C15763,'data indicadores nacional'!$A$2:$F$24,6,FALSE)</f>
        <v>0.44294071764974818</v>
      </c>
      <c r="I15763" s="5" t="str">
        <f t="shared" si="1230"/>
        <v xml:space="preserve"> </v>
      </c>
      <c r="J15763" s="5">
        <f t="shared" si="1231"/>
        <v>1</v>
      </c>
      <c r="K15763" s="5">
        <f t="shared" si="1232"/>
        <v>0</v>
      </c>
      <c r="L15763" s="5">
        <f t="shared" si="1233"/>
        <v>1</v>
      </c>
      <c r="N15763" s="8">
        <f>VLOOKUP(C15763,'data indicadores nacional'!$A$2:$J$24,10,FALSE)</f>
        <v>80</v>
      </c>
      <c r="O15763" t="str">
        <f t="shared" si="1234"/>
        <v>alarma</v>
      </c>
    </row>
    <row r="15764" spans="1:15">
      <c r="A15764" t="s">
        <v>123</v>
      </c>
      <c r="B15764" t="s">
        <v>964</v>
      </c>
      <c r="C15764" t="s">
        <v>149</v>
      </c>
      <c r="D15764" s="8">
        <v>0.27964595051152435</v>
      </c>
      <c r="E15764" s="8">
        <v>0.29166609700632096</v>
      </c>
      <c r="F15764" s="8">
        <v>0.22669192462493509</v>
      </c>
      <c r="G15764" t="str">
        <f>VLOOKUP(C15764,'data indicadores nacional'!$A$2:$G$24,7,FALSE)</f>
        <v>abajo</v>
      </c>
      <c r="H15764" s="9">
        <f>VLOOKUP(C15764,'data indicadores nacional'!$A$2:$F$24,6,FALSE)</f>
        <v>3.3105825166439729E-2</v>
      </c>
      <c r="I15764" s="5" t="str">
        <f t="shared" si="1230"/>
        <v xml:space="preserve"> </v>
      </c>
      <c r="J15764" s="5">
        <f t="shared" si="1231"/>
        <v>1</v>
      </c>
      <c r="K15764" s="5">
        <f t="shared" si="1232"/>
        <v>0</v>
      </c>
      <c r="L15764" s="5">
        <f t="shared" si="1233"/>
        <v>1</v>
      </c>
      <c r="N15764" s="8" t="str">
        <f>VLOOKUP(C15764,'data indicadores nacional'!$A$2:$J$24,10,FALSE)</f>
        <v>-</v>
      </c>
      <c r="O15764" t="str">
        <f t="shared" si="1234"/>
        <v xml:space="preserve"> </v>
      </c>
    </row>
    <row r="15765" spans="1:15">
      <c r="A15765" t="s">
        <v>123</v>
      </c>
      <c r="B15765" t="s">
        <v>964</v>
      </c>
      <c r="C15765" t="s">
        <v>150</v>
      </c>
      <c r="D15765" s="8">
        <v>3.859367190317417E-2</v>
      </c>
      <c r="E15765" s="8">
        <v>9.6614394633343814E-2</v>
      </c>
      <c r="F15765" s="8">
        <v>9.9177717023409079E-2</v>
      </c>
      <c r="G15765" t="str">
        <f>VLOOKUP(C15765,'data indicadores nacional'!$A$2:$G$24,7,FALSE)</f>
        <v>abajo</v>
      </c>
      <c r="H15765" s="9">
        <f>VLOOKUP(C15765,'data indicadores nacional'!$A$2:$F$24,6,FALSE)</f>
        <v>3.1798702633632006E-2</v>
      </c>
      <c r="I15765" s="5" t="str">
        <f t="shared" si="1230"/>
        <v>alarma</v>
      </c>
      <c r="J15765" s="5">
        <f t="shared" si="1231"/>
        <v>0</v>
      </c>
      <c r="K15765" s="5">
        <f t="shared" si="1232"/>
        <v>1</v>
      </c>
      <c r="L15765" s="5">
        <f t="shared" si="1233"/>
        <v>1</v>
      </c>
      <c r="N15765" s="8" t="str">
        <f>VLOOKUP(C15765,'data indicadores nacional'!$A$2:$J$24,10,FALSE)</f>
        <v>-</v>
      </c>
      <c r="O15765" t="str">
        <f t="shared" si="1234"/>
        <v xml:space="preserve"> </v>
      </c>
    </row>
    <row r="15766" spans="1:15">
      <c r="A15766" t="s">
        <v>123</v>
      </c>
      <c r="B15766" t="s">
        <v>964</v>
      </c>
      <c r="C15766" t="s">
        <v>151</v>
      </c>
      <c r="D15766" s="8">
        <v>61.152019819695823</v>
      </c>
      <c r="E15766" s="8">
        <v>59.174077481345186</v>
      </c>
      <c r="F15766" s="8">
        <v>56.287350597609567</v>
      </c>
      <c r="G15766" t="str">
        <f>VLOOKUP(C15766,'data indicadores nacional'!$A$2:$G$24,7,FALSE)</f>
        <v>arriba</v>
      </c>
      <c r="H15766" s="9">
        <f>VLOOKUP(C15766,'data indicadores nacional'!$A$2:$F$24,6,FALSE)</f>
        <v>2.4115304789202416</v>
      </c>
      <c r="I15766" s="5" t="str">
        <f t="shared" si="1230"/>
        <v>alarma</v>
      </c>
      <c r="J15766" s="5">
        <f t="shared" si="1231"/>
        <v>0</v>
      </c>
      <c r="K15766" s="5">
        <f t="shared" si="1232"/>
        <v>1</v>
      </c>
      <c r="L15766" s="5">
        <f t="shared" si="1233"/>
        <v>1</v>
      </c>
      <c r="N15766" s="8" t="str">
        <f>VLOOKUP(C15766,'data indicadores nacional'!$A$2:$J$24,10,FALSE)</f>
        <v>-</v>
      </c>
      <c r="O15766" t="str">
        <f t="shared" si="1234"/>
        <v xml:space="preserve"> </v>
      </c>
    </row>
    <row r="15767" spans="1:15">
      <c r="A15767" t="s">
        <v>123</v>
      </c>
      <c r="B15767" t="s">
        <v>965</v>
      </c>
      <c r="C15767" t="s">
        <v>147</v>
      </c>
      <c r="D15767" s="8">
        <v>0</v>
      </c>
      <c r="E15767" s="8">
        <v>0</v>
      </c>
      <c r="F15767" s="8">
        <v>0</v>
      </c>
      <c r="G15767" t="str">
        <f>VLOOKUP(C15767,'data indicadores nacional'!$A$2:$G$24,7,FALSE)</f>
        <v>abajo</v>
      </c>
      <c r="H15767" s="9">
        <f>VLOOKUP(C15767,'data indicadores nacional'!$A$2:$F$24,6,FALSE)</f>
        <v>3.1698266245721529E-2</v>
      </c>
      <c r="I15767" s="5" t="str">
        <f t="shared" si="1230"/>
        <v xml:space="preserve"> </v>
      </c>
      <c r="J15767" s="5">
        <f t="shared" si="1231"/>
        <v>0</v>
      </c>
      <c r="K15767" s="5">
        <f t="shared" si="1232"/>
        <v>0</v>
      </c>
      <c r="L15767" s="5">
        <f t="shared" si="1233"/>
        <v>0</v>
      </c>
      <c r="N15767" s="8">
        <f>VLOOKUP(C15767,'data indicadores nacional'!$A$2:$J$24,10,FALSE)</f>
        <v>1</v>
      </c>
      <c r="O15767" t="str">
        <f t="shared" si="1234"/>
        <v xml:space="preserve"> </v>
      </c>
    </row>
    <row r="15768" spans="1:15">
      <c r="A15768" t="s">
        <v>123</v>
      </c>
      <c r="B15768" t="s">
        <v>965</v>
      </c>
      <c r="C15768" t="s">
        <v>148</v>
      </c>
      <c r="D15768" s="8">
        <v>4.395604395604396</v>
      </c>
      <c r="E15768" s="8">
        <v>5.4911838790931995</v>
      </c>
      <c r="F15768" s="8">
        <v>4.5908183632734527</v>
      </c>
      <c r="G15768" t="str">
        <f>VLOOKUP(C15768,'data indicadores nacional'!$A$2:$G$24,7,FALSE)</f>
        <v>arriba</v>
      </c>
      <c r="H15768" s="9">
        <f>VLOOKUP(C15768,'data indicadores nacional'!$A$2:$F$24,6,FALSE)</f>
        <v>0.44294071764974818</v>
      </c>
      <c r="I15768" s="5" t="str">
        <f t="shared" si="1230"/>
        <v>alarma</v>
      </c>
      <c r="J15768" s="5">
        <f t="shared" si="1231"/>
        <v>1</v>
      </c>
      <c r="K15768" s="5">
        <f t="shared" si="1232"/>
        <v>0</v>
      </c>
      <c r="L15768" s="5">
        <f t="shared" si="1233"/>
        <v>1</v>
      </c>
      <c r="N15768" s="8">
        <f>VLOOKUP(C15768,'data indicadores nacional'!$A$2:$J$24,10,FALSE)</f>
        <v>80</v>
      </c>
      <c r="O15768" t="str">
        <f t="shared" si="1234"/>
        <v>alarma</v>
      </c>
    </row>
    <row r="15769" spans="1:15">
      <c r="A15769" t="s">
        <v>123</v>
      </c>
      <c r="B15769" t="s">
        <v>965</v>
      </c>
      <c r="C15769" t="s">
        <v>149</v>
      </c>
      <c r="D15769" s="8">
        <v>0.36630036630036628</v>
      </c>
      <c r="E15769" s="8">
        <v>0.15113350125944583</v>
      </c>
      <c r="F15769" s="8">
        <v>0.29940119760479045</v>
      </c>
      <c r="G15769" t="str">
        <f>VLOOKUP(C15769,'data indicadores nacional'!$A$2:$G$24,7,FALSE)</f>
        <v>abajo</v>
      </c>
      <c r="H15769" s="9">
        <f>VLOOKUP(C15769,'data indicadores nacional'!$A$2:$F$24,6,FALSE)</f>
        <v>3.3105825166439729E-2</v>
      </c>
      <c r="I15769" s="5" t="str">
        <f t="shared" si="1230"/>
        <v>alarma</v>
      </c>
      <c r="J15769" s="5">
        <f t="shared" si="1231"/>
        <v>1</v>
      </c>
      <c r="K15769" s="5">
        <f t="shared" si="1232"/>
        <v>0</v>
      </c>
      <c r="L15769" s="5">
        <f t="shared" si="1233"/>
        <v>1</v>
      </c>
      <c r="N15769" s="8" t="str">
        <f>VLOOKUP(C15769,'data indicadores nacional'!$A$2:$J$24,10,FALSE)</f>
        <v>-</v>
      </c>
      <c r="O15769" t="str">
        <f t="shared" si="1234"/>
        <v xml:space="preserve"> </v>
      </c>
    </row>
    <row r="15770" spans="1:15">
      <c r="A15770" t="s">
        <v>123</v>
      </c>
      <c r="B15770" t="s">
        <v>965</v>
      </c>
      <c r="C15770" t="s">
        <v>150</v>
      </c>
      <c r="D15770" s="8">
        <v>0</v>
      </c>
      <c r="E15770" s="8">
        <v>0.15113350125944583</v>
      </c>
      <c r="F15770" s="8">
        <v>9.9800399201596793E-2</v>
      </c>
      <c r="G15770" t="str">
        <f>VLOOKUP(C15770,'data indicadores nacional'!$A$2:$G$24,7,FALSE)</f>
        <v>abajo</v>
      </c>
      <c r="H15770" s="9">
        <f>VLOOKUP(C15770,'data indicadores nacional'!$A$2:$F$24,6,FALSE)</f>
        <v>3.1798702633632006E-2</v>
      </c>
      <c r="I15770" s="5" t="str">
        <f t="shared" si="1230"/>
        <v xml:space="preserve"> </v>
      </c>
      <c r="J15770" s="5">
        <f t="shared" si="1231"/>
        <v>0</v>
      </c>
      <c r="K15770" s="5">
        <f t="shared" si="1232"/>
        <v>1</v>
      </c>
      <c r="L15770" s="5">
        <f t="shared" si="1233"/>
        <v>1</v>
      </c>
      <c r="N15770" s="8" t="str">
        <f>VLOOKUP(C15770,'data indicadores nacional'!$A$2:$J$24,10,FALSE)</f>
        <v>-</v>
      </c>
      <c r="O15770" t="str">
        <f t="shared" si="1234"/>
        <v xml:space="preserve"> </v>
      </c>
    </row>
    <row r="15771" spans="1:15">
      <c r="A15771" t="s">
        <v>123</v>
      </c>
      <c r="B15771" t="s">
        <v>965</v>
      </c>
      <c r="C15771" t="s">
        <v>151</v>
      </c>
      <c r="D15771" s="8">
        <v>70.370370370370367</v>
      </c>
      <c r="E15771" s="8">
        <v>50.967741935483865</v>
      </c>
      <c r="F15771" s="8">
        <v>71.428571428571431</v>
      </c>
      <c r="G15771" t="str">
        <f>VLOOKUP(C15771,'data indicadores nacional'!$A$2:$G$24,7,FALSE)</f>
        <v>arriba</v>
      </c>
      <c r="H15771" s="9">
        <f>VLOOKUP(C15771,'data indicadores nacional'!$A$2:$F$24,6,FALSE)</f>
        <v>2.4115304789202416</v>
      </c>
      <c r="I15771" s="5" t="str">
        <f t="shared" si="1230"/>
        <v xml:space="preserve"> </v>
      </c>
      <c r="J15771" s="5">
        <f t="shared" si="1231"/>
        <v>1</v>
      </c>
      <c r="K15771" s="5">
        <f t="shared" si="1232"/>
        <v>0</v>
      </c>
      <c r="L15771" s="5">
        <f t="shared" si="1233"/>
        <v>1</v>
      </c>
      <c r="N15771" s="8" t="str">
        <f>VLOOKUP(C15771,'data indicadores nacional'!$A$2:$J$24,10,FALSE)</f>
        <v>-</v>
      </c>
      <c r="O15771" t="str">
        <f t="shared" si="1234"/>
        <v xml:space="preserve"> </v>
      </c>
    </row>
    <row r="15772" spans="1:15">
      <c r="A15772" t="s">
        <v>123</v>
      </c>
      <c r="B15772" t="s">
        <v>966</v>
      </c>
      <c r="C15772" t="s">
        <v>147</v>
      </c>
      <c r="D15772" s="8">
        <v>0</v>
      </c>
      <c r="E15772" s="8">
        <v>0.11621150493898895</v>
      </c>
      <c r="F15772" s="8">
        <v>0</v>
      </c>
      <c r="G15772" t="str">
        <f>VLOOKUP(C15772,'data indicadores nacional'!$A$2:$G$24,7,FALSE)</f>
        <v>abajo</v>
      </c>
      <c r="H15772" s="9">
        <f>VLOOKUP(C15772,'data indicadores nacional'!$A$2:$F$24,6,FALSE)</f>
        <v>3.1698266245721529E-2</v>
      </c>
      <c r="I15772" s="5" t="str">
        <f t="shared" si="1230"/>
        <v xml:space="preserve"> </v>
      </c>
      <c r="J15772" s="5">
        <f t="shared" si="1231"/>
        <v>0</v>
      </c>
      <c r="K15772" s="5">
        <f t="shared" si="1232"/>
        <v>0</v>
      </c>
      <c r="L15772" s="5">
        <f t="shared" si="1233"/>
        <v>0</v>
      </c>
      <c r="N15772" s="8">
        <f>VLOOKUP(C15772,'data indicadores nacional'!$A$2:$J$24,10,FALSE)</f>
        <v>1</v>
      </c>
      <c r="O15772" t="str">
        <f t="shared" si="1234"/>
        <v xml:space="preserve"> </v>
      </c>
    </row>
    <row r="15773" spans="1:15">
      <c r="A15773" t="s">
        <v>123</v>
      </c>
      <c r="B15773" t="s">
        <v>966</v>
      </c>
      <c r="C15773" t="s">
        <v>148</v>
      </c>
      <c r="D15773" s="8">
        <v>5.4928081861183511</v>
      </c>
      <c r="E15773" s="8">
        <v>6.5802640892338475</v>
      </c>
      <c r="F15773" s="8">
        <v>7.2461258765474854</v>
      </c>
      <c r="G15773" t="str">
        <f>VLOOKUP(C15773,'data indicadores nacional'!$A$2:$G$24,7,FALSE)</f>
        <v>arriba</v>
      </c>
      <c r="H15773" s="9">
        <f>VLOOKUP(C15773,'data indicadores nacional'!$A$2:$F$24,6,FALSE)</f>
        <v>0.44294071764974818</v>
      </c>
      <c r="I15773" s="5" t="str">
        <f t="shared" si="1230"/>
        <v xml:space="preserve"> </v>
      </c>
      <c r="J15773" s="5">
        <f t="shared" si="1231"/>
        <v>1</v>
      </c>
      <c r="K15773" s="5">
        <f t="shared" si="1232"/>
        <v>0</v>
      </c>
      <c r="L15773" s="5">
        <f t="shared" si="1233"/>
        <v>1</v>
      </c>
      <c r="N15773" s="8">
        <f>VLOOKUP(C15773,'data indicadores nacional'!$A$2:$J$24,10,FALSE)</f>
        <v>80</v>
      </c>
      <c r="O15773" t="str">
        <f t="shared" si="1234"/>
        <v>alarma</v>
      </c>
    </row>
    <row r="15774" spans="1:15">
      <c r="A15774" t="s">
        <v>123</v>
      </c>
      <c r="B15774" t="s">
        <v>966</v>
      </c>
      <c r="C15774" t="s">
        <v>149</v>
      </c>
      <c r="D15774" s="8">
        <v>0.21559352575859964</v>
      </c>
      <c r="E15774" s="8">
        <v>0.26604183446828245</v>
      </c>
      <c r="F15774" s="8">
        <v>0.18757394742157965</v>
      </c>
      <c r="G15774" t="str">
        <f>VLOOKUP(C15774,'data indicadores nacional'!$A$2:$G$24,7,FALSE)</f>
        <v>abajo</v>
      </c>
      <c r="H15774" s="9">
        <f>VLOOKUP(C15774,'data indicadores nacional'!$A$2:$F$24,6,FALSE)</f>
        <v>3.3105825166439729E-2</v>
      </c>
      <c r="I15774" s="5" t="str">
        <f t="shared" si="1230"/>
        <v xml:space="preserve"> </v>
      </c>
      <c r="J15774" s="5">
        <f t="shared" si="1231"/>
        <v>1</v>
      </c>
      <c r="K15774" s="5">
        <f t="shared" si="1232"/>
        <v>0</v>
      </c>
      <c r="L15774" s="5">
        <f t="shared" si="1233"/>
        <v>1</v>
      </c>
      <c r="N15774" s="8" t="str">
        <f>VLOOKUP(C15774,'data indicadores nacional'!$A$2:$J$24,10,FALSE)</f>
        <v>-</v>
      </c>
      <c r="O15774" t="str">
        <f t="shared" si="1234"/>
        <v xml:space="preserve"> </v>
      </c>
    </row>
    <row r="15775" spans="1:15">
      <c r="A15775" t="s">
        <v>123</v>
      </c>
      <c r="B15775" t="s">
        <v>966</v>
      </c>
      <c r="C15775" t="s">
        <v>150</v>
      </c>
      <c r="D15775" s="8">
        <v>5.7920648711265565E-2</v>
      </c>
      <c r="E15775" s="8">
        <v>0.25627883136852891</v>
      </c>
      <c r="F15775" s="8">
        <v>0.28857530372550722</v>
      </c>
      <c r="G15775" t="str">
        <f>VLOOKUP(C15775,'data indicadores nacional'!$A$2:$G$24,7,FALSE)</f>
        <v>abajo</v>
      </c>
      <c r="H15775" s="9">
        <f>VLOOKUP(C15775,'data indicadores nacional'!$A$2:$F$24,6,FALSE)</f>
        <v>3.1798702633632006E-2</v>
      </c>
      <c r="I15775" s="5" t="str">
        <f t="shared" si="1230"/>
        <v>alarma</v>
      </c>
      <c r="J15775" s="5">
        <f t="shared" si="1231"/>
        <v>0</v>
      </c>
      <c r="K15775" s="5">
        <f t="shared" si="1232"/>
        <v>1</v>
      </c>
      <c r="L15775" s="5">
        <f t="shared" si="1233"/>
        <v>1</v>
      </c>
      <c r="N15775" s="8" t="str">
        <f>VLOOKUP(C15775,'data indicadores nacional'!$A$2:$J$24,10,FALSE)</f>
        <v>-</v>
      </c>
      <c r="O15775" t="str">
        <f t="shared" si="1234"/>
        <v xml:space="preserve"> </v>
      </c>
    </row>
    <row r="15776" spans="1:15">
      <c r="A15776" t="s">
        <v>123</v>
      </c>
      <c r="B15776" t="s">
        <v>966</v>
      </c>
      <c r="C15776" t="s">
        <v>151</v>
      </c>
      <c r="D15776" s="8">
        <v>64.302059496567509</v>
      </c>
      <c r="E15776" s="8">
        <v>72.997946611909654</v>
      </c>
      <c r="F15776" s="8">
        <v>77.733292269787484</v>
      </c>
      <c r="G15776" t="str">
        <f>VLOOKUP(C15776,'data indicadores nacional'!$A$2:$G$24,7,FALSE)</f>
        <v>arriba</v>
      </c>
      <c r="H15776" s="9">
        <f>VLOOKUP(C15776,'data indicadores nacional'!$A$2:$F$24,6,FALSE)</f>
        <v>2.4115304789202416</v>
      </c>
      <c r="I15776" s="5" t="str">
        <f t="shared" si="1230"/>
        <v xml:space="preserve"> </v>
      </c>
      <c r="J15776" s="5">
        <f t="shared" si="1231"/>
        <v>1</v>
      </c>
      <c r="K15776" s="5">
        <f t="shared" si="1232"/>
        <v>0</v>
      </c>
      <c r="L15776" s="5">
        <f t="shared" si="1233"/>
        <v>1</v>
      </c>
      <c r="N15776" s="8" t="str">
        <f>VLOOKUP(C15776,'data indicadores nacional'!$A$2:$J$24,10,FALSE)</f>
        <v>-</v>
      </c>
      <c r="O15776" t="str">
        <f t="shared" si="1234"/>
        <v xml:space="preserve"> </v>
      </c>
    </row>
    <row r="15777" spans="1:15">
      <c r="A15777" t="s">
        <v>123</v>
      </c>
      <c r="B15777" t="s">
        <v>967</v>
      </c>
      <c r="C15777" t="s">
        <v>147</v>
      </c>
      <c r="D15777" s="8">
        <v>0</v>
      </c>
      <c r="E15777" s="8">
        <v>0.18018018018018017</v>
      </c>
      <c r="F15777" s="8">
        <v>0</v>
      </c>
      <c r="G15777" t="str">
        <f>VLOOKUP(C15777,'data indicadores nacional'!$A$2:$G$24,7,FALSE)</f>
        <v>abajo</v>
      </c>
      <c r="H15777" s="9">
        <f>VLOOKUP(C15777,'data indicadores nacional'!$A$2:$F$24,6,FALSE)</f>
        <v>3.1698266245721529E-2</v>
      </c>
      <c r="I15777" s="5" t="str">
        <f t="shared" si="1230"/>
        <v xml:space="preserve"> </v>
      </c>
      <c r="J15777" s="5">
        <f t="shared" si="1231"/>
        <v>0</v>
      </c>
      <c r="K15777" s="5">
        <f t="shared" si="1232"/>
        <v>0</v>
      </c>
      <c r="L15777" s="5">
        <f t="shared" si="1233"/>
        <v>0</v>
      </c>
      <c r="N15777" s="8">
        <f>VLOOKUP(C15777,'data indicadores nacional'!$A$2:$J$24,10,FALSE)</f>
        <v>1</v>
      </c>
      <c r="O15777" t="str">
        <f t="shared" si="1234"/>
        <v xml:space="preserve"> </v>
      </c>
    </row>
    <row r="15778" spans="1:15">
      <c r="A15778" t="s">
        <v>123</v>
      </c>
      <c r="B15778" t="s">
        <v>967</v>
      </c>
      <c r="C15778" t="s">
        <v>148</v>
      </c>
      <c r="D15778" s="8">
        <v>4.7938638542665393</v>
      </c>
      <c r="E15778" s="8">
        <v>5.4396466554309288</v>
      </c>
      <c r="F15778" s="8">
        <v>5.6457800511508953</v>
      </c>
      <c r="G15778" t="str">
        <f>VLOOKUP(C15778,'data indicadores nacional'!$A$2:$G$24,7,FALSE)</f>
        <v>arriba</v>
      </c>
      <c r="H15778" s="9">
        <f>VLOOKUP(C15778,'data indicadores nacional'!$A$2:$F$24,6,FALSE)</f>
        <v>0.44294071764974818</v>
      </c>
      <c r="I15778" s="5" t="str">
        <f t="shared" si="1230"/>
        <v xml:space="preserve"> </v>
      </c>
      <c r="J15778" s="5">
        <f t="shared" si="1231"/>
        <v>1</v>
      </c>
      <c r="K15778" s="5">
        <f t="shared" si="1232"/>
        <v>0</v>
      </c>
      <c r="L15778" s="5">
        <f t="shared" si="1233"/>
        <v>1</v>
      </c>
      <c r="N15778" s="8">
        <f>VLOOKUP(C15778,'data indicadores nacional'!$A$2:$J$24,10,FALSE)</f>
        <v>80</v>
      </c>
      <c r="O15778" t="str">
        <f t="shared" si="1234"/>
        <v>alarma</v>
      </c>
    </row>
    <row r="15779" spans="1:15">
      <c r="A15779" t="s">
        <v>123</v>
      </c>
      <c r="B15779" t="s">
        <v>967</v>
      </c>
      <c r="C15779" t="s">
        <v>149</v>
      </c>
      <c r="D15779" s="8">
        <v>0.25167785234899326</v>
      </c>
      <c r="E15779" s="8">
        <v>0.24408670889754172</v>
      </c>
      <c r="F15779" s="8">
        <v>0.12148337595907928</v>
      </c>
      <c r="G15779" t="str">
        <f>VLOOKUP(C15779,'data indicadores nacional'!$A$2:$G$24,7,FALSE)</f>
        <v>abajo</v>
      </c>
      <c r="H15779" s="9">
        <f>VLOOKUP(C15779,'data indicadores nacional'!$A$2:$F$24,6,FALSE)</f>
        <v>3.3105825166439729E-2</v>
      </c>
      <c r="I15779" s="5" t="str">
        <f t="shared" si="1230"/>
        <v xml:space="preserve"> </v>
      </c>
      <c r="J15779" s="5">
        <f t="shared" si="1231"/>
        <v>1</v>
      </c>
      <c r="K15779" s="5">
        <f t="shared" si="1232"/>
        <v>0</v>
      </c>
      <c r="L15779" s="5">
        <f t="shared" si="1233"/>
        <v>1</v>
      </c>
      <c r="N15779" s="8" t="str">
        <f>VLOOKUP(C15779,'data indicadores nacional'!$A$2:$J$24,10,FALSE)</f>
        <v>-</v>
      </c>
      <c r="O15779" t="str">
        <f t="shared" si="1234"/>
        <v xml:space="preserve"> </v>
      </c>
    </row>
    <row r="15780" spans="1:15">
      <c r="A15780" t="s">
        <v>123</v>
      </c>
      <c r="B15780" t="s">
        <v>967</v>
      </c>
      <c r="C15780" t="s">
        <v>150</v>
      </c>
      <c r="D15780" s="8">
        <v>0</v>
      </c>
      <c r="E15780" s="8">
        <v>8.136223629918056E-2</v>
      </c>
      <c r="F15780" s="8">
        <v>9.5907928388746802E-2</v>
      </c>
      <c r="G15780" t="str">
        <f>VLOOKUP(C15780,'data indicadores nacional'!$A$2:$G$24,7,FALSE)</f>
        <v>abajo</v>
      </c>
      <c r="H15780" s="9">
        <f>VLOOKUP(C15780,'data indicadores nacional'!$A$2:$F$24,6,FALSE)</f>
        <v>3.1798702633632006E-2</v>
      </c>
      <c r="I15780" s="5" t="str">
        <f t="shared" si="1230"/>
        <v>alarma</v>
      </c>
      <c r="J15780" s="5">
        <f t="shared" si="1231"/>
        <v>0</v>
      </c>
      <c r="K15780" s="5">
        <f t="shared" si="1232"/>
        <v>1</v>
      </c>
      <c r="L15780" s="5">
        <f t="shared" si="1233"/>
        <v>1</v>
      </c>
      <c r="N15780" s="8" t="str">
        <f>VLOOKUP(C15780,'data indicadores nacional'!$A$2:$J$24,10,FALSE)</f>
        <v>-</v>
      </c>
      <c r="O15780" t="str">
        <f t="shared" si="1234"/>
        <v xml:space="preserve"> </v>
      </c>
    </row>
    <row r="15781" spans="1:15">
      <c r="A15781" t="s">
        <v>123</v>
      </c>
      <c r="B15781" t="s">
        <v>967</v>
      </c>
      <c r="C15781" t="s">
        <v>151</v>
      </c>
      <c r="D15781" s="8">
        <v>68.44547563805105</v>
      </c>
      <c r="E15781" s="8">
        <v>69.178082191780817</v>
      </c>
      <c r="F15781" s="8">
        <v>71.247199402539209</v>
      </c>
      <c r="G15781" t="str">
        <f>VLOOKUP(C15781,'data indicadores nacional'!$A$2:$G$24,7,FALSE)</f>
        <v>arriba</v>
      </c>
      <c r="H15781" s="9">
        <f>VLOOKUP(C15781,'data indicadores nacional'!$A$2:$F$24,6,FALSE)</f>
        <v>2.4115304789202416</v>
      </c>
      <c r="I15781" s="5" t="str">
        <f t="shared" si="1230"/>
        <v xml:space="preserve"> </v>
      </c>
      <c r="J15781" s="5">
        <f t="shared" si="1231"/>
        <v>1</v>
      </c>
      <c r="K15781" s="5">
        <f t="shared" si="1232"/>
        <v>0</v>
      </c>
      <c r="L15781" s="5">
        <f t="shared" si="1233"/>
        <v>1</v>
      </c>
      <c r="N15781" s="8" t="str">
        <f>VLOOKUP(C15781,'data indicadores nacional'!$A$2:$J$24,10,FALSE)</f>
        <v>-</v>
      </c>
      <c r="O15781" t="str">
        <f t="shared" si="1234"/>
        <v xml:space="preserve"> </v>
      </c>
    </row>
    <row r="15782" spans="1:15">
      <c r="A15782" t="s">
        <v>123</v>
      </c>
      <c r="B15782" t="s">
        <v>968</v>
      </c>
      <c r="C15782" t="s">
        <v>147</v>
      </c>
      <c r="D15782" s="8">
        <v>0</v>
      </c>
      <c r="E15782" s="8">
        <v>0</v>
      </c>
      <c r="F15782" s="8">
        <v>0</v>
      </c>
      <c r="G15782" t="str">
        <f>VLOOKUP(C15782,'data indicadores nacional'!$A$2:$G$24,7,FALSE)</f>
        <v>abajo</v>
      </c>
      <c r="H15782" s="9">
        <f>VLOOKUP(C15782,'data indicadores nacional'!$A$2:$F$24,6,FALSE)</f>
        <v>3.1698266245721529E-2</v>
      </c>
      <c r="I15782" s="5" t="str">
        <f t="shared" si="1230"/>
        <v xml:space="preserve"> </v>
      </c>
      <c r="J15782" s="5">
        <f t="shared" si="1231"/>
        <v>0</v>
      </c>
      <c r="K15782" s="5">
        <f t="shared" si="1232"/>
        <v>0</v>
      </c>
      <c r="L15782" s="5">
        <f t="shared" si="1233"/>
        <v>0</v>
      </c>
      <c r="N15782" s="8">
        <f>VLOOKUP(C15782,'data indicadores nacional'!$A$2:$J$24,10,FALSE)</f>
        <v>1</v>
      </c>
      <c r="O15782" t="str">
        <f t="shared" si="1234"/>
        <v xml:space="preserve"> </v>
      </c>
    </row>
    <row r="15783" spans="1:15">
      <c r="A15783" t="s">
        <v>123</v>
      </c>
      <c r="B15783" t="s">
        <v>968</v>
      </c>
      <c r="C15783" t="s">
        <v>148</v>
      </c>
      <c r="D15783" s="8">
        <v>4.6403712296983759</v>
      </c>
      <c r="E15783" s="8">
        <v>5.4270882491741386</v>
      </c>
      <c r="F15783" s="8">
        <v>5.9004302397049786</v>
      </c>
      <c r="G15783" t="str">
        <f>VLOOKUP(C15783,'data indicadores nacional'!$A$2:$G$24,7,FALSE)</f>
        <v>arriba</v>
      </c>
      <c r="H15783" s="9">
        <f>VLOOKUP(C15783,'data indicadores nacional'!$A$2:$F$24,6,FALSE)</f>
        <v>0.44294071764974818</v>
      </c>
      <c r="I15783" s="5" t="str">
        <f t="shared" si="1230"/>
        <v xml:space="preserve"> </v>
      </c>
      <c r="J15783" s="5">
        <f t="shared" si="1231"/>
        <v>1</v>
      </c>
      <c r="K15783" s="5">
        <f t="shared" si="1232"/>
        <v>0</v>
      </c>
      <c r="L15783" s="5">
        <f t="shared" si="1233"/>
        <v>1</v>
      </c>
      <c r="N15783" s="8">
        <f>VLOOKUP(C15783,'data indicadores nacional'!$A$2:$J$24,10,FALSE)</f>
        <v>80</v>
      </c>
      <c r="O15783" t="str">
        <f t="shared" si="1234"/>
        <v>alarma</v>
      </c>
    </row>
    <row r="15784" spans="1:15">
      <c r="A15784" t="s">
        <v>123</v>
      </c>
      <c r="B15784" t="s">
        <v>968</v>
      </c>
      <c r="C15784" t="s">
        <v>149</v>
      </c>
      <c r="D15784" s="8">
        <v>0.23201856148491878</v>
      </c>
      <c r="E15784" s="8">
        <v>9.4384143463898063E-2</v>
      </c>
      <c r="F15784" s="8">
        <v>0.1229256299938537</v>
      </c>
      <c r="G15784" t="str">
        <f>VLOOKUP(C15784,'data indicadores nacional'!$A$2:$G$24,7,FALSE)</f>
        <v>abajo</v>
      </c>
      <c r="H15784" s="9">
        <f>VLOOKUP(C15784,'data indicadores nacional'!$A$2:$F$24,6,FALSE)</f>
        <v>3.3105825166439729E-2</v>
      </c>
      <c r="I15784" s="5" t="str">
        <f t="shared" si="1230"/>
        <v>alarma</v>
      </c>
      <c r="J15784" s="5">
        <f t="shared" si="1231"/>
        <v>1</v>
      </c>
      <c r="K15784" s="5">
        <f t="shared" si="1232"/>
        <v>0</v>
      </c>
      <c r="L15784" s="5">
        <f t="shared" si="1233"/>
        <v>1</v>
      </c>
      <c r="N15784" s="8" t="str">
        <f>VLOOKUP(C15784,'data indicadores nacional'!$A$2:$J$24,10,FALSE)</f>
        <v>-</v>
      </c>
      <c r="O15784" t="str">
        <f t="shared" si="1234"/>
        <v xml:space="preserve"> </v>
      </c>
    </row>
    <row r="15785" spans="1:15">
      <c r="A15785" t="s">
        <v>123</v>
      </c>
      <c r="B15785" t="s">
        <v>968</v>
      </c>
      <c r="C15785" t="s">
        <v>150</v>
      </c>
      <c r="D15785" s="8">
        <v>0</v>
      </c>
      <c r="E15785" s="8">
        <v>9.4384143463898063E-2</v>
      </c>
      <c r="F15785" s="8">
        <v>0.1229256299938537</v>
      </c>
      <c r="G15785" t="str">
        <f>VLOOKUP(C15785,'data indicadores nacional'!$A$2:$G$24,7,FALSE)</f>
        <v>abajo</v>
      </c>
      <c r="H15785" s="9">
        <f>VLOOKUP(C15785,'data indicadores nacional'!$A$2:$F$24,6,FALSE)</f>
        <v>3.1798702633632006E-2</v>
      </c>
      <c r="I15785" s="5" t="str">
        <f t="shared" si="1230"/>
        <v>alarma</v>
      </c>
      <c r="J15785" s="5">
        <f t="shared" si="1231"/>
        <v>0</v>
      </c>
      <c r="K15785" s="5">
        <f t="shared" si="1232"/>
        <v>1</v>
      </c>
      <c r="L15785" s="5">
        <f t="shared" si="1233"/>
        <v>1</v>
      </c>
      <c r="N15785" s="8" t="str">
        <f>VLOOKUP(C15785,'data indicadores nacional'!$A$2:$J$24,10,FALSE)</f>
        <v>-</v>
      </c>
      <c r="O15785" t="str">
        <f t="shared" si="1234"/>
        <v xml:space="preserve"> </v>
      </c>
    </row>
    <row r="15786" spans="1:15">
      <c r="A15786" t="s">
        <v>123</v>
      </c>
      <c r="B15786" t="s">
        <v>968</v>
      </c>
      <c r="C15786" t="s">
        <v>151</v>
      </c>
      <c r="D15786" s="8">
        <v>56.578947368421048</v>
      </c>
      <c r="E15786" s="8">
        <v>49.532710280373834</v>
      </c>
      <c r="F15786" s="8">
        <v>67.272727272727266</v>
      </c>
      <c r="G15786" t="str">
        <f>VLOOKUP(C15786,'data indicadores nacional'!$A$2:$G$24,7,FALSE)</f>
        <v>arriba</v>
      </c>
      <c r="H15786" s="9">
        <f>VLOOKUP(C15786,'data indicadores nacional'!$A$2:$F$24,6,FALSE)</f>
        <v>2.4115304789202416</v>
      </c>
      <c r="I15786" s="5" t="str">
        <f t="shared" si="1230"/>
        <v xml:space="preserve"> </v>
      </c>
      <c r="J15786" s="5">
        <f t="shared" si="1231"/>
        <v>1</v>
      </c>
      <c r="K15786" s="5">
        <f t="shared" si="1232"/>
        <v>0</v>
      </c>
      <c r="L15786" s="5">
        <f t="shared" si="1233"/>
        <v>1</v>
      </c>
      <c r="N15786" s="8" t="str">
        <f>VLOOKUP(C15786,'data indicadores nacional'!$A$2:$J$24,10,FALSE)</f>
        <v>-</v>
      </c>
      <c r="O15786" t="str">
        <f t="shared" si="1234"/>
        <v xml:space="preserve"> </v>
      </c>
    </row>
    <row r="15787" spans="1:15">
      <c r="A15787" t="s">
        <v>123</v>
      </c>
      <c r="B15787" t="s">
        <v>969</v>
      </c>
      <c r="C15787" t="s">
        <v>147</v>
      </c>
      <c r="D15787" s="8">
        <v>0</v>
      </c>
      <c r="E15787" s="8">
        <v>0.43478260869565216</v>
      </c>
      <c r="F15787" s="8">
        <v>0</v>
      </c>
      <c r="G15787" t="str">
        <f>VLOOKUP(C15787,'data indicadores nacional'!$A$2:$G$24,7,FALSE)</f>
        <v>abajo</v>
      </c>
      <c r="H15787" s="9">
        <f>VLOOKUP(C15787,'data indicadores nacional'!$A$2:$F$24,6,FALSE)</f>
        <v>3.1698266245721529E-2</v>
      </c>
      <c r="I15787" s="5" t="str">
        <f t="shared" si="1230"/>
        <v xml:space="preserve"> </v>
      </c>
      <c r="J15787" s="5">
        <f t="shared" si="1231"/>
        <v>0</v>
      </c>
      <c r="K15787" s="5">
        <f t="shared" si="1232"/>
        <v>0</v>
      </c>
      <c r="L15787" s="5">
        <f t="shared" si="1233"/>
        <v>0</v>
      </c>
      <c r="N15787" s="8">
        <f>VLOOKUP(C15787,'data indicadores nacional'!$A$2:$J$24,10,FALSE)</f>
        <v>1</v>
      </c>
      <c r="O15787" t="str">
        <f t="shared" si="1234"/>
        <v xml:space="preserve"> </v>
      </c>
    </row>
    <row r="15788" spans="1:15">
      <c r="A15788" t="s">
        <v>123</v>
      </c>
      <c r="B15788" t="s">
        <v>969</v>
      </c>
      <c r="C15788" t="s">
        <v>148</v>
      </c>
      <c r="D15788" s="8">
        <v>6.484458735262594</v>
      </c>
      <c r="E15788" s="8">
        <v>6.549848942598187</v>
      </c>
      <c r="F15788" s="8">
        <v>6.6331806766139758</v>
      </c>
      <c r="G15788" t="str">
        <f>VLOOKUP(C15788,'data indicadores nacional'!$A$2:$G$24,7,FALSE)</f>
        <v>arriba</v>
      </c>
      <c r="H15788" s="9">
        <f>VLOOKUP(C15788,'data indicadores nacional'!$A$2:$F$24,6,FALSE)</f>
        <v>0.44294071764974818</v>
      </c>
      <c r="I15788" s="5" t="str">
        <f t="shared" si="1230"/>
        <v xml:space="preserve"> </v>
      </c>
      <c r="J15788" s="5">
        <f t="shared" si="1231"/>
        <v>1</v>
      </c>
      <c r="K15788" s="5">
        <f t="shared" si="1232"/>
        <v>0</v>
      </c>
      <c r="L15788" s="5">
        <f t="shared" si="1233"/>
        <v>1</v>
      </c>
      <c r="N15788" s="8">
        <f>VLOOKUP(C15788,'data indicadores nacional'!$A$2:$J$24,10,FALSE)</f>
        <v>80</v>
      </c>
      <c r="O15788" t="str">
        <f t="shared" si="1234"/>
        <v>alarma</v>
      </c>
    </row>
    <row r="15789" spans="1:15">
      <c r="A15789" t="s">
        <v>123</v>
      </c>
      <c r="B15789" t="s">
        <v>969</v>
      </c>
      <c r="C15789" t="s">
        <v>149</v>
      </c>
      <c r="D15789" s="8">
        <v>0.1250446588067167</v>
      </c>
      <c r="E15789" s="8">
        <v>0.22960725075528701</v>
      </c>
      <c r="F15789" s="8">
        <v>0.10341261633919339</v>
      </c>
      <c r="G15789" t="str">
        <f>VLOOKUP(C15789,'data indicadores nacional'!$A$2:$G$24,7,FALSE)</f>
        <v>abajo</v>
      </c>
      <c r="H15789" s="9">
        <f>VLOOKUP(C15789,'data indicadores nacional'!$A$2:$F$24,6,FALSE)</f>
        <v>3.3105825166439729E-2</v>
      </c>
      <c r="I15789" s="5" t="str">
        <f t="shared" si="1230"/>
        <v xml:space="preserve"> </v>
      </c>
      <c r="J15789" s="5">
        <f t="shared" si="1231"/>
        <v>1</v>
      </c>
      <c r="K15789" s="5">
        <f t="shared" si="1232"/>
        <v>0</v>
      </c>
      <c r="L15789" s="5">
        <f t="shared" si="1233"/>
        <v>1</v>
      </c>
      <c r="N15789" s="8" t="str">
        <f>VLOOKUP(C15789,'data indicadores nacional'!$A$2:$J$24,10,FALSE)</f>
        <v>-</v>
      </c>
      <c r="O15789" t="str">
        <f t="shared" si="1234"/>
        <v xml:space="preserve"> </v>
      </c>
    </row>
    <row r="15790" spans="1:15">
      <c r="A15790" t="s">
        <v>123</v>
      </c>
      <c r="B15790" t="s">
        <v>969</v>
      </c>
      <c r="C15790" t="s">
        <v>150</v>
      </c>
      <c r="D15790" s="8">
        <v>1.7863522686673811E-2</v>
      </c>
      <c r="E15790" s="8">
        <v>6.0422960725075525E-2</v>
      </c>
      <c r="F15790" s="8">
        <v>5.9092923622396216E-2</v>
      </c>
      <c r="G15790" t="str">
        <f>VLOOKUP(C15790,'data indicadores nacional'!$A$2:$G$24,7,FALSE)</f>
        <v>abajo</v>
      </c>
      <c r="H15790" s="9">
        <f>VLOOKUP(C15790,'data indicadores nacional'!$A$2:$F$24,6,FALSE)</f>
        <v>3.1798702633632006E-2</v>
      </c>
      <c r="I15790" s="5" t="str">
        <f t="shared" si="1230"/>
        <v xml:space="preserve"> </v>
      </c>
      <c r="J15790" s="5">
        <f t="shared" si="1231"/>
        <v>0</v>
      </c>
      <c r="K15790" s="5">
        <f t="shared" si="1232"/>
        <v>1</v>
      </c>
      <c r="L15790" s="5">
        <f t="shared" si="1233"/>
        <v>1</v>
      </c>
      <c r="N15790" s="8" t="str">
        <f>VLOOKUP(C15790,'data indicadores nacional'!$A$2:$J$24,10,FALSE)</f>
        <v>-</v>
      </c>
      <c r="O15790" t="str">
        <f t="shared" si="1234"/>
        <v xml:space="preserve"> </v>
      </c>
    </row>
    <row r="15791" spans="1:15">
      <c r="A15791" t="s">
        <v>123</v>
      </c>
      <c r="B15791" t="s">
        <v>969</v>
      </c>
      <c r="C15791" t="s">
        <v>151</v>
      </c>
      <c r="D15791" s="8">
        <v>66.611018363939905</v>
      </c>
      <c r="E15791" s="8">
        <v>76.911764705882362</v>
      </c>
      <c r="F15791" s="8">
        <v>87.410071942446038</v>
      </c>
      <c r="G15791" t="str">
        <f>VLOOKUP(C15791,'data indicadores nacional'!$A$2:$G$24,7,FALSE)</f>
        <v>arriba</v>
      </c>
      <c r="H15791" s="9">
        <f>VLOOKUP(C15791,'data indicadores nacional'!$A$2:$F$24,6,FALSE)</f>
        <v>2.4115304789202416</v>
      </c>
      <c r="I15791" s="5" t="str">
        <f t="shared" si="1230"/>
        <v xml:space="preserve"> </v>
      </c>
      <c r="J15791" s="5">
        <f t="shared" si="1231"/>
        <v>1</v>
      </c>
      <c r="K15791" s="5">
        <f t="shared" si="1232"/>
        <v>0</v>
      </c>
      <c r="L15791" s="5">
        <f t="shared" si="1233"/>
        <v>1</v>
      </c>
      <c r="N15791" s="8" t="str">
        <f>VLOOKUP(C15791,'data indicadores nacional'!$A$2:$J$24,10,FALSE)</f>
        <v>-</v>
      </c>
      <c r="O15791" t="str">
        <f t="shared" si="1234"/>
        <v xml:space="preserve"> </v>
      </c>
    </row>
    <row r="15792" spans="1:15">
      <c r="A15792" t="s">
        <v>123</v>
      </c>
      <c r="B15792" t="s">
        <v>970</v>
      </c>
      <c r="C15792" t="s">
        <v>147</v>
      </c>
      <c r="D15792" s="8">
        <v>0</v>
      </c>
      <c r="E15792" s="8">
        <v>0</v>
      </c>
      <c r="F15792" s="8">
        <v>0</v>
      </c>
      <c r="G15792" t="str">
        <f>VLOOKUP(C15792,'data indicadores nacional'!$A$2:$G$24,7,FALSE)</f>
        <v>abajo</v>
      </c>
      <c r="H15792" s="9">
        <f>VLOOKUP(C15792,'data indicadores nacional'!$A$2:$F$24,6,FALSE)</f>
        <v>3.1698266245721529E-2</v>
      </c>
      <c r="I15792" s="5" t="str">
        <f t="shared" si="1230"/>
        <v xml:space="preserve"> </v>
      </c>
      <c r="J15792" s="5">
        <f t="shared" si="1231"/>
        <v>0</v>
      </c>
      <c r="K15792" s="5">
        <f t="shared" si="1232"/>
        <v>0</v>
      </c>
      <c r="L15792" s="5">
        <f t="shared" si="1233"/>
        <v>0</v>
      </c>
      <c r="N15792" s="8">
        <f>VLOOKUP(C15792,'data indicadores nacional'!$A$2:$J$24,10,FALSE)</f>
        <v>1</v>
      </c>
      <c r="O15792" t="str">
        <f t="shared" si="1234"/>
        <v xml:space="preserve"> </v>
      </c>
    </row>
    <row r="15793" spans="1:15">
      <c r="A15793" t="s">
        <v>123</v>
      </c>
      <c r="B15793" t="s">
        <v>970</v>
      </c>
      <c r="C15793" t="s">
        <v>148</v>
      </c>
      <c r="D15793" s="8">
        <v>7.5721722669190719</v>
      </c>
      <c r="E15793" s="8">
        <v>6.2598870056497171</v>
      </c>
      <c r="F15793" s="8">
        <v>5.1048674317372384</v>
      </c>
      <c r="G15793" t="str">
        <f>VLOOKUP(C15793,'data indicadores nacional'!$A$2:$G$24,7,FALSE)</f>
        <v>arriba</v>
      </c>
      <c r="H15793" s="9">
        <f>VLOOKUP(C15793,'data indicadores nacional'!$A$2:$F$24,6,FALSE)</f>
        <v>0.44294071764974818</v>
      </c>
      <c r="I15793" s="5" t="str">
        <f t="shared" si="1230"/>
        <v>alarma</v>
      </c>
      <c r="J15793" s="5">
        <f t="shared" si="1231"/>
        <v>0</v>
      </c>
      <c r="K15793" s="5">
        <f t="shared" si="1232"/>
        <v>1</v>
      </c>
      <c r="L15793" s="5">
        <f t="shared" si="1233"/>
        <v>1</v>
      </c>
      <c r="N15793" s="8">
        <f>VLOOKUP(C15793,'data indicadores nacional'!$A$2:$J$24,10,FALSE)</f>
        <v>80</v>
      </c>
      <c r="O15793" t="str">
        <f t="shared" si="1234"/>
        <v>alarma</v>
      </c>
    </row>
    <row r="15794" spans="1:15">
      <c r="A15794" t="s">
        <v>123</v>
      </c>
      <c r="B15794" t="s">
        <v>970</v>
      </c>
      <c r="C15794" t="s">
        <v>149</v>
      </c>
      <c r="D15794" s="8">
        <v>0.236630383341221</v>
      </c>
      <c r="E15794" s="8">
        <v>0.29378531073446323</v>
      </c>
      <c r="F15794" s="8">
        <v>0.23743569449940641</v>
      </c>
      <c r="G15794" t="str">
        <f>VLOOKUP(C15794,'data indicadores nacional'!$A$2:$G$24,7,FALSE)</f>
        <v>abajo</v>
      </c>
      <c r="H15794" s="9">
        <f>VLOOKUP(C15794,'data indicadores nacional'!$A$2:$F$24,6,FALSE)</f>
        <v>3.3105825166439729E-2</v>
      </c>
      <c r="I15794" s="5" t="str">
        <f t="shared" si="1230"/>
        <v xml:space="preserve"> </v>
      </c>
      <c r="J15794" s="5">
        <f t="shared" si="1231"/>
        <v>0</v>
      </c>
      <c r="K15794" s="5">
        <f t="shared" si="1232"/>
        <v>0</v>
      </c>
      <c r="L15794" s="5">
        <f t="shared" si="1233"/>
        <v>0</v>
      </c>
      <c r="N15794" s="8" t="str">
        <f>VLOOKUP(C15794,'data indicadores nacional'!$A$2:$J$24,10,FALSE)</f>
        <v>-</v>
      </c>
      <c r="O15794" t="str">
        <f t="shared" si="1234"/>
        <v xml:space="preserve"> </v>
      </c>
    </row>
    <row r="15795" spans="1:15">
      <c r="A15795" t="s">
        <v>123</v>
      </c>
      <c r="B15795" t="s">
        <v>970</v>
      </c>
      <c r="C15795" t="s">
        <v>150</v>
      </c>
      <c r="D15795" s="8">
        <v>9.4652153336488409E-2</v>
      </c>
      <c r="E15795" s="8">
        <v>0.31638418079096042</v>
      </c>
      <c r="F15795" s="8">
        <v>0.51444400474871388</v>
      </c>
      <c r="G15795" t="str">
        <f>VLOOKUP(C15795,'data indicadores nacional'!$A$2:$G$24,7,FALSE)</f>
        <v>abajo</v>
      </c>
      <c r="H15795" s="9">
        <f>VLOOKUP(C15795,'data indicadores nacional'!$A$2:$F$24,6,FALSE)</f>
        <v>3.1798702633632006E-2</v>
      </c>
      <c r="I15795" s="5" t="str">
        <f t="shared" si="1230"/>
        <v>alarma</v>
      </c>
      <c r="J15795" s="5">
        <f t="shared" si="1231"/>
        <v>0</v>
      </c>
      <c r="K15795" s="5">
        <f t="shared" si="1232"/>
        <v>1</v>
      </c>
      <c r="L15795" s="5">
        <f t="shared" si="1233"/>
        <v>1</v>
      </c>
      <c r="N15795" s="8" t="str">
        <f>VLOOKUP(C15795,'data indicadores nacional'!$A$2:$J$24,10,FALSE)</f>
        <v>-</v>
      </c>
      <c r="O15795" t="str">
        <f t="shared" si="1234"/>
        <v xml:space="preserve"> </v>
      </c>
    </row>
    <row r="15796" spans="1:15">
      <c r="A15796" t="s">
        <v>123</v>
      </c>
      <c r="B15796" t="s">
        <v>970</v>
      </c>
      <c r="C15796" t="s">
        <v>151</v>
      </c>
      <c r="D15796" s="8">
        <v>62.663185378590079</v>
      </c>
      <c r="E15796" s="8">
        <v>65.70743405275779</v>
      </c>
      <c r="F15796" s="8">
        <v>75</v>
      </c>
      <c r="G15796" t="str">
        <f>VLOOKUP(C15796,'data indicadores nacional'!$A$2:$G$24,7,FALSE)</f>
        <v>arriba</v>
      </c>
      <c r="H15796" s="9">
        <f>VLOOKUP(C15796,'data indicadores nacional'!$A$2:$F$24,6,FALSE)</f>
        <v>2.4115304789202416</v>
      </c>
      <c r="I15796" s="5" t="str">
        <f t="shared" si="1230"/>
        <v xml:space="preserve"> </v>
      </c>
      <c r="J15796" s="5">
        <f t="shared" si="1231"/>
        <v>1</v>
      </c>
      <c r="K15796" s="5">
        <f t="shared" si="1232"/>
        <v>0</v>
      </c>
      <c r="L15796" s="5">
        <f t="shared" si="1233"/>
        <v>1</v>
      </c>
      <c r="N15796" s="8" t="str">
        <f>VLOOKUP(C15796,'data indicadores nacional'!$A$2:$J$24,10,FALSE)</f>
        <v>-</v>
      </c>
      <c r="O15796" t="str">
        <f t="shared" si="1234"/>
        <v xml:space="preserve"> </v>
      </c>
    </row>
    <row r="15797" spans="1:15">
      <c r="A15797" t="s">
        <v>123</v>
      </c>
      <c r="B15797" t="s">
        <v>971</v>
      </c>
      <c r="C15797" t="s">
        <v>147</v>
      </c>
      <c r="D15797" s="8">
        <v>0</v>
      </c>
      <c r="E15797" s="8">
        <v>0.28037383177570091</v>
      </c>
      <c r="F15797" s="8">
        <v>9.0497737556561084E-2</v>
      </c>
      <c r="G15797" t="str">
        <f>VLOOKUP(C15797,'data indicadores nacional'!$A$2:$G$24,7,FALSE)</f>
        <v>abajo</v>
      </c>
      <c r="H15797" s="9">
        <f>VLOOKUP(C15797,'data indicadores nacional'!$A$2:$F$24,6,FALSE)</f>
        <v>3.1698266245721529E-2</v>
      </c>
      <c r="I15797" s="5" t="str">
        <f t="shared" si="1230"/>
        <v xml:space="preserve"> </v>
      </c>
      <c r="J15797" s="5">
        <f t="shared" si="1231"/>
        <v>0</v>
      </c>
      <c r="K15797" s="5">
        <f t="shared" si="1232"/>
        <v>1</v>
      </c>
      <c r="L15797" s="5">
        <f t="shared" si="1233"/>
        <v>1</v>
      </c>
      <c r="N15797" s="8">
        <f>VLOOKUP(C15797,'data indicadores nacional'!$A$2:$J$24,10,FALSE)</f>
        <v>1</v>
      </c>
      <c r="O15797" t="str">
        <f t="shared" si="1234"/>
        <v xml:space="preserve"> </v>
      </c>
    </row>
    <row r="15798" spans="1:15">
      <c r="A15798" t="s">
        <v>123</v>
      </c>
      <c r="B15798" t="s">
        <v>971</v>
      </c>
      <c r="C15798" t="s">
        <v>148</v>
      </c>
      <c r="D15798" s="8">
        <v>7.7149923896499244</v>
      </c>
      <c r="E15798" s="8">
        <v>8.3333333333333321</v>
      </c>
      <c r="F15798" s="8">
        <v>8.8738633714152488</v>
      </c>
      <c r="G15798" t="str">
        <f>VLOOKUP(C15798,'data indicadores nacional'!$A$2:$G$24,7,FALSE)</f>
        <v>arriba</v>
      </c>
      <c r="H15798" s="9">
        <f>VLOOKUP(C15798,'data indicadores nacional'!$A$2:$F$24,6,FALSE)</f>
        <v>0.44294071764974818</v>
      </c>
      <c r="I15798" s="5" t="str">
        <f t="shared" si="1230"/>
        <v xml:space="preserve"> </v>
      </c>
      <c r="J15798" s="5">
        <f t="shared" si="1231"/>
        <v>1</v>
      </c>
      <c r="K15798" s="5">
        <f t="shared" si="1232"/>
        <v>0</v>
      </c>
      <c r="L15798" s="5">
        <f t="shared" si="1233"/>
        <v>1</v>
      </c>
      <c r="N15798" s="8">
        <f>VLOOKUP(C15798,'data indicadores nacional'!$A$2:$J$24,10,FALSE)</f>
        <v>80</v>
      </c>
      <c r="O15798" t="str">
        <f t="shared" si="1234"/>
        <v>alarma</v>
      </c>
    </row>
    <row r="15799" spans="1:15">
      <c r="A15799" t="s">
        <v>123</v>
      </c>
      <c r="B15799" t="s">
        <v>971</v>
      </c>
      <c r="C15799" t="s">
        <v>149</v>
      </c>
      <c r="D15799" s="8">
        <v>0.29490106544901062</v>
      </c>
      <c r="E15799" s="8">
        <v>0.3206729968349159</v>
      </c>
      <c r="F15799" s="8">
        <v>0.30776404756353459</v>
      </c>
      <c r="G15799" t="str">
        <f>VLOOKUP(C15799,'data indicadores nacional'!$A$2:$G$24,7,FALSE)</f>
        <v>abajo</v>
      </c>
      <c r="H15799" s="9">
        <f>VLOOKUP(C15799,'data indicadores nacional'!$A$2:$F$24,6,FALSE)</f>
        <v>3.3105825166439729E-2</v>
      </c>
      <c r="I15799" s="5" t="str">
        <f t="shared" si="1230"/>
        <v xml:space="preserve"> </v>
      </c>
      <c r="J15799" s="5">
        <f t="shared" si="1231"/>
        <v>0</v>
      </c>
      <c r="K15799" s="5">
        <f t="shared" si="1232"/>
        <v>1</v>
      </c>
      <c r="L15799" s="5">
        <f t="shared" si="1233"/>
        <v>1</v>
      </c>
      <c r="N15799" s="8" t="str">
        <f>VLOOKUP(C15799,'data indicadores nacional'!$A$2:$J$24,10,FALSE)</f>
        <v>-</v>
      </c>
      <c r="O15799" t="str">
        <f t="shared" si="1234"/>
        <v xml:space="preserve"> </v>
      </c>
    </row>
    <row r="15800" spans="1:15">
      <c r="A15800" t="s">
        <v>123</v>
      </c>
      <c r="B15800" t="s">
        <v>971</v>
      </c>
      <c r="C15800" t="s">
        <v>150</v>
      </c>
      <c r="D15800" s="8">
        <v>3.8051750380517502E-2</v>
      </c>
      <c r="E15800" s="8">
        <v>0.14159586873230051</v>
      </c>
      <c r="F15800" s="8">
        <v>0.13056656563301469</v>
      </c>
      <c r="G15800" t="str">
        <f>VLOOKUP(C15800,'data indicadores nacional'!$A$2:$G$24,7,FALSE)</f>
        <v>abajo</v>
      </c>
      <c r="H15800" s="9">
        <f>VLOOKUP(C15800,'data indicadores nacional'!$A$2:$F$24,6,FALSE)</f>
        <v>3.1798702633632006E-2</v>
      </c>
      <c r="I15800" s="5" t="str">
        <f t="shared" si="1230"/>
        <v xml:space="preserve"> </v>
      </c>
      <c r="J15800" s="5">
        <f t="shared" si="1231"/>
        <v>0</v>
      </c>
      <c r="K15800" s="5">
        <f t="shared" si="1232"/>
        <v>1</v>
      </c>
      <c r="L15800" s="5">
        <f t="shared" si="1233"/>
        <v>1</v>
      </c>
      <c r="N15800" s="8" t="str">
        <f>VLOOKUP(C15800,'data indicadores nacional'!$A$2:$J$24,10,FALSE)</f>
        <v>-</v>
      </c>
      <c r="O15800" t="str">
        <f t="shared" si="1234"/>
        <v xml:space="preserve"> </v>
      </c>
    </row>
    <row r="15801" spans="1:15">
      <c r="A15801" t="s">
        <v>123</v>
      </c>
      <c r="B15801" t="s">
        <v>971</v>
      </c>
      <c r="C15801" t="s">
        <v>151</v>
      </c>
      <c r="D15801" s="8">
        <v>69.452887537993917</v>
      </c>
      <c r="E15801" s="8">
        <v>66.030230708035006</v>
      </c>
      <c r="F15801" s="8">
        <v>75.069252077562325</v>
      </c>
      <c r="G15801" t="str">
        <f>VLOOKUP(C15801,'data indicadores nacional'!$A$2:$G$24,7,FALSE)</f>
        <v>arriba</v>
      </c>
      <c r="H15801" s="9">
        <f>VLOOKUP(C15801,'data indicadores nacional'!$A$2:$F$24,6,FALSE)</f>
        <v>2.4115304789202416</v>
      </c>
      <c r="I15801" s="5" t="str">
        <f t="shared" si="1230"/>
        <v xml:space="preserve"> </v>
      </c>
      <c r="J15801" s="5">
        <f t="shared" si="1231"/>
        <v>1</v>
      </c>
      <c r="K15801" s="5">
        <f t="shared" si="1232"/>
        <v>0</v>
      </c>
      <c r="L15801" s="5">
        <f t="shared" si="1233"/>
        <v>1</v>
      </c>
      <c r="N15801" s="8" t="str">
        <f>VLOOKUP(C15801,'data indicadores nacional'!$A$2:$J$24,10,FALSE)</f>
        <v>-</v>
      </c>
      <c r="O15801" t="str">
        <f t="shared" si="1234"/>
        <v xml:space="preserve"> </v>
      </c>
    </row>
    <row r="15802" spans="1:15">
      <c r="A15802" t="s">
        <v>123</v>
      </c>
      <c r="B15802" t="s">
        <v>972</v>
      </c>
      <c r="C15802" t="s">
        <v>147</v>
      </c>
      <c r="D15802" s="8">
        <v>0.71111111111111114</v>
      </c>
      <c r="E15802" s="8">
        <v>0.10548523206751054</v>
      </c>
      <c r="F15802" s="8">
        <v>0</v>
      </c>
      <c r="G15802" t="str">
        <f>VLOOKUP(C15802,'data indicadores nacional'!$A$2:$G$24,7,FALSE)</f>
        <v>abajo</v>
      </c>
      <c r="H15802" s="9">
        <f>VLOOKUP(C15802,'data indicadores nacional'!$A$2:$F$24,6,FALSE)</f>
        <v>3.1698266245721529E-2</v>
      </c>
      <c r="I15802" s="5" t="str">
        <f t="shared" si="1230"/>
        <v xml:space="preserve"> </v>
      </c>
      <c r="J15802" s="5">
        <f t="shared" si="1231"/>
        <v>1</v>
      </c>
      <c r="K15802" s="5">
        <f t="shared" si="1232"/>
        <v>0</v>
      </c>
      <c r="L15802" s="5">
        <f t="shared" si="1233"/>
        <v>1</v>
      </c>
      <c r="N15802" s="8">
        <f>VLOOKUP(C15802,'data indicadores nacional'!$A$2:$J$24,10,FALSE)</f>
        <v>1</v>
      </c>
      <c r="O15802" t="str">
        <f t="shared" si="1234"/>
        <v xml:space="preserve"> </v>
      </c>
    </row>
    <row r="15803" spans="1:15">
      <c r="A15803" t="s">
        <v>123</v>
      </c>
      <c r="B15803" t="s">
        <v>972</v>
      </c>
      <c r="C15803" t="s">
        <v>148</v>
      </c>
      <c r="D15803" s="8">
        <v>5.6256107207668329</v>
      </c>
      <c r="E15803" s="8">
        <v>6.9966405375139988</v>
      </c>
      <c r="F15803" s="8">
        <v>4.1075120606478288</v>
      </c>
      <c r="G15803" t="str">
        <f>VLOOKUP(C15803,'data indicadores nacional'!$A$2:$G$24,7,FALSE)</f>
        <v>arriba</v>
      </c>
      <c r="H15803" s="9">
        <f>VLOOKUP(C15803,'data indicadores nacional'!$A$2:$F$24,6,FALSE)</f>
        <v>0.44294071764974818</v>
      </c>
      <c r="I15803" s="5" t="str">
        <f t="shared" si="1230"/>
        <v>alarma</v>
      </c>
      <c r="J15803" s="5">
        <f t="shared" si="1231"/>
        <v>0</v>
      </c>
      <c r="K15803" s="5">
        <f t="shared" si="1232"/>
        <v>1</v>
      </c>
      <c r="L15803" s="5">
        <f t="shared" si="1233"/>
        <v>1</v>
      </c>
      <c r="N15803" s="8">
        <f>VLOOKUP(C15803,'data indicadores nacional'!$A$2:$J$24,10,FALSE)</f>
        <v>80</v>
      </c>
      <c r="O15803" t="str">
        <f t="shared" si="1234"/>
        <v>alarma</v>
      </c>
    </row>
    <row r="15804" spans="1:15">
      <c r="A15804" t="s">
        <v>123</v>
      </c>
      <c r="B15804" t="s">
        <v>972</v>
      </c>
      <c r="C15804" t="s">
        <v>149</v>
      </c>
      <c r="D15804" s="8">
        <v>0.31641152110185655</v>
      </c>
      <c r="E15804" s="8">
        <v>0.1702127659574468</v>
      </c>
      <c r="F15804" s="8">
        <v>0.18378130025269929</v>
      </c>
      <c r="G15804" t="str">
        <f>VLOOKUP(C15804,'data indicadores nacional'!$A$2:$G$24,7,FALSE)</f>
        <v>abajo</v>
      </c>
      <c r="H15804" s="9">
        <f>VLOOKUP(C15804,'data indicadores nacional'!$A$2:$F$24,6,FALSE)</f>
        <v>3.3105825166439729E-2</v>
      </c>
      <c r="I15804" s="5" t="str">
        <f t="shared" si="1230"/>
        <v>alarma</v>
      </c>
      <c r="J15804" s="5">
        <f t="shared" si="1231"/>
        <v>1</v>
      </c>
      <c r="K15804" s="5">
        <f t="shared" si="1232"/>
        <v>0</v>
      </c>
      <c r="L15804" s="5">
        <f t="shared" si="1233"/>
        <v>1</v>
      </c>
      <c r="N15804" s="8" t="str">
        <f>VLOOKUP(C15804,'data indicadores nacional'!$A$2:$J$24,10,FALSE)</f>
        <v>-</v>
      </c>
      <c r="O15804" t="str">
        <f t="shared" si="1234"/>
        <v xml:space="preserve"> </v>
      </c>
    </row>
    <row r="15805" spans="1:15">
      <c r="A15805" t="s">
        <v>123</v>
      </c>
      <c r="B15805" t="s">
        <v>972</v>
      </c>
      <c r="C15805" t="s">
        <v>150</v>
      </c>
      <c r="D15805" s="8">
        <v>2.7918663626634404E-2</v>
      </c>
      <c r="E15805" s="8">
        <v>9.4064949608062706E-2</v>
      </c>
      <c r="F15805" s="8">
        <v>0.11026878015161956</v>
      </c>
      <c r="G15805" t="str">
        <f>VLOOKUP(C15805,'data indicadores nacional'!$A$2:$G$24,7,FALSE)</f>
        <v>abajo</v>
      </c>
      <c r="H15805" s="9">
        <f>VLOOKUP(C15805,'data indicadores nacional'!$A$2:$F$24,6,FALSE)</f>
        <v>3.1798702633632006E-2</v>
      </c>
      <c r="I15805" s="5" t="str">
        <f t="shared" si="1230"/>
        <v>alarma</v>
      </c>
      <c r="J15805" s="5">
        <f t="shared" si="1231"/>
        <v>0</v>
      </c>
      <c r="K15805" s="5">
        <f t="shared" si="1232"/>
        <v>1</v>
      </c>
      <c r="L15805" s="5">
        <f t="shared" si="1233"/>
        <v>1</v>
      </c>
      <c r="N15805" s="8" t="str">
        <f>VLOOKUP(C15805,'data indicadores nacional'!$A$2:$J$24,10,FALSE)</f>
        <v>-</v>
      </c>
      <c r="O15805" t="str">
        <f t="shared" si="1234"/>
        <v xml:space="preserve"> </v>
      </c>
    </row>
    <row r="15806" spans="1:15">
      <c r="A15806" t="s">
        <v>123</v>
      </c>
      <c r="B15806" t="s">
        <v>972</v>
      </c>
      <c r="C15806" t="s">
        <v>151</v>
      </c>
      <c r="D15806" s="8">
        <v>77.768385460693153</v>
      </c>
      <c r="E15806" s="8">
        <v>59.742120343839545</v>
      </c>
      <c r="F15806" s="8">
        <v>42.834051724137936</v>
      </c>
      <c r="G15806" t="str">
        <f>VLOOKUP(C15806,'data indicadores nacional'!$A$2:$G$24,7,FALSE)</f>
        <v>arriba</v>
      </c>
      <c r="H15806" s="9">
        <f>VLOOKUP(C15806,'data indicadores nacional'!$A$2:$F$24,6,FALSE)</f>
        <v>2.4115304789202416</v>
      </c>
      <c r="I15806" s="5" t="str">
        <f t="shared" si="1230"/>
        <v>alarma</v>
      </c>
      <c r="J15806" s="5">
        <f t="shared" si="1231"/>
        <v>0</v>
      </c>
      <c r="K15806" s="5">
        <f t="shared" si="1232"/>
        <v>1</v>
      </c>
      <c r="L15806" s="5">
        <f t="shared" si="1233"/>
        <v>1</v>
      </c>
      <c r="N15806" s="8" t="str">
        <f>VLOOKUP(C15806,'data indicadores nacional'!$A$2:$J$24,10,FALSE)</f>
        <v>-</v>
      </c>
      <c r="O15806" t="str">
        <f t="shared" si="1234"/>
        <v xml:space="preserve"> </v>
      </c>
    </row>
    <row r="15807" spans="1:15">
      <c r="A15807" t="s">
        <v>123</v>
      </c>
      <c r="B15807" t="s">
        <v>973</v>
      </c>
      <c r="C15807" t="s">
        <v>147</v>
      </c>
      <c r="D15807" s="8">
        <v>0</v>
      </c>
      <c r="E15807" s="8">
        <v>0</v>
      </c>
      <c r="F15807" s="8">
        <v>1</v>
      </c>
      <c r="G15807" t="str">
        <f>VLOOKUP(C15807,'data indicadores nacional'!$A$2:$G$24,7,FALSE)</f>
        <v>abajo</v>
      </c>
      <c r="H15807" s="9">
        <f>VLOOKUP(C15807,'data indicadores nacional'!$A$2:$F$24,6,FALSE)</f>
        <v>3.1698266245721529E-2</v>
      </c>
      <c r="I15807" s="5" t="str">
        <f t="shared" si="1230"/>
        <v>alarma</v>
      </c>
      <c r="J15807" s="5">
        <f t="shared" si="1231"/>
        <v>0</v>
      </c>
      <c r="K15807" s="5">
        <f t="shared" si="1232"/>
        <v>1</v>
      </c>
      <c r="L15807" s="5">
        <f t="shared" si="1233"/>
        <v>1</v>
      </c>
      <c r="N15807" s="8">
        <f>VLOOKUP(C15807,'data indicadores nacional'!$A$2:$J$24,10,FALSE)</f>
        <v>1</v>
      </c>
      <c r="O15807" t="str">
        <f t="shared" si="1234"/>
        <v>alarma</v>
      </c>
    </row>
    <row r="15808" spans="1:15">
      <c r="A15808" t="s">
        <v>123</v>
      </c>
      <c r="B15808" t="s">
        <v>973</v>
      </c>
      <c r="C15808" t="s">
        <v>148</v>
      </c>
      <c r="D15808" s="8">
        <v>6.7776456599286563</v>
      </c>
      <c r="E15808" s="8">
        <v>6.1293288384921851</v>
      </c>
      <c r="F15808" s="8">
        <v>5.7840616966580978</v>
      </c>
      <c r="G15808" t="str">
        <f>VLOOKUP(C15808,'data indicadores nacional'!$A$2:$G$24,7,FALSE)</f>
        <v>arriba</v>
      </c>
      <c r="H15808" s="9">
        <f>VLOOKUP(C15808,'data indicadores nacional'!$A$2:$F$24,6,FALSE)</f>
        <v>0.44294071764974818</v>
      </c>
      <c r="I15808" s="5" t="str">
        <f t="shared" si="1230"/>
        <v>alarma</v>
      </c>
      <c r="J15808" s="5">
        <f t="shared" si="1231"/>
        <v>0</v>
      </c>
      <c r="K15808" s="5">
        <f t="shared" si="1232"/>
        <v>1</v>
      </c>
      <c r="L15808" s="5">
        <f t="shared" si="1233"/>
        <v>1</v>
      </c>
      <c r="N15808" s="8">
        <f>VLOOKUP(C15808,'data indicadores nacional'!$A$2:$J$24,10,FALSE)</f>
        <v>80</v>
      </c>
      <c r="O15808" t="str">
        <f t="shared" si="1234"/>
        <v>alarma</v>
      </c>
    </row>
    <row r="15809" spans="1:15">
      <c r="A15809" t="s">
        <v>123</v>
      </c>
      <c r="B15809" t="s">
        <v>973</v>
      </c>
      <c r="C15809" t="s">
        <v>149</v>
      </c>
      <c r="D15809" s="8">
        <v>0.11890606420927466</v>
      </c>
      <c r="E15809" s="8">
        <v>0.49034630707937477</v>
      </c>
      <c r="F15809" s="8">
        <v>0.34275921165381323</v>
      </c>
      <c r="G15809" t="str">
        <f>VLOOKUP(C15809,'data indicadores nacional'!$A$2:$G$24,7,FALSE)</f>
        <v>abajo</v>
      </c>
      <c r="H15809" s="9">
        <f>VLOOKUP(C15809,'data indicadores nacional'!$A$2:$F$24,6,FALSE)</f>
        <v>3.3105825166439729E-2</v>
      </c>
      <c r="I15809" s="5" t="str">
        <f t="shared" si="1230"/>
        <v xml:space="preserve"> </v>
      </c>
      <c r="J15809" s="5">
        <f t="shared" si="1231"/>
        <v>0</v>
      </c>
      <c r="K15809" s="5">
        <f t="shared" si="1232"/>
        <v>1</v>
      </c>
      <c r="L15809" s="5">
        <f t="shared" si="1233"/>
        <v>1</v>
      </c>
      <c r="N15809" s="8" t="str">
        <f>VLOOKUP(C15809,'data indicadores nacional'!$A$2:$J$24,10,FALSE)</f>
        <v>-</v>
      </c>
      <c r="O15809" t="str">
        <f t="shared" si="1234"/>
        <v xml:space="preserve"> </v>
      </c>
    </row>
    <row r="15810" spans="1:15">
      <c r="A15810" t="s">
        <v>123</v>
      </c>
      <c r="B15810" t="s">
        <v>973</v>
      </c>
      <c r="C15810" t="s">
        <v>150</v>
      </c>
      <c r="D15810" s="8">
        <v>0.356718192627824</v>
      </c>
      <c r="E15810" s="8">
        <v>0.21452650934722645</v>
      </c>
      <c r="F15810" s="8">
        <v>0.25706940874035988</v>
      </c>
      <c r="G15810" t="str">
        <f>VLOOKUP(C15810,'data indicadores nacional'!$A$2:$G$24,7,FALSE)</f>
        <v>abajo</v>
      </c>
      <c r="H15810" s="9">
        <f>VLOOKUP(C15810,'data indicadores nacional'!$A$2:$F$24,6,FALSE)</f>
        <v>3.1798702633632006E-2</v>
      </c>
      <c r="I15810" s="5" t="str">
        <f t="shared" si="1230"/>
        <v>alarma</v>
      </c>
      <c r="J15810" s="5">
        <f t="shared" si="1231"/>
        <v>1</v>
      </c>
      <c r="K15810" s="5">
        <f t="shared" si="1232"/>
        <v>0</v>
      </c>
      <c r="L15810" s="5">
        <f t="shared" si="1233"/>
        <v>1</v>
      </c>
      <c r="N15810" s="8" t="str">
        <f>VLOOKUP(C15810,'data indicadores nacional'!$A$2:$J$24,10,FALSE)</f>
        <v>-</v>
      </c>
      <c r="O15810" t="str">
        <f t="shared" si="1234"/>
        <v xml:space="preserve"> </v>
      </c>
    </row>
    <row r="15811" spans="1:15">
      <c r="A15811" t="s">
        <v>123</v>
      </c>
      <c r="B15811" t="s">
        <v>973</v>
      </c>
      <c r="C15811" t="s">
        <v>151</v>
      </c>
      <c r="D15811" s="8">
        <v>62.765957446808507</v>
      </c>
      <c r="E15811" s="8">
        <v>39.799331103678931</v>
      </c>
      <c r="F15811" s="8">
        <v>59.345794392523366</v>
      </c>
      <c r="G15811" t="str">
        <f>VLOOKUP(C15811,'data indicadores nacional'!$A$2:$G$24,7,FALSE)</f>
        <v>arriba</v>
      </c>
      <c r="H15811" s="9">
        <f>VLOOKUP(C15811,'data indicadores nacional'!$A$2:$F$24,6,FALSE)</f>
        <v>2.4115304789202416</v>
      </c>
      <c r="I15811" s="5" t="str">
        <f t="shared" ref="I15811:I15874" si="1235">IF(G15811=$G$2,IF(F15811&gt;E15811,"alarma"," "),IF(F15811&lt;E15811,"alarma"," "))</f>
        <v xml:space="preserve"> </v>
      </c>
      <c r="J15811" s="5">
        <f t="shared" ref="J15811:J15874" si="1236">IF(G15811=$G$2,IF((D15811-F15811)&gt;($M$2*H15811),1,0),IF((F15811-D15811)&gt;($M$2*H15811),1,0))</f>
        <v>0</v>
      </c>
      <c r="K15811" s="5">
        <f t="shared" ref="K15811:K15874" si="1237">IF(G15811=$G$2,IF((F15811-D15811)&gt;($M$2*H15811),1,0),IF((D15811-F15811)&gt;($M$2*H15811),1,0))</f>
        <v>1</v>
      </c>
      <c r="L15811" s="5">
        <f t="shared" ref="L15811:L15874" si="1238">IF(J15811=1,1,IF(K15811=1,1,0))</f>
        <v>1</v>
      </c>
      <c r="N15811" s="8" t="str">
        <f>VLOOKUP(C15811,'data indicadores nacional'!$A$2:$J$24,10,FALSE)</f>
        <v>-</v>
      </c>
      <c r="O15811" t="str">
        <f t="shared" ref="O15811:O15874" si="1239">IF(N15811=$N$4," ",IF(F15811=$F$20," ",IF(G15811=$G$2,IF(F15811&lt;N15811," ","alarma"),IF(F15811&lt;N15811,"alarma"," "))))</f>
        <v xml:space="preserve"> </v>
      </c>
    </row>
    <row r="15812" spans="1:15">
      <c r="A15812" t="s">
        <v>123</v>
      </c>
      <c r="B15812" t="s">
        <v>974</v>
      </c>
      <c r="C15812" t="s">
        <v>147</v>
      </c>
      <c r="D15812" s="8">
        <v>0.12853470437017994</v>
      </c>
      <c r="E15812" s="8">
        <v>8.6880973066898348E-2</v>
      </c>
      <c r="F15812" s="8">
        <v>0.28818443804034583</v>
      </c>
      <c r="G15812" t="str">
        <f>VLOOKUP(C15812,'data indicadores nacional'!$A$2:$G$24,7,FALSE)</f>
        <v>abajo</v>
      </c>
      <c r="H15812" s="9">
        <f>VLOOKUP(C15812,'data indicadores nacional'!$A$2:$F$24,6,FALSE)</f>
        <v>3.1698266245721529E-2</v>
      </c>
      <c r="I15812" s="5" t="str">
        <f t="shared" si="1235"/>
        <v>alarma</v>
      </c>
      <c r="J15812" s="5">
        <f t="shared" si="1236"/>
        <v>0</v>
      </c>
      <c r="K15812" s="5">
        <f t="shared" si="1237"/>
        <v>1</v>
      </c>
      <c r="L15812" s="5">
        <f t="shared" si="1238"/>
        <v>1</v>
      </c>
      <c r="N15812" s="8">
        <f>VLOOKUP(C15812,'data indicadores nacional'!$A$2:$J$24,10,FALSE)</f>
        <v>1</v>
      </c>
      <c r="O15812" t="str">
        <f t="shared" si="1239"/>
        <v xml:space="preserve"> </v>
      </c>
    </row>
    <row r="15813" spans="1:15">
      <c r="A15813" t="s">
        <v>123</v>
      </c>
      <c r="B15813" t="s">
        <v>974</v>
      </c>
      <c r="C15813" t="s">
        <v>148</v>
      </c>
      <c r="D15813" s="8">
        <v>11.10776821710091</v>
      </c>
      <c r="E15813" s="8">
        <v>11.699872827469267</v>
      </c>
      <c r="F15813" s="8">
        <v>12.950828130643414</v>
      </c>
      <c r="G15813" t="str">
        <f>VLOOKUP(C15813,'data indicadores nacional'!$A$2:$G$24,7,FALSE)</f>
        <v>arriba</v>
      </c>
      <c r="H15813" s="9">
        <f>VLOOKUP(C15813,'data indicadores nacional'!$A$2:$F$24,6,FALSE)</f>
        <v>0.44294071764974818</v>
      </c>
      <c r="I15813" s="5" t="str">
        <f t="shared" si="1235"/>
        <v xml:space="preserve"> </v>
      </c>
      <c r="J15813" s="5">
        <f t="shared" si="1236"/>
        <v>1</v>
      </c>
      <c r="K15813" s="5">
        <f t="shared" si="1237"/>
        <v>0</v>
      </c>
      <c r="L15813" s="5">
        <f t="shared" si="1238"/>
        <v>1</v>
      </c>
      <c r="N15813" s="8">
        <f>VLOOKUP(C15813,'data indicadores nacional'!$A$2:$J$24,10,FALSE)</f>
        <v>80</v>
      </c>
      <c r="O15813" t="str">
        <f t="shared" si="1239"/>
        <v>alarma</v>
      </c>
    </row>
    <row r="15814" spans="1:15">
      <c r="A15814" t="s">
        <v>123</v>
      </c>
      <c r="B15814" t="s">
        <v>974</v>
      </c>
      <c r="C15814" t="s">
        <v>149</v>
      </c>
      <c r="D15814" s="8">
        <v>0.33696371622841326</v>
      </c>
      <c r="E15814" s="8">
        <v>0.31369224247562527</v>
      </c>
      <c r="F15814" s="8">
        <v>0.24250554666941851</v>
      </c>
      <c r="G15814" t="str">
        <f>VLOOKUP(C15814,'data indicadores nacional'!$A$2:$G$24,7,FALSE)</f>
        <v>abajo</v>
      </c>
      <c r="H15814" s="9">
        <f>VLOOKUP(C15814,'data indicadores nacional'!$A$2:$F$24,6,FALSE)</f>
        <v>3.3105825166439729E-2</v>
      </c>
      <c r="I15814" s="5" t="str">
        <f t="shared" si="1235"/>
        <v xml:space="preserve"> </v>
      </c>
      <c r="J15814" s="5">
        <f t="shared" si="1236"/>
        <v>1</v>
      </c>
      <c r="K15814" s="5">
        <f t="shared" si="1237"/>
        <v>0</v>
      </c>
      <c r="L15814" s="5">
        <f t="shared" si="1238"/>
        <v>1</v>
      </c>
      <c r="N15814" s="8" t="str">
        <f>VLOOKUP(C15814,'data indicadores nacional'!$A$2:$J$24,10,FALSE)</f>
        <v>-</v>
      </c>
      <c r="O15814" t="str">
        <f t="shared" si="1239"/>
        <v xml:space="preserve"> </v>
      </c>
    </row>
    <row r="15815" spans="1:15">
      <c r="A15815" t="s">
        <v>123</v>
      </c>
      <c r="B15815" t="s">
        <v>974</v>
      </c>
      <c r="C15815" t="s">
        <v>150</v>
      </c>
      <c r="D15815" s="8">
        <v>1.2034418436729045E-2</v>
      </c>
      <c r="E15815" s="8">
        <v>8.9020771513353109E-2</v>
      </c>
      <c r="F15815" s="8">
        <v>6.7076002270264695E-2</v>
      </c>
      <c r="G15815" t="str">
        <f>VLOOKUP(C15815,'data indicadores nacional'!$A$2:$G$24,7,FALSE)</f>
        <v>abajo</v>
      </c>
      <c r="H15815" s="9">
        <f>VLOOKUP(C15815,'data indicadores nacional'!$A$2:$F$24,6,FALSE)</f>
        <v>3.1798702633632006E-2</v>
      </c>
      <c r="I15815" s="5" t="str">
        <f t="shared" si="1235"/>
        <v xml:space="preserve"> </v>
      </c>
      <c r="J15815" s="5">
        <f t="shared" si="1236"/>
        <v>0</v>
      </c>
      <c r="K15815" s="5">
        <f t="shared" si="1237"/>
        <v>1</v>
      </c>
      <c r="L15815" s="5">
        <f t="shared" si="1238"/>
        <v>1</v>
      </c>
      <c r="N15815" s="8" t="str">
        <f>VLOOKUP(C15815,'data indicadores nacional'!$A$2:$J$24,10,FALSE)</f>
        <v>-</v>
      </c>
      <c r="O15815" t="str">
        <f t="shared" si="1239"/>
        <v xml:space="preserve"> </v>
      </c>
    </row>
    <row r="15816" spans="1:15">
      <c r="A15816" t="s">
        <v>123</v>
      </c>
      <c r="B15816" t="s">
        <v>974</v>
      </c>
      <c r="C15816" t="s">
        <v>151</v>
      </c>
      <c r="D15816" s="8">
        <v>64.065934065934073</v>
      </c>
      <c r="E15816" s="8">
        <v>76.641014033499317</v>
      </c>
      <c r="F15816" s="8">
        <v>77.560686796921246</v>
      </c>
      <c r="G15816" t="str">
        <f>VLOOKUP(C15816,'data indicadores nacional'!$A$2:$G$24,7,FALSE)</f>
        <v>arriba</v>
      </c>
      <c r="H15816" s="9">
        <f>VLOOKUP(C15816,'data indicadores nacional'!$A$2:$F$24,6,FALSE)</f>
        <v>2.4115304789202416</v>
      </c>
      <c r="I15816" s="5" t="str">
        <f t="shared" si="1235"/>
        <v xml:space="preserve"> </v>
      </c>
      <c r="J15816" s="5">
        <f t="shared" si="1236"/>
        <v>1</v>
      </c>
      <c r="K15816" s="5">
        <f t="shared" si="1237"/>
        <v>0</v>
      </c>
      <c r="L15816" s="5">
        <f t="shared" si="1238"/>
        <v>1</v>
      </c>
      <c r="N15816" s="8" t="str">
        <f>VLOOKUP(C15816,'data indicadores nacional'!$A$2:$J$24,10,FALSE)</f>
        <v>-</v>
      </c>
      <c r="O15816" t="str">
        <f t="shared" si="1239"/>
        <v xml:space="preserve"> </v>
      </c>
    </row>
    <row r="15817" spans="1:15">
      <c r="A15817" t="s">
        <v>123</v>
      </c>
      <c r="B15817" t="s">
        <v>975</v>
      </c>
      <c r="C15817" t="s">
        <v>147</v>
      </c>
      <c r="D15817" s="8">
        <v>0</v>
      </c>
      <c r="E15817" s="8">
        <v>0</v>
      </c>
      <c r="F15817" s="8">
        <v>1.1627906976744187</v>
      </c>
      <c r="G15817" t="str">
        <f>VLOOKUP(C15817,'data indicadores nacional'!$A$2:$G$24,7,FALSE)</f>
        <v>abajo</v>
      </c>
      <c r="H15817" s="9">
        <f>VLOOKUP(C15817,'data indicadores nacional'!$A$2:$F$24,6,FALSE)</f>
        <v>3.1698266245721529E-2</v>
      </c>
      <c r="I15817" s="5" t="str">
        <f t="shared" si="1235"/>
        <v>alarma</v>
      </c>
      <c r="J15817" s="5">
        <f t="shared" si="1236"/>
        <v>0</v>
      </c>
      <c r="K15817" s="5">
        <f t="shared" si="1237"/>
        <v>1</v>
      </c>
      <c r="L15817" s="5">
        <f t="shared" si="1238"/>
        <v>1</v>
      </c>
      <c r="N15817" s="8">
        <f>VLOOKUP(C15817,'data indicadores nacional'!$A$2:$J$24,10,FALSE)</f>
        <v>1</v>
      </c>
      <c r="O15817" t="str">
        <f t="shared" si="1239"/>
        <v>alarma</v>
      </c>
    </row>
    <row r="15818" spans="1:15">
      <c r="A15818" t="s">
        <v>123</v>
      </c>
      <c r="B15818" t="s">
        <v>975</v>
      </c>
      <c r="C15818" t="s">
        <v>148</v>
      </c>
      <c r="D15818" s="8">
        <v>4.2441583214115406</v>
      </c>
      <c r="E15818" s="8">
        <v>4.8738922972051801</v>
      </c>
      <c r="F15818" s="8">
        <v>5.1876845212990297</v>
      </c>
      <c r="G15818" t="str">
        <f>VLOOKUP(C15818,'data indicadores nacional'!$A$2:$G$24,7,FALSE)</f>
        <v>arriba</v>
      </c>
      <c r="H15818" s="9">
        <f>VLOOKUP(C15818,'data indicadores nacional'!$A$2:$F$24,6,FALSE)</f>
        <v>0.44294071764974818</v>
      </c>
      <c r="I15818" s="5" t="str">
        <f t="shared" si="1235"/>
        <v xml:space="preserve"> </v>
      </c>
      <c r="J15818" s="5">
        <f t="shared" si="1236"/>
        <v>1</v>
      </c>
      <c r="K15818" s="5">
        <f t="shared" si="1237"/>
        <v>0</v>
      </c>
      <c r="L15818" s="5">
        <f t="shared" si="1238"/>
        <v>1</v>
      </c>
      <c r="N15818" s="8">
        <f>VLOOKUP(C15818,'data indicadores nacional'!$A$2:$J$24,10,FALSE)</f>
        <v>80</v>
      </c>
      <c r="O15818" t="str">
        <f t="shared" si="1239"/>
        <v>alarma</v>
      </c>
    </row>
    <row r="15819" spans="1:15">
      <c r="A15819" t="s">
        <v>123</v>
      </c>
      <c r="B15819" t="s">
        <v>975</v>
      </c>
      <c r="C15819" t="s">
        <v>149</v>
      </c>
      <c r="D15819" s="8">
        <v>0.14306151645207438</v>
      </c>
      <c r="E15819" s="8">
        <v>0.37491479209270623</v>
      </c>
      <c r="F15819" s="8">
        <v>0.16870518768452131</v>
      </c>
      <c r="G15819" t="str">
        <f>VLOOKUP(C15819,'data indicadores nacional'!$A$2:$G$24,7,FALSE)</f>
        <v>abajo</v>
      </c>
      <c r="H15819" s="9">
        <f>VLOOKUP(C15819,'data indicadores nacional'!$A$2:$F$24,6,FALSE)</f>
        <v>3.3105825166439729E-2</v>
      </c>
      <c r="I15819" s="5" t="str">
        <f t="shared" si="1235"/>
        <v xml:space="preserve"> </v>
      </c>
      <c r="J15819" s="5">
        <f t="shared" si="1236"/>
        <v>0</v>
      </c>
      <c r="K15819" s="5">
        <f t="shared" si="1237"/>
        <v>1</v>
      </c>
      <c r="L15819" s="5">
        <f t="shared" si="1238"/>
        <v>1</v>
      </c>
      <c r="N15819" s="8" t="str">
        <f>VLOOKUP(C15819,'data indicadores nacional'!$A$2:$J$24,10,FALSE)</f>
        <v>-</v>
      </c>
      <c r="O15819" t="str">
        <f t="shared" si="1239"/>
        <v xml:space="preserve"> </v>
      </c>
    </row>
    <row r="15820" spans="1:15">
      <c r="A15820" t="s">
        <v>123</v>
      </c>
      <c r="B15820" t="s">
        <v>975</v>
      </c>
      <c r="C15820" t="s">
        <v>150</v>
      </c>
      <c r="D15820" s="8">
        <v>0</v>
      </c>
      <c r="E15820" s="8">
        <v>0.20449897750511251</v>
      </c>
      <c r="F15820" s="8">
        <v>4.2176296921130327E-2</v>
      </c>
      <c r="G15820" t="str">
        <f>VLOOKUP(C15820,'data indicadores nacional'!$A$2:$G$24,7,FALSE)</f>
        <v>abajo</v>
      </c>
      <c r="H15820" s="9">
        <f>VLOOKUP(C15820,'data indicadores nacional'!$A$2:$F$24,6,FALSE)</f>
        <v>3.1798702633632006E-2</v>
      </c>
      <c r="I15820" s="5" t="str">
        <f t="shared" si="1235"/>
        <v xml:space="preserve"> </v>
      </c>
      <c r="J15820" s="5">
        <f t="shared" si="1236"/>
        <v>0</v>
      </c>
      <c r="K15820" s="5">
        <f t="shared" si="1237"/>
        <v>1</v>
      </c>
      <c r="L15820" s="5">
        <f t="shared" si="1238"/>
        <v>1</v>
      </c>
      <c r="N15820" s="8" t="str">
        <f>VLOOKUP(C15820,'data indicadores nacional'!$A$2:$J$24,10,FALSE)</f>
        <v>-</v>
      </c>
      <c r="O15820" t="str">
        <f t="shared" si="1239"/>
        <v xml:space="preserve"> </v>
      </c>
    </row>
    <row r="15821" spans="1:15">
      <c r="A15821" t="s">
        <v>123</v>
      </c>
      <c r="B15821" t="s">
        <v>975</v>
      </c>
      <c r="C15821" t="s">
        <v>151</v>
      </c>
      <c r="D15821" s="8">
        <v>68.44106463878326</v>
      </c>
      <c r="E15821" s="8">
        <v>56.972111553784863</v>
      </c>
      <c r="F15821" s="8">
        <v>65.088757396449708</v>
      </c>
      <c r="G15821" t="str">
        <f>VLOOKUP(C15821,'data indicadores nacional'!$A$2:$G$24,7,FALSE)</f>
        <v>arriba</v>
      </c>
      <c r="H15821" s="9">
        <f>VLOOKUP(C15821,'data indicadores nacional'!$A$2:$F$24,6,FALSE)</f>
        <v>2.4115304789202416</v>
      </c>
      <c r="I15821" s="5" t="str">
        <f t="shared" si="1235"/>
        <v xml:space="preserve"> </v>
      </c>
      <c r="J15821" s="5">
        <f t="shared" si="1236"/>
        <v>0</v>
      </c>
      <c r="K15821" s="5">
        <f t="shared" si="1237"/>
        <v>1</v>
      </c>
      <c r="L15821" s="5">
        <f t="shared" si="1238"/>
        <v>1</v>
      </c>
      <c r="N15821" s="8" t="str">
        <f>VLOOKUP(C15821,'data indicadores nacional'!$A$2:$J$24,10,FALSE)</f>
        <v>-</v>
      </c>
      <c r="O15821" t="str">
        <f t="shared" si="1239"/>
        <v xml:space="preserve"> </v>
      </c>
    </row>
    <row r="15822" spans="1:15">
      <c r="A15822" t="s">
        <v>124</v>
      </c>
      <c r="B15822" t="s">
        <v>976</v>
      </c>
      <c r="C15822" t="s">
        <v>147</v>
      </c>
      <c r="D15822" s="8">
        <v>0.1190803334249336</v>
      </c>
      <c r="E15822" s="8">
        <v>5.9777967549103334E-2</v>
      </c>
      <c r="F15822" s="8">
        <v>0.1411059176294206</v>
      </c>
      <c r="G15822" t="str">
        <f>VLOOKUP(C15822,'data indicadores nacional'!$A$2:$G$24,7,FALSE)</f>
        <v>abajo</v>
      </c>
      <c r="H15822" s="9">
        <f>VLOOKUP(C15822,'data indicadores nacional'!$A$2:$F$24,6,FALSE)</f>
        <v>3.1698266245721529E-2</v>
      </c>
      <c r="I15822" s="5" t="str">
        <f t="shared" si="1235"/>
        <v>alarma</v>
      </c>
      <c r="J15822" s="5">
        <f t="shared" si="1236"/>
        <v>0</v>
      </c>
      <c r="K15822" s="5">
        <f t="shared" si="1237"/>
        <v>1</v>
      </c>
      <c r="L15822" s="5">
        <f t="shared" si="1238"/>
        <v>1</v>
      </c>
      <c r="N15822" s="8">
        <f>VLOOKUP(C15822,'data indicadores nacional'!$A$2:$J$24,10,FALSE)</f>
        <v>1</v>
      </c>
      <c r="O15822" t="str">
        <f t="shared" si="1239"/>
        <v xml:space="preserve"> </v>
      </c>
    </row>
    <row r="15823" spans="1:15">
      <c r="A15823" t="s">
        <v>124</v>
      </c>
      <c r="B15823" t="s">
        <v>976</v>
      </c>
      <c r="C15823" t="s">
        <v>148</v>
      </c>
      <c r="D15823" s="8">
        <v>4.0644160338937541</v>
      </c>
      <c r="E15823" s="8">
        <v>5.0758107029719728</v>
      </c>
      <c r="F15823" s="8">
        <v>4.5268094785137079</v>
      </c>
      <c r="G15823" t="str">
        <f>VLOOKUP(C15823,'data indicadores nacional'!$A$2:$G$24,7,FALSE)</f>
        <v>arriba</v>
      </c>
      <c r="H15823" s="9">
        <f>VLOOKUP(C15823,'data indicadores nacional'!$A$2:$F$24,6,FALSE)</f>
        <v>0.44294071764974818</v>
      </c>
      <c r="I15823" s="5" t="str">
        <f t="shared" si="1235"/>
        <v>alarma</v>
      </c>
      <c r="J15823" s="5">
        <f t="shared" si="1236"/>
        <v>1</v>
      </c>
      <c r="K15823" s="5">
        <f t="shared" si="1237"/>
        <v>0</v>
      </c>
      <c r="L15823" s="5">
        <f t="shared" si="1238"/>
        <v>1</v>
      </c>
      <c r="N15823" s="8">
        <f>VLOOKUP(C15823,'data indicadores nacional'!$A$2:$J$24,10,FALSE)</f>
        <v>80</v>
      </c>
      <c r="O15823" t="str">
        <f t="shared" si="1239"/>
        <v>alarma</v>
      </c>
    </row>
    <row r="15824" spans="1:15">
      <c r="A15824" t="s">
        <v>124</v>
      </c>
      <c r="B15824" t="s">
        <v>976</v>
      </c>
      <c r="C15824" t="s">
        <v>149</v>
      </c>
      <c r="D15824" s="8">
        <v>0.32819655990333119</v>
      </c>
      <c r="E15824" s="8">
        <v>0.34231024485661393</v>
      </c>
      <c r="F15824" s="8">
        <v>0.28386330151623812</v>
      </c>
      <c r="G15824" t="str">
        <f>VLOOKUP(C15824,'data indicadores nacional'!$A$2:$G$24,7,FALSE)</f>
        <v>abajo</v>
      </c>
      <c r="H15824" s="9">
        <f>VLOOKUP(C15824,'data indicadores nacional'!$A$2:$F$24,6,FALSE)</f>
        <v>3.3105825166439729E-2</v>
      </c>
      <c r="I15824" s="5" t="str">
        <f t="shared" si="1235"/>
        <v xml:space="preserve"> </v>
      </c>
      <c r="J15824" s="5">
        <f t="shared" si="1236"/>
        <v>1</v>
      </c>
      <c r="K15824" s="5">
        <f t="shared" si="1237"/>
        <v>0</v>
      </c>
      <c r="L15824" s="5">
        <f t="shared" si="1238"/>
        <v>1</v>
      </c>
      <c r="N15824" s="8" t="str">
        <f>VLOOKUP(C15824,'data indicadores nacional'!$A$2:$J$24,10,FALSE)</f>
        <v>-</v>
      </c>
      <c r="O15824" t="str">
        <f t="shared" si="1239"/>
        <v xml:space="preserve"> </v>
      </c>
    </row>
    <row r="15825" spans="1:15">
      <c r="A15825" t="s">
        <v>124</v>
      </c>
      <c r="B15825" t="s">
        <v>976</v>
      </c>
      <c r="C15825" t="s">
        <v>150</v>
      </c>
      <c r="D15825" s="8">
        <v>6.8995867706950306E-2</v>
      </c>
      <c r="E15825" s="8">
        <v>0.12574662055957245</v>
      </c>
      <c r="F15825" s="8">
        <v>0.15213392586546801</v>
      </c>
      <c r="G15825" t="str">
        <f>VLOOKUP(C15825,'data indicadores nacional'!$A$2:$G$24,7,FALSE)</f>
        <v>abajo</v>
      </c>
      <c r="H15825" s="9">
        <f>VLOOKUP(C15825,'data indicadores nacional'!$A$2:$F$24,6,FALSE)</f>
        <v>3.1798702633632006E-2</v>
      </c>
      <c r="I15825" s="5" t="str">
        <f t="shared" si="1235"/>
        <v>alarma</v>
      </c>
      <c r="J15825" s="5">
        <f t="shared" si="1236"/>
        <v>0</v>
      </c>
      <c r="K15825" s="5">
        <f t="shared" si="1237"/>
        <v>1</v>
      </c>
      <c r="L15825" s="5">
        <f t="shared" si="1238"/>
        <v>1</v>
      </c>
      <c r="N15825" s="8" t="str">
        <f>VLOOKUP(C15825,'data indicadores nacional'!$A$2:$J$24,10,FALSE)</f>
        <v>-</v>
      </c>
      <c r="O15825" t="str">
        <f t="shared" si="1239"/>
        <v xml:space="preserve"> </v>
      </c>
    </row>
    <row r="15826" spans="1:15">
      <c r="A15826" t="s">
        <v>124</v>
      </c>
      <c r="B15826" t="s">
        <v>976</v>
      </c>
      <c r="C15826" t="s">
        <v>151</v>
      </c>
      <c r="D15826" s="8">
        <v>61.397449521785333</v>
      </c>
      <c r="E15826" s="8">
        <v>61.420690105441842</v>
      </c>
      <c r="F15826" s="8">
        <v>60.565749833718066</v>
      </c>
      <c r="G15826" t="str">
        <f>VLOOKUP(C15826,'data indicadores nacional'!$A$2:$G$24,7,FALSE)</f>
        <v>arriba</v>
      </c>
      <c r="H15826" s="9">
        <f>VLOOKUP(C15826,'data indicadores nacional'!$A$2:$F$24,6,FALSE)</f>
        <v>2.4115304789202416</v>
      </c>
      <c r="I15826" s="5" t="str">
        <f t="shared" si="1235"/>
        <v>alarma</v>
      </c>
      <c r="J15826" s="5">
        <f t="shared" si="1236"/>
        <v>0</v>
      </c>
      <c r="K15826" s="5">
        <f t="shared" si="1237"/>
        <v>1</v>
      </c>
      <c r="L15826" s="5">
        <f t="shared" si="1238"/>
        <v>1</v>
      </c>
      <c r="N15826" s="8" t="str">
        <f>VLOOKUP(C15826,'data indicadores nacional'!$A$2:$J$24,10,FALSE)</f>
        <v>-</v>
      </c>
      <c r="O15826" t="str">
        <f t="shared" si="1239"/>
        <v xml:space="preserve"> </v>
      </c>
    </row>
    <row r="15827" spans="1:15">
      <c r="A15827" t="s">
        <v>124</v>
      </c>
      <c r="B15827" t="s">
        <v>977</v>
      </c>
      <c r="C15827" t="s">
        <v>147</v>
      </c>
      <c r="D15827" s="8">
        <v>0</v>
      </c>
      <c r="E15827" s="8">
        <v>0</v>
      </c>
      <c r="F15827" s="8">
        <v>0</v>
      </c>
      <c r="G15827" t="str">
        <f>VLOOKUP(C15827,'data indicadores nacional'!$A$2:$G$24,7,FALSE)</f>
        <v>abajo</v>
      </c>
      <c r="H15827" s="9">
        <f>VLOOKUP(C15827,'data indicadores nacional'!$A$2:$F$24,6,FALSE)</f>
        <v>3.1698266245721529E-2</v>
      </c>
      <c r="I15827" s="5" t="str">
        <f t="shared" si="1235"/>
        <v xml:space="preserve"> </v>
      </c>
      <c r="J15827" s="5">
        <f t="shared" si="1236"/>
        <v>0</v>
      </c>
      <c r="K15827" s="5">
        <f t="shared" si="1237"/>
        <v>0</v>
      </c>
      <c r="L15827" s="5">
        <f t="shared" si="1238"/>
        <v>0</v>
      </c>
      <c r="N15827" s="8">
        <f>VLOOKUP(C15827,'data indicadores nacional'!$A$2:$J$24,10,FALSE)</f>
        <v>1</v>
      </c>
      <c r="O15827" t="str">
        <f t="shared" si="1239"/>
        <v xml:space="preserve"> </v>
      </c>
    </row>
    <row r="15828" spans="1:15">
      <c r="A15828" t="s">
        <v>124</v>
      </c>
      <c r="B15828" t="s">
        <v>977</v>
      </c>
      <c r="C15828" t="s">
        <v>148</v>
      </c>
      <c r="D15828" s="8">
        <v>6.0921577315019935</v>
      </c>
      <c r="E15828" s="8">
        <v>6.9140577783150015</v>
      </c>
      <c r="F15828" s="8">
        <v>4.0224380900259957</v>
      </c>
      <c r="G15828" t="str">
        <f>VLOOKUP(C15828,'data indicadores nacional'!$A$2:$G$24,7,FALSE)</f>
        <v>arriba</v>
      </c>
      <c r="H15828" s="9">
        <f>VLOOKUP(C15828,'data indicadores nacional'!$A$2:$F$24,6,FALSE)</f>
        <v>0.44294071764974818</v>
      </c>
      <c r="I15828" s="5" t="str">
        <f t="shared" si="1235"/>
        <v>alarma</v>
      </c>
      <c r="J15828" s="5">
        <f t="shared" si="1236"/>
        <v>0</v>
      </c>
      <c r="K15828" s="5">
        <f t="shared" si="1237"/>
        <v>1</v>
      </c>
      <c r="L15828" s="5">
        <f t="shared" si="1238"/>
        <v>1</v>
      </c>
      <c r="N15828" s="8">
        <f>VLOOKUP(C15828,'data indicadores nacional'!$A$2:$J$24,10,FALSE)</f>
        <v>80</v>
      </c>
      <c r="O15828" t="str">
        <f t="shared" si="1239"/>
        <v>alarma</v>
      </c>
    </row>
    <row r="15829" spans="1:15">
      <c r="A15829" t="s">
        <v>124</v>
      </c>
      <c r="B15829" t="s">
        <v>977</v>
      </c>
      <c r="C15829" t="s">
        <v>149</v>
      </c>
      <c r="D15829" s="8">
        <v>0.53167922020381042</v>
      </c>
      <c r="E15829" s="8">
        <v>0.35053789435513116</v>
      </c>
      <c r="F15829" s="8">
        <v>0.25995348200848267</v>
      </c>
      <c r="G15829" t="str">
        <f>VLOOKUP(C15829,'data indicadores nacional'!$A$2:$G$24,7,FALSE)</f>
        <v>abajo</v>
      </c>
      <c r="H15829" s="9">
        <f>VLOOKUP(C15829,'data indicadores nacional'!$A$2:$F$24,6,FALSE)</f>
        <v>3.3105825166439729E-2</v>
      </c>
      <c r="I15829" s="5" t="str">
        <f t="shared" si="1235"/>
        <v xml:space="preserve"> </v>
      </c>
      <c r="J15829" s="5">
        <f t="shared" si="1236"/>
        <v>1</v>
      </c>
      <c r="K15829" s="5">
        <f t="shared" si="1237"/>
        <v>0</v>
      </c>
      <c r="L15829" s="5">
        <f t="shared" si="1238"/>
        <v>1</v>
      </c>
      <c r="N15829" s="8" t="str">
        <f>VLOOKUP(C15829,'data indicadores nacional'!$A$2:$J$24,10,FALSE)</f>
        <v>-</v>
      </c>
      <c r="O15829" t="str">
        <f t="shared" si="1239"/>
        <v xml:space="preserve"> </v>
      </c>
    </row>
    <row r="15830" spans="1:15">
      <c r="A15830" t="s">
        <v>124</v>
      </c>
      <c r="B15830" t="s">
        <v>977</v>
      </c>
      <c r="C15830" t="s">
        <v>150</v>
      </c>
      <c r="D15830" s="8">
        <v>6.6459902525476303E-2</v>
      </c>
      <c r="E15830" s="8">
        <v>0.10878762238607517</v>
      </c>
      <c r="F15830" s="8">
        <v>0.13681762210972773</v>
      </c>
      <c r="G15830" t="str">
        <f>VLOOKUP(C15830,'data indicadores nacional'!$A$2:$G$24,7,FALSE)</f>
        <v>abajo</v>
      </c>
      <c r="H15830" s="9">
        <f>VLOOKUP(C15830,'data indicadores nacional'!$A$2:$F$24,6,FALSE)</f>
        <v>3.1798702633632006E-2</v>
      </c>
      <c r="I15830" s="5" t="str">
        <f t="shared" si="1235"/>
        <v>alarma</v>
      </c>
      <c r="J15830" s="5">
        <f t="shared" si="1236"/>
        <v>0</v>
      </c>
      <c r="K15830" s="5">
        <f t="shared" si="1237"/>
        <v>1</v>
      </c>
      <c r="L15830" s="5">
        <f t="shared" si="1238"/>
        <v>1</v>
      </c>
      <c r="N15830" s="8" t="str">
        <f>VLOOKUP(C15830,'data indicadores nacional'!$A$2:$J$24,10,FALSE)</f>
        <v>-</v>
      </c>
      <c r="O15830" t="str">
        <f t="shared" si="1239"/>
        <v xml:space="preserve"> </v>
      </c>
    </row>
    <row r="15831" spans="1:15">
      <c r="A15831" t="s">
        <v>124</v>
      </c>
      <c r="B15831" t="s">
        <v>977</v>
      </c>
      <c r="C15831" t="s">
        <v>151</v>
      </c>
      <c r="D15831" s="8">
        <v>75.477707006369428</v>
      </c>
      <c r="E15831" s="8">
        <v>64.540816326530617</v>
      </c>
      <c r="F15831" s="8">
        <v>61.586314152410573</v>
      </c>
      <c r="G15831" t="str">
        <f>VLOOKUP(C15831,'data indicadores nacional'!$A$2:$G$24,7,FALSE)</f>
        <v>arriba</v>
      </c>
      <c r="H15831" s="9">
        <f>VLOOKUP(C15831,'data indicadores nacional'!$A$2:$F$24,6,FALSE)</f>
        <v>2.4115304789202416</v>
      </c>
      <c r="I15831" s="5" t="str">
        <f t="shared" si="1235"/>
        <v>alarma</v>
      </c>
      <c r="J15831" s="5">
        <f t="shared" si="1236"/>
        <v>0</v>
      </c>
      <c r="K15831" s="5">
        <f t="shared" si="1237"/>
        <v>1</v>
      </c>
      <c r="L15831" s="5">
        <f t="shared" si="1238"/>
        <v>1</v>
      </c>
      <c r="N15831" s="8" t="str">
        <f>VLOOKUP(C15831,'data indicadores nacional'!$A$2:$J$24,10,FALSE)</f>
        <v>-</v>
      </c>
      <c r="O15831" t="str">
        <f t="shared" si="1239"/>
        <v xml:space="preserve"> </v>
      </c>
    </row>
    <row r="15832" spans="1:15">
      <c r="A15832" t="s">
        <v>124</v>
      </c>
      <c r="B15832" t="s">
        <v>978</v>
      </c>
      <c r="C15832" t="s">
        <v>147</v>
      </c>
      <c r="D15832" s="8">
        <v>0</v>
      </c>
      <c r="E15832" s="8">
        <v>0</v>
      </c>
      <c r="F15832" s="8">
        <v>0</v>
      </c>
      <c r="G15832" t="str">
        <f>VLOOKUP(C15832,'data indicadores nacional'!$A$2:$G$24,7,FALSE)</f>
        <v>abajo</v>
      </c>
      <c r="H15832" s="9">
        <f>VLOOKUP(C15832,'data indicadores nacional'!$A$2:$F$24,6,FALSE)</f>
        <v>3.1698266245721529E-2</v>
      </c>
      <c r="I15832" s="5" t="str">
        <f t="shared" si="1235"/>
        <v xml:space="preserve"> </v>
      </c>
      <c r="J15832" s="5">
        <f t="shared" si="1236"/>
        <v>0</v>
      </c>
      <c r="K15832" s="5">
        <f t="shared" si="1237"/>
        <v>0</v>
      </c>
      <c r="L15832" s="5">
        <f t="shared" si="1238"/>
        <v>0</v>
      </c>
      <c r="N15832" s="8">
        <f>VLOOKUP(C15832,'data indicadores nacional'!$A$2:$J$24,10,FALSE)</f>
        <v>1</v>
      </c>
      <c r="O15832" t="str">
        <f t="shared" si="1239"/>
        <v xml:space="preserve"> </v>
      </c>
    </row>
    <row r="15833" spans="1:15">
      <c r="A15833" t="s">
        <v>124</v>
      </c>
      <c r="B15833" t="s">
        <v>978</v>
      </c>
      <c r="C15833" t="s">
        <v>148</v>
      </c>
      <c r="D15833" s="8">
        <v>6.0670194003527333</v>
      </c>
      <c r="E15833" s="8">
        <v>5.7873820168902137</v>
      </c>
      <c r="F15833" s="8">
        <v>3.6236490781945325</v>
      </c>
      <c r="G15833" t="str">
        <f>VLOOKUP(C15833,'data indicadores nacional'!$A$2:$G$24,7,FALSE)</f>
        <v>arriba</v>
      </c>
      <c r="H15833" s="9">
        <f>VLOOKUP(C15833,'data indicadores nacional'!$A$2:$F$24,6,FALSE)</f>
        <v>0.44294071764974818</v>
      </c>
      <c r="I15833" s="5" t="str">
        <f t="shared" si="1235"/>
        <v>alarma</v>
      </c>
      <c r="J15833" s="5">
        <f t="shared" si="1236"/>
        <v>0</v>
      </c>
      <c r="K15833" s="5">
        <f t="shared" si="1237"/>
        <v>1</v>
      </c>
      <c r="L15833" s="5">
        <f t="shared" si="1238"/>
        <v>1</v>
      </c>
      <c r="N15833" s="8">
        <f>VLOOKUP(C15833,'data indicadores nacional'!$A$2:$J$24,10,FALSE)</f>
        <v>80</v>
      </c>
      <c r="O15833" t="str">
        <f t="shared" si="1239"/>
        <v>alarma</v>
      </c>
    </row>
    <row r="15834" spans="1:15">
      <c r="A15834" t="s">
        <v>124</v>
      </c>
      <c r="B15834" t="s">
        <v>978</v>
      </c>
      <c r="C15834" t="s">
        <v>149</v>
      </c>
      <c r="D15834" s="8">
        <v>0.28218694885361556</v>
      </c>
      <c r="E15834" s="8">
        <v>0.32290114257327374</v>
      </c>
      <c r="F15834" s="8">
        <v>0.19071837253655435</v>
      </c>
      <c r="G15834" t="str">
        <f>VLOOKUP(C15834,'data indicadores nacional'!$A$2:$G$24,7,FALSE)</f>
        <v>abajo</v>
      </c>
      <c r="H15834" s="9">
        <f>VLOOKUP(C15834,'data indicadores nacional'!$A$2:$F$24,6,FALSE)</f>
        <v>3.3105825166439729E-2</v>
      </c>
      <c r="I15834" s="5" t="str">
        <f t="shared" si="1235"/>
        <v xml:space="preserve"> </v>
      </c>
      <c r="J15834" s="5">
        <f t="shared" si="1236"/>
        <v>1</v>
      </c>
      <c r="K15834" s="5">
        <f t="shared" si="1237"/>
        <v>0</v>
      </c>
      <c r="L15834" s="5">
        <f t="shared" si="1238"/>
        <v>1</v>
      </c>
      <c r="N15834" s="8" t="str">
        <f>VLOOKUP(C15834,'data indicadores nacional'!$A$2:$J$24,10,FALSE)</f>
        <v>-</v>
      </c>
      <c r="O15834" t="str">
        <f t="shared" si="1239"/>
        <v xml:space="preserve"> </v>
      </c>
    </row>
    <row r="15835" spans="1:15">
      <c r="A15835" t="s">
        <v>124</v>
      </c>
      <c r="B15835" t="s">
        <v>978</v>
      </c>
      <c r="C15835" t="s">
        <v>150</v>
      </c>
      <c r="D15835" s="8">
        <v>3.5273368606701945E-2</v>
      </c>
      <c r="E15835" s="8">
        <v>0.12419274714356682</v>
      </c>
      <c r="F15835" s="8">
        <v>6.3572790845518118E-2</v>
      </c>
      <c r="G15835" t="str">
        <f>VLOOKUP(C15835,'data indicadores nacional'!$A$2:$G$24,7,FALSE)</f>
        <v>abajo</v>
      </c>
      <c r="H15835" s="9">
        <f>VLOOKUP(C15835,'data indicadores nacional'!$A$2:$F$24,6,FALSE)</f>
        <v>3.1798702633632006E-2</v>
      </c>
      <c r="I15835" s="5" t="str">
        <f t="shared" si="1235"/>
        <v xml:space="preserve"> </v>
      </c>
      <c r="J15835" s="5">
        <f t="shared" si="1236"/>
        <v>0</v>
      </c>
      <c r="K15835" s="5">
        <f t="shared" si="1237"/>
        <v>1</v>
      </c>
      <c r="L15835" s="5">
        <f t="shared" si="1238"/>
        <v>1</v>
      </c>
      <c r="N15835" s="8" t="str">
        <f>VLOOKUP(C15835,'data indicadores nacional'!$A$2:$J$24,10,FALSE)</f>
        <v>-</v>
      </c>
      <c r="O15835" t="str">
        <f t="shared" si="1239"/>
        <v xml:space="preserve"> </v>
      </c>
    </row>
    <row r="15836" spans="1:15">
      <c r="A15836" t="s">
        <v>124</v>
      </c>
      <c r="B15836" t="s">
        <v>978</v>
      </c>
      <c r="C15836" t="s">
        <v>151</v>
      </c>
      <c r="D15836" s="8">
        <v>75.706214689265536</v>
      </c>
      <c r="E15836" s="8">
        <v>76.719576719576722</v>
      </c>
      <c r="F15836" s="8">
        <v>61.764705882352942</v>
      </c>
      <c r="G15836" t="str">
        <f>VLOOKUP(C15836,'data indicadores nacional'!$A$2:$G$24,7,FALSE)</f>
        <v>arriba</v>
      </c>
      <c r="H15836" s="9">
        <f>VLOOKUP(C15836,'data indicadores nacional'!$A$2:$F$24,6,FALSE)</f>
        <v>2.4115304789202416</v>
      </c>
      <c r="I15836" s="5" t="str">
        <f t="shared" si="1235"/>
        <v>alarma</v>
      </c>
      <c r="J15836" s="5">
        <f t="shared" si="1236"/>
        <v>0</v>
      </c>
      <c r="K15836" s="5">
        <f t="shared" si="1237"/>
        <v>1</v>
      </c>
      <c r="L15836" s="5">
        <f t="shared" si="1238"/>
        <v>1</v>
      </c>
      <c r="N15836" s="8" t="str">
        <f>VLOOKUP(C15836,'data indicadores nacional'!$A$2:$J$24,10,FALSE)</f>
        <v>-</v>
      </c>
      <c r="O15836" t="str">
        <f t="shared" si="1239"/>
        <v xml:space="preserve"> </v>
      </c>
    </row>
    <row r="15837" spans="1:15">
      <c r="A15837" t="s">
        <v>124</v>
      </c>
      <c r="B15837" t="s">
        <v>979</v>
      </c>
      <c r="C15837" t="s">
        <v>147</v>
      </c>
      <c r="D15837" s="8">
        <v>0</v>
      </c>
      <c r="E15837" s="8">
        <v>0.18467220683287164</v>
      </c>
      <c r="F15837" s="8">
        <v>9.8039215686274508E-2</v>
      </c>
      <c r="G15837" t="str">
        <f>VLOOKUP(C15837,'data indicadores nacional'!$A$2:$G$24,7,FALSE)</f>
        <v>abajo</v>
      </c>
      <c r="H15837" s="9">
        <f>VLOOKUP(C15837,'data indicadores nacional'!$A$2:$F$24,6,FALSE)</f>
        <v>3.1698266245721529E-2</v>
      </c>
      <c r="I15837" s="5" t="str">
        <f t="shared" si="1235"/>
        <v xml:space="preserve"> </v>
      </c>
      <c r="J15837" s="5">
        <f t="shared" si="1236"/>
        <v>0</v>
      </c>
      <c r="K15837" s="5">
        <f t="shared" si="1237"/>
        <v>1</v>
      </c>
      <c r="L15837" s="5">
        <f t="shared" si="1238"/>
        <v>1</v>
      </c>
      <c r="N15837" s="8">
        <f>VLOOKUP(C15837,'data indicadores nacional'!$A$2:$J$24,10,FALSE)</f>
        <v>1</v>
      </c>
      <c r="O15837" t="str">
        <f t="shared" si="1239"/>
        <v xml:space="preserve"> </v>
      </c>
    </row>
    <row r="15838" spans="1:15">
      <c r="A15838" t="s">
        <v>124</v>
      </c>
      <c r="B15838" t="s">
        <v>979</v>
      </c>
      <c r="C15838" t="s">
        <v>148</v>
      </c>
      <c r="D15838" s="8">
        <v>8.3389224234294659</v>
      </c>
      <c r="E15838" s="8">
        <v>9.7067479503889018</v>
      </c>
      <c r="F15838" s="8">
        <v>9.1164514586322341</v>
      </c>
      <c r="G15838" t="str">
        <f>VLOOKUP(C15838,'data indicadores nacional'!$A$2:$G$24,7,FALSE)</f>
        <v>arriba</v>
      </c>
      <c r="H15838" s="9">
        <f>VLOOKUP(C15838,'data indicadores nacional'!$A$2:$F$24,6,FALSE)</f>
        <v>0.44294071764974818</v>
      </c>
      <c r="I15838" s="5" t="str">
        <f t="shared" si="1235"/>
        <v>alarma</v>
      </c>
      <c r="J15838" s="5">
        <f t="shared" si="1236"/>
        <v>1</v>
      </c>
      <c r="K15838" s="5">
        <f t="shared" si="1237"/>
        <v>0</v>
      </c>
      <c r="L15838" s="5">
        <f t="shared" si="1238"/>
        <v>1</v>
      </c>
      <c r="N15838" s="8">
        <f>VLOOKUP(C15838,'data indicadores nacional'!$A$2:$J$24,10,FALSE)</f>
        <v>80</v>
      </c>
      <c r="O15838" t="str">
        <f t="shared" si="1239"/>
        <v>alarma</v>
      </c>
    </row>
    <row r="15839" spans="1:15">
      <c r="A15839" t="s">
        <v>124</v>
      </c>
      <c r="B15839" t="s">
        <v>979</v>
      </c>
      <c r="C15839" t="s">
        <v>149</v>
      </c>
      <c r="D15839" s="8">
        <v>0.25337208435799985</v>
      </c>
      <c r="E15839" s="8">
        <v>0.32058019760353162</v>
      </c>
      <c r="F15839" s="8">
        <v>0.18531802965088476</v>
      </c>
      <c r="G15839" t="str">
        <f>VLOOKUP(C15839,'data indicadores nacional'!$A$2:$G$24,7,FALSE)</f>
        <v>abajo</v>
      </c>
      <c r="H15839" s="9">
        <f>VLOOKUP(C15839,'data indicadores nacional'!$A$2:$F$24,6,FALSE)</f>
        <v>3.3105825166439729E-2</v>
      </c>
      <c r="I15839" s="5" t="str">
        <f t="shared" si="1235"/>
        <v xml:space="preserve"> </v>
      </c>
      <c r="J15839" s="5">
        <f t="shared" si="1236"/>
        <v>1</v>
      </c>
      <c r="K15839" s="5">
        <f t="shared" si="1237"/>
        <v>0</v>
      </c>
      <c r="L15839" s="5">
        <f t="shared" si="1238"/>
        <v>1</v>
      </c>
      <c r="N15839" s="8" t="str">
        <f>VLOOKUP(C15839,'data indicadores nacional'!$A$2:$J$24,10,FALSE)</f>
        <v>-</v>
      </c>
      <c r="O15839" t="str">
        <f t="shared" si="1239"/>
        <v xml:space="preserve"> </v>
      </c>
    </row>
    <row r="15840" spans="1:15">
      <c r="A15840" t="s">
        <v>124</v>
      </c>
      <c r="B15840" t="s">
        <v>979</v>
      </c>
      <c r="C15840" t="s">
        <v>150</v>
      </c>
      <c r="D15840" s="8">
        <v>2.23563603845294E-2</v>
      </c>
      <c r="E15840" s="8">
        <v>9.9852848433886893E-2</v>
      </c>
      <c r="F15840" s="8">
        <v>0.11358201817312291</v>
      </c>
      <c r="G15840" t="str">
        <f>VLOOKUP(C15840,'data indicadores nacional'!$A$2:$G$24,7,FALSE)</f>
        <v>abajo</v>
      </c>
      <c r="H15840" s="9">
        <f>VLOOKUP(C15840,'data indicadores nacional'!$A$2:$F$24,6,FALSE)</f>
        <v>3.1798702633632006E-2</v>
      </c>
      <c r="I15840" s="5" t="str">
        <f t="shared" si="1235"/>
        <v>alarma</v>
      </c>
      <c r="J15840" s="5">
        <f t="shared" si="1236"/>
        <v>0</v>
      </c>
      <c r="K15840" s="5">
        <f t="shared" si="1237"/>
        <v>1</v>
      </c>
      <c r="L15840" s="5">
        <f t="shared" si="1238"/>
        <v>1</v>
      </c>
      <c r="N15840" s="8" t="str">
        <f>VLOOKUP(C15840,'data indicadores nacional'!$A$2:$J$24,10,FALSE)</f>
        <v>-</v>
      </c>
      <c r="O15840" t="str">
        <f t="shared" si="1239"/>
        <v xml:space="preserve"> </v>
      </c>
    </row>
    <row r="15841" spans="1:15">
      <c r="A15841" t="s">
        <v>124</v>
      </c>
      <c r="B15841" t="s">
        <v>979</v>
      </c>
      <c r="C15841" t="s">
        <v>151</v>
      </c>
      <c r="D15841" s="8">
        <v>85.365853658536579</v>
      </c>
      <c r="E15841" s="8">
        <v>78.733766233766232</v>
      </c>
      <c r="F15841" s="8">
        <v>50</v>
      </c>
      <c r="G15841" t="str">
        <f>VLOOKUP(C15841,'data indicadores nacional'!$A$2:$G$24,7,FALSE)</f>
        <v>arriba</v>
      </c>
      <c r="H15841" s="9">
        <f>VLOOKUP(C15841,'data indicadores nacional'!$A$2:$F$24,6,FALSE)</f>
        <v>2.4115304789202416</v>
      </c>
      <c r="I15841" s="5" t="str">
        <f t="shared" si="1235"/>
        <v>alarma</v>
      </c>
      <c r="J15841" s="5">
        <f t="shared" si="1236"/>
        <v>0</v>
      </c>
      <c r="K15841" s="5">
        <f t="shared" si="1237"/>
        <v>1</v>
      </c>
      <c r="L15841" s="5">
        <f t="shared" si="1238"/>
        <v>1</v>
      </c>
      <c r="N15841" s="8" t="str">
        <f>VLOOKUP(C15841,'data indicadores nacional'!$A$2:$J$24,10,FALSE)</f>
        <v>-</v>
      </c>
      <c r="O15841" t="str">
        <f t="shared" si="1239"/>
        <v xml:space="preserve"> </v>
      </c>
    </row>
    <row r="15842" spans="1:15">
      <c r="A15842" t="s">
        <v>124</v>
      </c>
      <c r="B15842" t="s">
        <v>980</v>
      </c>
      <c r="C15842" t="s">
        <v>147</v>
      </c>
      <c r="D15842" s="8">
        <v>0</v>
      </c>
      <c r="E15842" s="8">
        <v>5.3552302749018212E-2</v>
      </c>
      <c r="F15842" s="8">
        <v>6.0667340748230533E-2</v>
      </c>
      <c r="G15842" t="str">
        <f>VLOOKUP(C15842,'data indicadores nacional'!$A$2:$G$24,7,FALSE)</f>
        <v>abajo</v>
      </c>
      <c r="H15842" s="9">
        <f>VLOOKUP(C15842,'data indicadores nacional'!$A$2:$F$24,6,FALSE)</f>
        <v>3.1698266245721529E-2</v>
      </c>
      <c r="I15842" s="5" t="str">
        <f t="shared" si="1235"/>
        <v>alarma</v>
      </c>
      <c r="J15842" s="5">
        <f t="shared" si="1236"/>
        <v>0</v>
      </c>
      <c r="K15842" s="5">
        <f t="shared" si="1237"/>
        <v>1</v>
      </c>
      <c r="L15842" s="5">
        <f t="shared" si="1238"/>
        <v>1</v>
      </c>
      <c r="N15842" s="8">
        <f>VLOOKUP(C15842,'data indicadores nacional'!$A$2:$J$24,10,FALSE)</f>
        <v>1</v>
      </c>
      <c r="O15842" t="str">
        <f t="shared" si="1239"/>
        <v xml:space="preserve"> </v>
      </c>
    </row>
    <row r="15843" spans="1:15">
      <c r="A15843" t="s">
        <v>124</v>
      </c>
      <c r="B15843" t="s">
        <v>980</v>
      </c>
      <c r="C15843" t="s">
        <v>148</v>
      </c>
      <c r="D15843" s="8">
        <v>4.3042916968418403</v>
      </c>
      <c r="E15843" s="8">
        <v>6.7567088517848912</v>
      </c>
      <c r="F15843" s="8">
        <v>7.3846339072255383</v>
      </c>
      <c r="G15843" t="str">
        <f>VLOOKUP(C15843,'data indicadores nacional'!$A$2:$G$24,7,FALSE)</f>
        <v>arriba</v>
      </c>
      <c r="H15843" s="9">
        <f>VLOOKUP(C15843,'data indicadores nacional'!$A$2:$F$24,6,FALSE)</f>
        <v>0.44294071764974818</v>
      </c>
      <c r="I15843" s="5" t="str">
        <f t="shared" si="1235"/>
        <v xml:space="preserve"> </v>
      </c>
      <c r="J15843" s="5">
        <f t="shared" si="1236"/>
        <v>1</v>
      </c>
      <c r="K15843" s="5">
        <f t="shared" si="1237"/>
        <v>0</v>
      </c>
      <c r="L15843" s="5">
        <f t="shared" si="1238"/>
        <v>1</v>
      </c>
      <c r="N15843" s="8">
        <f>VLOOKUP(C15843,'data indicadores nacional'!$A$2:$J$24,10,FALSE)</f>
        <v>80</v>
      </c>
      <c r="O15843" t="str">
        <f t="shared" si="1239"/>
        <v>alarma</v>
      </c>
    </row>
    <row r="15844" spans="1:15">
      <c r="A15844" t="s">
        <v>124</v>
      </c>
      <c r="B15844" t="s">
        <v>980</v>
      </c>
      <c r="C15844" t="s">
        <v>149</v>
      </c>
      <c r="D15844" s="8">
        <v>0.30542523379199599</v>
      </c>
      <c r="E15844" s="8">
        <v>0.32542805487610338</v>
      </c>
      <c r="F15844" s="8">
        <v>0.31819198156206463</v>
      </c>
      <c r="G15844" t="str">
        <f>VLOOKUP(C15844,'data indicadores nacional'!$A$2:$G$24,7,FALSE)</f>
        <v>abajo</v>
      </c>
      <c r="H15844" s="9">
        <f>VLOOKUP(C15844,'data indicadores nacional'!$A$2:$F$24,6,FALSE)</f>
        <v>3.3105825166439729E-2</v>
      </c>
      <c r="I15844" s="5" t="str">
        <f t="shared" si="1235"/>
        <v xml:space="preserve"> </v>
      </c>
      <c r="J15844" s="5">
        <f t="shared" si="1236"/>
        <v>0</v>
      </c>
      <c r="K15844" s="5">
        <f t="shared" si="1237"/>
        <v>1</v>
      </c>
      <c r="L15844" s="5">
        <f t="shared" si="1238"/>
        <v>1</v>
      </c>
      <c r="N15844" s="8" t="str">
        <f>VLOOKUP(C15844,'data indicadores nacional'!$A$2:$J$24,10,FALSE)</f>
        <v>-</v>
      </c>
      <c r="O15844" t="str">
        <f t="shared" si="1239"/>
        <v xml:space="preserve"> </v>
      </c>
    </row>
    <row r="15845" spans="1:15">
      <c r="A15845" t="s">
        <v>124</v>
      </c>
      <c r="B15845" t="s">
        <v>980</v>
      </c>
      <c r="C15845" t="s">
        <v>150</v>
      </c>
      <c r="D15845" s="8">
        <v>5.2478562507215804E-2</v>
      </c>
      <c r="E15845" s="8">
        <v>0.12974582580027649</v>
      </c>
      <c r="F15845" s="8">
        <v>0.13243666259610259</v>
      </c>
      <c r="G15845" t="str">
        <f>VLOOKUP(C15845,'data indicadores nacional'!$A$2:$G$24,7,FALSE)</f>
        <v>abajo</v>
      </c>
      <c r="H15845" s="9">
        <f>VLOOKUP(C15845,'data indicadores nacional'!$A$2:$F$24,6,FALSE)</f>
        <v>3.1798702633632006E-2</v>
      </c>
      <c r="I15845" s="5" t="str">
        <f t="shared" si="1235"/>
        <v>alarma</v>
      </c>
      <c r="J15845" s="5">
        <f t="shared" si="1236"/>
        <v>0</v>
      </c>
      <c r="K15845" s="5">
        <f t="shared" si="1237"/>
        <v>1</v>
      </c>
      <c r="L15845" s="5">
        <f t="shared" si="1238"/>
        <v>1</v>
      </c>
      <c r="N15845" s="8" t="str">
        <f>VLOOKUP(C15845,'data indicadores nacional'!$A$2:$J$24,10,FALSE)</f>
        <v>-</v>
      </c>
      <c r="O15845" t="str">
        <f t="shared" si="1239"/>
        <v xml:space="preserve"> </v>
      </c>
    </row>
    <row r="15846" spans="1:15">
      <c r="A15846" t="s">
        <v>124</v>
      </c>
      <c r="B15846" t="s">
        <v>980</v>
      </c>
      <c r="C15846" t="s">
        <v>151</v>
      </c>
      <c r="D15846" s="8">
        <v>57.962611216635004</v>
      </c>
      <c r="E15846" s="8">
        <v>65.858358760237678</v>
      </c>
      <c r="F15846" s="8">
        <v>67.68080311411596</v>
      </c>
      <c r="G15846" t="str">
        <f>VLOOKUP(C15846,'data indicadores nacional'!$A$2:$G$24,7,FALSE)</f>
        <v>arriba</v>
      </c>
      <c r="H15846" s="9">
        <f>VLOOKUP(C15846,'data indicadores nacional'!$A$2:$F$24,6,FALSE)</f>
        <v>2.4115304789202416</v>
      </c>
      <c r="I15846" s="5" t="str">
        <f t="shared" si="1235"/>
        <v xml:space="preserve"> </v>
      </c>
      <c r="J15846" s="5">
        <f t="shared" si="1236"/>
        <v>1</v>
      </c>
      <c r="K15846" s="5">
        <f t="shared" si="1237"/>
        <v>0</v>
      </c>
      <c r="L15846" s="5">
        <f t="shared" si="1238"/>
        <v>1</v>
      </c>
      <c r="N15846" s="8" t="str">
        <f>VLOOKUP(C15846,'data indicadores nacional'!$A$2:$J$24,10,FALSE)</f>
        <v>-</v>
      </c>
      <c r="O15846" t="str">
        <f t="shared" si="1239"/>
        <v xml:space="preserve"> </v>
      </c>
    </row>
    <row r="15847" spans="1:15">
      <c r="A15847" t="s">
        <v>124</v>
      </c>
      <c r="B15847" t="s">
        <v>981</v>
      </c>
      <c r="C15847" t="s">
        <v>147</v>
      </c>
      <c r="D15847" s="8">
        <v>0</v>
      </c>
      <c r="E15847" s="8">
        <v>0</v>
      </c>
      <c r="F15847" s="8">
        <v>0</v>
      </c>
      <c r="G15847" t="str">
        <f>VLOOKUP(C15847,'data indicadores nacional'!$A$2:$G$24,7,FALSE)</f>
        <v>abajo</v>
      </c>
      <c r="H15847" s="9">
        <f>VLOOKUP(C15847,'data indicadores nacional'!$A$2:$F$24,6,FALSE)</f>
        <v>3.1698266245721529E-2</v>
      </c>
      <c r="I15847" s="5" t="str">
        <f t="shared" si="1235"/>
        <v xml:space="preserve"> </v>
      </c>
      <c r="J15847" s="5">
        <f t="shared" si="1236"/>
        <v>0</v>
      </c>
      <c r="K15847" s="5">
        <f t="shared" si="1237"/>
        <v>0</v>
      </c>
      <c r="L15847" s="5">
        <f t="shared" si="1238"/>
        <v>0</v>
      </c>
      <c r="N15847" s="8">
        <f>VLOOKUP(C15847,'data indicadores nacional'!$A$2:$J$24,10,FALSE)</f>
        <v>1</v>
      </c>
      <c r="O15847" t="str">
        <f t="shared" si="1239"/>
        <v xml:space="preserve"> </v>
      </c>
    </row>
    <row r="15848" spans="1:15">
      <c r="A15848" t="s">
        <v>124</v>
      </c>
      <c r="B15848" t="s">
        <v>981</v>
      </c>
      <c r="C15848" t="s">
        <v>148</v>
      </c>
      <c r="D15848" s="8">
        <v>15.667574931880109</v>
      </c>
      <c r="E15848" s="8">
        <v>10.709155021548909</v>
      </c>
      <c r="F15848" s="8">
        <v>8.2734319943622268</v>
      </c>
      <c r="G15848" t="str">
        <f>VLOOKUP(C15848,'data indicadores nacional'!$A$2:$G$24,7,FALSE)</f>
        <v>arriba</v>
      </c>
      <c r="H15848" s="9">
        <f>VLOOKUP(C15848,'data indicadores nacional'!$A$2:$F$24,6,FALSE)</f>
        <v>0.44294071764974818</v>
      </c>
      <c r="I15848" s="5" t="str">
        <f t="shared" si="1235"/>
        <v>alarma</v>
      </c>
      <c r="J15848" s="5">
        <f t="shared" si="1236"/>
        <v>0</v>
      </c>
      <c r="K15848" s="5">
        <f t="shared" si="1237"/>
        <v>1</v>
      </c>
      <c r="L15848" s="5">
        <f t="shared" si="1238"/>
        <v>1</v>
      </c>
      <c r="N15848" s="8">
        <f>VLOOKUP(C15848,'data indicadores nacional'!$A$2:$J$24,10,FALSE)</f>
        <v>80</v>
      </c>
      <c r="O15848" t="str">
        <f t="shared" si="1239"/>
        <v>alarma</v>
      </c>
    </row>
    <row r="15849" spans="1:15">
      <c r="A15849" t="s">
        <v>124</v>
      </c>
      <c r="B15849" t="s">
        <v>981</v>
      </c>
      <c r="C15849" t="s">
        <v>149</v>
      </c>
      <c r="D15849" s="8">
        <v>0.3892565200467108</v>
      </c>
      <c r="E15849" s="8">
        <v>0.28731879326106829</v>
      </c>
      <c r="F15849" s="8">
        <v>0.42283298097251587</v>
      </c>
      <c r="G15849" t="str">
        <f>VLOOKUP(C15849,'data indicadores nacional'!$A$2:$G$24,7,FALSE)</f>
        <v>abajo</v>
      </c>
      <c r="H15849" s="9">
        <f>VLOOKUP(C15849,'data indicadores nacional'!$A$2:$F$24,6,FALSE)</f>
        <v>3.3105825166439729E-2</v>
      </c>
      <c r="I15849" s="5" t="str">
        <f t="shared" si="1235"/>
        <v>alarma</v>
      </c>
      <c r="J15849" s="5">
        <f t="shared" si="1236"/>
        <v>0</v>
      </c>
      <c r="K15849" s="5">
        <f t="shared" si="1237"/>
        <v>1</v>
      </c>
      <c r="L15849" s="5">
        <f t="shared" si="1238"/>
        <v>1</v>
      </c>
      <c r="N15849" s="8" t="str">
        <f>VLOOKUP(C15849,'data indicadores nacional'!$A$2:$J$24,10,FALSE)</f>
        <v>-</v>
      </c>
      <c r="O15849" t="str">
        <f t="shared" si="1239"/>
        <v xml:space="preserve"> </v>
      </c>
    </row>
    <row r="15850" spans="1:15">
      <c r="A15850" t="s">
        <v>124</v>
      </c>
      <c r="B15850" t="s">
        <v>981</v>
      </c>
      <c r="C15850" t="s">
        <v>150</v>
      </c>
      <c r="D15850" s="8">
        <v>1.9462826002335537E-2</v>
      </c>
      <c r="E15850" s="8">
        <v>9.1419616037612644E-2</v>
      </c>
      <c r="F15850" s="8">
        <v>9.8661028893587036E-2</v>
      </c>
      <c r="G15850" t="str">
        <f>VLOOKUP(C15850,'data indicadores nacional'!$A$2:$G$24,7,FALSE)</f>
        <v>abajo</v>
      </c>
      <c r="H15850" s="9">
        <f>VLOOKUP(C15850,'data indicadores nacional'!$A$2:$F$24,6,FALSE)</f>
        <v>3.1798702633632006E-2</v>
      </c>
      <c r="I15850" s="5" t="str">
        <f t="shared" si="1235"/>
        <v>alarma</v>
      </c>
      <c r="J15850" s="5">
        <f t="shared" si="1236"/>
        <v>0</v>
      </c>
      <c r="K15850" s="5">
        <f t="shared" si="1237"/>
        <v>1</v>
      </c>
      <c r="L15850" s="5">
        <f t="shared" si="1238"/>
        <v>1</v>
      </c>
      <c r="N15850" s="8" t="str">
        <f>VLOOKUP(C15850,'data indicadores nacional'!$A$2:$J$24,10,FALSE)</f>
        <v>-</v>
      </c>
      <c r="O15850" t="str">
        <f t="shared" si="1239"/>
        <v xml:space="preserve"> </v>
      </c>
    </row>
    <row r="15851" spans="1:15">
      <c r="A15851" t="s">
        <v>124</v>
      </c>
      <c r="B15851" t="s">
        <v>981</v>
      </c>
      <c r="C15851" t="s">
        <v>151</v>
      </c>
      <c r="D15851" s="8">
        <v>83.771251931993817</v>
      </c>
      <c r="E15851" s="8">
        <v>88.226299694189606</v>
      </c>
      <c r="F15851" s="8">
        <v>89.358600583090379</v>
      </c>
      <c r="G15851" t="str">
        <f>VLOOKUP(C15851,'data indicadores nacional'!$A$2:$G$24,7,FALSE)</f>
        <v>arriba</v>
      </c>
      <c r="H15851" s="9">
        <f>VLOOKUP(C15851,'data indicadores nacional'!$A$2:$F$24,6,FALSE)</f>
        <v>2.4115304789202416</v>
      </c>
      <c r="I15851" s="5" t="str">
        <f t="shared" si="1235"/>
        <v xml:space="preserve"> </v>
      </c>
      <c r="J15851" s="5">
        <f t="shared" si="1236"/>
        <v>1</v>
      </c>
      <c r="K15851" s="5">
        <f t="shared" si="1237"/>
        <v>0</v>
      </c>
      <c r="L15851" s="5">
        <f t="shared" si="1238"/>
        <v>1</v>
      </c>
      <c r="N15851" s="8" t="str">
        <f>VLOOKUP(C15851,'data indicadores nacional'!$A$2:$J$24,10,FALSE)</f>
        <v>-</v>
      </c>
      <c r="O15851" t="str">
        <f t="shared" si="1239"/>
        <v xml:space="preserve"> </v>
      </c>
    </row>
    <row r="15852" spans="1:15">
      <c r="A15852" t="s">
        <v>124</v>
      </c>
      <c r="B15852" t="s">
        <v>982</v>
      </c>
      <c r="C15852" t="s">
        <v>147</v>
      </c>
      <c r="D15852" s="8">
        <v>0</v>
      </c>
      <c r="E15852" s="8">
        <v>0</v>
      </c>
      <c r="F15852" s="8">
        <v>0</v>
      </c>
      <c r="G15852" t="str">
        <f>VLOOKUP(C15852,'data indicadores nacional'!$A$2:$G$24,7,FALSE)</f>
        <v>abajo</v>
      </c>
      <c r="H15852" s="9">
        <f>VLOOKUP(C15852,'data indicadores nacional'!$A$2:$F$24,6,FALSE)</f>
        <v>3.1698266245721529E-2</v>
      </c>
      <c r="I15852" s="5" t="str">
        <f t="shared" si="1235"/>
        <v xml:space="preserve"> </v>
      </c>
      <c r="J15852" s="5">
        <f t="shared" si="1236"/>
        <v>0</v>
      </c>
      <c r="K15852" s="5">
        <f t="shared" si="1237"/>
        <v>0</v>
      </c>
      <c r="L15852" s="5">
        <f t="shared" si="1238"/>
        <v>0</v>
      </c>
      <c r="N15852" s="8">
        <f>VLOOKUP(C15852,'data indicadores nacional'!$A$2:$J$24,10,FALSE)</f>
        <v>1</v>
      </c>
      <c r="O15852" t="str">
        <f t="shared" si="1239"/>
        <v xml:space="preserve"> </v>
      </c>
    </row>
    <row r="15853" spans="1:15">
      <c r="A15853" t="s">
        <v>124</v>
      </c>
      <c r="B15853" t="s">
        <v>982</v>
      </c>
      <c r="C15853" t="s">
        <v>148</v>
      </c>
      <c r="D15853" s="8">
        <v>6.2310949788263761</v>
      </c>
      <c r="E15853" s="8">
        <v>6.8896051571313457</v>
      </c>
      <c r="F15853" s="8">
        <v>7.0459518599562356</v>
      </c>
      <c r="G15853" t="str">
        <f>VLOOKUP(C15853,'data indicadores nacional'!$A$2:$G$24,7,FALSE)</f>
        <v>arriba</v>
      </c>
      <c r="H15853" s="9">
        <f>VLOOKUP(C15853,'data indicadores nacional'!$A$2:$F$24,6,FALSE)</f>
        <v>0.44294071764974818</v>
      </c>
      <c r="I15853" s="5" t="str">
        <f t="shared" si="1235"/>
        <v xml:space="preserve"> </v>
      </c>
      <c r="J15853" s="5">
        <f t="shared" si="1236"/>
        <v>1</v>
      </c>
      <c r="K15853" s="5">
        <f t="shared" si="1237"/>
        <v>0</v>
      </c>
      <c r="L15853" s="5">
        <f t="shared" si="1238"/>
        <v>1</v>
      </c>
      <c r="N15853" s="8">
        <f>VLOOKUP(C15853,'data indicadores nacional'!$A$2:$J$24,10,FALSE)</f>
        <v>80</v>
      </c>
      <c r="O15853" t="str">
        <f t="shared" si="1239"/>
        <v>alarma</v>
      </c>
    </row>
    <row r="15854" spans="1:15">
      <c r="A15854" t="s">
        <v>124</v>
      </c>
      <c r="B15854" t="s">
        <v>982</v>
      </c>
      <c r="C15854" t="s">
        <v>149</v>
      </c>
      <c r="D15854" s="8">
        <v>0.33272837265577737</v>
      </c>
      <c r="E15854" s="8">
        <v>0.32232070910556004</v>
      </c>
      <c r="F15854" s="8">
        <v>0.28446389496717722</v>
      </c>
      <c r="G15854" t="str">
        <f>VLOOKUP(C15854,'data indicadores nacional'!$A$2:$G$24,7,FALSE)</f>
        <v>abajo</v>
      </c>
      <c r="H15854" s="9">
        <f>VLOOKUP(C15854,'data indicadores nacional'!$A$2:$F$24,6,FALSE)</f>
        <v>3.3105825166439729E-2</v>
      </c>
      <c r="I15854" s="5" t="str">
        <f t="shared" si="1235"/>
        <v xml:space="preserve"> </v>
      </c>
      <c r="J15854" s="5">
        <f t="shared" si="1236"/>
        <v>1</v>
      </c>
      <c r="K15854" s="5">
        <f t="shared" si="1237"/>
        <v>0</v>
      </c>
      <c r="L15854" s="5">
        <f t="shared" si="1238"/>
        <v>1</v>
      </c>
      <c r="N15854" s="8" t="str">
        <f>VLOOKUP(C15854,'data indicadores nacional'!$A$2:$J$24,10,FALSE)</f>
        <v>-</v>
      </c>
      <c r="O15854" t="str">
        <f t="shared" si="1239"/>
        <v xml:space="preserve"> </v>
      </c>
    </row>
    <row r="15855" spans="1:15">
      <c r="A15855" t="s">
        <v>124</v>
      </c>
      <c r="B15855" t="s">
        <v>982</v>
      </c>
      <c r="C15855" t="s">
        <v>150</v>
      </c>
      <c r="D15855" s="8">
        <v>6.0496067755595892E-2</v>
      </c>
      <c r="E15855" s="8">
        <v>2.0145044319097503E-2</v>
      </c>
      <c r="F15855" s="8">
        <v>0</v>
      </c>
      <c r="G15855" t="str">
        <f>VLOOKUP(C15855,'data indicadores nacional'!$A$2:$G$24,7,FALSE)</f>
        <v>abajo</v>
      </c>
      <c r="H15855" s="9">
        <f>VLOOKUP(C15855,'data indicadores nacional'!$A$2:$F$24,6,FALSE)</f>
        <v>3.1798702633632006E-2</v>
      </c>
      <c r="I15855" s="5" t="str">
        <f t="shared" si="1235"/>
        <v xml:space="preserve"> </v>
      </c>
      <c r="J15855" s="5">
        <f t="shared" si="1236"/>
        <v>1</v>
      </c>
      <c r="K15855" s="5">
        <f t="shared" si="1237"/>
        <v>0</v>
      </c>
      <c r="L15855" s="5">
        <f t="shared" si="1238"/>
        <v>1</v>
      </c>
      <c r="N15855" s="8" t="str">
        <f>VLOOKUP(C15855,'data indicadores nacional'!$A$2:$J$24,10,FALSE)</f>
        <v>-</v>
      </c>
      <c r="O15855" t="str">
        <f t="shared" si="1239"/>
        <v xml:space="preserve"> </v>
      </c>
    </row>
    <row r="15856" spans="1:15">
      <c r="A15856" t="s">
        <v>124</v>
      </c>
      <c r="B15856" t="s">
        <v>982</v>
      </c>
      <c r="C15856" t="s">
        <v>151</v>
      </c>
      <c r="D15856" s="8">
        <v>68.217054263565885</v>
      </c>
      <c r="E15856" s="8">
        <v>73.027989821882954</v>
      </c>
      <c r="F15856" s="8">
        <v>82.864450127877248</v>
      </c>
      <c r="G15856" t="str">
        <f>VLOOKUP(C15856,'data indicadores nacional'!$A$2:$G$24,7,FALSE)</f>
        <v>arriba</v>
      </c>
      <c r="H15856" s="9">
        <f>VLOOKUP(C15856,'data indicadores nacional'!$A$2:$F$24,6,FALSE)</f>
        <v>2.4115304789202416</v>
      </c>
      <c r="I15856" s="5" t="str">
        <f t="shared" si="1235"/>
        <v xml:space="preserve"> </v>
      </c>
      <c r="J15856" s="5">
        <f t="shared" si="1236"/>
        <v>1</v>
      </c>
      <c r="K15856" s="5">
        <f t="shared" si="1237"/>
        <v>0</v>
      </c>
      <c r="L15856" s="5">
        <f t="shared" si="1238"/>
        <v>1</v>
      </c>
      <c r="N15856" s="8" t="str">
        <f>VLOOKUP(C15856,'data indicadores nacional'!$A$2:$J$24,10,FALSE)</f>
        <v>-</v>
      </c>
      <c r="O15856" t="str">
        <f t="shared" si="1239"/>
        <v xml:space="preserve"> </v>
      </c>
    </row>
    <row r="15857" spans="1:15">
      <c r="A15857" t="s">
        <v>124</v>
      </c>
      <c r="B15857" t="s">
        <v>983</v>
      </c>
      <c r="C15857" t="s">
        <v>147</v>
      </c>
      <c r="D15857" s="8">
        <v>0</v>
      </c>
      <c r="E15857" s="8">
        <v>0.29940119760479045</v>
      </c>
      <c r="F15857" s="8">
        <v>0</v>
      </c>
      <c r="G15857" t="str">
        <f>VLOOKUP(C15857,'data indicadores nacional'!$A$2:$G$24,7,FALSE)</f>
        <v>abajo</v>
      </c>
      <c r="H15857" s="9">
        <f>VLOOKUP(C15857,'data indicadores nacional'!$A$2:$F$24,6,FALSE)</f>
        <v>3.1698266245721529E-2</v>
      </c>
      <c r="I15857" s="5" t="str">
        <f t="shared" si="1235"/>
        <v xml:space="preserve"> </v>
      </c>
      <c r="J15857" s="5">
        <f t="shared" si="1236"/>
        <v>0</v>
      </c>
      <c r="K15857" s="5">
        <f t="shared" si="1237"/>
        <v>0</v>
      </c>
      <c r="L15857" s="5">
        <f t="shared" si="1238"/>
        <v>0</v>
      </c>
      <c r="N15857" s="8">
        <f>VLOOKUP(C15857,'data indicadores nacional'!$A$2:$J$24,10,FALSE)</f>
        <v>1</v>
      </c>
      <c r="O15857" t="str">
        <f t="shared" si="1239"/>
        <v xml:space="preserve"> </v>
      </c>
    </row>
    <row r="15858" spans="1:15">
      <c r="A15858" t="s">
        <v>124</v>
      </c>
      <c r="B15858" t="s">
        <v>983</v>
      </c>
      <c r="C15858" t="s">
        <v>148</v>
      </c>
      <c r="D15858" s="8">
        <v>5.384414907479802</v>
      </c>
      <c r="E15858" s="8">
        <v>6.9196945151585281</v>
      </c>
      <c r="F15858" s="8">
        <v>6.979170692120416</v>
      </c>
      <c r="G15858" t="str">
        <f>VLOOKUP(C15858,'data indicadores nacional'!$A$2:$G$24,7,FALSE)</f>
        <v>arriba</v>
      </c>
      <c r="H15858" s="9">
        <f>VLOOKUP(C15858,'data indicadores nacional'!$A$2:$F$24,6,FALSE)</f>
        <v>0.44294071764974818</v>
      </c>
      <c r="I15858" s="5" t="str">
        <f t="shared" si="1235"/>
        <v xml:space="preserve"> </v>
      </c>
      <c r="J15858" s="5">
        <f t="shared" si="1236"/>
        <v>1</v>
      </c>
      <c r="K15858" s="5">
        <f t="shared" si="1237"/>
        <v>0</v>
      </c>
      <c r="L15858" s="5">
        <f t="shared" si="1238"/>
        <v>1</v>
      </c>
      <c r="N15858" s="8">
        <f>VLOOKUP(C15858,'data indicadores nacional'!$A$2:$J$24,10,FALSE)</f>
        <v>80</v>
      </c>
      <c r="O15858" t="str">
        <f t="shared" si="1239"/>
        <v>alarma</v>
      </c>
    </row>
    <row r="15859" spans="1:15">
      <c r="A15859" t="s">
        <v>124</v>
      </c>
      <c r="B15859" t="s">
        <v>983</v>
      </c>
      <c r="C15859" t="s">
        <v>149</v>
      </c>
      <c r="D15859" s="8">
        <v>0.32838154808444098</v>
      </c>
      <c r="E15859" s="8">
        <v>0.41987635137368995</v>
      </c>
      <c r="F15859" s="8">
        <v>0.34779920392626656</v>
      </c>
      <c r="G15859" t="str">
        <f>VLOOKUP(C15859,'data indicadores nacional'!$A$2:$G$24,7,FALSE)</f>
        <v>abajo</v>
      </c>
      <c r="H15859" s="9">
        <f>VLOOKUP(C15859,'data indicadores nacional'!$A$2:$F$24,6,FALSE)</f>
        <v>3.3105825166439729E-2</v>
      </c>
      <c r="I15859" s="5" t="str">
        <f t="shared" si="1235"/>
        <v xml:space="preserve"> </v>
      </c>
      <c r="J15859" s="5">
        <f t="shared" si="1236"/>
        <v>0</v>
      </c>
      <c r="K15859" s="5">
        <f t="shared" si="1237"/>
        <v>1</v>
      </c>
      <c r="L15859" s="5">
        <f t="shared" si="1238"/>
        <v>1</v>
      </c>
      <c r="N15859" s="8" t="str">
        <f>VLOOKUP(C15859,'data indicadores nacional'!$A$2:$J$24,10,FALSE)</f>
        <v>-</v>
      </c>
      <c r="O15859" t="str">
        <f t="shared" si="1239"/>
        <v xml:space="preserve"> </v>
      </c>
    </row>
    <row r="15860" spans="1:15">
      <c r="A15860" t="s">
        <v>124</v>
      </c>
      <c r="B15860" t="s">
        <v>983</v>
      </c>
      <c r="C15860" t="s">
        <v>150</v>
      </c>
      <c r="D15860" s="8">
        <v>6.7761271826948133E-2</v>
      </c>
      <c r="E15860" s="8">
        <v>0.25787681422951036</v>
      </c>
      <c r="F15860" s="8">
        <v>0.25118831394674807</v>
      </c>
      <c r="G15860" t="str">
        <f>VLOOKUP(C15860,'data indicadores nacional'!$A$2:$G$24,7,FALSE)</f>
        <v>abajo</v>
      </c>
      <c r="H15860" s="9">
        <f>VLOOKUP(C15860,'data indicadores nacional'!$A$2:$F$24,6,FALSE)</f>
        <v>3.1798702633632006E-2</v>
      </c>
      <c r="I15860" s="5" t="str">
        <f t="shared" si="1235"/>
        <v xml:space="preserve"> </v>
      </c>
      <c r="J15860" s="5">
        <f t="shared" si="1236"/>
        <v>0</v>
      </c>
      <c r="K15860" s="5">
        <f t="shared" si="1237"/>
        <v>1</v>
      </c>
      <c r="L15860" s="5">
        <f t="shared" si="1238"/>
        <v>1</v>
      </c>
      <c r="N15860" s="8" t="str">
        <f>VLOOKUP(C15860,'data indicadores nacional'!$A$2:$J$24,10,FALSE)</f>
        <v>-</v>
      </c>
      <c r="O15860" t="str">
        <f t="shared" si="1239"/>
        <v xml:space="preserve"> </v>
      </c>
    </row>
    <row r="15861" spans="1:15">
      <c r="A15861" t="s">
        <v>124</v>
      </c>
      <c r="B15861" t="s">
        <v>983</v>
      </c>
      <c r="C15861" t="s">
        <v>151</v>
      </c>
      <c r="D15861" s="8">
        <v>65.789473684210535</v>
      </c>
      <c r="E15861" s="8">
        <v>64.612114771519657</v>
      </c>
      <c r="F15861" s="8">
        <v>65.838800374882851</v>
      </c>
      <c r="G15861" t="str">
        <f>VLOOKUP(C15861,'data indicadores nacional'!$A$2:$G$24,7,FALSE)</f>
        <v>arriba</v>
      </c>
      <c r="H15861" s="9">
        <f>VLOOKUP(C15861,'data indicadores nacional'!$A$2:$F$24,6,FALSE)</f>
        <v>2.4115304789202416</v>
      </c>
      <c r="I15861" s="5" t="str">
        <f t="shared" si="1235"/>
        <v xml:space="preserve"> </v>
      </c>
      <c r="J15861" s="5">
        <f t="shared" si="1236"/>
        <v>0</v>
      </c>
      <c r="K15861" s="5">
        <f t="shared" si="1237"/>
        <v>0</v>
      </c>
      <c r="L15861" s="5">
        <f t="shared" si="1238"/>
        <v>0</v>
      </c>
      <c r="N15861" s="8" t="str">
        <f>VLOOKUP(C15861,'data indicadores nacional'!$A$2:$J$24,10,FALSE)</f>
        <v>-</v>
      </c>
      <c r="O15861" t="str">
        <f t="shared" si="1239"/>
        <v xml:space="preserve"> </v>
      </c>
    </row>
    <row r="15862" spans="1:15">
      <c r="A15862" t="s">
        <v>124</v>
      </c>
      <c r="B15862" t="s">
        <v>984</v>
      </c>
      <c r="C15862" t="s">
        <v>147</v>
      </c>
      <c r="D15862" s="8">
        <v>0</v>
      </c>
      <c r="E15862" s="8">
        <v>0.66079295154185025</v>
      </c>
      <c r="F15862" s="8">
        <v>0</v>
      </c>
      <c r="G15862" t="str">
        <f>VLOOKUP(C15862,'data indicadores nacional'!$A$2:$G$24,7,FALSE)</f>
        <v>abajo</v>
      </c>
      <c r="H15862" s="9">
        <f>VLOOKUP(C15862,'data indicadores nacional'!$A$2:$F$24,6,FALSE)</f>
        <v>3.1698266245721529E-2</v>
      </c>
      <c r="I15862" s="5" t="str">
        <f t="shared" si="1235"/>
        <v xml:space="preserve"> </v>
      </c>
      <c r="J15862" s="5">
        <f t="shared" si="1236"/>
        <v>0</v>
      </c>
      <c r="K15862" s="5">
        <f t="shared" si="1237"/>
        <v>0</v>
      </c>
      <c r="L15862" s="5">
        <f t="shared" si="1238"/>
        <v>0</v>
      </c>
      <c r="N15862" s="8">
        <f>VLOOKUP(C15862,'data indicadores nacional'!$A$2:$J$24,10,FALSE)</f>
        <v>1</v>
      </c>
      <c r="O15862" t="str">
        <f t="shared" si="1239"/>
        <v xml:space="preserve"> </v>
      </c>
    </row>
    <row r="15863" spans="1:15">
      <c r="A15863" t="s">
        <v>124</v>
      </c>
      <c r="B15863" t="s">
        <v>984</v>
      </c>
      <c r="C15863" t="s">
        <v>148</v>
      </c>
      <c r="D15863" s="8">
        <v>7.9405831652301488</v>
      </c>
      <c r="E15863" s="8">
        <v>9.621796703820138</v>
      </c>
      <c r="F15863" s="8">
        <v>9.9860474387083915</v>
      </c>
      <c r="G15863" t="str">
        <f>VLOOKUP(C15863,'data indicadores nacional'!$A$2:$G$24,7,FALSE)</f>
        <v>arriba</v>
      </c>
      <c r="H15863" s="9">
        <f>VLOOKUP(C15863,'data indicadores nacional'!$A$2:$F$24,6,FALSE)</f>
        <v>0.44294071764974818</v>
      </c>
      <c r="I15863" s="5" t="str">
        <f t="shared" si="1235"/>
        <v xml:space="preserve"> </v>
      </c>
      <c r="J15863" s="5">
        <f t="shared" si="1236"/>
        <v>1</v>
      </c>
      <c r="K15863" s="5">
        <f t="shared" si="1237"/>
        <v>0</v>
      </c>
      <c r="L15863" s="5">
        <f t="shared" si="1238"/>
        <v>1</v>
      </c>
      <c r="N15863" s="8">
        <f>VLOOKUP(C15863,'data indicadores nacional'!$A$2:$J$24,10,FALSE)</f>
        <v>80</v>
      </c>
      <c r="O15863" t="str">
        <f t="shared" si="1239"/>
        <v>alarma</v>
      </c>
    </row>
    <row r="15864" spans="1:15">
      <c r="A15864" t="s">
        <v>124</v>
      </c>
      <c r="B15864" t="s">
        <v>984</v>
      </c>
      <c r="C15864" t="s">
        <v>149</v>
      </c>
      <c r="D15864" s="8">
        <v>0.23840088024940398</v>
      </c>
      <c r="E15864" s="8">
        <v>0.40011431837667905</v>
      </c>
      <c r="F15864" s="8">
        <v>0.23918676499900338</v>
      </c>
      <c r="G15864" t="str">
        <f>VLOOKUP(C15864,'data indicadores nacional'!$A$2:$G$24,7,FALSE)</f>
        <v>abajo</v>
      </c>
      <c r="H15864" s="9">
        <f>VLOOKUP(C15864,'data indicadores nacional'!$A$2:$F$24,6,FALSE)</f>
        <v>3.3105825166439729E-2</v>
      </c>
      <c r="I15864" s="5" t="str">
        <f t="shared" si="1235"/>
        <v xml:space="preserve"> </v>
      </c>
      <c r="J15864" s="5">
        <f t="shared" si="1236"/>
        <v>0</v>
      </c>
      <c r="K15864" s="5">
        <f t="shared" si="1237"/>
        <v>0</v>
      </c>
      <c r="L15864" s="5">
        <f t="shared" si="1238"/>
        <v>0</v>
      </c>
      <c r="N15864" s="8" t="str">
        <f>VLOOKUP(C15864,'data indicadores nacional'!$A$2:$J$24,10,FALSE)</f>
        <v>-</v>
      </c>
      <c r="O15864" t="str">
        <f t="shared" si="1239"/>
        <v xml:space="preserve"> </v>
      </c>
    </row>
    <row r="15865" spans="1:15">
      <c r="A15865" t="s">
        <v>124</v>
      </c>
      <c r="B15865" t="s">
        <v>984</v>
      </c>
      <c r="C15865" t="s">
        <v>150</v>
      </c>
      <c r="D15865" s="8">
        <v>1.8338529249954154E-2</v>
      </c>
      <c r="E15865" s="8">
        <v>0.22863675335810232</v>
      </c>
      <c r="F15865" s="8">
        <v>0.2491528802072952</v>
      </c>
      <c r="G15865" t="str">
        <f>VLOOKUP(C15865,'data indicadores nacional'!$A$2:$G$24,7,FALSE)</f>
        <v>abajo</v>
      </c>
      <c r="H15865" s="9">
        <f>VLOOKUP(C15865,'data indicadores nacional'!$A$2:$F$24,6,FALSE)</f>
        <v>3.1798702633632006E-2</v>
      </c>
      <c r="I15865" s="5" t="str">
        <f t="shared" si="1235"/>
        <v>alarma</v>
      </c>
      <c r="J15865" s="5">
        <f t="shared" si="1236"/>
        <v>0</v>
      </c>
      <c r="K15865" s="5">
        <f t="shared" si="1237"/>
        <v>1</v>
      </c>
      <c r="L15865" s="5">
        <f t="shared" si="1238"/>
        <v>1</v>
      </c>
      <c r="N15865" s="8" t="str">
        <f>VLOOKUP(C15865,'data indicadores nacional'!$A$2:$J$24,10,FALSE)</f>
        <v>-</v>
      </c>
      <c r="O15865" t="str">
        <f t="shared" si="1239"/>
        <v xml:space="preserve"> </v>
      </c>
    </row>
    <row r="15866" spans="1:15">
      <c r="A15866" t="s">
        <v>124</v>
      </c>
      <c r="B15866" t="s">
        <v>984</v>
      </c>
      <c r="C15866" t="s">
        <v>151</v>
      </c>
      <c r="D15866" s="8">
        <v>76.791277258566979</v>
      </c>
      <c r="E15866" s="8">
        <v>75.46201232032854</v>
      </c>
      <c r="F15866" s="8">
        <v>78.907922912205564</v>
      </c>
      <c r="G15866" t="str">
        <f>VLOOKUP(C15866,'data indicadores nacional'!$A$2:$G$24,7,FALSE)</f>
        <v>arriba</v>
      </c>
      <c r="H15866" s="9">
        <f>VLOOKUP(C15866,'data indicadores nacional'!$A$2:$F$24,6,FALSE)</f>
        <v>2.4115304789202416</v>
      </c>
      <c r="I15866" s="5" t="str">
        <f t="shared" si="1235"/>
        <v xml:space="preserve"> </v>
      </c>
      <c r="J15866" s="5">
        <f t="shared" si="1236"/>
        <v>1</v>
      </c>
      <c r="K15866" s="5">
        <f t="shared" si="1237"/>
        <v>0</v>
      </c>
      <c r="L15866" s="5">
        <f t="shared" si="1238"/>
        <v>1</v>
      </c>
      <c r="N15866" s="8" t="str">
        <f>VLOOKUP(C15866,'data indicadores nacional'!$A$2:$J$24,10,FALSE)</f>
        <v>-</v>
      </c>
      <c r="O15866" t="str">
        <f t="shared" si="1239"/>
        <v xml:space="preserve"> </v>
      </c>
    </row>
    <row r="15867" spans="1:15">
      <c r="A15867" t="s">
        <v>124</v>
      </c>
      <c r="B15867" t="s">
        <v>985</v>
      </c>
      <c r="C15867" t="s">
        <v>147</v>
      </c>
      <c r="D15867" s="8">
        <v>0</v>
      </c>
      <c r="E15867" s="8">
        <v>0.41152263374485598</v>
      </c>
      <c r="F15867" s="8">
        <v>0.18832391713747645</v>
      </c>
      <c r="G15867" t="str">
        <f>VLOOKUP(C15867,'data indicadores nacional'!$A$2:$G$24,7,FALSE)</f>
        <v>abajo</v>
      </c>
      <c r="H15867" s="9">
        <f>VLOOKUP(C15867,'data indicadores nacional'!$A$2:$F$24,6,FALSE)</f>
        <v>3.1698266245721529E-2</v>
      </c>
      <c r="I15867" s="5" t="str">
        <f t="shared" si="1235"/>
        <v xml:space="preserve"> </v>
      </c>
      <c r="J15867" s="5">
        <f t="shared" si="1236"/>
        <v>0</v>
      </c>
      <c r="K15867" s="5">
        <f t="shared" si="1237"/>
        <v>1</v>
      </c>
      <c r="L15867" s="5">
        <f t="shared" si="1238"/>
        <v>1</v>
      </c>
      <c r="N15867" s="8">
        <f>VLOOKUP(C15867,'data indicadores nacional'!$A$2:$J$24,10,FALSE)</f>
        <v>1</v>
      </c>
      <c r="O15867" t="str">
        <f t="shared" si="1239"/>
        <v xml:space="preserve"> </v>
      </c>
    </row>
    <row r="15868" spans="1:15">
      <c r="A15868" t="s">
        <v>124</v>
      </c>
      <c r="B15868" t="s">
        <v>985</v>
      </c>
      <c r="C15868" t="s">
        <v>148</v>
      </c>
      <c r="D15868" s="8">
        <v>9.3969849246231156</v>
      </c>
      <c r="E15868" s="8">
        <v>11.178114428592439</v>
      </c>
      <c r="F15868" s="8">
        <v>8.383038715974406</v>
      </c>
      <c r="G15868" t="str">
        <f>VLOOKUP(C15868,'data indicadores nacional'!$A$2:$G$24,7,FALSE)</f>
        <v>arriba</v>
      </c>
      <c r="H15868" s="9">
        <f>VLOOKUP(C15868,'data indicadores nacional'!$A$2:$F$24,6,FALSE)</f>
        <v>0.44294071764974818</v>
      </c>
      <c r="I15868" s="5" t="str">
        <f t="shared" si="1235"/>
        <v>alarma</v>
      </c>
      <c r="J15868" s="5">
        <f t="shared" si="1236"/>
        <v>0</v>
      </c>
      <c r="K15868" s="5">
        <f t="shared" si="1237"/>
        <v>1</v>
      </c>
      <c r="L15868" s="5">
        <f t="shared" si="1238"/>
        <v>1</v>
      </c>
      <c r="N15868" s="8">
        <f>VLOOKUP(C15868,'data indicadores nacional'!$A$2:$J$24,10,FALSE)</f>
        <v>80</v>
      </c>
      <c r="O15868" t="str">
        <f t="shared" si="1239"/>
        <v>alarma</v>
      </c>
    </row>
    <row r="15869" spans="1:15">
      <c r="A15869" t="s">
        <v>124</v>
      </c>
      <c r="B15869" t="s">
        <v>985</v>
      </c>
      <c r="C15869" t="s">
        <v>149</v>
      </c>
      <c r="D15869" s="8">
        <v>0.32663316582914576</v>
      </c>
      <c r="E15869" s="8">
        <v>0.30886895131637004</v>
      </c>
      <c r="F15869" s="8">
        <v>0.14098253985467954</v>
      </c>
      <c r="G15869" t="str">
        <f>VLOOKUP(C15869,'data indicadores nacional'!$A$2:$G$24,7,FALSE)</f>
        <v>abajo</v>
      </c>
      <c r="H15869" s="9">
        <f>VLOOKUP(C15869,'data indicadores nacional'!$A$2:$F$24,6,FALSE)</f>
        <v>3.3105825166439729E-2</v>
      </c>
      <c r="I15869" s="5" t="str">
        <f t="shared" si="1235"/>
        <v xml:space="preserve"> </v>
      </c>
      <c r="J15869" s="5">
        <f t="shared" si="1236"/>
        <v>1</v>
      </c>
      <c r="K15869" s="5">
        <f t="shared" si="1237"/>
        <v>0</v>
      </c>
      <c r="L15869" s="5">
        <f t="shared" si="1238"/>
        <v>1</v>
      </c>
      <c r="N15869" s="8" t="str">
        <f>VLOOKUP(C15869,'data indicadores nacional'!$A$2:$J$24,10,FALSE)</f>
        <v>-</v>
      </c>
      <c r="O15869" t="str">
        <f t="shared" si="1239"/>
        <v xml:space="preserve"> </v>
      </c>
    </row>
    <row r="15870" spans="1:15">
      <c r="A15870" t="s">
        <v>124</v>
      </c>
      <c r="B15870" t="s">
        <v>985</v>
      </c>
      <c r="C15870" t="s">
        <v>150</v>
      </c>
      <c r="D15870" s="8">
        <v>7.5376884422110546E-2</v>
      </c>
      <c r="E15870" s="8">
        <v>0.16178849830857481</v>
      </c>
      <c r="F15870" s="8">
        <v>8.6758486064418175E-2</v>
      </c>
      <c r="G15870" t="str">
        <f>VLOOKUP(C15870,'data indicadores nacional'!$A$2:$G$24,7,FALSE)</f>
        <v>abajo</v>
      </c>
      <c r="H15870" s="9">
        <f>VLOOKUP(C15870,'data indicadores nacional'!$A$2:$F$24,6,FALSE)</f>
        <v>3.1798702633632006E-2</v>
      </c>
      <c r="I15870" s="5" t="str">
        <f t="shared" si="1235"/>
        <v xml:space="preserve"> </v>
      </c>
      <c r="J15870" s="5">
        <f t="shared" si="1236"/>
        <v>0</v>
      </c>
      <c r="K15870" s="5">
        <f t="shared" si="1237"/>
        <v>1</v>
      </c>
      <c r="L15870" s="5">
        <f t="shared" si="1238"/>
        <v>1</v>
      </c>
      <c r="N15870" s="8" t="str">
        <f>VLOOKUP(C15870,'data indicadores nacional'!$A$2:$J$24,10,FALSE)</f>
        <v>-</v>
      </c>
      <c r="O15870" t="str">
        <f t="shared" si="1239"/>
        <v xml:space="preserve"> </v>
      </c>
    </row>
    <row r="15871" spans="1:15">
      <c r="A15871" t="s">
        <v>124</v>
      </c>
      <c r="B15871" t="s">
        <v>985</v>
      </c>
      <c r="C15871" t="s">
        <v>151</v>
      </c>
      <c r="D15871" s="8">
        <v>70.609756097560975</v>
      </c>
      <c r="E15871" s="8">
        <v>79.566563467492259</v>
      </c>
      <c r="F15871" s="8">
        <v>77.200759974667506</v>
      </c>
      <c r="G15871" t="str">
        <f>VLOOKUP(C15871,'data indicadores nacional'!$A$2:$G$24,7,FALSE)</f>
        <v>arriba</v>
      </c>
      <c r="H15871" s="9">
        <f>VLOOKUP(C15871,'data indicadores nacional'!$A$2:$F$24,6,FALSE)</f>
        <v>2.4115304789202416</v>
      </c>
      <c r="I15871" s="5" t="str">
        <f t="shared" si="1235"/>
        <v>alarma</v>
      </c>
      <c r="J15871" s="5">
        <f t="shared" si="1236"/>
        <v>1</v>
      </c>
      <c r="K15871" s="5">
        <f t="shared" si="1237"/>
        <v>0</v>
      </c>
      <c r="L15871" s="5">
        <f t="shared" si="1238"/>
        <v>1</v>
      </c>
      <c r="N15871" s="8" t="str">
        <f>VLOOKUP(C15871,'data indicadores nacional'!$A$2:$J$24,10,FALSE)</f>
        <v>-</v>
      </c>
      <c r="O15871" t="str">
        <f t="shared" si="1239"/>
        <v xml:space="preserve"> </v>
      </c>
    </row>
    <row r="15872" spans="1:15">
      <c r="A15872" t="s">
        <v>124</v>
      </c>
      <c r="B15872" t="s">
        <v>986</v>
      </c>
      <c r="C15872" t="s">
        <v>147</v>
      </c>
      <c r="D15872" s="8">
        <v>0</v>
      </c>
      <c r="E15872" s="8">
        <v>0.30120481927710846</v>
      </c>
      <c r="F15872" s="8">
        <v>0.1519756838905775</v>
      </c>
      <c r="G15872" t="str">
        <f>VLOOKUP(C15872,'data indicadores nacional'!$A$2:$G$24,7,FALSE)</f>
        <v>abajo</v>
      </c>
      <c r="H15872" s="9">
        <f>VLOOKUP(C15872,'data indicadores nacional'!$A$2:$F$24,6,FALSE)</f>
        <v>3.1698266245721529E-2</v>
      </c>
      <c r="I15872" s="5" t="str">
        <f t="shared" si="1235"/>
        <v xml:space="preserve"> </v>
      </c>
      <c r="J15872" s="5">
        <f t="shared" si="1236"/>
        <v>0</v>
      </c>
      <c r="K15872" s="5">
        <f t="shared" si="1237"/>
        <v>1</v>
      </c>
      <c r="L15872" s="5">
        <f t="shared" si="1238"/>
        <v>1</v>
      </c>
      <c r="N15872" s="8">
        <f>VLOOKUP(C15872,'data indicadores nacional'!$A$2:$J$24,10,FALSE)</f>
        <v>1</v>
      </c>
      <c r="O15872" t="str">
        <f t="shared" si="1239"/>
        <v xml:space="preserve"> </v>
      </c>
    </row>
    <row r="15873" spans="1:15">
      <c r="A15873" t="s">
        <v>124</v>
      </c>
      <c r="B15873" t="s">
        <v>986</v>
      </c>
      <c r="C15873" t="s">
        <v>148</v>
      </c>
      <c r="D15873" s="8">
        <v>4.3859649122807012</v>
      </c>
      <c r="E15873" s="8">
        <v>9.8582677165354333</v>
      </c>
      <c r="F15873" s="8">
        <v>7.2012873809843096</v>
      </c>
      <c r="G15873" t="str">
        <f>VLOOKUP(C15873,'data indicadores nacional'!$A$2:$G$24,7,FALSE)</f>
        <v>arriba</v>
      </c>
      <c r="H15873" s="9">
        <f>VLOOKUP(C15873,'data indicadores nacional'!$A$2:$F$24,6,FALSE)</f>
        <v>0.44294071764974818</v>
      </c>
      <c r="I15873" s="5" t="str">
        <f t="shared" si="1235"/>
        <v>alarma</v>
      </c>
      <c r="J15873" s="5">
        <f t="shared" si="1236"/>
        <v>1</v>
      </c>
      <c r="K15873" s="5">
        <f t="shared" si="1237"/>
        <v>0</v>
      </c>
      <c r="L15873" s="5">
        <f t="shared" si="1238"/>
        <v>1</v>
      </c>
      <c r="N15873" s="8">
        <f>VLOOKUP(C15873,'data indicadores nacional'!$A$2:$J$24,10,FALSE)</f>
        <v>80</v>
      </c>
      <c r="O15873" t="str">
        <f t="shared" si="1239"/>
        <v>alarma</v>
      </c>
    </row>
    <row r="15874" spans="1:15">
      <c r="A15874" t="s">
        <v>124</v>
      </c>
      <c r="B15874" t="s">
        <v>986</v>
      </c>
      <c r="C15874" t="s">
        <v>149</v>
      </c>
      <c r="D15874" s="8">
        <v>0.55555555555555558</v>
      </c>
      <c r="E15874" s="8">
        <v>0.23622047244094488</v>
      </c>
      <c r="F15874" s="8">
        <v>0.13410218586562961</v>
      </c>
      <c r="G15874" t="str">
        <f>VLOOKUP(C15874,'data indicadores nacional'!$A$2:$G$24,7,FALSE)</f>
        <v>abajo</v>
      </c>
      <c r="H15874" s="9">
        <f>VLOOKUP(C15874,'data indicadores nacional'!$A$2:$F$24,6,FALSE)</f>
        <v>3.3105825166439729E-2</v>
      </c>
      <c r="I15874" s="5" t="str">
        <f t="shared" si="1235"/>
        <v xml:space="preserve"> </v>
      </c>
      <c r="J15874" s="5">
        <f t="shared" si="1236"/>
        <v>1</v>
      </c>
      <c r="K15874" s="5">
        <f t="shared" si="1237"/>
        <v>0</v>
      </c>
      <c r="L15874" s="5">
        <f t="shared" si="1238"/>
        <v>1</v>
      </c>
      <c r="N15874" s="8" t="str">
        <f>VLOOKUP(C15874,'data indicadores nacional'!$A$2:$J$24,10,FALSE)</f>
        <v>-</v>
      </c>
      <c r="O15874" t="str">
        <f t="shared" si="1239"/>
        <v xml:space="preserve"> </v>
      </c>
    </row>
    <row r="15875" spans="1:15">
      <c r="A15875" t="s">
        <v>124</v>
      </c>
      <c r="B15875" t="s">
        <v>986</v>
      </c>
      <c r="C15875" t="s">
        <v>150</v>
      </c>
      <c r="D15875" s="8">
        <v>2.9239766081871347E-2</v>
      </c>
      <c r="E15875" s="8">
        <v>0.14173228346456693</v>
      </c>
      <c r="F15875" s="8">
        <v>0.16092262303875551</v>
      </c>
      <c r="G15875" t="str">
        <f>VLOOKUP(C15875,'data indicadores nacional'!$A$2:$G$24,7,FALSE)</f>
        <v>abajo</v>
      </c>
      <c r="H15875" s="9">
        <f>VLOOKUP(C15875,'data indicadores nacional'!$A$2:$F$24,6,FALSE)</f>
        <v>3.1798702633632006E-2</v>
      </c>
      <c r="I15875" s="5" t="str">
        <f t="shared" ref="I15875:I15938" si="1240">IF(G15875=$G$2,IF(F15875&gt;E15875,"alarma"," "),IF(F15875&lt;E15875,"alarma"," "))</f>
        <v>alarma</v>
      </c>
      <c r="J15875" s="5">
        <f t="shared" ref="J15875:J15938" si="1241">IF(G15875=$G$2,IF((D15875-F15875)&gt;($M$2*H15875),1,0),IF((F15875-D15875)&gt;($M$2*H15875),1,0))</f>
        <v>0</v>
      </c>
      <c r="K15875" s="5">
        <f t="shared" ref="K15875:K15938" si="1242">IF(G15875=$G$2,IF((F15875-D15875)&gt;($M$2*H15875),1,0),IF((D15875-F15875)&gt;($M$2*H15875),1,0))</f>
        <v>1</v>
      </c>
      <c r="L15875" s="5">
        <f t="shared" ref="L15875:L15938" si="1243">IF(J15875=1,1,IF(K15875=1,1,0))</f>
        <v>1</v>
      </c>
      <c r="N15875" s="8" t="str">
        <f>VLOOKUP(C15875,'data indicadores nacional'!$A$2:$J$24,10,FALSE)</f>
        <v>-</v>
      </c>
      <c r="O15875" t="str">
        <f t="shared" ref="O15875:O15938" si="1244">IF(N15875=$N$4," ",IF(F15875=$F$20," ",IF(G15875=$G$2,IF(F15875&lt;N15875," ","alarma"),IF(F15875&lt;N15875,"alarma"," "))))</f>
        <v xml:space="preserve"> </v>
      </c>
    </row>
    <row r="15876" spans="1:15">
      <c r="A15876" t="s">
        <v>124</v>
      </c>
      <c r="B15876" t="s">
        <v>986</v>
      </c>
      <c r="C15876" t="s">
        <v>151</v>
      </c>
      <c r="D15876" s="8">
        <v>66.957605985037404</v>
      </c>
      <c r="E15876" s="8">
        <v>57.594936708860757</v>
      </c>
      <c r="F15876" s="8">
        <v>74.985722444317531</v>
      </c>
      <c r="G15876" t="str">
        <f>VLOOKUP(C15876,'data indicadores nacional'!$A$2:$G$24,7,FALSE)</f>
        <v>arriba</v>
      </c>
      <c r="H15876" s="9">
        <f>VLOOKUP(C15876,'data indicadores nacional'!$A$2:$F$24,6,FALSE)</f>
        <v>2.4115304789202416</v>
      </c>
      <c r="I15876" s="5" t="str">
        <f t="shared" si="1240"/>
        <v xml:space="preserve"> </v>
      </c>
      <c r="J15876" s="5">
        <f t="shared" si="1241"/>
        <v>1</v>
      </c>
      <c r="K15876" s="5">
        <f t="shared" si="1242"/>
        <v>0</v>
      </c>
      <c r="L15876" s="5">
        <f t="shared" si="1243"/>
        <v>1</v>
      </c>
      <c r="N15876" s="8" t="str">
        <f>VLOOKUP(C15876,'data indicadores nacional'!$A$2:$J$24,10,FALSE)</f>
        <v>-</v>
      </c>
      <c r="O15876" t="str">
        <f t="shared" si="1244"/>
        <v xml:space="preserve"> </v>
      </c>
    </row>
    <row r="15877" spans="1:15">
      <c r="A15877" t="s">
        <v>124</v>
      </c>
      <c r="B15877" t="s">
        <v>987</v>
      </c>
      <c r="C15877" t="s">
        <v>147</v>
      </c>
      <c r="D15877" s="8">
        <v>0</v>
      </c>
      <c r="E15877" s="8">
        <v>0</v>
      </c>
      <c r="F15877" s="8">
        <v>0.2074688796680498</v>
      </c>
      <c r="G15877" t="str">
        <f>VLOOKUP(C15877,'data indicadores nacional'!$A$2:$G$24,7,FALSE)</f>
        <v>abajo</v>
      </c>
      <c r="H15877" s="9">
        <f>VLOOKUP(C15877,'data indicadores nacional'!$A$2:$F$24,6,FALSE)</f>
        <v>3.1698266245721529E-2</v>
      </c>
      <c r="I15877" s="5" t="str">
        <f t="shared" si="1240"/>
        <v>alarma</v>
      </c>
      <c r="J15877" s="5">
        <f t="shared" si="1241"/>
        <v>0</v>
      </c>
      <c r="K15877" s="5">
        <f t="shared" si="1242"/>
        <v>1</v>
      </c>
      <c r="L15877" s="5">
        <f t="shared" si="1243"/>
        <v>1</v>
      </c>
      <c r="N15877" s="8">
        <f>VLOOKUP(C15877,'data indicadores nacional'!$A$2:$J$24,10,FALSE)</f>
        <v>1</v>
      </c>
      <c r="O15877" t="str">
        <f t="shared" si="1244"/>
        <v xml:space="preserve"> </v>
      </c>
    </row>
    <row r="15878" spans="1:15">
      <c r="A15878" t="s">
        <v>124</v>
      </c>
      <c r="B15878" t="s">
        <v>987</v>
      </c>
      <c r="C15878" t="s">
        <v>148</v>
      </c>
      <c r="D15878" s="8">
        <v>16.211540837761028</v>
      </c>
      <c r="E15878" s="8">
        <v>13.471741637831602</v>
      </c>
      <c r="F15878" s="8">
        <v>10.140876565295171</v>
      </c>
      <c r="G15878" t="str">
        <f>VLOOKUP(C15878,'data indicadores nacional'!$A$2:$G$24,7,FALSE)</f>
        <v>arriba</v>
      </c>
      <c r="H15878" s="9">
        <f>VLOOKUP(C15878,'data indicadores nacional'!$A$2:$F$24,6,FALSE)</f>
        <v>0.44294071764974818</v>
      </c>
      <c r="I15878" s="5" t="str">
        <f t="shared" si="1240"/>
        <v>alarma</v>
      </c>
      <c r="J15878" s="5">
        <f t="shared" si="1241"/>
        <v>0</v>
      </c>
      <c r="K15878" s="5">
        <f t="shared" si="1242"/>
        <v>1</v>
      </c>
      <c r="L15878" s="5">
        <f t="shared" si="1243"/>
        <v>1</v>
      </c>
      <c r="N15878" s="8">
        <f>VLOOKUP(C15878,'data indicadores nacional'!$A$2:$J$24,10,FALSE)</f>
        <v>80</v>
      </c>
      <c r="O15878" t="str">
        <f t="shared" si="1244"/>
        <v>alarma</v>
      </c>
    </row>
    <row r="15879" spans="1:15">
      <c r="A15879" t="s">
        <v>124</v>
      </c>
      <c r="B15879" t="s">
        <v>987</v>
      </c>
      <c r="C15879" t="s">
        <v>149</v>
      </c>
      <c r="D15879" s="8">
        <v>0.27183986160879775</v>
      </c>
      <c r="E15879" s="8">
        <v>0.32295271049596314</v>
      </c>
      <c r="F15879" s="8">
        <v>0.13416815742397137</v>
      </c>
      <c r="G15879" t="str">
        <f>VLOOKUP(C15879,'data indicadores nacional'!$A$2:$G$24,7,FALSE)</f>
        <v>abajo</v>
      </c>
      <c r="H15879" s="9">
        <f>VLOOKUP(C15879,'data indicadores nacional'!$A$2:$F$24,6,FALSE)</f>
        <v>3.3105825166439729E-2</v>
      </c>
      <c r="I15879" s="5" t="str">
        <f t="shared" si="1240"/>
        <v xml:space="preserve"> </v>
      </c>
      <c r="J15879" s="5">
        <f t="shared" si="1241"/>
        <v>1</v>
      </c>
      <c r="K15879" s="5">
        <f t="shared" si="1242"/>
        <v>0</v>
      </c>
      <c r="L15879" s="5">
        <f t="shared" si="1243"/>
        <v>1</v>
      </c>
      <c r="N15879" s="8" t="str">
        <f>VLOOKUP(C15879,'data indicadores nacional'!$A$2:$J$24,10,FALSE)</f>
        <v>-</v>
      </c>
      <c r="O15879" t="str">
        <f t="shared" si="1244"/>
        <v xml:space="preserve"> </v>
      </c>
    </row>
    <row r="15880" spans="1:15">
      <c r="A15880" t="s">
        <v>124</v>
      </c>
      <c r="B15880" t="s">
        <v>987</v>
      </c>
      <c r="C15880" t="s">
        <v>150</v>
      </c>
      <c r="D15880" s="8">
        <v>6.178178672927221E-2</v>
      </c>
      <c r="E15880" s="8">
        <v>8.4582852748942713E-2</v>
      </c>
      <c r="F15880" s="8">
        <v>8.9445438282647588E-2</v>
      </c>
      <c r="G15880" t="str">
        <f>VLOOKUP(C15880,'data indicadores nacional'!$A$2:$G$24,7,FALSE)</f>
        <v>abajo</v>
      </c>
      <c r="H15880" s="9">
        <f>VLOOKUP(C15880,'data indicadores nacional'!$A$2:$F$24,6,FALSE)</f>
        <v>3.1798702633632006E-2</v>
      </c>
      <c r="I15880" s="5" t="str">
        <f t="shared" si="1240"/>
        <v>alarma</v>
      </c>
      <c r="J15880" s="5">
        <f t="shared" si="1241"/>
        <v>0</v>
      </c>
      <c r="K15880" s="5">
        <f t="shared" si="1242"/>
        <v>1</v>
      </c>
      <c r="L15880" s="5">
        <f t="shared" si="1243"/>
        <v>1</v>
      </c>
      <c r="N15880" s="8" t="str">
        <f>VLOOKUP(C15880,'data indicadores nacional'!$A$2:$J$24,10,FALSE)</f>
        <v>-</v>
      </c>
      <c r="O15880" t="str">
        <f t="shared" si="1244"/>
        <v xml:space="preserve"> </v>
      </c>
    </row>
    <row r="15881" spans="1:15">
      <c r="A15881" t="s">
        <v>124</v>
      </c>
      <c r="B15881" t="s">
        <v>987</v>
      </c>
      <c r="C15881" t="s">
        <v>151</v>
      </c>
      <c r="D15881" s="8">
        <v>82.680822826808225</v>
      </c>
      <c r="E15881" s="8">
        <v>77.228366948601163</v>
      </c>
      <c r="F15881" s="8">
        <v>56.216931216931222</v>
      </c>
      <c r="G15881" t="str">
        <f>VLOOKUP(C15881,'data indicadores nacional'!$A$2:$G$24,7,FALSE)</f>
        <v>arriba</v>
      </c>
      <c r="H15881" s="9">
        <f>VLOOKUP(C15881,'data indicadores nacional'!$A$2:$F$24,6,FALSE)</f>
        <v>2.4115304789202416</v>
      </c>
      <c r="I15881" s="5" t="str">
        <f t="shared" si="1240"/>
        <v>alarma</v>
      </c>
      <c r="J15881" s="5">
        <f t="shared" si="1241"/>
        <v>0</v>
      </c>
      <c r="K15881" s="5">
        <f t="shared" si="1242"/>
        <v>1</v>
      </c>
      <c r="L15881" s="5">
        <f t="shared" si="1243"/>
        <v>1</v>
      </c>
      <c r="N15881" s="8" t="str">
        <f>VLOOKUP(C15881,'data indicadores nacional'!$A$2:$J$24,10,FALSE)</f>
        <v>-</v>
      </c>
      <c r="O15881" t="str">
        <f t="shared" si="1244"/>
        <v xml:space="preserve"> </v>
      </c>
    </row>
    <row r="15882" spans="1:15">
      <c r="A15882" t="s">
        <v>124</v>
      </c>
      <c r="B15882" t="s">
        <v>988</v>
      </c>
      <c r="C15882" t="s">
        <v>147</v>
      </c>
      <c r="D15882" s="8">
        <v>0</v>
      </c>
      <c r="E15882" s="8">
        <v>0</v>
      </c>
      <c r="F15882" s="8">
        <v>0</v>
      </c>
      <c r="G15882" t="str">
        <f>VLOOKUP(C15882,'data indicadores nacional'!$A$2:$G$24,7,FALSE)</f>
        <v>abajo</v>
      </c>
      <c r="H15882" s="9">
        <f>VLOOKUP(C15882,'data indicadores nacional'!$A$2:$F$24,6,FALSE)</f>
        <v>3.1698266245721529E-2</v>
      </c>
      <c r="I15882" s="5" t="str">
        <f t="shared" si="1240"/>
        <v xml:space="preserve"> </v>
      </c>
      <c r="J15882" s="5">
        <f t="shared" si="1241"/>
        <v>0</v>
      </c>
      <c r="K15882" s="5">
        <f t="shared" si="1242"/>
        <v>0</v>
      </c>
      <c r="L15882" s="5">
        <f t="shared" si="1243"/>
        <v>0</v>
      </c>
      <c r="N15882" s="8">
        <f>VLOOKUP(C15882,'data indicadores nacional'!$A$2:$J$24,10,FALSE)</f>
        <v>1</v>
      </c>
      <c r="O15882" t="str">
        <f t="shared" si="1244"/>
        <v xml:space="preserve"> </v>
      </c>
    </row>
    <row r="15883" spans="1:15">
      <c r="A15883" t="s">
        <v>124</v>
      </c>
      <c r="B15883" t="s">
        <v>988</v>
      </c>
      <c r="C15883" t="s">
        <v>148</v>
      </c>
      <c r="D15883" s="8">
        <v>5.553526784460237</v>
      </c>
      <c r="E15883" s="8">
        <v>5.6410627407715541</v>
      </c>
      <c r="F15883" s="8">
        <v>6.5356308668635137</v>
      </c>
      <c r="G15883" t="str">
        <f>VLOOKUP(C15883,'data indicadores nacional'!$A$2:$G$24,7,FALSE)</f>
        <v>arriba</v>
      </c>
      <c r="H15883" s="9">
        <f>VLOOKUP(C15883,'data indicadores nacional'!$A$2:$F$24,6,FALSE)</f>
        <v>0.44294071764974818</v>
      </c>
      <c r="I15883" s="5" t="str">
        <f t="shared" si="1240"/>
        <v xml:space="preserve"> </v>
      </c>
      <c r="J15883" s="5">
        <f t="shared" si="1241"/>
        <v>1</v>
      </c>
      <c r="K15883" s="5">
        <f t="shared" si="1242"/>
        <v>0</v>
      </c>
      <c r="L15883" s="5">
        <f t="shared" si="1243"/>
        <v>1</v>
      </c>
      <c r="N15883" s="8">
        <f>VLOOKUP(C15883,'data indicadores nacional'!$A$2:$J$24,10,FALSE)</f>
        <v>80</v>
      </c>
      <c r="O15883" t="str">
        <f t="shared" si="1244"/>
        <v>alarma</v>
      </c>
    </row>
    <row r="15884" spans="1:15">
      <c r="A15884" t="s">
        <v>124</v>
      </c>
      <c r="B15884" t="s">
        <v>988</v>
      </c>
      <c r="C15884" t="s">
        <v>149</v>
      </c>
      <c r="D15884" s="8">
        <v>0.34270625579370206</v>
      </c>
      <c r="E15884" s="8">
        <v>0.32735888300085003</v>
      </c>
      <c r="F15884" s="8">
        <v>0.28425366885549336</v>
      </c>
      <c r="G15884" t="str">
        <f>VLOOKUP(C15884,'data indicadores nacional'!$A$2:$G$24,7,FALSE)</f>
        <v>abajo</v>
      </c>
      <c r="H15884" s="9">
        <f>VLOOKUP(C15884,'data indicadores nacional'!$A$2:$F$24,6,FALSE)</f>
        <v>3.3105825166439729E-2</v>
      </c>
      <c r="I15884" s="5" t="str">
        <f t="shared" si="1240"/>
        <v xml:space="preserve"> </v>
      </c>
      <c r="J15884" s="5">
        <f t="shared" si="1241"/>
        <v>1</v>
      </c>
      <c r="K15884" s="5">
        <f t="shared" si="1242"/>
        <v>0</v>
      </c>
      <c r="L15884" s="5">
        <f t="shared" si="1243"/>
        <v>1</v>
      </c>
      <c r="N15884" s="8" t="str">
        <f>VLOOKUP(C15884,'data indicadores nacional'!$A$2:$J$24,10,FALSE)</f>
        <v>-</v>
      </c>
      <c r="O15884" t="str">
        <f t="shared" si="1244"/>
        <v xml:space="preserve"> </v>
      </c>
    </row>
    <row r="15885" spans="1:15">
      <c r="A15885" t="s">
        <v>124</v>
      </c>
      <c r="B15885" t="s">
        <v>988</v>
      </c>
      <c r="C15885" t="s">
        <v>150</v>
      </c>
      <c r="D15885" s="8">
        <v>3.6517879715722353E-2</v>
      </c>
      <c r="E15885" s="8">
        <v>8.8622018049953871E-2</v>
      </c>
      <c r="F15885" s="8">
        <v>0.10576880701599753</v>
      </c>
      <c r="G15885" t="str">
        <f>VLOOKUP(C15885,'data indicadores nacional'!$A$2:$G$24,7,FALSE)</f>
        <v>abajo</v>
      </c>
      <c r="H15885" s="9">
        <f>VLOOKUP(C15885,'data indicadores nacional'!$A$2:$F$24,6,FALSE)</f>
        <v>3.1798702633632006E-2</v>
      </c>
      <c r="I15885" s="5" t="str">
        <f t="shared" si="1240"/>
        <v>alarma</v>
      </c>
      <c r="J15885" s="5">
        <f t="shared" si="1241"/>
        <v>0</v>
      </c>
      <c r="K15885" s="5">
        <f t="shared" si="1242"/>
        <v>1</v>
      </c>
      <c r="L15885" s="5">
        <f t="shared" si="1243"/>
        <v>1</v>
      </c>
      <c r="N15885" s="8" t="str">
        <f>VLOOKUP(C15885,'data indicadores nacional'!$A$2:$J$24,10,FALSE)</f>
        <v>-</v>
      </c>
      <c r="O15885" t="str">
        <f t="shared" si="1244"/>
        <v xml:space="preserve"> </v>
      </c>
    </row>
    <row r="15886" spans="1:15">
      <c r="A15886" t="s">
        <v>124</v>
      </c>
      <c r="B15886" t="s">
        <v>988</v>
      </c>
      <c r="C15886" t="s">
        <v>151</v>
      </c>
      <c r="D15886" s="8">
        <v>68.7416866187816</v>
      </c>
      <c r="E15886" s="8">
        <v>64.250265863169091</v>
      </c>
      <c r="F15886" s="8">
        <v>59.910971458496988</v>
      </c>
      <c r="G15886" t="str">
        <f>VLOOKUP(C15886,'data indicadores nacional'!$A$2:$G$24,7,FALSE)</f>
        <v>arriba</v>
      </c>
      <c r="H15886" s="9">
        <f>VLOOKUP(C15886,'data indicadores nacional'!$A$2:$F$24,6,FALSE)</f>
        <v>2.4115304789202416</v>
      </c>
      <c r="I15886" s="5" t="str">
        <f t="shared" si="1240"/>
        <v>alarma</v>
      </c>
      <c r="J15886" s="5">
        <f t="shared" si="1241"/>
        <v>0</v>
      </c>
      <c r="K15886" s="5">
        <f t="shared" si="1242"/>
        <v>1</v>
      </c>
      <c r="L15886" s="5">
        <f t="shared" si="1243"/>
        <v>1</v>
      </c>
      <c r="N15886" s="8" t="str">
        <f>VLOOKUP(C15886,'data indicadores nacional'!$A$2:$J$24,10,FALSE)</f>
        <v>-</v>
      </c>
      <c r="O15886" t="str">
        <f t="shared" si="1244"/>
        <v xml:space="preserve"> </v>
      </c>
    </row>
    <row r="15887" spans="1:15">
      <c r="A15887" t="s">
        <v>124</v>
      </c>
      <c r="B15887" t="s">
        <v>989</v>
      </c>
      <c r="C15887" t="s">
        <v>147</v>
      </c>
      <c r="D15887" s="8">
        <v>0</v>
      </c>
      <c r="E15887" s="8">
        <v>0.64724919093851141</v>
      </c>
      <c r="F15887" s="8">
        <v>0.39840637450199201</v>
      </c>
      <c r="G15887" t="str">
        <f>VLOOKUP(C15887,'data indicadores nacional'!$A$2:$G$24,7,FALSE)</f>
        <v>abajo</v>
      </c>
      <c r="H15887" s="9">
        <f>VLOOKUP(C15887,'data indicadores nacional'!$A$2:$F$24,6,FALSE)</f>
        <v>3.1698266245721529E-2</v>
      </c>
      <c r="I15887" s="5" t="str">
        <f t="shared" si="1240"/>
        <v xml:space="preserve"> </v>
      </c>
      <c r="J15887" s="5">
        <f t="shared" si="1241"/>
        <v>0</v>
      </c>
      <c r="K15887" s="5">
        <f t="shared" si="1242"/>
        <v>1</v>
      </c>
      <c r="L15887" s="5">
        <f t="shared" si="1243"/>
        <v>1</v>
      </c>
      <c r="N15887" s="8">
        <f>VLOOKUP(C15887,'data indicadores nacional'!$A$2:$J$24,10,FALSE)</f>
        <v>1</v>
      </c>
      <c r="O15887" t="str">
        <f t="shared" si="1244"/>
        <v xml:space="preserve"> </v>
      </c>
    </row>
    <row r="15888" spans="1:15">
      <c r="A15888" t="s">
        <v>124</v>
      </c>
      <c r="B15888" t="s">
        <v>989</v>
      </c>
      <c r="C15888" t="s">
        <v>148</v>
      </c>
      <c r="D15888" s="8">
        <v>7.8936260025327138</v>
      </c>
      <c r="E15888" s="8">
        <v>7.2451246605776358</v>
      </c>
      <c r="F15888" s="8">
        <v>8.0693815987933633</v>
      </c>
      <c r="G15888" t="str">
        <f>VLOOKUP(C15888,'data indicadores nacional'!$A$2:$G$24,7,FALSE)</f>
        <v>arriba</v>
      </c>
      <c r="H15888" s="9">
        <f>VLOOKUP(C15888,'data indicadores nacional'!$A$2:$F$24,6,FALSE)</f>
        <v>0.44294071764974818</v>
      </c>
      <c r="I15888" s="5" t="str">
        <f t="shared" si="1240"/>
        <v xml:space="preserve"> </v>
      </c>
      <c r="J15888" s="5">
        <f t="shared" si="1241"/>
        <v>1</v>
      </c>
      <c r="K15888" s="5">
        <f t="shared" si="1242"/>
        <v>0</v>
      </c>
      <c r="L15888" s="5">
        <f t="shared" si="1243"/>
        <v>1</v>
      </c>
      <c r="N15888" s="8">
        <f>VLOOKUP(C15888,'data indicadores nacional'!$A$2:$J$24,10,FALSE)</f>
        <v>80</v>
      </c>
      <c r="O15888" t="str">
        <f t="shared" si="1244"/>
        <v>alarma</v>
      </c>
    </row>
    <row r="15889" spans="1:15">
      <c r="A15889" t="s">
        <v>124</v>
      </c>
      <c r="B15889" t="s">
        <v>989</v>
      </c>
      <c r="C15889" t="s">
        <v>149</v>
      </c>
      <c r="D15889" s="8">
        <v>0.54875474883917263</v>
      </c>
      <c r="E15889" s="8">
        <v>0.32090841767464823</v>
      </c>
      <c r="F15889" s="8">
        <v>0.37707390648567118</v>
      </c>
      <c r="G15889" t="str">
        <f>VLOOKUP(C15889,'data indicadores nacional'!$A$2:$G$24,7,FALSE)</f>
        <v>abajo</v>
      </c>
      <c r="H15889" s="9">
        <f>VLOOKUP(C15889,'data indicadores nacional'!$A$2:$F$24,6,FALSE)</f>
        <v>3.3105825166439729E-2</v>
      </c>
      <c r="I15889" s="5" t="str">
        <f t="shared" si="1240"/>
        <v>alarma</v>
      </c>
      <c r="J15889" s="5">
        <f t="shared" si="1241"/>
        <v>1</v>
      </c>
      <c r="K15889" s="5">
        <f t="shared" si="1242"/>
        <v>0</v>
      </c>
      <c r="L15889" s="5">
        <f t="shared" si="1243"/>
        <v>1</v>
      </c>
      <c r="N15889" s="8" t="str">
        <f>VLOOKUP(C15889,'data indicadores nacional'!$A$2:$J$24,10,FALSE)</f>
        <v>-</v>
      </c>
      <c r="O15889" t="str">
        <f t="shared" si="1244"/>
        <v xml:space="preserve"> </v>
      </c>
    </row>
    <row r="15890" spans="1:15">
      <c r="A15890" t="s">
        <v>124</v>
      </c>
      <c r="B15890" t="s">
        <v>989</v>
      </c>
      <c r="C15890" t="s">
        <v>150</v>
      </c>
      <c r="D15890" s="8">
        <v>4.2211903756859431E-2</v>
      </c>
      <c r="E15890" s="8">
        <v>0.18513947173537398</v>
      </c>
      <c r="F15890" s="8">
        <v>0.1508295625942685</v>
      </c>
      <c r="G15890" t="str">
        <f>VLOOKUP(C15890,'data indicadores nacional'!$A$2:$G$24,7,FALSE)</f>
        <v>abajo</v>
      </c>
      <c r="H15890" s="9">
        <f>VLOOKUP(C15890,'data indicadores nacional'!$A$2:$F$24,6,FALSE)</f>
        <v>3.1798702633632006E-2</v>
      </c>
      <c r="I15890" s="5" t="str">
        <f t="shared" si="1240"/>
        <v xml:space="preserve"> </v>
      </c>
      <c r="J15890" s="5">
        <f t="shared" si="1241"/>
        <v>0</v>
      </c>
      <c r="K15890" s="5">
        <f t="shared" si="1242"/>
        <v>1</v>
      </c>
      <c r="L15890" s="5">
        <f t="shared" si="1243"/>
        <v>1</v>
      </c>
      <c r="N15890" s="8" t="str">
        <f>VLOOKUP(C15890,'data indicadores nacional'!$A$2:$J$24,10,FALSE)</f>
        <v>-</v>
      </c>
      <c r="O15890" t="str">
        <f t="shared" si="1244"/>
        <v xml:space="preserve"> </v>
      </c>
    </row>
    <row r="15891" spans="1:15">
      <c r="A15891" t="s">
        <v>124</v>
      </c>
      <c r="B15891" t="s">
        <v>989</v>
      </c>
      <c r="C15891" t="s">
        <v>151</v>
      </c>
      <c r="D15891" s="8">
        <v>80.035026269702286</v>
      </c>
      <c r="E15891" s="8">
        <v>73.877551020408163</v>
      </c>
      <c r="F15891" s="8">
        <v>77.441077441077439</v>
      </c>
      <c r="G15891" t="str">
        <f>VLOOKUP(C15891,'data indicadores nacional'!$A$2:$G$24,7,FALSE)</f>
        <v>arriba</v>
      </c>
      <c r="H15891" s="9">
        <f>VLOOKUP(C15891,'data indicadores nacional'!$A$2:$F$24,6,FALSE)</f>
        <v>2.4115304789202416</v>
      </c>
      <c r="I15891" s="5" t="str">
        <f t="shared" si="1240"/>
        <v xml:space="preserve"> </v>
      </c>
      <c r="J15891" s="5">
        <f t="shared" si="1241"/>
        <v>0</v>
      </c>
      <c r="K15891" s="5">
        <f t="shared" si="1242"/>
        <v>1</v>
      </c>
      <c r="L15891" s="5">
        <f t="shared" si="1243"/>
        <v>1</v>
      </c>
      <c r="N15891" s="8" t="str">
        <f>VLOOKUP(C15891,'data indicadores nacional'!$A$2:$J$24,10,FALSE)</f>
        <v>-</v>
      </c>
      <c r="O15891" t="str">
        <f t="shared" si="1244"/>
        <v xml:space="preserve"> </v>
      </c>
    </row>
    <row r="15892" spans="1:15">
      <c r="A15892" t="s">
        <v>125</v>
      </c>
      <c r="B15892" t="s">
        <v>990</v>
      </c>
      <c r="C15892" t="s">
        <v>147</v>
      </c>
      <c r="D15892" s="8">
        <v>3.6686477364443464E-2</v>
      </c>
      <c r="E15892" s="8">
        <v>7.9150758916100197E-2</v>
      </c>
      <c r="F15892" s="8">
        <v>7.1523449473791773E-2</v>
      </c>
      <c r="G15892" t="str">
        <f>VLOOKUP(C15892,'data indicadores nacional'!$A$2:$G$24,7,FALSE)</f>
        <v>abajo</v>
      </c>
      <c r="H15892" s="9">
        <f>VLOOKUP(C15892,'data indicadores nacional'!$A$2:$F$24,6,FALSE)</f>
        <v>3.1698266245721529E-2</v>
      </c>
      <c r="I15892" s="5" t="str">
        <f t="shared" si="1240"/>
        <v xml:space="preserve"> </v>
      </c>
      <c r="J15892" s="5">
        <f t="shared" si="1241"/>
        <v>0</v>
      </c>
      <c r="K15892" s="5">
        <f t="shared" si="1242"/>
        <v>1</v>
      </c>
      <c r="L15892" s="5">
        <f t="shared" si="1243"/>
        <v>1</v>
      </c>
      <c r="N15892" s="8">
        <f>VLOOKUP(C15892,'data indicadores nacional'!$A$2:$J$24,10,FALSE)</f>
        <v>1</v>
      </c>
      <c r="O15892" t="str">
        <f t="shared" si="1244"/>
        <v xml:space="preserve"> </v>
      </c>
    </row>
    <row r="15893" spans="1:15">
      <c r="A15893" t="s">
        <v>125</v>
      </c>
      <c r="B15893" t="s">
        <v>990</v>
      </c>
      <c r="C15893" t="s">
        <v>148</v>
      </c>
      <c r="D15893" s="8">
        <v>2.4984123648225731</v>
      </c>
      <c r="E15893" s="8">
        <v>5.7629631789282092</v>
      </c>
      <c r="F15893" s="8">
        <v>4.8071541778950388</v>
      </c>
      <c r="G15893" t="str">
        <f>VLOOKUP(C15893,'data indicadores nacional'!$A$2:$G$24,7,FALSE)</f>
        <v>arriba</v>
      </c>
      <c r="H15893" s="9">
        <f>VLOOKUP(C15893,'data indicadores nacional'!$A$2:$F$24,6,FALSE)</f>
        <v>0.44294071764974818</v>
      </c>
      <c r="I15893" s="5" t="str">
        <f t="shared" si="1240"/>
        <v>alarma</v>
      </c>
      <c r="J15893" s="5">
        <f t="shared" si="1241"/>
        <v>1</v>
      </c>
      <c r="K15893" s="5">
        <f t="shared" si="1242"/>
        <v>0</v>
      </c>
      <c r="L15893" s="5">
        <f t="shared" si="1243"/>
        <v>1</v>
      </c>
      <c r="N15893" s="8">
        <f>VLOOKUP(C15893,'data indicadores nacional'!$A$2:$J$24,10,FALSE)</f>
        <v>80</v>
      </c>
      <c r="O15893" t="str">
        <f t="shared" si="1244"/>
        <v>alarma</v>
      </c>
    </row>
    <row r="15894" spans="1:15">
      <c r="A15894" t="s">
        <v>125</v>
      </c>
      <c r="B15894" t="s">
        <v>990</v>
      </c>
      <c r="C15894" t="s">
        <v>149</v>
      </c>
      <c r="D15894" s="8">
        <v>0.24031542541769652</v>
      </c>
      <c r="E15894" s="8">
        <v>0.31362781583008287</v>
      </c>
      <c r="F15894" s="8">
        <v>0.22104020580254055</v>
      </c>
      <c r="G15894" t="str">
        <f>VLOOKUP(C15894,'data indicadores nacional'!$A$2:$G$24,7,FALSE)</f>
        <v>abajo</v>
      </c>
      <c r="H15894" s="9">
        <f>VLOOKUP(C15894,'data indicadores nacional'!$A$2:$F$24,6,FALSE)</f>
        <v>3.3105825166439729E-2</v>
      </c>
      <c r="I15894" s="5" t="str">
        <f t="shared" si="1240"/>
        <v xml:space="preserve"> </v>
      </c>
      <c r="J15894" s="5">
        <f t="shared" si="1241"/>
        <v>1</v>
      </c>
      <c r="K15894" s="5">
        <f t="shared" si="1242"/>
        <v>0</v>
      </c>
      <c r="L15894" s="5">
        <f t="shared" si="1243"/>
        <v>1</v>
      </c>
      <c r="N15894" s="8" t="str">
        <f>VLOOKUP(C15894,'data indicadores nacional'!$A$2:$J$24,10,FALSE)</f>
        <v>-</v>
      </c>
      <c r="O15894" t="str">
        <f t="shared" si="1244"/>
        <v xml:space="preserve"> </v>
      </c>
    </row>
    <row r="15895" spans="1:15">
      <c r="A15895" t="s">
        <v>125</v>
      </c>
      <c r="B15895" t="s">
        <v>990</v>
      </c>
      <c r="C15895" t="s">
        <v>150</v>
      </c>
      <c r="D15895" s="8">
        <v>3.5179254291183716E-2</v>
      </c>
      <c r="E15895" s="8">
        <v>9.2255725373656519E-2</v>
      </c>
      <c r="F15895" s="8">
        <v>9.1002723027216167E-2</v>
      </c>
      <c r="G15895" t="str">
        <f>VLOOKUP(C15895,'data indicadores nacional'!$A$2:$G$24,7,FALSE)</f>
        <v>abajo</v>
      </c>
      <c r="H15895" s="9">
        <f>VLOOKUP(C15895,'data indicadores nacional'!$A$2:$F$24,6,FALSE)</f>
        <v>3.1798702633632006E-2</v>
      </c>
      <c r="I15895" s="5" t="str">
        <f t="shared" si="1240"/>
        <v xml:space="preserve"> </v>
      </c>
      <c r="J15895" s="5">
        <f t="shared" si="1241"/>
        <v>0</v>
      </c>
      <c r="K15895" s="5">
        <f t="shared" si="1242"/>
        <v>1</v>
      </c>
      <c r="L15895" s="5">
        <f t="shared" si="1243"/>
        <v>1</v>
      </c>
      <c r="N15895" s="8" t="str">
        <f>VLOOKUP(C15895,'data indicadores nacional'!$A$2:$J$24,10,FALSE)</f>
        <v>-</v>
      </c>
      <c r="O15895" t="str">
        <f t="shared" si="1244"/>
        <v xml:space="preserve"> </v>
      </c>
    </row>
    <row r="15896" spans="1:15">
      <c r="A15896" t="s">
        <v>125</v>
      </c>
      <c r="B15896" t="s">
        <v>990</v>
      </c>
      <c r="C15896" t="s">
        <v>151</v>
      </c>
      <c r="D15896" s="8">
        <v>44.128201955203565</v>
      </c>
      <c r="E15896" s="8">
        <v>49.671433249645233</v>
      </c>
      <c r="F15896" s="8">
        <v>49.274932614555254</v>
      </c>
      <c r="G15896" t="str">
        <f>VLOOKUP(C15896,'data indicadores nacional'!$A$2:$G$24,7,FALSE)</f>
        <v>arriba</v>
      </c>
      <c r="H15896" s="9">
        <f>VLOOKUP(C15896,'data indicadores nacional'!$A$2:$F$24,6,FALSE)</f>
        <v>2.4115304789202416</v>
      </c>
      <c r="I15896" s="5" t="str">
        <f t="shared" si="1240"/>
        <v>alarma</v>
      </c>
      <c r="J15896" s="5">
        <f t="shared" si="1241"/>
        <v>1</v>
      </c>
      <c r="K15896" s="5">
        <f t="shared" si="1242"/>
        <v>0</v>
      </c>
      <c r="L15896" s="5">
        <f t="shared" si="1243"/>
        <v>1</v>
      </c>
      <c r="N15896" s="8" t="str">
        <f>VLOOKUP(C15896,'data indicadores nacional'!$A$2:$J$24,10,FALSE)</f>
        <v>-</v>
      </c>
      <c r="O15896" t="str">
        <f t="shared" si="1244"/>
        <v xml:space="preserve"> </v>
      </c>
    </row>
    <row r="15897" spans="1:15">
      <c r="A15897" t="s">
        <v>125</v>
      </c>
      <c r="B15897" t="s">
        <v>991</v>
      </c>
      <c r="C15897" t="s">
        <v>147</v>
      </c>
      <c r="D15897" s="8">
        <v>0</v>
      </c>
      <c r="E15897" s="8">
        <v>0</v>
      </c>
      <c r="F15897" s="8">
        <v>0</v>
      </c>
      <c r="G15897" t="str">
        <f>VLOOKUP(C15897,'data indicadores nacional'!$A$2:$G$24,7,FALSE)</f>
        <v>abajo</v>
      </c>
      <c r="H15897" s="9">
        <f>VLOOKUP(C15897,'data indicadores nacional'!$A$2:$F$24,6,FALSE)</f>
        <v>3.1698266245721529E-2</v>
      </c>
      <c r="I15897" s="5" t="str">
        <f t="shared" si="1240"/>
        <v xml:space="preserve"> </v>
      </c>
      <c r="J15897" s="5">
        <f t="shared" si="1241"/>
        <v>0</v>
      </c>
      <c r="K15897" s="5">
        <f t="shared" si="1242"/>
        <v>0</v>
      </c>
      <c r="L15897" s="5">
        <f t="shared" si="1243"/>
        <v>0</v>
      </c>
      <c r="N15897" s="8">
        <f>VLOOKUP(C15897,'data indicadores nacional'!$A$2:$J$24,10,FALSE)</f>
        <v>1</v>
      </c>
      <c r="O15897" t="str">
        <f t="shared" si="1244"/>
        <v xml:space="preserve"> </v>
      </c>
    </row>
    <row r="15898" spans="1:15">
      <c r="A15898" t="s">
        <v>125</v>
      </c>
      <c r="B15898" t="s">
        <v>991</v>
      </c>
      <c r="C15898" t="s">
        <v>148</v>
      </c>
      <c r="D15898" s="8">
        <v>6.0992907801418434</v>
      </c>
      <c r="E15898" s="8">
        <v>4.2743538767395624</v>
      </c>
      <c r="F15898" s="8">
        <v>4.1387024608501122</v>
      </c>
      <c r="G15898" t="str">
        <f>VLOOKUP(C15898,'data indicadores nacional'!$A$2:$G$24,7,FALSE)</f>
        <v>arriba</v>
      </c>
      <c r="H15898" s="9">
        <f>VLOOKUP(C15898,'data indicadores nacional'!$A$2:$F$24,6,FALSE)</f>
        <v>0.44294071764974818</v>
      </c>
      <c r="I15898" s="5" t="str">
        <f t="shared" si="1240"/>
        <v>alarma</v>
      </c>
      <c r="J15898" s="5">
        <f t="shared" si="1241"/>
        <v>0</v>
      </c>
      <c r="K15898" s="5">
        <f t="shared" si="1242"/>
        <v>1</v>
      </c>
      <c r="L15898" s="5">
        <f t="shared" si="1243"/>
        <v>1</v>
      </c>
      <c r="N15898" s="8">
        <f>VLOOKUP(C15898,'data indicadores nacional'!$A$2:$J$24,10,FALSE)</f>
        <v>80</v>
      </c>
      <c r="O15898" t="str">
        <f t="shared" si="1244"/>
        <v>alarma</v>
      </c>
    </row>
    <row r="15899" spans="1:15">
      <c r="A15899" t="s">
        <v>125</v>
      </c>
      <c r="B15899" t="s">
        <v>991</v>
      </c>
      <c r="C15899" t="s">
        <v>149</v>
      </c>
      <c r="D15899" s="8">
        <v>0</v>
      </c>
      <c r="E15899" s="8">
        <v>0</v>
      </c>
      <c r="F15899" s="8">
        <v>0</v>
      </c>
      <c r="G15899" t="str">
        <f>VLOOKUP(C15899,'data indicadores nacional'!$A$2:$G$24,7,FALSE)</f>
        <v>abajo</v>
      </c>
      <c r="H15899" s="9">
        <f>VLOOKUP(C15899,'data indicadores nacional'!$A$2:$F$24,6,FALSE)</f>
        <v>3.3105825166439729E-2</v>
      </c>
      <c r="I15899" s="5" t="str">
        <f t="shared" si="1240"/>
        <v xml:space="preserve"> </v>
      </c>
      <c r="J15899" s="5">
        <f t="shared" si="1241"/>
        <v>0</v>
      </c>
      <c r="K15899" s="5">
        <f t="shared" si="1242"/>
        <v>0</v>
      </c>
      <c r="L15899" s="5">
        <f t="shared" si="1243"/>
        <v>0</v>
      </c>
      <c r="N15899" s="8" t="str">
        <f>VLOOKUP(C15899,'data indicadores nacional'!$A$2:$J$24,10,FALSE)</f>
        <v>-</v>
      </c>
      <c r="O15899" t="str">
        <f t="shared" si="1244"/>
        <v xml:space="preserve"> </v>
      </c>
    </row>
    <row r="15900" spans="1:15">
      <c r="A15900" t="s">
        <v>125</v>
      </c>
      <c r="B15900" t="s">
        <v>991</v>
      </c>
      <c r="C15900" t="s">
        <v>150</v>
      </c>
      <c r="D15900" s="8">
        <v>0</v>
      </c>
      <c r="E15900" s="8">
        <v>9.940357852882703E-2</v>
      </c>
      <c r="F15900" s="8">
        <v>0</v>
      </c>
      <c r="G15900" t="str">
        <f>VLOOKUP(C15900,'data indicadores nacional'!$A$2:$G$24,7,FALSE)</f>
        <v>abajo</v>
      </c>
      <c r="H15900" s="9">
        <f>VLOOKUP(C15900,'data indicadores nacional'!$A$2:$F$24,6,FALSE)</f>
        <v>3.1798702633632006E-2</v>
      </c>
      <c r="I15900" s="5" t="str">
        <f t="shared" si="1240"/>
        <v xml:space="preserve"> </v>
      </c>
      <c r="J15900" s="5">
        <f t="shared" si="1241"/>
        <v>0</v>
      </c>
      <c r="K15900" s="5">
        <f t="shared" si="1242"/>
        <v>0</v>
      </c>
      <c r="L15900" s="5">
        <f t="shared" si="1243"/>
        <v>0</v>
      </c>
      <c r="N15900" s="8" t="str">
        <f>VLOOKUP(C15900,'data indicadores nacional'!$A$2:$J$24,10,FALSE)</f>
        <v>-</v>
      </c>
      <c r="O15900" t="str">
        <f t="shared" si="1244"/>
        <v xml:space="preserve"> </v>
      </c>
    </row>
    <row r="15901" spans="1:15">
      <c r="A15901" t="s">
        <v>125</v>
      </c>
      <c r="B15901" t="s">
        <v>991</v>
      </c>
      <c r="C15901" t="s">
        <v>151</v>
      </c>
      <c r="D15901" s="8">
        <v>26.136363636363637</v>
      </c>
      <c r="E15901" s="8">
        <v>31.318681318681318</v>
      </c>
      <c r="F15901" s="8">
        <v>36.84210526315789</v>
      </c>
      <c r="G15901" t="str">
        <f>VLOOKUP(C15901,'data indicadores nacional'!$A$2:$G$24,7,FALSE)</f>
        <v>arriba</v>
      </c>
      <c r="H15901" s="9">
        <f>VLOOKUP(C15901,'data indicadores nacional'!$A$2:$F$24,6,FALSE)</f>
        <v>2.4115304789202416</v>
      </c>
      <c r="I15901" s="5" t="str">
        <f t="shared" si="1240"/>
        <v xml:space="preserve"> </v>
      </c>
      <c r="J15901" s="5">
        <f t="shared" si="1241"/>
        <v>1</v>
      </c>
      <c r="K15901" s="5">
        <f t="shared" si="1242"/>
        <v>0</v>
      </c>
      <c r="L15901" s="5">
        <f t="shared" si="1243"/>
        <v>1</v>
      </c>
      <c r="N15901" s="8" t="str">
        <f>VLOOKUP(C15901,'data indicadores nacional'!$A$2:$J$24,10,FALSE)</f>
        <v>-</v>
      </c>
      <c r="O15901" t="str">
        <f t="shared" si="1244"/>
        <v xml:space="preserve"> </v>
      </c>
    </row>
    <row r="15902" spans="1:15">
      <c r="A15902" t="s">
        <v>125</v>
      </c>
      <c r="B15902" t="s">
        <v>992</v>
      </c>
      <c r="C15902" t="s">
        <v>147</v>
      </c>
      <c r="D15902" s="8">
        <v>0</v>
      </c>
      <c r="E15902" s="8">
        <v>0</v>
      </c>
      <c r="F15902" s="8">
        <v>1.7543859649122806</v>
      </c>
      <c r="G15902" t="str">
        <f>VLOOKUP(C15902,'data indicadores nacional'!$A$2:$G$24,7,FALSE)</f>
        <v>abajo</v>
      </c>
      <c r="H15902" s="9">
        <f>VLOOKUP(C15902,'data indicadores nacional'!$A$2:$F$24,6,FALSE)</f>
        <v>3.1698266245721529E-2</v>
      </c>
      <c r="I15902" s="5" t="str">
        <f t="shared" si="1240"/>
        <v>alarma</v>
      </c>
      <c r="J15902" s="5">
        <f t="shared" si="1241"/>
        <v>0</v>
      </c>
      <c r="K15902" s="5">
        <f t="shared" si="1242"/>
        <v>1</v>
      </c>
      <c r="L15902" s="5">
        <f t="shared" si="1243"/>
        <v>1</v>
      </c>
      <c r="N15902" s="8">
        <f>VLOOKUP(C15902,'data indicadores nacional'!$A$2:$J$24,10,FALSE)</f>
        <v>1</v>
      </c>
      <c r="O15902" t="str">
        <f t="shared" si="1244"/>
        <v>alarma</v>
      </c>
    </row>
    <row r="15903" spans="1:15">
      <c r="A15903" t="s">
        <v>125</v>
      </c>
      <c r="B15903" t="s">
        <v>992</v>
      </c>
      <c r="C15903" t="s">
        <v>148</v>
      </c>
      <c r="D15903" s="8">
        <v>0.4098360655737705</v>
      </c>
      <c r="E15903" s="8">
        <v>1.037037037037037</v>
      </c>
      <c r="F15903" s="8">
        <v>4.4987146529562985</v>
      </c>
      <c r="G15903" t="str">
        <f>VLOOKUP(C15903,'data indicadores nacional'!$A$2:$G$24,7,FALSE)</f>
        <v>arriba</v>
      </c>
      <c r="H15903" s="9">
        <f>VLOOKUP(C15903,'data indicadores nacional'!$A$2:$F$24,6,FALSE)</f>
        <v>0.44294071764974818</v>
      </c>
      <c r="I15903" s="5" t="str">
        <f t="shared" si="1240"/>
        <v xml:space="preserve"> </v>
      </c>
      <c r="J15903" s="5">
        <f t="shared" si="1241"/>
        <v>1</v>
      </c>
      <c r="K15903" s="5">
        <f t="shared" si="1242"/>
        <v>0</v>
      </c>
      <c r="L15903" s="5">
        <f t="shared" si="1243"/>
        <v>1</v>
      </c>
      <c r="N15903" s="8">
        <f>VLOOKUP(C15903,'data indicadores nacional'!$A$2:$J$24,10,FALSE)</f>
        <v>80</v>
      </c>
      <c r="O15903" t="str">
        <f t="shared" si="1244"/>
        <v>alarma</v>
      </c>
    </row>
    <row r="15904" spans="1:15">
      <c r="A15904" t="s">
        <v>125</v>
      </c>
      <c r="B15904" t="s">
        <v>992</v>
      </c>
      <c r="C15904" t="s">
        <v>149</v>
      </c>
      <c r="D15904" s="8">
        <v>0</v>
      </c>
      <c r="E15904" s="8">
        <v>0.14814814814814814</v>
      </c>
      <c r="F15904" s="8">
        <v>0</v>
      </c>
      <c r="G15904" t="str">
        <f>VLOOKUP(C15904,'data indicadores nacional'!$A$2:$G$24,7,FALSE)</f>
        <v>abajo</v>
      </c>
      <c r="H15904" s="9">
        <f>VLOOKUP(C15904,'data indicadores nacional'!$A$2:$F$24,6,FALSE)</f>
        <v>3.3105825166439729E-2</v>
      </c>
      <c r="I15904" s="5" t="str">
        <f t="shared" si="1240"/>
        <v xml:space="preserve"> </v>
      </c>
      <c r="J15904" s="5">
        <f t="shared" si="1241"/>
        <v>0</v>
      </c>
      <c r="K15904" s="5">
        <f t="shared" si="1242"/>
        <v>0</v>
      </c>
      <c r="L15904" s="5">
        <f t="shared" si="1243"/>
        <v>0</v>
      </c>
      <c r="N15904" s="8" t="str">
        <f>VLOOKUP(C15904,'data indicadores nacional'!$A$2:$J$24,10,FALSE)</f>
        <v>-</v>
      </c>
      <c r="O15904" t="str">
        <f t="shared" si="1244"/>
        <v xml:space="preserve"> </v>
      </c>
    </row>
    <row r="15905" spans="1:15">
      <c r="A15905" t="s">
        <v>125</v>
      </c>
      <c r="B15905" t="s">
        <v>992</v>
      </c>
      <c r="C15905" t="s">
        <v>150</v>
      </c>
      <c r="D15905" s="8">
        <v>0.10245901639344263</v>
      </c>
      <c r="E15905" s="8">
        <v>0</v>
      </c>
      <c r="F15905" s="8">
        <v>0</v>
      </c>
      <c r="G15905" t="str">
        <f>VLOOKUP(C15905,'data indicadores nacional'!$A$2:$G$24,7,FALSE)</f>
        <v>abajo</v>
      </c>
      <c r="H15905" s="9">
        <f>VLOOKUP(C15905,'data indicadores nacional'!$A$2:$F$24,6,FALSE)</f>
        <v>3.1798702633632006E-2</v>
      </c>
      <c r="I15905" s="5" t="str">
        <f t="shared" si="1240"/>
        <v xml:space="preserve"> </v>
      </c>
      <c r="J15905" s="5">
        <f t="shared" si="1241"/>
        <v>1</v>
      </c>
      <c r="K15905" s="5">
        <f t="shared" si="1242"/>
        <v>0</v>
      </c>
      <c r="L15905" s="5">
        <f t="shared" si="1243"/>
        <v>1</v>
      </c>
      <c r="N15905" s="8" t="str">
        <f>VLOOKUP(C15905,'data indicadores nacional'!$A$2:$J$24,10,FALSE)</f>
        <v>-</v>
      </c>
      <c r="O15905" t="str">
        <f t="shared" si="1244"/>
        <v xml:space="preserve"> </v>
      </c>
    </row>
    <row r="15906" spans="1:15">
      <c r="A15906" t="s">
        <v>125</v>
      </c>
      <c r="B15906" t="s">
        <v>992</v>
      </c>
      <c r="C15906" t="s">
        <v>151</v>
      </c>
      <c r="D15906" s="8">
        <v>3.5211267605633805</v>
      </c>
      <c r="E15906" s="8">
        <v>5.4216867469879517</v>
      </c>
      <c r="F15906" s="8">
        <v>66.88741721854305</v>
      </c>
      <c r="G15906" t="str">
        <f>VLOOKUP(C15906,'data indicadores nacional'!$A$2:$G$24,7,FALSE)</f>
        <v>arriba</v>
      </c>
      <c r="H15906" s="9">
        <f>VLOOKUP(C15906,'data indicadores nacional'!$A$2:$F$24,6,FALSE)</f>
        <v>2.4115304789202416</v>
      </c>
      <c r="I15906" s="5" t="str">
        <f t="shared" si="1240"/>
        <v xml:space="preserve"> </v>
      </c>
      <c r="J15906" s="5">
        <f t="shared" si="1241"/>
        <v>1</v>
      </c>
      <c r="K15906" s="5">
        <f t="shared" si="1242"/>
        <v>0</v>
      </c>
      <c r="L15906" s="5">
        <f t="shared" si="1243"/>
        <v>1</v>
      </c>
      <c r="N15906" s="8" t="str">
        <f>VLOOKUP(C15906,'data indicadores nacional'!$A$2:$J$24,10,FALSE)</f>
        <v>-</v>
      </c>
      <c r="O15906" t="str">
        <f t="shared" si="1244"/>
        <v xml:space="preserve"> </v>
      </c>
    </row>
    <row r="15907" spans="1:15">
      <c r="A15907" t="s">
        <v>125</v>
      </c>
      <c r="B15907" t="s">
        <v>993</v>
      </c>
      <c r="C15907" t="s">
        <v>147</v>
      </c>
      <c r="D15907" s="8">
        <v>0</v>
      </c>
      <c r="E15907" s="8">
        <v>0</v>
      </c>
      <c r="F15907" s="8">
        <v>0</v>
      </c>
      <c r="G15907" t="str">
        <f>VLOOKUP(C15907,'data indicadores nacional'!$A$2:$G$24,7,FALSE)</f>
        <v>abajo</v>
      </c>
      <c r="H15907" s="9">
        <f>VLOOKUP(C15907,'data indicadores nacional'!$A$2:$F$24,6,FALSE)</f>
        <v>3.1698266245721529E-2</v>
      </c>
      <c r="I15907" s="5" t="str">
        <f t="shared" si="1240"/>
        <v xml:space="preserve"> </v>
      </c>
      <c r="J15907" s="5">
        <f t="shared" si="1241"/>
        <v>0</v>
      </c>
      <c r="K15907" s="5">
        <f t="shared" si="1242"/>
        <v>0</v>
      </c>
      <c r="L15907" s="5">
        <f t="shared" si="1243"/>
        <v>0</v>
      </c>
      <c r="N15907" s="8">
        <f>VLOOKUP(C15907,'data indicadores nacional'!$A$2:$J$24,10,FALSE)</f>
        <v>1</v>
      </c>
      <c r="O15907" t="str">
        <f t="shared" si="1244"/>
        <v xml:space="preserve"> </v>
      </c>
    </row>
    <row r="15908" spans="1:15">
      <c r="A15908" t="s">
        <v>125</v>
      </c>
      <c r="B15908" t="s">
        <v>993</v>
      </c>
      <c r="C15908" t="s">
        <v>148</v>
      </c>
      <c r="D15908" s="8">
        <v>5.9390048154093105</v>
      </c>
      <c r="E15908" s="8">
        <v>6.1151931737378522</v>
      </c>
      <c r="F15908" s="8">
        <v>8.6032650945840885</v>
      </c>
      <c r="G15908" t="str">
        <f>VLOOKUP(C15908,'data indicadores nacional'!$A$2:$G$24,7,FALSE)</f>
        <v>arriba</v>
      </c>
      <c r="H15908" s="9">
        <f>VLOOKUP(C15908,'data indicadores nacional'!$A$2:$F$24,6,FALSE)</f>
        <v>0.44294071764974818</v>
      </c>
      <c r="I15908" s="5" t="str">
        <f t="shared" si="1240"/>
        <v xml:space="preserve"> </v>
      </c>
      <c r="J15908" s="5">
        <f t="shared" si="1241"/>
        <v>1</v>
      </c>
      <c r="K15908" s="5">
        <f t="shared" si="1242"/>
        <v>0</v>
      </c>
      <c r="L15908" s="5">
        <f t="shared" si="1243"/>
        <v>1</v>
      </c>
      <c r="N15908" s="8">
        <f>VLOOKUP(C15908,'data indicadores nacional'!$A$2:$J$24,10,FALSE)</f>
        <v>80</v>
      </c>
      <c r="O15908" t="str">
        <f t="shared" si="1244"/>
        <v>alarma</v>
      </c>
    </row>
    <row r="15909" spans="1:15">
      <c r="A15909" t="s">
        <v>125</v>
      </c>
      <c r="B15909" t="s">
        <v>993</v>
      </c>
      <c r="C15909" t="s">
        <v>149</v>
      </c>
      <c r="D15909" s="8">
        <v>0</v>
      </c>
      <c r="E15909" s="8">
        <v>0</v>
      </c>
      <c r="F15909" s="8">
        <v>7.7740347240217667E-2</v>
      </c>
      <c r="G15909" t="str">
        <f>VLOOKUP(C15909,'data indicadores nacional'!$A$2:$G$24,7,FALSE)</f>
        <v>abajo</v>
      </c>
      <c r="H15909" s="9">
        <f>VLOOKUP(C15909,'data indicadores nacional'!$A$2:$F$24,6,FALSE)</f>
        <v>3.3105825166439729E-2</v>
      </c>
      <c r="I15909" s="5" t="str">
        <f t="shared" si="1240"/>
        <v>alarma</v>
      </c>
      <c r="J15909" s="5">
        <f t="shared" si="1241"/>
        <v>0</v>
      </c>
      <c r="K15909" s="5">
        <f t="shared" si="1242"/>
        <v>1</v>
      </c>
      <c r="L15909" s="5">
        <f t="shared" si="1243"/>
        <v>1</v>
      </c>
      <c r="N15909" s="8" t="str">
        <f>VLOOKUP(C15909,'data indicadores nacional'!$A$2:$J$24,10,FALSE)</f>
        <v>-</v>
      </c>
      <c r="O15909" t="str">
        <f t="shared" si="1244"/>
        <v xml:space="preserve"> </v>
      </c>
    </row>
    <row r="15910" spans="1:15">
      <c r="A15910" t="s">
        <v>125</v>
      </c>
      <c r="B15910" t="s">
        <v>993</v>
      </c>
      <c r="C15910" t="s">
        <v>150</v>
      </c>
      <c r="D15910" s="8">
        <v>0</v>
      </c>
      <c r="E15910" s="8">
        <v>4.7404598246029862E-2</v>
      </c>
      <c r="F15910" s="8">
        <v>0</v>
      </c>
      <c r="G15910" t="str">
        <f>VLOOKUP(C15910,'data indicadores nacional'!$A$2:$G$24,7,FALSE)</f>
        <v>abajo</v>
      </c>
      <c r="H15910" s="9">
        <f>VLOOKUP(C15910,'data indicadores nacional'!$A$2:$F$24,6,FALSE)</f>
        <v>3.1798702633632006E-2</v>
      </c>
      <c r="I15910" s="5" t="str">
        <f t="shared" si="1240"/>
        <v xml:space="preserve"> </v>
      </c>
      <c r="J15910" s="5">
        <f t="shared" si="1241"/>
        <v>0</v>
      </c>
      <c r="K15910" s="5">
        <f t="shared" si="1242"/>
        <v>0</v>
      </c>
      <c r="L15910" s="5">
        <f t="shared" si="1243"/>
        <v>0</v>
      </c>
      <c r="N15910" s="8" t="str">
        <f>VLOOKUP(C15910,'data indicadores nacional'!$A$2:$J$24,10,FALSE)</f>
        <v>-</v>
      </c>
      <c r="O15910" t="str">
        <f t="shared" si="1244"/>
        <v xml:space="preserve"> </v>
      </c>
    </row>
    <row r="15911" spans="1:15">
      <c r="A15911" t="s">
        <v>125</v>
      </c>
      <c r="B15911" t="s">
        <v>993</v>
      </c>
      <c r="C15911" t="s">
        <v>151</v>
      </c>
      <c r="D15911" s="8">
        <v>72.766884531590421</v>
      </c>
      <c r="E15911" s="8">
        <v>63.111111111111107</v>
      </c>
      <c r="F15911" s="8">
        <v>79.876796714579058</v>
      </c>
      <c r="G15911" t="str">
        <f>VLOOKUP(C15911,'data indicadores nacional'!$A$2:$G$24,7,FALSE)</f>
        <v>arriba</v>
      </c>
      <c r="H15911" s="9">
        <f>VLOOKUP(C15911,'data indicadores nacional'!$A$2:$F$24,6,FALSE)</f>
        <v>2.4115304789202416</v>
      </c>
      <c r="I15911" s="5" t="str">
        <f t="shared" si="1240"/>
        <v xml:space="preserve"> </v>
      </c>
      <c r="J15911" s="5">
        <f t="shared" si="1241"/>
        <v>1</v>
      </c>
      <c r="K15911" s="5">
        <f t="shared" si="1242"/>
        <v>0</v>
      </c>
      <c r="L15911" s="5">
        <f t="shared" si="1243"/>
        <v>1</v>
      </c>
      <c r="N15911" s="8" t="str">
        <f>VLOOKUP(C15911,'data indicadores nacional'!$A$2:$J$24,10,FALSE)</f>
        <v>-</v>
      </c>
      <c r="O15911" t="str">
        <f t="shared" si="1244"/>
        <v xml:space="preserve"> </v>
      </c>
    </row>
    <row r="15912" spans="1:15">
      <c r="A15912" t="s">
        <v>125</v>
      </c>
      <c r="B15912" t="s">
        <v>994</v>
      </c>
      <c r="C15912" t="s">
        <v>147</v>
      </c>
      <c r="D15912" s="8">
        <v>0</v>
      </c>
      <c r="E15912" s="8">
        <v>0</v>
      </c>
      <c r="F15912" s="8">
        <v>0</v>
      </c>
      <c r="G15912" t="str">
        <f>VLOOKUP(C15912,'data indicadores nacional'!$A$2:$G$24,7,FALSE)</f>
        <v>abajo</v>
      </c>
      <c r="H15912" s="9">
        <f>VLOOKUP(C15912,'data indicadores nacional'!$A$2:$F$24,6,FALSE)</f>
        <v>3.1698266245721529E-2</v>
      </c>
      <c r="I15912" s="5" t="str">
        <f t="shared" si="1240"/>
        <v xml:space="preserve"> </v>
      </c>
      <c r="J15912" s="5">
        <f t="shared" si="1241"/>
        <v>0</v>
      </c>
      <c r="K15912" s="5">
        <f t="shared" si="1242"/>
        <v>0</v>
      </c>
      <c r="L15912" s="5">
        <f t="shared" si="1243"/>
        <v>0</v>
      </c>
      <c r="N15912" s="8">
        <f>VLOOKUP(C15912,'data indicadores nacional'!$A$2:$J$24,10,FALSE)</f>
        <v>1</v>
      </c>
      <c r="O15912" t="str">
        <f t="shared" si="1244"/>
        <v xml:space="preserve"> </v>
      </c>
    </row>
    <row r="15913" spans="1:15">
      <c r="A15913" t="s">
        <v>125</v>
      </c>
      <c r="B15913" t="s">
        <v>994</v>
      </c>
      <c r="C15913" t="s">
        <v>148</v>
      </c>
      <c r="D15913" s="8">
        <v>6.205360571384686</v>
      </c>
      <c r="E15913" s="8">
        <v>7.8774722624216116</v>
      </c>
      <c r="F15913" s="8">
        <v>6.8426432565690574</v>
      </c>
      <c r="G15913" t="str">
        <f>VLOOKUP(C15913,'data indicadores nacional'!$A$2:$G$24,7,FALSE)</f>
        <v>arriba</v>
      </c>
      <c r="H15913" s="9">
        <f>VLOOKUP(C15913,'data indicadores nacional'!$A$2:$F$24,6,FALSE)</f>
        <v>0.44294071764974818</v>
      </c>
      <c r="I15913" s="5" t="str">
        <f t="shared" si="1240"/>
        <v>alarma</v>
      </c>
      <c r="J15913" s="5">
        <f t="shared" si="1241"/>
        <v>1</v>
      </c>
      <c r="K15913" s="5">
        <f t="shared" si="1242"/>
        <v>0</v>
      </c>
      <c r="L15913" s="5">
        <f t="shared" si="1243"/>
        <v>1</v>
      </c>
      <c r="N15913" s="8">
        <f>VLOOKUP(C15913,'data indicadores nacional'!$A$2:$J$24,10,FALSE)</f>
        <v>80</v>
      </c>
      <c r="O15913" t="str">
        <f t="shared" si="1244"/>
        <v>alarma</v>
      </c>
    </row>
    <row r="15914" spans="1:15">
      <c r="A15914" t="s">
        <v>125</v>
      </c>
      <c r="B15914" t="s">
        <v>994</v>
      </c>
      <c r="C15914" t="s">
        <v>149</v>
      </c>
      <c r="D15914" s="8">
        <v>3.0719606789033103E-2</v>
      </c>
      <c r="E15914" s="8">
        <v>0.21225277375783888</v>
      </c>
      <c r="F15914" s="8">
        <v>0.12025735073056341</v>
      </c>
      <c r="G15914" t="str">
        <f>VLOOKUP(C15914,'data indicadores nacional'!$A$2:$G$24,7,FALSE)</f>
        <v>abajo</v>
      </c>
      <c r="H15914" s="9">
        <f>VLOOKUP(C15914,'data indicadores nacional'!$A$2:$F$24,6,FALSE)</f>
        <v>3.3105825166439729E-2</v>
      </c>
      <c r="I15914" s="5" t="str">
        <f t="shared" si="1240"/>
        <v xml:space="preserve"> </v>
      </c>
      <c r="J15914" s="5">
        <f t="shared" si="1241"/>
        <v>0</v>
      </c>
      <c r="K15914" s="5">
        <f t="shared" si="1242"/>
        <v>1</v>
      </c>
      <c r="L15914" s="5">
        <f t="shared" si="1243"/>
        <v>1</v>
      </c>
      <c r="N15914" s="8" t="str">
        <f>VLOOKUP(C15914,'data indicadores nacional'!$A$2:$J$24,10,FALSE)</f>
        <v>-</v>
      </c>
      <c r="O15914" t="str">
        <f t="shared" si="1244"/>
        <v xml:space="preserve"> </v>
      </c>
    </row>
    <row r="15915" spans="1:15">
      <c r="A15915" t="s">
        <v>125</v>
      </c>
      <c r="B15915" t="s">
        <v>994</v>
      </c>
      <c r="C15915" t="s">
        <v>150</v>
      </c>
      <c r="D15915" s="8">
        <v>1.5359803394516551E-2</v>
      </c>
      <c r="E15915" s="8">
        <v>0.10612638687891944</v>
      </c>
      <c r="F15915" s="8">
        <v>8.4180145511394383E-2</v>
      </c>
      <c r="G15915" t="str">
        <f>VLOOKUP(C15915,'data indicadores nacional'!$A$2:$G$24,7,FALSE)</f>
        <v>abajo</v>
      </c>
      <c r="H15915" s="9">
        <f>VLOOKUP(C15915,'data indicadores nacional'!$A$2:$F$24,6,FALSE)</f>
        <v>3.1798702633632006E-2</v>
      </c>
      <c r="I15915" s="5" t="str">
        <f t="shared" si="1240"/>
        <v xml:space="preserve"> </v>
      </c>
      <c r="J15915" s="5">
        <f t="shared" si="1241"/>
        <v>0</v>
      </c>
      <c r="K15915" s="5">
        <f t="shared" si="1242"/>
        <v>1</v>
      </c>
      <c r="L15915" s="5">
        <f t="shared" si="1243"/>
        <v>1</v>
      </c>
      <c r="N15915" s="8" t="str">
        <f>VLOOKUP(C15915,'data indicadores nacional'!$A$2:$J$24,10,FALSE)</f>
        <v>-</v>
      </c>
      <c r="O15915" t="str">
        <f t="shared" si="1244"/>
        <v xml:space="preserve"> </v>
      </c>
    </row>
    <row r="15916" spans="1:15">
      <c r="A15916" t="s">
        <v>125</v>
      </c>
      <c r="B15916" t="s">
        <v>994</v>
      </c>
      <c r="C15916" t="s">
        <v>151</v>
      </c>
      <c r="D15916" s="8">
        <v>48.839412600663188</v>
      </c>
      <c r="E15916" s="8">
        <v>56.428306780288992</v>
      </c>
      <c r="F15916" s="8">
        <v>47.934295669487312</v>
      </c>
      <c r="G15916" t="str">
        <f>VLOOKUP(C15916,'data indicadores nacional'!$A$2:$G$24,7,FALSE)</f>
        <v>arriba</v>
      </c>
      <c r="H15916" s="9">
        <f>VLOOKUP(C15916,'data indicadores nacional'!$A$2:$F$24,6,FALSE)</f>
        <v>2.4115304789202416</v>
      </c>
      <c r="I15916" s="5" t="str">
        <f t="shared" si="1240"/>
        <v>alarma</v>
      </c>
      <c r="J15916" s="5">
        <f t="shared" si="1241"/>
        <v>0</v>
      </c>
      <c r="K15916" s="5">
        <f t="shared" si="1242"/>
        <v>1</v>
      </c>
      <c r="L15916" s="5">
        <f t="shared" si="1243"/>
        <v>1</v>
      </c>
      <c r="N15916" s="8" t="str">
        <f>VLOOKUP(C15916,'data indicadores nacional'!$A$2:$J$24,10,FALSE)</f>
        <v>-</v>
      </c>
      <c r="O15916" t="str">
        <f t="shared" si="1244"/>
        <v xml:space="preserve"> </v>
      </c>
    </row>
    <row r="15917" spans="1:15">
      <c r="A15917" t="s">
        <v>125</v>
      </c>
      <c r="B15917" t="s">
        <v>995</v>
      </c>
      <c r="C15917" t="s">
        <v>147</v>
      </c>
      <c r="D15917" s="8">
        <v>0</v>
      </c>
      <c r="E15917" s="8">
        <v>0</v>
      </c>
      <c r="F15917" s="8">
        <v>0</v>
      </c>
      <c r="G15917" t="str">
        <f>VLOOKUP(C15917,'data indicadores nacional'!$A$2:$G$24,7,FALSE)</f>
        <v>abajo</v>
      </c>
      <c r="H15917" s="9">
        <f>VLOOKUP(C15917,'data indicadores nacional'!$A$2:$F$24,6,FALSE)</f>
        <v>3.1698266245721529E-2</v>
      </c>
      <c r="I15917" s="5" t="str">
        <f t="shared" si="1240"/>
        <v xml:space="preserve"> </v>
      </c>
      <c r="J15917" s="5">
        <f t="shared" si="1241"/>
        <v>0</v>
      </c>
      <c r="K15917" s="5">
        <f t="shared" si="1242"/>
        <v>0</v>
      </c>
      <c r="L15917" s="5">
        <f t="shared" si="1243"/>
        <v>0</v>
      </c>
      <c r="N15917" s="8">
        <f>VLOOKUP(C15917,'data indicadores nacional'!$A$2:$J$24,10,FALSE)</f>
        <v>1</v>
      </c>
      <c r="O15917" t="str">
        <f t="shared" si="1244"/>
        <v xml:space="preserve"> </v>
      </c>
    </row>
    <row r="15918" spans="1:15">
      <c r="A15918" t="s">
        <v>125</v>
      </c>
      <c r="B15918" t="s">
        <v>995</v>
      </c>
      <c r="C15918" t="s">
        <v>148</v>
      </c>
      <c r="D15918" s="8">
        <v>6.7578772802653395</v>
      </c>
      <c r="E15918" s="8">
        <v>8.5658663205710575</v>
      </c>
      <c r="F15918" s="8">
        <v>7.4428887251289613</v>
      </c>
      <c r="G15918" t="str">
        <f>VLOOKUP(C15918,'data indicadores nacional'!$A$2:$G$24,7,FALSE)</f>
        <v>arriba</v>
      </c>
      <c r="H15918" s="9">
        <f>VLOOKUP(C15918,'data indicadores nacional'!$A$2:$F$24,6,FALSE)</f>
        <v>0.44294071764974818</v>
      </c>
      <c r="I15918" s="5" t="str">
        <f t="shared" si="1240"/>
        <v>alarma</v>
      </c>
      <c r="J15918" s="5">
        <f t="shared" si="1241"/>
        <v>1</v>
      </c>
      <c r="K15918" s="5">
        <f t="shared" si="1242"/>
        <v>0</v>
      </c>
      <c r="L15918" s="5">
        <f t="shared" si="1243"/>
        <v>1</v>
      </c>
      <c r="N15918" s="8">
        <f>VLOOKUP(C15918,'data indicadores nacional'!$A$2:$J$24,10,FALSE)</f>
        <v>80</v>
      </c>
      <c r="O15918" t="str">
        <f t="shared" si="1244"/>
        <v>alarma</v>
      </c>
    </row>
    <row r="15919" spans="1:15">
      <c r="A15919" t="s">
        <v>125</v>
      </c>
      <c r="B15919" t="s">
        <v>995</v>
      </c>
      <c r="C15919" t="s">
        <v>149</v>
      </c>
      <c r="D15919" s="8">
        <v>4.1459369817578771E-2</v>
      </c>
      <c r="E15919" s="8">
        <v>0.17304780445598097</v>
      </c>
      <c r="F15919" s="8">
        <v>7.369196757553427E-2</v>
      </c>
      <c r="G15919" t="str">
        <f>VLOOKUP(C15919,'data indicadores nacional'!$A$2:$G$24,7,FALSE)</f>
        <v>abajo</v>
      </c>
      <c r="H15919" s="9">
        <f>VLOOKUP(C15919,'data indicadores nacional'!$A$2:$F$24,6,FALSE)</f>
        <v>3.3105825166439729E-2</v>
      </c>
      <c r="I15919" s="5" t="str">
        <f t="shared" si="1240"/>
        <v xml:space="preserve"> </v>
      </c>
      <c r="J15919" s="5">
        <f t="shared" si="1241"/>
        <v>0</v>
      </c>
      <c r="K15919" s="5">
        <f t="shared" si="1242"/>
        <v>1</v>
      </c>
      <c r="L15919" s="5">
        <f t="shared" si="1243"/>
        <v>1</v>
      </c>
      <c r="N15919" s="8" t="str">
        <f>VLOOKUP(C15919,'data indicadores nacional'!$A$2:$J$24,10,FALSE)</f>
        <v>-</v>
      </c>
      <c r="O15919" t="str">
        <f t="shared" si="1244"/>
        <v xml:space="preserve"> </v>
      </c>
    </row>
    <row r="15920" spans="1:15">
      <c r="A15920" t="s">
        <v>125</v>
      </c>
      <c r="B15920" t="s">
        <v>995</v>
      </c>
      <c r="C15920" t="s">
        <v>150</v>
      </c>
      <c r="D15920" s="8">
        <v>0</v>
      </c>
      <c r="E15920" s="8">
        <v>2.1630975556997622E-2</v>
      </c>
      <c r="F15920" s="8">
        <v>2.4563989191844753E-2</v>
      </c>
      <c r="G15920" t="str">
        <f>VLOOKUP(C15920,'data indicadores nacional'!$A$2:$G$24,7,FALSE)</f>
        <v>abajo</v>
      </c>
      <c r="H15920" s="9">
        <f>VLOOKUP(C15920,'data indicadores nacional'!$A$2:$F$24,6,FALSE)</f>
        <v>3.1798702633632006E-2</v>
      </c>
      <c r="I15920" s="5" t="str">
        <f t="shared" si="1240"/>
        <v>alarma</v>
      </c>
      <c r="J15920" s="5">
        <f t="shared" si="1241"/>
        <v>0</v>
      </c>
      <c r="K15920" s="5">
        <f t="shared" si="1242"/>
        <v>1</v>
      </c>
      <c r="L15920" s="5">
        <f t="shared" si="1243"/>
        <v>1</v>
      </c>
      <c r="N15920" s="8" t="str">
        <f>VLOOKUP(C15920,'data indicadores nacional'!$A$2:$J$24,10,FALSE)</f>
        <v>-</v>
      </c>
      <c r="O15920" t="str">
        <f t="shared" si="1244"/>
        <v xml:space="preserve"> </v>
      </c>
    </row>
    <row r="15921" spans="1:15">
      <c r="A15921" t="s">
        <v>125</v>
      </c>
      <c r="B15921" t="s">
        <v>995</v>
      </c>
      <c r="C15921" t="s">
        <v>151</v>
      </c>
      <c r="D15921" s="8">
        <v>78.84615384615384</v>
      </c>
      <c r="E15921" s="8">
        <v>77.578475336322867</v>
      </c>
      <c r="F15921" s="8">
        <v>76.081424936386767</v>
      </c>
      <c r="G15921" t="str">
        <f>VLOOKUP(C15921,'data indicadores nacional'!$A$2:$G$24,7,FALSE)</f>
        <v>arriba</v>
      </c>
      <c r="H15921" s="9">
        <f>VLOOKUP(C15921,'data indicadores nacional'!$A$2:$F$24,6,FALSE)</f>
        <v>2.4115304789202416</v>
      </c>
      <c r="I15921" s="5" t="str">
        <f t="shared" si="1240"/>
        <v>alarma</v>
      </c>
      <c r="J15921" s="5">
        <f t="shared" si="1241"/>
        <v>0</v>
      </c>
      <c r="K15921" s="5">
        <f t="shared" si="1242"/>
        <v>1</v>
      </c>
      <c r="L15921" s="5">
        <f t="shared" si="1243"/>
        <v>1</v>
      </c>
      <c r="N15921" s="8" t="str">
        <f>VLOOKUP(C15921,'data indicadores nacional'!$A$2:$J$24,10,FALSE)</f>
        <v>-</v>
      </c>
      <c r="O15921" t="str">
        <f t="shared" si="1244"/>
        <v xml:space="preserve"> </v>
      </c>
    </row>
    <row r="15922" spans="1:15">
      <c r="A15922" t="s">
        <v>125</v>
      </c>
      <c r="B15922" t="s">
        <v>996</v>
      </c>
      <c r="C15922" t="s">
        <v>147</v>
      </c>
      <c r="D15922" s="8">
        <v>0.15595009596928983</v>
      </c>
      <c r="E15922" s="8">
        <v>6.9913773013283623E-2</v>
      </c>
      <c r="F15922" s="8">
        <v>0.11079650375477042</v>
      </c>
      <c r="G15922" t="str">
        <f>VLOOKUP(C15922,'data indicadores nacional'!$A$2:$G$24,7,FALSE)</f>
        <v>abajo</v>
      </c>
      <c r="H15922" s="9">
        <f>VLOOKUP(C15922,'data indicadores nacional'!$A$2:$F$24,6,FALSE)</f>
        <v>3.1698266245721529E-2</v>
      </c>
      <c r="I15922" s="5" t="str">
        <f t="shared" si="1240"/>
        <v>alarma</v>
      </c>
      <c r="J15922" s="5">
        <f t="shared" si="1241"/>
        <v>1</v>
      </c>
      <c r="K15922" s="5">
        <f t="shared" si="1242"/>
        <v>0</v>
      </c>
      <c r="L15922" s="5">
        <f t="shared" si="1243"/>
        <v>1</v>
      </c>
      <c r="N15922" s="8">
        <f>VLOOKUP(C15922,'data indicadores nacional'!$A$2:$J$24,10,FALSE)</f>
        <v>1</v>
      </c>
      <c r="O15922" t="str">
        <f t="shared" si="1244"/>
        <v xml:space="preserve"> </v>
      </c>
    </row>
    <row r="15923" spans="1:15">
      <c r="A15923" t="s">
        <v>125</v>
      </c>
      <c r="B15923" t="s">
        <v>996</v>
      </c>
      <c r="C15923" t="s">
        <v>148</v>
      </c>
      <c r="D15923" s="8">
        <v>7.3731259756708205</v>
      </c>
      <c r="E15923" s="8">
        <v>5.7243829376377091</v>
      </c>
      <c r="F15923" s="8">
        <v>6.0310990338164245</v>
      </c>
      <c r="G15923" t="str">
        <f>VLOOKUP(C15923,'data indicadores nacional'!$A$2:$G$24,7,FALSE)</f>
        <v>arriba</v>
      </c>
      <c r="H15923" s="9">
        <f>VLOOKUP(C15923,'data indicadores nacional'!$A$2:$F$24,6,FALSE)</f>
        <v>0.44294071764974818</v>
      </c>
      <c r="I15923" s="5" t="str">
        <f t="shared" si="1240"/>
        <v xml:space="preserve"> </v>
      </c>
      <c r="J15923" s="5">
        <f t="shared" si="1241"/>
        <v>0</v>
      </c>
      <c r="K15923" s="5">
        <f t="shared" si="1242"/>
        <v>1</v>
      </c>
      <c r="L15923" s="5">
        <f t="shared" si="1243"/>
        <v>1</v>
      </c>
      <c r="N15923" s="8">
        <f>VLOOKUP(C15923,'data indicadores nacional'!$A$2:$J$24,10,FALSE)</f>
        <v>80</v>
      </c>
      <c r="O15923" t="str">
        <f t="shared" si="1244"/>
        <v>alarma</v>
      </c>
    </row>
    <row r="15924" spans="1:15">
      <c r="A15924" t="s">
        <v>125</v>
      </c>
      <c r="B15924" t="s">
        <v>996</v>
      </c>
      <c r="C15924" t="s">
        <v>149</v>
      </c>
      <c r="D15924" s="8">
        <v>0.29306942358104326</v>
      </c>
      <c r="E15924" s="8">
        <v>0.40229742777213873</v>
      </c>
      <c r="F15924" s="8">
        <v>0.26762187088274048</v>
      </c>
      <c r="G15924" t="str">
        <f>VLOOKUP(C15924,'data indicadores nacional'!$A$2:$G$24,7,FALSE)</f>
        <v>abajo</v>
      </c>
      <c r="H15924" s="9">
        <f>VLOOKUP(C15924,'data indicadores nacional'!$A$2:$F$24,6,FALSE)</f>
        <v>3.3105825166439729E-2</v>
      </c>
      <c r="I15924" s="5" t="str">
        <f t="shared" si="1240"/>
        <v xml:space="preserve"> </v>
      </c>
      <c r="J15924" s="5">
        <f t="shared" si="1241"/>
        <v>1</v>
      </c>
      <c r="K15924" s="5">
        <f t="shared" si="1242"/>
        <v>0</v>
      </c>
      <c r="L15924" s="5">
        <f t="shared" si="1243"/>
        <v>1</v>
      </c>
      <c r="N15924" s="8" t="str">
        <f>VLOOKUP(C15924,'data indicadores nacional'!$A$2:$J$24,10,FALSE)</f>
        <v>-</v>
      </c>
      <c r="O15924" t="str">
        <f t="shared" si="1244"/>
        <v xml:space="preserve"> </v>
      </c>
    </row>
    <row r="15925" spans="1:15">
      <c r="A15925" t="s">
        <v>125</v>
      </c>
      <c r="B15925" t="s">
        <v>996</v>
      </c>
      <c r="C15925" t="s">
        <v>150</v>
      </c>
      <c r="D15925" s="8">
        <v>2.7981502753968955E-2</v>
      </c>
      <c r="E15925" s="8">
        <v>0.13616220632287773</v>
      </c>
      <c r="F15925" s="8">
        <v>0.14753513394817744</v>
      </c>
      <c r="G15925" t="str">
        <f>VLOOKUP(C15925,'data indicadores nacional'!$A$2:$G$24,7,FALSE)</f>
        <v>abajo</v>
      </c>
      <c r="H15925" s="9">
        <f>VLOOKUP(C15925,'data indicadores nacional'!$A$2:$F$24,6,FALSE)</f>
        <v>3.1798702633632006E-2</v>
      </c>
      <c r="I15925" s="5" t="str">
        <f t="shared" si="1240"/>
        <v>alarma</v>
      </c>
      <c r="J15925" s="5">
        <f t="shared" si="1241"/>
        <v>0</v>
      </c>
      <c r="K15925" s="5">
        <f t="shared" si="1242"/>
        <v>1</v>
      </c>
      <c r="L15925" s="5">
        <f t="shared" si="1243"/>
        <v>1</v>
      </c>
      <c r="N15925" s="8" t="str">
        <f>VLOOKUP(C15925,'data indicadores nacional'!$A$2:$J$24,10,FALSE)</f>
        <v>-</v>
      </c>
      <c r="O15925" t="str">
        <f t="shared" si="1244"/>
        <v xml:space="preserve"> </v>
      </c>
    </row>
    <row r="15926" spans="1:15">
      <c r="A15926" t="s">
        <v>125</v>
      </c>
      <c r="B15926" t="s">
        <v>996</v>
      </c>
      <c r="C15926" t="s">
        <v>151</v>
      </c>
      <c r="D15926" s="8">
        <v>36.656920077972707</v>
      </c>
      <c r="E15926" s="8">
        <v>42.880128720836687</v>
      </c>
      <c r="F15926" s="8">
        <v>53.781465493076183</v>
      </c>
      <c r="G15926" t="str">
        <f>VLOOKUP(C15926,'data indicadores nacional'!$A$2:$G$24,7,FALSE)</f>
        <v>arriba</v>
      </c>
      <c r="H15926" s="9">
        <f>VLOOKUP(C15926,'data indicadores nacional'!$A$2:$F$24,6,FALSE)</f>
        <v>2.4115304789202416</v>
      </c>
      <c r="I15926" s="5" t="str">
        <f t="shared" si="1240"/>
        <v xml:space="preserve"> </v>
      </c>
      <c r="J15926" s="5">
        <f t="shared" si="1241"/>
        <v>1</v>
      </c>
      <c r="K15926" s="5">
        <f t="shared" si="1242"/>
        <v>0</v>
      </c>
      <c r="L15926" s="5">
        <f t="shared" si="1243"/>
        <v>1</v>
      </c>
      <c r="N15926" s="8" t="str">
        <f>VLOOKUP(C15926,'data indicadores nacional'!$A$2:$J$24,10,FALSE)</f>
        <v>-</v>
      </c>
      <c r="O15926" t="str">
        <f t="shared" si="1244"/>
        <v xml:space="preserve"> </v>
      </c>
    </row>
    <row r="15927" spans="1:15">
      <c r="A15927" t="s">
        <v>125</v>
      </c>
      <c r="B15927" t="s">
        <v>997</v>
      </c>
      <c r="C15927" t="s">
        <v>147</v>
      </c>
      <c r="D15927" s="8">
        <v>0</v>
      </c>
      <c r="E15927" s="8">
        <v>0</v>
      </c>
      <c r="F15927" s="8">
        <v>0</v>
      </c>
      <c r="G15927" t="str">
        <f>VLOOKUP(C15927,'data indicadores nacional'!$A$2:$G$24,7,FALSE)</f>
        <v>abajo</v>
      </c>
      <c r="H15927" s="9">
        <f>VLOOKUP(C15927,'data indicadores nacional'!$A$2:$F$24,6,FALSE)</f>
        <v>3.1698266245721529E-2</v>
      </c>
      <c r="I15927" s="5" t="str">
        <f t="shared" si="1240"/>
        <v xml:space="preserve"> </v>
      </c>
      <c r="J15927" s="5">
        <f t="shared" si="1241"/>
        <v>0</v>
      </c>
      <c r="K15927" s="5">
        <f t="shared" si="1242"/>
        <v>0</v>
      </c>
      <c r="L15927" s="5">
        <f t="shared" si="1243"/>
        <v>0</v>
      </c>
      <c r="N15927" s="8">
        <f>VLOOKUP(C15927,'data indicadores nacional'!$A$2:$J$24,10,FALSE)</f>
        <v>1</v>
      </c>
      <c r="O15927" t="str">
        <f t="shared" si="1244"/>
        <v xml:space="preserve"> </v>
      </c>
    </row>
    <row r="15928" spans="1:15">
      <c r="A15928" t="s">
        <v>125</v>
      </c>
      <c r="B15928" t="s">
        <v>997</v>
      </c>
      <c r="C15928" t="s">
        <v>148</v>
      </c>
      <c r="D15928" s="8">
        <v>1.0899182561307901</v>
      </c>
      <c r="E15928" s="8">
        <v>6.4330292846855501</v>
      </c>
      <c r="F15928" s="8">
        <v>6.0818713450292394</v>
      </c>
      <c r="G15928" t="str">
        <f>VLOOKUP(C15928,'data indicadores nacional'!$A$2:$G$24,7,FALSE)</f>
        <v>arriba</v>
      </c>
      <c r="H15928" s="9">
        <f>VLOOKUP(C15928,'data indicadores nacional'!$A$2:$F$24,6,FALSE)</f>
        <v>0.44294071764974818</v>
      </c>
      <c r="I15928" s="5" t="str">
        <f t="shared" si="1240"/>
        <v>alarma</v>
      </c>
      <c r="J15928" s="5">
        <f t="shared" si="1241"/>
        <v>1</v>
      </c>
      <c r="K15928" s="5">
        <f t="shared" si="1242"/>
        <v>0</v>
      </c>
      <c r="L15928" s="5">
        <f t="shared" si="1243"/>
        <v>1</v>
      </c>
      <c r="N15928" s="8">
        <f>VLOOKUP(C15928,'data indicadores nacional'!$A$2:$J$24,10,FALSE)</f>
        <v>80</v>
      </c>
      <c r="O15928" t="str">
        <f t="shared" si="1244"/>
        <v>alarma</v>
      </c>
    </row>
    <row r="15929" spans="1:15">
      <c r="A15929" t="s">
        <v>125</v>
      </c>
      <c r="B15929" t="s">
        <v>997</v>
      </c>
      <c r="C15929" t="s">
        <v>149</v>
      </c>
      <c r="D15929" s="8">
        <v>0</v>
      </c>
      <c r="E15929" s="8">
        <v>0.33605376860297648</v>
      </c>
      <c r="F15929" s="8">
        <v>0.11695906432748539</v>
      </c>
      <c r="G15929" t="str">
        <f>VLOOKUP(C15929,'data indicadores nacional'!$A$2:$G$24,7,FALSE)</f>
        <v>abajo</v>
      </c>
      <c r="H15929" s="9">
        <f>VLOOKUP(C15929,'data indicadores nacional'!$A$2:$F$24,6,FALSE)</f>
        <v>3.3105825166439729E-2</v>
      </c>
      <c r="I15929" s="5" t="str">
        <f t="shared" si="1240"/>
        <v xml:space="preserve"> </v>
      </c>
      <c r="J15929" s="5">
        <f t="shared" si="1241"/>
        <v>0</v>
      </c>
      <c r="K15929" s="5">
        <f t="shared" si="1242"/>
        <v>1</v>
      </c>
      <c r="L15929" s="5">
        <f t="shared" si="1243"/>
        <v>1</v>
      </c>
      <c r="N15929" s="8" t="str">
        <f>VLOOKUP(C15929,'data indicadores nacional'!$A$2:$J$24,10,FALSE)</f>
        <v>-</v>
      </c>
      <c r="O15929" t="str">
        <f t="shared" si="1244"/>
        <v xml:space="preserve"> </v>
      </c>
    </row>
    <row r="15930" spans="1:15">
      <c r="A15930" t="s">
        <v>125</v>
      </c>
      <c r="B15930" t="s">
        <v>997</v>
      </c>
      <c r="C15930" t="s">
        <v>150</v>
      </c>
      <c r="D15930" s="8">
        <v>0</v>
      </c>
      <c r="E15930" s="8">
        <v>9.6015362457993275E-2</v>
      </c>
      <c r="F15930" s="8">
        <v>0.11695906432748539</v>
      </c>
      <c r="G15930" t="str">
        <f>VLOOKUP(C15930,'data indicadores nacional'!$A$2:$G$24,7,FALSE)</f>
        <v>abajo</v>
      </c>
      <c r="H15930" s="9">
        <f>VLOOKUP(C15930,'data indicadores nacional'!$A$2:$F$24,6,FALSE)</f>
        <v>3.1798702633632006E-2</v>
      </c>
      <c r="I15930" s="5" t="str">
        <f t="shared" si="1240"/>
        <v>alarma</v>
      </c>
      <c r="J15930" s="5">
        <f t="shared" si="1241"/>
        <v>0</v>
      </c>
      <c r="K15930" s="5">
        <f t="shared" si="1242"/>
        <v>1</v>
      </c>
      <c r="L15930" s="5">
        <f t="shared" si="1243"/>
        <v>1</v>
      </c>
      <c r="N15930" s="8" t="str">
        <f>VLOOKUP(C15930,'data indicadores nacional'!$A$2:$J$24,10,FALSE)</f>
        <v>-</v>
      </c>
      <c r="O15930" t="str">
        <f t="shared" si="1244"/>
        <v xml:space="preserve"> </v>
      </c>
    </row>
    <row r="15931" spans="1:15">
      <c r="A15931" t="s">
        <v>125</v>
      </c>
      <c r="B15931" t="s">
        <v>997</v>
      </c>
      <c r="C15931" t="s">
        <v>151</v>
      </c>
      <c r="D15931" s="8">
        <v>26.190476190476193</v>
      </c>
      <c r="E15931" s="8">
        <v>60.627177700348433</v>
      </c>
      <c r="F15931" s="8">
        <v>72.018348623853214</v>
      </c>
      <c r="G15931" t="str">
        <f>VLOOKUP(C15931,'data indicadores nacional'!$A$2:$G$24,7,FALSE)</f>
        <v>arriba</v>
      </c>
      <c r="H15931" s="9">
        <f>VLOOKUP(C15931,'data indicadores nacional'!$A$2:$F$24,6,FALSE)</f>
        <v>2.4115304789202416</v>
      </c>
      <c r="I15931" s="5" t="str">
        <f t="shared" si="1240"/>
        <v xml:space="preserve"> </v>
      </c>
      <c r="J15931" s="5">
        <f t="shared" si="1241"/>
        <v>1</v>
      </c>
      <c r="K15931" s="5">
        <f t="shared" si="1242"/>
        <v>0</v>
      </c>
      <c r="L15931" s="5">
        <f t="shared" si="1243"/>
        <v>1</v>
      </c>
      <c r="N15931" s="8" t="str">
        <f>VLOOKUP(C15931,'data indicadores nacional'!$A$2:$J$24,10,FALSE)</f>
        <v>-</v>
      </c>
      <c r="O15931" t="str">
        <f t="shared" si="1244"/>
        <v xml:space="preserve"> </v>
      </c>
    </row>
    <row r="15932" spans="1:15">
      <c r="A15932" t="s">
        <v>125</v>
      </c>
      <c r="B15932" t="s">
        <v>998</v>
      </c>
      <c r="C15932" t="s">
        <v>147</v>
      </c>
      <c r="D15932" s="8">
        <v>0</v>
      </c>
      <c r="E15932" s="8">
        <v>0</v>
      </c>
      <c r="F15932" s="8">
        <v>0</v>
      </c>
      <c r="G15932" t="str">
        <f>VLOOKUP(C15932,'data indicadores nacional'!$A$2:$G$24,7,FALSE)</f>
        <v>abajo</v>
      </c>
      <c r="H15932" s="9">
        <f>VLOOKUP(C15932,'data indicadores nacional'!$A$2:$F$24,6,FALSE)</f>
        <v>3.1698266245721529E-2</v>
      </c>
      <c r="I15932" s="5" t="str">
        <f t="shared" si="1240"/>
        <v xml:space="preserve"> </v>
      </c>
      <c r="J15932" s="5">
        <f t="shared" si="1241"/>
        <v>0</v>
      </c>
      <c r="K15932" s="5">
        <f t="shared" si="1242"/>
        <v>0</v>
      </c>
      <c r="L15932" s="5">
        <f t="shared" si="1243"/>
        <v>0</v>
      </c>
      <c r="N15932" s="8">
        <f>VLOOKUP(C15932,'data indicadores nacional'!$A$2:$J$24,10,FALSE)</f>
        <v>1</v>
      </c>
      <c r="O15932" t="str">
        <f t="shared" si="1244"/>
        <v xml:space="preserve"> </v>
      </c>
    </row>
    <row r="15933" spans="1:15">
      <c r="A15933" t="s">
        <v>125</v>
      </c>
      <c r="B15933" t="s">
        <v>998</v>
      </c>
      <c r="C15933" t="s">
        <v>148</v>
      </c>
      <c r="D15933" s="8">
        <v>5.570191945803538</v>
      </c>
      <c r="E15933" s="8">
        <v>5.0085251491901106</v>
      </c>
      <c r="F15933" s="8">
        <v>4.6101309049516219</v>
      </c>
      <c r="G15933" t="str">
        <f>VLOOKUP(C15933,'data indicadores nacional'!$A$2:$G$24,7,FALSE)</f>
        <v>arriba</v>
      </c>
      <c r="H15933" s="9">
        <f>VLOOKUP(C15933,'data indicadores nacional'!$A$2:$F$24,6,FALSE)</f>
        <v>0.44294071764974818</v>
      </c>
      <c r="I15933" s="5" t="str">
        <f t="shared" si="1240"/>
        <v>alarma</v>
      </c>
      <c r="J15933" s="5">
        <f t="shared" si="1241"/>
        <v>0</v>
      </c>
      <c r="K15933" s="5">
        <f t="shared" si="1242"/>
        <v>1</v>
      </c>
      <c r="L15933" s="5">
        <f t="shared" si="1243"/>
        <v>1</v>
      </c>
      <c r="N15933" s="8">
        <f>VLOOKUP(C15933,'data indicadores nacional'!$A$2:$J$24,10,FALSE)</f>
        <v>80</v>
      </c>
      <c r="O15933" t="str">
        <f t="shared" si="1244"/>
        <v>alarma</v>
      </c>
    </row>
    <row r="15934" spans="1:15">
      <c r="A15934" t="s">
        <v>125</v>
      </c>
      <c r="B15934" t="s">
        <v>998</v>
      </c>
      <c r="C15934" t="s">
        <v>149</v>
      </c>
      <c r="D15934" s="8">
        <v>7.5272864132480244E-2</v>
      </c>
      <c r="E15934" s="8">
        <v>0.12787723785166241</v>
      </c>
      <c r="F15934" s="8">
        <v>0.12805919180421174</v>
      </c>
      <c r="G15934" t="str">
        <f>VLOOKUP(C15934,'data indicadores nacional'!$A$2:$G$24,7,FALSE)</f>
        <v>abajo</v>
      </c>
      <c r="H15934" s="9">
        <f>VLOOKUP(C15934,'data indicadores nacional'!$A$2:$F$24,6,FALSE)</f>
        <v>3.3105825166439729E-2</v>
      </c>
      <c r="I15934" s="5" t="str">
        <f t="shared" si="1240"/>
        <v>alarma</v>
      </c>
      <c r="J15934" s="5">
        <f t="shared" si="1241"/>
        <v>0</v>
      </c>
      <c r="K15934" s="5">
        <f t="shared" si="1242"/>
        <v>1</v>
      </c>
      <c r="L15934" s="5">
        <f t="shared" si="1243"/>
        <v>1</v>
      </c>
      <c r="N15934" s="8" t="str">
        <f>VLOOKUP(C15934,'data indicadores nacional'!$A$2:$J$24,10,FALSE)</f>
        <v>-</v>
      </c>
      <c r="O15934" t="str">
        <f t="shared" si="1244"/>
        <v xml:space="preserve"> </v>
      </c>
    </row>
    <row r="15935" spans="1:15">
      <c r="A15935" t="s">
        <v>125</v>
      </c>
      <c r="B15935" t="s">
        <v>998</v>
      </c>
      <c r="C15935" t="s">
        <v>150</v>
      </c>
      <c r="D15935" s="8">
        <v>0</v>
      </c>
      <c r="E15935" s="8">
        <v>2.1312872975277068E-2</v>
      </c>
      <c r="F15935" s="8">
        <v>1.4228799089356859E-2</v>
      </c>
      <c r="G15935" t="str">
        <f>VLOOKUP(C15935,'data indicadores nacional'!$A$2:$G$24,7,FALSE)</f>
        <v>abajo</v>
      </c>
      <c r="H15935" s="9">
        <f>VLOOKUP(C15935,'data indicadores nacional'!$A$2:$F$24,6,FALSE)</f>
        <v>3.1798702633632006E-2</v>
      </c>
      <c r="I15935" s="5" t="str">
        <f t="shared" si="1240"/>
        <v xml:space="preserve"> </v>
      </c>
      <c r="J15935" s="5">
        <f t="shared" si="1241"/>
        <v>0</v>
      </c>
      <c r="K15935" s="5">
        <f t="shared" si="1242"/>
        <v>1</v>
      </c>
      <c r="L15935" s="5">
        <f t="shared" si="1243"/>
        <v>1</v>
      </c>
      <c r="N15935" s="8" t="str">
        <f>VLOOKUP(C15935,'data indicadores nacional'!$A$2:$J$24,10,FALSE)</f>
        <v>-</v>
      </c>
      <c r="O15935" t="str">
        <f t="shared" si="1244"/>
        <v xml:space="preserve"> </v>
      </c>
    </row>
    <row r="15936" spans="1:15">
      <c r="A15936" t="s">
        <v>125</v>
      </c>
      <c r="B15936" t="s">
        <v>998</v>
      </c>
      <c r="C15936" t="s">
        <v>151</v>
      </c>
      <c r="D15936" s="8">
        <v>74.657534246575338</v>
      </c>
      <c r="E15936" s="8">
        <v>76.646706586826355</v>
      </c>
      <c r="F15936" s="8">
        <v>79.407806191117089</v>
      </c>
      <c r="G15936" t="str">
        <f>VLOOKUP(C15936,'data indicadores nacional'!$A$2:$G$24,7,FALSE)</f>
        <v>arriba</v>
      </c>
      <c r="H15936" s="9">
        <f>VLOOKUP(C15936,'data indicadores nacional'!$A$2:$F$24,6,FALSE)</f>
        <v>2.4115304789202416</v>
      </c>
      <c r="I15936" s="5" t="str">
        <f t="shared" si="1240"/>
        <v xml:space="preserve"> </v>
      </c>
      <c r="J15936" s="5">
        <f t="shared" si="1241"/>
        <v>1</v>
      </c>
      <c r="K15936" s="5">
        <f t="shared" si="1242"/>
        <v>0</v>
      </c>
      <c r="L15936" s="5">
        <f t="shared" si="1243"/>
        <v>1</v>
      </c>
      <c r="N15936" s="8" t="str">
        <f>VLOOKUP(C15936,'data indicadores nacional'!$A$2:$J$24,10,FALSE)</f>
        <v>-</v>
      </c>
      <c r="O15936" t="str">
        <f t="shared" si="1244"/>
        <v xml:space="preserve"> </v>
      </c>
    </row>
    <row r="15937" spans="1:15">
      <c r="A15937" t="s">
        <v>125</v>
      </c>
      <c r="B15937" t="s">
        <v>999</v>
      </c>
      <c r="C15937" t="s">
        <v>147</v>
      </c>
      <c r="D15937" s="8">
        <v>0</v>
      </c>
      <c r="E15937" s="8">
        <v>0</v>
      </c>
      <c r="F15937" s="8">
        <v>0</v>
      </c>
      <c r="G15937" t="str">
        <f>VLOOKUP(C15937,'data indicadores nacional'!$A$2:$G$24,7,FALSE)</f>
        <v>abajo</v>
      </c>
      <c r="H15937" s="9">
        <f>VLOOKUP(C15937,'data indicadores nacional'!$A$2:$F$24,6,FALSE)</f>
        <v>3.1698266245721529E-2</v>
      </c>
      <c r="I15937" s="5" t="str">
        <f t="shared" si="1240"/>
        <v xml:space="preserve"> </v>
      </c>
      <c r="J15937" s="5">
        <f t="shared" si="1241"/>
        <v>0</v>
      </c>
      <c r="K15937" s="5">
        <f t="shared" si="1242"/>
        <v>0</v>
      </c>
      <c r="L15937" s="5">
        <f t="shared" si="1243"/>
        <v>0</v>
      </c>
      <c r="N15937" s="8">
        <f>VLOOKUP(C15937,'data indicadores nacional'!$A$2:$J$24,10,FALSE)</f>
        <v>1</v>
      </c>
      <c r="O15937" t="str">
        <f t="shared" si="1244"/>
        <v xml:space="preserve"> </v>
      </c>
    </row>
    <row r="15938" spans="1:15">
      <c r="A15938" t="s">
        <v>125</v>
      </c>
      <c r="B15938" t="s">
        <v>999</v>
      </c>
      <c r="C15938" t="s">
        <v>148</v>
      </c>
      <c r="D15938" s="8">
        <v>7.3469387755102051</v>
      </c>
      <c r="E15938" s="8">
        <v>3.3674963396778916</v>
      </c>
      <c r="F15938" s="8">
        <v>3.7542662116040959</v>
      </c>
      <c r="G15938" t="str">
        <f>VLOOKUP(C15938,'data indicadores nacional'!$A$2:$G$24,7,FALSE)</f>
        <v>arriba</v>
      </c>
      <c r="H15938" s="9">
        <f>VLOOKUP(C15938,'data indicadores nacional'!$A$2:$F$24,6,FALSE)</f>
        <v>0.44294071764974818</v>
      </c>
      <c r="I15938" s="5" t="str">
        <f t="shared" si="1240"/>
        <v xml:space="preserve"> </v>
      </c>
      <c r="J15938" s="5">
        <f t="shared" si="1241"/>
        <v>0</v>
      </c>
      <c r="K15938" s="5">
        <f t="shared" si="1242"/>
        <v>1</v>
      </c>
      <c r="L15938" s="5">
        <f t="shared" si="1243"/>
        <v>1</v>
      </c>
      <c r="N15938" s="8">
        <f>VLOOKUP(C15938,'data indicadores nacional'!$A$2:$J$24,10,FALSE)</f>
        <v>80</v>
      </c>
      <c r="O15938" t="str">
        <f t="shared" si="1244"/>
        <v>alarma</v>
      </c>
    </row>
    <row r="15939" spans="1:15">
      <c r="A15939" t="s">
        <v>125</v>
      </c>
      <c r="B15939" t="s">
        <v>999</v>
      </c>
      <c r="C15939" t="s">
        <v>149</v>
      </c>
      <c r="D15939" s="8">
        <v>0.13605442176870747</v>
      </c>
      <c r="E15939" s="8">
        <v>0.29282576866764276</v>
      </c>
      <c r="F15939" s="8">
        <v>6.8259385665529013E-2</v>
      </c>
      <c r="G15939" t="str">
        <f>VLOOKUP(C15939,'data indicadores nacional'!$A$2:$G$24,7,FALSE)</f>
        <v>abajo</v>
      </c>
      <c r="H15939" s="9">
        <f>VLOOKUP(C15939,'data indicadores nacional'!$A$2:$F$24,6,FALSE)</f>
        <v>3.3105825166439729E-2</v>
      </c>
      <c r="I15939" s="5" t="str">
        <f t="shared" ref="I15939:I16002" si="1245">IF(G15939=$G$2,IF(F15939&gt;E15939,"alarma"," "),IF(F15939&lt;E15939,"alarma"," "))</f>
        <v xml:space="preserve"> </v>
      </c>
      <c r="J15939" s="5">
        <f t="shared" ref="J15939:J16002" si="1246">IF(G15939=$G$2,IF((D15939-F15939)&gt;($M$2*H15939),1,0),IF((F15939-D15939)&gt;($M$2*H15939),1,0))</f>
        <v>1</v>
      </c>
      <c r="K15939" s="5">
        <f t="shared" ref="K15939:K16002" si="1247">IF(G15939=$G$2,IF((F15939-D15939)&gt;($M$2*H15939),1,0),IF((D15939-F15939)&gt;($M$2*H15939),1,0))</f>
        <v>0</v>
      </c>
      <c r="L15939" s="5">
        <f t="shared" ref="L15939:L16002" si="1248">IF(J15939=1,1,IF(K15939=1,1,0))</f>
        <v>1</v>
      </c>
      <c r="N15939" s="8" t="str">
        <f>VLOOKUP(C15939,'data indicadores nacional'!$A$2:$J$24,10,FALSE)</f>
        <v>-</v>
      </c>
      <c r="O15939" t="str">
        <f t="shared" ref="O15939:O16002" si="1249">IF(N15939=$N$4," ",IF(F15939=$F$20," ",IF(G15939=$G$2,IF(F15939&lt;N15939," ","alarma"),IF(F15939&lt;N15939,"alarma"," "))))</f>
        <v xml:space="preserve"> </v>
      </c>
    </row>
    <row r="15940" spans="1:15">
      <c r="A15940" t="s">
        <v>125</v>
      </c>
      <c r="B15940" t="s">
        <v>999</v>
      </c>
      <c r="C15940" t="s">
        <v>150</v>
      </c>
      <c r="D15940" s="8">
        <v>0</v>
      </c>
      <c r="E15940" s="8">
        <v>7.320644216691069E-2</v>
      </c>
      <c r="F15940" s="8">
        <v>6.8259385665529013E-2</v>
      </c>
      <c r="G15940" t="str">
        <f>VLOOKUP(C15940,'data indicadores nacional'!$A$2:$G$24,7,FALSE)</f>
        <v>abajo</v>
      </c>
      <c r="H15940" s="9">
        <f>VLOOKUP(C15940,'data indicadores nacional'!$A$2:$F$24,6,FALSE)</f>
        <v>3.1798702633632006E-2</v>
      </c>
      <c r="I15940" s="5" t="str">
        <f t="shared" si="1245"/>
        <v xml:space="preserve"> </v>
      </c>
      <c r="J15940" s="5">
        <f t="shared" si="1246"/>
        <v>0</v>
      </c>
      <c r="K15940" s="5">
        <f t="shared" si="1247"/>
        <v>1</v>
      </c>
      <c r="L15940" s="5">
        <f t="shared" si="1248"/>
        <v>1</v>
      </c>
      <c r="N15940" s="8" t="str">
        <f>VLOOKUP(C15940,'data indicadores nacional'!$A$2:$J$24,10,FALSE)</f>
        <v>-</v>
      </c>
      <c r="O15940" t="str">
        <f t="shared" si="1249"/>
        <v xml:space="preserve"> </v>
      </c>
    </row>
    <row r="15941" spans="1:15">
      <c r="A15941" t="s">
        <v>125</v>
      </c>
      <c r="B15941" t="s">
        <v>999</v>
      </c>
      <c r="C15941" t="s">
        <v>151</v>
      </c>
      <c r="D15941" s="8">
        <v>74.285714285714292</v>
      </c>
      <c r="E15941" s="8">
        <v>52.577319587628871</v>
      </c>
      <c r="F15941" s="8">
        <v>76.744186046511629</v>
      </c>
      <c r="G15941" t="str">
        <f>VLOOKUP(C15941,'data indicadores nacional'!$A$2:$G$24,7,FALSE)</f>
        <v>arriba</v>
      </c>
      <c r="H15941" s="9">
        <f>VLOOKUP(C15941,'data indicadores nacional'!$A$2:$F$24,6,FALSE)</f>
        <v>2.4115304789202416</v>
      </c>
      <c r="I15941" s="5" t="str">
        <f t="shared" si="1245"/>
        <v xml:space="preserve"> </v>
      </c>
      <c r="J15941" s="5">
        <f t="shared" si="1246"/>
        <v>1</v>
      </c>
      <c r="K15941" s="5">
        <f t="shared" si="1247"/>
        <v>0</v>
      </c>
      <c r="L15941" s="5">
        <f t="shared" si="1248"/>
        <v>1</v>
      </c>
      <c r="N15941" s="8" t="str">
        <f>VLOOKUP(C15941,'data indicadores nacional'!$A$2:$J$24,10,FALSE)</f>
        <v>-</v>
      </c>
      <c r="O15941" t="str">
        <f t="shared" si="1249"/>
        <v xml:space="preserve"> </v>
      </c>
    </row>
    <row r="15942" spans="1:15">
      <c r="A15942" t="s">
        <v>125</v>
      </c>
      <c r="B15942" t="s">
        <v>1000</v>
      </c>
      <c r="C15942" t="s">
        <v>147</v>
      </c>
      <c r="D15942" s="8">
        <v>0</v>
      </c>
      <c r="E15942" s="8">
        <v>0</v>
      </c>
      <c r="F15942" s="8">
        <v>0</v>
      </c>
      <c r="G15942" t="str">
        <f>VLOOKUP(C15942,'data indicadores nacional'!$A$2:$G$24,7,FALSE)</f>
        <v>abajo</v>
      </c>
      <c r="H15942" s="9">
        <f>VLOOKUP(C15942,'data indicadores nacional'!$A$2:$F$24,6,FALSE)</f>
        <v>3.1698266245721529E-2</v>
      </c>
      <c r="I15942" s="5" t="str">
        <f t="shared" si="1245"/>
        <v xml:space="preserve"> </v>
      </c>
      <c r="J15942" s="5">
        <f t="shared" si="1246"/>
        <v>0</v>
      </c>
      <c r="K15942" s="5">
        <f t="shared" si="1247"/>
        <v>0</v>
      </c>
      <c r="L15942" s="5">
        <f t="shared" si="1248"/>
        <v>0</v>
      </c>
      <c r="N15942" s="8">
        <f>VLOOKUP(C15942,'data indicadores nacional'!$A$2:$J$24,10,FALSE)</f>
        <v>1</v>
      </c>
      <c r="O15942" t="str">
        <f t="shared" si="1249"/>
        <v xml:space="preserve"> </v>
      </c>
    </row>
    <row r="15943" spans="1:15">
      <c r="A15943" t="s">
        <v>125</v>
      </c>
      <c r="B15943" t="s">
        <v>1000</v>
      </c>
      <c r="C15943" t="s">
        <v>148</v>
      </c>
      <c r="D15943" s="8">
        <v>0</v>
      </c>
      <c r="E15943" s="8">
        <v>3.5472972972972974</v>
      </c>
      <c r="F15943" s="8">
        <v>2.9213483146067416</v>
      </c>
      <c r="G15943" t="str">
        <f>VLOOKUP(C15943,'data indicadores nacional'!$A$2:$G$24,7,FALSE)</f>
        <v>arriba</v>
      </c>
      <c r="H15943" s="9">
        <f>VLOOKUP(C15943,'data indicadores nacional'!$A$2:$F$24,6,FALSE)</f>
        <v>0.44294071764974818</v>
      </c>
      <c r="I15943" s="5" t="str">
        <f t="shared" si="1245"/>
        <v>alarma</v>
      </c>
      <c r="J15943" s="5">
        <f t="shared" si="1246"/>
        <v>1</v>
      </c>
      <c r="K15943" s="5">
        <f t="shared" si="1247"/>
        <v>0</v>
      </c>
      <c r="L15943" s="5">
        <f t="shared" si="1248"/>
        <v>1</v>
      </c>
      <c r="N15943" s="8">
        <f>VLOOKUP(C15943,'data indicadores nacional'!$A$2:$J$24,10,FALSE)</f>
        <v>80</v>
      </c>
      <c r="O15943" t="str">
        <f t="shared" si="1249"/>
        <v>alarma</v>
      </c>
    </row>
    <row r="15944" spans="1:15">
      <c r="A15944" t="s">
        <v>125</v>
      </c>
      <c r="B15944" t="s">
        <v>1000</v>
      </c>
      <c r="C15944" t="s">
        <v>149</v>
      </c>
      <c r="D15944" s="8">
        <v>0</v>
      </c>
      <c r="E15944" s="8">
        <v>0</v>
      </c>
      <c r="F15944" s="8">
        <v>0.22471910112359553</v>
      </c>
      <c r="G15944" t="str">
        <f>VLOOKUP(C15944,'data indicadores nacional'!$A$2:$G$24,7,FALSE)</f>
        <v>abajo</v>
      </c>
      <c r="H15944" s="9">
        <f>VLOOKUP(C15944,'data indicadores nacional'!$A$2:$F$24,6,FALSE)</f>
        <v>3.3105825166439729E-2</v>
      </c>
      <c r="I15944" s="5" t="str">
        <f t="shared" si="1245"/>
        <v>alarma</v>
      </c>
      <c r="J15944" s="5">
        <f t="shared" si="1246"/>
        <v>0</v>
      </c>
      <c r="K15944" s="5">
        <f t="shared" si="1247"/>
        <v>1</v>
      </c>
      <c r="L15944" s="5">
        <f t="shared" si="1248"/>
        <v>1</v>
      </c>
      <c r="N15944" s="8" t="str">
        <f>VLOOKUP(C15944,'data indicadores nacional'!$A$2:$J$24,10,FALSE)</f>
        <v>-</v>
      </c>
      <c r="O15944" t="str">
        <f t="shared" si="1249"/>
        <v xml:space="preserve"> </v>
      </c>
    </row>
    <row r="15945" spans="1:15">
      <c r="A15945" t="s">
        <v>125</v>
      </c>
      <c r="B15945" t="s">
        <v>1000</v>
      </c>
      <c r="C15945" t="s">
        <v>150</v>
      </c>
      <c r="D15945" s="8">
        <v>0.68027210884353739</v>
      </c>
      <c r="E15945" s="8">
        <v>0</v>
      </c>
      <c r="F15945" s="8">
        <v>0.22471910112359553</v>
      </c>
      <c r="G15945" t="str">
        <f>VLOOKUP(C15945,'data indicadores nacional'!$A$2:$G$24,7,FALSE)</f>
        <v>abajo</v>
      </c>
      <c r="H15945" s="9">
        <f>VLOOKUP(C15945,'data indicadores nacional'!$A$2:$F$24,6,FALSE)</f>
        <v>3.1798702633632006E-2</v>
      </c>
      <c r="I15945" s="5" t="str">
        <f t="shared" si="1245"/>
        <v>alarma</v>
      </c>
      <c r="J15945" s="5">
        <f t="shared" si="1246"/>
        <v>1</v>
      </c>
      <c r="K15945" s="5">
        <f t="shared" si="1247"/>
        <v>0</v>
      </c>
      <c r="L15945" s="5">
        <f t="shared" si="1248"/>
        <v>1</v>
      </c>
      <c r="N15945" s="8" t="str">
        <f>VLOOKUP(C15945,'data indicadores nacional'!$A$2:$J$24,10,FALSE)</f>
        <v>-</v>
      </c>
      <c r="O15945" t="str">
        <f t="shared" si="1249"/>
        <v xml:space="preserve"> </v>
      </c>
    </row>
    <row r="15946" spans="1:15">
      <c r="A15946" t="s">
        <v>125</v>
      </c>
      <c r="B15946" t="s">
        <v>1000</v>
      </c>
      <c r="C15946" t="s">
        <v>151</v>
      </c>
      <c r="D15946" s="8">
        <v>24.242424242424242</v>
      </c>
      <c r="E15946" s="8">
        <v>29.6875</v>
      </c>
      <c r="F15946" s="8">
        <v>32.5</v>
      </c>
      <c r="G15946" t="str">
        <f>VLOOKUP(C15946,'data indicadores nacional'!$A$2:$G$24,7,FALSE)</f>
        <v>arriba</v>
      </c>
      <c r="H15946" s="9">
        <f>VLOOKUP(C15946,'data indicadores nacional'!$A$2:$F$24,6,FALSE)</f>
        <v>2.4115304789202416</v>
      </c>
      <c r="I15946" s="5" t="str">
        <f t="shared" si="1245"/>
        <v xml:space="preserve"> </v>
      </c>
      <c r="J15946" s="5">
        <f t="shared" si="1246"/>
        <v>1</v>
      </c>
      <c r="K15946" s="5">
        <f t="shared" si="1247"/>
        <v>0</v>
      </c>
      <c r="L15946" s="5">
        <f t="shared" si="1248"/>
        <v>1</v>
      </c>
      <c r="N15946" s="8" t="str">
        <f>VLOOKUP(C15946,'data indicadores nacional'!$A$2:$J$24,10,FALSE)</f>
        <v>-</v>
      </c>
      <c r="O15946" t="str">
        <f t="shared" si="1249"/>
        <v xml:space="preserve"> </v>
      </c>
    </row>
    <row r="15947" spans="1:15">
      <c r="A15947" t="s">
        <v>125</v>
      </c>
      <c r="B15947" t="s">
        <v>1001</v>
      </c>
      <c r="C15947" t="s">
        <v>147</v>
      </c>
      <c r="D15947" s="8">
        <v>0</v>
      </c>
      <c r="E15947" s="8">
        <v>0</v>
      </c>
      <c r="F15947" s="8">
        <v>0</v>
      </c>
      <c r="G15947" t="str">
        <f>VLOOKUP(C15947,'data indicadores nacional'!$A$2:$G$24,7,FALSE)</f>
        <v>abajo</v>
      </c>
      <c r="H15947" s="9">
        <f>VLOOKUP(C15947,'data indicadores nacional'!$A$2:$F$24,6,FALSE)</f>
        <v>3.1698266245721529E-2</v>
      </c>
      <c r="I15947" s="5" t="str">
        <f t="shared" si="1245"/>
        <v xml:space="preserve"> </v>
      </c>
      <c r="J15947" s="5">
        <f t="shared" si="1246"/>
        <v>0</v>
      </c>
      <c r="K15947" s="5">
        <f t="shared" si="1247"/>
        <v>0</v>
      </c>
      <c r="L15947" s="5">
        <f t="shared" si="1248"/>
        <v>0</v>
      </c>
      <c r="N15947" s="8">
        <f>VLOOKUP(C15947,'data indicadores nacional'!$A$2:$J$24,10,FALSE)</f>
        <v>1</v>
      </c>
      <c r="O15947" t="str">
        <f t="shared" si="1249"/>
        <v xml:space="preserve"> </v>
      </c>
    </row>
    <row r="15948" spans="1:15">
      <c r="A15948" t="s">
        <v>125</v>
      </c>
      <c r="B15948" t="s">
        <v>1001</v>
      </c>
      <c r="C15948" t="s">
        <v>148</v>
      </c>
      <c r="D15948" s="8">
        <v>6.3169560398965636</v>
      </c>
      <c r="E15948" s="8">
        <v>18.26716738197425</v>
      </c>
      <c r="F15948" s="8">
        <v>20.11188066062866</v>
      </c>
      <c r="G15948" t="str">
        <f>VLOOKUP(C15948,'data indicadores nacional'!$A$2:$G$24,7,FALSE)</f>
        <v>arriba</v>
      </c>
      <c r="H15948" s="9">
        <f>VLOOKUP(C15948,'data indicadores nacional'!$A$2:$F$24,6,FALSE)</f>
        <v>0.44294071764974818</v>
      </c>
      <c r="I15948" s="5" t="str">
        <f t="shared" si="1245"/>
        <v xml:space="preserve"> </v>
      </c>
      <c r="J15948" s="5">
        <f t="shared" si="1246"/>
        <v>1</v>
      </c>
      <c r="K15948" s="5">
        <f t="shared" si="1247"/>
        <v>0</v>
      </c>
      <c r="L15948" s="5">
        <f t="shared" si="1248"/>
        <v>1</v>
      </c>
      <c r="N15948" s="8">
        <f>VLOOKUP(C15948,'data indicadores nacional'!$A$2:$J$24,10,FALSE)</f>
        <v>80</v>
      </c>
      <c r="O15948" t="str">
        <f t="shared" si="1249"/>
        <v>alarma</v>
      </c>
    </row>
    <row r="15949" spans="1:15">
      <c r="A15949" t="s">
        <v>125</v>
      </c>
      <c r="B15949" t="s">
        <v>1001</v>
      </c>
      <c r="C15949" t="s">
        <v>149</v>
      </c>
      <c r="D15949" s="8">
        <v>0.11082379017362395</v>
      </c>
      <c r="E15949" s="8">
        <v>0.1072961373390558</v>
      </c>
      <c r="F15949" s="8">
        <v>7.9914757591901961E-2</v>
      </c>
      <c r="G15949" t="str">
        <f>VLOOKUP(C15949,'data indicadores nacional'!$A$2:$G$24,7,FALSE)</f>
        <v>abajo</v>
      </c>
      <c r="H15949" s="9">
        <f>VLOOKUP(C15949,'data indicadores nacional'!$A$2:$F$24,6,FALSE)</f>
        <v>3.3105825166439729E-2</v>
      </c>
      <c r="I15949" s="5" t="str">
        <f t="shared" si="1245"/>
        <v xml:space="preserve"> </v>
      </c>
      <c r="J15949" s="5">
        <f t="shared" si="1246"/>
        <v>1</v>
      </c>
      <c r="K15949" s="5">
        <f t="shared" si="1247"/>
        <v>0</v>
      </c>
      <c r="L15949" s="5">
        <f t="shared" si="1248"/>
        <v>1</v>
      </c>
      <c r="N15949" s="8" t="str">
        <f>VLOOKUP(C15949,'data indicadores nacional'!$A$2:$J$24,10,FALSE)</f>
        <v>-</v>
      </c>
      <c r="O15949" t="str">
        <f t="shared" si="1249"/>
        <v xml:space="preserve"> </v>
      </c>
    </row>
    <row r="15950" spans="1:15">
      <c r="A15950" t="s">
        <v>125</v>
      </c>
      <c r="B15950" t="s">
        <v>1001</v>
      </c>
      <c r="C15950" t="s">
        <v>150</v>
      </c>
      <c r="D15950" s="8">
        <v>3.6941263391207978E-2</v>
      </c>
      <c r="E15950" s="8">
        <v>2.6824034334763949E-2</v>
      </c>
      <c r="F15950" s="8">
        <v>5.3276505061267979E-2</v>
      </c>
      <c r="G15950" t="str">
        <f>VLOOKUP(C15950,'data indicadores nacional'!$A$2:$G$24,7,FALSE)</f>
        <v>abajo</v>
      </c>
      <c r="H15950" s="9">
        <f>VLOOKUP(C15950,'data indicadores nacional'!$A$2:$F$24,6,FALSE)</f>
        <v>3.1798702633632006E-2</v>
      </c>
      <c r="I15950" s="5" t="str">
        <f t="shared" si="1245"/>
        <v>alarma</v>
      </c>
      <c r="J15950" s="5">
        <f t="shared" si="1246"/>
        <v>0</v>
      </c>
      <c r="K15950" s="5">
        <f t="shared" si="1247"/>
        <v>1</v>
      </c>
      <c r="L15950" s="5">
        <f t="shared" si="1248"/>
        <v>1</v>
      </c>
      <c r="N15950" s="8" t="str">
        <f>VLOOKUP(C15950,'data indicadores nacional'!$A$2:$J$24,10,FALSE)</f>
        <v>-</v>
      </c>
      <c r="O15950" t="str">
        <f t="shared" si="1249"/>
        <v xml:space="preserve"> </v>
      </c>
    </row>
    <row r="15951" spans="1:15">
      <c r="A15951" t="s">
        <v>125</v>
      </c>
      <c r="B15951" t="s">
        <v>1001</v>
      </c>
      <c r="C15951" t="s">
        <v>151</v>
      </c>
      <c r="D15951" s="8">
        <v>61.876832844574778</v>
      </c>
      <c r="E15951" s="8">
        <v>87.158469945355193</v>
      </c>
      <c r="F15951" s="8">
        <v>70.723684210526315</v>
      </c>
      <c r="G15951" t="str">
        <f>VLOOKUP(C15951,'data indicadores nacional'!$A$2:$G$24,7,FALSE)</f>
        <v>arriba</v>
      </c>
      <c r="H15951" s="9">
        <f>VLOOKUP(C15951,'data indicadores nacional'!$A$2:$F$24,6,FALSE)</f>
        <v>2.4115304789202416</v>
      </c>
      <c r="I15951" s="5" t="str">
        <f t="shared" si="1245"/>
        <v>alarma</v>
      </c>
      <c r="J15951" s="5">
        <f t="shared" si="1246"/>
        <v>1</v>
      </c>
      <c r="K15951" s="5">
        <f t="shared" si="1247"/>
        <v>0</v>
      </c>
      <c r="L15951" s="5">
        <f t="shared" si="1248"/>
        <v>1</v>
      </c>
      <c r="N15951" s="8" t="str">
        <f>VLOOKUP(C15951,'data indicadores nacional'!$A$2:$J$24,10,FALSE)</f>
        <v>-</v>
      </c>
      <c r="O15951" t="str">
        <f t="shared" si="1249"/>
        <v xml:space="preserve"> </v>
      </c>
    </row>
    <row r="15952" spans="1:15">
      <c r="A15952" t="s">
        <v>125</v>
      </c>
      <c r="B15952" t="s">
        <v>1002</v>
      </c>
      <c r="C15952" t="s">
        <v>147</v>
      </c>
      <c r="D15952" s="8">
        <v>0</v>
      </c>
      <c r="E15952" s="8">
        <v>0</v>
      </c>
      <c r="F15952" s="8">
        <v>0</v>
      </c>
      <c r="G15952" t="str">
        <f>VLOOKUP(C15952,'data indicadores nacional'!$A$2:$G$24,7,FALSE)</f>
        <v>abajo</v>
      </c>
      <c r="H15952" s="9">
        <f>VLOOKUP(C15952,'data indicadores nacional'!$A$2:$F$24,6,FALSE)</f>
        <v>3.1698266245721529E-2</v>
      </c>
      <c r="I15952" s="5" t="str">
        <f t="shared" si="1245"/>
        <v xml:space="preserve"> </v>
      </c>
      <c r="J15952" s="5">
        <f t="shared" si="1246"/>
        <v>0</v>
      </c>
      <c r="K15952" s="5">
        <f t="shared" si="1247"/>
        <v>0</v>
      </c>
      <c r="L15952" s="5">
        <f t="shared" si="1248"/>
        <v>0</v>
      </c>
      <c r="N15952" s="8">
        <f>VLOOKUP(C15952,'data indicadores nacional'!$A$2:$J$24,10,FALSE)</f>
        <v>1</v>
      </c>
      <c r="O15952" t="str">
        <f t="shared" si="1249"/>
        <v xml:space="preserve"> </v>
      </c>
    </row>
    <row r="15953" spans="1:15">
      <c r="A15953" t="s">
        <v>125</v>
      </c>
      <c r="B15953" t="s">
        <v>1002</v>
      </c>
      <c r="C15953" t="s">
        <v>148</v>
      </c>
      <c r="D15953" s="8">
        <v>3.6992840095465391</v>
      </c>
      <c r="E15953" s="8">
        <v>6.547338671691004</v>
      </c>
      <c r="F15953" s="8">
        <v>41.817481709665003</v>
      </c>
      <c r="G15953" t="str">
        <f>VLOOKUP(C15953,'data indicadores nacional'!$A$2:$G$24,7,FALSE)</f>
        <v>arriba</v>
      </c>
      <c r="H15953" s="9">
        <f>VLOOKUP(C15953,'data indicadores nacional'!$A$2:$F$24,6,FALSE)</f>
        <v>0.44294071764974818</v>
      </c>
      <c r="I15953" s="5" t="str">
        <f t="shared" si="1245"/>
        <v xml:space="preserve"> </v>
      </c>
      <c r="J15953" s="5">
        <f t="shared" si="1246"/>
        <v>1</v>
      </c>
      <c r="K15953" s="5">
        <f t="shared" si="1247"/>
        <v>0</v>
      </c>
      <c r="L15953" s="5">
        <f t="shared" si="1248"/>
        <v>1</v>
      </c>
      <c r="N15953" s="8">
        <f>VLOOKUP(C15953,'data indicadores nacional'!$A$2:$J$24,10,FALSE)</f>
        <v>80</v>
      </c>
      <c r="O15953" t="str">
        <f t="shared" si="1249"/>
        <v>alarma</v>
      </c>
    </row>
    <row r="15954" spans="1:15">
      <c r="A15954" t="s">
        <v>125</v>
      </c>
      <c r="B15954" t="s">
        <v>1002</v>
      </c>
      <c r="C15954" t="s">
        <v>149</v>
      </c>
      <c r="D15954" s="8">
        <v>0</v>
      </c>
      <c r="E15954" s="8">
        <v>0.1413094677343382</v>
      </c>
      <c r="F15954" s="8">
        <v>3.850596842510589E-2</v>
      </c>
      <c r="G15954" t="str">
        <f>VLOOKUP(C15954,'data indicadores nacional'!$A$2:$G$24,7,FALSE)</f>
        <v>abajo</v>
      </c>
      <c r="H15954" s="9">
        <f>VLOOKUP(C15954,'data indicadores nacional'!$A$2:$F$24,6,FALSE)</f>
        <v>3.3105825166439729E-2</v>
      </c>
      <c r="I15954" s="5" t="str">
        <f t="shared" si="1245"/>
        <v xml:space="preserve"> </v>
      </c>
      <c r="J15954" s="5">
        <f t="shared" si="1246"/>
        <v>0</v>
      </c>
      <c r="K15954" s="5">
        <f t="shared" si="1247"/>
        <v>1</v>
      </c>
      <c r="L15954" s="5">
        <f t="shared" si="1248"/>
        <v>1</v>
      </c>
      <c r="N15954" s="8" t="str">
        <f>VLOOKUP(C15954,'data indicadores nacional'!$A$2:$J$24,10,FALSE)</f>
        <v>-</v>
      </c>
      <c r="O15954" t="str">
        <f t="shared" si="1249"/>
        <v xml:space="preserve"> </v>
      </c>
    </row>
    <row r="15955" spans="1:15">
      <c r="A15955" t="s">
        <v>125</v>
      </c>
      <c r="B15955" t="s">
        <v>1002</v>
      </c>
      <c r="C15955" t="s">
        <v>150</v>
      </c>
      <c r="D15955" s="8">
        <v>0</v>
      </c>
      <c r="E15955" s="8">
        <v>4.7103155911446065E-2</v>
      </c>
      <c r="F15955" s="8">
        <v>7.7011936850211779E-2</v>
      </c>
      <c r="G15955" t="str">
        <f>VLOOKUP(C15955,'data indicadores nacional'!$A$2:$G$24,7,FALSE)</f>
        <v>abajo</v>
      </c>
      <c r="H15955" s="9">
        <f>VLOOKUP(C15955,'data indicadores nacional'!$A$2:$F$24,6,FALSE)</f>
        <v>3.1798702633632006E-2</v>
      </c>
      <c r="I15955" s="5" t="str">
        <f t="shared" si="1245"/>
        <v>alarma</v>
      </c>
      <c r="J15955" s="5">
        <f t="shared" si="1246"/>
        <v>0</v>
      </c>
      <c r="K15955" s="5">
        <f t="shared" si="1247"/>
        <v>1</v>
      </c>
      <c r="L15955" s="5">
        <f t="shared" si="1248"/>
        <v>1</v>
      </c>
      <c r="N15955" s="8" t="str">
        <f>VLOOKUP(C15955,'data indicadores nacional'!$A$2:$J$24,10,FALSE)</f>
        <v>-</v>
      </c>
      <c r="O15955" t="str">
        <f t="shared" si="1249"/>
        <v xml:space="preserve"> </v>
      </c>
    </row>
    <row r="15956" spans="1:15">
      <c r="A15956" t="s">
        <v>125</v>
      </c>
      <c r="B15956" t="s">
        <v>1002</v>
      </c>
      <c r="C15956" t="s">
        <v>151</v>
      </c>
      <c r="D15956" s="8">
        <v>23.076923076923077</v>
      </c>
      <c r="E15956" s="8">
        <v>70.358306188925084</v>
      </c>
      <c r="F15956" s="8">
        <v>92.395437262357419</v>
      </c>
      <c r="G15956" t="str">
        <f>VLOOKUP(C15956,'data indicadores nacional'!$A$2:$G$24,7,FALSE)</f>
        <v>arriba</v>
      </c>
      <c r="H15956" s="9">
        <f>VLOOKUP(C15956,'data indicadores nacional'!$A$2:$F$24,6,FALSE)</f>
        <v>2.4115304789202416</v>
      </c>
      <c r="I15956" s="5" t="str">
        <f t="shared" si="1245"/>
        <v xml:space="preserve"> </v>
      </c>
      <c r="J15956" s="5">
        <f t="shared" si="1246"/>
        <v>1</v>
      </c>
      <c r="K15956" s="5">
        <f t="shared" si="1247"/>
        <v>0</v>
      </c>
      <c r="L15956" s="5">
        <f t="shared" si="1248"/>
        <v>1</v>
      </c>
      <c r="N15956" s="8" t="str">
        <f>VLOOKUP(C15956,'data indicadores nacional'!$A$2:$J$24,10,FALSE)</f>
        <v>-</v>
      </c>
      <c r="O15956" t="str">
        <f t="shared" si="1249"/>
        <v xml:space="preserve"> </v>
      </c>
    </row>
    <row r="15957" spans="1:15">
      <c r="A15957" t="s">
        <v>125</v>
      </c>
      <c r="B15957" t="s">
        <v>1003</v>
      </c>
      <c r="C15957" t="s">
        <v>147</v>
      </c>
      <c r="D15957" s="8">
        <v>0</v>
      </c>
      <c r="E15957" s="8">
        <v>0</v>
      </c>
      <c r="F15957" s="8">
        <v>0</v>
      </c>
      <c r="G15957" t="str">
        <f>VLOOKUP(C15957,'data indicadores nacional'!$A$2:$G$24,7,FALSE)</f>
        <v>abajo</v>
      </c>
      <c r="H15957" s="9">
        <f>VLOOKUP(C15957,'data indicadores nacional'!$A$2:$F$24,6,FALSE)</f>
        <v>3.1698266245721529E-2</v>
      </c>
      <c r="I15957" s="5" t="str">
        <f t="shared" si="1245"/>
        <v xml:space="preserve"> </v>
      </c>
      <c r="J15957" s="5">
        <f t="shared" si="1246"/>
        <v>0</v>
      </c>
      <c r="K15957" s="5">
        <f t="shared" si="1247"/>
        <v>0</v>
      </c>
      <c r="L15957" s="5">
        <f t="shared" si="1248"/>
        <v>0</v>
      </c>
      <c r="N15957" s="8">
        <f>VLOOKUP(C15957,'data indicadores nacional'!$A$2:$J$24,10,FALSE)</f>
        <v>1</v>
      </c>
      <c r="O15957" t="str">
        <f t="shared" si="1249"/>
        <v xml:space="preserve"> </v>
      </c>
    </row>
    <row r="15958" spans="1:15">
      <c r="A15958" t="s">
        <v>125</v>
      </c>
      <c r="B15958" t="s">
        <v>1003</v>
      </c>
      <c r="C15958" t="s">
        <v>148</v>
      </c>
      <c r="D15958" s="8">
        <v>0</v>
      </c>
      <c r="E15958" s="8">
        <v>4.7682119205298017</v>
      </c>
      <c r="F15958" s="8">
        <v>4.2139384116693677</v>
      </c>
      <c r="G15958" t="str">
        <f>VLOOKUP(C15958,'data indicadores nacional'!$A$2:$G$24,7,FALSE)</f>
        <v>arriba</v>
      </c>
      <c r="H15958" s="9">
        <f>VLOOKUP(C15958,'data indicadores nacional'!$A$2:$F$24,6,FALSE)</f>
        <v>0.44294071764974818</v>
      </c>
      <c r="I15958" s="5" t="str">
        <f t="shared" si="1245"/>
        <v>alarma</v>
      </c>
      <c r="J15958" s="5">
        <f t="shared" si="1246"/>
        <v>1</v>
      </c>
      <c r="K15958" s="5">
        <f t="shared" si="1247"/>
        <v>0</v>
      </c>
      <c r="L15958" s="5">
        <f t="shared" si="1248"/>
        <v>1</v>
      </c>
      <c r="N15958" s="8">
        <f>VLOOKUP(C15958,'data indicadores nacional'!$A$2:$J$24,10,FALSE)</f>
        <v>80</v>
      </c>
      <c r="O15958" t="str">
        <f t="shared" si="1249"/>
        <v>alarma</v>
      </c>
    </row>
    <row r="15959" spans="1:15">
      <c r="A15959" t="s">
        <v>125</v>
      </c>
      <c r="B15959" t="s">
        <v>1003</v>
      </c>
      <c r="C15959" t="s">
        <v>149</v>
      </c>
      <c r="D15959" s="8">
        <v>0</v>
      </c>
      <c r="E15959" s="8">
        <v>0</v>
      </c>
      <c r="F15959" s="8">
        <v>0</v>
      </c>
      <c r="G15959" t="str">
        <f>VLOOKUP(C15959,'data indicadores nacional'!$A$2:$G$24,7,FALSE)</f>
        <v>abajo</v>
      </c>
      <c r="H15959" s="9">
        <f>VLOOKUP(C15959,'data indicadores nacional'!$A$2:$F$24,6,FALSE)</f>
        <v>3.3105825166439729E-2</v>
      </c>
      <c r="I15959" s="5" t="str">
        <f t="shared" si="1245"/>
        <v xml:space="preserve"> </v>
      </c>
      <c r="J15959" s="5">
        <f t="shared" si="1246"/>
        <v>0</v>
      </c>
      <c r="K15959" s="5">
        <f t="shared" si="1247"/>
        <v>0</v>
      </c>
      <c r="L15959" s="5">
        <f t="shared" si="1248"/>
        <v>0</v>
      </c>
      <c r="N15959" s="8" t="str">
        <f>VLOOKUP(C15959,'data indicadores nacional'!$A$2:$J$24,10,FALSE)</f>
        <v>-</v>
      </c>
      <c r="O15959" t="str">
        <f t="shared" si="1249"/>
        <v xml:space="preserve"> </v>
      </c>
    </row>
    <row r="15960" spans="1:15">
      <c r="A15960" t="s">
        <v>125</v>
      </c>
      <c r="B15960" t="s">
        <v>1003</v>
      </c>
      <c r="C15960" t="s">
        <v>150</v>
      </c>
      <c r="D15960" s="8">
        <v>0</v>
      </c>
      <c r="E15960" s="8">
        <v>0.13245033112582782</v>
      </c>
      <c r="F15960" s="8">
        <v>0.16207455429497569</v>
      </c>
      <c r="G15960" t="str">
        <f>VLOOKUP(C15960,'data indicadores nacional'!$A$2:$G$24,7,FALSE)</f>
        <v>abajo</v>
      </c>
      <c r="H15960" s="9">
        <f>VLOOKUP(C15960,'data indicadores nacional'!$A$2:$F$24,6,FALSE)</f>
        <v>3.1798702633632006E-2</v>
      </c>
      <c r="I15960" s="5" t="str">
        <f t="shared" si="1245"/>
        <v>alarma</v>
      </c>
      <c r="J15960" s="5">
        <f t="shared" si="1246"/>
        <v>0</v>
      </c>
      <c r="K15960" s="5">
        <f t="shared" si="1247"/>
        <v>1</v>
      </c>
      <c r="L15960" s="5">
        <f t="shared" si="1248"/>
        <v>1</v>
      </c>
      <c r="N15960" s="8" t="str">
        <f>VLOOKUP(C15960,'data indicadores nacional'!$A$2:$J$24,10,FALSE)</f>
        <v>-</v>
      </c>
      <c r="O15960" t="str">
        <f t="shared" si="1249"/>
        <v xml:space="preserve"> </v>
      </c>
    </row>
    <row r="15961" spans="1:15">
      <c r="A15961" t="s">
        <v>125</v>
      </c>
      <c r="B15961" t="s">
        <v>1003</v>
      </c>
      <c r="C15961" t="s">
        <v>151</v>
      </c>
      <c r="D15961" s="8">
        <v>40</v>
      </c>
      <c r="E15961" s="8">
        <v>71.794871794871796</v>
      </c>
      <c r="F15961" s="8">
        <v>11.475409836065573</v>
      </c>
      <c r="G15961" t="str">
        <f>VLOOKUP(C15961,'data indicadores nacional'!$A$2:$G$24,7,FALSE)</f>
        <v>arriba</v>
      </c>
      <c r="H15961" s="9">
        <f>VLOOKUP(C15961,'data indicadores nacional'!$A$2:$F$24,6,FALSE)</f>
        <v>2.4115304789202416</v>
      </c>
      <c r="I15961" s="5" t="str">
        <f t="shared" si="1245"/>
        <v>alarma</v>
      </c>
      <c r="J15961" s="5">
        <f t="shared" si="1246"/>
        <v>0</v>
      </c>
      <c r="K15961" s="5">
        <f t="shared" si="1247"/>
        <v>1</v>
      </c>
      <c r="L15961" s="5">
        <f t="shared" si="1248"/>
        <v>1</v>
      </c>
      <c r="N15961" s="8" t="str">
        <f>VLOOKUP(C15961,'data indicadores nacional'!$A$2:$J$24,10,FALSE)</f>
        <v>-</v>
      </c>
      <c r="O15961" t="str">
        <f t="shared" si="1249"/>
        <v xml:space="preserve"> </v>
      </c>
    </row>
    <row r="15962" spans="1:15">
      <c r="A15962" t="s">
        <v>125</v>
      </c>
      <c r="B15962" t="s">
        <v>1004</v>
      </c>
      <c r="C15962" t="s">
        <v>147</v>
      </c>
      <c r="D15962" s="8">
        <v>0</v>
      </c>
      <c r="E15962" s="8">
        <v>0</v>
      </c>
      <c r="F15962" s="8">
        <v>0.55865921787709494</v>
      </c>
      <c r="G15962" t="str">
        <f>VLOOKUP(C15962,'data indicadores nacional'!$A$2:$G$24,7,FALSE)</f>
        <v>abajo</v>
      </c>
      <c r="H15962" s="9">
        <f>VLOOKUP(C15962,'data indicadores nacional'!$A$2:$F$24,6,FALSE)</f>
        <v>3.1698266245721529E-2</v>
      </c>
      <c r="I15962" s="5" t="str">
        <f t="shared" si="1245"/>
        <v>alarma</v>
      </c>
      <c r="J15962" s="5">
        <f t="shared" si="1246"/>
        <v>0</v>
      </c>
      <c r="K15962" s="5">
        <f t="shared" si="1247"/>
        <v>1</v>
      </c>
      <c r="L15962" s="5">
        <f t="shared" si="1248"/>
        <v>1</v>
      </c>
      <c r="N15962" s="8">
        <f>VLOOKUP(C15962,'data indicadores nacional'!$A$2:$J$24,10,FALSE)</f>
        <v>1</v>
      </c>
      <c r="O15962" t="str">
        <f t="shared" si="1249"/>
        <v xml:space="preserve"> </v>
      </c>
    </row>
    <row r="15963" spans="1:15">
      <c r="A15963" t="s">
        <v>125</v>
      </c>
      <c r="B15963" t="s">
        <v>1004</v>
      </c>
      <c r="C15963" t="s">
        <v>148</v>
      </c>
      <c r="D15963" s="8">
        <v>4.9590536851683344</v>
      </c>
      <c r="E15963" s="8">
        <v>10.265087422447829</v>
      </c>
      <c r="F15963" s="8">
        <v>10.495244342407346</v>
      </c>
      <c r="G15963" t="str">
        <f>VLOOKUP(C15963,'data indicadores nacional'!$A$2:$G$24,7,FALSE)</f>
        <v>arriba</v>
      </c>
      <c r="H15963" s="9">
        <f>VLOOKUP(C15963,'data indicadores nacional'!$A$2:$F$24,6,FALSE)</f>
        <v>0.44294071764974818</v>
      </c>
      <c r="I15963" s="5" t="str">
        <f t="shared" si="1245"/>
        <v xml:space="preserve"> </v>
      </c>
      <c r="J15963" s="5">
        <f t="shared" si="1246"/>
        <v>1</v>
      </c>
      <c r="K15963" s="5">
        <f t="shared" si="1247"/>
        <v>0</v>
      </c>
      <c r="L15963" s="5">
        <f t="shared" si="1248"/>
        <v>1</v>
      </c>
      <c r="N15963" s="8">
        <f>VLOOKUP(C15963,'data indicadores nacional'!$A$2:$J$24,10,FALSE)</f>
        <v>80</v>
      </c>
      <c r="O15963" t="str">
        <f t="shared" si="1249"/>
        <v>alarma</v>
      </c>
    </row>
    <row r="15964" spans="1:15">
      <c r="A15964" t="s">
        <v>125</v>
      </c>
      <c r="B15964" t="s">
        <v>1004</v>
      </c>
      <c r="C15964" t="s">
        <v>149</v>
      </c>
      <c r="D15964" s="8">
        <v>9.0991810737033677E-2</v>
      </c>
      <c r="E15964" s="8">
        <v>0.14100394811054709</v>
      </c>
      <c r="F15964" s="8">
        <v>3.2797638570022956E-2</v>
      </c>
      <c r="G15964" t="str">
        <f>VLOOKUP(C15964,'data indicadores nacional'!$A$2:$G$24,7,FALSE)</f>
        <v>abajo</v>
      </c>
      <c r="H15964" s="9">
        <f>VLOOKUP(C15964,'data indicadores nacional'!$A$2:$F$24,6,FALSE)</f>
        <v>3.3105825166439729E-2</v>
      </c>
      <c r="I15964" s="5" t="str">
        <f t="shared" si="1245"/>
        <v xml:space="preserve"> </v>
      </c>
      <c r="J15964" s="5">
        <f t="shared" si="1246"/>
        <v>1</v>
      </c>
      <c r="K15964" s="5">
        <f t="shared" si="1247"/>
        <v>0</v>
      </c>
      <c r="L15964" s="5">
        <f t="shared" si="1248"/>
        <v>1</v>
      </c>
      <c r="N15964" s="8" t="str">
        <f>VLOOKUP(C15964,'data indicadores nacional'!$A$2:$J$24,10,FALSE)</f>
        <v>-</v>
      </c>
      <c r="O15964" t="str">
        <f t="shared" si="1249"/>
        <v xml:space="preserve"> </v>
      </c>
    </row>
    <row r="15965" spans="1:15">
      <c r="A15965" t="s">
        <v>125</v>
      </c>
      <c r="B15965" t="s">
        <v>1004</v>
      </c>
      <c r="C15965" t="s">
        <v>150</v>
      </c>
      <c r="D15965" s="8">
        <v>4.5495905368516838E-2</v>
      </c>
      <c r="E15965" s="8">
        <v>5.6401579244218847E-2</v>
      </c>
      <c r="F15965" s="8">
        <v>9.8392915710068876E-2</v>
      </c>
      <c r="G15965" t="str">
        <f>VLOOKUP(C15965,'data indicadores nacional'!$A$2:$G$24,7,FALSE)</f>
        <v>abajo</v>
      </c>
      <c r="H15965" s="9">
        <f>VLOOKUP(C15965,'data indicadores nacional'!$A$2:$F$24,6,FALSE)</f>
        <v>3.1798702633632006E-2</v>
      </c>
      <c r="I15965" s="5" t="str">
        <f t="shared" si="1245"/>
        <v>alarma</v>
      </c>
      <c r="J15965" s="5">
        <f t="shared" si="1246"/>
        <v>0</v>
      </c>
      <c r="K15965" s="5">
        <f t="shared" si="1247"/>
        <v>1</v>
      </c>
      <c r="L15965" s="5">
        <f t="shared" si="1248"/>
        <v>1</v>
      </c>
      <c r="N15965" s="8" t="str">
        <f>VLOOKUP(C15965,'data indicadores nacional'!$A$2:$J$24,10,FALSE)</f>
        <v>-</v>
      </c>
      <c r="O15965" t="str">
        <f t="shared" si="1249"/>
        <v xml:space="preserve"> </v>
      </c>
    </row>
    <row r="15966" spans="1:15">
      <c r="A15966" t="s">
        <v>125</v>
      </c>
      <c r="B15966" t="s">
        <v>1004</v>
      </c>
      <c r="C15966" t="s">
        <v>151</v>
      </c>
      <c r="D15966" s="8">
        <v>30.3951367781155</v>
      </c>
      <c r="E15966" s="8">
        <v>59.016393442622949</v>
      </c>
      <c r="F15966" s="8">
        <v>63.467492260061917</v>
      </c>
      <c r="G15966" t="str">
        <f>VLOOKUP(C15966,'data indicadores nacional'!$A$2:$G$24,7,FALSE)</f>
        <v>arriba</v>
      </c>
      <c r="H15966" s="9">
        <f>VLOOKUP(C15966,'data indicadores nacional'!$A$2:$F$24,6,FALSE)</f>
        <v>2.4115304789202416</v>
      </c>
      <c r="I15966" s="5" t="str">
        <f t="shared" si="1245"/>
        <v xml:space="preserve"> </v>
      </c>
      <c r="J15966" s="5">
        <f t="shared" si="1246"/>
        <v>1</v>
      </c>
      <c r="K15966" s="5">
        <f t="shared" si="1247"/>
        <v>0</v>
      </c>
      <c r="L15966" s="5">
        <f t="shared" si="1248"/>
        <v>1</v>
      </c>
      <c r="N15966" s="8" t="str">
        <f>VLOOKUP(C15966,'data indicadores nacional'!$A$2:$J$24,10,FALSE)</f>
        <v>-</v>
      </c>
      <c r="O15966" t="str">
        <f t="shared" si="1249"/>
        <v xml:space="preserve"> </v>
      </c>
    </row>
    <row r="15967" spans="1:15">
      <c r="A15967" t="s">
        <v>125</v>
      </c>
      <c r="B15967" t="s">
        <v>1005</v>
      </c>
      <c r="C15967" t="s">
        <v>147</v>
      </c>
      <c r="D15967" s="8">
        <v>0</v>
      </c>
      <c r="E15967" s="8">
        <v>0.39840637450199201</v>
      </c>
      <c r="F15967" s="8">
        <v>0</v>
      </c>
      <c r="G15967" t="str">
        <f>VLOOKUP(C15967,'data indicadores nacional'!$A$2:$G$24,7,FALSE)</f>
        <v>abajo</v>
      </c>
      <c r="H15967" s="9">
        <f>VLOOKUP(C15967,'data indicadores nacional'!$A$2:$F$24,6,FALSE)</f>
        <v>3.1698266245721529E-2</v>
      </c>
      <c r="I15967" s="5" t="str">
        <f t="shared" si="1245"/>
        <v xml:space="preserve"> </v>
      </c>
      <c r="J15967" s="5">
        <f t="shared" si="1246"/>
        <v>0</v>
      </c>
      <c r="K15967" s="5">
        <f t="shared" si="1247"/>
        <v>0</v>
      </c>
      <c r="L15967" s="5">
        <f t="shared" si="1248"/>
        <v>0</v>
      </c>
      <c r="N15967" s="8">
        <f>VLOOKUP(C15967,'data indicadores nacional'!$A$2:$J$24,10,FALSE)</f>
        <v>1</v>
      </c>
      <c r="O15967" t="str">
        <f t="shared" si="1249"/>
        <v xml:space="preserve"> </v>
      </c>
    </row>
    <row r="15968" spans="1:15">
      <c r="A15968" t="s">
        <v>125</v>
      </c>
      <c r="B15968" t="s">
        <v>1005</v>
      </c>
      <c r="C15968" t="s">
        <v>148</v>
      </c>
      <c r="D15968" s="8">
        <v>6.4469914040114613</v>
      </c>
      <c r="E15968" s="8">
        <v>8.0294530154277712</v>
      </c>
      <c r="F15968" s="8">
        <v>12.487411883182276</v>
      </c>
      <c r="G15968" t="str">
        <f>VLOOKUP(C15968,'data indicadores nacional'!$A$2:$G$24,7,FALSE)</f>
        <v>arriba</v>
      </c>
      <c r="H15968" s="9">
        <f>VLOOKUP(C15968,'data indicadores nacional'!$A$2:$F$24,6,FALSE)</f>
        <v>0.44294071764974818</v>
      </c>
      <c r="I15968" s="5" t="str">
        <f t="shared" si="1245"/>
        <v xml:space="preserve"> </v>
      </c>
      <c r="J15968" s="5">
        <f t="shared" si="1246"/>
        <v>1</v>
      </c>
      <c r="K15968" s="5">
        <f t="shared" si="1247"/>
        <v>0</v>
      </c>
      <c r="L15968" s="5">
        <f t="shared" si="1248"/>
        <v>1</v>
      </c>
      <c r="N15968" s="8">
        <f>VLOOKUP(C15968,'data indicadores nacional'!$A$2:$J$24,10,FALSE)</f>
        <v>80</v>
      </c>
      <c r="O15968" t="str">
        <f t="shared" si="1249"/>
        <v>alarma</v>
      </c>
    </row>
    <row r="15969" spans="1:15">
      <c r="A15969" t="s">
        <v>125</v>
      </c>
      <c r="B15969" t="s">
        <v>1005</v>
      </c>
      <c r="C15969" t="s">
        <v>149</v>
      </c>
      <c r="D15969" s="8">
        <v>0.14326647564469913</v>
      </c>
      <c r="E15969" s="8">
        <v>0.12856474988312297</v>
      </c>
      <c r="F15969" s="8">
        <v>0.14546268322703368</v>
      </c>
      <c r="G15969" t="str">
        <f>VLOOKUP(C15969,'data indicadores nacional'!$A$2:$G$24,7,FALSE)</f>
        <v>abajo</v>
      </c>
      <c r="H15969" s="9">
        <f>VLOOKUP(C15969,'data indicadores nacional'!$A$2:$F$24,6,FALSE)</f>
        <v>3.3105825166439729E-2</v>
      </c>
      <c r="I15969" s="5" t="str">
        <f t="shared" si="1245"/>
        <v>alarma</v>
      </c>
      <c r="J15969" s="5">
        <f t="shared" si="1246"/>
        <v>0</v>
      </c>
      <c r="K15969" s="5">
        <f t="shared" si="1247"/>
        <v>0</v>
      </c>
      <c r="L15969" s="5">
        <f t="shared" si="1248"/>
        <v>0</v>
      </c>
      <c r="N15969" s="8" t="str">
        <f>VLOOKUP(C15969,'data indicadores nacional'!$A$2:$J$24,10,FALSE)</f>
        <v>-</v>
      </c>
      <c r="O15969" t="str">
        <f t="shared" si="1249"/>
        <v xml:space="preserve"> </v>
      </c>
    </row>
    <row r="15970" spans="1:15">
      <c r="A15970" t="s">
        <v>125</v>
      </c>
      <c r="B15970" t="s">
        <v>1005</v>
      </c>
      <c r="C15970" t="s">
        <v>150</v>
      </c>
      <c r="D15970" s="8">
        <v>0</v>
      </c>
      <c r="E15970" s="8">
        <v>2.337540906965872E-2</v>
      </c>
      <c r="F15970" s="8">
        <v>0</v>
      </c>
      <c r="G15970" t="str">
        <f>VLOOKUP(C15970,'data indicadores nacional'!$A$2:$G$24,7,FALSE)</f>
        <v>abajo</v>
      </c>
      <c r="H15970" s="9">
        <f>VLOOKUP(C15970,'data indicadores nacional'!$A$2:$F$24,6,FALSE)</f>
        <v>3.1798702633632006E-2</v>
      </c>
      <c r="I15970" s="5" t="str">
        <f t="shared" si="1245"/>
        <v xml:space="preserve"> </v>
      </c>
      <c r="J15970" s="5">
        <f t="shared" si="1246"/>
        <v>0</v>
      </c>
      <c r="K15970" s="5">
        <f t="shared" si="1247"/>
        <v>0</v>
      </c>
      <c r="L15970" s="5">
        <f t="shared" si="1248"/>
        <v>0</v>
      </c>
      <c r="N15970" s="8" t="str">
        <f>VLOOKUP(C15970,'data indicadores nacional'!$A$2:$J$24,10,FALSE)</f>
        <v>-</v>
      </c>
      <c r="O15970" t="str">
        <f t="shared" si="1249"/>
        <v xml:space="preserve"> </v>
      </c>
    </row>
    <row r="15971" spans="1:15">
      <c r="A15971" t="s">
        <v>125</v>
      </c>
      <c r="B15971" t="s">
        <v>1005</v>
      </c>
      <c r="C15971" t="s">
        <v>151</v>
      </c>
      <c r="D15971" s="8">
        <v>71.138211382113823</v>
      </c>
      <c r="E15971" s="8">
        <v>57.324840764331206</v>
      </c>
      <c r="F15971" s="8">
        <v>75.772681954137582</v>
      </c>
      <c r="G15971" t="str">
        <f>VLOOKUP(C15971,'data indicadores nacional'!$A$2:$G$24,7,FALSE)</f>
        <v>arriba</v>
      </c>
      <c r="H15971" s="9">
        <f>VLOOKUP(C15971,'data indicadores nacional'!$A$2:$F$24,6,FALSE)</f>
        <v>2.4115304789202416</v>
      </c>
      <c r="I15971" s="5" t="str">
        <f t="shared" si="1245"/>
        <v xml:space="preserve"> </v>
      </c>
      <c r="J15971" s="5">
        <f t="shared" si="1246"/>
        <v>1</v>
      </c>
      <c r="K15971" s="5">
        <f t="shared" si="1247"/>
        <v>0</v>
      </c>
      <c r="L15971" s="5">
        <f t="shared" si="1248"/>
        <v>1</v>
      </c>
      <c r="N15971" s="8" t="str">
        <f>VLOOKUP(C15971,'data indicadores nacional'!$A$2:$J$24,10,FALSE)</f>
        <v>-</v>
      </c>
      <c r="O15971" t="str">
        <f t="shared" si="1249"/>
        <v xml:space="preserve"> </v>
      </c>
    </row>
    <row r="15972" spans="1:15">
      <c r="A15972" t="s">
        <v>125</v>
      </c>
      <c r="B15972" t="s">
        <v>1006</v>
      </c>
      <c r="C15972" t="s">
        <v>147</v>
      </c>
      <c r="D15972" s="8">
        <v>0</v>
      </c>
      <c r="E15972" s="8">
        <v>0</v>
      </c>
      <c r="F15972" s="8">
        <v>0</v>
      </c>
      <c r="G15972" t="str">
        <f>VLOOKUP(C15972,'data indicadores nacional'!$A$2:$G$24,7,FALSE)</f>
        <v>abajo</v>
      </c>
      <c r="H15972" s="9">
        <f>VLOOKUP(C15972,'data indicadores nacional'!$A$2:$F$24,6,FALSE)</f>
        <v>3.1698266245721529E-2</v>
      </c>
      <c r="I15972" s="5" t="str">
        <f t="shared" si="1245"/>
        <v xml:space="preserve"> </v>
      </c>
      <c r="J15972" s="5">
        <f t="shared" si="1246"/>
        <v>0</v>
      </c>
      <c r="K15972" s="5">
        <f t="shared" si="1247"/>
        <v>0</v>
      </c>
      <c r="L15972" s="5">
        <f t="shared" si="1248"/>
        <v>0</v>
      </c>
      <c r="N15972" s="8">
        <f>VLOOKUP(C15972,'data indicadores nacional'!$A$2:$J$24,10,FALSE)</f>
        <v>1</v>
      </c>
      <c r="O15972" t="str">
        <f t="shared" si="1249"/>
        <v xml:space="preserve"> </v>
      </c>
    </row>
    <row r="15973" spans="1:15">
      <c r="A15973" t="s">
        <v>125</v>
      </c>
      <c r="B15973" t="s">
        <v>1006</v>
      </c>
      <c r="C15973" t="s">
        <v>148</v>
      </c>
      <c r="D15973" s="8">
        <v>8.0275229357798175</v>
      </c>
      <c r="E15973" s="8">
        <v>7.4468085106382977</v>
      </c>
      <c r="F15973" s="8">
        <v>6.6225165562913908</v>
      </c>
      <c r="G15973" t="str">
        <f>VLOOKUP(C15973,'data indicadores nacional'!$A$2:$G$24,7,FALSE)</f>
        <v>arriba</v>
      </c>
      <c r="H15973" s="9">
        <f>VLOOKUP(C15973,'data indicadores nacional'!$A$2:$F$24,6,FALSE)</f>
        <v>0.44294071764974818</v>
      </c>
      <c r="I15973" s="5" t="str">
        <f t="shared" si="1245"/>
        <v>alarma</v>
      </c>
      <c r="J15973" s="5">
        <f t="shared" si="1246"/>
        <v>0</v>
      </c>
      <c r="K15973" s="5">
        <f t="shared" si="1247"/>
        <v>1</v>
      </c>
      <c r="L15973" s="5">
        <f t="shared" si="1248"/>
        <v>1</v>
      </c>
      <c r="N15973" s="8">
        <f>VLOOKUP(C15973,'data indicadores nacional'!$A$2:$J$24,10,FALSE)</f>
        <v>80</v>
      </c>
      <c r="O15973" t="str">
        <f t="shared" si="1249"/>
        <v>alarma</v>
      </c>
    </row>
    <row r="15974" spans="1:15">
      <c r="A15974" t="s">
        <v>125</v>
      </c>
      <c r="B15974" t="s">
        <v>1006</v>
      </c>
      <c r="C15974" t="s">
        <v>149</v>
      </c>
      <c r="D15974" s="8">
        <v>0</v>
      </c>
      <c r="E15974" s="8">
        <v>0.1519756838905775</v>
      </c>
      <c r="F15974" s="8">
        <v>0</v>
      </c>
      <c r="G15974" t="str">
        <f>VLOOKUP(C15974,'data indicadores nacional'!$A$2:$G$24,7,FALSE)</f>
        <v>abajo</v>
      </c>
      <c r="H15974" s="9">
        <f>VLOOKUP(C15974,'data indicadores nacional'!$A$2:$F$24,6,FALSE)</f>
        <v>3.3105825166439729E-2</v>
      </c>
      <c r="I15974" s="5" t="str">
        <f t="shared" si="1245"/>
        <v xml:space="preserve"> </v>
      </c>
      <c r="J15974" s="5">
        <f t="shared" si="1246"/>
        <v>0</v>
      </c>
      <c r="K15974" s="5">
        <f t="shared" si="1247"/>
        <v>0</v>
      </c>
      <c r="L15974" s="5">
        <f t="shared" si="1248"/>
        <v>0</v>
      </c>
      <c r="N15974" s="8" t="str">
        <f>VLOOKUP(C15974,'data indicadores nacional'!$A$2:$J$24,10,FALSE)</f>
        <v>-</v>
      </c>
      <c r="O15974" t="str">
        <f t="shared" si="1249"/>
        <v xml:space="preserve"> </v>
      </c>
    </row>
    <row r="15975" spans="1:15">
      <c r="A15975" t="s">
        <v>125</v>
      </c>
      <c r="B15975" t="s">
        <v>1006</v>
      </c>
      <c r="C15975" t="s">
        <v>150</v>
      </c>
      <c r="D15975" s="8">
        <v>0</v>
      </c>
      <c r="E15975" s="8">
        <v>0</v>
      </c>
      <c r="F15975" s="8">
        <v>0</v>
      </c>
      <c r="G15975" t="str">
        <f>VLOOKUP(C15975,'data indicadores nacional'!$A$2:$G$24,7,FALSE)</f>
        <v>abajo</v>
      </c>
      <c r="H15975" s="9">
        <f>VLOOKUP(C15975,'data indicadores nacional'!$A$2:$F$24,6,FALSE)</f>
        <v>3.1798702633632006E-2</v>
      </c>
      <c r="I15975" s="5" t="str">
        <f t="shared" si="1245"/>
        <v xml:space="preserve"> </v>
      </c>
      <c r="J15975" s="5">
        <f t="shared" si="1246"/>
        <v>0</v>
      </c>
      <c r="K15975" s="5">
        <f t="shared" si="1247"/>
        <v>0</v>
      </c>
      <c r="L15975" s="5">
        <f t="shared" si="1248"/>
        <v>0</v>
      </c>
      <c r="N15975" s="8" t="str">
        <f>VLOOKUP(C15975,'data indicadores nacional'!$A$2:$J$24,10,FALSE)</f>
        <v>-</v>
      </c>
      <c r="O15975" t="str">
        <f t="shared" si="1249"/>
        <v xml:space="preserve"> </v>
      </c>
    </row>
    <row r="15976" spans="1:15">
      <c r="A15976" t="s">
        <v>125</v>
      </c>
      <c r="B15976" t="s">
        <v>1006</v>
      </c>
      <c r="C15976" t="s">
        <v>151</v>
      </c>
      <c r="D15976" s="8">
        <v>93.243243243243242</v>
      </c>
      <c r="E15976" s="8">
        <v>19.327731092436977</v>
      </c>
      <c r="F15976" s="8">
        <v>25.210084033613445</v>
      </c>
      <c r="G15976" t="str">
        <f>VLOOKUP(C15976,'data indicadores nacional'!$A$2:$G$24,7,FALSE)</f>
        <v>arriba</v>
      </c>
      <c r="H15976" s="9">
        <f>VLOOKUP(C15976,'data indicadores nacional'!$A$2:$F$24,6,FALSE)</f>
        <v>2.4115304789202416</v>
      </c>
      <c r="I15976" s="5" t="str">
        <f t="shared" si="1245"/>
        <v xml:space="preserve"> </v>
      </c>
      <c r="J15976" s="5">
        <f t="shared" si="1246"/>
        <v>0</v>
      </c>
      <c r="K15976" s="5">
        <f t="shared" si="1247"/>
        <v>1</v>
      </c>
      <c r="L15976" s="5">
        <f t="shared" si="1248"/>
        <v>1</v>
      </c>
      <c r="N15976" s="8" t="str">
        <f>VLOOKUP(C15976,'data indicadores nacional'!$A$2:$J$24,10,FALSE)</f>
        <v>-</v>
      </c>
      <c r="O15976" t="str">
        <f t="shared" si="1249"/>
        <v xml:space="preserve"> </v>
      </c>
    </row>
    <row r="15977" spans="1:15">
      <c r="A15977" t="s">
        <v>125</v>
      </c>
      <c r="B15977" t="s">
        <v>1007</v>
      </c>
      <c r="C15977" t="s">
        <v>147</v>
      </c>
      <c r="D15977" s="8">
        <v>0</v>
      </c>
      <c r="E15977" s="8">
        <v>0</v>
      </c>
      <c r="F15977" s="8">
        <v>0</v>
      </c>
      <c r="G15977" t="str">
        <f>VLOOKUP(C15977,'data indicadores nacional'!$A$2:$G$24,7,FALSE)</f>
        <v>abajo</v>
      </c>
      <c r="H15977" s="9">
        <f>VLOOKUP(C15977,'data indicadores nacional'!$A$2:$F$24,6,FALSE)</f>
        <v>3.1698266245721529E-2</v>
      </c>
      <c r="I15977" s="5" t="str">
        <f t="shared" si="1245"/>
        <v xml:space="preserve"> </v>
      </c>
      <c r="J15977" s="5">
        <f t="shared" si="1246"/>
        <v>0</v>
      </c>
      <c r="K15977" s="5">
        <f t="shared" si="1247"/>
        <v>0</v>
      </c>
      <c r="L15977" s="5">
        <f t="shared" si="1248"/>
        <v>0</v>
      </c>
      <c r="N15977" s="8">
        <f>VLOOKUP(C15977,'data indicadores nacional'!$A$2:$J$24,10,FALSE)</f>
        <v>1</v>
      </c>
      <c r="O15977" t="str">
        <f t="shared" si="1249"/>
        <v xml:space="preserve"> </v>
      </c>
    </row>
    <row r="15978" spans="1:15">
      <c r="A15978" t="s">
        <v>125</v>
      </c>
      <c r="B15978" t="s">
        <v>1007</v>
      </c>
      <c r="C15978" t="s">
        <v>148</v>
      </c>
      <c r="D15978" s="8">
        <v>5.0732807215332585</v>
      </c>
      <c r="E15978" s="8">
        <v>5.0802139037433154</v>
      </c>
      <c r="F15978" s="8">
        <v>5.9420289855072461</v>
      </c>
      <c r="G15978" t="str">
        <f>VLOOKUP(C15978,'data indicadores nacional'!$A$2:$G$24,7,FALSE)</f>
        <v>arriba</v>
      </c>
      <c r="H15978" s="9">
        <f>VLOOKUP(C15978,'data indicadores nacional'!$A$2:$F$24,6,FALSE)</f>
        <v>0.44294071764974818</v>
      </c>
      <c r="I15978" s="5" t="str">
        <f t="shared" si="1245"/>
        <v xml:space="preserve"> </v>
      </c>
      <c r="J15978" s="5">
        <f t="shared" si="1246"/>
        <v>1</v>
      </c>
      <c r="K15978" s="5">
        <f t="shared" si="1247"/>
        <v>0</v>
      </c>
      <c r="L15978" s="5">
        <f t="shared" si="1248"/>
        <v>1</v>
      </c>
      <c r="N15978" s="8">
        <f>VLOOKUP(C15978,'data indicadores nacional'!$A$2:$J$24,10,FALSE)</f>
        <v>80</v>
      </c>
      <c r="O15978" t="str">
        <f t="shared" si="1249"/>
        <v>alarma</v>
      </c>
    </row>
    <row r="15979" spans="1:15">
      <c r="A15979" t="s">
        <v>125</v>
      </c>
      <c r="B15979" t="s">
        <v>1007</v>
      </c>
      <c r="C15979" t="s">
        <v>149</v>
      </c>
      <c r="D15979" s="8">
        <v>0</v>
      </c>
      <c r="E15979" s="8">
        <v>8.9126559714795009E-2</v>
      </c>
      <c r="F15979" s="8">
        <v>7.2463768115942032E-2</v>
      </c>
      <c r="G15979" t="str">
        <f>VLOOKUP(C15979,'data indicadores nacional'!$A$2:$G$24,7,FALSE)</f>
        <v>abajo</v>
      </c>
      <c r="H15979" s="9">
        <f>VLOOKUP(C15979,'data indicadores nacional'!$A$2:$F$24,6,FALSE)</f>
        <v>3.3105825166439729E-2</v>
      </c>
      <c r="I15979" s="5" t="str">
        <f t="shared" si="1245"/>
        <v xml:space="preserve"> </v>
      </c>
      <c r="J15979" s="5">
        <f t="shared" si="1246"/>
        <v>0</v>
      </c>
      <c r="K15979" s="5">
        <f t="shared" si="1247"/>
        <v>1</v>
      </c>
      <c r="L15979" s="5">
        <f t="shared" si="1248"/>
        <v>1</v>
      </c>
      <c r="N15979" s="8" t="str">
        <f>VLOOKUP(C15979,'data indicadores nacional'!$A$2:$J$24,10,FALSE)</f>
        <v>-</v>
      </c>
      <c r="O15979" t="str">
        <f t="shared" si="1249"/>
        <v xml:space="preserve"> </v>
      </c>
    </row>
    <row r="15980" spans="1:15">
      <c r="A15980" t="s">
        <v>125</v>
      </c>
      <c r="B15980" t="s">
        <v>1007</v>
      </c>
      <c r="C15980" t="s">
        <v>150</v>
      </c>
      <c r="D15980" s="8">
        <v>0.22547914317925591</v>
      </c>
      <c r="E15980" s="8">
        <v>0</v>
      </c>
      <c r="F15980" s="8">
        <v>0</v>
      </c>
      <c r="G15980" t="str">
        <f>VLOOKUP(C15980,'data indicadores nacional'!$A$2:$G$24,7,FALSE)</f>
        <v>abajo</v>
      </c>
      <c r="H15980" s="9">
        <f>VLOOKUP(C15980,'data indicadores nacional'!$A$2:$F$24,6,FALSE)</f>
        <v>3.1798702633632006E-2</v>
      </c>
      <c r="I15980" s="5" t="str">
        <f t="shared" si="1245"/>
        <v xml:space="preserve"> </v>
      </c>
      <c r="J15980" s="5">
        <f t="shared" si="1246"/>
        <v>1</v>
      </c>
      <c r="K15980" s="5">
        <f t="shared" si="1247"/>
        <v>0</v>
      </c>
      <c r="L15980" s="5">
        <f t="shared" si="1248"/>
        <v>1</v>
      </c>
      <c r="N15980" s="8" t="str">
        <f>VLOOKUP(C15980,'data indicadores nacional'!$A$2:$J$24,10,FALSE)</f>
        <v>-</v>
      </c>
      <c r="O15980" t="str">
        <f t="shared" si="1249"/>
        <v xml:space="preserve"> </v>
      </c>
    </row>
    <row r="15981" spans="1:15">
      <c r="A15981" t="s">
        <v>125</v>
      </c>
      <c r="B15981" t="s">
        <v>1007</v>
      </c>
      <c r="C15981" t="s">
        <v>151</v>
      </c>
      <c r="D15981" s="8">
        <v>76.033057851239676</v>
      </c>
      <c r="E15981" s="8">
        <v>57.627118644067799</v>
      </c>
      <c r="F15981" s="8">
        <v>77.5</v>
      </c>
      <c r="G15981" t="str">
        <f>VLOOKUP(C15981,'data indicadores nacional'!$A$2:$G$24,7,FALSE)</f>
        <v>arriba</v>
      </c>
      <c r="H15981" s="9">
        <f>VLOOKUP(C15981,'data indicadores nacional'!$A$2:$F$24,6,FALSE)</f>
        <v>2.4115304789202416</v>
      </c>
      <c r="I15981" s="5" t="str">
        <f t="shared" si="1245"/>
        <v xml:space="preserve"> </v>
      </c>
      <c r="J15981" s="5">
        <f t="shared" si="1246"/>
        <v>1</v>
      </c>
      <c r="K15981" s="5">
        <f t="shared" si="1247"/>
        <v>0</v>
      </c>
      <c r="L15981" s="5">
        <f t="shared" si="1248"/>
        <v>1</v>
      </c>
      <c r="N15981" s="8" t="str">
        <f>VLOOKUP(C15981,'data indicadores nacional'!$A$2:$J$24,10,FALSE)</f>
        <v>-</v>
      </c>
      <c r="O15981" t="str">
        <f t="shared" si="1249"/>
        <v xml:space="preserve"> </v>
      </c>
    </row>
    <row r="15982" spans="1:15">
      <c r="A15982" t="s">
        <v>125</v>
      </c>
      <c r="B15982" t="s">
        <v>1008</v>
      </c>
      <c r="C15982" t="s">
        <v>147</v>
      </c>
      <c r="D15982" s="8">
        <v>0</v>
      </c>
      <c r="E15982" s="8">
        <v>0</v>
      </c>
      <c r="F15982" s="8">
        <v>0</v>
      </c>
      <c r="G15982" t="str">
        <f>VLOOKUP(C15982,'data indicadores nacional'!$A$2:$G$24,7,FALSE)</f>
        <v>abajo</v>
      </c>
      <c r="H15982" s="9">
        <f>VLOOKUP(C15982,'data indicadores nacional'!$A$2:$F$24,6,FALSE)</f>
        <v>3.1698266245721529E-2</v>
      </c>
      <c r="I15982" s="5" t="str">
        <f t="shared" si="1245"/>
        <v xml:space="preserve"> </v>
      </c>
      <c r="J15982" s="5">
        <f t="shared" si="1246"/>
        <v>0</v>
      </c>
      <c r="K15982" s="5">
        <f t="shared" si="1247"/>
        <v>0</v>
      </c>
      <c r="L15982" s="5">
        <f t="shared" si="1248"/>
        <v>0</v>
      </c>
      <c r="N15982" s="8">
        <f>VLOOKUP(C15982,'data indicadores nacional'!$A$2:$J$24,10,FALSE)</f>
        <v>1</v>
      </c>
      <c r="O15982" t="str">
        <f t="shared" si="1249"/>
        <v xml:space="preserve"> </v>
      </c>
    </row>
    <row r="15983" spans="1:15">
      <c r="A15983" t="s">
        <v>125</v>
      </c>
      <c r="B15983" t="s">
        <v>1008</v>
      </c>
      <c r="C15983" t="s">
        <v>148</v>
      </c>
      <c r="D15983" s="8">
        <v>4.5516304347826084</v>
      </c>
      <c r="E15983" s="8">
        <v>2.2362385321100917</v>
      </c>
      <c r="F15983" s="8">
        <v>4.5370938074800735</v>
      </c>
      <c r="G15983" t="str">
        <f>VLOOKUP(C15983,'data indicadores nacional'!$A$2:$G$24,7,FALSE)</f>
        <v>arriba</v>
      </c>
      <c r="H15983" s="9">
        <f>VLOOKUP(C15983,'data indicadores nacional'!$A$2:$F$24,6,FALSE)</f>
        <v>0.44294071764974818</v>
      </c>
      <c r="I15983" s="5" t="str">
        <f t="shared" si="1245"/>
        <v xml:space="preserve"> </v>
      </c>
      <c r="J15983" s="5">
        <f t="shared" si="1246"/>
        <v>0</v>
      </c>
      <c r="K15983" s="5">
        <f t="shared" si="1247"/>
        <v>0</v>
      </c>
      <c r="L15983" s="5">
        <f t="shared" si="1248"/>
        <v>0</v>
      </c>
      <c r="N15983" s="8">
        <f>VLOOKUP(C15983,'data indicadores nacional'!$A$2:$J$24,10,FALSE)</f>
        <v>80</v>
      </c>
      <c r="O15983" t="str">
        <f t="shared" si="1249"/>
        <v>alarma</v>
      </c>
    </row>
    <row r="15984" spans="1:15">
      <c r="A15984" t="s">
        <v>125</v>
      </c>
      <c r="B15984" t="s">
        <v>1008</v>
      </c>
      <c r="C15984" t="s">
        <v>149</v>
      </c>
      <c r="D15984" s="8">
        <v>0</v>
      </c>
      <c r="E15984" s="8">
        <v>5.7339449541284407E-2</v>
      </c>
      <c r="F15984" s="8">
        <v>0.1226241569589209</v>
      </c>
      <c r="G15984" t="str">
        <f>VLOOKUP(C15984,'data indicadores nacional'!$A$2:$G$24,7,FALSE)</f>
        <v>abajo</v>
      </c>
      <c r="H15984" s="9">
        <f>VLOOKUP(C15984,'data indicadores nacional'!$A$2:$F$24,6,FALSE)</f>
        <v>3.3105825166439729E-2</v>
      </c>
      <c r="I15984" s="5" t="str">
        <f t="shared" si="1245"/>
        <v>alarma</v>
      </c>
      <c r="J15984" s="5">
        <f t="shared" si="1246"/>
        <v>0</v>
      </c>
      <c r="K15984" s="5">
        <f t="shared" si="1247"/>
        <v>1</v>
      </c>
      <c r="L15984" s="5">
        <f t="shared" si="1248"/>
        <v>1</v>
      </c>
      <c r="N15984" s="8" t="str">
        <f>VLOOKUP(C15984,'data indicadores nacional'!$A$2:$J$24,10,FALSE)</f>
        <v>-</v>
      </c>
      <c r="O15984" t="str">
        <f t="shared" si="1249"/>
        <v xml:space="preserve"> </v>
      </c>
    </row>
    <row r="15985" spans="1:15">
      <c r="A15985" t="s">
        <v>125</v>
      </c>
      <c r="B15985" t="s">
        <v>1008</v>
      </c>
      <c r="C15985" t="s">
        <v>150</v>
      </c>
      <c r="D15985" s="8">
        <v>0</v>
      </c>
      <c r="E15985" s="8">
        <v>0</v>
      </c>
      <c r="F15985" s="8">
        <v>0</v>
      </c>
      <c r="G15985" t="str">
        <f>VLOOKUP(C15985,'data indicadores nacional'!$A$2:$G$24,7,FALSE)</f>
        <v>abajo</v>
      </c>
      <c r="H15985" s="9">
        <f>VLOOKUP(C15985,'data indicadores nacional'!$A$2:$F$24,6,FALSE)</f>
        <v>3.1798702633632006E-2</v>
      </c>
      <c r="I15985" s="5" t="str">
        <f t="shared" si="1245"/>
        <v xml:space="preserve"> </v>
      </c>
      <c r="J15985" s="5">
        <f t="shared" si="1246"/>
        <v>0</v>
      </c>
      <c r="K15985" s="5">
        <f t="shared" si="1247"/>
        <v>0</v>
      </c>
      <c r="L15985" s="5">
        <f t="shared" si="1248"/>
        <v>0</v>
      </c>
      <c r="N15985" s="8" t="str">
        <f>VLOOKUP(C15985,'data indicadores nacional'!$A$2:$J$24,10,FALSE)</f>
        <v>-</v>
      </c>
      <c r="O15985" t="str">
        <f t="shared" si="1249"/>
        <v xml:space="preserve"> </v>
      </c>
    </row>
    <row r="15986" spans="1:15">
      <c r="A15986" t="s">
        <v>125</v>
      </c>
      <c r="B15986" t="s">
        <v>1008</v>
      </c>
      <c r="C15986" t="s">
        <v>151</v>
      </c>
      <c r="D15986" s="8">
        <v>77.956989247311824</v>
      </c>
      <c r="E15986" s="8">
        <v>66.17647058823529</v>
      </c>
      <c r="F15986" s="8">
        <v>51.552795031055901</v>
      </c>
      <c r="G15986" t="str">
        <f>VLOOKUP(C15986,'data indicadores nacional'!$A$2:$G$24,7,FALSE)</f>
        <v>arriba</v>
      </c>
      <c r="H15986" s="9">
        <f>VLOOKUP(C15986,'data indicadores nacional'!$A$2:$F$24,6,FALSE)</f>
        <v>2.4115304789202416</v>
      </c>
      <c r="I15986" s="5" t="str">
        <f t="shared" si="1245"/>
        <v>alarma</v>
      </c>
      <c r="J15986" s="5">
        <f t="shared" si="1246"/>
        <v>0</v>
      </c>
      <c r="K15986" s="5">
        <f t="shared" si="1247"/>
        <v>1</v>
      </c>
      <c r="L15986" s="5">
        <f t="shared" si="1248"/>
        <v>1</v>
      </c>
      <c r="N15986" s="8" t="str">
        <f>VLOOKUP(C15986,'data indicadores nacional'!$A$2:$J$24,10,FALSE)</f>
        <v>-</v>
      </c>
      <c r="O15986" t="str">
        <f t="shared" si="1249"/>
        <v xml:space="preserve"> </v>
      </c>
    </row>
    <row r="15987" spans="1:15">
      <c r="A15987" t="s">
        <v>125</v>
      </c>
      <c r="B15987" t="s">
        <v>1009</v>
      </c>
      <c r="C15987" t="s">
        <v>147</v>
      </c>
      <c r="D15987" s="8">
        <v>0.25806451612903225</v>
      </c>
      <c r="E15987" s="8">
        <v>0</v>
      </c>
      <c r="F15987" s="8">
        <v>0</v>
      </c>
      <c r="G15987" t="str">
        <f>VLOOKUP(C15987,'data indicadores nacional'!$A$2:$G$24,7,FALSE)</f>
        <v>abajo</v>
      </c>
      <c r="H15987" s="9">
        <f>VLOOKUP(C15987,'data indicadores nacional'!$A$2:$F$24,6,FALSE)</f>
        <v>3.1698266245721529E-2</v>
      </c>
      <c r="I15987" s="5" t="str">
        <f t="shared" si="1245"/>
        <v xml:space="preserve"> </v>
      </c>
      <c r="J15987" s="5">
        <f t="shared" si="1246"/>
        <v>1</v>
      </c>
      <c r="K15987" s="5">
        <f t="shared" si="1247"/>
        <v>0</v>
      </c>
      <c r="L15987" s="5">
        <f t="shared" si="1248"/>
        <v>1</v>
      </c>
      <c r="N15987" s="8">
        <f>VLOOKUP(C15987,'data indicadores nacional'!$A$2:$J$24,10,FALSE)</f>
        <v>1</v>
      </c>
      <c r="O15987" t="str">
        <f t="shared" si="1249"/>
        <v xml:space="preserve"> </v>
      </c>
    </row>
    <row r="15988" spans="1:15">
      <c r="A15988" t="s">
        <v>125</v>
      </c>
      <c r="B15988" t="s">
        <v>1009</v>
      </c>
      <c r="C15988" t="s">
        <v>148</v>
      </c>
      <c r="D15988" s="8">
        <v>9.0020438994046028</v>
      </c>
      <c r="E15988" s="8">
        <v>6.8315943534299608</v>
      </c>
      <c r="F15988" s="8">
        <v>6.6935755129498826</v>
      </c>
      <c r="G15988" t="str">
        <f>VLOOKUP(C15988,'data indicadores nacional'!$A$2:$G$24,7,FALSE)</f>
        <v>arriba</v>
      </c>
      <c r="H15988" s="9">
        <f>VLOOKUP(C15988,'data indicadores nacional'!$A$2:$F$24,6,FALSE)</f>
        <v>0.44294071764974818</v>
      </c>
      <c r="I15988" s="5" t="str">
        <f t="shared" si="1245"/>
        <v>alarma</v>
      </c>
      <c r="J15988" s="5">
        <f t="shared" si="1246"/>
        <v>0</v>
      </c>
      <c r="K15988" s="5">
        <f t="shared" si="1247"/>
        <v>1</v>
      </c>
      <c r="L15988" s="5">
        <f t="shared" si="1248"/>
        <v>1</v>
      </c>
      <c r="N15988" s="8">
        <f>VLOOKUP(C15988,'data indicadores nacional'!$A$2:$J$24,10,FALSE)</f>
        <v>80</v>
      </c>
      <c r="O15988" t="str">
        <f t="shared" si="1249"/>
        <v>alarma</v>
      </c>
    </row>
    <row r="15989" spans="1:15">
      <c r="A15989" t="s">
        <v>125</v>
      </c>
      <c r="B15989" t="s">
        <v>1009</v>
      </c>
      <c r="C15989" t="s">
        <v>149</v>
      </c>
      <c r="D15989" s="8">
        <v>6.220563405314139E-2</v>
      </c>
      <c r="E15989" s="8">
        <v>0.11803031018365517</v>
      </c>
      <c r="F15989" s="8">
        <v>0.19621033748178046</v>
      </c>
      <c r="G15989" t="str">
        <f>VLOOKUP(C15989,'data indicadores nacional'!$A$2:$G$24,7,FALSE)</f>
        <v>abajo</v>
      </c>
      <c r="H15989" s="9">
        <f>VLOOKUP(C15989,'data indicadores nacional'!$A$2:$F$24,6,FALSE)</f>
        <v>3.3105825166439729E-2</v>
      </c>
      <c r="I15989" s="5" t="str">
        <f t="shared" si="1245"/>
        <v>alarma</v>
      </c>
      <c r="J15989" s="5">
        <f t="shared" si="1246"/>
        <v>0</v>
      </c>
      <c r="K15989" s="5">
        <f t="shared" si="1247"/>
        <v>1</v>
      </c>
      <c r="L15989" s="5">
        <f t="shared" si="1248"/>
        <v>1</v>
      </c>
      <c r="N15989" s="8" t="str">
        <f>VLOOKUP(C15989,'data indicadores nacional'!$A$2:$J$24,10,FALSE)</f>
        <v>-</v>
      </c>
      <c r="O15989" t="str">
        <f t="shared" si="1249"/>
        <v xml:space="preserve"> </v>
      </c>
    </row>
    <row r="15990" spans="1:15">
      <c r="A15990" t="s">
        <v>125</v>
      </c>
      <c r="B15990" t="s">
        <v>1009</v>
      </c>
      <c r="C15990" t="s">
        <v>150</v>
      </c>
      <c r="D15990" s="8">
        <v>1.7773038300897537E-2</v>
      </c>
      <c r="E15990" s="8">
        <v>7.5539398517539297E-2</v>
      </c>
      <c r="F15990" s="8">
        <v>0.11212019284673169</v>
      </c>
      <c r="G15990" t="str">
        <f>VLOOKUP(C15990,'data indicadores nacional'!$A$2:$G$24,7,FALSE)</f>
        <v>abajo</v>
      </c>
      <c r="H15990" s="9">
        <f>VLOOKUP(C15990,'data indicadores nacional'!$A$2:$F$24,6,FALSE)</f>
        <v>3.1798702633632006E-2</v>
      </c>
      <c r="I15990" s="5" t="str">
        <f t="shared" si="1245"/>
        <v>alarma</v>
      </c>
      <c r="J15990" s="5">
        <f t="shared" si="1246"/>
        <v>0</v>
      </c>
      <c r="K15990" s="5">
        <f t="shared" si="1247"/>
        <v>1</v>
      </c>
      <c r="L15990" s="5">
        <f t="shared" si="1248"/>
        <v>1</v>
      </c>
      <c r="N15990" s="8" t="str">
        <f>VLOOKUP(C15990,'data indicadores nacional'!$A$2:$J$24,10,FALSE)</f>
        <v>-</v>
      </c>
      <c r="O15990" t="str">
        <f t="shared" si="1249"/>
        <v xml:space="preserve"> </v>
      </c>
    </row>
    <row r="15991" spans="1:15">
      <c r="A15991" t="s">
        <v>125</v>
      </c>
      <c r="B15991" t="s">
        <v>1009</v>
      </c>
      <c r="C15991" t="s">
        <v>151</v>
      </c>
      <c r="D15991" s="8">
        <v>73.830734966592431</v>
      </c>
      <c r="E15991" s="8">
        <v>70.177612556794713</v>
      </c>
      <c r="F15991" s="8">
        <v>75.557620817843869</v>
      </c>
      <c r="G15991" t="str">
        <f>VLOOKUP(C15991,'data indicadores nacional'!$A$2:$G$24,7,FALSE)</f>
        <v>arriba</v>
      </c>
      <c r="H15991" s="9">
        <f>VLOOKUP(C15991,'data indicadores nacional'!$A$2:$F$24,6,FALSE)</f>
        <v>2.4115304789202416</v>
      </c>
      <c r="I15991" s="5" t="str">
        <f t="shared" si="1245"/>
        <v xml:space="preserve"> </v>
      </c>
      <c r="J15991" s="5">
        <f t="shared" si="1246"/>
        <v>1</v>
      </c>
      <c r="K15991" s="5">
        <f t="shared" si="1247"/>
        <v>0</v>
      </c>
      <c r="L15991" s="5">
        <f t="shared" si="1248"/>
        <v>1</v>
      </c>
      <c r="N15991" s="8" t="str">
        <f>VLOOKUP(C15991,'data indicadores nacional'!$A$2:$J$24,10,FALSE)</f>
        <v>-</v>
      </c>
      <c r="O15991" t="str">
        <f t="shared" si="1249"/>
        <v xml:space="preserve"> </v>
      </c>
    </row>
    <row r="15992" spans="1:15">
      <c r="A15992" t="s">
        <v>125</v>
      </c>
      <c r="B15992" t="s">
        <v>1010</v>
      </c>
      <c r="C15992" t="s">
        <v>147</v>
      </c>
      <c r="D15992" s="8">
        <v>0</v>
      </c>
      <c r="E15992" s="8">
        <v>0</v>
      </c>
      <c r="F15992" s="8">
        <v>0</v>
      </c>
      <c r="G15992" t="str">
        <f>VLOOKUP(C15992,'data indicadores nacional'!$A$2:$G$24,7,FALSE)</f>
        <v>abajo</v>
      </c>
      <c r="H15992" s="9">
        <f>VLOOKUP(C15992,'data indicadores nacional'!$A$2:$F$24,6,FALSE)</f>
        <v>3.1698266245721529E-2</v>
      </c>
      <c r="I15992" s="5" t="str">
        <f t="shared" si="1245"/>
        <v xml:space="preserve"> </v>
      </c>
      <c r="J15992" s="5">
        <f t="shared" si="1246"/>
        <v>0</v>
      </c>
      <c r="K15992" s="5">
        <f t="shared" si="1247"/>
        <v>0</v>
      </c>
      <c r="L15992" s="5">
        <f t="shared" si="1248"/>
        <v>0</v>
      </c>
      <c r="N15992" s="8">
        <f>VLOOKUP(C15992,'data indicadores nacional'!$A$2:$J$24,10,FALSE)</f>
        <v>1</v>
      </c>
      <c r="O15992" t="str">
        <f t="shared" si="1249"/>
        <v xml:space="preserve"> </v>
      </c>
    </row>
    <row r="15993" spans="1:15">
      <c r="A15993" t="s">
        <v>125</v>
      </c>
      <c r="B15993" t="s">
        <v>1010</v>
      </c>
      <c r="C15993" t="s">
        <v>148</v>
      </c>
      <c r="D15993" s="8">
        <v>4.4045676998368677</v>
      </c>
      <c r="E15993" s="8">
        <v>2.1213406873143823</v>
      </c>
      <c r="F15993" s="8">
        <v>11.467410247472987</v>
      </c>
      <c r="G15993" t="str">
        <f>VLOOKUP(C15993,'data indicadores nacional'!$A$2:$G$24,7,FALSE)</f>
        <v>arriba</v>
      </c>
      <c r="H15993" s="9">
        <f>VLOOKUP(C15993,'data indicadores nacional'!$A$2:$F$24,6,FALSE)</f>
        <v>0.44294071764974818</v>
      </c>
      <c r="I15993" s="5" t="str">
        <f t="shared" si="1245"/>
        <v xml:space="preserve"> </v>
      </c>
      <c r="J15993" s="5">
        <f t="shared" si="1246"/>
        <v>1</v>
      </c>
      <c r="K15993" s="5">
        <f t="shared" si="1247"/>
        <v>0</v>
      </c>
      <c r="L15993" s="5">
        <f t="shared" si="1248"/>
        <v>1</v>
      </c>
      <c r="N15993" s="8">
        <f>VLOOKUP(C15993,'data indicadores nacional'!$A$2:$J$24,10,FALSE)</f>
        <v>80</v>
      </c>
      <c r="O15993" t="str">
        <f t="shared" si="1249"/>
        <v>alarma</v>
      </c>
    </row>
    <row r="15994" spans="1:15">
      <c r="A15994" t="s">
        <v>125</v>
      </c>
      <c r="B15994" t="s">
        <v>1010</v>
      </c>
      <c r="C15994" t="s">
        <v>149</v>
      </c>
      <c r="D15994" s="8">
        <v>8.1566068515497553E-2</v>
      </c>
      <c r="E15994" s="8">
        <v>0.12728044123886295</v>
      </c>
      <c r="F15994" s="8">
        <v>0.20913210177762287</v>
      </c>
      <c r="G15994" t="str">
        <f>VLOOKUP(C15994,'data indicadores nacional'!$A$2:$G$24,7,FALSE)</f>
        <v>abajo</v>
      </c>
      <c r="H15994" s="9">
        <f>VLOOKUP(C15994,'data indicadores nacional'!$A$2:$F$24,6,FALSE)</f>
        <v>3.3105825166439729E-2</v>
      </c>
      <c r="I15994" s="5" t="str">
        <f t="shared" si="1245"/>
        <v>alarma</v>
      </c>
      <c r="J15994" s="5">
        <f t="shared" si="1246"/>
        <v>0</v>
      </c>
      <c r="K15994" s="5">
        <f t="shared" si="1247"/>
        <v>1</v>
      </c>
      <c r="L15994" s="5">
        <f t="shared" si="1248"/>
        <v>1</v>
      </c>
      <c r="N15994" s="8" t="str">
        <f>VLOOKUP(C15994,'data indicadores nacional'!$A$2:$J$24,10,FALSE)</f>
        <v>-</v>
      </c>
      <c r="O15994" t="str">
        <f t="shared" si="1249"/>
        <v xml:space="preserve"> </v>
      </c>
    </row>
    <row r="15995" spans="1:15">
      <c r="A15995" t="s">
        <v>125</v>
      </c>
      <c r="B15995" t="s">
        <v>1010</v>
      </c>
      <c r="C15995" t="s">
        <v>150</v>
      </c>
      <c r="D15995" s="8">
        <v>0</v>
      </c>
      <c r="E15995" s="8">
        <v>0.1697072549851506</v>
      </c>
      <c r="F15995" s="8">
        <v>0.27884280237016384</v>
      </c>
      <c r="G15995" t="str">
        <f>VLOOKUP(C15995,'data indicadores nacional'!$A$2:$G$24,7,FALSE)</f>
        <v>abajo</v>
      </c>
      <c r="H15995" s="9">
        <f>VLOOKUP(C15995,'data indicadores nacional'!$A$2:$F$24,6,FALSE)</f>
        <v>3.1798702633632006E-2</v>
      </c>
      <c r="I15995" s="5" t="str">
        <f t="shared" si="1245"/>
        <v>alarma</v>
      </c>
      <c r="J15995" s="5">
        <f t="shared" si="1246"/>
        <v>0</v>
      </c>
      <c r="K15995" s="5">
        <f t="shared" si="1247"/>
        <v>1</v>
      </c>
      <c r="L15995" s="5">
        <f t="shared" si="1248"/>
        <v>1</v>
      </c>
      <c r="N15995" s="8" t="str">
        <f>VLOOKUP(C15995,'data indicadores nacional'!$A$2:$J$24,10,FALSE)</f>
        <v>-</v>
      </c>
      <c r="O15995" t="str">
        <f t="shared" si="1249"/>
        <v xml:space="preserve"> </v>
      </c>
    </row>
    <row r="15996" spans="1:15">
      <c r="A15996" t="s">
        <v>125</v>
      </c>
      <c r="B15996" t="s">
        <v>1010</v>
      </c>
      <c r="C15996" t="s">
        <v>151</v>
      </c>
      <c r="D15996" s="8">
        <v>45.058139534883722</v>
      </c>
      <c r="E15996" s="8">
        <v>64.080459770114942</v>
      </c>
      <c r="F15996" s="8">
        <v>71.641791044776113</v>
      </c>
      <c r="G15996" t="str">
        <f>VLOOKUP(C15996,'data indicadores nacional'!$A$2:$G$24,7,FALSE)</f>
        <v>arriba</v>
      </c>
      <c r="H15996" s="9">
        <f>VLOOKUP(C15996,'data indicadores nacional'!$A$2:$F$24,6,FALSE)</f>
        <v>2.4115304789202416</v>
      </c>
      <c r="I15996" s="5" t="str">
        <f t="shared" si="1245"/>
        <v xml:space="preserve"> </v>
      </c>
      <c r="J15996" s="5">
        <f t="shared" si="1246"/>
        <v>1</v>
      </c>
      <c r="K15996" s="5">
        <f t="shared" si="1247"/>
        <v>0</v>
      </c>
      <c r="L15996" s="5">
        <f t="shared" si="1248"/>
        <v>1</v>
      </c>
      <c r="N15996" s="8" t="str">
        <f>VLOOKUP(C15996,'data indicadores nacional'!$A$2:$J$24,10,FALSE)</f>
        <v>-</v>
      </c>
      <c r="O15996" t="str">
        <f t="shared" si="1249"/>
        <v xml:space="preserve"> </v>
      </c>
    </row>
    <row r="15997" spans="1:15">
      <c r="A15997" t="s">
        <v>125</v>
      </c>
      <c r="B15997" t="s">
        <v>1011</v>
      </c>
      <c r="C15997" t="s">
        <v>147</v>
      </c>
      <c r="D15997" s="8">
        <v>0</v>
      </c>
      <c r="E15997" s="8">
        <v>0</v>
      </c>
      <c r="F15997" s="8">
        <v>0</v>
      </c>
      <c r="G15997" t="str">
        <f>VLOOKUP(C15997,'data indicadores nacional'!$A$2:$G$24,7,FALSE)</f>
        <v>abajo</v>
      </c>
      <c r="H15997" s="9">
        <f>VLOOKUP(C15997,'data indicadores nacional'!$A$2:$F$24,6,FALSE)</f>
        <v>3.1698266245721529E-2</v>
      </c>
      <c r="I15997" s="5" t="str">
        <f t="shared" si="1245"/>
        <v xml:space="preserve"> </v>
      </c>
      <c r="J15997" s="5">
        <f t="shared" si="1246"/>
        <v>0</v>
      </c>
      <c r="K15997" s="5">
        <f t="shared" si="1247"/>
        <v>0</v>
      </c>
      <c r="L15997" s="5">
        <f t="shared" si="1248"/>
        <v>0</v>
      </c>
      <c r="N15997" s="8">
        <f>VLOOKUP(C15997,'data indicadores nacional'!$A$2:$J$24,10,FALSE)</f>
        <v>1</v>
      </c>
      <c r="O15997" t="str">
        <f t="shared" si="1249"/>
        <v xml:space="preserve"> </v>
      </c>
    </row>
    <row r="15998" spans="1:15">
      <c r="A15998" t="s">
        <v>125</v>
      </c>
      <c r="B15998" t="s">
        <v>1011</v>
      </c>
      <c r="C15998" t="s">
        <v>148</v>
      </c>
      <c r="D15998" s="8">
        <v>5.8084772370486659</v>
      </c>
      <c r="E15998" s="8">
        <v>3.5561877667140829</v>
      </c>
      <c r="F15998" s="8">
        <v>4.9700085689802913</v>
      </c>
      <c r="G15998" t="str">
        <f>VLOOKUP(C15998,'data indicadores nacional'!$A$2:$G$24,7,FALSE)</f>
        <v>arriba</v>
      </c>
      <c r="H15998" s="9">
        <f>VLOOKUP(C15998,'data indicadores nacional'!$A$2:$F$24,6,FALSE)</f>
        <v>0.44294071764974818</v>
      </c>
      <c r="I15998" s="5" t="str">
        <f t="shared" si="1245"/>
        <v xml:space="preserve"> </v>
      </c>
      <c r="J15998" s="5">
        <f t="shared" si="1246"/>
        <v>0</v>
      </c>
      <c r="K15998" s="5">
        <f t="shared" si="1247"/>
        <v>1</v>
      </c>
      <c r="L15998" s="5">
        <f t="shared" si="1248"/>
        <v>1</v>
      </c>
      <c r="N15998" s="8">
        <f>VLOOKUP(C15998,'data indicadores nacional'!$A$2:$J$24,10,FALSE)</f>
        <v>80</v>
      </c>
      <c r="O15998" t="str">
        <f t="shared" si="1249"/>
        <v>alarma</v>
      </c>
    </row>
    <row r="15999" spans="1:15">
      <c r="A15999" t="s">
        <v>125</v>
      </c>
      <c r="B15999" t="s">
        <v>1011</v>
      </c>
      <c r="C15999" t="s">
        <v>149</v>
      </c>
      <c r="D15999" s="8">
        <v>0</v>
      </c>
      <c r="E15999" s="8">
        <v>7.1123755334281655E-2</v>
      </c>
      <c r="F15999" s="8">
        <v>0</v>
      </c>
      <c r="G15999" t="str">
        <f>VLOOKUP(C15999,'data indicadores nacional'!$A$2:$G$24,7,FALSE)</f>
        <v>abajo</v>
      </c>
      <c r="H15999" s="9">
        <f>VLOOKUP(C15999,'data indicadores nacional'!$A$2:$F$24,6,FALSE)</f>
        <v>3.3105825166439729E-2</v>
      </c>
      <c r="I15999" s="5" t="str">
        <f t="shared" si="1245"/>
        <v xml:space="preserve"> </v>
      </c>
      <c r="J15999" s="5">
        <f t="shared" si="1246"/>
        <v>0</v>
      </c>
      <c r="K15999" s="5">
        <f t="shared" si="1247"/>
        <v>0</v>
      </c>
      <c r="L15999" s="5">
        <f t="shared" si="1248"/>
        <v>0</v>
      </c>
      <c r="N15999" s="8" t="str">
        <f>VLOOKUP(C15999,'data indicadores nacional'!$A$2:$J$24,10,FALSE)</f>
        <v>-</v>
      </c>
      <c r="O15999" t="str">
        <f t="shared" si="1249"/>
        <v xml:space="preserve"> </v>
      </c>
    </row>
    <row r="16000" spans="1:15">
      <c r="A16000" t="s">
        <v>125</v>
      </c>
      <c r="B16000" t="s">
        <v>1011</v>
      </c>
      <c r="C16000" t="s">
        <v>150</v>
      </c>
      <c r="D16000" s="8">
        <v>0</v>
      </c>
      <c r="E16000" s="8">
        <v>0</v>
      </c>
      <c r="F16000" s="8">
        <v>8.5689802913453308E-2</v>
      </c>
      <c r="G16000" t="str">
        <f>VLOOKUP(C16000,'data indicadores nacional'!$A$2:$G$24,7,FALSE)</f>
        <v>abajo</v>
      </c>
      <c r="H16000" s="9">
        <f>VLOOKUP(C16000,'data indicadores nacional'!$A$2:$F$24,6,FALSE)</f>
        <v>3.1798702633632006E-2</v>
      </c>
      <c r="I16000" s="5" t="str">
        <f t="shared" si="1245"/>
        <v>alarma</v>
      </c>
      <c r="J16000" s="5">
        <f t="shared" si="1246"/>
        <v>0</v>
      </c>
      <c r="K16000" s="5">
        <f t="shared" si="1247"/>
        <v>1</v>
      </c>
      <c r="L16000" s="5">
        <f t="shared" si="1248"/>
        <v>1</v>
      </c>
      <c r="N16000" s="8" t="str">
        <f>VLOOKUP(C16000,'data indicadores nacional'!$A$2:$J$24,10,FALSE)</f>
        <v>-</v>
      </c>
      <c r="O16000" t="str">
        <f t="shared" si="1249"/>
        <v xml:space="preserve"> </v>
      </c>
    </row>
    <row r="16001" spans="1:15">
      <c r="A16001" t="s">
        <v>125</v>
      </c>
      <c r="B16001" t="s">
        <v>1011</v>
      </c>
      <c r="C16001" t="s">
        <v>151</v>
      </c>
      <c r="D16001" s="8">
        <v>14.705882352941178</v>
      </c>
      <c r="E16001" s="8">
        <v>79.032258064516128</v>
      </c>
      <c r="F16001" s="8">
        <v>50.793650793650791</v>
      </c>
      <c r="G16001" t="str">
        <f>VLOOKUP(C16001,'data indicadores nacional'!$A$2:$G$24,7,FALSE)</f>
        <v>arriba</v>
      </c>
      <c r="H16001" s="9">
        <f>VLOOKUP(C16001,'data indicadores nacional'!$A$2:$F$24,6,FALSE)</f>
        <v>2.4115304789202416</v>
      </c>
      <c r="I16001" s="5" t="str">
        <f t="shared" si="1245"/>
        <v>alarma</v>
      </c>
      <c r="J16001" s="5">
        <f t="shared" si="1246"/>
        <v>1</v>
      </c>
      <c r="K16001" s="5">
        <f t="shared" si="1247"/>
        <v>0</v>
      </c>
      <c r="L16001" s="5">
        <f t="shared" si="1248"/>
        <v>1</v>
      </c>
      <c r="N16001" s="8" t="str">
        <f>VLOOKUP(C16001,'data indicadores nacional'!$A$2:$J$24,10,FALSE)</f>
        <v>-</v>
      </c>
      <c r="O16001" t="str">
        <f t="shared" si="1249"/>
        <v xml:space="preserve"> </v>
      </c>
    </row>
    <row r="16002" spans="1:15">
      <c r="A16002" t="s">
        <v>125</v>
      </c>
      <c r="B16002" t="s">
        <v>1012</v>
      </c>
      <c r="C16002" t="s">
        <v>147</v>
      </c>
      <c r="D16002" s="8">
        <v>0</v>
      </c>
      <c r="E16002" s="8">
        <v>0</v>
      </c>
      <c r="F16002" s="8">
        <v>0</v>
      </c>
      <c r="G16002" t="str">
        <f>VLOOKUP(C16002,'data indicadores nacional'!$A$2:$G$24,7,FALSE)</f>
        <v>abajo</v>
      </c>
      <c r="H16002" s="9">
        <f>VLOOKUP(C16002,'data indicadores nacional'!$A$2:$F$24,6,FALSE)</f>
        <v>3.1698266245721529E-2</v>
      </c>
      <c r="I16002" s="5" t="str">
        <f t="shared" si="1245"/>
        <v xml:space="preserve"> </v>
      </c>
      <c r="J16002" s="5">
        <f t="shared" si="1246"/>
        <v>0</v>
      </c>
      <c r="K16002" s="5">
        <f t="shared" si="1247"/>
        <v>0</v>
      </c>
      <c r="L16002" s="5">
        <f t="shared" si="1248"/>
        <v>0</v>
      </c>
      <c r="N16002" s="8">
        <f>VLOOKUP(C16002,'data indicadores nacional'!$A$2:$J$24,10,FALSE)</f>
        <v>1</v>
      </c>
      <c r="O16002" t="str">
        <f t="shared" si="1249"/>
        <v xml:space="preserve"> </v>
      </c>
    </row>
    <row r="16003" spans="1:15">
      <c r="A16003" t="s">
        <v>125</v>
      </c>
      <c r="B16003" t="s">
        <v>1012</v>
      </c>
      <c r="C16003" t="s">
        <v>148</v>
      </c>
      <c r="D16003" s="8">
        <v>4.7026279391424621</v>
      </c>
      <c r="E16003" s="8">
        <v>6.7551266586248495</v>
      </c>
      <c r="F16003" s="8">
        <v>4.0769583142464496</v>
      </c>
      <c r="G16003" t="str">
        <f>VLOOKUP(C16003,'data indicadores nacional'!$A$2:$G$24,7,FALSE)</f>
        <v>arriba</v>
      </c>
      <c r="H16003" s="9">
        <f>VLOOKUP(C16003,'data indicadores nacional'!$A$2:$F$24,6,FALSE)</f>
        <v>0.44294071764974818</v>
      </c>
      <c r="I16003" s="5" t="str">
        <f t="shared" ref="I16003:I16066" si="1250">IF(G16003=$G$2,IF(F16003&gt;E16003,"alarma"," "),IF(F16003&lt;E16003,"alarma"," "))</f>
        <v>alarma</v>
      </c>
      <c r="J16003" s="5">
        <f t="shared" ref="J16003:J16066" si="1251">IF(G16003=$G$2,IF((D16003-F16003)&gt;($M$2*H16003),1,0),IF((F16003-D16003)&gt;($M$2*H16003),1,0))</f>
        <v>0</v>
      </c>
      <c r="K16003" s="5">
        <f t="shared" ref="K16003:K16066" si="1252">IF(G16003=$G$2,IF((F16003-D16003)&gt;($M$2*H16003),1,0),IF((D16003-F16003)&gt;($M$2*H16003),1,0))</f>
        <v>1</v>
      </c>
      <c r="L16003" s="5">
        <f t="shared" ref="L16003:L16066" si="1253">IF(J16003=1,1,IF(K16003=1,1,0))</f>
        <v>1</v>
      </c>
      <c r="N16003" s="8">
        <f>VLOOKUP(C16003,'data indicadores nacional'!$A$2:$J$24,10,FALSE)</f>
        <v>80</v>
      </c>
      <c r="O16003" t="str">
        <f t="shared" ref="O16003:O16066" si="1254">IF(N16003=$N$4," ",IF(F16003=$F$20," ",IF(G16003=$G$2,IF(F16003&lt;N16003," ","alarma"),IF(F16003&lt;N16003,"alarma"," "))))</f>
        <v>alarma</v>
      </c>
    </row>
    <row r="16004" spans="1:15">
      <c r="A16004" t="s">
        <v>125</v>
      </c>
      <c r="B16004" t="s">
        <v>1012</v>
      </c>
      <c r="C16004" t="s">
        <v>149</v>
      </c>
      <c r="D16004" s="8">
        <v>0</v>
      </c>
      <c r="E16004" s="8">
        <v>8.0418174507438683E-2</v>
      </c>
      <c r="F16004" s="8">
        <v>9.1617040769583144E-2</v>
      </c>
      <c r="G16004" t="str">
        <f>VLOOKUP(C16004,'data indicadores nacional'!$A$2:$G$24,7,FALSE)</f>
        <v>abajo</v>
      </c>
      <c r="H16004" s="9">
        <f>VLOOKUP(C16004,'data indicadores nacional'!$A$2:$F$24,6,FALSE)</f>
        <v>3.3105825166439729E-2</v>
      </c>
      <c r="I16004" s="5" t="str">
        <f t="shared" si="1250"/>
        <v>alarma</v>
      </c>
      <c r="J16004" s="5">
        <f t="shared" si="1251"/>
        <v>0</v>
      </c>
      <c r="K16004" s="5">
        <f t="shared" si="1252"/>
        <v>1</v>
      </c>
      <c r="L16004" s="5">
        <f t="shared" si="1253"/>
        <v>1</v>
      </c>
      <c r="N16004" s="8" t="str">
        <f>VLOOKUP(C16004,'data indicadores nacional'!$A$2:$J$24,10,FALSE)</f>
        <v>-</v>
      </c>
      <c r="O16004" t="str">
        <f t="shared" si="1254"/>
        <v xml:space="preserve"> </v>
      </c>
    </row>
    <row r="16005" spans="1:15">
      <c r="A16005" t="s">
        <v>125</v>
      </c>
      <c r="B16005" t="s">
        <v>1012</v>
      </c>
      <c r="C16005" t="s">
        <v>150</v>
      </c>
      <c r="D16005" s="8">
        <v>0</v>
      </c>
      <c r="E16005" s="8">
        <v>8.0418174507438683E-2</v>
      </c>
      <c r="F16005" s="8">
        <v>4.5808520384791572E-2</v>
      </c>
      <c r="G16005" t="str">
        <f>VLOOKUP(C16005,'data indicadores nacional'!$A$2:$G$24,7,FALSE)</f>
        <v>abajo</v>
      </c>
      <c r="H16005" s="9">
        <f>VLOOKUP(C16005,'data indicadores nacional'!$A$2:$F$24,6,FALSE)</f>
        <v>3.1798702633632006E-2</v>
      </c>
      <c r="I16005" s="5" t="str">
        <f t="shared" si="1250"/>
        <v xml:space="preserve"> </v>
      </c>
      <c r="J16005" s="5">
        <f t="shared" si="1251"/>
        <v>0</v>
      </c>
      <c r="K16005" s="5">
        <f t="shared" si="1252"/>
        <v>1</v>
      </c>
      <c r="L16005" s="5">
        <f t="shared" si="1253"/>
        <v>1</v>
      </c>
      <c r="N16005" s="8" t="str">
        <f>VLOOKUP(C16005,'data indicadores nacional'!$A$2:$J$24,10,FALSE)</f>
        <v>-</v>
      </c>
      <c r="O16005" t="str">
        <f t="shared" si="1254"/>
        <v xml:space="preserve"> </v>
      </c>
    </row>
    <row r="16006" spans="1:15">
      <c r="A16006" t="s">
        <v>125</v>
      </c>
      <c r="B16006" t="s">
        <v>1012</v>
      </c>
      <c r="C16006" t="s">
        <v>151</v>
      </c>
      <c r="D16006" s="8">
        <v>63.087248322147651</v>
      </c>
      <c r="E16006" s="8">
        <v>69.387755102040813</v>
      </c>
      <c r="F16006" s="8">
        <v>76.19047619047619</v>
      </c>
      <c r="G16006" t="str">
        <f>VLOOKUP(C16006,'data indicadores nacional'!$A$2:$G$24,7,FALSE)</f>
        <v>arriba</v>
      </c>
      <c r="H16006" s="9">
        <f>VLOOKUP(C16006,'data indicadores nacional'!$A$2:$F$24,6,FALSE)</f>
        <v>2.4115304789202416</v>
      </c>
      <c r="I16006" s="5" t="str">
        <f t="shared" si="1250"/>
        <v xml:space="preserve"> </v>
      </c>
      <c r="J16006" s="5">
        <f t="shared" si="1251"/>
        <v>1</v>
      </c>
      <c r="K16006" s="5">
        <f t="shared" si="1252"/>
        <v>0</v>
      </c>
      <c r="L16006" s="5">
        <f t="shared" si="1253"/>
        <v>1</v>
      </c>
      <c r="N16006" s="8" t="str">
        <f>VLOOKUP(C16006,'data indicadores nacional'!$A$2:$J$24,10,FALSE)</f>
        <v>-</v>
      </c>
      <c r="O16006" t="str">
        <f t="shared" si="1254"/>
        <v xml:space="preserve"> </v>
      </c>
    </row>
    <row r="16007" spans="1:15">
      <c r="A16007" t="s">
        <v>125</v>
      </c>
      <c r="B16007" t="s">
        <v>1013</v>
      </c>
      <c r="C16007" t="s">
        <v>147</v>
      </c>
      <c r="D16007" s="8">
        <v>0</v>
      </c>
      <c r="E16007" s="8">
        <v>0</v>
      </c>
      <c r="F16007" s="8">
        <v>0</v>
      </c>
      <c r="G16007" t="str">
        <f>VLOOKUP(C16007,'data indicadores nacional'!$A$2:$G$24,7,FALSE)</f>
        <v>abajo</v>
      </c>
      <c r="H16007" s="9">
        <f>VLOOKUP(C16007,'data indicadores nacional'!$A$2:$F$24,6,FALSE)</f>
        <v>3.1698266245721529E-2</v>
      </c>
      <c r="I16007" s="5" t="str">
        <f t="shared" si="1250"/>
        <v xml:space="preserve"> </v>
      </c>
      <c r="J16007" s="5">
        <f t="shared" si="1251"/>
        <v>0</v>
      </c>
      <c r="K16007" s="5">
        <f t="shared" si="1252"/>
        <v>0</v>
      </c>
      <c r="L16007" s="5">
        <f t="shared" si="1253"/>
        <v>0</v>
      </c>
      <c r="N16007" s="8">
        <f>VLOOKUP(C16007,'data indicadores nacional'!$A$2:$J$24,10,FALSE)</f>
        <v>1</v>
      </c>
      <c r="O16007" t="str">
        <f t="shared" si="1254"/>
        <v xml:space="preserve"> </v>
      </c>
    </row>
    <row r="16008" spans="1:15">
      <c r="A16008" t="s">
        <v>125</v>
      </c>
      <c r="B16008" t="s">
        <v>1013</v>
      </c>
      <c r="C16008" t="s">
        <v>148</v>
      </c>
      <c r="D16008" s="8">
        <v>13.549618320610687</v>
      </c>
      <c r="E16008" s="8">
        <v>7.7400754047460634</v>
      </c>
      <c r="F16008" s="8">
        <v>9.8445595854922274</v>
      </c>
      <c r="G16008" t="str">
        <f>VLOOKUP(C16008,'data indicadores nacional'!$A$2:$G$24,7,FALSE)</f>
        <v>arriba</v>
      </c>
      <c r="H16008" s="9">
        <f>VLOOKUP(C16008,'data indicadores nacional'!$A$2:$F$24,6,FALSE)</f>
        <v>0.44294071764974818</v>
      </c>
      <c r="I16008" s="5" t="str">
        <f t="shared" si="1250"/>
        <v xml:space="preserve"> </v>
      </c>
      <c r="J16008" s="5">
        <f t="shared" si="1251"/>
        <v>0</v>
      </c>
      <c r="K16008" s="5">
        <f t="shared" si="1252"/>
        <v>1</v>
      </c>
      <c r="L16008" s="5">
        <f t="shared" si="1253"/>
        <v>1</v>
      </c>
      <c r="N16008" s="8">
        <f>VLOOKUP(C16008,'data indicadores nacional'!$A$2:$J$24,10,FALSE)</f>
        <v>80</v>
      </c>
      <c r="O16008" t="str">
        <f t="shared" si="1254"/>
        <v>alarma</v>
      </c>
    </row>
    <row r="16009" spans="1:15">
      <c r="A16009" t="s">
        <v>125</v>
      </c>
      <c r="B16009" t="s">
        <v>1013</v>
      </c>
      <c r="C16009" t="s">
        <v>149</v>
      </c>
      <c r="D16009" s="8">
        <v>9.5419847328244267E-2</v>
      </c>
      <c r="E16009" s="8">
        <v>0.11088933244621868</v>
      </c>
      <c r="F16009" s="8">
        <v>3.4542314335060449E-2</v>
      </c>
      <c r="G16009" t="str">
        <f>VLOOKUP(C16009,'data indicadores nacional'!$A$2:$G$24,7,FALSE)</f>
        <v>abajo</v>
      </c>
      <c r="H16009" s="9">
        <f>VLOOKUP(C16009,'data indicadores nacional'!$A$2:$F$24,6,FALSE)</f>
        <v>3.3105825166439729E-2</v>
      </c>
      <c r="I16009" s="5" t="str">
        <f t="shared" si="1250"/>
        <v xml:space="preserve"> </v>
      </c>
      <c r="J16009" s="5">
        <f t="shared" si="1251"/>
        <v>1</v>
      </c>
      <c r="K16009" s="5">
        <f t="shared" si="1252"/>
        <v>0</v>
      </c>
      <c r="L16009" s="5">
        <f t="shared" si="1253"/>
        <v>1</v>
      </c>
      <c r="N16009" s="8" t="str">
        <f>VLOOKUP(C16009,'data indicadores nacional'!$A$2:$J$24,10,FALSE)</f>
        <v>-</v>
      </c>
      <c r="O16009" t="str">
        <f t="shared" si="1254"/>
        <v xml:space="preserve"> </v>
      </c>
    </row>
    <row r="16010" spans="1:15">
      <c r="A16010" t="s">
        <v>125</v>
      </c>
      <c r="B16010" t="s">
        <v>1013</v>
      </c>
      <c r="C16010" t="s">
        <v>150</v>
      </c>
      <c r="D16010" s="8">
        <v>0</v>
      </c>
      <c r="E16010" s="8">
        <v>2.2177866489243733E-2</v>
      </c>
      <c r="F16010" s="8">
        <v>3.4542314335060449E-2</v>
      </c>
      <c r="G16010" t="str">
        <f>VLOOKUP(C16010,'data indicadores nacional'!$A$2:$G$24,7,FALSE)</f>
        <v>abajo</v>
      </c>
      <c r="H16010" s="9">
        <f>VLOOKUP(C16010,'data indicadores nacional'!$A$2:$F$24,6,FALSE)</f>
        <v>3.1798702633632006E-2</v>
      </c>
      <c r="I16010" s="5" t="str">
        <f t="shared" si="1250"/>
        <v>alarma</v>
      </c>
      <c r="J16010" s="5">
        <f t="shared" si="1251"/>
        <v>0</v>
      </c>
      <c r="K16010" s="5">
        <f t="shared" si="1252"/>
        <v>1</v>
      </c>
      <c r="L16010" s="5">
        <f t="shared" si="1253"/>
        <v>1</v>
      </c>
      <c r="N16010" s="8" t="str">
        <f>VLOOKUP(C16010,'data indicadores nacional'!$A$2:$J$24,10,FALSE)</f>
        <v>-</v>
      </c>
      <c r="O16010" t="str">
        <f t="shared" si="1254"/>
        <v xml:space="preserve"> </v>
      </c>
    </row>
    <row r="16011" spans="1:15">
      <c r="A16011" t="s">
        <v>125</v>
      </c>
      <c r="B16011" t="s">
        <v>1013</v>
      </c>
      <c r="C16011" t="s">
        <v>151</v>
      </c>
      <c r="D16011" s="8">
        <v>58.139534883720934</v>
      </c>
      <c r="E16011" s="8">
        <v>15.458015267175574</v>
      </c>
      <c r="F16011" s="8">
        <v>31.675392670157066</v>
      </c>
      <c r="G16011" t="str">
        <f>VLOOKUP(C16011,'data indicadores nacional'!$A$2:$G$24,7,FALSE)</f>
        <v>arriba</v>
      </c>
      <c r="H16011" s="9">
        <f>VLOOKUP(C16011,'data indicadores nacional'!$A$2:$F$24,6,FALSE)</f>
        <v>2.4115304789202416</v>
      </c>
      <c r="I16011" s="5" t="str">
        <f t="shared" si="1250"/>
        <v xml:space="preserve"> </v>
      </c>
      <c r="J16011" s="5">
        <f t="shared" si="1251"/>
        <v>0</v>
      </c>
      <c r="K16011" s="5">
        <f t="shared" si="1252"/>
        <v>1</v>
      </c>
      <c r="L16011" s="5">
        <f t="shared" si="1253"/>
        <v>1</v>
      </c>
      <c r="N16011" s="8" t="str">
        <f>VLOOKUP(C16011,'data indicadores nacional'!$A$2:$J$24,10,FALSE)</f>
        <v>-</v>
      </c>
      <c r="O16011" t="str">
        <f t="shared" si="1254"/>
        <v xml:space="preserve"> </v>
      </c>
    </row>
    <row r="16012" spans="1:15">
      <c r="A16012" t="s">
        <v>125</v>
      </c>
      <c r="B16012" t="s">
        <v>1014</v>
      </c>
      <c r="C16012" t="s">
        <v>147</v>
      </c>
      <c r="D16012" s="8">
        <v>0</v>
      </c>
      <c r="E16012" s="8">
        <v>0</v>
      </c>
      <c r="F16012" s="8">
        <v>0</v>
      </c>
      <c r="G16012" t="str">
        <f>VLOOKUP(C16012,'data indicadores nacional'!$A$2:$G$24,7,FALSE)</f>
        <v>abajo</v>
      </c>
      <c r="H16012" s="9">
        <f>VLOOKUP(C16012,'data indicadores nacional'!$A$2:$F$24,6,FALSE)</f>
        <v>3.1698266245721529E-2</v>
      </c>
      <c r="I16012" s="5" t="str">
        <f t="shared" si="1250"/>
        <v xml:space="preserve"> </v>
      </c>
      <c r="J16012" s="5">
        <f t="shared" si="1251"/>
        <v>0</v>
      </c>
      <c r="K16012" s="5">
        <f t="shared" si="1252"/>
        <v>0</v>
      </c>
      <c r="L16012" s="5">
        <f t="shared" si="1253"/>
        <v>0</v>
      </c>
      <c r="N16012" s="8">
        <f>VLOOKUP(C16012,'data indicadores nacional'!$A$2:$J$24,10,FALSE)</f>
        <v>1</v>
      </c>
      <c r="O16012" t="str">
        <f t="shared" si="1254"/>
        <v xml:space="preserve"> </v>
      </c>
    </row>
    <row r="16013" spans="1:15">
      <c r="A16013" t="s">
        <v>125</v>
      </c>
      <c r="B16013" t="s">
        <v>1014</v>
      </c>
      <c r="C16013" t="s">
        <v>148</v>
      </c>
      <c r="D16013" s="8">
        <v>8.0039525691699609</v>
      </c>
      <c r="E16013" s="8">
        <v>6.2342569269521411</v>
      </c>
      <c r="F16013" s="8">
        <v>6.5998487140695925</v>
      </c>
      <c r="G16013" t="str">
        <f>VLOOKUP(C16013,'data indicadores nacional'!$A$2:$G$24,7,FALSE)</f>
        <v>arriba</v>
      </c>
      <c r="H16013" s="9">
        <f>VLOOKUP(C16013,'data indicadores nacional'!$A$2:$F$24,6,FALSE)</f>
        <v>0.44294071764974818</v>
      </c>
      <c r="I16013" s="5" t="str">
        <f t="shared" si="1250"/>
        <v xml:space="preserve"> </v>
      </c>
      <c r="J16013" s="5">
        <f t="shared" si="1251"/>
        <v>0</v>
      </c>
      <c r="K16013" s="5">
        <f t="shared" si="1252"/>
        <v>1</v>
      </c>
      <c r="L16013" s="5">
        <f t="shared" si="1253"/>
        <v>1</v>
      </c>
      <c r="N16013" s="8">
        <f>VLOOKUP(C16013,'data indicadores nacional'!$A$2:$J$24,10,FALSE)</f>
        <v>80</v>
      </c>
      <c r="O16013" t="str">
        <f t="shared" si="1254"/>
        <v>alarma</v>
      </c>
    </row>
    <row r="16014" spans="1:15">
      <c r="A16014" t="s">
        <v>125</v>
      </c>
      <c r="B16014" t="s">
        <v>1014</v>
      </c>
      <c r="C16014" t="s">
        <v>149</v>
      </c>
      <c r="D16014" s="8">
        <v>2.4703557312252964E-2</v>
      </c>
      <c r="E16014" s="8">
        <v>0.1102015113350126</v>
      </c>
      <c r="F16014" s="8">
        <v>9.4553706505295015E-2</v>
      </c>
      <c r="G16014" t="str">
        <f>VLOOKUP(C16014,'data indicadores nacional'!$A$2:$G$24,7,FALSE)</f>
        <v>abajo</v>
      </c>
      <c r="H16014" s="9">
        <f>VLOOKUP(C16014,'data indicadores nacional'!$A$2:$F$24,6,FALSE)</f>
        <v>3.3105825166439729E-2</v>
      </c>
      <c r="I16014" s="5" t="str">
        <f t="shared" si="1250"/>
        <v xml:space="preserve"> </v>
      </c>
      <c r="J16014" s="5">
        <f t="shared" si="1251"/>
        <v>0</v>
      </c>
      <c r="K16014" s="5">
        <f t="shared" si="1252"/>
        <v>1</v>
      </c>
      <c r="L16014" s="5">
        <f t="shared" si="1253"/>
        <v>1</v>
      </c>
      <c r="N16014" s="8" t="str">
        <f>VLOOKUP(C16014,'data indicadores nacional'!$A$2:$J$24,10,FALSE)</f>
        <v>-</v>
      </c>
      <c r="O16014" t="str">
        <f t="shared" si="1254"/>
        <v xml:space="preserve"> </v>
      </c>
    </row>
    <row r="16015" spans="1:15">
      <c r="A16015" t="s">
        <v>125</v>
      </c>
      <c r="B16015" t="s">
        <v>1014</v>
      </c>
      <c r="C16015" t="s">
        <v>150</v>
      </c>
      <c r="D16015" s="8">
        <v>2.4703557312252964E-2</v>
      </c>
      <c r="E16015" s="8">
        <v>1.5743073047858942E-2</v>
      </c>
      <c r="F16015" s="8">
        <v>1.8910741301059002E-2</v>
      </c>
      <c r="G16015" t="str">
        <f>VLOOKUP(C16015,'data indicadores nacional'!$A$2:$G$24,7,FALSE)</f>
        <v>abajo</v>
      </c>
      <c r="H16015" s="9">
        <f>VLOOKUP(C16015,'data indicadores nacional'!$A$2:$F$24,6,FALSE)</f>
        <v>3.1798702633632006E-2</v>
      </c>
      <c r="I16015" s="5" t="str">
        <f t="shared" si="1250"/>
        <v>alarma</v>
      </c>
      <c r="J16015" s="5">
        <f t="shared" si="1251"/>
        <v>1</v>
      </c>
      <c r="K16015" s="5">
        <f t="shared" si="1252"/>
        <v>0</v>
      </c>
      <c r="L16015" s="5">
        <f t="shared" si="1253"/>
        <v>1</v>
      </c>
      <c r="N16015" s="8" t="str">
        <f>VLOOKUP(C16015,'data indicadores nacional'!$A$2:$J$24,10,FALSE)</f>
        <v>-</v>
      </c>
      <c r="O16015" t="str">
        <f t="shared" si="1254"/>
        <v xml:space="preserve"> </v>
      </c>
    </row>
    <row r="16016" spans="1:15">
      <c r="A16016" t="s">
        <v>125</v>
      </c>
      <c r="B16016" t="s">
        <v>1014</v>
      </c>
      <c r="C16016" t="s">
        <v>151</v>
      </c>
      <c r="D16016" s="8">
        <v>63.763066202090592</v>
      </c>
      <c r="E16016" s="8">
        <v>53.746397694524497</v>
      </c>
      <c r="F16016" s="8">
        <v>79.494799405646361</v>
      </c>
      <c r="G16016" t="str">
        <f>VLOOKUP(C16016,'data indicadores nacional'!$A$2:$G$24,7,FALSE)</f>
        <v>arriba</v>
      </c>
      <c r="H16016" s="9">
        <f>VLOOKUP(C16016,'data indicadores nacional'!$A$2:$F$24,6,FALSE)</f>
        <v>2.4115304789202416</v>
      </c>
      <c r="I16016" s="5" t="str">
        <f t="shared" si="1250"/>
        <v xml:space="preserve"> </v>
      </c>
      <c r="J16016" s="5">
        <f t="shared" si="1251"/>
        <v>1</v>
      </c>
      <c r="K16016" s="5">
        <f t="shared" si="1252"/>
        <v>0</v>
      </c>
      <c r="L16016" s="5">
        <f t="shared" si="1253"/>
        <v>1</v>
      </c>
      <c r="N16016" s="8" t="str">
        <f>VLOOKUP(C16016,'data indicadores nacional'!$A$2:$J$24,10,FALSE)</f>
        <v>-</v>
      </c>
      <c r="O16016" t="str">
        <f t="shared" si="1254"/>
        <v xml:space="preserve"> </v>
      </c>
    </row>
    <row r="16017" spans="1:15">
      <c r="A16017" t="s">
        <v>125</v>
      </c>
      <c r="B16017" t="s">
        <v>1015</v>
      </c>
      <c r="C16017" t="s">
        <v>147</v>
      </c>
      <c r="D16017" s="8">
        <v>0.16077170418006431</v>
      </c>
      <c r="E16017" s="8">
        <v>0.2288329519450801</v>
      </c>
      <c r="F16017" s="8">
        <v>0.17006802721088435</v>
      </c>
      <c r="G16017" t="str">
        <f>VLOOKUP(C16017,'data indicadores nacional'!$A$2:$G$24,7,FALSE)</f>
        <v>abajo</v>
      </c>
      <c r="H16017" s="9">
        <f>VLOOKUP(C16017,'data indicadores nacional'!$A$2:$F$24,6,FALSE)</f>
        <v>3.1698266245721529E-2</v>
      </c>
      <c r="I16017" s="5" t="str">
        <f t="shared" si="1250"/>
        <v xml:space="preserve"> </v>
      </c>
      <c r="J16017" s="5">
        <f t="shared" si="1251"/>
        <v>0</v>
      </c>
      <c r="K16017" s="5">
        <f t="shared" si="1252"/>
        <v>1</v>
      </c>
      <c r="L16017" s="5">
        <f t="shared" si="1253"/>
        <v>1</v>
      </c>
      <c r="N16017" s="8">
        <f>VLOOKUP(C16017,'data indicadores nacional'!$A$2:$J$24,10,FALSE)</f>
        <v>1</v>
      </c>
      <c r="O16017" t="str">
        <f t="shared" si="1254"/>
        <v xml:space="preserve"> </v>
      </c>
    </row>
    <row r="16018" spans="1:15">
      <c r="A16018" t="s">
        <v>125</v>
      </c>
      <c r="B16018" t="s">
        <v>1015</v>
      </c>
      <c r="C16018" t="s">
        <v>148</v>
      </c>
      <c r="D16018" s="8">
        <v>9.9276791584483899</v>
      </c>
      <c r="E16018" s="8">
        <v>6.3435601007855347</v>
      </c>
      <c r="F16018" s="8">
        <v>6.7150635208711433</v>
      </c>
      <c r="G16018" t="str">
        <f>VLOOKUP(C16018,'data indicadores nacional'!$A$2:$G$24,7,FALSE)</f>
        <v>arriba</v>
      </c>
      <c r="H16018" s="9">
        <f>VLOOKUP(C16018,'data indicadores nacional'!$A$2:$F$24,6,FALSE)</f>
        <v>0.44294071764974818</v>
      </c>
      <c r="I16018" s="5" t="str">
        <f t="shared" si="1250"/>
        <v xml:space="preserve"> </v>
      </c>
      <c r="J16018" s="5">
        <f t="shared" si="1251"/>
        <v>0</v>
      </c>
      <c r="K16018" s="5">
        <f t="shared" si="1252"/>
        <v>1</v>
      </c>
      <c r="L16018" s="5">
        <f t="shared" si="1253"/>
        <v>1</v>
      </c>
      <c r="N16018" s="8">
        <f>VLOOKUP(C16018,'data indicadores nacional'!$A$2:$J$24,10,FALSE)</f>
        <v>80</v>
      </c>
      <c r="O16018" t="str">
        <f t="shared" si="1254"/>
        <v>alarma</v>
      </c>
    </row>
    <row r="16019" spans="1:15">
      <c r="A16019" t="s">
        <v>125</v>
      </c>
      <c r="B16019" t="s">
        <v>1015</v>
      </c>
      <c r="C16019" t="s">
        <v>149</v>
      </c>
      <c r="D16019" s="8">
        <v>9.8619329388560162E-2</v>
      </c>
      <c r="E16019" s="8">
        <v>0.19267822736030829</v>
      </c>
      <c r="F16019" s="8">
        <v>0.31347962382445138</v>
      </c>
      <c r="G16019" t="str">
        <f>VLOOKUP(C16019,'data indicadores nacional'!$A$2:$G$24,7,FALSE)</f>
        <v>abajo</v>
      </c>
      <c r="H16019" s="9">
        <f>VLOOKUP(C16019,'data indicadores nacional'!$A$2:$F$24,6,FALSE)</f>
        <v>3.3105825166439729E-2</v>
      </c>
      <c r="I16019" s="5" t="str">
        <f t="shared" si="1250"/>
        <v>alarma</v>
      </c>
      <c r="J16019" s="5">
        <f t="shared" si="1251"/>
        <v>0</v>
      </c>
      <c r="K16019" s="5">
        <f t="shared" si="1252"/>
        <v>1</v>
      </c>
      <c r="L16019" s="5">
        <f t="shared" si="1253"/>
        <v>1</v>
      </c>
      <c r="N16019" s="8" t="str">
        <f>VLOOKUP(C16019,'data indicadores nacional'!$A$2:$J$24,10,FALSE)</f>
        <v>-</v>
      </c>
      <c r="O16019" t="str">
        <f t="shared" si="1254"/>
        <v xml:space="preserve"> </v>
      </c>
    </row>
    <row r="16020" spans="1:15">
      <c r="A16020" t="s">
        <v>125</v>
      </c>
      <c r="B16020" t="s">
        <v>1015</v>
      </c>
      <c r="C16020" t="s">
        <v>150</v>
      </c>
      <c r="D16020" s="8">
        <v>3.2873109796186718E-2</v>
      </c>
      <c r="E16020" s="8">
        <v>0.13339261894175189</v>
      </c>
      <c r="F16020" s="8">
        <v>0.19798713083649561</v>
      </c>
      <c r="G16020" t="str">
        <f>VLOOKUP(C16020,'data indicadores nacional'!$A$2:$G$24,7,FALSE)</f>
        <v>abajo</v>
      </c>
      <c r="H16020" s="9">
        <f>VLOOKUP(C16020,'data indicadores nacional'!$A$2:$F$24,6,FALSE)</f>
        <v>3.1798702633632006E-2</v>
      </c>
      <c r="I16020" s="5" t="str">
        <f t="shared" si="1250"/>
        <v>alarma</v>
      </c>
      <c r="J16020" s="5">
        <f t="shared" si="1251"/>
        <v>0</v>
      </c>
      <c r="K16020" s="5">
        <f t="shared" si="1252"/>
        <v>1</v>
      </c>
      <c r="L16020" s="5">
        <f t="shared" si="1253"/>
        <v>1</v>
      </c>
      <c r="N16020" s="8" t="str">
        <f>VLOOKUP(C16020,'data indicadores nacional'!$A$2:$J$24,10,FALSE)</f>
        <v>-</v>
      </c>
      <c r="O16020" t="str">
        <f t="shared" si="1254"/>
        <v xml:space="preserve"> </v>
      </c>
    </row>
    <row r="16021" spans="1:15">
      <c r="A16021" t="s">
        <v>125</v>
      </c>
      <c r="B16021" t="s">
        <v>1015</v>
      </c>
      <c r="C16021" t="s">
        <v>151</v>
      </c>
      <c r="D16021" s="8">
        <v>86.228813559322035</v>
      </c>
      <c r="E16021" s="8">
        <v>72.717948717948715</v>
      </c>
      <c r="F16021" s="8">
        <v>85.807860262008731</v>
      </c>
      <c r="G16021" t="str">
        <f>VLOOKUP(C16021,'data indicadores nacional'!$A$2:$G$24,7,FALSE)</f>
        <v>arriba</v>
      </c>
      <c r="H16021" s="9">
        <f>VLOOKUP(C16021,'data indicadores nacional'!$A$2:$F$24,6,FALSE)</f>
        <v>2.4115304789202416</v>
      </c>
      <c r="I16021" s="5" t="str">
        <f t="shared" si="1250"/>
        <v xml:space="preserve"> </v>
      </c>
      <c r="J16021" s="5">
        <f t="shared" si="1251"/>
        <v>0</v>
      </c>
      <c r="K16021" s="5">
        <f t="shared" si="1252"/>
        <v>1</v>
      </c>
      <c r="L16021" s="5">
        <f t="shared" si="1253"/>
        <v>1</v>
      </c>
      <c r="N16021" s="8" t="str">
        <f>VLOOKUP(C16021,'data indicadores nacional'!$A$2:$J$24,10,FALSE)</f>
        <v>-</v>
      </c>
      <c r="O16021" t="str">
        <f t="shared" si="1254"/>
        <v xml:space="preserve"> </v>
      </c>
    </row>
    <row r="16022" spans="1:15">
      <c r="A16022" t="s">
        <v>125</v>
      </c>
      <c r="B16022" t="s">
        <v>1016</v>
      </c>
      <c r="C16022" t="s">
        <v>147</v>
      </c>
      <c r="D16022" s="8">
        <v>0</v>
      </c>
      <c r="E16022" s="8">
        <v>0</v>
      </c>
      <c r="F16022" s="8">
        <v>0</v>
      </c>
      <c r="G16022" t="str">
        <f>VLOOKUP(C16022,'data indicadores nacional'!$A$2:$G$24,7,FALSE)</f>
        <v>abajo</v>
      </c>
      <c r="H16022" s="9">
        <f>VLOOKUP(C16022,'data indicadores nacional'!$A$2:$F$24,6,FALSE)</f>
        <v>3.1698266245721529E-2</v>
      </c>
      <c r="I16022" s="5" t="str">
        <f t="shared" si="1250"/>
        <v xml:space="preserve"> </v>
      </c>
      <c r="J16022" s="5">
        <f t="shared" si="1251"/>
        <v>0</v>
      </c>
      <c r="K16022" s="5">
        <f t="shared" si="1252"/>
        <v>0</v>
      </c>
      <c r="L16022" s="5">
        <f t="shared" si="1253"/>
        <v>0</v>
      </c>
      <c r="N16022" s="8">
        <f>VLOOKUP(C16022,'data indicadores nacional'!$A$2:$J$24,10,FALSE)</f>
        <v>1</v>
      </c>
      <c r="O16022" t="str">
        <f t="shared" si="1254"/>
        <v xml:space="preserve"> </v>
      </c>
    </row>
    <row r="16023" spans="1:15">
      <c r="A16023" t="s">
        <v>125</v>
      </c>
      <c r="B16023" t="s">
        <v>1016</v>
      </c>
      <c r="C16023" t="s">
        <v>148</v>
      </c>
      <c r="D16023" s="8">
        <v>6.9544364508393279</v>
      </c>
      <c r="E16023" s="8">
        <v>6.8008327550312293</v>
      </c>
      <c r="F16023" s="8">
        <v>6.1664190193164936</v>
      </c>
      <c r="G16023" t="str">
        <f>VLOOKUP(C16023,'data indicadores nacional'!$A$2:$G$24,7,FALSE)</f>
        <v>arriba</v>
      </c>
      <c r="H16023" s="9">
        <f>VLOOKUP(C16023,'data indicadores nacional'!$A$2:$F$24,6,FALSE)</f>
        <v>0.44294071764974818</v>
      </c>
      <c r="I16023" s="5" t="str">
        <f t="shared" si="1250"/>
        <v>alarma</v>
      </c>
      <c r="J16023" s="5">
        <f t="shared" si="1251"/>
        <v>0</v>
      </c>
      <c r="K16023" s="5">
        <f t="shared" si="1252"/>
        <v>1</v>
      </c>
      <c r="L16023" s="5">
        <f t="shared" si="1253"/>
        <v>1</v>
      </c>
      <c r="N16023" s="8">
        <f>VLOOKUP(C16023,'data indicadores nacional'!$A$2:$J$24,10,FALSE)</f>
        <v>80</v>
      </c>
      <c r="O16023" t="str">
        <f t="shared" si="1254"/>
        <v>alarma</v>
      </c>
    </row>
    <row r="16024" spans="1:15">
      <c r="A16024" t="s">
        <v>125</v>
      </c>
      <c r="B16024" t="s">
        <v>1016</v>
      </c>
      <c r="C16024" t="s">
        <v>149</v>
      </c>
      <c r="D16024" s="8">
        <v>0.1199040767386091</v>
      </c>
      <c r="E16024" s="8">
        <v>6.9396252602359473E-2</v>
      </c>
      <c r="F16024" s="8">
        <v>0</v>
      </c>
      <c r="G16024" t="str">
        <f>VLOOKUP(C16024,'data indicadores nacional'!$A$2:$G$24,7,FALSE)</f>
        <v>abajo</v>
      </c>
      <c r="H16024" s="9">
        <f>VLOOKUP(C16024,'data indicadores nacional'!$A$2:$F$24,6,FALSE)</f>
        <v>3.3105825166439729E-2</v>
      </c>
      <c r="I16024" s="5" t="str">
        <f t="shared" si="1250"/>
        <v xml:space="preserve"> </v>
      </c>
      <c r="J16024" s="5">
        <f t="shared" si="1251"/>
        <v>1</v>
      </c>
      <c r="K16024" s="5">
        <f t="shared" si="1252"/>
        <v>0</v>
      </c>
      <c r="L16024" s="5">
        <f t="shared" si="1253"/>
        <v>1</v>
      </c>
      <c r="N16024" s="8" t="str">
        <f>VLOOKUP(C16024,'data indicadores nacional'!$A$2:$J$24,10,FALSE)</f>
        <v>-</v>
      </c>
      <c r="O16024" t="str">
        <f t="shared" si="1254"/>
        <v xml:space="preserve"> </v>
      </c>
    </row>
    <row r="16025" spans="1:15">
      <c r="A16025" t="s">
        <v>125</v>
      </c>
      <c r="B16025" t="s">
        <v>1016</v>
      </c>
      <c r="C16025" t="s">
        <v>150</v>
      </c>
      <c r="D16025" s="8">
        <v>0</v>
      </c>
      <c r="E16025" s="8">
        <v>0</v>
      </c>
      <c r="F16025" s="8">
        <v>0</v>
      </c>
      <c r="G16025" t="str">
        <f>VLOOKUP(C16025,'data indicadores nacional'!$A$2:$G$24,7,FALSE)</f>
        <v>abajo</v>
      </c>
      <c r="H16025" s="9">
        <f>VLOOKUP(C16025,'data indicadores nacional'!$A$2:$F$24,6,FALSE)</f>
        <v>3.1798702633632006E-2</v>
      </c>
      <c r="I16025" s="5" t="str">
        <f t="shared" si="1250"/>
        <v xml:space="preserve"> </v>
      </c>
      <c r="J16025" s="5">
        <f t="shared" si="1251"/>
        <v>0</v>
      </c>
      <c r="K16025" s="5">
        <f t="shared" si="1252"/>
        <v>0</v>
      </c>
      <c r="L16025" s="5">
        <f t="shared" si="1253"/>
        <v>0</v>
      </c>
      <c r="N16025" s="8" t="str">
        <f>VLOOKUP(C16025,'data indicadores nacional'!$A$2:$J$24,10,FALSE)</f>
        <v>-</v>
      </c>
      <c r="O16025" t="str">
        <f t="shared" si="1254"/>
        <v xml:space="preserve"> </v>
      </c>
    </row>
    <row r="16026" spans="1:15">
      <c r="A16026" t="s">
        <v>125</v>
      </c>
      <c r="B16026" t="s">
        <v>1016</v>
      </c>
      <c r="C16026" t="s">
        <v>151</v>
      </c>
      <c r="D16026" s="8">
        <v>41.860465116279073</v>
      </c>
      <c r="E16026" s="8">
        <v>84.615384615384613</v>
      </c>
      <c r="F16026" s="8">
        <v>77.118644067796609</v>
      </c>
      <c r="G16026" t="str">
        <f>VLOOKUP(C16026,'data indicadores nacional'!$A$2:$G$24,7,FALSE)</f>
        <v>arriba</v>
      </c>
      <c r="H16026" s="9">
        <f>VLOOKUP(C16026,'data indicadores nacional'!$A$2:$F$24,6,FALSE)</f>
        <v>2.4115304789202416</v>
      </c>
      <c r="I16026" s="5" t="str">
        <f t="shared" si="1250"/>
        <v>alarma</v>
      </c>
      <c r="J16026" s="5">
        <f t="shared" si="1251"/>
        <v>1</v>
      </c>
      <c r="K16026" s="5">
        <f t="shared" si="1252"/>
        <v>0</v>
      </c>
      <c r="L16026" s="5">
        <f t="shared" si="1253"/>
        <v>1</v>
      </c>
      <c r="N16026" s="8" t="str">
        <f>VLOOKUP(C16026,'data indicadores nacional'!$A$2:$J$24,10,FALSE)</f>
        <v>-</v>
      </c>
      <c r="O16026" t="str">
        <f t="shared" si="1254"/>
        <v xml:space="preserve"> </v>
      </c>
    </row>
    <row r="16027" spans="1:15">
      <c r="A16027" t="s">
        <v>125</v>
      </c>
      <c r="B16027" t="s">
        <v>1017</v>
      </c>
      <c r="C16027" t="s">
        <v>147</v>
      </c>
      <c r="D16027" s="8">
        <v>0</v>
      </c>
      <c r="E16027" s="8">
        <v>0</v>
      </c>
      <c r="F16027" s="8">
        <v>0</v>
      </c>
      <c r="G16027" t="str">
        <f>VLOOKUP(C16027,'data indicadores nacional'!$A$2:$G$24,7,FALSE)</f>
        <v>abajo</v>
      </c>
      <c r="H16027" s="9">
        <f>VLOOKUP(C16027,'data indicadores nacional'!$A$2:$F$24,6,FALSE)</f>
        <v>3.1698266245721529E-2</v>
      </c>
      <c r="I16027" s="5" t="str">
        <f t="shared" si="1250"/>
        <v xml:space="preserve"> </v>
      </c>
      <c r="J16027" s="5">
        <f t="shared" si="1251"/>
        <v>0</v>
      </c>
      <c r="K16027" s="5">
        <f t="shared" si="1252"/>
        <v>0</v>
      </c>
      <c r="L16027" s="5">
        <f t="shared" si="1253"/>
        <v>0</v>
      </c>
      <c r="N16027" s="8">
        <f>VLOOKUP(C16027,'data indicadores nacional'!$A$2:$J$24,10,FALSE)</f>
        <v>1</v>
      </c>
      <c r="O16027" t="str">
        <f t="shared" si="1254"/>
        <v xml:space="preserve"> </v>
      </c>
    </row>
    <row r="16028" spans="1:15">
      <c r="A16028" t="s">
        <v>125</v>
      </c>
      <c r="B16028" t="s">
        <v>1017</v>
      </c>
      <c r="C16028" t="s">
        <v>148</v>
      </c>
      <c r="D16028" s="8">
        <v>5.1470588235294112</v>
      </c>
      <c r="E16028" s="8">
        <v>7.6308139534883717</v>
      </c>
      <c r="F16028" s="8">
        <v>6.0078208318521158</v>
      </c>
      <c r="G16028" t="str">
        <f>VLOOKUP(C16028,'data indicadores nacional'!$A$2:$G$24,7,FALSE)</f>
        <v>arriba</v>
      </c>
      <c r="H16028" s="9">
        <f>VLOOKUP(C16028,'data indicadores nacional'!$A$2:$F$24,6,FALSE)</f>
        <v>0.44294071764974818</v>
      </c>
      <c r="I16028" s="5" t="str">
        <f t="shared" si="1250"/>
        <v>alarma</v>
      </c>
      <c r="J16028" s="5">
        <f t="shared" si="1251"/>
        <v>1</v>
      </c>
      <c r="K16028" s="5">
        <f t="shared" si="1252"/>
        <v>0</v>
      </c>
      <c r="L16028" s="5">
        <f t="shared" si="1253"/>
        <v>1</v>
      </c>
      <c r="N16028" s="8">
        <f>VLOOKUP(C16028,'data indicadores nacional'!$A$2:$J$24,10,FALSE)</f>
        <v>80</v>
      </c>
      <c r="O16028" t="str">
        <f t="shared" si="1254"/>
        <v>alarma</v>
      </c>
    </row>
    <row r="16029" spans="1:15">
      <c r="A16029" t="s">
        <v>125</v>
      </c>
      <c r="B16029" t="s">
        <v>1017</v>
      </c>
      <c r="C16029" t="s">
        <v>149</v>
      </c>
      <c r="D16029" s="8">
        <v>0.18382352941176469</v>
      </c>
      <c r="E16029" s="8">
        <v>7.2674418604651167E-2</v>
      </c>
      <c r="F16029" s="8">
        <v>3.5549235691432632E-2</v>
      </c>
      <c r="G16029" t="str">
        <f>VLOOKUP(C16029,'data indicadores nacional'!$A$2:$G$24,7,FALSE)</f>
        <v>abajo</v>
      </c>
      <c r="H16029" s="9">
        <f>VLOOKUP(C16029,'data indicadores nacional'!$A$2:$F$24,6,FALSE)</f>
        <v>3.3105825166439729E-2</v>
      </c>
      <c r="I16029" s="5" t="str">
        <f t="shared" si="1250"/>
        <v xml:space="preserve"> </v>
      </c>
      <c r="J16029" s="5">
        <f t="shared" si="1251"/>
        <v>1</v>
      </c>
      <c r="K16029" s="5">
        <f t="shared" si="1252"/>
        <v>0</v>
      </c>
      <c r="L16029" s="5">
        <f t="shared" si="1253"/>
        <v>1</v>
      </c>
      <c r="N16029" s="8" t="str">
        <f>VLOOKUP(C16029,'data indicadores nacional'!$A$2:$J$24,10,FALSE)</f>
        <v>-</v>
      </c>
      <c r="O16029" t="str">
        <f t="shared" si="1254"/>
        <v xml:space="preserve"> </v>
      </c>
    </row>
    <row r="16030" spans="1:15">
      <c r="A16030" t="s">
        <v>125</v>
      </c>
      <c r="B16030" t="s">
        <v>1017</v>
      </c>
      <c r="C16030" t="s">
        <v>150</v>
      </c>
      <c r="D16030" s="8">
        <v>0</v>
      </c>
      <c r="E16030" s="8">
        <v>0</v>
      </c>
      <c r="F16030" s="8">
        <v>3.5549235691432632E-2</v>
      </c>
      <c r="G16030" t="str">
        <f>VLOOKUP(C16030,'data indicadores nacional'!$A$2:$G$24,7,FALSE)</f>
        <v>abajo</v>
      </c>
      <c r="H16030" s="9">
        <f>VLOOKUP(C16030,'data indicadores nacional'!$A$2:$F$24,6,FALSE)</f>
        <v>3.1798702633632006E-2</v>
      </c>
      <c r="I16030" s="5" t="str">
        <f t="shared" si="1250"/>
        <v>alarma</v>
      </c>
      <c r="J16030" s="5">
        <f t="shared" si="1251"/>
        <v>0</v>
      </c>
      <c r="K16030" s="5">
        <f t="shared" si="1252"/>
        <v>1</v>
      </c>
      <c r="L16030" s="5">
        <f t="shared" si="1253"/>
        <v>1</v>
      </c>
      <c r="N16030" s="8" t="str">
        <f>VLOOKUP(C16030,'data indicadores nacional'!$A$2:$J$24,10,FALSE)</f>
        <v>-</v>
      </c>
      <c r="O16030" t="str">
        <f t="shared" si="1254"/>
        <v xml:space="preserve"> </v>
      </c>
    </row>
    <row r="16031" spans="1:15">
      <c r="A16031" t="s">
        <v>125</v>
      </c>
      <c r="B16031" t="s">
        <v>1017</v>
      </c>
      <c r="C16031" t="s">
        <v>151</v>
      </c>
      <c r="D16031" s="8">
        <v>13.930348258706468</v>
      </c>
      <c r="E16031" s="8">
        <v>72.268907563025209</v>
      </c>
      <c r="F16031" s="8">
        <v>56.011730205278589</v>
      </c>
      <c r="G16031" t="str">
        <f>VLOOKUP(C16031,'data indicadores nacional'!$A$2:$G$24,7,FALSE)</f>
        <v>arriba</v>
      </c>
      <c r="H16031" s="9">
        <f>VLOOKUP(C16031,'data indicadores nacional'!$A$2:$F$24,6,FALSE)</f>
        <v>2.4115304789202416</v>
      </c>
      <c r="I16031" s="5" t="str">
        <f t="shared" si="1250"/>
        <v>alarma</v>
      </c>
      <c r="J16031" s="5">
        <f t="shared" si="1251"/>
        <v>1</v>
      </c>
      <c r="K16031" s="5">
        <f t="shared" si="1252"/>
        <v>0</v>
      </c>
      <c r="L16031" s="5">
        <f t="shared" si="1253"/>
        <v>1</v>
      </c>
      <c r="N16031" s="8" t="str">
        <f>VLOOKUP(C16031,'data indicadores nacional'!$A$2:$J$24,10,FALSE)</f>
        <v>-</v>
      </c>
      <c r="O16031" t="str">
        <f t="shared" si="1254"/>
        <v xml:space="preserve"> </v>
      </c>
    </row>
    <row r="16032" spans="1:15">
      <c r="A16032" t="s">
        <v>125</v>
      </c>
      <c r="B16032" t="s">
        <v>1018</v>
      </c>
      <c r="C16032" t="s">
        <v>147</v>
      </c>
      <c r="D16032" s="8">
        <v>0</v>
      </c>
      <c r="E16032" s="8">
        <v>0</v>
      </c>
      <c r="F16032" s="8">
        <v>0</v>
      </c>
      <c r="G16032" t="str">
        <f>VLOOKUP(C16032,'data indicadores nacional'!$A$2:$G$24,7,FALSE)</f>
        <v>abajo</v>
      </c>
      <c r="H16032" s="9">
        <f>VLOOKUP(C16032,'data indicadores nacional'!$A$2:$F$24,6,FALSE)</f>
        <v>3.1698266245721529E-2</v>
      </c>
      <c r="I16032" s="5" t="str">
        <f t="shared" si="1250"/>
        <v xml:space="preserve"> </v>
      </c>
      <c r="J16032" s="5">
        <f t="shared" si="1251"/>
        <v>0</v>
      </c>
      <c r="K16032" s="5">
        <f t="shared" si="1252"/>
        <v>0</v>
      </c>
      <c r="L16032" s="5">
        <f t="shared" si="1253"/>
        <v>0</v>
      </c>
      <c r="N16032" s="8">
        <f>VLOOKUP(C16032,'data indicadores nacional'!$A$2:$J$24,10,FALSE)</f>
        <v>1</v>
      </c>
      <c r="O16032" t="str">
        <f t="shared" si="1254"/>
        <v xml:space="preserve"> </v>
      </c>
    </row>
    <row r="16033" spans="1:15">
      <c r="A16033" t="s">
        <v>125</v>
      </c>
      <c r="B16033" t="s">
        <v>1018</v>
      </c>
      <c r="C16033" t="s">
        <v>148</v>
      </c>
      <c r="D16033" s="8">
        <v>5.689802913453299</v>
      </c>
      <c r="E16033" s="8">
        <v>7.1701825336102312</v>
      </c>
      <c r="F16033" s="8">
        <v>6.8578553615960107</v>
      </c>
      <c r="G16033" t="str">
        <f>VLOOKUP(C16033,'data indicadores nacional'!$A$2:$G$24,7,FALSE)</f>
        <v>arriba</v>
      </c>
      <c r="H16033" s="9">
        <f>VLOOKUP(C16033,'data indicadores nacional'!$A$2:$F$24,6,FALSE)</f>
        <v>0.44294071764974818</v>
      </c>
      <c r="I16033" s="5" t="str">
        <f t="shared" si="1250"/>
        <v>alarma</v>
      </c>
      <c r="J16033" s="5">
        <f t="shared" si="1251"/>
        <v>1</v>
      </c>
      <c r="K16033" s="5">
        <f t="shared" si="1252"/>
        <v>0</v>
      </c>
      <c r="L16033" s="5">
        <f t="shared" si="1253"/>
        <v>1</v>
      </c>
      <c r="N16033" s="8">
        <f>VLOOKUP(C16033,'data indicadores nacional'!$A$2:$J$24,10,FALSE)</f>
        <v>80</v>
      </c>
      <c r="O16033" t="str">
        <f t="shared" si="1254"/>
        <v>alarma</v>
      </c>
    </row>
    <row r="16034" spans="1:15">
      <c r="A16034" t="s">
        <v>125</v>
      </c>
      <c r="B16034" t="s">
        <v>1018</v>
      </c>
      <c r="C16034" t="s">
        <v>149</v>
      </c>
      <c r="D16034" s="8">
        <v>0.13710368466152528</v>
      </c>
      <c r="E16034" s="8">
        <v>0.22953328232593728</v>
      </c>
      <c r="F16034" s="8">
        <v>0.14962593516209477</v>
      </c>
      <c r="G16034" t="str">
        <f>VLOOKUP(C16034,'data indicadores nacional'!$A$2:$G$24,7,FALSE)</f>
        <v>abajo</v>
      </c>
      <c r="H16034" s="9">
        <f>VLOOKUP(C16034,'data indicadores nacional'!$A$2:$F$24,6,FALSE)</f>
        <v>3.3105825166439729E-2</v>
      </c>
      <c r="I16034" s="5" t="str">
        <f t="shared" si="1250"/>
        <v xml:space="preserve"> </v>
      </c>
      <c r="J16034" s="5">
        <f t="shared" si="1251"/>
        <v>0</v>
      </c>
      <c r="K16034" s="5">
        <f t="shared" si="1252"/>
        <v>1</v>
      </c>
      <c r="L16034" s="5">
        <f t="shared" si="1253"/>
        <v>1</v>
      </c>
      <c r="N16034" s="8" t="str">
        <f>VLOOKUP(C16034,'data indicadores nacional'!$A$2:$J$24,10,FALSE)</f>
        <v>-</v>
      </c>
      <c r="O16034" t="str">
        <f t="shared" si="1254"/>
        <v xml:space="preserve"> </v>
      </c>
    </row>
    <row r="16035" spans="1:15">
      <c r="A16035" t="s">
        <v>125</v>
      </c>
      <c r="B16035" t="s">
        <v>1018</v>
      </c>
      <c r="C16035" t="s">
        <v>150</v>
      </c>
      <c r="D16035" s="8">
        <v>3.4275921165381321E-2</v>
      </c>
      <c r="E16035" s="8">
        <v>0.1420920319160564</v>
      </c>
      <c r="F16035" s="8">
        <v>0.11221945137157108</v>
      </c>
      <c r="G16035" t="str">
        <f>VLOOKUP(C16035,'data indicadores nacional'!$A$2:$G$24,7,FALSE)</f>
        <v>abajo</v>
      </c>
      <c r="H16035" s="9">
        <f>VLOOKUP(C16035,'data indicadores nacional'!$A$2:$F$24,6,FALSE)</f>
        <v>3.1798702633632006E-2</v>
      </c>
      <c r="I16035" s="5" t="str">
        <f t="shared" si="1250"/>
        <v xml:space="preserve"> </v>
      </c>
      <c r="J16035" s="5">
        <f t="shared" si="1251"/>
        <v>0</v>
      </c>
      <c r="K16035" s="5">
        <f t="shared" si="1252"/>
        <v>1</v>
      </c>
      <c r="L16035" s="5">
        <f t="shared" si="1253"/>
        <v>1</v>
      </c>
      <c r="N16035" s="8" t="str">
        <f>VLOOKUP(C16035,'data indicadores nacional'!$A$2:$J$24,10,FALSE)</f>
        <v>-</v>
      </c>
      <c r="O16035" t="str">
        <f t="shared" si="1254"/>
        <v xml:space="preserve"> </v>
      </c>
    </row>
    <row r="16036" spans="1:15">
      <c r="A16036" t="s">
        <v>125</v>
      </c>
      <c r="B16036" t="s">
        <v>1018</v>
      </c>
      <c r="C16036" t="s">
        <v>151</v>
      </c>
      <c r="D16036" s="8">
        <v>58.744394618834086</v>
      </c>
      <c r="E16036" s="8">
        <v>68.637110016420365</v>
      </c>
      <c r="F16036" s="8">
        <v>75.252525252525245</v>
      </c>
      <c r="G16036" t="str">
        <f>VLOOKUP(C16036,'data indicadores nacional'!$A$2:$G$24,7,FALSE)</f>
        <v>arriba</v>
      </c>
      <c r="H16036" s="9">
        <f>VLOOKUP(C16036,'data indicadores nacional'!$A$2:$F$24,6,FALSE)</f>
        <v>2.4115304789202416</v>
      </c>
      <c r="I16036" s="5" t="str">
        <f t="shared" si="1250"/>
        <v xml:space="preserve"> </v>
      </c>
      <c r="J16036" s="5">
        <f t="shared" si="1251"/>
        <v>1</v>
      </c>
      <c r="K16036" s="5">
        <f t="shared" si="1252"/>
        <v>0</v>
      </c>
      <c r="L16036" s="5">
        <f t="shared" si="1253"/>
        <v>1</v>
      </c>
      <c r="N16036" s="8" t="str">
        <f>VLOOKUP(C16036,'data indicadores nacional'!$A$2:$J$24,10,FALSE)</f>
        <v>-</v>
      </c>
      <c r="O16036" t="str">
        <f t="shared" si="1254"/>
        <v xml:space="preserve"> </v>
      </c>
    </row>
    <row r="16037" spans="1:15">
      <c r="A16037" t="s">
        <v>125</v>
      </c>
      <c r="B16037" t="s">
        <v>1019</v>
      </c>
      <c r="C16037" t="s">
        <v>147</v>
      </c>
      <c r="D16037" s="8">
        <v>0</v>
      </c>
      <c r="E16037" s="8">
        <v>0</v>
      </c>
      <c r="F16037" s="8">
        <v>0</v>
      </c>
      <c r="G16037" t="str">
        <f>VLOOKUP(C16037,'data indicadores nacional'!$A$2:$G$24,7,FALSE)</f>
        <v>abajo</v>
      </c>
      <c r="H16037" s="9">
        <f>VLOOKUP(C16037,'data indicadores nacional'!$A$2:$F$24,6,FALSE)</f>
        <v>3.1698266245721529E-2</v>
      </c>
      <c r="I16037" s="5" t="str">
        <f t="shared" si="1250"/>
        <v xml:space="preserve"> </v>
      </c>
      <c r="J16037" s="5">
        <f t="shared" si="1251"/>
        <v>0</v>
      </c>
      <c r="K16037" s="5">
        <f t="shared" si="1252"/>
        <v>0</v>
      </c>
      <c r="L16037" s="5">
        <f t="shared" si="1253"/>
        <v>0</v>
      </c>
      <c r="N16037" s="8">
        <f>VLOOKUP(C16037,'data indicadores nacional'!$A$2:$J$24,10,FALSE)</f>
        <v>1</v>
      </c>
      <c r="O16037" t="str">
        <f t="shared" si="1254"/>
        <v xml:space="preserve"> </v>
      </c>
    </row>
    <row r="16038" spans="1:15">
      <c r="A16038" t="s">
        <v>125</v>
      </c>
      <c r="B16038" t="s">
        <v>1019</v>
      </c>
      <c r="C16038" t="s">
        <v>148</v>
      </c>
      <c r="D16038" s="8">
        <v>9.7535934291581103</v>
      </c>
      <c r="E16038" s="8">
        <v>7.4050632911392409</v>
      </c>
      <c r="F16038" s="8">
        <v>12.066246056782335</v>
      </c>
      <c r="G16038" t="str">
        <f>VLOOKUP(C16038,'data indicadores nacional'!$A$2:$G$24,7,FALSE)</f>
        <v>arriba</v>
      </c>
      <c r="H16038" s="9">
        <f>VLOOKUP(C16038,'data indicadores nacional'!$A$2:$F$24,6,FALSE)</f>
        <v>0.44294071764974818</v>
      </c>
      <c r="I16038" s="5" t="str">
        <f t="shared" si="1250"/>
        <v xml:space="preserve"> </v>
      </c>
      <c r="J16038" s="5">
        <f t="shared" si="1251"/>
        <v>1</v>
      </c>
      <c r="K16038" s="5">
        <f t="shared" si="1252"/>
        <v>0</v>
      </c>
      <c r="L16038" s="5">
        <f t="shared" si="1253"/>
        <v>1</v>
      </c>
      <c r="N16038" s="8">
        <f>VLOOKUP(C16038,'data indicadores nacional'!$A$2:$J$24,10,FALSE)</f>
        <v>80</v>
      </c>
      <c r="O16038" t="str">
        <f t="shared" si="1254"/>
        <v>alarma</v>
      </c>
    </row>
    <row r="16039" spans="1:15">
      <c r="A16039" t="s">
        <v>125</v>
      </c>
      <c r="B16039" t="s">
        <v>1019</v>
      </c>
      <c r="C16039" t="s">
        <v>149</v>
      </c>
      <c r="D16039" s="8">
        <v>0.20533880903490762</v>
      </c>
      <c r="E16039" s="8">
        <v>0</v>
      </c>
      <c r="F16039" s="8">
        <v>7.8864353312302835E-2</v>
      </c>
      <c r="G16039" t="str">
        <f>VLOOKUP(C16039,'data indicadores nacional'!$A$2:$G$24,7,FALSE)</f>
        <v>abajo</v>
      </c>
      <c r="H16039" s="9">
        <f>VLOOKUP(C16039,'data indicadores nacional'!$A$2:$F$24,6,FALSE)</f>
        <v>3.3105825166439729E-2</v>
      </c>
      <c r="I16039" s="5" t="str">
        <f t="shared" si="1250"/>
        <v>alarma</v>
      </c>
      <c r="J16039" s="5">
        <f t="shared" si="1251"/>
        <v>1</v>
      </c>
      <c r="K16039" s="5">
        <f t="shared" si="1252"/>
        <v>0</v>
      </c>
      <c r="L16039" s="5">
        <f t="shared" si="1253"/>
        <v>1</v>
      </c>
      <c r="N16039" s="8" t="str">
        <f>VLOOKUP(C16039,'data indicadores nacional'!$A$2:$J$24,10,FALSE)</f>
        <v>-</v>
      </c>
      <c r="O16039" t="str">
        <f t="shared" si="1254"/>
        <v xml:space="preserve"> </v>
      </c>
    </row>
    <row r="16040" spans="1:15">
      <c r="A16040" t="s">
        <v>125</v>
      </c>
      <c r="B16040" t="s">
        <v>1019</v>
      </c>
      <c r="C16040" t="s">
        <v>150</v>
      </c>
      <c r="D16040" s="8">
        <v>0</v>
      </c>
      <c r="E16040" s="8">
        <v>0</v>
      </c>
      <c r="F16040" s="8">
        <v>0.15772870662460567</v>
      </c>
      <c r="G16040" t="str">
        <f>VLOOKUP(C16040,'data indicadores nacional'!$A$2:$G$24,7,FALSE)</f>
        <v>abajo</v>
      </c>
      <c r="H16040" s="9">
        <f>VLOOKUP(C16040,'data indicadores nacional'!$A$2:$F$24,6,FALSE)</f>
        <v>3.1798702633632006E-2</v>
      </c>
      <c r="I16040" s="5" t="str">
        <f t="shared" si="1250"/>
        <v>alarma</v>
      </c>
      <c r="J16040" s="5">
        <f t="shared" si="1251"/>
        <v>0</v>
      </c>
      <c r="K16040" s="5">
        <f t="shared" si="1252"/>
        <v>1</v>
      </c>
      <c r="L16040" s="5">
        <f t="shared" si="1253"/>
        <v>1</v>
      </c>
      <c r="N16040" s="8" t="str">
        <f>VLOOKUP(C16040,'data indicadores nacional'!$A$2:$J$24,10,FALSE)</f>
        <v>-</v>
      </c>
      <c r="O16040" t="str">
        <f t="shared" si="1254"/>
        <v xml:space="preserve"> </v>
      </c>
    </row>
    <row r="16041" spans="1:15">
      <c r="A16041" t="s">
        <v>125</v>
      </c>
      <c r="B16041" t="s">
        <v>1019</v>
      </c>
      <c r="C16041" t="s">
        <v>151</v>
      </c>
      <c r="D16041" s="8">
        <v>73.548387096774192</v>
      </c>
      <c r="E16041" s="8">
        <v>81.990521327014221</v>
      </c>
      <c r="F16041" s="8">
        <v>84.883720930232556</v>
      </c>
      <c r="G16041" t="str">
        <f>VLOOKUP(C16041,'data indicadores nacional'!$A$2:$G$24,7,FALSE)</f>
        <v>arriba</v>
      </c>
      <c r="H16041" s="9">
        <f>VLOOKUP(C16041,'data indicadores nacional'!$A$2:$F$24,6,FALSE)</f>
        <v>2.4115304789202416</v>
      </c>
      <c r="I16041" s="5" t="str">
        <f t="shared" si="1250"/>
        <v xml:space="preserve"> </v>
      </c>
      <c r="J16041" s="5">
        <f t="shared" si="1251"/>
        <v>1</v>
      </c>
      <c r="K16041" s="5">
        <f t="shared" si="1252"/>
        <v>0</v>
      </c>
      <c r="L16041" s="5">
        <f t="shared" si="1253"/>
        <v>1</v>
      </c>
      <c r="N16041" s="8" t="str">
        <f>VLOOKUP(C16041,'data indicadores nacional'!$A$2:$J$24,10,FALSE)</f>
        <v>-</v>
      </c>
      <c r="O16041" t="str">
        <f t="shared" si="1254"/>
        <v xml:space="preserve"> </v>
      </c>
    </row>
    <row r="16042" spans="1:15">
      <c r="A16042" t="s">
        <v>125</v>
      </c>
      <c r="B16042" t="s">
        <v>1020</v>
      </c>
      <c r="C16042" t="s">
        <v>147</v>
      </c>
      <c r="D16042" s="8">
        <v>0</v>
      </c>
      <c r="E16042" s="8">
        <v>0</v>
      </c>
      <c r="F16042" s="8">
        <v>0</v>
      </c>
      <c r="G16042" t="str">
        <f>VLOOKUP(C16042,'data indicadores nacional'!$A$2:$G$24,7,FALSE)</f>
        <v>abajo</v>
      </c>
      <c r="H16042" s="9">
        <f>VLOOKUP(C16042,'data indicadores nacional'!$A$2:$F$24,6,FALSE)</f>
        <v>3.1698266245721529E-2</v>
      </c>
      <c r="I16042" s="5" t="str">
        <f t="shared" si="1250"/>
        <v xml:space="preserve"> </v>
      </c>
      <c r="J16042" s="5">
        <f t="shared" si="1251"/>
        <v>0</v>
      </c>
      <c r="K16042" s="5">
        <f t="shared" si="1252"/>
        <v>0</v>
      </c>
      <c r="L16042" s="5">
        <f t="shared" si="1253"/>
        <v>0</v>
      </c>
      <c r="N16042" s="8">
        <f>VLOOKUP(C16042,'data indicadores nacional'!$A$2:$J$24,10,FALSE)</f>
        <v>1</v>
      </c>
      <c r="O16042" t="str">
        <f t="shared" si="1254"/>
        <v xml:space="preserve"> </v>
      </c>
    </row>
    <row r="16043" spans="1:15">
      <c r="A16043" t="s">
        <v>125</v>
      </c>
      <c r="B16043" t="s">
        <v>1020</v>
      </c>
      <c r="C16043" t="s">
        <v>148</v>
      </c>
      <c r="D16043" s="8">
        <v>5.117168818747011</v>
      </c>
      <c r="E16043" s="8">
        <v>4.2691415313225063</v>
      </c>
      <c r="F16043" s="8">
        <v>4.9516908212560384</v>
      </c>
      <c r="G16043" t="str">
        <f>VLOOKUP(C16043,'data indicadores nacional'!$A$2:$G$24,7,FALSE)</f>
        <v>arriba</v>
      </c>
      <c r="H16043" s="9">
        <f>VLOOKUP(C16043,'data indicadores nacional'!$A$2:$F$24,6,FALSE)</f>
        <v>0.44294071764974818</v>
      </c>
      <c r="I16043" s="5" t="str">
        <f t="shared" si="1250"/>
        <v xml:space="preserve"> </v>
      </c>
      <c r="J16043" s="5">
        <f t="shared" si="1251"/>
        <v>0</v>
      </c>
      <c r="K16043" s="5">
        <f t="shared" si="1252"/>
        <v>1</v>
      </c>
      <c r="L16043" s="5">
        <f t="shared" si="1253"/>
        <v>1</v>
      </c>
      <c r="N16043" s="8">
        <f>VLOOKUP(C16043,'data indicadores nacional'!$A$2:$J$24,10,FALSE)</f>
        <v>80</v>
      </c>
      <c r="O16043" t="str">
        <f t="shared" si="1254"/>
        <v>alarma</v>
      </c>
    </row>
    <row r="16044" spans="1:15">
      <c r="A16044" t="s">
        <v>125</v>
      </c>
      <c r="B16044" t="s">
        <v>1020</v>
      </c>
      <c r="C16044" t="s">
        <v>149</v>
      </c>
      <c r="D16044" s="8">
        <v>0.19129603060736491</v>
      </c>
      <c r="E16044" s="8">
        <v>0.13921113689095127</v>
      </c>
      <c r="F16044" s="8">
        <v>6.0386473429951688E-2</v>
      </c>
      <c r="G16044" t="str">
        <f>VLOOKUP(C16044,'data indicadores nacional'!$A$2:$G$24,7,FALSE)</f>
        <v>abajo</v>
      </c>
      <c r="H16044" s="9">
        <f>VLOOKUP(C16044,'data indicadores nacional'!$A$2:$F$24,6,FALSE)</f>
        <v>3.3105825166439729E-2</v>
      </c>
      <c r="I16044" s="5" t="str">
        <f t="shared" si="1250"/>
        <v xml:space="preserve"> </v>
      </c>
      <c r="J16044" s="5">
        <f t="shared" si="1251"/>
        <v>1</v>
      </c>
      <c r="K16044" s="5">
        <f t="shared" si="1252"/>
        <v>0</v>
      </c>
      <c r="L16044" s="5">
        <f t="shared" si="1253"/>
        <v>1</v>
      </c>
      <c r="N16044" s="8" t="str">
        <f>VLOOKUP(C16044,'data indicadores nacional'!$A$2:$J$24,10,FALSE)</f>
        <v>-</v>
      </c>
      <c r="O16044" t="str">
        <f t="shared" si="1254"/>
        <v xml:space="preserve"> </v>
      </c>
    </row>
    <row r="16045" spans="1:15">
      <c r="A16045" t="s">
        <v>125</v>
      </c>
      <c r="B16045" t="s">
        <v>1020</v>
      </c>
      <c r="C16045" t="s">
        <v>150</v>
      </c>
      <c r="D16045" s="8">
        <v>9.5648015303682457E-2</v>
      </c>
      <c r="E16045" s="8">
        <v>0.18561484918793503</v>
      </c>
      <c r="F16045" s="8">
        <v>6.0386473429951688E-2</v>
      </c>
      <c r="G16045" t="str">
        <f>VLOOKUP(C16045,'data indicadores nacional'!$A$2:$G$24,7,FALSE)</f>
        <v>abajo</v>
      </c>
      <c r="H16045" s="9">
        <f>VLOOKUP(C16045,'data indicadores nacional'!$A$2:$F$24,6,FALSE)</f>
        <v>3.1798702633632006E-2</v>
      </c>
      <c r="I16045" s="5" t="str">
        <f t="shared" si="1250"/>
        <v xml:space="preserve"> </v>
      </c>
      <c r="J16045" s="5">
        <f t="shared" si="1251"/>
        <v>1</v>
      </c>
      <c r="K16045" s="5">
        <f t="shared" si="1252"/>
        <v>0</v>
      </c>
      <c r="L16045" s="5">
        <f t="shared" si="1253"/>
        <v>1</v>
      </c>
      <c r="N16045" s="8" t="str">
        <f>VLOOKUP(C16045,'data indicadores nacional'!$A$2:$J$24,10,FALSE)</f>
        <v>-</v>
      </c>
      <c r="O16045" t="str">
        <f t="shared" si="1254"/>
        <v xml:space="preserve"> </v>
      </c>
    </row>
    <row r="16046" spans="1:15">
      <c r="A16046" t="s">
        <v>125</v>
      </c>
      <c r="B16046" t="s">
        <v>1020</v>
      </c>
      <c r="C16046" t="s">
        <v>151</v>
      </c>
      <c r="D16046" s="8">
        <v>75.789473684210535</v>
      </c>
      <c r="E16046" s="8">
        <v>78.695652173913047</v>
      </c>
      <c r="F16046" s="8">
        <v>47.337278106508876</v>
      </c>
      <c r="G16046" t="str">
        <f>VLOOKUP(C16046,'data indicadores nacional'!$A$2:$G$24,7,FALSE)</f>
        <v>arriba</v>
      </c>
      <c r="H16046" s="9">
        <f>VLOOKUP(C16046,'data indicadores nacional'!$A$2:$F$24,6,FALSE)</f>
        <v>2.4115304789202416</v>
      </c>
      <c r="I16046" s="5" t="str">
        <f t="shared" si="1250"/>
        <v>alarma</v>
      </c>
      <c r="J16046" s="5">
        <f t="shared" si="1251"/>
        <v>0</v>
      </c>
      <c r="K16046" s="5">
        <f t="shared" si="1252"/>
        <v>1</v>
      </c>
      <c r="L16046" s="5">
        <f t="shared" si="1253"/>
        <v>1</v>
      </c>
      <c r="N16046" s="8" t="str">
        <f>VLOOKUP(C16046,'data indicadores nacional'!$A$2:$J$24,10,FALSE)</f>
        <v>-</v>
      </c>
      <c r="O16046" t="str">
        <f t="shared" si="1254"/>
        <v xml:space="preserve"> </v>
      </c>
    </row>
    <row r="16047" spans="1:15">
      <c r="A16047" t="s">
        <v>125</v>
      </c>
      <c r="B16047" t="s">
        <v>1021</v>
      </c>
      <c r="C16047" t="s">
        <v>147</v>
      </c>
      <c r="D16047" s="8">
        <v>0</v>
      </c>
      <c r="E16047" s="8">
        <v>0</v>
      </c>
      <c r="F16047" s="8">
        <v>0</v>
      </c>
      <c r="G16047" t="str">
        <f>VLOOKUP(C16047,'data indicadores nacional'!$A$2:$G$24,7,FALSE)</f>
        <v>abajo</v>
      </c>
      <c r="H16047" s="9">
        <f>VLOOKUP(C16047,'data indicadores nacional'!$A$2:$F$24,6,FALSE)</f>
        <v>3.1698266245721529E-2</v>
      </c>
      <c r="I16047" s="5" t="str">
        <f t="shared" si="1250"/>
        <v xml:space="preserve"> </v>
      </c>
      <c r="J16047" s="5">
        <f t="shared" si="1251"/>
        <v>0</v>
      </c>
      <c r="K16047" s="5">
        <f t="shared" si="1252"/>
        <v>0</v>
      </c>
      <c r="L16047" s="5">
        <f t="shared" si="1253"/>
        <v>0</v>
      </c>
      <c r="N16047" s="8">
        <f>VLOOKUP(C16047,'data indicadores nacional'!$A$2:$J$24,10,FALSE)</f>
        <v>1</v>
      </c>
      <c r="O16047" t="str">
        <f t="shared" si="1254"/>
        <v xml:space="preserve"> </v>
      </c>
    </row>
    <row r="16048" spans="1:15">
      <c r="A16048" t="s">
        <v>125</v>
      </c>
      <c r="B16048" t="s">
        <v>1021</v>
      </c>
      <c r="C16048" t="s">
        <v>148</v>
      </c>
      <c r="D16048" s="8">
        <v>11.907810499359796</v>
      </c>
      <c r="E16048" s="8">
        <v>7.8455039227519618</v>
      </c>
      <c r="F16048" s="8">
        <v>11.036468330134356</v>
      </c>
      <c r="G16048" t="str">
        <f>VLOOKUP(C16048,'data indicadores nacional'!$A$2:$G$24,7,FALSE)</f>
        <v>arriba</v>
      </c>
      <c r="H16048" s="9">
        <f>VLOOKUP(C16048,'data indicadores nacional'!$A$2:$F$24,6,FALSE)</f>
        <v>0.44294071764974818</v>
      </c>
      <c r="I16048" s="5" t="str">
        <f t="shared" si="1250"/>
        <v xml:space="preserve"> </v>
      </c>
      <c r="J16048" s="5">
        <f t="shared" si="1251"/>
        <v>0</v>
      </c>
      <c r="K16048" s="5">
        <f t="shared" si="1252"/>
        <v>1</v>
      </c>
      <c r="L16048" s="5">
        <f t="shared" si="1253"/>
        <v>1</v>
      </c>
      <c r="N16048" s="8">
        <f>VLOOKUP(C16048,'data indicadores nacional'!$A$2:$J$24,10,FALSE)</f>
        <v>80</v>
      </c>
      <c r="O16048" t="str">
        <f t="shared" si="1254"/>
        <v>alarma</v>
      </c>
    </row>
    <row r="16049" spans="1:15">
      <c r="A16049" t="s">
        <v>125</v>
      </c>
      <c r="B16049" t="s">
        <v>1021</v>
      </c>
      <c r="C16049" t="s">
        <v>149</v>
      </c>
      <c r="D16049" s="8">
        <v>0</v>
      </c>
      <c r="E16049" s="8">
        <v>6.0350030175015092E-2</v>
      </c>
      <c r="F16049" s="8">
        <v>9.5969289827255277E-2</v>
      </c>
      <c r="G16049" t="str">
        <f>VLOOKUP(C16049,'data indicadores nacional'!$A$2:$G$24,7,FALSE)</f>
        <v>abajo</v>
      </c>
      <c r="H16049" s="9">
        <f>VLOOKUP(C16049,'data indicadores nacional'!$A$2:$F$24,6,FALSE)</f>
        <v>3.3105825166439729E-2</v>
      </c>
      <c r="I16049" s="5" t="str">
        <f t="shared" si="1250"/>
        <v>alarma</v>
      </c>
      <c r="J16049" s="5">
        <f t="shared" si="1251"/>
        <v>0</v>
      </c>
      <c r="K16049" s="5">
        <f t="shared" si="1252"/>
        <v>1</v>
      </c>
      <c r="L16049" s="5">
        <f t="shared" si="1253"/>
        <v>1</v>
      </c>
      <c r="N16049" s="8" t="str">
        <f>VLOOKUP(C16049,'data indicadores nacional'!$A$2:$J$24,10,FALSE)</f>
        <v>-</v>
      </c>
      <c r="O16049" t="str">
        <f t="shared" si="1254"/>
        <v xml:space="preserve"> </v>
      </c>
    </row>
    <row r="16050" spans="1:15">
      <c r="A16050" t="s">
        <v>125</v>
      </c>
      <c r="B16050" t="s">
        <v>1021</v>
      </c>
      <c r="C16050" t="s">
        <v>150</v>
      </c>
      <c r="D16050" s="8">
        <v>0</v>
      </c>
      <c r="E16050" s="8">
        <v>6.0350030175015092E-2</v>
      </c>
      <c r="F16050" s="8">
        <v>0</v>
      </c>
      <c r="G16050" t="str">
        <f>VLOOKUP(C16050,'data indicadores nacional'!$A$2:$G$24,7,FALSE)</f>
        <v>abajo</v>
      </c>
      <c r="H16050" s="9">
        <f>VLOOKUP(C16050,'data indicadores nacional'!$A$2:$F$24,6,FALSE)</f>
        <v>3.1798702633632006E-2</v>
      </c>
      <c r="I16050" s="5" t="str">
        <f t="shared" si="1250"/>
        <v xml:space="preserve"> </v>
      </c>
      <c r="J16050" s="5">
        <f t="shared" si="1251"/>
        <v>0</v>
      </c>
      <c r="K16050" s="5">
        <f t="shared" si="1252"/>
        <v>0</v>
      </c>
      <c r="L16050" s="5">
        <f t="shared" si="1253"/>
        <v>0</v>
      </c>
      <c r="N16050" s="8" t="str">
        <f>VLOOKUP(C16050,'data indicadores nacional'!$A$2:$J$24,10,FALSE)</f>
        <v>-</v>
      </c>
      <c r="O16050" t="str">
        <f t="shared" si="1254"/>
        <v xml:space="preserve"> </v>
      </c>
    </row>
    <row r="16051" spans="1:15">
      <c r="A16051" t="s">
        <v>125</v>
      </c>
      <c r="B16051" t="s">
        <v>1021</v>
      </c>
      <c r="C16051" t="s">
        <v>151</v>
      </c>
      <c r="D16051" s="8">
        <v>12.888888888888889</v>
      </c>
      <c r="E16051" s="8">
        <v>9.2436974789915975</v>
      </c>
      <c r="F16051" s="8">
        <v>39.655172413793103</v>
      </c>
      <c r="G16051" t="str">
        <f>VLOOKUP(C16051,'data indicadores nacional'!$A$2:$G$24,7,FALSE)</f>
        <v>arriba</v>
      </c>
      <c r="H16051" s="9">
        <f>VLOOKUP(C16051,'data indicadores nacional'!$A$2:$F$24,6,FALSE)</f>
        <v>2.4115304789202416</v>
      </c>
      <c r="I16051" s="5" t="str">
        <f t="shared" si="1250"/>
        <v xml:space="preserve"> </v>
      </c>
      <c r="J16051" s="5">
        <f t="shared" si="1251"/>
        <v>1</v>
      </c>
      <c r="K16051" s="5">
        <f t="shared" si="1252"/>
        <v>0</v>
      </c>
      <c r="L16051" s="5">
        <f t="shared" si="1253"/>
        <v>1</v>
      </c>
      <c r="N16051" s="8" t="str">
        <f>VLOOKUP(C16051,'data indicadores nacional'!$A$2:$J$24,10,FALSE)</f>
        <v>-</v>
      </c>
      <c r="O16051" t="str">
        <f t="shared" si="1254"/>
        <v xml:space="preserve"> </v>
      </c>
    </row>
    <row r="16052" spans="1:15">
      <c r="A16052" t="s">
        <v>125</v>
      </c>
      <c r="B16052" t="s">
        <v>1022</v>
      </c>
      <c r="C16052" t="s">
        <v>147</v>
      </c>
      <c r="D16052" s="8">
        <v>0</v>
      </c>
      <c r="E16052" s="8">
        <v>5.5132870217223511E-2</v>
      </c>
      <c r="F16052" s="8">
        <v>1.1325028312570781E-2</v>
      </c>
      <c r="G16052" t="str">
        <f>VLOOKUP(C16052,'data indicadores nacional'!$A$2:$G$24,7,FALSE)</f>
        <v>abajo</v>
      </c>
      <c r="H16052" s="9">
        <f>VLOOKUP(C16052,'data indicadores nacional'!$A$2:$F$24,6,FALSE)</f>
        <v>3.1698266245721529E-2</v>
      </c>
      <c r="I16052" s="5" t="str">
        <f t="shared" si="1250"/>
        <v xml:space="preserve"> </v>
      </c>
      <c r="J16052" s="5">
        <f t="shared" si="1251"/>
        <v>0</v>
      </c>
      <c r="K16052" s="5">
        <f t="shared" si="1252"/>
        <v>1</v>
      </c>
      <c r="L16052" s="5">
        <f t="shared" si="1253"/>
        <v>1</v>
      </c>
      <c r="N16052" s="8">
        <f>VLOOKUP(C16052,'data indicadores nacional'!$A$2:$J$24,10,FALSE)</f>
        <v>1</v>
      </c>
      <c r="O16052" t="str">
        <f t="shared" si="1254"/>
        <v xml:space="preserve"> </v>
      </c>
    </row>
    <row r="16053" spans="1:15">
      <c r="A16053" t="s">
        <v>125</v>
      </c>
      <c r="B16053" t="s">
        <v>1022</v>
      </c>
      <c r="C16053" t="s">
        <v>148</v>
      </c>
      <c r="D16053" s="8">
        <v>2.4762823605081206</v>
      </c>
      <c r="E16053" s="8">
        <v>5.082249082557035</v>
      </c>
      <c r="F16053" s="8">
        <v>4.3147558357114075</v>
      </c>
      <c r="G16053" t="str">
        <f>VLOOKUP(C16053,'data indicadores nacional'!$A$2:$G$24,7,FALSE)</f>
        <v>arriba</v>
      </c>
      <c r="H16053" s="9">
        <f>VLOOKUP(C16053,'data indicadores nacional'!$A$2:$F$24,6,FALSE)</f>
        <v>0.44294071764974818</v>
      </c>
      <c r="I16053" s="5" t="str">
        <f t="shared" si="1250"/>
        <v>alarma</v>
      </c>
      <c r="J16053" s="5">
        <f t="shared" si="1251"/>
        <v>1</v>
      </c>
      <c r="K16053" s="5">
        <f t="shared" si="1252"/>
        <v>0</v>
      </c>
      <c r="L16053" s="5">
        <f t="shared" si="1253"/>
        <v>1</v>
      </c>
      <c r="N16053" s="8">
        <f>VLOOKUP(C16053,'data indicadores nacional'!$A$2:$J$24,10,FALSE)</f>
        <v>80</v>
      </c>
      <c r="O16053" t="str">
        <f t="shared" si="1254"/>
        <v>alarma</v>
      </c>
    </row>
    <row r="16054" spans="1:15">
      <c r="A16054" t="s">
        <v>125</v>
      </c>
      <c r="B16054" t="s">
        <v>1022</v>
      </c>
      <c r="C16054" t="s">
        <v>149</v>
      </c>
      <c r="D16054" s="8">
        <v>0.23242555804060869</v>
      </c>
      <c r="E16054" s="8">
        <v>0.28382990735750763</v>
      </c>
      <c r="F16054" s="8">
        <v>0.19098190087708161</v>
      </c>
      <c r="G16054" t="str">
        <f>VLOOKUP(C16054,'data indicadores nacional'!$A$2:$G$24,7,FALSE)</f>
        <v>abajo</v>
      </c>
      <c r="H16054" s="9">
        <f>VLOOKUP(C16054,'data indicadores nacional'!$A$2:$F$24,6,FALSE)</f>
        <v>3.3105825166439729E-2</v>
      </c>
      <c r="I16054" s="5" t="str">
        <f t="shared" si="1250"/>
        <v xml:space="preserve"> </v>
      </c>
      <c r="J16054" s="5">
        <f t="shared" si="1251"/>
        <v>1</v>
      </c>
      <c r="K16054" s="5">
        <f t="shared" si="1252"/>
        <v>0</v>
      </c>
      <c r="L16054" s="5">
        <f t="shared" si="1253"/>
        <v>1</v>
      </c>
      <c r="N16054" s="8" t="str">
        <f>VLOOKUP(C16054,'data indicadores nacional'!$A$2:$J$24,10,FALSE)</f>
        <v>-</v>
      </c>
      <c r="O16054" t="str">
        <f t="shared" si="1254"/>
        <v xml:space="preserve"> </v>
      </c>
    </row>
    <row r="16055" spans="1:15">
      <c r="A16055" t="s">
        <v>125</v>
      </c>
      <c r="B16055" t="s">
        <v>1022</v>
      </c>
      <c r="C16055" t="s">
        <v>150</v>
      </c>
      <c r="D16055" s="8">
        <v>4.2392082913066995E-2</v>
      </c>
      <c r="E16055" s="8">
        <v>7.8527985218261612E-2</v>
      </c>
      <c r="F16055" s="8">
        <v>9.3283067191406915E-2</v>
      </c>
      <c r="G16055" t="str">
        <f>VLOOKUP(C16055,'data indicadores nacional'!$A$2:$G$24,7,FALSE)</f>
        <v>abajo</v>
      </c>
      <c r="H16055" s="9">
        <f>VLOOKUP(C16055,'data indicadores nacional'!$A$2:$F$24,6,FALSE)</f>
        <v>3.1798702633632006E-2</v>
      </c>
      <c r="I16055" s="5" t="str">
        <f t="shared" si="1250"/>
        <v>alarma</v>
      </c>
      <c r="J16055" s="5">
        <f t="shared" si="1251"/>
        <v>0</v>
      </c>
      <c r="K16055" s="5">
        <f t="shared" si="1252"/>
        <v>1</v>
      </c>
      <c r="L16055" s="5">
        <f t="shared" si="1253"/>
        <v>1</v>
      </c>
      <c r="N16055" s="8" t="str">
        <f>VLOOKUP(C16055,'data indicadores nacional'!$A$2:$J$24,10,FALSE)</f>
        <v>-</v>
      </c>
      <c r="O16055" t="str">
        <f t="shared" si="1254"/>
        <v xml:space="preserve"> </v>
      </c>
    </row>
    <row r="16056" spans="1:15">
      <c r="A16056" t="s">
        <v>125</v>
      </c>
      <c r="B16056" t="s">
        <v>1022</v>
      </c>
      <c r="C16056" t="s">
        <v>151</v>
      </c>
      <c r="D16056" s="8">
        <v>43.710927731932983</v>
      </c>
      <c r="E16056" s="8">
        <v>51.285016029852315</v>
      </c>
      <c r="F16056" s="8">
        <v>52.160241494245639</v>
      </c>
      <c r="G16056" t="str">
        <f>VLOOKUP(C16056,'data indicadores nacional'!$A$2:$G$24,7,FALSE)</f>
        <v>arriba</v>
      </c>
      <c r="H16056" s="9">
        <f>VLOOKUP(C16056,'data indicadores nacional'!$A$2:$F$24,6,FALSE)</f>
        <v>2.4115304789202416</v>
      </c>
      <c r="I16056" s="5" t="str">
        <f t="shared" si="1250"/>
        <v xml:space="preserve"> </v>
      </c>
      <c r="J16056" s="5">
        <f t="shared" si="1251"/>
        <v>1</v>
      </c>
      <c r="K16056" s="5">
        <f t="shared" si="1252"/>
        <v>0</v>
      </c>
      <c r="L16056" s="5">
        <f t="shared" si="1253"/>
        <v>1</v>
      </c>
      <c r="N16056" s="8" t="str">
        <f>VLOOKUP(C16056,'data indicadores nacional'!$A$2:$J$24,10,FALSE)</f>
        <v>-</v>
      </c>
      <c r="O16056" t="str">
        <f t="shared" si="1254"/>
        <v xml:space="preserve"> </v>
      </c>
    </row>
    <row r="16057" spans="1:15">
      <c r="A16057" t="s">
        <v>125</v>
      </c>
      <c r="B16057" t="s">
        <v>1023</v>
      </c>
      <c r="C16057" t="s">
        <v>147</v>
      </c>
      <c r="D16057" s="8">
        <v>0</v>
      </c>
      <c r="E16057" s="8">
        <v>0</v>
      </c>
      <c r="F16057" s="8">
        <v>0</v>
      </c>
      <c r="G16057" t="str">
        <f>VLOOKUP(C16057,'data indicadores nacional'!$A$2:$G$24,7,FALSE)</f>
        <v>abajo</v>
      </c>
      <c r="H16057" s="9">
        <f>VLOOKUP(C16057,'data indicadores nacional'!$A$2:$F$24,6,FALSE)</f>
        <v>3.1698266245721529E-2</v>
      </c>
      <c r="I16057" s="5" t="str">
        <f t="shared" si="1250"/>
        <v xml:space="preserve"> </v>
      </c>
      <c r="J16057" s="5">
        <f t="shared" si="1251"/>
        <v>0</v>
      </c>
      <c r="K16057" s="5">
        <f t="shared" si="1252"/>
        <v>0</v>
      </c>
      <c r="L16057" s="5">
        <f t="shared" si="1253"/>
        <v>0</v>
      </c>
      <c r="N16057" s="8">
        <f>VLOOKUP(C16057,'data indicadores nacional'!$A$2:$J$24,10,FALSE)</f>
        <v>1</v>
      </c>
      <c r="O16057" t="str">
        <f t="shared" si="1254"/>
        <v xml:space="preserve"> </v>
      </c>
    </row>
    <row r="16058" spans="1:15">
      <c r="A16058" t="s">
        <v>125</v>
      </c>
      <c r="B16058" t="s">
        <v>1023</v>
      </c>
      <c r="C16058" t="s">
        <v>148</v>
      </c>
      <c r="D16058" s="8">
        <v>3.7300177619893424</v>
      </c>
      <c r="E16058" s="8">
        <v>5.1622418879056049</v>
      </c>
      <c r="F16058" s="8">
        <v>4.7091412742382275</v>
      </c>
      <c r="G16058" t="str">
        <f>VLOOKUP(C16058,'data indicadores nacional'!$A$2:$G$24,7,FALSE)</f>
        <v>arriba</v>
      </c>
      <c r="H16058" s="9">
        <f>VLOOKUP(C16058,'data indicadores nacional'!$A$2:$F$24,6,FALSE)</f>
        <v>0.44294071764974818</v>
      </c>
      <c r="I16058" s="5" t="str">
        <f t="shared" si="1250"/>
        <v>alarma</v>
      </c>
      <c r="J16058" s="5">
        <f t="shared" si="1251"/>
        <v>1</v>
      </c>
      <c r="K16058" s="5">
        <f t="shared" si="1252"/>
        <v>0</v>
      </c>
      <c r="L16058" s="5">
        <f t="shared" si="1253"/>
        <v>1</v>
      </c>
      <c r="N16058" s="8">
        <f>VLOOKUP(C16058,'data indicadores nacional'!$A$2:$J$24,10,FALSE)</f>
        <v>80</v>
      </c>
      <c r="O16058" t="str">
        <f t="shared" si="1254"/>
        <v>alarma</v>
      </c>
    </row>
    <row r="16059" spans="1:15">
      <c r="A16059" t="s">
        <v>125</v>
      </c>
      <c r="B16059" t="s">
        <v>1023</v>
      </c>
      <c r="C16059" t="s">
        <v>149</v>
      </c>
      <c r="D16059" s="8">
        <v>8.8809946714031973E-2</v>
      </c>
      <c r="E16059" s="8">
        <v>0.19665683382497542</v>
      </c>
      <c r="F16059" s="8">
        <v>5.5401662049861501E-2</v>
      </c>
      <c r="G16059" t="str">
        <f>VLOOKUP(C16059,'data indicadores nacional'!$A$2:$G$24,7,FALSE)</f>
        <v>abajo</v>
      </c>
      <c r="H16059" s="9">
        <f>VLOOKUP(C16059,'data indicadores nacional'!$A$2:$F$24,6,FALSE)</f>
        <v>3.3105825166439729E-2</v>
      </c>
      <c r="I16059" s="5" t="str">
        <f t="shared" si="1250"/>
        <v xml:space="preserve"> </v>
      </c>
      <c r="J16059" s="5">
        <f t="shared" si="1251"/>
        <v>1</v>
      </c>
      <c r="K16059" s="5">
        <f t="shared" si="1252"/>
        <v>0</v>
      </c>
      <c r="L16059" s="5">
        <f t="shared" si="1253"/>
        <v>1</v>
      </c>
      <c r="N16059" s="8" t="str">
        <f>VLOOKUP(C16059,'data indicadores nacional'!$A$2:$J$24,10,FALSE)</f>
        <v>-</v>
      </c>
      <c r="O16059" t="str">
        <f t="shared" si="1254"/>
        <v xml:space="preserve"> </v>
      </c>
    </row>
    <row r="16060" spans="1:15">
      <c r="A16060" t="s">
        <v>125</v>
      </c>
      <c r="B16060" t="s">
        <v>1023</v>
      </c>
      <c r="C16060" t="s">
        <v>150</v>
      </c>
      <c r="D16060" s="8">
        <v>8.8809946714031973E-2</v>
      </c>
      <c r="E16060" s="8">
        <v>0.14749262536873156</v>
      </c>
      <c r="F16060" s="8">
        <v>0.110803324099723</v>
      </c>
      <c r="G16060" t="str">
        <f>VLOOKUP(C16060,'data indicadores nacional'!$A$2:$G$24,7,FALSE)</f>
        <v>abajo</v>
      </c>
      <c r="H16060" s="9">
        <f>VLOOKUP(C16060,'data indicadores nacional'!$A$2:$F$24,6,FALSE)</f>
        <v>3.1798702633632006E-2</v>
      </c>
      <c r="I16060" s="5" t="str">
        <f t="shared" si="1250"/>
        <v xml:space="preserve"> </v>
      </c>
      <c r="J16060" s="5">
        <f t="shared" si="1251"/>
        <v>0</v>
      </c>
      <c r="K16060" s="5">
        <f t="shared" si="1252"/>
        <v>1</v>
      </c>
      <c r="L16060" s="5">
        <f t="shared" si="1253"/>
        <v>1</v>
      </c>
      <c r="N16060" s="8" t="str">
        <f>VLOOKUP(C16060,'data indicadores nacional'!$A$2:$J$24,10,FALSE)</f>
        <v>-</v>
      </c>
      <c r="O16060" t="str">
        <f t="shared" si="1254"/>
        <v xml:space="preserve"> </v>
      </c>
    </row>
    <row r="16061" spans="1:15">
      <c r="A16061" t="s">
        <v>125</v>
      </c>
      <c r="B16061" t="s">
        <v>1023</v>
      </c>
      <c r="C16061" t="s">
        <v>151</v>
      </c>
      <c r="D16061" s="8">
        <v>59.689922480620147</v>
      </c>
      <c r="E16061" s="8">
        <v>58.771929824561411</v>
      </c>
      <c r="F16061" s="8">
        <v>55.208333333333336</v>
      </c>
      <c r="G16061" t="str">
        <f>VLOOKUP(C16061,'data indicadores nacional'!$A$2:$G$24,7,FALSE)</f>
        <v>arriba</v>
      </c>
      <c r="H16061" s="9">
        <f>VLOOKUP(C16061,'data indicadores nacional'!$A$2:$F$24,6,FALSE)</f>
        <v>2.4115304789202416</v>
      </c>
      <c r="I16061" s="5" t="str">
        <f t="shared" si="1250"/>
        <v>alarma</v>
      </c>
      <c r="J16061" s="5">
        <f t="shared" si="1251"/>
        <v>0</v>
      </c>
      <c r="K16061" s="5">
        <f t="shared" si="1252"/>
        <v>1</v>
      </c>
      <c r="L16061" s="5">
        <f t="shared" si="1253"/>
        <v>1</v>
      </c>
      <c r="N16061" s="8" t="str">
        <f>VLOOKUP(C16061,'data indicadores nacional'!$A$2:$J$24,10,FALSE)</f>
        <v>-</v>
      </c>
      <c r="O16061" t="str">
        <f t="shared" si="1254"/>
        <v xml:space="preserve"> </v>
      </c>
    </row>
    <row r="16062" spans="1:15">
      <c r="A16062" t="s">
        <v>125</v>
      </c>
      <c r="B16062" t="s">
        <v>1024</v>
      </c>
      <c r="C16062" t="s">
        <v>147</v>
      </c>
      <c r="D16062" s="8">
        <v>0</v>
      </c>
      <c r="E16062" s="8">
        <v>0</v>
      </c>
      <c r="F16062" s="8">
        <v>0</v>
      </c>
      <c r="G16062" t="str">
        <f>VLOOKUP(C16062,'data indicadores nacional'!$A$2:$G$24,7,FALSE)</f>
        <v>abajo</v>
      </c>
      <c r="H16062" s="9">
        <f>VLOOKUP(C16062,'data indicadores nacional'!$A$2:$F$24,6,FALSE)</f>
        <v>3.1698266245721529E-2</v>
      </c>
      <c r="I16062" s="5" t="str">
        <f t="shared" si="1250"/>
        <v xml:space="preserve"> </v>
      </c>
      <c r="J16062" s="5">
        <f t="shared" si="1251"/>
        <v>0</v>
      </c>
      <c r="K16062" s="5">
        <f t="shared" si="1252"/>
        <v>0</v>
      </c>
      <c r="L16062" s="5">
        <f t="shared" si="1253"/>
        <v>0</v>
      </c>
      <c r="N16062" s="8">
        <f>VLOOKUP(C16062,'data indicadores nacional'!$A$2:$J$24,10,FALSE)</f>
        <v>1</v>
      </c>
      <c r="O16062" t="str">
        <f t="shared" si="1254"/>
        <v xml:space="preserve"> </v>
      </c>
    </row>
    <row r="16063" spans="1:15">
      <c r="A16063" t="s">
        <v>125</v>
      </c>
      <c r="B16063" t="s">
        <v>1024</v>
      </c>
      <c r="C16063" t="s">
        <v>148</v>
      </c>
      <c r="D16063" s="8">
        <v>10.592334494773519</v>
      </c>
      <c r="E16063" s="8">
        <v>5.851755526657997</v>
      </c>
      <c r="F16063" s="8">
        <v>15.422885572139302</v>
      </c>
      <c r="G16063" t="str">
        <f>VLOOKUP(C16063,'data indicadores nacional'!$A$2:$G$24,7,FALSE)</f>
        <v>arriba</v>
      </c>
      <c r="H16063" s="9">
        <f>VLOOKUP(C16063,'data indicadores nacional'!$A$2:$F$24,6,FALSE)</f>
        <v>0.44294071764974818</v>
      </c>
      <c r="I16063" s="5" t="str">
        <f t="shared" si="1250"/>
        <v xml:space="preserve"> </v>
      </c>
      <c r="J16063" s="5">
        <f t="shared" si="1251"/>
        <v>1</v>
      </c>
      <c r="K16063" s="5">
        <f t="shared" si="1252"/>
        <v>0</v>
      </c>
      <c r="L16063" s="5">
        <f t="shared" si="1253"/>
        <v>1</v>
      </c>
      <c r="N16063" s="8">
        <f>VLOOKUP(C16063,'data indicadores nacional'!$A$2:$J$24,10,FALSE)</f>
        <v>80</v>
      </c>
      <c r="O16063" t="str">
        <f t="shared" si="1254"/>
        <v>alarma</v>
      </c>
    </row>
    <row r="16064" spans="1:15">
      <c r="A16064" t="s">
        <v>125</v>
      </c>
      <c r="B16064" t="s">
        <v>1024</v>
      </c>
      <c r="C16064" t="s">
        <v>149</v>
      </c>
      <c r="D16064" s="8">
        <v>0</v>
      </c>
      <c r="E16064" s="8">
        <v>0</v>
      </c>
      <c r="F16064" s="8">
        <v>7.1073205401563616E-2</v>
      </c>
      <c r="G16064" t="str">
        <f>VLOOKUP(C16064,'data indicadores nacional'!$A$2:$G$24,7,FALSE)</f>
        <v>abajo</v>
      </c>
      <c r="H16064" s="9">
        <f>VLOOKUP(C16064,'data indicadores nacional'!$A$2:$F$24,6,FALSE)</f>
        <v>3.3105825166439729E-2</v>
      </c>
      <c r="I16064" s="5" t="str">
        <f t="shared" si="1250"/>
        <v>alarma</v>
      </c>
      <c r="J16064" s="5">
        <f t="shared" si="1251"/>
        <v>0</v>
      </c>
      <c r="K16064" s="5">
        <f t="shared" si="1252"/>
        <v>1</v>
      </c>
      <c r="L16064" s="5">
        <f t="shared" si="1253"/>
        <v>1</v>
      </c>
      <c r="N16064" s="8" t="str">
        <f>VLOOKUP(C16064,'data indicadores nacional'!$A$2:$J$24,10,FALSE)</f>
        <v>-</v>
      </c>
      <c r="O16064" t="str">
        <f t="shared" si="1254"/>
        <v xml:space="preserve"> </v>
      </c>
    </row>
    <row r="16065" spans="1:15">
      <c r="A16065" t="s">
        <v>125</v>
      </c>
      <c r="B16065" t="s">
        <v>1024</v>
      </c>
      <c r="C16065" t="s">
        <v>150</v>
      </c>
      <c r="D16065" s="8">
        <v>6.968641114982578E-2</v>
      </c>
      <c r="E16065" s="8">
        <v>6.5019505851755532E-2</v>
      </c>
      <c r="F16065" s="8">
        <v>7.1073205401563616E-2</v>
      </c>
      <c r="G16065" t="str">
        <f>VLOOKUP(C16065,'data indicadores nacional'!$A$2:$G$24,7,FALSE)</f>
        <v>abajo</v>
      </c>
      <c r="H16065" s="9">
        <f>VLOOKUP(C16065,'data indicadores nacional'!$A$2:$F$24,6,FALSE)</f>
        <v>3.1798702633632006E-2</v>
      </c>
      <c r="I16065" s="5" t="str">
        <f t="shared" si="1250"/>
        <v>alarma</v>
      </c>
      <c r="J16065" s="5">
        <f t="shared" si="1251"/>
        <v>0</v>
      </c>
      <c r="K16065" s="5">
        <f t="shared" si="1252"/>
        <v>0</v>
      </c>
      <c r="L16065" s="5">
        <f t="shared" si="1253"/>
        <v>0</v>
      </c>
      <c r="N16065" s="8" t="str">
        <f>VLOOKUP(C16065,'data indicadores nacional'!$A$2:$J$24,10,FALSE)</f>
        <v>-</v>
      </c>
      <c r="O16065" t="str">
        <f t="shared" si="1254"/>
        <v xml:space="preserve"> </v>
      </c>
    </row>
    <row r="16066" spans="1:15">
      <c r="A16066" t="s">
        <v>125</v>
      </c>
      <c r="B16066" t="s">
        <v>1024</v>
      </c>
      <c r="C16066" t="s">
        <v>151</v>
      </c>
      <c r="D16066" s="8">
        <v>80.444444444444443</v>
      </c>
      <c r="E16066" s="8">
        <v>32.47422680412371</v>
      </c>
      <c r="F16066" s="8">
        <v>71.287128712871279</v>
      </c>
      <c r="G16066" t="str">
        <f>VLOOKUP(C16066,'data indicadores nacional'!$A$2:$G$24,7,FALSE)</f>
        <v>arriba</v>
      </c>
      <c r="H16066" s="9">
        <f>VLOOKUP(C16066,'data indicadores nacional'!$A$2:$F$24,6,FALSE)</f>
        <v>2.4115304789202416</v>
      </c>
      <c r="I16066" s="5" t="str">
        <f t="shared" si="1250"/>
        <v xml:space="preserve"> </v>
      </c>
      <c r="J16066" s="5">
        <f t="shared" si="1251"/>
        <v>0</v>
      </c>
      <c r="K16066" s="5">
        <f t="shared" si="1252"/>
        <v>1</v>
      </c>
      <c r="L16066" s="5">
        <f t="shared" si="1253"/>
        <v>1</v>
      </c>
      <c r="N16066" s="8" t="str">
        <f>VLOOKUP(C16066,'data indicadores nacional'!$A$2:$J$24,10,FALSE)</f>
        <v>-</v>
      </c>
      <c r="O16066" t="str">
        <f t="shared" si="1254"/>
        <v xml:space="preserve"> </v>
      </c>
    </row>
    <row r="16067" spans="1:15">
      <c r="A16067" t="s">
        <v>125</v>
      </c>
      <c r="B16067" t="s">
        <v>1025</v>
      </c>
      <c r="C16067" t="s">
        <v>147</v>
      </c>
      <c r="D16067" s="8">
        <v>2.4021138601969732E-2</v>
      </c>
      <c r="E16067" s="8">
        <v>6.0790273556231005E-2</v>
      </c>
      <c r="F16067" s="8">
        <v>7.803355442840422E-2</v>
      </c>
      <c r="G16067" t="str">
        <f>VLOOKUP(C16067,'data indicadores nacional'!$A$2:$G$24,7,FALSE)</f>
        <v>abajo</v>
      </c>
      <c r="H16067" s="9">
        <f>VLOOKUP(C16067,'data indicadores nacional'!$A$2:$F$24,6,FALSE)</f>
        <v>3.1698266245721529E-2</v>
      </c>
      <c r="I16067" s="5" t="str">
        <f t="shared" ref="I16067:I16130" si="1255">IF(G16067=$G$2,IF(F16067&gt;E16067,"alarma"," "),IF(F16067&lt;E16067,"alarma"," "))</f>
        <v>alarma</v>
      </c>
      <c r="J16067" s="5">
        <f t="shared" ref="J16067:J16130" si="1256">IF(G16067=$G$2,IF((D16067-F16067)&gt;($M$2*H16067),1,0),IF((F16067-D16067)&gt;($M$2*H16067),1,0))</f>
        <v>0</v>
      </c>
      <c r="K16067" s="5">
        <f t="shared" ref="K16067:K16130" si="1257">IF(G16067=$G$2,IF((F16067-D16067)&gt;($M$2*H16067),1,0),IF((D16067-F16067)&gt;($M$2*H16067),1,0))</f>
        <v>1</v>
      </c>
      <c r="L16067" s="5">
        <f t="shared" ref="L16067:L16130" si="1258">IF(J16067=1,1,IF(K16067=1,1,0))</f>
        <v>1</v>
      </c>
      <c r="N16067" s="8">
        <f>VLOOKUP(C16067,'data indicadores nacional'!$A$2:$J$24,10,FALSE)</f>
        <v>1</v>
      </c>
      <c r="O16067" t="str">
        <f t="shared" ref="O16067:O16130" si="1259">IF(N16067=$N$4," ",IF(F16067=$F$20," ",IF(G16067=$G$2,IF(F16067&lt;N16067," ","alarma"),IF(F16067&lt;N16067,"alarma"," "))))</f>
        <v xml:space="preserve"> </v>
      </c>
    </row>
    <row r="16068" spans="1:15">
      <c r="A16068" t="s">
        <v>125</v>
      </c>
      <c r="B16068" t="s">
        <v>1025</v>
      </c>
      <c r="C16068" t="s">
        <v>148</v>
      </c>
      <c r="D16068" s="8">
        <v>3.5615171137835335</v>
      </c>
      <c r="E16068" s="8">
        <v>6.3666063666063675</v>
      </c>
      <c r="F16068" s="8">
        <v>5.639770714707395</v>
      </c>
      <c r="G16068" t="str">
        <f>VLOOKUP(C16068,'data indicadores nacional'!$A$2:$G$24,7,FALSE)</f>
        <v>arriba</v>
      </c>
      <c r="H16068" s="9">
        <f>VLOOKUP(C16068,'data indicadores nacional'!$A$2:$F$24,6,FALSE)</f>
        <v>0.44294071764974818</v>
      </c>
      <c r="I16068" s="5" t="str">
        <f t="shared" si="1255"/>
        <v>alarma</v>
      </c>
      <c r="J16068" s="5">
        <f t="shared" si="1256"/>
        <v>1</v>
      </c>
      <c r="K16068" s="5">
        <f t="shared" si="1257"/>
        <v>0</v>
      </c>
      <c r="L16068" s="5">
        <f t="shared" si="1258"/>
        <v>1</v>
      </c>
      <c r="N16068" s="8">
        <f>VLOOKUP(C16068,'data indicadores nacional'!$A$2:$J$24,10,FALSE)</f>
        <v>80</v>
      </c>
      <c r="O16068" t="str">
        <f t="shared" si="1259"/>
        <v>alarma</v>
      </c>
    </row>
    <row r="16069" spans="1:15">
      <c r="A16069" t="s">
        <v>125</v>
      </c>
      <c r="B16069" t="s">
        <v>1025</v>
      </c>
      <c r="C16069" t="s">
        <v>149</v>
      </c>
      <c r="D16069" s="8">
        <v>0.31799259944495833</v>
      </c>
      <c r="E16069" s="8">
        <v>0.23130023130023131</v>
      </c>
      <c r="F16069" s="8">
        <v>0.21424082573175143</v>
      </c>
      <c r="G16069" t="str">
        <f>VLOOKUP(C16069,'data indicadores nacional'!$A$2:$G$24,7,FALSE)</f>
        <v>abajo</v>
      </c>
      <c r="H16069" s="9">
        <f>VLOOKUP(C16069,'data indicadores nacional'!$A$2:$F$24,6,FALSE)</f>
        <v>3.3105825166439729E-2</v>
      </c>
      <c r="I16069" s="5" t="str">
        <f t="shared" si="1255"/>
        <v xml:space="preserve"> </v>
      </c>
      <c r="J16069" s="5">
        <f t="shared" si="1256"/>
        <v>1</v>
      </c>
      <c r="K16069" s="5">
        <f t="shared" si="1257"/>
        <v>0</v>
      </c>
      <c r="L16069" s="5">
        <f t="shared" si="1258"/>
        <v>1</v>
      </c>
      <c r="N16069" s="8" t="str">
        <f>VLOOKUP(C16069,'data indicadores nacional'!$A$2:$J$24,10,FALSE)</f>
        <v>-</v>
      </c>
      <c r="O16069" t="str">
        <f t="shared" si="1259"/>
        <v xml:space="preserve"> </v>
      </c>
    </row>
    <row r="16070" spans="1:15">
      <c r="A16070" t="s">
        <v>125</v>
      </c>
      <c r="B16070" t="s">
        <v>1025</v>
      </c>
      <c r="C16070" t="s">
        <v>150</v>
      </c>
      <c r="D16070" s="8">
        <v>5.7816836262719704E-2</v>
      </c>
      <c r="E16070" s="8">
        <v>0.10080010080010079</v>
      </c>
      <c r="F16070" s="8">
        <v>0.11426177372360077</v>
      </c>
      <c r="G16070" t="str">
        <f>VLOOKUP(C16070,'data indicadores nacional'!$A$2:$G$24,7,FALSE)</f>
        <v>abajo</v>
      </c>
      <c r="H16070" s="9">
        <f>VLOOKUP(C16070,'data indicadores nacional'!$A$2:$F$24,6,FALSE)</f>
        <v>3.1798702633632006E-2</v>
      </c>
      <c r="I16070" s="5" t="str">
        <f t="shared" si="1255"/>
        <v>alarma</v>
      </c>
      <c r="J16070" s="5">
        <f t="shared" si="1256"/>
        <v>0</v>
      </c>
      <c r="K16070" s="5">
        <f t="shared" si="1257"/>
        <v>1</v>
      </c>
      <c r="L16070" s="5">
        <f t="shared" si="1258"/>
        <v>1</v>
      </c>
      <c r="N16070" s="8" t="str">
        <f>VLOOKUP(C16070,'data indicadores nacional'!$A$2:$J$24,10,FALSE)</f>
        <v>-</v>
      </c>
      <c r="O16070" t="str">
        <f t="shared" si="1259"/>
        <v xml:space="preserve"> </v>
      </c>
    </row>
    <row r="16071" spans="1:15">
      <c r="A16071" t="s">
        <v>125</v>
      </c>
      <c r="B16071" t="s">
        <v>1025</v>
      </c>
      <c r="C16071" t="s">
        <v>151</v>
      </c>
      <c r="D16071" s="8">
        <v>49.289692010455731</v>
      </c>
      <c r="E16071" s="8">
        <v>50.443578476079928</v>
      </c>
      <c r="F16071" s="8">
        <v>51.296720061022114</v>
      </c>
      <c r="G16071" t="str">
        <f>VLOOKUP(C16071,'data indicadores nacional'!$A$2:$G$24,7,FALSE)</f>
        <v>arriba</v>
      </c>
      <c r="H16071" s="9">
        <f>VLOOKUP(C16071,'data indicadores nacional'!$A$2:$F$24,6,FALSE)</f>
        <v>2.4115304789202416</v>
      </c>
      <c r="I16071" s="5" t="str">
        <f t="shared" si="1255"/>
        <v xml:space="preserve"> </v>
      </c>
      <c r="J16071" s="5">
        <f t="shared" si="1256"/>
        <v>1</v>
      </c>
      <c r="K16071" s="5">
        <f t="shared" si="1257"/>
        <v>0</v>
      </c>
      <c r="L16071" s="5">
        <f t="shared" si="1258"/>
        <v>1</v>
      </c>
      <c r="N16071" s="8" t="str">
        <f>VLOOKUP(C16071,'data indicadores nacional'!$A$2:$J$24,10,FALSE)</f>
        <v>-</v>
      </c>
      <c r="O16071" t="str">
        <f t="shared" si="1259"/>
        <v xml:space="preserve"> </v>
      </c>
    </row>
    <row r="16072" spans="1:15">
      <c r="A16072" t="s">
        <v>125</v>
      </c>
      <c r="B16072" t="s">
        <v>1026</v>
      </c>
      <c r="C16072" t="s">
        <v>147</v>
      </c>
      <c r="D16072" s="8">
        <v>0</v>
      </c>
      <c r="E16072" s="8">
        <v>0</v>
      </c>
      <c r="F16072" s="8">
        <v>0</v>
      </c>
      <c r="G16072" t="str">
        <f>VLOOKUP(C16072,'data indicadores nacional'!$A$2:$G$24,7,FALSE)</f>
        <v>abajo</v>
      </c>
      <c r="H16072" s="9">
        <f>VLOOKUP(C16072,'data indicadores nacional'!$A$2:$F$24,6,FALSE)</f>
        <v>3.1698266245721529E-2</v>
      </c>
      <c r="I16072" s="5" t="str">
        <f t="shared" si="1255"/>
        <v xml:space="preserve"> </v>
      </c>
      <c r="J16072" s="5">
        <f t="shared" si="1256"/>
        <v>0</v>
      </c>
      <c r="K16072" s="5">
        <f t="shared" si="1257"/>
        <v>0</v>
      </c>
      <c r="L16072" s="5">
        <f t="shared" si="1258"/>
        <v>0</v>
      </c>
      <c r="N16072" s="8">
        <f>VLOOKUP(C16072,'data indicadores nacional'!$A$2:$J$24,10,FALSE)</f>
        <v>1</v>
      </c>
      <c r="O16072" t="str">
        <f t="shared" si="1259"/>
        <v xml:space="preserve"> </v>
      </c>
    </row>
    <row r="16073" spans="1:15">
      <c r="A16073" t="s">
        <v>125</v>
      </c>
      <c r="B16073" t="s">
        <v>1026</v>
      </c>
      <c r="C16073" t="s">
        <v>148</v>
      </c>
      <c r="D16073" s="8">
        <v>5.214940098661029</v>
      </c>
      <c r="E16073" s="8">
        <v>19.063180827886711</v>
      </c>
      <c r="F16073" s="8">
        <v>13.43990526939017</v>
      </c>
      <c r="G16073" t="str">
        <f>VLOOKUP(C16073,'data indicadores nacional'!$A$2:$G$24,7,FALSE)</f>
        <v>arriba</v>
      </c>
      <c r="H16073" s="9">
        <f>VLOOKUP(C16073,'data indicadores nacional'!$A$2:$F$24,6,FALSE)</f>
        <v>0.44294071764974818</v>
      </c>
      <c r="I16073" s="5" t="str">
        <f t="shared" si="1255"/>
        <v>alarma</v>
      </c>
      <c r="J16073" s="5">
        <f t="shared" si="1256"/>
        <v>1</v>
      </c>
      <c r="K16073" s="5">
        <f t="shared" si="1257"/>
        <v>0</v>
      </c>
      <c r="L16073" s="5">
        <f t="shared" si="1258"/>
        <v>1</v>
      </c>
      <c r="N16073" s="8">
        <f>VLOOKUP(C16073,'data indicadores nacional'!$A$2:$J$24,10,FALSE)</f>
        <v>80</v>
      </c>
      <c r="O16073" t="str">
        <f t="shared" si="1259"/>
        <v>alarma</v>
      </c>
    </row>
    <row r="16074" spans="1:15">
      <c r="A16074" t="s">
        <v>125</v>
      </c>
      <c r="B16074" t="s">
        <v>1026</v>
      </c>
      <c r="C16074" t="s">
        <v>149</v>
      </c>
      <c r="D16074" s="8">
        <v>3.5236081747709654E-2</v>
      </c>
      <c r="E16074" s="8">
        <v>0</v>
      </c>
      <c r="F16074" s="8">
        <v>8.8809946714031973E-2</v>
      </c>
      <c r="G16074" t="str">
        <f>VLOOKUP(C16074,'data indicadores nacional'!$A$2:$G$24,7,FALSE)</f>
        <v>abajo</v>
      </c>
      <c r="H16074" s="9">
        <f>VLOOKUP(C16074,'data indicadores nacional'!$A$2:$F$24,6,FALSE)</f>
        <v>3.3105825166439729E-2</v>
      </c>
      <c r="I16074" s="5" t="str">
        <f t="shared" si="1255"/>
        <v>alarma</v>
      </c>
      <c r="J16074" s="5">
        <f t="shared" si="1256"/>
        <v>0</v>
      </c>
      <c r="K16074" s="5">
        <f t="shared" si="1257"/>
        <v>1</v>
      </c>
      <c r="L16074" s="5">
        <f t="shared" si="1258"/>
        <v>1</v>
      </c>
      <c r="N16074" s="8" t="str">
        <f>VLOOKUP(C16074,'data indicadores nacional'!$A$2:$J$24,10,FALSE)</f>
        <v>-</v>
      </c>
      <c r="O16074" t="str">
        <f t="shared" si="1259"/>
        <v xml:space="preserve"> </v>
      </c>
    </row>
    <row r="16075" spans="1:15">
      <c r="A16075" t="s">
        <v>125</v>
      </c>
      <c r="B16075" t="s">
        <v>1026</v>
      </c>
      <c r="C16075" t="s">
        <v>150</v>
      </c>
      <c r="D16075" s="8">
        <v>3.5236081747709654E-2</v>
      </c>
      <c r="E16075" s="8">
        <v>0.14524328249818447</v>
      </c>
      <c r="F16075" s="8">
        <v>0</v>
      </c>
      <c r="G16075" t="str">
        <f>VLOOKUP(C16075,'data indicadores nacional'!$A$2:$G$24,7,FALSE)</f>
        <v>abajo</v>
      </c>
      <c r="H16075" s="9">
        <f>VLOOKUP(C16075,'data indicadores nacional'!$A$2:$F$24,6,FALSE)</f>
        <v>3.1798702633632006E-2</v>
      </c>
      <c r="I16075" s="5" t="str">
        <f t="shared" si="1255"/>
        <v xml:space="preserve"> </v>
      </c>
      <c r="J16075" s="5">
        <f t="shared" si="1256"/>
        <v>1</v>
      </c>
      <c r="K16075" s="5">
        <f t="shared" si="1257"/>
        <v>0</v>
      </c>
      <c r="L16075" s="5">
        <f t="shared" si="1258"/>
        <v>1</v>
      </c>
      <c r="N16075" s="8" t="str">
        <f>VLOOKUP(C16075,'data indicadores nacional'!$A$2:$J$24,10,FALSE)</f>
        <v>-</v>
      </c>
      <c r="O16075" t="str">
        <f t="shared" si="1259"/>
        <v xml:space="preserve"> </v>
      </c>
    </row>
    <row r="16076" spans="1:15">
      <c r="A16076" t="s">
        <v>125</v>
      </c>
      <c r="B16076" t="s">
        <v>1026</v>
      </c>
      <c r="C16076" t="s">
        <v>151</v>
      </c>
      <c r="D16076" s="8">
        <v>61.559888579387191</v>
      </c>
      <c r="E16076" s="8">
        <v>66.02209944751381</v>
      </c>
      <c r="F16076" s="8">
        <v>70.317002881844388</v>
      </c>
      <c r="G16076" t="str">
        <f>VLOOKUP(C16076,'data indicadores nacional'!$A$2:$G$24,7,FALSE)</f>
        <v>arriba</v>
      </c>
      <c r="H16076" s="9">
        <f>VLOOKUP(C16076,'data indicadores nacional'!$A$2:$F$24,6,FALSE)</f>
        <v>2.4115304789202416</v>
      </c>
      <c r="I16076" s="5" t="str">
        <f t="shared" si="1255"/>
        <v xml:space="preserve"> </v>
      </c>
      <c r="J16076" s="5">
        <f t="shared" si="1256"/>
        <v>1</v>
      </c>
      <c r="K16076" s="5">
        <f t="shared" si="1257"/>
        <v>0</v>
      </c>
      <c r="L16076" s="5">
        <f t="shared" si="1258"/>
        <v>1</v>
      </c>
      <c r="N16076" s="8" t="str">
        <f>VLOOKUP(C16076,'data indicadores nacional'!$A$2:$J$24,10,FALSE)</f>
        <v>-</v>
      </c>
      <c r="O16076" t="str">
        <f t="shared" si="1259"/>
        <v xml:space="preserve"> </v>
      </c>
    </row>
    <row r="16077" spans="1:15">
      <c r="A16077" t="s">
        <v>125</v>
      </c>
      <c r="B16077" t="s">
        <v>1027</v>
      </c>
      <c r="C16077" t="s">
        <v>147</v>
      </c>
      <c r="D16077" s="8">
        <v>0</v>
      </c>
      <c r="E16077" s="8">
        <v>0</v>
      </c>
      <c r="F16077" s="8">
        <v>0</v>
      </c>
      <c r="G16077" t="str">
        <f>VLOOKUP(C16077,'data indicadores nacional'!$A$2:$G$24,7,FALSE)</f>
        <v>abajo</v>
      </c>
      <c r="H16077" s="9">
        <f>VLOOKUP(C16077,'data indicadores nacional'!$A$2:$F$24,6,FALSE)</f>
        <v>3.1698266245721529E-2</v>
      </c>
      <c r="I16077" s="5" t="str">
        <f t="shared" si="1255"/>
        <v xml:space="preserve"> </v>
      </c>
      <c r="J16077" s="5">
        <f t="shared" si="1256"/>
        <v>0</v>
      </c>
      <c r="K16077" s="5">
        <f t="shared" si="1257"/>
        <v>0</v>
      </c>
      <c r="L16077" s="5">
        <f t="shared" si="1258"/>
        <v>0</v>
      </c>
      <c r="N16077" s="8">
        <f>VLOOKUP(C16077,'data indicadores nacional'!$A$2:$J$24,10,FALSE)</f>
        <v>1</v>
      </c>
      <c r="O16077" t="str">
        <f t="shared" si="1259"/>
        <v xml:space="preserve"> </v>
      </c>
    </row>
    <row r="16078" spans="1:15">
      <c r="A16078" t="s">
        <v>125</v>
      </c>
      <c r="B16078" t="s">
        <v>1027</v>
      </c>
      <c r="C16078" t="s">
        <v>148</v>
      </c>
      <c r="D16078" s="8">
        <v>5.7560137457044673</v>
      </c>
      <c r="E16078" s="8">
        <v>3.9481801357186921</v>
      </c>
      <c r="F16078" s="8">
        <v>4.4770206022187002</v>
      </c>
      <c r="G16078" t="str">
        <f>VLOOKUP(C16078,'data indicadores nacional'!$A$2:$G$24,7,FALSE)</f>
        <v>arriba</v>
      </c>
      <c r="H16078" s="9">
        <f>VLOOKUP(C16078,'data indicadores nacional'!$A$2:$F$24,6,FALSE)</f>
        <v>0.44294071764974818</v>
      </c>
      <c r="I16078" s="5" t="str">
        <f t="shared" si="1255"/>
        <v xml:space="preserve"> </v>
      </c>
      <c r="J16078" s="5">
        <f t="shared" si="1256"/>
        <v>0</v>
      </c>
      <c r="K16078" s="5">
        <f t="shared" si="1257"/>
        <v>1</v>
      </c>
      <c r="L16078" s="5">
        <f t="shared" si="1258"/>
        <v>1</v>
      </c>
      <c r="N16078" s="8">
        <f>VLOOKUP(C16078,'data indicadores nacional'!$A$2:$J$24,10,FALSE)</f>
        <v>80</v>
      </c>
      <c r="O16078" t="str">
        <f t="shared" si="1259"/>
        <v>alarma</v>
      </c>
    </row>
    <row r="16079" spans="1:15">
      <c r="A16079" t="s">
        <v>125</v>
      </c>
      <c r="B16079" t="s">
        <v>1027</v>
      </c>
      <c r="C16079" t="s">
        <v>149</v>
      </c>
      <c r="D16079" s="8">
        <v>0</v>
      </c>
      <c r="E16079" s="8">
        <v>0.15422578655151142</v>
      </c>
      <c r="F16079" s="8">
        <v>7.9239302694136288E-2</v>
      </c>
      <c r="G16079" t="str">
        <f>VLOOKUP(C16079,'data indicadores nacional'!$A$2:$G$24,7,FALSE)</f>
        <v>abajo</v>
      </c>
      <c r="H16079" s="9">
        <f>VLOOKUP(C16079,'data indicadores nacional'!$A$2:$F$24,6,FALSE)</f>
        <v>3.3105825166439729E-2</v>
      </c>
      <c r="I16079" s="5" t="str">
        <f t="shared" si="1255"/>
        <v xml:space="preserve"> </v>
      </c>
      <c r="J16079" s="5">
        <f t="shared" si="1256"/>
        <v>0</v>
      </c>
      <c r="K16079" s="5">
        <f t="shared" si="1257"/>
        <v>1</v>
      </c>
      <c r="L16079" s="5">
        <f t="shared" si="1258"/>
        <v>1</v>
      </c>
      <c r="N16079" s="8" t="str">
        <f>VLOOKUP(C16079,'data indicadores nacional'!$A$2:$J$24,10,FALSE)</f>
        <v>-</v>
      </c>
      <c r="O16079" t="str">
        <f t="shared" si="1259"/>
        <v xml:space="preserve"> </v>
      </c>
    </row>
    <row r="16080" spans="1:15">
      <c r="A16080" t="s">
        <v>125</v>
      </c>
      <c r="B16080" t="s">
        <v>1027</v>
      </c>
      <c r="C16080" t="s">
        <v>150</v>
      </c>
      <c r="D16080" s="8">
        <v>0</v>
      </c>
      <c r="E16080" s="8">
        <v>0</v>
      </c>
      <c r="F16080" s="8">
        <v>3.9619651347068144E-2</v>
      </c>
      <c r="G16080" t="str">
        <f>VLOOKUP(C16080,'data indicadores nacional'!$A$2:$G$24,7,FALSE)</f>
        <v>abajo</v>
      </c>
      <c r="H16080" s="9">
        <f>VLOOKUP(C16080,'data indicadores nacional'!$A$2:$F$24,6,FALSE)</f>
        <v>3.1798702633632006E-2</v>
      </c>
      <c r="I16080" s="5" t="str">
        <f t="shared" si="1255"/>
        <v>alarma</v>
      </c>
      <c r="J16080" s="5">
        <f t="shared" si="1256"/>
        <v>0</v>
      </c>
      <c r="K16080" s="5">
        <f t="shared" si="1257"/>
        <v>1</v>
      </c>
      <c r="L16080" s="5">
        <f t="shared" si="1258"/>
        <v>1</v>
      </c>
      <c r="N16080" s="8" t="str">
        <f>VLOOKUP(C16080,'data indicadores nacional'!$A$2:$J$24,10,FALSE)</f>
        <v>-</v>
      </c>
      <c r="O16080" t="str">
        <f t="shared" si="1259"/>
        <v xml:space="preserve"> </v>
      </c>
    </row>
    <row r="16081" spans="1:15">
      <c r="A16081" t="s">
        <v>125</v>
      </c>
      <c r="B16081" t="s">
        <v>1027</v>
      </c>
      <c r="C16081" t="s">
        <v>151</v>
      </c>
      <c r="D16081" s="8">
        <v>33.6</v>
      </c>
      <c r="E16081" s="8">
        <v>45.486111111111107</v>
      </c>
      <c r="F16081" s="8">
        <v>59.832635983263593</v>
      </c>
      <c r="G16081" t="str">
        <f>VLOOKUP(C16081,'data indicadores nacional'!$A$2:$G$24,7,FALSE)</f>
        <v>arriba</v>
      </c>
      <c r="H16081" s="9">
        <f>VLOOKUP(C16081,'data indicadores nacional'!$A$2:$F$24,6,FALSE)</f>
        <v>2.4115304789202416</v>
      </c>
      <c r="I16081" s="5" t="str">
        <f t="shared" si="1255"/>
        <v xml:space="preserve"> </v>
      </c>
      <c r="J16081" s="5">
        <f t="shared" si="1256"/>
        <v>1</v>
      </c>
      <c r="K16081" s="5">
        <f t="shared" si="1257"/>
        <v>0</v>
      </c>
      <c r="L16081" s="5">
        <f t="shared" si="1258"/>
        <v>1</v>
      </c>
      <c r="N16081" s="8" t="str">
        <f>VLOOKUP(C16081,'data indicadores nacional'!$A$2:$J$24,10,FALSE)</f>
        <v>-</v>
      </c>
      <c r="O16081" t="str">
        <f t="shared" si="1259"/>
        <v xml:space="preserve"> </v>
      </c>
    </row>
    <row r="16082" spans="1:15">
      <c r="A16082" t="s">
        <v>125</v>
      </c>
      <c r="B16082" t="s">
        <v>1295</v>
      </c>
      <c r="C16082" t="s">
        <v>147</v>
      </c>
      <c r="D16082" s="8">
        <v>0</v>
      </c>
      <c r="E16082" s="8">
        <v>0</v>
      </c>
      <c r="F16082" s="8">
        <v>0</v>
      </c>
      <c r="G16082" t="str">
        <f>VLOOKUP(C16082,'data indicadores nacional'!$A$2:$G$24,7,FALSE)</f>
        <v>abajo</v>
      </c>
      <c r="H16082" s="9">
        <f>VLOOKUP(C16082,'data indicadores nacional'!$A$2:$F$24,6,FALSE)</f>
        <v>3.1698266245721529E-2</v>
      </c>
      <c r="I16082" s="5" t="str">
        <f t="shared" si="1255"/>
        <v xml:space="preserve"> </v>
      </c>
      <c r="J16082" s="5">
        <f t="shared" si="1256"/>
        <v>0</v>
      </c>
      <c r="K16082" s="5">
        <f t="shared" si="1257"/>
        <v>0</v>
      </c>
      <c r="L16082" s="5">
        <f t="shared" si="1258"/>
        <v>0</v>
      </c>
      <c r="N16082" s="8">
        <f>VLOOKUP(C16082,'data indicadores nacional'!$A$2:$J$24,10,FALSE)</f>
        <v>1</v>
      </c>
      <c r="O16082" t="str">
        <f t="shared" si="1259"/>
        <v xml:space="preserve"> </v>
      </c>
    </row>
    <row r="16083" spans="1:15">
      <c r="A16083" t="s">
        <v>125</v>
      </c>
      <c r="B16083" t="s">
        <v>1295</v>
      </c>
      <c r="C16083" t="s">
        <v>148</v>
      </c>
      <c r="D16083" s="8">
        <v>6.3218390804597711</v>
      </c>
      <c r="E16083" s="8">
        <v>7.3338426279602755</v>
      </c>
      <c r="F16083" s="8">
        <v>10.588235294117647</v>
      </c>
      <c r="G16083" t="str">
        <f>VLOOKUP(C16083,'data indicadores nacional'!$A$2:$G$24,7,FALSE)</f>
        <v>arriba</v>
      </c>
      <c r="H16083" s="9">
        <f>VLOOKUP(C16083,'data indicadores nacional'!$A$2:$F$24,6,FALSE)</f>
        <v>0.44294071764974818</v>
      </c>
      <c r="I16083" s="5" t="str">
        <f t="shared" si="1255"/>
        <v xml:space="preserve"> </v>
      </c>
      <c r="J16083" s="5">
        <f t="shared" si="1256"/>
        <v>1</v>
      </c>
      <c r="K16083" s="5">
        <f t="shared" si="1257"/>
        <v>0</v>
      </c>
      <c r="L16083" s="5">
        <f t="shared" si="1258"/>
        <v>1</v>
      </c>
      <c r="N16083" s="8">
        <f>VLOOKUP(C16083,'data indicadores nacional'!$A$2:$J$24,10,FALSE)</f>
        <v>80</v>
      </c>
      <c r="O16083" t="str">
        <f t="shared" si="1259"/>
        <v>alarma</v>
      </c>
    </row>
    <row r="16084" spans="1:15">
      <c r="A16084" t="s">
        <v>125</v>
      </c>
      <c r="B16084" t="s">
        <v>1295</v>
      </c>
      <c r="C16084" t="s">
        <v>149</v>
      </c>
      <c r="D16084" s="8">
        <v>0</v>
      </c>
      <c r="E16084" s="8">
        <v>7.6394194041252861E-2</v>
      </c>
      <c r="F16084" s="8">
        <v>0</v>
      </c>
      <c r="G16084" t="str">
        <f>VLOOKUP(C16084,'data indicadores nacional'!$A$2:$G$24,7,FALSE)</f>
        <v>abajo</v>
      </c>
      <c r="H16084" s="9">
        <f>VLOOKUP(C16084,'data indicadores nacional'!$A$2:$F$24,6,FALSE)</f>
        <v>3.3105825166439729E-2</v>
      </c>
      <c r="I16084" s="5" t="str">
        <f t="shared" si="1255"/>
        <v xml:space="preserve"> </v>
      </c>
      <c r="J16084" s="5">
        <f t="shared" si="1256"/>
        <v>0</v>
      </c>
      <c r="K16084" s="5">
        <f t="shared" si="1257"/>
        <v>0</v>
      </c>
      <c r="L16084" s="5">
        <f t="shared" si="1258"/>
        <v>0</v>
      </c>
      <c r="N16084" s="8" t="str">
        <f>VLOOKUP(C16084,'data indicadores nacional'!$A$2:$J$24,10,FALSE)</f>
        <v>-</v>
      </c>
      <c r="O16084" t="str">
        <f t="shared" si="1259"/>
        <v xml:space="preserve"> </v>
      </c>
    </row>
    <row r="16085" spans="1:15">
      <c r="A16085" t="s">
        <v>125</v>
      </c>
      <c r="B16085" t="s">
        <v>1295</v>
      </c>
      <c r="C16085" t="s">
        <v>150</v>
      </c>
      <c r="D16085" s="8">
        <v>0</v>
      </c>
      <c r="E16085" s="8">
        <v>7.6394194041252861E-2</v>
      </c>
      <c r="F16085" s="8">
        <v>0</v>
      </c>
      <c r="G16085" t="str">
        <f>VLOOKUP(C16085,'data indicadores nacional'!$A$2:$G$24,7,FALSE)</f>
        <v>abajo</v>
      </c>
      <c r="H16085" s="9">
        <f>VLOOKUP(C16085,'data indicadores nacional'!$A$2:$F$24,6,FALSE)</f>
        <v>3.1798702633632006E-2</v>
      </c>
      <c r="I16085" s="5" t="str">
        <f t="shared" si="1255"/>
        <v xml:space="preserve"> </v>
      </c>
      <c r="J16085" s="5">
        <f t="shared" si="1256"/>
        <v>0</v>
      </c>
      <c r="K16085" s="5">
        <f t="shared" si="1257"/>
        <v>0</v>
      </c>
      <c r="L16085" s="5">
        <f t="shared" si="1258"/>
        <v>0</v>
      </c>
      <c r="N16085" s="8" t="str">
        <f>VLOOKUP(C16085,'data indicadores nacional'!$A$2:$J$24,10,FALSE)</f>
        <v>-</v>
      </c>
      <c r="O16085" t="str">
        <f t="shared" si="1259"/>
        <v xml:space="preserve"> </v>
      </c>
    </row>
    <row r="16086" spans="1:15">
      <c r="A16086" t="s">
        <v>125</v>
      </c>
      <c r="B16086" t="s">
        <v>1295</v>
      </c>
      <c r="C16086" t="s">
        <v>151</v>
      </c>
      <c r="D16086" s="8">
        <v>72.41379310344827</v>
      </c>
      <c r="E16086" s="8">
        <v>66.393442622950815</v>
      </c>
      <c r="F16086" s="8">
        <v>82.945736434108525</v>
      </c>
      <c r="G16086" t="str">
        <f>VLOOKUP(C16086,'data indicadores nacional'!$A$2:$G$24,7,FALSE)</f>
        <v>arriba</v>
      </c>
      <c r="H16086" s="9">
        <f>VLOOKUP(C16086,'data indicadores nacional'!$A$2:$F$24,6,FALSE)</f>
        <v>2.4115304789202416</v>
      </c>
      <c r="I16086" s="5" t="str">
        <f t="shared" si="1255"/>
        <v xml:space="preserve"> </v>
      </c>
      <c r="J16086" s="5">
        <f t="shared" si="1256"/>
        <v>1</v>
      </c>
      <c r="K16086" s="5">
        <f t="shared" si="1257"/>
        <v>0</v>
      </c>
      <c r="L16086" s="5">
        <f t="shared" si="1258"/>
        <v>1</v>
      </c>
      <c r="N16086" s="8" t="str">
        <f>VLOOKUP(C16086,'data indicadores nacional'!$A$2:$J$24,10,FALSE)</f>
        <v>-</v>
      </c>
      <c r="O16086" t="str">
        <f t="shared" si="1259"/>
        <v xml:space="preserve"> </v>
      </c>
    </row>
    <row r="16087" spans="1:15">
      <c r="A16087" t="s">
        <v>125</v>
      </c>
      <c r="B16087" t="s">
        <v>1028</v>
      </c>
      <c r="C16087" t="s">
        <v>147</v>
      </c>
      <c r="D16087" s="8">
        <v>0</v>
      </c>
      <c r="E16087" s="8">
        <v>0</v>
      </c>
      <c r="F16087" s="8">
        <v>0</v>
      </c>
      <c r="G16087" t="str">
        <f>VLOOKUP(C16087,'data indicadores nacional'!$A$2:$G$24,7,FALSE)</f>
        <v>abajo</v>
      </c>
      <c r="H16087" s="9">
        <f>VLOOKUP(C16087,'data indicadores nacional'!$A$2:$F$24,6,FALSE)</f>
        <v>3.1698266245721529E-2</v>
      </c>
      <c r="I16087" s="5" t="str">
        <f t="shared" si="1255"/>
        <v xml:space="preserve"> </v>
      </c>
      <c r="J16087" s="5">
        <f t="shared" si="1256"/>
        <v>0</v>
      </c>
      <c r="K16087" s="5">
        <f t="shared" si="1257"/>
        <v>0</v>
      </c>
      <c r="L16087" s="5">
        <f t="shared" si="1258"/>
        <v>0</v>
      </c>
      <c r="N16087" s="8">
        <f>VLOOKUP(C16087,'data indicadores nacional'!$A$2:$J$24,10,FALSE)</f>
        <v>1</v>
      </c>
      <c r="O16087" t="str">
        <f t="shared" si="1259"/>
        <v xml:space="preserve"> </v>
      </c>
    </row>
    <row r="16088" spans="1:15">
      <c r="A16088" t="s">
        <v>125</v>
      </c>
      <c r="B16088" t="s">
        <v>1028</v>
      </c>
      <c r="C16088" t="s">
        <v>148</v>
      </c>
      <c r="D16088" s="8">
        <v>9.5959595959595951</v>
      </c>
      <c r="E16088" s="8">
        <v>4.6391752577319592</v>
      </c>
      <c r="F16088" s="8">
        <v>6.8261376896149359</v>
      </c>
      <c r="G16088" t="str">
        <f>VLOOKUP(C16088,'data indicadores nacional'!$A$2:$G$24,7,FALSE)</f>
        <v>arriba</v>
      </c>
      <c r="H16088" s="9">
        <f>VLOOKUP(C16088,'data indicadores nacional'!$A$2:$F$24,6,FALSE)</f>
        <v>0.44294071764974818</v>
      </c>
      <c r="I16088" s="5" t="str">
        <f t="shared" si="1255"/>
        <v xml:space="preserve"> </v>
      </c>
      <c r="J16088" s="5">
        <f t="shared" si="1256"/>
        <v>0</v>
      </c>
      <c r="K16088" s="5">
        <f t="shared" si="1257"/>
        <v>1</v>
      </c>
      <c r="L16088" s="5">
        <f t="shared" si="1258"/>
        <v>1</v>
      </c>
      <c r="N16088" s="8">
        <f>VLOOKUP(C16088,'data indicadores nacional'!$A$2:$J$24,10,FALSE)</f>
        <v>80</v>
      </c>
      <c r="O16088" t="str">
        <f t="shared" si="1259"/>
        <v>alarma</v>
      </c>
    </row>
    <row r="16089" spans="1:15">
      <c r="A16089" t="s">
        <v>125</v>
      </c>
      <c r="B16089" t="s">
        <v>1028</v>
      </c>
      <c r="C16089" t="s">
        <v>149</v>
      </c>
      <c r="D16089" s="8">
        <v>0</v>
      </c>
      <c r="E16089" s="8">
        <v>0</v>
      </c>
      <c r="F16089" s="8">
        <v>0.1750291715285881</v>
      </c>
      <c r="G16089" t="str">
        <f>VLOOKUP(C16089,'data indicadores nacional'!$A$2:$G$24,7,FALSE)</f>
        <v>abajo</v>
      </c>
      <c r="H16089" s="9">
        <f>VLOOKUP(C16089,'data indicadores nacional'!$A$2:$F$24,6,FALSE)</f>
        <v>3.3105825166439729E-2</v>
      </c>
      <c r="I16089" s="5" t="str">
        <f t="shared" si="1255"/>
        <v>alarma</v>
      </c>
      <c r="J16089" s="5">
        <f t="shared" si="1256"/>
        <v>0</v>
      </c>
      <c r="K16089" s="5">
        <f t="shared" si="1257"/>
        <v>1</v>
      </c>
      <c r="L16089" s="5">
        <f t="shared" si="1258"/>
        <v>1</v>
      </c>
      <c r="N16089" s="8" t="str">
        <f>VLOOKUP(C16089,'data indicadores nacional'!$A$2:$J$24,10,FALSE)</f>
        <v>-</v>
      </c>
      <c r="O16089" t="str">
        <f t="shared" si="1259"/>
        <v xml:space="preserve"> </v>
      </c>
    </row>
    <row r="16090" spans="1:15">
      <c r="A16090" t="s">
        <v>125</v>
      </c>
      <c r="B16090" t="s">
        <v>1028</v>
      </c>
      <c r="C16090" t="s">
        <v>150</v>
      </c>
      <c r="D16090" s="8">
        <v>0</v>
      </c>
      <c r="E16090" s="8">
        <v>5.1546391752577324E-2</v>
      </c>
      <c r="F16090" s="8">
        <v>0</v>
      </c>
      <c r="G16090" t="str">
        <f>VLOOKUP(C16090,'data indicadores nacional'!$A$2:$G$24,7,FALSE)</f>
        <v>abajo</v>
      </c>
      <c r="H16090" s="9">
        <f>VLOOKUP(C16090,'data indicadores nacional'!$A$2:$F$24,6,FALSE)</f>
        <v>3.1798702633632006E-2</v>
      </c>
      <c r="I16090" s="5" t="str">
        <f t="shared" si="1255"/>
        <v xml:space="preserve"> </v>
      </c>
      <c r="J16090" s="5">
        <f t="shared" si="1256"/>
        <v>0</v>
      </c>
      <c r="K16090" s="5">
        <f t="shared" si="1257"/>
        <v>0</v>
      </c>
      <c r="L16090" s="5">
        <f t="shared" si="1258"/>
        <v>0</v>
      </c>
      <c r="N16090" s="8" t="str">
        <f>VLOOKUP(C16090,'data indicadores nacional'!$A$2:$J$24,10,FALSE)</f>
        <v>-</v>
      </c>
      <c r="O16090" t="str">
        <f t="shared" si="1259"/>
        <v xml:space="preserve"> </v>
      </c>
    </row>
    <row r="16091" spans="1:15">
      <c r="A16091" t="s">
        <v>125</v>
      </c>
      <c r="B16091" t="s">
        <v>1028</v>
      </c>
      <c r="C16091" t="s">
        <v>151</v>
      </c>
      <c r="D16091" s="8">
        <v>53.90625</v>
      </c>
      <c r="E16091" s="8">
        <v>55.038759689922479</v>
      </c>
      <c r="F16091" s="8">
        <v>80.172413793103445</v>
      </c>
      <c r="G16091" t="str">
        <f>VLOOKUP(C16091,'data indicadores nacional'!$A$2:$G$24,7,FALSE)</f>
        <v>arriba</v>
      </c>
      <c r="H16091" s="9">
        <f>VLOOKUP(C16091,'data indicadores nacional'!$A$2:$F$24,6,FALSE)</f>
        <v>2.4115304789202416</v>
      </c>
      <c r="I16091" s="5" t="str">
        <f t="shared" si="1255"/>
        <v xml:space="preserve"> </v>
      </c>
      <c r="J16091" s="5">
        <f t="shared" si="1256"/>
        <v>1</v>
      </c>
      <c r="K16091" s="5">
        <f t="shared" si="1257"/>
        <v>0</v>
      </c>
      <c r="L16091" s="5">
        <f t="shared" si="1258"/>
        <v>1</v>
      </c>
      <c r="N16091" s="8" t="str">
        <f>VLOOKUP(C16091,'data indicadores nacional'!$A$2:$J$24,10,FALSE)</f>
        <v>-</v>
      </c>
      <c r="O16091" t="str">
        <f t="shared" si="1259"/>
        <v xml:space="preserve"> </v>
      </c>
    </row>
    <row r="16092" spans="1:15">
      <c r="A16092" t="s">
        <v>125</v>
      </c>
      <c r="B16092" t="s">
        <v>1029</v>
      </c>
      <c r="C16092" t="s">
        <v>147</v>
      </c>
      <c r="D16092" s="8">
        <v>0</v>
      </c>
      <c r="E16092" s="8">
        <v>0</v>
      </c>
      <c r="F16092" s="8">
        <v>0</v>
      </c>
      <c r="G16092" t="str">
        <f>VLOOKUP(C16092,'data indicadores nacional'!$A$2:$G$24,7,FALSE)</f>
        <v>abajo</v>
      </c>
      <c r="H16092" s="9">
        <f>VLOOKUP(C16092,'data indicadores nacional'!$A$2:$F$24,6,FALSE)</f>
        <v>3.1698266245721529E-2</v>
      </c>
      <c r="I16092" s="5" t="str">
        <f t="shared" si="1255"/>
        <v xml:space="preserve"> </v>
      </c>
      <c r="J16092" s="5">
        <f t="shared" si="1256"/>
        <v>0</v>
      </c>
      <c r="K16092" s="5">
        <f t="shared" si="1257"/>
        <v>0</v>
      </c>
      <c r="L16092" s="5">
        <f t="shared" si="1258"/>
        <v>0</v>
      </c>
      <c r="N16092" s="8">
        <f>VLOOKUP(C16092,'data indicadores nacional'!$A$2:$J$24,10,FALSE)</f>
        <v>1</v>
      </c>
      <c r="O16092" t="str">
        <f t="shared" si="1259"/>
        <v xml:space="preserve"> </v>
      </c>
    </row>
    <row r="16093" spans="1:15">
      <c r="A16093" t="s">
        <v>125</v>
      </c>
      <c r="B16093" t="s">
        <v>1029</v>
      </c>
      <c r="C16093" t="s">
        <v>148</v>
      </c>
      <c r="D16093" s="8">
        <v>9.1624508150646431</v>
      </c>
      <c r="E16093" s="8">
        <v>10.177566045907319</v>
      </c>
      <c r="F16093" s="8">
        <v>9.7010716300056412</v>
      </c>
      <c r="G16093" t="str">
        <f>VLOOKUP(C16093,'data indicadores nacional'!$A$2:$G$24,7,FALSE)</f>
        <v>arriba</v>
      </c>
      <c r="H16093" s="9">
        <f>VLOOKUP(C16093,'data indicadores nacional'!$A$2:$F$24,6,FALSE)</f>
        <v>0.44294071764974818</v>
      </c>
      <c r="I16093" s="5" t="str">
        <f t="shared" si="1255"/>
        <v>alarma</v>
      </c>
      <c r="J16093" s="5">
        <f t="shared" si="1256"/>
        <v>1</v>
      </c>
      <c r="K16093" s="5">
        <f t="shared" si="1257"/>
        <v>0</v>
      </c>
      <c r="L16093" s="5">
        <f t="shared" si="1258"/>
        <v>1</v>
      </c>
      <c r="N16093" s="8">
        <f>VLOOKUP(C16093,'data indicadores nacional'!$A$2:$J$24,10,FALSE)</f>
        <v>80</v>
      </c>
      <c r="O16093" t="str">
        <f t="shared" si="1259"/>
        <v>alarma</v>
      </c>
    </row>
    <row r="16094" spans="1:15">
      <c r="A16094" t="s">
        <v>125</v>
      </c>
      <c r="B16094" t="s">
        <v>1029</v>
      </c>
      <c r="C16094" t="s">
        <v>149</v>
      </c>
      <c r="D16094" s="8">
        <v>0</v>
      </c>
      <c r="E16094" s="8">
        <v>4.3308791684711995E-2</v>
      </c>
      <c r="F16094" s="8">
        <v>5.6401579244218847E-2</v>
      </c>
      <c r="G16094" t="str">
        <f>VLOOKUP(C16094,'data indicadores nacional'!$A$2:$G$24,7,FALSE)</f>
        <v>abajo</v>
      </c>
      <c r="H16094" s="9">
        <f>VLOOKUP(C16094,'data indicadores nacional'!$A$2:$F$24,6,FALSE)</f>
        <v>3.3105825166439729E-2</v>
      </c>
      <c r="I16094" s="5" t="str">
        <f t="shared" si="1255"/>
        <v>alarma</v>
      </c>
      <c r="J16094" s="5">
        <f t="shared" si="1256"/>
        <v>0</v>
      </c>
      <c r="K16094" s="5">
        <f t="shared" si="1257"/>
        <v>1</v>
      </c>
      <c r="L16094" s="5">
        <f t="shared" si="1258"/>
        <v>1</v>
      </c>
      <c r="N16094" s="8" t="str">
        <f>VLOOKUP(C16094,'data indicadores nacional'!$A$2:$J$24,10,FALSE)</f>
        <v>-</v>
      </c>
      <c r="O16094" t="str">
        <f t="shared" si="1259"/>
        <v xml:space="preserve"> </v>
      </c>
    </row>
    <row r="16095" spans="1:15">
      <c r="A16095" t="s">
        <v>125</v>
      </c>
      <c r="B16095" t="s">
        <v>1029</v>
      </c>
      <c r="C16095" t="s">
        <v>150</v>
      </c>
      <c r="D16095" s="8">
        <v>0</v>
      </c>
      <c r="E16095" s="8">
        <v>0</v>
      </c>
      <c r="F16095" s="8">
        <v>5.6401579244218847E-2</v>
      </c>
      <c r="G16095" t="str">
        <f>VLOOKUP(C16095,'data indicadores nacional'!$A$2:$G$24,7,FALSE)</f>
        <v>abajo</v>
      </c>
      <c r="H16095" s="9">
        <f>VLOOKUP(C16095,'data indicadores nacional'!$A$2:$F$24,6,FALSE)</f>
        <v>3.1798702633632006E-2</v>
      </c>
      <c r="I16095" s="5" t="str">
        <f t="shared" si="1255"/>
        <v>alarma</v>
      </c>
      <c r="J16095" s="5">
        <f t="shared" si="1256"/>
        <v>0</v>
      </c>
      <c r="K16095" s="5">
        <f t="shared" si="1257"/>
        <v>1</v>
      </c>
      <c r="L16095" s="5">
        <f t="shared" si="1258"/>
        <v>1</v>
      </c>
      <c r="N16095" s="8" t="str">
        <f>VLOOKUP(C16095,'data indicadores nacional'!$A$2:$J$24,10,FALSE)</f>
        <v>-</v>
      </c>
      <c r="O16095" t="str">
        <f t="shared" si="1259"/>
        <v xml:space="preserve"> </v>
      </c>
    </row>
    <row r="16096" spans="1:15">
      <c r="A16096" t="s">
        <v>125</v>
      </c>
      <c r="B16096" t="s">
        <v>1029</v>
      </c>
      <c r="C16096" t="s">
        <v>151</v>
      </c>
      <c r="D16096" s="8">
        <v>54.618473895582333</v>
      </c>
      <c r="E16096" s="8">
        <v>75.778546712802765</v>
      </c>
      <c r="F16096" s="8">
        <v>73.469387755102048</v>
      </c>
      <c r="G16096" t="str">
        <f>VLOOKUP(C16096,'data indicadores nacional'!$A$2:$G$24,7,FALSE)</f>
        <v>arriba</v>
      </c>
      <c r="H16096" s="9">
        <f>VLOOKUP(C16096,'data indicadores nacional'!$A$2:$F$24,6,FALSE)</f>
        <v>2.4115304789202416</v>
      </c>
      <c r="I16096" s="5" t="str">
        <f t="shared" si="1255"/>
        <v>alarma</v>
      </c>
      <c r="J16096" s="5">
        <f t="shared" si="1256"/>
        <v>1</v>
      </c>
      <c r="K16096" s="5">
        <f t="shared" si="1257"/>
        <v>0</v>
      </c>
      <c r="L16096" s="5">
        <f t="shared" si="1258"/>
        <v>1</v>
      </c>
      <c r="N16096" s="8" t="str">
        <f>VLOOKUP(C16096,'data indicadores nacional'!$A$2:$J$24,10,FALSE)</f>
        <v>-</v>
      </c>
      <c r="O16096" t="str">
        <f t="shared" si="1259"/>
        <v xml:space="preserve"> </v>
      </c>
    </row>
    <row r="16097" spans="1:15">
      <c r="A16097" t="s">
        <v>125</v>
      </c>
      <c r="B16097" t="s">
        <v>1030</v>
      </c>
      <c r="C16097" t="s">
        <v>147</v>
      </c>
      <c r="D16097" s="8">
        <v>0</v>
      </c>
      <c r="E16097" s="8">
        <v>0</v>
      </c>
      <c r="F16097" s="8">
        <v>0</v>
      </c>
      <c r="G16097" t="str">
        <f>VLOOKUP(C16097,'data indicadores nacional'!$A$2:$G$24,7,FALSE)</f>
        <v>abajo</v>
      </c>
      <c r="H16097" s="9">
        <f>VLOOKUP(C16097,'data indicadores nacional'!$A$2:$F$24,6,FALSE)</f>
        <v>3.1698266245721529E-2</v>
      </c>
      <c r="I16097" s="5" t="str">
        <f t="shared" si="1255"/>
        <v xml:space="preserve"> </v>
      </c>
      <c r="J16097" s="5">
        <f t="shared" si="1256"/>
        <v>0</v>
      </c>
      <c r="K16097" s="5">
        <f t="shared" si="1257"/>
        <v>0</v>
      </c>
      <c r="L16097" s="5">
        <f t="shared" si="1258"/>
        <v>0</v>
      </c>
      <c r="N16097" s="8">
        <f>VLOOKUP(C16097,'data indicadores nacional'!$A$2:$J$24,10,FALSE)</f>
        <v>1</v>
      </c>
      <c r="O16097" t="str">
        <f t="shared" si="1259"/>
        <v xml:space="preserve"> </v>
      </c>
    </row>
    <row r="16098" spans="1:15">
      <c r="A16098" t="s">
        <v>125</v>
      </c>
      <c r="B16098" t="s">
        <v>1030</v>
      </c>
      <c r="C16098" t="s">
        <v>148</v>
      </c>
      <c r="D16098" s="8">
        <v>10.091743119266056</v>
      </c>
      <c r="E16098" s="8">
        <v>7.9268292682926829</v>
      </c>
      <c r="F16098" s="8">
        <v>6.4705882352941186</v>
      </c>
      <c r="G16098" t="str">
        <f>VLOOKUP(C16098,'data indicadores nacional'!$A$2:$G$24,7,FALSE)</f>
        <v>arriba</v>
      </c>
      <c r="H16098" s="9">
        <f>VLOOKUP(C16098,'data indicadores nacional'!$A$2:$F$24,6,FALSE)</f>
        <v>0.44294071764974818</v>
      </c>
      <c r="I16098" s="5" t="str">
        <f t="shared" si="1255"/>
        <v>alarma</v>
      </c>
      <c r="J16098" s="5">
        <f t="shared" si="1256"/>
        <v>0</v>
      </c>
      <c r="K16098" s="5">
        <f t="shared" si="1257"/>
        <v>1</v>
      </c>
      <c r="L16098" s="5">
        <f t="shared" si="1258"/>
        <v>1</v>
      </c>
      <c r="N16098" s="8">
        <f>VLOOKUP(C16098,'data indicadores nacional'!$A$2:$J$24,10,FALSE)</f>
        <v>80</v>
      </c>
      <c r="O16098" t="str">
        <f t="shared" si="1259"/>
        <v>alarma</v>
      </c>
    </row>
    <row r="16099" spans="1:15">
      <c r="A16099" t="s">
        <v>125</v>
      </c>
      <c r="B16099" t="s">
        <v>1030</v>
      </c>
      <c r="C16099" t="s">
        <v>149</v>
      </c>
      <c r="D16099" s="8">
        <v>0</v>
      </c>
      <c r="E16099" s="8">
        <v>8.7108013937282236E-2</v>
      </c>
      <c r="F16099" s="8">
        <v>0</v>
      </c>
      <c r="G16099" t="str">
        <f>VLOOKUP(C16099,'data indicadores nacional'!$A$2:$G$24,7,FALSE)</f>
        <v>abajo</v>
      </c>
      <c r="H16099" s="9">
        <f>VLOOKUP(C16099,'data indicadores nacional'!$A$2:$F$24,6,FALSE)</f>
        <v>3.3105825166439729E-2</v>
      </c>
      <c r="I16099" s="5" t="str">
        <f t="shared" si="1255"/>
        <v xml:space="preserve"> </v>
      </c>
      <c r="J16099" s="5">
        <f t="shared" si="1256"/>
        <v>0</v>
      </c>
      <c r="K16099" s="5">
        <f t="shared" si="1257"/>
        <v>0</v>
      </c>
      <c r="L16099" s="5">
        <f t="shared" si="1258"/>
        <v>0</v>
      </c>
      <c r="N16099" s="8" t="str">
        <f>VLOOKUP(C16099,'data indicadores nacional'!$A$2:$J$24,10,FALSE)</f>
        <v>-</v>
      </c>
      <c r="O16099" t="str">
        <f t="shared" si="1259"/>
        <v xml:space="preserve"> </v>
      </c>
    </row>
    <row r="16100" spans="1:15">
      <c r="A16100" t="s">
        <v>125</v>
      </c>
      <c r="B16100" t="s">
        <v>1030</v>
      </c>
      <c r="C16100" t="s">
        <v>150</v>
      </c>
      <c r="D16100" s="8">
        <v>0</v>
      </c>
      <c r="E16100" s="8">
        <v>0.17421602787456447</v>
      </c>
      <c r="F16100" s="8">
        <v>0.44117647058823528</v>
      </c>
      <c r="G16100" t="str">
        <f>VLOOKUP(C16100,'data indicadores nacional'!$A$2:$G$24,7,FALSE)</f>
        <v>abajo</v>
      </c>
      <c r="H16100" s="9">
        <f>VLOOKUP(C16100,'data indicadores nacional'!$A$2:$F$24,6,FALSE)</f>
        <v>3.1798702633632006E-2</v>
      </c>
      <c r="I16100" s="5" t="str">
        <f t="shared" si="1255"/>
        <v>alarma</v>
      </c>
      <c r="J16100" s="5">
        <f t="shared" si="1256"/>
        <v>0</v>
      </c>
      <c r="K16100" s="5">
        <f t="shared" si="1257"/>
        <v>1</v>
      </c>
      <c r="L16100" s="5">
        <f t="shared" si="1258"/>
        <v>1</v>
      </c>
      <c r="N16100" s="8" t="str">
        <f>VLOOKUP(C16100,'data indicadores nacional'!$A$2:$J$24,10,FALSE)</f>
        <v>-</v>
      </c>
      <c r="O16100" t="str">
        <f t="shared" si="1259"/>
        <v xml:space="preserve"> </v>
      </c>
    </row>
    <row r="16101" spans="1:15">
      <c r="A16101" t="s">
        <v>125</v>
      </c>
      <c r="B16101" t="s">
        <v>1030</v>
      </c>
      <c r="C16101" t="s">
        <v>151</v>
      </c>
      <c r="D16101" s="8">
        <v>86.440677966101703</v>
      </c>
      <c r="E16101" s="8">
        <v>85.483870967741936</v>
      </c>
      <c r="F16101" s="8">
        <v>56.000000000000007</v>
      </c>
      <c r="G16101" t="str">
        <f>VLOOKUP(C16101,'data indicadores nacional'!$A$2:$G$24,7,FALSE)</f>
        <v>arriba</v>
      </c>
      <c r="H16101" s="9">
        <f>VLOOKUP(C16101,'data indicadores nacional'!$A$2:$F$24,6,FALSE)</f>
        <v>2.4115304789202416</v>
      </c>
      <c r="I16101" s="5" t="str">
        <f t="shared" si="1255"/>
        <v>alarma</v>
      </c>
      <c r="J16101" s="5">
        <f t="shared" si="1256"/>
        <v>0</v>
      </c>
      <c r="K16101" s="5">
        <f t="shared" si="1257"/>
        <v>1</v>
      </c>
      <c r="L16101" s="5">
        <f t="shared" si="1258"/>
        <v>1</v>
      </c>
      <c r="N16101" s="8" t="str">
        <f>VLOOKUP(C16101,'data indicadores nacional'!$A$2:$J$24,10,FALSE)</f>
        <v>-</v>
      </c>
      <c r="O16101" t="str">
        <f t="shared" si="1259"/>
        <v xml:space="preserve"> </v>
      </c>
    </row>
    <row r="16102" spans="1:15">
      <c r="A16102" t="s">
        <v>125</v>
      </c>
      <c r="B16102" t="s">
        <v>1031</v>
      </c>
      <c r="C16102" t="s">
        <v>147</v>
      </c>
      <c r="D16102" s="8">
        <v>0</v>
      </c>
      <c r="E16102" s="8">
        <v>0</v>
      </c>
      <c r="F16102" s="8">
        <v>0</v>
      </c>
      <c r="G16102" t="str">
        <f>VLOOKUP(C16102,'data indicadores nacional'!$A$2:$G$24,7,FALSE)</f>
        <v>abajo</v>
      </c>
      <c r="H16102" s="9">
        <f>VLOOKUP(C16102,'data indicadores nacional'!$A$2:$F$24,6,FALSE)</f>
        <v>3.1698266245721529E-2</v>
      </c>
      <c r="I16102" s="5" t="str">
        <f t="shared" si="1255"/>
        <v xml:space="preserve"> </v>
      </c>
      <c r="J16102" s="5">
        <f t="shared" si="1256"/>
        <v>0</v>
      </c>
      <c r="K16102" s="5">
        <f t="shared" si="1257"/>
        <v>0</v>
      </c>
      <c r="L16102" s="5">
        <f t="shared" si="1258"/>
        <v>0</v>
      </c>
      <c r="N16102" s="8">
        <f>VLOOKUP(C16102,'data indicadores nacional'!$A$2:$J$24,10,FALSE)</f>
        <v>1</v>
      </c>
      <c r="O16102" t="str">
        <f t="shared" si="1259"/>
        <v xml:space="preserve"> </v>
      </c>
    </row>
    <row r="16103" spans="1:15">
      <c r="A16103" t="s">
        <v>125</v>
      </c>
      <c r="B16103" t="s">
        <v>1031</v>
      </c>
      <c r="C16103" t="s">
        <v>148</v>
      </c>
      <c r="D16103" s="8">
        <v>3.5916824196597354</v>
      </c>
      <c r="E16103" s="8">
        <v>3.2370953630796153</v>
      </c>
      <c r="F16103" s="8">
        <v>3.9840637450199203</v>
      </c>
      <c r="G16103" t="str">
        <f>VLOOKUP(C16103,'data indicadores nacional'!$A$2:$G$24,7,FALSE)</f>
        <v>arriba</v>
      </c>
      <c r="H16103" s="9">
        <f>VLOOKUP(C16103,'data indicadores nacional'!$A$2:$F$24,6,FALSE)</f>
        <v>0.44294071764974818</v>
      </c>
      <c r="I16103" s="5" t="str">
        <f t="shared" si="1255"/>
        <v xml:space="preserve"> </v>
      </c>
      <c r="J16103" s="5">
        <f t="shared" si="1256"/>
        <v>1</v>
      </c>
      <c r="K16103" s="5">
        <f t="shared" si="1257"/>
        <v>0</v>
      </c>
      <c r="L16103" s="5">
        <f t="shared" si="1258"/>
        <v>1</v>
      </c>
      <c r="N16103" s="8">
        <f>VLOOKUP(C16103,'data indicadores nacional'!$A$2:$J$24,10,FALSE)</f>
        <v>80</v>
      </c>
      <c r="O16103" t="str">
        <f t="shared" si="1259"/>
        <v>alarma</v>
      </c>
    </row>
    <row r="16104" spans="1:15">
      <c r="A16104" t="s">
        <v>125</v>
      </c>
      <c r="B16104" t="s">
        <v>1031</v>
      </c>
      <c r="C16104" t="s">
        <v>149</v>
      </c>
      <c r="D16104" s="8">
        <v>0</v>
      </c>
      <c r="E16104" s="8">
        <v>0</v>
      </c>
      <c r="F16104" s="8">
        <v>0</v>
      </c>
      <c r="G16104" t="str">
        <f>VLOOKUP(C16104,'data indicadores nacional'!$A$2:$G$24,7,FALSE)</f>
        <v>abajo</v>
      </c>
      <c r="H16104" s="9">
        <f>VLOOKUP(C16104,'data indicadores nacional'!$A$2:$F$24,6,FALSE)</f>
        <v>3.3105825166439729E-2</v>
      </c>
      <c r="I16104" s="5" t="str">
        <f t="shared" si="1255"/>
        <v xml:space="preserve"> </v>
      </c>
      <c r="J16104" s="5">
        <f t="shared" si="1256"/>
        <v>0</v>
      </c>
      <c r="K16104" s="5">
        <f t="shared" si="1257"/>
        <v>0</v>
      </c>
      <c r="L16104" s="5">
        <f t="shared" si="1258"/>
        <v>0</v>
      </c>
      <c r="N16104" s="8" t="str">
        <f>VLOOKUP(C16104,'data indicadores nacional'!$A$2:$J$24,10,FALSE)</f>
        <v>-</v>
      </c>
      <c r="O16104" t="str">
        <f t="shared" si="1259"/>
        <v xml:space="preserve"> </v>
      </c>
    </row>
    <row r="16105" spans="1:15">
      <c r="A16105" t="s">
        <v>125</v>
      </c>
      <c r="B16105" t="s">
        <v>1031</v>
      </c>
      <c r="C16105" t="s">
        <v>150</v>
      </c>
      <c r="D16105" s="8">
        <v>0</v>
      </c>
      <c r="E16105" s="8">
        <v>0</v>
      </c>
      <c r="F16105" s="8">
        <v>0.13280212483399734</v>
      </c>
      <c r="G16105" t="str">
        <f>VLOOKUP(C16105,'data indicadores nacional'!$A$2:$G$24,7,FALSE)</f>
        <v>abajo</v>
      </c>
      <c r="H16105" s="9">
        <f>VLOOKUP(C16105,'data indicadores nacional'!$A$2:$F$24,6,FALSE)</f>
        <v>3.1798702633632006E-2</v>
      </c>
      <c r="I16105" s="5" t="str">
        <f t="shared" si="1255"/>
        <v>alarma</v>
      </c>
      <c r="J16105" s="5">
        <f t="shared" si="1256"/>
        <v>0</v>
      </c>
      <c r="K16105" s="5">
        <f t="shared" si="1257"/>
        <v>1</v>
      </c>
      <c r="L16105" s="5">
        <f t="shared" si="1258"/>
        <v>1</v>
      </c>
      <c r="N16105" s="8" t="str">
        <f>VLOOKUP(C16105,'data indicadores nacional'!$A$2:$J$24,10,FALSE)</f>
        <v>-</v>
      </c>
      <c r="O16105" t="str">
        <f t="shared" si="1259"/>
        <v xml:space="preserve"> </v>
      </c>
    </row>
    <row r="16106" spans="1:15">
      <c r="A16106" t="s">
        <v>125</v>
      </c>
      <c r="B16106" t="s">
        <v>1031</v>
      </c>
      <c r="C16106" t="s">
        <v>151</v>
      </c>
      <c r="D16106" s="8">
        <v>72.602739726027394</v>
      </c>
      <c r="E16106" s="8">
        <v>26.582278481012654</v>
      </c>
      <c r="F16106" s="8">
        <v>21.774193548387096</v>
      </c>
      <c r="G16106" t="str">
        <f>VLOOKUP(C16106,'data indicadores nacional'!$A$2:$G$24,7,FALSE)</f>
        <v>arriba</v>
      </c>
      <c r="H16106" s="9">
        <f>VLOOKUP(C16106,'data indicadores nacional'!$A$2:$F$24,6,FALSE)</f>
        <v>2.4115304789202416</v>
      </c>
      <c r="I16106" s="5" t="str">
        <f t="shared" si="1255"/>
        <v>alarma</v>
      </c>
      <c r="J16106" s="5">
        <f t="shared" si="1256"/>
        <v>0</v>
      </c>
      <c r="K16106" s="5">
        <f t="shared" si="1257"/>
        <v>1</v>
      </c>
      <c r="L16106" s="5">
        <f t="shared" si="1258"/>
        <v>1</v>
      </c>
      <c r="N16106" s="8" t="str">
        <f>VLOOKUP(C16106,'data indicadores nacional'!$A$2:$J$24,10,FALSE)</f>
        <v>-</v>
      </c>
      <c r="O16106" t="str">
        <f t="shared" si="1259"/>
        <v xml:space="preserve"> </v>
      </c>
    </row>
    <row r="16107" spans="1:15">
      <c r="A16107" t="s">
        <v>125</v>
      </c>
      <c r="B16107" t="s">
        <v>1296</v>
      </c>
      <c r="C16107" t="s">
        <v>147</v>
      </c>
      <c r="D16107" s="8">
        <v>0</v>
      </c>
      <c r="E16107" s="8">
        <v>0</v>
      </c>
      <c r="F16107" s="8">
        <v>0</v>
      </c>
      <c r="G16107" t="str">
        <f>VLOOKUP(C16107,'data indicadores nacional'!$A$2:$G$24,7,FALSE)</f>
        <v>abajo</v>
      </c>
      <c r="H16107" s="9">
        <f>VLOOKUP(C16107,'data indicadores nacional'!$A$2:$F$24,6,FALSE)</f>
        <v>3.1698266245721529E-2</v>
      </c>
      <c r="I16107" s="5" t="str">
        <f t="shared" si="1255"/>
        <v xml:space="preserve"> </v>
      </c>
      <c r="J16107" s="5">
        <f t="shared" si="1256"/>
        <v>0</v>
      </c>
      <c r="K16107" s="5">
        <f t="shared" si="1257"/>
        <v>0</v>
      </c>
      <c r="L16107" s="5">
        <f t="shared" si="1258"/>
        <v>0</v>
      </c>
      <c r="N16107" s="8">
        <f>VLOOKUP(C16107,'data indicadores nacional'!$A$2:$J$24,10,FALSE)</f>
        <v>1</v>
      </c>
      <c r="O16107" t="str">
        <f t="shared" si="1259"/>
        <v xml:space="preserve"> </v>
      </c>
    </row>
    <row r="16108" spans="1:15">
      <c r="A16108" t="s">
        <v>125</v>
      </c>
      <c r="B16108" t="s">
        <v>1296</v>
      </c>
      <c r="C16108" t="s">
        <v>148</v>
      </c>
      <c r="D16108" s="8">
        <v>7.0853462157809979</v>
      </c>
      <c r="E16108" s="8">
        <v>6.2418725617685311</v>
      </c>
      <c r="F16108" s="8">
        <v>9.5477386934673358</v>
      </c>
      <c r="G16108" t="str">
        <f>VLOOKUP(C16108,'data indicadores nacional'!$A$2:$G$24,7,FALSE)</f>
        <v>arriba</v>
      </c>
      <c r="H16108" s="9">
        <f>VLOOKUP(C16108,'data indicadores nacional'!$A$2:$F$24,6,FALSE)</f>
        <v>0.44294071764974818</v>
      </c>
      <c r="I16108" s="5" t="str">
        <f t="shared" si="1255"/>
        <v xml:space="preserve"> </v>
      </c>
      <c r="J16108" s="5">
        <f t="shared" si="1256"/>
        <v>1</v>
      </c>
      <c r="K16108" s="5">
        <f t="shared" si="1257"/>
        <v>0</v>
      </c>
      <c r="L16108" s="5">
        <f t="shared" si="1258"/>
        <v>1</v>
      </c>
      <c r="N16108" s="8">
        <f>VLOOKUP(C16108,'data indicadores nacional'!$A$2:$J$24,10,FALSE)</f>
        <v>80</v>
      </c>
      <c r="O16108" t="str">
        <f t="shared" si="1259"/>
        <v>alarma</v>
      </c>
    </row>
    <row r="16109" spans="1:15">
      <c r="A16109" t="s">
        <v>125</v>
      </c>
      <c r="B16109" t="s">
        <v>1296</v>
      </c>
      <c r="C16109" t="s">
        <v>149</v>
      </c>
      <c r="D16109" s="8">
        <v>0</v>
      </c>
      <c r="E16109" s="8">
        <v>0.13003901170351106</v>
      </c>
      <c r="F16109" s="8">
        <v>0</v>
      </c>
      <c r="G16109" t="str">
        <f>VLOOKUP(C16109,'data indicadores nacional'!$A$2:$G$24,7,FALSE)</f>
        <v>abajo</v>
      </c>
      <c r="H16109" s="9">
        <f>VLOOKUP(C16109,'data indicadores nacional'!$A$2:$F$24,6,FALSE)</f>
        <v>3.3105825166439729E-2</v>
      </c>
      <c r="I16109" s="5" t="str">
        <f t="shared" si="1255"/>
        <v xml:space="preserve"> </v>
      </c>
      <c r="J16109" s="5">
        <f t="shared" si="1256"/>
        <v>0</v>
      </c>
      <c r="K16109" s="5">
        <f t="shared" si="1257"/>
        <v>0</v>
      </c>
      <c r="L16109" s="5">
        <f t="shared" si="1258"/>
        <v>0</v>
      </c>
      <c r="N16109" s="8" t="str">
        <f>VLOOKUP(C16109,'data indicadores nacional'!$A$2:$J$24,10,FALSE)</f>
        <v>-</v>
      </c>
      <c r="O16109" t="str">
        <f t="shared" si="1259"/>
        <v xml:space="preserve"> </v>
      </c>
    </row>
    <row r="16110" spans="1:15">
      <c r="A16110" t="s">
        <v>125</v>
      </c>
      <c r="B16110" t="s">
        <v>1296</v>
      </c>
      <c r="C16110" t="s">
        <v>150</v>
      </c>
      <c r="D16110" s="8">
        <v>0</v>
      </c>
      <c r="E16110" s="8">
        <v>0</v>
      </c>
      <c r="F16110" s="8">
        <v>0</v>
      </c>
      <c r="G16110" t="str">
        <f>VLOOKUP(C16110,'data indicadores nacional'!$A$2:$G$24,7,FALSE)</f>
        <v>abajo</v>
      </c>
      <c r="H16110" s="9">
        <f>VLOOKUP(C16110,'data indicadores nacional'!$A$2:$F$24,6,FALSE)</f>
        <v>3.1798702633632006E-2</v>
      </c>
      <c r="I16110" s="5" t="str">
        <f t="shared" si="1255"/>
        <v xml:space="preserve"> </v>
      </c>
      <c r="J16110" s="5">
        <f t="shared" si="1256"/>
        <v>0</v>
      </c>
      <c r="K16110" s="5">
        <f t="shared" si="1257"/>
        <v>0</v>
      </c>
      <c r="L16110" s="5">
        <f t="shared" si="1258"/>
        <v>0</v>
      </c>
      <c r="N16110" s="8" t="str">
        <f>VLOOKUP(C16110,'data indicadores nacional'!$A$2:$J$24,10,FALSE)</f>
        <v>-</v>
      </c>
      <c r="O16110" t="str">
        <f t="shared" si="1259"/>
        <v xml:space="preserve"> </v>
      </c>
    </row>
    <row r="16111" spans="1:15">
      <c r="A16111" t="s">
        <v>125</v>
      </c>
      <c r="B16111" t="s">
        <v>1296</v>
      </c>
      <c r="C16111" t="s">
        <v>151</v>
      </c>
      <c r="D16111" s="8">
        <v>82.456140350877192</v>
      </c>
      <c r="E16111" s="8">
        <v>90.291262135922338</v>
      </c>
      <c r="F16111" s="8">
        <v>84.615384615384613</v>
      </c>
      <c r="G16111" t="str">
        <f>VLOOKUP(C16111,'data indicadores nacional'!$A$2:$G$24,7,FALSE)</f>
        <v>arriba</v>
      </c>
      <c r="H16111" s="9">
        <f>VLOOKUP(C16111,'data indicadores nacional'!$A$2:$F$24,6,FALSE)</f>
        <v>2.4115304789202416</v>
      </c>
      <c r="I16111" s="5" t="str">
        <f t="shared" si="1255"/>
        <v>alarma</v>
      </c>
      <c r="J16111" s="5">
        <f t="shared" si="1256"/>
        <v>1</v>
      </c>
      <c r="K16111" s="5">
        <f t="shared" si="1257"/>
        <v>0</v>
      </c>
      <c r="L16111" s="5">
        <f t="shared" si="1258"/>
        <v>1</v>
      </c>
      <c r="N16111" s="8" t="str">
        <f>VLOOKUP(C16111,'data indicadores nacional'!$A$2:$J$24,10,FALSE)</f>
        <v>-</v>
      </c>
      <c r="O16111" t="str">
        <f t="shared" si="1259"/>
        <v xml:space="preserve"> </v>
      </c>
    </row>
    <row r="16112" spans="1:15">
      <c r="A16112" t="s">
        <v>125</v>
      </c>
      <c r="B16112" t="s">
        <v>1032</v>
      </c>
      <c r="C16112" t="s">
        <v>147</v>
      </c>
      <c r="D16112" s="8">
        <v>0</v>
      </c>
      <c r="E16112" s="8">
        <v>0</v>
      </c>
      <c r="F16112" s="8">
        <v>0</v>
      </c>
      <c r="G16112" t="str">
        <f>VLOOKUP(C16112,'data indicadores nacional'!$A$2:$G$24,7,FALSE)</f>
        <v>abajo</v>
      </c>
      <c r="H16112" s="9">
        <f>VLOOKUP(C16112,'data indicadores nacional'!$A$2:$F$24,6,FALSE)</f>
        <v>3.1698266245721529E-2</v>
      </c>
      <c r="I16112" s="5" t="str">
        <f t="shared" si="1255"/>
        <v xml:space="preserve"> </v>
      </c>
      <c r="J16112" s="5">
        <f t="shared" si="1256"/>
        <v>0</v>
      </c>
      <c r="K16112" s="5">
        <f t="shared" si="1257"/>
        <v>0</v>
      </c>
      <c r="L16112" s="5">
        <f t="shared" si="1258"/>
        <v>0</v>
      </c>
      <c r="N16112" s="8">
        <f>VLOOKUP(C16112,'data indicadores nacional'!$A$2:$J$24,10,FALSE)</f>
        <v>1</v>
      </c>
      <c r="O16112" t="str">
        <f t="shared" si="1259"/>
        <v xml:space="preserve"> </v>
      </c>
    </row>
    <row r="16113" spans="1:15">
      <c r="A16113" t="s">
        <v>125</v>
      </c>
      <c r="B16113" t="s">
        <v>1032</v>
      </c>
      <c r="C16113" t="s">
        <v>148</v>
      </c>
      <c r="D16113" s="8">
        <v>4.6842105263157894</v>
      </c>
      <c r="E16113" s="8">
        <v>10.994178235557547</v>
      </c>
      <c r="F16113" s="8">
        <v>6.0763888888888884</v>
      </c>
      <c r="G16113" t="str">
        <f>VLOOKUP(C16113,'data indicadores nacional'!$A$2:$G$24,7,FALSE)</f>
        <v>arriba</v>
      </c>
      <c r="H16113" s="9">
        <f>VLOOKUP(C16113,'data indicadores nacional'!$A$2:$F$24,6,FALSE)</f>
        <v>0.44294071764974818</v>
      </c>
      <c r="I16113" s="5" t="str">
        <f t="shared" si="1255"/>
        <v>alarma</v>
      </c>
      <c r="J16113" s="5">
        <f t="shared" si="1256"/>
        <v>1</v>
      </c>
      <c r="K16113" s="5">
        <f t="shared" si="1257"/>
        <v>0</v>
      </c>
      <c r="L16113" s="5">
        <f t="shared" si="1258"/>
        <v>1</v>
      </c>
      <c r="N16113" s="8">
        <f>VLOOKUP(C16113,'data indicadores nacional'!$A$2:$J$24,10,FALSE)</f>
        <v>80</v>
      </c>
      <c r="O16113" t="str">
        <f t="shared" si="1259"/>
        <v>alarma</v>
      </c>
    </row>
    <row r="16114" spans="1:15">
      <c r="A16114" t="s">
        <v>125</v>
      </c>
      <c r="B16114" t="s">
        <v>1032</v>
      </c>
      <c r="C16114" t="s">
        <v>149</v>
      </c>
      <c r="D16114" s="8">
        <v>5.2631578947368418E-2</v>
      </c>
      <c r="E16114" s="8">
        <v>0.13434841021047916</v>
      </c>
      <c r="F16114" s="8">
        <v>8.6805555555555552E-2</v>
      </c>
      <c r="G16114" t="str">
        <f>VLOOKUP(C16114,'data indicadores nacional'!$A$2:$G$24,7,FALSE)</f>
        <v>abajo</v>
      </c>
      <c r="H16114" s="9">
        <f>VLOOKUP(C16114,'data indicadores nacional'!$A$2:$F$24,6,FALSE)</f>
        <v>3.3105825166439729E-2</v>
      </c>
      <c r="I16114" s="5" t="str">
        <f t="shared" si="1255"/>
        <v xml:space="preserve"> </v>
      </c>
      <c r="J16114" s="5">
        <f t="shared" si="1256"/>
        <v>0</v>
      </c>
      <c r="K16114" s="5">
        <f t="shared" si="1257"/>
        <v>1</v>
      </c>
      <c r="L16114" s="5">
        <f t="shared" si="1258"/>
        <v>1</v>
      </c>
      <c r="N16114" s="8" t="str">
        <f>VLOOKUP(C16114,'data indicadores nacional'!$A$2:$J$24,10,FALSE)</f>
        <v>-</v>
      </c>
      <c r="O16114" t="str">
        <f t="shared" si="1259"/>
        <v xml:space="preserve"> </v>
      </c>
    </row>
    <row r="16115" spans="1:15">
      <c r="A16115" t="s">
        <v>125</v>
      </c>
      <c r="B16115" t="s">
        <v>1032</v>
      </c>
      <c r="C16115" t="s">
        <v>150</v>
      </c>
      <c r="D16115" s="8">
        <v>0</v>
      </c>
      <c r="E16115" s="8">
        <v>2.2391401701746527E-2</v>
      </c>
      <c r="F16115" s="8">
        <v>2.8935185185185182E-2</v>
      </c>
      <c r="G16115" t="str">
        <f>VLOOKUP(C16115,'data indicadores nacional'!$A$2:$G$24,7,FALSE)</f>
        <v>abajo</v>
      </c>
      <c r="H16115" s="9">
        <f>VLOOKUP(C16115,'data indicadores nacional'!$A$2:$F$24,6,FALSE)</f>
        <v>3.1798702633632006E-2</v>
      </c>
      <c r="I16115" s="5" t="str">
        <f t="shared" si="1255"/>
        <v>alarma</v>
      </c>
      <c r="J16115" s="5">
        <f t="shared" si="1256"/>
        <v>0</v>
      </c>
      <c r="K16115" s="5">
        <f t="shared" si="1257"/>
        <v>1</v>
      </c>
      <c r="L16115" s="5">
        <f t="shared" si="1258"/>
        <v>1</v>
      </c>
      <c r="N16115" s="8" t="str">
        <f>VLOOKUP(C16115,'data indicadores nacional'!$A$2:$J$24,10,FALSE)</f>
        <v>-</v>
      </c>
      <c r="O16115" t="str">
        <f t="shared" si="1259"/>
        <v xml:space="preserve"> </v>
      </c>
    </row>
    <row r="16116" spans="1:15">
      <c r="A16116" t="s">
        <v>125</v>
      </c>
      <c r="B16116" t="s">
        <v>1032</v>
      </c>
      <c r="C16116" t="s">
        <v>151</v>
      </c>
      <c r="D16116" s="8">
        <v>66.187050359712231</v>
      </c>
      <c r="E16116" s="8">
        <v>6.1538461538461542</v>
      </c>
      <c r="F16116" s="8">
        <v>6.467661691542288</v>
      </c>
      <c r="G16116" t="str">
        <f>VLOOKUP(C16116,'data indicadores nacional'!$A$2:$G$24,7,FALSE)</f>
        <v>arriba</v>
      </c>
      <c r="H16116" s="9">
        <f>VLOOKUP(C16116,'data indicadores nacional'!$A$2:$F$24,6,FALSE)</f>
        <v>2.4115304789202416</v>
      </c>
      <c r="I16116" s="5" t="str">
        <f t="shared" si="1255"/>
        <v xml:space="preserve"> </v>
      </c>
      <c r="J16116" s="5">
        <f t="shared" si="1256"/>
        <v>0</v>
      </c>
      <c r="K16116" s="5">
        <f t="shared" si="1257"/>
        <v>1</v>
      </c>
      <c r="L16116" s="5">
        <f t="shared" si="1258"/>
        <v>1</v>
      </c>
      <c r="N16116" s="8" t="str">
        <f>VLOOKUP(C16116,'data indicadores nacional'!$A$2:$J$24,10,FALSE)</f>
        <v>-</v>
      </c>
      <c r="O16116" t="str">
        <f t="shared" si="1259"/>
        <v xml:space="preserve"> </v>
      </c>
    </row>
    <row r="16117" spans="1:15">
      <c r="A16117" t="s">
        <v>125</v>
      </c>
      <c r="B16117" t="s">
        <v>1033</v>
      </c>
      <c r="C16117" t="s">
        <v>147</v>
      </c>
      <c r="D16117" s="8">
        <v>0</v>
      </c>
      <c r="E16117" s="8">
        <v>0</v>
      </c>
      <c r="F16117" s="8">
        <v>0</v>
      </c>
      <c r="G16117" t="str">
        <f>VLOOKUP(C16117,'data indicadores nacional'!$A$2:$G$24,7,FALSE)</f>
        <v>abajo</v>
      </c>
      <c r="H16117" s="9">
        <f>VLOOKUP(C16117,'data indicadores nacional'!$A$2:$F$24,6,FALSE)</f>
        <v>3.1698266245721529E-2</v>
      </c>
      <c r="I16117" s="5" t="str">
        <f t="shared" si="1255"/>
        <v xml:space="preserve"> </v>
      </c>
      <c r="J16117" s="5">
        <f t="shared" si="1256"/>
        <v>0</v>
      </c>
      <c r="K16117" s="5">
        <f t="shared" si="1257"/>
        <v>0</v>
      </c>
      <c r="L16117" s="5">
        <f t="shared" si="1258"/>
        <v>0</v>
      </c>
      <c r="N16117" s="8">
        <f>VLOOKUP(C16117,'data indicadores nacional'!$A$2:$J$24,10,FALSE)</f>
        <v>1</v>
      </c>
      <c r="O16117" t="str">
        <f t="shared" si="1259"/>
        <v xml:space="preserve"> </v>
      </c>
    </row>
    <row r="16118" spans="1:15">
      <c r="A16118" t="s">
        <v>125</v>
      </c>
      <c r="B16118" t="s">
        <v>1033</v>
      </c>
      <c r="C16118" t="s">
        <v>148</v>
      </c>
      <c r="D16118" s="8">
        <v>9.7733711048158654</v>
      </c>
      <c r="E16118" s="8">
        <v>13.601161665053244</v>
      </c>
      <c r="F16118" s="8">
        <v>13.282410354339062</v>
      </c>
      <c r="G16118" t="str">
        <f>VLOOKUP(C16118,'data indicadores nacional'!$A$2:$G$24,7,FALSE)</f>
        <v>arriba</v>
      </c>
      <c r="H16118" s="9">
        <f>VLOOKUP(C16118,'data indicadores nacional'!$A$2:$F$24,6,FALSE)</f>
        <v>0.44294071764974818</v>
      </c>
      <c r="I16118" s="5" t="str">
        <f t="shared" si="1255"/>
        <v>alarma</v>
      </c>
      <c r="J16118" s="5">
        <f t="shared" si="1256"/>
        <v>1</v>
      </c>
      <c r="K16118" s="5">
        <f t="shared" si="1257"/>
        <v>0</v>
      </c>
      <c r="L16118" s="5">
        <f t="shared" si="1258"/>
        <v>1</v>
      </c>
      <c r="N16118" s="8">
        <f>VLOOKUP(C16118,'data indicadores nacional'!$A$2:$J$24,10,FALSE)</f>
        <v>80</v>
      </c>
      <c r="O16118" t="str">
        <f t="shared" si="1259"/>
        <v>alarma</v>
      </c>
    </row>
    <row r="16119" spans="1:15">
      <c r="A16119" t="s">
        <v>125</v>
      </c>
      <c r="B16119" t="s">
        <v>1033</v>
      </c>
      <c r="C16119" t="s">
        <v>149</v>
      </c>
      <c r="D16119" s="8">
        <v>0.14164305949008499</v>
      </c>
      <c r="E16119" s="8">
        <v>0.12907389480477574</v>
      </c>
      <c r="F16119" s="8">
        <v>0.1273074474856779</v>
      </c>
      <c r="G16119" t="str">
        <f>VLOOKUP(C16119,'data indicadores nacional'!$A$2:$G$24,7,FALSE)</f>
        <v>abajo</v>
      </c>
      <c r="H16119" s="9">
        <f>VLOOKUP(C16119,'data indicadores nacional'!$A$2:$F$24,6,FALSE)</f>
        <v>3.3105825166439729E-2</v>
      </c>
      <c r="I16119" s="5" t="str">
        <f t="shared" si="1255"/>
        <v xml:space="preserve"> </v>
      </c>
      <c r="J16119" s="5">
        <f t="shared" si="1256"/>
        <v>1</v>
      </c>
      <c r="K16119" s="5">
        <f t="shared" si="1257"/>
        <v>0</v>
      </c>
      <c r="L16119" s="5">
        <f t="shared" si="1258"/>
        <v>1</v>
      </c>
      <c r="N16119" s="8" t="str">
        <f>VLOOKUP(C16119,'data indicadores nacional'!$A$2:$J$24,10,FALSE)</f>
        <v>-</v>
      </c>
      <c r="O16119" t="str">
        <f t="shared" si="1259"/>
        <v xml:space="preserve"> </v>
      </c>
    </row>
    <row r="16120" spans="1:15">
      <c r="A16120" t="s">
        <v>125</v>
      </c>
      <c r="B16120" t="s">
        <v>1033</v>
      </c>
      <c r="C16120" t="s">
        <v>150</v>
      </c>
      <c r="D16120" s="8">
        <v>0</v>
      </c>
      <c r="E16120" s="8">
        <v>6.453694740238787E-2</v>
      </c>
      <c r="F16120" s="8">
        <v>6.3653723742838952E-2</v>
      </c>
      <c r="G16120" t="str">
        <f>VLOOKUP(C16120,'data indicadores nacional'!$A$2:$G$24,7,FALSE)</f>
        <v>abajo</v>
      </c>
      <c r="H16120" s="9">
        <f>VLOOKUP(C16120,'data indicadores nacional'!$A$2:$F$24,6,FALSE)</f>
        <v>3.1798702633632006E-2</v>
      </c>
      <c r="I16120" s="5" t="str">
        <f t="shared" si="1255"/>
        <v xml:space="preserve"> </v>
      </c>
      <c r="J16120" s="5">
        <f t="shared" si="1256"/>
        <v>0</v>
      </c>
      <c r="K16120" s="5">
        <f t="shared" si="1257"/>
        <v>1</v>
      </c>
      <c r="L16120" s="5">
        <f t="shared" si="1258"/>
        <v>1</v>
      </c>
      <c r="N16120" s="8" t="str">
        <f>VLOOKUP(C16120,'data indicadores nacional'!$A$2:$J$24,10,FALSE)</f>
        <v>-</v>
      </c>
      <c r="O16120" t="str">
        <f t="shared" si="1259"/>
        <v xml:space="preserve"> </v>
      </c>
    </row>
    <row r="16121" spans="1:15">
      <c r="A16121" t="s">
        <v>125</v>
      </c>
      <c r="B16121" t="s">
        <v>1033</v>
      </c>
      <c r="C16121" t="s">
        <v>151</v>
      </c>
      <c r="D16121" s="8">
        <v>71.83098591549296</v>
      </c>
      <c r="E16121" s="8">
        <v>73.216689098250328</v>
      </c>
      <c r="F16121" s="8">
        <v>85.438596491228068</v>
      </c>
      <c r="G16121" t="str">
        <f>VLOOKUP(C16121,'data indicadores nacional'!$A$2:$G$24,7,FALSE)</f>
        <v>arriba</v>
      </c>
      <c r="H16121" s="9">
        <f>VLOOKUP(C16121,'data indicadores nacional'!$A$2:$F$24,6,FALSE)</f>
        <v>2.4115304789202416</v>
      </c>
      <c r="I16121" s="5" t="str">
        <f t="shared" si="1255"/>
        <v xml:space="preserve"> </v>
      </c>
      <c r="J16121" s="5">
        <f t="shared" si="1256"/>
        <v>1</v>
      </c>
      <c r="K16121" s="5">
        <f t="shared" si="1257"/>
        <v>0</v>
      </c>
      <c r="L16121" s="5">
        <f t="shared" si="1258"/>
        <v>1</v>
      </c>
      <c r="N16121" s="8" t="str">
        <f>VLOOKUP(C16121,'data indicadores nacional'!$A$2:$J$24,10,FALSE)</f>
        <v>-</v>
      </c>
      <c r="O16121" t="str">
        <f t="shared" si="1259"/>
        <v xml:space="preserve"> </v>
      </c>
    </row>
    <row r="16122" spans="1:15">
      <c r="A16122" t="s">
        <v>125</v>
      </c>
      <c r="B16122" t="s">
        <v>1034</v>
      </c>
      <c r="C16122" t="s">
        <v>147</v>
      </c>
      <c r="D16122" s="8">
        <v>0</v>
      </c>
      <c r="E16122" s="8">
        <v>0</v>
      </c>
      <c r="F16122" s="8">
        <v>0</v>
      </c>
      <c r="G16122" t="str">
        <f>VLOOKUP(C16122,'data indicadores nacional'!$A$2:$G$24,7,FALSE)</f>
        <v>abajo</v>
      </c>
      <c r="H16122" s="9">
        <f>VLOOKUP(C16122,'data indicadores nacional'!$A$2:$F$24,6,FALSE)</f>
        <v>3.1698266245721529E-2</v>
      </c>
      <c r="I16122" s="5" t="str">
        <f t="shared" si="1255"/>
        <v xml:space="preserve"> </v>
      </c>
      <c r="J16122" s="5">
        <f t="shared" si="1256"/>
        <v>0</v>
      </c>
      <c r="K16122" s="5">
        <f t="shared" si="1257"/>
        <v>0</v>
      </c>
      <c r="L16122" s="5">
        <f t="shared" si="1258"/>
        <v>0</v>
      </c>
      <c r="N16122" s="8">
        <f>VLOOKUP(C16122,'data indicadores nacional'!$A$2:$J$24,10,FALSE)</f>
        <v>1</v>
      </c>
      <c r="O16122" t="str">
        <f t="shared" si="1259"/>
        <v xml:space="preserve"> </v>
      </c>
    </row>
    <row r="16123" spans="1:15">
      <c r="A16123" t="s">
        <v>125</v>
      </c>
      <c r="B16123" t="s">
        <v>1034</v>
      </c>
      <c r="C16123" t="s">
        <v>148</v>
      </c>
      <c r="D16123" s="8">
        <v>10.174418604651162</v>
      </c>
      <c r="E16123" s="8">
        <v>6.6265060240963862</v>
      </c>
      <c r="F16123" s="8">
        <v>6.6218809980806146</v>
      </c>
      <c r="G16123" t="str">
        <f>VLOOKUP(C16123,'data indicadores nacional'!$A$2:$G$24,7,FALSE)</f>
        <v>arriba</v>
      </c>
      <c r="H16123" s="9">
        <f>VLOOKUP(C16123,'data indicadores nacional'!$A$2:$F$24,6,FALSE)</f>
        <v>0.44294071764974818</v>
      </c>
      <c r="I16123" s="5" t="str">
        <f t="shared" si="1255"/>
        <v>alarma</v>
      </c>
      <c r="J16123" s="5">
        <f t="shared" si="1256"/>
        <v>0</v>
      </c>
      <c r="K16123" s="5">
        <f t="shared" si="1257"/>
        <v>1</v>
      </c>
      <c r="L16123" s="5">
        <f t="shared" si="1258"/>
        <v>1</v>
      </c>
      <c r="N16123" s="8">
        <f>VLOOKUP(C16123,'data indicadores nacional'!$A$2:$J$24,10,FALSE)</f>
        <v>80</v>
      </c>
      <c r="O16123" t="str">
        <f t="shared" si="1259"/>
        <v>alarma</v>
      </c>
    </row>
    <row r="16124" spans="1:15">
      <c r="A16124" t="s">
        <v>125</v>
      </c>
      <c r="B16124" t="s">
        <v>1034</v>
      </c>
      <c r="C16124" t="s">
        <v>149</v>
      </c>
      <c r="D16124" s="8">
        <v>0</v>
      </c>
      <c r="E16124" s="8">
        <v>0</v>
      </c>
      <c r="F16124" s="8">
        <v>0.19193857965451055</v>
      </c>
      <c r="G16124" t="str">
        <f>VLOOKUP(C16124,'data indicadores nacional'!$A$2:$G$24,7,FALSE)</f>
        <v>abajo</v>
      </c>
      <c r="H16124" s="9">
        <f>VLOOKUP(C16124,'data indicadores nacional'!$A$2:$F$24,6,FALSE)</f>
        <v>3.3105825166439729E-2</v>
      </c>
      <c r="I16124" s="5" t="str">
        <f t="shared" si="1255"/>
        <v>alarma</v>
      </c>
      <c r="J16124" s="5">
        <f t="shared" si="1256"/>
        <v>0</v>
      </c>
      <c r="K16124" s="5">
        <f t="shared" si="1257"/>
        <v>1</v>
      </c>
      <c r="L16124" s="5">
        <f t="shared" si="1258"/>
        <v>1</v>
      </c>
      <c r="N16124" s="8" t="str">
        <f>VLOOKUP(C16124,'data indicadores nacional'!$A$2:$J$24,10,FALSE)</f>
        <v>-</v>
      </c>
      <c r="O16124" t="str">
        <f t="shared" si="1259"/>
        <v xml:space="preserve"> </v>
      </c>
    </row>
    <row r="16125" spans="1:15">
      <c r="A16125" t="s">
        <v>125</v>
      </c>
      <c r="B16125" t="s">
        <v>1034</v>
      </c>
      <c r="C16125" t="s">
        <v>150</v>
      </c>
      <c r="D16125" s="8">
        <v>0</v>
      </c>
      <c r="E16125" s="8">
        <v>0</v>
      </c>
      <c r="F16125" s="8">
        <v>0</v>
      </c>
      <c r="G16125" t="str">
        <f>VLOOKUP(C16125,'data indicadores nacional'!$A$2:$G$24,7,FALSE)</f>
        <v>abajo</v>
      </c>
      <c r="H16125" s="9">
        <f>VLOOKUP(C16125,'data indicadores nacional'!$A$2:$F$24,6,FALSE)</f>
        <v>3.1798702633632006E-2</v>
      </c>
      <c r="I16125" s="5" t="str">
        <f t="shared" si="1255"/>
        <v xml:space="preserve"> </v>
      </c>
      <c r="J16125" s="5">
        <f t="shared" si="1256"/>
        <v>0</v>
      </c>
      <c r="K16125" s="5">
        <f t="shared" si="1257"/>
        <v>0</v>
      </c>
      <c r="L16125" s="5">
        <f t="shared" si="1258"/>
        <v>0</v>
      </c>
      <c r="N16125" s="8" t="str">
        <f>VLOOKUP(C16125,'data indicadores nacional'!$A$2:$J$24,10,FALSE)</f>
        <v>-</v>
      </c>
      <c r="O16125" t="str">
        <f t="shared" si="1259"/>
        <v xml:space="preserve"> </v>
      </c>
    </row>
    <row r="16126" spans="1:15">
      <c r="A16126" t="s">
        <v>125</v>
      </c>
      <c r="B16126" t="s">
        <v>1034</v>
      </c>
      <c r="C16126" t="s">
        <v>151</v>
      </c>
      <c r="D16126" s="8">
        <v>25.827814569536422</v>
      </c>
      <c r="E16126" s="8">
        <v>26.395939086294419</v>
      </c>
      <c r="F16126" s="8">
        <v>40.106951871657756</v>
      </c>
      <c r="G16126" t="str">
        <f>VLOOKUP(C16126,'data indicadores nacional'!$A$2:$G$24,7,FALSE)</f>
        <v>arriba</v>
      </c>
      <c r="H16126" s="9">
        <f>VLOOKUP(C16126,'data indicadores nacional'!$A$2:$F$24,6,FALSE)</f>
        <v>2.4115304789202416</v>
      </c>
      <c r="I16126" s="5" t="str">
        <f t="shared" si="1255"/>
        <v xml:space="preserve"> </v>
      </c>
      <c r="J16126" s="5">
        <f t="shared" si="1256"/>
        <v>1</v>
      </c>
      <c r="K16126" s="5">
        <f t="shared" si="1257"/>
        <v>0</v>
      </c>
      <c r="L16126" s="5">
        <f t="shared" si="1258"/>
        <v>1</v>
      </c>
      <c r="N16126" s="8" t="str">
        <f>VLOOKUP(C16126,'data indicadores nacional'!$A$2:$J$24,10,FALSE)</f>
        <v>-</v>
      </c>
      <c r="O16126" t="str">
        <f t="shared" si="1259"/>
        <v xml:space="preserve"> </v>
      </c>
    </row>
    <row r="16127" spans="1:15">
      <c r="A16127" t="s">
        <v>125</v>
      </c>
      <c r="B16127" t="s">
        <v>1035</v>
      </c>
      <c r="C16127" t="s">
        <v>147</v>
      </c>
      <c r="D16127" s="8">
        <v>0</v>
      </c>
      <c r="E16127" s="8">
        <v>8.1103000811030015E-2</v>
      </c>
      <c r="F16127" s="8">
        <v>0</v>
      </c>
      <c r="G16127" t="str">
        <f>VLOOKUP(C16127,'data indicadores nacional'!$A$2:$G$24,7,FALSE)</f>
        <v>abajo</v>
      </c>
      <c r="H16127" s="9">
        <f>VLOOKUP(C16127,'data indicadores nacional'!$A$2:$F$24,6,FALSE)</f>
        <v>3.1698266245721529E-2</v>
      </c>
      <c r="I16127" s="5" t="str">
        <f t="shared" si="1255"/>
        <v xml:space="preserve"> </v>
      </c>
      <c r="J16127" s="5">
        <f t="shared" si="1256"/>
        <v>0</v>
      </c>
      <c r="K16127" s="5">
        <f t="shared" si="1257"/>
        <v>0</v>
      </c>
      <c r="L16127" s="5">
        <f t="shared" si="1258"/>
        <v>0</v>
      </c>
      <c r="N16127" s="8">
        <f>VLOOKUP(C16127,'data indicadores nacional'!$A$2:$J$24,10,FALSE)</f>
        <v>1</v>
      </c>
      <c r="O16127" t="str">
        <f t="shared" si="1259"/>
        <v xml:space="preserve"> </v>
      </c>
    </row>
    <row r="16128" spans="1:15">
      <c r="A16128" t="s">
        <v>125</v>
      </c>
      <c r="B16128" t="s">
        <v>1035</v>
      </c>
      <c r="C16128" t="s">
        <v>148</v>
      </c>
      <c r="D16128" s="8">
        <v>4.176383294466822</v>
      </c>
      <c r="E16128" s="8">
        <v>6.135203638762543</v>
      </c>
      <c r="F16128" s="8">
        <v>8.3282325937260904</v>
      </c>
      <c r="G16128" t="str">
        <f>VLOOKUP(C16128,'data indicadores nacional'!$A$2:$G$24,7,FALSE)</f>
        <v>arriba</v>
      </c>
      <c r="H16128" s="9">
        <f>VLOOKUP(C16128,'data indicadores nacional'!$A$2:$F$24,6,FALSE)</f>
        <v>0.44294071764974818</v>
      </c>
      <c r="I16128" s="5" t="str">
        <f t="shared" si="1255"/>
        <v xml:space="preserve"> </v>
      </c>
      <c r="J16128" s="5">
        <f t="shared" si="1256"/>
        <v>1</v>
      </c>
      <c r="K16128" s="5">
        <f t="shared" si="1257"/>
        <v>0</v>
      </c>
      <c r="L16128" s="5">
        <f t="shared" si="1258"/>
        <v>1</v>
      </c>
      <c r="N16128" s="8">
        <f>VLOOKUP(C16128,'data indicadores nacional'!$A$2:$J$24,10,FALSE)</f>
        <v>80</v>
      </c>
      <c r="O16128" t="str">
        <f t="shared" si="1259"/>
        <v>alarma</v>
      </c>
    </row>
    <row r="16129" spans="1:15">
      <c r="A16129" t="s">
        <v>125</v>
      </c>
      <c r="B16129" t="s">
        <v>1035</v>
      </c>
      <c r="C16129" t="s">
        <v>149</v>
      </c>
      <c r="D16129" s="8">
        <v>0.16253268320260053</v>
      </c>
      <c r="E16129" s="8">
        <v>0.15971667650428806</v>
      </c>
      <c r="F16129" s="8">
        <v>0.1262433052792655</v>
      </c>
      <c r="G16129" t="str">
        <f>VLOOKUP(C16129,'data indicadores nacional'!$A$2:$G$24,7,FALSE)</f>
        <v>abajo</v>
      </c>
      <c r="H16129" s="9">
        <f>VLOOKUP(C16129,'data indicadores nacional'!$A$2:$F$24,6,FALSE)</f>
        <v>3.3105825166439729E-2</v>
      </c>
      <c r="I16129" s="5" t="str">
        <f t="shared" si="1255"/>
        <v xml:space="preserve"> </v>
      </c>
      <c r="J16129" s="5">
        <f t="shared" si="1256"/>
        <v>1</v>
      </c>
      <c r="K16129" s="5">
        <f t="shared" si="1257"/>
        <v>0</v>
      </c>
      <c r="L16129" s="5">
        <f t="shared" si="1258"/>
        <v>1</v>
      </c>
      <c r="N16129" s="8" t="str">
        <f>VLOOKUP(C16129,'data indicadores nacional'!$A$2:$J$24,10,FALSE)</f>
        <v>-</v>
      </c>
      <c r="O16129" t="str">
        <f t="shared" si="1259"/>
        <v xml:space="preserve"> </v>
      </c>
    </row>
    <row r="16130" spans="1:15">
      <c r="A16130" t="s">
        <v>125</v>
      </c>
      <c r="B16130" t="s">
        <v>1035</v>
      </c>
      <c r="C16130" t="s">
        <v>150</v>
      </c>
      <c r="D16130" s="8">
        <v>9.1866299201469853E-2</v>
      </c>
      <c r="E16130" s="8">
        <v>0.13888406652546786</v>
      </c>
      <c r="F16130" s="8">
        <v>0.11094108645753635</v>
      </c>
      <c r="G16130" t="str">
        <f>VLOOKUP(C16130,'data indicadores nacional'!$A$2:$G$24,7,FALSE)</f>
        <v>abajo</v>
      </c>
      <c r="H16130" s="9">
        <f>VLOOKUP(C16130,'data indicadores nacional'!$A$2:$F$24,6,FALSE)</f>
        <v>3.1798702633632006E-2</v>
      </c>
      <c r="I16130" s="5" t="str">
        <f t="shared" si="1255"/>
        <v xml:space="preserve"> </v>
      </c>
      <c r="J16130" s="5">
        <f t="shared" si="1256"/>
        <v>0</v>
      </c>
      <c r="K16130" s="5">
        <f t="shared" si="1257"/>
        <v>1</v>
      </c>
      <c r="L16130" s="5">
        <f t="shared" si="1258"/>
        <v>1</v>
      </c>
      <c r="N16130" s="8" t="str">
        <f>VLOOKUP(C16130,'data indicadores nacional'!$A$2:$J$24,10,FALSE)</f>
        <v>-</v>
      </c>
      <c r="O16130" t="str">
        <f t="shared" si="1259"/>
        <v xml:space="preserve"> </v>
      </c>
    </row>
    <row r="16131" spans="1:15">
      <c r="A16131" t="s">
        <v>125</v>
      </c>
      <c r="B16131" t="s">
        <v>1035</v>
      </c>
      <c r="C16131" t="s">
        <v>151</v>
      </c>
      <c r="D16131" s="8">
        <v>55.994152046783633</v>
      </c>
      <c r="E16131" s="8">
        <v>67.686207873123763</v>
      </c>
      <c r="F16131" s="8">
        <v>74.983734547820418</v>
      </c>
      <c r="G16131" t="str">
        <f>VLOOKUP(C16131,'data indicadores nacional'!$A$2:$G$24,7,FALSE)</f>
        <v>arriba</v>
      </c>
      <c r="H16131" s="9">
        <f>VLOOKUP(C16131,'data indicadores nacional'!$A$2:$F$24,6,FALSE)</f>
        <v>2.4115304789202416</v>
      </c>
      <c r="I16131" s="5" t="str">
        <f t="shared" ref="I16131:I16194" si="1260">IF(G16131=$G$2,IF(F16131&gt;E16131,"alarma"," "),IF(F16131&lt;E16131,"alarma"," "))</f>
        <v xml:space="preserve"> </v>
      </c>
      <c r="J16131" s="5">
        <f t="shared" ref="J16131:J16194" si="1261">IF(G16131=$G$2,IF((D16131-F16131)&gt;($M$2*H16131),1,0),IF((F16131-D16131)&gt;($M$2*H16131),1,0))</f>
        <v>1</v>
      </c>
      <c r="K16131" s="5">
        <f t="shared" ref="K16131:K16194" si="1262">IF(G16131=$G$2,IF((F16131-D16131)&gt;($M$2*H16131),1,0),IF((D16131-F16131)&gt;($M$2*H16131),1,0))</f>
        <v>0</v>
      </c>
      <c r="L16131" s="5">
        <f t="shared" ref="L16131:L16194" si="1263">IF(J16131=1,1,IF(K16131=1,1,0))</f>
        <v>1</v>
      </c>
      <c r="N16131" s="8" t="str">
        <f>VLOOKUP(C16131,'data indicadores nacional'!$A$2:$J$24,10,FALSE)</f>
        <v>-</v>
      </c>
      <c r="O16131" t="str">
        <f t="shared" ref="O16131:O16194" si="1264">IF(N16131=$N$4," ",IF(F16131=$F$20," ",IF(G16131=$G$2,IF(F16131&lt;N16131," ","alarma"),IF(F16131&lt;N16131,"alarma"," "))))</f>
        <v xml:space="preserve"> </v>
      </c>
    </row>
    <row r="16132" spans="1:15">
      <c r="A16132" t="s">
        <v>125</v>
      </c>
      <c r="B16132" t="s">
        <v>1036</v>
      </c>
      <c r="C16132" t="s">
        <v>147</v>
      </c>
      <c r="D16132" s="8">
        <v>0</v>
      </c>
      <c r="E16132" s="8">
        <v>0</v>
      </c>
      <c r="F16132" s="8">
        <v>0</v>
      </c>
      <c r="G16132" t="str">
        <f>VLOOKUP(C16132,'data indicadores nacional'!$A$2:$G$24,7,FALSE)</f>
        <v>abajo</v>
      </c>
      <c r="H16132" s="9">
        <f>VLOOKUP(C16132,'data indicadores nacional'!$A$2:$F$24,6,FALSE)</f>
        <v>3.1698266245721529E-2</v>
      </c>
      <c r="I16132" s="5" t="str">
        <f t="shared" si="1260"/>
        <v xml:space="preserve"> </v>
      </c>
      <c r="J16132" s="5">
        <f t="shared" si="1261"/>
        <v>0</v>
      </c>
      <c r="K16132" s="5">
        <f t="shared" si="1262"/>
        <v>0</v>
      </c>
      <c r="L16132" s="5">
        <f t="shared" si="1263"/>
        <v>0</v>
      </c>
      <c r="N16132" s="8">
        <f>VLOOKUP(C16132,'data indicadores nacional'!$A$2:$J$24,10,FALSE)</f>
        <v>1</v>
      </c>
      <c r="O16132" t="str">
        <f t="shared" si="1264"/>
        <v xml:space="preserve"> </v>
      </c>
    </row>
    <row r="16133" spans="1:15">
      <c r="A16133" t="s">
        <v>125</v>
      </c>
      <c r="B16133" t="s">
        <v>1036</v>
      </c>
      <c r="C16133" t="s">
        <v>148</v>
      </c>
      <c r="D16133" s="8">
        <v>6.0753341433778854</v>
      </c>
      <c r="E16133" s="8">
        <v>5.0795880149812733</v>
      </c>
      <c r="F16133" s="8">
        <v>5.6344810980014444</v>
      </c>
      <c r="G16133" t="str">
        <f>VLOOKUP(C16133,'data indicadores nacional'!$A$2:$G$24,7,FALSE)</f>
        <v>arriba</v>
      </c>
      <c r="H16133" s="9">
        <f>VLOOKUP(C16133,'data indicadores nacional'!$A$2:$F$24,6,FALSE)</f>
        <v>0.44294071764974818</v>
      </c>
      <c r="I16133" s="5" t="str">
        <f t="shared" si="1260"/>
        <v xml:space="preserve"> </v>
      </c>
      <c r="J16133" s="5">
        <f t="shared" si="1261"/>
        <v>0</v>
      </c>
      <c r="K16133" s="5">
        <f t="shared" si="1262"/>
        <v>1</v>
      </c>
      <c r="L16133" s="5">
        <f t="shared" si="1263"/>
        <v>1</v>
      </c>
      <c r="N16133" s="8">
        <f>VLOOKUP(C16133,'data indicadores nacional'!$A$2:$J$24,10,FALSE)</f>
        <v>80</v>
      </c>
      <c r="O16133" t="str">
        <f t="shared" si="1264"/>
        <v>alarma</v>
      </c>
    </row>
    <row r="16134" spans="1:15">
      <c r="A16134" t="s">
        <v>125</v>
      </c>
      <c r="B16134" t="s">
        <v>1036</v>
      </c>
      <c r="C16134" t="s">
        <v>149</v>
      </c>
      <c r="D16134" s="8">
        <v>0.12150668286755771</v>
      </c>
      <c r="E16134" s="8">
        <v>0.1404494382022472</v>
      </c>
      <c r="F16134" s="8">
        <v>2.4078979051288224E-2</v>
      </c>
      <c r="G16134" t="str">
        <f>VLOOKUP(C16134,'data indicadores nacional'!$A$2:$G$24,7,FALSE)</f>
        <v>abajo</v>
      </c>
      <c r="H16134" s="9">
        <f>VLOOKUP(C16134,'data indicadores nacional'!$A$2:$F$24,6,FALSE)</f>
        <v>3.3105825166439729E-2</v>
      </c>
      <c r="I16134" s="5" t="str">
        <f t="shared" si="1260"/>
        <v xml:space="preserve"> </v>
      </c>
      <c r="J16134" s="5">
        <f t="shared" si="1261"/>
        <v>1</v>
      </c>
      <c r="K16134" s="5">
        <f t="shared" si="1262"/>
        <v>0</v>
      </c>
      <c r="L16134" s="5">
        <f t="shared" si="1263"/>
        <v>1</v>
      </c>
      <c r="N16134" s="8" t="str">
        <f>VLOOKUP(C16134,'data indicadores nacional'!$A$2:$J$24,10,FALSE)</f>
        <v>-</v>
      </c>
      <c r="O16134" t="str">
        <f t="shared" si="1264"/>
        <v xml:space="preserve"> </v>
      </c>
    </row>
    <row r="16135" spans="1:15">
      <c r="A16135" t="s">
        <v>125</v>
      </c>
      <c r="B16135" t="s">
        <v>1036</v>
      </c>
      <c r="C16135" t="s">
        <v>150</v>
      </c>
      <c r="D16135" s="8">
        <v>9.113001215066828E-2</v>
      </c>
      <c r="E16135" s="8">
        <v>7.02247191011236E-2</v>
      </c>
      <c r="F16135" s="8">
        <v>4.8157958102576448E-2</v>
      </c>
      <c r="G16135" t="str">
        <f>VLOOKUP(C16135,'data indicadores nacional'!$A$2:$G$24,7,FALSE)</f>
        <v>abajo</v>
      </c>
      <c r="H16135" s="9">
        <f>VLOOKUP(C16135,'data indicadores nacional'!$A$2:$F$24,6,FALSE)</f>
        <v>3.1798702633632006E-2</v>
      </c>
      <c r="I16135" s="5" t="str">
        <f t="shared" si="1260"/>
        <v xml:space="preserve"> </v>
      </c>
      <c r="J16135" s="5">
        <f t="shared" si="1261"/>
        <v>1</v>
      </c>
      <c r="K16135" s="5">
        <f t="shared" si="1262"/>
        <v>0</v>
      </c>
      <c r="L16135" s="5">
        <f t="shared" si="1263"/>
        <v>1</v>
      </c>
      <c r="N16135" s="8" t="str">
        <f>VLOOKUP(C16135,'data indicadores nacional'!$A$2:$J$24,10,FALSE)</f>
        <v>-</v>
      </c>
      <c r="O16135" t="str">
        <f t="shared" si="1264"/>
        <v xml:space="preserve"> </v>
      </c>
    </row>
    <row r="16136" spans="1:15">
      <c r="A16136" t="s">
        <v>125</v>
      </c>
      <c r="B16136" t="s">
        <v>1036</v>
      </c>
      <c r="C16136" t="s">
        <v>151</v>
      </c>
      <c r="D16136" s="8">
        <v>31.663326653306612</v>
      </c>
      <c r="E16136" s="8">
        <v>35.57692307692308</v>
      </c>
      <c r="F16136" s="8">
        <v>55.818540433925044</v>
      </c>
      <c r="G16136" t="str">
        <f>VLOOKUP(C16136,'data indicadores nacional'!$A$2:$G$24,7,FALSE)</f>
        <v>arriba</v>
      </c>
      <c r="H16136" s="9">
        <f>VLOOKUP(C16136,'data indicadores nacional'!$A$2:$F$24,6,FALSE)</f>
        <v>2.4115304789202416</v>
      </c>
      <c r="I16136" s="5" t="str">
        <f t="shared" si="1260"/>
        <v xml:space="preserve"> </v>
      </c>
      <c r="J16136" s="5">
        <f t="shared" si="1261"/>
        <v>1</v>
      </c>
      <c r="K16136" s="5">
        <f t="shared" si="1262"/>
        <v>0</v>
      </c>
      <c r="L16136" s="5">
        <f t="shared" si="1263"/>
        <v>1</v>
      </c>
      <c r="N16136" s="8" t="str">
        <f>VLOOKUP(C16136,'data indicadores nacional'!$A$2:$J$24,10,FALSE)</f>
        <v>-</v>
      </c>
      <c r="O16136" t="str">
        <f t="shared" si="1264"/>
        <v xml:space="preserve"> </v>
      </c>
    </row>
    <row r="16137" spans="1:15">
      <c r="A16137" t="s">
        <v>125</v>
      </c>
      <c r="B16137" t="s">
        <v>1037</v>
      </c>
      <c r="C16137" t="s">
        <v>147</v>
      </c>
      <c r="D16137" s="8">
        <v>0</v>
      </c>
      <c r="E16137" s="8">
        <v>0</v>
      </c>
      <c r="F16137" s="8">
        <v>0</v>
      </c>
      <c r="G16137" t="str">
        <f>VLOOKUP(C16137,'data indicadores nacional'!$A$2:$G$24,7,FALSE)</f>
        <v>abajo</v>
      </c>
      <c r="H16137" s="9">
        <f>VLOOKUP(C16137,'data indicadores nacional'!$A$2:$F$24,6,FALSE)</f>
        <v>3.1698266245721529E-2</v>
      </c>
      <c r="I16137" s="5" t="str">
        <f t="shared" si="1260"/>
        <v xml:space="preserve"> </v>
      </c>
      <c r="J16137" s="5">
        <f t="shared" si="1261"/>
        <v>0</v>
      </c>
      <c r="K16137" s="5">
        <f t="shared" si="1262"/>
        <v>0</v>
      </c>
      <c r="L16137" s="5">
        <f t="shared" si="1263"/>
        <v>0</v>
      </c>
      <c r="N16137" s="8">
        <f>VLOOKUP(C16137,'data indicadores nacional'!$A$2:$J$24,10,FALSE)</f>
        <v>1</v>
      </c>
      <c r="O16137" t="str">
        <f t="shared" si="1264"/>
        <v xml:space="preserve"> </v>
      </c>
    </row>
    <row r="16138" spans="1:15">
      <c r="A16138" t="s">
        <v>125</v>
      </c>
      <c r="B16138" t="s">
        <v>1037</v>
      </c>
      <c r="C16138" t="s">
        <v>148</v>
      </c>
      <c r="D16138" s="8">
        <v>5.7603686635944698</v>
      </c>
      <c r="E16138" s="8">
        <v>7.5688073394495419</v>
      </c>
      <c r="F16138" s="8">
        <v>13.649025069637883</v>
      </c>
      <c r="G16138" t="str">
        <f>VLOOKUP(C16138,'data indicadores nacional'!$A$2:$G$24,7,FALSE)</f>
        <v>arriba</v>
      </c>
      <c r="H16138" s="9">
        <f>VLOOKUP(C16138,'data indicadores nacional'!$A$2:$F$24,6,FALSE)</f>
        <v>0.44294071764974818</v>
      </c>
      <c r="I16138" s="5" t="str">
        <f t="shared" si="1260"/>
        <v xml:space="preserve"> </v>
      </c>
      <c r="J16138" s="5">
        <f t="shared" si="1261"/>
        <v>1</v>
      </c>
      <c r="K16138" s="5">
        <f t="shared" si="1262"/>
        <v>0</v>
      </c>
      <c r="L16138" s="5">
        <f t="shared" si="1263"/>
        <v>1</v>
      </c>
      <c r="N16138" s="8">
        <f>VLOOKUP(C16138,'data indicadores nacional'!$A$2:$J$24,10,FALSE)</f>
        <v>80</v>
      </c>
      <c r="O16138" t="str">
        <f t="shared" si="1264"/>
        <v>alarma</v>
      </c>
    </row>
    <row r="16139" spans="1:15">
      <c r="A16139" t="s">
        <v>125</v>
      </c>
      <c r="B16139" t="s">
        <v>1037</v>
      </c>
      <c r="C16139" t="s">
        <v>149</v>
      </c>
      <c r="D16139" s="8">
        <v>0</v>
      </c>
      <c r="E16139" s="8">
        <v>0</v>
      </c>
      <c r="F16139" s="8">
        <v>0</v>
      </c>
      <c r="G16139" t="str">
        <f>VLOOKUP(C16139,'data indicadores nacional'!$A$2:$G$24,7,FALSE)</f>
        <v>abajo</v>
      </c>
      <c r="H16139" s="9">
        <f>VLOOKUP(C16139,'data indicadores nacional'!$A$2:$F$24,6,FALSE)</f>
        <v>3.3105825166439729E-2</v>
      </c>
      <c r="I16139" s="5" t="str">
        <f t="shared" si="1260"/>
        <v xml:space="preserve"> </v>
      </c>
      <c r="J16139" s="5">
        <f t="shared" si="1261"/>
        <v>0</v>
      </c>
      <c r="K16139" s="5">
        <f t="shared" si="1262"/>
        <v>0</v>
      </c>
      <c r="L16139" s="5">
        <f t="shared" si="1263"/>
        <v>0</v>
      </c>
      <c r="N16139" s="8" t="str">
        <f>VLOOKUP(C16139,'data indicadores nacional'!$A$2:$J$24,10,FALSE)</f>
        <v>-</v>
      </c>
      <c r="O16139" t="str">
        <f t="shared" si="1264"/>
        <v xml:space="preserve"> </v>
      </c>
    </row>
    <row r="16140" spans="1:15">
      <c r="A16140" t="s">
        <v>125</v>
      </c>
      <c r="B16140" t="s">
        <v>1037</v>
      </c>
      <c r="C16140" t="s">
        <v>150</v>
      </c>
      <c r="D16140" s="8">
        <v>0</v>
      </c>
      <c r="E16140" s="8">
        <v>0</v>
      </c>
      <c r="F16140" s="8">
        <v>0.18570102135561745</v>
      </c>
      <c r="G16140" t="str">
        <f>VLOOKUP(C16140,'data indicadores nacional'!$A$2:$G$24,7,FALSE)</f>
        <v>abajo</v>
      </c>
      <c r="H16140" s="9">
        <f>VLOOKUP(C16140,'data indicadores nacional'!$A$2:$F$24,6,FALSE)</f>
        <v>3.1798702633632006E-2</v>
      </c>
      <c r="I16140" s="5" t="str">
        <f t="shared" si="1260"/>
        <v>alarma</v>
      </c>
      <c r="J16140" s="5">
        <f t="shared" si="1261"/>
        <v>0</v>
      </c>
      <c r="K16140" s="5">
        <f t="shared" si="1262"/>
        <v>1</v>
      </c>
      <c r="L16140" s="5">
        <f t="shared" si="1263"/>
        <v>1</v>
      </c>
      <c r="N16140" s="8" t="str">
        <f>VLOOKUP(C16140,'data indicadores nacional'!$A$2:$J$24,10,FALSE)</f>
        <v>-</v>
      </c>
      <c r="O16140" t="str">
        <f t="shared" si="1264"/>
        <v xml:space="preserve"> </v>
      </c>
    </row>
    <row r="16141" spans="1:15">
      <c r="A16141" t="s">
        <v>125</v>
      </c>
      <c r="B16141" t="s">
        <v>1037</v>
      </c>
      <c r="C16141" t="s">
        <v>151</v>
      </c>
      <c r="D16141" s="8">
        <v>71.962616822429908</v>
      </c>
      <c r="E16141" s="8">
        <v>72.932330827067673</v>
      </c>
      <c r="F16141" s="8">
        <v>58.333333333333336</v>
      </c>
      <c r="G16141" t="str">
        <f>VLOOKUP(C16141,'data indicadores nacional'!$A$2:$G$24,7,FALSE)</f>
        <v>arriba</v>
      </c>
      <c r="H16141" s="9">
        <f>VLOOKUP(C16141,'data indicadores nacional'!$A$2:$F$24,6,FALSE)</f>
        <v>2.4115304789202416</v>
      </c>
      <c r="I16141" s="5" t="str">
        <f t="shared" si="1260"/>
        <v>alarma</v>
      </c>
      <c r="J16141" s="5">
        <f t="shared" si="1261"/>
        <v>0</v>
      </c>
      <c r="K16141" s="5">
        <f t="shared" si="1262"/>
        <v>1</v>
      </c>
      <c r="L16141" s="5">
        <f t="shared" si="1263"/>
        <v>1</v>
      </c>
      <c r="N16141" s="8" t="str">
        <f>VLOOKUP(C16141,'data indicadores nacional'!$A$2:$J$24,10,FALSE)</f>
        <v>-</v>
      </c>
      <c r="O16141" t="str">
        <f t="shared" si="1264"/>
        <v xml:space="preserve"> </v>
      </c>
    </row>
    <row r="16142" spans="1:15">
      <c r="A16142" t="s">
        <v>125</v>
      </c>
      <c r="B16142" t="s">
        <v>1038</v>
      </c>
      <c r="C16142" t="s">
        <v>147</v>
      </c>
      <c r="D16142" s="8">
        <v>0</v>
      </c>
      <c r="E16142" s="8">
        <v>0.51085568326947639</v>
      </c>
      <c r="F16142" s="8">
        <v>0</v>
      </c>
      <c r="G16142" t="str">
        <f>VLOOKUP(C16142,'data indicadores nacional'!$A$2:$G$24,7,FALSE)</f>
        <v>abajo</v>
      </c>
      <c r="H16142" s="9">
        <f>VLOOKUP(C16142,'data indicadores nacional'!$A$2:$F$24,6,FALSE)</f>
        <v>3.1698266245721529E-2</v>
      </c>
      <c r="I16142" s="5" t="str">
        <f t="shared" si="1260"/>
        <v xml:space="preserve"> </v>
      </c>
      <c r="J16142" s="5">
        <f t="shared" si="1261"/>
        <v>0</v>
      </c>
      <c r="K16142" s="5">
        <f t="shared" si="1262"/>
        <v>0</v>
      </c>
      <c r="L16142" s="5">
        <f t="shared" si="1263"/>
        <v>0</v>
      </c>
      <c r="N16142" s="8">
        <f>VLOOKUP(C16142,'data indicadores nacional'!$A$2:$J$24,10,FALSE)</f>
        <v>1</v>
      </c>
      <c r="O16142" t="str">
        <f t="shared" si="1264"/>
        <v xml:space="preserve"> </v>
      </c>
    </row>
    <row r="16143" spans="1:15">
      <c r="A16143" t="s">
        <v>125</v>
      </c>
      <c r="B16143" t="s">
        <v>1038</v>
      </c>
      <c r="C16143" t="s">
        <v>148</v>
      </c>
      <c r="D16143" s="8">
        <v>4.6773286185003613</v>
      </c>
      <c r="E16143" s="8">
        <v>4.4938578759135437</v>
      </c>
      <c r="F16143" s="8">
        <v>3.5144982541369365</v>
      </c>
      <c r="G16143" t="str">
        <f>VLOOKUP(C16143,'data indicadores nacional'!$A$2:$G$24,7,FALSE)</f>
        <v>arriba</v>
      </c>
      <c r="H16143" s="9">
        <f>VLOOKUP(C16143,'data indicadores nacional'!$A$2:$F$24,6,FALSE)</f>
        <v>0.44294071764974818</v>
      </c>
      <c r="I16143" s="5" t="str">
        <f t="shared" si="1260"/>
        <v>alarma</v>
      </c>
      <c r="J16143" s="5">
        <f t="shared" si="1261"/>
        <v>0</v>
      </c>
      <c r="K16143" s="5">
        <f t="shared" si="1262"/>
        <v>1</v>
      </c>
      <c r="L16143" s="5">
        <f t="shared" si="1263"/>
        <v>1</v>
      </c>
      <c r="N16143" s="8">
        <f>VLOOKUP(C16143,'data indicadores nacional'!$A$2:$J$24,10,FALSE)</f>
        <v>80</v>
      </c>
      <c r="O16143" t="str">
        <f t="shared" si="1264"/>
        <v>alarma</v>
      </c>
    </row>
    <row r="16144" spans="1:15">
      <c r="A16144" t="s">
        <v>125</v>
      </c>
      <c r="B16144" t="s">
        <v>1038</v>
      </c>
      <c r="C16144" t="s">
        <v>149</v>
      </c>
      <c r="D16144" s="8">
        <v>0.20895282488145947</v>
      </c>
      <c r="E16144" s="8">
        <v>0.13217229046804541</v>
      </c>
      <c r="F16144" s="8">
        <v>0.10626992561105207</v>
      </c>
      <c r="G16144" t="str">
        <f>VLOOKUP(C16144,'data indicadores nacional'!$A$2:$G$24,7,FALSE)</f>
        <v>abajo</v>
      </c>
      <c r="H16144" s="9">
        <f>VLOOKUP(C16144,'data indicadores nacional'!$A$2:$F$24,6,FALSE)</f>
        <v>3.3105825166439729E-2</v>
      </c>
      <c r="I16144" s="5" t="str">
        <f t="shared" si="1260"/>
        <v xml:space="preserve"> </v>
      </c>
      <c r="J16144" s="5">
        <f t="shared" si="1261"/>
        <v>1</v>
      </c>
      <c r="K16144" s="5">
        <f t="shared" si="1262"/>
        <v>0</v>
      </c>
      <c r="L16144" s="5">
        <f t="shared" si="1263"/>
        <v>1</v>
      </c>
      <c r="N16144" s="8" t="str">
        <f>VLOOKUP(C16144,'data indicadores nacional'!$A$2:$J$24,10,FALSE)</f>
        <v>-</v>
      </c>
      <c r="O16144" t="str">
        <f t="shared" si="1264"/>
        <v xml:space="preserve"> </v>
      </c>
    </row>
    <row r="16145" spans="1:15">
      <c r="A16145" t="s">
        <v>125</v>
      </c>
      <c r="B16145" t="s">
        <v>1038</v>
      </c>
      <c r="C16145" t="s">
        <v>150</v>
      </c>
      <c r="D16145" s="8">
        <v>4.0183235554126819E-2</v>
      </c>
      <c r="E16145" s="8">
        <v>3.8874203078836884E-2</v>
      </c>
      <c r="F16145" s="8">
        <v>6.8316380749962047E-2</v>
      </c>
      <c r="G16145" t="str">
        <f>VLOOKUP(C16145,'data indicadores nacional'!$A$2:$G$24,7,FALSE)</f>
        <v>abajo</v>
      </c>
      <c r="H16145" s="9">
        <f>VLOOKUP(C16145,'data indicadores nacional'!$A$2:$F$24,6,FALSE)</f>
        <v>3.1798702633632006E-2</v>
      </c>
      <c r="I16145" s="5" t="str">
        <f t="shared" si="1260"/>
        <v>alarma</v>
      </c>
      <c r="J16145" s="5">
        <f t="shared" si="1261"/>
        <v>0</v>
      </c>
      <c r="K16145" s="5">
        <f t="shared" si="1262"/>
        <v>1</v>
      </c>
      <c r="L16145" s="5">
        <f t="shared" si="1263"/>
        <v>1</v>
      </c>
      <c r="N16145" s="8" t="str">
        <f>VLOOKUP(C16145,'data indicadores nacional'!$A$2:$J$24,10,FALSE)</f>
        <v>-</v>
      </c>
      <c r="O16145" t="str">
        <f t="shared" si="1264"/>
        <v xml:space="preserve"> </v>
      </c>
    </row>
    <row r="16146" spans="1:15">
      <c r="A16146" t="s">
        <v>125</v>
      </c>
      <c r="B16146" t="s">
        <v>1038</v>
      </c>
      <c r="C16146" t="s">
        <v>151</v>
      </c>
      <c r="D16146" s="8">
        <v>65.188616810059557</v>
      </c>
      <c r="E16146" s="8">
        <v>58.514492753623195</v>
      </c>
      <c r="F16146" s="8">
        <v>68.476727785613548</v>
      </c>
      <c r="G16146" t="str">
        <f>VLOOKUP(C16146,'data indicadores nacional'!$A$2:$G$24,7,FALSE)</f>
        <v>arriba</v>
      </c>
      <c r="H16146" s="9">
        <f>VLOOKUP(C16146,'data indicadores nacional'!$A$2:$F$24,6,FALSE)</f>
        <v>2.4115304789202416</v>
      </c>
      <c r="I16146" s="5" t="str">
        <f t="shared" si="1260"/>
        <v xml:space="preserve"> </v>
      </c>
      <c r="J16146" s="5">
        <f t="shared" si="1261"/>
        <v>1</v>
      </c>
      <c r="K16146" s="5">
        <f t="shared" si="1262"/>
        <v>0</v>
      </c>
      <c r="L16146" s="5">
        <f t="shared" si="1263"/>
        <v>1</v>
      </c>
      <c r="N16146" s="8" t="str">
        <f>VLOOKUP(C16146,'data indicadores nacional'!$A$2:$J$24,10,FALSE)</f>
        <v>-</v>
      </c>
      <c r="O16146" t="str">
        <f t="shared" si="1264"/>
        <v xml:space="preserve"> </v>
      </c>
    </row>
    <row r="16147" spans="1:15">
      <c r="A16147" t="s">
        <v>125</v>
      </c>
      <c r="B16147" t="s">
        <v>1039</v>
      </c>
      <c r="C16147" t="s">
        <v>147</v>
      </c>
      <c r="D16147" s="8">
        <v>0</v>
      </c>
      <c r="E16147" s="8">
        <v>0</v>
      </c>
      <c r="F16147" s="8">
        <v>0</v>
      </c>
      <c r="G16147" t="str">
        <f>VLOOKUP(C16147,'data indicadores nacional'!$A$2:$G$24,7,FALSE)</f>
        <v>abajo</v>
      </c>
      <c r="H16147" s="9">
        <f>VLOOKUP(C16147,'data indicadores nacional'!$A$2:$F$24,6,FALSE)</f>
        <v>3.1698266245721529E-2</v>
      </c>
      <c r="I16147" s="5" t="str">
        <f t="shared" si="1260"/>
        <v xml:space="preserve"> </v>
      </c>
      <c r="J16147" s="5">
        <f t="shared" si="1261"/>
        <v>0</v>
      </c>
      <c r="K16147" s="5">
        <f t="shared" si="1262"/>
        <v>0</v>
      </c>
      <c r="L16147" s="5">
        <f t="shared" si="1263"/>
        <v>0</v>
      </c>
      <c r="N16147" s="8">
        <f>VLOOKUP(C16147,'data indicadores nacional'!$A$2:$J$24,10,FALSE)</f>
        <v>1</v>
      </c>
      <c r="O16147" t="str">
        <f t="shared" si="1264"/>
        <v xml:space="preserve"> </v>
      </c>
    </row>
    <row r="16148" spans="1:15">
      <c r="A16148" t="s">
        <v>125</v>
      </c>
      <c r="B16148" t="s">
        <v>1039</v>
      </c>
      <c r="C16148" t="s">
        <v>148</v>
      </c>
      <c r="D16148" s="8">
        <v>15.476190476190476</v>
      </c>
      <c r="E16148" s="8">
        <v>5.3722902921771913</v>
      </c>
      <c r="F16148" s="8">
        <v>6.5350258580159846</v>
      </c>
      <c r="G16148" t="str">
        <f>VLOOKUP(C16148,'data indicadores nacional'!$A$2:$G$24,7,FALSE)</f>
        <v>arriba</v>
      </c>
      <c r="H16148" s="9">
        <f>VLOOKUP(C16148,'data indicadores nacional'!$A$2:$F$24,6,FALSE)</f>
        <v>0.44294071764974818</v>
      </c>
      <c r="I16148" s="5" t="str">
        <f t="shared" si="1260"/>
        <v xml:space="preserve"> </v>
      </c>
      <c r="J16148" s="5">
        <f t="shared" si="1261"/>
        <v>0</v>
      </c>
      <c r="K16148" s="5">
        <f t="shared" si="1262"/>
        <v>1</v>
      </c>
      <c r="L16148" s="5">
        <f t="shared" si="1263"/>
        <v>1</v>
      </c>
      <c r="N16148" s="8">
        <f>VLOOKUP(C16148,'data indicadores nacional'!$A$2:$J$24,10,FALSE)</f>
        <v>80</v>
      </c>
      <c r="O16148" t="str">
        <f t="shared" si="1264"/>
        <v>alarma</v>
      </c>
    </row>
    <row r="16149" spans="1:15">
      <c r="A16149" t="s">
        <v>125</v>
      </c>
      <c r="B16149" t="s">
        <v>1039</v>
      </c>
      <c r="C16149" t="s">
        <v>149</v>
      </c>
      <c r="D16149" s="8">
        <v>9.1575091575091569E-2</v>
      </c>
      <c r="E16149" s="8">
        <v>9.4250706880301599E-2</v>
      </c>
      <c r="F16149" s="8">
        <v>0.14104372355430184</v>
      </c>
      <c r="G16149" t="str">
        <f>VLOOKUP(C16149,'data indicadores nacional'!$A$2:$G$24,7,FALSE)</f>
        <v>abajo</v>
      </c>
      <c r="H16149" s="9">
        <f>VLOOKUP(C16149,'data indicadores nacional'!$A$2:$F$24,6,FALSE)</f>
        <v>3.3105825166439729E-2</v>
      </c>
      <c r="I16149" s="5" t="str">
        <f t="shared" si="1260"/>
        <v>alarma</v>
      </c>
      <c r="J16149" s="5">
        <f t="shared" si="1261"/>
        <v>0</v>
      </c>
      <c r="K16149" s="5">
        <f t="shared" si="1262"/>
        <v>1</v>
      </c>
      <c r="L16149" s="5">
        <f t="shared" si="1263"/>
        <v>1</v>
      </c>
      <c r="N16149" s="8" t="str">
        <f>VLOOKUP(C16149,'data indicadores nacional'!$A$2:$J$24,10,FALSE)</f>
        <v>-</v>
      </c>
      <c r="O16149" t="str">
        <f t="shared" si="1264"/>
        <v xml:space="preserve"> </v>
      </c>
    </row>
    <row r="16150" spans="1:15">
      <c r="A16150" t="s">
        <v>125</v>
      </c>
      <c r="B16150" t="s">
        <v>1039</v>
      </c>
      <c r="C16150" t="s">
        <v>150</v>
      </c>
      <c r="D16150" s="8">
        <v>0</v>
      </c>
      <c r="E16150" s="8">
        <v>0</v>
      </c>
      <c r="F16150" s="8">
        <v>0.14104372355430184</v>
      </c>
      <c r="G16150" t="str">
        <f>VLOOKUP(C16150,'data indicadores nacional'!$A$2:$G$24,7,FALSE)</f>
        <v>abajo</v>
      </c>
      <c r="H16150" s="9">
        <f>VLOOKUP(C16150,'data indicadores nacional'!$A$2:$F$24,6,FALSE)</f>
        <v>3.1798702633632006E-2</v>
      </c>
      <c r="I16150" s="5" t="str">
        <f t="shared" si="1260"/>
        <v>alarma</v>
      </c>
      <c r="J16150" s="5">
        <f t="shared" si="1261"/>
        <v>0</v>
      </c>
      <c r="K16150" s="5">
        <f t="shared" si="1262"/>
        <v>1</v>
      </c>
      <c r="L16150" s="5">
        <f t="shared" si="1263"/>
        <v>1</v>
      </c>
      <c r="N16150" s="8" t="str">
        <f>VLOOKUP(C16150,'data indicadores nacional'!$A$2:$J$24,10,FALSE)</f>
        <v>-</v>
      </c>
      <c r="O16150" t="str">
        <f t="shared" si="1264"/>
        <v xml:space="preserve"> </v>
      </c>
    </row>
    <row r="16151" spans="1:15">
      <c r="A16151" t="s">
        <v>125</v>
      </c>
      <c r="B16151" t="s">
        <v>1039</v>
      </c>
      <c r="C16151" t="s">
        <v>151</v>
      </c>
      <c r="D16151" s="8">
        <v>86.24338624338624</v>
      </c>
      <c r="E16151" s="8">
        <v>57.674418604651166</v>
      </c>
      <c r="F16151" s="8">
        <v>52.803738317757009</v>
      </c>
      <c r="G16151" t="str">
        <f>VLOOKUP(C16151,'data indicadores nacional'!$A$2:$G$24,7,FALSE)</f>
        <v>arriba</v>
      </c>
      <c r="H16151" s="9">
        <f>VLOOKUP(C16151,'data indicadores nacional'!$A$2:$F$24,6,FALSE)</f>
        <v>2.4115304789202416</v>
      </c>
      <c r="I16151" s="5" t="str">
        <f t="shared" si="1260"/>
        <v>alarma</v>
      </c>
      <c r="J16151" s="5">
        <f t="shared" si="1261"/>
        <v>0</v>
      </c>
      <c r="K16151" s="5">
        <f t="shared" si="1262"/>
        <v>1</v>
      </c>
      <c r="L16151" s="5">
        <f t="shared" si="1263"/>
        <v>1</v>
      </c>
      <c r="N16151" s="8" t="str">
        <f>VLOOKUP(C16151,'data indicadores nacional'!$A$2:$J$24,10,FALSE)</f>
        <v>-</v>
      </c>
      <c r="O16151" t="str">
        <f t="shared" si="1264"/>
        <v xml:space="preserve"> </v>
      </c>
    </row>
    <row r="16152" spans="1:15">
      <c r="A16152" t="s">
        <v>125</v>
      </c>
      <c r="B16152" t="s">
        <v>1040</v>
      </c>
      <c r="C16152" t="s">
        <v>147</v>
      </c>
      <c r="D16152" s="8">
        <v>0</v>
      </c>
      <c r="E16152" s="8">
        <v>0</v>
      </c>
      <c r="F16152" s="8">
        <v>0</v>
      </c>
      <c r="G16152" t="str">
        <f>VLOOKUP(C16152,'data indicadores nacional'!$A$2:$G$24,7,FALSE)</f>
        <v>abajo</v>
      </c>
      <c r="H16152" s="9">
        <f>VLOOKUP(C16152,'data indicadores nacional'!$A$2:$F$24,6,FALSE)</f>
        <v>3.1698266245721529E-2</v>
      </c>
      <c r="I16152" s="5" t="str">
        <f t="shared" si="1260"/>
        <v xml:space="preserve"> </v>
      </c>
      <c r="J16152" s="5">
        <f t="shared" si="1261"/>
        <v>0</v>
      </c>
      <c r="K16152" s="5">
        <f t="shared" si="1262"/>
        <v>0</v>
      </c>
      <c r="L16152" s="5">
        <f t="shared" si="1263"/>
        <v>0</v>
      </c>
      <c r="N16152" s="8">
        <f>VLOOKUP(C16152,'data indicadores nacional'!$A$2:$J$24,10,FALSE)</f>
        <v>1</v>
      </c>
      <c r="O16152" t="str">
        <f t="shared" si="1264"/>
        <v xml:space="preserve"> </v>
      </c>
    </row>
    <row r="16153" spans="1:15">
      <c r="A16153" t="s">
        <v>125</v>
      </c>
      <c r="B16153" t="s">
        <v>1040</v>
      </c>
      <c r="C16153" t="s">
        <v>148</v>
      </c>
      <c r="D16153" s="8">
        <v>8.937823834196891</v>
      </c>
      <c r="E16153" s="8">
        <v>8.3572934636764415</v>
      </c>
      <c r="F16153" s="8">
        <v>9.2314586600941073</v>
      </c>
      <c r="G16153" t="str">
        <f>VLOOKUP(C16153,'data indicadores nacional'!$A$2:$G$24,7,FALSE)</f>
        <v>arriba</v>
      </c>
      <c r="H16153" s="9">
        <f>VLOOKUP(C16153,'data indicadores nacional'!$A$2:$F$24,6,FALSE)</f>
        <v>0.44294071764974818</v>
      </c>
      <c r="I16153" s="5" t="str">
        <f t="shared" si="1260"/>
        <v xml:space="preserve"> </v>
      </c>
      <c r="J16153" s="5">
        <f t="shared" si="1261"/>
        <v>1</v>
      </c>
      <c r="K16153" s="5">
        <f t="shared" si="1262"/>
        <v>0</v>
      </c>
      <c r="L16153" s="5">
        <f t="shared" si="1263"/>
        <v>1</v>
      </c>
      <c r="N16153" s="8">
        <f>VLOOKUP(C16153,'data indicadores nacional'!$A$2:$J$24,10,FALSE)</f>
        <v>80</v>
      </c>
      <c r="O16153" t="str">
        <f t="shared" si="1264"/>
        <v>alarma</v>
      </c>
    </row>
    <row r="16154" spans="1:15">
      <c r="A16154" t="s">
        <v>125</v>
      </c>
      <c r="B16154" t="s">
        <v>1040</v>
      </c>
      <c r="C16154" t="s">
        <v>149</v>
      </c>
      <c r="D16154" s="8">
        <v>0.16191709844559585</v>
      </c>
      <c r="E16154" s="8">
        <v>7.6672417097949017E-2</v>
      </c>
      <c r="F16154" s="8">
        <v>6.7219359175442528E-2</v>
      </c>
      <c r="G16154" t="str">
        <f>VLOOKUP(C16154,'data indicadores nacional'!$A$2:$G$24,7,FALSE)</f>
        <v>abajo</v>
      </c>
      <c r="H16154" s="9">
        <f>VLOOKUP(C16154,'data indicadores nacional'!$A$2:$F$24,6,FALSE)</f>
        <v>3.3105825166439729E-2</v>
      </c>
      <c r="I16154" s="5" t="str">
        <f t="shared" si="1260"/>
        <v xml:space="preserve"> </v>
      </c>
      <c r="J16154" s="5">
        <f t="shared" si="1261"/>
        <v>1</v>
      </c>
      <c r="K16154" s="5">
        <f t="shared" si="1262"/>
        <v>0</v>
      </c>
      <c r="L16154" s="5">
        <f t="shared" si="1263"/>
        <v>1</v>
      </c>
      <c r="N16154" s="8" t="str">
        <f>VLOOKUP(C16154,'data indicadores nacional'!$A$2:$J$24,10,FALSE)</f>
        <v>-</v>
      </c>
      <c r="O16154" t="str">
        <f t="shared" si="1264"/>
        <v xml:space="preserve"> </v>
      </c>
    </row>
    <row r="16155" spans="1:15">
      <c r="A16155" t="s">
        <v>125</v>
      </c>
      <c r="B16155" t="s">
        <v>1040</v>
      </c>
      <c r="C16155" t="s">
        <v>150</v>
      </c>
      <c r="D16155" s="8">
        <v>6.476683937823835E-2</v>
      </c>
      <c r="E16155" s="8">
        <v>0</v>
      </c>
      <c r="F16155" s="8">
        <v>4.4812906116961683E-2</v>
      </c>
      <c r="G16155" t="str">
        <f>VLOOKUP(C16155,'data indicadores nacional'!$A$2:$G$24,7,FALSE)</f>
        <v>abajo</v>
      </c>
      <c r="H16155" s="9">
        <f>VLOOKUP(C16155,'data indicadores nacional'!$A$2:$F$24,6,FALSE)</f>
        <v>3.1798702633632006E-2</v>
      </c>
      <c r="I16155" s="5" t="str">
        <f t="shared" si="1260"/>
        <v>alarma</v>
      </c>
      <c r="J16155" s="5">
        <f t="shared" si="1261"/>
        <v>1</v>
      </c>
      <c r="K16155" s="5">
        <f t="shared" si="1262"/>
        <v>0</v>
      </c>
      <c r="L16155" s="5">
        <f t="shared" si="1263"/>
        <v>1</v>
      </c>
      <c r="N16155" s="8" t="str">
        <f>VLOOKUP(C16155,'data indicadores nacional'!$A$2:$J$24,10,FALSE)</f>
        <v>-</v>
      </c>
      <c r="O16155" t="str">
        <f t="shared" si="1264"/>
        <v xml:space="preserve"> </v>
      </c>
    </row>
    <row r="16156" spans="1:15">
      <c r="A16156" t="s">
        <v>125</v>
      </c>
      <c r="B16156" t="s">
        <v>1040</v>
      </c>
      <c r="C16156" t="s">
        <v>151</v>
      </c>
      <c r="D16156" s="8">
        <v>83.194675540765388</v>
      </c>
      <c r="E16156" s="8">
        <v>86.472148541114052</v>
      </c>
      <c r="F16156" s="8">
        <v>88.192419825072889</v>
      </c>
      <c r="G16156" t="str">
        <f>VLOOKUP(C16156,'data indicadores nacional'!$A$2:$G$24,7,FALSE)</f>
        <v>arriba</v>
      </c>
      <c r="H16156" s="9">
        <f>VLOOKUP(C16156,'data indicadores nacional'!$A$2:$F$24,6,FALSE)</f>
        <v>2.4115304789202416</v>
      </c>
      <c r="I16156" s="5" t="str">
        <f t="shared" si="1260"/>
        <v xml:space="preserve"> </v>
      </c>
      <c r="J16156" s="5">
        <f t="shared" si="1261"/>
        <v>1</v>
      </c>
      <c r="K16156" s="5">
        <f t="shared" si="1262"/>
        <v>0</v>
      </c>
      <c r="L16156" s="5">
        <f t="shared" si="1263"/>
        <v>1</v>
      </c>
      <c r="N16156" s="8" t="str">
        <f>VLOOKUP(C16156,'data indicadores nacional'!$A$2:$J$24,10,FALSE)</f>
        <v>-</v>
      </c>
      <c r="O16156" t="str">
        <f t="shared" si="1264"/>
        <v xml:space="preserve"> </v>
      </c>
    </row>
    <row r="16157" spans="1:15">
      <c r="A16157" t="s">
        <v>125</v>
      </c>
      <c r="B16157" t="s">
        <v>1041</v>
      </c>
      <c r="C16157" t="s">
        <v>147</v>
      </c>
      <c r="D16157" s="8">
        <v>0</v>
      </c>
      <c r="E16157" s="8">
        <v>0</v>
      </c>
      <c r="F16157" s="8">
        <v>0</v>
      </c>
      <c r="G16157" t="str">
        <f>VLOOKUP(C16157,'data indicadores nacional'!$A$2:$G$24,7,FALSE)</f>
        <v>abajo</v>
      </c>
      <c r="H16157" s="9">
        <f>VLOOKUP(C16157,'data indicadores nacional'!$A$2:$F$24,6,FALSE)</f>
        <v>3.1698266245721529E-2</v>
      </c>
      <c r="I16157" s="5" t="str">
        <f t="shared" si="1260"/>
        <v xml:space="preserve"> </v>
      </c>
      <c r="J16157" s="5">
        <f t="shared" si="1261"/>
        <v>0</v>
      </c>
      <c r="K16157" s="5">
        <f t="shared" si="1262"/>
        <v>0</v>
      </c>
      <c r="L16157" s="5">
        <f t="shared" si="1263"/>
        <v>0</v>
      </c>
      <c r="N16157" s="8">
        <f>VLOOKUP(C16157,'data indicadores nacional'!$A$2:$J$24,10,FALSE)</f>
        <v>1</v>
      </c>
      <c r="O16157" t="str">
        <f t="shared" si="1264"/>
        <v xml:space="preserve"> </v>
      </c>
    </row>
    <row r="16158" spans="1:15">
      <c r="A16158" t="s">
        <v>125</v>
      </c>
      <c r="B16158" t="s">
        <v>1041</v>
      </c>
      <c r="C16158" t="s">
        <v>148</v>
      </c>
      <c r="D16158" s="8">
        <v>5.2122514777001614</v>
      </c>
      <c r="E16158" s="8">
        <v>1.929260450160772</v>
      </c>
      <c r="F16158" s="8">
        <v>17.996807661612131</v>
      </c>
      <c r="G16158" t="str">
        <f>VLOOKUP(C16158,'data indicadores nacional'!$A$2:$G$24,7,FALSE)</f>
        <v>arriba</v>
      </c>
      <c r="H16158" s="9">
        <f>VLOOKUP(C16158,'data indicadores nacional'!$A$2:$F$24,6,FALSE)</f>
        <v>0.44294071764974818</v>
      </c>
      <c r="I16158" s="5" t="str">
        <f t="shared" si="1260"/>
        <v xml:space="preserve"> </v>
      </c>
      <c r="J16158" s="5">
        <f t="shared" si="1261"/>
        <v>1</v>
      </c>
      <c r="K16158" s="5">
        <f t="shared" si="1262"/>
        <v>0</v>
      </c>
      <c r="L16158" s="5">
        <f t="shared" si="1263"/>
        <v>1</v>
      </c>
      <c r="N16158" s="8">
        <f>VLOOKUP(C16158,'data indicadores nacional'!$A$2:$J$24,10,FALSE)</f>
        <v>80</v>
      </c>
      <c r="O16158" t="str">
        <f t="shared" si="1264"/>
        <v>alarma</v>
      </c>
    </row>
    <row r="16159" spans="1:15">
      <c r="A16159" t="s">
        <v>125</v>
      </c>
      <c r="B16159" t="s">
        <v>1041</v>
      </c>
      <c r="C16159" t="s">
        <v>149</v>
      </c>
      <c r="D16159" s="8">
        <v>5.3734551316496508E-2</v>
      </c>
      <c r="E16159" s="8">
        <v>0.2411575562700965</v>
      </c>
      <c r="F16159" s="8">
        <v>3.9904229848363927E-2</v>
      </c>
      <c r="G16159" t="str">
        <f>VLOOKUP(C16159,'data indicadores nacional'!$A$2:$G$24,7,FALSE)</f>
        <v>abajo</v>
      </c>
      <c r="H16159" s="9">
        <f>VLOOKUP(C16159,'data indicadores nacional'!$A$2:$F$24,6,FALSE)</f>
        <v>3.3105825166439729E-2</v>
      </c>
      <c r="I16159" s="5" t="str">
        <f t="shared" si="1260"/>
        <v xml:space="preserve"> </v>
      </c>
      <c r="J16159" s="5">
        <f t="shared" si="1261"/>
        <v>1</v>
      </c>
      <c r="K16159" s="5">
        <f t="shared" si="1262"/>
        <v>0</v>
      </c>
      <c r="L16159" s="5">
        <f t="shared" si="1263"/>
        <v>1</v>
      </c>
      <c r="N16159" s="8" t="str">
        <f>VLOOKUP(C16159,'data indicadores nacional'!$A$2:$J$24,10,FALSE)</f>
        <v>-</v>
      </c>
      <c r="O16159" t="str">
        <f t="shared" si="1264"/>
        <v xml:space="preserve"> </v>
      </c>
    </row>
    <row r="16160" spans="1:15">
      <c r="A16160" t="s">
        <v>125</v>
      </c>
      <c r="B16160" t="s">
        <v>1041</v>
      </c>
      <c r="C16160" t="s">
        <v>150</v>
      </c>
      <c r="D16160" s="8">
        <v>0</v>
      </c>
      <c r="E16160" s="8">
        <v>0</v>
      </c>
      <c r="F16160" s="8">
        <v>3.9904229848363927E-2</v>
      </c>
      <c r="G16160" t="str">
        <f>VLOOKUP(C16160,'data indicadores nacional'!$A$2:$G$24,7,FALSE)</f>
        <v>abajo</v>
      </c>
      <c r="H16160" s="9">
        <f>VLOOKUP(C16160,'data indicadores nacional'!$A$2:$F$24,6,FALSE)</f>
        <v>3.1798702633632006E-2</v>
      </c>
      <c r="I16160" s="5" t="str">
        <f t="shared" si="1260"/>
        <v>alarma</v>
      </c>
      <c r="J16160" s="5">
        <f t="shared" si="1261"/>
        <v>0</v>
      </c>
      <c r="K16160" s="5">
        <f t="shared" si="1262"/>
        <v>1</v>
      </c>
      <c r="L16160" s="5">
        <f t="shared" si="1263"/>
        <v>1</v>
      </c>
      <c r="N16160" s="8" t="str">
        <f>VLOOKUP(C16160,'data indicadores nacional'!$A$2:$J$24,10,FALSE)</f>
        <v>-</v>
      </c>
      <c r="O16160" t="str">
        <f t="shared" si="1264"/>
        <v xml:space="preserve"> </v>
      </c>
    </row>
    <row r="16161" spans="1:15">
      <c r="A16161" t="s">
        <v>125</v>
      </c>
      <c r="B16161" t="s">
        <v>1041</v>
      </c>
      <c r="C16161" t="s">
        <v>151</v>
      </c>
      <c r="D16161" s="8">
        <v>87.081339712918663</v>
      </c>
      <c r="E16161" s="8">
        <v>14.423076923076922</v>
      </c>
      <c r="F16161" s="8">
        <v>72.857142857142847</v>
      </c>
      <c r="G16161" t="str">
        <f>VLOOKUP(C16161,'data indicadores nacional'!$A$2:$G$24,7,FALSE)</f>
        <v>arriba</v>
      </c>
      <c r="H16161" s="9">
        <f>VLOOKUP(C16161,'data indicadores nacional'!$A$2:$F$24,6,FALSE)</f>
        <v>2.4115304789202416</v>
      </c>
      <c r="I16161" s="5" t="str">
        <f t="shared" si="1260"/>
        <v xml:space="preserve"> </v>
      </c>
      <c r="J16161" s="5">
        <f t="shared" si="1261"/>
        <v>0</v>
      </c>
      <c r="K16161" s="5">
        <f t="shared" si="1262"/>
        <v>1</v>
      </c>
      <c r="L16161" s="5">
        <f t="shared" si="1263"/>
        <v>1</v>
      </c>
      <c r="N16161" s="8" t="str">
        <f>VLOOKUP(C16161,'data indicadores nacional'!$A$2:$J$24,10,FALSE)</f>
        <v>-</v>
      </c>
      <c r="O16161" t="str">
        <f t="shared" si="1264"/>
        <v xml:space="preserve"> </v>
      </c>
    </row>
    <row r="16162" spans="1:15">
      <c r="A16162" t="s">
        <v>125</v>
      </c>
      <c r="B16162" t="s">
        <v>1042</v>
      </c>
      <c r="C16162" t="s">
        <v>147</v>
      </c>
      <c r="D16162" s="8">
        <v>0</v>
      </c>
      <c r="E16162" s="8">
        <v>0</v>
      </c>
      <c r="F16162" s="8">
        <v>0</v>
      </c>
      <c r="G16162" t="str">
        <f>VLOOKUP(C16162,'data indicadores nacional'!$A$2:$G$24,7,FALSE)</f>
        <v>abajo</v>
      </c>
      <c r="H16162" s="9">
        <f>VLOOKUP(C16162,'data indicadores nacional'!$A$2:$F$24,6,FALSE)</f>
        <v>3.1698266245721529E-2</v>
      </c>
      <c r="I16162" s="5" t="str">
        <f t="shared" si="1260"/>
        <v xml:space="preserve"> </v>
      </c>
      <c r="J16162" s="5">
        <f t="shared" si="1261"/>
        <v>0</v>
      </c>
      <c r="K16162" s="5">
        <f t="shared" si="1262"/>
        <v>0</v>
      </c>
      <c r="L16162" s="5">
        <f t="shared" si="1263"/>
        <v>0</v>
      </c>
      <c r="N16162" s="8">
        <f>VLOOKUP(C16162,'data indicadores nacional'!$A$2:$J$24,10,FALSE)</f>
        <v>1</v>
      </c>
      <c r="O16162" t="str">
        <f t="shared" si="1264"/>
        <v xml:space="preserve"> </v>
      </c>
    </row>
    <row r="16163" spans="1:15">
      <c r="A16163" t="s">
        <v>125</v>
      </c>
      <c r="B16163" t="s">
        <v>1042</v>
      </c>
      <c r="C16163" t="s">
        <v>148</v>
      </c>
      <c r="D16163" s="8">
        <v>7.4646074646074645</v>
      </c>
      <c r="E16163" s="8">
        <v>6.6484827821343337</v>
      </c>
      <c r="F16163" s="8">
        <v>7.3045706962836396</v>
      </c>
      <c r="G16163" t="str">
        <f>VLOOKUP(C16163,'data indicadores nacional'!$A$2:$G$24,7,FALSE)</f>
        <v>arriba</v>
      </c>
      <c r="H16163" s="9">
        <f>VLOOKUP(C16163,'data indicadores nacional'!$A$2:$F$24,6,FALSE)</f>
        <v>0.44294071764974818</v>
      </c>
      <c r="I16163" s="5" t="str">
        <f t="shared" si="1260"/>
        <v xml:space="preserve"> </v>
      </c>
      <c r="J16163" s="5">
        <f t="shared" si="1261"/>
        <v>0</v>
      </c>
      <c r="K16163" s="5">
        <f t="shared" si="1262"/>
        <v>1</v>
      </c>
      <c r="L16163" s="5">
        <f t="shared" si="1263"/>
        <v>1</v>
      </c>
      <c r="N16163" s="8">
        <f>VLOOKUP(C16163,'data indicadores nacional'!$A$2:$J$24,10,FALSE)</f>
        <v>80</v>
      </c>
      <c r="O16163" t="str">
        <f t="shared" si="1264"/>
        <v>alarma</v>
      </c>
    </row>
    <row r="16164" spans="1:15">
      <c r="A16164" t="s">
        <v>125</v>
      </c>
      <c r="B16164" t="s">
        <v>1042</v>
      </c>
      <c r="C16164" t="s">
        <v>149</v>
      </c>
      <c r="D16164" s="8">
        <v>6.4350064350064351E-2</v>
      </c>
      <c r="E16164" s="8">
        <v>0</v>
      </c>
      <c r="F16164" s="8">
        <v>8.5433575395130287E-2</v>
      </c>
      <c r="G16164" t="str">
        <f>VLOOKUP(C16164,'data indicadores nacional'!$A$2:$G$24,7,FALSE)</f>
        <v>abajo</v>
      </c>
      <c r="H16164" s="9">
        <f>VLOOKUP(C16164,'data indicadores nacional'!$A$2:$F$24,6,FALSE)</f>
        <v>3.3105825166439729E-2</v>
      </c>
      <c r="I16164" s="5" t="str">
        <f t="shared" si="1260"/>
        <v>alarma</v>
      </c>
      <c r="J16164" s="5">
        <f t="shared" si="1261"/>
        <v>0</v>
      </c>
      <c r="K16164" s="5">
        <f t="shared" si="1262"/>
        <v>1</v>
      </c>
      <c r="L16164" s="5">
        <f t="shared" si="1263"/>
        <v>1</v>
      </c>
      <c r="N16164" s="8" t="str">
        <f>VLOOKUP(C16164,'data indicadores nacional'!$A$2:$J$24,10,FALSE)</f>
        <v>-</v>
      </c>
      <c r="O16164" t="str">
        <f t="shared" si="1264"/>
        <v xml:space="preserve"> </v>
      </c>
    </row>
    <row r="16165" spans="1:15">
      <c r="A16165" t="s">
        <v>125</v>
      </c>
      <c r="B16165" t="s">
        <v>1042</v>
      </c>
      <c r="C16165" t="s">
        <v>150</v>
      </c>
      <c r="D16165" s="8">
        <v>0</v>
      </c>
      <c r="E16165" s="8">
        <v>0.13637913399249915</v>
      </c>
      <c r="F16165" s="8">
        <v>0</v>
      </c>
      <c r="G16165" t="str">
        <f>VLOOKUP(C16165,'data indicadores nacional'!$A$2:$G$24,7,FALSE)</f>
        <v>abajo</v>
      </c>
      <c r="H16165" s="9">
        <f>VLOOKUP(C16165,'data indicadores nacional'!$A$2:$F$24,6,FALSE)</f>
        <v>3.1798702633632006E-2</v>
      </c>
      <c r="I16165" s="5" t="str">
        <f t="shared" si="1260"/>
        <v xml:space="preserve"> </v>
      </c>
      <c r="J16165" s="5">
        <f t="shared" si="1261"/>
        <v>0</v>
      </c>
      <c r="K16165" s="5">
        <f t="shared" si="1262"/>
        <v>0</v>
      </c>
      <c r="L16165" s="5">
        <f t="shared" si="1263"/>
        <v>0</v>
      </c>
      <c r="N16165" s="8" t="str">
        <f>VLOOKUP(C16165,'data indicadores nacional'!$A$2:$J$24,10,FALSE)</f>
        <v>-</v>
      </c>
      <c r="O16165" t="str">
        <f t="shared" si="1264"/>
        <v xml:space="preserve"> </v>
      </c>
    </row>
    <row r="16166" spans="1:15">
      <c r="A16166" t="s">
        <v>125</v>
      </c>
      <c r="B16166" t="s">
        <v>1042</v>
      </c>
      <c r="C16166" t="s">
        <v>151</v>
      </c>
      <c r="D16166" s="8">
        <v>66.860465116279073</v>
      </c>
      <c r="E16166" s="8">
        <v>75.320512820512818</v>
      </c>
      <c r="F16166" s="8">
        <v>76.229508196721312</v>
      </c>
      <c r="G16166" t="str">
        <f>VLOOKUP(C16166,'data indicadores nacional'!$A$2:$G$24,7,FALSE)</f>
        <v>arriba</v>
      </c>
      <c r="H16166" s="9">
        <f>VLOOKUP(C16166,'data indicadores nacional'!$A$2:$F$24,6,FALSE)</f>
        <v>2.4115304789202416</v>
      </c>
      <c r="I16166" s="5" t="str">
        <f t="shared" si="1260"/>
        <v xml:space="preserve"> </v>
      </c>
      <c r="J16166" s="5">
        <f t="shared" si="1261"/>
        <v>1</v>
      </c>
      <c r="K16166" s="5">
        <f t="shared" si="1262"/>
        <v>0</v>
      </c>
      <c r="L16166" s="5">
        <f t="shared" si="1263"/>
        <v>1</v>
      </c>
      <c r="N16166" s="8" t="str">
        <f>VLOOKUP(C16166,'data indicadores nacional'!$A$2:$J$24,10,FALSE)</f>
        <v>-</v>
      </c>
      <c r="O16166" t="str">
        <f t="shared" si="1264"/>
        <v xml:space="preserve"> </v>
      </c>
    </row>
    <row r="16167" spans="1:15">
      <c r="A16167" t="s">
        <v>125</v>
      </c>
      <c r="B16167" t="s">
        <v>1043</v>
      </c>
      <c r="C16167" t="s">
        <v>147</v>
      </c>
      <c r="D16167" s="8">
        <v>0</v>
      </c>
      <c r="E16167" s="8">
        <v>0</v>
      </c>
      <c r="F16167" s="8">
        <v>0</v>
      </c>
      <c r="G16167" t="str">
        <f>VLOOKUP(C16167,'data indicadores nacional'!$A$2:$G$24,7,FALSE)</f>
        <v>abajo</v>
      </c>
      <c r="H16167" s="9">
        <f>VLOOKUP(C16167,'data indicadores nacional'!$A$2:$F$24,6,FALSE)</f>
        <v>3.1698266245721529E-2</v>
      </c>
      <c r="I16167" s="5" t="str">
        <f t="shared" si="1260"/>
        <v xml:space="preserve"> </v>
      </c>
      <c r="J16167" s="5">
        <f t="shared" si="1261"/>
        <v>0</v>
      </c>
      <c r="K16167" s="5">
        <f t="shared" si="1262"/>
        <v>0</v>
      </c>
      <c r="L16167" s="5">
        <f t="shared" si="1263"/>
        <v>0</v>
      </c>
      <c r="N16167" s="8">
        <f>VLOOKUP(C16167,'data indicadores nacional'!$A$2:$J$24,10,FALSE)</f>
        <v>1</v>
      </c>
      <c r="O16167" t="str">
        <f t="shared" si="1264"/>
        <v xml:space="preserve"> </v>
      </c>
    </row>
    <row r="16168" spans="1:15">
      <c r="A16168" t="s">
        <v>125</v>
      </c>
      <c r="B16168" t="s">
        <v>1043</v>
      </c>
      <c r="C16168" t="s">
        <v>148</v>
      </c>
      <c r="D16168" s="8">
        <v>7.7638307763830783</v>
      </c>
      <c r="E16168" s="8">
        <v>2.4250159540523293</v>
      </c>
      <c r="F16168" s="8">
        <v>2.8593117408906883</v>
      </c>
      <c r="G16168" t="str">
        <f>VLOOKUP(C16168,'data indicadores nacional'!$A$2:$G$24,7,FALSE)</f>
        <v>arriba</v>
      </c>
      <c r="H16168" s="9">
        <f>VLOOKUP(C16168,'data indicadores nacional'!$A$2:$F$24,6,FALSE)</f>
        <v>0.44294071764974818</v>
      </c>
      <c r="I16168" s="5" t="str">
        <f t="shared" si="1260"/>
        <v xml:space="preserve"> </v>
      </c>
      <c r="J16168" s="5">
        <f t="shared" si="1261"/>
        <v>0</v>
      </c>
      <c r="K16168" s="5">
        <f t="shared" si="1262"/>
        <v>1</v>
      </c>
      <c r="L16168" s="5">
        <f t="shared" si="1263"/>
        <v>1</v>
      </c>
      <c r="N16168" s="8">
        <f>VLOOKUP(C16168,'data indicadores nacional'!$A$2:$J$24,10,FALSE)</f>
        <v>80</v>
      </c>
      <c r="O16168" t="str">
        <f t="shared" si="1264"/>
        <v>alarma</v>
      </c>
    </row>
    <row r="16169" spans="1:15">
      <c r="A16169" t="s">
        <v>125</v>
      </c>
      <c r="B16169" t="s">
        <v>1043</v>
      </c>
      <c r="C16169" t="s">
        <v>149</v>
      </c>
      <c r="D16169" s="8">
        <v>4.6490004649000466E-2</v>
      </c>
      <c r="E16169" s="8">
        <v>4.2544139544777704E-2</v>
      </c>
      <c r="F16169" s="8">
        <v>0.10121457489878542</v>
      </c>
      <c r="G16169" t="str">
        <f>VLOOKUP(C16169,'data indicadores nacional'!$A$2:$G$24,7,FALSE)</f>
        <v>abajo</v>
      </c>
      <c r="H16169" s="9">
        <f>VLOOKUP(C16169,'data indicadores nacional'!$A$2:$F$24,6,FALSE)</f>
        <v>3.3105825166439729E-2</v>
      </c>
      <c r="I16169" s="5" t="str">
        <f t="shared" si="1260"/>
        <v>alarma</v>
      </c>
      <c r="J16169" s="5">
        <f t="shared" si="1261"/>
        <v>0</v>
      </c>
      <c r="K16169" s="5">
        <f t="shared" si="1262"/>
        <v>1</v>
      </c>
      <c r="L16169" s="5">
        <f t="shared" si="1263"/>
        <v>1</v>
      </c>
      <c r="N16169" s="8" t="str">
        <f>VLOOKUP(C16169,'data indicadores nacional'!$A$2:$J$24,10,FALSE)</f>
        <v>-</v>
      </c>
      <c r="O16169" t="str">
        <f t="shared" si="1264"/>
        <v xml:space="preserve"> </v>
      </c>
    </row>
    <row r="16170" spans="1:15">
      <c r="A16170" t="s">
        <v>125</v>
      </c>
      <c r="B16170" t="s">
        <v>1043</v>
      </c>
      <c r="C16170" t="s">
        <v>150</v>
      </c>
      <c r="D16170" s="8">
        <v>0</v>
      </c>
      <c r="E16170" s="8">
        <v>6.381620931716657E-2</v>
      </c>
      <c r="F16170" s="8">
        <v>2.5303643724696356E-2</v>
      </c>
      <c r="G16170" t="str">
        <f>VLOOKUP(C16170,'data indicadores nacional'!$A$2:$G$24,7,FALSE)</f>
        <v>abajo</v>
      </c>
      <c r="H16170" s="9">
        <f>VLOOKUP(C16170,'data indicadores nacional'!$A$2:$F$24,6,FALSE)</f>
        <v>3.1798702633632006E-2</v>
      </c>
      <c r="I16170" s="5" t="str">
        <f t="shared" si="1260"/>
        <v xml:space="preserve"> </v>
      </c>
      <c r="J16170" s="5">
        <f t="shared" si="1261"/>
        <v>0</v>
      </c>
      <c r="K16170" s="5">
        <f t="shared" si="1262"/>
        <v>1</v>
      </c>
      <c r="L16170" s="5">
        <f t="shared" si="1263"/>
        <v>1</v>
      </c>
      <c r="N16170" s="8" t="str">
        <f>VLOOKUP(C16170,'data indicadores nacional'!$A$2:$J$24,10,FALSE)</f>
        <v>-</v>
      </c>
      <c r="O16170" t="str">
        <f t="shared" si="1264"/>
        <v xml:space="preserve"> </v>
      </c>
    </row>
    <row r="16171" spans="1:15">
      <c r="A16171" t="s">
        <v>125</v>
      </c>
      <c r="B16171" t="s">
        <v>1043</v>
      </c>
      <c r="C16171" t="s">
        <v>151</v>
      </c>
      <c r="D16171" s="8">
        <v>75.18248175182481</v>
      </c>
      <c r="E16171" s="8">
        <v>34.584980237154149</v>
      </c>
      <c r="F16171" s="8">
        <v>33.333333333333329</v>
      </c>
      <c r="G16171" t="str">
        <f>VLOOKUP(C16171,'data indicadores nacional'!$A$2:$G$24,7,FALSE)</f>
        <v>arriba</v>
      </c>
      <c r="H16171" s="9">
        <f>VLOOKUP(C16171,'data indicadores nacional'!$A$2:$F$24,6,FALSE)</f>
        <v>2.4115304789202416</v>
      </c>
      <c r="I16171" s="5" t="str">
        <f t="shared" si="1260"/>
        <v>alarma</v>
      </c>
      <c r="J16171" s="5">
        <f t="shared" si="1261"/>
        <v>0</v>
      </c>
      <c r="K16171" s="5">
        <f t="shared" si="1262"/>
        <v>1</v>
      </c>
      <c r="L16171" s="5">
        <f t="shared" si="1263"/>
        <v>1</v>
      </c>
      <c r="N16171" s="8" t="str">
        <f>VLOOKUP(C16171,'data indicadores nacional'!$A$2:$J$24,10,FALSE)</f>
        <v>-</v>
      </c>
      <c r="O16171" t="str">
        <f t="shared" si="1264"/>
        <v xml:space="preserve"> </v>
      </c>
    </row>
    <row r="16172" spans="1:15">
      <c r="A16172" t="s">
        <v>125</v>
      </c>
      <c r="B16172" t="s">
        <v>1044</v>
      </c>
      <c r="C16172" t="s">
        <v>147</v>
      </c>
      <c r="D16172" s="8">
        <v>0</v>
      </c>
      <c r="E16172" s="8">
        <v>0</v>
      </c>
      <c r="F16172" s="8">
        <v>0</v>
      </c>
      <c r="G16172" t="str">
        <f>VLOOKUP(C16172,'data indicadores nacional'!$A$2:$G$24,7,FALSE)</f>
        <v>abajo</v>
      </c>
      <c r="H16172" s="9">
        <f>VLOOKUP(C16172,'data indicadores nacional'!$A$2:$F$24,6,FALSE)</f>
        <v>3.1698266245721529E-2</v>
      </c>
      <c r="I16172" s="5" t="str">
        <f t="shared" si="1260"/>
        <v xml:space="preserve"> </v>
      </c>
      <c r="J16172" s="5">
        <f t="shared" si="1261"/>
        <v>0</v>
      </c>
      <c r="K16172" s="5">
        <f t="shared" si="1262"/>
        <v>0</v>
      </c>
      <c r="L16172" s="5">
        <f t="shared" si="1263"/>
        <v>0</v>
      </c>
      <c r="N16172" s="8">
        <f>VLOOKUP(C16172,'data indicadores nacional'!$A$2:$J$24,10,FALSE)</f>
        <v>1</v>
      </c>
      <c r="O16172" t="str">
        <f t="shared" si="1264"/>
        <v xml:space="preserve"> </v>
      </c>
    </row>
    <row r="16173" spans="1:15">
      <c r="A16173" t="s">
        <v>125</v>
      </c>
      <c r="B16173" t="s">
        <v>1044</v>
      </c>
      <c r="C16173" t="s">
        <v>148</v>
      </c>
      <c r="D16173" s="8">
        <v>8.2466567607726589</v>
      </c>
      <c r="E16173" s="8">
        <v>6.702809265648102</v>
      </c>
      <c r="F16173" s="8">
        <v>7.8693790149892928</v>
      </c>
      <c r="G16173" t="str">
        <f>VLOOKUP(C16173,'data indicadores nacional'!$A$2:$G$24,7,FALSE)</f>
        <v>arriba</v>
      </c>
      <c r="H16173" s="9">
        <f>VLOOKUP(C16173,'data indicadores nacional'!$A$2:$F$24,6,FALSE)</f>
        <v>0.44294071764974818</v>
      </c>
      <c r="I16173" s="5" t="str">
        <f t="shared" si="1260"/>
        <v xml:space="preserve"> </v>
      </c>
      <c r="J16173" s="5">
        <f t="shared" si="1261"/>
        <v>0</v>
      </c>
      <c r="K16173" s="5">
        <f t="shared" si="1262"/>
        <v>1</v>
      </c>
      <c r="L16173" s="5">
        <f t="shared" si="1263"/>
        <v>1</v>
      </c>
      <c r="N16173" s="8">
        <f>VLOOKUP(C16173,'data indicadores nacional'!$A$2:$J$24,10,FALSE)</f>
        <v>80</v>
      </c>
      <c r="O16173" t="str">
        <f t="shared" si="1264"/>
        <v>alarma</v>
      </c>
    </row>
    <row r="16174" spans="1:15">
      <c r="A16174" t="s">
        <v>125</v>
      </c>
      <c r="B16174" t="s">
        <v>1044</v>
      </c>
      <c r="C16174" t="s">
        <v>149</v>
      </c>
      <c r="D16174" s="8">
        <v>7.4294205052005943E-2</v>
      </c>
      <c r="E16174" s="8">
        <v>0.14785608674223755</v>
      </c>
      <c r="F16174" s="8">
        <v>0.10706638115631692</v>
      </c>
      <c r="G16174" t="str">
        <f>VLOOKUP(C16174,'data indicadores nacional'!$A$2:$G$24,7,FALSE)</f>
        <v>abajo</v>
      </c>
      <c r="H16174" s="9">
        <f>VLOOKUP(C16174,'data indicadores nacional'!$A$2:$F$24,6,FALSE)</f>
        <v>3.3105825166439729E-2</v>
      </c>
      <c r="I16174" s="5" t="str">
        <f t="shared" si="1260"/>
        <v xml:space="preserve"> </v>
      </c>
      <c r="J16174" s="5">
        <f t="shared" si="1261"/>
        <v>0</v>
      </c>
      <c r="K16174" s="5">
        <f t="shared" si="1262"/>
        <v>1</v>
      </c>
      <c r="L16174" s="5">
        <f t="shared" si="1263"/>
        <v>1</v>
      </c>
      <c r="N16174" s="8" t="str">
        <f>VLOOKUP(C16174,'data indicadores nacional'!$A$2:$J$24,10,FALSE)</f>
        <v>-</v>
      </c>
      <c r="O16174" t="str">
        <f t="shared" si="1264"/>
        <v xml:space="preserve"> </v>
      </c>
    </row>
    <row r="16175" spans="1:15">
      <c r="A16175" t="s">
        <v>125</v>
      </c>
      <c r="B16175" t="s">
        <v>1044</v>
      </c>
      <c r="C16175" t="s">
        <v>150</v>
      </c>
      <c r="D16175" s="8">
        <v>0</v>
      </c>
      <c r="E16175" s="8">
        <v>4.928536224741252E-2</v>
      </c>
      <c r="F16175" s="8">
        <v>0.10706638115631692</v>
      </c>
      <c r="G16175" t="str">
        <f>VLOOKUP(C16175,'data indicadores nacional'!$A$2:$G$24,7,FALSE)</f>
        <v>abajo</v>
      </c>
      <c r="H16175" s="9">
        <f>VLOOKUP(C16175,'data indicadores nacional'!$A$2:$F$24,6,FALSE)</f>
        <v>3.1798702633632006E-2</v>
      </c>
      <c r="I16175" s="5" t="str">
        <f t="shared" si="1260"/>
        <v>alarma</v>
      </c>
      <c r="J16175" s="5">
        <f t="shared" si="1261"/>
        <v>0</v>
      </c>
      <c r="K16175" s="5">
        <f t="shared" si="1262"/>
        <v>1</v>
      </c>
      <c r="L16175" s="5">
        <f t="shared" si="1263"/>
        <v>1</v>
      </c>
      <c r="N16175" s="8" t="str">
        <f>VLOOKUP(C16175,'data indicadores nacional'!$A$2:$J$24,10,FALSE)</f>
        <v>-</v>
      </c>
      <c r="O16175" t="str">
        <f t="shared" si="1264"/>
        <v xml:space="preserve"> </v>
      </c>
    </row>
    <row r="16176" spans="1:15">
      <c r="A16176" t="s">
        <v>125</v>
      </c>
      <c r="B16176" t="s">
        <v>1044</v>
      </c>
      <c r="C16176" t="s">
        <v>151</v>
      </c>
      <c r="D16176" s="8">
        <v>91.855203619909503</v>
      </c>
      <c r="E16176" s="8">
        <v>80.6282722513089</v>
      </c>
      <c r="F16176" s="8">
        <v>89.230769230769241</v>
      </c>
      <c r="G16176" t="str">
        <f>VLOOKUP(C16176,'data indicadores nacional'!$A$2:$G$24,7,FALSE)</f>
        <v>arriba</v>
      </c>
      <c r="H16176" s="9">
        <f>VLOOKUP(C16176,'data indicadores nacional'!$A$2:$F$24,6,FALSE)</f>
        <v>2.4115304789202416</v>
      </c>
      <c r="I16176" s="5" t="str">
        <f t="shared" si="1260"/>
        <v xml:space="preserve"> </v>
      </c>
      <c r="J16176" s="5">
        <f t="shared" si="1261"/>
        <v>0</v>
      </c>
      <c r="K16176" s="5">
        <f t="shared" si="1262"/>
        <v>1</v>
      </c>
      <c r="L16176" s="5">
        <f t="shared" si="1263"/>
        <v>1</v>
      </c>
      <c r="N16176" s="8" t="str">
        <f>VLOOKUP(C16176,'data indicadores nacional'!$A$2:$J$24,10,FALSE)</f>
        <v>-</v>
      </c>
      <c r="O16176" t="str">
        <f t="shared" si="1264"/>
        <v xml:space="preserve"> </v>
      </c>
    </row>
    <row r="16177" spans="1:15">
      <c r="A16177" t="s">
        <v>125</v>
      </c>
      <c r="B16177" t="s">
        <v>1297</v>
      </c>
      <c r="C16177" t="s">
        <v>147</v>
      </c>
      <c r="D16177" s="8">
        <v>0</v>
      </c>
      <c r="E16177" s="8">
        <v>0</v>
      </c>
      <c r="F16177" s="8">
        <v>0</v>
      </c>
      <c r="G16177" t="str">
        <f>VLOOKUP(C16177,'data indicadores nacional'!$A$2:$G$24,7,FALSE)</f>
        <v>abajo</v>
      </c>
      <c r="H16177" s="9">
        <f>VLOOKUP(C16177,'data indicadores nacional'!$A$2:$F$24,6,FALSE)</f>
        <v>3.1698266245721529E-2</v>
      </c>
      <c r="I16177" s="5" t="str">
        <f t="shared" si="1260"/>
        <v xml:space="preserve"> </v>
      </c>
      <c r="J16177" s="5">
        <f t="shared" si="1261"/>
        <v>0</v>
      </c>
      <c r="K16177" s="5">
        <f t="shared" si="1262"/>
        <v>0</v>
      </c>
      <c r="L16177" s="5">
        <f t="shared" si="1263"/>
        <v>0</v>
      </c>
      <c r="N16177" s="8">
        <f>VLOOKUP(C16177,'data indicadores nacional'!$A$2:$J$24,10,FALSE)</f>
        <v>1</v>
      </c>
      <c r="O16177" t="str">
        <f t="shared" si="1264"/>
        <v xml:space="preserve"> </v>
      </c>
    </row>
    <row r="16178" spans="1:15">
      <c r="A16178" t="s">
        <v>125</v>
      </c>
      <c r="B16178" t="s">
        <v>1297</v>
      </c>
      <c r="C16178" t="s">
        <v>148</v>
      </c>
      <c r="D16178" s="8">
        <v>1.4423076923076923</v>
      </c>
      <c r="E16178" s="8">
        <v>5.1369863013698627</v>
      </c>
      <c r="F16178" s="8">
        <v>5.2151238591916558</v>
      </c>
      <c r="G16178" t="str">
        <f>VLOOKUP(C16178,'data indicadores nacional'!$A$2:$G$24,7,FALSE)</f>
        <v>arriba</v>
      </c>
      <c r="H16178" s="9">
        <f>VLOOKUP(C16178,'data indicadores nacional'!$A$2:$F$24,6,FALSE)</f>
        <v>0.44294071764974818</v>
      </c>
      <c r="I16178" s="5" t="str">
        <f t="shared" si="1260"/>
        <v xml:space="preserve"> </v>
      </c>
      <c r="J16178" s="5">
        <f t="shared" si="1261"/>
        <v>1</v>
      </c>
      <c r="K16178" s="5">
        <f t="shared" si="1262"/>
        <v>0</v>
      </c>
      <c r="L16178" s="5">
        <f t="shared" si="1263"/>
        <v>1</v>
      </c>
      <c r="N16178" s="8">
        <f>VLOOKUP(C16178,'data indicadores nacional'!$A$2:$J$24,10,FALSE)</f>
        <v>80</v>
      </c>
      <c r="O16178" t="str">
        <f t="shared" si="1264"/>
        <v>alarma</v>
      </c>
    </row>
    <row r="16179" spans="1:15">
      <c r="A16179" t="s">
        <v>125</v>
      </c>
      <c r="B16179" t="s">
        <v>1297</v>
      </c>
      <c r="C16179" t="s">
        <v>149</v>
      </c>
      <c r="D16179" s="8">
        <v>0</v>
      </c>
      <c r="E16179" s="8">
        <v>0</v>
      </c>
      <c r="F16179" s="8">
        <v>0</v>
      </c>
      <c r="G16179" t="str">
        <f>VLOOKUP(C16179,'data indicadores nacional'!$A$2:$G$24,7,FALSE)</f>
        <v>abajo</v>
      </c>
      <c r="H16179" s="9">
        <f>VLOOKUP(C16179,'data indicadores nacional'!$A$2:$F$24,6,FALSE)</f>
        <v>3.3105825166439729E-2</v>
      </c>
      <c r="I16179" s="5" t="str">
        <f t="shared" si="1260"/>
        <v xml:space="preserve"> </v>
      </c>
      <c r="J16179" s="5">
        <f t="shared" si="1261"/>
        <v>0</v>
      </c>
      <c r="K16179" s="5">
        <f t="shared" si="1262"/>
        <v>0</v>
      </c>
      <c r="L16179" s="5">
        <f t="shared" si="1263"/>
        <v>0</v>
      </c>
      <c r="N16179" s="8" t="str">
        <f>VLOOKUP(C16179,'data indicadores nacional'!$A$2:$J$24,10,FALSE)</f>
        <v>-</v>
      </c>
      <c r="O16179" t="str">
        <f t="shared" si="1264"/>
        <v xml:space="preserve"> </v>
      </c>
    </row>
    <row r="16180" spans="1:15">
      <c r="A16180" t="s">
        <v>125</v>
      </c>
      <c r="B16180" t="s">
        <v>1297</v>
      </c>
      <c r="C16180" t="s">
        <v>150</v>
      </c>
      <c r="D16180" s="8">
        <v>0</v>
      </c>
      <c r="E16180" s="8">
        <v>0</v>
      </c>
      <c r="F16180" s="8">
        <v>0.1303780964797914</v>
      </c>
      <c r="G16180" t="str">
        <f>VLOOKUP(C16180,'data indicadores nacional'!$A$2:$G$24,7,FALSE)</f>
        <v>abajo</v>
      </c>
      <c r="H16180" s="9">
        <f>VLOOKUP(C16180,'data indicadores nacional'!$A$2:$F$24,6,FALSE)</f>
        <v>3.1798702633632006E-2</v>
      </c>
      <c r="I16180" s="5" t="str">
        <f t="shared" si="1260"/>
        <v>alarma</v>
      </c>
      <c r="J16180" s="5">
        <f t="shared" si="1261"/>
        <v>0</v>
      </c>
      <c r="K16180" s="5">
        <f t="shared" si="1262"/>
        <v>1</v>
      </c>
      <c r="L16180" s="5">
        <f t="shared" si="1263"/>
        <v>1</v>
      </c>
      <c r="N16180" s="8" t="str">
        <f>VLOOKUP(C16180,'data indicadores nacional'!$A$2:$J$24,10,FALSE)</f>
        <v>-</v>
      </c>
      <c r="O16180" t="str">
        <f t="shared" si="1264"/>
        <v xml:space="preserve"> </v>
      </c>
    </row>
    <row r="16181" spans="1:15">
      <c r="A16181" t="s">
        <v>125</v>
      </c>
      <c r="B16181" t="s">
        <v>1297</v>
      </c>
      <c r="C16181" t="s">
        <v>151</v>
      </c>
      <c r="D16181" s="8">
        <v>32.142857142857146</v>
      </c>
      <c r="E16181" s="8">
        <v>37.5</v>
      </c>
      <c r="F16181" s="8">
        <v>68.35443037974683</v>
      </c>
      <c r="G16181" t="str">
        <f>VLOOKUP(C16181,'data indicadores nacional'!$A$2:$G$24,7,FALSE)</f>
        <v>arriba</v>
      </c>
      <c r="H16181" s="9">
        <f>VLOOKUP(C16181,'data indicadores nacional'!$A$2:$F$24,6,FALSE)</f>
        <v>2.4115304789202416</v>
      </c>
      <c r="I16181" s="5" t="str">
        <f t="shared" si="1260"/>
        <v xml:space="preserve"> </v>
      </c>
      <c r="J16181" s="5">
        <f t="shared" si="1261"/>
        <v>1</v>
      </c>
      <c r="K16181" s="5">
        <f t="shared" si="1262"/>
        <v>0</v>
      </c>
      <c r="L16181" s="5">
        <f t="shared" si="1263"/>
        <v>1</v>
      </c>
      <c r="N16181" s="8" t="str">
        <f>VLOOKUP(C16181,'data indicadores nacional'!$A$2:$J$24,10,FALSE)</f>
        <v>-</v>
      </c>
      <c r="O16181" t="str">
        <f t="shared" si="1264"/>
        <v xml:space="preserve"> </v>
      </c>
    </row>
    <row r="16182" spans="1:15">
      <c r="A16182" t="s">
        <v>125</v>
      </c>
      <c r="B16182" t="s">
        <v>1298</v>
      </c>
      <c r="C16182" t="s">
        <v>147</v>
      </c>
      <c r="D16182" s="8">
        <v>0</v>
      </c>
      <c r="E16182" s="8">
        <v>0</v>
      </c>
      <c r="F16182" s="8">
        <v>0</v>
      </c>
      <c r="G16182" t="str">
        <f>VLOOKUP(C16182,'data indicadores nacional'!$A$2:$G$24,7,FALSE)</f>
        <v>abajo</v>
      </c>
      <c r="H16182" s="9">
        <f>VLOOKUP(C16182,'data indicadores nacional'!$A$2:$F$24,6,FALSE)</f>
        <v>3.1698266245721529E-2</v>
      </c>
      <c r="I16182" s="5" t="str">
        <f t="shared" si="1260"/>
        <v xml:space="preserve"> </v>
      </c>
      <c r="J16182" s="5">
        <f t="shared" si="1261"/>
        <v>0</v>
      </c>
      <c r="K16182" s="5">
        <f t="shared" si="1262"/>
        <v>0</v>
      </c>
      <c r="L16182" s="5">
        <f t="shared" si="1263"/>
        <v>0</v>
      </c>
      <c r="N16182" s="8">
        <f>VLOOKUP(C16182,'data indicadores nacional'!$A$2:$J$24,10,FALSE)</f>
        <v>1</v>
      </c>
      <c r="O16182" t="str">
        <f t="shared" si="1264"/>
        <v xml:space="preserve"> </v>
      </c>
    </row>
    <row r="16183" spans="1:15">
      <c r="A16183" t="s">
        <v>125</v>
      </c>
      <c r="B16183" t="s">
        <v>1298</v>
      </c>
      <c r="C16183" t="s">
        <v>148</v>
      </c>
      <c r="D16183" s="8">
        <v>5.9265442404006681</v>
      </c>
      <c r="E16183" s="8">
        <v>8.5049833887043196</v>
      </c>
      <c r="F16183" s="8">
        <v>8.1046585832801519</v>
      </c>
      <c r="G16183" t="str">
        <f>VLOOKUP(C16183,'data indicadores nacional'!$A$2:$G$24,7,FALSE)</f>
        <v>arriba</v>
      </c>
      <c r="H16183" s="9">
        <f>VLOOKUP(C16183,'data indicadores nacional'!$A$2:$F$24,6,FALSE)</f>
        <v>0.44294071764974818</v>
      </c>
      <c r="I16183" s="5" t="str">
        <f t="shared" si="1260"/>
        <v>alarma</v>
      </c>
      <c r="J16183" s="5">
        <f t="shared" si="1261"/>
        <v>1</v>
      </c>
      <c r="K16183" s="5">
        <f t="shared" si="1262"/>
        <v>0</v>
      </c>
      <c r="L16183" s="5">
        <f t="shared" si="1263"/>
        <v>1</v>
      </c>
      <c r="N16183" s="8">
        <f>VLOOKUP(C16183,'data indicadores nacional'!$A$2:$J$24,10,FALSE)</f>
        <v>80</v>
      </c>
      <c r="O16183" t="str">
        <f t="shared" si="1264"/>
        <v>alarma</v>
      </c>
    </row>
    <row r="16184" spans="1:15">
      <c r="A16184" t="s">
        <v>125</v>
      </c>
      <c r="B16184" t="s">
        <v>1298</v>
      </c>
      <c r="C16184" t="s">
        <v>149</v>
      </c>
      <c r="D16184" s="8">
        <v>8.347245409015025E-2</v>
      </c>
      <c r="E16184" s="8">
        <v>6.6445182724252497E-2</v>
      </c>
      <c r="F16184" s="8">
        <v>0</v>
      </c>
      <c r="G16184" t="str">
        <f>VLOOKUP(C16184,'data indicadores nacional'!$A$2:$G$24,7,FALSE)</f>
        <v>abajo</v>
      </c>
      <c r="H16184" s="9">
        <f>VLOOKUP(C16184,'data indicadores nacional'!$A$2:$F$24,6,FALSE)</f>
        <v>3.3105825166439729E-2</v>
      </c>
      <c r="I16184" s="5" t="str">
        <f t="shared" si="1260"/>
        <v xml:space="preserve"> </v>
      </c>
      <c r="J16184" s="5">
        <f t="shared" si="1261"/>
        <v>1</v>
      </c>
      <c r="K16184" s="5">
        <f t="shared" si="1262"/>
        <v>0</v>
      </c>
      <c r="L16184" s="5">
        <f t="shared" si="1263"/>
        <v>1</v>
      </c>
      <c r="N16184" s="8" t="str">
        <f>VLOOKUP(C16184,'data indicadores nacional'!$A$2:$J$24,10,FALSE)</f>
        <v>-</v>
      </c>
      <c r="O16184" t="str">
        <f t="shared" si="1264"/>
        <v xml:space="preserve"> </v>
      </c>
    </row>
    <row r="16185" spans="1:15">
      <c r="A16185" t="s">
        <v>125</v>
      </c>
      <c r="B16185" t="s">
        <v>1298</v>
      </c>
      <c r="C16185" t="s">
        <v>150</v>
      </c>
      <c r="D16185" s="8">
        <v>0</v>
      </c>
      <c r="E16185" s="8">
        <v>6.6445182724252497E-2</v>
      </c>
      <c r="F16185" s="8">
        <v>0</v>
      </c>
      <c r="G16185" t="str">
        <f>VLOOKUP(C16185,'data indicadores nacional'!$A$2:$G$24,7,FALSE)</f>
        <v>abajo</v>
      </c>
      <c r="H16185" s="9">
        <f>VLOOKUP(C16185,'data indicadores nacional'!$A$2:$F$24,6,FALSE)</f>
        <v>3.1798702633632006E-2</v>
      </c>
      <c r="I16185" s="5" t="str">
        <f t="shared" si="1260"/>
        <v xml:space="preserve"> </v>
      </c>
      <c r="J16185" s="5">
        <f t="shared" si="1261"/>
        <v>0</v>
      </c>
      <c r="K16185" s="5">
        <f t="shared" si="1262"/>
        <v>0</v>
      </c>
      <c r="L16185" s="5">
        <f t="shared" si="1263"/>
        <v>0</v>
      </c>
      <c r="N16185" s="8" t="str">
        <f>VLOOKUP(C16185,'data indicadores nacional'!$A$2:$J$24,10,FALSE)</f>
        <v>-</v>
      </c>
      <c r="O16185" t="str">
        <f t="shared" si="1264"/>
        <v xml:space="preserve"> </v>
      </c>
    </row>
    <row r="16186" spans="1:15">
      <c r="A16186" t="s">
        <v>125</v>
      </c>
      <c r="B16186" t="s">
        <v>1298</v>
      </c>
      <c r="C16186" t="s">
        <v>151</v>
      </c>
      <c r="D16186" s="8">
        <v>85.276073619631902</v>
      </c>
      <c r="E16186" s="8">
        <v>45.714285714285715</v>
      </c>
      <c r="F16186" s="8">
        <v>41.95804195804196</v>
      </c>
      <c r="G16186" t="str">
        <f>VLOOKUP(C16186,'data indicadores nacional'!$A$2:$G$24,7,FALSE)</f>
        <v>arriba</v>
      </c>
      <c r="H16186" s="9">
        <f>VLOOKUP(C16186,'data indicadores nacional'!$A$2:$F$24,6,FALSE)</f>
        <v>2.4115304789202416</v>
      </c>
      <c r="I16186" s="5" t="str">
        <f t="shared" si="1260"/>
        <v>alarma</v>
      </c>
      <c r="J16186" s="5">
        <f t="shared" si="1261"/>
        <v>0</v>
      </c>
      <c r="K16186" s="5">
        <f t="shared" si="1262"/>
        <v>1</v>
      </c>
      <c r="L16186" s="5">
        <f t="shared" si="1263"/>
        <v>1</v>
      </c>
      <c r="N16186" s="8" t="str">
        <f>VLOOKUP(C16186,'data indicadores nacional'!$A$2:$J$24,10,FALSE)</f>
        <v>-</v>
      </c>
      <c r="O16186" t="str">
        <f t="shared" si="1264"/>
        <v xml:space="preserve"> </v>
      </c>
    </row>
    <row r="16187" spans="1:15">
      <c r="A16187" t="s">
        <v>125</v>
      </c>
      <c r="B16187" t="s">
        <v>1045</v>
      </c>
      <c r="C16187" t="s">
        <v>147</v>
      </c>
      <c r="D16187" s="8">
        <v>0</v>
      </c>
      <c r="E16187" s="8">
        <v>0</v>
      </c>
      <c r="F16187" s="8">
        <v>0</v>
      </c>
      <c r="G16187" t="str">
        <f>VLOOKUP(C16187,'data indicadores nacional'!$A$2:$G$24,7,FALSE)</f>
        <v>abajo</v>
      </c>
      <c r="H16187" s="9">
        <f>VLOOKUP(C16187,'data indicadores nacional'!$A$2:$F$24,6,FALSE)</f>
        <v>3.1698266245721529E-2</v>
      </c>
      <c r="I16187" s="5" t="str">
        <f t="shared" si="1260"/>
        <v xml:space="preserve"> </v>
      </c>
      <c r="J16187" s="5">
        <f t="shared" si="1261"/>
        <v>0</v>
      </c>
      <c r="K16187" s="5">
        <f t="shared" si="1262"/>
        <v>0</v>
      </c>
      <c r="L16187" s="5">
        <f t="shared" si="1263"/>
        <v>0</v>
      </c>
      <c r="N16187" s="8">
        <f>VLOOKUP(C16187,'data indicadores nacional'!$A$2:$J$24,10,FALSE)</f>
        <v>1</v>
      </c>
      <c r="O16187" t="str">
        <f t="shared" si="1264"/>
        <v xml:space="preserve"> </v>
      </c>
    </row>
    <row r="16188" spans="1:15">
      <c r="A16188" t="s">
        <v>125</v>
      </c>
      <c r="B16188" t="s">
        <v>1045</v>
      </c>
      <c r="C16188" t="s">
        <v>148</v>
      </c>
      <c r="D16188" s="8">
        <v>6.3806380638063809</v>
      </c>
      <c r="E16188" s="8">
        <v>6.3681976071015054</v>
      </c>
      <c r="F16188" s="8">
        <v>3.6488027366020526</v>
      </c>
      <c r="G16188" t="str">
        <f>VLOOKUP(C16188,'data indicadores nacional'!$A$2:$G$24,7,FALSE)</f>
        <v>arriba</v>
      </c>
      <c r="H16188" s="9">
        <f>VLOOKUP(C16188,'data indicadores nacional'!$A$2:$F$24,6,FALSE)</f>
        <v>0.44294071764974818</v>
      </c>
      <c r="I16188" s="5" t="str">
        <f t="shared" si="1260"/>
        <v>alarma</v>
      </c>
      <c r="J16188" s="5">
        <f t="shared" si="1261"/>
        <v>0</v>
      </c>
      <c r="K16188" s="5">
        <f t="shared" si="1262"/>
        <v>1</v>
      </c>
      <c r="L16188" s="5">
        <f t="shared" si="1263"/>
        <v>1</v>
      </c>
      <c r="N16188" s="8">
        <f>VLOOKUP(C16188,'data indicadores nacional'!$A$2:$J$24,10,FALSE)</f>
        <v>80</v>
      </c>
      <c r="O16188" t="str">
        <f t="shared" si="1264"/>
        <v>alarma</v>
      </c>
    </row>
    <row r="16189" spans="1:15">
      <c r="A16189" t="s">
        <v>125</v>
      </c>
      <c r="B16189" t="s">
        <v>1045</v>
      </c>
      <c r="C16189" t="s">
        <v>149</v>
      </c>
      <c r="D16189" s="8">
        <v>0.11001100110011</v>
      </c>
      <c r="E16189" s="8">
        <v>0.15438054805094559</v>
      </c>
      <c r="F16189" s="8">
        <v>0.17103762827822122</v>
      </c>
      <c r="G16189" t="str">
        <f>VLOOKUP(C16189,'data indicadores nacional'!$A$2:$G$24,7,FALSE)</f>
        <v>abajo</v>
      </c>
      <c r="H16189" s="9">
        <f>VLOOKUP(C16189,'data indicadores nacional'!$A$2:$F$24,6,FALSE)</f>
        <v>3.3105825166439729E-2</v>
      </c>
      <c r="I16189" s="5" t="str">
        <f t="shared" si="1260"/>
        <v>alarma</v>
      </c>
      <c r="J16189" s="5">
        <f t="shared" si="1261"/>
        <v>0</v>
      </c>
      <c r="K16189" s="5">
        <f t="shared" si="1262"/>
        <v>1</v>
      </c>
      <c r="L16189" s="5">
        <f t="shared" si="1263"/>
        <v>1</v>
      </c>
      <c r="N16189" s="8" t="str">
        <f>VLOOKUP(C16189,'data indicadores nacional'!$A$2:$J$24,10,FALSE)</f>
        <v>-</v>
      </c>
      <c r="O16189" t="str">
        <f t="shared" si="1264"/>
        <v xml:space="preserve"> </v>
      </c>
    </row>
    <row r="16190" spans="1:15">
      <c r="A16190" t="s">
        <v>125</v>
      </c>
      <c r="B16190" t="s">
        <v>1045</v>
      </c>
      <c r="C16190" t="s">
        <v>150</v>
      </c>
      <c r="D16190" s="8">
        <v>0</v>
      </c>
      <c r="E16190" s="8">
        <v>7.7190274025472794E-2</v>
      </c>
      <c r="F16190" s="8">
        <v>5.7012542759407071E-2</v>
      </c>
      <c r="G16190" t="str">
        <f>VLOOKUP(C16190,'data indicadores nacional'!$A$2:$G$24,7,FALSE)</f>
        <v>abajo</v>
      </c>
      <c r="H16190" s="9">
        <f>VLOOKUP(C16190,'data indicadores nacional'!$A$2:$F$24,6,FALSE)</f>
        <v>3.1798702633632006E-2</v>
      </c>
      <c r="I16190" s="5" t="str">
        <f t="shared" si="1260"/>
        <v xml:space="preserve"> </v>
      </c>
      <c r="J16190" s="5">
        <f t="shared" si="1261"/>
        <v>0</v>
      </c>
      <c r="K16190" s="5">
        <f t="shared" si="1262"/>
        <v>1</v>
      </c>
      <c r="L16190" s="5">
        <f t="shared" si="1263"/>
        <v>1</v>
      </c>
      <c r="N16190" s="8" t="str">
        <f>VLOOKUP(C16190,'data indicadores nacional'!$A$2:$J$24,10,FALSE)</f>
        <v>-</v>
      </c>
      <c r="O16190" t="str">
        <f t="shared" si="1264"/>
        <v xml:space="preserve"> </v>
      </c>
    </row>
    <row r="16191" spans="1:15">
      <c r="A16191" t="s">
        <v>125</v>
      </c>
      <c r="B16191" t="s">
        <v>1045</v>
      </c>
      <c r="C16191" t="s">
        <v>151</v>
      </c>
      <c r="D16191" s="8">
        <v>54.716981132075468</v>
      </c>
      <c r="E16191" s="8">
        <v>62.258064516129032</v>
      </c>
      <c r="F16191" s="8">
        <v>63.720930232558139</v>
      </c>
      <c r="G16191" t="str">
        <f>VLOOKUP(C16191,'data indicadores nacional'!$A$2:$G$24,7,FALSE)</f>
        <v>arriba</v>
      </c>
      <c r="H16191" s="9">
        <f>VLOOKUP(C16191,'data indicadores nacional'!$A$2:$F$24,6,FALSE)</f>
        <v>2.4115304789202416</v>
      </c>
      <c r="I16191" s="5" t="str">
        <f t="shared" si="1260"/>
        <v xml:space="preserve"> </v>
      </c>
      <c r="J16191" s="5">
        <f t="shared" si="1261"/>
        <v>1</v>
      </c>
      <c r="K16191" s="5">
        <f t="shared" si="1262"/>
        <v>0</v>
      </c>
      <c r="L16191" s="5">
        <f t="shared" si="1263"/>
        <v>1</v>
      </c>
      <c r="N16191" s="8" t="str">
        <f>VLOOKUP(C16191,'data indicadores nacional'!$A$2:$J$24,10,FALSE)</f>
        <v>-</v>
      </c>
      <c r="O16191" t="str">
        <f t="shared" si="1264"/>
        <v xml:space="preserve"> </v>
      </c>
    </row>
    <row r="16192" spans="1:15">
      <c r="A16192" t="s">
        <v>125</v>
      </c>
      <c r="B16192" t="s">
        <v>1046</v>
      </c>
      <c r="C16192" t="s">
        <v>147</v>
      </c>
      <c r="D16192" s="8">
        <v>2.3004370830457786E-2</v>
      </c>
      <c r="E16192" s="8">
        <v>0</v>
      </c>
      <c r="F16192" s="8">
        <v>4.8169556840077073E-2</v>
      </c>
      <c r="G16192" t="str">
        <f>VLOOKUP(C16192,'data indicadores nacional'!$A$2:$G$24,7,FALSE)</f>
        <v>abajo</v>
      </c>
      <c r="H16192" s="9">
        <f>VLOOKUP(C16192,'data indicadores nacional'!$A$2:$F$24,6,FALSE)</f>
        <v>3.1698266245721529E-2</v>
      </c>
      <c r="I16192" s="5" t="str">
        <f t="shared" si="1260"/>
        <v>alarma</v>
      </c>
      <c r="J16192" s="5">
        <f t="shared" si="1261"/>
        <v>0</v>
      </c>
      <c r="K16192" s="5">
        <f t="shared" si="1262"/>
        <v>1</v>
      </c>
      <c r="L16192" s="5">
        <f t="shared" si="1263"/>
        <v>1</v>
      </c>
      <c r="N16192" s="8">
        <f>VLOOKUP(C16192,'data indicadores nacional'!$A$2:$J$24,10,FALSE)</f>
        <v>1</v>
      </c>
      <c r="O16192" t="str">
        <f t="shared" si="1264"/>
        <v xml:space="preserve"> </v>
      </c>
    </row>
    <row r="16193" spans="1:15">
      <c r="A16193" t="s">
        <v>125</v>
      </c>
      <c r="B16193" t="s">
        <v>1046</v>
      </c>
      <c r="C16193" t="s">
        <v>148</v>
      </c>
      <c r="D16193" s="8">
        <v>4.6552375717181436</v>
      </c>
      <c r="E16193" s="8">
        <v>5.9983303027184043</v>
      </c>
      <c r="F16193" s="8">
        <v>5.9388177365705452</v>
      </c>
      <c r="G16193" t="str">
        <f>VLOOKUP(C16193,'data indicadores nacional'!$A$2:$G$24,7,FALSE)</f>
        <v>arriba</v>
      </c>
      <c r="H16193" s="9">
        <f>VLOOKUP(C16193,'data indicadores nacional'!$A$2:$F$24,6,FALSE)</f>
        <v>0.44294071764974818</v>
      </c>
      <c r="I16193" s="5" t="str">
        <f t="shared" si="1260"/>
        <v>alarma</v>
      </c>
      <c r="J16193" s="5">
        <f t="shared" si="1261"/>
        <v>1</v>
      </c>
      <c r="K16193" s="5">
        <f t="shared" si="1262"/>
        <v>0</v>
      </c>
      <c r="L16193" s="5">
        <f t="shared" si="1263"/>
        <v>1</v>
      </c>
      <c r="N16193" s="8">
        <f>VLOOKUP(C16193,'data indicadores nacional'!$A$2:$J$24,10,FALSE)</f>
        <v>80</v>
      </c>
      <c r="O16193" t="str">
        <f t="shared" si="1264"/>
        <v>alarma</v>
      </c>
    </row>
    <row r="16194" spans="1:15">
      <c r="A16194" t="s">
        <v>125</v>
      </c>
      <c r="B16194" t="s">
        <v>1046</v>
      </c>
      <c r="C16194" t="s">
        <v>149</v>
      </c>
      <c r="D16194" s="8">
        <v>0.16319098498642939</v>
      </c>
      <c r="E16194" s="8">
        <v>0.22415114191283264</v>
      </c>
      <c r="F16194" s="8">
        <v>0.17547995076084963</v>
      </c>
      <c r="G16194" t="str">
        <f>VLOOKUP(C16194,'data indicadores nacional'!$A$2:$G$24,7,FALSE)</f>
        <v>abajo</v>
      </c>
      <c r="H16194" s="9">
        <f>VLOOKUP(C16194,'data indicadores nacional'!$A$2:$F$24,6,FALSE)</f>
        <v>3.3105825166439729E-2</v>
      </c>
      <c r="I16194" s="5" t="str">
        <f t="shared" si="1260"/>
        <v xml:space="preserve"> </v>
      </c>
      <c r="J16194" s="5">
        <f t="shared" si="1261"/>
        <v>0</v>
      </c>
      <c r="K16194" s="5">
        <f t="shared" si="1262"/>
        <v>1</v>
      </c>
      <c r="L16194" s="5">
        <f t="shared" si="1263"/>
        <v>1</v>
      </c>
      <c r="N16194" s="8" t="str">
        <f>VLOOKUP(C16194,'data indicadores nacional'!$A$2:$J$24,10,FALSE)</f>
        <v>-</v>
      </c>
      <c r="O16194" t="str">
        <f t="shared" si="1264"/>
        <v xml:space="preserve"> </v>
      </c>
    </row>
    <row r="16195" spans="1:15">
      <c r="A16195" t="s">
        <v>125</v>
      </c>
      <c r="B16195" t="s">
        <v>1046</v>
      </c>
      <c r="C16195" t="s">
        <v>150</v>
      </c>
      <c r="D16195" s="8">
        <v>3.9509396365135535E-2</v>
      </c>
      <c r="E16195" s="8">
        <v>0.10635742958108896</v>
      </c>
      <c r="F16195" s="8">
        <v>8.1192216023676697E-2</v>
      </c>
      <c r="G16195" t="str">
        <f>VLOOKUP(C16195,'data indicadores nacional'!$A$2:$G$24,7,FALSE)</f>
        <v>abajo</v>
      </c>
      <c r="H16195" s="9">
        <f>VLOOKUP(C16195,'data indicadores nacional'!$A$2:$F$24,6,FALSE)</f>
        <v>3.1798702633632006E-2</v>
      </c>
      <c r="I16195" s="5" t="str">
        <f t="shared" ref="I16195:I16258" si="1265">IF(G16195=$G$2,IF(F16195&gt;E16195,"alarma"," "),IF(F16195&lt;E16195,"alarma"," "))</f>
        <v xml:space="preserve"> </v>
      </c>
      <c r="J16195" s="5">
        <f t="shared" ref="J16195:J16258" si="1266">IF(G16195=$G$2,IF((D16195-F16195)&gt;($M$2*H16195),1,0),IF((F16195-D16195)&gt;($M$2*H16195),1,0))</f>
        <v>0</v>
      </c>
      <c r="K16195" s="5">
        <f t="shared" ref="K16195:K16258" si="1267">IF(G16195=$G$2,IF((F16195-D16195)&gt;($M$2*H16195),1,0),IF((D16195-F16195)&gt;($M$2*H16195),1,0))</f>
        <v>1</v>
      </c>
      <c r="L16195" s="5">
        <f t="shared" ref="L16195:L16258" si="1268">IF(J16195=1,1,IF(K16195=1,1,0))</f>
        <v>1</v>
      </c>
      <c r="N16195" s="8" t="str">
        <f>VLOOKUP(C16195,'data indicadores nacional'!$A$2:$J$24,10,FALSE)</f>
        <v>-</v>
      </c>
      <c r="O16195" t="str">
        <f t="shared" ref="O16195:O16258" si="1269">IF(N16195=$N$4," ",IF(F16195=$F$20," ",IF(G16195=$G$2,IF(F16195&lt;N16195," ","alarma"),IF(F16195&lt;N16195,"alarma"," "))))</f>
        <v xml:space="preserve"> </v>
      </c>
    </row>
    <row r="16196" spans="1:15">
      <c r="A16196" t="s">
        <v>125</v>
      </c>
      <c r="B16196" t="s">
        <v>1046</v>
      </c>
      <c r="C16196" t="s">
        <v>151</v>
      </c>
      <c r="D16196" s="8">
        <v>63.327651763471884</v>
      </c>
      <c r="E16196" s="8">
        <v>60.67247072951065</v>
      </c>
      <c r="F16196" s="8">
        <v>62.067114093959731</v>
      </c>
      <c r="G16196" t="str">
        <f>VLOOKUP(C16196,'data indicadores nacional'!$A$2:$G$24,7,FALSE)</f>
        <v>arriba</v>
      </c>
      <c r="H16196" s="9">
        <f>VLOOKUP(C16196,'data indicadores nacional'!$A$2:$F$24,6,FALSE)</f>
        <v>2.4115304789202416</v>
      </c>
      <c r="I16196" s="5" t="str">
        <f t="shared" si="1265"/>
        <v xml:space="preserve"> </v>
      </c>
      <c r="J16196" s="5">
        <f t="shared" si="1266"/>
        <v>0</v>
      </c>
      <c r="K16196" s="5">
        <f t="shared" si="1267"/>
        <v>1</v>
      </c>
      <c r="L16196" s="5">
        <f t="shared" si="1268"/>
        <v>1</v>
      </c>
      <c r="N16196" s="8" t="str">
        <f>VLOOKUP(C16196,'data indicadores nacional'!$A$2:$J$24,10,FALSE)</f>
        <v>-</v>
      </c>
      <c r="O16196" t="str">
        <f t="shared" si="1269"/>
        <v xml:space="preserve"> </v>
      </c>
    </row>
    <row r="16197" spans="1:15">
      <c r="A16197" t="s">
        <v>125</v>
      </c>
      <c r="B16197" t="s">
        <v>1047</v>
      </c>
      <c r="C16197" t="s">
        <v>147</v>
      </c>
      <c r="D16197" s="8">
        <v>0</v>
      </c>
      <c r="E16197" s="8">
        <v>0</v>
      </c>
      <c r="F16197" s="8">
        <v>0</v>
      </c>
      <c r="G16197" t="str">
        <f>VLOOKUP(C16197,'data indicadores nacional'!$A$2:$G$24,7,FALSE)</f>
        <v>abajo</v>
      </c>
      <c r="H16197" s="9">
        <f>VLOOKUP(C16197,'data indicadores nacional'!$A$2:$F$24,6,FALSE)</f>
        <v>3.1698266245721529E-2</v>
      </c>
      <c r="I16197" s="5" t="str">
        <f t="shared" si="1265"/>
        <v xml:space="preserve"> </v>
      </c>
      <c r="J16197" s="5">
        <f t="shared" si="1266"/>
        <v>0</v>
      </c>
      <c r="K16197" s="5">
        <f t="shared" si="1267"/>
        <v>0</v>
      </c>
      <c r="L16197" s="5">
        <f t="shared" si="1268"/>
        <v>0</v>
      </c>
      <c r="N16197" s="8">
        <f>VLOOKUP(C16197,'data indicadores nacional'!$A$2:$J$24,10,FALSE)</f>
        <v>1</v>
      </c>
      <c r="O16197" t="str">
        <f t="shared" si="1269"/>
        <v xml:space="preserve"> </v>
      </c>
    </row>
    <row r="16198" spans="1:15">
      <c r="A16198" t="s">
        <v>125</v>
      </c>
      <c r="B16198" t="s">
        <v>1047</v>
      </c>
      <c r="C16198" t="s">
        <v>148</v>
      </c>
      <c r="D16198" s="8">
        <v>3.461841070023604</v>
      </c>
      <c r="E16198" s="8">
        <v>5.7298772169167806</v>
      </c>
      <c r="F16198" s="8">
        <v>4.8016701461377869</v>
      </c>
      <c r="G16198" t="str">
        <f>VLOOKUP(C16198,'data indicadores nacional'!$A$2:$G$24,7,FALSE)</f>
        <v>arriba</v>
      </c>
      <c r="H16198" s="9">
        <f>VLOOKUP(C16198,'data indicadores nacional'!$A$2:$F$24,6,FALSE)</f>
        <v>0.44294071764974818</v>
      </c>
      <c r="I16198" s="5" t="str">
        <f t="shared" si="1265"/>
        <v>alarma</v>
      </c>
      <c r="J16198" s="5">
        <f t="shared" si="1266"/>
        <v>1</v>
      </c>
      <c r="K16198" s="5">
        <f t="shared" si="1267"/>
        <v>0</v>
      </c>
      <c r="L16198" s="5">
        <f t="shared" si="1268"/>
        <v>1</v>
      </c>
      <c r="N16198" s="8">
        <f>VLOOKUP(C16198,'data indicadores nacional'!$A$2:$J$24,10,FALSE)</f>
        <v>80</v>
      </c>
      <c r="O16198" t="str">
        <f t="shared" si="1269"/>
        <v>alarma</v>
      </c>
    </row>
    <row r="16199" spans="1:15">
      <c r="A16199" t="s">
        <v>125</v>
      </c>
      <c r="B16199" t="s">
        <v>1047</v>
      </c>
      <c r="C16199" t="s">
        <v>149</v>
      </c>
      <c r="D16199" s="8">
        <v>7.8678206136900075E-2</v>
      </c>
      <c r="E16199" s="8">
        <v>9.0950432014552066E-2</v>
      </c>
      <c r="F16199" s="8">
        <v>0.15657620041753653</v>
      </c>
      <c r="G16199" t="str">
        <f>VLOOKUP(C16199,'data indicadores nacional'!$A$2:$G$24,7,FALSE)</f>
        <v>abajo</v>
      </c>
      <c r="H16199" s="9">
        <f>VLOOKUP(C16199,'data indicadores nacional'!$A$2:$F$24,6,FALSE)</f>
        <v>3.3105825166439729E-2</v>
      </c>
      <c r="I16199" s="5" t="str">
        <f t="shared" si="1265"/>
        <v>alarma</v>
      </c>
      <c r="J16199" s="5">
        <f t="shared" si="1266"/>
        <v>0</v>
      </c>
      <c r="K16199" s="5">
        <f t="shared" si="1267"/>
        <v>1</v>
      </c>
      <c r="L16199" s="5">
        <f t="shared" si="1268"/>
        <v>1</v>
      </c>
      <c r="N16199" s="8" t="str">
        <f>VLOOKUP(C16199,'data indicadores nacional'!$A$2:$J$24,10,FALSE)</f>
        <v>-</v>
      </c>
      <c r="O16199" t="str">
        <f t="shared" si="1269"/>
        <v xml:space="preserve"> </v>
      </c>
    </row>
    <row r="16200" spans="1:15">
      <c r="A16200" t="s">
        <v>125</v>
      </c>
      <c r="B16200" t="s">
        <v>1047</v>
      </c>
      <c r="C16200" t="s">
        <v>150</v>
      </c>
      <c r="D16200" s="8">
        <v>0.23603461841070023</v>
      </c>
      <c r="E16200" s="8">
        <v>0</v>
      </c>
      <c r="F16200" s="8">
        <v>0</v>
      </c>
      <c r="G16200" t="str">
        <f>VLOOKUP(C16200,'data indicadores nacional'!$A$2:$G$24,7,FALSE)</f>
        <v>abajo</v>
      </c>
      <c r="H16200" s="9">
        <f>VLOOKUP(C16200,'data indicadores nacional'!$A$2:$F$24,6,FALSE)</f>
        <v>3.1798702633632006E-2</v>
      </c>
      <c r="I16200" s="5" t="str">
        <f t="shared" si="1265"/>
        <v xml:space="preserve"> </v>
      </c>
      <c r="J16200" s="5">
        <f t="shared" si="1266"/>
        <v>1</v>
      </c>
      <c r="K16200" s="5">
        <f t="shared" si="1267"/>
        <v>0</v>
      </c>
      <c r="L16200" s="5">
        <f t="shared" si="1268"/>
        <v>1</v>
      </c>
      <c r="N16200" s="8" t="str">
        <f>VLOOKUP(C16200,'data indicadores nacional'!$A$2:$J$24,10,FALSE)</f>
        <v>-</v>
      </c>
      <c r="O16200" t="str">
        <f t="shared" si="1269"/>
        <v xml:space="preserve"> </v>
      </c>
    </row>
    <row r="16201" spans="1:15">
      <c r="A16201" t="s">
        <v>125</v>
      </c>
      <c r="B16201" t="s">
        <v>1047</v>
      </c>
      <c r="C16201" t="s">
        <v>151</v>
      </c>
      <c r="D16201" s="8">
        <v>10.759493670886076</v>
      </c>
      <c r="E16201" s="8">
        <v>26.760563380281688</v>
      </c>
      <c r="F16201" s="8">
        <v>32.53012048192771</v>
      </c>
      <c r="G16201" t="str">
        <f>VLOOKUP(C16201,'data indicadores nacional'!$A$2:$G$24,7,FALSE)</f>
        <v>arriba</v>
      </c>
      <c r="H16201" s="9">
        <f>VLOOKUP(C16201,'data indicadores nacional'!$A$2:$F$24,6,FALSE)</f>
        <v>2.4115304789202416</v>
      </c>
      <c r="I16201" s="5" t="str">
        <f t="shared" si="1265"/>
        <v xml:space="preserve"> </v>
      </c>
      <c r="J16201" s="5">
        <f t="shared" si="1266"/>
        <v>1</v>
      </c>
      <c r="K16201" s="5">
        <f t="shared" si="1267"/>
        <v>0</v>
      </c>
      <c r="L16201" s="5">
        <f t="shared" si="1268"/>
        <v>1</v>
      </c>
      <c r="N16201" s="8" t="str">
        <f>VLOOKUP(C16201,'data indicadores nacional'!$A$2:$J$24,10,FALSE)</f>
        <v>-</v>
      </c>
      <c r="O16201" t="str">
        <f t="shared" si="1269"/>
        <v xml:space="preserve"> </v>
      </c>
    </row>
    <row r="16202" spans="1:15">
      <c r="A16202" t="s">
        <v>125</v>
      </c>
      <c r="B16202" t="s">
        <v>1048</v>
      </c>
      <c r="C16202" t="s">
        <v>147</v>
      </c>
      <c r="D16202" s="8">
        <v>0</v>
      </c>
      <c r="E16202" s="8">
        <v>0</v>
      </c>
      <c r="F16202" s="8">
        <v>0</v>
      </c>
      <c r="G16202" t="str">
        <f>VLOOKUP(C16202,'data indicadores nacional'!$A$2:$G$24,7,FALSE)</f>
        <v>abajo</v>
      </c>
      <c r="H16202" s="9">
        <f>VLOOKUP(C16202,'data indicadores nacional'!$A$2:$F$24,6,FALSE)</f>
        <v>3.1698266245721529E-2</v>
      </c>
      <c r="I16202" s="5" t="str">
        <f t="shared" si="1265"/>
        <v xml:space="preserve"> </v>
      </c>
      <c r="J16202" s="5">
        <f t="shared" si="1266"/>
        <v>0</v>
      </c>
      <c r="K16202" s="5">
        <f t="shared" si="1267"/>
        <v>0</v>
      </c>
      <c r="L16202" s="5">
        <f t="shared" si="1268"/>
        <v>0</v>
      </c>
      <c r="N16202" s="8">
        <f>VLOOKUP(C16202,'data indicadores nacional'!$A$2:$J$24,10,FALSE)</f>
        <v>1</v>
      </c>
      <c r="O16202" t="str">
        <f t="shared" si="1269"/>
        <v xml:space="preserve"> </v>
      </c>
    </row>
    <row r="16203" spans="1:15">
      <c r="A16203" t="s">
        <v>125</v>
      </c>
      <c r="B16203" t="s">
        <v>1048</v>
      </c>
      <c r="C16203" t="s">
        <v>148</v>
      </c>
      <c r="D16203" s="8">
        <v>4.9590643274853807</v>
      </c>
      <c r="E16203" s="8">
        <v>5.9655510432712511</v>
      </c>
      <c r="F16203" s="8">
        <v>6.0906515580736542</v>
      </c>
      <c r="G16203" t="str">
        <f>VLOOKUP(C16203,'data indicadores nacional'!$A$2:$G$24,7,FALSE)</f>
        <v>arriba</v>
      </c>
      <c r="H16203" s="9">
        <f>VLOOKUP(C16203,'data indicadores nacional'!$A$2:$F$24,6,FALSE)</f>
        <v>0.44294071764974818</v>
      </c>
      <c r="I16203" s="5" t="str">
        <f t="shared" si="1265"/>
        <v xml:space="preserve"> </v>
      </c>
      <c r="J16203" s="5">
        <f t="shared" si="1266"/>
        <v>1</v>
      </c>
      <c r="K16203" s="5">
        <f t="shared" si="1267"/>
        <v>0</v>
      </c>
      <c r="L16203" s="5">
        <f t="shared" si="1268"/>
        <v>1</v>
      </c>
      <c r="N16203" s="8">
        <f>VLOOKUP(C16203,'data indicadores nacional'!$A$2:$J$24,10,FALSE)</f>
        <v>80</v>
      </c>
      <c r="O16203" t="str">
        <f t="shared" si="1269"/>
        <v>alarma</v>
      </c>
    </row>
    <row r="16204" spans="1:15">
      <c r="A16204" t="s">
        <v>125</v>
      </c>
      <c r="B16204" t="s">
        <v>1048</v>
      </c>
      <c r="C16204" t="s">
        <v>149</v>
      </c>
      <c r="D16204" s="8">
        <v>4.6783625730994156E-2</v>
      </c>
      <c r="E16204" s="8">
        <v>0.19605097325304577</v>
      </c>
      <c r="F16204" s="8">
        <v>0.15934844192634559</v>
      </c>
      <c r="G16204" t="str">
        <f>VLOOKUP(C16204,'data indicadores nacional'!$A$2:$G$24,7,FALSE)</f>
        <v>abajo</v>
      </c>
      <c r="H16204" s="9">
        <f>VLOOKUP(C16204,'data indicadores nacional'!$A$2:$F$24,6,FALSE)</f>
        <v>3.3105825166439729E-2</v>
      </c>
      <c r="I16204" s="5" t="str">
        <f t="shared" si="1265"/>
        <v xml:space="preserve"> </v>
      </c>
      <c r="J16204" s="5">
        <f t="shared" si="1266"/>
        <v>0</v>
      </c>
      <c r="K16204" s="5">
        <f t="shared" si="1267"/>
        <v>1</v>
      </c>
      <c r="L16204" s="5">
        <f t="shared" si="1268"/>
        <v>1</v>
      </c>
      <c r="N16204" s="8" t="str">
        <f>VLOOKUP(C16204,'data indicadores nacional'!$A$2:$J$24,10,FALSE)</f>
        <v>-</v>
      </c>
      <c r="O16204" t="str">
        <f t="shared" si="1269"/>
        <v xml:space="preserve"> </v>
      </c>
    </row>
    <row r="16205" spans="1:15">
      <c r="A16205" t="s">
        <v>125</v>
      </c>
      <c r="B16205" t="s">
        <v>1048</v>
      </c>
      <c r="C16205" t="s">
        <v>150</v>
      </c>
      <c r="D16205" s="8">
        <v>0</v>
      </c>
      <c r="E16205" s="8">
        <v>4.2010922839938382E-2</v>
      </c>
      <c r="F16205" s="8">
        <v>1.7705382436260624E-2</v>
      </c>
      <c r="G16205" t="str">
        <f>VLOOKUP(C16205,'data indicadores nacional'!$A$2:$G$24,7,FALSE)</f>
        <v>abajo</v>
      </c>
      <c r="H16205" s="9">
        <f>VLOOKUP(C16205,'data indicadores nacional'!$A$2:$F$24,6,FALSE)</f>
        <v>3.1798702633632006E-2</v>
      </c>
      <c r="I16205" s="5" t="str">
        <f t="shared" si="1265"/>
        <v xml:space="preserve"> </v>
      </c>
      <c r="J16205" s="5">
        <f t="shared" si="1266"/>
        <v>0</v>
      </c>
      <c r="K16205" s="5">
        <f t="shared" si="1267"/>
        <v>1</v>
      </c>
      <c r="L16205" s="5">
        <f t="shared" si="1268"/>
        <v>1</v>
      </c>
      <c r="N16205" s="8" t="str">
        <f>VLOOKUP(C16205,'data indicadores nacional'!$A$2:$J$24,10,FALSE)</f>
        <v>-</v>
      </c>
      <c r="O16205" t="str">
        <f t="shared" si="1269"/>
        <v xml:space="preserve"> </v>
      </c>
    </row>
    <row r="16206" spans="1:15">
      <c r="A16206" t="s">
        <v>125</v>
      </c>
      <c r="B16206" t="s">
        <v>1048</v>
      </c>
      <c r="C16206" t="s">
        <v>151</v>
      </c>
      <c r="D16206" s="8">
        <v>78.008298755186729</v>
      </c>
      <c r="E16206" s="8">
        <v>71.964017991004496</v>
      </c>
      <c r="F16206" s="8">
        <v>59.550561797752813</v>
      </c>
      <c r="G16206" t="str">
        <f>VLOOKUP(C16206,'data indicadores nacional'!$A$2:$G$24,7,FALSE)</f>
        <v>arriba</v>
      </c>
      <c r="H16206" s="9">
        <f>VLOOKUP(C16206,'data indicadores nacional'!$A$2:$F$24,6,FALSE)</f>
        <v>2.4115304789202416</v>
      </c>
      <c r="I16206" s="5" t="str">
        <f t="shared" si="1265"/>
        <v>alarma</v>
      </c>
      <c r="J16206" s="5">
        <f t="shared" si="1266"/>
        <v>0</v>
      </c>
      <c r="K16206" s="5">
        <f t="shared" si="1267"/>
        <v>1</v>
      </c>
      <c r="L16206" s="5">
        <f t="shared" si="1268"/>
        <v>1</v>
      </c>
      <c r="N16206" s="8" t="str">
        <f>VLOOKUP(C16206,'data indicadores nacional'!$A$2:$J$24,10,FALSE)</f>
        <v>-</v>
      </c>
      <c r="O16206" t="str">
        <f t="shared" si="1269"/>
        <v xml:space="preserve"> </v>
      </c>
    </row>
    <row r="16207" spans="1:15">
      <c r="A16207" t="s">
        <v>125</v>
      </c>
      <c r="B16207" t="s">
        <v>1049</v>
      </c>
      <c r="C16207" t="s">
        <v>147</v>
      </c>
      <c r="D16207" s="8">
        <v>1.1764705882352942</v>
      </c>
      <c r="E16207" s="8">
        <v>0</v>
      </c>
      <c r="F16207" s="8">
        <v>0</v>
      </c>
      <c r="G16207" t="str">
        <f>VLOOKUP(C16207,'data indicadores nacional'!$A$2:$G$24,7,FALSE)</f>
        <v>abajo</v>
      </c>
      <c r="H16207" s="9">
        <f>VLOOKUP(C16207,'data indicadores nacional'!$A$2:$F$24,6,FALSE)</f>
        <v>3.1698266245721529E-2</v>
      </c>
      <c r="I16207" s="5" t="str">
        <f t="shared" si="1265"/>
        <v xml:space="preserve"> </v>
      </c>
      <c r="J16207" s="5">
        <f t="shared" si="1266"/>
        <v>1</v>
      </c>
      <c r="K16207" s="5">
        <f t="shared" si="1267"/>
        <v>0</v>
      </c>
      <c r="L16207" s="5">
        <f t="shared" si="1268"/>
        <v>1</v>
      </c>
      <c r="N16207" s="8">
        <f>VLOOKUP(C16207,'data indicadores nacional'!$A$2:$J$24,10,FALSE)</f>
        <v>1</v>
      </c>
      <c r="O16207" t="str">
        <f t="shared" si="1269"/>
        <v xml:space="preserve"> </v>
      </c>
    </row>
    <row r="16208" spans="1:15">
      <c r="A16208" t="s">
        <v>125</v>
      </c>
      <c r="B16208" t="s">
        <v>1049</v>
      </c>
      <c r="C16208" t="s">
        <v>148</v>
      </c>
      <c r="D16208" s="8">
        <v>7.1073205401563619</v>
      </c>
      <c r="E16208" s="8">
        <v>6.9872016603251472</v>
      </c>
      <c r="F16208" s="8">
        <v>9.9302421009437829</v>
      </c>
      <c r="G16208" t="str">
        <f>VLOOKUP(C16208,'data indicadores nacional'!$A$2:$G$24,7,FALSE)</f>
        <v>arriba</v>
      </c>
      <c r="H16208" s="9">
        <f>VLOOKUP(C16208,'data indicadores nacional'!$A$2:$F$24,6,FALSE)</f>
        <v>0.44294071764974818</v>
      </c>
      <c r="I16208" s="5" t="str">
        <f t="shared" si="1265"/>
        <v xml:space="preserve"> </v>
      </c>
      <c r="J16208" s="5">
        <f t="shared" si="1266"/>
        <v>1</v>
      </c>
      <c r="K16208" s="5">
        <f t="shared" si="1267"/>
        <v>0</v>
      </c>
      <c r="L16208" s="5">
        <f t="shared" si="1268"/>
        <v>1</v>
      </c>
      <c r="N16208" s="8">
        <f>VLOOKUP(C16208,'data indicadores nacional'!$A$2:$J$24,10,FALSE)</f>
        <v>80</v>
      </c>
      <c r="O16208" t="str">
        <f t="shared" si="1269"/>
        <v>alarma</v>
      </c>
    </row>
    <row r="16209" spans="1:15">
      <c r="A16209" t="s">
        <v>125</v>
      </c>
      <c r="B16209" t="s">
        <v>1049</v>
      </c>
      <c r="C16209" t="s">
        <v>149</v>
      </c>
      <c r="D16209" s="8">
        <v>0.21321961620469082</v>
      </c>
      <c r="E16209" s="8">
        <v>0.58803182289865097</v>
      </c>
      <c r="F16209" s="8">
        <v>0.28723840787853916</v>
      </c>
      <c r="G16209" t="str">
        <f>VLOOKUP(C16209,'data indicadores nacional'!$A$2:$G$24,7,FALSE)</f>
        <v>abajo</v>
      </c>
      <c r="H16209" s="9">
        <f>VLOOKUP(C16209,'data indicadores nacional'!$A$2:$F$24,6,FALSE)</f>
        <v>3.3105825166439729E-2</v>
      </c>
      <c r="I16209" s="5" t="str">
        <f t="shared" si="1265"/>
        <v xml:space="preserve"> </v>
      </c>
      <c r="J16209" s="5">
        <f t="shared" si="1266"/>
        <v>0</v>
      </c>
      <c r="K16209" s="5">
        <f t="shared" si="1267"/>
        <v>1</v>
      </c>
      <c r="L16209" s="5">
        <f t="shared" si="1268"/>
        <v>1</v>
      </c>
      <c r="N16209" s="8" t="str">
        <f>VLOOKUP(C16209,'data indicadores nacional'!$A$2:$J$24,10,FALSE)</f>
        <v>-</v>
      </c>
      <c r="O16209" t="str">
        <f t="shared" si="1269"/>
        <v xml:space="preserve"> </v>
      </c>
    </row>
    <row r="16210" spans="1:15">
      <c r="A16210" t="s">
        <v>125</v>
      </c>
      <c r="B16210" t="s">
        <v>1049</v>
      </c>
      <c r="C16210" t="s">
        <v>150</v>
      </c>
      <c r="D16210" s="8">
        <v>0</v>
      </c>
      <c r="E16210" s="8">
        <v>0.13836042891732964</v>
      </c>
      <c r="F16210" s="8">
        <v>0.16413623307345096</v>
      </c>
      <c r="G16210" t="str">
        <f>VLOOKUP(C16210,'data indicadores nacional'!$A$2:$G$24,7,FALSE)</f>
        <v>abajo</v>
      </c>
      <c r="H16210" s="9">
        <f>VLOOKUP(C16210,'data indicadores nacional'!$A$2:$F$24,6,FALSE)</f>
        <v>3.1798702633632006E-2</v>
      </c>
      <c r="I16210" s="5" t="str">
        <f t="shared" si="1265"/>
        <v>alarma</v>
      </c>
      <c r="J16210" s="5">
        <f t="shared" si="1266"/>
        <v>0</v>
      </c>
      <c r="K16210" s="5">
        <f t="shared" si="1267"/>
        <v>1</v>
      </c>
      <c r="L16210" s="5">
        <f t="shared" si="1268"/>
        <v>1</v>
      </c>
      <c r="N16210" s="8" t="str">
        <f>VLOOKUP(C16210,'data indicadores nacional'!$A$2:$J$24,10,FALSE)</f>
        <v>-</v>
      </c>
      <c r="O16210" t="str">
        <f t="shared" si="1269"/>
        <v xml:space="preserve"> </v>
      </c>
    </row>
    <row r="16211" spans="1:15">
      <c r="A16211" t="s">
        <v>125</v>
      </c>
      <c r="B16211" t="s">
        <v>1049</v>
      </c>
      <c r="C16211" t="s">
        <v>151</v>
      </c>
      <c r="D16211" s="8">
        <v>70.307167235494887</v>
      </c>
      <c r="E16211" s="8">
        <v>24.839400428265524</v>
      </c>
      <c r="F16211" s="8">
        <v>75.766016713091915</v>
      </c>
      <c r="G16211" t="str">
        <f>VLOOKUP(C16211,'data indicadores nacional'!$A$2:$G$24,7,FALSE)</f>
        <v>arriba</v>
      </c>
      <c r="H16211" s="9">
        <f>VLOOKUP(C16211,'data indicadores nacional'!$A$2:$F$24,6,FALSE)</f>
        <v>2.4115304789202416</v>
      </c>
      <c r="I16211" s="5" t="str">
        <f t="shared" si="1265"/>
        <v xml:space="preserve"> </v>
      </c>
      <c r="J16211" s="5">
        <f t="shared" si="1266"/>
        <v>1</v>
      </c>
      <c r="K16211" s="5">
        <f t="shared" si="1267"/>
        <v>0</v>
      </c>
      <c r="L16211" s="5">
        <f t="shared" si="1268"/>
        <v>1</v>
      </c>
      <c r="N16211" s="8" t="str">
        <f>VLOOKUP(C16211,'data indicadores nacional'!$A$2:$J$24,10,FALSE)</f>
        <v>-</v>
      </c>
      <c r="O16211" t="str">
        <f t="shared" si="1269"/>
        <v xml:space="preserve"> </v>
      </c>
    </row>
    <row r="16212" spans="1:15">
      <c r="A16212" t="s">
        <v>125</v>
      </c>
      <c r="B16212" t="s">
        <v>1050</v>
      </c>
      <c r="C16212" t="s">
        <v>147</v>
      </c>
      <c r="D16212" s="8">
        <v>0</v>
      </c>
      <c r="E16212" s="8">
        <v>0.10101010101010101</v>
      </c>
      <c r="F16212" s="8">
        <v>0.23255813953488372</v>
      </c>
      <c r="G16212" t="str">
        <f>VLOOKUP(C16212,'data indicadores nacional'!$A$2:$G$24,7,FALSE)</f>
        <v>abajo</v>
      </c>
      <c r="H16212" s="9">
        <f>VLOOKUP(C16212,'data indicadores nacional'!$A$2:$F$24,6,FALSE)</f>
        <v>3.1698266245721529E-2</v>
      </c>
      <c r="I16212" s="5" t="str">
        <f t="shared" si="1265"/>
        <v>alarma</v>
      </c>
      <c r="J16212" s="5">
        <f t="shared" si="1266"/>
        <v>0</v>
      </c>
      <c r="K16212" s="5">
        <f t="shared" si="1267"/>
        <v>1</v>
      </c>
      <c r="L16212" s="5">
        <f t="shared" si="1268"/>
        <v>1</v>
      </c>
      <c r="N16212" s="8">
        <f>VLOOKUP(C16212,'data indicadores nacional'!$A$2:$J$24,10,FALSE)</f>
        <v>1</v>
      </c>
      <c r="O16212" t="str">
        <f t="shared" si="1269"/>
        <v xml:space="preserve"> </v>
      </c>
    </row>
    <row r="16213" spans="1:15">
      <c r="A16213" t="s">
        <v>125</v>
      </c>
      <c r="B16213" t="s">
        <v>1050</v>
      </c>
      <c r="C16213" t="s">
        <v>148</v>
      </c>
      <c r="D16213" s="8">
        <v>5.6961099736765135</v>
      </c>
      <c r="E16213" s="8">
        <v>6.5696276561180058</v>
      </c>
      <c r="F16213" s="8">
        <v>6.530856800479329</v>
      </c>
      <c r="G16213" t="str">
        <f>VLOOKUP(C16213,'data indicadores nacional'!$A$2:$G$24,7,FALSE)</f>
        <v>arriba</v>
      </c>
      <c r="H16213" s="9">
        <f>VLOOKUP(C16213,'data indicadores nacional'!$A$2:$F$24,6,FALSE)</f>
        <v>0.44294071764974818</v>
      </c>
      <c r="I16213" s="5" t="str">
        <f t="shared" si="1265"/>
        <v>alarma</v>
      </c>
      <c r="J16213" s="5">
        <f t="shared" si="1266"/>
        <v>1</v>
      </c>
      <c r="K16213" s="5">
        <f t="shared" si="1267"/>
        <v>0</v>
      </c>
      <c r="L16213" s="5">
        <f t="shared" si="1268"/>
        <v>1</v>
      </c>
      <c r="N16213" s="8">
        <f>VLOOKUP(C16213,'data indicadores nacional'!$A$2:$J$24,10,FALSE)</f>
        <v>80</v>
      </c>
      <c r="O16213" t="str">
        <f t="shared" si="1269"/>
        <v>alarma</v>
      </c>
    </row>
    <row r="16214" spans="1:15">
      <c r="A16214" t="s">
        <v>125</v>
      </c>
      <c r="B16214" t="s">
        <v>1050</v>
      </c>
      <c r="C16214" t="s">
        <v>149</v>
      </c>
      <c r="D16214" s="8">
        <v>0.41678853465925714</v>
      </c>
      <c r="E16214" s="8">
        <v>0.23393332900123465</v>
      </c>
      <c r="F16214" s="8">
        <v>0.14161991393866769</v>
      </c>
      <c r="G16214" t="str">
        <f>VLOOKUP(C16214,'data indicadores nacional'!$A$2:$G$24,7,FALSE)</f>
        <v>abajo</v>
      </c>
      <c r="H16214" s="9">
        <f>VLOOKUP(C16214,'data indicadores nacional'!$A$2:$F$24,6,FALSE)</f>
        <v>3.3105825166439729E-2</v>
      </c>
      <c r="I16214" s="5" t="str">
        <f t="shared" si="1265"/>
        <v xml:space="preserve"> </v>
      </c>
      <c r="J16214" s="5">
        <f t="shared" si="1266"/>
        <v>1</v>
      </c>
      <c r="K16214" s="5">
        <f t="shared" si="1267"/>
        <v>0</v>
      </c>
      <c r="L16214" s="5">
        <f t="shared" si="1268"/>
        <v>1</v>
      </c>
      <c r="N16214" s="8" t="str">
        <f>VLOOKUP(C16214,'data indicadores nacional'!$A$2:$J$24,10,FALSE)</f>
        <v>-</v>
      </c>
      <c r="O16214" t="str">
        <f t="shared" si="1269"/>
        <v xml:space="preserve"> </v>
      </c>
    </row>
    <row r="16215" spans="1:15">
      <c r="A16215" t="s">
        <v>125</v>
      </c>
      <c r="B16215" t="s">
        <v>1050</v>
      </c>
      <c r="C16215" t="s">
        <v>150</v>
      </c>
      <c r="D16215" s="8">
        <v>2.9248318221702253E-2</v>
      </c>
      <c r="E16215" s="8">
        <v>4.5487036194684513E-2</v>
      </c>
      <c r="F16215" s="8">
        <v>4.3575358134974672E-2</v>
      </c>
      <c r="G16215" t="str">
        <f>VLOOKUP(C16215,'data indicadores nacional'!$A$2:$G$24,7,FALSE)</f>
        <v>abajo</v>
      </c>
      <c r="H16215" s="9">
        <f>VLOOKUP(C16215,'data indicadores nacional'!$A$2:$F$24,6,FALSE)</f>
        <v>3.1798702633632006E-2</v>
      </c>
      <c r="I16215" s="5" t="str">
        <f t="shared" si="1265"/>
        <v xml:space="preserve"> </v>
      </c>
      <c r="J16215" s="5">
        <f t="shared" si="1266"/>
        <v>0</v>
      </c>
      <c r="K16215" s="5">
        <f t="shared" si="1267"/>
        <v>1</v>
      </c>
      <c r="L16215" s="5">
        <f t="shared" si="1268"/>
        <v>1</v>
      </c>
      <c r="N16215" s="8" t="str">
        <f>VLOOKUP(C16215,'data indicadores nacional'!$A$2:$J$24,10,FALSE)</f>
        <v>-</v>
      </c>
      <c r="O16215" t="str">
        <f t="shared" si="1269"/>
        <v xml:space="preserve"> </v>
      </c>
    </row>
    <row r="16216" spans="1:15">
      <c r="A16216" t="s">
        <v>125</v>
      </c>
      <c r="B16216" t="s">
        <v>1050</v>
      </c>
      <c r="C16216" t="s">
        <v>151</v>
      </c>
      <c r="D16216" s="8">
        <v>77.800829875518673</v>
      </c>
      <c r="E16216" s="8">
        <v>55.601875977071394</v>
      </c>
      <c r="F16216" s="8">
        <v>71.153003068829463</v>
      </c>
      <c r="G16216" t="str">
        <f>VLOOKUP(C16216,'data indicadores nacional'!$A$2:$G$24,7,FALSE)</f>
        <v>arriba</v>
      </c>
      <c r="H16216" s="9">
        <f>VLOOKUP(C16216,'data indicadores nacional'!$A$2:$F$24,6,FALSE)</f>
        <v>2.4115304789202416</v>
      </c>
      <c r="I16216" s="5" t="str">
        <f t="shared" si="1265"/>
        <v xml:space="preserve"> </v>
      </c>
      <c r="J16216" s="5">
        <f t="shared" si="1266"/>
        <v>0</v>
      </c>
      <c r="K16216" s="5">
        <f t="shared" si="1267"/>
        <v>1</v>
      </c>
      <c r="L16216" s="5">
        <f t="shared" si="1268"/>
        <v>1</v>
      </c>
      <c r="N16216" s="8" t="str">
        <f>VLOOKUP(C16216,'data indicadores nacional'!$A$2:$J$24,10,FALSE)</f>
        <v>-</v>
      </c>
      <c r="O16216" t="str">
        <f t="shared" si="1269"/>
        <v xml:space="preserve"> </v>
      </c>
    </row>
    <row r="16217" spans="1:15">
      <c r="A16217" t="s">
        <v>125</v>
      </c>
      <c r="B16217" t="s">
        <v>1051</v>
      </c>
      <c r="C16217" t="s">
        <v>147</v>
      </c>
      <c r="D16217" s="8">
        <v>0</v>
      </c>
      <c r="E16217" s="8">
        <v>0.52493438320209973</v>
      </c>
      <c r="F16217" s="8">
        <v>0.12886597938144329</v>
      </c>
      <c r="G16217" t="str">
        <f>VLOOKUP(C16217,'data indicadores nacional'!$A$2:$G$24,7,FALSE)</f>
        <v>abajo</v>
      </c>
      <c r="H16217" s="9">
        <f>VLOOKUP(C16217,'data indicadores nacional'!$A$2:$F$24,6,FALSE)</f>
        <v>3.1698266245721529E-2</v>
      </c>
      <c r="I16217" s="5" t="str">
        <f t="shared" si="1265"/>
        <v xml:space="preserve"> </v>
      </c>
      <c r="J16217" s="5">
        <f t="shared" si="1266"/>
        <v>0</v>
      </c>
      <c r="K16217" s="5">
        <f t="shared" si="1267"/>
        <v>1</v>
      </c>
      <c r="L16217" s="5">
        <f t="shared" si="1268"/>
        <v>1</v>
      </c>
      <c r="N16217" s="8">
        <f>VLOOKUP(C16217,'data indicadores nacional'!$A$2:$J$24,10,FALSE)</f>
        <v>1</v>
      </c>
      <c r="O16217" t="str">
        <f t="shared" si="1269"/>
        <v xml:space="preserve"> </v>
      </c>
    </row>
    <row r="16218" spans="1:15">
      <c r="A16218" t="s">
        <v>125</v>
      </c>
      <c r="B16218" t="s">
        <v>1051</v>
      </c>
      <c r="C16218" t="s">
        <v>148</v>
      </c>
      <c r="D16218" s="8">
        <v>5.6741915802318488</v>
      </c>
      <c r="E16218" s="8">
        <v>6.6514285714285721</v>
      </c>
      <c r="F16218" s="8">
        <v>7.6363988758600634</v>
      </c>
      <c r="G16218" t="str">
        <f>VLOOKUP(C16218,'data indicadores nacional'!$A$2:$G$24,7,FALSE)</f>
        <v>arriba</v>
      </c>
      <c r="H16218" s="9">
        <f>VLOOKUP(C16218,'data indicadores nacional'!$A$2:$F$24,6,FALSE)</f>
        <v>0.44294071764974818</v>
      </c>
      <c r="I16218" s="5" t="str">
        <f t="shared" si="1265"/>
        <v xml:space="preserve"> </v>
      </c>
      <c r="J16218" s="5">
        <f t="shared" si="1266"/>
        <v>1</v>
      </c>
      <c r="K16218" s="5">
        <f t="shared" si="1267"/>
        <v>0</v>
      </c>
      <c r="L16218" s="5">
        <f t="shared" si="1268"/>
        <v>1</v>
      </c>
      <c r="N16218" s="8">
        <f>VLOOKUP(C16218,'data indicadores nacional'!$A$2:$J$24,10,FALSE)</f>
        <v>80</v>
      </c>
      <c r="O16218" t="str">
        <f t="shared" si="1269"/>
        <v>alarma</v>
      </c>
    </row>
    <row r="16219" spans="1:15">
      <c r="A16219" t="s">
        <v>125</v>
      </c>
      <c r="B16219" t="s">
        <v>1051</v>
      </c>
      <c r="C16219" t="s">
        <v>149</v>
      </c>
      <c r="D16219" s="8">
        <v>0.12202562538133008</v>
      </c>
      <c r="E16219" s="8">
        <v>0.22095238095238096</v>
      </c>
      <c r="F16219" s="8">
        <v>0.24227153793972284</v>
      </c>
      <c r="G16219" t="str">
        <f>VLOOKUP(C16219,'data indicadores nacional'!$A$2:$G$24,7,FALSE)</f>
        <v>abajo</v>
      </c>
      <c r="H16219" s="9">
        <f>VLOOKUP(C16219,'data indicadores nacional'!$A$2:$F$24,6,FALSE)</f>
        <v>3.3105825166439729E-2</v>
      </c>
      <c r="I16219" s="5" t="str">
        <f t="shared" si="1265"/>
        <v>alarma</v>
      </c>
      <c r="J16219" s="5">
        <f t="shared" si="1266"/>
        <v>0</v>
      </c>
      <c r="K16219" s="5">
        <f t="shared" si="1267"/>
        <v>1</v>
      </c>
      <c r="L16219" s="5">
        <f t="shared" si="1268"/>
        <v>1</v>
      </c>
      <c r="N16219" s="8" t="str">
        <f>VLOOKUP(C16219,'data indicadores nacional'!$A$2:$J$24,10,FALSE)</f>
        <v>-</v>
      </c>
      <c r="O16219" t="str">
        <f t="shared" si="1269"/>
        <v xml:space="preserve"> </v>
      </c>
    </row>
    <row r="16220" spans="1:15">
      <c r="A16220" t="s">
        <v>125</v>
      </c>
      <c r="B16220" t="s">
        <v>1051</v>
      </c>
      <c r="C16220" t="s">
        <v>150</v>
      </c>
      <c r="D16220" s="8">
        <v>4.0675208460443361E-2</v>
      </c>
      <c r="E16220" s="8">
        <v>9.1428571428571428E-2</v>
      </c>
      <c r="F16220" s="8">
        <v>7.7526892140711318E-2</v>
      </c>
      <c r="G16220" t="str">
        <f>VLOOKUP(C16220,'data indicadores nacional'!$A$2:$G$24,7,FALSE)</f>
        <v>abajo</v>
      </c>
      <c r="H16220" s="9">
        <f>VLOOKUP(C16220,'data indicadores nacional'!$A$2:$F$24,6,FALSE)</f>
        <v>3.1798702633632006E-2</v>
      </c>
      <c r="I16220" s="5" t="str">
        <f t="shared" si="1265"/>
        <v xml:space="preserve"> </v>
      </c>
      <c r="J16220" s="5">
        <f t="shared" si="1266"/>
        <v>0</v>
      </c>
      <c r="K16220" s="5">
        <f t="shared" si="1267"/>
        <v>1</v>
      </c>
      <c r="L16220" s="5">
        <f t="shared" si="1268"/>
        <v>1</v>
      </c>
      <c r="N16220" s="8" t="str">
        <f>VLOOKUP(C16220,'data indicadores nacional'!$A$2:$J$24,10,FALSE)</f>
        <v>-</v>
      </c>
      <c r="O16220" t="str">
        <f t="shared" si="1269"/>
        <v xml:space="preserve"> </v>
      </c>
    </row>
    <row r="16221" spans="1:15">
      <c r="A16221" t="s">
        <v>125</v>
      </c>
      <c r="B16221" t="s">
        <v>1051</v>
      </c>
      <c r="C16221" t="s">
        <v>151</v>
      </c>
      <c r="D16221" s="8">
        <v>74.183976261127597</v>
      </c>
      <c r="E16221" s="8">
        <v>75.294117647058826</v>
      </c>
      <c r="F16221" s="8">
        <v>81.228899392302495</v>
      </c>
      <c r="G16221" t="str">
        <f>VLOOKUP(C16221,'data indicadores nacional'!$A$2:$G$24,7,FALSE)</f>
        <v>arriba</v>
      </c>
      <c r="H16221" s="9">
        <f>VLOOKUP(C16221,'data indicadores nacional'!$A$2:$F$24,6,FALSE)</f>
        <v>2.4115304789202416</v>
      </c>
      <c r="I16221" s="5" t="str">
        <f t="shared" si="1265"/>
        <v xml:space="preserve"> </v>
      </c>
      <c r="J16221" s="5">
        <f t="shared" si="1266"/>
        <v>1</v>
      </c>
      <c r="K16221" s="5">
        <f t="shared" si="1267"/>
        <v>0</v>
      </c>
      <c r="L16221" s="5">
        <f t="shared" si="1268"/>
        <v>1</v>
      </c>
      <c r="N16221" s="8" t="str">
        <f>VLOOKUP(C16221,'data indicadores nacional'!$A$2:$J$24,10,FALSE)</f>
        <v>-</v>
      </c>
      <c r="O16221" t="str">
        <f t="shared" si="1269"/>
        <v xml:space="preserve"> </v>
      </c>
    </row>
    <row r="16222" spans="1:15">
      <c r="A16222" t="s">
        <v>125</v>
      </c>
      <c r="B16222" t="s">
        <v>1052</v>
      </c>
      <c r="C16222" t="s">
        <v>147</v>
      </c>
      <c r="D16222" s="8">
        <v>0</v>
      </c>
      <c r="E16222" s="8">
        <v>8.936550491510277E-2</v>
      </c>
      <c r="F16222" s="8">
        <v>0.18621973929236499</v>
      </c>
      <c r="G16222" t="str">
        <f>VLOOKUP(C16222,'data indicadores nacional'!$A$2:$G$24,7,FALSE)</f>
        <v>abajo</v>
      </c>
      <c r="H16222" s="9">
        <f>VLOOKUP(C16222,'data indicadores nacional'!$A$2:$F$24,6,FALSE)</f>
        <v>3.1698266245721529E-2</v>
      </c>
      <c r="I16222" s="5" t="str">
        <f t="shared" si="1265"/>
        <v>alarma</v>
      </c>
      <c r="J16222" s="5">
        <f t="shared" si="1266"/>
        <v>0</v>
      </c>
      <c r="K16222" s="5">
        <f t="shared" si="1267"/>
        <v>1</v>
      </c>
      <c r="L16222" s="5">
        <f t="shared" si="1268"/>
        <v>1</v>
      </c>
      <c r="N16222" s="8">
        <f>VLOOKUP(C16222,'data indicadores nacional'!$A$2:$J$24,10,FALSE)</f>
        <v>1</v>
      </c>
      <c r="O16222" t="str">
        <f t="shared" si="1269"/>
        <v xml:space="preserve"> </v>
      </c>
    </row>
    <row r="16223" spans="1:15">
      <c r="A16223" t="s">
        <v>125</v>
      </c>
      <c r="B16223" t="s">
        <v>1052</v>
      </c>
      <c r="C16223" t="s">
        <v>148</v>
      </c>
      <c r="D16223" s="8">
        <v>5.1699915706659176</v>
      </c>
      <c r="E16223" s="8">
        <v>6.8211315675623707</v>
      </c>
      <c r="F16223" s="8">
        <v>6.7286619676597752</v>
      </c>
      <c r="G16223" t="str">
        <f>VLOOKUP(C16223,'data indicadores nacional'!$A$2:$G$24,7,FALSE)</f>
        <v>arriba</v>
      </c>
      <c r="H16223" s="9">
        <f>VLOOKUP(C16223,'data indicadores nacional'!$A$2:$F$24,6,FALSE)</f>
        <v>0.44294071764974818</v>
      </c>
      <c r="I16223" s="5" t="str">
        <f t="shared" si="1265"/>
        <v>alarma</v>
      </c>
      <c r="J16223" s="5">
        <f t="shared" si="1266"/>
        <v>1</v>
      </c>
      <c r="K16223" s="5">
        <f t="shared" si="1267"/>
        <v>0</v>
      </c>
      <c r="L16223" s="5">
        <f t="shared" si="1268"/>
        <v>1</v>
      </c>
      <c r="N16223" s="8">
        <f>VLOOKUP(C16223,'data indicadores nacional'!$A$2:$J$24,10,FALSE)</f>
        <v>80</v>
      </c>
      <c r="O16223" t="str">
        <f t="shared" si="1269"/>
        <v>alarma</v>
      </c>
    </row>
    <row r="16224" spans="1:15">
      <c r="A16224" t="s">
        <v>125</v>
      </c>
      <c r="B16224" t="s">
        <v>1052</v>
      </c>
      <c r="C16224" t="s">
        <v>149</v>
      </c>
      <c r="D16224" s="8">
        <v>0.18966001685866818</v>
      </c>
      <c r="E16224" s="8">
        <v>0.30284093640340337</v>
      </c>
      <c r="F16224" s="8">
        <v>0.30207901439317658</v>
      </c>
      <c r="G16224" t="str">
        <f>VLOOKUP(C16224,'data indicadores nacional'!$A$2:$G$24,7,FALSE)</f>
        <v>abajo</v>
      </c>
      <c r="H16224" s="9">
        <f>VLOOKUP(C16224,'data indicadores nacional'!$A$2:$F$24,6,FALSE)</f>
        <v>3.3105825166439729E-2</v>
      </c>
      <c r="I16224" s="5" t="str">
        <f t="shared" si="1265"/>
        <v xml:space="preserve"> </v>
      </c>
      <c r="J16224" s="5">
        <f t="shared" si="1266"/>
        <v>0</v>
      </c>
      <c r="K16224" s="5">
        <f t="shared" si="1267"/>
        <v>1</v>
      </c>
      <c r="L16224" s="5">
        <f t="shared" si="1268"/>
        <v>1</v>
      </c>
      <c r="N16224" s="8" t="str">
        <f>VLOOKUP(C16224,'data indicadores nacional'!$A$2:$J$24,10,FALSE)</f>
        <v>-</v>
      </c>
      <c r="O16224" t="str">
        <f t="shared" si="1269"/>
        <v xml:space="preserve"> </v>
      </c>
    </row>
    <row r="16225" spans="1:15">
      <c r="A16225" t="s">
        <v>125</v>
      </c>
      <c r="B16225" t="s">
        <v>1052</v>
      </c>
      <c r="C16225" t="s">
        <v>150</v>
      </c>
      <c r="D16225" s="8">
        <v>3.5122225344197809E-2</v>
      </c>
      <c r="E16225" s="8">
        <v>7.2104984857953178E-2</v>
      </c>
      <c r="F16225" s="8">
        <v>9.4769886868447561E-2</v>
      </c>
      <c r="G16225" t="str">
        <f>VLOOKUP(C16225,'data indicadores nacional'!$A$2:$G$24,7,FALSE)</f>
        <v>abajo</v>
      </c>
      <c r="H16225" s="9">
        <f>VLOOKUP(C16225,'data indicadores nacional'!$A$2:$F$24,6,FALSE)</f>
        <v>3.1798702633632006E-2</v>
      </c>
      <c r="I16225" s="5" t="str">
        <f t="shared" si="1265"/>
        <v>alarma</v>
      </c>
      <c r="J16225" s="5">
        <f t="shared" si="1266"/>
        <v>0</v>
      </c>
      <c r="K16225" s="5">
        <f t="shared" si="1267"/>
        <v>1</v>
      </c>
      <c r="L16225" s="5">
        <f t="shared" si="1268"/>
        <v>1</v>
      </c>
      <c r="N16225" s="8" t="str">
        <f>VLOOKUP(C16225,'data indicadores nacional'!$A$2:$J$24,10,FALSE)</f>
        <v>-</v>
      </c>
      <c r="O16225" t="str">
        <f t="shared" si="1269"/>
        <v xml:space="preserve"> </v>
      </c>
    </row>
    <row r="16226" spans="1:15">
      <c r="A16226" t="s">
        <v>125</v>
      </c>
      <c r="B16226" t="s">
        <v>1052</v>
      </c>
      <c r="C16226" t="s">
        <v>151</v>
      </c>
      <c r="D16226" s="8">
        <v>73.571691854036132</v>
      </c>
      <c r="E16226" s="8">
        <v>67.907742998352546</v>
      </c>
      <c r="F16226" s="8">
        <v>61.673236968900568</v>
      </c>
      <c r="G16226" t="str">
        <f>VLOOKUP(C16226,'data indicadores nacional'!$A$2:$G$24,7,FALSE)</f>
        <v>arriba</v>
      </c>
      <c r="H16226" s="9">
        <f>VLOOKUP(C16226,'data indicadores nacional'!$A$2:$F$24,6,FALSE)</f>
        <v>2.4115304789202416</v>
      </c>
      <c r="I16226" s="5" t="str">
        <f t="shared" si="1265"/>
        <v>alarma</v>
      </c>
      <c r="J16226" s="5">
        <f t="shared" si="1266"/>
        <v>0</v>
      </c>
      <c r="K16226" s="5">
        <f t="shared" si="1267"/>
        <v>1</v>
      </c>
      <c r="L16226" s="5">
        <f t="shared" si="1268"/>
        <v>1</v>
      </c>
      <c r="N16226" s="8" t="str">
        <f>VLOOKUP(C16226,'data indicadores nacional'!$A$2:$J$24,10,FALSE)</f>
        <v>-</v>
      </c>
      <c r="O16226" t="str">
        <f t="shared" si="1269"/>
        <v xml:space="preserve"> </v>
      </c>
    </row>
    <row r="16227" spans="1:15">
      <c r="A16227" t="s">
        <v>125</v>
      </c>
      <c r="B16227" t="s">
        <v>1053</v>
      </c>
      <c r="C16227" t="s">
        <v>147</v>
      </c>
      <c r="D16227" s="8">
        <v>0</v>
      </c>
      <c r="E16227" s="8">
        <v>0</v>
      </c>
      <c r="F16227" s="8">
        <v>0</v>
      </c>
      <c r="G16227" t="str">
        <f>VLOOKUP(C16227,'data indicadores nacional'!$A$2:$G$24,7,FALSE)</f>
        <v>abajo</v>
      </c>
      <c r="H16227" s="9">
        <f>VLOOKUP(C16227,'data indicadores nacional'!$A$2:$F$24,6,FALSE)</f>
        <v>3.1698266245721529E-2</v>
      </c>
      <c r="I16227" s="5" t="str">
        <f t="shared" si="1265"/>
        <v xml:space="preserve"> </v>
      </c>
      <c r="J16227" s="5">
        <f t="shared" si="1266"/>
        <v>0</v>
      </c>
      <c r="K16227" s="5">
        <f t="shared" si="1267"/>
        <v>0</v>
      </c>
      <c r="L16227" s="5">
        <f t="shared" si="1268"/>
        <v>0</v>
      </c>
      <c r="N16227" s="8">
        <f>VLOOKUP(C16227,'data indicadores nacional'!$A$2:$J$24,10,FALSE)</f>
        <v>1</v>
      </c>
      <c r="O16227" t="str">
        <f t="shared" si="1269"/>
        <v xml:space="preserve"> </v>
      </c>
    </row>
    <row r="16228" spans="1:15">
      <c r="A16228" t="s">
        <v>125</v>
      </c>
      <c r="B16228" t="s">
        <v>1053</v>
      </c>
      <c r="C16228" t="s">
        <v>148</v>
      </c>
      <c r="D16228" s="8">
        <v>9.1600901916572717</v>
      </c>
      <c r="E16228" s="8">
        <v>12.602365787079162</v>
      </c>
      <c r="F16228" s="8">
        <v>8.5061757166161733</v>
      </c>
      <c r="G16228" t="str">
        <f>VLOOKUP(C16228,'data indicadores nacional'!$A$2:$G$24,7,FALSE)</f>
        <v>arriba</v>
      </c>
      <c r="H16228" s="9">
        <f>VLOOKUP(C16228,'data indicadores nacional'!$A$2:$F$24,6,FALSE)</f>
        <v>0.44294071764974818</v>
      </c>
      <c r="I16228" s="5" t="str">
        <f t="shared" si="1265"/>
        <v>alarma</v>
      </c>
      <c r="J16228" s="5">
        <f t="shared" si="1266"/>
        <v>0</v>
      </c>
      <c r="K16228" s="5">
        <f t="shared" si="1267"/>
        <v>1</v>
      </c>
      <c r="L16228" s="5">
        <f t="shared" si="1268"/>
        <v>1</v>
      </c>
      <c r="N16228" s="8">
        <f>VLOOKUP(C16228,'data indicadores nacional'!$A$2:$J$24,10,FALSE)</f>
        <v>80</v>
      </c>
      <c r="O16228" t="str">
        <f t="shared" si="1269"/>
        <v>alarma</v>
      </c>
    </row>
    <row r="16229" spans="1:15">
      <c r="A16229" t="s">
        <v>125</v>
      </c>
      <c r="B16229" t="s">
        <v>1053</v>
      </c>
      <c r="C16229" t="s">
        <v>149</v>
      </c>
      <c r="D16229" s="8">
        <v>0.25366403607666288</v>
      </c>
      <c r="E16229" s="8">
        <v>0.18198362147406735</v>
      </c>
      <c r="F16229" s="8">
        <v>0.11652295502213937</v>
      </c>
      <c r="G16229" t="str">
        <f>VLOOKUP(C16229,'data indicadores nacional'!$A$2:$G$24,7,FALSE)</f>
        <v>abajo</v>
      </c>
      <c r="H16229" s="9">
        <f>VLOOKUP(C16229,'data indicadores nacional'!$A$2:$F$24,6,FALSE)</f>
        <v>3.3105825166439729E-2</v>
      </c>
      <c r="I16229" s="5" t="str">
        <f t="shared" si="1265"/>
        <v xml:space="preserve"> </v>
      </c>
      <c r="J16229" s="5">
        <f t="shared" si="1266"/>
        <v>1</v>
      </c>
      <c r="K16229" s="5">
        <f t="shared" si="1267"/>
        <v>0</v>
      </c>
      <c r="L16229" s="5">
        <f t="shared" si="1268"/>
        <v>1</v>
      </c>
      <c r="N16229" s="8" t="str">
        <f>VLOOKUP(C16229,'data indicadores nacional'!$A$2:$J$24,10,FALSE)</f>
        <v>-</v>
      </c>
      <c r="O16229" t="str">
        <f t="shared" si="1269"/>
        <v xml:space="preserve"> </v>
      </c>
    </row>
    <row r="16230" spans="1:15">
      <c r="A16230" t="s">
        <v>125</v>
      </c>
      <c r="B16230" t="s">
        <v>1053</v>
      </c>
      <c r="C16230" t="s">
        <v>150</v>
      </c>
      <c r="D16230" s="8">
        <v>5.6369785794813977E-2</v>
      </c>
      <c r="E16230" s="8">
        <v>0</v>
      </c>
      <c r="F16230" s="8">
        <v>4.6609182008855748E-2</v>
      </c>
      <c r="G16230" t="str">
        <f>VLOOKUP(C16230,'data indicadores nacional'!$A$2:$G$24,7,FALSE)</f>
        <v>abajo</v>
      </c>
      <c r="H16230" s="9">
        <f>VLOOKUP(C16230,'data indicadores nacional'!$A$2:$F$24,6,FALSE)</f>
        <v>3.1798702633632006E-2</v>
      </c>
      <c r="I16230" s="5" t="str">
        <f t="shared" si="1265"/>
        <v>alarma</v>
      </c>
      <c r="J16230" s="5">
        <f t="shared" si="1266"/>
        <v>1</v>
      </c>
      <c r="K16230" s="5">
        <f t="shared" si="1267"/>
        <v>0</v>
      </c>
      <c r="L16230" s="5">
        <f t="shared" si="1268"/>
        <v>1</v>
      </c>
      <c r="N16230" s="8" t="str">
        <f>VLOOKUP(C16230,'data indicadores nacional'!$A$2:$J$24,10,FALSE)</f>
        <v>-</v>
      </c>
      <c r="O16230" t="str">
        <f t="shared" si="1269"/>
        <v xml:space="preserve"> </v>
      </c>
    </row>
    <row r="16231" spans="1:15">
      <c r="A16231" t="s">
        <v>125</v>
      </c>
      <c r="B16231" t="s">
        <v>1053</v>
      </c>
      <c r="C16231" t="s">
        <v>151</v>
      </c>
      <c r="D16231" s="8">
        <v>75.650118203309688</v>
      </c>
      <c r="E16231" s="8">
        <v>77.47933884297521</v>
      </c>
      <c r="F16231" s="8">
        <v>66.256157635467986</v>
      </c>
      <c r="G16231" t="str">
        <f>VLOOKUP(C16231,'data indicadores nacional'!$A$2:$G$24,7,FALSE)</f>
        <v>arriba</v>
      </c>
      <c r="H16231" s="9">
        <f>VLOOKUP(C16231,'data indicadores nacional'!$A$2:$F$24,6,FALSE)</f>
        <v>2.4115304789202416</v>
      </c>
      <c r="I16231" s="5" t="str">
        <f t="shared" si="1265"/>
        <v>alarma</v>
      </c>
      <c r="J16231" s="5">
        <f t="shared" si="1266"/>
        <v>0</v>
      </c>
      <c r="K16231" s="5">
        <f t="shared" si="1267"/>
        <v>1</v>
      </c>
      <c r="L16231" s="5">
        <f t="shared" si="1268"/>
        <v>1</v>
      </c>
      <c r="N16231" s="8" t="str">
        <f>VLOOKUP(C16231,'data indicadores nacional'!$A$2:$J$24,10,FALSE)</f>
        <v>-</v>
      </c>
      <c r="O16231" t="str">
        <f t="shared" si="1269"/>
        <v xml:space="preserve"> </v>
      </c>
    </row>
    <row r="16232" spans="1:15">
      <c r="A16232" t="s">
        <v>125</v>
      </c>
      <c r="B16232" t="s">
        <v>1054</v>
      </c>
      <c r="C16232" t="s">
        <v>147</v>
      </c>
      <c r="D16232" s="8">
        <v>0</v>
      </c>
      <c r="E16232" s="8">
        <v>0</v>
      </c>
      <c r="F16232" s="8">
        <v>0</v>
      </c>
      <c r="G16232" t="str">
        <f>VLOOKUP(C16232,'data indicadores nacional'!$A$2:$G$24,7,FALSE)</f>
        <v>abajo</v>
      </c>
      <c r="H16232" s="9">
        <f>VLOOKUP(C16232,'data indicadores nacional'!$A$2:$F$24,6,FALSE)</f>
        <v>3.1698266245721529E-2</v>
      </c>
      <c r="I16232" s="5" t="str">
        <f t="shared" si="1265"/>
        <v xml:space="preserve"> </v>
      </c>
      <c r="J16232" s="5">
        <f t="shared" si="1266"/>
        <v>0</v>
      </c>
      <c r="K16232" s="5">
        <f t="shared" si="1267"/>
        <v>0</v>
      </c>
      <c r="L16232" s="5">
        <f t="shared" si="1268"/>
        <v>0</v>
      </c>
      <c r="N16232" s="8">
        <f>VLOOKUP(C16232,'data indicadores nacional'!$A$2:$J$24,10,FALSE)</f>
        <v>1</v>
      </c>
      <c r="O16232" t="str">
        <f t="shared" si="1269"/>
        <v xml:space="preserve"> </v>
      </c>
    </row>
    <row r="16233" spans="1:15">
      <c r="A16233" t="s">
        <v>125</v>
      </c>
      <c r="B16233" t="s">
        <v>1054</v>
      </c>
      <c r="C16233" t="s">
        <v>148</v>
      </c>
      <c r="D16233" s="8">
        <v>4.756242568370987</v>
      </c>
      <c r="E16233" s="8">
        <v>4.630321135175504</v>
      </c>
      <c r="F16233" s="8">
        <v>6.1835748792270531</v>
      </c>
      <c r="G16233" t="str">
        <f>VLOOKUP(C16233,'data indicadores nacional'!$A$2:$G$24,7,FALSE)</f>
        <v>arriba</v>
      </c>
      <c r="H16233" s="9">
        <f>VLOOKUP(C16233,'data indicadores nacional'!$A$2:$F$24,6,FALSE)</f>
        <v>0.44294071764974818</v>
      </c>
      <c r="I16233" s="5" t="str">
        <f t="shared" si="1265"/>
        <v xml:space="preserve"> </v>
      </c>
      <c r="J16233" s="5">
        <f t="shared" si="1266"/>
        <v>1</v>
      </c>
      <c r="K16233" s="5">
        <f t="shared" si="1267"/>
        <v>0</v>
      </c>
      <c r="L16233" s="5">
        <f t="shared" si="1268"/>
        <v>1</v>
      </c>
      <c r="N16233" s="8">
        <f>VLOOKUP(C16233,'data indicadores nacional'!$A$2:$J$24,10,FALSE)</f>
        <v>80</v>
      </c>
      <c r="O16233" t="str">
        <f t="shared" si="1269"/>
        <v>alarma</v>
      </c>
    </row>
    <row r="16234" spans="1:15">
      <c r="A16234" t="s">
        <v>125</v>
      </c>
      <c r="B16234" t="s">
        <v>1054</v>
      </c>
      <c r="C16234" t="s">
        <v>149</v>
      </c>
      <c r="D16234" s="8">
        <v>0</v>
      </c>
      <c r="E16234" s="8">
        <v>0</v>
      </c>
      <c r="F16234" s="8">
        <v>9.6618357487922704E-2</v>
      </c>
      <c r="G16234" t="str">
        <f>VLOOKUP(C16234,'data indicadores nacional'!$A$2:$G$24,7,FALSE)</f>
        <v>abajo</v>
      </c>
      <c r="H16234" s="9">
        <f>VLOOKUP(C16234,'data indicadores nacional'!$A$2:$F$24,6,FALSE)</f>
        <v>3.3105825166439729E-2</v>
      </c>
      <c r="I16234" s="5" t="str">
        <f t="shared" si="1265"/>
        <v>alarma</v>
      </c>
      <c r="J16234" s="5">
        <f t="shared" si="1266"/>
        <v>0</v>
      </c>
      <c r="K16234" s="5">
        <f t="shared" si="1267"/>
        <v>1</v>
      </c>
      <c r="L16234" s="5">
        <f t="shared" si="1268"/>
        <v>1</v>
      </c>
      <c r="N16234" s="8" t="str">
        <f>VLOOKUP(C16234,'data indicadores nacional'!$A$2:$J$24,10,FALSE)</f>
        <v>-</v>
      </c>
      <c r="O16234" t="str">
        <f t="shared" si="1269"/>
        <v xml:space="preserve"> </v>
      </c>
    </row>
    <row r="16235" spans="1:15">
      <c r="A16235" t="s">
        <v>125</v>
      </c>
      <c r="B16235" t="s">
        <v>1054</v>
      </c>
      <c r="C16235" t="s">
        <v>150</v>
      </c>
      <c r="D16235" s="8">
        <v>0</v>
      </c>
      <c r="E16235" s="8">
        <v>0.14936519790888725</v>
      </c>
      <c r="F16235" s="8">
        <v>0</v>
      </c>
      <c r="G16235" t="str">
        <f>VLOOKUP(C16235,'data indicadores nacional'!$A$2:$G$24,7,FALSE)</f>
        <v>abajo</v>
      </c>
      <c r="H16235" s="9">
        <f>VLOOKUP(C16235,'data indicadores nacional'!$A$2:$F$24,6,FALSE)</f>
        <v>3.1798702633632006E-2</v>
      </c>
      <c r="I16235" s="5" t="str">
        <f t="shared" si="1265"/>
        <v xml:space="preserve"> </v>
      </c>
      <c r="J16235" s="5">
        <f t="shared" si="1266"/>
        <v>0</v>
      </c>
      <c r="K16235" s="5">
        <f t="shared" si="1267"/>
        <v>0</v>
      </c>
      <c r="L16235" s="5">
        <f t="shared" si="1268"/>
        <v>0</v>
      </c>
      <c r="N16235" s="8" t="str">
        <f>VLOOKUP(C16235,'data indicadores nacional'!$A$2:$J$24,10,FALSE)</f>
        <v>-</v>
      </c>
      <c r="O16235" t="str">
        <f t="shared" si="1269"/>
        <v xml:space="preserve"> </v>
      </c>
    </row>
    <row r="16236" spans="1:15">
      <c r="A16236" t="s">
        <v>125</v>
      </c>
      <c r="B16236" t="s">
        <v>1054</v>
      </c>
      <c r="C16236" t="s">
        <v>151</v>
      </c>
      <c r="D16236" s="8">
        <v>86.4</v>
      </c>
      <c r="E16236" s="8">
        <v>88.709677419354833</v>
      </c>
      <c r="F16236" s="8">
        <v>16.50485436893204</v>
      </c>
      <c r="G16236" t="str">
        <f>VLOOKUP(C16236,'data indicadores nacional'!$A$2:$G$24,7,FALSE)</f>
        <v>arriba</v>
      </c>
      <c r="H16236" s="9">
        <f>VLOOKUP(C16236,'data indicadores nacional'!$A$2:$F$24,6,FALSE)</f>
        <v>2.4115304789202416</v>
      </c>
      <c r="I16236" s="5" t="str">
        <f t="shared" si="1265"/>
        <v>alarma</v>
      </c>
      <c r="J16236" s="5">
        <f t="shared" si="1266"/>
        <v>0</v>
      </c>
      <c r="K16236" s="5">
        <f t="shared" si="1267"/>
        <v>1</v>
      </c>
      <c r="L16236" s="5">
        <f t="shared" si="1268"/>
        <v>1</v>
      </c>
      <c r="N16236" s="8" t="str">
        <f>VLOOKUP(C16236,'data indicadores nacional'!$A$2:$J$24,10,FALSE)</f>
        <v>-</v>
      </c>
      <c r="O16236" t="str">
        <f t="shared" si="1269"/>
        <v xml:space="preserve"> </v>
      </c>
    </row>
    <row r="16237" spans="1:15">
      <c r="A16237" t="s">
        <v>125</v>
      </c>
      <c r="B16237" t="s">
        <v>1055</v>
      </c>
      <c r="C16237" t="s">
        <v>147</v>
      </c>
      <c r="D16237" s="8">
        <v>0</v>
      </c>
      <c r="E16237" s="8">
        <v>0</v>
      </c>
      <c r="F16237" s="8">
        <v>0</v>
      </c>
      <c r="G16237" t="str">
        <f>VLOOKUP(C16237,'data indicadores nacional'!$A$2:$G$24,7,FALSE)</f>
        <v>abajo</v>
      </c>
      <c r="H16237" s="9">
        <f>VLOOKUP(C16237,'data indicadores nacional'!$A$2:$F$24,6,FALSE)</f>
        <v>3.1698266245721529E-2</v>
      </c>
      <c r="I16237" s="5" t="str">
        <f t="shared" si="1265"/>
        <v xml:space="preserve"> </v>
      </c>
      <c r="J16237" s="5">
        <f t="shared" si="1266"/>
        <v>0</v>
      </c>
      <c r="K16237" s="5">
        <f t="shared" si="1267"/>
        <v>0</v>
      </c>
      <c r="L16237" s="5">
        <f t="shared" si="1268"/>
        <v>0</v>
      </c>
      <c r="N16237" s="8">
        <f>VLOOKUP(C16237,'data indicadores nacional'!$A$2:$J$24,10,FALSE)</f>
        <v>1</v>
      </c>
      <c r="O16237" t="str">
        <f t="shared" si="1269"/>
        <v xml:space="preserve"> </v>
      </c>
    </row>
    <row r="16238" spans="1:15">
      <c r="A16238" t="s">
        <v>125</v>
      </c>
      <c r="B16238" t="s">
        <v>1055</v>
      </c>
      <c r="C16238" t="s">
        <v>148</v>
      </c>
      <c r="D16238" s="8">
        <v>3.4915043514297555</v>
      </c>
      <c r="E16238" s="8">
        <v>4.8838209982788294</v>
      </c>
      <c r="F16238" s="8">
        <v>4.6635071090047395</v>
      </c>
      <c r="G16238" t="str">
        <f>VLOOKUP(C16238,'data indicadores nacional'!$A$2:$G$24,7,FALSE)</f>
        <v>arriba</v>
      </c>
      <c r="H16238" s="9">
        <f>VLOOKUP(C16238,'data indicadores nacional'!$A$2:$F$24,6,FALSE)</f>
        <v>0.44294071764974818</v>
      </c>
      <c r="I16238" s="5" t="str">
        <f t="shared" si="1265"/>
        <v>alarma</v>
      </c>
      <c r="J16238" s="5">
        <f t="shared" si="1266"/>
        <v>1</v>
      </c>
      <c r="K16238" s="5">
        <f t="shared" si="1267"/>
        <v>0</v>
      </c>
      <c r="L16238" s="5">
        <f t="shared" si="1268"/>
        <v>1</v>
      </c>
      <c r="N16238" s="8">
        <f>VLOOKUP(C16238,'data indicadores nacional'!$A$2:$J$24,10,FALSE)</f>
        <v>80</v>
      </c>
      <c r="O16238" t="str">
        <f t="shared" si="1269"/>
        <v>alarma</v>
      </c>
    </row>
    <row r="16239" spans="1:15">
      <c r="A16239" t="s">
        <v>125</v>
      </c>
      <c r="B16239" t="s">
        <v>1055</v>
      </c>
      <c r="C16239" t="s">
        <v>149</v>
      </c>
      <c r="D16239" s="8">
        <v>0.16231523691117558</v>
      </c>
      <c r="E16239" s="8">
        <v>0.14845094664371772</v>
      </c>
      <c r="F16239" s="8">
        <v>0.17603249830737983</v>
      </c>
      <c r="G16239" t="str">
        <f>VLOOKUP(C16239,'data indicadores nacional'!$A$2:$G$24,7,FALSE)</f>
        <v>abajo</v>
      </c>
      <c r="H16239" s="9">
        <f>VLOOKUP(C16239,'data indicadores nacional'!$A$2:$F$24,6,FALSE)</f>
        <v>3.3105825166439729E-2</v>
      </c>
      <c r="I16239" s="5" t="str">
        <f t="shared" si="1265"/>
        <v>alarma</v>
      </c>
      <c r="J16239" s="5">
        <f t="shared" si="1266"/>
        <v>0</v>
      </c>
      <c r="K16239" s="5">
        <f t="shared" si="1267"/>
        <v>1</v>
      </c>
      <c r="L16239" s="5">
        <f t="shared" si="1268"/>
        <v>1</v>
      </c>
      <c r="N16239" s="8" t="str">
        <f>VLOOKUP(C16239,'data indicadores nacional'!$A$2:$J$24,10,FALSE)</f>
        <v>-</v>
      </c>
      <c r="O16239" t="str">
        <f t="shared" si="1269"/>
        <v xml:space="preserve"> </v>
      </c>
    </row>
    <row r="16240" spans="1:15">
      <c r="A16240" t="s">
        <v>125</v>
      </c>
      <c r="B16240" t="s">
        <v>1055</v>
      </c>
      <c r="C16240" t="s">
        <v>150</v>
      </c>
      <c r="D16240" s="8">
        <v>3.7988672468573008E-2</v>
      </c>
      <c r="E16240" s="8">
        <v>5.5938037865748705E-2</v>
      </c>
      <c r="F16240" s="8">
        <v>5.6872037914691947E-2</v>
      </c>
      <c r="G16240" t="str">
        <f>VLOOKUP(C16240,'data indicadores nacional'!$A$2:$G$24,7,FALSE)</f>
        <v>abajo</v>
      </c>
      <c r="H16240" s="9">
        <f>VLOOKUP(C16240,'data indicadores nacional'!$A$2:$F$24,6,FALSE)</f>
        <v>3.1798702633632006E-2</v>
      </c>
      <c r="I16240" s="5" t="str">
        <f t="shared" si="1265"/>
        <v>alarma</v>
      </c>
      <c r="J16240" s="5">
        <f t="shared" si="1266"/>
        <v>0</v>
      </c>
      <c r="K16240" s="5">
        <f t="shared" si="1267"/>
        <v>1</v>
      </c>
      <c r="L16240" s="5">
        <f t="shared" si="1268"/>
        <v>1</v>
      </c>
      <c r="N16240" s="8" t="str">
        <f>VLOOKUP(C16240,'data indicadores nacional'!$A$2:$J$24,10,FALSE)</f>
        <v>-</v>
      </c>
      <c r="O16240" t="str">
        <f t="shared" si="1269"/>
        <v xml:space="preserve"> </v>
      </c>
    </row>
    <row r="16241" spans="1:15">
      <c r="A16241" t="s">
        <v>125</v>
      </c>
      <c r="B16241" t="s">
        <v>1055</v>
      </c>
      <c r="C16241" t="s">
        <v>151</v>
      </c>
      <c r="D16241" s="8">
        <v>24.419684308263694</v>
      </c>
      <c r="E16241" s="8">
        <v>53.759467947533714</v>
      </c>
      <c r="F16241" s="8">
        <v>65.756352410353841</v>
      </c>
      <c r="G16241" t="str">
        <f>VLOOKUP(C16241,'data indicadores nacional'!$A$2:$G$24,7,FALSE)</f>
        <v>arriba</v>
      </c>
      <c r="H16241" s="9">
        <f>VLOOKUP(C16241,'data indicadores nacional'!$A$2:$F$24,6,FALSE)</f>
        <v>2.4115304789202416</v>
      </c>
      <c r="I16241" s="5" t="str">
        <f t="shared" si="1265"/>
        <v xml:space="preserve"> </v>
      </c>
      <c r="J16241" s="5">
        <f t="shared" si="1266"/>
        <v>1</v>
      </c>
      <c r="K16241" s="5">
        <f t="shared" si="1267"/>
        <v>0</v>
      </c>
      <c r="L16241" s="5">
        <f t="shared" si="1268"/>
        <v>1</v>
      </c>
      <c r="N16241" s="8" t="str">
        <f>VLOOKUP(C16241,'data indicadores nacional'!$A$2:$J$24,10,FALSE)</f>
        <v>-</v>
      </c>
      <c r="O16241" t="str">
        <f t="shared" si="1269"/>
        <v xml:space="preserve"> </v>
      </c>
    </row>
    <row r="16242" spans="1:15">
      <c r="A16242" t="s">
        <v>125</v>
      </c>
      <c r="B16242" t="s">
        <v>1056</v>
      </c>
      <c r="C16242" t="s">
        <v>147</v>
      </c>
      <c r="D16242" s="8">
        <v>0</v>
      </c>
      <c r="E16242" s="8">
        <v>0</v>
      </c>
      <c r="F16242" s="8">
        <v>0</v>
      </c>
      <c r="G16242" t="str">
        <f>VLOOKUP(C16242,'data indicadores nacional'!$A$2:$G$24,7,FALSE)</f>
        <v>abajo</v>
      </c>
      <c r="H16242" s="9">
        <f>VLOOKUP(C16242,'data indicadores nacional'!$A$2:$F$24,6,FALSE)</f>
        <v>3.1698266245721529E-2</v>
      </c>
      <c r="I16242" s="5" t="str">
        <f t="shared" si="1265"/>
        <v xml:space="preserve"> </v>
      </c>
      <c r="J16242" s="5">
        <f t="shared" si="1266"/>
        <v>0</v>
      </c>
      <c r="K16242" s="5">
        <f t="shared" si="1267"/>
        <v>0</v>
      </c>
      <c r="L16242" s="5">
        <f t="shared" si="1268"/>
        <v>0</v>
      </c>
      <c r="N16242" s="8">
        <f>VLOOKUP(C16242,'data indicadores nacional'!$A$2:$J$24,10,FALSE)</f>
        <v>1</v>
      </c>
      <c r="O16242" t="str">
        <f t="shared" si="1269"/>
        <v xml:space="preserve"> </v>
      </c>
    </row>
    <row r="16243" spans="1:15">
      <c r="A16243" t="s">
        <v>125</v>
      </c>
      <c r="B16243" t="s">
        <v>1056</v>
      </c>
      <c r="C16243" t="s">
        <v>148</v>
      </c>
      <c r="D16243" s="8">
        <v>9.532888465204957</v>
      </c>
      <c r="E16243" s="8">
        <v>3.8877468942711593</v>
      </c>
      <c r="F16243" s="8">
        <v>5.1567812618058175</v>
      </c>
      <c r="G16243" t="str">
        <f>VLOOKUP(C16243,'data indicadores nacional'!$A$2:$G$24,7,FALSE)</f>
        <v>arriba</v>
      </c>
      <c r="H16243" s="9">
        <f>VLOOKUP(C16243,'data indicadores nacional'!$A$2:$F$24,6,FALSE)</f>
        <v>0.44294071764974818</v>
      </c>
      <c r="I16243" s="5" t="str">
        <f t="shared" si="1265"/>
        <v xml:space="preserve"> </v>
      </c>
      <c r="J16243" s="5">
        <f t="shared" si="1266"/>
        <v>0</v>
      </c>
      <c r="K16243" s="5">
        <f t="shared" si="1267"/>
        <v>1</v>
      </c>
      <c r="L16243" s="5">
        <f t="shared" si="1268"/>
        <v>1</v>
      </c>
      <c r="N16243" s="8">
        <f>VLOOKUP(C16243,'data indicadores nacional'!$A$2:$J$24,10,FALSE)</f>
        <v>80</v>
      </c>
      <c r="O16243" t="str">
        <f t="shared" si="1269"/>
        <v>alarma</v>
      </c>
    </row>
    <row r="16244" spans="1:15">
      <c r="A16244" t="s">
        <v>125</v>
      </c>
      <c r="B16244" t="s">
        <v>1056</v>
      </c>
      <c r="C16244" t="s">
        <v>149</v>
      </c>
      <c r="D16244" s="8">
        <v>0</v>
      </c>
      <c r="E16244" s="8">
        <v>0.22343372955581373</v>
      </c>
      <c r="F16244" s="8">
        <v>0.27389497544389874</v>
      </c>
      <c r="G16244" t="str">
        <f>VLOOKUP(C16244,'data indicadores nacional'!$A$2:$G$24,7,FALSE)</f>
        <v>abajo</v>
      </c>
      <c r="H16244" s="9">
        <f>VLOOKUP(C16244,'data indicadores nacional'!$A$2:$F$24,6,FALSE)</f>
        <v>3.3105825166439729E-2</v>
      </c>
      <c r="I16244" s="5" t="str">
        <f t="shared" si="1265"/>
        <v>alarma</v>
      </c>
      <c r="J16244" s="5">
        <f t="shared" si="1266"/>
        <v>0</v>
      </c>
      <c r="K16244" s="5">
        <f t="shared" si="1267"/>
        <v>1</v>
      </c>
      <c r="L16244" s="5">
        <f t="shared" si="1268"/>
        <v>1</v>
      </c>
      <c r="N16244" s="8" t="str">
        <f>VLOOKUP(C16244,'data indicadores nacional'!$A$2:$J$24,10,FALSE)</f>
        <v>-</v>
      </c>
      <c r="O16244" t="str">
        <f t="shared" si="1269"/>
        <v xml:space="preserve"> </v>
      </c>
    </row>
    <row r="16245" spans="1:15">
      <c r="A16245" t="s">
        <v>125</v>
      </c>
      <c r="B16245" t="s">
        <v>1056</v>
      </c>
      <c r="C16245" t="s">
        <v>150</v>
      </c>
      <c r="D16245" s="8">
        <v>0</v>
      </c>
      <c r="E16245" s="8">
        <v>6.2561444275627848E-2</v>
      </c>
      <c r="F16245" s="8">
        <v>2.8333962976955045E-2</v>
      </c>
      <c r="G16245" t="str">
        <f>VLOOKUP(C16245,'data indicadores nacional'!$A$2:$G$24,7,FALSE)</f>
        <v>abajo</v>
      </c>
      <c r="H16245" s="9">
        <f>VLOOKUP(C16245,'data indicadores nacional'!$A$2:$F$24,6,FALSE)</f>
        <v>3.1798702633632006E-2</v>
      </c>
      <c r="I16245" s="5" t="str">
        <f t="shared" si="1265"/>
        <v xml:space="preserve"> </v>
      </c>
      <c r="J16245" s="5">
        <f t="shared" si="1266"/>
        <v>0</v>
      </c>
      <c r="K16245" s="5">
        <f t="shared" si="1267"/>
        <v>1</v>
      </c>
      <c r="L16245" s="5">
        <f t="shared" si="1268"/>
        <v>1</v>
      </c>
      <c r="N16245" s="8" t="str">
        <f>VLOOKUP(C16245,'data indicadores nacional'!$A$2:$J$24,10,FALSE)</f>
        <v>-</v>
      </c>
      <c r="O16245" t="str">
        <f t="shared" si="1269"/>
        <v xml:space="preserve"> </v>
      </c>
    </row>
    <row r="16246" spans="1:15">
      <c r="A16246" t="s">
        <v>125</v>
      </c>
      <c r="B16246" t="s">
        <v>1056</v>
      </c>
      <c r="C16246" t="s">
        <v>151</v>
      </c>
      <c r="D16246" s="8">
        <v>84.328358208955223</v>
      </c>
      <c r="E16246" s="8">
        <v>44.361602982292638</v>
      </c>
      <c r="F16246" s="8">
        <v>48.013620885357547</v>
      </c>
      <c r="G16246" t="str">
        <f>VLOOKUP(C16246,'data indicadores nacional'!$A$2:$G$24,7,FALSE)</f>
        <v>arriba</v>
      </c>
      <c r="H16246" s="9">
        <f>VLOOKUP(C16246,'data indicadores nacional'!$A$2:$F$24,6,FALSE)</f>
        <v>2.4115304789202416</v>
      </c>
      <c r="I16246" s="5" t="str">
        <f t="shared" si="1265"/>
        <v xml:space="preserve"> </v>
      </c>
      <c r="J16246" s="5">
        <f t="shared" si="1266"/>
        <v>0</v>
      </c>
      <c r="K16246" s="5">
        <f t="shared" si="1267"/>
        <v>1</v>
      </c>
      <c r="L16246" s="5">
        <f t="shared" si="1268"/>
        <v>1</v>
      </c>
      <c r="N16246" s="8" t="str">
        <f>VLOOKUP(C16246,'data indicadores nacional'!$A$2:$J$24,10,FALSE)</f>
        <v>-</v>
      </c>
      <c r="O16246" t="str">
        <f t="shared" si="1269"/>
        <v xml:space="preserve"> </v>
      </c>
    </row>
    <row r="16247" spans="1:15">
      <c r="A16247" t="s">
        <v>125</v>
      </c>
      <c r="B16247" t="s">
        <v>1057</v>
      </c>
      <c r="C16247" t="s">
        <v>147</v>
      </c>
      <c r="D16247" s="8">
        <v>0</v>
      </c>
      <c r="E16247" s="8">
        <v>0</v>
      </c>
      <c r="F16247" s="8">
        <v>0</v>
      </c>
      <c r="G16247" t="str">
        <f>VLOOKUP(C16247,'data indicadores nacional'!$A$2:$G$24,7,FALSE)</f>
        <v>abajo</v>
      </c>
      <c r="H16247" s="9">
        <f>VLOOKUP(C16247,'data indicadores nacional'!$A$2:$F$24,6,FALSE)</f>
        <v>3.1698266245721529E-2</v>
      </c>
      <c r="I16247" s="5" t="str">
        <f t="shared" si="1265"/>
        <v xml:space="preserve"> </v>
      </c>
      <c r="J16247" s="5">
        <f t="shared" si="1266"/>
        <v>0</v>
      </c>
      <c r="K16247" s="5">
        <f t="shared" si="1267"/>
        <v>0</v>
      </c>
      <c r="L16247" s="5">
        <f t="shared" si="1268"/>
        <v>0</v>
      </c>
      <c r="N16247" s="8">
        <f>VLOOKUP(C16247,'data indicadores nacional'!$A$2:$J$24,10,FALSE)</f>
        <v>1</v>
      </c>
      <c r="O16247" t="str">
        <f t="shared" si="1269"/>
        <v xml:space="preserve"> </v>
      </c>
    </row>
    <row r="16248" spans="1:15">
      <c r="A16248" t="s">
        <v>125</v>
      </c>
      <c r="B16248" t="s">
        <v>1057</v>
      </c>
      <c r="C16248" t="s">
        <v>148</v>
      </c>
      <c r="D16248" s="8">
        <v>4.8918640576725032</v>
      </c>
      <c r="E16248" s="8">
        <v>15.3279006596818</v>
      </c>
      <c r="F16248" s="8">
        <v>36.276522929500345</v>
      </c>
      <c r="G16248" t="str">
        <f>VLOOKUP(C16248,'data indicadores nacional'!$A$2:$G$24,7,FALSE)</f>
        <v>arriba</v>
      </c>
      <c r="H16248" s="9">
        <f>VLOOKUP(C16248,'data indicadores nacional'!$A$2:$F$24,6,FALSE)</f>
        <v>0.44294071764974818</v>
      </c>
      <c r="I16248" s="5" t="str">
        <f t="shared" si="1265"/>
        <v xml:space="preserve"> </v>
      </c>
      <c r="J16248" s="5">
        <f t="shared" si="1266"/>
        <v>1</v>
      </c>
      <c r="K16248" s="5">
        <f t="shared" si="1267"/>
        <v>0</v>
      </c>
      <c r="L16248" s="5">
        <f t="shared" si="1268"/>
        <v>1</v>
      </c>
      <c r="N16248" s="8">
        <f>VLOOKUP(C16248,'data indicadores nacional'!$A$2:$J$24,10,FALSE)</f>
        <v>80</v>
      </c>
      <c r="O16248" t="str">
        <f t="shared" si="1269"/>
        <v>alarma</v>
      </c>
    </row>
    <row r="16249" spans="1:15">
      <c r="A16249" t="s">
        <v>125</v>
      </c>
      <c r="B16249" t="s">
        <v>1057</v>
      </c>
      <c r="C16249" t="s">
        <v>149</v>
      </c>
      <c r="D16249" s="8">
        <v>5.1493305870236865E-2</v>
      </c>
      <c r="E16249" s="8">
        <v>3.8804811796662786E-2</v>
      </c>
      <c r="F16249" s="8">
        <v>3.4223134839151265E-2</v>
      </c>
      <c r="G16249" t="str">
        <f>VLOOKUP(C16249,'data indicadores nacional'!$A$2:$G$24,7,FALSE)</f>
        <v>abajo</v>
      </c>
      <c r="H16249" s="9">
        <f>VLOOKUP(C16249,'data indicadores nacional'!$A$2:$F$24,6,FALSE)</f>
        <v>3.3105825166439729E-2</v>
      </c>
      <c r="I16249" s="5" t="str">
        <f t="shared" si="1265"/>
        <v xml:space="preserve"> </v>
      </c>
      <c r="J16249" s="5">
        <f t="shared" si="1266"/>
        <v>1</v>
      </c>
      <c r="K16249" s="5">
        <f t="shared" si="1267"/>
        <v>0</v>
      </c>
      <c r="L16249" s="5">
        <f t="shared" si="1268"/>
        <v>1</v>
      </c>
      <c r="N16249" s="8" t="str">
        <f>VLOOKUP(C16249,'data indicadores nacional'!$A$2:$J$24,10,FALSE)</f>
        <v>-</v>
      </c>
      <c r="O16249" t="str">
        <f t="shared" si="1269"/>
        <v xml:space="preserve"> </v>
      </c>
    </row>
    <row r="16250" spans="1:15">
      <c r="A16250" t="s">
        <v>125</v>
      </c>
      <c r="B16250" t="s">
        <v>1057</v>
      </c>
      <c r="C16250" t="s">
        <v>150</v>
      </c>
      <c r="D16250" s="8">
        <v>5.1493305870236865E-2</v>
      </c>
      <c r="E16250" s="8">
        <v>0</v>
      </c>
      <c r="F16250" s="8">
        <v>3.4223134839151265E-2</v>
      </c>
      <c r="G16250" t="str">
        <f>VLOOKUP(C16250,'data indicadores nacional'!$A$2:$G$24,7,FALSE)</f>
        <v>abajo</v>
      </c>
      <c r="H16250" s="9">
        <f>VLOOKUP(C16250,'data indicadores nacional'!$A$2:$F$24,6,FALSE)</f>
        <v>3.1798702633632006E-2</v>
      </c>
      <c r="I16250" s="5" t="str">
        <f t="shared" si="1265"/>
        <v>alarma</v>
      </c>
      <c r="J16250" s="5">
        <f t="shared" si="1266"/>
        <v>1</v>
      </c>
      <c r="K16250" s="5">
        <f t="shared" si="1267"/>
        <v>0</v>
      </c>
      <c r="L16250" s="5">
        <f t="shared" si="1268"/>
        <v>1</v>
      </c>
      <c r="N16250" s="8" t="str">
        <f>VLOOKUP(C16250,'data indicadores nacional'!$A$2:$J$24,10,FALSE)</f>
        <v>-</v>
      </c>
      <c r="O16250" t="str">
        <f t="shared" si="1269"/>
        <v xml:space="preserve"> </v>
      </c>
    </row>
    <row r="16251" spans="1:15">
      <c r="A16251" t="s">
        <v>125</v>
      </c>
      <c r="B16251" t="s">
        <v>1057</v>
      </c>
      <c r="C16251" t="s">
        <v>151</v>
      </c>
      <c r="D16251" s="8">
        <v>44.444444444444443</v>
      </c>
      <c r="E16251" s="8">
        <v>49.830508474576277</v>
      </c>
      <c r="F16251" s="8">
        <v>88.475836431226767</v>
      </c>
      <c r="G16251" t="str">
        <f>VLOOKUP(C16251,'data indicadores nacional'!$A$2:$G$24,7,FALSE)</f>
        <v>arriba</v>
      </c>
      <c r="H16251" s="9">
        <f>VLOOKUP(C16251,'data indicadores nacional'!$A$2:$F$24,6,FALSE)</f>
        <v>2.4115304789202416</v>
      </c>
      <c r="I16251" s="5" t="str">
        <f t="shared" si="1265"/>
        <v xml:space="preserve"> </v>
      </c>
      <c r="J16251" s="5">
        <f t="shared" si="1266"/>
        <v>1</v>
      </c>
      <c r="K16251" s="5">
        <f t="shared" si="1267"/>
        <v>0</v>
      </c>
      <c r="L16251" s="5">
        <f t="shared" si="1268"/>
        <v>1</v>
      </c>
      <c r="N16251" s="8" t="str">
        <f>VLOOKUP(C16251,'data indicadores nacional'!$A$2:$J$24,10,FALSE)</f>
        <v>-</v>
      </c>
      <c r="O16251" t="str">
        <f t="shared" si="1269"/>
        <v xml:space="preserve"> </v>
      </c>
    </row>
    <row r="16252" spans="1:15">
      <c r="A16252" t="s">
        <v>125</v>
      </c>
      <c r="B16252" t="s">
        <v>1058</v>
      </c>
      <c r="C16252" t="s">
        <v>147</v>
      </c>
      <c r="D16252" s="8">
        <v>0</v>
      </c>
      <c r="E16252" s="8">
        <v>0</v>
      </c>
      <c r="F16252" s="8">
        <v>0</v>
      </c>
      <c r="G16252" t="str">
        <f>VLOOKUP(C16252,'data indicadores nacional'!$A$2:$G$24,7,FALSE)</f>
        <v>abajo</v>
      </c>
      <c r="H16252" s="9">
        <f>VLOOKUP(C16252,'data indicadores nacional'!$A$2:$F$24,6,FALSE)</f>
        <v>3.1698266245721529E-2</v>
      </c>
      <c r="I16252" s="5" t="str">
        <f t="shared" si="1265"/>
        <v xml:space="preserve"> </v>
      </c>
      <c r="J16252" s="5">
        <f t="shared" si="1266"/>
        <v>0</v>
      </c>
      <c r="K16252" s="5">
        <f t="shared" si="1267"/>
        <v>0</v>
      </c>
      <c r="L16252" s="5">
        <f t="shared" si="1268"/>
        <v>0</v>
      </c>
      <c r="N16252" s="8">
        <f>VLOOKUP(C16252,'data indicadores nacional'!$A$2:$J$24,10,FALSE)</f>
        <v>1</v>
      </c>
      <c r="O16252" t="str">
        <f t="shared" si="1269"/>
        <v xml:space="preserve"> </v>
      </c>
    </row>
    <row r="16253" spans="1:15">
      <c r="A16253" t="s">
        <v>125</v>
      </c>
      <c r="B16253" t="s">
        <v>1058</v>
      </c>
      <c r="C16253" t="s">
        <v>148</v>
      </c>
      <c r="D16253" s="8">
        <v>5.1751592356687901</v>
      </c>
      <c r="E16253" s="8">
        <v>2.9251255184457543</v>
      </c>
      <c r="F16253" s="8">
        <v>2.25005799118534</v>
      </c>
      <c r="G16253" t="str">
        <f>VLOOKUP(C16253,'data indicadores nacional'!$A$2:$G$24,7,FALSE)</f>
        <v>arriba</v>
      </c>
      <c r="H16253" s="9">
        <f>VLOOKUP(C16253,'data indicadores nacional'!$A$2:$F$24,6,FALSE)</f>
        <v>0.44294071764974818</v>
      </c>
      <c r="I16253" s="5" t="str">
        <f t="shared" si="1265"/>
        <v>alarma</v>
      </c>
      <c r="J16253" s="5">
        <f t="shared" si="1266"/>
        <v>0</v>
      </c>
      <c r="K16253" s="5">
        <f t="shared" si="1267"/>
        <v>1</v>
      </c>
      <c r="L16253" s="5">
        <f t="shared" si="1268"/>
        <v>1</v>
      </c>
      <c r="N16253" s="8">
        <f>VLOOKUP(C16253,'data indicadores nacional'!$A$2:$J$24,10,FALSE)</f>
        <v>80</v>
      </c>
      <c r="O16253" t="str">
        <f t="shared" si="1269"/>
        <v>alarma</v>
      </c>
    </row>
    <row r="16254" spans="1:15">
      <c r="A16254" t="s">
        <v>125</v>
      </c>
      <c r="B16254" t="s">
        <v>1058</v>
      </c>
      <c r="C16254" t="s">
        <v>149</v>
      </c>
      <c r="D16254" s="8">
        <v>0</v>
      </c>
      <c r="E16254" s="8">
        <v>4.3658589827548569E-2</v>
      </c>
      <c r="F16254" s="8">
        <v>0.13917884481558804</v>
      </c>
      <c r="G16254" t="str">
        <f>VLOOKUP(C16254,'data indicadores nacional'!$A$2:$G$24,7,FALSE)</f>
        <v>abajo</v>
      </c>
      <c r="H16254" s="9">
        <f>VLOOKUP(C16254,'data indicadores nacional'!$A$2:$F$24,6,FALSE)</f>
        <v>3.3105825166439729E-2</v>
      </c>
      <c r="I16254" s="5" t="str">
        <f t="shared" si="1265"/>
        <v>alarma</v>
      </c>
      <c r="J16254" s="5">
        <f t="shared" si="1266"/>
        <v>0</v>
      </c>
      <c r="K16254" s="5">
        <f t="shared" si="1267"/>
        <v>1</v>
      </c>
      <c r="L16254" s="5">
        <f t="shared" si="1268"/>
        <v>1</v>
      </c>
      <c r="N16254" s="8" t="str">
        <f>VLOOKUP(C16254,'data indicadores nacional'!$A$2:$J$24,10,FALSE)</f>
        <v>-</v>
      </c>
      <c r="O16254" t="str">
        <f t="shared" si="1269"/>
        <v xml:space="preserve"> </v>
      </c>
    </row>
    <row r="16255" spans="1:15">
      <c r="A16255" t="s">
        <v>125</v>
      </c>
      <c r="B16255" t="s">
        <v>1058</v>
      </c>
      <c r="C16255" t="s">
        <v>150</v>
      </c>
      <c r="D16255" s="8">
        <v>7.9617834394904469E-2</v>
      </c>
      <c r="E16255" s="8">
        <v>4.3658589827548569E-2</v>
      </c>
      <c r="F16255" s="8">
        <v>0</v>
      </c>
      <c r="G16255" t="str">
        <f>VLOOKUP(C16255,'data indicadores nacional'!$A$2:$G$24,7,FALSE)</f>
        <v>abajo</v>
      </c>
      <c r="H16255" s="9">
        <f>VLOOKUP(C16255,'data indicadores nacional'!$A$2:$F$24,6,FALSE)</f>
        <v>3.1798702633632006E-2</v>
      </c>
      <c r="I16255" s="5" t="str">
        <f t="shared" si="1265"/>
        <v xml:space="preserve"> </v>
      </c>
      <c r="J16255" s="5">
        <f t="shared" si="1266"/>
        <v>1</v>
      </c>
      <c r="K16255" s="5">
        <f t="shared" si="1267"/>
        <v>0</v>
      </c>
      <c r="L16255" s="5">
        <f t="shared" si="1268"/>
        <v>1</v>
      </c>
      <c r="N16255" s="8" t="str">
        <f>VLOOKUP(C16255,'data indicadores nacional'!$A$2:$J$24,10,FALSE)</f>
        <v>-</v>
      </c>
      <c r="O16255" t="str">
        <f t="shared" si="1269"/>
        <v xml:space="preserve"> </v>
      </c>
    </row>
    <row r="16256" spans="1:15">
      <c r="A16256" t="s">
        <v>125</v>
      </c>
      <c r="B16256" t="s">
        <v>1058</v>
      </c>
      <c r="C16256" t="s">
        <v>151</v>
      </c>
      <c r="D16256" s="8">
        <v>55.454545454545453</v>
      </c>
      <c r="E16256" s="8">
        <v>6.666666666666667</v>
      </c>
      <c r="F16256" s="8">
        <v>25.063291139240505</v>
      </c>
      <c r="G16256" t="str">
        <f>VLOOKUP(C16256,'data indicadores nacional'!$A$2:$G$24,7,FALSE)</f>
        <v>arriba</v>
      </c>
      <c r="H16256" s="9">
        <f>VLOOKUP(C16256,'data indicadores nacional'!$A$2:$F$24,6,FALSE)</f>
        <v>2.4115304789202416</v>
      </c>
      <c r="I16256" s="5" t="str">
        <f t="shared" si="1265"/>
        <v xml:space="preserve"> </v>
      </c>
      <c r="J16256" s="5">
        <f t="shared" si="1266"/>
        <v>0</v>
      </c>
      <c r="K16256" s="5">
        <f t="shared" si="1267"/>
        <v>1</v>
      </c>
      <c r="L16256" s="5">
        <f t="shared" si="1268"/>
        <v>1</v>
      </c>
      <c r="N16256" s="8" t="str">
        <f>VLOOKUP(C16256,'data indicadores nacional'!$A$2:$J$24,10,FALSE)</f>
        <v>-</v>
      </c>
      <c r="O16256" t="str">
        <f t="shared" si="1269"/>
        <v xml:space="preserve"> </v>
      </c>
    </row>
    <row r="16257" spans="1:15">
      <c r="A16257" t="s">
        <v>125</v>
      </c>
      <c r="B16257" t="s">
        <v>1059</v>
      </c>
      <c r="C16257" t="s">
        <v>147</v>
      </c>
      <c r="D16257" s="8">
        <v>0</v>
      </c>
      <c r="E16257" s="8">
        <v>0</v>
      </c>
      <c r="F16257" s="8">
        <v>0</v>
      </c>
      <c r="G16257" t="str">
        <f>VLOOKUP(C16257,'data indicadores nacional'!$A$2:$G$24,7,FALSE)</f>
        <v>abajo</v>
      </c>
      <c r="H16257" s="9">
        <f>VLOOKUP(C16257,'data indicadores nacional'!$A$2:$F$24,6,FALSE)</f>
        <v>3.1698266245721529E-2</v>
      </c>
      <c r="I16257" s="5" t="str">
        <f t="shared" si="1265"/>
        <v xml:space="preserve"> </v>
      </c>
      <c r="J16257" s="5">
        <f t="shared" si="1266"/>
        <v>0</v>
      </c>
      <c r="K16257" s="5">
        <f t="shared" si="1267"/>
        <v>0</v>
      </c>
      <c r="L16257" s="5">
        <f t="shared" si="1268"/>
        <v>0</v>
      </c>
      <c r="N16257" s="8">
        <f>VLOOKUP(C16257,'data indicadores nacional'!$A$2:$J$24,10,FALSE)</f>
        <v>1</v>
      </c>
      <c r="O16257" t="str">
        <f t="shared" si="1269"/>
        <v xml:space="preserve"> </v>
      </c>
    </row>
    <row r="16258" spans="1:15">
      <c r="A16258" t="s">
        <v>125</v>
      </c>
      <c r="B16258" t="s">
        <v>1059</v>
      </c>
      <c r="C16258" t="s">
        <v>148</v>
      </c>
      <c r="D16258" s="8">
        <v>4.1905151267375302</v>
      </c>
      <c r="E16258" s="8">
        <v>6.8022117267595901</v>
      </c>
      <c r="F16258" s="8">
        <v>5.6448781857754682</v>
      </c>
      <c r="G16258" t="str">
        <f>VLOOKUP(C16258,'data indicadores nacional'!$A$2:$G$24,7,FALSE)</f>
        <v>arriba</v>
      </c>
      <c r="H16258" s="9">
        <f>VLOOKUP(C16258,'data indicadores nacional'!$A$2:$F$24,6,FALSE)</f>
        <v>0.44294071764974818</v>
      </c>
      <c r="I16258" s="5" t="str">
        <f t="shared" si="1265"/>
        <v>alarma</v>
      </c>
      <c r="J16258" s="5">
        <f t="shared" si="1266"/>
        <v>1</v>
      </c>
      <c r="K16258" s="5">
        <f t="shared" si="1267"/>
        <v>0</v>
      </c>
      <c r="L16258" s="5">
        <f t="shared" si="1268"/>
        <v>1</v>
      </c>
      <c r="N16258" s="8">
        <f>VLOOKUP(C16258,'data indicadores nacional'!$A$2:$J$24,10,FALSE)</f>
        <v>80</v>
      </c>
      <c r="O16258" t="str">
        <f t="shared" si="1269"/>
        <v>alarma</v>
      </c>
    </row>
    <row r="16259" spans="1:15">
      <c r="A16259" t="s">
        <v>125</v>
      </c>
      <c r="B16259" t="s">
        <v>1059</v>
      </c>
      <c r="C16259" t="s">
        <v>149</v>
      </c>
      <c r="D16259" s="8">
        <v>0.24529844644317253</v>
      </c>
      <c r="E16259" s="8">
        <v>0.15551203778366546</v>
      </c>
      <c r="F16259" s="8">
        <v>0.14744084813592642</v>
      </c>
      <c r="G16259" t="str">
        <f>VLOOKUP(C16259,'data indicadores nacional'!$A$2:$G$24,7,FALSE)</f>
        <v>abajo</v>
      </c>
      <c r="H16259" s="9">
        <f>VLOOKUP(C16259,'data indicadores nacional'!$A$2:$F$24,6,FALSE)</f>
        <v>3.3105825166439729E-2</v>
      </c>
      <c r="I16259" s="5" t="str">
        <f t="shared" ref="I16259:I16322" si="1270">IF(G16259=$G$2,IF(F16259&gt;E16259,"alarma"," "),IF(F16259&lt;E16259,"alarma"," "))</f>
        <v xml:space="preserve"> </v>
      </c>
      <c r="J16259" s="5">
        <f t="shared" ref="J16259:J16322" si="1271">IF(G16259=$G$2,IF((D16259-F16259)&gt;($M$2*H16259),1,0),IF((F16259-D16259)&gt;($M$2*H16259),1,0))</f>
        <v>1</v>
      </c>
      <c r="K16259" s="5">
        <f t="shared" ref="K16259:K16322" si="1272">IF(G16259=$G$2,IF((F16259-D16259)&gt;($M$2*H16259),1,0),IF((D16259-F16259)&gt;($M$2*H16259),1,0))</f>
        <v>0</v>
      </c>
      <c r="L16259" s="5">
        <f t="shared" ref="L16259:L16322" si="1273">IF(J16259=1,1,IF(K16259=1,1,0))</f>
        <v>1</v>
      </c>
      <c r="N16259" s="8" t="str">
        <f>VLOOKUP(C16259,'data indicadores nacional'!$A$2:$J$24,10,FALSE)</f>
        <v>-</v>
      </c>
      <c r="O16259" t="str">
        <f t="shared" ref="O16259:O16322" si="1274">IF(N16259=$N$4," ",IF(F16259=$F$20," ",IF(G16259=$G$2,IF(F16259&lt;N16259," ","alarma"),IF(F16259&lt;N16259,"alarma"," "))))</f>
        <v xml:space="preserve"> </v>
      </c>
    </row>
    <row r="16260" spans="1:15">
      <c r="A16260" t="s">
        <v>125</v>
      </c>
      <c r="B16260" t="s">
        <v>1059</v>
      </c>
      <c r="C16260" t="s">
        <v>150</v>
      </c>
      <c r="D16260" s="8">
        <v>0</v>
      </c>
      <c r="E16260" s="8">
        <v>0.12671351226817187</v>
      </c>
      <c r="F16260" s="8">
        <v>6.3188934915397038E-2</v>
      </c>
      <c r="G16260" t="str">
        <f>VLOOKUP(C16260,'data indicadores nacional'!$A$2:$G$24,7,FALSE)</f>
        <v>abajo</v>
      </c>
      <c r="H16260" s="9">
        <f>VLOOKUP(C16260,'data indicadores nacional'!$A$2:$F$24,6,FALSE)</f>
        <v>3.1798702633632006E-2</v>
      </c>
      <c r="I16260" s="5" t="str">
        <f t="shared" si="1270"/>
        <v xml:space="preserve"> </v>
      </c>
      <c r="J16260" s="5">
        <f t="shared" si="1271"/>
        <v>0</v>
      </c>
      <c r="K16260" s="5">
        <f t="shared" si="1272"/>
        <v>1</v>
      </c>
      <c r="L16260" s="5">
        <f t="shared" si="1273"/>
        <v>1</v>
      </c>
      <c r="N16260" s="8" t="str">
        <f>VLOOKUP(C16260,'data indicadores nacional'!$A$2:$J$24,10,FALSE)</f>
        <v>-</v>
      </c>
      <c r="O16260" t="str">
        <f t="shared" si="1274"/>
        <v xml:space="preserve"> </v>
      </c>
    </row>
    <row r="16261" spans="1:15">
      <c r="A16261" t="s">
        <v>125</v>
      </c>
      <c r="B16261" t="s">
        <v>1059</v>
      </c>
      <c r="C16261" t="s">
        <v>151</v>
      </c>
      <c r="D16261" s="8">
        <v>66.741573033707866</v>
      </c>
      <c r="E16261" s="8">
        <v>63.698993110757819</v>
      </c>
      <c r="F16261" s="8">
        <v>70.332654446707394</v>
      </c>
      <c r="G16261" t="str">
        <f>VLOOKUP(C16261,'data indicadores nacional'!$A$2:$G$24,7,FALSE)</f>
        <v>arriba</v>
      </c>
      <c r="H16261" s="9">
        <f>VLOOKUP(C16261,'data indicadores nacional'!$A$2:$F$24,6,FALSE)</f>
        <v>2.4115304789202416</v>
      </c>
      <c r="I16261" s="5" t="str">
        <f t="shared" si="1270"/>
        <v xml:space="preserve"> </v>
      </c>
      <c r="J16261" s="5">
        <f t="shared" si="1271"/>
        <v>1</v>
      </c>
      <c r="K16261" s="5">
        <f t="shared" si="1272"/>
        <v>0</v>
      </c>
      <c r="L16261" s="5">
        <f t="shared" si="1273"/>
        <v>1</v>
      </c>
      <c r="N16261" s="8" t="str">
        <f>VLOOKUP(C16261,'data indicadores nacional'!$A$2:$J$24,10,FALSE)</f>
        <v>-</v>
      </c>
      <c r="O16261" t="str">
        <f t="shared" si="1274"/>
        <v xml:space="preserve"> </v>
      </c>
    </row>
    <row r="16262" spans="1:15">
      <c r="A16262" t="s">
        <v>125</v>
      </c>
      <c r="B16262" t="s">
        <v>1060</v>
      </c>
      <c r="C16262" t="s">
        <v>147</v>
      </c>
      <c r="D16262" s="8">
        <v>6.25</v>
      </c>
      <c r="E16262" s="8">
        <v>0</v>
      </c>
      <c r="F16262" s="8">
        <v>0</v>
      </c>
      <c r="G16262" t="str">
        <f>VLOOKUP(C16262,'data indicadores nacional'!$A$2:$G$24,7,FALSE)</f>
        <v>abajo</v>
      </c>
      <c r="H16262" s="9">
        <f>VLOOKUP(C16262,'data indicadores nacional'!$A$2:$F$24,6,FALSE)</f>
        <v>3.1698266245721529E-2</v>
      </c>
      <c r="I16262" s="5" t="str">
        <f t="shared" si="1270"/>
        <v xml:space="preserve"> </v>
      </c>
      <c r="J16262" s="5">
        <f t="shared" si="1271"/>
        <v>1</v>
      </c>
      <c r="K16262" s="5">
        <f t="shared" si="1272"/>
        <v>0</v>
      </c>
      <c r="L16262" s="5">
        <f t="shared" si="1273"/>
        <v>1</v>
      </c>
      <c r="N16262" s="8">
        <f>VLOOKUP(C16262,'data indicadores nacional'!$A$2:$J$24,10,FALSE)</f>
        <v>1</v>
      </c>
      <c r="O16262" t="str">
        <f t="shared" si="1274"/>
        <v xml:space="preserve"> </v>
      </c>
    </row>
    <row r="16263" spans="1:15">
      <c r="A16263" t="s">
        <v>125</v>
      </c>
      <c r="B16263" t="s">
        <v>1060</v>
      </c>
      <c r="C16263" t="s">
        <v>148</v>
      </c>
      <c r="D16263" s="8">
        <v>6.4850843060959802</v>
      </c>
      <c r="E16263" s="8">
        <v>5.7197330791229746</v>
      </c>
      <c r="F16263" s="8">
        <v>5.0055617352614021</v>
      </c>
      <c r="G16263" t="str">
        <f>VLOOKUP(C16263,'data indicadores nacional'!$A$2:$G$24,7,FALSE)</f>
        <v>arriba</v>
      </c>
      <c r="H16263" s="9">
        <f>VLOOKUP(C16263,'data indicadores nacional'!$A$2:$F$24,6,FALSE)</f>
        <v>0.44294071764974818</v>
      </c>
      <c r="I16263" s="5" t="str">
        <f t="shared" si="1270"/>
        <v>alarma</v>
      </c>
      <c r="J16263" s="5">
        <f t="shared" si="1271"/>
        <v>0</v>
      </c>
      <c r="K16263" s="5">
        <f t="shared" si="1272"/>
        <v>1</v>
      </c>
      <c r="L16263" s="5">
        <f t="shared" si="1273"/>
        <v>1</v>
      </c>
      <c r="N16263" s="8">
        <f>VLOOKUP(C16263,'data indicadores nacional'!$A$2:$J$24,10,FALSE)</f>
        <v>80</v>
      </c>
      <c r="O16263" t="str">
        <f t="shared" si="1274"/>
        <v>alarma</v>
      </c>
    </row>
    <row r="16264" spans="1:15">
      <c r="A16264" t="s">
        <v>125</v>
      </c>
      <c r="B16264" t="s">
        <v>1060</v>
      </c>
      <c r="C16264" t="s">
        <v>149</v>
      </c>
      <c r="D16264" s="8">
        <v>0</v>
      </c>
      <c r="E16264" s="8">
        <v>0.19065776930409914</v>
      </c>
      <c r="F16264" s="8">
        <v>0.11123470522803114</v>
      </c>
      <c r="G16264" t="str">
        <f>VLOOKUP(C16264,'data indicadores nacional'!$A$2:$G$24,7,FALSE)</f>
        <v>abajo</v>
      </c>
      <c r="H16264" s="9">
        <f>VLOOKUP(C16264,'data indicadores nacional'!$A$2:$F$24,6,FALSE)</f>
        <v>3.3105825166439729E-2</v>
      </c>
      <c r="I16264" s="5" t="str">
        <f t="shared" si="1270"/>
        <v xml:space="preserve"> </v>
      </c>
      <c r="J16264" s="5">
        <f t="shared" si="1271"/>
        <v>0</v>
      </c>
      <c r="K16264" s="5">
        <f t="shared" si="1272"/>
        <v>1</v>
      </c>
      <c r="L16264" s="5">
        <f t="shared" si="1273"/>
        <v>1</v>
      </c>
      <c r="N16264" s="8" t="str">
        <f>VLOOKUP(C16264,'data indicadores nacional'!$A$2:$J$24,10,FALSE)</f>
        <v>-</v>
      </c>
      <c r="O16264" t="str">
        <f t="shared" si="1274"/>
        <v xml:space="preserve"> </v>
      </c>
    </row>
    <row r="16265" spans="1:15">
      <c r="A16265" t="s">
        <v>125</v>
      </c>
      <c r="B16265" t="s">
        <v>1060</v>
      </c>
      <c r="C16265" t="s">
        <v>150</v>
      </c>
      <c r="D16265" s="8">
        <v>0</v>
      </c>
      <c r="E16265" s="8">
        <v>0</v>
      </c>
      <c r="F16265" s="8">
        <v>0</v>
      </c>
      <c r="G16265" t="str">
        <f>VLOOKUP(C16265,'data indicadores nacional'!$A$2:$G$24,7,FALSE)</f>
        <v>abajo</v>
      </c>
      <c r="H16265" s="9">
        <f>VLOOKUP(C16265,'data indicadores nacional'!$A$2:$F$24,6,FALSE)</f>
        <v>3.1798702633632006E-2</v>
      </c>
      <c r="I16265" s="5" t="str">
        <f t="shared" si="1270"/>
        <v xml:space="preserve"> </v>
      </c>
      <c r="J16265" s="5">
        <f t="shared" si="1271"/>
        <v>0</v>
      </c>
      <c r="K16265" s="5">
        <f t="shared" si="1272"/>
        <v>0</v>
      </c>
      <c r="L16265" s="5">
        <f t="shared" si="1273"/>
        <v>0</v>
      </c>
      <c r="N16265" s="8" t="str">
        <f>VLOOKUP(C16265,'data indicadores nacional'!$A$2:$J$24,10,FALSE)</f>
        <v>-</v>
      </c>
      <c r="O16265" t="str">
        <f t="shared" si="1274"/>
        <v xml:space="preserve"> </v>
      </c>
    </row>
    <row r="16266" spans="1:15">
      <c r="A16266" t="s">
        <v>125</v>
      </c>
      <c r="B16266" t="s">
        <v>1060</v>
      </c>
      <c r="C16266" t="s">
        <v>151</v>
      </c>
      <c r="D16266" s="8">
        <v>74.468085106382972</v>
      </c>
      <c r="E16266" s="8">
        <v>65</v>
      </c>
      <c r="F16266" s="8">
        <v>82.30088495575221</v>
      </c>
      <c r="G16266" t="str">
        <f>VLOOKUP(C16266,'data indicadores nacional'!$A$2:$G$24,7,FALSE)</f>
        <v>arriba</v>
      </c>
      <c r="H16266" s="9">
        <f>VLOOKUP(C16266,'data indicadores nacional'!$A$2:$F$24,6,FALSE)</f>
        <v>2.4115304789202416</v>
      </c>
      <c r="I16266" s="5" t="str">
        <f t="shared" si="1270"/>
        <v xml:space="preserve"> </v>
      </c>
      <c r="J16266" s="5">
        <f t="shared" si="1271"/>
        <v>1</v>
      </c>
      <c r="K16266" s="5">
        <f t="shared" si="1272"/>
        <v>0</v>
      </c>
      <c r="L16266" s="5">
        <f t="shared" si="1273"/>
        <v>1</v>
      </c>
      <c r="N16266" s="8" t="str">
        <f>VLOOKUP(C16266,'data indicadores nacional'!$A$2:$J$24,10,FALSE)</f>
        <v>-</v>
      </c>
      <c r="O16266" t="str">
        <f t="shared" si="1274"/>
        <v xml:space="preserve"> </v>
      </c>
    </row>
    <row r="16267" spans="1:15">
      <c r="A16267" t="s">
        <v>125</v>
      </c>
      <c r="B16267" t="s">
        <v>1061</v>
      </c>
      <c r="C16267" t="s">
        <v>147</v>
      </c>
      <c r="D16267" s="8">
        <v>0</v>
      </c>
      <c r="E16267" s="8">
        <v>0</v>
      </c>
      <c r="F16267" s="8">
        <v>0</v>
      </c>
      <c r="G16267" t="str">
        <f>VLOOKUP(C16267,'data indicadores nacional'!$A$2:$G$24,7,FALSE)</f>
        <v>abajo</v>
      </c>
      <c r="H16267" s="9">
        <f>VLOOKUP(C16267,'data indicadores nacional'!$A$2:$F$24,6,FALSE)</f>
        <v>3.1698266245721529E-2</v>
      </c>
      <c r="I16267" s="5" t="str">
        <f t="shared" si="1270"/>
        <v xml:space="preserve"> </v>
      </c>
      <c r="J16267" s="5">
        <f t="shared" si="1271"/>
        <v>0</v>
      </c>
      <c r="K16267" s="5">
        <f t="shared" si="1272"/>
        <v>0</v>
      </c>
      <c r="L16267" s="5">
        <f t="shared" si="1273"/>
        <v>0</v>
      </c>
      <c r="N16267" s="8">
        <f>VLOOKUP(C16267,'data indicadores nacional'!$A$2:$J$24,10,FALSE)</f>
        <v>1</v>
      </c>
      <c r="O16267" t="str">
        <f t="shared" si="1274"/>
        <v xml:space="preserve"> </v>
      </c>
    </row>
    <row r="16268" spans="1:15">
      <c r="A16268" t="s">
        <v>125</v>
      </c>
      <c r="B16268" t="s">
        <v>1061</v>
      </c>
      <c r="C16268" t="s">
        <v>148</v>
      </c>
      <c r="D16268" s="8">
        <v>4.2090970807875081</v>
      </c>
      <c r="E16268" s="8">
        <v>7.8553615960099759</v>
      </c>
      <c r="F16268" s="8">
        <v>6.6861679899707482</v>
      </c>
      <c r="G16268" t="str">
        <f>VLOOKUP(C16268,'data indicadores nacional'!$A$2:$G$24,7,FALSE)</f>
        <v>arriba</v>
      </c>
      <c r="H16268" s="9">
        <f>VLOOKUP(C16268,'data indicadores nacional'!$A$2:$F$24,6,FALSE)</f>
        <v>0.44294071764974818</v>
      </c>
      <c r="I16268" s="5" t="str">
        <f t="shared" si="1270"/>
        <v>alarma</v>
      </c>
      <c r="J16268" s="5">
        <f t="shared" si="1271"/>
        <v>1</v>
      </c>
      <c r="K16268" s="5">
        <f t="shared" si="1272"/>
        <v>0</v>
      </c>
      <c r="L16268" s="5">
        <f t="shared" si="1273"/>
        <v>1</v>
      </c>
      <c r="N16268" s="8">
        <f>VLOOKUP(C16268,'data indicadores nacional'!$A$2:$J$24,10,FALSE)</f>
        <v>80</v>
      </c>
      <c r="O16268" t="str">
        <f t="shared" si="1274"/>
        <v>alarma</v>
      </c>
    </row>
    <row r="16269" spans="1:15">
      <c r="A16269" t="s">
        <v>125</v>
      </c>
      <c r="B16269" t="s">
        <v>1061</v>
      </c>
      <c r="C16269" t="s">
        <v>149</v>
      </c>
      <c r="D16269" s="8">
        <v>0</v>
      </c>
      <c r="E16269" s="8">
        <v>4.1562759767248547E-2</v>
      </c>
      <c r="F16269" s="8">
        <v>0.12536564981195153</v>
      </c>
      <c r="G16269" t="str">
        <f>VLOOKUP(C16269,'data indicadores nacional'!$A$2:$G$24,7,FALSE)</f>
        <v>abajo</v>
      </c>
      <c r="H16269" s="9">
        <f>VLOOKUP(C16269,'data indicadores nacional'!$A$2:$F$24,6,FALSE)</f>
        <v>3.3105825166439729E-2</v>
      </c>
      <c r="I16269" s="5" t="str">
        <f t="shared" si="1270"/>
        <v>alarma</v>
      </c>
      <c r="J16269" s="5">
        <f t="shared" si="1271"/>
        <v>0</v>
      </c>
      <c r="K16269" s="5">
        <f t="shared" si="1272"/>
        <v>1</v>
      </c>
      <c r="L16269" s="5">
        <f t="shared" si="1273"/>
        <v>1</v>
      </c>
      <c r="N16269" s="8" t="str">
        <f>VLOOKUP(C16269,'data indicadores nacional'!$A$2:$J$24,10,FALSE)</f>
        <v>-</v>
      </c>
      <c r="O16269" t="str">
        <f t="shared" si="1274"/>
        <v xml:space="preserve"> </v>
      </c>
    </row>
    <row r="16270" spans="1:15">
      <c r="A16270" t="s">
        <v>125</v>
      </c>
      <c r="B16270" t="s">
        <v>1061</v>
      </c>
      <c r="C16270" t="s">
        <v>150</v>
      </c>
      <c r="D16270" s="8">
        <v>0</v>
      </c>
      <c r="E16270" s="8">
        <v>0</v>
      </c>
      <c r="F16270" s="8">
        <v>8.3577099874634353E-2</v>
      </c>
      <c r="G16270" t="str">
        <f>VLOOKUP(C16270,'data indicadores nacional'!$A$2:$G$24,7,FALSE)</f>
        <v>abajo</v>
      </c>
      <c r="H16270" s="9">
        <f>VLOOKUP(C16270,'data indicadores nacional'!$A$2:$F$24,6,FALSE)</f>
        <v>3.1798702633632006E-2</v>
      </c>
      <c r="I16270" s="5" t="str">
        <f t="shared" si="1270"/>
        <v>alarma</v>
      </c>
      <c r="J16270" s="5">
        <f t="shared" si="1271"/>
        <v>0</v>
      </c>
      <c r="K16270" s="5">
        <f t="shared" si="1272"/>
        <v>1</v>
      </c>
      <c r="L16270" s="5">
        <f t="shared" si="1273"/>
        <v>1</v>
      </c>
      <c r="N16270" s="8" t="str">
        <f>VLOOKUP(C16270,'data indicadores nacional'!$A$2:$J$24,10,FALSE)</f>
        <v>-</v>
      </c>
      <c r="O16270" t="str">
        <f t="shared" si="1274"/>
        <v xml:space="preserve"> </v>
      </c>
    </row>
    <row r="16271" spans="1:15">
      <c r="A16271" t="s">
        <v>125</v>
      </c>
      <c r="B16271" t="s">
        <v>1061</v>
      </c>
      <c r="C16271" t="s">
        <v>151</v>
      </c>
      <c r="D16271" s="8">
        <v>76.59574468085107</v>
      </c>
      <c r="E16271" s="8">
        <v>30.841121495327101</v>
      </c>
      <c r="F16271" s="8">
        <v>12.459016393442624</v>
      </c>
      <c r="G16271" t="str">
        <f>VLOOKUP(C16271,'data indicadores nacional'!$A$2:$G$24,7,FALSE)</f>
        <v>arriba</v>
      </c>
      <c r="H16271" s="9">
        <f>VLOOKUP(C16271,'data indicadores nacional'!$A$2:$F$24,6,FALSE)</f>
        <v>2.4115304789202416</v>
      </c>
      <c r="I16271" s="5" t="str">
        <f t="shared" si="1270"/>
        <v>alarma</v>
      </c>
      <c r="J16271" s="5">
        <f t="shared" si="1271"/>
        <v>0</v>
      </c>
      <c r="K16271" s="5">
        <f t="shared" si="1272"/>
        <v>1</v>
      </c>
      <c r="L16271" s="5">
        <f t="shared" si="1273"/>
        <v>1</v>
      </c>
      <c r="N16271" s="8" t="str">
        <f>VLOOKUP(C16271,'data indicadores nacional'!$A$2:$J$24,10,FALSE)</f>
        <v>-</v>
      </c>
      <c r="O16271" t="str">
        <f t="shared" si="1274"/>
        <v xml:space="preserve"> </v>
      </c>
    </row>
    <row r="16272" spans="1:15">
      <c r="A16272" t="s">
        <v>125</v>
      </c>
      <c r="B16272" t="s">
        <v>1062</v>
      </c>
      <c r="C16272" t="s">
        <v>147</v>
      </c>
      <c r="D16272" s="8">
        <v>0</v>
      </c>
      <c r="E16272" s="8">
        <v>0</v>
      </c>
      <c r="F16272" s="8">
        <v>0</v>
      </c>
      <c r="G16272" t="str">
        <f>VLOOKUP(C16272,'data indicadores nacional'!$A$2:$G$24,7,FALSE)</f>
        <v>abajo</v>
      </c>
      <c r="H16272" s="9">
        <f>VLOOKUP(C16272,'data indicadores nacional'!$A$2:$F$24,6,FALSE)</f>
        <v>3.1698266245721529E-2</v>
      </c>
      <c r="I16272" s="5" t="str">
        <f t="shared" si="1270"/>
        <v xml:space="preserve"> </v>
      </c>
      <c r="J16272" s="5">
        <f t="shared" si="1271"/>
        <v>0</v>
      </c>
      <c r="K16272" s="5">
        <f t="shared" si="1272"/>
        <v>0</v>
      </c>
      <c r="L16272" s="5">
        <f t="shared" si="1273"/>
        <v>0</v>
      </c>
      <c r="N16272" s="8">
        <f>VLOOKUP(C16272,'data indicadores nacional'!$A$2:$J$24,10,FALSE)</f>
        <v>1</v>
      </c>
      <c r="O16272" t="str">
        <f t="shared" si="1274"/>
        <v xml:space="preserve"> </v>
      </c>
    </row>
    <row r="16273" spans="1:15">
      <c r="A16273" t="s">
        <v>125</v>
      </c>
      <c r="B16273" t="s">
        <v>1062</v>
      </c>
      <c r="C16273" t="s">
        <v>148</v>
      </c>
      <c r="D16273" s="8">
        <v>7.3329007138221938</v>
      </c>
      <c r="E16273" s="8">
        <v>5.6367432150313155</v>
      </c>
      <c r="F16273" s="8">
        <v>5.439121756487026</v>
      </c>
      <c r="G16273" t="str">
        <f>VLOOKUP(C16273,'data indicadores nacional'!$A$2:$G$24,7,FALSE)</f>
        <v>arriba</v>
      </c>
      <c r="H16273" s="9">
        <f>VLOOKUP(C16273,'data indicadores nacional'!$A$2:$F$24,6,FALSE)</f>
        <v>0.44294071764974818</v>
      </c>
      <c r="I16273" s="5" t="str">
        <f t="shared" si="1270"/>
        <v>alarma</v>
      </c>
      <c r="J16273" s="5">
        <f t="shared" si="1271"/>
        <v>0</v>
      </c>
      <c r="K16273" s="5">
        <f t="shared" si="1272"/>
        <v>1</v>
      </c>
      <c r="L16273" s="5">
        <f t="shared" si="1273"/>
        <v>1</v>
      </c>
      <c r="N16273" s="8">
        <f>VLOOKUP(C16273,'data indicadores nacional'!$A$2:$J$24,10,FALSE)</f>
        <v>80</v>
      </c>
      <c r="O16273" t="str">
        <f t="shared" si="1274"/>
        <v>alarma</v>
      </c>
    </row>
    <row r="16274" spans="1:15">
      <c r="A16274" t="s">
        <v>125</v>
      </c>
      <c r="B16274" t="s">
        <v>1062</v>
      </c>
      <c r="C16274" t="s">
        <v>149</v>
      </c>
      <c r="D16274" s="8">
        <v>0</v>
      </c>
      <c r="E16274" s="8">
        <v>0.27835768963117608</v>
      </c>
      <c r="F16274" s="8">
        <v>0.19960079840319359</v>
      </c>
      <c r="G16274" t="str">
        <f>VLOOKUP(C16274,'data indicadores nacional'!$A$2:$G$24,7,FALSE)</f>
        <v>abajo</v>
      </c>
      <c r="H16274" s="9">
        <f>VLOOKUP(C16274,'data indicadores nacional'!$A$2:$F$24,6,FALSE)</f>
        <v>3.3105825166439729E-2</v>
      </c>
      <c r="I16274" s="5" t="str">
        <f t="shared" si="1270"/>
        <v xml:space="preserve"> </v>
      </c>
      <c r="J16274" s="5">
        <f t="shared" si="1271"/>
        <v>0</v>
      </c>
      <c r="K16274" s="5">
        <f t="shared" si="1272"/>
        <v>1</v>
      </c>
      <c r="L16274" s="5">
        <f t="shared" si="1273"/>
        <v>1</v>
      </c>
      <c r="N16274" s="8" t="str">
        <f>VLOOKUP(C16274,'data indicadores nacional'!$A$2:$J$24,10,FALSE)</f>
        <v>-</v>
      </c>
      <c r="O16274" t="str">
        <f t="shared" si="1274"/>
        <v xml:space="preserve"> </v>
      </c>
    </row>
    <row r="16275" spans="1:15">
      <c r="A16275" t="s">
        <v>125</v>
      </c>
      <c r="B16275" t="s">
        <v>1062</v>
      </c>
      <c r="C16275" t="s">
        <v>150</v>
      </c>
      <c r="D16275" s="8">
        <v>0</v>
      </c>
      <c r="E16275" s="8">
        <v>0.13917884481558804</v>
      </c>
      <c r="F16275" s="8">
        <v>4.9900199600798396E-2</v>
      </c>
      <c r="G16275" t="str">
        <f>VLOOKUP(C16275,'data indicadores nacional'!$A$2:$G$24,7,FALSE)</f>
        <v>abajo</v>
      </c>
      <c r="H16275" s="9">
        <f>VLOOKUP(C16275,'data indicadores nacional'!$A$2:$F$24,6,FALSE)</f>
        <v>3.1798702633632006E-2</v>
      </c>
      <c r="I16275" s="5" t="str">
        <f t="shared" si="1270"/>
        <v xml:space="preserve"> </v>
      </c>
      <c r="J16275" s="5">
        <f t="shared" si="1271"/>
        <v>0</v>
      </c>
      <c r="K16275" s="5">
        <f t="shared" si="1272"/>
        <v>1</v>
      </c>
      <c r="L16275" s="5">
        <f t="shared" si="1273"/>
        <v>1</v>
      </c>
      <c r="N16275" s="8" t="str">
        <f>VLOOKUP(C16275,'data indicadores nacional'!$A$2:$J$24,10,FALSE)</f>
        <v>-</v>
      </c>
      <c r="O16275" t="str">
        <f t="shared" si="1274"/>
        <v xml:space="preserve"> </v>
      </c>
    </row>
    <row r="16276" spans="1:15">
      <c r="A16276" t="s">
        <v>125</v>
      </c>
      <c r="B16276" t="s">
        <v>1062</v>
      </c>
      <c r="C16276" t="s">
        <v>151</v>
      </c>
      <c r="D16276" s="8">
        <v>66.666666666666657</v>
      </c>
      <c r="E16276" s="8">
        <v>61.453744493392072</v>
      </c>
      <c r="F16276" s="8">
        <v>29.748283752860409</v>
      </c>
      <c r="G16276" t="str">
        <f>VLOOKUP(C16276,'data indicadores nacional'!$A$2:$G$24,7,FALSE)</f>
        <v>arriba</v>
      </c>
      <c r="H16276" s="9">
        <f>VLOOKUP(C16276,'data indicadores nacional'!$A$2:$F$24,6,FALSE)</f>
        <v>2.4115304789202416</v>
      </c>
      <c r="I16276" s="5" t="str">
        <f t="shared" si="1270"/>
        <v>alarma</v>
      </c>
      <c r="J16276" s="5">
        <f t="shared" si="1271"/>
        <v>0</v>
      </c>
      <c r="K16276" s="5">
        <f t="shared" si="1272"/>
        <v>1</v>
      </c>
      <c r="L16276" s="5">
        <f t="shared" si="1273"/>
        <v>1</v>
      </c>
      <c r="N16276" s="8" t="str">
        <f>VLOOKUP(C16276,'data indicadores nacional'!$A$2:$J$24,10,FALSE)</f>
        <v>-</v>
      </c>
      <c r="O16276" t="str">
        <f t="shared" si="1274"/>
        <v xml:space="preserve"> </v>
      </c>
    </row>
    <row r="16277" spans="1:15">
      <c r="A16277" t="s">
        <v>125</v>
      </c>
      <c r="B16277" t="s">
        <v>1063</v>
      </c>
      <c r="C16277" t="s">
        <v>147</v>
      </c>
      <c r="D16277" s="8">
        <v>0</v>
      </c>
      <c r="E16277" s="8">
        <v>0</v>
      </c>
      <c r="F16277" s="8">
        <v>0</v>
      </c>
      <c r="G16277" t="str">
        <f>VLOOKUP(C16277,'data indicadores nacional'!$A$2:$G$24,7,FALSE)</f>
        <v>abajo</v>
      </c>
      <c r="H16277" s="9">
        <f>VLOOKUP(C16277,'data indicadores nacional'!$A$2:$F$24,6,FALSE)</f>
        <v>3.1698266245721529E-2</v>
      </c>
      <c r="I16277" s="5" t="str">
        <f t="shared" si="1270"/>
        <v xml:space="preserve"> </v>
      </c>
      <c r="J16277" s="5">
        <f t="shared" si="1271"/>
        <v>0</v>
      </c>
      <c r="K16277" s="5">
        <f t="shared" si="1272"/>
        <v>0</v>
      </c>
      <c r="L16277" s="5">
        <f t="shared" si="1273"/>
        <v>0</v>
      </c>
      <c r="N16277" s="8">
        <f>VLOOKUP(C16277,'data indicadores nacional'!$A$2:$J$24,10,FALSE)</f>
        <v>1</v>
      </c>
      <c r="O16277" t="str">
        <f t="shared" si="1274"/>
        <v xml:space="preserve"> </v>
      </c>
    </row>
    <row r="16278" spans="1:15">
      <c r="A16278" t="s">
        <v>125</v>
      </c>
      <c r="B16278" t="s">
        <v>1063</v>
      </c>
      <c r="C16278" t="s">
        <v>148</v>
      </c>
      <c r="D16278" s="8">
        <v>4.5177045177045176</v>
      </c>
      <c r="E16278" s="8">
        <v>5.1535989236863742</v>
      </c>
      <c r="F16278" s="8">
        <v>5.2410718188573675</v>
      </c>
      <c r="G16278" t="str">
        <f>VLOOKUP(C16278,'data indicadores nacional'!$A$2:$G$24,7,FALSE)</f>
        <v>arriba</v>
      </c>
      <c r="H16278" s="9">
        <f>VLOOKUP(C16278,'data indicadores nacional'!$A$2:$F$24,6,FALSE)</f>
        <v>0.44294071764974818</v>
      </c>
      <c r="I16278" s="5" t="str">
        <f t="shared" si="1270"/>
        <v xml:space="preserve"> </v>
      </c>
      <c r="J16278" s="5">
        <f t="shared" si="1271"/>
        <v>1</v>
      </c>
      <c r="K16278" s="5">
        <f t="shared" si="1272"/>
        <v>0</v>
      </c>
      <c r="L16278" s="5">
        <f t="shared" si="1273"/>
        <v>1</v>
      </c>
      <c r="N16278" s="8">
        <f>VLOOKUP(C16278,'data indicadores nacional'!$A$2:$J$24,10,FALSE)</f>
        <v>80</v>
      </c>
      <c r="O16278" t="str">
        <f t="shared" si="1274"/>
        <v>alarma</v>
      </c>
    </row>
    <row r="16279" spans="1:15">
      <c r="A16279" t="s">
        <v>125</v>
      </c>
      <c r="B16279" t="s">
        <v>1063</v>
      </c>
      <c r="C16279" t="s">
        <v>149</v>
      </c>
      <c r="D16279" s="8">
        <v>3.5911800617682975E-2</v>
      </c>
      <c r="E16279" s="8">
        <v>9.3430002242320051E-2</v>
      </c>
      <c r="F16279" s="8">
        <v>0.1311360755343795</v>
      </c>
      <c r="G16279" t="str">
        <f>VLOOKUP(C16279,'data indicadores nacional'!$A$2:$G$24,7,FALSE)</f>
        <v>abajo</v>
      </c>
      <c r="H16279" s="9">
        <f>VLOOKUP(C16279,'data indicadores nacional'!$A$2:$F$24,6,FALSE)</f>
        <v>3.3105825166439729E-2</v>
      </c>
      <c r="I16279" s="5" t="str">
        <f t="shared" si="1270"/>
        <v>alarma</v>
      </c>
      <c r="J16279" s="5">
        <f t="shared" si="1271"/>
        <v>0</v>
      </c>
      <c r="K16279" s="5">
        <f t="shared" si="1272"/>
        <v>1</v>
      </c>
      <c r="L16279" s="5">
        <f t="shared" si="1273"/>
        <v>1</v>
      </c>
      <c r="N16279" s="8" t="str">
        <f>VLOOKUP(C16279,'data indicadores nacional'!$A$2:$J$24,10,FALSE)</f>
        <v>-</v>
      </c>
      <c r="O16279" t="str">
        <f t="shared" si="1274"/>
        <v xml:space="preserve"> </v>
      </c>
    </row>
    <row r="16280" spans="1:15">
      <c r="A16280" t="s">
        <v>125</v>
      </c>
      <c r="B16280" t="s">
        <v>1063</v>
      </c>
      <c r="C16280" t="s">
        <v>150</v>
      </c>
      <c r="D16280" s="8">
        <v>1.4364720247073189E-2</v>
      </c>
      <c r="E16280" s="8">
        <v>7.4744001793856044E-3</v>
      </c>
      <c r="F16280" s="8">
        <v>2.1856012589063251E-2</v>
      </c>
      <c r="G16280" t="str">
        <f>VLOOKUP(C16280,'data indicadores nacional'!$A$2:$G$24,7,FALSE)</f>
        <v>abajo</v>
      </c>
      <c r="H16280" s="9">
        <f>VLOOKUP(C16280,'data indicadores nacional'!$A$2:$F$24,6,FALSE)</f>
        <v>3.1798702633632006E-2</v>
      </c>
      <c r="I16280" s="5" t="str">
        <f t="shared" si="1270"/>
        <v>alarma</v>
      </c>
      <c r="J16280" s="5">
        <f t="shared" si="1271"/>
        <v>0</v>
      </c>
      <c r="K16280" s="5">
        <f t="shared" si="1272"/>
        <v>1</v>
      </c>
      <c r="L16280" s="5">
        <f t="shared" si="1273"/>
        <v>1</v>
      </c>
      <c r="N16280" s="8" t="str">
        <f>VLOOKUP(C16280,'data indicadores nacional'!$A$2:$J$24,10,FALSE)</f>
        <v>-</v>
      </c>
      <c r="O16280" t="str">
        <f t="shared" si="1274"/>
        <v xml:space="preserve"> </v>
      </c>
    </row>
    <row r="16281" spans="1:15">
      <c r="A16281" t="s">
        <v>125</v>
      </c>
      <c r="B16281" t="s">
        <v>1063</v>
      </c>
      <c r="C16281" t="s">
        <v>151</v>
      </c>
      <c r="D16281" s="8">
        <v>54.360812425328554</v>
      </c>
      <c r="E16281" s="8">
        <v>61.757719714964367</v>
      </c>
      <c r="F16281" s="8">
        <v>72.030479605558057</v>
      </c>
      <c r="G16281" t="str">
        <f>VLOOKUP(C16281,'data indicadores nacional'!$A$2:$G$24,7,FALSE)</f>
        <v>arriba</v>
      </c>
      <c r="H16281" s="9">
        <f>VLOOKUP(C16281,'data indicadores nacional'!$A$2:$F$24,6,FALSE)</f>
        <v>2.4115304789202416</v>
      </c>
      <c r="I16281" s="5" t="str">
        <f t="shared" si="1270"/>
        <v xml:space="preserve"> </v>
      </c>
      <c r="J16281" s="5">
        <f t="shared" si="1271"/>
        <v>1</v>
      </c>
      <c r="K16281" s="5">
        <f t="shared" si="1272"/>
        <v>0</v>
      </c>
      <c r="L16281" s="5">
        <f t="shared" si="1273"/>
        <v>1</v>
      </c>
      <c r="N16281" s="8" t="str">
        <f>VLOOKUP(C16281,'data indicadores nacional'!$A$2:$J$24,10,FALSE)</f>
        <v>-</v>
      </c>
      <c r="O16281" t="str">
        <f t="shared" si="1274"/>
        <v xml:space="preserve"> </v>
      </c>
    </row>
    <row r="16282" spans="1:15">
      <c r="A16282" t="s">
        <v>125</v>
      </c>
      <c r="B16282" t="s">
        <v>1064</v>
      </c>
      <c r="C16282" t="s">
        <v>147</v>
      </c>
      <c r="D16282" s="8">
        <v>0</v>
      </c>
      <c r="E16282" s="8">
        <v>0</v>
      </c>
      <c r="F16282" s="8">
        <v>0</v>
      </c>
      <c r="G16282" t="str">
        <f>VLOOKUP(C16282,'data indicadores nacional'!$A$2:$G$24,7,FALSE)</f>
        <v>abajo</v>
      </c>
      <c r="H16282" s="9">
        <f>VLOOKUP(C16282,'data indicadores nacional'!$A$2:$F$24,6,FALSE)</f>
        <v>3.1698266245721529E-2</v>
      </c>
      <c r="I16282" s="5" t="str">
        <f t="shared" si="1270"/>
        <v xml:space="preserve"> </v>
      </c>
      <c r="J16282" s="5">
        <f t="shared" si="1271"/>
        <v>0</v>
      </c>
      <c r="K16282" s="5">
        <f t="shared" si="1272"/>
        <v>0</v>
      </c>
      <c r="L16282" s="5">
        <f t="shared" si="1273"/>
        <v>0</v>
      </c>
      <c r="N16282" s="8">
        <f>VLOOKUP(C16282,'data indicadores nacional'!$A$2:$J$24,10,FALSE)</f>
        <v>1</v>
      </c>
      <c r="O16282" t="str">
        <f t="shared" si="1274"/>
        <v xml:space="preserve"> </v>
      </c>
    </row>
    <row r="16283" spans="1:15">
      <c r="A16283" t="s">
        <v>125</v>
      </c>
      <c r="B16283" t="s">
        <v>1064</v>
      </c>
      <c r="C16283" t="s">
        <v>148</v>
      </c>
      <c r="D16283" s="8">
        <v>7.2648245886370697</v>
      </c>
      <c r="E16283" s="8">
        <v>6.1695607763023492</v>
      </c>
      <c r="F16283" s="8">
        <v>6.6333484779645611</v>
      </c>
      <c r="G16283" t="str">
        <f>VLOOKUP(C16283,'data indicadores nacional'!$A$2:$G$24,7,FALSE)</f>
        <v>arriba</v>
      </c>
      <c r="H16283" s="9">
        <f>VLOOKUP(C16283,'data indicadores nacional'!$A$2:$F$24,6,FALSE)</f>
        <v>0.44294071764974818</v>
      </c>
      <c r="I16283" s="5" t="str">
        <f t="shared" si="1270"/>
        <v xml:space="preserve"> </v>
      </c>
      <c r="J16283" s="5">
        <f t="shared" si="1271"/>
        <v>0</v>
      </c>
      <c r="K16283" s="5">
        <f t="shared" si="1272"/>
        <v>1</v>
      </c>
      <c r="L16283" s="5">
        <f t="shared" si="1273"/>
        <v>1</v>
      </c>
      <c r="N16283" s="8">
        <f>VLOOKUP(C16283,'data indicadores nacional'!$A$2:$J$24,10,FALSE)</f>
        <v>80</v>
      </c>
      <c r="O16283" t="str">
        <f t="shared" si="1274"/>
        <v>alarma</v>
      </c>
    </row>
    <row r="16284" spans="1:15">
      <c r="A16284" t="s">
        <v>125</v>
      </c>
      <c r="B16284" t="s">
        <v>1064</v>
      </c>
      <c r="C16284" t="s">
        <v>149</v>
      </c>
      <c r="D16284" s="8">
        <v>0</v>
      </c>
      <c r="E16284" s="8">
        <v>0.12257405515832481</v>
      </c>
      <c r="F16284" s="8">
        <v>0.13630168105406634</v>
      </c>
      <c r="G16284" t="str">
        <f>VLOOKUP(C16284,'data indicadores nacional'!$A$2:$G$24,7,FALSE)</f>
        <v>abajo</v>
      </c>
      <c r="H16284" s="9">
        <f>VLOOKUP(C16284,'data indicadores nacional'!$A$2:$F$24,6,FALSE)</f>
        <v>3.3105825166439729E-2</v>
      </c>
      <c r="I16284" s="5" t="str">
        <f t="shared" si="1270"/>
        <v>alarma</v>
      </c>
      <c r="J16284" s="5">
        <f t="shared" si="1271"/>
        <v>0</v>
      </c>
      <c r="K16284" s="5">
        <f t="shared" si="1272"/>
        <v>1</v>
      </c>
      <c r="L16284" s="5">
        <f t="shared" si="1273"/>
        <v>1</v>
      </c>
      <c r="N16284" s="8" t="str">
        <f>VLOOKUP(C16284,'data indicadores nacional'!$A$2:$J$24,10,FALSE)</f>
        <v>-</v>
      </c>
      <c r="O16284" t="str">
        <f t="shared" si="1274"/>
        <v xml:space="preserve"> </v>
      </c>
    </row>
    <row r="16285" spans="1:15">
      <c r="A16285" t="s">
        <v>125</v>
      </c>
      <c r="B16285" t="s">
        <v>1064</v>
      </c>
      <c r="C16285" t="s">
        <v>150</v>
      </c>
      <c r="D16285" s="8">
        <v>0.12418503570319776</v>
      </c>
      <c r="E16285" s="8">
        <v>0.14300306435137897</v>
      </c>
      <c r="F16285" s="8">
        <v>4.5433893684688774E-2</v>
      </c>
      <c r="G16285" t="str">
        <f>VLOOKUP(C16285,'data indicadores nacional'!$A$2:$G$24,7,FALSE)</f>
        <v>abajo</v>
      </c>
      <c r="H16285" s="9">
        <f>VLOOKUP(C16285,'data indicadores nacional'!$A$2:$F$24,6,FALSE)</f>
        <v>3.1798702633632006E-2</v>
      </c>
      <c r="I16285" s="5" t="str">
        <f t="shared" si="1270"/>
        <v xml:space="preserve"> </v>
      </c>
      <c r="J16285" s="5">
        <f t="shared" si="1271"/>
        <v>1</v>
      </c>
      <c r="K16285" s="5">
        <f t="shared" si="1272"/>
        <v>0</v>
      </c>
      <c r="L16285" s="5">
        <f t="shared" si="1273"/>
        <v>1</v>
      </c>
      <c r="N16285" s="8" t="str">
        <f>VLOOKUP(C16285,'data indicadores nacional'!$A$2:$J$24,10,FALSE)</f>
        <v>-</v>
      </c>
      <c r="O16285" t="str">
        <f t="shared" si="1274"/>
        <v xml:space="preserve"> </v>
      </c>
    </row>
    <row r="16286" spans="1:15">
      <c r="A16286" t="s">
        <v>125</v>
      </c>
      <c r="B16286" t="s">
        <v>1064</v>
      </c>
      <c r="C16286" t="s">
        <v>151</v>
      </c>
      <c r="D16286" s="8">
        <v>72.926829268292678</v>
      </c>
      <c r="E16286" s="8">
        <v>65.719696969696969</v>
      </c>
      <c r="F16286" s="8">
        <v>79.233870967741936</v>
      </c>
      <c r="G16286" t="str">
        <f>VLOOKUP(C16286,'data indicadores nacional'!$A$2:$G$24,7,FALSE)</f>
        <v>arriba</v>
      </c>
      <c r="H16286" s="9">
        <f>VLOOKUP(C16286,'data indicadores nacional'!$A$2:$F$24,6,FALSE)</f>
        <v>2.4115304789202416</v>
      </c>
      <c r="I16286" s="5" t="str">
        <f t="shared" si="1270"/>
        <v xml:space="preserve"> </v>
      </c>
      <c r="J16286" s="5">
        <f t="shared" si="1271"/>
        <v>1</v>
      </c>
      <c r="K16286" s="5">
        <f t="shared" si="1272"/>
        <v>0</v>
      </c>
      <c r="L16286" s="5">
        <f t="shared" si="1273"/>
        <v>1</v>
      </c>
      <c r="N16286" s="8" t="str">
        <f>VLOOKUP(C16286,'data indicadores nacional'!$A$2:$J$24,10,FALSE)</f>
        <v>-</v>
      </c>
      <c r="O16286" t="str">
        <f t="shared" si="1274"/>
        <v xml:space="preserve"> </v>
      </c>
    </row>
    <row r="16287" spans="1:15">
      <c r="A16287" t="s">
        <v>125</v>
      </c>
      <c r="B16287" t="s">
        <v>1065</v>
      </c>
      <c r="C16287" t="s">
        <v>147</v>
      </c>
      <c r="D16287" s="8">
        <v>0</v>
      </c>
      <c r="E16287" s="8">
        <v>0</v>
      </c>
      <c r="F16287" s="8">
        <v>0</v>
      </c>
      <c r="G16287" t="str">
        <f>VLOOKUP(C16287,'data indicadores nacional'!$A$2:$G$24,7,FALSE)</f>
        <v>abajo</v>
      </c>
      <c r="H16287" s="9">
        <f>VLOOKUP(C16287,'data indicadores nacional'!$A$2:$F$24,6,FALSE)</f>
        <v>3.1698266245721529E-2</v>
      </c>
      <c r="I16287" s="5" t="str">
        <f t="shared" si="1270"/>
        <v xml:space="preserve"> </v>
      </c>
      <c r="J16287" s="5">
        <f t="shared" si="1271"/>
        <v>0</v>
      </c>
      <c r="K16287" s="5">
        <f t="shared" si="1272"/>
        <v>0</v>
      </c>
      <c r="L16287" s="5">
        <f t="shared" si="1273"/>
        <v>0</v>
      </c>
      <c r="N16287" s="8">
        <f>VLOOKUP(C16287,'data indicadores nacional'!$A$2:$J$24,10,FALSE)</f>
        <v>1</v>
      </c>
      <c r="O16287" t="str">
        <f t="shared" si="1274"/>
        <v xml:space="preserve"> </v>
      </c>
    </row>
    <row r="16288" spans="1:15">
      <c r="A16288" t="s">
        <v>125</v>
      </c>
      <c r="B16288" t="s">
        <v>1065</v>
      </c>
      <c r="C16288" t="s">
        <v>148</v>
      </c>
      <c r="D16288" s="8">
        <v>5.9482758620689653</v>
      </c>
      <c r="E16288" s="8">
        <v>5.3202752779248286</v>
      </c>
      <c r="F16288" s="8">
        <v>7.1330589849108366</v>
      </c>
      <c r="G16288" t="str">
        <f>VLOOKUP(C16288,'data indicadores nacional'!$A$2:$G$24,7,FALSE)</f>
        <v>arriba</v>
      </c>
      <c r="H16288" s="9">
        <f>VLOOKUP(C16288,'data indicadores nacional'!$A$2:$F$24,6,FALSE)</f>
        <v>0.44294071764974818</v>
      </c>
      <c r="I16288" s="5" t="str">
        <f t="shared" si="1270"/>
        <v xml:space="preserve"> </v>
      </c>
      <c r="J16288" s="5">
        <f t="shared" si="1271"/>
        <v>1</v>
      </c>
      <c r="K16288" s="5">
        <f t="shared" si="1272"/>
        <v>0</v>
      </c>
      <c r="L16288" s="5">
        <f t="shared" si="1273"/>
        <v>1</v>
      </c>
      <c r="N16288" s="8">
        <f>VLOOKUP(C16288,'data indicadores nacional'!$A$2:$J$24,10,FALSE)</f>
        <v>80</v>
      </c>
      <c r="O16288" t="str">
        <f t="shared" si="1274"/>
        <v>alarma</v>
      </c>
    </row>
    <row r="16289" spans="1:15">
      <c r="A16289" t="s">
        <v>125</v>
      </c>
      <c r="B16289" t="s">
        <v>1065</v>
      </c>
      <c r="C16289" t="s">
        <v>149</v>
      </c>
      <c r="D16289" s="8">
        <v>8.6206896551724144E-2</v>
      </c>
      <c r="E16289" s="8">
        <v>2.6469031233456859E-2</v>
      </c>
      <c r="F16289" s="8">
        <v>6.858710562414265E-2</v>
      </c>
      <c r="G16289" t="str">
        <f>VLOOKUP(C16289,'data indicadores nacional'!$A$2:$G$24,7,FALSE)</f>
        <v>abajo</v>
      </c>
      <c r="H16289" s="9">
        <f>VLOOKUP(C16289,'data indicadores nacional'!$A$2:$F$24,6,FALSE)</f>
        <v>3.3105825166439729E-2</v>
      </c>
      <c r="I16289" s="5" t="str">
        <f t="shared" si="1270"/>
        <v>alarma</v>
      </c>
      <c r="J16289" s="5">
        <f t="shared" si="1271"/>
        <v>1</v>
      </c>
      <c r="K16289" s="5">
        <f t="shared" si="1272"/>
        <v>0</v>
      </c>
      <c r="L16289" s="5">
        <f t="shared" si="1273"/>
        <v>1</v>
      </c>
      <c r="N16289" s="8" t="str">
        <f>VLOOKUP(C16289,'data indicadores nacional'!$A$2:$J$24,10,FALSE)</f>
        <v>-</v>
      </c>
      <c r="O16289" t="str">
        <f t="shared" si="1274"/>
        <v xml:space="preserve"> </v>
      </c>
    </row>
    <row r="16290" spans="1:15">
      <c r="A16290" t="s">
        <v>125</v>
      </c>
      <c r="B16290" t="s">
        <v>1065</v>
      </c>
      <c r="C16290" t="s">
        <v>150</v>
      </c>
      <c r="D16290" s="8">
        <v>0</v>
      </c>
      <c r="E16290" s="8">
        <v>5.2938062466913717E-2</v>
      </c>
      <c r="F16290" s="8">
        <v>0</v>
      </c>
      <c r="G16290" t="str">
        <f>VLOOKUP(C16290,'data indicadores nacional'!$A$2:$G$24,7,FALSE)</f>
        <v>abajo</v>
      </c>
      <c r="H16290" s="9">
        <f>VLOOKUP(C16290,'data indicadores nacional'!$A$2:$F$24,6,FALSE)</f>
        <v>3.1798702633632006E-2</v>
      </c>
      <c r="I16290" s="5" t="str">
        <f t="shared" si="1270"/>
        <v xml:space="preserve"> </v>
      </c>
      <c r="J16290" s="5">
        <f t="shared" si="1271"/>
        <v>0</v>
      </c>
      <c r="K16290" s="5">
        <f t="shared" si="1272"/>
        <v>0</v>
      </c>
      <c r="L16290" s="5">
        <f t="shared" si="1273"/>
        <v>0</v>
      </c>
      <c r="N16290" s="8" t="str">
        <f>VLOOKUP(C16290,'data indicadores nacional'!$A$2:$J$24,10,FALSE)</f>
        <v>-</v>
      </c>
      <c r="O16290" t="str">
        <f t="shared" si="1274"/>
        <v xml:space="preserve"> </v>
      </c>
    </row>
    <row r="16291" spans="1:15">
      <c r="A16291" t="s">
        <v>125</v>
      </c>
      <c r="B16291" t="s">
        <v>1065</v>
      </c>
      <c r="C16291" t="s">
        <v>151</v>
      </c>
      <c r="D16291" s="8">
        <v>77.333333333333329</v>
      </c>
      <c r="E16291" s="8">
        <v>62.874251497005986</v>
      </c>
      <c r="F16291" s="8">
        <v>60.869565217391312</v>
      </c>
      <c r="G16291" t="str">
        <f>VLOOKUP(C16291,'data indicadores nacional'!$A$2:$G$24,7,FALSE)</f>
        <v>arriba</v>
      </c>
      <c r="H16291" s="9">
        <f>VLOOKUP(C16291,'data indicadores nacional'!$A$2:$F$24,6,FALSE)</f>
        <v>2.4115304789202416</v>
      </c>
      <c r="I16291" s="5" t="str">
        <f t="shared" si="1270"/>
        <v>alarma</v>
      </c>
      <c r="J16291" s="5">
        <f t="shared" si="1271"/>
        <v>0</v>
      </c>
      <c r="K16291" s="5">
        <f t="shared" si="1272"/>
        <v>1</v>
      </c>
      <c r="L16291" s="5">
        <f t="shared" si="1273"/>
        <v>1</v>
      </c>
      <c r="N16291" s="8" t="str">
        <f>VLOOKUP(C16291,'data indicadores nacional'!$A$2:$J$24,10,FALSE)</f>
        <v>-</v>
      </c>
      <c r="O16291" t="str">
        <f t="shared" si="1274"/>
        <v xml:space="preserve"> </v>
      </c>
    </row>
    <row r="16292" spans="1:15">
      <c r="A16292" t="s">
        <v>125</v>
      </c>
      <c r="B16292" t="s">
        <v>1066</v>
      </c>
      <c r="C16292" t="s">
        <v>147</v>
      </c>
      <c r="D16292" s="8">
        <v>0</v>
      </c>
      <c r="E16292" s="8">
        <v>0</v>
      </c>
      <c r="F16292" s="8">
        <v>0</v>
      </c>
      <c r="G16292" t="str">
        <f>VLOOKUP(C16292,'data indicadores nacional'!$A$2:$G$24,7,FALSE)</f>
        <v>abajo</v>
      </c>
      <c r="H16292" s="9">
        <f>VLOOKUP(C16292,'data indicadores nacional'!$A$2:$F$24,6,FALSE)</f>
        <v>3.1698266245721529E-2</v>
      </c>
      <c r="I16292" s="5" t="str">
        <f t="shared" si="1270"/>
        <v xml:space="preserve"> </v>
      </c>
      <c r="J16292" s="5">
        <f t="shared" si="1271"/>
        <v>0</v>
      </c>
      <c r="K16292" s="5">
        <f t="shared" si="1272"/>
        <v>0</v>
      </c>
      <c r="L16292" s="5">
        <f t="shared" si="1273"/>
        <v>0</v>
      </c>
      <c r="N16292" s="8">
        <f>VLOOKUP(C16292,'data indicadores nacional'!$A$2:$J$24,10,FALSE)</f>
        <v>1</v>
      </c>
      <c r="O16292" t="str">
        <f t="shared" si="1274"/>
        <v xml:space="preserve"> </v>
      </c>
    </row>
    <row r="16293" spans="1:15">
      <c r="A16293" t="s">
        <v>125</v>
      </c>
      <c r="B16293" t="s">
        <v>1066</v>
      </c>
      <c r="C16293" t="s">
        <v>148</v>
      </c>
      <c r="D16293" s="8">
        <v>9.3484419263456093</v>
      </c>
      <c r="E16293" s="8">
        <v>6.6885514977431271</v>
      </c>
      <c r="F16293" s="8">
        <v>4.6333783175888437</v>
      </c>
      <c r="G16293" t="str">
        <f>VLOOKUP(C16293,'data indicadores nacional'!$A$2:$G$24,7,FALSE)</f>
        <v>arriba</v>
      </c>
      <c r="H16293" s="9">
        <f>VLOOKUP(C16293,'data indicadores nacional'!$A$2:$F$24,6,FALSE)</f>
        <v>0.44294071764974818</v>
      </c>
      <c r="I16293" s="5" t="str">
        <f t="shared" si="1270"/>
        <v>alarma</v>
      </c>
      <c r="J16293" s="5">
        <f t="shared" si="1271"/>
        <v>0</v>
      </c>
      <c r="K16293" s="5">
        <f t="shared" si="1272"/>
        <v>1</v>
      </c>
      <c r="L16293" s="5">
        <f t="shared" si="1273"/>
        <v>1</v>
      </c>
      <c r="N16293" s="8">
        <f>VLOOKUP(C16293,'data indicadores nacional'!$A$2:$J$24,10,FALSE)</f>
        <v>80</v>
      </c>
      <c r="O16293" t="str">
        <f t="shared" si="1274"/>
        <v>alarma</v>
      </c>
    </row>
    <row r="16294" spans="1:15">
      <c r="A16294" t="s">
        <v>125</v>
      </c>
      <c r="B16294" t="s">
        <v>1066</v>
      </c>
      <c r="C16294" t="s">
        <v>149</v>
      </c>
      <c r="D16294" s="8">
        <v>9.442870632672333E-2</v>
      </c>
      <c r="E16294" s="8">
        <v>4.103405826836274E-2</v>
      </c>
      <c r="F16294" s="8">
        <v>0.17993702204228521</v>
      </c>
      <c r="G16294" t="str">
        <f>VLOOKUP(C16294,'data indicadores nacional'!$A$2:$G$24,7,FALSE)</f>
        <v>abajo</v>
      </c>
      <c r="H16294" s="9">
        <f>VLOOKUP(C16294,'data indicadores nacional'!$A$2:$F$24,6,FALSE)</f>
        <v>3.3105825166439729E-2</v>
      </c>
      <c r="I16294" s="5" t="str">
        <f t="shared" si="1270"/>
        <v>alarma</v>
      </c>
      <c r="J16294" s="5">
        <f t="shared" si="1271"/>
        <v>0</v>
      </c>
      <c r="K16294" s="5">
        <f t="shared" si="1272"/>
        <v>1</v>
      </c>
      <c r="L16294" s="5">
        <f t="shared" si="1273"/>
        <v>1</v>
      </c>
      <c r="N16294" s="8" t="str">
        <f>VLOOKUP(C16294,'data indicadores nacional'!$A$2:$J$24,10,FALSE)</f>
        <v>-</v>
      </c>
      <c r="O16294" t="str">
        <f t="shared" si="1274"/>
        <v xml:space="preserve"> </v>
      </c>
    </row>
    <row r="16295" spans="1:15">
      <c r="A16295" t="s">
        <v>125</v>
      </c>
      <c r="B16295" t="s">
        <v>1066</v>
      </c>
      <c r="C16295" t="s">
        <v>150</v>
      </c>
      <c r="D16295" s="8">
        <v>0</v>
      </c>
      <c r="E16295" s="8">
        <v>4.103405826836274E-2</v>
      </c>
      <c r="F16295" s="8">
        <v>8.9968511021142603E-2</v>
      </c>
      <c r="G16295" t="str">
        <f>VLOOKUP(C16295,'data indicadores nacional'!$A$2:$G$24,7,FALSE)</f>
        <v>abajo</v>
      </c>
      <c r="H16295" s="9">
        <f>VLOOKUP(C16295,'data indicadores nacional'!$A$2:$F$24,6,FALSE)</f>
        <v>3.1798702633632006E-2</v>
      </c>
      <c r="I16295" s="5" t="str">
        <f t="shared" si="1270"/>
        <v>alarma</v>
      </c>
      <c r="J16295" s="5">
        <f t="shared" si="1271"/>
        <v>0</v>
      </c>
      <c r="K16295" s="5">
        <f t="shared" si="1272"/>
        <v>1</v>
      </c>
      <c r="L16295" s="5">
        <f t="shared" si="1273"/>
        <v>1</v>
      </c>
      <c r="N16295" s="8" t="str">
        <f>VLOOKUP(C16295,'data indicadores nacional'!$A$2:$J$24,10,FALSE)</f>
        <v>-</v>
      </c>
      <c r="O16295" t="str">
        <f t="shared" si="1274"/>
        <v xml:space="preserve"> </v>
      </c>
    </row>
    <row r="16296" spans="1:15">
      <c r="A16296" t="s">
        <v>125</v>
      </c>
      <c r="B16296" t="s">
        <v>1066</v>
      </c>
      <c r="C16296" t="s">
        <v>151</v>
      </c>
      <c r="D16296" s="8">
        <v>80.487804878048792</v>
      </c>
      <c r="E16296" s="8">
        <v>67.771084337349393</v>
      </c>
      <c r="F16296" s="8">
        <v>52.688172043010752</v>
      </c>
      <c r="G16296" t="str">
        <f>VLOOKUP(C16296,'data indicadores nacional'!$A$2:$G$24,7,FALSE)</f>
        <v>arriba</v>
      </c>
      <c r="H16296" s="9">
        <f>VLOOKUP(C16296,'data indicadores nacional'!$A$2:$F$24,6,FALSE)</f>
        <v>2.4115304789202416</v>
      </c>
      <c r="I16296" s="5" t="str">
        <f t="shared" si="1270"/>
        <v>alarma</v>
      </c>
      <c r="J16296" s="5">
        <f t="shared" si="1271"/>
        <v>0</v>
      </c>
      <c r="K16296" s="5">
        <f t="shared" si="1272"/>
        <v>1</v>
      </c>
      <c r="L16296" s="5">
        <f t="shared" si="1273"/>
        <v>1</v>
      </c>
      <c r="N16296" s="8" t="str">
        <f>VLOOKUP(C16296,'data indicadores nacional'!$A$2:$J$24,10,FALSE)</f>
        <v>-</v>
      </c>
      <c r="O16296" t="str">
        <f t="shared" si="1274"/>
        <v xml:space="preserve"> </v>
      </c>
    </row>
    <row r="16297" spans="1:15">
      <c r="A16297" t="s">
        <v>125</v>
      </c>
      <c r="B16297" t="s">
        <v>1067</v>
      </c>
      <c r="C16297" t="s">
        <v>147</v>
      </c>
      <c r="D16297" s="8">
        <v>0</v>
      </c>
      <c r="E16297" s="8">
        <v>0</v>
      </c>
      <c r="F16297" s="8">
        <v>0</v>
      </c>
      <c r="G16297" t="str">
        <f>VLOOKUP(C16297,'data indicadores nacional'!$A$2:$G$24,7,FALSE)</f>
        <v>abajo</v>
      </c>
      <c r="H16297" s="9">
        <f>VLOOKUP(C16297,'data indicadores nacional'!$A$2:$F$24,6,FALSE)</f>
        <v>3.1698266245721529E-2</v>
      </c>
      <c r="I16297" s="5" t="str">
        <f t="shared" si="1270"/>
        <v xml:space="preserve"> </v>
      </c>
      <c r="J16297" s="5">
        <f t="shared" si="1271"/>
        <v>0</v>
      </c>
      <c r="K16297" s="5">
        <f t="shared" si="1272"/>
        <v>0</v>
      </c>
      <c r="L16297" s="5">
        <f t="shared" si="1273"/>
        <v>0</v>
      </c>
      <c r="N16297" s="8">
        <f>VLOOKUP(C16297,'data indicadores nacional'!$A$2:$J$24,10,FALSE)</f>
        <v>1</v>
      </c>
      <c r="O16297" t="str">
        <f t="shared" si="1274"/>
        <v xml:space="preserve"> </v>
      </c>
    </row>
    <row r="16298" spans="1:15">
      <c r="A16298" t="s">
        <v>125</v>
      </c>
      <c r="B16298" t="s">
        <v>1067</v>
      </c>
      <c r="C16298" t="s">
        <v>148</v>
      </c>
      <c r="D16298" s="8">
        <v>8.882352941176471</v>
      </c>
      <c r="E16298" s="8">
        <v>4.2964130863224277</v>
      </c>
      <c r="F16298" s="8">
        <v>8.8112784363985899</v>
      </c>
      <c r="G16298" t="str">
        <f>VLOOKUP(C16298,'data indicadores nacional'!$A$2:$G$24,7,FALSE)</f>
        <v>arriba</v>
      </c>
      <c r="H16298" s="9">
        <f>VLOOKUP(C16298,'data indicadores nacional'!$A$2:$F$24,6,FALSE)</f>
        <v>0.44294071764974818</v>
      </c>
      <c r="I16298" s="5" t="str">
        <f t="shared" si="1270"/>
        <v xml:space="preserve"> </v>
      </c>
      <c r="J16298" s="5">
        <f t="shared" si="1271"/>
        <v>0</v>
      </c>
      <c r="K16298" s="5">
        <f t="shared" si="1272"/>
        <v>1</v>
      </c>
      <c r="L16298" s="5">
        <f t="shared" si="1273"/>
        <v>1</v>
      </c>
      <c r="N16298" s="8">
        <f>VLOOKUP(C16298,'data indicadores nacional'!$A$2:$J$24,10,FALSE)</f>
        <v>80</v>
      </c>
      <c r="O16298" t="str">
        <f t="shared" si="1274"/>
        <v>alarma</v>
      </c>
    </row>
    <row r="16299" spans="1:15">
      <c r="A16299" t="s">
        <v>125</v>
      </c>
      <c r="B16299" t="s">
        <v>1067</v>
      </c>
      <c r="C16299" t="s">
        <v>149</v>
      </c>
      <c r="D16299" s="8">
        <v>0.1176470588235294</v>
      </c>
      <c r="E16299" s="8">
        <v>0</v>
      </c>
      <c r="F16299" s="8">
        <v>9.6123037487984619E-2</v>
      </c>
      <c r="G16299" t="str">
        <f>VLOOKUP(C16299,'data indicadores nacional'!$A$2:$G$24,7,FALSE)</f>
        <v>abajo</v>
      </c>
      <c r="H16299" s="9">
        <f>VLOOKUP(C16299,'data indicadores nacional'!$A$2:$F$24,6,FALSE)</f>
        <v>3.3105825166439729E-2</v>
      </c>
      <c r="I16299" s="5" t="str">
        <f t="shared" si="1270"/>
        <v>alarma</v>
      </c>
      <c r="J16299" s="5">
        <f t="shared" si="1271"/>
        <v>1</v>
      </c>
      <c r="K16299" s="5">
        <f t="shared" si="1272"/>
        <v>0</v>
      </c>
      <c r="L16299" s="5">
        <f t="shared" si="1273"/>
        <v>1</v>
      </c>
      <c r="N16299" s="8" t="str">
        <f>VLOOKUP(C16299,'data indicadores nacional'!$A$2:$J$24,10,FALSE)</f>
        <v>-</v>
      </c>
      <c r="O16299" t="str">
        <f t="shared" si="1274"/>
        <v xml:space="preserve"> </v>
      </c>
    </row>
    <row r="16300" spans="1:15">
      <c r="A16300" t="s">
        <v>125</v>
      </c>
      <c r="B16300" t="s">
        <v>1067</v>
      </c>
      <c r="C16300" t="s">
        <v>150</v>
      </c>
      <c r="D16300" s="8">
        <v>0</v>
      </c>
      <c r="E16300" s="8">
        <v>7.8833267638943633E-2</v>
      </c>
      <c r="F16300" s="8">
        <v>6.4082024991989742E-2</v>
      </c>
      <c r="G16300" t="str">
        <f>VLOOKUP(C16300,'data indicadores nacional'!$A$2:$G$24,7,FALSE)</f>
        <v>abajo</v>
      </c>
      <c r="H16300" s="9">
        <f>VLOOKUP(C16300,'data indicadores nacional'!$A$2:$F$24,6,FALSE)</f>
        <v>3.1798702633632006E-2</v>
      </c>
      <c r="I16300" s="5" t="str">
        <f t="shared" si="1270"/>
        <v xml:space="preserve"> </v>
      </c>
      <c r="J16300" s="5">
        <f t="shared" si="1271"/>
        <v>0</v>
      </c>
      <c r="K16300" s="5">
        <f t="shared" si="1272"/>
        <v>1</v>
      </c>
      <c r="L16300" s="5">
        <f t="shared" si="1273"/>
        <v>1</v>
      </c>
      <c r="N16300" s="8" t="str">
        <f>VLOOKUP(C16300,'data indicadores nacional'!$A$2:$J$24,10,FALSE)</f>
        <v>-</v>
      </c>
      <c r="O16300" t="str">
        <f t="shared" si="1274"/>
        <v xml:space="preserve"> </v>
      </c>
    </row>
    <row r="16301" spans="1:15">
      <c r="A16301" t="s">
        <v>125</v>
      </c>
      <c r="B16301" t="s">
        <v>1067</v>
      </c>
      <c r="C16301" t="s">
        <v>151</v>
      </c>
      <c r="D16301" s="8">
        <v>70.56074766355141</v>
      </c>
      <c r="E16301" s="8">
        <v>22.429906542056074</v>
      </c>
      <c r="F16301" s="8">
        <v>64.792176039119809</v>
      </c>
      <c r="G16301" t="str">
        <f>VLOOKUP(C16301,'data indicadores nacional'!$A$2:$G$24,7,FALSE)</f>
        <v>arriba</v>
      </c>
      <c r="H16301" s="9">
        <f>VLOOKUP(C16301,'data indicadores nacional'!$A$2:$F$24,6,FALSE)</f>
        <v>2.4115304789202416</v>
      </c>
      <c r="I16301" s="5" t="str">
        <f t="shared" si="1270"/>
        <v xml:space="preserve"> </v>
      </c>
      <c r="J16301" s="5">
        <f t="shared" si="1271"/>
        <v>0</v>
      </c>
      <c r="K16301" s="5">
        <f t="shared" si="1272"/>
        <v>1</v>
      </c>
      <c r="L16301" s="5">
        <f t="shared" si="1273"/>
        <v>1</v>
      </c>
      <c r="N16301" s="8" t="str">
        <f>VLOOKUP(C16301,'data indicadores nacional'!$A$2:$J$24,10,FALSE)</f>
        <v>-</v>
      </c>
      <c r="O16301" t="str">
        <f t="shared" si="1274"/>
        <v xml:space="preserve"> </v>
      </c>
    </row>
    <row r="16302" spans="1:15">
      <c r="A16302" t="s">
        <v>125</v>
      </c>
      <c r="B16302" t="s">
        <v>1068</v>
      </c>
      <c r="C16302" t="s">
        <v>147</v>
      </c>
      <c r="D16302" s="8">
        <v>0</v>
      </c>
      <c r="E16302" s="8">
        <v>0</v>
      </c>
      <c r="F16302" s="8">
        <v>0</v>
      </c>
      <c r="G16302" t="str">
        <f>VLOOKUP(C16302,'data indicadores nacional'!$A$2:$G$24,7,FALSE)</f>
        <v>abajo</v>
      </c>
      <c r="H16302" s="9">
        <f>VLOOKUP(C16302,'data indicadores nacional'!$A$2:$F$24,6,FALSE)</f>
        <v>3.1698266245721529E-2</v>
      </c>
      <c r="I16302" s="5" t="str">
        <f t="shared" si="1270"/>
        <v xml:space="preserve"> </v>
      </c>
      <c r="J16302" s="5">
        <f t="shared" si="1271"/>
        <v>0</v>
      </c>
      <c r="K16302" s="5">
        <f t="shared" si="1272"/>
        <v>0</v>
      </c>
      <c r="L16302" s="5">
        <f t="shared" si="1273"/>
        <v>0</v>
      </c>
      <c r="N16302" s="8">
        <f>VLOOKUP(C16302,'data indicadores nacional'!$A$2:$J$24,10,FALSE)</f>
        <v>1</v>
      </c>
      <c r="O16302" t="str">
        <f t="shared" si="1274"/>
        <v xml:space="preserve"> </v>
      </c>
    </row>
    <row r="16303" spans="1:15">
      <c r="A16303" t="s">
        <v>125</v>
      </c>
      <c r="B16303" t="s">
        <v>1068</v>
      </c>
      <c r="C16303" t="s">
        <v>148</v>
      </c>
      <c r="D16303" s="8">
        <v>4.3999999999999995</v>
      </c>
      <c r="E16303" s="8">
        <v>5.4671072394112352</v>
      </c>
      <c r="F16303" s="8">
        <v>4.6638790607912508</v>
      </c>
      <c r="G16303" t="str">
        <f>VLOOKUP(C16303,'data indicadores nacional'!$A$2:$G$24,7,FALSE)</f>
        <v>arriba</v>
      </c>
      <c r="H16303" s="9">
        <f>VLOOKUP(C16303,'data indicadores nacional'!$A$2:$F$24,6,FALSE)</f>
        <v>0.44294071764974818</v>
      </c>
      <c r="I16303" s="5" t="str">
        <f t="shared" si="1270"/>
        <v>alarma</v>
      </c>
      <c r="J16303" s="5">
        <f t="shared" si="1271"/>
        <v>1</v>
      </c>
      <c r="K16303" s="5">
        <f t="shared" si="1272"/>
        <v>0</v>
      </c>
      <c r="L16303" s="5">
        <f t="shared" si="1273"/>
        <v>1</v>
      </c>
      <c r="N16303" s="8">
        <f>VLOOKUP(C16303,'data indicadores nacional'!$A$2:$J$24,10,FALSE)</f>
        <v>80</v>
      </c>
      <c r="O16303" t="str">
        <f t="shared" si="1274"/>
        <v>alarma</v>
      </c>
    </row>
    <row r="16304" spans="1:15">
      <c r="A16304" t="s">
        <v>125</v>
      </c>
      <c r="B16304" t="s">
        <v>1068</v>
      </c>
      <c r="C16304" t="s">
        <v>149</v>
      </c>
      <c r="D16304" s="8">
        <v>0.05</v>
      </c>
      <c r="E16304" s="8">
        <v>3.0039050765995796E-2</v>
      </c>
      <c r="F16304" s="8">
        <v>6.4329366355741394E-2</v>
      </c>
      <c r="G16304" t="str">
        <f>VLOOKUP(C16304,'data indicadores nacional'!$A$2:$G$24,7,FALSE)</f>
        <v>abajo</v>
      </c>
      <c r="H16304" s="9">
        <f>VLOOKUP(C16304,'data indicadores nacional'!$A$2:$F$24,6,FALSE)</f>
        <v>3.3105825166439729E-2</v>
      </c>
      <c r="I16304" s="5" t="str">
        <f t="shared" si="1270"/>
        <v>alarma</v>
      </c>
      <c r="J16304" s="5">
        <f t="shared" si="1271"/>
        <v>0</v>
      </c>
      <c r="K16304" s="5">
        <f t="shared" si="1272"/>
        <v>1</v>
      </c>
      <c r="L16304" s="5">
        <f t="shared" si="1273"/>
        <v>1</v>
      </c>
      <c r="N16304" s="8" t="str">
        <f>VLOOKUP(C16304,'data indicadores nacional'!$A$2:$J$24,10,FALSE)</f>
        <v>-</v>
      </c>
      <c r="O16304" t="str">
        <f t="shared" si="1274"/>
        <v xml:space="preserve"> </v>
      </c>
    </row>
    <row r="16305" spans="1:15">
      <c r="A16305" t="s">
        <v>125</v>
      </c>
      <c r="B16305" t="s">
        <v>1068</v>
      </c>
      <c r="C16305" t="s">
        <v>150</v>
      </c>
      <c r="D16305" s="8">
        <v>0</v>
      </c>
      <c r="E16305" s="8">
        <v>3.0039050765995796E-2</v>
      </c>
      <c r="F16305" s="8">
        <v>6.4329366355741394E-2</v>
      </c>
      <c r="G16305" t="str">
        <f>VLOOKUP(C16305,'data indicadores nacional'!$A$2:$G$24,7,FALSE)</f>
        <v>abajo</v>
      </c>
      <c r="H16305" s="9">
        <f>VLOOKUP(C16305,'data indicadores nacional'!$A$2:$F$24,6,FALSE)</f>
        <v>3.1798702633632006E-2</v>
      </c>
      <c r="I16305" s="5" t="str">
        <f t="shared" si="1270"/>
        <v>alarma</v>
      </c>
      <c r="J16305" s="5">
        <f t="shared" si="1271"/>
        <v>0</v>
      </c>
      <c r="K16305" s="5">
        <f t="shared" si="1272"/>
        <v>1</v>
      </c>
      <c r="L16305" s="5">
        <f t="shared" si="1273"/>
        <v>1</v>
      </c>
      <c r="N16305" s="8" t="str">
        <f>VLOOKUP(C16305,'data indicadores nacional'!$A$2:$J$24,10,FALSE)</f>
        <v>-</v>
      </c>
      <c r="O16305" t="str">
        <f t="shared" si="1274"/>
        <v xml:space="preserve"> </v>
      </c>
    </row>
    <row r="16306" spans="1:15">
      <c r="A16306" t="s">
        <v>125</v>
      </c>
      <c r="B16306" t="s">
        <v>1068</v>
      </c>
      <c r="C16306" t="s">
        <v>151</v>
      </c>
      <c r="D16306" s="8">
        <v>59.154929577464785</v>
      </c>
      <c r="E16306" s="8">
        <v>72.24669603524228</v>
      </c>
      <c r="F16306" s="8">
        <v>72.992700729927009</v>
      </c>
      <c r="G16306" t="str">
        <f>VLOOKUP(C16306,'data indicadores nacional'!$A$2:$G$24,7,FALSE)</f>
        <v>arriba</v>
      </c>
      <c r="H16306" s="9">
        <f>VLOOKUP(C16306,'data indicadores nacional'!$A$2:$F$24,6,FALSE)</f>
        <v>2.4115304789202416</v>
      </c>
      <c r="I16306" s="5" t="str">
        <f t="shared" si="1270"/>
        <v xml:space="preserve"> </v>
      </c>
      <c r="J16306" s="5">
        <f t="shared" si="1271"/>
        <v>1</v>
      </c>
      <c r="K16306" s="5">
        <f t="shared" si="1272"/>
        <v>0</v>
      </c>
      <c r="L16306" s="5">
        <f t="shared" si="1273"/>
        <v>1</v>
      </c>
      <c r="N16306" s="8" t="str">
        <f>VLOOKUP(C16306,'data indicadores nacional'!$A$2:$J$24,10,FALSE)</f>
        <v>-</v>
      </c>
      <c r="O16306" t="str">
        <f t="shared" si="1274"/>
        <v xml:space="preserve"> </v>
      </c>
    </row>
    <row r="16307" spans="1:15">
      <c r="A16307" t="s">
        <v>125</v>
      </c>
      <c r="B16307" t="s">
        <v>1069</v>
      </c>
      <c r="C16307" t="s">
        <v>147</v>
      </c>
      <c r="D16307" s="8">
        <v>0</v>
      </c>
      <c r="E16307" s="8">
        <v>0</v>
      </c>
      <c r="F16307" s="8">
        <v>0</v>
      </c>
      <c r="G16307" t="str">
        <f>VLOOKUP(C16307,'data indicadores nacional'!$A$2:$G$24,7,FALSE)</f>
        <v>abajo</v>
      </c>
      <c r="H16307" s="9">
        <f>VLOOKUP(C16307,'data indicadores nacional'!$A$2:$F$24,6,FALSE)</f>
        <v>3.1698266245721529E-2</v>
      </c>
      <c r="I16307" s="5" t="str">
        <f t="shared" si="1270"/>
        <v xml:space="preserve"> </v>
      </c>
      <c r="J16307" s="5">
        <f t="shared" si="1271"/>
        <v>0</v>
      </c>
      <c r="K16307" s="5">
        <f t="shared" si="1272"/>
        <v>0</v>
      </c>
      <c r="L16307" s="5">
        <f t="shared" si="1273"/>
        <v>0</v>
      </c>
      <c r="N16307" s="8">
        <f>VLOOKUP(C16307,'data indicadores nacional'!$A$2:$J$24,10,FALSE)</f>
        <v>1</v>
      </c>
      <c r="O16307" t="str">
        <f t="shared" si="1274"/>
        <v xml:space="preserve"> </v>
      </c>
    </row>
    <row r="16308" spans="1:15">
      <c r="A16308" t="s">
        <v>125</v>
      </c>
      <c r="B16308" t="s">
        <v>1069</v>
      </c>
      <c r="C16308" t="s">
        <v>148</v>
      </c>
      <c r="D16308" s="8">
        <v>4.0435025097601791</v>
      </c>
      <c r="E16308" s="8">
        <v>6.1477572559366758</v>
      </c>
      <c r="F16308" s="8">
        <v>5.8240930132414688</v>
      </c>
      <c r="G16308" t="str">
        <f>VLOOKUP(C16308,'data indicadores nacional'!$A$2:$G$24,7,FALSE)</f>
        <v>arriba</v>
      </c>
      <c r="H16308" s="9">
        <f>VLOOKUP(C16308,'data indicadores nacional'!$A$2:$F$24,6,FALSE)</f>
        <v>0.44294071764974818</v>
      </c>
      <c r="I16308" s="5" t="str">
        <f t="shared" si="1270"/>
        <v>alarma</v>
      </c>
      <c r="J16308" s="5">
        <f t="shared" si="1271"/>
        <v>1</v>
      </c>
      <c r="K16308" s="5">
        <f t="shared" si="1272"/>
        <v>0</v>
      </c>
      <c r="L16308" s="5">
        <f t="shared" si="1273"/>
        <v>1</v>
      </c>
      <c r="N16308" s="8">
        <f>VLOOKUP(C16308,'data indicadores nacional'!$A$2:$J$24,10,FALSE)</f>
        <v>80</v>
      </c>
      <c r="O16308" t="str">
        <f t="shared" si="1274"/>
        <v>alarma</v>
      </c>
    </row>
    <row r="16309" spans="1:15">
      <c r="A16309" t="s">
        <v>125</v>
      </c>
      <c r="B16309" t="s">
        <v>1069</v>
      </c>
      <c r="C16309" t="s">
        <v>149</v>
      </c>
      <c r="D16309" s="8">
        <v>5.5772448410485224E-2</v>
      </c>
      <c r="E16309" s="8">
        <v>6.1565523306948117E-2</v>
      </c>
      <c r="F16309" s="8">
        <v>8.6123371730003229E-2</v>
      </c>
      <c r="G16309" t="str">
        <f>VLOOKUP(C16309,'data indicadores nacional'!$A$2:$G$24,7,FALSE)</f>
        <v>abajo</v>
      </c>
      <c r="H16309" s="9">
        <f>VLOOKUP(C16309,'data indicadores nacional'!$A$2:$F$24,6,FALSE)</f>
        <v>3.3105825166439729E-2</v>
      </c>
      <c r="I16309" s="5" t="str">
        <f t="shared" si="1270"/>
        <v>alarma</v>
      </c>
      <c r="J16309" s="5">
        <f t="shared" si="1271"/>
        <v>0</v>
      </c>
      <c r="K16309" s="5">
        <f t="shared" si="1272"/>
        <v>1</v>
      </c>
      <c r="L16309" s="5">
        <f t="shared" si="1273"/>
        <v>1</v>
      </c>
      <c r="N16309" s="8" t="str">
        <f>VLOOKUP(C16309,'data indicadores nacional'!$A$2:$J$24,10,FALSE)</f>
        <v>-</v>
      </c>
      <c r="O16309" t="str">
        <f t="shared" si="1274"/>
        <v xml:space="preserve"> </v>
      </c>
    </row>
    <row r="16310" spans="1:15">
      <c r="A16310" t="s">
        <v>125</v>
      </c>
      <c r="B16310" t="s">
        <v>1069</v>
      </c>
      <c r="C16310" t="s">
        <v>150</v>
      </c>
      <c r="D16310" s="8">
        <v>2.7886224205242612E-2</v>
      </c>
      <c r="E16310" s="8">
        <v>5.277044854881266E-2</v>
      </c>
      <c r="F16310" s="8">
        <v>5.3827107331252025E-2</v>
      </c>
      <c r="G16310" t="str">
        <f>VLOOKUP(C16310,'data indicadores nacional'!$A$2:$G$24,7,FALSE)</f>
        <v>abajo</v>
      </c>
      <c r="H16310" s="9">
        <f>VLOOKUP(C16310,'data indicadores nacional'!$A$2:$F$24,6,FALSE)</f>
        <v>3.1798702633632006E-2</v>
      </c>
      <c r="I16310" s="5" t="str">
        <f t="shared" si="1270"/>
        <v>alarma</v>
      </c>
      <c r="J16310" s="5">
        <f t="shared" si="1271"/>
        <v>0</v>
      </c>
      <c r="K16310" s="5">
        <f t="shared" si="1272"/>
        <v>1</v>
      </c>
      <c r="L16310" s="5">
        <f t="shared" si="1273"/>
        <v>1</v>
      </c>
      <c r="N16310" s="8" t="str">
        <f>VLOOKUP(C16310,'data indicadores nacional'!$A$2:$J$24,10,FALSE)</f>
        <v>-</v>
      </c>
      <c r="O16310" t="str">
        <f t="shared" si="1274"/>
        <v xml:space="preserve"> </v>
      </c>
    </row>
    <row r="16311" spans="1:15">
      <c r="A16311" t="s">
        <v>125</v>
      </c>
      <c r="B16311" t="s">
        <v>1069</v>
      </c>
      <c r="C16311" t="s">
        <v>151</v>
      </c>
      <c r="D16311" s="8">
        <v>68.052516411378562</v>
      </c>
      <c r="E16311" s="8">
        <v>54.537366548042712</v>
      </c>
      <c r="F16311" s="8">
        <v>72.994923857868017</v>
      </c>
      <c r="G16311" t="str">
        <f>VLOOKUP(C16311,'data indicadores nacional'!$A$2:$G$24,7,FALSE)</f>
        <v>arriba</v>
      </c>
      <c r="H16311" s="9">
        <f>VLOOKUP(C16311,'data indicadores nacional'!$A$2:$F$24,6,FALSE)</f>
        <v>2.4115304789202416</v>
      </c>
      <c r="I16311" s="5" t="str">
        <f t="shared" si="1270"/>
        <v xml:space="preserve"> </v>
      </c>
      <c r="J16311" s="5">
        <f t="shared" si="1271"/>
        <v>1</v>
      </c>
      <c r="K16311" s="5">
        <f t="shared" si="1272"/>
        <v>0</v>
      </c>
      <c r="L16311" s="5">
        <f t="shared" si="1273"/>
        <v>1</v>
      </c>
      <c r="N16311" s="8" t="str">
        <f>VLOOKUP(C16311,'data indicadores nacional'!$A$2:$J$24,10,FALSE)</f>
        <v>-</v>
      </c>
      <c r="O16311" t="str">
        <f t="shared" si="1274"/>
        <v xml:space="preserve"> </v>
      </c>
    </row>
    <row r="16312" spans="1:15">
      <c r="A16312" t="s">
        <v>125</v>
      </c>
      <c r="B16312" t="s">
        <v>1070</v>
      </c>
      <c r="C16312" t="s">
        <v>147</v>
      </c>
      <c r="D16312" s="8">
        <v>0</v>
      </c>
      <c r="E16312" s="8">
        <v>0</v>
      </c>
      <c r="F16312" s="8">
        <v>0</v>
      </c>
      <c r="G16312" t="str">
        <f>VLOOKUP(C16312,'data indicadores nacional'!$A$2:$G$24,7,FALSE)</f>
        <v>abajo</v>
      </c>
      <c r="H16312" s="9">
        <f>VLOOKUP(C16312,'data indicadores nacional'!$A$2:$F$24,6,FALSE)</f>
        <v>3.1698266245721529E-2</v>
      </c>
      <c r="I16312" s="5" t="str">
        <f t="shared" si="1270"/>
        <v xml:space="preserve"> </v>
      </c>
      <c r="J16312" s="5">
        <f t="shared" si="1271"/>
        <v>0</v>
      </c>
      <c r="K16312" s="5">
        <f t="shared" si="1272"/>
        <v>0</v>
      </c>
      <c r="L16312" s="5">
        <f t="shared" si="1273"/>
        <v>0</v>
      </c>
      <c r="N16312" s="8">
        <f>VLOOKUP(C16312,'data indicadores nacional'!$A$2:$J$24,10,FALSE)</f>
        <v>1</v>
      </c>
      <c r="O16312" t="str">
        <f t="shared" si="1274"/>
        <v xml:space="preserve"> </v>
      </c>
    </row>
    <row r="16313" spans="1:15">
      <c r="A16313" t="s">
        <v>125</v>
      </c>
      <c r="B16313" t="s">
        <v>1070</v>
      </c>
      <c r="C16313" t="s">
        <v>148</v>
      </c>
      <c r="D16313" s="8">
        <v>0.95238095238095244</v>
      </c>
      <c r="E16313" s="8">
        <v>3.1446540880503147</v>
      </c>
      <c r="F16313" s="8">
        <v>2.9761904761904758</v>
      </c>
      <c r="G16313" t="str">
        <f>VLOOKUP(C16313,'data indicadores nacional'!$A$2:$G$24,7,FALSE)</f>
        <v>arriba</v>
      </c>
      <c r="H16313" s="9">
        <f>VLOOKUP(C16313,'data indicadores nacional'!$A$2:$F$24,6,FALSE)</f>
        <v>0.44294071764974818</v>
      </c>
      <c r="I16313" s="5" t="str">
        <f t="shared" si="1270"/>
        <v>alarma</v>
      </c>
      <c r="J16313" s="5">
        <f t="shared" si="1271"/>
        <v>1</v>
      </c>
      <c r="K16313" s="5">
        <f t="shared" si="1272"/>
        <v>0</v>
      </c>
      <c r="L16313" s="5">
        <f t="shared" si="1273"/>
        <v>1</v>
      </c>
      <c r="N16313" s="8">
        <f>VLOOKUP(C16313,'data indicadores nacional'!$A$2:$J$24,10,FALSE)</f>
        <v>80</v>
      </c>
      <c r="O16313" t="str">
        <f t="shared" si="1274"/>
        <v>alarma</v>
      </c>
    </row>
    <row r="16314" spans="1:15">
      <c r="A16314" t="s">
        <v>125</v>
      </c>
      <c r="B16314" t="s">
        <v>1070</v>
      </c>
      <c r="C16314" t="s">
        <v>149</v>
      </c>
      <c r="D16314" s="8">
        <v>0</v>
      </c>
      <c r="E16314" s="8">
        <v>0</v>
      </c>
      <c r="F16314" s="8">
        <v>0</v>
      </c>
      <c r="G16314" t="str">
        <f>VLOOKUP(C16314,'data indicadores nacional'!$A$2:$G$24,7,FALSE)</f>
        <v>abajo</v>
      </c>
      <c r="H16314" s="9">
        <f>VLOOKUP(C16314,'data indicadores nacional'!$A$2:$F$24,6,FALSE)</f>
        <v>3.3105825166439729E-2</v>
      </c>
      <c r="I16314" s="5" t="str">
        <f t="shared" si="1270"/>
        <v xml:space="preserve"> </v>
      </c>
      <c r="J16314" s="5">
        <f t="shared" si="1271"/>
        <v>0</v>
      </c>
      <c r="K16314" s="5">
        <f t="shared" si="1272"/>
        <v>0</v>
      </c>
      <c r="L16314" s="5">
        <f t="shared" si="1273"/>
        <v>0</v>
      </c>
      <c r="N16314" s="8" t="str">
        <f>VLOOKUP(C16314,'data indicadores nacional'!$A$2:$J$24,10,FALSE)</f>
        <v>-</v>
      </c>
      <c r="O16314" t="str">
        <f t="shared" si="1274"/>
        <v xml:space="preserve"> </v>
      </c>
    </row>
    <row r="16315" spans="1:15">
      <c r="A16315" t="s">
        <v>125</v>
      </c>
      <c r="B16315" t="s">
        <v>1070</v>
      </c>
      <c r="C16315" t="s">
        <v>150</v>
      </c>
      <c r="D16315" s="8">
        <v>0</v>
      </c>
      <c r="E16315" s="8">
        <v>0.15723270440251574</v>
      </c>
      <c r="F16315" s="8">
        <v>0</v>
      </c>
      <c r="G16315" t="str">
        <f>VLOOKUP(C16315,'data indicadores nacional'!$A$2:$G$24,7,FALSE)</f>
        <v>abajo</v>
      </c>
      <c r="H16315" s="9">
        <f>VLOOKUP(C16315,'data indicadores nacional'!$A$2:$F$24,6,FALSE)</f>
        <v>3.1798702633632006E-2</v>
      </c>
      <c r="I16315" s="5" t="str">
        <f t="shared" si="1270"/>
        <v xml:space="preserve"> </v>
      </c>
      <c r="J16315" s="5">
        <f t="shared" si="1271"/>
        <v>0</v>
      </c>
      <c r="K16315" s="5">
        <f t="shared" si="1272"/>
        <v>0</v>
      </c>
      <c r="L16315" s="5">
        <f t="shared" si="1273"/>
        <v>0</v>
      </c>
      <c r="N16315" s="8" t="str">
        <f>VLOOKUP(C16315,'data indicadores nacional'!$A$2:$J$24,10,FALSE)</f>
        <v>-</v>
      </c>
      <c r="O16315" t="str">
        <f t="shared" si="1274"/>
        <v xml:space="preserve"> </v>
      </c>
    </row>
    <row r="16316" spans="1:15">
      <c r="A16316" t="s">
        <v>125</v>
      </c>
      <c r="B16316" t="s">
        <v>1070</v>
      </c>
      <c r="C16316" t="s">
        <v>151</v>
      </c>
      <c r="D16316" s="8">
        <v>23.076923076923077</v>
      </c>
      <c r="E16316" s="8">
        <v>19.230769230769234</v>
      </c>
      <c r="F16316" s="8">
        <v>9.5238095238095237</v>
      </c>
      <c r="G16316" t="str">
        <f>VLOOKUP(C16316,'data indicadores nacional'!$A$2:$G$24,7,FALSE)</f>
        <v>arriba</v>
      </c>
      <c r="H16316" s="9">
        <f>VLOOKUP(C16316,'data indicadores nacional'!$A$2:$F$24,6,FALSE)</f>
        <v>2.4115304789202416</v>
      </c>
      <c r="I16316" s="5" t="str">
        <f t="shared" si="1270"/>
        <v>alarma</v>
      </c>
      <c r="J16316" s="5">
        <f t="shared" si="1271"/>
        <v>0</v>
      </c>
      <c r="K16316" s="5">
        <f t="shared" si="1272"/>
        <v>1</v>
      </c>
      <c r="L16316" s="5">
        <f t="shared" si="1273"/>
        <v>1</v>
      </c>
      <c r="N16316" s="8" t="str">
        <f>VLOOKUP(C16316,'data indicadores nacional'!$A$2:$J$24,10,FALSE)</f>
        <v>-</v>
      </c>
      <c r="O16316" t="str">
        <f t="shared" si="1274"/>
        <v xml:space="preserve"> </v>
      </c>
    </row>
    <row r="16317" spans="1:15">
      <c r="A16317" t="s">
        <v>125</v>
      </c>
      <c r="B16317" t="s">
        <v>1071</v>
      </c>
      <c r="C16317" t="s">
        <v>147</v>
      </c>
      <c r="D16317" s="8">
        <v>0</v>
      </c>
      <c r="E16317" s="8">
        <v>0</v>
      </c>
      <c r="F16317" s="8">
        <v>0</v>
      </c>
      <c r="G16317" t="str">
        <f>VLOOKUP(C16317,'data indicadores nacional'!$A$2:$G$24,7,FALSE)</f>
        <v>abajo</v>
      </c>
      <c r="H16317" s="9">
        <f>VLOOKUP(C16317,'data indicadores nacional'!$A$2:$F$24,6,FALSE)</f>
        <v>3.1698266245721529E-2</v>
      </c>
      <c r="I16317" s="5" t="str">
        <f t="shared" si="1270"/>
        <v xml:space="preserve"> </v>
      </c>
      <c r="J16317" s="5">
        <f t="shared" si="1271"/>
        <v>0</v>
      </c>
      <c r="K16317" s="5">
        <f t="shared" si="1272"/>
        <v>0</v>
      </c>
      <c r="L16317" s="5">
        <f t="shared" si="1273"/>
        <v>0</v>
      </c>
      <c r="N16317" s="8">
        <f>VLOOKUP(C16317,'data indicadores nacional'!$A$2:$J$24,10,FALSE)</f>
        <v>1</v>
      </c>
      <c r="O16317" t="str">
        <f t="shared" si="1274"/>
        <v xml:space="preserve"> </v>
      </c>
    </row>
    <row r="16318" spans="1:15">
      <c r="A16318" t="s">
        <v>125</v>
      </c>
      <c r="B16318" t="s">
        <v>1071</v>
      </c>
      <c r="C16318" t="s">
        <v>148</v>
      </c>
      <c r="D16318" s="8">
        <v>2.8506640751538708</v>
      </c>
      <c r="E16318" s="8">
        <v>6.1652596572013305</v>
      </c>
      <c r="F16318" s="8">
        <v>10.006981615080289</v>
      </c>
      <c r="G16318" t="str">
        <f>VLOOKUP(C16318,'data indicadores nacional'!$A$2:$G$24,7,FALSE)</f>
        <v>arriba</v>
      </c>
      <c r="H16318" s="9">
        <f>VLOOKUP(C16318,'data indicadores nacional'!$A$2:$F$24,6,FALSE)</f>
        <v>0.44294071764974818</v>
      </c>
      <c r="I16318" s="5" t="str">
        <f t="shared" si="1270"/>
        <v xml:space="preserve"> </v>
      </c>
      <c r="J16318" s="5">
        <f t="shared" si="1271"/>
        <v>1</v>
      </c>
      <c r="K16318" s="5">
        <f t="shared" si="1272"/>
        <v>0</v>
      </c>
      <c r="L16318" s="5">
        <f t="shared" si="1273"/>
        <v>1</v>
      </c>
      <c r="N16318" s="8">
        <f>VLOOKUP(C16318,'data indicadores nacional'!$A$2:$J$24,10,FALSE)</f>
        <v>80</v>
      </c>
      <c r="O16318" t="str">
        <f t="shared" si="1274"/>
        <v>alarma</v>
      </c>
    </row>
    <row r="16319" spans="1:15">
      <c r="A16319" t="s">
        <v>125</v>
      </c>
      <c r="B16319" t="s">
        <v>1071</v>
      </c>
      <c r="C16319" t="s">
        <v>149</v>
      </c>
      <c r="D16319" s="8">
        <v>6.4787819889860709E-2</v>
      </c>
      <c r="E16319" s="8">
        <v>7.6745970836531077E-2</v>
      </c>
      <c r="F16319" s="8">
        <v>4.6544100535257156E-2</v>
      </c>
      <c r="G16319" t="str">
        <f>VLOOKUP(C16319,'data indicadores nacional'!$A$2:$G$24,7,FALSE)</f>
        <v>abajo</v>
      </c>
      <c r="H16319" s="9">
        <f>VLOOKUP(C16319,'data indicadores nacional'!$A$2:$F$24,6,FALSE)</f>
        <v>3.3105825166439729E-2</v>
      </c>
      <c r="I16319" s="5" t="str">
        <f t="shared" si="1270"/>
        <v xml:space="preserve"> </v>
      </c>
      <c r="J16319" s="5">
        <f t="shared" si="1271"/>
        <v>1</v>
      </c>
      <c r="K16319" s="5">
        <f t="shared" si="1272"/>
        <v>0</v>
      </c>
      <c r="L16319" s="5">
        <f t="shared" si="1273"/>
        <v>1</v>
      </c>
      <c r="N16319" s="8" t="str">
        <f>VLOOKUP(C16319,'data indicadores nacional'!$A$2:$J$24,10,FALSE)</f>
        <v>-</v>
      </c>
      <c r="O16319" t="str">
        <f t="shared" si="1274"/>
        <v xml:space="preserve"> </v>
      </c>
    </row>
    <row r="16320" spans="1:15">
      <c r="A16320" t="s">
        <v>125</v>
      </c>
      <c r="B16320" t="s">
        <v>1071</v>
      </c>
      <c r="C16320" t="s">
        <v>150</v>
      </c>
      <c r="D16320" s="8">
        <v>0</v>
      </c>
      <c r="E16320" s="8">
        <v>2.5581990278843697E-2</v>
      </c>
      <c r="F16320" s="8">
        <v>2.3272050267628578E-2</v>
      </c>
      <c r="G16320" t="str">
        <f>VLOOKUP(C16320,'data indicadores nacional'!$A$2:$G$24,7,FALSE)</f>
        <v>abajo</v>
      </c>
      <c r="H16320" s="9">
        <f>VLOOKUP(C16320,'data indicadores nacional'!$A$2:$F$24,6,FALSE)</f>
        <v>3.1798702633632006E-2</v>
      </c>
      <c r="I16320" s="5" t="str">
        <f t="shared" si="1270"/>
        <v xml:space="preserve"> </v>
      </c>
      <c r="J16320" s="5">
        <f t="shared" si="1271"/>
        <v>0</v>
      </c>
      <c r="K16320" s="5">
        <f t="shared" si="1272"/>
        <v>1</v>
      </c>
      <c r="L16320" s="5">
        <f t="shared" si="1273"/>
        <v>1</v>
      </c>
      <c r="N16320" s="8" t="str">
        <f>VLOOKUP(C16320,'data indicadores nacional'!$A$2:$J$24,10,FALSE)</f>
        <v>-</v>
      </c>
      <c r="O16320" t="str">
        <f t="shared" si="1274"/>
        <v xml:space="preserve"> </v>
      </c>
    </row>
    <row r="16321" spans="1:15">
      <c r="A16321" t="s">
        <v>125</v>
      </c>
      <c r="B16321" t="s">
        <v>1071</v>
      </c>
      <c r="C16321" t="s">
        <v>151</v>
      </c>
      <c r="D16321" s="8">
        <v>67.977528089887642</v>
      </c>
      <c r="E16321" s="8">
        <v>64.175257731958766</v>
      </c>
      <c r="F16321" s="8">
        <v>71.84210526315789</v>
      </c>
      <c r="G16321" t="str">
        <f>VLOOKUP(C16321,'data indicadores nacional'!$A$2:$G$24,7,FALSE)</f>
        <v>arriba</v>
      </c>
      <c r="H16321" s="9">
        <f>VLOOKUP(C16321,'data indicadores nacional'!$A$2:$F$24,6,FALSE)</f>
        <v>2.4115304789202416</v>
      </c>
      <c r="I16321" s="5" t="str">
        <f t="shared" si="1270"/>
        <v xml:space="preserve"> </v>
      </c>
      <c r="J16321" s="5">
        <f t="shared" si="1271"/>
        <v>1</v>
      </c>
      <c r="K16321" s="5">
        <f t="shared" si="1272"/>
        <v>0</v>
      </c>
      <c r="L16321" s="5">
        <f t="shared" si="1273"/>
        <v>1</v>
      </c>
      <c r="N16321" s="8" t="str">
        <f>VLOOKUP(C16321,'data indicadores nacional'!$A$2:$J$24,10,FALSE)</f>
        <v>-</v>
      </c>
      <c r="O16321" t="str">
        <f t="shared" si="1274"/>
        <v xml:space="preserve"> </v>
      </c>
    </row>
    <row r="16322" spans="1:15">
      <c r="A16322" t="s">
        <v>125</v>
      </c>
      <c r="B16322" t="s">
        <v>1072</v>
      </c>
      <c r="C16322" t="s">
        <v>147</v>
      </c>
      <c r="D16322" s="8">
        <v>0</v>
      </c>
      <c r="E16322" s="8">
        <v>0</v>
      </c>
      <c r="F16322" s="8">
        <v>0</v>
      </c>
      <c r="G16322" t="str">
        <f>VLOOKUP(C16322,'data indicadores nacional'!$A$2:$G$24,7,FALSE)</f>
        <v>abajo</v>
      </c>
      <c r="H16322" s="9">
        <f>VLOOKUP(C16322,'data indicadores nacional'!$A$2:$F$24,6,FALSE)</f>
        <v>3.1698266245721529E-2</v>
      </c>
      <c r="I16322" s="5" t="str">
        <f t="shared" si="1270"/>
        <v xml:space="preserve"> </v>
      </c>
      <c r="J16322" s="5">
        <f t="shared" si="1271"/>
        <v>0</v>
      </c>
      <c r="K16322" s="5">
        <f t="shared" si="1272"/>
        <v>0</v>
      </c>
      <c r="L16322" s="5">
        <f t="shared" si="1273"/>
        <v>0</v>
      </c>
      <c r="N16322" s="8">
        <f>VLOOKUP(C16322,'data indicadores nacional'!$A$2:$J$24,10,FALSE)</f>
        <v>1</v>
      </c>
      <c r="O16322" t="str">
        <f t="shared" si="1274"/>
        <v xml:space="preserve"> </v>
      </c>
    </row>
    <row r="16323" spans="1:15">
      <c r="A16323" t="s">
        <v>125</v>
      </c>
      <c r="B16323" t="s">
        <v>1072</v>
      </c>
      <c r="C16323" t="s">
        <v>148</v>
      </c>
      <c r="D16323" s="8">
        <v>1.6129032258064515</v>
      </c>
      <c r="E16323" s="8">
        <v>5.1378070701018572</v>
      </c>
      <c r="F16323" s="8">
        <v>5.6445993031358892</v>
      </c>
      <c r="G16323" t="str">
        <f>VLOOKUP(C16323,'data indicadores nacional'!$A$2:$G$24,7,FALSE)</f>
        <v>arriba</v>
      </c>
      <c r="H16323" s="9">
        <f>VLOOKUP(C16323,'data indicadores nacional'!$A$2:$F$24,6,FALSE)</f>
        <v>0.44294071764974818</v>
      </c>
      <c r="I16323" s="5" t="str">
        <f t="shared" ref="I16323:I16386" si="1275">IF(G16323=$G$2,IF(F16323&gt;E16323,"alarma"," "),IF(F16323&lt;E16323,"alarma"," "))</f>
        <v xml:space="preserve"> </v>
      </c>
      <c r="J16323" s="5">
        <f t="shared" ref="J16323:J16386" si="1276">IF(G16323=$G$2,IF((D16323-F16323)&gt;($M$2*H16323),1,0),IF((F16323-D16323)&gt;($M$2*H16323),1,0))</f>
        <v>1</v>
      </c>
      <c r="K16323" s="5">
        <f t="shared" ref="K16323:K16386" si="1277">IF(G16323=$G$2,IF((F16323-D16323)&gt;($M$2*H16323),1,0),IF((D16323-F16323)&gt;($M$2*H16323),1,0))</f>
        <v>0</v>
      </c>
      <c r="L16323" s="5">
        <f t="shared" ref="L16323:L16386" si="1278">IF(J16323=1,1,IF(K16323=1,1,0))</f>
        <v>1</v>
      </c>
      <c r="N16323" s="8">
        <f>VLOOKUP(C16323,'data indicadores nacional'!$A$2:$J$24,10,FALSE)</f>
        <v>80</v>
      </c>
      <c r="O16323" t="str">
        <f t="shared" ref="O16323:O16386" si="1279">IF(N16323=$N$4," ",IF(F16323=$F$20," ",IF(G16323=$G$2,IF(F16323&lt;N16323," ","alarma"),IF(F16323&lt;N16323,"alarma"," "))))</f>
        <v>alarma</v>
      </c>
    </row>
    <row r="16324" spans="1:15">
      <c r="A16324" t="s">
        <v>125</v>
      </c>
      <c r="B16324" t="s">
        <v>1072</v>
      </c>
      <c r="C16324" t="s">
        <v>149</v>
      </c>
      <c r="D16324" s="8">
        <v>0</v>
      </c>
      <c r="E16324" s="8">
        <v>8.9874176153385263E-2</v>
      </c>
      <c r="F16324" s="8">
        <v>6.968641114982578E-2</v>
      </c>
      <c r="G16324" t="str">
        <f>VLOOKUP(C16324,'data indicadores nacional'!$A$2:$G$24,7,FALSE)</f>
        <v>abajo</v>
      </c>
      <c r="H16324" s="9">
        <f>VLOOKUP(C16324,'data indicadores nacional'!$A$2:$F$24,6,FALSE)</f>
        <v>3.3105825166439729E-2</v>
      </c>
      <c r="I16324" s="5" t="str">
        <f t="shared" si="1275"/>
        <v xml:space="preserve"> </v>
      </c>
      <c r="J16324" s="5">
        <f t="shared" si="1276"/>
        <v>0</v>
      </c>
      <c r="K16324" s="5">
        <f t="shared" si="1277"/>
        <v>1</v>
      </c>
      <c r="L16324" s="5">
        <f t="shared" si="1278"/>
        <v>1</v>
      </c>
      <c r="N16324" s="8" t="str">
        <f>VLOOKUP(C16324,'data indicadores nacional'!$A$2:$J$24,10,FALSE)</f>
        <v>-</v>
      </c>
      <c r="O16324" t="str">
        <f t="shared" si="1279"/>
        <v xml:space="preserve"> </v>
      </c>
    </row>
    <row r="16325" spans="1:15">
      <c r="A16325" t="s">
        <v>125</v>
      </c>
      <c r="B16325" t="s">
        <v>1072</v>
      </c>
      <c r="C16325" t="s">
        <v>150</v>
      </c>
      <c r="D16325" s="8">
        <v>0.1466275659824047</v>
      </c>
      <c r="E16325" s="8">
        <v>5.9916117435590173E-2</v>
      </c>
      <c r="F16325" s="8">
        <v>1.7421602787456445E-2</v>
      </c>
      <c r="G16325" t="str">
        <f>VLOOKUP(C16325,'data indicadores nacional'!$A$2:$G$24,7,FALSE)</f>
        <v>abajo</v>
      </c>
      <c r="H16325" s="9">
        <f>VLOOKUP(C16325,'data indicadores nacional'!$A$2:$F$24,6,FALSE)</f>
        <v>3.1798702633632006E-2</v>
      </c>
      <c r="I16325" s="5" t="str">
        <f t="shared" si="1275"/>
        <v xml:space="preserve"> </v>
      </c>
      <c r="J16325" s="5">
        <f t="shared" si="1276"/>
        <v>1</v>
      </c>
      <c r="K16325" s="5">
        <f t="shared" si="1277"/>
        <v>0</v>
      </c>
      <c r="L16325" s="5">
        <f t="shared" si="1278"/>
        <v>1</v>
      </c>
      <c r="N16325" s="8" t="str">
        <f>VLOOKUP(C16325,'data indicadores nacional'!$A$2:$J$24,10,FALSE)</f>
        <v>-</v>
      </c>
      <c r="O16325" t="str">
        <f t="shared" si="1279"/>
        <v xml:space="preserve"> </v>
      </c>
    </row>
    <row r="16326" spans="1:15">
      <c r="A16326" t="s">
        <v>125</v>
      </c>
      <c r="B16326" t="s">
        <v>1072</v>
      </c>
      <c r="C16326" t="s">
        <v>151</v>
      </c>
      <c r="D16326" s="8">
        <v>43.421052631578952</v>
      </c>
      <c r="E16326" s="8">
        <v>34.972677595628419</v>
      </c>
      <c r="F16326" s="8">
        <v>48.969889064976229</v>
      </c>
      <c r="G16326" t="str">
        <f>VLOOKUP(C16326,'data indicadores nacional'!$A$2:$G$24,7,FALSE)</f>
        <v>arriba</v>
      </c>
      <c r="H16326" s="9">
        <f>VLOOKUP(C16326,'data indicadores nacional'!$A$2:$F$24,6,FALSE)</f>
        <v>2.4115304789202416</v>
      </c>
      <c r="I16326" s="5" t="str">
        <f t="shared" si="1275"/>
        <v xml:space="preserve"> </v>
      </c>
      <c r="J16326" s="5">
        <f t="shared" si="1276"/>
        <v>1</v>
      </c>
      <c r="K16326" s="5">
        <f t="shared" si="1277"/>
        <v>0</v>
      </c>
      <c r="L16326" s="5">
        <f t="shared" si="1278"/>
        <v>1</v>
      </c>
      <c r="N16326" s="8" t="str">
        <f>VLOOKUP(C16326,'data indicadores nacional'!$A$2:$J$24,10,FALSE)</f>
        <v>-</v>
      </c>
      <c r="O16326" t="str">
        <f t="shared" si="1279"/>
        <v xml:space="preserve"> </v>
      </c>
    </row>
    <row r="16327" spans="1:15">
      <c r="A16327" t="s">
        <v>126</v>
      </c>
      <c r="B16327" t="s">
        <v>1073</v>
      </c>
      <c r="C16327" t="s">
        <v>147</v>
      </c>
      <c r="D16327" s="8">
        <v>4.1293874741913282E-2</v>
      </c>
      <c r="E16327" s="8">
        <v>0.10927966487569438</v>
      </c>
      <c r="F16327" s="8">
        <v>3.6413290851160671E-2</v>
      </c>
      <c r="G16327" t="str">
        <f>VLOOKUP(C16327,'data indicadores nacional'!$A$2:$G$24,7,FALSE)</f>
        <v>abajo</v>
      </c>
      <c r="H16327" s="9">
        <f>VLOOKUP(C16327,'data indicadores nacional'!$A$2:$F$24,6,FALSE)</f>
        <v>3.1698266245721529E-2</v>
      </c>
      <c r="I16327" s="5" t="str">
        <f t="shared" si="1275"/>
        <v xml:space="preserve"> </v>
      </c>
      <c r="J16327" s="5">
        <f t="shared" si="1276"/>
        <v>1</v>
      </c>
      <c r="K16327" s="5">
        <f t="shared" si="1277"/>
        <v>0</v>
      </c>
      <c r="L16327" s="5">
        <f t="shared" si="1278"/>
        <v>1</v>
      </c>
      <c r="N16327" s="8">
        <f>VLOOKUP(C16327,'data indicadores nacional'!$A$2:$J$24,10,FALSE)</f>
        <v>1</v>
      </c>
      <c r="O16327" t="str">
        <f t="shared" si="1279"/>
        <v xml:space="preserve"> </v>
      </c>
    </row>
    <row r="16328" spans="1:15">
      <c r="A16328" t="s">
        <v>126</v>
      </c>
      <c r="B16328" t="s">
        <v>1073</v>
      </c>
      <c r="C16328" t="s">
        <v>148</v>
      </c>
      <c r="D16328" s="8">
        <v>4.2877824226946668</v>
      </c>
      <c r="E16328" s="8">
        <v>3.4423315981664206</v>
      </c>
      <c r="F16328" s="8">
        <v>2.7069326951087858</v>
      </c>
      <c r="G16328" t="str">
        <f>VLOOKUP(C16328,'data indicadores nacional'!$A$2:$G$24,7,FALSE)</f>
        <v>arriba</v>
      </c>
      <c r="H16328" s="9">
        <f>VLOOKUP(C16328,'data indicadores nacional'!$A$2:$F$24,6,FALSE)</f>
        <v>0.44294071764974818</v>
      </c>
      <c r="I16328" s="5" t="str">
        <f t="shared" si="1275"/>
        <v>alarma</v>
      </c>
      <c r="J16328" s="5">
        <f t="shared" si="1276"/>
        <v>0</v>
      </c>
      <c r="K16328" s="5">
        <f t="shared" si="1277"/>
        <v>1</v>
      </c>
      <c r="L16328" s="5">
        <f t="shared" si="1278"/>
        <v>1</v>
      </c>
      <c r="N16328" s="8">
        <f>VLOOKUP(C16328,'data indicadores nacional'!$A$2:$J$24,10,FALSE)</f>
        <v>80</v>
      </c>
      <c r="O16328" t="str">
        <f t="shared" si="1279"/>
        <v>alarma</v>
      </c>
    </row>
    <row r="16329" spans="1:15">
      <c r="A16329" t="s">
        <v>126</v>
      </c>
      <c r="B16329" t="s">
        <v>1073</v>
      </c>
      <c r="C16329" t="s">
        <v>149</v>
      </c>
      <c r="D16329" s="8">
        <v>0.29713009201273105</v>
      </c>
      <c r="E16329" s="8">
        <v>0.30883381244658531</v>
      </c>
      <c r="F16329" s="8">
        <v>0.21305885108157352</v>
      </c>
      <c r="G16329" t="str">
        <f>VLOOKUP(C16329,'data indicadores nacional'!$A$2:$G$24,7,FALSE)</f>
        <v>abajo</v>
      </c>
      <c r="H16329" s="9">
        <f>VLOOKUP(C16329,'data indicadores nacional'!$A$2:$F$24,6,FALSE)</f>
        <v>3.3105825166439729E-2</v>
      </c>
      <c r="I16329" s="5" t="str">
        <f t="shared" si="1275"/>
        <v xml:space="preserve"> </v>
      </c>
      <c r="J16329" s="5">
        <f t="shared" si="1276"/>
        <v>1</v>
      </c>
      <c r="K16329" s="5">
        <f t="shared" si="1277"/>
        <v>0</v>
      </c>
      <c r="L16329" s="5">
        <f t="shared" si="1278"/>
        <v>1</v>
      </c>
      <c r="N16329" s="8" t="str">
        <f>VLOOKUP(C16329,'data indicadores nacional'!$A$2:$J$24,10,FALSE)</f>
        <v>-</v>
      </c>
      <c r="O16329" t="str">
        <f t="shared" si="1279"/>
        <v xml:space="preserve"> </v>
      </c>
    </row>
    <row r="16330" spans="1:15">
      <c r="A16330" t="s">
        <v>126</v>
      </c>
      <c r="B16330" t="s">
        <v>1073</v>
      </c>
      <c r="C16330" t="s">
        <v>150</v>
      </c>
      <c r="D16330" s="8">
        <v>5.2051986921938291E-2</v>
      </c>
      <c r="E16330" s="8">
        <v>8.1578742910418778E-2</v>
      </c>
      <c r="F16330" s="8">
        <v>7.3114029325580199E-2</v>
      </c>
      <c r="G16330" t="str">
        <f>VLOOKUP(C16330,'data indicadores nacional'!$A$2:$G$24,7,FALSE)</f>
        <v>abajo</v>
      </c>
      <c r="H16330" s="9">
        <f>VLOOKUP(C16330,'data indicadores nacional'!$A$2:$F$24,6,FALSE)</f>
        <v>3.1798702633632006E-2</v>
      </c>
      <c r="I16330" s="5" t="str">
        <f t="shared" si="1275"/>
        <v xml:space="preserve"> </v>
      </c>
      <c r="J16330" s="5">
        <f t="shared" si="1276"/>
        <v>0</v>
      </c>
      <c r="K16330" s="5">
        <f t="shared" si="1277"/>
        <v>1</v>
      </c>
      <c r="L16330" s="5">
        <f t="shared" si="1278"/>
        <v>1</v>
      </c>
      <c r="N16330" s="8" t="str">
        <f>VLOOKUP(C16330,'data indicadores nacional'!$A$2:$J$24,10,FALSE)</f>
        <v>-</v>
      </c>
      <c r="O16330" t="str">
        <f t="shared" si="1279"/>
        <v xml:space="preserve"> </v>
      </c>
    </row>
    <row r="16331" spans="1:15">
      <c r="A16331" t="s">
        <v>126</v>
      </c>
      <c r="B16331" t="s">
        <v>1073</v>
      </c>
      <c r="C16331" t="s">
        <v>151</v>
      </c>
      <c r="D16331" s="8">
        <v>66.995035377819477</v>
      </c>
      <c r="E16331" s="8">
        <v>57.061068702290072</v>
      </c>
      <c r="F16331" s="8">
        <v>43.699565487274981</v>
      </c>
      <c r="G16331" t="str">
        <f>VLOOKUP(C16331,'data indicadores nacional'!$A$2:$G$24,7,FALSE)</f>
        <v>arriba</v>
      </c>
      <c r="H16331" s="9">
        <f>VLOOKUP(C16331,'data indicadores nacional'!$A$2:$F$24,6,FALSE)</f>
        <v>2.4115304789202416</v>
      </c>
      <c r="I16331" s="5" t="str">
        <f t="shared" si="1275"/>
        <v>alarma</v>
      </c>
      <c r="J16331" s="5">
        <f t="shared" si="1276"/>
        <v>0</v>
      </c>
      <c r="K16331" s="5">
        <f t="shared" si="1277"/>
        <v>1</v>
      </c>
      <c r="L16331" s="5">
        <f t="shared" si="1278"/>
        <v>1</v>
      </c>
      <c r="N16331" s="8" t="str">
        <f>VLOOKUP(C16331,'data indicadores nacional'!$A$2:$J$24,10,FALSE)</f>
        <v>-</v>
      </c>
      <c r="O16331" t="str">
        <f t="shared" si="1279"/>
        <v xml:space="preserve"> </v>
      </c>
    </row>
    <row r="16332" spans="1:15">
      <c r="A16332" t="s">
        <v>126</v>
      </c>
      <c r="B16332" t="s">
        <v>1074</v>
      </c>
      <c r="C16332" t="s">
        <v>147</v>
      </c>
      <c r="D16332" s="8">
        <v>0</v>
      </c>
      <c r="E16332" s="8">
        <v>0</v>
      </c>
      <c r="F16332" s="8">
        <v>0</v>
      </c>
      <c r="G16332" t="str">
        <f>VLOOKUP(C16332,'data indicadores nacional'!$A$2:$G$24,7,FALSE)</f>
        <v>abajo</v>
      </c>
      <c r="H16332" s="9">
        <f>VLOOKUP(C16332,'data indicadores nacional'!$A$2:$F$24,6,FALSE)</f>
        <v>3.1698266245721529E-2</v>
      </c>
      <c r="I16332" s="5" t="str">
        <f t="shared" si="1275"/>
        <v xml:space="preserve"> </v>
      </c>
      <c r="J16332" s="5">
        <f t="shared" si="1276"/>
        <v>0</v>
      </c>
      <c r="K16332" s="5">
        <f t="shared" si="1277"/>
        <v>0</v>
      </c>
      <c r="L16332" s="5">
        <f t="shared" si="1278"/>
        <v>0</v>
      </c>
      <c r="N16332" s="8">
        <f>VLOOKUP(C16332,'data indicadores nacional'!$A$2:$J$24,10,FALSE)</f>
        <v>1</v>
      </c>
      <c r="O16332" t="str">
        <f t="shared" si="1279"/>
        <v xml:space="preserve"> </v>
      </c>
    </row>
    <row r="16333" spans="1:15">
      <c r="A16333" t="s">
        <v>126</v>
      </c>
      <c r="B16333" t="s">
        <v>1074</v>
      </c>
      <c r="C16333" t="s">
        <v>148</v>
      </c>
      <c r="D16333" s="8">
        <v>4.4170136823319455</v>
      </c>
      <c r="E16333" s="8">
        <v>4.2325056433408577</v>
      </c>
      <c r="F16333" s="8">
        <v>3.8454216638111558</v>
      </c>
      <c r="G16333" t="str">
        <f>VLOOKUP(C16333,'data indicadores nacional'!$A$2:$G$24,7,FALSE)</f>
        <v>arriba</v>
      </c>
      <c r="H16333" s="9">
        <f>VLOOKUP(C16333,'data indicadores nacional'!$A$2:$F$24,6,FALSE)</f>
        <v>0.44294071764974818</v>
      </c>
      <c r="I16333" s="5" t="str">
        <f t="shared" si="1275"/>
        <v>alarma</v>
      </c>
      <c r="J16333" s="5">
        <f t="shared" si="1276"/>
        <v>0</v>
      </c>
      <c r="K16333" s="5">
        <f t="shared" si="1277"/>
        <v>1</v>
      </c>
      <c r="L16333" s="5">
        <f t="shared" si="1278"/>
        <v>1</v>
      </c>
      <c r="N16333" s="8">
        <f>VLOOKUP(C16333,'data indicadores nacional'!$A$2:$J$24,10,FALSE)</f>
        <v>80</v>
      </c>
      <c r="O16333" t="str">
        <f t="shared" si="1279"/>
        <v>alarma</v>
      </c>
    </row>
    <row r="16334" spans="1:15">
      <c r="A16334" t="s">
        <v>126</v>
      </c>
      <c r="B16334" t="s">
        <v>1074</v>
      </c>
      <c r="C16334" t="s">
        <v>149</v>
      </c>
      <c r="D16334" s="8">
        <v>0.10410469958358119</v>
      </c>
      <c r="E16334" s="8">
        <v>8.4650112866817159E-2</v>
      </c>
      <c r="F16334" s="8">
        <v>5.7110222729868647E-2</v>
      </c>
      <c r="G16334" t="str">
        <f>VLOOKUP(C16334,'data indicadores nacional'!$A$2:$G$24,7,FALSE)</f>
        <v>abajo</v>
      </c>
      <c r="H16334" s="9">
        <f>VLOOKUP(C16334,'data indicadores nacional'!$A$2:$F$24,6,FALSE)</f>
        <v>3.3105825166439729E-2</v>
      </c>
      <c r="I16334" s="5" t="str">
        <f t="shared" si="1275"/>
        <v xml:space="preserve"> </v>
      </c>
      <c r="J16334" s="5">
        <f t="shared" si="1276"/>
        <v>1</v>
      </c>
      <c r="K16334" s="5">
        <f t="shared" si="1277"/>
        <v>0</v>
      </c>
      <c r="L16334" s="5">
        <f t="shared" si="1278"/>
        <v>1</v>
      </c>
      <c r="N16334" s="8" t="str">
        <f>VLOOKUP(C16334,'data indicadores nacional'!$A$2:$J$24,10,FALSE)</f>
        <v>-</v>
      </c>
      <c r="O16334" t="str">
        <f t="shared" si="1279"/>
        <v xml:space="preserve"> </v>
      </c>
    </row>
    <row r="16335" spans="1:15">
      <c r="A16335" t="s">
        <v>126</v>
      </c>
      <c r="B16335" t="s">
        <v>1074</v>
      </c>
      <c r="C16335" t="s">
        <v>150</v>
      </c>
      <c r="D16335" s="8">
        <v>1.4872099940511601E-2</v>
      </c>
      <c r="E16335" s="8">
        <v>4.232505643340858E-2</v>
      </c>
      <c r="F16335" s="8">
        <v>0.11422044545973729</v>
      </c>
      <c r="G16335" t="str">
        <f>VLOOKUP(C16335,'data indicadores nacional'!$A$2:$G$24,7,FALSE)</f>
        <v>abajo</v>
      </c>
      <c r="H16335" s="9">
        <f>VLOOKUP(C16335,'data indicadores nacional'!$A$2:$F$24,6,FALSE)</f>
        <v>3.1798702633632006E-2</v>
      </c>
      <c r="I16335" s="5" t="str">
        <f t="shared" si="1275"/>
        <v>alarma</v>
      </c>
      <c r="J16335" s="5">
        <f t="shared" si="1276"/>
        <v>0</v>
      </c>
      <c r="K16335" s="5">
        <f t="shared" si="1277"/>
        <v>1</v>
      </c>
      <c r="L16335" s="5">
        <f t="shared" si="1278"/>
        <v>1</v>
      </c>
      <c r="N16335" s="8" t="str">
        <f>VLOOKUP(C16335,'data indicadores nacional'!$A$2:$J$24,10,FALSE)</f>
        <v>-</v>
      </c>
      <c r="O16335" t="str">
        <f t="shared" si="1279"/>
        <v xml:space="preserve"> </v>
      </c>
    </row>
    <row r="16336" spans="1:15">
      <c r="A16336" t="s">
        <v>126</v>
      </c>
      <c r="B16336" t="s">
        <v>1074</v>
      </c>
      <c r="C16336" t="s">
        <v>151</v>
      </c>
      <c r="D16336" s="8">
        <v>83.935018050541515</v>
      </c>
      <c r="E16336" s="8">
        <v>5.6394763343403831</v>
      </c>
      <c r="F16336" s="8">
        <v>18.170103092783503</v>
      </c>
      <c r="G16336" t="str">
        <f>VLOOKUP(C16336,'data indicadores nacional'!$A$2:$G$24,7,FALSE)</f>
        <v>arriba</v>
      </c>
      <c r="H16336" s="9">
        <f>VLOOKUP(C16336,'data indicadores nacional'!$A$2:$F$24,6,FALSE)</f>
        <v>2.4115304789202416</v>
      </c>
      <c r="I16336" s="5" t="str">
        <f t="shared" si="1275"/>
        <v xml:space="preserve"> </v>
      </c>
      <c r="J16336" s="5">
        <f t="shared" si="1276"/>
        <v>0</v>
      </c>
      <c r="K16336" s="5">
        <f t="shared" si="1277"/>
        <v>1</v>
      </c>
      <c r="L16336" s="5">
        <f t="shared" si="1278"/>
        <v>1</v>
      </c>
      <c r="N16336" s="8" t="str">
        <f>VLOOKUP(C16336,'data indicadores nacional'!$A$2:$J$24,10,FALSE)</f>
        <v>-</v>
      </c>
      <c r="O16336" t="str">
        <f t="shared" si="1279"/>
        <v xml:space="preserve"> </v>
      </c>
    </row>
    <row r="16337" spans="1:15">
      <c r="A16337" t="s">
        <v>126</v>
      </c>
      <c r="B16337" t="s">
        <v>1075</v>
      </c>
      <c r="C16337" t="s">
        <v>147</v>
      </c>
      <c r="D16337" s="8">
        <v>0</v>
      </c>
      <c r="E16337" s="8">
        <v>0</v>
      </c>
      <c r="F16337" s="8">
        <v>0</v>
      </c>
      <c r="G16337" t="str">
        <f>VLOOKUP(C16337,'data indicadores nacional'!$A$2:$G$24,7,FALSE)</f>
        <v>abajo</v>
      </c>
      <c r="H16337" s="9">
        <f>VLOOKUP(C16337,'data indicadores nacional'!$A$2:$F$24,6,FALSE)</f>
        <v>3.1698266245721529E-2</v>
      </c>
      <c r="I16337" s="5" t="str">
        <f t="shared" si="1275"/>
        <v xml:space="preserve"> </v>
      </c>
      <c r="J16337" s="5">
        <f t="shared" si="1276"/>
        <v>0</v>
      </c>
      <c r="K16337" s="5">
        <f t="shared" si="1277"/>
        <v>0</v>
      </c>
      <c r="L16337" s="5">
        <f t="shared" si="1278"/>
        <v>0</v>
      </c>
      <c r="N16337" s="8">
        <f>VLOOKUP(C16337,'data indicadores nacional'!$A$2:$J$24,10,FALSE)</f>
        <v>1</v>
      </c>
      <c r="O16337" t="str">
        <f t="shared" si="1279"/>
        <v xml:space="preserve"> </v>
      </c>
    </row>
    <row r="16338" spans="1:15">
      <c r="A16338" t="s">
        <v>126</v>
      </c>
      <c r="B16338" t="s">
        <v>1075</v>
      </c>
      <c r="C16338" t="s">
        <v>148</v>
      </c>
      <c r="D16338" s="8">
        <v>4.5949214026602174</v>
      </c>
      <c r="E16338" s="8">
        <v>7.1527033236330224</v>
      </c>
      <c r="F16338" s="8">
        <v>4.2295430393198723</v>
      </c>
      <c r="G16338" t="str">
        <f>VLOOKUP(C16338,'data indicadores nacional'!$A$2:$G$24,7,FALSE)</f>
        <v>arriba</v>
      </c>
      <c r="H16338" s="9">
        <f>VLOOKUP(C16338,'data indicadores nacional'!$A$2:$F$24,6,FALSE)</f>
        <v>0.44294071764974818</v>
      </c>
      <c r="I16338" s="5" t="str">
        <f t="shared" si="1275"/>
        <v>alarma</v>
      </c>
      <c r="J16338" s="5">
        <f t="shared" si="1276"/>
        <v>0</v>
      </c>
      <c r="K16338" s="5">
        <f t="shared" si="1277"/>
        <v>1</v>
      </c>
      <c r="L16338" s="5">
        <f t="shared" si="1278"/>
        <v>1</v>
      </c>
      <c r="N16338" s="8">
        <f>VLOOKUP(C16338,'data indicadores nacional'!$A$2:$J$24,10,FALSE)</f>
        <v>80</v>
      </c>
      <c r="O16338" t="str">
        <f t="shared" si="1279"/>
        <v>alarma</v>
      </c>
    </row>
    <row r="16339" spans="1:15">
      <c r="A16339" t="s">
        <v>126</v>
      </c>
      <c r="B16339" t="s">
        <v>1075</v>
      </c>
      <c r="C16339" t="s">
        <v>149</v>
      </c>
      <c r="D16339" s="8">
        <v>0.15114873035066506</v>
      </c>
      <c r="E16339" s="8">
        <v>0.1531628120692296</v>
      </c>
      <c r="F16339" s="8">
        <v>4.250797024442083E-2</v>
      </c>
      <c r="G16339" t="str">
        <f>VLOOKUP(C16339,'data indicadores nacional'!$A$2:$G$24,7,FALSE)</f>
        <v>abajo</v>
      </c>
      <c r="H16339" s="9">
        <f>VLOOKUP(C16339,'data indicadores nacional'!$A$2:$F$24,6,FALSE)</f>
        <v>3.3105825166439729E-2</v>
      </c>
      <c r="I16339" s="5" t="str">
        <f t="shared" si="1275"/>
        <v xml:space="preserve"> </v>
      </c>
      <c r="J16339" s="5">
        <f t="shared" si="1276"/>
        <v>1</v>
      </c>
      <c r="K16339" s="5">
        <f t="shared" si="1277"/>
        <v>0</v>
      </c>
      <c r="L16339" s="5">
        <f t="shared" si="1278"/>
        <v>1</v>
      </c>
      <c r="N16339" s="8" t="str">
        <f>VLOOKUP(C16339,'data indicadores nacional'!$A$2:$J$24,10,FALSE)</f>
        <v>-</v>
      </c>
      <c r="O16339" t="str">
        <f t="shared" si="1279"/>
        <v xml:space="preserve"> </v>
      </c>
    </row>
    <row r="16340" spans="1:15">
      <c r="A16340" t="s">
        <v>126</v>
      </c>
      <c r="B16340" t="s">
        <v>1075</v>
      </c>
      <c r="C16340" t="s">
        <v>150</v>
      </c>
      <c r="D16340" s="8">
        <v>3.0229746070133009E-2</v>
      </c>
      <c r="E16340" s="8">
        <v>7.6581406034614802E-2</v>
      </c>
      <c r="F16340" s="8">
        <v>0.1275239107332625</v>
      </c>
      <c r="G16340" t="str">
        <f>VLOOKUP(C16340,'data indicadores nacional'!$A$2:$G$24,7,FALSE)</f>
        <v>abajo</v>
      </c>
      <c r="H16340" s="9">
        <f>VLOOKUP(C16340,'data indicadores nacional'!$A$2:$F$24,6,FALSE)</f>
        <v>3.1798702633632006E-2</v>
      </c>
      <c r="I16340" s="5" t="str">
        <f t="shared" si="1275"/>
        <v>alarma</v>
      </c>
      <c r="J16340" s="5">
        <f t="shared" si="1276"/>
        <v>0</v>
      </c>
      <c r="K16340" s="5">
        <f t="shared" si="1277"/>
        <v>1</v>
      </c>
      <c r="L16340" s="5">
        <f t="shared" si="1278"/>
        <v>1</v>
      </c>
      <c r="N16340" s="8" t="str">
        <f>VLOOKUP(C16340,'data indicadores nacional'!$A$2:$J$24,10,FALSE)</f>
        <v>-</v>
      </c>
      <c r="O16340" t="str">
        <f t="shared" si="1279"/>
        <v xml:space="preserve"> </v>
      </c>
    </row>
    <row r="16341" spans="1:15">
      <c r="A16341" t="s">
        <v>126</v>
      </c>
      <c r="B16341" t="s">
        <v>1075</v>
      </c>
      <c r="C16341" t="s">
        <v>151</v>
      </c>
      <c r="D16341" s="8">
        <v>56.916996047430835</v>
      </c>
      <c r="E16341" s="8">
        <v>86.576576576576585</v>
      </c>
      <c r="F16341" s="8">
        <v>58.253588516746412</v>
      </c>
      <c r="G16341" t="str">
        <f>VLOOKUP(C16341,'data indicadores nacional'!$A$2:$G$24,7,FALSE)</f>
        <v>arriba</v>
      </c>
      <c r="H16341" s="9">
        <f>VLOOKUP(C16341,'data indicadores nacional'!$A$2:$F$24,6,FALSE)</f>
        <v>2.4115304789202416</v>
      </c>
      <c r="I16341" s="5" t="str">
        <f t="shared" si="1275"/>
        <v>alarma</v>
      </c>
      <c r="J16341" s="5">
        <f t="shared" si="1276"/>
        <v>1</v>
      </c>
      <c r="K16341" s="5">
        <f t="shared" si="1277"/>
        <v>0</v>
      </c>
      <c r="L16341" s="5">
        <f t="shared" si="1278"/>
        <v>1</v>
      </c>
      <c r="N16341" s="8" t="str">
        <f>VLOOKUP(C16341,'data indicadores nacional'!$A$2:$J$24,10,FALSE)</f>
        <v>-</v>
      </c>
      <c r="O16341" t="str">
        <f t="shared" si="1279"/>
        <v xml:space="preserve"> </v>
      </c>
    </row>
    <row r="16342" spans="1:15">
      <c r="A16342" t="s">
        <v>126</v>
      </c>
      <c r="B16342" t="s">
        <v>1076</v>
      </c>
      <c r="C16342" t="s">
        <v>147</v>
      </c>
      <c r="D16342" s="8">
        <v>0.48780487804878048</v>
      </c>
      <c r="E16342" s="8">
        <v>0</v>
      </c>
      <c r="F16342" s="8">
        <v>0</v>
      </c>
      <c r="G16342" t="str">
        <f>VLOOKUP(C16342,'data indicadores nacional'!$A$2:$G$24,7,FALSE)</f>
        <v>abajo</v>
      </c>
      <c r="H16342" s="9">
        <f>VLOOKUP(C16342,'data indicadores nacional'!$A$2:$F$24,6,FALSE)</f>
        <v>3.1698266245721529E-2</v>
      </c>
      <c r="I16342" s="5" t="str">
        <f t="shared" si="1275"/>
        <v xml:space="preserve"> </v>
      </c>
      <c r="J16342" s="5">
        <f t="shared" si="1276"/>
        <v>1</v>
      </c>
      <c r="K16342" s="5">
        <f t="shared" si="1277"/>
        <v>0</v>
      </c>
      <c r="L16342" s="5">
        <f t="shared" si="1278"/>
        <v>1</v>
      </c>
      <c r="N16342" s="8">
        <f>VLOOKUP(C16342,'data indicadores nacional'!$A$2:$J$24,10,FALSE)</f>
        <v>1</v>
      </c>
      <c r="O16342" t="str">
        <f t="shared" si="1279"/>
        <v xml:space="preserve"> </v>
      </c>
    </row>
    <row r="16343" spans="1:15">
      <c r="A16343" t="s">
        <v>126</v>
      </c>
      <c r="B16343" t="s">
        <v>1076</v>
      </c>
      <c r="C16343" t="s">
        <v>148</v>
      </c>
      <c r="D16343" s="8">
        <v>3.3506493506493507</v>
      </c>
      <c r="E16343" s="8">
        <v>2.8797696184305255</v>
      </c>
      <c r="F16343" s="8">
        <v>1.9876819708846587</v>
      </c>
      <c r="G16343" t="str">
        <f>VLOOKUP(C16343,'data indicadores nacional'!$A$2:$G$24,7,FALSE)</f>
        <v>arriba</v>
      </c>
      <c r="H16343" s="9">
        <f>VLOOKUP(C16343,'data indicadores nacional'!$A$2:$F$24,6,FALSE)</f>
        <v>0.44294071764974818</v>
      </c>
      <c r="I16343" s="5" t="str">
        <f t="shared" si="1275"/>
        <v>alarma</v>
      </c>
      <c r="J16343" s="5">
        <f t="shared" si="1276"/>
        <v>0</v>
      </c>
      <c r="K16343" s="5">
        <f t="shared" si="1277"/>
        <v>1</v>
      </c>
      <c r="L16343" s="5">
        <f t="shared" si="1278"/>
        <v>1</v>
      </c>
      <c r="N16343" s="8">
        <f>VLOOKUP(C16343,'data indicadores nacional'!$A$2:$J$24,10,FALSE)</f>
        <v>80</v>
      </c>
      <c r="O16343" t="str">
        <f t="shared" si="1279"/>
        <v>alarma</v>
      </c>
    </row>
    <row r="16344" spans="1:15">
      <c r="A16344" t="s">
        <v>126</v>
      </c>
      <c r="B16344" t="s">
        <v>1076</v>
      </c>
      <c r="C16344" t="s">
        <v>149</v>
      </c>
      <c r="D16344" s="8">
        <v>7.792207792207792E-2</v>
      </c>
      <c r="E16344" s="8">
        <v>0.23398128149748021</v>
      </c>
      <c r="F16344" s="8">
        <v>0.33594624860022393</v>
      </c>
      <c r="G16344" t="str">
        <f>VLOOKUP(C16344,'data indicadores nacional'!$A$2:$G$24,7,FALSE)</f>
        <v>abajo</v>
      </c>
      <c r="H16344" s="9">
        <f>VLOOKUP(C16344,'data indicadores nacional'!$A$2:$F$24,6,FALSE)</f>
        <v>3.3105825166439729E-2</v>
      </c>
      <c r="I16344" s="5" t="str">
        <f t="shared" si="1275"/>
        <v>alarma</v>
      </c>
      <c r="J16344" s="5">
        <f t="shared" si="1276"/>
        <v>0</v>
      </c>
      <c r="K16344" s="5">
        <f t="shared" si="1277"/>
        <v>1</v>
      </c>
      <c r="L16344" s="5">
        <f t="shared" si="1278"/>
        <v>1</v>
      </c>
      <c r="N16344" s="8" t="str">
        <f>VLOOKUP(C16344,'data indicadores nacional'!$A$2:$J$24,10,FALSE)</f>
        <v>-</v>
      </c>
      <c r="O16344" t="str">
        <f t="shared" si="1279"/>
        <v xml:space="preserve"> </v>
      </c>
    </row>
    <row r="16345" spans="1:15">
      <c r="A16345" t="s">
        <v>126</v>
      </c>
      <c r="B16345" t="s">
        <v>1076</v>
      </c>
      <c r="C16345" t="s">
        <v>150</v>
      </c>
      <c r="D16345" s="8">
        <v>0</v>
      </c>
      <c r="E16345" s="8">
        <v>5.399568034557236E-2</v>
      </c>
      <c r="F16345" s="8">
        <v>8.3986562150055982E-2</v>
      </c>
      <c r="G16345" t="str">
        <f>VLOOKUP(C16345,'data indicadores nacional'!$A$2:$G$24,7,FALSE)</f>
        <v>abajo</v>
      </c>
      <c r="H16345" s="9">
        <f>VLOOKUP(C16345,'data indicadores nacional'!$A$2:$F$24,6,FALSE)</f>
        <v>3.1798702633632006E-2</v>
      </c>
      <c r="I16345" s="5" t="str">
        <f t="shared" si="1275"/>
        <v>alarma</v>
      </c>
      <c r="J16345" s="5">
        <f t="shared" si="1276"/>
        <v>0</v>
      </c>
      <c r="K16345" s="5">
        <f t="shared" si="1277"/>
        <v>1</v>
      </c>
      <c r="L16345" s="5">
        <f t="shared" si="1278"/>
        <v>1</v>
      </c>
      <c r="N16345" s="8" t="str">
        <f>VLOOKUP(C16345,'data indicadores nacional'!$A$2:$J$24,10,FALSE)</f>
        <v>-</v>
      </c>
      <c r="O16345" t="str">
        <f t="shared" si="1279"/>
        <v xml:space="preserve"> </v>
      </c>
    </row>
    <row r="16346" spans="1:15">
      <c r="A16346" t="s">
        <v>126</v>
      </c>
      <c r="B16346" t="s">
        <v>1076</v>
      </c>
      <c r="C16346" t="s">
        <v>151</v>
      </c>
      <c r="D16346" s="8">
        <v>34.195933456561924</v>
      </c>
      <c r="E16346" s="8">
        <v>52.154531946508179</v>
      </c>
      <c r="F16346" s="8">
        <v>11.967545638945234</v>
      </c>
      <c r="G16346" t="str">
        <f>VLOOKUP(C16346,'data indicadores nacional'!$A$2:$G$24,7,FALSE)</f>
        <v>arriba</v>
      </c>
      <c r="H16346" s="9">
        <f>VLOOKUP(C16346,'data indicadores nacional'!$A$2:$F$24,6,FALSE)</f>
        <v>2.4115304789202416</v>
      </c>
      <c r="I16346" s="5" t="str">
        <f t="shared" si="1275"/>
        <v>alarma</v>
      </c>
      <c r="J16346" s="5">
        <f t="shared" si="1276"/>
        <v>0</v>
      </c>
      <c r="K16346" s="5">
        <f t="shared" si="1277"/>
        <v>1</v>
      </c>
      <c r="L16346" s="5">
        <f t="shared" si="1278"/>
        <v>1</v>
      </c>
      <c r="N16346" s="8" t="str">
        <f>VLOOKUP(C16346,'data indicadores nacional'!$A$2:$J$24,10,FALSE)</f>
        <v>-</v>
      </c>
      <c r="O16346" t="str">
        <f t="shared" si="1279"/>
        <v xml:space="preserve"> </v>
      </c>
    </row>
    <row r="16347" spans="1:15">
      <c r="A16347" t="s">
        <v>126</v>
      </c>
      <c r="B16347" t="s">
        <v>1077</v>
      </c>
      <c r="C16347" t="s">
        <v>147</v>
      </c>
      <c r="D16347" s="8">
        <v>5.0505050505050504E-2</v>
      </c>
      <c r="E16347" s="8">
        <v>0</v>
      </c>
      <c r="F16347" s="8">
        <v>0</v>
      </c>
      <c r="G16347" t="str">
        <f>VLOOKUP(C16347,'data indicadores nacional'!$A$2:$G$24,7,FALSE)</f>
        <v>abajo</v>
      </c>
      <c r="H16347" s="9">
        <f>VLOOKUP(C16347,'data indicadores nacional'!$A$2:$F$24,6,FALSE)</f>
        <v>3.1698266245721529E-2</v>
      </c>
      <c r="I16347" s="5" t="str">
        <f t="shared" si="1275"/>
        <v xml:space="preserve"> </v>
      </c>
      <c r="J16347" s="5">
        <f t="shared" si="1276"/>
        <v>1</v>
      </c>
      <c r="K16347" s="5">
        <f t="shared" si="1277"/>
        <v>0</v>
      </c>
      <c r="L16347" s="5">
        <f t="shared" si="1278"/>
        <v>1</v>
      </c>
      <c r="N16347" s="8">
        <f>VLOOKUP(C16347,'data indicadores nacional'!$A$2:$J$24,10,FALSE)</f>
        <v>1</v>
      </c>
      <c r="O16347" t="str">
        <f t="shared" si="1279"/>
        <v xml:space="preserve"> </v>
      </c>
    </row>
    <row r="16348" spans="1:15">
      <c r="A16348" t="s">
        <v>126</v>
      </c>
      <c r="B16348" t="s">
        <v>1077</v>
      </c>
      <c r="C16348" t="s">
        <v>148</v>
      </c>
      <c r="D16348" s="8">
        <v>3.1471256901591422</v>
      </c>
      <c r="E16348" s="8">
        <v>3.8754057065349028</v>
      </c>
      <c r="F16348" s="8">
        <v>4.1367928356916748</v>
      </c>
      <c r="G16348" t="str">
        <f>VLOOKUP(C16348,'data indicadores nacional'!$A$2:$G$24,7,FALSE)</f>
        <v>arriba</v>
      </c>
      <c r="H16348" s="9">
        <f>VLOOKUP(C16348,'data indicadores nacional'!$A$2:$F$24,6,FALSE)</f>
        <v>0.44294071764974818</v>
      </c>
      <c r="I16348" s="5" t="str">
        <f t="shared" si="1275"/>
        <v xml:space="preserve"> </v>
      </c>
      <c r="J16348" s="5">
        <f t="shared" si="1276"/>
        <v>1</v>
      </c>
      <c r="K16348" s="5">
        <f t="shared" si="1277"/>
        <v>0</v>
      </c>
      <c r="L16348" s="5">
        <f t="shared" si="1278"/>
        <v>1</v>
      </c>
      <c r="N16348" s="8">
        <f>VLOOKUP(C16348,'data indicadores nacional'!$A$2:$J$24,10,FALSE)</f>
        <v>80</v>
      </c>
      <c r="O16348" t="str">
        <f t="shared" si="1279"/>
        <v>alarma</v>
      </c>
    </row>
    <row r="16349" spans="1:15">
      <c r="A16349" t="s">
        <v>126</v>
      </c>
      <c r="B16349" t="s">
        <v>1077</v>
      </c>
      <c r="C16349" t="s">
        <v>149</v>
      </c>
      <c r="D16349" s="8">
        <v>0.15914257875933743</v>
      </c>
      <c r="E16349" s="8">
        <v>0.33183161362205105</v>
      </c>
      <c r="F16349" s="8">
        <v>0.22997213278861503</v>
      </c>
      <c r="G16349" t="str">
        <f>VLOOKUP(C16349,'data indicadores nacional'!$A$2:$G$24,7,FALSE)</f>
        <v>abajo</v>
      </c>
      <c r="H16349" s="9">
        <f>VLOOKUP(C16349,'data indicadores nacional'!$A$2:$F$24,6,FALSE)</f>
        <v>3.3105825166439729E-2</v>
      </c>
      <c r="I16349" s="5" t="str">
        <f t="shared" si="1275"/>
        <v xml:space="preserve"> </v>
      </c>
      <c r="J16349" s="5">
        <f t="shared" si="1276"/>
        <v>0</v>
      </c>
      <c r="K16349" s="5">
        <f t="shared" si="1277"/>
        <v>1</v>
      </c>
      <c r="L16349" s="5">
        <f t="shared" si="1278"/>
        <v>1</v>
      </c>
      <c r="N16349" s="8" t="str">
        <f>VLOOKUP(C16349,'data indicadores nacional'!$A$2:$J$24,10,FALSE)</f>
        <v>-</v>
      </c>
      <c r="O16349" t="str">
        <f t="shared" si="1279"/>
        <v xml:space="preserve"> </v>
      </c>
    </row>
    <row r="16350" spans="1:15">
      <c r="A16350" t="s">
        <v>126</v>
      </c>
      <c r="B16350" t="s">
        <v>1077</v>
      </c>
      <c r="C16350" t="s">
        <v>150</v>
      </c>
      <c r="D16350" s="8">
        <v>1.6239038648911984E-2</v>
      </c>
      <c r="E16350" s="8">
        <v>7.0241728430945116E-2</v>
      </c>
      <c r="F16350" s="8">
        <v>2.7055545033954707E-2</v>
      </c>
      <c r="G16350" t="str">
        <f>VLOOKUP(C16350,'data indicadores nacional'!$A$2:$G$24,7,FALSE)</f>
        <v>abajo</v>
      </c>
      <c r="H16350" s="9">
        <f>VLOOKUP(C16350,'data indicadores nacional'!$A$2:$F$24,6,FALSE)</f>
        <v>3.1798702633632006E-2</v>
      </c>
      <c r="I16350" s="5" t="str">
        <f t="shared" si="1275"/>
        <v xml:space="preserve"> </v>
      </c>
      <c r="J16350" s="5">
        <f t="shared" si="1276"/>
        <v>0</v>
      </c>
      <c r="K16350" s="5">
        <f t="shared" si="1277"/>
        <v>1</v>
      </c>
      <c r="L16350" s="5">
        <f t="shared" si="1278"/>
        <v>1</v>
      </c>
      <c r="N16350" s="8" t="str">
        <f>VLOOKUP(C16350,'data indicadores nacional'!$A$2:$J$24,10,FALSE)</f>
        <v>-</v>
      </c>
      <c r="O16350" t="str">
        <f t="shared" si="1279"/>
        <v xml:space="preserve"> </v>
      </c>
    </row>
    <row r="16351" spans="1:15">
      <c r="A16351" t="s">
        <v>126</v>
      </c>
      <c r="B16351" t="s">
        <v>1077</v>
      </c>
      <c r="C16351" t="s">
        <v>151</v>
      </c>
      <c r="D16351" s="8">
        <v>58.860153256704983</v>
      </c>
      <c r="E16351" s="8">
        <v>50.320844545642728</v>
      </c>
      <c r="F16351" s="8">
        <v>47.299813780260706</v>
      </c>
      <c r="G16351" t="str">
        <f>VLOOKUP(C16351,'data indicadores nacional'!$A$2:$G$24,7,FALSE)</f>
        <v>arriba</v>
      </c>
      <c r="H16351" s="9">
        <f>VLOOKUP(C16351,'data indicadores nacional'!$A$2:$F$24,6,FALSE)</f>
        <v>2.4115304789202416</v>
      </c>
      <c r="I16351" s="5" t="str">
        <f t="shared" si="1275"/>
        <v>alarma</v>
      </c>
      <c r="J16351" s="5">
        <f t="shared" si="1276"/>
        <v>0</v>
      </c>
      <c r="K16351" s="5">
        <f t="shared" si="1277"/>
        <v>1</v>
      </c>
      <c r="L16351" s="5">
        <f t="shared" si="1278"/>
        <v>1</v>
      </c>
      <c r="N16351" s="8" t="str">
        <f>VLOOKUP(C16351,'data indicadores nacional'!$A$2:$J$24,10,FALSE)</f>
        <v>-</v>
      </c>
      <c r="O16351" t="str">
        <f t="shared" si="1279"/>
        <v xml:space="preserve"> </v>
      </c>
    </row>
    <row r="16352" spans="1:15">
      <c r="A16352" t="s">
        <v>126</v>
      </c>
      <c r="B16352" t="s">
        <v>1078</v>
      </c>
      <c r="C16352" t="s">
        <v>147</v>
      </c>
      <c r="D16352" s="8">
        <v>0</v>
      </c>
      <c r="E16352" s="8">
        <v>0</v>
      </c>
      <c r="F16352" s="8">
        <v>0</v>
      </c>
      <c r="G16352" t="str">
        <f>VLOOKUP(C16352,'data indicadores nacional'!$A$2:$G$24,7,FALSE)</f>
        <v>abajo</v>
      </c>
      <c r="H16352" s="9">
        <f>VLOOKUP(C16352,'data indicadores nacional'!$A$2:$F$24,6,FALSE)</f>
        <v>3.1698266245721529E-2</v>
      </c>
      <c r="I16352" s="5" t="str">
        <f t="shared" si="1275"/>
        <v xml:space="preserve"> </v>
      </c>
      <c r="J16352" s="5">
        <f t="shared" si="1276"/>
        <v>0</v>
      </c>
      <c r="K16352" s="5">
        <f t="shared" si="1277"/>
        <v>0</v>
      </c>
      <c r="L16352" s="5">
        <f t="shared" si="1278"/>
        <v>0</v>
      </c>
      <c r="N16352" s="8">
        <f>VLOOKUP(C16352,'data indicadores nacional'!$A$2:$J$24,10,FALSE)</f>
        <v>1</v>
      </c>
      <c r="O16352" t="str">
        <f t="shared" si="1279"/>
        <v xml:space="preserve"> </v>
      </c>
    </row>
    <row r="16353" spans="1:15">
      <c r="A16353" t="s">
        <v>126</v>
      </c>
      <c r="B16353" t="s">
        <v>1078</v>
      </c>
      <c r="C16353" t="s">
        <v>148</v>
      </c>
      <c r="D16353" s="8">
        <v>2.8869565217391302</v>
      </c>
      <c r="E16353" s="8">
        <v>5.4182087342709098</v>
      </c>
      <c r="F16353" s="8">
        <v>3.8337312175256288</v>
      </c>
      <c r="G16353" t="str">
        <f>VLOOKUP(C16353,'data indicadores nacional'!$A$2:$G$24,7,FALSE)</f>
        <v>arriba</v>
      </c>
      <c r="H16353" s="9">
        <f>VLOOKUP(C16353,'data indicadores nacional'!$A$2:$F$24,6,FALSE)</f>
        <v>0.44294071764974818</v>
      </c>
      <c r="I16353" s="5" t="str">
        <f t="shared" si="1275"/>
        <v>alarma</v>
      </c>
      <c r="J16353" s="5">
        <f t="shared" si="1276"/>
        <v>1</v>
      </c>
      <c r="K16353" s="5">
        <f t="shared" si="1277"/>
        <v>0</v>
      </c>
      <c r="L16353" s="5">
        <f t="shared" si="1278"/>
        <v>1</v>
      </c>
      <c r="N16353" s="8">
        <f>VLOOKUP(C16353,'data indicadores nacional'!$A$2:$J$24,10,FALSE)</f>
        <v>80</v>
      </c>
      <c r="O16353" t="str">
        <f t="shared" si="1279"/>
        <v>alarma</v>
      </c>
    </row>
    <row r="16354" spans="1:15">
      <c r="A16354" t="s">
        <v>126</v>
      </c>
      <c r="B16354" t="s">
        <v>1078</v>
      </c>
      <c r="C16354" t="s">
        <v>149</v>
      </c>
      <c r="D16354" s="8">
        <v>0.10434782608695652</v>
      </c>
      <c r="E16354" s="8">
        <v>0.22205773501110287</v>
      </c>
      <c r="F16354" s="8">
        <v>0.16851565791321443</v>
      </c>
      <c r="G16354" t="str">
        <f>VLOOKUP(C16354,'data indicadores nacional'!$A$2:$G$24,7,FALSE)</f>
        <v>abajo</v>
      </c>
      <c r="H16354" s="9">
        <f>VLOOKUP(C16354,'data indicadores nacional'!$A$2:$F$24,6,FALSE)</f>
        <v>3.3105825166439729E-2</v>
      </c>
      <c r="I16354" s="5" t="str">
        <f t="shared" si="1275"/>
        <v xml:space="preserve"> </v>
      </c>
      <c r="J16354" s="5">
        <f t="shared" si="1276"/>
        <v>0</v>
      </c>
      <c r="K16354" s="5">
        <f t="shared" si="1277"/>
        <v>1</v>
      </c>
      <c r="L16354" s="5">
        <f t="shared" si="1278"/>
        <v>1</v>
      </c>
      <c r="N16354" s="8" t="str">
        <f>VLOOKUP(C16354,'data indicadores nacional'!$A$2:$J$24,10,FALSE)</f>
        <v>-</v>
      </c>
      <c r="O16354" t="str">
        <f t="shared" si="1279"/>
        <v xml:space="preserve"> </v>
      </c>
    </row>
    <row r="16355" spans="1:15">
      <c r="A16355" t="s">
        <v>126</v>
      </c>
      <c r="B16355" t="s">
        <v>1078</v>
      </c>
      <c r="C16355" t="s">
        <v>150</v>
      </c>
      <c r="D16355" s="8">
        <v>3.4782608695652174E-2</v>
      </c>
      <c r="E16355" s="8">
        <v>8.8823094004441147E-2</v>
      </c>
      <c r="F16355" s="8">
        <v>9.8300800449375086E-2</v>
      </c>
      <c r="G16355" t="str">
        <f>VLOOKUP(C16355,'data indicadores nacional'!$A$2:$G$24,7,FALSE)</f>
        <v>abajo</v>
      </c>
      <c r="H16355" s="9">
        <f>VLOOKUP(C16355,'data indicadores nacional'!$A$2:$F$24,6,FALSE)</f>
        <v>3.1798702633632006E-2</v>
      </c>
      <c r="I16355" s="5" t="str">
        <f t="shared" si="1275"/>
        <v>alarma</v>
      </c>
      <c r="J16355" s="5">
        <f t="shared" si="1276"/>
        <v>0</v>
      </c>
      <c r="K16355" s="5">
        <f t="shared" si="1277"/>
        <v>1</v>
      </c>
      <c r="L16355" s="5">
        <f t="shared" si="1278"/>
        <v>1</v>
      </c>
      <c r="N16355" s="8" t="str">
        <f>VLOOKUP(C16355,'data indicadores nacional'!$A$2:$J$24,10,FALSE)</f>
        <v>-</v>
      </c>
      <c r="O16355" t="str">
        <f t="shared" si="1279"/>
        <v xml:space="preserve"> </v>
      </c>
    </row>
    <row r="16356" spans="1:15">
      <c r="A16356" t="s">
        <v>126</v>
      </c>
      <c r="B16356" t="s">
        <v>1078</v>
      </c>
      <c r="C16356" t="s">
        <v>151</v>
      </c>
      <c r="D16356" s="8">
        <v>53.004291845493569</v>
      </c>
      <c r="E16356" s="8">
        <v>77.766599597585511</v>
      </c>
      <c r="F16356" s="8">
        <v>64.913957934990435</v>
      </c>
      <c r="G16356" t="str">
        <f>VLOOKUP(C16356,'data indicadores nacional'!$A$2:$G$24,7,FALSE)</f>
        <v>arriba</v>
      </c>
      <c r="H16356" s="9">
        <f>VLOOKUP(C16356,'data indicadores nacional'!$A$2:$F$24,6,FALSE)</f>
        <v>2.4115304789202416</v>
      </c>
      <c r="I16356" s="5" t="str">
        <f t="shared" si="1275"/>
        <v>alarma</v>
      </c>
      <c r="J16356" s="5">
        <f t="shared" si="1276"/>
        <v>1</v>
      </c>
      <c r="K16356" s="5">
        <f t="shared" si="1277"/>
        <v>0</v>
      </c>
      <c r="L16356" s="5">
        <f t="shared" si="1278"/>
        <v>1</v>
      </c>
      <c r="N16356" s="8" t="str">
        <f>VLOOKUP(C16356,'data indicadores nacional'!$A$2:$J$24,10,FALSE)</f>
        <v>-</v>
      </c>
      <c r="O16356" t="str">
        <f t="shared" si="1279"/>
        <v xml:space="preserve"> </v>
      </c>
    </row>
    <row r="16357" spans="1:15">
      <c r="A16357" t="s">
        <v>126</v>
      </c>
      <c r="B16357" t="s">
        <v>1079</v>
      </c>
      <c r="C16357" t="s">
        <v>147</v>
      </c>
      <c r="D16357" s="8">
        <v>0</v>
      </c>
      <c r="E16357" s="8">
        <v>0</v>
      </c>
      <c r="F16357" s="8">
        <v>0</v>
      </c>
      <c r="G16357" t="str">
        <f>VLOOKUP(C16357,'data indicadores nacional'!$A$2:$G$24,7,FALSE)</f>
        <v>abajo</v>
      </c>
      <c r="H16357" s="9">
        <f>VLOOKUP(C16357,'data indicadores nacional'!$A$2:$F$24,6,FALSE)</f>
        <v>3.1698266245721529E-2</v>
      </c>
      <c r="I16357" s="5" t="str">
        <f t="shared" si="1275"/>
        <v xml:space="preserve"> </v>
      </c>
      <c r="J16357" s="5">
        <f t="shared" si="1276"/>
        <v>0</v>
      </c>
      <c r="K16357" s="5">
        <f t="shared" si="1277"/>
        <v>0</v>
      </c>
      <c r="L16357" s="5">
        <f t="shared" si="1278"/>
        <v>0</v>
      </c>
      <c r="N16357" s="8">
        <f>VLOOKUP(C16357,'data indicadores nacional'!$A$2:$J$24,10,FALSE)</f>
        <v>1</v>
      </c>
      <c r="O16357" t="str">
        <f t="shared" si="1279"/>
        <v xml:space="preserve"> </v>
      </c>
    </row>
    <row r="16358" spans="1:15">
      <c r="A16358" t="s">
        <v>126</v>
      </c>
      <c r="B16358" t="s">
        <v>1079</v>
      </c>
      <c r="C16358" t="s">
        <v>148</v>
      </c>
      <c r="D16358" s="8">
        <v>9.4871794871794872</v>
      </c>
      <c r="E16358" s="8">
        <v>2.3630225915346665</v>
      </c>
      <c r="F16358" s="8">
        <v>2.1826729348556078</v>
      </c>
      <c r="G16358" t="str">
        <f>VLOOKUP(C16358,'data indicadores nacional'!$A$2:$G$24,7,FALSE)</f>
        <v>arriba</v>
      </c>
      <c r="H16358" s="9">
        <f>VLOOKUP(C16358,'data indicadores nacional'!$A$2:$F$24,6,FALSE)</f>
        <v>0.44294071764974818</v>
      </c>
      <c r="I16358" s="5" t="str">
        <f t="shared" si="1275"/>
        <v>alarma</v>
      </c>
      <c r="J16358" s="5">
        <f t="shared" si="1276"/>
        <v>0</v>
      </c>
      <c r="K16358" s="5">
        <f t="shared" si="1277"/>
        <v>1</v>
      </c>
      <c r="L16358" s="5">
        <f t="shared" si="1278"/>
        <v>1</v>
      </c>
      <c r="N16358" s="8">
        <f>VLOOKUP(C16358,'data indicadores nacional'!$A$2:$J$24,10,FALSE)</f>
        <v>80</v>
      </c>
      <c r="O16358" t="str">
        <f t="shared" si="1279"/>
        <v>alarma</v>
      </c>
    </row>
    <row r="16359" spans="1:15">
      <c r="A16359" t="s">
        <v>126</v>
      </c>
      <c r="B16359" t="s">
        <v>1079</v>
      </c>
      <c r="C16359" t="s">
        <v>149</v>
      </c>
      <c r="D16359" s="8">
        <v>0.10256410256410256</v>
      </c>
      <c r="E16359" s="8">
        <v>0.28564009348221242</v>
      </c>
      <c r="F16359" s="8">
        <v>0.16789791806581597</v>
      </c>
      <c r="G16359" t="str">
        <f>VLOOKUP(C16359,'data indicadores nacional'!$A$2:$G$24,7,FALSE)</f>
        <v>abajo</v>
      </c>
      <c r="H16359" s="9">
        <f>VLOOKUP(C16359,'data indicadores nacional'!$A$2:$F$24,6,FALSE)</f>
        <v>3.3105825166439729E-2</v>
      </c>
      <c r="I16359" s="5" t="str">
        <f t="shared" si="1275"/>
        <v xml:space="preserve"> </v>
      </c>
      <c r="J16359" s="5">
        <f t="shared" si="1276"/>
        <v>0</v>
      </c>
      <c r="K16359" s="5">
        <f t="shared" si="1277"/>
        <v>1</v>
      </c>
      <c r="L16359" s="5">
        <f t="shared" si="1278"/>
        <v>1</v>
      </c>
      <c r="N16359" s="8" t="str">
        <f>VLOOKUP(C16359,'data indicadores nacional'!$A$2:$J$24,10,FALSE)</f>
        <v>-</v>
      </c>
      <c r="O16359" t="str">
        <f t="shared" si="1279"/>
        <v xml:space="preserve"> </v>
      </c>
    </row>
    <row r="16360" spans="1:15">
      <c r="A16360" t="s">
        <v>126</v>
      </c>
      <c r="B16360" t="s">
        <v>1079</v>
      </c>
      <c r="C16360" t="s">
        <v>150</v>
      </c>
      <c r="D16360" s="8">
        <v>0</v>
      </c>
      <c r="E16360" s="8">
        <v>0.10386912490262269</v>
      </c>
      <c r="F16360" s="8">
        <v>3.3579583613163197E-2</v>
      </c>
      <c r="G16360" t="str">
        <f>VLOOKUP(C16360,'data indicadores nacional'!$A$2:$G$24,7,FALSE)</f>
        <v>abajo</v>
      </c>
      <c r="H16360" s="9">
        <f>VLOOKUP(C16360,'data indicadores nacional'!$A$2:$F$24,6,FALSE)</f>
        <v>3.1798702633632006E-2</v>
      </c>
      <c r="I16360" s="5" t="str">
        <f t="shared" si="1275"/>
        <v xml:space="preserve"> </v>
      </c>
      <c r="J16360" s="5">
        <f t="shared" si="1276"/>
        <v>0</v>
      </c>
      <c r="K16360" s="5">
        <f t="shared" si="1277"/>
        <v>1</v>
      </c>
      <c r="L16360" s="5">
        <f t="shared" si="1278"/>
        <v>1</v>
      </c>
      <c r="N16360" s="8" t="str">
        <f>VLOOKUP(C16360,'data indicadores nacional'!$A$2:$J$24,10,FALSE)</f>
        <v>-</v>
      </c>
      <c r="O16360" t="str">
        <f t="shared" si="1279"/>
        <v xml:space="preserve"> </v>
      </c>
    </row>
    <row r="16361" spans="1:15">
      <c r="A16361" t="s">
        <v>126</v>
      </c>
      <c r="B16361" t="s">
        <v>1079</v>
      </c>
      <c r="C16361" t="s">
        <v>151</v>
      </c>
      <c r="D16361" s="8">
        <v>14.537444933920703</v>
      </c>
      <c r="E16361" s="8">
        <v>13.214990138067062</v>
      </c>
      <c r="F16361" s="8">
        <v>9.5588235294117645</v>
      </c>
      <c r="G16361" t="str">
        <f>VLOOKUP(C16361,'data indicadores nacional'!$A$2:$G$24,7,FALSE)</f>
        <v>arriba</v>
      </c>
      <c r="H16361" s="9">
        <f>VLOOKUP(C16361,'data indicadores nacional'!$A$2:$F$24,6,FALSE)</f>
        <v>2.4115304789202416</v>
      </c>
      <c r="I16361" s="5" t="str">
        <f t="shared" si="1275"/>
        <v>alarma</v>
      </c>
      <c r="J16361" s="5">
        <f t="shared" si="1276"/>
        <v>0</v>
      </c>
      <c r="K16361" s="5">
        <f t="shared" si="1277"/>
        <v>1</v>
      </c>
      <c r="L16361" s="5">
        <f t="shared" si="1278"/>
        <v>1</v>
      </c>
      <c r="N16361" s="8" t="str">
        <f>VLOOKUP(C16361,'data indicadores nacional'!$A$2:$J$24,10,FALSE)</f>
        <v>-</v>
      </c>
      <c r="O16361" t="str">
        <f t="shared" si="1279"/>
        <v xml:space="preserve"> </v>
      </c>
    </row>
    <row r="16362" spans="1:15">
      <c r="A16362" t="s">
        <v>126</v>
      </c>
      <c r="B16362" t="s">
        <v>1080</v>
      </c>
      <c r="C16362" t="s">
        <v>147</v>
      </c>
      <c r="D16362" s="8">
        <v>0</v>
      </c>
      <c r="E16362" s="8">
        <v>0</v>
      </c>
      <c r="F16362" s="8">
        <v>0</v>
      </c>
      <c r="G16362" t="str">
        <f>VLOOKUP(C16362,'data indicadores nacional'!$A$2:$G$24,7,FALSE)</f>
        <v>abajo</v>
      </c>
      <c r="H16362" s="9">
        <f>VLOOKUP(C16362,'data indicadores nacional'!$A$2:$F$24,6,FALSE)</f>
        <v>3.1698266245721529E-2</v>
      </c>
      <c r="I16362" s="5" t="str">
        <f t="shared" si="1275"/>
        <v xml:space="preserve"> </v>
      </c>
      <c r="J16362" s="5">
        <f t="shared" si="1276"/>
        <v>0</v>
      </c>
      <c r="K16362" s="5">
        <f t="shared" si="1277"/>
        <v>0</v>
      </c>
      <c r="L16362" s="5">
        <f t="shared" si="1278"/>
        <v>0</v>
      </c>
      <c r="N16362" s="8">
        <f>VLOOKUP(C16362,'data indicadores nacional'!$A$2:$J$24,10,FALSE)</f>
        <v>1</v>
      </c>
      <c r="O16362" t="str">
        <f t="shared" si="1279"/>
        <v xml:space="preserve"> </v>
      </c>
    </row>
    <row r="16363" spans="1:15">
      <c r="A16363" t="s">
        <v>126</v>
      </c>
      <c r="B16363" t="s">
        <v>1080</v>
      </c>
      <c r="C16363" t="s">
        <v>148</v>
      </c>
      <c r="D16363" s="8">
        <v>4.1049030786773093</v>
      </c>
      <c r="E16363" s="8">
        <v>5.0602409638554215</v>
      </c>
      <c r="F16363" s="8">
        <v>2.641025641025641</v>
      </c>
      <c r="G16363" t="str">
        <f>VLOOKUP(C16363,'data indicadores nacional'!$A$2:$G$24,7,FALSE)</f>
        <v>arriba</v>
      </c>
      <c r="H16363" s="9">
        <f>VLOOKUP(C16363,'data indicadores nacional'!$A$2:$F$24,6,FALSE)</f>
        <v>0.44294071764974818</v>
      </c>
      <c r="I16363" s="5" t="str">
        <f t="shared" si="1275"/>
        <v>alarma</v>
      </c>
      <c r="J16363" s="5">
        <f t="shared" si="1276"/>
        <v>0</v>
      </c>
      <c r="K16363" s="5">
        <f t="shared" si="1277"/>
        <v>1</v>
      </c>
      <c r="L16363" s="5">
        <f t="shared" si="1278"/>
        <v>1</v>
      </c>
      <c r="N16363" s="8">
        <f>VLOOKUP(C16363,'data indicadores nacional'!$A$2:$J$24,10,FALSE)</f>
        <v>80</v>
      </c>
      <c r="O16363" t="str">
        <f t="shared" si="1279"/>
        <v>alarma</v>
      </c>
    </row>
    <row r="16364" spans="1:15">
      <c r="A16364" t="s">
        <v>126</v>
      </c>
      <c r="B16364" t="s">
        <v>1080</v>
      </c>
      <c r="C16364" t="s">
        <v>149</v>
      </c>
      <c r="D16364" s="8">
        <v>0.28506271379703535</v>
      </c>
      <c r="E16364" s="8">
        <v>0.18072289156626506</v>
      </c>
      <c r="F16364" s="8">
        <v>7.6923076923076927E-2</v>
      </c>
      <c r="G16364" t="str">
        <f>VLOOKUP(C16364,'data indicadores nacional'!$A$2:$G$24,7,FALSE)</f>
        <v>abajo</v>
      </c>
      <c r="H16364" s="9">
        <f>VLOOKUP(C16364,'data indicadores nacional'!$A$2:$F$24,6,FALSE)</f>
        <v>3.3105825166439729E-2</v>
      </c>
      <c r="I16364" s="5" t="str">
        <f t="shared" si="1275"/>
        <v xml:space="preserve"> </v>
      </c>
      <c r="J16364" s="5">
        <f t="shared" si="1276"/>
        <v>1</v>
      </c>
      <c r="K16364" s="5">
        <f t="shared" si="1277"/>
        <v>0</v>
      </c>
      <c r="L16364" s="5">
        <f t="shared" si="1278"/>
        <v>1</v>
      </c>
      <c r="N16364" s="8" t="str">
        <f>VLOOKUP(C16364,'data indicadores nacional'!$A$2:$J$24,10,FALSE)</f>
        <v>-</v>
      </c>
      <c r="O16364" t="str">
        <f t="shared" si="1279"/>
        <v xml:space="preserve"> </v>
      </c>
    </row>
    <row r="16365" spans="1:15">
      <c r="A16365" t="s">
        <v>126</v>
      </c>
      <c r="B16365" t="s">
        <v>1080</v>
      </c>
      <c r="C16365" t="s">
        <v>150</v>
      </c>
      <c r="D16365" s="8">
        <v>0.11402508551881414</v>
      </c>
      <c r="E16365" s="8">
        <v>6.0240963855421693E-2</v>
      </c>
      <c r="F16365" s="8">
        <v>7.6923076923076927E-2</v>
      </c>
      <c r="G16365" t="str">
        <f>VLOOKUP(C16365,'data indicadores nacional'!$A$2:$G$24,7,FALSE)</f>
        <v>abajo</v>
      </c>
      <c r="H16365" s="9">
        <f>VLOOKUP(C16365,'data indicadores nacional'!$A$2:$F$24,6,FALSE)</f>
        <v>3.1798702633632006E-2</v>
      </c>
      <c r="I16365" s="5" t="str">
        <f t="shared" si="1275"/>
        <v>alarma</v>
      </c>
      <c r="J16365" s="5">
        <f t="shared" si="1276"/>
        <v>1</v>
      </c>
      <c r="K16365" s="5">
        <f t="shared" si="1277"/>
        <v>0</v>
      </c>
      <c r="L16365" s="5">
        <f t="shared" si="1278"/>
        <v>1</v>
      </c>
      <c r="N16365" s="8" t="str">
        <f>VLOOKUP(C16365,'data indicadores nacional'!$A$2:$J$24,10,FALSE)</f>
        <v>-</v>
      </c>
      <c r="O16365" t="str">
        <f t="shared" si="1279"/>
        <v xml:space="preserve"> </v>
      </c>
    </row>
    <row r="16366" spans="1:15">
      <c r="A16366" t="s">
        <v>126</v>
      </c>
      <c r="B16366" t="s">
        <v>1080</v>
      </c>
      <c r="C16366" t="s">
        <v>151</v>
      </c>
      <c r="D16366" s="8">
        <v>20.289855072463769</v>
      </c>
      <c r="E16366" s="8">
        <v>37.583892617449663</v>
      </c>
      <c r="F16366" s="8">
        <v>10.912343470483005</v>
      </c>
      <c r="G16366" t="str">
        <f>VLOOKUP(C16366,'data indicadores nacional'!$A$2:$G$24,7,FALSE)</f>
        <v>arriba</v>
      </c>
      <c r="H16366" s="9">
        <f>VLOOKUP(C16366,'data indicadores nacional'!$A$2:$F$24,6,FALSE)</f>
        <v>2.4115304789202416</v>
      </c>
      <c r="I16366" s="5" t="str">
        <f t="shared" si="1275"/>
        <v>alarma</v>
      </c>
      <c r="J16366" s="5">
        <f t="shared" si="1276"/>
        <v>0</v>
      </c>
      <c r="K16366" s="5">
        <f t="shared" si="1277"/>
        <v>1</v>
      </c>
      <c r="L16366" s="5">
        <f t="shared" si="1278"/>
        <v>1</v>
      </c>
      <c r="N16366" s="8" t="str">
        <f>VLOOKUP(C16366,'data indicadores nacional'!$A$2:$J$24,10,FALSE)</f>
        <v>-</v>
      </c>
      <c r="O16366" t="str">
        <f t="shared" si="1279"/>
        <v xml:space="preserve"> </v>
      </c>
    </row>
    <row r="16367" spans="1:15">
      <c r="A16367" t="s">
        <v>126</v>
      </c>
      <c r="B16367" t="s">
        <v>1081</v>
      </c>
      <c r="C16367" t="s">
        <v>147</v>
      </c>
      <c r="D16367" s="8">
        <v>0</v>
      </c>
      <c r="E16367" s="8">
        <v>0.1221001221001221</v>
      </c>
      <c r="F16367" s="8">
        <v>0</v>
      </c>
      <c r="G16367" t="str">
        <f>VLOOKUP(C16367,'data indicadores nacional'!$A$2:$G$24,7,FALSE)</f>
        <v>abajo</v>
      </c>
      <c r="H16367" s="9">
        <f>VLOOKUP(C16367,'data indicadores nacional'!$A$2:$F$24,6,FALSE)</f>
        <v>3.1698266245721529E-2</v>
      </c>
      <c r="I16367" s="5" t="str">
        <f t="shared" si="1275"/>
        <v xml:space="preserve"> </v>
      </c>
      <c r="J16367" s="5">
        <f t="shared" si="1276"/>
        <v>0</v>
      </c>
      <c r="K16367" s="5">
        <f t="shared" si="1277"/>
        <v>0</v>
      </c>
      <c r="L16367" s="5">
        <f t="shared" si="1278"/>
        <v>0</v>
      </c>
      <c r="N16367" s="8">
        <f>VLOOKUP(C16367,'data indicadores nacional'!$A$2:$J$24,10,FALSE)</f>
        <v>1</v>
      </c>
      <c r="O16367" t="str">
        <f t="shared" si="1279"/>
        <v xml:space="preserve"> </v>
      </c>
    </row>
    <row r="16368" spans="1:15">
      <c r="A16368" t="s">
        <v>126</v>
      </c>
      <c r="B16368" t="s">
        <v>1081</v>
      </c>
      <c r="C16368" t="s">
        <v>148</v>
      </c>
      <c r="D16368" s="8">
        <v>0.58224163027656484</v>
      </c>
      <c r="E16368" s="8">
        <v>2.1853230270063939</v>
      </c>
      <c r="F16368" s="8">
        <v>1.9991670137442734</v>
      </c>
      <c r="G16368" t="str">
        <f>VLOOKUP(C16368,'data indicadores nacional'!$A$2:$G$24,7,FALSE)</f>
        <v>arriba</v>
      </c>
      <c r="H16368" s="9">
        <f>VLOOKUP(C16368,'data indicadores nacional'!$A$2:$F$24,6,FALSE)</f>
        <v>0.44294071764974818</v>
      </c>
      <c r="I16368" s="5" t="str">
        <f t="shared" si="1275"/>
        <v>alarma</v>
      </c>
      <c r="J16368" s="5">
        <f t="shared" si="1276"/>
        <v>1</v>
      </c>
      <c r="K16368" s="5">
        <f t="shared" si="1277"/>
        <v>0</v>
      </c>
      <c r="L16368" s="5">
        <f t="shared" si="1278"/>
        <v>1</v>
      </c>
      <c r="N16368" s="8">
        <f>VLOOKUP(C16368,'data indicadores nacional'!$A$2:$J$24,10,FALSE)</f>
        <v>80</v>
      </c>
      <c r="O16368" t="str">
        <f t="shared" si="1279"/>
        <v>alarma</v>
      </c>
    </row>
    <row r="16369" spans="1:15">
      <c r="A16369" t="s">
        <v>126</v>
      </c>
      <c r="B16369" t="s">
        <v>1081</v>
      </c>
      <c r="C16369" t="s">
        <v>149</v>
      </c>
      <c r="D16369" s="8">
        <v>6.4693514475173866E-2</v>
      </c>
      <c r="E16369" s="8">
        <v>0.14314342971657601</v>
      </c>
      <c r="F16369" s="8">
        <v>0.13536026655560182</v>
      </c>
      <c r="G16369" t="str">
        <f>VLOOKUP(C16369,'data indicadores nacional'!$A$2:$G$24,7,FALSE)</f>
        <v>abajo</v>
      </c>
      <c r="H16369" s="9">
        <f>VLOOKUP(C16369,'data indicadores nacional'!$A$2:$F$24,6,FALSE)</f>
        <v>3.3105825166439729E-2</v>
      </c>
      <c r="I16369" s="5" t="str">
        <f t="shared" si="1275"/>
        <v xml:space="preserve"> </v>
      </c>
      <c r="J16369" s="5">
        <f t="shared" si="1276"/>
        <v>0</v>
      </c>
      <c r="K16369" s="5">
        <f t="shared" si="1277"/>
        <v>1</v>
      </c>
      <c r="L16369" s="5">
        <f t="shared" si="1278"/>
        <v>1</v>
      </c>
      <c r="N16369" s="8" t="str">
        <f>VLOOKUP(C16369,'data indicadores nacional'!$A$2:$J$24,10,FALSE)</f>
        <v>-</v>
      </c>
      <c r="O16369" t="str">
        <f t="shared" si="1279"/>
        <v xml:space="preserve"> </v>
      </c>
    </row>
    <row r="16370" spans="1:15">
      <c r="A16370" t="s">
        <v>126</v>
      </c>
      <c r="B16370" t="s">
        <v>1081</v>
      </c>
      <c r="C16370" t="s">
        <v>150</v>
      </c>
      <c r="D16370" s="8">
        <v>0</v>
      </c>
      <c r="E16370" s="8">
        <v>2.8628685943315198E-2</v>
      </c>
      <c r="F16370" s="8">
        <v>0.10412328196584757</v>
      </c>
      <c r="G16370" t="str">
        <f>VLOOKUP(C16370,'data indicadores nacional'!$A$2:$G$24,7,FALSE)</f>
        <v>abajo</v>
      </c>
      <c r="H16370" s="9">
        <f>VLOOKUP(C16370,'data indicadores nacional'!$A$2:$F$24,6,FALSE)</f>
        <v>3.1798702633632006E-2</v>
      </c>
      <c r="I16370" s="5" t="str">
        <f t="shared" si="1275"/>
        <v>alarma</v>
      </c>
      <c r="J16370" s="5">
        <f t="shared" si="1276"/>
        <v>0</v>
      </c>
      <c r="K16370" s="5">
        <f t="shared" si="1277"/>
        <v>1</v>
      </c>
      <c r="L16370" s="5">
        <f t="shared" si="1278"/>
        <v>1</v>
      </c>
      <c r="N16370" s="8" t="str">
        <f>VLOOKUP(C16370,'data indicadores nacional'!$A$2:$J$24,10,FALSE)</f>
        <v>-</v>
      </c>
      <c r="O16370" t="str">
        <f t="shared" si="1279"/>
        <v xml:space="preserve"> </v>
      </c>
    </row>
    <row r="16371" spans="1:15">
      <c r="A16371" t="s">
        <v>126</v>
      </c>
      <c r="B16371" t="s">
        <v>1081</v>
      </c>
      <c r="C16371" t="s">
        <v>151</v>
      </c>
      <c r="D16371" s="8">
        <v>83.722682743029381</v>
      </c>
      <c r="E16371" s="8">
        <v>79.447852760736197</v>
      </c>
      <c r="F16371" s="8">
        <v>67.850348763474955</v>
      </c>
      <c r="G16371" t="str">
        <f>VLOOKUP(C16371,'data indicadores nacional'!$A$2:$G$24,7,FALSE)</f>
        <v>arriba</v>
      </c>
      <c r="H16371" s="9">
        <f>VLOOKUP(C16371,'data indicadores nacional'!$A$2:$F$24,6,FALSE)</f>
        <v>2.4115304789202416</v>
      </c>
      <c r="I16371" s="5" t="str">
        <f t="shared" si="1275"/>
        <v>alarma</v>
      </c>
      <c r="J16371" s="5">
        <f t="shared" si="1276"/>
        <v>0</v>
      </c>
      <c r="K16371" s="5">
        <f t="shared" si="1277"/>
        <v>1</v>
      </c>
      <c r="L16371" s="5">
        <f t="shared" si="1278"/>
        <v>1</v>
      </c>
      <c r="N16371" s="8" t="str">
        <f>VLOOKUP(C16371,'data indicadores nacional'!$A$2:$J$24,10,FALSE)</f>
        <v>-</v>
      </c>
      <c r="O16371" t="str">
        <f t="shared" si="1279"/>
        <v xml:space="preserve"> </v>
      </c>
    </row>
    <row r="16372" spans="1:15">
      <c r="A16372" t="s">
        <v>126</v>
      </c>
      <c r="B16372" t="s">
        <v>1082</v>
      </c>
      <c r="C16372" t="s">
        <v>147</v>
      </c>
      <c r="D16372" s="8">
        <v>0</v>
      </c>
      <c r="E16372" s="8">
        <v>0.1388888888888889</v>
      </c>
      <c r="F16372" s="8">
        <v>0.13908205841446453</v>
      </c>
      <c r="G16372" t="str">
        <f>VLOOKUP(C16372,'data indicadores nacional'!$A$2:$G$24,7,FALSE)</f>
        <v>abajo</v>
      </c>
      <c r="H16372" s="9">
        <f>VLOOKUP(C16372,'data indicadores nacional'!$A$2:$F$24,6,FALSE)</f>
        <v>3.1698266245721529E-2</v>
      </c>
      <c r="I16372" s="5" t="str">
        <f t="shared" si="1275"/>
        <v>alarma</v>
      </c>
      <c r="J16372" s="5">
        <f t="shared" si="1276"/>
        <v>0</v>
      </c>
      <c r="K16372" s="5">
        <f t="shared" si="1277"/>
        <v>1</v>
      </c>
      <c r="L16372" s="5">
        <f t="shared" si="1278"/>
        <v>1</v>
      </c>
      <c r="N16372" s="8">
        <f>VLOOKUP(C16372,'data indicadores nacional'!$A$2:$J$24,10,FALSE)</f>
        <v>1</v>
      </c>
      <c r="O16372" t="str">
        <f t="shared" si="1279"/>
        <v xml:space="preserve"> </v>
      </c>
    </row>
    <row r="16373" spans="1:15">
      <c r="A16373" t="s">
        <v>126</v>
      </c>
      <c r="B16373" t="s">
        <v>1082</v>
      </c>
      <c r="C16373" t="s">
        <v>148</v>
      </c>
      <c r="D16373" s="8">
        <v>2.413162705667276</v>
      </c>
      <c r="E16373" s="8">
        <v>10.527421727253625</v>
      </c>
      <c r="F16373" s="8">
        <v>11.183015440508628</v>
      </c>
      <c r="G16373" t="str">
        <f>VLOOKUP(C16373,'data indicadores nacional'!$A$2:$G$24,7,FALSE)</f>
        <v>arriba</v>
      </c>
      <c r="H16373" s="9">
        <f>VLOOKUP(C16373,'data indicadores nacional'!$A$2:$F$24,6,FALSE)</f>
        <v>0.44294071764974818</v>
      </c>
      <c r="I16373" s="5" t="str">
        <f t="shared" si="1275"/>
        <v xml:space="preserve"> </v>
      </c>
      <c r="J16373" s="5">
        <f t="shared" si="1276"/>
        <v>1</v>
      </c>
      <c r="K16373" s="5">
        <f t="shared" si="1277"/>
        <v>0</v>
      </c>
      <c r="L16373" s="5">
        <f t="shared" si="1278"/>
        <v>1</v>
      </c>
      <c r="N16373" s="8">
        <f>VLOOKUP(C16373,'data indicadores nacional'!$A$2:$J$24,10,FALSE)</f>
        <v>80</v>
      </c>
      <c r="O16373" t="str">
        <f t="shared" si="1279"/>
        <v>alarma</v>
      </c>
    </row>
    <row r="16374" spans="1:15">
      <c r="A16374" t="s">
        <v>126</v>
      </c>
      <c r="B16374" t="s">
        <v>1082</v>
      </c>
      <c r="C16374" t="s">
        <v>149</v>
      </c>
      <c r="D16374" s="8">
        <v>7.3126142595978064E-2</v>
      </c>
      <c r="E16374" s="8">
        <v>0.12607690691321705</v>
      </c>
      <c r="F16374" s="8">
        <v>0.11353315168029066</v>
      </c>
      <c r="G16374" t="str">
        <f>VLOOKUP(C16374,'data indicadores nacional'!$A$2:$G$24,7,FALSE)</f>
        <v>abajo</v>
      </c>
      <c r="H16374" s="9">
        <f>VLOOKUP(C16374,'data indicadores nacional'!$A$2:$F$24,6,FALSE)</f>
        <v>3.3105825166439729E-2</v>
      </c>
      <c r="I16374" s="5" t="str">
        <f t="shared" si="1275"/>
        <v xml:space="preserve"> </v>
      </c>
      <c r="J16374" s="5">
        <f t="shared" si="1276"/>
        <v>0</v>
      </c>
      <c r="K16374" s="5">
        <f t="shared" si="1277"/>
        <v>1</v>
      </c>
      <c r="L16374" s="5">
        <f t="shared" si="1278"/>
        <v>1</v>
      </c>
      <c r="N16374" s="8" t="str">
        <f>VLOOKUP(C16374,'data indicadores nacional'!$A$2:$J$24,10,FALSE)</f>
        <v>-</v>
      </c>
      <c r="O16374" t="str">
        <f t="shared" si="1279"/>
        <v xml:space="preserve"> </v>
      </c>
    </row>
    <row r="16375" spans="1:15">
      <c r="A16375" t="s">
        <v>126</v>
      </c>
      <c r="B16375" t="s">
        <v>1082</v>
      </c>
      <c r="C16375" t="s">
        <v>150</v>
      </c>
      <c r="D16375" s="8">
        <v>3.6563071297989032E-2</v>
      </c>
      <c r="E16375" s="8">
        <v>7.3544862366043282E-2</v>
      </c>
      <c r="F16375" s="8">
        <v>7.9473206176203459E-2</v>
      </c>
      <c r="G16375" t="str">
        <f>VLOOKUP(C16375,'data indicadores nacional'!$A$2:$G$24,7,FALSE)</f>
        <v>abajo</v>
      </c>
      <c r="H16375" s="9">
        <f>VLOOKUP(C16375,'data indicadores nacional'!$A$2:$F$24,6,FALSE)</f>
        <v>3.1798702633632006E-2</v>
      </c>
      <c r="I16375" s="5" t="str">
        <f t="shared" si="1275"/>
        <v>alarma</v>
      </c>
      <c r="J16375" s="5">
        <f t="shared" si="1276"/>
        <v>0</v>
      </c>
      <c r="K16375" s="5">
        <f t="shared" si="1277"/>
        <v>1</v>
      </c>
      <c r="L16375" s="5">
        <f t="shared" si="1278"/>
        <v>1</v>
      </c>
      <c r="N16375" s="8" t="str">
        <f>VLOOKUP(C16375,'data indicadores nacional'!$A$2:$J$24,10,FALSE)</f>
        <v>-</v>
      </c>
      <c r="O16375" t="str">
        <f t="shared" si="1279"/>
        <v xml:space="preserve"> </v>
      </c>
    </row>
    <row r="16376" spans="1:15">
      <c r="A16376" t="s">
        <v>126</v>
      </c>
      <c r="B16376" t="s">
        <v>1082</v>
      </c>
      <c r="C16376" t="s">
        <v>151</v>
      </c>
      <c r="D16376" s="8">
        <v>16.216216216216218</v>
      </c>
      <c r="E16376" s="8">
        <v>67.627785058977722</v>
      </c>
      <c r="F16376" s="8">
        <v>66.070326958667493</v>
      </c>
      <c r="G16376" t="str">
        <f>VLOOKUP(C16376,'data indicadores nacional'!$A$2:$G$24,7,FALSE)</f>
        <v>arriba</v>
      </c>
      <c r="H16376" s="9">
        <f>VLOOKUP(C16376,'data indicadores nacional'!$A$2:$F$24,6,FALSE)</f>
        <v>2.4115304789202416</v>
      </c>
      <c r="I16376" s="5" t="str">
        <f t="shared" si="1275"/>
        <v>alarma</v>
      </c>
      <c r="J16376" s="5">
        <f t="shared" si="1276"/>
        <v>1</v>
      </c>
      <c r="K16376" s="5">
        <f t="shared" si="1277"/>
        <v>0</v>
      </c>
      <c r="L16376" s="5">
        <f t="shared" si="1278"/>
        <v>1</v>
      </c>
      <c r="N16376" s="8" t="str">
        <f>VLOOKUP(C16376,'data indicadores nacional'!$A$2:$J$24,10,FALSE)</f>
        <v>-</v>
      </c>
      <c r="O16376" t="str">
        <f t="shared" si="1279"/>
        <v xml:space="preserve"> </v>
      </c>
    </row>
    <row r="16377" spans="1:15">
      <c r="A16377" t="s">
        <v>126</v>
      </c>
      <c r="B16377" t="s">
        <v>1083</v>
      </c>
      <c r="C16377" t="s">
        <v>147</v>
      </c>
      <c r="D16377" s="8">
        <v>0</v>
      </c>
      <c r="E16377" s="8">
        <v>0</v>
      </c>
      <c r="F16377" s="8">
        <v>0</v>
      </c>
      <c r="G16377" t="str">
        <f>VLOOKUP(C16377,'data indicadores nacional'!$A$2:$G$24,7,FALSE)</f>
        <v>abajo</v>
      </c>
      <c r="H16377" s="9">
        <f>VLOOKUP(C16377,'data indicadores nacional'!$A$2:$F$24,6,FALSE)</f>
        <v>3.1698266245721529E-2</v>
      </c>
      <c r="I16377" s="5" t="str">
        <f t="shared" si="1275"/>
        <v xml:space="preserve"> </v>
      </c>
      <c r="J16377" s="5">
        <f t="shared" si="1276"/>
        <v>0</v>
      </c>
      <c r="K16377" s="5">
        <f t="shared" si="1277"/>
        <v>0</v>
      </c>
      <c r="L16377" s="5">
        <f t="shared" si="1278"/>
        <v>0</v>
      </c>
      <c r="N16377" s="8">
        <f>VLOOKUP(C16377,'data indicadores nacional'!$A$2:$J$24,10,FALSE)</f>
        <v>1</v>
      </c>
      <c r="O16377" t="str">
        <f t="shared" si="1279"/>
        <v xml:space="preserve"> </v>
      </c>
    </row>
    <row r="16378" spans="1:15">
      <c r="A16378" t="s">
        <v>126</v>
      </c>
      <c r="B16378" t="s">
        <v>1083</v>
      </c>
      <c r="C16378" t="s">
        <v>148</v>
      </c>
      <c r="D16378" s="8">
        <v>3.6300620211601604</v>
      </c>
      <c r="E16378" s="8">
        <v>3.6837678721614799</v>
      </c>
      <c r="F16378" s="8">
        <v>1.1219861542134162</v>
      </c>
      <c r="G16378" t="str">
        <f>VLOOKUP(C16378,'data indicadores nacional'!$A$2:$G$24,7,FALSE)</f>
        <v>arriba</v>
      </c>
      <c r="H16378" s="9">
        <f>VLOOKUP(C16378,'data indicadores nacional'!$A$2:$F$24,6,FALSE)</f>
        <v>0.44294071764974818</v>
      </c>
      <c r="I16378" s="5" t="str">
        <f t="shared" si="1275"/>
        <v>alarma</v>
      </c>
      <c r="J16378" s="5">
        <f t="shared" si="1276"/>
        <v>0</v>
      </c>
      <c r="K16378" s="5">
        <f t="shared" si="1277"/>
        <v>1</v>
      </c>
      <c r="L16378" s="5">
        <f t="shared" si="1278"/>
        <v>1</v>
      </c>
      <c r="N16378" s="8">
        <f>VLOOKUP(C16378,'data indicadores nacional'!$A$2:$J$24,10,FALSE)</f>
        <v>80</v>
      </c>
      <c r="O16378" t="str">
        <f t="shared" si="1279"/>
        <v>alarma</v>
      </c>
    </row>
    <row r="16379" spans="1:15">
      <c r="A16379" t="s">
        <v>126</v>
      </c>
      <c r="B16379" t="s">
        <v>1083</v>
      </c>
      <c r="C16379" t="s">
        <v>149</v>
      </c>
      <c r="D16379" s="8">
        <v>1.8241517694272163E-2</v>
      </c>
      <c r="E16379" s="8">
        <v>6.7283431455004206E-2</v>
      </c>
      <c r="F16379" s="8">
        <v>0.14323227500596802</v>
      </c>
      <c r="G16379" t="str">
        <f>VLOOKUP(C16379,'data indicadores nacional'!$A$2:$G$24,7,FALSE)</f>
        <v>abajo</v>
      </c>
      <c r="H16379" s="9">
        <f>VLOOKUP(C16379,'data indicadores nacional'!$A$2:$F$24,6,FALSE)</f>
        <v>3.3105825166439729E-2</v>
      </c>
      <c r="I16379" s="5" t="str">
        <f t="shared" si="1275"/>
        <v>alarma</v>
      </c>
      <c r="J16379" s="5">
        <f t="shared" si="1276"/>
        <v>0</v>
      </c>
      <c r="K16379" s="5">
        <f t="shared" si="1277"/>
        <v>1</v>
      </c>
      <c r="L16379" s="5">
        <f t="shared" si="1278"/>
        <v>1</v>
      </c>
      <c r="N16379" s="8" t="str">
        <f>VLOOKUP(C16379,'data indicadores nacional'!$A$2:$J$24,10,FALSE)</f>
        <v>-</v>
      </c>
      <c r="O16379" t="str">
        <f t="shared" si="1279"/>
        <v xml:space="preserve"> </v>
      </c>
    </row>
    <row r="16380" spans="1:15">
      <c r="A16380" t="s">
        <v>126</v>
      </c>
      <c r="B16380" t="s">
        <v>1083</v>
      </c>
      <c r="C16380" t="s">
        <v>150</v>
      </c>
      <c r="D16380" s="8">
        <v>3.6483035388544326E-2</v>
      </c>
      <c r="E16380" s="8">
        <v>6.7283431455004206E-2</v>
      </c>
      <c r="F16380" s="8">
        <v>4.7744091668656001E-2</v>
      </c>
      <c r="G16380" t="str">
        <f>VLOOKUP(C16380,'data indicadores nacional'!$A$2:$G$24,7,FALSE)</f>
        <v>abajo</v>
      </c>
      <c r="H16380" s="9">
        <f>VLOOKUP(C16380,'data indicadores nacional'!$A$2:$F$24,6,FALSE)</f>
        <v>3.1798702633632006E-2</v>
      </c>
      <c r="I16380" s="5" t="str">
        <f t="shared" si="1275"/>
        <v xml:space="preserve"> </v>
      </c>
      <c r="J16380" s="5">
        <f t="shared" si="1276"/>
        <v>0</v>
      </c>
      <c r="K16380" s="5">
        <f t="shared" si="1277"/>
        <v>1</v>
      </c>
      <c r="L16380" s="5">
        <f t="shared" si="1278"/>
        <v>1</v>
      </c>
      <c r="N16380" s="8" t="str">
        <f>VLOOKUP(C16380,'data indicadores nacional'!$A$2:$J$24,10,FALSE)</f>
        <v>-</v>
      </c>
      <c r="O16380" t="str">
        <f t="shared" si="1279"/>
        <v xml:space="preserve"> </v>
      </c>
    </row>
    <row r="16381" spans="1:15">
      <c r="A16381" t="s">
        <v>126</v>
      </c>
      <c r="B16381" t="s">
        <v>1083</v>
      </c>
      <c r="C16381" t="s">
        <v>151</v>
      </c>
      <c r="D16381" s="8">
        <v>4.6073298429319367</v>
      </c>
      <c r="E16381" s="8">
        <v>14.23487544483986</v>
      </c>
      <c r="F16381" s="8">
        <v>24.603174603174601</v>
      </c>
      <c r="G16381" t="str">
        <f>VLOOKUP(C16381,'data indicadores nacional'!$A$2:$G$24,7,FALSE)</f>
        <v>arriba</v>
      </c>
      <c r="H16381" s="9">
        <f>VLOOKUP(C16381,'data indicadores nacional'!$A$2:$F$24,6,FALSE)</f>
        <v>2.4115304789202416</v>
      </c>
      <c r="I16381" s="5" t="str">
        <f t="shared" si="1275"/>
        <v xml:space="preserve"> </v>
      </c>
      <c r="J16381" s="5">
        <f t="shared" si="1276"/>
        <v>1</v>
      </c>
      <c r="K16381" s="5">
        <f t="shared" si="1277"/>
        <v>0</v>
      </c>
      <c r="L16381" s="5">
        <f t="shared" si="1278"/>
        <v>1</v>
      </c>
      <c r="N16381" s="8" t="str">
        <f>VLOOKUP(C16381,'data indicadores nacional'!$A$2:$J$24,10,FALSE)</f>
        <v>-</v>
      </c>
      <c r="O16381" t="str">
        <f t="shared" si="1279"/>
        <v xml:space="preserve"> </v>
      </c>
    </row>
    <row r="16382" spans="1:15">
      <c r="A16382" t="s">
        <v>126</v>
      </c>
      <c r="B16382" t="s">
        <v>1084</v>
      </c>
      <c r="C16382" t="s">
        <v>147</v>
      </c>
      <c r="D16382" s="8">
        <v>0</v>
      </c>
      <c r="E16382" s="8">
        <v>0</v>
      </c>
      <c r="F16382" s="8">
        <v>0</v>
      </c>
      <c r="G16382" t="str">
        <f>VLOOKUP(C16382,'data indicadores nacional'!$A$2:$G$24,7,FALSE)</f>
        <v>abajo</v>
      </c>
      <c r="H16382" s="9">
        <f>VLOOKUP(C16382,'data indicadores nacional'!$A$2:$F$24,6,FALSE)</f>
        <v>3.1698266245721529E-2</v>
      </c>
      <c r="I16382" s="5" t="str">
        <f t="shared" si="1275"/>
        <v xml:space="preserve"> </v>
      </c>
      <c r="J16382" s="5">
        <f t="shared" si="1276"/>
        <v>0</v>
      </c>
      <c r="K16382" s="5">
        <f t="shared" si="1277"/>
        <v>0</v>
      </c>
      <c r="L16382" s="5">
        <f t="shared" si="1278"/>
        <v>0</v>
      </c>
      <c r="N16382" s="8">
        <f>VLOOKUP(C16382,'data indicadores nacional'!$A$2:$J$24,10,FALSE)</f>
        <v>1</v>
      </c>
      <c r="O16382" t="str">
        <f t="shared" si="1279"/>
        <v xml:space="preserve"> </v>
      </c>
    </row>
    <row r="16383" spans="1:15">
      <c r="A16383" t="s">
        <v>126</v>
      </c>
      <c r="B16383" t="s">
        <v>1084</v>
      </c>
      <c r="C16383" t="s">
        <v>148</v>
      </c>
      <c r="D16383" s="8">
        <v>4.1715456674473064</v>
      </c>
      <c r="E16383" s="8">
        <v>4.1759735845391859</v>
      </c>
      <c r="F16383" s="8">
        <v>5.298013245033113</v>
      </c>
      <c r="G16383" t="str">
        <f>VLOOKUP(C16383,'data indicadores nacional'!$A$2:$G$24,7,FALSE)</f>
        <v>arriba</v>
      </c>
      <c r="H16383" s="9">
        <f>VLOOKUP(C16383,'data indicadores nacional'!$A$2:$F$24,6,FALSE)</f>
        <v>0.44294071764974818</v>
      </c>
      <c r="I16383" s="5" t="str">
        <f t="shared" si="1275"/>
        <v xml:space="preserve"> </v>
      </c>
      <c r="J16383" s="5">
        <f t="shared" si="1276"/>
        <v>1</v>
      </c>
      <c r="K16383" s="5">
        <f t="shared" si="1277"/>
        <v>0</v>
      </c>
      <c r="L16383" s="5">
        <f t="shared" si="1278"/>
        <v>1</v>
      </c>
      <c r="N16383" s="8">
        <f>VLOOKUP(C16383,'data indicadores nacional'!$A$2:$J$24,10,FALSE)</f>
        <v>80</v>
      </c>
      <c r="O16383" t="str">
        <f t="shared" si="1279"/>
        <v>alarma</v>
      </c>
    </row>
    <row r="16384" spans="1:15">
      <c r="A16384" t="s">
        <v>126</v>
      </c>
      <c r="B16384" t="s">
        <v>1084</v>
      </c>
      <c r="C16384" t="s">
        <v>149</v>
      </c>
      <c r="D16384" s="8">
        <v>8.7822014051522249E-2</v>
      </c>
      <c r="E16384" s="8">
        <v>0.22336602894046809</v>
      </c>
      <c r="F16384" s="8">
        <v>0.24398745207389336</v>
      </c>
      <c r="G16384" t="str">
        <f>VLOOKUP(C16384,'data indicadores nacional'!$A$2:$G$24,7,FALSE)</f>
        <v>abajo</v>
      </c>
      <c r="H16384" s="9">
        <f>VLOOKUP(C16384,'data indicadores nacional'!$A$2:$F$24,6,FALSE)</f>
        <v>3.3105825166439729E-2</v>
      </c>
      <c r="I16384" s="5" t="str">
        <f t="shared" si="1275"/>
        <v>alarma</v>
      </c>
      <c r="J16384" s="5">
        <f t="shared" si="1276"/>
        <v>0</v>
      </c>
      <c r="K16384" s="5">
        <f t="shared" si="1277"/>
        <v>1</v>
      </c>
      <c r="L16384" s="5">
        <f t="shared" si="1278"/>
        <v>1</v>
      </c>
      <c r="N16384" s="8" t="str">
        <f>VLOOKUP(C16384,'data indicadores nacional'!$A$2:$J$24,10,FALSE)</f>
        <v>-</v>
      </c>
      <c r="O16384" t="str">
        <f t="shared" si="1279"/>
        <v xml:space="preserve"> </v>
      </c>
    </row>
    <row r="16385" spans="1:15">
      <c r="A16385" t="s">
        <v>126</v>
      </c>
      <c r="B16385" t="s">
        <v>1084</v>
      </c>
      <c r="C16385" t="s">
        <v>150</v>
      </c>
      <c r="D16385" s="8">
        <v>7.3185011709601885E-2</v>
      </c>
      <c r="E16385" s="8">
        <v>4.8557832378362628E-2</v>
      </c>
      <c r="F16385" s="8">
        <v>4.3569187870338096E-2</v>
      </c>
      <c r="G16385" t="str">
        <f>VLOOKUP(C16385,'data indicadores nacional'!$A$2:$G$24,7,FALSE)</f>
        <v>abajo</v>
      </c>
      <c r="H16385" s="9">
        <f>VLOOKUP(C16385,'data indicadores nacional'!$A$2:$F$24,6,FALSE)</f>
        <v>3.1798702633632006E-2</v>
      </c>
      <c r="I16385" s="5" t="str">
        <f t="shared" si="1275"/>
        <v xml:space="preserve"> </v>
      </c>
      <c r="J16385" s="5">
        <f t="shared" si="1276"/>
        <v>1</v>
      </c>
      <c r="K16385" s="5">
        <f t="shared" si="1277"/>
        <v>0</v>
      </c>
      <c r="L16385" s="5">
        <f t="shared" si="1278"/>
        <v>1</v>
      </c>
      <c r="N16385" s="8" t="str">
        <f>VLOOKUP(C16385,'data indicadores nacional'!$A$2:$J$24,10,FALSE)</f>
        <v>-</v>
      </c>
      <c r="O16385" t="str">
        <f t="shared" si="1279"/>
        <v xml:space="preserve"> </v>
      </c>
    </row>
    <row r="16386" spans="1:15">
      <c r="A16386" t="s">
        <v>126</v>
      </c>
      <c r="B16386" t="s">
        <v>1084</v>
      </c>
      <c r="C16386" t="s">
        <v>151</v>
      </c>
      <c r="D16386" s="8">
        <v>77.757685352622062</v>
      </c>
      <c r="E16386" s="8">
        <v>63.303386316516928</v>
      </c>
      <c r="F16386" s="8">
        <v>18.88111888111888</v>
      </c>
      <c r="G16386" t="str">
        <f>VLOOKUP(C16386,'data indicadores nacional'!$A$2:$G$24,7,FALSE)</f>
        <v>arriba</v>
      </c>
      <c r="H16386" s="9">
        <f>VLOOKUP(C16386,'data indicadores nacional'!$A$2:$F$24,6,FALSE)</f>
        <v>2.4115304789202416</v>
      </c>
      <c r="I16386" s="5" t="str">
        <f t="shared" si="1275"/>
        <v>alarma</v>
      </c>
      <c r="J16386" s="5">
        <f t="shared" si="1276"/>
        <v>0</v>
      </c>
      <c r="K16386" s="5">
        <f t="shared" si="1277"/>
        <v>1</v>
      </c>
      <c r="L16386" s="5">
        <f t="shared" si="1278"/>
        <v>1</v>
      </c>
      <c r="N16386" s="8" t="str">
        <f>VLOOKUP(C16386,'data indicadores nacional'!$A$2:$J$24,10,FALSE)</f>
        <v>-</v>
      </c>
      <c r="O16386" t="str">
        <f t="shared" si="1279"/>
        <v xml:space="preserve"> </v>
      </c>
    </row>
    <row r="16387" spans="1:15">
      <c r="A16387" t="s">
        <v>126</v>
      </c>
      <c r="B16387" t="s">
        <v>1085</v>
      </c>
      <c r="C16387" t="s">
        <v>147</v>
      </c>
      <c r="D16387" s="8">
        <v>0</v>
      </c>
      <c r="E16387" s="8">
        <v>0</v>
      </c>
      <c r="F16387" s="8">
        <v>0</v>
      </c>
      <c r="G16387" t="str">
        <f>VLOOKUP(C16387,'data indicadores nacional'!$A$2:$G$24,7,FALSE)</f>
        <v>abajo</v>
      </c>
      <c r="H16387" s="9">
        <f>VLOOKUP(C16387,'data indicadores nacional'!$A$2:$F$24,6,FALSE)</f>
        <v>3.1698266245721529E-2</v>
      </c>
      <c r="I16387" s="5" t="str">
        <f t="shared" ref="I16387:I16450" si="1280">IF(G16387=$G$2,IF(F16387&gt;E16387,"alarma"," "),IF(F16387&lt;E16387,"alarma"," "))</f>
        <v xml:space="preserve"> </v>
      </c>
      <c r="J16387" s="5">
        <f t="shared" ref="J16387:J16450" si="1281">IF(G16387=$G$2,IF((D16387-F16387)&gt;($M$2*H16387),1,0),IF((F16387-D16387)&gt;($M$2*H16387),1,0))</f>
        <v>0</v>
      </c>
      <c r="K16387" s="5">
        <f t="shared" ref="K16387:K16450" si="1282">IF(G16387=$G$2,IF((F16387-D16387)&gt;($M$2*H16387),1,0),IF((D16387-F16387)&gt;($M$2*H16387),1,0))</f>
        <v>0</v>
      </c>
      <c r="L16387" s="5">
        <f t="shared" ref="L16387:L16450" si="1283">IF(J16387=1,1,IF(K16387=1,1,0))</f>
        <v>0</v>
      </c>
      <c r="N16387" s="8">
        <f>VLOOKUP(C16387,'data indicadores nacional'!$A$2:$J$24,10,FALSE)</f>
        <v>1</v>
      </c>
      <c r="O16387" t="str">
        <f t="shared" ref="O16387:O16450" si="1284">IF(N16387=$N$4," ",IF(F16387=$F$20," ",IF(G16387=$G$2,IF(F16387&lt;N16387," ","alarma"),IF(F16387&lt;N16387,"alarma"," "))))</f>
        <v xml:space="preserve"> </v>
      </c>
    </row>
    <row r="16388" spans="1:15">
      <c r="A16388" t="s">
        <v>126</v>
      </c>
      <c r="B16388" t="s">
        <v>1085</v>
      </c>
      <c r="C16388" t="s">
        <v>148</v>
      </c>
      <c r="D16388" s="8">
        <v>0.37742631200575127</v>
      </c>
      <c r="E16388" s="8">
        <v>3.9627039627039626</v>
      </c>
      <c r="F16388" s="8">
        <v>2.999711566195558</v>
      </c>
      <c r="G16388" t="str">
        <f>VLOOKUP(C16388,'data indicadores nacional'!$A$2:$G$24,7,FALSE)</f>
        <v>arriba</v>
      </c>
      <c r="H16388" s="9">
        <f>VLOOKUP(C16388,'data indicadores nacional'!$A$2:$F$24,6,FALSE)</f>
        <v>0.44294071764974818</v>
      </c>
      <c r="I16388" s="5" t="str">
        <f t="shared" si="1280"/>
        <v>alarma</v>
      </c>
      <c r="J16388" s="5">
        <f t="shared" si="1281"/>
        <v>1</v>
      </c>
      <c r="K16388" s="5">
        <f t="shared" si="1282"/>
        <v>0</v>
      </c>
      <c r="L16388" s="5">
        <f t="shared" si="1283"/>
        <v>1</v>
      </c>
      <c r="N16388" s="8">
        <f>VLOOKUP(C16388,'data indicadores nacional'!$A$2:$J$24,10,FALSE)</f>
        <v>80</v>
      </c>
      <c r="O16388" t="str">
        <f t="shared" si="1284"/>
        <v>alarma</v>
      </c>
    </row>
    <row r="16389" spans="1:15">
      <c r="A16389" t="s">
        <v>126</v>
      </c>
      <c r="B16389" t="s">
        <v>1085</v>
      </c>
      <c r="C16389" t="s">
        <v>149</v>
      </c>
      <c r="D16389" s="8">
        <v>3.5945363048166791E-2</v>
      </c>
      <c r="E16389" s="8">
        <v>5.1800051800051802E-2</v>
      </c>
      <c r="F16389" s="8">
        <v>5.7686760888376112E-2</v>
      </c>
      <c r="G16389" t="str">
        <f>VLOOKUP(C16389,'data indicadores nacional'!$A$2:$G$24,7,FALSE)</f>
        <v>abajo</v>
      </c>
      <c r="H16389" s="9">
        <f>VLOOKUP(C16389,'data indicadores nacional'!$A$2:$F$24,6,FALSE)</f>
        <v>3.3105825166439729E-2</v>
      </c>
      <c r="I16389" s="5" t="str">
        <f t="shared" si="1280"/>
        <v>alarma</v>
      </c>
      <c r="J16389" s="5">
        <f t="shared" si="1281"/>
        <v>0</v>
      </c>
      <c r="K16389" s="5">
        <f t="shared" si="1282"/>
        <v>1</v>
      </c>
      <c r="L16389" s="5">
        <f t="shared" si="1283"/>
        <v>1</v>
      </c>
      <c r="N16389" s="8" t="str">
        <f>VLOOKUP(C16389,'data indicadores nacional'!$A$2:$J$24,10,FALSE)</f>
        <v>-</v>
      </c>
      <c r="O16389" t="str">
        <f t="shared" si="1284"/>
        <v xml:space="preserve"> </v>
      </c>
    </row>
    <row r="16390" spans="1:15">
      <c r="A16390" t="s">
        <v>126</v>
      </c>
      <c r="B16390" t="s">
        <v>1085</v>
      </c>
      <c r="C16390" t="s">
        <v>150</v>
      </c>
      <c r="D16390" s="8">
        <v>5.3918044572250176E-2</v>
      </c>
      <c r="E16390" s="8">
        <v>5.1800051800051802E-2</v>
      </c>
      <c r="F16390" s="8">
        <v>0.12498798192481493</v>
      </c>
      <c r="G16390" t="str">
        <f>VLOOKUP(C16390,'data indicadores nacional'!$A$2:$G$24,7,FALSE)</f>
        <v>abajo</v>
      </c>
      <c r="H16390" s="9">
        <f>VLOOKUP(C16390,'data indicadores nacional'!$A$2:$F$24,6,FALSE)</f>
        <v>3.1798702633632006E-2</v>
      </c>
      <c r="I16390" s="5" t="str">
        <f t="shared" si="1280"/>
        <v>alarma</v>
      </c>
      <c r="J16390" s="5">
        <f t="shared" si="1281"/>
        <v>0</v>
      </c>
      <c r="K16390" s="5">
        <f t="shared" si="1282"/>
        <v>1</v>
      </c>
      <c r="L16390" s="5">
        <f t="shared" si="1283"/>
        <v>1</v>
      </c>
      <c r="N16390" s="8" t="str">
        <f>VLOOKUP(C16390,'data indicadores nacional'!$A$2:$J$24,10,FALSE)</f>
        <v>-</v>
      </c>
      <c r="O16390" t="str">
        <f t="shared" si="1284"/>
        <v xml:space="preserve"> </v>
      </c>
    </row>
    <row r="16391" spans="1:15">
      <c r="A16391" t="s">
        <v>126</v>
      </c>
      <c r="B16391" t="s">
        <v>1085</v>
      </c>
      <c r="C16391" t="s">
        <v>151</v>
      </c>
      <c r="D16391" s="8">
        <v>31.799163179916317</v>
      </c>
      <c r="E16391" s="8">
        <v>68.316831683168317</v>
      </c>
      <c r="F16391" s="8">
        <v>56.05559232296492</v>
      </c>
      <c r="G16391" t="str">
        <f>VLOOKUP(C16391,'data indicadores nacional'!$A$2:$G$24,7,FALSE)</f>
        <v>arriba</v>
      </c>
      <c r="H16391" s="9">
        <f>VLOOKUP(C16391,'data indicadores nacional'!$A$2:$F$24,6,FALSE)</f>
        <v>2.4115304789202416</v>
      </c>
      <c r="I16391" s="5" t="str">
        <f t="shared" si="1280"/>
        <v>alarma</v>
      </c>
      <c r="J16391" s="5">
        <f t="shared" si="1281"/>
        <v>1</v>
      </c>
      <c r="K16391" s="5">
        <f t="shared" si="1282"/>
        <v>0</v>
      </c>
      <c r="L16391" s="5">
        <f t="shared" si="1283"/>
        <v>1</v>
      </c>
      <c r="N16391" s="8" t="str">
        <f>VLOOKUP(C16391,'data indicadores nacional'!$A$2:$J$24,10,FALSE)</f>
        <v>-</v>
      </c>
      <c r="O16391" t="str">
        <f t="shared" si="1284"/>
        <v xml:space="preserve"> </v>
      </c>
    </row>
    <row r="16392" spans="1:15">
      <c r="A16392" t="s">
        <v>126</v>
      </c>
      <c r="B16392" t="s">
        <v>1086</v>
      </c>
      <c r="C16392" t="s">
        <v>147</v>
      </c>
      <c r="D16392" s="8">
        <v>0</v>
      </c>
      <c r="E16392" s="8">
        <v>0</v>
      </c>
      <c r="F16392" s="8">
        <v>0</v>
      </c>
      <c r="G16392" t="str">
        <f>VLOOKUP(C16392,'data indicadores nacional'!$A$2:$G$24,7,FALSE)</f>
        <v>abajo</v>
      </c>
      <c r="H16392" s="9">
        <f>VLOOKUP(C16392,'data indicadores nacional'!$A$2:$F$24,6,FALSE)</f>
        <v>3.1698266245721529E-2</v>
      </c>
      <c r="I16392" s="5" t="str">
        <f t="shared" si="1280"/>
        <v xml:space="preserve"> </v>
      </c>
      <c r="J16392" s="5">
        <f t="shared" si="1281"/>
        <v>0</v>
      </c>
      <c r="K16392" s="5">
        <f t="shared" si="1282"/>
        <v>0</v>
      </c>
      <c r="L16392" s="5">
        <f t="shared" si="1283"/>
        <v>0</v>
      </c>
      <c r="N16392" s="8">
        <f>VLOOKUP(C16392,'data indicadores nacional'!$A$2:$J$24,10,FALSE)</f>
        <v>1</v>
      </c>
      <c r="O16392" t="str">
        <f t="shared" si="1284"/>
        <v xml:space="preserve"> </v>
      </c>
    </row>
    <row r="16393" spans="1:15">
      <c r="A16393" t="s">
        <v>126</v>
      </c>
      <c r="B16393" t="s">
        <v>1086</v>
      </c>
      <c r="C16393" t="s">
        <v>148</v>
      </c>
      <c r="D16393" s="8">
        <v>5.168924178732679</v>
      </c>
      <c r="E16393" s="8">
        <v>4.4032185963343764</v>
      </c>
      <c r="F16393" s="8">
        <v>2.8002555366269166</v>
      </c>
      <c r="G16393" t="str">
        <f>VLOOKUP(C16393,'data indicadores nacional'!$A$2:$G$24,7,FALSE)</f>
        <v>arriba</v>
      </c>
      <c r="H16393" s="9">
        <f>VLOOKUP(C16393,'data indicadores nacional'!$A$2:$F$24,6,FALSE)</f>
        <v>0.44294071764974818</v>
      </c>
      <c r="I16393" s="5" t="str">
        <f t="shared" si="1280"/>
        <v>alarma</v>
      </c>
      <c r="J16393" s="5">
        <f t="shared" si="1281"/>
        <v>0</v>
      </c>
      <c r="K16393" s="5">
        <f t="shared" si="1282"/>
        <v>1</v>
      </c>
      <c r="L16393" s="5">
        <f t="shared" si="1283"/>
        <v>1</v>
      </c>
      <c r="N16393" s="8">
        <f>VLOOKUP(C16393,'data indicadores nacional'!$A$2:$J$24,10,FALSE)</f>
        <v>80</v>
      </c>
      <c r="O16393" t="str">
        <f t="shared" si="1284"/>
        <v>alarma</v>
      </c>
    </row>
    <row r="16394" spans="1:15">
      <c r="A16394" t="s">
        <v>126</v>
      </c>
      <c r="B16394" t="s">
        <v>1086</v>
      </c>
      <c r="C16394" t="s">
        <v>149</v>
      </c>
      <c r="D16394" s="8">
        <v>6.2276194924490109E-2</v>
      </c>
      <c r="E16394" s="8">
        <v>0.2682163611980331</v>
      </c>
      <c r="F16394" s="8">
        <v>0.19165247018739354</v>
      </c>
      <c r="G16394" t="str">
        <f>VLOOKUP(C16394,'data indicadores nacional'!$A$2:$G$24,7,FALSE)</f>
        <v>abajo</v>
      </c>
      <c r="H16394" s="9">
        <f>VLOOKUP(C16394,'data indicadores nacional'!$A$2:$F$24,6,FALSE)</f>
        <v>3.3105825166439729E-2</v>
      </c>
      <c r="I16394" s="5" t="str">
        <f t="shared" si="1280"/>
        <v xml:space="preserve"> </v>
      </c>
      <c r="J16394" s="5">
        <f t="shared" si="1281"/>
        <v>0</v>
      </c>
      <c r="K16394" s="5">
        <f t="shared" si="1282"/>
        <v>1</v>
      </c>
      <c r="L16394" s="5">
        <f t="shared" si="1283"/>
        <v>1</v>
      </c>
      <c r="N16394" s="8" t="str">
        <f>VLOOKUP(C16394,'data indicadores nacional'!$A$2:$J$24,10,FALSE)</f>
        <v>-</v>
      </c>
      <c r="O16394" t="str">
        <f t="shared" si="1284"/>
        <v xml:space="preserve"> </v>
      </c>
    </row>
    <row r="16395" spans="1:15">
      <c r="A16395" t="s">
        <v>126</v>
      </c>
      <c r="B16395" t="s">
        <v>1086</v>
      </c>
      <c r="C16395" t="s">
        <v>150</v>
      </c>
      <c r="D16395" s="8">
        <v>0</v>
      </c>
      <c r="E16395" s="8">
        <v>3.3527045149754138E-2</v>
      </c>
      <c r="F16395" s="8">
        <v>7.4531516183986374E-2</v>
      </c>
      <c r="G16395" t="str">
        <f>VLOOKUP(C16395,'data indicadores nacional'!$A$2:$G$24,7,FALSE)</f>
        <v>abajo</v>
      </c>
      <c r="H16395" s="9">
        <f>VLOOKUP(C16395,'data indicadores nacional'!$A$2:$F$24,6,FALSE)</f>
        <v>3.1798702633632006E-2</v>
      </c>
      <c r="I16395" s="5" t="str">
        <f t="shared" si="1280"/>
        <v>alarma</v>
      </c>
      <c r="J16395" s="5">
        <f t="shared" si="1281"/>
        <v>0</v>
      </c>
      <c r="K16395" s="5">
        <f t="shared" si="1282"/>
        <v>1</v>
      </c>
      <c r="L16395" s="5">
        <f t="shared" si="1283"/>
        <v>1</v>
      </c>
      <c r="N16395" s="8" t="str">
        <f>VLOOKUP(C16395,'data indicadores nacional'!$A$2:$J$24,10,FALSE)</f>
        <v>-</v>
      </c>
      <c r="O16395" t="str">
        <f t="shared" si="1284"/>
        <v xml:space="preserve"> </v>
      </c>
    </row>
    <row r="16396" spans="1:15">
      <c r="A16396" t="s">
        <v>126</v>
      </c>
      <c r="B16396" t="s">
        <v>1086</v>
      </c>
      <c r="C16396" t="s">
        <v>151</v>
      </c>
      <c r="D16396" s="8">
        <v>37.215411558669004</v>
      </c>
      <c r="E16396" s="8">
        <v>22.289562289562291</v>
      </c>
      <c r="F16396" s="8">
        <v>23.157894736842106</v>
      </c>
      <c r="G16396" t="str">
        <f>VLOOKUP(C16396,'data indicadores nacional'!$A$2:$G$24,7,FALSE)</f>
        <v>arriba</v>
      </c>
      <c r="H16396" s="9">
        <f>VLOOKUP(C16396,'data indicadores nacional'!$A$2:$F$24,6,FALSE)</f>
        <v>2.4115304789202416</v>
      </c>
      <c r="I16396" s="5" t="str">
        <f t="shared" si="1280"/>
        <v xml:space="preserve"> </v>
      </c>
      <c r="J16396" s="5">
        <f t="shared" si="1281"/>
        <v>0</v>
      </c>
      <c r="K16396" s="5">
        <f t="shared" si="1282"/>
        <v>1</v>
      </c>
      <c r="L16396" s="5">
        <f t="shared" si="1283"/>
        <v>1</v>
      </c>
      <c r="N16396" s="8" t="str">
        <f>VLOOKUP(C16396,'data indicadores nacional'!$A$2:$J$24,10,FALSE)</f>
        <v>-</v>
      </c>
      <c r="O16396" t="str">
        <f t="shared" si="1284"/>
        <v xml:space="preserve"> </v>
      </c>
    </row>
    <row r="16397" spans="1:15">
      <c r="A16397" t="s">
        <v>126</v>
      </c>
      <c r="B16397" t="s">
        <v>1087</v>
      </c>
      <c r="C16397" t="s">
        <v>147</v>
      </c>
      <c r="D16397" s="8">
        <v>0</v>
      </c>
      <c r="E16397" s="8">
        <v>0</v>
      </c>
      <c r="F16397" s="8">
        <v>8.7565674255691769E-2</v>
      </c>
      <c r="G16397" t="str">
        <f>VLOOKUP(C16397,'data indicadores nacional'!$A$2:$G$24,7,FALSE)</f>
        <v>abajo</v>
      </c>
      <c r="H16397" s="9">
        <f>VLOOKUP(C16397,'data indicadores nacional'!$A$2:$F$24,6,FALSE)</f>
        <v>3.1698266245721529E-2</v>
      </c>
      <c r="I16397" s="5" t="str">
        <f t="shared" si="1280"/>
        <v>alarma</v>
      </c>
      <c r="J16397" s="5">
        <f t="shared" si="1281"/>
        <v>0</v>
      </c>
      <c r="K16397" s="5">
        <f t="shared" si="1282"/>
        <v>1</v>
      </c>
      <c r="L16397" s="5">
        <f t="shared" si="1283"/>
        <v>1</v>
      </c>
      <c r="N16397" s="8">
        <f>VLOOKUP(C16397,'data indicadores nacional'!$A$2:$J$24,10,FALSE)</f>
        <v>1</v>
      </c>
      <c r="O16397" t="str">
        <f t="shared" si="1284"/>
        <v xml:space="preserve"> </v>
      </c>
    </row>
    <row r="16398" spans="1:15">
      <c r="A16398" t="s">
        <v>126</v>
      </c>
      <c r="B16398" t="s">
        <v>1087</v>
      </c>
      <c r="C16398" t="s">
        <v>148</v>
      </c>
      <c r="D16398" s="8">
        <v>6.5836491608012997</v>
      </c>
      <c r="E16398" s="8">
        <v>3.558488612836439</v>
      </c>
      <c r="F16398" s="8">
        <v>2.5675524161901562</v>
      </c>
      <c r="G16398" t="str">
        <f>VLOOKUP(C16398,'data indicadores nacional'!$A$2:$G$24,7,FALSE)</f>
        <v>arriba</v>
      </c>
      <c r="H16398" s="9">
        <f>VLOOKUP(C16398,'data indicadores nacional'!$A$2:$F$24,6,FALSE)</f>
        <v>0.44294071764974818</v>
      </c>
      <c r="I16398" s="5" t="str">
        <f t="shared" si="1280"/>
        <v>alarma</v>
      </c>
      <c r="J16398" s="5">
        <f t="shared" si="1281"/>
        <v>0</v>
      </c>
      <c r="K16398" s="5">
        <f t="shared" si="1282"/>
        <v>1</v>
      </c>
      <c r="L16398" s="5">
        <f t="shared" si="1283"/>
        <v>1</v>
      </c>
      <c r="N16398" s="8">
        <f>VLOOKUP(C16398,'data indicadores nacional'!$A$2:$J$24,10,FALSE)</f>
        <v>80</v>
      </c>
      <c r="O16398" t="str">
        <f t="shared" si="1284"/>
        <v>alarma</v>
      </c>
    </row>
    <row r="16399" spans="1:15">
      <c r="A16399" t="s">
        <v>126</v>
      </c>
      <c r="B16399" t="s">
        <v>1087</v>
      </c>
      <c r="C16399" t="s">
        <v>149</v>
      </c>
      <c r="D16399" s="8">
        <v>9.7455332972387648E-2</v>
      </c>
      <c r="E16399" s="8">
        <v>0.12939958592132506</v>
      </c>
      <c r="F16399" s="8">
        <v>0.16257427962776094</v>
      </c>
      <c r="G16399" t="str">
        <f>VLOOKUP(C16399,'data indicadores nacional'!$A$2:$G$24,7,FALSE)</f>
        <v>abajo</v>
      </c>
      <c r="H16399" s="9">
        <f>VLOOKUP(C16399,'data indicadores nacional'!$A$2:$F$24,6,FALSE)</f>
        <v>3.3105825166439729E-2</v>
      </c>
      <c r="I16399" s="5" t="str">
        <f t="shared" si="1280"/>
        <v>alarma</v>
      </c>
      <c r="J16399" s="5">
        <f t="shared" si="1281"/>
        <v>0</v>
      </c>
      <c r="K16399" s="5">
        <f t="shared" si="1282"/>
        <v>1</v>
      </c>
      <c r="L16399" s="5">
        <f t="shared" si="1283"/>
        <v>1</v>
      </c>
      <c r="N16399" s="8" t="str">
        <f>VLOOKUP(C16399,'data indicadores nacional'!$A$2:$J$24,10,FALSE)</f>
        <v>-</v>
      </c>
      <c r="O16399" t="str">
        <f t="shared" si="1284"/>
        <v xml:space="preserve"> </v>
      </c>
    </row>
    <row r="16400" spans="1:15">
      <c r="A16400" t="s">
        <v>126</v>
      </c>
      <c r="B16400" t="s">
        <v>1087</v>
      </c>
      <c r="C16400" t="s">
        <v>150</v>
      </c>
      <c r="D16400" s="8">
        <v>1.0828370330265295E-2</v>
      </c>
      <c r="E16400" s="8">
        <v>4.5289855072463768E-2</v>
      </c>
      <c r="F16400" s="8">
        <v>2.8030048211682923E-2</v>
      </c>
      <c r="G16400" t="str">
        <f>VLOOKUP(C16400,'data indicadores nacional'!$A$2:$G$24,7,FALSE)</f>
        <v>abajo</v>
      </c>
      <c r="H16400" s="9">
        <f>VLOOKUP(C16400,'data indicadores nacional'!$A$2:$F$24,6,FALSE)</f>
        <v>3.1798702633632006E-2</v>
      </c>
      <c r="I16400" s="5" t="str">
        <f t="shared" si="1280"/>
        <v xml:space="preserve"> </v>
      </c>
      <c r="J16400" s="5">
        <f t="shared" si="1281"/>
        <v>0</v>
      </c>
      <c r="K16400" s="5">
        <f t="shared" si="1282"/>
        <v>1</v>
      </c>
      <c r="L16400" s="5">
        <f t="shared" si="1283"/>
        <v>1</v>
      </c>
      <c r="N16400" s="8" t="str">
        <f>VLOOKUP(C16400,'data indicadores nacional'!$A$2:$J$24,10,FALSE)</f>
        <v>-</v>
      </c>
      <c r="O16400" t="str">
        <f t="shared" si="1284"/>
        <v xml:space="preserve"> </v>
      </c>
    </row>
    <row r="16401" spans="1:15">
      <c r="A16401" t="s">
        <v>126</v>
      </c>
      <c r="B16401" t="s">
        <v>1087</v>
      </c>
      <c r="C16401" t="s">
        <v>151</v>
      </c>
      <c r="D16401" s="8">
        <v>70.857891290111326</v>
      </c>
      <c r="E16401" s="8">
        <v>55.724815724815727</v>
      </c>
      <c r="F16401" s="8">
        <v>35.657142857142858</v>
      </c>
      <c r="G16401" t="str">
        <f>VLOOKUP(C16401,'data indicadores nacional'!$A$2:$G$24,7,FALSE)</f>
        <v>arriba</v>
      </c>
      <c r="H16401" s="9">
        <f>VLOOKUP(C16401,'data indicadores nacional'!$A$2:$F$24,6,FALSE)</f>
        <v>2.4115304789202416</v>
      </c>
      <c r="I16401" s="5" t="str">
        <f t="shared" si="1280"/>
        <v>alarma</v>
      </c>
      <c r="J16401" s="5">
        <f t="shared" si="1281"/>
        <v>0</v>
      </c>
      <c r="K16401" s="5">
        <f t="shared" si="1282"/>
        <v>1</v>
      </c>
      <c r="L16401" s="5">
        <f t="shared" si="1283"/>
        <v>1</v>
      </c>
      <c r="N16401" s="8" t="str">
        <f>VLOOKUP(C16401,'data indicadores nacional'!$A$2:$J$24,10,FALSE)</f>
        <v>-</v>
      </c>
      <c r="O16401" t="str">
        <f t="shared" si="1284"/>
        <v xml:space="preserve"> </v>
      </c>
    </row>
    <row r="16402" spans="1:15">
      <c r="A16402" t="s">
        <v>126</v>
      </c>
      <c r="B16402" t="s">
        <v>1088</v>
      </c>
      <c r="C16402" t="s">
        <v>147</v>
      </c>
      <c r="D16402" s="8">
        <v>0</v>
      </c>
      <c r="E16402" s="8">
        <v>0</v>
      </c>
      <c r="F16402" s="8">
        <v>0.20242914979757085</v>
      </c>
      <c r="G16402" t="str">
        <f>VLOOKUP(C16402,'data indicadores nacional'!$A$2:$G$24,7,FALSE)</f>
        <v>abajo</v>
      </c>
      <c r="H16402" s="9">
        <f>VLOOKUP(C16402,'data indicadores nacional'!$A$2:$F$24,6,FALSE)</f>
        <v>3.1698266245721529E-2</v>
      </c>
      <c r="I16402" s="5" t="str">
        <f t="shared" si="1280"/>
        <v>alarma</v>
      </c>
      <c r="J16402" s="5">
        <f t="shared" si="1281"/>
        <v>0</v>
      </c>
      <c r="K16402" s="5">
        <f t="shared" si="1282"/>
        <v>1</v>
      </c>
      <c r="L16402" s="5">
        <f t="shared" si="1283"/>
        <v>1</v>
      </c>
      <c r="N16402" s="8">
        <f>VLOOKUP(C16402,'data indicadores nacional'!$A$2:$J$24,10,FALSE)</f>
        <v>1</v>
      </c>
      <c r="O16402" t="str">
        <f t="shared" si="1284"/>
        <v xml:space="preserve"> </v>
      </c>
    </row>
    <row r="16403" spans="1:15">
      <c r="A16403" t="s">
        <v>126</v>
      </c>
      <c r="B16403" t="s">
        <v>1088</v>
      </c>
      <c r="C16403" t="s">
        <v>148</v>
      </c>
      <c r="D16403" s="8">
        <v>0.83198051948051943</v>
      </c>
      <c r="E16403" s="8">
        <v>6.5225856697819315</v>
      </c>
      <c r="F16403" s="8">
        <v>4.3876651982378858</v>
      </c>
      <c r="G16403" t="str">
        <f>VLOOKUP(C16403,'data indicadores nacional'!$A$2:$G$24,7,FALSE)</f>
        <v>arriba</v>
      </c>
      <c r="H16403" s="9">
        <f>VLOOKUP(C16403,'data indicadores nacional'!$A$2:$F$24,6,FALSE)</f>
        <v>0.44294071764974818</v>
      </c>
      <c r="I16403" s="5" t="str">
        <f t="shared" si="1280"/>
        <v>alarma</v>
      </c>
      <c r="J16403" s="5">
        <f t="shared" si="1281"/>
        <v>1</v>
      </c>
      <c r="K16403" s="5">
        <f t="shared" si="1282"/>
        <v>0</v>
      </c>
      <c r="L16403" s="5">
        <f t="shared" si="1283"/>
        <v>1</v>
      </c>
      <c r="N16403" s="8">
        <f>VLOOKUP(C16403,'data indicadores nacional'!$A$2:$J$24,10,FALSE)</f>
        <v>80</v>
      </c>
      <c r="O16403" t="str">
        <f t="shared" si="1284"/>
        <v>alarma</v>
      </c>
    </row>
    <row r="16404" spans="1:15">
      <c r="A16404" t="s">
        <v>126</v>
      </c>
      <c r="B16404" t="s">
        <v>1088</v>
      </c>
      <c r="C16404" t="s">
        <v>149</v>
      </c>
      <c r="D16404" s="8">
        <v>0.28409090909090912</v>
      </c>
      <c r="E16404" s="8">
        <v>0.27258566978193144</v>
      </c>
      <c r="F16404" s="8">
        <v>8.8105726872246701E-2</v>
      </c>
      <c r="G16404" t="str">
        <f>VLOOKUP(C16404,'data indicadores nacional'!$A$2:$G$24,7,FALSE)</f>
        <v>abajo</v>
      </c>
      <c r="H16404" s="9">
        <f>VLOOKUP(C16404,'data indicadores nacional'!$A$2:$F$24,6,FALSE)</f>
        <v>3.3105825166439729E-2</v>
      </c>
      <c r="I16404" s="5" t="str">
        <f t="shared" si="1280"/>
        <v xml:space="preserve"> </v>
      </c>
      <c r="J16404" s="5">
        <f t="shared" si="1281"/>
        <v>1</v>
      </c>
      <c r="K16404" s="5">
        <f t="shared" si="1282"/>
        <v>0</v>
      </c>
      <c r="L16404" s="5">
        <f t="shared" si="1283"/>
        <v>1</v>
      </c>
      <c r="N16404" s="8" t="str">
        <f>VLOOKUP(C16404,'data indicadores nacional'!$A$2:$J$24,10,FALSE)</f>
        <v>-</v>
      </c>
      <c r="O16404" t="str">
        <f t="shared" si="1284"/>
        <v xml:space="preserve"> </v>
      </c>
    </row>
    <row r="16405" spans="1:15">
      <c r="A16405" t="s">
        <v>126</v>
      </c>
      <c r="B16405" t="s">
        <v>1088</v>
      </c>
      <c r="C16405" t="s">
        <v>150</v>
      </c>
      <c r="D16405" s="8">
        <v>0</v>
      </c>
      <c r="E16405" s="8">
        <v>3.8940809968847349E-2</v>
      </c>
      <c r="F16405" s="8">
        <v>8.8105726872246701E-2</v>
      </c>
      <c r="G16405" t="str">
        <f>VLOOKUP(C16405,'data indicadores nacional'!$A$2:$G$24,7,FALSE)</f>
        <v>abajo</v>
      </c>
      <c r="H16405" s="9">
        <f>VLOOKUP(C16405,'data indicadores nacional'!$A$2:$F$24,6,FALSE)</f>
        <v>3.1798702633632006E-2</v>
      </c>
      <c r="I16405" s="5" t="str">
        <f t="shared" si="1280"/>
        <v>alarma</v>
      </c>
      <c r="J16405" s="5">
        <f t="shared" si="1281"/>
        <v>0</v>
      </c>
      <c r="K16405" s="5">
        <f t="shared" si="1282"/>
        <v>1</v>
      </c>
      <c r="L16405" s="5">
        <f t="shared" si="1283"/>
        <v>1</v>
      </c>
      <c r="N16405" s="8" t="str">
        <f>VLOOKUP(C16405,'data indicadores nacional'!$A$2:$J$24,10,FALSE)</f>
        <v>-</v>
      </c>
      <c r="O16405" t="str">
        <f t="shared" si="1284"/>
        <v xml:space="preserve"> </v>
      </c>
    </row>
    <row r="16406" spans="1:15">
      <c r="A16406" t="s">
        <v>126</v>
      </c>
      <c r="B16406" t="s">
        <v>1088</v>
      </c>
      <c r="C16406" t="s">
        <v>151</v>
      </c>
      <c r="D16406" s="8">
        <v>57.239057239057232</v>
      </c>
      <c r="E16406" s="8">
        <v>31.739572736520856</v>
      </c>
      <c r="F16406" s="8">
        <v>10.781404549950544</v>
      </c>
      <c r="G16406" t="str">
        <f>VLOOKUP(C16406,'data indicadores nacional'!$A$2:$G$24,7,FALSE)</f>
        <v>arriba</v>
      </c>
      <c r="H16406" s="9">
        <f>VLOOKUP(C16406,'data indicadores nacional'!$A$2:$F$24,6,FALSE)</f>
        <v>2.4115304789202416</v>
      </c>
      <c r="I16406" s="5" t="str">
        <f t="shared" si="1280"/>
        <v>alarma</v>
      </c>
      <c r="J16406" s="5">
        <f t="shared" si="1281"/>
        <v>0</v>
      </c>
      <c r="K16406" s="5">
        <f t="shared" si="1282"/>
        <v>1</v>
      </c>
      <c r="L16406" s="5">
        <f t="shared" si="1283"/>
        <v>1</v>
      </c>
      <c r="N16406" s="8" t="str">
        <f>VLOOKUP(C16406,'data indicadores nacional'!$A$2:$J$24,10,FALSE)</f>
        <v>-</v>
      </c>
      <c r="O16406" t="str">
        <f t="shared" si="1284"/>
        <v xml:space="preserve"> </v>
      </c>
    </row>
    <row r="16407" spans="1:15">
      <c r="A16407" t="s">
        <v>126</v>
      </c>
      <c r="B16407" t="s">
        <v>1089</v>
      </c>
      <c r="C16407" t="s">
        <v>147</v>
      </c>
      <c r="D16407" s="8">
        <v>6.321112515802782E-2</v>
      </c>
      <c r="E16407" s="8">
        <v>0</v>
      </c>
      <c r="F16407" s="8">
        <v>0.12376237623762376</v>
      </c>
      <c r="G16407" t="str">
        <f>VLOOKUP(C16407,'data indicadores nacional'!$A$2:$G$24,7,FALSE)</f>
        <v>abajo</v>
      </c>
      <c r="H16407" s="9">
        <f>VLOOKUP(C16407,'data indicadores nacional'!$A$2:$F$24,6,FALSE)</f>
        <v>3.1698266245721529E-2</v>
      </c>
      <c r="I16407" s="5" t="str">
        <f t="shared" si="1280"/>
        <v>alarma</v>
      </c>
      <c r="J16407" s="5">
        <f t="shared" si="1281"/>
        <v>0</v>
      </c>
      <c r="K16407" s="5">
        <f t="shared" si="1282"/>
        <v>1</v>
      </c>
      <c r="L16407" s="5">
        <f t="shared" si="1283"/>
        <v>1</v>
      </c>
      <c r="N16407" s="8">
        <f>VLOOKUP(C16407,'data indicadores nacional'!$A$2:$J$24,10,FALSE)</f>
        <v>1</v>
      </c>
      <c r="O16407" t="str">
        <f t="shared" si="1284"/>
        <v xml:space="preserve"> </v>
      </c>
    </row>
    <row r="16408" spans="1:15">
      <c r="A16408" t="s">
        <v>126</v>
      </c>
      <c r="B16408" t="s">
        <v>1089</v>
      </c>
      <c r="C16408" t="s">
        <v>148</v>
      </c>
      <c r="D16408" s="8">
        <v>5.2826319543509275</v>
      </c>
      <c r="E16408" s="8">
        <v>5.679958659891482</v>
      </c>
      <c r="F16408" s="8">
        <v>5.731311892034002</v>
      </c>
      <c r="G16408" t="str">
        <f>VLOOKUP(C16408,'data indicadores nacional'!$A$2:$G$24,7,FALSE)</f>
        <v>arriba</v>
      </c>
      <c r="H16408" s="9">
        <f>VLOOKUP(C16408,'data indicadores nacional'!$A$2:$F$24,6,FALSE)</f>
        <v>0.44294071764974818</v>
      </c>
      <c r="I16408" s="5" t="str">
        <f t="shared" si="1280"/>
        <v xml:space="preserve"> </v>
      </c>
      <c r="J16408" s="5">
        <f t="shared" si="1281"/>
        <v>1</v>
      </c>
      <c r="K16408" s="5">
        <f t="shared" si="1282"/>
        <v>0</v>
      </c>
      <c r="L16408" s="5">
        <f t="shared" si="1283"/>
        <v>1</v>
      </c>
      <c r="N16408" s="8">
        <f>VLOOKUP(C16408,'data indicadores nacional'!$A$2:$J$24,10,FALSE)</f>
        <v>80</v>
      </c>
      <c r="O16408" t="str">
        <f t="shared" si="1284"/>
        <v>alarma</v>
      </c>
    </row>
    <row r="16409" spans="1:15">
      <c r="A16409" t="s">
        <v>126</v>
      </c>
      <c r="B16409" t="s">
        <v>1089</v>
      </c>
      <c r="C16409" t="s">
        <v>149</v>
      </c>
      <c r="D16409" s="8">
        <v>0.18723252496433665</v>
      </c>
      <c r="E16409" s="8">
        <v>0.20670054258892429</v>
      </c>
      <c r="F16409" s="8">
        <v>0.10954342301288231</v>
      </c>
      <c r="G16409" t="str">
        <f>VLOOKUP(C16409,'data indicadores nacional'!$A$2:$G$24,7,FALSE)</f>
        <v>abajo</v>
      </c>
      <c r="H16409" s="9">
        <f>VLOOKUP(C16409,'data indicadores nacional'!$A$2:$F$24,6,FALSE)</f>
        <v>3.3105825166439729E-2</v>
      </c>
      <c r="I16409" s="5" t="str">
        <f t="shared" si="1280"/>
        <v xml:space="preserve"> </v>
      </c>
      <c r="J16409" s="5">
        <f t="shared" si="1281"/>
        <v>1</v>
      </c>
      <c r="K16409" s="5">
        <f t="shared" si="1282"/>
        <v>0</v>
      </c>
      <c r="L16409" s="5">
        <f t="shared" si="1283"/>
        <v>1</v>
      </c>
      <c r="N16409" s="8" t="str">
        <f>VLOOKUP(C16409,'data indicadores nacional'!$A$2:$J$24,10,FALSE)</f>
        <v>-</v>
      </c>
      <c r="O16409" t="str">
        <f t="shared" si="1284"/>
        <v xml:space="preserve"> </v>
      </c>
    </row>
    <row r="16410" spans="1:15">
      <c r="A16410" t="s">
        <v>126</v>
      </c>
      <c r="B16410" t="s">
        <v>1089</v>
      </c>
      <c r="C16410" t="s">
        <v>150</v>
      </c>
      <c r="D16410" s="8">
        <v>7.1326676176890161E-2</v>
      </c>
      <c r="E16410" s="8">
        <v>0.14641288433382138</v>
      </c>
      <c r="F16410" s="8">
        <v>0.10077994917185172</v>
      </c>
      <c r="G16410" t="str">
        <f>VLOOKUP(C16410,'data indicadores nacional'!$A$2:$G$24,7,FALSE)</f>
        <v>abajo</v>
      </c>
      <c r="H16410" s="9">
        <f>VLOOKUP(C16410,'data indicadores nacional'!$A$2:$F$24,6,FALSE)</f>
        <v>3.1798702633632006E-2</v>
      </c>
      <c r="I16410" s="5" t="str">
        <f t="shared" si="1280"/>
        <v xml:space="preserve"> </v>
      </c>
      <c r="J16410" s="5">
        <f t="shared" si="1281"/>
        <v>0</v>
      </c>
      <c r="K16410" s="5">
        <f t="shared" si="1282"/>
        <v>1</v>
      </c>
      <c r="L16410" s="5">
        <f t="shared" si="1283"/>
        <v>1</v>
      </c>
      <c r="N16410" s="8" t="str">
        <f>VLOOKUP(C16410,'data indicadores nacional'!$A$2:$J$24,10,FALSE)</f>
        <v>-</v>
      </c>
      <c r="O16410" t="str">
        <f t="shared" si="1284"/>
        <v xml:space="preserve"> </v>
      </c>
    </row>
    <row r="16411" spans="1:15">
      <c r="A16411" t="s">
        <v>126</v>
      </c>
      <c r="B16411" t="s">
        <v>1089</v>
      </c>
      <c r="C16411" t="s">
        <v>151</v>
      </c>
      <c r="D16411" s="8">
        <v>21.758926431823628</v>
      </c>
      <c r="E16411" s="8">
        <v>20.522674865488085</v>
      </c>
      <c r="F16411" s="8">
        <v>16.049739733950261</v>
      </c>
      <c r="G16411" t="str">
        <f>VLOOKUP(C16411,'data indicadores nacional'!$A$2:$G$24,7,FALSE)</f>
        <v>arriba</v>
      </c>
      <c r="H16411" s="9">
        <f>VLOOKUP(C16411,'data indicadores nacional'!$A$2:$F$24,6,FALSE)</f>
        <v>2.4115304789202416</v>
      </c>
      <c r="I16411" s="5" t="str">
        <f t="shared" si="1280"/>
        <v>alarma</v>
      </c>
      <c r="J16411" s="5">
        <f t="shared" si="1281"/>
        <v>0</v>
      </c>
      <c r="K16411" s="5">
        <f t="shared" si="1282"/>
        <v>1</v>
      </c>
      <c r="L16411" s="5">
        <f t="shared" si="1283"/>
        <v>1</v>
      </c>
      <c r="N16411" s="8" t="str">
        <f>VLOOKUP(C16411,'data indicadores nacional'!$A$2:$J$24,10,FALSE)</f>
        <v>-</v>
      </c>
      <c r="O16411" t="str">
        <f t="shared" si="1284"/>
        <v xml:space="preserve"> </v>
      </c>
    </row>
    <row r="16412" spans="1:15">
      <c r="A16412" t="s">
        <v>126</v>
      </c>
      <c r="B16412" t="s">
        <v>1090</v>
      </c>
      <c r="C16412" t="s">
        <v>147</v>
      </c>
      <c r="D16412" s="8">
        <v>0.17953321364452424</v>
      </c>
      <c r="E16412" s="8">
        <v>0</v>
      </c>
      <c r="F16412" s="8">
        <v>0.12690355329949238</v>
      </c>
      <c r="G16412" t="str">
        <f>VLOOKUP(C16412,'data indicadores nacional'!$A$2:$G$24,7,FALSE)</f>
        <v>abajo</v>
      </c>
      <c r="H16412" s="9">
        <f>VLOOKUP(C16412,'data indicadores nacional'!$A$2:$F$24,6,FALSE)</f>
        <v>3.1698266245721529E-2</v>
      </c>
      <c r="I16412" s="5" t="str">
        <f t="shared" si="1280"/>
        <v>alarma</v>
      </c>
      <c r="J16412" s="5">
        <f t="shared" si="1281"/>
        <v>1</v>
      </c>
      <c r="K16412" s="5">
        <f t="shared" si="1282"/>
        <v>0</v>
      </c>
      <c r="L16412" s="5">
        <f t="shared" si="1283"/>
        <v>1</v>
      </c>
      <c r="N16412" s="8">
        <f>VLOOKUP(C16412,'data indicadores nacional'!$A$2:$J$24,10,FALSE)</f>
        <v>1</v>
      </c>
      <c r="O16412" t="str">
        <f t="shared" si="1284"/>
        <v xml:space="preserve"> </v>
      </c>
    </row>
    <row r="16413" spans="1:15">
      <c r="A16413" t="s">
        <v>126</v>
      </c>
      <c r="B16413" t="s">
        <v>1090</v>
      </c>
      <c r="C16413" t="s">
        <v>148</v>
      </c>
      <c r="D16413" s="8">
        <v>9.6938223520502014</v>
      </c>
      <c r="E16413" s="8">
        <v>4.4190301921317472</v>
      </c>
      <c r="F16413" s="8">
        <v>5.40348020759133</v>
      </c>
      <c r="G16413" t="str">
        <f>VLOOKUP(C16413,'data indicadores nacional'!$A$2:$G$24,7,FALSE)</f>
        <v>arriba</v>
      </c>
      <c r="H16413" s="9">
        <f>VLOOKUP(C16413,'data indicadores nacional'!$A$2:$F$24,6,FALSE)</f>
        <v>0.44294071764974818</v>
      </c>
      <c r="I16413" s="5" t="str">
        <f t="shared" si="1280"/>
        <v xml:space="preserve"> </v>
      </c>
      <c r="J16413" s="5">
        <f t="shared" si="1281"/>
        <v>0</v>
      </c>
      <c r="K16413" s="5">
        <f t="shared" si="1282"/>
        <v>1</v>
      </c>
      <c r="L16413" s="5">
        <f t="shared" si="1283"/>
        <v>1</v>
      </c>
      <c r="N16413" s="8">
        <f>VLOOKUP(C16413,'data indicadores nacional'!$A$2:$J$24,10,FALSE)</f>
        <v>80</v>
      </c>
      <c r="O16413" t="str">
        <f t="shared" si="1284"/>
        <v>alarma</v>
      </c>
    </row>
    <row r="16414" spans="1:15">
      <c r="A16414" t="s">
        <v>126</v>
      </c>
      <c r="B16414" t="s">
        <v>1090</v>
      </c>
      <c r="C16414" t="s">
        <v>149</v>
      </c>
      <c r="D16414" s="8">
        <v>0.10818998160770313</v>
      </c>
      <c r="E16414" s="8">
        <v>7.3193046660567251E-2</v>
      </c>
      <c r="F16414" s="8">
        <v>0.10176045588684236</v>
      </c>
      <c r="G16414" t="str">
        <f>VLOOKUP(C16414,'data indicadores nacional'!$A$2:$G$24,7,FALSE)</f>
        <v>abajo</v>
      </c>
      <c r="H16414" s="9">
        <f>VLOOKUP(C16414,'data indicadores nacional'!$A$2:$F$24,6,FALSE)</f>
        <v>3.3105825166439729E-2</v>
      </c>
      <c r="I16414" s="5" t="str">
        <f t="shared" si="1280"/>
        <v>alarma</v>
      </c>
      <c r="J16414" s="5">
        <f t="shared" si="1281"/>
        <v>1</v>
      </c>
      <c r="K16414" s="5">
        <f t="shared" si="1282"/>
        <v>0</v>
      </c>
      <c r="L16414" s="5">
        <f t="shared" si="1283"/>
        <v>1</v>
      </c>
      <c r="N16414" s="8" t="str">
        <f>VLOOKUP(C16414,'data indicadores nacional'!$A$2:$J$24,10,FALSE)</f>
        <v>-</v>
      </c>
      <c r="O16414" t="str">
        <f t="shared" si="1284"/>
        <v xml:space="preserve"> </v>
      </c>
    </row>
    <row r="16415" spans="1:15">
      <c r="A16415" t="s">
        <v>126</v>
      </c>
      <c r="B16415" t="s">
        <v>1090</v>
      </c>
      <c r="C16415" t="s">
        <v>150</v>
      </c>
      <c r="D16415" s="8">
        <v>0</v>
      </c>
      <c r="E16415" s="8">
        <v>1.8298261665141813E-2</v>
      </c>
      <c r="F16415" s="8">
        <v>6.1056273532105416E-2</v>
      </c>
      <c r="G16415" t="str">
        <f>VLOOKUP(C16415,'data indicadores nacional'!$A$2:$G$24,7,FALSE)</f>
        <v>abajo</v>
      </c>
      <c r="H16415" s="9">
        <f>VLOOKUP(C16415,'data indicadores nacional'!$A$2:$F$24,6,FALSE)</f>
        <v>3.1798702633632006E-2</v>
      </c>
      <c r="I16415" s="5" t="str">
        <f t="shared" si="1280"/>
        <v>alarma</v>
      </c>
      <c r="J16415" s="5">
        <f t="shared" si="1281"/>
        <v>0</v>
      </c>
      <c r="K16415" s="5">
        <f t="shared" si="1282"/>
        <v>1</v>
      </c>
      <c r="L16415" s="5">
        <f t="shared" si="1283"/>
        <v>1</v>
      </c>
      <c r="N16415" s="8" t="str">
        <f>VLOOKUP(C16415,'data indicadores nacional'!$A$2:$J$24,10,FALSE)</f>
        <v>-</v>
      </c>
      <c r="O16415" t="str">
        <f t="shared" si="1284"/>
        <v xml:space="preserve"> </v>
      </c>
    </row>
    <row r="16416" spans="1:15">
      <c r="A16416" t="s">
        <v>126</v>
      </c>
      <c r="B16416" t="s">
        <v>1090</v>
      </c>
      <c r="C16416" t="s">
        <v>151</v>
      </c>
      <c r="D16416" s="8">
        <v>83.263094521372665</v>
      </c>
      <c r="E16416" s="8">
        <v>66.884272997032639</v>
      </c>
      <c r="F16416" s="8">
        <v>66.830466830466833</v>
      </c>
      <c r="G16416" t="str">
        <f>VLOOKUP(C16416,'data indicadores nacional'!$A$2:$G$24,7,FALSE)</f>
        <v>arriba</v>
      </c>
      <c r="H16416" s="9">
        <f>VLOOKUP(C16416,'data indicadores nacional'!$A$2:$F$24,6,FALSE)</f>
        <v>2.4115304789202416</v>
      </c>
      <c r="I16416" s="5" t="str">
        <f t="shared" si="1280"/>
        <v>alarma</v>
      </c>
      <c r="J16416" s="5">
        <f t="shared" si="1281"/>
        <v>0</v>
      </c>
      <c r="K16416" s="5">
        <f t="shared" si="1282"/>
        <v>1</v>
      </c>
      <c r="L16416" s="5">
        <f t="shared" si="1283"/>
        <v>1</v>
      </c>
      <c r="N16416" s="8" t="str">
        <f>VLOOKUP(C16416,'data indicadores nacional'!$A$2:$J$24,10,FALSE)</f>
        <v>-</v>
      </c>
      <c r="O16416" t="str">
        <f t="shared" si="1284"/>
        <v xml:space="preserve"> </v>
      </c>
    </row>
    <row r="16417" spans="1:15">
      <c r="A16417" t="s">
        <v>126</v>
      </c>
      <c r="B16417" t="s">
        <v>1091</v>
      </c>
      <c r="C16417" t="s">
        <v>147</v>
      </c>
      <c r="D16417" s="8">
        <v>0</v>
      </c>
      <c r="E16417" s="8">
        <v>0</v>
      </c>
      <c r="F16417" s="8">
        <v>0</v>
      </c>
      <c r="G16417" t="str">
        <f>VLOOKUP(C16417,'data indicadores nacional'!$A$2:$G$24,7,FALSE)</f>
        <v>abajo</v>
      </c>
      <c r="H16417" s="9">
        <f>VLOOKUP(C16417,'data indicadores nacional'!$A$2:$F$24,6,FALSE)</f>
        <v>3.1698266245721529E-2</v>
      </c>
      <c r="I16417" s="5" t="str">
        <f t="shared" si="1280"/>
        <v xml:space="preserve"> </v>
      </c>
      <c r="J16417" s="5">
        <f t="shared" si="1281"/>
        <v>0</v>
      </c>
      <c r="K16417" s="5">
        <f t="shared" si="1282"/>
        <v>0</v>
      </c>
      <c r="L16417" s="5">
        <f t="shared" si="1283"/>
        <v>0</v>
      </c>
      <c r="N16417" s="8">
        <f>VLOOKUP(C16417,'data indicadores nacional'!$A$2:$J$24,10,FALSE)</f>
        <v>1</v>
      </c>
      <c r="O16417" t="str">
        <f t="shared" si="1284"/>
        <v xml:space="preserve"> </v>
      </c>
    </row>
    <row r="16418" spans="1:15">
      <c r="A16418" t="s">
        <v>126</v>
      </c>
      <c r="B16418" t="s">
        <v>1091</v>
      </c>
      <c r="C16418" t="s">
        <v>148</v>
      </c>
      <c r="D16418" s="8">
        <v>4.3427401666910361</v>
      </c>
      <c r="E16418" s="8">
        <v>4.211979975832902</v>
      </c>
      <c r="F16418" s="8">
        <v>1.1052166224580018</v>
      </c>
      <c r="G16418" t="str">
        <f>VLOOKUP(C16418,'data indicadores nacional'!$A$2:$G$24,7,FALSE)</f>
        <v>arriba</v>
      </c>
      <c r="H16418" s="9">
        <f>VLOOKUP(C16418,'data indicadores nacional'!$A$2:$F$24,6,FALSE)</f>
        <v>0.44294071764974818</v>
      </c>
      <c r="I16418" s="5" t="str">
        <f t="shared" si="1280"/>
        <v>alarma</v>
      </c>
      <c r="J16418" s="5">
        <f t="shared" si="1281"/>
        <v>0</v>
      </c>
      <c r="K16418" s="5">
        <f t="shared" si="1282"/>
        <v>1</v>
      </c>
      <c r="L16418" s="5">
        <f t="shared" si="1283"/>
        <v>1</v>
      </c>
      <c r="N16418" s="8">
        <f>VLOOKUP(C16418,'data indicadores nacional'!$A$2:$J$24,10,FALSE)</f>
        <v>80</v>
      </c>
      <c r="O16418" t="str">
        <f t="shared" si="1284"/>
        <v>alarma</v>
      </c>
    </row>
    <row r="16419" spans="1:15">
      <c r="A16419" t="s">
        <v>126</v>
      </c>
      <c r="B16419" t="s">
        <v>1091</v>
      </c>
      <c r="C16419" t="s">
        <v>149</v>
      </c>
      <c r="D16419" s="8">
        <v>0.2778183945021202</v>
      </c>
      <c r="E16419" s="8">
        <v>0.20714655618850336</v>
      </c>
      <c r="F16419" s="8">
        <v>0.17683465959328026</v>
      </c>
      <c r="G16419" t="str">
        <f>VLOOKUP(C16419,'data indicadores nacional'!$A$2:$G$24,7,FALSE)</f>
        <v>abajo</v>
      </c>
      <c r="H16419" s="9">
        <f>VLOOKUP(C16419,'data indicadores nacional'!$A$2:$F$24,6,FALSE)</f>
        <v>3.3105825166439729E-2</v>
      </c>
      <c r="I16419" s="5" t="str">
        <f t="shared" si="1280"/>
        <v xml:space="preserve"> </v>
      </c>
      <c r="J16419" s="5">
        <f t="shared" si="1281"/>
        <v>1</v>
      </c>
      <c r="K16419" s="5">
        <f t="shared" si="1282"/>
        <v>0</v>
      </c>
      <c r="L16419" s="5">
        <f t="shared" si="1283"/>
        <v>1</v>
      </c>
      <c r="N16419" s="8" t="str">
        <f>VLOOKUP(C16419,'data indicadores nacional'!$A$2:$J$24,10,FALSE)</f>
        <v>-</v>
      </c>
      <c r="O16419" t="str">
        <f t="shared" si="1284"/>
        <v xml:space="preserve"> </v>
      </c>
    </row>
    <row r="16420" spans="1:15">
      <c r="A16420" t="s">
        <v>126</v>
      </c>
      <c r="B16420" t="s">
        <v>1091</v>
      </c>
      <c r="C16420" t="s">
        <v>150</v>
      </c>
      <c r="D16420" s="8">
        <v>0</v>
      </c>
      <c r="E16420" s="8">
        <v>1.7262213015708613E-2</v>
      </c>
      <c r="F16420" s="8">
        <v>0.1326259946949602</v>
      </c>
      <c r="G16420" t="str">
        <f>VLOOKUP(C16420,'data indicadores nacional'!$A$2:$G$24,7,FALSE)</f>
        <v>abajo</v>
      </c>
      <c r="H16420" s="9">
        <f>VLOOKUP(C16420,'data indicadores nacional'!$A$2:$F$24,6,FALSE)</f>
        <v>3.1798702633632006E-2</v>
      </c>
      <c r="I16420" s="5" t="str">
        <f t="shared" si="1280"/>
        <v>alarma</v>
      </c>
      <c r="J16420" s="5">
        <f t="shared" si="1281"/>
        <v>0</v>
      </c>
      <c r="K16420" s="5">
        <f t="shared" si="1282"/>
        <v>1</v>
      </c>
      <c r="L16420" s="5">
        <f t="shared" si="1283"/>
        <v>1</v>
      </c>
      <c r="N16420" s="8" t="str">
        <f>VLOOKUP(C16420,'data indicadores nacional'!$A$2:$J$24,10,FALSE)</f>
        <v>-</v>
      </c>
      <c r="O16420" t="str">
        <f t="shared" si="1284"/>
        <v xml:space="preserve"> </v>
      </c>
    </row>
    <row r="16421" spans="1:15">
      <c r="A16421" t="s">
        <v>126</v>
      </c>
      <c r="B16421" t="s">
        <v>1091</v>
      </c>
      <c r="C16421" t="s">
        <v>151</v>
      </c>
      <c r="D16421" s="8">
        <v>87.920168067226882</v>
      </c>
      <c r="E16421" s="8">
        <v>51.728723404255319</v>
      </c>
      <c r="F16421" s="8">
        <v>15.264187866927593</v>
      </c>
      <c r="G16421" t="str">
        <f>VLOOKUP(C16421,'data indicadores nacional'!$A$2:$G$24,7,FALSE)</f>
        <v>arriba</v>
      </c>
      <c r="H16421" s="9">
        <f>VLOOKUP(C16421,'data indicadores nacional'!$A$2:$F$24,6,FALSE)</f>
        <v>2.4115304789202416</v>
      </c>
      <c r="I16421" s="5" t="str">
        <f t="shared" si="1280"/>
        <v>alarma</v>
      </c>
      <c r="J16421" s="5">
        <f t="shared" si="1281"/>
        <v>0</v>
      </c>
      <c r="K16421" s="5">
        <f t="shared" si="1282"/>
        <v>1</v>
      </c>
      <c r="L16421" s="5">
        <f t="shared" si="1283"/>
        <v>1</v>
      </c>
      <c r="N16421" s="8" t="str">
        <f>VLOOKUP(C16421,'data indicadores nacional'!$A$2:$J$24,10,FALSE)</f>
        <v>-</v>
      </c>
      <c r="O16421" t="str">
        <f t="shared" si="1284"/>
        <v xml:space="preserve"> </v>
      </c>
    </row>
    <row r="16422" spans="1:15">
      <c r="A16422" t="s">
        <v>126</v>
      </c>
      <c r="B16422" t="s">
        <v>1092</v>
      </c>
      <c r="C16422" t="s">
        <v>147</v>
      </c>
      <c r="D16422" s="8">
        <v>0</v>
      </c>
      <c r="E16422" s="8">
        <v>0</v>
      </c>
      <c r="F16422" s="8">
        <v>9.7040271712760792E-2</v>
      </c>
      <c r="G16422" t="str">
        <f>VLOOKUP(C16422,'data indicadores nacional'!$A$2:$G$24,7,FALSE)</f>
        <v>abajo</v>
      </c>
      <c r="H16422" s="9">
        <f>VLOOKUP(C16422,'data indicadores nacional'!$A$2:$F$24,6,FALSE)</f>
        <v>3.1698266245721529E-2</v>
      </c>
      <c r="I16422" s="5" t="str">
        <f t="shared" si="1280"/>
        <v>alarma</v>
      </c>
      <c r="J16422" s="5">
        <f t="shared" si="1281"/>
        <v>0</v>
      </c>
      <c r="K16422" s="5">
        <f t="shared" si="1282"/>
        <v>1</v>
      </c>
      <c r="L16422" s="5">
        <f t="shared" si="1283"/>
        <v>1</v>
      </c>
      <c r="N16422" s="8">
        <f>VLOOKUP(C16422,'data indicadores nacional'!$A$2:$J$24,10,FALSE)</f>
        <v>1</v>
      </c>
      <c r="O16422" t="str">
        <f t="shared" si="1284"/>
        <v xml:space="preserve"> </v>
      </c>
    </row>
    <row r="16423" spans="1:15">
      <c r="A16423" t="s">
        <v>126</v>
      </c>
      <c r="B16423" t="s">
        <v>1092</v>
      </c>
      <c r="C16423" t="s">
        <v>148</v>
      </c>
      <c r="D16423" s="8">
        <v>6.0484176975032247</v>
      </c>
      <c r="E16423" s="8">
        <v>4.7359569458459472</v>
      </c>
      <c r="F16423" s="8">
        <v>4.7338891919270631</v>
      </c>
      <c r="G16423" t="str">
        <f>VLOOKUP(C16423,'data indicadores nacional'!$A$2:$G$24,7,FALSE)</f>
        <v>arriba</v>
      </c>
      <c r="H16423" s="9">
        <f>VLOOKUP(C16423,'data indicadores nacional'!$A$2:$F$24,6,FALSE)</f>
        <v>0.44294071764974818</v>
      </c>
      <c r="I16423" s="5" t="str">
        <f t="shared" si="1280"/>
        <v>alarma</v>
      </c>
      <c r="J16423" s="5">
        <f t="shared" si="1281"/>
        <v>0</v>
      </c>
      <c r="K16423" s="5">
        <f t="shared" si="1282"/>
        <v>1</v>
      </c>
      <c r="L16423" s="5">
        <f t="shared" si="1283"/>
        <v>1</v>
      </c>
      <c r="N16423" s="8">
        <f>VLOOKUP(C16423,'data indicadores nacional'!$A$2:$J$24,10,FALSE)</f>
        <v>80</v>
      </c>
      <c r="O16423" t="str">
        <f t="shared" si="1284"/>
        <v>alarma</v>
      </c>
    </row>
    <row r="16424" spans="1:15">
      <c r="A16424" t="s">
        <v>126</v>
      </c>
      <c r="B16424" t="s">
        <v>1092</v>
      </c>
      <c r="C16424" t="s">
        <v>149</v>
      </c>
      <c r="D16424" s="8">
        <v>9.8656750398421492E-2</v>
      </c>
      <c r="E16424" s="8">
        <v>0.12781701984527413</v>
      </c>
      <c r="F16424" s="8">
        <v>7.0131691732252782E-2</v>
      </c>
      <c r="G16424" t="str">
        <f>VLOOKUP(C16424,'data indicadores nacional'!$A$2:$G$24,7,FALSE)</f>
        <v>abajo</v>
      </c>
      <c r="H16424" s="9">
        <f>VLOOKUP(C16424,'data indicadores nacional'!$A$2:$F$24,6,FALSE)</f>
        <v>3.3105825166439729E-2</v>
      </c>
      <c r="I16424" s="5" t="str">
        <f t="shared" si="1280"/>
        <v xml:space="preserve"> </v>
      </c>
      <c r="J16424" s="5">
        <f t="shared" si="1281"/>
        <v>1</v>
      </c>
      <c r="K16424" s="5">
        <f t="shared" si="1282"/>
        <v>0</v>
      </c>
      <c r="L16424" s="5">
        <f t="shared" si="1283"/>
        <v>1</v>
      </c>
      <c r="N16424" s="8" t="str">
        <f>VLOOKUP(C16424,'data indicadores nacional'!$A$2:$J$24,10,FALSE)</f>
        <v>-</v>
      </c>
      <c r="O16424" t="str">
        <f t="shared" si="1284"/>
        <v xml:space="preserve"> </v>
      </c>
    </row>
    <row r="16425" spans="1:15">
      <c r="A16425" t="s">
        <v>126</v>
      </c>
      <c r="B16425" t="s">
        <v>1092</v>
      </c>
      <c r="C16425" t="s">
        <v>150</v>
      </c>
      <c r="D16425" s="8">
        <v>1.5177961599757152E-2</v>
      </c>
      <c r="E16425" s="8">
        <v>3.6999663639421462E-2</v>
      </c>
      <c r="F16425" s="8">
        <v>1.1688615288708798E-2</v>
      </c>
      <c r="G16425" t="str">
        <f>VLOOKUP(C16425,'data indicadores nacional'!$A$2:$G$24,7,FALSE)</f>
        <v>abajo</v>
      </c>
      <c r="H16425" s="9">
        <f>VLOOKUP(C16425,'data indicadores nacional'!$A$2:$F$24,6,FALSE)</f>
        <v>3.1798702633632006E-2</v>
      </c>
      <c r="I16425" s="5" t="str">
        <f t="shared" si="1280"/>
        <v xml:space="preserve"> </v>
      </c>
      <c r="J16425" s="5">
        <f t="shared" si="1281"/>
        <v>1</v>
      </c>
      <c r="K16425" s="5">
        <f t="shared" si="1282"/>
        <v>0</v>
      </c>
      <c r="L16425" s="5">
        <f t="shared" si="1283"/>
        <v>1</v>
      </c>
      <c r="N16425" s="8" t="str">
        <f>VLOOKUP(C16425,'data indicadores nacional'!$A$2:$J$24,10,FALSE)</f>
        <v>-</v>
      </c>
      <c r="O16425" t="str">
        <f t="shared" si="1284"/>
        <v xml:space="preserve"> </v>
      </c>
    </row>
    <row r="16426" spans="1:15">
      <c r="A16426" t="s">
        <v>126</v>
      </c>
      <c r="B16426" t="s">
        <v>1092</v>
      </c>
      <c r="C16426" t="s">
        <v>151</v>
      </c>
      <c r="D16426" s="8">
        <v>71.863202309571392</v>
      </c>
      <c r="E16426" s="8">
        <v>48.724540241249755</v>
      </c>
      <c r="F16426" s="8">
        <v>48.023549201009253</v>
      </c>
      <c r="G16426" t="str">
        <f>VLOOKUP(C16426,'data indicadores nacional'!$A$2:$G$24,7,FALSE)</f>
        <v>arriba</v>
      </c>
      <c r="H16426" s="9">
        <f>VLOOKUP(C16426,'data indicadores nacional'!$A$2:$F$24,6,FALSE)</f>
        <v>2.4115304789202416</v>
      </c>
      <c r="I16426" s="5" t="str">
        <f t="shared" si="1280"/>
        <v>alarma</v>
      </c>
      <c r="J16426" s="5">
        <f t="shared" si="1281"/>
        <v>0</v>
      </c>
      <c r="K16426" s="5">
        <f t="shared" si="1282"/>
        <v>1</v>
      </c>
      <c r="L16426" s="5">
        <f t="shared" si="1283"/>
        <v>1</v>
      </c>
      <c r="N16426" s="8" t="str">
        <f>VLOOKUP(C16426,'data indicadores nacional'!$A$2:$J$24,10,FALSE)</f>
        <v>-</v>
      </c>
      <c r="O16426" t="str">
        <f t="shared" si="1284"/>
        <v xml:space="preserve"> </v>
      </c>
    </row>
    <row r="16427" spans="1:15">
      <c r="A16427" t="s">
        <v>126</v>
      </c>
      <c r="B16427" t="s">
        <v>1093</v>
      </c>
      <c r="C16427" t="s">
        <v>147</v>
      </c>
      <c r="D16427" s="8">
        <v>0</v>
      </c>
      <c r="E16427" s="8">
        <v>7.1022727272727279E-2</v>
      </c>
      <c r="F16427" s="8">
        <v>0.1038961038961039</v>
      </c>
      <c r="G16427" t="str">
        <f>VLOOKUP(C16427,'data indicadores nacional'!$A$2:$G$24,7,FALSE)</f>
        <v>abajo</v>
      </c>
      <c r="H16427" s="9">
        <f>VLOOKUP(C16427,'data indicadores nacional'!$A$2:$F$24,6,FALSE)</f>
        <v>3.1698266245721529E-2</v>
      </c>
      <c r="I16427" s="5" t="str">
        <f t="shared" si="1280"/>
        <v>alarma</v>
      </c>
      <c r="J16427" s="5">
        <f t="shared" si="1281"/>
        <v>0</v>
      </c>
      <c r="K16427" s="5">
        <f t="shared" si="1282"/>
        <v>1</v>
      </c>
      <c r="L16427" s="5">
        <f t="shared" si="1283"/>
        <v>1</v>
      </c>
      <c r="N16427" s="8">
        <f>VLOOKUP(C16427,'data indicadores nacional'!$A$2:$J$24,10,FALSE)</f>
        <v>1</v>
      </c>
      <c r="O16427" t="str">
        <f t="shared" si="1284"/>
        <v xml:space="preserve"> </v>
      </c>
    </row>
    <row r="16428" spans="1:15">
      <c r="A16428" t="s">
        <v>126</v>
      </c>
      <c r="B16428" t="s">
        <v>1093</v>
      </c>
      <c r="C16428" t="s">
        <v>148</v>
      </c>
      <c r="D16428" s="8">
        <v>3.3330208138008626</v>
      </c>
      <c r="E16428" s="8">
        <v>3.4881713002935593</v>
      </c>
      <c r="F16428" s="8">
        <v>4.1241570119315236</v>
      </c>
      <c r="G16428" t="str">
        <f>VLOOKUP(C16428,'data indicadores nacional'!$A$2:$G$24,7,FALSE)</f>
        <v>arriba</v>
      </c>
      <c r="H16428" s="9">
        <f>VLOOKUP(C16428,'data indicadores nacional'!$A$2:$F$24,6,FALSE)</f>
        <v>0.44294071764974818</v>
      </c>
      <c r="I16428" s="5" t="str">
        <f t="shared" si="1280"/>
        <v xml:space="preserve"> </v>
      </c>
      <c r="J16428" s="5">
        <f t="shared" si="1281"/>
        <v>1</v>
      </c>
      <c r="K16428" s="5">
        <f t="shared" si="1282"/>
        <v>0</v>
      </c>
      <c r="L16428" s="5">
        <f t="shared" si="1283"/>
        <v>1</v>
      </c>
      <c r="N16428" s="8">
        <f>VLOOKUP(C16428,'data indicadores nacional'!$A$2:$J$24,10,FALSE)</f>
        <v>80</v>
      </c>
      <c r="O16428" t="str">
        <f t="shared" si="1284"/>
        <v>alarma</v>
      </c>
    </row>
    <row r="16429" spans="1:15">
      <c r="A16429" t="s">
        <v>126</v>
      </c>
      <c r="B16429" t="s">
        <v>1093</v>
      </c>
      <c r="C16429" t="s">
        <v>149</v>
      </c>
      <c r="D16429" s="8">
        <v>0.17813613350834429</v>
      </c>
      <c r="E16429" s="8">
        <v>0.11051631842514247</v>
      </c>
      <c r="F16429" s="8">
        <v>0.13401348780909564</v>
      </c>
      <c r="G16429" t="str">
        <f>VLOOKUP(C16429,'data indicadores nacional'!$A$2:$G$24,7,FALSE)</f>
        <v>abajo</v>
      </c>
      <c r="H16429" s="9">
        <f>VLOOKUP(C16429,'data indicadores nacional'!$A$2:$F$24,6,FALSE)</f>
        <v>3.3105825166439729E-2</v>
      </c>
      <c r="I16429" s="5" t="str">
        <f t="shared" si="1280"/>
        <v>alarma</v>
      </c>
      <c r="J16429" s="5">
        <f t="shared" si="1281"/>
        <v>1</v>
      </c>
      <c r="K16429" s="5">
        <f t="shared" si="1282"/>
        <v>0</v>
      </c>
      <c r="L16429" s="5">
        <f t="shared" si="1283"/>
        <v>1</v>
      </c>
      <c r="N16429" s="8" t="str">
        <f>VLOOKUP(C16429,'data indicadores nacional'!$A$2:$J$24,10,FALSE)</f>
        <v>-</v>
      </c>
      <c r="O16429" t="str">
        <f t="shared" si="1284"/>
        <v xml:space="preserve"> </v>
      </c>
    </row>
    <row r="16430" spans="1:15">
      <c r="A16430" t="s">
        <v>126</v>
      </c>
      <c r="B16430" t="s">
        <v>1093</v>
      </c>
      <c r="C16430" t="s">
        <v>150</v>
      </c>
      <c r="D16430" s="8">
        <v>2.3438964935308455E-2</v>
      </c>
      <c r="E16430" s="8">
        <v>9.6701778621999662E-2</v>
      </c>
      <c r="F16430" s="8">
        <v>0.13833650354487292</v>
      </c>
      <c r="G16430" t="str">
        <f>VLOOKUP(C16430,'data indicadores nacional'!$A$2:$G$24,7,FALSE)</f>
        <v>abajo</v>
      </c>
      <c r="H16430" s="9">
        <f>VLOOKUP(C16430,'data indicadores nacional'!$A$2:$F$24,6,FALSE)</f>
        <v>3.1798702633632006E-2</v>
      </c>
      <c r="I16430" s="5" t="str">
        <f t="shared" si="1280"/>
        <v>alarma</v>
      </c>
      <c r="J16430" s="5">
        <f t="shared" si="1281"/>
        <v>0</v>
      </c>
      <c r="K16430" s="5">
        <f t="shared" si="1282"/>
        <v>1</v>
      </c>
      <c r="L16430" s="5">
        <f t="shared" si="1283"/>
        <v>1</v>
      </c>
      <c r="N16430" s="8" t="str">
        <f>VLOOKUP(C16430,'data indicadores nacional'!$A$2:$J$24,10,FALSE)</f>
        <v>-</v>
      </c>
      <c r="O16430" t="str">
        <f t="shared" si="1284"/>
        <v xml:space="preserve"> </v>
      </c>
    </row>
    <row r="16431" spans="1:15">
      <c r="A16431" t="s">
        <v>126</v>
      </c>
      <c r="B16431" t="s">
        <v>1093</v>
      </c>
      <c r="C16431" t="s">
        <v>151</v>
      </c>
      <c r="D16431" s="8">
        <v>52.693282636248419</v>
      </c>
      <c r="E16431" s="8">
        <v>64.736021385609263</v>
      </c>
      <c r="F16431" s="8">
        <v>65.836491608012992</v>
      </c>
      <c r="G16431" t="str">
        <f>VLOOKUP(C16431,'data indicadores nacional'!$A$2:$G$24,7,FALSE)</f>
        <v>arriba</v>
      </c>
      <c r="H16431" s="9">
        <f>VLOOKUP(C16431,'data indicadores nacional'!$A$2:$F$24,6,FALSE)</f>
        <v>2.4115304789202416</v>
      </c>
      <c r="I16431" s="5" t="str">
        <f t="shared" si="1280"/>
        <v xml:space="preserve"> </v>
      </c>
      <c r="J16431" s="5">
        <f t="shared" si="1281"/>
        <v>1</v>
      </c>
      <c r="K16431" s="5">
        <f t="shared" si="1282"/>
        <v>0</v>
      </c>
      <c r="L16431" s="5">
        <f t="shared" si="1283"/>
        <v>1</v>
      </c>
      <c r="N16431" s="8" t="str">
        <f>VLOOKUP(C16431,'data indicadores nacional'!$A$2:$J$24,10,FALSE)</f>
        <v>-</v>
      </c>
      <c r="O16431" t="str">
        <f t="shared" si="1284"/>
        <v xml:space="preserve"> </v>
      </c>
    </row>
    <row r="16432" spans="1:15">
      <c r="A16432" t="s">
        <v>126</v>
      </c>
      <c r="B16432" t="s">
        <v>1094</v>
      </c>
      <c r="C16432" t="s">
        <v>147</v>
      </c>
      <c r="D16432" s="8">
        <v>0</v>
      </c>
      <c r="E16432" s="8">
        <v>0</v>
      </c>
      <c r="F16432" s="8">
        <v>0</v>
      </c>
      <c r="G16432" t="str">
        <f>VLOOKUP(C16432,'data indicadores nacional'!$A$2:$G$24,7,FALSE)</f>
        <v>abajo</v>
      </c>
      <c r="H16432" s="9">
        <f>VLOOKUP(C16432,'data indicadores nacional'!$A$2:$F$24,6,FALSE)</f>
        <v>3.1698266245721529E-2</v>
      </c>
      <c r="I16432" s="5" t="str">
        <f t="shared" si="1280"/>
        <v xml:space="preserve"> </v>
      </c>
      <c r="J16432" s="5">
        <f t="shared" si="1281"/>
        <v>0</v>
      </c>
      <c r="K16432" s="5">
        <f t="shared" si="1282"/>
        <v>0</v>
      </c>
      <c r="L16432" s="5">
        <f t="shared" si="1283"/>
        <v>0</v>
      </c>
      <c r="N16432" s="8">
        <f>VLOOKUP(C16432,'data indicadores nacional'!$A$2:$J$24,10,FALSE)</f>
        <v>1</v>
      </c>
      <c r="O16432" t="str">
        <f t="shared" si="1284"/>
        <v xml:space="preserve"> </v>
      </c>
    </row>
    <row r="16433" spans="1:15">
      <c r="A16433" t="s">
        <v>126</v>
      </c>
      <c r="B16433" t="s">
        <v>1094</v>
      </c>
      <c r="C16433" t="s">
        <v>148</v>
      </c>
      <c r="D16433" s="8">
        <v>2.9556650246305418</v>
      </c>
      <c r="E16433" s="8">
        <v>2.827739662525496</v>
      </c>
      <c r="F16433" s="8">
        <v>2.4763576094374571</v>
      </c>
      <c r="G16433" t="str">
        <f>VLOOKUP(C16433,'data indicadores nacional'!$A$2:$G$24,7,FALSE)</f>
        <v>arriba</v>
      </c>
      <c r="H16433" s="9">
        <f>VLOOKUP(C16433,'data indicadores nacional'!$A$2:$F$24,6,FALSE)</f>
        <v>0.44294071764974818</v>
      </c>
      <c r="I16433" s="5" t="str">
        <f t="shared" si="1280"/>
        <v>alarma</v>
      </c>
      <c r="J16433" s="5">
        <f t="shared" si="1281"/>
        <v>0</v>
      </c>
      <c r="K16433" s="5">
        <f t="shared" si="1282"/>
        <v>1</v>
      </c>
      <c r="L16433" s="5">
        <f t="shared" si="1283"/>
        <v>1</v>
      </c>
      <c r="N16433" s="8">
        <f>VLOOKUP(C16433,'data indicadores nacional'!$A$2:$J$24,10,FALSE)</f>
        <v>80</v>
      </c>
      <c r="O16433" t="str">
        <f t="shared" si="1284"/>
        <v>alarma</v>
      </c>
    </row>
    <row r="16434" spans="1:15">
      <c r="A16434" t="s">
        <v>126</v>
      </c>
      <c r="B16434" t="s">
        <v>1094</v>
      </c>
      <c r="C16434" t="s">
        <v>149</v>
      </c>
      <c r="D16434" s="8">
        <v>0.11058610636372776</v>
      </c>
      <c r="E16434" s="8">
        <v>0.1483404413128129</v>
      </c>
      <c r="F16434" s="8">
        <v>0.11699327288680901</v>
      </c>
      <c r="G16434" t="str">
        <f>VLOOKUP(C16434,'data indicadores nacional'!$A$2:$G$24,7,FALSE)</f>
        <v>abajo</v>
      </c>
      <c r="H16434" s="9">
        <f>VLOOKUP(C16434,'data indicadores nacional'!$A$2:$F$24,6,FALSE)</f>
        <v>3.3105825166439729E-2</v>
      </c>
      <c r="I16434" s="5" t="str">
        <f t="shared" si="1280"/>
        <v xml:space="preserve"> </v>
      </c>
      <c r="J16434" s="5">
        <f t="shared" si="1281"/>
        <v>0</v>
      </c>
      <c r="K16434" s="5">
        <f t="shared" si="1282"/>
        <v>1</v>
      </c>
      <c r="L16434" s="5">
        <f t="shared" si="1283"/>
        <v>1</v>
      </c>
      <c r="N16434" s="8" t="str">
        <f>VLOOKUP(C16434,'data indicadores nacional'!$A$2:$J$24,10,FALSE)</f>
        <v>-</v>
      </c>
      <c r="O16434" t="str">
        <f t="shared" si="1284"/>
        <v xml:space="preserve"> </v>
      </c>
    </row>
    <row r="16435" spans="1:15">
      <c r="A16435" t="s">
        <v>126</v>
      </c>
      <c r="B16435" t="s">
        <v>1094</v>
      </c>
      <c r="C16435" t="s">
        <v>150</v>
      </c>
      <c r="D16435" s="8">
        <v>0</v>
      </c>
      <c r="E16435" s="8">
        <v>9.2712775820508065E-3</v>
      </c>
      <c r="F16435" s="8">
        <v>2.9248318221702253E-2</v>
      </c>
      <c r="G16435" t="str">
        <f>VLOOKUP(C16435,'data indicadores nacional'!$A$2:$G$24,7,FALSE)</f>
        <v>abajo</v>
      </c>
      <c r="H16435" s="9">
        <f>VLOOKUP(C16435,'data indicadores nacional'!$A$2:$F$24,6,FALSE)</f>
        <v>3.1798702633632006E-2</v>
      </c>
      <c r="I16435" s="5" t="str">
        <f t="shared" si="1280"/>
        <v>alarma</v>
      </c>
      <c r="J16435" s="5">
        <f t="shared" si="1281"/>
        <v>0</v>
      </c>
      <c r="K16435" s="5">
        <f t="shared" si="1282"/>
        <v>1</v>
      </c>
      <c r="L16435" s="5">
        <f t="shared" si="1283"/>
        <v>1</v>
      </c>
      <c r="N16435" s="8" t="str">
        <f>VLOOKUP(C16435,'data indicadores nacional'!$A$2:$J$24,10,FALSE)</f>
        <v>-</v>
      </c>
      <c r="O16435" t="str">
        <f t="shared" si="1284"/>
        <v xml:space="preserve"> </v>
      </c>
    </row>
    <row r="16436" spans="1:15">
      <c r="A16436" t="s">
        <v>126</v>
      </c>
      <c r="B16436" t="s">
        <v>1094</v>
      </c>
      <c r="C16436" t="s">
        <v>151</v>
      </c>
      <c r="D16436" s="8">
        <v>71.871275327771158</v>
      </c>
      <c r="E16436" s="8">
        <v>61.617546264564773</v>
      </c>
      <c r="F16436" s="8">
        <v>57.198142414860683</v>
      </c>
      <c r="G16436" t="str">
        <f>VLOOKUP(C16436,'data indicadores nacional'!$A$2:$G$24,7,FALSE)</f>
        <v>arriba</v>
      </c>
      <c r="H16436" s="9">
        <f>VLOOKUP(C16436,'data indicadores nacional'!$A$2:$F$24,6,FALSE)</f>
        <v>2.4115304789202416</v>
      </c>
      <c r="I16436" s="5" t="str">
        <f t="shared" si="1280"/>
        <v>alarma</v>
      </c>
      <c r="J16436" s="5">
        <f t="shared" si="1281"/>
        <v>0</v>
      </c>
      <c r="K16436" s="5">
        <f t="shared" si="1282"/>
        <v>1</v>
      </c>
      <c r="L16436" s="5">
        <f t="shared" si="1283"/>
        <v>1</v>
      </c>
      <c r="N16436" s="8" t="str">
        <f>VLOOKUP(C16436,'data indicadores nacional'!$A$2:$J$24,10,FALSE)</f>
        <v>-</v>
      </c>
      <c r="O16436" t="str">
        <f t="shared" si="1284"/>
        <v xml:space="preserve"> </v>
      </c>
    </row>
    <row r="16437" spans="1:15">
      <c r="A16437" t="s">
        <v>126</v>
      </c>
      <c r="B16437" t="s">
        <v>1095</v>
      </c>
      <c r="C16437" t="s">
        <v>147</v>
      </c>
      <c r="D16437" s="8">
        <v>8.5689802913453308E-2</v>
      </c>
      <c r="E16437" s="8">
        <v>0.13550135501355012</v>
      </c>
      <c r="F16437" s="8">
        <v>0</v>
      </c>
      <c r="G16437" t="str">
        <f>VLOOKUP(C16437,'data indicadores nacional'!$A$2:$G$24,7,FALSE)</f>
        <v>abajo</v>
      </c>
      <c r="H16437" s="9">
        <f>VLOOKUP(C16437,'data indicadores nacional'!$A$2:$F$24,6,FALSE)</f>
        <v>3.1698266245721529E-2</v>
      </c>
      <c r="I16437" s="5" t="str">
        <f t="shared" si="1280"/>
        <v xml:space="preserve"> </v>
      </c>
      <c r="J16437" s="5">
        <f t="shared" si="1281"/>
        <v>1</v>
      </c>
      <c r="K16437" s="5">
        <f t="shared" si="1282"/>
        <v>0</v>
      </c>
      <c r="L16437" s="5">
        <f t="shared" si="1283"/>
        <v>1</v>
      </c>
      <c r="N16437" s="8">
        <f>VLOOKUP(C16437,'data indicadores nacional'!$A$2:$J$24,10,FALSE)</f>
        <v>1</v>
      </c>
      <c r="O16437" t="str">
        <f t="shared" si="1284"/>
        <v xml:space="preserve"> </v>
      </c>
    </row>
    <row r="16438" spans="1:15">
      <c r="A16438" t="s">
        <v>126</v>
      </c>
      <c r="B16438" t="s">
        <v>1095</v>
      </c>
      <c r="C16438" t="s">
        <v>148</v>
      </c>
      <c r="D16438" s="8">
        <v>4.1823561054330289</v>
      </c>
      <c r="E16438" s="8">
        <v>3.6492532976930678</v>
      </c>
      <c r="F16438" s="8">
        <v>6.6597438560055382</v>
      </c>
      <c r="G16438" t="str">
        <f>VLOOKUP(C16438,'data indicadores nacional'!$A$2:$G$24,7,FALSE)</f>
        <v>arriba</v>
      </c>
      <c r="H16438" s="9">
        <f>VLOOKUP(C16438,'data indicadores nacional'!$A$2:$F$24,6,FALSE)</f>
        <v>0.44294071764974818</v>
      </c>
      <c r="I16438" s="5" t="str">
        <f t="shared" si="1280"/>
        <v xml:space="preserve"> </v>
      </c>
      <c r="J16438" s="5">
        <f t="shared" si="1281"/>
        <v>1</v>
      </c>
      <c r="K16438" s="5">
        <f t="shared" si="1282"/>
        <v>0</v>
      </c>
      <c r="L16438" s="5">
        <f t="shared" si="1283"/>
        <v>1</v>
      </c>
      <c r="N16438" s="8">
        <f>VLOOKUP(C16438,'data indicadores nacional'!$A$2:$J$24,10,FALSE)</f>
        <v>80</v>
      </c>
      <c r="O16438" t="str">
        <f t="shared" si="1284"/>
        <v>alarma</v>
      </c>
    </row>
    <row r="16439" spans="1:15">
      <c r="A16439" t="s">
        <v>126</v>
      </c>
      <c r="B16439" t="s">
        <v>1095</v>
      </c>
      <c r="C16439" t="s">
        <v>149</v>
      </c>
      <c r="D16439" s="8">
        <v>0.12103281334050564</v>
      </c>
      <c r="E16439" s="8">
        <v>9.8785519205067104E-2</v>
      </c>
      <c r="F16439" s="8">
        <v>9.6919349255797857E-2</v>
      </c>
      <c r="G16439" t="str">
        <f>VLOOKUP(C16439,'data indicadores nacional'!$A$2:$G$24,7,FALSE)</f>
        <v>abajo</v>
      </c>
      <c r="H16439" s="9">
        <f>VLOOKUP(C16439,'data indicadores nacional'!$A$2:$F$24,6,FALSE)</f>
        <v>3.3105825166439729E-2</v>
      </c>
      <c r="I16439" s="5" t="str">
        <f t="shared" si="1280"/>
        <v xml:space="preserve"> </v>
      </c>
      <c r="J16439" s="5">
        <f t="shared" si="1281"/>
        <v>1</v>
      </c>
      <c r="K16439" s="5">
        <f t="shared" si="1282"/>
        <v>0</v>
      </c>
      <c r="L16439" s="5">
        <f t="shared" si="1283"/>
        <v>1</v>
      </c>
      <c r="N16439" s="8" t="str">
        <f>VLOOKUP(C16439,'data indicadores nacional'!$A$2:$J$24,10,FALSE)</f>
        <v>-</v>
      </c>
      <c r="O16439" t="str">
        <f t="shared" si="1284"/>
        <v xml:space="preserve"> </v>
      </c>
    </row>
    <row r="16440" spans="1:15">
      <c r="A16440" t="s">
        <v>126</v>
      </c>
      <c r="B16440" t="s">
        <v>1095</v>
      </c>
      <c r="C16440" t="s">
        <v>150</v>
      </c>
      <c r="D16440" s="8">
        <v>0</v>
      </c>
      <c r="E16440" s="8">
        <v>3.4865477366494278E-2</v>
      </c>
      <c r="F16440" s="8">
        <v>4.8459674627898928E-2</v>
      </c>
      <c r="G16440" t="str">
        <f>VLOOKUP(C16440,'data indicadores nacional'!$A$2:$G$24,7,FALSE)</f>
        <v>abajo</v>
      </c>
      <c r="H16440" s="9">
        <f>VLOOKUP(C16440,'data indicadores nacional'!$A$2:$F$24,6,FALSE)</f>
        <v>3.1798702633632006E-2</v>
      </c>
      <c r="I16440" s="5" t="str">
        <f t="shared" si="1280"/>
        <v>alarma</v>
      </c>
      <c r="J16440" s="5">
        <f t="shared" si="1281"/>
        <v>0</v>
      </c>
      <c r="K16440" s="5">
        <f t="shared" si="1282"/>
        <v>1</v>
      </c>
      <c r="L16440" s="5">
        <f t="shared" si="1283"/>
        <v>1</v>
      </c>
      <c r="N16440" s="8" t="str">
        <f>VLOOKUP(C16440,'data indicadores nacional'!$A$2:$J$24,10,FALSE)</f>
        <v>-</v>
      </c>
      <c r="O16440" t="str">
        <f t="shared" si="1284"/>
        <v xml:space="preserve"> </v>
      </c>
    </row>
    <row r="16441" spans="1:15">
      <c r="A16441" t="s">
        <v>126</v>
      </c>
      <c r="B16441" t="s">
        <v>1095</v>
      </c>
      <c r="C16441" t="s">
        <v>151</v>
      </c>
      <c r="D16441" s="8">
        <v>75.368421052631575</v>
      </c>
      <c r="E16441" s="8">
        <v>53.869433635970601</v>
      </c>
      <c r="F16441" s="8">
        <v>46.564452015900052</v>
      </c>
      <c r="G16441" t="str">
        <f>VLOOKUP(C16441,'data indicadores nacional'!$A$2:$G$24,7,FALSE)</f>
        <v>arriba</v>
      </c>
      <c r="H16441" s="9">
        <f>VLOOKUP(C16441,'data indicadores nacional'!$A$2:$F$24,6,FALSE)</f>
        <v>2.4115304789202416</v>
      </c>
      <c r="I16441" s="5" t="str">
        <f t="shared" si="1280"/>
        <v>alarma</v>
      </c>
      <c r="J16441" s="5">
        <f t="shared" si="1281"/>
        <v>0</v>
      </c>
      <c r="K16441" s="5">
        <f t="shared" si="1282"/>
        <v>1</v>
      </c>
      <c r="L16441" s="5">
        <f t="shared" si="1283"/>
        <v>1</v>
      </c>
      <c r="N16441" s="8" t="str">
        <f>VLOOKUP(C16441,'data indicadores nacional'!$A$2:$J$24,10,FALSE)</f>
        <v>-</v>
      </c>
      <c r="O16441" t="str">
        <f t="shared" si="1284"/>
        <v xml:space="preserve"> </v>
      </c>
    </row>
    <row r="16442" spans="1:15">
      <c r="A16442" t="s">
        <v>126</v>
      </c>
      <c r="B16442" t="s">
        <v>1096</v>
      </c>
      <c r="C16442" t="s">
        <v>147</v>
      </c>
      <c r="D16442" s="8">
        <v>0</v>
      </c>
      <c r="E16442" s="8">
        <v>0.50505050505050508</v>
      </c>
      <c r="F16442" s="8">
        <v>0.38167938931297707</v>
      </c>
      <c r="G16442" t="str">
        <f>VLOOKUP(C16442,'data indicadores nacional'!$A$2:$G$24,7,FALSE)</f>
        <v>abajo</v>
      </c>
      <c r="H16442" s="9">
        <f>VLOOKUP(C16442,'data indicadores nacional'!$A$2:$F$24,6,FALSE)</f>
        <v>3.1698266245721529E-2</v>
      </c>
      <c r="I16442" s="5" t="str">
        <f t="shared" si="1280"/>
        <v xml:space="preserve"> </v>
      </c>
      <c r="J16442" s="5">
        <f t="shared" si="1281"/>
        <v>0</v>
      </c>
      <c r="K16442" s="5">
        <f t="shared" si="1282"/>
        <v>1</v>
      </c>
      <c r="L16442" s="5">
        <f t="shared" si="1283"/>
        <v>1</v>
      </c>
      <c r="N16442" s="8">
        <f>VLOOKUP(C16442,'data indicadores nacional'!$A$2:$J$24,10,FALSE)</f>
        <v>1</v>
      </c>
      <c r="O16442" t="str">
        <f t="shared" si="1284"/>
        <v xml:space="preserve"> </v>
      </c>
    </row>
    <row r="16443" spans="1:15">
      <c r="A16443" t="s">
        <v>126</v>
      </c>
      <c r="B16443" t="s">
        <v>1096</v>
      </c>
      <c r="C16443" t="s">
        <v>148</v>
      </c>
      <c r="D16443" s="8">
        <v>5.2226935312831388</v>
      </c>
      <c r="E16443" s="8">
        <v>8.6679116090880797</v>
      </c>
      <c r="F16443" s="8">
        <v>2.4190241902419021</v>
      </c>
      <c r="G16443" t="str">
        <f>VLOOKUP(C16443,'data indicadores nacional'!$A$2:$G$24,7,FALSE)</f>
        <v>arriba</v>
      </c>
      <c r="H16443" s="9">
        <f>VLOOKUP(C16443,'data indicadores nacional'!$A$2:$F$24,6,FALSE)</f>
        <v>0.44294071764974818</v>
      </c>
      <c r="I16443" s="5" t="str">
        <f t="shared" si="1280"/>
        <v>alarma</v>
      </c>
      <c r="J16443" s="5">
        <f t="shared" si="1281"/>
        <v>0</v>
      </c>
      <c r="K16443" s="5">
        <f t="shared" si="1282"/>
        <v>1</v>
      </c>
      <c r="L16443" s="5">
        <f t="shared" si="1283"/>
        <v>1</v>
      </c>
      <c r="N16443" s="8">
        <f>VLOOKUP(C16443,'data indicadores nacional'!$A$2:$J$24,10,FALSE)</f>
        <v>80</v>
      </c>
      <c r="O16443" t="str">
        <f t="shared" si="1284"/>
        <v>alarma</v>
      </c>
    </row>
    <row r="16444" spans="1:15">
      <c r="A16444" t="s">
        <v>126</v>
      </c>
      <c r="B16444" t="s">
        <v>1096</v>
      </c>
      <c r="C16444" t="s">
        <v>149</v>
      </c>
      <c r="D16444" s="8">
        <v>0.10604453870625664</v>
      </c>
      <c r="E16444" s="8">
        <v>3.890445066915655E-2</v>
      </c>
      <c r="F16444" s="8">
        <v>9.8400984009840084E-2</v>
      </c>
      <c r="G16444" t="str">
        <f>VLOOKUP(C16444,'data indicadores nacional'!$A$2:$G$24,7,FALSE)</f>
        <v>abajo</v>
      </c>
      <c r="H16444" s="9">
        <f>VLOOKUP(C16444,'data indicadores nacional'!$A$2:$F$24,6,FALSE)</f>
        <v>3.3105825166439729E-2</v>
      </c>
      <c r="I16444" s="5" t="str">
        <f t="shared" si="1280"/>
        <v>alarma</v>
      </c>
      <c r="J16444" s="5">
        <f t="shared" si="1281"/>
        <v>1</v>
      </c>
      <c r="K16444" s="5">
        <f t="shared" si="1282"/>
        <v>0</v>
      </c>
      <c r="L16444" s="5">
        <f t="shared" si="1283"/>
        <v>1</v>
      </c>
      <c r="N16444" s="8" t="str">
        <f>VLOOKUP(C16444,'data indicadores nacional'!$A$2:$J$24,10,FALSE)</f>
        <v>-</v>
      </c>
      <c r="O16444" t="str">
        <f t="shared" si="1284"/>
        <v xml:space="preserve"> </v>
      </c>
    </row>
    <row r="16445" spans="1:15">
      <c r="A16445" t="s">
        <v>126</v>
      </c>
      <c r="B16445" t="s">
        <v>1096</v>
      </c>
      <c r="C16445" t="s">
        <v>150</v>
      </c>
      <c r="D16445" s="8">
        <v>0</v>
      </c>
      <c r="E16445" s="8">
        <v>6.2247121070650488E-2</v>
      </c>
      <c r="F16445" s="8">
        <v>7.3800738007380073E-2</v>
      </c>
      <c r="G16445" t="str">
        <f>VLOOKUP(C16445,'data indicadores nacional'!$A$2:$G$24,7,FALSE)</f>
        <v>abajo</v>
      </c>
      <c r="H16445" s="9">
        <f>VLOOKUP(C16445,'data indicadores nacional'!$A$2:$F$24,6,FALSE)</f>
        <v>3.1798702633632006E-2</v>
      </c>
      <c r="I16445" s="5" t="str">
        <f t="shared" si="1280"/>
        <v>alarma</v>
      </c>
      <c r="J16445" s="5">
        <f t="shared" si="1281"/>
        <v>0</v>
      </c>
      <c r="K16445" s="5">
        <f t="shared" si="1282"/>
        <v>1</v>
      </c>
      <c r="L16445" s="5">
        <f t="shared" si="1283"/>
        <v>1</v>
      </c>
      <c r="N16445" s="8" t="str">
        <f>VLOOKUP(C16445,'data indicadores nacional'!$A$2:$J$24,10,FALSE)</f>
        <v>-</v>
      </c>
      <c r="O16445" t="str">
        <f t="shared" si="1284"/>
        <v xml:space="preserve"> </v>
      </c>
    </row>
    <row r="16446" spans="1:15">
      <c r="A16446" t="s">
        <v>126</v>
      </c>
      <c r="B16446" t="s">
        <v>1096</v>
      </c>
      <c r="C16446" t="s">
        <v>151</v>
      </c>
      <c r="D16446" s="8">
        <v>64.811490125673259</v>
      </c>
      <c r="E16446" s="8">
        <v>64.489311163895493</v>
      </c>
      <c r="F16446" s="8">
        <v>42.257597684515197</v>
      </c>
      <c r="G16446" t="str">
        <f>VLOOKUP(C16446,'data indicadores nacional'!$A$2:$G$24,7,FALSE)</f>
        <v>arriba</v>
      </c>
      <c r="H16446" s="9">
        <f>VLOOKUP(C16446,'data indicadores nacional'!$A$2:$F$24,6,FALSE)</f>
        <v>2.4115304789202416</v>
      </c>
      <c r="I16446" s="5" t="str">
        <f t="shared" si="1280"/>
        <v>alarma</v>
      </c>
      <c r="J16446" s="5">
        <f t="shared" si="1281"/>
        <v>0</v>
      </c>
      <c r="K16446" s="5">
        <f t="shared" si="1282"/>
        <v>1</v>
      </c>
      <c r="L16446" s="5">
        <f t="shared" si="1283"/>
        <v>1</v>
      </c>
      <c r="N16446" s="8" t="str">
        <f>VLOOKUP(C16446,'data indicadores nacional'!$A$2:$J$24,10,FALSE)</f>
        <v>-</v>
      </c>
      <c r="O16446" t="str">
        <f t="shared" si="1284"/>
        <v xml:space="preserve"> </v>
      </c>
    </row>
    <row r="16447" spans="1:15">
      <c r="A16447" t="s">
        <v>126</v>
      </c>
      <c r="B16447" t="s">
        <v>1097</v>
      </c>
      <c r="C16447" t="s">
        <v>147</v>
      </c>
      <c r="D16447" s="8">
        <v>0</v>
      </c>
      <c r="E16447" s="8">
        <v>0</v>
      </c>
      <c r="F16447" s="8">
        <v>0</v>
      </c>
      <c r="G16447" t="str">
        <f>VLOOKUP(C16447,'data indicadores nacional'!$A$2:$G$24,7,FALSE)</f>
        <v>abajo</v>
      </c>
      <c r="H16447" s="9">
        <f>VLOOKUP(C16447,'data indicadores nacional'!$A$2:$F$24,6,FALSE)</f>
        <v>3.1698266245721529E-2</v>
      </c>
      <c r="I16447" s="5" t="str">
        <f t="shared" si="1280"/>
        <v xml:space="preserve"> </v>
      </c>
      <c r="J16447" s="5">
        <f t="shared" si="1281"/>
        <v>0</v>
      </c>
      <c r="K16447" s="5">
        <f t="shared" si="1282"/>
        <v>0</v>
      </c>
      <c r="L16447" s="5">
        <f t="shared" si="1283"/>
        <v>0</v>
      </c>
      <c r="N16447" s="8">
        <f>VLOOKUP(C16447,'data indicadores nacional'!$A$2:$J$24,10,FALSE)</f>
        <v>1</v>
      </c>
      <c r="O16447" t="str">
        <f t="shared" si="1284"/>
        <v xml:space="preserve"> </v>
      </c>
    </row>
    <row r="16448" spans="1:15">
      <c r="A16448" t="s">
        <v>126</v>
      </c>
      <c r="B16448" t="s">
        <v>1097</v>
      </c>
      <c r="C16448" t="s">
        <v>148</v>
      </c>
      <c r="D16448" s="8">
        <v>2.1513944223107573</v>
      </c>
      <c r="E16448" s="8">
        <v>6.4831349206349209</v>
      </c>
      <c r="F16448" s="8">
        <v>2.9444945848375448</v>
      </c>
      <c r="G16448" t="str">
        <f>VLOOKUP(C16448,'data indicadores nacional'!$A$2:$G$24,7,FALSE)</f>
        <v>arriba</v>
      </c>
      <c r="H16448" s="9">
        <f>VLOOKUP(C16448,'data indicadores nacional'!$A$2:$F$24,6,FALSE)</f>
        <v>0.44294071764974818</v>
      </c>
      <c r="I16448" s="5" t="str">
        <f t="shared" si="1280"/>
        <v>alarma</v>
      </c>
      <c r="J16448" s="5">
        <f t="shared" si="1281"/>
        <v>1</v>
      </c>
      <c r="K16448" s="5">
        <f t="shared" si="1282"/>
        <v>0</v>
      </c>
      <c r="L16448" s="5">
        <f t="shared" si="1283"/>
        <v>1</v>
      </c>
      <c r="N16448" s="8">
        <f>VLOOKUP(C16448,'data indicadores nacional'!$A$2:$J$24,10,FALSE)</f>
        <v>80</v>
      </c>
      <c r="O16448" t="str">
        <f t="shared" si="1284"/>
        <v>alarma</v>
      </c>
    </row>
    <row r="16449" spans="1:15">
      <c r="A16449" t="s">
        <v>126</v>
      </c>
      <c r="B16449" t="s">
        <v>1097</v>
      </c>
      <c r="C16449" t="s">
        <v>149</v>
      </c>
      <c r="D16449" s="8">
        <v>4.5532157085941952E-2</v>
      </c>
      <c r="E16449" s="8">
        <v>0.1736111111111111</v>
      </c>
      <c r="F16449" s="8">
        <v>0.10717509025270759</v>
      </c>
      <c r="G16449" t="str">
        <f>VLOOKUP(C16449,'data indicadores nacional'!$A$2:$G$24,7,FALSE)</f>
        <v>abajo</v>
      </c>
      <c r="H16449" s="9">
        <f>VLOOKUP(C16449,'data indicadores nacional'!$A$2:$F$24,6,FALSE)</f>
        <v>3.3105825166439729E-2</v>
      </c>
      <c r="I16449" s="5" t="str">
        <f t="shared" si="1280"/>
        <v xml:space="preserve"> </v>
      </c>
      <c r="J16449" s="5">
        <f t="shared" si="1281"/>
        <v>0</v>
      </c>
      <c r="K16449" s="5">
        <f t="shared" si="1282"/>
        <v>1</v>
      </c>
      <c r="L16449" s="5">
        <f t="shared" si="1283"/>
        <v>1</v>
      </c>
      <c r="N16449" s="8" t="str">
        <f>VLOOKUP(C16449,'data indicadores nacional'!$A$2:$J$24,10,FALSE)</f>
        <v>-</v>
      </c>
      <c r="O16449" t="str">
        <f t="shared" si="1284"/>
        <v xml:space="preserve"> </v>
      </c>
    </row>
    <row r="16450" spans="1:15">
      <c r="A16450" t="s">
        <v>126</v>
      </c>
      <c r="B16450" t="s">
        <v>1097</v>
      </c>
      <c r="C16450" t="s">
        <v>150</v>
      </c>
      <c r="D16450" s="8">
        <v>6.8298235628912921E-2</v>
      </c>
      <c r="E16450" s="8">
        <v>9.4246031746031744E-2</v>
      </c>
      <c r="F16450" s="8">
        <v>4.5126353790613721E-2</v>
      </c>
      <c r="G16450" t="str">
        <f>VLOOKUP(C16450,'data indicadores nacional'!$A$2:$G$24,7,FALSE)</f>
        <v>abajo</v>
      </c>
      <c r="H16450" s="9">
        <f>VLOOKUP(C16450,'data indicadores nacional'!$A$2:$F$24,6,FALSE)</f>
        <v>3.1798702633632006E-2</v>
      </c>
      <c r="I16450" s="5" t="str">
        <f t="shared" si="1280"/>
        <v xml:space="preserve"> </v>
      </c>
      <c r="J16450" s="5">
        <f t="shared" si="1281"/>
        <v>1</v>
      </c>
      <c r="K16450" s="5">
        <f t="shared" si="1282"/>
        <v>0</v>
      </c>
      <c r="L16450" s="5">
        <f t="shared" si="1283"/>
        <v>1</v>
      </c>
      <c r="N16450" s="8" t="str">
        <f>VLOOKUP(C16450,'data indicadores nacional'!$A$2:$J$24,10,FALSE)</f>
        <v>-</v>
      </c>
      <c r="O16450" t="str">
        <f t="shared" si="1284"/>
        <v xml:space="preserve"> </v>
      </c>
    </row>
    <row r="16451" spans="1:15">
      <c r="A16451" t="s">
        <v>126</v>
      </c>
      <c r="B16451" t="s">
        <v>1097</v>
      </c>
      <c r="C16451" t="s">
        <v>151</v>
      </c>
      <c r="D16451" s="8">
        <v>21.165857043719637</v>
      </c>
      <c r="E16451" s="8">
        <v>51.440189766180957</v>
      </c>
      <c r="F16451" s="8">
        <v>25.958254269449714</v>
      </c>
      <c r="G16451" t="str">
        <f>VLOOKUP(C16451,'data indicadores nacional'!$A$2:$G$24,7,FALSE)</f>
        <v>arriba</v>
      </c>
      <c r="H16451" s="9">
        <f>VLOOKUP(C16451,'data indicadores nacional'!$A$2:$F$24,6,FALSE)</f>
        <v>2.4115304789202416</v>
      </c>
      <c r="I16451" s="5" t="str">
        <f t="shared" ref="I16451:I16514" si="1285">IF(G16451=$G$2,IF(F16451&gt;E16451,"alarma"," "),IF(F16451&lt;E16451,"alarma"," "))</f>
        <v>alarma</v>
      </c>
      <c r="J16451" s="5">
        <f t="shared" ref="J16451:J16514" si="1286">IF(G16451=$G$2,IF((D16451-F16451)&gt;($M$2*H16451),1,0),IF((F16451-D16451)&gt;($M$2*H16451),1,0))</f>
        <v>1</v>
      </c>
      <c r="K16451" s="5">
        <f t="shared" ref="K16451:K16514" si="1287">IF(G16451=$G$2,IF((F16451-D16451)&gt;($M$2*H16451),1,0),IF((D16451-F16451)&gt;($M$2*H16451),1,0))</f>
        <v>0</v>
      </c>
      <c r="L16451" s="5">
        <f t="shared" ref="L16451:L16514" si="1288">IF(J16451=1,1,IF(K16451=1,1,0))</f>
        <v>1</v>
      </c>
      <c r="N16451" s="8" t="str">
        <f>VLOOKUP(C16451,'data indicadores nacional'!$A$2:$J$24,10,FALSE)</f>
        <v>-</v>
      </c>
      <c r="O16451" t="str">
        <f t="shared" ref="O16451:O16514" si="1289">IF(N16451=$N$4," ",IF(F16451=$F$20," ",IF(G16451=$G$2,IF(F16451&lt;N16451," ","alarma"),IF(F16451&lt;N16451,"alarma"," "))))</f>
        <v xml:space="preserve"> </v>
      </c>
    </row>
    <row r="16452" spans="1:15">
      <c r="A16452" t="s">
        <v>126</v>
      </c>
      <c r="B16452" t="s">
        <v>1098</v>
      </c>
      <c r="C16452" t="s">
        <v>147</v>
      </c>
      <c r="D16452" s="8">
        <v>0</v>
      </c>
      <c r="E16452" s="8">
        <v>0</v>
      </c>
      <c r="F16452" s="8">
        <v>0</v>
      </c>
      <c r="G16452" t="str">
        <f>VLOOKUP(C16452,'data indicadores nacional'!$A$2:$G$24,7,FALSE)</f>
        <v>abajo</v>
      </c>
      <c r="H16452" s="9">
        <f>VLOOKUP(C16452,'data indicadores nacional'!$A$2:$F$24,6,FALSE)</f>
        <v>3.1698266245721529E-2</v>
      </c>
      <c r="I16452" s="5" t="str">
        <f t="shared" si="1285"/>
        <v xml:space="preserve"> </v>
      </c>
      <c r="J16452" s="5">
        <f t="shared" si="1286"/>
        <v>0</v>
      </c>
      <c r="K16452" s="5">
        <f t="shared" si="1287"/>
        <v>0</v>
      </c>
      <c r="L16452" s="5">
        <f t="shared" si="1288"/>
        <v>0</v>
      </c>
      <c r="N16452" s="8">
        <f>VLOOKUP(C16452,'data indicadores nacional'!$A$2:$J$24,10,FALSE)</f>
        <v>1</v>
      </c>
      <c r="O16452" t="str">
        <f t="shared" si="1289"/>
        <v xml:space="preserve"> </v>
      </c>
    </row>
    <row r="16453" spans="1:15">
      <c r="A16453" t="s">
        <v>126</v>
      </c>
      <c r="B16453" t="s">
        <v>1098</v>
      </c>
      <c r="C16453" t="s">
        <v>148</v>
      </c>
      <c r="D16453" s="8">
        <v>1.0678056593699947</v>
      </c>
      <c r="E16453" s="8">
        <v>1.8181818181818181</v>
      </c>
      <c r="F16453" s="8">
        <v>1.1396011396011396</v>
      </c>
      <c r="G16453" t="str">
        <f>VLOOKUP(C16453,'data indicadores nacional'!$A$2:$G$24,7,FALSE)</f>
        <v>arriba</v>
      </c>
      <c r="H16453" s="9">
        <f>VLOOKUP(C16453,'data indicadores nacional'!$A$2:$F$24,6,FALSE)</f>
        <v>0.44294071764974818</v>
      </c>
      <c r="I16453" s="5" t="str">
        <f t="shared" si="1285"/>
        <v>alarma</v>
      </c>
      <c r="J16453" s="5">
        <f t="shared" si="1286"/>
        <v>1</v>
      </c>
      <c r="K16453" s="5">
        <f t="shared" si="1287"/>
        <v>0</v>
      </c>
      <c r="L16453" s="5">
        <f t="shared" si="1288"/>
        <v>1</v>
      </c>
      <c r="N16453" s="8">
        <f>VLOOKUP(C16453,'data indicadores nacional'!$A$2:$J$24,10,FALSE)</f>
        <v>80</v>
      </c>
      <c r="O16453" t="str">
        <f t="shared" si="1289"/>
        <v>alarma</v>
      </c>
    </row>
    <row r="16454" spans="1:15">
      <c r="A16454" t="s">
        <v>126</v>
      </c>
      <c r="B16454" t="s">
        <v>1098</v>
      </c>
      <c r="C16454" t="s">
        <v>149</v>
      </c>
      <c r="D16454" s="8">
        <v>0.12012813667912441</v>
      </c>
      <c r="E16454" s="8">
        <v>0.16300940438871472</v>
      </c>
      <c r="F16454" s="8">
        <v>9.9715099715099717E-2</v>
      </c>
      <c r="G16454" t="str">
        <f>VLOOKUP(C16454,'data indicadores nacional'!$A$2:$G$24,7,FALSE)</f>
        <v>abajo</v>
      </c>
      <c r="H16454" s="9">
        <f>VLOOKUP(C16454,'data indicadores nacional'!$A$2:$F$24,6,FALSE)</f>
        <v>3.3105825166439729E-2</v>
      </c>
      <c r="I16454" s="5" t="str">
        <f t="shared" si="1285"/>
        <v xml:space="preserve"> </v>
      </c>
      <c r="J16454" s="5">
        <f t="shared" si="1286"/>
        <v>1</v>
      </c>
      <c r="K16454" s="5">
        <f t="shared" si="1287"/>
        <v>0</v>
      </c>
      <c r="L16454" s="5">
        <f t="shared" si="1288"/>
        <v>1</v>
      </c>
      <c r="N16454" s="8" t="str">
        <f>VLOOKUP(C16454,'data indicadores nacional'!$A$2:$J$24,10,FALSE)</f>
        <v>-</v>
      </c>
      <c r="O16454" t="str">
        <f t="shared" si="1289"/>
        <v xml:space="preserve"> </v>
      </c>
    </row>
    <row r="16455" spans="1:15">
      <c r="A16455" t="s">
        <v>126</v>
      </c>
      <c r="B16455" t="s">
        <v>1098</v>
      </c>
      <c r="C16455" t="s">
        <v>150</v>
      </c>
      <c r="D16455" s="8">
        <v>4.0042712226374795E-2</v>
      </c>
      <c r="E16455" s="8">
        <v>7.5235109717868329E-2</v>
      </c>
      <c r="F16455" s="8">
        <v>5.6980056980056974E-2</v>
      </c>
      <c r="G16455" t="str">
        <f>VLOOKUP(C16455,'data indicadores nacional'!$A$2:$G$24,7,FALSE)</f>
        <v>abajo</v>
      </c>
      <c r="H16455" s="9">
        <f>VLOOKUP(C16455,'data indicadores nacional'!$A$2:$F$24,6,FALSE)</f>
        <v>3.1798702633632006E-2</v>
      </c>
      <c r="I16455" s="5" t="str">
        <f t="shared" si="1285"/>
        <v xml:space="preserve"> </v>
      </c>
      <c r="J16455" s="5">
        <f t="shared" si="1286"/>
        <v>0</v>
      </c>
      <c r="K16455" s="5">
        <f t="shared" si="1287"/>
        <v>1</v>
      </c>
      <c r="L16455" s="5">
        <f t="shared" si="1288"/>
        <v>1</v>
      </c>
      <c r="N16455" s="8" t="str">
        <f>VLOOKUP(C16455,'data indicadores nacional'!$A$2:$J$24,10,FALSE)</f>
        <v>-</v>
      </c>
      <c r="O16455" t="str">
        <f t="shared" si="1289"/>
        <v xml:space="preserve"> </v>
      </c>
    </row>
    <row r="16456" spans="1:15">
      <c r="A16456" t="s">
        <v>126</v>
      </c>
      <c r="B16456" t="s">
        <v>1098</v>
      </c>
      <c r="C16456" t="s">
        <v>151</v>
      </c>
      <c r="D16456" s="8">
        <v>76.340482573726547</v>
      </c>
      <c r="E16456" s="8">
        <v>17.603686635944701</v>
      </c>
      <c r="F16456" s="8">
        <v>26.556991774383075</v>
      </c>
      <c r="G16456" t="str">
        <f>VLOOKUP(C16456,'data indicadores nacional'!$A$2:$G$24,7,FALSE)</f>
        <v>arriba</v>
      </c>
      <c r="H16456" s="9">
        <f>VLOOKUP(C16456,'data indicadores nacional'!$A$2:$F$24,6,FALSE)</f>
        <v>2.4115304789202416</v>
      </c>
      <c r="I16456" s="5" t="str">
        <f t="shared" si="1285"/>
        <v xml:space="preserve"> </v>
      </c>
      <c r="J16456" s="5">
        <f t="shared" si="1286"/>
        <v>0</v>
      </c>
      <c r="K16456" s="5">
        <f t="shared" si="1287"/>
        <v>1</v>
      </c>
      <c r="L16456" s="5">
        <f t="shared" si="1288"/>
        <v>1</v>
      </c>
      <c r="N16456" s="8" t="str">
        <f>VLOOKUP(C16456,'data indicadores nacional'!$A$2:$J$24,10,FALSE)</f>
        <v>-</v>
      </c>
      <c r="O16456" t="str">
        <f t="shared" si="1289"/>
        <v xml:space="preserve"> </v>
      </c>
    </row>
    <row r="16457" spans="1:15">
      <c r="A16457" t="s">
        <v>127</v>
      </c>
      <c r="B16457" t="s">
        <v>1099</v>
      </c>
      <c r="C16457" t="s">
        <v>147</v>
      </c>
      <c r="D16457" s="8">
        <v>2.2018348623853212E-2</v>
      </c>
      <c r="E16457" s="8">
        <v>2.6616981634282673E-2</v>
      </c>
      <c r="F16457" s="8">
        <v>9.3296014927362392E-2</v>
      </c>
      <c r="G16457" t="str">
        <f>VLOOKUP(C16457,'data indicadores nacional'!$A$2:$G$24,7,FALSE)</f>
        <v>abajo</v>
      </c>
      <c r="H16457" s="9">
        <f>VLOOKUP(C16457,'data indicadores nacional'!$A$2:$F$24,6,FALSE)</f>
        <v>3.1698266245721529E-2</v>
      </c>
      <c r="I16457" s="5" t="str">
        <f t="shared" si="1285"/>
        <v>alarma</v>
      </c>
      <c r="J16457" s="5">
        <f t="shared" si="1286"/>
        <v>0</v>
      </c>
      <c r="K16457" s="5">
        <f t="shared" si="1287"/>
        <v>1</v>
      </c>
      <c r="L16457" s="5">
        <f t="shared" si="1288"/>
        <v>1</v>
      </c>
      <c r="N16457" s="8">
        <f>VLOOKUP(C16457,'data indicadores nacional'!$A$2:$J$24,10,FALSE)</f>
        <v>1</v>
      </c>
      <c r="O16457" t="str">
        <f t="shared" si="1289"/>
        <v xml:space="preserve"> </v>
      </c>
    </row>
    <row r="16458" spans="1:15">
      <c r="A16458" t="s">
        <v>127</v>
      </c>
      <c r="B16458" t="s">
        <v>1099</v>
      </c>
      <c r="C16458" t="s">
        <v>148</v>
      </c>
      <c r="D16458" s="8">
        <v>4.3383995364988905</v>
      </c>
      <c r="E16458" s="8">
        <v>6.8850798170915368</v>
      </c>
      <c r="F16458" s="8">
        <v>6.2014731271641175</v>
      </c>
      <c r="G16458" t="str">
        <f>VLOOKUP(C16458,'data indicadores nacional'!$A$2:$G$24,7,FALSE)</f>
        <v>arriba</v>
      </c>
      <c r="H16458" s="9">
        <f>VLOOKUP(C16458,'data indicadores nacional'!$A$2:$F$24,6,FALSE)</f>
        <v>0.44294071764974818</v>
      </c>
      <c r="I16458" s="5" t="str">
        <f t="shared" si="1285"/>
        <v>alarma</v>
      </c>
      <c r="J16458" s="5">
        <f t="shared" si="1286"/>
        <v>1</v>
      </c>
      <c r="K16458" s="5">
        <f t="shared" si="1287"/>
        <v>0</v>
      </c>
      <c r="L16458" s="5">
        <f t="shared" si="1288"/>
        <v>1</v>
      </c>
      <c r="N16458" s="8">
        <f>VLOOKUP(C16458,'data indicadores nacional'!$A$2:$J$24,10,FALSE)</f>
        <v>80</v>
      </c>
      <c r="O16458" t="str">
        <f t="shared" si="1289"/>
        <v>alarma</v>
      </c>
    </row>
    <row r="16459" spans="1:15">
      <c r="A16459" t="s">
        <v>127</v>
      </c>
      <c r="B16459" t="s">
        <v>1099</v>
      </c>
      <c r="C16459" t="s">
        <v>149</v>
      </c>
      <c r="D16459" s="8">
        <v>0.21207362088378584</v>
      </c>
      <c r="E16459" s="8">
        <v>0.26970783932531966</v>
      </c>
      <c r="F16459" s="8">
        <v>0.2726346213818846</v>
      </c>
      <c r="G16459" t="str">
        <f>VLOOKUP(C16459,'data indicadores nacional'!$A$2:$G$24,7,FALSE)</f>
        <v>abajo</v>
      </c>
      <c r="H16459" s="9">
        <f>VLOOKUP(C16459,'data indicadores nacional'!$A$2:$F$24,6,FALSE)</f>
        <v>3.3105825166439729E-2</v>
      </c>
      <c r="I16459" s="5" t="str">
        <f t="shared" si="1285"/>
        <v>alarma</v>
      </c>
      <c r="J16459" s="5">
        <f t="shared" si="1286"/>
        <v>0</v>
      </c>
      <c r="K16459" s="5">
        <f t="shared" si="1287"/>
        <v>1</v>
      </c>
      <c r="L16459" s="5">
        <f t="shared" si="1288"/>
        <v>1</v>
      </c>
      <c r="N16459" s="8" t="str">
        <f>VLOOKUP(C16459,'data indicadores nacional'!$A$2:$J$24,10,FALSE)</f>
        <v>-</v>
      </c>
      <c r="O16459" t="str">
        <f t="shared" si="1289"/>
        <v xml:space="preserve"> </v>
      </c>
    </row>
    <row r="16460" spans="1:15">
      <c r="A16460" t="s">
        <v>127</v>
      </c>
      <c r="B16460" t="s">
        <v>1099</v>
      </c>
      <c r="C16460" t="s">
        <v>150</v>
      </c>
      <c r="D16460" s="8">
        <v>1.4939894254699691E-2</v>
      </c>
      <c r="E16460" s="8">
        <v>5.6132088387503082E-2</v>
      </c>
      <c r="F16460" s="8">
        <v>4.8225463687833356E-2</v>
      </c>
      <c r="G16460" t="str">
        <f>VLOOKUP(C16460,'data indicadores nacional'!$A$2:$G$24,7,FALSE)</f>
        <v>abajo</v>
      </c>
      <c r="H16460" s="9">
        <f>VLOOKUP(C16460,'data indicadores nacional'!$A$2:$F$24,6,FALSE)</f>
        <v>3.1798702633632006E-2</v>
      </c>
      <c r="I16460" s="5" t="str">
        <f t="shared" si="1285"/>
        <v xml:space="preserve"> </v>
      </c>
      <c r="J16460" s="5">
        <f t="shared" si="1286"/>
        <v>0</v>
      </c>
      <c r="K16460" s="5">
        <f t="shared" si="1287"/>
        <v>1</v>
      </c>
      <c r="L16460" s="5">
        <f t="shared" si="1288"/>
        <v>1</v>
      </c>
      <c r="N16460" s="8" t="str">
        <f>VLOOKUP(C16460,'data indicadores nacional'!$A$2:$J$24,10,FALSE)</f>
        <v>-</v>
      </c>
      <c r="O16460" t="str">
        <f t="shared" si="1289"/>
        <v xml:space="preserve"> </v>
      </c>
    </row>
    <row r="16461" spans="1:15">
      <c r="A16461" t="s">
        <v>127</v>
      </c>
      <c r="B16461" t="s">
        <v>1099</v>
      </c>
      <c r="C16461" t="s">
        <v>151</v>
      </c>
      <c r="D16461" s="8">
        <v>46.159566556889409</v>
      </c>
      <c r="E16461" s="8">
        <v>57.506173540347994</v>
      </c>
      <c r="F16461" s="8">
        <v>63.795094300010504</v>
      </c>
      <c r="G16461" t="str">
        <f>VLOOKUP(C16461,'data indicadores nacional'!$A$2:$G$24,7,FALSE)</f>
        <v>arriba</v>
      </c>
      <c r="H16461" s="9">
        <f>VLOOKUP(C16461,'data indicadores nacional'!$A$2:$F$24,6,FALSE)</f>
        <v>2.4115304789202416</v>
      </c>
      <c r="I16461" s="5" t="str">
        <f t="shared" si="1285"/>
        <v xml:space="preserve"> </v>
      </c>
      <c r="J16461" s="5">
        <f t="shared" si="1286"/>
        <v>1</v>
      </c>
      <c r="K16461" s="5">
        <f t="shared" si="1287"/>
        <v>0</v>
      </c>
      <c r="L16461" s="5">
        <f t="shared" si="1288"/>
        <v>1</v>
      </c>
      <c r="N16461" s="8" t="str">
        <f>VLOOKUP(C16461,'data indicadores nacional'!$A$2:$J$24,10,FALSE)</f>
        <v>-</v>
      </c>
      <c r="O16461" t="str">
        <f t="shared" si="1289"/>
        <v xml:space="preserve"> </v>
      </c>
    </row>
    <row r="16462" spans="1:15">
      <c r="A16462" t="s">
        <v>127</v>
      </c>
      <c r="B16462" t="s">
        <v>1100</v>
      </c>
      <c r="C16462" t="s">
        <v>147</v>
      </c>
      <c r="D16462" s="8">
        <v>0</v>
      </c>
      <c r="E16462" s="8">
        <v>0</v>
      </c>
      <c r="F16462" s="8">
        <v>0</v>
      </c>
      <c r="G16462" t="str">
        <f>VLOOKUP(C16462,'data indicadores nacional'!$A$2:$G$24,7,FALSE)</f>
        <v>abajo</v>
      </c>
      <c r="H16462" s="9">
        <f>VLOOKUP(C16462,'data indicadores nacional'!$A$2:$F$24,6,FALSE)</f>
        <v>3.1698266245721529E-2</v>
      </c>
      <c r="I16462" s="5" t="str">
        <f t="shared" si="1285"/>
        <v xml:space="preserve"> </v>
      </c>
      <c r="J16462" s="5">
        <f t="shared" si="1286"/>
        <v>0</v>
      </c>
      <c r="K16462" s="5">
        <f t="shared" si="1287"/>
        <v>0</v>
      </c>
      <c r="L16462" s="5">
        <f t="shared" si="1288"/>
        <v>0</v>
      </c>
      <c r="N16462" s="8">
        <f>VLOOKUP(C16462,'data indicadores nacional'!$A$2:$J$24,10,FALSE)</f>
        <v>1</v>
      </c>
      <c r="O16462" t="str">
        <f t="shared" si="1289"/>
        <v xml:space="preserve"> </v>
      </c>
    </row>
    <row r="16463" spans="1:15">
      <c r="A16463" t="s">
        <v>127</v>
      </c>
      <c r="B16463" t="s">
        <v>1100</v>
      </c>
      <c r="C16463" t="s">
        <v>148</v>
      </c>
      <c r="D16463" s="8">
        <v>7.5268817204301079</v>
      </c>
      <c r="E16463" s="8">
        <v>6.1997703788748568</v>
      </c>
      <c r="F16463" s="8">
        <v>6.0204468004543727</v>
      </c>
      <c r="G16463" t="str">
        <f>VLOOKUP(C16463,'data indicadores nacional'!$A$2:$G$24,7,FALSE)</f>
        <v>arriba</v>
      </c>
      <c r="H16463" s="9">
        <f>VLOOKUP(C16463,'data indicadores nacional'!$A$2:$F$24,6,FALSE)</f>
        <v>0.44294071764974818</v>
      </c>
      <c r="I16463" s="5" t="str">
        <f t="shared" si="1285"/>
        <v>alarma</v>
      </c>
      <c r="J16463" s="5">
        <f t="shared" si="1286"/>
        <v>0</v>
      </c>
      <c r="K16463" s="5">
        <f t="shared" si="1287"/>
        <v>1</v>
      </c>
      <c r="L16463" s="5">
        <f t="shared" si="1288"/>
        <v>1</v>
      </c>
      <c r="N16463" s="8">
        <f>VLOOKUP(C16463,'data indicadores nacional'!$A$2:$J$24,10,FALSE)</f>
        <v>80</v>
      </c>
      <c r="O16463" t="str">
        <f t="shared" si="1289"/>
        <v>alarma</v>
      </c>
    </row>
    <row r="16464" spans="1:15">
      <c r="A16464" t="s">
        <v>127</v>
      </c>
      <c r="B16464" t="s">
        <v>1100</v>
      </c>
      <c r="C16464" t="s">
        <v>149</v>
      </c>
      <c r="D16464" s="8">
        <v>0.35842293906810035</v>
      </c>
      <c r="E16464" s="8">
        <v>0.26789131266743205</v>
      </c>
      <c r="F16464" s="8">
        <v>7.5728890571753124E-2</v>
      </c>
      <c r="G16464" t="str">
        <f>VLOOKUP(C16464,'data indicadores nacional'!$A$2:$G$24,7,FALSE)</f>
        <v>abajo</v>
      </c>
      <c r="H16464" s="9">
        <f>VLOOKUP(C16464,'data indicadores nacional'!$A$2:$F$24,6,FALSE)</f>
        <v>3.3105825166439729E-2</v>
      </c>
      <c r="I16464" s="5" t="str">
        <f t="shared" si="1285"/>
        <v xml:space="preserve"> </v>
      </c>
      <c r="J16464" s="5">
        <f t="shared" si="1286"/>
        <v>1</v>
      </c>
      <c r="K16464" s="5">
        <f t="shared" si="1287"/>
        <v>0</v>
      </c>
      <c r="L16464" s="5">
        <f t="shared" si="1288"/>
        <v>1</v>
      </c>
      <c r="N16464" s="8" t="str">
        <f>VLOOKUP(C16464,'data indicadores nacional'!$A$2:$J$24,10,FALSE)</f>
        <v>-</v>
      </c>
      <c r="O16464" t="str">
        <f t="shared" si="1289"/>
        <v xml:space="preserve"> </v>
      </c>
    </row>
    <row r="16465" spans="1:15">
      <c r="A16465" t="s">
        <v>127</v>
      </c>
      <c r="B16465" t="s">
        <v>1100</v>
      </c>
      <c r="C16465" t="s">
        <v>150</v>
      </c>
      <c r="D16465" s="8">
        <v>0</v>
      </c>
      <c r="E16465" s="8">
        <v>0.11481056257175661</v>
      </c>
      <c r="F16465" s="8">
        <v>3.7864445285876562E-2</v>
      </c>
      <c r="G16465" t="str">
        <f>VLOOKUP(C16465,'data indicadores nacional'!$A$2:$G$24,7,FALSE)</f>
        <v>abajo</v>
      </c>
      <c r="H16465" s="9">
        <f>VLOOKUP(C16465,'data indicadores nacional'!$A$2:$F$24,6,FALSE)</f>
        <v>3.1798702633632006E-2</v>
      </c>
      <c r="I16465" s="5" t="str">
        <f t="shared" si="1285"/>
        <v xml:space="preserve"> </v>
      </c>
      <c r="J16465" s="5">
        <f t="shared" si="1286"/>
        <v>0</v>
      </c>
      <c r="K16465" s="5">
        <f t="shared" si="1287"/>
        <v>1</v>
      </c>
      <c r="L16465" s="5">
        <f t="shared" si="1288"/>
        <v>1</v>
      </c>
      <c r="N16465" s="8" t="str">
        <f>VLOOKUP(C16465,'data indicadores nacional'!$A$2:$J$24,10,FALSE)</f>
        <v>-</v>
      </c>
      <c r="O16465" t="str">
        <f t="shared" si="1289"/>
        <v xml:space="preserve"> </v>
      </c>
    </row>
    <row r="16466" spans="1:15">
      <c r="A16466" t="s">
        <v>127</v>
      </c>
      <c r="B16466" t="s">
        <v>1100</v>
      </c>
      <c r="C16466" t="s">
        <v>151</v>
      </c>
      <c r="D16466" s="8">
        <v>80.717488789237663</v>
      </c>
      <c r="E16466" s="8">
        <v>29.961089494163424</v>
      </c>
      <c r="F16466" s="8">
        <v>48.770491803278688</v>
      </c>
      <c r="G16466" t="str">
        <f>VLOOKUP(C16466,'data indicadores nacional'!$A$2:$G$24,7,FALSE)</f>
        <v>arriba</v>
      </c>
      <c r="H16466" s="9">
        <f>VLOOKUP(C16466,'data indicadores nacional'!$A$2:$F$24,6,FALSE)</f>
        <v>2.4115304789202416</v>
      </c>
      <c r="I16466" s="5" t="str">
        <f t="shared" si="1285"/>
        <v xml:space="preserve"> </v>
      </c>
      <c r="J16466" s="5">
        <f t="shared" si="1286"/>
        <v>0</v>
      </c>
      <c r="K16466" s="5">
        <f t="shared" si="1287"/>
        <v>1</v>
      </c>
      <c r="L16466" s="5">
        <f t="shared" si="1288"/>
        <v>1</v>
      </c>
      <c r="N16466" s="8" t="str">
        <f>VLOOKUP(C16466,'data indicadores nacional'!$A$2:$J$24,10,FALSE)</f>
        <v>-</v>
      </c>
      <c r="O16466" t="str">
        <f t="shared" si="1289"/>
        <v xml:space="preserve"> </v>
      </c>
    </row>
    <row r="16467" spans="1:15">
      <c r="A16467" t="s">
        <v>127</v>
      </c>
      <c r="B16467" t="s">
        <v>1101</v>
      </c>
      <c r="C16467" t="s">
        <v>147</v>
      </c>
      <c r="D16467" s="8">
        <v>0</v>
      </c>
      <c r="E16467" s="8">
        <v>0</v>
      </c>
      <c r="F16467" s="8">
        <v>0</v>
      </c>
      <c r="G16467" t="str">
        <f>VLOOKUP(C16467,'data indicadores nacional'!$A$2:$G$24,7,FALSE)</f>
        <v>abajo</v>
      </c>
      <c r="H16467" s="9">
        <f>VLOOKUP(C16467,'data indicadores nacional'!$A$2:$F$24,6,FALSE)</f>
        <v>3.1698266245721529E-2</v>
      </c>
      <c r="I16467" s="5" t="str">
        <f t="shared" si="1285"/>
        <v xml:space="preserve"> </v>
      </c>
      <c r="J16467" s="5">
        <f t="shared" si="1286"/>
        <v>0</v>
      </c>
      <c r="K16467" s="5">
        <f t="shared" si="1287"/>
        <v>0</v>
      </c>
      <c r="L16467" s="5">
        <f t="shared" si="1288"/>
        <v>0</v>
      </c>
      <c r="N16467" s="8">
        <f>VLOOKUP(C16467,'data indicadores nacional'!$A$2:$J$24,10,FALSE)</f>
        <v>1</v>
      </c>
      <c r="O16467" t="str">
        <f t="shared" si="1289"/>
        <v xml:space="preserve"> </v>
      </c>
    </row>
    <row r="16468" spans="1:15">
      <c r="A16468" t="s">
        <v>127</v>
      </c>
      <c r="B16468" t="s">
        <v>1101</v>
      </c>
      <c r="C16468" t="s">
        <v>148</v>
      </c>
      <c r="D16468" s="8">
        <v>8.351794417368188</v>
      </c>
      <c r="E16468" s="8">
        <v>7.0990914853158671</v>
      </c>
      <c r="F16468" s="8">
        <v>6.0296371997956051</v>
      </c>
      <c r="G16468" t="str">
        <f>VLOOKUP(C16468,'data indicadores nacional'!$A$2:$G$24,7,FALSE)</f>
        <v>arriba</v>
      </c>
      <c r="H16468" s="9">
        <f>VLOOKUP(C16468,'data indicadores nacional'!$A$2:$F$24,6,FALSE)</f>
        <v>0.44294071764974818</v>
      </c>
      <c r="I16468" s="5" t="str">
        <f t="shared" si="1285"/>
        <v>alarma</v>
      </c>
      <c r="J16468" s="5">
        <f t="shared" si="1286"/>
        <v>0</v>
      </c>
      <c r="K16468" s="5">
        <f t="shared" si="1287"/>
        <v>1</v>
      </c>
      <c r="L16468" s="5">
        <f t="shared" si="1288"/>
        <v>1</v>
      </c>
      <c r="N16468" s="8">
        <f>VLOOKUP(C16468,'data indicadores nacional'!$A$2:$J$24,10,FALSE)</f>
        <v>80</v>
      </c>
      <c r="O16468" t="str">
        <f t="shared" si="1289"/>
        <v>alarma</v>
      </c>
    </row>
    <row r="16469" spans="1:15">
      <c r="A16469" t="s">
        <v>127</v>
      </c>
      <c r="B16469" t="s">
        <v>1101</v>
      </c>
      <c r="C16469" t="s">
        <v>149</v>
      </c>
      <c r="D16469" s="8">
        <v>0.15507310589277803</v>
      </c>
      <c r="E16469" s="8">
        <v>0.16902598774561589</v>
      </c>
      <c r="F16469" s="8">
        <v>0.15329586101175269</v>
      </c>
      <c r="G16469" t="str">
        <f>VLOOKUP(C16469,'data indicadores nacional'!$A$2:$G$24,7,FALSE)</f>
        <v>abajo</v>
      </c>
      <c r="H16469" s="9">
        <f>VLOOKUP(C16469,'data indicadores nacional'!$A$2:$F$24,6,FALSE)</f>
        <v>3.3105825166439729E-2</v>
      </c>
      <c r="I16469" s="5" t="str">
        <f t="shared" si="1285"/>
        <v xml:space="preserve"> </v>
      </c>
      <c r="J16469" s="5">
        <f t="shared" si="1286"/>
        <v>0</v>
      </c>
      <c r="K16469" s="5">
        <f t="shared" si="1287"/>
        <v>0</v>
      </c>
      <c r="L16469" s="5">
        <f t="shared" si="1288"/>
        <v>0</v>
      </c>
      <c r="N16469" s="8" t="str">
        <f>VLOOKUP(C16469,'data indicadores nacional'!$A$2:$J$24,10,FALSE)</f>
        <v>-</v>
      </c>
      <c r="O16469" t="str">
        <f t="shared" si="1289"/>
        <v xml:space="preserve"> </v>
      </c>
    </row>
    <row r="16470" spans="1:15">
      <c r="A16470" t="s">
        <v>127</v>
      </c>
      <c r="B16470" t="s">
        <v>1101</v>
      </c>
      <c r="C16470" t="s">
        <v>150</v>
      </c>
      <c r="D16470" s="8">
        <v>0.15507310589277803</v>
      </c>
      <c r="E16470" s="8">
        <v>0.10564124234100994</v>
      </c>
      <c r="F16470" s="8">
        <v>7.6647930505876344E-2</v>
      </c>
      <c r="G16470" t="str">
        <f>VLOOKUP(C16470,'data indicadores nacional'!$A$2:$G$24,7,FALSE)</f>
        <v>abajo</v>
      </c>
      <c r="H16470" s="9">
        <f>VLOOKUP(C16470,'data indicadores nacional'!$A$2:$F$24,6,FALSE)</f>
        <v>3.1798702633632006E-2</v>
      </c>
      <c r="I16470" s="5" t="str">
        <f t="shared" si="1285"/>
        <v xml:space="preserve"> </v>
      </c>
      <c r="J16470" s="5">
        <f t="shared" si="1286"/>
        <v>1</v>
      </c>
      <c r="K16470" s="5">
        <f t="shared" si="1287"/>
        <v>0</v>
      </c>
      <c r="L16470" s="5">
        <f t="shared" si="1288"/>
        <v>1</v>
      </c>
      <c r="N16470" s="8" t="str">
        <f>VLOOKUP(C16470,'data indicadores nacional'!$A$2:$J$24,10,FALSE)</f>
        <v>-</v>
      </c>
      <c r="O16470" t="str">
        <f t="shared" si="1289"/>
        <v xml:space="preserve"> </v>
      </c>
    </row>
    <row r="16471" spans="1:15">
      <c r="A16471" t="s">
        <v>127</v>
      </c>
      <c r="B16471" t="s">
        <v>1101</v>
      </c>
      <c r="C16471" t="s">
        <v>151</v>
      </c>
      <c r="D16471" s="8">
        <v>74.281150159744413</v>
      </c>
      <c r="E16471" s="8">
        <v>65.029469548133605</v>
      </c>
      <c r="F16471" s="8">
        <v>84.353741496598644</v>
      </c>
      <c r="G16471" t="str">
        <f>VLOOKUP(C16471,'data indicadores nacional'!$A$2:$G$24,7,FALSE)</f>
        <v>arriba</v>
      </c>
      <c r="H16471" s="9">
        <f>VLOOKUP(C16471,'data indicadores nacional'!$A$2:$F$24,6,FALSE)</f>
        <v>2.4115304789202416</v>
      </c>
      <c r="I16471" s="5" t="str">
        <f t="shared" si="1285"/>
        <v xml:space="preserve"> </v>
      </c>
      <c r="J16471" s="5">
        <f t="shared" si="1286"/>
        <v>1</v>
      </c>
      <c r="K16471" s="5">
        <f t="shared" si="1287"/>
        <v>0</v>
      </c>
      <c r="L16471" s="5">
        <f t="shared" si="1288"/>
        <v>1</v>
      </c>
      <c r="N16471" s="8" t="str">
        <f>VLOOKUP(C16471,'data indicadores nacional'!$A$2:$J$24,10,FALSE)</f>
        <v>-</v>
      </c>
      <c r="O16471" t="str">
        <f t="shared" si="1289"/>
        <v xml:space="preserve"> </v>
      </c>
    </row>
    <row r="16472" spans="1:15">
      <c r="A16472" t="s">
        <v>127</v>
      </c>
      <c r="B16472" t="s">
        <v>1102</v>
      </c>
      <c r="C16472" t="s">
        <v>147</v>
      </c>
      <c r="D16472" s="8">
        <v>1.2048192771084338</v>
      </c>
      <c r="E16472" s="8">
        <v>0</v>
      </c>
      <c r="F16472" s="8">
        <v>1.0810810810810811</v>
      </c>
      <c r="G16472" t="str">
        <f>VLOOKUP(C16472,'data indicadores nacional'!$A$2:$G$24,7,FALSE)</f>
        <v>abajo</v>
      </c>
      <c r="H16472" s="9">
        <f>VLOOKUP(C16472,'data indicadores nacional'!$A$2:$F$24,6,FALSE)</f>
        <v>3.1698266245721529E-2</v>
      </c>
      <c r="I16472" s="5" t="str">
        <f t="shared" si="1285"/>
        <v>alarma</v>
      </c>
      <c r="J16472" s="5">
        <f t="shared" si="1286"/>
        <v>1</v>
      </c>
      <c r="K16472" s="5">
        <f t="shared" si="1287"/>
        <v>0</v>
      </c>
      <c r="L16472" s="5">
        <f t="shared" si="1288"/>
        <v>1</v>
      </c>
      <c r="N16472" s="8">
        <f>VLOOKUP(C16472,'data indicadores nacional'!$A$2:$J$24,10,FALSE)</f>
        <v>1</v>
      </c>
      <c r="O16472" t="str">
        <f t="shared" si="1289"/>
        <v>alarma</v>
      </c>
    </row>
    <row r="16473" spans="1:15">
      <c r="A16473" t="s">
        <v>127</v>
      </c>
      <c r="B16473" t="s">
        <v>1102</v>
      </c>
      <c r="C16473" t="s">
        <v>148</v>
      </c>
      <c r="D16473" s="8">
        <v>3.6200856364344101</v>
      </c>
      <c r="E16473" s="8">
        <v>3.921045612163244</v>
      </c>
      <c r="F16473" s="8">
        <v>3.6342321219226257</v>
      </c>
      <c r="G16473" t="str">
        <f>VLOOKUP(C16473,'data indicadores nacional'!$A$2:$G$24,7,FALSE)</f>
        <v>arriba</v>
      </c>
      <c r="H16473" s="9">
        <f>VLOOKUP(C16473,'data indicadores nacional'!$A$2:$F$24,6,FALSE)</f>
        <v>0.44294071764974818</v>
      </c>
      <c r="I16473" s="5" t="str">
        <f t="shared" si="1285"/>
        <v>alarma</v>
      </c>
      <c r="J16473" s="5">
        <f t="shared" si="1286"/>
        <v>0</v>
      </c>
      <c r="K16473" s="5">
        <f t="shared" si="1287"/>
        <v>0</v>
      </c>
      <c r="L16473" s="5">
        <f t="shared" si="1288"/>
        <v>0</v>
      </c>
      <c r="N16473" s="8">
        <f>VLOOKUP(C16473,'data indicadores nacional'!$A$2:$J$24,10,FALSE)</f>
        <v>80</v>
      </c>
      <c r="O16473" t="str">
        <f t="shared" si="1289"/>
        <v>alarma</v>
      </c>
    </row>
    <row r="16474" spans="1:15">
      <c r="A16474" t="s">
        <v>127</v>
      </c>
      <c r="B16474" t="s">
        <v>1102</v>
      </c>
      <c r="C16474" t="s">
        <v>149</v>
      </c>
      <c r="D16474" s="8">
        <v>0.1557026080186843</v>
      </c>
      <c r="E16474" s="8">
        <v>0.21339023739663909</v>
      </c>
      <c r="F16474" s="8">
        <v>8.7924970691676443E-2</v>
      </c>
      <c r="G16474" t="str">
        <f>VLOOKUP(C16474,'data indicadores nacional'!$A$2:$G$24,7,FALSE)</f>
        <v>abajo</v>
      </c>
      <c r="H16474" s="9">
        <f>VLOOKUP(C16474,'data indicadores nacional'!$A$2:$F$24,6,FALSE)</f>
        <v>3.3105825166439729E-2</v>
      </c>
      <c r="I16474" s="5" t="str">
        <f t="shared" si="1285"/>
        <v xml:space="preserve"> </v>
      </c>
      <c r="J16474" s="5">
        <f t="shared" si="1286"/>
        <v>1</v>
      </c>
      <c r="K16474" s="5">
        <f t="shared" si="1287"/>
        <v>0</v>
      </c>
      <c r="L16474" s="5">
        <f t="shared" si="1288"/>
        <v>1</v>
      </c>
      <c r="N16474" s="8" t="str">
        <f>VLOOKUP(C16474,'data indicadores nacional'!$A$2:$J$24,10,FALSE)</f>
        <v>-</v>
      </c>
      <c r="O16474" t="str">
        <f t="shared" si="1289"/>
        <v xml:space="preserve"> </v>
      </c>
    </row>
    <row r="16475" spans="1:15">
      <c r="A16475" t="s">
        <v>127</v>
      </c>
      <c r="B16475" t="s">
        <v>1102</v>
      </c>
      <c r="C16475" t="s">
        <v>150</v>
      </c>
      <c r="D16475" s="8">
        <v>0</v>
      </c>
      <c r="E16475" s="8">
        <v>0.10669511869831955</v>
      </c>
      <c r="F16475" s="8">
        <v>8.7924970691676443E-2</v>
      </c>
      <c r="G16475" t="str">
        <f>VLOOKUP(C16475,'data indicadores nacional'!$A$2:$G$24,7,FALSE)</f>
        <v>abajo</v>
      </c>
      <c r="H16475" s="9">
        <f>VLOOKUP(C16475,'data indicadores nacional'!$A$2:$F$24,6,FALSE)</f>
        <v>3.1798702633632006E-2</v>
      </c>
      <c r="I16475" s="5" t="str">
        <f t="shared" si="1285"/>
        <v xml:space="preserve"> </v>
      </c>
      <c r="J16475" s="5">
        <f t="shared" si="1286"/>
        <v>0</v>
      </c>
      <c r="K16475" s="5">
        <f t="shared" si="1287"/>
        <v>1</v>
      </c>
      <c r="L16475" s="5">
        <f t="shared" si="1288"/>
        <v>1</v>
      </c>
      <c r="N16475" s="8" t="str">
        <f>VLOOKUP(C16475,'data indicadores nacional'!$A$2:$J$24,10,FALSE)</f>
        <v>-</v>
      </c>
      <c r="O16475" t="str">
        <f t="shared" si="1289"/>
        <v xml:space="preserve"> </v>
      </c>
    </row>
    <row r="16476" spans="1:15">
      <c r="A16476" t="s">
        <v>127</v>
      </c>
      <c r="B16476" t="s">
        <v>1102</v>
      </c>
      <c r="C16476" t="s">
        <v>151</v>
      </c>
      <c r="D16476" s="8">
        <v>71.866295264623957</v>
      </c>
      <c r="E16476" s="8">
        <v>68.784530386740329</v>
      </c>
      <c r="F16476" s="8">
        <v>79.619565217391312</v>
      </c>
      <c r="G16476" t="str">
        <f>VLOOKUP(C16476,'data indicadores nacional'!$A$2:$G$24,7,FALSE)</f>
        <v>arriba</v>
      </c>
      <c r="H16476" s="9">
        <f>VLOOKUP(C16476,'data indicadores nacional'!$A$2:$F$24,6,FALSE)</f>
        <v>2.4115304789202416</v>
      </c>
      <c r="I16476" s="5" t="str">
        <f t="shared" si="1285"/>
        <v xml:space="preserve"> </v>
      </c>
      <c r="J16476" s="5">
        <f t="shared" si="1286"/>
        <v>1</v>
      </c>
      <c r="K16476" s="5">
        <f t="shared" si="1287"/>
        <v>0</v>
      </c>
      <c r="L16476" s="5">
        <f t="shared" si="1288"/>
        <v>1</v>
      </c>
      <c r="N16476" s="8" t="str">
        <f>VLOOKUP(C16476,'data indicadores nacional'!$A$2:$J$24,10,FALSE)</f>
        <v>-</v>
      </c>
      <c r="O16476" t="str">
        <f t="shared" si="1289"/>
        <v xml:space="preserve"> </v>
      </c>
    </row>
    <row r="16477" spans="1:15">
      <c r="A16477" t="s">
        <v>127</v>
      </c>
      <c r="B16477" t="s">
        <v>1103</v>
      </c>
      <c r="C16477" t="s">
        <v>147</v>
      </c>
      <c r="D16477" s="8">
        <v>0</v>
      </c>
      <c r="E16477" s="8">
        <v>0</v>
      </c>
      <c r="F16477" s="8">
        <v>0.35335689045936397</v>
      </c>
      <c r="G16477" t="str">
        <f>VLOOKUP(C16477,'data indicadores nacional'!$A$2:$G$24,7,FALSE)</f>
        <v>abajo</v>
      </c>
      <c r="H16477" s="9">
        <f>VLOOKUP(C16477,'data indicadores nacional'!$A$2:$F$24,6,FALSE)</f>
        <v>3.1698266245721529E-2</v>
      </c>
      <c r="I16477" s="5" t="str">
        <f t="shared" si="1285"/>
        <v>alarma</v>
      </c>
      <c r="J16477" s="5">
        <f t="shared" si="1286"/>
        <v>0</v>
      </c>
      <c r="K16477" s="5">
        <f t="shared" si="1287"/>
        <v>1</v>
      </c>
      <c r="L16477" s="5">
        <f t="shared" si="1288"/>
        <v>1</v>
      </c>
      <c r="N16477" s="8">
        <f>VLOOKUP(C16477,'data indicadores nacional'!$A$2:$J$24,10,FALSE)</f>
        <v>1</v>
      </c>
      <c r="O16477" t="str">
        <f t="shared" si="1289"/>
        <v xml:space="preserve"> </v>
      </c>
    </row>
    <row r="16478" spans="1:15">
      <c r="A16478" t="s">
        <v>127</v>
      </c>
      <c r="B16478" t="s">
        <v>1103</v>
      </c>
      <c r="C16478" t="s">
        <v>148</v>
      </c>
      <c r="D16478" s="8">
        <v>5.3890876565295169</v>
      </c>
      <c r="E16478" s="8">
        <v>7.8686019862490451</v>
      </c>
      <c r="F16478" s="8">
        <v>8.622057656704575</v>
      </c>
      <c r="G16478" t="str">
        <f>VLOOKUP(C16478,'data indicadores nacional'!$A$2:$G$24,7,FALSE)</f>
        <v>arriba</v>
      </c>
      <c r="H16478" s="9">
        <f>VLOOKUP(C16478,'data indicadores nacional'!$A$2:$F$24,6,FALSE)</f>
        <v>0.44294071764974818</v>
      </c>
      <c r="I16478" s="5" t="str">
        <f t="shared" si="1285"/>
        <v xml:space="preserve"> </v>
      </c>
      <c r="J16478" s="5">
        <f t="shared" si="1286"/>
        <v>1</v>
      </c>
      <c r="K16478" s="5">
        <f t="shared" si="1287"/>
        <v>0</v>
      </c>
      <c r="L16478" s="5">
        <f t="shared" si="1288"/>
        <v>1</v>
      </c>
      <c r="N16478" s="8">
        <f>VLOOKUP(C16478,'data indicadores nacional'!$A$2:$J$24,10,FALSE)</f>
        <v>80</v>
      </c>
      <c r="O16478" t="str">
        <f t="shared" si="1289"/>
        <v>alarma</v>
      </c>
    </row>
    <row r="16479" spans="1:15">
      <c r="A16479" t="s">
        <v>127</v>
      </c>
      <c r="B16479" t="s">
        <v>1103</v>
      </c>
      <c r="C16479" t="s">
        <v>149</v>
      </c>
      <c r="D16479" s="8">
        <v>0.29069767441860467</v>
      </c>
      <c r="E16479" s="8">
        <v>0.28647822765469827</v>
      </c>
      <c r="F16479" s="8">
        <v>0.23803226659613858</v>
      </c>
      <c r="G16479" t="str">
        <f>VLOOKUP(C16479,'data indicadores nacional'!$A$2:$G$24,7,FALSE)</f>
        <v>abajo</v>
      </c>
      <c r="H16479" s="9">
        <f>VLOOKUP(C16479,'data indicadores nacional'!$A$2:$F$24,6,FALSE)</f>
        <v>3.3105825166439729E-2</v>
      </c>
      <c r="I16479" s="5" t="str">
        <f t="shared" si="1285"/>
        <v xml:space="preserve"> </v>
      </c>
      <c r="J16479" s="5">
        <f t="shared" si="1286"/>
        <v>1</v>
      </c>
      <c r="K16479" s="5">
        <f t="shared" si="1287"/>
        <v>0</v>
      </c>
      <c r="L16479" s="5">
        <f t="shared" si="1288"/>
        <v>1</v>
      </c>
      <c r="N16479" s="8" t="str">
        <f>VLOOKUP(C16479,'data indicadores nacional'!$A$2:$J$24,10,FALSE)</f>
        <v>-</v>
      </c>
      <c r="O16479" t="str">
        <f t="shared" si="1289"/>
        <v xml:space="preserve"> </v>
      </c>
    </row>
    <row r="16480" spans="1:15">
      <c r="A16480" t="s">
        <v>127</v>
      </c>
      <c r="B16480" t="s">
        <v>1103</v>
      </c>
      <c r="C16480" t="s">
        <v>150</v>
      </c>
      <c r="D16480" s="8">
        <v>4.4722719141323794E-2</v>
      </c>
      <c r="E16480" s="8">
        <v>3.819709702062643E-2</v>
      </c>
      <c r="F16480" s="8">
        <v>0.10579211848717271</v>
      </c>
      <c r="G16480" t="str">
        <f>VLOOKUP(C16480,'data indicadores nacional'!$A$2:$G$24,7,FALSE)</f>
        <v>abajo</v>
      </c>
      <c r="H16480" s="9">
        <f>VLOOKUP(C16480,'data indicadores nacional'!$A$2:$F$24,6,FALSE)</f>
        <v>3.1798702633632006E-2</v>
      </c>
      <c r="I16480" s="5" t="str">
        <f t="shared" si="1285"/>
        <v>alarma</v>
      </c>
      <c r="J16480" s="5">
        <f t="shared" si="1286"/>
        <v>0</v>
      </c>
      <c r="K16480" s="5">
        <f t="shared" si="1287"/>
        <v>1</v>
      </c>
      <c r="L16480" s="5">
        <f t="shared" si="1288"/>
        <v>1</v>
      </c>
      <c r="N16480" s="8" t="str">
        <f>VLOOKUP(C16480,'data indicadores nacional'!$A$2:$J$24,10,FALSE)</f>
        <v>-</v>
      </c>
      <c r="O16480" t="str">
        <f t="shared" si="1289"/>
        <v xml:space="preserve"> </v>
      </c>
    </row>
    <row r="16481" spans="1:15">
      <c r="A16481" t="s">
        <v>127</v>
      </c>
      <c r="B16481" t="s">
        <v>1103</v>
      </c>
      <c r="C16481" t="s">
        <v>151</v>
      </c>
      <c r="D16481" s="8">
        <v>84.54440599769319</v>
      </c>
      <c r="E16481" s="8">
        <v>83.010432190760071</v>
      </c>
      <c r="F16481" s="8">
        <v>77.924528301886795</v>
      </c>
      <c r="G16481" t="str">
        <f>VLOOKUP(C16481,'data indicadores nacional'!$A$2:$G$24,7,FALSE)</f>
        <v>arriba</v>
      </c>
      <c r="H16481" s="9">
        <f>VLOOKUP(C16481,'data indicadores nacional'!$A$2:$F$24,6,FALSE)</f>
        <v>2.4115304789202416</v>
      </c>
      <c r="I16481" s="5" t="str">
        <f t="shared" si="1285"/>
        <v>alarma</v>
      </c>
      <c r="J16481" s="5">
        <f t="shared" si="1286"/>
        <v>0</v>
      </c>
      <c r="K16481" s="5">
        <f t="shared" si="1287"/>
        <v>1</v>
      </c>
      <c r="L16481" s="5">
        <f t="shared" si="1288"/>
        <v>1</v>
      </c>
      <c r="N16481" s="8" t="str">
        <f>VLOOKUP(C16481,'data indicadores nacional'!$A$2:$J$24,10,FALSE)</f>
        <v>-</v>
      </c>
      <c r="O16481" t="str">
        <f t="shared" si="1289"/>
        <v xml:space="preserve"> </v>
      </c>
    </row>
    <row r="16482" spans="1:15">
      <c r="A16482" t="s">
        <v>127</v>
      </c>
      <c r="B16482" t="s">
        <v>1104</v>
      </c>
      <c r="C16482" t="s">
        <v>147</v>
      </c>
      <c r="D16482" s="8">
        <v>0</v>
      </c>
      <c r="E16482" s="8">
        <v>0</v>
      </c>
      <c r="F16482" s="8">
        <v>0</v>
      </c>
      <c r="G16482" t="str">
        <f>VLOOKUP(C16482,'data indicadores nacional'!$A$2:$G$24,7,FALSE)</f>
        <v>abajo</v>
      </c>
      <c r="H16482" s="9">
        <f>VLOOKUP(C16482,'data indicadores nacional'!$A$2:$F$24,6,FALSE)</f>
        <v>3.1698266245721529E-2</v>
      </c>
      <c r="I16482" s="5" t="str">
        <f t="shared" si="1285"/>
        <v xml:space="preserve"> </v>
      </c>
      <c r="J16482" s="5">
        <f t="shared" si="1286"/>
        <v>0</v>
      </c>
      <c r="K16482" s="5">
        <f t="shared" si="1287"/>
        <v>0</v>
      </c>
      <c r="L16482" s="5">
        <f t="shared" si="1288"/>
        <v>0</v>
      </c>
      <c r="N16482" s="8">
        <f>VLOOKUP(C16482,'data indicadores nacional'!$A$2:$J$24,10,FALSE)</f>
        <v>1</v>
      </c>
      <c r="O16482" t="str">
        <f t="shared" si="1289"/>
        <v xml:space="preserve"> </v>
      </c>
    </row>
    <row r="16483" spans="1:15">
      <c r="A16483" t="s">
        <v>127</v>
      </c>
      <c r="B16483" t="s">
        <v>1104</v>
      </c>
      <c r="C16483" t="s">
        <v>148</v>
      </c>
      <c r="D16483" s="8">
        <v>4.4483209768861753</v>
      </c>
      <c r="E16483" s="8">
        <v>4.6580506192784057</v>
      </c>
      <c r="F16483" s="8">
        <v>7.1415525114155249</v>
      </c>
      <c r="G16483" t="str">
        <f>VLOOKUP(C16483,'data indicadores nacional'!$A$2:$G$24,7,FALSE)</f>
        <v>arriba</v>
      </c>
      <c r="H16483" s="9">
        <f>VLOOKUP(C16483,'data indicadores nacional'!$A$2:$F$24,6,FALSE)</f>
        <v>0.44294071764974818</v>
      </c>
      <c r="I16483" s="5" t="str">
        <f t="shared" si="1285"/>
        <v xml:space="preserve"> </v>
      </c>
      <c r="J16483" s="5">
        <f t="shared" si="1286"/>
        <v>1</v>
      </c>
      <c r="K16483" s="5">
        <f t="shared" si="1287"/>
        <v>0</v>
      </c>
      <c r="L16483" s="5">
        <f t="shared" si="1288"/>
        <v>1</v>
      </c>
      <c r="N16483" s="8">
        <f>VLOOKUP(C16483,'data indicadores nacional'!$A$2:$J$24,10,FALSE)</f>
        <v>80</v>
      </c>
      <c r="O16483" t="str">
        <f t="shared" si="1289"/>
        <v>alarma</v>
      </c>
    </row>
    <row r="16484" spans="1:15">
      <c r="A16484" t="s">
        <v>127</v>
      </c>
      <c r="B16484" t="s">
        <v>1104</v>
      </c>
      <c r="C16484" t="s">
        <v>149</v>
      </c>
      <c r="D16484" s="8">
        <v>0.17444395987788924</v>
      </c>
      <c r="E16484" s="8">
        <v>0.20193861066235863</v>
      </c>
      <c r="F16484" s="8">
        <v>0.21917808219178081</v>
      </c>
      <c r="G16484" t="str">
        <f>VLOOKUP(C16484,'data indicadores nacional'!$A$2:$G$24,7,FALSE)</f>
        <v>abajo</v>
      </c>
      <c r="H16484" s="9">
        <f>VLOOKUP(C16484,'data indicadores nacional'!$A$2:$F$24,6,FALSE)</f>
        <v>3.3105825166439729E-2</v>
      </c>
      <c r="I16484" s="5" t="str">
        <f t="shared" si="1285"/>
        <v>alarma</v>
      </c>
      <c r="J16484" s="5">
        <f t="shared" si="1286"/>
        <v>0</v>
      </c>
      <c r="K16484" s="5">
        <f t="shared" si="1287"/>
        <v>1</v>
      </c>
      <c r="L16484" s="5">
        <f t="shared" si="1288"/>
        <v>1</v>
      </c>
      <c r="N16484" s="8" t="str">
        <f>VLOOKUP(C16484,'data indicadores nacional'!$A$2:$J$24,10,FALSE)</f>
        <v>-</v>
      </c>
      <c r="O16484" t="str">
        <f t="shared" si="1289"/>
        <v xml:space="preserve"> </v>
      </c>
    </row>
    <row r="16485" spans="1:15">
      <c r="A16485" t="s">
        <v>127</v>
      </c>
      <c r="B16485" t="s">
        <v>1104</v>
      </c>
      <c r="C16485" t="s">
        <v>150</v>
      </c>
      <c r="D16485" s="8">
        <v>2.1805494984736155E-2</v>
      </c>
      <c r="E16485" s="8">
        <v>8.0775444264943458E-2</v>
      </c>
      <c r="F16485" s="8">
        <v>5.4794520547945202E-2</v>
      </c>
      <c r="G16485" t="str">
        <f>VLOOKUP(C16485,'data indicadores nacional'!$A$2:$G$24,7,FALSE)</f>
        <v>abajo</v>
      </c>
      <c r="H16485" s="9">
        <f>VLOOKUP(C16485,'data indicadores nacional'!$A$2:$F$24,6,FALSE)</f>
        <v>3.1798702633632006E-2</v>
      </c>
      <c r="I16485" s="5" t="str">
        <f t="shared" si="1285"/>
        <v xml:space="preserve"> </v>
      </c>
      <c r="J16485" s="5">
        <f t="shared" si="1286"/>
        <v>0</v>
      </c>
      <c r="K16485" s="5">
        <f t="shared" si="1287"/>
        <v>1</v>
      </c>
      <c r="L16485" s="5">
        <f t="shared" si="1288"/>
        <v>1</v>
      </c>
      <c r="N16485" s="8" t="str">
        <f>VLOOKUP(C16485,'data indicadores nacional'!$A$2:$J$24,10,FALSE)</f>
        <v>-</v>
      </c>
      <c r="O16485" t="str">
        <f t="shared" si="1289"/>
        <v xml:space="preserve"> </v>
      </c>
    </row>
    <row r="16486" spans="1:15">
      <c r="A16486" t="s">
        <v>127</v>
      </c>
      <c r="B16486" t="s">
        <v>1104</v>
      </c>
      <c r="C16486" t="s">
        <v>151</v>
      </c>
      <c r="D16486" s="8">
        <v>66.964285714285708</v>
      </c>
      <c r="E16486" s="8">
        <v>56.50969529085873</v>
      </c>
      <c r="F16486" s="8">
        <v>68.45018450184503</v>
      </c>
      <c r="G16486" t="str">
        <f>VLOOKUP(C16486,'data indicadores nacional'!$A$2:$G$24,7,FALSE)</f>
        <v>arriba</v>
      </c>
      <c r="H16486" s="9">
        <f>VLOOKUP(C16486,'data indicadores nacional'!$A$2:$F$24,6,FALSE)</f>
        <v>2.4115304789202416</v>
      </c>
      <c r="I16486" s="5" t="str">
        <f t="shared" si="1285"/>
        <v xml:space="preserve"> </v>
      </c>
      <c r="J16486" s="5">
        <f t="shared" si="1286"/>
        <v>1</v>
      </c>
      <c r="K16486" s="5">
        <f t="shared" si="1287"/>
        <v>0</v>
      </c>
      <c r="L16486" s="5">
        <f t="shared" si="1288"/>
        <v>1</v>
      </c>
      <c r="N16486" s="8" t="str">
        <f>VLOOKUP(C16486,'data indicadores nacional'!$A$2:$J$24,10,FALSE)</f>
        <v>-</v>
      </c>
      <c r="O16486" t="str">
        <f t="shared" si="1289"/>
        <v xml:space="preserve"> </v>
      </c>
    </row>
    <row r="16487" spans="1:15">
      <c r="A16487" t="s">
        <v>127</v>
      </c>
      <c r="B16487" t="s">
        <v>1105</v>
      </c>
      <c r="C16487" t="s">
        <v>147</v>
      </c>
      <c r="D16487" s="8">
        <v>0</v>
      </c>
      <c r="E16487" s="8">
        <v>0</v>
      </c>
      <c r="F16487" s="8">
        <v>0</v>
      </c>
      <c r="G16487" t="str">
        <f>VLOOKUP(C16487,'data indicadores nacional'!$A$2:$G$24,7,FALSE)</f>
        <v>abajo</v>
      </c>
      <c r="H16487" s="9">
        <f>VLOOKUP(C16487,'data indicadores nacional'!$A$2:$F$24,6,FALSE)</f>
        <v>3.1698266245721529E-2</v>
      </c>
      <c r="I16487" s="5" t="str">
        <f t="shared" si="1285"/>
        <v xml:space="preserve"> </v>
      </c>
      <c r="J16487" s="5">
        <f t="shared" si="1286"/>
        <v>0</v>
      </c>
      <c r="K16487" s="5">
        <f t="shared" si="1287"/>
        <v>0</v>
      </c>
      <c r="L16487" s="5">
        <f t="shared" si="1288"/>
        <v>0</v>
      </c>
      <c r="N16487" s="8">
        <f>VLOOKUP(C16487,'data indicadores nacional'!$A$2:$J$24,10,FALSE)</f>
        <v>1</v>
      </c>
      <c r="O16487" t="str">
        <f t="shared" si="1289"/>
        <v xml:space="preserve"> </v>
      </c>
    </row>
    <row r="16488" spans="1:15">
      <c r="A16488" t="s">
        <v>127</v>
      </c>
      <c r="B16488" t="s">
        <v>1105</v>
      </c>
      <c r="C16488" t="s">
        <v>148</v>
      </c>
      <c r="D16488" s="8">
        <v>6.7423460612315109</v>
      </c>
      <c r="E16488" s="8">
        <v>7.5373472159348118</v>
      </c>
      <c r="F16488" s="8">
        <v>9.5808383233532943</v>
      </c>
      <c r="G16488" t="str">
        <f>VLOOKUP(C16488,'data indicadores nacional'!$A$2:$G$24,7,FALSE)</f>
        <v>arriba</v>
      </c>
      <c r="H16488" s="9">
        <f>VLOOKUP(C16488,'data indicadores nacional'!$A$2:$F$24,6,FALSE)</f>
        <v>0.44294071764974818</v>
      </c>
      <c r="I16488" s="5" t="str">
        <f t="shared" si="1285"/>
        <v xml:space="preserve"> </v>
      </c>
      <c r="J16488" s="5">
        <f t="shared" si="1286"/>
        <v>1</v>
      </c>
      <c r="K16488" s="5">
        <f t="shared" si="1287"/>
        <v>0</v>
      </c>
      <c r="L16488" s="5">
        <f t="shared" si="1288"/>
        <v>1</v>
      </c>
      <c r="N16488" s="8">
        <f>VLOOKUP(C16488,'data indicadores nacional'!$A$2:$J$24,10,FALSE)</f>
        <v>80</v>
      </c>
      <c r="O16488" t="str">
        <f t="shared" si="1289"/>
        <v>alarma</v>
      </c>
    </row>
    <row r="16489" spans="1:15">
      <c r="A16489" t="s">
        <v>127</v>
      </c>
      <c r="B16489" t="s">
        <v>1105</v>
      </c>
      <c r="C16489" t="s">
        <v>149</v>
      </c>
      <c r="D16489" s="8">
        <v>0.13759889920880633</v>
      </c>
      <c r="E16489" s="8">
        <v>0.15844273426889996</v>
      </c>
      <c r="F16489" s="8">
        <v>0.1330671989354624</v>
      </c>
      <c r="G16489" t="str">
        <f>VLOOKUP(C16489,'data indicadores nacional'!$A$2:$G$24,7,FALSE)</f>
        <v>abajo</v>
      </c>
      <c r="H16489" s="9">
        <f>VLOOKUP(C16489,'data indicadores nacional'!$A$2:$F$24,6,FALSE)</f>
        <v>3.3105825166439729E-2</v>
      </c>
      <c r="I16489" s="5" t="str">
        <f t="shared" si="1285"/>
        <v xml:space="preserve"> </v>
      </c>
      <c r="J16489" s="5">
        <f t="shared" si="1286"/>
        <v>1</v>
      </c>
      <c r="K16489" s="5">
        <f t="shared" si="1287"/>
        <v>0</v>
      </c>
      <c r="L16489" s="5">
        <f t="shared" si="1288"/>
        <v>1</v>
      </c>
      <c r="N16489" s="8" t="str">
        <f>VLOOKUP(C16489,'data indicadores nacional'!$A$2:$J$24,10,FALSE)</f>
        <v>-</v>
      </c>
      <c r="O16489" t="str">
        <f t="shared" si="1289"/>
        <v xml:space="preserve"> </v>
      </c>
    </row>
    <row r="16490" spans="1:15">
      <c r="A16490" t="s">
        <v>127</v>
      </c>
      <c r="B16490" t="s">
        <v>1105</v>
      </c>
      <c r="C16490" t="s">
        <v>150</v>
      </c>
      <c r="D16490" s="8">
        <v>5.7332874670335973E-2</v>
      </c>
      <c r="E16490" s="8">
        <v>4.5269352648257127E-2</v>
      </c>
      <c r="F16490" s="8">
        <v>9.9800399201596793E-2</v>
      </c>
      <c r="G16490" t="str">
        <f>VLOOKUP(C16490,'data indicadores nacional'!$A$2:$G$24,7,FALSE)</f>
        <v>abajo</v>
      </c>
      <c r="H16490" s="9">
        <f>VLOOKUP(C16490,'data indicadores nacional'!$A$2:$F$24,6,FALSE)</f>
        <v>3.1798702633632006E-2</v>
      </c>
      <c r="I16490" s="5" t="str">
        <f t="shared" si="1285"/>
        <v>alarma</v>
      </c>
      <c r="J16490" s="5">
        <f t="shared" si="1286"/>
        <v>0</v>
      </c>
      <c r="K16490" s="5">
        <f t="shared" si="1287"/>
        <v>1</v>
      </c>
      <c r="L16490" s="5">
        <f t="shared" si="1288"/>
        <v>1</v>
      </c>
      <c r="N16490" s="8" t="str">
        <f>VLOOKUP(C16490,'data indicadores nacional'!$A$2:$J$24,10,FALSE)</f>
        <v>-</v>
      </c>
      <c r="O16490" t="str">
        <f t="shared" si="1289"/>
        <v xml:space="preserve"> </v>
      </c>
    </row>
    <row r="16491" spans="1:15">
      <c r="A16491" t="s">
        <v>127</v>
      </c>
      <c r="B16491" t="s">
        <v>1105</v>
      </c>
      <c r="C16491" t="s">
        <v>151</v>
      </c>
      <c r="D16491" s="8">
        <v>85</v>
      </c>
      <c r="E16491" s="8">
        <v>74.33380084151473</v>
      </c>
      <c r="F16491" s="8">
        <v>80.926053904630265</v>
      </c>
      <c r="G16491" t="str">
        <f>VLOOKUP(C16491,'data indicadores nacional'!$A$2:$G$24,7,FALSE)</f>
        <v>arriba</v>
      </c>
      <c r="H16491" s="9">
        <f>VLOOKUP(C16491,'data indicadores nacional'!$A$2:$F$24,6,FALSE)</f>
        <v>2.4115304789202416</v>
      </c>
      <c r="I16491" s="5" t="str">
        <f t="shared" si="1285"/>
        <v xml:space="preserve"> </v>
      </c>
      <c r="J16491" s="5">
        <f t="shared" si="1286"/>
        <v>0</v>
      </c>
      <c r="K16491" s="5">
        <f t="shared" si="1287"/>
        <v>1</v>
      </c>
      <c r="L16491" s="5">
        <f t="shared" si="1288"/>
        <v>1</v>
      </c>
      <c r="N16491" s="8" t="str">
        <f>VLOOKUP(C16491,'data indicadores nacional'!$A$2:$J$24,10,FALSE)</f>
        <v>-</v>
      </c>
      <c r="O16491" t="str">
        <f t="shared" si="1289"/>
        <v xml:space="preserve"> </v>
      </c>
    </row>
    <row r="16492" spans="1:15">
      <c r="A16492" t="s">
        <v>127</v>
      </c>
      <c r="B16492" t="s">
        <v>1106</v>
      </c>
      <c r="C16492" t="s">
        <v>147</v>
      </c>
      <c r="D16492" s="8">
        <v>0</v>
      </c>
      <c r="E16492" s="8">
        <v>0</v>
      </c>
      <c r="F16492" s="8">
        <v>0.14367816091954022</v>
      </c>
      <c r="G16492" t="str">
        <f>VLOOKUP(C16492,'data indicadores nacional'!$A$2:$G$24,7,FALSE)</f>
        <v>abajo</v>
      </c>
      <c r="H16492" s="9">
        <f>VLOOKUP(C16492,'data indicadores nacional'!$A$2:$F$24,6,FALSE)</f>
        <v>3.1698266245721529E-2</v>
      </c>
      <c r="I16492" s="5" t="str">
        <f t="shared" si="1285"/>
        <v>alarma</v>
      </c>
      <c r="J16492" s="5">
        <f t="shared" si="1286"/>
        <v>0</v>
      </c>
      <c r="K16492" s="5">
        <f t="shared" si="1287"/>
        <v>1</v>
      </c>
      <c r="L16492" s="5">
        <f t="shared" si="1288"/>
        <v>1</v>
      </c>
      <c r="N16492" s="8">
        <f>VLOOKUP(C16492,'data indicadores nacional'!$A$2:$J$24,10,FALSE)</f>
        <v>1</v>
      </c>
      <c r="O16492" t="str">
        <f t="shared" si="1289"/>
        <v xml:space="preserve"> </v>
      </c>
    </row>
    <row r="16493" spans="1:15">
      <c r="A16493" t="s">
        <v>127</v>
      </c>
      <c r="B16493" t="s">
        <v>1106</v>
      </c>
      <c r="C16493" t="s">
        <v>148</v>
      </c>
      <c r="D16493" s="8">
        <v>9.1653175031480494</v>
      </c>
      <c r="E16493" s="8">
        <v>7.4503155316944527</v>
      </c>
      <c r="F16493" s="8">
        <v>6.036834924965893</v>
      </c>
      <c r="G16493" t="str">
        <f>VLOOKUP(C16493,'data indicadores nacional'!$A$2:$G$24,7,FALSE)</f>
        <v>arriba</v>
      </c>
      <c r="H16493" s="9">
        <f>VLOOKUP(C16493,'data indicadores nacional'!$A$2:$F$24,6,FALSE)</f>
        <v>0.44294071764974818</v>
      </c>
      <c r="I16493" s="5" t="str">
        <f t="shared" si="1285"/>
        <v>alarma</v>
      </c>
      <c r="J16493" s="5">
        <f t="shared" si="1286"/>
        <v>0</v>
      </c>
      <c r="K16493" s="5">
        <f t="shared" si="1287"/>
        <v>1</v>
      </c>
      <c r="L16493" s="5">
        <f t="shared" si="1288"/>
        <v>1</v>
      </c>
      <c r="N16493" s="8">
        <f>VLOOKUP(C16493,'data indicadores nacional'!$A$2:$J$24,10,FALSE)</f>
        <v>80</v>
      </c>
      <c r="O16493" t="str">
        <f t="shared" si="1289"/>
        <v>alarma</v>
      </c>
    </row>
    <row r="16494" spans="1:15">
      <c r="A16494" t="s">
        <v>127</v>
      </c>
      <c r="B16494" t="s">
        <v>1106</v>
      </c>
      <c r="C16494" t="s">
        <v>149</v>
      </c>
      <c r="D16494" s="8">
        <v>0.20687173952149665</v>
      </c>
      <c r="E16494" s="8">
        <v>0.29198455307525667</v>
      </c>
      <c r="F16494" s="8">
        <v>0.18190086402910413</v>
      </c>
      <c r="G16494" t="str">
        <f>VLOOKUP(C16494,'data indicadores nacional'!$A$2:$G$24,7,FALSE)</f>
        <v>abajo</v>
      </c>
      <c r="H16494" s="9">
        <f>VLOOKUP(C16494,'data indicadores nacional'!$A$2:$F$24,6,FALSE)</f>
        <v>3.3105825166439729E-2</v>
      </c>
      <c r="I16494" s="5" t="str">
        <f t="shared" si="1285"/>
        <v xml:space="preserve"> </v>
      </c>
      <c r="J16494" s="5">
        <f t="shared" si="1286"/>
        <v>1</v>
      </c>
      <c r="K16494" s="5">
        <f t="shared" si="1287"/>
        <v>0</v>
      </c>
      <c r="L16494" s="5">
        <f t="shared" si="1288"/>
        <v>1</v>
      </c>
      <c r="N16494" s="8" t="str">
        <f>VLOOKUP(C16494,'data indicadores nacional'!$A$2:$J$24,10,FALSE)</f>
        <v>-</v>
      </c>
      <c r="O16494" t="str">
        <f t="shared" si="1289"/>
        <v xml:space="preserve"> </v>
      </c>
    </row>
    <row r="16495" spans="1:15">
      <c r="A16495" t="s">
        <v>127</v>
      </c>
      <c r="B16495" t="s">
        <v>1106</v>
      </c>
      <c r="C16495" t="s">
        <v>150</v>
      </c>
      <c r="D16495" s="8">
        <v>8.094981111710739E-2</v>
      </c>
      <c r="E16495" s="8">
        <v>0.2072148441179241</v>
      </c>
      <c r="F16495" s="8">
        <v>0.18190086402910413</v>
      </c>
      <c r="G16495" t="str">
        <f>VLOOKUP(C16495,'data indicadores nacional'!$A$2:$G$24,7,FALSE)</f>
        <v>abajo</v>
      </c>
      <c r="H16495" s="9">
        <f>VLOOKUP(C16495,'data indicadores nacional'!$A$2:$F$24,6,FALSE)</f>
        <v>3.1798702633632006E-2</v>
      </c>
      <c r="I16495" s="5" t="str">
        <f t="shared" si="1285"/>
        <v xml:space="preserve"> </v>
      </c>
      <c r="J16495" s="5">
        <f t="shared" si="1286"/>
        <v>0</v>
      </c>
      <c r="K16495" s="5">
        <f t="shared" si="1287"/>
        <v>1</v>
      </c>
      <c r="L16495" s="5">
        <f t="shared" si="1288"/>
        <v>1</v>
      </c>
      <c r="N16495" s="8" t="str">
        <f>VLOOKUP(C16495,'data indicadores nacional'!$A$2:$J$24,10,FALSE)</f>
        <v>-</v>
      </c>
      <c r="O16495" t="str">
        <f t="shared" si="1289"/>
        <v xml:space="preserve"> </v>
      </c>
    </row>
    <row r="16496" spans="1:15">
      <c r="A16496" t="s">
        <v>127</v>
      </c>
      <c r="B16496" t="s">
        <v>1106</v>
      </c>
      <c r="C16496" t="s">
        <v>151</v>
      </c>
      <c r="D16496" s="8">
        <v>72.99391256225789</v>
      </c>
      <c r="E16496" s="8">
        <v>78.672316384180789</v>
      </c>
      <c r="F16496" s="8">
        <v>77.868112014453487</v>
      </c>
      <c r="G16496" t="str">
        <f>VLOOKUP(C16496,'data indicadores nacional'!$A$2:$G$24,7,FALSE)</f>
        <v>arriba</v>
      </c>
      <c r="H16496" s="9">
        <f>VLOOKUP(C16496,'data indicadores nacional'!$A$2:$F$24,6,FALSE)</f>
        <v>2.4115304789202416</v>
      </c>
      <c r="I16496" s="5" t="str">
        <f t="shared" si="1285"/>
        <v>alarma</v>
      </c>
      <c r="J16496" s="5">
        <f t="shared" si="1286"/>
        <v>1</v>
      </c>
      <c r="K16496" s="5">
        <f t="shared" si="1287"/>
        <v>0</v>
      </c>
      <c r="L16496" s="5">
        <f t="shared" si="1288"/>
        <v>1</v>
      </c>
      <c r="N16496" s="8" t="str">
        <f>VLOOKUP(C16496,'data indicadores nacional'!$A$2:$J$24,10,FALSE)</f>
        <v>-</v>
      </c>
      <c r="O16496" t="str">
        <f t="shared" si="1289"/>
        <v xml:space="preserve"> </v>
      </c>
    </row>
    <row r="16497" spans="1:15">
      <c r="A16497" t="s">
        <v>127</v>
      </c>
      <c r="B16497" t="s">
        <v>1107</v>
      </c>
      <c r="C16497" t="s">
        <v>147</v>
      </c>
      <c r="D16497" s="8">
        <v>0</v>
      </c>
      <c r="E16497" s="8">
        <v>0</v>
      </c>
      <c r="F16497" s="8">
        <v>0</v>
      </c>
      <c r="G16497" t="str">
        <f>VLOOKUP(C16497,'data indicadores nacional'!$A$2:$G$24,7,FALSE)</f>
        <v>abajo</v>
      </c>
      <c r="H16497" s="9">
        <f>VLOOKUP(C16497,'data indicadores nacional'!$A$2:$F$24,6,FALSE)</f>
        <v>3.1698266245721529E-2</v>
      </c>
      <c r="I16497" s="5" t="str">
        <f t="shared" si="1285"/>
        <v xml:space="preserve"> </v>
      </c>
      <c r="J16497" s="5">
        <f t="shared" si="1286"/>
        <v>0</v>
      </c>
      <c r="K16497" s="5">
        <f t="shared" si="1287"/>
        <v>0</v>
      </c>
      <c r="L16497" s="5">
        <f t="shared" si="1288"/>
        <v>0</v>
      </c>
      <c r="N16497" s="8">
        <f>VLOOKUP(C16497,'data indicadores nacional'!$A$2:$J$24,10,FALSE)</f>
        <v>1</v>
      </c>
      <c r="O16497" t="str">
        <f t="shared" si="1289"/>
        <v xml:space="preserve"> </v>
      </c>
    </row>
    <row r="16498" spans="1:15">
      <c r="A16498" t="s">
        <v>127</v>
      </c>
      <c r="B16498" t="s">
        <v>1107</v>
      </c>
      <c r="C16498" t="s">
        <v>148</v>
      </c>
      <c r="D16498" s="8">
        <v>10.573731626363205</v>
      </c>
      <c r="E16498" s="8">
        <v>6.0104332048083462</v>
      </c>
      <c r="F16498" s="8">
        <v>6.4300960512273218</v>
      </c>
      <c r="G16498" t="str">
        <f>VLOOKUP(C16498,'data indicadores nacional'!$A$2:$G$24,7,FALSE)</f>
        <v>arriba</v>
      </c>
      <c r="H16498" s="9">
        <f>VLOOKUP(C16498,'data indicadores nacional'!$A$2:$F$24,6,FALSE)</f>
        <v>0.44294071764974818</v>
      </c>
      <c r="I16498" s="5" t="str">
        <f t="shared" si="1285"/>
        <v xml:space="preserve"> </v>
      </c>
      <c r="J16498" s="5">
        <f t="shared" si="1286"/>
        <v>0</v>
      </c>
      <c r="K16498" s="5">
        <f t="shared" si="1287"/>
        <v>1</v>
      </c>
      <c r="L16498" s="5">
        <f t="shared" si="1288"/>
        <v>1</v>
      </c>
      <c r="N16498" s="8">
        <f>VLOOKUP(C16498,'data indicadores nacional'!$A$2:$J$24,10,FALSE)</f>
        <v>80</v>
      </c>
      <c r="O16498" t="str">
        <f t="shared" si="1289"/>
        <v>alarma</v>
      </c>
    </row>
    <row r="16499" spans="1:15">
      <c r="A16499" t="s">
        <v>127</v>
      </c>
      <c r="B16499" t="s">
        <v>1107</v>
      </c>
      <c r="C16499" t="s">
        <v>149</v>
      </c>
      <c r="D16499" s="8">
        <v>9.4831673779042197E-2</v>
      </c>
      <c r="E16499" s="8">
        <v>9.072352007257882E-2</v>
      </c>
      <c r="F16499" s="8">
        <v>8.0042689434364989E-2</v>
      </c>
      <c r="G16499" t="str">
        <f>VLOOKUP(C16499,'data indicadores nacional'!$A$2:$G$24,7,FALSE)</f>
        <v>abajo</v>
      </c>
      <c r="H16499" s="9">
        <f>VLOOKUP(C16499,'data indicadores nacional'!$A$2:$F$24,6,FALSE)</f>
        <v>3.3105825166439729E-2</v>
      </c>
      <c r="I16499" s="5" t="str">
        <f t="shared" si="1285"/>
        <v xml:space="preserve"> </v>
      </c>
      <c r="J16499" s="5">
        <f t="shared" si="1286"/>
        <v>1</v>
      </c>
      <c r="K16499" s="5">
        <f t="shared" si="1287"/>
        <v>0</v>
      </c>
      <c r="L16499" s="5">
        <f t="shared" si="1288"/>
        <v>1</v>
      </c>
      <c r="N16499" s="8" t="str">
        <f>VLOOKUP(C16499,'data indicadores nacional'!$A$2:$J$24,10,FALSE)</f>
        <v>-</v>
      </c>
      <c r="O16499" t="str">
        <f t="shared" si="1289"/>
        <v xml:space="preserve"> </v>
      </c>
    </row>
    <row r="16500" spans="1:15">
      <c r="A16500" t="s">
        <v>127</v>
      </c>
      <c r="B16500" t="s">
        <v>1107</v>
      </c>
      <c r="C16500" t="s">
        <v>150</v>
      </c>
      <c r="D16500" s="8">
        <v>7.1123755334281655E-2</v>
      </c>
      <c r="E16500" s="8">
        <v>4.536176003628941E-2</v>
      </c>
      <c r="F16500" s="8">
        <v>5.3361792956243333E-2</v>
      </c>
      <c r="G16500" t="str">
        <f>VLOOKUP(C16500,'data indicadores nacional'!$A$2:$G$24,7,FALSE)</f>
        <v>abajo</v>
      </c>
      <c r="H16500" s="9">
        <f>VLOOKUP(C16500,'data indicadores nacional'!$A$2:$F$24,6,FALSE)</f>
        <v>3.1798702633632006E-2</v>
      </c>
      <c r="I16500" s="5" t="str">
        <f t="shared" si="1285"/>
        <v>alarma</v>
      </c>
      <c r="J16500" s="5">
        <f t="shared" si="1286"/>
        <v>1</v>
      </c>
      <c r="K16500" s="5">
        <f t="shared" si="1287"/>
        <v>0</v>
      </c>
      <c r="L16500" s="5">
        <f t="shared" si="1288"/>
        <v>1</v>
      </c>
      <c r="N16500" s="8" t="str">
        <f>VLOOKUP(C16500,'data indicadores nacional'!$A$2:$J$24,10,FALSE)</f>
        <v>-</v>
      </c>
      <c r="O16500" t="str">
        <f t="shared" si="1289"/>
        <v xml:space="preserve"> </v>
      </c>
    </row>
    <row r="16501" spans="1:15">
      <c r="A16501" t="s">
        <v>127</v>
      </c>
      <c r="B16501" t="s">
        <v>1107</v>
      </c>
      <c r="C16501" t="s">
        <v>151</v>
      </c>
      <c r="D16501" s="8">
        <v>75.591985428051004</v>
      </c>
      <c r="E16501" s="8">
        <v>67.006109979633393</v>
      </c>
      <c r="F16501" s="8">
        <v>72.522522522522522</v>
      </c>
      <c r="G16501" t="str">
        <f>VLOOKUP(C16501,'data indicadores nacional'!$A$2:$G$24,7,FALSE)</f>
        <v>arriba</v>
      </c>
      <c r="H16501" s="9">
        <f>VLOOKUP(C16501,'data indicadores nacional'!$A$2:$F$24,6,FALSE)</f>
        <v>2.4115304789202416</v>
      </c>
      <c r="I16501" s="5" t="str">
        <f t="shared" si="1285"/>
        <v xml:space="preserve"> </v>
      </c>
      <c r="J16501" s="5">
        <f t="shared" si="1286"/>
        <v>0</v>
      </c>
      <c r="K16501" s="5">
        <f t="shared" si="1287"/>
        <v>1</v>
      </c>
      <c r="L16501" s="5">
        <f t="shared" si="1288"/>
        <v>1</v>
      </c>
      <c r="N16501" s="8" t="str">
        <f>VLOOKUP(C16501,'data indicadores nacional'!$A$2:$J$24,10,FALSE)</f>
        <v>-</v>
      </c>
      <c r="O16501" t="str">
        <f t="shared" si="1289"/>
        <v xml:space="preserve"> </v>
      </c>
    </row>
    <row r="16502" spans="1:15">
      <c r="A16502" t="s">
        <v>127</v>
      </c>
      <c r="B16502" t="s">
        <v>1108</v>
      </c>
      <c r="C16502" t="s">
        <v>147</v>
      </c>
      <c r="D16502" s="8">
        <v>0</v>
      </c>
      <c r="E16502" s="8">
        <v>0.36764705882352938</v>
      </c>
      <c r="F16502" s="8">
        <v>0</v>
      </c>
      <c r="G16502" t="str">
        <f>VLOOKUP(C16502,'data indicadores nacional'!$A$2:$G$24,7,FALSE)</f>
        <v>abajo</v>
      </c>
      <c r="H16502" s="9">
        <f>VLOOKUP(C16502,'data indicadores nacional'!$A$2:$F$24,6,FALSE)</f>
        <v>3.1698266245721529E-2</v>
      </c>
      <c r="I16502" s="5" t="str">
        <f t="shared" si="1285"/>
        <v xml:space="preserve"> </v>
      </c>
      <c r="J16502" s="5">
        <f t="shared" si="1286"/>
        <v>0</v>
      </c>
      <c r="K16502" s="5">
        <f t="shared" si="1287"/>
        <v>0</v>
      </c>
      <c r="L16502" s="5">
        <f t="shared" si="1288"/>
        <v>0</v>
      </c>
      <c r="N16502" s="8">
        <f>VLOOKUP(C16502,'data indicadores nacional'!$A$2:$J$24,10,FALSE)</f>
        <v>1</v>
      </c>
      <c r="O16502" t="str">
        <f t="shared" si="1289"/>
        <v xml:space="preserve"> </v>
      </c>
    </row>
    <row r="16503" spans="1:15">
      <c r="A16503" t="s">
        <v>127</v>
      </c>
      <c r="B16503" t="s">
        <v>1108</v>
      </c>
      <c r="C16503" t="s">
        <v>148</v>
      </c>
      <c r="D16503" s="8">
        <v>8.3997722095671978</v>
      </c>
      <c r="E16503" s="8">
        <v>10.364077669902914</v>
      </c>
      <c r="F16503" s="8">
        <v>9.1603053435114496</v>
      </c>
      <c r="G16503" t="str">
        <f>VLOOKUP(C16503,'data indicadores nacional'!$A$2:$G$24,7,FALSE)</f>
        <v>arriba</v>
      </c>
      <c r="H16503" s="9">
        <f>VLOOKUP(C16503,'data indicadores nacional'!$A$2:$F$24,6,FALSE)</f>
        <v>0.44294071764974818</v>
      </c>
      <c r="I16503" s="5" t="str">
        <f t="shared" si="1285"/>
        <v>alarma</v>
      </c>
      <c r="J16503" s="5">
        <f t="shared" si="1286"/>
        <v>1</v>
      </c>
      <c r="K16503" s="5">
        <f t="shared" si="1287"/>
        <v>0</v>
      </c>
      <c r="L16503" s="5">
        <f t="shared" si="1288"/>
        <v>1</v>
      </c>
      <c r="N16503" s="8">
        <f>VLOOKUP(C16503,'data indicadores nacional'!$A$2:$J$24,10,FALSE)</f>
        <v>80</v>
      </c>
      <c r="O16503" t="str">
        <f t="shared" si="1289"/>
        <v>alarma</v>
      </c>
    </row>
    <row r="16504" spans="1:15">
      <c r="A16504" t="s">
        <v>127</v>
      </c>
      <c r="B16504" t="s">
        <v>1108</v>
      </c>
      <c r="C16504" t="s">
        <v>149</v>
      </c>
      <c r="D16504" s="8">
        <v>0.11389521640091116</v>
      </c>
      <c r="E16504" s="8">
        <v>0.14563106796116504</v>
      </c>
      <c r="F16504" s="8">
        <v>0.16357688113413305</v>
      </c>
      <c r="G16504" t="str">
        <f>VLOOKUP(C16504,'data indicadores nacional'!$A$2:$G$24,7,FALSE)</f>
        <v>abajo</v>
      </c>
      <c r="H16504" s="9">
        <f>VLOOKUP(C16504,'data indicadores nacional'!$A$2:$F$24,6,FALSE)</f>
        <v>3.3105825166439729E-2</v>
      </c>
      <c r="I16504" s="5" t="str">
        <f t="shared" si="1285"/>
        <v>alarma</v>
      </c>
      <c r="J16504" s="5">
        <f t="shared" si="1286"/>
        <v>0</v>
      </c>
      <c r="K16504" s="5">
        <f t="shared" si="1287"/>
        <v>1</v>
      </c>
      <c r="L16504" s="5">
        <f t="shared" si="1288"/>
        <v>1</v>
      </c>
      <c r="N16504" s="8" t="str">
        <f>VLOOKUP(C16504,'data indicadores nacional'!$A$2:$J$24,10,FALSE)</f>
        <v>-</v>
      </c>
      <c r="O16504" t="str">
        <f t="shared" si="1289"/>
        <v xml:space="preserve"> </v>
      </c>
    </row>
    <row r="16505" spans="1:15">
      <c r="A16505" t="s">
        <v>127</v>
      </c>
      <c r="B16505" t="s">
        <v>1108</v>
      </c>
      <c r="C16505" t="s">
        <v>150</v>
      </c>
      <c r="D16505" s="8">
        <v>0</v>
      </c>
      <c r="E16505" s="8">
        <v>9.7087378640776698E-2</v>
      </c>
      <c r="F16505" s="8">
        <v>0.10905125408942204</v>
      </c>
      <c r="G16505" t="str">
        <f>VLOOKUP(C16505,'data indicadores nacional'!$A$2:$G$24,7,FALSE)</f>
        <v>abajo</v>
      </c>
      <c r="H16505" s="9">
        <f>VLOOKUP(C16505,'data indicadores nacional'!$A$2:$F$24,6,FALSE)</f>
        <v>3.1798702633632006E-2</v>
      </c>
      <c r="I16505" s="5" t="str">
        <f t="shared" si="1285"/>
        <v>alarma</v>
      </c>
      <c r="J16505" s="5">
        <f t="shared" si="1286"/>
        <v>0</v>
      </c>
      <c r="K16505" s="5">
        <f t="shared" si="1287"/>
        <v>1</v>
      </c>
      <c r="L16505" s="5">
        <f t="shared" si="1288"/>
        <v>1</v>
      </c>
      <c r="N16505" s="8" t="str">
        <f>VLOOKUP(C16505,'data indicadores nacional'!$A$2:$J$24,10,FALSE)</f>
        <v>-</v>
      </c>
      <c r="O16505" t="str">
        <f t="shared" si="1289"/>
        <v xml:space="preserve"> </v>
      </c>
    </row>
    <row r="16506" spans="1:15">
      <c r="A16506" t="s">
        <v>127</v>
      </c>
      <c r="B16506" t="s">
        <v>1108</v>
      </c>
      <c r="C16506" t="s">
        <v>151</v>
      </c>
      <c r="D16506" s="8">
        <v>81.191806331471142</v>
      </c>
      <c r="E16506" s="8">
        <v>84.265010351966879</v>
      </c>
      <c r="F16506" s="8">
        <v>81.36363636363636</v>
      </c>
      <c r="G16506" t="str">
        <f>VLOOKUP(C16506,'data indicadores nacional'!$A$2:$G$24,7,FALSE)</f>
        <v>arriba</v>
      </c>
      <c r="H16506" s="9">
        <f>VLOOKUP(C16506,'data indicadores nacional'!$A$2:$F$24,6,FALSE)</f>
        <v>2.4115304789202416</v>
      </c>
      <c r="I16506" s="5" t="str">
        <f t="shared" si="1285"/>
        <v>alarma</v>
      </c>
      <c r="J16506" s="5">
        <f t="shared" si="1286"/>
        <v>0</v>
      </c>
      <c r="K16506" s="5">
        <f t="shared" si="1287"/>
        <v>0</v>
      </c>
      <c r="L16506" s="5">
        <f t="shared" si="1288"/>
        <v>0</v>
      </c>
      <c r="N16506" s="8" t="str">
        <f>VLOOKUP(C16506,'data indicadores nacional'!$A$2:$J$24,10,FALSE)</f>
        <v>-</v>
      </c>
      <c r="O16506" t="str">
        <f t="shared" si="1289"/>
        <v xml:space="preserve"> </v>
      </c>
    </row>
    <row r="16507" spans="1:15">
      <c r="A16507" t="s">
        <v>127</v>
      </c>
      <c r="B16507" t="s">
        <v>1109</v>
      </c>
      <c r="C16507" t="s">
        <v>147</v>
      </c>
      <c r="D16507" s="8">
        <v>8.2712985938792394E-2</v>
      </c>
      <c r="E16507" s="8">
        <v>0</v>
      </c>
      <c r="F16507" s="8">
        <v>0</v>
      </c>
      <c r="G16507" t="str">
        <f>VLOOKUP(C16507,'data indicadores nacional'!$A$2:$G$24,7,FALSE)</f>
        <v>abajo</v>
      </c>
      <c r="H16507" s="9">
        <f>VLOOKUP(C16507,'data indicadores nacional'!$A$2:$F$24,6,FALSE)</f>
        <v>3.1698266245721529E-2</v>
      </c>
      <c r="I16507" s="5" t="str">
        <f t="shared" si="1285"/>
        <v xml:space="preserve"> </v>
      </c>
      <c r="J16507" s="5">
        <f t="shared" si="1286"/>
        <v>1</v>
      </c>
      <c r="K16507" s="5">
        <f t="shared" si="1287"/>
        <v>0</v>
      </c>
      <c r="L16507" s="5">
        <f t="shared" si="1288"/>
        <v>1</v>
      </c>
      <c r="N16507" s="8">
        <f>VLOOKUP(C16507,'data indicadores nacional'!$A$2:$J$24,10,FALSE)</f>
        <v>1</v>
      </c>
      <c r="O16507" t="str">
        <f t="shared" si="1289"/>
        <v xml:space="preserve"> </v>
      </c>
    </row>
    <row r="16508" spans="1:15">
      <c r="A16508" t="s">
        <v>127</v>
      </c>
      <c r="B16508" t="s">
        <v>1109</v>
      </c>
      <c r="C16508" t="s">
        <v>148</v>
      </c>
      <c r="D16508" s="8">
        <v>6.3694716794808492</v>
      </c>
      <c r="E16508" s="8">
        <v>6.40078201368524</v>
      </c>
      <c r="F16508" s="8">
        <v>6.6720030134664281</v>
      </c>
      <c r="G16508" t="str">
        <f>VLOOKUP(C16508,'data indicadores nacional'!$A$2:$G$24,7,FALSE)</f>
        <v>arriba</v>
      </c>
      <c r="H16508" s="9">
        <f>VLOOKUP(C16508,'data indicadores nacional'!$A$2:$F$24,6,FALSE)</f>
        <v>0.44294071764974818</v>
      </c>
      <c r="I16508" s="5" t="str">
        <f t="shared" si="1285"/>
        <v xml:space="preserve"> </v>
      </c>
      <c r="J16508" s="5">
        <f t="shared" si="1286"/>
        <v>1</v>
      </c>
      <c r="K16508" s="5">
        <f t="shared" si="1287"/>
        <v>0</v>
      </c>
      <c r="L16508" s="5">
        <f t="shared" si="1288"/>
        <v>1</v>
      </c>
      <c r="N16508" s="8">
        <f>VLOOKUP(C16508,'data indicadores nacional'!$A$2:$J$24,10,FALSE)</f>
        <v>80</v>
      </c>
      <c r="O16508" t="str">
        <f t="shared" si="1289"/>
        <v>alarma</v>
      </c>
    </row>
    <row r="16509" spans="1:15">
      <c r="A16509" t="s">
        <v>127</v>
      </c>
      <c r="B16509" t="s">
        <v>1109</v>
      </c>
      <c r="C16509" t="s">
        <v>149</v>
      </c>
      <c r="D16509" s="8">
        <v>0.20455667630669394</v>
      </c>
      <c r="E16509" s="8">
        <v>0.19941348973607037</v>
      </c>
      <c r="F16509" s="8">
        <v>0.14596478011112157</v>
      </c>
      <c r="G16509" t="str">
        <f>VLOOKUP(C16509,'data indicadores nacional'!$A$2:$G$24,7,FALSE)</f>
        <v>abajo</v>
      </c>
      <c r="H16509" s="9">
        <f>VLOOKUP(C16509,'data indicadores nacional'!$A$2:$F$24,6,FALSE)</f>
        <v>3.3105825166439729E-2</v>
      </c>
      <c r="I16509" s="5" t="str">
        <f t="shared" si="1285"/>
        <v xml:space="preserve"> </v>
      </c>
      <c r="J16509" s="5">
        <f t="shared" si="1286"/>
        <v>1</v>
      </c>
      <c r="K16509" s="5">
        <f t="shared" si="1287"/>
        <v>0</v>
      </c>
      <c r="L16509" s="5">
        <f t="shared" si="1288"/>
        <v>1</v>
      </c>
      <c r="N16509" s="8" t="str">
        <f>VLOOKUP(C16509,'data indicadores nacional'!$A$2:$J$24,10,FALSE)</f>
        <v>-</v>
      </c>
      <c r="O16509" t="str">
        <f t="shared" si="1289"/>
        <v xml:space="preserve"> </v>
      </c>
    </row>
    <row r="16510" spans="1:15">
      <c r="A16510" t="s">
        <v>127</v>
      </c>
      <c r="B16510" t="s">
        <v>1109</v>
      </c>
      <c r="C16510" t="s">
        <v>150</v>
      </c>
      <c r="D16510" s="8">
        <v>5.6429427946674188E-2</v>
      </c>
      <c r="E16510" s="8">
        <v>0.22678396871945258</v>
      </c>
      <c r="F16510" s="8">
        <v>0.21188435822582166</v>
      </c>
      <c r="G16510" t="str">
        <f>VLOOKUP(C16510,'data indicadores nacional'!$A$2:$G$24,7,FALSE)</f>
        <v>abajo</v>
      </c>
      <c r="H16510" s="9">
        <f>VLOOKUP(C16510,'data indicadores nacional'!$A$2:$F$24,6,FALSE)</f>
        <v>3.1798702633632006E-2</v>
      </c>
      <c r="I16510" s="5" t="str">
        <f t="shared" si="1285"/>
        <v xml:space="preserve"> </v>
      </c>
      <c r="J16510" s="5">
        <f t="shared" si="1286"/>
        <v>0</v>
      </c>
      <c r="K16510" s="5">
        <f t="shared" si="1287"/>
        <v>1</v>
      </c>
      <c r="L16510" s="5">
        <f t="shared" si="1288"/>
        <v>1</v>
      </c>
      <c r="N16510" s="8" t="str">
        <f>VLOOKUP(C16510,'data indicadores nacional'!$A$2:$J$24,10,FALSE)</f>
        <v>-</v>
      </c>
      <c r="O16510" t="str">
        <f t="shared" si="1289"/>
        <v xml:space="preserve"> </v>
      </c>
    </row>
    <row r="16511" spans="1:15">
      <c r="A16511" t="s">
        <v>127</v>
      </c>
      <c r="B16511" t="s">
        <v>1109</v>
      </c>
      <c r="C16511" t="s">
        <v>151</v>
      </c>
      <c r="D16511" s="8">
        <v>72.075149444918878</v>
      </c>
      <c r="E16511" s="8">
        <v>62.169919632606195</v>
      </c>
      <c r="F16511" s="8">
        <v>75.620104438642301</v>
      </c>
      <c r="G16511" t="str">
        <f>VLOOKUP(C16511,'data indicadores nacional'!$A$2:$G$24,7,FALSE)</f>
        <v>arriba</v>
      </c>
      <c r="H16511" s="9">
        <f>VLOOKUP(C16511,'data indicadores nacional'!$A$2:$F$24,6,FALSE)</f>
        <v>2.4115304789202416</v>
      </c>
      <c r="I16511" s="5" t="str">
        <f t="shared" si="1285"/>
        <v xml:space="preserve"> </v>
      </c>
      <c r="J16511" s="5">
        <f t="shared" si="1286"/>
        <v>1</v>
      </c>
      <c r="K16511" s="5">
        <f t="shared" si="1287"/>
        <v>0</v>
      </c>
      <c r="L16511" s="5">
        <f t="shared" si="1288"/>
        <v>1</v>
      </c>
      <c r="N16511" s="8" t="str">
        <f>VLOOKUP(C16511,'data indicadores nacional'!$A$2:$J$24,10,FALSE)</f>
        <v>-</v>
      </c>
      <c r="O16511" t="str">
        <f t="shared" si="1289"/>
        <v xml:space="preserve"> </v>
      </c>
    </row>
    <row r="16512" spans="1:15">
      <c r="A16512" t="s">
        <v>127</v>
      </c>
      <c r="B16512" t="s">
        <v>1110</v>
      </c>
      <c r="C16512" t="s">
        <v>147</v>
      </c>
      <c r="D16512" s="8">
        <v>0</v>
      </c>
      <c r="E16512" s="8">
        <v>0</v>
      </c>
      <c r="F16512" s="8">
        <v>0</v>
      </c>
      <c r="G16512" t="str">
        <f>VLOOKUP(C16512,'data indicadores nacional'!$A$2:$G$24,7,FALSE)</f>
        <v>abajo</v>
      </c>
      <c r="H16512" s="9">
        <f>VLOOKUP(C16512,'data indicadores nacional'!$A$2:$F$24,6,FALSE)</f>
        <v>3.1698266245721529E-2</v>
      </c>
      <c r="I16512" s="5" t="str">
        <f t="shared" si="1285"/>
        <v xml:space="preserve"> </v>
      </c>
      <c r="J16512" s="5">
        <f t="shared" si="1286"/>
        <v>0</v>
      </c>
      <c r="K16512" s="5">
        <f t="shared" si="1287"/>
        <v>0</v>
      </c>
      <c r="L16512" s="5">
        <f t="shared" si="1288"/>
        <v>0</v>
      </c>
      <c r="N16512" s="8">
        <f>VLOOKUP(C16512,'data indicadores nacional'!$A$2:$J$24,10,FALSE)</f>
        <v>1</v>
      </c>
      <c r="O16512" t="str">
        <f t="shared" si="1289"/>
        <v xml:space="preserve"> </v>
      </c>
    </row>
    <row r="16513" spans="1:15">
      <c r="A16513" t="s">
        <v>127</v>
      </c>
      <c r="B16513" t="s">
        <v>1110</v>
      </c>
      <c r="C16513" t="s">
        <v>148</v>
      </c>
      <c r="D16513" s="8">
        <v>4.1190864600326265</v>
      </c>
      <c r="E16513" s="8">
        <v>3.1261359505634316</v>
      </c>
      <c r="F16513" s="8">
        <v>4.8438751000800639</v>
      </c>
      <c r="G16513" t="str">
        <f>VLOOKUP(C16513,'data indicadores nacional'!$A$2:$G$24,7,FALSE)</f>
        <v>arriba</v>
      </c>
      <c r="H16513" s="9">
        <f>VLOOKUP(C16513,'data indicadores nacional'!$A$2:$F$24,6,FALSE)</f>
        <v>0.44294071764974818</v>
      </c>
      <c r="I16513" s="5" t="str">
        <f t="shared" si="1285"/>
        <v xml:space="preserve"> </v>
      </c>
      <c r="J16513" s="5">
        <f t="shared" si="1286"/>
        <v>1</v>
      </c>
      <c r="K16513" s="5">
        <f t="shared" si="1287"/>
        <v>0</v>
      </c>
      <c r="L16513" s="5">
        <f t="shared" si="1288"/>
        <v>1</v>
      </c>
      <c r="N16513" s="8">
        <f>VLOOKUP(C16513,'data indicadores nacional'!$A$2:$J$24,10,FALSE)</f>
        <v>80</v>
      </c>
      <c r="O16513" t="str">
        <f t="shared" si="1289"/>
        <v>alarma</v>
      </c>
    </row>
    <row r="16514" spans="1:15">
      <c r="A16514" t="s">
        <v>127</v>
      </c>
      <c r="B16514" t="s">
        <v>1110</v>
      </c>
      <c r="C16514" t="s">
        <v>149</v>
      </c>
      <c r="D16514" s="8">
        <v>0</v>
      </c>
      <c r="E16514" s="8">
        <v>3.635041802980734E-2</v>
      </c>
      <c r="F16514" s="8">
        <v>0</v>
      </c>
      <c r="G16514" t="str">
        <f>VLOOKUP(C16514,'data indicadores nacional'!$A$2:$G$24,7,FALSE)</f>
        <v>abajo</v>
      </c>
      <c r="H16514" s="9">
        <f>VLOOKUP(C16514,'data indicadores nacional'!$A$2:$F$24,6,FALSE)</f>
        <v>3.3105825166439729E-2</v>
      </c>
      <c r="I16514" s="5" t="str">
        <f t="shared" si="1285"/>
        <v xml:space="preserve"> </v>
      </c>
      <c r="J16514" s="5">
        <f t="shared" si="1286"/>
        <v>0</v>
      </c>
      <c r="K16514" s="5">
        <f t="shared" si="1287"/>
        <v>0</v>
      </c>
      <c r="L16514" s="5">
        <f t="shared" si="1288"/>
        <v>0</v>
      </c>
      <c r="N16514" s="8" t="str">
        <f>VLOOKUP(C16514,'data indicadores nacional'!$A$2:$J$24,10,FALSE)</f>
        <v>-</v>
      </c>
      <c r="O16514" t="str">
        <f t="shared" si="1289"/>
        <v xml:space="preserve"> </v>
      </c>
    </row>
    <row r="16515" spans="1:15">
      <c r="A16515" t="s">
        <v>127</v>
      </c>
      <c r="B16515" t="s">
        <v>1110</v>
      </c>
      <c r="C16515" t="s">
        <v>150</v>
      </c>
      <c r="D16515" s="8">
        <v>4.0783034257748776E-2</v>
      </c>
      <c r="E16515" s="8">
        <v>0.10905125408942204</v>
      </c>
      <c r="F16515" s="8">
        <v>0.12009607686148918</v>
      </c>
      <c r="G16515" t="str">
        <f>VLOOKUP(C16515,'data indicadores nacional'!$A$2:$G$24,7,FALSE)</f>
        <v>abajo</v>
      </c>
      <c r="H16515" s="9">
        <f>VLOOKUP(C16515,'data indicadores nacional'!$A$2:$F$24,6,FALSE)</f>
        <v>3.1798702633632006E-2</v>
      </c>
      <c r="I16515" s="5" t="str">
        <f t="shared" ref="I16515:I16578" si="1290">IF(G16515=$G$2,IF(F16515&gt;E16515,"alarma"," "),IF(F16515&lt;E16515,"alarma"," "))</f>
        <v>alarma</v>
      </c>
      <c r="J16515" s="5">
        <f t="shared" ref="J16515:J16578" si="1291">IF(G16515=$G$2,IF((D16515-F16515)&gt;($M$2*H16515),1,0),IF((F16515-D16515)&gt;($M$2*H16515),1,0))</f>
        <v>0</v>
      </c>
      <c r="K16515" s="5">
        <f t="shared" ref="K16515:K16578" si="1292">IF(G16515=$G$2,IF((F16515-D16515)&gt;($M$2*H16515),1,0),IF((D16515-F16515)&gt;($M$2*H16515),1,0))</f>
        <v>1</v>
      </c>
      <c r="L16515" s="5">
        <f t="shared" ref="L16515:L16578" si="1293">IF(J16515=1,1,IF(K16515=1,1,0))</f>
        <v>1</v>
      </c>
      <c r="N16515" s="8" t="str">
        <f>VLOOKUP(C16515,'data indicadores nacional'!$A$2:$J$24,10,FALSE)</f>
        <v>-</v>
      </c>
      <c r="O16515" t="str">
        <f t="shared" ref="O16515:O16578" si="1294">IF(N16515=$N$4," ",IF(F16515=$F$20," ",IF(G16515=$G$2,IF(F16515&lt;N16515," ","alarma"),IF(F16515&lt;N16515,"alarma"," "))))</f>
        <v xml:space="preserve"> </v>
      </c>
    </row>
    <row r="16516" spans="1:15">
      <c r="A16516" t="s">
        <v>127</v>
      </c>
      <c r="B16516" t="s">
        <v>1110</v>
      </c>
      <c r="C16516" t="s">
        <v>151</v>
      </c>
      <c r="D16516" s="8">
        <v>61.53846153846154</v>
      </c>
      <c r="E16516" s="8">
        <v>42.20532319391635</v>
      </c>
      <c r="F16516" s="8">
        <v>62.780269058295971</v>
      </c>
      <c r="G16516" t="str">
        <f>VLOOKUP(C16516,'data indicadores nacional'!$A$2:$G$24,7,FALSE)</f>
        <v>arriba</v>
      </c>
      <c r="H16516" s="9">
        <f>VLOOKUP(C16516,'data indicadores nacional'!$A$2:$F$24,6,FALSE)</f>
        <v>2.4115304789202416</v>
      </c>
      <c r="I16516" s="5" t="str">
        <f t="shared" si="1290"/>
        <v xml:space="preserve"> </v>
      </c>
      <c r="J16516" s="5">
        <f t="shared" si="1291"/>
        <v>1</v>
      </c>
      <c r="K16516" s="5">
        <f t="shared" si="1292"/>
        <v>0</v>
      </c>
      <c r="L16516" s="5">
        <f t="shared" si="1293"/>
        <v>1</v>
      </c>
      <c r="N16516" s="8" t="str">
        <f>VLOOKUP(C16516,'data indicadores nacional'!$A$2:$J$24,10,FALSE)</f>
        <v>-</v>
      </c>
      <c r="O16516" t="str">
        <f t="shared" si="1294"/>
        <v xml:space="preserve"> </v>
      </c>
    </row>
    <row r="16517" spans="1:15">
      <c r="A16517" t="s">
        <v>127</v>
      </c>
      <c r="B16517" t="s">
        <v>1111</v>
      </c>
      <c r="C16517" t="s">
        <v>147</v>
      </c>
      <c r="D16517" s="8">
        <v>0</v>
      </c>
      <c r="E16517" s="8">
        <v>0</v>
      </c>
      <c r="F16517" s="8">
        <v>0.12515644555694619</v>
      </c>
      <c r="G16517" t="str">
        <f>VLOOKUP(C16517,'data indicadores nacional'!$A$2:$G$24,7,FALSE)</f>
        <v>abajo</v>
      </c>
      <c r="H16517" s="9">
        <f>VLOOKUP(C16517,'data indicadores nacional'!$A$2:$F$24,6,FALSE)</f>
        <v>3.1698266245721529E-2</v>
      </c>
      <c r="I16517" s="5" t="str">
        <f t="shared" si="1290"/>
        <v>alarma</v>
      </c>
      <c r="J16517" s="5">
        <f t="shared" si="1291"/>
        <v>0</v>
      </c>
      <c r="K16517" s="5">
        <f t="shared" si="1292"/>
        <v>1</v>
      </c>
      <c r="L16517" s="5">
        <f t="shared" si="1293"/>
        <v>1</v>
      </c>
      <c r="N16517" s="8">
        <f>VLOOKUP(C16517,'data indicadores nacional'!$A$2:$J$24,10,FALSE)</f>
        <v>1</v>
      </c>
      <c r="O16517" t="str">
        <f t="shared" si="1294"/>
        <v xml:space="preserve"> </v>
      </c>
    </row>
    <row r="16518" spans="1:15">
      <c r="A16518" t="s">
        <v>127</v>
      </c>
      <c r="B16518" t="s">
        <v>1111</v>
      </c>
      <c r="C16518" t="s">
        <v>148</v>
      </c>
      <c r="D16518" s="8">
        <v>11.763959390862944</v>
      </c>
      <c r="E16518" s="8">
        <v>5.7051452945881103</v>
      </c>
      <c r="F16518" s="8">
        <v>6.7713861175971131</v>
      </c>
      <c r="G16518" t="str">
        <f>VLOOKUP(C16518,'data indicadores nacional'!$A$2:$G$24,7,FALSE)</f>
        <v>arriba</v>
      </c>
      <c r="H16518" s="9">
        <f>VLOOKUP(C16518,'data indicadores nacional'!$A$2:$F$24,6,FALSE)</f>
        <v>0.44294071764974818</v>
      </c>
      <c r="I16518" s="5" t="str">
        <f t="shared" si="1290"/>
        <v xml:space="preserve"> </v>
      </c>
      <c r="J16518" s="5">
        <f t="shared" si="1291"/>
        <v>0</v>
      </c>
      <c r="K16518" s="5">
        <f t="shared" si="1292"/>
        <v>1</v>
      </c>
      <c r="L16518" s="5">
        <f t="shared" si="1293"/>
        <v>1</v>
      </c>
      <c r="N16518" s="8">
        <f>VLOOKUP(C16518,'data indicadores nacional'!$A$2:$J$24,10,FALSE)</f>
        <v>80</v>
      </c>
      <c r="O16518" t="str">
        <f t="shared" si="1294"/>
        <v>alarma</v>
      </c>
    </row>
    <row r="16519" spans="1:15">
      <c r="A16519" t="s">
        <v>127</v>
      </c>
      <c r="B16519" t="s">
        <v>1111</v>
      </c>
      <c r="C16519" t="s">
        <v>149</v>
      </c>
      <c r="D16519" s="8">
        <v>7.6142131979695424E-2</v>
      </c>
      <c r="E16519" s="8">
        <v>0.11996800853105838</v>
      </c>
      <c r="F16519" s="8">
        <v>0.18042878369772872</v>
      </c>
      <c r="G16519" t="str">
        <f>VLOOKUP(C16519,'data indicadores nacional'!$A$2:$G$24,7,FALSE)</f>
        <v>abajo</v>
      </c>
      <c r="H16519" s="9">
        <f>VLOOKUP(C16519,'data indicadores nacional'!$A$2:$F$24,6,FALSE)</f>
        <v>3.3105825166439729E-2</v>
      </c>
      <c r="I16519" s="5" t="str">
        <f t="shared" si="1290"/>
        <v>alarma</v>
      </c>
      <c r="J16519" s="5">
        <f t="shared" si="1291"/>
        <v>0</v>
      </c>
      <c r="K16519" s="5">
        <f t="shared" si="1292"/>
        <v>1</v>
      </c>
      <c r="L16519" s="5">
        <f t="shared" si="1293"/>
        <v>1</v>
      </c>
      <c r="N16519" s="8" t="str">
        <f>VLOOKUP(C16519,'data indicadores nacional'!$A$2:$J$24,10,FALSE)</f>
        <v>-</v>
      </c>
      <c r="O16519" t="str">
        <f t="shared" si="1294"/>
        <v xml:space="preserve"> </v>
      </c>
    </row>
    <row r="16520" spans="1:15">
      <c r="A16520" t="s">
        <v>127</v>
      </c>
      <c r="B16520" t="s">
        <v>1111</v>
      </c>
      <c r="C16520" t="s">
        <v>150</v>
      </c>
      <c r="D16520" s="8">
        <v>7.6142131979695424E-2</v>
      </c>
      <c r="E16520" s="8">
        <v>0.11996800853105838</v>
      </c>
      <c r="F16520" s="8">
        <v>0.10613457864572277</v>
      </c>
      <c r="G16520" t="str">
        <f>VLOOKUP(C16520,'data indicadores nacional'!$A$2:$G$24,7,FALSE)</f>
        <v>abajo</v>
      </c>
      <c r="H16520" s="9">
        <f>VLOOKUP(C16520,'data indicadores nacional'!$A$2:$F$24,6,FALSE)</f>
        <v>3.1798702633632006E-2</v>
      </c>
      <c r="I16520" s="5" t="str">
        <f t="shared" si="1290"/>
        <v xml:space="preserve"> </v>
      </c>
      <c r="J16520" s="5">
        <f t="shared" si="1291"/>
        <v>0</v>
      </c>
      <c r="K16520" s="5">
        <f t="shared" si="1292"/>
        <v>1</v>
      </c>
      <c r="L16520" s="5">
        <f t="shared" si="1293"/>
        <v>1</v>
      </c>
      <c r="N16520" s="8" t="str">
        <f>VLOOKUP(C16520,'data indicadores nacional'!$A$2:$J$24,10,FALSE)</f>
        <v>-</v>
      </c>
      <c r="O16520" t="str">
        <f t="shared" si="1294"/>
        <v xml:space="preserve"> </v>
      </c>
    </row>
    <row r="16521" spans="1:15">
      <c r="A16521" t="s">
        <v>127</v>
      </c>
      <c r="B16521" t="s">
        <v>1111</v>
      </c>
      <c r="C16521" t="s">
        <v>151</v>
      </c>
      <c r="D16521" s="8">
        <v>80.992667794698249</v>
      </c>
      <c r="E16521" s="8">
        <v>67.452006980802793</v>
      </c>
      <c r="F16521" s="8">
        <v>66.980539861895792</v>
      </c>
      <c r="G16521" t="str">
        <f>VLOOKUP(C16521,'data indicadores nacional'!$A$2:$G$24,7,FALSE)</f>
        <v>arriba</v>
      </c>
      <c r="H16521" s="9">
        <f>VLOOKUP(C16521,'data indicadores nacional'!$A$2:$F$24,6,FALSE)</f>
        <v>2.4115304789202416</v>
      </c>
      <c r="I16521" s="5" t="str">
        <f t="shared" si="1290"/>
        <v>alarma</v>
      </c>
      <c r="J16521" s="5">
        <f t="shared" si="1291"/>
        <v>0</v>
      </c>
      <c r="K16521" s="5">
        <f t="shared" si="1292"/>
        <v>1</v>
      </c>
      <c r="L16521" s="5">
        <f t="shared" si="1293"/>
        <v>1</v>
      </c>
      <c r="N16521" s="8" t="str">
        <f>VLOOKUP(C16521,'data indicadores nacional'!$A$2:$J$24,10,FALSE)</f>
        <v>-</v>
      </c>
      <c r="O16521" t="str">
        <f t="shared" si="1294"/>
        <v xml:space="preserve"> </v>
      </c>
    </row>
    <row r="16522" spans="1:15">
      <c r="A16522" t="s">
        <v>127</v>
      </c>
      <c r="B16522" t="s">
        <v>1112</v>
      </c>
      <c r="C16522" t="s">
        <v>147</v>
      </c>
      <c r="D16522" s="8">
        <v>0</v>
      </c>
      <c r="E16522" s="8">
        <v>0</v>
      </c>
      <c r="F16522" s="8">
        <v>0</v>
      </c>
      <c r="G16522" t="str">
        <f>VLOOKUP(C16522,'data indicadores nacional'!$A$2:$G$24,7,FALSE)</f>
        <v>abajo</v>
      </c>
      <c r="H16522" s="9">
        <f>VLOOKUP(C16522,'data indicadores nacional'!$A$2:$F$24,6,FALSE)</f>
        <v>3.1698266245721529E-2</v>
      </c>
      <c r="I16522" s="5" t="str">
        <f t="shared" si="1290"/>
        <v xml:space="preserve"> </v>
      </c>
      <c r="J16522" s="5">
        <f t="shared" si="1291"/>
        <v>0</v>
      </c>
      <c r="K16522" s="5">
        <f t="shared" si="1292"/>
        <v>0</v>
      </c>
      <c r="L16522" s="5">
        <f t="shared" si="1293"/>
        <v>0</v>
      </c>
      <c r="N16522" s="8">
        <f>VLOOKUP(C16522,'data indicadores nacional'!$A$2:$J$24,10,FALSE)</f>
        <v>1</v>
      </c>
      <c r="O16522" t="str">
        <f t="shared" si="1294"/>
        <v xml:space="preserve"> </v>
      </c>
    </row>
    <row r="16523" spans="1:15">
      <c r="A16523" t="s">
        <v>127</v>
      </c>
      <c r="B16523" t="s">
        <v>1112</v>
      </c>
      <c r="C16523" t="s">
        <v>148</v>
      </c>
      <c r="D16523" s="8">
        <v>2.6936026936026933</v>
      </c>
      <c r="E16523" s="8">
        <v>4.1676704408576244</v>
      </c>
      <c r="F16523" s="8">
        <v>5.5272108843537415</v>
      </c>
      <c r="G16523" t="str">
        <f>VLOOKUP(C16523,'data indicadores nacional'!$A$2:$G$24,7,FALSE)</f>
        <v>arriba</v>
      </c>
      <c r="H16523" s="9">
        <f>VLOOKUP(C16523,'data indicadores nacional'!$A$2:$F$24,6,FALSE)</f>
        <v>0.44294071764974818</v>
      </c>
      <c r="I16523" s="5" t="str">
        <f t="shared" si="1290"/>
        <v xml:space="preserve"> </v>
      </c>
      <c r="J16523" s="5">
        <f t="shared" si="1291"/>
        <v>1</v>
      </c>
      <c r="K16523" s="5">
        <f t="shared" si="1292"/>
        <v>0</v>
      </c>
      <c r="L16523" s="5">
        <f t="shared" si="1293"/>
        <v>1</v>
      </c>
      <c r="N16523" s="8">
        <f>VLOOKUP(C16523,'data indicadores nacional'!$A$2:$J$24,10,FALSE)</f>
        <v>80</v>
      </c>
      <c r="O16523" t="str">
        <f t="shared" si="1294"/>
        <v>alarma</v>
      </c>
    </row>
    <row r="16524" spans="1:15">
      <c r="A16524" t="s">
        <v>127</v>
      </c>
      <c r="B16524" t="s">
        <v>1112</v>
      </c>
      <c r="C16524" t="s">
        <v>149</v>
      </c>
      <c r="D16524" s="8">
        <v>0.13468013468013468</v>
      </c>
      <c r="E16524" s="8">
        <v>0.19272464466393641</v>
      </c>
      <c r="F16524" s="8">
        <v>0.17006802721088435</v>
      </c>
      <c r="G16524" t="str">
        <f>VLOOKUP(C16524,'data indicadores nacional'!$A$2:$G$24,7,FALSE)</f>
        <v>abajo</v>
      </c>
      <c r="H16524" s="9">
        <f>VLOOKUP(C16524,'data indicadores nacional'!$A$2:$F$24,6,FALSE)</f>
        <v>3.3105825166439729E-2</v>
      </c>
      <c r="I16524" s="5" t="str">
        <f t="shared" si="1290"/>
        <v xml:space="preserve"> </v>
      </c>
      <c r="J16524" s="5">
        <f t="shared" si="1291"/>
        <v>0</v>
      </c>
      <c r="K16524" s="5">
        <f t="shared" si="1292"/>
        <v>1</v>
      </c>
      <c r="L16524" s="5">
        <f t="shared" si="1293"/>
        <v>1</v>
      </c>
      <c r="N16524" s="8" t="str">
        <f>VLOOKUP(C16524,'data indicadores nacional'!$A$2:$J$24,10,FALSE)</f>
        <v>-</v>
      </c>
      <c r="O16524" t="str">
        <f t="shared" si="1294"/>
        <v xml:space="preserve"> </v>
      </c>
    </row>
    <row r="16525" spans="1:15">
      <c r="A16525" t="s">
        <v>127</v>
      </c>
      <c r="B16525" t="s">
        <v>1112</v>
      </c>
      <c r="C16525" t="s">
        <v>150</v>
      </c>
      <c r="D16525" s="8">
        <v>4.4893378226711564E-2</v>
      </c>
      <c r="E16525" s="8">
        <v>4.8181161165984102E-2</v>
      </c>
      <c r="F16525" s="8">
        <v>5.6689342403628121E-2</v>
      </c>
      <c r="G16525" t="str">
        <f>VLOOKUP(C16525,'data indicadores nacional'!$A$2:$G$24,7,FALSE)</f>
        <v>abajo</v>
      </c>
      <c r="H16525" s="9">
        <f>VLOOKUP(C16525,'data indicadores nacional'!$A$2:$F$24,6,FALSE)</f>
        <v>3.1798702633632006E-2</v>
      </c>
      <c r="I16525" s="5" t="str">
        <f t="shared" si="1290"/>
        <v>alarma</v>
      </c>
      <c r="J16525" s="5">
        <f t="shared" si="1291"/>
        <v>0</v>
      </c>
      <c r="K16525" s="5">
        <f t="shared" si="1292"/>
        <v>1</v>
      </c>
      <c r="L16525" s="5">
        <f t="shared" si="1293"/>
        <v>1</v>
      </c>
      <c r="N16525" s="8" t="str">
        <f>VLOOKUP(C16525,'data indicadores nacional'!$A$2:$J$24,10,FALSE)</f>
        <v>-</v>
      </c>
      <c r="O16525" t="str">
        <f t="shared" si="1294"/>
        <v xml:space="preserve"> </v>
      </c>
    </row>
    <row r="16526" spans="1:15">
      <c r="A16526" t="s">
        <v>127</v>
      </c>
      <c r="B16526" t="s">
        <v>1112</v>
      </c>
      <c r="C16526" t="s">
        <v>151</v>
      </c>
      <c r="D16526" s="8">
        <v>58.136645962732928</v>
      </c>
      <c r="E16526" s="8">
        <v>6.7346938775510203</v>
      </c>
      <c r="F16526" s="8">
        <v>37.75</v>
      </c>
      <c r="G16526" t="str">
        <f>VLOOKUP(C16526,'data indicadores nacional'!$A$2:$G$24,7,FALSE)</f>
        <v>arriba</v>
      </c>
      <c r="H16526" s="9">
        <f>VLOOKUP(C16526,'data indicadores nacional'!$A$2:$F$24,6,FALSE)</f>
        <v>2.4115304789202416</v>
      </c>
      <c r="I16526" s="5" t="str">
        <f t="shared" si="1290"/>
        <v xml:space="preserve"> </v>
      </c>
      <c r="J16526" s="5">
        <f t="shared" si="1291"/>
        <v>0</v>
      </c>
      <c r="K16526" s="5">
        <f t="shared" si="1292"/>
        <v>1</v>
      </c>
      <c r="L16526" s="5">
        <f t="shared" si="1293"/>
        <v>1</v>
      </c>
      <c r="N16526" s="8" t="str">
        <f>VLOOKUP(C16526,'data indicadores nacional'!$A$2:$J$24,10,FALSE)</f>
        <v>-</v>
      </c>
      <c r="O16526" t="str">
        <f t="shared" si="1294"/>
        <v xml:space="preserve"> </v>
      </c>
    </row>
    <row r="16527" spans="1:15">
      <c r="A16527" t="s">
        <v>127</v>
      </c>
      <c r="B16527" t="s">
        <v>1113</v>
      </c>
      <c r="C16527" t="s">
        <v>147</v>
      </c>
      <c r="D16527" s="8">
        <v>0</v>
      </c>
      <c r="E16527" s="8">
        <v>0</v>
      </c>
      <c r="F16527" s="8">
        <v>0</v>
      </c>
      <c r="G16527" t="str">
        <f>VLOOKUP(C16527,'data indicadores nacional'!$A$2:$G$24,7,FALSE)</f>
        <v>abajo</v>
      </c>
      <c r="H16527" s="9">
        <f>VLOOKUP(C16527,'data indicadores nacional'!$A$2:$F$24,6,FALSE)</f>
        <v>3.1698266245721529E-2</v>
      </c>
      <c r="I16527" s="5" t="str">
        <f t="shared" si="1290"/>
        <v xml:space="preserve"> </v>
      </c>
      <c r="J16527" s="5">
        <f t="shared" si="1291"/>
        <v>0</v>
      </c>
      <c r="K16527" s="5">
        <f t="shared" si="1292"/>
        <v>0</v>
      </c>
      <c r="L16527" s="5">
        <f t="shared" si="1293"/>
        <v>0</v>
      </c>
      <c r="N16527" s="8">
        <f>VLOOKUP(C16527,'data indicadores nacional'!$A$2:$J$24,10,FALSE)</f>
        <v>1</v>
      </c>
      <c r="O16527" t="str">
        <f t="shared" si="1294"/>
        <v xml:space="preserve"> </v>
      </c>
    </row>
    <row r="16528" spans="1:15">
      <c r="A16528" t="s">
        <v>127</v>
      </c>
      <c r="B16528" t="s">
        <v>1113</v>
      </c>
      <c r="C16528" t="s">
        <v>148</v>
      </c>
      <c r="D16528" s="8">
        <v>3.9534883720930232</v>
      </c>
      <c r="E16528" s="8">
        <v>6.216130060567421</v>
      </c>
      <c r="F16528" s="8">
        <v>4.6212742685261139</v>
      </c>
      <c r="G16528" t="str">
        <f>VLOOKUP(C16528,'data indicadores nacional'!$A$2:$G$24,7,FALSE)</f>
        <v>arriba</v>
      </c>
      <c r="H16528" s="9">
        <f>VLOOKUP(C16528,'data indicadores nacional'!$A$2:$F$24,6,FALSE)</f>
        <v>0.44294071764974818</v>
      </c>
      <c r="I16528" s="5" t="str">
        <f t="shared" si="1290"/>
        <v>alarma</v>
      </c>
      <c r="J16528" s="5">
        <f t="shared" si="1291"/>
        <v>1</v>
      </c>
      <c r="K16528" s="5">
        <f t="shared" si="1292"/>
        <v>0</v>
      </c>
      <c r="L16528" s="5">
        <f t="shared" si="1293"/>
        <v>1</v>
      </c>
      <c r="N16528" s="8">
        <f>VLOOKUP(C16528,'data indicadores nacional'!$A$2:$J$24,10,FALSE)</f>
        <v>80</v>
      </c>
      <c r="O16528" t="str">
        <f t="shared" si="1294"/>
        <v>alarma</v>
      </c>
    </row>
    <row r="16529" spans="1:15">
      <c r="A16529" t="s">
        <v>127</v>
      </c>
      <c r="B16529" t="s">
        <v>1113</v>
      </c>
      <c r="C16529" t="s">
        <v>149</v>
      </c>
      <c r="D16529" s="8">
        <v>0</v>
      </c>
      <c r="E16529" s="8">
        <v>3.1877590054191898E-2</v>
      </c>
      <c r="F16529" s="8">
        <v>2.7344818156959255E-2</v>
      </c>
      <c r="G16529" t="str">
        <f>VLOOKUP(C16529,'data indicadores nacional'!$A$2:$G$24,7,FALSE)</f>
        <v>abajo</v>
      </c>
      <c r="H16529" s="9">
        <f>VLOOKUP(C16529,'data indicadores nacional'!$A$2:$F$24,6,FALSE)</f>
        <v>3.3105825166439729E-2</v>
      </c>
      <c r="I16529" s="5" t="str">
        <f t="shared" si="1290"/>
        <v xml:space="preserve"> </v>
      </c>
      <c r="J16529" s="5">
        <f t="shared" si="1291"/>
        <v>0</v>
      </c>
      <c r="K16529" s="5">
        <f t="shared" si="1292"/>
        <v>1</v>
      </c>
      <c r="L16529" s="5">
        <f t="shared" si="1293"/>
        <v>1</v>
      </c>
      <c r="N16529" s="8" t="str">
        <f>VLOOKUP(C16529,'data indicadores nacional'!$A$2:$J$24,10,FALSE)</f>
        <v>-</v>
      </c>
      <c r="O16529" t="str">
        <f t="shared" si="1294"/>
        <v xml:space="preserve"> </v>
      </c>
    </row>
    <row r="16530" spans="1:15">
      <c r="A16530" t="s">
        <v>127</v>
      </c>
      <c r="B16530" t="s">
        <v>1113</v>
      </c>
      <c r="C16530" t="s">
        <v>150</v>
      </c>
      <c r="D16530" s="8">
        <v>0</v>
      </c>
      <c r="E16530" s="8">
        <v>0</v>
      </c>
      <c r="F16530" s="8">
        <v>2.7344818156959255E-2</v>
      </c>
      <c r="G16530" t="str">
        <f>VLOOKUP(C16530,'data indicadores nacional'!$A$2:$G$24,7,FALSE)</f>
        <v>abajo</v>
      </c>
      <c r="H16530" s="9">
        <f>VLOOKUP(C16530,'data indicadores nacional'!$A$2:$F$24,6,FALSE)</f>
        <v>3.1798702633632006E-2</v>
      </c>
      <c r="I16530" s="5" t="str">
        <f t="shared" si="1290"/>
        <v>alarma</v>
      </c>
      <c r="J16530" s="5">
        <f t="shared" si="1291"/>
        <v>0</v>
      </c>
      <c r="K16530" s="5">
        <f t="shared" si="1292"/>
        <v>1</v>
      </c>
      <c r="L16530" s="5">
        <f t="shared" si="1293"/>
        <v>1</v>
      </c>
      <c r="N16530" s="8" t="str">
        <f>VLOOKUP(C16530,'data indicadores nacional'!$A$2:$J$24,10,FALSE)</f>
        <v>-</v>
      </c>
      <c r="O16530" t="str">
        <f t="shared" si="1294"/>
        <v xml:space="preserve"> </v>
      </c>
    </row>
    <row r="16531" spans="1:15">
      <c r="A16531" t="s">
        <v>127</v>
      </c>
      <c r="B16531" t="s">
        <v>1113</v>
      </c>
      <c r="C16531" t="s">
        <v>151</v>
      </c>
      <c r="D16531" s="8">
        <v>85.18518518518519</v>
      </c>
      <c r="E16531" s="8">
        <v>40.273972602739725</v>
      </c>
      <c r="F16531" s="8">
        <v>71.311475409836063</v>
      </c>
      <c r="G16531" t="str">
        <f>VLOOKUP(C16531,'data indicadores nacional'!$A$2:$G$24,7,FALSE)</f>
        <v>arriba</v>
      </c>
      <c r="H16531" s="9">
        <f>VLOOKUP(C16531,'data indicadores nacional'!$A$2:$F$24,6,FALSE)</f>
        <v>2.4115304789202416</v>
      </c>
      <c r="I16531" s="5" t="str">
        <f t="shared" si="1290"/>
        <v xml:space="preserve"> </v>
      </c>
      <c r="J16531" s="5">
        <f t="shared" si="1291"/>
        <v>0</v>
      </c>
      <c r="K16531" s="5">
        <f t="shared" si="1292"/>
        <v>1</v>
      </c>
      <c r="L16531" s="5">
        <f t="shared" si="1293"/>
        <v>1</v>
      </c>
      <c r="N16531" s="8" t="str">
        <f>VLOOKUP(C16531,'data indicadores nacional'!$A$2:$J$24,10,FALSE)</f>
        <v>-</v>
      </c>
      <c r="O16531" t="str">
        <f t="shared" si="1294"/>
        <v xml:space="preserve"> </v>
      </c>
    </row>
    <row r="16532" spans="1:15">
      <c r="A16532" t="s">
        <v>127</v>
      </c>
      <c r="B16532" t="s">
        <v>1114</v>
      </c>
      <c r="C16532" t="s">
        <v>147</v>
      </c>
      <c r="D16532" s="8">
        <v>8.084074373484236E-2</v>
      </c>
      <c r="E16532" s="8">
        <v>4.0176777822418644E-2</v>
      </c>
      <c r="F16532" s="8">
        <v>0.16711229946524064</v>
      </c>
      <c r="G16532" t="str">
        <f>VLOOKUP(C16532,'data indicadores nacional'!$A$2:$G$24,7,FALSE)</f>
        <v>abajo</v>
      </c>
      <c r="H16532" s="9">
        <f>VLOOKUP(C16532,'data indicadores nacional'!$A$2:$F$24,6,FALSE)</f>
        <v>3.1698266245721529E-2</v>
      </c>
      <c r="I16532" s="5" t="str">
        <f t="shared" si="1290"/>
        <v>alarma</v>
      </c>
      <c r="J16532" s="5">
        <f t="shared" si="1291"/>
        <v>0</v>
      </c>
      <c r="K16532" s="5">
        <f t="shared" si="1292"/>
        <v>1</v>
      </c>
      <c r="L16532" s="5">
        <f t="shared" si="1293"/>
        <v>1</v>
      </c>
      <c r="N16532" s="8">
        <f>VLOOKUP(C16532,'data indicadores nacional'!$A$2:$J$24,10,FALSE)</f>
        <v>1</v>
      </c>
      <c r="O16532" t="str">
        <f t="shared" si="1294"/>
        <v xml:space="preserve"> </v>
      </c>
    </row>
    <row r="16533" spans="1:15">
      <c r="A16533" t="s">
        <v>127</v>
      </c>
      <c r="B16533" t="s">
        <v>1114</v>
      </c>
      <c r="C16533" t="s">
        <v>148</v>
      </c>
      <c r="D16533" s="8">
        <v>4.5741036766385017</v>
      </c>
      <c r="E16533" s="8">
        <v>4.7957565483676925</v>
      </c>
      <c r="F16533" s="8">
        <v>6.7125557244606888</v>
      </c>
      <c r="G16533" t="str">
        <f>VLOOKUP(C16533,'data indicadores nacional'!$A$2:$G$24,7,FALSE)</f>
        <v>arriba</v>
      </c>
      <c r="H16533" s="9">
        <f>VLOOKUP(C16533,'data indicadores nacional'!$A$2:$F$24,6,FALSE)</f>
        <v>0.44294071764974818</v>
      </c>
      <c r="I16533" s="5" t="str">
        <f t="shared" si="1290"/>
        <v xml:space="preserve"> </v>
      </c>
      <c r="J16533" s="5">
        <f t="shared" si="1291"/>
        <v>1</v>
      </c>
      <c r="K16533" s="5">
        <f t="shared" si="1292"/>
        <v>0</v>
      </c>
      <c r="L16533" s="5">
        <f t="shared" si="1293"/>
        <v>1</v>
      </c>
      <c r="N16533" s="8">
        <f>VLOOKUP(C16533,'data indicadores nacional'!$A$2:$J$24,10,FALSE)</f>
        <v>80</v>
      </c>
      <c r="O16533" t="str">
        <f t="shared" si="1294"/>
        <v>alarma</v>
      </c>
    </row>
    <row r="16534" spans="1:15">
      <c r="A16534" t="s">
        <v>127</v>
      </c>
      <c r="B16534" t="s">
        <v>1114</v>
      </c>
      <c r="C16534" t="s">
        <v>149</v>
      </c>
      <c r="D16534" s="8">
        <v>0.16670472710664536</v>
      </c>
      <c r="E16534" s="8">
        <v>0.19686115819981409</v>
      </c>
      <c r="F16534" s="8">
        <v>0.18105112132133158</v>
      </c>
      <c r="G16534" t="str">
        <f>VLOOKUP(C16534,'data indicadores nacional'!$A$2:$G$24,7,FALSE)</f>
        <v>abajo</v>
      </c>
      <c r="H16534" s="9">
        <f>VLOOKUP(C16534,'data indicadores nacional'!$A$2:$F$24,6,FALSE)</f>
        <v>3.3105825166439729E-2</v>
      </c>
      <c r="I16534" s="5" t="str">
        <f t="shared" si="1290"/>
        <v xml:space="preserve"> </v>
      </c>
      <c r="J16534" s="5">
        <f t="shared" si="1291"/>
        <v>0</v>
      </c>
      <c r="K16534" s="5">
        <f t="shared" si="1292"/>
        <v>1</v>
      </c>
      <c r="L16534" s="5">
        <f t="shared" si="1293"/>
        <v>1</v>
      </c>
      <c r="N16534" s="8" t="str">
        <f>VLOOKUP(C16534,'data indicadores nacional'!$A$2:$J$24,10,FALSE)</f>
        <v>-</v>
      </c>
      <c r="O16534" t="str">
        <f t="shared" si="1294"/>
        <v xml:space="preserve"> </v>
      </c>
    </row>
    <row r="16535" spans="1:15">
      <c r="A16535" t="s">
        <v>127</v>
      </c>
      <c r="B16535" t="s">
        <v>1114</v>
      </c>
      <c r="C16535" t="s">
        <v>150</v>
      </c>
      <c r="D16535" s="8">
        <v>1.8269011189769355E-2</v>
      </c>
      <c r="E16535" s="8">
        <v>8.7493848088806253E-2</v>
      </c>
      <c r="F16535" s="8">
        <v>7.0029207303533916E-2</v>
      </c>
      <c r="G16535" t="str">
        <f>VLOOKUP(C16535,'data indicadores nacional'!$A$2:$G$24,7,FALSE)</f>
        <v>abajo</v>
      </c>
      <c r="H16535" s="9">
        <f>VLOOKUP(C16535,'data indicadores nacional'!$A$2:$F$24,6,FALSE)</f>
        <v>3.1798702633632006E-2</v>
      </c>
      <c r="I16535" s="5" t="str">
        <f t="shared" si="1290"/>
        <v xml:space="preserve"> </v>
      </c>
      <c r="J16535" s="5">
        <f t="shared" si="1291"/>
        <v>0</v>
      </c>
      <c r="K16535" s="5">
        <f t="shared" si="1292"/>
        <v>1</v>
      </c>
      <c r="L16535" s="5">
        <f t="shared" si="1293"/>
        <v>1</v>
      </c>
      <c r="N16535" s="8" t="str">
        <f>VLOOKUP(C16535,'data indicadores nacional'!$A$2:$J$24,10,FALSE)</f>
        <v>-</v>
      </c>
      <c r="O16535" t="str">
        <f t="shared" si="1294"/>
        <v xml:space="preserve"> </v>
      </c>
    </row>
    <row r="16536" spans="1:15">
      <c r="A16536" t="s">
        <v>127</v>
      </c>
      <c r="B16536" t="s">
        <v>1114</v>
      </c>
      <c r="C16536" t="s">
        <v>151</v>
      </c>
      <c r="D16536" s="8">
        <v>55.533199195171022</v>
      </c>
      <c r="E16536" s="8">
        <v>50.861644510093548</v>
      </c>
      <c r="F16536" s="8">
        <v>53.359481582537512</v>
      </c>
      <c r="G16536" t="str">
        <f>VLOOKUP(C16536,'data indicadores nacional'!$A$2:$G$24,7,FALSE)</f>
        <v>arriba</v>
      </c>
      <c r="H16536" s="9">
        <f>VLOOKUP(C16536,'data indicadores nacional'!$A$2:$F$24,6,FALSE)</f>
        <v>2.4115304789202416</v>
      </c>
      <c r="I16536" s="5" t="str">
        <f t="shared" si="1290"/>
        <v xml:space="preserve"> </v>
      </c>
      <c r="J16536" s="5">
        <f t="shared" si="1291"/>
        <v>0</v>
      </c>
      <c r="K16536" s="5">
        <f t="shared" si="1292"/>
        <v>1</v>
      </c>
      <c r="L16536" s="5">
        <f t="shared" si="1293"/>
        <v>1</v>
      </c>
      <c r="N16536" s="8" t="str">
        <f>VLOOKUP(C16536,'data indicadores nacional'!$A$2:$J$24,10,FALSE)</f>
        <v>-</v>
      </c>
      <c r="O16536" t="str">
        <f t="shared" si="1294"/>
        <v xml:space="preserve"> </v>
      </c>
    </row>
    <row r="16537" spans="1:15">
      <c r="A16537" t="s">
        <v>127</v>
      </c>
      <c r="B16537" t="s">
        <v>1115</v>
      </c>
      <c r="C16537" t="s">
        <v>147</v>
      </c>
      <c r="D16537" s="8">
        <v>0</v>
      </c>
      <c r="E16537" s="8">
        <v>0</v>
      </c>
      <c r="F16537" s="8">
        <v>0</v>
      </c>
      <c r="G16537" t="str">
        <f>VLOOKUP(C16537,'data indicadores nacional'!$A$2:$G$24,7,FALSE)</f>
        <v>abajo</v>
      </c>
      <c r="H16537" s="9">
        <f>VLOOKUP(C16537,'data indicadores nacional'!$A$2:$F$24,6,FALSE)</f>
        <v>3.1698266245721529E-2</v>
      </c>
      <c r="I16537" s="5" t="str">
        <f t="shared" si="1290"/>
        <v xml:space="preserve"> </v>
      </c>
      <c r="J16537" s="5">
        <f t="shared" si="1291"/>
        <v>0</v>
      </c>
      <c r="K16537" s="5">
        <f t="shared" si="1292"/>
        <v>0</v>
      </c>
      <c r="L16537" s="5">
        <f t="shared" si="1293"/>
        <v>0</v>
      </c>
      <c r="N16537" s="8">
        <f>VLOOKUP(C16537,'data indicadores nacional'!$A$2:$J$24,10,FALSE)</f>
        <v>1</v>
      </c>
      <c r="O16537" t="str">
        <f t="shared" si="1294"/>
        <v xml:space="preserve"> </v>
      </c>
    </row>
    <row r="16538" spans="1:15">
      <c r="A16538" t="s">
        <v>127</v>
      </c>
      <c r="B16538" t="s">
        <v>1115</v>
      </c>
      <c r="C16538" t="s">
        <v>148</v>
      </c>
      <c r="D16538" s="8">
        <v>3.9783001808318263</v>
      </c>
      <c r="E16538" s="8">
        <v>3.1874818893074468</v>
      </c>
      <c r="F16538" s="8">
        <v>5.2669552669552671</v>
      </c>
      <c r="G16538" t="str">
        <f>VLOOKUP(C16538,'data indicadores nacional'!$A$2:$G$24,7,FALSE)</f>
        <v>arriba</v>
      </c>
      <c r="H16538" s="9">
        <f>VLOOKUP(C16538,'data indicadores nacional'!$A$2:$F$24,6,FALSE)</f>
        <v>0.44294071764974818</v>
      </c>
      <c r="I16538" s="5" t="str">
        <f t="shared" si="1290"/>
        <v xml:space="preserve"> </v>
      </c>
      <c r="J16538" s="5">
        <f t="shared" si="1291"/>
        <v>1</v>
      </c>
      <c r="K16538" s="5">
        <f t="shared" si="1292"/>
        <v>0</v>
      </c>
      <c r="L16538" s="5">
        <f t="shared" si="1293"/>
        <v>1</v>
      </c>
      <c r="N16538" s="8">
        <f>VLOOKUP(C16538,'data indicadores nacional'!$A$2:$J$24,10,FALSE)</f>
        <v>80</v>
      </c>
      <c r="O16538" t="str">
        <f t="shared" si="1294"/>
        <v>alarma</v>
      </c>
    </row>
    <row r="16539" spans="1:15">
      <c r="A16539" t="s">
        <v>127</v>
      </c>
      <c r="B16539" t="s">
        <v>1115</v>
      </c>
      <c r="C16539" t="s">
        <v>149</v>
      </c>
      <c r="D16539" s="8">
        <v>0</v>
      </c>
      <c r="E16539" s="8">
        <v>0.14488554042306578</v>
      </c>
      <c r="F16539" s="8">
        <v>0.10822510822510822</v>
      </c>
      <c r="G16539" t="str">
        <f>VLOOKUP(C16539,'data indicadores nacional'!$A$2:$G$24,7,FALSE)</f>
        <v>abajo</v>
      </c>
      <c r="H16539" s="9">
        <f>VLOOKUP(C16539,'data indicadores nacional'!$A$2:$F$24,6,FALSE)</f>
        <v>3.3105825166439729E-2</v>
      </c>
      <c r="I16539" s="5" t="str">
        <f t="shared" si="1290"/>
        <v xml:space="preserve"> </v>
      </c>
      <c r="J16539" s="5">
        <f t="shared" si="1291"/>
        <v>0</v>
      </c>
      <c r="K16539" s="5">
        <f t="shared" si="1292"/>
        <v>1</v>
      </c>
      <c r="L16539" s="5">
        <f t="shared" si="1293"/>
        <v>1</v>
      </c>
      <c r="N16539" s="8" t="str">
        <f>VLOOKUP(C16539,'data indicadores nacional'!$A$2:$J$24,10,FALSE)</f>
        <v>-</v>
      </c>
      <c r="O16539" t="str">
        <f t="shared" si="1294"/>
        <v xml:space="preserve"> </v>
      </c>
    </row>
    <row r="16540" spans="1:15">
      <c r="A16540" t="s">
        <v>127</v>
      </c>
      <c r="B16540" t="s">
        <v>1115</v>
      </c>
      <c r="C16540" t="s">
        <v>150</v>
      </c>
      <c r="D16540" s="8">
        <v>9.0415913200723327E-2</v>
      </c>
      <c r="E16540" s="8">
        <v>2.8977108084613158E-2</v>
      </c>
      <c r="F16540" s="8">
        <v>3.6075036075036072E-2</v>
      </c>
      <c r="G16540" t="str">
        <f>VLOOKUP(C16540,'data indicadores nacional'!$A$2:$G$24,7,FALSE)</f>
        <v>abajo</v>
      </c>
      <c r="H16540" s="9">
        <f>VLOOKUP(C16540,'data indicadores nacional'!$A$2:$F$24,6,FALSE)</f>
        <v>3.1798702633632006E-2</v>
      </c>
      <c r="I16540" s="5" t="str">
        <f t="shared" si="1290"/>
        <v>alarma</v>
      </c>
      <c r="J16540" s="5">
        <f t="shared" si="1291"/>
        <v>1</v>
      </c>
      <c r="K16540" s="5">
        <f t="shared" si="1292"/>
        <v>0</v>
      </c>
      <c r="L16540" s="5">
        <f t="shared" si="1293"/>
        <v>1</v>
      </c>
      <c r="N16540" s="8" t="str">
        <f>VLOOKUP(C16540,'data indicadores nacional'!$A$2:$J$24,10,FALSE)</f>
        <v>-</v>
      </c>
      <c r="O16540" t="str">
        <f t="shared" si="1294"/>
        <v xml:space="preserve"> </v>
      </c>
    </row>
    <row r="16541" spans="1:15">
      <c r="A16541" t="s">
        <v>127</v>
      </c>
      <c r="B16541" t="s">
        <v>1115</v>
      </c>
      <c r="C16541" t="s">
        <v>151</v>
      </c>
      <c r="D16541" s="8">
        <v>65.909090909090907</v>
      </c>
      <c r="E16541" s="8">
        <v>12.5</v>
      </c>
      <c r="F16541" s="8">
        <v>29.225352112676056</v>
      </c>
      <c r="G16541" t="str">
        <f>VLOOKUP(C16541,'data indicadores nacional'!$A$2:$G$24,7,FALSE)</f>
        <v>arriba</v>
      </c>
      <c r="H16541" s="9">
        <f>VLOOKUP(C16541,'data indicadores nacional'!$A$2:$F$24,6,FALSE)</f>
        <v>2.4115304789202416</v>
      </c>
      <c r="I16541" s="5" t="str">
        <f t="shared" si="1290"/>
        <v xml:space="preserve"> </v>
      </c>
      <c r="J16541" s="5">
        <f t="shared" si="1291"/>
        <v>0</v>
      </c>
      <c r="K16541" s="5">
        <f t="shared" si="1292"/>
        <v>1</v>
      </c>
      <c r="L16541" s="5">
        <f t="shared" si="1293"/>
        <v>1</v>
      </c>
      <c r="N16541" s="8" t="str">
        <f>VLOOKUP(C16541,'data indicadores nacional'!$A$2:$J$24,10,FALSE)</f>
        <v>-</v>
      </c>
      <c r="O16541" t="str">
        <f t="shared" si="1294"/>
        <v xml:space="preserve"> </v>
      </c>
    </row>
    <row r="16542" spans="1:15">
      <c r="A16542" t="s">
        <v>127</v>
      </c>
      <c r="B16542" t="s">
        <v>1116</v>
      </c>
      <c r="C16542" t="s">
        <v>147</v>
      </c>
      <c r="D16542" s="8">
        <v>0</v>
      </c>
      <c r="E16542" s="8">
        <v>0</v>
      </c>
      <c r="F16542" s="8">
        <v>0</v>
      </c>
      <c r="G16542" t="str">
        <f>VLOOKUP(C16542,'data indicadores nacional'!$A$2:$G$24,7,FALSE)</f>
        <v>abajo</v>
      </c>
      <c r="H16542" s="9">
        <f>VLOOKUP(C16542,'data indicadores nacional'!$A$2:$F$24,6,FALSE)</f>
        <v>3.1698266245721529E-2</v>
      </c>
      <c r="I16542" s="5" t="str">
        <f t="shared" si="1290"/>
        <v xml:space="preserve"> </v>
      </c>
      <c r="J16542" s="5">
        <f t="shared" si="1291"/>
        <v>0</v>
      </c>
      <c r="K16542" s="5">
        <f t="shared" si="1292"/>
        <v>0</v>
      </c>
      <c r="L16542" s="5">
        <f t="shared" si="1293"/>
        <v>0</v>
      </c>
      <c r="N16542" s="8">
        <f>VLOOKUP(C16542,'data indicadores nacional'!$A$2:$J$24,10,FALSE)</f>
        <v>1</v>
      </c>
      <c r="O16542" t="str">
        <f t="shared" si="1294"/>
        <v xml:space="preserve"> </v>
      </c>
    </row>
    <row r="16543" spans="1:15">
      <c r="A16543" t="s">
        <v>127</v>
      </c>
      <c r="B16543" t="s">
        <v>1116</v>
      </c>
      <c r="C16543" t="s">
        <v>148</v>
      </c>
      <c r="D16543" s="8">
        <v>5.6991232118135668</v>
      </c>
      <c r="E16543" s="8">
        <v>4.5476077688299386</v>
      </c>
      <c r="F16543" s="8">
        <v>5.1860890787065284</v>
      </c>
      <c r="G16543" t="str">
        <f>VLOOKUP(C16543,'data indicadores nacional'!$A$2:$G$24,7,FALSE)</f>
        <v>arriba</v>
      </c>
      <c r="H16543" s="9">
        <f>VLOOKUP(C16543,'data indicadores nacional'!$A$2:$F$24,6,FALSE)</f>
        <v>0.44294071764974818</v>
      </c>
      <c r="I16543" s="5" t="str">
        <f t="shared" si="1290"/>
        <v xml:space="preserve"> </v>
      </c>
      <c r="J16543" s="5">
        <f t="shared" si="1291"/>
        <v>0</v>
      </c>
      <c r="K16543" s="5">
        <f t="shared" si="1292"/>
        <v>1</v>
      </c>
      <c r="L16543" s="5">
        <f t="shared" si="1293"/>
        <v>1</v>
      </c>
      <c r="N16543" s="8">
        <f>VLOOKUP(C16543,'data indicadores nacional'!$A$2:$J$24,10,FALSE)</f>
        <v>80</v>
      </c>
      <c r="O16543" t="str">
        <f t="shared" si="1294"/>
        <v>alarma</v>
      </c>
    </row>
    <row r="16544" spans="1:15">
      <c r="A16544" t="s">
        <v>127</v>
      </c>
      <c r="B16544" t="s">
        <v>1116</v>
      </c>
      <c r="C16544" t="s">
        <v>149</v>
      </c>
      <c r="D16544" s="8">
        <v>0.16151361329026304</v>
      </c>
      <c r="E16544" s="8">
        <v>0.16579819990525818</v>
      </c>
      <c r="F16544" s="8">
        <v>0.25625381330079317</v>
      </c>
      <c r="G16544" t="str">
        <f>VLOOKUP(C16544,'data indicadores nacional'!$A$2:$G$24,7,FALSE)</f>
        <v>abajo</v>
      </c>
      <c r="H16544" s="9">
        <f>VLOOKUP(C16544,'data indicadores nacional'!$A$2:$F$24,6,FALSE)</f>
        <v>3.3105825166439729E-2</v>
      </c>
      <c r="I16544" s="5" t="str">
        <f t="shared" si="1290"/>
        <v>alarma</v>
      </c>
      <c r="J16544" s="5">
        <f t="shared" si="1291"/>
        <v>0</v>
      </c>
      <c r="K16544" s="5">
        <f t="shared" si="1292"/>
        <v>1</v>
      </c>
      <c r="L16544" s="5">
        <f t="shared" si="1293"/>
        <v>1</v>
      </c>
      <c r="N16544" s="8" t="str">
        <f>VLOOKUP(C16544,'data indicadores nacional'!$A$2:$J$24,10,FALSE)</f>
        <v>-</v>
      </c>
      <c r="O16544" t="str">
        <f t="shared" si="1294"/>
        <v xml:space="preserve"> </v>
      </c>
    </row>
    <row r="16545" spans="1:15">
      <c r="A16545" t="s">
        <v>127</v>
      </c>
      <c r="B16545" t="s">
        <v>1116</v>
      </c>
      <c r="C16545" t="s">
        <v>150</v>
      </c>
      <c r="D16545" s="8">
        <v>3.4610059990770652E-2</v>
      </c>
      <c r="E16545" s="8">
        <v>9.4741828517290391E-2</v>
      </c>
      <c r="F16545" s="8">
        <v>0.12202562538133008</v>
      </c>
      <c r="G16545" t="str">
        <f>VLOOKUP(C16545,'data indicadores nacional'!$A$2:$G$24,7,FALSE)</f>
        <v>abajo</v>
      </c>
      <c r="H16545" s="9">
        <f>VLOOKUP(C16545,'data indicadores nacional'!$A$2:$F$24,6,FALSE)</f>
        <v>3.1798702633632006E-2</v>
      </c>
      <c r="I16545" s="5" t="str">
        <f t="shared" si="1290"/>
        <v>alarma</v>
      </c>
      <c r="J16545" s="5">
        <f t="shared" si="1291"/>
        <v>0</v>
      </c>
      <c r="K16545" s="5">
        <f t="shared" si="1292"/>
        <v>1</v>
      </c>
      <c r="L16545" s="5">
        <f t="shared" si="1293"/>
        <v>1</v>
      </c>
      <c r="N16545" s="8" t="str">
        <f>VLOOKUP(C16545,'data indicadores nacional'!$A$2:$J$24,10,FALSE)</f>
        <v>-</v>
      </c>
      <c r="O16545" t="str">
        <f t="shared" si="1294"/>
        <v xml:space="preserve"> </v>
      </c>
    </row>
    <row r="16546" spans="1:15">
      <c r="A16546" t="s">
        <v>127</v>
      </c>
      <c r="B16546" t="s">
        <v>1116</v>
      </c>
      <c r="C16546" t="s">
        <v>151</v>
      </c>
      <c r="D16546" s="8">
        <v>48.441926345609062</v>
      </c>
      <c r="E16546" s="8">
        <v>44.284128745837961</v>
      </c>
      <c r="F16546" s="8">
        <v>39.896373056994818</v>
      </c>
      <c r="G16546" t="str">
        <f>VLOOKUP(C16546,'data indicadores nacional'!$A$2:$G$24,7,FALSE)</f>
        <v>arriba</v>
      </c>
      <c r="H16546" s="9">
        <f>VLOOKUP(C16546,'data indicadores nacional'!$A$2:$F$24,6,FALSE)</f>
        <v>2.4115304789202416</v>
      </c>
      <c r="I16546" s="5" t="str">
        <f t="shared" si="1290"/>
        <v>alarma</v>
      </c>
      <c r="J16546" s="5">
        <f t="shared" si="1291"/>
        <v>0</v>
      </c>
      <c r="K16546" s="5">
        <f t="shared" si="1292"/>
        <v>1</v>
      </c>
      <c r="L16546" s="5">
        <f t="shared" si="1293"/>
        <v>1</v>
      </c>
      <c r="N16546" s="8" t="str">
        <f>VLOOKUP(C16546,'data indicadores nacional'!$A$2:$J$24,10,FALSE)</f>
        <v>-</v>
      </c>
      <c r="O16546" t="str">
        <f t="shared" si="1294"/>
        <v xml:space="preserve"> </v>
      </c>
    </row>
    <row r="16547" spans="1:15">
      <c r="A16547" t="s">
        <v>127</v>
      </c>
      <c r="B16547" t="s">
        <v>1117</v>
      </c>
      <c r="C16547" t="s">
        <v>147</v>
      </c>
      <c r="D16547" s="8">
        <v>0</v>
      </c>
      <c r="E16547" s="8">
        <v>0</v>
      </c>
      <c r="F16547" s="8">
        <v>0</v>
      </c>
      <c r="G16547" t="str">
        <f>VLOOKUP(C16547,'data indicadores nacional'!$A$2:$G$24,7,FALSE)</f>
        <v>abajo</v>
      </c>
      <c r="H16547" s="9">
        <f>VLOOKUP(C16547,'data indicadores nacional'!$A$2:$F$24,6,FALSE)</f>
        <v>3.1698266245721529E-2</v>
      </c>
      <c r="I16547" s="5" t="str">
        <f t="shared" si="1290"/>
        <v xml:space="preserve"> </v>
      </c>
      <c r="J16547" s="5">
        <f t="shared" si="1291"/>
        <v>0</v>
      </c>
      <c r="K16547" s="5">
        <f t="shared" si="1292"/>
        <v>0</v>
      </c>
      <c r="L16547" s="5">
        <f t="shared" si="1293"/>
        <v>0</v>
      </c>
      <c r="N16547" s="8">
        <f>VLOOKUP(C16547,'data indicadores nacional'!$A$2:$J$24,10,FALSE)</f>
        <v>1</v>
      </c>
      <c r="O16547" t="str">
        <f t="shared" si="1294"/>
        <v xml:space="preserve"> </v>
      </c>
    </row>
    <row r="16548" spans="1:15">
      <c r="A16548" t="s">
        <v>127</v>
      </c>
      <c r="B16548" t="s">
        <v>1117</v>
      </c>
      <c r="C16548" t="s">
        <v>148</v>
      </c>
      <c r="D16548" s="8">
        <v>6.6170302013422821</v>
      </c>
      <c r="E16548" s="8">
        <v>4.9598658200551089</v>
      </c>
      <c r="F16548" s="8">
        <v>12.774423710208563</v>
      </c>
      <c r="G16548" t="str">
        <f>VLOOKUP(C16548,'data indicadores nacional'!$A$2:$G$24,7,FALSE)</f>
        <v>arriba</v>
      </c>
      <c r="H16548" s="9">
        <f>VLOOKUP(C16548,'data indicadores nacional'!$A$2:$F$24,6,FALSE)</f>
        <v>0.44294071764974818</v>
      </c>
      <c r="I16548" s="5" t="str">
        <f t="shared" si="1290"/>
        <v xml:space="preserve"> </v>
      </c>
      <c r="J16548" s="5">
        <f t="shared" si="1291"/>
        <v>1</v>
      </c>
      <c r="K16548" s="5">
        <f t="shared" si="1292"/>
        <v>0</v>
      </c>
      <c r="L16548" s="5">
        <f t="shared" si="1293"/>
        <v>1</v>
      </c>
      <c r="N16548" s="8">
        <f>VLOOKUP(C16548,'data indicadores nacional'!$A$2:$J$24,10,FALSE)</f>
        <v>80</v>
      </c>
      <c r="O16548" t="str">
        <f t="shared" si="1294"/>
        <v>alarma</v>
      </c>
    </row>
    <row r="16549" spans="1:15">
      <c r="A16549" t="s">
        <v>127</v>
      </c>
      <c r="B16549" t="s">
        <v>1117</v>
      </c>
      <c r="C16549" t="s">
        <v>149</v>
      </c>
      <c r="D16549" s="8">
        <v>0.17827181208053691</v>
      </c>
      <c r="E16549" s="8">
        <v>0.11980352222355337</v>
      </c>
      <c r="F16549" s="8">
        <v>0.21953896816684962</v>
      </c>
      <c r="G16549" t="str">
        <f>VLOOKUP(C16549,'data indicadores nacional'!$A$2:$G$24,7,FALSE)</f>
        <v>abajo</v>
      </c>
      <c r="H16549" s="9">
        <f>VLOOKUP(C16549,'data indicadores nacional'!$A$2:$F$24,6,FALSE)</f>
        <v>3.3105825166439729E-2</v>
      </c>
      <c r="I16549" s="5" t="str">
        <f t="shared" si="1290"/>
        <v>alarma</v>
      </c>
      <c r="J16549" s="5">
        <f t="shared" si="1291"/>
        <v>0</v>
      </c>
      <c r="K16549" s="5">
        <f t="shared" si="1292"/>
        <v>1</v>
      </c>
      <c r="L16549" s="5">
        <f t="shared" si="1293"/>
        <v>1</v>
      </c>
      <c r="N16549" s="8" t="str">
        <f>VLOOKUP(C16549,'data indicadores nacional'!$A$2:$J$24,10,FALSE)</f>
        <v>-</v>
      </c>
      <c r="O16549" t="str">
        <f t="shared" si="1294"/>
        <v xml:space="preserve"> </v>
      </c>
    </row>
    <row r="16550" spans="1:15">
      <c r="A16550" t="s">
        <v>127</v>
      </c>
      <c r="B16550" t="s">
        <v>1117</v>
      </c>
      <c r="C16550" t="s">
        <v>150</v>
      </c>
      <c r="D16550" s="8">
        <v>0</v>
      </c>
      <c r="E16550" s="8">
        <v>0.10183299389002036</v>
      </c>
      <c r="F16550" s="8">
        <v>6.1745334796926454E-2</v>
      </c>
      <c r="G16550" t="str">
        <f>VLOOKUP(C16550,'data indicadores nacional'!$A$2:$G$24,7,FALSE)</f>
        <v>abajo</v>
      </c>
      <c r="H16550" s="9">
        <f>VLOOKUP(C16550,'data indicadores nacional'!$A$2:$F$24,6,FALSE)</f>
        <v>3.1798702633632006E-2</v>
      </c>
      <c r="I16550" s="5" t="str">
        <f t="shared" si="1290"/>
        <v xml:space="preserve"> </v>
      </c>
      <c r="J16550" s="5">
        <f t="shared" si="1291"/>
        <v>0</v>
      </c>
      <c r="K16550" s="5">
        <f t="shared" si="1292"/>
        <v>1</v>
      </c>
      <c r="L16550" s="5">
        <f t="shared" si="1293"/>
        <v>1</v>
      </c>
      <c r="N16550" s="8" t="str">
        <f>VLOOKUP(C16550,'data indicadores nacional'!$A$2:$J$24,10,FALSE)</f>
        <v>-</v>
      </c>
      <c r="O16550" t="str">
        <f t="shared" si="1294"/>
        <v xml:space="preserve"> </v>
      </c>
    </row>
    <row r="16551" spans="1:15">
      <c r="A16551" t="s">
        <v>127</v>
      </c>
      <c r="B16551" t="s">
        <v>1117</v>
      </c>
      <c r="C16551" t="s">
        <v>151</v>
      </c>
      <c r="D16551" s="8">
        <v>80.190174326465922</v>
      </c>
      <c r="E16551" s="8">
        <v>39.105504587155963</v>
      </c>
      <c r="F16551" s="8">
        <v>76.755162241887902</v>
      </c>
      <c r="G16551" t="str">
        <f>VLOOKUP(C16551,'data indicadores nacional'!$A$2:$G$24,7,FALSE)</f>
        <v>arriba</v>
      </c>
      <c r="H16551" s="9">
        <f>VLOOKUP(C16551,'data indicadores nacional'!$A$2:$F$24,6,FALSE)</f>
        <v>2.4115304789202416</v>
      </c>
      <c r="I16551" s="5" t="str">
        <f t="shared" si="1290"/>
        <v xml:space="preserve"> </v>
      </c>
      <c r="J16551" s="5">
        <f t="shared" si="1291"/>
        <v>0</v>
      </c>
      <c r="K16551" s="5">
        <f t="shared" si="1292"/>
        <v>1</v>
      </c>
      <c r="L16551" s="5">
        <f t="shared" si="1293"/>
        <v>1</v>
      </c>
      <c r="N16551" s="8" t="str">
        <f>VLOOKUP(C16551,'data indicadores nacional'!$A$2:$J$24,10,FALSE)</f>
        <v>-</v>
      </c>
      <c r="O16551" t="str">
        <f t="shared" si="1294"/>
        <v xml:space="preserve"> </v>
      </c>
    </row>
    <row r="16552" spans="1:15">
      <c r="A16552" t="s">
        <v>127</v>
      </c>
      <c r="B16552" t="s">
        <v>1118</v>
      </c>
      <c r="C16552" t="s">
        <v>147</v>
      </c>
      <c r="D16552" s="8">
        <v>0</v>
      </c>
      <c r="E16552" s="8">
        <v>0.32017075773745995</v>
      </c>
      <c r="F16552" s="8">
        <v>0.10638297872340426</v>
      </c>
      <c r="G16552" t="str">
        <f>VLOOKUP(C16552,'data indicadores nacional'!$A$2:$G$24,7,FALSE)</f>
        <v>abajo</v>
      </c>
      <c r="H16552" s="9">
        <f>VLOOKUP(C16552,'data indicadores nacional'!$A$2:$F$24,6,FALSE)</f>
        <v>3.1698266245721529E-2</v>
      </c>
      <c r="I16552" s="5" t="str">
        <f t="shared" si="1290"/>
        <v xml:space="preserve"> </v>
      </c>
      <c r="J16552" s="5">
        <f t="shared" si="1291"/>
        <v>0</v>
      </c>
      <c r="K16552" s="5">
        <f t="shared" si="1292"/>
        <v>1</v>
      </c>
      <c r="L16552" s="5">
        <f t="shared" si="1293"/>
        <v>1</v>
      </c>
      <c r="N16552" s="8">
        <f>VLOOKUP(C16552,'data indicadores nacional'!$A$2:$J$24,10,FALSE)</f>
        <v>1</v>
      </c>
      <c r="O16552" t="str">
        <f t="shared" si="1294"/>
        <v xml:space="preserve"> </v>
      </c>
    </row>
    <row r="16553" spans="1:15">
      <c r="A16553" t="s">
        <v>127</v>
      </c>
      <c r="B16553" t="s">
        <v>1118</v>
      </c>
      <c r="C16553" t="s">
        <v>148</v>
      </c>
      <c r="D16553" s="8">
        <v>4.8558576978123078</v>
      </c>
      <c r="E16553" s="8">
        <v>5.1314863394970889</v>
      </c>
      <c r="F16553" s="8">
        <v>5.0238383263360138</v>
      </c>
      <c r="G16553" t="str">
        <f>VLOOKUP(C16553,'data indicadores nacional'!$A$2:$G$24,7,FALSE)</f>
        <v>arriba</v>
      </c>
      <c r="H16553" s="9">
        <f>VLOOKUP(C16553,'data indicadores nacional'!$A$2:$F$24,6,FALSE)</f>
        <v>0.44294071764974818</v>
      </c>
      <c r="I16553" s="5" t="str">
        <f t="shared" si="1290"/>
        <v>alarma</v>
      </c>
      <c r="J16553" s="5">
        <f t="shared" si="1291"/>
        <v>1</v>
      </c>
      <c r="K16553" s="5">
        <f t="shared" si="1292"/>
        <v>0</v>
      </c>
      <c r="L16553" s="5">
        <f t="shared" si="1293"/>
        <v>1</v>
      </c>
      <c r="N16553" s="8">
        <f>VLOOKUP(C16553,'data indicadores nacional'!$A$2:$J$24,10,FALSE)</f>
        <v>80</v>
      </c>
      <c r="O16553" t="str">
        <f t="shared" si="1294"/>
        <v>alarma</v>
      </c>
    </row>
    <row r="16554" spans="1:15">
      <c r="A16554" t="s">
        <v>127</v>
      </c>
      <c r="B16554" t="s">
        <v>1118</v>
      </c>
      <c r="C16554" t="s">
        <v>149</v>
      </c>
      <c r="D16554" s="8">
        <v>0.12267429973420568</v>
      </c>
      <c r="E16554" s="8">
        <v>0.19834922259901466</v>
      </c>
      <c r="F16554" s="8">
        <v>0.19924571265921867</v>
      </c>
      <c r="G16554" t="str">
        <f>VLOOKUP(C16554,'data indicadores nacional'!$A$2:$G$24,7,FALSE)</f>
        <v>abajo</v>
      </c>
      <c r="H16554" s="9">
        <f>VLOOKUP(C16554,'data indicadores nacional'!$A$2:$F$24,6,FALSE)</f>
        <v>3.3105825166439729E-2</v>
      </c>
      <c r="I16554" s="5" t="str">
        <f t="shared" si="1290"/>
        <v>alarma</v>
      </c>
      <c r="J16554" s="5">
        <f t="shared" si="1291"/>
        <v>0</v>
      </c>
      <c r="K16554" s="5">
        <f t="shared" si="1292"/>
        <v>1</v>
      </c>
      <c r="L16554" s="5">
        <f t="shared" si="1293"/>
        <v>1</v>
      </c>
      <c r="N16554" s="8" t="str">
        <f>VLOOKUP(C16554,'data indicadores nacional'!$A$2:$J$24,10,FALSE)</f>
        <v>-</v>
      </c>
      <c r="O16554" t="str">
        <f t="shared" si="1294"/>
        <v xml:space="preserve"> </v>
      </c>
    </row>
    <row r="16555" spans="1:15">
      <c r="A16555" t="s">
        <v>127</v>
      </c>
      <c r="B16555" t="s">
        <v>1118</v>
      </c>
      <c r="C16555" t="s">
        <v>150</v>
      </c>
      <c r="D16555" s="8">
        <v>8.178286648947046E-2</v>
      </c>
      <c r="E16555" s="8">
        <v>0.10237379230916886</v>
      </c>
      <c r="F16555" s="8">
        <v>0.1423183661851562</v>
      </c>
      <c r="G16555" t="str">
        <f>VLOOKUP(C16555,'data indicadores nacional'!$A$2:$G$24,7,FALSE)</f>
        <v>abajo</v>
      </c>
      <c r="H16555" s="9">
        <f>VLOOKUP(C16555,'data indicadores nacional'!$A$2:$F$24,6,FALSE)</f>
        <v>3.1798702633632006E-2</v>
      </c>
      <c r="I16555" s="5" t="str">
        <f t="shared" si="1290"/>
        <v>alarma</v>
      </c>
      <c r="J16555" s="5">
        <f t="shared" si="1291"/>
        <v>0</v>
      </c>
      <c r="K16555" s="5">
        <f t="shared" si="1292"/>
        <v>1</v>
      </c>
      <c r="L16555" s="5">
        <f t="shared" si="1293"/>
        <v>1</v>
      </c>
      <c r="N16555" s="8" t="str">
        <f>VLOOKUP(C16555,'data indicadores nacional'!$A$2:$J$24,10,FALSE)</f>
        <v>-</v>
      </c>
      <c r="O16555" t="str">
        <f t="shared" si="1294"/>
        <v xml:space="preserve"> </v>
      </c>
    </row>
    <row r="16556" spans="1:15">
      <c r="A16556" t="s">
        <v>127</v>
      </c>
      <c r="B16556" t="s">
        <v>1118</v>
      </c>
      <c r="C16556" t="s">
        <v>151</v>
      </c>
      <c r="D16556" s="8">
        <v>72.811773818745166</v>
      </c>
      <c r="E16556" s="8">
        <v>68.286899822169531</v>
      </c>
      <c r="F16556" s="8">
        <v>63.484320557491294</v>
      </c>
      <c r="G16556" t="str">
        <f>VLOOKUP(C16556,'data indicadores nacional'!$A$2:$G$24,7,FALSE)</f>
        <v>arriba</v>
      </c>
      <c r="H16556" s="9">
        <f>VLOOKUP(C16556,'data indicadores nacional'!$A$2:$F$24,6,FALSE)</f>
        <v>2.4115304789202416</v>
      </c>
      <c r="I16556" s="5" t="str">
        <f t="shared" si="1290"/>
        <v>alarma</v>
      </c>
      <c r="J16556" s="5">
        <f t="shared" si="1291"/>
        <v>0</v>
      </c>
      <c r="K16556" s="5">
        <f t="shared" si="1292"/>
        <v>1</v>
      </c>
      <c r="L16556" s="5">
        <f t="shared" si="1293"/>
        <v>1</v>
      </c>
      <c r="N16556" s="8" t="str">
        <f>VLOOKUP(C16556,'data indicadores nacional'!$A$2:$J$24,10,FALSE)</f>
        <v>-</v>
      </c>
      <c r="O16556" t="str">
        <f t="shared" si="1294"/>
        <v xml:space="preserve"> </v>
      </c>
    </row>
    <row r="16557" spans="1:15">
      <c r="A16557" t="s">
        <v>127</v>
      </c>
      <c r="B16557" t="s">
        <v>1119</v>
      </c>
      <c r="C16557" t="s">
        <v>147</v>
      </c>
      <c r="D16557" s="8">
        <v>0</v>
      </c>
      <c r="E16557" s="8">
        <v>0</v>
      </c>
      <c r="F16557" s="8">
        <v>0</v>
      </c>
      <c r="G16557" t="str">
        <f>VLOOKUP(C16557,'data indicadores nacional'!$A$2:$G$24,7,FALSE)</f>
        <v>abajo</v>
      </c>
      <c r="H16557" s="9">
        <f>VLOOKUP(C16557,'data indicadores nacional'!$A$2:$F$24,6,FALSE)</f>
        <v>3.1698266245721529E-2</v>
      </c>
      <c r="I16557" s="5" t="str">
        <f t="shared" si="1290"/>
        <v xml:space="preserve"> </v>
      </c>
      <c r="J16557" s="5">
        <f t="shared" si="1291"/>
        <v>0</v>
      </c>
      <c r="K16557" s="5">
        <f t="shared" si="1292"/>
        <v>0</v>
      </c>
      <c r="L16557" s="5">
        <f t="shared" si="1293"/>
        <v>0</v>
      </c>
      <c r="N16557" s="8">
        <f>VLOOKUP(C16557,'data indicadores nacional'!$A$2:$J$24,10,FALSE)</f>
        <v>1</v>
      </c>
      <c r="O16557" t="str">
        <f t="shared" si="1294"/>
        <v xml:space="preserve"> </v>
      </c>
    </row>
    <row r="16558" spans="1:15">
      <c r="A16558" t="s">
        <v>127</v>
      </c>
      <c r="B16558" t="s">
        <v>1119</v>
      </c>
      <c r="C16558" t="s">
        <v>148</v>
      </c>
      <c r="D16558" s="8">
        <v>7.9963235294117645</v>
      </c>
      <c r="E16558" s="8">
        <v>5.9856344772545889</v>
      </c>
      <c r="F16558" s="8">
        <v>6.4051638530287986</v>
      </c>
      <c r="G16558" t="str">
        <f>VLOOKUP(C16558,'data indicadores nacional'!$A$2:$G$24,7,FALSE)</f>
        <v>arriba</v>
      </c>
      <c r="H16558" s="9">
        <f>VLOOKUP(C16558,'data indicadores nacional'!$A$2:$F$24,6,FALSE)</f>
        <v>0.44294071764974818</v>
      </c>
      <c r="I16558" s="5" t="str">
        <f t="shared" si="1290"/>
        <v xml:space="preserve"> </v>
      </c>
      <c r="J16558" s="5">
        <f t="shared" si="1291"/>
        <v>0</v>
      </c>
      <c r="K16558" s="5">
        <f t="shared" si="1292"/>
        <v>1</v>
      </c>
      <c r="L16558" s="5">
        <f t="shared" si="1293"/>
        <v>1</v>
      </c>
      <c r="N16558" s="8">
        <f>VLOOKUP(C16558,'data indicadores nacional'!$A$2:$J$24,10,FALSE)</f>
        <v>80</v>
      </c>
      <c r="O16558" t="str">
        <f t="shared" si="1294"/>
        <v>alarma</v>
      </c>
    </row>
    <row r="16559" spans="1:15">
      <c r="A16559" t="s">
        <v>127</v>
      </c>
      <c r="B16559" t="s">
        <v>1119</v>
      </c>
      <c r="C16559" t="s">
        <v>149</v>
      </c>
      <c r="D16559" s="8">
        <v>0.27573529411764708</v>
      </c>
      <c r="E16559" s="8">
        <v>0.15961691939345571</v>
      </c>
      <c r="F16559" s="8">
        <v>9.9304865938430978E-2</v>
      </c>
      <c r="G16559" t="str">
        <f>VLOOKUP(C16559,'data indicadores nacional'!$A$2:$G$24,7,FALSE)</f>
        <v>abajo</v>
      </c>
      <c r="H16559" s="9">
        <f>VLOOKUP(C16559,'data indicadores nacional'!$A$2:$F$24,6,FALSE)</f>
        <v>3.3105825166439729E-2</v>
      </c>
      <c r="I16559" s="5" t="str">
        <f t="shared" si="1290"/>
        <v xml:space="preserve"> </v>
      </c>
      <c r="J16559" s="5">
        <f t="shared" si="1291"/>
        <v>1</v>
      </c>
      <c r="K16559" s="5">
        <f t="shared" si="1292"/>
        <v>0</v>
      </c>
      <c r="L16559" s="5">
        <f t="shared" si="1293"/>
        <v>1</v>
      </c>
      <c r="N16559" s="8" t="str">
        <f>VLOOKUP(C16559,'data indicadores nacional'!$A$2:$J$24,10,FALSE)</f>
        <v>-</v>
      </c>
      <c r="O16559" t="str">
        <f t="shared" si="1294"/>
        <v xml:space="preserve"> </v>
      </c>
    </row>
    <row r="16560" spans="1:15">
      <c r="A16560" t="s">
        <v>127</v>
      </c>
      <c r="B16560" t="s">
        <v>1119</v>
      </c>
      <c r="C16560" t="s">
        <v>150</v>
      </c>
      <c r="D16560" s="8">
        <v>0</v>
      </c>
      <c r="E16560" s="8">
        <v>0.23942537909018355</v>
      </c>
      <c r="F16560" s="8">
        <v>9.9304865938430978E-2</v>
      </c>
      <c r="G16560" t="str">
        <f>VLOOKUP(C16560,'data indicadores nacional'!$A$2:$G$24,7,FALSE)</f>
        <v>abajo</v>
      </c>
      <c r="H16560" s="9">
        <f>VLOOKUP(C16560,'data indicadores nacional'!$A$2:$F$24,6,FALSE)</f>
        <v>3.1798702633632006E-2</v>
      </c>
      <c r="I16560" s="5" t="str">
        <f t="shared" si="1290"/>
        <v xml:space="preserve"> </v>
      </c>
      <c r="J16560" s="5">
        <f t="shared" si="1291"/>
        <v>0</v>
      </c>
      <c r="K16560" s="5">
        <f t="shared" si="1292"/>
        <v>1</v>
      </c>
      <c r="L16560" s="5">
        <f t="shared" si="1293"/>
        <v>1</v>
      </c>
      <c r="N16560" s="8" t="str">
        <f>VLOOKUP(C16560,'data indicadores nacional'!$A$2:$J$24,10,FALSE)</f>
        <v>-</v>
      </c>
      <c r="O16560" t="str">
        <f t="shared" si="1294"/>
        <v xml:space="preserve"> </v>
      </c>
    </row>
    <row r="16561" spans="1:15">
      <c r="A16561" t="s">
        <v>127</v>
      </c>
      <c r="B16561" t="s">
        <v>1119</v>
      </c>
      <c r="C16561" t="s">
        <v>151</v>
      </c>
      <c r="D16561" s="8">
        <v>77.528089887640448</v>
      </c>
      <c r="E16561" s="8">
        <v>20</v>
      </c>
      <c r="F16561" s="8">
        <v>20.441988950276244</v>
      </c>
      <c r="G16561" t="str">
        <f>VLOOKUP(C16561,'data indicadores nacional'!$A$2:$G$24,7,FALSE)</f>
        <v>arriba</v>
      </c>
      <c r="H16561" s="9">
        <f>VLOOKUP(C16561,'data indicadores nacional'!$A$2:$F$24,6,FALSE)</f>
        <v>2.4115304789202416</v>
      </c>
      <c r="I16561" s="5" t="str">
        <f t="shared" si="1290"/>
        <v xml:space="preserve"> </v>
      </c>
      <c r="J16561" s="5">
        <f t="shared" si="1291"/>
        <v>0</v>
      </c>
      <c r="K16561" s="5">
        <f t="shared" si="1292"/>
        <v>1</v>
      </c>
      <c r="L16561" s="5">
        <f t="shared" si="1293"/>
        <v>1</v>
      </c>
      <c r="N16561" s="8" t="str">
        <f>VLOOKUP(C16561,'data indicadores nacional'!$A$2:$J$24,10,FALSE)</f>
        <v>-</v>
      </c>
      <c r="O16561" t="str">
        <f t="shared" si="1294"/>
        <v xml:space="preserve"> </v>
      </c>
    </row>
    <row r="16562" spans="1:15">
      <c r="A16562" t="s">
        <v>127</v>
      </c>
      <c r="B16562" t="s">
        <v>1120</v>
      </c>
      <c r="C16562" t="s">
        <v>147</v>
      </c>
      <c r="D16562" s="8">
        <v>0.14064697609001406</v>
      </c>
      <c r="E16562" s="8">
        <v>0.16501650165016502</v>
      </c>
      <c r="F16562" s="8">
        <v>0.21141649048625794</v>
      </c>
      <c r="G16562" t="str">
        <f>VLOOKUP(C16562,'data indicadores nacional'!$A$2:$G$24,7,FALSE)</f>
        <v>abajo</v>
      </c>
      <c r="H16562" s="9">
        <f>VLOOKUP(C16562,'data indicadores nacional'!$A$2:$F$24,6,FALSE)</f>
        <v>3.1698266245721529E-2</v>
      </c>
      <c r="I16562" s="5" t="str">
        <f t="shared" si="1290"/>
        <v>alarma</v>
      </c>
      <c r="J16562" s="5">
        <f t="shared" si="1291"/>
        <v>0</v>
      </c>
      <c r="K16562" s="5">
        <f t="shared" si="1292"/>
        <v>1</v>
      </c>
      <c r="L16562" s="5">
        <f t="shared" si="1293"/>
        <v>1</v>
      </c>
      <c r="N16562" s="8">
        <f>VLOOKUP(C16562,'data indicadores nacional'!$A$2:$J$24,10,FALSE)</f>
        <v>1</v>
      </c>
      <c r="O16562" t="str">
        <f t="shared" si="1294"/>
        <v xml:space="preserve"> </v>
      </c>
    </row>
    <row r="16563" spans="1:15">
      <c r="A16563" t="s">
        <v>127</v>
      </c>
      <c r="B16563" t="s">
        <v>1120</v>
      </c>
      <c r="C16563" t="s">
        <v>148</v>
      </c>
      <c r="D16563" s="8">
        <v>4.0858633141634346</v>
      </c>
      <c r="E16563" s="8">
        <v>4.8464522917077657</v>
      </c>
      <c r="F16563" s="8">
        <v>5.2511042041550793</v>
      </c>
      <c r="G16563" t="str">
        <f>VLOOKUP(C16563,'data indicadores nacional'!$A$2:$G$24,7,FALSE)</f>
        <v>arriba</v>
      </c>
      <c r="H16563" s="9">
        <f>VLOOKUP(C16563,'data indicadores nacional'!$A$2:$F$24,6,FALSE)</f>
        <v>0.44294071764974818</v>
      </c>
      <c r="I16563" s="5" t="str">
        <f t="shared" si="1290"/>
        <v xml:space="preserve"> </v>
      </c>
      <c r="J16563" s="5">
        <f t="shared" si="1291"/>
        <v>1</v>
      </c>
      <c r="K16563" s="5">
        <f t="shared" si="1292"/>
        <v>0</v>
      </c>
      <c r="L16563" s="5">
        <f t="shared" si="1293"/>
        <v>1</v>
      </c>
      <c r="N16563" s="8">
        <f>VLOOKUP(C16563,'data indicadores nacional'!$A$2:$J$24,10,FALSE)</f>
        <v>80</v>
      </c>
      <c r="O16563" t="str">
        <f t="shared" si="1294"/>
        <v>alarma</v>
      </c>
    </row>
    <row r="16564" spans="1:15">
      <c r="A16564" t="s">
        <v>127</v>
      </c>
      <c r="B16564" t="s">
        <v>1120</v>
      </c>
      <c r="C16564" t="s">
        <v>149</v>
      </c>
      <c r="D16564" s="8">
        <v>0.14043065400561722</v>
      </c>
      <c r="E16564" s="8">
        <v>0.15124613664759648</v>
      </c>
      <c r="F16564" s="8">
        <v>0.12268935056437102</v>
      </c>
      <c r="G16564" t="str">
        <f>VLOOKUP(C16564,'data indicadores nacional'!$A$2:$G$24,7,FALSE)</f>
        <v>abajo</v>
      </c>
      <c r="H16564" s="9">
        <f>VLOOKUP(C16564,'data indicadores nacional'!$A$2:$F$24,6,FALSE)</f>
        <v>3.3105825166439729E-2</v>
      </c>
      <c r="I16564" s="5" t="str">
        <f t="shared" si="1290"/>
        <v xml:space="preserve"> </v>
      </c>
      <c r="J16564" s="5">
        <f t="shared" si="1291"/>
        <v>1</v>
      </c>
      <c r="K16564" s="5">
        <f t="shared" si="1292"/>
        <v>0</v>
      </c>
      <c r="L16564" s="5">
        <f t="shared" si="1293"/>
        <v>1</v>
      </c>
      <c r="N16564" s="8" t="str">
        <f>VLOOKUP(C16564,'data indicadores nacional'!$A$2:$J$24,10,FALSE)</f>
        <v>-</v>
      </c>
      <c r="O16564" t="str">
        <f t="shared" si="1294"/>
        <v xml:space="preserve"> </v>
      </c>
    </row>
    <row r="16565" spans="1:15">
      <c r="A16565" t="s">
        <v>127</v>
      </c>
      <c r="B16565" t="s">
        <v>1120</v>
      </c>
      <c r="C16565" t="s">
        <v>150</v>
      </c>
      <c r="D16565" s="8">
        <v>1.3374348000534973E-2</v>
      </c>
      <c r="E16565" s="8">
        <v>0.13809429867824027</v>
      </c>
      <c r="F16565" s="8">
        <v>0.27809586127924096</v>
      </c>
      <c r="G16565" t="str">
        <f>VLOOKUP(C16565,'data indicadores nacional'!$A$2:$G$24,7,FALSE)</f>
        <v>abajo</v>
      </c>
      <c r="H16565" s="9">
        <f>VLOOKUP(C16565,'data indicadores nacional'!$A$2:$F$24,6,FALSE)</f>
        <v>3.1798702633632006E-2</v>
      </c>
      <c r="I16565" s="5" t="str">
        <f t="shared" si="1290"/>
        <v>alarma</v>
      </c>
      <c r="J16565" s="5">
        <f t="shared" si="1291"/>
        <v>0</v>
      </c>
      <c r="K16565" s="5">
        <f t="shared" si="1292"/>
        <v>1</v>
      </c>
      <c r="L16565" s="5">
        <f t="shared" si="1293"/>
        <v>1</v>
      </c>
      <c r="N16565" s="8" t="str">
        <f>VLOOKUP(C16565,'data indicadores nacional'!$A$2:$J$24,10,FALSE)</f>
        <v>-</v>
      </c>
      <c r="O16565" t="str">
        <f t="shared" si="1294"/>
        <v xml:space="preserve"> </v>
      </c>
    </row>
    <row r="16566" spans="1:15">
      <c r="A16566" t="s">
        <v>127</v>
      </c>
      <c r="B16566" t="s">
        <v>1120</v>
      </c>
      <c r="C16566" t="s">
        <v>151</v>
      </c>
      <c r="D16566" s="8">
        <v>67.10526315789474</v>
      </c>
      <c r="E16566" s="8">
        <v>55.601092896174862</v>
      </c>
      <c r="F16566" s="8">
        <v>66.992014196983135</v>
      </c>
      <c r="G16566" t="str">
        <f>VLOOKUP(C16566,'data indicadores nacional'!$A$2:$G$24,7,FALSE)</f>
        <v>arriba</v>
      </c>
      <c r="H16566" s="9">
        <f>VLOOKUP(C16566,'data indicadores nacional'!$A$2:$F$24,6,FALSE)</f>
        <v>2.4115304789202416</v>
      </c>
      <c r="I16566" s="5" t="str">
        <f t="shared" si="1290"/>
        <v xml:space="preserve"> </v>
      </c>
      <c r="J16566" s="5">
        <f t="shared" si="1291"/>
        <v>0</v>
      </c>
      <c r="K16566" s="5">
        <f t="shared" si="1292"/>
        <v>0</v>
      </c>
      <c r="L16566" s="5">
        <f t="shared" si="1293"/>
        <v>0</v>
      </c>
      <c r="N16566" s="8" t="str">
        <f>VLOOKUP(C16566,'data indicadores nacional'!$A$2:$J$24,10,FALSE)</f>
        <v>-</v>
      </c>
      <c r="O16566" t="str">
        <f t="shared" si="1294"/>
        <v xml:space="preserve"> </v>
      </c>
    </row>
    <row r="16567" spans="1:15">
      <c r="A16567" t="s">
        <v>127</v>
      </c>
      <c r="B16567" t="s">
        <v>1121</v>
      </c>
      <c r="C16567" t="s">
        <v>147</v>
      </c>
      <c r="D16567" s="8">
        <v>0.41666666666666669</v>
      </c>
      <c r="E16567" s="8">
        <v>0</v>
      </c>
      <c r="F16567" s="8">
        <v>0</v>
      </c>
      <c r="G16567" t="str">
        <f>VLOOKUP(C16567,'data indicadores nacional'!$A$2:$G$24,7,FALSE)</f>
        <v>abajo</v>
      </c>
      <c r="H16567" s="9">
        <f>VLOOKUP(C16567,'data indicadores nacional'!$A$2:$F$24,6,FALSE)</f>
        <v>3.1698266245721529E-2</v>
      </c>
      <c r="I16567" s="5" t="str">
        <f t="shared" si="1290"/>
        <v xml:space="preserve"> </v>
      </c>
      <c r="J16567" s="5">
        <f t="shared" si="1291"/>
        <v>1</v>
      </c>
      <c r="K16567" s="5">
        <f t="shared" si="1292"/>
        <v>0</v>
      </c>
      <c r="L16567" s="5">
        <f t="shared" si="1293"/>
        <v>1</v>
      </c>
      <c r="N16567" s="8">
        <f>VLOOKUP(C16567,'data indicadores nacional'!$A$2:$J$24,10,FALSE)</f>
        <v>1</v>
      </c>
      <c r="O16567" t="str">
        <f t="shared" si="1294"/>
        <v xml:space="preserve"> </v>
      </c>
    </row>
    <row r="16568" spans="1:15">
      <c r="A16568" t="s">
        <v>127</v>
      </c>
      <c r="B16568" t="s">
        <v>1121</v>
      </c>
      <c r="C16568" t="s">
        <v>148</v>
      </c>
      <c r="D16568" s="8">
        <v>5.4774241302738709</v>
      </c>
      <c r="E16568" s="8">
        <v>6.3879511815112959</v>
      </c>
      <c r="F16568" s="8">
        <v>5.7039055404178018</v>
      </c>
      <c r="G16568" t="str">
        <f>VLOOKUP(C16568,'data indicadores nacional'!$A$2:$G$24,7,FALSE)</f>
        <v>arriba</v>
      </c>
      <c r="H16568" s="9">
        <f>VLOOKUP(C16568,'data indicadores nacional'!$A$2:$F$24,6,FALSE)</f>
        <v>0.44294071764974818</v>
      </c>
      <c r="I16568" s="5" t="str">
        <f t="shared" si="1290"/>
        <v>alarma</v>
      </c>
      <c r="J16568" s="5">
        <f t="shared" si="1291"/>
        <v>1</v>
      </c>
      <c r="K16568" s="5">
        <f t="shared" si="1292"/>
        <v>0</v>
      </c>
      <c r="L16568" s="5">
        <f t="shared" si="1293"/>
        <v>1</v>
      </c>
      <c r="N16568" s="8">
        <f>VLOOKUP(C16568,'data indicadores nacional'!$A$2:$J$24,10,FALSE)</f>
        <v>80</v>
      </c>
      <c r="O16568" t="str">
        <f t="shared" si="1294"/>
        <v>alarma</v>
      </c>
    </row>
    <row r="16569" spans="1:15">
      <c r="A16569" t="s">
        <v>127</v>
      </c>
      <c r="B16569" t="s">
        <v>1121</v>
      </c>
      <c r="C16569" t="s">
        <v>149</v>
      </c>
      <c r="D16569" s="8">
        <v>0.1233654083395016</v>
      </c>
      <c r="E16569" s="8">
        <v>0.20773824980524538</v>
      </c>
      <c r="F16569" s="8">
        <v>0.14532243415077203</v>
      </c>
      <c r="G16569" t="str">
        <f>VLOOKUP(C16569,'data indicadores nacional'!$A$2:$G$24,7,FALSE)</f>
        <v>abajo</v>
      </c>
      <c r="H16569" s="9">
        <f>VLOOKUP(C16569,'data indicadores nacional'!$A$2:$F$24,6,FALSE)</f>
        <v>3.3105825166439729E-2</v>
      </c>
      <c r="I16569" s="5" t="str">
        <f t="shared" si="1290"/>
        <v xml:space="preserve"> </v>
      </c>
      <c r="J16569" s="5">
        <f t="shared" si="1291"/>
        <v>0</v>
      </c>
      <c r="K16569" s="5">
        <f t="shared" si="1292"/>
        <v>1</v>
      </c>
      <c r="L16569" s="5">
        <f t="shared" si="1293"/>
        <v>1</v>
      </c>
      <c r="N16569" s="8" t="str">
        <f>VLOOKUP(C16569,'data indicadores nacional'!$A$2:$J$24,10,FALSE)</f>
        <v>-</v>
      </c>
      <c r="O16569" t="str">
        <f t="shared" si="1294"/>
        <v xml:space="preserve"> </v>
      </c>
    </row>
    <row r="16570" spans="1:15">
      <c r="A16570" t="s">
        <v>127</v>
      </c>
      <c r="B16570" t="s">
        <v>1121</v>
      </c>
      <c r="C16570" t="s">
        <v>150</v>
      </c>
      <c r="D16570" s="8">
        <v>4.9346163335800636E-2</v>
      </c>
      <c r="E16570" s="8">
        <v>0.14282004674110621</v>
      </c>
      <c r="F16570" s="8">
        <v>0.12715712988192551</v>
      </c>
      <c r="G16570" t="str">
        <f>VLOOKUP(C16570,'data indicadores nacional'!$A$2:$G$24,7,FALSE)</f>
        <v>abajo</v>
      </c>
      <c r="H16570" s="9">
        <f>VLOOKUP(C16570,'data indicadores nacional'!$A$2:$F$24,6,FALSE)</f>
        <v>3.1798702633632006E-2</v>
      </c>
      <c r="I16570" s="5" t="str">
        <f t="shared" si="1290"/>
        <v xml:space="preserve"> </v>
      </c>
      <c r="J16570" s="5">
        <f t="shared" si="1291"/>
        <v>0</v>
      </c>
      <c r="K16570" s="5">
        <f t="shared" si="1292"/>
        <v>1</v>
      </c>
      <c r="L16570" s="5">
        <f t="shared" si="1293"/>
        <v>1</v>
      </c>
      <c r="N16570" s="8" t="str">
        <f>VLOOKUP(C16570,'data indicadores nacional'!$A$2:$J$24,10,FALSE)</f>
        <v>-</v>
      </c>
      <c r="O16570" t="str">
        <f t="shared" si="1294"/>
        <v xml:space="preserve"> </v>
      </c>
    </row>
    <row r="16571" spans="1:15">
      <c r="A16571" t="s">
        <v>127</v>
      </c>
      <c r="B16571" t="s">
        <v>1121</v>
      </c>
      <c r="C16571" t="s">
        <v>151</v>
      </c>
      <c r="D16571" s="8">
        <v>77.829457364341081</v>
      </c>
      <c r="E16571" s="8">
        <v>62.938596491228068</v>
      </c>
      <c r="F16571" s="8">
        <v>50.454545454545453</v>
      </c>
      <c r="G16571" t="str">
        <f>VLOOKUP(C16571,'data indicadores nacional'!$A$2:$G$24,7,FALSE)</f>
        <v>arriba</v>
      </c>
      <c r="H16571" s="9">
        <f>VLOOKUP(C16571,'data indicadores nacional'!$A$2:$F$24,6,FALSE)</f>
        <v>2.4115304789202416</v>
      </c>
      <c r="I16571" s="5" t="str">
        <f t="shared" si="1290"/>
        <v>alarma</v>
      </c>
      <c r="J16571" s="5">
        <f t="shared" si="1291"/>
        <v>0</v>
      </c>
      <c r="K16571" s="5">
        <f t="shared" si="1292"/>
        <v>1</v>
      </c>
      <c r="L16571" s="5">
        <f t="shared" si="1293"/>
        <v>1</v>
      </c>
      <c r="N16571" s="8" t="str">
        <f>VLOOKUP(C16571,'data indicadores nacional'!$A$2:$J$24,10,FALSE)</f>
        <v>-</v>
      </c>
      <c r="O16571" t="str">
        <f t="shared" si="1294"/>
        <v xml:space="preserve"> </v>
      </c>
    </row>
    <row r="16572" spans="1:15">
      <c r="A16572" t="s">
        <v>127</v>
      </c>
      <c r="B16572" t="s">
        <v>1122</v>
      </c>
      <c r="C16572" t="s">
        <v>147</v>
      </c>
      <c r="D16572" s="8">
        <v>0</v>
      </c>
      <c r="E16572" s="8">
        <v>0</v>
      </c>
      <c r="F16572" s="8">
        <v>0.16806722689075632</v>
      </c>
      <c r="G16572" t="str">
        <f>VLOOKUP(C16572,'data indicadores nacional'!$A$2:$G$24,7,FALSE)</f>
        <v>abajo</v>
      </c>
      <c r="H16572" s="9">
        <f>VLOOKUP(C16572,'data indicadores nacional'!$A$2:$F$24,6,FALSE)</f>
        <v>3.1698266245721529E-2</v>
      </c>
      <c r="I16572" s="5" t="str">
        <f t="shared" si="1290"/>
        <v>alarma</v>
      </c>
      <c r="J16572" s="5">
        <f t="shared" si="1291"/>
        <v>0</v>
      </c>
      <c r="K16572" s="5">
        <f t="shared" si="1292"/>
        <v>1</v>
      </c>
      <c r="L16572" s="5">
        <f t="shared" si="1293"/>
        <v>1</v>
      </c>
      <c r="N16572" s="8">
        <f>VLOOKUP(C16572,'data indicadores nacional'!$A$2:$J$24,10,FALSE)</f>
        <v>1</v>
      </c>
      <c r="O16572" t="str">
        <f t="shared" si="1294"/>
        <v xml:space="preserve"> </v>
      </c>
    </row>
    <row r="16573" spans="1:15">
      <c r="A16573" t="s">
        <v>127</v>
      </c>
      <c r="B16573" t="s">
        <v>1122</v>
      </c>
      <c r="C16573" t="s">
        <v>148</v>
      </c>
      <c r="D16573" s="8">
        <v>5.5743243243243246</v>
      </c>
      <c r="E16573" s="8">
        <v>5.8093892290783478</v>
      </c>
      <c r="F16573" s="8">
        <v>5.7517084282460136</v>
      </c>
      <c r="G16573" t="str">
        <f>VLOOKUP(C16573,'data indicadores nacional'!$A$2:$G$24,7,FALSE)</f>
        <v>arriba</v>
      </c>
      <c r="H16573" s="9">
        <f>VLOOKUP(C16573,'data indicadores nacional'!$A$2:$F$24,6,FALSE)</f>
        <v>0.44294071764974818</v>
      </c>
      <c r="I16573" s="5" t="str">
        <f t="shared" si="1290"/>
        <v>alarma</v>
      </c>
      <c r="J16573" s="5">
        <f t="shared" si="1291"/>
        <v>1</v>
      </c>
      <c r="K16573" s="5">
        <f t="shared" si="1292"/>
        <v>0</v>
      </c>
      <c r="L16573" s="5">
        <f t="shared" si="1293"/>
        <v>1</v>
      </c>
      <c r="N16573" s="8">
        <f>VLOOKUP(C16573,'data indicadores nacional'!$A$2:$J$24,10,FALSE)</f>
        <v>80</v>
      </c>
      <c r="O16573" t="str">
        <f t="shared" si="1294"/>
        <v>alarma</v>
      </c>
    </row>
    <row r="16574" spans="1:15">
      <c r="A16574" t="s">
        <v>127</v>
      </c>
      <c r="B16574" t="s">
        <v>1122</v>
      </c>
      <c r="C16574" t="s">
        <v>149</v>
      </c>
      <c r="D16574" s="8">
        <v>7.3902027027027029E-2</v>
      </c>
      <c r="E16574" s="8">
        <v>7.0654733867169098E-2</v>
      </c>
      <c r="F16574" s="8">
        <v>0.11389521640091116</v>
      </c>
      <c r="G16574" t="str">
        <f>VLOOKUP(C16574,'data indicadores nacional'!$A$2:$G$24,7,FALSE)</f>
        <v>abajo</v>
      </c>
      <c r="H16574" s="9">
        <f>VLOOKUP(C16574,'data indicadores nacional'!$A$2:$F$24,6,FALSE)</f>
        <v>3.3105825166439729E-2</v>
      </c>
      <c r="I16574" s="5" t="str">
        <f t="shared" si="1290"/>
        <v>alarma</v>
      </c>
      <c r="J16574" s="5">
        <f t="shared" si="1291"/>
        <v>0</v>
      </c>
      <c r="K16574" s="5">
        <f t="shared" si="1292"/>
        <v>1</v>
      </c>
      <c r="L16574" s="5">
        <f t="shared" si="1293"/>
        <v>1</v>
      </c>
      <c r="N16574" s="8" t="str">
        <f>VLOOKUP(C16574,'data indicadores nacional'!$A$2:$J$24,10,FALSE)</f>
        <v>-</v>
      </c>
      <c r="O16574" t="str">
        <f t="shared" si="1294"/>
        <v xml:space="preserve"> </v>
      </c>
    </row>
    <row r="16575" spans="1:15">
      <c r="A16575" t="s">
        <v>127</v>
      </c>
      <c r="B16575" t="s">
        <v>1122</v>
      </c>
      <c r="C16575" t="s">
        <v>150</v>
      </c>
      <c r="D16575" s="8">
        <v>1.0557432432432432E-2</v>
      </c>
      <c r="E16575" s="8">
        <v>0.10990736379337415</v>
      </c>
      <c r="F16575" s="8">
        <v>0.14236902050113895</v>
      </c>
      <c r="G16575" t="str">
        <f>VLOOKUP(C16575,'data indicadores nacional'!$A$2:$G$24,7,FALSE)</f>
        <v>abajo</v>
      </c>
      <c r="H16575" s="9">
        <f>VLOOKUP(C16575,'data indicadores nacional'!$A$2:$F$24,6,FALSE)</f>
        <v>3.1798702633632006E-2</v>
      </c>
      <c r="I16575" s="5" t="str">
        <f t="shared" si="1290"/>
        <v>alarma</v>
      </c>
      <c r="J16575" s="5">
        <f t="shared" si="1291"/>
        <v>0</v>
      </c>
      <c r="K16575" s="5">
        <f t="shared" si="1292"/>
        <v>1</v>
      </c>
      <c r="L16575" s="5">
        <f t="shared" si="1293"/>
        <v>1</v>
      </c>
      <c r="N16575" s="8" t="str">
        <f>VLOOKUP(C16575,'data indicadores nacional'!$A$2:$J$24,10,FALSE)</f>
        <v>-</v>
      </c>
      <c r="O16575" t="str">
        <f t="shared" si="1294"/>
        <v xml:space="preserve"> </v>
      </c>
    </row>
    <row r="16576" spans="1:15">
      <c r="A16576" t="s">
        <v>127</v>
      </c>
      <c r="B16576" t="s">
        <v>1122</v>
      </c>
      <c r="C16576" t="s">
        <v>151</v>
      </c>
      <c r="D16576" s="8">
        <v>70.083523158694007</v>
      </c>
      <c r="E16576" s="8">
        <v>59.927797833935017</v>
      </c>
      <c r="F16576" s="8">
        <v>69.625246548323474</v>
      </c>
      <c r="G16576" t="str">
        <f>VLOOKUP(C16576,'data indicadores nacional'!$A$2:$G$24,7,FALSE)</f>
        <v>arriba</v>
      </c>
      <c r="H16576" s="9">
        <f>VLOOKUP(C16576,'data indicadores nacional'!$A$2:$F$24,6,FALSE)</f>
        <v>2.4115304789202416</v>
      </c>
      <c r="I16576" s="5" t="str">
        <f t="shared" si="1290"/>
        <v xml:space="preserve"> </v>
      </c>
      <c r="J16576" s="5">
        <f t="shared" si="1291"/>
        <v>0</v>
      </c>
      <c r="K16576" s="5">
        <f t="shared" si="1292"/>
        <v>1</v>
      </c>
      <c r="L16576" s="5">
        <f t="shared" si="1293"/>
        <v>1</v>
      </c>
      <c r="N16576" s="8" t="str">
        <f>VLOOKUP(C16576,'data indicadores nacional'!$A$2:$J$24,10,FALSE)</f>
        <v>-</v>
      </c>
      <c r="O16576" t="str">
        <f t="shared" si="1294"/>
        <v xml:space="preserve"> </v>
      </c>
    </row>
    <row r="16577" spans="1:15">
      <c r="A16577" t="s">
        <v>127</v>
      </c>
      <c r="B16577" t="s">
        <v>1123</v>
      </c>
      <c r="C16577" t="s">
        <v>147</v>
      </c>
      <c r="D16577" s="8">
        <v>0</v>
      </c>
      <c r="E16577" s="8">
        <v>0</v>
      </c>
      <c r="F16577" s="8">
        <v>0</v>
      </c>
      <c r="G16577" t="str">
        <f>VLOOKUP(C16577,'data indicadores nacional'!$A$2:$G$24,7,FALSE)</f>
        <v>abajo</v>
      </c>
      <c r="H16577" s="9">
        <f>VLOOKUP(C16577,'data indicadores nacional'!$A$2:$F$24,6,FALSE)</f>
        <v>3.1698266245721529E-2</v>
      </c>
      <c r="I16577" s="5" t="str">
        <f t="shared" si="1290"/>
        <v xml:space="preserve"> </v>
      </c>
      <c r="J16577" s="5">
        <f t="shared" si="1291"/>
        <v>0</v>
      </c>
      <c r="K16577" s="5">
        <f t="shared" si="1292"/>
        <v>0</v>
      </c>
      <c r="L16577" s="5">
        <f t="shared" si="1293"/>
        <v>0</v>
      </c>
      <c r="N16577" s="8">
        <f>VLOOKUP(C16577,'data indicadores nacional'!$A$2:$J$24,10,FALSE)</f>
        <v>1</v>
      </c>
      <c r="O16577" t="str">
        <f t="shared" si="1294"/>
        <v xml:space="preserve"> </v>
      </c>
    </row>
    <row r="16578" spans="1:15">
      <c r="A16578" t="s">
        <v>127</v>
      </c>
      <c r="B16578" t="s">
        <v>1123</v>
      </c>
      <c r="C16578" t="s">
        <v>148</v>
      </c>
      <c r="D16578" s="8">
        <v>10.545954438334643</v>
      </c>
      <c r="E16578" s="8">
        <v>8.2493089889827544</v>
      </c>
      <c r="F16578" s="8">
        <v>7.4927705123224992</v>
      </c>
      <c r="G16578" t="str">
        <f>VLOOKUP(C16578,'data indicadores nacional'!$A$2:$G$24,7,FALSE)</f>
        <v>arriba</v>
      </c>
      <c r="H16578" s="9">
        <f>VLOOKUP(C16578,'data indicadores nacional'!$A$2:$F$24,6,FALSE)</f>
        <v>0.44294071764974818</v>
      </c>
      <c r="I16578" s="5" t="str">
        <f t="shared" si="1290"/>
        <v>alarma</v>
      </c>
      <c r="J16578" s="5">
        <f t="shared" si="1291"/>
        <v>0</v>
      </c>
      <c r="K16578" s="5">
        <f t="shared" si="1292"/>
        <v>1</v>
      </c>
      <c r="L16578" s="5">
        <f t="shared" si="1293"/>
        <v>1</v>
      </c>
      <c r="N16578" s="8">
        <f>VLOOKUP(C16578,'data indicadores nacional'!$A$2:$J$24,10,FALSE)</f>
        <v>80</v>
      </c>
      <c r="O16578" t="str">
        <f t="shared" si="1294"/>
        <v>alarma</v>
      </c>
    </row>
    <row r="16579" spans="1:15">
      <c r="A16579" t="s">
        <v>127</v>
      </c>
      <c r="B16579" t="s">
        <v>1123</v>
      </c>
      <c r="C16579" t="s">
        <v>149</v>
      </c>
      <c r="D16579" s="8">
        <v>7.8554595443833475E-2</v>
      </c>
      <c r="E16579" s="8">
        <v>0.15572079261883442</v>
      </c>
      <c r="F16579" s="8">
        <v>0.14674780957313652</v>
      </c>
      <c r="G16579" t="str">
        <f>VLOOKUP(C16579,'data indicadores nacional'!$A$2:$G$24,7,FALSE)</f>
        <v>abajo</v>
      </c>
      <c r="H16579" s="9">
        <f>VLOOKUP(C16579,'data indicadores nacional'!$A$2:$F$24,6,FALSE)</f>
        <v>3.3105825166439729E-2</v>
      </c>
      <c r="I16579" s="5" t="str">
        <f t="shared" ref="I16579:I16642" si="1295">IF(G16579=$G$2,IF(F16579&gt;E16579,"alarma"," "),IF(F16579&lt;E16579,"alarma"," "))</f>
        <v xml:space="preserve"> </v>
      </c>
      <c r="J16579" s="5">
        <f t="shared" ref="J16579:J16642" si="1296">IF(G16579=$G$2,IF((D16579-F16579)&gt;($M$2*H16579),1,0),IF((F16579-D16579)&gt;($M$2*H16579),1,0))</f>
        <v>0</v>
      </c>
      <c r="K16579" s="5">
        <f t="shared" ref="K16579:K16642" si="1297">IF(G16579=$G$2,IF((F16579-D16579)&gt;($M$2*H16579),1,0),IF((D16579-F16579)&gt;($M$2*H16579),1,0))</f>
        <v>1</v>
      </c>
      <c r="L16579" s="5">
        <f t="shared" ref="L16579:L16642" si="1298">IF(J16579=1,1,IF(K16579=1,1,0))</f>
        <v>1</v>
      </c>
      <c r="N16579" s="8" t="str">
        <f>VLOOKUP(C16579,'data indicadores nacional'!$A$2:$J$24,10,FALSE)</f>
        <v>-</v>
      </c>
      <c r="O16579" t="str">
        <f t="shared" ref="O16579:O16642" si="1299">IF(N16579=$N$4," ",IF(F16579=$F$20," ",IF(G16579=$G$2,IF(F16579&lt;N16579," ","alarma"),IF(F16579&lt;N16579,"alarma"," "))))</f>
        <v xml:space="preserve"> </v>
      </c>
    </row>
    <row r="16580" spans="1:15">
      <c r="A16580" t="s">
        <v>127</v>
      </c>
      <c r="B16580" t="s">
        <v>1123</v>
      </c>
      <c r="C16580" t="s">
        <v>150</v>
      </c>
      <c r="D16580" s="8">
        <v>7.2008379156847352E-2</v>
      </c>
      <c r="E16580" s="8">
        <v>0.10121851520224238</v>
      </c>
      <c r="F16580" s="8">
        <v>9.0638352971643132E-2</v>
      </c>
      <c r="G16580" t="str">
        <f>VLOOKUP(C16580,'data indicadores nacional'!$A$2:$G$24,7,FALSE)</f>
        <v>abajo</v>
      </c>
      <c r="H16580" s="9">
        <f>VLOOKUP(C16580,'data indicadores nacional'!$A$2:$F$24,6,FALSE)</f>
        <v>3.1798702633632006E-2</v>
      </c>
      <c r="I16580" s="5" t="str">
        <f t="shared" si="1295"/>
        <v xml:space="preserve"> </v>
      </c>
      <c r="J16580" s="5">
        <f t="shared" si="1296"/>
        <v>0</v>
      </c>
      <c r="K16580" s="5">
        <f t="shared" si="1297"/>
        <v>1</v>
      </c>
      <c r="L16580" s="5">
        <f t="shared" si="1298"/>
        <v>1</v>
      </c>
      <c r="N16580" s="8" t="str">
        <f>VLOOKUP(C16580,'data indicadores nacional'!$A$2:$J$24,10,FALSE)</f>
        <v>-</v>
      </c>
      <c r="O16580" t="str">
        <f t="shared" si="1299"/>
        <v xml:space="preserve"> </v>
      </c>
    </row>
    <row r="16581" spans="1:15">
      <c r="A16581" t="s">
        <v>127</v>
      </c>
      <c r="B16581" t="s">
        <v>1123</v>
      </c>
      <c r="C16581" t="s">
        <v>151</v>
      </c>
      <c r="D16581" s="8">
        <v>75.76459684893419</v>
      </c>
      <c r="E16581" s="8">
        <v>80.995136550692109</v>
      </c>
      <c r="F16581" s="8">
        <v>74.773999139044335</v>
      </c>
      <c r="G16581" t="str">
        <f>VLOOKUP(C16581,'data indicadores nacional'!$A$2:$G$24,7,FALSE)</f>
        <v>arriba</v>
      </c>
      <c r="H16581" s="9">
        <f>VLOOKUP(C16581,'data indicadores nacional'!$A$2:$F$24,6,FALSE)</f>
        <v>2.4115304789202416</v>
      </c>
      <c r="I16581" s="5" t="str">
        <f t="shared" si="1295"/>
        <v>alarma</v>
      </c>
      <c r="J16581" s="5">
        <f t="shared" si="1296"/>
        <v>0</v>
      </c>
      <c r="K16581" s="5">
        <f t="shared" si="1297"/>
        <v>1</v>
      </c>
      <c r="L16581" s="5">
        <f t="shared" si="1298"/>
        <v>1</v>
      </c>
      <c r="N16581" s="8" t="str">
        <f>VLOOKUP(C16581,'data indicadores nacional'!$A$2:$J$24,10,FALSE)</f>
        <v>-</v>
      </c>
      <c r="O16581" t="str">
        <f t="shared" si="1299"/>
        <v xml:space="preserve"> </v>
      </c>
    </row>
    <row r="16582" spans="1:15">
      <c r="A16582" t="s">
        <v>127</v>
      </c>
      <c r="B16582" t="s">
        <v>1124</v>
      </c>
      <c r="C16582" t="s">
        <v>147</v>
      </c>
      <c r="D16582" s="8">
        <v>0</v>
      </c>
      <c r="E16582" s="8">
        <v>0</v>
      </c>
      <c r="F16582" s="8">
        <v>0</v>
      </c>
      <c r="G16582" t="str">
        <f>VLOOKUP(C16582,'data indicadores nacional'!$A$2:$G$24,7,FALSE)</f>
        <v>abajo</v>
      </c>
      <c r="H16582" s="9">
        <f>VLOOKUP(C16582,'data indicadores nacional'!$A$2:$F$24,6,FALSE)</f>
        <v>3.1698266245721529E-2</v>
      </c>
      <c r="I16582" s="5" t="str">
        <f t="shared" si="1295"/>
        <v xml:space="preserve"> </v>
      </c>
      <c r="J16582" s="5">
        <f t="shared" si="1296"/>
        <v>0</v>
      </c>
      <c r="K16582" s="5">
        <f t="shared" si="1297"/>
        <v>0</v>
      </c>
      <c r="L16582" s="5">
        <f t="shared" si="1298"/>
        <v>0</v>
      </c>
      <c r="N16582" s="8">
        <f>VLOOKUP(C16582,'data indicadores nacional'!$A$2:$J$24,10,FALSE)</f>
        <v>1</v>
      </c>
      <c r="O16582" t="str">
        <f t="shared" si="1299"/>
        <v xml:space="preserve"> </v>
      </c>
    </row>
    <row r="16583" spans="1:15">
      <c r="A16583" t="s">
        <v>127</v>
      </c>
      <c r="B16583" t="s">
        <v>1124</v>
      </c>
      <c r="C16583" t="s">
        <v>148</v>
      </c>
      <c r="D16583" s="8">
        <v>6.0664887163309871</v>
      </c>
      <c r="E16583" s="8">
        <v>6.8981269986295111</v>
      </c>
      <c r="F16583" s="8">
        <v>7.0683153556081733</v>
      </c>
      <c r="G16583" t="str">
        <f>VLOOKUP(C16583,'data indicadores nacional'!$A$2:$G$24,7,FALSE)</f>
        <v>arriba</v>
      </c>
      <c r="H16583" s="9">
        <f>VLOOKUP(C16583,'data indicadores nacional'!$A$2:$F$24,6,FALSE)</f>
        <v>0.44294071764974818</v>
      </c>
      <c r="I16583" s="5" t="str">
        <f t="shared" si="1295"/>
        <v xml:space="preserve"> </v>
      </c>
      <c r="J16583" s="5">
        <f t="shared" si="1296"/>
        <v>1</v>
      </c>
      <c r="K16583" s="5">
        <f t="shared" si="1297"/>
        <v>0</v>
      </c>
      <c r="L16583" s="5">
        <f t="shared" si="1298"/>
        <v>1</v>
      </c>
      <c r="N16583" s="8">
        <f>VLOOKUP(C16583,'data indicadores nacional'!$A$2:$J$24,10,FALSE)</f>
        <v>80</v>
      </c>
      <c r="O16583" t="str">
        <f t="shared" si="1299"/>
        <v>alarma</v>
      </c>
    </row>
    <row r="16584" spans="1:15">
      <c r="A16584" t="s">
        <v>127</v>
      </c>
      <c r="B16584" t="s">
        <v>1124</v>
      </c>
      <c r="C16584" t="s">
        <v>149</v>
      </c>
      <c r="D16584" s="8">
        <v>0.21839359378791556</v>
      </c>
      <c r="E16584" s="8">
        <v>0.15461925009663702</v>
      </c>
      <c r="F16584" s="8">
        <v>0.2104709287029729</v>
      </c>
      <c r="G16584" t="str">
        <f>VLOOKUP(C16584,'data indicadores nacional'!$A$2:$G$24,7,FALSE)</f>
        <v>abajo</v>
      </c>
      <c r="H16584" s="9">
        <f>VLOOKUP(C16584,'data indicadores nacional'!$A$2:$F$24,6,FALSE)</f>
        <v>3.3105825166439729E-2</v>
      </c>
      <c r="I16584" s="5" t="str">
        <f t="shared" si="1295"/>
        <v>alarma</v>
      </c>
      <c r="J16584" s="5">
        <f t="shared" si="1296"/>
        <v>1</v>
      </c>
      <c r="K16584" s="5">
        <f t="shared" si="1297"/>
        <v>0</v>
      </c>
      <c r="L16584" s="5">
        <f t="shared" si="1298"/>
        <v>1</v>
      </c>
      <c r="N16584" s="8" t="str">
        <f>VLOOKUP(C16584,'data indicadores nacional'!$A$2:$J$24,10,FALSE)</f>
        <v>-</v>
      </c>
      <c r="O16584" t="str">
        <f t="shared" si="1299"/>
        <v xml:space="preserve"> </v>
      </c>
    </row>
    <row r="16585" spans="1:15">
      <c r="A16585" t="s">
        <v>127</v>
      </c>
      <c r="B16585" t="s">
        <v>1124</v>
      </c>
      <c r="C16585" t="s">
        <v>150</v>
      </c>
      <c r="D16585" s="8">
        <v>1.2132977432661975E-2</v>
      </c>
      <c r="E16585" s="8">
        <v>8.0823698914151185E-2</v>
      </c>
      <c r="F16585" s="8">
        <v>7.0156976234324292E-2</v>
      </c>
      <c r="G16585" t="str">
        <f>VLOOKUP(C16585,'data indicadores nacional'!$A$2:$G$24,7,FALSE)</f>
        <v>abajo</v>
      </c>
      <c r="H16585" s="9">
        <f>VLOOKUP(C16585,'data indicadores nacional'!$A$2:$F$24,6,FALSE)</f>
        <v>3.1798702633632006E-2</v>
      </c>
      <c r="I16585" s="5" t="str">
        <f t="shared" si="1295"/>
        <v xml:space="preserve"> </v>
      </c>
      <c r="J16585" s="5">
        <f t="shared" si="1296"/>
        <v>0</v>
      </c>
      <c r="K16585" s="5">
        <f t="shared" si="1297"/>
        <v>1</v>
      </c>
      <c r="L16585" s="5">
        <f t="shared" si="1298"/>
        <v>1</v>
      </c>
      <c r="N16585" s="8" t="str">
        <f>VLOOKUP(C16585,'data indicadores nacional'!$A$2:$J$24,10,FALSE)</f>
        <v>-</v>
      </c>
      <c r="O16585" t="str">
        <f t="shared" si="1299"/>
        <v xml:space="preserve"> </v>
      </c>
    </row>
    <row r="16586" spans="1:15">
      <c r="A16586" t="s">
        <v>127</v>
      </c>
      <c r="B16586" t="s">
        <v>1124</v>
      </c>
      <c r="C16586" t="s">
        <v>151</v>
      </c>
      <c r="D16586" s="8">
        <v>71.746835443037966</v>
      </c>
      <c r="E16586" s="8">
        <v>63.460887233322048</v>
      </c>
      <c r="F16586" s="8">
        <v>67.095115681233935</v>
      </c>
      <c r="G16586" t="str">
        <f>VLOOKUP(C16586,'data indicadores nacional'!$A$2:$G$24,7,FALSE)</f>
        <v>arriba</v>
      </c>
      <c r="H16586" s="9">
        <f>VLOOKUP(C16586,'data indicadores nacional'!$A$2:$F$24,6,FALSE)</f>
        <v>2.4115304789202416</v>
      </c>
      <c r="I16586" s="5" t="str">
        <f t="shared" si="1295"/>
        <v xml:space="preserve"> </v>
      </c>
      <c r="J16586" s="5">
        <f t="shared" si="1296"/>
        <v>0</v>
      </c>
      <c r="K16586" s="5">
        <f t="shared" si="1297"/>
        <v>1</v>
      </c>
      <c r="L16586" s="5">
        <f t="shared" si="1298"/>
        <v>1</v>
      </c>
      <c r="N16586" s="8" t="str">
        <f>VLOOKUP(C16586,'data indicadores nacional'!$A$2:$J$24,10,FALSE)</f>
        <v>-</v>
      </c>
      <c r="O16586" t="str">
        <f t="shared" si="1299"/>
        <v xml:space="preserve"> </v>
      </c>
    </row>
    <row r="16587" spans="1:15">
      <c r="A16587" t="s">
        <v>127</v>
      </c>
      <c r="B16587" t="s">
        <v>1125</v>
      </c>
      <c r="C16587" t="s">
        <v>147</v>
      </c>
      <c r="D16587" s="8">
        <v>0</v>
      </c>
      <c r="E16587" s="8">
        <v>0</v>
      </c>
      <c r="F16587" s="8">
        <v>0</v>
      </c>
      <c r="G16587" t="str">
        <f>VLOOKUP(C16587,'data indicadores nacional'!$A$2:$G$24,7,FALSE)</f>
        <v>abajo</v>
      </c>
      <c r="H16587" s="9">
        <f>VLOOKUP(C16587,'data indicadores nacional'!$A$2:$F$24,6,FALSE)</f>
        <v>3.1698266245721529E-2</v>
      </c>
      <c r="I16587" s="5" t="str">
        <f t="shared" si="1295"/>
        <v xml:space="preserve"> </v>
      </c>
      <c r="J16587" s="5">
        <f t="shared" si="1296"/>
        <v>0</v>
      </c>
      <c r="K16587" s="5">
        <f t="shared" si="1297"/>
        <v>0</v>
      </c>
      <c r="L16587" s="5">
        <f t="shared" si="1298"/>
        <v>0</v>
      </c>
      <c r="N16587" s="8">
        <f>VLOOKUP(C16587,'data indicadores nacional'!$A$2:$J$24,10,FALSE)</f>
        <v>1</v>
      </c>
      <c r="O16587" t="str">
        <f t="shared" si="1299"/>
        <v xml:space="preserve"> </v>
      </c>
    </row>
    <row r="16588" spans="1:15">
      <c r="A16588" t="s">
        <v>127</v>
      </c>
      <c r="B16588" t="s">
        <v>1125</v>
      </c>
      <c r="C16588" t="s">
        <v>148</v>
      </c>
      <c r="D16588" s="8">
        <v>5.2188856729377715</v>
      </c>
      <c r="E16588" s="8">
        <v>5.609703270521984</v>
      </c>
      <c r="F16588" s="8">
        <v>3.5841985094559083</v>
      </c>
      <c r="G16588" t="str">
        <f>VLOOKUP(C16588,'data indicadores nacional'!$A$2:$G$24,7,FALSE)</f>
        <v>arriba</v>
      </c>
      <c r="H16588" s="9">
        <f>VLOOKUP(C16588,'data indicadores nacional'!$A$2:$F$24,6,FALSE)</f>
        <v>0.44294071764974818</v>
      </c>
      <c r="I16588" s="5" t="str">
        <f t="shared" si="1295"/>
        <v>alarma</v>
      </c>
      <c r="J16588" s="5">
        <f t="shared" si="1296"/>
        <v>0</v>
      </c>
      <c r="K16588" s="5">
        <f t="shared" si="1297"/>
        <v>1</v>
      </c>
      <c r="L16588" s="5">
        <f t="shared" si="1298"/>
        <v>1</v>
      </c>
      <c r="N16588" s="8">
        <f>VLOOKUP(C16588,'data indicadores nacional'!$A$2:$J$24,10,FALSE)</f>
        <v>80</v>
      </c>
      <c r="O16588" t="str">
        <f t="shared" si="1299"/>
        <v>alarma</v>
      </c>
    </row>
    <row r="16589" spans="1:15">
      <c r="A16589" t="s">
        <v>127</v>
      </c>
      <c r="B16589" t="s">
        <v>1125</v>
      </c>
      <c r="C16589" t="s">
        <v>149</v>
      </c>
      <c r="D16589" s="8">
        <v>0.16732995658465993</v>
      </c>
      <c r="E16589" s="8">
        <v>0.28156811782542779</v>
      </c>
      <c r="F16589" s="8">
        <v>0.18524102873389911</v>
      </c>
      <c r="G16589" t="str">
        <f>VLOOKUP(C16589,'data indicadores nacional'!$A$2:$G$24,7,FALSE)</f>
        <v>abajo</v>
      </c>
      <c r="H16589" s="9">
        <f>VLOOKUP(C16589,'data indicadores nacional'!$A$2:$F$24,6,FALSE)</f>
        <v>3.3105825166439729E-2</v>
      </c>
      <c r="I16589" s="5" t="str">
        <f t="shared" si="1295"/>
        <v xml:space="preserve"> </v>
      </c>
      <c r="J16589" s="5">
        <f t="shared" si="1296"/>
        <v>0</v>
      </c>
      <c r="K16589" s="5">
        <f t="shared" si="1297"/>
        <v>1</v>
      </c>
      <c r="L16589" s="5">
        <f t="shared" si="1298"/>
        <v>1</v>
      </c>
      <c r="N16589" s="8" t="str">
        <f>VLOOKUP(C16589,'data indicadores nacional'!$A$2:$J$24,10,FALSE)</f>
        <v>-</v>
      </c>
      <c r="O16589" t="str">
        <f t="shared" si="1299"/>
        <v xml:space="preserve"> </v>
      </c>
    </row>
    <row r="16590" spans="1:15">
      <c r="A16590" t="s">
        <v>127</v>
      </c>
      <c r="B16590" t="s">
        <v>1125</v>
      </c>
      <c r="C16590" t="s">
        <v>150</v>
      </c>
      <c r="D16590" s="8">
        <v>6.7836468885672935E-2</v>
      </c>
      <c r="E16590" s="8">
        <v>7.9416648617428351E-2</v>
      </c>
      <c r="F16590" s="8">
        <v>6.8926894412613626E-2</v>
      </c>
      <c r="G16590" t="str">
        <f>VLOOKUP(C16590,'data indicadores nacional'!$A$2:$G$24,7,FALSE)</f>
        <v>abajo</v>
      </c>
      <c r="H16590" s="9">
        <f>VLOOKUP(C16590,'data indicadores nacional'!$A$2:$F$24,6,FALSE)</f>
        <v>3.1798702633632006E-2</v>
      </c>
      <c r="I16590" s="5" t="str">
        <f t="shared" si="1295"/>
        <v xml:space="preserve"> </v>
      </c>
      <c r="J16590" s="5">
        <f t="shared" si="1296"/>
        <v>0</v>
      </c>
      <c r="K16590" s="5">
        <f t="shared" si="1297"/>
        <v>0</v>
      </c>
      <c r="L16590" s="5">
        <f t="shared" si="1298"/>
        <v>0</v>
      </c>
      <c r="N16590" s="8" t="str">
        <f>VLOOKUP(C16590,'data indicadores nacional'!$A$2:$J$24,10,FALSE)</f>
        <v>-</v>
      </c>
      <c r="O16590" t="str">
        <f t="shared" si="1299"/>
        <v xml:space="preserve"> </v>
      </c>
    </row>
    <row r="16591" spans="1:15">
      <c r="A16591" t="s">
        <v>127</v>
      </c>
      <c r="B16591" t="s">
        <v>1125</v>
      </c>
      <c r="C16591" t="s">
        <v>151</v>
      </c>
      <c r="D16591" s="8">
        <v>44.484112816851123</v>
      </c>
      <c r="E16591" s="8">
        <v>63.051062480177613</v>
      </c>
      <c r="F16591" s="8">
        <v>52.931916568280201</v>
      </c>
      <c r="G16591" t="str">
        <f>VLOOKUP(C16591,'data indicadores nacional'!$A$2:$G$24,7,FALSE)</f>
        <v>arriba</v>
      </c>
      <c r="H16591" s="9">
        <f>VLOOKUP(C16591,'data indicadores nacional'!$A$2:$F$24,6,FALSE)</f>
        <v>2.4115304789202416</v>
      </c>
      <c r="I16591" s="5" t="str">
        <f t="shared" si="1295"/>
        <v>alarma</v>
      </c>
      <c r="J16591" s="5">
        <f t="shared" si="1296"/>
        <v>1</v>
      </c>
      <c r="K16591" s="5">
        <f t="shared" si="1297"/>
        <v>0</v>
      </c>
      <c r="L16591" s="5">
        <f t="shared" si="1298"/>
        <v>1</v>
      </c>
      <c r="N16591" s="8" t="str">
        <f>VLOOKUP(C16591,'data indicadores nacional'!$A$2:$J$24,10,FALSE)</f>
        <v>-</v>
      </c>
      <c r="O16591" t="str">
        <f t="shared" si="1299"/>
        <v xml:space="preserve"> </v>
      </c>
    </row>
    <row r="16592" spans="1:15">
      <c r="A16592" t="s">
        <v>127</v>
      </c>
      <c r="B16592" t="s">
        <v>1126</v>
      </c>
      <c r="C16592" t="s">
        <v>147</v>
      </c>
      <c r="D16592" s="8">
        <v>0</v>
      </c>
      <c r="E16592" s="8">
        <v>0</v>
      </c>
      <c r="F16592" s="8">
        <v>0</v>
      </c>
      <c r="G16592" t="str">
        <f>VLOOKUP(C16592,'data indicadores nacional'!$A$2:$G$24,7,FALSE)</f>
        <v>abajo</v>
      </c>
      <c r="H16592" s="9">
        <f>VLOOKUP(C16592,'data indicadores nacional'!$A$2:$F$24,6,FALSE)</f>
        <v>3.1698266245721529E-2</v>
      </c>
      <c r="I16592" s="5" t="str">
        <f t="shared" si="1295"/>
        <v xml:space="preserve"> </v>
      </c>
      <c r="J16592" s="5">
        <f t="shared" si="1296"/>
        <v>0</v>
      </c>
      <c r="K16592" s="5">
        <f t="shared" si="1297"/>
        <v>0</v>
      </c>
      <c r="L16592" s="5">
        <f t="shared" si="1298"/>
        <v>0</v>
      </c>
      <c r="N16592" s="8">
        <f>VLOOKUP(C16592,'data indicadores nacional'!$A$2:$J$24,10,FALSE)</f>
        <v>1</v>
      </c>
      <c r="O16592" t="str">
        <f t="shared" si="1299"/>
        <v xml:space="preserve"> </v>
      </c>
    </row>
    <row r="16593" spans="1:15">
      <c r="A16593" t="s">
        <v>127</v>
      </c>
      <c r="B16593" t="s">
        <v>1126</v>
      </c>
      <c r="C16593" t="s">
        <v>148</v>
      </c>
      <c r="D16593" s="8">
        <v>13.190184049079754</v>
      </c>
      <c r="E16593" s="8">
        <v>13.096996553421961</v>
      </c>
      <c r="F16593" s="8">
        <v>7.8674948240165632</v>
      </c>
      <c r="G16593" t="str">
        <f>VLOOKUP(C16593,'data indicadores nacional'!$A$2:$G$24,7,FALSE)</f>
        <v>arriba</v>
      </c>
      <c r="H16593" s="9">
        <f>VLOOKUP(C16593,'data indicadores nacional'!$A$2:$F$24,6,FALSE)</f>
        <v>0.44294071764974818</v>
      </c>
      <c r="I16593" s="5" t="str">
        <f t="shared" si="1295"/>
        <v>alarma</v>
      </c>
      <c r="J16593" s="5">
        <f t="shared" si="1296"/>
        <v>0</v>
      </c>
      <c r="K16593" s="5">
        <f t="shared" si="1297"/>
        <v>1</v>
      </c>
      <c r="L16593" s="5">
        <f t="shared" si="1298"/>
        <v>1</v>
      </c>
      <c r="N16593" s="8">
        <f>VLOOKUP(C16593,'data indicadores nacional'!$A$2:$J$24,10,FALSE)</f>
        <v>80</v>
      </c>
      <c r="O16593" t="str">
        <f t="shared" si="1299"/>
        <v>alarma</v>
      </c>
    </row>
    <row r="16594" spans="1:15">
      <c r="A16594" t="s">
        <v>127</v>
      </c>
      <c r="B16594" t="s">
        <v>1126</v>
      </c>
      <c r="C16594" t="s">
        <v>149</v>
      </c>
      <c r="D16594" s="8">
        <v>0.1226993865030675</v>
      </c>
      <c r="E16594" s="8">
        <v>0.64007877892663712</v>
      </c>
      <c r="F16594" s="8">
        <v>5.1759834368530024E-2</v>
      </c>
      <c r="G16594" t="str">
        <f>VLOOKUP(C16594,'data indicadores nacional'!$A$2:$G$24,7,FALSE)</f>
        <v>abajo</v>
      </c>
      <c r="H16594" s="9">
        <f>VLOOKUP(C16594,'data indicadores nacional'!$A$2:$F$24,6,FALSE)</f>
        <v>3.3105825166439729E-2</v>
      </c>
      <c r="I16594" s="5" t="str">
        <f t="shared" si="1295"/>
        <v xml:space="preserve"> </v>
      </c>
      <c r="J16594" s="5">
        <f t="shared" si="1296"/>
        <v>1</v>
      </c>
      <c r="K16594" s="5">
        <f t="shared" si="1297"/>
        <v>0</v>
      </c>
      <c r="L16594" s="5">
        <f t="shared" si="1298"/>
        <v>1</v>
      </c>
      <c r="N16594" s="8" t="str">
        <f>VLOOKUP(C16594,'data indicadores nacional'!$A$2:$J$24,10,FALSE)</f>
        <v>-</v>
      </c>
      <c r="O16594" t="str">
        <f t="shared" si="1299"/>
        <v xml:space="preserve"> </v>
      </c>
    </row>
    <row r="16595" spans="1:15">
      <c r="A16595" t="s">
        <v>127</v>
      </c>
      <c r="B16595" t="s">
        <v>1126</v>
      </c>
      <c r="C16595" t="s">
        <v>150</v>
      </c>
      <c r="D16595" s="8">
        <v>6.1349693251533749E-2</v>
      </c>
      <c r="E16595" s="8">
        <v>0</v>
      </c>
      <c r="F16595" s="8">
        <v>0</v>
      </c>
      <c r="G16595" t="str">
        <f>VLOOKUP(C16595,'data indicadores nacional'!$A$2:$G$24,7,FALSE)</f>
        <v>abajo</v>
      </c>
      <c r="H16595" s="9">
        <f>VLOOKUP(C16595,'data indicadores nacional'!$A$2:$F$24,6,FALSE)</f>
        <v>3.1798702633632006E-2</v>
      </c>
      <c r="I16595" s="5" t="str">
        <f t="shared" si="1295"/>
        <v xml:space="preserve"> </v>
      </c>
      <c r="J16595" s="5">
        <f t="shared" si="1296"/>
        <v>1</v>
      </c>
      <c r="K16595" s="5">
        <f t="shared" si="1297"/>
        <v>0</v>
      </c>
      <c r="L16595" s="5">
        <f t="shared" si="1298"/>
        <v>1</v>
      </c>
      <c r="N16595" s="8" t="str">
        <f>VLOOKUP(C16595,'data indicadores nacional'!$A$2:$J$24,10,FALSE)</f>
        <v>-</v>
      </c>
      <c r="O16595" t="str">
        <f t="shared" si="1299"/>
        <v xml:space="preserve"> </v>
      </c>
    </row>
    <row r="16596" spans="1:15">
      <c r="A16596" t="s">
        <v>127</v>
      </c>
      <c r="B16596" t="s">
        <v>1126</v>
      </c>
      <c r="C16596" t="s">
        <v>151</v>
      </c>
      <c r="D16596" s="8">
        <v>89.824561403508767</v>
      </c>
      <c r="E16596" s="8">
        <v>35.61643835616438</v>
      </c>
      <c r="F16596" s="8">
        <v>81.770833333333343</v>
      </c>
      <c r="G16596" t="str">
        <f>VLOOKUP(C16596,'data indicadores nacional'!$A$2:$G$24,7,FALSE)</f>
        <v>arriba</v>
      </c>
      <c r="H16596" s="9">
        <f>VLOOKUP(C16596,'data indicadores nacional'!$A$2:$F$24,6,FALSE)</f>
        <v>2.4115304789202416</v>
      </c>
      <c r="I16596" s="5" t="str">
        <f t="shared" si="1295"/>
        <v xml:space="preserve"> </v>
      </c>
      <c r="J16596" s="5">
        <f t="shared" si="1296"/>
        <v>0</v>
      </c>
      <c r="K16596" s="5">
        <f t="shared" si="1297"/>
        <v>1</v>
      </c>
      <c r="L16596" s="5">
        <f t="shared" si="1298"/>
        <v>1</v>
      </c>
      <c r="N16596" s="8" t="str">
        <f>VLOOKUP(C16596,'data indicadores nacional'!$A$2:$J$24,10,FALSE)</f>
        <v>-</v>
      </c>
      <c r="O16596" t="str">
        <f t="shared" si="1299"/>
        <v xml:space="preserve"> </v>
      </c>
    </row>
    <row r="16597" spans="1:15">
      <c r="A16597" t="s">
        <v>127</v>
      </c>
      <c r="B16597" t="s">
        <v>1127</v>
      </c>
      <c r="C16597" t="s">
        <v>147</v>
      </c>
      <c r="D16597" s="8">
        <v>0</v>
      </c>
      <c r="E16597" s="8">
        <v>0</v>
      </c>
      <c r="F16597" s="8">
        <v>0</v>
      </c>
      <c r="G16597" t="str">
        <f>VLOOKUP(C16597,'data indicadores nacional'!$A$2:$G$24,7,FALSE)</f>
        <v>abajo</v>
      </c>
      <c r="H16597" s="9">
        <f>VLOOKUP(C16597,'data indicadores nacional'!$A$2:$F$24,6,FALSE)</f>
        <v>3.1698266245721529E-2</v>
      </c>
      <c r="I16597" s="5" t="str">
        <f t="shared" si="1295"/>
        <v xml:space="preserve"> </v>
      </c>
      <c r="J16597" s="5">
        <f t="shared" si="1296"/>
        <v>0</v>
      </c>
      <c r="K16597" s="5">
        <f t="shared" si="1297"/>
        <v>0</v>
      </c>
      <c r="L16597" s="5">
        <f t="shared" si="1298"/>
        <v>0</v>
      </c>
      <c r="N16597" s="8">
        <f>VLOOKUP(C16597,'data indicadores nacional'!$A$2:$J$24,10,FALSE)</f>
        <v>1</v>
      </c>
      <c r="O16597" t="str">
        <f t="shared" si="1299"/>
        <v xml:space="preserve"> </v>
      </c>
    </row>
    <row r="16598" spans="1:15">
      <c r="A16598" t="s">
        <v>127</v>
      </c>
      <c r="B16598" t="s">
        <v>1127</v>
      </c>
      <c r="C16598" t="s">
        <v>148</v>
      </c>
      <c r="D16598" s="8">
        <v>4.7373509506928775</v>
      </c>
      <c r="E16598" s="8">
        <v>5.2756091790868229</v>
      </c>
      <c r="F16598" s="8">
        <v>5.2484254723582922</v>
      </c>
      <c r="G16598" t="str">
        <f>VLOOKUP(C16598,'data indicadores nacional'!$A$2:$G$24,7,FALSE)</f>
        <v>arriba</v>
      </c>
      <c r="H16598" s="9">
        <f>VLOOKUP(C16598,'data indicadores nacional'!$A$2:$F$24,6,FALSE)</f>
        <v>0.44294071764974818</v>
      </c>
      <c r="I16598" s="5" t="str">
        <f t="shared" si="1295"/>
        <v>alarma</v>
      </c>
      <c r="J16598" s="5">
        <f t="shared" si="1296"/>
        <v>1</v>
      </c>
      <c r="K16598" s="5">
        <f t="shared" si="1297"/>
        <v>0</v>
      </c>
      <c r="L16598" s="5">
        <f t="shared" si="1298"/>
        <v>1</v>
      </c>
      <c r="N16598" s="8">
        <f>VLOOKUP(C16598,'data indicadores nacional'!$A$2:$J$24,10,FALSE)</f>
        <v>80</v>
      </c>
      <c r="O16598" t="str">
        <f t="shared" si="1299"/>
        <v>alarma</v>
      </c>
    </row>
    <row r="16599" spans="1:15">
      <c r="A16599" t="s">
        <v>127</v>
      </c>
      <c r="B16599" t="s">
        <v>1127</v>
      </c>
      <c r="C16599" t="s">
        <v>149</v>
      </c>
      <c r="D16599" s="8">
        <v>0.16113438607798905</v>
      </c>
      <c r="E16599" s="8">
        <v>0.11828720132481667</v>
      </c>
      <c r="F16599" s="8">
        <v>0.15395381385584325</v>
      </c>
      <c r="G16599" t="str">
        <f>VLOOKUP(C16599,'data indicadores nacional'!$A$2:$G$24,7,FALSE)</f>
        <v>abajo</v>
      </c>
      <c r="H16599" s="9">
        <f>VLOOKUP(C16599,'data indicadores nacional'!$A$2:$F$24,6,FALSE)</f>
        <v>3.3105825166439729E-2</v>
      </c>
      <c r="I16599" s="5" t="str">
        <f t="shared" si="1295"/>
        <v>alarma</v>
      </c>
      <c r="J16599" s="5">
        <f t="shared" si="1296"/>
        <v>1</v>
      </c>
      <c r="K16599" s="5">
        <f t="shared" si="1297"/>
        <v>0</v>
      </c>
      <c r="L16599" s="5">
        <f t="shared" si="1298"/>
        <v>1</v>
      </c>
      <c r="N16599" s="8" t="str">
        <f>VLOOKUP(C16599,'data indicadores nacional'!$A$2:$J$24,10,FALSE)</f>
        <v>-</v>
      </c>
      <c r="O16599" t="str">
        <f t="shared" si="1299"/>
        <v xml:space="preserve"> </v>
      </c>
    </row>
    <row r="16600" spans="1:15">
      <c r="A16600" t="s">
        <v>127</v>
      </c>
      <c r="B16600" t="s">
        <v>1127</v>
      </c>
      <c r="C16600" t="s">
        <v>150</v>
      </c>
      <c r="D16600" s="8">
        <v>0</v>
      </c>
      <c r="E16600" s="8">
        <v>2.3657440264963331E-2</v>
      </c>
      <c r="F16600" s="8">
        <v>9.7970608817354796E-2</v>
      </c>
      <c r="G16600" t="str">
        <f>VLOOKUP(C16600,'data indicadores nacional'!$A$2:$G$24,7,FALSE)</f>
        <v>abajo</v>
      </c>
      <c r="H16600" s="9">
        <f>VLOOKUP(C16600,'data indicadores nacional'!$A$2:$F$24,6,FALSE)</f>
        <v>3.1798702633632006E-2</v>
      </c>
      <c r="I16600" s="5" t="str">
        <f t="shared" si="1295"/>
        <v>alarma</v>
      </c>
      <c r="J16600" s="5">
        <f t="shared" si="1296"/>
        <v>0</v>
      </c>
      <c r="K16600" s="5">
        <f t="shared" si="1297"/>
        <v>1</v>
      </c>
      <c r="L16600" s="5">
        <f t="shared" si="1298"/>
        <v>1</v>
      </c>
      <c r="N16600" s="8" t="str">
        <f>VLOOKUP(C16600,'data indicadores nacional'!$A$2:$J$24,10,FALSE)</f>
        <v>-</v>
      </c>
      <c r="O16600" t="str">
        <f t="shared" si="1299"/>
        <v xml:space="preserve"> </v>
      </c>
    </row>
    <row r="16601" spans="1:15">
      <c r="A16601" t="s">
        <v>127</v>
      </c>
      <c r="B16601" t="s">
        <v>1127</v>
      </c>
      <c r="C16601" t="s">
        <v>151</v>
      </c>
      <c r="D16601" s="8">
        <v>80.714285714285722</v>
      </c>
      <c r="E16601" s="8">
        <v>44.954128440366972</v>
      </c>
      <c r="F16601" s="8">
        <v>68.181818181818173</v>
      </c>
      <c r="G16601" t="str">
        <f>VLOOKUP(C16601,'data indicadores nacional'!$A$2:$G$24,7,FALSE)</f>
        <v>arriba</v>
      </c>
      <c r="H16601" s="9">
        <f>VLOOKUP(C16601,'data indicadores nacional'!$A$2:$F$24,6,FALSE)</f>
        <v>2.4115304789202416</v>
      </c>
      <c r="I16601" s="5" t="str">
        <f t="shared" si="1295"/>
        <v xml:space="preserve"> </v>
      </c>
      <c r="J16601" s="5">
        <f t="shared" si="1296"/>
        <v>0</v>
      </c>
      <c r="K16601" s="5">
        <f t="shared" si="1297"/>
        <v>1</v>
      </c>
      <c r="L16601" s="5">
        <f t="shared" si="1298"/>
        <v>1</v>
      </c>
      <c r="N16601" s="8" t="str">
        <f>VLOOKUP(C16601,'data indicadores nacional'!$A$2:$J$24,10,FALSE)</f>
        <v>-</v>
      </c>
      <c r="O16601" t="str">
        <f t="shared" si="1299"/>
        <v xml:space="preserve"> </v>
      </c>
    </row>
    <row r="16602" spans="1:15">
      <c r="A16602" t="s">
        <v>127</v>
      </c>
      <c r="B16602" t="s">
        <v>1128</v>
      </c>
      <c r="C16602" t="s">
        <v>147</v>
      </c>
      <c r="D16602" s="8">
        <v>0</v>
      </c>
      <c r="E16602" s="8">
        <v>0</v>
      </c>
      <c r="F16602" s="8">
        <v>0</v>
      </c>
      <c r="G16602" t="str">
        <f>VLOOKUP(C16602,'data indicadores nacional'!$A$2:$G$24,7,FALSE)</f>
        <v>abajo</v>
      </c>
      <c r="H16602" s="9">
        <f>VLOOKUP(C16602,'data indicadores nacional'!$A$2:$F$24,6,FALSE)</f>
        <v>3.1698266245721529E-2</v>
      </c>
      <c r="I16602" s="5" t="str">
        <f t="shared" si="1295"/>
        <v xml:space="preserve"> </v>
      </c>
      <c r="J16602" s="5">
        <f t="shared" si="1296"/>
        <v>0</v>
      </c>
      <c r="K16602" s="5">
        <f t="shared" si="1297"/>
        <v>0</v>
      </c>
      <c r="L16602" s="5">
        <f t="shared" si="1298"/>
        <v>0</v>
      </c>
      <c r="N16602" s="8">
        <f>VLOOKUP(C16602,'data indicadores nacional'!$A$2:$J$24,10,FALSE)</f>
        <v>1</v>
      </c>
      <c r="O16602" t="str">
        <f t="shared" si="1299"/>
        <v xml:space="preserve"> </v>
      </c>
    </row>
    <row r="16603" spans="1:15">
      <c r="A16603" t="s">
        <v>127</v>
      </c>
      <c r="B16603" t="s">
        <v>1128</v>
      </c>
      <c r="C16603" t="s">
        <v>148</v>
      </c>
      <c r="D16603" s="8">
        <v>9.1637821096738925</v>
      </c>
      <c r="E16603" s="8">
        <v>5.9669384057971016</v>
      </c>
      <c r="F16603" s="8">
        <v>8.5385583318353397</v>
      </c>
      <c r="G16603" t="str">
        <f>VLOOKUP(C16603,'data indicadores nacional'!$A$2:$G$24,7,FALSE)</f>
        <v>arriba</v>
      </c>
      <c r="H16603" s="9">
        <f>VLOOKUP(C16603,'data indicadores nacional'!$A$2:$F$24,6,FALSE)</f>
        <v>0.44294071764974818</v>
      </c>
      <c r="I16603" s="5" t="str">
        <f t="shared" si="1295"/>
        <v xml:space="preserve"> </v>
      </c>
      <c r="J16603" s="5">
        <f t="shared" si="1296"/>
        <v>0</v>
      </c>
      <c r="K16603" s="5">
        <f t="shared" si="1297"/>
        <v>1</v>
      </c>
      <c r="L16603" s="5">
        <f t="shared" si="1298"/>
        <v>1</v>
      </c>
      <c r="N16603" s="8">
        <f>VLOOKUP(C16603,'data indicadores nacional'!$A$2:$J$24,10,FALSE)</f>
        <v>80</v>
      </c>
      <c r="O16603" t="str">
        <f t="shared" si="1299"/>
        <v>alarma</v>
      </c>
    </row>
    <row r="16604" spans="1:15">
      <c r="A16604" t="s">
        <v>127</v>
      </c>
      <c r="B16604" t="s">
        <v>1128</v>
      </c>
      <c r="C16604" t="s">
        <v>149</v>
      </c>
      <c r="D16604" s="8">
        <v>0.1093095281472035</v>
      </c>
      <c r="E16604" s="8">
        <v>0.26041666666666663</v>
      </c>
      <c r="F16604" s="8">
        <v>0.10785547366528853</v>
      </c>
      <c r="G16604" t="str">
        <f>VLOOKUP(C16604,'data indicadores nacional'!$A$2:$G$24,7,FALSE)</f>
        <v>abajo</v>
      </c>
      <c r="H16604" s="9">
        <f>VLOOKUP(C16604,'data indicadores nacional'!$A$2:$F$24,6,FALSE)</f>
        <v>3.3105825166439729E-2</v>
      </c>
      <c r="I16604" s="5" t="str">
        <f t="shared" si="1295"/>
        <v xml:space="preserve"> </v>
      </c>
      <c r="J16604" s="5">
        <f t="shared" si="1296"/>
        <v>0</v>
      </c>
      <c r="K16604" s="5">
        <f t="shared" si="1297"/>
        <v>0</v>
      </c>
      <c r="L16604" s="5">
        <f t="shared" si="1298"/>
        <v>0</v>
      </c>
      <c r="N16604" s="8" t="str">
        <f>VLOOKUP(C16604,'data indicadores nacional'!$A$2:$J$24,10,FALSE)</f>
        <v>-</v>
      </c>
      <c r="O16604" t="str">
        <f t="shared" si="1299"/>
        <v xml:space="preserve"> </v>
      </c>
    </row>
    <row r="16605" spans="1:15">
      <c r="A16605" t="s">
        <v>127</v>
      </c>
      <c r="B16605" t="s">
        <v>1128</v>
      </c>
      <c r="C16605" t="s">
        <v>150</v>
      </c>
      <c r="D16605" s="8">
        <v>0.14574603752960466</v>
      </c>
      <c r="E16605" s="8">
        <v>0.11322463768115942</v>
      </c>
      <c r="F16605" s="8">
        <v>8.9879561387740434E-2</v>
      </c>
      <c r="G16605" t="str">
        <f>VLOOKUP(C16605,'data indicadores nacional'!$A$2:$G$24,7,FALSE)</f>
        <v>abajo</v>
      </c>
      <c r="H16605" s="9">
        <f>VLOOKUP(C16605,'data indicadores nacional'!$A$2:$F$24,6,FALSE)</f>
        <v>3.1798702633632006E-2</v>
      </c>
      <c r="I16605" s="5" t="str">
        <f t="shared" si="1295"/>
        <v xml:space="preserve"> </v>
      </c>
      <c r="J16605" s="5">
        <f t="shared" si="1296"/>
        <v>1</v>
      </c>
      <c r="K16605" s="5">
        <f t="shared" si="1297"/>
        <v>0</v>
      </c>
      <c r="L16605" s="5">
        <f t="shared" si="1298"/>
        <v>1</v>
      </c>
      <c r="N16605" s="8" t="str">
        <f>VLOOKUP(C16605,'data indicadores nacional'!$A$2:$J$24,10,FALSE)</f>
        <v>-</v>
      </c>
      <c r="O16605" t="str">
        <f t="shared" si="1299"/>
        <v xml:space="preserve"> </v>
      </c>
    </row>
    <row r="16606" spans="1:15">
      <c r="A16606" t="s">
        <v>127</v>
      </c>
      <c r="B16606" t="s">
        <v>1128</v>
      </c>
      <c r="C16606" t="s">
        <v>151</v>
      </c>
      <c r="D16606" s="8">
        <v>72.783143107989474</v>
      </c>
      <c r="E16606" s="8">
        <v>37.702265372168284</v>
      </c>
      <c r="F16606" s="8">
        <v>59.416261292564279</v>
      </c>
      <c r="G16606" t="str">
        <f>VLOOKUP(C16606,'data indicadores nacional'!$A$2:$G$24,7,FALSE)</f>
        <v>arriba</v>
      </c>
      <c r="H16606" s="9">
        <f>VLOOKUP(C16606,'data indicadores nacional'!$A$2:$F$24,6,FALSE)</f>
        <v>2.4115304789202416</v>
      </c>
      <c r="I16606" s="5" t="str">
        <f t="shared" si="1295"/>
        <v xml:space="preserve"> </v>
      </c>
      <c r="J16606" s="5">
        <f t="shared" si="1296"/>
        <v>0</v>
      </c>
      <c r="K16606" s="5">
        <f t="shared" si="1297"/>
        <v>1</v>
      </c>
      <c r="L16606" s="5">
        <f t="shared" si="1298"/>
        <v>1</v>
      </c>
      <c r="N16606" s="8" t="str">
        <f>VLOOKUP(C16606,'data indicadores nacional'!$A$2:$J$24,10,FALSE)</f>
        <v>-</v>
      </c>
      <c r="O16606" t="str">
        <f t="shared" si="1299"/>
        <v xml:space="preserve"> </v>
      </c>
    </row>
    <row r="16607" spans="1:15">
      <c r="A16607" t="s">
        <v>127</v>
      </c>
      <c r="B16607" t="s">
        <v>1129</v>
      </c>
      <c r="C16607" t="s">
        <v>147</v>
      </c>
      <c r="D16607" s="8">
        <v>0</v>
      </c>
      <c r="E16607" s="8">
        <v>0</v>
      </c>
      <c r="F16607" s="8">
        <v>0</v>
      </c>
      <c r="G16607" t="str">
        <f>VLOOKUP(C16607,'data indicadores nacional'!$A$2:$G$24,7,FALSE)</f>
        <v>abajo</v>
      </c>
      <c r="H16607" s="9">
        <f>VLOOKUP(C16607,'data indicadores nacional'!$A$2:$F$24,6,FALSE)</f>
        <v>3.1698266245721529E-2</v>
      </c>
      <c r="I16607" s="5" t="str">
        <f t="shared" si="1295"/>
        <v xml:space="preserve"> </v>
      </c>
      <c r="J16607" s="5">
        <f t="shared" si="1296"/>
        <v>0</v>
      </c>
      <c r="K16607" s="5">
        <f t="shared" si="1297"/>
        <v>0</v>
      </c>
      <c r="L16607" s="5">
        <f t="shared" si="1298"/>
        <v>0</v>
      </c>
      <c r="N16607" s="8">
        <f>VLOOKUP(C16607,'data indicadores nacional'!$A$2:$J$24,10,FALSE)</f>
        <v>1</v>
      </c>
      <c r="O16607" t="str">
        <f t="shared" si="1299"/>
        <v xml:space="preserve"> </v>
      </c>
    </row>
    <row r="16608" spans="1:15">
      <c r="A16608" t="s">
        <v>127</v>
      </c>
      <c r="B16608" t="s">
        <v>1129</v>
      </c>
      <c r="C16608" t="s">
        <v>148</v>
      </c>
      <c r="D16608" s="8">
        <v>6.336766681594268</v>
      </c>
      <c r="E16608" s="8">
        <v>7.5767690253671569</v>
      </c>
      <c r="F16608" s="8">
        <v>6.6354932086395007</v>
      </c>
      <c r="G16608" t="str">
        <f>VLOOKUP(C16608,'data indicadores nacional'!$A$2:$G$24,7,FALSE)</f>
        <v>arriba</v>
      </c>
      <c r="H16608" s="9">
        <f>VLOOKUP(C16608,'data indicadores nacional'!$A$2:$F$24,6,FALSE)</f>
        <v>0.44294071764974818</v>
      </c>
      <c r="I16608" s="5" t="str">
        <f t="shared" si="1295"/>
        <v>alarma</v>
      </c>
      <c r="J16608" s="5">
        <f t="shared" si="1296"/>
        <v>1</v>
      </c>
      <c r="K16608" s="5">
        <f t="shared" si="1297"/>
        <v>0</v>
      </c>
      <c r="L16608" s="5">
        <f t="shared" si="1298"/>
        <v>1</v>
      </c>
      <c r="N16608" s="8">
        <f>VLOOKUP(C16608,'data indicadores nacional'!$A$2:$J$24,10,FALSE)</f>
        <v>80</v>
      </c>
      <c r="O16608" t="str">
        <f t="shared" si="1299"/>
        <v>alarma</v>
      </c>
    </row>
    <row r="16609" spans="1:15">
      <c r="A16609" t="s">
        <v>127</v>
      </c>
      <c r="B16609" t="s">
        <v>1129</v>
      </c>
      <c r="C16609" t="s">
        <v>149</v>
      </c>
      <c r="D16609" s="8">
        <v>6.7174205105239582E-2</v>
      </c>
      <c r="E16609" s="8">
        <v>5.0066755674232313E-2</v>
      </c>
      <c r="F16609" s="8">
        <v>0.111333778668448</v>
      </c>
      <c r="G16609" t="str">
        <f>VLOOKUP(C16609,'data indicadores nacional'!$A$2:$G$24,7,FALSE)</f>
        <v>abajo</v>
      </c>
      <c r="H16609" s="9">
        <f>VLOOKUP(C16609,'data indicadores nacional'!$A$2:$F$24,6,FALSE)</f>
        <v>3.3105825166439729E-2</v>
      </c>
      <c r="I16609" s="5" t="str">
        <f t="shared" si="1295"/>
        <v>alarma</v>
      </c>
      <c r="J16609" s="5">
        <f t="shared" si="1296"/>
        <v>0</v>
      </c>
      <c r="K16609" s="5">
        <f t="shared" si="1297"/>
        <v>1</v>
      </c>
      <c r="L16609" s="5">
        <f t="shared" si="1298"/>
        <v>1</v>
      </c>
      <c r="N16609" s="8" t="str">
        <f>VLOOKUP(C16609,'data indicadores nacional'!$A$2:$J$24,10,FALSE)</f>
        <v>-</v>
      </c>
      <c r="O16609" t="str">
        <f t="shared" si="1299"/>
        <v xml:space="preserve"> </v>
      </c>
    </row>
    <row r="16610" spans="1:15">
      <c r="A16610" t="s">
        <v>127</v>
      </c>
      <c r="B16610" t="s">
        <v>1129</v>
      </c>
      <c r="C16610" t="s">
        <v>150</v>
      </c>
      <c r="D16610" s="8">
        <v>2.2391401701746527E-2</v>
      </c>
      <c r="E16610" s="8">
        <v>8.3444592790387184E-2</v>
      </c>
      <c r="F16610" s="8">
        <v>4.4533511467379203E-2</v>
      </c>
      <c r="G16610" t="str">
        <f>VLOOKUP(C16610,'data indicadores nacional'!$A$2:$G$24,7,FALSE)</f>
        <v>abajo</v>
      </c>
      <c r="H16610" s="9">
        <f>VLOOKUP(C16610,'data indicadores nacional'!$A$2:$F$24,6,FALSE)</f>
        <v>3.1798702633632006E-2</v>
      </c>
      <c r="I16610" s="5" t="str">
        <f t="shared" si="1295"/>
        <v xml:space="preserve"> </v>
      </c>
      <c r="J16610" s="5">
        <f t="shared" si="1296"/>
        <v>0</v>
      </c>
      <c r="K16610" s="5">
        <f t="shared" si="1297"/>
        <v>1</v>
      </c>
      <c r="L16610" s="5">
        <f t="shared" si="1298"/>
        <v>1</v>
      </c>
      <c r="N16610" s="8" t="str">
        <f>VLOOKUP(C16610,'data indicadores nacional'!$A$2:$J$24,10,FALSE)</f>
        <v>-</v>
      </c>
      <c r="O16610" t="str">
        <f t="shared" si="1299"/>
        <v xml:space="preserve"> </v>
      </c>
    </row>
    <row r="16611" spans="1:15">
      <c r="A16611" t="s">
        <v>127</v>
      </c>
      <c r="B16611" t="s">
        <v>1129</v>
      </c>
      <c r="C16611" t="s">
        <v>151</v>
      </c>
      <c r="D16611" s="8">
        <v>75.248933143669987</v>
      </c>
      <c r="E16611" s="8">
        <v>8.3888149134487353</v>
      </c>
      <c r="F16611" s="8">
        <v>17.845117845117844</v>
      </c>
      <c r="G16611" t="str">
        <f>VLOOKUP(C16611,'data indicadores nacional'!$A$2:$G$24,7,FALSE)</f>
        <v>arriba</v>
      </c>
      <c r="H16611" s="9">
        <f>VLOOKUP(C16611,'data indicadores nacional'!$A$2:$F$24,6,FALSE)</f>
        <v>2.4115304789202416</v>
      </c>
      <c r="I16611" s="5" t="str">
        <f t="shared" si="1295"/>
        <v xml:space="preserve"> </v>
      </c>
      <c r="J16611" s="5">
        <f t="shared" si="1296"/>
        <v>0</v>
      </c>
      <c r="K16611" s="5">
        <f t="shared" si="1297"/>
        <v>1</v>
      </c>
      <c r="L16611" s="5">
        <f t="shared" si="1298"/>
        <v>1</v>
      </c>
      <c r="N16611" s="8" t="str">
        <f>VLOOKUP(C16611,'data indicadores nacional'!$A$2:$J$24,10,FALSE)</f>
        <v>-</v>
      </c>
      <c r="O16611" t="str">
        <f t="shared" si="1299"/>
        <v xml:space="preserve"> </v>
      </c>
    </row>
    <row r="16612" spans="1:15">
      <c r="A16612" t="s">
        <v>127</v>
      </c>
      <c r="B16612" t="s">
        <v>1130</v>
      </c>
      <c r="C16612" t="s">
        <v>147</v>
      </c>
      <c r="D16612" s="8">
        <v>0</v>
      </c>
      <c r="E16612" s="8">
        <v>0</v>
      </c>
      <c r="F16612" s="8">
        <v>0</v>
      </c>
      <c r="G16612" t="str">
        <f>VLOOKUP(C16612,'data indicadores nacional'!$A$2:$G$24,7,FALSE)</f>
        <v>abajo</v>
      </c>
      <c r="H16612" s="9">
        <f>VLOOKUP(C16612,'data indicadores nacional'!$A$2:$F$24,6,FALSE)</f>
        <v>3.1698266245721529E-2</v>
      </c>
      <c r="I16612" s="5" t="str">
        <f t="shared" si="1295"/>
        <v xml:space="preserve"> </v>
      </c>
      <c r="J16612" s="5">
        <f t="shared" si="1296"/>
        <v>0</v>
      </c>
      <c r="K16612" s="5">
        <f t="shared" si="1297"/>
        <v>0</v>
      </c>
      <c r="L16612" s="5">
        <f t="shared" si="1298"/>
        <v>0</v>
      </c>
      <c r="N16612" s="8">
        <f>VLOOKUP(C16612,'data indicadores nacional'!$A$2:$J$24,10,FALSE)</f>
        <v>1</v>
      </c>
      <c r="O16612" t="str">
        <f t="shared" si="1299"/>
        <v xml:space="preserve"> </v>
      </c>
    </row>
    <row r="16613" spans="1:15">
      <c r="A16613" t="s">
        <v>127</v>
      </c>
      <c r="B16613" t="s">
        <v>1130</v>
      </c>
      <c r="C16613" t="s">
        <v>148</v>
      </c>
      <c r="D16613" s="8">
        <v>6.0177917320774466</v>
      </c>
      <c r="E16613" s="8">
        <v>4.0038131553860818</v>
      </c>
      <c r="F16613" s="8">
        <v>6.3604240282685502</v>
      </c>
      <c r="G16613" t="str">
        <f>VLOOKUP(C16613,'data indicadores nacional'!$A$2:$G$24,7,FALSE)</f>
        <v>arriba</v>
      </c>
      <c r="H16613" s="9">
        <f>VLOOKUP(C16613,'data indicadores nacional'!$A$2:$F$24,6,FALSE)</f>
        <v>0.44294071764974818</v>
      </c>
      <c r="I16613" s="5" t="str">
        <f t="shared" si="1295"/>
        <v xml:space="preserve"> </v>
      </c>
      <c r="J16613" s="5">
        <f t="shared" si="1296"/>
        <v>1</v>
      </c>
      <c r="K16613" s="5">
        <f t="shared" si="1297"/>
        <v>0</v>
      </c>
      <c r="L16613" s="5">
        <f t="shared" si="1298"/>
        <v>1</v>
      </c>
      <c r="N16613" s="8">
        <f>VLOOKUP(C16613,'data indicadores nacional'!$A$2:$J$24,10,FALSE)</f>
        <v>80</v>
      </c>
      <c r="O16613" t="str">
        <f t="shared" si="1299"/>
        <v>alarma</v>
      </c>
    </row>
    <row r="16614" spans="1:15">
      <c r="A16614" t="s">
        <v>127</v>
      </c>
      <c r="B16614" t="s">
        <v>1130</v>
      </c>
      <c r="C16614" t="s">
        <v>149</v>
      </c>
      <c r="D16614" s="8">
        <v>5.2328623757195186E-2</v>
      </c>
      <c r="E16614" s="8">
        <v>0.14299332697807435</v>
      </c>
      <c r="F16614" s="8">
        <v>0</v>
      </c>
      <c r="G16614" t="str">
        <f>VLOOKUP(C16614,'data indicadores nacional'!$A$2:$G$24,7,FALSE)</f>
        <v>abajo</v>
      </c>
      <c r="H16614" s="9">
        <f>VLOOKUP(C16614,'data indicadores nacional'!$A$2:$F$24,6,FALSE)</f>
        <v>3.3105825166439729E-2</v>
      </c>
      <c r="I16614" s="5" t="str">
        <f t="shared" si="1295"/>
        <v xml:space="preserve"> </v>
      </c>
      <c r="J16614" s="5">
        <f t="shared" si="1296"/>
        <v>1</v>
      </c>
      <c r="K16614" s="5">
        <f t="shared" si="1297"/>
        <v>0</v>
      </c>
      <c r="L16614" s="5">
        <f t="shared" si="1298"/>
        <v>1</v>
      </c>
      <c r="N16614" s="8" t="str">
        <f>VLOOKUP(C16614,'data indicadores nacional'!$A$2:$J$24,10,FALSE)</f>
        <v>-</v>
      </c>
      <c r="O16614" t="str">
        <f t="shared" si="1299"/>
        <v xml:space="preserve"> </v>
      </c>
    </row>
    <row r="16615" spans="1:15">
      <c r="A16615" t="s">
        <v>127</v>
      </c>
      <c r="B16615" t="s">
        <v>1130</v>
      </c>
      <c r="C16615" t="s">
        <v>150</v>
      </c>
      <c r="D16615" s="8">
        <v>0</v>
      </c>
      <c r="E16615" s="8">
        <v>9.532888465204957E-2</v>
      </c>
      <c r="F16615" s="8">
        <v>5.8892815076560655E-2</v>
      </c>
      <c r="G16615" t="str">
        <f>VLOOKUP(C16615,'data indicadores nacional'!$A$2:$G$24,7,FALSE)</f>
        <v>abajo</v>
      </c>
      <c r="H16615" s="9">
        <f>VLOOKUP(C16615,'data indicadores nacional'!$A$2:$F$24,6,FALSE)</f>
        <v>3.1798702633632006E-2</v>
      </c>
      <c r="I16615" s="5" t="str">
        <f t="shared" si="1295"/>
        <v xml:space="preserve"> </v>
      </c>
      <c r="J16615" s="5">
        <f t="shared" si="1296"/>
        <v>0</v>
      </c>
      <c r="K16615" s="5">
        <f t="shared" si="1297"/>
        <v>1</v>
      </c>
      <c r="L16615" s="5">
        <f t="shared" si="1298"/>
        <v>1</v>
      </c>
      <c r="N16615" s="8" t="str">
        <f>VLOOKUP(C16615,'data indicadores nacional'!$A$2:$J$24,10,FALSE)</f>
        <v>-</v>
      </c>
      <c r="O16615" t="str">
        <f t="shared" si="1299"/>
        <v xml:space="preserve"> </v>
      </c>
    </row>
    <row r="16616" spans="1:15">
      <c r="A16616" t="s">
        <v>127</v>
      </c>
      <c r="B16616" t="s">
        <v>1130</v>
      </c>
      <c r="C16616" t="s">
        <v>151</v>
      </c>
      <c r="D16616" s="8">
        <v>72.690763052208837</v>
      </c>
      <c r="E16616" s="8">
        <v>55.135135135135137</v>
      </c>
      <c r="F16616" s="8">
        <v>77.070063694267517</v>
      </c>
      <c r="G16616" t="str">
        <f>VLOOKUP(C16616,'data indicadores nacional'!$A$2:$G$24,7,FALSE)</f>
        <v>arriba</v>
      </c>
      <c r="H16616" s="9">
        <f>VLOOKUP(C16616,'data indicadores nacional'!$A$2:$F$24,6,FALSE)</f>
        <v>2.4115304789202416</v>
      </c>
      <c r="I16616" s="5" t="str">
        <f t="shared" si="1295"/>
        <v xml:space="preserve"> </v>
      </c>
      <c r="J16616" s="5">
        <f t="shared" si="1296"/>
        <v>1</v>
      </c>
      <c r="K16616" s="5">
        <f t="shared" si="1297"/>
        <v>0</v>
      </c>
      <c r="L16616" s="5">
        <f t="shared" si="1298"/>
        <v>1</v>
      </c>
      <c r="N16616" s="8" t="str">
        <f>VLOOKUP(C16616,'data indicadores nacional'!$A$2:$J$24,10,FALSE)</f>
        <v>-</v>
      </c>
      <c r="O16616" t="str">
        <f t="shared" si="1299"/>
        <v xml:space="preserve"> </v>
      </c>
    </row>
    <row r="16617" spans="1:15">
      <c r="A16617" t="s">
        <v>127</v>
      </c>
      <c r="B16617" t="s">
        <v>1131</v>
      </c>
      <c r="C16617" t="s">
        <v>147</v>
      </c>
      <c r="D16617" s="8">
        <v>0</v>
      </c>
      <c r="E16617" s="8">
        <v>0</v>
      </c>
      <c r="F16617" s="8">
        <v>8.1433224755700334E-2</v>
      </c>
      <c r="G16617" t="str">
        <f>VLOOKUP(C16617,'data indicadores nacional'!$A$2:$G$24,7,FALSE)</f>
        <v>abajo</v>
      </c>
      <c r="H16617" s="9">
        <f>VLOOKUP(C16617,'data indicadores nacional'!$A$2:$F$24,6,FALSE)</f>
        <v>3.1698266245721529E-2</v>
      </c>
      <c r="I16617" s="5" t="str">
        <f t="shared" si="1295"/>
        <v>alarma</v>
      </c>
      <c r="J16617" s="5">
        <f t="shared" si="1296"/>
        <v>0</v>
      </c>
      <c r="K16617" s="5">
        <f t="shared" si="1297"/>
        <v>1</v>
      </c>
      <c r="L16617" s="5">
        <f t="shared" si="1298"/>
        <v>1</v>
      </c>
      <c r="N16617" s="8">
        <f>VLOOKUP(C16617,'data indicadores nacional'!$A$2:$J$24,10,FALSE)</f>
        <v>1</v>
      </c>
      <c r="O16617" t="str">
        <f t="shared" si="1299"/>
        <v xml:space="preserve"> </v>
      </c>
    </row>
    <row r="16618" spans="1:15">
      <c r="A16618" t="s">
        <v>127</v>
      </c>
      <c r="B16618" t="s">
        <v>1131</v>
      </c>
      <c r="C16618" t="s">
        <v>148</v>
      </c>
      <c r="D16618" s="8">
        <v>11.137019764601378</v>
      </c>
      <c r="E16618" s="8">
        <v>12.906228185837277</v>
      </c>
      <c r="F16618" s="8">
        <v>15.233322893830254</v>
      </c>
      <c r="G16618" t="str">
        <f>VLOOKUP(C16618,'data indicadores nacional'!$A$2:$G$24,7,FALSE)</f>
        <v>arriba</v>
      </c>
      <c r="H16618" s="9">
        <f>VLOOKUP(C16618,'data indicadores nacional'!$A$2:$F$24,6,FALSE)</f>
        <v>0.44294071764974818</v>
      </c>
      <c r="I16618" s="5" t="str">
        <f t="shared" si="1295"/>
        <v xml:space="preserve"> </v>
      </c>
      <c r="J16618" s="5">
        <f t="shared" si="1296"/>
        <v>1</v>
      </c>
      <c r="K16618" s="5">
        <f t="shared" si="1297"/>
        <v>0</v>
      </c>
      <c r="L16618" s="5">
        <f t="shared" si="1298"/>
        <v>1</v>
      </c>
      <c r="N16618" s="8">
        <f>VLOOKUP(C16618,'data indicadores nacional'!$A$2:$J$24,10,FALSE)</f>
        <v>80</v>
      </c>
      <c r="O16618" t="str">
        <f t="shared" si="1299"/>
        <v>alarma</v>
      </c>
    </row>
    <row r="16619" spans="1:15">
      <c r="A16619" t="s">
        <v>127</v>
      </c>
      <c r="B16619" t="s">
        <v>1131</v>
      </c>
      <c r="C16619" t="s">
        <v>149</v>
      </c>
      <c r="D16619" s="8">
        <v>0.14434821230290917</v>
      </c>
      <c r="E16619" s="8">
        <v>0.22492825564259675</v>
      </c>
      <c r="F16619" s="8">
        <v>0.1127466332602568</v>
      </c>
      <c r="G16619" t="str">
        <f>VLOOKUP(C16619,'data indicadores nacional'!$A$2:$G$24,7,FALSE)</f>
        <v>abajo</v>
      </c>
      <c r="H16619" s="9">
        <f>VLOOKUP(C16619,'data indicadores nacional'!$A$2:$F$24,6,FALSE)</f>
        <v>3.3105825166439729E-2</v>
      </c>
      <c r="I16619" s="5" t="str">
        <f t="shared" si="1295"/>
        <v xml:space="preserve"> </v>
      </c>
      <c r="J16619" s="5">
        <f t="shared" si="1296"/>
        <v>1</v>
      </c>
      <c r="K16619" s="5">
        <f t="shared" si="1297"/>
        <v>0</v>
      </c>
      <c r="L16619" s="5">
        <f t="shared" si="1298"/>
        <v>1</v>
      </c>
      <c r="N16619" s="8" t="str">
        <f>VLOOKUP(C16619,'data indicadores nacional'!$A$2:$J$24,10,FALSE)</f>
        <v>-</v>
      </c>
      <c r="O16619" t="str">
        <f t="shared" si="1299"/>
        <v xml:space="preserve"> </v>
      </c>
    </row>
    <row r="16620" spans="1:15">
      <c r="A16620" t="s">
        <v>127</v>
      </c>
      <c r="B16620" t="s">
        <v>1131</v>
      </c>
      <c r="C16620" t="s">
        <v>150</v>
      </c>
      <c r="D16620" s="8">
        <v>4.4414834554741281E-2</v>
      </c>
      <c r="E16620" s="8">
        <v>4.6536880477778639E-2</v>
      </c>
      <c r="F16620" s="8">
        <v>6.2637018477920456E-2</v>
      </c>
      <c r="G16620" t="str">
        <f>VLOOKUP(C16620,'data indicadores nacional'!$A$2:$G$24,7,FALSE)</f>
        <v>abajo</v>
      </c>
      <c r="H16620" s="9">
        <f>VLOOKUP(C16620,'data indicadores nacional'!$A$2:$F$24,6,FALSE)</f>
        <v>3.1798702633632006E-2</v>
      </c>
      <c r="I16620" s="5" t="str">
        <f t="shared" si="1295"/>
        <v>alarma</v>
      </c>
      <c r="J16620" s="5">
        <f t="shared" si="1296"/>
        <v>0</v>
      </c>
      <c r="K16620" s="5">
        <f t="shared" si="1297"/>
        <v>1</v>
      </c>
      <c r="L16620" s="5">
        <f t="shared" si="1298"/>
        <v>1</v>
      </c>
      <c r="N16620" s="8" t="str">
        <f>VLOOKUP(C16620,'data indicadores nacional'!$A$2:$J$24,10,FALSE)</f>
        <v>-</v>
      </c>
      <c r="O16620" t="str">
        <f t="shared" si="1299"/>
        <v xml:space="preserve"> </v>
      </c>
    </row>
    <row r="16621" spans="1:15">
      <c r="A16621" t="s">
        <v>127</v>
      </c>
      <c r="B16621" t="s">
        <v>1131</v>
      </c>
      <c r="C16621" t="s">
        <v>151</v>
      </c>
      <c r="D16621" s="8">
        <v>86.029043565348019</v>
      </c>
      <c r="E16621" s="8">
        <v>29.976247030878859</v>
      </c>
      <c r="F16621" s="8">
        <v>62.693645273474552</v>
      </c>
      <c r="G16621" t="str">
        <f>VLOOKUP(C16621,'data indicadores nacional'!$A$2:$G$24,7,FALSE)</f>
        <v>arriba</v>
      </c>
      <c r="H16621" s="9">
        <f>VLOOKUP(C16621,'data indicadores nacional'!$A$2:$F$24,6,FALSE)</f>
        <v>2.4115304789202416</v>
      </c>
      <c r="I16621" s="5" t="str">
        <f t="shared" si="1295"/>
        <v xml:space="preserve"> </v>
      </c>
      <c r="J16621" s="5">
        <f t="shared" si="1296"/>
        <v>0</v>
      </c>
      <c r="K16621" s="5">
        <f t="shared" si="1297"/>
        <v>1</v>
      </c>
      <c r="L16621" s="5">
        <f t="shared" si="1298"/>
        <v>1</v>
      </c>
      <c r="N16621" s="8" t="str">
        <f>VLOOKUP(C16621,'data indicadores nacional'!$A$2:$J$24,10,FALSE)</f>
        <v>-</v>
      </c>
      <c r="O16621" t="str">
        <f t="shared" si="1299"/>
        <v xml:space="preserve"> </v>
      </c>
    </row>
    <row r="16622" spans="1:15">
      <c r="A16622" t="s">
        <v>127</v>
      </c>
      <c r="B16622" t="s">
        <v>1132</v>
      </c>
      <c r="C16622" t="s">
        <v>147</v>
      </c>
      <c r="D16622" s="8">
        <v>0</v>
      </c>
      <c r="E16622" s="8">
        <v>0</v>
      </c>
      <c r="F16622" s="8">
        <v>0</v>
      </c>
      <c r="G16622" t="str">
        <f>VLOOKUP(C16622,'data indicadores nacional'!$A$2:$G$24,7,FALSE)</f>
        <v>abajo</v>
      </c>
      <c r="H16622" s="9">
        <f>VLOOKUP(C16622,'data indicadores nacional'!$A$2:$F$24,6,FALSE)</f>
        <v>3.1698266245721529E-2</v>
      </c>
      <c r="I16622" s="5" t="str">
        <f t="shared" si="1295"/>
        <v xml:space="preserve"> </v>
      </c>
      <c r="J16622" s="5">
        <f t="shared" si="1296"/>
        <v>0</v>
      </c>
      <c r="K16622" s="5">
        <f t="shared" si="1297"/>
        <v>0</v>
      </c>
      <c r="L16622" s="5">
        <f t="shared" si="1298"/>
        <v>0</v>
      </c>
      <c r="N16622" s="8">
        <f>VLOOKUP(C16622,'data indicadores nacional'!$A$2:$J$24,10,FALSE)</f>
        <v>1</v>
      </c>
      <c r="O16622" t="str">
        <f t="shared" si="1299"/>
        <v xml:space="preserve"> </v>
      </c>
    </row>
    <row r="16623" spans="1:15">
      <c r="A16623" t="s">
        <v>127</v>
      </c>
      <c r="B16623" t="s">
        <v>1132</v>
      </c>
      <c r="C16623" t="s">
        <v>148</v>
      </c>
      <c r="D16623" s="8">
        <v>3.7294015611448397</v>
      </c>
      <c r="E16623" s="8">
        <v>5.2077001013171227</v>
      </c>
      <c r="F16623" s="8">
        <v>6.2168674698795181</v>
      </c>
      <c r="G16623" t="str">
        <f>VLOOKUP(C16623,'data indicadores nacional'!$A$2:$G$24,7,FALSE)</f>
        <v>arriba</v>
      </c>
      <c r="H16623" s="9">
        <f>VLOOKUP(C16623,'data indicadores nacional'!$A$2:$F$24,6,FALSE)</f>
        <v>0.44294071764974818</v>
      </c>
      <c r="I16623" s="5" t="str">
        <f t="shared" si="1295"/>
        <v xml:space="preserve"> </v>
      </c>
      <c r="J16623" s="5">
        <f t="shared" si="1296"/>
        <v>1</v>
      </c>
      <c r="K16623" s="5">
        <f t="shared" si="1297"/>
        <v>0</v>
      </c>
      <c r="L16623" s="5">
        <f t="shared" si="1298"/>
        <v>1</v>
      </c>
      <c r="N16623" s="8">
        <f>VLOOKUP(C16623,'data indicadores nacional'!$A$2:$J$24,10,FALSE)</f>
        <v>80</v>
      </c>
      <c r="O16623" t="str">
        <f t="shared" si="1299"/>
        <v>alarma</v>
      </c>
    </row>
    <row r="16624" spans="1:15">
      <c r="A16624" t="s">
        <v>127</v>
      </c>
      <c r="B16624" t="s">
        <v>1132</v>
      </c>
      <c r="C16624" t="s">
        <v>149</v>
      </c>
      <c r="D16624" s="8">
        <v>2.8910089621277828E-2</v>
      </c>
      <c r="E16624" s="8">
        <v>0.303951367781155</v>
      </c>
      <c r="F16624" s="8">
        <v>0.19277108433734938</v>
      </c>
      <c r="G16624" t="str">
        <f>VLOOKUP(C16624,'data indicadores nacional'!$A$2:$G$24,7,FALSE)</f>
        <v>abajo</v>
      </c>
      <c r="H16624" s="9">
        <f>VLOOKUP(C16624,'data indicadores nacional'!$A$2:$F$24,6,FALSE)</f>
        <v>3.3105825166439729E-2</v>
      </c>
      <c r="I16624" s="5" t="str">
        <f t="shared" si="1295"/>
        <v xml:space="preserve"> </v>
      </c>
      <c r="J16624" s="5">
        <f t="shared" si="1296"/>
        <v>0</v>
      </c>
      <c r="K16624" s="5">
        <f t="shared" si="1297"/>
        <v>1</v>
      </c>
      <c r="L16624" s="5">
        <f t="shared" si="1298"/>
        <v>1</v>
      </c>
      <c r="N16624" s="8" t="str">
        <f>VLOOKUP(C16624,'data indicadores nacional'!$A$2:$J$24,10,FALSE)</f>
        <v>-</v>
      </c>
      <c r="O16624" t="str">
        <f t="shared" si="1299"/>
        <v xml:space="preserve"> </v>
      </c>
    </row>
    <row r="16625" spans="1:15">
      <c r="A16625" t="s">
        <v>127</v>
      </c>
      <c r="B16625" t="s">
        <v>1132</v>
      </c>
      <c r="C16625" t="s">
        <v>150</v>
      </c>
      <c r="D16625" s="8">
        <v>2.8910089621277828E-2</v>
      </c>
      <c r="E16625" s="8">
        <v>0.14184397163120568</v>
      </c>
      <c r="F16625" s="8">
        <v>0.12048192771084339</v>
      </c>
      <c r="G16625" t="str">
        <f>VLOOKUP(C16625,'data indicadores nacional'!$A$2:$G$24,7,FALSE)</f>
        <v>abajo</v>
      </c>
      <c r="H16625" s="9">
        <f>VLOOKUP(C16625,'data indicadores nacional'!$A$2:$F$24,6,FALSE)</f>
        <v>3.1798702633632006E-2</v>
      </c>
      <c r="I16625" s="5" t="str">
        <f t="shared" si="1295"/>
        <v xml:space="preserve"> </v>
      </c>
      <c r="J16625" s="5">
        <f t="shared" si="1296"/>
        <v>0</v>
      </c>
      <c r="K16625" s="5">
        <f t="shared" si="1297"/>
        <v>1</v>
      </c>
      <c r="L16625" s="5">
        <f t="shared" si="1298"/>
        <v>1</v>
      </c>
      <c r="N16625" s="8" t="str">
        <f>VLOOKUP(C16625,'data indicadores nacional'!$A$2:$J$24,10,FALSE)</f>
        <v>-</v>
      </c>
      <c r="O16625" t="str">
        <f t="shared" si="1299"/>
        <v xml:space="preserve"> </v>
      </c>
    </row>
    <row r="16626" spans="1:15">
      <c r="A16626" t="s">
        <v>127</v>
      </c>
      <c r="B16626" t="s">
        <v>1132</v>
      </c>
      <c r="C16626" t="s">
        <v>151</v>
      </c>
      <c r="D16626" s="8">
        <v>83.461538461538467</v>
      </c>
      <c r="E16626" s="8">
        <v>70.370370370370367</v>
      </c>
      <c r="F16626" s="8">
        <v>80.078895463510847</v>
      </c>
      <c r="G16626" t="str">
        <f>VLOOKUP(C16626,'data indicadores nacional'!$A$2:$G$24,7,FALSE)</f>
        <v>arriba</v>
      </c>
      <c r="H16626" s="9">
        <f>VLOOKUP(C16626,'data indicadores nacional'!$A$2:$F$24,6,FALSE)</f>
        <v>2.4115304789202416</v>
      </c>
      <c r="I16626" s="5" t="str">
        <f t="shared" si="1295"/>
        <v xml:space="preserve"> </v>
      </c>
      <c r="J16626" s="5">
        <f t="shared" si="1296"/>
        <v>0</v>
      </c>
      <c r="K16626" s="5">
        <f t="shared" si="1297"/>
        <v>1</v>
      </c>
      <c r="L16626" s="5">
        <f t="shared" si="1298"/>
        <v>1</v>
      </c>
      <c r="N16626" s="8" t="str">
        <f>VLOOKUP(C16626,'data indicadores nacional'!$A$2:$J$24,10,FALSE)</f>
        <v>-</v>
      </c>
      <c r="O16626" t="str">
        <f t="shared" si="1299"/>
        <v xml:space="preserve"> </v>
      </c>
    </row>
    <row r="16627" spans="1:15">
      <c r="A16627" t="s">
        <v>127</v>
      </c>
      <c r="B16627" t="s">
        <v>1133</v>
      </c>
      <c r="C16627" t="s">
        <v>147</v>
      </c>
      <c r="D16627" s="8">
        <v>0.21052631578947367</v>
      </c>
      <c r="E16627" s="8">
        <v>0</v>
      </c>
      <c r="F16627" s="8">
        <v>0</v>
      </c>
      <c r="G16627" t="str">
        <f>VLOOKUP(C16627,'data indicadores nacional'!$A$2:$G$24,7,FALSE)</f>
        <v>abajo</v>
      </c>
      <c r="H16627" s="9">
        <f>VLOOKUP(C16627,'data indicadores nacional'!$A$2:$F$24,6,FALSE)</f>
        <v>3.1698266245721529E-2</v>
      </c>
      <c r="I16627" s="5" t="str">
        <f t="shared" si="1295"/>
        <v xml:space="preserve"> </v>
      </c>
      <c r="J16627" s="5">
        <f t="shared" si="1296"/>
        <v>1</v>
      </c>
      <c r="K16627" s="5">
        <f t="shared" si="1297"/>
        <v>0</v>
      </c>
      <c r="L16627" s="5">
        <f t="shared" si="1298"/>
        <v>1</v>
      </c>
      <c r="N16627" s="8">
        <f>VLOOKUP(C16627,'data indicadores nacional'!$A$2:$J$24,10,FALSE)</f>
        <v>1</v>
      </c>
      <c r="O16627" t="str">
        <f t="shared" si="1299"/>
        <v xml:space="preserve"> </v>
      </c>
    </row>
    <row r="16628" spans="1:15">
      <c r="A16628" t="s">
        <v>127</v>
      </c>
      <c r="B16628" t="s">
        <v>1133</v>
      </c>
      <c r="C16628" t="s">
        <v>148</v>
      </c>
      <c r="D16628" s="8">
        <v>2.4477880080844372</v>
      </c>
      <c r="E16628" s="8">
        <v>3.5349906595775256</v>
      </c>
      <c r="F16628" s="8">
        <v>3.8234492779947322</v>
      </c>
      <c r="G16628" t="str">
        <f>VLOOKUP(C16628,'data indicadores nacional'!$A$2:$G$24,7,FALSE)</f>
        <v>arriba</v>
      </c>
      <c r="H16628" s="9">
        <f>VLOOKUP(C16628,'data indicadores nacional'!$A$2:$F$24,6,FALSE)</f>
        <v>0.44294071764974818</v>
      </c>
      <c r="I16628" s="5" t="str">
        <f t="shared" si="1295"/>
        <v xml:space="preserve"> </v>
      </c>
      <c r="J16628" s="5">
        <f t="shared" si="1296"/>
        <v>1</v>
      </c>
      <c r="K16628" s="5">
        <f t="shared" si="1297"/>
        <v>0</v>
      </c>
      <c r="L16628" s="5">
        <f t="shared" si="1298"/>
        <v>1</v>
      </c>
      <c r="N16628" s="8">
        <f>VLOOKUP(C16628,'data indicadores nacional'!$A$2:$J$24,10,FALSE)</f>
        <v>80</v>
      </c>
      <c r="O16628" t="str">
        <f t="shared" si="1299"/>
        <v>alarma</v>
      </c>
    </row>
    <row r="16629" spans="1:15">
      <c r="A16629" t="s">
        <v>127</v>
      </c>
      <c r="B16629" t="s">
        <v>1133</v>
      </c>
      <c r="C16629" t="s">
        <v>149</v>
      </c>
      <c r="D16629" s="8">
        <v>7.8598697507298448E-2</v>
      </c>
      <c r="E16629" s="8">
        <v>0.13651386693490444</v>
      </c>
      <c r="F16629" s="8">
        <v>0.15439106348197257</v>
      </c>
      <c r="G16629" t="str">
        <f>VLOOKUP(C16629,'data indicadores nacional'!$A$2:$G$24,7,FALSE)</f>
        <v>abajo</v>
      </c>
      <c r="H16629" s="9">
        <f>VLOOKUP(C16629,'data indicadores nacional'!$A$2:$F$24,6,FALSE)</f>
        <v>3.3105825166439729E-2</v>
      </c>
      <c r="I16629" s="5" t="str">
        <f t="shared" si="1295"/>
        <v>alarma</v>
      </c>
      <c r="J16629" s="5">
        <f t="shared" si="1296"/>
        <v>0</v>
      </c>
      <c r="K16629" s="5">
        <f t="shared" si="1297"/>
        <v>1</v>
      </c>
      <c r="L16629" s="5">
        <f t="shared" si="1298"/>
        <v>1</v>
      </c>
      <c r="N16629" s="8" t="str">
        <f>VLOOKUP(C16629,'data indicadores nacional'!$A$2:$J$24,10,FALSE)</f>
        <v>-</v>
      </c>
      <c r="O16629" t="str">
        <f t="shared" si="1299"/>
        <v xml:space="preserve"> </v>
      </c>
    </row>
    <row r="16630" spans="1:15">
      <c r="A16630" t="s">
        <v>127</v>
      </c>
      <c r="B16630" t="s">
        <v>1133</v>
      </c>
      <c r="C16630" t="s">
        <v>150</v>
      </c>
      <c r="D16630" s="8">
        <v>2.2456770716370988E-2</v>
      </c>
      <c r="E16630" s="8">
        <v>0.17243856875987928</v>
      </c>
      <c r="F16630" s="8">
        <v>0.24520933611842702</v>
      </c>
      <c r="G16630" t="str">
        <f>VLOOKUP(C16630,'data indicadores nacional'!$A$2:$G$24,7,FALSE)</f>
        <v>abajo</v>
      </c>
      <c r="H16630" s="9">
        <f>VLOOKUP(C16630,'data indicadores nacional'!$A$2:$F$24,6,FALSE)</f>
        <v>3.1798702633632006E-2</v>
      </c>
      <c r="I16630" s="5" t="str">
        <f t="shared" si="1295"/>
        <v>alarma</v>
      </c>
      <c r="J16630" s="5">
        <f t="shared" si="1296"/>
        <v>0</v>
      </c>
      <c r="K16630" s="5">
        <f t="shared" si="1297"/>
        <v>1</v>
      </c>
      <c r="L16630" s="5">
        <f t="shared" si="1298"/>
        <v>1</v>
      </c>
      <c r="N16630" s="8" t="str">
        <f>VLOOKUP(C16630,'data indicadores nacional'!$A$2:$J$24,10,FALSE)</f>
        <v>-</v>
      </c>
      <c r="O16630" t="str">
        <f t="shared" si="1299"/>
        <v xml:space="preserve"> </v>
      </c>
    </row>
    <row r="16631" spans="1:15">
      <c r="A16631" t="s">
        <v>127</v>
      </c>
      <c r="B16631" t="s">
        <v>1133</v>
      </c>
      <c r="C16631" t="s">
        <v>151</v>
      </c>
      <c r="D16631" s="8">
        <v>17.548746518105848</v>
      </c>
      <c r="E16631" s="8">
        <v>67.747858017135869</v>
      </c>
      <c r="F16631" s="8">
        <v>63.616071428571431</v>
      </c>
      <c r="G16631" t="str">
        <f>VLOOKUP(C16631,'data indicadores nacional'!$A$2:$G$24,7,FALSE)</f>
        <v>arriba</v>
      </c>
      <c r="H16631" s="9">
        <f>VLOOKUP(C16631,'data indicadores nacional'!$A$2:$F$24,6,FALSE)</f>
        <v>2.4115304789202416</v>
      </c>
      <c r="I16631" s="5" t="str">
        <f t="shared" si="1295"/>
        <v>alarma</v>
      </c>
      <c r="J16631" s="5">
        <f t="shared" si="1296"/>
        <v>1</v>
      </c>
      <c r="K16631" s="5">
        <f t="shared" si="1297"/>
        <v>0</v>
      </c>
      <c r="L16631" s="5">
        <f t="shared" si="1298"/>
        <v>1</v>
      </c>
      <c r="N16631" s="8" t="str">
        <f>VLOOKUP(C16631,'data indicadores nacional'!$A$2:$J$24,10,FALSE)</f>
        <v>-</v>
      </c>
      <c r="O16631" t="str">
        <f t="shared" si="1299"/>
        <v xml:space="preserve"> </v>
      </c>
    </row>
    <row r="16632" spans="1:15">
      <c r="A16632" t="s">
        <v>127</v>
      </c>
      <c r="B16632" t="s">
        <v>1134</v>
      </c>
      <c r="C16632" t="s">
        <v>147</v>
      </c>
      <c r="D16632" s="8">
        <v>0</v>
      </c>
      <c r="E16632" s="8">
        <v>9.6618357487922704E-2</v>
      </c>
      <c r="F16632" s="8">
        <v>0</v>
      </c>
      <c r="G16632" t="str">
        <f>VLOOKUP(C16632,'data indicadores nacional'!$A$2:$G$24,7,FALSE)</f>
        <v>abajo</v>
      </c>
      <c r="H16632" s="9">
        <f>VLOOKUP(C16632,'data indicadores nacional'!$A$2:$F$24,6,FALSE)</f>
        <v>3.1698266245721529E-2</v>
      </c>
      <c r="I16632" s="5" t="str">
        <f t="shared" si="1295"/>
        <v xml:space="preserve"> </v>
      </c>
      <c r="J16632" s="5">
        <f t="shared" si="1296"/>
        <v>0</v>
      </c>
      <c r="K16632" s="5">
        <f t="shared" si="1297"/>
        <v>0</v>
      </c>
      <c r="L16632" s="5">
        <f t="shared" si="1298"/>
        <v>0</v>
      </c>
      <c r="N16632" s="8">
        <f>VLOOKUP(C16632,'data indicadores nacional'!$A$2:$J$24,10,FALSE)</f>
        <v>1</v>
      </c>
      <c r="O16632" t="str">
        <f t="shared" si="1299"/>
        <v xml:space="preserve"> </v>
      </c>
    </row>
    <row r="16633" spans="1:15">
      <c r="A16633" t="s">
        <v>127</v>
      </c>
      <c r="B16633" t="s">
        <v>1134</v>
      </c>
      <c r="C16633" t="s">
        <v>148</v>
      </c>
      <c r="D16633" s="8">
        <v>6.4435269831907993</v>
      </c>
      <c r="E16633" s="8">
        <v>8.9000839630562556</v>
      </c>
      <c r="F16633" s="8">
        <v>10.575239121648929</v>
      </c>
      <c r="G16633" t="str">
        <f>VLOOKUP(C16633,'data indicadores nacional'!$A$2:$G$24,7,FALSE)</f>
        <v>arriba</v>
      </c>
      <c r="H16633" s="9">
        <f>VLOOKUP(C16633,'data indicadores nacional'!$A$2:$F$24,6,FALSE)</f>
        <v>0.44294071764974818</v>
      </c>
      <c r="I16633" s="5" t="str">
        <f t="shared" si="1295"/>
        <v xml:space="preserve"> </v>
      </c>
      <c r="J16633" s="5">
        <f t="shared" si="1296"/>
        <v>1</v>
      </c>
      <c r="K16633" s="5">
        <f t="shared" si="1297"/>
        <v>0</v>
      </c>
      <c r="L16633" s="5">
        <f t="shared" si="1298"/>
        <v>1</v>
      </c>
      <c r="N16633" s="8">
        <f>VLOOKUP(C16633,'data indicadores nacional'!$A$2:$J$24,10,FALSE)</f>
        <v>80</v>
      </c>
      <c r="O16633" t="str">
        <f t="shared" si="1299"/>
        <v>alarma</v>
      </c>
    </row>
    <row r="16634" spans="1:15">
      <c r="A16634" t="s">
        <v>127</v>
      </c>
      <c r="B16634" t="s">
        <v>1134</v>
      </c>
      <c r="C16634" t="s">
        <v>149</v>
      </c>
      <c r="D16634" s="8">
        <v>0.28015334709525214</v>
      </c>
      <c r="E16634" s="8">
        <v>0.13643996641477751</v>
      </c>
      <c r="F16634" s="8">
        <v>0.1616597063182002</v>
      </c>
      <c r="G16634" t="str">
        <f>VLOOKUP(C16634,'data indicadores nacional'!$A$2:$G$24,7,FALSE)</f>
        <v>abajo</v>
      </c>
      <c r="H16634" s="9">
        <f>VLOOKUP(C16634,'data indicadores nacional'!$A$2:$F$24,6,FALSE)</f>
        <v>3.3105825166439729E-2</v>
      </c>
      <c r="I16634" s="5" t="str">
        <f t="shared" si="1295"/>
        <v>alarma</v>
      </c>
      <c r="J16634" s="5">
        <f t="shared" si="1296"/>
        <v>1</v>
      </c>
      <c r="K16634" s="5">
        <f t="shared" si="1297"/>
        <v>0</v>
      </c>
      <c r="L16634" s="5">
        <f t="shared" si="1298"/>
        <v>1</v>
      </c>
      <c r="N16634" s="8" t="str">
        <f>VLOOKUP(C16634,'data indicadores nacional'!$A$2:$J$24,10,FALSE)</f>
        <v>-</v>
      </c>
      <c r="O16634" t="str">
        <f t="shared" si="1299"/>
        <v xml:space="preserve"> </v>
      </c>
    </row>
    <row r="16635" spans="1:15">
      <c r="A16635" t="s">
        <v>127</v>
      </c>
      <c r="B16635" t="s">
        <v>1134</v>
      </c>
      <c r="C16635" t="s">
        <v>150</v>
      </c>
      <c r="D16635" s="8">
        <v>8.8469478030079624E-2</v>
      </c>
      <c r="E16635" s="8">
        <v>0.18891687657430731</v>
      </c>
      <c r="F16635" s="8">
        <v>0.17513134851138354</v>
      </c>
      <c r="G16635" t="str">
        <f>VLOOKUP(C16635,'data indicadores nacional'!$A$2:$G$24,7,FALSE)</f>
        <v>abajo</v>
      </c>
      <c r="H16635" s="9">
        <f>VLOOKUP(C16635,'data indicadores nacional'!$A$2:$F$24,6,FALSE)</f>
        <v>3.1798702633632006E-2</v>
      </c>
      <c r="I16635" s="5" t="str">
        <f t="shared" si="1295"/>
        <v xml:space="preserve"> </v>
      </c>
      <c r="J16635" s="5">
        <f t="shared" si="1296"/>
        <v>0</v>
      </c>
      <c r="K16635" s="5">
        <f t="shared" si="1297"/>
        <v>1</v>
      </c>
      <c r="L16635" s="5">
        <f t="shared" si="1298"/>
        <v>1</v>
      </c>
      <c r="N16635" s="8" t="str">
        <f>VLOOKUP(C16635,'data indicadores nacional'!$A$2:$J$24,10,FALSE)</f>
        <v>-</v>
      </c>
      <c r="O16635" t="str">
        <f t="shared" si="1299"/>
        <v xml:space="preserve"> </v>
      </c>
    </row>
    <row r="16636" spans="1:15">
      <c r="A16636" t="s">
        <v>127</v>
      </c>
      <c r="B16636" t="s">
        <v>1134</v>
      </c>
      <c r="C16636" t="s">
        <v>151</v>
      </c>
      <c r="D16636" s="8">
        <v>35.737351991388586</v>
      </c>
      <c r="E16636" s="8">
        <v>10.883054892601432</v>
      </c>
      <c r="F16636" s="8">
        <v>3.9523212045169385</v>
      </c>
      <c r="G16636" t="str">
        <f>VLOOKUP(C16636,'data indicadores nacional'!$A$2:$G$24,7,FALSE)</f>
        <v>arriba</v>
      </c>
      <c r="H16636" s="9">
        <f>VLOOKUP(C16636,'data indicadores nacional'!$A$2:$F$24,6,FALSE)</f>
        <v>2.4115304789202416</v>
      </c>
      <c r="I16636" s="5" t="str">
        <f t="shared" si="1295"/>
        <v>alarma</v>
      </c>
      <c r="J16636" s="5">
        <f t="shared" si="1296"/>
        <v>0</v>
      </c>
      <c r="K16636" s="5">
        <f t="shared" si="1297"/>
        <v>1</v>
      </c>
      <c r="L16636" s="5">
        <f t="shared" si="1298"/>
        <v>1</v>
      </c>
      <c r="N16636" s="8" t="str">
        <f>VLOOKUP(C16636,'data indicadores nacional'!$A$2:$J$24,10,FALSE)</f>
        <v>-</v>
      </c>
      <c r="O16636" t="str">
        <f t="shared" si="1299"/>
        <v xml:space="preserve"> </v>
      </c>
    </row>
    <row r="16637" spans="1:15">
      <c r="A16637" t="s">
        <v>127</v>
      </c>
      <c r="B16637" t="s">
        <v>1135</v>
      </c>
      <c r="C16637" t="s">
        <v>147</v>
      </c>
      <c r="D16637" s="8">
        <v>0</v>
      </c>
      <c r="E16637" s="8">
        <v>0</v>
      </c>
      <c r="F16637" s="8">
        <v>0</v>
      </c>
      <c r="G16637" t="str">
        <f>VLOOKUP(C16637,'data indicadores nacional'!$A$2:$G$24,7,FALSE)</f>
        <v>abajo</v>
      </c>
      <c r="H16637" s="9">
        <f>VLOOKUP(C16637,'data indicadores nacional'!$A$2:$F$24,6,FALSE)</f>
        <v>3.1698266245721529E-2</v>
      </c>
      <c r="I16637" s="5" t="str">
        <f t="shared" si="1295"/>
        <v xml:space="preserve"> </v>
      </c>
      <c r="J16637" s="5">
        <f t="shared" si="1296"/>
        <v>0</v>
      </c>
      <c r="K16637" s="5">
        <f t="shared" si="1297"/>
        <v>0</v>
      </c>
      <c r="L16637" s="5">
        <f t="shared" si="1298"/>
        <v>0</v>
      </c>
      <c r="N16637" s="8">
        <f>VLOOKUP(C16637,'data indicadores nacional'!$A$2:$J$24,10,FALSE)</f>
        <v>1</v>
      </c>
      <c r="O16637" t="str">
        <f t="shared" si="1299"/>
        <v xml:space="preserve"> </v>
      </c>
    </row>
    <row r="16638" spans="1:15">
      <c r="A16638" t="s">
        <v>127</v>
      </c>
      <c r="B16638" t="s">
        <v>1135</v>
      </c>
      <c r="C16638" t="s">
        <v>148</v>
      </c>
      <c r="D16638" s="8">
        <v>11.800172265288545</v>
      </c>
      <c r="E16638" s="8">
        <v>12.742282842785354</v>
      </c>
      <c r="F16638" s="8">
        <v>13.381787088499358</v>
      </c>
      <c r="G16638" t="str">
        <f>VLOOKUP(C16638,'data indicadores nacional'!$A$2:$G$24,7,FALSE)</f>
        <v>arriba</v>
      </c>
      <c r="H16638" s="9">
        <f>VLOOKUP(C16638,'data indicadores nacional'!$A$2:$F$24,6,FALSE)</f>
        <v>0.44294071764974818</v>
      </c>
      <c r="I16638" s="5" t="str">
        <f t="shared" si="1295"/>
        <v xml:space="preserve"> </v>
      </c>
      <c r="J16638" s="5">
        <f t="shared" si="1296"/>
        <v>1</v>
      </c>
      <c r="K16638" s="5">
        <f t="shared" si="1297"/>
        <v>0</v>
      </c>
      <c r="L16638" s="5">
        <f t="shared" si="1298"/>
        <v>1</v>
      </c>
      <c r="N16638" s="8">
        <f>VLOOKUP(C16638,'data indicadores nacional'!$A$2:$J$24,10,FALSE)</f>
        <v>80</v>
      </c>
      <c r="O16638" t="str">
        <f t="shared" si="1299"/>
        <v>alarma</v>
      </c>
    </row>
    <row r="16639" spans="1:15">
      <c r="A16639" t="s">
        <v>127</v>
      </c>
      <c r="B16639" t="s">
        <v>1135</v>
      </c>
      <c r="C16639" t="s">
        <v>149</v>
      </c>
      <c r="D16639" s="8">
        <v>0</v>
      </c>
      <c r="E16639" s="8">
        <v>0.10768126346015792</v>
      </c>
      <c r="F16639" s="8">
        <v>0.25651988029072254</v>
      </c>
      <c r="G16639" t="str">
        <f>VLOOKUP(C16639,'data indicadores nacional'!$A$2:$G$24,7,FALSE)</f>
        <v>abajo</v>
      </c>
      <c r="H16639" s="9">
        <f>VLOOKUP(C16639,'data indicadores nacional'!$A$2:$F$24,6,FALSE)</f>
        <v>3.3105825166439729E-2</v>
      </c>
      <c r="I16639" s="5" t="str">
        <f t="shared" si="1295"/>
        <v>alarma</v>
      </c>
      <c r="J16639" s="5">
        <f t="shared" si="1296"/>
        <v>0</v>
      </c>
      <c r="K16639" s="5">
        <f t="shared" si="1297"/>
        <v>1</v>
      </c>
      <c r="L16639" s="5">
        <f t="shared" si="1298"/>
        <v>1</v>
      </c>
      <c r="N16639" s="8" t="str">
        <f>VLOOKUP(C16639,'data indicadores nacional'!$A$2:$J$24,10,FALSE)</f>
        <v>-</v>
      </c>
      <c r="O16639" t="str">
        <f t="shared" si="1299"/>
        <v xml:space="preserve"> </v>
      </c>
    </row>
    <row r="16640" spans="1:15">
      <c r="A16640" t="s">
        <v>127</v>
      </c>
      <c r="B16640" t="s">
        <v>1135</v>
      </c>
      <c r="C16640" t="s">
        <v>150</v>
      </c>
      <c r="D16640" s="8">
        <v>8.6132644272179162E-2</v>
      </c>
      <c r="E16640" s="8">
        <v>0.14357501794687724</v>
      </c>
      <c r="F16640" s="8">
        <v>0.17101325352714836</v>
      </c>
      <c r="G16640" t="str">
        <f>VLOOKUP(C16640,'data indicadores nacional'!$A$2:$G$24,7,FALSE)</f>
        <v>abajo</v>
      </c>
      <c r="H16640" s="9">
        <f>VLOOKUP(C16640,'data indicadores nacional'!$A$2:$F$24,6,FALSE)</f>
        <v>3.1798702633632006E-2</v>
      </c>
      <c r="I16640" s="5" t="str">
        <f t="shared" si="1295"/>
        <v>alarma</v>
      </c>
      <c r="J16640" s="5">
        <f t="shared" si="1296"/>
        <v>0</v>
      </c>
      <c r="K16640" s="5">
        <f t="shared" si="1297"/>
        <v>1</v>
      </c>
      <c r="L16640" s="5">
        <f t="shared" si="1298"/>
        <v>1</v>
      </c>
      <c r="N16640" s="8" t="str">
        <f>VLOOKUP(C16640,'data indicadores nacional'!$A$2:$J$24,10,FALSE)</f>
        <v>-</v>
      </c>
      <c r="O16640" t="str">
        <f t="shared" si="1299"/>
        <v xml:space="preserve"> </v>
      </c>
    </row>
    <row r="16641" spans="1:15">
      <c r="A16641" t="s">
        <v>127</v>
      </c>
      <c r="B16641" t="s">
        <v>1135</v>
      </c>
      <c r="C16641" t="s">
        <v>151</v>
      </c>
      <c r="D16641" s="8">
        <v>92.932862190812727</v>
      </c>
      <c r="E16641" s="8">
        <v>73.138297872340431</v>
      </c>
      <c r="F16641" s="8">
        <v>85.333333333333343</v>
      </c>
      <c r="G16641" t="str">
        <f>VLOOKUP(C16641,'data indicadores nacional'!$A$2:$G$24,7,FALSE)</f>
        <v>arriba</v>
      </c>
      <c r="H16641" s="9">
        <f>VLOOKUP(C16641,'data indicadores nacional'!$A$2:$F$24,6,FALSE)</f>
        <v>2.4115304789202416</v>
      </c>
      <c r="I16641" s="5" t="str">
        <f t="shared" si="1295"/>
        <v xml:space="preserve"> </v>
      </c>
      <c r="J16641" s="5">
        <f t="shared" si="1296"/>
        <v>0</v>
      </c>
      <c r="K16641" s="5">
        <f t="shared" si="1297"/>
        <v>1</v>
      </c>
      <c r="L16641" s="5">
        <f t="shared" si="1298"/>
        <v>1</v>
      </c>
      <c r="N16641" s="8" t="str">
        <f>VLOOKUP(C16641,'data indicadores nacional'!$A$2:$J$24,10,FALSE)</f>
        <v>-</v>
      </c>
      <c r="O16641" t="str">
        <f t="shared" si="1299"/>
        <v xml:space="preserve"> </v>
      </c>
    </row>
    <row r="16642" spans="1:15">
      <c r="A16642" t="s">
        <v>127</v>
      </c>
      <c r="B16642" t="s">
        <v>1136</v>
      </c>
      <c r="C16642" t="s">
        <v>147</v>
      </c>
      <c r="D16642" s="8">
        <v>0</v>
      </c>
      <c r="E16642" s="8">
        <v>0.3236245954692557</v>
      </c>
      <c r="F16642" s="8">
        <v>0.3289473684210526</v>
      </c>
      <c r="G16642" t="str">
        <f>VLOOKUP(C16642,'data indicadores nacional'!$A$2:$G$24,7,FALSE)</f>
        <v>abajo</v>
      </c>
      <c r="H16642" s="9">
        <f>VLOOKUP(C16642,'data indicadores nacional'!$A$2:$F$24,6,FALSE)</f>
        <v>3.1698266245721529E-2</v>
      </c>
      <c r="I16642" s="5" t="str">
        <f t="shared" si="1295"/>
        <v>alarma</v>
      </c>
      <c r="J16642" s="5">
        <f t="shared" si="1296"/>
        <v>0</v>
      </c>
      <c r="K16642" s="5">
        <f t="shared" si="1297"/>
        <v>1</v>
      </c>
      <c r="L16642" s="5">
        <f t="shared" si="1298"/>
        <v>1</v>
      </c>
      <c r="N16642" s="8">
        <f>VLOOKUP(C16642,'data indicadores nacional'!$A$2:$J$24,10,FALSE)</f>
        <v>1</v>
      </c>
      <c r="O16642" t="str">
        <f t="shared" si="1299"/>
        <v xml:space="preserve"> </v>
      </c>
    </row>
    <row r="16643" spans="1:15">
      <c r="A16643" t="s">
        <v>127</v>
      </c>
      <c r="B16643" t="s">
        <v>1136</v>
      </c>
      <c r="C16643" t="s">
        <v>148</v>
      </c>
      <c r="D16643" s="8">
        <v>8.6342385357604687</v>
      </c>
      <c r="E16643" s="8">
        <v>7.6521858486033905</v>
      </c>
      <c r="F16643" s="8">
        <v>9.1345726229654005</v>
      </c>
      <c r="G16643" t="str">
        <f>VLOOKUP(C16643,'data indicadores nacional'!$A$2:$G$24,7,FALSE)</f>
        <v>arriba</v>
      </c>
      <c r="H16643" s="9">
        <f>VLOOKUP(C16643,'data indicadores nacional'!$A$2:$F$24,6,FALSE)</f>
        <v>0.44294071764974818</v>
      </c>
      <c r="I16643" s="5" t="str">
        <f t="shared" ref="I16643:I16706" si="1300">IF(G16643=$G$2,IF(F16643&gt;E16643,"alarma"," "),IF(F16643&lt;E16643,"alarma"," "))</f>
        <v xml:space="preserve"> </v>
      </c>
      <c r="J16643" s="5">
        <f t="shared" ref="J16643:J16706" si="1301">IF(G16643=$G$2,IF((D16643-F16643)&gt;($M$2*H16643),1,0),IF((F16643-D16643)&gt;($M$2*H16643),1,0))</f>
        <v>1</v>
      </c>
      <c r="K16643" s="5">
        <f t="shared" ref="K16643:K16706" si="1302">IF(G16643=$G$2,IF((F16643-D16643)&gt;($M$2*H16643),1,0),IF((D16643-F16643)&gt;($M$2*H16643),1,0))</f>
        <v>0</v>
      </c>
      <c r="L16643" s="5">
        <f t="shared" ref="L16643:L16706" si="1303">IF(J16643=1,1,IF(K16643=1,1,0))</f>
        <v>1</v>
      </c>
      <c r="N16643" s="8">
        <f>VLOOKUP(C16643,'data indicadores nacional'!$A$2:$J$24,10,FALSE)</f>
        <v>80</v>
      </c>
      <c r="O16643" t="str">
        <f t="shared" ref="O16643:O16706" si="1304">IF(N16643=$N$4," ",IF(F16643=$F$20," ",IF(G16643=$G$2,IF(F16643&lt;N16643," ","alarma"),IF(F16643&lt;N16643,"alarma"," "))))</f>
        <v>alarma</v>
      </c>
    </row>
    <row r="16644" spans="1:15">
      <c r="A16644" t="s">
        <v>127</v>
      </c>
      <c r="B16644" t="s">
        <v>1136</v>
      </c>
      <c r="C16644" t="s">
        <v>149</v>
      </c>
      <c r="D16644" s="8">
        <v>8.9525514771709933E-2</v>
      </c>
      <c r="E16644" s="8">
        <v>0.15098483288724179</v>
      </c>
      <c r="F16644" s="8">
        <v>0.17788846393311394</v>
      </c>
      <c r="G16644" t="str">
        <f>VLOOKUP(C16644,'data indicadores nacional'!$A$2:$G$24,7,FALSE)</f>
        <v>abajo</v>
      </c>
      <c r="H16644" s="9">
        <f>VLOOKUP(C16644,'data indicadores nacional'!$A$2:$F$24,6,FALSE)</f>
        <v>3.3105825166439729E-2</v>
      </c>
      <c r="I16644" s="5" t="str">
        <f t="shared" si="1300"/>
        <v>alarma</v>
      </c>
      <c r="J16644" s="5">
        <f t="shared" si="1301"/>
        <v>0</v>
      </c>
      <c r="K16644" s="5">
        <f t="shared" si="1302"/>
        <v>1</v>
      </c>
      <c r="L16644" s="5">
        <f t="shared" si="1303"/>
        <v>1</v>
      </c>
      <c r="N16644" s="8" t="str">
        <f>VLOOKUP(C16644,'data indicadores nacional'!$A$2:$J$24,10,FALSE)</f>
        <v>-</v>
      </c>
      <c r="O16644" t="str">
        <f t="shared" si="1304"/>
        <v xml:space="preserve"> </v>
      </c>
    </row>
    <row r="16645" spans="1:15">
      <c r="A16645" t="s">
        <v>127</v>
      </c>
      <c r="B16645" t="s">
        <v>1136</v>
      </c>
      <c r="C16645" t="s">
        <v>150</v>
      </c>
      <c r="D16645" s="8">
        <v>6.9630955933552174E-2</v>
      </c>
      <c r="E16645" s="8">
        <v>0.15098483288724179</v>
      </c>
      <c r="F16645" s="8">
        <v>0.11562750155652406</v>
      </c>
      <c r="G16645" t="str">
        <f>VLOOKUP(C16645,'data indicadores nacional'!$A$2:$G$24,7,FALSE)</f>
        <v>abajo</v>
      </c>
      <c r="H16645" s="9">
        <f>VLOOKUP(C16645,'data indicadores nacional'!$A$2:$F$24,6,FALSE)</f>
        <v>3.1798702633632006E-2</v>
      </c>
      <c r="I16645" s="5" t="str">
        <f t="shared" si="1300"/>
        <v xml:space="preserve"> </v>
      </c>
      <c r="J16645" s="5">
        <f t="shared" si="1301"/>
        <v>0</v>
      </c>
      <c r="K16645" s="5">
        <f t="shared" si="1302"/>
        <v>1</v>
      </c>
      <c r="L16645" s="5">
        <f t="shared" si="1303"/>
        <v>1</v>
      </c>
      <c r="N16645" s="8" t="str">
        <f>VLOOKUP(C16645,'data indicadores nacional'!$A$2:$J$24,10,FALSE)</f>
        <v>-</v>
      </c>
      <c r="O16645" t="str">
        <f t="shared" si="1304"/>
        <v xml:space="preserve"> </v>
      </c>
    </row>
    <row r="16646" spans="1:15">
      <c r="A16646" t="s">
        <v>127</v>
      </c>
      <c r="B16646" t="s">
        <v>1136</v>
      </c>
      <c r="C16646" t="s">
        <v>151</v>
      </c>
      <c r="D16646" s="8">
        <v>81.41732283464566</v>
      </c>
      <c r="E16646" s="8">
        <v>79.536489151873766</v>
      </c>
      <c r="F16646" s="8">
        <v>85.439229843561975</v>
      </c>
      <c r="G16646" t="str">
        <f>VLOOKUP(C16646,'data indicadores nacional'!$A$2:$G$24,7,FALSE)</f>
        <v>arriba</v>
      </c>
      <c r="H16646" s="9">
        <f>VLOOKUP(C16646,'data indicadores nacional'!$A$2:$F$24,6,FALSE)</f>
        <v>2.4115304789202416</v>
      </c>
      <c r="I16646" s="5" t="str">
        <f t="shared" si="1300"/>
        <v xml:space="preserve"> </v>
      </c>
      <c r="J16646" s="5">
        <f t="shared" si="1301"/>
        <v>1</v>
      </c>
      <c r="K16646" s="5">
        <f t="shared" si="1302"/>
        <v>0</v>
      </c>
      <c r="L16646" s="5">
        <f t="shared" si="1303"/>
        <v>1</v>
      </c>
      <c r="N16646" s="8" t="str">
        <f>VLOOKUP(C16646,'data indicadores nacional'!$A$2:$J$24,10,FALSE)</f>
        <v>-</v>
      </c>
      <c r="O16646" t="str">
        <f t="shared" si="1304"/>
        <v xml:space="preserve"> </v>
      </c>
    </row>
    <row r="16647" spans="1:15">
      <c r="A16647" t="s">
        <v>127</v>
      </c>
      <c r="B16647" t="s">
        <v>1137</v>
      </c>
      <c r="C16647" t="s">
        <v>147</v>
      </c>
      <c r="D16647" s="8">
        <v>0</v>
      </c>
      <c r="E16647" s="8">
        <v>0</v>
      </c>
      <c r="F16647" s="8">
        <v>0</v>
      </c>
      <c r="G16647" t="str">
        <f>VLOOKUP(C16647,'data indicadores nacional'!$A$2:$G$24,7,FALSE)</f>
        <v>abajo</v>
      </c>
      <c r="H16647" s="9">
        <f>VLOOKUP(C16647,'data indicadores nacional'!$A$2:$F$24,6,FALSE)</f>
        <v>3.1698266245721529E-2</v>
      </c>
      <c r="I16647" s="5" t="str">
        <f t="shared" si="1300"/>
        <v xml:space="preserve"> </v>
      </c>
      <c r="J16647" s="5">
        <f t="shared" si="1301"/>
        <v>0</v>
      </c>
      <c r="K16647" s="5">
        <f t="shared" si="1302"/>
        <v>0</v>
      </c>
      <c r="L16647" s="5">
        <f t="shared" si="1303"/>
        <v>0</v>
      </c>
      <c r="N16647" s="8">
        <f>VLOOKUP(C16647,'data indicadores nacional'!$A$2:$J$24,10,FALSE)</f>
        <v>1</v>
      </c>
      <c r="O16647" t="str">
        <f t="shared" si="1304"/>
        <v xml:space="preserve"> </v>
      </c>
    </row>
    <row r="16648" spans="1:15">
      <c r="A16648" t="s">
        <v>127</v>
      </c>
      <c r="B16648" t="s">
        <v>1137</v>
      </c>
      <c r="C16648" t="s">
        <v>148</v>
      </c>
      <c r="D16648" s="8">
        <v>4.7628497717801155</v>
      </c>
      <c r="E16648" s="8">
        <v>5.0185873605947959</v>
      </c>
      <c r="F16648" s="8">
        <v>4.230201672405312</v>
      </c>
      <c r="G16648" t="str">
        <f>VLOOKUP(C16648,'data indicadores nacional'!$A$2:$G$24,7,FALSE)</f>
        <v>arriba</v>
      </c>
      <c r="H16648" s="9">
        <f>VLOOKUP(C16648,'data indicadores nacional'!$A$2:$F$24,6,FALSE)</f>
        <v>0.44294071764974818</v>
      </c>
      <c r="I16648" s="5" t="str">
        <f t="shared" si="1300"/>
        <v>alarma</v>
      </c>
      <c r="J16648" s="5">
        <f t="shared" si="1301"/>
        <v>0</v>
      </c>
      <c r="K16648" s="5">
        <f t="shared" si="1302"/>
        <v>1</v>
      </c>
      <c r="L16648" s="5">
        <f t="shared" si="1303"/>
        <v>1</v>
      </c>
      <c r="N16648" s="8">
        <f>VLOOKUP(C16648,'data indicadores nacional'!$A$2:$J$24,10,FALSE)</f>
        <v>80</v>
      </c>
      <c r="O16648" t="str">
        <f t="shared" si="1304"/>
        <v>alarma</v>
      </c>
    </row>
    <row r="16649" spans="1:15">
      <c r="A16649" t="s">
        <v>127</v>
      </c>
      <c r="B16649" t="s">
        <v>1137</v>
      </c>
      <c r="C16649" t="s">
        <v>149</v>
      </c>
      <c r="D16649" s="8">
        <v>0.11907124429450287</v>
      </c>
      <c r="E16649" s="8">
        <v>4.2893909064912784E-2</v>
      </c>
      <c r="F16649" s="8">
        <v>0.16396130513198884</v>
      </c>
      <c r="G16649" t="str">
        <f>VLOOKUP(C16649,'data indicadores nacional'!$A$2:$G$24,7,FALSE)</f>
        <v>abajo</v>
      </c>
      <c r="H16649" s="9">
        <f>VLOOKUP(C16649,'data indicadores nacional'!$A$2:$F$24,6,FALSE)</f>
        <v>3.3105825166439729E-2</v>
      </c>
      <c r="I16649" s="5" t="str">
        <f t="shared" si="1300"/>
        <v>alarma</v>
      </c>
      <c r="J16649" s="5">
        <f t="shared" si="1301"/>
        <v>0</v>
      </c>
      <c r="K16649" s="5">
        <f t="shared" si="1302"/>
        <v>1</v>
      </c>
      <c r="L16649" s="5">
        <f t="shared" si="1303"/>
        <v>1</v>
      </c>
      <c r="N16649" s="8" t="str">
        <f>VLOOKUP(C16649,'data indicadores nacional'!$A$2:$J$24,10,FALSE)</f>
        <v>-</v>
      </c>
      <c r="O16649" t="str">
        <f t="shared" si="1304"/>
        <v xml:space="preserve"> </v>
      </c>
    </row>
    <row r="16650" spans="1:15">
      <c r="A16650" t="s">
        <v>127</v>
      </c>
      <c r="B16650" t="s">
        <v>1137</v>
      </c>
      <c r="C16650" t="s">
        <v>150</v>
      </c>
      <c r="D16650" s="8">
        <v>1.9845207382417147E-2</v>
      </c>
      <c r="E16650" s="8">
        <v>8.5787818129825569E-2</v>
      </c>
      <c r="F16650" s="8">
        <v>4.918839153959665E-2</v>
      </c>
      <c r="G16650" t="str">
        <f>VLOOKUP(C16650,'data indicadores nacional'!$A$2:$G$24,7,FALSE)</f>
        <v>abajo</v>
      </c>
      <c r="H16650" s="9">
        <f>VLOOKUP(C16650,'data indicadores nacional'!$A$2:$F$24,6,FALSE)</f>
        <v>3.1798702633632006E-2</v>
      </c>
      <c r="I16650" s="5" t="str">
        <f t="shared" si="1300"/>
        <v xml:space="preserve"> </v>
      </c>
      <c r="J16650" s="5">
        <f t="shared" si="1301"/>
        <v>0</v>
      </c>
      <c r="K16650" s="5">
        <f t="shared" si="1302"/>
        <v>1</v>
      </c>
      <c r="L16650" s="5">
        <f t="shared" si="1303"/>
        <v>1</v>
      </c>
      <c r="N16650" s="8" t="str">
        <f>VLOOKUP(C16650,'data indicadores nacional'!$A$2:$J$24,10,FALSE)</f>
        <v>-</v>
      </c>
      <c r="O16650" t="str">
        <f t="shared" si="1304"/>
        <v xml:space="preserve"> </v>
      </c>
    </row>
    <row r="16651" spans="1:15">
      <c r="A16651" t="s">
        <v>127</v>
      </c>
      <c r="B16651" t="s">
        <v>1137</v>
      </c>
      <c r="C16651" t="s">
        <v>151</v>
      </c>
      <c r="D16651" s="8">
        <v>79.75155279503106</v>
      </c>
      <c r="E16651" s="8">
        <v>37.215528781793843</v>
      </c>
      <c r="F16651" s="8">
        <v>67.906976744186039</v>
      </c>
      <c r="G16651" t="str">
        <f>VLOOKUP(C16651,'data indicadores nacional'!$A$2:$G$24,7,FALSE)</f>
        <v>arriba</v>
      </c>
      <c r="H16651" s="9">
        <f>VLOOKUP(C16651,'data indicadores nacional'!$A$2:$F$24,6,FALSE)</f>
        <v>2.4115304789202416</v>
      </c>
      <c r="I16651" s="5" t="str">
        <f t="shared" si="1300"/>
        <v xml:space="preserve"> </v>
      </c>
      <c r="J16651" s="5">
        <f t="shared" si="1301"/>
        <v>0</v>
      </c>
      <c r="K16651" s="5">
        <f t="shared" si="1302"/>
        <v>1</v>
      </c>
      <c r="L16651" s="5">
        <f t="shared" si="1303"/>
        <v>1</v>
      </c>
      <c r="N16651" s="8" t="str">
        <f>VLOOKUP(C16651,'data indicadores nacional'!$A$2:$J$24,10,FALSE)</f>
        <v>-</v>
      </c>
      <c r="O16651" t="str">
        <f t="shared" si="1304"/>
        <v xml:space="preserve"> </v>
      </c>
    </row>
    <row r="16652" spans="1:15">
      <c r="A16652" t="s">
        <v>127</v>
      </c>
      <c r="B16652" t="s">
        <v>1138</v>
      </c>
      <c r="C16652" t="s">
        <v>147</v>
      </c>
      <c r="D16652" s="8">
        <v>0</v>
      </c>
      <c r="E16652" s="8">
        <v>0.21367521367521369</v>
      </c>
      <c r="F16652" s="8">
        <v>0.18621973929236499</v>
      </c>
      <c r="G16652" t="str">
        <f>VLOOKUP(C16652,'data indicadores nacional'!$A$2:$G$24,7,FALSE)</f>
        <v>abajo</v>
      </c>
      <c r="H16652" s="9">
        <f>VLOOKUP(C16652,'data indicadores nacional'!$A$2:$F$24,6,FALSE)</f>
        <v>3.1698266245721529E-2</v>
      </c>
      <c r="I16652" s="5" t="str">
        <f t="shared" si="1300"/>
        <v xml:space="preserve"> </v>
      </c>
      <c r="J16652" s="5">
        <f t="shared" si="1301"/>
        <v>0</v>
      </c>
      <c r="K16652" s="5">
        <f t="shared" si="1302"/>
        <v>1</v>
      </c>
      <c r="L16652" s="5">
        <f t="shared" si="1303"/>
        <v>1</v>
      </c>
      <c r="N16652" s="8">
        <f>VLOOKUP(C16652,'data indicadores nacional'!$A$2:$J$24,10,FALSE)</f>
        <v>1</v>
      </c>
      <c r="O16652" t="str">
        <f t="shared" si="1304"/>
        <v xml:space="preserve"> </v>
      </c>
    </row>
    <row r="16653" spans="1:15">
      <c r="A16653" t="s">
        <v>127</v>
      </c>
      <c r="B16653" t="s">
        <v>1138</v>
      </c>
      <c r="C16653" t="s">
        <v>148</v>
      </c>
      <c r="D16653" s="8">
        <v>9.0323734573421568</v>
      </c>
      <c r="E16653" s="8">
        <v>7.6741041244083847</v>
      </c>
      <c r="F16653" s="8">
        <v>8.3034181364132991</v>
      </c>
      <c r="G16653" t="str">
        <f>VLOOKUP(C16653,'data indicadores nacional'!$A$2:$G$24,7,FALSE)</f>
        <v>arriba</v>
      </c>
      <c r="H16653" s="9">
        <f>VLOOKUP(C16653,'data indicadores nacional'!$A$2:$F$24,6,FALSE)</f>
        <v>0.44294071764974818</v>
      </c>
      <c r="I16653" s="5" t="str">
        <f t="shared" si="1300"/>
        <v xml:space="preserve"> </v>
      </c>
      <c r="J16653" s="5">
        <f t="shared" si="1301"/>
        <v>0</v>
      </c>
      <c r="K16653" s="5">
        <f t="shared" si="1302"/>
        <v>1</v>
      </c>
      <c r="L16653" s="5">
        <f t="shared" si="1303"/>
        <v>1</v>
      </c>
      <c r="N16653" s="8">
        <f>VLOOKUP(C16653,'data indicadores nacional'!$A$2:$J$24,10,FALSE)</f>
        <v>80</v>
      </c>
      <c r="O16653" t="str">
        <f t="shared" si="1304"/>
        <v>alarma</v>
      </c>
    </row>
    <row r="16654" spans="1:15">
      <c r="A16654" t="s">
        <v>127</v>
      </c>
      <c r="B16654" t="s">
        <v>1138</v>
      </c>
      <c r="C16654" t="s">
        <v>149</v>
      </c>
      <c r="D16654" s="8">
        <v>0.26828832051511359</v>
      </c>
      <c r="E16654" s="8">
        <v>0.32116294793779582</v>
      </c>
      <c r="F16654" s="8">
        <v>0.10925550179491181</v>
      </c>
      <c r="G16654" t="str">
        <f>VLOOKUP(C16654,'data indicadores nacional'!$A$2:$G$24,7,FALSE)</f>
        <v>abajo</v>
      </c>
      <c r="H16654" s="9">
        <f>VLOOKUP(C16654,'data indicadores nacional'!$A$2:$F$24,6,FALSE)</f>
        <v>3.3105825166439729E-2</v>
      </c>
      <c r="I16654" s="5" t="str">
        <f t="shared" si="1300"/>
        <v xml:space="preserve"> </v>
      </c>
      <c r="J16654" s="5">
        <f t="shared" si="1301"/>
        <v>1</v>
      </c>
      <c r="K16654" s="5">
        <f t="shared" si="1302"/>
        <v>0</v>
      </c>
      <c r="L16654" s="5">
        <f t="shared" si="1303"/>
        <v>1</v>
      </c>
      <c r="N16654" s="8" t="str">
        <f>VLOOKUP(C16654,'data indicadores nacional'!$A$2:$J$24,10,FALSE)</f>
        <v>-</v>
      </c>
      <c r="O16654" t="str">
        <f t="shared" si="1304"/>
        <v xml:space="preserve"> </v>
      </c>
    </row>
    <row r="16655" spans="1:15">
      <c r="A16655" t="s">
        <v>127</v>
      </c>
      <c r="B16655" t="s">
        <v>1138</v>
      </c>
      <c r="C16655" t="s">
        <v>150</v>
      </c>
      <c r="D16655" s="8">
        <v>0</v>
      </c>
      <c r="E16655" s="8">
        <v>0.15212981744421905</v>
      </c>
      <c r="F16655" s="8">
        <v>9.3647572967067272E-2</v>
      </c>
      <c r="G16655" t="str">
        <f>VLOOKUP(C16655,'data indicadores nacional'!$A$2:$G$24,7,FALSE)</f>
        <v>abajo</v>
      </c>
      <c r="H16655" s="9">
        <f>VLOOKUP(C16655,'data indicadores nacional'!$A$2:$F$24,6,FALSE)</f>
        <v>3.1798702633632006E-2</v>
      </c>
      <c r="I16655" s="5" t="str">
        <f t="shared" si="1300"/>
        <v xml:space="preserve"> </v>
      </c>
      <c r="J16655" s="5">
        <f t="shared" si="1301"/>
        <v>0</v>
      </c>
      <c r="K16655" s="5">
        <f t="shared" si="1302"/>
        <v>1</v>
      </c>
      <c r="L16655" s="5">
        <f t="shared" si="1303"/>
        <v>1</v>
      </c>
      <c r="N16655" s="8" t="str">
        <f>VLOOKUP(C16655,'data indicadores nacional'!$A$2:$J$24,10,FALSE)</f>
        <v>-</v>
      </c>
      <c r="O16655" t="str">
        <f t="shared" si="1304"/>
        <v xml:space="preserve"> </v>
      </c>
    </row>
    <row r="16656" spans="1:15">
      <c r="A16656" t="s">
        <v>127</v>
      </c>
      <c r="B16656" t="s">
        <v>1138</v>
      </c>
      <c r="C16656" t="s">
        <v>151</v>
      </c>
      <c r="D16656" s="8">
        <v>83.693304535637154</v>
      </c>
      <c r="E16656" s="8">
        <v>76.826484018264836</v>
      </c>
      <c r="F16656" s="8">
        <v>76.233183856502237</v>
      </c>
      <c r="G16656" t="str">
        <f>VLOOKUP(C16656,'data indicadores nacional'!$A$2:$G$24,7,FALSE)</f>
        <v>arriba</v>
      </c>
      <c r="H16656" s="9">
        <f>VLOOKUP(C16656,'data indicadores nacional'!$A$2:$F$24,6,FALSE)</f>
        <v>2.4115304789202416</v>
      </c>
      <c r="I16656" s="5" t="str">
        <f t="shared" si="1300"/>
        <v>alarma</v>
      </c>
      <c r="J16656" s="5">
        <f t="shared" si="1301"/>
        <v>0</v>
      </c>
      <c r="K16656" s="5">
        <f t="shared" si="1302"/>
        <v>1</v>
      </c>
      <c r="L16656" s="5">
        <f t="shared" si="1303"/>
        <v>1</v>
      </c>
      <c r="N16656" s="8" t="str">
        <f>VLOOKUP(C16656,'data indicadores nacional'!$A$2:$J$24,10,FALSE)</f>
        <v>-</v>
      </c>
      <c r="O16656" t="str">
        <f t="shared" si="1304"/>
        <v xml:space="preserve"> </v>
      </c>
    </row>
    <row r="16657" spans="1:15">
      <c r="A16657" t="s">
        <v>127</v>
      </c>
      <c r="B16657" t="s">
        <v>1139</v>
      </c>
      <c r="C16657" t="s">
        <v>147</v>
      </c>
      <c r="D16657" s="8">
        <v>0</v>
      </c>
      <c r="E16657" s="8">
        <v>0</v>
      </c>
      <c r="F16657" s="8">
        <v>0</v>
      </c>
      <c r="G16657" t="str">
        <f>VLOOKUP(C16657,'data indicadores nacional'!$A$2:$G$24,7,FALSE)</f>
        <v>abajo</v>
      </c>
      <c r="H16657" s="9">
        <f>VLOOKUP(C16657,'data indicadores nacional'!$A$2:$F$24,6,FALSE)</f>
        <v>3.1698266245721529E-2</v>
      </c>
      <c r="I16657" s="5" t="str">
        <f t="shared" si="1300"/>
        <v xml:space="preserve"> </v>
      </c>
      <c r="J16657" s="5">
        <f t="shared" si="1301"/>
        <v>0</v>
      </c>
      <c r="K16657" s="5">
        <f t="shared" si="1302"/>
        <v>0</v>
      </c>
      <c r="L16657" s="5">
        <f t="shared" si="1303"/>
        <v>0</v>
      </c>
      <c r="N16657" s="8">
        <f>VLOOKUP(C16657,'data indicadores nacional'!$A$2:$J$24,10,FALSE)</f>
        <v>1</v>
      </c>
      <c r="O16657" t="str">
        <f t="shared" si="1304"/>
        <v xml:space="preserve"> </v>
      </c>
    </row>
    <row r="16658" spans="1:15">
      <c r="A16658" t="s">
        <v>127</v>
      </c>
      <c r="B16658" t="s">
        <v>1139</v>
      </c>
      <c r="C16658" t="s">
        <v>148</v>
      </c>
      <c r="D16658" s="8">
        <v>4.1437549096622153</v>
      </c>
      <c r="E16658" s="8">
        <v>5.5278592375366564</v>
      </c>
      <c r="F16658" s="8">
        <v>4.056490384615385</v>
      </c>
      <c r="G16658" t="str">
        <f>VLOOKUP(C16658,'data indicadores nacional'!$A$2:$G$24,7,FALSE)</f>
        <v>arriba</v>
      </c>
      <c r="H16658" s="9">
        <f>VLOOKUP(C16658,'data indicadores nacional'!$A$2:$F$24,6,FALSE)</f>
        <v>0.44294071764974818</v>
      </c>
      <c r="I16658" s="5" t="str">
        <f t="shared" si="1300"/>
        <v>alarma</v>
      </c>
      <c r="J16658" s="5">
        <f t="shared" si="1301"/>
        <v>0</v>
      </c>
      <c r="K16658" s="5">
        <f t="shared" si="1302"/>
        <v>1</v>
      </c>
      <c r="L16658" s="5">
        <f t="shared" si="1303"/>
        <v>1</v>
      </c>
      <c r="N16658" s="8">
        <f>VLOOKUP(C16658,'data indicadores nacional'!$A$2:$J$24,10,FALSE)</f>
        <v>80</v>
      </c>
      <c r="O16658" t="str">
        <f t="shared" si="1304"/>
        <v>alarma</v>
      </c>
    </row>
    <row r="16659" spans="1:15">
      <c r="A16659" t="s">
        <v>127</v>
      </c>
      <c r="B16659" t="s">
        <v>1139</v>
      </c>
      <c r="C16659" t="s">
        <v>149</v>
      </c>
      <c r="D16659" s="8">
        <v>1.9638648860958369E-2</v>
      </c>
      <c r="E16659" s="8">
        <v>2.932551319648094E-2</v>
      </c>
      <c r="F16659" s="8">
        <v>6.0096153846153848E-2</v>
      </c>
      <c r="G16659" t="str">
        <f>VLOOKUP(C16659,'data indicadores nacional'!$A$2:$G$24,7,FALSE)</f>
        <v>abajo</v>
      </c>
      <c r="H16659" s="9">
        <f>VLOOKUP(C16659,'data indicadores nacional'!$A$2:$F$24,6,FALSE)</f>
        <v>3.3105825166439729E-2</v>
      </c>
      <c r="I16659" s="5" t="str">
        <f t="shared" si="1300"/>
        <v>alarma</v>
      </c>
      <c r="J16659" s="5">
        <f t="shared" si="1301"/>
        <v>0</v>
      </c>
      <c r="K16659" s="5">
        <f t="shared" si="1302"/>
        <v>1</v>
      </c>
      <c r="L16659" s="5">
        <f t="shared" si="1303"/>
        <v>1</v>
      </c>
      <c r="N16659" s="8" t="str">
        <f>VLOOKUP(C16659,'data indicadores nacional'!$A$2:$J$24,10,FALSE)</f>
        <v>-</v>
      </c>
      <c r="O16659" t="str">
        <f t="shared" si="1304"/>
        <v xml:space="preserve"> </v>
      </c>
    </row>
    <row r="16660" spans="1:15">
      <c r="A16660" t="s">
        <v>127</v>
      </c>
      <c r="B16660" t="s">
        <v>1139</v>
      </c>
      <c r="C16660" t="s">
        <v>150</v>
      </c>
      <c r="D16660" s="8">
        <v>7.8554595443833475E-2</v>
      </c>
      <c r="E16660" s="8">
        <v>4.398826979472141E-2</v>
      </c>
      <c r="F16660" s="8">
        <v>6.0096153846153848E-2</v>
      </c>
      <c r="G16660" t="str">
        <f>VLOOKUP(C16660,'data indicadores nacional'!$A$2:$G$24,7,FALSE)</f>
        <v>abajo</v>
      </c>
      <c r="H16660" s="9">
        <f>VLOOKUP(C16660,'data indicadores nacional'!$A$2:$F$24,6,FALSE)</f>
        <v>3.1798702633632006E-2</v>
      </c>
      <c r="I16660" s="5" t="str">
        <f t="shared" si="1300"/>
        <v>alarma</v>
      </c>
      <c r="J16660" s="5">
        <f t="shared" si="1301"/>
        <v>1</v>
      </c>
      <c r="K16660" s="5">
        <f t="shared" si="1302"/>
        <v>0</v>
      </c>
      <c r="L16660" s="5">
        <f t="shared" si="1303"/>
        <v>1</v>
      </c>
      <c r="N16660" s="8" t="str">
        <f>VLOOKUP(C16660,'data indicadores nacional'!$A$2:$J$24,10,FALSE)</f>
        <v>-</v>
      </c>
      <c r="O16660" t="str">
        <f t="shared" si="1304"/>
        <v xml:space="preserve"> </v>
      </c>
    </row>
    <row r="16661" spans="1:15">
      <c r="A16661" t="s">
        <v>127</v>
      </c>
      <c r="B16661" t="s">
        <v>1139</v>
      </c>
      <c r="C16661" t="s">
        <v>151</v>
      </c>
      <c r="D16661" s="8">
        <v>24.96570644718793</v>
      </c>
      <c r="E16661" s="8">
        <v>57.796610169491522</v>
      </c>
      <c r="F16661" s="8">
        <v>64.869029275808927</v>
      </c>
      <c r="G16661" t="str">
        <f>VLOOKUP(C16661,'data indicadores nacional'!$A$2:$G$24,7,FALSE)</f>
        <v>arriba</v>
      </c>
      <c r="H16661" s="9">
        <f>VLOOKUP(C16661,'data indicadores nacional'!$A$2:$F$24,6,FALSE)</f>
        <v>2.4115304789202416</v>
      </c>
      <c r="I16661" s="5" t="str">
        <f t="shared" si="1300"/>
        <v xml:space="preserve"> </v>
      </c>
      <c r="J16661" s="5">
        <f t="shared" si="1301"/>
        <v>1</v>
      </c>
      <c r="K16661" s="5">
        <f t="shared" si="1302"/>
        <v>0</v>
      </c>
      <c r="L16661" s="5">
        <f t="shared" si="1303"/>
        <v>1</v>
      </c>
      <c r="N16661" s="8" t="str">
        <f>VLOOKUP(C16661,'data indicadores nacional'!$A$2:$J$24,10,FALSE)</f>
        <v>-</v>
      </c>
      <c r="O16661" t="str">
        <f t="shared" si="1304"/>
        <v xml:space="preserve"> </v>
      </c>
    </row>
    <row r="16662" spans="1:15">
      <c r="A16662" t="s">
        <v>127</v>
      </c>
      <c r="B16662" t="s">
        <v>1140</v>
      </c>
      <c r="C16662" t="s">
        <v>147</v>
      </c>
      <c r="D16662" s="8">
        <v>0</v>
      </c>
      <c r="E16662" s="8">
        <v>0</v>
      </c>
      <c r="F16662" s="8">
        <v>0</v>
      </c>
      <c r="G16662" t="str">
        <f>VLOOKUP(C16662,'data indicadores nacional'!$A$2:$G$24,7,FALSE)</f>
        <v>abajo</v>
      </c>
      <c r="H16662" s="9">
        <f>VLOOKUP(C16662,'data indicadores nacional'!$A$2:$F$24,6,FALSE)</f>
        <v>3.1698266245721529E-2</v>
      </c>
      <c r="I16662" s="5" t="str">
        <f t="shared" si="1300"/>
        <v xml:space="preserve"> </v>
      </c>
      <c r="J16662" s="5">
        <f t="shared" si="1301"/>
        <v>0</v>
      </c>
      <c r="K16662" s="5">
        <f t="shared" si="1302"/>
        <v>0</v>
      </c>
      <c r="L16662" s="5">
        <f t="shared" si="1303"/>
        <v>0</v>
      </c>
      <c r="N16662" s="8">
        <f>VLOOKUP(C16662,'data indicadores nacional'!$A$2:$J$24,10,FALSE)</f>
        <v>1</v>
      </c>
      <c r="O16662" t="str">
        <f t="shared" si="1304"/>
        <v xml:space="preserve"> </v>
      </c>
    </row>
    <row r="16663" spans="1:15">
      <c r="A16663" t="s">
        <v>127</v>
      </c>
      <c r="B16663" t="s">
        <v>1140</v>
      </c>
      <c r="C16663" t="s">
        <v>148</v>
      </c>
      <c r="D16663" s="8">
        <v>8.4095860566448799</v>
      </c>
      <c r="E16663" s="8">
        <v>10.668728256667954</v>
      </c>
      <c r="F16663" s="8">
        <v>8.7927756653992404</v>
      </c>
      <c r="G16663" t="str">
        <f>VLOOKUP(C16663,'data indicadores nacional'!$A$2:$G$24,7,FALSE)</f>
        <v>arriba</v>
      </c>
      <c r="H16663" s="9">
        <f>VLOOKUP(C16663,'data indicadores nacional'!$A$2:$F$24,6,FALSE)</f>
        <v>0.44294071764974818</v>
      </c>
      <c r="I16663" s="5" t="str">
        <f t="shared" si="1300"/>
        <v>alarma</v>
      </c>
      <c r="J16663" s="5">
        <f t="shared" si="1301"/>
        <v>1</v>
      </c>
      <c r="K16663" s="5">
        <f t="shared" si="1302"/>
        <v>0</v>
      </c>
      <c r="L16663" s="5">
        <f t="shared" si="1303"/>
        <v>1</v>
      </c>
      <c r="N16663" s="8">
        <f>VLOOKUP(C16663,'data indicadores nacional'!$A$2:$J$24,10,FALSE)</f>
        <v>80</v>
      </c>
      <c r="O16663" t="str">
        <f t="shared" si="1304"/>
        <v>alarma</v>
      </c>
    </row>
    <row r="16664" spans="1:15">
      <c r="A16664" t="s">
        <v>127</v>
      </c>
      <c r="B16664" t="s">
        <v>1140</v>
      </c>
      <c r="C16664" t="s">
        <v>149</v>
      </c>
      <c r="D16664" s="8">
        <v>4.3572984749455333E-2</v>
      </c>
      <c r="E16664" s="8">
        <v>0.11596443757247778</v>
      </c>
      <c r="F16664" s="8">
        <v>0.14258555133079848</v>
      </c>
      <c r="G16664" t="str">
        <f>VLOOKUP(C16664,'data indicadores nacional'!$A$2:$G$24,7,FALSE)</f>
        <v>abajo</v>
      </c>
      <c r="H16664" s="9">
        <f>VLOOKUP(C16664,'data indicadores nacional'!$A$2:$F$24,6,FALSE)</f>
        <v>3.3105825166439729E-2</v>
      </c>
      <c r="I16664" s="5" t="str">
        <f t="shared" si="1300"/>
        <v>alarma</v>
      </c>
      <c r="J16664" s="5">
        <f t="shared" si="1301"/>
        <v>0</v>
      </c>
      <c r="K16664" s="5">
        <f t="shared" si="1302"/>
        <v>1</v>
      </c>
      <c r="L16664" s="5">
        <f t="shared" si="1303"/>
        <v>1</v>
      </c>
      <c r="N16664" s="8" t="str">
        <f>VLOOKUP(C16664,'data indicadores nacional'!$A$2:$J$24,10,FALSE)</f>
        <v>-</v>
      </c>
      <c r="O16664" t="str">
        <f t="shared" si="1304"/>
        <v xml:space="preserve"> </v>
      </c>
    </row>
    <row r="16665" spans="1:15">
      <c r="A16665" t="s">
        <v>127</v>
      </c>
      <c r="B16665" t="s">
        <v>1140</v>
      </c>
      <c r="C16665" t="s">
        <v>150</v>
      </c>
      <c r="D16665" s="8">
        <v>4.3572984749455333E-2</v>
      </c>
      <c r="E16665" s="8">
        <v>0.11596443757247778</v>
      </c>
      <c r="F16665" s="8">
        <v>4.7528517110266157E-2</v>
      </c>
      <c r="G16665" t="str">
        <f>VLOOKUP(C16665,'data indicadores nacional'!$A$2:$G$24,7,FALSE)</f>
        <v>abajo</v>
      </c>
      <c r="H16665" s="9">
        <f>VLOOKUP(C16665,'data indicadores nacional'!$A$2:$F$24,6,FALSE)</f>
        <v>3.1798702633632006E-2</v>
      </c>
      <c r="I16665" s="5" t="str">
        <f t="shared" si="1300"/>
        <v xml:space="preserve"> </v>
      </c>
      <c r="J16665" s="5">
        <f t="shared" si="1301"/>
        <v>0</v>
      </c>
      <c r="K16665" s="5">
        <f t="shared" si="1302"/>
        <v>1</v>
      </c>
      <c r="L16665" s="5">
        <f t="shared" si="1303"/>
        <v>1</v>
      </c>
      <c r="N16665" s="8" t="str">
        <f>VLOOKUP(C16665,'data indicadores nacional'!$A$2:$J$24,10,FALSE)</f>
        <v>-</v>
      </c>
      <c r="O16665" t="str">
        <f t="shared" si="1304"/>
        <v xml:space="preserve"> </v>
      </c>
    </row>
    <row r="16666" spans="1:15">
      <c r="A16666" t="s">
        <v>127</v>
      </c>
      <c r="B16666" t="s">
        <v>1140</v>
      </c>
      <c r="C16666" t="s">
        <v>151</v>
      </c>
      <c r="D16666" s="8">
        <v>84.988452655889148</v>
      </c>
      <c r="E16666" s="8">
        <v>58.80398671096345</v>
      </c>
      <c r="F16666" s="8">
        <v>84.108527131782949</v>
      </c>
      <c r="G16666" t="str">
        <f>VLOOKUP(C16666,'data indicadores nacional'!$A$2:$G$24,7,FALSE)</f>
        <v>arriba</v>
      </c>
      <c r="H16666" s="9">
        <f>VLOOKUP(C16666,'data indicadores nacional'!$A$2:$F$24,6,FALSE)</f>
        <v>2.4115304789202416</v>
      </c>
      <c r="I16666" s="5" t="str">
        <f t="shared" si="1300"/>
        <v xml:space="preserve"> </v>
      </c>
      <c r="J16666" s="5">
        <f t="shared" si="1301"/>
        <v>0</v>
      </c>
      <c r="K16666" s="5">
        <f t="shared" si="1302"/>
        <v>1</v>
      </c>
      <c r="L16666" s="5">
        <f t="shared" si="1303"/>
        <v>1</v>
      </c>
      <c r="N16666" s="8" t="str">
        <f>VLOOKUP(C16666,'data indicadores nacional'!$A$2:$J$24,10,FALSE)</f>
        <v>-</v>
      </c>
      <c r="O16666" t="str">
        <f t="shared" si="1304"/>
        <v xml:space="preserve"> </v>
      </c>
    </row>
    <row r="16667" spans="1:15">
      <c r="A16667" t="s">
        <v>127</v>
      </c>
      <c r="B16667" t="s">
        <v>1141</v>
      </c>
      <c r="C16667" t="s">
        <v>147</v>
      </c>
      <c r="D16667" s="8">
        <v>0</v>
      </c>
      <c r="E16667" s="8">
        <v>0</v>
      </c>
      <c r="F16667" s="8">
        <v>0</v>
      </c>
      <c r="G16667" t="str">
        <f>VLOOKUP(C16667,'data indicadores nacional'!$A$2:$G$24,7,FALSE)</f>
        <v>abajo</v>
      </c>
      <c r="H16667" s="9">
        <f>VLOOKUP(C16667,'data indicadores nacional'!$A$2:$F$24,6,FALSE)</f>
        <v>3.1698266245721529E-2</v>
      </c>
      <c r="I16667" s="5" t="str">
        <f t="shared" si="1300"/>
        <v xml:space="preserve"> </v>
      </c>
      <c r="J16667" s="5">
        <f t="shared" si="1301"/>
        <v>0</v>
      </c>
      <c r="K16667" s="5">
        <f t="shared" si="1302"/>
        <v>0</v>
      </c>
      <c r="L16667" s="5">
        <f t="shared" si="1303"/>
        <v>0</v>
      </c>
      <c r="N16667" s="8">
        <f>VLOOKUP(C16667,'data indicadores nacional'!$A$2:$J$24,10,FALSE)</f>
        <v>1</v>
      </c>
      <c r="O16667" t="str">
        <f t="shared" si="1304"/>
        <v xml:space="preserve"> </v>
      </c>
    </row>
    <row r="16668" spans="1:15">
      <c r="A16668" t="s">
        <v>127</v>
      </c>
      <c r="B16668" t="s">
        <v>1141</v>
      </c>
      <c r="C16668" t="s">
        <v>148</v>
      </c>
      <c r="D16668" s="8">
        <v>2.0134228187919461</v>
      </c>
      <c r="E16668" s="8">
        <v>6.7036290322580641</v>
      </c>
      <c r="F16668" s="8">
        <v>7.9481397970687704</v>
      </c>
      <c r="G16668" t="str">
        <f>VLOOKUP(C16668,'data indicadores nacional'!$A$2:$G$24,7,FALSE)</f>
        <v>arriba</v>
      </c>
      <c r="H16668" s="9">
        <f>VLOOKUP(C16668,'data indicadores nacional'!$A$2:$F$24,6,FALSE)</f>
        <v>0.44294071764974818</v>
      </c>
      <c r="I16668" s="5" t="str">
        <f t="shared" si="1300"/>
        <v xml:space="preserve"> </v>
      </c>
      <c r="J16668" s="5">
        <f t="shared" si="1301"/>
        <v>1</v>
      </c>
      <c r="K16668" s="5">
        <f t="shared" si="1302"/>
        <v>0</v>
      </c>
      <c r="L16668" s="5">
        <f t="shared" si="1303"/>
        <v>1</v>
      </c>
      <c r="N16668" s="8">
        <f>VLOOKUP(C16668,'data indicadores nacional'!$A$2:$J$24,10,FALSE)</f>
        <v>80</v>
      </c>
      <c r="O16668" t="str">
        <f t="shared" si="1304"/>
        <v>alarma</v>
      </c>
    </row>
    <row r="16669" spans="1:15">
      <c r="A16669" t="s">
        <v>127</v>
      </c>
      <c r="B16669" t="s">
        <v>1141</v>
      </c>
      <c r="C16669" t="s">
        <v>149</v>
      </c>
      <c r="D16669" s="8">
        <v>0</v>
      </c>
      <c r="E16669" s="8">
        <v>0.20161290322580644</v>
      </c>
      <c r="F16669" s="8">
        <v>0.11273957158962795</v>
      </c>
      <c r="G16669" t="str">
        <f>VLOOKUP(C16669,'data indicadores nacional'!$A$2:$G$24,7,FALSE)</f>
        <v>abajo</v>
      </c>
      <c r="H16669" s="9">
        <f>VLOOKUP(C16669,'data indicadores nacional'!$A$2:$F$24,6,FALSE)</f>
        <v>3.3105825166439729E-2</v>
      </c>
      <c r="I16669" s="5" t="str">
        <f t="shared" si="1300"/>
        <v xml:space="preserve"> </v>
      </c>
      <c r="J16669" s="5">
        <f t="shared" si="1301"/>
        <v>0</v>
      </c>
      <c r="K16669" s="5">
        <f t="shared" si="1302"/>
        <v>1</v>
      </c>
      <c r="L16669" s="5">
        <f t="shared" si="1303"/>
        <v>1</v>
      </c>
      <c r="N16669" s="8" t="str">
        <f>VLOOKUP(C16669,'data indicadores nacional'!$A$2:$J$24,10,FALSE)</f>
        <v>-</v>
      </c>
      <c r="O16669" t="str">
        <f t="shared" si="1304"/>
        <v xml:space="preserve"> </v>
      </c>
    </row>
    <row r="16670" spans="1:15">
      <c r="A16670" t="s">
        <v>127</v>
      </c>
      <c r="B16670" t="s">
        <v>1141</v>
      </c>
      <c r="C16670" t="s">
        <v>150</v>
      </c>
      <c r="D16670" s="8">
        <v>0</v>
      </c>
      <c r="E16670" s="8">
        <v>0.15120967741935484</v>
      </c>
      <c r="F16670" s="8">
        <v>0</v>
      </c>
      <c r="G16670" t="str">
        <f>VLOOKUP(C16670,'data indicadores nacional'!$A$2:$G$24,7,FALSE)</f>
        <v>abajo</v>
      </c>
      <c r="H16670" s="9">
        <f>VLOOKUP(C16670,'data indicadores nacional'!$A$2:$F$24,6,FALSE)</f>
        <v>3.1798702633632006E-2</v>
      </c>
      <c r="I16670" s="5" t="str">
        <f t="shared" si="1300"/>
        <v xml:space="preserve"> </v>
      </c>
      <c r="J16670" s="5">
        <f t="shared" si="1301"/>
        <v>0</v>
      </c>
      <c r="K16670" s="5">
        <f t="shared" si="1302"/>
        <v>0</v>
      </c>
      <c r="L16670" s="5">
        <f t="shared" si="1303"/>
        <v>0</v>
      </c>
      <c r="N16670" s="8" t="str">
        <f>VLOOKUP(C16670,'data indicadores nacional'!$A$2:$J$24,10,FALSE)</f>
        <v>-</v>
      </c>
      <c r="O16670" t="str">
        <f t="shared" si="1304"/>
        <v xml:space="preserve"> </v>
      </c>
    </row>
    <row r="16671" spans="1:15">
      <c r="A16671" t="s">
        <v>127</v>
      </c>
      <c r="B16671" t="s">
        <v>1141</v>
      </c>
      <c r="C16671" t="s">
        <v>151</v>
      </c>
      <c r="D16671" s="8">
        <v>44.827586206896555</v>
      </c>
      <c r="E16671" s="8">
        <v>18.316831683168317</v>
      </c>
      <c r="F16671" s="8">
        <v>47.8494623655914</v>
      </c>
      <c r="G16671" t="str">
        <f>VLOOKUP(C16671,'data indicadores nacional'!$A$2:$G$24,7,FALSE)</f>
        <v>arriba</v>
      </c>
      <c r="H16671" s="9">
        <f>VLOOKUP(C16671,'data indicadores nacional'!$A$2:$F$24,6,FALSE)</f>
        <v>2.4115304789202416</v>
      </c>
      <c r="I16671" s="5" t="str">
        <f t="shared" si="1300"/>
        <v xml:space="preserve"> </v>
      </c>
      <c r="J16671" s="5">
        <f t="shared" si="1301"/>
        <v>1</v>
      </c>
      <c r="K16671" s="5">
        <f t="shared" si="1302"/>
        <v>0</v>
      </c>
      <c r="L16671" s="5">
        <f t="shared" si="1303"/>
        <v>1</v>
      </c>
      <c r="N16671" s="8" t="str">
        <f>VLOOKUP(C16671,'data indicadores nacional'!$A$2:$J$24,10,FALSE)</f>
        <v>-</v>
      </c>
      <c r="O16671" t="str">
        <f t="shared" si="1304"/>
        <v xml:space="preserve"> </v>
      </c>
    </row>
    <row r="16672" spans="1:15">
      <c r="A16672" t="s">
        <v>127</v>
      </c>
      <c r="B16672" t="s">
        <v>1142</v>
      </c>
      <c r="C16672" t="s">
        <v>147</v>
      </c>
      <c r="D16672" s="8">
        <v>0</v>
      </c>
      <c r="E16672" s="8">
        <v>0</v>
      </c>
      <c r="F16672" s="8">
        <v>0</v>
      </c>
      <c r="G16672" t="str">
        <f>VLOOKUP(C16672,'data indicadores nacional'!$A$2:$G$24,7,FALSE)</f>
        <v>abajo</v>
      </c>
      <c r="H16672" s="9">
        <f>VLOOKUP(C16672,'data indicadores nacional'!$A$2:$F$24,6,FALSE)</f>
        <v>3.1698266245721529E-2</v>
      </c>
      <c r="I16672" s="5" t="str">
        <f t="shared" si="1300"/>
        <v xml:space="preserve"> </v>
      </c>
      <c r="J16672" s="5">
        <f t="shared" si="1301"/>
        <v>0</v>
      </c>
      <c r="K16672" s="5">
        <f t="shared" si="1302"/>
        <v>0</v>
      </c>
      <c r="L16672" s="5">
        <f t="shared" si="1303"/>
        <v>0</v>
      </c>
      <c r="N16672" s="8">
        <f>VLOOKUP(C16672,'data indicadores nacional'!$A$2:$J$24,10,FALSE)</f>
        <v>1</v>
      </c>
      <c r="O16672" t="str">
        <f t="shared" si="1304"/>
        <v xml:space="preserve"> </v>
      </c>
    </row>
    <row r="16673" spans="1:15">
      <c r="A16673" t="s">
        <v>127</v>
      </c>
      <c r="B16673" t="s">
        <v>1142</v>
      </c>
      <c r="C16673" t="s">
        <v>148</v>
      </c>
      <c r="D16673" s="8">
        <v>7.463917525773196</v>
      </c>
      <c r="E16673" s="8">
        <v>7.4529389166346522</v>
      </c>
      <c r="F16673" s="8">
        <v>6.5272819989801123</v>
      </c>
      <c r="G16673" t="str">
        <f>VLOOKUP(C16673,'data indicadores nacional'!$A$2:$G$24,7,FALSE)</f>
        <v>arriba</v>
      </c>
      <c r="H16673" s="9">
        <f>VLOOKUP(C16673,'data indicadores nacional'!$A$2:$F$24,6,FALSE)</f>
        <v>0.44294071764974818</v>
      </c>
      <c r="I16673" s="5" t="str">
        <f t="shared" si="1300"/>
        <v>alarma</v>
      </c>
      <c r="J16673" s="5">
        <f t="shared" si="1301"/>
        <v>0</v>
      </c>
      <c r="K16673" s="5">
        <f t="shared" si="1302"/>
        <v>1</v>
      </c>
      <c r="L16673" s="5">
        <f t="shared" si="1303"/>
        <v>1</v>
      </c>
      <c r="N16673" s="8">
        <f>VLOOKUP(C16673,'data indicadores nacional'!$A$2:$J$24,10,FALSE)</f>
        <v>80</v>
      </c>
      <c r="O16673" t="str">
        <f t="shared" si="1304"/>
        <v>alarma</v>
      </c>
    </row>
    <row r="16674" spans="1:15">
      <c r="A16674" t="s">
        <v>127</v>
      </c>
      <c r="B16674" t="s">
        <v>1142</v>
      </c>
      <c r="C16674" t="s">
        <v>149</v>
      </c>
      <c r="D16674" s="8">
        <v>0.12371134020618556</v>
      </c>
      <c r="E16674" s="8">
        <v>0.11525163273146369</v>
      </c>
      <c r="F16674" s="8">
        <v>0.10198878123406425</v>
      </c>
      <c r="G16674" t="str">
        <f>VLOOKUP(C16674,'data indicadores nacional'!$A$2:$G$24,7,FALSE)</f>
        <v>abajo</v>
      </c>
      <c r="H16674" s="9">
        <f>VLOOKUP(C16674,'data indicadores nacional'!$A$2:$F$24,6,FALSE)</f>
        <v>3.3105825166439729E-2</v>
      </c>
      <c r="I16674" s="5" t="str">
        <f t="shared" si="1300"/>
        <v xml:space="preserve"> </v>
      </c>
      <c r="J16674" s="5">
        <f t="shared" si="1301"/>
        <v>1</v>
      </c>
      <c r="K16674" s="5">
        <f t="shared" si="1302"/>
        <v>0</v>
      </c>
      <c r="L16674" s="5">
        <f t="shared" si="1303"/>
        <v>1</v>
      </c>
      <c r="N16674" s="8" t="str">
        <f>VLOOKUP(C16674,'data indicadores nacional'!$A$2:$J$24,10,FALSE)</f>
        <v>-</v>
      </c>
      <c r="O16674" t="str">
        <f t="shared" si="1304"/>
        <v xml:space="preserve"> </v>
      </c>
    </row>
    <row r="16675" spans="1:15">
      <c r="A16675" t="s">
        <v>127</v>
      </c>
      <c r="B16675" t="s">
        <v>1142</v>
      </c>
      <c r="C16675" t="s">
        <v>150</v>
      </c>
      <c r="D16675" s="8">
        <v>0.12371134020618556</v>
      </c>
      <c r="E16675" s="8">
        <v>0.19208605455243949</v>
      </c>
      <c r="F16675" s="8">
        <v>0.10198878123406425</v>
      </c>
      <c r="G16675" t="str">
        <f>VLOOKUP(C16675,'data indicadores nacional'!$A$2:$G$24,7,FALSE)</f>
        <v>abajo</v>
      </c>
      <c r="H16675" s="9">
        <f>VLOOKUP(C16675,'data indicadores nacional'!$A$2:$F$24,6,FALSE)</f>
        <v>3.1798702633632006E-2</v>
      </c>
      <c r="I16675" s="5" t="str">
        <f t="shared" si="1300"/>
        <v xml:space="preserve"> </v>
      </c>
      <c r="J16675" s="5">
        <f t="shared" si="1301"/>
        <v>1</v>
      </c>
      <c r="K16675" s="5">
        <f t="shared" si="1302"/>
        <v>0</v>
      </c>
      <c r="L16675" s="5">
        <f t="shared" si="1303"/>
        <v>1</v>
      </c>
      <c r="N16675" s="8" t="str">
        <f>VLOOKUP(C16675,'data indicadores nacional'!$A$2:$J$24,10,FALSE)</f>
        <v>-</v>
      </c>
      <c r="O16675" t="str">
        <f t="shared" si="1304"/>
        <v xml:space="preserve"> </v>
      </c>
    </row>
    <row r="16676" spans="1:15">
      <c r="A16676" t="s">
        <v>127</v>
      </c>
      <c r="B16676" t="s">
        <v>1142</v>
      </c>
      <c r="C16676" t="s">
        <v>151</v>
      </c>
      <c r="D16676" s="8">
        <v>85.9375</v>
      </c>
      <c r="E16676" s="8">
        <v>13.214285714285715</v>
      </c>
      <c r="F16676" s="8">
        <v>11.374407582938389</v>
      </c>
      <c r="G16676" t="str">
        <f>VLOOKUP(C16676,'data indicadores nacional'!$A$2:$G$24,7,FALSE)</f>
        <v>arriba</v>
      </c>
      <c r="H16676" s="9">
        <f>VLOOKUP(C16676,'data indicadores nacional'!$A$2:$F$24,6,FALSE)</f>
        <v>2.4115304789202416</v>
      </c>
      <c r="I16676" s="5" t="str">
        <f t="shared" si="1300"/>
        <v>alarma</v>
      </c>
      <c r="J16676" s="5">
        <f t="shared" si="1301"/>
        <v>0</v>
      </c>
      <c r="K16676" s="5">
        <f t="shared" si="1302"/>
        <v>1</v>
      </c>
      <c r="L16676" s="5">
        <f t="shared" si="1303"/>
        <v>1</v>
      </c>
      <c r="N16676" s="8" t="str">
        <f>VLOOKUP(C16676,'data indicadores nacional'!$A$2:$J$24,10,FALSE)</f>
        <v>-</v>
      </c>
      <c r="O16676" t="str">
        <f t="shared" si="1304"/>
        <v xml:space="preserve"> </v>
      </c>
    </row>
    <row r="16677" spans="1:15">
      <c r="A16677" t="s">
        <v>127</v>
      </c>
      <c r="B16677" t="s">
        <v>1143</v>
      </c>
      <c r="C16677" t="s">
        <v>147</v>
      </c>
      <c r="D16677" s="8">
        <v>0</v>
      </c>
      <c r="E16677" s="8">
        <v>0</v>
      </c>
      <c r="F16677" s="8">
        <v>0</v>
      </c>
      <c r="G16677" t="str">
        <f>VLOOKUP(C16677,'data indicadores nacional'!$A$2:$G$24,7,FALSE)</f>
        <v>abajo</v>
      </c>
      <c r="H16677" s="9">
        <f>VLOOKUP(C16677,'data indicadores nacional'!$A$2:$F$24,6,FALSE)</f>
        <v>3.1698266245721529E-2</v>
      </c>
      <c r="I16677" s="5" t="str">
        <f t="shared" si="1300"/>
        <v xml:space="preserve"> </v>
      </c>
      <c r="J16677" s="5">
        <f t="shared" si="1301"/>
        <v>0</v>
      </c>
      <c r="K16677" s="5">
        <f t="shared" si="1302"/>
        <v>0</v>
      </c>
      <c r="L16677" s="5">
        <f t="shared" si="1303"/>
        <v>0</v>
      </c>
      <c r="N16677" s="8">
        <f>VLOOKUP(C16677,'data indicadores nacional'!$A$2:$J$24,10,FALSE)</f>
        <v>1</v>
      </c>
      <c r="O16677" t="str">
        <f t="shared" si="1304"/>
        <v xml:space="preserve"> </v>
      </c>
    </row>
    <row r="16678" spans="1:15">
      <c r="A16678" t="s">
        <v>127</v>
      </c>
      <c r="B16678" t="s">
        <v>1143</v>
      </c>
      <c r="C16678" t="s">
        <v>148</v>
      </c>
      <c r="D16678" s="8">
        <v>4.2719167904903417</v>
      </c>
      <c r="E16678" s="8">
        <v>4.6560674886437381</v>
      </c>
      <c r="F16678" s="8">
        <v>6.5217391304347823</v>
      </c>
      <c r="G16678" t="str">
        <f>VLOOKUP(C16678,'data indicadores nacional'!$A$2:$G$24,7,FALSE)</f>
        <v>arriba</v>
      </c>
      <c r="H16678" s="9">
        <f>VLOOKUP(C16678,'data indicadores nacional'!$A$2:$F$24,6,FALSE)</f>
        <v>0.44294071764974818</v>
      </c>
      <c r="I16678" s="5" t="str">
        <f t="shared" si="1300"/>
        <v xml:space="preserve"> </v>
      </c>
      <c r="J16678" s="5">
        <f t="shared" si="1301"/>
        <v>1</v>
      </c>
      <c r="K16678" s="5">
        <f t="shared" si="1302"/>
        <v>0</v>
      </c>
      <c r="L16678" s="5">
        <f t="shared" si="1303"/>
        <v>1</v>
      </c>
      <c r="N16678" s="8">
        <f>VLOOKUP(C16678,'data indicadores nacional'!$A$2:$J$24,10,FALSE)</f>
        <v>80</v>
      </c>
      <c r="O16678" t="str">
        <f t="shared" si="1304"/>
        <v>alarma</v>
      </c>
    </row>
    <row r="16679" spans="1:15">
      <c r="A16679" t="s">
        <v>127</v>
      </c>
      <c r="B16679" t="s">
        <v>1143</v>
      </c>
      <c r="C16679" t="s">
        <v>149</v>
      </c>
      <c r="D16679" s="8">
        <v>0.26002971768202077</v>
      </c>
      <c r="E16679" s="8">
        <v>0.19467878001297859</v>
      </c>
      <c r="F16679" s="8">
        <v>0.13681970203709334</v>
      </c>
      <c r="G16679" t="str">
        <f>VLOOKUP(C16679,'data indicadores nacional'!$A$2:$G$24,7,FALSE)</f>
        <v>abajo</v>
      </c>
      <c r="H16679" s="9">
        <f>VLOOKUP(C16679,'data indicadores nacional'!$A$2:$F$24,6,FALSE)</f>
        <v>3.3105825166439729E-2</v>
      </c>
      <c r="I16679" s="5" t="str">
        <f t="shared" si="1300"/>
        <v xml:space="preserve"> </v>
      </c>
      <c r="J16679" s="5">
        <f t="shared" si="1301"/>
        <v>1</v>
      </c>
      <c r="K16679" s="5">
        <f t="shared" si="1302"/>
        <v>0</v>
      </c>
      <c r="L16679" s="5">
        <f t="shared" si="1303"/>
        <v>1</v>
      </c>
      <c r="N16679" s="8" t="str">
        <f>VLOOKUP(C16679,'data indicadores nacional'!$A$2:$J$24,10,FALSE)</f>
        <v>-</v>
      </c>
      <c r="O16679" t="str">
        <f t="shared" si="1304"/>
        <v xml:space="preserve"> </v>
      </c>
    </row>
    <row r="16680" spans="1:15">
      <c r="A16680" t="s">
        <v>127</v>
      </c>
      <c r="B16680" t="s">
        <v>1143</v>
      </c>
      <c r="C16680" t="s">
        <v>150</v>
      </c>
      <c r="D16680" s="8">
        <v>0.18573551263001484</v>
      </c>
      <c r="E16680" s="8">
        <v>8.1116158338741084E-2</v>
      </c>
      <c r="F16680" s="8">
        <v>0.12161751292186075</v>
      </c>
      <c r="G16680" t="str">
        <f>VLOOKUP(C16680,'data indicadores nacional'!$A$2:$G$24,7,FALSE)</f>
        <v>abajo</v>
      </c>
      <c r="H16680" s="9">
        <f>VLOOKUP(C16680,'data indicadores nacional'!$A$2:$F$24,6,FALSE)</f>
        <v>3.1798702633632006E-2</v>
      </c>
      <c r="I16680" s="5" t="str">
        <f t="shared" si="1300"/>
        <v>alarma</v>
      </c>
      <c r="J16680" s="5">
        <f t="shared" si="1301"/>
        <v>1</v>
      </c>
      <c r="K16680" s="5">
        <f t="shared" si="1302"/>
        <v>0</v>
      </c>
      <c r="L16680" s="5">
        <f t="shared" si="1303"/>
        <v>1</v>
      </c>
      <c r="N16680" s="8" t="str">
        <f>VLOOKUP(C16680,'data indicadores nacional'!$A$2:$J$24,10,FALSE)</f>
        <v>-</v>
      </c>
      <c r="O16680" t="str">
        <f t="shared" si="1304"/>
        <v xml:space="preserve"> </v>
      </c>
    </row>
    <row r="16681" spans="1:15">
      <c r="A16681" t="s">
        <v>127</v>
      </c>
      <c r="B16681" t="s">
        <v>1143</v>
      </c>
      <c r="C16681" t="s">
        <v>151</v>
      </c>
      <c r="D16681" s="8">
        <v>68.956043956043956</v>
      </c>
      <c r="E16681" s="8">
        <v>41.611842105263158</v>
      </c>
      <c r="F16681" s="8">
        <v>75.663716814159287</v>
      </c>
      <c r="G16681" t="str">
        <f>VLOOKUP(C16681,'data indicadores nacional'!$A$2:$G$24,7,FALSE)</f>
        <v>arriba</v>
      </c>
      <c r="H16681" s="9">
        <f>VLOOKUP(C16681,'data indicadores nacional'!$A$2:$F$24,6,FALSE)</f>
        <v>2.4115304789202416</v>
      </c>
      <c r="I16681" s="5" t="str">
        <f t="shared" si="1300"/>
        <v xml:space="preserve"> </v>
      </c>
      <c r="J16681" s="5">
        <f t="shared" si="1301"/>
        <v>1</v>
      </c>
      <c r="K16681" s="5">
        <f t="shared" si="1302"/>
        <v>0</v>
      </c>
      <c r="L16681" s="5">
        <f t="shared" si="1303"/>
        <v>1</v>
      </c>
      <c r="N16681" s="8" t="str">
        <f>VLOOKUP(C16681,'data indicadores nacional'!$A$2:$J$24,10,FALSE)</f>
        <v>-</v>
      </c>
      <c r="O16681" t="str">
        <f t="shared" si="1304"/>
        <v xml:space="preserve"> </v>
      </c>
    </row>
    <row r="16682" spans="1:15">
      <c r="A16682" t="s">
        <v>127</v>
      </c>
      <c r="B16682" t="s">
        <v>1144</v>
      </c>
      <c r="C16682" t="s">
        <v>147</v>
      </c>
      <c r="D16682" s="8">
        <v>0.44052863436123352</v>
      </c>
      <c r="E16682" s="8">
        <v>0</v>
      </c>
      <c r="F16682" s="8">
        <v>0</v>
      </c>
      <c r="G16682" t="str">
        <f>VLOOKUP(C16682,'data indicadores nacional'!$A$2:$G$24,7,FALSE)</f>
        <v>abajo</v>
      </c>
      <c r="H16682" s="9">
        <f>VLOOKUP(C16682,'data indicadores nacional'!$A$2:$F$24,6,FALSE)</f>
        <v>3.1698266245721529E-2</v>
      </c>
      <c r="I16682" s="5" t="str">
        <f t="shared" si="1300"/>
        <v xml:space="preserve"> </v>
      </c>
      <c r="J16682" s="5">
        <f t="shared" si="1301"/>
        <v>1</v>
      </c>
      <c r="K16682" s="5">
        <f t="shared" si="1302"/>
        <v>0</v>
      </c>
      <c r="L16682" s="5">
        <f t="shared" si="1303"/>
        <v>1</v>
      </c>
      <c r="N16682" s="8">
        <f>VLOOKUP(C16682,'data indicadores nacional'!$A$2:$J$24,10,FALSE)</f>
        <v>1</v>
      </c>
      <c r="O16682" t="str">
        <f t="shared" si="1304"/>
        <v xml:space="preserve"> </v>
      </c>
    </row>
    <row r="16683" spans="1:15">
      <c r="A16683" t="s">
        <v>127</v>
      </c>
      <c r="B16683" t="s">
        <v>1144</v>
      </c>
      <c r="C16683" t="s">
        <v>148</v>
      </c>
      <c r="D16683" s="8">
        <v>9.6251735307727913</v>
      </c>
      <c r="E16683" s="8">
        <v>8.292370164565078</v>
      </c>
      <c r="F16683" s="8">
        <v>11.564455569461828</v>
      </c>
      <c r="G16683" t="str">
        <f>VLOOKUP(C16683,'data indicadores nacional'!$A$2:$G$24,7,FALSE)</f>
        <v>arriba</v>
      </c>
      <c r="H16683" s="9">
        <f>VLOOKUP(C16683,'data indicadores nacional'!$A$2:$F$24,6,FALSE)</f>
        <v>0.44294071764974818</v>
      </c>
      <c r="I16683" s="5" t="str">
        <f t="shared" si="1300"/>
        <v xml:space="preserve"> </v>
      </c>
      <c r="J16683" s="5">
        <f t="shared" si="1301"/>
        <v>1</v>
      </c>
      <c r="K16683" s="5">
        <f t="shared" si="1302"/>
        <v>0</v>
      </c>
      <c r="L16683" s="5">
        <f t="shared" si="1303"/>
        <v>1</v>
      </c>
      <c r="N16683" s="8">
        <f>VLOOKUP(C16683,'data indicadores nacional'!$A$2:$J$24,10,FALSE)</f>
        <v>80</v>
      </c>
      <c r="O16683" t="str">
        <f t="shared" si="1304"/>
        <v>alarma</v>
      </c>
    </row>
    <row r="16684" spans="1:15">
      <c r="A16684" t="s">
        <v>127</v>
      </c>
      <c r="B16684" t="s">
        <v>1144</v>
      </c>
      <c r="C16684" t="s">
        <v>149</v>
      </c>
      <c r="D16684" s="8">
        <v>0.23137436372049977</v>
      </c>
      <c r="E16684" s="8">
        <v>0.40606967300705282</v>
      </c>
      <c r="F16684" s="8">
        <v>0.22528160200250313</v>
      </c>
      <c r="G16684" t="str">
        <f>VLOOKUP(C16684,'data indicadores nacional'!$A$2:$G$24,7,FALSE)</f>
        <v>abajo</v>
      </c>
      <c r="H16684" s="9">
        <f>VLOOKUP(C16684,'data indicadores nacional'!$A$2:$F$24,6,FALSE)</f>
        <v>3.3105825166439729E-2</v>
      </c>
      <c r="I16684" s="5" t="str">
        <f t="shared" si="1300"/>
        <v xml:space="preserve"> </v>
      </c>
      <c r="J16684" s="5">
        <f t="shared" si="1301"/>
        <v>1</v>
      </c>
      <c r="K16684" s="5">
        <f t="shared" si="1302"/>
        <v>0</v>
      </c>
      <c r="L16684" s="5">
        <f t="shared" si="1303"/>
        <v>1</v>
      </c>
      <c r="N16684" s="8" t="str">
        <f>VLOOKUP(C16684,'data indicadores nacional'!$A$2:$J$24,10,FALSE)</f>
        <v>-</v>
      </c>
      <c r="O16684" t="str">
        <f t="shared" si="1304"/>
        <v xml:space="preserve"> </v>
      </c>
    </row>
    <row r="16685" spans="1:15">
      <c r="A16685" t="s">
        <v>127</v>
      </c>
      <c r="B16685" t="s">
        <v>1144</v>
      </c>
      <c r="C16685" t="s">
        <v>150</v>
      </c>
      <c r="D16685" s="8">
        <v>9.2549745488199914E-2</v>
      </c>
      <c r="E16685" s="8">
        <v>2.1372088053002777E-2</v>
      </c>
      <c r="F16685" s="8">
        <v>0.12515644555694619</v>
      </c>
      <c r="G16685" t="str">
        <f>VLOOKUP(C16685,'data indicadores nacional'!$A$2:$G$24,7,FALSE)</f>
        <v>abajo</v>
      </c>
      <c r="H16685" s="9">
        <f>VLOOKUP(C16685,'data indicadores nacional'!$A$2:$F$24,6,FALSE)</f>
        <v>3.1798702633632006E-2</v>
      </c>
      <c r="I16685" s="5" t="str">
        <f t="shared" si="1300"/>
        <v>alarma</v>
      </c>
      <c r="J16685" s="5">
        <f t="shared" si="1301"/>
        <v>0</v>
      </c>
      <c r="K16685" s="5">
        <f t="shared" si="1302"/>
        <v>1</v>
      </c>
      <c r="L16685" s="5">
        <f t="shared" si="1303"/>
        <v>1</v>
      </c>
      <c r="N16685" s="8" t="str">
        <f>VLOOKUP(C16685,'data indicadores nacional'!$A$2:$J$24,10,FALSE)</f>
        <v>-</v>
      </c>
      <c r="O16685" t="str">
        <f t="shared" si="1304"/>
        <v xml:space="preserve"> </v>
      </c>
    </row>
    <row r="16686" spans="1:15">
      <c r="A16686" t="s">
        <v>127</v>
      </c>
      <c r="B16686" t="s">
        <v>1144</v>
      </c>
      <c r="C16686" t="s">
        <v>151</v>
      </c>
      <c r="D16686" s="8">
        <v>79.601990049751251</v>
      </c>
      <c r="E16686" s="8">
        <v>83.636363636363626</v>
      </c>
      <c r="F16686" s="8">
        <v>84.892086330935257</v>
      </c>
      <c r="G16686" t="str">
        <f>VLOOKUP(C16686,'data indicadores nacional'!$A$2:$G$24,7,FALSE)</f>
        <v>arriba</v>
      </c>
      <c r="H16686" s="9">
        <f>VLOOKUP(C16686,'data indicadores nacional'!$A$2:$F$24,6,FALSE)</f>
        <v>2.4115304789202416</v>
      </c>
      <c r="I16686" s="5" t="str">
        <f t="shared" si="1300"/>
        <v xml:space="preserve"> </v>
      </c>
      <c r="J16686" s="5">
        <f t="shared" si="1301"/>
        <v>1</v>
      </c>
      <c r="K16686" s="5">
        <f t="shared" si="1302"/>
        <v>0</v>
      </c>
      <c r="L16686" s="5">
        <f t="shared" si="1303"/>
        <v>1</v>
      </c>
      <c r="N16686" s="8" t="str">
        <f>VLOOKUP(C16686,'data indicadores nacional'!$A$2:$J$24,10,FALSE)</f>
        <v>-</v>
      </c>
      <c r="O16686" t="str">
        <f t="shared" si="1304"/>
        <v xml:space="preserve"> </v>
      </c>
    </row>
    <row r="16687" spans="1:15">
      <c r="A16687" t="s">
        <v>127</v>
      </c>
      <c r="B16687" t="s">
        <v>1145</v>
      </c>
      <c r="C16687" t="s">
        <v>147</v>
      </c>
      <c r="D16687" s="8">
        <v>0</v>
      </c>
      <c r="E16687" s="8">
        <v>0</v>
      </c>
      <c r="F16687" s="8">
        <v>0</v>
      </c>
      <c r="G16687" t="str">
        <f>VLOOKUP(C16687,'data indicadores nacional'!$A$2:$G$24,7,FALSE)</f>
        <v>abajo</v>
      </c>
      <c r="H16687" s="9">
        <f>VLOOKUP(C16687,'data indicadores nacional'!$A$2:$F$24,6,FALSE)</f>
        <v>3.1698266245721529E-2</v>
      </c>
      <c r="I16687" s="5" t="str">
        <f t="shared" si="1300"/>
        <v xml:space="preserve"> </v>
      </c>
      <c r="J16687" s="5">
        <f t="shared" si="1301"/>
        <v>0</v>
      </c>
      <c r="K16687" s="5">
        <f t="shared" si="1302"/>
        <v>0</v>
      </c>
      <c r="L16687" s="5">
        <f t="shared" si="1303"/>
        <v>0</v>
      </c>
      <c r="N16687" s="8">
        <f>VLOOKUP(C16687,'data indicadores nacional'!$A$2:$J$24,10,FALSE)</f>
        <v>1</v>
      </c>
      <c r="O16687" t="str">
        <f t="shared" si="1304"/>
        <v xml:space="preserve"> </v>
      </c>
    </row>
    <row r="16688" spans="1:15">
      <c r="A16688" t="s">
        <v>127</v>
      </c>
      <c r="B16688" t="s">
        <v>1145</v>
      </c>
      <c r="C16688" t="s">
        <v>148</v>
      </c>
      <c r="D16688" s="8">
        <v>6.3150589868147113</v>
      </c>
      <c r="E16688" s="8">
        <v>5.3524112347641761</v>
      </c>
      <c r="F16688" s="8">
        <v>9.0263691683569984</v>
      </c>
      <c r="G16688" t="str">
        <f>VLOOKUP(C16688,'data indicadores nacional'!$A$2:$G$24,7,FALSE)</f>
        <v>arriba</v>
      </c>
      <c r="H16688" s="9">
        <f>VLOOKUP(C16688,'data indicadores nacional'!$A$2:$F$24,6,FALSE)</f>
        <v>0.44294071764974818</v>
      </c>
      <c r="I16688" s="5" t="str">
        <f t="shared" si="1300"/>
        <v xml:space="preserve"> </v>
      </c>
      <c r="J16688" s="5">
        <f t="shared" si="1301"/>
        <v>1</v>
      </c>
      <c r="K16688" s="5">
        <f t="shared" si="1302"/>
        <v>0</v>
      </c>
      <c r="L16688" s="5">
        <f t="shared" si="1303"/>
        <v>1</v>
      </c>
      <c r="N16688" s="8">
        <f>VLOOKUP(C16688,'data indicadores nacional'!$A$2:$J$24,10,FALSE)</f>
        <v>80</v>
      </c>
      <c r="O16688" t="str">
        <f t="shared" si="1304"/>
        <v>alarma</v>
      </c>
    </row>
    <row r="16689" spans="1:15">
      <c r="A16689" t="s">
        <v>127</v>
      </c>
      <c r="B16689" t="s">
        <v>1145</v>
      </c>
      <c r="C16689" t="s">
        <v>149</v>
      </c>
      <c r="D16689" s="8">
        <v>0.20818875780707841</v>
      </c>
      <c r="E16689" s="8">
        <v>0</v>
      </c>
      <c r="F16689" s="8">
        <v>0.10141987829614604</v>
      </c>
      <c r="G16689" t="str">
        <f>VLOOKUP(C16689,'data indicadores nacional'!$A$2:$G$24,7,FALSE)</f>
        <v>abajo</v>
      </c>
      <c r="H16689" s="9">
        <f>VLOOKUP(C16689,'data indicadores nacional'!$A$2:$F$24,6,FALSE)</f>
        <v>3.3105825166439729E-2</v>
      </c>
      <c r="I16689" s="5" t="str">
        <f t="shared" si="1300"/>
        <v>alarma</v>
      </c>
      <c r="J16689" s="5">
        <f t="shared" si="1301"/>
        <v>1</v>
      </c>
      <c r="K16689" s="5">
        <f t="shared" si="1302"/>
        <v>0</v>
      </c>
      <c r="L16689" s="5">
        <f t="shared" si="1303"/>
        <v>1</v>
      </c>
      <c r="N16689" s="8" t="str">
        <f>VLOOKUP(C16689,'data indicadores nacional'!$A$2:$J$24,10,FALSE)</f>
        <v>-</v>
      </c>
      <c r="O16689" t="str">
        <f t="shared" si="1304"/>
        <v xml:space="preserve"> </v>
      </c>
    </row>
    <row r="16690" spans="1:15">
      <c r="A16690" t="s">
        <v>127</v>
      </c>
      <c r="B16690" t="s">
        <v>1145</v>
      </c>
      <c r="C16690" t="s">
        <v>150</v>
      </c>
      <c r="D16690" s="8">
        <v>6.9396252602359473E-2</v>
      </c>
      <c r="E16690" s="8">
        <v>5.2994170641229466E-2</v>
      </c>
      <c r="F16690" s="8">
        <v>5.0709939148073022E-2</v>
      </c>
      <c r="G16690" t="str">
        <f>VLOOKUP(C16690,'data indicadores nacional'!$A$2:$G$24,7,FALSE)</f>
        <v>abajo</v>
      </c>
      <c r="H16690" s="9">
        <f>VLOOKUP(C16690,'data indicadores nacional'!$A$2:$F$24,6,FALSE)</f>
        <v>3.1798702633632006E-2</v>
      </c>
      <c r="I16690" s="5" t="str">
        <f t="shared" si="1300"/>
        <v xml:space="preserve"> </v>
      </c>
      <c r="J16690" s="5">
        <f t="shared" si="1301"/>
        <v>1</v>
      </c>
      <c r="K16690" s="5">
        <f t="shared" si="1302"/>
        <v>0</v>
      </c>
      <c r="L16690" s="5">
        <f t="shared" si="1303"/>
        <v>1</v>
      </c>
      <c r="N16690" s="8" t="str">
        <f>VLOOKUP(C16690,'data indicadores nacional'!$A$2:$J$24,10,FALSE)</f>
        <v>-</v>
      </c>
      <c r="O16690" t="str">
        <f t="shared" si="1304"/>
        <v xml:space="preserve"> </v>
      </c>
    </row>
    <row r="16691" spans="1:15">
      <c r="A16691" t="s">
        <v>127</v>
      </c>
      <c r="B16691" t="s">
        <v>1145</v>
      </c>
      <c r="C16691" t="s">
        <v>151</v>
      </c>
      <c r="D16691" s="8">
        <v>54.008438818565395</v>
      </c>
      <c r="E16691" s="8">
        <v>71.487603305785115</v>
      </c>
      <c r="F16691" s="8">
        <v>61.983471074380169</v>
      </c>
      <c r="G16691" t="str">
        <f>VLOOKUP(C16691,'data indicadores nacional'!$A$2:$G$24,7,FALSE)</f>
        <v>arriba</v>
      </c>
      <c r="H16691" s="9">
        <f>VLOOKUP(C16691,'data indicadores nacional'!$A$2:$F$24,6,FALSE)</f>
        <v>2.4115304789202416</v>
      </c>
      <c r="I16691" s="5" t="str">
        <f t="shared" si="1300"/>
        <v>alarma</v>
      </c>
      <c r="J16691" s="5">
        <f t="shared" si="1301"/>
        <v>1</v>
      </c>
      <c r="K16691" s="5">
        <f t="shared" si="1302"/>
        <v>0</v>
      </c>
      <c r="L16691" s="5">
        <f t="shared" si="1303"/>
        <v>1</v>
      </c>
      <c r="N16691" s="8" t="str">
        <f>VLOOKUP(C16691,'data indicadores nacional'!$A$2:$J$24,10,FALSE)</f>
        <v>-</v>
      </c>
      <c r="O16691" t="str">
        <f t="shared" si="1304"/>
        <v xml:space="preserve"> </v>
      </c>
    </row>
    <row r="16692" spans="1:15">
      <c r="A16692" t="s">
        <v>128</v>
      </c>
      <c r="B16692" t="s">
        <v>1146</v>
      </c>
      <c r="C16692" t="s">
        <v>147</v>
      </c>
      <c r="D16692" s="8">
        <v>5.2165887522320979E-2</v>
      </c>
      <c r="E16692" s="8">
        <v>8.0385852090032156E-2</v>
      </c>
      <c r="F16692" s="8">
        <v>0.13014989677766808</v>
      </c>
      <c r="G16692" t="str">
        <f>VLOOKUP(C16692,'data indicadores nacional'!$A$2:$G$24,7,FALSE)</f>
        <v>abajo</v>
      </c>
      <c r="H16692" s="9">
        <f>VLOOKUP(C16692,'data indicadores nacional'!$A$2:$F$24,6,FALSE)</f>
        <v>3.1698266245721529E-2</v>
      </c>
      <c r="I16692" s="5" t="str">
        <f t="shared" si="1300"/>
        <v>alarma</v>
      </c>
      <c r="J16692" s="5">
        <f t="shared" si="1301"/>
        <v>0</v>
      </c>
      <c r="K16692" s="5">
        <f t="shared" si="1302"/>
        <v>1</v>
      </c>
      <c r="L16692" s="5">
        <f t="shared" si="1303"/>
        <v>1</v>
      </c>
      <c r="N16692" s="8">
        <f>VLOOKUP(C16692,'data indicadores nacional'!$A$2:$J$24,10,FALSE)</f>
        <v>1</v>
      </c>
      <c r="O16692" t="str">
        <f t="shared" si="1304"/>
        <v xml:space="preserve"> </v>
      </c>
    </row>
    <row r="16693" spans="1:15">
      <c r="A16693" t="s">
        <v>128</v>
      </c>
      <c r="B16693" t="s">
        <v>1146</v>
      </c>
      <c r="C16693" t="s">
        <v>148</v>
      </c>
      <c r="D16693" s="8">
        <v>5.1325331209272083</v>
      </c>
      <c r="E16693" s="8">
        <v>4.1605534339314252</v>
      </c>
      <c r="F16693" s="8">
        <v>2.9689691346920712</v>
      </c>
      <c r="G16693" t="str">
        <f>VLOOKUP(C16693,'data indicadores nacional'!$A$2:$G$24,7,FALSE)</f>
        <v>arriba</v>
      </c>
      <c r="H16693" s="9">
        <f>VLOOKUP(C16693,'data indicadores nacional'!$A$2:$F$24,6,FALSE)</f>
        <v>0.44294071764974818</v>
      </c>
      <c r="I16693" s="5" t="str">
        <f t="shared" si="1300"/>
        <v>alarma</v>
      </c>
      <c r="J16693" s="5">
        <f t="shared" si="1301"/>
        <v>0</v>
      </c>
      <c r="K16693" s="5">
        <f t="shared" si="1302"/>
        <v>1</v>
      </c>
      <c r="L16693" s="5">
        <f t="shared" si="1303"/>
        <v>1</v>
      </c>
      <c r="N16693" s="8">
        <f>VLOOKUP(C16693,'data indicadores nacional'!$A$2:$J$24,10,FALSE)</f>
        <v>80</v>
      </c>
      <c r="O16693" t="str">
        <f t="shared" si="1304"/>
        <v>alarma</v>
      </c>
    </row>
    <row r="16694" spans="1:15">
      <c r="A16694" t="s">
        <v>128</v>
      </c>
      <c r="B16694" t="s">
        <v>1146</v>
      </c>
      <c r="C16694" t="s">
        <v>149</v>
      </c>
      <c r="D16694" s="8">
        <v>0.29321137110657397</v>
      </c>
      <c r="E16694" s="8">
        <v>0.31136657998708139</v>
      </c>
      <c r="F16694" s="8">
        <v>0.23408858274923944</v>
      </c>
      <c r="G16694" t="str">
        <f>VLOOKUP(C16694,'data indicadores nacional'!$A$2:$G$24,7,FALSE)</f>
        <v>abajo</v>
      </c>
      <c r="H16694" s="9">
        <f>VLOOKUP(C16694,'data indicadores nacional'!$A$2:$F$24,6,FALSE)</f>
        <v>3.3105825166439729E-2</v>
      </c>
      <c r="I16694" s="5" t="str">
        <f t="shared" si="1300"/>
        <v xml:space="preserve"> </v>
      </c>
      <c r="J16694" s="5">
        <f t="shared" si="1301"/>
        <v>1</v>
      </c>
      <c r="K16694" s="5">
        <f t="shared" si="1302"/>
        <v>0</v>
      </c>
      <c r="L16694" s="5">
        <f t="shared" si="1303"/>
        <v>1</v>
      </c>
      <c r="N16694" s="8" t="str">
        <f>VLOOKUP(C16694,'data indicadores nacional'!$A$2:$J$24,10,FALSE)</f>
        <v>-</v>
      </c>
      <c r="O16694" t="str">
        <f t="shared" si="1304"/>
        <v xml:space="preserve"> </v>
      </c>
    </row>
    <row r="16695" spans="1:15">
      <c r="A16695" t="s">
        <v>128</v>
      </c>
      <c r="B16695" t="s">
        <v>1146</v>
      </c>
      <c r="C16695" t="s">
        <v>150</v>
      </c>
      <c r="D16695" s="8">
        <v>0.10139361872441689</v>
      </c>
      <c r="E16695" s="8">
        <v>0.20831097462205725</v>
      </c>
      <c r="F16695" s="8">
        <v>0.15226503189367396</v>
      </c>
      <c r="G16695" t="str">
        <f>VLOOKUP(C16695,'data indicadores nacional'!$A$2:$G$24,7,FALSE)</f>
        <v>abajo</v>
      </c>
      <c r="H16695" s="9">
        <f>VLOOKUP(C16695,'data indicadores nacional'!$A$2:$F$24,6,FALSE)</f>
        <v>3.1798702633632006E-2</v>
      </c>
      <c r="I16695" s="5" t="str">
        <f t="shared" si="1300"/>
        <v xml:space="preserve"> </v>
      </c>
      <c r="J16695" s="5">
        <f t="shared" si="1301"/>
        <v>0</v>
      </c>
      <c r="K16695" s="5">
        <f t="shared" si="1302"/>
        <v>1</v>
      </c>
      <c r="L16695" s="5">
        <f t="shared" si="1303"/>
        <v>1</v>
      </c>
      <c r="N16695" s="8" t="str">
        <f>VLOOKUP(C16695,'data indicadores nacional'!$A$2:$J$24,10,FALSE)</f>
        <v>-</v>
      </c>
      <c r="O16695" t="str">
        <f t="shared" si="1304"/>
        <v xml:space="preserve"> </v>
      </c>
    </row>
    <row r="16696" spans="1:15">
      <c r="A16696" t="s">
        <v>128</v>
      </c>
      <c r="B16696" t="s">
        <v>1146</v>
      </c>
      <c r="C16696" t="s">
        <v>151</v>
      </c>
      <c r="D16696" s="8">
        <v>54.804807673934228</v>
      </c>
      <c r="E16696" s="8">
        <v>53.430343244302591</v>
      </c>
      <c r="F16696" s="8">
        <v>44.957825464073117</v>
      </c>
      <c r="G16696" t="str">
        <f>VLOOKUP(C16696,'data indicadores nacional'!$A$2:$G$24,7,FALSE)</f>
        <v>arriba</v>
      </c>
      <c r="H16696" s="9">
        <f>VLOOKUP(C16696,'data indicadores nacional'!$A$2:$F$24,6,FALSE)</f>
        <v>2.4115304789202416</v>
      </c>
      <c r="I16696" s="5" t="str">
        <f t="shared" si="1300"/>
        <v>alarma</v>
      </c>
      <c r="J16696" s="5">
        <f t="shared" si="1301"/>
        <v>0</v>
      </c>
      <c r="K16696" s="5">
        <f t="shared" si="1302"/>
        <v>1</v>
      </c>
      <c r="L16696" s="5">
        <f t="shared" si="1303"/>
        <v>1</v>
      </c>
      <c r="N16696" s="8" t="str">
        <f>VLOOKUP(C16696,'data indicadores nacional'!$A$2:$J$24,10,FALSE)</f>
        <v>-</v>
      </c>
      <c r="O16696" t="str">
        <f t="shared" si="1304"/>
        <v xml:space="preserve"> </v>
      </c>
    </row>
    <row r="16697" spans="1:15">
      <c r="A16697" t="s">
        <v>128</v>
      </c>
      <c r="B16697" t="s">
        <v>1147</v>
      </c>
      <c r="C16697" t="s">
        <v>147</v>
      </c>
      <c r="D16697" s="8">
        <v>0</v>
      </c>
      <c r="E16697" s="8">
        <v>0.30959752321981426</v>
      </c>
      <c r="F16697" s="8">
        <v>0</v>
      </c>
      <c r="G16697" t="str">
        <f>VLOOKUP(C16697,'data indicadores nacional'!$A$2:$G$24,7,FALSE)</f>
        <v>abajo</v>
      </c>
      <c r="H16697" s="9">
        <f>VLOOKUP(C16697,'data indicadores nacional'!$A$2:$F$24,6,FALSE)</f>
        <v>3.1698266245721529E-2</v>
      </c>
      <c r="I16697" s="5" t="str">
        <f t="shared" si="1300"/>
        <v xml:space="preserve"> </v>
      </c>
      <c r="J16697" s="5">
        <f t="shared" si="1301"/>
        <v>0</v>
      </c>
      <c r="K16697" s="5">
        <f t="shared" si="1302"/>
        <v>0</v>
      </c>
      <c r="L16697" s="5">
        <f t="shared" si="1303"/>
        <v>0</v>
      </c>
      <c r="N16697" s="8">
        <f>VLOOKUP(C16697,'data indicadores nacional'!$A$2:$J$24,10,FALSE)</f>
        <v>1</v>
      </c>
      <c r="O16697" t="str">
        <f t="shared" si="1304"/>
        <v xml:space="preserve"> </v>
      </c>
    </row>
    <row r="16698" spans="1:15">
      <c r="A16698" t="s">
        <v>128</v>
      </c>
      <c r="B16698" t="s">
        <v>1147</v>
      </c>
      <c r="C16698" t="s">
        <v>148</v>
      </c>
      <c r="D16698" s="8">
        <v>7.7845747870936783</v>
      </c>
      <c r="E16698" s="8">
        <v>11.683168316831685</v>
      </c>
      <c r="F16698" s="8">
        <v>6.6124810579969688</v>
      </c>
      <c r="G16698" t="str">
        <f>VLOOKUP(C16698,'data indicadores nacional'!$A$2:$G$24,7,FALSE)</f>
        <v>arriba</v>
      </c>
      <c r="H16698" s="9">
        <f>VLOOKUP(C16698,'data indicadores nacional'!$A$2:$F$24,6,FALSE)</f>
        <v>0.44294071764974818</v>
      </c>
      <c r="I16698" s="5" t="str">
        <f t="shared" si="1300"/>
        <v>alarma</v>
      </c>
      <c r="J16698" s="5">
        <f t="shared" si="1301"/>
        <v>0</v>
      </c>
      <c r="K16698" s="5">
        <f t="shared" si="1302"/>
        <v>1</v>
      </c>
      <c r="L16698" s="5">
        <f t="shared" si="1303"/>
        <v>1</v>
      </c>
      <c r="N16698" s="8">
        <f>VLOOKUP(C16698,'data indicadores nacional'!$A$2:$J$24,10,FALSE)</f>
        <v>80</v>
      </c>
      <c r="O16698" t="str">
        <f t="shared" si="1304"/>
        <v>alarma</v>
      </c>
    </row>
    <row r="16699" spans="1:15">
      <c r="A16699" t="s">
        <v>128</v>
      </c>
      <c r="B16699" t="s">
        <v>1147</v>
      </c>
      <c r="C16699" t="s">
        <v>149</v>
      </c>
      <c r="D16699" s="8">
        <v>0.20391027947703008</v>
      </c>
      <c r="E16699" s="8">
        <v>0.33779848573092602</v>
      </c>
      <c r="F16699" s="8">
        <v>0.16531202644992424</v>
      </c>
      <c r="G16699" t="str">
        <f>VLOOKUP(C16699,'data indicadores nacional'!$A$2:$G$24,7,FALSE)</f>
        <v>abajo</v>
      </c>
      <c r="H16699" s="9">
        <f>VLOOKUP(C16699,'data indicadores nacional'!$A$2:$F$24,6,FALSE)</f>
        <v>3.3105825166439729E-2</v>
      </c>
      <c r="I16699" s="5" t="str">
        <f t="shared" si="1300"/>
        <v xml:space="preserve"> </v>
      </c>
      <c r="J16699" s="5">
        <f t="shared" si="1301"/>
        <v>1</v>
      </c>
      <c r="K16699" s="5">
        <f t="shared" si="1302"/>
        <v>0</v>
      </c>
      <c r="L16699" s="5">
        <f t="shared" si="1303"/>
        <v>1</v>
      </c>
      <c r="N16699" s="8" t="str">
        <f>VLOOKUP(C16699,'data indicadores nacional'!$A$2:$J$24,10,FALSE)</f>
        <v>-</v>
      </c>
      <c r="O16699" t="str">
        <f t="shared" si="1304"/>
        <v xml:space="preserve"> </v>
      </c>
    </row>
    <row r="16700" spans="1:15">
      <c r="A16700" t="s">
        <v>128</v>
      </c>
      <c r="B16700" t="s">
        <v>1147</v>
      </c>
      <c r="C16700" t="s">
        <v>150</v>
      </c>
      <c r="D16700" s="8">
        <v>3.5984166966534725E-2</v>
      </c>
      <c r="E16700" s="8">
        <v>0.17472335468841002</v>
      </c>
      <c r="F16700" s="8">
        <v>0.15153602424576387</v>
      </c>
      <c r="G16700" t="str">
        <f>VLOOKUP(C16700,'data indicadores nacional'!$A$2:$G$24,7,FALSE)</f>
        <v>abajo</v>
      </c>
      <c r="H16700" s="9">
        <f>VLOOKUP(C16700,'data indicadores nacional'!$A$2:$F$24,6,FALSE)</f>
        <v>3.1798702633632006E-2</v>
      </c>
      <c r="I16700" s="5" t="str">
        <f t="shared" si="1300"/>
        <v xml:space="preserve"> </v>
      </c>
      <c r="J16700" s="5">
        <f t="shared" si="1301"/>
        <v>0</v>
      </c>
      <c r="K16700" s="5">
        <f t="shared" si="1302"/>
        <v>1</v>
      </c>
      <c r="L16700" s="5">
        <f t="shared" si="1303"/>
        <v>1</v>
      </c>
      <c r="N16700" s="8" t="str">
        <f>VLOOKUP(C16700,'data indicadores nacional'!$A$2:$J$24,10,FALSE)</f>
        <v>-</v>
      </c>
      <c r="O16700" t="str">
        <f t="shared" si="1304"/>
        <v xml:space="preserve"> </v>
      </c>
    </row>
    <row r="16701" spans="1:15">
      <c r="A16701" t="s">
        <v>128</v>
      </c>
      <c r="B16701" t="s">
        <v>1147</v>
      </c>
      <c r="C16701" t="s">
        <v>151</v>
      </c>
      <c r="D16701" s="8">
        <v>68.017057569296384</v>
      </c>
      <c r="E16701" s="8">
        <v>29.367631296891751</v>
      </c>
      <c r="F16701" s="8">
        <v>37.001209189842804</v>
      </c>
      <c r="G16701" t="str">
        <f>VLOOKUP(C16701,'data indicadores nacional'!$A$2:$G$24,7,FALSE)</f>
        <v>arriba</v>
      </c>
      <c r="H16701" s="9">
        <f>VLOOKUP(C16701,'data indicadores nacional'!$A$2:$F$24,6,FALSE)</f>
        <v>2.4115304789202416</v>
      </c>
      <c r="I16701" s="5" t="str">
        <f t="shared" si="1300"/>
        <v xml:space="preserve"> </v>
      </c>
      <c r="J16701" s="5">
        <f t="shared" si="1301"/>
        <v>0</v>
      </c>
      <c r="K16701" s="5">
        <f t="shared" si="1302"/>
        <v>1</v>
      </c>
      <c r="L16701" s="5">
        <f t="shared" si="1303"/>
        <v>1</v>
      </c>
      <c r="N16701" s="8" t="str">
        <f>VLOOKUP(C16701,'data indicadores nacional'!$A$2:$J$24,10,FALSE)</f>
        <v>-</v>
      </c>
      <c r="O16701" t="str">
        <f t="shared" si="1304"/>
        <v xml:space="preserve"> </v>
      </c>
    </row>
    <row r="16702" spans="1:15">
      <c r="A16702" t="s">
        <v>128</v>
      </c>
      <c r="B16702" t="s">
        <v>1148</v>
      </c>
      <c r="C16702" t="s">
        <v>147</v>
      </c>
      <c r="D16702" s="8">
        <v>0</v>
      </c>
      <c r="E16702" s="8">
        <v>0.19267822736030829</v>
      </c>
      <c r="F16702" s="8">
        <v>0.29761904761904762</v>
      </c>
      <c r="G16702" t="str">
        <f>VLOOKUP(C16702,'data indicadores nacional'!$A$2:$G$24,7,FALSE)</f>
        <v>abajo</v>
      </c>
      <c r="H16702" s="9">
        <f>VLOOKUP(C16702,'data indicadores nacional'!$A$2:$F$24,6,FALSE)</f>
        <v>3.1698266245721529E-2</v>
      </c>
      <c r="I16702" s="5" t="str">
        <f t="shared" si="1300"/>
        <v>alarma</v>
      </c>
      <c r="J16702" s="5">
        <f t="shared" si="1301"/>
        <v>0</v>
      </c>
      <c r="K16702" s="5">
        <f t="shared" si="1302"/>
        <v>1</v>
      </c>
      <c r="L16702" s="5">
        <f t="shared" si="1303"/>
        <v>1</v>
      </c>
      <c r="N16702" s="8">
        <f>VLOOKUP(C16702,'data indicadores nacional'!$A$2:$J$24,10,FALSE)</f>
        <v>1</v>
      </c>
      <c r="O16702" t="str">
        <f t="shared" si="1304"/>
        <v xml:space="preserve"> </v>
      </c>
    </row>
    <row r="16703" spans="1:15">
      <c r="A16703" t="s">
        <v>128</v>
      </c>
      <c r="B16703" t="s">
        <v>1148</v>
      </c>
      <c r="C16703" t="s">
        <v>148</v>
      </c>
      <c r="D16703" s="8">
        <v>10.446909150220192</v>
      </c>
      <c r="E16703" s="8">
        <v>14.84690067214339</v>
      </c>
      <c r="F16703" s="8">
        <v>13.856666136977594</v>
      </c>
      <c r="G16703" t="str">
        <f>VLOOKUP(C16703,'data indicadores nacional'!$A$2:$G$24,7,FALSE)</f>
        <v>arriba</v>
      </c>
      <c r="H16703" s="9">
        <f>VLOOKUP(C16703,'data indicadores nacional'!$A$2:$F$24,6,FALSE)</f>
        <v>0.44294071764974818</v>
      </c>
      <c r="I16703" s="5" t="str">
        <f t="shared" si="1300"/>
        <v>alarma</v>
      </c>
      <c r="J16703" s="5">
        <f t="shared" si="1301"/>
        <v>1</v>
      </c>
      <c r="K16703" s="5">
        <f t="shared" si="1302"/>
        <v>0</v>
      </c>
      <c r="L16703" s="5">
        <f t="shared" si="1303"/>
        <v>1</v>
      </c>
      <c r="N16703" s="8">
        <f>VLOOKUP(C16703,'data indicadores nacional'!$A$2:$J$24,10,FALSE)</f>
        <v>80</v>
      </c>
      <c r="O16703" t="str">
        <f t="shared" si="1304"/>
        <v>alarma</v>
      </c>
    </row>
    <row r="16704" spans="1:15">
      <c r="A16704" t="s">
        <v>128</v>
      </c>
      <c r="B16704" t="s">
        <v>1148</v>
      </c>
      <c r="C16704" t="s">
        <v>149</v>
      </c>
      <c r="D16704" s="8">
        <v>0.19572663513293098</v>
      </c>
      <c r="E16704" s="8">
        <v>0.21657953696788645</v>
      </c>
      <c r="F16704" s="8">
        <v>0.18274273001747973</v>
      </c>
      <c r="G16704" t="str">
        <f>VLOOKUP(C16704,'data indicadores nacional'!$A$2:$G$24,7,FALSE)</f>
        <v>abajo</v>
      </c>
      <c r="H16704" s="9">
        <f>VLOOKUP(C16704,'data indicadores nacional'!$A$2:$F$24,6,FALSE)</f>
        <v>3.3105825166439729E-2</v>
      </c>
      <c r="I16704" s="5" t="str">
        <f t="shared" si="1300"/>
        <v xml:space="preserve"> </v>
      </c>
      <c r="J16704" s="5">
        <f t="shared" si="1301"/>
        <v>1</v>
      </c>
      <c r="K16704" s="5">
        <f t="shared" si="1302"/>
        <v>0</v>
      </c>
      <c r="L16704" s="5">
        <f t="shared" si="1303"/>
        <v>1</v>
      </c>
      <c r="N16704" s="8" t="str">
        <f>VLOOKUP(C16704,'data indicadores nacional'!$A$2:$J$24,10,FALSE)</f>
        <v>-</v>
      </c>
      <c r="O16704" t="str">
        <f t="shared" si="1304"/>
        <v xml:space="preserve"> </v>
      </c>
    </row>
    <row r="16705" spans="1:15">
      <c r="A16705" t="s">
        <v>128</v>
      </c>
      <c r="B16705" t="s">
        <v>1148</v>
      </c>
      <c r="C16705" t="s">
        <v>150</v>
      </c>
      <c r="D16705" s="8">
        <v>1.6310552927744252E-2</v>
      </c>
      <c r="E16705" s="8">
        <v>0.15683345780433158</v>
      </c>
      <c r="F16705" s="8">
        <v>0.10328936914031463</v>
      </c>
      <c r="G16705" t="str">
        <f>VLOOKUP(C16705,'data indicadores nacional'!$A$2:$G$24,7,FALSE)</f>
        <v>abajo</v>
      </c>
      <c r="H16705" s="9">
        <f>VLOOKUP(C16705,'data indicadores nacional'!$A$2:$F$24,6,FALSE)</f>
        <v>3.1798702633632006E-2</v>
      </c>
      <c r="I16705" s="5" t="str">
        <f t="shared" si="1300"/>
        <v xml:space="preserve"> </v>
      </c>
      <c r="J16705" s="5">
        <f t="shared" si="1301"/>
        <v>0</v>
      </c>
      <c r="K16705" s="5">
        <f t="shared" si="1302"/>
        <v>1</v>
      </c>
      <c r="L16705" s="5">
        <f t="shared" si="1303"/>
        <v>1</v>
      </c>
      <c r="N16705" s="8" t="str">
        <f>VLOOKUP(C16705,'data indicadores nacional'!$A$2:$J$24,10,FALSE)</f>
        <v>-</v>
      </c>
      <c r="O16705" t="str">
        <f t="shared" si="1304"/>
        <v xml:space="preserve"> </v>
      </c>
    </row>
    <row r="16706" spans="1:15">
      <c r="A16706" t="s">
        <v>128</v>
      </c>
      <c r="B16706" t="s">
        <v>1148</v>
      </c>
      <c r="C16706" t="s">
        <v>151</v>
      </c>
      <c r="D16706" s="8">
        <v>77.136258660508076</v>
      </c>
      <c r="E16706" s="8">
        <v>63.838550247116963</v>
      </c>
      <c r="F16706" s="8">
        <v>54.874651810584965</v>
      </c>
      <c r="G16706" t="str">
        <f>VLOOKUP(C16706,'data indicadores nacional'!$A$2:$G$24,7,FALSE)</f>
        <v>arriba</v>
      </c>
      <c r="H16706" s="9">
        <f>VLOOKUP(C16706,'data indicadores nacional'!$A$2:$F$24,6,FALSE)</f>
        <v>2.4115304789202416</v>
      </c>
      <c r="I16706" s="5" t="str">
        <f t="shared" si="1300"/>
        <v>alarma</v>
      </c>
      <c r="J16706" s="5">
        <f t="shared" si="1301"/>
        <v>0</v>
      </c>
      <c r="K16706" s="5">
        <f t="shared" si="1302"/>
        <v>1</v>
      </c>
      <c r="L16706" s="5">
        <f t="shared" si="1303"/>
        <v>1</v>
      </c>
      <c r="N16706" s="8" t="str">
        <f>VLOOKUP(C16706,'data indicadores nacional'!$A$2:$J$24,10,FALSE)</f>
        <v>-</v>
      </c>
      <c r="O16706" t="str">
        <f t="shared" si="1304"/>
        <v xml:space="preserve"> </v>
      </c>
    </row>
    <row r="16707" spans="1:15">
      <c r="A16707" t="s">
        <v>128</v>
      </c>
      <c r="B16707" t="s">
        <v>1149</v>
      </c>
      <c r="C16707" t="s">
        <v>147</v>
      </c>
      <c r="D16707" s="8">
        <v>0</v>
      </c>
      <c r="E16707" s="8">
        <v>0</v>
      </c>
      <c r="F16707" s="8">
        <v>0</v>
      </c>
      <c r="G16707" t="str">
        <f>VLOOKUP(C16707,'data indicadores nacional'!$A$2:$G$24,7,FALSE)</f>
        <v>abajo</v>
      </c>
      <c r="H16707" s="9">
        <f>VLOOKUP(C16707,'data indicadores nacional'!$A$2:$F$24,6,FALSE)</f>
        <v>3.1698266245721529E-2</v>
      </c>
      <c r="I16707" s="5" t="str">
        <f t="shared" ref="I16707:I16770" si="1305">IF(G16707=$G$2,IF(F16707&gt;E16707,"alarma"," "),IF(F16707&lt;E16707,"alarma"," "))</f>
        <v xml:space="preserve"> </v>
      </c>
      <c r="J16707" s="5">
        <f t="shared" ref="J16707:J16770" si="1306">IF(G16707=$G$2,IF((D16707-F16707)&gt;($M$2*H16707),1,0),IF((F16707-D16707)&gt;($M$2*H16707),1,0))</f>
        <v>0</v>
      </c>
      <c r="K16707" s="5">
        <f t="shared" ref="K16707:K16770" si="1307">IF(G16707=$G$2,IF((F16707-D16707)&gt;($M$2*H16707),1,0),IF((D16707-F16707)&gt;($M$2*H16707),1,0))</f>
        <v>0</v>
      </c>
      <c r="L16707" s="5">
        <f t="shared" ref="L16707:L16770" si="1308">IF(J16707=1,1,IF(K16707=1,1,0))</f>
        <v>0</v>
      </c>
      <c r="N16707" s="8">
        <f>VLOOKUP(C16707,'data indicadores nacional'!$A$2:$J$24,10,FALSE)</f>
        <v>1</v>
      </c>
      <c r="O16707" t="str">
        <f t="shared" ref="O16707:O16770" si="1309">IF(N16707=$N$4," ",IF(F16707=$F$20," ",IF(G16707=$G$2,IF(F16707&lt;N16707," ","alarma"),IF(F16707&lt;N16707,"alarma"," "))))</f>
        <v xml:space="preserve"> </v>
      </c>
    </row>
    <row r="16708" spans="1:15">
      <c r="A16708" t="s">
        <v>128</v>
      </c>
      <c r="B16708" t="s">
        <v>1149</v>
      </c>
      <c r="C16708" t="s">
        <v>148</v>
      </c>
      <c r="D16708" s="8">
        <v>5.4942928999806542</v>
      </c>
      <c r="E16708" s="8">
        <v>2.789122422552047</v>
      </c>
      <c r="F16708" s="8">
        <v>2.9716655148583278</v>
      </c>
      <c r="G16708" t="str">
        <f>VLOOKUP(C16708,'data indicadores nacional'!$A$2:$G$24,7,FALSE)</f>
        <v>arriba</v>
      </c>
      <c r="H16708" s="9">
        <f>VLOOKUP(C16708,'data indicadores nacional'!$A$2:$F$24,6,FALSE)</f>
        <v>0.44294071764974818</v>
      </c>
      <c r="I16708" s="5" t="str">
        <f t="shared" si="1305"/>
        <v xml:space="preserve"> </v>
      </c>
      <c r="J16708" s="5">
        <f t="shared" si="1306"/>
        <v>0</v>
      </c>
      <c r="K16708" s="5">
        <f t="shared" si="1307"/>
        <v>1</v>
      </c>
      <c r="L16708" s="5">
        <f t="shared" si="1308"/>
        <v>1</v>
      </c>
      <c r="N16708" s="8">
        <f>VLOOKUP(C16708,'data indicadores nacional'!$A$2:$J$24,10,FALSE)</f>
        <v>80</v>
      </c>
      <c r="O16708" t="str">
        <f t="shared" si="1309"/>
        <v>alarma</v>
      </c>
    </row>
    <row r="16709" spans="1:15">
      <c r="A16709" t="s">
        <v>128</v>
      </c>
      <c r="B16709" t="s">
        <v>1149</v>
      </c>
      <c r="C16709" t="s">
        <v>149</v>
      </c>
      <c r="D16709" s="8">
        <v>0.11607661056297155</v>
      </c>
      <c r="E16709" s="8">
        <v>0.23906763621874688</v>
      </c>
      <c r="F16709" s="8">
        <v>4.6072333563695E-2</v>
      </c>
      <c r="G16709" t="str">
        <f>VLOOKUP(C16709,'data indicadores nacional'!$A$2:$G$24,7,FALSE)</f>
        <v>abajo</v>
      </c>
      <c r="H16709" s="9">
        <f>VLOOKUP(C16709,'data indicadores nacional'!$A$2:$F$24,6,FALSE)</f>
        <v>3.3105825166439729E-2</v>
      </c>
      <c r="I16709" s="5" t="str">
        <f t="shared" si="1305"/>
        <v xml:space="preserve"> </v>
      </c>
      <c r="J16709" s="5">
        <f t="shared" si="1306"/>
        <v>1</v>
      </c>
      <c r="K16709" s="5">
        <f t="shared" si="1307"/>
        <v>0</v>
      </c>
      <c r="L16709" s="5">
        <f t="shared" si="1308"/>
        <v>1</v>
      </c>
      <c r="N16709" s="8" t="str">
        <f>VLOOKUP(C16709,'data indicadores nacional'!$A$2:$J$24,10,FALSE)</f>
        <v>-</v>
      </c>
      <c r="O16709" t="str">
        <f t="shared" si="1309"/>
        <v xml:space="preserve"> </v>
      </c>
    </row>
    <row r="16710" spans="1:15">
      <c r="A16710" t="s">
        <v>128</v>
      </c>
      <c r="B16710" t="s">
        <v>1149</v>
      </c>
      <c r="C16710" t="s">
        <v>150</v>
      </c>
      <c r="D16710" s="8">
        <v>1.9346101760495258E-2</v>
      </c>
      <c r="E16710" s="8">
        <v>0.12949496961848789</v>
      </c>
      <c r="F16710" s="8">
        <v>9.2144667127390001E-2</v>
      </c>
      <c r="G16710" t="str">
        <f>VLOOKUP(C16710,'data indicadores nacional'!$A$2:$G$24,7,FALSE)</f>
        <v>abajo</v>
      </c>
      <c r="H16710" s="9">
        <f>VLOOKUP(C16710,'data indicadores nacional'!$A$2:$F$24,6,FALSE)</f>
        <v>3.1798702633632006E-2</v>
      </c>
      <c r="I16710" s="5" t="str">
        <f t="shared" si="1305"/>
        <v xml:space="preserve"> </v>
      </c>
      <c r="J16710" s="5">
        <f t="shared" si="1306"/>
        <v>0</v>
      </c>
      <c r="K16710" s="5">
        <f t="shared" si="1307"/>
        <v>1</v>
      </c>
      <c r="L16710" s="5">
        <f t="shared" si="1308"/>
        <v>1</v>
      </c>
      <c r="N16710" s="8" t="str">
        <f>VLOOKUP(C16710,'data indicadores nacional'!$A$2:$J$24,10,FALSE)</f>
        <v>-</v>
      </c>
      <c r="O16710" t="str">
        <f t="shared" si="1309"/>
        <v xml:space="preserve"> </v>
      </c>
    </row>
    <row r="16711" spans="1:15">
      <c r="A16711" t="s">
        <v>128</v>
      </c>
      <c r="B16711" t="s">
        <v>1149</v>
      </c>
      <c r="C16711" t="s">
        <v>151</v>
      </c>
      <c r="D16711" s="8">
        <v>69.918699186991873</v>
      </c>
      <c r="E16711" s="8">
        <v>51.651143099068584</v>
      </c>
      <c r="F16711" s="8">
        <v>44.444444444444443</v>
      </c>
      <c r="G16711" t="str">
        <f>VLOOKUP(C16711,'data indicadores nacional'!$A$2:$G$24,7,FALSE)</f>
        <v>arriba</v>
      </c>
      <c r="H16711" s="9">
        <f>VLOOKUP(C16711,'data indicadores nacional'!$A$2:$F$24,6,FALSE)</f>
        <v>2.4115304789202416</v>
      </c>
      <c r="I16711" s="5" t="str">
        <f t="shared" si="1305"/>
        <v>alarma</v>
      </c>
      <c r="J16711" s="5">
        <f t="shared" si="1306"/>
        <v>0</v>
      </c>
      <c r="K16711" s="5">
        <f t="shared" si="1307"/>
        <v>1</v>
      </c>
      <c r="L16711" s="5">
        <f t="shared" si="1308"/>
        <v>1</v>
      </c>
      <c r="N16711" s="8" t="str">
        <f>VLOOKUP(C16711,'data indicadores nacional'!$A$2:$J$24,10,FALSE)</f>
        <v>-</v>
      </c>
      <c r="O16711" t="str">
        <f t="shared" si="1309"/>
        <v xml:space="preserve"> </v>
      </c>
    </row>
    <row r="16712" spans="1:15">
      <c r="A16712" t="s">
        <v>128</v>
      </c>
      <c r="B16712" t="s">
        <v>1150</v>
      </c>
      <c r="C16712" t="s">
        <v>147</v>
      </c>
      <c r="D16712" s="8">
        <v>0</v>
      </c>
      <c r="E16712" s="8">
        <v>0</v>
      </c>
      <c r="F16712" s="8">
        <v>0</v>
      </c>
      <c r="G16712" t="str">
        <f>VLOOKUP(C16712,'data indicadores nacional'!$A$2:$G$24,7,FALSE)</f>
        <v>abajo</v>
      </c>
      <c r="H16712" s="9">
        <f>VLOOKUP(C16712,'data indicadores nacional'!$A$2:$F$24,6,FALSE)</f>
        <v>3.1698266245721529E-2</v>
      </c>
      <c r="I16712" s="5" t="str">
        <f t="shared" si="1305"/>
        <v xml:space="preserve"> </v>
      </c>
      <c r="J16712" s="5">
        <f t="shared" si="1306"/>
        <v>0</v>
      </c>
      <c r="K16712" s="5">
        <f t="shared" si="1307"/>
        <v>0</v>
      </c>
      <c r="L16712" s="5">
        <f t="shared" si="1308"/>
        <v>0</v>
      </c>
      <c r="N16712" s="8">
        <f>VLOOKUP(C16712,'data indicadores nacional'!$A$2:$J$24,10,FALSE)</f>
        <v>1</v>
      </c>
      <c r="O16712" t="str">
        <f t="shared" si="1309"/>
        <v xml:space="preserve"> </v>
      </c>
    </row>
    <row r="16713" spans="1:15">
      <c r="A16713" t="s">
        <v>128</v>
      </c>
      <c r="B16713" t="s">
        <v>1150</v>
      </c>
      <c r="C16713" t="s">
        <v>148</v>
      </c>
      <c r="D16713" s="8">
        <v>6.4841498559077806</v>
      </c>
      <c r="E16713" s="8">
        <v>5.4041780199818348</v>
      </c>
      <c r="F16713" s="8">
        <v>5.1266941661756045</v>
      </c>
      <c r="G16713" t="str">
        <f>VLOOKUP(C16713,'data indicadores nacional'!$A$2:$G$24,7,FALSE)</f>
        <v>arriba</v>
      </c>
      <c r="H16713" s="9">
        <f>VLOOKUP(C16713,'data indicadores nacional'!$A$2:$F$24,6,FALSE)</f>
        <v>0.44294071764974818</v>
      </c>
      <c r="I16713" s="5" t="str">
        <f t="shared" si="1305"/>
        <v>alarma</v>
      </c>
      <c r="J16713" s="5">
        <f t="shared" si="1306"/>
        <v>0</v>
      </c>
      <c r="K16713" s="5">
        <f t="shared" si="1307"/>
        <v>1</v>
      </c>
      <c r="L16713" s="5">
        <f t="shared" si="1308"/>
        <v>1</v>
      </c>
      <c r="N16713" s="8">
        <f>VLOOKUP(C16713,'data indicadores nacional'!$A$2:$J$24,10,FALSE)</f>
        <v>80</v>
      </c>
      <c r="O16713" t="str">
        <f t="shared" si="1309"/>
        <v>alarma</v>
      </c>
    </row>
    <row r="16714" spans="1:15">
      <c r="A16714" t="s">
        <v>128</v>
      </c>
      <c r="B16714" t="s">
        <v>1150</v>
      </c>
      <c r="C16714" t="s">
        <v>149</v>
      </c>
      <c r="D16714" s="8">
        <v>0.28818443804034583</v>
      </c>
      <c r="E16714" s="8">
        <v>0.22706630336058131</v>
      </c>
      <c r="F16714" s="8">
        <v>5.8927519151443723E-2</v>
      </c>
      <c r="G16714" t="str">
        <f>VLOOKUP(C16714,'data indicadores nacional'!$A$2:$G$24,7,FALSE)</f>
        <v>abajo</v>
      </c>
      <c r="H16714" s="9">
        <f>VLOOKUP(C16714,'data indicadores nacional'!$A$2:$F$24,6,FALSE)</f>
        <v>3.3105825166439729E-2</v>
      </c>
      <c r="I16714" s="5" t="str">
        <f t="shared" si="1305"/>
        <v xml:space="preserve"> </v>
      </c>
      <c r="J16714" s="5">
        <f t="shared" si="1306"/>
        <v>1</v>
      </c>
      <c r="K16714" s="5">
        <f t="shared" si="1307"/>
        <v>0</v>
      </c>
      <c r="L16714" s="5">
        <f t="shared" si="1308"/>
        <v>1</v>
      </c>
      <c r="N16714" s="8" t="str">
        <f>VLOOKUP(C16714,'data indicadores nacional'!$A$2:$J$24,10,FALSE)</f>
        <v>-</v>
      </c>
      <c r="O16714" t="str">
        <f t="shared" si="1309"/>
        <v xml:space="preserve"> </v>
      </c>
    </row>
    <row r="16715" spans="1:15">
      <c r="A16715" t="s">
        <v>128</v>
      </c>
      <c r="B16715" t="s">
        <v>1150</v>
      </c>
      <c r="C16715" t="s">
        <v>150</v>
      </c>
      <c r="D16715" s="8">
        <v>0</v>
      </c>
      <c r="E16715" s="8">
        <v>0.13623978201634876</v>
      </c>
      <c r="F16715" s="8">
        <v>5.8927519151443723E-2</v>
      </c>
      <c r="G16715" t="str">
        <f>VLOOKUP(C16715,'data indicadores nacional'!$A$2:$G$24,7,FALSE)</f>
        <v>abajo</v>
      </c>
      <c r="H16715" s="9">
        <f>VLOOKUP(C16715,'data indicadores nacional'!$A$2:$F$24,6,FALSE)</f>
        <v>3.1798702633632006E-2</v>
      </c>
      <c r="I16715" s="5" t="str">
        <f t="shared" si="1305"/>
        <v xml:space="preserve"> </v>
      </c>
      <c r="J16715" s="5">
        <f t="shared" si="1306"/>
        <v>0</v>
      </c>
      <c r="K16715" s="5">
        <f t="shared" si="1307"/>
        <v>1</v>
      </c>
      <c r="L16715" s="5">
        <f t="shared" si="1308"/>
        <v>1</v>
      </c>
      <c r="N16715" s="8" t="str">
        <f>VLOOKUP(C16715,'data indicadores nacional'!$A$2:$J$24,10,FALSE)</f>
        <v>-</v>
      </c>
      <c r="O16715" t="str">
        <f t="shared" si="1309"/>
        <v xml:space="preserve"> </v>
      </c>
    </row>
    <row r="16716" spans="1:15">
      <c r="A16716" t="s">
        <v>128</v>
      </c>
      <c r="B16716" t="s">
        <v>1150</v>
      </c>
      <c r="C16716" t="s">
        <v>151</v>
      </c>
      <c r="D16716" s="8">
        <v>50</v>
      </c>
      <c r="E16716" s="8">
        <v>64.888888888888886</v>
      </c>
      <c r="F16716" s="8">
        <v>75.138121546961329</v>
      </c>
      <c r="G16716" t="str">
        <f>VLOOKUP(C16716,'data indicadores nacional'!$A$2:$G$24,7,FALSE)</f>
        <v>arriba</v>
      </c>
      <c r="H16716" s="9">
        <f>VLOOKUP(C16716,'data indicadores nacional'!$A$2:$F$24,6,FALSE)</f>
        <v>2.4115304789202416</v>
      </c>
      <c r="I16716" s="5" t="str">
        <f t="shared" si="1305"/>
        <v xml:space="preserve"> </v>
      </c>
      <c r="J16716" s="5">
        <f t="shared" si="1306"/>
        <v>1</v>
      </c>
      <c r="K16716" s="5">
        <f t="shared" si="1307"/>
        <v>0</v>
      </c>
      <c r="L16716" s="5">
        <f t="shared" si="1308"/>
        <v>1</v>
      </c>
      <c r="N16716" s="8" t="str">
        <f>VLOOKUP(C16716,'data indicadores nacional'!$A$2:$J$24,10,FALSE)</f>
        <v>-</v>
      </c>
      <c r="O16716" t="str">
        <f t="shared" si="1309"/>
        <v xml:space="preserve"> </v>
      </c>
    </row>
    <row r="16717" spans="1:15">
      <c r="A16717" t="s">
        <v>128</v>
      </c>
      <c r="B16717" t="s">
        <v>1151</v>
      </c>
      <c r="C16717" t="s">
        <v>147</v>
      </c>
      <c r="D16717" s="8">
        <v>0.59523809523809523</v>
      </c>
      <c r="E16717" s="8">
        <v>0</v>
      </c>
      <c r="F16717" s="8">
        <v>0</v>
      </c>
      <c r="G16717" t="str">
        <f>VLOOKUP(C16717,'data indicadores nacional'!$A$2:$G$24,7,FALSE)</f>
        <v>abajo</v>
      </c>
      <c r="H16717" s="9">
        <f>VLOOKUP(C16717,'data indicadores nacional'!$A$2:$F$24,6,FALSE)</f>
        <v>3.1698266245721529E-2</v>
      </c>
      <c r="I16717" s="5" t="str">
        <f t="shared" si="1305"/>
        <v xml:space="preserve"> </v>
      </c>
      <c r="J16717" s="5">
        <f t="shared" si="1306"/>
        <v>1</v>
      </c>
      <c r="K16717" s="5">
        <f t="shared" si="1307"/>
        <v>0</v>
      </c>
      <c r="L16717" s="5">
        <f t="shared" si="1308"/>
        <v>1</v>
      </c>
      <c r="N16717" s="8">
        <f>VLOOKUP(C16717,'data indicadores nacional'!$A$2:$J$24,10,FALSE)</f>
        <v>1</v>
      </c>
      <c r="O16717" t="str">
        <f t="shared" si="1309"/>
        <v xml:space="preserve"> </v>
      </c>
    </row>
    <row r="16718" spans="1:15">
      <c r="A16718" t="s">
        <v>128</v>
      </c>
      <c r="B16718" t="s">
        <v>1151</v>
      </c>
      <c r="C16718" t="s">
        <v>148</v>
      </c>
      <c r="D16718" s="8">
        <v>4.4461778471138844</v>
      </c>
      <c r="E16718" s="8">
        <v>6.5293015788065292</v>
      </c>
      <c r="F16718" s="8">
        <v>3.5171730515191548</v>
      </c>
      <c r="G16718" t="str">
        <f>VLOOKUP(C16718,'data indicadores nacional'!$A$2:$G$24,7,FALSE)</f>
        <v>arriba</v>
      </c>
      <c r="H16718" s="9">
        <f>VLOOKUP(C16718,'data indicadores nacional'!$A$2:$F$24,6,FALSE)</f>
        <v>0.44294071764974818</v>
      </c>
      <c r="I16718" s="5" t="str">
        <f t="shared" si="1305"/>
        <v>alarma</v>
      </c>
      <c r="J16718" s="5">
        <f t="shared" si="1306"/>
        <v>0</v>
      </c>
      <c r="K16718" s="5">
        <f t="shared" si="1307"/>
        <v>1</v>
      </c>
      <c r="L16718" s="5">
        <f t="shared" si="1308"/>
        <v>1</v>
      </c>
      <c r="N16718" s="8">
        <f>VLOOKUP(C16718,'data indicadores nacional'!$A$2:$J$24,10,FALSE)</f>
        <v>80</v>
      </c>
      <c r="O16718" t="str">
        <f t="shared" si="1309"/>
        <v>alarma</v>
      </c>
    </row>
    <row r="16719" spans="1:15">
      <c r="A16719" t="s">
        <v>128</v>
      </c>
      <c r="B16719" t="s">
        <v>1151</v>
      </c>
      <c r="C16719" t="s">
        <v>149</v>
      </c>
      <c r="D16719" s="8">
        <v>7.8003120124804995E-2</v>
      </c>
      <c r="E16719" s="8">
        <v>0.21407546160021407</v>
      </c>
      <c r="F16719" s="8">
        <v>0.13210039630118892</v>
      </c>
      <c r="G16719" t="str">
        <f>VLOOKUP(C16719,'data indicadores nacional'!$A$2:$G$24,7,FALSE)</f>
        <v>abajo</v>
      </c>
      <c r="H16719" s="9">
        <f>VLOOKUP(C16719,'data indicadores nacional'!$A$2:$F$24,6,FALSE)</f>
        <v>3.3105825166439729E-2</v>
      </c>
      <c r="I16719" s="5" t="str">
        <f t="shared" si="1305"/>
        <v xml:space="preserve"> </v>
      </c>
      <c r="J16719" s="5">
        <f t="shared" si="1306"/>
        <v>0</v>
      </c>
      <c r="K16719" s="5">
        <f t="shared" si="1307"/>
        <v>1</v>
      </c>
      <c r="L16719" s="5">
        <f t="shared" si="1308"/>
        <v>1</v>
      </c>
      <c r="N16719" s="8" t="str">
        <f>VLOOKUP(C16719,'data indicadores nacional'!$A$2:$J$24,10,FALSE)</f>
        <v>-</v>
      </c>
      <c r="O16719" t="str">
        <f t="shared" si="1309"/>
        <v xml:space="preserve"> </v>
      </c>
    </row>
    <row r="16720" spans="1:15">
      <c r="A16720" t="s">
        <v>128</v>
      </c>
      <c r="B16720" t="s">
        <v>1151</v>
      </c>
      <c r="C16720" t="s">
        <v>150</v>
      </c>
      <c r="D16720" s="8">
        <v>2.6001040041601666E-2</v>
      </c>
      <c r="E16720" s="8">
        <v>4.0139149050040138E-2</v>
      </c>
      <c r="F16720" s="8">
        <v>0.18163804491413474</v>
      </c>
      <c r="G16720" t="str">
        <f>VLOOKUP(C16720,'data indicadores nacional'!$A$2:$G$24,7,FALSE)</f>
        <v>abajo</v>
      </c>
      <c r="H16720" s="9">
        <f>VLOOKUP(C16720,'data indicadores nacional'!$A$2:$F$24,6,FALSE)</f>
        <v>3.1798702633632006E-2</v>
      </c>
      <c r="I16720" s="5" t="str">
        <f t="shared" si="1305"/>
        <v>alarma</v>
      </c>
      <c r="J16720" s="5">
        <f t="shared" si="1306"/>
        <v>0</v>
      </c>
      <c r="K16720" s="5">
        <f t="shared" si="1307"/>
        <v>1</v>
      </c>
      <c r="L16720" s="5">
        <f t="shared" si="1308"/>
        <v>1</v>
      </c>
      <c r="N16720" s="8" t="str">
        <f>VLOOKUP(C16720,'data indicadores nacional'!$A$2:$J$24,10,FALSE)</f>
        <v>-</v>
      </c>
      <c r="O16720" t="str">
        <f t="shared" si="1309"/>
        <v xml:space="preserve"> </v>
      </c>
    </row>
    <row r="16721" spans="1:15">
      <c r="A16721" t="s">
        <v>128</v>
      </c>
      <c r="B16721" t="s">
        <v>1151</v>
      </c>
      <c r="C16721" t="s">
        <v>151</v>
      </c>
      <c r="D16721" s="8">
        <v>68.627450980392155</v>
      </c>
      <c r="E16721" s="8">
        <v>7.9607415485278086</v>
      </c>
      <c r="F16721" s="8">
        <v>7.042253521126761</v>
      </c>
      <c r="G16721" t="str">
        <f>VLOOKUP(C16721,'data indicadores nacional'!$A$2:$G$24,7,FALSE)</f>
        <v>arriba</v>
      </c>
      <c r="H16721" s="9">
        <f>VLOOKUP(C16721,'data indicadores nacional'!$A$2:$F$24,6,FALSE)</f>
        <v>2.4115304789202416</v>
      </c>
      <c r="I16721" s="5" t="str">
        <f t="shared" si="1305"/>
        <v>alarma</v>
      </c>
      <c r="J16721" s="5">
        <f t="shared" si="1306"/>
        <v>0</v>
      </c>
      <c r="K16721" s="5">
        <f t="shared" si="1307"/>
        <v>1</v>
      </c>
      <c r="L16721" s="5">
        <f t="shared" si="1308"/>
        <v>1</v>
      </c>
      <c r="N16721" s="8" t="str">
        <f>VLOOKUP(C16721,'data indicadores nacional'!$A$2:$J$24,10,FALSE)</f>
        <v>-</v>
      </c>
      <c r="O16721" t="str">
        <f t="shared" si="1309"/>
        <v xml:space="preserve"> </v>
      </c>
    </row>
    <row r="16722" spans="1:15">
      <c r="A16722" t="s">
        <v>128</v>
      </c>
      <c r="B16722" t="s">
        <v>1152</v>
      </c>
      <c r="C16722" t="s">
        <v>147</v>
      </c>
      <c r="D16722" s="8">
        <v>0.11627906976744186</v>
      </c>
      <c r="E16722" s="8">
        <v>9.1943454775313183E-2</v>
      </c>
      <c r="F16722" s="8">
        <v>3.7105751391465679E-2</v>
      </c>
      <c r="G16722" t="str">
        <f>VLOOKUP(C16722,'data indicadores nacional'!$A$2:$G$24,7,FALSE)</f>
        <v>abajo</v>
      </c>
      <c r="H16722" s="9">
        <f>VLOOKUP(C16722,'data indicadores nacional'!$A$2:$F$24,6,FALSE)</f>
        <v>3.1698266245721529E-2</v>
      </c>
      <c r="I16722" s="5" t="str">
        <f t="shared" si="1305"/>
        <v xml:space="preserve"> </v>
      </c>
      <c r="J16722" s="5">
        <f t="shared" si="1306"/>
        <v>1</v>
      </c>
      <c r="K16722" s="5">
        <f t="shared" si="1307"/>
        <v>0</v>
      </c>
      <c r="L16722" s="5">
        <f t="shared" si="1308"/>
        <v>1</v>
      </c>
      <c r="N16722" s="8">
        <f>VLOOKUP(C16722,'data indicadores nacional'!$A$2:$J$24,10,FALSE)</f>
        <v>1</v>
      </c>
      <c r="O16722" t="str">
        <f t="shared" si="1309"/>
        <v xml:space="preserve"> </v>
      </c>
    </row>
    <row r="16723" spans="1:15">
      <c r="A16723" t="s">
        <v>128</v>
      </c>
      <c r="B16723" t="s">
        <v>1152</v>
      </c>
      <c r="C16723" t="s">
        <v>148</v>
      </c>
      <c r="D16723" s="8">
        <v>7.9978743191178427</v>
      </c>
      <c r="E16723" s="8">
        <v>4.6917236142748671</v>
      </c>
      <c r="F16723" s="8">
        <v>4.641262896502794</v>
      </c>
      <c r="G16723" t="str">
        <f>VLOOKUP(C16723,'data indicadores nacional'!$A$2:$G$24,7,FALSE)</f>
        <v>arriba</v>
      </c>
      <c r="H16723" s="9">
        <f>VLOOKUP(C16723,'data indicadores nacional'!$A$2:$F$24,6,FALSE)</f>
        <v>0.44294071764974818</v>
      </c>
      <c r="I16723" s="5" t="str">
        <f t="shared" si="1305"/>
        <v>alarma</v>
      </c>
      <c r="J16723" s="5">
        <f t="shared" si="1306"/>
        <v>0</v>
      </c>
      <c r="K16723" s="5">
        <f t="shared" si="1307"/>
        <v>1</v>
      </c>
      <c r="L16723" s="5">
        <f t="shared" si="1308"/>
        <v>1</v>
      </c>
      <c r="N16723" s="8">
        <f>VLOOKUP(C16723,'data indicadores nacional'!$A$2:$J$24,10,FALSE)</f>
        <v>80</v>
      </c>
      <c r="O16723" t="str">
        <f t="shared" si="1309"/>
        <v>alarma</v>
      </c>
    </row>
    <row r="16724" spans="1:15">
      <c r="A16724" t="s">
        <v>128</v>
      </c>
      <c r="B16724" t="s">
        <v>1152</v>
      </c>
      <c r="C16724" t="s">
        <v>149</v>
      </c>
      <c r="D16724" s="8">
        <v>0.30352270288499861</v>
      </c>
      <c r="E16724" s="8">
        <v>0.36750189825360668</v>
      </c>
      <c r="F16724" s="8">
        <v>0.29463643440644061</v>
      </c>
      <c r="G16724" t="str">
        <f>VLOOKUP(C16724,'data indicadores nacional'!$A$2:$G$24,7,FALSE)</f>
        <v>abajo</v>
      </c>
      <c r="H16724" s="9">
        <f>VLOOKUP(C16724,'data indicadores nacional'!$A$2:$F$24,6,FALSE)</f>
        <v>3.3105825166439729E-2</v>
      </c>
      <c r="I16724" s="5" t="str">
        <f t="shared" si="1305"/>
        <v xml:space="preserve"> </v>
      </c>
      <c r="J16724" s="5">
        <f t="shared" si="1306"/>
        <v>1</v>
      </c>
      <c r="K16724" s="5">
        <f t="shared" si="1307"/>
        <v>0</v>
      </c>
      <c r="L16724" s="5">
        <f t="shared" si="1308"/>
        <v>1</v>
      </c>
      <c r="N16724" s="8" t="str">
        <f>VLOOKUP(C16724,'data indicadores nacional'!$A$2:$J$24,10,FALSE)</f>
        <v>-</v>
      </c>
      <c r="O16724" t="str">
        <f t="shared" si="1309"/>
        <v xml:space="preserve"> </v>
      </c>
    </row>
    <row r="16725" spans="1:15">
      <c r="A16725" t="s">
        <v>128</v>
      </c>
      <c r="B16725" t="s">
        <v>1152</v>
      </c>
      <c r="C16725" t="s">
        <v>150</v>
      </c>
      <c r="D16725" s="8">
        <v>3.8834554577878613E-2</v>
      </c>
      <c r="E16725" s="8">
        <v>8.7319665907365229E-2</v>
      </c>
      <c r="F16725" s="8">
        <v>0.11824873621663168</v>
      </c>
      <c r="G16725" t="str">
        <f>VLOOKUP(C16725,'data indicadores nacional'!$A$2:$G$24,7,FALSE)</f>
        <v>abajo</v>
      </c>
      <c r="H16725" s="9">
        <f>VLOOKUP(C16725,'data indicadores nacional'!$A$2:$F$24,6,FALSE)</f>
        <v>3.1798702633632006E-2</v>
      </c>
      <c r="I16725" s="5" t="str">
        <f t="shared" si="1305"/>
        <v>alarma</v>
      </c>
      <c r="J16725" s="5">
        <f t="shared" si="1306"/>
        <v>0</v>
      </c>
      <c r="K16725" s="5">
        <f t="shared" si="1307"/>
        <v>1</v>
      </c>
      <c r="L16725" s="5">
        <f t="shared" si="1308"/>
        <v>1</v>
      </c>
      <c r="N16725" s="8" t="str">
        <f>VLOOKUP(C16725,'data indicadores nacional'!$A$2:$J$24,10,FALSE)</f>
        <v>-</v>
      </c>
      <c r="O16725" t="str">
        <f t="shared" si="1309"/>
        <v xml:space="preserve"> </v>
      </c>
    </row>
    <row r="16726" spans="1:15">
      <c r="A16726" t="s">
        <v>128</v>
      </c>
      <c r="B16726" t="s">
        <v>1152</v>
      </c>
      <c r="C16726" t="s">
        <v>151</v>
      </c>
      <c r="D16726" s="8">
        <v>70.232558139534888</v>
      </c>
      <c r="E16726" s="8">
        <v>54.660480809784907</v>
      </c>
      <c r="F16726" s="8">
        <v>40.832967996492762</v>
      </c>
      <c r="G16726" t="str">
        <f>VLOOKUP(C16726,'data indicadores nacional'!$A$2:$G$24,7,FALSE)</f>
        <v>arriba</v>
      </c>
      <c r="H16726" s="9">
        <f>VLOOKUP(C16726,'data indicadores nacional'!$A$2:$F$24,6,FALSE)</f>
        <v>2.4115304789202416</v>
      </c>
      <c r="I16726" s="5" t="str">
        <f t="shared" si="1305"/>
        <v>alarma</v>
      </c>
      <c r="J16726" s="5">
        <f t="shared" si="1306"/>
        <v>0</v>
      </c>
      <c r="K16726" s="5">
        <f t="shared" si="1307"/>
        <v>1</v>
      </c>
      <c r="L16726" s="5">
        <f t="shared" si="1308"/>
        <v>1</v>
      </c>
      <c r="N16726" s="8" t="str">
        <f>VLOOKUP(C16726,'data indicadores nacional'!$A$2:$J$24,10,FALSE)</f>
        <v>-</v>
      </c>
      <c r="O16726" t="str">
        <f t="shared" si="1309"/>
        <v xml:space="preserve"> </v>
      </c>
    </row>
    <row r="16727" spans="1:15">
      <c r="A16727" t="s">
        <v>128</v>
      </c>
      <c r="B16727" t="s">
        <v>1153</v>
      </c>
      <c r="C16727" t="s">
        <v>147</v>
      </c>
      <c r="D16727" s="8">
        <v>0.12606366214938544</v>
      </c>
      <c r="E16727" s="8">
        <v>5.9470710674992558E-2</v>
      </c>
      <c r="F16727" s="8">
        <v>0.11976047904191617</v>
      </c>
      <c r="G16727" t="str">
        <f>VLOOKUP(C16727,'data indicadores nacional'!$A$2:$G$24,7,FALSE)</f>
        <v>abajo</v>
      </c>
      <c r="H16727" s="9">
        <f>VLOOKUP(C16727,'data indicadores nacional'!$A$2:$F$24,6,FALSE)</f>
        <v>3.1698266245721529E-2</v>
      </c>
      <c r="I16727" s="5" t="str">
        <f t="shared" si="1305"/>
        <v>alarma</v>
      </c>
      <c r="J16727" s="5">
        <f t="shared" si="1306"/>
        <v>1</v>
      </c>
      <c r="K16727" s="5">
        <f t="shared" si="1307"/>
        <v>0</v>
      </c>
      <c r="L16727" s="5">
        <f t="shared" si="1308"/>
        <v>1</v>
      </c>
      <c r="N16727" s="8">
        <f>VLOOKUP(C16727,'data indicadores nacional'!$A$2:$J$24,10,FALSE)</f>
        <v>1</v>
      </c>
      <c r="O16727" t="str">
        <f t="shared" si="1309"/>
        <v xml:space="preserve"> </v>
      </c>
    </row>
    <row r="16728" spans="1:15">
      <c r="A16728" t="s">
        <v>128</v>
      </c>
      <c r="B16728" t="s">
        <v>1153</v>
      </c>
      <c r="C16728" t="s">
        <v>148</v>
      </c>
      <c r="D16728" s="8">
        <v>5.4249577584934139</v>
      </c>
      <c r="E16728" s="8">
        <v>4.537093144044321</v>
      </c>
      <c r="F16728" s="8">
        <v>3.9776684415088406</v>
      </c>
      <c r="G16728" t="str">
        <f>VLOOKUP(C16728,'data indicadores nacional'!$A$2:$G$24,7,FALSE)</f>
        <v>arriba</v>
      </c>
      <c r="H16728" s="9">
        <f>VLOOKUP(C16728,'data indicadores nacional'!$A$2:$F$24,6,FALSE)</f>
        <v>0.44294071764974818</v>
      </c>
      <c r="I16728" s="5" t="str">
        <f t="shared" si="1305"/>
        <v>alarma</v>
      </c>
      <c r="J16728" s="5">
        <f t="shared" si="1306"/>
        <v>0</v>
      </c>
      <c r="K16728" s="5">
        <f t="shared" si="1307"/>
        <v>1</v>
      </c>
      <c r="L16728" s="5">
        <f t="shared" si="1308"/>
        <v>1</v>
      </c>
      <c r="N16728" s="8">
        <f>VLOOKUP(C16728,'data indicadores nacional'!$A$2:$J$24,10,FALSE)</f>
        <v>80</v>
      </c>
      <c r="O16728" t="str">
        <f t="shared" si="1309"/>
        <v>alarma</v>
      </c>
    </row>
    <row r="16729" spans="1:15">
      <c r="A16729" t="s">
        <v>128</v>
      </c>
      <c r="B16729" t="s">
        <v>1153</v>
      </c>
      <c r="C16729" t="s">
        <v>149</v>
      </c>
      <c r="D16729" s="8">
        <v>0.23786479436998637</v>
      </c>
      <c r="E16729" s="8">
        <v>0.24021814404432135</v>
      </c>
      <c r="F16729" s="8">
        <v>0.16400440340589967</v>
      </c>
      <c r="G16729" t="str">
        <f>VLOOKUP(C16729,'data indicadores nacional'!$A$2:$G$24,7,FALSE)</f>
        <v>abajo</v>
      </c>
      <c r="H16729" s="9">
        <f>VLOOKUP(C16729,'data indicadores nacional'!$A$2:$F$24,6,FALSE)</f>
        <v>3.3105825166439729E-2</v>
      </c>
      <c r="I16729" s="5" t="str">
        <f t="shared" si="1305"/>
        <v xml:space="preserve"> </v>
      </c>
      <c r="J16729" s="5">
        <f t="shared" si="1306"/>
        <v>1</v>
      </c>
      <c r="K16729" s="5">
        <f t="shared" si="1307"/>
        <v>0</v>
      </c>
      <c r="L16729" s="5">
        <f t="shared" si="1308"/>
        <v>1</v>
      </c>
      <c r="N16729" s="8" t="str">
        <f>VLOOKUP(C16729,'data indicadores nacional'!$A$2:$J$24,10,FALSE)</f>
        <v>-</v>
      </c>
      <c r="O16729" t="str">
        <f t="shared" si="1309"/>
        <v xml:space="preserve"> </v>
      </c>
    </row>
    <row r="16730" spans="1:15">
      <c r="A16730" t="s">
        <v>128</v>
      </c>
      <c r="B16730" t="s">
        <v>1153</v>
      </c>
      <c r="C16730" t="s">
        <v>150</v>
      </c>
      <c r="D16730" s="8">
        <v>4.4292065158549193E-2</v>
      </c>
      <c r="E16730" s="8">
        <v>0.15689923822714683</v>
      </c>
      <c r="F16730" s="8">
        <v>0.14940127159578531</v>
      </c>
      <c r="G16730" t="str">
        <f>VLOOKUP(C16730,'data indicadores nacional'!$A$2:$G$24,7,FALSE)</f>
        <v>abajo</v>
      </c>
      <c r="H16730" s="9">
        <f>VLOOKUP(C16730,'data indicadores nacional'!$A$2:$F$24,6,FALSE)</f>
        <v>3.1798702633632006E-2</v>
      </c>
      <c r="I16730" s="5" t="str">
        <f t="shared" si="1305"/>
        <v xml:space="preserve"> </v>
      </c>
      <c r="J16730" s="5">
        <f t="shared" si="1306"/>
        <v>0</v>
      </c>
      <c r="K16730" s="5">
        <f t="shared" si="1307"/>
        <v>1</v>
      </c>
      <c r="L16730" s="5">
        <f t="shared" si="1308"/>
        <v>1</v>
      </c>
      <c r="N16730" s="8" t="str">
        <f>VLOOKUP(C16730,'data indicadores nacional'!$A$2:$J$24,10,FALSE)</f>
        <v>-</v>
      </c>
      <c r="O16730" t="str">
        <f t="shared" si="1309"/>
        <v xml:space="preserve"> </v>
      </c>
    </row>
    <row r="16731" spans="1:15">
      <c r="A16731" t="s">
        <v>128</v>
      </c>
      <c r="B16731" t="s">
        <v>1153</v>
      </c>
      <c r="C16731" t="s">
        <v>151</v>
      </c>
      <c r="D16731" s="8">
        <v>61.830085261875766</v>
      </c>
      <c r="E16731" s="8">
        <v>52.336448598130836</v>
      </c>
      <c r="F16731" s="8">
        <v>38.640333198978908</v>
      </c>
      <c r="G16731" t="str">
        <f>VLOOKUP(C16731,'data indicadores nacional'!$A$2:$G$24,7,FALSE)</f>
        <v>arriba</v>
      </c>
      <c r="H16731" s="9">
        <f>VLOOKUP(C16731,'data indicadores nacional'!$A$2:$F$24,6,FALSE)</f>
        <v>2.4115304789202416</v>
      </c>
      <c r="I16731" s="5" t="str">
        <f t="shared" si="1305"/>
        <v>alarma</v>
      </c>
      <c r="J16731" s="5">
        <f t="shared" si="1306"/>
        <v>0</v>
      </c>
      <c r="K16731" s="5">
        <f t="shared" si="1307"/>
        <v>1</v>
      </c>
      <c r="L16731" s="5">
        <f t="shared" si="1308"/>
        <v>1</v>
      </c>
      <c r="N16731" s="8" t="str">
        <f>VLOOKUP(C16731,'data indicadores nacional'!$A$2:$J$24,10,FALSE)</f>
        <v>-</v>
      </c>
      <c r="O16731" t="str">
        <f t="shared" si="1309"/>
        <v xml:space="preserve"> </v>
      </c>
    </row>
    <row r="16732" spans="1:15">
      <c r="A16732" t="s">
        <v>128</v>
      </c>
      <c r="B16732" t="s">
        <v>1154</v>
      </c>
      <c r="C16732" t="s">
        <v>147</v>
      </c>
      <c r="D16732" s="8">
        <v>0.29411764705882354</v>
      </c>
      <c r="E16732" s="8">
        <v>0</v>
      </c>
      <c r="F16732" s="8">
        <v>0</v>
      </c>
      <c r="G16732" t="str">
        <f>VLOOKUP(C16732,'data indicadores nacional'!$A$2:$G$24,7,FALSE)</f>
        <v>abajo</v>
      </c>
      <c r="H16732" s="9">
        <f>VLOOKUP(C16732,'data indicadores nacional'!$A$2:$F$24,6,FALSE)</f>
        <v>3.1698266245721529E-2</v>
      </c>
      <c r="I16732" s="5" t="str">
        <f t="shared" si="1305"/>
        <v xml:space="preserve"> </v>
      </c>
      <c r="J16732" s="5">
        <f t="shared" si="1306"/>
        <v>1</v>
      </c>
      <c r="K16732" s="5">
        <f t="shared" si="1307"/>
        <v>0</v>
      </c>
      <c r="L16732" s="5">
        <f t="shared" si="1308"/>
        <v>1</v>
      </c>
      <c r="N16732" s="8">
        <f>VLOOKUP(C16732,'data indicadores nacional'!$A$2:$J$24,10,FALSE)</f>
        <v>1</v>
      </c>
      <c r="O16732" t="str">
        <f t="shared" si="1309"/>
        <v xml:space="preserve"> </v>
      </c>
    </row>
    <row r="16733" spans="1:15">
      <c r="A16733" t="s">
        <v>128</v>
      </c>
      <c r="B16733" t="s">
        <v>1154</v>
      </c>
      <c r="C16733" t="s">
        <v>148</v>
      </c>
      <c r="D16733" s="8">
        <v>5.1389676687464547</v>
      </c>
      <c r="E16733" s="8">
        <v>5.6338028169014089</v>
      </c>
      <c r="F16733" s="8">
        <v>5.0807377879872977</v>
      </c>
      <c r="G16733" t="str">
        <f>VLOOKUP(C16733,'data indicadores nacional'!$A$2:$G$24,7,FALSE)</f>
        <v>arriba</v>
      </c>
      <c r="H16733" s="9">
        <f>VLOOKUP(C16733,'data indicadores nacional'!$A$2:$F$24,6,FALSE)</f>
        <v>0.44294071764974818</v>
      </c>
      <c r="I16733" s="5" t="str">
        <f t="shared" si="1305"/>
        <v>alarma</v>
      </c>
      <c r="J16733" s="5">
        <f t="shared" si="1306"/>
        <v>0</v>
      </c>
      <c r="K16733" s="5">
        <f t="shared" si="1307"/>
        <v>1</v>
      </c>
      <c r="L16733" s="5">
        <f t="shared" si="1308"/>
        <v>1</v>
      </c>
      <c r="N16733" s="8">
        <f>VLOOKUP(C16733,'data indicadores nacional'!$A$2:$J$24,10,FALSE)</f>
        <v>80</v>
      </c>
      <c r="O16733" t="str">
        <f t="shared" si="1309"/>
        <v>alarma</v>
      </c>
    </row>
    <row r="16734" spans="1:15">
      <c r="A16734" t="s">
        <v>128</v>
      </c>
      <c r="B16734" t="s">
        <v>1154</v>
      </c>
      <c r="C16734" t="s">
        <v>149</v>
      </c>
      <c r="D16734" s="8">
        <v>0.22688598979013047</v>
      </c>
      <c r="E16734" s="8">
        <v>0.24217704416544514</v>
      </c>
      <c r="F16734" s="8">
        <v>0.18242010674954395</v>
      </c>
      <c r="G16734" t="str">
        <f>VLOOKUP(C16734,'data indicadores nacional'!$A$2:$G$24,7,FALSE)</f>
        <v>abajo</v>
      </c>
      <c r="H16734" s="9">
        <f>VLOOKUP(C16734,'data indicadores nacional'!$A$2:$F$24,6,FALSE)</f>
        <v>3.3105825166439729E-2</v>
      </c>
      <c r="I16734" s="5" t="str">
        <f t="shared" si="1305"/>
        <v xml:space="preserve"> </v>
      </c>
      <c r="J16734" s="5">
        <f t="shared" si="1306"/>
        <v>1</v>
      </c>
      <c r="K16734" s="5">
        <f t="shared" si="1307"/>
        <v>0</v>
      </c>
      <c r="L16734" s="5">
        <f t="shared" si="1308"/>
        <v>1</v>
      </c>
      <c r="N16734" s="8" t="str">
        <f>VLOOKUP(C16734,'data indicadores nacional'!$A$2:$J$24,10,FALSE)</f>
        <v>-</v>
      </c>
      <c r="O16734" t="str">
        <f t="shared" si="1309"/>
        <v xml:space="preserve"> </v>
      </c>
    </row>
    <row r="16735" spans="1:15">
      <c r="A16735" t="s">
        <v>128</v>
      </c>
      <c r="B16735" t="s">
        <v>1154</v>
      </c>
      <c r="C16735" t="s">
        <v>150</v>
      </c>
      <c r="D16735" s="8">
        <v>0.10209869540555871</v>
      </c>
      <c r="E16735" s="8">
        <v>6.373080109616977E-2</v>
      </c>
      <c r="F16735" s="8">
        <v>8.7831903249780421E-2</v>
      </c>
      <c r="G16735" t="str">
        <f>VLOOKUP(C16735,'data indicadores nacional'!$A$2:$G$24,7,FALSE)</f>
        <v>abajo</v>
      </c>
      <c r="H16735" s="9">
        <f>VLOOKUP(C16735,'data indicadores nacional'!$A$2:$F$24,6,FALSE)</f>
        <v>3.1798702633632006E-2</v>
      </c>
      <c r="I16735" s="5" t="str">
        <f t="shared" si="1305"/>
        <v>alarma</v>
      </c>
      <c r="J16735" s="5">
        <f t="shared" si="1306"/>
        <v>1</v>
      </c>
      <c r="K16735" s="5">
        <f t="shared" si="1307"/>
        <v>0</v>
      </c>
      <c r="L16735" s="5">
        <f t="shared" si="1308"/>
        <v>1</v>
      </c>
      <c r="N16735" s="8" t="str">
        <f>VLOOKUP(C16735,'data indicadores nacional'!$A$2:$J$24,10,FALSE)</f>
        <v>-</v>
      </c>
      <c r="O16735" t="str">
        <f t="shared" si="1309"/>
        <v xml:space="preserve"> </v>
      </c>
    </row>
    <row r="16736" spans="1:15">
      <c r="A16736" t="s">
        <v>128</v>
      </c>
      <c r="B16736" t="s">
        <v>1154</v>
      </c>
      <c r="C16736" t="s">
        <v>151</v>
      </c>
      <c r="D16736" s="8">
        <v>69.126506024096386</v>
      </c>
      <c r="E16736" s="8">
        <v>40.625</v>
      </c>
      <c r="F16736" s="8">
        <v>28.017241379310342</v>
      </c>
      <c r="G16736" t="str">
        <f>VLOOKUP(C16736,'data indicadores nacional'!$A$2:$G$24,7,FALSE)</f>
        <v>arriba</v>
      </c>
      <c r="H16736" s="9">
        <f>VLOOKUP(C16736,'data indicadores nacional'!$A$2:$F$24,6,FALSE)</f>
        <v>2.4115304789202416</v>
      </c>
      <c r="I16736" s="5" t="str">
        <f t="shared" si="1305"/>
        <v>alarma</v>
      </c>
      <c r="J16736" s="5">
        <f t="shared" si="1306"/>
        <v>0</v>
      </c>
      <c r="K16736" s="5">
        <f t="shared" si="1307"/>
        <v>1</v>
      </c>
      <c r="L16736" s="5">
        <f t="shared" si="1308"/>
        <v>1</v>
      </c>
      <c r="N16736" s="8" t="str">
        <f>VLOOKUP(C16736,'data indicadores nacional'!$A$2:$J$24,10,FALSE)</f>
        <v>-</v>
      </c>
      <c r="O16736" t="str">
        <f t="shared" si="1309"/>
        <v xml:space="preserve"> </v>
      </c>
    </row>
    <row r="16737" spans="1:15">
      <c r="A16737" t="s">
        <v>128</v>
      </c>
      <c r="B16737" t="s">
        <v>1155</v>
      </c>
      <c r="C16737" t="s">
        <v>147</v>
      </c>
      <c r="D16737" s="8">
        <v>0</v>
      </c>
      <c r="E16737" s="8">
        <v>0.11560693641618498</v>
      </c>
      <c r="F16737" s="8">
        <v>0</v>
      </c>
      <c r="G16737" t="str">
        <f>VLOOKUP(C16737,'data indicadores nacional'!$A$2:$G$24,7,FALSE)</f>
        <v>abajo</v>
      </c>
      <c r="H16737" s="9">
        <f>VLOOKUP(C16737,'data indicadores nacional'!$A$2:$F$24,6,FALSE)</f>
        <v>3.1698266245721529E-2</v>
      </c>
      <c r="I16737" s="5" t="str">
        <f t="shared" si="1305"/>
        <v xml:space="preserve"> </v>
      </c>
      <c r="J16737" s="5">
        <f t="shared" si="1306"/>
        <v>0</v>
      </c>
      <c r="K16737" s="5">
        <f t="shared" si="1307"/>
        <v>0</v>
      </c>
      <c r="L16737" s="5">
        <f t="shared" si="1308"/>
        <v>0</v>
      </c>
      <c r="N16737" s="8">
        <f>VLOOKUP(C16737,'data indicadores nacional'!$A$2:$J$24,10,FALSE)</f>
        <v>1</v>
      </c>
      <c r="O16737" t="str">
        <f t="shared" si="1309"/>
        <v xml:space="preserve"> </v>
      </c>
    </row>
    <row r="16738" spans="1:15">
      <c r="A16738" t="s">
        <v>128</v>
      </c>
      <c r="B16738" t="s">
        <v>1155</v>
      </c>
      <c r="C16738" t="s">
        <v>148</v>
      </c>
      <c r="D16738" s="8">
        <v>6.8446691743232408</v>
      </c>
      <c r="E16738" s="8">
        <v>8.6501106466683062</v>
      </c>
      <c r="F16738" s="8">
        <v>7.7615850663173402</v>
      </c>
      <c r="G16738" t="str">
        <f>VLOOKUP(C16738,'data indicadores nacional'!$A$2:$G$24,7,FALSE)</f>
        <v>arriba</v>
      </c>
      <c r="H16738" s="9">
        <f>VLOOKUP(C16738,'data indicadores nacional'!$A$2:$F$24,6,FALSE)</f>
        <v>0.44294071764974818</v>
      </c>
      <c r="I16738" s="5" t="str">
        <f t="shared" si="1305"/>
        <v>alarma</v>
      </c>
      <c r="J16738" s="5">
        <f t="shared" si="1306"/>
        <v>1</v>
      </c>
      <c r="K16738" s="5">
        <f t="shared" si="1307"/>
        <v>0</v>
      </c>
      <c r="L16738" s="5">
        <f t="shared" si="1308"/>
        <v>1</v>
      </c>
      <c r="N16738" s="8">
        <f>VLOOKUP(C16738,'data indicadores nacional'!$A$2:$J$24,10,FALSE)</f>
        <v>80</v>
      </c>
      <c r="O16738" t="str">
        <f t="shared" si="1309"/>
        <v>alarma</v>
      </c>
    </row>
    <row r="16739" spans="1:15">
      <c r="A16739" t="s">
        <v>128</v>
      </c>
      <c r="B16739" t="s">
        <v>1155</v>
      </c>
      <c r="C16739" t="s">
        <v>149</v>
      </c>
      <c r="D16739" s="8">
        <v>0.27748658814823951</v>
      </c>
      <c r="E16739" s="8">
        <v>0.3098106712564544</v>
      </c>
      <c r="F16739" s="8">
        <v>0.26199443261830685</v>
      </c>
      <c r="G16739" t="str">
        <f>VLOOKUP(C16739,'data indicadores nacional'!$A$2:$G$24,7,FALSE)</f>
        <v>abajo</v>
      </c>
      <c r="H16739" s="9">
        <f>VLOOKUP(C16739,'data indicadores nacional'!$A$2:$F$24,6,FALSE)</f>
        <v>3.3105825166439729E-2</v>
      </c>
      <c r="I16739" s="5" t="str">
        <f t="shared" si="1305"/>
        <v xml:space="preserve"> </v>
      </c>
      <c r="J16739" s="5">
        <f t="shared" si="1306"/>
        <v>1</v>
      </c>
      <c r="K16739" s="5">
        <f t="shared" si="1307"/>
        <v>0</v>
      </c>
      <c r="L16739" s="5">
        <f t="shared" si="1308"/>
        <v>1</v>
      </c>
      <c r="N16739" s="8" t="str">
        <f>VLOOKUP(C16739,'data indicadores nacional'!$A$2:$J$24,10,FALSE)</f>
        <v>-</v>
      </c>
      <c r="O16739" t="str">
        <f t="shared" si="1309"/>
        <v xml:space="preserve"> </v>
      </c>
    </row>
    <row r="16740" spans="1:15">
      <c r="A16740" t="s">
        <v>128</v>
      </c>
      <c r="B16740" t="s">
        <v>1155</v>
      </c>
      <c r="C16740" t="s">
        <v>150</v>
      </c>
      <c r="D16740" s="8">
        <v>2.4665474502065732E-2</v>
      </c>
      <c r="E16740" s="8">
        <v>0.17703466928940251</v>
      </c>
      <c r="F16740" s="8">
        <v>7.0956825500791451E-2</v>
      </c>
      <c r="G16740" t="str">
        <f>VLOOKUP(C16740,'data indicadores nacional'!$A$2:$G$24,7,FALSE)</f>
        <v>abajo</v>
      </c>
      <c r="H16740" s="9">
        <f>VLOOKUP(C16740,'data indicadores nacional'!$A$2:$F$24,6,FALSE)</f>
        <v>3.1798702633632006E-2</v>
      </c>
      <c r="I16740" s="5" t="str">
        <f t="shared" si="1305"/>
        <v xml:space="preserve"> </v>
      </c>
      <c r="J16740" s="5">
        <f t="shared" si="1306"/>
        <v>0</v>
      </c>
      <c r="K16740" s="5">
        <f t="shared" si="1307"/>
        <v>1</v>
      </c>
      <c r="L16740" s="5">
        <f t="shared" si="1308"/>
        <v>1</v>
      </c>
      <c r="N16740" s="8" t="str">
        <f>VLOOKUP(C16740,'data indicadores nacional'!$A$2:$J$24,10,FALSE)</f>
        <v>-</v>
      </c>
      <c r="O16740" t="str">
        <f t="shared" si="1309"/>
        <v xml:space="preserve"> </v>
      </c>
    </row>
    <row r="16741" spans="1:15">
      <c r="A16741" t="s">
        <v>128</v>
      </c>
      <c r="B16741" t="s">
        <v>1155</v>
      </c>
      <c r="C16741" t="s">
        <v>151</v>
      </c>
      <c r="D16741" s="8">
        <v>81.697054698457222</v>
      </c>
      <c r="E16741" s="8">
        <v>38.975966562173461</v>
      </c>
      <c r="F16741" s="8">
        <v>37.412177985948482</v>
      </c>
      <c r="G16741" t="str">
        <f>VLOOKUP(C16741,'data indicadores nacional'!$A$2:$G$24,7,FALSE)</f>
        <v>arriba</v>
      </c>
      <c r="H16741" s="9">
        <f>VLOOKUP(C16741,'data indicadores nacional'!$A$2:$F$24,6,FALSE)</f>
        <v>2.4115304789202416</v>
      </c>
      <c r="I16741" s="5" t="str">
        <f t="shared" si="1305"/>
        <v>alarma</v>
      </c>
      <c r="J16741" s="5">
        <f t="shared" si="1306"/>
        <v>0</v>
      </c>
      <c r="K16741" s="5">
        <f t="shared" si="1307"/>
        <v>1</v>
      </c>
      <c r="L16741" s="5">
        <f t="shared" si="1308"/>
        <v>1</v>
      </c>
      <c r="N16741" s="8" t="str">
        <f>VLOOKUP(C16741,'data indicadores nacional'!$A$2:$J$24,10,FALSE)</f>
        <v>-</v>
      </c>
      <c r="O16741" t="str">
        <f t="shared" si="1309"/>
        <v xml:space="preserve"> </v>
      </c>
    </row>
    <row r="16742" spans="1:15">
      <c r="A16742" t="s">
        <v>128</v>
      </c>
      <c r="B16742" t="s">
        <v>1156</v>
      </c>
      <c r="C16742" t="s">
        <v>147</v>
      </c>
      <c r="D16742" s="8">
        <v>0.33783783783783783</v>
      </c>
      <c r="E16742" s="8">
        <v>0</v>
      </c>
      <c r="F16742" s="8">
        <v>0.17699115044247787</v>
      </c>
      <c r="G16742" t="str">
        <f>VLOOKUP(C16742,'data indicadores nacional'!$A$2:$G$24,7,FALSE)</f>
        <v>abajo</v>
      </c>
      <c r="H16742" s="9">
        <f>VLOOKUP(C16742,'data indicadores nacional'!$A$2:$F$24,6,FALSE)</f>
        <v>3.1698266245721529E-2</v>
      </c>
      <c r="I16742" s="5" t="str">
        <f t="shared" si="1305"/>
        <v>alarma</v>
      </c>
      <c r="J16742" s="5">
        <f t="shared" si="1306"/>
        <v>1</v>
      </c>
      <c r="K16742" s="5">
        <f t="shared" si="1307"/>
        <v>0</v>
      </c>
      <c r="L16742" s="5">
        <f t="shared" si="1308"/>
        <v>1</v>
      </c>
      <c r="N16742" s="8">
        <f>VLOOKUP(C16742,'data indicadores nacional'!$A$2:$J$24,10,FALSE)</f>
        <v>1</v>
      </c>
      <c r="O16742" t="str">
        <f t="shared" si="1309"/>
        <v xml:space="preserve"> </v>
      </c>
    </row>
    <row r="16743" spans="1:15">
      <c r="A16743" t="s">
        <v>128</v>
      </c>
      <c r="B16743" t="s">
        <v>1156</v>
      </c>
      <c r="C16743" t="s">
        <v>148</v>
      </c>
      <c r="D16743" s="8">
        <v>7.1082992184592477</v>
      </c>
      <c r="E16743" s="8">
        <v>5.4658279496769806</v>
      </c>
      <c r="F16743" s="8">
        <v>3.7811595555970494</v>
      </c>
      <c r="G16743" t="str">
        <f>VLOOKUP(C16743,'data indicadores nacional'!$A$2:$G$24,7,FALSE)</f>
        <v>arriba</v>
      </c>
      <c r="H16743" s="9">
        <f>VLOOKUP(C16743,'data indicadores nacional'!$A$2:$F$24,6,FALSE)</f>
        <v>0.44294071764974818</v>
      </c>
      <c r="I16743" s="5" t="str">
        <f t="shared" si="1305"/>
        <v>alarma</v>
      </c>
      <c r="J16743" s="5">
        <f t="shared" si="1306"/>
        <v>0</v>
      </c>
      <c r="K16743" s="5">
        <f t="shared" si="1307"/>
        <v>1</v>
      </c>
      <c r="L16743" s="5">
        <f t="shared" si="1308"/>
        <v>1</v>
      </c>
      <c r="N16743" s="8">
        <f>VLOOKUP(C16743,'data indicadores nacional'!$A$2:$J$24,10,FALSE)</f>
        <v>80</v>
      </c>
      <c r="O16743" t="str">
        <f t="shared" si="1309"/>
        <v>alarma</v>
      </c>
    </row>
    <row r="16744" spans="1:15">
      <c r="A16744" t="s">
        <v>128</v>
      </c>
      <c r="B16744" t="s">
        <v>1156</v>
      </c>
      <c r="C16744" t="s">
        <v>149</v>
      </c>
      <c r="D16744" s="8">
        <v>0.20468924451060663</v>
      </c>
      <c r="E16744" s="8">
        <v>0.22951377082624955</v>
      </c>
      <c r="F16744" s="8">
        <v>0.14937914293716739</v>
      </c>
      <c r="G16744" t="str">
        <f>VLOOKUP(C16744,'data indicadores nacional'!$A$2:$G$24,7,FALSE)</f>
        <v>abajo</v>
      </c>
      <c r="H16744" s="9">
        <f>VLOOKUP(C16744,'data indicadores nacional'!$A$2:$F$24,6,FALSE)</f>
        <v>3.3105825166439729E-2</v>
      </c>
      <c r="I16744" s="5" t="str">
        <f t="shared" si="1305"/>
        <v xml:space="preserve"> </v>
      </c>
      <c r="J16744" s="5">
        <f t="shared" si="1306"/>
        <v>1</v>
      </c>
      <c r="K16744" s="5">
        <f t="shared" si="1307"/>
        <v>0</v>
      </c>
      <c r="L16744" s="5">
        <f t="shared" si="1308"/>
        <v>1</v>
      </c>
      <c r="N16744" s="8" t="str">
        <f>VLOOKUP(C16744,'data indicadores nacional'!$A$2:$J$24,10,FALSE)</f>
        <v>-</v>
      </c>
      <c r="O16744" t="str">
        <f t="shared" si="1309"/>
        <v xml:space="preserve"> </v>
      </c>
    </row>
    <row r="16745" spans="1:15">
      <c r="A16745" t="s">
        <v>128</v>
      </c>
      <c r="B16745" t="s">
        <v>1156</v>
      </c>
      <c r="C16745" t="s">
        <v>150</v>
      </c>
      <c r="D16745" s="8">
        <v>3.7216226274655755E-2</v>
      </c>
      <c r="E16745" s="8">
        <v>8.5005100306018364E-2</v>
      </c>
      <c r="F16745" s="8">
        <v>0.12137055363644852</v>
      </c>
      <c r="G16745" t="str">
        <f>VLOOKUP(C16745,'data indicadores nacional'!$A$2:$G$24,7,FALSE)</f>
        <v>abajo</v>
      </c>
      <c r="H16745" s="9">
        <f>VLOOKUP(C16745,'data indicadores nacional'!$A$2:$F$24,6,FALSE)</f>
        <v>3.1798702633632006E-2</v>
      </c>
      <c r="I16745" s="5" t="str">
        <f t="shared" si="1305"/>
        <v>alarma</v>
      </c>
      <c r="J16745" s="5">
        <f t="shared" si="1306"/>
        <v>0</v>
      </c>
      <c r="K16745" s="5">
        <f t="shared" si="1307"/>
        <v>1</v>
      </c>
      <c r="L16745" s="5">
        <f t="shared" si="1308"/>
        <v>1</v>
      </c>
      <c r="N16745" s="8" t="str">
        <f>VLOOKUP(C16745,'data indicadores nacional'!$A$2:$J$24,10,FALSE)</f>
        <v>-</v>
      </c>
      <c r="O16745" t="str">
        <f t="shared" si="1309"/>
        <v xml:space="preserve"> </v>
      </c>
    </row>
    <row r="16746" spans="1:15">
      <c r="A16746" t="s">
        <v>128</v>
      </c>
      <c r="B16746" t="s">
        <v>1156</v>
      </c>
      <c r="C16746" t="s">
        <v>151</v>
      </c>
      <c r="D16746" s="8">
        <v>78.008298755186729</v>
      </c>
      <c r="E16746" s="8">
        <v>73.12546399406088</v>
      </c>
      <c r="F16746" s="8">
        <v>74.899112187247781</v>
      </c>
      <c r="G16746" t="str">
        <f>VLOOKUP(C16746,'data indicadores nacional'!$A$2:$G$24,7,FALSE)</f>
        <v>arriba</v>
      </c>
      <c r="H16746" s="9">
        <f>VLOOKUP(C16746,'data indicadores nacional'!$A$2:$F$24,6,FALSE)</f>
        <v>2.4115304789202416</v>
      </c>
      <c r="I16746" s="5" t="str">
        <f t="shared" si="1305"/>
        <v xml:space="preserve"> </v>
      </c>
      <c r="J16746" s="5">
        <f t="shared" si="1306"/>
        <v>0</v>
      </c>
      <c r="K16746" s="5">
        <f t="shared" si="1307"/>
        <v>1</v>
      </c>
      <c r="L16746" s="5">
        <f t="shared" si="1308"/>
        <v>1</v>
      </c>
      <c r="N16746" s="8" t="str">
        <f>VLOOKUP(C16746,'data indicadores nacional'!$A$2:$J$24,10,FALSE)</f>
        <v>-</v>
      </c>
      <c r="O16746" t="str">
        <f t="shared" si="1309"/>
        <v xml:space="preserve"> </v>
      </c>
    </row>
    <row r="16747" spans="1:15">
      <c r="A16747" t="s">
        <v>128</v>
      </c>
      <c r="B16747" t="s">
        <v>1157</v>
      </c>
      <c r="C16747" t="s">
        <v>147</v>
      </c>
      <c r="D16747" s="8">
        <v>4.3516100957354219E-2</v>
      </c>
      <c r="E16747" s="8">
        <v>8.5910652920962199E-2</v>
      </c>
      <c r="F16747" s="8">
        <v>0</v>
      </c>
      <c r="G16747" t="str">
        <f>VLOOKUP(C16747,'data indicadores nacional'!$A$2:$G$24,7,FALSE)</f>
        <v>abajo</v>
      </c>
      <c r="H16747" s="9">
        <f>VLOOKUP(C16747,'data indicadores nacional'!$A$2:$F$24,6,FALSE)</f>
        <v>3.1698266245721529E-2</v>
      </c>
      <c r="I16747" s="5" t="str">
        <f t="shared" si="1305"/>
        <v xml:space="preserve"> </v>
      </c>
      <c r="J16747" s="5">
        <f t="shared" si="1306"/>
        <v>1</v>
      </c>
      <c r="K16747" s="5">
        <f t="shared" si="1307"/>
        <v>0</v>
      </c>
      <c r="L16747" s="5">
        <f t="shared" si="1308"/>
        <v>1</v>
      </c>
      <c r="N16747" s="8">
        <f>VLOOKUP(C16747,'data indicadores nacional'!$A$2:$J$24,10,FALSE)</f>
        <v>1</v>
      </c>
      <c r="O16747" t="str">
        <f t="shared" si="1309"/>
        <v xml:space="preserve"> </v>
      </c>
    </row>
    <row r="16748" spans="1:15">
      <c r="A16748" t="s">
        <v>128</v>
      </c>
      <c r="B16748" t="s">
        <v>1157</v>
      </c>
      <c r="C16748" t="s">
        <v>148</v>
      </c>
      <c r="D16748" s="8">
        <v>6.7112478266684494</v>
      </c>
      <c r="E16748" s="8">
        <v>5.4825042004529188</v>
      </c>
      <c r="F16748" s="8">
        <v>5.5013748491622323</v>
      </c>
      <c r="G16748" t="str">
        <f>VLOOKUP(C16748,'data indicadores nacional'!$A$2:$G$24,7,FALSE)</f>
        <v>arriba</v>
      </c>
      <c r="H16748" s="9">
        <f>VLOOKUP(C16748,'data indicadores nacional'!$A$2:$F$24,6,FALSE)</f>
        <v>0.44294071764974818</v>
      </c>
      <c r="I16748" s="5" t="str">
        <f t="shared" si="1305"/>
        <v xml:space="preserve"> </v>
      </c>
      <c r="J16748" s="5">
        <f t="shared" si="1306"/>
        <v>0</v>
      </c>
      <c r="K16748" s="5">
        <f t="shared" si="1307"/>
        <v>1</v>
      </c>
      <c r="L16748" s="5">
        <f t="shared" si="1308"/>
        <v>1</v>
      </c>
      <c r="N16748" s="8">
        <f>VLOOKUP(C16748,'data indicadores nacional'!$A$2:$J$24,10,FALSE)</f>
        <v>80</v>
      </c>
      <c r="O16748" t="str">
        <f t="shared" si="1309"/>
        <v>alarma</v>
      </c>
    </row>
    <row r="16749" spans="1:15">
      <c r="A16749" t="s">
        <v>128</v>
      </c>
      <c r="B16749" t="s">
        <v>1157</v>
      </c>
      <c r="C16749" t="s">
        <v>149</v>
      </c>
      <c r="D16749" s="8">
        <v>0.29156078641166244</v>
      </c>
      <c r="E16749" s="8">
        <v>0.38169333041127912</v>
      </c>
      <c r="F16749" s="8">
        <v>0.29475183478071654</v>
      </c>
      <c r="G16749" t="str">
        <f>VLOOKUP(C16749,'data indicadores nacional'!$A$2:$G$24,7,FALSE)</f>
        <v>abajo</v>
      </c>
      <c r="H16749" s="9">
        <f>VLOOKUP(C16749,'data indicadores nacional'!$A$2:$F$24,6,FALSE)</f>
        <v>3.3105825166439729E-2</v>
      </c>
      <c r="I16749" s="5" t="str">
        <f t="shared" si="1305"/>
        <v xml:space="preserve"> </v>
      </c>
      <c r="J16749" s="5">
        <f t="shared" si="1306"/>
        <v>0</v>
      </c>
      <c r="K16749" s="5">
        <f t="shared" si="1307"/>
        <v>0</v>
      </c>
      <c r="L16749" s="5">
        <f t="shared" si="1308"/>
        <v>0</v>
      </c>
      <c r="N16749" s="8" t="str">
        <f>VLOOKUP(C16749,'data indicadores nacional'!$A$2:$J$24,10,FALSE)</f>
        <v>-</v>
      </c>
      <c r="O16749" t="str">
        <f t="shared" si="1309"/>
        <v xml:space="preserve"> </v>
      </c>
    </row>
    <row r="16750" spans="1:15">
      <c r="A16750" t="s">
        <v>128</v>
      </c>
      <c r="B16750" t="s">
        <v>1157</v>
      </c>
      <c r="C16750" t="s">
        <v>150</v>
      </c>
      <c r="D16750" s="8">
        <v>8.2920957603316831E-2</v>
      </c>
      <c r="E16750" s="8">
        <v>0.2903791365329827</v>
      </c>
      <c r="F16750" s="8">
        <v>0.28683903384700599</v>
      </c>
      <c r="G16750" t="str">
        <f>VLOOKUP(C16750,'data indicadores nacional'!$A$2:$G$24,7,FALSE)</f>
        <v>abajo</v>
      </c>
      <c r="H16750" s="9">
        <f>VLOOKUP(C16750,'data indicadores nacional'!$A$2:$F$24,6,FALSE)</f>
        <v>3.1798702633632006E-2</v>
      </c>
      <c r="I16750" s="5" t="str">
        <f t="shared" si="1305"/>
        <v xml:space="preserve"> </v>
      </c>
      <c r="J16750" s="5">
        <f t="shared" si="1306"/>
        <v>0</v>
      </c>
      <c r="K16750" s="5">
        <f t="shared" si="1307"/>
        <v>1</v>
      </c>
      <c r="L16750" s="5">
        <f t="shared" si="1308"/>
        <v>1</v>
      </c>
      <c r="N16750" s="8" t="str">
        <f>VLOOKUP(C16750,'data indicadores nacional'!$A$2:$J$24,10,FALSE)</f>
        <v>-</v>
      </c>
      <c r="O16750" t="str">
        <f t="shared" si="1309"/>
        <v xml:space="preserve"> </v>
      </c>
    </row>
    <row r="16751" spans="1:15">
      <c r="A16751" t="s">
        <v>128</v>
      </c>
      <c r="B16751" t="s">
        <v>1157</v>
      </c>
      <c r="C16751" t="s">
        <v>151</v>
      </c>
      <c r="D16751" s="8">
        <v>72.440110239559047</v>
      </c>
      <c r="E16751" s="8">
        <v>64.769047213226514</v>
      </c>
      <c r="F16751" s="8">
        <v>50.661831368993646</v>
      </c>
      <c r="G16751" t="str">
        <f>VLOOKUP(C16751,'data indicadores nacional'!$A$2:$G$24,7,FALSE)</f>
        <v>arriba</v>
      </c>
      <c r="H16751" s="9">
        <f>VLOOKUP(C16751,'data indicadores nacional'!$A$2:$F$24,6,FALSE)</f>
        <v>2.4115304789202416</v>
      </c>
      <c r="I16751" s="5" t="str">
        <f t="shared" si="1305"/>
        <v>alarma</v>
      </c>
      <c r="J16751" s="5">
        <f t="shared" si="1306"/>
        <v>0</v>
      </c>
      <c r="K16751" s="5">
        <f t="shared" si="1307"/>
        <v>1</v>
      </c>
      <c r="L16751" s="5">
        <f t="shared" si="1308"/>
        <v>1</v>
      </c>
      <c r="N16751" s="8" t="str">
        <f>VLOOKUP(C16751,'data indicadores nacional'!$A$2:$J$24,10,FALSE)</f>
        <v>-</v>
      </c>
      <c r="O16751" t="str">
        <f t="shared" si="1309"/>
        <v xml:space="preserve"> </v>
      </c>
    </row>
    <row r="16752" spans="1:15">
      <c r="A16752" t="s">
        <v>128</v>
      </c>
      <c r="B16752" t="s">
        <v>1158</v>
      </c>
      <c r="C16752" t="s">
        <v>147</v>
      </c>
      <c r="D16752" s="8">
        <v>4.2589437819420782E-2</v>
      </c>
      <c r="E16752" s="8">
        <v>4.6772684752104769E-2</v>
      </c>
      <c r="F16752" s="8">
        <v>0.21141649048625794</v>
      </c>
      <c r="G16752" t="str">
        <f>VLOOKUP(C16752,'data indicadores nacional'!$A$2:$G$24,7,FALSE)</f>
        <v>abajo</v>
      </c>
      <c r="H16752" s="9">
        <f>VLOOKUP(C16752,'data indicadores nacional'!$A$2:$F$24,6,FALSE)</f>
        <v>3.1698266245721529E-2</v>
      </c>
      <c r="I16752" s="5" t="str">
        <f t="shared" si="1305"/>
        <v>alarma</v>
      </c>
      <c r="J16752" s="5">
        <f t="shared" si="1306"/>
        <v>0</v>
      </c>
      <c r="K16752" s="5">
        <f t="shared" si="1307"/>
        <v>1</v>
      </c>
      <c r="L16752" s="5">
        <f t="shared" si="1308"/>
        <v>1</v>
      </c>
      <c r="N16752" s="8">
        <f>VLOOKUP(C16752,'data indicadores nacional'!$A$2:$J$24,10,FALSE)</f>
        <v>1</v>
      </c>
      <c r="O16752" t="str">
        <f t="shared" si="1309"/>
        <v xml:space="preserve"> </v>
      </c>
    </row>
    <row r="16753" spans="1:15">
      <c r="A16753" t="s">
        <v>128</v>
      </c>
      <c r="B16753" t="s">
        <v>1158</v>
      </c>
      <c r="C16753" t="s">
        <v>148</v>
      </c>
      <c r="D16753" s="8">
        <v>4.3948103136804066</v>
      </c>
      <c r="E16753" s="8">
        <v>5.2149447098082833</v>
      </c>
      <c r="F16753" s="8">
        <v>4.7656108127740158</v>
      </c>
      <c r="G16753" t="str">
        <f>VLOOKUP(C16753,'data indicadores nacional'!$A$2:$G$24,7,FALSE)</f>
        <v>arriba</v>
      </c>
      <c r="H16753" s="9">
        <f>VLOOKUP(C16753,'data indicadores nacional'!$A$2:$F$24,6,FALSE)</f>
        <v>0.44294071764974818</v>
      </c>
      <c r="I16753" s="5" t="str">
        <f t="shared" si="1305"/>
        <v>alarma</v>
      </c>
      <c r="J16753" s="5">
        <f t="shared" si="1306"/>
        <v>1</v>
      </c>
      <c r="K16753" s="5">
        <f t="shared" si="1307"/>
        <v>0</v>
      </c>
      <c r="L16753" s="5">
        <f t="shared" si="1308"/>
        <v>1</v>
      </c>
      <c r="N16753" s="8">
        <f>VLOOKUP(C16753,'data indicadores nacional'!$A$2:$J$24,10,FALSE)</f>
        <v>80</v>
      </c>
      <c r="O16753" t="str">
        <f t="shared" si="1309"/>
        <v>alarma</v>
      </c>
    </row>
    <row r="16754" spans="1:15">
      <c r="A16754" t="s">
        <v>128</v>
      </c>
      <c r="B16754" t="s">
        <v>1158</v>
      </c>
      <c r="C16754" t="s">
        <v>149</v>
      </c>
      <c r="D16754" s="8">
        <v>0.34324191164394813</v>
      </c>
      <c r="E16754" s="8">
        <v>0.28266701563829089</v>
      </c>
      <c r="F16754" s="8">
        <v>0.21661867330790985</v>
      </c>
      <c r="G16754" t="str">
        <f>VLOOKUP(C16754,'data indicadores nacional'!$A$2:$G$24,7,FALSE)</f>
        <v>abajo</v>
      </c>
      <c r="H16754" s="9">
        <f>VLOOKUP(C16754,'data indicadores nacional'!$A$2:$F$24,6,FALSE)</f>
        <v>3.3105825166439729E-2</v>
      </c>
      <c r="I16754" s="5" t="str">
        <f t="shared" si="1305"/>
        <v xml:space="preserve"> </v>
      </c>
      <c r="J16754" s="5">
        <f t="shared" si="1306"/>
        <v>1</v>
      </c>
      <c r="K16754" s="5">
        <f t="shared" si="1307"/>
        <v>0</v>
      </c>
      <c r="L16754" s="5">
        <f t="shared" si="1308"/>
        <v>1</v>
      </c>
      <c r="N16754" s="8" t="str">
        <f>VLOOKUP(C16754,'data indicadores nacional'!$A$2:$J$24,10,FALSE)</f>
        <v>-</v>
      </c>
      <c r="O16754" t="str">
        <f t="shared" si="1309"/>
        <v xml:space="preserve"> </v>
      </c>
    </row>
    <row r="16755" spans="1:15">
      <c r="A16755" t="s">
        <v>128</v>
      </c>
      <c r="B16755" t="s">
        <v>1158</v>
      </c>
      <c r="C16755" t="s">
        <v>150</v>
      </c>
      <c r="D16755" s="8">
        <v>7.8830678272294299E-2</v>
      </c>
      <c r="E16755" s="8">
        <v>0.21069161813780016</v>
      </c>
      <c r="F16755" s="8">
        <v>0.20624173087399797</v>
      </c>
      <c r="G16755" t="str">
        <f>VLOOKUP(C16755,'data indicadores nacional'!$A$2:$G$24,7,FALSE)</f>
        <v>abajo</v>
      </c>
      <c r="H16755" s="9">
        <f>VLOOKUP(C16755,'data indicadores nacional'!$A$2:$F$24,6,FALSE)</f>
        <v>3.1798702633632006E-2</v>
      </c>
      <c r="I16755" s="5" t="str">
        <f t="shared" si="1305"/>
        <v xml:space="preserve"> </v>
      </c>
      <c r="J16755" s="5">
        <f t="shared" si="1306"/>
        <v>0</v>
      </c>
      <c r="K16755" s="5">
        <f t="shared" si="1307"/>
        <v>1</v>
      </c>
      <c r="L16755" s="5">
        <f t="shared" si="1308"/>
        <v>1</v>
      </c>
      <c r="N16755" s="8" t="str">
        <f>VLOOKUP(C16755,'data indicadores nacional'!$A$2:$J$24,10,FALSE)</f>
        <v>-</v>
      </c>
      <c r="O16755" t="str">
        <f t="shared" si="1309"/>
        <v xml:space="preserve"> </v>
      </c>
    </row>
    <row r="16756" spans="1:15">
      <c r="A16756" t="s">
        <v>128</v>
      </c>
      <c r="B16756" t="s">
        <v>1158</v>
      </c>
      <c r="C16756" t="s">
        <v>151</v>
      </c>
      <c r="D16756" s="8">
        <v>57.920258620689658</v>
      </c>
      <c r="E16756" s="8">
        <v>66.666666666666657</v>
      </c>
      <c r="F16756" s="8">
        <v>58.794501233697574</v>
      </c>
      <c r="G16756" t="str">
        <f>VLOOKUP(C16756,'data indicadores nacional'!$A$2:$G$24,7,FALSE)</f>
        <v>arriba</v>
      </c>
      <c r="H16756" s="9">
        <f>VLOOKUP(C16756,'data indicadores nacional'!$A$2:$F$24,6,FALSE)</f>
        <v>2.4115304789202416</v>
      </c>
      <c r="I16756" s="5" t="str">
        <f t="shared" si="1305"/>
        <v>alarma</v>
      </c>
      <c r="J16756" s="5">
        <f t="shared" si="1306"/>
        <v>1</v>
      </c>
      <c r="K16756" s="5">
        <f t="shared" si="1307"/>
        <v>0</v>
      </c>
      <c r="L16756" s="5">
        <f t="shared" si="1308"/>
        <v>1</v>
      </c>
      <c r="N16756" s="8" t="str">
        <f>VLOOKUP(C16756,'data indicadores nacional'!$A$2:$J$24,10,FALSE)</f>
        <v>-</v>
      </c>
      <c r="O16756" t="str">
        <f t="shared" si="1309"/>
        <v xml:space="preserve"> </v>
      </c>
    </row>
    <row r="16757" spans="1:15">
      <c r="A16757" t="s">
        <v>128</v>
      </c>
      <c r="B16757" t="s">
        <v>1159</v>
      </c>
      <c r="C16757" t="s">
        <v>147</v>
      </c>
      <c r="D16757" s="8">
        <v>0</v>
      </c>
      <c r="E16757" s="8">
        <v>0.12180267965895249</v>
      </c>
      <c r="F16757" s="8">
        <v>9.0415913200723327E-2</v>
      </c>
      <c r="G16757" t="str">
        <f>VLOOKUP(C16757,'data indicadores nacional'!$A$2:$G$24,7,FALSE)</f>
        <v>abajo</v>
      </c>
      <c r="H16757" s="9">
        <f>VLOOKUP(C16757,'data indicadores nacional'!$A$2:$F$24,6,FALSE)</f>
        <v>3.1698266245721529E-2</v>
      </c>
      <c r="I16757" s="5" t="str">
        <f t="shared" si="1305"/>
        <v xml:space="preserve"> </v>
      </c>
      <c r="J16757" s="5">
        <f t="shared" si="1306"/>
        <v>0</v>
      </c>
      <c r="K16757" s="5">
        <f t="shared" si="1307"/>
        <v>1</v>
      </c>
      <c r="L16757" s="5">
        <f t="shared" si="1308"/>
        <v>1</v>
      </c>
      <c r="N16757" s="8">
        <f>VLOOKUP(C16757,'data indicadores nacional'!$A$2:$J$24,10,FALSE)</f>
        <v>1</v>
      </c>
      <c r="O16757" t="str">
        <f t="shared" si="1309"/>
        <v xml:space="preserve"> </v>
      </c>
    </row>
    <row r="16758" spans="1:15">
      <c r="A16758" t="s">
        <v>128</v>
      </c>
      <c r="B16758" t="s">
        <v>1159</v>
      </c>
      <c r="C16758" t="s">
        <v>148</v>
      </c>
      <c r="D16758" s="8">
        <v>6.8585077343039131</v>
      </c>
      <c r="E16758" s="8">
        <v>6.6873804971319313</v>
      </c>
      <c r="F16758" s="8">
        <v>8.3779544594082971</v>
      </c>
      <c r="G16758" t="str">
        <f>VLOOKUP(C16758,'data indicadores nacional'!$A$2:$G$24,7,FALSE)</f>
        <v>arriba</v>
      </c>
      <c r="H16758" s="9">
        <f>VLOOKUP(C16758,'data indicadores nacional'!$A$2:$F$24,6,FALSE)</f>
        <v>0.44294071764974818</v>
      </c>
      <c r="I16758" s="5" t="str">
        <f t="shared" si="1305"/>
        <v xml:space="preserve"> </v>
      </c>
      <c r="J16758" s="5">
        <f t="shared" si="1306"/>
        <v>1</v>
      </c>
      <c r="K16758" s="5">
        <f t="shared" si="1307"/>
        <v>0</v>
      </c>
      <c r="L16758" s="5">
        <f t="shared" si="1308"/>
        <v>1</v>
      </c>
      <c r="N16758" s="8">
        <f>VLOOKUP(C16758,'data indicadores nacional'!$A$2:$J$24,10,FALSE)</f>
        <v>80</v>
      </c>
      <c r="O16758" t="str">
        <f t="shared" si="1309"/>
        <v>alarma</v>
      </c>
    </row>
    <row r="16759" spans="1:15">
      <c r="A16759" t="s">
        <v>128</v>
      </c>
      <c r="B16759" t="s">
        <v>1159</v>
      </c>
      <c r="C16759" t="s">
        <v>149</v>
      </c>
      <c r="D16759" s="8">
        <v>0.19335759781619655</v>
      </c>
      <c r="E16759" s="8">
        <v>0.21988527724665394</v>
      </c>
      <c r="F16759" s="8">
        <v>0.20552761101195308</v>
      </c>
      <c r="G16759" t="str">
        <f>VLOOKUP(C16759,'data indicadores nacional'!$A$2:$G$24,7,FALSE)</f>
        <v>abajo</v>
      </c>
      <c r="H16759" s="9">
        <f>VLOOKUP(C16759,'data indicadores nacional'!$A$2:$F$24,6,FALSE)</f>
        <v>3.3105825166439729E-2</v>
      </c>
      <c r="I16759" s="5" t="str">
        <f t="shared" si="1305"/>
        <v xml:space="preserve"> </v>
      </c>
      <c r="J16759" s="5">
        <f t="shared" si="1306"/>
        <v>0</v>
      </c>
      <c r="K16759" s="5">
        <f t="shared" si="1307"/>
        <v>1</v>
      </c>
      <c r="L16759" s="5">
        <f t="shared" si="1308"/>
        <v>1</v>
      </c>
      <c r="N16759" s="8" t="str">
        <f>VLOOKUP(C16759,'data indicadores nacional'!$A$2:$J$24,10,FALSE)</f>
        <v>-</v>
      </c>
      <c r="O16759" t="str">
        <f t="shared" si="1309"/>
        <v xml:space="preserve"> </v>
      </c>
    </row>
    <row r="16760" spans="1:15">
      <c r="A16760" t="s">
        <v>128</v>
      </c>
      <c r="B16760" t="s">
        <v>1159</v>
      </c>
      <c r="C16760" t="s">
        <v>150</v>
      </c>
      <c r="D16760" s="8">
        <v>3.412192902638763E-2</v>
      </c>
      <c r="E16760" s="8">
        <v>0.10994263862332697</v>
      </c>
      <c r="F16760" s="8">
        <v>9.7355184163556707E-2</v>
      </c>
      <c r="G16760" t="str">
        <f>VLOOKUP(C16760,'data indicadores nacional'!$A$2:$G$24,7,FALSE)</f>
        <v>abajo</v>
      </c>
      <c r="H16760" s="9">
        <f>VLOOKUP(C16760,'data indicadores nacional'!$A$2:$F$24,6,FALSE)</f>
        <v>3.1798702633632006E-2</v>
      </c>
      <c r="I16760" s="5" t="str">
        <f t="shared" si="1305"/>
        <v xml:space="preserve"> </v>
      </c>
      <c r="J16760" s="5">
        <f t="shared" si="1306"/>
        <v>0</v>
      </c>
      <c r="K16760" s="5">
        <f t="shared" si="1307"/>
        <v>1</v>
      </c>
      <c r="L16760" s="5">
        <f t="shared" si="1308"/>
        <v>1</v>
      </c>
      <c r="N16760" s="8" t="str">
        <f>VLOOKUP(C16760,'data indicadores nacional'!$A$2:$J$24,10,FALSE)</f>
        <v>-</v>
      </c>
      <c r="O16760" t="str">
        <f t="shared" si="1309"/>
        <v xml:space="preserve"> </v>
      </c>
    </row>
    <row r="16761" spans="1:15">
      <c r="A16761" t="s">
        <v>128</v>
      </c>
      <c r="B16761" t="s">
        <v>1159</v>
      </c>
      <c r="C16761" t="s">
        <v>151</v>
      </c>
      <c r="D16761" s="8">
        <v>67.686768676867686</v>
      </c>
      <c r="E16761" s="8">
        <v>59.559103002660585</v>
      </c>
      <c r="F16761" s="8">
        <v>46.60041841004184</v>
      </c>
      <c r="G16761" t="str">
        <f>VLOOKUP(C16761,'data indicadores nacional'!$A$2:$G$24,7,FALSE)</f>
        <v>arriba</v>
      </c>
      <c r="H16761" s="9">
        <f>VLOOKUP(C16761,'data indicadores nacional'!$A$2:$F$24,6,FALSE)</f>
        <v>2.4115304789202416</v>
      </c>
      <c r="I16761" s="5" t="str">
        <f t="shared" si="1305"/>
        <v>alarma</v>
      </c>
      <c r="J16761" s="5">
        <f t="shared" si="1306"/>
        <v>0</v>
      </c>
      <c r="K16761" s="5">
        <f t="shared" si="1307"/>
        <v>1</v>
      </c>
      <c r="L16761" s="5">
        <f t="shared" si="1308"/>
        <v>1</v>
      </c>
      <c r="N16761" s="8" t="str">
        <f>VLOOKUP(C16761,'data indicadores nacional'!$A$2:$J$24,10,FALSE)</f>
        <v>-</v>
      </c>
      <c r="O16761" t="str">
        <f t="shared" si="1309"/>
        <v xml:space="preserve"> </v>
      </c>
    </row>
    <row r="16762" spans="1:15">
      <c r="A16762" t="s">
        <v>128</v>
      </c>
      <c r="B16762" t="s">
        <v>1160</v>
      </c>
      <c r="C16762" t="s">
        <v>147</v>
      </c>
      <c r="D16762" s="8">
        <v>0</v>
      </c>
      <c r="E16762" s="8">
        <v>0.71942446043165476</v>
      </c>
      <c r="F16762" s="8">
        <v>0</v>
      </c>
      <c r="G16762" t="str">
        <f>VLOOKUP(C16762,'data indicadores nacional'!$A$2:$G$24,7,FALSE)</f>
        <v>abajo</v>
      </c>
      <c r="H16762" s="9">
        <f>VLOOKUP(C16762,'data indicadores nacional'!$A$2:$F$24,6,FALSE)</f>
        <v>3.1698266245721529E-2</v>
      </c>
      <c r="I16762" s="5" t="str">
        <f t="shared" si="1305"/>
        <v xml:space="preserve"> </v>
      </c>
      <c r="J16762" s="5">
        <f t="shared" si="1306"/>
        <v>0</v>
      </c>
      <c r="K16762" s="5">
        <f t="shared" si="1307"/>
        <v>0</v>
      </c>
      <c r="L16762" s="5">
        <f t="shared" si="1308"/>
        <v>0</v>
      </c>
      <c r="N16762" s="8">
        <f>VLOOKUP(C16762,'data indicadores nacional'!$A$2:$J$24,10,FALSE)</f>
        <v>1</v>
      </c>
      <c r="O16762" t="str">
        <f t="shared" si="1309"/>
        <v xml:space="preserve"> </v>
      </c>
    </row>
    <row r="16763" spans="1:15">
      <c r="A16763" t="s">
        <v>128</v>
      </c>
      <c r="B16763" t="s">
        <v>1160</v>
      </c>
      <c r="C16763" t="s">
        <v>148</v>
      </c>
      <c r="D16763" s="8">
        <v>3.1</v>
      </c>
      <c r="E16763" s="8">
        <v>7.4569402228976696</v>
      </c>
      <c r="F16763" s="8">
        <v>7.5647668393782386</v>
      </c>
      <c r="G16763" t="str">
        <f>VLOOKUP(C16763,'data indicadores nacional'!$A$2:$G$24,7,FALSE)</f>
        <v>arriba</v>
      </c>
      <c r="H16763" s="9">
        <f>VLOOKUP(C16763,'data indicadores nacional'!$A$2:$F$24,6,FALSE)</f>
        <v>0.44294071764974818</v>
      </c>
      <c r="I16763" s="5" t="str">
        <f t="shared" si="1305"/>
        <v xml:space="preserve"> </v>
      </c>
      <c r="J16763" s="5">
        <f t="shared" si="1306"/>
        <v>1</v>
      </c>
      <c r="K16763" s="5">
        <f t="shared" si="1307"/>
        <v>0</v>
      </c>
      <c r="L16763" s="5">
        <f t="shared" si="1308"/>
        <v>1</v>
      </c>
      <c r="N16763" s="8">
        <f>VLOOKUP(C16763,'data indicadores nacional'!$A$2:$J$24,10,FALSE)</f>
        <v>80</v>
      </c>
      <c r="O16763" t="str">
        <f t="shared" si="1309"/>
        <v>alarma</v>
      </c>
    </row>
    <row r="16764" spans="1:15">
      <c r="A16764" t="s">
        <v>128</v>
      </c>
      <c r="B16764" t="s">
        <v>1160</v>
      </c>
      <c r="C16764" t="s">
        <v>149</v>
      </c>
      <c r="D16764" s="8">
        <v>0.1</v>
      </c>
      <c r="E16764" s="8">
        <v>0.14184397163120568</v>
      </c>
      <c r="F16764" s="8">
        <v>0.20725388601036268</v>
      </c>
      <c r="G16764" t="str">
        <f>VLOOKUP(C16764,'data indicadores nacional'!$A$2:$G$24,7,FALSE)</f>
        <v>abajo</v>
      </c>
      <c r="H16764" s="9">
        <f>VLOOKUP(C16764,'data indicadores nacional'!$A$2:$F$24,6,FALSE)</f>
        <v>3.3105825166439729E-2</v>
      </c>
      <c r="I16764" s="5" t="str">
        <f t="shared" si="1305"/>
        <v>alarma</v>
      </c>
      <c r="J16764" s="5">
        <f t="shared" si="1306"/>
        <v>0</v>
      </c>
      <c r="K16764" s="5">
        <f t="shared" si="1307"/>
        <v>1</v>
      </c>
      <c r="L16764" s="5">
        <f t="shared" si="1308"/>
        <v>1</v>
      </c>
      <c r="N16764" s="8" t="str">
        <f>VLOOKUP(C16764,'data indicadores nacional'!$A$2:$J$24,10,FALSE)</f>
        <v>-</v>
      </c>
      <c r="O16764" t="str">
        <f t="shared" si="1309"/>
        <v xml:space="preserve"> </v>
      </c>
    </row>
    <row r="16765" spans="1:15">
      <c r="A16765" t="s">
        <v>128</v>
      </c>
      <c r="B16765" t="s">
        <v>1160</v>
      </c>
      <c r="C16765" t="s">
        <v>150</v>
      </c>
      <c r="D16765" s="8">
        <v>0</v>
      </c>
      <c r="E16765" s="8">
        <v>6.0790273556231005E-2</v>
      </c>
      <c r="F16765" s="8">
        <v>0.15544041450777202</v>
      </c>
      <c r="G16765" t="str">
        <f>VLOOKUP(C16765,'data indicadores nacional'!$A$2:$G$24,7,FALSE)</f>
        <v>abajo</v>
      </c>
      <c r="H16765" s="9">
        <f>VLOOKUP(C16765,'data indicadores nacional'!$A$2:$F$24,6,FALSE)</f>
        <v>3.1798702633632006E-2</v>
      </c>
      <c r="I16765" s="5" t="str">
        <f t="shared" si="1305"/>
        <v>alarma</v>
      </c>
      <c r="J16765" s="5">
        <f t="shared" si="1306"/>
        <v>0</v>
      </c>
      <c r="K16765" s="5">
        <f t="shared" si="1307"/>
        <v>1</v>
      </c>
      <c r="L16765" s="5">
        <f t="shared" si="1308"/>
        <v>1</v>
      </c>
      <c r="N16765" s="8" t="str">
        <f>VLOOKUP(C16765,'data indicadores nacional'!$A$2:$J$24,10,FALSE)</f>
        <v>-</v>
      </c>
      <c r="O16765" t="str">
        <f t="shared" si="1309"/>
        <v xml:space="preserve"> </v>
      </c>
    </row>
    <row r="16766" spans="1:15">
      <c r="A16766" t="s">
        <v>128</v>
      </c>
      <c r="B16766" t="s">
        <v>1160</v>
      </c>
      <c r="C16766" t="s">
        <v>151</v>
      </c>
      <c r="D16766" s="8">
        <v>18.478260869565215</v>
      </c>
      <c r="E16766" s="8">
        <v>63.636363636363633</v>
      </c>
      <c r="F16766" s="8">
        <v>69.565217391304344</v>
      </c>
      <c r="G16766" t="str">
        <f>VLOOKUP(C16766,'data indicadores nacional'!$A$2:$G$24,7,FALSE)</f>
        <v>arriba</v>
      </c>
      <c r="H16766" s="9">
        <f>VLOOKUP(C16766,'data indicadores nacional'!$A$2:$F$24,6,FALSE)</f>
        <v>2.4115304789202416</v>
      </c>
      <c r="I16766" s="5" t="str">
        <f t="shared" si="1305"/>
        <v xml:space="preserve"> </v>
      </c>
      <c r="J16766" s="5">
        <f t="shared" si="1306"/>
        <v>1</v>
      </c>
      <c r="K16766" s="5">
        <f t="shared" si="1307"/>
        <v>0</v>
      </c>
      <c r="L16766" s="5">
        <f t="shared" si="1308"/>
        <v>1</v>
      </c>
      <c r="N16766" s="8" t="str">
        <f>VLOOKUP(C16766,'data indicadores nacional'!$A$2:$J$24,10,FALSE)</f>
        <v>-</v>
      </c>
      <c r="O16766" t="str">
        <f t="shared" si="1309"/>
        <v xml:space="preserve"> </v>
      </c>
    </row>
    <row r="16767" spans="1:15">
      <c r="A16767" t="s">
        <v>128</v>
      </c>
      <c r="B16767" t="s">
        <v>1161</v>
      </c>
      <c r="C16767" t="s">
        <v>147</v>
      </c>
      <c r="D16767" s="8">
        <v>0</v>
      </c>
      <c r="E16767" s="8">
        <v>0</v>
      </c>
      <c r="F16767" s="8">
        <v>0</v>
      </c>
      <c r="G16767" t="str">
        <f>VLOOKUP(C16767,'data indicadores nacional'!$A$2:$G$24,7,FALSE)</f>
        <v>abajo</v>
      </c>
      <c r="H16767" s="9">
        <f>VLOOKUP(C16767,'data indicadores nacional'!$A$2:$F$24,6,FALSE)</f>
        <v>3.1698266245721529E-2</v>
      </c>
      <c r="I16767" s="5" t="str">
        <f t="shared" si="1305"/>
        <v xml:space="preserve"> </v>
      </c>
      <c r="J16767" s="5">
        <f t="shared" si="1306"/>
        <v>0</v>
      </c>
      <c r="K16767" s="5">
        <f t="shared" si="1307"/>
        <v>0</v>
      </c>
      <c r="L16767" s="5">
        <f t="shared" si="1308"/>
        <v>0</v>
      </c>
      <c r="N16767" s="8">
        <f>VLOOKUP(C16767,'data indicadores nacional'!$A$2:$J$24,10,FALSE)</f>
        <v>1</v>
      </c>
      <c r="O16767" t="str">
        <f t="shared" si="1309"/>
        <v xml:space="preserve"> </v>
      </c>
    </row>
    <row r="16768" spans="1:15">
      <c r="A16768" t="s">
        <v>128</v>
      </c>
      <c r="B16768" t="s">
        <v>1161</v>
      </c>
      <c r="C16768" t="s">
        <v>148</v>
      </c>
      <c r="D16768" s="8">
        <v>7.2340425531914887</v>
      </c>
      <c r="E16768" s="8">
        <v>6.206340677055346</v>
      </c>
      <c r="F16768" s="8">
        <v>5.395387149917628</v>
      </c>
      <c r="G16768" t="str">
        <f>VLOOKUP(C16768,'data indicadores nacional'!$A$2:$G$24,7,FALSE)</f>
        <v>arriba</v>
      </c>
      <c r="H16768" s="9">
        <f>VLOOKUP(C16768,'data indicadores nacional'!$A$2:$F$24,6,FALSE)</f>
        <v>0.44294071764974818</v>
      </c>
      <c r="I16768" s="5" t="str">
        <f t="shared" si="1305"/>
        <v>alarma</v>
      </c>
      <c r="J16768" s="5">
        <f t="shared" si="1306"/>
        <v>0</v>
      </c>
      <c r="K16768" s="5">
        <f t="shared" si="1307"/>
        <v>1</v>
      </c>
      <c r="L16768" s="5">
        <f t="shared" si="1308"/>
        <v>1</v>
      </c>
      <c r="N16768" s="8">
        <f>VLOOKUP(C16768,'data indicadores nacional'!$A$2:$J$24,10,FALSE)</f>
        <v>80</v>
      </c>
      <c r="O16768" t="str">
        <f t="shared" si="1309"/>
        <v>alarma</v>
      </c>
    </row>
    <row r="16769" spans="1:15">
      <c r="A16769" t="s">
        <v>128</v>
      </c>
      <c r="B16769" t="s">
        <v>1161</v>
      </c>
      <c r="C16769" t="s">
        <v>149</v>
      </c>
      <c r="D16769" s="8">
        <v>0.36879432624113473</v>
      </c>
      <c r="E16769" s="8">
        <v>0.21493820526598603</v>
      </c>
      <c r="F16769" s="8">
        <v>0.12355848434925865</v>
      </c>
      <c r="G16769" t="str">
        <f>VLOOKUP(C16769,'data indicadores nacional'!$A$2:$G$24,7,FALSE)</f>
        <v>abajo</v>
      </c>
      <c r="H16769" s="9">
        <f>VLOOKUP(C16769,'data indicadores nacional'!$A$2:$F$24,6,FALSE)</f>
        <v>3.3105825166439729E-2</v>
      </c>
      <c r="I16769" s="5" t="str">
        <f t="shared" si="1305"/>
        <v xml:space="preserve"> </v>
      </c>
      <c r="J16769" s="5">
        <f t="shared" si="1306"/>
        <v>1</v>
      </c>
      <c r="K16769" s="5">
        <f t="shared" si="1307"/>
        <v>0</v>
      </c>
      <c r="L16769" s="5">
        <f t="shared" si="1308"/>
        <v>1</v>
      </c>
      <c r="N16769" s="8" t="str">
        <f>VLOOKUP(C16769,'data indicadores nacional'!$A$2:$J$24,10,FALSE)</f>
        <v>-</v>
      </c>
      <c r="O16769" t="str">
        <f t="shared" si="1309"/>
        <v xml:space="preserve"> </v>
      </c>
    </row>
    <row r="16770" spans="1:15">
      <c r="A16770" t="s">
        <v>128</v>
      </c>
      <c r="B16770" t="s">
        <v>1161</v>
      </c>
      <c r="C16770" t="s">
        <v>150</v>
      </c>
      <c r="D16770" s="8">
        <v>5.6737588652482268E-2</v>
      </c>
      <c r="E16770" s="8">
        <v>0.13433637829124126</v>
      </c>
      <c r="F16770" s="8">
        <v>0.28830313014827019</v>
      </c>
      <c r="G16770" t="str">
        <f>VLOOKUP(C16770,'data indicadores nacional'!$A$2:$G$24,7,FALSE)</f>
        <v>abajo</v>
      </c>
      <c r="H16770" s="9">
        <f>VLOOKUP(C16770,'data indicadores nacional'!$A$2:$F$24,6,FALSE)</f>
        <v>3.1798702633632006E-2</v>
      </c>
      <c r="I16770" s="5" t="str">
        <f t="shared" si="1305"/>
        <v>alarma</v>
      </c>
      <c r="J16770" s="5">
        <f t="shared" si="1306"/>
        <v>0</v>
      </c>
      <c r="K16770" s="5">
        <f t="shared" si="1307"/>
        <v>1</v>
      </c>
      <c r="L16770" s="5">
        <f t="shared" si="1308"/>
        <v>1</v>
      </c>
      <c r="N16770" s="8" t="str">
        <f>VLOOKUP(C16770,'data indicadores nacional'!$A$2:$J$24,10,FALSE)</f>
        <v>-</v>
      </c>
      <c r="O16770" t="str">
        <f t="shared" si="1309"/>
        <v xml:space="preserve"> </v>
      </c>
    </row>
    <row r="16771" spans="1:15">
      <c r="A16771" t="s">
        <v>128</v>
      </c>
      <c r="B16771" t="s">
        <v>1161</v>
      </c>
      <c r="C16771" t="s">
        <v>151</v>
      </c>
      <c r="D16771" s="8">
        <v>77.073170731707322</v>
      </c>
      <c r="E16771" s="8">
        <v>82.311320754716974</v>
      </c>
      <c r="F16771" s="8">
        <v>77.36625514403292</v>
      </c>
      <c r="G16771" t="str">
        <f>VLOOKUP(C16771,'data indicadores nacional'!$A$2:$G$24,7,FALSE)</f>
        <v>arriba</v>
      </c>
      <c r="H16771" s="9">
        <f>VLOOKUP(C16771,'data indicadores nacional'!$A$2:$F$24,6,FALSE)</f>
        <v>2.4115304789202416</v>
      </c>
      <c r="I16771" s="5" t="str">
        <f t="shared" ref="I16771:I16834" si="1310">IF(G16771=$G$2,IF(F16771&gt;E16771,"alarma"," "),IF(F16771&lt;E16771,"alarma"," "))</f>
        <v>alarma</v>
      </c>
      <c r="J16771" s="5">
        <f t="shared" ref="J16771:J16834" si="1311">IF(G16771=$G$2,IF((D16771-F16771)&gt;($M$2*H16771),1,0),IF((F16771-D16771)&gt;($M$2*H16771),1,0))</f>
        <v>1</v>
      </c>
      <c r="K16771" s="5">
        <f t="shared" ref="K16771:K16834" si="1312">IF(G16771=$G$2,IF((F16771-D16771)&gt;($M$2*H16771),1,0),IF((D16771-F16771)&gt;($M$2*H16771),1,0))</f>
        <v>0</v>
      </c>
      <c r="L16771" s="5">
        <f t="shared" ref="L16771:L16834" si="1313">IF(J16771=1,1,IF(K16771=1,1,0))</f>
        <v>1</v>
      </c>
      <c r="N16771" s="8" t="str">
        <f>VLOOKUP(C16771,'data indicadores nacional'!$A$2:$J$24,10,FALSE)</f>
        <v>-</v>
      </c>
      <c r="O16771" t="str">
        <f t="shared" ref="O16771:O16834" si="1314">IF(N16771=$N$4," ",IF(F16771=$F$20," ",IF(G16771=$G$2,IF(F16771&lt;N16771," ","alarma"),IF(F16771&lt;N16771,"alarma"," "))))</f>
        <v xml:space="preserve"> </v>
      </c>
    </row>
    <row r="16772" spans="1:15">
      <c r="A16772" t="s">
        <v>128</v>
      </c>
      <c r="B16772" t="s">
        <v>1162</v>
      </c>
      <c r="C16772" t="s">
        <v>147</v>
      </c>
      <c r="D16772" s="8">
        <v>6.0827250608272508E-2</v>
      </c>
      <c r="E16772" s="8">
        <v>0</v>
      </c>
      <c r="F16772" s="8">
        <v>0</v>
      </c>
      <c r="G16772" t="str">
        <f>VLOOKUP(C16772,'data indicadores nacional'!$A$2:$G$24,7,FALSE)</f>
        <v>abajo</v>
      </c>
      <c r="H16772" s="9">
        <f>VLOOKUP(C16772,'data indicadores nacional'!$A$2:$F$24,6,FALSE)</f>
        <v>3.1698266245721529E-2</v>
      </c>
      <c r="I16772" s="5" t="str">
        <f t="shared" si="1310"/>
        <v xml:space="preserve"> </v>
      </c>
      <c r="J16772" s="5">
        <f t="shared" si="1311"/>
        <v>1</v>
      </c>
      <c r="K16772" s="5">
        <f t="shared" si="1312"/>
        <v>0</v>
      </c>
      <c r="L16772" s="5">
        <f t="shared" si="1313"/>
        <v>1</v>
      </c>
      <c r="N16772" s="8">
        <f>VLOOKUP(C16772,'data indicadores nacional'!$A$2:$J$24,10,FALSE)</f>
        <v>1</v>
      </c>
      <c r="O16772" t="str">
        <f t="shared" si="1314"/>
        <v xml:space="preserve"> </v>
      </c>
    </row>
    <row r="16773" spans="1:15">
      <c r="A16773" t="s">
        <v>128</v>
      </c>
      <c r="B16773" t="s">
        <v>1162</v>
      </c>
      <c r="C16773" t="s">
        <v>148</v>
      </c>
      <c r="D16773" s="8">
        <v>5.4700449917120526</v>
      </c>
      <c r="E16773" s="8">
        <v>7.2211624062062825</v>
      </c>
      <c r="F16773" s="8">
        <v>7.3166770430122083</v>
      </c>
      <c r="G16773" t="str">
        <f>VLOOKUP(C16773,'data indicadores nacional'!$A$2:$G$24,7,FALSE)</f>
        <v>arriba</v>
      </c>
      <c r="H16773" s="9">
        <f>VLOOKUP(C16773,'data indicadores nacional'!$A$2:$F$24,6,FALSE)</f>
        <v>0.44294071764974818</v>
      </c>
      <c r="I16773" s="5" t="str">
        <f t="shared" si="1310"/>
        <v xml:space="preserve"> </v>
      </c>
      <c r="J16773" s="5">
        <f t="shared" si="1311"/>
        <v>1</v>
      </c>
      <c r="K16773" s="5">
        <f t="shared" si="1312"/>
        <v>0</v>
      </c>
      <c r="L16773" s="5">
        <f t="shared" si="1313"/>
        <v>1</v>
      </c>
      <c r="N16773" s="8">
        <f>VLOOKUP(C16773,'data indicadores nacional'!$A$2:$J$24,10,FALSE)</f>
        <v>80</v>
      </c>
      <c r="O16773" t="str">
        <f t="shared" si="1314"/>
        <v>alarma</v>
      </c>
    </row>
    <row r="16774" spans="1:15">
      <c r="A16774" t="s">
        <v>128</v>
      </c>
      <c r="B16774" t="s">
        <v>1162</v>
      </c>
      <c r="C16774" t="s">
        <v>149</v>
      </c>
      <c r="D16774" s="8">
        <v>0.21311863604072931</v>
      </c>
      <c r="E16774" s="8">
        <v>0.26707363601678752</v>
      </c>
      <c r="F16774" s="8">
        <v>0.16241236499472159</v>
      </c>
      <c r="G16774" t="str">
        <f>VLOOKUP(C16774,'data indicadores nacional'!$A$2:$G$24,7,FALSE)</f>
        <v>abajo</v>
      </c>
      <c r="H16774" s="9">
        <f>VLOOKUP(C16774,'data indicadores nacional'!$A$2:$F$24,6,FALSE)</f>
        <v>3.3105825166439729E-2</v>
      </c>
      <c r="I16774" s="5" t="str">
        <f t="shared" si="1310"/>
        <v xml:space="preserve"> </v>
      </c>
      <c r="J16774" s="5">
        <f t="shared" si="1311"/>
        <v>1</v>
      </c>
      <c r="K16774" s="5">
        <f t="shared" si="1312"/>
        <v>0</v>
      </c>
      <c r="L16774" s="5">
        <f t="shared" si="1313"/>
        <v>1</v>
      </c>
      <c r="N16774" s="8" t="str">
        <f>VLOOKUP(C16774,'data indicadores nacional'!$A$2:$J$24,10,FALSE)</f>
        <v>-</v>
      </c>
      <c r="O16774" t="str">
        <f t="shared" si="1314"/>
        <v xml:space="preserve"> </v>
      </c>
    </row>
    <row r="16775" spans="1:15">
      <c r="A16775" t="s">
        <v>128</v>
      </c>
      <c r="B16775" t="s">
        <v>1162</v>
      </c>
      <c r="C16775" t="s">
        <v>150</v>
      </c>
      <c r="D16775" s="8">
        <v>4.0594025912519878E-2</v>
      </c>
      <c r="E16775" s="8">
        <v>0.13735215566577644</v>
      </c>
      <c r="F16775" s="8">
        <v>0.13534363749560133</v>
      </c>
      <c r="G16775" t="str">
        <f>VLOOKUP(C16775,'data indicadores nacional'!$A$2:$G$24,7,FALSE)</f>
        <v>abajo</v>
      </c>
      <c r="H16775" s="9">
        <f>VLOOKUP(C16775,'data indicadores nacional'!$A$2:$F$24,6,FALSE)</f>
        <v>3.1798702633632006E-2</v>
      </c>
      <c r="I16775" s="5" t="str">
        <f t="shared" si="1310"/>
        <v xml:space="preserve"> </v>
      </c>
      <c r="J16775" s="5">
        <f t="shared" si="1311"/>
        <v>0</v>
      </c>
      <c r="K16775" s="5">
        <f t="shared" si="1312"/>
        <v>1</v>
      </c>
      <c r="L16775" s="5">
        <f t="shared" si="1313"/>
        <v>1</v>
      </c>
      <c r="N16775" s="8" t="str">
        <f>VLOOKUP(C16775,'data indicadores nacional'!$A$2:$J$24,10,FALSE)</f>
        <v>-</v>
      </c>
      <c r="O16775" t="str">
        <f t="shared" si="1314"/>
        <v xml:space="preserve"> </v>
      </c>
    </row>
    <row r="16776" spans="1:15">
      <c r="A16776" t="s">
        <v>128</v>
      </c>
      <c r="B16776" t="s">
        <v>1162</v>
      </c>
      <c r="C16776" t="s">
        <v>151</v>
      </c>
      <c r="D16776" s="8">
        <v>64.917367352855905</v>
      </c>
      <c r="E16776" s="8">
        <v>50.013259082471492</v>
      </c>
      <c r="F16776" s="8">
        <v>57.618115739446466</v>
      </c>
      <c r="G16776" t="str">
        <f>VLOOKUP(C16776,'data indicadores nacional'!$A$2:$G$24,7,FALSE)</f>
        <v>arriba</v>
      </c>
      <c r="H16776" s="9">
        <f>VLOOKUP(C16776,'data indicadores nacional'!$A$2:$F$24,6,FALSE)</f>
        <v>2.4115304789202416</v>
      </c>
      <c r="I16776" s="5" t="str">
        <f t="shared" si="1310"/>
        <v xml:space="preserve"> </v>
      </c>
      <c r="J16776" s="5">
        <f t="shared" si="1311"/>
        <v>0</v>
      </c>
      <c r="K16776" s="5">
        <f t="shared" si="1312"/>
        <v>1</v>
      </c>
      <c r="L16776" s="5">
        <f t="shared" si="1313"/>
        <v>1</v>
      </c>
      <c r="N16776" s="8" t="str">
        <f>VLOOKUP(C16776,'data indicadores nacional'!$A$2:$J$24,10,FALSE)</f>
        <v>-</v>
      </c>
      <c r="O16776" t="str">
        <f t="shared" si="1314"/>
        <v xml:space="preserve"> </v>
      </c>
    </row>
    <row r="16777" spans="1:15">
      <c r="A16777" t="s">
        <v>128</v>
      </c>
      <c r="B16777" t="s">
        <v>1163</v>
      </c>
      <c r="C16777" t="s">
        <v>147</v>
      </c>
      <c r="D16777" s="8">
        <v>0</v>
      </c>
      <c r="E16777" s="8">
        <v>0</v>
      </c>
      <c r="F16777" s="8">
        <v>0</v>
      </c>
      <c r="G16777" t="str">
        <f>VLOOKUP(C16777,'data indicadores nacional'!$A$2:$G$24,7,FALSE)</f>
        <v>abajo</v>
      </c>
      <c r="H16777" s="9">
        <f>VLOOKUP(C16777,'data indicadores nacional'!$A$2:$F$24,6,FALSE)</f>
        <v>3.1698266245721529E-2</v>
      </c>
      <c r="I16777" s="5" t="str">
        <f t="shared" si="1310"/>
        <v xml:space="preserve"> </v>
      </c>
      <c r="J16777" s="5">
        <f t="shared" si="1311"/>
        <v>0</v>
      </c>
      <c r="K16777" s="5">
        <f t="shared" si="1312"/>
        <v>0</v>
      </c>
      <c r="L16777" s="5">
        <f t="shared" si="1313"/>
        <v>0</v>
      </c>
      <c r="N16777" s="8">
        <f>VLOOKUP(C16777,'data indicadores nacional'!$A$2:$J$24,10,FALSE)</f>
        <v>1</v>
      </c>
      <c r="O16777" t="str">
        <f t="shared" si="1314"/>
        <v xml:space="preserve"> </v>
      </c>
    </row>
    <row r="16778" spans="1:15">
      <c r="A16778" t="s">
        <v>128</v>
      </c>
      <c r="B16778" t="s">
        <v>1163</v>
      </c>
      <c r="C16778" t="s">
        <v>148</v>
      </c>
      <c r="D16778" s="8">
        <v>7.0207020702070206</v>
      </c>
      <c r="E16778" s="8">
        <v>1.8679409209383144</v>
      </c>
      <c r="F16778" s="8">
        <v>1.8694550063371358</v>
      </c>
      <c r="G16778" t="str">
        <f>VLOOKUP(C16778,'data indicadores nacional'!$A$2:$G$24,7,FALSE)</f>
        <v>arriba</v>
      </c>
      <c r="H16778" s="9">
        <f>VLOOKUP(C16778,'data indicadores nacional'!$A$2:$F$24,6,FALSE)</f>
        <v>0.44294071764974818</v>
      </c>
      <c r="I16778" s="5" t="str">
        <f t="shared" si="1310"/>
        <v xml:space="preserve"> </v>
      </c>
      <c r="J16778" s="5">
        <f t="shared" si="1311"/>
        <v>0</v>
      </c>
      <c r="K16778" s="5">
        <f t="shared" si="1312"/>
        <v>1</v>
      </c>
      <c r="L16778" s="5">
        <f t="shared" si="1313"/>
        <v>1</v>
      </c>
      <c r="N16778" s="8">
        <f>VLOOKUP(C16778,'data indicadores nacional'!$A$2:$J$24,10,FALSE)</f>
        <v>80</v>
      </c>
      <c r="O16778" t="str">
        <f t="shared" si="1314"/>
        <v>alarma</v>
      </c>
    </row>
    <row r="16779" spans="1:15">
      <c r="A16779" t="s">
        <v>128</v>
      </c>
      <c r="B16779" t="s">
        <v>1163</v>
      </c>
      <c r="C16779" t="s">
        <v>149</v>
      </c>
      <c r="D16779" s="8">
        <v>0.13501350135013501</v>
      </c>
      <c r="E16779" s="8">
        <v>2.1720243266724587E-2</v>
      </c>
      <c r="F16779" s="8">
        <v>6.3371356147021538E-2</v>
      </c>
      <c r="G16779" t="str">
        <f>VLOOKUP(C16779,'data indicadores nacional'!$A$2:$G$24,7,FALSE)</f>
        <v>abajo</v>
      </c>
      <c r="H16779" s="9">
        <f>VLOOKUP(C16779,'data indicadores nacional'!$A$2:$F$24,6,FALSE)</f>
        <v>3.3105825166439729E-2</v>
      </c>
      <c r="I16779" s="5" t="str">
        <f t="shared" si="1310"/>
        <v>alarma</v>
      </c>
      <c r="J16779" s="5">
        <f t="shared" si="1311"/>
        <v>1</v>
      </c>
      <c r="K16779" s="5">
        <f t="shared" si="1312"/>
        <v>0</v>
      </c>
      <c r="L16779" s="5">
        <f t="shared" si="1313"/>
        <v>1</v>
      </c>
      <c r="N16779" s="8" t="str">
        <f>VLOOKUP(C16779,'data indicadores nacional'!$A$2:$J$24,10,FALSE)</f>
        <v>-</v>
      </c>
      <c r="O16779" t="str">
        <f t="shared" si="1314"/>
        <v xml:space="preserve"> </v>
      </c>
    </row>
    <row r="16780" spans="1:15">
      <c r="A16780" t="s">
        <v>128</v>
      </c>
      <c r="B16780" t="s">
        <v>1163</v>
      </c>
      <c r="C16780" t="s">
        <v>150</v>
      </c>
      <c r="D16780" s="8">
        <v>0</v>
      </c>
      <c r="E16780" s="8">
        <v>0.15204170286707211</v>
      </c>
      <c r="F16780" s="8">
        <v>9.5057034220532313E-2</v>
      </c>
      <c r="G16780" t="str">
        <f>VLOOKUP(C16780,'data indicadores nacional'!$A$2:$G$24,7,FALSE)</f>
        <v>abajo</v>
      </c>
      <c r="H16780" s="9">
        <f>VLOOKUP(C16780,'data indicadores nacional'!$A$2:$F$24,6,FALSE)</f>
        <v>3.1798702633632006E-2</v>
      </c>
      <c r="I16780" s="5" t="str">
        <f t="shared" si="1310"/>
        <v xml:space="preserve"> </v>
      </c>
      <c r="J16780" s="5">
        <f t="shared" si="1311"/>
        <v>0</v>
      </c>
      <c r="K16780" s="5">
        <f t="shared" si="1312"/>
        <v>1</v>
      </c>
      <c r="L16780" s="5">
        <f t="shared" si="1313"/>
        <v>1</v>
      </c>
      <c r="N16780" s="8" t="str">
        <f>VLOOKUP(C16780,'data indicadores nacional'!$A$2:$J$24,10,FALSE)</f>
        <v>-</v>
      </c>
      <c r="O16780" t="str">
        <f t="shared" si="1314"/>
        <v xml:space="preserve"> </v>
      </c>
    </row>
    <row r="16781" spans="1:15">
      <c r="A16781" t="s">
        <v>128</v>
      </c>
      <c r="B16781" t="s">
        <v>1163</v>
      </c>
      <c r="C16781" t="s">
        <v>151</v>
      </c>
      <c r="D16781" s="8">
        <v>80.681818181818173</v>
      </c>
      <c r="E16781" s="8">
        <v>34.871794871794869</v>
      </c>
      <c r="F16781" s="8">
        <v>47.039473684210527</v>
      </c>
      <c r="G16781" t="str">
        <f>VLOOKUP(C16781,'data indicadores nacional'!$A$2:$G$24,7,FALSE)</f>
        <v>arriba</v>
      </c>
      <c r="H16781" s="9">
        <f>VLOOKUP(C16781,'data indicadores nacional'!$A$2:$F$24,6,FALSE)</f>
        <v>2.4115304789202416</v>
      </c>
      <c r="I16781" s="5" t="str">
        <f t="shared" si="1310"/>
        <v xml:space="preserve"> </v>
      </c>
      <c r="J16781" s="5">
        <f t="shared" si="1311"/>
        <v>0</v>
      </c>
      <c r="K16781" s="5">
        <f t="shared" si="1312"/>
        <v>1</v>
      </c>
      <c r="L16781" s="5">
        <f t="shared" si="1313"/>
        <v>1</v>
      </c>
      <c r="N16781" s="8" t="str">
        <f>VLOOKUP(C16781,'data indicadores nacional'!$A$2:$J$24,10,FALSE)</f>
        <v>-</v>
      </c>
      <c r="O16781" t="str">
        <f t="shared" si="1314"/>
        <v xml:space="preserve"> </v>
      </c>
    </row>
    <row r="16782" spans="1:15">
      <c r="A16782" t="s">
        <v>128</v>
      </c>
      <c r="B16782" t="s">
        <v>1164</v>
      </c>
      <c r="C16782" t="s">
        <v>147</v>
      </c>
      <c r="D16782" s="8">
        <v>0.19569471624266144</v>
      </c>
      <c r="E16782" s="8">
        <v>9.9950024987506242E-2</v>
      </c>
      <c r="F16782" s="8">
        <v>0</v>
      </c>
      <c r="G16782" t="str">
        <f>VLOOKUP(C16782,'data indicadores nacional'!$A$2:$G$24,7,FALSE)</f>
        <v>abajo</v>
      </c>
      <c r="H16782" s="9">
        <f>VLOOKUP(C16782,'data indicadores nacional'!$A$2:$F$24,6,FALSE)</f>
        <v>3.1698266245721529E-2</v>
      </c>
      <c r="I16782" s="5" t="str">
        <f t="shared" si="1310"/>
        <v xml:space="preserve"> </v>
      </c>
      <c r="J16782" s="5">
        <f t="shared" si="1311"/>
        <v>1</v>
      </c>
      <c r="K16782" s="5">
        <f t="shared" si="1312"/>
        <v>0</v>
      </c>
      <c r="L16782" s="5">
        <f t="shared" si="1313"/>
        <v>1</v>
      </c>
      <c r="N16782" s="8">
        <f>VLOOKUP(C16782,'data indicadores nacional'!$A$2:$J$24,10,FALSE)</f>
        <v>1</v>
      </c>
      <c r="O16782" t="str">
        <f t="shared" si="1314"/>
        <v xml:space="preserve"> </v>
      </c>
    </row>
    <row r="16783" spans="1:15">
      <c r="A16783" t="s">
        <v>128</v>
      </c>
      <c r="B16783" t="s">
        <v>1164</v>
      </c>
      <c r="C16783" t="s">
        <v>148</v>
      </c>
      <c r="D16783" s="8">
        <v>6.2395895795855818</v>
      </c>
      <c r="E16783" s="8">
        <v>6.2033966211854787</v>
      </c>
      <c r="F16783" s="8">
        <v>5.5064278814000147</v>
      </c>
      <c r="G16783" t="str">
        <f>VLOOKUP(C16783,'data indicadores nacional'!$A$2:$G$24,7,FALSE)</f>
        <v>arriba</v>
      </c>
      <c r="H16783" s="9">
        <f>VLOOKUP(C16783,'data indicadores nacional'!$A$2:$F$24,6,FALSE)</f>
        <v>0.44294071764974818</v>
      </c>
      <c r="I16783" s="5" t="str">
        <f t="shared" si="1310"/>
        <v>alarma</v>
      </c>
      <c r="J16783" s="5">
        <f t="shared" si="1311"/>
        <v>0</v>
      </c>
      <c r="K16783" s="5">
        <f t="shared" si="1312"/>
        <v>1</v>
      </c>
      <c r="L16783" s="5">
        <f t="shared" si="1313"/>
        <v>1</v>
      </c>
      <c r="N16783" s="8">
        <f>VLOOKUP(C16783,'data indicadores nacional'!$A$2:$J$24,10,FALSE)</f>
        <v>80</v>
      </c>
      <c r="O16783" t="str">
        <f t="shared" si="1314"/>
        <v>alarma</v>
      </c>
    </row>
    <row r="16784" spans="1:15">
      <c r="A16784" t="s">
        <v>128</v>
      </c>
      <c r="B16784" t="s">
        <v>1164</v>
      </c>
      <c r="C16784" t="s">
        <v>149</v>
      </c>
      <c r="D16784" s="8">
        <v>0.25318142447864611</v>
      </c>
      <c r="E16784" s="8">
        <v>0.21145413671066396</v>
      </c>
      <c r="F16784" s="8">
        <v>0.20063907260161998</v>
      </c>
      <c r="G16784" t="str">
        <f>VLOOKUP(C16784,'data indicadores nacional'!$A$2:$G$24,7,FALSE)</f>
        <v>abajo</v>
      </c>
      <c r="H16784" s="9">
        <f>VLOOKUP(C16784,'data indicadores nacional'!$A$2:$F$24,6,FALSE)</f>
        <v>3.3105825166439729E-2</v>
      </c>
      <c r="I16784" s="5" t="str">
        <f t="shared" si="1310"/>
        <v xml:space="preserve"> </v>
      </c>
      <c r="J16784" s="5">
        <f t="shared" si="1311"/>
        <v>1</v>
      </c>
      <c r="K16784" s="5">
        <f t="shared" si="1312"/>
        <v>0</v>
      </c>
      <c r="L16784" s="5">
        <f t="shared" si="1313"/>
        <v>1</v>
      </c>
      <c r="N16784" s="8" t="str">
        <f>VLOOKUP(C16784,'data indicadores nacional'!$A$2:$J$24,10,FALSE)</f>
        <v>-</v>
      </c>
      <c r="O16784" t="str">
        <f t="shared" si="1314"/>
        <v xml:space="preserve"> </v>
      </c>
    </row>
    <row r="16785" spans="1:15">
      <c r="A16785" t="s">
        <v>128</v>
      </c>
      <c r="B16785" t="s">
        <v>1164</v>
      </c>
      <c r="C16785" t="s">
        <v>150</v>
      </c>
      <c r="D16785" s="8">
        <v>3.6644679858751417E-2</v>
      </c>
      <c r="E16785" s="8">
        <v>0.1847441404945801</v>
      </c>
      <c r="F16785" s="8">
        <v>0.15605261202348222</v>
      </c>
      <c r="G16785" t="str">
        <f>VLOOKUP(C16785,'data indicadores nacional'!$A$2:$G$24,7,FALSE)</f>
        <v>abajo</v>
      </c>
      <c r="H16785" s="9">
        <f>VLOOKUP(C16785,'data indicadores nacional'!$A$2:$F$24,6,FALSE)</f>
        <v>3.1798702633632006E-2</v>
      </c>
      <c r="I16785" s="5" t="str">
        <f t="shared" si="1310"/>
        <v xml:space="preserve"> </v>
      </c>
      <c r="J16785" s="5">
        <f t="shared" si="1311"/>
        <v>0</v>
      </c>
      <c r="K16785" s="5">
        <f t="shared" si="1312"/>
        <v>1</v>
      </c>
      <c r="L16785" s="5">
        <f t="shared" si="1313"/>
        <v>1</v>
      </c>
      <c r="N16785" s="8" t="str">
        <f>VLOOKUP(C16785,'data indicadores nacional'!$A$2:$J$24,10,FALSE)</f>
        <v>-</v>
      </c>
      <c r="O16785" t="str">
        <f t="shared" si="1314"/>
        <v xml:space="preserve"> </v>
      </c>
    </row>
    <row r="16786" spans="1:15">
      <c r="A16786" t="s">
        <v>128</v>
      </c>
      <c r="B16786" t="s">
        <v>1164</v>
      </c>
      <c r="C16786" t="s">
        <v>151</v>
      </c>
      <c r="D16786" s="8">
        <v>61.951471347444496</v>
      </c>
      <c r="E16786" s="8">
        <v>71.904372701266865</v>
      </c>
      <c r="F16786" s="8">
        <v>51.294277929155321</v>
      </c>
      <c r="G16786" t="str">
        <f>VLOOKUP(C16786,'data indicadores nacional'!$A$2:$G$24,7,FALSE)</f>
        <v>arriba</v>
      </c>
      <c r="H16786" s="9">
        <f>VLOOKUP(C16786,'data indicadores nacional'!$A$2:$F$24,6,FALSE)</f>
        <v>2.4115304789202416</v>
      </c>
      <c r="I16786" s="5" t="str">
        <f t="shared" si="1310"/>
        <v>alarma</v>
      </c>
      <c r="J16786" s="5">
        <f t="shared" si="1311"/>
        <v>0</v>
      </c>
      <c r="K16786" s="5">
        <f t="shared" si="1312"/>
        <v>1</v>
      </c>
      <c r="L16786" s="5">
        <f t="shared" si="1313"/>
        <v>1</v>
      </c>
      <c r="N16786" s="8" t="str">
        <f>VLOOKUP(C16786,'data indicadores nacional'!$A$2:$J$24,10,FALSE)</f>
        <v>-</v>
      </c>
      <c r="O16786" t="str">
        <f t="shared" si="1314"/>
        <v xml:space="preserve"> </v>
      </c>
    </row>
    <row r="16787" spans="1:15">
      <c r="A16787" t="s">
        <v>128</v>
      </c>
      <c r="B16787" t="s">
        <v>1165</v>
      </c>
      <c r="C16787" t="s">
        <v>147</v>
      </c>
      <c r="D16787" s="8">
        <v>0</v>
      </c>
      <c r="E16787" s="8">
        <v>0.19801980198019803</v>
      </c>
      <c r="F16787" s="8">
        <v>0</v>
      </c>
      <c r="G16787" t="str">
        <f>VLOOKUP(C16787,'data indicadores nacional'!$A$2:$G$24,7,FALSE)</f>
        <v>abajo</v>
      </c>
      <c r="H16787" s="9">
        <f>VLOOKUP(C16787,'data indicadores nacional'!$A$2:$F$24,6,FALSE)</f>
        <v>3.1698266245721529E-2</v>
      </c>
      <c r="I16787" s="5" t="str">
        <f t="shared" si="1310"/>
        <v xml:space="preserve"> </v>
      </c>
      <c r="J16787" s="5">
        <f t="shared" si="1311"/>
        <v>0</v>
      </c>
      <c r="K16787" s="5">
        <f t="shared" si="1312"/>
        <v>0</v>
      </c>
      <c r="L16787" s="5">
        <f t="shared" si="1313"/>
        <v>0</v>
      </c>
      <c r="N16787" s="8">
        <f>VLOOKUP(C16787,'data indicadores nacional'!$A$2:$J$24,10,FALSE)</f>
        <v>1</v>
      </c>
      <c r="O16787" t="str">
        <f t="shared" si="1314"/>
        <v xml:space="preserve"> </v>
      </c>
    </row>
    <row r="16788" spans="1:15">
      <c r="A16788" t="s">
        <v>128</v>
      </c>
      <c r="B16788" t="s">
        <v>1165</v>
      </c>
      <c r="C16788" t="s">
        <v>148</v>
      </c>
      <c r="D16788" s="8">
        <v>5.6477232615601833</v>
      </c>
      <c r="E16788" s="8">
        <v>7.2773843604037962</v>
      </c>
      <c r="F16788" s="8">
        <v>5.828415796640944</v>
      </c>
      <c r="G16788" t="str">
        <f>VLOOKUP(C16788,'data indicadores nacional'!$A$2:$G$24,7,FALSE)</f>
        <v>arriba</v>
      </c>
      <c r="H16788" s="9">
        <f>VLOOKUP(C16788,'data indicadores nacional'!$A$2:$F$24,6,FALSE)</f>
        <v>0.44294071764974818</v>
      </c>
      <c r="I16788" s="5" t="str">
        <f t="shared" si="1310"/>
        <v>alarma</v>
      </c>
      <c r="J16788" s="5">
        <f t="shared" si="1311"/>
        <v>1</v>
      </c>
      <c r="K16788" s="5">
        <f t="shared" si="1312"/>
        <v>0</v>
      </c>
      <c r="L16788" s="5">
        <f t="shared" si="1313"/>
        <v>1</v>
      </c>
      <c r="N16788" s="8">
        <f>VLOOKUP(C16788,'data indicadores nacional'!$A$2:$J$24,10,FALSE)</f>
        <v>80</v>
      </c>
      <c r="O16788" t="str">
        <f t="shared" si="1314"/>
        <v>alarma</v>
      </c>
    </row>
    <row r="16789" spans="1:15">
      <c r="A16789" t="s">
        <v>128</v>
      </c>
      <c r="B16789" t="s">
        <v>1165</v>
      </c>
      <c r="C16789" t="s">
        <v>149</v>
      </c>
      <c r="D16789" s="8">
        <v>0.1294269914107542</v>
      </c>
      <c r="E16789" s="8">
        <v>0.27120687057405457</v>
      </c>
      <c r="F16789" s="8">
        <v>0.11802088061733998</v>
      </c>
      <c r="G16789" t="str">
        <f>VLOOKUP(C16789,'data indicadores nacional'!$A$2:$G$24,7,FALSE)</f>
        <v>abajo</v>
      </c>
      <c r="H16789" s="9">
        <f>VLOOKUP(C16789,'data indicadores nacional'!$A$2:$F$24,6,FALSE)</f>
        <v>3.3105825166439729E-2</v>
      </c>
      <c r="I16789" s="5" t="str">
        <f t="shared" si="1310"/>
        <v xml:space="preserve"> </v>
      </c>
      <c r="J16789" s="5">
        <f t="shared" si="1311"/>
        <v>1</v>
      </c>
      <c r="K16789" s="5">
        <f t="shared" si="1312"/>
        <v>0</v>
      </c>
      <c r="L16789" s="5">
        <f t="shared" si="1313"/>
        <v>1</v>
      </c>
      <c r="N16789" s="8" t="str">
        <f>VLOOKUP(C16789,'data indicadores nacional'!$A$2:$J$24,10,FALSE)</f>
        <v>-</v>
      </c>
      <c r="O16789" t="str">
        <f t="shared" si="1314"/>
        <v xml:space="preserve"> </v>
      </c>
    </row>
    <row r="16790" spans="1:15">
      <c r="A16790" t="s">
        <v>128</v>
      </c>
      <c r="B16790" t="s">
        <v>1165</v>
      </c>
      <c r="C16790" t="s">
        <v>150</v>
      </c>
      <c r="D16790" s="8">
        <v>2.3532180256500765E-2</v>
      </c>
      <c r="E16790" s="8">
        <v>0.1732710562000904</v>
      </c>
      <c r="F16790" s="8">
        <v>0.13617793917385385</v>
      </c>
      <c r="G16790" t="str">
        <f>VLOOKUP(C16790,'data indicadores nacional'!$A$2:$G$24,7,FALSE)</f>
        <v>abajo</v>
      </c>
      <c r="H16790" s="9">
        <f>VLOOKUP(C16790,'data indicadores nacional'!$A$2:$F$24,6,FALSE)</f>
        <v>3.1798702633632006E-2</v>
      </c>
      <c r="I16790" s="5" t="str">
        <f t="shared" si="1310"/>
        <v xml:space="preserve"> </v>
      </c>
      <c r="J16790" s="5">
        <f t="shared" si="1311"/>
        <v>0</v>
      </c>
      <c r="K16790" s="5">
        <f t="shared" si="1312"/>
        <v>1</v>
      </c>
      <c r="L16790" s="5">
        <f t="shared" si="1313"/>
        <v>1</v>
      </c>
      <c r="N16790" s="8" t="str">
        <f>VLOOKUP(C16790,'data indicadores nacional'!$A$2:$J$24,10,FALSE)</f>
        <v>-</v>
      </c>
      <c r="O16790" t="str">
        <f t="shared" si="1314"/>
        <v xml:space="preserve"> </v>
      </c>
    </row>
    <row r="16791" spans="1:15">
      <c r="A16791" t="s">
        <v>128</v>
      </c>
      <c r="B16791" t="s">
        <v>1165</v>
      </c>
      <c r="C16791" t="s">
        <v>151</v>
      </c>
      <c r="D16791" s="8">
        <v>68.717413972888437</v>
      </c>
      <c r="E16791" s="8">
        <v>54.197901049475263</v>
      </c>
      <c r="F16791" s="8">
        <v>40.814393939393938</v>
      </c>
      <c r="G16791" t="str">
        <f>VLOOKUP(C16791,'data indicadores nacional'!$A$2:$G$24,7,FALSE)</f>
        <v>arriba</v>
      </c>
      <c r="H16791" s="9">
        <f>VLOOKUP(C16791,'data indicadores nacional'!$A$2:$F$24,6,FALSE)</f>
        <v>2.4115304789202416</v>
      </c>
      <c r="I16791" s="5" t="str">
        <f t="shared" si="1310"/>
        <v>alarma</v>
      </c>
      <c r="J16791" s="5">
        <f t="shared" si="1311"/>
        <v>0</v>
      </c>
      <c r="K16791" s="5">
        <f t="shared" si="1312"/>
        <v>1</v>
      </c>
      <c r="L16791" s="5">
        <f t="shared" si="1313"/>
        <v>1</v>
      </c>
      <c r="N16791" s="8" t="str">
        <f>VLOOKUP(C16791,'data indicadores nacional'!$A$2:$J$24,10,FALSE)</f>
        <v>-</v>
      </c>
      <c r="O16791" t="str">
        <f t="shared" si="1314"/>
        <v xml:space="preserve"> </v>
      </c>
    </row>
    <row r="16792" spans="1:15">
      <c r="A16792" t="s">
        <v>128</v>
      </c>
      <c r="B16792" t="s">
        <v>1166</v>
      </c>
      <c r="C16792" t="s">
        <v>147</v>
      </c>
      <c r="D16792" s="8">
        <v>0.10245901639344263</v>
      </c>
      <c r="E16792" s="8">
        <v>0.18181818181818182</v>
      </c>
      <c r="F16792" s="8">
        <v>8.6206896551724144E-2</v>
      </c>
      <c r="G16792" t="str">
        <f>VLOOKUP(C16792,'data indicadores nacional'!$A$2:$G$24,7,FALSE)</f>
        <v>abajo</v>
      </c>
      <c r="H16792" s="9">
        <f>VLOOKUP(C16792,'data indicadores nacional'!$A$2:$F$24,6,FALSE)</f>
        <v>3.1698266245721529E-2</v>
      </c>
      <c r="I16792" s="5" t="str">
        <f t="shared" si="1310"/>
        <v xml:space="preserve"> </v>
      </c>
      <c r="J16792" s="5">
        <f t="shared" si="1311"/>
        <v>1</v>
      </c>
      <c r="K16792" s="5">
        <f t="shared" si="1312"/>
        <v>0</v>
      </c>
      <c r="L16792" s="5">
        <f t="shared" si="1313"/>
        <v>1</v>
      </c>
      <c r="N16792" s="8">
        <f>VLOOKUP(C16792,'data indicadores nacional'!$A$2:$J$24,10,FALSE)</f>
        <v>1</v>
      </c>
      <c r="O16792" t="str">
        <f t="shared" si="1314"/>
        <v xml:space="preserve"> </v>
      </c>
    </row>
    <row r="16793" spans="1:15">
      <c r="A16793" t="s">
        <v>128</v>
      </c>
      <c r="B16793" t="s">
        <v>1166</v>
      </c>
      <c r="C16793" t="s">
        <v>148</v>
      </c>
      <c r="D16793" s="8">
        <v>7.6207097149505518</v>
      </c>
      <c r="E16793" s="8">
        <v>5.4410365605037825</v>
      </c>
      <c r="F16793" s="8">
        <v>3.7062348859215644</v>
      </c>
      <c r="G16793" t="str">
        <f>VLOOKUP(C16793,'data indicadores nacional'!$A$2:$G$24,7,FALSE)</f>
        <v>arriba</v>
      </c>
      <c r="H16793" s="9">
        <f>VLOOKUP(C16793,'data indicadores nacional'!$A$2:$F$24,6,FALSE)</f>
        <v>0.44294071764974818</v>
      </c>
      <c r="I16793" s="5" t="str">
        <f t="shared" si="1310"/>
        <v>alarma</v>
      </c>
      <c r="J16793" s="5">
        <f t="shared" si="1311"/>
        <v>0</v>
      </c>
      <c r="K16793" s="5">
        <f t="shared" si="1312"/>
        <v>1</v>
      </c>
      <c r="L16793" s="5">
        <f t="shared" si="1313"/>
        <v>1</v>
      </c>
      <c r="N16793" s="8">
        <f>VLOOKUP(C16793,'data indicadores nacional'!$A$2:$J$24,10,FALSE)</f>
        <v>80</v>
      </c>
      <c r="O16793" t="str">
        <f t="shared" si="1314"/>
        <v>alarma</v>
      </c>
    </row>
    <row r="16794" spans="1:15">
      <c r="A16794" t="s">
        <v>128</v>
      </c>
      <c r="B16794" t="s">
        <v>1166</v>
      </c>
      <c r="C16794" t="s">
        <v>149</v>
      </c>
      <c r="D16794" s="8">
        <v>0.26759744037230948</v>
      </c>
      <c r="E16794" s="8">
        <v>0.35790332079916637</v>
      </c>
      <c r="F16794" s="8">
        <v>0.16822626432551782</v>
      </c>
      <c r="G16794" t="str">
        <f>VLOOKUP(C16794,'data indicadores nacional'!$A$2:$G$24,7,FALSE)</f>
        <v>abajo</v>
      </c>
      <c r="H16794" s="9">
        <f>VLOOKUP(C16794,'data indicadores nacional'!$A$2:$F$24,6,FALSE)</f>
        <v>3.3105825166439729E-2</v>
      </c>
      <c r="I16794" s="5" t="str">
        <f t="shared" si="1310"/>
        <v xml:space="preserve"> </v>
      </c>
      <c r="J16794" s="5">
        <f t="shared" si="1311"/>
        <v>1</v>
      </c>
      <c r="K16794" s="5">
        <f t="shared" si="1312"/>
        <v>0</v>
      </c>
      <c r="L16794" s="5">
        <f t="shared" si="1313"/>
        <v>1</v>
      </c>
      <c r="N16794" s="8" t="str">
        <f>VLOOKUP(C16794,'data indicadores nacional'!$A$2:$J$24,10,FALSE)</f>
        <v>-</v>
      </c>
      <c r="O16794" t="str">
        <f t="shared" si="1314"/>
        <v xml:space="preserve"> </v>
      </c>
    </row>
    <row r="16795" spans="1:15">
      <c r="A16795" t="s">
        <v>128</v>
      </c>
      <c r="B16795" t="s">
        <v>1166</v>
      </c>
      <c r="C16795" t="s">
        <v>150</v>
      </c>
      <c r="D16795" s="8">
        <v>5.8173356602675974E-2</v>
      </c>
      <c r="E16795" s="8">
        <v>0.19480813663752097</v>
      </c>
      <c r="F16795" s="8">
        <v>0.16822626432551782</v>
      </c>
      <c r="G16795" t="str">
        <f>VLOOKUP(C16795,'data indicadores nacional'!$A$2:$G$24,7,FALSE)</f>
        <v>abajo</v>
      </c>
      <c r="H16795" s="9">
        <f>VLOOKUP(C16795,'data indicadores nacional'!$A$2:$F$24,6,FALSE)</f>
        <v>3.1798702633632006E-2</v>
      </c>
      <c r="I16795" s="5" t="str">
        <f t="shared" si="1310"/>
        <v xml:space="preserve"> </v>
      </c>
      <c r="J16795" s="5">
        <f t="shared" si="1311"/>
        <v>0</v>
      </c>
      <c r="K16795" s="5">
        <f t="shared" si="1312"/>
        <v>1</v>
      </c>
      <c r="L16795" s="5">
        <f t="shared" si="1313"/>
        <v>1</v>
      </c>
      <c r="N16795" s="8" t="str">
        <f>VLOOKUP(C16795,'data indicadores nacional'!$A$2:$J$24,10,FALSE)</f>
        <v>-</v>
      </c>
      <c r="O16795" t="str">
        <f t="shared" si="1314"/>
        <v xml:space="preserve"> </v>
      </c>
    </row>
    <row r="16796" spans="1:15">
      <c r="A16796" t="s">
        <v>128</v>
      </c>
      <c r="B16796" t="s">
        <v>1166</v>
      </c>
      <c r="C16796" t="s">
        <v>151</v>
      </c>
      <c r="D16796" s="8">
        <v>67.15089034676663</v>
      </c>
      <c r="E16796" s="8">
        <v>66.256590509666083</v>
      </c>
      <c r="F16796" s="8">
        <v>50.454086781029261</v>
      </c>
      <c r="G16796" t="str">
        <f>VLOOKUP(C16796,'data indicadores nacional'!$A$2:$G$24,7,FALSE)</f>
        <v>arriba</v>
      </c>
      <c r="H16796" s="9">
        <f>VLOOKUP(C16796,'data indicadores nacional'!$A$2:$F$24,6,FALSE)</f>
        <v>2.4115304789202416</v>
      </c>
      <c r="I16796" s="5" t="str">
        <f t="shared" si="1310"/>
        <v>alarma</v>
      </c>
      <c r="J16796" s="5">
        <f t="shared" si="1311"/>
        <v>0</v>
      </c>
      <c r="K16796" s="5">
        <f t="shared" si="1312"/>
        <v>1</v>
      </c>
      <c r="L16796" s="5">
        <f t="shared" si="1313"/>
        <v>1</v>
      </c>
      <c r="N16796" s="8" t="str">
        <f>VLOOKUP(C16796,'data indicadores nacional'!$A$2:$J$24,10,FALSE)</f>
        <v>-</v>
      </c>
      <c r="O16796" t="str">
        <f t="shared" si="1314"/>
        <v xml:space="preserve"> </v>
      </c>
    </row>
    <row r="16797" spans="1:15">
      <c r="A16797" t="s">
        <v>128</v>
      </c>
      <c r="B16797" t="s">
        <v>1167</v>
      </c>
      <c r="C16797" t="s">
        <v>147</v>
      </c>
      <c r="D16797" s="8">
        <v>6.2073246430788327E-2</v>
      </c>
      <c r="E16797" s="8">
        <v>0.1273074474856779</v>
      </c>
      <c r="F16797" s="8">
        <v>0.20426028596440038</v>
      </c>
      <c r="G16797" t="str">
        <f>VLOOKUP(C16797,'data indicadores nacional'!$A$2:$G$24,7,FALSE)</f>
        <v>abajo</v>
      </c>
      <c r="H16797" s="9">
        <f>VLOOKUP(C16797,'data indicadores nacional'!$A$2:$F$24,6,FALSE)</f>
        <v>3.1698266245721529E-2</v>
      </c>
      <c r="I16797" s="5" t="str">
        <f t="shared" si="1310"/>
        <v>alarma</v>
      </c>
      <c r="J16797" s="5">
        <f t="shared" si="1311"/>
        <v>0</v>
      </c>
      <c r="K16797" s="5">
        <f t="shared" si="1312"/>
        <v>1</v>
      </c>
      <c r="L16797" s="5">
        <f t="shared" si="1313"/>
        <v>1</v>
      </c>
      <c r="N16797" s="8">
        <f>VLOOKUP(C16797,'data indicadores nacional'!$A$2:$J$24,10,FALSE)</f>
        <v>1</v>
      </c>
      <c r="O16797" t="str">
        <f t="shared" si="1314"/>
        <v xml:space="preserve"> </v>
      </c>
    </row>
    <row r="16798" spans="1:15">
      <c r="A16798" t="s">
        <v>128</v>
      </c>
      <c r="B16798" t="s">
        <v>1167</v>
      </c>
      <c r="C16798" t="s">
        <v>148</v>
      </c>
      <c r="D16798" s="8">
        <v>5.549503752118131</v>
      </c>
      <c r="E16798" s="8">
        <v>5.9033294923888651</v>
      </c>
      <c r="F16798" s="8">
        <v>8.1395963225192851</v>
      </c>
      <c r="G16798" t="str">
        <f>VLOOKUP(C16798,'data indicadores nacional'!$A$2:$G$24,7,FALSE)</f>
        <v>arriba</v>
      </c>
      <c r="H16798" s="9">
        <f>VLOOKUP(C16798,'data indicadores nacional'!$A$2:$F$24,6,FALSE)</f>
        <v>0.44294071764974818</v>
      </c>
      <c r="I16798" s="5" t="str">
        <f t="shared" si="1310"/>
        <v xml:space="preserve"> </v>
      </c>
      <c r="J16798" s="5">
        <f t="shared" si="1311"/>
        <v>1</v>
      </c>
      <c r="K16798" s="5">
        <f t="shared" si="1312"/>
        <v>0</v>
      </c>
      <c r="L16798" s="5">
        <f t="shared" si="1313"/>
        <v>1</v>
      </c>
      <c r="N16798" s="8">
        <f>VLOOKUP(C16798,'data indicadores nacional'!$A$2:$J$24,10,FALSE)</f>
        <v>80</v>
      </c>
      <c r="O16798" t="str">
        <f t="shared" si="1314"/>
        <v>alarma</v>
      </c>
    </row>
    <row r="16799" spans="1:15">
      <c r="A16799" t="s">
        <v>128</v>
      </c>
      <c r="B16799" t="s">
        <v>1167</v>
      </c>
      <c r="C16799" t="s">
        <v>149</v>
      </c>
      <c r="D16799" s="8">
        <v>0.16945049624788189</v>
      </c>
      <c r="E16799" s="8">
        <v>0.24501182606586208</v>
      </c>
      <c r="F16799" s="8">
        <v>0.17172144140336046</v>
      </c>
      <c r="G16799" t="str">
        <f>VLOOKUP(C16799,'data indicadores nacional'!$A$2:$G$24,7,FALSE)</f>
        <v>abajo</v>
      </c>
      <c r="H16799" s="9">
        <f>VLOOKUP(C16799,'data indicadores nacional'!$A$2:$F$24,6,FALSE)</f>
        <v>3.3105825166439729E-2</v>
      </c>
      <c r="I16799" s="5" t="str">
        <f t="shared" si="1310"/>
        <v xml:space="preserve"> </v>
      </c>
      <c r="J16799" s="5">
        <f t="shared" si="1311"/>
        <v>0</v>
      </c>
      <c r="K16799" s="5">
        <f t="shared" si="1312"/>
        <v>0</v>
      </c>
      <c r="L16799" s="5">
        <f t="shared" si="1313"/>
        <v>0</v>
      </c>
      <c r="N16799" s="8" t="str">
        <f>VLOOKUP(C16799,'data indicadores nacional'!$A$2:$J$24,10,FALSE)</f>
        <v>-</v>
      </c>
      <c r="O16799" t="str">
        <f t="shared" si="1314"/>
        <v xml:space="preserve"> </v>
      </c>
    </row>
    <row r="16800" spans="1:15">
      <c r="A16800" t="s">
        <v>128</v>
      </c>
      <c r="B16800" t="s">
        <v>1167</v>
      </c>
      <c r="C16800" t="s">
        <v>150</v>
      </c>
      <c r="D16800" s="8">
        <v>5.4466230936819175E-2</v>
      </c>
      <c r="E16800" s="8">
        <v>0.11158954454484808</v>
      </c>
      <c r="F16800" s="8">
        <v>0.11360033815914616</v>
      </c>
      <c r="G16800" t="str">
        <f>VLOOKUP(C16800,'data indicadores nacional'!$A$2:$G$24,7,FALSE)</f>
        <v>abajo</v>
      </c>
      <c r="H16800" s="9">
        <f>VLOOKUP(C16800,'data indicadores nacional'!$A$2:$F$24,6,FALSE)</f>
        <v>3.1798702633632006E-2</v>
      </c>
      <c r="I16800" s="5" t="str">
        <f t="shared" si="1310"/>
        <v>alarma</v>
      </c>
      <c r="J16800" s="5">
        <f t="shared" si="1311"/>
        <v>0</v>
      </c>
      <c r="K16800" s="5">
        <f t="shared" si="1312"/>
        <v>1</v>
      </c>
      <c r="L16800" s="5">
        <f t="shared" si="1313"/>
        <v>1</v>
      </c>
      <c r="N16800" s="8" t="str">
        <f>VLOOKUP(C16800,'data indicadores nacional'!$A$2:$J$24,10,FALSE)</f>
        <v>-</v>
      </c>
      <c r="O16800" t="str">
        <f t="shared" si="1314"/>
        <v xml:space="preserve"> </v>
      </c>
    </row>
    <row r="16801" spans="1:15">
      <c r="A16801" t="s">
        <v>128</v>
      </c>
      <c r="B16801" t="s">
        <v>1167</v>
      </c>
      <c r="C16801" t="s">
        <v>151</v>
      </c>
      <c r="D16801" s="8">
        <v>53.066439522998301</v>
      </c>
      <c r="E16801" s="8">
        <v>55.175257731958759</v>
      </c>
      <c r="F16801" s="8">
        <v>62.93444786625605</v>
      </c>
      <c r="G16801" t="str">
        <f>VLOOKUP(C16801,'data indicadores nacional'!$A$2:$G$24,7,FALSE)</f>
        <v>arriba</v>
      </c>
      <c r="H16801" s="9">
        <f>VLOOKUP(C16801,'data indicadores nacional'!$A$2:$F$24,6,FALSE)</f>
        <v>2.4115304789202416</v>
      </c>
      <c r="I16801" s="5" t="str">
        <f t="shared" si="1310"/>
        <v xml:space="preserve"> </v>
      </c>
      <c r="J16801" s="5">
        <f t="shared" si="1311"/>
        <v>1</v>
      </c>
      <c r="K16801" s="5">
        <f t="shared" si="1312"/>
        <v>0</v>
      </c>
      <c r="L16801" s="5">
        <f t="shared" si="1313"/>
        <v>1</v>
      </c>
      <c r="N16801" s="8" t="str">
        <f>VLOOKUP(C16801,'data indicadores nacional'!$A$2:$J$24,10,FALSE)</f>
        <v>-</v>
      </c>
      <c r="O16801" t="str">
        <f t="shared" si="1314"/>
        <v xml:space="preserve"> </v>
      </c>
    </row>
    <row r="16802" spans="1:15">
      <c r="A16802" t="s">
        <v>128</v>
      </c>
      <c r="B16802" t="s">
        <v>1168</v>
      </c>
      <c r="C16802" t="s">
        <v>147</v>
      </c>
      <c r="D16802" s="8">
        <v>0</v>
      </c>
      <c r="E16802" s="8">
        <v>0</v>
      </c>
      <c r="F16802" s="8">
        <v>0</v>
      </c>
      <c r="G16802" t="str">
        <f>VLOOKUP(C16802,'data indicadores nacional'!$A$2:$G$24,7,FALSE)</f>
        <v>abajo</v>
      </c>
      <c r="H16802" s="9">
        <f>VLOOKUP(C16802,'data indicadores nacional'!$A$2:$F$24,6,FALSE)</f>
        <v>3.1698266245721529E-2</v>
      </c>
      <c r="I16802" s="5" t="str">
        <f t="shared" si="1310"/>
        <v xml:space="preserve"> </v>
      </c>
      <c r="J16802" s="5">
        <f t="shared" si="1311"/>
        <v>0</v>
      </c>
      <c r="K16802" s="5">
        <f t="shared" si="1312"/>
        <v>0</v>
      </c>
      <c r="L16802" s="5">
        <f t="shared" si="1313"/>
        <v>0</v>
      </c>
      <c r="N16802" s="8">
        <f>VLOOKUP(C16802,'data indicadores nacional'!$A$2:$J$24,10,FALSE)</f>
        <v>1</v>
      </c>
      <c r="O16802" t="str">
        <f t="shared" si="1314"/>
        <v xml:space="preserve"> </v>
      </c>
    </row>
    <row r="16803" spans="1:15">
      <c r="A16803" t="s">
        <v>128</v>
      </c>
      <c r="B16803" t="s">
        <v>1168</v>
      </c>
      <c r="C16803" t="s">
        <v>148</v>
      </c>
      <c r="D16803" s="8">
        <v>2.693877551020408</v>
      </c>
      <c r="E16803" s="8">
        <v>7.0904645476772608</v>
      </c>
      <c r="F16803" s="8">
        <v>6.178361755661169</v>
      </c>
      <c r="G16803" t="str">
        <f>VLOOKUP(C16803,'data indicadores nacional'!$A$2:$G$24,7,FALSE)</f>
        <v>arriba</v>
      </c>
      <c r="H16803" s="9">
        <f>VLOOKUP(C16803,'data indicadores nacional'!$A$2:$F$24,6,FALSE)</f>
        <v>0.44294071764974818</v>
      </c>
      <c r="I16803" s="5" t="str">
        <f t="shared" si="1310"/>
        <v>alarma</v>
      </c>
      <c r="J16803" s="5">
        <f t="shared" si="1311"/>
        <v>1</v>
      </c>
      <c r="K16803" s="5">
        <f t="shared" si="1312"/>
        <v>0</v>
      </c>
      <c r="L16803" s="5">
        <f t="shared" si="1313"/>
        <v>1</v>
      </c>
      <c r="N16803" s="8">
        <f>VLOOKUP(C16803,'data indicadores nacional'!$A$2:$J$24,10,FALSE)</f>
        <v>80</v>
      </c>
      <c r="O16803" t="str">
        <f t="shared" si="1314"/>
        <v>alarma</v>
      </c>
    </row>
    <row r="16804" spans="1:15">
      <c r="A16804" t="s">
        <v>128</v>
      </c>
      <c r="B16804" t="s">
        <v>1168</v>
      </c>
      <c r="C16804" t="s">
        <v>149</v>
      </c>
      <c r="D16804" s="8">
        <v>0</v>
      </c>
      <c r="E16804" s="8">
        <v>0.11505824823817058</v>
      </c>
      <c r="F16804" s="8">
        <v>5.5912776069331843E-2</v>
      </c>
      <c r="G16804" t="str">
        <f>VLOOKUP(C16804,'data indicadores nacional'!$A$2:$G$24,7,FALSE)</f>
        <v>abajo</v>
      </c>
      <c r="H16804" s="9">
        <f>VLOOKUP(C16804,'data indicadores nacional'!$A$2:$F$24,6,FALSE)</f>
        <v>3.3105825166439729E-2</v>
      </c>
      <c r="I16804" s="5" t="str">
        <f t="shared" si="1310"/>
        <v xml:space="preserve"> </v>
      </c>
      <c r="J16804" s="5">
        <f t="shared" si="1311"/>
        <v>0</v>
      </c>
      <c r="K16804" s="5">
        <f t="shared" si="1312"/>
        <v>1</v>
      </c>
      <c r="L16804" s="5">
        <f t="shared" si="1313"/>
        <v>1</v>
      </c>
      <c r="N16804" s="8" t="str">
        <f>VLOOKUP(C16804,'data indicadores nacional'!$A$2:$J$24,10,FALSE)</f>
        <v>-</v>
      </c>
      <c r="O16804" t="str">
        <f t="shared" si="1314"/>
        <v xml:space="preserve"> </v>
      </c>
    </row>
    <row r="16805" spans="1:15">
      <c r="A16805" t="s">
        <v>128</v>
      </c>
      <c r="B16805" t="s">
        <v>1168</v>
      </c>
      <c r="C16805" t="s">
        <v>150</v>
      </c>
      <c r="D16805" s="8">
        <v>8.1632653061224497E-2</v>
      </c>
      <c r="E16805" s="8">
        <v>4.3146843089313963E-2</v>
      </c>
      <c r="F16805" s="8">
        <v>0.16773832820799553</v>
      </c>
      <c r="G16805" t="str">
        <f>VLOOKUP(C16805,'data indicadores nacional'!$A$2:$G$24,7,FALSE)</f>
        <v>abajo</v>
      </c>
      <c r="H16805" s="9">
        <f>VLOOKUP(C16805,'data indicadores nacional'!$A$2:$F$24,6,FALSE)</f>
        <v>3.1798702633632006E-2</v>
      </c>
      <c r="I16805" s="5" t="str">
        <f t="shared" si="1310"/>
        <v>alarma</v>
      </c>
      <c r="J16805" s="5">
        <f t="shared" si="1311"/>
        <v>0</v>
      </c>
      <c r="K16805" s="5">
        <f t="shared" si="1312"/>
        <v>1</v>
      </c>
      <c r="L16805" s="5">
        <f t="shared" si="1313"/>
        <v>1</v>
      </c>
      <c r="N16805" s="8" t="str">
        <f>VLOOKUP(C16805,'data indicadores nacional'!$A$2:$J$24,10,FALSE)</f>
        <v>-</v>
      </c>
      <c r="O16805" t="str">
        <f t="shared" si="1314"/>
        <v xml:space="preserve"> </v>
      </c>
    </row>
    <row r="16806" spans="1:15">
      <c r="A16806" t="s">
        <v>128</v>
      </c>
      <c r="B16806" t="s">
        <v>1168</v>
      </c>
      <c r="C16806" t="s">
        <v>151</v>
      </c>
      <c r="D16806" s="8">
        <v>55.26315789473685</v>
      </c>
      <c r="E16806" s="8">
        <v>49.572649572649574</v>
      </c>
      <c r="F16806" s="8">
        <v>46.494464944649444</v>
      </c>
      <c r="G16806" t="str">
        <f>VLOOKUP(C16806,'data indicadores nacional'!$A$2:$G$24,7,FALSE)</f>
        <v>arriba</v>
      </c>
      <c r="H16806" s="9">
        <f>VLOOKUP(C16806,'data indicadores nacional'!$A$2:$F$24,6,FALSE)</f>
        <v>2.4115304789202416</v>
      </c>
      <c r="I16806" s="5" t="str">
        <f t="shared" si="1310"/>
        <v>alarma</v>
      </c>
      <c r="J16806" s="5">
        <f t="shared" si="1311"/>
        <v>0</v>
      </c>
      <c r="K16806" s="5">
        <f t="shared" si="1312"/>
        <v>1</v>
      </c>
      <c r="L16806" s="5">
        <f t="shared" si="1313"/>
        <v>1</v>
      </c>
      <c r="N16806" s="8" t="str">
        <f>VLOOKUP(C16806,'data indicadores nacional'!$A$2:$J$24,10,FALSE)</f>
        <v>-</v>
      </c>
      <c r="O16806" t="str">
        <f t="shared" si="1314"/>
        <v xml:space="preserve"> </v>
      </c>
    </row>
    <row r="16807" spans="1:15">
      <c r="A16807" t="s">
        <v>128</v>
      </c>
      <c r="B16807" t="s">
        <v>1169</v>
      </c>
      <c r="C16807" t="s">
        <v>147</v>
      </c>
      <c r="D16807" s="8">
        <v>0</v>
      </c>
      <c r="E16807" s="8">
        <v>0.13192612137203166</v>
      </c>
      <c r="F16807" s="8">
        <v>0</v>
      </c>
      <c r="G16807" t="str">
        <f>VLOOKUP(C16807,'data indicadores nacional'!$A$2:$G$24,7,FALSE)</f>
        <v>abajo</v>
      </c>
      <c r="H16807" s="9">
        <f>VLOOKUP(C16807,'data indicadores nacional'!$A$2:$F$24,6,FALSE)</f>
        <v>3.1698266245721529E-2</v>
      </c>
      <c r="I16807" s="5" t="str">
        <f t="shared" si="1310"/>
        <v xml:space="preserve"> </v>
      </c>
      <c r="J16807" s="5">
        <f t="shared" si="1311"/>
        <v>0</v>
      </c>
      <c r="K16807" s="5">
        <f t="shared" si="1312"/>
        <v>0</v>
      </c>
      <c r="L16807" s="5">
        <f t="shared" si="1313"/>
        <v>0</v>
      </c>
      <c r="N16807" s="8">
        <f>VLOOKUP(C16807,'data indicadores nacional'!$A$2:$J$24,10,FALSE)</f>
        <v>1</v>
      </c>
      <c r="O16807" t="str">
        <f t="shared" si="1314"/>
        <v xml:space="preserve"> </v>
      </c>
    </row>
    <row r="16808" spans="1:15">
      <c r="A16808" t="s">
        <v>128</v>
      </c>
      <c r="B16808" t="s">
        <v>1169</v>
      </c>
      <c r="C16808" t="s">
        <v>148</v>
      </c>
      <c r="D16808" s="8">
        <v>2.032453696115391</v>
      </c>
      <c r="E16808" s="8">
        <v>8.6285237388724045</v>
      </c>
      <c r="F16808" s="8">
        <v>3.7750300908195644</v>
      </c>
      <c r="G16808" t="str">
        <f>VLOOKUP(C16808,'data indicadores nacional'!$A$2:$G$24,7,FALSE)</f>
        <v>arriba</v>
      </c>
      <c r="H16808" s="9">
        <f>VLOOKUP(C16808,'data indicadores nacional'!$A$2:$F$24,6,FALSE)</f>
        <v>0.44294071764974818</v>
      </c>
      <c r="I16808" s="5" t="str">
        <f t="shared" si="1310"/>
        <v>alarma</v>
      </c>
      <c r="J16808" s="5">
        <f t="shared" si="1311"/>
        <v>1</v>
      </c>
      <c r="K16808" s="5">
        <f t="shared" si="1312"/>
        <v>0</v>
      </c>
      <c r="L16808" s="5">
        <f t="shared" si="1313"/>
        <v>1</v>
      </c>
      <c r="N16808" s="8">
        <f>VLOOKUP(C16808,'data indicadores nacional'!$A$2:$J$24,10,FALSE)</f>
        <v>80</v>
      </c>
      <c r="O16808" t="str">
        <f t="shared" si="1314"/>
        <v>alarma</v>
      </c>
    </row>
    <row r="16809" spans="1:15">
      <c r="A16809" t="s">
        <v>128</v>
      </c>
      <c r="B16809" t="s">
        <v>1169</v>
      </c>
      <c r="C16809" t="s">
        <v>149</v>
      </c>
      <c r="D16809" s="8">
        <v>0.19668906736600558</v>
      </c>
      <c r="E16809" s="8">
        <v>0.21791543026706234</v>
      </c>
      <c r="F16809" s="8">
        <v>0.1860159754896597</v>
      </c>
      <c r="G16809" t="str">
        <f>VLOOKUP(C16809,'data indicadores nacional'!$A$2:$G$24,7,FALSE)</f>
        <v>abajo</v>
      </c>
      <c r="H16809" s="9">
        <f>VLOOKUP(C16809,'data indicadores nacional'!$A$2:$F$24,6,FALSE)</f>
        <v>3.3105825166439729E-2</v>
      </c>
      <c r="I16809" s="5" t="str">
        <f t="shared" si="1310"/>
        <v xml:space="preserve"> </v>
      </c>
      <c r="J16809" s="5">
        <f t="shared" si="1311"/>
        <v>1</v>
      </c>
      <c r="K16809" s="5">
        <f t="shared" si="1312"/>
        <v>0</v>
      </c>
      <c r="L16809" s="5">
        <f t="shared" si="1313"/>
        <v>1</v>
      </c>
      <c r="N16809" s="8" t="str">
        <f>VLOOKUP(C16809,'data indicadores nacional'!$A$2:$J$24,10,FALSE)</f>
        <v>-</v>
      </c>
      <c r="O16809" t="str">
        <f t="shared" si="1314"/>
        <v xml:space="preserve"> </v>
      </c>
    </row>
    <row r="16810" spans="1:15">
      <c r="A16810" t="s">
        <v>128</v>
      </c>
      <c r="B16810" t="s">
        <v>1169</v>
      </c>
      <c r="C16810" t="s">
        <v>150</v>
      </c>
      <c r="D16810" s="8">
        <v>1.6390755613833796E-2</v>
      </c>
      <c r="E16810" s="8">
        <v>4.1728486646884271E-2</v>
      </c>
      <c r="F16810" s="8">
        <v>5.4710581026370497E-2</v>
      </c>
      <c r="G16810" t="str">
        <f>VLOOKUP(C16810,'data indicadores nacional'!$A$2:$G$24,7,FALSE)</f>
        <v>abajo</v>
      </c>
      <c r="H16810" s="9">
        <f>VLOOKUP(C16810,'data indicadores nacional'!$A$2:$F$24,6,FALSE)</f>
        <v>3.1798702633632006E-2</v>
      </c>
      <c r="I16810" s="5" t="str">
        <f t="shared" si="1310"/>
        <v>alarma</v>
      </c>
      <c r="J16810" s="5">
        <f t="shared" si="1311"/>
        <v>0</v>
      </c>
      <c r="K16810" s="5">
        <f t="shared" si="1312"/>
        <v>1</v>
      </c>
      <c r="L16810" s="5">
        <f t="shared" si="1313"/>
        <v>1</v>
      </c>
      <c r="N16810" s="8" t="str">
        <f>VLOOKUP(C16810,'data indicadores nacional'!$A$2:$J$24,10,FALSE)</f>
        <v>-</v>
      </c>
      <c r="O16810" t="str">
        <f t="shared" si="1314"/>
        <v xml:space="preserve"> </v>
      </c>
    </row>
    <row r="16811" spans="1:15">
      <c r="A16811" t="s">
        <v>128</v>
      </c>
      <c r="B16811" t="s">
        <v>1169</v>
      </c>
      <c r="C16811" t="s">
        <v>151</v>
      </c>
      <c r="D16811" s="8">
        <v>58.188405797101453</v>
      </c>
      <c r="E16811" s="8">
        <v>62.22527472527473</v>
      </c>
      <c r="F16811" s="8">
        <v>61.758584807492198</v>
      </c>
      <c r="G16811" t="str">
        <f>VLOOKUP(C16811,'data indicadores nacional'!$A$2:$G$24,7,FALSE)</f>
        <v>arriba</v>
      </c>
      <c r="H16811" s="9">
        <f>VLOOKUP(C16811,'data indicadores nacional'!$A$2:$F$24,6,FALSE)</f>
        <v>2.4115304789202416</v>
      </c>
      <c r="I16811" s="5" t="str">
        <f t="shared" si="1310"/>
        <v>alarma</v>
      </c>
      <c r="J16811" s="5">
        <f t="shared" si="1311"/>
        <v>1</v>
      </c>
      <c r="K16811" s="5">
        <f t="shared" si="1312"/>
        <v>0</v>
      </c>
      <c r="L16811" s="5">
        <f t="shared" si="1313"/>
        <v>1</v>
      </c>
      <c r="N16811" s="8" t="str">
        <f>VLOOKUP(C16811,'data indicadores nacional'!$A$2:$J$24,10,FALSE)</f>
        <v>-</v>
      </c>
      <c r="O16811" t="str">
        <f t="shared" si="1314"/>
        <v xml:space="preserve"> </v>
      </c>
    </row>
    <row r="16812" spans="1:15">
      <c r="A16812" t="s">
        <v>128</v>
      </c>
      <c r="B16812" t="s">
        <v>1170</v>
      </c>
      <c r="C16812" t="s">
        <v>147</v>
      </c>
      <c r="D16812" s="8">
        <v>0</v>
      </c>
      <c r="E16812" s="8">
        <v>0</v>
      </c>
      <c r="F16812" s="8">
        <v>0</v>
      </c>
      <c r="G16812" t="str">
        <f>VLOOKUP(C16812,'data indicadores nacional'!$A$2:$G$24,7,FALSE)</f>
        <v>abajo</v>
      </c>
      <c r="H16812" s="9">
        <f>VLOOKUP(C16812,'data indicadores nacional'!$A$2:$F$24,6,FALSE)</f>
        <v>3.1698266245721529E-2</v>
      </c>
      <c r="I16812" s="5" t="str">
        <f t="shared" si="1310"/>
        <v xml:space="preserve"> </v>
      </c>
      <c r="J16812" s="5">
        <f t="shared" si="1311"/>
        <v>0</v>
      </c>
      <c r="K16812" s="5">
        <f t="shared" si="1312"/>
        <v>0</v>
      </c>
      <c r="L16812" s="5">
        <f t="shared" si="1313"/>
        <v>0</v>
      </c>
      <c r="N16812" s="8">
        <f>VLOOKUP(C16812,'data indicadores nacional'!$A$2:$J$24,10,FALSE)</f>
        <v>1</v>
      </c>
      <c r="O16812" t="str">
        <f t="shared" si="1314"/>
        <v xml:space="preserve"> </v>
      </c>
    </row>
    <row r="16813" spans="1:15">
      <c r="A16813" t="s">
        <v>128</v>
      </c>
      <c r="B16813" t="s">
        <v>1170</v>
      </c>
      <c r="C16813" t="s">
        <v>148</v>
      </c>
      <c r="D16813" s="8">
        <v>2.8341993386868212</v>
      </c>
      <c r="E16813" s="8">
        <v>3.9250897896357104</v>
      </c>
      <c r="F16813" s="8">
        <v>3.0434030779872039</v>
      </c>
      <c r="G16813" t="str">
        <f>VLOOKUP(C16813,'data indicadores nacional'!$A$2:$G$24,7,FALSE)</f>
        <v>arriba</v>
      </c>
      <c r="H16813" s="9">
        <f>VLOOKUP(C16813,'data indicadores nacional'!$A$2:$F$24,6,FALSE)</f>
        <v>0.44294071764974818</v>
      </c>
      <c r="I16813" s="5" t="str">
        <f t="shared" si="1310"/>
        <v>alarma</v>
      </c>
      <c r="J16813" s="5">
        <f t="shared" si="1311"/>
        <v>1</v>
      </c>
      <c r="K16813" s="5">
        <f t="shared" si="1312"/>
        <v>0</v>
      </c>
      <c r="L16813" s="5">
        <f t="shared" si="1313"/>
        <v>1</v>
      </c>
      <c r="N16813" s="8">
        <f>VLOOKUP(C16813,'data indicadores nacional'!$A$2:$J$24,10,FALSE)</f>
        <v>80</v>
      </c>
      <c r="O16813" t="str">
        <f t="shared" si="1314"/>
        <v>alarma</v>
      </c>
    </row>
    <row r="16814" spans="1:15">
      <c r="A16814" t="s">
        <v>128</v>
      </c>
      <c r="B16814" t="s">
        <v>1170</v>
      </c>
      <c r="C16814" t="s">
        <v>149</v>
      </c>
      <c r="D16814" s="8">
        <v>9.4473311289560699E-2</v>
      </c>
      <c r="E16814" s="8">
        <v>0.15392508978963571</v>
      </c>
      <c r="F16814" s="8">
        <v>8.6460314715545564E-2</v>
      </c>
      <c r="G16814" t="str">
        <f>VLOOKUP(C16814,'data indicadores nacional'!$A$2:$G$24,7,FALSE)</f>
        <v>abajo</v>
      </c>
      <c r="H16814" s="9">
        <f>VLOOKUP(C16814,'data indicadores nacional'!$A$2:$F$24,6,FALSE)</f>
        <v>3.3105825166439729E-2</v>
      </c>
      <c r="I16814" s="5" t="str">
        <f t="shared" si="1310"/>
        <v xml:space="preserve"> </v>
      </c>
      <c r="J16814" s="5">
        <f t="shared" si="1311"/>
        <v>1</v>
      </c>
      <c r="K16814" s="5">
        <f t="shared" si="1312"/>
        <v>0</v>
      </c>
      <c r="L16814" s="5">
        <f t="shared" si="1313"/>
        <v>1</v>
      </c>
      <c r="N16814" s="8" t="str">
        <f>VLOOKUP(C16814,'data indicadores nacional'!$A$2:$J$24,10,FALSE)</f>
        <v>-</v>
      </c>
      <c r="O16814" t="str">
        <f t="shared" si="1314"/>
        <v xml:space="preserve"> </v>
      </c>
    </row>
    <row r="16815" spans="1:15">
      <c r="A16815" t="s">
        <v>128</v>
      </c>
      <c r="B16815" t="s">
        <v>1170</v>
      </c>
      <c r="C16815" t="s">
        <v>150</v>
      </c>
      <c r="D16815" s="8">
        <v>2.3618327822390175E-2</v>
      </c>
      <c r="E16815" s="8">
        <v>0.11544381734222679</v>
      </c>
      <c r="F16815" s="8">
        <v>5.187618882932734E-2</v>
      </c>
      <c r="G16815" t="str">
        <f>VLOOKUP(C16815,'data indicadores nacional'!$A$2:$G$24,7,FALSE)</f>
        <v>abajo</v>
      </c>
      <c r="H16815" s="9">
        <f>VLOOKUP(C16815,'data indicadores nacional'!$A$2:$F$24,6,FALSE)</f>
        <v>3.1798702633632006E-2</v>
      </c>
      <c r="I16815" s="5" t="str">
        <f t="shared" si="1310"/>
        <v xml:space="preserve"> </v>
      </c>
      <c r="J16815" s="5">
        <f t="shared" si="1311"/>
        <v>0</v>
      </c>
      <c r="K16815" s="5">
        <f t="shared" si="1312"/>
        <v>1</v>
      </c>
      <c r="L16815" s="5">
        <f t="shared" si="1313"/>
        <v>1</v>
      </c>
      <c r="N16815" s="8" t="str">
        <f>VLOOKUP(C16815,'data indicadores nacional'!$A$2:$J$24,10,FALSE)</f>
        <v>-</v>
      </c>
      <c r="O16815" t="str">
        <f t="shared" si="1314"/>
        <v xml:space="preserve"> </v>
      </c>
    </row>
    <row r="16816" spans="1:15">
      <c r="A16816" t="s">
        <v>128</v>
      </c>
      <c r="B16816" t="s">
        <v>1170</v>
      </c>
      <c r="C16816" t="s">
        <v>151</v>
      </c>
      <c r="D16816" s="8">
        <v>51.394422310756973</v>
      </c>
      <c r="E16816" s="8">
        <v>52.785145888594165</v>
      </c>
      <c r="F16816" s="8">
        <v>45.996275605214151</v>
      </c>
      <c r="G16816" t="str">
        <f>VLOOKUP(C16816,'data indicadores nacional'!$A$2:$G$24,7,FALSE)</f>
        <v>arriba</v>
      </c>
      <c r="H16816" s="9">
        <f>VLOOKUP(C16816,'data indicadores nacional'!$A$2:$F$24,6,FALSE)</f>
        <v>2.4115304789202416</v>
      </c>
      <c r="I16816" s="5" t="str">
        <f t="shared" si="1310"/>
        <v>alarma</v>
      </c>
      <c r="J16816" s="5">
        <f t="shared" si="1311"/>
        <v>0</v>
      </c>
      <c r="K16816" s="5">
        <f t="shared" si="1312"/>
        <v>1</v>
      </c>
      <c r="L16816" s="5">
        <f t="shared" si="1313"/>
        <v>1</v>
      </c>
      <c r="N16816" s="8" t="str">
        <f>VLOOKUP(C16816,'data indicadores nacional'!$A$2:$J$24,10,FALSE)</f>
        <v>-</v>
      </c>
      <c r="O16816" t="str">
        <f t="shared" si="1314"/>
        <v xml:space="preserve"> </v>
      </c>
    </row>
    <row r="16817" spans="1:15">
      <c r="A16817" t="s">
        <v>128</v>
      </c>
      <c r="B16817" t="s">
        <v>1171</v>
      </c>
      <c r="C16817" t="s">
        <v>147</v>
      </c>
      <c r="D16817" s="8">
        <v>0</v>
      </c>
      <c r="E16817" s="8">
        <v>0.9569377990430622</v>
      </c>
      <c r="F16817" s="8">
        <v>0</v>
      </c>
      <c r="G16817" t="str">
        <f>VLOOKUP(C16817,'data indicadores nacional'!$A$2:$G$24,7,FALSE)</f>
        <v>abajo</v>
      </c>
      <c r="H16817" s="9">
        <f>VLOOKUP(C16817,'data indicadores nacional'!$A$2:$F$24,6,FALSE)</f>
        <v>3.1698266245721529E-2</v>
      </c>
      <c r="I16817" s="5" t="str">
        <f t="shared" si="1310"/>
        <v xml:space="preserve"> </v>
      </c>
      <c r="J16817" s="5">
        <f t="shared" si="1311"/>
        <v>0</v>
      </c>
      <c r="K16817" s="5">
        <f t="shared" si="1312"/>
        <v>0</v>
      </c>
      <c r="L16817" s="5">
        <f t="shared" si="1313"/>
        <v>0</v>
      </c>
      <c r="N16817" s="8">
        <f>VLOOKUP(C16817,'data indicadores nacional'!$A$2:$J$24,10,FALSE)</f>
        <v>1</v>
      </c>
      <c r="O16817" t="str">
        <f t="shared" si="1314"/>
        <v xml:space="preserve"> </v>
      </c>
    </row>
    <row r="16818" spans="1:15">
      <c r="A16818" t="s">
        <v>128</v>
      </c>
      <c r="B16818" t="s">
        <v>1171</v>
      </c>
      <c r="C16818" t="s">
        <v>148</v>
      </c>
      <c r="D16818" s="8">
        <v>6.2339880444064901</v>
      </c>
      <c r="E16818" s="8">
        <v>8.0893488137304388</v>
      </c>
      <c r="F16818" s="8">
        <v>5.2286650520017099</v>
      </c>
      <c r="G16818" t="str">
        <f>VLOOKUP(C16818,'data indicadores nacional'!$A$2:$G$24,7,FALSE)</f>
        <v>arriba</v>
      </c>
      <c r="H16818" s="9">
        <f>VLOOKUP(C16818,'data indicadores nacional'!$A$2:$F$24,6,FALSE)</f>
        <v>0.44294071764974818</v>
      </c>
      <c r="I16818" s="5" t="str">
        <f t="shared" si="1310"/>
        <v>alarma</v>
      </c>
      <c r="J16818" s="5">
        <f t="shared" si="1311"/>
        <v>0</v>
      </c>
      <c r="K16818" s="5">
        <f t="shared" si="1312"/>
        <v>1</v>
      </c>
      <c r="L16818" s="5">
        <f t="shared" si="1313"/>
        <v>1</v>
      </c>
      <c r="N16818" s="8">
        <f>VLOOKUP(C16818,'data indicadores nacional'!$A$2:$J$24,10,FALSE)</f>
        <v>80</v>
      </c>
      <c r="O16818" t="str">
        <f t="shared" si="1314"/>
        <v>alarma</v>
      </c>
    </row>
    <row r="16819" spans="1:15">
      <c r="A16819" t="s">
        <v>128</v>
      </c>
      <c r="B16819" t="s">
        <v>1171</v>
      </c>
      <c r="C16819" t="s">
        <v>149</v>
      </c>
      <c r="D16819" s="8">
        <v>0.24399170428205441</v>
      </c>
      <c r="E16819" s="8">
        <v>0.30287733467945482</v>
      </c>
      <c r="F16819" s="8">
        <v>0.29918791850690984</v>
      </c>
      <c r="G16819" t="str">
        <f>VLOOKUP(C16819,'data indicadores nacional'!$A$2:$G$24,7,FALSE)</f>
        <v>abajo</v>
      </c>
      <c r="H16819" s="9">
        <f>VLOOKUP(C16819,'data indicadores nacional'!$A$2:$F$24,6,FALSE)</f>
        <v>3.3105825166439729E-2</v>
      </c>
      <c r="I16819" s="5" t="str">
        <f t="shared" si="1310"/>
        <v xml:space="preserve"> </v>
      </c>
      <c r="J16819" s="5">
        <f t="shared" si="1311"/>
        <v>0</v>
      </c>
      <c r="K16819" s="5">
        <f t="shared" si="1312"/>
        <v>1</v>
      </c>
      <c r="L16819" s="5">
        <f t="shared" si="1313"/>
        <v>1</v>
      </c>
      <c r="N16819" s="8" t="str">
        <f>VLOOKUP(C16819,'data indicadores nacional'!$A$2:$J$24,10,FALSE)</f>
        <v>-</v>
      </c>
      <c r="O16819" t="str">
        <f t="shared" si="1314"/>
        <v xml:space="preserve"> </v>
      </c>
    </row>
    <row r="16820" spans="1:15">
      <c r="A16820" t="s">
        <v>128</v>
      </c>
      <c r="B16820" t="s">
        <v>1171</v>
      </c>
      <c r="C16820" t="s">
        <v>150</v>
      </c>
      <c r="D16820" s="8">
        <v>9.7596681712821765E-2</v>
      </c>
      <c r="E16820" s="8">
        <v>0.12619888944977284</v>
      </c>
      <c r="F16820" s="8">
        <v>0.19945861233793988</v>
      </c>
      <c r="G16820" t="str">
        <f>VLOOKUP(C16820,'data indicadores nacional'!$A$2:$G$24,7,FALSE)</f>
        <v>abajo</v>
      </c>
      <c r="H16820" s="9">
        <f>VLOOKUP(C16820,'data indicadores nacional'!$A$2:$F$24,6,FALSE)</f>
        <v>3.1798702633632006E-2</v>
      </c>
      <c r="I16820" s="5" t="str">
        <f t="shared" si="1310"/>
        <v>alarma</v>
      </c>
      <c r="J16820" s="5">
        <f t="shared" si="1311"/>
        <v>0</v>
      </c>
      <c r="K16820" s="5">
        <f t="shared" si="1312"/>
        <v>1</v>
      </c>
      <c r="L16820" s="5">
        <f t="shared" si="1313"/>
        <v>1</v>
      </c>
      <c r="N16820" s="8" t="str">
        <f>VLOOKUP(C16820,'data indicadores nacional'!$A$2:$J$24,10,FALSE)</f>
        <v>-</v>
      </c>
      <c r="O16820" t="str">
        <f t="shared" si="1314"/>
        <v xml:space="preserve"> </v>
      </c>
    </row>
    <row r="16821" spans="1:15">
      <c r="A16821" t="s">
        <v>128</v>
      </c>
      <c r="B16821" t="s">
        <v>1171</v>
      </c>
      <c r="C16821" t="s">
        <v>151</v>
      </c>
      <c r="D16821" s="8">
        <v>65.463414634146346</v>
      </c>
      <c r="E16821" s="8">
        <v>61.738002594033723</v>
      </c>
      <c r="F16821" s="8">
        <v>40.389972144846794</v>
      </c>
      <c r="G16821" t="str">
        <f>VLOOKUP(C16821,'data indicadores nacional'!$A$2:$G$24,7,FALSE)</f>
        <v>arriba</v>
      </c>
      <c r="H16821" s="9">
        <f>VLOOKUP(C16821,'data indicadores nacional'!$A$2:$F$24,6,FALSE)</f>
        <v>2.4115304789202416</v>
      </c>
      <c r="I16821" s="5" t="str">
        <f t="shared" si="1310"/>
        <v>alarma</v>
      </c>
      <c r="J16821" s="5">
        <f t="shared" si="1311"/>
        <v>0</v>
      </c>
      <c r="K16821" s="5">
        <f t="shared" si="1312"/>
        <v>1</v>
      </c>
      <c r="L16821" s="5">
        <f t="shared" si="1313"/>
        <v>1</v>
      </c>
      <c r="N16821" s="8" t="str">
        <f>VLOOKUP(C16821,'data indicadores nacional'!$A$2:$J$24,10,FALSE)</f>
        <v>-</v>
      </c>
      <c r="O16821" t="str">
        <f t="shared" si="1314"/>
        <v xml:space="preserve"> </v>
      </c>
    </row>
    <row r="16822" spans="1:15">
      <c r="A16822" t="s">
        <v>128</v>
      </c>
      <c r="B16822" t="s">
        <v>1172</v>
      </c>
      <c r="C16822" t="s">
        <v>147</v>
      </c>
      <c r="D16822" s="8">
        <v>0</v>
      </c>
      <c r="E16822" s="8">
        <v>6.9127609567261161E-2</v>
      </c>
      <c r="F16822" s="8">
        <v>1.6818028927009756E-2</v>
      </c>
      <c r="G16822" t="str">
        <f>VLOOKUP(C16822,'data indicadores nacional'!$A$2:$G$24,7,FALSE)</f>
        <v>abajo</v>
      </c>
      <c r="H16822" s="9">
        <f>VLOOKUP(C16822,'data indicadores nacional'!$A$2:$F$24,6,FALSE)</f>
        <v>3.1698266245721529E-2</v>
      </c>
      <c r="I16822" s="5" t="str">
        <f t="shared" si="1310"/>
        <v xml:space="preserve"> </v>
      </c>
      <c r="J16822" s="5">
        <f t="shared" si="1311"/>
        <v>0</v>
      </c>
      <c r="K16822" s="5">
        <f t="shared" si="1312"/>
        <v>1</v>
      </c>
      <c r="L16822" s="5">
        <f t="shared" si="1313"/>
        <v>1</v>
      </c>
      <c r="N16822" s="8">
        <f>VLOOKUP(C16822,'data indicadores nacional'!$A$2:$J$24,10,FALSE)</f>
        <v>1</v>
      </c>
      <c r="O16822" t="str">
        <f t="shared" si="1314"/>
        <v xml:space="preserve"> </v>
      </c>
    </row>
    <row r="16823" spans="1:15">
      <c r="A16823" t="s">
        <v>128</v>
      </c>
      <c r="B16823" t="s">
        <v>1172</v>
      </c>
      <c r="C16823" t="s">
        <v>148</v>
      </c>
      <c r="D16823" s="8">
        <v>3.1803020968324445</v>
      </c>
      <c r="E16823" s="8">
        <v>3.0819424086245215</v>
      </c>
      <c r="F16823" s="8">
        <v>2.638950092945747</v>
      </c>
      <c r="G16823" t="str">
        <f>VLOOKUP(C16823,'data indicadores nacional'!$A$2:$G$24,7,FALSE)</f>
        <v>arriba</v>
      </c>
      <c r="H16823" s="9">
        <f>VLOOKUP(C16823,'data indicadores nacional'!$A$2:$F$24,6,FALSE)</f>
        <v>0.44294071764974818</v>
      </c>
      <c r="I16823" s="5" t="str">
        <f t="shared" si="1310"/>
        <v>alarma</v>
      </c>
      <c r="J16823" s="5">
        <f t="shared" si="1311"/>
        <v>0</v>
      </c>
      <c r="K16823" s="5">
        <f t="shared" si="1312"/>
        <v>1</v>
      </c>
      <c r="L16823" s="5">
        <f t="shared" si="1313"/>
        <v>1</v>
      </c>
      <c r="N16823" s="8">
        <f>VLOOKUP(C16823,'data indicadores nacional'!$A$2:$J$24,10,FALSE)</f>
        <v>80</v>
      </c>
      <c r="O16823" t="str">
        <f t="shared" si="1314"/>
        <v>alarma</v>
      </c>
    </row>
    <row r="16824" spans="1:15">
      <c r="A16824" t="s">
        <v>128</v>
      </c>
      <c r="B16824" t="s">
        <v>1172</v>
      </c>
      <c r="C16824" t="s">
        <v>149</v>
      </c>
      <c r="D16824" s="8">
        <v>0.28892524059399632</v>
      </c>
      <c r="E16824" s="8">
        <v>0.2515485365738333</v>
      </c>
      <c r="F16824" s="8">
        <v>0.19196969006265607</v>
      </c>
      <c r="G16824" t="str">
        <f>VLOOKUP(C16824,'data indicadores nacional'!$A$2:$G$24,7,FALSE)</f>
        <v>abajo</v>
      </c>
      <c r="H16824" s="9">
        <f>VLOOKUP(C16824,'data indicadores nacional'!$A$2:$F$24,6,FALSE)</f>
        <v>3.3105825166439729E-2</v>
      </c>
      <c r="I16824" s="5" t="str">
        <f t="shared" si="1310"/>
        <v xml:space="preserve"> </v>
      </c>
      <c r="J16824" s="5">
        <f t="shared" si="1311"/>
        <v>1</v>
      </c>
      <c r="K16824" s="5">
        <f t="shared" si="1312"/>
        <v>0</v>
      </c>
      <c r="L16824" s="5">
        <f t="shared" si="1313"/>
        <v>1</v>
      </c>
      <c r="N16824" s="8" t="str">
        <f>VLOOKUP(C16824,'data indicadores nacional'!$A$2:$J$24,10,FALSE)</f>
        <v>-</v>
      </c>
      <c r="O16824" t="str">
        <f t="shared" si="1314"/>
        <v xml:space="preserve"> </v>
      </c>
    </row>
    <row r="16825" spans="1:15">
      <c r="A16825" t="s">
        <v>128</v>
      </c>
      <c r="B16825" t="s">
        <v>1172</v>
      </c>
      <c r="C16825" t="s">
        <v>150</v>
      </c>
      <c r="D16825" s="8">
        <v>5.0278657064151321E-2</v>
      </c>
      <c r="E16825" s="8">
        <v>0.16170977351174998</v>
      </c>
      <c r="F16825" s="8">
        <v>0.11447269117192685</v>
      </c>
      <c r="G16825" t="str">
        <f>VLOOKUP(C16825,'data indicadores nacional'!$A$2:$G$24,7,FALSE)</f>
        <v>abajo</v>
      </c>
      <c r="H16825" s="9">
        <f>VLOOKUP(C16825,'data indicadores nacional'!$A$2:$F$24,6,FALSE)</f>
        <v>3.1798702633632006E-2</v>
      </c>
      <c r="I16825" s="5" t="str">
        <f t="shared" si="1310"/>
        <v xml:space="preserve"> </v>
      </c>
      <c r="J16825" s="5">
        <f t="shared" si="1311"/>
        <v>0</v>
      </c>
      <c r="K16825" s="5">
        <f t="shared" si="1312"/>
        <v>1</v>
      </c>
      <c r="L16825" s="5">
        <f t="shared" si="1313"/>
        <v>1</v>
      </c>
      <c r="N16825" s="8" t="str">
        <f>VLOOKUP(C16825,'data indicadores nacional'!$A$2:$J$24,10,FALSE)</f>
        <v>-</v>
      </c>
      <c r="O16825" t="str">
        <f t="shared" si="1314"/>
        <v xml:space="preserve"> </v>
      </c>
    </row>
    <row r="16826" spans="1:15">
      <c r="A16826" t="s">
        <v>128</v>
      </c>
      <c r="B16826" t="s">
        <v>1172</v>
      </c>
      <c r="C16826" t="s">
        <v>151</v>
      </c>
      <c r="D16826" s="8">
        <v>58.24340741799471</v>
      </c>
      <c r="E16826" s="8">
        <v>52.206612743011213</v>
      </c>
      <c r="F16826" s="8">
        <v>47.989935045935979</v>
      </c>
      <c r="G16826" t="str">
        <f>VLOOKUP(C16826,'data indicadores nacional'!$A$2:$G$24,7,FALSE)</f>
        <v>arriba</v>
      </c>
      <c r="H16826" s="9">
        <f>VLOOKUP(C16826,'data indicadores nacional'!$A$2:$F$24,6,FALSE)</f>
        <v>2.4115304789202416</v>
      </c>
      <c r="I16826" s="5" t="str">
        <f t="shared" si="1310"/>
        <v>alarma</v>
      </c>
      <c r="J16826" s="5">
        <f t="shared" si="1311"/>
        <v>0</v>
      </c>
      <c r="K16826" s="5">
        <f t="shared" si="1312"/>
        <v>1</v>
      </c>
      <c r="L16826" s="5">
        <f t="shared" si="1313"/>
        <v>1</v>
      </c>
      <c r="N16826" s="8" t="str">
        <f>VLOOKUP(C16826,'data indicadores nacional'!$A$2:$J$24,10,FALSE)</f>
        <v>-</v>
      </c>
      <c r="O16826" t="str">
        <f t="shared" si="1314"/>
        <v xml:space="preserve"> </v>
      </c>
    </row>
    <row r="16827" spans="1:15">
      <c r="A16827" t="s">
        <v>128</v>
      </c>
      <c r="B16827" t="s">
        <v>1173</v>
      </c>
      <c r="C16827" t="s">
        <v>147</v>
      </c>
      <c r="D16827" s="8">
        <v>6.1274509803921566E-2</v>
      </c>
      <c r="E16827" s="8">
        <v>0.23795359904818561</v>
      </c>
      <c r="F16827" s="8">
        <v>5.8004640371229696E-2</v>
      </c>
      <c r="G16827" t="str">
        <f>VLOOKUP(C16827,'data indicadores nacional'!$A$2:$G$24,7,FALSE)</f>
        <v>abajo</v>
      </c>
      <c r="H16827" s="9">
        <f>VLOOKUP(C16827,'data indicadores nacional'!$A$2:$F$24,6,FALSE)</f>
        <v>3.1698266245721529E-2</v>
      </c>
      <c r="I16827" s="5" t="str">
        <f t="shared" si="1310"/>
        <v xml:space="preserve"> </v>
      </c>
      <c r="J16827" s="5">
        <f t="shared" si="1311"/>
        <v>1</v>
      </c>
      <c r="K16827" s="5">
        <f t="shared" si="1312"/>
        <v>0</v>
      </c>
      <c r="L16827" s="5">
        <f t="shared" si="1313"/>
        <v>1</v>
      </c>
      <c r="N16827" s="8">
        <f>VLOOKUP(C16827,'data indicadores nacional'!$A$2:$J$24,10,FALSE)</f>
        <v>1</v>
      </c>
      <c r="O16827" t="str">
        <f t="shared" si="1314"/>
        <v xml:space="preserve"> </v>
      </c>
    </row>
    <row r="16828" spans="1:15">
      <c r="A16828" t="s">
        <v>128</v>
      </c>
      <c r="B16828" t="s">
        <v>1173</v>
      </c>
      <c r="C16828" t="s">
        <v>148</v>
      </c>
      <c r="D16828" s="8">
        <v>7.8992082715736958</v>
      </c>
      <c r="E16828" s="8">
        <v>8.6987117029338528</v>
      </c>
      <c r="F16828" s="8">
        <v>9.0844610888869965</v>
      </c>
      <c r="G16828" t="str">
        <f>VLOOKUP(C16828,'data indicadores nacional'!$A$2:$G$24,7,FALSE)</f>
        <v>arriba</v>
      </c>
      <c r="H16828" s="9">
        <f>VLOOKUP(C16828,'data indicadores nacional'!$A$2:$F$24,6,FALSE)</f>
        <v>0.44294071764974818</v>
      </c>
      <c r="I16828" s="5" t="str">
        <f t="shared" si="1310"/>
        <v xml:space="preserve"> </v>
      </c>
      <c r="J16828" s="5">
        <f t="shared" si="1311"/>
        <v>1</v>
      </c>
      <c r="K16828" s="5">
        <f t="shared" si="1312"/>
        <v>0</v>
      </c>
      <c r="L16828" s="5">
        <f t="shared" si="1313"/>
        <v>1</v>
      </c>
      <c r="N16828" s="8">
        <f>VLOOKUP(C16828,'data indicadores nacional'!$A$2:$J$24,10,FALSE)</f>
        <v>80</v>
      </c>
      <c r="O16828" t="str">
        <f t="shared" si="1314"/>
        <v>alarma</v>
      </c>
    </row>
    <row r="16829" spans="1:15">
      <c r="A16829" t="s">
        <v>128</v>
      </c>
      <c r="B16829" t="s">
        <v>1173</v>
      </c>
      <c r="C16829" t="s">
        <v>149</v>
      </c>
      <c r="D16829" s="8">
        <v>0.25306388055384837</v>
      </c>
      <c r="E16829" s="8">
        <v>0.25982461838259174</v>
      </c>
      <c r="F16829" s="8">
        <v>0.27236360541322668</v>
      </c>
      <c r="G16829" t="str">
        <f>VLOOKUP(C16829,'data indicadores nacional'!$A$2:$G$24,7,FALSE)</f>
        <v>abajo</v>
      </c>
      <c r="H16829" s="9">
        <f>VLOOKUP(C16829,'data indicadores nacional'!$A$2:$F$24,6,FALSE)</f>
        <v>3.3105825166439729E-2</v>
      </c>
      <c r="I16829" s="5" t="str">
        <f t="shared" si="1310"/>
        <v>alarma</v>
      </c>
      <c r="J16829" s="5">
        <f t="shared" si="1311"/>
        <v>0</v>
      </c>
      <c r="K16829" s="5">
        <f t="shared" si="1312"/>
        <v>1</v>
      </c>
      <c r="L16829" s="5">
        <f t="shared" si="1313"/>
        <v>1</v>
      </c>
      <c r="N16829" s="8" t="str">
        <f>VLOOKUP(C16829,'data indicadores nacional'!$A$2:$J$24,10,FALSE)</f>
        <v>-</v>
      </c>
      <c r="O16829" t="str">
        <f t="shared" si="1314"/>
        <v xml:space="preserve"> </v>
      </c>
    </row>
    <row r="16830" spans="1:15">
      <c r="A16830" t="s">
        <v>128</v>
      </c>
      <c r="B16830" t="s">
        <v>1173</v>
      </c>
      <c r="C16830" t="s">
        <v>150</v>
      </c>
      <c r="D16830" s="8">
        <v>5.7843172698022485E-2</v>
      </c>
      <c r="E16830" s="8">
        <v>0.14885785428169321</v>
      </c>
      <c r="F16830" s="8">
        <v>0.15320452804494</v>
      </c>
      <c r="G16830" t="str">
        <f>VLOOKUP(C16830,'data indicadores nacional'!$A$2:$G$24,7,FALSE)</f>
        <v>abajo</v>
      </c>
      <c r="H16830" s="9">
        <f>VLOOKUP(C16830,'data indicadores nacional'!$A$2:$F$24,6,FALSE)</f>
        <v>3.1798702633632006E-2</v>
      </c>
      <c r="I16830" s="5" t="str">
        <f t="shared" si="1310"/>
        <v>alarma</v>
      </c>
      <c r="J16830" s="5">
        <f t="shared" si="1311"/>
        <v>0</v>
      </c>
      <c r="K16830" s="5">
        <f t="shared" si="1312"/>
        <v>1</v>
      </c>
      <c r="L16830" s="5">
        <f t="shared" si="1313"/>
        <v>1</v>
      </c>
      <c r="N16830" s="8" t="str">
        <f>VLOOKUP(C16830,'data indicadores nacional'!$A$2:$J$24,10,FALSE)</f>
        <v>-</v>
      </c>
      <c r="O16830" t="str">
        <f t="shared" si="1314"/>
        <v xml:space="preserve"> </v>
      </c>
    </row>
    <row r="16831" spans="1:15">
      <c r="A16831" t="s">
        <v>128</v>
      </c>
      <c r="B16831" t="s">
        <v>1173</v>
      </c>
      <c r="C16831" t="s">
        <v>151</v>
      </c>
      <c r="D16831" s="8">
        <v>76.547515257192671</v>
      </c>
      <c r="E16831" s="8">
        <v>75.024777006937555</v>
      </c>
      <c r="F16831" s="8">
        <v>69.008042895442358</v>
      </c>
      <c r="G16831" t="str">
        <f>VLOOKUP(C16831,'data indicadores nacional'!$A$2:$G$24,7,FALSE)</f>
        <v>arriba</v>
      </c>
      <c r="H16831" s="9">
        <f>VLOOKUP(C16831,'data indicadores nacional'!$A$2:$F$24,6,FALSE)</f>
        <v>2.4115304789202416</v>
      </c>
      <c r="I16831" s="5" t="str">
        <f t="shared" si="1310"/>
        <v>alarma</v>
      </c>
      <c r="J16831" s="5">
        <f t="shared" si="1311"/>
        <v>0</v>
      </c>
      <c r="K16831" s="5">
        <f t="shared" si="1312"/>
        <v>1</v>
      </c>
      <c r="L16831" s="5">
        <f t="shared" si="1313"/>
        <v>1</v>
      </c>
      <c r="N16831" s="8" t="str">
        <f>VLOOKUP(C16831,'data indicadores nacional'!$A$2:$J$24,10,FALSE)</f>
        <v>-</v>
      </c>
      <c r="O16831" t="str">
        <f t="shared" si="1314"/>
        <v xml:space="preserve"> </v>
      </c>
    </row>
    <row r="16832" spans="1:15">
      <c r="A16832" t="s">
        <v>128</v>
      </c>
      <c r="B16832" t="s">
        <v>1174</v>
      </c>
      <c r="C16832" t="s">
        <v>147</v>
      </c>
      <c r="D16832" s="8">
        <v>0</v>
      </c>
      <c r="E16832" s="8">
        <v>0</v>
      </c>
      <c r="F16832" s="8">
        <v>0</v>
      </c>
      <c r="G16832" t="str">
        <f>VLOOKUP(C16832,'data indicadores nacional'!$A$2:$G$24,7,FALSE)</f>
        <v>abajo</v>
      </c>
      <c r="H16832" s="9">
        <f>VLOOKUP(C16832,'data indicadores nacional'!$A$2:$F$24,6,FALSE)</f>
        <v>3.1698266245721529E-2</v>
      </c>
      <c r="I16832" s="5" t="str">
        <f t="shared" si="1310"/>
        <v xml:space="preserve"> </v>
      </c>
      <c r="J16832" s="5">
        <f t="shared" si="1311"/>
        <v>0</v>
      </c>
      <c r="K16832" s="5">
        <f t="shared" si="1312"/>
        <v>0</v>
      </c>
      <c r="L16832" s="5">
        <f t="shared" si="1313"/>
        <v>0</v>
      </c>
      <c r="N16832" s="8">
        <f>VLOOKUP(C16832,'data indicadores nacional'!$A$2:$J$24,10,FALSE)</f>
        <v>1</v>
      </c>
      <c r="O16832" t="str">
        <f t="shared" si="1314"/>
        <v xml:space="preserve"> </v>
      </c>
    </row>
    <row r="16833" spans="1:15">
      <c r="A16833" t="s">
        <v>128</v>
      </c>
      <c r="B16833" t="s">
        <v>1174</v>
      </c>
      <c r="C16833" t="s">
        <v>148</v>
      </c>
      <c r="D16833" s="8">
        <v>7.1289537712895381</v>
      </c>
      <c r="E16833" s="8">
        <v>6.3075380548719346</v>
      </c>
      <c r="F16833" s="8">
        <v>3.1867520178124131</v>
      </c>
      <c r="G16833" t="str">
        <f>VLOOKUP(C16833,'data indicadores nacional'!$A$2:$G$24,7,FALSE)</f>
        <v>arriba</v>
      </c>
      <c r="H16833" s="9">
        <f>VLOOKUP(C16833,'data indicadores nacional'!$A$2:$F$24,6,FALSE)</f>
        <v>0.44294071764974818</v>
      </c>
      <c r="I16833" s="5" t="str">
        <f t="shared" si="1310"/>
        <v>alarma</v>
      </c>
      <c r="J16833" s="5">
        <f t="shared" si="1311"/>
        <v>0</v>
      </c>
      <c r="K16833" s="5">
        <f t="shared" si="1312"/>
        <v>1</v>
      </c>
      <c r="L16833" s="5">
        <f t="shared" si="1313"/>
        <v>1</v>
      </c>
      <c r="N16833" s="8">
        <f>VLOOKUP(C16833,'data indicadores nacional'!$A$2:$J$24,10,FALSE)</f>
        <v>80</v>
      </c>
      <c r="O16833" t="str">
        <f t="shared" si="1314"/>
        <v>alarma</v>
      </c>
    </row>
    <row r="16834" spans="1:15">
      <c r="A16834" t="s">
        <v>128</v>
      </c>
      <c r="B16834" t="s">
        <v>1174</v>
      </c>
      <c r="C16834" t="s">
        <v>149</v>
      </c>
      <c r="D16834" s="8">
        <v>0.12165450121654502</v>
      </c>
      <c r="E16834" s="8">
        <v>0.22787348464132712</v>
      </c>
      <c r="F16834" s="8">
        <v>0.12524352908433065</v>
      </c>
      <c r="G16834" t="str">
        <f>VLOOKUP(C16834,'data indicadores nacional'!$A$2:$G$24,7,FALSE)</f>
        <v>abajo</v>
      </c>
      <c r="H16834" s="9">
        <f>VLOOKUP(C16834,'data indicadores nacional'!$A$2:$F$24,6,FALSE)</f>
        <v>3.3105825166439729E-2</v>
      </c>
      <c r="I16834" s="5" t="str">
        <f t="shared" si="1310"/>
        <v xml:space="preserve"> </v>
      </c>
      <c r="J16834" s="5">
        <f t="shared" si="1311"/>
        <v>0</v>
      </c>
      <c r="K16834" s="5">
        <f t="shared" si="1312"/>
        <v>1</v>
      </c>
      <c r="L16834" s="5">
        <f t="shared" si="1313"/>
        <v>1</v>
      </c>
      <c r="N16834" s="8" t="str">
        <f>VLOOKUP(C16834,'data indicadores nacional'!$A$2:$J$24,10,FALSE)</f>
        <v>-</v>
      </c>
      <c r="O16834" t="str">
        <f t="shared" si="1314"/>
        <v xml:space="preserve"> </v>
      </c>
    </row>
    <row r="16835" spans="1:15">
      <c r="A16835" t="s">
        <v>128</v>
      </c>
      <c r="B16835" t="s">
        <v>1174</v>
      </c>
      <c r="C16835" t="s">
        <v>150</v>
      </c>
      <c r="D16835" s="8">
        <v>0</v>
      </c>
      <c r="E16835" s="8">
        <v>0.13672409078479628</v>
      </c>
      <c r="F16835" s="8">
        <v>6.9579738380183692E-2</v>
      </c>
      <c r="G16835" t="str">
        <f>VLOOKUP(C16835,'data indicadores nacional'!$A$2:$G$24,7,FALSE)</f>
        <v>abajo</v>
      </c>
      <c r="H16835" s="9">
        <f>VLOOKUP(C16835,'data indicadores nacional'!$A$2:$F$24,6,FALSE)</f>
        <v>3.1798702633632006E-2</v>
      </c>
      <c r="I16835" s="5" t="str">
        <f t="shared" ref="I16835:I16898" si="1315">IF(G16835=$G$2,IF(F16835&gt;E16835,"alarma"," "),IF(F16835&lt;E16835,"alarma"," "))</f>
        <v xml:space="preserve"> </v>
      </c>
      <c r="J16835" s="5">
        <f t="shared" ref="J16835:J16898" si="1316">IF(G16835=$G$2,IF((D16835-F16835)&gt;($M$2*H16835),1,0),IF((F16835-D16835)&gt;($M$2*H16835),1,0))</f>
        <v>0</v>
      </c>
      <c r="K16835" s="5">
        <f t="shared" ref="K16835:K16898" si="1317">IF(G16835=$G$2,IF((F16835-D16835)&gt;($M$2*H16835),1,0),IF((D16835-F16835)&gt;($M$2*H16835),1,0))</f>
        <v>1</v>
      </c>
      <c r="L16835" s="5">
        <f t="shared" ref="L16835:L16898" si="1318">IF(J16835=1,1,IF(K16835=1,1,0))</f>
        <v>1</v>
      </c>
      <c r="N16835" s="8" t="str">
        <f>VLOOKUP(C16835,'data indicadores nacional'!$A$2:$J$24,10,FALSE)</f>
        <v>-</v>
      </c>
      <c r="O16835" t="str">
        <f t="shared" ref="O16835:O16898" si="1319">IF(N16835=$N$4," ",IF(F16835=$F$20," ",IF(G16835=$G$2,IF(F16835&lt;N16835," ","alarma"),IF(F16835&lt;N16835,"alarma"," "))))</f>
        <v xml:space="preserve"> </v>
      </c>
    </row>
    <row r="16836" spans="1:15">
      <c r="A16836" t="s">
        <v>128</v>
      </c>
      <c r="B16836" t="s">
        <v>1174</v>
      </c>
      <c r="C16836" t="s">
        <v>151</v>
      </c>
      <c r="D16836" s="8">
        <v>75</v>
      </c>
      <c r="E16836" s="8">
        <v>72.622001654259719</v>
      </c>
      <c r="F16836" s="8">
        <v>66.386554621848731</v>
      </c>
      <c r="G16836" t="str">
        <f>VLOOKUP(C16836,'data indicadores nacional'!$A$2:$G$24,7,FALSE)</f>
        <v>arriba</v>
      </c>
      <c r="H16836" s="9">
        <f>VLOOKUP(C16836,'data indicadores nacional'!$A$2:$F$24,6,FALSE)</f>
        <v>2.4115304789202416</v>
      </c>
      <c r="I16836" s="5" t="str">
        <f t="shared" si="1315"/>
        <v>alarma</v>
      </c>
      <c r="J16836" s="5">
        <f t="shared" si="1316"/>
        <v>0</v>
      </c>
      <c r="K16836" s="5">
        <f t="shared" si="1317"/>
        <v>1</v>
      </c>
      <c r="L16836" s="5">
        <f t="shared" si="1318"/>
        <v>1</v>
      </c>
      <c r="N16836" s="8" t="str">
        <f>VLOOKUP(C16836,'data indicadores nacional'!$A$2:$J$24,10,FALSE)</f>
        <v>-</v>
      </c>
      <c r="O16836" t="str">
        <f t="shared" si="1319"/>
        <v xml:space="preserve"> </v>
      </c>
    </row>
    <row r="16837" spans="1:15">
      <c r="A16837" t="s">
        <v>128</v>
      </c>
      <c r="B16837" t="s">
        <v>1175</v>
      </c>
      <c r="C16837" t="s">
        <v>147</v>
      </c>
      <c r="D16837" s="8">
        <v>0</v>
      </c>
      <c r="E16837" s="8">
        <v>0</v>
      </c>
      <c r="F16837" s="8">
        <v>0</v>
      </c>
      <c r="G16837" t="str">
        <f>VLOOKUP(C16837,'data indicadores nacional'!$A$2:$G$24,7,FALSE)</f>
        <v>abajo</v>
      </c>
      <c r="H16837" s="9">
        <f>VLOOKUP(C16837,'data indicadores nacional'!$A$2:$F$24,6,FALSE)</f>
        <v>3.1698266245721529E-2</v>
      </c>
      <c r="I16837" s="5" t="str">
        <f t="shared" si="1315"/>
        <v xml:space="preserve"> </v>
      </c>
      <c r="J16837" s="5">
        <f t="shared" si="1316"/>
        <v>0</v>
      </c>
      <c r="K16837" s="5">
        <f t="shared" si="1317"/>
        <v>0</v>
      </c>
      <c r="L16837" s="5">
        <f t="shared" si="1318"/>
        <v>0</v>
      </c>
      <c r="N16837" s="8">
        <f>VLOOKUP(C16837,'data indicadores nacional'!$A$2:$J$24,10,FALSE)</f>
        <v>1</v>
      </c>
      <c r="O16837" t="str">
        <f t="shared" si="1319"/>
        <v xml:space="preserve"> </v>
      </c>
    </row>
    <row r="16838" spans="1:15">
      <c r="A16838" t="s">
        <v>128</v>
      </c>
      <c r="B16838" t="s">
        <v>1175</v>
      </c>
      <c r="C16838" t="s">
        <v>148</v>
      </c>
      <c r="D16838" s="8">
        <v>8.1116038433111601</v>
      </c>
      <c r="E16838" s="8">
        <v>6.5497766163702273</v>
      </c>
      <c r="F16838" s="8">
        <v>3.399380223495164</v>
      </c>
      <c r="G16838" t="str">
        <f>VLOOKUP(C16838,'data indicadores nacional'!$A$2:$G$24,7,FALSE)</f>
        <v>arriba</v>
      </c>
      <c r="H16838" s="9">
        <f>VLOOKUP(C16838,'data indicadores nacional'!$A$2:$F$24,6,FALSE)</f>
        <v>0.44294071764974818</v>
      </c>
      <c r="I16838" s="5" t="str">
        <f t="shared" si="1315"/>
        <v>alarma</v>
      </c>
      <c r="J16838" s="5">
        <f t="shared" si="1316"/>
        <v>0</v>
      </c>
      <c r="K16838" s="5">
        <f t="shared" si="1317"/>
        <v>1</v>
      </c>
      <c r="L16838" s="5">
        <f t="shared" si="1318"/>
        <v>1</v>
      </c>
      <c r="N16838" s="8">
        <f>VLOOKUP(C16838,'data indicadores nacional'!$A$2:$J$24,10,FALSE)</f>
        <v>80</v>
      </c>
      <c r="O16838" t="str">
        <f t="shared" si="1319"/>
        <v>alarma</v>
      </c>
    </row>
    <row r="16839" spans="1:15">
      <c r="A16839" t="s">
        <v>128</v>
      </c>
      <c r="B16839" t="s">
        <v>1175</v>
      </c>
      <c r="C16839" t="s">
        <v>149</v>
      </c>
      <c r="D16839" s="8">
        <v>0.20325203252032523</v>
      </c>
      <c r="E16839" s="8">
        <v>0.32875326645873726</v>
      </c>
      <c r="F16839" s="8">
        <v>0.14085829655366702</v>
      </c>
      <c r="G16839" t="str">
        <f>VLOOKUP(C16839,'data indicadores nacional'!$A$2:$G$24,7,FALSE)</f>
        <v>abajo</v>
      </c>
      <c r="H16839" s="9">
        <f>VLOOKUP(C16839,'data indicadores nacional'!$A$2:$F$24,6,FALSE)</f>
        <v>3.3105825166439729E-2</v>
      </c>
      <c r="I16839" s="5" t="str">
        <f t="shared" si="1315"/>
        <v xml:space="preserve"> </v>
      </c>
      <c r="J16839" s="5">
        <f t="shared" si="1316"/>
        <v>1</v>
      </c>
      <c r="K16839" s="5">
        <f t="shared" si="1317"/>
        <v>0</v>
      </c>
      <c r="L16839" s="5">
        <f t="shared" si="1318"/>
        <v>1</v>
      </c>
      <c r="N16839" s="8" t="str">
        <f>VLOOKUP(C16839,'data indicadores nacional'!$A$2:$J$24,10,FALSE)</f>
        <v>-</v>
      </c>
      <c r="O16839" t="str">
        <f t="shared" si="1319"/>
        <v xml:space="preserve"> </v>
      </c>
    </row>
    <row r="16840" spans="1:15">
      <c r="A16840" t="s">
        <v>128</v>
      </c>
      <c r="B16840" t="s">
        <v>1175</v>
      </c>
      <c r="C16840" t="s">
        <v>150</v>
      </c>
      <c r="D16840" s="8">
        <v>9.2387287509238733E-2</v>
      </c>
      <c r="E16840" s="8">
        <v>0.15173227682710949</v>
      </c>
      <c r="F16840" s="8">
        <v>0.86393088552915775</v>
      </c>
      <c r="G16840" t="str">
        <f>VLOOKUP(C16840,'data indicadores nacional'!$A$2:$G$24,7,FALSE)</f>
        <v>abajo</v>
      </c>
      <c r="H16840" s="9">
        <f>VLOOKUP(C16840,'data indicadores nacional'!$A$2:$F$24,6,FALSE)</f>
        <v>3.1798702633632006E-2</v>
      </c>
      <c r="I16840" s="5" t="str">
        <f t="shared" si="1315"/>
        <v>alarma</v>
      </c>
      <c r="J16840" s="5">
        <f t="shared" si="1316"/>
        <v>0</v>
      </c>
      <c r="K16840" s="5">
        <f t="shared" si="1317"/>
        <v>1</v>
      </c>
      <c r="L16840" s="5">
        <f t="shared" si="1318"/>
        <v>1</v>
      </c>
      <c r="N16840" s="8" t="str">
        <f>VLOOKUP(C16840,'data indicadores nacional'!$A$2:$J$24,10,FALSE)</f>
        <v>-</v>
      </c>
      <c r="O16840" t="str">
        <f t="shared" si="1319"/>
        <v xml:space="preserve"> </v>
      </c>
    </row>
    <row r="16841" spans="1:15">
      <c r="A16841" t="s">
        <v>128</v>
      </c>
      <c r="B16841" t="s">
        <v>1175</v>
      </c>
      <c r="C16841" t="s">
        <v>151</v>
      </c>
      <c r="D16841" s="8">
        <v>78.712871287128721</v>
      </c>
      <c r="E16841" s="8">
        <v>67.753891771682731</v>
      </c>
      <c r="F16841" s="8">
        <v>61.132075471698109</v>
      </c>
      <c r="G16841" t="str">
        <f>VLOOKUP(C16841,'data indicadores nacional'!$A$2:$G$24,7,FALSE)</f>
        <v>arriba</v>
      </c>
      <c r="H16841" s="9">
        <f>VLOOKUP(C16841,'data indicadores nacional'!$A$2:$F$24,6,FALSE)</f>
        <v>2.4115304789202416</v>
      </c>
      <c r="I16841" s="5" t="str">
        <f t="shared" si="1315"/>
        <v>alarma</v>
      </c>
      <c r="J16841" s="5">
        <f t="shared" si="1316"/>
        <v>0</v>
      </c>
      <c r="K16841" s="5">
        <f t="shared" si="1317"/>
        <v>1</v>
      </c>
      <c r="L16841" s="5">
        <f t="shared" si="1318"/>
        <v>1</v>
      </c>
      <c r="N16841" s="8" t="str">
        <f>VLOOKUP(C16841,'data indicadores nacional'!$A$2:$J$24,10,FALSE)</f>
        <v>-</v>
      </c>
      <c r="O16841" t="str">
        <f t="shared" si="1319"/>
        <v xml:space="preserve"> </v>
      </c>
    </row>
    <row r="16842" spans="1:15">
      <c r="A16842" t="s">
        <v>128</v>
      </c>
      <c r="B16842" t="s">
        <v>1176</v>
      </c>
      <c r="C16842" t="s">
        <v>147</v>
      </c>
      <c r="D16842" s="8">
        <v>0</v>
      </c>
      <c r="E16842" s="8">
        <v>0.14124293785310735</v>
      </c>
      <c r="F16842" s="8">
        <v>9.6246390760346495E-2</v>
      </c>
      <c r="G16842" t="str">
        <f>VLOOKUP(C16842,'data indicadores nacional'!$A$2:$G$24,7,FALSE)</f>
        <v>abajo</v>
      </c>
      <c r="H16842" s="9">
        <f>VLOOKUP(C16842,'data indicadores nacional'!$A$2:$F$24,6,FALSE)</f>
        <v>3.1698266245721529E-2</v>
      </c>
      <c r="I16842" s="5" t="str">
        <f t="shared" si="1315"/>
        <v xml:space="preserve"> </v>
      </c>
      <c r="J16842" s="5">
        <f t="shared" si="1316"/>
        <v>0</v>
      </c>
      <c r="K16842" s="5">
        <f t="shared" si="1317"/>
        <v>1</v>
      </c>
      <c r="L16842" s="5">
        <f t="shared" si="1318"/>
        <v>1</v>
      </c>
      <c r="N16842" s="8">
        <f>VLOOKUP(C16842,'data indicadores nacional'!$A$2:$J$24,10,FALSE)</f>
        <v>1</v>
      </c>
      <c r="O16842" t="str">
        <f t="shared" si="1319"/>
        <v xml:space="preserve"> </v>
      </c>
    </row>
    <row r="16843" spans="1:15">
      <c r="A16843" t="s">
        <v>128</v>
      </c>
      <c r="B16843" t="s">
        <v>1176</v>
      </c>
      <c r="C16843" t="s">
        <v>148</v>
      </c>
      <c r="D16843" s="8">
        <v>1.9404392938957011</v>
      </c>
      <c r="E16843" s="8">
        <v>4.5729770927721551</v>
      </c>
      <c r="F16843" s="8">
        <v>3.9879230091835449</v>
      </c>
      <c r="G16843" t="str">
        <f>VLOOKUP(C16843,'data indicadores nacional'!$A$2:$G$24,7,FALSE)</f>
        <v>arriba</v>
      </c>
      <c r="H16843" s="9">
        <f>VLOOKUP(C16843,'data indicadores nacional'!$A$2:$F$24,6,FALSE)</f>
        <v>0.44294071764974818</v>
      </c>
      <c r="I16843" s="5" t="str">
        <f t="shared" si="1315"/>
        <v>alarma</v>
      </c>
      <c r="J16843" s="5">
        <f t="shared" si="1316"/>
        <v>1</v>
      </c>
      <c r="K16843" s="5">
        <f t="shared" si="1317"/>
        <v>0</v>
      </c>
      <c r="L16843" s="5">
        <f t="shared" si="1318"/>
        <v>1</v>
      </c>
      <c r="N16843" s="8">
        <f>VLOOKUP(C16843,'data indicadores nacional'!$A$2:$J$24,10,FALSE)</f>
        <v>80</v>
      </c>
      <c r="O16843" t="str">
        <f t="shared" si="1319"/>
        <v>alarma</v>
      </c>
    </row>
    <row r="16844" spans="1:15">
      <c r="A16844" t="s">
        <v>128</v>
      </c>
      <c r="B16844" t="s">
        <v>1176</v>
      </c>
      <c r="C16844" t="s">
        <v>149</v>
      </c>
      <c r="D16844" s="8">
        <v>0.17517854736558416</v>
      </c>
      <c r="E16844" s="8">
        <v>0.15666680780793496</v>
      </c>
      <c r="F16844" s="8">
        <v>0.15096238520568625</v>
      </c>
      <c r="G16844" t="str">
        <f>VLOOKUP(C16844,'data indicadores nacional'!$A$2:$G$24,7,FALSE)</f>
        <v>abajo</v>
      </c>
      <c r="H16844" s="9">
        <f>VLOOKUP(C16844,'data indicadores nacional'!$A$2:$F$24,6,FALSE)</f>
        <v>3.3105825166439729E-2</v>
      </c>
      <c r="I16844" s="5" t="str">
        <f t="shared" si="1315"/>
        <v xml:space="preserve"> </v>
      </c>
      <c r="J16844" s="5">
        <f t="shared" si="1316"/>
        <v>1</v>
      </c>
      <c r="K16844" s="5">
        <f t="shared" si="1317"/>
        <v>0</v>
      </c>
      <c r="L16844" s="5">
        <f t="shared" si="1318"/>
        <v>1</v>
      </c>
      <c r="N16844" s="8" t="str">
        <f>VLOOKUP(C16844,'data indicadores nacional'!$A$2:$J$24,10,FALSE)</f>
        <v>-</v>
      </c>
      <c r="O16844" t="str">
        <f t="shared" si="1319"/>
        <v xml:space="preserve"> </v>
      </c>
    </row>
    <row r="16845" spans="1:15">
      <c r="A16845" t="s">
        <v>128</v>
      </c>
      <c r="B16845" t="s">
        <v>1176</v>
      </c>
      <c r="C16845" t="s">
        <v>150</v>
      </c>
      <c r="D16845" s="8">
        <v>4.0425818622827112E-2</v>
      </c>
      <c r="E16845" s="8">
        <v>8.8918999026125253E-2</v>
      </c>
      <c r="F16845" s="8">
        <v>0.13838218643854572</v>
      </c>
      <c r="G16845" t="str">
        <f>VLOOKUP(C16845,'data indicadores nacional'!$A$2:$G$24,7,FALSE)</f>
        <v>abajo</v>
      </c>
      <c r="H16845" s="9">
        <f>VLOOKUP(C16845,'data indicadores nacional'!$A$2:$F$24,6,FALSE)</f>
        <v>3.1798702633632006E-2</v>
      </c>
      <c r="I16845" s="5" t="str">
        <f t="shared" si="1315"/>
        <v>alarma</v>
      </c>
      <c r="J16845" s="5">
        <f t="shared" si="1316"/>
        <v>0</v>
      </c>
      <c r="K16845" s="5">
        <f t="shared" si="1317"/>
        <v>1</v>
      </c>
      <c r="L16845" s="5">
        <f t="shared" si="1318"/>
        <v>1</v>
      </c>
      <c r="N16845" s="8" t="str">
        <f>VLOOKUP(C16845,'data indicadores nacional'!$A$2:$J$24,10,FALSE)</f>
        <v>-</v>
      </c>
      <c r="O16845" t="str">
        <f t="shared" si="1319"/>
        <v xml:space="preserve"> </v>
      </c>
    </row>
    <row r="16846" spans="1:15">
      <c r="A16846" t="s">
        <v>128</v>
      </c>
      <c r="B16846" t="s">
        <v>1176</v>
      </c>
      <c r="C16846" t="s">
        <v>151</v>
      </c>
      <c r="D16846" s="8">
        <v>20.632279534109816</v>
      </c>
      <c r="E16846" s="8">
        <v>54.501323918799649</v>
      </c>
      <c r="F16846" s="8">
        <v>60.942906574394463</v>
      </c>
      <c r="G16846" t="str">
        <f>VLOOKUP(C16846,'data indicadores nacional'!$A$2:$G$24,7,FALSE)</f>
        <v>arriba</v>
      </c>
      <c r="H16846" s="9">
        <f>VLOOKUP(C16846,'data indicadores nacional'!$A$2:$F$24,6,FALSE)</f>
        <v>2.4115304789202416</v>
      </c>
      <c r="I16846" s="5" t="str">
        <f t="shared" si="1315"/>
        <v xml:space="preserve"> </v>
      </c>
      <c r="J16846" s="5">
        <f t="shared" si="1316"/>
        <v>1</v>
      </c>
      <c r="K16846" s="5">
        <f t="shared" si="1317"/>
        <v>0</v>
      </c>
      <c r="L16846" s="5">
        <f t="shared" si="1318"/>
        <v>1</v>
      </c>
      <c r="N16846" s="8" t="str">
        <f>VLOOKUP(C16846,'data indicadores nacional'!$A$2:$J$24,10,FALSE)</f>
        <v>-</v>
      </c>
      <c r="O16846" t="str">
        <f t="shared" si="1319"/>
        <v xml:space="preserve"> </v>
      </c>
    </row>
    <row r="16847" spans="1:15">
      <c r="A16847" t="s">
        <v>128</v>
      </c>
      <c r="B16847" t="s">
        <v>1177</v>
      </c>
      <c r="C16847" t="s">
        <v>147</v>
      </c>
      <c r="D16847" s="8">
        <v>0</v>
      </c>
      <c r="E16847" s="8">
        <v>0</v>
      </c>
      <c r="F16847" s="8">
        <v>0</v>
      </c>
      <c r="G16847" t="str">
        <f>VLOOKUP(C16847,'data indicadores nacional'!$A$2:$G$24,7,FALSE)</f>
        <v>abajo</v>
      </c>
      <c r="H16847" s="9">
        <f>VLOOKUP(C16847,'data indicadores nacional'!$A$2:$F$24,6,FALSE)</f>
        <v>3.1698266245721529E-2</v>
      </c>
      <c r="I16847" s="5" t="str">
        <f t="shared" si="1315"/>
        <v xml:space="preserve"> </v>
      </c>
      <c r="J16847" s="5">
        <f t="shared" si="1316"/>
        <v>0</v>
      </c>
      <c r="K16847" s="5">
        <f t="shared" si="1317"/>
        <v>0</v>
      </c>
      <c r="L16847" s="5">
        <f t="shared" si="1318"/>
        <v>0</v>
      </c>
      <c r="N16847" s="8">
        <f>VLOOKUP(C16847,'data indicadores nacional'!$A$2:$J$24,10,FALSE)</f>
        <v>1</v>
      </c>
      <c r="O16847" t="str">
        <f t="shared" si="1319"/>
        <v xml:space="preserve"> </v>
      </c>
    </row>
    <row r="16848" spans="1:15">
      <c r="A16848" t="s">
        <v>128</v>
      </c>
      <c r="B16848" t="s">
        <v>1177</v>
      </c>
      <c r="C16848" t="s">
        <v>148</v>
      </c>
      <c r="D16848" s="8">
        <v>3.8542396636299929</v>
      </c>
      <c r="E16848" s="8">
        <v>3.9900249376558601</v>
      </c>
      <c r="F16848" s="8">
        <v>3.9115857444430651</v>
      </c>
      <c r="G16848" t="str">
        <f>VLOOKUP(C16848,'data indicadores nacional'!$A$2:$G$24,7,FALSE)</f>
        <v>arriba</v>
      </c>
      <c r="H16848" s="9">
        <f>VLOOKUP(C16848,'data indicadores nacional'!$A$2:$F$24,6,FALSE)</f>
        <v>0.44294071764974818</v>
      </c>
      <c r="I16848" s="5" t="str">
        <f t="shared" si="1315"/>
        <v>alarma</v>
      </c>
      <c r="J16848" s="5">
        <f t="shared" si="1316"/>
        <v>1</v>
      </c>
      <c r="K16848" s="5">
        <f t="shared" si="1317"/>
        <v>0</v>
      </c>
      <c r="L16848" s="5">
        <f t="shared" si="1318"/>
        <v>1</v>
      </c>
      <c r="N16848" s="8">
        <f>VLOOKUP(C16848,'data indicadores nacional'!$A$2:$J$24,10,FALSE)</f>
        <v>80</v>
      </c>
      <c r="O16848" t="str">
        <f t="shared" si="1319"/>
        <v>alarma</v>
      </c>
    </row>
    <row r="16849" spans="1:15">
      <c r="A16849" t="s">
        <v>128</v>
      </c>
      <c r="B16849" t="s">
        <v>1177</v>
      </c>
      <c r="C16849" t="s">
        <v>149</v>
      </c>
      <c r="D16849" s="8">
        <v>0.18220042046250876</v>
      </c>
      <c r="E16849" s="8">
        <v>0.28500178126113285</v>
      </c>
      <c r="F16849" s="8">
        <v>0.3104433130510369</v>
      </c>
      <c r="G16849" t="str">
        <f>VLOOKUP(C16849,'data indicadores nacional'!$A$2:$G$24,7,FALSE)</f>
        <v>abajo</v>
      </c>
      <c r="H16849" s="9">
        <f>VLOOKUP(C16849,'data indicadores nacional'!$A$2:$F$24,6,FALSE)</f>
        <v>3.3105825166439729E-2</v>
      </c>
      <c r="I16849" s="5" t="str">
        <f t="shared" si="1315"/>
        <v>alarma</v>
      </c>
      <c r="J16849" s="5">
        <f t="shared" si="1316"/>
        <v>0</v>
      </c>
      <c r="K16849" s="5">
        <f t="shared" si="1317"/>
        <v>1</v>
      </c>
      <c r="L16849" s="5">
        <f t="shared" si="1318"/>
        <v>1</v>
      </c>
      <c r="N16849" s="8" t="str">
        <f>VLOOKUP(C16849,'data indicadores nacional'!$A$2:$J$24,10,FALSE)</f>
        <v>-</v>
      </c>
      <c r="O16849" t="str">
        <f t="shared" si="1319"/>
        <v xml:space="preserve"> </v>
      </c>
    </row>
    <row r="16850" spans="1:15">
      <c r="A16850" t="s">
        <v>128</v>
      </c>
      <c r="B16850" t="s">
        <v>1177</v>
      </c>
      <c r="C16850" t="s">
        <v>150</v>
      </c>
      <c r="D16850" s="8">
        <v>5.6061667834618079E-2</v>
      </c>
      <c r="E16850" s="8">
        <v>0.11875074219213869</v>
      </c>
      <c r="F16850" s="8">
        <v>0.11175959269837327</v>
      </c>
      <c r="G16850" t="str">
        <f>VLOOKUP(C16850,'data indicadores nacional'!$A$2:$G$24,7,FALSE)</f>
        <v>abajo</v>
      </c>
      <c r="H16850" s="9">
        <f>VLOOKUP(C16850,'data indicadores nacional'!$A$2:$F$24,6,FALSE)</f>
        <v>3.1798702633632006E-2</v>
      </c>
      <c r="I16850" s="5" t="str">
        <f t="shared" si="1315"/>
        <v xml:space="preserve"> </v>
      </c>
      <c r="J16850" s="5">
        <f t="shared" si="1316"/>
        <v>0</v>
      </c>
      <c r="K16850" s="5">
        <f t="shared" si="1317"/>
        <v>1</v>
      </c>
      <c r="L16850" s="5">
        <f t="shared" si="1318"/>
        <v>1</v>
      </c>
      <c r="N16850" s="8" t="str">
        <f>VLOOKUP(C16850,'data indicadores nacional'!$A$2:$J$24,10,FALSE)</f>
        <v>-</v>
      </c>
      <c r="O16850" t="str">
        <f t="shared" si="1319"/>
        <v xml:space="preserve"> </v>
      </c>
    </row>
    <row r="16851" spans="1:15">
      <c r="A16851" t="s">
        <v>128</v>
      </c>
      <c r="B16851" t="s">
        <v>1177</v>
      </c>
      <c r="C16851" t="s">
        <v>151</v>
      </c>
      <c r="D16851" s="8">
        <v>69.444444444444443</v>
      </c>
      <c r="E16851" s="8">
        <v>65.2267818574514</v>
      </c>
      <c r="F16851" s="8">
        <v>65.537383177570092</v>
      </c>
      <c r="G16851" t="str">
        <f>VLOOKUP(C16851,'data indicadores nacional'!$A$2:$G$24,7,FALSE)</f>
        <v>arriba</v>
      </c>
      <c r="H16851" s="9">
        <f>VLOOKUP(C16851,'data indicadores nacional'!$A$2:$F$24,6,FALSE)</f>
        <v>2.4115304789202416</v>
      </c>
      <c r="I16851" s="5" t="str">
        <f t="shared" si="1315"/>
        <v xml:space="preserve"> </v>
      </c>
      <c r="J16851" s="5">
        <f t="shared" si="1316"/>
        <v>0</v>
      </c>
      <c r="K16851" s="5">
        <f t="shared" si="1317"/>
        <v>1</v>
      </c>
      <c r="L16851" s="5">
        <f t="shared" si="1318"/>
        <v>1</v>
      </c>
      <c r="N16851" s="8" t="str">
        <f>VLOOKUP(C16851,'data indicadores nacional'!$A$2:$J$24,10,FALSE)</f>
        <v>-</v>
      </c>
      <c r="O16851" t="str">
        <f t="shared" si="1319"/>
        <v xml:space="preserve"> </v>
      </c>
    </row>
    <row r="16852" spans="1:15">
      <c r="A16852" t="s">
        <v>128</v>
      </c>
      <c r="B16852" t="s">
        <v>1178</v>
      </c>
      <c r="C16852" t="s">
        <v>147</v>
      </c>
      <c r="D16852" s="8">
        <v>0</v>
      </c>
      <c r="E16852" s="8">
        <v>5.3676865271068172E-2</v>
      </c>
      <c r="F16852" s="8">
        <v>6.0864272671941569E-2</v>
      </c>
      <c r="G16852" t="str">
        <f>VLOOKUP(C16852,'data indicadores nacional'!$A$2:$G$24,7,FALSE)</f>
        <v>abajo</v>
      </c>
      <c r="H16852" s="9">
        <f>VLOOKUP(C16852,'data indicadores nacional'!$A$2:$F$24,6,FALSE)</f>
        <v>3.1698266245721529E-2</v>
      </c>
      <c r="I16852" s="5" t="str">
        <f t="shared" si="1315"/>
        <v>alarma</v>
      </c>
      <c r="J16852" s="5">
        <f t="shared" si="1316"/>
        <v>0</v>
      </c>
      <c r="K16852" s="5">
        <f t="shared" si="1317"/>
        <v>1</v>
      </c>
      <c r="L16852" s="5">
        <f t="shared" si="1318"/>
        <v>1</v>
      </c>
      <c r="N16852" s="8">
        <f>VLOOKUP(C16852,'data indicadores nacional'!$A$2:$J$24,10,FALSE)</f>
        <v>1</v>
      </c>
      <c r="O16852" t="str">
        <f t="shared" si="1319"/>
        <v xml:space="preserve"> </v>
      </c>
    </row>
    <row r="16853" spans="1:15">
      <c r="A16853" t="s">
        <v>128</v>
      </c>
      <c r="B16853" t="s">
        <v>1178</v>
      </c>
      <c r="C16853" t="s">
        <v>148</v>
      </c>
      <c r="D16853" s="8">
        <v>8.1801432958034805</v>
      </c>
      <c r="E16853" s="8">
        <v>7.300911489565844</v>
      </c>
      <c r="F16853" s="8">
        <v>5.1971066907775771</v>
      </c>
      <c r="G16853" t="str">
        <f>VLOOKUP(C16853,'data indicadores nacional'!$A$2:$G$24,7,FALSE)</f>
        <v>arriba</v>
      </c>
      <c r="H16853" s="9">
        <f>VLOOKUP(C16853,'data indicadores nacional'!$A$2:$F$24,6,FALSE)</f>
        <v>0.44294071764974818</v>
      </c>
      <c r="I16853" s="5" t="str">
        <f t="shared" si="1315"/>
        <v>alarma</v>
      </c>
      <c r="J16853" s="5">
        <f t="shared" si="1316"/>
        <v>0</v>
      </c>
      <c r="K16853" s="5">
        <f t="shared" si="1317"/>
        <v>1</v>
      </c>
      <c r="L16853" s="5">
        <f t="shared" si="1318"/>
        <v>1</v>
      </c>
      <c r="N16853" s="8">
        <f>VLOOKUP(C16853,'data indicadores nacional'!$A$2:$J$24,10,FALSE)</f>
        <v>80</v>
      </c>
      <c r="O16853" t="str">
        <f t="shared" si="1319"/>
        <v>alarma</v>
      </c>
    </row>
    <row r="16854" spans="1:15">
      <c r="A16854" t="s">
        <v>128</v>
      </c>
      <c r="B16854" t="s">
        <v>1178</v>
      </c>
      <c r="C16854" t="s">
        <v>149</v>
      </c>
      <c r="D16854" s="8">
        <v>0.22517911975435007</v>
      </c>
      <c r="E16854" s="8">
        <v>0.19788918205804751</v>
      </c>
      <c r="F16854" s="8">
        <v>0.16998191681735986</v>
      </c>
      <c r="G16854" t="str">
        <f>VLOOKUP(C16854,'data indicadores nacional'!$A$2:$G$24,7,FALSE)</f>
        <v>abajo</v>
      </c>
      <c r="H16854" s="9">
        <f>VLOOKUP(C16854,'data indicadores nacional'!$A$2:$F$24,6,FALSE)</f>
        <v>3.3105825166439729E-2</v>
      </c>
      <c r="I16854" s="5" t="str">
        <f t="shared" si="1315"/>
        <v xml:space="preserve"> </v>
      </c>
      <c r="J16854" s="5">
        <f t="shared" si="1316"/>
        <v>1</v>
      </c>
      <c r="K16854" s="5">
        <f t="shared" si="1317"/>
        <v>0</v>
      </c>
      <c r="L16854" s="5">
        <f t="shared" si="1318"/>
        <v>1</v>
      </c>
      <c r="N16854" s="8" t="str">
        <f>VLOOKUP(C16854,'data indicadores nacional'!$A$2:$J$24,10,FALSE)</f>
        <v>-</v>
      </c>
      <c r="O16854" t="str">
        <f t="shared" si="1319"/>
        <v xml:space="preserve"> </v>
      </c>
    </row>
    <row r="16855" spans="1:15">
      <c r="A16855" t="s">
        <v>128</v>
      </c>
      <c r="B16855" t="s">
        <v>1178</v>
      </c>
      <c r="C16855" t="s">
        <v>150</v>
      </c>
      <c r="D16855" s="8">
        <v>0.29887410440122825</v>
      </c>
      <c r="E16855" s="8">
        <v>0.49772127608539213</v>
      </c>
      <c r="F16855" s="8">
        <v>0.42314647377938519</v>
      </c>
      <c r="G16855" t="str">
        <f>VLOOKUP(C16855,'data indicadores nacional'!$A$2:$G$24,7,FALSE)</f>
        <v>abajo</v>
      </c>
      <c r="H16855" s="9">
        <f>VLOOKUP(C16855,'data indicadores nacional'!$A$2:$F$24,6,FALSE)</f>
        <v>3.1798702633632006E-2</v>
      </c>
      <c r="I16855" s="5" t="str">
        <f t="shared" si="1315"/>
        <v xml:space="preserve"> </v>
      </c>
      <c r="J16855" s="5">
        <f t="shared" si="1316"/>
        <v>0</v>
      </c>
      <c r="K16855" s="5">
        <f t="shared" si="1317"/>
        <v>1</v>
      </c>
      <c r="L16855" s="5">
        <f t="shared" si="1318"/>
        <v>1</v>
      </c>
      <c r="N16855" s="8" t="str">
        <f>VLOOKUP(C16855,'data indicadores nacional'!$A$2:$J$24,10,FALSE)</f>
        <v>-</v>
      </c>
      <c r="O16855" t="str">
        <f t="shared" si="1319"/>
        <v xml:space="preserve"> </v>
      </c>
    </row>
    <row r="16856" spans="1:15">
      <c r="A16856" t="s">
        <v>128</v>
      </c>
      <c r="B16856" t="s">
        <v>1178</v>
      </c>
      <c r="C16856" t="s">
        <v>151</v>
      </c>
      <c r="D16856" s="8">
        <v>34.433541480820693</v>
      </c>
      <c r="E16856" s="8">
        <v>37.207726194510336</v>
      </c>
      <c r="F16856" s="8">
        <v>46.343537414965986</v>
      </c>
      <c r="G16856" t="str">
        <f>VLOOKUP(C16856,'data indicadores nacional'!$A$2:$G$24,7,FALSE)</f>
        <v>arriba</v>
      </c>
      <c r="H16856" s="9">
        <f>VLOOKUP(C16856,'data indicadores nacional'!$A$2:$F$24,6,FALSE)</f>
        <v>2.4115304789202416</v>
      </c>
      <c r="I16856" s="5" t="str">
        <f t="shared" si="1315"/>
        <v xml:space="preserve"> </v>
      </c>
      <c r="J16856" s="5">
        <f t="shared" si="1316"/>
        <v>1</v>
      </c>
      <c r="K16856" s="5">
        <f t="shared" si="1317"/>
        <v>0</v>
      </c>
      <c r="L16856" s="5">
        <f t="shared" si="1318"/>
        <v>1</v>
      </c>
      <c r="N16856" s="8" t="str">
        <f>VLOOKUP(C16856,'data indicadores nacional'!$A$2:$J$24,10,FALSE)</f>
        <v>-</v>
      </c>
      <c r="O16856" t="str">
        <f t="shared" si="1319"/>
        <v xml:space="preserve"> </v>
      </c>
    </row>
    <row r="16857" spans="1:15">
      <c r="A16857" t="s">
        <v>128</v>
      </c>
      <c r="B16857" t="s">
        <v>1179</v>
      </c>
      <c r="C16857" t="s">
        <v>147</v>
      </c>
      <c r="D16857" s="8">
        <v>0.5494505494505495</v>
      </c>
      <c r="E16857" s="8">
        <v>0</v>
      </c>
      <c r="F16857" s="8">
        <v>0</v>
      </c>
      <c r="G16857" t="str">
        <f>VLOOKUP(C16857,'data indicadores nacional'!$A$2:$G$24,7,FALSE)</f>
        <v>abajo</v>
      </c>
      <c r="H16857" s="9">
        <f>VLOOKUP(C16857,'data indicadores nacional'!$A$2:$F$24,6,FALSE)</f>
        <v>3.1698266245721529E-2</v>
      </c>
      <c r="I16857" s="5" t="str">
        <f t="shared" si="1315"/>
        <v xml:space="preserve"> </v>
      </c>
      <c r="J16857" s="5">
        <f t="shared" si="1316"/>
        <v>1</v>
      </c>
      <c r="K16857" s="5">
        <f t="shared" si="1317"/>
        <v>0</v>
      </c>
      <c r="L16857" s="5">
        <f t="shared" si="1318"/>
        <v>1</v>
      </c>
      <c r="N16857" s="8">
        <f>VLOOKUP(C16857,'data indicadores nacional'!$A$2:$J$24,10,FALSE)</f>
        <v>1</v>
      </c>
      <c r="O16857" t="str">
        <f t="shared" si="1319"/>
        <v xml:space="preserve"> </v>
      </c>
    </row>
    <row r="16858" spans="1:15">
      <c r="A16858" t="s">
        <v>128</v>
      </c>
      <c r="B16858" t="s">
        <v>1179</v>
      </c>
      <c r="C16858" t="s">
        <v>148</v>
      </c>
      <c r="D16858" s="8">
        <v>5.8011049723756907</v>
      </c>
      <c r="E16858" s="8">
        <v>5.4170854271356781</v>
      </c>
      <c r="F16858" s="8">
        <v>5.4952796956460475</v>
      </c>
      <c r="G16858" t="str">
        <f>VLOOKUP(C16858,'data indicadores nacional'!$A$2:$G$24,7,FALSE)</f>
        <v>arriba</v>
      </c>
      <c r="H16858" s="9">
        <f>VLOOKUP(C16858,'data indicadores nacional'!$A$2:$F$24,6,FALSE)</f>
        <v>0.44294071764974818</v>
      </c>
      <c r="I16858" s="5" t="str">
        <f t="shared" si="1315"/>
        <v xml:space="preserve"> </v>
      </c>
      <c r="J16858" s="5">
        <f t="shared" si="1316"/>
        <v>0</v>
      </c>
      <c r="K16858" s="5">
        <f t="shared" si="1317"/>
        <v>1</v>
      </c>
      <c r="L16858" s="5">
        <f t="shared" si="1318"/>
        <v>1</v>
      </c>
      <c r="N16858" s="8">
        <f>VLOOKUP(C16858,'data indicadores nacional'!$A$2:$J$24,10,FALSE)</f>
        <v>80</v>
      </c>
      <c r="O16858" t="str">
        <f t="shared" si="1319"/>
        <v>alarma</v>
      </c>
    </row>
    <row r="16859" spans="1:15">
      <c r="A16859" t="s">
        <v>128</v>
      </c>
      <c r="B16859" t="s">
        <v>1179</v>
      </c>
      <c r="C16859" t="s">
        <v>149</v>
      </c>
      <c r="D16859" s="8">
        <v>0.21346057257659468</v>
      </c>
      <c r="E16859" s="8">
        <v>0.20100502512562815</v>
      </c>
      <c r="F16859" s="8">
        <v>0.16908552909680147</v>
      </c>
      <c r="G16859" t="str">
        <f>VLOOKUP(C16859,'data indicadores nacional'!$A$2:$G$24,7,FALSE)</f>
        <v>abajo</v>
      </c>
      <c r="H16859" s="9">
        <f>VLOOKUP(C16859,'data indicadores nacional'!$A$2:$F$24,6,FALSE)</f>
        <v>3.3105825166439729E-2</v>
      </c>
      <c r="I16859" s="5" t="str">
        <f t="shared" si="1315"/>
        <v xml:space="preserve"> </v>
      </c>
      <c r="J16859" s="5">
        <f t="shared" si="1316"/>
        <v>1</v>
      </c>
      <c r="K16859" s="5">
        <f t="shared" si="1317"/>
        <v>0</v>
      </c>
      <c r="L16859" s="5">
        <f t="shared" si="1318"/>
        <v>1</v>
      </c>
      <c r="N16859" s="8" t="str">
        <f>VLOOKUP(C16859,'data indicadores nacional'!$A$2:$J$24,10,FALSE)</f>
        <v>-</v>
      </c>
      <c r="O16859" t="str">
        <f t="shared" si="1319"/>
        <v xml:space="preserve"> </v>
      </c>
    </row>
    <row r="16860" spans="1:15">
      <c r="A16860" t="s">
        <v>128</v>
      </c>
      <c r="B16860" t="s">
        <v>1179</v>
      </c>
      <c r="C16860" t="s">
        <v>150</v>
      </c>
      <c r="D16860" s="8">
        <v>2.5113008538422906E-2</v>
      </c>
      <c r="E16860" s="8">
        <v>6.0301507537688447E-2</v>
      </c>
      <c r="F16860" s="8">
        <v>5.6361843032267156E-2</v>
      </c>
      <c r="G16860" t="str">
        <f>VLOOKUP(C16860,'data indicadores nacional'!$A$2:$G$24,7,FALSE)</f>
        <v>abajo</v>
      </c>
      <c r="H16860" s="9">
        <f>VLOOKUP(C16860,'data indicadores nacional'!$A$2:$F$24,6,FALSE)</f>
        <v>3.1798702633632006E-2</v>
      </c>
      <c r="I16860" s="5" t="str">
        <f t="shared" si="1315"/>
        <v xml:space="preserve"> </v>
      </c>
      <c r="J16860" s="5">
        <f t="shared" si="1316"/>
        <v>0</v>
      </c>
      <c r="K16860" s="5">
        <f t="shared" si="1317"/>
        <v>1</v>
      </c>
      <c r="L16860" s="5">
        <f t="shared" si="1318"/>
        <v>1</v>
      </c>
      <c r="N16860" s="8" t="str">
        <f>VLOOKUP(C16860,'data indicadores nacional'!$A$2:$J$24,10,FALSE)</f>
        <v>-</v>
      </c>
      <c r="O16860" t="str">
        <f t="shared" si="1319"/>
        <v xml:space="preserve"> </v>
      </c>
    </row>
    <row r="16861" spans="1:15">
      <c r="A16861" t="s">
        <v>128</v>
      </c>
      <c r="B16861" t="s">
        <v>1179</v>
      </c>
      <c r="C16861" t="s">
        <v>151</v>
      </c>
      <c r="D16861" s="8">
        <v>41.075268817204304</v>
      </c>
      <c r="E16861" s="8">
        <v>5.462555066079295</v>
      </c>
      <c r="F16861" s="8">
        <v>13.648293963254593</v>
      </c>
      <c r="G16861" t="str">
        <f>VLOOKUP(C16861,'data indicadores nacional'!$A$2:$G$24,7,FALSE)</f>
        <v>arriba</v>
      </c>
      <c r="H16861" s="9">
        <f>VLOOKUP(C16861,'data indicadores nacional'!$A$2:$F$24,6,FALSE)</f>
        <v>2.4115304789202416</v>
      </c>
      <c r="I16861" s="5" t="str">
        <f t="shared" si="1315"/>
        <v xml:space="preserve"> </v>
      </c>
      <c r="J16861" s="5">
        <f t="shared" si="1316"/>
        <v>0</v>
      </c>
      <c r="K16861" s="5">
        <f t="shared" si="1317"/>
        <v>1</v>
      </c>
      <c r="L16861" s="5">
        <f t="shared" si="1318"/>
        <v>1</v>
      </c>
      <c r="N16861" s="8" t="str">
        <f>VLOOKUP(C16861,'data indicadores nacional'!$A$2:$J$24,10,FALSE)</f>
        <v>-</v>
      </c>
      <c r="O16861" t="str">
        <f t="shared" si="1319"/>
        <v xml:space="preserve"> </v>
      </c>
    </row>
    <row r="16862" spans="1:15">
      <c r="A16862" t="s">
        <v>128</v>
      </c>
      <c r="B16862" t="s">
        <v>1180</v>
      </c>
      <c r="C16862" t="s">
        <v>147</v>
      </c>
      <c r="D16862" s="8">
        <v>0</v>
      </c>
      <c r="E16862" s="8">
        <v>0</v>
      </c>
      <c r="F16862" s="8">
        <v>0.23255813953488372</v>
      </c>
      <c r="G16862" t="str">
        <f>VLOOKUP(C16862,'data indicadores nacional'!$A$2:$G$24,7,FALSE)</f>
        <v>abajo</v>
      </c>
      <c r="H16862" s="9">
        <f>VLOOKUP(C16862,'data indicadores nacional'!$A$2:$F$24,6,FALSE)</f>
        <v>3.1698266245721529E-2</v>
      </c>
      <c r="I16862" s="5" t="str">
        <f t="shared" si="1315"/>
        <v>alarma</v>
      </c>
      <c r="J16862" s="5">
        <f t="shared" si="1316"/>
        <v>0</v>
      </c>
      <c r="K16862" s="5">
        <f t="shared" si="1317"/>
        <v>1</v>
      </c>
      <c r="L16862" s="5">
        <f t="shared" si="1318"/>
        <v>1</v>
      </c>
      <c r="N16862" s="8">
        <f>VLOOKUP(C16862,'data indicadores nacional'!$A$2:$J$24,10,FALSE)</f>
        <v>1</v>
      </c>
      <c r="O16862" t="str">
        <f t="shared" si="1319"/>
        <v xml:space="preserve"> </v>
      </c>
    </row>
    <row r="16863" spans="1:15">
      <c r="A16863" t="s">
        <v>128</v>
      </c>
      <c r="B16863" t="s">
        <v>1180</v>
      </c>
      <c r="C16863" t="s">
        <v>148</v>
      </c>
      <c r="D16863" s="8">
        <v>6.424756519007226</v>
      </c>
      <c r="E16863" s="8">
        <v>6.1764705882352944</v>
      </c>
      <c r="F16863" s="8">
        <v>4.9944873208379272</v>
      </c>
      <c r="G16863" t="str">
        <f>VLOOKUP(C16863,'data indicadores nacional'!$A$2:$G$24,7,FALSE)</f>
        <v>arriba</v>
      </c>
      <c r="H16863" s="9">
        <f>VLOOKUP(C16863,'data indicadores nacional'!$A$2:$F$24,6,FALSE)</f>
        <v>0.44294071764974818</v>
      </c>
      <c r="I16863" s="5" t="str">
        <f t="shared" si="1315"/>
        <v>alarma</v>
      </c>
      <c r="J16863" s="5">
        <f t="shared" si="1316"/>
        <v>0</v>
      </c>
      <c r="K16863" s="5">
        <f t="shared" si="1317"/>
        <v>1</v>
      </c>
      <c r="L16863" s="5">
        <f t="shared" si="1318"/>
        <v>1</v>
      </c>
      <c r="N16863" s="8">
        <f>VLOOKUP(C16863,'data indicadores nacional'!$A$2:$J$24,10,FALSE)</f>
        <v>80</v>
      </c>
      <c r="O16863" t="str">
        <f t="shared" si="1319"/>
        <v>alarma</v>
      </c>
    </row>
    <row r="16864" spans="1:15">
      <c r="A16864" t="s">
        <v>128</v>
      </c>
      <c r="B16864" t="s">
        <v>1180</v>
      </c>
      <c r="C16864" t="s">
        <v>149</v>
      </c>
      <c r="D16864" s="8">
        <v>0.32987747408105561</v>
      </c>
      <c r="E16864" s="8">
        <v>0.21462639109697934</v>
      </c>
      <c r="F16864" s="8">
        <v>0.20948180815876516</v>
      </c>
      <c r="G16864" t="str">
        <f>VLOOKUP(C16864,'data indicadores nacional'!$A$2:$G$24,7,FALSE)</f>
        <v>abajo</v>
      </c>
      <c r="H16864" s="9">
        <f>VLOOKUP(C16864,'data indicadores nacional'!$A$2:$F$24,6,FALSE)</f>
        <v>3.3105825166439729E-2</v>
      </c>
      <c r="I16864" s="5" t="str">
        <f t="shared" si="1315"/>
        <v xml:space="preserve"> </v>
      </c>
      <c r="J16864" s="5">
        <f t="shared" si="1316"/>
        <v>1</v>
      </c>
      <c r="K16864" s="5">
        <f t="shared" si="1317"/>
        <v>0</v>
      </c>
      <c r="L16864" s="5">
        <f t="shared" si="1318"/>
        <v>1</v>
      </c>
      <c r="N16864" s="8" t="str">
        <f>VLOOKUP(C16864,'data indicadores nacional'!$A$2:$J$24,10,FALSE)</f>
        <v>-</v>
      </c>
      <c r="O16864" t="str">
        <f t="shared" si="1319"/>
        <v xml:space="preserve"> </v>
      </c>
    </row>
    <row r="16865" spans="1:15">
      <c r="A16865" t="s">
        <v>128</v>
      </c>
      <c r="B16865" t="s">
        <v>1180</v>
      </c>
      <c r="C16865" t="s">
        <v>150</v>
      </c>
      <c r="D16865" s="8">
        <v>4.71253534401508E-2</v>
      </c>
      <c r="E16865" s="8">
        <v>0.27027027027027029</v>
      </c>
      <c r="F16865" s="8">
        <v>0.33076074972436603</v>
      </c>
      <c r="G16865" t="str">
        <f>VLOOKUP(C16865,'data indicadores nacional'!$A$2:$G$24,7,FALSE)</f>
        <v>abajo</v>
      </c>
      <c r="H16865" s="9">
        <f>VLOOKUP(C16865,'data indicadores nacional'!$A$2:$F$24,6,FALSE)</f>
        <v>3.1798702633632006E-2</v>
      </c>
      <c r="I16865" s="5" t="str">
        <f t="shared" si="1315"/>
        <v>alarma</v>
      </c>
      <c r="J16865" s="5">
        <f t="shared" si="1316"/>
        <v>0</v>
      </c>
      <c r="K16865" s="5">
        <f t="shared" si="1317"/>
        <v>1</v>
      </c>
      <c r="L16865" s="5">
        <f t="shared" si="1318"/>
        <v>1</v>
      </c>
      <c r="N16865" s="8" t="str">
        <f>VLOOKUP(C16865,'data indicadores nacional'!$A$2:$J$24,10,FALSE)</f>
        <v>-</v>
      </c>
      <c r="O16865" t="str">
        <f t="shared" si="1319"/>
        <v xml:space="preserve"> </v>
      </c>
    </row>
    <row r="16866" spans="1:15">
      <c r="A16866" t="s">
        <v>128</v>
      </c>
      <c r="B16866" t="s">
        <v>1180</v>
      </c>
      <c r="C16866" t="s">
        <v>151</v>
      </c>
      <c r="D16866" s="8">
        <v>78.006872852233684</v>
      </c>
      <c r="E16866" s="8">
        <v>77.565463552724694</v>
      </c>
      <c r="F16866" s="8">
        <v>73.449401523394997</v>
      </c>
      <c r="G16866" t="str">
        <f>VLOOKUP(C16866,'data indicadores nacional'!$A$2:$G$24,7,FALSE)</f>
        <v>arriba</v>
      </c>
      <c r="H16866" s="9">
        <f>VLOOKUP(C16866,'data indicadores nacional'!$A$2:$F$24,6,FALSE)</f>
        <v>2.4115304789202416</v>
      </c>
      <c r="I16866" s="5" t="str">
        <f t="shared" si="1315"/>
        <v>alarma</v>
      </c>
      <c r="J16866" s="5">
        <f t="shared" si="1316"/>
        <v>0</v>
      </c>
      <c r="K16866" s="5">
        <f t="shared" si="1317"/>
        <v>1</v>
      </c>
      <c r="L16866" s="5">
        <f t="shared" si="1318"/>
        <v>1</v>
      </c>
      <c r="N16866" s="8" t="str">
        <f>VLOOKUP(C16866,'data indicadores nacional'!$A$2:$J$24,10,FALSE)</f>
        <v>-</v>
      </c>
      <c r="O16866" t="str">
        <f t="shared" si="1319"/>
        <v xml:space="preserve"> </v>
      </c>
    </row>
    <row r="16867" spans="1:15">
      <c r="A16867" t="s">
        <v>128</v>
      </c>
      <c r="B16867" t="s">
        <v>1181</v>
      </c>
      <c r="C16867" t="s">
        <v>147</v>
      </c>
      <c r="D16867" s="8">
        <v>4.094165813715455E-2</v>
      </c>
      <c r="E16867" s="8">
        <v>6.3667232597623094E-2</v>
      </c>
      <c r="F16867" s="8">
        <v>0.11806375442739078</v>
      </c>
      <c r="G16867" t="str">
        <f>VLOOKUP(C16867,'data indicadores nacional'!$A$2:$G$24,7,FALSE)</f>
        <v>abajo</v>
      </c>
      <c r="H16867" s="9">
        <f>VLOOKUP(C16867,'data indicadores nacional'!$A$2:$F$24,6,FALSE)</f>
        <v>3.1698266245721529E-2</v>
      </c>
      <c r="I16867" s="5" t="str">
        <f t="shared" si="1315"/>
        <v>alarma</v>
      </c>
      <c r="J16867" s="5">
        <f t="shared" si="1316"/>
        <v>0</v>
      </c>
      <c r="K16867" s="5">
        <f t="shared" si="1317"/>
        <v>1</v>
      </c>
      <c r="L16867" s="5">
        <f t="shared" si="1318"/>
        <v>1</v>
      </c>
      <c r="N16867" s="8">
        <f>VLOOKUP(C16867,'data indicadores nacional'!$A$2:$J$24,10,FALSE)</f>
        <v>1</v>
      </c>
      <c r="O16867" t="str">
        <f t="shared" si="1319"/>
        <v xml:space="preserve"> </v>
      </c>
    </row>
    <row r="16868" spans="1:15">
      <c r="A16868" t="s">
        <v>128</v>
      </c>
      <c r="B16868" t="s">
        <v>1181</v>
      </c>
      <c r="C16868" t="s">
        <v>148</v>
      </c>
      <c r="D16868" s="8">
        <v>8.1485386383670093</v>
      </c>
      <c r="E16868" s="8">
        <v>7.1070295055028794</v>
      </c>
      <c r="F16868" s="8">
        <v>5.5807922509510277</v>
      </c>
      <c r="G16868" t="str">
        <f>VLOOKUP(C16868,'data indicadores nacional'!$A$2:$G$24,7,FALSE)</f>
        <v>arriba</v>
      </c>
      <c r="H16868" s="9">
        <f>VLOOKUP(C16868,'data indicadores nacional'!$A$2:$F$24,6,FALSE)</f>
        <v>0.44294071764974818</v>
      </c>
      <c r="I16868" s="5" t="str">
        <f t="shared" si="1315"/>
        <v>alarma</v>
      </c>
      <c r="J16868" s="5">
        <f t="shared" si="1316"/>
        <v>0</v>
      </c>
      <c r="K16868" s="5">
        <f t="shared" si="1317"/>
        <v>1</v>
      </c>
      <c r="L16868" s="5">
        <f t="shared" si="1318"/>
        <v>1</v>
      </c>
      <c r="N16868" s="8">
        <f>VLOOKUP(C16868,'data indicadores nacional'!$A$2:$J$24,10,FALSE)</f>
        <v>80</v>
      </c>
      <c r="O16868" t="str">
        <f t="shared" si="1319"/>
        <v>alarma</v>
      </c>
    </row>
    <row r="16869" spans="1:15">
      <c r="A16869" t="s">
        <v>128</v>
      </c>
      <c r="B16869" t="s">
        <v>1181</v>
      </c>
      <c r="C16869" t="s">
        <v>149</v>
      </c>
      <c r="D16869" s="8">
        <v>0.23333390946644311</v>
      </c>
      <c r="E16869" s="8">
        <v>0.22925901630654449</v>
      </c>
      <c r="F16869" s="8">
        <v>0.10819815719646551</v>
      </c>
      <c r="G16869" t="str">
        <f>VLOOKUP(C16869,'data indicadores nacional'!$A$2:$G$24,7,FALSE)</f>
        <v>abajo</v>
      </c>
      <c r="H16869" s="9">
        <f>VLOOKUP(C16869,'data indicadores nacional'!$A$2:$F$24,6,FALSE)</f>
        <v>3.3105825166439729E-2</v>
      </c>
      <c r="I16869" s="5" t="str">
        <f t="shared" si="1315"/>
        <v xml:space="preserve"> </v>
      </c>
      <c r="J16869" s="5">
        <f t="shared" si="1316"/>
        <v>1</v>
      </c>
      <c r="K16869" s="5">
        <f t="shared" si="1317"/>
        <v>0</v>
      </c>
      <c r="L16869" s="5">
        <f t="shared" si="1318"/>
        <v>1</v>
      </c>
      <c r="N16869" s="8" t="str">
        <f>VLOOKUP(C16869,'data indicadores nacional'!$A$2:$J$24,10,FALSE)</f>
        <v>-</v>
      </c>
      <c r="O16869" t="str">
        <f t="shared" si="1319"/>
        <v xml:space="preserve"> </v>
      </c>
    </row>
    <row r="16870" spans="1:15">
      <c r="A16870" t="s">
        <v>128</v>
      </c>
      <c r="B16870" t="s">
        <v>1181</v>
      </c>
      <c r="C16870" t="s">
        <v>150</v>
      </c>
      <c r="D16870" s="8">
        <v>5.0123580552050746E-2</v>
      </c>
      <c r="E16870" s="8">
        <v>0.17028776644734664</v>
      </c>
      <c r="F16870" s="8">
        <v>0.15199264939503493</v>
      </c>
      <c r="G16870" t="str">
        <f>VLOOKUP(C16870,'data indicadores nacional'!$A$2:$G$24,7,FALSE)</f>
        <v>abajo</v>
      </c>
      <c r="H16870" s="9">
        <f>VLOOKUP(C16870,'data indicadores nacional'!$A$2:$F$24,6,FALSE)</f>
        <v>3.1798702633632006E-2</v>
      </c>
      <c r="I16870" s="5" t="str">
        <f t="shared" si="1315"/>
        <v xml:space="preserve"> </v>
      </c>
      <c r="J16870" s="5">
        <f t="shared" si="1316"/>
        <v>0</v>
      </c>
      <c r="K16870" s="5">
        <f t="shared" si="1317"/>
        <v>1</v>
      </c>
      <c r="L16870" s="5">
        <f t="shared" si="1318"/>
        <v>1</v>
      </c>
      <c r="N16870" s="8" t="str">
        <f>VLOOKUP(C16870,'data indicadores nacional'!$A$2:$J$24,10,FALSE)</f>
        <v>-</v>
      </c>
      <c r="O16870" t="str">
        <f t="shared" si="1319"/>
        <v xml:space="preserve"> </v>
      </c>
    </row>
    <row r="16871" spans="1:15">
      <c r="A16871" t="s">
        <v>128</v>
      </c>
      <c r="B16871" t="s">
        <v>1181</v>
      </c>
      <c r="C16871" t="s">
        <v>151</v>
      </c>
      <c r="D16871" s="8">
        <v>65.553504053945574</v>
      </c>
      <c r="E16871" s="8">
        <v>65.552733591765815</v>
      </c>
      <c r="F16871" s="8">
        <v>55.097964618603768</v>
      </c>
      <c r="G16871" t="str">
        <f>VLOOKUP(C16871,'data indicadores nacional'!$A$2:$G$24,7,FALSE)</f>
        <v>arriba</v>
      </c>
      <c r="H16871" s="9">
        <f>VLOOKUP(C16871,'data indicadores nacional'!$A$2:$F$24,6,FALSE)</f>
        <v>2.4115304789202416</v>
      </c>
      <c r="I16871" s="5" t="str">
        <f t="shared" si="1315"/>
        <v>alarma</v>
      </c>
      <c r="J16871" s="5">
        <f t="shared" si="1316"/>
        <v>0</v>
      </c>
      <c r="K16871" s="5">
        <f t="shared" si="1317"/>
        <v>1</v>
      </c>
      <c r="L16871" s="5">
        <f t="shared" si="1318"/>
        <v>1</v>
      </c>
      <c r="N16871" s="8" t="str">
        <f>VLOOKUP(C16871,'data indicadores nacional'!$A$2:$J$24,10,FALSE)</f>
        <v>-</v>
      </c>
      <c r="O16871" t="str">
        <f t="shared" si="1319"/>
        <v xml:space="preserve"> </v>
      </c>
    </row>
    <row r="16872" spans="1:15">
      <c r="A16872" t="s">
        <v>128</v>
      </c>
      <c r="B16872" t="s">
        <v>1182</v>
      </c>
      <c r="C16872" t="s">
        <v>147</v>
      </c>
      <c r="D16872" s="8">
        <v>0</v>
      </c>
      <c r="E16872" s="8">
        <v>0</v>
      </c>
      <c r="F16872" s="8">
        <v>0</v>
      </c>
      <c r="G16872" t="str">
        <f>VLOOKUP(C16872,'data indicadores nacional'!$A$2:$G$24,7,FALSE)</f>
        <v>abajo</v>
      </c>
      <c r="H16872" s="9">
        <f>VLOOKUP(C16872,'data indicadores nacional'!$A$2:$F$24,6,FALSE)</f>
        <v>3.1698266245721529E-2</v>
      </c>
      <c r="I16872" s="5" t="str">
        <f t="shared" si="1315"/>
        <v xml:space="preserve"> </v>
      </c>
      <c r="J16872" s="5">
        <f t="shared" si="1316"/>
        <v>0</v>
      </c>
      <c r="K16872" s="5">
        <f t="shared" si="1317"/>
        <v>0</v>
      </c>
      <c r="L16872" s="5">
        <f t="shared" si="1318"/>
        <v>0</v>
      </c>
      <c r="N16872" s="8">
        <f>VLOOKUP(C16872,'data indicadores nacional'!$A$2:$J$24,10,FALSE)</f>
        <v>1</v>
      </c>
      <c r="O16872" t="str">
        <f t="shared" si="1319"/>
        <v xml:space="preserve"> </v>
      </c>
    </row>
    <row r="16873" spans="1:15">
      <c r="A16873" t="s">
        <v>128</v>
      </c>
      <c r="B16873" t="s">
        <v>1182</v>
      </c>
      <c r="C16873" t="s">
        <v>148</v>
      </c>
      <c r="D16873" s="8">
        <v>2.7972027972027971</v>
      </c>
      <c r="E16873" s="8">
        <v>3.7802717070289429</v>
      </c>
      <c r="F16873" s="8">
        <v>4.5754716981132075</v>
      </c>
      <c r="G16873" t="str">
        <f>VLOOKUP(C16873,'data indicadores nacional'!$A$2:$G$24,7,FALSE)</f>
        <v>arriba</v>
      </c>
      <c r="H16873" s="9">
        <f>VLOOKUP(C16873,'data indicadores nacional'!$A$2:$F$24,6,FALSE)</f>
        <v>0.44294071764974818</v>
      </c>
      <c r="I16873" s="5" t="str">
        <f t="shared" si="1315"/>
        <v xml:space="preserve"> </v>
      </c>
      <c r="J16873" s="5">
        <f t="shared" si="1316"/>
        <v>1</v>
      </c>
      <c r="K16873" s="5">
        <f t="shared" si="1317"/>
        <v>0</v>
      </c>
      <c r="L16873" s="5">
        <f t="shared" si="1318"/>
        <v>1</v>
      </c>
      <c r="N16873" s="8">
        <f>VLOOKUP(C16873,'data indicadores nacional'!$A$2:$J$24,10,FALSE)</f>
        <v>80</v>
      </c>
      <c r="O16873" t="str">
        <f t="shared" si="1319"/>
        <v>alarma</v>
      </c>
    </row>
    <row r="16874" spans="1:15">
      <c r="A16874" t="s">
        <v>128</v>
      </c>
      <c r="B16874" t="s">
        <v>1182</v>
      </c>
      <c r="C16874" t="s">
        <v>149</v>
      </c>
      <c r="D16874" s="8">
        <v>0</v>
      </c>
      <c r="E16874" s="8">
        <v>0.11813349084465447</v>
      </c>
      <c r="F16874" s="8">
        <v>9.4339622641509441E-2</v>
      </c>
      <c r="G16874" t="str">
        <f>VLOOKUP(C16874,'data indicadores nacional'!$A$2:$G$24,7,FALSE)</f>
        <v>abajo</v>
      </c>
      <c r="H16874" s="9">
        <f>VLOOKUP(C16874,'data indicadores nacional'!$A$2:$F$24,6,FALSE)</f>
        <v>3.3105825166439729E-2</v>
      </c>
      <c r="I16874" s="5" t="str">
        <f t="shared" si="1315"/>
        <v xml:space="preserve"> </v>
      </c>
      <c r="J16874" s="5">
        <f t="shared" si="1316"/>
        <v>0</v>
      </c>
      <c r="K16874" s="5">
        <f t="shared" si="1317"/>
        <v>1</v>
      </c>
      <c r="L16874" s="5">
        <f t="shared" si="1318"/>
        <v>1</v>
      </c>
      <c r="N16874" s="8" t="str">
        <f>VLOOKUP(C16874,'data indicadores nacional'!$A$2:$J$24,10,FALSE)</f>
        <v>-</v>
      </c>
      <c r="O16874" t="str">
        <f t="shared" si="1319"/>
        <v xml:space="preserve"> </v>
      </c>
    </row>
    <row r="16875" spans="1:15">
      <c r="A16875" t="s">
        <v>128</v>
      </c>
      <c r="B16875" t="s">
        <v>1182</v>
      </c>
      <c r="C16875" t="s">
        <v>150</v>
      </c>
      <c r="D16875" s="8">
        <v>0</v>
      </c>
      <c r="E16875" s="8">
        <v>0.11813349084465447</v>
      </c>
      <c r="F16875" s="8">
        <v>0.23584905660377359</v>
      </c>
      <c r="G16875" t="str">
        <f>VLOOKUP(C16875,'data indicadores nacional'!$A$2:$G$24,7,FALSE)</f>
        <v>abajo</v>
      </c>
      <c r="H16875" s="9">
        <f>VLOOKUP(C16875,'data indicadores nacional'!$A$2:$F$24,6,FALSE)</f>
        <v>3.1798702633632006E-2</v>
      </c>
      <c r="I16875" s="5" t="str">
        <f t="shared" si="1315"/>
        <v>alarma</v>
      </c>
      <c r="J16875" s="5">
        <f t="shared" si="1316"/>
        <v>0</v>
      </c>
      <c r="K16875" s="5">
        <f t="shared" si="1317"/>
        <v>1</v>
      </c>
      <c r="L16875" s="5">
        <f t="shared" si="1318"/>
        <v>1</v>
      </c>
      <c r="N16875" s="8" t="str">
        <f>VLOOKUP(C16875,'data indicadores nacional'!$A$2:$J$24,10,FALSE)</f>
        <v>-</v>
      </c>
      <c r="O16875" t="str">
        <f t="shared" si="1319"/>
        <v xml:space="preserve"> </v>
      </c>
    </row>
    <row r="16876" spans="1:15">
      <c r="A16876" t="s">
        <v>128</v>
      </c>
      <c r="B16876" t="s">
        <v>1182</v>
      </c>
      <c r="C16876" t="s">
        <v>151</v>
      </c>
      <c r="D16876" s="8">
        <v>37.142857142857146</v>
      </c>
      <c r="E16876" s="8">
        <v>9.4890510948905096</v>
      </c>
      <c r="F16876" s="8">
        <v>21.98952879581152</v>
      </c>
      <c r="G16876" t="str">
        <f>VLOOKUP(C16876,'data indicadores nacional'!$A$2:$G$24,7,FALSE)</f>
        <v>arriba</v>
      </c>
      <c r="H16876" s="9">
        <f>VLOOKUP(C16876,'data indicadores nacional'!$A$2:$F$24,6,FALSE)</f>
        <v>2.4115304789202416</v>
      </c>
      <c r="I16876" s="5" t="str">
        <f t="shared" si="1315"/>
        <v xml:space="preserve"> </v>
      </c>
      <c r="J16876" s="5">
        <f t="shared" si="1316"/>
        <v>0</v>
      </c>
      <c r="K16876" s="5">
        <f t="shared" si="1317"/>
        <v>1</v>
      </c>
      <c r="L16876" s="5">
        <f t="shared" si="1318"/>
        <v>1</v>
      </c>
      <c r="N16876" s="8" t="str">
        <f>VLOOKUP(C16876,'data indicadores nacional'!$A$2:$J$24,10,FALSE)</f>
        <v>-</v>
      </c>
      <c r="O16876" t="str">
        <f t="shared" si="1319"/>
        <v xml:space="preserve"> </v>
      </c>
    </row>
    <row r="16877" spans="1:15">
      <c r="A16877" t="s">
        <v>128</v>
      </c>
      <c r="B16877" t="s">
        <v>1183</v>
      </c>
      <c r="C16877" t="s">
        <v>147</v>
      </c>
      <c r="D16877" s="8">
        <v>0</v>
      </c>
      <c r="E16877" s="8">
        <v>0</v>
      </c>
      <c r="F16877" s="8">
        <v>0</v>
      </c>
      <c r="G16877" t="str">
        <f>VLOOKUP(C16877,'data indicadores nacional'!$A$2:$G$24,7,FALSE)</f>
        <v>abajo</v>
      </c>
      <c r="H16877" s="9">
        <f>VLOOKUP(C16877,'data indicadores nacional'!$A$2:$F$24,6,FALSE)</f>
        <v>3.1698266245721529E-2</v>
      </c>
      <c r="I16877" s="5" t="str">
        <f t="shared" si="1315"/>
        <v xml:space="preserve"> </v>
      </c>
      <c r="J16877" s="5">
        <f t="shared" si="1316"/>
        <v>0</v>
      </c>
      <c r="K16877" s="5">
        <f t="shared" si="1317"/>
        <v>0</v>
      </c>
      <c r="L16877" s="5">
        <f t="shared" si="1318"/>
        <v>0</v>
      </c>
      <c r="N16877" s="8">
        <f>VLOOKUP(C16877,'data indicadores nacional'!$A$2:$J$24,10,FALSE)</f>
        <v>1</v>
      </c>
      <c r="O16877" t="str">
        <f t="shared" si="1319"/>
        <v xml:space="preserve"> </v>
      </c>
    </row>
    <row r="16878" spans="1:15">
      <c r="A16878" t="s">
        <v>128</v>
      </c>
      <c r="B16878" t="s">
        <v>1183</v>
      </c>
      <c r="C16878" t="s">
        <v>148</v>
      </c>
      <c r="D16878" s="8">
        <v>8.0186146411311974</v>
      </c>
      <c r="E16878" s="8">
        <v>7.0718654434250769</v>
      </c>
      <c r="F16878" s="8">
        <v>6.1088977423638777</v>
      </c>
      <c r="G16878" t="str">
        <f>VLOOKUP(C16878,'data indicadores nacional'!$A$2:$G$24,7,FALSE)</f>
        <v>arriba</v>
      </c>
      <c r="H16878" s="9">
        <f>VLOOKUP(C16878,'data indicadores nacional'!$A$2:$F$24,6,FALSE)</f>
        <v>0.44294071764974818</v>
      </c>
      <c r="I16878" s="5" t="str">
        <f t="shared" si="1315"/>
        <v>alarma</v>
      </c>
      <c r="J16878" s="5">
        <f t="shared" si="1316"/>
        <v>0</v>
      </c>
      <c r="K16878" s="5">
        <f t="shared" si="1317"/>
        <v>1</v>
      </c>
      <c r="L16878" s="5">
        <f t="shared" si="1318"/>
        <v>1</v>
      </c>
      <c r="N16878" s="8">
        <f>VLOOKUP(C16878,'data indicadores nacional'!$A$2:$J$24,10,FALSE)</f>
        <v>80</v>
      </c>
      <c r="O16878" t="str">
        <f t="shared" si="1319"/>
        <v>alarma</v>
      </c>
    </row>
    <row r="16879" spans="1:15">
      <c r="A16879" t="s">
        <v>128</v>
      </c>
      <c r="B16879" t="s">
        <v>1183</v>
      </c>
      <c r="C16879" t="s">
        <v>149</v>
      </c>
      <c r="D16879" s="8">
        <v>0.23268301413996778</v>
      </c>
      <c r="E16879" s="8">
        <v>0.22935779816513763</v>
      </c>
      <c r="F16879" s="8">
        <v>0.15493581230633025</v>
      </c>
      <c r="G16879" t="str">
        <f>VLOOKUP(C16879,'data indicadores nacional'!$A$2:$G$24,7,FALSE)</f>
        <v>abajo</v>
      </c>
      <c r="H16879" s="9">
        <f>VLOOKUP(C16879,'data indicadores nacional'!$A$2:$F$24,6,FALSE)</f>
        <v>3.3105825166439729E-2</v>
      </c>
      <c r="I16879" s="5" t="str">
        <f t="shared" si="1315"/>
        <v xml:space="preserve"> </v>
      </c>
      <c r="J16879" s="5">
        <f t="shared" si="1316"/>
        <v>1</v>
      </c>
      <c r="K16879" s="5">
        <f t="shared" si="1317"/>
        <v>0</v>
      </c>
      <c r="L16879" s="5">
        <f t="shared" si="1318"/>
        <v>1</v>
      </c>
      <c r="N16879" s="8" t="str">
        <f>VLOOKUP(C16879,'data indicadores nacional'!$A$2:$J$24,10,FALSE)</f>
        <v>-</v>
      </c>
      <c r="O16879" t="str">
        <f t="shared" si="1319"/>
        <v xml:space="preserve"> </v>
      </c>
    </row>
    <row r="16880" spans="1:15">
      <c r="A16880" t="s">
        <v>128</v>
      </c>
      <c r="B16880" t="s">
        <v>1183</v>
      </c>
      <c r="C16880" t="s">
        <v>150</v>
      </c>
      <c r="D16880" s="8">
        <v>0.35797386790764274</v>
      </c>
      <c r="E16880" s="8">
        <v>0.17201834862385323</v>
      </c>
      <c r="F16880" s="8">
        <v>6.6401062416998669E-2</v>
      </c>
      <c r="G16880" t="str">
        <f>VLOOKUP(C16880,'data indicadores nacional'!$A$2:$G$24,7,FALSE)</f>
        <v>abajo</v>
      </c>
      <c r="H16880" s="9">
        <f>VLOOKUP(C16880,'data indicadores nacional'!$A$2:$F$24,6,FALSE)</f>
        <v>3.1798702633632006E-2</v>
      </c>
      <c r="I16880" s="5" t="str">
        <f t="shared" si="1315"/>
        <v xml:space="preserve"> </v>
      </c>
      <c r="J16880" s="5">
        <f t="shared" si="1316"/>
        <v>1</v>
      </c>
      <c r="K16880" s="5">
        <f t="shared" si="1317"/>
        <v>0</v>
      </c>
      <c r="L16880" s="5">
        <f t="shared" si="1318"/>
        <v>1</v>
      </c>
      <c r="N16880" s="8" t="str">
        <f>VLOOKUP(C16880,'data indicadores nacional'!$A$2:$J$24,10,FALSE)</f>
        <v>-</v>
      </c>
      <c r="O16880" t="str">
        <f t="shared" si="1319"/>
        <v xml:space="preserve"> </v>
      </c>
    </row>
    <row r="16881" spans="1:15">
      <c r="A16881" t="s">
        <v>128</v>
      </c>
      <c r="B16881" t="s">
        <v>1183</v>
      </c>
      <c r="C16881" t="s">
        <v>151</v>
      </c>
      <c r="D16881" s="8">
        <v>85.882352941176464</v>
      </c>
      <c r="E16881" s="8">
        <v>27.689594356261022</v>
      </c>
      <c r="F16881" s="8">
        <v>76.703296703296715</v>
      </c>
      <c r="G16881" t="str">
        <f>VLOOKUP(C16881,'data indicadores nacional'!$A$2:$G$24,7,FALSE)</f>
        <v>arriba</v>
      </c>
      <c r="H16881" s="9">
        <f>VLOOKUP(C16881,'data indicadores nacional'!$A$2:$F$24,6,FALSE)</f>
        <v>2.4115304789202416</v>
      </c>
      <c r="I16881" s="5" t="str">
        <f t="shared" si="1315"/>
        <v xml:space="preserve"> </v>
      </c>
      <c r="J16881" s="5">
        <f t="shared" si="1316"/>
        <v>0</v>
      </c>
      <c r="K16881" s="5">
        <f t="shared" si="1317"/>
        <v>1</v>
      </c>
      <c r="L16881" s="5">
        <f t="shared" si="1318"/>
        <v>1</v>
      </c>
      <c r="N16881" s="8" t="str">
        <f>VLOOKUP(C16881,'data indicadores nacional'!$A$2:$J$24,10,FALSE)</f>
        <v>-</v>
      </c>
      <c r="O16881" t="str">
        <f t="shared" si="1319"/>
        <v xml:space="preserve"> </v>
      </c>
    </row>
    <row r="16882" spans="1:15">
      <c r="A16882" t="s">
        <v>128</v>
      </c>
      <c r="B16882" t="s">
        <v>1184</v>
      </c>
      <c r="C16882" t="s">
        <v>147</v>
      </c>
      <c r="D16882" s="8">
        <v>0</v>
      </c>
      <c r="E16882" s="8">
        <v>0</v>
      </c>
      <c r="F16882" s="8">
        <v>0</v>
      </c>
      <c r="G16882" t="str">
        <f>VLOOKUP(C16882,'data indicadores nacional'!$A$2:$G$24,7,FALSE)</f>
        <v>abajo</v>
      </c>
      <c r="H16882" s="9">
        <f>VLOOKUP(C16882,'data indicadores nacional'!$A$2:$F$24,6,FALSE)</f>
        <v>3.1698266245721529E-2</v>
      </c>
      <c r="I16882" s="5" t="str">
        <f t="shared" si="1315"/>
        <v xml:space="preserve"> </v>
      </c>
      <c r="J16882" s="5">
        <f t="shared" si="1316"/>
        <v>0</v>
      </c>
      <c r="K16882" s="5">
        <f t="shared" si="1317"/>
        <v>0</v>
      </c>
      <c r="L16882" s="5">
        <f t="shared" si="1318"/>
        <v>0</v>
      </c>
      <c r="N16882" s="8">
        <f>VLOOKUP(C16882,'data indicadores nacional'!$A$2:$J$24,10,FALSE)</f>
        <v>1</v>
      </c>
      <c r="O16882" t="str">
        <f t="shared" si="1319"/>
        <v xml:space="preserve"> </v>
      </c>
    </row>
    <row r="16883" spans="1:15">
      <c r="A16883" t="s">
        <v>128</v>
      </c>
      <c r="B16883" t="s">
        <v>1184</v>
      </c>
      <c r="C16883" t="s">
        <v>148</v>
      </c>
      <c r="D16883" s="8">
        <v>6.6158781074578998</v>
      </c>
      <c r="E16883" s="8">
        <v>4.2532308195648616</v>
      </c>
      <c r="F16883" s="8">
        <v>4.5262333594361781</v>
      </c>
      <c r="G16883" t="str">
        <f>VLOOKUP(C16883,'data indicadores nacional'!$A$2:$G$24,7,FALSE)</f>
        <v>arriba</v>
      </c>
      <c r="H16883" s="9">
        <f>VLOOKUP(C16883,'data indicadores nacional'!$A$2:$F$24,6,FALSE)</f>
        <v>0.44294071764974818</v>
      </c>
      <c r="I16883" s="5" t="str">
        <f t="shared" si="1315"/>
        <v xml:space="preserve"> </v>
      </c>
      <c r="J16883" s="5">
        <f t="shared" si="1316"/>
        <v>0</v>
      </c>
      <c r="K16883" s="5">
        <f t="shared" si="1317"/>
        <v>1</v>
      </c>
      <c r="L16883" s="5">
        <f t="shared" si="1318"/>
        <v>1</v>
      </c>
      <c r="N16883" s="8">
        <f>VLOOKUP(C16883,'data indicadores nacional'!$A$2:$J$24,10,FALSE)</f>
        <v>80</v>
      </c>
      <c r="O16883" t="str">
        <f t="shared" si="1319"/>
        <v>alarma</v>
      </c>
    </row>
    <row r="16884" spans="1:15">
      <c r="A16884" t="s">
        <v>128</v>
      </c>
      <c r="B16884" t="s">
        <v>1184</v>
      </c>
      <c r="C16884" t="s">
        <v>149</v>
      </c>
      <c r="D16884" s="8">
        <v>0.30072173215717724</v>
      </c>
      <c r="E16884" s="8">
        <v>0.21266154097824308</v>
      </c>
      <c r="F16884" s="8">
        <v>9.3970242756460459E-2</v>
      </c>
      <c r="G16884" t="str">
        <f>VLOOKUP(C16884,'data indicadores nacional'!$A$2:$G$24,7,FALSE)</f>
        <v>abajo</v>
      </c>
      <c r="H16884" s="9">
        <f>VLOOKUP(C16884,'data indicadores nacional'!$A$2:$F$24,6,FALSE)</f>
        <v>3.3105825166439729E-2</v>
      </c>
      <c r="I16884" s="5" t="str">
        <f t="shared" si="1315"/>
        <v xml:space="preserve"> </v>
      </c>
      <c r="J16884" s="5">
        <f t="shared" si="1316"/>
        <v>1</v>
      </c>
      <c r="K16884" s="5">
        <f t="shared" si="1317"/>
        <v>0</v>
      </c>
      <c r="L16884" s="5">
        <f t="shared" si="1318"/>
        <v>1</v>
      </c>
      <c r="N16884" s="8" t="str">
        <f>VLOOKUP(C16884,'data indicadores nacional'!$A$2:$J$24,10,FALSE)</f>
        <v>-</v>
      </c>
      <c r="O16884" t="str">
        <f t="shared" si="1319"/>
        <v xml:space="preserve"> </v>
      </c>
    </row>
    <row r="16885" spans="1:15">
      <c r="A16885" t="s">
        <v>128</v>
      </c>
      <c r="B16885" t="s">
        <v>1184</v>
      </c>
      <c r="C16885" t="s">
        <v>150</v>
      </c>
      <c r="D16885" s="8">
        <v>4.0096230954290296E-2</v>
      </c>
      <c r="E16885" s="8">
        <v>0.13086864060199577</v>
      </c>
      <c r="F16885" s="8">
        <v>0.12529365700861395</v>
      </c>
      <c r="G16885" t="str">
        <f>VLOOKUP(C16885,'data indicadores nacional'!$A$2:$G$24,7,FALSE)</f>
        <v>abajo</v>
      </c>
      <c r="H16885" s="9">
        <f>VLOOKUP(C16885,'data indicadores nacional'!$A$2:$F$24,6,FALSE)</f>
        <v>3.1798702633632006E-2</v>
      </c>
      <c r="I16885" s="5" t="str">
        <f t="shared" si="1315"/>
        <v xml:space="preserve"> </v>
      </c>
      <c r="J16885" s="5">
        <f t="shared" si="1316"/>
        <v>0</v>
      </c>
      <c r="K16885" s="5">
        <f t="shared" si="1317"/>
        <v>1</v>
      </c>
      <c r="L16885" s="5">
        <f t="shared" si="1318"/>
        <v>1</v>
      </c>
      <c r="N16885" s="8" t="str">
        <f>VLOOKUP(C16885,'data indicadores nacional'!$A$2:$J$24,10,FALSE)</f>
        <v>-</v>
      </c>
      <c r="O16885" t="str">
        <f t="shared" si="1319"/>
        <v xml:space="preserve"> </v>
      </c>
    </row>
    <row r="16886" spans="1:15">
      <c r="A16886" t="s">
        <v>128</v>
      </c>
      <c r="B16886" t="s">
        <v>1184</v>
      </c>
      <c r="C16886" t="s">
        <v>151</v>
      </c>
      <c r="D16886" s="8">
        <v>64.263322884012538</v>
      </c>
      <c r="E16886" s="8">
        <v>55.971223021582738</v>
      </c>
      <c r="F16886" s="8">
        <v>47.504025764895331</v>
      </c>
      <c r="G16886" t="str">
        <f>VLOOKUP(C16886,'data indicadores nacional'!$A$2:$G$24,7,FALSE)</f>
        <v>arriba</v>
      </c>
      <c r="H16886" s="9">
        <f>VLOOKUP(C16886,'data indicadores nacional'!$A$2:$F$24,6,FALSE)</f>
        <v>2.4115304789202416</v>
      </c>
      <c r="I16886" s="5" t="str">
        <f t="shared" si="1315"/>
        <v>alarma</v>
      </c>
      <c r="J16886" s="5">
        <f t="shared" si="1316"/>
        <v>0</v>
      </c>
      <c r="K16886" s="5">
        <f t="shared" si="1317"/>
        <v>1</v>
      </c>
      <c r="L16886" s="5">
        <f t="shared" si="1318"/>
        <v>1</v>
      </c>
      <c r="N16886" s="8" t="str">
        <f>VLOOKUP(C16886,'data indicadores nacional'!$A$2:$J$24,10,FALSE)</f>
        <v>-</v>
      </c>
      <c r="O16886" t="str">
        <f t="shared" si="1319"/>
        <v xml:space="preserve"> </v>
      </c>
    </row>
    <row r="16887" spans="1:15">
      <c r="A16887" t="s">
        <v>128</v>
      </c>
      <c r="B16887" t="s">
        <v>1185</v>
      </c>
      <c r="C16887" t="s">
        <v>147</v>
      </c>
      <c r="D16887" s="8">
        <v>0</v>
      </c>
      <c r="E16887" s="8">
        <v>0</v>
      </c>
      <c r="F16887" s="8">
        <v>0</v>
      </c>
      <c r="G16887" t="str">
        <f>VLOOKUP(C16887,'data indicadores nacional'!$A$2:$G$24,7,FALSE)</f>
        <v>abajo</v>
      </c>
      <c r="H16887" s="9">
        <f>VLOOKUP(C16887,'data indicadores nacional'!$A$2:$F$24,6,FALSE)</f>
        <v>3.1698266245721529E-2</v>
      </c>
      <c r="I16887" s="5" t="str">
        <f t="shared" si="1315"/>
        <v xml:space="preserve"> </v>
      </c>
      <c r="J16887" s="5">
        <f t="shared" si="1316"/>
        <v>0</v>
      </c>
      <c r="K16887" s="5">
        <f t="shared" si="1317"/>
        <v>0</v>
      </c>
      <c r="L16887" s="5">
        <f t="shared" si="1318"/>
        <v>0</v>
      </c>
      <c r="N16887" s="8">
        <f>VLOOKUP(C16887,'data indicadores nacional'!$A$2:$J$24,10,FALSE)</f>
        <v>1</v>
      </c>
      <c r="O16887" t="str">
        <f t="shared" si="1319"/>
        <v xml:space="preserve"> </v>
      </c>
    </row>
    <row r="16888" spans="1:15">
      <c r="A16888" t="s">
        <v>128</v>
      </c>
      <c r="B16888" t="s">
        <v>1185</v>
      </c>
      <c r="C16888" t="s">
        <v>148</v>
      </c>
      <c r="D16888" s="8">
        <v>7.6987447698744766</v>
      </c>
      <c r="E16888" s="8">
        <v>4.9684765220664344</v>
      </c>
      <c r="F16888" s="8">
        <v>3.1491070485047028</v>
      </c>
      <c r="G16888" t="str">
        <f>VLOOKUP(C16888,'data indicadores nacional'!$A$2:$G$24,7,FALSE)</f>
        <v>arriba</v>
      </c>
      <c r="H16888" s="9">
        <f>VLOOKUP(C16888,'data indicadores nacional'!$A$2:$F$24,6,FALSE)</f>
        <v>0.44294071764974818</v>
      </c>
      <c r="I16888" s="5" t="str">
        <f t="shared" si="1315"/>
        <v>alarma</v>
      </c>
      <c r="J16888" s="5">
        <f t="shared" si="1316"/>
        <v>0</v>
      </c>
      <c r="K16888" s="5">
        <f t="shared" si="1317"/>
        <v>1</v>
      </c>
      <c r="L16888" s="5">
        <f t="shared" si="1318"/>
        <v>1</v>
      </c>
      <c r="N16888" s="8">
        <f>VLOOKUP(C16888,'data indicadores nacional'!$A$2:$J$24,10,FALSE)</f>
        <v>80</v>
      </c>
      <c r="O16888" t="str">
        <f t="shared" si="1319"/>
        <v>alarma</v>
      </c>
    </row>
    <row r="16889" spans="1:15">
      <c r="A16889" t="s">
        <v>128</v>
      </c>
      <c r="B16889" t="s">
        <v>1185</v>
      </c>
      <c r="C16889" t="s">
        <v>149</v>
      </c>
      <c r="D16889" s="8">
        <v>0.20322773460848775</v>
      </c>
      <c r="E16889" s="8">
        <v>0.15055989460807379</v>
      </c>
      <c r="F16889" s="8">
        <v>9.5107259854168874E-2</v>
      </c>
      <c r="G16889" t="str">
        <f>VLOOKUP(C16889,'data indicadores nacional'!$A$2:$G$24,7,FALSE)</f>
        <v>abajo</v>
      </c>
      <c r="H16889" s="9">
        <f>VLOOKUP(C16889,'data indicadores nacional'!$A$2:$F$24,6,FALSE)</f>
        <v>3.3105825166439729E-2</v>
      </c>
      <c r="I16889" s="5" t="str">
        <f t="shared" si="1315"/>
        <v xml:space="preserve"> </v>
      </c>
      <c r="J16889" s="5">
        <f t="shared" si="1316"/>
        <v>1</v>
      </c>
      <c r="K16889" s="5">
        <f t="shared" si="1317"/>
        <v>0</v>
      </c>
      <c r="L16889" s="5">
        <f t="shared" si="1318"/>
        <v>1</v>
      </c>
      <c r="N16889" s="8" t="str">
        <f>VLOOKUP(C16889,'data indicadores nacional'!$A$2:$J$24,10,FALSE)</f>
        <v>-</v>
      </c>
      <c r="O16889" t="str">
        <f t="shared" si="1319"/>
        <v xml:space="preserve"> </v>
      </c>
    </row>
    <row r="16890" spans="1:15">
      <c r="A16890" t="s">
        <v>128</v>
      </c>
      <c r="B16890" t="s">
        <v>1185</v>
      </c>
      <c r="C16890" t="s">
        <v>150</v>
      </c>
      <c r="D16890" s="8">
        <v>5.9772863120143446E-2</v>
      </c>
      <c r="E16890" s="8">
        <v>5.645996047802767E-2</v>
      </c>
      <c r="F16890" s="8">
        <v>0.12680967980555849</v>
      </c>
      <c r="G16890" t="str">
        <f>VLOOKUP(C16890,'data indicadores nacional'!$A$2:$G$24,7,FALSE)</f>
        <v>abajo</v>
      </c>
      <c r="H16890" s="9">
        <f>VLOOKUP(C16890,'data indicadores nacional'!$A$2:$F$24,6,FALSE)</f>
        <v>3.1798702633632006E-2</v>
      </c>
      <c r="I16890" s="5" t="str">
        <f t="shared" si="1315"/>
        <v>alarma</v>
      </c>
      <c r="J16890" s="5">
        <f t="shared" si="1316"/>
        <v>0</v>
      </c>
      <c r="K16890" s="5">
        <f t="shared" si="1317"/>
        <v>1</v>
      </c>
      <c r="L16890" s="5">
        <f t="shared" si="1318"/>
        <v>1</v>
      </c>
      <c r="N16890" s="8" t="str">
        <f>VLOOKUP(C16890,'data indicadores nacional'!$A$2:$J$24,10,FALSE)</f>
        <v>-</v>
      </c>
      <c r="O16890" t="str">
        <f t="shared" si="1319"/>
        <v xml:space="preserve"> </v>
      </c>
    </row>
    <row r="16891" spans="1:15">
      <c r="A16891" t="s">
        <v>128</v>
      </c>
      <c r="B16891" t="s">
        <v>1185</v>
      </c>
      <c r="C16891" t="s">
        <v>151</v>
      </c>
      <c r="D16891" s="8">
        <v>76.859504132231407</v>
      </c>
      <c r="E16891" s="8">
        <v>75.512195121951223</v>
      </c>
      <c r="F16891" s="8">
        <v>68.776371308016877</v>
      </c>
      <c r="G16891" t="str">
        <f>VLOOKUP(C16891,'data indicadores nacional'!$A$2:$G$24,7,FALSE)</f>
        <v>arriba</v>
      </c>
      <c r="H16891" s="9">
        <f>VLOOKUP(C16891,'data indicadores nacional'!$A$2:$F$24,6,FALSE)</f>
        <v>2.4115304789202416</v>
      </c>
      <c r="I16891" s="5" t="str">
        <f t="shared" si="1315"/>
        <v>alarma</v>
      </c>
      <c r="J16891" s="5">
        <f t="shared" si="1316"/>
        <v>0</v>
      </c>
      <c r="K16891" s="5">
        <f t="shared" si="1317"/>
        <v>1</v>
      </c>
      <c r="L16891" s="5">
        <f t="shared" si="1318"/>
        <v>1</v>
      </c>
      <c r="N16891" s="8" t="str">
        <f>VLOOKUP(C16891,'data indicadores nacional'!$A$2:$J$24,10,FALSE)</f>
        <v>-</v>
      </c>
      <c r="O16891" t="str">
        <f t="shared" si="1319"/>
        <v xml:space="preserve"> </v>
      </c>
    </row>
    <row r="16892" spans="1:15">
      <c r="A16892" t="s">
        <v>128</v>
      </c>
      <c r="B16892" t="s">
        <v>1186</v>
      </c>
      <c r="C16892" t="s">
        <v>147</v>
      </c>
      <c r="D16892" s="8">
        <v>8.2644628099173556E-2</v>
      </c>
      <c r="E16892" s="8">
        <v>8.1300813008130079E-2</v>
      </c>
      <c r="F16892" s="8">
        <v>4.7528517110266157E-2</v>
      </c>
      <c r="G16892" t="str">
        <f>VLOOKUP(C16892,'data indicadores nacional'!$A$2:$G$24,7,FALSE)</f>
        <v>abajo</v>
      </c>
      <c r="H16892" s="9">
        <f>VLOOKUP(C16892,'data indicadores nacional'!$A$2:$F$24,6,FALSE)</f>
        <v>3.1698266245721529E-2</v>
      </c>
      <c r="I16892" s="5" t="str">
        <f t="shared" si="1315"/>
        <v xml:space="preserve"> </v>
      </c>
      <c r="J16892" s="5">
        <f t="shared" si="1316"/>
        <v>1</v>
      </c>
      <c r="K16892" s="5">
        <f t="shared" si="1317"/>
        <v>0</v>
      </c>
      <c r="L16892" s="5">
        <f t="shared" si="1318"/>
        <v>1</v>
      </c>
      <c r="N16892" s="8">
        <f>VLOOKUP(C16892,'data indicadores nacional'!$A$2:$J$24,10,FALSE)</f>
        <v>1</v>
      </c>
      <c r="O16892" t="str">
        <f t="shared" si="1319"/>
        <v xml:space="preserve"> </v>
      </c>
    </row>
    <row r="16893" spans="1:15">
      <c r="A16893" t="s">
        <v>128</v>
      </c>
      <c r="B16893" t="s">
        <v>1186</v>
      </c>
      <c r="C16893" t="s">
        <v>148</v>
      </c>
      <c r="D16893" s="8">
        <v>9.3867394061206415</v>
      </c>
      <c r="E16893" s="8">
        <v>6.2912398535194161</v>
      </c>
      <c r="F16893" s="8">
        <v>4.5198198563719725</v>
      </c>
      <c r="G16893" t="str">
        <f>VLOOKUP(C16893,'data indicadores nacional'!$A$2:$G$24,7,FALSE)</f>
        <v>arriba</v>
      </c>
      <c r="H16893" s="9">
        <f>VLOOKUP(C16893,'data indicadores nacional'!$A$2:$F$24,6,FALSE)</f>
        <v>0.44294071764974818</v>
      </c>
      <c r="I16893" s="5" t="str">
        <f t="shared" si="1315"/>
        <v>alarma</v>
      </c>
      <c r="J16893" s="5">
        <f t="shared" si="1316"/>
        <v>0</v>
      </c>
      <c r="K16893" s="5">
        <f t="shared" si="1317"/>
        <v>1</v>
      </c>
      <c r="L16893" s="5">
        <f t="shared" si="1318"/>
        <v>1</v>
      </c>
      <c r="N16893" s="8">
        <f>VLOOKUP(C16893,'data indicadores nacional'!$A$2:$J$24,10,FALSE)</f>
        <v>80</v>
      </c>
      <c r="O16893" t="str">
        <f t="shared" si="1319"/>
        <v>alarma</v>
      </c>
    </row>
    <row r="16894" spans="1:15">
      <c r="A16894" t="s">
        <v>128</v>
      </c>
      <c r="B16894" t="s">
        <v>1186</v>
      </c>
      <c r="C16894" t="s">
        <v>149</v>
      </c>
      <c r="D16894" s="8">
        <v>0.22491804847701766</v>
      </c>
      <c r="E16894" s="8">
        <v>0.27001029414246414</v>
      </c>
      <c r="F16894" s="8">
        <v>0.20692173489674201</v>
      </c>
      <c r="G16894" t="str">
        <f>VLOOKUP(C16894,'data indicadores nacional'!$A$2:$G$24,7,FALSE)</f>
        <v>abajo</v>
      </c>
      <c r="H16894" s="9">
        <f>VLOOKUP(C16894,'data indicadores nacional'!$A$2:$F$24,6,FALSE)</f>
        <v>3.3105825166439729E-2</v>
      </c>
      <c r="I16894" s="5" t="str">
        <f t="shared" si="1315"/>
        <v xml:space="preserve"> </v>
      </c>
      <c r="J16894" s="5">
        <f t="shared" si="1316"/>
        <v>1</v>
      </c>
      <c r="K16894" s="5">
        <f t="shared" si="1317"/>
        <v>0</v>
      </c>
      <c r="L16894" s="5">
        <f t="shared" si="1318"/>
        <v>1</v>
      </c>
      <c r="N16894" s="8" t="str">
        <f>VLOOKUP(C16894,'data indicadores nacional'!$A$2:$J$24,10,FALSE)</f>
        <v>-</v>
      </c>
      <c r="O16894" t="str">
        <f t="shared" si="1319"/>
        <v xml:space="preserve"> </v>
      </c>
    </row>
    <row r="16895" spans="1:15">
      <c r="A16895" t="s">
        <v>128</v>
      </c>
      <c r="B16895" t="s">
        <v>1186</v>
      </c>
      <c r="C16895" t="s">
        <v>150</v>
      </c>
      <c r="D16895" s="8">
        <v>0.18424138013542937</v>
      </c>
      <c r="E16895" s="8">
        <v>0.19744502759167695</v>
      </c>
      <c r="F16895" s="8">
        <v>0.16229155678175844</v>
      </c>
      <c r="G16895" t="str">
        <f>VLOOKUP(C16895,'data indicadores nacional'!$A$2:$G$24,7,FALSE)</f>
        <v>abajo</v>
      </c>
      <c r="H16895" s="9">
        <f>VLOOKUP(C16895,'data indicadores nacional'!$A$2:$F$24,6,FALSE)</f>
        <v>3.1798702633632006E-2</v>
      </c>
      <c r="I16895" s="5" t="str">
        <f t="shared" si="1315"/>
        <v xml:space="preserve"> </v>
      </c>
      <c r="J16895" s="5">
        <f t="shared" si="1316"/>
        <v>1</v>
      </c>
      <c r="K16895" s="5">
        <f t="shared" si="1317"/>
        <v>0</v>
      </c>
      <c r="L16895" s="5">
        <f t="shared" si="1318"/>
        <v>1</v>
      </c>
      <c r="N16895" s="8" t="str">
        <f>VLOOKUP(C16895,'data indicadores nacional'!$A$2:$J$24,10,FALSE)</f>
        <v>-</v>
      </c>
      <c r="O16895" t="str">
        <f t="shared" si="1319"/>
        <v xml:space="preserve"> </v>
      </c>
    </row>
    <row r="16896" spans="1:15">
      <c r="A16896" t="s">
        <v>128</v>
      </c>
      <c r="B16896" t="s">
        <v>1186</v>
      </c>
      <c r="C16896" t="s">
        <v>151</v>
      </c>
      <c r="D16896" s="8">
        <v>71.298155924776339</v>
      </c>
      <c r="E16896" s="8">
        <v>60.230407269187083</v>
      </c>
      <c r="F16896" s="8">
        <v>49.539262820512818</v>
      </c>
      <c r="G16896" t="str">
        <f>VLOOKUP(C16896,'data indicadores nacional'!$A$2:$G$24,7,FALSE)</f>
        <v>arriba</v>
      </c>
      <c r="H16896" s="9">
        <f>VLOOKUP(C16896,'data indicadores nacional'!$A$2:$F$24,6,FALSE)</f>
        <v>2.4115304789202416</v>
      </c>
      <c r="I16896" s="5" t="str">
        <f t="shared" si="1315"/>
        <v>alarma</v>
      </c>
      <c r="J16896" s="5">
        <f t="shared" si="1316"/>
        <v>0</v>
      </c>
      <c r="K16896" s="5">
        <f t="shared" si="1317"/>
        <v>1</v>
      </c>
      <c r="L16896" s="5">
        <f t="shared" si="1318"/>
        <v>1</v>
      </c>
      <c r="N16896" s="8" t="str">
        <f>VLOOKUP(C16896,'data indicadores nacional'!$A$2:$J$24,10,FALSE)</f>
        <v>-</v>
      </c>
      <c r="O16896" t="str">
        <f t="shared" si="1319"/>
        <v xml:space="preserve"> </v>
      </c>
    </row>
    <row r="16897" spans="1:15">
      <c r="A16897" t="s">
        <v>128</v>
      </c>
      <c r="B16897" t="s">
        <v>1187</v>
      </c>
      <c r="C16897" t="s">
        <v>147</v>
      </c>
      <c r="D16897" s="8">
        <v>0</v>
      </c>
      <c r="E16897" s="8">
        <v>7.331378299120235E-2</v>
      </c>
      <c r="F16897" s="8">
        <v>0</v>
      </c>
      <c r="G16897" t="str">
        <f>VLOOKUP(C16897,'data indicadores nacional'!$A$2:$G$24,7,FALSE)</f>
        <v>abajo</v>
      </c>
      <c r="H16897" s="9">
        <f>VLOOKUP(C16897,'data indicadores nacional'!$A$2:$F$24,6,FALSE)</f>
        <v>3.1698266245721529E-2</v>
      </c>
      <c r="I16897" s="5" t="str">
        <f t="shared" si="1315"/>
        <v xml:space="preserve"> </v>
      </c>
      <c r="J16897" s="5">
        <f t="shared" si="1316"/>
        <v>0</v>
      </c>
      <c r="K16897" s="5">
        <f t="shared" si="1317"/>
        <v>0</v>
      </c>
      <c r="L16897" s="5">
        <f t="shared" si="1318"/>
        <v>0</v>
      </c>
      <c r="N16897" s="8">
        <f>VLOOKUP(C16897,'data indicadores nacional'!$A$2:$J$24,10,FALSE)</f>
        <v>1</v>
      </c>
      <c r="O16897" t="str">
        <f t="shared" si="1319"/>
        <v xml:space="preserve"> </v>
      </c>
    </row>
    <row r="16898" spans="1:15">
      <c r="A16898" t="s">
        <v>128</v>
      </c>
      <c r="B16898" t="s">
        <v>1187</v>
      </c>
      <c r="C16898" t="s">
        <v>148</v>
      </c>
      <c r="D16898" s="8">
        <v>4.8023926511429185</v>
      </c>
      <c r="E16898" s="8">
        <v>5.2297889789609817</v>
      </c>
      <c r="F16898" s="8">
        <v>5.7523022751895994</v>
      </c>
      <c r="G16898" t="str">
        <f>VLOOKUP(C16898,'data indicadores nacional'!$A$2:$G$24,7,FALSE)</f>
        <v>arriba</v>
      </c>
      <c r="H16898" s="9">
        <f>VLOOKUP(C16898,'data indicadores nacional'!$A$2:$F$24,6,FALSE)</f>
        <v>0.44294071764974818</v>
      </c>
      <c r="I16898" s="5" t="str">
        <f t="shared" si="1315"/>
        <v xml:space="preserve"> </v>
      </c>
      <c r="J16898" s="5">
        <f t="shared" si="1316"/>
        <v>1</v>
      </c>
      <c r="K16898" s="5">
        <f t="shared" si="1317"/>
        <v>0</v>
      </c>
      <c r="L16898" s="5">
        <f t="shared" si="1318"/>
        <v>1</v>
      </c>
      <c r="N16898" s="8">
        <f>VLOOKUP(C16898,'data indicadores nacional'!$A$2:$J$24,10,FALSE)</f>
        <v>80</v>
      </c>
      <c r="O16898" t="str">
        <f t="shared" si="1319"/>
        <v>alarma</v>
      </c>
    </row>
    <row r="16899" spans="1:15">
      <c r="A16899" t="s">
        <v>128</v>
      </c>
      <c r="B16899" t="s">
        <v>1187</v>
      </c>
      <c r="C16899" t="s">
        <v>149</v>
      </c>
      <c r="D16899" s="8">
        <v>0.24353770561845758</v>
      </c>
      <c r="E16899" s="8">
        <v>0.28388480585433556</v>
      </c>
      <c r="F16899" s="8">
        <v>0.172670639219935</v>
      </c>
      <c r="G16899" t="str">
        <f>VLOOKUP(C16899,'data indicadores nacional'!$A$2:$G$24,7,FALSE)</f>
        <v>abajo</v>
      </c>
      <c r="H16899" s="9">
        <f>VLOOKUP(C16899,'data indicadores nacional'!$A$2:$F$24,6,FALSE)</f>
        <v>3.3105825166439729E-2</v>
      </c>
      <c r="I16899" s="5" t="str">
        <f t="shared" ref="I16899:I16962" si="1320">IF(G16899=$G$2,IF(F16899&gt;E16899,"alarma"," "),IF(F16899&lt;E16899,"alarma"," "))</f>
        <v xml:space="preserve"> </v>
      </c>
      <c r="J16899" s="5">
        <f t="shared" ref="J16899:J16962" si="1321">IF(G16899=$G$2,IF((D16899-F16899)&gt;($M$2*H16899),1,0),IF((F16899-D16899)&gt;($M$2*H16899),1,0))</f>
        <v>1</v>
      </c>
      <c r="K16899" s="5">
        <f t="shared" ref="K16899:K16962" si="1322">IF(G16899=$G$2,IF((F16899-D16899)&gt;($M$2*H16899),1,0),IF((D16899-F16899)&gt;($M$2*H16899),1,0))</f>
        <v>0</v>
      </c>
      <c r="L16899" s="5">
        <f t="shared" ref="L16899:L16962" si="1323">IF(J16899=1,1,IF(K16899=1,1,0))</f>
        <v>1</v>
      </c>
      <c r="N16899" s="8" t="str">
        <f>VLOOKUP(C16899,'data indicadores nacional'!$A$2:$J$24,10,FALSE)</f>
        <v>-</v>
      </c>
      <c r="O16899" t="str">
        <f t="shared" ref="O16899:O16962" si="1324">IF(N16899=$N$4," ",IF(F16899=$F$20," ",IF(G16899=$G$2,IF(F16899&lt;N16899," ","alarma"),IF(F16899&lt;N16899,"alarma"," "))))</f>
        <v xml:space="preserve"> </v>
      </c>
    </row>
    <row r="16900" spans="1:15">
      <c r="A16900" t="s">
        <v>128</v>
      </c>
      <c r="B16900" t="s">
        <v>1187</v>
      </c>
      <c r="C16900" t="s">
        <v>150</v>
      </c>
      <c r="D16900" s="8">
        <v>5.1271095919675283E-2</v>
      </c>
      <c r="E16900" s="8">
        <v>0.15140522978897897</v>
      </c>
      <c r="F16900" s="8">
        <v>0.15235644637053089</v>
      </c>
      <c r="G16900" t="str">
        <f>VLOOKUP(C16900,'data indicadores nacional'!$A$2:$G$24,7,FALSE)</f>
        <v>abajo</v>
      </c>
      <c r="H16900" s="9">
        <f>VLOOKUP(C16900,'data indicadores nacional'!$A$2:$F$24,6,FALSE)</f>
        <v>3.1798702633632006E-2</v>
      </c>
      <c r="I16900" s="5" t="str">
        <f t="shared" si="1320"/>
        <v>alarma</v>
      </c>
      <c r="J16900" s="5">
        <f t="shared" si="1321"/>
        <v>0</v>
      </c>
      <c r="K16900" s="5">
        <f t="shared" si="1322"/>
        <v>1</v>
      </c>
      <c r="L16900" s="5">
        <f t="shared" si="1323"/>
        <v>1</v>
      </c>
      <c r="N16900" s="8" t="str">
        <f>VLOOKUP(C16900,'data indicadores nacional'!$A$2:$J$24,10,FALSE)</f>
        <v>-</v>
      </c>
      <c r="O16900" t="str">
        <f t="shared" si="1324"/>
        <v xml:space="preserve"> </v>
      </c>
    </row>
    <row r="16901" spans="1:15">
      <c r="A16901" t="s">
        <v>128</v>
      </c>
      <c r="B16901" t="s">
        <v>1187</v>
      </c>
      <c r="C16901" t="s">
        <v>151</v>
      </c>
      <c r="D16901" s="8">
        <v>66.719555731852438</v>
      </c>
      <c r="E16901" s="8">
        <v>67.056962025316452</v>
      </c>
      <c r="F16901" s="8">
        <v>66.509604929322222</v>
      </c>
      <c r="G16901" t="str">
        <f>VLOOKUP(C16901,'data indicadores nacional'!$A$2:$G$24,7,FALSE)</f>
        <v>arriba</v>
      </c>
      <c r="H16901" s="9">
        <f>VLOOKUP(C16901,'data indicadores nacional'!$A$2:$F$24,6,FALSE)</f>
        <v>2.4115304789202416</v>
      </c>
      <c r="I16901" s="5" t="str">
        <f t="shared" si="1320"/>
        <v>alarma</v>
      </c>
      <c r="J16901" s="5">
        <f t="shared" si="1321"/>
        <v>0</v>
      </c>
      <c r="K16901" s="5">
        <f t="shared" si="1322"/>
        <v>0</v>
      </c>
      <c r="L16901" s="5">
        <f t="shared" si="1323"/>
        <v>0</v>
      </c>
      <c r="N16901" s="8" t="str">
        <f>VLOOKUP(C16901,'data indicadores nacional'!$A$2:$J$24,10,FALSE)</f>
        <v>-</v>
      </c>
      <c r="O16901" t="str">
        <f t="shared" si="1324"/>
        <v xml:space="preserve"> </v>
      </c>
    </row>
    <row r="16902" spans="1:15">
      <c r="A16902" t="s">
        <v>129</v>
      </c>
      <c r="B16902" t="s">
        <v>1188</v>
      </c>
      <c r="C16902" t="s">
        <v>147</v>
      </c>
      <c r="D16902" s="8">
        <v>0</v>
      </c>
      <c r="E16902" s="8">
        <v>6.7091580006709159E-2</v>
      </c>
      <c r="F16902" s="8">
        <v>0</v>
      </c>
      <c r="G16902" t="str">
        <f>VLOOKUP(C16902,'data indicadores nacional'!$A$2:$G$24,7,FALSE)</f>
        <v>abajo</v>
      </c>
      <c r="H16902" s="9">
        <f>VLOOKUP(C16902,'data indicadores nacional'!$A$2:$F$24,6,FALSE)</f>
        <v>3.1698266245721529E-2</v>
      </c>
      <c r="I16902" s="5" t="str">
        <f t="shared" si="1320"/>
        <v xml:space="preserve"> </v>
      </c>
      <c r="J16902" s="5">
        <f t="shared" si="1321"/>
        <v>0</v>
      </c>
      <c r="K16902" s="5">
        <f t="shared" si="1322"/>
        <v>0</v>
      </c>
      <c r="L16902" s="5">
        <f t="shared" si="1323"/>
        <v>0</v>
      </c>
      <c r="N16902" s="8">
        <f>VLOOKUP(C16902,'data indicadores nacional'!$A$2:$J$24,10,FALSE)</f>
        <v>1</v>
      </c>
      <c r="O16902" t="str">
        <f t="shared" si="1324"/>
        <v xml:space="preserve"> </v>
      </c>
    </row>
    <row r="16903" spans="1:15">
      <c r="A16903" t="s">
        <v>129</v>
      </c>
      <c r="B16903" t="s">
        <v>1188</v>
      </c>
      <c r="C16903" t="s">
        <v>148</v>
      </c>
      <c r="D16903" s="8">
        <v>3.211054776816781</v>
      </c>
      <c r="E16903" s="8">
        <v>7.7861683518921465</v>
      </c>
      <c r="F16903" s="8">
        <v>6.5746166813839597</v>
      </c>
      <c r="G16903" t="str">
        <f>VLOOKUP(C16903,'data indicadores nacional'!$A$2:$G$24,7,FALSE)</f>
        <v>arriba</v>
      </c>
      <c r="H16903" s="9">
        <f>VLOOKUP(C16903,'data indicadores nacional'!$A$2:$F$24,6,FALSE)</f>
        <v>0.44294071764974818</v>
      </c>
      <c r="I16903" s="5" t="str">
        <f t="shared" si="1320"/>
        <v>alarma</v>
      </c>
      <c r="J16903" s="5">
        <f t="shared" si="1321"/>
        <v>1</v>
      </c>
      <c r="K16903" s="5">
        <f t="shared" si="1322"/>
        <v>0</v>
      </c>
      <c r="L16903" s="5">
        <f t="shared" si="1323"/>
        <v>1</v>
      </c>
      <c r="N16903" s="8">
        <f>VLOOKUP(C16903,'data indicadores nacional'!$A$2:$J$24,10,FALSE)</f>
        <v>80</v>
      </c>
      <c r="O16903" t="str">
        <f t="shared" si="1324"/>
        <v>alarma</v>
      </c>
    </row>
    <row r="16904" spans="1:15">
      <c r="A16904" t="s">
        <v>129</v>
      </c>
      <c r="B16904" t="s">
        <v>1188</v>
      </c>
      <c r="C16904" t="s">
        <v>149</v>
      </c>
      <c r="D16904" s="8">
        <v>0.1424926268350068</v>
      </c>
      <c r="E16904" s="8">
        <v>0.30718034045821069</v>
      </c>
      <c r="F16904" s="8">
        <v>0.32913221481897725</v>
      </c>
      <c r="G16904" t="str">
        <f>VLOOKUP(C16904,'data indicadores nacional'!$A$2:$G$24,7,FALSE)</f>
        <v>abajo</v>
      </c>
      <c r="H16904" s="9">
        <f>VLOOKUP(C16904,'data indicadores nacional'!$A$2:$F$24,6,FALSE)</f>
        <v>3.3105825166439729E-2</v>
      </c>
      <c r="I16904" s="5" t="str">
        <f t="shared" si="1320"/>
        <v>alarma</v>
      </c>
      <c r="J16904" s="5">
        <f t="shared" si="1321"/>
        <v>0</v>
      </c>
      <c r="K16904" s="5">
        <f t="shared" si="1322"/>
        <v>1</v>
      </c>
      <c r="L16904" s="5">
        <f t="shared" si="1323"/>
        <v>1</v>
      </c>
      <c r="N16904" s="8" t="str">
        <f>VLOOKUP(C16904,'data indicadores nacional'!$A$2:$J$24,10,FALSE)</f>
        <v>-</v>
      </c>
      <c r="O16904" t="str">
        <f t="shared" si="1324"/>
        <v xml:space="preserve"> </v>
      </c>
    </row>
    <row r="16905" spans="1:15">
      <c r="A16905" t="s">
        <v>129</v>
      </c>
      <c r="B16905" t="s">
        <v>1188</v>
      </c>
      <c r="C16905" t="s">
        <v>150</v>
      </c>
      <c r="D16905" s="8">
        <v>0.14912019087384432</v>
      </c>
      <c r="E16905" s="8">
        <v>0.24531763300482101</v>
      </c>
      <c r="F16905" s="8">
        <v>0.16055229991169623</v>
      </c>
      <c r="G16905" t="str">
        <f>VLOOKUP(C16905,'data indicadores nacional'!$A$2:$G$24,7,FALSE)</f>
        <v>abajo</v>
      </c>
      <c r="H16905" s="9">
        <f>VLOOKUP(C16905,'data indicadores nacional'!$A$2:$F$24,6,FALSE)</f>
        <v>3.1798702633632006E-2</v>
      </c>
      <c r="I16905" s="5" t="str">
        <f t="shared" si="1320"/>
        <v xml:space="preserve"> </v>
      </c>
      <c r="J16905" s="5">
        <f t="shared" si="1321"/>
        <v>0</v>
      </c>
      <c r="K16905" s="5">
        <f t="shared" si="1322"/>
        <v>1</v>
      </c>
      <c r="L16905" s="5">
        <f t="shared" si="1323"/>
        <v>1</v>
      </c>
      <c r="N16905" s="8" t="str">
        <f>VLOOKUP(C16905,'data indicadores nacional'!$A$2:$J$24,10,FALSE)</f>
        <v>-</v>
      </c>
      <c r="O16905" t="str">
        <f t="shared" si="1324"/>
        <v xml:space="preserve"> </v>
      </c>
    </row>
    <row r="16906" spans="1:15">
      <c r="A16906" t="s">
        <v>129</v>
      </c>
      <c r="B16906" t="s">
        <v>1188</v>
      </c>
      <c r="C16906" t="s">
        <v>151</v>
      </c>
      <c r="D16906" s="8">
        <v>40.321384425216316</v>
      </c>
      <c r="E16906" s="8">
        <v>56.780860702151756</v>
      </c>
      <c r="F16906" s="8">
        <v>63.498573466476458</v>
      </c>
      <c r="G16906" t="str">
        <f>VLOOKUP(C16906,'data indicadores nacional'!$A$2:$G$24,7,FALSE)</f>
        <v>arriba</v>
      </c>
      <c r="H16906" s="9">
        <f>VLOOKUP(C16906,'data indicadores nacional'!$A$2:$F$24,6,FALSE)</f>
        <v>2.4115304789202416</v>
      </c>
      <c r="I16906" s="5" t="str">
        <f t="shared" si="1320"/>
        <v xml:space="preserve"> </v>
      </c>
      <c r="J16906" s="5">
        <f t="shared" si="1321"/>
        <v>1</v>
      </c>
      <c r="K16906" s="5">
        <f t="shared" si="1322"/>
        <v>0</v>
      </c>
      <c r="L16906" s="5">
        <f t="shared" si="1323"/>
        <v>1</v>
      </c>
      <c r="N16906" s="8" t="str">
        <f>VLOOKUP(C16906,'data indicadores nacional'!$A$2:$J$24,10,FALSE)</f>
        <v>-</v>
      </c>
      <c r="O16906" t="str">
        <f t="shared" si="1324"/>
        <v xml:space="preserve"> </v>
      </c>
    </row>
    <row r="16907" spans="1:15">
      <c r="A16907" t="s">
        <v>129</v>
      </c>
      <c r="B16907" t="s">
        <v>1189</v>
      </c>
      <c r="C16907" t="s">
        <v>147</v>
      </c>
      <c r="D16907" s="8">
        <v>0</v>
      </c>
      <c r="E16907" s="8">
        <v>9.0579710144927536E-2</v>
      </c>
      <c r="F16907" s="8">
        <v>0</v>
      </c>
      <c r="G16907" t="str">
        <f>VLOOKUP(C16907,'data indicadores nacional'!$A$2:$G$24,7,FALSE)</f>
        <v>abajo</v>
      </c>
      <c r="H16907" s="9">
        <f>VLOOKUP(C16907,'data indicadores nacional'!$A$2:$F$24,6,FALSE)</f>
        <v>3.1698266245721529E-2</v>
      </c>
      <c r="I16907" s="5" t="str">
        <f t="shared" si="1320"/>
        <v xml:space="preserve"> </v>
      </c>
      <c r="J16907" s="5">
        <f t="shared" si="1321"/>
        <v>0</v>
      </c>
      <c r="K16907" s="5">
        <f t="shared" si="1322"/>
        <v>0</v>
      </c>
      <c r="L16907" s="5">
        <f t="shared" si="1323"/>
        <v>0</v>
      </c>
      <c r="N16907" s="8">
        <f>VLOOKUP(C16907,'data indicadores nacional'!$A$2:$J$24,10,FALSE)</f>
        <v>1</v>
      </c>
      <c r="O16907" t="str">
        <f t="shared" si="1324"/>
        <v xml:space="preserve"> </v>
      </c>
    </row>
    <row r="16908" spans="1:15">
      <c r="A16908" t="s">
        <v>129</v>
      </c>
      <c r="B16908" t="s">
        <v>1189</v>
      </c>
      <c r="C16908" t="s">
        <v>148</v>
      </c>
      <c r="D16908" s="8">
        <v>10.05628302320239</v>
      </c>
      <c r="E16908" s="8">
        <v>10.236815213044832</v>
      </c>
      <c r="F16908" s="8">
        <v>14.738409187579753</v>
      </c>
      <c r="G16908" t="str">
        <f>VLOOKUP(C16908,'data indicadores nacional'!$A$2:$G$24,7,FALSE)</f>
        <v>arriba</v>
      </c>
      <c r="H16908" s="9">
        <f>VLOOKUP(C16908,'data indicadores nacional'!$A$2:$F$24,6,FALSE)</f>
        <v>0.44294071764974818</v>
      </c>
      <c r="I16908" s="5" t="str">
        <f t="shared" si="1320"/>
        <v xml:space="preserve"> </v>
      </c>
      <c r="J16908" s="5">
        <f t="shared" si="1321"/>
        <v>1</v>
      </c>
      <c r="K16908" s="5">
        <f t="shared" si="1322"/>
        <v>0</v>
      </c>
      <c r="L16908" s="5">
        <f t="shared" si="1323"/>
        <v>1</v>
      </c>
      <c r="N16908" s="8">
        <f>VLOOKUP(C16908,'data indicadores nacional'!$A$2:$J$24,10,FALSE)</f>
        <v>80</v>
      </c>
      <c r="O16908" t="str">
        <f t="shared" si="1324"/>
        <v>alarma</v>
      </c>
    </row>
    <row r="16909" spans="1:15">
      <c r="A16909" t="s">
        <v>129</v>
      </c>
      <c r="B16909" t="s">
        <v>1189</v>
      </c>
      <c r="C16909" t="s">
        <v>149</v>
      </c>
      <c r="D16909" s="8">
        <v>4.0202159430277967E-2</v>
      </c>
      <c r="E16909" s="8">
        <v>0.19993779712978182</v>
      </c>
      <c r="F16909" s="8">
        <v>0.15737983836665248</v>
      </c>
      <c r="G16909" t="str">
        <f>VLOOKUP(C16909,'data indicadores nacional'!$A$2:$G$24,7,FALSE)</f>
        <v>abajo</v>
      </c>
      <c r="H16909" s="9">
        <f>VLOOKUP(C16909,'data indicadores nacional'!$A$2:$F$24,6,FALSE)</f>
        <v>3.3105825166439729E-2</v>
      </c>
      <c r="I16909" s="5" t="str">
        <f t="shared" si="1320"/>
        <v xml:space="preserve"> </v>
      </c>
      <c r="J16909" s="5">
        <f t="shared" si="1321"/>
        <v>0</v>
      </c>
      <c r="K16909" s="5">
        <f t="shared" si="1322"/>
        <v>1</v>
      </c>
      <c r="L16909" s="5">
        <f t="shared" si="1323"/>
        <v>1</v>
      </c>
      <c r="N16909" s="8" t="str">
        <f>VLOOKUP(C16909,'data indicadores nacional'!$A$2:$J$24,10,FALSE)</f>
        <v>-</v>
      </c>
      <c r="O16909" t="str">
        <f t="shared" si="1324"/>
        <v xml:space="preserve"> </v>
      </c>
    </row>
    <row r="16910" spans="1:15">
      <c r="A16910" t="s">
        <v>129</v>
      </c>
      <c r="B16910" t="s">
        <v>1189</v>
      </c>
      <c r="C16910" t="s">
        <v>150</v>
      </c>
      <c r="D16910" s="8">
        <v>4.5945325063174822E-2</v>
      </c>
      <c r="E16910" s="8">
        <v>0.10663349180255033</v>
      </c>
      <c r="F16910" s="8">
        <v>5.9549128030625266E-2</v>
      </c>
      <c r="G16910" t="str">
        <f>VLOOKUP(C16910,'data indicadores nacional'!$A$2:$G$24,7,FALSE)</f>
        <v>abajo</v>
      </c>
      <c r="H16910" s="9">
        <f>VLOOKUP(C16910,'data indicadores nacional'!$A$2:$F$24,6,FALSE)</f>
        <v>3.1798702633632006E-2</v>
      </c>
      <c r="I16910" s="5" t="str">
        <f t="shared" si="1320"/>
        <v xml:space="preserve"> </v>
      </c>
      <c r="J16910" s="5">
        <f t="shared" si="1321"/>
        <v>0</v>
      </c>
      <c r="K16910" s="5">
        <f t="shared" si="1322"/>
        <v>1</v>
      </c>
      <c r="L16910" s="5">
        <f t="shared" si="1323"/>
        <v>1</v>
      </c>
      <c r="N16910" s="8" t="str">
        <f>VLOOKUP(C16910,'data indicadores nacional'!$A$2:$J$24,10,FALSE)</f>
        <v>-</v>
      </c>
      <c r="O16910" t="str">
        <f t="shared" si="1324"/>
        <v xml:space="preserve"> </v>
      </c>
    </row>
    <row r="16911" spans="1:15">
      <c r="A16911" t="s">
        <v>129</v>
      </c>
      <c r="B16911" t="s">
        <v>1189</v>
      </c>
      <c r="C16911" t="s">
        <v>151</v>
      </c>
      <c r="D16911" s="8">
        <v>81.621773288439954</v>
      </c>
      <c r="E16911" s="8">
        <v>13.705583756345177</v>
      </c>
      <c r="F16911" s="8">
        <v>76.150963597430405</v>
      </c>
      <c r="G16911" t="str">
        <f>VLOOKUP(C16911,'data indicadores nacional'!$A$2:$G$24,7,FALSE)</f>
        <v>arriba</v>
      </c>
      <c r="H16911" s="9">
        <f>VLOOKUP(C16911,'data indicadores nacional'!$A$2:$F$24,6,FALSE)</f>
        <v>2.4115304789202416</v>
      </c>
      <c r="I16911" s="5" t="str">
        <f t="shared" si="1320"/>
        <v xml:space="preserve"> </v>
      </c>
      <c r="J16911" s="5">
        <f t="shared" si="1321"/>
        <v>0</v>
      </c>
      <c r="K16911" s="5">
        <f t="shared" si="1322"/>
        <v>1</v>
      </c>
      <c r="L16911" s="5">
        <f t="shared" si="1323"/>
        <v>1</v>
      </c>
      <c r="N16911" s="8" t="str">
        <f>VLOOKUP(C16911,'data indicadores nacional'!$A$2:$J$24,10,FALSE)</f>
        <v>-</v>
      </c>
      <c r="O16911" t="str">
        <f t="shared" si="1324"/>
        <v xml:space="preserve"> </v>
      </c>
    </row>
    <row r="16912" spans="1:15">
      <c r="A16912" t="s">
        <v>129</v>
      </c>
      <c r="B16912" t="s">
        <v>1190</v>
      </c>
      <c r="C16912" t="s">
        <v>147</v>
      </c>
      <c r="D16912" s="8">
        <v>0</v>
      </c>
      <c r="E16912" s="8">
        <v>0</v>
      </c>
      <c r="F16912" s="8">
        <v>1.1904761904761905</v>
      </c>
      <c r="G16912" t="str">
        <f>VLOOKUP(C16912,'data indicadores nacional'!$A$2:$G$24,7,FALSE)</f>
        <v>abajo</v>
      </c>
      <c r="H16912" s="9">
        <f>VLOOKUP(C16912,'data indicadores nacional'!$A$2:$F$24,6,FALSE)</f>
        <v>3.1698266245721529E-2</v>
      </c>
      <c r="I16912" s="5" t="str">
        <f t="shared" si="1320"/>
        <v>alarma</v>
      </c>
      <c r="J16912" s="5">
        <f t="shared" si="1321"/>
        <v>0</v>
      </c>
      <c r="K16912" s="5">
        <f t="shared" si="1322"/>
        <v>1</v>
      </c>
      <c r="L16912" s="5">
        <f t="shared" si="1323"/>
        <v>1</v>
      </c>
      <c r="N16912" s="8">
        <f>VLOOKUP(C16912,'data indicadores nacional'!$A$2:$J$24,10,FALSE)</f>
        <v>1</v>
      </c>
      <c r="O16912" t="str">
        <f t="shared" si="1324"/>
        <v>alarma</v>
      </c>
    </row>
    <row r="16913" spans="1:15">
      <c r="A16913" t="s">
        <v>129</v>
      </c>
      <c r="B16913" t="s">
        <v>1190</v>
      </c>
      <c r="C16913" t="s">
        <v>148</v>
      </c>
      <c r="D16913" s="8">
        <v>8.5651537335285504</v>
      </c>
      <c r="E16913" s="8">
        <v>10.514018691588785</v>
      </c>
      <c r="F16913" s="8">
        <v>12.271386430678465</v>
      </c>
      <c r="G16913" t="str">
        <f>VLOOKUP(C16913,'data indicadores nacional'!$A$2:$G$24,7,FALSE)</f>
        <v>arriba</v>
      </c>
      <c r="H16913" s="9">
        <f>VLOOKUP(C16913,'data indicadores nacional'!$A$2:$F$24,6,FALSE)</f>
        <v>0.44294071764974818</v>
      </c>
      <c r="I16913" s="5" t="str">
        <f t="shared" si="1320"/>
        <v xml:space="preserve"> </v>
      </c>
      <c r="J16913" s="5">
        <f t="shared" si="1321"/>
        <v>1</v>
      </c>
      <c r="K16913" s="5">
        <f t="shared" si="1322"/>
        <v>0</v>
      </c>
      <c r="L16913" s="5">
        <f t="shared" si="1323"/>
        <v>1</v>
      </c>
      <c r="N16913" s="8">
        <f>VLOOKUP(C16913,'data indicadores nacional'!$A$2:$J$24,10,FALSE)</f>
        <v>80</v>
      </c>
      <c r="O16913" t="str">
        <f t="shared" si="1324"/>
        <v>alarma</v>
      </c>
    </row>
    <row r="16914" spans="1:15">
      <c r="A16914" t="s">
        <v>129</v>
      </c>
      <c r="B16914" t="s">
        <v>1190</v>
      </c>
      <c r="C16914" t="s">
        <v>149</v>
      </c>
      <c r="D16914" s="8">
        <v>0.29282576866764276</v>
      </c>
      <c r="E16914" s="8">
        <v>0.11682242990654204</v>
      </c>
      <c r="F16914" s="8">
        <v>0.17699115044247787</v>
      </c>
      <c r="G16914" t="str">
        <f>VLOOKUP(C16914,'data indicadores nacional'!$A$2:$G$24,7,FALSE)</f>
        <v>abajo</v>
      </c>
      <c r="H16914" s="9">
        <f>VLOOKUP(C16914,'data indicadores nacional'!$A$2:$F$24,6,FALSE)</f>
        <v>3.3105825166439729E-2</v>
      </c>
      <c r="I16914" s="5" t="str">
        <f t="shared" si="1320"/>
        <v>alarma</v>
      </c>
      <c r="J16914" s="5">
        <f t="shared" si="1321"/>
        <v>1</v>
      </c>
      <c r="K16914" s="5">
        <f t="shared" si="1322"/>
        <v>0</v>
      </c>
      <c r="L16914" s="5">
        <f t="shared" si="1323"/>
        <v>1</v>
      </c>
      <c r="N16914" s="8" t="str">
        <f>VLOOKUP(C16914,'data indicadores nacional'!$A$2:$J$24,10,FALSE)</f>
        <v>-</v>
      </c>
      <c r="O16914" t="str">
        <f t="shared" si="1324"/>
        <v xml:space="preserve"> </v>
      </c>
    </row>
    <row r="16915" spans="1:15">
      <c r="A16915" t="s">
        <v>129</v>
      </c>
      <c r="B16915" t="s">
        <v>1190</v>
      </c>
      <c r="C16915" t="s">
        <v>150</v>
      </c>
      <c r="D16915" s="8">
        <v>7.320644216691069E-2</v>
      </c>
      <c r="E16915" s="8">
        <v>0.11682242990654204</v>
      </c>
      <c r="F16915" s="8">
        <v>0.2359882005899705</v>
      </c>
      <c r="G16915" t="str">
        <f>VLOOKUP(C16915,'data indicadores nacional'!$A$2:$G$24,7,FALSE)</f>
        <v>abajo</v>
      </c>
      <c r="H16915" s="9">
        <f>VLOOKUP(C16915,'data indicadores nacional'!$A$2:$F$24,6,FALSE)</f>
        <v>3.1798702633632006E-2</v>
      </c>
      <c r="I16915" s="5" t="str">
        <f t="shared" si="1320"/>
        <v>alarma</v>
      </c>
      <c r="J16915" s="5">
        <f t="shared" si="1321"/>
        <v>0</v>
      </c>
      <c r="K16915" s="5">
        <f t="shared" si="1322"/>
        <v>1</v>
      </c>
      <c r="L16915" s="5">
        <f t="shared" si="1323"/>
        <v>1</v>
      </c>
      <c r="N16915" s="8" t="str">
        <f>VLOOKUP(C16915,'data indicadores nacional'!$A$2:$J$24,10,FALSE)</f>
        <v>-</v>
      </c>
      <c r="O16915" t="str">
        <f t="shared" si="1324"/>
        <v xml:space="preserve"> </v>
      </c>
    </row>
    <row r="16916" spans="1:15">
      <c r="A16916" t="s">
        <v>129</v>
      </c>
      <c r="B16916" t="s">
        <v>1190</v>
      </c>
      <c r="C16916" t="s">
        <v>151</v>
      </c>
      <c r="D16916" s="8">
        <v>75.87412587412588</v>
      </c>
      <c r="E16916" s="8">
        <v>61.111111111111114</v>
      </c>
      <c r="F16916" s="8">
        <v>80.597014925373131</v>
      </c>
      <c r="G16916" t="str">
        <f>VLOOKUP(C16916,'data indicadores nacional'!$A$2:$G$24,7,FALSE)</f>
        <v>arriba</v>
      </c>
      <c r="H16916" s="9">
        <f>VLOOKUP(C16916,'data indicadores nacional'!$A$2:$F$24,6,FALSE)</f>
        <v>2.4115304789202416</v>
      </c>
      <c r="I16916" s="5" t="str">
        <f t="shared" si="1320"/>
        <v xml:space="preserve"> </v>
      </c>
      <c r="J16916" s="5">
        <f t="shared" si="1321"/>
        <v>1</v>
      </c>
      <c r="K16916" s="5">
        <f t="shared" si="1322"/>
        <v>0</v>
      </c>
      <c r="L16916" s="5">
        <f t="shared" si="1323"/>
        <v>1</v>
      </c>
      <c r="N16916" s="8" t="str">
        <f>VLOOKUP(C16916,'data indicadores nacional'!$A$2:$J$24,10,FALSE)</f>
        <v>-</v>
      </c>
      <c r="O16916" t="str">
        <f t="shared" si="1324"/>
        <v xml:space="preserve"> </v>
      </c>
    </row>
    <row r="16917" spans="1:15">
      <c r="A16917" t="s">
        <v>129</v>
      </c>
      <c r="B16917" t="s">
        <v>1191</v>
      </c>
      <c r="C16917" t="s">
        <v>147</v>
      </c>
      <c r="D16917" s="8">
        <v>0</v>
      </c>
      <c r="E16917" s="8">
        <v>0.12468827930174563</v>
      </c>
      <c r="F16917" s="8">
        <v>0.35211267605633806</v>
      </c>
      <c r="G16917" t="str">
        <f>VLOOKUP(C16917,'data indicadores nacional'!$A$2:$G$24,7,FALSE)</f>
        <v>abajo</v>
      </c>
      <c r="H16917" s="9">
        <f>VLOOKUP(C16917,'data indicadores nacional'!$A$2:$F$24,6,FALSE)</f>
        <v>3.1698266245721529E-2</v>
      </c>
      <c r="I16917" s="5" t="str">
        <f t="shared" si="1320"/>
        <v>alarma</v>
      </c>
      <c r="J16917" s="5">
        <f t="shared" si="1321"/>
        <v>0</v>
      </c>
      <c r="K16917" s="5">
        <f t="shared" si="1322"/>
        <v>1</v>
      </c>
      <c r="L16917" s="5">
        <f t="shared" si="1323"/>
        <v>1</v>
      </c>
      <c r="N16917" s="8">
        <f>VLOOKUP(C16917,'data indicadores nacional'!$A$2:$J$24,10,FALSE)</f>
        <v>1</v>
      </c>
      <c r="O16917" t="str">
        <f t="shared" si="1324"/>
        <v xml:space="preserve"> </v>
      </c>
    </row>
    <row r="16918" spans="1:15">
      <c r="A16918" t="s">
        <v>129</v>
      </c>
      <c r="B16918" t="s">
        <v>1191</v>
      </c>
      <c r="C16918" t="s">
        <v>148</v>
      </c>
      <c r="D16918" s="8">
        <v>8.204543097189088</v>
      </c>
      <c r="E16918" s="8">
        <v>10.574507738432866</v>
      </c>
      <c r="F16918" s="8">
        <v>19.992418498862776</v>
      </c>
      <c r="G16918" t="str">
        <f>VLOOKUP(C16918,'data indicadores nacional'!$A$2:$G$24,7,FALSE)</f>
        <v>arriba</v>
      </c>
      <c r="H16918" s="9">
        <f>VLOOKUP(C16918,'data indicadores nacional'!$A$2:$F$24,6,FALSE)</f>
        <v>0.44294071764974818</v>
      </c>
      <c r="I16918" s="5" t="str">
        <f t="shared" si="1320"/>
        <v xml:space="preserve"> </v>
      </c>
      <c r="J16918" s="5">
        <f t="shared" si="1321"/>
        <v>1</v>
      </c>
      <c r="K16918" s="5">
        <f t="shared" si="1322"/>
        <v>0</v>
      </c>
      <c r="L16918" s="5">
        <f t="shared" si="1323"/>
        <v>1</v>
      </c>
      <c r="N16918" s="8">
        <f>VLOOKUP(C16918,'data indicadores nacional'!$A$2:$J$24,10,FALSE)</f>
        <v>80</v>
      </c>
      <c r="O16918" t="str">
        <f t="shared" si="1324"/>
        <v>alarma</v>
      </c>
    </row>
    <row r="16919" spans="1:15">
      <c r="A16919" t="s">
        <v>129</v>
      </c>
      <c r="B16919" t="s">
        <v>1191</v>
      </c>
      <c r="C16919" t="s">
        <v>149</v>
      </c>
      <c r="D16919" s="8">
        <v>0.19707499222072397</v>
      </c>
      <c r="E16919" s="8">
        <v>0.22688598979013047</v>
      </c>
      <c r="F16919" s="8">
        <v>0.29567854435178165</v>
      </c>
      <c r="G16919" t="str">
        <f>VLOOKUP(C16919,'data indicadores nacional'!$A$2:$G$24,7,FALSE)</f>
        <v>abajo</v>
      </c>
      <c r="H16919" s="9">
        <f>VLOOKUP(C16919,'data indicadores nacional'!$A$2:$F$24,6,FALSE)</f>
        <v>3.3105825166439729E-2</v>
      </c>
      <c r="I16919" s="5" t="str">
        <f t="shared" si="1320"/>
        <v>alarma</v>
      </c>
      <c r="J16919" s="5">
        <f t="shared" si="1321"/>
        <v>0</v>
      </c>
      <c r="K16919" s="5">
        <f t="shared" si="1322"/>
        <v>1</v>
      </c>
      <c r="L16919" s="5">
        <f t="shared" si="1323"/>
        <v>1</v>
      </c>
      <c r="N16919" s="8" t="str">
        <f>VLOOKUP(C16919,'data indicadores nacional'!$A$2:$J$24,10,FALSE)</f>
        <v>-</v>
      </c>
      <c r="O16919" t="str">
        <f t="shared" si="1324"/>
        <v xml:space="preserve"> </v>
      </c>
    </row>
    <row r="16920" spans="1:15">
      <c r="A16920" t="s">
        <v>129</v>
      </c>
      <c r="B16920" t="s">
        <v>1191</v>
      </c>
      <c r="C16920" t="s">
        <v>150</v>
      </c>
      <c r="D16920" s="8">
        <v>2.0744736023234102E-2</v>
      </c>
      <c r="E16920" s="8">
        <v>0.13775220808686492</v>
      </c>
      <c r="F16920" s="8">
        <v>0.19711902956785443</v>
      </c>
      <c r="G16920" t="str">
        <f>VLOOKUP(C16920,'data indicadores nacional'!$A$2:$G$24,7,FALSE)</f>
        <v>abajo</v>
      </c>
      <c r="H16920" s="9">
        <f>VLOOKUP(C16920,'data indicadores nacional'!$A$2:$F$24,6,FALSE)</f>
        <v>3.1798702633632006E-2</v>
      </c>
      <c r="I16920" s="5" t="str">
        <f t="shared" si="1320"/>
        <v>alarma</v>
      </c>
      <c r="J16920" s="5">
        <f t="shared" si="1321"/>
        <v>0</v>
      </c>
      <c r="K16920" s="5">
        <f t="shared" si="1322"/>
        <v>1</v>
      </c>
      <c r="L16920" s="5">
        <f t="shared" si="1323"/>
        <v>1</v>
      </c>
      <c r="N16920" s="8" t="str">
        <f>VLOOKUP(C16920,'data indicadores nacional'!$A$2:$J$24,10,FALSE)</f>
        <v>-</v>
      </c>
      <c r="O16920" t="str">
        <f t="shared" si="1324"/>
        <v xml:space="preserve"> </v>
      </c>
    </row>
    <row r="16921" spans="1:15">
      <c r="A16921" t="s">
        <v>129</v>
      </c>
      <c r="B16921" t="s">
        <v>1191</v>
      </c>
      <c r="C16921" t="s">
        <v>151</v>
      </c>
      <c r="D16921" s="8">
        <v>66.900350525788681</v>
      </c>
      <c r="E16921" s="8">
        <v>37.511961722488039</v>
      </c>
      <c r="F16921" s="8">
        <v>86.343416370106766</v>
      </c>
      <c r="G16921" t="str">
        <f>VLOOKUP(C16921,'data indicadores nacional'!$A$2:$G$24,7,FALSE)</f>
        <v>arriba</v>
      </c>
      <c r="H16921" s="9">
        <f>VLOOKUP(C16921,'data indicadores nacional'!$A$2:$F$24,6,FALSE)</f>
        <v>2.4115304789202416</v>
      </c>
      <c r="I16921" s="5" t="str">
        <f t="shared" si="1320"/>
        <v xml:space="preserve"> </v>
      </c>
      <c r="J16921" s="5">
        <f t="shared" si="1321"/>
        <v>1</v>
      </c>
      <c r="K16921" s="5">
        <f t="shared" si="1322"/>
        <v>0</v>
      </c>
      <c r="L16921" s="5">
        <f t="shared" si="1323"/>
        <v>1</v>
      </c>
      <c r="N16921" s="8" t="str">
        <f>VLOOKUP(C16921,'data indicadores nacional'!$A$2:$J$24,10,FALSE)</f>
        <v>-</v>
      </c>
      <c r="O16921" t="str">
        <f t="shared" si="1324"/>
        <v xml:space="preserve"> </v>
      </c>
    </row>
    <row r="16922" spans="1:15">
      <c r="A16922" t="s">
        <v>129</v>
      </c>
      <c r="B16922" t="s">
        <v>1192</v>
      </c>
      <c r="C16922" t="s">
        <v>147</v>
      </c>
      <c r="D16922" s="8">
        <v>1.8691588785046727</v>
      </c>
      <c r="E16922" s="8">
        <v>0</v>
      </c>
      <c r="F16922" s="8">
        <v>0</v>
      </c>
      <c r="G16922" t="str">
        <f>VLOOKUP(C16922,'data indicadores nacional'!$A$2:$G$24,7,FALSE)</f>
        <v>abajo</v>
      </c>
      <c r="H16922" s="9">
        <f>VLOOKUP(C16922,'data indicadores nacional'!$A$2:$F$24,6,FALSE)</f>
        <v>3.1698266245721529E-2</v>
      </c>
      <c r="I16922" s="5" t="str">
        <f t="shared" si="1320"/>
        <v xml:space="preserve"> </v>
      </c>
      <c r="J16922" s="5">
        <f t="shared" si="1321"/>
        <v>1</v>
      </c>
      <c r="K16922" s="5">
        <f t="shared" si="1322"/>
        <v>0</v>
      </c>
      <c r="L16922" s="5">
        <f t="shared" si="1323"/>
        <v>1</v>
      </c>
      <c r="N16922" s="8">
        <f>VLOOKUP(C16922,'data indicadores nacional'!$A$2:$J$24,10,FALSE)</f>
        <v>1</v>
      </c>
      <c r="O16922" t="str">
        <f t="shared" si="1324"/>
        <v xml:space="preserve"> </v>
      </c>
    </row>
    <row r="16923" spans="1:15">
      <c r="A16923" t="s">
        <v>129</v>
      </c>
      <c r="B16923" t="s">
        <v>1192</v>
      </c>
      <c r="C16923" t="s">
        <v>148</v>
      </c>
      <c r="D16923" s="8">
        <v>6.2222222222222223</v>
      </c>
      <c r="E16923" s="8">
        <v>7.9283887468030692</v>
      </c>
      <c r="F16923" s="8">
        <v>15.648496240601503</v>
      </c>
      <c r="G16923" t="str">
        <f>VLOOKUP(C16923,'data indicadores nacional'!$A$2:$G$24,7,FALSE)</f>
        <v>arriba</v>
      </c>
      <c r="H16923" s="9">
        <f>VLOOKUP(C16923,'data indicadores nacional'!$A$2:$F$24,6,FALSE)</f>
        <v>0.44294071764974818</v>
      </c>
      <c r="I16923" s="5" t="str">
        <f t="shared" si="1320"/>
        <v xml:space="preserve"> </v>
      </c>
      <c r="J16923" s="5">
        <f t="shared" si="1321"/>
        <v>1</v>
      </c>
      <c r="K16923" s="5">
        <f t="shared" si="1322"/>
        <v>0</v>
      </c>
      <c r="L16923" s="5">
        <f t="shared" si="1323"/>
        <v>1</v>
      </c>
      <c r="N16923" s="8">
        <f>VLOOKUP(C16923,'data indicadores nacional'!$A$2:$J$24,10,FALSE)</f>
        <v>80</v>
      </c>
      <c r="O16923" t="str">
        <f t="shared" si="1324"/>
        <v>alarma</v>
      </c>
    </row>
    <row r="16924" spans="1:15">
      <c r="A16924" t="s">
        <v>129</v>
      </c>
      <c r="B16924" t="s">
        <v>1192</v>
      </c>
      <c r="C16924" t="s">
        <v>149</v>
      </c>
      <c r="D16924" s="8">
        <v>9.876543209876544E-2</v>
      </c>
      <c r="E16924" s="8">
        <v>8.525149190110827E-2</v>
      </c>
      <c r="F16924" s="8">
        <v>0.37593984962406013</v>
      </c>
      <c r="G16924" t="str">
        <f>VLOOKUP(C16924,'data indicadores nacional'!$A$2:$G$24,7,FALSE)</f>
        <v>abajo</v>
      </c>
      <c r="H16924" s="9">
        <f>VLOOKUP(C16924,'data indicadores nacional'!$A$2:$F$24,6,FALSE)</f>
        <v>3.3105825166439729E-2</v>
      </c>
      <c r="I16924" s="5" t="str">
        <f t="shared" si="1320"/>
        <v>alarma</v>
      </c>
      <c r="J16924" s="5">
        <f t="shared" si="1321"/>
        <v>0</v>
      </c>
      <c r="K16924" s="5">
        <f t="shared" si="1322"/>
        <v>1</v>
      </c>
      <c r="L16924" s="5">
        <f t="shared" si="1323"/>
        <v>1</v>
      </c>
      <c r="N16924" s="8" t="str">
        <f>VLOOKUP(C16924,'data indicadores nacional'!$A$2:$J$24,10,FALSE)</f>
        <v>-</v>
      </c>
      <c r="O16924" t="str">
        <f t="shared" si="1324"/>
        <v xml:space="preserve"> </v>
      </c>
    </row>
    <row r="16925" spans="1:15">
      <c r="A16925" t="s">
        <v>129</v>
      </c>
      <c r="B16925" t="s">
        <v>1192</v>
      </c>
      <c r="C16925" t="s">
        <v>150</v>
      </c>
      <c r="D16925" s="8">
        <v>0</v>
      </c>
      <c r="E16925" s="8">
        <v>0.17050298380221654</v>
      </c>
      <c r="F16925" s="8">
        <v>0.23496240601503759</v>
      </c>
      <c r="G16925" t="str">
        <f>VLOOKUP(C16925,'data indicadores nacional'!$A$2:$G$24,7,FALSE)</f>
        <v>abajo</v>
      </c>
      <c r="H16925" s="9">
        <f>VLOOKUP(C16925,'data indicadores nacional'!$A$2:$F$24,6,FALSE)</f>
        <v>3.1798702633632006E-2</v>
      </c>
      <c r="I16925" s="5" t="str">
        <f t="shared" si="1320"/>
        <v>alarma</v>
      </c>
      <c r="J16925" s="5">
        <f t="shared" si="1321"/>
        <v>0</v>
      </c>
      <c r="K16925" s="5">
        <f t="shared" si="1322"/>
        <v>1</v>
      </c>
      <c r="L16925" s="5">
        <f t="shared" si="1323"/>
        <v>1</v>
      </c>
      <c r="N16925" s="8" t="str">
        <f>VLOOKUP(C16925,'data indicadores nacional'!$A$2:$J$24,10,FALSE)</f>
        <v>-</v>
      </c>
      <c r="O16925" t="str">
        <f t="shared" si="1324"/>
        <v xml:space="preserve"> </v>
      </c>
    </row>
    <row r="16926" spans="1:15">
      <c r="A16926" t="s">
        <v>129</v>
      </c>
      <c r="B16926" t="s">
        <v>1192</v>
      </c>
      <c r="C16926" t="s">
        <v>151</v>
      </c>
      <c r="D16926" s="8">
        <v>59.673659673659671</v>
      </c>
      <c r="E16926" s="8">
        <v>17.20430107526882</v>
      </c>
      <c r="F16926" s="8">
        <v>79.927007299270073</v>
      </c>
      <c r="G16926" t="str">
        <f>VLOOKUP(C16926,'data indicadores nacional'!$A$2:$G$24,7,FALSE)</f>
        <v>arriba</v>
      </c>
      <c r="H16926" s="9">
        <f>VLOOKUP(C16926,'data indicadores nacional'!$A$2:$F$24,6,FALSE)</f>
        <v>2.4115304789202416</v>
      </c>
      <c r="I16926" s="5" t="str">
        <f t="shared" si="1320"/>
        <v xml:space="preserve"> </v>
      </c>
      <c r="J16926" s="5">
        <f t="shared" si="1321"/>
        <v>1</v>
      </c>
      <c r="K16926" s="5">
        <f t="shared" si="1322"/>
        <v>0</v>
      </c>
      <c r="L16926" s="5">
        <f t="shared" si="1323"/>
        <v>1</v>
      </c>
      <c r="N16926" s="8" t="str">
        <f>VLOOKUP(C16926,'data indicadores nacional'!$A$2:$J$24,10,FALSE)</f>
        <v>-</v>
      </c>
      <c r="O16926" t="str">
        <f t="shared" si="1324"/>
        <v xml:space="preserve"> </v>
      </c>
    </row>
    <row r="16927" spans="1:15">
      <c r="A16927" t="s">
        <v>129</v>
      </c>
      <c r="B16927" t="s">
        <v>1193</v>
      </c>
      <c r="C16927" t="s">
        <v>147</v>
      </c>
      <c r="D16927" s="8">
        <v>0</v>
      </c>
      <c r="E16927" s="8">
        <v>5.5865921787709494E-2</v>
      </c>
      <c r="F16927" s="8">
        <v>4.9627791563275431E-2</v>
      </c>
      <c r="G16927" t="str">
        <f>VLOOKUP(C16927,'data indicadores nacional'!$A$2:$G$24,7,FALSE)</f>
        <v>abajo</v>
      </c>
      <c r="H16927" s="9">
        <f>VLOOKUP(C16927,'data indicadores nacional'!$A$2:$F$24,6,FALSE)</f>
        <v>3.1698266245721529E-2</v>
      </c>
      <c r="I16927" s="5" t="str">
        <f t="shared" si="1320"/>
        <v xml:space="preserve"> </v>
      </c>
      <c r="J16927" s="5">
        <f t="shared" si="1321"/>
        <v>0</v>
      </c>
      <c r="K16927" s="5">
        <f t="shared" si="1322"/>
        <v>1</v>
      </c>
      <c r="L16927" s="5">
        <f t="shared" si="1323"/>
        <v>1</v>
      </c>
      <c r="N16927" s="8">
        <f>VLOOKUP(C16927,'data indicadores nacional'!$A$2:$J$24,10,FALSE)</f>
        <v>1</v>
      </c>
      <c r="O16927" t="str">
        <f t="shared" si="1324"/>
        <v xml:space="preserve"> </v>
      </c>
    </row>
    <row r="16928" spans="1:15">
      <c r="A16928" t="s">
        <v>129</v>
      </c>
      <c r="B16928" t="s">
        <v>1193</v>
      </c>
      <c r="C16928" t="s">
        <v>148</v>
      </c>
      <c r="D16928" s="8">
        <v>3.9942551044173586</v>
      </c>
      <c r="E16928" s="8">
        <v>5.8099731705060593</v>
      </c>
      <c r="F16928" s="8">
        <v>8.1864564007421148</v>
      </c>
      <c r="G16928" t="str">
        <f>VLOOKUP(C16928,'data indicadores nacional'!$A$2:$G$24,7,FALSE)</f>
        <v>arriba</v>
      </c>
      <c r="H16928" s="9">
        <f>VLOOKUP(C16928,'data indicadores nacional'!$A$2:$F$24,6,FALSE)</f>
        <v>0.44294071764974818</v>
      </c>
      <c r="I16928" s="5" t="str">
        <f t="shared" si="1320"/>
        <v xml:space="preserve"> </v>
      </c>
      <c r="J16928" s="5">
        <f t="shared" si="1321"/>
        <v>1</v>
      </c>
      <c r="K16928" s="5">
        <f t="shared" si="1322"/>
        <v>0</v>
      </c>
      <c r="L16928" s="5">
        <f t="shared" si="1323"/>
        <v>1</v>
      </c>
      <c r="N16928" s="8">
        <f>VLOOKUP(C16928,'data indicadores nacional'!$A$2:$J$24,10,FALSE)</f>
        <v>80</v>
      </c>
      <c r="O16928" t="str">
        <f t="shared" si="1324"/>
        <v>alarma</v>
      </c>
    </row>
    <row r="16929" spans="1:15">
      <c r="A16929" t="s">
        <v>129</v>
      </c>
      <c r="B16929" t="s">
        <v>1193</v>
      </c>
      <c r="C16929" t="s">
        <v>149</v>
      </c>
      <c r="D16929" s="8">
        <v>0.14362238956602749</v>
      </c>
      <c r="E16929" s="8">
        <v>0.32997193696610849</v>
      </c>
      <c r="F16929" s="8">
        <v>0.33461436522661009</v>
      </c>
      <c r="G16929" t="str">
        <f>VLOOKUP(C16929,'data indicadores nacional'!$A$2:$G$24,7,FALSE)</f>
        <v>abajo</v>
      </c>
      <c r="H16929" s="9">
        <f>VLOOKUP(C16929,'data indicadores nacional'!$A$2:$F$24,6,FALSE)</f>
        <v>3.3105825166439729E-2</v>
      </c>
      <c r="I16929" s="5" t="str">
        <f t="shared" si="1320"/>
        <v>alarma</v>
      </c>
      <c r="J16929" s="5">
        <f t="shared" si="1321"/>
        <v>0</v>
      </c>
      <c r="K16929" s="5">
        <f t="shared" si="1322"/>
        <v>1</v>
      </c>
      <c r="L16929" s="5">
        <f t="shared" si="1323"/>
        <v>1</v>
      </c>
      <c r="N16929" s="8" t="str">
        <f>VLOOKUP(C16929,'data indicadores nacional'!$A$2:$J$24,10,FALSE)</f>
        <v>-</v>
      </c>
      <c r="O16929" t="str">
        <f t="shared" si="1324"/>
        <v xml:space="preserve"> </v>
      </c>
    </row>
    <row r="16930" spans="1:15">
      <c r="A16930" t="s">
        <v>129</v>
      </c>
      <c r="B16930" t="s">
        <v>1193</v>
      </c>
      <c r="C16930" t="s">
        <v>150</v>
      </c>
      <c r="D16930" s="8">
        <v>3.8816862044872294E-2</v>
      </c>
      <c r="E16930" s="8">
        <v>0.12952169488389303</v>
      </c>
      <c r="F16930" s="8">
        <v>9.9390405512854482E-2</v>
      </c>
      <c r="G16930" t="str">
        <f>VLOOKUP(C16930,'data indicadores nacional'!$A$2:$G$24,7,FALSE)</f>
        <v>abajo</v>
      </c>
      <c r="H16930" s="9">
        <f>VLOOKUP(C16930,'data indicadores nacional'!$A$2:$F$24,6,FALSE)</f>
        <v>3.1798702633632006E-2</v>
      </c>
      <c r="I16930" s="5" t="str">
        <f t="shared" si="1320"/>
        <v xml:space="preserve"> </v>
      </c>
      <c r="J16930" s="5">
        <f t="shared" si="1321"/>
        <v>0</v>
      </c>
      <c r="K16930" s="5">
        <f t="shared" si="1322"/>
        <v>1</v>
      </c>
      <c r="L16930" s="5">
        <f t="shared" si="1323"/>
        <v>1</v>
      </c>
      <c r="N16930" s="8" t="str">
        <f>VLOOKUP(C16930,'data indicadores nacional'!$A$2:$J$24,10,FALSE)</f>
        <v>-</v>
      </c>
      <c r="O16930" t="str">
        <f t="shared" si="1324"/>
        <v xml:space="preserve"> </v>
      </c>
    </row>
    <row r="16931" spans="1:15">
      <c r="A16931" t="s">
        <v>129</v>
      </c>
      <c r="B16931" t="s">
        <v>1193</v>
      </c>
      <c r="C16931" t="s">
        <v>151</v>
      </c>
      <c r="D16931" s="8">
        <v>61.942857142857143</v>
      </c>
      <c r="E16931" s="8">
        <v>54.032604032604034</v>
      </c>
      <c r="F16931" s="8">
        <v>84.281137364837804</v>
      </c>
      <c r="G16931" t="str">
        <f>VLOOKUP(C16931,'data indicadores nacional'!$A$2:$G$24,7,FALSE)</f>
        <v>arriba</v>
      </c>
      <c r="H16931" s="9">
        <f>VLOOKUP(C16931,'data indicadores nacional'!$A$2:$F$24,6,FALSE)</f>
        <v>2.4115304789202416</v>
      </c>
      <c r="I16931" s="5" t="str">
        <f t="shared" si="1320"/>
        <v xml:space="preserve"> </v>
      </c>
      <c r="J16931" s="5">
        <f t="shared" si="1321"/>
        <v>1</v>
      </c>
      <c r="K16931" s="5">
        <f t="shared" si="1322"/>
        <v>0</v>
      </c>
      <c r="L16931" s="5">
        <f t="shared" si="1323"/>
        <v>1</v>
      </c>
      <c r="N16931" s="8" t="str">
        <f>VLOOKUP(C16931,'data indicadores nacional'!$A$2:$J$24,10,FALSE)</f>
        <v>-</v>
      </c>
      <c r="O16931" t="str">
        <f t="shared" si="1324"/>
        <v xml:space="preserve"> </v>
      </c>
    </row>
    <row r="16932" spans="1:15">
      <c r="A16932" t="s">
        <v>129</v>
      </c>
      <c r="B16932" t="s">
        <v>1194</v>
      </c>
      <c r="C16932" t="s">
        <v>147</v>
      </c>
      <c r="D16932" s="8">
        <v>6.1690314620604564E-2</v>
      </c>
      <c r="E16932" s="8">
        <v>4.3215211754537596E-2</v>
      </c>
      <c r="F16932" s="8">
        <v>0.20639834881320948</v>
      </c>
      <c r="G16932" t="str">
        <f>VLOOKUP(C16932,'data indicadores nacional'!$A$2:$G$24,7,FALSE)</f>
        <v>abajo</v>
      </c>
      <c r="H16932" s="9">
        <f>VLOOKUP(C16932,'data indicadores nacional'!$A$2:$F$24,6,FALSE)</f>
        <v>3.1698266245721529E-2</v>
      </c>
      <c r="I16932" s="5" t="str">
        <f t="shared" si="1320"/>
        <v>alarma</v>
      </c>
      <c r="J16932" s="5">
        <f t="shared" si="1321"/>
        <v>0</v>
      </c>
      <c r="K16932" s="5">
        <f t="shared" si="1322"/>
        <v>1</v>
      </c>
      <c r="L16932" s="5">
        <f t="shared" si="1323"/>
        <v>1</v>
      </c>
      <c r="N16932" s="8">
        <f>VLOOKUP(C16932,'data indicadores nacional'!$A$2:$J$24,10,FALSE)</f>
        <v>1</v>
      </c>
      <c r="O16932" t="str">
        <f t="shared" si="1324"/>
        <v xml:space="preserve"> </v>
      </c>
    </row>
    <row r="16933" spans="1:15">
      <c r="A16933" t="s">
        <v>129</v>
      </c>
      <c r="B16933" t="s">
        <v>1194</v>
      </c>
      <c r="C16933" t="s">
        <v>148</v>
      </c>
      <c r="D16933" s="8">
        <v>10.254175744371823</v>
      </c>
      <c r="E16933" s="8">
        <v>9.8646519621884856</v>
      </c>
      <c r="F16933" s="8">
        <v>17.141218541259022</v>
      </c>
      <c r="G16933" t="str">
        <f>VLOOKUP(C16933,'data indicadores nacional'!$A$2:$G$24,7,FALSE)</f>
        <v>arriba</v>
      </c>
      <c r="H16933" s="9">
        <f>VLOOKUP(C16933,'data indicadores nacional'!$A$2:$F$24,6,FALSE)</f>
        <v>0.44294071764974818</v>
      </c>
      <c r="I16933" s="5" t="str">
        <f t="shared" si="1320"/>
        <v xml:space="preserve"> </v>
      </c>
      <c r="J16933" s="5">
        <f t="shared" si="1321"/>
        <v>1</v>
      </c>
      <c r="K16933" s="5">
        <f t="shared" si="1322"/>
        <v>0</v>
      </c>
      <c r="L16933" s="5">
        <f t="shared" si="1323"/>
        <v>1</v>
      </c>
      <c r="N16933" s="8">
        <f>VLOOKUP(C16933,'data indicadores nacional'!$A$2:$J$24,10,FALSE)</f>
        <v>80</v>
      </c>
      <c r="O16933" t="str">
        <f t="shared" si="1324"/>
        <v>alarma</v>
      </c>
    </row>
    <row r="16934" spans="1:15">
      <c r="A16934" t="s">
        <v>129</v>
      </c>
      <c r="B16934" t="s">
        <v>1194</v>
      </c>
      <c r="C16934" t="s">
        <v>149</v>
      </c>
      <c r="D16934" s="8">
        <v>9.682885499878964E-2</v>
      </c>
      <c r="E16934" s="8">
        <v>0.32225723288456032</v>
      </c>
      <c r="F16934" s="8">
        <v>0.23952499831320423</v>
      </c>
      <c r="G16934" t="str">
        <f>VLOOKUP(C16934,'data indicadores nacional'!$A$2:$G$24,7,FALSE)</f>
        <v>abajo</v>
      </c>
      <c r="H16934" s="9">
        <f>VLOOKUP(C16934,'data indicadores nacional'!$A$2:$F$24,6,FALSE)</f>
        <v>3.3105825166439729E-2</v>
      </c>
      <c r="I16934" s="5" t="str">
        <f t="shared" si="1320"/>
        <v xml:space="preserve"> </v>
      </c>
      <c r="J16934" s="5">
        <f t="shared" si="1321"/>
        <v>0</v>
      </c>
      <c r="K16934" s="5">
        <f t="shared" si="1322"/>
        <v>1</v>
      </c>
      <c r="L16934" s="5">
        <f t="shared" si="1323"/>
        <v>1</v>
      </c>
      <c r="N16934" s="8" t="str">
        <f>VLOOKUP(C16934,'data indicadores nacional'!$A$2:$J$24,10,FALSE)</f>
        <v>-</v>
      </c>
      <c r="O16934" t="str">
        <f t="shared" si="1324"/>
        <v xml:space="preserve"> </v>
      </c>
    </row>
    <row r="16935" spans="1:15">
      <c r="A16935" t="s">
        <v>129</v>
      </c>
      <c r="B16935" t="s">
        <v>1194</v>
      </c>
      <c r="C16935" t="s">
        <v>150</v>
      </c>
      <c r="D16935" s="8">
        <v>0.16945049624788189</v>
      </c>
      <c r="E16935" s="8">
        <v>0.30435405327986248</v>
      </c>
      <c r="F16935" s="8">
        <v>0.17542675932798055</v>
      </c>
      <c r="G16935" t="str">
        <f>VLOOKUP(C16935,'data indicadores nacional'!$A$2:$G$24,7,FALSE)</f>
        <v>abajo</v>
      </c>
      <c r="H16935" s="9">
        <f>VLOOKUP(C16935,'data indicadores nacional'!$A$2:$F$24,6,FALSE)</f>
        <v>3.1798702633632006E-2</v>
      </c>
      <c r="I16935" s="5" t="str">
        <f t="shared" si="1320"/>
        <v xml:space="preserve"> </v>
      </c>
      <c r="J16935" s="5">
        <f t="shared" si="1321"/>
        <v>0</v>
      </c>
      <c r="K16935" s="5">
        <f t="shared" si="1322"/>
        <v>1</v>
      </c>
      <c r="L16935" s="5">
        <f t="shared" si="1323"/>
        <v>1</v>
      </c>
      <c r="N16935" s="8" t="str">
        <f>VLOOKUP(C16935,'data indicadores nacional'!$A$2:$J$24,10,FALSE)</f>
        <v>-</v>
      </c>
      <c r="O16935" t="str">
        <f t="shared" si="1324"/>
        <v xml:space="preserve"> </v>
      </c>
    </row>
    <row r="16936" spans="1:15">
      <c r="A16936" t="s">
        <v>129</v>
      </c>
      <c r="B16936" t="s">
        <v>1194</v>
      </c>
      <c r="C16936" t="s">
        <v>151</v>
      </c>
      <c r="D16936" s="8">
        <v>75.957727873183629</v>
      </c>
      <c r="E16936" s="8">
        <v>62.879640044994375</v>
      </c>
      <c r="F16936" s="8">
        <v>83.788706739526404</v>
      </c>
      <c r="G16936" t="str">
        <f>VLOOKUP(C16936,'data indicadores nacional'!$A$2:$G$24,7,FALSE)</f>
        <v>arriba</v>
      </c>
      <c r="H16936" s="9">
        <f>VLOOKUP(C16936,'data indicadores nacional'!$A$2:$F$24,6,FALSE)</f>
        <v>2.4115304789202416</v>
      </c>
      <c r="I16936" s="5" t="str">
        <f t="shared" si="1320"/>
        <v xml:space="preserve"> </v>
      </c>
      <c r="J16936" s="5">
        <f t="shared" si="1321"/>
        <v>1</v>
      </c>
      <c r="K16936" s="5">
        <f t="shared" si="1322"/>
        <v>0</v>
      </c>
      <c r="L16936" s="5">
        <f t="shared" si="1323"/>
        <v>1</v>
      </c>
      <c r="N16936" s="8" t="str">
        <f>VLOOKUP(C16936,'data indicadores nacional'!$A$2:$J$24,10,FALSE)</f>
        <v>-</v>
      </c>
      <c r="O16936" t="str">
        <f t="shared" si="1324"/>
        <v xml:space="preserve"> </v>
      </c>
    </row>
    <row r="16937" spans="1:15">
      <c r="A16937" t="s">
        <v>130</v>
      </c>
      <c r="B16937" t="s">
        <v>1195</v>
      </c>
      <c r="C16937" t="s">
        <v>147</v>
      </c>
      <c r="D16937" s="8">
        <v>9.0138813773210744E-2</v>
      </c>
      <c r="E16937" s="8">
        <v>0.13112604491067037</v>
      </c>
      <c r="F16937" s="8">
        <v>7.8575170246202197E-2</v>
      </c>
      <c r="G16937" t="str">
        <f>VLOOKUP(C16937,'data indicadores nacional'!$A$2:$G$24,7,FALSE)</f>
        <v>abajo</v>
      </c>
      <c r="H16937" s="9">
        <f>VLOOKUP(C16937,'data indicadores nacional'!$A$2:$F$24,6,FALSE)</f>
        <v>3.1698266245721529E-2</v>
      </c>
      <c r="I16937" s="5" t="str">
        <f t="shared" si="1320"/>
        <v xml:space="preserve"> </v>
      </c>
      <c r="J16937" s="5">
        <f t="shared" si="1321"/>
        <v>1</v>
      </c>
      <c r="K16937" s="5">
        <f t="shared" si="1322"/>
        <v>0</v>
      </c>
      <c r="L16937" s="5">
        <f t="shared" si="1323"/>
        <v>1</v>
      </c>
      <c r="N16937" s="8">
        <f>VLOOKUP(C16937,'data indicadores nacional'!$A$2:$J$24,10,FALSE)</f>
        <v>1</v>
      </c>
      <c r="O16937" t="str">
        <f t="shared" si="1324"/>
        <v xml:space="preserve"> </v>
      </c>
    </row>
    <row r="16938" spans="1:15">
      <c r="A16938" t="s">
        <v>130</v>
      </c>
      <c r="B16938" t="s">
        <v>1195</v>
      </c>
      <c r="C16938" t="s">
        <v>148</v>
      </c>
      <c r="D16938" s="8">
        <v>5.7516516775138102</v>
      </c>
      <c r="E16938" s="8">
        <v>7.6232819883842575</v>
      </c>
      <c r="F16938" s="8">
        <v>8.1136394645483065</v>
      </c>
      <c r="G16938" t="str">
        <f>VLOOKUP(C16938,'data indicadores nacional'!$A$2:$G$24,7,FALSE)</f>
        <v>arriba</v>
      </c>
      <c r="H16938" s="9">
        <f>VLOOKUP(C16938,'data indicadores nacional'!$A$2:$F$24,6,FALSE)</f>
        <v>0.44294071764974818</v>
      </c>
      <c r="I16938" s="5" t="str">
        <f t="shared" si="1320"/>
        <v xml:space="preserve"> </v>
      </c>
      <c r="J16938" s="5">
        <f t="shared" si="1321"/>
        <v>1</v>
      </c>
      <c r="K16938" s="5">
        <f t="shared" si="1322"/>
        <v>0</v>
      </c>
      <c r="L16938" s="5">
        <f t="shared" si="1323"/>
        <v>1</v>
      </c>
      <c r="N16938" s="8">
        <f>VLOOKUP(C16938,'data indicadores nacional'!$A$2:$J$24,10,FALSE)</f>
        <v>80</v>
      </c>
      <c r="O16938" t="str">
        <f t="shared" si="1324"/>
        <v>alarma</v>
      </c>
    </row>
    <row r="16939" spans="1:15">
      <c r="A16939" t="s">
        <v>130</v>
      </c>
      <c r="B16939" t="s">
        <v>1195</v>
      </c>
      <c r="C16939" t="s">
        <v>149</v>
      </c>
      <c r="D16939" s="8">
        <v>0.31987795425745252</v>
      </c>
      <c r="E16939" s="8">
        <v>0.2867861909743516</v>
      </c>
      <c r="F16939" s="8">
        <v>0.24710822733956914</v>
      </c>
      <c r="G16939" t="str">
        <f>VLOOKUP(C16939,'data indicadores nacional'!$A$2:$G$24,7,FALSE)</f>
        <v>abajo</v>
      </c>
      <c r="H16939" s="9">
        <f>VLOOKUP(C16939,'data indicadores nacional'!$A$2:$F$24,6,FALSE)</f>
        <v>3.3105825166439729E-2</v>
      </c>
      <c r="I16939" s="5" t="str">
        <f t="shared" si="1320"/>
        <v xml:space="preserve"> </v>
      </c>
      <c r="J16939" s="5">
        <f t="shared" si="1321"/>
        <v>1</v>
      </c>
      <c r="K16939" s="5">
        <f t="shared" si="1322"/>
        <v>0</v>
      </c>
      <c r="L16939" s="5">
        <f t="shared" si="1323"/>
        <v>1</v>
      </c>
      <c r="N16939" s="8" t="str">
        <f>VLOOKUP(C16939,'data indicadores nacional'!$A$2:$J$24,10,FALSE)</f>
        <v>-</v>
      </c>
      <c r="O16939" t="str">
        <f t="shared" si="1324"/>
        <v xml:space="preserve"> </v>
      </c>
    </row>
    <row r="16940" spans="1:15">
      <c r="A16940" t="s">
        <v>130</v>
      </c>
      <c r="B16940" t="s">
        <v>1195</v>
      </c>
      <c r="C16940" t="s">
        <v>150</v>
      </c>
      <c r="D16940" s="8">
        <v>7.2587689619960385E-2</v>
      </c>
      <c r="E16940" s="8">
        <v>7.575484289888533E-2</v>
      </c>
      <c r="F16940" s="8">
        <v>0.10157209344632598</v>
      </c>
      <c r="G16940" t="str">
        <f>VLOOKUP(C16940,'data indicadores nacional'!$A$2:$G$24,7,FALSE)</f>
        <v>abajo</v>
      </c>
      <c r="H16940" s="9">
        <f>VLOOKUP(C16940,'data indicadores nacional'!$A$2:$F$24,6,FALSE)</f>
        <v>3.1798702633632006E-2</v>
      </c>
      <c r="I16940" s="5" t="str">
        <f t="shared" si="1320"/>
        <v>alarma</v>
      </c>
      <c r="J16940" s="5">
        <f t="shared" si="1321"/>
        <v>0</v>
      </c>
      <c r="K16940" s="5">
        <f t="shared" si="1322"/>
        <v>1</v>
      </c>
      <c r="L16940" s="5">
        <f t="shared" si="1323"/>
        <v>1</v>
      </c>
      <c r="N16940" s="8" t="str">
        <f>VLOOKUP(C16940,'data indicadores nacional'!$A$2:$J$24,10,FALSE)</f>
        <v>-</v>
      </c>
      <c r="O16940" t="str">
        <f t="shared" si="1324"/>
        <v xml:space="preserve"> </v>
      </c>
    </row>
    <row r="16941" spans="1:15">
      <c r="A16941" t="s">
        <v>130</v>
      </c>
      <c r="B16941" t="s">
        <v>1195</v>
      </c>
      <c r="C16941" t="s">
        <v>151</v>
      </c>
      <c r="D16941" s="8">
        <v>55.286874275006696</v>
      </c>
      <c r="E16941" s="8">
        <v>59.383475557319578</v>
      </c>
      <c r="F16941" s="8">
        <v>64.196633975057509</v>
      </c>
      <c r="G16941" t="str">
        <f>VLOOKUP(C16941,'data indicadores nacional'!$A$2:$G$24,7,FALSE)</f>
        <v>arriba</v>
      </c>
      <c r="H16941" s="9">
        <f>VLOOKUP(C16941,'data indicadores nacional'!$A$2:$F$24,6,FALSE)</f>
        <v>2.4115304789202416</v>
      </c>
      <c r="I16941" s="5" t="str">
        <f t="shared" si="1320"/>
        <v xml:space="preserve"> </v>
      </c>
      <c r="J16941" s="5">
        <f t="shared" si="1321"/>
        <v>1</v>
      </c>
      <c r="K16941" s="5">
        <f t="shared" si="1322"/>
        <v>0</v>
      </c>
      <c r="L16941" s="5">
        <f t="shared" si="1323"/>
        <v>1</v>
      </c>
      <c r="N16941" s="8" t="str">
        <f>VLOOKUP(C16941,'data indicadores nacional'!$A$2:$J$24,10,FALSE)</f>
        <v>-</v>
      </c>
      <c r="O16941" t="str">
        <f t="shared" si="1324"/>
        <v xml:space="preserve"> </v>
      </c>
    </row>
    <row r="16942" spans="1:15">
      <c r="A16942" t="s">
        <v>130</v>
      </c>
      <c r="B16942" t="s">
        <v>1196</v>
      </c>
      <c r="C16942" t="s">
        <v>147</v>
      </c>
      <c r="D16942" s="8">
        <v>8.5397096498719044E-2</v>
      </c>
      <c r="E16942" s="8">
        <v>0.30143180105501133</v>
      </c>
      <c r="F16942" s="8">
        <v>0.23310023310023309</v>
      </c>
      <c r="G16942" t="str">
        <f>VLOOKUP(C16942,'data indicadores nacional'!$A$2:$G$24,7,FALSE)</f>
        <v>abajo</v>
      </c>
      <c r="H16942" s="9">
        <f>VLOOKUP(C16942,'data indicadores nacional'!$A$2:$F$24,6,FALSE)</f>
        <v>3.1698266245721529E-2</v>
      </c>
      <c r="I16942" s="5" t="str">
        <f t="shared" si="1320"/>
        <v xml:space="preserve"> </v>
      </c>
      <c r="J16942" s="5">
        <f t="shared" si="1321"/>
        <v>0</v>
      </c>
      <c r="K16942" s="5">
        <f t="shared" si="1322"/>
        <v>1</v>
      </c>
      <c r="L16942" s="5">
        <f t="shared" si="1323"/>
        <v>1</v>
      </c>
      <c r="N16942" s="8">
        <f>VLOOKUP(C16942,'data indicadores nacional'!$A$2:$J$24,10,FALSE)</f>
        <v>1</v>
      </c>
      <c r="O16942" t="str">
        <f t="shared" si="1324"/>
        <v xml:space="preserve"> </v>
      </c>
    </row>
    <row r="16943" spans="1:15">
      <c r="A16943" t="s">
        <v>130</v>
      </c>
      <c r="B16943" t="s">
        <v>1196</v>
      </c>
      <c r="C16943" t="s">
        <v>148</v>
      </c>
      <c r="D16943" s="8">
        <v>7.3622377622377622</v>
      </c>
      <c r="E16943" s="8">
        <v>9.9026949105033424</v>
      </c>
      <c r="F16943" s="8">
        <v>8.4158415841584162</v>
      </c>
      <c r="G16943" t="str">
        <f>VLOOKUP(C16943,'data indicadores nacional'!$A$2:$G$24,7,FALSE)</f>
        <v>arriba</v>
      </c>
      <c r="H16943" s="9">
        <f>VLOOKUP(C16943,'data indicadores nacional'!$A$2:$F$24,6,FALSE)</f>
        <v>0.44294071764974818</v>
      </c>
      <c r="I16943" s="5" t="str">
        <f t="shared" si="1320"/>
        <v>alarma</v>
      </c>
      <c r="J16943" s="5">
        <f t="shared" si="1321"/>
        <v>1</v>
      </c>
      <c r="K16943" s="5">
        <f t="shared" si="1322"/>
        <v>0</v>
      </c>
      <c r="L16943" s="5">
        <f t="shared" si="1323"/>
        <v>1</v>
      </c>
      <c r="N16943" s="8">
        <f>VLOOKUP(C16943,'data indicadores nacional'!$A$2:$J$24,10,FALSE)</f>
        <v>80</v>
      </c>
      <c r="O16943" t="str">
        <f t="shared" si="1324"/>
        <v>alarma</v>
      </c>
    </row>
    <row r="16944" spans="1:15">
      <c r="A16944" t="s">
        <v>130</v>
      </c>
      <c r="B16944" t="s">
        <v>1196</v>
      </c>
      <c r="C16944" t="s">
        <v>149</v>
      </c>
      <c r="D16944" s="8">
        <v>0.20139860139860138</v>
      </c>
      <c r="E16944" s="8">
        <v>0.16818163616706044</v>
      </c>
      <c r="F16944" s="8">
        <v>0.16973125884016974</v>
      </c>
      <c r="G16944" t="str">
        <f>VLOOKUP(C16944,'data indicadores nacional'!$A$2:$G$24,7,FALSE)</f>
        <v>abajo</v>
      </c>
      <c r="H16944" s="9">
        <f>VLOOKUP(C16944,'data indicadores nacional'!$A$2:$F$24,6,FALSE)</f>
        <v>3.3105825166439729E-2</v>
      </c>
      <c r="I16944" s="5" t="str">
        <f t="shared" si="1320"/>
        <v>alarma</v>
      </c>
      <c r="J16944" s="5">
        <f t="shared" si="1321"/>
        <v>1</v>
      </c>
      <c r="K16944" s="5">
        <f t="shared" si="1322"/>
        <v>0</v>
      </c>
      <c r="L16944" s="5">
        <f t="shared" si="1323"/>
        <v>1</v>
      </c>
      <c r="N16944" s="8" t="str">
        <f>VLOOKUP(C16944,'data indicadores nacional'!$A$2:$J$24,10,FALSE)</f>
        <v>-</v>
      </c>
      <c r="O16944" t="str">
        <f t="shared" si="1324"/>
        <v xml:space="preserve"> </v>
      </c>
    </row>
    <row r="16945" spans="1:15">
      <c r="A16945" t="s">
        <v>130</v>
      </c>
      <c r="B16945" t="s">
        <v>1196</v>
      </c>
      <c r="C16945" t="s">
        <v>150</v>
      </c>
      <c r="D16945" s="8">
        <v>0.20139860139860138</v>
      </c>
      <c r="E16945" s="8">
        <v>0.16017298682577183</v>
      </c>
      <c r="F16945" s="8">
        <v>0.14144271570014144</v>
      </c>
      <c r="G16945" t="str">
        <f>VLOOKUP(C16945,'data indicadores nacional'!$A$2:$G$24,7,FALSE)</f>
        <v>abajo</v>
      </c>
      <c r="H16945" s="9">
        <f>VLOOKUP(C16945,'data indicadores nacional'!$A$2:$F$24,6,FALSE)</f>
        <v>3.1798702633632006E-2</v>
      </c>
      <c r="I16945" s="5" t="str">
        <f t="shared" si="1320"/>
        <v xml:space="preserve"> </v>
      </c>
      <c r="J16945" s="5">
        <f t="shared" si="1321"/>
        <v>1</v>
      </c>
      <c r="K16945" s="5">
        <f t="shared" si="1322"/>
        <v>0</v>
      </c>
      <c r="L16945" s="5">
        <f t="shared" si="1323"/>
        <v>1</v>
      </c>
      <c r="N16945" s="8" t="str">
        <f>VLOOKUP(C16945,'data indicadores nacional'!$A$2:$J$24,10,FALSE)</f>
        <v>-</v>
      </c>
      <c r="O16945" t="str">
        <f t="shared" si="1324"/>
        <v xml:space="preserve"> </v>
      </c>
    </row>
    <row r="16946" spans="1:15">
      <c r="A16946" t="s">
        <v>130</v>
      </c>
      <c r="B16946" t="s">
        <v>1196</v>
      </c>
      <c r="C16946" t="s">
        <v>151</v>
      </c>
      <c r="D16946" s="8">
        <v>80.519005847953224</v>
      </c>
      <c r="E16946" s="8">
        <v>67.491749174917487</v>
      </c>
      <c r="F16946" s="8">
        <v>71.566951566951559</v>
      </c>
      <c r="G16946" t="str">
        <f>VLOOKUP(C16946,'data indicadores nacional'!$A$2:$G$24,7,FALSE)</f>
        <v>arriba</v>
      </c>
      <c r="H16946" s="9">
        <f>VLOOKUP(C16946,'data indicadores nacional'!$A$2:$F$24,6,FALSE)</f>
        <v>2.4115304789202416</v>
      </c>
      <c r="I16946" s="5" t="str">
        <f t="shared" si="1320"/>
        <v xml:space="preserve"> </v>
      </c>
      <c r="J16946" s="5">
        <f t="shared" si="1321"/>
        <v>0</v>
      </c>
      <c r="K16946" s="5">
        <f t="shared" si="1322"/>
        <v>1</v>
      </c>
      <c r="L16946" s="5">
        <f t="shared" si="1323"/>
        <v>1</v>
      </c>
      <c r="N16946" s="8" t="str">
        <f>VLOOKUP(C16946,'data indicadores nacional'!$A$2:$J$24,10,FALSE)</f>
        <v>-</v>
      </c>
      <c r="O16946" t="str">
        <f t="shared" si="1324"/>
        <v xml:space="preserve"> </v>
      </c>
    </row>
    <row r="16947" spans="1:15">
      <c r="A16947" t="s">
        <v>130</v>
      </c>
      <c r="B16947" t="s">
        <v>1197</v>
      </c>
      <c r="C16947" t="s">
        <v>147</v>
      </c>
      <c r="D16947" s="8">
        <v>0</v>
      </c>
      <c r="E16947" s="8">
        <v>0</v>
      </c>
      <c r="F16947" s="8">
        <v>0</v>
      </c>
      <c r="G16947" t="str">
        <f>VLOOKUP(C16947,'data indicadores nacional'!$A$2:$G$24,7,FALSE)</f>
        <v>abajo</v>
      </c>
      <c r="H16947" s="9">
        <f>VLOOKUP(C16947,'data indicadores nacional'!$A$2:$F$24,6,FALSE)</f>
        <v>3.1698266245721529E-2</v>
      </c>
      <c r="I16947" s="5" t="str">
        <f t="shared" si="1320"/>
        <v xml:space="preserve"> </v>
      </c>
      <c r="J16947" s="5">
        <f t="shared" si="1321"/>
        <v>0</v>
      </c>
      <c r="K16947" s="5">
        <f t="shared" si="1322"/>
        <v>0</v>
      </c>
      <c r="L16947" s="5">
        <f t="shared" si="1323"/>
        <v>0</v>
      </c>
      <c r="N16947" s="8">
        <f>VLOOKUP(C16947,'data indicadores nacional'!$A$2:$J$24,10,FALSE)</f>
        <v>1</v>
      </c>
      <c r="O16947" t="str">
        <f t="shared" si="1324"/>
        <v xml:space="preserve"> </v>
      </c>
    </row>
    <row r="16948" spans="1:15">
      <c r="A16948" t="s">
        <v>130</v>
      </c>
      <c r="B16948" t="s">
        <v>1197</v>
      </c>
      <c r="C16948" t="s">
        <v>148</v>
      </c>
      <c r="D16948" s="8">
        <v>14.47084233261339</v>
      </c>
      <c r="E16948" s="8">
        <v>13.026521060842434</v>
      </c>
      <c r="F16948" s="8">
        <v>6.557377049180328</v>
      </c>
      <c r="G16948" t="str">
        <f>VLOOKUP(C16948,'data indicadores nacional'!$A$2:$G$24,7,FALSE)</f>
        <v>arriba</v>
      </c>
      <c r="H16948" s="9">
        <f>VLOOKUP(C16948,'data indicadores nacional'!$A$2:$F$24,6,FALSE)</f>
        <v>0.44294071764974818</v>
      </c>
      <c r="I16948" s="5" t="str">
        <f t="shared" si="1320"/>
        <v>alarma</v>
      </c>
      <c r="J16948" s="5">
        <f t="shared" si="1321"/>
        <v>0</v>
      </c>
      <c r="K16948" s="5">
        <f t="shared" si="1322"/>
        <v>1</v>
      </c>
      <c r="L16948" s="5">
        <f t="shared" si="1323"/>
        <v>1</v>
      </c>
      <c r="N16948" s="8">
        <f>VLOOKUP(C16948,'data indicadores nacional'!$A$2:$J$24,10,FALSE)</f>
        <v>80</v>
      </c>
      <c r="O16948" t="str">
        <f t="shared" si="1324"/>
        <v>alarma</v>
      </c>
    </row>
    <row r="16949" spans="1:15">
      <c r="A16949" t="s">
        <v>130</v>
      </c>
      <c r="B16949" t="s">
        <v>1197</v>
      </c>
      <c r="C16949" t="s">
        <v>149</v>
      </c>
      <c r="D16949" s="8">
        <v>0.10799136069114472</v>
      </c>
      <c r="E16949" s="8">
        <v>0.234009360374415</v>
      </c>
      <c r="F16949" s="8">
        <v>0</v>
      </c>
      <c r="G16949" t="str">
        <f>VLOOKUP(C16949,'data indicadores nacional'!$A$2:$G$24,7,FALSE)</f>
        <v>abajo</v>
      </c>
      <c r="H16949" s="9">
        <f>VLOOKUP(C16949,'data indicadores nacional'!$A$2:$F$24,6,FALSE)</f>
        <v>3.3105825166439729E-2</v>
      </c>
      <c r="I16949" s="5" t="str">
        <f t="shared" si="1320"/>
        <v xml:space="preserve"> </v>
      </c>
      <c r="J16949" s="5">
        <f t="shared" si="1321"/>
        <v>1</v>
      </c>
      <c r="K16949" s="5">
        <f t="shared" si="1322"/>
        <v>0</v>
      </c>
      <c r="L16949" s="5">
        <f t="shared" si="1323"/>
        <v>1</v>
      </c>
      <c r="N16949" s="8" t="str">
        <f>VLOOKUP(C16949,'data indicadores nacional'!$A$2:$J$24,10,FALSE)</f>
        <v>-</v>
      </c>
      <c r="O16949" t="str">
        <f t="shared" si="1324"/>
        <v xml:space="preserve"> </v>
      </c>
    </row>
    <row r="16950" spans="1:15">
      <c r="A16950" t="s">
        <v>130</v>
      </c>
      <c r="B16950" t="s">
        <v>1197</v>
      </c>
      <c r="C16950" t="s">
        <v>150</v>
      </c>
      <c r="D16950" s="8">
        <v>0.10799136069114472</v>
      </c>
      <c r="E16950" s="8">
        <v>7.8003120124804995E-2</v>
      </c>
      <c r="F16950" s="8">
        <v>0</v>
      </c>
      <c r="G16950" t="str">
        <f>VLOOKUP(C16950,'data indicadores nacional'!$A$2:$G$24,7,FALSE)</f>
        <v>abajo</v>
      </c>
      <c r="H16950" s="9">
        <f>VLOOKUP(C16950,'data indicadores nacional'!$A$2:$F$24,6,FALSE)</f>
        <v>3.1798702633632006E-2</v>
      </c>
      <c r="I16950" s="5" t="str">
        <f t="shared" si="1320"/>
        <v xml:space="preserve"> </v>
      </c>
      <c r="J16950" s="5">
        <f t="shared" si="1321"/>
        <v>1</v>
      </c>
      <c r="K16950" s="5">
        <f t="shared" si="1322"/>
        <v>0</v>
      </c>
      <c r="L16950" s="5">
        <f t="shared" si="1323"/>
        <v>1</v>
      </c>
      <c r="N16950" s="8" t="str">
        <f>VLOOKUP(C16950,'data indicadores nacional'!$A$2:$J$24,10,FALSE)</f>
        <v>-</v>
      </c>
      <c r="O16950" t="str">
        <f t="shared" si="1324"/>
        <v xml:space="preserve"> </v>
      </c>
    </row>
    <row r="16951" spans="1:15">
      <c r="A16951" t="s">
        <v>130</v>
      </c>
      <c r="B16951" t="s">
        <v>1197</v>
      </c>
      <c r="C16951" t="s">
        <v>151</v>
      </c>
      <c r="D16951" s="8">
        <v>80.26315789473685</v>
      </c>
      <c r="E16951" s="8">
        <v>66.857142857142861</v>
      </c>
      <c r="F16951" s="8">
        <v>59.090909090909093</v>
      </c>
      <c r="G16951" t="str">
        <f>VLOOKUP(C16951,'data indicadores nacional'!$A$2:$G$24,7,FALSE)</f>
        <v>arriba</v>
      </c>
      <c r="H16951" s="9">
        <f>VLOOKUP(C16951,'data indicadores nacional'!$A$2:$F$24,6,FALSE)</f>
        <v>2.4115304789202416</v>
      </c>
      <c r="I16951" s="5" t="str">
        <f t="shared" si="1320"/>
        <v>alarma</v>
      </c>
      <c r="J16951" s="5">
        <f t="shared" si="1321"/>
        <v>0</v>
      </c>
      <c r="K16951" s="5">
        <f t="shared" si="1322"/>
        <v>1</v>
      </c>
      <c r="L16951" s="5">
        <f t="shared" si="1323"/>
        <v>1</v>
      </c>
      <c r="N16951" s="8" t="str">
        <f>VLOOKUP(C16951,'data indicadores nacional'!$A$2:$J$24,10,FALSE)</f>
        <v>-</v>
      </c>
      <c r="O16951" t="str">
        <f t="shared" si="1324"/>
        <v xml:space="preserve"> </v>
      </c>
    </row>
    <row r="16952" spans="1:15">
      <c r="A16952" t="s">
        <v>130</v>
      </c>
      <c r="B16952" t="s">
        <v>1198</v>
      </c>
      <c r="C16952" t="s">
        <v>147</v>
      </c>
      <c r="D16952" s="8">
        <v>0</v>
      </c>
      <c r="E16952" s="8">
        <v>0</v>
      </c>
      <c r="F16952" s="8">
        <v>0</v>
      </c>
      <c r="G16952" t="str">
        <f>VLOOKUP(C16952,'data indicadores nacional'!$A$2:$G$24,7,FALSE)</f>
        <v>abajo</v>
      </c>
      <c r="H16952" s="9">
        <f>VLOOKUP(C16952,'data indicadores nacional'!$A$2:$F$24,6,FALSE)</f>
        <v>3.1698266245721529E-2</v>
      </c>
      <c r="I16952" s="5" t="str">
        <f t="shared" si="1320"/>
        <v xml:space="preserve"> </v>
      </c>
      <c r="J16952" s="5">
        <f t="shared" si="1321"/>
        <v>0</v>
      </c>
      <c r="K16952" s="5">
        <f t="shared" si="1322"/>
        <v>0</v>
      </c>
      <c r="L16952" s="5">
        <f t="shared" si="1323"/>
        <v>0</v>
      </c>
      <c r="N16952" s="8">
        <f>VLOOKUP(C16952,'data indicadores nacional'!$A$2:$J$24,10,FALSE)</f>
        <v>1</v>
      </c>
      <c r="O16952" t="str">
        <f t="shared" si="1324"/>
        <v xml:space="preserve"> </v>
      </c>
    </row>
    <row r="16953" spans="1:15">
      <c r="A16953" t="s">
        <v>130</v>
      </c>
      <c r="B16953" t="s">
        <v>1198</v>
      </c>
      <c r="C16953" t="s">
        <v>148</v>
      </c>
      <c r="D16953" s="8">
        <v>6.9196896624030195</v>
      </c>
      <c r="E16953" s="8">
        <v>9.1955787534540985</v>
      </c>
      <c r="F16953" s="8">
        <v>7.9584775086505193</v>
      </c>
      <c r="G16953" t="str">
        <f>VLOOKUP(C16953,'data indicadores nacional'!$A$2:$G$24,7,FALSE)</f>
        <v>arriba</v>
      </c>
      <c r="H16953" s="9">
        <f>VLOOKUP(C16953,'data indicadores nacional'!$A$2:$F$24,6,FALSE)</f>
        <v>0.44294071764974818</v>
      </c>
      <c r="I16953" s="5" t="str">
        <f t="shared" si="1320"/>
        <v>alarma</v>
      </c>
      <c r="J16953" s="5">
        <f t="shared" si="1321"/>
        <v>1</v>
      </c>
      <c r="K16953" s="5">
        <f t="shared" si="1322"/>
        <v>0</v>
      </c>
      <c r="L16953" s="5">
        <f t="shared" si="1323"/>
        <v>1</v>
      </c>
      <c r="N16953" s="8">
        <f>VLOOKUP(C16953,'data indicadores nacional'!$A$2:$J$24,10,FALSE)</f>
        <v>80</v>
      </c>
      <c r="O16953" t="str">
        <f t="shared" si="1324"/>
        <v>alarma</v>
      </c>
    </row>
    <row r="16954" spans="1:15">
      <c r="A16954" t="s">
        <v>130</v>
      </c>
      <c r="B16954" t="s">
        <v>1198</v>
      </c>
      <c r="C16954" t="s">
        <v>149</v>
      </c>
      <c r="D16954" s="8">
        <v>6.2906269658209266E-2</v>
      </c>
      <c r="E16954" s="8">
        <v>7.6757752533005832E-2</v>
      </c>
      <c r="F16954" s="8">
        <v>6.920415224913494E-2</v>
      </c>
      <c r="G16954" t="str">
        <f>VLOOKUP(C16954,'data indicadores nacional'!$A$2:$G$24,7,FALSE)</f>
        <v>abajo</v>
      </c>
      <c r="H16954" s="9">
        <f>VLOOKUP(C16954,'data indicadores nacional'!$A$2:$F$24,6,FALSE)</f>
        <v>3.3105825166439729E-2</v>
      </c>
      <c r="I16954" s="5" t="str">
        <f t="shared" si="1320"/>
        <v xml:space="preserve"> </v>
      </c>
      <c r="J16954" s="5">
        <f t="shared" si="1321"/>
        <v>0</v>
      </c>
      <c r="K16954" s="5">
        <f t="shared" si="1322"/>
        <v>1</v>
      </c>
      <c r="L16954" s="5">
        <f t="shared" si="1323"/>
        <v>1</v>
      </c>
      <c r="N16954" s="8" t="str">
        <f>VLOOKUP(C16954,'data indicadores nacional'!$A$2:$J$24,10,FALSE)</f>
        <v>-</v>
      </c>
      <c r="O16954" t="str">
        <f t="shared" si="1324"/>
        <v xml:space="preserve"> </v>
      </c>
    </row>
    <row r="16955" spans="1:15">
      <c r="A16955" t="s">
        <v>130</v>
      </c>
      <c r="B16955" t="s">
        <v>1198</v>
      </c>
      <c r="C16955" t="s">
        <v>150</v>
      </c>
      <c r="D16955" s="8">
        <v>6.2906269658209266E-2</v>
      </c>
      <c r="E16955" s="8">
        <v>0.10746085354620817</v>
      </c>
      <c r="F16955" s="8">
        <v>0</v>
      </c>
      <c r="G16955" t="str">
        <f>VLOOKUP(C16955,'data indicadores nacional'!$A$2:$G$24,7,FALSE)</f>
        <v>abajo</v>
      </c>
      <c r="H16955" s="9">
        <f>VLOOKUP(C16955,'data indicadores nacional'!$A$2:$F$24,6,FALSE)</f>
        <v>3.1798702633632006E-2</v>
      </c>
      <c r="I16955" s="5" t="str">
        <f t="shared" si="1320"/>
        <v xml:space="preserve"> </v>
      </c>
      <c r="J16955" s="5">
        <f t="shared" si="1321"/>
        <v>1</v>
      </c>
      <c r="K16955" s="5">
        <f t="shared" si="1322"/>
        <v>0</v>
      </c>
      <c r="L16955" s="5">
        <f t="shared" si="1323"/>
        <v>1</v>
      </c>
      <c r="N16955" s="8" t="str">
        <f>VLOOKUP(C16955,'data indicadores nacional'!$A$2:$J$24,10,FALSE)</f>
        <v>-</v>
      </c>
      <c r="O16955" t="str">
        <f t="shared" si="1324"/>
        <v xml:space="preserve"> </v>
      </c>
    </row>
    <row r="16956" spans="1:15">
      <c r="A16956" t="s">
        <v>130</v>
      </c>
      <c r="B16956" t="s">
        <v>1198</v>
      </c>
      <c r="C16956" t="s">
        <v>151</v>
      </c>
      <c r="D16956" s="8">
        <v>28.273244781783681</v>
      </c>
      <c r="E16956" s="8">
        <v>59.034138218151547</v>
      </c>
      <c r="F16956" s="8">
        <v>67.547169811320757</v>
      </c>
      <c r="G16956" t="str">
        <f>VLOOKUP(C16956,'data indicadores nacional'!$A$2:$G$24,7,FALSE)</f>
        <v>arriba</v>
      </c>
      <c r="H16956" s="9">
        <f>VLOOKUP(C16956,'data indicadores nacional'!$A$2:$F$24,6,FALSE)</f>
        <v>2.4115304789202416</v>
      </c>
      <c r="I16956" s="5" t="str">
        <f t="shared" si="1320"/>
        <v xml:space="preserve"> </v>
      </c>
      <c r="J16956" s="5">
        <f t="shared" si="1321"/>
        <v>1</v>
      </c>
      <c r="K16956" s="5">
        <f t="shared" si="1322"/>
        <v>0</v>
      </c>
      <c r="L16956" s="5">
        <f t="shared" si="1323"/>
        <v>1</v>
      </c>
      <c r="N16956" s="8" t="str">
        <f>VLOOKUP(C16956,'data indicadores nacional'!$A$2:$J$24,10,FALSE)</f>
        <v>-</v>
      </c>
      <c r="O16956" t="str">
        <f t="shared" si="1324"/>
        <v xml:space="preserve"> </v>
      </c>
    </row>
    <row r="16957" spans="1:15">
      <c r="A16957" t="s">
        <v>130</v>
      </c>
      <c r="B16957" t="s">
        <v>1199</v>
      </c>
      <c r="C16957" t="s">
        <v>147</v>
      </c>
      <c r="D16957" s="8">
        <v>0</v>
      </c>
      <c r="E16957" s="8">
        <v>0</v>
      </c>
      <c r="F16957" s="8">
        <v>0</v>
      </c>
      <c r="G16957" t="str">
        <f>VLOOKUP(C16957,'data indicadores nacional'!$A$2:$G$24,7,FALSE)</f>
        <v>abajo</v>
      </c>
      <c r="H16957" s="9">
        <f>VLOOKUP(C16957,'data indicadores nacional'!$A$2:$F$24,6,FALSE)</f>
        <v>3.1698266245721529E-2</v>
      </c>
      <c r="I16957" s="5" t="str">
        <f t="shared" si="1320"/>
        <v xml:space="preserve"> </v>
      </c>
      <c r="J16957" s="5">
        <f t="shared" si="1321"/>
        <v>0</v>
      </c>
      <c r="K16957" s="5">
        <f t="shared" si="1322"/>
        <v>0</v>
      </c>
      <c r="L16957" s="5">
        <f t="shared" si="1323"/>
        <v>0</v>
      </c>
      <c r="N16957" s="8">
        <f>VLOOKUP(C16957,'data indicadores nacional'!$A$2:$J$24,10,FALSE)</f>
        <v>1</v>
      </c>
      <c r="O16957" t="str">
        <f t="shared" si="1324"/>
        <v xml:space="preserve"> </v>
      </c>
    </row>
    <row r="16958" spans="1:15">
      <c r="A16958" t="s">
        <v>130</v>
      </c>
      <c r="B16958" t="s">
        <v>1199</v>
      </c>
      <c r="C16958" t="s">
        <v>148</v>
      </c>
      <c r="D16958" s="8">
        <v>12.93634496919918</v>
      </c>
      <c r="E16958" s="8">
        <v>12.286689419795222</v>
      </c>
      <c r="F16958" s="8">
        <v>5.8823529411764701</v>
      </c>
      <c r="G16958" t="str">
        <f>VLOOKUP(C16958,'data indicadores nacional'!$A$2:$G$24,7,FALSE)</f>
        <v>arriba</v>
      </c>
      <c r="H16958" s="9">
        <f>VLOOKUP(C16958,'data indicadores nacional'!$A$2:$F$24,6,FALSE)</f>
        <v>0.44294071764974818</v>
      </c>
      <c r="I16958" s="5" t="str">
        <f t="shared" si="1320"/>
        <v>alarma</v>
      </c>
      <c r="J16958" s="5">
        <f t="shared" si="1321"/>
        <v>0</v>
      </c>
      <c r="K16958" s="5">
        <f t="shared" si="1322"/>
        <v>1</v>
      </c>
      <c r="L16958" s="5">
        <f t="shared" si="1323"/>
        <v>1</v>
      </c>
      <c r="N16958" s="8">
        <f>VLOOKUP(C16958,'data indicadores nacional'!$A$2:$J$24,10,FALSE)</f>
        <v>80</v>
      </c>
      <c r="O16958" t="str">
        <f t="shared" si="1324"/>
        <v>alarma</v>
      </c>
    </row>
    <row r="16959" spans="1:15">
      <c r="A16959" t="s">
        <v>130</v>
      </c>
      <c r="B16959" t="s">
        <v>1199</v>
      </c>
      <c r="C16959" t="s">
        <v>149</v>
      </c>
      <c r="D16959" s="8">
        <v>0</v>
      </c>
      <c r="E16959" s="8">
        <v>0</v>
      </c>
      <c r="F16959" s="8">
        <v>0</v>
      </c>
      <c r="G16959" t="str">
        <f>VLOOKUP(C16959,'data indicadores nacional'!$A$2:$G$24,7,FALSE)</f>
        <v>abajo</v>
      </c>
      <c r="H16959" s="9">
        <f>VLOOKUP(C16959,'data indicadores nacional'!$A$2:$F$24,6,FALSE)</f>
        <v>3.3105825166439729E-2</v>
      </c>
      <c r="I16959" s="5" t="str">
        <f t="shared" si="1320"/>
        <v xml:space="preserve"> </v>
      </c>
      <c r="J16959" s="5">
        <f t="shared" si="1321"/>
        <v>0</v>
      </c>
      <c r="K16959" s="5">
        <f t="shared" si="1322"/>
        <v>0</v>
      </c>
      <c r="L16959" s="5">
        <f t="shared" si="1323"/>
        <v>0</v>
      </c>
      <c r="N16959" s="8" t="str">
        <f>VLOOKUP(C16959,'data indicadores nacional'!$A$2:$J$24,10,FALSE)</f>
        <v>-</v>
      </c>
      <c r="O16959" t="str">
        <f t="shared" si="1324"/>
        <v xml:space="preserve"> </v>
      </c>
    </row>
    <row r="16960" spans="1:15">
      <c r="A16960" t="s">
        <v>130</v>
      </c>
      <c r="B16960" t="s">
        <v>1199</v>
      </c>
      <c r="C16960" t="s">
        <v>150</v>
      </c>
      <c r="D16960" s="8">
        <v>0</v>
      </c>
      <c r="E16960" s="8">
        <v>0</v>
      </c>
      <c r="F16960" s="8">
        <v>0</v>
      </c>
      <c r="G16960" t="str">
        <f>VLOOKUP(C16960,'data indicadores nacional'!$A$2:$G$24,7,FALSE)</f>
        <v>abajo</v>
      </c>
      <c r="H16960" s="9">
        <f>VLOOKUP(C16960,'data indicadores nacional'!$A$2:$F$24,6,FALSE)</f>
        <v>3.1798702633632006E-2</v>
      </c>
      <c r="I16960" s="5" t="str">
        <f t="shared" si="1320"/>
        <v xml:space="preserve"> </v>
      </c>
      <c r="J16960" s="5">
        <f t="shared" si="1321"/>
        <v>0</v>
      </c>
      <c r="K16960" s="5">
        <f t="shared" si="1322"/>
        <v>0</v>
      </c>
      <c r="L16960" s="5">
        <f t="shared" si="1323"/>
        <v>0</v>
      </c>
      <c r="N16960" s="8" t="str">
        <f>VLOOKUP(C16960,'data indicadores nacional'!$A$2:$J$24,10,FALSE)</f>
        <v>-</v>
      </c>
      <c r="O16960" t="str">
        <f t="shared" si="1324"/>
        <v xml:space="preserve"> </v>
      </c>
    </row>
    <row r="16961" spans="1:15">
      <c r="A16961" t="s">
        <v>130</v>
      </c>
      <c r="B16961" t="s">
        <v>1199</v>
      </c>
      <c r="C16961" t="s">
        <v>151</v>
      </c>
      <c r="D16961" s="8">
        <v>19.117647058823529</v>
      </c>
      <c r="E16961" s="8">
        <v>73.076923076923066</v>
      </c>
      <c r="F16961" s="8">
        <v>60</v>
      </c>
      <c r="G16961" t="str">
        <f>VLOOKUP(C16961,'data indicadores nacional'!$A$2:$G$24,7,FALSE)</f>
        <v>arriba</v>
      </c>
      <c r="H16961" s="9">
        <f>VLOOKUP(C16961,'data indicadores nacional'!$A$2:$F$24,6,FALSE)</f>
        <v>2.4115304789202416</v>
      </c>
      <c r="I16961" s="5" t="str">
        <f t="shared" si="1320"/>
        <v>alarma</v>
      </c>
      <c r="J16961" s="5">
        <f t="shared" si="1321"/>
        <v>1</v>
      </c>
      <c r="K16961" s="5">
        <f t="shared" si="1322"/>
        <v>0</v>
      </c>
      <c r="L16961" s="5">
        <f t="shared" si="1323"/>
        <v>1</v>
      </c>
      <c r="N16961" s="8" t="str">
        <f>VLOOKUP(C16961,'data indicadores nacional'!$A$2:$J$24,10,FALSE)</f>
        <v>-</v>
      </c>
      <c r="O16961" t="str">
        <f t="shared" si="1324"/>
        <v xml:space="preserve"> </v>
      </c>
    </row>
    <row r="16962" spans="1:15">
      <c r="A16962" t="s">
        <v>130</v>
      </c>
      <c r="B16962" t="s">
        <v>1200</v>
      </c>
      <c r="C16962" t="s">
        <v>147</v>
      </c>
      <c r="D16962" s="8">
        <v>0</v>
      </c>
      <c r="E16962" s="8">
        <v>0.24449877750611246</v>
      </c>
      <c r="F16962" s="8">
        <v>0</v>
      </c>
      <c r="G16962" t="str">
        <f>VLOOKUP(C16962,'data indicadores nacional'!$A$2:$G$24,7,FALSE)</f>
        <v>abajo</v>
      </c>
      <c r="H16962" s="9">
        <f>VLOOKUP(C16962,'data indicadores nacional'!$A$2:$F$24,6,FALSE)</f>
        <v>3.1698266245721529E-2</v>
      </c>
      <c r="I16962" s="5" t="str">
        <f t="shared" si="1320"/>
        <v xml:space="preserve"> </v>
      </c>
      <c r="J16962" s="5">
        <f t="shared" si="1321"/>
        <v>0</v>
      </c>
      <c r="K16962" s="5">
        <f t="shared" si="1322"/>
        <v>0</v>
      </c>
      <c r="L16962" s="5">
        <f t="shared" si="1323"/>
        <v>0</v>
      </c>
      <c r="N16962" s="8">
        <f>VLOOKUP(C16962,'data indicadores nacional'!$A$2:$J$24,10,FALSE)</f>
        <v>1</v>
      </c>
      <c r="O16962" t="str">
        <f t="shared" si="1324"/>
        <v xml:space="preserve"> </v>
      </c>
    </row>
    <row r="16963" spans="1:15">
      <c r="A16963" t="s">
        <v>130</v>
      </c>
      <c r="B16963" t="s">
        <v>1200</v>
      </c>
      <c r="C16963" t="s">
        <v>148</v>
      </c>
      <c r="D16963" s="8">
        <v>6.2295081967213122</v>
      </c>
      <c r="E16963" s="8">
        <v>5.9962228517469311</v>
      </c>
      <c r="F16963" s="8">
        <v>3.9484738168580233</v>
      </c>
      <c r="G16963" t="str">
        <f>VLOOKUP(C16963,'data indicadores nacional'!$A$2:$G$24,7,FALSE)</f>
        <v>arriba</v>
      </c>
      <c r="H16963" s="9">
        <f>VLOOKUP(C16963,'data indicadores nacional'!$A$2:$F$24,6,FALSE)</f>
        <v>0.44294071764974818</v>
      </c>
      <c r="I16963" s="5" t="str">
        <f t="shared" ref="I16963:I17026" si="1325">IF(G16963=$G$2,IF(F16963&gt;E16963,"alarma"," "),IF(F16963&lt;E16963,"alarma"," "))</f>
        <v>alarma</v>
      </c>
      <c r="J16963" s="5">
        <f t="shared" ref="J16963:J17026" si="1326">IF(G16963=$G$2,IF((D16963-F16963)&gt;($M$2*H16963),1,0),IF((F16963-D16963)&gt;($M$2*H16963),1,0))</f>
        <v>0</v>
      </c>
      <c r="K16963" s="5">
        <f t="shared" ref="K16963:K17026" si="1327">IF(G16963=$G$2,IF((F16963-D16963)&gt;($M$2*H16963),1,0),IF((D16963-F16963)&gt;($M$2*H16963),1,0))</f>
        <v>1</v>
      </c>
      <c r="L16963" s="5">
        <f t="shared" ref="L16963:L17026" si="1328">IF(J16963=1,1,IF(K16963=1,1,0))</f>
        <v>1</v>
      </c>
      <c r="N16963" s="8">
        <f>VLOOKUP(C16963,'data indicadores nacional'!$A$2:$J$24,10,FALSE)</f>
        <v>80</v>
      </c>
      <c r="O16963" t="str">
        <f t="shared" ref="O16963:O17026" si="1329">IF(N16963=$N$4," ",IF(F16963=$F$20," ",IF(G16963=$G$2,IF(F16963&lt;N16963," ","alarma"),IF(F16963&lt;N16963,"alarma"," "))))</f>
        <v>alarma</v>
      </c>
    </row>
    <row r="16964" spans="1:15">
      <c r="A16964" t="s">
        <v>130</v>
      </c>
      <c r="B16964" t="s">
        <v>1200</v>
      </c>
      <c r="C16964" t="s">
        <v>149</v>
      </c>
      <c r="D16964" s="8">
        <v>5.9612518628912071E-2</v>
      </c>
      <c r="E16964" s="8">
        <v>0.37771482530689332</v>
      </c>
      <c r="F16964" s="8">
        <v>0.33604032483898066</v>
      </c>
      <c r="G16964" t="str">
        <f>VLOOKUP(C16964,'data indicadores nacional'!$A$2:$G$24,7,FALSE)</f>
        <v>abajo</v>
      </c>
      <c r="H16964" s="9">
        <f>VLOOKUP(C16964,'data indicadores nacional'!$A$2:$F$24,6,FALSE)</f>
        <v>3.3105825166439729E-2</v>
      </c>
      <c r="I16964" s="5" t="str">
        <f t="shared" si="1325"/>
        <v xml:space="preserve"> </v>
      </c>
      <c r="J16964" s="5">
        <f t="shared" si="1326"/>
        <v>0</v>
      </c>
      <c r="K16964" s="5">
        <f t="shared" si="1327"/>
        <v>1</v>
      </c>
      <c r="L16964" s="5">
        <f t="shared" si="1328"/>
        <v>1</v>
      </c>
      <c r="N16964" s="8" t="str">
        <f>VLOOKUP(C16964,'data indicadores nacional'!$A$2:$J$24,10,FALSE)</f>
        <v>-</v>
      </c>
      <c r="O16964" t="str">
        <f t="shared" si="1329"/>
        <v xml:space="preserve"> </v>
      </c>
    </row>
    <row r="16965" spans="1:15">
      <c r="A16965" t="s">
        <v>130</v>
      </c>
      <c r="B16965" t="s">
        <v>1200</v>
      </c>
      <c r="C16965" t="s">
        <v>150</v>
      </c>
      <c r="D16965" s="8">
        <v>5.9612518628912071E-2</v>
      </c>
      <c r="E16965" s="8">
        <v>0.17311929493232608</v>
      </c>
      <c r="F16965" s="8">
        <v>0.14001680201624195</v>
      </c>
      <c r="G16965" t="str">
        <f>VLOOKUP(C16965,'data indicadores nacional'!$A$2:$G$24,7,FALSE)</f>
        <v>abajo</v>
      </c>
      <c r="H16965" s="9">
        <f>VLOOKUP(C16965,'data indicadores nacional'!$A$2:$F$24,6,FALSE)</f>
        <v>3.1798702633632006E-2</v>
      </c>
      <c r="I16965" s="5" t="str">
        <f t="shared" si="1325"/>
        <v xml:space="preserve"> </v>
      </c>
      <c r="J16965" s="5">
        <f t="shared" si="1326"/>
        <v>0</v>
      </c>
      <c r="K16965" s="5">
        <f t="shared" si="1327"/>
        <v>1</v>
      </c>
      <c r="L16965" s="5">
        <f t="shared" si="1328"/>
        <v>1</v>
      </c>
      <c r="N16965" s="8" t="str">
        <f>VLOOKUP(C16965,'data indicadores nacional'!$A$2:$J$24,10,FALSE)</f>
        <v>-</v>
      </c>
      <c r="O16965" t="str">
        <f t="shared" si="1329"/>
        <v xml:space="preserve"> </v>
      </c>
    </row>
    <row r="16966" spans="1:15">
      <c r="A16966" t="s">
        <v>130</v>
      </c>
      <c r="B16966" t="s">
        <v>1200</v>
      </c>
      <c r="C16966" t="s">
        <v>151</v>
      </c>
      <c r="D16966" s="8">
        <v>70.260223048327148</v>
      </c>
      <c r="E16966" s="8">
        <v>54.684317718940932</v>
      </c>
      <c r="F16966" s="8">
        <v>49.905838041431259</v>
      </c>
      <c r="G16966" t="str">
        <f>VLOOKUP(C16966,'data indicadores nacional'!$A$2:$G$24,7,FALSE)</f>
        <v>arriba</v>
      </c>
      <c r="H16966" s="9">
        <f>VLOOKUP(C16966,'data indicadores nacional'!$A$2:$F$24,6,FALSE)</f>
        <v>2.4115304789202416</v>
      </c>
      <c r="I16966" s="5" t="str">
        <f t="shared" si="1325"/>
        <v>alarma</v>
      </c>
      <c r="J16966" s="5">
        <f t="shared" si="1326"/>
        <v>0</v>
      </c>
      <c r="K16966" s="5">
        <f t="shared" si="1327"/>
        <v>1</v>
      </c>
      <c r="L16966" s="5">
        <f t="shared" si="1328"/>
        <v>1</v>
      </c>
      <c r="N16966" s="8" t="str">
        <f>VLOOKUP(C16966,'data indicadores nacional'!$A$2:$J$24,10,FALSE)</f>
        <v>-</v>
      </c>
      <c r="O16966" t="str">
        <f t="shared" si="1329"/>
        <v xml:space="preserve"> </v>
      </c>
    </row>
    <row r="16967" spans="1:15">
      <c r="A16967" t="s">
        <v>130</v>
      </c>
      <c r="B16967" t="s">
        <v>1201</v>
      </c>
      <c r="C16967" t="s">
        <v>147</v>
      </c>
      <c r="D16967" s="8">
        <v>0</v>
      </c>
      <c r="E16967" s="8">
        <v>0</v>
      </c>
      <c r="F16967" s="8">
        <v>0</v>
      </c>
      <c r="G16967" t="str">
        <f>VLOOKUP(C16967,'data indicadores nacional'!$A$2:$G$24,7,FALSE)</f>
        <v>abajo</v>
      </c>
      <c r="H16967" s="9">
        <f>VLOOKUP(C16967,'data indicadores nacional'!$A$2:$F$24,6,FALSE)</f>
        <v>3.1698266245721529E-2</v>
      </c>
      <c r="I16967" s="5" t="str">
        <f t="shared" si="1325"/>
        <v xml:space="preserve"> </v>
      </c>
      <c r="J16967" s="5">
        <f t="shared" si="1326"/>
        <v>0</v>
      </c>
      <c r="K16967" s="5">
        <f t="shared" si="1327"/>
        <v>0</v>
      </c>
      <c r="L16967" s="5">
        <f t="shared" si="1328"/>
        <v>0</v>
      </c>
      <c r="N16967" s="8">
        <f>VLOOKUP(C16967,'data indicadores nacional'!$A$2:$J$24,10,FALSE)</f>
        <v>1</v>
      </c>
      <c r="O16967" t="str">
        <f t="shared" si="1329"/>
        <v xml:space="preserve"> </v>
      </c>
    </row>
    <row r="16968" spans="1:15">
      <c r="A16968" t="s">
        <v>130</v>
      </c>
      <c r="B16968" t="s">
        <v>1201</v>
      </c>
      <c r="C16968" t="s">
        <v>148</v>
      </c>
      <c r="D16968" s="8">
        <v>6.4836112708453131</v>
      </c>
      <c r="E16968" s="8">
        <v>7.5147611379495434</v>
      </c>
      <c r="F16968" s="8">
        <v>2.7129337539432177</v>
      </c>
      <c r="G16968" t="str">
        <f>VLOOKUP(C16968,'data indicadores nacional'!$A$2:$G$24,7,FALSE)</f>
        <v>arriba</v>
      </c>
      <c r="H16968" s="9">
        <f>VLOOKUP(C16968,'data indicadores nacional'!$A$2:$F$24,6,FALSE)</f>
        <v>0.44294071764974818</v>
      </c>
      <c r="I16968" s="5" t="str">
        <f t="shared" si="1325"/>
        <v>alarma</v>
      </c>
      <c r="J16968" s="5">
        <f t="shared" si="1326"/>
        <v>0</v>
      </c>
      <c r="K16968" s="5">
        <f t="shared" si="1327"/>
        <v>1</v>
      </c>
      <c r="L16968" s="5">
        <f t="shared" si="1328"/>
        <v>1</v>
      </c>
      <c r="N16968" s="8">
        <f>VLOOKUP(C16968,'data indicadores nacional'!$A$2:$J$24,10,FALSE)</f>
        <v>80</v>
      </c>
      <c r="O16968" t="str">
        <f t="shared" si="1329"/>
        <v>alarma</v>
      </c>
    </row>
    <row r="16969" spans="1:15">
      <c r="A16969" t="s">
        <v>130</v>
      </c>
      <c r="B16969" t="s">
        <v>1201</v>
      </c>
      <c r="C16969" t="s">
        <v>149</v>
      </c>
      <c r="D16969" s="8">
        <v>0.14376078205865442</v>
      </c>
      <c r="E16969" s="8">
        <v>0.15029522275899088</v>
      </c>
      <c r="F16969" s="8">
        <v>0.12618296529968456</v>
      </c>
      <c r="G16969" t="str">
        <f>VLOOKUP(C16969,'data indicadores nacional'!$A$2:$G$24,7,FALSE)</f>
        <v>abajo</v>
      </c>
      <c r="H16969" s="9">
        <f>VLOOKUP(C16969,'data indicadores nacional'!$A$2:$F$24,6,FALSE)</f>
        <v>3.3105825166439729E-2</v>
      </c>
      <c r="I16969" s="5" t="str">
        <f t="shared" si="1325"/>
        <v xml:space="preserve"> </v>
      </c>
      <c r="J16969" s="5">
        <f t="shared" si="1326"/>
        <v>1</v>
      </c>
      <c r="K16969" s="5">
        <f t="shared" si="1327"/>
        <v>0</v>
      </c>
      <c r="L16969" s="5">
        <f t="shared" si="1328"/>
        <v>1</v>
      </c>
      <c r="N16969" s="8" t="str">
        <f>VLOOKUP(C16969,'data indicadores nacional'!$A$2:$J$24,10,FALSE)</f>
        <v>-</v>
      </c>
      <c r="O16969" t="str">
        <f t="shared" si="1329"/>
        <v xml:space="preserve"> </v>
      </c>
    </row>
    <row r="16970" spans="1:15">
      <c r="A16970" t="s">
        <v>130</v>
      </c>
      <c r="B16970" t="s">
        <v>1201</v>
      </c>
      <c r="C16970" t="s">
        <v>150</v>
      </c>
      <c r="D16970" s="8">
        <v>0.1006325474410581</v>
      </c>
      <c r="E16970" s="8">
        <v>6.4412238325281812E-2</v>
      </c>
      <c r="F16970" s="8">
        <v>6.3091482649842281E-2</v>
      </c>
      <c r="G16970" t="str">
        <f>VLOOKUP(C16970,'data indicadores nacional'!$A$2:$G$24,7,FALSE)</f>
        <v>abajo</v>
      </c>
      <c r="H16970" s="9">
        <f>VLOOKUP(C16970,'data indicadores nacional'!$A$2:$F$24,6,FALSE)</f>
        <v>3.1798702633632006E-2</v>
      </c>
      <c r="I16970" s="5" t="str">
        <f t="shared" si="1325"/>
        <v xml:space="preserve"> </v>
      </c>
      <c r="J16970" s="5">
        <f t="shared" si="1326"/>
        <v>1</v>
      </c>
      <c r="K16970" s="5">
        <f t="shared" si="1327"/>
        <v>0</v>
      </c>
      <c r="L16970" s="5">
        <f t="shared" si="1328"/>
        <v>1</v>
      </c>
      <c r="N16970" s="8" t="str">
        <f>VLOOKUP(C16970,'data indicadores nacional'!$A$2:$J$24,10,FALSE)</f>
        <v>-</v>
      </c>
      <c r="O16970" t="str">
        <f t="shared" si="1329"/>
        <v xml:space="preserve"> </v>
      </c>
    </row>
    <row r="16971" spans="1:15">
      <c r="A16971" t="s">
        <v>130</v>
      </c>
      <c r="B16971" t="s">
        <v>1201</v>
      </c>
      <c r="C16971" t="s">
        <v>151</v>
      </c>
      <c r="D16971" s="8">
        <v>73.65384615384616</v>
      </c>
      <c r="E16971" s="8">
        <v>66.262975778546718</v>
      </c>
      <c r="F16971" s="8">
        <v>58.017492711370267</v>
      </c>
      <c r="G16971" t="str">
        <f>VLOOKUP(C16971,'data indicadores nacional'!$A$2:$G$24,7,FALSE)</f>
        <v>arriba</v>
      </c>
      <c r="H16971" s="9">
        <f>VLOOKUP(C16971,'data indicadores nacional'!$A$2:$F$24,6,FALSE)</f>
        <v>2.4115304789202416</v>
      </c>
      <c r="I16971" s="5" t="str">
        <f t="shared" si="1325"/>
        <v>alarma</v>
      </c>
      <c r="J16971" s="5">
        <f t="shared" si="1326"/>
        <v>0</v>
      </c>
      <c r="K16971" s="5">
        <f t="shared" si="1327"/>
        <v>1</v>
      </c>
      <c r="L16971" s="5">
        <f t="shared" si="1328"/>
        <v>1</v>
      </c>
      <c r="N16971" s="8" t="str">
        <f>VLOOKUP(C16971,'data indicadores nacional'!$A$2:$J$24,10,FALSE)</f>
        <v>-</v>
      </c>
      <c r="O16971" t="str">
        <f t="shared" si="1329"/>
        <v xml:space="preserve"> </v>
      </c>
    </row>
    <row r="16972" spans="1:15">
      <c r="A16972" t="s">
        <v>130</v>
      </c>
      <c r="B16972" t="s">
        <v>1202</v>
      </c>
      <c r="C16972" t="s">
        <v>147</v>
      </c>
      <c r="D16972" s="8">
        <v>0</v>
      </c>
      <c r="E16972" s="8">
        <v>0</v>
      </c>
      <c r="F16972" s="8">
        <v>0</v>
      </c>
      <c r="G16972" t="str">
        <f>VLOOKUP(C16972,'data indicadores nacional'!$A$2:$G$24,7,FALSE)</f>
        <v>abajo</v>
      </c>
      <c r="H16972" s="9">
        <f>VLOOKUP(C16972,'data indicadores nacional'!$A$2:$F$24,6,FALSE)</f>
        <v>3.1698266245721529E-2</v>
      </c>
      <c r="I16972" s="5" t="str">
        <f t="shared" si="1325"/>
        <v xml:space="preserve"> </v>
      </c>
      <c r="J16972" s="5">
        <f t="shared" si="1326"/>
        <v>0</v>
      </c>
      <c r="K16972" s="5">
        <f t="shared" si="1327"/>
        <v>0</v>
      </c>
      <c r="L16972" s="5">
        <f t="shared" si="1328"/>
        <v>0</v>
      </c>
      <c r="N16972" s="8">
        <f>VLOOKUP(C16972,'data indicadores nacional'!$A$2:$J$24,10,FALSE)</f>
        <v>1</v>
      </c>
      <c r="O16972" t="str">
        <f t="shared" si="1329"/>
        <v xml:space="preserve"> </v>
      </c>
    </row>
    <row r="16973" spans="1:15">
      <c r="A16973" t="s">
        <v>130</v>
      </c>
      <c r="B16973" t="s">
        <v>1202</v>
      </c>
      <c r="C16973" t="s">
        <v>148</v>
      </c>
      <c r="D16973" s="8">
        <v>8.3243631144599934</v>
      </c>
      <c r="E16973" s="8">
        <v>8.6473988439306364</v>
      </c>
      <c r="F16973" s="8">
        <v>4.4129235618597322</v>
      </c>
      <c r="G16973" t="str">
        <f>VLOOKUP(C16973,'data indicadores nacional'!$A$2:$G$24,7,FALSE)</f>
        <v>arriba</v>
      </c>
      <c r="H16973" s="9">
        <f>VLOOKUP(C16973,'data indicadores nacional'!$A$2:$F$24,6,FALSE)</f>
        <v>0.44294071764974818</v>
      </c>
      <c r="I16973" s="5" t="str">
        <f t="shared" si="1325"/>
        <v>alarma</v>
      </c>
      <c r="J16973" s="5">
        <f t="shared" si="1326"/>
        <v>0</v>
      </c>
      <c r="K16973" s="5">
        <f t="shared" si="1327"/>
        <v>1</v>
      </c>
      <c r="L16973" s="5">
        <f t="shared" si="1328"/>
        <v>1</v>
      </c>
      <c r="N16973" s="8">
        <f>VLOOKUP(C16973,'data indicadores nacional'!$A$2:$J$24,10,FALSE)</f>
        <v>80</v>
      </c>
      <c r="O16973" t="str">
        <f t="shared" si="1329"/>
        <v>alarma</v>
      </c>
    </row>
    <row r="16974" spans="1:15">
      <c r="A16974" t="s">
        <v>130</v>
      </c>
      <c r="B16974" t="s">
        <v>1202</v>
      </c>
      <c r="C16974" t="s">
        <v>149</v>
      </c>
      <c r="D16974" s="8">
        <v>0.2152852529601722</v>
      </c>
      <c r="E16974" s="8">
        <v>0.13872832369942195</v>
      </c>
      <c r="F16974" s="8">
        <v>0.39401103230890461</v>
      </c>
      <c r="G16974" t="str">
        <f>VLOOKUP(C16974,'data indicadores nacional'!$A$2:$G$24,7,FALSE)</f>
        <v>abajo</v>
      </c>
      <c r="H16974" s="9">
        <f>VLOOKUP(C16974,'data indicadores nacional'!$A$2:$F$24,6,FALSE)</f>
        <v>3.3105825166439729E-2</v>
      </c>
      <c r="I16974" s="5" t="str">
        <f t="shared" si="1325"/>
        <v>alarma</v>
      </c>
      <c r="J16974" s="5">
        <f t="shared" si="1326"/>
        <v>0</v>
      </c>
      <c r="K16974" s="5">
        <f t="shared" si="1327"/>
        <v>1</v>
      </c>
      <c r="L16974" s="5">
        <f t="shared" si="1328"/>
        <v>1</v>
      </c>
      <c r="N16974" s="8" t="str">
        <f>VLOOKUP(C16974,'data indicadores nacional'!$A$2:$J$24,10,FALSE)</f>
        <v>-</v>
      </c>
      <c r="O16974" t="str">
        <f t="shared" si="1329"/>
        <v xml:space="preserve"> </v>
      </c>
    </row>
    <row r="16975" spans="1:15">
      <c r="A16975" t="s">
        <v>130</v>
      </c>
      <c r="B16975" t="s">
        <v>1202</v>
      </c>
      <c r="C16975" t="s">
        <v>150</v>
      </c>
      <c r="D16975" s="8">
        <v>7.1761750986724077E-2</v>
      </c>
      <c r="E16975" s="8">
        <v>6.9364161849710976E-2</v>
      </c>
      <c r="F16975" s="8">
        <v>0</v>
      </c>
      <c r="G16975" t="str">
        <f>VLOOKUP(C16975,'data indicadores nacional'!$A$2:$G$24,7,FALSE)</f>
        <v>abajo</v>
      </c>
      <c r="H16975" s="9">
        <f>VLOOKUP(C16975,'data indicadores nacional'!$A$2:$F$24,6,FALSE)</f>
        <v>3.1798702633632006E-2</v>
      </c>
      <c r="I16975" s="5" t="str">
        <f t="shared" si="1325"/>
        <v xml:space="preserve"> </v>
      </c>
      <c r="J16975" s="5">
        <f t="shared" si="1326"/>
        <v>1</v>
      </c>
      <c r="K16975" s="5">
        <f t="shared" si="1327"/>
        <v>0</v>
      </c>
      <c r="L16975" s="5">
        <f t="shared" si="1328"/>
        <v>1</v>
      </c>
      <c r="N16975" s="8" t="str">
        <f>VLOOKUP(C16975,'data indicadores nacional'!$A$2:$J$24,10,FALSE)</f>
        <v>-</v>
      </c>
      <c r="O16975" t="str">
        <f t="shared" si="1329"/>
        <v xml:space="preserve"> </v>
      </c>
    </row>
    <row r="16976" spans="1:15">
      <c r="A16976" t="s">
        <v>130</v>
      </c>
      <c r="B16976" t="s">
        <v>1202</v>
      </c>
      <c r="C16976" t="s">
        <v>151</v>
      </c>
      <c r="D16976" s="8">
        <v>78.296146044624749</v>
      </c>
      <c r="E16976" s="8">
        <v>64.869029275808927</v>
      </c>
      <c r="F16976" s="8">
        <v>70.157068062827221</v>
      </c>
      <c r="G16976" t="str">
        <f>VLOOKUP(C16976,'data indicadores nacional'!$A$2:$G$24,7,FALSE)</f>
        <v>arriba</v>
      </c>
      <c r="H16976" s="9">
        <f>VLOOKUP(C16976,'data indicadores nacional'!$A$2:$F$24,6,FALSE)</f>
        <v>2.4115304789202416</v>
      </c>
      <c r="I16976" s="5" t="str">
        <f t="shared" si="1325"/>
        <v xml:space="preserve"> </v>
      </c>
      <c r="J16976" s="5">
        <f t="shared" si="1326"/>
        <v>0</v>
      </c>
      <c r="K16976" s="5">
        <f t="shared" si="1327"/>
        <v>1</v>
      </c>
      <c r="L16976" s="5">
        <f t="shared" si="1328"/>
        <v>1</v>
      </c>
      <c r="N16976" s="8" t="str">
        <f>VLOOKUP(C16976,'data indicadores nacional'!$A$2:$J$24,10,FALSE)</f>
        <v>-</v>
      </c>
      <c r="O16976" t="str">
        <f t="shared" si="1329"/>
        <v xml:space="preserve"> </v>
      </c>
    </row>
    <row r="16977" spans="1:15">
      <c r="A16977" t="s">
        <v>130</v>
      </c>
      <c r="B16977" t="s">
        <v>1203</v>
      </c>
      <c r="C16977" t="s">
        <v>147</v>
      </c>
      <c r="D16977" s="8">
        <v>0</v>
      </c>
      <c r="E16977" s="8">
        <v>1.7543859649122806</v>
      </c>
      <c r="F16977" s="8">
        <v>0</v>
      </c>
      <c r="G16977" t="str">
        <f>VLOOKUP(C16977,'data indicadores nacional'!$A$2:$G$24,7,FALSE)</f>
        <v>abajo</v>
      </c>
      <c r="H16977" s="9">
        <f>VLOOKUP(C16977,'data indicadores nacional'!$A$2:$F$24,6,FALSE)</f>
        <v>3.1698266245721529E-2</v>
      </c>
      <c r="I16977" s="5" t="str">
        <f t="shared" si="1325"/>
        <v xml:space="preserve"> </v>
      </c>
      <c r="J16977" s="5">
        <f t="shared" si="1326"/>
        <v>0</v>
      </c>
      <c r="K16977" s="5">
        <f t="shared" si="1327"/>
        <v>0</v>
      </c>
      <c r="L16977" s="5">
        <f t="shared" si="1328"/>
        <v>0</v>
      </c>
      <c r="N16977" s="8">
        <f>VLOOKUP(C16977,'data indicadores nacional'!$A$2:$J$24,10,FALSE)</f>
        <v>1</v>
      </c>
      <c r="O16977" t="str">
        <f t="shared" si="1329"/>
        <v xml:space="preserve"> </v>
      </c>
    </row>
    <row r="16978" spans="1:15">
      <c r="A16978" t="s">
        <v>130</v>
      </c>
      <c r="B16978" t="s">
        <v>1203</v>
      </c>
      <c r="C16978" t="s">
        <v>148</v>
      </c>
      <c r="D16978" s="8">
        <v>5.453951665578054</v>
      </c>
      <c r="E16978" s="8">
        <v>9.632624362805414</v>
      </c>
      <c r="F16978" s="8">
        <v>8.0263668088406366</v>
      </c>
      <c r="G16978" t="str">
        <f>VLOOKUP(C16978,'data indicadores nacional'!$A$2:$G$24,7,FALSE)</f>
        <v>arriba</v>
      </c>
      <c r="H16978" s="9">
        <f>VLOOKUP(C16978,'data indicadores nacional'!$A$2:$F$24,6,FALSE)</f>
        <v>0.44294071764974818</v>
      </c>
      <c r="I16978" s="5" t="str">
        <f t="shared" si="1325"/>
        <v>alarma</v>
      </c>
      <c r="J16978" s="5">
        <f t="shared" si="1326"/>
        <v>1</v>
      </c>
      <c r="K16978" s="5">
        <f t="shared" si="1327"/>
        <v>0</v>
      </c>
      <c r="L16978" s="5">
        <f t="shared" si="1328"/>
        <v>1</v>
      </c>
      <c r="N16978" s="8">
        <f>VLOOKUP(C16978,'data indicadores nacional'!$A$2:$J$24,10,FALSE)</f>
        <v>80</v>
      </c>
      <c r="O16978" t="str">
        <f t="shared" si="1329"/>
        <v>alarma</v>
      </c>
    </row>
    <row r="16979" spans="1:15">
      <c r="A16979" t="s">
        <v>130</v>
      </c>
      <c r="B16979" t="s">
        <v>1203</v>
      </c>
      <c r="C16979" t="s">
        <v>149</v>
      </c>
      <c r="D16979" s="8">
        <v>0.22860875244937948</v>
      </c>
      <c r="E16979" s="8">
        <v>0.31640007031112671</v>
      </c>
      <c r="F16979" s="8">
        <v>0.19387359441644048</v>
      </c>
      <c r="G16979" t="str">
        <f>VLOOKUP(C16979,'data indicadores nacional'!$A$2:$G$24,7,FALSE)</f>
        <v>abajo</v>
      </c>
      <c r="H16979" s="9">
        <f>VLOOKUP(C16979,'data indicadores nacional'!$A$2:$F$24,6,FALSE)</f>
        <v>3.3105825166439729E-2</v>
      </c>
      <c r="I16979" s="5" t="str">
        <f t="shared" si="1325"/>
        <v xml:space="preserve"> </v>
      </c>
      <c r="J16979" s="5">
        <f t="shared" si="1326"/>
        <v>1</v>
      </c>
      <c r="K16979" s="5">
        <f t="shared" si="1327"/>
        <v>0</v>
      </c>
      <c r="L16979" s="5">
        <f t="shared" si="1328"/>
        <v>1</v>
      </c>
      <c r="N16979" s="8" t="str">
        <f>VLOOKUP(C16979,'data indicadores nacional'!$A$2:$J$24,10,FALSE)</f>
        <v>-</v>
      </c>
      <c r="O16979" t="str">
        <f t="shared" si="1329"/>
        <v xml:space="preserve"> </v>
      </c>
    </row>
    <row r="16980" spans="1:15">
      <c r="A16980" t="s">
        <v>130</v>
      </c>
      <c r="B16980" t="s">
        <v>1203</v>
      </c>
      <c r="C16980" t="s">
        <v>150</v>
      </c>
      <c r="D16980" s="8">
        <v>9.7975179621162645E-2</v>
      </c>
      <c r="E16980" s="8">
        <v>7.0311126735805932E-2</v>
      </c>
      <c r="F16980" s="8">
        <v>0.27142303218301667</v>
      </c>
      <c r="G16980" t="str">
        <f>VLOOKUP(C16980,'data indicadores nacional'!$A$2:$G$24,7,FALSE)</f>
        <v>abajo</v>
      </c>
      <c r="H16980" s="9">
        <f>VLOOKUP(C16980,'data indicadores nacional'!$A$2:$F$24,6,FALSE)</f>
        <v>3.1798702633632006E-2</v>
      </c>
      <c r="I16980" s="5" t="str">
        <f t="shared" si="1325"/>
        <v>alarma</v>
      </c>
      <c r="J16980" s="5">
        <f t="shared" si="1326"/>
        <v>0</v>
      </c>
      <c r="K16980" s="5">
        <f t="shared" si="1327"/>
        <v>1</v>
      </c>
      <c r="L16980" s="5">
        <f t="shared" si="1328"/>
        <v>1</v>
      </c>
      <c r="N16980" s="8" t="str">
        <f>VLOOKUP(C16980,'data indicadores nacional'!$A$2:$J$24,10,FALSE)</f>
        <v>-</v>
      </c>
      <c r="O16980" t="str">
        <f t="shared" si="1329"/>
        <v xml:space="preserve"> </v>
      </c>
    </row>
    <row r="16981" spans="1:15">
      <c r="A16981" t="s">
        <v>130</v>
      </c>
      <c r="B16981" t="s">
        <v>1203</v>
      </c>
      <c r="C16981" t="s">
        <v>151</v>
      </c>
      <c r="D16981" s="8">
        <v>63.157894736842103</v>
      </c>
      <c r="E16981" s="8">
        <v>56.009070294784578</v>
      </c>
      <c r="F16981" s="8">
        <v>78.681318681318686</v>
      </c>
      <c r="G16981" t="str">
        <f>VLOOKUP(C16981,'data indicadores nacional'!$A$2:$G$24,7,FALSE)</f>
        <v>arriba</v>
      </c>
      <c r="H16981" s="9">
        <f>VLOOKUP(C16981,'data indicadores nacional'!$A$2:$F$24,6,FALSE)</f>
        <v>2.4115304789202416</v>
      </c>
      <c r="I16981" s="5" t="str">
        <f t="shared" si="1325"/>
        <v xml:space="preserve"> </v>
      </c>
      <c r="J16981" s="5">
        <f t="shared" si="1326"/>
        <v>1</v>
      </c>
      <c r="K16981" s="5">
        <f t="shared" si="1327"/>
        <v>0</v>
      </c>
      <c r="L16981" s="5">
        <f t="shared" si="1328"/>
        <v>1</v>
      </c>
      <c r="N16981" s="8" t="str">
        <f>VLOOKUP(C16981,'data indicadores nacional'!$A$2:$J$24,10,FALSE)</f>
        <v>-</v>
      </c>
      <c r="O16981" t="str">
        <f t="shared" si="1329"/>
        <v xml:space="preserve"> </v>
      </c>
    </row>
    <row r="16982" spans="1:15">
      <c r="A16982" t="s">
        <v>130</v>
      </c>
      <c r="B16982" t="s">
        <v>1204</v>
      </c>
      <c r="C16982" t="s">
        <v>147</v>
      </c>
      <c r="D16982" s="8">
        <v>0</v>
      </c>
      <c r="E16982" s="8">
        <v>0.26572187776793621</v>
      </c>
      <c r="F16982" s="8">
        <v>0.64655172413793105</v>
      </c>
      <c r="G16982" t="str">
        <f>VLOOKUP(C16982,'data indicadores nacional'!$A$2:$G$24,7,FALSE)</f>
        <v>abajo</v>
      </c>
      <c r="H16982" s="9">
        <f>VLOOKUP(C16982,'data indicadores nacional'!$A$2:$F$24,6,FALSE)</f>
        <v>3.1698266245721529E-2</v>
      </c>
      <c r="I16982" s="5" t="str">
        <f t="shared" si="1325"/>
        <v>alarma</v>
      </c>
      <c r="J16982" s="5">
        <f t="shared" si="1326"/>
        <v>0</v>
      </c>
      <c r="K16982" s="5">
        <f t="shared" si="1327"/>
        <v>1</v>
      </c>
      <c r="L16982" s="5">
        <f t="shared" si="1328"/>
        <v>1</v>
      </c>
      <c r="N16982" s="8">
        <f>VLOOKUP(C16982,'data indicadores nacional'!$A$2:$J$24,10,FALSE)</f>
        <v>1</v>
      </c>
      <c r="O16982" t="str">
        <f t="shared" si="1329"/>
        <v xml:space="preserve"> </v>
      </c>
    </row>
    <row r="16983" spans="1:15">
      <c r="A16983" t="s">
        <v>130</v>
      </c>
      <c r="B16983" t="s">
        <v>1204</v>
      </c>
      <c r="C16983" t="s">
        <v>148</v>
      </c>
      <c r="D16983" s="8">
        <v>4.5731877973691573</v>
      </c>
      <c r="E16983" s="8">
        <v>6.7605633802816891</v>
      </c>
      <c r="F16983" s="8">
        <v>4.1452634093895595</v>
      </c>
      <c r="G16983" t="str">
        <f>VLOOKUP(C16983,'data indicadores nacional'!$A$2:$G$24,7,FALSE)</f>
        <v>arriba</v>
      </c>
      <c r="H16983" s="9">
        <f>VLOOKUP(C16983,'data indicadores nacional'!$A$2:$F$24,6,FALSE)</f>
        <v>0.44294071764974818</v>
      </c>
      <c r="I16983" s="5" t="str">
        <f t="shared" si="1325"/>
        <v>alarma</v>
      </c>
      <c r="J16983" s="5">
        <f t="shared" si="1326"/>
        <v>0</v>
      </c>
      <c r="K16983" s="5">
        <f t="shared" si="1327"/>
        <v>1</v>
      </c>
      <c r="L16983" s="5">
        <f t="shared" si="1328"/>
        <v>1</v>
      </c>
      <c r="N16983" s="8">
        <f>VLOOKUP(C16983,'data indicadores nacional'!$A$2:$J$24,10,FALSE)</f>
        <v>80</v>
      </c>
      <c r="O16983" t="str">
        <f t="shared" si="1329"/>
        <v>alarma</v>
      </c>
    </row>
    <row r="16984" spans="1:15">
      <c r="A16984" t="s">
        <v>130</v>
      </c>
      <c r="B16984" t="s">
        <v>1204</v>
      </c>
      <c r="C16984" t="s">
        <v>149</v>
      </c>
      <c r="D16984" s="8">
        <v>0.21830394626364399</v>
      </c>
      <c r="E16984" s="8">
        <v>0.23171285779191278</v>
      </c>
      <c r="F16984" s="8">
        <v>0.17919006092462073</v>
      </c>
      <c r="G16984" t="str">
        <f>VLOOKUP(C16984,'data indicadores nacional'!$A$2:$G$24,7,FALSE)</f>
        <v>abajo</v>
      </c>
      <c r="H16984" s="9">
        <f>VLOOKUP(C16984,'data indicadores nacional'!$A$2:$F$24,6,FALSE)</f>
        <v>3.3105825166439729E-2</v>
      </c>
      <c r="I16984" s="5" t="str">
        <f t="shared" si="1325"/>
        <v xml:space="preserve"> </v>
      </c>
      <c r="J16984" s="5">
        <f t="shared" si="1326"/>
        <v>1</v>
      </c>
      <c r="K16984" s="5">
        <f t="shared" si="1327"/>
        <v>0</v>
      </c>
      <c r="L16984" s="5">
        <f t="shared" si="1328"/>
        <v>1</v>
      </c>
      <c r="N16984" s="8" t="str">
        <f>VLOOKUP(C16984,'data indicadores nacional'!$A$2:$J$24,10,FALSE)</f>
        <v>-</v>
      </c>
      <c r="O16984" t="str">
        <f t="shared" si="1329"/>
        <v xml:space="preserve"> </v>
      </c>
    </row>
    <row r="16985" spans="1:15">
      <c r="A16985" t="s">
        <v>130</v>
      </c>
      <c r="B16985" t="s">
        <v>1204</v>
      </c>
      <c r="C16985" t="s">
        <v>150</v>
      </c>
      <c r="D16985" s="8">
        <v>8.3963056255247692E-2</v>
      </c>
      <c r="E16985" s="8">
        <v>0.16356201726487959</v>
      </c>
      <c r="F16985" s="8">
        <v>0.1194600406164138</v>
      </c>
      <c r="G16985" t="str">
        <f>VLOOKUP(C16985,'data indicadores nacional'!$A$2:$G$24,7,FALSE)</f>
        <v>abajo</v>
      </c>
      <c r="H16985" s="9">
        <f>VLOOKUP(C16985,'data indicadores nacional'!$A$2:$F$24,6,FALSE)</f>
        <v>3.1798702633632006E-2</v>
      </c>
      <c r="I16985" s="5" t="str">
        <f t="shared" si="1325"/>
        <v xml:space="preserve"> </v>
      </c>
      <c r="J16985" s="5">
        <f t="shared" si="1326"/>
        <v>0</v>
      </c>
      <c r="K16985" s="5">
        <f t="shared" si="1327"/>
        <v>1</v>
      </c>
      <c r="L16985" s="5">
        <f t="shared" si="1328"/>
        <v>1</v>
      </c>
      <c r="N16985" s="8" t="str">
        <f>VLOOKUP(C16985,'data indicadores nacional'!$A$2:$J$24,10,FALSE)</f>
        <v>-</v>
      </c>
      <c r="O16985" t="str">
        <f t="shared" si="1329"/>
        <v xml:space="preserve"> </v>
      </c>
    </row>
    <row r="16986" spans="1:15">
      <c r="A16986" t="s">
        <v>130</v>
      </c>
      <c r="B16986" t="s">
        <v>1204</v>
      </c>
      <c r="C16986" t="s">
        <v>151</v>
      </c>
      <c r="D16986" s="8">
        <v>49.773901808785531</v>
      </c>
      <c r="E16986" s="8">
        <v>58.308157099697887</v>
      </c>
      <c r="F16986" s="8">
        <v>66.64074650077761</v>
      </c>
      <c r="G16986" t="str">
        <f>VLOOKUP(C16986,'data indicadores nacional'!$A$2:$G$24,7,FALSE)</f>
        <v>arriba</v>
      </c>
      <c r="H16986" s="9">
        <f>VLOOKUP(C16986,'data indicadores nacional'!$A$2:$F$24,6,FALSE)</f>
        <v>2.4115304789202416</v>
      </c>
      <c r="I16986" s="5" t="str">
        <f t="shared" si="1325"/>
        <v xml:space="preserve"> </v>
      </c>
      <c r="J16986" s="5">
        <f t="shared" si="1326"/>
        <v>1</v>
      </c>
      <c r="K16986" s="5">
        <f t="shared" si="1327"/>
        <v>0</v>
      </c>
      <c r="L16986" s="5">
        <f t="shared" si="1328"/>
        <v>1</v>
      </c>
      <c r="N16986" s="8" t="str">
        <f>VLOOKUP(C16986,'data indicadores nacional'!$A$2:$J$24,10,FALSE)</f>
        <v>-</v>
      </c>
      <c r="O16986" t="str">
        <f t="shared" si="1329"/>
        <v xml:space="preserve"> </v>
      </c>
    </row>
    <row r="16987" spans="1:15">
      <c r="A16987" t="s">
        <v>130</v>
      </c>
      <c r="B16987" t="s">
        <v>1205</v>
      </c>
      <c r="C16987" t="s">
        <v>147</v>
      </c>
      <c r="D16987" s="8">
        <v>0</v>
      </c>
      <c r="E16987" s="8">
        <v>0</v>
      </c>
      <c r="F16987" s="8">
        <v>0</v>
      </c>
      <c r="G16987" t="str">
        <f>VLOOKUP(C16987,'data indicadores nacional'!$A$2:$G$24,7,FALSE)</f>
        <v>abajo</v>
      </c>
      <c r="H16987" s="9">
        <f>VLOOKUP(C16987,'data indicadores nacional'!$A$2:$F$24,6,FALSE)</f>
        <v>3.1698266245721529E-2</v>
      </c>
      <c r="I16987" s="5" t="str">
        <f t="shared" si="1325"/>
        <v xml:space="preserve"> </v>
      </c>
      <c r="J16987" s="5">
        <f t="shared" si="1326"/>
        <v>0</v>
      </c>
      <c r="K16987" s="5">
        <f t="shared" si="1327"/>
        <v>0</v>
      </c>
      <c r="L16987" s="5">
        <f t="shared" si="1328"/>
        <v>0</v>
      </c>
      <c r="N16987" s="8">
        <f>VLOOKUP(C16987,'data indicadores nacional'!$A$2:$J$24,10,FALSE)</f>
        <v>1</v>
      </c>
      <c r="O16987" t="str">
        <f t="shared" si="1329"/>
        <v xml:space="preserve"> </v>
      </c>
    </row>
    <row r="16988" spans="1:15">
      <c r="A16988" t="s">
        <v>130</v>
      </c>
      <c r="B16988" t="s">
        <v>1205</v>
      </c>
      <c r="C16988" t="s">
        <v>148</v>
      </c>
      <c r="D16988" s="8">
        <v>5.8402519324363009</v>
      </c>
      <c r="E16988" s="8">
        <v>6.6522944256236531</v>
      </c>
      <c r="F16988" s="8">
        <v>5.0931204865070319</v>
      </c>
      <c r="G16988" t="str">
        <f>VLOOKUP(C16988,'data indicadores nacional'!$A$2:$G$24,7,FALSE)</f>
        <v>arriba</v>
      </c>
      <c r="H16988" s="9">
        <f>VLOOKUP(C16988,'data indicadores nacional'!$A$2:$F$24,6,FALSE)</f>
        <v>0.44294071764974818</v>
      </c>
      <c r="I16988" s="5" t="str">
        <f t="shared" si="1325"/>
        <v>alarma</v>
      </c>
      <c r="J16988" s="5">
        <f t="shared" si="1326"/>
        <v>0</v>
      </c>
      <c r="K16988" s="5">
        <f t="shared" si="1327"/>
        <v>1</v>
      </c>
      <c r="L16988" s="5">
        <f t="shared" si="1328"/>
        <v>1</v>
      </c>
      <c r="N16988" s="8">
        <f>VLOOKUP(C16988,'data indicadores nacional'!$A$2:$J$24,10,FALSE)</f>
        <v>80</v>
      </c>
      <c r="O16988" t="str">
        <f t="shared" si="1329"/>
        <v>alarma</v>
      </c>
    </row>
    <row r="16989" spans="1:15">
      <c r="A16989" t="s">
        <v>130</v>
      </c>
      <c r="B16989" t="s">
        <v>1205</v>
      </c>
      <c r="C16989" t="s">
        <v>149</v>
      </c>
      <c r="D16989" s="8">
        <v>0.11451474377326079</v>
      </c>
      <c r="E16989" s="8">
        <v>4.6196489066830923E-2</v>
      </c>
      <c r="F16989" s="8">
        <v>0.22805017103762829</v>
      </c>
      <c r="G16989" t="str">
        <f>VLOOKUP(C16989,'data indicadores nacional'!$A$2:$G$24,7,FALSE)</f>
        <v>abajo</v>
      </c>
      <c r="H16989" s="9">
        <f>VLOOKUP(C16989,'data indicadores nacional'!$A$2:$F$24,6,FALSE)</f>
        <v>3.3105825166439729E-2</v>
      </c>
      <c r="I16989" s="5" t="str">
        <f t="shared" si="1325"/>
        <v>alarma</v>
      </c>
      <c r="J16989" s="5">
        <f t="shared" si="1326"/>
        <v>0</v>
      </c>
      <c r="K16989" s="5">
        <f t="shared" si="1327"/>
        <v>1</v>
      </c>
      <c r="L16989" s="5">
        <f t="shared" si="1328"/>
        <v>1</v>
      </c>
      <c r="N16989" s="8" t="str">
        <f>VLOOKUP(C16989,'data indicadores nacional'!$A$2:$J$24,10,FALSE)</f>
        <v>-</v>
      </c>
      <c r="O16989" t="str">
        <f t="shared" si="1329"/>
        <v xml:space="preserve"> </v>
      </c>
    </row>
    <row r="16990" spans="1:15">
      <c r="A16990" t="s">
        <v>130</v>
      </c>
      <c r="B16990" t="s">
        <v>1205</v>
      </c>
      <c r="C16990" t="s">
        <v>150</v>
      </c>
      <c r="D16990" s="8">
        <v>0.20040080160320639</v>
      </c>
      <c r="E16990" s="8">
        <v>0.13858946720049276</v>
      </c>
      <c r="F16990" s="8">
        <v>7.6016723679209419E-2</v>
      </c>
      <c r="G16990" t="str">
        <f>VLOOKUP(C16990,'data indicadores nacional'!$A$2:$G$24,7,FALSE)</f>
        <v>abajo</v>
      </c>
      <c r="H16990" s="9">
        <f>VLOOKUP(C16990,'data indicadores nacional'!$A$2:$F$24,6,FALSE)</f>
        <v>3.1798702633632006E-2</v>
      </c>
      <c r="I16990" s="5" t="str">
        <f t="shared" si="1325"/>
        <v xml:space="preserve"> </v>
      </c>
      <c r="J16990" s="5">
        <f t="shared" si="1326"/>
        <v>1</v>
      </c>
      <c r="K16990" s="5">
        <f t="shared" si="1327"/>
        <v>0</v>
      </c>
      <c r="L16990" s="5">
        <f t="shared" si="1328"/>
        <v>1</v>
      </c>
      <c r="N16990" s="8" t="str">
        <f>VLOOKUP(C16990,'data indicadores nacional'!$A$2:$J$24,10,FALSE)</f>
        <v>-</v>
      </c>
      <c r="O16990" t="str">
        <f t="shared" si="1329"/>
        <v xml:space="preserve"> </v>
      </c>
    </row>
    <row r="16991" spans="1:15">
      <c r="A16991" t="s">
        <v>130</v>
      </c>
      <c r="B16991" t="s">
        <v>1205</v>
      </c>
      <c r="C16991" t="s">
        <v>151</v>
      </c>
      <c r="D16991" s="8">
        <v>68.53766617429838</v>
      </c>
      <c r="E16991" s="8">
        <v>50.743494423791823</v>
      </c>
      <c r="F16991" s="8">
        <v>72.505543237250563</v>
      </c>
      <c r="G16991" t="str">
        <f>VLOOKUP(C16991,'data indicadores nacional'!$A$2:$G$24,7,FALSE)</f>
        <v>arriba</v>
      </c>
      <c r="H16991" s="9">
        <f>VLOOKUP(C16991,'data indicadores nacional'!$A$2:$F$24,6,FALSE)</f>
        <v>2.4115304789202416</v>
      </c>
      <c r="I16991" s="5" t="str">
        <f t="shared" si="1325"/>
        <v xml:space="preserve"> </v>
      </c>
      <c r="J16991" s="5">
        <f t="shared" si="1326"/>
        <v>1</v>
      </c>
      <c r="K16991" s="5">
        <f t="shared" si="1327"/>
        <v>0</v>
      </c>
      <c r="L16991" s="5">
        <f t="shared" si="1328"/>
        <v>1</v>
      </c>
      <c r="N16991" s="8" t="str">
        <f>VLOOKUP(C16991,'data indicadores nacional'!$A$2:$J$24,10,FALSE)</f>
        <v>-</v>
      </c>
      <c r="O16991" t="str">
        <f t="shared" si="1329"/>
        <v xml:space="preserve"> </v>
      </c>
    </row>
    <row r="16992" spans="1:15">
      <c r="A16992" t="s">
        <v>130</v>
      </c>
      <c r="B16992" t="s">
        <v>1206</v>
      </c>
      <c r="C16992" t="s">
        <v>147</v>
      </c>
      <c r="D16992" s="8">
        <v>0</v>
      </c>
      <c r="E16992" s="8">
        <v>0</v>
      </c>
      <c r="F16992" s="8">
        <v>0</v>
      </c>
      <c r="G16992" t="str">
        <f>VLOOKUP(C16992,'data indicadores nacional'!$A$2:$G$24,7,FALSE)</f>
        <v>abajo</v>
      </c>
      <c r="H16992" s="9">
        <f>VLOOKUP(C16992,'data indicadores nacional'!$A$2:$F$24,6,FALSE)</f>
        <v>3.1698266245721529E-2</v>
      </c>
      <c r="I16992" s="5" t="str">
        <f t="shared" si="1325"/>
        <v xml:space="preserve"> </v>
      </c>
      <c r="J16992" s="5">
        <f t="shared" si="1326"/>
        <v>0</v>
      </c>
      <c r="K16992" s="5">
        <f t="shared" si="1327"/>
        <v>0</v>
      </c>
      <c r="L16992" s="5">
        <f t="shared" si="1328"/>
        <v>0</v>
      </c>
      <c r="N16992" s="8">
        <f>VLOOKUP(C16992,'data indicadores nacional'!$A$2:$J$24,10,FALSE)</f>
        <v>1</v>
      </c>
      <c r="O16992" t="str">
        <f t="shared" si="1329"/>
        <v xml:space="preserve"> </v>
      </c>
    </row>
    <row r="16993" spans="1:15">
      <c r="A16993" t="s">
        <v>130</v>
      </c>
      <c r="B16993" t="s">
        <v>1206</v>
      </c>
      <c r="C16993" t="s">
        <v>148</v>
      </c>
      <c r="D16993" s="8">
        <v>11.647254575707153</v>
      </c>
      <c r="E16993" s="8">
        <v>7.4712643678160928</v>
      </c>
      <c r="F16993" s="8">
        <v>0.79365079365079361</v>
      </c>
      <c r="G16993" t="str">
        <f>VLOOKUP(C16993,'data indicadores nacional'!$A$2:$G$24,7,FALSE)</f>
        <v>arriba</v>
      </c>
      <c r="H16993" s="9">
        <f>VLOOKUP(C16993,'data indicadores nacional'!$A$2:$F$24,6,FALSE)</f>
        <v>0.44294071764974818</v>
      </c>
      <c r="I16993" s="5" t="str">
        <f t="shared" si="1325"/>
        <v>alarma</v>
      </c>
      <c r="J16993" s="5">
        <f t="shared" si="1326"/>
        <v>0</v>
      </c>
      <c r="K16993" s="5">
        <f t="shared" si="1327"/>
        <v>1</v>
      </c>
      <c r="L16993" s="5">
        <f t="shared" si="1328"/>
        <v>1</v>
      </c>
      <c r="N16993" s="8">
        <f>VLOOKUP(C16993,'data indicadores nacional'!$A$2:$J$24,10,FALSE)</f>
        <v>80</v>
      </c>
      <c r="O16993" t="str">
        <f t="shared" si="1329"/>
        <v>alarma</v>
      </c>
    </row>
    <row r="16994" spans="1:15">
      <c r="A16994" t="s">
        <v>130</v>
      </c>
      <c r="B16994" t="s">
        <v>1206</v>
      </c>
      <c r="C16994" t="s">
        <v>149</v>
      </c>
      <c r="D16994" s="8">
        <v>0.16638935108153077</v>
      </c>
      <c r="E16994" s="8">
        <v>0.14367816091954022</v>
      </c>
      <c r="F16994" s="8">
        <v>0</v>
      </c>
      <c r="G16994" t="str">
        <f>VLOOKUP(C16994,'data indicadores nacional'!$A$2:$G$24,7,FALSE)</f>
        <v>abajo</v>
      </c>
      <c r="H16994" s="9">
        <f>VLOOKUP(C16994,'data indicadores nacional'!$A$2:$F$24,6,FALSE)</f>
        <v>3.3105825166439729E-2</v>
      </c>
      <c r="I16994" s="5" t="str">
        <f t="shared" si="1325"/>
        <v xml:space="preserve"> </v>
      </c>
      <c r="J16994" s="5">
        <f t="shared" si="1326"/>
        <v>1</v>
      </c>
      <c r="K16994" s="5">
        <f t="shared" si="1327"/>
        <v>0</v>
      </c>
      <c r="L16994" s="5">
        <f t="shared" si="1328"/>
        <v>1</v>
      </c>
      <c r="N16994" s="8" t="str">
        <f>VLOOKUP(C16994,'data indicadores nacional'!$A$2:$J$24,10,FALSE)</f>
        <v>-</v>
      </c>
      <c r="O16994" t="str">
        <f t="shared" si="1329"/>
        <v xml:space="preserve"> </v>
      </c>
    </row>
    <row r="16995" spans="1:15">
      <c r="A16995" t="s">
        <v>130</v>
      </c>
      <c r="B16995" t="s">
        <v>1206</v>
      </c>
      <c r="C16995" t="s">
        <v>150</v>
      </c>
      <c r="D16995" s="8">
        <v>0</v>
      </c>
      <c r="E16995" s="8">
        <v>0</v>
      </c>
      <c r="F16995" s="8">
        <v>0</v>
      </c>
      <c r="G16995" t="str">
        <f>VLOOKUP(C16995,'data indicadores nacional'!$A$2:$G$24,7,FALSE)</f>
        <v>abajo</v>
      </c>
      <c r="H16995" s="9">
        <f>VLOOKUP(C16995,'data indicadores nacional'!$A$2:$F$24,6,FALSE)</f>
        <v>3.1798702633632006E-2</v>
      </c>
      <c r="I16995" s="5" t="str">
        <f t="shared" si="1325"/>
        <v xml:space="preserve"> </v>
      </c>
      <c r="J16995" s="5">
        <f t="shared" si="1326"/>
        <v>0</v>
      </c>
      <c r="K16995" s="5">
        <f t="shared" si="1327"/>
        <v>0</v>
      </c>
      <c r="L16995" s="5">
        <f t="shared" si="1328"/>
        <v>0</v>
      </c>
      <c r="N16995" s="8" t="str">
        <f>VLOOKUP(C16995,'data indicadores nacional'!$A$2:$J$24,10,FALSE)</f>
        <v>-</v>
      </c>
      <c r="O16995" t="str">
        <f t="shared" si="1329"/>
        <v xml:space="preserve"> </v>
      </c>
    </row>
    <row r="16996" spans="1:15">
      <c r="A16996" t="s">
        <v>130</v>
      </c>
      <c r="B16996" t="s">
        <v>1206</v>
      </c>
      <c r="C16996" t="s">
        <v>151</v>
      </c>
      <c r="D16996" s="8">
        <v>85.714285714285708</v>
      </c>
      <c r="E16996" s="8">
        <v>59.523809523809526</v>
      </c>
      <c r="F16996" s="8">
        <v>81.25</v>
      </c>
      <c r="G16996" t="str">
        <f>VLOOKUP(C16996,'data indicadores nacional'!$A$2:$G$24,7,FALSE)</f>
        <v>arriba</v>
      </c>
      <c r="H16996" s="9">
        <f>VLOOKUP(C16996,'data indicadores nacional'!$A$2:$F$24,6,FALSE)</f>
        <v>2.4115304789202416</v>
      </c>
      <c r="I16996" s="5" t="str">
        <f t="shared" si="1325"/>
        <v xml:space="preserve"> </v>
      </c>
      <c r="J16996" s="5">
        <f t="shared" si="1326"/>
        <v>0</v>
      </c>
      <c r="K16996" s="5">
        <f t="shared" si="1327"/>
        <v>1</v>
      </c>
      <c r="L16996" s="5">
        <f t="shared" si="1328"/>
        <v>1</v>
      </c>
      <c r="N16996" s="8" t="str">
        <f>VLOOKUP(C16996,'data indicadores nacional'!$A$2:$J$24,10,FALSE)</f>
        <v>-</v>
      </c>
      <c r="O16996" t="str">
        <f t="shared" si="1329"/>
        <v xml:space="preserve"> </v>
      </c>
    </row>
    <row r="16997" spans="1:15">
      <c r="A16997" t="s">
        <v>130</v>
      </c>
      <c r="B16997" t="s">
        <v>1207</v>
      </c>
      <c r="C16997" t="s">
        <v>147</v>
      </c>
      <c r="D16997" s="8">
        <v>0</v>
      </c>
      <c r="E16997" s="8">
        <v>0</v>
      </c>
      <c r="F16997" s="8">
        <v>0</v>
      </c>
      <c r="G16997" t="str">
        <f>VLOOKUP(C16997,'data indicadores nacional'!$A$2:$G$24,7,FALSE)</f>
        <v>abajo</v>
      </c>
      <c r="H16997" s="9">
        <f>VLOOKUP(C16997,'data indicadores nacional'!$A$2:$F$24,6,FALSE)</f>
        <v>3.1698266245721529E-2</v>
      </c>
      <c r="I16997" s="5" t="str">
        <f t="shared" si="1325"/>
        <v xml:space="preserve"> </v>
      </c>
      <c r="J16997" s="5">
        <f t="shared" si="1326"/>
        <v>0</v>
      </c>
      <c r="K16997" s="5">
        <f t="shared" si="1327"/>
        <v>0</v>
      </c>
      <c r="L16997" s="5">
        <f t="shared" si="1328"/>
        <v>0</v>
      </c>
      <c r="N16997" s="8">
        <f>VLOOKUP(C16997,'data indicadores nacional'!$A$2:$J$24,10,FALSE)</f>
        <v>1</v>
      </c>
      <c r="O16997" t="str">
        <f t="shared" si="1329"/>
        <v xml:space="preserve"> </v>
      </c>
    </row>
    <row r="16998" spans="1:15">
      <c r="A16998" t="s">
        <v>130</v>
      </c>
      <c r="B16998" t="s">
        <v>1207</v>
      </c>
      <c r="C16998" t="s">
        <v>148</v>
      </c>
      <c r="D16998" s="8">
        <v>9.5813204508856682</v>
      </c>
      <c r="E16998" s="8">
        <v>11.426767676767676</v>
      </c>
      <c r="F16998" s="8">
        <v>6.88622754491018</v>
      </c>
      <c r="G16998" t="str">
        <f>VLOOKUP(C16998,'data indicadores nacional'!$A$2:$G$24,7,FALSE)</f>
        <v>arriba</v>
      </c>
      <c r="H16998" s="9">
        <f>VLOOKUP(C16998,'data indicadores nacional'!$A$2:$F$24,6,FALSE)</f>
        <v>0.44294071764974818</v>
      </c>
      <c r="I16998" s="5" t="str">
        <f t="shared" si="1325"/>
        <v>alarma</v>
      </c>
      <c r="J16998" s="5">
        <f t="shared" si="1326"/>
        <v>0</v>
      </c>
      <c r="K16998" s="5">
        <f t="shared" si="1327"/>
        <v>1</v>
      </c>
      <c r="L16998" s="5">
        <f t="shared" si="1328"/>
        <v>1</v>
      </c>
      <c r="N16998" s="8">
        <f>VLOOKUP(C16998,'data indicadores nacional'!$A$2:$J$24,10,FALSE)</f>
        <v>80</v>
      </c>
      <c r="O16998" t="str">
        <f t="shared" si="1329"/>
        <v>alarma</v>
      </c>
    </row>
    <row r="16999" spans="1:15">
      <c r="A16999" t="s">
        <v>130</v>
      </c>
      <c r="B16999" t="s">
        <v>1207</v>
      </c>
      <c r="C16999" t="s">
        <v>149</v>
      </c>
      <c r="D16999" s="8">
        <v>0.40257648953301123</v>
      </c>
      <c r="E16999" s="8">
        <v>6.3131313131313135E-2</v>
      </c>
      <c r="F16999" s="8">
        <v>0</v>
      </c>
      <c r="G16999" t="str">
        <f>VLOOKUP(C16999,'data indicadores nacional'!$A$2:$G$24,7,FALSE)</f>
        <v>abajo</v>
      </c>
      <c r="H16999" s="9">
        <f>VLOOKUP(C16999,'data indicadores nacional'!$A$2:$F$24,6,FALSE)</f>
        <v>3.3105825166439729E-2</v>
      </c>
      <c r="I16999" s="5" t="str">
        <f t="shared" si="1325"/>
        <v xml:space="preserve"> </v>
      </c>
      <c r="J16999" s="5">
        <f t="shared" si="1326"/>
        <v>1</v>
      </c>
      <c r="K16999" s="5">
        <f t="shared" si="1327"/>
        <v>0</v>
      </c>
      <c r="L16999" s="5">
        <f t="shared" si="1328"/>
        <v>1</v>
      </c>
      <c r="N16999" s="8" t="str">
        <f>VLOOKUP(C16999,'data indicadores nacional'!$A$2:$J$24,10,FALSE)</f>
        <v>-</v>
      </c>
      <c r="O16999" t="str">
        <f t="shared" si="1329"/>
        <v xml:space="preserve"> </v>
      </c>
    </row>
    <row r="17000" spans="1:15">
      <c r="A17000" t="s">
        <v>130</v>
      </c>
      <c r="B17000" t="s">
        <v>1207</v>
      </c>
      <c r="C17000" t="s">
        <v>150</v>
      </c>
      <c r="D17000" s="8">
        <v>8.0515297906602251E-2</v>
      </c>
      <c r="E17000" s="8">
        <v>6.3131313131313135E-2</v>
      </c>
      <c r="F17000" s="8">
        <v>0</v>
      </c>
      <c r="G17000" t="str">
        <f>VLOOKUP(C17000,'data indicadores nacional'!$A$2:$G$24,7,FALSE)</f>
        <v>abajo</v>
      </c>
      <c r="H17000" s="9">
        <f>VLOOKUP(C17000,'data indicadores nacional'!$A$2:$F$24,6,FALSE)</f>
        <v>3.1798702633632006E-2</v>
      </c>
      <c r="I17000" s="5" t="str">
        <f t="shared" si="1325"/>
        <v xml:space="preserve"> </v>
      </c>
      <c r="J17000" s="5">
        <f t="shared" si="1326"/>
        <v>1</v>
      </c>
      <c r="K17000" s="5">
        <f t="shared" si="1327"/>
        <v>0</v>
      </c>
      <c r="L17000" s="5">
        <f t="shared" si="1328"/>
        <v>1</v>
      </c>
      <c r="N17000" s="8" t="str">
        <f>VLOOKUP(C17000,'data indicadores nacional'!$A$2:$J$24,10,FALSE)</f>
        <v>-</v>
      </c>
      <c r="O17000" t="str">
        <f t="shared" si="1329"/>
        <v xml:space="preserve"> </v>
      </c>
    </row>
    <row r="17001" spans="1:15">
      <c r="A17001" t="s">
        <v>130</v>
      </c>
      <c r="B17001" t="s">
        <v>1207</v>
      </c>
      <c r="C17001" t="s">
        <v>151</v>
      </c>
      <c r="D17001" s="8">
        <v>78</v>
      </c>
      <c r="E17001" s="8">
        <v>71.604938271604937</v>
      </c>
      <c r="F17001" s="8">
        <v>75</v>
      </c>
      <c r="G17001" t="str">
        <f>VLOOKUP(C17001,'data indicadores nacional'!$A$2:$G$24,7,FALSE)</f>
        <v>arriba</v>
      </c>
      <c r="H17001" s="9">
        <f>VLOOKUP(C17001,'data indicadores nacional'!$A$2:$F$24,6,FALSE)</f>
        <v>2.4115304789202416</v>
      </c>
      <c r="I17001" s="5" t="str">
        <f t="shared" si="1325"/>
        <v xml:space="preserve"> </v>
      </c>
      <c r="J17001" s="5">
        <f t="shared" si="1326"/>
        <v>0</v>
      </c>
      <c r="K17001" s="5">
        <f t="shared" si="1327"/>
        <v>1</v>
      </c>
      <c r="L17001" s="5">
        <f t="shared" si="1328"/>
        <v>1</v>
      </c>
      <c r="N17001" s="8" t="str">
        <f>VLOOKUP(C17001,'data indicadores nacional'!$A$2:$J$24,10,FALSE)</f>
        <v>-</v>
      </c>
      <c r="O17001" t="str">
        <f t="shared" si="1329"/>
        <v xml:space="preserve"> </v>
      </c>
    </row>
    <row r="17002" spans="1:15">
      <c r="A17002" t="s">
        <v>130</v>
      </c>
      <c r="B17002" t="s">
        <v>1208</v>
      </c>
      <c r="C17002" t="s">
        <v>147</v>
      </c>
      <c r="D17002" s="8">
        <v>0</v>
      </c>
      <c r="E17002" s="8">
        <v>0</v>
      </c>
      <c r="F17002" s="8">
        <v>0</v>
      </c>
      <c r="G17002" t="str">
        <f>VLOOKUP(C17002,'data indicadores nacional'!$A$2:$G$24,7,FALSE)</f>
        <v>abajo</v>
      </c>
      <c r="H17002" s="9">
        <f>VLOOKUP(C17002,'data indicadores nacional'!$A$2:$F$24,6,FALSE)</f>
        <v>3.1698266245721529E-2</v>
      </c>
      <c r="I17002" s="5" t="str">
        <f t="shared" si="1325"/>
        <v xml:space="preserve"> </v>
      </c>
      <c r="J17002" s="5">
        <f t="shared" si="1326"/>
        <v>0</v>
      </c>
      <c r="K17002" s="5">
        <f t="shared" si="1327"/>
        <v>0</v>
      </c>
      <c r="L17002" s="5">
        <f t="shared" si="1328"/>
        <v>0</v>
      </c>
      <c r="N17002" s="8">
        <f>VLOOKUP(C17002,'data indicadores nacional'!$A$2:$J$24,10,FALSE)</f>
        <v>1</v>
      </c>
      <c r="O17002" t="str">
        <f t="shared" si="1329"/>
        <v xml:space="preserve"> </v>
      </c>
    </row>
    <row r="17003" spans="1:15">
      <c r="A17003" t="s">
        <v>130</v>
      </c>
      <c r="B17003" t="s">
        <v>1208</v>
      </c>
      <c r="C17003" t="s">
        <v>148</v>
      </c>
      <c r="D17003" s="8">
        <v>8.1031307550644573</v>
      </c>
      <c r="E17003" s="8">
        <v>7.7306733167082298</v>
      </c>
      <c r="F17003" s="8">
        <v>9.0225563909774422</v>
      </c>
      <c r="G17003" t="str">
        <f>VLOOKUP(C17003,'data indicadores nacional'!$A$2:$G$24,7,FALSE)</f>
        <v>arriba</v>
      </c>
      <c r="H17003" s="9">
        <f>VLOOKUP(C17003,'data indicadores nacional'!$A$2:$F$24,6,FALSE)</f>
        <v>0.44294071764974818</v>
      </c>
      <c r="I17003" s="5" t="str">
        <f t="shared" si="1325"/>
        <v xml:space="preserve"> </v>
      </c>
      <c r="J17003" s="5">
        <f t="shared" si="1326"/>
        <v>1</v>
      </c>
      <c r="K17003" s="5">
        <f t="shared" si="1327"/>
        <v>0</v>
      </c>
      <c r="L17003" s="5">
        <f t="shared" si="1328"/>
        <v>1</v>
      </c>
      <c r="N17003" s="8">
        <f>VLOOKUP(C17003,'data indicadores nacional'!$A$2:$J$24,10,FALSE)</f>
        <v>80</v>
      </c>
      <c r="O17003" t="str">
        <f t="shared" si="1329"/>
        <v>alarma</v>
      </c>
    </row>
    <row r="17004" spans="1:15">
      <c r="A17004" t="s">
        <v>130</v>
      </c>
      <c r="B17004" t="s">
        <v>1208</v>
      </c>
      <c r="C17004" t="s">
        <v>149</v>
      </c>
      <c r="D17004" s="8">
        <v>0</v>
      </c>
      <c r="E17004" s="8">
        <v>0.12468827930174563</v>
      </c>
      <c r="F17004" s="8">
        <v>1.5037593984962405</v>
      </c>
      <c r="G17004" t="str">
        <f>VLOOKUP(C17004,'data indicadores nacional'!$A$2:$G$24,7,FALSE)</f>
        <v>abajo</v>
      </c>
      <c r="H17004" s="9">
        <f>VLOOKUP(C17004,'data indicadores nacional'!$A$2:$F$24,6,FALSE)</f>
        <v>3.3105825166439729E-2</v>
      </c>
      <c r="I17004" s="5" t="str">
        <f t="shared" si="1325"/>
        <v>alarma</v>
      </c>
      <c r="J17004" s="5">
        <f t="shared" si="1326"/>
        <v>0</v>
      </c>
      <c r="K17004" s="5">
        <f t="shared" si="1327"/>
        <v>1</v>
      </c>
      <c r="L17004" s="5">
        <f t="shared" si="1328"/>
        <v>1</v>
      </c>
      <c r="N17004" s="8" t="str">
        <f>VLOOKUP(C17004,'data indicadores nacional'!$A$2:$J$24,10,FALSE)</f>
        <v>-</v>
      </c>
      <c r="O17004" t="str">
        <f t="shared" si="1329"/>
        <v xml:space="preserve"> </v>
      </c>
    </row>
    <row r="17005" spans="1:15">
      <c r="A17005" t="s">
        <v>130</v>
      </c>
      <c r="B17005" t="s">
        <v>1208</v>
      </c>
      <c r="C17005" t="s">
        <v>150</v>
      </c>
      <c r="D17005" s="8">
        <v>0</v>
      </c>
      <c r="E17005" s="8">
        <v>0.12468827930174563</v>
      </c>
      <c r="F17005" s="8">
        <v>0</v>
      </c>
      <c r="G17005" t="str">
        <f>VLOOKUP(C17005,'data indicadores nacional'!$A$2:$G$24,7,FALSE)</f>
        <v>abajo</v>
      </c>
      <c r="H17005" s="9">
        <f>VLOOKUP(C17005,'data indicadores nacional'!$A$2:$F$24,6,FALSE)</f>
        <v>3.1798702633632006E-2</v>
      </c>
      <c r="I17005" s="5" t="str">
        <f t="shared" si="1325"/>
        <v xml:space="preserve"> </v>
      </c>
      <c r="J17005" s="5">
        <f t="shared" si="1326"/>
        <v>0</v>
      </c>
      <c r="K17005" s="5">
        <f t="shared" si="1327"/>
        <v>0</v>
      </c>
      <c r="L17005" s="5">
        <f t="shared" si="1328"/>
        <v>0</v>
      </c>
      <c r="N17005" s="8" t="str">
        <f>VLOOKUP(C17005,'data indicadores nacional'!$A$2:$J$24,10,FALSE)</f>
        <v>-</v>
      </c>
      <c r="O17005" t="str">
        <f t="shared" si="1329"/>
        <v xml:space="preserve"> </v>
      </c>
    </row>
    <row r="17006" spans="1:15">
      <c r="A17006" t="s">
        <v>130</v>
      </c>
      <c r="B17006" t="s">
        <v>1208</v>
      </c>
      <c r="C17006" t="s">
        <v>151</v>
      </c>
      <c r="D17006" s="8">
        <v>10.679611650485436</v>
      </c>
      <c r="E17006" s="8">
        <v>50</v>
      </c>
      <c r="F17006" s="8">
        <v>50</v>
      </c>
      <c r="G17006" t="str">
        <f>VLOOKUP(C17006,'data indicadores nacional'!$A$2:$G$24,7,FALSE)</f>
        <v>arriba</v>
      </c>
      <c r="H17006" s="9">
        <f>VLOOKUP(C17006,'data indicadores nacional'!$A$2:$F$24,6,FALSE)</f>
        <v>2.4115304789202416</v>
      </c>
      <c r="I17006" s="5" t="str">
        <f t="shared" si="1325"/>
        <v xml:space="preserve"> </v>
      </c>
      <c r="J17006" s="5">
        <f t="shared" si="1326"/>
        <v>1</v>
      </c>
      <c r="K17006" s="5">
        <f t="shared" si="1327"/>
        <v>0</v>
      </c>
      <c r="L17006" s="5">
        <f t="shared" si="1328"/>
        <v>1</v>
      </c>
      <c r="N17006" s="8" t="str">
        <f>VLOOKUP(C17006,'data indicadores nacional'!$A$2:$J$24,10,FALSE)</f>
        <v>-</v>
      </c>
      <c r="O17006" t="str">
        <f t="shared" si="1329"/>
        <v xml:space="preserve"> </v>
      </c>
    </row>
    <row r="17007" spans="1:15">
      <c r="A17007" t="s">
        <v>130</v>
      </c>
      <c r="B17007" t="s">
        <v>1209</v>
      </c>
      <c r="C17007" t="s">
        <v>147</v>
      </c>
      <c r="D17007" s="8">
        <v>0</v>
      </c>
      <c r="E17007" s="8">
        <v>0</v>
      </c>
      <c r="F17007" s="8">
        <v>0</v>
      </c>
      <c r="G17007" t="str">
        <f>VLOOKUP(C17007,'data indicadores nacional'!$A$2:$G$24,7,FALSE)</f>
        <v>abajo</v>
      </c>
      <c r="H17007" s="9">
        <f>VLOOKUP(C17007,'data indicadores nacional'!$A$2:$F$24,6,FALSE)</f>
        <v>3.1698266245721529E-2</v>
      </c>
      <c r="I17007" s="5" t="str">
        <f t="shared" si="1325"/>
        <v xml:space="preserve"> </v>
      </c>
      <c r="J17007" s="5">
        <f t="shared" si="1326"/>
        <v>0</v>
      </c>
      <c r="K17007" s="5">
        <f t="shared" si="1327"/>
        <v>0</v>
      </c>
      <c r="L17007" s="5">
        <f t="shared" si="1328"/>
        <v>0</v>
      </c>
      <c r="N17007" s="8">
        <f>VLOOKUP(C17007,'data indicadores nacional'!$A$2:$J$24,10,FALSE)</f>
        <v>1</v>
      </c>
      <c r="O17007" t="str">
        <f t="shared" si="1329"/>
        <v xml:space="preserve"> </v>
      </c>
    </row>
    <row r="17008" spans="1:15">
      <c r="A17008" t="s">
        <v>130</v>
      </c>
      <c r="B17008" t="s">
        <v>1209</v>
      </c>
      <c r="C17008" t="s">
        <v>148</v>
      </c>
      <c r="D17008" s="8">
        <v>6.462585034013606</v>
      </c>
      <c r="E17008" s="8">
        <v>7.7411167512690353</v>
      </c>
      <c r="F17008" s="8">
        <v>7.4455899198167241</v>
      </c>
      <c r="G17008" t="str">
        <f>VLOOKUP(C17008,'data indicadores nacional'!$A$2:$G$24,7,FALSE)</f>
        <v>arriba</v>
      </c>
      <c r="H17008" s="9">
        <f>VLOOKUP(C17008,'data indicadores nacional'!$A$2:$F$24,6,FALSE)</f>
        <v>0.44294071764974818</v>
      </c>
      <c r="I17008" s="5" t="str">
        <f t="shared" si="1325"/>
        <v>alarma</v>
      </c>
      <c r="J17008" s="5">
        <f t="shared" si="1326"/>
        <v>1</v>
      </c>
      <c r="K17008" s="5">
        <f t="shared" si="1327"/>
        <v>0</v>
      </c>
      <c r="L17008" s="5">
        <f t="shared" si="1328"/>
        <v>1</v>
      </c>
      <c r="N17008" s="8">
        <f>VLOOKUP(C17008,'data indicadores nacional'!$A$2:$J$24,10,FALSE)</f>
        <v>80</v>
      </c>
      <c r="O17008" t="str">
        <f t="shared" si="1329"/>
        <v>alarma</v>
      </c>
    </row>
    <row r="17009" spans="1:15">
      <c r="A17009" t="s">
        <v>130</v>
      </c>
      <c r="B17009" t="s">
        <v>1209</v>
      </c>
      <c r="C17009" t="s">
        <v>149</v>
      </c>
      <c r="D17009" s="8">
        <v>8.5034013605442174E-2</v>
      </c>
      <c r="E17009" s="8">
        <v>0.14805414551607446</v>
      </c>
      <c r="F17009" s="8">
        <v>0.11454753722794961</v>
      </c>
      <c r="G17009" t="str">
        <f>VLOOKUP(C17009,'data indicadores nacional'!$A$2:$G$24,7,FALSE)</f>
        <v>abajo</v>
      </c>
      <c r="H17009" s="9">
        <f>VLOOKUP(C17009,'data indicadores nacional'!$A$2:$F$24,6,FALSE)</f>
        <v>3.3105825166439729E-2</v>
      </c>
      <c r="I17009" s="5" t="str">
        <f t="shared" si="1325"/>
        <v xml:space="preserve"> </v>
      </c>
      <c r="J17009" s="5">
        <f t="shared" si="1326"/>
        <v>0</v>
      </c>
      <c r="K17009" s="5">
        <f t="shared" si="1327"/>
        <v>1</v>
      </c>
      <c r="L17009" s="5">
        <f t="shared" si="1328"/>
        <v>1</v>
      </c>
      <c r="N17009" s="8" t="str">
        <f>VLOOKUP(C17009,'data indicadores nacional'!$A$2:$J$24,10,FALSE)</f>
        <v>-</v>
      </c>
      <c r="O17009" t="str">
        <f t="shared" si="1329"/>
        <v xml:space="preserve"> </v>
      </c>
    </row>
    <row r="17010" spans="1:15">
      <c r="A17010" t="s">
        <v>130</v>
      </c>
      <c r="B17010" t="s">
        <v>1209</v>
      </c>
      <c r="C17010" t="s">
        <v>150</v>
      </c>
      <c r="D17010" s="8">
        <v>0.17006802721088435</v>
      </c>
      <c r="E17010" s="8">
        <v>0.19035532994923859</v>
      </c>
      <c r="F17010" s="8">
        <v>0.15273004963726614</v>
      </c>
      <c r="G17010" t="str">
        <f>VLOOKUP(C17010,'data indicadores nacional'!$A$2:$G$24,7,FALSE)</f>
        <v>abajo</v>
      </c>
      <c r="H17010" s="9">
        <f>VLOOKUP(C17010,'data indicadores nacional'!$A$2:$F$24,6,FALSE)</f>
        <v>3.1798702633632006E-2</v>
      </c>
      <c r="I17010" s="5" t="str">
        <f t="shared" si="1325"/>
        <v xml:space="preserve"> </v>
      </c>
      <c r="J17010" s="5">
        <f t="shared" si="1326"/>
        <v>1</v>
      </c>
      <c r="K17010" s="5">
        <f t="shared" si="1327"/>
        <v>0</v>
      </c>
      <c r="L17010" s="5">
        <f t="shared" si="1328"/>
        <v>1</v>
      </c>
      <c r="N17010" s="8" t="str">
        <f>VLOOKUP(C17010,'data indicadores nacional'!$A$2:$J$24,10,FALSE)</f>
        <v>-</v>
      </c>
      <c r="O17010" t="str">
        <f t="shared" si="1329"/>
        <v xml:space="preserve"> </v>
      </c>
    </row>
    <row r="17011" spans="1:15">
      <c r="A17011" t="s">
        <v>130</v>
      </c>
      <c r="B17011" t="s">
        <v>1209</v>
      </c>
      <c r="C17011" t="s">
        <v>151</v>
      </c>
      <c r="D17011" s="8">
        <v>66.11570247933885</v>
      </c>
      <c r="E17011" s="8">
        <v>53.878702397743304</v>
      </c>
      <c r="F17011" s="8">
        <v>67.990074441687341</v>
      </c>
      <c r="G17011" t="str">
        <f>VLOOKUP(C17011,'data indicadores nacional'!$A$2:$G$24,7,FALSE)</f>
        <v>arriba</v>
      </c>
      <c r="H17011" s="9">
        <f>VLOOKUP(C17011,'data indicadores nacional'!$A$2:$F$24,6,FALSE)</f>
        <v>2.4115304789202416</v>
      </c>
      <c r="I17011" s="5" t="str">
        <f t="shared" si="1325"/>
        <v xml:space="preserve"> </v>
      </c>
      <c r="J17011" s="5">
        <f t="shared" si="1326"/>
        <v>1</v>
      </c>
      <c r="K17011" s="5">
        <f t="shared" si="1327"/>
        <v>0</v>
      </c>
      <c r="L17011" s="5">
        <f t="shared" si="1328"/>
        <v>1</v>
      </c>
      <c r="N17011" s="8" t="str">
        <f>VLOOKUP(C17011,'data indicadores nacional'!$A$2:$J$24,10,FALSE)</f>
        <v>-</v>
      </c>
      <c r="O17011" t="str">
        <f t="shared" si="1329"/>
        <v xml:space="preserve"> </v>
      </c>
    </row>
    <row r="17012" spans="1:15">
      <c r="A17012" t="s">
        <v>130</v>
      </c>
      <c r="B17012" t="s">
        <v>1210</v>
      </c>
      <c r="C17012" t="s">
        <v>147</v>
      </c>
      <c r="D17012" s="8">
        <v>0</v>
      </c>
      <c r="E17012" s="8">
        <v>0</v>
      </c>
      <c r="F17012" s="8">
        <v>0</v>
      </c>
      <c r="G17012" t="str">
        <f>VLOOKUP(C17012,'data indicadores nacional'!$A$2:$G$24,7,FALSE)</f>
        <v>abajo</v>
      </c>
      <c r="H17012" s="9">
        <f>VLOOKUP(C17012,'data indicadores nacional'!$A$2:$F$24,6,FALSE)</f>
        <v>3.1698266245721529E-2</v>
      </c>
      <c r="I17012" s="5" t="str">
        <f t="shared" si="1325"/>
        <v xml:space="preserve"> </v>
      </c>
      <c r="J17012" s="5">
        <f t="shared" si="1326"/>
        <v>0</v>
      </c>
      <c r="K17012" s="5">
        <f t="shared" si="1327"/>
        <v>0</v>
      </c>
      <c r="L17012" s="5">
        <f t="shared" si="1328"/>
        <v>0</v>
      </c>
      <c r="N17012" s="8">
        <f>VLOOKUP(C17012,'data indicadores nacional'!$A$2:$J$24,10,FALSE)</f>
        <v>1</v>
      </c>
      <c r="O17012" t="str">
        <f t="shared" si="1329"/>
        <v xml:space="preserve"> </v>
      </c>
    </row>
    <row r="17013" spans="1:15">
      <c r="A17013" t="s">
        <v>130</v>
      </c>
      <c r="B17013" t="s">
        <v>1210</v>
      </c>
      <c r="C17013" t="s">
        <v>148</v>
      </c>
      <c r="D17013" s="8">
        <v>10.223266745005875</v>
      </c>
      <c r="E17013" s="8">
        <v>9.8159509202453989</v>
      </c>
      <c r="F17013" s="8">
        <v>2.4475524475524475</v>
      </c>
      <c r="G17013" t="str">
        <f>VLOOKUP(C17013,'data indicadores nacional'!$A$2:$G$24,7,FALSE)</f>
        <v>arriba</v>
      </c>
      <c r="H17013" s="9">
        <f>VLOOKUP(C17013,'data indicadores nacional'!$A$2:$F$24,6,FALSE)</f>
        <v>0.44294071764974818</v>
      </c>
      <c r="I17013" s="5" t="str">
        <f t="shared" si="1325"/>
        <v>alarma</v>
      </c>
      <c r="J17013" s="5">
        <f t="shared" si="1326"/>
        <v>0</v>
      </c>
      <c r="K17013" s="5">
        <f t="shared" si="1327"/>
        <v>1</v>
      </c>
      <c r="L17013" s="5">
        <f t="shared" si="1328"/>
        <v>1</v>
      </c>
      <c r="N17013" s="8">
        <f>VLOOKUP(C17013,'data indicadores nacional'!$A$2:$J$24,10,FALSE)</f>
        <v>80</v>
      </c>
      <c r="O17013" t="str">
        <f t="shared" si="1329"/>
        <v>alarma</v>
      </c>
    </row>
    <row r="17014" spans="1:15">
      <c r="A17014" t="s">
        <v>130</v>
      </c>
      <c r="B17014" t="s">
        <v>1210</v>
      </c>
      <c r="C17014" t="s">
        <v>149</v>
      </c>
      <c r="D17014" s="8">
        <v>7.8339208773991378E-2</v>
      </c>
      <c r="E17014" s="8">
        <v>0.54891830804003872</v>
      </c>
      <c r="F17014" s="8">
        <v>0</v>
      </c>
      <c r="G17014" t="str">
        <f>VLOOKUP(C17014,'data indicadores nacional'!$A$2:$G$24,7,FALSE)</f>
        <v>abajo</v>
      </c>
      <c r="H17014" s="9">
        <f>VLOOKUP(C17014,'data indicadores nacional'!$A$2:$F$24,6,FALSE)</f>
        <v>3.3105825166439729E-2</v>
      </c>
      <c r="I17014" s="5" t="str">
        <f t="shared" si="1325"/>
        <v xml:space="preserve"> </v>
      </c>
      <c r="J17014" s="5">
        <f t="shared" si="1326"/>
        <v>1</v>
      </c>
      <c r="K17014" s="5">
        <f t="shared" si="1327"/>
        <v>0</v>
      </c>
      <c r="L17014" s="5">
        <f t="shared" si="1328"/>
        <v>1</v>
      </c>
      <c r="N17014" s="8" t="str">
        <f>VLOOKUP(C17014,'data indicadores nacional'!$A$2:$J$24,10,FALSE)</f>
        <v>-</v>
      </c>
      <c r="O17014" t="str">
        <f t="shared" si="1329"/>
        <v xml:space="preserve"> </v>
      </c>
    </row>
    <row r="17015" spans="1:15">
      <c r="A17015" t="s">
        <v>130</v>
      </c>
      <c r="B17015" t="s">
        <v>1210</v>
      </c>
      <c r="C17015" t="s">
        <v>150</v>
      </c>
      <c r="D17015" s="8">
        <v>3.9169604386995689E-2</v>
      </c>
      <c r="E17015" s="8">
        <v>0.12915724895059735</v>
      </c>
      <c r="F17015" s="8">
        <v>0</v>
      </c>
      <c r="G17015" t="str">
        <f>VLOOKUP(C17015,'data indicadores nacional'!$A$2:$G$24,7,FALSE)</f>
        <v>abajo</v>
      </c>
      <c r="H17015" s="9">
        <f>VLOOKUP(C17015,'data indicadores nacional'!$A$2:$F$24,6,FALSE)</f>
        <v>3.1798702633632006E-2</v>
      </c>
      <c r="I17015" s="5" t="str">
        <f t="shared" si="1325"/>
        <v xml:space="preserve"> </v>
      </c>
      <c r="J17015" s="5">
        <f t="shared" si="1326"/>
        <v>1</v>
      </c>
      <c r="K17015" s="5">
        <f t="shared" si="1327"/>
        <v>0</v>
      </c>
      <c r="L17015" s="5">
        <f t="shared" si="1328"/>
        <v>1</v>
      </c>
      <c r="N17015" s="8" t="str">
        <f>VLOOKUP(C17015,'data indicadores nacional'!$A$2:$J$24,10,FALSE)</f>
        <v>-</v>
      </c>
      <c r="O17015" t="str">
        <f t="shared" si="1329"/>
        <v xml:space="preserve"> </v>
      </c>
    </row>
    <row r="17016" spans="1:15">
      <c r="A17016" t="s">
        <v>130</v>
      </c>
      <c r="B17016" t="s">
        <v>1210</v>
      </c>
      <c r="C17016" t="s">
        <v>151</v>
      </c>
      <c r="D17016" s="8">
        <v>85.535714285714278</v>
      </c>
      <c r="E17016" s="8">
        <v>71.135940409683428</v>
      </c>
      <c r="F17016" s="8">
        <v>64.705882352941174</v>
      </c>
      <c r="G17016" t="str">
        <f>VLOOKUP(C17016,'data indicadores nacional'!$A$2:$G$24,7,FALSE)</f>
        <v>arriba</v>
      </c>
      <c r="H17016" s="9">
        <f>VLOOKUP(C17016,'data indicadores nacional'!$A$2:$F$24,6,FALSE)</f>
        <v>2.4115304789202416</v>
      </c>
      <c r="I17016" s="5" t="str">
        <f t="shared" si="1325"/>
        <v>alarma</v>
      </c>
      <c r="J17016" s="5">
        <f t="shared" si="1326"/>
        <v>0</v>
      </c>
      <c r="K17016" s="5">
        <f t="shared" si="1327"/>
        <v>1</v>
      </c>
      <c r="L17016" s="5">
        <f t="shared" si="1328"/>
        <v>1</v>
      </c>
      <c r="N17016" s="8" t="str">
        <f>VLOOKUP(C17016,'data indicadores nacional'!$A$2:$J$24,10,FALSE)</f>
        <v>-</v>
      </c>
      <c r="O17016" t="str">
        <f t="shared" si="1329"/>
        <v xml:space="preserve"> </v>
      </c>
    </row>
    <row r="17017" spans="1:15">
      <c r="A17017" t="s">
        <v>130</v>
      </c>
      <c r="B17017" t="s">
        <v>1211</v>
      </c>
      <c r="C17017" t="s">
        <v>147</v>
      </c>
      <c r="D17017" s="8">
        <v>0</v>
      </c>
      <c r="E17017" s="8">
        <v>0</v>
      </c>
      <c r="F17017" s="8">
        <v>0</v>
      </c>
      <c r="G17017" t="str">
        <f>VLOOKUP(C17017,'data indicadores nacional'!$A$2:$G$24,7,FALSE)</f>
        <v>abajo</v>
      </c>
      <c r="H17017" s="9">
        <f>VLOOKUP(C17017,'data indicadores nacional'!$A$2:$F$24,6,FALSE)</f>
        <v>3.1698266245721529E-2</v>
      </c>
      <c r="I17017" s="5" t="str">
        <f t="shared" si="1325"/>
        <v xml:space="preserve"> </v>
      </c>
      <c r="J17017" s="5">
        <f t="shared" si="1326"/>
        <v>0</v>
      </c>
      <c r="K17017" s="5">
        <f t="shared" si="1327"/>
        <v>0</v>
      </c>
      <c r="L17017" s="5">
        <f t="shared" si="1328"/>
        <v>0</v>
      </c>
      <c r="N17017" s="8">
        <f>VLOOKUP(C17017,'data indicadores nacional'!$A$2:$J$24,10,FALSE)</f>
        <v>1</v>
      </c>
      <c r="O17017" t="str">
        <f t="shared" si="1329"/>
        <v xml:space="preserve"> </v>
      </c>
    </row>
    <row r="17018" spans="1:15">
      <c r="A17018" t="s">
        <v>130</v>
      </c>
      <c r="B17018" t="s">
        <v>1211</v>
      </c>
      <c r="C17018" t="s">
        <v>148</v>
      </c>
      <c r="D17018" s="8">
        <v>9.1575091575091569</v>
      </c>
      <c r="E17018" s="8">
        <v>7.7482640802380693</v>
      </c>
      <c r="F17018" s="8">
        <v>5.7985611510791371</v>
      </c>
      <c r="G17018" t="str">
        <f>VLOOKUP(C17018,'data indicadores nacional'!$A$2:$G$24,7,FALSE)</f>
        <v>arriba</v>
      </c>
      <c r="H17018" s="9">
        <f>VLOOKUP(C17018,'data indicadores nacional'!$A$2:$F$24,6,FALSE)</f>
        <v>0.44294071764974818</v>
      </c>
      <c r="I17018" s="5" t="str">
        <f t="shared" si="1325"/>
        <v>alarma</v>
      </c>
      <c r="J17018" s="5">
        <f t="shared" si="1326"/>
        <v>0</v>
      </c>
      <c r="K17018" s="5">
        <f t="shared" si="1327"/>
        <v>1</v>
      </c>
      <c r="L17018" s="5">
        <f t="shared" si="1328"/>
        <v>1</v>
      </c>
      <c r="N17018" s="8">
        <f>VLOOKUP(C17018,'data indicadores nacional'!$A$2:$J$24,10,FALSE)</f>
        <v>80</v>
      </c>
      <c r="O17018" t="str">
        <f t="shared" si="1329"/>
        <v>alarma</v>
      </c>
    </row>
    <row r="17019" spans="1:15">
      <c r="A17019" t="s">
        <v>130</v>
      </c>
      <c r="B17019" t="s">
        <v>1211</v>
      </c>
      <c r="C17019" t="s">
        <v>149</v>
      </c>
      <c r="D17019" s="8">
        <v>0.14652014652014653</v>
      </c>
      <c r="E17019" s="8">
        <v>0.14328226606414637</v>
      </c>
      <c r="F17019" s="8">
        <v>0.11510791366906474</v>
      </c>
      <c r="G17019" t="str">
        <f>VLOOKUP(C17019,'data indicadores nacional'!$A$2:$G$24,7,FALSE)</f>
        <v>abajo</v>
      </c>
      <c r="H17019" s="9">
        <f>VLOOKUP(C17019,'data indicadores nacional'!$A$2:$F$24,6,FALSE)</f>
        <v>3.3105825166439729E-2</v>
      </c>
      <c r="I17019" s="5" t="str">
        <f t="shared" si="1325"/>
        <v xml:space="preserve"> </v>
      </c>
      <c r="J17019" s="5">
        <f t="shared" si="1326"/>
        <v>1</v>
      </c>
      <c r="K17019" s="5">
        <f t="shared" si="1327"/>
        <v>0</v>
      </c>
      <c r="L17019" s="5">
        <f t="shared" si="1328"/>
        <v>1</v>
      </c>
      <c r="N17019" s="8" t="str">
        <f>VLOOKUP(C17019,'data indicadores nacional'!$A$2:$J$24,10,FALSE)</f>
        <v>-</v>
      </c>
      <c r="O17019" t="str">
        <f t="shared" si="1329"/>
        <v xml:space="preserve"> </v>
      </c>
    </row>
    <row r="17020" spans="1:15">
      <c r="A17020" t="s">
        <v>130</v>
      </c>
      <c r="B17020" t="s">
        <v>1211</v>
      </c>
      <c r="C17020" t="s">
        <v>150</v>
      </c>
      <c r="D17020" s="8">
        <v>6.1050061050061048E-2</v>
      </c>
      <c r="E17020" s="8">
        <v>8.2662845806238283E-2</v>
      </c>
      <c r="F17020" s="8">
        <v>7.9136690647482022E-2</v>
      </c>
      <c r="G17020" t="str">
        <f>VLOOKUP(C17020,'data indicadores nacional'!$A$2:$G$24,7,FALSE)</f>
        <v>abajo</v>
      </c>
      <c r="H17020" s="9">
        <f>VLOOKUP(C17020,'data indicadores nacional'!$A$2:$F$24,6,FALSE)</f>
        <v>3.1798702633632006E-2</v>
      </c>
      <c r="I17020" s="5" t="str">
        <f t="shared" si="1325"/>
        <v xml:space="preserve"> </v>
      </c>
      <c r="J17020" s="5">
        <f t="shared" si="1326"/>
        <v>0</v>
      </c>
      <c r="K17020" s="5">
        <f t="shared" si="1327"/>
        <v>1</v>
      </c>
      <c r="L17020" s="5">
        <f t="shared" si="1328"/>
        <v>1</v>
      </c>
      <c r="N17020" s="8" t="str">
        <f>VLOOKUP(C17020,'data indicadores nacional'!$A$2:$J$24,10,FALSE)</f>
        <v>-</v>
      </c>
      <c r="O17020" t="str">
        <f t="shared" si="1329"/>
        <v xml:space="preserve"> </v>
      </c>
    </row>
    <row r="17021" spans="1:15">
      <c r="A17021" t="s">
        <v>130</v>
      </c>
      <c r="B17021" t="s">
        <v>1211</v>
      </c>
      <c r="C17021" t="s">
        <v>151</v>
      </c>
      <c r="D17021" s="8">
        <v>66.72369546621043</v>
      </c>
      <c r="E17021" s="8">
        <v>72.250096487842526</v>
      </c>
      <c r="F17021" s="8">
        <v>72.623790552077409</v>
      </c>
      <c r="G17021" t="str">
        <f>VLOOKUP(C17021,'data indicadores nacional'!$A$2:$G$24,7,FALSE)</f>
        <v>arriba</v>
      </c>
      <c r="H17021" s="9">
        <f>VLOOKUP(C17021,'data indicadores nacional'!$A$2:$F$24,6,FALSE)</f>
        <v>2.4115304789202416</v>
      </c>
      <c r="I17021" s="5" t="str">
        <f t="shared" si="1325"/>
        <v xml:space="preserve"> </v>
      </c>
      <c r="J17021" s="5">
        <f t="shared" si="1326"/>
        <v>1</v>
      </c>
      <c r="K17021" s="5">
        <f t="shared" si="1327"/>
        <v>0</v>
      </c>
      <c r="L17021" s="5">
        <f t="shared" si="1328"/>
        <v>1</v>
      </c>
      <c r="N17021" s="8" t="str">
        <f>VLOOKUP(C17021,'data indicadores nacional'!$A$2:$J$24,10,FALSE)</f>
        <v>-</v>
      </c>
      <c r="O17021" t="str">
        <f t="shared" si="1329"/>
        <v xml:space="preserve"> </v>
      </c>
    </row>
    <row r="17022" spans="1:15">
      <c r="A17022" t="s">
        <v>130</v>
      </c>
      <c r="B17022" t="s">
        <v>1212</v>
      </c>
      <c r="C17022" t="s">
        <v>147</v>
      </c>
      <c r="D17022" s="8">
        <v>0</v>
      </c>
      <c r="E17022" s="8">
        <v>0.23809523809523811</v>
      </c>
      <c r="F17022" s="8">
        <v>0</v>
      </c>
      <c r="G17022" t="str">
        <f>VLOOKUP(C17022,'data indicadores nacional'!$A$2:$G$24,7,FALSE)</f>
        <v>abajo</v>
      </c>
      <c r="H17022" s="9">
        <f>VLOOKUP(C17022,'data indicadores nacional'!$A$2:$F$24,6,FALSE)</f>
        <v>3.1698266245721529E-2</v>
      </c>
      <c r="I17022" s="5" t="str">
        <f t="shared" si="1325"/>
        <v xml:space="preserve"> </v>
      </c>
      <c r="J17022" s="5">
        <f t="shared" si="1326"/>
        <v>0</v>
      </c>
      <c r="K17022" s="5">
        <f t="shared" si="1327"/>
        <v>0</v>
      </c>
      <c r="L17022" s="5">
        <f t="shared" si="1328"/>
        <v>0</v>
      </c>
      <c r="N17022" s="8">
        <f>VLOOKUP(C17022,'data indicadores nacional'!$A$2:$J$24,10,FALSE)</f>
        <v>1</v>
      </c>
      <c r="O17022" t="str">
        <f t="shared" si="1329"/>
        <v xml:space="preserve"> </v>
      </c>
    </row>
    <row r="17023" spans="1:15">
      <c r="A17023" t="s">
        <v>130</v>
      </c>
      <c r="B17023" t="s">
        <v>1212</v>
      </c>
      <c r="C17023" t="s">
        <v>148</v>
      </c>
      <c r="D17023" s="8">
        <v>6.0606060606060606</v>
      </c>
      <c r="E17023" s="8">
        <v>7.6358503881439663</v>
      </c>
      <c r="F17023" s="8">
        <v>5.3138766519823788</v>
      </c>
      <c r="G17023" t="str">
        <f>VLOOKUP(C17023,'data indicadores nacional'!$A$2:$G$24,7,FALSE)</f>
        <v>arriba</v>
      </c>
      <c r="H17023" s="9">
        <f>VLOOKUP(C17023,'data indicadores nacional'!$A$2:$F$24,6,FALSE)</f>
        <v>0.44294071764974818</v>
      </c>
      <c r="I17023" s="5" t="str">
        <f t="shared" si="1325"/>
        <v>alarma</v>
      </c>
      <c r="J17023" s="5">
        <f t="shared" si="1326"/>
        <v>0</v>
      </c>
      <c r="K17023" s="5">
        <f t="shared" si="1327"/>
        <v>1</v>
      </c>
      <c r="L17023" s="5">
        <f t="shared" si="1328"/>
        <v>1</v>
      </c>
      <c r="N17023" s="8">
        <f>VLOOKUP(C17023,'data indicadores nacional'!$A$2:$J$24,10,FALSE)</f>
        <v>80</v>
      </c>
      <c r="O17023" t="str">
        <f t="shared" si="1329"/>
        <v>alarma</v>
      </c>
    </row>
    <row r="17024" spans="1:15">
      <c r="A17024" t="s">
        <v>130</v>
      </c>
      <c r="B17024" t="s">
        <v>1212</v>
      </c>
      <c r="C17024" t="s">
        <v>149</v>
      </c>
      <c r="D17024" s="8">
        <v>8.6580086580086577E-2</v>
      </c>
      <c r="E17024" s="8">
        <v>9.8800282286520824E-2</v>
      </c>
      <c r="F17024" s="8">
        <v>0.11013215859030838</v>
      </c>
      <c r="G17024" t="str">
        <f>VLOOKUP(C17024,'data indicadores nacional'!$A$2:$G$24,7,FALSE)</f>
        <v>abajo</v>
      </c>
      <c r="H17024" s="9">
        <f>VLOOKUP(C17024,'data indicadores nacional'!$A$2:$F$24,6,FALSE)</f>
        <v>3.3105825166439729E-2</v>
      </c>
      <c r="I17024" s="5" t="str">
        <f t="shared" si="1325"/>
        <v>alarma</v>
      </c>
      <c r="J17024" s="5">
        <f t="shared" si="1326"/>
        <v>0</v>
      </c>
      <c r="K17024" s="5">
        <f t="shared" si="1327"/>
        <v>1</v>
      </c>
      <c r="L17024" s="5">
        <f t="shared" si="1328"/>
        <v>1</v>
      </c>
      <c r="N17024" s="8" t="str">
        <f>VLOOKUP(C17024,'data indicadores nacional'!$A$2:$J$24,10,FALSE)</f>
        <v>-</v>
      </c>
      <c r="O17024" t="str">
        <f t="shared" si="1329"/>
        <v xml:space="preserve"> </v>
      </c>
    </row>
    <row r="17025" spans="1:15">
      <c r="A17025" t="s">
        <v>130</v>
      </c>
      <c r="B17025" t="s">
        <v>1212</v>
      </c>
      <c r="C17025" t="s">
        <v>150</v>
      </c>
      <c r="D17025" s="8">
        <v>0.25974025974025972</v>
      </c>
      <c r="E17025" s="8">
        <v>9.8800282286520824E-2</v>
      </c>
      <c r="F17025" s="8">
        <v>8.2599118942731281E-2</v>
      </c>
      <c r="G17025" t="str">
        <f>VLOOKUP(C17025,'data indicadores nacional'!$A$2:$G$24,7,FALSE)</f>
        <v>abajo</v>
      </c>
      <c r="H17025" s="9">
        <f>VLOOKUP(C17025,'data indicadores nacional'!$A$2:$F$24,6,FALSE)</f>
        <v>3.1798702633632006E-2</v>
      </c>
      <c r="I17025" s="5" t="str">
        <f t="shared" si="1325"/>
        <v xml:space="preserve"> </v>
      </c>
      <c r="J17025" s="5">
        <f t="shared" si="1326"/>
        <v>1</v>
      </c>
      <c r="K17025" s="5">
        <f t="shared" si="1327"/>
        <v>0</v>
      </c>
      <c r="L17025" s="5">
        <f t="shared" si="1328"/>
        <v>1</v>
      </c>
      <c r="N17025" s="8" t="str">
        <f>VLOOKUP(C17025,'data indicadores nacional'!$A$2:$J$24,10,FALSE)</f>
        <v>-</v>
      </c>
      <c r="O17025" t="str">
        <f t="shared" si="1329"/>
        <v xml:space="preserve"> </v>
      </c>
    </row>
    <row r="17026" spans="1:15">
      <c r="A17026" t="s">
        <v>130</v>
      </c>
      <c r="B17026" t="s">
        <v>1212</v>
      </c>
      <c r="C17026" t="s">
        <v>151</v>
      </c>
      <c r="D17026" s="8">
        <v>75.203252032520325</v>
      </c>
      <c r="E17026" s="8">
        <v>58.091993185689951</v>
      </c>
      <c r="F17026" s="8">
        <v>74.121405750798715</v>
      </c>
      <c r="G17026" t="str">
        <f>VLOOKUP(C17026,'data indicadores nacional'!$A$2:$G$24,7,FALSE)</f>
        <v>arriba</v>
      </c>
      <c r="H17026" s="9">
        <f>VLOOKUP(C17026,'data indicadores nacional'!$A$2:$F$24,6,FALSE)</f>
        <v>2.4115304789202416</v>
      </c>
      <c r="I17026" s="5" t="str">
        <f t="shared" si="1325"/>
        <v xml:space="preserve"> </v>
      </c>
      <c r="J17026" s="5">
        <f t="shared" si="1326"/>
        <v>0</v>
      </c>
      <c r="K17026" s="5">
        <f t="shared" si="1327"/>
        <v>1</v>
      </c>
      <c r="L17026" s="5">
        <f t="shared" si="1328"/>
        <v>1</v>
      </c>
      <c r="N17026" s="8" t="str">
        <f>VLOOKUP(C17026,'data indicadores nacional'!$A$2:$J$24,10,FALSE)</f>
        <v>-</v>
      </c>
      <c r="O17026" t="str">
        <f t="shared" si="1329"/>
        <v xml:space="preserve"> </v>
      </c>
    </row>
    <row r="17027" spans="1:15">
      <c r="A17027" t="s">
        <v>130</v>
      </c>
      <c r="B17027" t="s">
        <v>1213</v>
      </c>
      <c r="C17027" t="s">
        <v>147</v>
      </c>
      <c r="D17027" s="8">
        <v>8.6880973066898348E-2</v>
      </c>
      <c r="E17027" s="8">
        <v>6.4683053040103494E-2</v>
      </c>
      <c r="F17027" s="8">
        <v>0</v>
      </c>
      <c r="G17027" t="str">
        <f>VLOOKUP(C17027,'data indicadores nacional'!$A$2:$G$24,7,FALSE)</f>
        <v>abajo</v>
      </c>
      <c r="H17027" s="9">
        <f>VLOOKUP(C17027,'data indicadores nacional'!$A$2:$F$24,6,FALSE)</f>
        <v>3.1698266245721529E-2</v>
      </c>
      <c r="I17027" s="5" t="str">
        <f t="shared" ref="I17027:I17090" si="1330">IF(G17027=$G$2,IF(F17027&gt;E17027,"alarma"," "),IF(F17027&lt;E17027,"alarma"," "))</f>
        <v xml:space="preserve"> </v>
      </c>
      <c r="J17027" s="5">
        <f t="shared" ref="J17027:J17090" si="1331">IF(G17027=$G$2,IF((D17027-F17027)&gt;($M$2*H17027),1,0),IF((F17027-D17027)&gt;($M$2*H17027),1,0))</f>
        <v>1</v>
      </c>
      <c r="K17027" s="5">
        <f t="shared" ref="K17027:K17090" si="1332">IF(G17027=$G$2,IF((F17027-D17027)&gt;($M$2*H17027),1,0),IF((D17027-F17027)&gt;($M$2*H17027),1,0))</f>
        <v>0</v>
      </c>
      <c r="L17027" s="5">
        <f t="shared" ref="L17027:L17090" si="1333">IF(J17027=1,1,IF(K17027=1,1,0))</f>
        <v>1</v>
      </c>
      <c r="N17027" s="8">
        <f>VLOOKUP(C17027,'data indicadores nacional'!$A$2:$J$24,10,FALSE)</f>
        <v>1</v>
      </c>
      <c r="O17027" t="str">
        <f t="shared" ref="O17027:O17090" si="1334">IF(N17027=$N$4," ",IF(F17027=$F$20," ",IF(G17027=$G$2,IF(F17027&lt;N17027," ","alarma"),IF(F17027&lt;N17027,"alarma"," "))))</f>
        <v xml:space="preserve"> </v>
      </c>
    </row>
    <row r="17028" spans="1:15">
      <c r="A17028" t="s">
        <v>130</v>
      </c>
      <c r="B17028" t="s">
        <v>1213</v>
      </c>
      <c r="C17028" t="s">
        <v>148</v>
      </c>
      <c r="D17028" s="8">
        <v>8.4144247281053222</v>
      </c>
      <c r="E17028" s="8">
        <v>10.895400895400895</v>
      </c>
      <c r="F17028" s="8">
        <v>17.573835946215723</v>
      </c>
      <c r="G17028" t="str">
        <f>VLOOKUP(C17028,'data indicadores nacional'!$A$2:$G$24,7,FALSE)</f>
        <v>arriba</v>
      </c>
      <c r="H17028" s="9">
        <f>VLOOKUP(C17028,'data indicadores nacional'!$A$2:$F$24,6,FALSE)</f>
        <v>0.44294071764974818</v>
      </c>
      <c r="I17028" s="5" t="str">
        <f t="shared" si="1330"/>
        <v xml:space="preserve"> </v>
      </c>
      <c r="J17028" s="5">
        <f t="shared" si="1331"/>
        <v>1</v>
      </c>
      <c r="K17028" s="5">
        <f t="shared" si="1332"/>
        <v>0</v>
      </c>
      <c r="L17028" s="5">
        <f t="shared" si="1333"/>
        <v>1</v>
      </c>
      <c r="N17028" s="8">
        <f>VLOOKUP(C17028,'data indicadores nacional'!$A$2:$J$24,10,FALSE)</f>
        <v>80</v>
      </c>
      <c r="O17028" t="str">
        <f t="shared" si="1334"/>
        <v>alarma</v>
      </c>
    </row>
    <row r="17029" spans="1:15">
      <c r="A17029" t="s">
        <v>130</v>
      </c>
      <c r="B17029" t="s">
        <v>1213</v>
      </c>
      <c r="C17029" t="s">
        <v>149</v>
      </c>
      <c r="D17029" s="8">
        <v>8.9041531514342048E-2</v>
      </c>
      <c r="E17029" s="8">
        <v>0.11396011396011395</v>
      </c>
      <c r="F17029" s="8">
        <v>0.24660912453760789</v>
      </c>
      <c r="G17029" t="str">
        <f>VLOOKUP(C17029,'data indicadores nacional'!$A$2:$G$24,7,FALSE)</f>
        <v>abajo</v>
      </c>
      <c r="H17029" s="9">
        <f>VLOOKUP(C17029,'data indicadores nacional'!$A$2:$F$24,6,FALSE)</f>
        <v>3.3105825166439729E-2</v>
      </c>
      <c r="I17029" s="5" t="str">
        <f t="shared" si="1330"/>
        <v>alarma</v>
      </c>
      <c r="J17029" s="5">
        <f t="shared" si="1331"/>
        <v>0</v>
      </c>
      <c r="K17029" s="5">
        <f t="shared" si="1332"/>
        <v>1</v>
      </c>
      <c r="L17029" s="5">
        <f t="shared" si="1333"/>
        <v>1</v>
      </c>
      <c r="N17029" s="8" t="str">
        <f>VLOOKUP(C17029,'data indicadores nacional'!$A$2:$J$24,10,FALSE)</f>
        <v>-</v>
      </c>
      <c r="O17029" t="str">
        <f t="shared" si="1334"/>
        <v xml:space="preserve"> </v>
      </c>
    </row>
    <row r="17030" spans="1:15">
      <c r="A17030" t="s">
        <v>130</v>
      </c>
      <c r="B17030" t="s">
        <v>1213</v>
      </c>
      <c r="C17030" t="s">
        <v>150</v>
      </c>
      <c r="D17030" s="8">
        <v>2.5440437575526303E-2</v>
      </c>
      <c r="E17030" s="8">
        <v>0.1628001628001628</v>
      </c>
      <c r="F17030" s="8">
        <v>0.16440608302507193</v>
      </c>
      <c r="G17030" t="str">
        <f>VLOOKUP(C17030,'data indicadores nacional'!$A$2:$G$24,7,FALSE)</f>
        <v>abajo</v>
      </c>
      <c r="H17030" s="9">
        <f>VLOOKUP(C17030,'data indicadores nacional'!$A$2:$F$24,6,FALSE)</f>
        <v>3.1798702633632006E-2</v>
      </c>
      <c r="I17030" s="5" t="str">
        <f t="shared" si="1330"/>
        <v>alarma</v>
      </c>
      <c r="J17030" s="5">
        <f t="shared" si="1331"/>
        <v>0</v>
      </c>
      <c r="K17030" s="5">
        <f t="shared" si="1332"/>
        <v>1</v>
      </c>
      <c r="L17030" s="5">
        <f t="shared" si="1333"/>
        <v>1</v>
      </c>
      <c r="N17030" s="8" t="str">
        <f>VLOOKUP(C17030,'data indicadores nacional'!$A$2:$J$24,10,FALSE)</f>
        <v>-</v>
      </c>
      <c r="O17030" t="str">
        <f t="shared" si="1334"/>
        <v xml:space="preserve"> </v>
      </c>
    </row>
    <row r="17031" spans="1:15">
      <c r="A17031" t="s">
        <v>130</v>
      </c>
      <c r="B17031" t="s">
        <v>1213</v>
      </c>
      <c r="C17031" t="s">
        <v>151</v>
      </c>
      <c r="D17031" s="8">
        <v>61.946902654867252</v>
      </c>
      <c r="E17031" s="8">
        <v>68.475383800952883</v>
      </c>
      <c r="F17031" s="8">
        <v>72.128637059724355</v>
      </c>
      <c r="G17031" t="str">
        <f>VLOOKUP(C17031,'data indicadores nacional'!$A$2:$G$24,7,FALSE)</f>
        <v>arriba</v>
      </c>
      <c r="H17031" s="9">
        <f>VLOOKUP(C17031,'data indicadores nacional'!$A$2:$F$24,6,FALSE)</f>
        <v>2.4115304789202416</v>
      </c>
      <c r="I17031" s="5" t="str">
        <f t="shared" si="1330"/>
        <v xml:space="preserve"> </v>
      </c>
      <c r="J17031" s="5">
        <f t="shared" si="1331"/>
        <v>1</v>
      </c>
      <c r="K17031" s="5">
        <f t="shared" si="1332"/>
        <v>0</v>
      </c>
      <c r="L17031" s="5">
        <f t="shared" si="1333"/>
        <v>1</v>
      </c>
      <c r="N17031" s="8" t="str">
        <f>VLOOKUP(C17031,'data indicadores nacional'!$A$2:$J$24,10,FALSE)</f>
        <v>-</v>
      </c>
      <c r="O17031" t="str">
        <f t="shared" si="1334"/>
        <v xml:space="preserve"> </v>
      </c>
    </row>
    <row r="17032" spans="1:15">
      <c r="A17032" t="s">
        <v>131</v>
      </c>
      <c r="B17032" t="s">
        <v>1214</v>
      </c>
      <c r="C17032" t="s">
        <v>147</v>
      </c>
      <c r="D17032" s="8">
        <v>0</v>
      </c>
      <c r="E17032" s="8">
        <v>0</v>
      </c>
      <c r="F17032" s="8">
        <v>0.12878300064391501</v>
      </c>
      <c r="G17032" t="str">
        <f>VLOOKUP(C17032,'data indicadores nacional'!$A$2:$G$24,7,FALSE)</f>
        <v>abajo</v>
      </c>
      <c r="H17032" s="9">
        <f>VLOOKUP(C17032,'data indicadores nacional'!$A$2:$F$24,6,FALSE)</f>
        <v>3.1698266245721529E-2</v>
      </c>
      <c r="I17032" s="5" t="str">
        <f t="shared" si="1330"/>
        <v>alarma</v>
      </c>
      <c r="J17032" s="5">
        <f t="shared" si="1331"/>
        <v>0</v>
      </c>
      <c r="K17032" s="5">
        <f t="shared" si="1332"/>
        <v>1</v>
      </c>
      <c r="L17032" s="5">
        <f t="shared" si="1333"/>
        <v>1</v>
      </c>
      <c r="N17032" s="8">
        <f>VLOOKUP(C17032,'data indicadores nacional'!$A$2:$J$24,10,FALSE)</f>
        <v>1</v>
      </c>
      <c r="O17032" t="str">
        <f t="shared" si="1334"/>
        <v xml:space="preserve"> </v>
      </c>
    </row>
    <row r="17033" spans="1:15">
      <c r="A17033" t="s">
        <v>131</v>
      </c>
      <c r="B17033" t="s">
        <v>1214</v>
      </c>
      <c r="C17033" t="s">
        <v>148</v>
      </c>
      <c r="D17033" s="8">
        <v>7.4576698458047987</v>
      </c>
      <c r="E17033" s="8">
        <v>7.1019071019071029</v>
      </c>
      <c r="F17033" s="8">
        <v>7.6633769759353001</v>
      </c>
      <c r="G17033" t="str">
        <f>VLOOKUP(C17033,'data indicadores nacional'!$A$2:$G$24,7,FALSE)</f>
        <v>arriba</v>
      </c>
      <c r="H17033" s="9">
        <f>VLOOKUP(C17033,'data indicadores nacional'!$A$2:$F$24,6,FALSE)</f>
        <v>0.44294071764974818</v>
      </c>
      <c r="I17033" s="5" t="str">
        <f t="shared" si="1330"/>
        <v xml:space="preserve"> </v>
      </c>
      <c r="J17033" s="5">
        <f t="shared" si="1331"/>
        <v>1</v>
      </c>
      <c r="K17033" s="5">
        <f t="shared" si="1332"/>
        <v>0</v>
      </c>
      <c r="L17033" s="5">
        <f t="shared" si="1333"/>
        <v>1</v>
      </c>
      <c r="N17033" s="8">
        <f>VLOOKUP(C17033,'data indicadores nacional'!$A$2:$J$24,10,FALSE)</f>
        <v>80</v>
      </c>
      <c r="O17033" t="str">
        <f t="shared" si="1334"/>
        <v>alarma</v>
      </c>
    </row>
    <row r="17034" spans="1:15">
      <c r="A17034" t="s">
        <v>131</v>
      </c>
      <c r="B17034" t="s">
        <v>1214</v>
      </c>
      <c r="C17034" t="s">
        <v>149</v>
      </c>
      <c r="D17034" s="8">
        <v>0.29830679383219194</v>
      </c>
      <c r="E17034" s="8">
        <v>0.33930033930033932</v>
      </c>
      <c r="F17034" s="8">
        <v>0.19794700675847637</v>
      </c>
      <c r="G17034" t="str">
        <f>VLOOKUP(C17034,'data indicadores nacional'!$A$2:$G$24,7,FALSE)</f>
        <v>abajo</v>
      </c>
      <c r="H17034" s="9">
        <f>VLOOKUP(C17034,'data indicadores nacional'!$A$2:$F$24,6,FALSE)</f>
        <v>3.3105825166439729E-2</v>
      </c>
      <c r="I17034" s="5" t="str">
        <f t="shared" si="1330"/>
        <v xml:space="preserve"> </v>
      </c>
      <c r="J17034" s="5">
        <f t="shared" si="1331"/>
        <v>1</v>
      </c>
      <c r="K17034" s="5">
        <f t="shared" si="1332"/>
        <v>0</v>
      </c>
      <c r="L17034" s="5">
        <f t="shared" si="1333"/>
        <v>1</v>
      </c>
      <c r="N17034" s="8" t="str">
        <f>VLOOKUP(C17034,'data indicadores nacional'!$A$2:$J$24,10,FALSE)</f>
        <v>-</v>
      </c>
      <c r="O17034" t="str">
        <f t="shared" si="1334"/>
        <v xml:space="preserve"> </v>
      </c>
    </row>
    <row r="17035" spans="1:15">
      <c r="A17035" t="s">
        <v>131</v>
      </c>
      <c r="B17035" t="s">
        <v>1214</v>
      </c>
      <c r="C17035" t="s">
        <v>150</v>
      </c>
      <c r="D17035" s="8">
        <v>0.20587370278559725</v>
      </c>
      <c r="E17035" s="8">
        <v>0.25506025506025504</v>
      </c>
      <c r="F17035" s="8">
        <v>0.18946356361168454</v>
      </c>
      <c r="G17035" t="str">
        <f>VLOOKUP(C17035,'data indicadores nacional'!$A$2:$G$24,7,FALSE)</f>
        <v>abajo</v>
      </c>
      <c r="H17035" s="9">
        <f>VLOOKUP(C17035,'data indicadores nacional'!$A$2:$F$24,6,FALSE)</f>
        <v>3.1798702633632006E-2</v>
      </c>
      <c r="I17035" s="5" t="str">
        <f t="shared" si="1330"/>
        <v xml:space="preserve"> </v>
      </c>
      <c r="J17035" s="5">
        <f t="shared" si="1331"/>
        <v>1</v>
      </c>
      <c r="K17035" s="5">
        <f t="shared" si="1332"/>
        <v>0</v>
      </c>
      <c r="L17035" s="5">
        <f t="shared" si="1333"/>
        <v>1</v>
      </c>
      <c r="N17035" s="8" t="str">
        <f>VLOOKUP(C17035,'data indicadores nacional'!$A$2:$J$24,10,FALSE)</f>
        <v>-</v>
      </c>
      <c r="O17035" t="str">
        <f t="shared" si="1334"/>
        <v xml:space="preserve"> </v>
      </c>
    </row>
    <row r="17036" spans="1:15">
      <c r="A17036" t="s">
        <v>131</v>
      </c>
      <c r="B17036" t="s">
        <v>1214</v>
      </c>
      <c r="C17036" t="s">
        <v>151</v>
      </c>
      <c r="D17036" s="8">
        <v>79.824809268154851</v>
      </c>
      <c r="E17036" s="8">
        <v>64.194707611891545</v>
      </c>
      <c r="F17036" s="8">
        <v>59.829805804058481</v>
      </c>
      <c r="G17036" t="str">
        <f>VLOOKUP(C17036,'data indicadores nacional'!$A$2:$G$24,7,FALSE)</f>
        <v>arriba</v>
      </c>
      <c r="H17036" s="9">
        <f>VLOOKUP(C17036,'data indicadores nacional'!$A$2:$F$24,6,FALSE)</f>
        <v>2.4115304789202416</v>
      </c>
      <c r="I17036" s="5" t="str">
        <f t="shared" si="1330"/>
        <v>alarma</v>
      </c>
      <c r="J17036" s="5">
        <f t="shared" si="1331"/>
        <v>0</v>
      </c>
      <c r="K17036" s="5">
        <f t="shared" si="1332"/>
        <v>1</v>
      </c>
      <c r="L17036" s="5">
        <f t="shared" si="1333"/>
        <v>1</v>
      </c>
      <c r="N17036" s="8" t="str">
        <f>VLOOKUP(C17036,'data indicadores nacional'!$A$2:$J$24,10,FALSE)</f>
        <v>-</v>
      </c>
      <c r="O17036" t="str">
        <f t="shared" si="1334"/>
        <v xml:space="preserve"> </v>
      </c>
    </row>
    <row r="17037" spans="1:15">
      <c r="A17037" t="s">
        <v>131</v>
      </c>
      <c r="B17037" t="s">
        <v>1215</v>
      </c>
      <c r="C17037" t="s">
        <v>147</v>
      </c>
      <c r="D17037" s="8">
        <v>0</v>
      </c>
      <c r="E17037" s="8">
        <v>0</v>
      </c>
      <c r="F17037" s="8">
        <v>0</v>
      </c>
      <c r="G17037" t="str">
        <f>VLOOKUP(C17037,'data indicadores nacional'!$A$2:$G$24,7,FALSE)</f>
        <v>abajo</v>
      </c>
      <c r="H17037" s="9">
        <f>VLOOKUP(C17037,'data indicadores nacional'!$A$2:$F$24,6,FALSE)</f>
        <v>3.1698266245721529E-2</v>
      </c>
      <c r="I17037" s="5" t="str">
        <f t="shared" si="1330"/>
        <v xml:space="preserve"> </v>
      </c>
      <c r="J17037" s="5">
        <f t="shared" si="1331"/>
        <v>0</v>
      </c>
      <c r="K17037" s="5">
        <f t="shared" si="1332"/>
        <v>0</v>
      </c>
      <c r="L17037" s="5">
        <f t="shared" si="1333"/>
        <v>0</v>
      </c>
      <c r="N17037" s="8">
        <f>VLOOKUP(C17037,'data indicadores nacional'!$A$2:$J$24,10,FALSE)</f>
        <v>1</v>
      </c>
      <c r="O17037" t="str">
        <f t="shared" si="1334"/>
        <v xml:space="preserve"> </v>
      </c>
    </row>
    <row r="17038" spans="1:15">
      <c r="A17038" t="s">
        <v>131</v>
      </c>
      <c r="B17038" t="s">
        <v>1215</v>
      </c>
      <c r="C17038" t="s">
        <v>148</v>
      </c>
      <c r="D17038" s="8">
        <v>4.6357615894039732</v>
      </c>
      <c r="E17038" s="8">
        <v>3.1221989841649238</v>
      </c>
      <c r="F17038" s="8">
        <v>2.9986052998605297</v>
      </c>
      <c r="G17038" t="str">
        <f>VLOOKUP(C17038,'data indicadores nacional'!$A$2:$G$24,7,FALSE)</f>
        <v>arriba</v>
      </c>
      <c r="H17038" s="9">
        <f>VLOOKUP(C17038,'data indicadores nacional'!$A$2:$F$24,6,FALSE)</f>
        <v>0.44294071764974818</v>
      </c>
      <c r="I17038" s="5" t="str">
        <f t="shared" si="1330"/>
        <v>alarma</v>
      </c>
      <c r="J17038" s="5">
        <f t="shared" si="1331"/>
        <v>0</v>
      </c>
      <c r="K17038" s="5">
        <f t="shared" si="1332"/>
        <v>1</v>
      </c>
      <c r="L17038" s="5">
        <f t="shared" si="1333"/>
        <v>1</v>
      </c>
      <c r="N17038" s="8">
        <f>VLOOKUP(C17038,'data indicadores nacional'!$A$2:$J$24,10,FALSE)</f>
        <v>80</v>
      </c>
      <c r="O17038" t="str">
        <f t="shared" si="1334"/>
        <v>alarma</v>
      </c>
    </row>
    <row r="17039" spans="1:15">
      <c r="A17039" t="s">
        <v>131</v>
      </c>
      <c r="B17039" t="s">
        <v>1215</v>
      </c>
      <c r="C17039" t="s">
        <v>149</v>
      </c>
      <c r="D17039" s="8">
        <v>0.24834437086092717</v>
      </c>
      <c r="E17039" s="8">
        <v>0.224081266806095</v>
      </c>
      <c r="F17039" s="8">
        <v>0.20920502092050208</v>
      </c>
      <c r="G17039" t="str">
        <f>VLOOKUP(C17039,'data indicadores nacional'!$A$2:$G$24,7,FALSE)</f>
        <v>abajo</v>
      </c>
      <c r="H17039" s="9">
        <f>VLOOKUP(C17039,'data indicadores nacional'!$A$2:$F$24,6,FALSE)</f>
        <v>3.3105825166439729E-2</v>
      </c>
      <c r="I17039" s="5" t="str">
        <f t="shared" si="1330"/>
        <v xml:space="preserve"> </v>
      </c>
      <c r="J17039" s="5">
        <f t="shared" si="1331"/>
        <v>1</v>
      </c>
      <c r="K17039" s="5">
        <f t="shared" si="1332"/>
        <v>0</v>
      </c>
      <c r="L17039" s="5">
        <f t="shared" si="1333"/>
        <v>1</v>
      </c>
      <c r="N17039" s="8" t="str">
        <f>VLOOKUP(C17039,'data indicadores nacional'!$A$2:$J$24,10,FALSE)</f>
        <v>-</v>
      </c>
      <c r="O17039" t="str">
        <f t="shared" si="1334"/>
        <v xml:space="preserve"> </v>
      </c>
    </row>
    <row r="17040" spans="1:15">
      <c r="A17040" t="s">
        <v>131</v>
      </c>
      <c r="B17040" t="s">
        <v>1215</v>
      </c>
      <c r="C17040" t="s">
        <v>150</v>
      </c>
      <c r="D17040" s="8">
        <v>8.2781456953642391E-2</v>
      </c>
      <c r="E17040" s="8">
        <v>0.40334628025097102</v>
      </c>
      <c r="F17040" s="8">
        <v>0.20920502092050208</v>
      </c>
      <c r="G17040" t="str">
        <f>VLOOKUP(C17040,'data indicadores nacional'!$A$2:$G$24,7,FALSE)</f>
        <v>abajo</v>
      </c>
      <c r="H17040" s="9">
        <f>VLOOKUP(C17040,'data indicadores nacional'!$A$2:$F$24,6,FALSE)</f>
        <v>3.1798702633632006E-2</v>
      </c>
      <c r="I17040" s="5" t="str">
        <f t="shared" si="1330"/>
        <v xml:space="preserve"> </v>
      </c>
      <c r="J17040" s="5">
        <f t="shared" si="1331"/>
        <v>0</v>
      </c>
      <c r="K17040" s="5">
        <f t="shared" si="1332"/>
        <v>1</v>
      </c>
      <c r="L17040" s="5">
        <f t="shared" si="1333"/>
        <v>1</v>
      </c>
      <c r="N17040" s="8" t="str">
        <f>VLOOKUP(C17040,'data indicadores nacional'!$A$2:$J$24,10,FALSE)</f>
        <v>-</v>
      </c>
      <c r="O17040" t="str">
        <f t="shared" si="1334"/>
        <v xml:space="preserve"> </v>
      </c>
    </row>
    <row r="17041" spans="1:15">
      <c r="A17041" t="s">
        <v>131</v>
      </c>
      <c r="B17041" t="s">
        <v>1215</v>
      </c>
      <c r="C17041" t="s">
        <v>151</v>
      </c>
      <c r="D17041" s="8">
        <v>82.539682539682531</v>
      </c>
      <c r="E17041" s="8">
        <v>28.694581280788178</v>
      </c>
      <c r="F17041" s="8">
        <v>49.019607843137251</v>
      </c>
      <c r="G17041" t="str">
        <f>VLOOKUP(C17041,'data indicadores nacional'!$A$2:$G$24,7,FALSE)</f>
        <v>arriba</v>
      </c>
      <c r="H17041" s="9">
        <f>VLOOKUP(C17041,'data indicadores nacional'!$A$2:$F$24,6,FALSE)</f>
        <v>2.4115304789202416</v>
      </c>
      <c r="I17041" s="5" t="str">
        <f t="shared" si="1330"/>
        <v xml:space="preserve"> </v>
      </c>
      <c r="J17041" s="5">
        <f t="shared" si="1331"/>
        <v>0</v>
      </c>
      <c r="K17041" s="5">
        <f t="shared" si="1332"/>
        <v>1</v>
      </c>
      <c r="L17041" s="5">
        <f t="shared" si="1333"/>
        <v>1</v>
      </c>
      <c r="N17041" s="8" t="str">
        <f>VLOOKUP(C17041,'data indicadores nacional'!$A$2:$J$24,10,FALSE)</f>
        <v>-</v>
      </c>
      <c r="O17041" t="str">
        <f t="shared" si="1334"/>
        <v xml:space="preserve"> </v>
      </c>
    </row>
    <row r="17042" spans="1:15">
      <c r="A17042" t="s">
        <v>131</v>
      </c>
      <c r="B17042" t="s">
        <v>1216</v>
      </c>
      <c r="C17042" t="s">
        <v>147</v>
      </c>
      <c r="D17042" s="8">
        <v>0</v>
      </c>
      <c r="E17042" s="8">
        <v>0</v>
      </c>
      <c r="F17042" s="8">
        <v>6.0901339829476243E-2</v>
      </c>
      <c r="G17042" t="str">
        <f>VLOOKUP(C17042,'data indicadores nacional'!$A$2:$G$24,7,FALSE)</f>
        <v>abajo</v>
      </c>
      <c r="H17042" s="9">
        <f>VLOOKUP(C17042,'data indicadores nacional'!$A$2:$F$24,6,FALSE)</f>
        <v>3.1698266245721529E-2</v>
      </c>
      <c r="I17042" s="5" t="str">
        <f t="shared" si="1330"/>
        <v>alarma</v>
      </c>
      <c r="J17042" s="5">
        <f t="shared" si="1331"/>
        <v>0</v>
      </c>
      <c r="K17042" s="5">
        <f t="shared" si="1332"/>
        <v>1</v>
      </c>
      <c r="L17042" s="5">
        <f t="shared" si="1333"/>
        <v>1</v>
      </c>
      <c r="N17042" s="8">
        <f>VLOOKUP(C17042,'data indicadores nacional'!$A$2:$J$24,10,FALSE)</f>
        <v>1</v>
      </c>
      <c r="O17042" t="str">
        <f t="shared" si="1334"/>
        <v xml:space="preserve"> </v>
      </c>
    </row>
    <row r="17043" spans="1:15">
      <c r="A17043" t="s">
        <v>131</v>
      </c>
      <c r="B17043" t="s">
        <v>1216</v>
      </c>
      <c r="C17043" t="s">
        <v>148</v>
      </c>
      <c r="D17043" s="8">
        <v>4.8303805513625164</v>
      </c>
      <c r="E17043" s="8">
        <v>8.5319750089537987</v>
      </c>
      <c r="F17043" s="8">
        <v>6.8928704047530642</v>
      </c>
      <c r="G17043" t="str">
        <f>VLOOKUP(C17043,'data indicadores nacional'!$A$2:$G$24,7,FALSE)</f>
        <v>arriba</v>
      </c>
      <c r="H17043" s="9">
        <f>VLOOKUP(C17043,'data indicadores nacional'!$A$2:$F$24,6,FALSE)</f>
        <v>0.44294071764974818</v>
      </c>
      <c r="I17043" s="5" t="str">
        <f t="shared" si="1330"/>
        <v>alarma</v>
      </c>
      <c r="J17043" s="5">
        <f t="shared" si="1331"/>
        <v>1</v>
      </c>
      <c r="K17043" s="5">
        <f t="shared" si="1332"/>
        <v>0</v>
      </c>
      <c r="L17043" s="5">
        <f t="shared" si="1333"/>
        <v>1</v>
      </c>
      <c r="N17043" s="8">
        <f>VLOOKUP(C17043,'data indicadores nacional'!$A$2:$J$24,10,FALSE)</f>
        <v>80</v>
      </c>
      <c r="O17043" t="str">
        <f t="shared" si="1334"/>
        <v>alarma</v>
      </c>
    </row>
    <row r="17044" spans="1:15">
      <c r="A17044" t="s">
        <v>131</v>
      </c>
      <c r="B17044" t="s">
        <v>1216</v>
      </c>
      <c r="C17044" t="s">
        <v>149</v>
      </c>
      <c r="D17044" s="8">
        <v>0.30189878446015728</v>
      </c>
      <c r="E17044" s="8">
        <v>0.21489116160611246</v>
      </c>
      <c r="F17044" s="8">
        <v>0.13924990716672855</v>
      </c>
      <c r="G17044" t="str">
        <f>VLOOKUP(C17044,'data indicadores nacional'!$A$2:$G$24,7,FALSE)</f>
        <v>abajo</v>
      </c>
      <c r="H17044" s="9">
        <f>VLOOKUP(C17044,'data indicadores nacional'!$A$2:$F$24,6,FALSE)</f>
        <v>3.3105825166439729E-2</v>
      </c>
      <c r="I17044" s="5" t="str">
        <f t="shared" si="1330"/>
        <v xml:space="preserve"> </v>
      </c>
      <c r="J17044" s="5">
        <f t="shared" si="1331"/>
        <v>1</v>
      </c>
      <c r="K17044" s="5">
        <f t="shared" si="1332"/>
        <v>0</v>
      </c>
      <c r="L17044" s="5">
        <f t="shared" si="1333"/>
        <v>1</v>
      </c>
      <c r="N17044" s="8" t="str">
        <f>VLOOKUP(C17044,'data indicadores nacional'!$A$2:$J$24,10,FALSE)</f>
        <v>-</v>
      </c>
      <c r="O17044" t="str">
        <f t="shared" si="1334"/>
        <v xml:space="preserve"> </v>
      </c>
    </row>
    <row r="17045" spans="1:15">
      <c r="A17045" t="s">
        <v>131</v>
      </c>
      <c r="B17045" t="s">
        <v>1216</v>
      </c>
      <c r="C17045" t="s">
        <v>150</v>
      </c>
      <c r="D17045" s="8">
        <v>7.1502343687931985E-2</v>
      </c>
      <c r="E17045" s="8">
        <v>9.9486648891718737E-2</v>
      </c>
      <c r="F17045" s="8">
        <v>0.10211659858893427</v>
      </c>
      <c r="G17045" t="str">
        <f>VLOOKUP(C17045,'data indicadores nacional'!$A$2:$G$24,7,FALSE)</f>
        <v>abajo</v>
      </c>
      <c r="H17045" s="9">
        <f>VLOOKUP(C17045,'data indicadores nacional'!$A$2:$F$24,6,FALSE)</f>
        <v>3.1798702633632006E-2</v>
      </c>
      <c r="I17045" s="5" t="str">
        <f t="shared" si="1330"/>
        <v>alarma</v>
      </c>
      <c r="J17045" s="5">
        <f t="shared" si="1331"/>
        <v>0</v>
      </c>
      <c r="K17045" s="5">
        <f t="shared" si="1332"/>
        <v>1</v>
      </c>
      <c r="L17045" s="5">
        <f t="shared" si="1333"/>
        <v>1</v>
      </c>
      <c r="N17045" s="8" t="str">
        <f>VLOOKUP(C17045,'data indicadores nacional'!$A$2:$J$24,10,FALSE)</f>
        <v>-</v>
      </c>
      <c r="O17045" t="str">
        <f t="shared" si="1334"/>
        <v xml:space="preserve"> </v>
      </c>
    </row>
    <row r="17046" spans="1:15">
      <c r="A17046" t="s">
        <v>131</v>
      </c>
      <c r="B17046" t="s">
        <v>1216</v>
      </c>
      <c r="C17046" t="s">
        <v>151</v>
      </c>
      <c r="D17046" s="8">
        <v>74.599320058280711</v>
      </c>
      <c r="E17046" s="8">
        <v>78.53522554485555</v>
      </c>
      <c r="F17046" s="8">
        <v>78.455284552845526</v>
      </c>
      <c r="G17046" t="str">
        <f>VLOOKUP(C17046,'data indicadores nacional'!$A$2:$G$24,7,FALSE)</f>
        <v>arriba</v>
      </c>
      <c r="H17046" s="9">
        <f>VLOOKUP(C17046,'data indicadores nacional'!$A$2:$F$24,6,FALSE)</f>
        <v>2.4115304789202416</v>
      </c>
      <c r="I17046" s="5" t="str">
        <f t="shared" si="1330"/>
        <v>alarma</v>
      </c>
      <c r="J17046" s="5">
        <f t="shared" si="1331"/>
        <v>1</v>
      </c>
      <c r="K17046" s="5">
        <f t="shared" si="1332"/>
        <v>0</v>
      </c>
      <c r="L17046" s="5">
        <f t="shared" si="1333"/>
        <v>1</v>
      </c>
      <c r="N17046" s="8" t="str">
        <f>VLOOKUP(C17046,'data indicadores nacional'!$A$2:$J$24,10,FALSE)</f>
        <v>-</v>
      </c>
      <c r="O17046" t="str">
        <f t="shared" si="1334"/>
        <v xml:space="preserve"> </v>
      </c>
    </row>
    <row r="17047" spans="1:15">
      <c r="A17047" t="s">
        <v>131</v>
      </c>
      <c r="B17047" t="s">
        <v>1217</v>
      </c>
      <c r="C17047" t="s">
        <v>147</v>
      </c>
      <c r="D17047" s="8">
        <v>9.7560975609756101E-2</v>
      </c>
      <c r="E17047" s="8">
        <v>0.17164435290078955</v>
      </c>
      <c r="F17047" s="8">
        <v>7.7881619937694699E-2</v>
      </c>
      <c r="G17047" t="str">
        <f>VLOOKUP(C17047,'data indicadores nacional'!$A$2:$G$24,7,FALSE)</f>
        <v>abajo</v>
      </c>
      <c r="H17047" s="9">
        <f>VLOOKUP(C17047,'data indicadores nacional'!$A$2:$F$24,6,FALSE)</f>
        <v>3.1698266245721529E-2</v>
      </c>
      <c r="I17047" s="5" t="str">
        <f t="shared" si="1330"/>
        <v xml:space="preserve"> </v>
      </c>
      <c r="J17047" s="5">
        <f t="shared" si="1331"/>
        <v>1</v>
      </c>
      <c r="K17047" s="5">
        <f t="shared" si="1332"/>
        <v>0</v>
      </c>
      <c r="L17047" s="5">
        <f t="shared" si="1333"/>
        <v>1</v>
      </c>
      <c r="N17047" s="8">
        <f>VLOOKUP(C17047,'data indicadores nacional'!$A$2:$J$24,10,FALSE)</f>
        <v>1</v>
      </c>
      <c r="O17047" t="str">
        <f t="shared" si="1334"/>
        <v xml:space="preserve"> </v>
      </c>
    </row>
    <row r="17048" spans="1:15">
      <c r="A17048" t="s">
        <v>131</v>
      </c>
      <c r="B17048" t="s">
        <v>1217</v>
      </c>
      <c r="C17048" t="s">
        <v>148</v>
      </c>
      <c r="D17048" s="8">
        <v>10.971942577726642</v>
      </c>
      <c r="E17048" s="8">
        <v>9.8291944276196244</v>
      </c>
      <c r="F17048" s="8">
        <v>9.120168617733345</v>
      </c>
      <c r="G17048" t="str">
        <f>VLOOKUP(C17048,'data indicadores nacional'!$A$2:$G$24,7,FALSE)</f>
        <v>arriba</v>
      </c>
      <c r="H17048" s="9">
        <f>VLOOKUP(C17048,'data indicadores nacional'!$A$2:$F$24,6,FALSE)</f>
        <v>0.44294071764974818</v>
      </c>
      <c r="I17048" s="5" t="str">
        <f t="shared" si="1330"/>
        <v>alarma</v>
      </c>
      <c r="J17048" s="5">
        <f t="shared" si="1331"/>
        <v>0</v>
      </c>
      <c r="K17048" s="5">
        <f t="shared" si="1332"/>
        <v>1</v>
      </c>
      <c r="L17048" s="5">
        <f t="shared" si="1333"/>
        <v>1</v>
      </c>
      <c r="N17048" s="8">
        <f>VLOOKUP(C17048,'data indicadores nacional'!$A$2:$J$24,10,FALSE)</f>
        <v>80</v>
      </c>
      <c r="O17048" t="str">
        <f t="shared" si="1334"/>
        <v>alarma</v>
      </c>
    </row>
    <row r="17049" spans="1:15">
      <c r="A17049" t="s">
        <v>131</v>
      </c>
      <c r="B17049" t="s">
        <v>1217</v>
      </c>
      <c r="C17049" t="s">
        <v>149</v>
      </c>
      <c r="D17049" s="8">
        <v>0.33208691786732214</v>
      </c>
      <c r="E17049" s="8">
        <v>0.29800121138703817</v>
      </c>
      <c r="F17049" s="8">
        <v>0.21077216668090806</v>
      </c>
      <c r="G17049" t="str">
        <f>VLOOKUP(C17049,'data indicadores nacional'!$A$2:$G$24,7,FALSE)</f>
        <v>abajo</v>
      </c>
      <c r="H17049" s="9">
        <f>VLOOKUP(C17049,'data indicadores nacional'!$A$2:$F$24,6,FALSE)</f>
        <v>3.3105825166439729E-2</v>
      </c>
      <c r="I17049" s="5" t="str">
        <f t="shared" si="1330"/>
        <v xml:space="preserve"> </v>
      </c>
      <c r="J17049" s="5">
        <f t="shared" si="1331"/>
        <v>1</v>
      </c>
      <c r="K17049" s="5">
        <f t="shared" si="1332"/>
        <v>0</v>
      </c>
      <c r="L17049" s="5">
        <f t="shared" si="1333"/>
        <v>1</v>
      </c>
      <c r="N17049" s="8" t="str">
        <f>VLOOKUP(C17049,'data indicadores nacional'!$A$2:$J$24,10,FALSE)</f>
        <v>-</v>
      </c>
      <c r="O17049" t="str">
        <f t="shared" si="1334"/>
        <v xml:space="preserve"> </v>
      </c>
    </row>
    <row r="17050" spans="1:15">
      <c r="A17050" t="s">
        <v>131</v>
      </c>
      <c r="B17050" t="s">
        <v>1217</v>
      </c>
      <c r="C17050" t="s">
        <v>150</v>
      </c>
      <c r="D17050" s="8">
        <v>0.15427659963914964</v>
      </c>
      <c r="E17050" s="8">
        <v>0.27135069654754695</v>
      </c>
      <c r="F17050" s="8">
        <v>0.19368253154461818</v>
      </c>
      <c r="G17050" t="str">
        <f>VLOOKUP(C17050,'data indicadores nacional'!$A$2:$G$24,7,FALSE)</f>
        <v>abajo</v>
      </c>
      <c r="H17050" s="9">
        <f>VLOOKUP(C17050,'data indicadores nacional'!$A$2:$F$24,6,FALSE)</f>
        <v>3.1798702633632006E-2</v>
      </c>
      <c r="I17050" s="5" t="str">
        <f t="shared" si="1330"/>
        <v xml:space="preserve"> </v>
      </c>
      <c r="J17050" s="5">
        <f t="shared" si="1331"/>
        <v>0</v>
      </c>
      <c r="K17050" s="5">
        <f t="shared" si="1332"/>
        <v>1</v>
      </c>
      <c r="L17050" s="5">
        <f t="shared" si="1333"/>
        <v>1</v>
      </c>
      <c r="N17050" s="8" t="str">
        <f>VLOOKUP(C17050,'data indicadores nacional'!$A$2:$J$24,10,FALSE)</f>
        <v>-</v>
      </c>
      <c r="O17050" t="str">
        <f t="shared" si="1334"/>
        <v xml:space="preserve"> </v>
      </c>
    </row>
    <row r="17051" spans="1:15">
      <c r="A17051" t="s">
        <v>131</v>
      </c>
      <c r="B17051" t="s">
        <v>1217</v>
      </c>
      <c r="C17051" t="s">
        <v>151</v>
      </c>
      <c r="D17051" s="8">
        <v>83.038110574342454</v>
      </c>
      <c r="E17051" s="8">
        <v>69.778633301251205</v>
      </c>
      <c r="F17051" s="8">
        <v>73.877716839325615</v>
      </c>
      <c r="G17051" t="str">
        <f>VLOOKUP(C17051,'data indicadores nacional'!$A$2:$G$24,7,FALSE)</f>
        <v>arriba</v>
      </c>
      <c r="H17051" s="9">
        <f>VLOOKUP(C17051,'data indicadores nacional'!$A$2:$F$24,6,FALSE)</f>
        <v>2.4115304789202416</v>
      </c>
      <c r="I17051" s="5" t="str">
        <f t="shared" si="1330"/>
        <v xml:space="preserve"> </v>
      </c>
      <c r="J17051" s="5">
        <f t="shared" si="1331"/>
        <v>0</v>
      </c>
      <c r="K17051" s="5">
        <f t="shared" si="1332"/>
        <v>1</v>
      </c>
      <c r="L17051" s="5">
        <f t="shared" si="1333"/>
        <v>1</v>
      </c>
      <c r="N17051" s="8" t="str">
        <f>VLOOKUP(C17051,'data indicadores nacional'!$A$2:$J$24,10,FALSE)</f>
        <v>-</v>
      </c>
      <c r="O17051" t="str">
        <f t="shared" si="1334"/>
        <v xml:space="preserve"> </v>
      </c>
    </row>
    <row r="17052" spans="1:15">
      <c r="A17052" t="s">
        <v>131</v>
      </c>
      <c r="B17052" t="s">
        <v>1218</v>
      </c>
      <c r="C17052" t="s">
        <v>147</v>
      </c>
      <c r="D17052" s="8">
        <v>0</v>
      </c>
      <c r="E17052" s="8">
        <v>0.33444816053511706</v>
      </c>
      <c r="F17052" s="8">
        <v>0</v>
      </c>
      <c r="G17052" t="str">
        <f>VLOOKUP(C17052,'data indicadores nacional'!$A$2:$G$24,7,FALSE)</f>
        <v>abajo</v>
      </c>
      <c r="H17052" s="9">
        <f>VLOOKUP(C17052,'data indicadores nacional'!$A$2:$F$24,6,FALSE)</f>
        <v>3.1698266245721529E-2</v>
      </c>
      <c r="I17052" s="5" t="str">
        <f t="shared" si="1330"/>
        <v xml:space="preserve"> </v>
      </c>
      <c r="J17052" s="5">
        <f t="shared" si="1331"/>
        <v>0</v>
      </c>
      <c r="K17052" s="5">
        <f t="shared" si="1332"/>
        <v>0</v>
      </c>
      <c r="L17052" s="5">
        <f t="shared" si="1333"/>
        <v>0</v>
      </c>
      <c r="N17052" s="8">
        <f>VLOOKUP(C17052,'data indicadores nacional'!$A$2:$J$24,10,FALSE)</f>
        <v>1</v>
      </c>
      <c r="O17052" t="str">
        <f t="shared" si="1334"/>
        <v xml:space="preserve"> </v>
      </c>
    </row>
    <row r="17053" spans="1:15">
      <c r="A17053" t="s">
        <v>131</v>
      </c>
      <c r="B17053" t="s">
        <v>1218</v>
      </c>
      <c r="C17053" t="s">
        <v>148</v>
      </c>
      <c r="D17053" s="8">
        <v>13.773502404897245</v>
      </c>
      <c r="E17053" s="8">
        <v>8.2891911238367939</v>
      </c>
      <c r="F17053" s="8">
        <v>4.8194739421663124</v>
      </c>
      <c r="G17053" t="str">
        <f>VLOOKUP(C17053,'data indicadores nacional'!$A$2:$G$24,7,FALSE)</f>
        <v>arriba</v>
      </c>
      <c r="H17053" s="9">
        <f>VLOOKUP(C17053,'data indicadores nacional'!$A$2:$F$24,6,FALSE)</f>
        <v>0.44294071764974818</v>
      </c>
      <c r="I17053" s="5" t="str">
        <f t="shared" si="1330"/>
        <v>alarma</v>
      </c>
      <c r="J17053" s="5">
        <f t="shared" si="1331"/>
        <v>0</v>
      </c>
      <c r="K17053" s="5">
        <f t="shared" si="1332"/>
        <v>1</v>
      </c>
      <c r="L17053" s="5">
        <f t="shared" si="1333"/>
        <v>1</v>
      </c>
      <c r="N17053" s="8">
        <f>VLOOKUP(C17053,'data indicadores nacional'!$A$2:$J$24,10,FALSE)</f>
        <v>80</v>
      </c>
      <c r="O17053" t="str">
        <f t="shared" si="1334"/>
        <v>alarma</v>
      </c>
    </row>
    <row r="17054" spans="1:15">
      <c r="A17054" t="s">
        <v>131</v>
      </c>
      <c r="B17054" t="s">
        <v>1218</v>
      </c>
      <c r="C17054" t="s">
        <v>149</v>
      </c>
      <c r="D17054" s="8">
        <v>8.7450808919982512E-2</v>
      </c>
      <c r="E17054" s="8">
        <v>0.15748031496062992</v>
      </c>
      <c r="F17054" s="8">
        <v>0.14703479823558241</v>
      </c>
      <c r="G17054" t="str">
        <f>VLOOKUP(C17054,'data indicadores nacional'!$A$2:$G$24,7,FALSE)</f>
        <v>abajo</v>
      </c>
      <c r="H17054" s="9">
        <f>VLOOKUP(C17054,'data indicadores nacional'!$A$2:$F$24,6,FALSE)</f>
        <v>3.3105825166439729E-2</v>
      </c>
      <c r="I17054" s="5" t="str">
        <f t="shared" si="1330"/>
        <v xml:space="preserve"> </v>
      </c>
      <c r="J17054" s="5">
        <f t="shared" si="1331"/>
        <v>0</v>
      </c>
      <c r="K17054" s="5">
        <f t="shared" si="1332"/>
        <v>1</v>
      </c>
      <c r="L17054" s="5">
        <f t="shared" si="1333"/>
        <v>1</v>
      </c>
      <c r="N17054" s="8" t="str">
        <f>VLOOKUP(C17054,'data indicadores nacional'!$A$2:$J$24,10,FALSE)</f>
        <v>-</v>
      </c>
      <c r="O17054" t="str">
        <f t="shared" si="1334"/>
        <v xml:space="preserve"> </v>
      </c>
    </row>
    <row r="17055" spans="1:15">
      <c r="A17055" t="s">
        <v>131</v>
      </c>
      <c r="B17055" t="s">
        <v>1218</v>
      </c>
      <c r="C17055" t="s">
        <v>150</v>
      </c>
      <c r="D17055" s="8">
        <v>0.13117621337997376</v>
      </c>
      <c r="E17055" s="8">
        <v>0.18611309949892627</v>
      </c>
      <c r="F17055" s="8">
        <v>0.14703479823558241</v>
      </c>
      <c r="G17055" t="str">
        <f>VLOOKUP(C17055,'data indicadores nacional'!$A$2:$G$24,7,FALSE)</f>
        <v>abajo</v>
      </c>
      <c r="H17055" s="9">
        <f>VLOOKUP(C17055,'data indicadores nacional'!$A$2:$F$24,6,FALSE)</f>
        <v>3.1798702633632006E-2</v>
      </c>
      <c r="I17055" s="5" t="str">
        <f t="shared" si="1330"/>
        <v xml:space="preserve"> </v>
      </c>
      <c r="J17055" s="5">
        <f t="shared" si="1331"/>
        <v>0</v>
      </c>
      <c r="K17055" s="5">
        <f t="shared" si="1332"/>
        <v>1</v>
      </c>
      <c r="L17055" s="5">
        <f t="shared" si="1333"/>
        <v>1</v>
      </c>
      <c r="N17055" s="8" t="str">
        <f>VLOOKUP(C17055,'data indicadores nacional'!$A$2:$J$24,10,FALSE)</f>
        <v>-</v>
      </c>
      <c r="O17055" t="str">
        <f t="shared" si="1334"/>
        <v xml:space="preserve"> </v>
      </c>
    </row>
    <row r="17056" spans="1:15">
      <c r="A17056" t="s">
        <v>131</v>
      </c>
      <c r="B17056" t="s">
        <v>1218</v>
      </c>
      <c r="C17056" t="s">
        <v>151</v>
      </c>
      <c r="D17056" s="8">
        <v>82.222222222222214</v>
      </c>
      <c r="E17056" s="8">
        <v>75.749559082892418</v>
      </c>
      <c r="F17056" s="8">
        <v>61.609907120743031</v>
      </c>
      <c r="G17056" t="str">
        <f>VLOOKUP(C17056,'data indicadores nacional'!$A$2:$G$24,7,FALSE)</f>
        <v>arriba</v>
      </c>
      <c r="H17056" s="9">
        <f>VLOOKUP(C17056,'data indicadores nacional'!$A$2:$F$24,6,FALSE)</f>
        <v>2.4115304789202416</v>
      </c>
      <c r="I17056" s="5" t="str">
        <f t="shared" si="1330"/>
        <v>alarma</v>
      </c>
      <c r="J17056" s="5">
        <f t="shared" si="1331"/>
        <v>0</v>
      </c>
      <c r="K17056" s="5">
        <f t="shared" si="1332"/>
        <v>1</v>
      </c>
      <c r="L17056" s="5">
        <f t="shared" si="1333"/>
        <v>1</v>
      </c>
      <c r="N17056" s="8" t="str">
        <f>VLOOKUP(C17056,'data indicadores nacional'!$A$2:$J$24,10,FALSE)</f>
        <v>-</v>
      </c>
      <c r="O17056" t="str">
        <f t="shared" si="1334"/>
        <v xml:space="preserve"> </v>
      </c>
    </row>
    <row r="17057" spans="1:15">
      <c r="A17057" t="s">
        <v>131</v>
      </c>
      <c r="B17057" t="s">
        <v>1219</v>
      </c>
      <c r="C17057" t="s">
        <v>147</v>
      </c>
      <c r="D17057" s="8">
        <v>0</v>
      </c>
      <c r="E17057" s="8">
        <v>0</v>
      </c>
      <c r="F17057" s="8">
        <v>0</v>
      </c>
      <c r="G17057" t="str">
        <f>VLOOKUP(C17057,'data indicadores nacional'!$A$2:$G$24,7,FALSE)</f>
        <v>abajo</v>
      </c>
      <c r="H17057" s="9">
        <f>VLOOKUP(C17057,'data indicadores nacional'!$A$2:$F$24,6,FALSE)</f>
        <v>3.1698266245721529E-2</v>
      </c>
      <c r="I17057" s="5" t="str">
        <f t="shared" si="1330"/>
        <v xml:space="preserve"> </v>
      </c>
      <c r="J17057" s="5">
        <f t="shared" si="1331"/>
        <v>0</v>
      </c>
      <c r="K17057" s="5">
        <f t="shared" si="1332"/>
        <v>0</v>
      </c>
      <c r="L17057" s="5">
        <f t="shared" si="1333"/>
        <v>0</v>
      </c>
      <c r="N17057" s="8">
        <f>VLOOKUP(C17057,'data indicadores nacional'!$A$2:$J$24,10,FALSE)</f>
        <v>1</v>
      </c>
      <c r="O17057" t="str">
        <f t="shared" si="1334"/>
        <v xml:space="preserve"> </v>
      </c>
    </row>
    <row r="17058" spans="1:15">
      <c r="A17058" t="s">
        <v>131</v>
      </c>
      <c r="B17058" t="s">
        <v>1219</v>
      </c>
      <c r="C17058" t="s">
        <v>148</v>
      </c>
      <c r="D17058" s="8">
        <v>4.0495137046861185</v>
      </c>
      <c r="E17058" s="8">
        <v>10.227133210558625</v>
      </c>
      <c r="F17058" s="8">
        <v>10.868924889543447</v>
      </c>
      <c r="G17058" t="str">
        <f>VLOOKUP(C17058,'data indicadores nacional'!$A$2:$G$24,7,FALSE)</f>
        <v>arriba</v>
      </c>
      <c r="H17058" s="9">
        <f>VLOOKUP(C17058,'data indicadores nacional'!$A$2:$F$24,6,FALSE)</f>
        <v>0.44294071764974818</v>
      </c>
      <c r="I17058" s="5" t="str">
        <f t="shared" si="1330"/>
        <v xml:space="preserve"> </v>
      </c>
      <c r="J17058" s="5">
        <f t="shared" si="1331"/>
        <v>1</v>
      </c>
      <c r="K17058" s="5">
        <f t="shared" si="1332"/>
        <v>0</v>
      </c>
      <c r="L17058" s="5">
        <f t="shared" si="1333"/>
        <v>1</v>
      </c>
      <c r="N17058" s="8">
        <f>VLOOKUP(C17058,'data indicadores nacional'!$A$2:$J$24,10,FALSE)</f>
        <v>80</v>
      </c>
      <c r="O17058" t="str">
        <f t="shared" si="1334"/>
        <v>alarma</v>
      </c>
    </row>
    <row r="17059" spans="1:15">
      <c r="A17059" t="s">
        <v>131</v>
      </c>
      <c r="B17059" t="s">
        <v>1219</v>
      </c>
      <c r="C17059" t="s">
        <v>149</v>
      </c>
      <c r="D17059" s="8">
        <v>0.10610079575596816</v>
      </c>
      <c r="E17059" s="8">
        <v>0.30693677102516881</v>
      </c>
      <c r="F17059" s="8">
        <v>0.10309278350515465</v>
      </c>
      <c r="G17059" t="str">
        <f>VLOOKUP(C17059,'data indicadores nacional'!$A$2:$G$24,7,FALSE)</f>
        <v>abajo</v>
      </c>
      <c r="H17059" s="9">
        <f>VLOOKUP(C17059,'data indicadores nacional'!$A$2:$F$24,6,FALSE)</f>
        <v>3.3105825166439729E-2</v>
      </c>
      <c r="I17059" s="5" t="str">
        <f t="shared" si="1330"/>
        <v xml:space="preserve"> </v>
      </c>
      <c r="J17059" s="5">
        <f t="shared" si="1331"/>
        <v>0</v>
      </c>
      <c r="K17059" s="5">
        <f t="shared" si="1332"/>
        <v>0</v>
      </c>
      <c r="L17059" s="5">
        <f t="shared" si="1333"/>
        <v>0</v>
      </c>
      <c r="N17059" s="8" t="str">
        <f>VLOOKUP(C17059,'data indicadores nacional'!$A$2:$J$24,10,FALSE)</f>
        <v>-</v>
      </c>
      <c r="O17059" t="str">
        <f t="shared" si="1334"/>
        <v xml:space="preserve"> </v>
      </c>
    </row>
    <row r="17060" spans="1:15">
      <c r="A17060" t="s">
        <v>131</v>
      </c>
      <c r="B17060" t="s">
        <v>1219</v>
      </c>
      <c r="C17060" t="s">
        <v>150</v>
      </c>
      <c r="D17060" s="8">
        <v>5.305039787798408E-2</v>
      </c>
      <c r="E17060" s="8">
        <v>0.33149171270718231</v>
      </c>
      <c r="F17060" s="8">
        <v>0.27982326951399117</v>
      </c>
      <c r="G17060" t="str">
        <f>VLOOKUP(C17060,'data indicadores nacional'!$A$2:$G$24,7,FALSE)</f>
        <v>abajo</v>
      </c>
      <c r="H17060" s="9">
        <f>VLOOKUP(C17060,'data indicadores nacional'!$A$2:$F$24,6,FALSE)</f>
        <v>3.1798702633632006E-2</v>
      </c>
      <c r="I17060" s="5" t="str">
        <f t="shared" si="1330"/>
        <v xml:space="preserve"> </v>
      </c>
      <c r="J17060" s="5">
        <f t="shared" si="1331"/>
        <v>0</v>
      </c>
      <c r="K17060" s="5">
        <f t="shared" si="1332"/>
        <v>1</v>
      </c>
      <c r="L17060" s="5">
        <f t="shared" si="1333"/>
        <v>1</v>
      </c>
      <c r="N17060" s="8" t="str">
        <f>VLOOKUP(C17060,'data indicadores nacional'!$A$2:$J$24,10,FALSE)</f>
        <v>-</v>
      </c>
      <c r="O17060" t="str">
        <f t="shared" si="1334"/>
        <v xml:space="preserve"> </v>
      </c>
    </row>
    <row r="17061" spans="1:15">
      <c r="A17061" t="s">
        <v>131</v>
      </c>
      <c r="B17061" t="s">
        <v>1219</v>
      </c>
      <c r="C17061" t="s">
        <v>151</v>
      </c>
      <c r="D17061" s="8">
        <v>64.951768488745969</v>
      </c>
      <c r="E17061" s="8">
        <v>75.957926371149512</v>
      </c>
      <c r="F17061" s="8">
        <v>73.308957952468006</v>
      </c>
      <c r="G17061" t="str">
        <f>VLOOKUP(C17061,'data indicadores nacional'!$A$2:$G$24,7,FALSE)</f>
        <v>arriba</v>
      </c>
      <c r="H17061" s="9">
        <f>VLOOKUP(C17061,'data indicadores nacional'!$A$2:$F$24,6,FALSE)</f>
        <v>2.4115304789202416</v>
      </c>
      <c r="I17061" s="5" t="str">
        <f t="shared" si="1330"/>
        <v>alarma</v>
      </c>
      <c r="J17061" s="5">
        <f t="shared" si="1331"/>
        <v>1</v>
      </c>
      <c r="K17061" s="5">
        <f t="shared" si="1332"/>
        <v>0</v>
      </c>
      <c r="L17061" s="5">
        <f t="shared" si="1333"/>
        <v>1</v>
      </c>
      <c r="N17061" s="8" t="str">
        <f>VLOOKUP(C17061,'data indicadores nacional'!$A$2:$J$24,10,FALSE)</f>
        <v>-</v>
      </c>
      <c r="O17061" t="str">
        <f t="shared" si="1334"/>
        <v xml:space="preserve"> </v>
      </c>
    </row>
    <row r="17062" spans="1:15">
      <c r="A17062" t="s">
        <v>131</v>
      </c>
      <c r="B17062" t="s">
        <v>1220</v>
      </c>
      <c r="C17062" t="s">
        <v>147</v>
      </c>
      <c r="D17062" s="8">
        <v>0</v>
      </c>
      <c r="E17062" s="8">
        <v>0</v>
      </c>
      <c r="F17062" s="8">
        <v>0</v>
      </c>
      <c r="G17062" t="str">
        <f>VLOOKUP(C17062,'data indicadores nacional'!$A$2:$G$24,7,FALSE)</f>
        <v>abajo</v>
      </c>
      <c r="H17062" s="9">
        <f>VLOOKUP(C17062,'data indicadores nacional'!$A$2:$F$24,6,FALSE)</f>
        <v>3.1698266245721529E-2</v>
      </c>
      <c r="I17062" s="5" t="str">
        <f t="shared" si="1330"/>
        <v xml:space="preserve"> </v>
      </c>
      <c r="J17062" s="5">
        <f t="shared" si="1331"/>
        <v>0</v>
      </c>
      <c r="K17062" s="5">
        <f t="shared" si="1332"/>
        <v>0</v>
      </c>
      <c r="L17062" s="5">
        <f t="shared" si="1333"/>
        <v>0</v>
      </c>
      <c r="N17062" s="8">
        <f>VLOOKUP(C17062,'data indicadores nacional'!$A$2:$J$24,10,FALSE)</f>
        <v>1</v>
      </c>
      <c r="O17062" t="str">
        <f t="shared" si="1334"/>
        <v xml:space="preserve"> </v>
      </c>
    </row>
    <row r="17063" spans="1:15">
      <c r="A17063" t="s">
        <v>131</v>
      </c>
      <c r="B17063" t="s">
        <v>1220</v>
      </c>
      <c r="C17063" t="s">
        <v>148</v>
      </c>
      <c r="D17063" s="8">
        <v>9.11983032873807</v>
      </c>
      <c r="E17063" s="8">
        <v>8.3038501560874085</v>
      </c>
      <c r="F17063" s="8">
        <v>10.494236120312706</v>
      </c>
      <c r="G17063" t="str">
        <f>VLOOKUP(C17063,'data indicadores nacional'!$A$2:$G$24,7,FALSE)</f>
        <v>arriba</v>
      </c>
      <c r="H17063" s="9">
        <f>VLOOKUP(C17063,'data indicadores nacional'!$A$2:$F$24,6,FALSE)</f>
        <v>0.44294071764974818</v>
      </c>
      <c r="I17063" s="5" t="str">
        <f t="shared" si="1330"/>
        <v xml:space="preserve"> </v>
      </c>
      <c r="J17063" s="5">
        <f t="shared" si="1331"/>
        <v>1</v>
      </c>
      <c r="K17063" s="5">
        <f t="shared" si="1332"/>
        <v>0</v>
      </c>
      <c r="L17063" s="5">
        <f t="shared" si="1333"/>
        <v>1</v>
      </c>
      <c r="N17063" s="8">
        <f>VLOOKUP(C17063,'data indicadores nacional'!$A$2:$J$24,10,FALSE)</f>
        <v>80</v>
      </c>
      <c r="O17063" t="str">
        <f t="shared" si="1334"/>
        <v>alarma</v>
      </c>
    </row>
    <row r="17064" spans="1:15">
      <c r="A17064" t="s">
        <v>131</v>
      </c>
      <c r="B17064" t="s">
        <v>1220</v>
      </c>
      <c r="C17064" t="s">
        <v>149</v>
      </c>
      <c r="D17064" s="8">
        <v>0.18316783958353416</v>
      </c>
      <c r="E17064" s="8">
        <v>0.12486992715920915</v>
      </c>
      <c r="F17064" s="8">
        <v>0.15900357758049558</v>
      </c>
      <c r="G17064" t="str">
        <f>VLOOKUP(C17064,'data indicadores nacional'!$A$2:$G$24,7,FALSE)</f>
        <v>abajo</v>
      </c>
      <c r="H17064" s="9">
        <f>VLOOKUP(C17064,'data indicadores nacional'!$A$2:$F$24,6,FALSE)</f>
        <v>3.3105825166439729E-2</v>
      </c>
      <c r="I17064" s="5" t="str">
        <f t="shared" si="1330"/>
        <v>alarma</v>
      </c>
      <c r="J17064" s="5">
        <f t="shared" si="1331"/>
        <v>1</v>
      </c>
      <c r="K17064" s="5">
        <f t="shared" si="1332"/>
        <v>0</v>
      </c>
      <c r="L17064" s="5">
        <f t="shared" si="1333"/>
        <v>1</v>
      </c>
      <c r="N17064" s="8" t="str">
        <f>VLOOKUP(C17064,'data indicadores nacional'!$A$2:$J$24,10,FALSE)</f>
        <v>-</v>
      </c>
      <c r="O17064" t="str">
        <f t="shared" si="1334"/>
        <v xml:space="preserve"> </v>
      </c>
    </row>
    <row r="17065" spans="1:15">
      <c r="A17065" t="s">
        <v>131</v>
      </c>
      <c r="B17065" t="s">
        <v>1220</v>
      </c>
      <c r="C17065" t="s">
        <v>150</v>
      </c>
      <c r="D17065" s="8">
        <v>0.22172949002217296</v>
      </c>
      <c r="E17065" s="8">
        <v>0.18730489073881373</v>
      </c>
      <c r="F17065" s="8">
        <v>0.31800715516099115</v>
      </c>
      <c r="G17065" t="str">
        <f>VLOOKUP(C17065,'data indicadores nacional'!$A$2:$G$24,7,FALSE)</f>
        <v>abajo</v>
      </c>
      <c r="H17065" s="9">
        <f>VLOOKUP(C17065,'data indicadores nacional'!$A$2:$F$24,6,FALSE)</f>
        <v>3.1798702633632006E-2</v>
      </c>
      <c r="I17065" s="5" t="str">
        <f t="shared" si="1330"/>
        <v>alarma</v>
      </c>
      <c r="J17065" s="5">
        <f t="shared" si="1331"/>
        <v>0</v>
      </c>
      <c r="K17065" s="5">
        <f t="shared" si="1332"/>
        <v>1</v>
      </c>
      <c r="L17065" s="5">
        <f t="shared" si="1333"/>
        <v>1</v>
      </c>
      <c r="N17065" s="8" t="str">
        <f>VLOOKUP(C17065,'data indicadores nacional'!$A$2:$J$24,10,FALSE)</f>
        <v>-</v>
      </c>
      <c r="O17065" t="str">
        <f t="shared" si="1334"/>
        <v xml:space="preserve"> </v>
      </c>
    </row>
    <row r="17066" spans="1:15">
      <c r="A17066" t="s">
        <v>131</v>
      </c>
      <c r="B17066" t="s">
        <v>1220</v>
      </c>
      <c r="C17066" t="s">
        <v>151</v>
      </c>
      <c r="D17066" s="8">
        <v>81.671159029649601</v>
      </c>
      <c r="E17066" s="8">
        <v>48.430493273542602</v>
      </c>
      <c r="F17066" s="8">
        <v>49.956408020924151</v>
      </c>
      <c r="G17066" t="str">
        <f>VLOOKUP(C17066,'data indicadores nacional'!$A$2:$G$24,7,FALSE)</f>
        <v>arriba</v>
      </c>
      <c r="H17066" s="9">
        <f>VLOOKUP(C17066,'data indicadores nacional'!$A$2:$F$24,6,FALSE)</f>
        <v>2.4115304789202416</v>
      </c>
      <c r="I17066" s="5" t="str">
        <f t="shared" si="1330"/>
        <v xml:space="preserve"> </v>
      </c>
      <c r="J17066" s="5">
        <f t="shared" si="1331"/>
        <v>0</v>
      </c>
      <c r="K17066" s="5">
        <f t="shared" si="1332"/>
        <v>1</v>
      </c>
      <c r="L17066" s="5">
        <f t="shared" si="1333"/>
        <v>1</v>
      </c>
      <c r="N17066" s="8" t="str">
        <f>VLOOKUP(C17066,'data indicadores nacional'!$A$2:$J$24,10,FALSE)</f>
        <v>-</v>
      </c>
      <c r="O17066" t="str">
        <f t="shared" si="1334"/>
        <v xml:space="preserve"> </v>
      </c>
    </row>
    <row r="17067" spans="1:15">
      <c r="A17067" t="s">
        <v>131</v>
      </c>
      <c r="B17067" t="s">
        <v>1221</v>
      </c>
      <c r="C17067" t="s">
        <v>147</v>
      </c>
      <c r="D17067" s="8">
        <v>0</v>
      </c>
      <c r="E17067" s="8">
        <v>0</v>
      </c>
      <c r="F17067" s="8">
        <v>0</v>
      </c>
      <c r="G17067" t="str">
        <f>VLOOKUP(C17067,'data indicadores nacional'!$A$2:$G$24,7,FALSE)</f>
        <v>abajo</v>
      </c>
      <c r="H17067" s="9">
        <f>VLOOKUP(C17067,'data indicadores nacional'!$A$2:$F$24,6,FALSE)</f>
        <v>3.1698266245721529E-2</v>
      </c>
      <c r="I17067" s="5" t="str">
        <f t="shared" si="1330"/>
        <v xml:space="preserve"> </v>
      </c>
      <c r="J17067" s="5">
        <f t="shared" si="1331"/>
        <v>0</v>
      </c>
      <c r="K17067" s="5">
        <f t="shared" si="1332"/>
        <v>0</v>
      </c>
      <c r="L17067" s="5">
        <f t="shared" si="1333"/>
        <v>0</v>
      </c>
      <c r="N17067" s="8">
        <f>VLOOKUP(C17067,'data indicadores nacional'!$A$2:$J$24,10,FALSE)</f>
        <v>1</v>
      </c>
      <c r="O17067" t="str">
        <f t="shared" si="1334"/>
        <v xml:space="preserve"> </v>
      </c>
    </row>
    <row r="17068" spans="1:15">
      <c r="A17068" t="s">
        <v>131</v>
      </c>
      <c r="B17068" t="s">
        <v>1221</v>
      </c>
      <c r="C17068" t="s">
        <v>148</v>
      </c>
      <c r="D17068" s="8">
        <v>3.8840664999264383</v>
      </c>
      <c r="E17068" s="8">
        <v>2.1623383679235033</v>
      </c>
      <c r="F17068" s="8">
        <v>2.9824079164376029</v>
      </c>
      <c r="G17068" t="str">
        <f>VLOOKUP(C17068,'data indicadores nacional'!$A$2:$G$24,7,FALSE)</f>
        <v>arriba</v>
      </c>
      <c r="H17068" s="9">
        <f>VLOOKUP(C17068,'data indicadores nacional'!$A$2:$F$24,6,FALSE)</f>
        <v>0.44294071764974818</v>
      </c>
      <c r="I17068" s="5" t="str">
        <f t="shared" si="1330"/>
        <v xml:space="preserve"> </v>
      </c>
      <c r="J17068" s="5">
        <f t="shared" si="1331"/>
        <v>0</v>
      </c>
      <c r="K17068" s="5">
        <f t="shared" si="1332"/>
        <v>1</v>
      </c>
      <c r="L17068" s="5">
        <f t="shared" si="1333"/>
        <v>1</v>
      </c>
      <c r="N17068" s="8">
        <f>VLOOKUP(C17068,'data indicadores nacional'!$A$2:$J$24,10,FALSE)</f>
        <v>80</v>
      </c>
      <c r="O17068" t="str">
        <f t="shared" si="1334"/>
        <v>alarma</v>
      </c>
    </row>
    <row r="17069" spans="1:15">
      <c r="A17069" t="s">
        <v>131</v>
      </c>
      <c r="B17069" t="s">
        <v>1221</v>
      </c>
      <c r="C17069" t="s">
        <v>149</v>
      </c>
      <c r="D17069" s="8">
        <v>0.20597322348094746</v>
      </c>
      <c r="E17069" s="8">
        <v>0.29338259263283711</v>
      </c>
      <c r="F17069" s="8">
        <v>0.23364485981308408</v>
      </c>
      <c r="G17069" t="str">
        <f>VLOOKUP(C17069,'data indicadores nacional'!$A$2:$G$24,7,FALSE)</f>
        <v>abajo</v>
      </c>
      <c r="H17069" s="9">
        <f>VLOOKUP(C17069,'data indicadores nacional'!$A$2:$F$24,6,FALSE)</f>
        <v>3.3105825166439729E-2</v>
      </c>
      <c r="I17069" s="5" t="str">
        <f t="shared" si="1330"/>
        <v xml:space="preserve"> </v>
      </c>
      <c r="J17069" s="5">
        <f t="shared" si="1331"/>
        <v>0</v>
      </c>
      <c r="K17069" s="5">
        <f t="shared" si="1332"/>
        <v>1</v>
      </c>
      <c r="L17069" s="5">
        <f t="shared" si="1333"/>
        <v>1</v>
      </c>
      <c r="N17069" s="8" t="str">
        <f>VLOOKUP(C17069,'data indicadores nacional'!$A$2:$J$24,10,FALSE)</f>
        <v>-</v>
      </c>
      <c r="O17069" t="str">
        <f t="shared" si="1334"/>
        <v xml:space="preserve"> </v>
      </c>
    </row>
    <row r="17070" spans="1:15">
      <c r="A17070" t="s">
        <v>131</v>
      </c>
      <c r="B17070" t="s">
        <v>1221</v>
      </c>
      <c r="C17070" t="s">
        <v>150</v>
      </c>
      <c r="D17070" s="8">
        <v>0.1176989848462557</v>
      </c>
      <c r="E17070" s="8">
        <v>0.24991850483537975</v>
      </c>
      <c r="F17070" s="8">
        <v>0.24738867509620671</v>
      </c>
      <c r="G17070" t="str">
        <f>VLOOKUP(C17070,'data indicadores nacional'!$A$2:$G$24,7,FALSE)</f>
        <v>abajo</v>
      </c>
      <c r="H17070" s="9">
        <f>VLOOKUP(C17070,'data indicadores nacional'!$A$2:$F$24,6,FALSE)</f>
        <v>3.1798702633632006E-2</v>
      </c>
      <c r="I17070" s="5" t="str">
        <f t="shared" si="1330"/>
        <v xml:space="preserve"> </v>
      </c>
      <c r="J17070" s="5">
        <f t="shared" si="1331"/>
        <v>0</v>
      </c>
      <c r="K17070" s="5">
        <f t="shared" si="1332"/>
        <v>1</v>
      </c>
      <c r="L17070" s="5">
        <f t="shared" si="1333"/>
        <v>1</v>
      </c>
      <c r="N17070" s="8" t="str">
        <f>VLOOKUP(C17070,'data indicadores nacional'!$A$2:$J$24,10,FALSE)</f>
        <v>-</v>
      </c>
      <c r="O17070" t="str">
        <f t="shared" si="1334"/>
        <v xml:space="preserve"> </v>
      </c>
    </row>
    <row r="17071" spans="1:15">
      <c r="A17071" t="s">
        <v>131</v>
      </c>
      <c r="B17071" t="s">
        <v>1221</v>
      </c>
      <c r="C17071" t="s">
        <v>151</v>
      </c>
      <c r="D17071" s="8">
        <v>82.614056720098645</v>
      </c>
      <c r="E17071" s="8">
        <v>37.27106227106227</v>
      </c>
      <c r="F17071" s="8">
        <v>59.026128266033254</v>
      </c>
      <c r="G17071" t="str">
        <f>VLOOKUP(C17071,'data indicadores nacional'!$A$2:$G$24,7,FALSE)</f>
        <v>arriba</v>
      </c>
      <c r="H17071" s="9">
        <f>VLOOKUP(C17071,'data indicadores nacional'!$A$2:$F$24,6,FALSE)</f>
        <v>2.4115304789202416</v>
      </c>
      <c r="I17071" s="5" t="str">
        <f t="shared" si="1330"/>
        <v xml:space="preserve"> </v>
      </c>
      <c r="J17071" s="5">
        <f t="shared" si="1331"/>
        <v>0</v>
      </c>
      <c r="K17071" s="5">
        <f t="shared" si="1332"/>
        <v>1</v>
      </c>
      <c r="L17071" s="5">
        <f t="shared" si="1333"/>
        <v>1</v>
      </c>
      <c r="N17071" s="8" t="str">
        <f>VLOOKUP(C17071,'data indicadores nacional'!$A$2:$J$24,10,FALSE)</f>
        <v>-</v>
      </c>
      <c r="O17071" t="str">
        <f t="shared" si="1334"/>
        <v xml:space="preserve"> </v>
      </c>
    </row>
    <row r="17072" spans="1:15">
      <c r="A17072" t="s">
        <v>131</v>
      </c>
      <c r="B17072" t="s">
        <v>1222</v>
      </c>
      <c r="C17072" t="s">
        <v>147</v>
      </c>
      <c r="D17072" s="8">
        <v>0</v>
      </c>
      <c r="E17072" s="8">
        <v>0</v>
      </c>
      <c r="F17072" s="8">
        <v>0</v>
      </c>
      <c r="G17072" t="str">
        <f>VLOOKUP(C17072,'data indicadores nacional'!$A$2:$G$24,7,FALSE)</f>
        <v>abajo</v>
      </c>
      <c r="H17072" s="9">
        <f>VLOOKUP(C17072,'data indicadores nacional'!$A$2:$F$24,6,FALSE)</f>
        <v>3.1698266245721529E-2</v>
      </c>
      <c r="I17072" s="5" t="str">
        <f t="shared" si="1330"/>
        <v xml:space="preserve"> </v>
      </c>
      <c r="J17072" s="5">
        <f t="shared" si="1331"/>
        <v>0</v>
      </c>
      <c r="K17072" s="5">
        <f t="shared" si="1332"/>
        <v>0</v>
      </c>
      <c r="L17072" s="5">
        <f t="shared" si="1333"/>
        <v>0</v>
      </c>
      <c r="N17072" s="8">
        <f>VLOOKUP(C17072,'data indicadores nacional'!$A$2:$J$24,10,FALSE)</f>
        <v>1</v>
      </c>
      <c r="O17072" t="str">
        <f t="shared" si="1334"/>
        <v xml:space="preserve"> </v>
      </c>
    </row>
    <row r="17073" spans="1:15">
      <c r="A17073" t="s">
        <v>131</v>
      </c>
      <c r="B17073" t="s">
        <v>1222</v>
      </c>
      <c r="C17073" t="s">
        <v>148</v>
      </c>
      <c r="D17073" s="8">
        <v>4.9875311720698257</v>
      </c>
      <c r="E17073" s="8">
        <v>1.6853932584269662</v>
      </c>
      <c r="F17073" s="8">
        <v>3.4219001610305959</v>
      </c>
      <c r="G17073" t="str">
        <f>VLOOKUP(C17073,'data indicadores nacional'!$A$2:$G$24,7,FALSE)</f>
        <v>arriba</v>
      </c>
      <c r="H17073" s="9">
        <f>VLOOKUP(C17073,'data indicadores nacional'!$A$2:$F$24,6,FALSE)</f>
        <v>0.44294071764974818</v>
      </c>
      <c r="I17073" s="5" t="str">
        <f t="shared" si="1330"/>
        <v xml:space="preserve"> </v>
      </c>
      <c r="J17073" s="5">
        <f t="shared" si="1331"/>
        <v>0</v>
      </c>
      <c r="K17073" s="5">
        <f t="shared" si="1332"/>
        <v>1</v>
      </c>
      <c r="L17073" s="5">
        <f t="shared" si="1333"/>
        <v>1</v>
      </c>
      <c r="N17073" s="8">
        <f>VLOOKUP(C17073,'data indicadores nacional'!$A$2:$J$24,10,FALSE)</f>
        <v>80</v>
      </c>
      <c r="O17073" t="str">
        <f t="shared" si="1334"/>
        <v>alarma</v>
      </c>
    </row>
    <row r="17074" spans="1:15">
      <c r="A17074" t="s">
        <v>131</v>
      </c>
      <c r="B17074" t="s">
        <v>1222</v>
      </c>
      <c r="C17074" t="s">
        <v>149</v>
      </c>
      <c r="D17074" s="8">
        <v>0.24937655860349126</v>
      </c>
      <c r="E17074" s="8">
        <v>0.21067415730337077</v>
      </c>
      <c r="F17074" s="8">
        <v>0.12077294685990338</v>
      </c>
      <c r="G17074" t="str">
        <f>VLOOKUP(C17074,'data indicadores nacional'!$A$2:$G$24,7,FALSE)</f>
        <v>abajo</v>
      </c>
      <c r="H17074" s="9">
        <f>VLOOKUP(C17074,'data indicadores nacional'!$A$2:$F$24,6,FALSE)</f>
        <v>3.3105825166439729E-2</v>
      </c>
      <c r="I17074" s="5" t="str">
        <f t="shared" si="1330"/>
        <v xml:space="preserve"> </v>
      </c>
      <c r="J17074" s="5">
        <f t="shared" si="1331"/>
        <v>1</v>
      </c>
      <c r="K17074" s="5">
        <f t="shared" si="1332"/>
        <v>0</v>
      </c>
      <c r="L17074" s="5">
        <f t="shared" si="1333"/>
        <v>1</v>
      </c>
      <c r="N17074" s="8" t="str">
        <f>VLOOKUP(C17074,'data indicadores nacional'!$A$2:$J$24,10,FALSE)</f>
        <v>-</v>
      </c>
      <c r="O17074" t="str">
        <f t="shared" si="1334"/>
        <v xml:space="preserve"> </v>
      </c>
    </row>
    <row r="17075" spans="1:15">
      <c r="A17075" t="s">
        <v>131</v>
      </c>
      <c r="B17075" t="s">
        <v>1222</v>
      </c>
      <c r="C17075" t="s">
        <v>150</v>
      </c>
      <c r="D17075" s="8">
        <v>0.12468827930174563</v>
      </c>
      <c r="E17075" s="8">
        <v>0.10533707865168539</v>
      </c>
      <c r="F17075" s="8">
        <v>0.1610305958132045</v>
      </c>
      <c r="G17075" t="str">
        <f>VLOOKUP(C17075,'data indicadores nacional'!$A$2:$G$24,7,FALSE)</f>
        <v>abajo</v>
      </c>
      <c r="H17075" s="9">
        <f>VLOOKUP(C17075,'data indicadores nacional'!$A$2:$F$24,6,FALSE)</f>
        <v>3.1798702633632006E-2</v>
      </c>
      <c r="I17075" s="5" t="str">
        <f t="shared" si="1330"/>
        <v>alarma</v>
      </c>
      <c r="J17075" s="5">
        <f t="shared" si="1331"/>
        <v>0</v>
      </c>
      <c r="K17075" s="5">
        <f t="shared" si="1332"/>
        <v>1</v>
      </c>
      <c r="L17075" s="5">
        <f t="shared" si="1333"/>
        <v>1</v>
      </c>
      <c r="N17075" s="8" t="str">
        <f>VLOOKUP(C17075,'data indicadores nacional'!$A$2:$J$24,10,FALSE)</f>
        <v>-</v>
      </c>
      <c r="O17075" t="str">
        <f t="shared" si="1334"/>
        <v xml:space="preserve"> </v>
      </c>
    </row>
    <row r="17076" spans="1:15">
      <c r="A17076" t="s">
        <v>131</v>
      </c>
      <c r="B17076" t="s">
        <v>1222</v>
      </c>
      <c r="C17076" t="s">
        <v>151</v>
      </c>
      <c r="D17076" s="8">
        <v>90.372670807453417</v>
      </c>
      <c r="E17076" s="8">
        <v>25.561797752808989</v>
      </c>
      <c r="F17076" s="8">
        <v>64.930555555555557</v>
      </c>
      <c r="G17076" t="str">
        <f>VLOOKUP(C17076,'data indicadores nacional'!$A$2:$G$24,7,FALSE)</f>
        <v>arriba</v>
      </c>
      <c r="H17076" s="9">
        <f>VLOOKUP(C17076,'data indicadores nacional'!$A$2:$F$24,6,FALSE)</f>
        <v>2.4115304789202416</v>
      </c>
      <c r="I17076" s="5" t="str">
        <f t="shared" si="1330"/>
        <v xml:space="preserve"> </v>
      </c>
      <c r="J17076" s="5">
        <f t="shared" si="1331"/>
        <v>0</v>
      </c>
      <c r="K17076" s="5">
        <f t="shared" si="1332"/>
        <v>1</v>
      </c>
      <c r="L17076" s="5">
        <f t="shared" si="1333"/>
        <v>1</v>
      </c>
      <c r="N17076" s="8" t="str">
        <f>VLOOKUP(C17076,'data indicadores nacional'!$A$2:$J$24,10,FALSE)</f>
        <v>-</v>
      </c>
      <c r="O17076" t="str">
        <f t="shared" si="1334"/>
        <v xml:space="preserve"> </v>
      </c>
    </row>
    <row r="17077" spans="1:15">
      <c r="A17077" t="s">
        <v>131</v>
      </c>
      <c r="B17077" t="s">
        <v>1223</v>
      </c>
      <c r="C17077" t="s">
        <v>147</v>
      </c>
      <c r="D17077" s="8">
        <v>0</v>
      </c>
      <c r="E17077" s="8">
        <v>0.62208398133748055</v>
      </c>
      <c r="F17077" s="8">
        <v>0</v>
      </c>
      <c r="G17077" t="str">
        <f>VLOOKUP(C17077,'data indicadores nacional'!$A$2:$G$24,7,FALSE)</f>
        <v>abajo</v>
      </c>
      <c r="H17077" s="9">
        <f>VLOOKUP(C17077,'data indicadores nacional'!$A$2:$F$24,6,FALSE)</f>
        <v>3.1698266245721529E-2</v>
      </c>
      <c r="I17077" s="5" t="str">
        <f t="shared" si="1330"/>
        <v xml:space="preserve"> </v>
      </c>
      <c r="J17077" s="5">
        <f t="shared" si="1331"/>
        <v>0</v>
      </c>
      <c r="K17077" s="5">
        <f t="shared" si="1332"/>
        <v>0</v>
      </c>
      <c r="L17077" s="5">
        <f t="shared" si="1333"/>
        <v>0</v>
      </c>
      <c r="N17077" s="8">
        <f>VLOOKUP(C17077,'data indicadores nacional'!$A$2:$J$24,10,FALSE)</f>
        <v>1</v>
      </c>
      <c r="O17077" t="str">
        <f t="shared" si="1334"/>
        <v xml:space="preserve"> </v>
      </c>
    </row>
    <row r="17078" spans="1:15">
      <c r="A17078" t="s">
        <v>131</v>
      </c>
      <c r="B17078" t="s">
        <v>1223</v>
      </c>
      <c r="C17078" t="s">
        <v>148</v>
      </c>
      <c r="D17078" s="8">
        <v>5.3493013972055889</v>
      </c>
      <c r="E17078" s="8">
        <v>8.2540361381374971</v>
      </c>
      <c r="F17078" s="8">
        <v>6.4018015119832707</v>
      </c>
      <c r="G17078" t="str">
        <f>VLOOKUP(C17078,'data indicadores nacional'!$A$2:$G$24,7,FALSE)</f>
        <v>arriba</v>
      </c>
      <c r="H17078" s="9">
        <f>VLOOKUP(C17078,'data indicadores nacional'!$A$2:$F$24,6,FALSE)</f>
        <v>0.44294071764974818</v>
      </c>
      <c r="I17078" s="5" t="str">
        <f t="shared" si="1330"/>
        <v>alarma</v>
      </c>
      <c r="J17078" s="5">
        <f t="shared" si="1331"/>
        <v>1</v>
      </c>
      <c r="K17078" s="5">
        <f t="shared" si="1332"/>
        <v>0</v>
      </c>
      <c r="L17078" s="5">
        <f t="shared" si="1333"/>
        <v>1</v>
      </c>
      <c r="N17078" s="8">
        <f>VLOOKUP(C17078,'data indicadores nacional'!$A$2:$J$24,10,FALSE)</f>
        <v>80</v>
      </c>
      <c r="O17078" t="str">
        <f t="shared" si="1334"/>
        <v>alarma</v>
      </c>
    </row>
    <row r="17079" spans="1:15">
      <c r="A17079" t="s">
        <v>131</v>
      </c>
      <c r="B17079" t="s">
        <v>1223</v>
      </c>
      <c r="C17079" t="s">
        <v>149</v>
      </c>
      <c r="D17079" s="8">
        <v>0.1330671989354624</v>
      </c>
      <c r="E17079" s="8">
        <v>0.37421148294664813</v>
      </c>
      <c r="F17079" s="8">
        <v>0.27344378317516488</v>
      </c>
      <c r="G17079" t="str">
        <f>VLOOKUP(C17079,'data indicadores nacional'!$A$2:$G$24,7,FALSE)</f>
        <v>abajo</v>
      </c>
      <c r="H17079" s="9">
        <f>VLOOKUP(C17079,'data indicadores nacional'!$A$2:$F$24,6,FALSE)</f>
        <v>3.3105825166439729E-2</v>
      </c>
      <c r="I17079" s="5" t="str">
        <f t="shared" si="1330"/>
        <v xml:space="preserve"> </v>
      </c>
      <c r="J17079" s="5">
        <f t="shared" si="1331"/>
        <v>0</v>
      </c>
      <c r="K17079" s="5">
        <f t="shared" si="1332"/>
        <v>1</v>
      </c>
      <c r="L17079" s="5">
        <f t="shared" si="1333"/>
        <v>1</v>
      </c>
      <c r="N17079" s="8" t="str">
        <f>VLOOKUP(C17079,'data indicadores nacional'!$A$2:$J$24,10,FALSE)</f>
        <v>-</v>
      </c>
      <c r="O17079" t="str">
        <f t="shared" si="1334"/>
        <v xml:space="preserve"> </v>
      </c>
    </row>
    <row r="17080" spans="1:15">
      <c r="A17080" t="s">
        <v>131</v>
      </c>
      <c r="B17080" t="s">
        <v>1223</v>
      </c>
      <c r="C17080" t="s">
        <v>150</v>
      </c>
      <c r="D17080" s="8">
        <v>0.14637391882900866</v>
      </c>
      <c r="E17080" s="8">
        <v>0.1176093232118037</v>
      </c>
      <c r="F17080" s="8">
        <v>0.24127392633102782</v>
      </c>
      <c r="G17080" t="str">
        <f>VLOOKUP(C17080,'data indicadores nacional'!$A$2:$G$24,7,FALSE)</f>
        <v>abajo</v>
      </c>
      <c r="H17080" s="9">
        <f>VLOOKUP(C17080,'data indicadores nacional'!$A$2:$F$24,6,FALSE)</f>
        <v>3.1798702633632006E-2</v>
      </c>
      <c r="I17080" s="5" t="str">
        <f t="shared" si="1330"/>
        <v>alarma</v>
      </c>
      <c r="J17080" s="5">
        <f t="shared" si="1331"/>
        <v>0</v>
      </c>
      <c r="K17080" s="5">
        <f t="shared" si="1332"/>
        <v>1</v>
      </c>
      <c r="L17080" s="5">
        <f t="shared" si="1333"/>
        <v>1</v>
      </c>
      <c r="N17080" s="8" t="str">
        <f>VLOOKUP(C17080,'data indicadores nacional'!$A$2:$J$24,10,FALSE)</f>
        <v>-</v>
      </c>
      <c r="O17080" t="str">
        <f t="shared" si="1334"/>
        <v xml:space="preserve"> </v>
      </c>
    </row>
    <row r="17081" spans="1:15">
      <c r="A17081" t="s">
        <v>131</v>
      </c>
      <c r="B17081" t="s">
        <v>1223</v>
      </c>
      <c r="C17081" t="s">
        <v>151</v>
      </c>
      <c r="D17081" s="8">
        <v>69.070512820512818</v>
      </c>
      <c r="E17081" s="8">
        <v>85.981308411214954</v>
      </c>
      <c r="F17081" s="8">
        <v>75.498575498575491</v>
      </c>
      <c r="G17081" t="str">
        <f>VLOOKUP(C17081,'data indicadores nacional'!$A$2:$G$24,7,FALSE)</f>
        <v>arriba</v>
      </c>
      <c r="H17081" s="9">
        <f>VLOOKUP(C17081,'data indicadores nacional'!$A$2:$F$24,6,FALSE)</f>
        <v>2.4115304789202416</v>
      </c>
      <c r="I17081" s="5" t="str">
        <f t="shared" si="1330"/>
        <v>alarma</v>
      </c>
      <c r="J17081" s="5">
        <f t="shared" si="1331"/>
        <v>1</v>
      </c>
      <c r="K17081" s="5">
        <f t="shared" si="1332"/>
        <v>0</v>
      </c>
      <c r="L17081" s="5">
        <f t="shared" si="1333"/>
        <v>1</v>
      </c>
      <c r="N17081" s="8" t="str">
        <f>VLOOKUP(C17081,'data indicadores nacional'!$A$2:$J$24,10,FALSE)</f>
        <v>-</v>
      </c>
      <c r="O17081" t="str">
        <f t="shared" si="1334"/>
        <v xml:space="preserve"> </v>
      </c>
    </row>
    <row r="17082" spans="1:15">
      <c r="A17082" t="s">
        <v>131</v>
      </c>
      <c r="B17082" t="s">
        <v>1224</v>
      </c>
      <c r="C17082" t="s">
        <v>147</v>
      </c>
      <c r="D17082" s="8">
        <v>0</v>
      </c>
      <c r="E17082" s="8">
        <v>1.0101010101010102</v>
      </c>
      <c r="F17082" s="8">
        <v>0</v>
      </c>
      <c r="G17082" t="str">
        <f>VLOOKUP(C17082,'data indicadores nacional'!$A$2:$G$24,7,FALSE)</f>
        <v>abajo</v>
      </c>
      <c r="H17082" s="9">
        <f>VLOOKUP(C17082,'data indicadores nacional'!$A$2:$F$24,6,FALSE)</f>
        <v>3.1698266245721529E-2</v>
      </c>
      <c r="I17082" s="5" t="str">
        <f t="shared" si="1330"/>
        <v xml:space="preserve"> </v>
      </c>
      <c r="J17082" s="5">
        <f t="shared" si="1331"/>
        <v>0</v>
      </c>
      <c r="K17082" s="5">
        <f t="shared" si="1332"/>
        <v>0</v>
      </c>
      <c r="L17082" s="5">
        <f t="shared" si="1333"/>
        <v>0</v>
      </c>
      <c r="N17082" s="8">
        <f>VLOOKUP(C17082,'data indicadores nacional'!$A$2:$J$24,10,FALSE)</f>
        <v>1</v>
      </c>
      <c r="O17082" t="str">
        <f t="shared" si="1334"/>
        <v xml:space="preserve"> </v>
      </c>
    </row>
    <row r="17083" spans="1:15">
      <c r="A17083" t="s">
        <v>131</v>
      </c>
      <c r="B17083" t="s">
        <v>1224</v>
      </c>
      <c r="C17083" t="s">
        <v>148</v>
      </c>
      <c r="D17083" s="8">
        <v>3.4791594901825698</v>
      </c>
      <c r="E17083" s="8">
        <v>2.8874484384207424</v>
      </c>
      <c r="F17083" s="8">
        <v>4.1139240506329111</v>
      </c>
      <c r="G17083" t="str">
        <f>VLOOKUP(C17083,'data indicadores nacional'!$A$2:$G$24,7,FALSE)</f>
        <v>arriba</v>
      </c>
      <c r="H17083" s="9">
        <f>VLOOKUP(C17083,'data indicadores nacional'!$A$2:$F$24,6,FALSE)</f>
        <v>0.44294071764974818</v>
      </c>
      <c r="I17083" s="5" t="str">
        <f t="shared" si="1330"/>
        <v xml:space="preserve"> </v>
      </c>
      <c r="J17083" s="5">
        <f t="shared" si="1331"/>
        <v>1</v>
      </c>
      <c r="K17083" s="5">
        <f t="shared" si="1332"/>
        <v>0</v>
      </c>
      <c r="L17083" s="5">
        <f t="shared" si="1333"/>
        <v>1</v>
      </c>
      <c r="N17083" s="8">
        <f>VLOOKUP(C17083,'data indicadores nacional'!$A$2:$J$24,10,FALSE)</f>
        <v>80</v>
      </c>
      <c r="O17083" t="str">
        <f t="shared" si="1334"/>
        <v>alarma</v>
      </c>
    </row>
    <row r="17084" spans="1:15">
      <c r="A17084" t="s">
        <v>131</v>
      </c>
      <c r="B17084" t="s">
        <v>1224</v>
      </c>
      <c r="C17084" t="s">
        <v>149</v>
      </c>
      <c r="D17084" s="8">
        <v>0.10334137099552188</v>
      </c>
      <c r="E17084" s="8">
        <v>0.11785503830288745</v>
      </c>
      <c r="F17084" s="8">
        <v>0.10548523206751054</v>
      </c>
      <c r="G17084" t="str">
        <f>VLOOKUP(C17084,'data indicadores nacional'!$A$2:$G$24,7,FALSE)</f>
        <v>abajo</v>
      </c>
      <c r="H17084" s="9">
        <f>VLOOKUP(C17084,'data indicadores nacional'!$A$2:$F$24,6,FALSE)</f>
        <v>3.3105825166439729E-2</v>
      </c>
      <c r="I17084" s="5" t="str">
        <f t="shared" si="1330"/>
        <v xml:space="preserve"> </v>
      </c>
      <c r="J17084" s="5">
        <f t="shared" si="1331"/>
        <v>0</v>
      </c>
      <c r="K17084" s="5">
        <f t="shared" si="1332"/>
        <v>0</v>
      </c>
      <c r="L17084" s="5">
        <f t="shared" si="1333"/>
        <v>0</v>
      </c>
      <c r="N17084" s="8" t="str">
        <f>VLOOKUP(C17084,'data indicadores nacional'!$A$2:$J$24,10,FALSE)</f>
        <v>-</v>
      </c>
      <c r="O17084" t="str">
        <f t="shared" si="1334"/>
        <v xml:space="preserve"> </v>
      </c>
    </row>
    <row r="17085" spans="1:15">
      <c r="A17085" t="s">
        <v>131</v>
      </c>
      <c r="B17085" t="s">
        <v>1224</v>
      </c>
      <c r="C17085" t="s">
        <v>150</v>
      </c>
      <c r="D17085" s="8">
        <v>0.34447123665173957</v>
      </c>
      <c r="E17085" s="8">
        <v>0.44195639363582795</v>
      </c>
      <c r="F17085" s="8">
        <v>7.0323488045007029E-2</v>
      </c>
      <c r="G17085" t="str">
        <f>VLOOKUP(C17085,'data indicadores nacional'!$A$2:$G$24,7,FALSE)</f>
        <v>abajo</v>
      </c>
      <c r="H17085" s="9">
        <f>VLOOKUP(C17085,'data indicadores nacional'!$A$2:$F$24,6,FALSE)</f>
        <v>3.1798702633632006E-2</v>
      </c>
      <c r="I17085" s="5" t="str">
        <f t="shared" si="1330"/>
        <v xml:space="preserve"> </v>
      </c>
      <c r="J17085" s="5">
        <f t="shared" si="1331"/>
        <v>1</v>
      </c>
      <c r="K17085" s="5">
        <f t="shared" si="1332"/>
        <v>0</v>
      </c>
      <c r="L17085" s="5">
        <f t="shared" si="1333"/>
        <v>1</v>
      </c>
      <c r="N17085" s="8" t="str">
        <f>VLOOKUP(C17085,'data indicadores nacional'!$A$2:$J$24,10,FALSE)</f>
        <v>-</v>
      </c>
      <c r="O17085" t="str">
        <f t="shared" si="1334"/>
        <v xml:space="preserve"> </v>
      </c>
    </row>
    <row r="17086" spans="1:15">
      <c r="A17086" t="s">
        <v>131</v>
      </c>
      <c r="B17086" t="s">
        <v>1224</v>
      </c>
      <c r="C17086" t="s">
        <v>151</v>
      </c>
      <c r="D17086" s="8">
        <v>87.414187643020597</v>
      </c>
      <c r="E17086" s="8">
        <v>58.256029684601117</v>
      </c>
      <c r="F17086" s="8">
        <v>49.63680387409201</v>
      </c>
      <c r="G17086" t="str">
        <f>VLOOKUP(C17086,'data indicadores nacional'!$A$2:$G$24,7,FALSE)</f>
        <v>arriba</v>
      </c>
      <c r="H17086" s="9">
        <f>VLOOKUP(C17086,'data indicadores nacional'!$A$2:$F$24,6,FALSE)</f>
        <v>2.4115304789202416</v>
      </c>
      <c r="I17086" s="5" t="str">
        <f t="shared" si="1330"/>
        <v>alarma</v>
      </c>
      <c r="J17086" s="5">
        <f t="shared" si="1331"/>
        <v>0</v>
      </c>
      <c r="K17086" s="5">
        <f t="shared" si="1332"/>
        <v>1</v>
      </c>
      <c r="L17086" s="5">
        <f t="shared" si="1333"/>
        <v>1</v>
      </c>
      <c r="N17086" s="8" t="str">
        <f>VLOOKUP(C17086,'data indicadores nacional'!$A$2:$J$24,10,FALSE)</f>
        <v>-</v>
      </c>
      <c r="O17086" t="str">
        <f t="shared" si="1334"/>
        <v xml:space="preserve"> </v>
      </c>
    </row>
    <row r="17087" spans="1:15">
      <c r="A17087" t="s">
        <v>131</v>
      </c>
      <c r="B17087" t="s">
        <v>1225</v>
      </c>
      <c r="C17087" t="s">
        <v>147</v>
      </c>
      <c r="D17087" s="8">
        <v>9.1911764705882346E-2</v>
      </c>
      <c r="E17087" s="8">
        <v>0</v>
      </c>
      <c r="F17087" s="8">
        <v>9.3720712277413312E-2</v>
      </c>
      <c r="G17087" t="str">
        <f>VLOOKUP(C17087,'data indicadores nacional'!$A$2:$G$24,7,FALSE)</f>
        <v>abajo</v>
      </c>
      <c r="H17087" s="9">
        <f>VLOOKUP(C17087,'data indicadores nacional'!$A$2:$F$24,6,FALSE)</f>
        <v>3.1698266245721529E-2</v>
      </c>
      <c r="I17087" s="5" t="str">
        <f t="shared" si="1330"/>
        <v>alarma</v>
      </c>
      <c r="J17087" s="5">
        <f t="shared" si="1331"/>
        <v>0</v>
      </c>
      <c r="K17087" s="5">
        <f t="shared" si="1332"/>
        <v>0</v>
      </c>
      <c r="L17087" s="5">
        <f t="shared" si="1333"/>
        <v>0</v>
      </c>
      <c r="N17087" s="8">
        <f>VLOOKUP(C17087,'data indicadores nacional'!$A$2:$J$24,10,FALSE)</f>
        <v>1</v>
      </c>
      <c r="O17087" t="str">
        <f t="shared" si="1334"/>
        <v xml:space="preserve"> </v>
      </c>
    </row>
    <row r="17088" spans="1:15">
      <c r="A17088" t="s">
        <v>131</v>
      </c>
      <c r="B17088" t="s">
        <v>1225</v>
      </c>
      <c r="C17088" t="s">
        <v>148</v>
      </c>
      <c r="D17088" s="8">
        <v>8.597777939147484</v>
      </c>
      <c r="E17088" s="8">
        <v>6.0666211773463186</v>
      </c>
      <c r="F17088" s="8">
        <v>8.2804305823902844</v>
      </c>
      <c r="G17088" t="str">
        <f>VLOOKUP(C17088,'data indicadores nacional'!$A$2:$G$24,7,FALSE)</f>
        <v>arriba</v>
      </c>
      <c r="H17088" s="9">
        <f>VLOOKUP(C17088,'data indicadores nacional'!$A$2:$F$24,6,FALSE)</f>
        <v>0.44294071764974818</v>
      </c>
      <c r="I17088" s="5" t="str">
        <f t="shared" si="1330"/>
        <v xml:space="preserve"> </v>
      </c>
      <c r="J17088" s="5">
        <f t="shared" si="1331"/>
        <v>0</v>
      </c>
      <c r="K17088" s="5">
        <f t="shared" si="1332"/>
        <v>1</v>
      </c>
      <c r="L17088" s="5">
        <f t="shared" si="1333"/>
        <v>1</v>
      </c>
      <c r="N17088" s="8">
        <f>VLOOKUP(C17088,'data indicadores nacional'!$A$2:$J$24,10,FALSE)</f>
        <v>80</v>
      </c>
      <c r="O17088" t="str">
        <f t="shared" si="1334"/>
        <v>alarma</v>
      </c>
    </row>
    <row r="17089" spans="1:15">
      <c r="A17089" t="s">
        <v>131</v>
      </c>
      <c r="B17089" t="s">
        <v>1225</v>
      </c>
      <c r="C17089" t="s">
        <v>149</v>
      </c>
      <c r="D17089" s="8">
        <v>0.18154091932321545</v>
      </c>
      <c r="E17089" s="8">
        <v>0.24192047639724581</v>
      </c>
      <c r="F17089" s="8">
        <v>0.10350538227987854</v>
      </c>
      <c r="G17089" t="str">
        <f>VLOOKUP(C17089,'data indicadores nacional'!$A$2:$G$24,7,FALSE)</f>
        <v>abajo</v>
      </c>
      <c r="H17089" s="9">
        <f>VLOOKUP(C17089,'data indicadores nacional'!$A$2:$F$24,6,FALSE)</f>
        <v>3.3105825166439729E-2</v>
      </c>
      <c r="I17089" s="5" t="str">
        <f t="shared" si="1330"/>
        <v xml:space="preserve"> </v>
      </c>
      <c r="J17089" s="5">
        <f t="shared" si="1331"/>
        <v>1</v>
      </c>
      <c r="K17089" s="5">
        <f t="shared" si="1332"/>
        <v>0</v>
      </c>
      <c r="L17089" s="5">
        <f t="shared" si="1333"/>
        <v>1</v>
      </c>
      <c r="N17089" s="8" t="str">
        <f>VLOOKUP(C17089,'data indicadores nacional'!$A$2:$J$24,10,FALSE)</f>
        <v>-</v>
      </c>
      <c r="O17089" t="str">
        <f t="shared" si="1334"/>
        <v xml:space="preserve"> </v>
      </c>
    </row>
    <row r="17090" spans="1:15">
      <c r="A17090" t="s">
        <v>131</v>
      </c>
      <c r="B17090" t="s">
        <v>1225</v>
      </c>
      <c r="C17090" t="s">
        <v>150</v>
      </c>
      <c r="D17090" s="8">
        <v>0.13797109868564375</v>
      </c>
      <c r="E17090" s="8">
        <v>0.45902859624092801</v>
      </c>
      <c r="F17090" s="8">
        <v>0.2139111233784157</v>
      </c>
      <c r="G17090" t="str">
        <f>VLOOKUP(C17090,'data indicadores nacional'!$A$2:$G$24,7,FALSE)</f>
        <v>abajo</v>
      </c>
      <c r="H17090" s="9">
        <f>VLOOKUP(C17090,'data indicadores nacional'!$A$2:$F$24,6,FALSE)</f>
        <v>3.1798702633632006E-2</v>
      </c>
      <c r="I17090" s="5" t="str">
        <f t="shared" si="1330"/>
        <v xml:space="preserve"> </v>
      </c>
      <c r="J17090" s="5">
        <f t="shared" si="1331"/>
        <v>0</v>
      </c>
      <c r="K17090" s="5">
        <f t="shared" si="1332"/>
        <v>1</v>
      </c>
      <c r="L17090" s="5">
        <f t="shared" si="1333"/>
        <v>1</v>
      </c>
      <c r="N17090" s="8" t="str">
        <f>VLOOKUP(C17090,'data indicadores nacional'!$A$2:$J$24,10,FALSE)</f>
        <v>-</v>
      </c>
      <c r="O17090" t="str">
        <f t="shared" si="1334"/>
        <v xml:space="preserve"> </v>
      </c>
    </row>
    <row r="17091" spans="1:15">
      <c r="A17091" t="s">
        <v>131</v>
      </c>
      <c r="B17091" t="s">
        <v>1225</v>
      </c>
      <c r="C17091" t="s">
        <v>151</v>
      </c>
      <c r="D17091" s="8">
        <v>81.949058693244737</v>
      </c>
      <c r="E17091" s="8">
        <v>55.853873239436624</v>
      </c>
      <c r="F17091" s="8">
        <v>80.008159934720524</v>
      </c>
      <c r="G17091" t="str">
        <f>VLOOKUP(C17091,'data indicadores nacional'!$A$2:$G$24,7,FALSE)</f>
        <v>arriba</v>
      </c>
      <c r="H17091" s="9">
        <f>VLOOKUP(C17091,'data indicadores nacional'!$A$2:$F$24,6,FALSE)</f>
        <v>2.4115304789202416</v>
      </c>
      <c r="I17091" s="5" t="str">
        <f t="shared" ref="I17091:I17154" si="1335">IF(G17091=$G$2,IF(F17091&gt;E17091,"alarma"," "),IF(F17091&lt;E17091,"alarma"," "))</f>
        <v xml:space="preserve"> </v>
      </c>
      <c r="J17091" s="5">
        <f t="shared" ref="J17091:J17154" si="1336">IF(G17091=$G$2,IF((D17091-F17091)&gt;($M$2*H17091),1,0),IF((F17091-D17091)&gt;($M$2*H17091),1,0))</f>
        <v>0</v>
      </c>
      <c r="K17091" s="5">
        <f t="shared" ref="K17091:K17154" si="1337">IF(G17091=$G$2,IF((F17091-D17091)&gt;($M$2*H17091),1,0),IF((D17091-F17091)&gt;($M$2*H17091),1,0))</f>
        <v>1</v>
      </c>
      <c r="L17091" s="5">
        <f t="shared" ref="L17091:L17154" si="1338">IF(J17091=1,1,IF(K17091=1,1,0))</f>
        <v>1</v>
      </c>
      <c r="N17091" s="8" t="str">
        <f>VLOOKUP(C17091,'data indicadores nacional'!$A$2:$J$24,10,FALSE)</f>
        <v>-</v>
      </c>
      <c r="O17091" t="str">
        <f t="shared" ref="O17091:O17154" si="1339">IF(N17091=$N$4," ",IF(F17091=$F$20," ",IF(G17091=$G$2,IF(F17091&lt;N17091," ","alarma"),IF(F17091&lt;N17091,"alarma"," "))))</f>
        <v xml:space="preserve"> </v>
      </c>
    </row>
    <row r="17092" spans="1:15">
      <c r="A17092" t="s">
        <v>131</v>
      </c>
      <c r="B17092" t="s">
        <v>1226</v>
      </c>
      <c r="C17092" t="s">
        <v>147</v>
      </c>
      <c r="D17092" s="8">
        <v>0</v>
      </c>
      <c r="E17092" s="8">
        <v>0.31847133757961787</v>
      </c>
      <c r="F17092" s="8">
        <v>0.45300113250283131</v>
      </c>
      <c r="G17092" t="str">
        <f>VLOOKUP(C17092,'data indicadores nacional'!$A$2:$G$24,7,FALSE)</f>
        <v>abajo</v>
      </c>
      <c r="H17092" s="9">
        <f>VLOOKUP(C17092,'data indicadores nacional'!$A$2:$F$24,6,FALSE)</f>
        <v>3.1698266245721529E-2</v>
      </c>
      <c r="I17092" s="5" t="str">
        <f t="shared" si="1335"/>
        <v>alarma</v>
      </c>
      <c r="J17092" s="5">
        <f t="shared" si="1336"/>
        <v>0</v>
      </c>
      <c r="K17092" s="5">
        <f t="shared" si="1337"/>
        <v>1</v>
      </c>
      <c r="L17092" s="5">
        <f t="shared" si="1338"/>
        <v>1</v>
      </c>
      <c r="N17092" s="8">
        <f>VLOOKUP(C17092,'data indicadores nacional'!$A$2:$J$24,10,FALSE)</f>
        <v>1</v>
      </c>
      <c r="O17092" t="str">
        <f t="shared" si="1339"/>
        <v xml:space="preserve"> </v>
      </c>
    </row>
    <row r="17093" spans="1:15">
      <c r="A17093" t="s">
        <v>131</v>
      </c>
      <c r="B17093" t="s">
        <v>1226</v>
      </c>
      <c r="C17093" t="s">
        <v>148</v>
      </c>
      <c r="D17093" s="8">
        <v>6.2800687285223367</v>
      </c>
      <c r="E17093" s="8">
        <v>8.0850795253723806</v>
      </c>
      <c r="F17093" s="8">
        <v>7.156247452930149</v>
      </c>
      <c r="G17093" t="str">
        <f>VLOOKUP(C17093,'data indicadores nacional'!$A$2:$G$24,7,FALSE)</f>
        <v>arriba</v>
      </c>
      <c r="H17093" s="9">
        <f>VLOOKUP(C17093,'data indicadores nacional'!$A$2:$F$24,6,FALSE)</f>
        <v>0.44294071764974818</v>
      </c>
      <c r="I17093" s="5" t="str">
        <f t="shared" si="1335"/>
        <v>alarma</v>
      </c>
      <c r="J17093" s="5">
        <f t="shared" si="1336"/>
        <v>1</v>
      </c>
      <c r="K17093" s="5">
        <f t="shared" si="1337"/>
        <v>0</v>
      </c>
      <c r="L17093" s="5">
        <f t="shared" si="1338"/>
        <v>1</v>
      </c>
      <c r="N17093" s="8">
        <f>VLOOKUP(C17093,'data indicadores nacional'!$A$2:$J$24,10,FALSE)</f>
        <v>80</v>
      </c>
      <c r="O17093" t="str">
        <f t="shared" si="1339"/>
        <v>alarma</v>
      </c>
    </row>
    <row r="17094" spans="1:15">
      <c r="A17094" t="s">
        <v>131</v>
      </c>
      <c r="B17094" t="s">
        <v>1226</v>
      </c>
      <c r="C17094" t="s">
        <v>149</v>
      </c>
      <c r="D17094" s="8">
        <v>0.24914089347079035</v>
      </c>
      <c r="E17094" s="8">
        <v>0.41656147437515773</v>
      </c>
      <c r="F17094" s="8">
        <v>0.30972369386258047</v>
      </c>
      <c r="G17094" t="str">
        <f>VLOOKUP(C17094,'data indicadores nacional'!$A$2:$G$24,7,FALSE)</f>
        <v>abajo</v>
      </c>
      <c r="H17094" s="9">
        <f>VLOOKUP(C17094,'data indicadores nacional'!$A$2:$F$24,6,FALSE)</f>
        <v>3.3105825166439729E-2</v>
      </c>
      <c r="I17094" s="5" t="str">
        <f t="shared" si="1335"/>
        <v xml:space="preserve"> </v>
      </c>
      <c r="J17094" s="5">
        <f t="shared" si="1336"/>
        <v>0</v>
      </c>
      <c r="K17094" s="5">
        <f t="shared" si="1337"/>
        <v>1</v>
      </c>
      <c r="L17094" s="5">
        <f t="shared" si="1338"/>
        <v>1</v>
      </c>
      <c r="N17094" s="8" t="str">
        <f>VLOOKUP(C17094,'data indicadores nacional'!$A$2:$J$24,10,FALSE)</f>
        <v>-</v>
      </c>
      <c r="O17094" t="str">
        <f t="shared" si="1339"/>
        <v xml:space="preserve"> </v>
      </c>
    </row>
    <row r="17095" spans="1:15">
      <c r="A17095" t="s">
        <v>131</v>
      </c>
      <c r="B17095" t="s">
        <v>1226</v>
      </c>
      <c r="C17095" t="s">
        <v>150</v>
      </c>
      <c r="D17095" s="8">
        <v>0.13745704467353953</v>
      </c>
      <c r="E17095" s="8">
        <v>0.16409997475385005</v>
      </c>
      <c r="F17095" s="8">
        <v>0.15486184693129024</v>
      </c>
      <c r="G17095" t="str">
        <f>VLOOKUP(C17095,'data indicadores nacional'!$A$2:$G$24,7,FALSE)</f>
        <v>abajo</v>
      </c>
      <c r="H17095" s="9">
        <f>VLOOKUP(C17095,'data indicadores nacional'!$A$2:$F$24,6,FALSE)</f>
        <v>3.1798702633632006E-2</v>
      </c>
      <c r="I17095" s="5" t="str">
        <f t="shared" si="1335"/>
        <v xml:space="preserve"> </v>
      </c>
      <c r="J17095" s="5">
        <f t="shared" si="1336"/>
        <v>0</v>
      </c>
      <c r="K17095" s="5">
        <f t="shared" si="1337"/>
        <v>1</v>
      </c>
      <c r="L17095" s="5">
        <f t="shared" si="1338"/>
        <v>1</v>
      </c>
      <c r="N17095" s="8" t="str">
        <f>VLOOKUP(C17095,'data indicadores nacional'!$A$2:$J$24,10,FALSE)</f>
        <v>-</v>
      </c>
      <c r="O17095" t="str">
        <f t="shared" si="1339"/>
        <v xml:space="preserve"> </v>
      </c>
    </row>
    <row r="17096" spans="1:15">
      <c r="A17096" t="s">
        <v>131</v>
      </c>
      <c r="B17096" t="s">
        <v>1226</v>
      </c>
      <c r="C17096" t="s">
        <v>151</v>
      </c>
      <c r="D17096" s="8">
        <v>78.557013118062571</v>
      </c>
      <c r="E17096" s="8">
        <v>73.430881786676935</v>
      </c>
      <c r="F17096" s="8">
        <v>70.582571015888291</v>
      </c>
      <c r="G17096" t="str">
        <f>VLOOKUP(C17096,'data indicadores nacional'!$A$2:$G$24,7,FALSE)</f>
        <v>arriba</v>
      </c>
      <c r="H17096" s="9">
        <f>VLOOKUP(C17096,'data indicadores nacional'!$A$2:$F$24,6,FALSE)</f>
        <v>2.4115304789202416</v>
      </c>
      <c r="I17096" s="5" t="str">
        <f t="shared" si="1335"/>
        <v>alarma</v>
      </c>
      <c r="J17096" s="5">
        <f t="shared" si="1336"/>
        <v>0</v>
      </c>
      <c r="K17096" s="5">
        <f t="shared" si="1337"/>
        <v>1</v>
      </c>
      <c r="L17096" s="5">
        <f t="shared" si="1338"/>
        <v>1</v>
      </c>
      <c r="N17096" s="8" t="str">
        <f>VLOOKUP(C17096,'data indicadores nacional'!$A$2:$J$24,10,FALSE)</f>
        <v>-</v>
      </c>
      <c r="O17096" t="str">
        <f t="shared" si="1339"/>
        <v xml:space="preserve"> </v>
      </c>
    </row>
    <row r="17097" spans="1:15">
      <c r="A17097" t="s">
        <v>132</v>
      </c>
      <c r="B17097" t="s">
        <v>1227</v>
      </c>
      <c r="C17097" t="s">
        <v>147</v>
      </c>
      <c r="D17097" s="8">
        <v>0</v>
      </c>
      <c r="E17097" s="8">
        <v>0</v>
      </c>
      <c r="F17097" s="8">
        <v>0.15698587127158556</v>
      </c>
      <c r="G17097" t="str">
        <f>VLOOKUP(C17097,'data indicadores nacional'!$A$2:$G$24,7,FALSE)</f>
        <v>abajo</v>
      </c>
      <c r="H17097" s="9">
        <f>VLOOKUP(C17097,'data indicadores nacional'!$A$2:$F$24,6,FALSE)</f>
        <v>3.1698266245721529E-2</v>
      </c>
      <c r="I17097" s="5" t="str">
        <f t="shared" si="1335"/>
        <v>alarma</v>
      </c>
      <c r="J17097" s="5">
        <f t="shared" si="1336"/>
        <v>0</v>
      </c>
      <c r="K17097" s="5">
        <f t="shared" si="1337"/>
        <v>1</v>
      </c>
      <c r="L17097" s="5">
        <f t="shared" si="1338"/>
        <v>1</v>
      </c>
      <c r="N17097" s="8">
        <f>VLOOKUP(C17097,'data indicadores nacional'!$A$2:$J$24,10,FALSE)</f>
        <v>1</v>
      </c>
      <c r="O17097" t="str">
        <f t="shared" si="1339"/>
        <v xml:space="preserve"> </v>
      </c>
    </row>
    <row r="17098" spans="1:15">
      <c r="A17098" t="s">
        <v>132</v>
      </c>
      <c r="B17098" t="s">
        <v>1227</v>
      </c>
      <c r="C17098" t="s">
        <v>148</v>
      </c>
      <c r="D17098" s="8">
        <v>1.906193150359883</v>
      </c>
      <c r="E17098" s="8">
        <v>2.7931904161412358</v>
      </c>
      <c r="F17098" s="8">
        <v>1.0753303208831437</v>
      </c>
      <c r="G17098" t="str">
        <f>VLOOKUP(C17098,'data indicadores nacional'!$A$2:$G$24,7,FALSE)</f>
        <v>arriba</v>
      </c>
      <c r="H17098" s="9">
        <f>VLOOKUP(C17098,'data indicadores nacional'!$A$2:$F$24,6,FALSE)</f>
        <v>0.44294071764974818</v>
      </c>
      <c r="I17098" s="5" t="str">
        <f t="shared" si="1335"/>
        <v>alarma</v>
      </c>
      <c r="J17098" s="5">
        <f t="shared" si="1336"/>
        <v>0</v>
      </c>
      <c r="K17098" s="5">
        <f t="shared" si="1337"/>
        <v>1</v>
      </c>
      <c r="L17098" s="5">
        <f t="shared" si="1338"/>
        <v>1</v>
      </c>
      <c r="N17098" s="8">
        <f>VLOOKUP(C17098,'data indicadores nacional'!$A$2:$J$24,10,FALSE)</f>
        <v>80</v>
      </c>
      <c r="O17098" t="str">
        <f t="shared" si="1339"/>
        <v>alarma</v>
      </c>
    </row>
    <row r="17099" spans="1:15">
      <c r="A17099" t="s">
        <v>132</v>
      </c>
      <c r="B17099" t="s">
        <v>1227</v>
      </c>
      <c r="C17099" t="s">
        <v>149</v>
      </c>
      <c r="D17099" s="8">
        <v>0.22937593925492369</v>
      </c>
      <c r="E17099" s="8">
        <v>0.10718789407313997</v>
      </c>
      <c r="F17099" s="8">
        <v>0.20591431676485727</v>
      </c>
      <c r="G17099" t="str">
        <f>VLOOKUP(C17099,'data indicadores nacional'!$A$2:$G$24,7,FALSE)</f>
        <v>abajo</v>
      </c>
      <c r="H17099" s="9">
        <f>VLOOKUP(C17099,'data indicadores nacional'!$A$2:$F$24,6,FALSE)</f>
        <v>3.3105825166439729E-2</v>
      </c>
      <c r="I17099" s="5" t="str">
        <f t="shared" si="1335"/>
        <v>alarma</v>
      </c>
      <c r="J17099" s="5">
        <f t="shared" si="1336"/>
        <v>1</v>
      </c>
      <c r="K17099" s="5">
        <f t="shared" si="1337"/>
        <v>0</v>
      </c>
      <c r="L17099" s="5">
        <f t="shared" si="1338"/>
        <v>1</v>
      </c>
      <c r="N17099" s="8" t="str">
        <f>VLOOKUP(C17099,'data indicadores nacional'!$A$2:$J$24,10,FALSE)</f>
        <v>-</v>
      </c>
      <c r="O17099" t="str">
        <f t="shared" si="1339"/>
        <v xml:space="preserve"> </v>
      </c>
    </row>
    <row r="17100" spans="1:15">
      <c r="A17100" t="s">
        <v>132</v>
      </c>
      <c r="B17100" t="s">
        <v>1227</v>
      </c>
      <c r="C17100" t="s">
        <v>150</v>
      </c>
      <c r="D17100" s="8">
        <v>0</v>
      </c>
      <c r="E17100" s="8">
        <v>9.4577553593947039E-2</v>
      </c>
      <c r="F17100" s="8">
        <v>0.14299605330892867</v>
      </c>
      <c r="G17100" t="str">
        <f>VLOOKUP(C17100,'data indicadores nacional'!$A$2:$G$24,7,FALSE)</f>
        <v>abajo</v>
      </c>
      <c r="H17100" s="9">
        <f>VLOOKUP(C17100,'data indicadores nacional'!$A$2:$F$24,6,FALSE)</f>
        <v>3.1798702633632006E-2</v>
      </c>
      <c r="I17100" s="5" t="str">
        <f t="shared" si="1335"/>
        <v>alarma</v>
      </c>
      <c r="J17100" s="5">
        <f t="shared" si="1336"/>
        <v>0</v>
      </c>
      <c r="K17100" s="5">
        <f t="shared" si="1337"/>
        <v>1</v>
      </c>
      <c r="L17100" s="5">
        <f t="shared" si="1338"/>
        <v>1</v>
      </c>
      <c r="N17100" s="8" t="str">
        <f>VLOOKUP(C17100,'data indicadores nacional'!$A$2:$J$24,10,FALSE)</f>
        <v>-</v>
      </c>
      <c r="O17100" t="str">
        <f t="shared" si="1339"/>
        <v xml:space="preserve"> </v>
      </c>
    </row>
    <row r="17101" spans="1:15">
      <c r="A17101" t="s">
        <v>132</v>
      </c>
      <c r="B17101" t="s">
        <v>1227</v>
      </c>
      <c r="C17101" t="s">
        <v>151</v>
      </c>
      <c r="D17101" s="8">
        <v>35.948905109489047</v>
      </c>
      <c r="E17101" s="8">
        <v>51.034975017844395</v>
      </c>
      <c r="F17101" s="8">
        <v>21.370604147880972</v>
      </c>
      <c r="G17101" t="str">
        <f>VLOOKUP(C17101,'data indicadores nacional'!$A$2:$G$24,7,FALSE)</f>
        <v>arriba</v>
      </c>
      <c r="H17101" s="9">
        <f>VLOOKUP(C17101,'data indicadores nacional'!$A$2:$F$24,6,FALSE)</f>
        <v>2.4115304789202416</v>
      </c>
      <c r="I17101" s="5" t="str">
        <f t="shared" si="1335"/>
        <v>alarma</v>
      </c>
      <c r="J17101" s="5">
        <f t="shared" si="1336"/>
        <v>0</v>
      </c>
      <c r="K17101" s="5">
        <f t="shared" si="1337"/>
        <v>1</v>
      </c>
      <c r="L17101" s="5">
        <f t="shared" si="1338"/>
        <v>1</v>
      </c>
      <c r="N17101" s="8" t="str">
        <f>VLOOKUP(C17101,'data indicadores nacional'!$A$2:$J$24,10,FALSE)</f>
        <v>-</v>
      </c>
      <c r="O17101" t="str">
        <f t="shared" si="1339"/>
        <v xml:space="preserve"> </v>
      </c>
    </row>
    <row r="17102" spans="1:15">
      <c r="A17102" t="s">
        <v>132</v>
      </c>
      <c r="B17102" t="s">
        <v>1228</v>
      </c>
      <c r="C17102" t="s">
        <v>147</v>
      </c>
      <c r="D17102" s="8">
        <v>0</v>
      </c>
      <c r="E17102" s="8">
        <v>0</v>
      </c>
      <c r="F17102" s="8">
        <v>0</v>
      </c>
      <c r="G17102" t="str">
        <f>VLOOKUP(C17102,'data indicadores nacional'!$A$2:$G$24,7,FALSE)</f>
        <v>abajo</v>
      </c>
      <c r="H17102" s="9">
        <f>VLOOKUP(C17102,'data indicadores nacional'!$A$2:$F$24,6,FALSE)</f>
        <v>3.1698266245721529E-2</v>
      </c>
      <c r="I17102" s="5" t="str">
        <f t="shared" si="1335"/>
        <v xml:space="preserve"> </v>
      </c>
      <c r="J17102" s="5">
        <f t="shared" si="1336"/>
        <v>0</v>
      </c>
      <c r="K17102" s="5">
        <f t="shared" si="1337"/>
        <v>0</v>
      </c>
      <c r="L17102" s="5">
        <f t="shared" si="1338"/>
        <v>0</v>
      </c>
      <c r="N17102" s="8">
        <f>VLOOKUP(C17102,'data indicadores nacional'!$A$2:$J$24,10,FALSE)</f>
        <v>1</v>
      </c>
      <c r="O17102" t="str">
        <f t="shared" si="1339"/>
        <v xml:space="preserve"> </v>
      </c>
    </row>
    <row r="17103" spans="1:15">
      <c r="A17103" t="s">
        <v>132</v>
      </c>
      <c r="B17103" t="s">
        <v>1228</v>
      </c>
      <c r="C17103" t="s">
        <v>148</v>
      </c>
      <c r="D17103" s="8">
        <v>0</v>
      </c>
      <c r="E17103" s="8">
        <v>2.9325513196480939</v>
      </c>
      <c r="F17103" s="8">
        <v>1.4796547472256474</v>
      </c>
      <c r="G17103" t="str">
        <f>VLOOKUP(C17103,'data indicadores nacional'!$A$2:$G$24,7,FALSE)</f>
        <v>arriba</v>
      </c>
      <c r="H17103" s="9">
        <f>VLOOKUP(C17103,'data indicadores nacional'!$A$2:$F$24,6,FALSE)</f>
        <v>0.44294071764974818</v>
      </c>
      <c r="I17103" s="5" t="str">
        <f t="shared" si="1335"/>
        <v>alarma</v>
      </c>
      <c r="J17103" s="5">
        <f t="shared" si="1336"/>
        <v>1</v>
      </c>
      <c r="K17103" s="5">
        <f t="shared" si="1337"/>
        <v>0</v>
      </c>
      <c r="L17103" s="5">
        <f t="shared" si="1338"/>
        <v>1</v>
      </c>
      <c r="N17103" s="8">
        <f>VLOOKUP(C17103,'data indicadores nacional'!$A$2:$J$24,10,FALSE)</f>
        <v>80</v>
      </c>
      <c r="O17103" t="str">
        <f t="shared" si="1339"/>
        <v>alarma</v>
      </c>
    </row>
    <row r="17104" spans="1:15">
      <c r="A17104" t="s">
        <v>132</v>
      </c>
      <c r="B17104" t="s">
        <v>1228</v>
      </c>
      <c r="C17104" t="s">
        <v>149</v>
      </c>
      <c r="D17104" s="8">
        <v>0</v>
      </c>
      <c r="E17104" s="8">
        <v>0</v>
      </c>
      <c r="F17104" s="8">
        <v>0</v>
      </c>
      <c r="G17104" t="str">
        <f>VLOOKUP(C17104,'data indicadores nacional'!$A$2:$G$24,7,FALSE)</f>
        <v>abajo</v>
      </c>
      <c r="H17104" s="9">
        <f>VLOOKUP(C17104,'data indicadores nacional'!$A$2:$F$24,6,FALSE)</f>
        <v>3.3105825166439729E-2</v>
      </c>
      <c r="I17104" s="5" t="str">
        <f t="shared" si="1335"/>
        <v xml:space="preserve"> </v>
      </c>
      <c r="J17104" s="5">
        <f t="shared" si="1336"/>
        <v>0</v>
      </c>
      <c r="K17104" s="5">
        <f t="shared" si="1337"/>
        <v>0</v>
      </c>
      <c r="L17104" s="5">
        <f t="shared" si="1338"/>
        <v>0</v>
      </c>
      <c r="N17104" s="8" t="str">
        <f>VLOOKUP(C17104,'data indicadores nacional'!$A$2:$J$24,10,FALSE)</f>
        <v>-</v>
      </c>
      <c r="O17104" t="str">
        <f t="shared" si="1339"/>
        <v xml:space="preserve"> </v>
      </c>
    </row>
    <row r="17105" spans="1:15">
      <c r="A17105" t="s">
        <v>132</v>
      </c>
      <c r="B17105" t="s">
        <v>1228</v>
      </c>
      <c r="C17105" t="s">
        <v>150</v>
      </c>
      <c r="D17105" s="8">
        <v>0</v>
      </c>
      <c r="E17105" s="8">
        <v>0</v>
      </c>
      <c r="F17105" s="8">
        <v>0</v>
      </c>
      <c r="G17105" t="str">
        <f>VLOOKUP(C17105,'data indicadores nacional'!$A$2:$G$24,7,FALSE)</f>
        <v>abajo</v>
      </c>
      <c r="H17105" s="9">
        <f>VLOOKUP(C17105,'data indicadores nacional'!$A$2:$F$24,6,FALSE)</f>
        <v>3.1798702633632006E-2</v>
      </c>
      <c r="I17105" s="5" t="str">
        <f t="shared" si="1335"/>
        <v xml:space="preserve"> </v>
      </c>
      <c r="J17105" s="5">
        <f t="shared" si="1336"/>
        <v>0</v>
      </c>
      <c r="K17105" s="5">
        <f t="shared" si="1337"/>
        <v>0</v>
      </c>
      <c r="L17105" s="5">
        <f t="shared" si="1338"/>
        <v>0</v>
      </c>
      <c r="N17105" s="8" t="str">
        <f>VLOOKUP(C17105,'data indicadores nacional'!$A$2:$J$24,10,FALSE)</f>
        <v>-</v>
      </c>
      <c r="O17105" t="str">
        <f t="shared" si="1339"/>
        <v xml:space="preserve"> </v>
      </c>
    </row>
    <row r="17106" spans="1:15">
      <c r="A17106" t="s">
        <v>132</v>
      </c>
      <c r="B17106" t="s">
        <v>1228</v>
      </c>
      <c r="C17106" t="s">
        <v>151</v>
      </c>
      <c r="D17106" s="8">
        <v>0</v>
      </c>
      <c r="E17106" s="8">
        <v>28.888888888888886</v>
      </c>
      <c r="F17106" s="8">
        <v>12.962962962962962</v>
      </c>
      <c r="G17106" t="str">
        <f>VLOOKUP(C17106,'data indicadores nacional'!$A$2:$G$24,7,FALSE)</f>
        <v>arriba</v>
      </c>
      <c r="H17106" s="9">
        <f>VLOOKUP(C17106,'data indicadores nacional'!$A$2:$F$24,6,FALSE)</f>
        <v>2.4115304789202416</v>
      </c>
      <c r="I17106" s="5" t="str">
        <f t="shared" si="1335"/>
        <v>alarma</v>
      </c>
      <c r="J17106" s="5">
        <f t="shared" si="1336"/>
        <v>1</v>
      </c>
      <c r="K17106" s="5">
        <f t="shared" si="1337"/>
        <v>0</v>
      </c>
      <c r="L17106" s="5">
        <f t="shared" si="1338"/>
        <v>1</v>
      </c>
      <c r="N17106" s="8" t="str">
        <f>VLOOKUP(C17106,'data indicadores nacional'!$A$2:$J$24,10,FALSE)</f>
        <v>-</v>
      </c>
      <c r="O17106" t="str">
        <f t="shared" si="1339"/>
        <v xml:space="preserve"> </v>
      </c>
    </row>
    <row r="17107" spans="1:15">
      <c r="A17107" t="s">
        <v>133</v>
      </c>
      <c r="B17107" t="s">
        <v>1229</v>
      </c>
      <c r="C17107" t="s">
        <v>147</v>
      </c>
      <c r="D17107" s="8">
        <v>7.3855243722304287E-2</v>
      </c>
      <c r="E17107" s="8">
        <v>0</v>
      </c>
      <c r="F17107" s="8">
        <v>0.16313213703099511</v>
      </c>
      <c r="G17107" t="str">
        <f>VLOOKUP(C17107,'data indicadores nacional'!$A$2:$G$24,7,FALSE)</f>
        <v>abajo</v>
      </c>
      <c r="H17107" s="9">
        <f>VLOOKUP(C17107,'data indicadores nacional'!$A$2:$F$24,6,FALSE)</f>
        <v>3.1698266245721529E-2</v>
      </c>
      <c r="I17107" s="5" t="str">
        <f t="shared" si="1335"/>
        <v>alarma</v>
      </c>
      <c r="J17107" s="5">
        <f t="shared" si="1336"/>
        <v>0</v>
      </c>
      <c r="K17107" s="5">
        <f t="shared" si="1337"/>
        <v>1</v>
      </c>
      <c r="L17107" s="5">
        <f t="shared" si="1338"/>
        <v>1</v>
      </c>
      <c r="N17107" s="8">
        <f>VLOOKUP(C17107,'data indicadores nacional'!$A$2:$J$24,10,FALSE)</f>
        <v>1</v>
      </c>
      <c r="O17107" t="str">
        <f t="shared" si="1339"/>
        <v xml:space="preserve"> </v>
      </c>
    </row>
    <row r="17108" spans="1:15">
      <c r="A17108" t="s">
        <v>133</v>
      </c>
      <c r="B17108" t="s">
        <v>1229</v>
      </c>
      <c r="C17108" t="s">
        <v>148</v>
      </c>
      <c r="D17108" s="8">
        <v>10.248621892226348</v>
      </c>
      <c r="E17108" s="8">
        <v>8.734578478409869</v>
      </c>
      <c r="F17108" s="8">
        <v>8.5775227261185325</v>
      </c>
      <c r="G17108" t="str">
        <f>VLOOKUP(C17108,'data indicadores nacional'!$A$2:$G$24,7,FALSE)</f>
        <v>arriba</v>
      </c>
      <c r="H17108" s="9">
        <f>VLOOKUP(C17108,'data indicadores nacional'!$A$2:$F$24,6,FALSE)</f>
        <v>0.44294071764974818</v>
      </c>
      <c r="I17108" s="5" t="str">
        <f t="shared" si="1335"/>
        <v>alarma</v>
      </c>
      <c r="J17108" s="5">
        <f t="shared" si="1336"/>
        <v>0</v>
      </c>
      <c r="K17108" s="5">
        <f t="shared" si="1337"/>
        <v>1</v>
      </c>
      <c r="L17108" s="5">
        <f t="shared" si="1338"/>
        <v>1</v>
      </c>
      <c r="N17108" s="8">
        <f>VLOOKUP(C17108,'data indicadores nacional'!$A$2:$J$24,10,FALSE)</f>
        <v>80</v>
      </c>
      <c r="O17108" t="str">
        <f t="shared" si="1339"/>
        <v>alarma</v>
      </c>
    </row>
    <row r="17109" spans="1:15">
      <c r="A17109" t="s">
        <v>133</v>
      </c>
      <c r="B17109" t="s">
        <v>1229</v>
      </c>
      <c r="C17109" t="s">
        <v>149</v>
      </c>
      <c r="D17109" s="8">
        <v>0.1237484531443357</v>
      </c>
      <c r="E17109" s="8">
        <v>0.30843043180260449</v>
      </c>
      <c r="F17109" s="8">
        <v>0.12696155604083081</v>
      </c>
      <c r="G17109" t="str">
        <f>VLOOKUP(C17109,'data indicadores nacional'!$A$2:$G$24,7,FALSE)</f>
        <v>abajo</v>
      </c>
      <c r="H17109" s="9">
        <f>VLOOKUP(C17109,'data indicadores nacional'!$A$2:$F$24,6,FALSE)</f>
        <v>3.3105825166439729E-2</v>
      </c>
      <c r="I17109" s="5" t="str">
        <f t="shared" si="1335"/>
        <v xml:space="preserve"> </v>
      </c>
      <c r="J17109" s="5">
        <f t="shared" si="1336"/>
        <v>0</v>
      </c>
      <c r="K17109" s="5">
        <f t="shared" si="1337"/>
        <v>0</v>
      </c>
      <c r="L17109" s="5">
        <f t="shared" si="1338"/>
        <v>0</v>
      </c>
      <c r="N17109" s="8" t="str">
        <f>VLOOKUP(C17109,'data indicadores nacional'!$A$2:$J$24,10,FALSE)</f>
        <v>-</v>
      </c>
      <c r="O17109" t="str">
        <f t="shared" si="1339"/>
        <v xml:space="preserve"> </v>
      </c>
    </row>
    <row r="17110" spans="1:15">
      <c r="A17110" t="s">
        <v>133</v>
      </c>
      <c r="B17110" t="s">
        <v>1229</v>
      </c>
      <c r="C17110" t="s">
        <v>150</v>
      </c>
      <c r="D17110" s="8">
        <v>0.1124985937675779</v>
      </c>
      <c r="E17110" s="8">
        <v>0.29557916381082933</v>
      </c>
      <c r="F17110" s="8">
        <v>0.35549235691432635</v>
      </c>
      <c r="G17110" t="str">
        <f>VLOOKUP(C17110,'data indicadores nacional'!$A$2:$G$24,7,FALSE)</f>
        <v>abajo</v>
      </c>
      <c r="H17110" s="9">
        <f>VLOOKUP(C17110,'data indicadores nacional'!$A$2:$F$24,6,FALSE)</f>
        <v>3.1798702633632006E-2</v>
      </c>
      <c r="I17110" s="5" t="str">
        <f t="shared" si="1335"/>
        <v>alarma</v>
      </c>
      <c r="J17110" s="5">
        <f t="shared" si="1336"/>
        <v>0</v>
      </c>
      <c r="K17110" s="5">
        <f t="shared" si="1337"/>
        <v>1</v>
      </c>
      <c r="L17110" s="5">
        <f t="shared" si="1338"/>
        <v>1</v>
      </c>
      <c r="N17110" s="8" t="str">
        <f>VLOOKUP(C17110,'data indicadores nacional'!$A$2:$J$24,10,FALSE)</f>
        <v>-</v>
      </c>
      <c r="O17110" t="str">
        <f t="shared" si="1339"/>
        <v xml:space="preserve"> </v>
      </c>
    </row>
    <row r="17111" spans="1:15">
      <c r="A17111" t="s">
        <v>133</v>
      </c>
      <c r="B17111" t="s">
        <v>1229</v>
      </c>
      <c r="C17111" t="s">
        <v>151</v>
      </c>
      <c r="D17111" s="8">
        <v>66.550522648083614</v>
      </c>
      <c r="E17111" s="8">
        <v>64.400087738539156</v>
      </c>
      <c r="F17111" s="8">
        <v>73.535353535353536</v>
      </c>
      <c r="G17111" t="str">
        <f>VLOOKUP(C17111,'data indicadores nacional'!$A$2:$G$24,7,FALSE)</f>
        <v>arriba</v>
      </c>
      <c r="H17111" s="9">
        <f>VLOOKUP(C17111,'data indicadores nacional'!$A$2:$F$24,6,FALSE)</f>
        <v>2.4115304789202416</v>
      </c>
      <c r="I17111" s="5" t="str">
        <f t="shared" si="1335"/>
        <v xml:space="preserve"> </v>
      </c>
      <c r="J17111" s="5">
        <f t="shared" si="1336"/>
        <v>1</v>
      </c>
      <c r="K17111" s="5">
        <f t="shared" si="1337"/>
        <v>0</v>
      </c>
      <c r="L17111" s="5">
        <f t="shared" si="1338"/>
        <v>1</v>
      </c>
      <c r="N17111" s="8" t="str">
        <f>VLOOKUP(C17111,'data indicadores nacional'!$A$2:$J$24,10,FALSE)</f>
        <v>-</v>
      </c>
      <c r="O17111" t="str">
        <f t="shared" si="1339"/>
        <v xml:space="preserve"> </v>
      </c>
    </row>
    <row r="17112" spans="1:15">
      <c r="A17112" t="s">
        <v>133</v>
      </c>
      <c r="B17112" t="s">
        <v>1230</v>
      </c>
      <c r="C17112" t="s">
        <v>147</v>
      </c>
      <c r="D17112" s="8">
        <v>0</v>
      </c>
      <c r="E17112" s="8">
        <v>0</v>
      </c>
      <c r="F17112" s="8">
        <v>0</v>
      </c>
      <c r="G17112" t="str">
        <f>VLOOKUP(C17112,'data indicadores nacional'!$A$2:$G$24,7,FALSE)</f>
        <v>abajo</v>
      </c>
      <c r="H17112" s="9">
        <f>VLOOKUP(C17112,'data indicadores nacional'!$A$2:$F$24,6,FALSE)</f>
        <v>3.1698266245721529E-2</v>
      </c>
      <c r="I17112" s="5" t="str">
        <f t="shared" si="1335"/>
        <v xml:space="preserve"> </v>
      </c>
      <c r="J17112" s="5">
        <f t="shared" si="1336"/>
        <v>0</v>
      </c>
      <c r="K17112" s="5">
        <f t="shared" si="1337"/>
        <v>0</v>
      </c>
      <c r="L17112" s="5">
        <f t="shared" si="1338"/>
        <v>0</v>
      </c>
      <c r="N17112" s="8">
        <f>VLOOKUP(C17112,'data indicadores nacional'!$A$2:$J$24,10,FALSE)</f>
        <v>1</v>
      </c>
      <c r="O17112" t="str">
        <f t="shared" si="1339"/>
        <v xml:space="preserve"> </v>
      </c>
    </row>
    <row r="17113" spans="1:15">
      <c r="A17113" t="s">
        <v>133</v>
      </c>
      <c r="B17113" t="s">
        <v>1230</v>
      </c>
      <c r="C17113" t="s">
        <v>148</v>
      </c>
      <c r="D17113" s="8">
        <v>2.0676691729323307</v>
      </c>
      <c r="E17113" s="8">
        <v>2.7777777777777777</v>
      </c>
      <c r="F17113" s="8">
        <v>2.7972027972027971</v>
      </c>
      <c r="G17113" t="str">
        <f>VLOOKUP(C17113,'data indicadores nacional'!$A$2:$G$24,7,FALSE)</f>
        <v>arriba</v>
      </c>
      <c r="H17113" s="9">
        <f>VLOOKUP(C17113,'data indicadores nacional'!$A$2:$F$24,6,FALSE)</f>
        <v>0.44294071764974818</v>
      </c>
      <c r="I17113" s="5" t="str">
        <f t="shared" si="1335"/>
        <v xml:space="preserve"> </v>
      </c>
      <c r="J17113" s="5">
        <f t="shared" si="1336"/>
        <v>1</v>
      </c>
      <c r="K17113" s="5">
        <f t="shared" si="1337"/>
        <v>0</v>
      </c>
      <c r="L17113" s="5">
        <f t="shared" si="1338"/>
        <v>1</v>
      </c>
      <c r="N17113" s="8">
        <f>VLOOKUP(C17113,'data indicadores nacional'!$A$2:$J$24,10,FALSE)</f>
        <v>80</v>
      </c>
      <c r="O17113" t="str">
        <f t="shared" si="1339"/>
        <v>alarma</v>
      </c>
    </row>
    <row r="17114" spans="1:15">
      <c r="A17114" t="s">
        <v>133</v>
      </c>
      <c r="B17114" t="s">
        <v>1230</v>
      </c>
      <c r="C17114" t="s">
        <v>149</v>
      </c>
      <c r="D17114" s="8">
        <v>0.56390977443609014</v>
      </c>
      <c r="E17114" s="8">
        <v>0</v>
      </c>
      <c r="F17114" s="8">
        <v>0</v>
      </c>
      <c r="G17114" t="str">
        <f>VLOOKUP(C17114,'data indicadores nacional'!$A$2:$G$24,7,FALSE)</f>
        <v>abajo</v>
      </c>
      <c r="H17114" s="9">
        <f>VLOOKUP(C17114,'data indicadores nacional'!$A$2:$F$24,6,FALSE)</f>
        <v>3.3105825166439729E-2</v>
      </c>
      <c r="I17114" s="5" t="str">
        <f t="shared" si="1335"/>
        <v xml:space="preserve"> </v>
      </c>
      <c r="J17114" s="5">
        <f t="shared" si="1336"/>
        <v>1</v>
      </c>
      <c r="K17114" s="5">
        <f t="shared" si="1337"/>
        <v>0</v>
      </c>
      <c r="L17114" s="5">
        <f t="shared" si="1338"/>
        <v>1</v>
      </c>
      <c r="N17114" s="8" t="str">
        <f>VLOOKUP(C17114,'data indicadores nacional'!$A$2:$J$24,10,FALSE)</f>
        <v>-</v>
      </c>
      <c r="O17114" t="str">
        <f t="shared" si="1339"/>
        <v xml:space="preserve"> </v>
      </c>
    </row>
    <row r="17115" spans="1:15">
      <c r="A17115" t="s">
        <v>133</v>
      </c>
      <c r="B17115" t="s">
        <v>1230</v>
      </c>
      <c r="C17115" t="s">
        <v>150</v>
      </c>
      <c r="D17115" s="8">
        <v>0.18796992481203006</v>
      </c>
      <c r="E17115" s="8">
        <v>0</v>
      </c>
      <c r="F17115" s="8">
        <v>0</v>
      </c>
      <c r="G17115" t="str">
        <f>VLOOKUP(C17115,'data indicadores nacional'!$A$2:$G$24,7,FALSE)</f>
        <v>abajo</v>
      </c>
      <c r="H17115" s="9">
        <f>VLOOKUP(C17115,'data indicadores nacional'!$A$2:$F$24,6,FALSE)</f>
        <v>3.1798702633632006E-2</v>
      </c>
      <c r="I17115" s="5" t="str">
        <f t="shared" si="1335"/>
        <v xml:space="preserve"> </v>
      </c>
      <c r="J17115" s="5">
        <f t="shared" si="1336"/>
        <v>1</v>
      </c>
      <c r="K17115" s="5">
        <f t="shared" si="1337"/>
        <v>0</v>
      </c>
      <c r="L17115" s="5">
        <f t="shared" si="1338"/>
        <v>1</v>
      </c>
      <c r="N17115" s="8" t="str">
        <f>VLOOKUP(C17115,'data indicadores nacional'!$A$2:$J$24,10,FALSE)</f>
        <v>-</v>
      </c>
      <c r="O17115" t="str">
        <f t="shared" si="1339"/>
        <v xml:space="preserve"> </v>
      </c>
    </row>
    <row r="17116" spans="1:15">
      <c r="A17116" t="s">
        <v>133</v>
      </c>
      <c r="B17116" t="s">
        <v>1230</v>
      </c>
      <c r="C17116" t="s">
        <v>151</v>
      </c>
      <c r="D17116" s="8">
        <v>31.868131868131865</v>
      </c>
      <c r="E17116" s="8">
        <v>56.25</v>
      </c>
      <c r="F17116" s="8">
        <v>47.222222222222221</v>
      </c>
      <c r="G17116" t="str">
        <f>VLOOKUP(C17116,'data indicadores nacional'!$A$2:$G$24,7,FALSE)</f>
        <v>arriba</v>
      </c>
      <c r="H17116" s="9">
        <f>VLOOKUP(C17116,'data indicadores nacional'!$A$2:$F$24,6,FALSE)</f>
        <v>2.4115304789202416</v>
      </c>
      <c r="I17116" s="5" t="str">
        <f t="shared" si="1335"/>
        <v>alarma</v>
      </c>
      <c r="J17116" s="5">
        <f t="shared" si="1336"/>
        <v>1</v>
      </c>
      <c r="K17116" s="5">
        <f t="shared" si="1337"/>
        <v>0</v>
      </c>
      <c r="L17116" s="5">
        <f t="shared" si="1338"/>
        <v>1</v>
      </c>
      <c r="N17116" s="8" t="str">
        <f>VLOOKUP(C17116,'data indicadores nacional'!$A$2:$J$24,10,FALSE)</f>
        <v>-</v>
      </c>
      <c r="O17116" t="str">
        <f t="shared" si="1339"/>
        <v xml:space="preserve"> </v>
      </c>
    </row>
    <row r="17117" spans="1:15">
      <c r="A17117" t="s">
        <v>133</v>
      </c>
      <c r="B17117" t="s">
        <v>1231</v>
      </c>
      <c r="C17117" t="s">
        <v>147</v>
      </c>
      <c r="D17117" s="8">
        <v>0</v>
      </c>
      <c r="F17117" s="8">
        <v>0</v>
      </c>
      <c r="G17117" t="str">
        <f>VLOOKUP(C17117,'data indicadores nacional'!$A$2:$G$24,7,FALSE)</f>
        <v>abajo</v>
      </c>
      <c r="H17117" s="9">
        <f>VLOOKUP(C17117,'data indicadores nacional'!$A$2:$F$24,6,FALSE)</f>
        <v>3.1698266245721529E-2</v>
      </c>
      <c r="I17117" s="5" t="str">
        <f t="shared" si="1335"/>
        <v xml:space="preserve"> </v>
      </c>
      <c r="J17117" s="5">
        <f t="shared" si="1336"/>
        <v>0</v>
      </c>
      <c r="K17117" s="5">
        <f t="shared" si="1337"/>
        <v>0</v>
      </c>
      <c r="L17117" s="5">
        <f t="shared" si="1338"/>
        <v>0</v>
      </c>
      <c r="N17117" s="8">
        <f>VLOOKUP(C17117,'data indicadores nacional'!$A$2:$J$24,10,FALSE)</f>
        <v>1</v>
      </c>
      <c r="O17117" t="str">
        <f t="shared" si="1339"/>
        <v xml:space="preserve"> </v>
      </c>
    </row>
    <row r="17118" spans="1:15">
      <c r="A17118" t="s">
        <v>133</v>
      </c>
      <c r="B17118" t="s">
        <v>1231</v>
      </c>
      <c r="C17118" t="s">
        <v>148</v>
      </c>
      <c r="D17118" s="8">
        <v>13.004484304932735</v>
      </c>
      <c r="E17118" s="8">
        <v>0</v>
      </c>
      <c r="F17118" s="8">
        <v>12.260536398467432</v>
      </c>
      <c r="G17118" t="str">
        <f>VLOOKUP(C17118,'data indicadores nacional'!$A$2:$G$24,7,FALSE)</f>
        <v>arriba</v>
      </c>
      <c r="H17118" s="9">
        <f>VLOOKUP(C17118,'data indicadores nacional'!$A$2:$F$24,6,FALSE)</f>
        <v>0.44294071764974818</v>
      </c>
      <c r="I17118" s="5" t="str">
        <f t="shared" si="1335"/>
        <v xml:space="preserve"> </v>
      </c>
      <c r="J17118" s="5">
        <f t="shared" si="1336"/>
        <v>0</v>
      </c>
      <c r="K17118" s="5">
        <f t="shared" si="1337"/>
        <v>1</v>
      </c>
      <c r="L17118" s="5">
        <f t="shared" si="1338"/>
        <v>1</v>
      </c>
      <c r="N17118" s="8">
        <f>VLOOKUP(C17118,'data indicadores nacional'!$A$2:$J$24,10,FALSE)</f>
        <v>80</v>
      </c>
      <c r="O17118" t="str">
        <f t="shared" si="1339"/>
        <v>alarma</v>
      </c>
    </row>
    <row r="17119" spans="1:15">
      <c r="A17119" t="s">
        <v>133</v>
      </c>
      <c r="B17119" t="s">
        <v>1231</v>
      </c>
      <c r="C17119" t="s">
        <v>149</v>
      </c>
      <c r="D17119" s="8">
        <v>0.44843049327354262</v>
      </c>
      <c r="E17119" s="8">
        <v>0</v>
      </c>
      <c r="F17119" s="8">
        <v>0</v>
      </c>
      <c r="G17119" t="str">
        <f>VLOOKUP(C17119,'data indicadores nacional'!$A$2:$G$24,7,FALSE)</f>
        <v>abajo</v>
      </c>
      <c r="H17119" s="9">
        <f>VLOOKUP(C17119,'data indicadores nacional'!$A$2:$F$24,6,FALSE)</f>
        <v>3.3105825166439729E-2</v>
      </c>
      <c r="I17119" s="5" t="str">
        <f t="shared" si="1335"/>
        <v xml:space="preserve"> </v>
      </c>
      <c r="J17119" s="5">
        <f t="shared" si="1336"/>
        <v>1</v>
      </c>
      <c r="K17119" s="5">
        <f t="shared" si="1337"/>
        <v>0</v>
      </c>
      <c r="L17119" s="5">
        <f t="shared" si="1338"/>
        <v>1</v>
      </c>
      <c r="N17119" s="8" t="str">
        <f>VLOOKUP(C17119,'data indicadores nacional'!$A$2:$J$24,10,FALSE)</f>
        <v>-</v>
      </c>
      <c r="O17119" t="str">
        <f t="shared" si="1339"/>
        <v xml:space="preserve"> </v>
      </c>
    </row>
    <row r="17120" spans="1:15">
      <c r="A17120" t="s">
        <v>133</v>
      </c>
      <c r="B17120" t="s">
        <v>1231</v>
      </c>
      <c r="C17120" t="s">
        <v>150</v>
      </c>
      <c r="D17120" s="8">
        <v>0.44843049327354262</v>
      </c>
      <c r="E17120" s="8">
        <v>0</v>
      </c>
      <c r="F17120" s="8">
        <v>0.38314176245210724</v>
      </c>
      <c r="G17120" t="str">
        <f>VLOOKUP(C17120,'data indicadores nacional'!$A$2:$G$24,7,FALSE)</f>
        <v>abajo</v>
      </c>
      <c r="H17120" s="9">
        <f>VLOOKUP(C17120,'data indicadores nacional'!$A$2:$F$24,6,FALSE)</f>
        <v>3.1798702633632006E-2</v>
      </c>
      <c r="I17120" s="5" t="str">
        <f t="shared" si="1335"/>
        <v>alarma</v>
      </c>
      <c r="J17120" s="5">
        <f t="shared" si="1336"/>
        <v>1</v>
      </c>
      <c r="K17120" s="5">
        <f t="shared" si="1337"/>
        <v>0</v>
      </c>
      <c r="L17120" s="5">
        <f t="shared" si="1338"/>
        <v>1</v>
      </c>
      <c r="N17120" s="8" t="str">
        <f>VLOOKUP(C17120,'data indicadores nacional'!$A$2:$J$24,10,FALSE)</f>
        <v>-</v>
      </c>
      <c r="O17120" t="str">
        <f t="shared" si="1339"/>
        <v xml:space="preserve"> </v>
      </c>
    </row>
    <row r="17121" spans="1:15">
      <c r="A17121" t="s">
        <v>133</v>
      </c>
      <c r="B17121" t="s">
        <v>1231</v>
      </c>
      <c r="C17121" t="s">
        <v>151</v>
      </c>
      <c r="D17121" s="8">
        <v>53.061224489795919</v>
      </c>
      <c r="E17121" s="8">
        <v>50</v>
      </c>
      <c r="F17121" s="8">
        <v>27.868852459016392</v>
      </c>
      <c r="G17121" t="str">
        <f>VLOOKUP(C17121,'data indicadores nacional'!$A$2:$G$24,7,FALSE)</f>
        <v>arriba</v>
      </c>
      <c r="H17121" s="9">
        <f>VLOOKUP(C17121,'data indicadores nacional'!$A$2:$F$24,6,FALSE)</f>
        <v>2.4115304789202416</v>
      </c>
      <c r="I17121" s="5" t="str">
        <f t="shared" si="1335"/>
        <v>alarma</v>
      </c>
      <c r="J17121" s="5">
        <f t="shared" si="1336"/>
        <v>0</v>
      </c>
      <c r="K17121" s="5">
        <f t="shared" si="1337"/>
        <v>1</v>
      </c>
      <c r="L17121" s="5">
        <f t="shared" si="1338"/>
        <v>1</v>
      </c>
      <c r="N17121" s="8" t="str">
        <f>VLOOKUP(C17121,'data indicadores nacional'!$A$2:$J$24,10,FALSE)</f>
        <v>-</v>
      </c>
      <c r="O17121" t="str">
        <f t="shared" si="1339"/>
        <v xml:space="preserve"> </v>
      </c>
    </row>
    <row r="17122" spans="1:15">
      <c r="A17122" t="s">
        <v>133</v>
      </c>
      <c r="B17122" t="s">
        <v>1232</v>
      </c>
      <c r="C17122" t="s">
        <v>147</v>
      </c>
      <c r="D17122" s="8">
        <v>0</v>
      </c>
      <c r="E17122" s="8">
        <v>0</v>
      </c>
      <c r="F17122" s="8">
        <v>0</v>
      </c>
      <c r="G17122" t="str">
        <f>VLOOKUP(C17122,'data indicadores nacional'!$A$2:$G$24,7,FALSE)</f>
        <v>abajo</v>
      </c>
      <c r="H17122" s="9">
        <f>VLOOKUP(C17122,'data indicadores nacional'!$A$2:$F$24,6,FALSE)</f>
        <v>3.1698266245721529E-2</v>
      </c>
      <c r="I17122" s="5" t="str">
        <f t="shared" si="1335"/>
        <v xml:space="preserve"> </v>
      </c>
      <c r="J17122" s="5">
        <f t="shared" si="1336"/>
        <v>0</v>
      </c>
      <c r="K17122" s="5">
        <f t="shared" si="1337"/>
        <v>0</v>
      </c>
      <c r="L17122" s="5">
        <f t="shared" si="1338"/>
        <v>0</v>
      </c>
      <c r="N17122" s="8">
        <f>VLOOKUP(C17122,'data indicadores nacional'!$A$2:$J$24,10,FALSE)</f>
        <v>1</v>
      </c>
      <c r="O17122" t="str">
        <f t="shared" si="1339"/>
        <v xml:space="preserve"> </v>
      </c>
    </row>
    <row r="17123" spans="1:15">
      <c r="A17123" t="s">
        <v>133</v>
      </c>
      <c r="B17123" t="s">
        <v>1232</v>
      </c>
      <c r="C17123" t="s">
        <v>148</v>
      </c>
      <c r="D17123" s="8">
        <v>15</v>
      </c>
      <c r="E17123" s="8">
        <v>9.5238095238095237</v>
      </c>
      <c r="F17123" s="8">
        <v>13.333333333333334</v>
      </c>
      <c r="G17123" t="str">
        <f>VLOOKUP(C17123,'data indicadores nacional'!$A$2:$G$24,7,FALSE)</f>
        <v>arriba</v>
      </c>
      <c r="H17123" s="9">
        <f>VLOOKUP(C17123,'data indicadores nacional'!$A$2:$F$24,6,FALSE)</f>
        <v>0.44294071764974818</v>
      </c>
      <c r="I17123" s="5" t="str">
        <f t="shared" si="1335"/>
        <v xml:space="preserve"> </v>
      </c>
      <c r="J17123" s="5">
        <f t="shared" si="1336"/>
        <v>0</v>
      </c>
      <c r="K17123" s="5">
        <f t="shared" si="1337"/>
        <v>1</v>
      </c>
      <c r="L17123" s="5">
        <f t="shared" si="1338"/>
        <v>1</v>
      </c>
      <c r="N17123" s="8">
        <f>VLOOKUP(C17123,'data indicadores nacional'!$A$2:$J$24,10,FALSE)</f>
        <v>80</v>
      </c>
      <c r="O17123" t="str">
        <f t="shared" si="1339"/>
        <v>alarma</v>
      </c>
    </row>
    <row r="17124" spans="1:15">
      <c r="A17124" t="s">
        <v>133</v>
      </c>
      <c r="B17124" t="s">
        <v>1232</v>
      </c>
      <c r="C17124" t="s">
        <v>149</v>
      </c>
      <c r="D17124" s="8">
        <v>0</v>
      </c>
      <c r="E17124" s="8">
        <v>0</v>
      </c>
      <c r="F17124" s="8">
        <v>0.28985507246376813</v>
      </c>
      <c r="G17124" t="str">
        <f>VLOOKUP(C17124,'data indicadores nacional'!$A$2:$G$24,7,FALSE)</f>
        <v>abajo</v>
      </c>
      <c r="H17124" s="9">
        <f>VLOOKUP(C17124,'data indicadores nacional'!$A$2:$F$24,6,FALSE)</f>
        <v>3.3105825166439729E-2</v>
      </c>
      <c r="I17124" s="5" t="str">
        <f t="shared" si="1335"/>
        <v>alarma</v>
      </c>
      <c r="J17124" s="5">
        <f t="shared" si="1336"/>
        <v>0</v>
      </c>
      <c r="K17124" s="5">
        <f t="shared" si="1337"/>
        <v>1</v>
      </c>
      <c r="L17124" s="5">
        <f t="shared" si="1338"/>
        <v>1</v>
      </c>
      <c r="N17124" s="8" t="str">
        <f>VLOOKUP(C17124,'data indicadores nacional'!$A$2:$J$24,10,FALSE)</f>
        <v>-</v>
      </c>
      <c r="O17124" t="str">
        <f t="shared" si="1339"/>
        <v xml:space="preserve"> </v>
      </c>
    </row>
    <row r="17125" spans="1:15">
      <c r="A17125" t="s">
        <v>133</v>
      </c>
      <c r="B17125" t="s">
        <v>1232</v>
      </c>
      <c r="C17125" t="s">
        <v>150</v>
      </c>
      <c r="D17125" s="8">
        <v>0</v>
      </c>
      <c r="E17125" s="8">
        <v>0</v>
      </c>
      <c r="F17125" s="8">
        <v>0.28985507246376813</v>
      </c>
      <c r="G17125" t="str">
        <f>VLOOKUP(C17125,'data indicadores nacional'!$A$2:$G$24,7,FALSE)</f>
        <v>abajo</v>
      </c>
      <c r="H17125" s="9">
        <f>VLOOKUP(C17125,'data indicadores nacional'!$A$2:$F$24,6,FALSE)</f>
        <v>3.1798702633632006E-2</v>
      </c>
      <c r="I17125" s="5" t="str">
        <f t="shared" si="1335"/>
        <v>alarma</v>
      </c>
      <c r="J17125" s="5">
        <f t="shared" si="1336"/>
        <v>0</v>
      </c>
      <c r="K17125" s="5">
        <f t="shared" si="1337"/>
        <v>1</v>
      </c>
      <c r="L17125" s="5">
        <f t="shared" si="1338"/>
        <v>1</v>
      </c>
      <c r="N17125" s="8" t="str">
        <f>VLOOKUP(C17125,'data indicadores nacional'!$A$2:$J$24,10,FALSE)</f>
        <v>-</v>
      </c>
      <c r="O17125" t="str">
        <f t="shared" si="1339"/>
        <v xml:space="preserve"> </v>
      </c>
    </row>
    <row r="17126" spans="1:15">
      <c r="A17126" t="s">
        <v>133</v>
      </c>
      <c r="B17126" t="s">
        <v>1232</v>
      </c>
      <c r="C17126" t="s">
        <v>151</v>
      </c>
      <c r="D17126" s="8">
        <v>42.553191489361701</v>
      </c>
      <c r="E17126" s="8">
        <v>40</v>
      </c>
      <c r="F17126" s="8">
        <v>70.707070707070713</v>
      </c>
      <c r="G17126" t="str">
        <f>VLOOKUP(C17126,'data indicadores nacional'!$A$2:$G$24,7,FALSE)</f>
        <v>arriba</v>
      </c>
      <c r="H17126" s="9">
        <f>VLOOKUP(C17126,'data indicadores nacional'!$A$2:$F$24,6,FALSE)</f>
        <v>2.4115304789202416</v>
      </c>
      <c r="I17126" s="5" t="str">
        <f t="shared" si="1335"/>
        <v xml:space="preserve"> </v>
      </c>
      <c r="J17126" s="5">
        <f t="shared" si="1336"/>
        <v>1</v>
      </c>
      <c r="K17126" s="5">
        <f t="shared" si="1337"/>
        <v>0</v>
      </c>
      <c r="L17126" s="5">
        <f t="shared" si="1338"/>
        <v>1</v>
      </c>
      <c r="N17126" s="8" t="str">
        <f>VLOOKUP(C17126,'data indicadores nacional'!$A$2:$J$24,10,FALSE)</f>
        <v>-</v>
      </c>
      <c r="O17126" t="str">
        <f t="shared" si="1339"/>
        <v xml:space="preserve"> </v>
      </c>
    </row>
    <row r="17127" spans="1:15">
      <c r="A17127" t="s">
        <v>133</v>
      </c>
      <c r="B17127" t="s">
        <v>1299</v>
      </c>
      <c r="C17127" t="s">
        <v>147</v>
      </c>
      <c r="D17127" s="8">
        <v>0</v>
      </c>
      <c r="E17127" s="8">
        <v>0</v>
      </c>
      <c r="G17127" t="str">
        <f>VLOOKUP(C17127,'data indicadores nacional'!$A$2:$G$24,7,FALSE)</f>
        <v>abajo</v>
      </c>
      <c r="H17127" s="9">
        <f>VLOOKUP(C17127,'data indicadores nacional'!$A$2:$F$24,6,FALSE)</f>
        <v>3.1698266245721529E-2</v>
      </c>
      <c r="I17127" s="5" t="str">
        <f t="shared" si="1335"/>
        <v xml:space="preserve"> </v>
      </c>
      <c r="J17127" s="5">
        <f t="shared" si="1336"/>
        <v>0</v>
      </c>
      <c r="K17127" s="5">
        <f t="shared" si="1337"/>
        <v>0</v>
      </c>
      <c r="L17127" s="5">
        <f t="shared" si="1338"/>
        <v>0</v>
      </c>
      <c r="N17127" s="8">
        <f>VLOOKUP(C17127,'data indicadores nacional'!$A$2:$J$24,10,FALSE)</f>
        <v>1</v>
      </c>
      <c r="O17127" t="str">
        <f t="shared" si="1339"/>
        <v xml:space="preserve"> </v>
      </c>
    </row>
    <row r="17128" spans="1:15">
      <c r="A17128" t="s">
        <v>133</v>
      </c>
      <c r="B17128" t="s">
        <v>1299</v>
      </c>
      <c r="C17128" t="s">
        <v>148</v>
      </c>
      <c r="D17128" s="8">
        <v>0</v>
      </c>
      <c r="E17128" s="8">
        <v>0</v>
      </c>
      <c r="F17128" s="8">
        <v>0</v>
      </c>
      <c r="G17128" t="str">
        <f>VLOOKUP(C17128,'data indicadores nacional'!$A$2:$G$24,7,FALSE)</f>
        <v>arriba</v>
      </c>
      <c r="H17128" s="9">
        <f>VLOOKUP(C17128,'data indicadores nacional'!$A$2:$F$24,6,FALSE)</f>
        <v>0.44294071764974818</v>
      </c>
      <c r="I17128" s="5" t="str">
        <f t="shared" si="1335"/>
        <v xml:space="preserve"> </v>
      </c>
      <c r="J17128" s="5">
        <f t="shared" si="1336"/>
        <v>0</v>
      </c>
      <c r="K17128" s="5">
        <f t="shared" si="1337"/>
        <v>0</v>
      </c>
      <c r="L17128" s="5">
        <f t="shared" si="1338"/>
        <v>0</v>
      </c>
      <c r="N17128" s="8">
        <f>VLOOKUP(C17128,'data indicadores nacional'!$A$2:$J$24,10,FALSE)</f>
        <v>80</v>
      </c>
      <c r="O17128" t="str">
        <f t="shared" si="1339"/>
        <v xml:space="preserve"> </v>
      </c>
    </row>
    <row r="17129" spans="1:15">
      <c r="A17129" t="s">
        <v>133</v>
      </c>
      <c r="B17129" t="s">
        <v>1299</v>
      </c>
      <c r="C17129" t="s">
        <v>149</v>
      </c>
      <c r="D17129" s="8">
        <v>0</v>
      </c>
      <c r="E17129" s="8">
        <v>0</v>
      </c>
      <c r="F17129" s="8">
        <v>0</v>
      </c>
      <c r="G17129" t="str">
        <f>VLOOKUP(C17129,'data indicadores nacional'!$A$2:$G$24,7,FALSE)</f>
        <v>abajo</v>
      </c>
      <c r="H17129" s="9">
        <f>VLOOKUP(C17129,'data indicadores nacional'!$A$2:$F$24,6,FALSE)</f>
        <v>3.3105825166439729E-2</v>
      </c>
      <c r="I17129" s="5" t="str">
        <f t="shared" si="1335"/>
        <v xml:space="preserve"> </v>
      </c>
      <c r="J17129" s="5">
        <f t="shared" si="1336"/>
        <v>0</v>
      </c>
      <c r="K17129" s="5">
        <f t="shared" si="1337"/>
        <v>0</v>
      </c>
      <c r="L17129" s="5">
        <f t="shared" si="1338"/>
        <v>0</v>
      </c>
      <c r="N17129" s="8" t="str">
        <f>VLOOKUP(C17129,'data indicadores nacional'!$A$2:$J$24,10,FALSE)</f>
        <v>-</v>
      </c>
      <c r="O17129" t="str">
        <f t="shared" si="1339"/>
        <v xml:space="preserve"> </v>
      </c>
    </row>
    <row r="17130" spans="1:15">
      <c r="A17130" t="s">
        <v>133</v>
      </c>
      <c r="B17130" t="s">
        <v>1299</v>
      </c>
      <c r="C17130" t="s">
        <v>150</v>
      </c>
      <c r="D17130" s="8">
        <v>0</v>
      </c>
      <c r="E17130" s="8">
        <v>0</v>
      </c>
      <c r="F17130" s="8">
        <v>0</v>
      </c>
      <c r="G17130" t="str">
        <f>VLOOKUP(C17130,'data indicadores nacional'!$A$2:$G$24,7,FALSE)</f>
        <v>abajo</v>
      </c>
      <c r="H17130" s="9">
        <f>VLOOKUP(C17130,'data indicadores nacional'!$A$2:$F$24,6,FALSE)</f>
        <v>3.1798702633632006E-2</v>
      </c>
      <c r="I17130" s="5" t="str">
        <f t="shared" si="1335"/>
        <v xml:space="preserve"> </v>
      </c>
      <c r="J17130" s="5">
        <f t="shared" si="1336"/>
        <v>0</v>
      </c>
      <c r="K17130" s="5">
        <f t="shared" si="1337"/>
        <v>0</v>
      </c>
      <c r="L17130" s="5">
        <f t="shared" si="1338"/>
        <v>0</v>
      </c>
      <c r="N17130" s="8" t="str">
        <f>VLOOKUP(C17130,'data indicadores nacional'!$A$2:$J$24,10,FALSE)</f>
        <v>-</v>
      </c>
      <c r="O17130" t="str">
        <f t="shared" si="1339"/>
        <v xml:space="preserve"> </v>
      </c>
    </row>
    <row r="17131" spans="1:15">
      <c r="A17131" t="s">
        <v>133</v>
      </c>
      <c r="B17131" t="s">
        <v>1299</v>
      </c>
      <c r="C17131" t="s">
        <v>151</v>
      </c>
      <c r="D17131" s="8">
        <v>33.333333333333329</v>
      </c>
      <c r="G17131" t="str">
        <f>VLOOKUP(C17131,'data indicadores nacional'!$A$2:$G$24,7,FALSE)</f>
        <v>arriba</v>
      </c>
      <c r="H17131" s="9">
        <f>VLOOKUP(C17131,'data indicadores nacional'!$A$2:$F$24,6,FALSE)</f>
        <v>2.4115304789202416</v>
      </c>
      <c r="I17131" s="5" t="str">
        <f t="shared" si="1335"/>
        <v xml:space="preserve"> </v>
      </c>
      <c r="J17131" s="5">
        <f t="shared" si="1336"/>
        <v>0</v>
      </c>
      <c r="K17131" s="5">
        <f t="shared" si="1337"/>
        <v>1</v>
      </c>
      <c r="L17131" s="5">
        <f t="shared" si="1338"/>
        <v>1</v>
      </c>
      <c r="N17131" s="8" t="str">
        <f>VLOOKUP(C17131,'data indicadores nacional'!$A$2:$J$24,10,FALSE)</f>
        <v>-</v>
      </c>
      <c r="O17131" t="str">
        <f t="shared" si="1339"/>
        <v xml:space="preserve"> </v>
      </c>
    </row>
    <row r="17132" spans="1:15">
      <c r="A17132" t="s">
        <v>133</v>
      </c>
      <c r="B17132" t="s">
        <v>1233</v>
      </c>
      <c r="C17132" t="s">
        <v>147</v>
      </c>
      <c r="D17132" s="8">
        <v>0</v>
      </c>
      <c r="F17132" s="8">
        <v>0</v>
      </c>
      <c r="G17132" t="str">
        <f>VLOOKUP(C17132,'data indicadores nacional'!$A$2:$G$24,7,FALSE)</f>
        <v>abajo</v>
      </c>
      <c r="H17132" s="9">
        <f>VLOOKUP(C17132,'data indicadores nacional'!$A$2:$F$24,6,FALSE)</f>
        <v>3.1698266245721529E-2</v>
      </c>
      <c r="I17132" s="5" t="str">
        <f t="shared" si="1335"/>
        <v xml:space="preserve"> </v>
      </c>
      <c r="J17132" s="5">
        <f t="shared" si="1336"/>
        <v>0</v>
      </c>
      <c r="K17132" s="5">
        <f t="shared" si="1337"/>
        <v>0</v>
      </c>
      <c r="L17132" s="5">
        <f t="shared" si="1338"/>
        <v>0</v>
      </c>
      <c r="N17132" s="8">
        <f>VLOOKUP(C17132,'data indicadores nacional'!$A$2:$J$24,10,FALSE)</f>
        <v>1</v>
      </c>
      <c r="O17132" t="str">
        <f t="shared" si="1339"/>
        <v xml:space="preserve"> </v>
      </c>
    </row>
    <row r="17133" spans="1:15">
      <c r="A17133" t="s">
        <v>133</v>
      </c>
      <c r="B17133" t="s">
        <v>1233</v>
      </c>
      <c r="C17133" t="s">
        <v>148</v>
      </c>
      <c r="D17133" s="8">
        <v>27.27272727272727</v>
      </c>
      <c r="E17133" s="8">
        <v>6.666666666666667</v>
      </c>
      <c r="F17133" s="8">
        <v>25.892857142857146</v>
      </c>
      <c r="G17133" t="str">
        <f>VLOOKUP(C17133,'data indicadores nacional'!$A$2:$G$24,7,FALSE)</f>
        <v>arriba</v>
      </c>
      <c r="H17133" s="9">
        <f>VLOOKUP(C17133,'data indicadores nacional'!$A$2:$F$24,6,FALSE)</f>
        <v>0.44294071764974818</v>
      </c>
      <c r="I17133" s="5" t="str">
        <f t="shared" si="1335"/>
        <v xml:space="preserve"> </v>
      </c>
      <c r="J17133" s="5">
        <f t="shared" si="1336"/>
        <v>0</v>
      </c>
      <c r="K17133" s="5">
        <f t="shared" si="1337"/>
        <v>1</v>
      </c>
      <c r="L17133" s="5">
        <f t="shared" si="1338"/>
        <v>1</v>
      </c>
      <c r="N17133" s="8">
        <f>VLOOKUP(C17133,'data indicadores nacional'!$A$2:$J$24,10,FALSE)</f>
        <v>80</v>
      </c>
      <c r="O17133" t="str">
        <f t="shared" si="1339"/>
        <v>alarma</v>
      </c>
    </row>
    <row r="17134" spans="1:15">
      <c r="A17134" t="s">
        <v>133</v>
      </c>
      <c r="B17134" t="s">
        <v>1233</v>
      </c>
      <c r="C17134" t="s">
        <v>149</v>
      </c>
      <c r="D17134" s="8">
        <v>0</v>
      </c>
      <c r="E17134" s="8">
        <v>0</v>
      </c>
      <c r="F17134" s="8">
        <v>0</v>
      </c>
      <c r="G17134" t="str">
        <f>VLOOKUP(C17134,'data indicadores nacional'!$A$2:$G$24,7,FALSE)</f>
        <v>abajo</v>
      </c>
      <c r="H17134" s="9">
        <f>VLOOKUP(C17134,'data indicadores nacional'!$A$2:$F$24,6,FALSE)</f>
        <v>3.3105825166439729E-2</v>
      </c>
      <c r="I17134" s="5" t="str">
        <f t="shared" si="1335"/>
        <v xml:space="preserve"> </v>
      </c>
      <c r="J17134" s="5">
        <f t="shared" si="1336"/>
        <v>0</v>
      </c>
      <c r="K17134" s="5">
        <f t="shared" si="1337"/>
        <v>0</v>
      </c>
      <c r="L17134" s="5">
        <f t="shared" si="1338"/>
        <v>0</v>
      </c>
      <c r="N17134" s="8" t="str">
        <f>VLOOKUP(C17134,'data indicadores nacional'!$A$2:$J$24,10,FALSE)</f>
        <v>-</v>
      </c>
      <c r="O17134" t="str">
        <f t="shared" si="1339"/>
        <v xml:space="preserve"> </v>
      </c>
    </row>
    <row r="17135" spans="1:15">
      <c r="A17135" t="s">
        <v>133</v>
      </c>
      <c r="B17135" t="s">
        <v>1233</v>
      </c>
      <c r="C17135" t="s">
        <v>150</v>
      </c>
      <c r="D17135" s="8">
        <v>0</v>
      </c>
      <c r="E17135" s="8">
        <v>0</v>
      </c>
      <c r="F17135" s="8">
        <v>0</v>
      </c>
      <c r="G17135" t="str">
        <f>VLOOKUP(C17135,'data indicadores nacional'!$A$2:$G$24,7,FALSE)</f>
        <v>abajo</v>
      </c>
      <c r="H17135" s="9">
        <f>VLOOKUP(C17135,'data indicadores nacional'!$A$2:$F$24,6,FALSE)</f>
        <v>3.1798702633632006E-2</v>
      </c>
      <c r="I17135" s="5" t="str">
        <f t="shared" si="1335"/>
        <v xml:space="preserve"> </v>
      </c>
      <c r="J17135" s="5">
        <f t="shared" si="1336"/>
        <v>0</v>
      </c>
      <c r="K17135" s="5">
        <f t="shared" si="1337"/>
        <v>0</v>
      </c>
      <c r="L17135" s="5">
        <f t="shared" si="1338"/>
        <v>0</v>
      </c>
      <c r="N17135" s="8" t="str">
        <f>VLOOKUP(C17135,'data indicadores nacional'!$A$2:$J$24,10,FALSE)</f>
        <v>-</v>
      </c>
      <c r="O17135" t="str">
        <f t="shared" si="1339"/>
        <v xml:space="preserve"> </v>
      </c>
    </row>
    <row r="17136" spans="1:15">
      <c r="A17136" t="s">
        <v>133</v>
      </c>
      <c r="B17136" t="s">
        <v>1233</v>
      </c>
      <c r="C17136" t="s">
        <v>151</v>
      </c>
      <c r="D17136" s="8">
        <v>33.333333333333329</v>
      </c>
      <c r="E17136" s="8">
        <v>0</v>
      </c>
      <c r="F17136" s="8">
        <v>88.888888888888886</v>
      </c>
      <c r="G17136" t="str">
        <f>VLOOKUP(C17136,'data indicadores nacional'!$A$2:$G$24,7,FALSE)</f>
        <v>arriba</v>
      </c>
      <c r="H17136" s="9">
        <f>VLOOKUP(C17136,'data indicadores nacional'!$A$2:$F$24,6,FALSE)</f>
        <v>2.4115304789202416</v>
      </c>
      <c r="I17136" s="5" t="str">
        <f t="shared" si="1335"/>
        <v xml:space="preserve"> </v>
      </c>
      <c r="J17136" s="5">
        <f t="shared" si="1336"/>
        <v>1</v>
      </c>
      <c r="K17136" s="5">
        <f t="shared" si="1337"/>
        <v>0</v>
      </c>
      <c r="L17136" s="5">
        <f t="shared" si="1338"/>
        <v>1</v>
      </c>
      <c r="N17136" s="8" t="str">
        <f>VLOOKUP(C17136,'data indicadores nacional'!$A$2:$J$24,10,FALSE)</f>
        <v>-</v>
      </c>
      <c r="O17136" t="str">
        <f t="shared" si="1339"/>
        <v xml:space="preserve"> </v>
      </c>
    </row>
    <row r="17137" spans="1:15">
      <c r="A17137" t="s">
        <v>133</v>
      </c>
      <c r="B17137" t="s">
        <v>1234</v>
      </c>
      <c r="C17137" t="s">
        <v>147</v>
      </c>
      <c r="D17137" s="8">
        <v>0</v>
      </c>
      <c r="E17137" s="8">
        <v>0</v>
      </c>
      <c r="G17137" t="str">
        <f>VLOOKUP(C17137,'data indicadores nacional'!$A$2:$G$24,7,FALSE)</f>
        <v>abajo</v>
      </c>
      <c r="H17137" s="9">
        <f>VLOOKUP(C17137,'data indicadores nacional'!$A$2:$F$24,6,FALSE)</f>
        <v>3.1698266245721529E-2</v>
      </c>
      <c r="I17137" s="5" t="str">
        <f t="shared" si="1335"/>
        <v xml:space="preserve"> </v>
      </c>
      <c r="J17137" s="5">
        <f t="shared" si="1336"/>
        <v>0</v>
      </c>
      <c r="K17137" s="5">
        <f t="shared" si="1337"/>
        <v>0</v>
      </c>
      <c r="L17137" s="5">
        <f t="shared" si="1338"/>
        <v>0</v>
      </c>
      <c r="N17137" s="8">
        <f>VLOOKUP(C17137,'data indicadores nacional'!$A$2:$J$24,10,FALSE)</f>
        <v>1</v>
      </c>
      <c r="O17137" t="str">
        <f t="shared" si="1339"/>
        <v xml:space="preserve"> </v>
      </c>
    </row>
    <row r="17138" spans="1:15">
      <c r="A17138" t="s">
        <v>133</v>
      </c>
      <c r="B17138" t="s">
        <v>1234</v>
      </c>
      <c r="C17138" t="s">
        <v>148</v>
      </c>
      <c r="D17138" s="8">
        <v>3.4482758620689653</v>
      </c>
      <c r="E17138" s="8">
        <v>16.666666666666664</v>
      </c>
      <c r="F17138" s="8">
        <v>0</v>
      </c>
      <c r="G17138" t="str">
        <f>VLOOKUP(C17138,'data indicadores nacional'!$A$2:$G$24,7,FALSE)</f>
        <v>arriba</v>
      </c>
      <c r="H17138" s="9">
        <f>VLOOKUP(C17138,'data indicadores nacional'!$A$2:$F$24,6,FALSE)</f>
        <v>0.44294071764974818</v>
      </c>
      <c r="I17138" s="5" t="str">
        <f t="shared" si="1335"/>
        <v>alarma</v>
      </c>
      <c r="J17138" s="5">
        <f t="shared" si="1336"/>
        <v>0</v>
      </c>
      <c r="K17138" s="5">
        <f t="shared" si="1337"/>
        <v>1</v>
      </c>
      <c r="L17138" s="5">
        <f t="shared" si="1338"/>
        <v>1</v>
      </c>
      <c r="N17138" s="8">
        <f>VLOOKUP(C17138,'data indicadores nacional'!$A$2:$J$24,10,FALSE)</f>
        <v>80</v>
      </c>
      <c r="O17138" t="str">
        <f t="shared" si="1339"/>
        <v xml:space="preserve"> </v>
      </c>
    </row>
    <row r="17139" spans="1:15">
      <c r="A17139" t="s">
        <v>133</v>
      </c>
      <c r="B17139" t="s">
        <v>1234</v>
      </c>
      <c r="C17139" t="s">
        <v>149</v>
      </c>
      <c r="D17139" s="8">
        <v>0</v>
      </c>
      <c r="E17139" s="8">
        <v>0</v>
      </c>
      <c r="F17139" s="8">
        <v>0</v>
      </c>
      <c r="G17139" t="str">
        <f>VLOOKUP(C17139,'data indicadores nacional'!$A$2:$G$24,7,FALSE)</f>
        <v>abajo</v>
      </c>
      <c r="H17139" s="9">
        <f>VLOOKUP(C17139,'data indicadores nacional'!$A$2:$F$24,6,FALSE)</f>
        <v>3.3105825166439729E-2</v>
      </c>
      <c r="I17139" s="5" t="str">
        <f t="shared" si="1335"/>
        <v xml:space="preserve"> </v>
      </c>
      <c r="J17139" s="5">
        <f t="shared" si="1336"/>
        <v>0</v>
      </c>
      <c r="K17139" s="5">
        <f t="shared" si="1337"/>
        <v>0</v>
      </c>
      <c r="L17139" s="5">
        <f t="shared" si="1338"/>
        <v>0</v>
      </c>
      <c r="N17139" s="8" t="str">
        <f>VLOOKUP(C17139,'data indicadores nacional'!$A$2:$J$24,10,FALSE)</f>
        <v>-</v>
      </c>
      <c r="O17139" t="str">
        <f t="shared" si="1339"/>
        <v xml:space="preserve"> </v>
      </c>
    </row>
    <row r="17140" spans="1:15">
      <c r="A17140" t="s">
        <v>133</v>
      </c>
      <c r="B17140" t="s">
        <v>1234</v>
      </c>
      <c r="C17140" t="s">
        <v>150</v>
      </c>
      <c r="D17140" s="8">
        <v>0</v>
      </c>
      <c r="E17140" s="8">
        <v>0</v>
      </c>
      <c r="F17140" s="8">
        <v>0</v>
      </c>
      <c r="G17140" t="str">
        <f>VLOOKUP(C17140,'data indicadores nacional'!$A$2:$G$24,7,FALSE)</f>
        <v>abajo</v>
      </c>
      <c r="H17140" s="9">
        <f>VLOOKUP(C17140,'data indicadores nacional'!$A$2:$F$24,6,FALSE)</f>
        <v>3.1798702633632006E-2</v>
      </c>
      <c r="I17140" s="5" t="str">
        <f t="shared" si="1335"/>
        <v xml:space="preserve"> </v>
      </c>
      <c r="J17140" s="5">
        <f t="shared" si="1336"/>
        <v>0</v>
      </c>
      <c r="K17140" s="5">
        <f t="shared" si="1337"/>
        <v>0</v>
      </c>
      <c r="L17140" s="5">
        <f t="shared" si="1338"/>
        <v>0</v>
      </c>
      <c r="N17140" s="8" t="str">
        <f>VLOOKUP(C17140,'data indicadores nacional'!$A$2:$J$24,10,FALSE)</f>
        <v>-</v>
      </c>
      <c r="O17140" t="str">
        <f t="shared" si="1339"/>
        <v xml:space="preserve"> </v>
      </c>
    </row>
    <row r="17141" spans="1:15">
      <c r="A17141" t="s">
        <v>133</v>
      </c>
      <c r="B17141" t="s">
        <v>1234</v>
      </c>
      <c r="C17141" t="s">
        <v>151</v>
      </c>
      <c r="D17141" s="8">
        <v>50</v>
      </c>
      <c r="E17141" s="8">
        <v>0</v>
      </c>
      <c r="F17141" s="8">
        <v>0</v>
      </c>
      <c r="G17141" t="str">
        <f>VLOOKUP(C17141,'data indicadores nacional'!$A$2:$G$24,7,FALSE)</f>
        <v>arriba</v>
      </c>
      <c r="H17141" s="9">
        <f>VLOOKUP(C17141,'data indicadores nacional'!$A$2:$F$24,6,FALSE)</f>
        <v>2.4115304789202416</v>
      </c>
      <c r="I17141" s="5" t="str">
        <f t="shared" si="1335"/>
        <v xml:space="preserve"> </v>
      </c>
      <c r="J17141" s="5">
        <f t="shared" si="1336"/>
        <v>0</v>
      </c>
      <c r="K17141" s="5">
        <f t="shared" si="1337"/>
        <v>1</v>
      </c>
      <c r="L17141" s="5">
        <f t="shared" si="1338"/>
        <v>1</v>
      </c>
      <c r="N17141" s="8" t="str">
        <f>VLOOKUP(C17141,'data indicadores nacional'!$A$2:$J$24,10,FALSE)</f>
        <v>-</v>
      </c>
      <c r="O17141" t="str">
        <f t="shared" si="1339"/>
        <v xml:space="preserve"> </v>
      </c>
    </row>
    <row r="17142" spans="1:15">
      <c r="A17142" t="s">
        <v>133</v>
      </c>
      <c r="B17142" t="s">
        <v>1235</v>
      </c>
      <c r="C17142" t="s">
        <v>147</v>
      </c>
      <c r="D17142" s="8">
        <v>0</v>
      </c>
      <c r="F17142" s="8">
        <v>0</v>
      </c>
      <c r="G17142" t="str">
        <f>VLOOKUP(C17142,'data indicadores nacional'!$A$2:$G$24,7,FALSE)</f>
        <v>abajo</v>
      </c>
      <c r="H17142" s="9">
        <f>VLOOKUP(C17142,'data indicadores nacional'!$A$2:$F$24,6,FALSE)</f>
        <v>3.1698266245721529E-2</v>
      </c>
      <c r="I17142" s="5" t="str">
        <f t="shared" si="1335"/>
        <v xml:space="preserve"> </v>
      </c>
      <c r="J17142" s="5">
        <f t="shared" si="1336"/>
        <v>0</v>
      </c>
      <c r="K17142" s="5">
        <f t="shared" si="1337"/>
        <v>0</v>
      </c>
      <c r="L17142" s="5">
        <f t="shared" si="1338"/>
        <v>0</v>
      </c>
      <c r="N17142" s="8">
        <f>VLOOKUP(C17142,'data indicadores nacional'!$A$2:$J$24,10,FALSE)</f>
        <v>1</v>
      </c>
      <c r="O17142" t="str">
        <f t="shared" si="1339"/>
        <v xml:space="preserve"> </v>
      </c>
    </row>
    <row r="17143" spans="1:15">
      <c r="A17143" t="s">
        <v>133</v>
      </c>
      <c r="B17143" t="s">
        <v>1235</v>
      </c>
      <c r="C17143" t="s">
        <v>148</v>
      </c>
      <c r="D17143" s="8">
        <v>22.330097087378643</v>
      </c>
      <c r="E17143" s="8">
        <v>0</v>
      </c>
      <c r="F17143" s="8">
        <v>41.379310344827587</v>
      </c>
      <c r="G17143" t="str">
        <f>VLOOKUP(C17143,'data indicadores nacional'!$A$2:$G$24,7,FALSE)</f>
        <v>arriba</v>
      </c>
      <c r="H17143" s="9">
        <f>VLOOKUP(C17143,'data indicadores nacional'!$A$2:$F$24,6,FALSE)</f>
        <v>0.44294071764974818</v>
      </c>
      <c r="I17143" s="5" t="str">
        <f t="shared" si="1335"/>
        <v xml:space="preserve"> </v>
      </c>
      <c r="J17143" s="5">
        <f t="shared" si="1336"/>
        <v>1</v>
      </c>
      <c r="K17143" s="5">
        <f t="shared" si="1337"/>
        <v>0</v>
      </c>
      <c r="L17143" s="5">
        <f t="shared" si="1338"/>
        <v>1</v>
      </c>
      <c r="N17143" s="8">
        <f>VLOOKUP(C17143,'data indicadores nacional'!$A$2:$J$24,10,FALSE)</f>
        <v>80</v>
      </c>
      <c r="O17143" t="str">
        <f t="shared" si="1339"/>
        <v>alarma</v>
      </c>
    </row>
    <row r="17144" spans="1:15">
      <c r="A17144" t="s">
        <v>133</v>
      </c>
      <c r="B17144" t="s">
        <v>1235</v>
      </c>
      <c r="C17144" t="s">
        <v>149</v>
      </c>
      <c r="D17144" s="8">
        <v>0</v>
      </c>
      <c r="E17144" s="8">
        <v>0</v>
      </c>
      <c r="F17144" s="8">
        <v>0</v>
      </c>
      <c r="G17144" t="str">
        <f>VLOOKUP(C17144,'data indicadores nacional'!$A$2:$G$24,7,FALSE)</f>
        <v>abajo</v>
      </c>
      <c r="H17144" s="9">
        <f>VLOOKUP(C17144,'data indicadores nacional'!$A$2:$F$24,6,FALSE)</f>
        <v>3.3105825166439729E-2</v>
      </c>
      <c r="I17144" s="5" t="str">
        <f t="shared" si="1335"/>
        <v xml:space="preserve"> </v>
      </c>
      <c r="J17144" s="5">
        <f t="shared" si="1336"/>
        <v>0</v>
      </c>
      <c r="K17144" s="5">
        <f t="shared" si="1337"/>
        <v>0</v>
      </c>
      <c r="L17144" s="5">
        <f t="shared" si="1338"/>
        <v>0</v>
      </c>
      <c r="N17144" s="8" t="str">
        <f>VLOOKUP(C17144,'data indicadores nacional'!$A$2:$J$24,10,FALSE)</f>
        <v>-</v>
      </c>
      <c r="O17144" t="str">
        <f t="shared" si="1339"/>
        <v xml:space="preserve"> </v>
      </c>
    </row>
    <row r="17145" spans="1:15">
      <c r="A17145" t="s">
        <v>133</v>
      </c>
      <c r="B17145" t="s">
        <v>1235</v>
      </c>
      <c r="C17145" t="s">
        <v>150</v>
      </c>
      <c r="D17145" s="8">
        <v>0</v>
      </c>
      <c r="E17145" s="8">
        <v>0</v>
      </c>
      <c r="F17145" s="8">
        <v>0</v>
      </c>
      <c r="G17145" t="str">
        <f>VLOOKUP(C17145,'data indicadores nacional'!$A$2:$G$24,7,FALSE)</f>
        <v>abajo</v>
      </c>
      <c r="H17145" s="9">
        <f>VLOOKUP(C17145,'data indicadores nacional'!$A$2:$F$24,6,FALSE)</f>
        <v>3.1798702633632006E-2</v>
      </c>
      <c r="I17145" s="5" t="str">
        <f t="shared" si="1335"/>
        <v xml:space="preserve"> </v>
      </c>
      <c r="J17145" s="5">
        <f t="shared" si="1336"/>
        <v>0</v>
      </c>
      <c r="K17145" s="5">
        <f t="shared" si="1337"/>
        <v>0</v>
      </c>
      <c r="L17145" s="5">
        <f t="shared" si="1338"/>
        <v>0</v>
      </c>
      <c r="N17145" s="8" t="str">
        <f>VLOOKUP(C17145,'data indicadores nacional'!$A$2:$J$24,10,FALSE)</f>
        <v>-</v>
      </c>
      <c r="O17145" t="str">
        <f t="shared" si="1339"/>
        <v xml:space="preserve"> </v>
      </c>
    </row>
    <row r="17146" spans="1:15">
      <c r="A17146" t="s">
        <v>133</v>
      </c>
      <c r="B17146" t="s">
        <v>1235</v>
      </c>
      <c r="C17146" t="s">
        <v>151</v>
      </c>
      <c r="D17146" s="8">
        <v>46.153846153846153</v>
      </c>
      <c r="E17146" s="8">
        <v>0</v>
      </c>
      <c r="F17146" s="8">
        <v>65</v>
      </c>
      <c r="G17146" t="str">
        <f>VLOOKUP(C17146,'data indicadores nacional'!$A$2:$G$24,7,FALSE)</f>
        <v>arriba</v>
      </c>
      <c r="H17146" s="9">
        <f>VLOOKUP(C17146,'data indicadores nacional'!$A$2:$F$24,6,FALSE)</f>
        <v>2.4115304789202416</v>
      </c>
      <c r="I17146" s="5" t="str">
        <f t="shared" si="1335"/>
        <v xml:space="preserve"> </v>
      </c>
      <c r="J17146" s="5">
        <f t="shared" si="1336"/>
        <v>1</v>
      </c>
      <c r="K17146" s="5">
        <f t="shared" si="1337"/>
        <v>0</v>
      </c>
      <c r="L17146" s="5">
        <f t="shared" si="1338"/>
        <v>1</v>
      </c>
      <c r="N17146" s="8" t="str">
        <f>VLOOKUP(C17146,'data indicadores nacional'!$A$2:$J$24,10,FALSE)</f>
        <v>-</v>
      </c>
      <c r="O17146" t="str">
        <f t="shared" si="1339"/>
        <v xml:space="preserve"> </v>
      </c>
    </row>
    <row r="17147" spans="1:15">
      <c r="A17147" t="s">
        <v>133</v>
      </c>
      <c r="B17147" t="s">
        <v>1236</v>
      </c>
      <c r="C17147" t="s">
        <v>147</v>
      </c>
      <c r="D17147" s="8">
        <v>2.3255813953488373</v>
      </c>
      <c r="E17147" s="8">
        <v>0</v>
      </c>
      <c r="F17147" s="8">
        <v>0</v>
      </c>
      <c r="G17147" t="str">
        <f>VLOOKUP(C17147,'data indicadores nacional'!$A$2:$G$24,7,FALSE)</f>
        <v>abajo</v>
      </c>
      <c r="H17147" s="9">
        <f>VLOOKUP(C17147,'data indicadores nacional'!$A$2:$F$24,6,FALSE)</f>
        <v>3.1698266245721529E-2</v>
      </c>
      <c r="I17147" s="5" t="str">
        <f t="shared" si="1335"/>
        <v xml:space="preserve"> </v>
      </c>
      <c r="J17147" s="5">
        <f t="shared" si="1336"/>
        <v>1</v>
      </c>
      <c r="K17147" s="5">
        <f t="shared" si="1337"/>
        <v>0</v>
      </c>
      <c r="L17147" s="5">
        <f t="shared" si="1338"/>
        <v>1</v>
      </c>
      <c r="N17147" s="8">
        <f>VLOOKUP(C17147,'data indicadores nacional'!$A$2:$J$24,10,FALSE)</f>
        <v>1</v>
      </c>
      <c r="O17147" t="str">
        <f t="shared" si="1339"/>
        <v xml:space="preserve"> </v>
      </c>
    </row>
    <row r="17148" spans="1:15">
      <c r="A17148" t="s">
        <v>133</v>
      </c>
      <c r="B17148" t="s">
        <v>1236</v>
      </c>
      <c r="C17148" t="s">
        <v>148</v>
      </c>
      <c r="D17148" s="8">
        <v>15.561224489795919</v>
      </c>
      <c r="E17148" s="8">
        <v>14.63505001852538</v>
      </c>
      <c r="F17148" s="8">
        <v>4.4768856447688563</v>
      </c>
      <c r="G17148" t="str">
        <f>VLOOKUP(C17148,'data indicadores nacional'!$A$2:$G$24,7,FALSE)</f>
        <v>arriba</v>
      </c>
      <c r="H17148" s="9">
        <f>VLOOKUP(C17148,'data indicadores nacional'!$A$2:$F$24,6,FALSE)</f>
        <v>0.44294071764974818</v>
      </c>
      <c r="I17148" s="5" t="str">
        <f t="shared" si="1335"/>
        <v>alarma</v>
      </c>
      <c r="J17148" s="5">
        <f t="shared" si="1336"/>
        <v>0</v>
      </c>
      <c r="K17148" s="5">
        <f t="shared" si="1337"/>
        <v>1</v>
      </c>
      <c r="L17148" s="5">
        <f t="shared" si="1338"/>
        <v>1</v>
      </c>
      <c r="N17148" s="8">
        <f>VLOOKUP(C17148,'data indicadores nacional'!$A$2:$J$24,10,FALSE)</f>
        <v>80</v>
      </c>
      <c r="O17148" t="str">
        <f t="shared" si="1339"/>
        <v>alarma</v>
      </c>
    </row>
    <row r="17149" spans="1:15">
      <c r="A17149" t="s">
        <v>133</v>
      </c>
      <c r="B17149" t="s">
        <v>1236</v>
      </c>
      <c r="C17149" t="s">
        <v>149</v>
      </c>
      <c r="D17149" s="8">
        <v>0.25510204081632654</v>
      </c>
      <c r="E17149" s="8">
        <v>0.25935531678399409</v>
      </c>
      <c r="F17149" s="8">
        <v>0.48661800486618007</v>
      </c>
      <c r="G17149" t="str">
        <f>VLOOKUP(C17149,'data indicadores nacional'!$A$2:$G$24,7,FALSE)</f>
        <v>abajo</v>
      </c>
      <c r="H17149" s="9">
        <f>VLOOKUP(C17149,'data indicadores nacional'!$A$2:$F$24,6,FALSE)</f>
        <v>3.3105825166439729E-2</v>
      </c>
      <c r="I17149" s="5" t="str">
        <f t="shared" si="1335"/>
        <v>alarma</v>
      </c>
      <c r="J17149" s="5">
        <f t="shared" si="1336"/>
        <v>0</v>
      </c>
      <c r="K17149" s="5">
        <f t="shared" si="1337"/>
        <v>1</v>
      </c>
      <c r="L17149" s="5">
        <f t="shared" si="1338"/>
        <v>1</v>
      </c>
      <c r="N17149" s="8" t="str">
        <f>VLOOKUP(C17149,'data indicadores nacional'!$A$2:$J$24,10,FALSE)</f>
        <v>-</v>
      </c>
      <c r="O17149" t="str">
        <f t="shared" si="1339"/>
        <v xml:space="preserve"> </v>
      </c>
    </row>
    <row r="17150" spans="1:15">
      <c r="A17150" t="s">
        <v>133</v>
      </c>
      <c r="B17150" t="s">
        <v>1236</v>
      </c>
      <c r="C17150" t="s">
        <v>150</v>
      </c>
      <c r="D17150" s="8">
        <v>0.12755102040816327</v>
      </c>
      <c r="E17150" s="8">
        <v>0.37050759540570583</v>
      </c>
      <c r="F17150" s="8">
        <v>0.63260340632603407</v>
      </c>
      <c r="G17150" t="str">
        <f>VLOOKUP(C17150,'data indicadores nacional'!$A$2:$G$24,7,FALSE)</f>
        <v>abajo</v>
      </c>
      <c r="H17150" s="9">
        <f>VLOOKUP(C17150,'data indicadores nacional'!$A$2:$F$24,6,FALSE)</f>
        <v>3.1798702633632006E-2</v>
      </c>
      <c r="I17150" s="5" t="str">
        <f t="shared" si="1335"/>
        <v>alarma</v>
      </c>
      <c r="J17150" s="5">
        <f t="shared" si="1336"/>
        <v>0</v>
      </c>
      <c r="K17150" s="5">
        <f t="shared" si="1337"/>
        <v>1</v>
      </c>
      <c r="L17150" s="5">
        <f t="shared" si="1338"/>
        <v>1</v>
      </c>
      <c r="N17150" s="8" t="str">
        <f>VLOOKUP(C17150,'data indicadores nacional'!$A$2:$J$24,10,FALSE)</f>
        <v>-</v>
      </c>
      <c r="O17150" t="str">
        <f t="shared" si="1339"/>
        <v xml:space="preserve"> </v>
      </c>
    </row>
    <row r="17151" spans="1:15">
      <c r="A17151" t="s">
        <v>133</v>
      </c>
      <c r="B17151" t="s">
        <v>1236</v>
      </c>
      <c r="C17151" t="s">
        <v>151</v>
      </c>
      <c r="D17151" s="8">
        <v>40.264026402640262</v>
      </c>
      <c r="E17151" s="8">
        <v>75.140449438202253</v>
      </c>
      <c r="F17151" s="8">
        <v>72.402044293015337</v>
      </c>
      <c r="G17151" t="str">
        <f>VLOOKUP(C17151,'data indicadores nacional'!$A$2:$G$24,7,FALSE)</f>
        <v>arriba</v>
      </c>
      <c r="H17151" s="9">
        <f>VLOOKUP(C17151,'data indicadores nacional'!$A$2:$F$24,6,FALSE)</f>
        <v>2.4115304789202416</v>
      </c>
      <c r="I17151" s="5" t="str">
        <f t="shared" si="1335"/>
        <v>alarma</v>
      </c>
      <c r="J17151" s="5">
        <f t="shared" si="1336"/>
        <v>1</v>
      </c>
      <c r="K17151" s="5">
        <f t="shared" si="1337"/>
        <v>0</v>
      </c>
      <c r="L17151" s="5">
        <f t="shared" si="1338"/>
        <v>1</v>
      </c>
      <c r="N17151" s="8" t="str">
        <f>VLOOKUP(C17151,'data indicadores nacional'!$A$2:$J$24,10,FALSE)</f>
        <v>-</v>
      </c>
      <c r="O17151" t="str">
        <f t="shared" si="1339"/>
        <v xml:space="preserve"> </v>
      </c>
    </row>
    <row r="17152" spans="1:15">
      <c r="A17152" t="s">
        <v>133</v>
      </c>
      <c r="B17152" t="s">
        <v>1237</v>
      </c>
      <c r="C17152" t="s">
        <v>147</v>
      </c>
      <c r="D17152" s="8">
        <v>0</v>
      </c>
      <c r="E17152" s="8">
        <v>0</v>
      </c>
      <c r="F17152" s="8">
        <v>0</v>
      </c>
      <c r="G17152" t="str">
        <f>VLOOKUP(C17152,'data indicadores nacional'!$A$2:$G$24,7,FALSE)</f>
        <v>abajo</v>
      </c>
      <c r="H17152" s="9">
        <f>VLOOKUP(C17152,'data indicadores nacional'!$A$2:$F$24,6,FALSE)</f>
        <v>3.1698266245721529E-2</v>
      </c>
      <c r="I17152" s="5" t="str">
        <f t="shared" si="1335"/>
        <v xml:space="preserve"> </v>
      </c>
      <c r="J17152" s="5">
        <f t="shared" si="1336"/>
        <v>0</v>
      </c>
      <c r="K17152" s="5">
        <f t="shared" si="1337"/>
        <v>0</v>
      </c>
      <c r="L17152" s="5">
        <f t="shared" si="1338"/>
        <v>0</v>
      </c>
      <c r="N17152" s="8">
        <f>VLOOKUP(C17152,'data indicadores nacional'!$A$2:$J$24,10,FALSE)</f>
        <v>1</v>
      </c>
      <c r="O17152" t="str">
        <f t="shared" si="1339"/>
        <v xml:space="preserve"> </v>
      </c>
    </row>
    <row r="17153" spans="1:15">
      <c r="A17153" t="s">
        <v>133</v>
      </c>
      <c r="B17153" t="s">
        <v>1237</v>
      </c>
      <c r="C17153" t="s">
        <v>148</v>
      </c>
      <c r="D17153" s="8">
        <v>12.751677852348994</v>
      </c>
      <c r="E17153" s="8">
        <v>0</v>
      </c>
      <c r="F17153" s="8">
        <v>4.7058823529411766</v>
      </c>
      <c r="G17153" t="str">
        <f>VLOOKUP(C17153,'data indicadores nacional'!$A$2:$G$24,7,FALSE)</f>
        <v>arriba</v>
      </c>
      <c r="H17153" s="9">
        <f>VLOOKUP(C17153,'data indicadores nacional'!$A$2:$F$24,6,FALSE)</f>
        <v>0.44294071764974818</v>
      </c>
      <c r="I17153" s="5" t="str">
        <f t="shared" si="1335"/>
        <v xml:space="preserve"> </v>
      </c>
      <c r="J17153" s="5">
        <f t="shared" si="1336"/>
        <v>0</v>
      </c>
      <c r="K17153" s="5">
        <f t="shared" si="1337"/>
        <v>1</v>
      </c>
      <c r="L17153" s="5">
        <f t="shared" si="1338"/>
        <v>1</v>
      </c>
      <c r="N17153" s="8">
        <f>VLOOKUP(C17153,'data indicadores nacional'!$A$2:$J$24,10,FALSE)</f>
        <v>80</v>
      </c>
      <c r="O17153" t="str">
        <f t="shared" si="1339"/>
        <v>alarma</v>
      </c>
    </row>
    <row r="17154" spans="1:15">
      <c r="A17154" t="s">
        <v>133</v>
      </c>
      <c r="B17154" t="s">
        <v>1237</v>
      </c>
      <c r="C17154" t="s">
        <v>149</v>
      </c>
      <c r="D17154" s="8">
        <v>0</v>
      </c>
      <c r="E17154" s="8">
        <v>0</v>
      </c>
      <c r="F17154" s="8">
        <v>0</v>
      </c>
      <c r="G17154" t="str">
        <f>VLOOKUP(C17154,'data indicadores nacional'!$A$2:$G$24,7,FALSE)</f>
        <v>abajo</v>
      </c>
      <c r="H17154" s="9">
        <f>VLOOKUP(C17154,'data indicadores nacional'!$A$2:$F$24,6,FALSE)</f>
        <v>3.3105825166439729E-2</v>
      </c>
      <c r="I17154" s="5" t="str">
        <f t="shared" si="1335"/>
        <v xml:space="preserve"> </v>
      </c>
      <c r="J17154" s="5">
        <f t="shared" si="1336"/>
        <v>0</v>
      </c>
      <c r="K17154" s="5">
        <f t="shared" si="1337"/>
        <v>0</v>
      </c>
      <c r="L17154" s="5">
        <f t="shared" si="1338"/>
        <v>0</v>
      </c>
      <c r="N17154" s="8" t="str">
        <f>VLOOKUP(C17154,'data indicadores nacional'!$A$2:$J$24,10,FALSE)</f>
        <v>-</v>
      </c>
      <c r="O17154" t="str">
        <f t="shared" si="1339"/>
        <v xml:space="preserve"> </v>
      </c>
    </row>
    <row r="17155" spans="1:15">
      <c r="A17155" t="s">
        <v>133</v>
      </c>
      <c r="B17155" t="s">
        <v>1237</v>
      </c>
      <c r="C17155" t="s">
        <v>150</v>
      </c>
      <c r="D17155" s="8">
        <v>0</v>
      </c>
      <c r="E17155" s="8">
        <v>0</v>
      </c>
      <c r="F17155" s="8">
        <v>0</v>
      </c>
      <c r="G17155" t="str">
        <f>VLOOKUP(C17155,'data indicadores nacional'!$A$2:$G$24,7,FALSE)</f>
        <v>abajo</v>
      </c>
      <c r="H17155" s="9">
        <f>VLOOKUP(C17155,'data indicadores nacional'!$A$2:$F$24,6,FALSE)</f>
        <v>3.1798702633632006E-2</v>
      </c>
      <c r="I17155" s="5" t="str">
        <f t="shared" ref="I17155:I17218" si="1340">IF(G17155=$G$2,IF(F17155&gt;E17155,"alarma"," "),IF(F17155&lt;E17155,"alarma"," "))</f>
        <v xml:space="preserve"> </v>
      </c>
      <c r="J17155" s="5">
        <f t="shared" ref="J17155:J17218" si="1341">IF(G17155=$G$2,IF((D17155-F17155)&gt;($M$2*H17155),1,0),IF((F17155-D17155)&gt;($M$2*H17155),1,0))</f>
        <v>0</v>
      </c>
      <c r="K17155" s="5">
        <f t="shared" ref="K17155:K17218" si="1342">IF(G17155=$G$2,IF((F17155-D17155)&gt;($M$2*H17155),1,0),IF((D17155-F17155)&gt;($M$2*H17155),1,0))</f>
        <v>0</v>
      </c>
      <c r="L17155" s="5">
        <f t="shared" ref="L17155:L17218" si="1343">IF(J17155=1,1,IF(K17155=1,1,0))</f>
        <v>0</v>
      </c>
      <c r="N17155" s="8" t="str">
        <f>VLOOKUP(C17155,'data indicadores nacional'!$A$2:$J$24,10,FALSE)</f>
        <v>-</v>
      </c>
      <c r="O17155" t="str">
        <f t="shared" ref="O17155:O17218" si="1344">IF(N17155=$N$4," ",IF(F17155=$F$20," ",IF(G17155=$G$2,IF(F17155&lt;N17155," ","alarma"),IF(F17155&lt;N17155,"alarma"," "))))</f>
        <v xml:space="preserve"> </v>
      </c>
    </row>
    <row r="17156" spans="1:15">
      <c r="A17156" t="s">
        <v>133</v>
      </c>
      <c r="B17156" t="s">
        <v>1237</v>
      </c>
      <c r="C17156" t="s">
        <v>151</v>
      </c>
      <c r="D17156" s="8">
        <v>45</v>
      </c>
      <c r="E17156" s="8">
        <v>0</v>
      </c>
      <c r="F17156" s="8">
        <v>0</v>
      </c>
      <c r="G17156" t="str">
        <f>VLOOKUP(C17156,'data indicadores nacional'!$A$2:$G$24,7,FALSE)</f>
        <v>arriba</v>
      </c>
      <c r="H17156" s="9">
        <f>VLOOKUP(C17156,'data indicadores nacional'!$A$2:$F$24,6,FALSE)</f>
        <v>2.4115304789202416</v>
      </c>
      <c r="I17156" s="5" t="str">
        <f t="shared" si="1340"/>
        <v xml:space="preserve"> </v>
      </c>
      <c r="J17156" s="5">
        <f t="shared" si="1341"/>
        <v>0</v>
      </c>
      <c r="K17156" s="5">
        <f t="shared" si="1342"/>
        <v>1</v>
      </c>
      <c r="L17156" s="5">
        <f t="shared" si="1343"/>
        <v>1</v>
      </c>
      <c r="N17156" s="8" t="str">
        <f>VLOOKUP(C17156,'data indicadores nacional'!$A$2:$J$24,10,FALSE)</f>
        <v>-</v>
      </c>
      <c r="O17156" t="str">
        <f t="shared" si="1344"/>
        <v xml:space="preserve"> </v>
      </c>
    </row>
    <row r="17157" spans="1:15">
      <c r="A17157" t="s">
        <v>133</v>
      </c>
      <c r="B17157" t="s">
        <v>1238</v>
      </c>
      <c r="C17157" t="s">
        <v>147</v>
      </c>
      <c r="D17157" s="8">
        <v>0</v>
      </c>
      <c r="F17157" s="8">
        <v>0</v>
      </c>
      <c r="G17157" t="str">
        <f>VLOOKUP(C17157,'data indicadores nacional'!$A$2:$G$24,7,FALSE)</f>
        <v>abajo</v>
      </c>
      <c r="H17157" s="9">
        <f>VLOOKUP(C17157,'data indicadores nacional'!$A$2:$F$24,6,FALSE)</f>
        <v>3.1698266245721529E-2</v>
      </c>
      <c r="I17157" s="5" t="str">
        <f t="shared" si="1340"/>
        <v xml:space="preserve"> </v>
      </c>
      <c r="J17157" s="5">
        <f t="shared" si="1341"/>
        <v>0</v>
      </c>
      <c r="K17157" s="5">
        <f t="shared" si="1342"/>
        <v>0</v>
      </c>
      <c r="L17157" s="5">
        <f t="shared" si="1343"/>
        <v>0</v>
      </c>
      <c r="N17157" s="8">
        <f>VLOOKUP(C17157,'data indicadores nacional'!$A$2:$J$24,10,FALSE)</f>
        <v>1</v>
      </c>
      <c r="O17157" t="str">
        <f t="shared" si="1344"/>
        <v xml:space="preserve"> </v>
      </c>
    </row>
    <row r="17158" spans="1:15">
      <c r="A17158" t="s">
        <v>133</v>
      </c>
      <c r="B17158" t="s">
        <v>1238</v>
      </c>
      <c r="C17158" t="s">
        <v>148</v>
      </c>
      <c r="D17158" s="8">
        <v>16.176470588235293</v>
      </c>
      <c r="E17158" s="8">
        <v>2.5641025641025639</v>
      </c>
      <c r="F17158" s="8">
        <v>11.76470588235294</v>
      </c>
      <c r="G17158" t="str">
        <f>VLOOKUP(C17158,'data indicadores nacional'!$A$2:$G$24,7,FALSE)</f>
        <v>arriba</v>
      </c>
      <c r="H17158" s="9">
        <f>VLOOKUP(C17158,'data indicadores nacional'!$A$2:$F$24,6,FALSE)</f>
        <v>0.44294071764974818</v>
      </c>
      <c r="I17158" s="5" t="str">
        <f t="shared" si="1340"/>
        <v xml:space="preserve"> </v>
      </c>
      <c r="J17158" s="5">
        <f t="shared" si="1341"/>
        <v>0</v>
      </c>
      <c r="K17158" s="5">
        <f t="shared" si="1342"/>
        <v>1</v>
      </c>
      <c r="L17158" s="5">
        <f t="shared" si="1343"/>
        <v>1</v>
      </c>
      <c r="N17158" s="8">
        <f>VLOOKUP(C17158,'data indicadores nacional'!$A$2:$J$24,10,FALSE)</f>
        <v>80</v>
      </c>
      <c r="O17158" t="str">
        <f t="shared" si="1344"/>
        <v>alarma</v>
      </c>
    </row>
    <row r="17159" spans="1:15">
      <c r="A17159" t="s">
        <v>133</v>
      </c>
      <c r="B17159" t="s">
        <v>1238</v>
      </c>
      <c r="C17159" t="s">
        <v>149</v>
      </c>
      <c r="D17159" s="8">
        <v>0</v>
      </c>
      <c r="E17159" s="8">
        <v>0</v>
      </c>
      <c r="F17159" s="8">
        <v>0</v>
      </c>
      <c r="G17159" t="str">
        <f>VLOOKUP(C17159,'data indicadores nacional'!$A$2:$G$24,7,FALSE)</f>
        <v>abajo</v>
      </c>
      <c r="H17159" s="9">
        <f>VLOOKUP(C17159,'data indicadores nacional'!$A$2:$F$24,6,FALSE)</f>
        <v>3.3105825166439729E-2</v>
      </c>
      <c r="I17159" s="5" t="str">
        <f t="shared" si="1340"/>
        <v xml:space="preserve"> </v>
      </c>
      <c r="J17159" s="5">
        <f t="shared" si="1341"/>
        <v>0</v>
      </c>
      <c r="K17159" s="5">
        <f t="shared" si="1342"/>
        <v>0</v>
      </c>
      <c r="L17159" s="5">
        <f t="shared" si="1343"/>
        <v>0</v>
      </c>
      <c r="N17159" s="8" t="str">
        <f>VLOOKUP(C17159,'data indicadores nacional'!$A$2:$J$24,10,FALSE)</f>
        <v>-</v>
      </c>
      <c r="O17159" t="str">
        <f t="shared" si="1344"/>
        <v xml:space="preserve"> </v>
      </c>
    </row>
    <row r="17160" spans="1:15">
      <c r="A17160" t="s">
        <v>133</v>
      </c>
      <c r="B17160" t="s">
        <v>1238</v>
      </c>
      <c r="C17160" t="s">
        <v>150</v>
      </c>
      <c r="D17160" s="8">
        <v>0</v>
      </c>
      <c r="E17160" s="8">
        <v>0</v>
      </c>
      <c r="F17160" s="8">
        <v>0</v>
      </c>
      <c r="G17160" t="str">
        <f>VLOOKUP(C17160,'data indicadores nacional'!$A$2:$G$24,7,FALSE)</f>
        <v>abajo</v>
      </c>
      <c r="H17160" s="9">
        <f>VLOOKUP(C17160,'data indicadores nacional'!$A$2:$F$24,6,FALSE)</f>
        <v>3.1798702633632006E-2</v>
      </c>
      <c r="I17160" s="5" t="str">
        <f t="shared" si="1340"/>
        <v xml:space="preserve"> </v>
      </c>
      <c r="J17160" s="5">
        <f t="shared" si="1341"/>
        <v>0</v>
      </c>
      <c r="K17160" s="5">
        <f t="shared" si="1342"/>
        <v>0</v>
      </c>
      <c r="L17160" s="5">
        <f t="shared" si="1343"/>
        <v>0</v>
      </c>
      <c r="N17160" s="8" t="str">
        <f>VLOOKUP(C17160,'data indicadores nacional'!$A$2:$J$24,10,FALSE)</f>
        <v>-</v>
      </c>
      <c r="O17160" t="str">
        <f t="shared" si="1344"/>
        <v xml:space="preserve"> </v>
      </c>
    </row>
    <row r="17161" spans="1:15">
      <c r="A17161" t="s">
        <v>133</v>
      </c>
      <c r="B17161" t="s">
        <v>1238</v>
      </c>
      <c r="C17161" t="s">
        <v>151</v>
      </c>
      <c r="D17161" s="8">
        <v>42.857142857142854</v>
      </c>
      <c r="E17161" s="8">
        <v>40</v>
      </c>
      <c r="F17161" s="8">
        <v>25</v>
      </c>
      <c r="G17161" t="str">
        <f>VLOOKUP(C17161,'data indicadores nacional'!$A$2:$G$24,7,FALSE)</f>
        <v>arriba</v>
      </c>
      <c r="H17161" s="9">
        <f>VLOOKUP(C17161,'data indicadores nacional'!$A$2:$F$24,6,FALSE)</f>
        <v>2.4115304789202416</v>
      </c>
      <c r="I17161" s="5" t="str">
        <f t="shared" si="1340"/>
        <v>alarma</v>
      </c>
      <c r="J17161" s="5">
        <f t="shared" si="1341"/>
        <v>0</v>
      </c>
      <c r="K17161" s="5">
        <f t="shared" si="1342"/>
        <v>1</v>
      </c>
      <c r="L17161" s="5">
        <f t="shared" si="1343"/>
        <v>1</v>
      </c>
      <c r="N17161" s="8" t="str">
        <f>VLOOKUP(C17161,'data indicadores nacional'!$A$2:$J$24,10,FALSE)</f>
        <v>-</v>
      </c>
      <c r="O17161" t="str">
        <f t="shared" si="1344"/>
        <v xml:space="preserve"> </v>
      </c>
    </row>
    <row r="17162" spans="1:15">
      <c r="A17162" t="s">
        <v>133</v>
      </c>
      <c r="B17162" t="s">
        <v>1300</v>
      </c>
      <c r="C17162" t="s">
        <v>148</v>
      </c>
      <c r="E17162" s="8">
        <v>0</v>
      </c>
      <c r="G17162" t="str">
        <f>VLOOKUP(C17162,'data indicadores nacional'!$A$2:$G$24,7,FALSE)</f>
        <v>arriba</v>
      </c>
      <c r="H17162" s="9">
        <f>VLOOKUP(C17162,'data indicadores nacional'!$A$2:$F$24,6,FALSE)</f>
        <v>0.44294071764974818</v>
      </c>
      <c r="I17162" s="5" t="str">
        <f t="shared" si="1340"/>
        <v xml:space="preserve"> </v>
      </c>
      <c r="J17162" s="5">
        <f t="shared" si="1341"/>
        <v>0</v>
      </c>
      <c r="K17162" s="5">
        <f t="shared" si="1342"/>
        <v>0</v>
      </c>
      <c r="L17162" s="5">
        <f t="shared" si="1343"/>
        <v>0</v>
      </c>
      <c r="N17162" s="8">
        <f>VLOOKUP(C17162,'data indicadores nacional'!$A$2:$J$24,10,FALSE)</f>
        <v>80</v>
      </c>
      <c r="O17162" t="str">
        <f t="shared" si="1344"/>
        <v xml:space="preserve"> </v>
      </c>
    </row>
    <row r="17163" spans="1:15">
      <c r="A17163" t="s">
        <v>133</v>
      </c>
      <c r="B17163" t="s">
        <v>1300</v>
      </c>
      <c r="C17163" t="s">
        <v>149</v>
      </c>
      <c r="E17163" s="8">
        <v>0</v>
      </c>
      <c r="G17163" t="str">
        <f>VLOOKUP(C17163,'data indicadores nacional'!$A$2:$G$24,7,FALSE)</f>
        <v>abajo</v>
      </c>
      <c r="H17163" s="9">
        <f>VLOOKUP(C17163,'data indicadores nacional'!$A$2:$F$24,6,FALSE)</f>
        <v>3.3105825166439729E-2</v>
      </c>
      <c r="I17163" s="5" t="str">
        <f t="shared" si="1340"/>
        <v xml:space="preserve"> </v>
      </c>
      <c r="J17163" s="5">
        <f t="shared" si="1341"/>
        <v>0</v>
      </c>
      <c r="K17163" s="5">
        <f t="shared" si="1342"/>
        <v>0</v>
      </c>
      <c r="L17163" s="5">
        <f t="shared" si="1343"/>
        <v>0</v>
      </c>
      <c r="N17163" s="8" t="str">
        <f>VLOOKUP(C17163,'data indicadores nacional'!$A$2:$J$24,10,FALSE)</f>
        <v>-</v>
      </c>
      <c r="O17163" t="str">
        <f t="shared" si="1344"/>
        <v xml:space="preserve"> </v>
      </c>
    </row>
    <row r="17164" spans="1:15">
      <c r="A17164" t="s">
        <v>133</v>
      </c>
      <c r="B17164" t="s">
        <v>1300</v>
      </c>
      <c r="C17164" t="s">
        <v>150</v>
      </c>
      <c r="E17164" s="8">
        <v>0</v>
      </c>
      <c r="G17164" t="str">
        <f>VLOOKUP(C17164,'data indicadores nacional'!$A$2:$G$24,7,FALSE)</f>
        <v>abajo</v>
      </c>
      <c r="H17164" s="9">
        <f>VLOOKUP(C17164,'data indicadores nacional'!$A$2:$F$24,6,FALSE)</f>
        <v>3.1798702633632006E-2</v>
      </c>
      <c r="I17164" s="5" t="str">
        <f t="shared" si="1340"/>
        <v xml:space="preserve"> </v>
      </c>
      <c r="J17164" s="5">
        <f t="shared" si="1341"/>
        <v>0</v>
      </c>
      <c r="K17164" s="5">
        <f t="shared" si="1342"/>
        <v>0</v>
      </c>
      <c r="L17164" s="5">
        <f t="shared" si="1343"/>
        <v>0</v>
      </c>
      <c r="N17164" s="8" t="str">
        <f>VLOOKUP(C17164,'data indicadores nacional'!$A$2:$J$24,10,FALSE)</f>
        <v>-</v>
      </c>
      <c r="O17164" t="str">
        <f t="shared" si="1344"/>
        <v xml:space="preserve"> </v>
      </c>
    </row>
    <row r="17165" spans="1:15">
      <c r="A17165" t="s">
        <v>133</v>
      </c>
      <c r="B17165" t="s">
        <v>1300</v>
      </c>
      <c r="C17165" t="s">
        <v>151</v>
      </c>
      <c r="E17165" s="8">
        <v>0</v>
      </c>
      <c r="G17165" t="str">
        <f>VLOOKUP(C17165,'data indicadores nacional'!$A$2:$G$24,7,FALSE)</f>
        <v>arriba</v>
      </c>
      <c r="H17165" s="9">
        <f>VLOOKUP(C17165,'data indicadores nacional'!$A$2:$F$24,6,FALSE)</f>
        <v>2.4115304789202416</v>
      </c>
      <c r="I17165" s="5" t="str">
        <f t="shared" si="1340"/>
        <v xml:space="preserve"> </v>
      </c>
      <c r="J17165" s="5">
        <f t="shared" si="1341"/>
        <v>0</v>
      </c>
      <c r="K17165" s="5">
        <f t="shared" si="1342"/>
        <v>0</v>
      </c>
      <c r="L17165" s="5">
        <f t="shared" si="1343"/>
        <v>0</v>
      </c>
      <c r="N17165" s="8" t="str">
        <f>VLOOKUP(C17165,'data indicadores nacional'!$A$2:$J$24,10,FALSE)</f>
        <v>-</v>
      </c>
      <c r="O17165" t="str">
        <f t="shared" si="1344"/>
        <v xml:space="preserve"> </v>
      </c>
    </row>
    <row r="17166" spans="1:15">
      <c r="A17166" t="s">
        <v>134</v>
      </c>
      <c r="B17166" t="s">
        <v>1239</v>
      </c>
      <c r="C17166" t="s">
        <v>147</v>
      </c>
      <c r="D17166" s="8">
        <v>0</v>
      </c>
      <c r="E17166" s="8">
        <v>0</v>
      </c>
      <c r="F17166" s="8">
        <v>0.20597322348094746</v>
      </c>
      <c r="G17166" t="str">
        <f>VLOOKUP(C17166,'data indicadores nacional'!$A$2:$G$24,7,FALSE)</f>
        <v>abajo</v>
      </c>
      <c r="H17166" s="9">
        <f>VLOOKUP(C17166,'data indicadores nacional'!$A$2:$F$24,6,FALSE)</f>
        <v>3.1698266245721529E-2</v>
      </c>
      <c r="I17166" s="5" t="str">
        <f t="shared" si="1340"/>
        <v>alarma</v>
      </c>
      <c r="J17166" s="5">
        <f t="shared" si="1341"/>
        <v>0</v>
      </c>
      <c r="K17166" s="5">
        <f t="shared" si="1342"/>
        <v>1</v>
      </c>
      <c r="L17166" s="5">
        <f t="shared" si="1343"/>
        <v>1</v>
      </c>
      <c r="N17166" s="8">
        <f>VLOOKUP(C17166,'data indicadores nacional'!$A$2:$J$24,10,FALSE)</f>
        <v>1</v>
      </c>
      <c r="O17166" t="str">
        <f t="shared" si="1344"/>
        <v xml:space="preserve"> </v>
      </c>
    </row>
    <row r="17167" spans="1:15">
      <c r="A17167" t="s">
        <v>134</v>
      </c>
      <c r="B17167" t="s">
        <v>1239</v>
      </c>
      <c r="C17167" t="s">
        <v>148</v>
      </c>
      <c r="D17167" s="8">
        <v>8.9158915891589157</v>
      </c>
      <c r="E17167" s="8">
        <v>8.186653771760156</v>
      </c>
      <c r="F17167" s="8">
        <v>6.4791450200385929</v>
      </c>
      <c r="G17167" t="str">
        <f>VLOOKUP(C17167,'data indicadores nacional'!$A$2:$G$24,7,FALSE)</f>
        <v>arriba</v>
      </c>
      <c r="H17167" s="9">
        <f>VLOOKUP(C17167,'data indicadores nacional'!$A$2:$F$24,6,FALSE)</f>
        <v>0.44294071764974818</v>
      </c>
      <c r="I17167" s="5" t="str">
        <f t="shared" si="1340"/>
        <v>alarma</v>
      </c>
      <c r="J17167" s="5">
        <f t="shared" si="1341"/>
        <v>0</v>
      </c>
      <c r="K17167" s="5">
        <f t="shared" si="1342"/>
        <v>1</v>
      </c>
      <c r="L17167" s="5">
        <f t="shared" si="1343"/>
        <v>1</v>
      </c>
      <c r="N17167" s="8">
        <f>VLOOKUP(C17167,'data indicadores nacional'!$A$2:$J$24,10,FALSE)</f>
        <v>80</v>
      </c>
      <c r="O17167" t="str">
        <f t="shared" si="1344"/>
        <v>alarma</v>
      </c>
    </row>
    <row r="17168" spans="1:15">
      <c r="A17168" t="s">
        <v>134</v>
      </c>
      <c r="B17168" t="s">
        <v>1239</v>
      </c>
      <c r="C17168" t="s">
        <v>149</v>
      </c>
      <c r="D17168" s="8">
        <v>0.14501450145014499</v>
      </c>
      <c r="E17168" s="8">
        <v>0.4448742746615087</v>
      </c>
      <c r="F17168" s="8">
        <v>0.29686804215526197</v>
      </c>
      <c r="G17168" t="str">
        <f>VLOOKUP(C17168,'data indicadores nacional'!$A$2:$G$24,7,FALSE)</f>
        <v>abajo</v>
      </c>
      <c r="H17168" s="9">
        <f>VLOOKUP(C17168,'data indicadores nacional'!$A$2:$F$24,6,FALSE)</f>
        <v>3.3105825166439729E-2</v>
      </c>
      <c r="I17168" s="5" t="str">
        <f t="shared" si="1340"/>
        <v xml:space="preserve"> </v>
      </c>
      <c r="J17168" s="5">
        <f t="shared" si="1341"/>
        <v>0</v>
      </c>
      <c r="K17168" s="5">
        <f t="shared" si="1342"/>
        <v>1</v>
      </c>
      <c r="L17168" s="5">
        <f t="shared" si="1343"/>
        <v>1</v>
      </c>
      <c r="N17168" s="8" t="str">
        <f>VLOOKUP(C17168,'data indicadores nacional'!$A$2:$J$24,10,FALSE)</f>
        <v>-</v>
      </c>
      <c r="O17168" t="str">
        <f t="shared" si="1344"/>
        <v xml:space="preserve"> </v>
      </c>
    </row>
    <row r="17169" spans="1:15">
      <c r="A17169" t="s">
        <v>134</v>
      </c>
      <c r="B17169" t="s">
        <v>1239</v>
      </c>
      <c r="C17169" t="s">
        <v>150</v>
      </c>
      <c r="D17169" s="8">
        <v>0.25002500250025006</v>
      </c>
      <c r="E17169" s="8">
        <v>0.35783365570599612</v>
      </c>
      <c r="F17169" s="8">
        <v>0.23007273267032805</v>
      </c>
      <c r="G17169" t="str">
        <f>VLOOKUP(C17169,'data indicadores nacional'!$A$2:$G$24,7,FALSE)</f>
        <v>abajo</v>
      </c>
      <c r="H17169" s="9">
        <f>VLOOKUP(C17169,'data indicadores nacional'!$A$2:$F$24,6,FALSE)</f>
        <v>3.1798702633632006E-2</v>
      </c>
      <c r="I17169" s="5" t="str">
        <f t="shared" si="1340"/>
        <v xml:space="preserve"> </v>
      </c>
      <c r="J17169" s="5">
        <f t="shared" si="1341"/>
        <v>1</v>
      </c>
      <c r="K17169" s="5">
        <f t="shared" si="1342"/>
        <v>0</v>
      </c>
      <c r="L17169" s="5">
        <f t="shared" si="1343"/>
        <v>1</v>
      </c>
      <c r="N17169" s="8" t="str">
        <f>VLOOKUP(C17169,'data indicadores nacional'!$A$2:$J$24,10,FALSE)</f>
        <v>-</v>
      </c>
      <c r="O17169" t="str">
        <f t="shared" si="1344"/>
        <v xml:space="preserve"> </v>
      </c>
    </row>
    <row r="17170" spans="1:15">
      <c r="A17170" t="s">
        <v>134</v>
      </c>
      <c r="B17170" t="s">
        <v>1239</v>
      </c>
      <c r="C17170" t="s">
        <v>151</v>
      </c>
      <c r="D17170" s="8">
        <v>73.319988561624257</v>
      </c>
      <c r="E17170" s="8">
        <v>51.244979919678713</v>
      </c>
      <c r="F17170" s="8">
        <v>53.13636363636364</v>
      </c>
      <c r="G17170" t="str">
        <f>VLOOKUP(C17170,'data indicadores nacional'!$A$2:$G$24,7,FALSE)</f>
        <v>arriba</v>
      </c>
      <c r="H17170" s="9">
        <f>VLOOKUP(C17170,'data indicadores nacional'!$A$2:$F$24,6,FALSE)</f>
        <v>2.4115304789202416</v>
      </c>
      <c r="I17170" s="5" t="str">
        <f t="shared" si="1340"/>
        <v xml:space="preserve"> </v>
      </c>
      <c r="J17170" s="5">
        <f t="shared" si="1341"/>
        <v>0</v>
      </c>
      <c r="K17170" s="5">
        <f t="shared" si="1342"/>
        <v>1</v>
      </c>
      <c r="L17170" s="5">
        <f t="shared" si="1343"/>
        <v>1</v>
      </c>
      <c r="N17170" s="8" t="str">
        <f>VLOOKUP(C17170,'data indicadores nacional'!$A$2:$J$24,10,FALSE)</f>
        <v>-</v>
      </c>
      <c r="O17170" t="str">
        <f t="shared" si="1344"/>
        <v xml:space="preserve"> </v>
      </c>
    </row>
    <row r="17171" spans="1:15">
      <c r="A17171" t="s">
        <v>134</v>
      </c>
      <c r="B17171" t="s">
        <v>1240</v>
      </c>
      <c r="C17171" t="s">
        <v>147</v>
      </c>
      <c r="D17171" s="8">
        <v>0</v>
      </c>
      <c r="E17171" s="8">
        <v>0</v>
      </c>
      <c r="F17171" s="8">
        <v>0</v>
      </c>
      <c r="G17171" t="str">
        <f>VLOOKUP(C17171,'data indicadores nacional'!$A$2:$G$24,7,FALSE)</f>
        <v>abajo</v>
      </c>
      <c r="H17171" s="9">
        <f>VLOOKUP(C17171,'data indicadores nacional'!$A$2:$F$24,6,FALSE)</f>
        <v>3.1698266245721529E-2</v>
      </c>
      <c r="I17171" s="5" t="str">
        <f t="shared" si="1340"/>
        <v xml:space="preserve"> </v>
      </c>
      <c r="J17171" s="5">
        <f t="shared" si="1341"/>
        <v>0</v>
      </c>
      <c r="K17171" s="5">
        <f t="shared" si="1342"/>
        <v>0</v>
      </c>
      <c r="L17171" s="5">
        <f t="shared" si="1343"/>
        <v>0</v>
      </c>
      <c r="N17171" s="8">
        <f>VLOOKUP(C17171,'data indicadores nacional'!$A$2:$J$24,10,FALSE)</f>
        <v>1</v>
      </c>
      <c r="O17171" t="str">
        <f t="shared" si="1344"/>
        <v xml:space="preserve"> </v>
      </c>
    </row>
    <row r="17172" spans="1:15">
      <c r="A17172" t="s">
        <v>134</v>
      </c>
      <c r="B17172" t="s">
        <v>1240</v>
      </c>
      <c r="C17172" t="s">
        <v>148</v>
      </c>
      <c r="D17172" s="8">
        <v>2.0689655172413794</v>
      </c>
      <c r="E17172" s="8">
        <v>6.25</v>
      </c>
      <c r="F17172" s="8">
        <v>2.2471910112359552</v>
      </c>
      <c r="G17172" t="str">
        <f>VLOOKUP(C17172,'data indicadores nacional'!$A$2:$G$24,7,FALSE)</f>
        <v>arriba</v>
      </c>
      <c r="H17172" s="9">
        <f>VLOOKUP(C17172,'data indicadores nacional'!$A$2:$F$24,6,FALSE)</f>
        <v>0.44294071764974818</v>
      </c>
      <c r="I17172" s="5" t="str">
        <f t="shared" si="1340"/>
        <v>alarma</v>
      </c>
      <c r="J17172" s="5">
        <f t="shared" si="1341"/>
        <v>1</v>
      </c>
      <c r="K17172" s="5">
        <f t="shared" si="1342"/>
        <v>0</v>
      </c>
      <c r="L17172" s="5">
        <f t="shared" si="1343"/>
        <v>1</v>
      </c>
      <c r="N17172" s="8">
        <f>VLOOKUP(C17172,'data indicadores nacional'!$A$2:$J$24,10,FALSE)</f>
        <v>80</v>
      </c>
      <c r="O17172" t="str">
        <f t="shared" si="1344"/>
        <v>alarma</v>
      </c>
    </row>
    <row r="17173" spans="1:15">
      <c r="A17173" t="s">
        <v>134</v>
      </c>
      <c r="B17173" t="s">
        <v>1240</v>
      </c>
      <c r="C17173" t="s">
        <v>149</v>
      </c>
      <c r="D17173" s="8">
        <v>0</v>
      </c>
      <c r="E17173" s="8">
        <v>0</v>
      </c>
      <c r="F17173" s="8">
        <v>0</v>
      </c>
      <c r="G17173" t="str">
        <f>VLOOKUP(C17173,'data indicadores nacional'!$A$2:$G$24,7,FALSE)</f>
        <v>abajo</v>
      </c>
      <c r="H17173" s="9">
        <f>VLOOKUP(C17173,'data indicadores nacional'!$A$2:$F$24,6,FALSE)</f>
        <v>3.3105825166439729E-2</v>
      </c>
      <c r="I17173" s="5" t="str">
        <f t="shared" si="1340"/>
        <v xml:space="preserve"> </v>
      </c>
      <c r="J17173" s="5">
        <f t="shared" si="1341"/>
        <v>0</v>
      </c>
      <c r="K17173" s="5">
        <f t="shared" si="1342"/>
        <v>0</v>
      </c>
      <c r="L17173" s="5">
        <f t="shared" si="1343"/>
        <v>0</v>
      </c>
      <c r="N17173" s="8" t="str">
        <f>VLOOKUP(C17173,'data indicadores nacional'!$A$2:$J$24,10,FALSE)</f>
        <v>-</v>
      </c>
      <c r="O17173" t="str">
        <f t="shared" si="1344"/>
        <v xml:space="preserve"> </v>
      </c>
    </row>
    <row r="17174" spans="1:15">
      <c r="A17174" t="s">
        <v>134</v>
      </c>
      <c r="B17174" t="s">
        <v>1240</v>
      </c>
      <c r="C17174" t="s">
        <v>150</v>
      </c>
      <c r="D17174" s="8">
        <v>1.3793103448275863</v>
      </c>
      <c r="E17174" s="8">
        <v>0</v>
      </c>
      <c r="F17174" s="8">
        <v>0</v>
      </c>
      <c r="G17174" t="str">
        <f>VLOOKUP(C17174,'data indicadores nacional'!$A$2:$G$24,7,FALSE)</f>
        <v>abajo</v>
      </c>
      <c r="H17174" s="9">
        <f>VLOOKUP(C17174,'data indicadores nacional'!$A$2:$F$24,6,FALSE)</f>
        <v>3.1798702633632006E-2</v>
      </c>
      <c r="I17174" s="5" t="str">
        <f t="shared" si="1340"/>
        <v xml:space="preserve"> </v>
      </c>
      <c r="J17174" s="5">
        <f t="shared" si="1341"/>
        <v>1</v>
      </c>
      <c r="K17174" s="5">
        <f t="shared" si="1342"/>
        <v>0</v>
      </c>
      <c r="L17174" s="5">
        <f t="shared" si="1343"/>
        <v>1</v>
      </c>
      <c r="N17174" s="8" t="str">
        <f>VLOOKUP(C17174,'data indicadores nacional'!$A$2:$J$24,10,FALSE)</f>
        <v>-</v>
      </c>
      <c r="O17174" t="str">
        <f t="shared" si="1344"/>
        <v xml:space="preserve"> </v>
      </c>
    </row>
    <row r="17175" spans="1:15">
      <c r="A17175" t="s">
        <v>134</v>
      </c>
      <c r="B17175" t="s">
        <v>1240</v>
      </c>
      <c r="C17175" t="s">
        <v>151</v>
      </c>
      <c r="D17175" s="8">
        <v>48.484848484848484</v>
      </c>
      <c r="E17175" s="8">
        <v>50</v>
      </c>
      <c r="F17175" s="8">
        <v>40.476190476190474</v>
      </c>
      <c r="G17175" t="str">
        <f>VLOOKUP(C17175,'data indicadores nacional'!$A$2:$G$24,7,FALSE)</f>
        <v>arriba</v>
      </c>
      <c r="H17175" s="9">
        <f>VLOOKUP(C17175,'data indicadores nacional'!$A$2:$F$24,6,FALSE)</f>
        <v>2.4115304789202416</v>
      </c>
      <c r="I17175" s="5" t="str">
        <f t="shared" si="1340"/>
        <v>alarma</v>
      </c>
      <c r="J17175" s="5">
        <f t="shared" si="1341"/>
        <v>0</v>
      </c>
      <c r="K17175" s="5">
        <f t="shared" si="1342"/>
        <v>1</v>
      </c>
      <c r="L17175" s="5">
        <f t="shared" si="1343"/>
        <v>1</v>
      </c>
      <c r="N17175" s="8" t="str">
        <f>VLOOKUP(C17175,'data indicadores nacional'!$A$2:$J$24,10,FALSE)</f>
        <v>-</v>
      </c>
      <c r="O17175" t="str">
        <f t="shared" si="1344"/>
        <v xml:space="preserve"> </v>
      </c>
    </row>
    <row r="17176" spans="1:15">
      <c r="A17176" t="s">
        <v>134</v>
      </c>
      <c r="B17176" t="s">
        <v>1241</v>
      </c>
      <c r="C17176" t="s">
        <v>147</v>
      </c>
      <c r="E17176" s="8">
        <v>0</v>
      </c>
      <c r="G17176" t="str">
        <f>VLOOKUP(C17176,'data indicadores nacional'!$A$2:$G$24,7,FALSE)</f>
        <v>abajo</v>
      </c>
      <c r="H17176" s="9">
        <f>VLOOKUP(C17176,'data indicadores nacional'!$A$2:$F$24,6,FALSE)</f>
        <v>3.1698266245721529E-2</v>
      </c>
      <c r="I17176" s="5" t="str">
        <f t="shared" si="1340"/>
        <v xml:space="preserve"> </v>
      </c>
      <c r="J17176" s="5">
        <f t="shared" si="1341"/>
        <v>0</v>
      </c>
      <c r="K17176" s="5">
        <f t="shared" si="1342"/>
        <v>0</v>
      </c>
      <c r="L17176" s="5">
        <f t="shared" si="1343"/>
        <v>0</v>
      </c>
      <c r="N17176" s="8">
        <f>VLOOKUP(C17176,'data indicadores nacional'!$A$2:$J$24,10,FALSE)</f>
        <v>1</v>
      </c>
      <c r="O17176" t="str">
        <f t="shared" si="1344"/>
        <v xml:space="preserve"> </v>
      </c>
    </row>
    <row r="17177" spans="1:15">
      <c r="A17177" t="s">
        <v>134</v>
      </c>
      <c r="B17177" t="s">
        <v>1241</v>
      </c>
      <c r="C17177" t="s">
        <v>148</v>
      </c>
      <c r="D17177" s="8">
        <v>0</v>
      </c>
      <c r="E17177" s="8">
        <v>9.0909090909090917</v>
      </c>
      <c r="F17177" s="8">
        <v>0</v>
      </c>
      <c r="G17177" t="str">
        <f>VLOOKUP(C17177,'data indicadores nacional'!$A$2:$G$24,7,FALSE)</f>
        <v>arriba</v>
      </c>
      <c r="H17177" s="9">
        <f>VLOOKUP(C17177,'data indicadores nacional'!$A$2:$F$24,6,FALSE)</f>
        <v>0.44294071764974818</v>
      </c>
      <c r="I17177" s="5" t="str">
        <f t="shared" si="1340"/>
        <v>alarma</v>
      </c>
      <c r="J17177" s="5">
        <f t="shared" si="1341"/>
        <v>0</v>
      </c>
      <c r="K17177" s="5">
        <f t="shared" si="1342"/>
        <v>0</v>
      </c>
      <c r="L17177" s="5">
        <f t="shared" si="1343"/>
        <v>0</v>
      </c>
      <c r="N17177" s="8">
        <f>VLOOKUP(C17177,'data indicadores nacional'!$A$2:$J$24,10,FALSE)</f>
        <v>80</v>
      </c>
      <c r="O17177" t="str">
        <f t="shared" si="1344"/>
        <v xml:space="preserve"> </v>
      </c>
    </row>
    <row r="17178" spans="1:15">
      <c r="A17178" t="s">
        <v>134</v>
      </c>
      <c r="B17178" t="s">
        <v>1241</v>
      </c>
      <c r="C17178" t="s">
        <v>149</v>
      </c>
      <c r="D17178" s="8">
        <v>0</v>
      </c>
      <c r="E17178" s="8">
        <v>0</v>
      </c>
      <c r="F17178" s="8">
        <v>0</v>
      </c>
      <c r="G17178" t="str">
        <f>VLOOKUP(C17178,'data indicadores nacional'!$A$2:$G$24,7,FALSE)</f>
        <v>abajo</v>
      </c>
      <c r="H17178" s="9">
        <f>VLOOKUP(C17178,'data indicadores nacional'!$A$2:$F$24,6,FALSE)</f>
        <v>3.3105825166439729E-2</v>
      </c>
      <c r="I17178" s="5" t="str">
        <f t="shared" si="1340"/>
        <v xml:space="preserve"> </v>
      </c>
      <c r="J17178" s="5">
        <f t="shared" si="1341"/>
        <v>0</v>
      </c>
      <c r="K17178" s="5">
        <f t="shared" si="1342"/>
        <v>0</v>
      </c>
      <c r="L17178" s="5">
        <f t="shared" si="1343"/>
        <v>0</v>
      </c>
      <c r="N17178" s="8" t="str">
        <f>VLOOKUP(C17178,'data indicadores nacional'!$A$2:$J$24,10,FALSE)</f>
        <v>-</v>
      </c>
      <c r="O17178" t="str">
        <f t="shared" si="1344"/>
        <v xml:space="preserve"> </v>
      </c>
    </row>
    <row r="17179" spans="1:15">
      <c r="A17179" t="s">
        <v>134</v>
      </c>
      <c r="B17179" t="s">
        <v>1241</v>
      </c>
      <c r="C17179" t="s">
        <v>150</v>
      </c>
      <c r="D17179" s="8">
        <v>0</v>
      </c>
      <c r="E17179" s="8">
        <v>0</v>
      </c>
      <c r="F17179" s="8">
        <v>0</v>
      </c>
      <c r="G17179" t="str">
        <f>VLOOKUP(C17179,'data indicadores nacional'!$A$2:$G$24,7,FALSE)</f>
        <v>abajo</v>
      </c>
      <c r="H17179" s="9">
        <f>VLOOKUP(C17179,'data indicadores nacional'!$A$2:$F$24,6,FALSE)</f>
        <v>3.1798702633632006E-2</v>
      </c>
      <c r="I17179" s="5" t="str">
        <f t="shared" si="1340"/>
        <v xml:space="preserve"> </v>
      </c>
      <c r="J17179" s="5">
        <f t="shared" si="1341"/>
        <v>0</v>
      </c>
      <c r="K17179" s="5">
        <f t="shared" si="1342"/>
        <v>0</v>
      </c>
      <c r="L17179" s="5">
        <f t="shared" si="1343"/>
        <v>0</v>
      </c>
      <c r="N17179" s="8" t="str">
        <f>VLOOKUP(C17179,'data indicadores nacional'!$A$2:$J$24,10,FALSE)</f>
        <v>-</v>
      </c>
      <c r="O17179" t="str">
        <f t="shared" si="1344"/>
        <v xml:space="preserve"> </v>
      </c>
    </row>
    <row r="17180" spans="1:15">
      <c r="A17180" t="s">
        <v>134</v>
      </c>
      <c r="B17180" t="s">
        <v>1242</v>
      </c>
      <c r="C17180" t="s">
        <v>147</v>
      </c>
      <c r="D17180" s="8">
        <v>0</v>
      </c>
      <c r="F17180" s="8">
        <v>0</v>
      </c>
      <c r="G17180" t="str">
        <f>VLOOKUP(C17180,'data indicadores nacional'!$A$2:$G$24,7,FALSE)</f>
        <v>abajo</v>
      </c>
      <c r="H17180" s="9">
        <f>VLOOKUP(C17180,'data indicadores nacional'!$A$2:$F$24,6,FALSE)</f>
        <v>3.1698266245721529E-2</v>
      </c>
      <c r="I17180" s="5" t="str">
        <f t="shared" si="1340"/>
        <v xml:space="preserve"> </v>
      </c>
      <c r="J17180" s="5">
        <f t="shared" si="1341"/>
        <v>0</v>
      </c>
      <c r="K17180" s="5">
        <f t="shared" si="1342"/>
        <v>0</v>
      </c>
      <c r="L17180" s="5">
        <f t="shared" si="1343"/>
        <v>0</v>
      </c>
      <c r="N17180" s="8">
        <f>VLOOKUP(C17180,'data indicadores nacional'!$A$2:$J$24,10,FALSE)</f>
        <v>1</v>
      </c>
      <c r="O17180" t="str">
        <f t="shared" si="1344"/>
        <v xml:space="preserve"> </v>
      </c>
    </row>
    <row r="17181" spans="1:15">
      <c r="A17181" t="s">
        <v>134</v>
      </c>
      <c r="B17181" t="s">
        <v>1242</v>
      </c>
      <c r="C17181" t="s">
        <v>148</v>
      </c>
      <c r="D17181" s="8">
        <v>2.3255813953488373</v>
      </c>
      <c r="E17181" s="8">
        <v>0</v>
      </c>
      <c r="F17181" s="8">
        <v>3.3333333333333335</v>
      </c>
      <c r="G17181" t="str">
        <f>VLOOKUP(C17181,'data indicadores nacional'!$A$2:$G$24,7,FALSE)</f>
        <v>arriba</v>
      </c>
      <c r="H17181" s="9">
        <f>VLOOKUP(C17181,'data indicadores nacional'!$A$2:$F$24,6,FALSE)</f>
        <v>0.44294071764974818</v>
      </c>
      <c r="I17181" s="5" t="str">
        <f t="shared" si="1340"/>
        <v xml:space="preserve"> </v>
      </c>
      <c r="J17181" s="5">
        <f t="shared" si="1341"/>
        <v>1</v>
      </c>
      <c r="K17181" s="5">
        <f t="shared" si="1342"/>
        <v>0</v>
      </c>
      <c r="L17181" s="5">
        <f t="shared" si="1343"/>
        <v>1</v>
      </c>
      <c r="N17181" s="8">
        <f>VLOOKUP(C17181,'data indicadores nacional'!$A$2:$J$24,10,FALSE)</f>
        <v>80</v>
      </c>
      <c r="O17181" t="str">
        <f t="shared" si="1344"/>
        <v>alarma</v>
      </c>
    </row>
    <row r="17182" spans="1:15">
      <c r="A17182" t="s">
        <v>134</v>
      </c>
      <c r="B17182" t="s">
        <v>1242</v>
      </c>
      <c r="C17182" t="s">
        <v>149</v>
      </c>
      <c r="D17182" s="8">
        <v>0</v>
      </c>
      <c r="E17182" s="8">
        <v>0</v>
      </c>
      <c r="F17182" s="8">
        <v>0</v>
      </c>
      <c r="G17182" t="str">
        <f>VLOOKUP(C17182,'data indicadores nacional'!$A$2:$G$24,7,FALSE)</f>
        <v>abajo</v>
      </c>
      <c r="H17182" s="9">
        <f>VLOOKUP(C17182,'data indicadores nacional'!$A$2:$F$24,6,FALSE)</f>
        <v>3.3105825166439729E-2</v>
      </c>
      <c r="I17182" s="5" t="str">
        <f t="shared" si="1340"/>
        <v xml:space="preserve"> </v>
      </c>
      <c r="J17182" s="5">
        <f t="shared" si="1341"/>
        <v>0</v>
      </c>
      <c r="K17182" s="5">
        <f t="shared" si="1342"/>
        <v>0</v>
      </c>
      <c r="L17182" s="5">
        <f t="shared" si="1343"/>
        <v>0</v>
      </c>
      <c r="N17182" s="8" t="str">
        <f>VLOOKUP(C17182,'data indicadores nacional'!$A$2:$J$24,10,FALSE)</f>
        <v>-</v>
      </c>
      <c r="O17182" t="str">
        <f t="shared" si="1344"/>
        <v xml:space="preserve"> </v>
      </c>
    </row>
    <row r="17183" spans="1:15">
      <c r="A17183" t="s">
        <v>134</v>
      </c>
      <c r="B17183" t="s">
        <v>1242</v>
      </c>
      <c r="C17183" t="s">
        <v>150</v>
      </c>
      <c r="D17183" s="8">
        <v>0</v>
      </c>
      <c r="E17183" s="8">
        <v>0</v>
      </c>
      <c r="F17183" s="8">
        <v>0</v>
      </c>
      <c r="G17183" t="str">
        <f>VLOOKUP(C17183,'data indicadores nacional'!$A$2:$G$24,7,FALSE)</f>
        <v>abajo</v>
      </c>
      <c r="H17183" s="9">
        <f>VLOOKUP(C17183,'data indicadores nacional'!$A$2:$F$24,6,FALSE)</f>
        <v>3.1798702633632006E-2</v>
      </c>
      <c r="I17183" s="5" t="str">
        <f t="shared" si="1340"/>
        <v xml:space="preserve"> </v>
      </c>
      <c r="J17183" s="5">
        <f t="shared" si="1341"/>
        <v>0</v>
      </c>
      <c r="K17183" s="5">
        <f t="shared" si="1342"/>
        <v>0</v>
      </c>
      <c r="L17183" s="5">
        <f t="shared" si="1343"/>
        <v>0</v>
      </c>
      <c r="N17183" s="8" t="str">
        <f>VLOOKUP(C17183,'data indicadores nacional'!$A$2:$J$24,10,FALSE)</f>
        <v>-</v>
      </c>
      <c r="O17183" t="str">
        <f t="shared" si="1344"/>
        <v xml:space="preserve"> </v>
      </c>
    </row>
    <row r="17184" spans="1:15">
      <c r="A17184" t="s">
        <v>134</v>
      </c>
      <c r="B17184" t="s">
        <v>1242</v>
      </c>
      <c r="C17184" t="s">
        <v>151</v>
      </c>
      <c r="D17184" s="8">
        <v>0</v>
      </c>
      <c r="F17184" s="8">
        <v>50</v>
      </c>
      <c r="G17184" t="str">
        <f>VLOOKUP(C17184,'data indicadores nacional'!$A$2:$G$24,7,FALSE)</f>
        <v>arriba</v>
      </c>
      <c r="H17184" s="9">
        <f>VLOOKUP(C17184,'data indicadores nacional'!$A$2:$F$24,6,FALSE)</f>
        <v>2.4115304789202416</v>
      </c>
      <c r="I17184" s="5" t="str">
        <f t="shared" si="1340"/>
        <v xml:space="preserve"> </v>
      </c>
      <c r="J17184" s="5">
        <f t="shared" si="1341"/>
        <v>1</v>
      </c>
      <c r="K17184" s="5">
        <f t="shared" si="1342"/>
        <v>0</v>
      </c>
      <c r="L17184" s="5">
        <f t="shared" si="1343"/>
        <v>1</v>
      </c>
      <c r="N17184" s="8" t="str">
        <f>VLOOKUP(C17184,'data indicadores nacional'!$A$2:$J$24,10,FALSE)</f>
        <v>-</v>
      </c>
      <c r="O17184" t="str">
        <f t="shared" si="1344"/>
        <v xml:space="preserve"> </v>
      </c>
    </row>
    <row r="17185" spans="1:15">
      <c r="A17185" t="s">
        <v>134</v>
      </c>
      <c r="B17185" t="s">
        <v>1243</v>
      </c>
      <c r="C17185" t="s">
        <v>147</v>
      </c>
      <c r="E17185" s="8">
        <v>0</v>
      </c>
      <c r="F17185" s="8">
        <v>0</v>
      </c>
      <c r="G17185" t="str">
        <f>VLOOKUP(C17185,'data indicadores nacional'!$A$2:$G$24,7,FALSE)</f>
        <v>abajo</v>
      </c>
      <c r="H17185" s="9">
        <f>VLOOKUP(C17185,'data indicadores nacional'!$A$2:$F$24,6,FALSE)</f>
        <v>3.1698266245721529E-2</v>
      </c>
      <c r="I17185" s="5" t="str">
        <f t="shared" si="1340"/>
        <v xml:space="preserve"> </v>
      </c>
      <c r="J17185" s="5">
        <f t="shared" si="1341"/>
        <v>0</v>
      </c>
      <c r="K17185" s="5">
        <f t="shared" si="1342"/>
        <v>0</v>
      </c>
      <c r="L17185" s="5">
        <f t="shared" si="1343"/>
        <v>0</v>
      </c>
      <c r="N17185" s="8">
        <f>VLOOKUP(C17185,'data indicadores nacional'!$A$2:$J$24,10,FALSE)</f>
        <v>1</v>
      </c>
      <c r="O17185" t="str">
        <f t="shared" si="1344"/>
        <v xml:space="preserve"> </v>
      </c>
    </row>
    <row r="17186" spans="1:15">
      <c r="A17186" t="s">
        <v>134</v>
      </c>
      <c r="B17186" t="s">
        <v>1243</v>
      </c>
      <c r="C17186" t="s">
        <v>148</v>
      </c>
      <c r="D17186" s="8">
        <v>10</v>
      </c>
      <c r="E17186" s="8">
        <v>1.7241379310344827</v>
      </c>
      <c r="F17186" s="8">
        <v>1.7699115044247788</v>
      </c>
      <c r="G17186" t="str">
        <f>VLOOKUP(C17186,'data indicadores nacional'!$A$2:$G$24,7,FALSE)</f>
        <v>arriba</v>
      </c>
      <c r="H17186" s="9">
        <f>VLOOKUP(C17186,'data indicadores nacional'!$A$2:$F$24,6,FALSE)</f>
        <v>0.44294071764974818</v>
      </c>
      <c r="I17186" s="5" t="str">
        <f t="shared" si="1340"/>
        <v xml:space="preserve"> </v>
      </c>
      <c r="J17186" s="5">
        <f t="shared" si="1341"/>
        <v>0</v>
      </c>
      <c r="K17186" s="5">
        <f t="shared" si="1342"/>
        <v>1</v>
      </c>
      <c r="L17186" s="5">
        <f t="shared" si="1343"/>
        <v>1</v>
      </c>
      <c r="N17186" s="8">
        <f>VLOOKUP(C17186,'data indicadores nacional'!$A$2:$J$24,10,FALSE)</f>
        <v>80</v>
      </c>
      <c r="O17186" t="str">
        <f t="shared" si="1344"/>
        <v>alarma</v>
      </c>
    </row>
    <row r="17187" spans="1:15">
      <c r="A17187" t="s">
        <v>134</v>
      </c>
      <c r="B17187" t="s">
        <v>1243</v>
      </c>
      <c r="C17187" t="s">
        <v>149</v>
      </c>
      <c r="D17187" s="8">
        <v>0</v>
      </c>
      <c r="E17187" s="8">
        <v>0</v>
      </c>
      <c r="F17187" s="8">
        <v>0</v>
      </c>
      <c r="G17187" t="str">
        <f>VLOOKUP(C17187,'data indicadores nacional'!$A$2:$G$24,7,FALSE)</f>
        <v>abajo</v>
      </c>
      <c r="H17187" s="9">
        <f>VLOOKUP(C17187,'data indicadores nacional'!$A$2:$F$24,6,FALSE)</f>
        <v>3.3105825166439729E-2</v>
      </c>
      <c r="I17187" s="5" t="str">
        <f t="shared" si="1340"/>
        <v xml:space="preserve"> </v>
      </c>
      <c r="J17187" s="5">
        <f t="shared" si="1341"/>
        <v>0</v>
      </c>
      <c r="K17187" s="5">
        <f t="shared" si="1342"/>
        <v>0</v>
      </c>
      <c r="L17187" s="5">
        <f t="shared" si="1343"/>
        <v>0</v>
      </c>
      <c r="N17187" s="8" t="str">
        <f>VLOOKUP(C17187,'data indicadores nacional'!$A$2:$J$24,10,FALSE)</f>
        <v>-</v>
      </c>
      <c r="O17187" t="str">
        <f t="shared" si="1344"/>
        <v xml:space="preserve"> </v>
      </c>
    </row>
    <row r="17188" spans="1:15">
      <c r="A17188" t="s">
        <v>134</v>
      </c>
      <c r="B17188" t="s">
        <v>1243</v>
      </c>
      <c r="C17188" t="s">
        <v>150</v>
      </c>
      <c r="D17188" s="8">
        <v>0</v>
      </c>
      <c r="E17188" s="8">
        <v>0</v>
      </c>
      <c r="F17188" s="8">
        <v>0</v>
      </c>
      <c r="G17188" t="str">
        <f>VLOOKUP(C17188,'data indicadores nacional'!$A$2:$G$24,7,FALSE)</f>
        <v>abajo</v>
      </c>
      <c r="H17188" s="9">
        <f>VLOOKUP(C17188,'data indicadores nacional'!$A$2:$F$24,6,FALSE)</f>
        <v>3.1798702633632006E-2</v>
      </c>
      <c r="I17188" s="5" t="str">
        <f t="shared" si="1340"/>
        <v xml:space="preserve"> </v>
      </c>
      <c r="J17188" s="5">
        <f t="shared" si="1341"/>
        <v>0</v>
      </c>
      <c r="K17188" s="5">
        <f t="shared" si="1342"/>
        <v>0</v>
      </c>
      <c r="L17188" s="5">
        <f t="shared" si="1343"/>
        <v>0</v>
      </c>
      <c r="N17188" s="8" t="str">
        <f>VLOOKUP(C17188,'data indicadores nacional'!$A$2:$J$24,10,FALSE)</f>
        <v>-</v>
      </c>
      <c r="O17188" t="str">
        <f t="shared" si="1344"/>
        <v xml:space="preserve"> </v>
      </c>
    </row>
    <row r="17189" spans="1:15">
      <c r="A17189" t="s">
        <v>134</v>
      </c>
      <c r="B17189" t="s">
        <v>1243</v>
      </c>
      <c r="C17189" t="s">
        <v>151</v>
      </c>
      <c r="D17189" s="8">
        <v>0</v>
      </c>
      <c r="E17189" s="8">
        <v>0</v>
      </c>
      <c r="F17189" s="8">
        <v>40</v>
      </c>
      <c r="G17189" t="str">
        <f>VLOOKUP(C17189,'data indicadores nacional'!$A$2:$G$24,7,FALSE)</f>
        <v>arriba</v>
      </c>
      <c r="H17189" s="9">
        <f>VLOOKUP(C17189,'data indicadores nacional'!$A$2:$F$24,6,FALSE)</f>
        <v>2.4115304789202416</v>
      </c>
      <c r="I17189" s="5" t="str">
        <f t="shared" si="1340"/>
        <v xml:space="preserve"> </v>
      </c>
      <c r="J17189" s="5">
        <f t="shared" si="1341"/>
        <v>1</v>
      </c>
      <c r="K17189" s="5">
        <f t="shared" si="1342"/>
        <v>0</v>
      </c>
      <c r="L17189" s="5">
        <f t="shared" si="1343"/>
        <v>1</v>
      </c>
      <c r="N17189" s="8" t="str">
        <f>VLOOKUP(C17189,'data indicadores nacional'!$A$2:$J$24,10,FALSE)</f>
        <v>-</v>
      </c>
      <c r="O17189" t="str">
        <f t="shared" si="1344"/>
        <v xml:space="preserve"> </v>
      </c>
    </row>
    <row r="17190" spans="1:15">
      <c r="A17190" t="s">
        <v>134</v>
      </c>
      <c r="B17190" t="s">
        <v>1244</v>
      </c>
      <c r="C17190" t="s">
        <v>147</v>
      </c>
      <c r="D17190" s="8">
        <v>0</v>
      </c>
      <c r="E17190" s="8">
        <v>0</v>
      </c>
      <c r="G17190" t="str">
        <f>VLOOKUP(C17190,'data indicadores nacional'!$A$2:$G$24,7,FALSE)</f>
        <v>abajo</v>
      </c>
      <c r="H17190" s="9">
        <f>VLOOKUP(C17190,'data indicadores nacional'!$A$2:$F$24,6,FALSE)</f>
        <v>3.1698266245721529E-2</v>
      </c>
      <c r="I17190" s="5" t="str">
        <f t="shared" si="1340"/>
        <v xml:space="preserve"> </v>
      </c>
      <c r="J17190" s="5">
        <f t="shared" si="1341"/>
        <v>0</v>
      </c>
      <c r="K17190" s="5">
        <f t="shared" si="1342"/>
        <v>0</v>
      </c>
      <c r="L17190" s="5">
        <f t="shared" si="1343"/>
        <v>0</v>
      </c>
      <c r="N17190" s="8">
        <f>VLOOKUP(C17190,'data indicadores nacional'!$A$2:$J$24,10,FALSE)</f>
        <v>1</v>
      </c>
      <c r="O17190" t="str">
        <f t="shared" si="1344"/>
        <v xml:space="preserve"> </v>
      </c>
    </row>
    <row r="17191" spans="1:15">
      <c r="A17191" t="s">
        <v>134</v>
      </c>
      <c r="B17191" t="s">
        <v>1244</v>
      </c>
      <c r="C17191" t="s">
        <v>148</v>
      </c>
      <c r="D17191" s="8">
        <v>3.6496350364963499</v>
      </c>
      <c r="E17191" s="8">
        <v>2.8571428571428572</v>
      </c>
      <c r="F17191" s="8">
        <v>0</v>
      </c>
      <c r="G17191" t="str">
        <f>VLOOKUP(C17191,'data indicadores nacional'!$A$2:$G$24,7,FALSE)</f>
        <v>arriba</v>
      </c>
      <c r="H17191" s="9">
        <f>VLOOKUP(C17191,'data indicadores nacional'!$A$2:$F$24,6,FALSE)</f>
        <v>0.44294071764974818</v>
      </c>
      <c r="I17191" s="5" t="str">
        <f t="shared" si="1340"/>
        <v>alarma</v>
      </c>
      <c r="J17191" s="5">
        <f t="shared" si="1341"/>
        <v>0</v>
      </c>
      <c r="K17191" s="5">
        <f t="shared" si="1342"/>
        <v>1</v>
      </c>
      <c r="L17191" s="5">
        <f t="shared" si="1343"/>
        <v>1</v>
      </c>
      <c r="N17191" s="8">
        <f>VLOOKUP(C17191,'data indicadores nacional'!$A$2:$J$24,10,FALSE)</f>
        <v>80</v>
      </c>
      <c r="O17191" t="str">
        <f t="shared" si="1344"/>
        <v xml:space="preserve"> </v>
      </c>
    </row>
    <row r="17192" spans="1:15">
      <c r="A17192" t="s">
        <v>134</v>
      </c>
      <c r="B17192" t="s">
        <v>1244</v>
      </c>
      <c r="C17192" t="s">
        <v>149</v>
      </c>
      <c r="D17192" s="8">
        <v>0</v>
      </c>
      <c r="E17192" s="8">
        <v>0</v>
      </c>
      <c r="F17192" s="8">
        <v>0</v>
      </c>
      <c r="G17192" t="str">
        <f>VLOOKUP(C17192,'data indicadores nacional'!$A$2:$G$24,7,FALSE)</f>
        <v>abajo</v>
      </c>
      <c r="H17192" s="9">
        <f>VLOOKUP(C17192,'data indicadores nacional'!$A$2:$F$24,6,FALSE)</f>
        <v>3.3105825166439729E-2</v>
      </c>
      <c r="I17192" s="5" t="str">
        <f t="shared" si="1340"/>
        <v xml:space="preserve"> </v>
      </c>
      <c r="J17192" s="5">
        <f t="shared" si="1341"/>
        <v>0</v>
      </c>
      <c r="K17192" s="5">
        <f t="shared" si="1342"/>
        <v>0</v>
      </c>
      <c r="L17192" s="5">
        <f t="shared" si="1343"/>
        <v>0</v>
      </c>
      <c r="N17192" s="8" t="str">
        <f>VLOOKUP(C17192,'data indicadores nacional'!$A$2:$J$24,10,FALSE)</f>
        <v>-</v>
      </c>
      <c r="O17192" t="str">
        <f t="shared" si="1344"/>
        <v xml:space="preserve"> </v>
      </c>
    </row>
    <row r="17193" spans="1:15">
      <c r="A17193" t="s">
        <v>134</v>
      </c>
      <c r="B17193" t="s">
        <v>1244</v>
      </c>
      <c r="C17193" t="s">
        <v>150</v>
      </c>
      <c r="D17193" s="8">
        <v>0</v>
      </c>
      <c r="E17193" s="8">
        <v>0</v>
      </c>
      <c r="F17193" s="8">
        <v>0</v>
      </c>
      <c r="G17193" t="str">
        <f>VLOOKUP(C17193,'data indicadores nacional'!$A$2:$G$24,7,FALSE)</f>
        <v>abajo</v>
      </c>
      <c r="H17193" s="9">
        <f>VLOOKUP(C17193,'data indicadores nacional'!$A$2:$F$24,6,FALSE)</f>
        <v>3.1798702633632006E-2</v>
      </c>
      <c r="I17193" s="5" t="str">
        <f t="shared" si="1340"/>
        <v xml:space="preserve"> </v>
      </c>
      <c r="J17193" s="5">
        <f t="shared" si="1341"/>
        <v>0</v>
      </c>
      <c r="K17193" s="5">
        <f t="shared" si="1342"/>
        <v>0</v>
      </c>
      <c r="L17193" s="5">
        <f t="shared" si="1343"/>
        <v>0</v>
      </c>
      <c r="N17193" s="8" t="str">
        <f>VLOOKUP(C17193,'data indicadores nacional'!$A$2:$J$24,10,FALSE)</f>
        <v>-</v>
      </c>
      <c r="O17193" t="str">
        <f t="shared" si="1344"/>
        <v xml:space="preserve"> </v>
      </c>
    </row>
    <row r="17194" spans="1:15">
      <c r="A17194" t="s">
        <v>134</v>
      </c>
      <c r="B17194" t="s">
        <v>1244</v>
      </c>
      <c r="C17194" t="s">
        <v>151</v>
      </c>
      <c r="D17194" s="8">
        <v>45.070422535211272</v>
      </c>
      <c r="E17194" s="8">
        <v>34.782608695652172</v>
      </c>
      <c r="F17194" s="8">
        <v>0</v>
      </c>
      <c r="G17194" t="str">
        <f>VLOOKUP(C17194,'data indicadores nacional'!$A$2:$G$24,7,FALSE)</f>
        <v>arriba</v>
      </c>
      <c r="H17194" s="9">
        <f>VLOOKUP(C17194,'data indicadores nacional'!$A$2:$F$24,6,FALSE)</f>
        <v>2.4115304789202416</v>
      </c>
      <c r="I17194" s="5" t="str">
        <f t="shared" si="1340"/>
        <v>alarma</v>
      </c>
      <c r="J17194" s="5">
        <f t="shared" si="1341"/>
        <v>0</v>
      </c>
      <c r="K17194" s="5">
        <f t="shared" si="1342"/>
        <v>1</v>
      </c>
      <c r="L17194" s="5">
        <f t="shared" si="1343"/>
        <v>1</v>
      </c>
      <c r="N17194" s="8" t="str">
        <f>VLOOKUP(C17194,'data indicadores nacional'!$A$2:$J$24,10,FALSE)</f>
        <v>-</v>
      </c>
      <c r="O17194" t="str">
        <f t="shared" si="1344"/>
        <v xml:space="preserve"> </v>
      </c>
    </row>
    <row r="17195" spans="1:15">
      <c r="A17195" t="s">
        <v>134</v>
      </c>
      <c r="B17195" t="s">
        <v>1245</v>
      </c>
      <c r="C17195" t="s">
        <v>147</v>
      </c>
      <c r="D17195" s="8">
        <v>0</v>
      </c>
      <c r="F17195" s="8">
        <v>0</v>
      </c>
      <c r="G17195" t="str">
        <f>VLOOKUP(C17195,'data indicadores nacional'!$A$2:$G$24,7,FALSE)</f>
        <v>abajo</v>
      </c>
      <c r="H17195" s="9">
        <f>VLOOKUP(C17195,'data indicadores nacional'!$A$2:$F$24,6,FALSE)</f>
        <v>3.1698266245721529E-2</v>
      </c>
      <c r="I17195" s="5" t="str">
        <f t="shared" si="1340"/>
        <v xml:space="preserve"> </v>
      </c>
      <c r="J17195" s="5">
        <f t="shared" si="1341"/>
        <v>0</v>
      </c>
      <c r="K17195" s="5">
        <f t="shared" si="1342"/>
        <v>0</v>
      </c>
      <c r="L17195" s="5">
        <f t="shared" si="1343"/>
        <v>0</v>
      </c>
      <c r="N17195" s="8">
        <f>VLOOKUP(C17195,'data indicadores nacional'!$A$2:$J$24,10,FALSE)</f>
        <v>1</v>
      </c>
      <c r="O17195" t="str">
        <f t="shared" si="1344"/>
        <v xml:space="preserve"> </v>
      </c>
    </row>
    <row r="17196" spans="1:15">
      <c r="A17196" t="s">
        <v>134</v>
      </c>
      <c r="B17196" t="s">
        <v>1245</v>
      </c>
      <c r="C17196" t="s">
        <v>148</v>
      </c>
      <c r="D17196" s="8">
        <v>4.5454545454545459</v>
      </c>
      <c r="E17196" s="8">
        <v>12</v>
      </c>
      <c r="F17196" s="8">
        <v>2.1276595744680851</v>
      </c>
      <c r="G17196" t="str">
        <f>VLOOKUP(C17196,'data indicadores nacional'!$A$2:$G$24,7,FALSE)</f>
        <v>arriba</v>
      </c>
      <c r="H17196" s="9">
        <f>VLOOKUP(C17196,'data indicadores nacional'!$A$2:$F$24,6,FALSE)</f>
        <v>0.44294071764974818</v>
      </c>
      <c r="I17196" s="5" t="str">
        <f t="shared" si="1340"/>
        <v>alarma</v>
      </c>
      <c r="J17196" s="5">
        <f t="shared" si="1341"/>
        <v>0</v>
      </c>
      <c r="K17196" s="5">
        <f t="shared" si="1342"/>
        <v>1</v>
      </c>
      <c r="L17196" s="5">
        <f t="shared" si="1343"/>
        <v>1</v>
      </c>
      <c r="N17196" s="8">
        <f>VLOOKUP(C17196,'data indicadores nacional'!$A$2:$J$24,10,FALSE)</f>
        <v>80</v>
      </c>
      <c r="O17196" t="str">
        <f t="shared" si="1344"/>
        <v>alarma</v>
      </c>
    </row>
    <row r="17197" spans="1:15">
      <c r="A17197" t="s">
        <v>134</v>
      </c>
      <c r="B17197" t="s">
        <v>1245</v>
      </c>
      <c r="C17197" t="s">
        <v>149</v>
      </c>
      <c r="D17197" s="8">
        <v>0</v>
      </c>
      <c r="E17197" s="8">
        <v>0</v>
      </c>
      <c r="F17197" s="8">
        <v>0</v>
      </c>
      <c r="G17197" t="str">
        <f>VLOOKUP(C17197,'data indicadores nacional'!$A$2:$G$24,7,FALSE)</f>
        <v>abajo</v>
      </c>
      <c r="H17197" s="9">
        <f>VLOOKUP(C17197,'data indicadores nacional'!$A$2:$F$24,6,FALSE)</f>
        <v>3.3105825166439729E-2</v>
      </c>
      <c r="I17197" s="5" t="str">
        <f t="shared" si="1340"/>
        <v xml:space="preserve"> </v>
      </c>
      <c r="J17197" s="5">
        <f t="shared" si="1341"/>
        <v>0</v>
      </c>
      <c r="K17197" s="5">
        <f t="shared" si="1342"/>
        <v>0</v>
      </c>
      <c r="L17197" s="5">
        <f t="shared" si="1343"/>
        <v>0</v>
      </c>
      <c r="N17197" s="8" t="str">
        <f>VLOOKUP(C17197,'data indicadores nacional'!$A$2:$J$24,10,FALSE)</f>
        <v>-</v>
      </c>
      <c r="O17197" t="str">
        <f t="shared" si="1344"/>
        <v xml:space="preserve"> </v>
      </c>
    </row>
    <row r="17198" spans="1:15">
      <c r="A17198" t="s">
        <v>134</v>
      </c>
      <c r="B17198" t="s">
        <v>1245</v>
      </c>
      <c r="C17198" t="s">
        <v>150</v>
      </c>
      <c r="D17198" s="8">
        <v>0</v>
      </c>
      <c r="E17198" s="8">
        <v>0</v>
      </c>
      <c r="F17198" s="8">
        <v>0</v>
      </c>
      <c r="G17198" t="str">
        <f>VLOOKUP(C17198,'data indicadores nacional'!$A$2:$G$24,7,FALSE)</f>
        <v>abajo</v>
      </c>
      <c r="H17198" s="9">
        <f>VLOOKUP(C17198,'data indicadores nacional'!$A$2:$F$24,6,FALSE)</f>
        <v>3.1798702633632006E-2</v>
      </c>
      <c r="I17198" s="5" t="str">
        <f t="shared" si="1340"/>
        <v xml:space="preserve"> </v>
      </c>
      <c r="J17198" s="5">
        <f t="shared" si="1341"/>
        <v>0</v>
      </c>
      <c r="K17198" s="5">
        <f t="shared" si="1342"/>
        <v>0</v>
      </c>
      <c r="L17198" s="5">
        <f t="shared" si="1343"/>
        <v>0</v>
      </c>
      <c r="N17198" s="8" t="str">
        <f>VLOOKUP(C17198,'data indicadores nacional'!$A$2:$J$24,10,FALSE)</f>
        <v>-</v>
      </c>
      <c r="O17198" t="str">
        <f t="shared" si="1344"/>
        <v xml:space="preserve"> </v>
      </c>
    </row>
    <row r="17199" spans="1:15">
      <c r="A17199" t="s">
        <v>134</v>
      </c>
      <c r="B17199" t="s">
        <v>1245</v>
      </c>
      <c r="C17199" t="s">
        <v>151</v>
      </c>
      <c r="D17199" s="8">
        <v>16.666666666666664</v>
      </c>
      <c r="E17199" s="8">
        <v>100</v>
      </c>
      <c r="F17199" s="8">
        <v>33.333333333333329</v>
      </c>
      <c r="G17199" t="str">
        <f>VLOOKUP(C17199,'data indicadores nacional'!$A$2:$G$24,7,FALSE)</f>
        <v>arriba</v>
      </c>
      <c r="H17199" s="9">
        <f>VLOOKUP(C17199,'data indicadores nacional'!$A$2:$F$24,6,FALSE)</f>
        <v>2.4115304789202416</v>
      </c>
      <c r="I17199" s="5" t="str">
        <f t="shared" si="1340"/>
        <v>alarma</v>
      </c>
      <c r="J17199" s="5">
        <f t="shared" si="1341"/>
        <v>1</v>
      </c>
      <c r="K17199" s="5">
        <f t="shared" si="1342"/>
        <v>0</v>
      </c>
      <c r="L17199" s="5">
        <f t="shared" si="1343"/>
        <v>1</v>
      </c>
      <c r="N17199" s="8" t="str">
        <f>VLOOKUP(C17199,'data indicadores nacional'!$A$2:$J$24,10,FALSE)</f>
        <v>-</v>
      </c>
      <c r="O17199" t="str">
        <f t="shared" si="1344"/>
        <v xml:space="preserve"> </v>
      </c>
    </row>
    <row r="17200" spans="1:15">
      <c r="A17200" t="s">
        <v>134</v>
      </c>
      <c r="B17200" t="s">
        <v>1246</v>
      </c>
      <c r="C17200" t="s">
        <v>147</v>
      </c>
      <c r="D17200" s="8">
        <v>0</v>
      </c>
      <c r="F17200" s="8">
        <v>0</v>
      </c>
      <c r="G17200" t="str">
        <f>VLOOKUP(C17200,'data indicadores nacional'!$A$2:$G$24,7,FALSE)</f>
        <v>abajo</v>
      </c>
      <c r="H17200" s="9">
        <f>VLOOKUP(C17200,'data indicadores nacional'!$A$2:$F$24,6,FALSE)</f>
        <v>3.1698266245721529E-2</v>
      </c>
      <c r="I17200" s="5" t="str">
        <f t="shared" si="1340"/>
        <v xml:space="preserve"> </v>
      </c>
      <c r="J17200" s="5">
        <f t="shared" si="1341"/>
        <v>0</v>
      </c>
      <c r="K17200" s="5">
        <f t="shared" si="1342"/>
        <v>0</v>
      </c>
      <c r="L17200" s="5">
        <f t="shared" si="1343"/>
        <v>0</v>
      </c>
      <c r="N17200" s="8">
        <f>VLOOKUP(C17200,'data indicadores nacional'!$A$2:$J$24,10,FALSE)</f>
        <v>1</v>
      </c>
      <c r="O17200" t="str">
        <f t="shared" si="1344"/>
        <v xml:space="preserve"> </v>
      </c>
    </row>
    <row r="17201" spans="1:15">
      <c r="A17201" t="s">
        <v>134</v>
      </c>
      <c r="B17201" t="s">
        <v>1246</v>
      </c>
      <c r="C17201" t="s">
        <v>148</v>
      </c>
      <c r="D17201" s="8">
        <v>10</v>
      </c>
      <c r="E17201" s="8">
        <v>0</v>
      </c>
      <c r="F17201" s="8">
        <v>1.0416666666666665</v>
      </c>
      <c r="G17201" t="str">
        <f>VLOOKUP(C17201,'data indicadores nacional'!$A$2:$G$24,7,FALSE)</f>
        <v>arriba</v>
      </c>
      <c r="H17201" s="9">
        <f>VLOOKUP(C17201,'data indicadores nacional'!$A$2:$F$24,6,FALSE)</f>
        <v>0.44294071764974818</v>
      </c>
      <c r="I17201" s="5" t="str">
        <f t="shared" si="1340"/>
        <v xml:space="preserve"> </v>
      </c>
      <c r="J17201" s="5">
        <f t="shared" si="1341"/>
        <v>0</v>
      </c>
      <c r="K17201" s="5">
        <f t="shared" si="1342"/>
        <v>1</v>
      </c>
      <c r="L17201" s="5">
        <f t="shared" si="1343"/>
        <v>1</v>
      </c>
      <c r="N17201" s="8">
        <f>VLOOKUP(C17201,'data indicadores nacional'!$A$2:$J$24,10,FALSE)</f>
        <v>80</v>
      </c>
      <c r="O17201" t="str">
        <f t="shared" si="1344"/>
        <v>alarma</v>
      </c>
    </row>
    <row r="17202" spans="1:15">
      <c r="A17202" t="s">
        <v>134</v>
      </c>
      <c r="B17202" t="s">
        <v>1246</v>
      </c>
      <c r="C17202" t="s">
        <v>149</v>
      </c>
      <c r="D17202" s="8">
        <v>0</v>
      </c>
      <c r="E17202" s="8">
        <v>0</v>
      </c>
      <c r="F17202" s="8">
        <v>0</v>
      </c>
      <c r="G17202" t="str">
        <f>VLOOKUP(C17202,'data indicadores nacional'!$A$2:$G$24,7,FALSE)</f>
        <v>abajo</v>
      </c>
      <c r="H17202" s="9">
        <f>VLOOKUP(C17202,'data indicadores nacional'!$A$2:$F$24,6,FALSE)</f>
        <v>3.3105825166439729E-2</v>
      </c>
      <c r="I17202" s="5" t="str">
        <f t="shared" si="1340"/>
        <v xml:space="preserve"> </v>
      </c>
      <c r="J17202" s="5">
        <f t="shared" si="1341"/>
        <v>0</v>
      </c>
      <c r="K17202" s="5">
        <f t="shared" si="1342"/>
        <v>0</v>
      </c>
      <c r="L17202" s="5">
        <f t="shared" si="1343"/>
        <v>0</v>
      </c>
      <c r="N17202" s="8" t="str">
        <f>VLOOKUP(C17202,'data indicadores nacional'!$A$2:$J$24,10,FALSE)</f>
        <v>-</v>
      </c>
      <c r="O17202" t="str">
        <f t="shared" si="1344"/>
        <v xml:space="preserve"> </v>
      </c>
    </row>
    <row r="17203" spans="1:15">
      <c r="A17203" t="s">
        <v>134</v>
      </c>
      <c r="B17203" t="s">
        <v>1246</v>
      </c>
      <c r="C17203" t="s">
        <v>150</v>
      </c>
      <c r="D17203" s="8">
        <v>0</v>
      </c>
      <c r="E17203" s="8">
        <v>0</v>
      </c>
      <c r="F17203" s="8">
        <v>0</v>
      </c>
      <c r="G17203" t="str">
        <f>VLOOKUP(C17203,'data indicadores nacional'!$A$2:$G$24,7,FALSE)</f>
        <v>abajo</v>
      </c>
      <c r="H17203" s="9">
        <f>VLOOKUP(C17203,'data indicadores nacional'!$A$2:$F$24,6,FALSE)</f>
        <v>3.1798702633632006E-2</v>
      </c>
      <c r="I17203" s="5" t="str">
        <f t="shared" si="1340"/>
        <v xml:space="preserve"> </v>
      </c>
      <c r="J17203" s="5">
        <f t="shared" si="1341"/>
        <v>0</v>
      </c>
      <c r="K17203" s="5">
        <f t="shared" si="1342"/>
        <v>0</v>
      </c>
      <c r="L17203" s="5">
        <f t="shared" si="1343"/>
        <v>0</v>
      </c>
      <c r="N17203" s="8" t="str">
        <f>VLOOKUP(C17203,'data indicadores nacional'!$A$2:$J$24,10,FALSE)</f>
        <v>-</v>
      </c>
      <c r="O17203" t="str">
        <f t="shared" si="1344"/>
        <v xml:space="preserve"> </v>
      </c>
    </row>
    <row r="17204" spans="1:15">
      <c r="A17204" t="s">
        <v>134</v>
      </c>
      <c r="B17204" t="s">
        <v>1246</v>
      </c>
      <c r="C17204" t="s">
        <v>151</v>
      </c>
      <c r="D17204" s="8">
        <v>66.666666666666657</v>
      </c>
      <c r="F17204" s="8">
        <v>75</v>
      </c>
      <c r="G17204" t="str">
        <f>VLOOKUP(C17204,'data indicadores nacional'!$A$2:$G$24,7,FALSE)</f>
        <v>arriba</v>
      </c>
      <c r="H17204" s="9">
        <f>VLOOKUP(C17204,'data indicadores nacional'!$A$2:$F$24,6,FALSE)</f>
        <v>2.4115304789202416</v>
      </c>
      <c r="I17204" s="5" t="str">
        <f t="shared" si="1340"/>
        <v xml:space="preserve"> </v>
      </c>
      <c r="J17204" s="5">
        <f t="shared" si="1341"/>
        <v>1</v>
      </c>
      <c r="K17204" s="5">
        <f t="shared" si="1342"/>
        <v>0</v>
      </c>
      <c r="L17204" s="5">
        <f t="shared" si="1343"/>
        <v>1</v>
      </c>
      <c r="N17204" s="8" t="str">
        <f>VLOOKUP(C17204,'data indicadores nacional'!$A$2:$J$24,10,FALSE)</f>
        <v>-</v>
      </c>
      <c r="O17204" t="str">
        <f t="shared" si="1344"/>
        <v xml:space="preserve"> </v>
      </c>
    </row>
    <row r="17205" spans="1:15">
      <c r="A17205" t="s">
        <v>134</v>
      </c>
      <c r="B17205" t="s">
        <v>1247</v>
      </c>
      <c r="C17205" t="s">
        <v>147</v>
      </c>
      <c r="D17205" s="8">
        <v>0</v>
      </c>
      <c r="G17205" t="str">
        <f>VLOOKUP(C17205,'data indicadores nacional'!$A$2:$G$24,7,FALSE)</f>
        <v>abajo</v>
      </c>
      <c r="H17205" s="9">
        <f>VLOOKUP(C17205,'data indicadores nacional'!$A$2:$F$24,6,FALSE)</f>
        <v>3.1698266245721529E-2</v>
      </c>
      <c r="I17205" s="5" t="str">
        <f t="shared" si="1340"/>
        <v xml:space="preserve"> </v>
      </c>
      <c r="J17205" s="5">
        <f t="shared" si="1341"/>
        <v>0</v>
      </c>
      <c r="K17205" s="5">
        <f t="shared" si="1342"/>
        <v>0</v>
      </c>
      <c r="L17205" s="5">
        <f t="shared" si="1343"/>
        <v>0</v>
      </c>
      <c r="N17205" s="8">
        <f>VLOOKUP(C17205,'data indicadores nacional'!$A$2:$J$24,10,FALSE)</f>
        <v>1</v>
      </c>
      <c r="O17205" t="str">
        <f t="shared" si="1344"/>
        <v xml:space="preserve"> </v>
      </c>
    </row>
    <row r="17206" spans="1:15">
      <c r="A17206" t="s">
        <v>134</v>
      </c>
      <c r="B17206" t="s">
        <v>1247</v>
      </c>
      <c r="C17206" t="s">
        <v>148</v>
      </c>
      <c r="D17206" s="8">
        <v>0</v>
      </c>
      <c r="E17206" s="8">
        <v>0</v>
      </c>
      <c r="F17206" s="8">
        <v>0</v>
      </c>
      <c r="G17206" t="str">
        <f>VLOOKUP(C17206,'data indicadores nacional'!$A$2:$G$24,7,FALSE)</f>
        <v>arriba</v>
      </c>
      <c r="H17206" s="9">
        <f>VLOOKUP(C17206,'data indicadores nacional'!$A$2:$F$24,6,FALSE)</f>
        <v>0.44294071764974818</v>
      </c>
      <c r="I17206" s="5" t="str">
        <f t="shared" si="1340"/>
        <v xml:space="preserve"> </v>
      </c>
      <c r="J17206" s="5">
        <f t="shared" si="1341"/>
        <v>0</v>
      </c>
      <c r="K17206" s="5">
        <f t="shared" si="1342"/>
        <v>0</v>
      </c>
      <c r="L17206" s="5">
        <f t="shared" si="1343"/>
        <v>0</v>
      </c>
      <c r="N17206" s="8">
        <f>VLOOKUP(C17206,'data indicadores nacional'!$A$2:$J$24,10,FALSE)</f>
        <v>80</v>
      </c>
      <c r="O17206" t="str">
        <f t="shared" si="1344"/>
        <v xml:space="preserve"> </v>
      </c>
    </row>
    <row r="17207" spans="1:15">
      <c r="A17207" t="s">
        <v>134</v>
      </c>
      <c r="B17207" t="s">
        <v>1247</v>
      </c>
      <c r="C17207" t="s">
        <v>149</v>
      </c>
      <c r="D17207" s="8">
        <v>0</v>
      </c>
      <c r="E17207" s="8">
        <v>0</v>
      </c>
      <c r="F17207" s="8">
        <v>0</v>
      </c>
      <c r="G17207" t="str">
        <f>VLOOKUP(C17207,'data indicadores nacional'!$A$2:$G$24,7,FALSE)</f>
        <v>abajo</v>
      </c>
      <c r="H17207" s="9">
        <f>VLOOKUP(C17207,'data indicadores nacional'!$A$2:$F$24,6,FALSE)</f>
        <v>3.3105825166439729E-2</v>
      </c>
      <c r="I17207" s="5" t="str">
        <f t="shared" si="1340"/>
        <v xml:space="preserve"> </v>
      </c>
      <c r="J17207" s="5">
        <f t="shared" si="1341"/>
        <v>0</v>
      </c>
      <c r="K17207" s="5">
        <f t="shared" si="1342"/>
        <v>0</v>
      </c>
      <c r="L17207" s="5">
        <f t="shared" si="1343"/>
        <v>0</v>
      </c>
      <c r="N17207" s="8" t="str">
        <f>VLOOKUP(C17207,'data indicadores nacional'!$A$2:$J$24,10,FALSE)</f>
        <v>-</v>
      </c>
      <c r="O17207" t="str">
        <f t="shared" si="1344"/>
        <v xml:space="preserve"> </v>
      </c>
    </row>
    <row r="17208" spans="1:15">
      <c r="A17208" t="s">
        <v>134</v>
      </c>
      <c r="B17208" t="s">
        <v>1247</v>
      </c>
      <c r="C17208" t="s">
        <v>150</v>
      </c>
      <c r="D17208" s="8">
        <v>1.5384615384615385</v>
      </c>
      <c r="E17208" s="8">
        <v>0</v>
      </c>
      <c r="F17208" s="8">
        <v>0</v>
      </c>
      <c r="G17208" t="str">
        <f>VLOOKUP(C17208,'data indicadores nacional'!$A$2:$G$24,7,FALSE)</f>
        <v>abajo</v>
      </c>
      <c r="H17208" s="9">
        <f>VLOOKUP(C17208,'data indicadores nacional'!$A$2:$F$24,6,FALSE)</f>
        <v>3.1798702633632006E-2</v>
      </c>
      <c r="I17208" s="5" t="str">
        <f t="shared" si="1340"/>
        <v xml:space="preserve"> </v>
      </c>
      <c r="J17208" s="5">
        <f t="shared" si="1341"/>
        <v>1</v>
      </c>
      <c r="K17208" s="5">
        <f t="shared" si="1342"/>
        <v>0</v>
      </c>
      <c r="L17208" s="5">
        <f t="shared" si="1343"/>
        <v>1</v>
      </c>
      <c r="N17208" s="8" t="str">
        <f>VLOOKUP(C17208,'data indicadores nacional'!$A$2:$J$24,10,FALSE)</f>
        <v>-</v>
      </c>
      <c r="O17208" t="str">
        <f t="shared" si="1344"/>
        <v xml:space="preserve"> </v>
      </c>
    </row>
    <row r="17209" spans="1:15">
      <c r="A17209" t="s">
        <v>134</v>
      </c>
      <c r="B17209" t="s">
        <v>1247</v>
      </c>
      <c r="C17209" t="s">
        <v>151</v>
      </c>
      <c r="D17209" s="8">
        <v>83.333333333333343</v>
      </c>
      <c r="F17209" s="8">
        <v>100</v>
      </c>
      <c r="G17209" t="str">
        <f>VLOOKUP(C17209,'data indicadores nacional'!$A$2:$G$24,7,FALSE)</f>
        <v>arriba</v>
      </c>
      <c r="H17209" s="9">
        <f>VLOOKUP(C17209,'data indicadores nacional'!$A$2:$F$24,6,FALSE)</f>
        <v>2.4115304789202416</v>
      </c>
      <c r="I17209" s="5" t="str">
        <f t="shared" si="1340"/>
        <v xml:space="preserve"> </v>
      </c>
      <c r="J17209" s="5">
        <f t="shared" si="1341"/>
        <v>1</v>
      </c>
      <c r="K17209" s="5">
        <f t="shared" si="1342"/>
        <v>0</v>
      </c>
      <c r="L17209" s="5">
        <f t="shared" si="1343"/>
        <v>1</v>
      </c>
      <c r="N17209" s="8" t="str">
        <f>VLOOKUP(C17209,'data indicadores nacional'!$A$2:$J$24,10,FALSE)</f>
        <v>-</v>
      </c>
      <c r="O17209" t="str">
        <f t="shared" si="1344"/>
        <v xml:space="preserve"> </v>
      </c>
    </row>
    <row r="17210" spans="1:15">
      <c r="A17210" t="s">
        <v>135</v>
      </c>
      <c r="B17210" t="s">
        <v>1248</v>
      </c>
      <c r="C17210" t="s">
        <v>147</v>
      </c>
      <c r="D17210" s="8">
        <v>0.12004801920768307</v>
      </c>
      <c r="E17210" s="8">
        <v>5.3219797764768491E-2</v>
      </c>
      <c r="F17210" s="8">
        <v>9.3896713615023469E-2</v>
      </c>
      <c r="G17210" t="str">
        <f>VLOOKUP(C17210,'data indicadores nacional'!$A$2:$G$24,7,FALSE)</f>
        <v>abajo</v>
      </c>
      <c r="H17210" s="9">
        <f>VLOOKUP(C17210,'data indicadores nacional'!$A$2:$F$24,6,FALSE)</f>
        <v>3.1698266245721529E-2</v>
      </c>
      <c r="I17210" s="5" t="str">
        <f t="shared" si="1340"/>
        <v>alarma</v>
      </c>
      <c r="J17210" s="5">
        <f t="shared" si="1341"/>
        <v>1</v>
      </c>
      <c r="K17210" s="5">
        <f t="shared" si="1342"/>
        <v>0</v>
      </c>
      <c r="L17210" s="5">
        <f t="shared" si="1343"/>
        <v>1</v>
      </c>
      <c r="N17210" s="8">
        <f>VLOOKUP(C17210,'data indicadores nacional'!$A$2:$J$24,10,FALSE)</f>
        <v>1</v>
      </c>
      <c r="O17210" t="str">
        <f t="shared" si="1344"/>
        <v xml:space="preserve"> </v>
      </c>
    </row>
    <row r="17211" spans="1:15">
      <c r="A17211" t="s">
        <v>135</v>
      </c>
      <c r="B17211" t="s">
        <v>1248</v>
      </c>
      <c r="C17211" t="s">
        <v>148</v>
      </c>
      <c r="D17211" s="8">
        <v>3.0806487947735977</v>
      </c>
      <c r="E17211" s="8">
        <v>5.4470675863855691</v>
      </c>
      <c r="F17211" s="8">
        <v>9.2344363432417271</v>
      </c>
      <c r="G17211" t="str">
        <f>VLOOKUP(C17211,'data indicadores nacional'!$A$2:$G$24,7,FALSE)</f>
        <v>arriba</v>
      </c>
      <c r="H17211" s="9">
        <f>VLOOKUP(C17211,'data indicadores nacional'!$A$2:$F$24,6,FALSE)</f>
        <v>0.44294071764974818</v>
      </c>
      <c r="I17211" s="5" t="str">
        <f t="shared" si="1340"/>
        <v xml:space="preserve"> </v>
      </c>
      <c r="J17211" s="5">
        <f t="shared" si="1341"/>
        <v>1</v>
      </c>
      <c r="K17211" s="5">
        <f t="shared" si="1342"/>
        <v>0</v>
      </c>
      <c r="L17211" s="5">
        <f t="shared" si="1343"/>
        <v>1</v>
      </c>
      <c r="N17211" s="8">
        <f>VLOOKUP(C17211,'data indicadores nacional'!$A$2:$J$24,10,FALSE)</f>
        <v>80</v>
      </c>
      <c r="O17211" t="str">
        <f t="shared" si="1344"/>
        <v>alarma</v>
      </c>
    </row>
    <row r="17212" spans="1:15">
      <c r="A17212" t="s">
        <v>135</v>
      </c>
      <c r="B17212" t="s">
        <v>1248</v>
      </c>
      <c r="C17212" t="s">
        <v>149</v>
      </c>
      <c r="D17212" s="8">
        <v>0.20274836674926783</v>
      </c>
      <c r="E17212" s="8">
        <v>0.15868389520386023</v>
      </c>
      <c r="F17212" s="8">
        <v>0.24677509814918677</v>
      </c>
      <c r="G17212" t="str">
        <f>VLOOKUP(C17212,'data indicadores nacional'!$A$2:$G$24,7,FALSE)</f>
        <v>abajo</v>
      </c>
      <c r="H17212" s="9">
        <f>VLOOKUP(C17212,'data indicadores nacional'!$A$2:$F$24,6,FALSE)</f>
        <v>3.3105825166439729E-2</v>
      </c>
      <c r="I17212" s="5" t="str">
        <f t="shared" si="1340"/>
        <v>alarma</v>
      </c>
      <c r="J17212" s="5">
        <f t="shared" si="1341"/>
        <v>0</v>
      </c>
      <c r="K17212" s="5">
        <f t="shared" si="1342"/>
        <v>1</v>
      </c>
      <c r="L17212" s="5">
        <f t="shared" si="1343"/>
        <v>1</v>
      </c>
      <c r="N17212" s="8" t="str">
        <f>VLOOKUP(C17212,'data indicadores nacional'!$A$2:$J$24,10,FALSE)</f>
        <v>-</v>
      </c>
      <c r="O17212" t="str">
        <f t="shared" si="1344"/>
        <v xml:space="preserve"> </v>
      </c>
    </row>
    <row r="17213" spans="1:15">
      <c r="A17213" t="s">
        <v>135</v>
      </c>
      <c r="B17213" t="s">
        <v>1248</v>
      </c>
      <c r="C17213" t="s">
        <v>150</v>
      </c>
      <c r="D17213" s="8">
        <v>4.5055192610948411E-2</v>
      </c>
      <c r="E17213" s="8">
        <v>0.19106836361281129</v>
      </c>
      <c r="F17213" s="8">
        <v>0.21031968592260236</v>
      </c>
      <c r="G17213" t="str">
        <f>VLOOKUP(C17213,'data indicadores nacional'!$A$2:$G$24,7,FALSE)</f>
        <v>abajo</v>
      </c>
      <c r="H17213" s="9">
        <f>VLOOKUP(C17213,'data indicadores nacional'!$A$2:$F$24,6,FALSE)</f>
        <v>3.1798702633632006E-2</v>
      </c>
      <c r="I17213" s="5" t="str">
        <f t="shared" si="1340"/>
        <v>alarma</v>
      </c>
      <c r="J17213" s="5">
        <f t="shared" si="1341"/>
        <v>0</v>
      </c>
      <c r="K17213" s="5">
        <f t="shared" si="1342"/>
        <v>1</v>
      </c>
      <c r="L17213" s="5">
        <f t="shared" si="1343"/>
        <v>1</v>
      </c>
      <c r="N17213" s="8" t="str">
        <f>VLOOKUP(C17213,'data indicadores nacional'!$A$2:$J$24,10,FALSE)</f>
        <v>-</v>
      </c>
      <c r="O17213" t="str">
        <f t="shared" si="1344"/>
        <v xml:space="preserve"> </v>
      </c>
    </row>
    <row r="17214" spans="1:15">
      <c r="A17214" t="s">
        <v>135</v>
      </c>
      <c r="B17214" t="s">
        <v>1248</v>
      </c>
      <c r="C17214" t="s">
        <v>151</v>
      </c>
      <c r="D17214" s="8">
        <v>47.018739352640544</v>
      </c>
      <c r="E17214" s="8">
        <v>54.442200908631996</v>
      </c>
      <c r="F17214" s="8">
        <v>70.056867891513562</v>
      </c>
      <c r="G17214" t="str">
        <f>VLOOKUP(C17214,'data indicadores nacional'!$A$2:$G$24,7,FALSE)</f>
        <v>arriba</v>
      </c>
      <c r="H17214" s="9">
        <f>VLOOKUP(C17214,'data indicadores nacional'!$A$2:$F$24,6,FALSE)</f>
        <v>2.4115304789202416</v>
      </c>
      <c r="I17214" s="5" t="str">
        <f t="shared" si="1340"/>
        <v xml:space="preserve"> </v>
      </c>
      <c r="J17214" s="5">
        <f t="shared" si="1341"/>
        <v>1</v>
      </c>
      <c r="K17214" s="5">
        <f t="shared" si="1342"/>
        <v>0</v>
      </c>
      <c r="L17214" s="5">
        <f t="shared" si="1343"/>
        <v>1</v>
      </c>
      <c r="N17214" s="8" t="str">
        <f>VLOOKUP(C17214,'data indicadores nacional'!$A$2:$J$24,10,FALSE)</f>
        <v>-</v>
      </c>
      <c r="O17214" t="str">
        <f t="shared" si="1344"/>
        <v xml:space="preserve"> </v>
      </c>
    </row>
    <row r="17215" spans="1:15">
      <c r="A17215" t="s">
        <v>135</v>
      </c>
      <c r="B17215" t="s">
        <v>1249</v>
      </c>
      <c r="C17215" t="s">
        <v>147</v>
      </c>
      <c r="D17215" s="8">
        <v>0</v>
      </c>
      <c r="E17215" s="8">
        <v>0</v>
      </c>
      <c r="F17215" s="8">
        <v>0</v>
      </c>
      <c r="G17215" t="str">
        <f>VLOOKUP(C17215,'data indicadores nacional'!$A$2:$G$24,7,FALSE)</f>
        <v>abajo</v>
      </c>
      <c r="H17215" s="9">
        <f>VLOOKUP(C17215,'data indicadores nacional'!$A$2:$F$24,6,FALSE)</f>
        <v>3.1698266245721529E-2</v>
      </c>
      <c r="I17215" s="5" t="str">
        <f t="shared" si="1340"/>
        <v xml:space="preserve"> </v>
      </c>
      <c r="J17215" s="5">
        <f t="shared" si="1341"/>
        <v>0</v>
      </c>
      <c r="K17215" s="5">
        <f t="shared" si="1342"/>
        <v>0</v>
      </c>
      <c r="L17215" s="5">
        <f t="shared" si="1343"/>
        <v>0</v>
      </c>
      <c r="N17215" s="8">
        <f>VLOOKUP(C17215,'data indicadores nacional'!$A$2:$J$24,10,FALSE)</f>
        <v>1</v>
      </c>
      <c r="O17215" t="str">
        <f t="shared" si="1344"/>
        <v xml:space="preserve"> </v>
      </c>
    </row>
    <row r="17216" spans="1:15">
      <c r="A17216" t="s">
        <v>135</v>
      </c>
      <c r="B17216" t="s">
        <v>1249</v>
      </c>
      <c r="C17216" t="s">
        <v>148</v>
      </c>
      <c r="D17216" s="8">
        <v>3.2383419689119166</v>
      </c>
      <c r="E17216" s="8">
        <v>7.2301425661914456</v>
      </c>
      <c r="F17216" s="8">
        <v>7.5442409189692636</v>
      </c>
      <c r="G17216" t="str">
        <f>VLOOKUP(C17216,'data indicadores nacional'!$A$2:$G$24,7,FALSE)</f>
        <v>arriba</v>
      </c>
      <c r="H17216" s="9">
        <f>VLOOKUP(C17216,'data indicadores nacional'!$A$2:$F$24,6,FALSE)</f>
        <v>0.44294071764974818</v>
      </c>
      <c r="I17216" s="5" t="str">
        <f t="shared" si="1340"/>
        <v xml:space="preserve"> </v>
      </c>
      <c r="J17216" s="5">
        <f t="shared" si="1341"/>
        <v>1</v>
      </c>
      <c r="K17216" s="5">
        <f t="shared" si="1342"/>
        <v>0</v>
      </c>
      <c r="L17216" s="5">
        <f t="shared" si="1343"/>
        <v>1</v>
      </c>
      <c r="N17216" s="8">
        <f>VLOOKUP(C17216,'data indicadores nacional'!$A$2:$J$24,10,FALSE)</f>
        <v>80</v>
      </c>
      <c r="O17216" t="str">
        <f t="shared" si="1344"/>
        <v>alarma</v>
      </c>
    </row>
    <row r="17217" spans="1:15">
      <c r="A17217" t="s">
        <v>135</v>
      </c>
      <c r="B17217" t="s">
        <v>1249</v>
      </c>
      <c r="C17217" t="s">
        <v>149</v>
      </c>
      <c r="D17217" s="8">
        <v>0.19430051813471502</v>
      </c>
      <c r="E17217" s="8">
        <v>0.15274949083503053</v>
      </c>
      <c r="F17217" s="8">
        <v>0.27941633033219498</v>
      </c>
      <c r="G17217" t="str">
        <f>VLOOKUP(C17217,'data indicadores nacional'!$A$2:$G$24,7,FALSE)</f>
        <v>abajo</v>
      </c>
      <c r="H17217" s="9">
        <f>VLOOKUP(C17217,'data indicadores nacional'!$A$2:$F$24,6,FALSE)</f>
        <v>3.3105825166439729E-2</v>
      </c>
      <c r="I17217" s="5" t="str">
        <f t="shared" si="1340"/>
        <v>alarma</v>
      </c>
      <c r="J17217" s="5">
        <f t="shared" si="1341"/>
        <v>0</v>
      </c>
      <c r="K17217" s="5">
        <f t="shared" si="1342"/>
        <v>1</v>
      </c>
      <c r="L17217" s="5">
        <f t="shared" si="1343"/>
        <v>1</v>
      </c>
      <c r="N17217" s="8" t="str">
        <f>VLOOKUP(C17217,'data indicadores nacional'!$A$2:$J$24,10,FALSE)</f>
        <v>-</v>
      </c>
      <c r="O17217" t="str">
        <f t="shared" si="1344"/>
        <v xml:space="preserve"> </v>
      </c>
    </row>
    <row r="17218" spans="1:15">
      <c r="A17218" t="s">
        <v>135</v>
      </c>
      <c r="B17218" t="s">
        <v>1249</v>
      </c>
      <c r="C17218" t="s">
        <v>150</v>
      </c>
      <c r="D17218" s="8">
        <v>6.476683937823835E-2</v>
      </c>
      <c r="E17218" s="8">
        <v>0.12729124236252545</v>
      </c>
      <c r="F17218" s="8">
        <v>3.1046258925799441E-2</v>
      </c>
      <c r="G17218" t="str">
        <f>VLOOKUP(C17218,'data indicadores nacional'!$A$2:$G$24,7,FALSE)</f>
        <v>abajo</v>
      </c>
      <c r="H17218" s="9">
        <f>VLOOKUP(C17218,'data indicadores nacional'!$A$2:$F$24,6,FALSE)</f>
        <v>3.1798702633632006E-2</v>
      </c>
      <c r="I17218" s="5" t="str">
        <f t="shared" si="1340"/>
        <v xml:space="preserve"> </v>
      </c>
      <c r="J17218" s="5">
        <f t="shared" si="1341"/>
        <v>1</v>
      </c>
      <c r="K17218" s="5">
        <f t="shared" si="1342"/>
        <v>0</v>
      </c>
      <c r="L17218" s="5">
        <f t="shared" si="1343"/>
        <v>1</v>
      </c>
      <c r="N17218" s="8" t="str">
        <f>VLOOKUP(C17218,'data indicadores nacional'!$A$2:$J$24,10,FALSE)</f>
        <v>-</v>
      </c>
      <c r="O17218" t="str">
        <f t="shared" si="1344"/>
        <v xml:space="preserve"> </v>
      </c>
    </row>
    <row r="17219" spans="1:15">
      <c r="A17219" t="s">
        <v>135</v>
      </c>
      <c r="B17219" t="s">
        <v>1249</v>
      </c>
      <c r="C17219" t="s">
        <v>151</v>
      </c>
      <c r="D17219" s="8">
        <v>72.093023255813947</v>
      </c>
      <c r="E17219" s="8">
        <v>51.271186440677965</v>
      </c>
      <c r="F17219" s="8">
        <v>83.073496659242764</v>
      </c>
      <c r="G17219" t="str">
        <f>VLOOKUP(C17219,'data indicadores nacional'!$A$2:$G$24,7,FALSE)</f>
        <v>arriba</v>
      </c>
      <c r="H17219" s="9">
        <f>VLOOKUP(C17219,'data indicadores nacional'!$A$2:$F$24,6,FALSE)</f>
        <v>2.4115304789202416</v>
      </c>
      <c r="I17219" s="5" t="str">
        <f t="shared" ref="I17219:I17281" si="1345">IF(G17219=$G$2,IF(F17219&gt;E17219,"alarma"," "),IF(F17219&lt;E17219,"alarma"," "))</f>
        <v xml:space="preserve"> </v>
      </c>
      <c r="J17219" s="5">
        <f t="shared" ref="J17219:J17281" si="1346">IF(G17219=$G$2,IF((D17219-F17219)&gt;($M$2*H17219),1,0),IF((F17219-D17219)&gt;($M$2*H17219),1,0))</f>
        <v>1</v>
      </c>
      <c r="K17219" s="5">
        <f t="shared" ref="K17219:K17281" si="1347">IF(G17219=$G$2,IF((F17219-D17219)&gt;($M$2*H17219),1,0),IF((D17219-F17219)&gt;($M$2*H17219),1,0))</f>
        <v>0</v>
      </c>
      <c r="L17219" s="5">
        <f t="shared" ref="L17219:L17281" si="1348">IF(J17219=1,1,IF(K17219=1,1,0))</f>
        <v>1</v>
      </c>
      <c r="N17219" s="8" t="str">
        <f>VLOOKUP(C17219,'data indicadores nacional'!$A$2:$J$24,10,FALSE)</f>
        <v>-</v>
      </c>
      <c r="O17219" t="str">
        <f t="shared" ref="O17219:O17281" si="1349">IF(N17219=$N$4," ",IF(F17219=$F$20," ",IF(G17219=$G$2,IF(F17219&lt;N17219," ","alarma"),IF(F17219&lt;N17219,"alarma"," "))))</f>
        <v xml:space="preserve"> </v>
      </c>
    </row>
    <row r="17220" spans="1:15">
      <c r="A17220" t="s">
        <v>135</v>
      </c>
      <c r="B17220" t="s">
        <v>1250</v>
      </c>
      <c r="C17220" t="s">
        <v>147</v>
      </c>
      <c r="D17220" s="8">
        <v>0</v>
      </c>
      <c r="E17220" s="8">
        <v>0</v>
      </c>
      <c r="F17220" s="8">
        <v>0</v>
      </c>
      <c r="G17220" t="str">
        <f>VLOOKUP(C17220,'data indicadores nacional'!$A$2:$G$24,7,FALSE)</f>
        <v>abajo</v>
      </c>
      <c r="H17220" s="9">
        <f>VLOOKUP(C17220,'data indicadores nacional'!$A$2:$F$24,6,FALSE)</f>
        <v>3.1698266245721529E-2</v>
      </c>
      <c r="I17220" s="5" t="str">
        <f t="shared" si="1345"/>
        <v xml:space="preserve"> </v>
      </c>
      <c r="J17220" s="5">
        <f t="shared" si="1346"/>
        <v>0</v>
      </c>
      <c r="K17220" s="5">
        <f t="shared" si="1347"/>
        <v>0</v>
      </c>
      <c r="L17220" s="5">
        <f t="shared" si="1348"/>
        <v>0</v>
      </c>
      <c r="N17220" s="8">
        <f>VLOOKUP(C17220,'data indicadores nacional'!$A$2:$J$24,10,FALSE)</f>
        <v>1</v>
      </c>
      <c r="O17220" t="str">
        <f t="shared" si="1349"/>
        <v xml:space="preserve"> </v>
      </c>
    </row>
    <row r="17221" spans="1:15">
      <c r="A17221" t="s">
        <v>135</v>
      </c>
      <c r="B17221" t="s">
        <v>1250</v>
      </c>
      <c r="C17221" t="s">
        <v>148</v>
      </c>
      <c r="D17221" s="8">
        <v>5.9249786871270249</v>
      </c>
      <c r="E17221" s="8">
        <v>10.378529320508843</v>
      </c>
      <c r="F17221" s="8">
        <v>5.8625052720371151</v>
      </c>
      <c r="G17221" t="str">
        <f>VLOOKUP(C17221,'data indicadores nacional'!$A$2:$G$24,7,FALSE)</f>
        <v>arriba</v>
      </c>
      <c r="H17221" s="9">
        <f>VLOOKUP(C17221,'data indicadores nacional'!$A$2:$F$24,6,FALSE)</f>
        <v>0.44294071764974818</v>
      </c>
      <c r="I17221" s="5" t="str">
        <f t="shared" si="1345"/>
        <v>alarma</v>
      </c>
      <c r="J17221" s="5">
        <f t="shared" si="1346"/>
        <v>0</v>
      </c>
      <c r="K17221" s="5">
        <f t="shared" si="1347"/>
        <v>1</v>
      </c>
      <c r="L17221" s="5">
        <f t="shared" si="1348"/>
        <v>1</v>
      </c>
      <c r="N17221" s="8">
        <f>VLOOKUP(C17221,'data indicadores nacional'!$A$2:$J$24,10,FALSE)</f>
        <v>80</v>
      </c>
      <c r="O17221" t="str">
        <f t="shared" si="1349"/>
        <v>alarma</v>
      </c>
    </row>
    <row r="17222" spans="1:15">
      <c r="A17222" t="s">
        <v>135</v>
      </c>
      <c r="B17222" t="s">
        <v>1250</v>
      </c>
      <c r="C17222" t="s">
        <v>149</v>
      </c>
      <c r="D17222" s="8">
        <v>0</v>
      </c>
      <c r="E17222" s="8">
        <v>9.3080980452994108E-2</v>
      </c>
      <c r="F17222" s="8">
        <v>0.21088148460565162</v>
      </c>
      <c r="G17222" t="str">
        <f>VLOOKUP(C17222,'data indicadores nacional'!$A$2:$G$24,7,FALSE)</f>
        <v>abajo</v>
      </c>
      <c r="H17222" s="9">
        <f>VLOOKUP(C17222,'data indicadores nacional'!$A$2:$F$24,6,FALSE)</f>
        <v>3.3105825166439729E-2</v>
      </c>
      <c r="I17222" s="5" t="str">
        <f t="shared" si="1345"/>
        <v>alarma</v>
      </c>
      <c r="J17222" s="5">
        <f t="shared" si="1346"/>
        <v>0</v>
      </c>
      <c r="K17222" s="5">
        <f t="shared" si="1347"/>
        <v>1</v>
      </c>
      <c r="L17222" s="5">
        <f t="shared" si="1348"/>
        <v>1</v>
      </c>
      <c r="N17222" s="8" t="str">
        <f>VLOOKUP(C17222,'data indicadores nacional'!$A$2:$J$24,10,FALSE)</f>
        <v>-</v>
      </c>
      <c r="O17222" t="str">
        <f t="shared" si="1349"/>
        <v xml:space="preserve"> </v>
      </c>
    </row>
    <row r="17223" spans="1:15">
      <c r="A17223" t="s">
        <v>135</v>
      </c>
      <c r="B17223" t="s">
        <v>1250</v>
      </c>
      <c r="C17223" t="s">
        <v>150</v>
      </c>
      <c r="D17223" s="8">
        <v>0</v>
      </c>
      <c r="E17223" s="8">
        <v>0.15513496742165683</v>
      </c>
      <c r="F17223" s="8">
        <v>0.10544074230282581</v>
      </c>
      <c r="G17223" t="str">
        <f>VLOOKUP(C17223,'data indicadores nacional'!$A$2:$G$24,7,FALSE)</f>
        <v>abajo</v>
      </c>
      <c r="H17223" s="9">
        <f>VLOOKUP(C17223,'data indicadores nacional'!$A$2:$F$24,6,FALSE)</f>
        <v>3.1798702633632006E-2</v>
      </c>
      <c r="I17223" s="5" t="str">
        <f t="shared" si="1345"/>
        <v xml:space="preserve"> </v>
      </c>
      <c r="J17223" s="5">
        <f t="shared" si="1346"/>
        <v>0</v>
      </c>
      <c r="K17223" s="5">
        <f t="shared" si="1347"/>
        <v>1</v>
      </c>
      <c r="L17223" s="5">
        <f t="shared" si="1348"/>
        <v>1</v>
      </c>
      <c r="N17223" s="8" t="str">
        <f>VLOOKUP(C17223,'data indicadores nacional'!$A$2:$J$24,10,FALSE)</f>
        <v>-</v>
      </c>
      <c r="O17223" t="str">
        <f t="shared" si="1349"/>
        <v xml:space="preserve"> </v>
      </c>
    </row>
    <row r="17224" spans="1:15">
      <c r="A17224" t="s">
        <v>135</v>
      </c>
      <c r="B17224" t="s">
        <v>1250</v>
      </c>
      <c r="C17224" t="s">
        <v>151</v>
      </c>
      <c r="D17224" s="8">
        <v>44.893111638954871</v>
      </c>
      <c r="E17224" s="8">
        <v>44.315245478036175</v>
      </c>
      <c r="F17224" s="8">
        <v>69.590643274853804</v>
      </c>
      <c r="G17224" t="str">
        <f>VLOOKUP(C17224,'data indicadores nacional'!$A$2:$G$24,7,FALSE)</f>
        <v>arriba</v>
      </c>
      <c r="H17224" s="9">
        <f>VLOOKUP(C17224,'data indicadores nacional'!$A$2:$F$24,6,FALSE)</f>
        <v>2.4115304789202416</v>
      </c>
      <c r="I17224" s="5" t="str">
        <f t="shared" si="1345"/>
        <v xml:space="preserve"> </v>
      </c>
      <c r="J17224" s="5">
        <f t="shared" si="1346"/>
        <v>1</v>
      </c>
      <c r="K17224" s="5">
        <f t="shared" si="1347"/>
        <v>0</v>
      </c>
      <c r="L17224" s="5">
        <f t="shared" si="1348"/>
        <v>1</v>
      </c>
      <c r="N17224" s="8" t="str">
        <f>VLOOKUP(C17224,'data indicadores nacional'!$A$2:$J$24,10,FALSE)</f>
        <v>-</v>
      </c>
      <c r="O17224" t="str">
        <f t="shared" si="1349"/>
        <v xml:space="preserve"> </v>
      </c>
    </row>
    <row r="17225" spans="1:15">
      <c r="A17225" t="s">
        <v>135</v>
      </c>
      <c r="B17225" t="s">
        <v>1251</v>
      </c>
      <c r="C17225" t="s">
        <v>147</v>
      </c>
      <c r="D17225" s="8">
        <v>0</v>
      </c>
      <c r="E17225" s="8">
        <v>0</v>
      </c>
      <c r="F17225" s="8">
        <v>0</v>
      </c>
      <c r="G17225" t="str">
        <f>VLOOKUP(C17225,'data indicadores nacional'!$A$2:$G$24,7,FALSE)</f>
        <v>abajo</v>
      </c>
      <c r="H17225" s="9">
        <f>VLOOKUP(C17225,'data indicadores nacional'!$A$2:$F$24,6,FALSE)</f>
        <v>3.1698266245721529E-2</v>
      </c>
      <c r="I17225" s="5" t="str">
        <f t="shared" si="1345"/>
        <v xml:space="preserve"> </v>
      </c>
      <c r="J17225" s="5">
        <f t="shared" si="1346"/>
        <v>0</v>
      </c>
      <c r="K17225" s="5">
        <f t="shared" si="1347"/>
        <v>0</v>
      </c>
      <c r="L17225" s="5">
        <f t="shared" si="1348"/>
        <v>0</v>
      </c>
      <c r="N17225" s="8">
        <f>VLOOKUP(C17225,'data indicadores nacional'!$A$2:$J$24,10,FALSE)</f>
        <v>1</v>
      </c>
      <c r="O17225" t="str">
        <f t="shared" si="1349"/>
        <v xml:space="preserve"> </v>
      </c>
    </row>
    <row r="17226" spans="1:15">
      <c r="A17226" t="s">
        <v>135</v>
      </c>
      <c r="B17226" t="s">
        <v>1251</v>
      </c>
      <c r="C17226" t="s">
        <v>148</v>
      </c>
      <c r="D17226" s="8">
        <v>3.4395973154362416</v>
      </c>
      <c r="E17226" s="8">
        <v>6.0765191297824455</v>
      </c>
      <c r="F17226" s="8">
        <v>6.3700234192037479</v>
      </c>
      <c r="G17226" t="str">
        <f>VLOOKUP(C17226,'data indicadores nacional'!$A$2:$G$24,7,FALSE)</f>
        <v>arriba</v>
      </c>
      <c r="H17226" s="9">
        <f>VLOOKUP(C17226,'data indicadores nacional'!$A$2:$F$24,6,FALSE)</f>
        <v>0.44294071764974818</v>
      </c>
      <c r="I17226" s="5" t="str">
        <f t="shared" si="1345"/>
        <v xml:space="preserve"> </v>
      </c>
      <c r="J17226" s="5">
        <f t="shared" si="1346"/>
        <v>1</v>
      </c>
      <c r="K17226" s="5">
        <f t="shared" si="1347"/>
        <v>0</v>
      </c>
      <c r="L17226" s="5">
        <f t="shared" si="1348"/>
        <v>1</v>
      </c>
      <c r="N17226" s="8">
        <f>VLOOKUP(C17226,'data indicadores nacional'!$A$2:$J$24,10,FALSE)</f>
        <v>80</v>
      </c>
      <c r="O17226" t="str">
        <f t="shared" si="1349"/>
        <v>alarma</v>
      </c>
    </row>
    <row r="17227" spans="1:15">
      <c r="A17227" t="s">
        <v>135</v>
      </c>
      <c r="B17227" t="s">
        <v>1251</v>
      </c>
      <c r="C17227" t="s">
        <v>149</v>
      </c>
      <c r="D17227" s="8">
        <v>0.16778523489932887</v>
      </c>
      <c r="E17227" s="8">
        <v>0.11252813203300824</v>
      </c>
      <c r="F17227" s="8">
        <v>4.6838407494145196E-2</v>
      </c>
      <c r="G17227" t="str">
        <f>VLOOKUP(C17227,'data indicadores nacional'!$A$2:$G$24,7,FALSE)</f>
        <v>abajo</v>
      </c>
      <c r="H17227" s="9">
        <f>VLOOKUP(C17227,'data indicadores nacional'!$A$2:$F$24,6,FALSE)</f>
        <v>3.3105825166439729E-2</v>
      </c>
      <c r="I17227" s="5" t="str">
        <f t="shared" si="1345"/>
        <v xml:space="preserve"> </v>
      </c>
      <c r="J17227" s="5">
        <f t="shared" si="1346"/>
        <v>1</v>
      </c>
      <c r="K17227" s="5">
        <f t="shared" si="1347"/>
        <v>0</v>
      </c>
      <c r="L17227" s="5">
        <f t="shared" si="1348"/>
        <v>1</v>
      </c>
      <c r="N17227" s="8" t="str">
        <f>VLOOKUP(C17227,'data indicadores nacional'!$A$2:$J$24,10,FALSE)</f>
        <v>-</v>
      </c>
      <c r="O17227" t="str">
        <f t="shared" si="1349"/>
        <v xml:space="preserve"> </v>
      </c>
    </row>
    <row r="17228" spans="1:15">
      <c r="A17228" t="s">
        <v>135</v>
      </c>
      <c r="B17228" t="s">
        <v>1251</v>
      </c>
      <c r="C17228" t="s">
        <v>150</v>
      </c>
      <c r="D17228" s="8">
        <v>0</v>
      </c>
      <c r="E17228" s="8">
        <v>0.30007501875468867</v>
      </c>
      <c r="F17228" s="8">
        <v>0.28103044496487117</v>
      </c>
      <c r="G17228" t="str">
        <f>VLOOKUP(C17228,'data indicadores nacional'!$A$2:$G$24,7,FALSE)</f>
        <v>abajo</v>
      </c>
      <c r="H17228" s="9">
        <f>VLOOKUP(C17228,'data indicadores nacional'!$A$2:$F$24,6,FALSE)</f>
        <v>3.1798702633632006E-2</v>
      </c>
      <c r="I17228" s="5" t="str">
        <f t="shared" si="1345"/>
        <v xml:space="preserve"> </v>
      </c>
      <c r="J17228" s="5">
        <f t="shared" si="1346"/>
        <v>0</v>
      </c>
      <c r="K17228" s="5">
        <f t="shared" si="1347"/>
        <v>1</v>
      </c>
      <c r="L17228" s="5">
        <f t="shared" si="1348"/>
        <v>1</v>
      </c>
      <c r="N17228" s="8" t="str">
        <f>VLOOKUP(C17228,'data indicadores nacional'!$A$2:$J$24,10,FALSE)</f>
        <v>-</v>
      </c>
      <c r="O17228" t="str">
        <f t="shared" si="1349"/>
        <v xml:space="preserve"> </v>
      </c>
    </row>
    <row r="17229" spans="1:15">
      <c r="A17229" t="s">
        <v>135</v>
      </c>
      <c r="B17229" t="s">
        <v>1251</v>
      </c>
      <c r="C17229" t="s">
        <v>151</v>
      </c>
      <c r="D17229" s="8">
        <v>65.573770491803273</v>
      </c>
      <c r="E17229" s="8">
        <v>43.96551724137931</v>
      </c>
      <c r="F17229" s="8">
        <v>79.185520361990953</v>
      </c>
      <c r="G17229" t="str">
        <f>VLOOKUP(C17229,'data indicadores nacional'!$A$2:$G$24,7,FALSE)</f>
        <v>arriba</v>
      </c>
      <c r="H17229" s="9">
        <f>VLOOKUP(C17229,'data indicadores nacional'!$A$2:$F$24,6,FALSE)</f>
        <v>2.4115304789202416</v>
      </c>
      <c r="I17229" s="5" t="str">
        <f t="shared" si="1345"/>
        <v xml:space="preserve"> </v>
      </c>
      <c r="J17229" s="5">
        <f t="shared" si="1346"/>
        <v>1</v>
      </c>
      <c r="K17229" s="5">
        <f t="shared" si="1347"/>
        <v>0</v>
      </c>
      <c r="L17229" s="5">
        <f t="shared" si="1348"/>
        <v>1</v>
      </c>
      <c r="N17229" s="8" t="str">
        <f>VLOOKUP(C17229,'data indicadores nacional'!$A$2:$J$24,10,FALSE)</f>
        <v>-</v>
      </c>
      <c r="O17229" t="str">
        <f t="shared" si="1349"/>
        <v xml:space="preserve"> </v>
      </c>
    </row>
    <row r="17230" spans="1:15">
      <c r="A17230" t="s">
        <v>136</v>
      </c>
      <c r="B17230" t="s">
        <v>1252</v>
      </c>
      <c r="C17230" t="s">
        <v>147</v>
      </c>
      <c r="D17230" s="8">
        <v>0</v>
      </c>
      <c r="E17230" s="8">
        <v>0</v>
      </c>
      <c r="F17230" s="8">
        <v>0</v>
      </c>
      <c r="G17230" t="str">
        <f>VLOOKUP(C17230,'data indicadores nacional'!$A$2:$G$24,7,FALSE)</f>
        <v>abajo</v>
      </c>
      <c r="H17230" s="9">
        <f>VLOOKUP(C17230,'data indicadores nacional'!$A$2:$F$24,6,FALSE)</f>
        <v>3.1698266245721529E-2</v>
      </c>
      <c r="I17230" s="5" t="str">
        <f t="shared" si="1345"/>
        <v xml:space="preserve"> </v>
      </c>
      <c r="J17230" s="5">
        <f t="shared" si="1346"/>
        <v>0</v>
      </c>
      <c r="K17230" s="5">
        <f t="shared" si="1347"/>
        <v>0</v>
      </c>
      <c r="L17230" s="5">
        <f t="shared" si="1348"/>
        <v>0</v>
      </c>
      <c r="N17230" s="8">
        <f>VLOOKUP(C17230,'data indicadores nacional'!$A$2:$J$24,10,FALSE)</f>
        <v>1</v>
      </c>
      <c r="O17230" t="str">
        <f t="shared" si="1349"/>
        <v xml:space="preserve"> </v>
      </c>
    </row>
    <row r="17231" spans="1:15">
      <c r="A17231" t="s">
        <v>136</v>
      </c>
      <c r="B17231" t="s">
        <v>1252</v>
      </c>
      <c r="C17231" t="s">
        <v>148</v>
      </c>
      <c r="D17231" s="8">
        <v>7.859471206084752</v>
      </c>
      <c r="E17231" s="8">
        <v>14.285714285714285</v>
      </c>
      <c r="F17231" s="8">
        <v>10.627465953926436</v>
      </c>
      <c r="G17231" t="str">
        <f>VLOOKUP(C17231,'data indicadores nacional'!$A$2:$G$24,7,FALSE)</f>
        <v>arriba</v>
      </c>
      <c r="H17231" s="9">
        <f>VLOOKUP(C17231,'data indicadores nacional'!$A$2:$F$24,6,FALSE)</f>
        <v>0.44294071764974818</v>
      </c>
      <c r="I17231" s="5" t="str">
        <f t="shared" si="1345"/>
        <v>alarma</v>
      </c>
      <c r="J17231" s="5">
        <f t="shared" si="1346"/>
        <v>1</v>
      </c>
      <c r="K17231" s="5">
        <f t="shared" si="1347"/>
        <v>0</v>
      </c>
      <c r="L17231" s="5">
        <f t="shared" si="1348"/>
        <v>1</v>
      </c>
      <c r="N17231" s="8">
        <f>VLOOKUP(C17231,'data indicadores nacional'!$A$2:$J$24,10,FALSE)</f>
        <v>80</v>
      </c>
      <c r="O17231" t="str">
        <f t="shared" si="1349"/>
        <v>alarma</v>
      </c>
    </row>
    <row r="17232" spans="1:15">
      <c r="A17232" t="s">
        <v>136</v>
      </c>
      <c r="B17232" t="s">
        <v>1252</v>
      </c>
      <c r="C17232" t="s">
        <v>149</v>
      </c>
      <c r="D17232" s="8">
        <v>0.18109380659181454</v>
      </c>
      <c r="E17232" s="8">
        <v>0.15671395579016828</v>
      </c>
      <c r="F17232" s="8">
        <v>3.8182512409316534E-2</v>
      </c>
      <c r="G17232" t="str">
        <f>VLOOKUP(C17232,'data indicadores nacional'!$A$2:$G$24,7,FALSE)</f>
        <v>abajo</v>
      </c>
      <c r="H17232" s="9">
        <f>VLOOKUP(C17232,'data indicadores nacional'!$A$2:$F$24,6,FALSE)</f>
        <v>3.3105825166439729E-2</v>
      </c>
      <c r="I17232" s="5" t="str">
        <f t="shared" si="1345"/>
        <v xml:space="preserve"> </v>
      </c>
      <c r="J17232" s="5">
        <f t="shared" si="1346"/>
        <v>1</v>
      </c>
      <c r="K17232" s="5">
        <f t="shared" si="1347"/>
        <v>0</v>
      </c>
      <c r="L17232" s="5">
        <f t="shared" si="1348"/>
        <v>1</v>
      </c>
      <c r="N17232" s="8" t="str">
        <f>VLOOKUP(C17232,'data indicadores nacional'!$A$2:$J$24,10,FALSE)</f>
        <v>-</v>
      </c>
      <c r="O17232" t="str">
        <f t="shared" si="1349"/>
        <v xml:space="preserve"> </v>
      </c>
    </row>
    <row r="17233" spans="1:15">
      <c r="A17233" t="s">
        <v>136</v>
      </c>
      <c r="B17233" t="s">
        <v>1252</v>
      </c>
      <c r="C17233" t="s">
        <v>150</v>
      </c>
      <c r="D17233" s="8">
        <v>0.10865628395508872</v>
      </c>
      <c r="E17233" s="8">
        <v>0.64335202903332234</v>
      </c>
      <c r="F17233" s="8">
        <v>1.0182003309151075</v>
      </c>
      <c r="G17233" t="str">
        <f>VLOOKUP(C17233,'data indicadores nacional'!$A$2:$G$24,7,FALSE)</f>
        <v>abajo</v>
      </c>
      <c r="H17233" s="9">
        <f>VLOOKUP(C17233,'data indicadores nacional'!$A$2:$F$24,6,FALSE)</f>
        <v>3.1798702633632006E-2</v>
      </c>
      <c r="I17233" s="5" t="str">
        <f t="shared" si="1345"/>
        <v>alarma</v>
      </c>
      <c r="J17233" s="5">
        <f t="shared" si="1346"/>
        <v>0</v>
      </c>
      <c r="K17233" s="5">
        <f t="shared" si="1347"/>
        <v>1</v>
      </c>
      <c r="L17233" s="5">
        <f t="shared" si="1348"/>
        <v>1</v>
      </c>
      <c r="N17233" s="8" t="str">
        <f>VLOOKUP(C17233,'data indicadores nacional'!$A$2:$J$24,10,FALSE)</f>
        <v>-</v>
      </c>
      <c r="O17233" t="str">
        <f t="shared" si="1349"/>
        <v xml:space="preserve"> </v>
      </c>
    </row>
    <row r="17234" spans="1:15">
      <c r="A17234" t="s">
        <v>136</v>
      </c>
      <c r="B17234" t="s">
        <v>1252</v>
      </c>
      <c r="C17234" t="s">
        <v>151</v>
      </c>
      <c r="D17234" s="8">
        <v>67.663551401869157</v>
      </c>
      <c r="E17234" s="8">
        <v>62.906976744186046</v>
      </c>
      <c r="F17234" s="8">
        <v>74.979757085020239</v>
      </c>
      <c r="G17234" t="str">
        <f>VLOOKUP(C17234,'data indicadores nacional'!$A$2:$G$24,7,FALSE)</f>
        <v>arriba</v>
      </c>
      <c r="H17234" s="9">
        <f>VLOOKUP(C17234,'data indicadores nacional'!$A$2:$F$24,6,FALSE)</f>
        <v>2.4115304789202416</v>
      </c>
      <c r="I17234" s="5" t="str">
        <f t="shared" si="1345"/>
        <v xml:space="preserve"> </v>
      </c>
      <c r="J17234" s="5">
        <f t="shared" si="1346"/>
        <v>1</v>
      </c>
      <c r="K17234" s="5">
        <f t="shared" si="1347"/>
        <v>0</v>
      </c>
      <c r="L17234" s="5">
        <f t="shared" si="1348"/>
        <v>1</v>
      </c>
      <c r="N17234" s="8" t="str">
        <f>VLOOKUP(C17234,'data indicadores nacional'!$A$2:$J$24,10,FALSE)</f>
        <v>-</v>
      </c>
      <c r="O17234" t="str">
        <f t="shared" si="1349"/>
        <v xml:space="preserve"> </v>
      </c>
    </row>
    <row r="17235" spans="1:15">
      <c r="A17235" t="s">
        <v>136</v>
      </c>
      <c r="B17235" t="s">
        <v>1253</v>
      </c>
      <c r="C17235" t="s">
        <v>147</v>
      </c>
      <c r="D17235" s="8">
        <v>0</v>
      </c>
      <c r="E17235" s="8">
        <v>0</v>
      </c>
      <c r="F17235" s="8">
        <v>0</v>
      </c>
      <c r="G17235" t="str">
        <f>VLOOKUP(C17235,'data indicadores nacional'!$A$2:$G$24,7,FALSE)</f>
        <v>abajo</v>
      </c>
      <c r="H17235" s="9">
        <f>VLOOKUP(C17235,'data indicadores nacional'!$A$2:$F$24,6,FALSE)</f>
        <v>3.1698266245721529E-2</v>
      </c>
      <c r="I17235" s="5" t="str">
        <f t="shared" si="1345"/>
        <v xml:space="preserve"> </v>
      </c>
      <c r="J17235" s="5">
        <f t="shared" si="1346"/>
        <v>0</v>
      </c>
      <c r="K17235" s="5">
        <f t="shared" si="1347"/>
        <v>0</v>
      </c>
      <c r="L17235" s="5">
        <f t="shared" si="1348"/>
        <v>0</v>
      </c>
      <c r="N17235" s="8">
        <f>VLOOKUP(C17235,'data indicadores nacional'!$A$2:$J$24,10,FALSE)</f>
        <v>1</v>
      </c>
      <c r="O17235" t="str">
        <f t="shared" si="1349"/>
        <v xml:space="preserve"> </v>
      </c>
    </row>
    <row r="17236" spans="1:15">
      <c r="A17236" t="s">
        <v>136</v>
      </c>
      <c r="B17236" t="s">
        <v>1253</v>
      </c>
      <c r="C17236" t="s">
        <v>148</v>
      </c>
      <c r="D17236" s="8">
        <v>4.7244094488188972</v>
      </c>
      <c r="E17236" s="8">
        <v>15.019455252918288</v>
      </c>
      <c r="F17236" s="8">
        <v>14.518633540372672</v>
      </c>
      <c r="G17236" t="str">
        <f>VLOOKUP(C17236,'data indicadores nacional'!$A$2:$G$24,7,FALSE)</f>
        <v>arriba</v>
      </c>
      <c r="H17236" s="9">
        <f>VLOOKUP(C17236,'data indicadores nacional'!$A$2:$F$24,6,FALSE)</f>
        <v>0.44294071764974818</v>
      </c>
      <c r="I17236" s="5" t="str">
        <f t="shared" si="1345"/>
        <v>alarma</v>
      </c>
      <c r="J17236" s="5">
        <f t="shared" si="1346"/>
        <v>1</v>
      </c>
      <c r="K17236" s="5">
        <f t="shared" si="1347"/>
        <v>0</v>
      </c>
      <c r="L17236" s="5">
        <f t="shared" si="1348"/>
        <v>1</v>
      </c>
      <c r="N17236" s="8">
        <f>VLOOKUP(C17236,'data indicadores nacional'!$A$2:$J$24,10,FALSE)</f>
        <v>80</v>
      </c>
      <c r="O17236" t="str">
        <f t="shared" si="1349"/>
        <v>alarma</v>
      </c>
    </row>
    <row r="17237" spans="1:15">
      <c r="A17237" t="s">
        <v>136</v>
      </c>
      <c r="B17237" t="s">
        <v>1253</v>
      </c>
      <c r="C17237" t="s">
        <v>149</v>
      </c>
      <c r="D17237" s="8">
        <v>0</v>
      </c>
      <c r="E17237" s="8">
        <v>0.1556420233463035</v>
      </c>
      <c r="F17237" s="8">
        <v>0.3105590062111801</v>
      </c>
      <c r="G17237" t="str">
        <f>VLOOKUP(C17237,'data indicadores nacional'!$A$2:$G$24,7,FALSE)</f>
        <v>abajo</v>
      </c>
      <c r="H17237" s="9">
        <f>VLOOKUP(C17237,'data indicadores nacional'!$A$2:$F$24,6,FALSE)</f>
        <v>3.3105825166439729E-2</v>
      </c>
      <c r="I17237" s="5" t="str">
        <f t="shared" si="1345"/>
        <v>alarma</v>
      </c>
      <c r="J17237" s="5">
        <f t="shared" si="1346"/>
        <v>0</v>
      </c>
      <c r="K17237" s="5">
        <f t="shared" si="1347"/>
        <v>1</v>
      </c>
      <c r="L17237" s="5">
        <f t="shared" si="1348"/>
        <v>1</v>
      </c>
      <c r="N17237" s="8" t="str">
        <f>VLOOKUP(C17237,'data indicadores nacional'!$A$2:$J$24,10,FALSE)</f>
        <v>-</v>
      </c>
      <c r="O17237" t="str">
        <f t="shared" si="1349"/>
        <v xml:space="preserve"> </v>
      </c>
    </row>
    <row r="17238" spans="1:15">
      <c r="A17238" t="s">
        <v>136</v>
      </c>
      <c r="B17238" t="s">
        <v>1253</v>
      </c>
      <c r="C17238" t="s">
        <v>150</v>
      </c>
      <c r="D17238" s="8">
        <v>0</v>
      </c>
      <c r="E17238" s="8">
        <v>0.23346303501945526</v>
      </c>
      <c r="F17238" s="8">
        <v>0.6211180124223602</v>
      </c>
      <c r="G17238" t="str">
        <f>VLOOKUP(C17238,'data indicadores nacional'!$A$2:$G$24,7,FALSE)</f>
        <v>abajo</v>
      </c>
      <c r="H17238" s="9">
        <f>VLOOKUP(C17238,'data indicadores nacional'!$A$2:$F$24,6,FALSE)</f>
        <v>3.1798702633632006E-2</v>
      </c>
      <c r="I17238" s="5" t="str">
        <f t="shared" si="1345"/>
        <v>alarma</v>
      </c>
      <c r="J17238" s="5">
        <f t="shared" si="1346"/>
        <v>0</v>
      </c>
      <c r="K17238" s="5">
        <f t="shared" si="1347"/>
        <v>1</v>
      </c>
      <c r="L17238" s="5">
        <f t="shared" si="1348"/>
        <v>1</v>
      </c>
      <c r="N17238" s="8" t="str">
        <f>VLOOKUP(C17238,'data indicadores nacional'!$A$2:$J$24,10,FALSE)</f>
        <v>-</v>
      </c>
      <c r="O17238" t="str">
        <f t="shared" si="1349"/>
        <v xml:space="preserve"> </v>
      </c>
    </row>
    <row r="17239" spans="1:15">
      <c r="A17239" t="s">
        <v>136</v>
      </c>
      <c r="B17239" t="s">
        <v>1253</v>
      </c>
      <c r="C17239" t="s">
        <v>151</v>
      </c>
      <c r="D17239" s="8">
        <v>62.365591397849464</v>
      </c>
      <c r="E17239" s="8">
        <v>54.54545454545454</v>
      </c>
      <c r="F17239" s="8">
        <v>84.249084249084248</v>
      </c>
      <c r="G17239" t="str">
        <f>VLOOKUP(C17239,'data indicadores nacional'!$A$2:$G$24,7,FALSE)</f>
        <v>arriba</v>
      </c>
      <c r="H17239" s="9">
        <f>VLOOKUP(C17239,'data indicadores nacional'!$A$2:$F$24,6,FALSE)</f>
        <v>2.4115304789202416</v>
      </c>
      <c r="I17239" s="5" t="str">
        <f t="shared" si="1345"/>
        <v xml:space="preserve"> </v>
      </c>
      <c r="J17239" s="5">
        <f t="shared" si="1346"/>
        <v>1</v>
      </c>
      <c r="K17239" s="5">
        <f t="shared" si="1347"/>
        <v>0</v>
      </c>
      <c r="L17239" s="5">
        <f t="shared" si="1348"/>
        <v>1</v>
      </c>
      <c r="N17239" s="8" t="str">
        <f>VLOOKUP(C17239,'data indicadores nacional'!$A$2:$J$24,10,FALSE)</f>
        <v>-</v>
      </c>
      <c r="O17239" t="str">
        <f t="shared" si="1349"/>
        <v xml:space="preserve"> </v>
      </c>
    </row>
    <row r="17240" spans="1:15">
      <c r="A17240" t="s">
        <v>136</v>
      </c>
      <c r="B17240" t="s">
        <v>1254</v>
      </c>
      <c r="C17240" t="s">
        <v>147</v>
      </c>
      <c r="E17240" s="8">
        <v>0</v>
      </c>
      <c r="F17240" s="8">
        <v>0</v>
      </c>
      <c r="G17240" t="str">
        <f>VLOOKUP(C17240,'data indicadores nacional'!$A$2:$G$24,7,FALSE)</f>
        <v>abajo</v>
      </c>
      <c r="H17240" s="9">
        <f>VLOOKUP(C17240,'data indicadores nacional'!$A$2:$F$24,6,FALSE)</f>
        <v>3.1698266245721529E-2</v>
      </c>
      <c r="I17240" s="5" t="str">
        <f t="shared" si="1345"/>
        <v xml:space="preserve"> </v>
      </c>
      <c r="J17240" s="5">
        <f t="shared" si="1346"/>
        <v>0</v>
      </c>
      <c r="K17240" s="5">
        <f t="shared" si="1347"/>
        <v>0</v>
      </c>
      <c r="L17240" s="5">
        <f t="shared" si="1348"/>
        <v>0</v>
      </c>
      <c r="N17240" s="8">
        <f>VLOOKUP(C17240,'data indicadores nacional'!$A$2:$J$24,10,FALSE)</f>
        <v>1</v>
      </c>
      <c r="O17240" t="str">
        <f t="shared" si="1349"/>
        <v xml:space="preserve"> </v>
      </c>
    </row>
    <row r="17241" spans="1:15">
      <c r="A17241" t="s">
        <v>136</v>
      </c>
      <c r="B17241" t="s">
        <v>1254</v>
      </c>
      <c r="C17241" t="s">
        <v>148</v>
      </c>
      <c r="D17241" s="8">
        <v>0</v>
      </c>
      <c r="E17241" s="8">
        <v>20.408163265306122</v>
      </c>
      <c r="F17241" s="8">
        <v>0</v>
      </c>
      <c r="G17241" t="str">
        <f>VLOOKUP(C17241,'data indicadores nacional'!$A$2:$G$24,7,FALSE)</f>
        <v>arriba</v>
      </c>
      <c r="H17241" s="9">
        <f>VLOOKUP(C17241,'data indicadores nacional'!$A$2:$F$24,6,FALSE)</f>
        <v>0.44294071764974818</v>
      </c>
      <c r="I17241" s="5" t="str">
        <f t="shared" si="1345"/>
        <v>alarma</v>
      </c>
      <c r="J17241" s="5">
        <f t="shared" si="1346"/>
        <v>0</v>
      </c>
      <c r="K17241" s="5">
        <f t="shared" si="1347"/>
        <v>0</v>
      </c>
      <c r="L17241" s="5">
        <f t="shared" si="1348"/>
        <v>0</v>
      </c>
      <c r="N17241" s="8">
        <f>VLOOKUP(C17241,'data indicadores nacional'!$A$2:$J$24,10,FALSE)</f>
        <v>80</v>
      </c>
      <c r="O17241" t="str">
        <f t="shared" si="1349"/>
        <v xml:space="preserve"> </v>
      </c>
    </row>
    <row r="17242" spans="1:15">
      <c r="A17242" t="s">
        <v>136</v>
      </c>
      <c r="B17242" t="s">
        <v>1254</v>
      </c>
      <c r="C17242" t="s">
        <v>149</v>
      </c>
      <c r="D17242" s="8">
        <v>0</v>
      </c>
      <c r="E17242" s="8">
        <v>0</v>
      </c>
      <c r="F17242" s="8">
        <v>0</v>
      </c>
      <c r="G17242" t="str">
        <f>VLOOKUP(C17242,'data indicadores nacional'!$A$2:$G$24,7,FALSE)</f>
        <v>abajo</v>
      </c>
      <c r="H17242" s="9">
        <f>VLOOKUP(C17242,'data indicadores nacional'!$A$2:$F$24,6,FALSE)</f>
        <v>3.3105825166439729E-2</v>
      </c>
      <c r="I17242" s="5" t="str">
        <f t="shared" si="1345"/>
        <v xml:space="preserve"> </v>
      </c>
      <c r="J17242" s="5">
        <f t="shared" si="1346"/>
        <v>0</v>
      </c>
      <c r="K17242" s="5">
        <f t="shared" si="1347"/>
        <v>0</v>
      </c>
      <c r="L17242" s="5">
        <f t="shared" si="1348"/>
        <v>0</v>
      </c>
      <c r="N17242" s="8" t="str">
        <f>VLOOKUP(C17242,'data indicadores nacional'!$A$2:$J$24,10,FALSE)</f>
        <v>-</v>
      </c>
      <c r="O17242" t="str">
        <f t="shared" si="1349"/>
        <v xml:space="preserve"> </v>
      </c>
    </row>
    <row r="17243" spans="1:15">
      <c r="A17243" t="s">
        <v>136</v>
      </c>
      <c r="B17243" t="s">
        <v>1254</v>
      </c>
      <c r="C17243" t="s">
        <v>150</v>
      </c>
      <c r="D17243" s="8">
        <v>0</v>
      </c>
      <c r="E17243" s="8">
        <v>0</v>
      </c>
      <c r="F17243" s="8">
        <v>0</v>
      </c>
      <c r="G17243" t="str">
        <f>VLOOKUP(C17243,'data indicadores nacional'!$A$2:$G$24,7,FALSE)</f>
        <v>abajo</v>
      </c>
      <c r="H17243" s="9">
        <f>VLOOKUP(C17243,'data indicadores nacional'!$A$2:$F$24,6,FALSE)</f>
        <v>3.1798702633632006E-2</v>
      </c>
      <c r="I17243" s="5" t="str">
        <f t="shared" si="1345"/>
        <v xml:space="preserve"> </v>
      </c>
      <c r="J17243" s="5">
        <f t="shared" si="1346"/>
        <v>0</v>
      </c>
      <c r="K17243" s="5">
        <f t="shared" si="1347"/>
        <v>0</v>
      </c>
      <c r="L17243" s="5">
        <f t="shared" si="1348"/>
        <v>0</v>
      </c>
      <c r="N17243" s="8" t="str">
        <f>VLOOKUP(C17243,'data indicadores nacional'!$A$2:$J$24,10,FALSE)</f>
        <v>-</v>
      </c>
      <c r="O17243" t="str">
        <f t="shared" si="1349"/>
        <v xml:space="preserve"> </v>
      </c>
    </row>
    <row r="17244" spans="1:15">
      <c r="A17244" t="s">
        <v>136</v>
      </c>
      <c r="B17244" t="s">
        <v>1254</v>
      </c>
      <c r="C17244" t="s">
        <v>151</v>
      </c>
      <c r="D17244" s="8">
        <v>100</v>
      </c>
      <c r="E17244" s="8">
        <v>80</v>
      </c>
      <c r="F17244" s="8">
        <v>80</v>
      </c>
      <c r="G17244" t="str">
        <f>VLOOKUP(C17244,'data indicadores nacional'!$A$2:$G$24,7,FALSE)</f>
        <v>arriba</v>
      </c>
      <c r="H17244" s="9">
        <f>VLOOKUP(C17244,'data indicadores nacional'!$A$2:$F$24,6,FALSE)</f>
        <v>2.4115304789202416</v>
      </c>
      <c r="I17244" s="5" t="str">
        <f t="shared" si="1345"/>
        <v xml:space="preserve"> </v>
      </c>
      <c r="J17244" s="5">
        <f t="shared" si="1346"/>
        <v>0</v>
      </c>
      <c r="K17244" s="5">
        <f t="shared" si="1347"/>
        <v>1</v>
      </c>
      <c r="L17244" s="5">
        <f t="shared" si="1348"/>
        <v>1</v>
      </c>
      <c r="N17244" s="8" t="str">
        <f>VLOOKUP(C17244,'data indicadores nacional'!$A$2:$J$24,10,FALSE)</f>
        <v>-</v>
      </c>
      <c r="O17244" t="str">
        <f t="shared" si="1349"/>
        <v xml:space="preserve"> </v>
      </c>
    </row>
    <row r="17245" spans="1:15">
      <c r="A17245" t="s">
        <v>136</v>
      </c>
      <c r="B17245" t="s">
        <v>1255</v>
      </c>
      <c r="C17245" t="s">
        <v>147</v>
      </c>
      <c r="D17245" s="8">
        <v>0</v>
      </c>
      <c r="E17245" s="8">
        <v>0</v>
      </c>
      <c r="F17245" s="8">
        <v>0</v>
      </c>
      <c r="G17245" t="str">
        <f>VLOOKUP(C17245,'data indicadores nacional'!$A$2:$G$24,7,FALSE)</f>
        <v>abajo</v>
      </c>
      <c r="H17245" s="9">
        <f>VLOOKUP(C17245,'data indicadores nacional'!$A$2:$F$24,6,FALSE)</f>
        <v>3.1698266245721529E-2</v>
      </c>
      <c r="I17245" s="5" t="str">
        <f t="shared" si="1345"/>
        <v xml:space="preserve"> </v>
      </c>
      <c r="J17245" s="5">
        <f t="shared" si="1346"/>
        <v>0</v>
      </c>
      <c r="K17245" s="5">
        <f t="shared" si="1347"/>
        <v>0</v>
      </c>
      <c r="L17245" s="5">
        <f t="shared" si="1348"/>
        <v>0</v>
      </c>
      <c r="N17245" s="8">
        <f>VLOOKUP(C17245,'data indicadores nacional'!$A$2:$J$24,10,FALSE)</f>
        <v>1</v>
      </c>
      <c r="O17245" t="str">
        <f t="shared" si="1349"/>
        <v xml:space="preserve"> </v>
      </c>
    </row>
    <row r="17246" spans="1:15">
      <c r="A17246" t="s">
        <v>136</v>
      </c>
      <c r="B17246" t="s">
        <v>1255</v>
      </c>
      <c r="C17246" t="s">
        <v>148</v>
      </c>
      <c r="D17246" s="8">
        <v>0</v>
      </c>
      <c r="E17246" s="8">
        <v>20.970266040688575</v>
      </c>
      <c r="F17246" s="8">
        <v>19.182948490230906</v>
      </c>
      <c r="G17246" t="str">
        <f>VLOOKUP(C17246,'data indicadores nacional'!$A$2:$G$24,7,FALSE)</f>
        <v>arriba</v>
      </c>
      <c r="H17246" s="9">
        <f>VLOOKUP(C17246,'data indicadores nacional'!$A$2:$F$24,6,FALSE)</f>
        <v>0.44294071764974818</v>
      </c>
      <c r="I17246" s="5" t="str">
        <f t="shared" si="1345"/>
        <v>alarma</v>
      </c>
      <c r="J17246" s="5">
        <f t="shared" si="1346"/>
        <v>1</v>
      </c>
      <c r="K17246" s="5">
        <f t="shared" si="1347"/>
        <v>0</v>
      </c>
      <c r="L17246" s="5">
        <f t="shared" si="1348"/>
        <v>1</v>
      </c>
      <c r="N17246" s="8">
        <f>VLOOKUP(C17246,'data indicadores nacional'!$A$2:$J$24,10,FALSE)</f>
        <v>80</v>
      </c>
      <c r="O17246" t="str">
        <f t="shared" si="1349"/>
        <v>alarma</v>
      </c>
    </row>
    <row r="17247" spans="1:15">
      <c r="A17247" t="s">
        <v>136</v>
      </c>
      <c r="B17247" t="s">
        <v>1255</v>
      </c>
      <c r="C17247" t="s">
        <v>149</v>
      </c>
      <c r="D17247" s="8">
        <v>0</v>
      </c>
      <c r="E17247" s="8">
        <v>0</v>
      </c>
      <c r="F17247" s="8">
        <v>0.17761989342806395</v>
      </c>
      <c r="G17247" t="str">
        <f>VLOOKUP(C17247,'data indicadores nacional'!$A$2:$G$24,7,FALSE)</f>
        <v>abajo</v>
      </c>
      <c r="H17247" s="9">
        <f>VLOOKUP(C17247,'data indicadores nacional'!$A$2:$F$24,6,FALSE)</f>
        <v>3.3105825166439729E-2</v>
      </c>
      <c r="I17247" s="5" t="str">
        <f t="shared" si="1345"/>
        <v>alarma</v>
      </c>
      <c r="J17247" s="5">
        <f t="shared" si="1346"/>
        <v>0</v>
      </c>
      <c r="K17247" s="5">
        <f t="shared" si="1347"/>
        <v>1</v>
      </c>
      <c r="L17247" s="5">
        <f t="shared" si="1348"/>
        <v>1</v>
      </c>
      <c r="N17247" s="8" t="str">
        <f>VLOOKUP(C17247,'data indicadores nacional'!$A$2:$J$24,10,FALSE)</f>
        <v>-</v>
      </c>
      <c r="O17247" t="str">
        <f t="shared" si="1349"/>
        <v xml:space="preserve"> </v>
      </c>
    </row>
    <row r="17248" spans="1:15">
      <c r="A17248" t="s">
        <v>136</v>
      </c>
      <c r="B17248" t="s">
        <v>1255</v>
      </c>
      <c r="C17248" t="s">
        <v>150</v>
      </c>
      <c r="D17248" s="8">
        <v>0</v>
      </c>
      <c r="E17248" s="8">
        <v>0.78247261345852892</v>
      </c>
      <c r="F17248" s="8">
        <v>0.71047957371225579</v>
      </c>
      <c r="G17248" t="str">
        <f>VLOOKUP(C17248,'data indicadores nacional'!$A$2:$G$24,7,FALSE)</f>
        <v>abajo</v>
      </c>
      <c r="H17248" s="9">
        <f>VLOOKUP(C17248,'data indicadores nacional'!$A$2:$F$24,6,FALSE)</f>
        <v>3.1798702633632006E-2</v>
      </c>
      <c r="I17248" s="5" t="str">
        <f t="shared" si="1345"/>
        <v xml:space="preserve"> </v>
      </c>
      <c r="J17248" s="5">
        <f t="shared" si="1346"/>
        <v>0</v>
      </c>
      <c r="K17248" s="5">
        <f t="shared" si="1347"/>
        <v>1</v>
      </c>
      <c r="L17248" s="5">
        <f t="shared" si="1348"/>
        <v>1</v>
      </c>
      <c r="N17248" s="8" t="str">
        <f>VLOOKUP(C17248,'data indicadores nacional'!$A$2:$J$24,10,FALSE)</f>
        <v>-</v>
      </c>
      <c r="O17248" t="str">
        <f t="shared" si="1349"/>
        <v xml:space="preserve"> </v>
      </c>
    </row>
    <row r="17249" spans="1:15">
      <c r="A17249" t="s">
        <v>136</v>
      </c>
      <c r="B17249" t="s">
        <v>1255</v>
      </c>
      <c r="C17249" t="s">
        <v>151</v>
      </c>
      <c r="D17249" s="8">
        <v>0</v>
      </c>
      <c r="E17249" s="8">
        <v>43.18181818181818</v>
      </c>
      <c r="F17249" s="8">
        <v>84.93150684931507</v>
      </c>
      <c r="G17249" t="str">
        <f>VLOOKUP(C17249,'data indicadores nacional'!$A$2:$G$24,7,FALSE)</f>
        <v>arriba</v>
      </c>
      <c r="H17249" s="9">
        <f>VLOOKUP(C17249,'data indicadores nacional'!$A$2:$F$24,6,FALSE)</f>
        <v>2.4115304789202416</v>
      </c>
      <c r="I17249" s="5" t="str">
        <f t="shared" si="1345"/>
        <v xml:space="preserve"> </v>
      </c>
      <c r="J17249" s="5">
        <f t="shared" si="1346"/>
        <v>1</v>
      </c>
      <c r="K17249" s="5">
        <f t="shared" si="1347"/>
        <v>0</v>
      </c>
      <c r="L17249" s="5">
        <f t="shared" si="1348"/>
        <v>1</v>
      </c>
      <c r="N17249" s="8" t="str">
        <f>VLOOKUP(C17249,'data indicadores nacional'!$A$2:$J$24,10,FALSE)</f>
        <v>-</v>
      </c>
      <c r="O17249" t="str">
        <f t="shared" si="1349"/>
        <v xml:space="preserve"> </v>
      </c>
    </row>
    <row r="17250" spans="1:15">
      <c r="A17250" t="s">
        <v>136</v>
      </c>
      <c r="B17250" t="s">
        <v>1256</v>
      </c>
      <c r="C17250" t="s">
        <v>148</v>
      </c>
      <c r="E17250" s="8">
        <v>21.052631578947366</v>
      </c>
      <c r="F17250" s="8">
        <v>0</v>
      </c>
      <c r="G17250" t="str">
        <f>VLOOKUP(C17250,'data indicadores nacional'!$A$2:$G$24,7,FALSE)</f>
        <v>arriba</v>
      </c>
      <c r="H17250" s="9">
        <f>VLOOKUP(C17250,'data indicadores nacional'!$A$2:$F$24,6,FALSE)</f>
        <v>0.44294071764974818</v>
      </c>
      <c r="I17250" s="5" t="str">
        <f t="shared" si="1345"/>
        <v>alarma</v>
      </c>
      <c r="J17250" s="5">
        <f t="shared" si="1346"/>
        <v>0</v>
      </c>
      <c r="K17250" s="5">
        <f t="shared" si="1347"/>
        <v>0</v>
      </c>
      <c r="L17250" s="5">
        <f t="shared" si="1348"/>
        <v>0</v>
      </c>
      <c r="N17250" s="8">
        <f>VLOOKUP(C17250,'data indicadores nacional'!$A$2:$J$24,10,FALSE)</f>
        <v>80</v>
      </c>
      <c r="O17250" t="str">
        <f t="shared" si="1349"/>
        <v xml:space="preserve"> </v>
      </c>
    </row>
    <row r="17251" spans="1:15">
      <c r="A17251" t="s">
        <v>136</v>
      </c>
      <c r="B17251" t="s">
        <v>1256</v>
      </c>
      <c r="C17251" t="s">
        <v>149</v>
      </c>
      <c r="E17251" s="8">
        <v>0</v>
      </c>
      <c r="F17251" s="8">
        <v>0</v>
      </c>
      <c r="G17251" t="str">
        <f>VLOOKUP(C17251,'data indicadores nacional'!$A$2:$G$24,7,FALSE)</f>
        <v>abajo</v>
      </c>
      <c r="H17251" s="9">
        <f>VLOOKUP(C17251,'data indicadores nacional'!$A$2:$F$24,6,FALSE)</f>
        <v>3.3105825166439729E-2</v>
      </c>
      <c r="I17251" s="5" t="str">
        <f t="shared" si="1345"/>
        <v xml:space="preserve"> </v>
      </c>
      <c r="J17251" s="5">
        <f t="shared" si="1346"/>
        <v>0</v>
      </c>
      <c r="K17251" s="5">
        <f t="shared" si="1347"/>
        <v>0</v>
      </c>
      <c r="L17251" s="5">
        <f t="shared" si="1348"/>
        <v>0</v>
      </c>
      <c r="N17251" s="8" t="str">
        <f>VLOOKUP(C17251,'data indicadores nacional'!$A$2:$J$24,10,FALSE)</f>
        <v>-</v>
      </c>
      <c r="O17251" t="str">
        <f t="shared" si="1349"/>
        <v xml:space="preserve"> </v>
      </c>
    </row>
    <row r="17252" spans="1:15">
      <c r="A17252" t="s">
        <v>136</v>
      </c>
      <c r="B17252" t="s">
        <v>1256</v>
      </c>
      <c r="C17252" t="s">
        <v>150</v>
      </c>
      <c r="E17252" s="8">
        <v>10.526315789473683</v>
      </c>
      <c r="F17252" s="8">
        <v>0</v>
      </c>
      <c r="G17252" t="str">
        <f>VLOOKUP(C17252,'data indicadores nacional'!$A$2:$G$24,7,FALSE)</f>
        <v>abajo</v>
      </c>
      <c r="H17252" s="9">
        <f>VLOOKUP(C17252,'data indicadores nacional'!$A$2:$F$24,6,FALSE)</f>
        <v>3.1798702633632006E-2</v>
      </c>
      <c r="I17252" s="5" t="str">
        <f t="shared" si="1345"/>
        <v xml:space="preserve"> </v>
      </c>
      <c r="J17252" s="5">
        <f t="shared" si="1346"/>
        <v>0</v>
      </c>
      <c r="K17252" s="5">
        <f t="shared" si="1347"/>
        <v>0</v>
      </c>
      <c r="L17252" s="5">
        <f t="shared" si="1348"/>
        <v>0</v>
      </c>
      <c r="N17252" s="8" t="str">
        <f>VLOOKUP(C17252,'data indicadores nacional'!$A$2:$J$24,10,FALSE)</f>
        <v>-</v>
      </c>
      <c r="O17252" t="str">
        <f t="shared" si="1349"/>
        <v xml:space="preserve"> </v>
      </c>
    </row>
    <row r="17253" spans="1:15">
      <c r="A17253" t="s">
        <v>136</v>
      </c>
      <c r="B17253" t="s">
        <v>1256</v>
      </c>
      <c r="C17253" t="s">
        <v>151</v>
      </c>
      <c r="E17253" s="8">
        <v>50</v>
      </c>
      <c r="F17253" s="8">
        <v>50</v>
      </c>
      <c r="G17253" t="str">
        <f>VLOOKUP(C17253,'data indicadores nacional'!$A$2:$G$24,7,FALSE)</f>
        <v>arriba</v>
      </c>
      <c r="H17253" s="9">
        <f>VLOOKUP(C17253,'data indicadores nacional'!$A$2:$F$24,6,FALSE)</f>
        <v>2.4115304789202416</v>
      </c>
      <c r="I17253" s="5" t="str">
        <f t="shared" si="1345"/>
        <v xml:space="preserve"> </v>
      </c>
      <c r="J17253" s="5">
        <f t="shared" si="1346"/>
        <v>1</v>
      </c>
      <c r="K17253" s="5">
        <f t="shared" si="1347"/>
        <v>0</v>
      </c>
      <c r="L17253" s="5">
        <f t="shared" si="1348"/>
        <v>1</v>
      </c>
      <c r="N17253" s="8" t="str">
        <f>VLOOKUP(C17253,'data indicadores nacional'!$A$2:$J$24,10,FALSE)</f>
        <v>-</v>
      </c>
      <c r="O17253" t="str">
        <f t="shared" si="1349"/>
        <v xml:space="preserve"> </v>
      </c>
    </row>
    <row r="17254" spans="1:15">
      <c r="A17254" t="s">
        <v>136</v>
      </c>
      <c r="B17254" t="s">
        <v>1257</v>
      </c>
      <c r="C17254" t="s">
        <v>148</v>
      </c>
      <c r="D17254" s="8">
        <v>0</v>
      </c>
      <c r="E17254" s="8">
        <v>8.3333333333333321</v>
      </c>
      <c r="F17254" s="8">
        <v>0</v>
      </c>
      <c r="G17254" t="str">
        <f>VLOOKUP(C17254,'data indicadores nacional'!$A$2:$G$24,7,FALSE)</f>
        <v>arriba</v>
      </c>
      <c r="H17254" s="9">
        <f>VLOOKUP(C17254,'data indicadores nacional'!$A$2:$F$24,6,FALSE)</f>
        <v>0.44294071764974818</v>
      </c>
      <c r="I17254" s="5" t="str">
        <f t="shared" si="1345"/>
        <v>alarma</v>
      </c>
      <c r="J17254" s="5">
        <f t="shared" si="1346"/>
        <v>0</v>
      </c>
      <c r="K17254" s="5">
        <f t="shared" si="1347"/>
        <v>0</v>
      </c>
      <c r="L17254" s="5">
        <f t="shared" si="1348"/>
        <v>0</v>
      </c>
      <c r="N17254" s="8">
        <f>VLOOKUP(C17254,'data indicadores nacional'!$A$2:$J$24,10,FALSE)</f>
        <v>80</v>
      </c>
      <c r="O17254" t="str">
        <f t="shared" si="1349"/>
        <v xml:space="preserve"> </v>
      </c>
    </row>
    <row r="17255" spans="1:15">
      <c r="A17255" t="s">
        <v>136</v>
      </c>
      <c r="B17255" t="s">
        <v>1257</v>
      </c>
      <c r="C17255" t="s">
        <v>149</v>
      </c>
      <c r="D17255" s="8">
        <v>0</v>
      </c>
      <c r="E17255" s="8">
        <v>0</v>
      </c>
      <c r="F17255" s="8">
        <v>0</v>
      </c>
      <c r="G17255" t="str">
        <f>VLOOKUP(C17255,'data indicadores nacional'!$A$2:$G$24,7,FALSE)</f>
        <v>abajo</v>
      </c>
      <c r="H17255" s="9">
        <f>VLOOKUP(C17255,'data indicadores nacional'!$A$2:$F$24,6,FALSE)</f>
        <v>3.3105825166439729E-2</v>
      </c>
      <c r="I17255" s="5" t="str">
        <f t="shared" si="1345"/>
        <v xml:space="preserve"> </v>
      </c>
      <c r="J17255" s="5">
        <f t="shared" si="1346"/>
        <v>0</v>
      </c>
      <c r="K17255" s="5">
        <f t="shared" si="1347"/>
        <v>0</v>
      </c>
      <c r="L17255" s="5">
        <f t="shared" si="1348"/>
        <v>0</v>
      </c>
      <c r="N17255" s="8" t="str">
        <f>VLOOKUP(C17255,'data indicadores nacional'!$A$2:$J$24,10,FALSE)</f>
        <v>-</v>
      </c>
      <c r="O17255" t="str">
        <f t="shared" si="1349"/>
        <v xml:space="preserve"> </v>
      </c>
    </row>
    <row r="17256" spans="1:15">
      <c r="A17256" t="s">
        <v>136</v>
      </c>
      <c r="B17256" t="s">
        <v>1257</v>
      </c>
      <c r="C17256" t="s">
        <v>150</v>
      </c>
      <c r="D17256" s="8">
        <v>0</v>
      </c>
      <c r="E17256" s="8">
        <v>0</v>
      </c>
      <c r="F17256" s="8">
        <v>0</v>
      </c>
      <c r="G17256" t="str">
        <f>VLOOKUP(C17256,'data indicadores nacional'!$A$2:$G$24,7,FALSE)</f>
        <v>abajo</v>
      </c>
      <c r="H17256" s="9">
        <f>VLOOKUP(C17256,'data indicadores nacional'!$A$2:$F$24,6,FALSE)</f>
        <v>3.1798702633632006E-2</v>
      </c>
      <c r="I17256" s="5" t="str">
        <f t="shared" si="1345"/>
        <v xml:space="preserve"> </v>
      </c>
      <c r="J17256" s="5">
        <f t="shared" si="1346"/>
        <v>0</v>
      </c>
      <c r="K17256" s="5">
        <f t="shared" si="1347"/>
        <v>0</v>
      </c>
      <c r="L17256" s="5">
        <f t="shared" si="1348"/>
        <v>0</v>
      </c>
      <c r="N17256" s="8" t="str">
        <f>VLOOKUP(C17256,'data indicadores nacional'!$A$2:$J$24,10,FALSE)</f>
        <v>-</v>
      </c>
      <c r="O17256" t="str">
        <f t="shared" si="1349"/>
        <v xml:space="preserve"> </v>
      </c>
    </row>
    <row r="17257" spans="1:15">
      <c r="A17257" t="s">
        <v>136</v>
      </c>
      <c r="B17257" t="s">
        <v>1257</v>
      </c>
      <c r="C17257" t="s">
        <v>151</v>
      </c>
      <c r="E17257" s="8">
        <v>100</v>
      </c>
      <c r="F17257" s="8">
        <v>100</v>
      </c>
      <c r="G17257" t="str">
        <f>VLOOKUP(C17257,'data indicadores nacional'!$A$2:$G$24,7,FALSE)</f>
        <v>arriba</v>
      </c>
      <c r="H17257" s="9">
        <f>VLOOKUP(C17257,'data indicadores nacional'!$A$2:$F$24,6,FALSE)</f>
        <v>2.4115304789202416</v>
      </c>
      <c r="I17257" s="5" t="str">
        <f t="shared" si="1345"/>
        <v xml:space="preserve"> </v>
      </c>
      <c r="J17257" s="5">
        <f t="shared" si="1346"/>
        <v>1</v>
      </c>
      <c r="K17257" s="5">
        <f t="shared" si="1347"/>
        <v>0</v>
      </c>
      <c r="L17257" s="5">
        <f t="shared" si="1348"/>
        <v>1</v>
      </c>
      <c r="N17257" s="8" t="str">
        <f>VLOOKUP(C17257,'data indicadores nacional'!$A$2:$J$24,10,FALSE)</f>
        <v>-</v>
      </c>
      <c r="O17257" t="str">
        <f t="shared" si="1349"/>
        <v xml:space="preserve"> </v>
      </c>
    </row>
    <row r="17258" spans="1:15">
      <c r="A17258" t="s">
        <v>137</v>
      </c>
      <c r="B17258" t="s">
        <v>1258</v>
      </c>
      <c r="C17258" t="s">
        <v>147</v>
      </c>
      <c r="D17258" s="8">
        <v>0</v>
      </c>
      <c r="E17258" s="8">
        <v>0.12091898428053204</v>
      </c>
      <c r="F17258" s="8">
        <v>0.102880658436214</v>
      </c>
      <c r="G17258" t="str">
        <f>VLOOKUP(C17258,'data indicadores nacional'!$A$2:$G$24,7,FALSE)</f>
        <v>abajo</v>
      </c>
      <c r="H17258" s="9">
        <f>VLOOKUP(C17258,'data indicadores nacional'!$A$2:$F$24,6,FALSE)</f>
        <v>3.1698266245721529E-2</v>
      </c>
      <c r="I17258" s="5" t="str">
        <f t="shared" si="1345"/>
        <v xml:space="preserve"> </v>
      </c>
      <c r="J17258" s="5">
        <f t="shared" si="1346"/>
        <v>0</v>
      </c>
      <c r="K17258" s="5">
        <f t="shared" si="1347"/>
        <v>1</v>
      </c>
      <c r="L17258" s="5">
        <f t="shared" si="1348"/>
        <v>1</v>
      </c>
      <c r="N17258" s="8">
        <f>VLOOKUP(C17258,'data indicadores nacional'!$A$2:$J$24,10,FALSE)</f>
        <v>1</v>
      </c>
      <c r="O17258" t="str">
        <f t="shared" si="1349"/>
        <v xml:space="preserve"> </v>
      </c>
    </row>
    <row r="17259" spans="1:15">
      <c r="A17259" t="s">
        <v>137</v>
      </c>
      <c r="B17259" t="s">
        <v>1258</v>
      </c>
      <c r="C17259" t="s">
        <v>148</v>
      </c>
      <c r="D17259" s="8">
        <v>3.8806758183738119</v>
      </c>
      <c r="E17259" s="8">
        <v>9.9485683580256392</v>
      </c>
      <c r="F17259" s="8">
        <v>8.5756963359985932</v>
      </c>
      <c r="G17259" t="str">
        <f>VLOOKUP(C17259,'data indicadores nacional'!$A$2:$G$24,7,FALSE)</f>
        <v>arriba</v>
      </c>
      <c r="H17259" s="9">
        <f>VLOOKUP(C17259,'data indicadores nacional'!$A$2:$F$24,6,FALSE)</f>
        <v>0.44294071764974818</v>
      </c>
      <c r="I17259" s="5" t="str">
        <f t="shared" si="1345"/>
        <v>alarma</v>
      </c>
      <c r="J17259" s="5">
        <f t="shared" si="1346"/>
        <v>1</v>
      </c>
      <c r="K17259" s="5">
        <f t="shared" si="1347"/>
        <v>0</v>
      </c>
      <c r="L17259" s="5">
        <f t="shared" si="1348"/>
        <v>1</v>
      </c>
      <c r="N17259" s="8">
        <f>VLOOKUP(C17259,'data indicadores nacional'!$A$2:$J$24,10,FALSE)</f>
        <v>80</v>
      </c>
      <c r="O17259" t="str">
        <f t="shared" si="1349"/>
        <v>alarma</v>
      </c>
    </row>
    <row r="17260" spans="1:15">
      <c r="A17260" t="s">
        <v>137</v>
      </c>
      <c r="B17260" t="s">
        <v>1258</v>
      </c>
      <c r="C17260" t="s">
        <v>149</v>
      </c>
      <c r="D17260" s="8">
        <v>0.13199577613516367</v>
      </c>
      <c r="E17260" s="8">
        <v>0.23029093421355648</v>
      </c>
      <c r="F17260" s="8">
        <v>0.20209120463931113</v>
      </c>
      <c r="G17260" t="str">
        <f>VLOOKUP(C17260,'data indicadores nacional'!$A$2:$G$24,7,FALSE)</f>
        <v>abajo</v>
      </c>
      <c r="H17260" s="9">
        <f>VLOOKUP(C17260,'data indicadores nacional'!$A$2:$F$24,6,FALSE)</f>
        <v>3.3105825166439729E-2</v>
      </c>
      <c r="I17260" s="5" t="str">
        <f t="shared" si="1345"/>
        <v xml:space="preserve"> </v>
      </c>
      <c r="J17260" s="5">
        <f t="shared" si="1346"/>
        <v>0</v>
      </c>
      <c r="K17260" s="5">
        <f t="shared" si="1347"/>
        <v>1</v>
      </c>
      <c r="L17260" s="5">
        <f t="shared" si="1348"/>
        <v>1</v>
      </c>
      <c r="N17260" s="8" t="str">
        <f>VLOOKUP(C17260,'data indicadores nacional'!$A$2:$J$24,10,FALSE)</f>
        <v>-</v>
      </c>
      <c r="O17260" t="str">
        <f t="shared" si="1349"/>
        <v xml:space="preserve"> </v>
      </c>
    </row>
    <row r="17261" spans="1:15">
      <c r="A17261" t="s">
        <v>137</v>
      </c>
      <c r="B17261" t="s">
        <v>1258</v>
      </c>
      <c r="C17261" t="s">
        <v>150</v>
      </c>
      <c r="D17261" s="8">
        <v>5.2798310454065467E-2</v>
      </c>
      <c r="E17261" s="8">
        <v>0.18423274737084516</v>
      </c>
      <c r="F17261" s="8">
        <v>0.42175555750812754</v>
      </c>
      <c r="G17261" t="str">
        <f>VLOOKUP(C17261,'data indicadores nacional'!$A$2:$G$24,7,FALSE)</f>
        <v>abajo</v>
      </c>
      <c r="H17261" s="9">
        <f>VLOOKUP(C17261,'data indicadores nacional'!$A$2:$F$24,6,FALSE)</f>
        <v>3.1798702633632006E-2</v>
      </c>
      <c r="I17261" s="5" t="str">
        <f t="shared" si="1345"/>
        <v>alarma</v>
      </c>
      <c r="J17261" s="5">
        <f t="shared" si="1346"/>
        <v>0</v>
      </c>
      <c r="K17261" s="5">
        <f t="shared" si="1347"/>
        <v>1</v>
      </c>
      <c r="L17261" s="5">
        <f t="shared" si="1348"/>
        <v>1</v>
      </c>
      <c r="N17261" s="8" t="str">
        <f>VLOOKUP(C17261,'data indicadores nacional'!$A$2:$J$24,10,FALSE)</f>
        <v>-</v>
      </c>
      <c r="O17261" t="str">
        <f t="shared" si="1349"/>
        <v xml:space="preserve"> </v>
      </c>
    </row>
    <row r="17262" spans="1:15">
      <c r="A17262" t="s">
        <v>137</v>
      </c>
      <c r="B17262" t="s">
        <v>1258</v>
      </c>
      <c r="C17262" t="s">
        <v>151</v>
      </c>
      <c r="D17262" s="8">
        <v>42.616580310880828</v>
      </c>
      <c r="E17262" s="8">
        <v>46.193152784874805</v>
      </c>
      <c r="F17262" s="8">
        <v>68.146370725854837</v>
      </c>
      <c r="G17262" t="str">
        <f>VLOOKUP(C17262,'data indicadores nacional'!$A$2:$G$24,7,FALSE)</f>
        <v>arriba</v>
      </c>
      <c r="H17262" s="9">
        <f>VLOOKUP(C17262,'data indicadores nacional'!$A$2:$F$24,6,FALSE)</f>
        <v>2.4115304789202416</v>
      </c>
      <c r="I17262" s="5" t="str">
        <f t="shared" si="1345"/>
        <v xml:space="preserve"> </v>
      </c>
      <c r="J17262" s="5">
        <f t="shared" si="1346"/>
        <v>1</v>
      </c>
      <c r="K17262" s="5">
        <f t="shared" si="1347"/>
        <v>0</v>
      </c>
      <c r="L17262" s="5">
        <f t="shared" si="1348"/>
        <v>1</v>
      </c>
      <c r="N17262" s="8" t="str">
        <f>VLOOKUP(C17262,'data indicadores nacional'!$A$2:$J$24,10,FALSE)</f>
        <v>-</v>
      </c>
      <c r="O17262" t="str">
        <f t="shared" si="1349"/>
        <v xml:space="preserve"> </v>
      </c>
    </row>
    <row r="17263" spans="1:15">
      <c r="A17263" t="s">
        <v>137</v>
      </c>
      <c r="B17263" t="s">
        <v>1259</v>
      </c>
      <c r="C17263" t="s">
        <v>147</v>
      </c>
      <c r="D17263" s="8">
        <v>0</v>
      </c>
      <c r="E17263" s="8">
        <v>0</v>
      </c>
      <c r="F17263" s="8">
        <v>0</v>
      </c>
      <c r="G17263" t="str">
        <f>VLOOKUP(C17263,'data indicadores nacional'!$A$2:$G$24,7,FALSE)</f>
        <v>abajo</v>
      </c>
      <c r="H17263" s="9">
        <f>VLOOKUP(C17263,'data indicadores nacional'!$A$2:$F$24,6,FALSE)</f>
        <v>3.1698266245721529E-2</v>
      </c>
      <c r="I17263" s="5" t="str">
        <f t="shared" si="1345"/>
        <v xml:space="preserve"> </v>
      </c>
      <c r="J17263" s="5">
        <f t="shared" si="1346"/>
        <v>0</v>
      </c>
      <c r="K17263" s="5">
        <f t="shared" si="1347"/>
        <v>0</v>
      </c>
      <c r="L17263" s="5">
        <f t="shared" si="1348"/>
        <v>0</v>
      </c>
      <c r="N17263" s="8">
        <f>VLOOKUP(C17263,'data indicadores nacional'!$A$2:$J$24,10,FALSE)</f>
        <v>1</v>
      </c>
      <c r="O17263" t="str">
        <f t="shared" si="1349"/>
        <v xml:space="preserve"> </v>
      </c>
    </row>
    <row r="17264" spans="1:15">
      <c r="A17264" t="s">
        <v>137</v>
      </c>
      <c r="B17264" t="s">
        <v>1259</v>
      </c>
      <c r="C17264" t="s">
        <v>148</v>
      </c>
      <c r="D17264" s="8">
        <v>4.5675020210185933</v>
      </c>
      <c r="E17264" s="8">
        <v>10.749014454664914</v>
      </c>
      <c r="F17264" s="8">
        <v>6.3320983496126635</v>
      </c>
      <c r="G17264" t="str">
        <f>VLOOKUP(C17264,'data indicadores nacional'!$A$2:$G$24,7,FALSE)</f>
        <v>arriba</v>
      </c>
      <c r="H17264" s="9">
        <f>VLOOKUP(C17264,'data indicadores nacional'!$A$2:$F$24,6,FALSE)</f>
        <v>0.44294071764974818</v>
      </c>
      <c r="I17264" s="5" t="str">
        <f t="shared" si="1345"/>
        <v>alarma</v>
      </c>
      <c r="J17264" s="5">
        <f t="shared" si="1346"/>
        <v>1</v>
      </c>
      <c r="K17264" s="5">
        <f t="shared" si="1347"/>
        <v>0</v>
      </c>
      <c r="L17264" s="5">
        <f t="shared" si="1348"/>
        <v>1</v>
      </c>
      <c r="N17264" s="8">
        <f>VLOOKUP(C17264,'data indicadores nacional'!$A$2:$J$24,10,FALSE)</f>
        <v>80</v>
      </c>
      <c r="O17264" t="str">
        <f t="shared" si="1349"/>
        <v>alarma</v>
      </c>
    </row>
    <row r="17265" spans="1:15">
      <c r="A17265" t="s">
        <v>137</v>
      </c>
      <c r="B17265" t="s">
        <v>1259</v>
      </c>
      <c r="C17265" t="s">
        <v>149</v>
      </c>
      <c r="D17265" s="8">
        <v>4.042037186742118E-2</v>
      </c>
      <c r="E17265" s="8">
        <v>0.26281208935611039</v>
      </c>
      <c r="F17265" s="8">
        <v>0.43785786460087572</v>
      </c>
      <c r="G17265" t="str">
        <f>VLOOKUP(C17265,'data indicadores nacional'!$A$2:$G$24,7,FALSE)</f>
        <v>abajo</v>
      </c>
      <c r="H17265" s="9">
        <f>VLOOKUP(C17265,'data indicadores nacional'!$A$2:$F$24,6,FALSE)</f>
        <v>3.3105825166439729E-2</v>
      </c>
      <c r="I17265" s="5" t="str">
        <f t="shared" si="1345"/>
        <v>alarma</v>
      </c>
      <c r="J17265" s="5">
        <f t="shared" si="1346"/>
        <v>0</v>
      </c>
      <c r="K17265" s="5">
        <f t="shared" si="1347"/>
        <v>1</v>
      </c>
      <c r="L17265" s="5">
        <f t="shared" si="1348"/>
        <v>1</v>
      </c>
      <c r="N17265" s="8" t="str">
        <f>VLOOKUP(C17265,'data indicadores nacional'!$A$2:$J$24,10,FALSE)</f>
        <v>-</v>
      </c>
      <c r="O17265" t="str">
        <f t="shared" si="1349"/>
        <v xml:space="preserve"> </v>
      </c>
    </row>
    <row r="17266" spans="1:15">
      <c r="A17266" t="s">
        <v>137</v>
      </c>
      <c r="B17266" t="s">
        <v>1259</v>
      </c>
      <c r="C17266" t="s">
        <v>150</v>
      </c>
      <c r="D17266" s="8">
        <v>4.042037186742118E-2</v>
      </c>
      <c r="E17266" s="8">
        <v>7.8843626806833114E-2</v>
      </c>
      <c r="F17266" s="8">
        <v>0.20208824520040417</v>
      </c>
      <c r="G17266" t="str">
        <f>VLOOKUP(C17266,'data indicadores nacional'!$A$2:$G$24,7,FALSE)</f>
        <v>abajo</v>
      </c>
      <c r="H17266" s="9">
        <f>VLOOKUP(C17266,'data indicadores nacional'!$A$2:$F$24,6,FALSE)</f>
        <v>3.1798702633632006E-2</v>
      </c>
      <c r="I17266" s="5" t="str">
        <f t="shared" si="1345"/>
        <v>alarma</v>
      </c>
      <c r="J17266" s="5">
        <f t="shared" si="1346"/>
        <v>0</v>
      </c>
      <c r="K17266" s="5">
        <f t="shared" si="1347"/>
        <v>1</v>
      </c>
      <c r="L17266" s="5">
        <f t="shared" si="1348"/>
        <v>1</v>
      </c>
      <c r="N17266" s="8" t="str">
        <f>VLOOKUP(C17266,'data indicadores nacional'!$A$2:$J$24,10,FALSE)</f>
        <v>-</v>
      </c>
      <c r="O17266" t="str">
        <f t="shared" si="1349"/>
        <v xml:space="preserve"> </v>
      </c>
    </row>
    <row r="17267" spans="1:15">
      <c r="A17267" t="s">
        <v>137</v>
      </c>
      <c r="B17267" t="s">
        <v>1259</v>
      </c>
      <c r="C17267" t="s">
        <v>151</v>
      </c>
      <c r="D17267" s="8">
        <v>76.012965964343593</v>
      </c>
      <c r="E17267" s="8">
        <v>22.458270106221548</v>
      </c>
      <c r="F17267" s="8">
        <v>39.015151515151516</v>
      </c>
      <c r="G17267" t="str">
        <f>VLOOKUP(C17267,'data indicadores nacional'!$A$2:$G$24,7,FALSE)</f>
        <v>arriba</v>
      </c>
      <c r="H17267" s="9">
        <f>VLOOKUP(C17267,'data indicadores nacional'!$A$2:$F$24,6,FALSE)</f>
        <v>2.4115304789202416</v>
      </c>
      <c r="I17267" s="5" t="str">
        <f t="shared" si="1345"/>
        <v xml:space="preserve"> </v>
      </c>
      <c r="J17267" s="5">
        <f t="shared" si="1346"/>
        <v>0</v>
      </c>
      <c r="K17267" s="5">
        <f t="shared" si="1347"/>
        <v>1</v>
      </c>
      <c r="L17267" s="5">
        <f t="shared" si="1348"/>
        <v>1</v>
      </c>
      <c r="N17267" s="8" t="str">
        <f>VLOOKUP(C17267,'data indicadores nacional'!$A$2:$J$24,10,FALSE)</f>
        <v>-</v>
      </c>
      <c r="O17267" t="str">
        <f t="shared" si="1349"/>
        <v xml:space="preserve"> </v>
      </c>
    </row>
    <row r="17268" spans="1:15">
      <c r="A17268" t="s">
        <v>137</v>
      </c>
      <c r="B17268" t="s">
        <v>1260</v>
      </c>
      <c r="C17268" t="s">
        <v>147</v>
      </c>
      <c r="D17268" s="8">
        <v>0</v>
      </c>
      <c r="E17268" s="8">
        <v>0</v>
      </c>
      <c r="F17268" s="8">
        <v>0</v>
      </c>
      <c r="G17268" t="str">
        <f>VLOOKUP(C17268,'data indicadores nacional'!$A$2:$G$24,7,FALSE)</f>
        <v>abajo</v>
      </c>
      <c r="H17268" s="9">
        <f>VLOOKUP(C17268,'data indicadores nacional'!$A$2:$F$24,6,FALSE)</f>
        <v>3.1698266245721529E-2</v>
      </c>
      <c r="I17268" s="5" t="str">
        <f t="shared" si="1345"/>
        <v xml:space="preserve"> </v>
      </c>
      <c r="J17268" s="5">
        <f t="shared" si="1346"/>
        <v>0</v>
      </c>
      <c r="K17268" s="5">
        <f t="shared" si="1347"/>
        <v>0</v>
      </c>
      <c r="L17268" s="5">
        <f t="shared" si="1348"/>
        <v>0</v>
      </c>
      <c r="N17268" s="8">
        <f>VLOOKUP(C17268,'data indicadores nacional'!$A$2:$J$24,10,FALSE)</f>
        <v>1</v>
      </c>
      <c r="O17268" t="str">
        <f t="shared" si="1349"/>
        <v xml:space="preserve"> </v>
      </c>
    </row>
    <row r="17269" spans="1:15">
      <c r="A17269" t="s">
        <v>137</v>
      </c>
      <c r="B17269" t="s">
        <v>1260</v>
      </c>
      <c r="C17269" t="s">
        <v>148</v>
      </c>
      <c r="D17269" s="8">
        <v>9.1854419410745241</v>
      </c>
      <c r="E17269" s="8">
        <v>8.1081081081081088</v>
      </c>
      <c r="F17269" s="8">
        <v>7.7446808510638299</v>
      </c>
      <c r="G17269" t="str">
        <f>VLOOKUP(C17269,'data indicadores nacional'!$A$2:$G$24,7,FALSE)</f>
        <v>arriba</v>
      </c>
      <c r="H17269" s="9">
        <f>VLOOKUP(C17269,'data indicadores nacional'!$A$2:$F$24,6,FALSE)</f>
        <v>0.44294071764974818</v>
      </c>
      <c r="I17269" s="5" t="str">
        <f t="shared" si="1345"/>
        <v>alarma</v>
      </c>
      <c r="J17269" s="5">
        <f t="shared" si="1346"/>
        <v>0</v>
      </c>
      <c r="K17269" s="5">
        <f t="shared" si="1347"/>
        <v>1</v>
      </c>
      <c r="L17269" s="5">
        <f t="shared" si="1348"/>
        <v>1</v>
      </c>
      <c r="N17269" s="8">
        <f>VLOOKUP(C17269,'data indicadores nacional'!$A$2:$J$24,10,FALSE)</f>
        <v>80</v>
      </c>
      <c r="O17269" t="str">
        <f t="shared" si="1349"/>
        <v>alarma</v>
      </c>
    </row>
    <row r="17270" spans="1:15">
      <c r="A17270" t="s">
        <v>137</v>
      </c>
      <c r="B17270" t="s">
        <v>1260</v>
      </c>
      <c r="C17270" t="s">
        <v>149</v>
      </c>
      <c r="D17270" s="8">
        <v>0</v>
      </c>
      <c r="E17270" s="8">
        <v>9.6525096525096526E-2</v>
      </c>
      <c r="F17270" s="8">
        <v>8.5106382978723402E-2</v>
      </c>
      <c r="G17270" t="str">
        <f>VLOOKUP(C17270,'data indicadores nacional'!$A$2:$G$24,7,FALSE)</f>
        <v>abajo</v>
      </c>
      <c r="H17270" s="9">
        <f>VLOOKUP(C17270,'data indicadores nacional'!$A$2:$F$24,6,FALSE)</f>
        <v>3.3105825166439729E-2</v>
      </c>
      <c r="I17270" s="5" t="str">
        <f t="shared" si="1345"/>
        <v xml:space="preserve"> </v>
      </c>
      <c r="J17270" s="5">
        <f t="shared" si="1346"/>
        <v>0</v>
      </c>
      <c r="K17270" s="5">
        <f t="shared" si="1347"/>
        <v>1</v>
      </c>
      <c r="L17270" s="5">
        <f t="shared" si="1348"/>
        <v>1</v>
      </c>
      <c r="N17270" s="8" t="str">
        <f>VLOOKUP(C17270,'data indicadores nacional'!$A$2:$J$24,10,FALSE)</f>
        <v>-</v>
      </c>
      <c r="O17270" t="str">
        <f t="shared" si="1349"/>
        <v xml:space="preserve"> </v>
      </c>
    </row>
    <row r="17271" spans="1:15">
      <c r="A17271" t="s">
        <v>137</v>
      </c>
      <c r="B17271" t="s">
        <v>1260</v>
      </c>
      <c r="C17271" t="s">
        <v>150</v>
      </c>
      <c r="D17271" s="8">
        <v>0</v>
      </c>
      <c r="E17271" s="8">
        <v>0.14478764478764478</v>
      </c>
      <c r="F17271" s="8">
        <v>8.5106382978723402E-2</v>
      </c>
      <c r="G17271" t="str">
        <f>VLOOKUP(C17271,'data indicadores nacional'!$A$2:$G$24,7,FALSE)</f>
        <v>abajo</v>
      </c>
      <c r="H17271" s="9">
        <f>VLOOKUP(C17271,'data indicadores nacional'!$A$2:$F$24,6,FALSE)</f>
        <v>3.1798702633632006E-2</v>
      </c>
      <c r="I17271" s="5" t="str">
        <f t="shared" si="1345"/>
        <v xml:space="preserve"> </v>
      </c>
      <c r="J17271" s="5">
        <f t="shared" si="1346"/>
        <v>0</v>
      </c>
      <c r="K17271" s="5">
        <f t="shared" si="1347"/>
        <v>1</v>
      </c>
      <c r="L17271" s="5">
        <f t="shared" si="1348"/>
        <v>1</v>
      </c>
      <c r="N17271" s="8" t="str">
        <f>VLOOKUP(C17271,'data indicadores nacional'!$A$2:$J$24,10,FALSE)</f>
        <v>-</v>
      </c>
      <c r="O17271" t="str">
        <f t="shared" si="1349"/>
        <v xml:space="preserve"> </v>
      </c>
    </row>
    <row r="17272" spans="1:15">
      <c r="A17272" t="s">
        <v>137</v>
      </c>
      <c r="B17272" t="s">
        <v>1260</v>
      </c>
      <c r="C17272" t="s">
        <v>151</v>
      </c>
      <c r="D17272" s="8">
        <v>51.020408163265309</v>
      </c>
      <c r="E17272" s="8">
        <v>22.715404699738905</v>
      </c>
      <c r="F17272" s="8">
        <v>54.914529914529922</v>
      </c>
      <c r="G17272" t="str">
        <f>VLOOKUP(C17272,'data indicadores nacional'!$A$2:$G$24,7,FALSE)</f>
        <v>arriba</v>
      </c>
      <c r="H17272" s="9">
        <f>VLOOKUP(C17272,'data indicadores nacional'!$A$2:$F$24,6,FALSE)</f>
        <v>2.4115304789202416</v>
      </c>
      <c r="I17272" s="5" t="str">
        <f t="shared" si="1345"/>
        <v xml:space="preserve"> </v>
      </c>
      <c r="J17272" s="5">
        <f t="shared" si="1346"/>
        <v>1</v>
      </c>
      <c r="K17272" s="5">
        <f t="shared" si="1347"/>
        <v>0</v>
      </c>
      <c r="L17272" s="5">
        <f t="shared" si="1348"/>
        <v>1</v>
      </c>
      <c r="N17272" s="8" t="str">
        <f>VLOOKUP(C17272,'data indicadores nacional'!$A$2:$J$24,10,FALSE)</f>
        <v>-</v>
      </c>
      <c r="O17272" t="str">
        <f t="shared" si="1349"/>
        <v xml:space="preserve"> </v>
      </c>
    </row>
    <row r="17273" spans="1:15">
      <c r="A17273" t="s">
        <v>137</v>
      </c>
      <c r="B17273" t="s">
        <v>1261</v>
      </c>
      <c r="C17273" t="s">
        <v>147</v>
      </c>
      <c r="D17273" s="8">
        <v>0.13755158184319119</v>
      </c>
      <c r="E17273" s="8">
        <v>0.14025245441795231</v>
      </c>
      <c r="F17273" s="8">
        <v>0</v>
      </c>
      <c r="G17273" t="str">
        <f>VLOOKUP(C17273,'data indicadores nacional'!$A$2:$G$24,7,FALSE)</f>
        <v>abajo</v>
      </c>
      <c r="H17273" s="9">
        <f>VLOOKUP(C17273,'data indicadores nacional'!$A$2:$F$24,6,FALSE)</f>
        <v>3.1698266245721529E-2</v>
      </c>
      <c r="I17273" s="5" t="str">
        <f t="shared" si="1345"/>
        <v xml:space="preserve"> </v>
      </c>
      <c r="J17273" s="5">
        <f t="shared" si="1346"/>
        <v>1</v>
      </c>
      <c r="K17273" s="5">
        <f t="shared" si="1347"/>
        <v>0</v>
      </c>
      <c r="L17273" s="5">
        <f t="shared" si="1348"/>
        <v>1</v>
      </c>
      <c r="N17273" s="8">
        <f>VLOOKUP(C17273,'data indicadores nacional'!$A$2:$J$24,10,FALSE)</f>
        <v>1</v>
      </c>
      <c r="O17273" t="str">
        <f t="shared" si="1349"/>
        <v xml:space="preserve"> </v>
      </c>
    </row>
    <row r="17274" spans="1:15">
      <c r="A17274" t="s">
        <v>137</v>
      </c>
      <c r="B17274" t="s">
        <v>1261</v>
      </c>
      <c r="C17274" t="s">
        <v>148</v>
      </c>
      <c r="D17274" s="8">
        <v>10.960054251299772</v>
      </c>
      <c r="E17274" s="8">
        <v>10.666666666666668</v>
      </c>
      <c r="F17274" s="8">
        <v>9.6757852077001001</v>
      </c>
      <c r="G17274" t="str">
        <f>VLOOKUP(C17274,'data indicadores nacional'!$A$2:$G$24,7,FALSE)</f>
        <v>arriba</v>
      </c>
      <c r="H17274" s="9">
        <f>VLOOKUP(C17274,'data indicadores nacional'!$A$2:$F$24,6,FALSE)</f>
        <v>0.44294071764974818</v>
      </c>
      <c r="I17274" s="5" t="str">
        <f t="shared" si="1345"/>
        <v>alarma</v>
      </c>
      <c r="J17274" s="5">
        <f t="shared" si="1346"/>
        <v>0</v>
      </c>
      <c r="K17274" s="5">
        <f t="shared" si="1347"/>
        <v>1</v>
      </c>
      <c r="L17274" s="5">
        <f t="shared" si="1348"/>
        <v>1</v>
      </c>
      <c r="N17274" s="8">
        <f>VLOOKUP(C17274,'data indicadores nacional'!$A$2:$J$24,10,FALSE)</f>
        <v>80</v>
      </c>
      <c r="O17274" t="str">
        <f t="shared" si="1349"/>
        <v>alarma</v>
      </c>
    </row>
    <row r="17275" spans="1:15">
      <c r="A17275" t="s">
        <v>137</v>
      </c>
      <c r="B17275" t="s">
        <v>1261</v>
      </c>
      <c r="C17275" t="s">
        <v>149</v>
      </c>
      <c r="D17275" s="8">
        <v>6.1355636645461301E-2</v>
      </c>
      <c r="E17275" s="8">
        <v>8.6720867208672087E-2</v>
      </c>
      <c r="F17275" s="8">
        <v>0.10131712259371835</v>
      </c>
      <c r="G17275" t="str">
        <f>VLOOKUP(C17275,'data indicadores nacional'!$A$2:$G$24,7,FALSE)</f>
        <v>abajo</v>
      </c>
      <c r="H17275" s="9">
        <f>VLOOKUP(C17275,'data indicadores nacional'!$A$2:$F$24,6,FALSE)</f>
        <v>3.3105825166439729E-2</v>
      </c>
      <c r="I17275" s="5" t="str">
        <f t="shared" si="1345"/>
        <v>alarma</v>
      </c>
      <c r="J17275" s="5">
        <f t="shared" si="1346"/>
        <v>0</v>
      </c>
      <c r="K17275" s="5">
        <f t="shared" si="1347"/>
        <v>1</v>
      </c>
      <c r="L17275" s="5">
        <f t="shared" si="1348"/>
        <v>1</v>
      </c>
      <c r="N17275" s="8" t="str">
        <f>VLOOKUP(C17275,'data indicadores nacional'!$A$2:$J$24,10,FALSE)</f>
        <v>-</v>
      </c>
      <c r="O17275" t="str">
        <f t="shared" si="1349"/>
        <v xml:space="preserve"> </v>
      </c>
    </row>
    <row r="17276" spans="1:15">
      <c r="A17276" t="s">
        <v>137</v>
      </c>
      <c r="B17276" t="s">
        <v>1261</v>
      </c>
      <c r="C17276" t="s">
        <v>150</v>
      </c>
      <c r="D17276" s="8">
        <v>1.6146220169858238E-2</v>
      </c>
      <c r="E17276" s="8">
        <v>7.5880758807588072E-2</v>
      </c>
      <c r="F17276" s="8">
        <v>8.4430935494765283E-2</v>
      </c>
      <c r="G17276" t="str">
        <f>VLOOKUP(C17276,'data indicadores nacional'!$A$2:$G$24,7,FALSE)</f>
        <v>abajo</v>
      </c>
      <c r="H17276" s="9">
        <f>VLOOKUP(C17276,'data indicadores nacional'!$A$2:$F$24,6,FALSE)</f>
        <v>3.1798702633632006E-2</v>
      </c>
      <c r="I17276" s="5" t="str">
        <f t="shared" si="1345"/>
        <v>alarma</v>
      </c>
      <c r="J17276" s="5">
        <f t="shared" si="1346"/>
        <v>0</v>
      </c>
      <c r="K17276" s="5">
        <f t="shared" si="1347"/>
        <v>1</v>
      </c>
      <c r="L17276" s="5">
        <f t="shared" si="1348"/>
        <v>1</v>
      </c>
      <c r="N17276" s="8" t="str">
        <f>VLOOKUP(C17276,'data indicadores nacional'!$A$2:$J$24,10,FALSE)</f>
        <v>-</v>
      </c>
      <c r="O17276" t="str">
        <f t="shared" si="1349"/>
        <v xml:space="preserve"> </v>
      </c>
    </row>
    <row r="17277" spans="1:15">
      <c r="A17277" t="s">
        <v>137</v>
      </c>
      <c r="B17277" t="s">
        <v>1261</v>
      </c>
      <c r="C17277" t="s">
        <v>151</v>
      </c>
      <c r="D17277" s="8">
        <v>83.607556368068245</v>
      </c>
      <c r="E17277" s="8">
        <v>67.543859649122808</v>
      </c>
      <c r="F17277" s="8">
        <v>75.384615384615387</v>
      </c>
      <c r="G17277" t="str">
        <f>VLOOKUP(C17277,'data indicadores nacional'!$A$2:$G$24,7,FALSE)</f>
        <v>arriba</v>
      </c>
      <c r="H17277" s="9">
        <f>VLOOKUP(C17277,'data indicadores nacional'!$A$2:$F$24,6,FALSE)</f>
        <v>2.4115304789202416</v>
      </c>
      <c r="I17277" s="5" t="str">
        <f t="shared" si="1345"/>
        <v xml:space="preserve"> </v>
      </c>
      <c r="J17277" s="5">
        <f t="shared" si="1346"/>
        <v>0</v>
      </c>
      <c r="K17277" s="5">
        <f t="shared" si="1347"/>
        <v>1</v>
      </c>
      <c r="L17277" s="5">
        <f t="shared" si="1348"/>
        <v>1</v>
      </c>
      <c r="N17277" s="8" t="str">
        <f>VLOOKUP(C17277,'data indicadores nacional'!$A$2:$J$24,10,FALSE)</f>
        <v>-</v>
      </c>
      <c r="O17277" t="str">
        <f t="shared" si="1349"/>
        <v xml:space="preserve"> </v>
      </c>
    </row>
    <row r="17278" spans="1:15">
      <c r="A17278" t="s">
        <v>137</v>
      </c>
      <c r="B17278" t="s">
        <v>1301</v>
      </c>
      <c r="C17278" t="s">
        <v>147</v>
      </c>
      <c r="E17278" s="8">
        <v>0</v>
      </c>
      <c r="G17278" t="str">
        <f>VLOOKUP(C17278,'data indicadores nacional'!$A$2:$G$24,7,FALSE)</f>
        <v>abajo</v>
      </c>
      <c r="H17278" s="9">
        <f>VLOOKUP(C17278,'data indicadores nacional'!$A$2:$F$24,6,FALSE)</f>
        <v>3.1698266245721529E-2</v>
      </c>
      <c r="I17278" s="5" t="str">
        <f t="shared" si="1345"/>
        <v xml:space="preserve"> </v>
      </c>
      <c r="J17278" s="5">
        <f t="shared" si="1346"/>
        <v>0</v>
      </c>
      <c r="K17278" s="5">
        <f t="shared" si="1347"/>
        <v>0</v>
      </c>
      <c r="L17278" s="5">
        <f t="shared" si="1348"/>
        <v>0</v>
      </c>
      <c r="N17278" s="8">
        <f>VLOOKUP(C17278,'data indicadores nacional'!$A$2:$J$24,10,FALSE)</f>
        <v>1</v>
      </c>
      <c r="O17278" t="str">
        <f t="shared" si="1349"/>
        <v xml:space="preserve"> </v>
      </c>
    </row>
    <row r="17279" spans="1:15">
      <c r="A17279" t="s">
        <v>137</v>
      </c>
      <c r="B17279" t="s">
        <v>1301</v>
      </c>
      <c r="C17279" t="s">
        <v>148</v>
      </c>
      <c r="E17279" s="8">
        <v>0</v>
      </c>
      <c r="F17279" s="8">
        <v>2.4096385542168677</v>
      </c>
      <c r="G17279" t="str">
        <f>VLOOKUP(C17279,'data indicadores nacional'!$A$2:$G$24,7,FALSE)</f>
        <v>arriba</v>
      </c>
      <c r="H17279" s="9">
        <f>VLOOKUP(C17279,'data indicadores nacional'!$A$2:$F$24,6,FALSE)</f>
        <v>0.44294071764974818</v>
      </c>
      <c r="I17279" s="5" t="str">
        <f t="shared" si="1345"/>
        <v xml:space="preserve"> </v>
      </c>
      <c r="J17279" s="5">
        <f t="shared" si="1346"/>
        <v>1</v>
      </c>
      <c r="K17279" s="5">
        <f t="shared" si="1347"/>
        <v>0</v>
      </c>
      <c r="L17279" s="5">
        <f t="shared" si="1348"/>
        <v>1</v>
      </c>
      <c r="N17279" s="8">
        <f>VLOOKUP(C17279,'data indicadores nacional'!$A$2:$J$24,10,FALSE)</f>
        <v>80</v>
      </c>
      <c r="O17279" t="str">
        <f t="shared" si="1349"/>
        <v>alarma</v>
      </c>
    </row>
    <row r="17280" spans="1:15">
      <c r="A17280" t="s">
        <v>137</v>
      </c>
      <c r="B17280" t="s">
        <v>1301</v>
      </c>
      <c r="C17280" t="s">
        <v>149</v>
      </c>
      <c r="E17280" s="8">
        <v>0</v>
      </c>
      <c r="F17280" s="8">
        <v>0</v>
      </c>
      <c r="G17280" t="str">
        <f>VLOOKUP(C17280,'data indicadores nacional'!$A$2:$G$24,7,FALSE)</f>
        <v>abajo</v>
      </c>
      <c r="H17280" s="9">
        <f>VLOOKUP(C17280,'data indicadores nacional'!$A$2:$F$24,6,FALSE)</f>
        <v>3.3105825166439729E-2</v>
      </c>
      <c r="I17280" s="5" t="str">
        <f t="shared" si="1345"/>
        <v xml:space="preserve"> </v>
      </c>
      <c r="J17280" s="5">
        <f t="shared" si="1346"/>
        <v>0</v>
      </c>
      <c r="K17280" s="5">
        <f t="shared" si="1347"/>
        <v>0</v>
      </c>
      <c r="L17280" s="5">
        <f t="shared" si="1348"/>
        <v>0</v>
      </c>
      <c r="N17280" s="8" t="str">
        <f>VLOOKUP(C17280,'data indicadores nacional'!$A$2:$J$24,10,FALSE)</f>
        <v>-</v>
      </c>
      <c r="O17280" t="str">
        <f t="shared" si="1349"/>
        <v xml:space="preserve"> </v>
      </c>
    </row>
    <row r="17281" spans="1:15">
      <c r="A17281" t="s">
        <v>137</v>
      </c>
      <c r="B17281" t="s">
        <v>1301</v>
      </c>
      <c r="C17281" t="s">
        <v>150</v>
      </c>
      <c r="E17281" s="8">
        <v>0</v>
      </c>
      <c r="F17281" s="8">
        <v>0</v>
      </c>
      <c r="G17281" t="str">
        <f>VLOOKUP(C17281,'data indicadores nacional'!$A$2:$G$24,7,FALSE)</f>
        <v>abajo</v>
      </c>
      <c r="H17281" s="9">
        <f>VLOOKUP(C17281,'data indicadores nacional'!$A$2:$F$24,6,FALSE)</f>
        <v>3.1798702633632006E-2</v>
      </c>
      <c r="I17281" s="5" t="str">
        <f t="shared" si="1345"/>
        <v xml:space="preserve"> </v>
      </c>
      <c r="J17281" s="5">
        <f t="shared" si="1346"/>
        <v>0</v>
      </c>
      <c r="K17281" s="5">
        <f t="shared" si="1347"/>
        <v>0</v>
      </c>
      <c r="L17281" s="5">
        <f t="shared" si="1348"/>
        <v>0</v>
      </c>
      <c r="N17281" s="8" t="str">
        <f>VLOOKUP(C17281,'data indicadores nacional'!$A$2:$J$24,10,FALSE)</f>
        <v>-</v>
      </c>
      <c r="O17281" t="str">
        <f t="shared" si="1349"/>
        <v xml:space="preserve"> </v>
      </c>
    </row>
  </sheetData>
  <autoFilter ref="A1:O17281" xr:uid="{EEF4AA86-B9B9-4DC7-9BC7-DE9950C7ECF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Juan Camilo Gonzalez Jimenez</cp:lastModifiedBy>
  <cp:revision/>
  <dcterms:created xsi:type="dcterms:W3CDTF">2022-07-29T14:22:19Z</dcterms:created>
  <dcterms:modified xsi:type="dcterms:W3CDTF">2022-11-21T21:17:37Z</dcterms:modified>
  <cp:category/>
  <cp:contentStatus/>
</cp:coreProperties>
</file>